
<file path=[Content_Types].xml><?xml version="1.0" encoding="utf-8"?>
<Types xmlns="http://schemas.openxmlformats.org/package/2006/content-types">
  <Default Extension="jfif" ContentType="image/jpeg"/>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charts/chartEx2.xml" ContentType="application/vnd.ms-office.chartex+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Ex3.xml" ContentType="application/vnd.ms-office.chartex+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5.xml" ContentType="application/vnd.ms-office.chartstyle+xml"/>
  <Override PartName="/xl/charts/colors5.xml" ContentType="application/vnd.ms-office.chartcolorstyle+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0.xml" ContentType="application/vnd.ms-excel.person+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4C21736A-2160-47B1-9D37-65FB23A01089}" xr6:coauthVersionLast="47" xr6:coauthVersionMax="47" xr10:uidLastSave="{00000000-0000-0000-0000-000000000000}"/>
  <bookViews>
    <workbookView xWindow="-120" yWindow="-120" windowWidth="20730" windowHeight="11160" tabRatio="623" firstSheet="2" activeTab="5" xr2:uid="{86BA3D57-F193-4388-AA39-117DFF644707}"/>
  </bookViews>
  <sheets>
    <sheet name="Data Sales Adidas" sheetId="2" r:id="rId1"/>
    <sheet name="scattered Plot" sheetId="5" r:id="rId2"/>
    <sheet name="Box and whisker" sheetId="7" r:id="rId3"/>
    <sheet name="Parretto chart" sheetId="6" r:id="rId4"/>
    <sheet name="Report" sheetId="1" r:id="rId5"/>
    <sheet name="Dashboard" sheetId="8" r:id="rId6"/>
  </sheets>
  <definedNames>
    <definedName name="_xlchart.v1.4" hidden="1">'Box and whisker'!$F$2:$F$13</definedName>
    <definedName name="_xlchart.v1.5" hidden="1">'Parretto chart'!$A$5:$A$14</definedName>
    <definedName name="_xlchart.v1.6" hidden="1">'Parretto chart'!$B$5:$B$14</definedName>
    <definedName name="_xlchart.v5.0" hidden="1">'scattered Plot'!$I$2</definedName>
    <definedName name="_xlchart.v5.1" hidden="1">'scattered Plot'!$I$3:$I$9</definedName>
    <definedName name="_xlchart.v5.2" hidden="1">'scattered Plot'!$J$2</definedName>
    <definedName name="_xlchart.v5.3" hidden="1">'scattered Plot'!$J$3:$J$9</definedName>
    <definedName name="ExternalData_1" localSheetId="0" hidden="1">'Data Sales Adidas'!$A$1:$R$9649</definedName>
    <definedName name="Slicer_Years__Invoice_Date">#N/A</definedName>
  </definedNames>
  <calcPr calcId="191029"/>
  <pivotCaches>
    <pivotCache cacheId="0"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6" i="1" l="1"/>
  <c r="C6" i="1"/>
  <c r="A6" i="1"/>
  <c r="F3" i="7"/>
  <c r="F4" i="7"/>
  <c r="F5" i="7"/>
  <c r="F6" i="7"/>
  <c r="F7" i="7"/>
  <c r="F8" i="7"/>
  <c r="F9" i="7"/>
  <c r="F10" i="7"/>
  <c r="F11" i="7"/>
  <c r="F12" i="7"/>
  <c r="F13" i="7"/>
  <c r="F2" i="7"/>
  <c r="A8" i="1"/>
  <c r="G4" i="1"/>
  <c r="G6"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HP</author>
  </authors>
  <commentList>
    <comment ref="B1" authorId="0" shapeId="0" xr:uid="{7D777CAD-8A4F-4F62-B684-BB8695331EE7}">
      <text>
        <r>
          <rPr>
            <sz val="9"/>
            <color indexed="81"/>
            <rFont val="Tahoma"/>
            <family val="2"/>
          </rPr>
          <t xml:space="preserve">A box and whisker plot show the minimum Value, first quartile, median, third quartile and maximum value of data set.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55BEA40-DBB0-44A2-B7A3-7F8ACDFA466E}" keepAlive="1" name="Query - Data Sales Adidas" description="Connection to the 'Data Sales Adidas' query in the workbook." type="5" refreshedVersion="8" background="1" saveData="1">
    <dbPr connection="Provider=Microsoft.Mashup.OleDb.1;Data Source=$Workbook$;Location=&quot;Data Sales Adidas&quot;;Extended Properties=&quot;&quot;" command="SELECT * FROM [Data Sales Adidas]"/>
  </connection>
</connections>
</file>

<file path=xl/sharedStrings.xml><?xml version="1.0" encoding="utf-8"?>
<sst xmlns="http://schemas.openxmlformats.org/spreadsheetml/2006/main" count="86978" uniqueCount="222">
  <si>
    <t>Retailer</t>
  </si>
  <si>
    <t>Retailer ID</t>
  </si>
  <si>
    <t>Invoice Date</t>
  </si>
  <si>
    <t>Day Name</t>
  </si>
  <si>
    <t>Month Name</t>
  </si>
  <si>
    <t>Year</t>
  </si>
  <si>
    <t>Region</t>
  </si>
  <si>
    <t>State</t>
  </si>
  <si>
    <t>City</t>
  </si>
  <si>
    <t>Product</t>
  </si>
  <si>
    <t>Price per Unit</t>
  </si>
  <si>
    <t>Units Sold</t>
  </si>
  <si>
    <t>Total Sales</t>
  </si>
  <si>
    <t>Operating Profit</t>
  </si>
  <si>
    <t>Operating Margin</t>
  </si>
  <si>
    <t>Sales Method</t>
  </si>
  <si>
    <t>Foot Locker</t>
  </si>
  <si>
    <t>Wednesday</t>
  </si>
  <si>
    <t>January</t>
  </si>
  <si>
    <t>Northeast</t>
  </si>
  <si>
    <t>New York</t>
  </si>
  <si>
    <t>Men's Street Footwear</t>
  </si>
  <si>
    <t>In-store</t>
  </si>
  <si>
    <t>Thursday</t>
  </si>
  <si>
    <t>Men's Athletic Footwear</t>
  </si>
  <si>
    <t>Friday</t>
  </si>
  <si>
    <t>Women's Street Footwear</t>
  </si>
  <si>
    <t>Saturday</t>
  </si>
  <si>
    <t>Women's Athletic Footwear</t>
  </si>
  <si>
    <t>Sunday</t>
  </si>
  <si>
    <t>Men's Apparel</t>
  </si>
  <si>
    <t>Monday</t>
  </si>
  <si>
    <t>Women's Apparel</t>
  </si>
  <si>
    <t>Tuesday</t>
  </si>
  <si>
    <t>Outlet</t>
  </si>
  <si>
    <t>February</t>
  </si>
  <si>
    <t>March</t>
  </si>
  <si>
    <t>Walmart</t>
  </si>
  <si>
    <t>April</t>
  </si>
  <si>
    <t>May</t>
  </si>
  <si>
    <t>July</t>
  </si>
  <si>
    <t>Sports Direct</t>
  </si>
  <si>
    <t>South</t>
  </si>
  <si>
    <t>Texas</t>
  </si>
  <si>
    <t>Houston</t>
  </si>
  <si>
    <t>August</t>
  </si>
  <si>
    <t>September</t>
  </si>
  <si>
    <t>October</t>
  </si>
  <si>
    <t>West Gear</t>
  </si>
  <si>
    <t>November</t>
  </si>
  <si>
    <t>West</t>
  </si>
  <si>
    <t>California</t>
  </si>
  <si>
    <t>San Francisco</t>
  </si>
  <si>
    <t>December</t>
  </si>
  <si>
    <t>Kohl's</t>
  </si>
  <si>
    <t>Los Angeles</t>
  </si>
  <si>
    <t>June</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</si>
  <si>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</si>
  <si>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</si>
  <si>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</si>
  <si>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</si>
  <si>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</si>
  <si>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</si>
  <si>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</si>
  <si>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</si>
  <si>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</si>
  <si>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</si>
  <si>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</si>
  <si>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</si>
  <si>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</si>
  <si>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</si>
  <si>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</si>
  <si>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</si>
  <si>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</si>
  <si>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</si>
  <si>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</si>
  <si>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</si>
  <si>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</si>
  <si>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</si>
  <si>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</si>
  <si>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</si>
  <si>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</si>
  <si>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</si>
  <si>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</si>
  <si>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</si>
  <si>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</si>
  <si>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</si>
  <si>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</si>
  <si>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</si>
  <si>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</si>
  <si>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</si>
  <si>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</si>
  <si>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</si>
  <si>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</si>
  <si>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</si>
  <si>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</si>
  <si>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</si>
  <si>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</si>
  <si>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</si>
  <si>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</si>
  <si>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</si>
  <si>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</si>
  <si>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</si>
  <si>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</si>
  <si>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</si>
  <si>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</si>
  <si>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</si>
  <si>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</si>
  <si>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</si>
  <si>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</si>
  <si>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</si>
  <si>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</si>
  <si>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</si>
  <si>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</si>
  <si>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</si>
  <si>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</si>
  <si>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</si>
  <si>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</si>
  <si>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</si>
  <si>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</si>
  <si>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</si>
  <si>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</si>
  <si>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</si>
  <si>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</si>
  <si>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</si>
  <si>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</si>
  <si>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</si>
  <si>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</si>
  <si>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</si>
  <si>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</si>
  <si>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</si>
  <si>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</si>
  <si>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</si>
  <si>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</si>
  <si>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</si>
  <si>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</si>
  <si>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</si>
  <si>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</si>
  <si>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</si>
  <si>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</si>
  <si>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</si>
  <si>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</si>
  <si>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</si>
  <si>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</si>
  <si>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</si>
  <si>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</si>
  <si>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</si>
  <si>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</si>
  <si>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</si>
  <si>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</si>
  <si>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</si>
  <si>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</si>
  <si>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</si>
  <si>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</si>
  <si>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</si>
  <si>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</si>
  <si>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</si>
  <si>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Sum of Operating Profit</t>
  </si>
  <si>
    <t>Total Profit</t>
  </si>
  <si>
    <t>Sum of Units Sold</t>
  </si>
  <si>
    <t>Total Unit sold</t>
  </si>
  <si>
    <t>Average Sales</t>
  </si>
  <si>
    <t>Days Type</t>
  </si>
  <si>
    <t>Row Labels</t>
  </si>
  <si>
    <t>Grand Total</t>
  </si>
  <si>
    <t>Quantity Sold by Product</t>
  </si>
  <si>
    <t>Total Profit by Day</t>
  </si>
  <si>
    <t>Revenue by Product</t>
  </si>
  <si>
    <t>Increase of revenue by 10%</t>
  </si>
  <si>
    <t xml:space="preserve">Weekday </t>
  </si>
  <si>
    <t>weekend</t>
  </si>
  <si>
    <t>Quarter</t>
  </si>
  <si>
    <t>2020</t>
  </si>
  <si>
    <t>2021</t>
  </si>
  <si>
    <t>Total Profit by Day Type</t>
  </si>
  <si>
    <t>Qtr1</t>
  </si>
  <si>
    <t>Qtr2</t>
  </si>
  <si>
    <t>Qtr3</t>
  </si>
  <si>
    <t>Qtr4</t>
  </si>
  <si>
    <t>Month</t>
  </si>
  <si>
    <t>Advertisement</t>
  </si>
  <si>
    <t>Item sold</t>
  </si>
  <si>
    <t>Jan</t>
  </si>
  <si>
    <t>Feb</t>
  </si>
  <si>
    <t>Mar</t>
  </si>
  <si>
    <t>Apr</t>
  </si>
  <si>
    <t>Jun</t>
  </si>
  <si>
    <t>Jul</t>
  </si>
  <si>
    <t>Aug</t>
  </si>
  <si>
    <t>Sep</t>
  </si>
  <si>
    <t>Oct</t>
  </si>
  <si>
    <t>Nov</t>
  </si>
  <si>
    <t>Dec</t>
  </si>
  <si>
    <t>Country</t>
  </si>
  <si>
    <t>Nigeria</t>
  </si>
  <si>
    <t>Ghana</t>
  </si>
  <si>
    <t>Togo</t>
  </si>
  <si>
    <t>Sundan</t>
  </si>
  <si>
    <t>Mali</t>
  </si>
  <si>
    <t>Algeria</t>
  </si>
  <si>
    <t>Revenue</t>
  </si>
  <si>
    <t>Canada</t>
  </si>
  <si>
    <t>Restaurant  Complaints</t>
  </si>
  <si>
    <t>Complaint Type</t>
  </si>
  <si>
    <t>Count</t>
  </si>
  <si>
    <t>Too noisy</t>
  </si>
  <si>
    <t>Overpriced</t>
  </si>
  <si>
    <t>Food not fresh</t>
  </si>
  <si>
    <t>Food too salty</t>
  </si>
  <si>
    <t>Not clean</t>
  </si>
  <si>
    <t>Unfriendly Staff</t>
  </si>
  <si>
    <t>Wait time</t>
  </si>
  <si>
    <t>No atmosphere</t>
  </si>
  <si>
    <t>small portions</t>
  </si>
  <si>
    <t>Food is Tasteless</t>
  </si>
  <si>
    <t>Comment</t>
  </si>
  <si>
    <t>Store 1</t>
  </si>
  <si>
    <t>store 2</t>
  </si>
  <si>
    <t>Sales by sales method</t>
  </si>
  <si>
    <t>How have adidas sales trended over time</t>
  </si>
  <si>
    <t>Count of Units Sold</t>
  </si>
  <si>
    <t>Total Sales by retailer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</si>
</sst>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5" formatCode="&quot;$&quot;#,##0"/>
    <numFmt numFmtId="166" formatCode="&quot;$&quot;#,##0.00"/>
  </numFmts>
  <fonts count="5" x14ac:knownFonts="1">
    <font>
      <sz val="11"/>
      <color theme="1"/>
      <name val="Calibri"/>
      <family val="2"/>
      <scheme val="minor"/>
    </font>
    <font>
      <b/>
      <sz val="11"/>
      <color theme="0"/>
      <name val="Calibri"/>
      <family val="2"/>
      <scheme val="minor"/>
    </font>
    <font>
      <b/>
      <sz val="11"/>
      <color theme="1"/>
      <name val="Calibri"/>
      <family val="2"/>
      <scheme val="minor"/>
    </font>
    <font>
      <sz val="8"/>
      <name val="Calibri"/>
      <family val="2"/>
      <scheme val="minor"/>
    </font>
    <font>
      <sz val="9"/>
      <color indexed="81"/>
      <name val="Tahoma"/>
      <family val="2"/>
    </font>
  </fonts>
  <fills count="18">
    <fill>
      <patternFill patternType="none"/>
    </fill>
    <fill>
      <patternFill patternType="gray125"/>
    </fill>
    <fill>
      <patternFill patternType="solid">
        <fgColor rgb="FF00B050"/>
        <bgColor indexed="64"/>
      </patternFill>
    </fill>
    <fill>
      <patternFill patternType="solid">
        <fgColor theme="5"/>
        <bgColor indexed="64"/>
      </patternFill>
    </fill>
    <fill>
      <patternFill patternType="solid">
        <fgColor rgb="FFFF0000"/>
        <bgColor indexed="64"/>
      </patternFill>
    </fill>
    <fill>
      <patternFill patternType="solid">
        <fgColor rgb="FFFFC000"/>
        <bgColor indexed="64"/>
      </patternFill>
    </fill>
    <fill>
      <patternFill patternType="solid">
        <fgColor rgb="FF002060"/>
        <bgColor indexed="64"/>
      </patternFill>
    </fill>
    <fill>
      <patternFill patternType="solid">
        <fgColor theme="0"/>
        <bgColor indexed="64"/>
      </patternFill>
    </fill>
    <fill>
      <patternFill patternType="solid">
        <fgColor rgb="FF92D050"/>
        <bgColor indexed="64"/>
      </patternFill>
    </fill>
    <fill>
      <patternFill patternType="solid">
        <fgColor rgb="FF7030A0"/>
        <bgColor indexed="64"/>
      </patternFill>
    </fill>
    <fill>
      <patternFill patternType="solid">
        <fgColor rgb="FF920000"/>
        <bgColor indexed="64"/>
      </patternFill>
    </fill>
    <fill>
      <patternFill patternType="solid">
        <fgColor theme="1" tint="0.499984740745262"/>
        <bgColor indexed="64"/>
      </patternFill>
    </fill>
    <fill>
      <patternFill patternType="solid">
        <fgColor theme="9" tint="-0.499984740745262"/>
        <bgColor indexed="64"/>
      </patternFill>
    </fill>
    <fill>
      <patternFill patternType="solid">
        <fgColor theme="1"/>
        <bgColor indexed="64"/>
      </patternFill>
    </fill>
    <fill>
      <patternFill patternType="solid">
        <fgColor rgb="FF0070C0"/>
        <bgColor indexed="64"/>
      </patternFill>
    </fill>
    <fill>
      <patternFill patternType="solid">
        <fgColor rgb="FF757575"/>
        <bgColor indexed="64"/>
      </patternFill>
    </fill>
    <fill>
      <patternFill patternType="solid">
        <fgColor theme="1" tint="0.249977111117893"/>
        <bgColor indexed="64"/>
      </patternFill>
    </fill>
    <fill>
      <patternFill patternType="solid">
        <fgColor theme="2" tint="-0.749992370372631"/>
        <bgColor indexed="64"/>
      </patternFill>
    </fill>
  </fills>
  <borders count="1">
    <border>
      <left/>
      <right/>
      <top/>
      <bottom/>
      <diagonal/>
    </border>
  </borders>
  <cellStyleXfs count="1">
    <xf numFmtId="0" fontId="0" fillId="0" borderId="0"/>
  </cellStyleXfs>
  <cellXfs count="30">
    <xf numFmtId="0" fontId="0" fillId="0" borderId="0" xfId="0"/>
    <xf numFmtId="14" fontId="0" fillId="0" borderId="0" xfId="0" applyNumberFormat="1"/>
    <xf numFmtId="0" fontId="0" fillId="3" borderId="0" xfId="0" applyFill="1"/>
    <xf numFmtId="0" fontId="1" fillId="4" borderId="0" xfId="0" applyFont="1" applyFill="1" applyAlignment="1">
      <alignment horizontal="center"/>
    </xf>
    <xf numFmtId="0" fontId="1" fillId="2" borderId="0" xfId="0" applyFont="1" applyFill="1" applyAlignment="1">
      <alignment horizontal="center"/>
    </xf>
    <xf numFmtId="165" fontId="0" fillId="0" borderId="0" xfId="0" applyNumberFormat="1" applyAlignment="1">
      <alignment horizontal="center"/>
    </xf>
    <xf numFmtId="164" fontId="0" fillId="0" borderId="0" xfId="0" applyNumberFormat="1" applyAlignment="1">
      <alignment horizontal="center"/>
    </xf>
    <xf numFmtId="0" fontId="1" fillId="6" borderId="0" xfId="0" applyFont="1" applyFill="1" applyAlignment="1">
      <alignment horizontal="center"/>
    </xf>
    <xf numFmtId="0" fontId="0" fillId="0" borderId="0" xfId="0" pivotButton="1"/>
    <xf numFmtId="0" fontId="0" fillId="0" borderId="0" xfId="0" applyAlignment="1">
      <alignment horizontal="left"/>
    </xf>
    <xf numFmtId="165" fontId="0" fillId="0" borderId="0" xfId="0" applyNumberFormat="1"/>
    <xf numFmtId="0" fontId="1" fillId="7" borderId="0" xfId="0" applyFont="1" applyFill="1" applyAlignment="1">
      <alignment horizontal="center"/>
    </xf>
    <xf numFmtId="0" fontId="0" fillId="8" borderId="0" xfId="0" applyFill="1"/>
    <xf numFmtId="166" fontId="0" fillId="0" borderId="0" xfId="0" applyNumberFormat="1" applyAlignment="1">
      <alignment horizontal="center"/>
    </xf>
    <xf numFmtId="0" fontId="0" fillId="0" borderId="0" xfId="0" applyAlignment="1">
      <alignment horizontal="left" indent="1"/>
    </xf>
    <xf numFmtId="0" fontId="1" fillId="9" borderId="0" xfId="0" applyFont="1" applyFill="1" applyAlignment="1">
      <alignment horizontal="center"/>
    </xf>
    <xf numFmtId="0" fontId="1" fillId="10" borderId="0" xfId="0" applyFont="1" applyFill="1" applyAlignment="1">
      <alignment horizontal="center"/>
    </xf>
    <xf numFmtId="0" fontId="1" fillId="11" borderId="0" xfId="0" applyFont="1" applyFill="1" applyAlignment="1">
      <alignment horizontal="center"/>
    </xf>
    <xf numFmtId="0" fontId="1" fillId="12" borderId="0" xfId="0" applyFont="1" applyFill="1" applyAlignment="1">
      <alignment horizontal="center"/>
    </xf>
    <xf numFmtId="0" fontId="1" fillId="13" borderId="0" xfId="0" applyFont="1" applyFill="1" applyAlignment="1">
      <alignment horizontal="center"/>
    </xf>
    <xf numFmtId="0" fontId="2" fillId="5" borderId="0" xfId="0" applyFont="1" applyFill="1" applyAlignment="1">
      <alignment horizontal="center"/>
    </xf>
    <xf numFmtId="0" fontId="0" fillId="14" borderId="0" xfId="0" applyFill="1"/>
    <xf numFmtId="165" fontId="0" fillId="5" borderId="0" xfId="0" applyNumberFormat="1" applyFill="1"/>
    <xf numFmtId="0" fontId="2" fillId="0" borderId="0" xfId="0" applyFont="1"/>
    <xf numFmtId="0" fontId="0" fillId="0" borderId="0" xfId="0" applyAlignment="1">
      <alignment horizontal="center"/>
    </xf>
    <xf numFmtId="0" fontId="0" fillId="7" borderId="0" xfId="0" applyFill="1"/>
    <xf numFmtId="0" fontId="0" fillId="15" borderId="0" xfId="0" applyFill="1"/>
    <xf numFmtId="0" fontId="0" fillId="0" borderId="0" xfId="0" applyNumberFormat="1" applyAlignment="1">
      <alignment horizontal="center"/>
    </xf>
    <xf numFmtId="0" fontId="0" fillId="16" borderId="0" xfId="0" applyFill="1"/>
    <xf numFmtId="0" fontId="0" fillId="17" borderId="0" xfId="0" applyFill="1"/>
  </cellXfs>
  <cellStyles count="1">
    <cellStyle name="Normal" xfId="0" builtinId="0"/>
  </cellStyles>
  <dxfs count="34">
    <dxf>
      <numFmt numFmtId="165" formatCode="&quot;$&quot;#,##0"/>
    </dxf>
    <dxf>
      <alignment horizontal="center"/>
    </dxf>
    <dxf>
      <numFmt numFmtId="0" formatCode="General"/>
    </dxf>
    <dxf>
      <numFmt numFmtId="165" formatCode="&quot;$&quot;#,##0"/>
    </dxf>
    <dxf>
      <alignment horizontal="center"/>
    </dxf>
    <dxf>
      <numFmt numFmtId="165" formatCode="&quot;$&quot;#,##0"/>
    </dxf>
    <dxf>
      <alignment horizontal="center"/>
    </dxf>
    <dxf>
      <numFmt numFmtId="165" formatCode="&quot;$&quot;#,##0"/>
    </dxf>
    <dxf>
      <alignment horizontal="center"/>
    </dxf>
    <dxf>
      <numFmt numFmtId="165" formatCode="&quot;$&quot;#,##0"/>
    </dxf>
    <dxf>
      <alignment horizontal="center"/>
    </dxf>
    <dxf>
      <numFmt numFmtId="164" formatCode="_(* #,##0_);_(* \(#,##0\);_(* &quot;-&quot;??_);_(@_)"/>
    </dxf>
    <dxf>
      <alignment horizontal="center"/>
    </dxf>
    <dxf>
      <numFmt numFmtId="0" formatCode="General"/>
    </dxf>
    <dxf>
      <alignment horizontal="center"/>
    </dxf>
    <dxf>
      <numFmt numFmtId="164" formatCode="_(* #,##0_);_(* \(#,##0\);_(* &quot;-&quot;??_);_(@_)"/>
    </dxf>
    <dxf>
      <numFmt numFmtId="165" formatCode="&quot;$&quot;#,##0"/>
    </dxf>
    <dxf>
      <alignment horizontal="center"/>
    </dxf>
    <dxf>
      <numFmt numFmtId="165" formatCode="&quot;$&quot;#,##0"/>
    </dxf>
    <dxf>
      <alignment horizontal="center"/>
    </dxf>
    <dxf>
      <numFmt numFmtId="165" formatCode="&quot;$&quot;#,##0"/>
    </dxf>
    <dxf>
      <alignment horizontal="center"/>
    </dxf>
    <dxf>
      <numFmt numFmtId="165" formatCode="&quot;$&quot;#,##0"/>
    </dxf>
    <dxf>
      <alignment horizontal="cent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fill>
        <patternFill patternType="solid">
          <fgColor indexed="64"/>
          <bgColor theme="5"/>
        </patternFill>
      </fill>
    </dxf>
  </dxfs>
  <tableStyles count="0" defaultTableStyle="TableStyleMedium2" defaultPivotStyle="PivotStyleLight16"/>
  <colors>
    <mruColors>
      <color rgb="FF757575"/>
      <color rgb="FFFF3B3B"/>
      <color rgb="FF92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6" Type="http://schemas.microsoft.com/office/2017/10/relationships/person" Target="persons/person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'scattered Plot'!$C$1</c:f>
              <c:strCache>
                <c:ptCount val="1"/>
                <c:pt idx="0">
                  <c:v>Item sold</c:v>
                </c:pt>
              </c:strCache>
            </c:strRef>
          </c:tx>
          <c:spPr>
            <a:ln w="19050" cap="rnd">
              <a:noFill/>
              <a:round/>
            </a:ln>
            <a:effectLst/>
          </c:spPr>
          <c:marker>
            <c:symbol val="circle"/>
            <c:size val="5"/>
            <c:spPr>
              <a:solidFill>
                <a:schemeClr val="accent1"/>
              </a:solidFill>
              <a:ln w="9525">
                <a:solidFill>
                  <a:schemeClr val="accent1"/>
                </a:solidFill>
              </a:ln>
              <a:effectLst/>
            </c:spPr>
          </c:marker>
          <c:xVal>
            <c:numRef>
              <c:f>'scattered Plot'!$B$2:$B$13</c:f>
              <c:numCache>
                <c:formatCode>"$"#,##0</c:formatCode>
                <c:ptCount val="12"/>
                <c:pt idx="0">
                  <c:v>45</c:v>
                </c:pt>
                <c:pt idx="1">
                  <c:v>55</c:v>
                </c:pt>
                <c:pt idx="2">
                  <c:v>47</c:v>
                </c:pt>
                <c:pt idx="3">
                  <c:v>75</c:v>
                </c:pt>
                <c:pt idx="4">
                  <c:v>90</c:v>
                </c:pt>
                <c:pt idx="5">
                  <c:v>100</c:v>
                </c:pt>
                <c:pt idx="6">
                  <c:v>100</c:v>
                </c:pt>
                <c:pt idx="7">
                  <c:v>95</c:v>
                </c:pt>
                <c:pt idx="8">
                  <c:v>88</c:v>
                </c:pt>
                <c:pt idx="9">
                  <c:v>50</c:v>
                </c:pt>
                <c:pt idx="10">
                  <c:v>45</c:v>
                </c:pt>
                <c:pt idx="11">
                  <c:v>58</c:v>
                </c:pt>
              </c:numCache>
            </c:numRef>
          </c:xVal>
          <c:yVal>
            <c:numRef>
              <c:f>'scattered Plot'!$C$2:$C$13</c:f>
              <c:numCache>
                <c:formatCode>General</c:formatCode>
                <c:ptCount val="12"/>
                <c:pt idx="0">
                  <c:v>15</c:v>
                </c:pt>
                <c:pt idx="1">
                  <c:v>25</c:v>
                </c:pt>
                <c:pt idx="2">
                  <c:v>17</c:v>
                </c:pt>
                <c:pt idx="3">
                  <c:v>34</c:v>
                </c:pt>
                <c:pt idx="4">
                  <c:v>41</c:v>
                </c:pt>
                <c:pt idx="5">
                  <c:v>47</c:v>
                </c:pt>
                <c:pt idx="6">
                  <c:v>50</c:v>
                </c:pt>
                <c:pt idx="7">
                  <c:v>46</c:v>
                </c:pt>
                <c:pt idx="8">
                  <c:v>37</c:v>
                </c:pt>
                <c:pt idx="9">
                  <c:v>22</c:v>
                </c:pt>
                <c:pt idx="10">
                  <c:v>20</c:v>
                </c:pt>
                <c:pt idx="11">
                  <c:v>30</c:v>
                </c:pt>
              </c:numCache>
            </c:numRef>
          </c:yVal>
          <c:smooth val="0"/>
          <c:extLst>
            <c:ext xmlns:c16="http://schemas.microsoft.com/office/drawing/2014/chart" uri="{C3380CC4-5D6E-409C-BE32-E72D297353CC}">
              <c16:uniqueId val="{00000000-CF59-465C-B1FB-B5B10BAA44D2}"/>
            </c:ext>
          </c:extLst>
        </c:ser>
        <c:dLbls>
          <c:showLegendKey val="0"/>
          <c:showVal val="0"/>
          <c:showCatName val="0"/>
          <c:showSerName val="0"/>
          <c:showPercent val="0"/>
          <c:showBubbleSize val="0"/>
        </c:dLbls>
        <c:axId val="551728767"/>
        <c:axId val="551734047"/>
      </c:scatterChart>
      <c:valAx>
        <c:axId val="55172876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734047"/>
        <c:crosses val="autoZero"/>
        <c:crossBetween val="midCat"/>
      </c:valAx>
      <c:valAx>
        <c:axId val="5517340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72876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Project.xlsx]Report!PivotTable18</c:name>
    <c:fmtId val="1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Quarterly Trend</a:t>
            </a:r>
          </a:p>
        </c:rich>
      </c:tx>
      <c:layout>
        <c:manualLayout>
          <c:xMode val="edge"/>
          <c:yMode val="edge"/>
          <c:x val="0.37408400285842131"/>
          <c:y val="2.4380933864748384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6"/>
        <c:spPr>
          <a:ln w="22225" cap="rnd">
            <a:solidFill>
              <a:srgbClr val="FFC000"/>
            </a:solidFill>
          </a:ln>
          <a:effectLst>
            <a:glow rad="139700">
              <a:schemeClr val="accent1">
                <a:satMod val="175000"/>
                <a:alpha val="14000"/>
              </a:schemeClr>
            </a:glow>
          </a:effectLst>
        </c:spPr>
        <c:marker>
          <c:symbol val="circle"/>
          <c:size val="4"/>
          <c:spPr>
            <a:solidFill>
              <a:srgbClr val="00B050"/>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a:solidFill>
              <a:srgbClr val="FFC000"/>
            </a:solidFill>
          </a:ln>
          <a:effectLst>
            <a:glow rad="139700">
              <a:schemeClr val="accent1">
                <a:satMod val="175000"/>
                <a:alpha val="14000"/>
              </a:schemeClr>
            </a:glow>
          </a:effectLst>
        </c:spPr>
        <c:marker>
          <c:symbol val="circle"/>
          <c:size val="4"/>
        </c:marker>
      </c:pivotFmt>
    </c:pivotFmts>
    <c:plotArea>
      <c:layout>
        <c:manualLayout>
          <c:layoutTarget val="inner"/>
          <c:xMode val="edge"/>
          <c:yMode val="edge"/>
          <c:x val="0.24609662795083165"/>
          <c:y val="0.27474058049543282"/>
          <c:w val="0.70307248250860133"/>
          <c:h val="0.42972969977853614"/>
        </c:manualLayout>
      </c:layout>
      <c:lineChart>
        <c:grouping val="standard"/>
        <c:varyColors val="0"/>
        <c:ser>
          <c:idx val="0"/>
          <c:order val="0"/>
          <c:tx>
            <c:strRef>
              <c:f>Report!$B$23</c:f>
              <c:strCache>
                <c:ptCount val="1"/>
                <c:pt idx="0">
                  <c:v>Total</c:v>
                </c:pt>
              </c:strCache>
            </c:strRef>
          </c:tx>
          <c:spPr>
            <a:ln w="22225" cap="rnd">
              <a:solidFill>
                <a:srgbClr val="FFC000"/>
              </a:solidFill>
            </a:ln>
            <a:effectLst>
              <a:glow rad="139700">
                <a:schemeClr val="accent1">
                  <a:satMod val="175000"/>
                  <a:alpha val="14000"/>
                </a:schemeClr>
              </a:glow>
            </a:effectLst>
          </c:spPr>
          <c:marker>
            <c:symbol val="circle"/>
            <c:size val="4"/>
            <c:spPr>
              <a:solidFill>
                <a:srgbClr val="00B050"/>
              </a:solidFill>
              <a:ln>
                <a:noFill/>
              </a:ln>
              <a:effectLst>
                <a:glow rad="63500">
                  <a:schemeClr val="accent1">
                    <a:satMod val="175000"/>
                    <a:alpha val="25000"/>
                  </a:schemeClr>
                </a:glow>
              </a:effectLst>
            </c:spPr>
          </c:marker>
          <c:dPt>
            <c:idx val="5"/>
            <c:marker>
              <c:symbol val="circle"/>
              <c:size val="4"/>
              <c:spPr>
                <a:solidFill>
                  <a:srgbClr val="00B050"/>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00-DA28-4A65-85AC-785EF5E7A5CE}"/>
              </c:ext>
            </c:extLst>
          </c:dPt>
          <c:cat>
            <c:multiLvlStrRef>
              <c:f>Report!$A$24:$A$34</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Report!$B$24:$B$34</c:f>
              <c:numCache>
                <c:formatCode>"$"#,##0</c:formatCode>
                <c:ptCount val="8"/>
                <c:pt idx="0">
                  <c:v>48912311</c:v>
                </c:pt>
                <c:pt idx="1">
                  <c:v>50354839</c:v>
                </c:pt>
                <c:pt idx="2">
                  <c:v>55328429</c:v>
                </c:pt>
                <c:pt idx="3">
                  <c:v>27485096</c:v>
                </c:pt>
                <c:pt idx="4">
                  <c:v>140476093</c:v>
                </c:pt>
                <c:pt idx="5">
                  <c:v>177240198</c:v>
                </c:pt>
                <c:pt idx="6">
                  <c:v>209979925</c:v>
                </c:pt>
                <c:pt idx="7">
                  <c:v>190125234</c:v>
                </c:pt>
              </c:numCache>
            </c:numRef>
          </c:val>
          <c:smooth val="0"/>
          <c:extLst>
            <c:ext xmlns:c16="http://schemas.microsoft.com/office/drawing/2014/chart" uri="{C3380CC4-5D6E-409C-BE32-E72D297353CC}">
              <c16:uniqueId val="{00000001-DA28-4A65-85AC-785EF5E7A5CE}"/>
            </c:ext>
          </c:extLst>
        </c:ser>
        <c:dLbls>
          <c:showLegendKey val="0"/>
          <c:showVal val="0"/>
          <c:showCatName val="0"/>
          <c:showSerName val="0"/>
          <c:showPercent val="0"/>
          <c:showBubbleSize val="0"/>
        </c:dLbls>
        <c:marker val="1"/>
        <c:smooth val="0"/>
        <c:axId val="1494753551"/>
        <c:axId val="1494754991"/>
      </c:lineChart>
      <c:catAx>
        <c:axId val="14947535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94754991"/>
        <c:crosses val="autoZero"/>
        <c:auto val="1"/>
        <c:lblAlgn val="ctr"/>
        <c:lblOffset val="100"/>
        <c:noMultiLvlLbl val="0"/>
      </c:catAx>
      <c:valAx>
        <c:axId val="1494754991"/>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94753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Project.xlsx]Report!PivotTable6</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Daily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a:outerShdw blurRad="57150" dist="19050" dir="5400000" algn="ctr" rotWithShape="0">
              <a:srgbClr val="000000">
                <a:alpha val="63000"/>
              </a:srgbClr>
            </a:outerShdw>
          </a:effectLst>
        </c:spPr>
      </c:pivotFmt>
      <c:pivotFmt>
        <c:idx val="6"/>
        <c:spPr>
          <a:solidFill>
            <a:srgbClr val="FF3B3B"/>
          </a:solidFill>
          <a:ln>
            <a:noFill/>
          </a:ln>
          <a:effectLst>
            <a:outerShdw blurRad="57150" dist="19050" dir="5400000" algn="ctr" rotWithShape="0">
              <a:srgbClr val="000000">
                <a:alpha val="63000"/>
              </a:srgbClr>
            </a:outerShdw>
          </a:effectLst>
        </c:spPr>
      </c:pivotFmt>
      <c:pivotFmt>
        <c:idx val="7"/>
        <c:spPr>
          <a:solidFill>
            <a:schemeClr val="accent6">
              <a:lumMod val="60000"/>
              <a:lumOff val="40000"/>
            </a:schemeClr>
          </a:solidFill>
          <a:ln>
            <a:noFill/>
          </a:ln>
          <a:effectLst>
            <a:outerShdw blurRad="57150" dist="19050" dir="5400000" algn="ctr" rotWithShape="0">
              <a:srgbClr val="000000">
                <a:alpha val="63000"/>
              </a:srgbClr>
            </a:outerShdw>
          </a:effectLst>
        </c:spPr>
      </c:pivotFmt>
      <c:pivotFmt>
        <c:idx val="8"/>
        <c:spPr>
          <a:solidFill>
            <a:schemeClr val="tx2">
              <a:lumMod val="50000"/>
            </a:schemeClr>
          </a:solidFill>
          <a:ln>
            <a:noFill/>
          </a:ln>
          <a:effectLst>
            <a:outerShdw blurRad="57150" dist="19050" dir="5400000" algn="ctr" rotWithShape="0">
              <a:srgbClr val="000000">
                <a:alpha val="63000"/>
              </a:srgbClr>
            </a:outerShdw>
          </a:effectLst>
        </c:spPr>
      </c:pivotFmt>
      <c:pivotFmt>
        <c:idx val="9"/>
        <c:spPr>
          <a:solidFill>
            <a:srgbClr val="00B050"/>
          </a:solidFill>
          <a:ln>
            <a:noFill/>
          </a:ln>
          <a:effectLst>
            <a:outerShdw blurRad="57150" dist="19050" dir="5400000" algn="ctr" rotWithShape="0">
              <a:srgbClr val="000000">
                <a:alpha val="63000"/>
              </a:srgbClr>
            </a:outerShdw>
          </a:effectLst>
        </c:spPr>
      </c:pivotFmt>
      <c:pivotFmt>
        <c:idx val="10"/>
        <c:spPr>
          <a:solidFill>
            <a:srgbClr val="002060"/>
          </a:solidFill>
          <a:ln>
            <a:noFill/>
          </a:ln>
          <a:effectLst>
            <a:outerShdw blurRad="57150" dist="19050" dir="5400000" algn="ctr" rotWithShape="0">
              <a:srgbClr val="000000">
                <a:alpha val="63000"/>
              </a:srgbClr>
            </a:outerShdw>
          </a:effectLst>
        </c:spPr>
      </c:pivotFmt>
      <c:pivotFmt>
        <c:idx val="11"/>
        <c:spPr>
          <a:solidFill>
            <a:schemeClr val="accent4">
              <a:lumMod val="50000"/>
            </a:schemeClr>
          </a:solidFill>
          <a:ln>
            <a:noFill/>
          </a:ln>
          <a:effectLst>
            <a:outerShdw blurRad="57150" dist="19050" dir="5400000" algn="ctr" rotWithShape="0">
              <a:srgbClr val="000000">
                <a:alpha val="63000"/>
              </a:srgbClr>
            </a:outerShdw>
          </a:effectLst>
        </c:spPr>
      </c:pivotFmt>
    </c:pivotFmts>
    <c:plotArea>
      <c:layout/>
      <c:barChart>
        <c:barDir val="bar"/>
        <c:grouping val="clustered"/>
        <c:varyColors val="0"/>
        <c:ser>
          <c:idx val="0"/>
          <c:order val="0"/>
          <c:tx>
            <c:strRef>
              <c:f>Report!$E$9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4">
                  <a:lumMod val="5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451C-4E97-AB5B-4A241574E61C}"/>
              </c:ext>
            </c:extLst>
          </c:dPt>
          <c:dPt>
            <c:idx val="1"/>
            <c:invertIfNegative val="0"/>
            <c:bubble3D val="0"/>
            <c:spPr>
              <a:solidFill>
                <a:srgbClr val="0020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51C-4E97-AB5B-4A241574E61C}"/>
              </c:ext>
            </c:extLst>
          </c:dPt>
          <c:dPt>
            <c:idx val="2"/>
            <c:invertIfNegative val="0"/>
            <c:bubble3D val="0"/>
            <c:spPr>
              <a:solidFill>
                <a:srgbClr val="00B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451C-4E97-AB5B-4A241574E61C}"/>
              </c:ext>
            </c:extLst>
          </c:dPt>
          <c:dPt>
            <c:idx val="3"/>
            <c:invertIfNegative val="0"/>
            <c:bubble3D val="0"/>
            <c:spPr>
              <a:solidFill>
                <a:schemeClr val="tx2">
                  <a:lumMod val="5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51C-4E97-AB5B-4A241574E61C}"/>
              </c:ext>
            </c:extLst>
          </c:dPt>
          <c:dPt>
            <c:idx val="4"/>
            <c:invertIfNegative val="0"/>
            <c:bubble3D val="0"/>
            <c:spPr>
              <a:solidFill>
                <a:schemeClr val="accent6">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451C-4E97-AB5B-4A241574E61C}"/>
              </c:ext>
            </c:extLst>
          </c:dPt>
          <c:dPt>
            <c:idx val="5"/>
            <c:invertIfNegative val="1"/>
            <c:bubble3D val="0"/>
            <c:spPr>
              <a:solidFill>
                <a:srgbClr val="FF3B3B"/>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51C-4E97-AB5B-4A241574E61C}"/>
              </c:ext>
            </c:extLst>
          </c:dPt>
          <c:dPt>
            <c:idx val="6"/>
            <c:invertIfNegative val="0"/>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51C-4E97-AB5B-4A241574E61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Report!$D$10:$D$17</c:f>
              <c:strCache>
                <c:ptCount val="7"/>
                <c:pt idx="0">
                  <c:v>Sunday</c:v>
                </c:pt>
                <c:pt idx="1">
                  <c:v>Monday</c:v>
                </c:pt>
                <c:pt idx="2">
                  <c:v>Tuesday</c:v>
                </c:pt>
                <c:pt idx="3">
                  <c:v>Wednesday</c:v>
                </c:pt>
                <c:pt idx="4">
                  <c:v>Thursday</c:v>
                </c:pt>
                <c:pt idx="5">
                  <c:v>Friday</c:v>
                </c:pt>
                <c:pt idx="6">
                  <c:v>Saturday</c:v>
                </c:pt>
              </c:strCache>
            </c:strRef>
          </c:cat>
          <c:val>
            <c:numRef>
              <c:f>Report!$E$10:$E$17</c:f>
              <c:numCache>
                <c:formatCode>"$"#,##0</c:formatCode>
                <c:ptCount val="7"/>
                <c:pt idx="0">
                  <c:v>344860</c:v>
                </c:pt>
                <c:pt idx="1">
                  <c:v>314603</c:v>
                </c:pt>
                <c:pt idx="2">
                  <c:v>375302</c:v>
                </c:pt>
                <c:pt idx="3">
                  <c:v>349356</c:v>
                </c:pt>
                <c:pt idx="4">
                  <c:v>371771</c:v>
                </c:pt>
                <c:pt idx="5">
                  <c:v>381379</c:v>
                </c:pt>
                <c:pt idx="6">
                  <c:v>341590</c:v>
                </c:pt>
              </c:numCache>
            </c:numRef>
          </c:val>
          <c:extLst>
            <c:ext xmlns:c16="http://schemas.microsoft.com/office/drawing/2014/chart" uri="{C3380CC4-5D6E-409C-BE32-E72D297353CC}">
              <c16:uniqueId val="{00000000-451C-4E97-AB5B-4A241574E61C}"/>
            </c:ext>
          </c:extLst>
        </c:ser>
        <c:dLbls>
          <c:dLblPos val="outEnd"/>
          <c:showLegendKey val="0"/>
          <c:showVal val="1"/>
          <c:showCatName val="0"/>
          <c:showSerName val="0"/>
          <c:showPercent val="0"/>
          <c:showBubbleSize val="0"/>
        </c:dLbls>
        <c:gapWidth val="115"/>
        <c:overlap val="-20"/>
        <c:axId val="586435535"/>
        <c:axId val="586438895"/>
      </c:barChart>
      <c:catAx>
        <c:axId val="58643553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6438895"/>
        <c:crosses val="autoZero"/>
        <c:auto val="1"/>
        <c:lblAlgn val="ctr"/>
        <c:lblOffset val="100"/>
        <c:noMultiLvlLbl val="0"/>
      </c:catAx>
      <c:valAx>
        <c:axId val="586438895"/>
        <c:scaling>
          <c:orientation val="minMax"/>
        </c:scaling>
        <c:delete val="0"/>
        <c:axPos val="b"/>
        <c:majorGridlines>
          <c:spPr>
            <a:ln w="9525" cap="flat" cmpd="sng" algn="ctr">
              <a:solidFill>
                <a:schemeClr val="lt1">
                  <a:lumMod val="95000"/>
                  <a:alpha val="1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6435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Project.xlsx]Report!PivotTable7</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Total sales by Product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lumMod val="60000"/>
              <a:lumOff val="40000"/>
            </a:schemeClr>
          </a:solidFill>
          <a:ln>
            <a:noFill/>
          </a:ln>
          <a:effectLst>
            <a:outerShdw blurRad="57150" dist="19050" dir="5400000" algn="ctr" rotWithShape="0">
              <a:srgbClr val="000000">
                <a:alpha val="63000"/>
              </a:srgbClr>
            </a:outerShdw>
          </a:effectLst>
        </c:spPr>
      </c:pivotFmt>
      <c:pivotFmt>
        <c:idx val="6"/>
        <c:spPr>
          <a:solidFill>
            <a:srgbClr val="C00000"/>
          </a:solidFill>
          <a:ln>
            <a:noFill/>
          </a:ln>
          <a:effectLst>
            <a:outerShdw blurRad="57150" dist="19050" dir="5400000" algn="ctr" rotWithShape="0">
              <a:srgbClr val="000000">
                <a:alpha val="63000"/>
              </a:srgbClr>
            </a:outerShdw>
          </a:effectLst>
        </c:spPr>
      </c:pivotFmt>
      <c:pivotFmt>
        <c:idx val="7"/>
        <c:spPr>
          <a:solidFill>
            <a:srgbClr val="92D050"/>
          </a:solidFill>
          <a:ln>
            <a:noFill/>
          </a:ln>
          <a:effectLst>
            <a:outerShdw blurRad="57150" dist="19050" dir="5400000" algn="ctr" rotWithShape="0">
              <a:srgbClr val="000000">
                <a:alpha val="63000"/>
              </a:srgbClr>
            </a:outerShdw>
          </a:effectLst>
        </c:spPr>
      </c:pivotFmt>
      <c:pivotFmt>
        <c:idx val="8"/>
        <c:spPr>
          <a:solidFill>
            <a:srgbClr val="7030A0"/>
          </a:solidFill>
          <a:ln>
            <a:noFill/>
          </a:ln>
          <a:effectLst>
            <a:outerShdw blurRad="57150" dist="19050" dir="5400000" algn="ctr" rotWithShape="0">
              <a:srgbClr val="000000">
                <a:alpha val="63000"/>
              </a:srgbClr>
            </a:outerShdw>
          </a:effectLst>
        </c:spPr>
      </c:pivotFmt>
      <c:pivotFmt>
        <c:idx val="9"/>
        <c:spPr>
          <a:solidFill>
            <a:schemeClr val="accent5">
              <a:lumMod val="60000"/>
              <a:lumOff val="40000"/>
            </a:schemeClr>
          </a:solidFill>
          <a:ln>
            <a:noFill/>
          </a:ln>
          <a:effectLst>
            <a:outerShdw blurRad="57150" dist="19050" dir="5400000" algn="ctr" rotWithShape="0">
              <a:srgbClr val="000000">
                <a:alpha val="63000"/>
              </a:srgbClr>
            </a:outerShdw>
          </a:effectLst>
        </c:spPr>
      </c:pivotFmt>
      <c:pivotFmt>
        <c:idx val="10"/>
        <c:spPr>
          <a:solidFill>
            <a:srgbClr val="FFFF00"/>
          </a:solidFill>
          <a:ln>
            <a:noFill/>
          </a:ln>
          <a:effectLst>
            <a:outerShdw blurRad="57150" dist="19050" dir="5400000" algn="ctr" rotWithShape="0">
              <a:srgbClr val="000000">
                <a:alpha val="63000"/>
              </a:srgbClr>
            </a:outerShdw>
          </a:effectLst>
        </c:spPr>
      </c:pivotFmt>
    </c:pivotFmts>
    <c:plotArea>
      <c:layout/>
      <c:barChart>
        <c:barDir val="bar"/>
        <c:grouping val="clustered"/>
        <c:varyColors val="0"/>
        <c:ser>
          <c:idx val="0"/>
          <c:order val="0"/>
          <c:tx>
            <c:strRef>
              <c:f>Report!$H$10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46BE-4DCD-B03C-37C2A07042A8}"/>
              </c:ext>
            </c:extLst>
          </c:dPt>
          <c:dPt>
            <c:idx val="1"/>
            <c:invertIfNegative val="0"/>
            <c:bubble3D val="0"/>
            <c:spPr>
              <a:solidFill>
                <a:schemeClr val="accent5">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6BE-4DCD-B03C-37C2A07042A8}"/>
              </c:ext>
            </c:extLst>
          </c:dPt>
          <c:dPt>
            <c:idx val="2"/>
            <c:invertIfNegative val="0"/>
            <c:bubble3D val="0"/>
            <c:spPr>
              <a:solidFill>
                <a:srgbClr val="7030A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46BE-4DCD-B03C-37C2A07042A8}"/>
              </c:ext>
            </c:extLst>
          </c:dPt>
          <c:dPt>
            <c:idx val="3"/>
            <c:invertIfNegative val="0"/>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6BE-4DCD-B03C-37C2A07042A8}"/>
              </c:ext>
            </c:extLst>
          </c:dPt>
          <c:dPt>
            <c:idx val="4"/>
            <c:invertIfNegative val="0"/>
            <c:bubble3D val="0"/>
            <c:spPr>
              <a:solidFill>
                <a:srgbClr val="C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46BE-4DCD-B03C-37C2A07042A8}"/>
              </c:ext>
            </c:extLst>
          </c:dPt>
          <c:dPt>
            <c:idx val="5"/>
            <c:invertIfNegative val="0"/>
            <c:bubble3D val="0"/>
            <c:spPr>
              <a:solidFill>
                <a:schemeClr val="accent2">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6BE-4DCD-B03C-37C2A07042A8}"/>
              </c:ext>
            </c:extLst>
          </c:dPt>
          <c:cat>
            <c:strRef>
              <c:f>Report!$G$11:$G$17</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Report!$H$11:$H$17</c:f>
              <c:numCache>
                <c:formatCode>"$"#,##0</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46BE-4DCD-B03C-37C2A07042A8}"/>
            </c:ext>
          </c:extLst>
        </c:ser>
        <c:dLbls>
          <c:showLegendKey val="0"/>
          <c:showVal val="0"/>
          <c:showCatName val="0"/>
          <c:showSerName val="0"/>
          <c:showPercent val="0"/>
          <c:showBubbleSize val="0"/>
        </c:dLbls>
        <c:gapWidth val="115"/>
        <c:overlap val="-20"/>
        <c:axId val="974498319"/>
        <c:axId val="974485359"/>
      </c:barChart>
      <c:catAx>
        <c:axId val="97449831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74485359"/>
        <c:crosses val="autoZero"/>
        <c:auto val="1"/>
        <c:lblAlgn val="ctr"/>
        <c:lblOffset val="100"/>
        <c:noMultiLvlLbl val="0"/>
      </c:catAx>
      <c:valAx>
        <c:axId val="974485359"/>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74498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Project.xlsx]Report!PivotTable16</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 by Day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7030A0"/>
          </a:soli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8.331691415285418E-2"/>
          <c:y val="0.29225735972192662"/>
          <c:w val="0.53553776182469304"/>
          <c:h val="0.55001205930339792"/>
        </c:manualLayout>
      </c:layout>
      <c:doughnutChart>
        <c:varyColors val="1"/>
        <c:ser>
          <c:idx val="0"/>
          <c:order val="0"/>
          <c:tx>
            <c:strRef>
              <c:f>Report!$E$20</c:f>
              <c:strCache>
                <c:ptCount val="1"/>
                <c:pt idx="0">
                  <c:v>Total</c:v>
                </c:pt>
              </c:strCache>
            </c:strRef>
          </c:tx>
          <c:dPt>
            <c:idx val="0"/>
            <c:bubble3D val="0"/>
            <c:spPr>
              <a:solidFill>
                <a:srgbClr val="7030A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77F-432E-99DD-C1A98ABB0EC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77F-432E-99DD-C1A98ABB0EC9}"/>
              </c:ext>
            </c:extLst>
          </c:dPt>
          <c:cat>
            <c:strRef>
              <c:f>Report!$D$21:$D$23</c:f>
              <c:strCache>
                <c:ptCount val="2"/>
                <c:pt idx="0">
                  <c:v>Weekday </c:v>
                </c:pt>
                <c:pt idx="1">
                  <c:v>weekend</c:v>
                </c:pt>
              </c:strCache>
            </c:strRef>
          </c:cat>
          <c:val>
            <c:numRef>
              <c:f>Report!$E$21:$E$23</c:f>
              <c:numCache>
                <c:formatCode>"$"#,##0</c:formatCode>
                <c:ptCount val="2"/>
                <c:pt idx="0">
                  <c:v>244929791.88999915</c:v>
                </c:pt>
                <c:pt idx="1">
                  <c:v>87204969.559999928</c:v>
                </c:pt>
              </c:numCache>
            </c:numRef>
          </c:val>
          <c:extLst>
            <c:ext xmlns:c16="http://schemas.microsoft.com/office/drawing/2014/chart" uri="{C3380CC4-5D6E-409C-BE32-E72D297353CC}">
              <c16:uniqueId val="{00000004-E77F-432E-99DD-C1A98ABB0EC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Project.xlsx]Report!PivotTable8</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Total sales by sales Method</a:t>
            </a:r>
          </a:p>
        </c:rich>
      </c:tx>
      <c:layout>
        <c:manualLayout>
          <c:xMode val="edge"/>
          <c:yMode val="edge"/>
          <c:x val="0.17414608539786186"/>
          <c:y val="4.347823606171627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solidFill>
            <a:schemeClr val="accent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7030A0"/>
          </a:solidFill>
          <a:ln>
            <a:noFill/>
          </a:ln>
          <a:effectLst>
            <a:outerShdw blurRad="57150" dist="19050" dir="5400000" algn="ctr" rotWithShape="0">
              <a:srgbClr val="000000">
                <a:alpha val="63000"/>
              </a:srgbClr>
            </a:outerShdw>
          </a:effectLst>
        </c:spPr>
      </c:pivotFmt>
      <c:pivotFmt>
        <c:idx val="15"/>
        <c:spPr>
          <a:solidFill>
            <a:srgbClr val="00B050"/>
          </a:solidFill>
          <a:ln>
            <a:noFill/>
          </a:ln>
          <a:effectLst>
            <a:outerShdw blurRad="57150" dist="19050" dir="5400000" algn="ctr" rotWithShape="0">
              <a:srgbClr val="000000">
                <a:alpha val="63000"/>
              </a:srgbClr>
            </a:outerShdw>
          </a:effectLst>
        </c:spPr>
      </c:pivotFmt>
      <c:pivotFmt>
        <c:idx val="16"/>
        <c:spPr>
          <a:solidFill>
            <a:schemeClr val="accent2"/>
          </a:solidFill>
          <a:ln>
            <a:noFill/>
          </a:ln>
          <a:effectLst>
            <a:outerShdw blurRad="57150" dist="19050" dir="5400000" algn="ctr" rotWithShape="0">
              <a:srgbClr val="000000">
                <a:alpha val="63000"/>
              </a:srgbClr>
            </a:outerShdw>
          </a:effectLst>
        </c:spPr>
      </c:pivotFmt>
    </c:pivotFmts>
    <c:plotArea>
      <c:layout/>
      <c:pieChart>
        <c:varyColors val="1"/>
        <c:ser>
          <c:idx val="0"/>
          <c:order val="0"/>
          <c:tx>
            <c:strRef>
              <c:f>Report!$E$26</c:f>
              <c:strCache>
                <c:ptCount val="1"/>
                <c:pt idx="0">
                  <c:v>Total</c:v>
                </c:pt>
              </c:strCache>
            </c:strRef>
          </c:tx>
          <c:spPr>
            <a:solidFill>
              <a:schemeClr val="accent2"/>
            </a:solidFill>
          </c:spPr>
          <c:dPt>
            <c:idx val="0"/>
            <c:bubble3D val="0"/>
            <c:spPr>
              <a:solidFill>
                <a:srgbClr val="7030A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630-4169-A4AC-09CAA6E55955}"/>
              </c:ext>
            </c:extLst>
          </c:dPt>
          <c:dPt>
            <c:idx val="1"/>
            <c:bubble3D val="0"/>
            <c:spPr>
              <a:solidFill>
                <a:srgbClr val="00B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630-4169-A4AC-09CAA6E55955}"/>
              </c:ext>
            </c:extLst>
          </c:dPt>
          <c:dPt>
            <c:idx val="2"/>
            <c:bubble3D val="0"/>
            <c:spPr>
              <a:solidFill>
                <a:schemeClr val="accent2"/>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630-4169-A4AC-09CAA6E55955}"/>
              </c:ext>
            </c:extLst>
          </c:dPt>
          <c:cat>
            <c:strRef>
              <c:f>Report!$D$27:$D$30</c:f>
              <c:strCache>
                <c:ptCount val="3"/>
                <c:pt idx="0">
                  <c:v>In-store</c:v>
                </c:pt>
                <c:pt idx="1">
                  <c:v>Online</c:v>
                </c:pt>
                <c:pt idx="2">
                  <c:v>Outlet</c:v>
                </c:pt>
              </c:strCache>
            </c:strRef>
          </c:cat>
          <c:val>
            <c:numRef>
              <c:f>Report!$E$27:$E$30</c:f>
              <c:numCache>
                <c:formatCode>"$"#,##0</c:formatCode>
                <c:ptCount val="3"/>
                <c:pt idx="0">
                  <c:v>356643750</c:v>
                </c:pt>
                <c:pt idx="1">
                  <c:v>247672882</c:v>
                </c:pt>
                <c:pt idx="2">
                  <c:v>295585493</c:v>
                </c:pt>
              </c:numCache>
            </c:numRef>
          </c:val>
          <c:extLst>
            <c:ext xmlns:c16="http://schemas.microsoft.com/office/drawing/2014/chart" uri="{C3380CC4-5D6E-409C-BE32-E72D297353CC}">
              <c16:uniqueId val="{00000006-F630-4169-A4AC-09CAA6E5595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Project.xlsx]Report!PivotTable9</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retailer</a:t>
            </a:r>
          </a:p>
        </c:rich>
      </c:tx>
      <c:layout>
        <c:manualLayout>
          <c:xMode val="edge"/>
          <c:yMode val="edge"/>
          <c:x val="0.38926809721303923"/>
          <c:y val="5.376327959005124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a:outerShdw blurRad="57150" dist="19050" dir="5400000" algn="ctr" rotWithShape="0">
              <a:srgbClr val="000000">
                <a:alpha val="63000"/>
              </a:srgbClr>
            </a:outerShdw>
          </a:effectLst>
        </c:spPr>
      </c:pivotFmt>
      <c:pivotFmt>
        <c:idx val="6"/>
        <c:spPr>
          <a:solidFill>
            <a:srgbClr val="FF0000"/>
          </a:solidFill>
          <a:ln>
            <a:noFill/>
          </a:ln>
          <a:effectLst>
            <a:outerShdw blurRad="57150" dist="19050" dir="5400000" algn="ctr" rotWithShape="0">
              <a:srgbClr val="000000">
                <a:alpha val="63000"/>
              </a:srgbClr>
            </a:outerShdw>
          </a:effectLst>
        </c:spPr>
      </c:pivotFmt>
      <c:pivotFmt>
        <c:idx val="7"/>
        <c:spPr>
          <a:solidFill>
            <a:schemeClr val="accent4">
              <a:lumMod val="40000"/>
              <a:lumOff val="60000"/>
            </a:schemeClr>
          </a:solidFill>
          <a:ln>
            <a:noFill/>
          </a:ln>
          <a:effectLst>
            <a:outerShdw blurRad="57150" dist="19050" dir="5400000" algn="ctr" rotWithShape="0">
              <a:srgbClr val="000000">
                <a:alpha val="63000"/>
              </a:srgbClr>
            </a:outerShdw>
          </a:effectLst>
        </c:spPr>
      </c:pivotFmt>
      <c:pivotFmt>
        <c:idx val="8"/>
        <c:spPr>
          <a:solidFill>
            <a:srgbClr val="C00000"/>
          </a:solidFill>
          <a:ln>
            <a:noFill/>
          </a:ln>
          <a:effectLst>
            <a:outerShdw blurRad="57150" dist="19050" dir="5400000" algn="ctr" rotWithShape="0">
              <a:srgbClr val="000000">
                <a:alpha val="63000"/>
              </a:srgbClr>
            </a:outerShdw>
          </a:effectLst>
        </c:spPr>
      </c:pivotFmt>
      <c:pivotFmt>
        <c:idx val="9"/>
        <c:spPr>
          <a:solidFill>
            <a:srgbClr val="7030A0"/>
          </a:solidFill>
          <a:ln>
            <a:noFill/>
          </a:ln>
          <a:effectLst>
            <a:outerShdw blurRad="57150" dist="19050" dir="5400000" algn="ctr" rotWithShape="0">
              <a:srgbClr val="000000">
                <a:alpha val="63000"/>
              </a:srgbClr>
            </a:outerShdw>
          </a:effectLst>
        </c:spPr>
      </c:pivotFmt>
      <c:pivotFmt>
        <c:idx val="10"/>
        <c:spPr>
          <a:solidFill>
            <a:schemeClr val="tx2">
              <a:lumMod val="60000"/>
              <a:lumOff val="40000"/>
            </a:schemeClr>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Report!$H$20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tx2">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CD67-45AF-A811-3DDD5088ACB7}"/>
              </c:ext>
            </c:extLst>
          </c:dPt>
          <c:dPt>
            <c:idx val="1"/>
            <c:invertIfNegative val="0"/>
            <c:bubble3D val="0"/>
            <c:spPr>
              <a:solidFill>
                <a:srgbClr val="7030A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D67-45AF-A811-3DDD5088ACB7}"/>
              </c:ext>
            </c:extLst>
          </c:dPt>
          <c:dPt>
            <c:idx val="2"/>
            <c:invertIfNegative val="0"/>
            <c:bubble3D val="0"/>
            <c:spPr>
              <a:solidFill>
                <a:srgbClr val="C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CD67-45AF-A811-3DDD5088ACB7}"/>
              </c:ext>
            </c:extLst>
          </c:dPt>
          <c:dPt>
            <c:idx val="3"/>
            <c:invertIfNegative val="0"/>
            <c:bubble3D val="0"/>
            <c:spPr>
              <a:solidFill>
                <a:schemeClr val="accent4">
                  <a:lumMod val="40000"/>
                  <a:lumOff val="6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D67-45AF-A811-3DDD5088ACB7}"/>
              </c:ext>
            </c:extLst>
          </c:dPt>
          <c:dPt>
            <c:idx val="4"/>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CD67-45AF-A811-3DDD5088ACB7}"/>
              </c:ext>
            </c:extLst>
          </c:dPt>
          <c:dPt>
            <c:idx val="5"/>
            <c:invertIfNegative val="0"/>
            <c:bubble3D val="0"/>
            <c:spPr>
              <a:solidFill>
                <a:srgbClr val="00B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D67-45AF-A811-3DDD5088ACB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Report!$G$21:$G$27</c:f>
              <c:strCache>
                <c:ptCount val="6"/>
                <c:pt idx="0">
                  <c:v>Amazon</c:v>
                </c:pt>
                <c:pt idx="1">
                  <c:v>Foot Locker</c:v>
                </c:pt>
                <c:pt idx="2">
                  <c:v>Kohl's</c:v>
                </c:pt>
                <c:pt idx="3">
                  <c:v>Sports Direct</c:v>
                </c:pt>
                <c:pt idx="4">
                  <c:v>Walmart</c:v>
                </c:pt>
                <c:pt idx="5">
                  <c:v>West Gear</c:v>
                </c:pt>
              </c:strCache>
            </c:strRef>
          </c:cat>
          <c:val>
            <c:numRef>
              <c:f>Report!$H$21:$H$27</c:f>
              <c:numCache>
                <c:formatCode>"$"#,##0</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CD67-45AF-A811-3DDD5088ACB7}"/>
            </c:ext>
          </c:extLst>
        </c:ser>
        <c:dLbls>
          <c:dLblPos val="outEnd"/>
          <c:showLegendKey val="0"/>
          <c:showVal val="1"/>
          <c:showCatName val="0"/>
          <c:showSerName val="0"/>
          <c:showPercent val="0"/>
          <c:showBubbleSize val="0"/>
        </c:dLbls>
        <c:gapWidth val="100"/>
        <c:overlap val="-24"/>
        <c:axId val="974477199"/>
        <c:axId val="974474799"/>
      </c:barChart>
      <c:catAx>
        <c:axId val="9744771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74474799"/>
        <c:crosses val="autoZero"/>
        <c:auto val="1"/>
        <c:lblAlgn val="ctr"/>
        <c:lblOffset val="100"/>
        <c:noMultiLvlLbl val="0"/>
      </c:catAx>
      <c:valAx>
        <c:axId val="974474799"/>
        <c:scaling>
          <c:orientation val="minMax"/>
        </c:scaling>
        <c:delete val="0"/>
        <c:axPos val="l"/>
        <c:majorGridlines>
          <c:spPr>
            <a:ln w="9525" cap="flat" cmpd="sng" algn="ctr">
              <a:solidFill>
                <a:schemeClr val="lt1">
                  <a:lumMod val="95000"/>
                  <a:alpha val="1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74477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5D070A5A-BECD-41CD-9986-00A800D37A97}">
          <cx:tx>
            <cx:txData>
              <cx:f>_xlchart.v5.2</cx:f>
              <cx:v>Revenue</cx:v>
            </cx:txData>
          </cx:tx>
          <cx:dataId val="0"/>
          <cx:layoutPr>
            <cx:geography cultureLanguage="en-US" cultureRegion="NG" attribution="Powered by Bing">
              <cx:geoCache provider="{E9337A44-BEBE-4D9F-B70C-5C5E7DAFC167}">
                <cx:binary>zHppb+RIluRfKdSnXWBZxftodA8wfvCMSyGFri9E6OJ93/z1Y8ys6slSZ2cNsL3oVQJSKiiS7s+f
m9mz5399nf/ymr9f25/mIi+7v7zOf/s57vv6L7/+2r3G78W1+6VIXtuqqz76X16r4tfq4yN5ff/1
rb1OSRn9KouS+utrfG379/nn//grnha9V7vq9donVXkzvLfL+b0b8r77wbXvXvrptRrKfrs9wpP+
9vMhid7b5PrzT+9ln/TL3VK//+3nP/zNzz/9+vlJ//DWn3IMrB/ecK/1iy6KoqLpBn5sX9rPP+VV
Gf122fjFwpchmb9fVn9/9eFa4Pb/wXi+jOb69ta+d91Pv/385sY/DP6bz5Ouol/nTqttoAfny8x+
/WNs/+Ovnz7AXD998k34Pwfmzy59jv7tUL5dy98j8M+C///u/U58Lf+Fa2/+IiqiKJuKsi0yvrC4
36y9IP0imrhuiF+v4vvvU/+6+H86nO8v/W+3fVr43z79vOyO++9fdoqov/0L467Lv2iGKkuSJH/d
c9If427p2JSGJYnStjfxpfwx7n8+nu8H/vf7PkX+948/h57+578/9P+Z/4vxTkbS40vW9d+T+g+x
l7/gnSn/FnhRxNJ8hdqvKf8/GM/3Y//3Gz8F/++ff44+e/73R/+uiqrf5//P0O6PePwjqjF/MTY4
0VV1WwF8Ia2/gRugjQSq0bWvF/8h9H82mO/H/etdn4L+9cPPEb/7/4Bh9tc8+ddFXNJ/UUDciib9
Rt+fgEb+RbawIgqW5euX/Pu7v2b7n43m+yH/etenkH/98HPI97t/RZL/c8L9ezqya3/lXyTTN5z/
46tfJgcZ9+nWHymvr0jhvf3tZwUR17/M7ev+2B7yByC5vSZl/9MeijEpf/pfdnstX9//9+/R/+YJ
79eu/9vPAijDMkQDMkzd6NpUQdXT+9dLyi+SpiiyYamSaamagkUuq7aP//azZP4iyZqkW4ambjyP
5e2q4bcroqprpmlahiFqePLfZeupypeoKv8enN9+/6kcilOFQXd4LkRi/fXPtqGaiiVrlmhJkiap
YC5dMnD99XqGNN7++v8YbZZEUbkobKITjyJS24obM4EqjnBjfRRscUMued/E6zsvVbaH/uil5h9f
KsxTuw4FXpruSk++0Q+CKxzXx9Ebd7Ud25Ez+vrR4OYpf7HOCdVJ6K6+QQe7behUkZXLJGHaSXTE
c3LdflYvPx6h9mdhgX76Nixr3M56NWKExnwoFWrWtLo3P4xjEXRcskuW2n1QCCRmiqvTnCmsoaYj
4XvEDVrtllPizA8WF1IqnWdqkp6MbkKjO8M3XYWKtsQNX7loOansMCFSwUSW8shuU6J5082PJ2N8
P9yqZhqqomqWuU32mzVWu9kM61JUWL6Fm8q89XRaXQou9J6VkCwi1WE6hDnJUzJXJO5Y6KsJVezm
ahy1ikiP1mte2O2T8dDdzK5FzYitLUm8bme0tpSTyVb8tWBaQw0ndldaH7rdEBLRHrz2Gp2KN/NR
ZjNVqEwEJ3fnvRzkPCpp7KfctGVXYLHTvssGEXpmHhJ7Cqyv8PN1i34n5aSNor6Tc/8dBOzxb4Mw
6VKXCqW8Jbq+erLoaNbRepzvuuf4dnL6hCkxlx7XgQoNK+WYmKtnxXzu6bASQSSRq/LO6W9HtrLa
joKcxUynKZMiUuZEr0nDovfIW33LkV8Nf6VqRRqZqDlN6CKQOlAHV4uPS01adw4yLtOOzg/5Q/sS
2iMPyeKVV4nnB+FGTkh1Mq7rpYlJ7asry2pSnMZ7Q/ZlJInBBo1EH4pG03e3zA5iMJVkvEzM+Ghs
eTeoFK/NnlLskPyS0h+nkgyw+ocoAiAlwzSBG6L5aV/kdVOt04IoxjHLk6vYEWskikkiX2ctL0l5
WCwi1ac0IlhjN70RfDmYWE9rurjxVxr/p4uqfm+XShYEt2qIMiqibc2/SWxxFMZ6qTSFdby7132V
Dk7mF/tpr3Vsvg0rqj3MEtVCGr5lIxdPek+NkclHyc/u4o5odNjpMrEc66a40+3eafeTSJqQqhER
B3twTZHqh6kgamN3Dwb25t2PwylZypZ2n6Hw2ylsAf9mCoY0a5ElKwpT7KElS/sSVSdRupO1QE5d
pTzGuV1ax8nIHV2rqZFWZClUatXTvZBTS1gd3SxuZc0k8viSVE4mO1ND+8ExWyIco5Irj2JOpM6t
RyJVxCL5nWSLtPVC57h6hruWZNo3JHRmLFtMsnM90nlXHZacxCH+uC1ov+t3xjH2Bpr0pBrscCVK
cjB5U/ldGIQtXUvapLQwSPiO4dWtROQMqftYfFQf82O5kx67hurObHdcf0699THcRybVa9o/hpdx
IOtpKYhxhwdUQRNMZHGLjg7BsDLjFC27+F2ddwL2gPUkV2xVWYQLKZ/I1DjVytQukJuWWAY30kOj
KpjGW8OlyBXVo5AkFJCiVhI1DaKndCKzvYb7Mr2ECkbj9L1faKad9PLz1OokTjuqtPPV0hNfmZxh
eFvuK2D0VXrVfes4vg5cY9v3hle89LrgvuLKk+VVfKGCZ3LBNW+0p+RD5y0VWEp7ewnUw0RHpvOB
d35mW2w9pb7AsofRbp0If9NhR0e128VkASsMMbJSqwCVOc9YSGumL7SM+eRjHMbj1BI953JBykvz
0nUAWu29p+lZ4f1K5w/ZllnMV947+XO+by96xfSCVHy0a4E0XLArkRSBJhE8TBuIddQXknu1JzFk
2WnpSKMTmS4ZMWQiN8QyyYicCPqSFO760D4VPPSKmWROwmc3lYh+I9k6rW/jY3lMTRLfWofmYtSg
Qfy3IGFNSpY8AybtvgvSEjcqwfqQzbQPVlcKhMpbA21X3WgvyyU/4o1AkvF22Mc5FXWCJ9/FdLVH
z3pcfJFmK5lkPy/o+NpPJOTi4QsX77KzyiunforfRK5f25PpJwUyeTg3h8qP3Oqmmum0X4k6k/mh
D5pnKSjtmGXPrdsCOl3jsgxU05nF10M3cqti8sbsFi92K40jot/29y2fP0SJFTHTMC8BNLlN0lY2
YtCpIZLsWb4s1+mQJW4hY7o0i2gt0OIyurLK4o6O7ortM9PsEiNSrNp3DiJinSvEuXKXLAizYO2p
ONNwpioPc3e13AH4qnEQslmfxphrCZllMoNZqfCo+kbnyh9ablvhfrXzmCutF48klsmY0/p1fdOS
g3iw3gSvdspn6RICO+46bzwMu/F5aXicEe0UewYZMJWExQpDBmRnaSQJ0Ls5iAk1qyDOd+NIwo9+
194BpR7lj2g8i37d81rwZwVIWSfEsDGKs7aS+mMynTamlTd4q0mbmE2QO8dOIFJyjDLergtJdDzX
FoaT1AX1elaNXWfdiyNvxYyY6qGI/XllQrLQXDsOA0s0Vkk1yTPajwdx2rdHSySxyJR1lwssKV5r
8LL13CvcrOi6s4BxFZGxUUY2suJQ8PQWYDoTcS9y4ApfWbif7hN3vp1ZeZL5xsXitXEsPnrVc441
iUh+nCKqMEw846ltBPK9IhNgYYvQJ9SotgjLCynfFgtJirzw0yN2ifKC1Igu0svQkCEjCU8cya9b
CMHQq94VNzxltOYVIOwmZiNkYC5QMT9kGGeBLSbuzZUv1+xsdHzdDQdN45LMoo60/ePcsgVaq/fD
mq4Nw7p6KdUAZ2FHjLeITd580d35oNoFs7zerh2Ah2OwEsKqdDRPSIA5wNWoo/JZepsHktzPjyNE
yn2vcXXl1munk+4e4LnScofntsTcS48L37aNp7n1LdJVziB+am9yxl0WtLeFY7gyl1yLc5UY59U1
+OiGtkpWGt7pxCTqyaArlajCByaCP7k6EQsRVScaps6kklgiiV/51XNHpqt53092DZiI6Fyz4Vnu
SL1t7o3Vp0PCa9MvRSY85K9jfDDqRylhQu32IlueR6/1ItlpCpZ33rpTHdQTTCIpKhnNzZ+S++wg
04JLO+U2OoR+fSxjAmojKmRYxDOUFsLNptE7G8PloIuYIDNvl0eTSY65C99kb/YlxcViRhXNRdAt
10Ap3THBzFXHmnch8mZsaVwG4uts1qQvuGnurZlILfAuPrbu6BYZie2MSk7hSfcQ/EdJJSXHzr1f
mLaQrGVKTSWdGRa3OrK8p8xk653iCnwNon23z3hDE9yc0NArmYTPxeNSkTxIEhLeltfUwA6sdtlu
weuiS7GzeAKY6t2OdbvyFkugMsPJnOUUvcseJjlNtLNIclcepIK8rlR8ah90FkuoaUKm7Ucu8eJY
gutJ44FzXXkEZ95LvL/GB81pHs1b1a7sdiE1z1GlxXZCM29JiMgyVoLEJV4CQKFO2Cg7eUJnvOJO
DZq0JpFM58uskvrZypxssgWmqk48kyjaKYsj4oGXqmaRyJLOiZ8HtxJovt/K0Syj1m6dCBjyqTs2
2JK7ElFuiPAEnXlQg8HwUH75ravfNikJY9Lz0W9b24qYkdPek+zwo6icmCZcqdgG3hU3Bl+n0i68
R9qpROhocwk9k2H5koxIZ/1JAuCdaqQF4mM4xv1wl50w0RB5NyLfW5MuCk2tQxX6TcSl5zIYDRIf
86NxrmaSiiy/BW5liT82vIRgTt6UrY5kBSoxPPGc3hvU4IVXI/tCAiXdkviwNnT9+FJg5YFZXdSa
rBJGvb5k/uDUpwywU1BsN5K4jQOmQVJs2dzZJuuY6mmH7fkdm9j8IGx/R1MXlcjTLKIgVYl0WCsW
2wbNUKwm++K5e464do7w7IiHdwOrsW0NWjgCtJ0NDqtbZBkW2whPmm/pZLotLWq1WAApd5qE4bfo
yfA1uuwKIM94ybmVExmKbn0aI9rY2Wn1kxNKF249lTdzRorXqYeupGmQn/t7BbjxiiGuR4kOp1Qj
ncD6hlSVqweCHxt2EZ0yANlJH2glE+lGfdV81Jg0AUVQ4y32VN/aRbdLUN6Mz0pGlGsy+vISzJDF
Gtd8LZ551rmxENK5A/3lt0N6yYWHRGYl2Erlq2pPELFiwzrlbBSHSPBaixXqqW8D49Akh25LGpbx
+LZ3256Ut5rdOPppdg3EGnn8HF22VRWoAdUD9bS6k7GrQwbS796rG/O97bn4MRwaOj7MFlMjPrzm
V6Oh4Uisj7zkqUmVg3yr3OhP2C5URmkNJVHToSTGfTbSciXNcdYpZpcC+lvbVM/Rgi3ogmRFgZgC
KszMqw9bYqQH/TjnBLLCLQdm7XSRdK7g5lCgGooyAduLaBoLg/o87heGlQqKh+7YnWa68pRkrDjl
fLjD+rgd8j3yFhv/28n4V3KsNzZzBBnorhfjKl0lXw2PdWfPAo/D264i5Yes0XZlmpse1ZKmH+lD
lJBa9tP7LiFQq6iy2SJz5TpA4lZEc+SI9x9t6YgdfgrDJbrLD5bfF+50t16Tx+6ttmjV80HZJZaj
S6yFOvc6lu0B3uDTmUYOFAPtuUUTr38ZqfoKlKSvjuJbh5obzpoTwd/tUlsACpvHLCFb/g7UwiZM
NuSq4ddMCVl2lpN3BPsD+rx0BFu39WCCkmpcmfSHgkW2SfNLfaluIyqS8n08JKflrjiiUhF8gNIX
iyrkuXWYN2RYv7gfmT0E6S4qneI2p8AVlD54ezBD8HfPOR1I25Ax8sb3XmPJ0UTCTaSQuX5IGxLf
oK5nwlt1mzu9kzw2b9K73BPzpdz30BqA9iDsuSIdwxyl1VDbY+5PMoMJE/NRs0PMpUxQS9C8YMoY
sqz1er/PSUtaOr2kZP2I3jJPcPAgV7svCxK9dhktQW9ezcQHVDc1mQW3L/xMP2sUpEXDQNyFLUuN
oMh2WIqQaPdjfRgAi3FJIoWWH+ax21n+dBRdjRasrw7Rrtp1u0XlG1ApN0rmW8/AutRg4lHAGsQM
AJN0PBwDsI6c2TCb8oKr3kjNowF29BuvvOk7kvvppQoStu4xlIlaKQsLku5DrhFJslWLzdpJuNPu
ovWsEDGm4bvpQO3NRDisAepsbhp8qOhW+xQEu4GJVIqgmgR3dL7ATkkXBhh7N18my64nnu4HqjrS
QOXWFiuQ/W4TwfYcSLbhqU6SuypoE/tvQr5AqUOHKQQqtn8UeYmnlzrt3I7XMQSnTkEGwnQ7cRWV
M5tZ4lodj4JxcITpTo+cxVboVkSaqFKXYCvpFCfpPCEHERcM7qfTeUlIFCo4M0e69TQ/1GfkBxPJ
tEvd6CTvWlclE2vugKg3Iz9sC71AIoquKqPKTH3jdInvJ4Zlhe5nWzE62h9hasvB6CxuRJPHzbEr
Tkh2gEV7iE08uzq2zSEyz8q4M3pbtDxB9ETTFVY6xAGWBTZUTys8DJRscTMhxeOKQWo5n1vavOse
xBYbyeafrYfoErI6MN8UUCXqvmIP5LidLnUGZw0Utk9cUJEPPRgqt+1DH4E/SZfb6m250uJJgAwa
kfbFqeQ6uKWneD8ohGzIJXE9EFmdc1TWMlPdxM5568gEU3D7fXbUD/D7Uqdz4Wq0tsH6lDSBEBQf
ckSSY/GAwnm62Yr3ia8RsxrWJkRwq/vRxndXvMmd9WTJ1Hga/JDq3PKKhzCkJpVTOlBjq7tTP923
DvbNk+jGGQRR/Jxf+tgtbEiZ0alp7gjBnxhK6Bj8g52EIy0SmnWygtbBdv0bO2lNyyhKIh3OOoze
mDYUxMQVX+GL23zt1/9T901CD+KH79quf/OuKckKy0rwrp6ttgYjoKHVXvcMJ3mK/fjy45nJ332b
pJrofUhofuifTOxJiJU5S2Fid/C0TNRxy010VqlEZlfjkQM1g56FSSZQV+NVtnX60/l+z0GWvxnB
Jwc5zVK5rvV1G4FII/crzScoHSynhHevH348Y0n8Xny/ed+n1oxVCEK5xpjxaBeHwSmcyDP8HqbR
QP4v3/SpHxPLVhIrKmZW7hbUyKtbBhrmtAQm//GbFG171Ge/c8tMpKe++Z6fLNtizrp+RuOT1Spv
9ZQU0d6I0WGoXOxFjrK9K1h1Hjpb5kagt7YWn6fUQxMCVlWPanPf3TcFr1+Vp8mwV3h7oL4yiMJT
NbHKQIejEp1IC3L1bBgZGSY0JZgh2P1r5xcv8rJ5R09WSgw2Ue2xZ8lCBjj4Jq9Z9/EmPK17MPyL
sINeBDIbQXlKDjJPeMgSWJvH2kuCLiIwMV/bHRwzOFZs8LP7iaN4Hpw+0D+k48jiwYevOaIeeOt3
Me2c6Zyca1ZP1Hw2Fw6LQrILeFYzHgVTiMYnlZZ2yHS2QARUJHxtA7hg9lQTy5Z90xdeDBsm2ouG
AZV2BDYsnvVTaBfwKMkKUw9dBunBq6gJ++KA1Tsv+heINYLchl0R3siH1V5ZdBjtiGVgJbg+15hm
/uyS3A6d6tAyydbuivv8Trwu8DNh++xEJ76rOEQvV/3eBvfdToHkLQtR7Az8XT9st8r3wkNsW0D1
+mrCPQzdiMPwsJtLdKPD8JjpAavgTDGDlLjMaF7ATjpmO8XvocfMxY/tMfWn1/VuU9VLSvRjcmdA
vKIG8JI7GPjNvnAyuEgb+9MWjYX5o+vcomV1TIee6VCgEV9OoReltEWZrxL4/bRe0Ci07rWWFAlZ
Qdd05hqtbvtsa0foxLjR7faSXhLbDCaRhCExULwuQZ27oBGYZchg/LgrLIJqHuY7xg1jwBW0IDG4
UASx9timbj6xgaW5q+Qk80BH0yb9Ym7NfjYQiPS84trKTek03VVP1UAMUP871HKNhhstBZ7CmFxs
2a5A6uk+PWsIioyKrT6Aq1yDJvvVgTf2RU/mTu6H5z9r6ijfAzZFVg0c4TAlXVc/kUbaJVWkTwDy
zU9Fl9Bu72KFlDtsAV4cLPS6qvdsD5T1Ra/ZbQ4TKBRSQiQSny+xO6LLA5YVvJD+GC7074H+tyP7
TDFRFHdrY2wUM/HpELkTN9BGwO45JwHsTH8bIqzkMzqrqFUVRCuB1B52KAlQf1mb8xxIKAlUtB9f
o4u5m9GomuyGDTuNwmAvoL4t1ELZfWs3UPqg/HP7KB8ENtxm9vRisB/PyDS+1/BRLQUHxHB2T9e/
NGu/Yc0uNVKrSS2FMeGxRwHktOWxne2804gK58EY4RyVdlM+lMZKG9FPFVZs7hWf9patWY7pZG4+
wptrR64oJEfpFzH0X7SSRmyJSP8a9btueY6mqyaT4QJHUgdJ6UAqSF5WJWR6L1y7R/1FSxae5h41
bXNWAEjaa3RU9+1Ngm7XBISIVaJAStnGaYANb9LifrrR4D0nHXleH7VHZadpH6Y/wJHxQutBam66
1BPRNzYC9HyAG2iaOr23Ql2hSICPXRGUdV63L84tEFY4mVTdS6+Db1IgowOcr2WitEwwncFgWU7Q
jY1bZsDH20meNfLqJapZBfscyJ4e6wgenmGAMSom5qiOYj64y7lxF5g6KdNQloURgYTetB9VSPfS
PzVB1DrwbveukHJUYy8pr1jrqAYZGxLZ4kNKLbd6aSeqilQ7WbvmJX1u3Hy/mV8SHC1XRJkckXlE
P0y9GTiqAZEONfjDuAsPk6tHZHgQTilEe+rEvDqqBUppMdzLC4oGUu3mztac1YHx9hWQMjs865pj
TaTeG6fsQcfc4OtijBpZJiZBgst+tBLwxjSxqdg4EpByK7yNqNkmQoWSViGVX0IqOil+bqPu+Mx6
r971HmzcljVuuhdRKh4W1wLx5V58idFldpVbdSULSp6n7AGhC7DQMJ9o5crZXiEamWCJr3a4N3YA
NNw42wr8gH4/Oy2t91MQ8q3ACZ0cjR5P8fKdZE9Y8MqVHnWoB9nNnfk427qIhpnuqB811HB0Pz62
MZMdExtNQWbJPvxYT/ySBFs7aeDwrvlERX/5WFkJbTmjCYbG22xXkEG5t1XemzFt2aU3waWEPoJL
Tbt9c5k4eldodb208P6VHTprx5A2XPZjYFPLNsE4OEpC4rupofWpMYLEzVnkW6j4VxN4scAf9nsT
h1DK9nZ8iY+bWTuxw1brxmfTdAqNw3DtTWre5guvQ54kl0TlqGDz+ahKDzOYRc7PYugqmt8YPDZu
JMVra55dpIfCCXfomKDaaZipHCyOXxbJTmOS0MnWvSGRqZm9rGD9xlE9Ge5hxPOVWXaFX2HXjqRQ
HxTFLarzJD7Oxb7T6YxSPnYF1esytmpeljthRPV7WSfVSuSVTiuSYfiAhBoBo+H7QteE9FiBzEcP
8K16qVlybeDgJkR5tV6Nx/wEMd/b8WtyM13i8EnrcOiGNjMZTZL3FMchoDYmljyNV8upvPFDfoX9
rO/mFi5w9t44WqBypISE0qPN3Lng80KaxUbrJ74HiapHna1+eFQOmyM5oclWB5srDu8/qHnP4WY7
SYBiggp8eNJPIx0buMqqHcF0kFlmoye3+koBvaG+Lo8G1z3FgQ19W71FKnYL7Eh9IKVOBKiQ/Jqc
IrptMssfWjZtNoXhlxgp1gmLfpb8ySvJehD2mv8gewOMiZOylx+lwkl2xk31aOzVI9pZr+k11YLa
FaB9eracBjRJDNIa6I2iTVTWvJ3R4EApCE1q7JLxyUzuU4miIR0+LVIQt7dS48TxE1o+xezADswu
ykGYCU7TnDpYhwND6cQlNJItJp5C+IkDujrAxV3Xw4hdbJS+MLZeatfYa+f+o7MbL/P6QMUxm5D1
BG4sMy4KFqSzs8t2CGkTIhODIqzdjKKKhhG88vxjsifW4siOfCs+KfuewxHFhrgWOOWE0zmKbw6k
s5VzfP+6uluLpEf9C/GEw0w1zU6GBsMtomaAwwoyiTZ/4HZhM3qlwnkbBNwJz8S5lThIfZBHvk9e
UBZrd4OLkxR+7igZLyDRWiiz6iS3d2rMhenaXnWFFicL4vCtmXFWxgFWKr6kB9BuSbZrtHP50U4M
RpoIB0A6CbJviV6cP9SHxZtnGt+gZi+JAPWI7t1l6Ekk8XWOaLWc9ecYjbDBtOeSZliggpgtDSON
4HiHUtIOVnhEjKcVB85aap2qByFIoGbQH5udKjAL0hlEAai4CUojuFjyxXrC1ACVFVa3VvE++aFs
SJs5MIoEk08wYexmS0KwrQy4n1j5MZZcTcgw0uZWOA3u/A52lU7FiyhS+UbwtD8RGttBnM91lmrp
mqUrhqKJ6qc6y5Bbra0sU2Gq03pooME+EpzWGf7MBPhekfrtez6dXzGXRVmlBHJmY3ol6GE5WY7E
RVf5k0OD5veF03/P6JMBMMbjVA8GZrSVw4Wb+I8mR2eTmc9RZ5c761F5bL12l78NEA7MeqzRYBnu
m4i0HqSPawS1J2znEXBMqLaLfeJH7+IJza/Vzw/5h2VLgYmeLHpLz/mHTtLzpnMTBo3ROi2Bte1B
DaH1JrPi2BKcdpN4tZ1voyUMuJ7qbnMrMjlYn4Xt2EoH666/Hzy48v9F2nksy3EkWfuJciy12PyL
0lfjAiDUJg2CTK11Pv18ccm/WRWVU9ns3owZBw14RWSEh4tzjv+5438hYd/9+Q3/hHD+LMqpjoLw
L/LRv/7z/72Uv+cf2vr339un7+Uba+bvP7v8T/6hv/5lgWO9+I8rUO3/AZt9/8Z/+j/+8C9k7CLE
/G9MrW5wLP5FbrpC1H7s8qj5mxolgKlvf+NPBK2m/Y8Fulz1LA1Si6HrHOU/AbTO/1i65jmeq7ou
lQRRS/gLPmvwR+IvuabL34KxQeLwF37WUP9HBzttefxVgyDc0v8L/Kyja/wDhmXYpqG7lgOM9rII
1iZa1bU2Obt6rx1KDpGSvHr0H0zgPVpxaJ/CV/e5Ppxtz19H4By1e3kVro1KadE0V2WV1jTvE+qW
Hc+5R9CTN7TTEyvc/CNb7LdrODo7aUK70EgQLxdYTZFtxQGQo2S0d5Vz8HSahxbB/u+37QhH8bfD
cq7sSGvqrTj17TlNCOe5oM6wU4dfty0IB3FlwXoDXLuea+tiV88yL0u37Kg16HO7SrUZsnudEMIy
Ptw2IlVF39ZhqqZKkdLWXNI8CSHpK6k6ZCVWjJduL8AR+efwU4e3UE9E6Cs1wstq2p/GDDDkOHrd
0u23EuLZkuooSyvdSkT754Pm/dZM/TZN6Zxb+c5r4u1kOyunYXF5hm6BZjdNkldNeleMwi6zpgOw
146DeWwGtT+Ymm5s+wHQj63Q04/m5K7XcIAgG7eZBWg7Sj8PYfD19kZLd0CcFxPsvOXYhsdvsaQf
Mpbx0HQ1SzfVr6Pzs1aAVqk/2/79bTOX2Om/dvjMjPS+DX1hBJkDBjQ08kc1d3/MqfHSJHRj5xoc
Rp06KyX8tXVJz1zteartVJwf3zROmv2q5/FWAQM0ROX+9tKWv+XZ2qQLoUS9O2ktWzjcR8+kl8d0
55CdHL376UO0Wyt9LFy/iw8mlbO1PmzUUMVaH2RbzYp2A/FQiRNbWdWaHXFnzu5E5VvT7BVzttH6
ka4/IWFDzG0GBKJR95sO8jsySIqL6FvSqvc6sDfPLo5zVT8lCnA7U7VXIpcFz3axcMkjqMaga0HY
AyNOQZQBrRs/3V6y1Bu5OqS2CNLOlpw0hadqFkvOH9uPnUtzAkzWc59vxofotX5o99OOlLamQDk8
Btv62HyOX5uVc3u17RBSIBfwRts2tUTZ7wXh3GdqJ84thvwSDGM3gCMNtrfX+uZgLrz4pR1HWuvU
pZbXJ9jRj9oX4V+j40wiSYmZel70soYxv7qOwhxBp6viXTVLUIPOt1Z1asWzE56lMlM3kUFdPPuo
a+80X9ndXph55WkkS9L9KFQ3nmrNYAMdCquhtQHgWFTJx8lwv1eet7Vd6APV+7QftoGvPU0ZJBkq
B5auP3TevE3c+t7Ku8PkUrsa7MPUvrPtYmu6/k63f1ecT4MXHPTGewiKX56n7OaK9nxpbZsAyJXj
bEuTelROIgr81An+0Ft7585HNZs3MaUx4AmhNmya5Ouo9dupqbepPx4qb165vddHWdoF6faGjjNY
Tsh+94fwo/psp7uS8J0y7in8TEPH/0CT4KA9NxRw22NOo1VVN/Hx9qeQSFHcJ36ERavRhK9FvGlI
P8Im5LGsmftU78z7Hqx8dhIwQYBTFJedTxPZIc3y20ZFGHsZnkhGJTfRc3fmxsCoAzbzOXueAfDc
zzv6RE/evjto24H2X/YIneRAPvLkAAtST2sNuqXjfrZyU7pdat6ZltLgpF0z3+XpqwKm0v82p6tx
xJVTFKuFkWTRBDQcU+45ZJOv9v7IaucX8zjuYK2ACAVlJooLAogUUTS+vcFLDurcon55k4fGjRzN
JnIxInfDTTlW3auS5Kf/zooUluQ2nflME2/qCMUnelDpK5X9/rYRTZwF2Qmer0Xs7pnDV9IRHqDO
7pnHau++TiBHypf4rYI0gvCzN/Un43tyoEohMMC3jesi4r9lXGz0mfF57mzNH1li3G2H135HGbTb
UsXYNq/xLvhtenGO1qc43aiibgXfa98WAF9u/4jrc8qLZuqu7ZiWYHxLH9MgmOhKm9/Q9tO2m576
AnQILLq+WXFIi4Yc0kRLN2Gem9JiayuOJ63ssk1lfBksC7pTt6msk2aUKyvSZEtQ8yBhmqrnENS6
riY5nTKcrN7QgD8LOMV80AAZjj+8Z+UTBbh9eV8/pdt0SyB6eyPlV8cwyVM0ohqNJMI2DOnVyQqn
9+wcskbSvFfjX7Xa35kVZJus2jjBWt569XjL1qQ1TqHTeEONtWY/7G2glDGdj61AGddHwa+KN8oa
8U92q7JJya06itoOYQQczdpAoAMTo8G+0N8Jsk36OmzW3Ljs14Q5G0IaKBUDStrb5Tm7HIUyG51q
m5gz4406Zo+jXX68/cm0NRvS4Y+ayRg7Cxv9T9H4EAuy7+gCbC0qb9WHfwMgsrSJuGpbVy2hsGBK
m+gp5txEZJUbG6aJf99Qm/f24Sc4dYK2Ckjt9grFpTr3MGITHctSLd5ZRAc06VA2telnZp+DU0iN
j/AN3yWTTo7b9S+37WiyK5MNSeexzgcjiFQMNdPcbqLC3RdBcEoU/dGNw0NotY+ZNxzibnpoHXDw
absSaSx9yfOFSvuqlaqReg7284p4b3ielH53e4krFnTpQR/zug9qV1iYawA0r0X19baBa7d18a3k
A993lhUX8UwbpP7h+cfB8DadfRe3K59qzYx05k1o76ERi3V0Dd3GEKZ07IDJqdqchoBprGzb4h07
+zJv0drZPWbf4iYZsWce03dhLcA6zgY0xrsU2AO91BRw9f1aNX35Y7kmpHwD9R6ZqK0qbp7VYQEw
eFK/lvS0R0M93P5ciy4YqQ4qlqbjeBRQL1/vSdUap58cCIC0d0VBHKg/IH84D7zUOQ2PFXviw1zd
5TN70ofzGy0JDb3kiu39Y/sC7v00P7d7wN+n4ccazfvtOF9Zc9DE0kFXADKTnush6AxvVKFsCIRT
cKpfsj0YKxDhzRfo+t7TuP9+D/Dyd3j52sYxNrcXu+i3zqyLQ3x2aIoyGzJYyqC26vsq1HfzuHOc
ccXIVdnmzWm5ukV6YlKAs6UvaDTzpNkNGAh65Ns3vB4PQP5Q3BU75W4t/10IS7jfZ9ak7xf7euv5
wloDFmi4B0s3/FHfZbTNwcRtneRDdVe/T+/XArxl13xmVwqki7xooswgwhONpfylPY3g+82DeG6K
tdBrKQhyPAr4um67Nm/35XfzDbdx7ZR7Z38rwWj8oW7N7fQbYNZ34UsEkUAJBe2iPSpw7m6fmDXL
0olRXWfy9Ak343vNfZGFmwAegD8/j1T86GDeNrboQ8+WKT2rrpe1WRWwzCgCLGP/GsvPIcWaZnx3
287iNTizI72qdtI1+WiwqAnlg7756FJW0Ls1x7JmRXo7bcvJnTpnNe636nsCzjGHywT66z64E0kk
fLAcPMztla18Lrn4VNp5EaoaK2ua6jSY30pRGinv0DM5RIqy4qpXPpcj3fNmDPXIS8SpHLOX0XuN
vHFvdNEp9H6/vaqVnXSkK941Y5na4lzkZvvNacJtGddfkmCtdLf4uv19LGTob6UODm+P2LwRplL8
rGtrrnHJgkvUjUyV5fF/pSPhVrNl5A4+Y2p8CKLvoqBaabgsOt8zE3LHpS97O+FJS+j3iWTCTo7h
wabdb+ythHrUGgJy8bl2dVp+CM6huyHnn1kQRePs4H7hnNxHp+YYHYOjdhxhqcZ7ZbcmzbN0FM7N
Sf7IGdSqAjVAhFXv4K2b7VcTAMnt47a6JskPaW3RVqYCmRHSzAme9PhB4IdZ0rYMNgBJ86O7cm9X
TUouSTGUKfZzZFrAP1PL0z5TZ6129mbaxZv6Nw7Lx/9yjdJRjEtD68bQglvzxT06h+Be2VZgUIdd
DH8MyPHKAhdOvkMiT/lAM9CSelv/WeSRFnEyhybAdl3PxvshnJP7XDPCFZ+7ZIXCKPqHJuEHcerl
Oxnrkzbn1lxS19+2YF967sHKvglfIwVwRKX/MmFJ+Yri+jN1WVoXlhCnAOIPdqm9h1EWnnLCU3t/
25747lfmqOwjzeXQSJUjbh3XN0QZJFWl/zDO7t7LjYMCwE/FzU5IxwTzyodaciAu9lwCfNPVrnxU
k2epYZWUefwn92iio+ERewfvaM5Ap1yr1S2d+3Nrsruy57HS7QJrITIfwGDuqbaA1IeoB2dWML5u
b+fCAXGpJmkGOHJ60vIxVKa+sD0NDP+Q3ncNkE0YF7ctLMWFrk7lj96v7jgoll2ewaQu7MbuWFF8
198lr+OGXGyjQVCFYXi3Ysu4Ph0XtqSH0YvGOPRabA33+R1+48jX2uu/BLojO+RP4IBvGxT3RzqN
LlVA1waYQu1Dxoa3aLU1aYQ99R5xiwN6AaDtdcC7/9SMB6SD2pRmeo7J23K5hYOVmF6vlNSneoVY
kKKbYmzs+YuZowAz0+Hwk32ZK2tP5/VuXpqVdlPvU9Nxcxj55ptsjD3ciXhNPJ2juYl+whk73l6n
HECZhM+66EfiFm08luSuoE6B/xl4YDTjj1z7lQ/vB/elK77ctiI/mZIVufmq5KOn1AM4UG8agk+R
k2sbP27Uo5d36T/0Vm+mNCAstuD2eZ7Y4TMvb5h9WpUlZTiltk5umD1ERqNvqr4GQJx2D5GK8oo6
uSvHZWGBpIAe8BI2E7yFdFzaWh0rL0Y7YjA+qt23If6WotV0exOv3CJLuzAiHY6w8bOQABEjJLXQ
EU7J0YYPDmYRlbi15HLhYFwYk/bR8oemrHT6TX1qQNYsjXbXxTkiGtHHEojC7vba5KThbWk8zgYP
DK1xTwp3VCH0aA5If3gsr+/KY1c/+dNja2Z7Y1w58ld1K2GMdoWh8b5YwA4kY6VrGU484oHNFAy9
ixbFptm6d2kIN16Qpwzkmw5r9drr/QRQJxBPNEgAnMoOJZ6mvBlV9GG0DIaNr71LS59LoIOEj1fJ
irIb4eBjTBTI0EUzbVmCrmtnax4CdHoEYw0K2z7b5j9akOQCcme9W8OdLpzMC3ueFJE4tRcH6Z/2
xh1s8R0CUUKZQXCypx9avHYTFtcH1g5xTx45U06TpjA00kRkGKNG7zs/jCdVOXaH4N0bhAxVmFUd
vat+t9hSzqdD/EgUedXkquYhVlsdk/qx3/l/NNsUq73QLPikH+ghwixa+4zyUydMOhgDHAaSy5ZT
Na/LXb0fCbyGtvjNULM+RIsg8atNVWcuKjm9kaC56drVb1E3dwAdU6u+v30v5WCFn+BwQTzNIpAw
NPnUGmWhm2HDe1QEMEyGzx1E1NsWls7OhQnJq/laECh9DW4BTEZNNIvKFHwS/2XapchnrEV7V9VP
U0OSkfunUxo03KurUcwtD4LFPWyhv4ij6nuf2s8zvH5A8UBk9F15VD6CaA/ajXdXC+S6Fq+8UVcF
wz9/hG3TJuILq5bkgQg5g8AL0I8Qnjw6Be+R3ToqAHXcHfAZoYPRfIB6n29v77X4Z89jJ9mslOGp
mT1UrsPavTSmnD07h2HKfijpdM9TgDiN+dtte/aV02OzPYNGLVkDKbOcOmS2llRTnYjOaZzCurAa
00cQChZnbo2bOoest6mGfYGy1wOqcJ3SIORFuPlHqeaoQCT2l7Qafg1WicqVGzrb0G3qu2aYxm+N
0WfbUq0RTctjkBGFBnOmi/y9mw7NQxoPcN40ZDGmsUYUItMhHdTut7TLLURFpsk99k4/bnIvT/pN
YIZ/ND2EPKX+ip/bBpOPtEiDnNkcR6fyOdE2VkAVK7XzF6uLzU0/l/F27EEHdQCS9uaUdrucC7oz
jRj913gsfx/DyKJY2bRfyt4tdtbcqR90LTSPna2jotA27Us+wUlyomB6mtzI2s9+re3LKNVOtz/C
whVG6RU4N5AdqtQyiqQ3c7/oREmp7eHtmO7WaVYTtjUb0h02+xGIlI0N9wkpiB0PWnIS8jGovr40
dwVE2dWmyZJJi+uLZ1It+K9S4FrYqZuWKUlwApfBR8rSXX1lFvwv0ci/TMh5tmqCGZwsZGXMY3BK
H6F3whBFT0z77CLkGiAT+F1IOI3vEAY5DK+3P9tb2nlxWVXebo1E37HQkr1647J8BtaqI1wLm+80
PCH6I7CJd/XTGpTr6pJKhsROn0XMjTprZaEizZc3RXhqS/eb0iHyo+nBl8iy1jB8C5t6sSwRSZ9Z
U3u9C1qNZYmeBRqsELTCE8iGu9vbdx2Qe6QAANMEvoAzIgXk+aCVfjCFCA3RxguHY1lCbg3WgBPi
XEvf6MKKdO6Dtq4Ly6tRcXqEO/hn7aDZ2V9EAQuOy+4/WJMLptvWiAkcXTry1ThmvtWjydXb5jbu
AQ1N4VOnrzwSSw+yZfxtxpCCOepkbeXXSE0JkA2K1zkSCqgpHpQ/zNM/L4cQYVxYkz5UrWZVWbQt
IgBpeYrL/H4Mon9YknszAZ2cfNDlPr9x+8+OXAbLK257TBjuz0r7w9bbze0Ps+CL4Bf8bUC6QU7s
VM4wYWACOpeXnyfoJrctLB1nk6I96BLVgZQjBQzNFCfUlOgQu6MfvMQhen+Oicybm+r1/rapJcdD
VqSSpqB2gIyM9EXQr+4LZcSWBRs2gkRmolcjwqK1FHPxpAFdAcsl1nQtut4XYd02SFiFd+5RRWW0
f8g/NwflmB0UaOgr61rwcxRkITWR3nn6Ffq6MeK59ypyTNTFUEBCij57RWrwIX0AbD/fo41yQFoM
Reu1C7WQrQDRUWlGIzvkka9cujyekMw0lDzmQv2J6ELyHi1XmNQArOrjlD6tmlw6L+cmxZ+fHXm3
KcsYaRwAIHfDHmmtw1jeu4iLjFD544QgF67+qoD80jWA5AUOXHOogchJfJ+lekSqEqOIQIjZvMvn
j7c/4cKqqPhxh4E9cQfk2s7UtG0bJ3CIe/vU6ainqfZWXwPpLzxQF0akr5WMTeu2b9WB4/iYU2AU
ZI8M+bLba1lKKC/sSJ9IrUqGWvQsZrhHb516zoycyl5o7GaP5afizuwBpq699dfpj0rN+WwLxSU5
OxizmTb6JLawqw/BJ/dYHoQQYwVHF2nxn/VeSIMJURUhCVCd8t/X3rCr2jTO+OIHSJ7MCNIZL88P
8NAWFpBm5kO8Fxche1lb7FW6I5mS0h3dnnNsYSrw6GX1B12zNnPSnuLBPCh9tF/5oAv+5WJl0vPs
hG1aKuLgiKQOvnuBsPpPIb3Sb1BXSfxNbW8CZhsg8HDb8sI6yc1VU3cEsFKTS+KGnaD61ZFB68yo
sM3fh8zaWUgBGN/1aA1+9RY4XYQ8UkonHSDHz4wytByGOQBPfcuf7/KH9nPy6t7Nr52BsCZ6iaJl
SFD8oa92ERzgz7fXe+UGxE+wPFOModH0qxKvGnhta/vE5Z3yWA/o37/ztR+3TVy5MmECrC/lb5Mh
MnKoZTVVGVg6IFw/Racz33TTp9sGlkoAb0VNqDMO5Fu5hBXm9uAbJouo9v3O6+jyzjROrGP2MX7O
3ztHOEjbf6PZJYI36fPR0RC4KKTFXB6ly/sf9Y4yT2lOVvEorh8M7ycRgK/Xj68fd8EFMm064TSh
mKEjXsUzT2OPkVsqPmlF+1aDTHfjqT3lQJREu2b658VxyZzktmM37PRJidAGPaBsCQFm7g49vWTU
/u8RJTBWnqLrKEmyJ23kELuDokZwHNV7RN9ZWoT6xvhEaWMtfFg47hcbKd04wyyGCRRPTnJdfBIa
RECZ0d1ExA8R/aP6QFPjsNrWu3oFpeVJbjqPx9EYRVLovKC0rkyHCgmkeCcm9AjF4+Kje0Im1ptQ
OC1pk64GMFc+TbIv+e4u8wALuTNJqRDo8R6F2ouNRFp1B4ftoKE8/5v54B7+k0KvZFly40Uca3YU
8GHrLx3y9ajDEphmx34b2psEtagvE9poQvF2xSFcRYkIUjIiDlIDJGvjqk4TGk5fxQ4rFnKaCh0J
wQ+mE+0dzVOM4NFprbx8/RRLFqXsVbFMxZ2ERWRadkLpe9zohPrGHnGrlSLUwhkm66fLCBaTDExm
IodmVTd1BnxKGxNr05l2/i0OEkCgga/WK7nSdX+HdeHZkGoDqShEDC49j9FXvlm5gajbTHsaSA9Z
se3bjf84HMS3U5HBptb8/vb3W7gwF0alzaTtOGtxRCNVFItEa244NHcqio23zVyHjdLiJLea+qnn
xmJx8V10sj4XT9l2GDYmsjJIa2zQfU9RWv2PFmfYTDMyLeZ6yhl0EGmtMWXi1aAWpT14e5SY6CSt
nZKFVxepCKAmpmY5Bu/u5Yfzhsn1Kt8jYEPjulNoJWU/bm/fglthZqB4cR2P5cjY59prA8+oibRz
jyEhdvXsMyyjeqhH+6lGsu22saXlOBq1GhhYJgnR9RPh5a1e0dT07j293lETXnkbFq4VHam/LUhP
g+bkwUxhgqAy9bdBZW3C8kcWrdAKll5yrKASQt9L1y15hJTnWYkTmrwFcbQJnmv6bSFiSshwClGX
9U7p4rbhCgkeaJBcqdiC3mrc3GDbCjREK/Bn5ZqHWNw2nKzAgvFlZMBgUkXNyCxAFhS/n0rmvNyn
wUrjbM2E9GXsyWirKAW/F+ud8TzVdv2j9xT1sxYryeH2MXuj+lzGdCIf1oW8C7fGkZ3rOJq5M2lM
pWPEl7v9M6tCDRT1UYcebPOR4QhC1xq9xpUDvuCMGK7I5EbEJWjdQ1e9vLDTjLhFVlDAYbrHF6fZ
NahMfbB3LVLTYpiZBk0avdDVXvr1CRFmGQipslxOpOQnHMcfkimmQtV1v3VKuHHGledqcUvfkFPA
jDT1iiMR1GZgd1UtEP3DXmc+yHAUcp9UA+j+7D3K/t62+lXeFy/MXlj18eKtkD+oAyYN2RyIDFcJ
jtV4RdNqlJVn9FEEpooBTHvnVXRE10nV1w+XGJD5tzGx2WdxOu+1ZeWUSAHb0VtDn1fUO+rVysP1
N4PDfHbnpG82Vr4NPoY713tPqvupG9ZuwfWm8WwIOhIFf0H8kF5932LEvF9WAvMw7hhOtZ0fkiNC
dpQuk1XJgyWfCADTdsT3obf5psp6tmumWxnplCEbLDDODXKkG0EuFNJXgHMDppLdvuPCXVyeCJXg
icolsD6HTyLtXt/5jTVViIPGTXNMkqMj9NbNr+aa3smC2+J702Kg1gxIRlaoqMvYKbrJSzaK/fuM
xtv8mUdrxWss2BA4UpEYcrSvqni6NqdaOOHfo2JCgKTdNfYxz77f3rAF10ScogvtK9FD47G/PNae
k9am6TfoexyKHEXc6D56ErKi1j3zdvYl45bC/erFvc6u4RuxNmoxQnNLPoNl0VRtLAg5UwxvN/qR
lIzvQd9/ggqX6f5rzrybzKyRX253K+u9vsYcefFCA1OxjKvjrztBq/claQsDgrRka/6B1vxRJNz5
J/QGv0bK0/SFuaPuVt3VYFXWDujChbi0L67n2YXQ88hCiQP7/cGtN6LsxeiKY/AOCNA2OqyaE7f5
8kJcmpPC4DktGicIEhEGQ6g8+ncRyg86MJx1uvJCyQtbYpY0xQzbvQoXnKQ2CsegVCMgIyC6Gatb
78J3QnE04JkVupyM9vie3YlREAyJW8EWLm/tmX0plkg4b06V//+tZY4uCJnxPqMZLGDyq/WGa08t
nnNTg4aCbNbV/FI1nevYVkgLmz3pfXgUYuoZybeI+dPXhsk+qw/6Qioq9KmANxKbE2fK1bBcT7pA
SyyR/DJi5PEN2vhiHhJmK69eUnE05KNzbkt68MIiL+u4J1MTRG3roHFQrb2ofKNFz/u6Vsp4gwnI
9gDjIUlFne+6PNukTd73M/QUPZuRShxsvflSNZ75KVCn+mMdDM2vsuyY7KhkrrnLisb8SUWXUUej
bh3r3g9+Tk3jMz10sux63wWMVTFTNXgOva9FArvXHfJnRc2C1360mVSlhlr6TglHlSF/bkjK0WQ1
/05lc+0Vr/1CsGMUG6VMvU0bZSVqj5oxVduqzANGxTFN0R+6+LEOmj8mrTMHhjQmDCXrKs/eh21J
0Sf0p29T41jfGW2BDJafMmFtiLNHqtO4uSkO4AfoaoWGdGn1L1nMBOW6VJu7FYe3dEzPt1WqEBV5
N+dlxa0ovRd/L1L9EGgLk7iqnaZ/FIn+uj7Ksk2XGAMZlOvEobfy2poSpO7jsHsdEvdOjfJvK+ta
cOQWDX5UOplgzhgP6eFqRrqyfUhAob6ibfMoxg9o/rZHNhhSwrzPGF8DoFKUh+vf0ycErm/bv36d
UQvxsExESDNPTiZczZ+p1IyUvPEAHSiAIP02lu9vG1nYRxJ82oRiLjFRvOS9gyhrCy0HXKxlNRN4
qpyZ1sOQraHpr7N90u4zM9JNz6Kpqqg0lBtimOqPCTUNg9Htyt5haBWitmAaujsB3Ux/89WVgO2K
VYIHtZDvAT8JvIHwQ47YchMdsBjwZg2KYmK4kZiFis4Y0sDhQ/m0yiFf8GpMm9awJJpAYBul9zfS
tTaLsCcyFmY+MJ7OBYNb76u7/tg9rNlbOKVoyqAdSnEDNoYc6ThOyEzpCbC2gPEk9+2peBS97NWm
vQgbJOd5YUcKK/zZyXu3JViMH+37hvkh/l27+Vx/F8JW/0FQwUsKMwcBItGwl79ZWyR+lohEWkij
z5REg/v0QWVg8L9RZr5e2KUtyX3VLblF4kAwie/GCiV+3iEPYe+2i3ZipNZ6nrcQRgiLroiKgZ1e
wWAcH+zD7EDeNo/5nVhdvPPe5MXb53XR4+sbbqmED8RNlCVgjEtXryehdCwd/BXb+aXy9C+w8Veu
mNihy6OB2orqAY4G5g6uRzoaUZXPBbV8UjBG9hUhqP2GR6ePGDCgOj0Te5+Kfg1Dcu0dL21Kt8zN
VCVJOrBeYsAGo4Z1Rjcy8yPhntWfBgTIwPROaP7fdpeLVvElKOk6QFhkRI4z9uNkpwC/lD5HMzDY
N1p9UvwPt60sfDIYaX9bkfazT3Ml1hVkevOZieIFw1uNZCWUXVoIYqSOAGKBaZe9RjN0XhkkzI1J
K/Nj7TH40GdYg8k8h3++FOpSsHEcOiqe3BGfssJ1EsvmMzGhV0NZtgp2ty0s3SY67X+bkO5vGjb6
WOqchJiSePtBTOoT1NXyPTPrGCZx29rSp3FctEh06CPcK+kxqdVpTqoRxb+JKfau9qFpPt42sPBc
0c4WjCnycfDocsO7QI9NrTWWo7+iq/UoJguIGanmF+utv7eaZFwXNLDHE0iwD+kMXNTlc2VHTT44
A5e32XsvVXPIIub9xYeaNqr/c6y2HVNO3ob7rTn5ha0kNxe6U9RTKPFJW+kOqWJA5MBrJJ+npN04
NANW9vI6N7UMIG1sJ/VJYF/iFpylwl4zamXiURV1n2zmxGYM3vSeqrdkbVW667rigC2eYZGb8tlk
16BnVTvZZlEAp6FQiIwLEzIOzEVaT5vE9Zfc7YUlyT2oda8qZUvCIfqTYorjMDD8t6cJXRz64bQG
w1q6YBf2JFdLn3Dq6pSVDVsmCj4iUoMatRiycATCFmzX0sKF14TTr5tE9gglg0m9/GiJm3tRYirU
XId861X7bH7NGRJS2E+D9aRNK1H+giOkRKnyFgu2oCoffydBObNqOf629lEDbO0af5jp6+1zuHDS
L2xIH2zOu0Kfo6BkDpCJkI+bqNTL12QWF42Q2eqwR11utHTW7VK1oyE3AT8nJO7FCezy9vYyFmoD
6NRzjTRouKgWydIbSilokaJAnT8ah+oe+dUtc3o2xbv2PyhSX5qSDkGau0EZaDyBrVM/8mbkUbXS
F1o61herERt65hz8KLSzVphwPgh0LaiGX8EdM4wInr3dWpS+unfS5yljs3cDXSxol9+1d8Kt+4+M
EN61qzSChba72DyiOjw7YokyXaIfNR2xOGzVyF1OFjMl8kOxHQR9GtxpJgrjzDdeOx0LbunCqnTK
nTSngIJcxib7JEAM2mb+HB39D8w63UUf1pzE//H1/rVGuQ7fGEY76mKNw337KJQXhOxs/Iw72ufb
NVzf0t0SRTjquow1u2pzzVnQFp5FwD6PjGVWsn0VrWkJL737PL9/25DCGKvqEb1zeasEbCHZpz9j
5qILGmzx1f28jvZf8nvn5qTihhmoVaq3LEnXPyaMt0ke5/jdbX9xvWvw9sU8C5eRFsAVpDucq6MR
TEWKu6he9Z6RQcGavsJ17IIFaEce3Wk8uJwmJnkXeYWDBfSA9L05mMrz6LbNzunb/Lun56sUSfGT
L5/eS4PSR5rqNKksdJV4CkfgSEikn2zSYKY3Ma5GjJu8vYPL66NoQWUG3Vi5lDD0XaPpvnjpUb6y
nJmxFjXa/tYmsdegBdevLisDVeBYjC7hW0nRWAZ7Jhsdjt/8k/F7U7NpjsQUm26XPlc/ee4ZMsNc
Mfj75Y45bv732wtduM6X5qWNtVTFM3xBQBDCe8zgOmlQwQ+cmYN66k7arxVzYjVX3xFxABjEzAm5
qnKndPHsKc/w/SFtKdzxK+7412BshGZ2jwI92jSfT9a76f2K4cU7cWZY/PnZo+P6fp6GLteOUer0
s/fOj5ph8FDntjaiMc2L0Dmx10pgy6ullEiTXii5SCF+5vqmnRqiQm2hXdEMWz1LDtH0HIcMys5X
qFgLK6RuSQQicBB0wKSD1Ex6PoVBTckyukumflOHn2/v4cJqLgxIRyXuFT1QJtrLXcmItOohip39
AJm+ec8LtLtt69pLUisnmEK/RQgGyCglpXfUqMhwMJn/uZiemv5zn/y6bWLB8V/akJpKs1NVVtJi
o95Fz+Ou/yimjXu07Iivf60rYlO9vj78Jv9fsktwgMaVJOOIHmOh9dbPLA162nReWMaHri0Vk5F9
pRp8hkGaqifbaJSXTIfrthnUufK3ouIZHauhTIfnrjUK/dmKIpPpxGXS94e8Kgp9U89pRc+BHst7
X6v8cOsWZsYkvJxuLCJMbeBu47Fuo60+NgibJ1YfPYQFinE9XJPThLgtF9I3M13dTEo2viuLyNA2
npsN09Gs8wyV+a6aGNjmWwjPGOiDcl1pyXSnRitraMRm4d25YzTMm0jvZ9ETaY5No4QPc1pCC/a7
MD6NddgwRl1nFtG2yiNiiCjI1H2bNMrXNPPdgx0zmsarx+CDPjIzdHbzQz7VAwpS3be21p+95qXy
iruxab51qbKJK9yV7Uz73q8ZbNcF9t4fEZxSJr160RFFy3fWqBOZz1lNvlQ15RC8lH1gnJp09KjB
WC2aFJt01lkVwzQjt/3N6eqQXlFRVtZOtToVgOaoKMGhLVuPAaRtocNs9Abm+KZhkL7TCoAym9oL
s3uv0RE8iVpknXf8z0plV/fNlB1KMxFKdpNSPoWabx0mc64/q6XSZ7tO9YP2kPmlxZjSAEK6G5iz
vSuSVomepj6juesXDI95httgfG272tpNqppvbW0OGE7sxB881Op/uUWjvub5EPYMDPXyYGP3FJk2
SIWHz0FUZZvUYQSDHoWM1vOKGLpJMzCJupyL6E5vYpIJt+ruVa3Kv2suUrl3VRCqTIfM7VzdZlU4
dke+tbmtvdR3tv2ceu8r4B9HZHMIbXOtPUxzVt6xAvNUJ0X2MJidz0zu3PvQDhkNGx/qhzmBi+oZ
HFqVPHKdEVENJf1jInXWMwLU18dd0FbMLM3oVryxgffINiqocLeOw0s/5PlTN/o63TnTnzilcf7c
Fn5zaqYiRAkCHr07BM2LU9lM9ksQAoDuXZH1zcyUVfM4Z24hskrlVrH0OXhREkPZDXNOczeI0QhJ
4hHBA4Qb32UkWy+jXjKPsFPaVzPoUEzVs+6Zyp16igK3gZRgmMmzFinFdlRKWPRtoXZMkJna6H3f
zfN9poXusxnbJRNN87lT9qmZW0e3ypVTTG/5rp7LT1M0oUDrqcW3USn6j3mcGs3W79Me4nGLxrSZ
Vf336H/Z+5IuSW1E3b/i4z2+SICQ3rndCyDmnDMrKzM3OjmVQIhZgODXvy/cfbvtcp2ud/dvY7uc
FUEGITR8Y87LF0ELe0SxFsh9I700ZhIzYuzqLXH5F+GH+T5YTLlucG63sDVxhsacKqZrBhNXicTL
qlG3pgcfuSnQikLvh6BqtmppX+WSi6yFwzsrRFQlo5naLxhq0NMOEKUEcjyrhuNlazEvPKp8VsGm
8Us23FC+2BkNWTPbV7Avnkov7FIWqwAGnH7YTHqetzklYaq40JnGVJcEuRB7RGmgkGVAOUBC/RZB
e6GP3KCt7PvqNFIK+RCIjlTWpD1ODvWKpY9/uMhbNiNC5XB24617Nh3nU0IDDFfWBvTrwk2TDVNV
ZapHe6gQJQomJxwUTA8/PrNecFUFg/5S6xi+v5aHm9jO/qGirDhomcOdpCLxka8DXtvXa2rZuOrT
MPkQhPm5eILmChMRGQS6T1XLSEZN/OiqmV5NPADdNFJe3Ziyni5z7j5LObR75UVIW4rjYnwXiKE5
lRQNxXRaPhq32NvazHbr96Ke0y4s+reBIXg+N8LDKbEY4rtWRh/Un/RWt7rZC9HaDbbhZdpYojIy
SrNrZhtvm0Fg9+IGca0rrj90r723EvQHXDN8RdGlqOgtEZAWDVTgYzEvqpYMgYq12ipDI5v4cena
ZF774jkUS3nSha/vg9ii5HOmTfHOA2j8kH2kSkzXbfgAQbG3n7iHiGTSVl+LesQtmj1RkAs7r8v7
arXmKK80xZEtFoXHw5B/iHKFGUuPtX5rrBx3wvX0xot5Myd91HlXpd95L6Tp5Q11M5pCA48evKKx
Wxcrf4ckK3HkwqCtvWhi9UpK0xxr073bQddJFyKPvSfxc++bOSG8LNTWcD4igRuy46vVePNd20KM
Q1TDd7hzwR45fvmpymFPLoo4z3roptLAltFN2KHbISNDhQw8NBc1aY7oWPSjjV4iiUPLfbnE7yXk
AWkxKFy6EG91t+Kh9+o8TxpDpzCr+5mpfQV5A0/HUKjXqmf1F573aGrRXuR22jaFSRGIOAp0y60L
qh/7vjNZN8kyAWCqMdjjb74aAdyvi412flitl5KUYYYgBnFxrkN5iJu6eqxRnoZHjhqG+tHWn9ab
KJ8WSP6qgZdvgQt7sRdFVXoHgQy3fe6h8k+T6kM47c1pbpmp0xozQ54GeYzyYM/Djq4dfftYdhyD
xaKoKfHrbnwvi2nATJKzfCdnicUuLH0UspB8PSCIXKWCn4MF8nZOPD/SKRsjLC2yw2IZkgfhrWjH
WRq5tWM+bSamkFE0hvJbW9ad2M+uWlRWGYvJeIFbCmo4XanPsvC9beX3qH3mPX1FrEp7Rbw1TuxQ
ARaPhEHtNtKjLkKVh7flsLBxR5vR71OEhyC4hoocDb0I1c5BSXhDm3C+rCjvCvQW8OdrrIo5YeNI
dzpo6b7Xo7wma8TTvOLY2TZwLhLrIU0F3/7VFGuWinpB83q05NRLZ5+vG5iso2PrjE1G/KPY+RLz
a7LmMv8SiXnEPiCP16vI69hLp2RzqJCelKyFGPcN64dvvfP5U7FI/sQLa3cmd/WxbFf6IoNyBOwW
rhi8IARqP7efQd1zbLYnDztvYzyWTgv6cTuPtRlWYYxFs3B7Vw7+S507M6VeEbr7hQZzdehirt9D
Q1GHG47Ra69UW+6cmDk8vV313I5TlLGVR7t8EXlW+nR6ckURvLOpQ/potNQQ22DYibhyl/Hokxnp
brbZtK0jz22xIAJziiOLrG1bVSevqclDWI50Ayea2fm+C0/exF+rUZuXSpFoE+Hr3nR+XmKnR9xJ
u8ElRg35JpKWnKqoMS+0qNVhEnpNl0n7X/2rsI2nvTIMRc6yksdZ8PG0oG4lCWq/y+K1kCefdVWU
xBhEwMfzNnMrQ+AOju/5Bd6I30WWIJ8bwVFzMqyRj+JsUUzt0QuV2foFJpjQxOP92gYiTq2duEug
qBg3TsYELqR+esTytkLFJxf2RVmFMnk++eot1HY9AX9Gv0Bd8QWTQDmO5bavA1dndKx7JKlVFCyO
8wDOhdp/m0g0jJtBrMQdXd31PGUdtkqpCKvlws8LPD0Tm1LfRe6qH4P2xSh1ozE1+1vF6ygVsoXf
M+ILZrBpohgeq/2ghSkfpik3jyB+jcIjED3XAhNjazuUZmMDuVuxSUOPMAntJbdRcEGMgi7eb3tU
uBBEkaTnmJeEGWhAoCqs0lHM/pWQntznQ7WktGNTkzbVOCFMhGC21x0W8ELiEUpYBLMrGVAPP9i5
PLUd8Z4qR8eUI+ko1TN2x4zjf2TmHHTIK41Ip7CJ1jt46+I9iTQ6xrtZq4vAYWp1Qe5dsdyXiW6W
fiumBmvuUkXhqWHBlA3+ecSMHcgWNxHvJqR6PEpbrikmF/c2LXo5injMn5CuX35OeVlssEVds2DW
beqi+ap0Hblgea9G9Ke14ormRbFlQT49TM7ac6FaC20Z9ggSR6eyeCa07D40rccNdmzZPPbPkd8A
zC20w1mjzHOS+KKCYsy1cfRSrppfNL1CBVwr1rc+ZvCXR1jSU6P42CW+9INdlPfetvV1uZ35YD8b
xtvTYh0OaMwU/tZXS5DjwOKG97CeB7kdlhIu4yXyX+dodZe+mJAcwwMl0zbg2bnClGUyaD1Q48Uw
7PH8iIMNAvXkQ0DvUmjp/MNwjmIccTDdlFM47D2shFeCFHxGV133XgOvyyKvgXkGsanetZKQtWV8
4cvTpCT/rOO1Emnbrm+dDm6Wjp4PS4zMWVnJAiNoFBpVL8i2pBeedbB8B/fQXqwMd6Hx0zz03QZu
p7HeVMboU7+W7ht0f+fwQY3KoWQRmI1r5ERhNicwGiswl48SrV9fkHQgSTpCrX0AS16cv+n8a26U
uLE1ifdNGQho32QzXI7AlS66YH0kzTRezOfTE1+KXezi8mpkHXQzURE/5yCEUqReAUqO++oY9X5+
pI1vNpGo29vRYQen/Io/65o+IyWsOUIKq5LIM/WXphxCki6yWUWqSs4/Gju2ad156wHPH/3SFBwV
DgVzSLIvqsNIzpnAsN4E/Fa4ACnmAg/fxit1MW/GKojTeY132C/hONOPGGrp+cu+gu/Si5EU5kG5
5y3rVSUwcddrdMMqHp+0jeQOUXRiyubJtntUXeffoqib3ytEXGHwMr8rcZr02irNyw5bDAhEpjVZ
V2gYK6WDB9mQ1aYL6n/hhpG1X+91qDwINkbeLKig92LgYfBrsYdlQIzz1uBrAzhSdvUuXEldZEyg
7YQmoFPklOjeK1F40vqxuglUWLt7j4TaYPu59j2DoQgivwvWYg68LvuO1jMqzpBbaDMAL1Rvu3nJ
N6pE9WCVDmgqGq5ZEeIYX9ctuTVWoTN5twzBtzEPSZWVGrvPNVO+M+iQLVtEuP8E8/0xHgRphoCW
BuGY3xvDZ0BBDXPnUA2eRu/sWG9l1p6CNu2KZN0YVEp4D/8ZgvoBZAfMF2wAA2AHE9l3QH0bx5Vg
ikAxTj+QJV1j3/CfL/ADGO1PFzj/An9APWPpU8MxfyURwUaP4riK/x6b/f/6Kgy9z3C3gu7/axal
npoh77ArxeJwoaebrruNyM9kRz8AH/HuAsmoIII4tAV//iQDXyrVYYfxeyEN/CaQbuFRqd/ILT04
MOLAQ9Lla9Vk6ieo5w9uIbDUELQeMHrYd77ja0AQ1FPVAVb1A7tDTuPNGPd4kOVPlJp//Xy/95Of
y6BDGEC/l3/7wzhi3MPQ1UzYEDs4C9t7Yj/KXKcx/dnN/Ou44+dgTYw6KDQEBNl/vplSlC1R57ad
+ehdd3cDEki81L8O0FGPFJLtfPpZxvJfbyIueFbewdZ99macf/6HcWgZVTnzEDwEwAVxWpo+FYxd
wwOy/GTA/+A2YoSgh48AbffJ78/4Hy6E0QmpwYqjIbXlxjPmECooXDyOE0xjL4LC+1nw1fnr/zOh
gTDGP1zwuydMeoPfTBIX/EeYm90D+Njbn/qCf8DTnK8DiQuCuCE5/V7lUho1B65AFtn5OvYem3VE
C65pvoc7f/9TzemPb+O/r/YdpdznIZ2oVDgB7hQ6n9cD2cM+zrOzwaNPz3EZJdKw4sPPykx+eF2o
hdEQDMyffj8wKc+Zis7xnNAxZpC+vxk27eGgQoPGlIUrf/jPE9cPCHvc1bPWC8Qb0rK/T+f0CbU+
yj6R1TSCFaru7I1B01WISyMHVT1POySh/oSm+eGA+cMlv2MdShuHEucVmPRqM7xjbh6Obqn5ztSG
3LnYmg0SQ5arGlvAU0H1kP3kI5+/uu8HLJSHSEBCJTr+9d2zXwZckokjElBentUCgZ9U6ZlIFUg9
aD//mfH0X+/u/6jP5uYfbzz8/b/x5/emXfpC5fa7P/79snjvm6H5Zv/7/LJ//bU/v+jv1+1nfW/7
z097+dp+/zf/9EK8/z+vn73a1z/9YVPbwi6342e/3H0Oo7G/XwS/6flv/r/+8JfP39/lYWk///br
ezPW9vxuCubJX//5o8PH337FuPnDnT+//z9/ePVa4XVIjyqL+vWX7evQ/OVln6+DxTv8BhEouBt+
Dhf2A7jWfv1l/jz/xIt+w4AEvc5h3sPwxjj89Ze66W3+t19J9Bt2z/CVnGs4OV6EHw3NeP6R+A1z
XhiDsOYwaGDCjX/9n8//p2/q39/cL/VY3TQAwwa8+veh8Mehgvc65z0jJgfOZpSbfje3mTKvyNhR
ZEU0JiVA09erKagoh/9lCKJ07BlOHUj+806hloFNNXcOqPASdR8l1mqk08qB6o1U8prVdfTNo0Vw
RFVicIhAQ5G0Gpltof+S6uvMRvoxr4zi8Djku1YCxawC4qUkKrlD1JmANLwabZw28BDhUmIMTzWf
y9sAoekuLeIKgOIoHTlGUvnrBvn40V2oKiR7qei2LeZsadmLmAz5cNqAUEBGbTVnQJr92wU7f5V1
SOa9mCaUqWW5HtglnQC9aUsreCX9EWF5q1g/pT6fZsY6bjZGM7Ibi3DB4YcPaHkI2jq+q0KibkyH
srCkIJNMJdXRknjgYt76CvhWpOIAKcB87m6G1dWXRR9/Q25uRG4WxHnsMBUwiOFwxPXsNgxaIaMU
1AUDljoBHgjqGXDlqAmOAKoST1SH3L0Ng5KZN3T+dU8qz9mkZl64kb1kw8EqkE9Rv7TPALf2jQ5q
IKbGVUcH6PA6nr3lqGyxXlPbQKreBbW7MhDOJ15XLcdVxY/xDGvasaAhAmxJuP/9RA6NWn5EhDO0
gnU7VIcYnNoBX8Nw7ZiF+GNh7GIqpsRNUfEQLK1ptzM15Q4IdX0CygDZuCocvhpUMkInlYfbVtON
ZIbtXEmH6wB015ZIG58gnl13UxlBjVPNwBOKfDhOYbTeAHIgDxPUmM/FFKxPsJ7Je0td92gspxhf
ttgCNC4vYo5vNPOkkJtcTRDais59gzpWl/eLrqW5bUpfZuD7DEik2hVjhETo3KSev2xs3JRbRxQi
Hqp5uo+QjiyTUQk3fCzd4sNZ69WruKu1HvCBsEFuE2QexC/SBG5rPD4mYd511yVahYaEAwJIYU+x
H6Sf+z7pZK2vJWw/2su/dAjkuFQtf+19O142AXMnP86rywLoCrKbrdi0CsZVINbN6xLG3vlM1266
Uvg4VBd56uV1mPCGFm8K0d44yWGRuV5r38taVsQJnHlJWHipltXVgnSMDhgcurX86qIORJGCG6oS
G2pYL9w+8uCUrXdwZqgkLuL5Wvdz9VG0OEhagizcyASA0eYgugE3pW7HhrBMrT6aTpq+y7qqq74h
M5fuG9zipOij9hgt/s4jE3lt6xAF8VNYpV3leYfQH8Oj9uf2SIGCfglkVd+IJQiOi8kPTbUk2E6u
21wBDZrBXW7bupt2sfJAGdp1TOHv6/Es2DeGnP93hUaqSzq0wXMRwf3XzECUq/nZtXl5LKeefxaB
XsqkZZ7OckXzrK1EvtfdWPkouQv6Y2OBq0RlFaa5V9HdEFfyUoipfpjqsN4ESCQ4ocGDgVtFlzxF
zuOH0Ty6tKCIdq1l5W1JG0TRhBUDBOAHmb+iKQ2zy7ZsY4GYqLy6oNyhxRz0+taPEQpnItNtYaYQ
O0x8eSqxzdxUdHz0ZlRmr4K8+TVvrpgFyCEAue/ocJ5lWGlFKgNk64DmknNbboaJJpVBkCBtU9v1
QMklPJZq3ZQ+6NSGg+itQZbXkUir2Lx2LNgB0Jw2LhgzRZHwvgT8KoblYQcOsrkuGmduAl4FG4SV
F/fhGHciCUzRX1oxzscciFKQ5pLIZ9Uw7LXBFS07z5/dEZxuhf5HAOgNcHYZZOEU0wJ87fpZ4QCw
rWsxJAheDY8OWX2Y5YZBZ6Fqmz7BvaRnwhnfQJwJ461bxODYS+JplQUtETct1qhvNfKhrloBagNw
PN2FjelFsZlQHyEIkkyq/moKR2871SI4jHMZ3RtLh63gdf4Es1H5Ir01T0y9mrQI6XDBzLKk0F+s
Lx6o53SeJm/DYEi8nFYP7AmPmiYltJ2gyZIz21qzehcBRbx6FngAwxGsXODASao1/Da1eTsl2LkC
Y9TBeK0igCNptHKOKbLp2IrKxhGRRYr0eXHm8OZmMxS0JRcNJqC529UlfCdirxs38gxAl4oeK6TV
98BRUc2789rFu5RMFbvCIZNP1StmVwhwFALal+mmnScg3gsMBWk+yuJKFED/kxi+U9ujFWsaJiQX
lSYnR057aAesUXkH0UhZACZuQpLhZpEJ5ppYNZsJy/6UhDL0vgKVEQW+E4plJwT1sF8DPg3pouTs
UrNCO4BKytrlINjCZclyE7LtXEILMBN/yJzRds900YZXcdcaxA1pUK4rVCEcSdSL2i993J/EaMRD
U9HhbgiYV2/KuFmr1O/UOUO9CnEYqF0TX0k7eGnBBMJODH64H2cxJei0gSpArfjwIy/bW+ycQIZs
5gHP0DUnXoSMphJ080MUFgWs1KCSN6CkQUcvwD/ByviLzEJPLo8dqP9gy0L5mPcliOClVkDEtd8O
J8xuswZkKOMObJeIPfLOqS79A9YH3a4JbF59GYDYB5UZAGnpSHvpTUGtSFZw3KiDRMi+udCzw95B
9GQFwq9XMuVJB4CyvzKL7eaDWWPm7vUYGfKZ+3UefwLJXdJpHurwmEeSuaeqWOcLa8N17xNWjanE
dit1PS/2dG0YgShj7LHj0CM5SRS52wytgB2eaquN3EWW90Uyh1gukq6s+YRGm5pfasZh5mWWjlE2
OadnZA4xlPn5QlXoxA0Zvgu26uGSDZNRmIhA6J0JzOgN7sdQpbUVFhi8q6N666+LPPRRkMs06LD2
7yolDU/AY2qSgJ6Lr1vHoxYoIvHu2GCCz7oV4xsizOkt0nuGzwanscyIMsps3+Y7B9btCG6zeW4J
0McEhgi6HmZ/8SkoChkXmPYWuqkhSYIZkq7dHSgUKAe0VLdaSpln6HqEGII5dNSzwtFDvZghjbq8
eCqMHk6TMzhMDH6/Cf05BuGHaWBK2Cr9bVwq8omMTXGIplLctzbid13Bm0tqx+gWOSzYw5TIWD/2
Qzv2G1ZF4quddXTb1TPScrpRl3NqogEqQ9YNy5JUZ3KCVVV7/vZBeCQtxBg3WOojUJRaHwaC43aX
x02YRLKMkaQY+/yri3L7ze85xvos/SUtgry+r9Emcl0X4BE6VJ6fqlCdCswkBcjCZIhLjqQN8PMH
ti6Y6VzvBzqJjKL3JabLJ4A07VFDt3QvbS+g65oHcSbtBTlE8WCvqoKKp2FcICqrCqlFtkinXmuo
J3dTNa0bxK+QdxSthAb6GlI96nKJNpwolIPpNm+u1oD0n0TV1xhHBvuhVn/zNAfH5OZ1anbUDmza
4D6zLePFlW98aTc15hfYQFU73umuAssYDCp8DppBYmVAwh2/QCY/+0pcixVSwbu8tMFEAKSTGF0h
IeTUGF4IjYHO0q3Y1Nt8/jJ7+bwkdPanPRG9SsomzFB+eI2sWExXJgh3qFWXcRKMo9mOkJTtRV7g
ZOJUdNMTDnx7DZpDsL7k/d3cK51KlPVd4GyygFe+j6egOHZ4Co8BW4NtEdsGoX6qwaYDDNknKVcs
xo7I5UhNr26U4uH9HNTY04TrkCAqZHhwfo6sdCxrAxjxyF2aUYXbWLV3axkuVySC8q+2AT9FU2z2
uN/2NsAMU6a8rzezewjKgSQUhO7eiI4moW28VOXRkLC+6Qy+C9+dyoDITcf7aWsCjTxjRACfhVTI
5o3kF/zOV+OcX/oGy2mkd3isTOb35VO3RPe9D6q32XlOnFylPurQ7AZEG3hIZIwHc6jEsh9FiEAH
CSJwlRtfruBd+CCR+avR0Bk2FIOzBvMOe0ICecd0iRBPeQz7JbqSfhl8wAPifdUqyKut38zsEREL
IJfJZqI3srMF3LL6tPCuf3NrlV9Wiwu+zV0462QJ/enUtbR8Ms2yfJowMM8gV8KjXBBd4dDC3tcS
VG8kl7jfTxD9ghAz3oD4CIgO3A7jExqPCZLsJxPX+iOwUX5dlmvwDu0dFBhd7BWbuAzNFx/5ac+s
Ee1VgB2dSmc9eK+q7+Ixiz13yPNyfCDgRTSUUGK6Xqhab+fYym7DfcveNJQSR4q6tS3+0m6MZn8P
Spx9tMTEFzltsQWcaTm99jZEEM9su+ugNtVeg5N56RYGeZsXhFsRafcIho6/V85TePxCu23WNj8q
HNiw5Ri7Lg11QRGjMQWPleP0s6Ve/mHjCBkJzVJnuvGe5DjCoC5ZmOVthe/QReIgiMZTF5hG7BDg
py8agr2ww152A8e7vm4HyA8hKePZ7GFWXdupT9GUxw6FcfIzXsDzr2KWO+gD8WgGs7pBK2f3Vk6B
27SehYdC+6DSsb8qPHijiH/b954Pu+HIsLLXLGggG2VCPwbBoncOEfEbv+Fuw2SwQKCUN9sxNO6R
Q0VdJAJ0FvQsFv0fQ6WwC65WZD4WFUSfUAEh4Lp3Edna1QWQfSH1ENuFHHgA7TRkBdP6DQYtnmBR
Eg+Q8cx3ZTAHX7i2EyQtoKIiBnoxc15RblAs0N8iYETsCGs8RIswjYPkaC6g+5uhJpQNFHOymHai
ww42nwHFthMwNIiVb1sSuw819wnVeX81QCn1oosyvmZ+adLV9eMej+u4iYwxJ17VGmtWg/mr8Zps
NVq+cESiJHEI2cQAKcRjEJVn/643XteR3aB/1D03Xpj4JH8aaExOeuii18ZN/E6AZIZLFe+7Q7wj
1pERgSaPqrLr1pil/iIjGb/MhVVPOm/au/Pp+E7Mc73DDTEpJ2jVyEbkgSsojvP+EHcheZ1xnEuW
tSP79awIpOO8U227bPweMx8WMHFoiqkBmIIgY2YRZAqG9y4oVOrXK5YiHRQwPlVIrq17m5Xgg7dD
0/ItdYpcDNC/pNjPhZuwhS7GVm1zwg502ZvFFacpp8EXFYJ6FePXfHTboKhGkiBXfPjajg277ueF
bqE/ikCJMv11LWP/AmgYgtu5Yfd5nY9LVldMbAuUz+NAp0Od30B8A89/bxESXs2qvBsLlCI67IYB
IFD31mMAXUNAYT8KNY9sM+jAZUHhM52CEy691JOxCpPGm/IJjpBQ3Fa1tNgDcCceFfZf3sl6sXcd
LLx+blQUvfpLUDyZIZoRmsvPo4Kfy5pSLFpQSKK1DiEtTV3QlBchTt/+TEgSAhIeod8P2A6mjOka
qQKg+FE2eAlBeblmPfJ1sA/313cotdcyw6akZyk3KBA70XzCUa+wzbyjWH0gDfPlgTQLQfZhAS2A
+AeQ/P+R3V/Pzon/+h/g9C/Abvrafv7y+Nl/fP4R1j2/5h+orkfpb4itocB1+TmXAWzNv2BdGv2G
ZA30fCBdg/8O3v4b1o1/oz5i586J5HgpzG7/gnVJ+BvQVwpzegA4GO8Y/W9g3e9objDbyOpDQgpS
X5Auijc7+6n/QJEtOtJyKBbYfM4BDng6MvfVvweWkCwPiJHAbPETgyLw4j9xDr9fEhwLZ+A1EQaD
3+DPlwRrwBQLBwVlvj9v4OMCFAx7ZLyc5vgWQZMJWZ6G6VWpISm8FmkW7KLuIXfTo4+J581zJC2j
BtqkhxE0lI+Dld/aVOFcHEE8kWhJcAiECllBynFe50uUaA9u20EraOe3pr6hflYiGBhupw2HXgnU
S+Jq0J6hy/gAD3Ls5BFK37Y0wPGO1H5r4mvobC+D6qrV7zOBrHWi0d4T63VQuU+x3HfxwpOZQdVL
MSV3Il1/11uQDTTfezL6m3U6B2FwD8E6z1iUX10FIXSo3geOtB2o9FB0ixa1ImlQfoLYqJMrCUzQ
EPLlSBZfwsyo+qaLo1sm59vK88EC51uKQxFk3A5YES5UzceBPJjGT7SrU2XfoXrHWcIAtODm+Wyy
IPGO99hDy9WesSIk1uIQHNo1baB779oii8I1WyGQyu3Oq178SR0RfOFhzsRkFWwxc297LPO0jk4s
1Gk+CZwREY/J84NAmV3jrynF3Zsb+GYQDA7cY5rVO6boy37GJkNN2+CA32c7om+I1JeSNyeu25M/
HkZQBOJCtR/l+DyhWK6RFzkfd9o9FDh2dtFFPNYn+ED6QD+N3Yn39z7uqx9d5u2wg0oARrwjBUTe
VTd8eYtqc9ThvYQviUHgsNj40Yu+mQDqGdWgzQMWFzZfzxR8ZjNeF2Yn6/1KGRCfg28DIGk4kGzN
+GCY/4D1kQqHMLD5SsUVZOuAHL9wCWg3erGSJrn+0kYVZC/NFlHBiWyBG+PzujIV3vPi1o/QTJuO
Hnj+RVaPVfM5NHd0wImw49tmDPeLO4qQvAn+HqhXD1uHwWETCXch7o9nTjLettamI6mObaF2CjpL
1qSqvTTlF4cNd6k+Zf21m1nGJpPiFSnxr+Lcyyy/j+rwxRNxIoqHYY3T0rk7IS8837uYujghuBtx
z7bgFlIP6vSlBA4bIDBBwxcQwsUr44zL+KC9MY1AGvSQna8O6njPS0WBRpQBVdbFoSiHzMCp2AOF
zpdw54/D5oxLuni+pB6cHVPGypccIpPZg+8hv7P2EwfJDKzCpVsjGFo23nyl+22RF5szAO/c9ACp
2rURcwf9P72E4nYbKodf8KNDnWHTLFuHzUDffi3413CCzWnx01rwLP6/nJ3XbuPalq6fiABzuBWD
si3L2TeEZbuYc+bTn091urHLKqPU3VgXGwvYSzTDnHOMf/xhfJMF5SD4DQ2j6WK64oDE2FZ2Xye1
WwKJ9pyLwmcorWNx18fPqdAtQvNElaYqg60YUJYzPP14Q3Mr22WnMHhOOd+FWURhYoWvMJNvVdxT
huQNwOeD4cpKzl5lQL1YxFy134yx4oQVPCFNcrWk3qld+9Bmb3o4bbS5cONgJRAbOslfqpY4dXpT
Sv4L44Jt5MOpB0iU+tkWOxwbq/uixmVJl24CGsKeLU7HKc/Sn1OlhsT3rMzkT5G6DfHUEZL5o4Gy
6N9nY+9B8Jc64iNnqvW+hv/1JAZPQiYtB/XAi1oKZ8pP3UDjSrYmxPQw7jAXiZR7bazcEOSfESBC
C4ZLbeTOwlFEWjYVb/EAiGztR8j/NQJYrYDkyFBL016n8CjzmKMKRQ2EbyUo7/wxWha+L3vpCMjU
Tl9Mrp2xHjwQEU9rTqGALqyk6i9z6K+YRc6CHc74SuUCr823016CQo63BZKIOq6BshVHGq31AHAT
hZRdqer0Wrm26nQByuERIb+om3oJtc/Wta+k3NdNDP2OaPIIpYcAe7lOs9ssEjfTbHkN9wFeMI+w
hlWSdgqJZNH6vhletax3aplpiC7+KjXSoQr13ijnbctErB6cKtqb2tGST7kPjNDjfQn4UBmZ00ot
oxXVwXP3zofjOibPrTnaopyvm7C39YmTqPfCKHtj4H5Ue6mzh44PSxXfqi5Yiuwc43BrZDiE9uFh
4FcCnnx8jLQRC2niwOiG65z4IcRkwEzrQJf2ZfM55v7OGO+q1oTHWK9neVhmirLVzWOfDTeGFDmd
9lWPxTadDA6Jd63R7oJzMr3JDLLQvbG+OYvBLai2tGEro7HgMBJUI6Ayxtq8RsNAOOxeDTQ3FPpV
0u2FXAOeAcRWyOeUmfJgrsr/UxVgQ9LGjWCCseGN0z5BmTQjAJKKYtlgCd1WWzFoeSczvNlykbTB
Nq5hiosM++ilI/2jLI802BTEEGq7WTwF4U0R3qb1jRK/BSNwimzZg/ExBJUng9VSwo8D8EYXtU4G
s1Vo1YUPvBYxApC1fh1o80NTmECS4V0kjTsAhG4xq6aDVATEfKrZwoLypY5X8B8fw3i4S4zZFfJH
0Hk7GP21WEqkB9wZu9oBAU6XCR9XZc2Q7Fto551tFcraUNj1iulRGfRjHwh20my6eaQZkdb6NG6t
ATJFdh9EGIvJ8rOVPsWxsZthFrdCeB8lezj/q9JMbtAD0Awqt4UQr/vW2gMtXzEB+F5zUd7JQLwa
xRY5N4DSl0wonzG5ymH9Ea81HP/OYQzn1JlrdhC/5en/4Qj8vowlEhUk49NIXXspcY4zhVF/rZ1o
JD3FfwUmIZoleBDl+4JWxrrBd6V5abfls7SR89cqXMEkduGAJXt9TPapGbhRNHlxMi8D9Z1puyPH
k910HE8S5ub0PDB/nhCmQiuAbG7dVf4ATPvQxS9Tc83JBWrDt0L177s5k2f+qI2ZuYI2Qr2eQtNT
w96h2HoRMAKzpXRcAehv+uRQB9ZeqQ2nzeo9NO77tMA0XDLcLu7XRZK4KoegGeR2Fcv2NKYLITgm
o2YP4XxfZoFsU8H06BUBLkqDyTJQ7EJjUjmXwhraxyY1APOQ5UxG58pl4OZB6RSq5hb9Yyi5kDAO
LXnwuvasG4zGZO21Dsz31ELL6DuacojkyJvil6FTvNnAXoUp5li+AKpWBD5o93p9m+rKohhOYqSA
WtzrxUM6ygud/wymuJsiIBjZLFB62t1Mrk39maN1rUfTbtL5BsXKuslQ5EaDJrIDZ+8YZ9yMsOuH
oF0mdeLkQraGIu+hSXK6uEDR+hSM5iJg9uUDSypW8Kr3TMA086aou7WUC04gGE4p7kJ/XwbU5VOG
FzaWPaPqGDrs334d1wZiZW3dQbfPAkaLt4rU2nmdM3BKvHK8D2mjxaqwtSg7j4Rgxv+qlBJQuPF3
iD1V9r+vIL+HOe7U9SHO0BQW0ieV5kNU3gnau4LYt1QkLxefE19+rmXTTU0qIN0F/7Dl6BhPw0bC
p2gmB9k3dmg6ITnLTGutYBHBSmEkBXl++lUCOKK3Ndj/lPI5S8nxbm56ICTFuivNxvM5twxecFiX
S4wDobA+wd9FgoNBW/gQquFSFr9EtGAtHmgLPQjuRh9tFn9wFLcLwNJFG3/WIoN1xhq9/1RUb1JK
3XschmVXzJQX1o04tiFfVO1AIzuM5QDAECM0tObVpO7ghCF9MiUI6aMrtMoiGl8oNatsXmRV5Y2R
sSyDPcJuN1GZDvfAn7GTzdqDHmQni66hldTPZKK6QjjDXwkOZj201UGTHyUyZixBujWjYhON46bN
h30qvozYDMuSNwjdUrQeVGZ01hvUqRANGrKNSneTcYuFHU69movTCBXjS1OWbm9tw662J7HemGn9
PIO5Ul2uxYoKNCPcKh0fZb2lXhzB6KTD2HcYqbsB34Wq3U51fCBqwm3y6G5AfRuMv8ZxYrK4iuGg
VjVGE/mbDs2bhgSLOzC2e0U5DkW7xw9tqarZRkiZoWWMTsMxc9Uacj1QvuHrr8UcuoUwu0Mm7Rup
fRnMbmV00es46L/MTH2w6H8kcH1Vyl1qoX1h1sdG0F3iMBz4Xse6YH2kui0Ewy5VH7R8Xvidjver
8tiqO1g/TljUp1w7QfHyzPJXFbL3oUBr6TQn1Fbu0GXHDrwHboaNf5ZXW3Q6gbUerV/ZmP2qh/Yh
atbTPLzr42MZHXrmffXwpkT6nuFaF2F/HmbUK7Ro5Vou5kPB+Bb8nzP8djgfziINhD/yGjU+Xj5v
k8XALKubfbJVJhvh9GIwdOZZO78E6fooMzTHEUtYKWnL8V1V1bWoHXPGCmMwHgUWeLFJK3xm/SO2
IE8t3BmEzGFjN4GrFDpa8LWqKw5WXWtcAGgmpnVUla4GsJjmbYmIanzNM+mKDZXyOx/7+9Eln2Ga
89l4tmO8dCBTcgOG1FSdUNQsmnpeCG2N3B3ljp334/sMIk/AQPgel9GjHrc7Iglc1fePZo0scKHF
sdPOFqN04zDSD0OkIZ0arZWZTI9Esa0VTVoEGm7MlnUrp81ab5ldzbmTgQGG+XOBaLIWqz2TXlvI
ypXehQdxUNC1J3dtWFOpk6PEtJoZwmKuV2L2pLJmhpyWiBTVGKMUKsW+DbcQcJZ6Iy396hiAaMZB
t8mY6Io+xYzEBAcgQyyWVlRvwSjd+kyviN/D/LbLYRvkwZegfnXdK5DnCvsxR1HmNabSS6wCihSC
MWM/pJ6dp/l0oHK4xjnwUdOrbZbR6WX1ban2z5Y27QolXaPG/SiLYQtRmfiJIFW9Knoig9oTQn1b
oGZEEbugC3F9pdsOhQ5936++BAt24FS4ct2szTZb44uwbH3T0U3BpeR3Z2Raoxy6MNOoAUKk/Oap
Tic7NVZR6ns6OuOwUlDPoc2Xurfe9/Jhx6CWDXiZTfs49HrK+5pToVKru4G9NaCDiyLmWIHdw62B
NLYOZWYMit/e+aHm0RAzhHlOZJ1UIWu4n5g3ZLl+01vWoY7HBf4rNNMwH5thZ8HySavPeuzX562j
L7Sdn2IojtoW4hxvYTfrK/Tptik/J9l0ryKVBrgNtOrWzJj+IXRnWuUa7L9pIdutcEijcjnT/Tbh
qY2EZRs12HvfCPG2al8MHAI0o18EtYSa78XQX9rkDrXwVpow4qdvI6/DngiNsQvN4ERhqBFYaGqk
WX2uGl12UP+CREg4TfRRRKidz6KOxeZNV9ulz4YS4FWDDnERDNVWCBTbTDiscq07BiOlf58fxKlk
gY83YyNIOMzcp1rxWjdvJn2Zmld2KRWHuMg9tUo3ZmR5hh+i+R2OvtKs83JawmXxQozclchalBKg
3HAoldukeZj9kdMap49oZNLxOSS7Id6c5ZfVxJe6L6xtjn2ANtzN/ZHu3NGmU8wASNDMZ405F1aC
LvPZhVhJe1p6WwaQMHE3wLNJuQky48bCiUE1Tm3M562Tz4AYyTIelTx3puopDLDAzmu8Rt41iw5p
yhh6+6B3FibgCA87ZP/F+WVV8KVnBWqM8CIW2YcZpaKjN6bBCeCILRC72opPOtL8ZooRcNxE2ock
WrbYSgtT3/cyJVIgrPQaJLB9b9L0XpAM24o3TJHUmd9OvgzkZYxkgkxZNmLo6b6/KMWHSo23XaK7
GcK22bduwxQeWtDfBX69gtHhoj7bxUExuuIYH3xdXgmi+iLpfY3BCkhPngkP6CVaUonlV3PKb61p
Isgh75Q78vZKt2xFBO1hBOm91u/61HSU+gN7E1dv/XWsmcwlA1cTzE90w19+lB4CtKObGOUZXWQp
L+tOt+h38J5oMW2vQfoqfELODgOq0V6xdERp+1eNrkJIltSz1MgCEL8wVYrSXlRj2Tol4+QhjYnA
UYsicKVa7dxIGe86TWTcmT7MprDTmHw5kHqcWgFPYTkXr2lcLVJt5Qt8srnc3lfBdByHxJ7wI5Hq
TdQfcvVXndyIwr1WPJ75IFarrRgxrqdoRMy3RKhVdAyWWv2t11T+Q2va9nDEEmleTONbW64jTGVQ
1j8IYWZbrWI3KG2mXrw3/FWv3SZ9s62R6BmjZzBWpTiM+1UqPATloQhWDPsXCekEsrDiBLHBVeLa
WmSY2EDDRbS3oYaA3LVIqOnmMHSjWGFYHSyFRn6ZoGDF5km1XjQz2Plxa7fFpoyPKYCiDISs+09K
s2k4p5WqupHjj6ibnpU+2oTY6fvhtm1gbT5bEuh4TMmiRoM9tXtNyF+kxAJQabdoQvByyOAJFKbX
WrBBdHlpiMcmJX9ggqoMlNVgClIZ9Y3o53Yq5xvLr+0YrAKPMbl411PlZh4A62p8icavkpkV0+Zt
krzBvFhMcrprRx3SR3Fr1d0ui5lz6yyX6jXUpHXjA+fg+MLKavCd9hvzLrF6r+ssfEoEjyyHDHuh
ZWQIK3mQ7DYZlvqQefAsbYjVC5bLHeyTm6CiuGsMHo280kPZo57lsLXAZwwhflJnPhRlbDdBWrjd
qPV2NWuOEMW7pG6RKI+6arf4jOhgklLY2amauGaOB2z1EirFKVH0DXy7AtghBd2R8WwVebKSazTd
VxR9VGLvJGrILOIjBLOSh08RsSXw73Aj6P2vTt5WGZvTjNhMhtERwIqgTUQSuoizw9y+lyX2VIW5
Nqtx2ZvhXhmQemuonWT9IMwAdcFGa0ovlx7L6r2Eod3gAJ0rjFmFYaW0cIwK/0EpcXTqpHtVbJYC
Q5+YbnQwj6EI1Jlp+2IStxrG7CHK5rkQmZFo67KVt3kTdmwiw4oJkj0PJ61XsKmxXPyjtpV6inzt
Zqw0N0IInjK1NnF2MwTbbA9Qrha99SAmInVKg8Ad33BotH4KQycFt2waN1DRxKsQpWHf3kaG+Vi1
2aswER3UZXiNmdB92KZAWLQjtOxDYG74JS9MuzXpMIprBbglWN19Dx0/r2D7p+JenIMnYnIOM0JZ
exqqTRSOntpER8hqTxTii1hTPkO/fGOT3BhmcNNGImzT5Ab/iYeKDybORwh44saotT0jXvx3JiZI
vVBv4spwqlK7H6XoSl16FlV8r0pV9IYkhFKY6mSmXMzK+rzIY6sYP7JwXAThI4jzH9PK/5J5/Cnr
kP6+wHnQyKhRR4dn0VJ9xziyDGoEHlTvVOGFW+9qTje8sT6oEuzWxsMmWyTeNft26W9gRRYJCdMM
DZkj+Z0XdzWouVQJABXGfb6e3GEPaugILg58brlwpadzbNG1KM3zT35/kFySbGl0tQa6w0tjRUJZ
Rr1O51PvW3bbA6uyiutg/e+n+cN9cTe6hWSNYBtsw78/TEHWmyCOpI9xPuQw+ygHHfg6Dor2f19H
/uGtSZp6TsPTIXdyre8XkhstDA3MNLDU2p1Ns5xhX3zlp3Jl3k478363U+zUlb3Aprh0tiA01uF/
aTR7RsdgYhKwISI+wm/7smFqhXQKLL85NedUJCf29E/DPfs2niWIpXDlji+Me//7amexKE9XB8T8
fseMsXPfFJpTBzV+iQPZynof7W5XIDy8Jk/94eEq5KShxkLa8ndoWVgSdWjozUlWOAK0wMV879rd
nM0RL75G5dxknhc22qxL/aYy1lXexM1psBEynuXLt7BTOXWjrUoIi+hwkjN8amx1csYrSPBvt9KL
a59Dawkj58XpyMq+P8mkqcNabOSTdg7uishVrmzR1bZoR9z4PncKu131trpuyD+23HO6I9Z44YpT
+00+BvfdWl4RFbMKN9dW6IWo9fcrJqrFxCoe+1M+qYuPGkcxs/Tb6gQX86H0smXxAoeHnM7S9o/X
vt4f3jGcC3gyEkLPc+re94fAJBH2Z8C1UkzKWpKfdNn99xq9CNz7fTv8snT234T4YV6qV+OCRSMY
3Sn6FbOhrTMXgw2Ci5hXoJjQvXiDJ9KmjZfXbk0+UzYuXjCb6m8PfHKZ/jozpl6pMKavfn9c+QH8
i/ibijUT42AgKnjJUsUmr+edIXqur9pe//BkTfImSarFntz6S9zdyZlu1NNwqvPXbCSC6/1//Vip
AEURl38iGcnauXBJkDPKAjj5H2d/ZtI5V9Eqdfz1fEcd5OGu5cqr/8OHeb4kqNCZiqMQcPn9Y5l7
bPiaemJ4kh7OprjYPDnD7uwxEFyNkD3/1veX9+1a1gUfJ8l9cY64PQJ57YH6bGpr24cmKNL7idBw
JUi1YiJd2ZD+fmnfr3qx9EZBintLaz4i6c5sPjPAvn+/tb8PRvDrs8Wvynr7IaC2D4e8b4qTEO/6
9n4Sb4LhoS6umXdDgPr76UkKV5KJmaC8uKxm0rBKa1bjezblqyQmYg45amTHaU9BW44LHWopM4dV
F7QbYYQnPZj3rX7QtM85El0lOKVKuy2Su1oE73qOoodJX5ZIWUuzsv1wUxQUqvBjK1gi44ROQn+e
NGXZ47bi97cW3Bh87zyhZOQhH0UYp9CCR/NUBptBrNfyucmRm+m1nql6ZNmZ4U6UBmazo2cCr2cF
hjnlcsT2p2Z+0AaaPQnYslnpyoLaq9A/DL1614s3EtoXHTfGIt4gQnNjzHCM2XA0/S0fEsRXNCCs
7aJw9TRz5gBfZYm5fvg6Ex6hF48QdXZSE3pNOG27NnF804KuiUxyCjdY8HgV5TyWQraMdtRixpph
2lhi5w2pd0sjEVTjUQLR0UUPX9BVw4wPjYstW5U9K6fYxw+Qwlopb2vZXw3tPtGxeglx5RAHJD5f
oT7uYvPT7yUsez5k8KsG3L0WP8TqqcfVSlBgvhwIzQG+AoeQdvlQrDBYAjSJqlUNv0kKH5FmPkzz
XhkP2Ne4Z0M5XR4W52RRGR1m63/UElj4iKXFNDh4rzmqdW7TmFng9pNoC7H87P1FvzVuqgj6kyvD
SVYHd6iOA0V+XGubPGEiN6r2XALkBqcKPBebG1spPuLs2RDfp8DwZMyxWjppE7TG0DOaLRm9zORN
2nxX0Ilm/pdE3zSoKkkTBUQbHNm82lz7iA8inF3D0F8mcrQSDdMu6aPkznL49ydkxXBfp20xwSEy
47uZFrCLcITRUhzJchvBPlzdwRXEd+QltHPnIQSQw9S74mwx5XvlTbGPATXBM0WmFEBzUg4951AH
t6/B3bW0vL5UkZCaXgP6oAlfsflcIwwM5l+xpS0rvJoCU9qB8K6DJFmJPMdOMW2pP3bAjRbM3nJu
na7JVmb3EhhrapyFr3xGcNjCQFgi4OGhlozkyP8MRxjNB2UI36QE+EIO+a3IjNbpgH9SB7O2b/SF
qFT7fA5XowFXxG/cNu5OdVcsU199CUAlqriyE8wqJSva5JGwyir9LlSnvQ49Leh/sUQ2fQAraggf
ChmcrPwFBMkMr1nVjcik6wspBkHVz4FZ3TSaBTsmPAadiC8a6DKBY2jZeTdnxnXnCOLYL8Q085RW
fU5VoElFsG7TVLbjeXKGepY9vWTfqAB2m3K+TXPt1g+hEoZne0lFPJgZrI0YCMzqk5Xs6zhHBi9V
UTmNOK2FYnBjCN6zX6YL9OgYN0askVH0H/IEE4iy1q9s7/pP+zu9FnUV5ebZfvz7CZaEXdUwfoGy
pPH1vJsx/HZINr5+QBENTpYwyGTLA9B1BBZRWARE8hKpKHgmgeXMtZ282igohyZlqShvmIXZvBNm
RygSpE+1Elh3xyoZscoowdPQnBurQX72K3+Bthfw4ygklReR6Rl2x2gsVojfoPlMTHvXqeGlw0aF
bmFlcNJwnsrqZ330l3540zZMEeEa1jDupmpZwHRpQ2iNCW5WHdvaV9Updi+c6TPKSjG2qdp7/z65
fvei/zqQ5e+PrlHTYkywMz3HCGpetmIAu6DicISn+DVzZ4eKeZmKi2A52qNbHZgATCJqahuz2e5a
s35+TX/9LVhNUCUzCP6rWa/r2B80dfo4h8KOXDl6S+yP34HejrC+Rua4oAafC1iKgv9cTbkoRSJd
6/hn+hi9GMNmAowje9wED4zAF6R77A3n30/6hxaP62mY9YhU5aJ+SR6pI7Evx0Q4WfcMiJf9FhAi
eYDb6Vwt6H5aDn9e6eKdYv07hKZVfpCyuVRg0nn+2sLHhm2Yy3nnUPlrobc/FCbf7u1iARptENXI
jk7i5nfVuj37AsWb/9sr++MRnm/8D8YKs/GmQOLEBwI22a6B8+xyhb0A/plO5kX3197Zjw9SlxUy
y7BKU4yLNiqsa2Ua8upjhF6RlI91+HLlmzi/ib+++D8ucG6k/7ihPEuMRG6r39U+3Dc3I4VttMmb
/Z88vb8xIj7APy52UefnTY8mrKl4epM9uUza0Ko5/z8GwLzFsP5xOl2Fwq5c07xYZJMhybmfna/Z
O+bZDAsoLLPzZ3+FnWq94MSuXMYp13aSKy/ustc209xIJr9kV+uLBfNZtrTwNliq2N/baIeWqZ1d
sRlT/25LebomXcBZ0wDyd34Sf7zKWFYaNFPGl4kXgdr1a7/zURsOv9RMXc5TDib/JRv6GhfIrRCh
rdJvNXFYVnAjUZhxTLe2FiOCKe7qdGnEqH2qX+EkP/pGf1sxeZuNdMlQfcaZIhMw5hC2meQkDHvl
WjzKXbYnU3pBIvt9HSlulWcPYmDdDVG8qhmu/Pur/eHhSkCAyMvxqMPA7WJVDJo2tGpZn0rUCFP5
qHSnf//+D5sJAy8NsgKpO2AYF08yS+pu7jTz1HvnSKls2XnCMvOunjbnP/Ni7X27zLmp++OFYZKs
60MyflHgax0YY+pkS5AhO2FovDlHExbgGB+0J+JKP/77Dn86C75d++IRinqtFSFij8FGlUL6Yuj4
XrbGDuB6hNW5t/3XbV5sMWNPdlHWw8x39XpxjrBS1wmDHZdzYQmX/MqN/XCEAwnhTsluqSH/uei0
2X5khG/iFyEDXv8pg+oTS4ye7zA9QLGObq/t0D+gagxI/7jgeYf94y0KVa4NtemfiBlYd3eBS5iQ
V6zhxd5dDww+P6qLR0nUMucPuXdYX1x+mD5TU0rr8WPKIAxnSxxe8MrepBnEsvLeSK7sKDyav6/3
5/D3EhT2QwYuqVx8MZ6rxJJZY7eOEPdZzOKy+NmgFg+Eg2JBF9GStZR+1bR+2CwdIkVdyEFjE0y0
6CbsJUpcc+OqossqH5u6uGMmaadNjdIWGvM5gyHPxKXZp9vOah+Je3vsRt2Jp2LVRuOp1KptjFoB
HwxX799Ip4WpD6mww9JItPaESdhFhXuFtDcp84WwWbUofqzoNVH3Rf0k0AVWSF/Elzp8t/JjNker
JIl3oY5n7tCsA6laCcO4Z1R/nzJRnRkAdnp5TJpjfW4UxdDOEb5rhhtKuF7V6tm9BttVXfUEK//V
BhscAzYIlVcjbXIwb4pYWhYRZhKYaShVkZI60e11Gv1CyBAnY/ss0r2JnX4rD/BnoEOoQoxiRblR
cE60lGQ9B9vQku+x9+jCcomK1NbjfZPiJN/Q8wzlh6BPcAxhuOMJnUHfxcXqrcf4hwFji4xIQjje
6R2Kp6WJ7giO/FFMshvcjTCrsXv+B0K5j+yxLxezv5TZ/1Oy85p42aLSAFOHlzJgrhu9WTFVOWhH
OUcOq9iGwgbltlqBobnTlHoQ9ry2fcSSFBIMRvYMc0Wal2lW9snMNDl/a6fT3Dyh+Yza+x5Crtmu
MFVDPE9HFjRcl8wXevrZeo9jfRXU5Vrwi1WkKYvS3FqkiXTBHdYscA+TRZjgEC7INpIoW/YbVEjH
AA/jRBvX3RjtywrQR9eJrYPQmuys6LNXxWWTAU9gqUY0wovZIQ1mANA9i3iVWYPqptEKARPW2Utl
ju74Nj+yIl3NoYifSgTDRnS7ZjlAGxtn7Mdaxx8M+LwRIgDTkQOCMaRmTULBkTrqDiemT7mKDqk/
bHvzIy5kN1EmzORTDxLL0lDfJQjaikLQLX+WAKrVHOWZ8+uOKbibpDAEpwAaF9wUVUHLvx0hOlji
buyfsLVF3nb+ClGNhMH9fHaEESlDG2NRkVBRaQRfn23Xl1Fe2gVhP7I1OaZUb0Okr0lew6UevBYd
Ys+4QRpQf0vdDgcZN1T5GoDOo/KtDU+K+CoUyzbM8QdDqFdm73GVevwNDElR62DJenbzEW/Ldq1q
NVY3SzREuxLUwYrUndgW636kUWshFcryjf4qIPiI4Qv4o41dDhoXnUQZf1OGD3whQ3GSaI0NCJph
+1xI91axFCVhJVS1LQyehOCXC+TCWMMGQhiRS06b1PcCd4YiF++H1jbgbY4+EgIl3YUh9FZLWA+U
NAmzdal7xnDKlmOiY8PaYViEVY3o+Qi9hiDY+4ay7VX/iH3WK6kfTjffdKR4sC5GT4sLhCoPzQj5
uYbUO+fJUhSkp74mwqNoadb0MrcTOTlajVAjtPyMqJr8TnICFN1yHj8quAf0EKkyEeugIvUSU1vo
5Y0/9ssAK5Whyp6srtyXeIbIZvA1VwPGdPEmyMStbMEHEEUH3u6KQCbPLIptUoBltqPrDy+NifAH
FoI0C496o9mKtGEqajfRozDgUgPPTezrBZbfu8DQvTNJQ8/o8JMWsWTxrJOIETT1fu5aNxMje+pa
zxJ611RYM/BBpC73pk5wGvPXKGJpUMIRHvx1pbQPIvXzjJigAasa+m079o5gpUslSl1kKIte3+Bg
Aks2RgnZgJppdto+63C0zRqZusrKJ9f2KYlqT5aetOTRwKKtl25MErFKzQNbIqpxX4u5owKNlGUG
bYvEnij5CAEzEqUCVTxBe3G6dF7g0GCbQryZTAWOSM1nE9jYZbiZtZPzB6Ff1m3vjOZ2xEMqABJS
yQ/RtNshk92xO+ksl1nf47uyYyDxVqNAzJMMr6T7skd92CxT5TDCS5zixxFbOGSbYRm5dfMsC3iC
M0XEH15mb0VEHljJ2hobN6oh1vGqWzSjGLSTb+GYkLklrDEy5WAg0KyRmWr1wSwiUlnw2feXParP
dPyS/XcROGuqAJI5f6T+Jo4yRzMeyuqXQTZFKFkL3YLtPrG3Gq5kHEoEE0nucTw5KQM2Ff8aWfr8
ryWjhl/z/BjB0/NFC4L/HicC7PhFjHmyldSIBD8tla704uI5TRIIJvDRd12LumbWnqf6eSiMQwVA
FfrWrsEdcYACtpDVYa/WJIIOn33b3hJbZavGMu4mjvQQuzyd1UjIK5oj6CWGK0d642p6cBNmNzLf
KnEnHAqN4OG70y5GJb3HT+d9RItSiHsNolCPP8PvoPa+SRxTBRSHFiW1OeZc5JiEsz1HI7CZ78hI
8NUhWgISQpNUb0BIGfyB0yYrE6B56ns37YelBd7WK9KqVBnDxl8p+37aGi7pStrwoFVfVX30+2AV
l6fW6HepGU0Yq8wgnSlqj/OZaQbVZ6FFBznstmlyF/enkrqFQQeGEtVGS0+RSBEE4acMil9llHgW
vjRa4JGWcgZ1r3Q8P1WZ35q7i14BSW9B6sDwG5nCj3uhnM4+ssZyWvP6rtR9PwNTf3SSF82B0g+S
VgMKwOzczIAC5L4dEeUwLJa3gXc1M/iHPujbvV00CKnZj5hIDR/nGF+G9ctxax4SqN4iFsitK9ng
pMwM1AUeauoVH/AfZrnfm+YLSGIg/0EowpFrB0cJsof8mNzJbnWTMPUct2en3vKpfo86t6ScvzZJ
/qGP/fPGL2eRGFUirlDGjzA8zmDSuMRd64Z+RD/+8yaty24oIIIDV5GP3hvcaAsP4r5/9newSFKQ
j3OUq36cD1c6sB+ahm93ddEQqWVRClY8Ms0Vbs/tHqEaDh5+LopR79oTvLYurAvcr8m0Gq+h8Te8
o9pIlBzrBqvOdepa62vr4qfuCx9nHBPx5wXov7hWIAyl+P/YO4/lyLFsy/5LzVEGLQZv4oDDBZ1a
BicwSmit8fW9wCyzJEE2vfL1tMushFVG8BLqinP2Xtsahpep2vkiDEFQBGF53uDQyEpQCfKxh/fz
6/H3ePM//3SyLPuCHQGnvZkcMexwza8BEMY2oQ2Ob6v3nr86xo6Qf+gj8+xgJM/8YRWVztchlVqS
pc7y3yckk7kQMJXKqPnJMIxE66QNz4JSeAGVgoMFsOecokLvhXMhxIguSe5jzgwAS59V0zjUIVmC
CtrFwHszAxxQmXoDvR0wqk7WVvs+juURKZ/0/floVEnn4pco8fsvn48c+g3veoFgCjZRB2pyJeCS
dAZMkKMba0in5rnEK7FG8ioeKwR8n8UYnXsGjEYhRHVZlGpIT9QgPD+pDULsoTsbcJILjebGVN8q
7UjXRPm4mC+lAPwhpAoAqFdVmYL+4knpASpJOQLSWQybimQhsQQGKOLP1veprrllpe/U5H5MvdfI
4oH12qkx+tczfXAsr9qB8Euj5Eah200N/IRZgSpRrmxt0LZjUJ/EyYOEwi61pkPnJetKKLC902gS
s/dOTV54dSaE+eJlkF0JJQckYABW2a67wee9EV0r8C/a2YsGF8qB4mMrfYnnOWLfCMR6PsxMxY3E
o8Aef0Iu7RtRgLZgpo6clgeLgno41XQilVMfRkjmi46gBHZVYLcYHqKY7ghbogA3RZdXl6CTnHKQ
ts1QbBWldDUJG0tZ4e05izKMWgQ8Zq9591xjGslPLE96gKeG4aMC3gkSAjSvWNrSLMmdMrvozgTF
WM/ZTKPX8H/dkSEHxa3apgod7Tp8r0PObRmiwAGW1Vowp72Yhc/QrNVVgdu5NDuysJjpOKKK+etU
tvi7CUJMX0SZs6T3wq12gLes9BBu58xTjcgeVW0dW8v4WhvNxhzHDXbMLc/urdDCqyTNbHBLe0Ah
90md3nTcaz3WdppAO2/Q/qRdb+dmcy0UvpvVmI9gkY4GpFQ52GZeu86H6gDx4SXOFI7tw7Tqa//C
0rE4EBMFa8DMOaMp26w6bZFDMDmAblb2wC0d4H0rX63p4e+tBhritrRDedYtRK5Qznc4BXYCWsGH
1110+BH4DapKfDLG0LX8YldPuTsNPmZZuAPCvRq8E2IGkeDJkteSdy0lIJpNca+qxaaOZEcq9HMw
GQBIfVgszWwvdDoTYOWTqh7aEYn4zEeMscF0r9D81n75IFAJq4KXoq+cRHKxDOB+89dDaUBmqVdd
9ziKpqNodEnpgKu1bnvSXRDfQaXZ16WD3N3EKNiog90ofD17xUhIoNlb2hxii9oj9g4A/N/SdlxX
enTdjPCvq5Qsw8dBJa8mqrjk6oaKkBNUpPLVl14SXzSyq8XiwdewgQryVtSZiLT8ZQzLXQOu2Iyz
Ey+r10kqXYv9SWEW2xT3C4jzEsoKZ65NjkPB4IVGpG4LCfZ7UbzPpHid4G6lLraenZpVgcTWZ6/S
8/Gl5arAyhdRNMjLHk2lATlNuE3ZW2OPuiyN0z54laRoH5tvVsKbBC1xFFCCS03sNr7qUHqAWi27
Vb7RDcOmzIXVPjsRxzdxrF7h/l6Ik+AE4yXYczjPd2mQbka/58s5r/PuRIRGI+pvcBIcXdDf9KF4
8aVx51nBpi7U88wqr5tM5Oweu1E67ELxlYQuJxmfBvUqJfuRULkoyy5gDbimLF2QPXhRRsF6TqaA
8Ay3nLwEDdd0whY0SO9NGG0VaK68UzdKBv+hM/A+AG3zOmMrCDxXZiKDnLguGf40A4zWUF8nxL/5
bf3Iz9YbsLmiShStSSt8ugprdfPP90CfC6fGousk66SVlZhD8PisDRebDg4W1h/iu/6M22O5RpiH
vu/zWPlEFREIS4KmfOzoP20VZJNwSfJMnlplH9PbsQT/LmtOZXQxJCNDZYrWfUSeCK+fCLFTwOcy
07/biwwskyWg2O5Lp1UxZaI7Sqs9zCinsPIrZc4w015F2T9ElciZjc9cWVdJhgPYuMSOw+uS26r8
FEjvIye+2hJdPTd2OuRR5bEj4atBRpWmlBok7HoF9tcG1F+278RqhUcYfAW591p90Ki5Sl3zHjOl
VbE4J7qeq4J8llIXq63rmSSTM7JY3/Fpw8Z1ioKq2EbqDSfxToX+TdcOdIARGUkHqb8wOEB6zXDu
AzgUOc77FF8qgzoW1KKcyV6utvVIKlj31hJZ2u0KqgqIvCLhpSK00hoPiVHxQSR4iiVbx65lSdcz
gjZF12GpKDB44cfi0Hi+Q+KhTUKek0fqmZYPW4+ktbrmj/XAd4bzXh831Tg+GpJ5qCociTIsJFaQ
gGaZCegvofqrMK/Hz1lZIm9D2ZEP53KAhUad0ZoH7P+upjzXDfUwJbk1gqtifEu9rRn0FMfPvbG1
Y3jXUP/xZU3UWB6T+eyeUxoL0T4DSkJGDljyQFkRsLaPDmiFg2nF942QhNN9FTjSGNuIx2pDuKNn
6YiBT8FL2FXKcxE/GPgVmC6LTKIgeyb1VzA/McQHLj/7TO08x/KnVQU1PpDKE51pKfdk28NPnzJN
+cqr51eO0ZVO4v+Js30l3VQATEGX7z2psytpdNNAPJdwMveq4cZU/koz2kweFrNGYjsSboT4qiuu
azleSyGFt8Q/S9rYkXycQlGLgfo1UnnPBmVVCjtRfPTBmRSjg33wHRCNql8UsrntYgwt2P5RFm1K
pG4sdun03Eg8ZYG6goTigjoK2enrWqhP5CzdQG10xPQlpK7Y9I8loijO+Jn3R1Oo+WqRE7YoCjuC
hLthHVHZaXkdawzJGUUtXP+8zRe9r6JREjBe423xT1v1OlTfpKrBEvpYwyv3ktsqmpyypVBGLq5P
GfqDAmVuByxUVRBvqTqx1IdrcP7ocR5nOkCB9xXh80qNKeQEux7ovFFVa6PVViM5xxAebEsLNj30
B699qolj0vqHJsHByr60xmefgSSIMub+MHFi1FNevC31mceG6byrdiJvfguopjRm+dJdWWdbQnNs
X03cPn3uR8/1qJEqMnV047UVvL0E5kFWgY8YAIekbIOpi21JOxzKqaDCaL2VQnSZqNoFCR4rIwhv
5DQkzDM8CbG+Q3p31ObCb6n6B4aTsxVp2O4UXuIY+YNUP8fEBojGxodqmcqRTVgqZHLaOfWBjPRD
G6au3qEQ8rpTdibrmW0hjCNk0tJN+34dyBCHdbfWhm3q3+bRmRBc9n2FIlJf1WrqKPItUSFQ6K/k
8iEp8m011ZQ8k20A+dYwe0fsTz3aS0OfbkhjXHVSsw1I5ExZfcAR3gfdtdwCsRtJaQpVu6iv1epO
w1wbzVEtZbauSDrqxJtavy901qH4Ck0WSlMEm1VHSQOa603Shytq8SvAIlgXLVsjTiDl16w9exoV
ynznTcvr1D4BzN+yYzVjKt4WcKaugwl0rzWDU4GngNbMW524BAmi07wu/BqQBCfhmdFhcDzIu13V
vUvGCEiJLVaksfuVnFYkGhwRKwDFnUyHb9Lfc5HDunkfyqcy1lUqyaTNbtuAuRqE2wi6qI/elOGN
abcTTKIVmEVNipndPmPOiRHgW6rvAjllhnkVOkSeEFd8Dcx2VtEKoK9QvvmysU/Ea3jASD9TB6BG
lZ3U2bPnvfiyB3vvdso8WC0dmRSYMqcDoFpXDbdpfZ5J9wF2dasoXDaCakcwBYAb40UOQLuJ15JO
Z9m8EP2rHqgGTQO+KssN2suGt3MOCvZEQtane0otaz0+NCW/cv2Uw2IL/EeBWvWkbmO/INDxiciD
tWdYV1G0DsG7Kd0Ze+DtjGmNmTKmeO+DzuhKsnF8Cn+HHPDfRJdJNbJNrd4Rqy1nuOLVE1y1K3jv
gGk02Lng9IXC1do55Fg4RODywug9T+o9iaY2SPEVFhwSNriWYSXVKKOBOfVqzTJz69M1Z4+/K6bX
IKVcDPHKkP8U8blVkDkS74SJVGOElr1+MOvJttBpWiW4fP6YdQKpbVOMaLYJ+pKosE8Pfdo4edah
Sry2pvfWfDOYZDSy3SvJY1d/ocgz5vdc8J7zqGEBGVyf/r1onOjtugQ7NmGzbYlvDSB+FKiJQ2Zg
37rj5GfrVfDYdC50axhQN5yVV2VzpY438kizDdW1GK8tARqaRgpWOFLPV+1KRiTjmUSEZGcE/yTS
k8dWJtum6LgrdQtaUYBOEAaeC6nRIdPgZGQd1r1sIyg4yukXaBhT47NOphrjw9UMs3VXu6NEfDHk
YEWi8WW85GwGJTzKFcAgqQ/d0c9POj5ca/79xQspvqnHW2N48IcYbTdla5Z+xQidqagcITnEMa1H
qvAw0a9qDhVl9yCQikI2AvSwcWuQXJknHWwVWCFq7oitfEBiwnIhAW18C9Vw3wF96zO6Liou6Pec
NyQrqpXetTtl0E8zZRdP8VbBz6b5J316hf56qPN5Ntr3nrUx4hp0bWtHA1DLlh9MmDGabRJ1Yfe+
DtS4zTmwiPZSEfwpWpAnNEc7dtAUOR3Z2A2s+TNAeCTEHFp8m4mncFRgV9iDX7JWX2dM0WDSeREv
OlZn03gpy5Fm5D5XMOmPolv6GwVxfFGGnJr+8Md3FcUU0M3wsUtalcKcueOQeb+ui3CvpOhYFH+P
anddaQQZYAg0hBMP3bOnnFY0D4Ku2QTNnQZNSDFLR0fdGgrnOR+AZyknPRRSbdzjyD10/Sk7fXeK
cGoSSd6bm6F5HfmEPG/js2nQQ//cag7enFpERby4pwViRae5vi+80Ulgn3iKvE7A+tXGWwTmpOMT
6Snfd1XolJYEPp3IZtN8qa2M1YutGA1o+g9b4uVtM2Xa7+RDLRKToxW0dBJyV1WNGhmweNHo6bqJ
GwEFeVxe96Ll9AOyezovY3CQvPyyV86Qlq7qOaxe3+tFQcMrs0Xo8iXrwzQUDh5EB8ygJzy1xQSb
hQqGAQ+Cw3vLFsUHVJI+qrCZRzXfWryUINzZyEFd0O+KlIaKeKp0pAUq26AsXHYMd0OD8Hxg392a
tClfcoikhaWfgvmCUQFMZCYbFxy7BlKTBnYT8GHwxdCNt06rqXH1ChO1aif9faxNf7ThdkIJBhzl
isqurbUvHfaFqCnXg/bgB9Mqbin8ZR2tU9MZoY2YHKgREpBNAiTqpeYAHBIkkrb7lg8tUvqDaELh
KPn4aKIQXeGKpYbauN3rWvKSNb2tddGmVGlgpqvcB15tQeBTw5WAQsBKn/Xxoh5l5AnTepALUskh
Z8FbKNmIBtOVAI0EFjiYSF8Tb8fwxIxPCSwGOKNsQmKKVSLGaiplbIZoKbw3PbtxDrwK4fEiLW11
hjcSmZLLF63Ub9WgwAsirtWB/62w8x29Syb/Ib0SZ3oEC6FaAyAkKrqTz2S/X+ulf06LzAUN7vjx
I+ksnen2Kq5wr4eGMax6C5uDFrh4IO2gM8/b5E0W4UCKq3J6NnneWB8cCUa4GNICy6azUt0k3XNP
RV19BSK/arpsrQPElKN9QJkvs94E7UHlm7EmhQLNiyjy9/xsr5R8mhoFq8DRvXoX4qIPrVuZO2eO
p3J12nWXln8z0MRs2Pz5pKlIags+RaKqlW7LvrwAu3ER8NkDWHd9Si0i4RHMC+mMf9JzN+eM3TbT
RoaA2EPp9/3dKO5Na7oJfAquFUnZNHCTK7Uezgz4kRbcWU96mdilBVEE2dAkVAKa5eB2aFgi3cf6
jkJmnNigVU4UTs4QqttMCakgnU3mn25KV0JloDjkIG1Um47dRhO0O0MG12PaSsDpqbro+2Hdxreh
CPX1WbZYO+6MYuvR1/bb1taD+JCyMjTiqRWajka2gxD4lCTfqyA480Gm9v2dL3ZM0/syLp8ljT5y
/jQI2Ijwi0p7q08cOXhKGzbEHTtA/ArZWytNBAzhjDEPaDpIfzjTJGRScHPyTZQ+KW3maN5j5I+r
CRp9TI3FGm+a+FFp2B8m0V2SG/Dd6q2YUYYsm7U5nalctjqcwtdY5ZlkR9RsEnq6pjKQ3FTuVQqX
U/oy+KAu9TctekaxiGHpSqEeJ3lug0AoNeSZSMKLd6hM6U+uXgol32pjQFxFNiDAoXlKVM4nAkCW
jvrhlTw+V/pZCLEY2IhAlUS/qbRLD0ZwgOJer7m4u5YvrQLrrrRs+0BnGBZZzeNdw2YzqR+99sFS
7mdJFhyBFaz3dTqih6tQwnQPSeU9FklMVRKyroldh0yNsrsiixOlEovQYDk1GodowkkmwLBlwhM4
RicBSNI6e2ir09gMbTO4QV/O8aN0BD5ODQQBLnsSfcRNob73FL9EmFhlQBgSBBmLGmYrg+IikSDQ
wn0zIlVBlmbCZkGC1KBJh8Ln9D22ahYPoceMa4hk+dxT5dQmfU2kJAUmHhxNSF2EHiheY2Ox/d5D
hHAjVY/VyBQdAHUlPLWrMXiA3y3jBxXyQoT4wtK3oh84pSzu5uh63WrclqL6cNZNzc7Kb7PyIg7N
M6N6m2VRA59XV3pogoJD3OLEqB87CEdt4q106r4F03ndv6bqQYFKolVPFQu+BSfPajWs8DUHDppt
LItH6lnf+0LUlzCbSoYMxctcyplB4RZ9b8nIRcMzmIo2nCpzN3dH1QcycVckizssgEeaHD809zQd
Uw0scwmu+7eU5iL+j2Fh3Jt7ouxcixBe7GYns7TyaCdxbph8aajg8tcMSWU0UcRWu2h6h2UdtEVb
0rbU3HNpi8LA1V3xKMLzu7ZYl2Y1P15NXZX1pde1bAUy2IvZXjvbB+ZRJCy15vrIA/teEGQYTMKS
pvO4vsEDKlmbpiHE7HRQ92xL9tG1cQaf0AYpbKfnxW17cmzID/Hp4gbieZtbh1ALMIguOlK4L6q4
T6eXVlR2I9bC3OBIWD0Lo+GoQWsXIme/6KyE8hcHD7mwCdllGaVmVyqIFmbTsWbREJCvP6QIVJSD
hb4zpl/ViShdlMzRRU7QNJMlPiamgYoUyBI5nUqbSk0MNnJuVwooz+lZQD4j3nAlVdYl81lnJXyg
26CikJJsfQmi9pTvphScFm4rEz8A5YCpPvc6ZE9YNDuZVpgD4yoFN501dzWmgby9DobHerjTpcuM
0ogS3P3+xH7Q2upfbt+iu2zEkSUTVki313phQ+9vCw717viUQAxgxyafw03jC2CXamt3nKz8hwRF
3j/XmXz9LRY9Z78cS62v/+o567jJXPFPsQYoapfnaLuOuXa+K01UkqBnFIEE6XX+zr/2m3kn2tpr
JoxClFG63XytGvVlrnFGa9A9tn+/y+a3HvFiwMX1pZgxK63P39PCc2q0dWU3ngyUx4ek3Ushe8ko
vvKmeteK9A3HtHChrTpkSm2SXttJUbDt4cAHImTJyDghKskh6Iq47HhdgWqqslNChKYVFNGDTK8l
qklCFK7zVL2KIU3Be8P7RxcE7EJE/SDsTsETnpC4titgI2tTsVP8Ol0FzZywM7LZsOj1mGva6jtJ
DBwN7rxgVQ+B/kSMrmdVq0q4GPGuK00Pt0nbqPWfgmpEM8F2oHgyzxCrSnvQg2QXWMLtKF8gT3sY
+j8i3Vgmwcs+8O68oAfmNm0KTWcbIt/40XAqm+lVLwPMqLvoXBGi1PaJJ3dUubbwgmqpPVn1M2Lv
t7o8bfTOHuCPNyFFjbRBOqyMR9op31afxUObJ7tP3Q3yaHxRaoYX3XAmpMqpckt4TTm8/P5uyD++
G6ZpQqwQFRKLF19gm6STGcrTC4oxZ3yK18H17MnINzQTcRGgYHfmFc9cWXtoUW7jajdb1mDbu6dV
5fz+u3wn+MyX/Ol3WVyyR9rUh9YE9TgFvcnx7sBrl2+mQ56di9UVgdoD3lq7Pqb9+vFefxp4/uef
7nUUF2nQC9TOoc5QGbZnXMmHRWvNY177dvJopv+F7uTb6vtVzrCEpnC1UWRV9UtOKpqSnlfpY4v6
V5o2Kjsfk7oFsYOcPZwBJT76PHuI2H/Qwk/Gdj8CqU6LQyY2u6YI3CbYVe1NSwKFfqP3V1FAMe42
E+h8eNh5NOzWeGfrcB3MQsBXk8Y/svxUfaRpi/28QfOSrPvgnU3ic+eDHs0tV1TxcU05wZAlYUuh
HYQXE8/DAxem6G+t15xLZHO27BulKn6h5n9I5fhOjwZwjITOcjw3NOU0MMPTBvZxH4fXinzoJ0qW
cbdKm+pU4nzIvtH2MtdQ+l2JLtPicjJN3qsGTdmk4Yx5Z816lva0NtE5UXlU4DcTArmu8xtNJgUt
fw5KLA1qshNDbcdizF6Vc+3UrGPcWoWc7jV1PsPFZyRqk2z7JIyT3WiXKaAIYhfp0DRrhemuIMYg
oyDEyXYtWQIZExxs6udET07jRNhKZji3QFijNAqPU4QgOnN1WrAS/WeRiiahJpzXRE4gprCfY5fz
3YCviKpfrpHMyGV3/mWcK5x2zJ0U0A+JvZORzAINyXmEY4x0R1se+aPBWQV4Lhyyje/Je0k81f33
3j9T2KQPTUlhFADsKF4JWrbNuuBMQLBMhkwvvNIzwjTteOohJqwlp/NTcBQVKZvK+U5lP1D3F1V9
yNSzLAB4FIISoLunnxoFcpD4VFTfA4ixOqV5H82SQAG0MG5KiypgtRXSCjDDRcfJb8A2XeLTaHbS
2Gwq9FEZjcEE3I03cAAm17qlb5GxcIrpGaJfO4o5NSi3TfuEWBihi7qK5TcTCzAkYE1cdwp7aQXO
v3/VaH9KjSRCSHItAg9FuKmq7sIHNJ2Is3e+vBCikaZBd1pGFca+6wEdmjBt28LfljwTRboe6CJS
th04/fD7iog2OLcYYrBNs1ezRktyriUxIKTKCa1tMjyU5rTO040HKg50xqZIh23RhbsRNIWvoSKv
uYOUbOWEwyMNgomKJoXW8dSbbvlQlco8IoCb1+IvG8qvc4K0aKL3RH8b9TS8eEA1m+xN5oX+57Os
SjOdErysq9CKFurPqdOmYWDPpZxnB28jOZlL4QdWJJRJApqkp5nho9z8b+bYz8Mai12PUo+m5MnD
C/vf8/xMxrKsOOkeevDac6Mz6lxUAY4L1L57/rifn67WWAgzh0kJs0A23wvFnn2N5q6H8b8a1rkT
HYVNfTt/LMZarKXAPmQ1sbz3wdgkqmqnylWTqX8tkv8/E+1fksz9+r+Hou3fqvpt/ByI9vEX/pOI
Jv3bIosCHzD/AchJsng2/Vvd/M+/BPnfMrJOC1CQzGmX4CZeeM5gTfA//1Ktf/NXqFmaECz4Owov
ZZ23H//I/LfFNwJsSgNmzHZd+ieJaIttFhpI1eBnEdQl42MULW3ehn3aYeSemRoErVBE382lhGkL
xtKhpIB2t8cTZndr+Q/w3M282xBX1h+fypAL0fRcdVMXvLX76dZd/DWf/EJo/P77LCYBJWk9gao/
tSAsozq/h7yOIF7pDqtMsWJC3hvKsYnn63bn25j6YmqLizEiZZgx572m4Upb03nRNsq62Gi73y/v
66b2+0iLuSbTJzMiU4OrE04bdYNJ0oJChya23xDh+PtYi+PcX4Mp9CpQbGJA5/37+mhRzUi+lHBZ
xYu8N1ztGckyuOS/BMsnOAiPbJPnR/P3CjGPR7GGigPUJFUHvrK8jbrRCQGE1NVfsLK/YleqzVHs
w/x7/zbO4iamQ0P5umcccTxP1KdGAfdEUDcy84R47dOxuDfmkKK3RD6yHf+6BH6/wMUNFXPNS/qB
gcfoOo3u5PaYZvrrPP19gMU8XTaB1hodAwi+M77PqMQBKBXb6tUcu7KaPdrQimno//NX5eujm6/8
0yyQIGaUyvnK9Ed9g6PFTs5HgOSkWeFqIZoLbvexIY/dzMWZingboZHnp1ivB4e0+LV3UT1TGXZU
FyvEfX1Sbo98D1814d/v7uIwFSKsIf6Rdm67Ny+HQ+fME164Fuzxon0wV9IavdD6uCvix8/CMhSZ
EG4Dq8KilInnlBBfg2GjneK2bCtqV9iox7l9P91QSRQNcK9UhlG+f32GSm/U3FOfueVltBF9vWP/
ppq2wcZNTW1LXsj1cHTPdmzQxVPUhN7ss4jSPaqCORQdvxxwDWxZZ8IjOuPqTN7SWzxWAP86AyAz
4WEas7IShSUITXMxqlVMfdE2aL9IpnHVdb4xD4jtWB1iR3COVamWO7Vvoy3em3EsCmBoJcesTYXx
46bZ9u4fdm1HZ7b5B/09sX2/rMWb0rEOk1VbkZAkXuRQpkTxwvBvOMj8/iF8fWZ/DTNbZjBnAHzl
v7++KFHMgTboGUbN5oCL23g4MsCPd+zzCItXMfQRVhIJgSN+650qRHBZZ9aj7Db28X3016/r+8Us
XoWuFf2ubBmqc9m4/yfr6/ijOXpJi5dg6sl+jAjNZnHr1+oa/+lz/zDRLEDh/fr781ks3N+vafEe
CEMqkE2AdUG99C7Nd1LMCSlFN+yYqxlIm9jYzH8f8tgrsdgFWqWmJn6sQsvQHyYkyz1Sld9HWLaP
Pr4ic+5EaBia4GXMD/LTEkOKYSAHDTdQevE2xO74TLwv2mVxNt32J8e2Ij+NRp8FaPP8b3pli1sY
o6uscn+eIejqrzT2dN0WtCFndaeyj2995h+3+HK/DLe4fzRhxioQmfuywKmQCqauqR1M3O7+nyO3
8Yf3nZFQaekqJwZlWZprieFNepWR5mUzvNPhwuJ9IE+nWIs7QkvXqPI26f2cd+et/fsjo3/dKX+8
mbSS8OCbeKu+J975PWtorXNbcWy75Gzb/j45MVg2hd0xLvWS1T6/MLQbOTXJcKlRZS2+7GSUSRyi
zLKarnuyIIBTzWCcbgWutXbqXXXqO9KxuztvUb89x09jLr7yVB/R5QzzDLwzN7Qbttq6PuRueHxR
+b6EabIm0t7RZZqp4pKXbOpSncfsmDnndA6CX3s60c5IANojF99bxxbM79/319EW7yeNwsGEfcD7
SWLxHWEfK/OP7nTr7D3fNTbEGGKsjnzw3xezeUgLBhb/wqO5eHyB0QSpGg3dKoIjmUJLDbaW/0q0
xu+v5M9X9vcwiyfWK0IShDrTSkpBrA5eDOnh9wE+3rOv7wQXIuG+nDcbHGsWy2Xc+cGQmTypoLyp
ynVBzJoyvJpRspWFt5FgGrVZE1GU9MQABXcxzRyp+dNj1f/99/jxQmURlyGVWzLMF/Pn1Gayr7Xk
dMTKjdU89fqxw8ePAyiK+bEtkC19cawapyoVG5WQvgruKrJ5F535HoUyalukSq+oV2gBHjt5zC/e
t5urgECnNIJRZrkqFLmAxG7wmM6i/UAkevUsRyd5MmMu37p0+/st/GFK4VH+PdqS8egX1mg0MwME
TZu3n8tu0bkBJhUo1WD7r2BA3aOn1e9T5tcxF7cVqxWA25oxsUe58LRPYjt/QB1IdQH6yu8XOH9T
v9xNZZ50Pq2xfjgFLS2a+VU9Hb27Tro08qffh/hhc8L1qLjWDDaQ2KEXn4NlDIE06dCOpvMsXM3p
BDmUQuMWKMCZCHbx2A38cR75NN782n66JpPtXZDPVfaGOC0hQ+HEwTQVVqZ18/94ZYsZCxQPYIc5
pTKg1LRrN3pECX+lX89cfkCFl8aFfntkyGMXt5i98lY3pCn7eCH7dU4gsRPvBVASdeVkJ9pGWmO+
Elf9/bHP7scXheIjFRuQKt9K7UkmdCHifhZTaQ8jpSteIs35/dp+GgIkuW5S0SfDcrkD4+ereqMy
bSrKSzrexKSSecaROevYGItlrc3g74vkgK8K4IcDUafeNh/7Y5WK71sujU3I31eymHkJg84qAds0
B/jhoJ3gprOVQ+vbyv3sIxxdZR0obr9lZ7mnyXVs9O9bS0YnEMeSVZ1isLr43tq6UCoJ38DHAQcD
mRY4Ezzt1YxCnF2MVgqdvwLqDQ5EO0ay/+HYw+gIseZNGBzepSSkNo1GAYoxz15EbxJEMuzJ5bPx
kv1jegQbvq9jLWavVIzSPrf4/sC/FLvChR6xnq4q+BEzo/OYQurHxcDQVeSHcxyQvtyBZWZTB2XF
Y8XtWMNSclAIAiPt8aORxMv9TOk3HSsm/LTIfh508cb68dSPhUTVK9RVwtUwOlSb37+7H44+3MZP
17V4XSdcP7gtua56DdtuPVfyw9MZmoky1D2qRfxpAf802gfS5dP0rGsVlpNwYtI8dO68k20O8Jk+
ymrtHw92n6PY8or2cHR6jLH688uJ0JJjAjtoShlflwZy4ROvwOzEyzmX8rSP79GgcA+1cHfkrv58
nX+PtZipYWI1wxD33SpHAOISw3Ft7rRN4BrwwmmPgCZC/2E5VNiO1zh+XHNNOkWqMudJsKNeXKgh
+mkHMu7jsDCDD+zkutvW1ANkEMEOPZFjl/vTe/p5xMWsM5Z9QKbxR0tE3s8NIVrx8wlafukPc5mt
34ZHzpbza7ncu6CRBMStsVxA7/h6jWkxlCUpm1T16cBmbrcNd8JG3h69sp/mUwoQmkjGyYdL++s4
njpUMBEZp3MVl9KKayJz606Amoc0u9qduFX9lfb6X8zkP95Tw1DJb0RFayw32Fpski/XMvIMm7O7
i1nOo7PxlGzVRYdp3R1/c+Sfdp/mpzEXb07ZFYWBvYWrJaRiOkyxZ/ez+0Rft+r9mAt2Lu5a1DKl
+R70JIT0JynAwtgVlL2miCtDAo8BpLKProz2z5FP6scn/ul3W7xjUj9hPK343er1hITk4a9wqBgw
UuAoV9KmWwuEMZ6BlLv1jybPLPk0H6vN5zszP61PE1eSmyoRBYyOivpJ38OmTc6FtcrzUGBChxd/
TVyhAw3i6Jr+07bv89iLiStVWFSNuTNXr70NBrpTwc62xpkKuZwuxKlnExV4NATqx4Xh86iLL0xU
Y8kqe0adSw5zcwkZ3a5YWywMyen/onxDlejT052/w0/3t+nrsjXjudXp1PDz3GSuUjX4H57nFR0J
KxgGckCc31+qH6ZpjpI0tQlHZV2wFqOOOdJWpZWpPMMjNcHSihNUw51Zn+j+s6g9/j7aD1/0l9EW
q7mYhCHFZ0ZLjF3UXKf1ze8//4cvZKYnzUIAikRkI369h3E05dBbKLepdB7m4raymefEozrjH6/j
0ziLN0PqMwDpCdfBzmu6BkCzU5xpq5xFuKkPZLb/F8e6Y5e2eFD1ZE1jMRdoZ+n9XwL/uQF37NJ+
OCF8uYOLJyTUAfE23vyEyFhJbno4iPHF7w/pp+/qyxjzpX5606s+0FscBn+V8ppdcY0O2Z6lqc3Z
Pw4cm6etz4MZiyZ7mBp1IGTcN3P6EwY7vyxWRy7nyC1b6qESOZWieh4hOox2fFW4TBMXylnrTjZu
uB0O2xPp2C388bP9+wVciqF8RargrPKYGgcRo6Ou1f3cEsY5IN+AOcbWUm3abXwvnhwrL/y0tzIU
8jdIlgT0JH38809Pr8tDqxu8jxdRfZfvQsBuIbtWsly0jzzJY3XRH1+XzwPOH+OnAePR1Dt5vr/B
Tt3PQSN4JZ3orPrvmpfzIrrYVn25vMUUgpRmKuHGzaMhaD+EZEoAy7LNh3m/evx8c/R2LqYSX/aD
uq+5unGvPDQ3H34Ju1ojNSXx3DneefnpGPflAhcTiUxKfRbNrasZWAnDBXtISD2vdsingTn3Du32
+CZy3jZ9u6uUK2npU8Bno/z1GSa9ObVS/X/YO7PluJEswf7KWL0jDbs7xnrGbGJlBBlcxU0vMEqU
AMfmWBzr18+JzKpuiZld6urnrpesqhQFBgJwv36Xc4Lz6qWvzydxEDD0KJ7vafVLxeFf39P/uNrH
xpolGSKIynzE6EG/kZfdawKGDMjwxtoPJ1AW/43yWUDDghcQjYOY+hNckXbYvk268JzygPdwl+6A
ZG+CI75hIn/v8IsV5y+CVOGRX0BYKyPvTx0Som88xz3fzbPpx9txerwzx2HrbdUvFS5//fb9cK0P
G4LUhRuo8yc7X+v3BpC7cj2sxV7u1C49/Tc+GXNl6CGpg0iONT8/JyCpU4/JArafK3UfXIBpXrEx
vJj9r0fmKEX8xUP548U+vHqLrifX+v0xCctbXbpw6rAnRuusc7dmAdsiIHVFNPQ5+qSjfpNU9dfK
tXllRPBdlLDr2+s+mu5zRdG0fx6ti2Tsa+Bl+9HYd1nlP7qdd7Da9CJZilMp67clTg9WEH5J5HXW
9aDOYFVIex0Hwaq0P4f2J5AQJ2tY1j7de2Nv0V1/D2fAd3f9N3cfjwqc1HvvV/uegdYgg5Q3Veff
mB73dUvHjH8mS5RvNeiNvHF2Vthfzcmn2lw70ZfZB9ST2evAeBumE7DZCabFxbEZsFG5ZPZTNHQC
WjFOZ4ZFfeOvOFuvtPMSEtYMCaChAhtX8hgBIGMA37ZJ/5e0lxcgH3YeSBsDOcYxq6KnEbE72JU+
tGO3auWpzMCfSWAC/d6Fgb8kEK91fh0IWl6OdviQZLfl/DgOW4EkTftvOnpcfPAkr6m49LItALC9
Kk9GP8notRdfFHNzFSN1iZOc3PG2qJ8y1e/r9Ln3n86d/JrBfQ9qvVRUsJddL7OtG94Wpb7w42CT
N28uNOYSrMViYBW9iIjpoXKflp/tpTgYz9uo5qUhSVl+L9r0EHSo28EapOF9nIR75aBRFheBB+26
2p7HBJLydpgYdz3mjLqmIKWMusBrYYYbDSUbbn3u9zC8mB90Hyo4Ey7iyRirXXUtoqsY7oAqx0Nc
Bfc1Yw9cfcyYEc/kBZY+4HvbOriRw7MACAtaxw9vnGW6bQOCJdFdVkl5J/s7w1ygSfYq4CTWnRye
ufDG1OAT2oDTKPae+KAZ9siH/TJ9KhkD66Hep1DyjfkehMUhT7ddeBoDSIyV3Dt0XJnPw/Jltq+8
qVy1zT4PSLJnpyp+qCH329S3QrGFET542DF8Hv7H0nWYPt42DE96wBvzayUeO+XtoZB1UbBx9PdF
PszqrRmvJYQvHRzSIqFF41rWj7jR12X3LQv287C3Mbvbp2G+O+sShXqoKf5AboG5CNJgZA5myqGv
3uXJfSUvdHGd0Ag+XDc8iKZ+i/RlWLzZ4ddaH2313ZIHr7pwygSF3L3twIItGE73x1Ve3vryuwZE
6DlbQKQrl9i9PybiSoQvk73p+Fac6hSlN2aSW90xNXLX9hCr6+MoHiPvzFvBWn+Y8Dd2+aWcrmV3
MMtVlQOwe2lpsIyj/MzGadPswuOkDK1rWPfQQIFrMeThrB11FYM7DXDUI+z8oiImRekhMd2tAUCV
2GA0GJtss2mtp2bdM/TZAgKpGO/5PhQX0MjKCOtRH+90hGMxPU6Lsy2T50g+CHEUEZjvi6Yzu7j6
5ExvTRitCjAj1cToSPTJrkcgBHsttjWQqeEx7i/PxFEgO6uU0NGQrKZmO/cvIcwFID2Js10clKGA
2vrlpBCZTr/Dzp5lTtOz2HSDvhjdbhVAZ4fWUM2vpv3URcUG29jal/ON0+cnocMrpzY3SDCY2tBR
BoxH3fdy1/ZOA2IpPsTDAHSA6ZTlIu/Gew1DqK7SOyG7o2jhDahslVNSLdptZYp1PdoHxa3RMNHm
hZ09zTdG32eFusqQVmFJiKAZlNc1PqLM/14ylCgs4FLDQyAvVXkIJ/gj0W0SA/7Et5IFn8p6a4a9
BSjLV82qoPF3StS6ACFsRMqI5cF3DzkrR9VeF9ZXoGM6xftx7KN1mUfrsXmqErFiVXfKbOO1RN4F
zk+Zo3mlAO7qnavfC7kFThr112V/VRU3i4MlAN2zmx9TfW8xbtS3lCJt3tRwE073Mr1owKjBkfET
kJVdtavL5sFV+SF0b9EFKHE0IEhGbU5epbeJOcF3O2qb19N+L4fbqTy2wP0WUueu38EDeGkp/Ds+
ayLfbOUumyhADl9rxCjdQ1bkK1iZTYolBhKs88jETx0w+fA4JN+MvGWSGeEr+o18Ws85S9nbXF3b
3ivowQZoa5wXd365b4MLHV/PfXhR69cZ/E3VXfng/WqwHhGr3xgDFc6P4/LCos0KDD4suE5KCsxu
tqvkQ5rzD2AXDY289ARM6bD32+Kkqv65s+CgKHf43thxvfbPtD0UNt4+n6AvCbGtupEF+d4qAwxi
3vFMmKlyFD5pdypS/BHzDZvuZuzN69KhZU3KVz08FdynFqnqOK9F814lx5imEnNvZ18UEKPh6Yzl
ySxUOzfTvI6t1yL9mgTMt4XRNiG7HbtfcE6Ac3hu2nRrnMtEZ6CAXx0gMj6klTmtDr0TQfnxtr3w
9sylbkLoj4x9W9VLaX13+PMYe1ly0OWA2Wlq8qs+cX89r+sERLHJDEw8fZ/2GfMEfrT5Rcj1V7kM
8uSU6wSlnT9lgAi4oqqaeS7GNZT1ZOU9W9t/YLpJbd7+6/ouzuQhYjIyNOdxe/mnNE3B4bVWDhUX
sxm3/T2eg8sZkED9+ddR3l/Erz9f60OQV4Ci6KiGnKs7tNE9LPhW7yE3PnlrcK7uzvqVF+3PeZqQ
9h3Cc9dGp8pQys8R7JTqPglzkoYFJwF1bC/OgxHZPyaU/md66G9gLH54gjdv5u1/fauMMvP1W/nt
//zt9Faon2aHzn/8j9kh/zdODsKmM98PvPNUHOemv48OOcwO+fYZ60BnEj0C58n6v48OucFvNv9h
gv/sJuPcwU/9fXTIsX/D8UVWFLH72UxoB//K6JBvfzhw0IXIb8aY0rmMwnnR//AsSscySZ93O7+b
bJbJjLTRpphsZV7cxrOqjjmJsNFbBtUzbAASd/HGypOmuYwiq4/2QdjUA1S12hWnIRiD9jA0udt8
SxuW70sxxsN2pnbbXyxQJe1L0UX5iOBo6s5BZJdVm7KuVUqwW1T908L4KizZsKqai2ZptbNxpj6N
XhrQwwSa8ayq8UE2TpC/y3ECC7XyJpGGG7sqy+4debq6Kb2uxeGsYUC+T52LOacN2zY6ABQd/ZtU
QaxY0typ1pxWfHGn0oU21qlaimzTBakTf7LFGJGn0j2dmbP1yYzRVx2Np0HEwC3b/C72ravWUx7E
KatgKlQGvpH7sjfAwbFXm7o7SR3JJ9tuP/dR7SSHyY89jqlhTqO2LR59lT77jYmOSxN1FXdhOvOD
gd5iRYx7OePv9gZny8YNYCsNPfnk6w4UYuxZzLQWdW3YA6K8OQqp0u4J0Zm10IUEbgwU+TA+LXkL
0RWQYN9Wh3zS3o22BGBP8vzdDqT+dCi0lYDJc+rywDJUUKppWudT1/lIe9J0qHIwabGMD4u2Ig3d
33fuvdKns8XBgyzZGtB7fMnkpKadjuPJ3k+z7yW3i9XEHvhdQAZu58TXXpwt4q4dkWtBO2iLYlXm
s/vqNj0oAHBUd+O5fp4V6Yn9N9x0uWfJlZJNeI89CV6lcQ+zcrxvBXySBWXbMnZQlaYwTXfV5Hr+
V3/qA7QNaZdn+8Cfp/5UZxMHUMtEw4uiEQJI59yV+zwt2uJzRmQ27+PGiQ0apLb2tzOM5vg+LTN5
MxnHBk3i4OMW31QfFM63fBHh9JDPphkPc9tFRFhTaTONPNSFB7PddnJzxqqAlYPzpTtnyT2Avzqr
FwLULLcPtT3BDgtFLBCaW7MNFMPuTZk+1yZYxKuwZ1vdch6K+2/KYiKarIKXtgvclQGM5L6TUax1
SN1dgj50Cw/g7eLGogUDqax2O1dulG3RWHX6SxSPfXIIBjjtD/VkWvUI96KzKWRnqmhACy26o4rj
NgTzHSCO4trIQhQNY8x24VzEDjirraAB1FsFithgcNa1B1xruYqQSXMKn/3JZ/jaSPvOxJ3ioDrn
uSb3UobqaznIuCD+6jUHXS+G904HW0hvHPBi76msRe5Rt2mXO3tM87g9CktW3WEq5RjcWGe5ne87
9loVumM2Q/tp89Z4UeYc+7Ev5IGj/hso7OCYGvRkzRSOAJUjMwa3Mm11dsMQ7tjdWe4Sh7vQyGy5
yBzRD9ugyXlIZD74qzCD+HGZSkuJU64pmeJpXsYSQWfYR91Np1AHALKvwuF7nrieddXbaaYCgMKW
1yuqAkL3au7a3TzWjNf3+zGFblzzF0se4uSllwlzerdJivkXn15ZTrbYeP3cQYpeVz40a4vx56BN
Evcm4uYtvGlgclLP3jTBQNf5g+2SPbOnw1yk+bi1rFqBaAqtrvzGnFAYvyWOTmamndoBgXseVIXc
27FR8rFdUuXt7MbRj168gM00st6Be7S/61QsnIXnaSLQTPAEjNch55kbDtsxT6XIbRaY4GyPqq3M
Lo8yjhWncdsBgLWUedM0m9FH9ItlKpGjxzGlA2WNndNXl0UKplFkjhpo2J1NLk+VckCIGD8Fbdgn
Q/g8x0mjT2ixZLRedJb3h95EebsW5byYL8Fsh3f+jOlsFXW5729UYqNsrZ2wKb43URl3n5NwUIj2
XO2P3+ypLR/yNHlqURmugLyOOcM7BGzuF9k0JkCV28X+KU4snbyMxrec26x3BilXRcjRd+sYACx3
dEOo+mRZ8LRXdDt7AH0rO4J6ZGbl0mHDnuVHK36uqC8dy0ecsOBGhNGgfI8+a2FADM+mkN2VF1sA
7arJsbzD4Mo8uVDGFJd2ZjLOUqNpnK2fWOl0WXdFeFBFkEw9bIPBe7NrX5hr0QxhfOKldcS6b3NM
DzaJVW8/zG7ebeK4mKMti0RR7yrLDOKpKrNxuHVMnxXPpZqnb53vzsPWN12dsTdnqboWleNXFzxq
4nOfKIiMpR4UhGakOhsTZp61axxaSjtVO7i10aEexjqpM8zFGuB6lzs5fIjG05zxnLGf62tR2pIv
LXNzn8p6MHY36BKbCVyy5qREcBDoU2K7Pf5QU/rWKU7Br98VFYyxXZT3HkjaIEwnFAlthdoy5IMc
805gfSji2CkQRHZ1cucEhYhPuDHqYNMtlUbIONW+tc1Kw5lw8XoR7CxlcAH2w9LF8HYL6W9AZM/d
LtWlA2dqsfL8lRVjLg/RfEZ/N20tBMToakLn6Hk8EoE9ttXeHopWgAXxbJ3wzVRNcTPJtLjpLSlB
AzZBOzy5pswg7hcSdvNcGTHfWnEFmW45i73hOTo5Fr7Ww0UDMkLK+CKOm/p18bwqoQWly6R38htH
0Usehy0bu8tXf7QCrxY3dZNGwZ7JaMXvNS4K4efvUef/BOB/48Tynw/v/z9ubfH2YwDOH/8j/Hb9
35hmJkgiDDvH4GcexR/ht+P8FkrOQ6iFmMEP6G/99+jb8n870+rO7ZrnuWvHCSgd/T38thz5GxN3
nogcmtUoWvFz//ffvk7/O/mmb/+oLnUf/vePo/IcZn9K+Af0pJ47MwVwB2CEBOP8gj9WEq3EWGzB
AwTWNg1JgVXBw1ixvY56yAK16aOgL7+0zRTtmG/3002Kqq/pvhWml45+mc3c0EDmMmV0MAm7894b
a+Sdnb9YF01LIIAgdFBWuSUL0zV7RiAT93np8+B2EjX+cVGkBeSadjKEykEZo8xt0iS3NiHB6L0o
6jP7dUnAX7/bZSpeVGYK79rN6gbjMIHZymmmYH7Qw0zux/SdNjf+EFJ9plIoJG23R2k1XjBvrRR6
BdSXMHfd+pOlbVsdxmCGmTwP6aZsJwikrVNeLqNb3/kebgRm1Qs0hR0fdWdVWrsrz3iV2ue6NNl7
p/Jlr/yxuveDzL4fUzLqviyBy646vXj5zWKF1cWYzyX5LLcMsGpGw/jZdbsqP2hnmOujlYTkNbWs
J3GUXquYByyWgIyn69BSeqndQZRvoV2SO1PNbNoLfy5ghRI5VNhRbPI8dFrEjaIuZCyBINaqpeiw
Ys0mbi7LqZm8at3J1HZXfZOqy1af/VCWVybHqQ39/TDIatlG6USsEBL17OeWhA3QnAg9QKumDsjs
UHlHCGu5faTBI0geC8t1GZgNrZvKS1+jxILZH1nW6J84YLkXAWFfc8clp002nTdbQeydh0QqA82X
6FLlszAsQmHUizVImnqF8VGtEEC/arXsdVR/zuf081x5UPHY6kEix1dLy9qarzSiG9ZEQPHBE4hA
hgeCBcrvZNFbHEKvdZ6nUSAuLhz1JpdpoeqSNMNz3y75JvCsFF9uNXCrhgZDArl6Z/Kvmp6evTrn
yV9cUoRR0J2VEmJqv+XjWCRfOzeuT7Iy750TpM/CtVT9rCIDZjmboT1aGjWvH49DcJo0wopd1DQy
f+xSt4iuyoIpknUfl7q5zyceSb6zBcCyp4PwznFaE64hKGkEVXnV8MKhHH8Zter1/Uys9CaSydWv
/J/ogeBP3iy2F+7rZi7VXcLB7tUYVUKoLlzrFjJLWJuvorDd8pLXoXHebJncN3TP05UnhnlcaSUz
1AlDbFlwjYedqb35Ak+Aj2FFV7m7XIp0Hoc9D+pSXnUxo48MCdXOeNk3bCGrYvTSHa7lrHvtB3re
rvOu7d2bqg/ObbnBQL/jVFVpts7plJnfdJK5ssXlY8cSKkXVk2q2ByVqSmw6pGLgDkRlXYzbCCbV
sIlSuMcQC3RyyzCue4cIuJ23A6mNddtSGFrKUmwzXSE2c8DF30wNvFLg49E+TsYFnjmEx2pScbOO
Odb2V3YnIcgzklURRBq9PBFF47n1xuEhZjUoV16bjcXWNRGCShNQ/h7sRYarIOChfMoIEY++KOn9
Yuat108t1chXVVfvFMX626AAJFsz0L1vu4V897AEN07hezsxdjno6aadq3Yl+hrQmS2yLrkDvKfM
OsG4XF0wkgj6xLieu0pKjkBPsxdP+gK0GGvVBClb+RS7yBbQz9f0NBuVfdnWeze1+ukwzpnYL0SA
hrfZuI81kppmq4JBc391nG9YkM4wap10etUOxrMPPmaPc/befgp61RevQVk2n8HfT3whQz2tZseh
Uiohyb9HpDu6kwg79LJ1Rs7mPkkaZkeCfMBdkCH9zWztb217Zq2uyurkZ9L+HEwp1aIkRe8bWlIw
BajtNNpySvWmhf53+In4BJJgUMWtJl1A8bVpu/Ha6p2pvXB9dhAsUKacuf2Ej7W7HmOvVPB4x+ph
Zmt1r9U06eaoc9/kEaqTacZMEHsE5iQJrHZW77bXlwK6f+IuQbsajUR+shItnbJI7fKYv3BloNFa
AY9Am7cHWWVNcs/yHrbPuNEH9+RxZruQFsWvzaI5hW+00+uR8hZH6Qwa/9TJ4oCTy5BzKcfWr5Aw
9TgO1pocRAD4q+lkvi7h6kJ6c5IMY61JhsF+XWRQJu+ON7CsrI2OPUNOq7YSPmfALz/eWjwGw2Ei
iqeLs++aGcSjGYJsWpF1KgwlUGwVX3i0zpW1wQS1anZp5ys8BTDUrIETQ6PafDOxnlsXIh7GLN9k
XlbBwLTHun9oLTV4vEjeDH2Ogv7QMWeVqLR6DKvStakN1lmzi6ews+CV5YVz8kFNjHxOW7rFW+D1
QdCsvEVLTvIBAp9zhVsyZvHEuYRsiDtAo2PMqS1olhnzMVDfm4yKC73seTt+lVMVq3XnVlLutS/7
4QhxXVt3BD5t9Oq3YTq/V5Gw41cZ4fZjWyrAtrZ6NtMDWEuMF+U8+2aDhzJgb0RGyuQioLr6Mxs7
Qp6yTQqemdBd5ifOhnH8zYzMbt/H3jLuBnss5w0Wc2yEtunLYzGkobMRiqKaG+G83+G7JPLPwh7Z
RWYzrDWOUTPf5EEAA1krKw+2buzi69A+R90VXbdLgFrPQs4S1jWimniYLrQah/l6wGFnEJmVJn0q
hnocwq0opkGtGyXlDNt1SCeqN2Ap6+ayN/UY0h4mgqawN+niucFbrP2gofiaigZlwTJ0T6EszE7I
hnGShSHVTalr7A8mabEILu7ZU1oXwHSpGbH9e/l0FaeOb6h3BaU8xaBzo+3YLYGHLLn1ezoxgrxv
OUwKm/9epzWx0A+h798jzJ8iyg/xJJ0o53CWoXnfCYPf880/xpNh1o2J5bs3ZSSy+nvPnLk6RIle
opt/9ToR5QQbepUNe9k9Z7x/vI4oKz91MnTUbr5mlLVYfvE5PnS9k4oOf77AhyafqEjDSajkmj4N
1HbNNaD18Fv3eJ55brecYDfDPvscfmnxkuHoofHuv1CoOQff/9Ei9sfvQHKe2beQ8Fz4H1p/pj6R
WRno6+R7vPc2TbOaSY08D1/sA+mldXas7tJL+ZUeJ1rbx3+xCsbVBScPLzpPGpxh3R+PBktVZBGr
xIkgNTx6ACSSrbk803Xydygc/4XBpg+FqT9d8SMfsOjnxhJWecoO6qJ71Cd2kW3y6TzBmD7mz//8
AfoAZD1fjCGK0AZyQ9Pmn/EO2tWcu0vgm1t4rPNx2FirdJ09WOuGZXg9bpyt3s2Xv+ppP9czfvpK
uSr93jJiYIwC48fm8l76TqlcElP22TzxCSH5KhNXxvoFPuX8ZPzpMhQVzywtDpJUaX56PRJrIViu
6fFL7sHiblqr2Izu11/cwZ87GH+/g17ESx4x0x747scHxBiPADarT9VVe8hezhSk/EquMFa8IA37
RU324wfC0UxO0A94KwE5eOLD+16EU62iWBwE57RmokFo+Zb2v3jnz3/Hjzft92vQwEuu0+YyH6f0
gY6kM521h9Rub3O4ajiTN0OWro2f7Edq4P/89vl/cTUZeEEUCprzpX++uz/08CqphJ5ycdAKV5gh
fbwq4+UXtLGPC8j5EzGYCGVDAAgkqfbzNaaqpGXZEwfHj1+nSKMDq+lt9SzadMLqppi7SwORbVVM
6cU//3B/9XXx6AkRhlT32BN+vvDiDtKuYlQmdWlfZd0yPJeDDs06CGic++eX+tOq8fuHFD7fGtgq
kiwfUhjT6E8Dur3Dmbx3nsD0unW8QTBxCC9yufpVs7f38Q1m1jMMAihZDCQHHkODP3+0TFXB1MZi
l4fNcCjLxQ8xWIxszhkmNMqsl9XsJPQLF4FEd1oMdonFKZQYdPN87DtOBhYKIUJey+TjqZs9AoL1
nDopFqvc5OFdkjOqt1E2qdsbvWTNhHlmVNMVsWE2fV9IL67KBGVfA40R20gHfvG7xM9+yO2zVFh3
6cli2letHbksR+rxurqSc5BjYYlc6ndYPGZCgmbVLaMQD03rd9VBCopMX37xzfzpEQ8EUTWDx5xN
qRT/3pT8wyMeVUKKCHtu+1IfzsCQ4Qvywv2wjhj/zXfR5u/z4v+TgPybI3jD/vMU5LVKvrXqpxzk
7z/xRxbS8X9j7eSLlnQQoyQIafD/Iwvp8i8kAKDIEWeKKPHav2chHe83spasHQho+RJpPf73JCRN
BYKoi2HZc+qQor3/r+Qgf151SUCeoxvEfSG7FPvhR3xHUU1pPtfZ2p6s1YD5bt1b7TqKEewpd2g3
jmf/InT8eW36xwWhD/EOQ58IPyyKjTv0cYPPJvez4+yml5FXQWQOdz98Abd/bBs/BsLQMVkI/mM7
4Tq0VogwELDX+YR/ip8C2oiqsgcPHfdTPu3DivTSitEb4RzitFvmWzV55VNsm0pfRSq3HA6WaRxh
okANd0nLxvTU1mEVUsHr/TsRuBbJTUkp5ELZhv0ImPq84AlogwwH31ioBPdYlyyxvbHrxX4XYqzK
bR6JVB/E7COItEq3DU8xfx8y9EQjS6uKqA9XvnZTtdatbadr+ixpdWiMYX4FPk2/BGbl2zhZTfNa
jn2f7nTJZkx7l18WX2RcZ7dtohrnzoeCTjo1rqf5gnVs/E72O5evYy7St2jkCPaOUDQgPVr6xUuD
6V5fNkM1eZe2drc8GuihSLdqz7oYm/6AUeVz7aXOWnKmoyYWTU81p556n8pxaWkYLpY3rYNIvebZ
VCgaehETz+uZzFt5rIYmyS85dOClkkKXhz6tnKOTWX63L7vO28x1OILu9s85oSULzWYBB+huvVhm
WBr6ei4vrJzyEqf/VWOsY6BpWtvbc19sCRDmfejV91EA4cYkC6YtX9D+0LiV5V96zTST620c9saV
12PEPLRZR/GHOg0KzSEuzWWhz5lMKuLTS5XEsqfJLU9gf4fU7NptPWTWDZVnZubc3kVILhPXvmlU
13wZyaDRBtcjHLzuwkrdmt7OGTMq6S/N07YtL4YhTkmRuA1iKWpz+RnFHiRbf3HiZWNTf/5aGnQr
8Zi0azO3tnWsKW7ozSLpFcJWGtj7DAB9rzpn3ASuTbN6Y/pm31ot+QblltPtkpIPWpspoM0y7Ryb
s7eP6HmqOzpEM6keisxUKHB4nD6HSXaTTEadsE3SQEdR/msfSHlX1Eu35QfK7ggPTOHMLGT7Lc36
ELl00tqIfKedEi1uX7KT4SbSPEp7WY+m3SRCxgjditm7mmt3Dg6UjDUj9KmTi7V0RJVdkudD5NzR
L2Hh9hytfJ/PSNNW+RwYscHv2ciNkQ6dJk7hvavMfpd6cPJ91na4BfEX2evSTnHEk1JszTMJuYDw
LGuX/qYJF/qgyfxOF3Y8ZvSy4RuoaUIMlH5sqLNhw5yDItzGc51f2XBZ6q+xN6b2hqiAiSm769zN
UDtC0SxvhuEgF5Mfy3HGQokvL8LNkMWpTwdqEzI3MdMxtOKQkNmfpikoSbbMcVbuKjtIdrxw0t04
UeI8UC20MKdFS2xRaq8oC0514qKBG5bsfo6jZlrzDVfJg9QeVsIiseqe0CSr912zJNe9yQp3taR8
HztwMtZzXlm0IjrLwGwB4xVWbmFWyaqgm1aUiSiX94zAN0hnFxqgp96crJk2ST/1+08+3SGoYnv2
o1WipEkf+w4Py0VuFQMZnth6oABp6Q1S61avwsWP6GcXNH6kQ9BhwJQRKXkZt/1DMdWVOnRTDvc/
H9XiXJpJIWNRCO6ivbKi/tKnQ0fTTe4273zv+oU2VDfHXhktW9B9/db1Gzp3ZHbJ4wc5qWGdiNIl
vRemWp7cRKa7wR9Qw3SvdmzhR9D0IJceM9Wy2zgLs3z0+FZaNBdp4hC4ySm+K3te7KL03iBtprtx
Bhkz84Ar+lyeuYsP7ejdRaNQO0rWwOZKL1opzwsOVSn0tsniZeUN1SGSFLJ76+iQyN5ElSKdTbtf
/2DPRXEoO3/jzUh9UcNn5VbFfMjvQK3ri5Gk0GXftgld4hlF7rXPDlPgQZvctj0ULgXjFe1lg3Nb
WIUzXZHEmK31tChpnxb2CfrF9Fk2MfcRPdzSTmzqKl3EmA4LVu+spkgmDh3ts53u+77t73VNqXxb
G6XehW8n3qHLWqd/V30Zt3RpVNOLz/5dr2ulBzqH+kECwgri0K4O/tgF4/jU6mnWwcpQNVx1rs73
rUjj/BChhh2xTlXrqZoe/aB+7wK1Wxzna5iIG+4vNjw92/HngUaReteTPv1mDyPdJ0E8f/LDnrsz
58OnwOoobxByv1Rj738CfJx+V62cLSqDnWdWcWXNb5zFMUT0k5dka7p42ks5JsW8jWM6rGrqVq+M
r/lvcZt/EgKHp1W45mYUkyLx4enoU1gMwfVohHXXISn/Lo09MISjAqFpWKDgg1xYMlLiDREtLWFa
01Nvz15GAO7Kgwo5of1/9t5jWXLk2Np9lzvHMWgxBVJuvUtXTWClGlolNJ7+/2I32cxE4iSafabX
yCbNWLTyjICHh4f78rU8it/felz+gMDu3WmKPneG+jn3JYfeVDvaAfLAUaN4bRB/ipmugaKKBmEC
RZZ/bzulBIt6yuApOHVkHJIyheqhQ92EYweWaI/OELej1tfZH75K32hnOo6vHGqjsspp15V5pX2v
fclOGMKxkONAM2Oqx5AIkEAm8W2o6XlupsnJDRIvcoQStUXiPTQaraK8B3ZSnvqjbbZjAz9R24+y
l/dSf1AjZyg/84aVrF2dyQOyyIYvJwqsN+MEiMw1aEui+43ipd6iU2sM/elLONWd/w21+cjf9idT
qg5tD2aNUQ8n7VD0K6rUqahoGkYn/6appoTPnZ4nunGHYt1okShBr/WHppZIGGVGUk7IuDBLQeOH
UoSDKlKiTMY241YdQPkTf9NdOAyIZTYnAKOMXeh6htRk0gbfKjPSGRpqmWnbdKrSxr2XDYGm/2qH
pk3vgqQbkxdLam3bO7VmM+zzumrkO+hiusqTx2GyDmklVeaukqeEAiuT9swtgL2CCSQ8cTsHlcVr
14kiMEl2F+c2mjcG7XNxP1fWV6dXlC+DLw3q3jKnGCyiHOrMM7SjBby1LKL3aho6vM6z7nfXj8BC
i0QNu0MZVg4qQuYprprnxohUAqMfGYfGDKT4KfTjsj+epqKdNprd0eAiW8hVryu0rtw1TcaIYq10
LbBSdE88STZD53Ocp6cfhQWByl50xttdnjIrBCRApUxedNL4RGku6e/0KU6rvVxZvrlBXMbKtk1u
mJ8NbYrae/7nMH40y6L/njdIVn2XawucojSpP5u+YfTKtpJ7fp3QctbU4XtoOOm+gib2K9GdAbHW
Qv19c+qRK0E2RzJ2tA27iEm/k64/a9Ane5LUvGp09tzx1JY4hJ18obpnHk0914utwvRf9k4K82ib
Iu67rageS3djFo7JHjHVotqkqMHUW4251BYUagEkNO1au3m1Et2kUXjKGwCEFlxd+4SrTSftNMMH
eTyZ1RM45WgDLKdS7xOnGFOPZKAt4AMwqmEzWgZFgMq2E4UpqNCXkf0apddgRNbYk2m++14ddA6f
bmx5bESjTbwflZi2S6pPqNZOdVj8DsoodRC0o3vxkmitIk3btNE7pJCt9DWCGTbxWmoAjyeAggOq
yCc9fZM8rjXJJ/Mqh9j01DxUgmrTVZmjn7zyFJYRIwW1zuCQoowIePoSOkdeVAd68sUMaM3sdBl8
GVs6WKmNUI1v+AmtczVUeg6ylUUPjRGifLPR0yaRB+/2K+myQvD2RhIzu2RU8DdSjBVvqLMKgUKE
CieOPR0nlBl6/yvYzBUTiijInL3DNAhgZQTp3ojBNMqhMxuQullUu5A3PgYIb7uo5mwHlK+4r9R/
i0H+/xWI/09VqKv97xWI9+2v7/k5Burt//9n/UGz/4eJFtjWuWaZdKee8Ff9QfkfPgyUdNTfTWpF
Qjrk3zMIjCfA56lREVCokAKX/qv+4PwPZLPiUe1Q9INSDqqHGebpFgZKmdcD+PspG6qCm5WHrDL3
DwaRa6ZTQDqLaR8hEBfdOU8WPqJ4J7d6n+6LVTW4WXcJzdWZTXEuzvxeM7PJ12uBrmbcR0N4fh88
Vl6yLV9gkNuZG+VO39EonrbRB3M3HtCcb+K1uullIfP6N8zqIKMKgjsy+Q3JJ0BKgjAr22uPzVbZ
RsdgP3npU4E6yyqPsDhuZ8fxX0un2MPBt0yqUpdLPxVwV6Q2ZsNjehzg6YifiTfu9IcQiPwbTbTl
z/uXvTlhq09Pv0vK0nRRhIJZTt8Oh/HlBcSQpzxmcC6+/jrz+4XCz2XN/d/b+h97s/owiKeQ5iHr
+1MQVhDuCCbtNVaaWdn7X3YUmJ/pWBDc5p2ktOnDDPopkymuFJbwLUrIGfvIs91De/tvcI9RC7z+
cBTbmRZiOuyqnjXGucXICQbjY/1dCHzkz+gj0ynLSrdZFTKYkWv9a320L3SHDoLtzDs+YHecpqQ7
j9QGal54SnKovyGyiQCN9qpRAnrvQBo+/rCfkpW69fxSejucBqNR8OTQJZx3TXwFEb++rZiH0M2H
MNbu46FfYX1acEoRa8TyVJUO3KydFchgbfwqM3lOZ6E3TuVzjkyrBy5he9sb1wwRRc8DTZ9JQ9Q4
rEWptRczAMWu6x+GMjncNrOwZaxH56KlI0i/SfyMs3g25vAw6SfMFMXPKYSdi7rAbQtvzd9Z3Lgw
IcLZmYlAk2q9iYCJAYl6KolVDdJS1t3fUEGZJQwiQoGHNSiZw1/CW2mWMJgBEMOexwkXguy1T4Iy
/nQQdMvqYY3dY178fjNl0FBSVEsBDzgLhlNVNFavpJhq+6e8+EIK7IbUHPz3AMdXXGEhMOkEin/b
mgdCozQ6bWqxBUhpUwBom+qdMhJz+2zbl+D9ivsUmN3tz7bkGNT26UMjVEdbdeboWm3KfULrz1UZ
ztL9xziONrctzNh73gIF6/qPiZmLM97U6lnGugRsYNSFxHHuqQCGtuNOEAa1DQipfSetOOTC9Xlh
dvbpTmIGpNUtokR8x+Qhb/Pn0ETghYHu2wu8bYimxaXjh0GUgL1jfVlUfC2gGTCZA8mz/gmJ0NuW
lreSPEzWZEHqPD/GXRnKhVQlwvPtV16Oe5JlDy6VDdUyV3bXKRTFt5kfamiRSQsVCzimPYsbuQ2A
NYoF9tNw7mgD/Z7M7EOWZocmCp+KCRH6QJJX9nPJpoYYMuLUOsrA8zY/SMEsbWJi71ihhVtVe0d9
cAJ9N8ad53OVluEKxfT8BfIWUM4tikNyFrrqeGgSSvd/ZnvDh3ov5H9I8F7XlaKWztu5qdmGOk3K
ML+PqQksq2tYbcKoWRCubOFiMNYYVCcbIEt33vLbsxWFBYqXQZmLJKeGvIoHNryT0t06+d7yev5j
SL3cOkhfnAjZa9aTjV6WI2Ld7lacfiEh1c/XMgv3vqJQ8mXu0y220+5N5uUeWV9X/qLv5EN9L69A
c4Ty45XPa+K9C4RAJ8uYBY4sRgW1yTnP6iulusS1v512yjMTVLvktfh4YkbhqG+yI4MP2p2PXPEd
o2beuibV8s7+9TOceVixolzJKj5hzXmvo/ta+rGysYsHjUYXuSJtZjqhl98OnHLhnETm7RuTs7H6
CswTxT3tmORowU1DVu3srpC3TVVaL1rOKBnKKfFjrVOnUFu+OZDO4ejUECk5hShK+I35w2DA877r
HFiVbv/cpetR57HJU1PjKThXsRzC4NRqIm8X5MH13j5CKbKLt/8lefCf19W5ndnnH1OuMr1h30V2
QcgBAZbJXrkz7rsDJacNzbX6A8QuGSwsj2uvBvVy3udf1gGfAZbhH6YiLr9Jfir6IitZJVVQGNKN
L/kLQ/BCDr1ztz+FOFSXuqMg6/wmHVf50sVpnYd7dEf/sj47zUbBnXmyhM8hRi7YGZGzbogcxEIQ
hagi3/6kSy5+bm52sicab70qzHW6vrek96ElrdyYIpxeL+hNfweiBF5hl9tpKnnqMy5NeJLr3ZjG
+1yJ3htp8fJPFoJnCqZAKh+zk6QyPxGARwchbykP3anKvdKmeHvbyAwR+advGAIuyItEFs+Ty8VA
aA2cXCxGFCWmBxRc3/vHeCPEJAQjut64QE69NTr7pS08tzrzCWDS6aiPWAVlzRCwfVAR9Z6iYm11
S753bmfmDPFgTCdK9Nh5NO/Gx+G+3fnP4+aNc/24tqglzxPIXd6Qqi4eEZdb2Rph3maEOdc2m7ex
kt+t3K+A+97gU3PnQ1OIKhnvY+2KDLweB0rbpUhk7vz9dKw8yUN9bTN8EnBkCp3/ZAc1VSh+8MYD
bjdb1FihlQFRhumar83RaVwh2jKI9/+v0956WSU5FX/d9fL+Mjd/r+i5WjJDzPWh7u07lJmgCyMs
b5S9v2PJG3sXvhM3Y/Zeekkfq7XNXXqZaUJOSHEUkuE5SoiaeMKwIYsVh6Gu3XwzueGm3NpHJteA
fzdes8/eOy9rQNclz0F90xK4Ia6JeUXc1ywmWxKygzqHVSDrNpnSr+WjixezuORgVADjNT/o0zQa
9LVEBrJvt8qu+VD+SuCstXNXlMUalDKyTfWCF+3W4M/LqfCZ6dlpl6JMsSOHjCM+MkC37+6nEbr0
flMgEDuGK6nd4jp1QzYN5gTYylnY7IKArexZpxJMrK3xf4YavCzWeN8MMa0av/c6ZZBXrIrC+LXj
npkVP+ssOdbKXJaBXgnXGf8oaSI/Ds8QZSEGF0BO5iYe4NRgb92VT5Q8V8WOVs3PjildRVlKRWJ3
2tj79im5p3EEG+pzuIs853X45AwbFYiFp+8/jatiXEvRHGAdXEPACjk9M+NJxmSMFLPlJ+0PJvtd
RXu1+q+3L6qlI3JmYx4YWq2YlAponBuVw7NmppGrRtLg/gMjKq7DGYTaeX4Ou6Exkt5mF/vcd8PS
3zCrubltQlncrDMbYqFnjkL3w0KJ8e0c5sc+xEXafbhpDtqj8w1SmG26De/WKk6LtzzvHQHcN5gQ
mB8KQFWd1kXcg4L9K/Qq2tpeCgkHrFyBEOV5Vg+Qt32114TFllfLW438RQH0oM9co9BSS9JUdpQe
+l2+s9ASdzLaceI8wOTkDYWXF94aXnvRWWBVoz7EVyTcXe5x2dOmViWWa0j+NoJn1DCylYtxqUBD
JfcvE+LPzz5jbJ0Sf5IxwWCi6we1q4z9HnzcJgnb/YrLrC1nFtKY0lXCPMGWVG1OD+IDJt+Sjw5c
8fJOubOqvyEpvHQTnj9YZomTnJ5q04CYwwV44iVhslVPEHZW94WcAph4v7LAxTNx9gybnYk0Zi+B
qIjo5e9riPCae+VdjHQtz4Rxc/LGH/5Tu6qmsWZ15iWgwBr4vzmJ4lE2PZiVC/4o3sGCghyqD3CD
0oazWX0PLVWaz7d25jmBmTZ5rb0lGd0GdNZ0n38W5HgT2DpvbZFra5y5TtybLRw+7Gw3ZL+HqrOh
4pds1bPUUAtXjsSSz5zlv3OJAX/K7NQR13zatgjwaMGkuaNVa1vLydR7wHLQ/+ZJufJMWlrhudXZ
AyZhyr0ELWS6TkcvrDBH8lOp+VXaLPW2my4dw3NLszRmzCPTlhSueFA9x1Y/HaJ/Uq0/tzA7dRM6
RqEtgoqALWgHUTEUCgZr4VFdW8nsvNGsgQFOPIu6n5D7b5JX6YsQMdNL13xwZC84Bh/Uzj0h8Iom
8bMC1DV0zR1j7qtN8cX3zPmSZ4cwUE+w4onqs3Qoj8kBjuW9/DK9WnvRAq8P2q/b33DV3uz0kR4y
PTuwdOs5fonuKy/zws8DSo3qJv2Gas/KmVjwTpjwIU+0KL3AhDn7ojpAdBVqALLRouAM/izD16gP
VhxzKftjjMLQZY2XJ7f87AwMjOI4lR9z8o4o/DUP7Xfjp3l3elEY3YT9ByaUR4U5dVdIqY8HbeUE
LhWGyZgoaiLFytyqPPuGRiHlaaHwDVUpYCi1jn/yeqXIFWrf7Dz9yXz/0Wn7zznVDFcxo5WXjUgh
Zk9GiHOoakGs89bquryJNaYCupHdcWV8Ftm+n2M1PaRTv4+G5khnxuvLjEGFFUdaKqrxwuChaNPE
Ext8aTYLM35Q4CNo/TzeGT9R8T0dg3vrHsXwe+Od8dp/NfY1831fu0cZSe1i7a26UNQzoOOE4RPN
M7QPZpG9kE993zURuGQQf3t1MD/6FeP3EzhBZvsSILm98RlShopelaCTL+psd/ssLcT7i18we/LU
gOn7Zggtt8pozY9lBcmBjSaUPXyA2zD1guD0/bbFhbcdA4aosDH7LaBAszUnsNE4ITwudMWOvKd3
8CM8BFNzD8kNCP53zEGsfOWF43thcPaRiUwnSadrDJlh7A0wRnRf62zl9IpgO/NfGqUGfWddINbm
ufmJR6MBJtVy8+xhcl46VNVu79rCdyL8WKLBTevmasQVJEwhoeWAQA6CABFPKA3e76oE+c0Dqu9+
/t+szYKB2oZw0HEpuwrk8WBZt372Ix++lYG+N9JPt22JYH21dUwIW6os5I3mzYbUz5Q2M0obEDoD
jsFzkIKZopZt5drKHi5+JIa7mKZjoo5++uVp92MtMABl27CYJ/6GSPaJWfJkc3s5C5EMpVTFZlqc
JhEwlEsjSpVJtgKu3I15U6RZu6kryBpTY1d1xabKkeDLi00vRSvneNEsjzNh0aDYPFsbafDJn6wY
Tq86OpQ6pAO19ZBqz1IBCcpJ5wpRx60W6CurXXBLRzcVXto8C8Xtcbna9FR2Qx9rEJNrpeOVhYQM
w0As0WOGOQxyk7rb397fpUKUqKdzVwpyg6vhdTiPYOOD25AKreHp2fgMHdnPvGjupwwwrBZ9LpX6
CarDgw+rqK/91/gfi/uZEUrhQ2ABZ7lAH4bpoE70HNX65MH4y7O06pkR67+sLPM6TL7NbjKpDMxS
DCRe7iyMNVpWt28vjOKTftcDVn5SP/aPQvhX3tmoXHyoX4ZHOCR2/va2beErlycS0/ivDc8iBeP5
yzvRISij/0dfVc52tfZUjhDknlYcdgGywOgqGFLGi4FwXo24j0nW+71CEtfeTT+FHHu254Pln9Fn
2fYocfaWK63YXLjvYSKQFWbNgbWCIpidkqQOoi4WEEYqGbbHf0eO1x1ROtmRdbhl5XWfoGwcd+Oz
vBMKYBbIrpUTcx2ELIi5QU1waoh5cwdiHlGV87dkUkgkTMgTrM7VL7gOJgR2GkPAumaHMukL5ZSd
3lyn3+p0KAfUK+5h6RQ98mDPwNoYvpMjFy73bX8/5Svp8vIK/zI/f0IqjB3muUkmabSap3BCyvj3
bQddszBLlfO2aqklssAs6/d6+lVlRPb/ZkG9PH1pP41+X1FWCKvas8pfQ7KK4l1ahEKZktIWHOqk
3ZcmVBPGFL9jm0SfQuVf1LWR2dX25fc/cQPKSoq/cKxhP3AcqAzIdOnlXhqE3wR2c9GgSOMUEnCE
OJBUYnBsZevWzMy2Tq+iVpcgtnOjLrof4I8miYiemA1Zy7mW3FxQFtHSMkXFdRYhwxMk5EYmXp2Z
dICfwqvDEzqjv3xGVszTvWR+uu0Ta/bEn59VC9UCksBAvFEyrd1KdelCIAEROlNBveqV9S+1Lw63
LS5tpQ7Fp00nBOzu/HZtwGDXA7SLlLKROInjHWSx7slc+2JLngiEi44n4YLIMfNEmAODtj9ZhqsH
j7oBM5ptbm8vxGRrZjcKzBv/sSB+wdnWWZlUKzUMw8gFoVdRlp7sTJ7KoOmw1mJYSA/Qd1ZJRZhZ
EAwHMy+3i9BEDE0BNV70H0p1+sOR6vpomrWzjWDzBso4vmRDR2XSegor29pnfaWunLSF5Zq8ZSF7
FRwNlM0vlxsw+NnYDRtatN/t/uQx9oqylg8z3lq5bsmSCB4q0D+Dkz37dDFyLhpE+RY1OvlFR7IF
BYMP9JzvszRYccYF9zfhvAXSTcwy6SVfLgo1ByU5SSwqjh5CIrtUnrankWltn2l6CN6MtXbcdW4p
SBhYE0oYlETmGZCZy9DHyTx5kLNpJ+U1HR4qKCUt6PjKKtjc9tAFVD6oYfH8gECI5HLeWoXWAcJK
H07b4ee0U7f5M7StLhxdXsZsw3+fBDg8fi2T3iZTMFfFliqUyjJ0qDvAaA0Bwu+GscDb67k+06Dv
SXMEfzEI3vnmddDll/1J40xPA4GRnv8qSuza9y5NzOJhHE9ODWW64fofrWdk8lJBw7XJEQ7fmu/x
E82LXf0HYoGfby9toR91aXjmibAJZGHJi95VnkUnpbpDm+O+u2ecuCM1LjZF4hXv1+BfKxv6llqe
hTDNnuDwrDB6Kp6l9ndorqzqOtZfLGoOzLTqzFEnMlYGrjcSuNq4eKdp/0cbs6u5VcYwylNsqNya
ZRBuguDeVpqVo3R9bi9XMotJapO0YSP8ovQn9Ds+nsYf5bjPBsLtu9ue8LYpl/fKpSnx0c4+yqhm
ctpMmEoL14CMCWia/jF9tl/KzzBb5vf5QeTxxftip9+Pn6ElTvfl/3G14rue/QTy76HNag7aWL/L
DGzcT8MPOf5eJSt6ogvw08vFivN4ZknRGsfPBiyJcTcUyJoP2UHeorPgfOmfom3hQcF5N6FmWrxY
fzADqnyPviS7f9D6uvwZ4vOf/Yxcq9QgK8WePzAE5olSqeONO5MtNo63v+9Cy/vS1izEZEoJKXmL
rRpR6NPxW7YNgEU/6i+CiqrYlR/Drfp5zepbreSWV83iy5hGjtONbLQgJtM9dNq2PvRklWe/RI8Q
jTZ3KK9tpD/i7XhAg/O7/6g+1p/Tf+tiXZC+nzMRLYYcUYyn4ifqpbNUphy1HjJfm52WGjRwJrew
VqoZCw9iNphJJoCdYJqvKJWmACJJW2xw/DB9gTblOCIv5w6gTKAoRdkFmJi+y3aQprZ0jgbXVLz+
fhWftrjQs18x8+zmBNwBnnvxmTtiktvv64+hgC9ux037vnv6R0N4lwufeXEQgrcnyRGHSdkJjkzF
coX0t9ChN17Wrqxllzpb4cyRUdALc70W+3wcHjKyi+Iu/do+TvfRRwORrI2Ab6lu85G8dOtvIcuI
9+kewrdx/Uxd53GXK595twlpcmCM/JRm8yftXvXRhgMjc9WXEn5UcxfeOS8ByNGv0fM/yHvgFqSe
JdISHQXty9gxha2kwKzCh+4eCoi0Y//X7Yix4EkXBsSfnwWnqG2DPICRF+S67SbO79P0etvAUki6
sDCL91Ba5J0ZsIT0oVRd5wvsfa/hxnpCI/VEBvQOuqF7+b74YX24bXgh27qwOzsj6ojQQCm2Dlpm
F6lhU0HYIXVjfaUntbaDs4MR14rT1iU76ISZlw5/8LrY3F7JQqZzsZLZWagDv00bcWP2Q+vBnu1m
DIoWu9tG1pYx8/JaalpQBcKIiYBy9AG6gpUMeyl2nq/DFs29M18jZtWQ4bBT+mv8Mu3Mj81GAZS8
Y+wQaBSSl/H3+AnK6yO4TC/YjCvJz8oK5+UcVI8GBV833CFG9aFnGKHvV5a4aAL0FXMNvC2Zerlc
IUJX+smWZQOKo49dDHulevgHX+k/Bt6a0mdbqONqQ85GusZ4ctWMamj44baFRWc7szC7Q9vOsqrs
xBL6+CgFCBKFwR7WNe+2lYXXIxtEQxwaP5vx0zlEQM77YHCG0QABwRv/dMy2wgd8uEk26ibarcXR
BQQErzripwZ9r34tdFrJaaRlgnFeFA91L90g/Wu/OFzX0j7b+bG3BqteCj/nBmeHNgnlFtQFBqsq
2TiBcaiqeBsnp02byyuJ7kIJh8UBiwe7qSM7On+K+4gZBBqUb65c/1CTBronECW8kCu/foYJL4FZ
Rjqo0yct6eBi7tcKHYv2LdiKHQpJTMvPobAM7remP+KVQ/mhPIqJZf9gl6Av8nfQw27+geucWZuD
Ypu6yezhhDU0Xnal5sabcKO+t/bqxsfi6tTGoque25udCMhr2wp6Dnb3tBMAJfTLvPIPrhIBjf8b
4CCVIDHLpqEa/Ws3NfHnZ2e8yqsmtBrsQXQmDgYP9dbV3tUbdVcGINXXgFFLQQtSYUESLiZi5vgC
+j4DTHvixOfoMRe5q7UrPKQLZ4H2mAZYmullZs5mKQBIqLJBAwyxD+dlMkOPZ/unwoQhUynXZpWV
JVt0OYH7o6Rw3bPurNaWciQXOeh4R+lKqlshbb7p3HozbNvnOHCNj/nd3wgxV894WPrF44OFMmpw
NbokpZpc0mAiNr8HWblh3C/L0DbnMSR5p+3bxxshdRs2w/e/QSIhMsELr5lZn8UbZARDpaHVDRqK
7pXbhAy6CbCs4o0fkl17vzq0smZwdtdlllGbHUQ3bxFVe1DfHiCUzh70nc0Eo5euXRliBf/7Cp35
dHjHmNGQMU7y9sp0vkwP+uBmzjbe2Zt6M0Lr5pbvun3+DV3R1fvj9rd15hG2deChpfTKxyzjfR3G
bkHDXurHTdGPbjCtIsivYoD4mkyngb0QSKd5ruLrql8DUBAxTvbkbS7QilsxnKZu9B9rqtXXlyPW
aKzypjU0hQA+S2EBb49SHwfAuoONgEYimxW46ockAols7sp96vnfV4L4kvecm5y5K3Mb0piGmERC
zdg1R+UASocOhxs/5QyLnParZZilT3huceaviW9Whh1hEZBW+AIEuVHc+Gdwl//o4Miieb0rszsF
opxgt9bNub5CxAbjmoYJpboACVyGdDC0JT3GiA6va+7Dr6evYtYwwmzdeetv9asUDmv0OABGYuqa
5kkujA5NWSSA5FP8UFbmc3nyESRutivfUPzq+YE8tyMulrOLKrdjOxwUnFR/LYydE2xPDybc59k+
/Ox8U9/3savsR8pqW+qI3f4fzHXP1jm7VtIT+l8+NG6uX5Qfpa5/8K3VAbIlPz1fo7huztYIT29W
diF7mT9QQdS3xT7xSKweVIFR5vZfay1eozxmi5qdRRvOUJhqWZTyPO3oBdeeGFimnBVuFE/o1geb
VaKqpch6vsjZYYQiOk37EZviztQeTtFGO3QHxi4gq3p9+OpDevRH+psuwVqP4OqyZrHUNUBEGahz
0du/3N08Yk7V0AGXZxK6xoh1Q3XJ0Jqn1Oo7dKJXgs5VooM1oF6AoJALgYFtZg1bddZWQJEmKbhH
f3KrhuqP22dizcTMXcZJbjWpw0Rd01a0QOMno624t40s7RrlIOBjIGIAOwmfPfNJ86RKeQcdp4tq
1r0Mw7vXOv6+KJ1vTpC3a9fuQtwErsZjjZQGHOXcWpL5hdXz7biKRPm6uOuKY2Zsst8drETDdjxC
qZrZ7qh48PiuHoeFtV5Yn8UYZNlDihJYFxxjClWCeBdWd52YLRS4J83zP4fNt874OyI9C2ffFHol
TIirvNrn3qmbvXqSJ4XR5sfTUdDlTQcxIT550a+YqYC1F6Mi/G8WT5ndUjDI5W9fDeL5fl3AOI+9
+Ah/G3Tf6at5FLRjynb6CK9s+C1Wd6O/WYOvLV1P4tkmklduyCswrprYVi7AIXzi4js0dTsU6BlG
EICu/n71ky5u65m1WbQZrNCpTxPWGuaewi/xznrSN9Ux3+aP6Z3vrdpbuKZMhU/IFCBwWbz48rjU
o69LkIQyDv9tiNz01/iYvy8+Ro/qC9X6u9yG/bBhtrrZh699A+Z55bQu7i4BB40SJiJEu/zSvqIN
Y5Um0p+4pQ5CI97Hgv4i+1V9Xc9UFw4M4Q0lEuDTtLHnUxHIktkJQikg9uqfUn8XIjZoOuHGHMLj
7Si05K3nhkQKexaFRj8cMgmNAJRLvybSr0R9kqQVE9drEQRrEGIC2NCA/82+XJmrY9PCLeyWNVy6
PuKjoCx3JuwTEDara9/parZA5chRwUCYCrYfCniXC2JkBWmiqHXcXsueZWP6USbTZlIOY1Nt5Ml4
8BUq1t2PEyz9t3fyepkYBnNg6vBqgJCdGUacvmOGBsOnNnvMkB4cdecd0PVj2EU//ntTYESQIQFz
zbD/rJZR2bFT2L6FqfHJVB/V9mtQfjX737etXN+CumYymiJm7kE5z5EvEiqlTdwaDtw2CHlTVYDL
+7aF62c+H4sRI5tyBfyFwEMvPxZNCzXNG9txyxZ9QqXYtf6TVMWHpkiOeltuTxmgcbtyHUZhJIbA
R03f58O+S3+lJiMqp7WG1ULw5gchuoDMFDovTEdc/qDCCU+h0QcWMdTeo+h6tCBxFCO/2j57MYAg
u7Aqr7QergtvYhfOjM5CaVo7CJxA680ryvpp7Yo9UK1j4FHe2Kz2HJeOx7mt2WHs00zR2wFb+t4c
XYsJf/sh/97B7LU2Pra4LD4rRTXUeoTNy70EVxSforqkwSgHG7OEPCdS78sCgvCID961+xwRhxBJ
ZKdrXX84raDRrlESbKuQHeffAv08B4khc4pvhfWfNSRAd7RX99VvykiZZz3xbPOMu/HB0t3kS/cY
bVIvfkg+3/bv6+DKL2AqgfkVm4AwvzMMI8qGokXjwFTuNKQL1HY/Zl9u21g6Q4JnEgsCVXUlJwbs
kxvEYjCg21WTZ+zSXXMQZcdD9Lt5y6144KCaILurD46FAHFu2Zh1goqs7oyhAN6YfbL300O+UX4k
4DEkT5DFSQHvqrUi59L5vDA5Cxi+I2etZLDYEw0AawfJSQ2pC/c9sKvhMdlJR+e4ViNbXibDLWQ7
dB3mftzLKVKw/gDYEEHbBJmEIVyrFK2ZmEUAKbSNWg0wwWAJ8hdodKr69rafLPgiO/efVcwOfoVq
jaGkI3obLcpAJ93N1a9GkqxYWShC0Zf5j5k5Xixus0rONFZSb40v0xdrVwkKnFfzZ3gQ85urbYSV
Zc1vkNMQdXLZY097Hwdbcx8dRCOBJk3wwT+M+KHqrmdnS5+LZj44V0CM10qjJ05jklsTRmVjA9+f
O61CvBbitHgUgm9lKEUMSl4GT0XLdT1JMAFX0iuEQu9Am6IWaH9vH7PfWuwp+y7byF/UXbYpH531
4ful6H3xA0S6c54YpnJsdjb+AufMpn7K7gR3suJVL+sz3au2ZjeF3aO1oZ2wNWILcY6PSAa74ZO2
LffVSkheqMwAbznb2NlR82N9khuxsUDXqO/XXvvb3/xsN+YXzNGv1j7cPneLIevc4OzgaaNqB4bG
4tKjVri6l2+Kj+ax/mK7gr4kfO0eg/Vr/vp1BqpJZziAf1RSt9mOVrIjpaTc4lJQds5uNx0SD5H3
7KjCW2SuPY6WDqGYL+SSFZOa89eKCvVUkyFeRnSk6Z84XqE+FZ2/ktovnTpsGFR+dEM8wi49snPq
sosmRgxz84/B8qRgxTUW/n4BGRZoaMZE+M/Lvx9fz1pzaOEUtPqHcYQyLP204gsLbwRMMKBkGubb
0b400YaVZWpjb3OoZM8KN/mvlCEs2uWaV51obOXb4Hl6SR/s/5rDUwxdmQogdsEpczV1I/myAh31
aLvDDrRo6FrH1rP36tZRYEh5q4d0WyS/KMd8yzb1UXWT9+XrOgB8wVH+9Eg4nUQTcXZ9V50lFWMM
P4nsPyEStdOUL45debd3edGIQAdoJEPXGHBf1abOiR3b9RXDU4KMQRnl4AQro/tLNx2TfP8xMwsk
cdSYSCPafMvSS067/IiCC3dd7G+FPupOqECv3nZLLsq5Zo5caJBcjbtmfZTrMI3a3K7dQ/Xprciz
pRbxpN2pcM1Em9Wyy8I9ZDGpKJpKjH+innnpsU2Brs+Ys5k6V2v7aB7HncqdSmBeewUthKwLS7P9
9IvIKK0MS8GTkLWo7vzjv6t0yW4dECB++GWZTswJOuLxKTMxMI+QSgNxdNFmvEZa9URnDtkVBwoW
P3xlbNjWvK6tydh1ubAPt93zWiiAjYRM1xKNeogr52hAvXbavIgKX9ysOs9MExwLE8w+RH3qz3Ir
v4h2b+Mpupt+lB5uG3+DVVwu+y24MXgq0EFXgaCJDB90U+njQeFLE5FHw662Te5++IgLbTLP/EWb
O3ezRwGqETDU6Ot3ZEdlWj8Vl0f2vMbwulBY4xfxQ5ilJtO5ms/TbHoFssUvEolG+oLu7kF/EZlb
/T7gVXZ7/dcB+NLYrNxV5V2SBirGhuRbFjX7PoAsLYQkpo++3ra0FB9wLUpQDPKgOzvP4AYrbgd9
iB1mxL+OleplRRB6Uc++p92x0p87lNXM6r6VlaM2lDs1FqNhaz9CrOfyc+toxVPAsVCMgWJFHLrz
LE4rAvkUUMMJj+ad6Hs1d8Aot3+PHF1kMnNj3P66xZwUldJ5GhDUNvXgpOZIvXElCgogZdvs19pN
C/HdRlDHRCaJPO5qPDDMzRJ9VoU12c29byNUqTwkY7SSbSxaAYVl0pYQna1Z4AMYAl240lNjc1Bs
9D/I9u9WKbcrTnLtjzoMAkQBBSUKlJ/Erzj7PpAea1U/DFQrPeNn8NSBmgvc6rXYl4e6cMP0jtbT
Bjp08/PaU3ppfXwk0jbEfgnvs7S0U/oK8sPRQZfNctUqchtEdVprjXzieoEAKtg9AwSEKFfOzLSE
QGrMqMJppbStLQU41Ds5ad0uOG1u7+V1QMeSYCegkEjfZd7nqWKjg6DUdNxAuSuLRzXM7kQlVi95
A2rG+9vGrl0dY4L2BCpl8pj5OLuctpkSV1RgNV27i23pHZWej5qCnA3shGaYbrUaGQJbWuPxEpfg
5RETPKvAASglc4nMIQjx1JgSwqMElVI5TLW+q8xw8GLNfgnH8VmPw8NgRiu4r+ukg3YHtSUmEhlH
uKrjMRbrDL2B0LMeGNuwfJe2a1XJpU9HtmbahoK091VzUpWnwh8mnET2u6fKoB1KdVczmmfZ7r0i
/5fs+v86YLJ05VDcFRTv2ESyaxYVkZw2QUrz9UQzVLQEGQn7qOwFhrT+vEYhu/TJUCrXxBF/4z+4
POLowMYJ2lIsLrF3idJ/CrSXDAm5qH0qlQ+Dr62cg8XPdWZvfsWNiamU2f9j7zq27MaV5L+8PfrQ
m8VsyGvqljcquQ2OLEAQJAgSBEB+/QSlnnmqqx7VeftZVatVImhgMiMjI/AyDXFXS97D89n/59sW
psQvY5y9QLxZSBEgvEHxb2kv7FxvCvRkH72B0WBxB3/k6c2GlIvn17aTf1p3vw68Pfwv+2Vo4D9r
NtNxmLV+082DarsLOgW15pDgR14Tt/q6e60F7Z/2sF8HPduks3QWbdHjC8pG1ArsfZndKF5UGu3A
f95W/nEhpFhiMGMvcTCcHTpObT7GCyamymG7SfoYxpY9DJp7eFYnB6Ge/zzc72fA9hn/PdxZyL2s
q+yHbRcblmGfzArWM+/b4d2fB/mHQOjlKGdHAIPnaJDIH6ttNfAqgJTq7XrEJHGqKi9RAnhVme8f
lgBONHBhtlZ4lHLO0kzpopjpACMUNq3R/n895fLTK0+1XeNsJ8aOiMvjdNsI02eTAtrsMGZeMMYW
7Ix36rgFzGFNr8SrDXE/zuI/jbVN0F9mveSLnpTBWPbQPmb1Buast81zzKruWoEuUgX3strc/2D3
fhoZzDdmBPbFR/IEH+eb9YkdXsPEf+8CAavx18c/m6kpK+RCNyf08dAtUKyRSH8DVbPL/LF7Lk7R
/fYyhrKWF3wvv8EK9fDn9/8PU/fF+GdT11kBI9NtfENgytEdeHQHuYVXYsB/StXA4EAUiKMe9ifn
0H8LD/Qf+w3CswgiwEVSRTCYR5Yf3LkDBGz3GPhy6uHdvO12r2wG/zSL0f0Iu0h4em1CUy+/uopj
G09tS6te1lOP3Iu/mt2/MsR5BUdQ0oReYoitt3bFQdigk6JOYMrHL7KL/khv49Ofv9uPV3Y+l9MC
YlKwpYcU0Xn26yINqXqNtCs5jic6VsN1elhuxMFcJV+hM6kM2EAjBobS5KtS0v+0ZiFWh2YV5N4I
Ss8mbdHpcqQTp9BB6m5BcrwoHzffHMiDvntNWPJ3nVIskF/HOpugdiDxBE1JvNpLdZEdYxgD7wsJ
WX6wnsCpRKtDXYAWpE7qQHbpvTxGF+1T+qk5vPaR/2GpoiqYbW0lsDKFrsTZU/PCLTwskfPG1Vyn
d/Dviy5J1e5hAT7DwKet7WW6BzQsriDHnH1+LcH/fY7BTgcGAWW2WZ6hrv5yGi9BFnISQk6S558D
9j0HM+KVKbVFGy+n1KYkBPTgx5H5WxJlfVjmkOmnMAalW3NHf9icHjhojzkY5RJSYa8BcT+dxX4d
E8VWZJ8bmAuKboEazcunSgrdGgTj78GBmrM3XFudFzXTQgTjddF3LP/GAoczYmf6dRrGj4lxBFJ0
jPbdctEX7brEe9110MyrZVLytTxOcFZuajrEsYluY6/hdnpg6xwwdLqJEsRKrYc+fWKhL3zleyK7
XTQlswiuZpWwDIIkPo5uhW+ydtjNpOldWy0qUHmLJKEL+ZH5qcg+M8rFgv54tfSTOTis1Da/yNsx
tru0X8PvUWGj4EiYLlGq8CvCkKYcygDIAUzG9yG6eXdRW7pPQvGQQArFpcWQ1ivzrm0r0oocNvCQ
UpV7+J5H425kWk/NrkyljC77UQzsWzGwHFbw0mfzoUQzJFzc4bTt+yc0Wnn7rUUDBgzkwYrMm4tu
Eu3wPQajTu2SRBAJ9KIpVv5F2bbl1yVxBcS9RSLb3RiLKKzKTEUo0bIUqMcxjVZoOtY8p0P/vQvG
YvgAE8vVnJoE5vK1bH3Jvi16UfpuyhsTX5mwDWao+lm3+iryrIDpaqEX5OSFF3IC/bpd48fCUJvt
13RJySl36fA+9ZOVtmY07vN6CDK3lULsxqpq0nAw8YF2M/9qG40SKG4G9UkTLDlsem2/lu/CSM7h
pZjcqtDiMgrjP4pwKodTFy8S3GE3ZWt2pdpRq2c+AP69y4a2gfBTVJAYNqMgrM9vsL6XNb0IxyIl
H9uxbLu+YqXcFGqsJgMTdbkmNjqBW5pG3WnxLoFT9tJ5mIpbsE8KV/lk1OwhlB3VN8DEcvIln9NA
LxVeaI7St5tWZk9uShol6jYdVzBi+JRGR9TjlY8qaMnkpk4FG6MDgNyYXreofPWoIrhUFh/bxQ4R
WoWDZpSPKxsV2/lZBuoUujRS92USw22xdcknESvKb5zTIxAxmMujWiCnAibhRrft0fXtmD9MqRrH
66Dnvlx20BdiKak0tqH2aR6zjp3KuJksOi0a7XYmyLsAQhlZP4XfcKVSjlVoppR+E0OuJldBHiy2
31Yu++ZDFzWb5uCc51OV9eXI7toQ8rBd1Yx2KJrKF00ffJl4EC/1YOnmRTBC42i37QP0ivGCF9cu
l6m8DwW9pSnalyHJpaTC/q/pvJo6UI3L6mVwXF1MgVv2AAaDuV6XRgAuCKzXHJ6aQWDFB8nzpC4G
6vkN6CPoBYqIf6cn3ptD6ug81IojJXnXcPfYF1ZEC9/JYWzspmbsFzdVPMmH8HMJmGltT70gLAJL
e2p4LC6QfIz0TSZEfkfMFA516ERrPucx8fNxkLMPsu59pC2+X2mRiSwQmw7XhQdPGRMccM9VPEH7
Gl37Jk/a71GcsBzCVtR6/56aBA6xZg1D/lml3JOPHV3m7Kabkh4GfzHHS54qG4fr+LHL4Nc+V8vS
rOuVj2bwgkgQ56APjFr6nUnSeKjgPmPiR5oJ0OmVkutB98I5eGkUBX/wvlHzRYr2N0w1OCewA4dX
jGRwiRgbwLy9hLq0FVKs4BuKbK21y1qoLfT4rlXZ977bcdAg4RYlIH6HaR73l4PQI4TDl6UjEFTJ
A+jg6VgSdT/JlaD5jHe5Ocqpl3qAZI0NLstwtJ+azhJ0FGnA2cN3aASt6nbVRAVLveicmRvpsTou
CymGaGcYLQ8r9goL5fd8kPLNFHH0Qioz1yGxY/AYYVOO9t7pov9GaazLzzqGuGi3I0NJzM2IHUm+
zad5ghSbl0WKB5BBIh4WrHBt9r30JdxbZtY1EXnw6RCbr0WXrAmqDZzrZWdV0qJCjO0jVx/CjijU
bhV6a3aTaRJ1TZXU8DHQ40TE5ZDzzt6aybrgGpIVRD44kdimPzTpIvapyCFKTmGD54vA1OOGOBQ4
UeqJduhVXboxhLJGNLXvKdrNonoswwl8pIynccXTUtF3drVTPNdeRp19Y6dFpWZXEE3Wv9td/t/w
/l8btPp/+90f+aceKe633jRmOX39rx+//tPuPvwLqBsiKATk0M4sQcT8H7t7Ev+11arQT1rG4F1v
/s//63cf4p+heJaB5Y4IblNv/1+/++QvNL6Cuwx8Hgn4pmDyH/ndb6HUL6EWqribdDHwToC6CWqR
W1T/S/YbRdCDFeJNcLmxNUC2WfYQG7iB+ERNn/i7zVrL1GtWl/evMhjPAsufIwORhCMapG9B4ng5
MrFF00X+CeayR/e2+9E15OtVgrgBUP7VfO+cKfLbcGdpfkmEtol/CtDW/kCPMdp3FEA1Wxdf5hm1
uA4d9a/lmOfgzG9jniUHVPNg8uvT5q2DrKyyTwJFQI0mZSU6uCgM9WsyQ+dkn99GPIucNUtcwoKn
5AgF2iePnqj8AV184IYlj79M8PufM+RXHaFzqs9vI51lHgIyEXTxP55teQ4Pm17ANmuYPORwYu+P
LNy/MuLLCYN6MpTKgBSABQN29u/mPWYoYdWbftze5nzcOoaTXXu9dX4MR7r3r+DyLyGQH4PBKGwT
3UYVG0vjbF0o15FoHT+F6i4TTdV7uGX5V0gOL3O3n0MUW+q4ecsj1zl7g41Ykzakn2h/5YMvufv8
yuv6x8tDlRVm4rj4b5W8fPHQYYJUSB2+d59A5Lws7hNMh/xyQVbcHF6lGGwL6N87yd+Pgy0J5Buk
hL8ZEOYmpfNkPk374YS27gv1AFEHCh2AtV73Ghzkd/xBHF/Lv0Fi+G1YiIDG0CREaQo1lHPYwZYF
Hzr5uYNx7REH7/ihJyJ/msK5Tesu06uBsoRO3jcOygeOZOldbIp2PyWcekR/MdlFoyJfi9m3EJYL
0qDKgC3sZEDC2s9ZU6XN7OCa7FmtEqp2QjD/KY3jmFZDrkMEPQvidYQI95xAI7PyUUe+CF62pgoL
165tNc2JmnYwJUdkI+IQxPuAUjHvBqnduygc/Pe+DVvsu2xYeWXKZUY3QBjOQVANwaQfDI+jjwXJ
38Ebs1wQzqgSYa4p+Y2ecvcsI+j9Xs2p6z4xO4gv1qMq0Q5B0e/iaZDPoonzriY0nP17D/vAOl+H
ArwIbxJ5WMcYfKHGc9SsEU48IlUtD+jpqpMlhsg8eM2i4Rd9n8KAOHznO4TtyZMpOnvleCRq2gi9
JxLpwwDkaayMJOj7Rs6LK4xx0qf7BI0iuoIjhBgrQnU/7yOlNLlxM5/4txbZykXJbUaugQVTfzkp
DtPjMHdhBVfkTuybRbrvTZGh3ohzcuL70OX5ejEy4geUbjmA7y6VGRoaQq3ei3jIgOiJXpyG3Np5
X6y5UZWWaN26wF4MMZhwVfAAICGuu4uYza594+KpSi1Nv/VhT67StM+iCkoFS1Y3kuo7w0bYd6C7
5ZkZS2+UwjfNBh8+tiyGUa9YuqxGoz8qyuVoppNZSvmIci0/lGG/XqmGwRxzSIbiMBXjwJEPcv1R
I8E+DmHwFvbPxy6m8BrXa7xDSDAfPRTgb9JhLo7Ep+wLlUO878XE8MqNebeYIfqMXsPiEE2Sg84M
na3ck+k5mdb+EUVw+gE508BqCPvBC8+mwjzn+dYB4gcxHCFB199OzUpz2CJN/X6dp/JaWDNd53MY
1QshzxmyreRCJpM4zZpqbLOhJXvie3rjRhTUlrRBqy3rrjuh5wsXFvINsBpzZEhOLpyZVrx1iAfN
QCDgm9VM77pcwK3ALcFewuD5hNB3/N7RkkG2w/Wmatqxv+6ABqhdT0uq94MK7W1gMnudiITCDVlh
QZcmpLerKPMdZdAVK/J7LB9erSBEDru1GXl5u2jKQE6eZO0AKV0iB293LQnT28xO+toVRkQVC9hH
GDuTD/msmz1bNWYa71DlnVDyuIP+99sMiQUcMQrJ9nLozGUzUUj1xV3yEZNruWu5br4wZAyXom1j
VlMQJmpCzFittt1lmXtued4BbdHzwaf+vlwhSFKWw35y8NVaw+4GqZKqWlAHSCVGHx/VmOlL9DjQ
xyXu8j3piuLGoR+vLkFjQn9QpjoojyGpNaLOHJCJpu3JHc0nqKAvzCW1z2xwE0wDkKsQsdwVEmrZ
XcDbi88n3vXN9ciz4r7IV/t14ona4IlorMYC+HBTxm8tfMd2as3yGvhiU4tQzJXjcAFpvevrrB9R
iGwWs2s6LKWiXz9MuU12M0/GCjZ4/iSLbLz2IRnqWcl8N6wTO+Du2rso9HCnCBa/G/mQXY8s+ob/
E0MMopj5vZ6i8dOAqNjuemBjh9ZP2QNDg8A3C37VWo/I/NrKl5x9WEw8FDX2R34gJeHdzgWctntH
WrJfE3Q5VQp55XEuzJLUpm/UQwEz86TKMlkcBz+6y2idMKU6Rd/2BVmWPQ3K/j4CfFHgAzs21G5y
xQPxzt5gN50v5NjHH7NsSdRuS6dvkFpKnGNzkFxatgTgT/umVbVmpXpLINLUVbqc9UeKtpzvpQ7D
TxTCDQ/JYgK/I7kY39IMHGUoH9zm2oudSmLMAa+H5GKaYrnvMJ3Ro/Q409EdJPLVQyr9wSWtf/Rg
H31oHEGfOXDKZJ8VOG8Cms43pYQDX0Io6pdUSPI1ga73LVRk2jesTej7fGrgR+L8+IgDjvcVKKzp
py7OwZ8kYYmYJggm0VdFwPMZDkmUXweJXz6vqjPfOuGL2yXRSLMBma9O6B1wD/6YZKTAztAeeS+O
s/1u9bB8jJxBG8CST7juaptqe4gahBz4qibshK8GDOFulvJ9FC5PMlv0+1zH8z3sStCchCYiNErl
cofpeUh7UQG9/TC2xuxmavu3ixpwKi+Rq4JsJcfJhe11O8ff2y5aT6sD6AfZ2TA5YNPWhzSXww7t
JB9gwXikjLe7gg7yDV/dY0vieJdMTfc1CwkEPDqzwINmhvfWSRCb32H/llchUAxYJpJBg7Ug8Mov
mEn9xapzqACHuQAxZPUD+mOpTeB0MLQKatUNN/PTIkTy3A4wWOJz1n+mpcKO1suP/QLZKXwtBg2f
Ziropy6Piu/OUnKpxqK/582MqCRxcj5EXRjvgoFOlwPzaU3zWLRPDc/dd8ZseTeGMd0T4+J8x5O5
vS513xx4E0SnOfL6Lepc9EnYGD0hABQ+wL0kfJMghHgQWsKmu8Mukctyqg0l/CKiJr+CNFt8AIYz
AedJwgsuYabI8vgwTkm8540n2HZbuNFPgiA+jWR7XNHQMhxka5o3Aj1li0ivl8z0UPbs/HRXWBaf
RNfCQCgWDDmHXvklps931ItOIkr6Y+H6qL0MWP6WjR2csdoghvBX6W7pEOEfqDVe7vpBrZcS0t13
JE67S4etDjo5aXYRmnb4MDNPKkpsOp26jCT7CbgKkCVmdHBnIAG4i0VS+M8MBJD34yIDSFHaMau7
PuEQ8gcvpQbcBYXs2mpLzIFAzxxFMYiNjc0DJW3sn2W4xCcSSMzJVqTA9kS6VDy0tE6VikFeTzW7
j4Y+f0TAHbJKIgp6aIrurXDpeD+kS3hkU5epPZpk/T5Yy/WbCmakmy6U/R4bTdhUizG3NNLXs03y
cOdHNl6kDcqR8HYegodR+M7tnJC5qSCLi6gBbgD3YM8LzG+TPsoVUDTgfx9e4pxRrooS1/m6Q6z5
0AcyuZJdjyK1IdlyXAIRQfjAxOU+SNvCX8SdWL8ELPOfbTZHXxvj2bsINjewHYj8FNaydPEJaEF0
uQxx8r0TxV1opxCibADa0Ni3pPprU3jvqkTK2NRNrsmVGTPSVoxOcVqX3MCgx4OTUGnPDEGgFCyo
sfA4rFxZNG9WW6wQgsWBeBojpq5bSpb3yxSyW5lSB7HUvlDXU6oBZDYhuv1hTzYqUcmosWXdhCnr
8CVEuyBKL1IA+nYc4+MaTMGHsIHDHU+XBnyZtbGYgQNQwUotOP12HCi9rVTUQUkzLoI3MRoH7wcv
k+ZDOXaa7JZCF/oKKIn1VVMw1h+WrnUcN5n2vuadQvUuESO2ADHBSQ0M1zjJ9lOvk7dUs+JyGAJk
pG4kXR3kyfDeuHwGjozA9105LxLq2DkHHGcDWRzQiwNC5ays/pbNJD6aEjUoFDNSekpX3+esGlfH
wU3sRdrcQjCxRYZR+p5f+Q487gqHOATRQ59im+3jVB+hXYMICz5uCbAFuPm+j9wa2ipcWlSjKptH
wxVw6/kuJ47C609kbme9ZZes1X1SxTGDakLH4cEnlyF6YEPSYFEXIDDWCe80Imrb2fJDLqcAjZZu
XG8RGKXlOx8MIn4jQ7K2sIIM0hgHuZ+RyEwh+rL7SF4tcSsPSxRAtTDPoSbIwybGnQug7d0CKxRU
thIIZCh/p60b9k0L3DexwQko9ICkoYv2pG2LWshyvUJsPMBpFtO4uYZvKHDlWcfrXKFK44/J1PeX
hbAljNKG+WjjMT8YGXc1epyLa1N204NTM1qt8BX2CS/NlcehCAebonwWuQbWbym8enjE9tNKYOig
ev42nMbvsGlcryNfyjoqxGMGcc5HUD7pjqmO1K2CJ6bHn9+mOucAakc4xbYse2IT4uQGPftH1APb
ryLrP3kPsbMMJ8eJoN0sWw6u5BdWq6QOFhJcJziRj65o4YOYe3fwYQeyBw9RelDRXBVdM7haCzk+
Ua4Hcl1kIp6rRGTBRwVmUdgvDIbJSYCA55nIcTYNOk/iKbuL2ritsI7sc1hk6+3c25DVJWbUcdSu
+TwtMbr6zHK/+kDBwgcVvSfHaXInm0y//48BCTAQgWXmaAjYQM8zNEyvBKGx+Trt2WP2dropb2HI
WhdV/h3B6HN5epWI+Dte9HK8MyzMdAtLM/O1eYvyGdpHbpCxXa9o50B54Jm92szxO2D0crQzNEcW
aqLOfG2HpUoGyCBRu++71zCdVwZJzpqCWYEza06/EMRtQ015rR6zy/m4FeRh3YsJTccdErHXwdPf
sZ0XD7ch1b+ixP3YJDZbvwZHONd3e1hahrvlmWEm1Tgq3Q7FH1YXUJ45/o0S/39F4V/xHysKNQoK
X1+UFLbf/1lSIGn0FyQwkCGGG3IOqyLMbPdtMv/1LxJuQGWvRsNRhIj/gqZLsXGsygT/lf1SRAj/
yoChgnkB/BF/8R/VEH4w/v6N/IHqu/X1bc2JKCNkYX6uxtktUJHuk4K9CzPWOxAekW1lwR5Ucojm
1G2vcZ5WZHZUfwaksfqkbjikKfyhHYa5eWubzCkoCKRNoc3OdCFoHCBLRrRXe6ZhBbicEK6xEttE
vKYdHFTMXJRj3RY0ZtFF1rXT1BxBJte5rAbZuRitpixXAbwSGcSs2F5wJ3FfgPegzbpnxEUclBAm
4gygje5oZC87TxHQ72HxGOQPsQMekddgqNn866jaUD0nId3urifBdsFsVAGG9pzZDiKnmZH4dXjJ
MxNdkKml+ROJ23yadrmmJgiv1njt5/yIaEcl6aGAhtTQ3bAeiMzXEYqgszusximf70Qy46isNUU8
HUEPtyHWXhde9ngJyIoo/pQIJTCaTpMejw27zgC3MGrtE3KUvgkJeEYgtuBXoFze4LG5iFL9yk60
7WYvPznAALS+FmjZhy5Zjqn164aADC3NkCONb9d4hODFCZrCdHWXgXA2S3eaq8zARoGt7eJOOKHW
YX2CSKwz4iLsAGa0F38+W7at/MXtoAcCiqKoJBUpYPvy7HaalJuo9J4+TzBBxtTwImAeanCZW0i3
HzK/vSrreAebZRLJAdiSb+aeNfWf7+OMgIelsPV8QEoJ7V8x3s62Mn99L2vhGjEPU/6cq1al3a0d
p97isB3bJkseSnwQmlVsxnyUK1LXVSvgotqGmFrNUiRuOdB13n5Yt5SO77p5SE14lwsAd+QOhBJb
fFYxFH/aG69o3N4UXRtmD39+ipe7PR4CSldQacFyBv82RnPTy4fAUZBokw7Ls4802AhVZtcYrzGZ
nSqXI+IKHdvLkvST8qr689DIMs8/ZY5GWhiTYWqFaKr6Qf37pSCJanYy8zVmz1mXzQt9M9uuzfXB
TBmoTkcay23wfLNczBGmjZ2I6oBMttQ3/ZpOPZwlo9VjRfAGGBx0AW0IAKCaJxVu84IRPhrgUUjn
yzt0KEZResyQdODvnOUK18xGvYBrEYVrHvNKoXZefqAdEP7hcehLgVWc8FH2XVWmM0nKQywxr9Hs
MAioZyLYVem2cKFth9tcPOjmY13Gw4x9Z7HjjDvqpmJblQS+9/hBic/w8cGRTfCbo/WtQR02L/gI
spOet7WNmhisM+vi51WszrZLB0Y0eC6PyBe35Ac4INjLou/Z9njIFfB3oimx7r2aNAZPVBgm/Att
5OyWqyn21CHnhh+W/oxNtMcb7gEg4/aQTHHI1VGJjuddODQBX3q0aXUCgaSBpcjQnIA6AnB4EEPT
4pP0yLMsfRhaGIuST+rnBilz8M3oG6+N9MMHGxqJS8dg3UXpO7RqGBFeSwGj3PZC0EgJD/iUYDVg
g13BRGJ7h+oI7rpIQNnDXBPMkicoJm27WvfzPjXwI/LUDxPm6k6lOUOOH4EU14UHYPvBBOfDOZNI
2PoAdakAWYmL9edMIDPWh78vxbZ6fnaX/txRvWHKP3ZdMLm9Zu1k2TFtpDfRm1np7eM26MoT8p2x
roDDAKocYCFdtrzf5pkzc5nNV1GwTNhjehoxvNI/r430t00XolRYeziCfpTqg63i98vS4BkNpnUt
zFs1J+jVr+m6Ageq/97ziB49Xllm2xWTxvUixA/Va4e7+/tX4qaZtAZM0hnygDb97bCOVTTiKyJh
Hd2THWnQTbtZji1mVQl0Ay98GCG4d0xRvwIZBonvmCZPAulnwwAiQjdApU9GpZFZHwPYBrBH56E4
kV3rfF2CcK3SaND5fBX/PECjeErbGxXkDAP8/AO6e7b5rX7O9tAu4RjeikJse3aaWAL0DVo/FvNg
BAAxkfsBppPBADe+ySoDksLP0y700YInJmwQc1lrUgYOulbD0uN74HgUeNYxbxg1NUsEC4JDL/iM
9gU2F+P0JUiJw8INofeDMxbkqXkgOyKNnjJAVQn4RJCqDlfoY3Vp2McZmo3otqjTgazRqz6eLxvD
NwkDMPLyrak0hoQXLNdefumhS2LsSWn7lGdrooJDR+0CTmXUY3JGtUjz7RXRJOnAxjTITjWU+kPB
w/QqhsEPduVVoUUj+Q9PN2jMQYgUHWllAB/F3wO9tRmitFma8Tk1kcPDr1ZtP+QEFf3yxgw2HR6x
+RYK+7UB9cF9KSVaPZejjwrHyRcg54FA93PoZ+Sd8La0uqh7Ki1Ol873RsDmGVhGkt+QQmQJui2E
mppXeuG3NPOXWGFrts9A1UbnLkr7YNicvVvAJmRGuTJ6ChdQMqExbP3KGogPIbbV4tBTND/Ep4g4
4wb42kK0OHrz54V8Fq3gDrCOwWLAxIb8OrrkXn7ddYQyv0Pp6YmpHgTTdy7wPl1Q2wg7TPk2hwcB
UMcM1cQIDNlk+7p5Dr7qa51mv98H5LMhf7w5X2/CQmdvotURdGVBfH76uTdG6bRtyFj5OPYPhgYe
n8XJqNwWBFY9whHDuy3u/fPrOAs3kMUEqN+j2xMiCD+sJ16+DtHOBhhdPOGDTIAZxwpHNQG8AXWv
HnB5ZgSK+1ci8XnOXrGF+O0NYGBEOjl45vn2Fs7ixnVRY6vadXjiBPrT/T02ixzHiaUlwY+/N5+4
n8dFnWJu7fKWQvdCvubJitD5fFKmaM3EqoJKH/pAEVW/fAdugw/arhyeFJ9h3HALmvq2srjo8fUu
pDHYzo+Ah0b8z7+DmK5bemevuaLCQeu1T9dYHEJAftiyW7A825tmbnDkAZLdDoRkSH88088Lxwgk
+XRy6DOaWO24T8cCvsQDMf5NQ4iaxZ2hKPiRfZC3MP49FQlPwDOIersFGqhPZvpzSootcBjzRZFx
J6OENeMjK4ttFg/BOIvlEhmSRE1oIJDbDA6CBxFuBZTaLfQxgF7xg2TObSfVz+1fAK7Un1GC3oKc
qXSo515DCC1u6LENg+3QCKOGxVlVbjow5SGy06qewaUfccag4J7gjP95AqpgXEw+VCmaCfB3bS87
3GyiUqRaV+u6pYmHIKRgRrwjaSrb254qE/obKtMIx5ERDM94SGODnOZ6HLp1bCqzUBpAza+g1KJN
MmkHq3dJ0Xthq0IC1gNZTmRkeMZ7UThpV1DUi+SAfLLFLaxpynEL6mfM4sYuArG6WU3OlxobPtD0
wxoZ7HhHB+18vJrBrgFupZnXBDcGFuqKNDArRpTsrlK/cPxK9DNVJVhd+M2//0GIZY2J0uPMRTKJ
mG17wTReGC6N6L9BjNihqkGerEnGWO4CAWpcd4GDfosAe4dwAbHo4Ev8iH7OqKnPtkDL+EziPJUD
TvhgH6YUW+geAcF2VoeeEAyXgE0yjoe1wbvihxjGOAxIfd8lrbTvfR61C7uaZ9WAihtJkaPg38wK
8UgAU+K1PUy2N+67pvmP6D006AOoiFBKuKoQLQ3imvXWIJkirMccz/6bs/NarhxXsvYTMYIGoLnd
RracyqjP9A2jdKIPvSdA8/T/h032TGsrQpr5+6ajnOiAROZaK1d6WR4yTnvbGggRVuLTuBYQodih
oqsNrU8VgngaNw7JsHSQQpmFKft/KuoBVx9cxJvR8CQY+TgHD30Umbwtr8UaJHdVWNMiMKKUyIgd
z5awV909WDnHknMoazsnye7nwbPVTTxUyfroN0mRtV/QY6Oc/8GOWZu1OzHxKI7SW7v0M5O+uqJb
GcfJMDFZ3TvbfrKDceR9VgnAuj5B5DU8J2ka7henJfMKLhQk6ARGhDaX6mb/3o6fmvSo3tIpHDfN
T9lPZUtZJnJHwYIy/W5Lod8P3G+iJxYcTNLBgJZUBSnrVdDqys6ZRN2k37fzA8SA1M7jieYnOc2a
0wt/aFOJCJBf6sgm0Ozt9+/hzeFhhhjiG0xmAtDuheYe/5ETd1nQ5Lq39JPtqnJ+Su3GLz4vNcXE
M7p6ap2bOkpLjrX3L3tBWl9lERdnB+S5xqbOyPdeXzdsV9vC9Dv5gVp3XZeXIU3rVJzQ1Ohu/FWF
UvnJAbJ/KiwGiSqHwyVP0ogvWEKPDtONxg2Zymp0dc6srWqthknci8SifeeWVezlvyksTSxYs2ls
m6+RFigo7ujfcSICd0+PSvXZS2Kap4/InKzSffLdNcx+2ItjdqosrAXUJa6VGG4YeOmapBoOjqJ2
zx8Tnc4klfttDcsQceyL3DERobSsqO9/hIvlQiHOneqaEpphyO3l0NfRIJwaB6g4zINzvoYMq6Ge
hUeNPzifL6/x1WvmmyJgxBcat9HIf+N46FeTzKKx/55mcRQmt04VZVEOsuS2s3WexDylw2enSweY
GBoiOvp+CHnFIh+jIh7X9VeUWr1K7qZ2ZVMx2LQMwvbGSSbqg7uBWR+8qXTNHd4Dh0eMxMZyyk5/
TxbZ8wG73E7z6dZtRV84N0mKkIoqk4raKaFN+JDeqfRiL/1oTPXFv+afz40Nv2npw9PDBoHBCev1
8nL8bpoSv1Tfo3r1nf53Tv8Q6XTWD4pt5TUOFzUCQ8UCqbPFNd+xEavTnzLCWvgTZhffuCNgmQEE
UM6xH1pKW/5C085TkJ9sOozHAqgBN/7qnG8/WKDfy/uHUTmzmM6R1bPYDn5hE8YemerjV9k5HRPS
xHs/jhaWS4W0ipc91pY59B3Pov/0ry6w/Fk+OmvGnSRtO6dMMMlAsqaHuZ2WojzbVtHj0oCYz+3i
I7ybM7doaJDlqOxpbjHdae8AUuiNuQlIchwGFGHs5IQMJuJYV0V9mJfFfOV2jNfLs4+ZY98QIiu/
/gCSuq4X0O37ZKckijaD996g2/kwZxENNtGTJzKt238BnBTz05pCmzLygtSQQzLNteRtzK4wO+r9
UHMd4QCcackBUUT1TLy5ztKbjiNtKarwic1Wrs9yC6mLVwYsARe/I65InUTo/T9fl74DuhfwYhES
7/vXS1C2k59NdLQ82XSkrM+iHQxcPrmNOYaG2SOs0Irl8HvvX/dKNU8lYNgEVNc4cBuS47o8Kpkn
jWZrXZ805gM9zzh2lZcd96qAcyB1m4emwk7NOi+AHq381pWUxvht5elSDSAJIg/6+yadO4cGu4F0
818gOeE0qY806WYfvtqnLrJjPgslnc3NXsenaMYyNxMefVJxqCjGwyI1C0H0/hD+SaqVJ9HJzau4
/5XrAWjsWCfLnP+bMltRUuwVX9xOyASPaTaWOapdzHxQpvVtYF70++/2CkEKXbpQ8GXxeLtYPAGY
v/6mQ2fnjPqs5De5LDOBxEdhxCqaUWvxKzSznM/Z1EX5SbrKrRa8bLOEA7xwvZjy7/2bebOwXVrj
EMAzpor/gmsOwWRjYwOl8VT7KmMv2Qpv0f7oSWTNcPPhSh4x1FO2Pr9/XeftWxAYJbKp6GxjCtB1
cI2SOaEGF0Qa9Cvjfd1rg3LTq9bFxdEdpUFp6YRTGvtBUaRN8bSntsngmQNjjIaYrGsKF1O/SCdb
ue0d+KzazmcWXejQN03yrJdEZV+cJF3H9RSg3yA/E82Esuo/7z+UfLMSPZq8cATnnDRp2fV2jcSS
rlLn+mkHviPMwP2vyumWMD1nweq37Z0GM17rU134XZHcZbU7jO3Rt0uTliTD1PE0l7nJ1kFTHpZM
OO9BBb+vrQhi9Ki58j3raI8DCMHBE3Pkmu7n2S6RIFepLNR9MGLe692K0aLG+EUPom1b5y0ncxkO
xhvJRGoImh7s7PI/MIfhv9IVNyEg4GBAXX8OFrstvVvfyoRcDghsbV2fyyKlxeFBdXq0fqzNWIrx
Zf8c66IN8LeqxXy4YagbjypROA26Tj8pnbK/0Rv8D5BZsZp3yL6cU47Ak4KLa0JK1JYz5VPpNeb+
OhwOlumWcjqkpRmtXyhq6z6pbMTJFBszRccx0E6GTOf97/jmtIGOxdYO/Fy6dMFfr01fpskqgmJ8
0rVndujaAHC/lLjymMStzcw7DJwyHu+HrJAfBt+3lzebApkGHWmc56FZZf9Ip8m1aJQddPu0I8bC
rW3Ol0KFTJk5ZBcmUcjC4y7KBNGQ/ODx3Tc3IIn6CPwglUko3jx/Ooo8d9ZOf0v8xBSvKFt7A0V7
icoxWJjidY5O3M5KCdyB7PAB3VWwRs5W1KHSutlLYMudDDyrCMj8Ztxahi2pN+plr5qWJmItxYPs
bWzs60Qr5tXJy1X3lVWJ0lBJfaLGSt4tdJRX+hDZI42up9FZAkaYAwUQNTLci+q0sj6IkG8ClQ/k
agaWuoamxyLs9deYaWxwBzjyb3uIouoTfPI9cfdABbqXYkmJYb5f44hxXPy0np+mqv+wznqtPMFH
zw9C1gPMHBJVM3T89a3EOJnIZCnnn1U9Womk56DiGlOhSkJ1FLIe398HlzG9/zxZBfbKPvPghCEj
8S+7IiEnS/pJE6vkZypi5JFHx4YEZVTGAkhIytikkf49iQBF3ziMcQfXT6wr52NhAwX1h7SFF/to
c76p+uBGeQUmH4SCeXtkDXM5LtglpD8T2hdYUAjcPI77AqqS9HdL0Ca4uPmptRTvpJoxUAKNv5wz
HGui+CxTesc5eYGCeI3+KgExhsz4mRy3QFnR37A+B/ng0q+xMpXU/d7RvGRXx6GsDKu9JaAduTO7
cPAXstGdPsw8Wjumg19VLIkSy33aDNNBL6gcKh8+lJYlOw4+dVGNRcIxsYJWMlrQM1u7CzJFeVmr
rKJY1lN3gZP6yOSzjqiYNnYMlWVq+nnDSN//3Ne5AJse7h7dA56+TP+zr5aXGp3MjqBjfuwFfNUH
o75pMlvHNyAACKwPsmV7f5QQvT41pWHTBKydzeom2L7JQdx2yZj10szfEOFFc/tXHUNylc9wUFWB
POe/W4K/bUv3VcfklT0spjw+0459mnZZP46B3V/vITGvbthwpH5Lmwa1yqEAYEYPmcq2xSRXpkLP
zV3ljgYWLKTN+klQDOeowaUy/2vLuOEvxtDHfDHP7mfrx4braMdDj00fgOFJZYxmBmsux6aG5ytj
X/On7yqP38uJMlR7oL6mflSjiOL0UZCM5t4D4vLZdk9KR+ZHcTSu3EYIC2H9cBBX86PoDFH6eXLo
XJzPOl9bDMkrCwQxPmTbjVro33mwYHbNP44TOyi/4KIQAyBXUw8ATnvICtV2KICFZvswz1g5cs2N
X63hjxjDiLtIFJW/6u1FTFRF8/JHNQPEiKPrjMr2vkKQ62x5qPLBx+cEAa0U3aM/D3DDT6jLzePX
ousG+iX6IuWdZUNllCBpRMFkHKX0ms136KPNQabJ3/0Kj4OhFag4W+ZDJTQ92czDPnty1tx16sZI
kj8lkKl8sNVgqPZ9Shqwxt9K4WdOftNoUcbrcSRtBblOywns9SmGdPb/jOmQ41Yyr5bQZAVoFEfS
/g3oEARApI9JdHX8fd/HkV34YM91MQ1pe+48b/W8L8oew3Y+RpWbAAB5hbMixrD6xNwf0/pq5E5O
VCIXJqEdzSfHpcJU9uFA/8ZhsMGSvVM60AqRkp76JpFoZAOHvi0hi0yJD+PWTqSsc0wrzVKdGjjI
PqUjS3S8ROG0Ayt0UChrrbsiXhJ+c+eJ5t527PghY+xmMN+hl4A4OyXKCobks61dhAmHPk6A1m9x
k9Uq+NLa3TynP9PYrYb+GWtbydVb0HDeRos3yrTcQ9ayMu+ztjPrvQyF+TPtLZjnjFk7Op/2JAVh
BSnT53nMO3ln0VKXnBNXDHh15l1Kd9lJ4X7NP/1gP1+OoP85otjPGK+iUSFfo1mfOubqeObqqIHm
svmG8zoI0WlFoGR5h76SCeM8u7qZSR290YfEOG5ijF21EW6M9ZIqR1ZAwrjqkOO4fstUgWcLdUqY
/GuKWTrIgT3fiqgGN2AacQhUPD1V+MgYowckOCcqHKtmAIJI0Xbcz+2Ayc4XDe9naKShMwfCrn+L
7BRwdJYxxxCdX0Y8t26KPcmP4O+lGhMjcXDibHa6Mx1ellUdWgjx5Dah2wqyFCInovShbvCgIsJ4
KflnlaUNal6O6OGT807gd3ldQrYfmh5cD0g9q9s4OENST+34WDJQCHfw/R8ubtlZ4TEeWbH0x3c6
WDo6s1bB/6Qn6Dc9rPSE1n/saVzitbpqb2ZaRJDrNxarHiHNluKlbmEK1o0J2oU3bhgbcY1c+7j/
SscgYrVDGKPUjX/WedSl3KW3sRzNkGZN9dibSJySTS0medxzSAx6cHQbj1alDKZG7MRb5qvvj1XP
6mwjPcLR7PnjLgrJJb5T3TemYkinuyuWwZBUbrcYIo4ix+vjk9QgWtktEMHCP9+1LfGWvHb17PER
dwJvVxi5LekS574NRdIevTRGnHcY7c7P/2twQCTrszvItWzu64IEhqa+jTeIWHKLhzTTQrfwUSO7
MCfXq50AUkNAZAoTfDaO71fJmkhHn9xrTL7WSQOLeOZkCuvmhlOJN4AzMT7aaKlUboLOijdV+WXf
zVFD9zaTMQeCGfMzMP6S+aG1lVKfxlha9U3sy5x/y5ubQZo9TSebxxix9XlAjUHqBSAL8qVK+tPk
aVp6cwXDHs5PgUAAhB4mqszvRSI2TIQT54a1aTF8rMRxsMgiGUSmQBwRWKne/BBftRSpzGNLne5F
uCPJWCWqgh/VEUdAJmq6HsmDcupeUH1EhUa9hzLKI1XqptyAF9aEo5Ckir6Izyi0uMfcZrd/ZafA
sx9q6uTlkxtECGIfQ8vqieWlLi8StznxFnUckpkmIpowNSn2jXJbg/PZckDSZU8pxf6TBxlb/Ggn
xLH3Wxo4V4Wh7jMjUGmg3NDqrDcKC6WmOu/8QTEiMcuOi7IGWGOcbUT7uOWtrbDN48vZMjKIsOr9
jEGmE6GvOfW6oq5orCJMp/lgr+AZ6jFZK5PcDnlkckW/8Akrwm4Xfs+n+Yon2tGwHavsTddzcTc4
ZeIH97nfmWR2nF2bUyqYuzo9AWGX0V0dxU60POROf4Gethum1z7ktsY+NDLcAa0k17RtDNF5ce4Q
B+JAx13Zk8KmDeMsjzItFIPtm9xLEvVV4maVaHrQ7LxkxEKXCsDjqRAG+86COeG+aPgxL0/Vkebk
LrJiTtQxQIOYWTduVi4GaW+CBdhuVPyZe5cnaoqSp0xPbdLfuzkNt/cpymTO+HZViguwKGdeqY1v
Ef+a4N+RGiyRBXeuW0haPD0Z32b1/XPvtwaB2w+00NN1V+AvHNfcmNMQX927/WUiTBFrfw6hlNbx
ht0dstf71TLZwP7PXVsNfXPw+EORHSsI14Z+4R5qPypdQ3V4gd9yX3NYGb5wnA3GfJxHP2i/L3ht
+/5pK2KCOjYaEOIlS2z/BQZRA/+Wctd89VHM2Yzc7SLh2YmUwrHCxL5j7sU6zge1OC2NuxqHQftH
C5hWkE5JtzfclO8aBUNjNV3tPcrEqdPxWGws2b4Z7awOGEhmbEEy9bCwbbrinGwfbGDni+JcyLhg
ZlPUQgwVd71i5ASmqcO22JRexf205EMVPrpi9enePTVFcjmZ9hOjxI+Od+KMyEdvNJ5pKUeLzP2o
oz3J6sIfMBjOZD90QMyLf7Za9AqmVf3yyHLqW1oUZ+wjVP2laWoTk6gGi5F+DF+p+qW8xJGJpUVA
4Bxo5/kbh3JAIy6dULhlh49lywk23wZpAt/GQL8qLR5a1xId7azozHX0ZaQgYVGOWpoPlod+Bwk/
bQiRtdDNyP6WLEbq8hDOES3RxHd6tnEJK/z0uJM1WtsGdd7pP3ddJJEVLNHgzA4RBZ6pjjoTqheI
JT7yLkIuemWCj1VAeCKq5hm5if3traM18MhJ29nqfm2H8BtSDJkcae03t+PkNJNJtP0m56hiwFGA
mmBSDslGUHeufW6cEpEnAt1YG8tdq89qPDNor8zbH0HCJ7PPBb35S30uFGMc1cPf0DXwIPcdm37u
5r6I+9bs6I2d6OLURCavpp/zJqv8Ofotit4lPOGuKJgySxdyomnlGwLeqjPjQKGZ+rXts4kuOcuT
h4xON/AmDCL7zCm/tfw1atKDs21m3It8CNisKcwS9oD7ZXCfzaF5QPSzNqrXnsY3frVvymCFRHeL
gyzTnt9tdZSZtZ/bHEU3QUa9m+BMbWc07XdSIcsNi9lApMXSVcSChKclhmylPd18UVs8YoVIB9+3
OFpNxOqcNuaOZoon/mxPzXbWxvLtQld0ubl5GT4vWP2P9ym5HF9ovx9a0M2h5l6Ywjm2ROt937+X
wmKEP3JULqiRKAktE7FTKEnTN5GjV8fqssJpYPy8q8XKxMP38X4vDXSbmgU61T0pz/cm6jpL3mQd
6tW/kskGRYozw16l2gPJmC/YVdrj7cGy2WCIAXE0a5r4fHnJxH5+FeZJwzz7qlK4Rd/R5W92hg58
0KAj3dz5NN3iGmI2HYOtMFE4JIYXfympDbuXJVqZ8YpY9LJN9gccQwgnVo1dXbSWZW3CwoDuoXvZ
0C4sS40m34vw+uPHbudlXE7mymiGBG9/D9mVmnweedMkFBtq27Wh2UVuZtncPu1UiuxBizrnFNRN
Zbads7Et9Naa67RzbQo4tZ2Qfd2Yr4DaySQwO3WdYcjBJkhWzE3QwW8i8q5oTZEva21YioT+AX7V
+GQObPO8Mse/CgdzDuxcYrFFwPUCHvYXQGnZ6M1VqMuqC3AT6o0lO0j9jWuFI8FBKsw+3OPOgOZu
krI+i1kAfrmb+qOaZ3OVvBvNFi1LXCCC+8AvNTu1EtL8ax96f33O5niI5f1A1LTnBxeZD8KV/bn3
RbS/jH1nS9EYynvYOLIQyxtW1v74exCOArahdxjJxPzcuFiGuJwivMyS4Ji6KMnuXV3y/m6mLfur
lVw5uRcJaNY8zmNrBeUn2dMFrJD6d/H0F3AswfJUxvFIUusOjBv7U/CbJLMbntLp2POGc0F3DP4q
9ciEEOuQCGVKYcnhASqB45SpZdGqhPyzWJlP4yagrn8Oht/pDmvVS/6nw2DiIqzqnsJVNHE9Rp+n
rMsNllF7+Lycelma/0UiQ8UGCCri+benUbH+abSlPJgXzmaj9jLkFqGquN3RUxRbJ/QyZecefNrD
21+lygxm4/WhwWyGdTYrd4MQyCAGfrGDBskGCbV9a05+lWUGpxpFbODD90vr63ICThUaAMDZdj2X
RXsFlGFG0Nf12Hhfpoxjhr7kMpjz8eQVvJoX2lDMyhlocm5wl8p17uWP27p7/y5eUxFQ36iv3ZDy
CTF2wBFjMMt/cCG9AbyLJFq/JGVjhLEbPcp0EsJUSE1HrNgXf5DaH/P+r8F/Lu+iNaAKDxzkDu4b
aFJra25wMpi/uLUwBJ3q8PtODzsHAEpF4pVklc1tRLW/JfzBJTb8LzhT12AZ/6zwwBkQLSNZFh6L
nHFSr18GCpOAzEzmVKMsaFxsRmrvCV8QQA7bOqpq8PLprFvcnZJzNI18qDRrTWEOf2O0R3sRjoAw
DvJv0M7kv9hlVAOpLQ3JRtmYX1SrSXDRgyqLavu3asKk0t+LojYV2i4czcAV/eqcgEctH/EOb946
Og+mv0G4QD/BRF0RYIGdWr6wBvdz6FXEiD1eFikhgGLzQpDnszbFTb1F6WqjxlF/mV3x/gp8jYqz
BGDpIRtsH3N8xAXXpEuOILXDSld/TuVs5MCzJrfmWLlUgeuUXeIvVtQE3vcv/GYDMrvFdzxqO3Bx
B5Dr9dd2x5AeNQZnf5ZblhX04GnF487hKsx2+197AqgZB5+Kv5KtWnv/Nq6f34grONID+umA59/I
FdTk6CGppvIz7UcbbJn6fAYw7IyUiA1CV8Gpxl+KE/H9K18ZKcK9GkUH2n64WGiB4BrR6HSWIOqN
rU9pNRjgoMSB1fHPYd61/Yi7CefuC2JPw4vMG+qgws4cwmxac5SLOEjin06b5wja37+36yVK5wXv
QrKlI4ZEyGvdhD+s6ACC2GbwxgVXkZu6clQY195vS3SqE4LUTgdVPgZYLgXx/yJIXVbCP+OCC1eM
WoUx5LC1iPWug+TFqFG4/adCF2JFnLu9EzSX2v6+JGMn1Ek5Y2D/LgvfpDOO19fO707R+kD/eEcn
DDh0gsF9fid1idfdBxKd66WM/6GQIeMc4S2leKPQ4ZjRKPajAEvfrStuW6itReoEJhVi7PQcZpLi
gC5VNE3OWklu8/1PJl93NcLfuh4vKgzYykii3miaSAW0gXOZxdBjfxbfaGaOhP3nSEdl/JzMs+Vj
/Wct9PE9rVsWt3c3Zz7i8fJQQAGKL2Mgl7a4bdfObv7TxmNS/Mb9n3Ym7+APjkZrESpSdJqhF8tQ
4k0SwgdNjpsQh8E2oXIEmi3e+J69dxUxnMY8G6vuDJL90qfYJLMeEc7XgLzdC0IIFGJ/Czb2mN7R
lcSPVNj4sTesUMsJC4KwoYn5hJGKm07wsHRkY95UhCFZ6B4s/BLg6UdCa1OWHunsC3p9BmT2hpCp
iEVuejN1sZjeM/tirM4TpEpVt4XxZiaFDwezkks3TVP7HEhy2faE8cgwjg89zt6TOAODpPbz+1/v
alIJX49eIfYcilygLAxrrw4/BqOlYoIq/LzDxO32+KR+FMQPHEZ2HNIIOpURNB5Ts3kn+D6bsmA/
uLpNtV3kyhxj9loY6f4q8ApEI3TpiNsfu4KXan7Zs8uAg1PXhX78EQv5urWMZ4GBhGc1pIWDSuha
sebRcw4CbPefKAZbWf+b5vzUq2/oBKI62psw93a5FStN7pNeTsrRLeSluNHzWB+83+tMy8fQmEHK
MM3IDXnVV0HEjm3AFNbUpwnzuzX9w5P92Bb3CCuE9SMkzybRDFBG45lOEGPBzjqPKD6xwp6s6Msc
iGqazjWZAl5m+81PZWMKHvS+YfgnNbQ33K8EVFYRLsgx9k/vP8NrfQT5GVIVn74uny6xgFTpKm/Q
CwKmAK7tU7BiBogyADtNLzlZM8BXevj/yg4CGzWq9KCTA9Ov7Vy9NUiTjppcVp92RnHP4LstP8dI
IKNY6HyUzu4H4ozr70UYY/oK0wCNH6/3Jj8vdGeUG1P7KUvzgGBZUXz7f/59/TJAKfotiAZDvcWO
pkv87v2X/eb6aMKZnXFJRxkBKq+evC6XdFyY7vG490aYmQCmpn7VtlU5EuXDfefSGvyRTOnNDfCZ
UTwRF2jlsjliXudHPvixj6fB8ICU7hIBxaXI3g+/xBoNssb6qzpaWPtsCP54/wWYB/znqYsvMaJw
pAscLNHbQw1nRkEvarI85gTI9WcYqiG8SQf8hRgyS4ixhhvfpVv4g416cQN/fV1S/yBCikRmyJq7
eu5CMjVprZr+kdaitFNfAtE2y3NU9fl6v7PpmNk23h+j0xtam31jyl0E86Z0yWI3NwB4lysK1yFA
qbce6ZUB8rvp3cqgXTtdTyVgTinIyYo1RCeWTcKtmeSK3i7H6bT5Ba1qJBHvv9brzAp9LAsblSni
O7L/6yInlnE7N66TP46R9i6nrosn1QFfgL7ozqousFP9u/lLLvAkL4ouOm2bGhtF4wcf+TqkhLxr
PnNo7ooi8LoUmcoxSrxxYXLQRc+TJajRAH1NZrfBgO8//NvLEbmg7+iERBVLSvd6TecYkEFirvIB
X5IAoCx3DdorSk0CO4ru4wJXXrll8I4BGpHesJNDaeO0fXXJgak6XUSO+LArgPNLw+KcVO36rIbJ
kG2mkV6Xj+nCcGWGsNX+INovrhpXTDLpko7t/lG0CCX0px2t3DuqZIJsHWwl6gFU5zIGZdqlRU08
RfTbMTVk+CZXNZbxweenmoNhQZhBa1y8GA6rnQZTc5CpmLVb+pVhx9IY8oYuLHQdoIIXQX65abyk
0obPCrLKMOljmvT89XCTTDX1ZDjIHMkg0CzDd8DIsi0PrYuugczUlenjqrRLNgrVYVJTFpTZEWmv
s9U+4kQMx4erF2z1fbYxb7q2TIfeGtTmRmltMbBkT3McF9mLgoaJNMCSulXmkYxNxN89UgMMh4F/
NyQtlqvZcE2Mdy/ezXFpoMOtoihNCfiyJJU/3IS9JTDVw+euX/zbgYHiSXSfdysd5xs4Y9vTxHNj
MTet3o1M6LH/tr2svVjZw3G+NRnvwNlOFjSzV6/PO9oCrmmqO/eC+WzYMOCawYkvIlS7lvaS38a0
By7OcdPM7ZVg6EbmZQadNr3KOxnaiMmYfGQXkPmfQru9LBC1yMRTGbKSaHIA4RRkZsCY7X/IkMMc
Sz4sQH6PYsppLJNJiQcyvVqSzqIq5SnBRrPLcq0dlxdoKdd0RCIQ6Oublm0V+Q+V207RY6aCQf3M
MYmgFxB+Qa7RaUut6AeqScTsuBoqCFH8ARLvmPdCABR2tPr/RvmUBccRwsXvztpuDUKeZDSmPqtl
TKGsYT2sBDU9ykx98B0JsHluyoKenAO/BYI5Frktb/ukNsRqDaQQlQcEJbP817qxGqVvjd7XpPBp
DD7tIPwOdbkbc77D0LFCl/hSlUKb1AwIQnzp7W4q0mO3qmL9NfUL9+V1ljP9he0uEgpsiNZU4sUW
8wYh15X6N2CGI55hxfEmxB+nat0by2qt5TkQ62yNX2nfM4YzEp984LeCnvkBPWO+OkN5GjYieGcI
sBcwAkx6ii5sU5iZSjMAr2axUiv7DmlhmzewOQHE43qzqwGIhsSC27WK/F4/BWEx4mS5I+xEXoO1
9FsU2BO4aPFF9kcVCid/2pa18me2bHHZuNoGY09Oqw7doTnr0TbLcFMrxBZ8x11ruZZmJNwm7dlK
9YKuUBbmJurMXRxH8c4MMLZYT20XSzgC2uoMf7G3dPmMcUr6s91VUgHh4jOc0inaM9s3wI96Qum1
CzprXDexTtl0D9sSCxefPjC7hMymN3P2VsxfNjR12+oFQ+CsP7TstXeOttC1c3+esUUn/F3aK8eL
kNW+NFzur2k3Dejz0vSJFBxVXHtjTYB6wSV24L4MbSLxrl0VyIdB8fGzSezneSS7gDvbbQ+SpBt/
tBW2mefGk7oCwt9Ijo2h8hkZxhpW04on/i1ojXlD60yjBfIE3kyEE/iFRVtdjA3lo9i6pqpOGcFS
BIHB3zc6we5ld/phhJzhxHuETgT45bJMA6B25BapY0iWzkll+llmjc9MgT1QZnUcEkSrmUFM8lA0
KbOMjnVk4b1xiCyBTKXbNtu0/bwL29F7yxL+wiSMr3uI8yVuJA6pYGGsgk3EtH2av9f2JeoNvAWC
fIA4nle2RUqX/Lx7cUIsZAHHpWNOgXxMDee18fe7qmDTyIi6N9UPRpEsWK0Yc8DhtkFHO9nuXWrA
PTxsIKPKHbMFBV4RfFd/04b0YL+sy7ob4pJJUG2L9epz1GF0TcdkTRGvjrXVm6YYB8UH73sL4jRD
C7J0rA5MCZlutfzfzZcX9v2/F9ulA2haViZ03um6MH/f24ALfOPMC6i3jDJhTsN4v38g254N6OGu
Zbpm3/NhyREL7cecCEZyminEPRf1z4b9FM14gcs3XH1ZPbM0NH7iHJgeaQZkVbF5FI1bXGmdEinf
jTIMtHVGlCjtBpnDaLhO8nQIvX+1sTJYfekiYSNN2H7lbAD+vF19y90QFJnCYQfwC1Il1lFBQOXh
YkbyrM80pRpFUbC151BxVs7n3AoX+xNjyQl2RTu24Z897VXpHwnkcn1QwCTWXwzkCvdW67LU5lTf
SckWzoIDcYe0mRNDOmn8HNBv5MpYA2hXs2L3/qsIhs6iD4xOPIC6OInqwruxmO1lYTS6adgHgQcY
YFM7mfMEzFiU4ZFenDipT4xp12o4K9vGjec8bsr1bdlGmxHBngnsxz2OSUSA+6xzFVJAjOLWOmLk
Y0N7OZRp5VnrTdk35vvyhbjxPSDvieO+0AEDDGZfLEbIs/Ozdc/B/bRXiKWsFsMdb116kYWrAf1Y
LY1QLlKWS46rtqRqF3nRo2P0RtGUmJBJ06FZMTBm7DtZu5JECxM/E2e9fFQsGLQx6fxjhH8em1O2
de30mydd7FLNNYfcgfjEH8NLKgbKbcwrKjCTVYr9J5If8hM50Q02WqWj0fvt4rC201Qd4SbjsTkK
uKsBjpq9vJ1HDJxCqWUhCoaA2aLTljz1W3qIOsREi535TTaeHe8mtC8b87svzzW7iBy7yXgsbAnp
BlQNW2aL8NjHPk+nTuUiq0OSxJskyIN7YQPOcyG8sEJjC7StZpWgC0V7su253CicuwPUhoe4sx8Q
jwX34Vh3TXaT2bEvXqrtYzc+YvPnMccWASuDFJHhk+fbBlnzdJIM+mec6Fo2NCWYjn9cGI0ejBLA
CA42RY+VX0D63ZAAhKYqURLyTl1cRpgCMx53Dn4ZZKkRz8U0gKVHNQjD+OzdLvkmQnNIL/j+3VDK
rvlmTxnzuQ5VBpWA5K1AUguze4nW+x5DN7/26hSG2Vr69ztYYSXTWDjHBGeK1D90ub4gWZySBdPk
NcFoOi42RC4s/aZq9EppxIRcByeIQ7AkZTkSpy7CgT17LWbLrEWHI5mVs7/kvQeRE5qG2KPRm6Xz
l2GTENGRWo/hmSJkbtqTyMpkyP/r/XryGqPA/RB/T5gUPBExtLkGGlfpzww/qcuHqmxRZ6PE3vL5
1fDFy8Zk7X0m/6cL0ypECQ88A+wvIa+uobiy8MYubLCfz8u0C1+Y2GcHqPxbLFiwouisuWI+FUcF
Yf79C1+TIUD8FLShgDejmUW8kcFaVogbZlUzMWda2lDcA6yOfvIQYTKDhhuJgwrC29UVvYOOZlXp
wPx5kS0edjY+Z2rvMtzAhJbRxnqk+IokUE3tt/dv8prJhb4NQ0BsL0C5Yr/1PFpQuwRBq73bXZi0
6RHn3S+uzw3ka4dzW1o3+M60aZAf4pkZcj/mUbdte9uUuLxlB7fqgfL7JrOahHlEKWLjQ8Uy8DCK
3Iz6urQqGYDK4rLq8qBkX854DJGpeiljOXNDPGy7RV5Ygfcf07nAn//AquDOHZ/WecfGoJR+xmv4
xEbaw9rU7g0jMFcLn+k8qQWmeYyk6/CxG/E06LCaysj9j+sUzXFyxm03bb66m5Gc75FxUz8GvWO9
OIqggjPVhVDZffF2QTb4JhrcAzMrqz492RiBWOMxTdem/9zDZS/2sQrSVDC1Y7RN40fNuIcAUxDs
bqjsJjWmeBRSuSwEwu5iU4d8yhDnQreaDsOIFgaXw92cES+7MRD+6DWTedDYYfR+2+KpM2RwOoNs
PzekgUV1C+g7uL9xGEW7cF4kgz+eizWWdNkGwlIDA6r1iiT4sXNj8urbVWFy8AU11lJRwKDUwcK6
lgXDaG/LJWL0j2OqboS3kqnA/QmBThstX5Z+CL2WfujMoAbSCtcEHa3G8XS5Z9rSzPQTb4ozC5Hm
FvflMISz9cey4B/UHAevx5r1wJzVxvopJtuW+BY2EaMbbgoMcNzgNgsZ7mSfp4VuADqt13FhLE+m
hwFa4KIxqDZGJabVKfg3fjtpfptQgnSAdkVNd96p78b/R9mZ7caNZVn7VRp5z2rOQ6OzLhiMCM2y
JFtp+4aQbZkzD+fp6f/vxKGrK7OArr+BBBK2pRg4HO6z91rfmrnsNkXi3KdpMyLnHKu3tnIPR9PS
ey2RCdbKTv7Aypjm1nUFt2jsPqIb2vBG6W0AzeIJ7VWeteCShKf38H7Hpngb02XWv1H9knMxNp0B
X71Y4pJk5AbJA5Mzvocc86hNU+bD2RfHrojHtbib/Ebyk5RZYWea7rWAximlTFD7tmkT0uE8FI2s
piecQGNPFTs7YxWaVHjTD3UjJXnNvC/1XNIHbkmcsfUumi0xwbHLfS1//Te3GByIP/eh6QHTBGZp
h0NtIxn462AMz16NjqBxrieRZtYUomRNRP7RQFYJGJOVML7yAOQ4TDdLUZdBRwwVWyvvagZS30aL
QYzOLVPD2Iga+Eh38zw09OZGI/lYliNcnMCukvne9Kq+P6SL7d7oHIORm5nnZUKkXctuRhQEVwy9
Ho0d/5aeK7PQxGNewNW50RqwV+cRX0QWpSKb3uK+WPOT5WQzNjjT6J7hIGTi2DaDXh66zXdWzAGu
OV+TXLGUJ2HF5EsRLEX4MnEZCFIjokgW4zYI6uZB81ZvCnXsPsRaVym5HewGt7BO/SaiOyOCm8TB
UgNUp/buoAbUgcwAaXy+bOG9lPVo3I+dPc1YU8h4M9wguyHFtifZevTyh64KxqgbMuN1qZYkLIbu
zSVb9lUzzOKhtLXFCLfBRgQSMi2MK3jzVgqZ9I52FbPwCE/clgWH3OqqnlzZwNV+BIS0nAEcVtGK
G+KIrjmR0WX+Fd/VOOpayhok6H98dKGqhD0CEEhdwXY3bLFNilXprZ+IGNlOTPVtcZiMsn+csrb5
EFtNd59gvDkV6+A8Dz6pFjGx5keRNxJlSPPglmFefdbZOUQGvVvJlvHuQQ8lVw1E04964zhfVtNP
P8X90D2t7NDuEvhj12XfDUWICtGORCYM6qV5O7pLbqN62vLlWreG8VaghXoUZm8cN2Lhj0Vuo2Qt
JpK3EHatPxrCUV7a0Z4/VLY+3EApSx9mT6+IVO8IsCurbrvFUhW8gN0qb4wkdj74qKPtMAfnGqIW
9291xK+fSmckqACu3RnFjXagTxJfOd1I0DHVREWwMGZImqa+fQUtv35phrkWBynCP1nrpL0lZibu
AtHQ8WDT+IIy20RnT37J7Anz3rQSLZq3aXsvulh8S9wMOM8aaxExWB1Nqdj4ZoBQu/LEWlxZJAM/
biZBxW7SN2cjnabrdCZQ2Iq3FT155hMT1gn7A6hifzkCOq55F4MIIfaut01jr2Hu+4Rk+GUR/0Rp
/Eq0+/jN4PF2RqcYhAWkB1xeDuthVugfbRbgo7YU/qOTeN6VtWUCPhlpwxFtYeejTzGPd37GaBsJ
X9RvY0V0SYg1WtxxabJNCBoinByzxt0FlYz6ojDuEggzb0tma0jrO+xfbHeuHZaTJyHIdeKZWb8C
mdlIBpryt7QuMoLdzBr1vEMuWdzE5NFXsOBQCU9k0SATqr+xoFZWaPI/EtVjjiAEYNMKV1NrP6+a
N54cTKvXxdiMrBnpVjzBKByIBtEtpvF9fR7hXJFGb9UvLmJLM4wrYRTFQcumlB0y/fNlOpVJ1X8x
iCd8SCnWCH1h6hzFk0ckVEJrjvS76nXOAQIuo/gj3czhGqT9dxKYX136/sC/i+WkjV5x2AKzPbHx
abRrg/T14I5eXXXFFyutA+VR80BFkQYnRpvxhBbA5JGcavR38K41LK81nfuQYZX+hoJiOcyBQ0aA
3WhftGQw2Q6S2VCHfKryh7vVzlWeavat2Nb2K7417aZgS8PNZS/3iW3NN2PW5yg+XIcc3Nxvv8w8
O26N1XE/walrn0it1+2oTovh5K6z+2oafdVFcax1N4QSeeD6KYjfiWZLVzSRzQDgw4QkdkydPrtv
F2uEahP3TdQUjleHgYft2P/M0N4/mH23QgfkCN+MU2VGupiRpm9u/yyguB1HM0+zE10M/TlhEjCR
D1bFfCHBWoKY9xk/vvZkAIF7F9bK8hNk1h3ODOLNOPD6zQwQ7ehbY/URfyZdtmXz32JLJJ8KJA2E
C0mJSshRaF6MIHdO+WKAZc/irjwnhHV/td2xv/K0Nf1m9+gHbIKzQKLM7A7djdS5Ja7J0Ovx3J4g
/LU3mZnVZItVdMHsIo7yrMl++E3aHih8/aeOThp8ODu5Kv1tYUPfDzhrzOS22qbmts3WBz7497x3
q+/tZpC8R4wRXhWLtbu1hiPy3IzfYkZ3U9hD8IBryT6umdOdrHZOqtCZsybKHc25s5uFwPCGaJgh
tm+XYsEESFrTeQ4MKXnn3o2yrik/b7aZAv92RI/2ZgiuGnvqPrpAiECpFUX2oCWaeeAhLJ7rbpmu
3EDbrnVWs/O8rvGVzXvnEVGA2nPqTxN0P/qe5WnJi6w+F4mf5u9KXU+XUCqKt8wHFVGQgMheNtta
2YhTnrFmo1DLDhmIcapIM0gyDFv7dlGhJVTXY+eO7Kq2nuxIRN+7kr1gQWE/p9qe/lCkNA4x5kFI
PQ7g/8qA9PNk3rJXD+csdWxOCAQ/4iioFcWV3JSqed4GMGasQ70ZcU6FNBGYzy3ZkLR/xA65Q9Ov
RstWI+2g7MeWdh0QYWh/33uvjC5ggR76CqxttI7TtN2jrkm6qy5mvAGeKmlWEres2a0f8mocCFNL
AmfIjyM0v/So9Z3VRZpW09DQ4nr133WYq/ENzHqjwsRUUOJpBBzMp5bxe/1kz22cfx6cRAwN/JJe
ZM/QPGPDoDFblKZ+y9B3cdwz/IOkJXcKpiy04xmC/nok0FTzYd60BA9BfkgwasVzzoMrhL4h7VD9
wsRtn3DmpPWliPmodCLVMQouKLR225o1QPFCQuQ7xOFiRCCJIcH58YtCZzZ+cT8zX05uVjKKNuI7
BVkxRcyQnb5bsblvM5SAONLsTS+IvTCK+sOO5a82RuOC05EwG1RTkgABnM8eJOUweulk9D/Zs0qZ
jb7OcruwOJVsxeC7wHz8oErjTCf1kGmqGi+g6mcuEmJTa/unnSG3O7oIWSSAjsRPHn7dA7UU3fJ5
NzOpwYk1mluVHzZf69fkDOKr4T3VYFHbYAheq/6gHIIAsLrMSnatMDIkqV/lOpcSMdBx0luqRhKp
+rt9HLMbr8RsSih5qs9yIKyU52ofsdshlNN1UkawNqtli41dkGxd6zNuFVhBygOzz5DUpyksn3Nb
K+Hy3j3cJzuTISdnOEbjupSLj78Y16k3OZN2zazPysDfeBwacWb3vXbmYzyRz/ZzCFyvy2/ZF2NF
CycmwHpzs5G1ukw4inj442IBRM9NrkIraljtPQrDVPmlfMFYHJ+jbsvRReyhQKFpHRsaPPDOnFBk
gDwv8ISed9eIaH1px2zTmXbvPgJV/TpX9znou4dwMEl2TaPEZHcwHP0MhuM7BPdEMLKM/drxuHpc
2V68KGelEiH1r9mswxoNBZEhcAm2eYO8cjZEN5KzuR+rlrS8BdGHp00mXLxL93hSVt/JNDfU0Joo
aN8S4EdNhF9PGWD2JrKl5jC1aOQM6peGV52mX21ZhtU0UKuYWFZceGkgTyiRolvp3OUF8VIE8Kqu
o3dRqe9eWnYWsm3oLqmx5OdqxnBN7RMXHZGhWRbIDq1t4vfCllczCmTO3WsMwDCXysuxleqHb6tC
GI4EJ3sCR9GcJpUkzrT2J1iAEhw5oJ/R00OWs3PAbeYs/gi58WK42+fQu+nPbaeJPcpiB6neEOE3
OMvrAhis/yZWXfqeRZDhCtyVFT1dqYxPMfft2kM8uegRgmwN1gj047p8zVkW9I86CN+G1TlI8+qE
t3SavrJry95qiRmemZcHRvGsp6RkER5rdTTT+q7N7dd0S/LyLnOhu5869mPuk1pLBpfJPgO1S199
SCo8B5qDaZSg5kH/Rydd3XT7mHE3YkzKFldNmTyiZjmwUOxO591kPV1U4kQ0cUnWzSjn9XAc8LQh
lqhcqDxKd9xx1zpfZ28xgu8ipZT+VjiD3Oh3Srq237QXc4TqAvWxLlUdeO7lIGhobHN4rlYRV29E
aVb6SJDfuKx6uNoQlTOCTmVTcWcRKY0NDGP5cXCwT9t5rXwUMbFX2+RGq6FtE8yIPtQh6sj9JMTb
if015lpg+7h8VpNRoxcJR8pWcPjtwolU8wP1xC4QWrFw1Ystn/amf7HIWzRU+Ms51uXUSOmZ1Bq9
P+ZXj4FNExSr9d476DaIVMQ6vTzt5mWcQVLnosZA5urJRIESNKu5RAniauejWsogE0tn3T4NV3Pn
XjVQdPiIyAtmpduvhl7+4HgZdcSk9qDqUm57+l7yIxrLKu/UZgIvNz7u9J2uwjAj6Ixe9J00fqRn
UF0mtM3k40e0jfzyikVM5IF8/OyeDVGbi4yencxqIfJELcQucgHudizCUvaD3l46Y7IJFkcaBaia
OV3qehnU2C3PZilesEjf2l7daQVmf72sjLvAgRY0gCvqeVHkrnfcp14kD2O2uCbvWa4EtAZlzaMm
qGsTSB9RjRhAtKFRioyVfvcNKBDjL9DqGsu57oSLlgfZrIQW6rztJqj9ZCtjn4B2z+u2XSKXG3eO
5eM5U44KT3iXgcBlAgk+YWTFq6H8afDoMbQGFL8XtkN3oTnYWzGN3VWc1b01HqHGiLK8of3pt93Z
6Im7Yh4duMsCstKtuPjP4LsKHdeqRzdnuimqVLoOySOXcSAjigR4QmFhkXOYX+0zsV0ebNmdnOeg
i5ZVKR59K20OZV02w/e+NMRovlidXdlZ5OjT6s0ng8xYjoUOG5Ijo2boYgqkF+SXho4CXk7PS8rH
J/fyyNHKXj5oFbYhYQMqLZEXnfXuaaQklq8KjlAeQOgIsgJoLtOwGBkix0pXuEz18GJK5mKftqSf
lkGiovZNYqs9HGOQO0RzhZ4DmtyNAO3LR9sukjh70Dfpda4YPJfRpLGljJAdEML0QCgGW9MosdLF
K6I9GGH3cgU+4ArzUw7sqAyQ3V7u5P0yVjd0nU6DFd8nmbZsaIKAvor2a2+gpToK0mCmNWJ8bvMt
9krHUuc/qzTPGr4ReXK5vC5ytYSQXi7tIkBqVB1dr884VrrdyVV39zAvri0dWcoTlykFBHwUKcja
D2DR5VIq51Bm8mti7OQdmsepHKxliycfs013wYD2TE84hJ2Ww8oBRdnn6AOBIHG5pBfK7mgHM3br
XSaxz6F3mRCDTzlw3x17O/5hJ75pPeBR7EoKdrrrchqcA5xmy9bZujwVBcwq60FQ9JGOV+c4IzAF
8wjm90gc3eBtFXk50qJfCCWQpQHZ0gz8BgSTHKLahchEgslAdQSubcFqrB22AlEXHWdUiRU5U5cy
epcWYvIkTuh60qzM66NfSDvSsDgvhsqXIp+ZTcGTssmoJ+IUYLxybjVsF3yC3TTt9JUcVq+EATGH
zFe7IN29KJwLb0CVtjRhiMfdFZmiW3susv2a6RpTDuIR80jezRB34PPPfhAzYzhn2LMu5vCacoyq
TN42SkTml7q8yfbjCvtb3imIC+RtuMSDvHv1meXECYMejodO1nIzV9VBPdtopUutxUozcj56lr7V
Atkiqdvsz9VNt+88oP1fNiA9GMjrfdnPFA9zl88QLCGNtvs2aYXj2xtRjbmY+YfakSail/q0IU8H
jpl6yO/3NIFw6ruzJ85PrSLurYZH/gzPuBjsy0lRAfYFW1N+c7685Afs8WGVEiHsah1PyRv81ZKr
7j5jtVdyfTpss7wiBJALOxKPrXzk7Es2SiS5to86EDcknEqaUOZwTZxIgSURNNjNGdEVedbXzaX6
3tWBWmMRnXSbZgYr33EEWcaXUQdaXXIBCkWOkforU8mCFPTFVH77X2dTKSeTrpcnX7cX+k0hAnBK
qK2HHIH9fpRGVCj0PKpXunij5hJcG6DcDHVAbnUTJky2aOPTctKhjikZrToP1uDLk660TZ2fSA+v
UlcnquTeH+S70z9QCIb9T7QP5CnaNVqIZ+UD2uid1CdzwbcTB7SFuinaHudUfvrFCFcKDkg+8nKt
lSk+VfLfDpw6FRS6TY2v9ktFpz7y0Cy0AHbBpZIRppBxOEW71ktJeIg5kJe6eg64qqFBj/IS6rVt
UrDUW6089vq6SFyEPJhSsKLc4egI5VIbYHPgeCemkDuxPcVuMjzZRwH4JdkaWwdUAb4q7Q0YwtO4
yJOxskTzYoIONq+y08h3lsS+6d0c1BJ8CAXbH5XbfiRphNeU2zX5WS41zF4tTsGMWC+SVF+EcUM8
Jz2SGyWyVjQGEmXk4j9cKjbVtEksnw7mwaE7SH62x+OGc8NmVPIHdrxBpXHZQlW4gDnnxZRKHlXs
7o9uwjmpMm3l32pTAqQow5SwFC051X1LV4MLxr20RpQOcYeoqCqqv6iDK1XpJ3YjpZC5WimKfJxI
Bq4pb2LtxlA5XpDv2P/sypj9ucCo7dItU9f6fuy01Frk2nZpt+x3nKo1FyQhfI8d17CrQVB8SOmq
Kp9ivNXtN2TmbPk9FjJ5elW7S8+aS5tMcUD2IAC9KaaaAq/ota2HOJqOxQOoGn0jf1pfAoOqR25n
RN5JwZoqtZkpSNnN7nyzNr9ZJZdLh0GE9Fc+TbF0yzLWQN4un0yqP+dYuayJi9jgMlcaRR7kqwQ7
J4Qyve6cjR3rQONGru9qK+CrVX4/1Pgo5OM8pYvFWffci5jfW+LUXO592omufXBVhKVhUss70Q7J
2RWRu0R0X4DIOpB1iep/qQ2QtiAcuCfkxnDoEY/WLPz9IVL1pnQi/6JS/HPaAqK1y02nRInojOQh
6q0CA2bNfA/Zan2EIy4t3L98umpLz15M1vr7Bl+6ovmRXzofpUfkNmWXqC6HvYVJnuMKR4qcADys
1UXztrdcmiQfPJNsgkU/pa4mn4e7fk9dyIomTZLbwMGDwCTPiXIDUic6SOYtre/P6k7pcFz39xXL
t8CDMlXrY9mCdvdDpViFqi7Fs7vdZ386qkCYPSFhp7ZlLdsU44iOceumG6OpqFVOuN26iUgcLZGy
z33d82YhNYY7qqpVzJVfutZLjZbgt+Qu3/spgk2dLCu7Sd6q+1bJcmdZNgiVBLMvVjvPavc61Kpy
E44vkWAp4hYKKlMfJP+CYC7L73mQ4i9rqDIvabLAwqS9wHD8dFggqcQFPab90/ZBhhf7cZfLMlmW
Xyhx10XvzsD9fWON6NFJsHaJlIj7Uql6Xbn55/Apwha5W1x19MY41RbYPr4VN7EM3VDietUW2NWa
6ibyclr/bEpbW5YZne5KwA8ee/mqXlUz3ol2mXPbspTxoO4vJpvdt0a/dOPrOlsnL4W9MJkUKmZT
lRQiXCkilngQ+Zq6P/ILvSprdvuFRnSox0RsyIEWH5QtJN4gb5lXszN4lI77XnLXlKv6wLhs8ccR
OWFyTFvDHooXljtZmANdlpeAr9vylBorgxGaoaSI+jEqDw+X7L6OpyXmHH5wwLpHV0KhC3Zvt23L
IropiKETIXI3ubjvMvT9pvASQH7fAnq63H274DlWYI1eSUO7Ol097szC6umX7w0IRdHa9eXB0ifj
sfIHPH/MnS6l6N5y3lX30pzLKUxV1ecrcs2smoe1El3uBIEZ94KtH8Rc9+v0qqU0edlR+rVhLDeb
Qa4LaRMucfDbfYPsf3EesIvBnpO90i1uyvR96XRqqJNX1Gb+PBSoa9xzarqT42NxMpKRnCEPpnLo
0EUex0PuDmv7npiNmJYIB+NWPLDVNsrIbcgYHv/owZXYfmRieIEn62yb5R2bmObQeZu8xo1kN8q4
73OwXrdTiygqPQclO/EPazqN1nW91qJ8rbmMfjoaY93X0h2D6QRsd2OumVerSzse6dSNmNvxs960
nXjAFRdX53ji86GislB0izMQKG11jkAQ7DM9v3T8sHRcW6fKjFf93Ah93m5NqDBRIXITRb0wPeqC
hOUXuYkdiDUccHmPkT4v6L+sPp1vOmdyBZ0a9nfGXb3V9YzBq8ndE3CbAPqPuc3i1s/KTe9Odh8M
A8MSnwC07GSXs0YYUya08V7ziqVcD2hzUfSHGSPARQudOp4Li6AzvbY8prUakMDDuHXzitTJz/uJ
VDKEZfZyEBlRP3mYESyFfjtlfXAjndvAwlBv685djMzYFKGWFpMX3ECKygY3tCZDX7ZoYmY1P5bC
rbo34dSoWoIpdeZbXKSjOEHyNWui6Er9KgNHAdoZt8tjQ5Zuc93S8bTvg7IX2q0jAGF+91mUm++N
7ro5PVANj/rXakPvVBzTcZnsKeyRmTd0hqEdfHPLmZkTBPI/sKEwvgqdHbl1UTdziUhJvcODOx3o
NbpbFs6jZ4mvzkZ5JS1uC922PTVHNQ49I0m0O5QxpvsBkQxHJuzsYBUWARUFsyhY/wyhsrVy7KtE
4k7XsMJNCr1BLcsaIhbW1V38vRfKqsRXLoQM68b0h0+nnc2BKpFEIi2BZ4WfMVW2kgKzKzX1gnu9
uFdyYvUiuZpfsvpNPJzVqxjG5vGdCFViqrPPMvLKmn3uMO6DeI2USHl/4KiWpxqRxpCfLmszfC0u
Vg8lvX4YBa1s9P+gT0iKMbfN+RRPbaf7j4u91Zp/LAaD4UWWeXKLtBko/d57YqIEMuJLIfqPPZss
jhajZXXr8V6Ij0Pjx/W3bCjc+MdMRDwGSX3Sq6ehHGy4Er30Nqpvu+59p8tfKXV9ts4ZHWan1AeT
YVBfvno8ydajoLs4+nAetWSxIri0sj9RKEZOdqlKEr6kiYYDDEdW3zlj3vjndRmQZsa6SeTeY2uM
SYnPl2k0cTijw3aiJ5/YmHtKCty3j65Vx9vnkcKDUDIXIeV0wBlGv+BoDQXOkDezNHNDO4u+zKDD
PXs9L++1V0h9jGC6TbuR5U/DS7mmIoCGnWUJqZWHtpnAUy+V7jTHsWu7NkQ0ZWpY2cgjfWiWoEX8
tM5JTgng+MUJ8FV3coY5Lc/BsCJPggfgBQjXU/Ol0LVWf+hxWEWT0y6MjMryS4F59RV6d3ElTH/8
zsNnaCJv09djHDgx3p015U1LLx1uaSKCvO+mZn6fMnpwV+zrxHNKF/Ohyifrxs+n6TjOATfiQH/Z
/tEQX1xHPcmU3TmdyuV7ZyMpC/3NnLPD3I/NtzZp4LOsaIAiXN3eS4dZ+RYQqn0HxMOqw23O0/Vk
OlX74DpL/g25ePvI6lZylnM7BaBYWZ/SptOuvJh1HsfoOl2ZpTHjxWaTrX9FFs2qVjZi+INaPrnp
OfllF8ZitLwoQet5bdL9/oHzYrmBxpqi+ugC/CqMIDh4RdOb3xhBFM69yTavhv4958YhZaDdhl2X
0SE33Mk9Jx6VXpgx1nKvHWfLCkwufpIjBjP7b1tdoUBKIHlAS2N+h46iBEKymhixzFxv78lOYFpc
e6VZRDkbJOZ2rbj2qsyKcsOa7/I4MT77uvC+Qh3KvmdpMd6gfLQe58XgKgvc+BQ0po5+qbRvzLkv
/MNA334JTT3ubkBtiC8823gyTJiWvmiGXZ/ShPuOrd6nEeX955j9EHHUc/6h1oPqNJhDcHYcfTlZ
YPe/mpWZvsaZ4x6coMhOs7bFz2mOdsebzZJJ7GguB5Au7UNtWyypmZZOEQq7qj1blZf9WIRmvPR+
ny7HYtK772hfFy9C2UgD0E61qQmbImFliaFYHtoOHyThS7CzSq1oHvxh6fqjPppVFU1BbSE01bPp
jE18fssD9mJRnfT6wbTjCWHIYt/mkJnvHZ7xt1syohtMV+fFqNvyNOYxyfGg+q/B3SVoIod5jq/R
bo7JkXVJvPjjmtxBe+39Y0MF9zQn2fzDbIaE3dvkM5G38qbvIr6I9WLJ2NMP+kIuEZPo3NcPDUjk
e94W02oSb6d2GqrvpQZj+mPuT0R+8xsnX84HfmY8M99qTa/jK12b3PFTsCJmcu79efFwFLL93gL3
o+NzhpbiIH8kS84Q1BH0IlhngIrJSRtTc6RfI2LDOm4rrWB8lkO1POKHKoZ7c8ZCco08pzGu6aMV
xrd1JYggP/jB7DuvCT6LfAw9g7uNtcWkZTxEC/nZ1aOumxW0JBSjMPurqFg1N9gsLIBk6OWPGYkA
KIkGdjTUgzfAf3i+l906R1Udj979ouc6k2ih6/rdvCaMdusJH+vZXLPtgwA94oV64fQfsjzA406O
gZkGHQJFJGlhrjNgv1qx0wnCJJgVRYSdDBhmxqTVr7kMSutDPpbO9m/zDP+sE4aoAqXDor3gIVIh
8/ovdBQgJKvhoOS6si6WxX2DOPCE2/NA//P78l/Ju9hjNvq//zd//i4a+kJJOvzlj3//KCr++2/5
O//4mT//xt/vs++d6FEm/K8/dX4XD2/Ve//XH/rTK/Pu+6eL3oa3P/3hWA/ZsD6N7936/E4swnD5
FHwP+ZP/v//4H++XV/m4Nu+///adzOtBvlqSifq3/Z+uf/z+mynDgf4RRyJff/9H+QV+/+2jSMS/
/Pj7Wz/8/pvxN0L2aHDr6LcNL3BcwBAoBfkXTf8bPpGAvjC+Fkk74Qz+9h+16IaUXzP+JsGEF3sF
J9SQrJBe4Fb4/Tf3b6x3xNdTngLRgO/g//bri//pBP7PCf1Tbgov9E+wEz6ZjCb3+QSGg8IcYcmf
wRSORSIztNdwPnjhdgcu/Xo+2aftPonyf8P/+Av17V/f6i9ACmslsG3jrewzrtJ7GrIH0hAOw0N+
k5//6fDv3/L/9K0kMeyf6JKpps1mcXmr5Ko+Vec1I2jqiFvlXJ6bsgr/97f7M9nkX7/YX27AcUl6
aGEsRKfhuj8XZ+dsn7pz/2+4PAoS8j+mG/U+PqcdRozHftD5y7lqfa/zvfxnkTPJvdLjgpY48bVA
vcosBAT+Kd5gmT+6dcIm1Lassv2jzf2fazV65I4PeD2ZzNLgcIfxOvBr/bqjyKOfm7hbOFhb8Vix
dIR50XhhvqIqHRCXHOZl6F4T3UperJzmr+s7p4mMGH+KIx8B6IGH0PrqUmNnMKdzUgmaL7X+PGhD
j9ZOxCeUxtadXevOkQdwcd8seXm2nMQC9B9jIPZx6cW9IXO7ySPQKzO/BjycoagnJrFN5uKYEytz
2gojO1Woqj8LCoMo81v3XMNye4dFYPwEGNYcE8McQggLiOFrOz4Teledk87DueMIQoFibYPfVgRR
T7Tbp6Zd7Hs+UBmWs7VRvxv2Ebxy+bQNc3unYWM4Q5vd7mq2nfdmbKa3umE8aTUiu9CynPbMPC5D
icom4UwMkvmwemX2CF7W/pSMjoNNvu/1R5MNRXOcrKmnriur27JjlPhkzoAFP9nVko0fWnKuRZRa
W7w9u36RAflmy/5zMdg/jwctMdxPTR50PwOrtMFgmMmQQFEXxXJExiiSEnOC6R8rhyTPiB4dz1Io
cz2wlbr7woTMMa9dVDzNmd6pRnC91f8ALZ+I93bs3LdgEAJQGsPyBy3XCQeBf9vfZtY2fRrjVFuP
Vdm7zXGoGYXaVf85HQbrPg/mnAcbgoirxZq7z8U6/hiEkxEG4Hdm/IiDPL5GYrP0+hGBEdELxAOl
68M4MSy87cZ+lcQi4ubQQyw/Om3MOggyhW59WLOmjg92640fCcthcxaYtR+ctpYxcR2aopr6H0ZC
GkFYVvP0UjYkky/o90+JsR5nqywPRJtmo3PqBQ2aUMxjHG05wsMnmHsOyDyjvzEqg71u0Y9A6NmL
hM1ivRle8eI1mRWiURcfbLLqbke3Cn6mvR+/bXHSaCEqh4ri0RKFrEwq9AvMVj9RYI8vpQ2xSeY/
oFBPtTK58oq8OBdtUbaHtfXYPAp9Wa6KfNa6q1ZrWiMK6rmz8Tm7/UumTd5jMRroVUQ1rBPDfDeJ
GOlWP7AvUn1Qzdy7fZff0S72sGrF2ZXr1O3Jn/3x1l/RIoTcihuqSOunzjTibnM37Yy5eQ7xnm6H
Mcjq16UbxY1f1sMa2mM9H9zWGj+kZdl+zopx+hxzDx9Ibpn5BqvXHzYj1WjeuJp/BeYhfdYKHciz
havlGzp4M8e7kq3fNjNO7yC6AoXbmOPXYVcy1UaVx0CDQJ5q+YIGr6vgQCzds9tncZSA3Pi8TIF/
7XUjU64ko21F94gzh3luvOfNkNIhET0iMulkC8fxvkx0ep6hIJtndqLzaTarZ4rQw1DrT11vlce5
bewrzv7G6AgNTmTFYwa80GxfnXVgRBx7hvYhbg3jbey94GcTjO3XvMBHHzZJIF653XNxwICuD+E6
6vbN7KBJBYLYz3we4mPIhDesr3Phjlfe4k73JAasL3px3RnrE16bEI0RiiYhPlSSlX+E3xW/jnU2
PYilm29aMfhnlMWtHfZ1Jp5MsS32YYZBfl5hIaBy1wrtyFYtwDMYIPGPSmIvTxk+D/9QIqv9zMej
ms0T+J8HkVbee7707lOepxuTa8OeaKYhBkgCUED6gkwfaY35jn3RuWsYSUaWsYjIrLPiUWx9copN
jfgJQyO7k2XiNkDYcigcv4WTqHc0nimYBxynhK0fbXv74HazlC6vIDvaOggneH8hVwQxCqSVEVKK
+SSBe4UHc2swYhefpyrDe7vMZhciKWEL6G3Tj8ke/Q9JVWd3+cKq/FOv8/x26xt/CQfQVcgcZ/tA
s6MDY1PU2iMtKflcKW7jLCbslZ5SAMoBDnIMwPAePb53pIsXPyMUxRbQLdaZ/YtPvhXvyHOwIgWw
1UO981ifCfiyra9JUrw0zUfuvvGUp1714m9ya876LOnOzSEroLvQuosxI6Ze+h39x/qoWZX9NTPs
7LhsQX+z+tIdmcSkQeW5i0aPLCoKtUeeGsshCYzJCBlkZcfBSrUvSa99mfwhJ1obmu5drhnOw2zz
SJuo525Y41msEJVHa4b25aGuajxtVp18tlml8YRVITYhL/IHI34YNNPl2WvHGAcGF58+6KUHVJlB
e6yg3YvI1dP6bkSwz54Hk8AxgIH6sykT/bqZV6RodYN5L836P9pxcdk0MXmchn472rWzXNVbOp6l
yPdjmbfjFaPtu6ysEEcAcI3iBW+q3TXaEackjtiFmuraJQHPvgLdTfE256Cpgry/q80suHMMvN8A
NQL2pqtVP8zQMM+1YaGcH518+BQTLv2UT2lPr7jhKqPxG3+x+q1+ZpbTf6KaINVuaNLDZOr+qV1c
41tiaP0fBNHh48A3eowXJ/k+YEs/o87r7l3bH89Bu1lRJVzZR1jOY+Bdm4V1005BjuEobb92ftek
2Nlm/1RnSUDcLOT+W1JXUojTS/nsdwOBb67LPNXOV5Z5qEUNoALXemq9+xn6Ukhma3xvLYn7qYfp
cJuCC3sk4mBxDzbgHjOsjFq7tafYeZ+z2epDI5ncO2GMGK1KJ/Oe/h9757FkN7ad6Ve50eNGBbyZ
wh6XJ72dIJJJEt57vE6PetBPoRfrD1UliZmkmLqtUUdIsyuyiANgY++1/vUbEUWNYkdiV6x2nZct
shcYwMxvjXFkoJGWaBzaLlTszGwDRWqqp5xxQrYXIF5af9Wq/1QL95/rzy7rb+Vt33771l+81v8/
NGkavdV/3KQ90nX9w34ts3ed2vbf/NWpKdofzEAN09CxyhPxYqKK/6tTU9Q/TBN9tCmbnDgqpsz/
1qcp8h+ahhMQXbfOskOp+299miL9ofB3sR8xMRoEVpb+mT5NU947CCK5FRVVszBAVXEQVBERvG9p
9GxU6jgxR6evQuFLSbbXA8hAF2hMNI9N3grU/NFYuVM7WhdWpoBX6Oq8mwgdRWa2Gjf6VEnfUaTI
QdfPyaZn1a+qYlawRRiKQ9Up5XIywFL9ftTT7+FSSZdyL5WPXUnEkCOvens1M2avbW0EhUeRtIxI
6aRKF+wWdpidCWNhm/Lw0kDAxnzeuIlEQXBHfWKDVdqnbaRtl2C6kOGNZz02TrFGslNeMPTVDnq5
ermaHDRhvtIQOYZ680IWzhfCCg6VPHi5YR2nsD5Vxuwn+DbQtVxJUXlVlEJva8qKajO7HWR5l0vt
aR3z+7itb0uDAkQujTPEbS9KELgukgfV7Ciu8VOaGG6crPvGGklJSk9QuVyeVm3rlfAimCoxt0r1
IGkr+FaLsl9LX/q5udH64lE31xPD0eMyhs9ZtT5OXb4PpT5Yqu5eG2UvGgxfQT0EY9A39DAmmB7A
rizL2snW6M60SoqmYVMmZQbu09WNXLGT1kV0NCrLnwvwKTOSj5q0OQok5gU+MN8FGeEZcYXnuqWQ
7Mytu/ANs3JXY0l3aanAyGndRLB8OAnXQ6R5TRu+Fln5tTRWRo7XgpxepnHmLesxw1A6knaafDWU
nSu0/ro+jyW9wvpEg0biHRqpcRFuGyl5hIt6INnnEQuNq1VtA9JDgw7wzxaM/knAx6LFPQg+6vcm
ZpyZrMJVIkR7wVKDVk69WYpvc4QV/Wieo4EpQRZdqm37shqhWxP7rNYZNtT6xTKuB2M7b9uIXi0L
yD2/pLWTbbHMXpeJlTNAYlDK7skwpoYnU1xbqhmdkdAcijp+wTviem07X2v7ljmZeirDsLGLcfqe
CPm1mE235ai4kxkHzCwuMiqZTY95VE1cvev+pEwW6ZqqaXeK5ihNvLOG8VFqNMA7VbEnYwmsZT4N
cXbs1vremuWgyGCaaJRPCeO2rYdmaluG10s+3RrbQlcMISUyFgFhVt01Zrw3xe6kVKmv1+SgcPDY
VjL7BEofN0W0rhSXmtA+5QYIohzeYzrpdXV9Ehh3IX22rscaPldY3q8U4LZmaF+kzNyjQLjq+g52
aZcHJL4+hJQGiiU+Ms1/k0B1nDqZvLXkaJMUlaO/jIK+QyxcKSCxeiEhmKUk22aA97Fa3CPicHKB
6CyhS0qnhWmJ0eEGPKPWNoUmmLWVYtXSRWK615CNKKOCzPaE3xpU0yFZt2EBdyAlxwkrK2ddioMo
q4d2ZRIdT7d6bk5ubkqjR+EKc6zOrUezrDFbaOkGJqwhaFzS+iI2mTnhFX6JL9WpWSLMOiYhPS7C
aF4OUNdtwBH+apJ+HZt0tXVrym2TlvIYFvF1NEkgFE1Gmp0kP2fleivC/PFbDfi6iVvB0wdthMMd
t7ci/3XQQ52klFXE9EqMyuZKw3bNLaX1QqN9oriOclxHJeGQJ8kLCXiIt/GEPMgSZcEgqfd9gUI8
Xap7oVi9LMfAZVDHY9Lq8iUoDahvlrI4osTu2lBz5XA6Wrlo7SzoQqAZiVeJ8pM4kMw2plVmW6GI
dFqsjnJqPjXxeF+poYCri3HfEunEI1odkkIWd2iGU7NFo8kJYXzMYUcEkfNhlKuv0zi+rYNyh7Pp
sYRSiLlYtgPsuSR3g4GJJD7Veh2+1oRlOrFAx2fmjKeaNIIZg6O8sc0pssaIgmloH9tBaRyxaGd7
Ip6BN/so6nO/XwHLT00nMbgbwpsknhdvNjTMmkbMVkaC87JIWfylXyObdIBznGEemZbPyMUdzElC
6ju24hUNht0jaGX3Zrat06RiZB9dsmSfQgON9VxYr1Ydn8fSeprU6XWy5CtNY2NV+6+SpuXkDQun
pYREwBMYkSPHDDvlLe+TIVYJe10vTgKVN4jWUOEVPinsSvmtkkczVP4G3XzendtxbQIVZ0kfYg19
n2hYiGTz0K9yabhAstZ789I/lHQRgCB5eCL0SsHlxYiw5ybodetwRzOqn7Qwx5BcbcZvgGxI/0s5
dGdQFjevNbQQVtIj5o6/lsg0bCtbT7qhhQ4ze3o7qRj3Zahlp2UVqxON5bRPVKnHD3bI7DVpRica
2h2WQNTREg4epiH4OLbgQmrOjmqpXYDYNYCnMXHYVru5GvCS1MedYqDuIfxpccfevJtKbb9qwhma
z01K/2CjHHywKkuH9MNulFJ9OObU3DYLdqKTwBxIzITrDJUOmFJxJ2blYZGAfuIQAmMzUj0j5G/m
+LRibsS20eNGlLb1QdcG81j2XMKB/KZfGNq6nKt4Lb4B1iyPTaZjvNpbqi+grPzSLTLj0rh+6uHO
+RDA72tYWBcr/NB74lCXlf6iTunm5mlwIzUKvTnnbU5NXwQN+FQQN8ojlsqGN3bC9/9ZVJYiCXhZ
U3EYt8LYY5yNLYAJ44ZOjPA32t9NOorZwHIht/KXpCtceZS/Dm38CKcUN7zyLyz6vwvu/wFL5HcF
96Fqv76+G6P8+R/8XW1bf8iEERDhbCkyEMFWU/9btc0JQrlLoMgWfWKSB/H3VERR/mBIwhQd80cM
0sXNlervqYhs/UH5rViU7hTH+OUo/0y1/cFrjImLtfGtYBZYqqSqmvRxfrC5phuL0jqTM3mqAzgj
2LrLlDgo/JC86c9GI+/t3H6+3ofi3iQtSIBECzc0qPeqI0Ebc3qkUyRvOr0X79BzG6sNUoUDq+H+
8FZ+MSzh2b2fAX282z+N6X+YloxzYsGUHXpnqoRuh3epekrXiuptiPp82AnGogsvWb4CSeOFOe2N
rIJSxYg5dEuS4u8FYo/XS+Rh1bd2TeUbYzJq3BqJPyciQQzhRgM7FS0zfqVQDkbWSGV/LsI4527o
dLXqNTQ7tTMBPlWOdwsSA2jOrGRpoFLjZ/mhgmAIWsR0VnOwOl/NAG9+gcMJE2ztOdKEmGNyZkTt
4WQiQRk1otyS34hKWUDD8xmQAzuNumzxSUlCYSHyG7CugWfWuFYu0QacpLgk+tABeZZdPVzqezRq
ScWkejLG5tYoUSiel3E03WbCqshWtNLSXkVoC0C5RpNnd6K+lMUBBYKQZfY4m73ormSQFpHfSfCY
wbDwtWb/yeEP0IMJYai7bSkmjyJu/0xaejEs5YeF+AWTgyoJbwRS62bMadAU2mMSprexEGuPg8TY
Bj4IrofY8GTDK3Yf662wNpFyBEqAGQO61NvQuvSbSEnDu3WS5nskX5ArhQHWlw2RrgVyZfubbajz
zUM35+MxzSB9od2YLvh5+nWdEf/rpEYCsb7q6uWpG81i9jRYMDCPRLGeXWsx9f2AyxcYqVmcE6pP
NTA6Q0E4kqidp0IUwlSD2YMVmHMcXW5ehd+AqzNX4+tKHbrLtvHC0BhNp4PX9xqZTZh4WjTGAKvV
Gnq5YFr9TsnHMt1xR/ONEQryNxrMVbXDqIv9RgnTR/wa6D+jyehvgYWkhYopBwkd++a+NWpcEEJd
3EC6lsOM+g3hg8SiQ4mkT8ci7JTbdR3ao15KxlWlgQEXGrgjsWpwh4UOiHntuzdWSQTpqA8DsRyA
9s0ZRWxmRruhL2lxpjm5IRzd8NBXF8CBsbHHu5RCozL13jargn9rwmEFMzbo+xhS0fbhoIUp+epj
LI73x2zQ4yBquatgiR/huMDVqqIXfcz7wzAnrV1oieoU+LPavSTSabFv2UCnq9cAvx/0LBaCRZTo
FzmlUcOID5Y6X6cQ53YFtrIginnnhrTd7pzEnYdYGwVC3dFmafXs4cH1AukzhJ8Rmkjy+vUiNSkF
pXVY94Wi4AXRTCsZrFWCSBnOmJRWM+s7qY4a6xklVs8E2Syo5nLhu7xU675LSX1t+shOshD9wlb8
Z5VqHdQYyadZa/mFWkEoGqM6Ompr1R16UZF2catI53zNSyItw+qScQOO+PTVu1iqJVgb6eJgdQ4W
LuhCMAtTsqN39nH9zF1tHRZHhz3sD1aKD3Wb4y8F5oeVDLWWVSh0APjNeia+irtU5TH1UOWRNzU4
RTep8hVWu/KG26q5E3s9PKfyisQMs0DClKzuUut572M2mzuDKOSq34ll7ugm40aBVqiiH+ry7sEi
/8brYl0/pvT1LaZ692tV6A+LEL0Umma5KaX0hco6v2EeI53WuSz3UShLzDjxris2fCTuRNyHCGDD
BwqTOzO5CqexvVqYCCNiy8V5I892BhtiHJbMOxNlei7qaFTtIVyaEBNfqlSnb8REYLaItYkdIktT
aUSEEqqruh7oPfKjJHDI+qvSC1fMCvrXdgCPiSux8KUJi12bX1W4U5YzWQgtdWdiHBJkprq4xoD3
rs2XCU1qttbEQ0kmuE2nad/rZZ4euqZsjzkmPq9r3LYyowQyiOxuVJhLC7m1TTyheD5Xqhbek8pV
+g1dLQMZRGfHBpnx0VTELGgg63nKxnstNb07GLoq7lqrBF0m3hUnW5jEimtNonbmE3+lqxn3uHyr
VwBA8nOTV4szGwsEZl0E01HkSLOAeXvJg2WkHbIkSuNgNpT6wWij7htF5nqLZWF0y+SR3BTCEE8x
/ugPHVL5u4Wg8UCNyr4JJjOSGr5AVT7k+mpeTX2iMxBb+l0yR5ygfV0YeMcY82Wz4h/sr5pWLd2e
gW4LB6ESEi12xNFQI+/3p/gvShaYJAq4oCkDVBj6RlL44RAXOUhNwu0xh3Lp+V32bl9wkpMV5F4Z
NJ9xEX6qGN5dzNhysH64mDww6WR1to65lrYioopobz+5n494J0TCH+9nI8f8eIke4vYW0bKVYO1p
PuVu6gqe5YzO6OHv68hHsjE+K8O2f/MHggVFJ+UoYK0oY50gUWe+v2bZk+Egq9NWhrFgJbcJrMK2
nJx90FOPsZdjdPvfeDysrL9IUzze/xiPv/2X/1X9AybZv/zvf7yWX/9x1f7L/ynfkvrbO3he4Z/4
q2Ew/iD9y6IuJz4U31Cyof61YdD5E2Aki/+vSZKnsfGO/pVG9Qe4OTRynDA0gHh1C1D8u2GAfkXQ
ElJ6/o+EHFoG1finWob361WDhy3ywwxMzbgisp/tz3/4JAbYC0ZhPKMCn9z1K9aGir/g/XWgjHcF
+S65Et02+IzopL5vHP6+qgSZh45n45F9oAThvNBLs/5cr8MuHGM4oZsUoHTM6msjnSWxsdU8DmI1
92aRSe96PeT5risHZy2MIE+vtVnDWqqzRenSiG6E9BWmPAjeYM8aOXnTF4OydRi7oKrs9guJ314p
TO4wzdt0zrHAJIX0q7rMfiGq2Gyq3CgxNo1yIwzpPrceRDyXp28DGGYNyPbDavlF2/LThmcZ28eK
CbGMRSprY/uYf3jg/WQJIZo4WwKEjcLRbuYbtcz8rKcuhlFbRJpTmDd1socD6tT9Z3FWH5umPy8v
E2BKUJBF3OKH952viawOzLmRZjt0Mm4+Y5xj6La8XjRL+NnNvn/PBgkFW6P871fb/vyHmy3JXRCg
u8Kdk3ws/XTdRg/ujrYKz9tDuaI53WUM3fvLcvPJY/64J1qwSrfFpYu4mFowSN9fuYDDBE18sMcx
9rK6vwF7ZLdHRCMJoJ8HfezssgHZlA9p/GbF36V5+KRB/ZPA+uO2/PEnfODXgf4ryWbktjXjw6Hc
L542OtNFshsCyU0Oodu4JF0iVD8RLuaJbr5bvyW3pvf7J/HzK+BBmCSG8SwABT6+8Fqy6qmtB0zO
F3so9/K0uFoeemn+8PvrKKbMI/3pfn+40oeX3Q4xvXbHRyjMt2kH1a8UzwqCpGFUryFKDUV/o6H1
IF/UCyW61VjDwNrysrLx8IV3p+QZMzr4WLlbpHDWJx/6jLu0zaVV+d34ZRXXywiSclTqXqMRjRqm
Lo5he0HXnSK/MGaLK+fO0D2owimFr6WErzjsORTms1Xv8avdj+3oCJrg1z0T/ljcGaVCS8RrQGhG
SKg9So2LmjFAp+ZSYDqLJNpmjS+3cipinIWRzKaJDOVl3nVJcrmUiYcHDb61kmcYNeReVF1yuUO2
RTvLCA9sUhWO6G/sFqLh0n+FDO91w7elzJjvyTdWhXeaGNpNNl/hyrLf2m2zpbGdDqMwukY77wFT
8FIKb/KaLiw965V41qdTpZi3Axls6gx1P8Q4UBIDM4lO1ro6FvV9OLeuJb/24Zulw0UBgq1F1ENj
DBAqHZfN/NroX3Kp2MVhd4Lb5GuLcUbz4DYN3kDyWw4zzlCbb1Vo+B3q8OwL2bzA4rJjaZW3tsJh
Gi+W8JVHYYc5ejL5cQueX1bd7ud0Xy8mHCXyeQb4cEnhC2V1qsKnBtvJBIaZvsj4ca2umBQBYTKX
qjRerIN8wmVwz0q2Y/xnw8nDsvgIWyeYcslvmwL55lh44yrSO03fktWlhO1ltx9cxtiw1mTePxK/
6Nbo9K9Zd5VPcrDWlT+jfmqjyBUFaF3GfCyBEXQhv5WW/lDm8UOUmJi4o7vNDbfj7GmqjMfBlGDC
B7RKLtq4PjMIPBYmUllF2i+adQAcdLVJdBOYDkvyJHW5r1saoQn3Y71iPoQzNPJEcTVPmQKUX77k
cnOyaIehnLmVWvnF0l4sKCpKBJx9KgWgDX4mxA5eyU61NBjOJnfjAAg0vuHTftmF0dFSn4cmvdJ1
y0XI7ktNcdmtoo3a1YlMjICnIMu/tnHpZUJ/7Ia7Jgztpcr300gvSQrXSmRcGo/7Tv/SYqxcWIdl
czNQU1eqp6d1hh1auLOl8eKBq7r7qrCcTAKTGQiFMFcvzPqj1smuPCdBqU5uK6WHqJEuKrXY9dxa
iA16u16atcRM+AanBtvUBhsdnlsP/Q0e/6cOs2n+mvFWxws/YyA3cbWzcd5FOFNmaedNhewv5XAh
LlvvaFMB4Q2eBkBgT0yanuHj3ANvAd+hKlTv464/a2n0uK7p3ihXtLuQmOOLlkqixvJDnQdfmbId
K+qQLqa7MGMh3eOmawz+tflyTCOvHr+QsbHHtImgkoxblVxhgqeD3HOAlojQBdtj1TfX+WQo0VVT
VbsGAifMCrStlZfHhQ0Bzk6W/Ib0gDtd5PuT9ghpN9YR//M+Ym9oasHXmeHK6UWo+xYbjtgc0Y4g
PoeJphrMOiV7mBYORcERgSunYQ3W+dw3MGWLHTLymAkvjl/hlarei63p5dcgR6J+UzavAp/cjNdr
pOCJJsyXCkP6RIP/Jum7Mf6WqgJ+Nl/WmOoKw7bJWt2lgCaHSAoExcOU2VuZg/7+LNhg8I9HAZZI
HL2GrIs6Fd770xf1D4yzCpmnPbqyE0PHdthKi+Y0gpnYtYf9tNvepxC5HBVOhrobPun0flFmsbui
FqfMYrlSBbz/BenaTXlWf4HOfQmL/BDeYeK8NWDc9g5J7e/v9+eiakPd4dIwcNUh1ny4XTK9cIue
3uYUgqIJl/iuEWDy4n9qVOVnVcVn12LO8GNJNY8pxvHTG5zVxbN83dMDJv3e9pA7T/FrXzoWDs4v
PGIcDE/Ffkls3TeCyGkvPqP2f5RGUN7JyAkJdTFFCIC0Me9/S7SN58fxq1CWAaRVv1NfQnZ4LKE8
M5mP1USWVfOEzuQSQvknj3wb2nxYYtjEERKNgAjbNlH98IK7gvn9oL9sKyw6hi+rX4c28FniWfj7
QC88DW59Dr9AS7bFQ/vU3idfxafpRF0Q+Z924NvF3pc+73/MVhr9UOfqodaoq/b3j2mc1GWa6+u+
fDT2v19pH2LHt4r6/ZU+1LUkFRlror2oQXZWmUg7UkLDX17iik1p4rRn7GwPbEqEU17En0TZfPrI
PxS0LWQqUsRf0KxRuQ92dRwWW3uq/SpodyW61ZNxbu4LZyvvFz+0TaAH4wp60T7xP5v+SD/X9++f
w4c+RitghSz6S+e1+84prmUeuaPb26Ar153h+Okb/uVyM5n9wc9RtsnX+zecT0kGhfQlvLDcDamS
XH1w5caOvMyByAszwumu6uCz2/wzEOnjwkI0xWtHzy+zn72/LE6FChLa18kRnQ0cq2/rzNlTx5hu
uzjG9d872rET7Tn1lP1ngNkvH/OW/yttPg488Q9fGaIbkNyK65vBeKqRJKEf9rGotjNX+Fxq9auX
amgmFiH0bVuH+v5uizCfG6nipc6u5HbBoDskKjiiX3pMI6bHz56utC3Yn56urm3jXEAYwIj314ur
WZzUv/aQZJcZYI9EZDiz113BCvrCien8/uvd/r3fXe9Dh0T5C+FRe1mjczMCfhTYiD79/grSZ5f4
sCVnpAathv7SuiI5B7b6kHixi8DoNj0vp97JrzFYP/8XL/nhRJKEoScC9EWlfLpuHrYxcOoWzqA5
axABH9XXn2+4HwKrtm3wfVf74TYx6DN1s0KMbtPSvnadrzrwSc6NE7tv8m14ayw2sa3SQXL0Xd/Y
9Uvo6d0nR9Avls/2I0wivpjsy8zx3y+fpsMvPQIhGg6DNz2se4khNLirFphPmoNdPMliN79/1j8v
WGkTXWK0YW4WPX+OxH84ZzQiLous4ZRT76busp2f/x/+eQ5VorHgAoGbvL8hRZb6qlYh2oWUbu11
PqmfVC+/KMvAp0XVMFFtbmLQD+9N13HGTnN8fxkLo8sbhtexJw1OpufHXCHNR7eVa7uNRgJb9gsy
pN/fIOLDX32CpgzuacC3I2P8/S3qayaukvG8bEYAw+zEUe/npA4NVXZoDdlOC/QbqBqkDMa9SIJI
c1PlVpDSvo9hastNIMvVHvGZszalXdTfEQ7Yuaz7U4g+R3M1IACVwEIM1jypHb3NHDuLhq9rHLlm
M9skzHtUkQim8JzJ15MqqieEiV6CDcqqnkTo0HAq3DgXvYUMIH2bd1nQ07SSjPsJ4aFqZwgGDSOE
kn9VYHJg9mdU204qBDpc1YbufkzRVUxBqCn7GlKjgPBLsZgCqNIe1xXmyWR1EW4yjU2Qm8terftr
dG++lJZeqhj4YyXks6l7/KIPrbAvZ+0u1PK9uWKNXrEbZ8I3ExG19FQUyS4yaG86bykE11wvOn5a
siS8w47w61ti1m2hFf0kec1aBccGYZd1Mm7qph+WgQwEB9BjS4SMtPrJ7Pl21g4vPpA5lO1iojtx
eQglGMaWX1i3U6m4mWD4IoO99XIVbyISDPEa2OntTdrfdZiu4Fuzm6SDBRtj4iWG2p2MnLIxaxxP
B8eUr+vUcKZ29kZkb/1i3OQIKDNNpExlPEOHIKrFKQv13WA03lSLt+q4W2ryEWdPl1Z7aN4asbgx
QJLwWkUFQ1RjgQwLw9+6bg9WkweltVezPjBZwJq5XKVhuNcH8K45PkM6JjF8RsjxVCYPE2FFbVvv
0Ib4ekkPlExOnIh+XWImVSNS2WisRhxuhPUjZq/OWCUHVP23Eq1+WDkJaEudNNe9ibmrqnuJuiOt
yFF07AXjk6pn/tqNxAnkV4S5HnRhfEJnArL8aA2pvUDFWzPhAmXlMZnim4mRqKT4TR3tUFmmAAPp
cmCqaNdtdIHaktwgLHew1iICwA6FKynFTW1Lnheusomqi66/l88KiTzqBeaNNKvPM5YRTXwzoq0x
yIUSS/z2hiqYFGx01ejYldemduyyN1iUt2v5wkw3WBf9sjRowPPlXCyl3YxgUMmX3ux89IWIoes9
tHlnhCOhyK+6cFaE64QJAF+gLF0m1fIsKsqObHsSjCZeGq4h+XOjSJdjj2R3wsxgc4hJv5faVaIn
l1qnuHl3H5lnArafc3X2IgWay1JCf72LISwiZXaz+n7skVKN3whltluB8VrUA57BM1QgJpBLSyqA
CWQkXUd5auNjfi7i+mi1oj3E17g9uCSH+En0PGAx1q0FKNFhFgEvlcLudULqIXBA6h5Wfd8tJ/Ke
MKSdbCwn3C5V/C0WIwn3YDlDj96UCNKUDK7RvAhFvJ7jJTCx6ujDyF+iV1mUDrlAT9A/SyvpUvHs
mCPFuA6JtEHiTShSj+4OlST2ucm3wgCOs8YnKM9OJKbOOLUHEjSgJDdvxXwhKskxxganHsLj0L1m
KgrrJGKlYnZIwgl8Ew87HAjIvY23j9MqMBzN0JV50ihED2p+Szj1PjcxlTZuNMYdmswAPh5vYjG+
Z1T5RLwwXxjNS9s5+LoS5MUbruRjb5WHJC5ONVyaTvtuQrAgRiHIJGywksXLK6KcNMnpeiKUFr7Y
DMYJPIH5Ej/Se92AgEPiVySl92use9pm4mIWaAfEYDAqv09zXLiWYo/KjxSMeGf0EaJJvp4x9GIT
dsvYHsO4QUBK3LMpX8rELo3NQ6VY4LQgiHF8kee4qZmiLZQN45lNhYbpDBbZOGTYmpicrZwv2zLX
545YmAVlioeBn+bUReU2SEaXucLdJQ7WlAggKbNzUUOLJwUlxGZYWXYLkFa3mVen+BXWvqicLQmS
WA9VffiWsuMkqonimSDYsUHuVmzAkBP27VlGeqwlj0WpwD7rbsrM4qh67EPy7qzIKXQJ2xnYOPrb
IMFkFcYXdX0azZTIQM1eC2ybhMUZh/iOWieAyXGa58wv8+FrWr3BiPcyiTpShCxdLGeg8gMw8NcI
f0gXlljhAMVcorKjCDOsOzxPoOhoN0Q+QsBXUEFvplx2WCZ7uQ4NpzX0fd/dWJgoeSvnsNTWb3zU
b0omX8I0A4hVK7LsAGFzUnKkzJmU21olRcwyvm4ZfRApkH7I5I3i/XQUR3NH/g2HRv7AqkwFfAbr
UUHBnwVg+djJEmdFmI0NBoHUKDmJbeVXRXUnbpRwWCCbk4t4MRRyMDIlrDeOdym6S9z7Uf9N73Eq
by4zgb80G16mnLAT9aqsvV7n53GNr2Spu9XUwS2TK/BF0Epp1zZvyxzaCfaQKGZt3VADxOsOKN4J
faaGFCldVrQ7vqQc2/ipMznPJ6Yc0UHm6CmT7jpqdY/YCG6mwxsYDCuu4Oog/JnMG7Nsd3D1oPya
p6ERuIXXJGEcygijmmKMGpeLJJ0eNczZDOLQMoFfEseuwJJF72qbvYWE4ilHSqWweWXt49jDsCu9
fgHJT1IvQoQ+dm8ds7MYEpIqP5RVYefNg7VcddF9O+wA6qMZLl9Kqk6t7KOUKceK7UFW71qEgUNx
rIf2Yq6+tBKOM40dDjejONx24T7sVfS9RzJVdiuYfpc9FdN57U6yUR4jMXbJT7AJfHba6QuOAkRV
+KZETaWeh6g+LmF+oRcvIX9OYLc9W5kryqVH9LRTDCUV161GRlFUmJ4cTQFBD89JAUCRmWSHgWTX
ZXRqhTnQAC9ICgksrBlM61VdvwmtSphZTq0HXay/1OYaJ874Grahpw074FxRERHPIlQV20MLD7yB
B9cDHsvKBY1KwPTYm+boyHhGTE0QfWo4iLAGayZHlVLXil2Tp6WGz2Prl4XskCbPEdU7xtSdWn19
asX0oY7UvQYDs15kR03vLOaSCtSRlkhF+SibuS/nT7V6UAQ80HuvyXZjdKeYX2rYU+MMtR8/gqgw
YCie6vosRYff182/bitN4B0I/hIyhQ+tzpjIeULZ3HmST1DOkV92Njwj2PCmxI8Dwf10Tr51Aj/1
yj9c8QPYNBRYli0mVwyD+Uny8RJz17utvyPEBWjPpjxCtvvlU2rCry5r6fAldbDrnzqspCykURae
TaalUvWg6pe/f5A/N3CyBn4EaAlrjNCiD8/RUOMo7LqXbnopcldVP2tJf4FSMeTFVslkTUoANu+7
m0Gb0nbpX3qj8+e1gVdBxOO0Y/bwSR/1i9vYFJ0bKiWqwPwfboORTVMP04tMdlhlPKQQd3//mH7R
WjNB++ECH95+hlPKvM4v6oUaFGe2YAfB22nyR29xe6cMQue/eL0PD27qLSjg5Anti2PvCm8qqw0v
CrIzA+W7cJB3ny2zjfP/cXm/u8EPUBCSdjNWZxDjySPGzdG/0x/5qhfuqyf1aXFDSHCfg6byJxf9
0H0Lcl3m8vwyHJQn/EYChk1761r1Zfs/ca1ffL+YMymEiUNU0mEzvV+KdV0S2jwDFidn42ndK37n
RJ5+RUVwOzC7OMHafgyd4vj7F/nLhfnvV/2z/f8BICE+EwPA8WWWmS+1ideO9Wcr5RcA24/3pXxA
RHPiYmRpfilpqq/mt5V3lnjjDkyG1kh+2xyUMAf5+vu7+gVswufww21tL/aH28rzrhu1+WVjknRn
rKih0Ggvsl/50e2nkO8vF4lmyCZedajErQ+LREKsJQriy+gXZwpPZhnF/2XvvJYkN5Iu/S57j9+g
xW0CKUt2dbW8gbUEkNAaiaffL4ozf2cisYkh53ZJGmm0si5HKA8P9+PnuP0zRC/eaTEBO5fehn2R
It1bp/obX9j5uEartVpH/yofsvYQ2HfR3biDNPh9ee/vwhrgiFsc9Pt407jl3mRml07h3G7R0LuH
itPSNd2e7NEURTYnNr8i/MSr/IcUvF9YtoXf70zwplmYFn1GYuj+5J7WJlNJCqlbUdt1aeU4SM/5
X7v//zdt/R9FFFz+36jMh28/vwXf6h/fqnMc5tsf+guHacj/owuYMTh2x9Rs7vZ/4zB1jRYs0Z6l
s/1Aq1kc+H/hMCX47BzAtZoDObhhm7qoiP0biKka/0MeVuH2EwyGNn/s7/DZXV4HBr1fIiOp4yYt
2rdIjF4ecFoeq6NugQFsULE14/J3rUoftcGmOJ8Uqy4sH5ugeo2HO8hUdjpKsLmufUAo5GdflY95
asMI7S+40plPQhOD6x2IqUFH2eRKtCozcmhVBDycPcX0VGSIHpVC7DNeiInUy6tCDJ7SsbgNTf6B
2m8y+D61w2KE9woM+OCRc9gUXrLPv+lbUc8ut4Jyr+QJu6VRwAt3x8Gr96kXvkuf9N1y4Hl5Zq8/
ZuJqIRwrciTPfHcgH1Blj1Y5rs625vNfMewFzZ/4FX9C22sT0+gJyZ8CFi7/rU3P/KjtYoZGE/8r
PcybpSL90njEz8+uDg3m+DGgvcKt2+9R8kz4uTQcUd+5NZzJRvHZsoaZMhz9XfiqkPQYVzIc1XfR
OnX9jf9e3lRo2q7ojRbkQ4tOHObIOfu6A5qa06hPq4bWALWUmbB9/K/mAQJ7L3wWrwXZtdeVV92D
H3OtlSBU9KkRI5gtvZNc4+G4gcKhXAFXWCtb9CSfK5eL+1dMNFS45aeFJRc3yfUc/e83KpObIEV/
q2xHvtF4T8v3Wv3Ybsed8X38FD30G2dbvTQfVS/dhAcLZaOlkOX6JIvz9cf45HyB/CzSTsP4keT0
SpTMuyf4g13aWkjrrsNH65B79JgtGl5Ymbew5mzvyXVc0jaHYRG4dPtiQ/7Rq9/xenSDe/gUCAL7
+9Qrtkt1sknd+t9H7M+QJ0cs8tVIO9k1u35NUo3qAA9H0lTkTl3ZU3EbSy+Iy7Dw2uDkmNVZF+hw
WtCKHbzT2weteAzGl9ubaMnE5JzJOowWsslsQsUxBh+VE4jmdAHj8VaAu96o1DJtHSpXamSX7qJo
B7XVWzGOLfzd0Qs1lwNdxM1d+6W8zx4NN1w7qJB+peK0sE21ebf4x/SkjlxIJ1+jpktHmld/DDm1
DYgDOAh3p7W1STzk7rbmKnyBAsxLt+p+cJ2tdKjcwDPX2g+yqyJE3Un3/2TS/3zUJEREAkuBzoyP
CgHgGvpXp/5Rdr//Kxv2xDkMbVCpWYmNtMYJ0X5Rlw/GsPimnncD/zsUmJ0ubgId7fMISUVxJsin
aCtjB7P0h2KXfu43Jy/3jHKl7mBuyxYWVhWH7caeegOOn7kBNC6BLIUdDvpB2fgH+UOiefACHp+p
IAAm8qwNGuBExi79ka9+QUUHMdyVVq7+A4jJ0iRMHENrO5KjHvkWees/nH5Xe4N7IFpbjxCNN+vo
p85jQ77TFzAS8+7/z9RPvIMVdHbYIzLmpmG6lfvm2aIuCgHbeNcE/Ne00dQkBeuE3u2dNT/1YCV4
3thwedEsdLHmpkWiqHK4/RHHi1Yald01T6y9/ERn+ZdmpWyhjRXYQDfybLcHkP9q7uLNUg/CpBXi
X97x7DMmR3voDDh7kfhx+0P4DFCVt9DbXTD8jNfSWl/Ri/jabdEX8ship65zAMQMwGgJfzNJY15/
x+Q0nzInCWOx+jCHbhR6n8WXPMWusoV4iux//nxcFw/57vYqzDruP6M3Jue7zc1mPIlFUOl6haZY
TVvv6H+8bWRpbFOa5QEyAU2lwMLxll0fHpRff115ykHdUMXaJvEqc5euvUmi7t8zytsI8KsBGGbq
VBAfay3KZ1itP9JGpbK/HJcELWfZXwm87X+wjOKXXjkUh5ZR3K/I006MHulnt5WE3mWQB+t4B8+F
Z75Ge32Tbihl3p7Xt192y5i4ts68l1zKUlsVGOs2NAkIoC0Y0/XRyw/Ze/sZuv/98UX15E/mS/96
XDvPSx8wgaz8a4rPRjtxWb7ckBmClJozLOInUjJP5p5O+oP12ruDlz3XbnSgmZvmgn26sdbVOn7l
ktyJ/ln5kK/zp0XIl/BX0zmxZdXk4QYqUZ/ikAL66I599fZJ0bd+XfxUQEICE9iXsAjgTYLF+GrO
g55bnHiQk43maIM8m6v67/O8WtEevToVAODpGLfvHDr4K/Rhbi/90ign3kJxQrms4C2kAEkNX92Y
+nHzX1kwJ56ho15kdWJpzRC1Gacd10Z9XHheT1LNf+0fm1SFRobDvC4K0OqOpm+HkQyMUYQS6kpJ
4YYRC9asAQ0HX0bYhLxwHXjh9vb4xPVytU/AyBlg1iDpn6KtZHSbem42XvayvnZg5uruFeVDVEKi
oX+6bWp2sc5MiYv/7JjavtqbgQ2LBRxpKxtsVCIvbIelwYifn1kY7DpT+oDBZGQjmhOkzCBx0Hls
1tXpy+3BLJma7PZUG2L0l5uU7tRiLRWfq3o75I9V/2tQm+1tU0vzNtnkHU1HEHczqj69C8lPKnju
2xbmQi6CD9VGE5fy4bR2mBZlnaoVg6lzWHJOnztCHstZmzDi3zY0SZP/a6efWRJjPVuhXEcT9Thi
6bhvv9GEyDsT3DAtfavisBxLikWYbG6yhiKnCE8oF+DkPYbqGk33MFW6vW+mDwN0esjYnyifazC1
rwY5bzdBaXS/S1sG7HF7qHOBHRlJWlsMXiD0X0yuQDnPa8QGiSjlrb41fpgHWP8947sMGIWnLojf
VUJnqZfyJELw7oe5Kd4l26Ui7YxTNqCchX6WiqmtvL3Cz+YbHmUjk2MCG/SE3NGBr9j5GiqbFLhI
/4BIEoCm0/72wGc2EwUlEWsYOsD06bjRD9YQJCPKafq75PQ7N37YPnSXC8/gmYjN1A1b11WL2ZWv
aiA9dOJKzexqOv2r4OdSmhq0hbBw0svxtl2pPMAVZhrMnzGF24ZaZKS6SJzVa2jRH40NzYfBGjU9
T96IW9Q4aPw79pLFnNnMoT+3PCXCGCp/bAuRregSAGzZ96JZOvRzGRhMoM6iGhYZdG3iLZ3cGmmw
xMRxH+ygbBLYenMFZvY5ezcAGFiM7Wd2BuVowLM0fdEZPF0zi65WpUENitlEnph44KlBI88174dD
T9pY+0ATJpg4BP4WEuVXMTDFAdFEAI8yNX39qg1qyFq10Dq6Skk27YfIo9sNTUpw4H7rtvvYG+11
v1s6e9MtOjU6uSLCEsZD3GoCl8mDA2jKlx7K4eftwzZnw7LpnqMAIluKPPFwBQqcYVM6sZsq2476
pl29s+3X2zamXlSMA/8hc9wIJPUpIiJrj6CZKj92pa462CeDl8PwiLJeBUuo+cGv++9tqVYLl978
wP4YnVwUfq8dy7DHqAlA52g1gKoRdIF36PbYrk74dHCTCQwMA/4ciaZsEbrD3qSsEIOQxxVKLF5L
p6koZ6yahxTuZclbTqldXYhT+5OgqKwLzTKPjFPgDFS3dnM3fbDW+T5bS/ul/rClSZ2c+D7XoUKm
a9ZV+6dC3mrhe3up+3F6xul9gExc3Ho8p/lbu7zg4zYw01JxEheJtqfTyWjv0Hp87pRAvwvUpS7W
6e2GMYpS3K9v1ChIlV0ac+ikVSvNTCAgAfUcoksQu4XxDRz0A+BsEIiHYPzbB87kpEHvwmHQyL9O
xgcgHN6AHF7cFMy6oe/zI+qC3eb2rpxU3Q2e6lhRVJX2B9Gca05iBz+OMgR9UxKsnr0NPmV7MAzv
vsu//UO7zdkeoHqOAE1/qvfqneTVS+5SzNt53PRmnpejBpCMoHBqXgfZWGZNR7VlNQIyqB+ju9pV
dsJldjRf9U/jt/Jp+TBcOxpTdJZRbaTQqtNCc7mcyBKTxi2ZW1mwTBgvUQxlWYL8Rcyruge63y54
tplxApejMRaaF2rO09xbYsdghGUoKZzc2Nnx8adRZxuk5+9NTYfptRkX4gnhtC7nlb5E2WB9HZWI
cNqOJLqwijY6xi4SpisTgIqRfbi9c2b8CSZ4RJo00JB+mXZBhkNXlMiay273Gc41AA3Wy7jN99Be
kFsKl6xdT+CFtWneDPEU+yT5WeyCxf9hVqvyJYMPelV8Mt+fPkNH7qkrQG7xU/ihWerovh6poQCB
oQwCIIC06fTRErRwhsDXCG/XBnbOztXXOT47fERxBDLGxQzppGOeNZvYE4t7FkqXjQnXcIuUUuMV
98Dwjw/aCkJKcju5W33ndvwaPspetu4e442/vr2sV457Ylv8/Mw25AWxEziM1fKB9QbIonxp+3Dh
xXK1mBMjk+Ona1KUowzYudBiAqD/EcXwnNA82yExEn757wYkvuVsQEGr9qEQBHOz+pCWwGcf7Gzh
hXAV304XbBJ/Nd3xhPQZNo77+CVdP/n7HwOwnnrfAABbygFeHe3J5Imr6mxAiGxlQ/ZmTPrm5/eS
8vX2hF3dq5e/f5qHot4H3So6HC4tCqdVHQ700BfOlzoAMQ67ebqwFxY23PQGkINeVToJV2xJcCWm
Bs2GqOSUxfb2qK6AJZM1MiepW6mij1Iy3g6x8RkGEOofzh0VRbf+DPPSYwsDU74fdhaFJ1g5OVnH
bXIfAMLo7/4DyOfCCTAnl3s85EZcHd++Rv2dwJT5w/8N3yF16WBbe+X98E3/gYTGMkJibnUJJ6BX
hGeRMzY530kStp2my62rnsr1KU5prK43qeSvIX5f3Z7y2WNBopEIBioMOjwnOxWcH8zp1Lvc4Ufn
JQ2N8gkPP1b6yC2RetEi98JVJkQssk4sgT1VPNoni5y1HYppI9Oa7GM6Ctfth4ycOBTOW/1j/ct8
pbh5f6RwjUbRl/hn7mk6DRGrJSjh7IVx/hmT1e2Vti/6gs8QoT40MP1L+SBYGd4UJlfL1ABzLuHc
3uTCOJX2sc1LLgy1uQdnCFSpXzilV4nj6cxO9k1xjPQjeJsOXFb6bUD769FZUbwT9z46H5Qs74eP
+kbeLd1HV6WsqeHJXdGoVd5UJ+ay8fwtxCZblAbCVUoyr/X8H+p99WB8WcK9zh2S8/mc3BlI1Tdq
U+jc9IKbSFVWvma6hYKYYbu/fUaWVm5yc8iFo5q1wspptkSR7AApwNIpnHOw54OZnEItkwL7ZOUt
GQl/m66Vu6JZAXbC8XmKm/+UgTgFnhpubg9M/NaLABQ+JsMkwqZ1HNbKabZfCsp20GQG1qEom22a
ndDkVXdL1eSrQB4fBp7JlEUaUOhYXV6GsdxLjkbLj5tVh6AxvWP61bFfeS0exuQ5k47r26OamUvi
af2NlIKVmSYonLT0A6TUIFo7Svm2VItiK6tS/s4ZY3Vh3a5qjWz8C1uTQx23Zqej49G59tfo5XN1
H30bPOjnPGo16/xw3IiKTXS6o8YWe85yCm1mZzqgBDQQrcCieZtdzmwLLdeptXmZjT+a++bV+dTS
tuZVO+nBRiJrNZRw2K0WT7tYr8m2gVcF8Ct9AorgxLy0KsVD2SdoXLvyIdpJ3wUuDboo+FSO75Zo
odS5xTyzNU18mmUYIzmmkrN3K3WV7OV1DJoexR2GRnPjg/mqfuk345py+a/qV/oF6joP6vFnG0qd
Bfc6N9kwLUAGSmWOq3nicDTfT6w8YrIJir/HcfdRMhewS9cBB7UBxNxIJIg36LQFI4wNer6LYnBj
NfPSBriYA0v999Aq7q3TEhLgejgXxqadF9qolcc4YDi5EqeulCrv2lFLFuZsJrzgKNr8pSuMTJ0e
xroadEkiGmavaPlKtKKF7yVXX0G79rv5ugzrmzmRlwYnJ7Jq0dMsCb7fECM9hSRRXPK30qpGINUd
djTietLvXoV2nHILuqsP/aclhzezjnA8wyIM5y8v4qlfrWMKCIhzdXCo0Vnbcwsiy5YMxnr07yW5
9m77u5nbl5z9mbnJ7StVaaJox0QMGckpkoacjBrhgj1Cc97pHp762gVMsjTKmQ1Ez4kohpgCSDIt
p9WIhWZpTO/wyP7Rqk8ogC7tnhkTGgUJapA6+ZGr9GFvQdNGkNaDVE4fiUy9fKvTkVTel3tRb5E8
53VhLq/vKhWL9E2SSNTRZ5zcVafOioZTNLBs6+hl3AA62zZP++idvYcw4PVb842ecy94sl9u250d
qMmxtxRuYnoeLl2qYiLhoeFT0D/8Ehq/aNDzbhu4jpYYF+VHcoi6YLGeOK+qD/LKoJ0MA+W6GcYN
qHn3pCbrJvlx29Lckb8wNQmXEl/LYuj2gbpwIaprBXhRtda2w1q8J5ZP/Nz2v7A3mbs8yE+pip62
az4IEZ3TQ/oV2lRPehhgcM/WlYvU24fbYxS/8vIGZDZpQ6Jpk3OnTa8Cs854S7Vj42rhB6U7dIPy
TXdexvy3b2QualT3xVJu8grnC00hxTKFXCyDpclFXJRnGQWj9auSXmM8dbiinV7/3W9LVzu65k/l
BQ0uKIzMp3avob4A99fCOZzxZxe2Jw7G6YAbqJUOT2Haxg9G7Nt3p3IY3gVSBT1uJDugU0UO8/Yk
X1/9lyOebNnSN7MWEmBGLMWe3T1k4biupJ//nZHJZm0hlE7VDCM158HotM+5UQSQTi9geq7HImpm
hmpxr5ObnNYJ0FnUR7MNqIOk6M/lpXmf9uNXNQuWmjvmDJG8pubyVgyfpkFVmAc6u4duwDejfRTf
H2vZU+xftyft2pkgNguNJKRegjN0aiQKEui8TlrstsQpdfWrhby1zmC7MxZguNdu0YIx36Hfjzje
gfXtctOjkxuMuUgVqKNsreQWuIsQ9rs9muvDfGHkqtWjkSDbFUknfesfsk23i/fqJjksMkFeLw12
6M+EHVBXKDpP9rNlZC3PCewk9+mjU++N+6MHwZSLzCNaPebKFq2oD9Yi8eZ1uI5dMjtgThTlmsJL
MfvGVk+88noXLeiVZu+gogRCHXoQ6b+jkekebT5X+g0aX3L71W4pBpwJyS4/YHLGItryBk0bxAf4
76p95bXrYDeAbvYExiDYnzxzg5Qr0Ob+nofScq5+dhudzcBkG7WdmfrFwAz8VdWtwpUP4kZ68Ffi
Nne8090SU+F1GAG0gXiX9y59wNQ/LzfuCS5dOY5sqrcQSZAJfurCcJ1RiQhb9VAW0J1W4/b2Np7Z
XpwSVQHcQxRxBacYYr065kdMZjUyVy2gCoSGbbVbCCSWzEwWM0SCRo4HK6ckAEsUhAhZ9NWITgu+
f2bFUF6lm9GgpVkoW1/Onx6c1HYIY8g0EohtolWBqtjt6ZpZIeEn0epAew9Mz+Q0Rsjd+4kiiNjq
/oMIivR8fF/XFKjb7nsRH58ghl+4BOYGdW5yOnV6YQa+3cOIX/5MsmHVkqy/PaiZxUF+hHq7TgOs
Cv3f5bQZXQRSKC0H18ieCgTUpD5xg2ShkjI7DHRrbJlam4yM+aWRUyOhHzoGvVt331Qys+Vi3D83
DIp5FiIsFPQBtFxayOS8EayEndvCEebHxhfFt9aR3y6sx9wWQH+RKJ9zql1JTlDUBa4u1WRP0rY7
ZPpQPvmkVDb9aP2SKEzDxGd9a3unXnjmz02g5YjKL01+cItMtp4+dlZvyn3rwrVWZ+NqGOR/sA/O
LUx2Wh4rdm1BeuYmOVLgUr2t6wdVX+JumF2ms3FMNkIRp+SICqw0pfVs+PoLynzJKhvGhfm6xmsh
w3k2nGm/VXCsdOCoGDqBI4e3vnQzZJqUF1qANKrZ0iGHvn/52tDYZpdRvog5ZEe18Key8fbQOQu5
g8iMkYRBDbOC6kNdQ+MQriS3pf0TIptP7d3fRogxzHN7Yt+c2euOkh0GBRkZv7FSTwjCHU/Fx9C3
l3zfTKEASyACeObCxn3F2xuNCLSbx1FkDJyn9KXdSo/mHhnl4a5ZiVQePJrckdYq/3TbP131FcHP
44C7Q1aJ83NN4JtXXVp2AbnZOpF9/V1RaYX/2vhpmm0qVWv6bU4Lar8xSieCXU8/VSFKBlkbegg8
W8md7qurvnR2sLF8i52fJ/39qXhShvgbCnvvinqrW9/1pFQdSLuG8RBkfX0XINGm728PY+bJyQCA
NnHdAvwhF3i5UrqvNBFZpjfc8kdINz6fPkRriWduz1X1UnyFMoss5G2j16dN2CSlRL4Xcapp030B
IrUNjJbiY/GYOjn0aaRFyvVtI9cuESMgp0h9kHW5SrhUA61OcsPAkji+S9XPThztMu21TTc5ZD48
PW+bm5lIlLEgQKLWyZV1xd7U5UmrOlLfvOHd2kck+ly6yVzpAZzdITygDrNgcc73nhuceEbf7IL2
CCOra0NwWVrIslrSwhxeL9TlmCZuMTcis0PZkFRL7ag0USjtPU8MiN+iYFwwNT8ay0LFWKQA37Ln
Zx5DyqnonjqRNkL/XT3eh/FSE+rsYMhIA10nXLp6uOo9Whh5iwWjt92khl+uY4ujZLOwEa43Hs1C
IlwmNzXTxtwree+jqCPeCBncQ3SleVD1UEmEwfydqC8gX1Kvgs/x09K5mrVsMn+yIOy5YkwvLITM
U6dr3G6wjluEuiv+NUqPUW3xFOliexsehwpNjkVUxfXqXR428fOz1dMkJYk7I4F0wW+aQ2oag/JY
RWEQLtyfYsNd3mOiEevPCNVLO0OptlFrsyFD/+EIyfgw/NbtX22zt2DRHTShT+rsbq/ndYbg0uTE
QY45hKrtCcmy4rSJAwR2ePrwBnWVYTFHLKKlq9G9ORH6la59cW+Uqj8g5MpTwQ1eBBEYWlD03j0e
f7eouqzFEy/8Za+HH+rfz1CRlUYzxRCYTP0qWdypaZPbpyBza3kvF9ZaTrJVFqoL+YnrI3hpZbJ8
qSWNQa2RogJcB8Y62w2nJzmztrdXbNaKDY0eOum6dkV014MxRUCUaWyj4SkMgVmiSTNq7QJwacnM
ZM93oxHYnQTOvpalLUkxtj1aCfW4+e9GIz7j7GjpjUTTUsmcBcHnQGDYeKeMS00n1+eXLBjITTqK
RCw1fW1JxyN90qHoXpK+a85jeHq9PYil3z9Z+NA+DoNa0KHpq9pjHI+rwDkunNMZFAz9QKSxQUxS
QrqCFpu+PzpK2jQuDK0bY5PAuaL+jOnMrdDGGJ//9oAujE0G1PY5HK4pOex0SFeRAl11v/A2ndle
FxYmfqd28HVFw3COAVXi4sE8Iklhrm8PY8nIZA8rKJgrqjCSqzI8rsOnIkGZa+mZPeNCL4Yy3cKR
FRjJkS2s0BiX0j9FZtAc74r+5fZo3gjwJg4UQyYyKVy+9lXtaTwlp0Qu2MaWDfFOasAcNdqPmVP+
Gs1vhXLaq/qwaWU6cxTj8aSNbqw/hCd1lR+7feXortbwFmtbhIvMZ6VDKE8J3dyUpZXWvzuGIGOL
2pMM7YsZB15WQX0KU8bRUBBqhix7WAwpZ04Nw+FCIHFMm/u00pXkZhXmCasjNFjktRC3KEhNf1IA
QfO00WikGKKFjT2/I/7YFDHGmbvJfTOxafumDBrrqz63PQve1+RkL/jo6/YU0b1HaI5EFuHKlUhW
nDXRCCEU1QpgQoQs2ve03zd3pVff5+kGLfWDwK2Bk7deC2rAC85idmZFGVHEgc6V2kRYgvKSVEZp
SLF+6MPB+uEbYfXj9n6cnUvRx0FwJNhaxH1/NpfQgmdDnDPGMXw5Wc/huMvG19smZkIGtsYfE5Pl
CiX4+dsTJhQfttU0i3e+75MZ96GoKeOeVJNmLC3d/LCgLCRWh6FumtOShqI8qmLpbMu139XfamJb
xACjXzH6sfR5J6uExs8odrOjd3u018sGaIW+fyr0yHU7U8tDqDix41OjT1UU8BxJQiNBNxeb6sSk
XbqRSzPCn52tG48dhNIj3qenrf5OesrBWNcPmboe7kT919qiAOjGUB089bu/j8y5ND3ZMkUEl0af
5qmbJ4irhyvF/HR7Cq8X79LAZMMEg6ZWUIJz00OKNg7jnVEFXnH6/A+siLyMiezrdd9/p2d6p8hY
KWHjD5HqGr+Ww6/bNq7fAozkzMZklXxJKgE48eZoexjSu3h77HW3UcPHGvW7JAxWcKTvUCRZ3TY7
M4GcZsFpQLQM7dvkTRybKdjJzkpcA/055Jvt4v7UHFU3QXr9y21T14cbzkhS07Rl8SK+Qhz1ohEY
emBMBVTk08cI0m9rWPXqC5Kw72/bmsE6YEwBPc3zihalaVKmlo6tdWw51bDib97eHk/xgwNqUwib
9Xf60otj5ixjDwoPVWREr9DaPjLbKJqEqVv5FfwhaRrrbm73wZKdmQwhA1Mh2KRjnjz1tICVKqlN
dqQSAxOYImWVPAG5Q2e0gVueFn2kY4UsY5nt/36G5tLyZId29RAMqnhs40zeV3mZuUhh2As+cXF8
E5fRZ7lW1wO9glDBr0PYNerToavdeNuspW39vopXx3e0HsNO8/dxy2J8IJpo0KX0NM0qK1Uo8fZh
Zqs0eB/l48oJ+pWTxhstl15vb8/Z3XJmSvz8zCXroS/bdsHuLPJVMKBlghLzP7AArgiUm0yH/xS3
BNdK2Rg106j56M58M/UPt3//7DpRoqMNgljguuW+NtO8kq23dUJWKXlV1/X2mK0ca3UMV9ZaVK7t
bmXpqyN434XGxzmnxSrRFa9x3sxpJBL6XRQoHbYNf3tsH2K1RuTltPC6n1ujcyOTq8U/yaeahCRC
IxxlpzVXlhF4C5MoWGkmV7OiE+6AVebFSq3rch+EWlhZcn+CGTaR3gXF8SBX9U9HP97ZLWS0Qf+R
quRDpoVf4t5eQHDMzqHoLqGQCznD9I1cy3mXxJWDVEmIjkYujVtZz557JVjIcS3ZmTwtQ1lLhmBM
gc62wb5HO6Nv1G2dLGWbZlfrbDiTmTR6v+i6IhrRAVolUuX5mr6wH2YGAkuGoEQQVG+8Xy7XSh0U
so9Njuw6dJF2WngnFf2apF0wM3dznduZ9mqC4dICR4eOYNig2CV9lh9IXpXBQfecrfYN/9cXh6UH
xEwhz7kwOqlPm5JRlo1dIOf9TtlkzyOh2vEJJpKtvIm/UDZp7hxvqUo506l5aXSyNfrM0LJ0wKh4
NFFUq77Eh/DpBBhlR3fKqnH13QCLwQd5lx2CzRJ2biYsZsiokFJPEY+2yUWT5EHbWQ7rmf72m3up
rtZ186Sjcq5k9XqJRnWmvibG+sfaxJu0xVAenQpB+cqzVv23cnR1VwAFQ09+Dp+UT0IPtPWSCFwk
xLn3gqokteldXbrE5/z2xYdMtnFTRTSwJWlC/DB48hotkO/+8Y7r9dCAA4VG8qH61QSHf+Cyz82+
ddKf3XijWippGTHbwfhAw6fb6d1Kq42FwzPjBVhJ2PY5pBTJpk4tT3I7z30GZ4bmQ9eYL6kiLbwF
rrM/LCRgEVLaFEWuWgCj2k6NU4uJ0B+/oJXuRUd1m4b+IQ7LheTF3GiQRhNytbogRp/4tMKWEoUw
Fs6JPtzLqfybXqclStHZ/XBuRHzE2cLAOI3cWGFDDL5GFEdw1B49J10V3ztUgDUKzmqzyh5quDWX
Klizw+POg9AMFgWi5kvL5ZgYfZ7BiTKq9wZEdGPw6/b1OuexSZ0R0L1hr6YnXGmPtuQHyLJF2dYy
CY+be2tcQvHNuk7NIGDkbUMT1fQOb3Q9OakxgmTd5kTAWm+Dd+hxxu5AJ2y6CQiGviwd4vmB/TE5
WTPFRMGqCuLETdIjopvPAar3+fhPLrzzgYmvON8ZLA4NBiBW4ygNVmWE3KHcRNuwkuL17YWaO1Nk
r1RbsA6Rt5/sBGh/bOtosFClFiib6mQFrnq0/V1FHorXfK9tbtt7W/lJ3EW6DAVwWUbx/Lq6XZrO
ENj/YpPpqocjDZKqp67LbbBVf+TGmu5hTYZRhpaCZUGm2Y1/Zn1yF4y8MRo7Ep2tPOGCzEOjrEO4
FO7Naq1uhuCprmHWXuqrXbI6mWRF1bUuSbHqh4176mgVD/YL07pgYtr8rqJL2tkJJ7qC6iGATRRJ
wvBJHIVh3bhtuEoehn/iI//M5bQBPlejRM5aTp9WyKtOAZcYRUu7ZXZYSNzi7slfXxXzE2T2SM7h
Ip331mdBhkfhZ6c/2avoGY5fz9krCxO5ZFCcl7OTd2whVOpDZcRxDeuqDLlfFsZ0zVxjOCqMReRy
HUEVNcW9m/opCWBwhrdJqNCDOKY76egJYdwP+UOwbQpR139EX0i08/gvlfRPcoNgZQSbsknfBHm1
y0H2LVKknVojSgiEdDTfnZJiwa3MTSM5EnqGuAV4qU4iPDlUUZ6tkCqt0IFLw+AxMpSFeVwyMTnK
J8mKlTFCWTHlUZA6L0CgFs7UnK/XyWIZAmME9mcSBORlIbeFkTJNxGsIl+xExqfZCZmL+Flb298D
z/Bu21TFV0/d47lNMeqz/ZcWatASr9HkDCvwyXHhgAtfg13I7vgKKOGu2acoNUlk004QqRRbaOwB
U6/Hj3mxQoFXCf4Dya3ZHWvQa6aylDN8CFrUxEVjxlAbbeyDICVoX2jjRdLsL3JKtGzrfb4ptmq6
Cjxc+vb2pMyttCCns8Abkq6fcgIVEPUmuTgwfmHtIsU/dFr067aJuaUmEUszGHo71+jaKlajBpnT
xPW14JAV46a143vo5Ja2lDhZ0+U9tzNxL3DvlUHSnGL6KoIdwphB/OzAQiDClY4F/gcTBwOpKI9Z
lDumlztClpGi1XjPDPnsdHhUtAUD4uK6Go5o6NRofMaOmNaz3UojShCe6uav4Wi7Zmds9U28WWoT
md2AbyMgZWM6vOUu7UB4pdddUomT2K+NTeYNd0JVoX54gWgS7GkOgYNDn7NbLLJMziYFzmxP9a8k
UwsLR9gWhACS4hrE4x+K9ehWQK/ywuu/L6GvxCaYzqpFkKQCwCYrOnXPZiuNZJp1LKo/zfK+I8nc
qxXqnQt5qLlzdW5nkgQoAHKVnYydsdTActVeWjcLr8K52eMVBYpR4a7TaQu8XLmIbohGNuHTqzzK
D9FOwXeV9CHGryLLsMykIi6WydwZMqlXmv9hRrwqPlhO6siUuomcM39l1+FKbzZdrPAq/TaW3/6m
06DYTHsJ/gKBKWjZJrv/JOiuGh9bkXTv57or6VBSqz9uG7l+5GBFZHoB5FMsurqFohMoq9zAinK6
87PuAHGs54fmRpO/lCNJWP0x0NWVjFR2jx63Lz9FWuVSJ1/f/o6rzcJnoMUJkyCZOErdk4V09CS3
lGSgv81H5emkAV9wFgpiV2vHc5RGXDw8FApQYoifn3mTthppyZWJYYcgRY18w2W0rixRow29vl2I
Xq8O2cTYJHywK6OVSpUXfhxbzfCYhEnwWWJnJQf04p3eDaI+kf+uu8Qmj26iLrIXyhVXbl+pZmRT
cXujk00Pglsk3C0/N64uM8zA9MGVKfQPrzAJsdPQsmGHpNfCwYsdaX8sLVc7td7tHTE3g2TVFNki
haAAXb9cLscP1FLNcB9m8muAZ8bJP2fZzkjrvxuSMxxShZQUhcYi0t2Xdqhhh3BjmkfXtuOdEduP
bZwsbO7rVIywQb6C6pMQ4JoCZKqUR6mjYUPdOk/q7+rV+ovK8ZBrrv9kuOou+dXeLeVBZ84UVqGC
FnenekW+bRiSDK6jO7qJpnxCLO99ag2/by/SvAnOK3kYUQGeTJ5aNxTWc7a5aoY/Kol617HKFs7t
3EaALEclMhPAzyn3SRINUV+YbASje59G0JNRKi/Sg18O/8gQGxoaENIj0xbzTs3pjBKPXALVvYJ+
Ntxo+5NWr5poqTg/P6Y/pibuoWniUs1DOXYbp121Sf45737Fav8ujJZycbOWgL/IFIJ4aUyPUSLF
vuL43JBFae8COQIue3K+V2rziXhr4SjNeQYe0v9ra3Lj66UknVJaxyHhQIWqP71vDP9FlZwFPzc7
JKFCKZprKbFNNp1d1rXSQKrupo4drVK4uRNTf5b05rVXoBL92zscqCavTGrHAkU0MVbmunpqNTZF
mza7Ec1y1OwX9t3MIdLguBGdkfC0XSlAFKciCx014K4ofufHH0m2tAeuez6gTaCfQKF9RhdR38SX
jhGNYzgmQr4WNSlt0yH2FsVbS3Zhwf8xrhW4Vjey7y6lM+ccn9AbFM1+wNfIsVw6V2dQTiGBB5qd
9HON9+O+eG8obrihGrJSXGXt35HYiZep5mZ2InaRUoBBV7tu/M6k0tJTFbutGqxH58spfJHHJc2i
mX14YWRyiOs4JnxQfTJUTvUanfSdlcRfjKp4bOtwQVxeFUfnIvA0hYj4nwFNJtKwCh1yREBE+haN
Ue1JUaA+7dfli7Ohj6vbWK7+FD7an21AfGsII13zk+TFf3+jnn/EtCnQD2y1Mh1gbRFX2Uj/fL0k
9rKwblMuGFQwWhnGPoppfZ2Mq57/B1UKNdT/Je3KduPGte0XEdA8vGqowS7HU+wkfhEyUrNEUaIo
ff1dTOOcdqmE0knug4FGN9C7KJKbe1h7ra9Tl2d8425vbOCSFjFBHoSXM8f4U+f9JNBwZRY/zgWU
MSBYct2NrMXZSC4BU/Z0UDNdiDLQsTBF0qEl6t47N1ZYxfkujUAzflJsQRkotLYQemufEnfaQp0M
ycPF66/xhtCxs1HqsaHpmH8koAfMN1FLa5/QAKoGmgKYqkVoc37BByRgnDCgo0yhk6DWtE++zO7A
Ou4DGWhnGwdw3RpiXLzPqNUsx3hNs/G8fMKaKv7kNJDAk09DPoB56U8x7bhtIA7xMJeHJhNgHOer
mrSUFK1KkZMGrRHzM1VjNeBzun4mVvz+mRW12ncJyWiZhZvk8B+QzvgqBwDOLW/qNs746jHAIJJi
OEL7dPlY5oy7rQBUHuQBRzL7oRifMvHj+kJWMisLCeR/baiFvluIlZSYkmyxkBnCcG21H3No5CSf
C64dSiu6bmtrPYut8byadZmCNVKUsYf5ILWbruQb7nbLyGJnzLLElJGJ+jKw35FhfSEKpsz9ja1Z
3f93n22RkLqNRSC2h60ZyshKwSIBYdvrH2v1vryzsHihpOj52NXqhDUPbV4cGNkPuXtTja/X7Wwd
gIUXqFsv71jllaFB+p1VOr/ShIMQIRmAtGs7yI7B91y3uLZDpg1uHwCc0GBc+p2eoMWBdiIwXALw
CvqptPZ1pm9s0NrnQ7HgnyY2xhoWG1QaeiUmbsNnm/KkiyzKkiyqfUxkboWAq8t5Z2mxURDAqHI2
KktGF9uzuR+m25lsiT9tWVlsU9WbE/Ah+Ghe870YvwnTDXhj/83O/LuUZZAw+53bEB9LGeoHt9LD
Vpy68un67m9szEWYkPiUdy3COz81dmM67Bza3TA6BAwklNdNrV3Sd2dgGSPkhe+06QBTM2ZqxuY0
t3/jBoA6U280wlUIvJx7T6OfuJsw7MrYZRHjemCI/fU1rO/7vxbU53znnyct8ZhQa0g8LWyTW+4n
AehWrhtZ/1D/GllcljmXgEKOWIZkR4e/1sLc2In1VUCgFaBvlSeZ56sYbDhlZgk4GUcLTfsgSj+U
8vgXq3BVHwjNRcC6FplSnlieHAqc3jbVAuo8NckWYczqd3pnwThfhnDbkWQVvhNloNbq78zscH0J
l+g7RC9gbvzvGhYfiqSiqOwG+FaUGT+IE3t1bvIv3qt+SL7gi4WZYuF0RKB9tG63afhXr+Y742r5
786a75R6nSpP5tdaoBktpIPozh6hEFNsTVKuHoh3phYXxyZZR7MaX3LuiiLIOueX4/RDWHZbjO3r
W2ZD5gy9dZC8LfwmYzInXCGis+5DkU27Xppbe6b2ZJnfoaLxHxNLbOhoprWf5LraMyjT7rNDc5Mc
TYA0p6h7/B8YHLfsLc65mA0kCPagsE3JXvVck8h8ykDyr8ZQ2bctBP7l0OvvM/nv+hanXqtEk7uS
A9h0Gl4hMIAJpWnXfDTjNtxW3F0LR95/zMUFQMiB+YwS+1WP0KrO6595P2L8BlTikvEi0DL9+fqV
Wz2JKrEDgym6yMtGJRNQUPA6GLSrMejLJqomGiRJFl83o87ZxSGBUKhixkGtaAlIA0tIqxtEOSfi
YJI3s9+60vvKm+557tIjMa3p4Otg5dHZp+uGL/tsavvAxIxqLqrXF0AZ6Yy6i2EJJESTEYJmLU60
LJbZcJjb5M5qy3gUY4Cs7a7SssC2XkfZ7chmPLa2r3gkEfWB+/aSPL0efLsCrQLEboCkDtyW1BCo
lhHInT7No3biZfWnLUwsG1Pm+IP6DJhAFxdf8yAHn6syUurWJ61PbiEpubv+adeODurzquUFaq+L
2RQ3BfOQ0+IidsaDP38z0fT1tiroq2U4aCniTpiKBWj5qjV2Ptp2CiM8Lj9CVr7pd1B1Kh5JrIT/
KksNdIgyZs/bd3H1NYLwHxJqHBx0Thde2iDZODRqpCM9WY/md9A6hdWh3s092FMwTtL4wfzL2jmH
8nH8ZObB1rjM2pl5b34R+7heNmkgDVCRNTsOGGjhZAQLx4fcYdFsb0Vaay/Fe2vq17x7/YZSdwRA
ZYi0GhHpUzyQrXx+y8IiU2CaWXgshQ/ote4hySBZ11obR3LLxOLUW2br8kHHIsZmemkb/lRaYGP5
i2OPcXHgYdDbQ139/ENVEGHX60ZFQT4yX82pICzoAK5chRLVijn6Y2t4etBLRJcKU/fL/pvZNkOZ
cRTf9MZ4xsjKh0En99JnG2ZWYh+gEXQ0EeGc0LhfHPUi9zOWWmhMOClYXpw7Q7AgGT6CtnJ/fT0r
O2QrWkPwRyBxuMCPO0M6jUmOqhudpydC+GMGMq4/NqGaBugZoXd4ORlLagyZTTn6HnOv3RbJ9KGa
tI0q21pNFDZAW2Oi43bJAyQotzADC1JbO0jsQOlhMC8mX+WNsQMdGnAAaUB3WxDMS7TP76FYBPhK
HVE3lh2doitmZPZUhT7dsRKRCahIEqAyOuwVqzP7OEbjLjsNUf3BdfDvo6qGTNyfn39Mw6N/BR4u
APKWbJtjkvVj2yHeMzqoK5RfJ9eOsm4L8rDyuJxZWURdZlo2Y0aAodXZHdW00G2++9yNr58U5XEW
UcmZkcVVlrk2aoaEEb8Hh1TfdSEHdCAAYfGt6WehIasbt6s3fNRqQAnUronZfsiBoCJ87kBEzhpU
738/aUAhHKqY/URDK/T3bFfScAvq9rtDtlikBVp8hR8BUPjiaoOroMkzD62PMWSv/mGIzV114C/0
LQPr/8ndz68DiHSbSAvSm+pTfrPF/L/aAHr/AxbvGJtzQHVSDI/xSWKB01RMc+SPdIRkRUH919GT
hrMHrGR+7vpheJu4R6u4zevhMZ3dvSWzsAPUMewz13oZoLHlo1hnyzysSsmgxjQ5tAnEyGyGATGR
mUfRtNyPe4f7W4MVW6dSebd3j2ReCCq5xLU3Mpn0AThVzSDlVvLZdGdrY6B05fnHEACmD6BUjWbO
8pj0mjYPbgVbiCm/eJ22A5IJyB9MbgC5lbr66/W7sLY09CXUUA9GuRFwnS/N7TSv5gqYbFM75NRE
/fOxTLfaICvuHyVPYCIhDGogI10kbxmfWgSjiMZb+0mRwLf9tFFrWXnJziwsHEc/51Y62+BBksji
2/qN58Fo/mytraOgq5+6uFcwhJ1BlwrIpWVq3czeDLIaOOMk5TywfHrfuOMX5jafis6KqclAEteV
Dbov4oYUyKra2t0q8a0sFlxMPiBGQJkoMOH5pqU6ZAUmHUIsqd/9GCrnV8U0EXS596hVnPz5lz0z
trjHFURuZE9xICezG4PZBR6/NslLS9hL1iTD7o/PI8IdCKsqPvfLUUibTi4oLhDKWUMfCNzwFCMi
JXm9bmXlPKrDqOMkIlW6oEjgzdw7NVpmod1W36jUX7TC/XrdxOVgzz8H/j82lpTxfesIwPtws8hh
LsPmFrMNGG3wv4Eg1sZQ28F+ZJg7fG2ey7utTurliOfC9uK+maOHAgKB8+ext5+jOjIB0oVE3htt
MBWW/2h32QjJDQtIeaT+CGSBvP4+1kfyUDxvDfSueJj33/r3u/jOec41eoY1AZ6nAtrKmDB1nUKU
qfE2julaxo/BGDAAoA7qYlsXnsxMoTvpZQAcdNEIZkilsYps8VbNKtdx9rwljL1yhM7MLdKamnhj
ril8w5CDcNj4qRcbgMy1HBjajmA9VcT82kURzx0GF+BI5ACK7jI/gRIlcAH1pnG2d57d/XhigJZv
PdtrIS5eH9gELzMY/pboQtmjmMKbHMGmD8BGxQMeMuiFfXcG6DG5vxT3/lassnJCMGeAZqyJS48i
8OK0sr43usSFhwE+M9DrNwvNa6v/dP0+rpSiYASPqkp1VG/53GdqovBzL8dgXy9GLShFgiFMx4zo
DFHzod15jnHvzf6bNm6xDqwdFFQygKcEYyJYIBerK5irA9QImBfty4+uJqPUsLca82vRHvQyQdOs
IK6XYjO6nHumj7/n1ycv7JsAJWU34rGMmif3UN3Qx/bWOY2f/TQ0GZTmlC7SltdZXSggqZoS8gMx
weILW/NoEwIBvXBs60NFQLuR8cfrm7gWRGPCDe+eglYCxLG45C1Atok5wXFrN/3pn0Ex94O950d2
TzanI9X/bPHUnxlbXHEtqQyzTOG5ZoMAcbNvkrtEiKAfvg3a0/WFrV0BFNMQ9RmQr73UI9QKalUc
fW9P3tv0rXc+CucveusgxLcQ6iErwD8sDqI5pimvWmRwltlXICYsCf1Wm0avBTg7ZRdqmW1uCUSv
rAvDbgppC1TvJZij8AyeZgNsZm0WjMBW+Ck4j9n+T78eQNcOiAkVh4iFQsP53a7KitcgPUWxd6hi
QPgC0XQhJVV03cyKb1QATkUaBXAgpqMWX1AU5SQaNeCgPULEMQvKL/on/8P8KH51r+2T3E+HasNr
rbxqyPgxtgEYmwkq8eWkD9UkLxyGpVl7jcQdYJBp5ET6DbF3SBrj7XbYqkUTzAUqAUHhennFJvBv
qsYlhqSyIANXLoYx782n/FUPQSP48hfEbA5qyArQDtUqT7mv880z+azpchwwcc0enAKyFE29tW+X
vh8mgMNW8oLIvZcU2G45I4qshSIW8J+nKZ6bwAiRhiitOKVwY9/NYV0c/Q70c1qw7Rkvb8G5/UUI
PWQU3IF2hjkHy4z65jPHVHU5i60I6NIBn5tZOEeUjSeDSJhRLTn91PWI9Zq96qBCxPDLcA/6hK2n
e9WkQtHhQUVVdJmJmI1OCRrQykUy9Kognih4fP3WqY9z7oWxKjVThKAO+7ecOs3xcuu1h2FLdNGD
DAI9+XSsmg+z3CjurW0SeiYYYAKvnnpgzs8hAIAlyyns1GkbdtSOnOJU1uXGJq19MAw5Y0AQPRT4
+cUezX7Newgr4D7nGFq1fhBEWte/l7H2wSzIUajxUKAOl2NYpMt9I+1hoo9ExJ+QfqB3ERc3nRbk
9+JA9/Ime6ig3G0d9BgC2mMwBVpg3xhR8bx1PlZ/C8pPqBmCRgwvwflHRUUGVcMeMQHxvoK2NLBa
G0dlCFKMd19f9rolNBlRnzUuS9koTTZ9SiukdO5eQAPMoD979ImKYUvPd9VBKmwV5HMwUgS49vma
uJnaHWhXVBEYMXkXIYhUjEgTmAWUhC8GFrYGINeOpupEqwIN+J6WLrJJzYmJHhY1zm8bc19q+b4D
Q+71L7hqBTRmQKkieLtAxmKwAwwlDu6yy8Yg158hQhv0/p9DE1Ci/9fKMi1mBa/LOoUVyD9GunWb
opN3fR1rVwxZBCQwwKaExSzOXDn7/pgTVoRlMkf4oGFrurvrJlaSex21F99WZOhQOLo4A2BLLdIM
L0r7Ge9JdzQj8CftrGMGqsCH+hMIfqP0oB2kFRlPG6bV8Vr6QyXlDN5FHIgLwI9ftZ7Z+YgIWFy9
2kjwb0ro0dFjre/J3jnU+3S/YVG9wJcWkZph0AiFhWXJaxqrGQN0eFeG6lYbLRJW4/DDddsjxXNd
sjngHXcxlWg85nIGimALQas27NI+pAQNlEM9DEecX7gBdN1FOyV5SHIe5fUUV9l3D6TGrvVI3S66
vtq1WMFB2INQS2GSlsgIF0mWtHvEeA7EHvk8RMzdeSNy4WYI8u5BShqO0xaacqXnjPMETgXFy4XX
7nd+965IghnJBh173PD85LWhHELrlziiz7IDwwFeo1tw1j3oXUD22ff8ZjiYx+uLXv3C78wb51/Y
k2T02hQ7TGl5IDVaWxKNbafcGZWLbtKGtTVH836xCwfa6TI1SguLLWcZaNMXqPXsuPxjziDEle+t
KDfx/pOCC6m2GliprJsKKlA1GMzMDaUCY/UyvvtwaqnvjCSmWUm3hJExdPZkAh1EiymJ/sA/Ixn5
UuzpyY3FbQe+UP0OEhMvAEz3OFaH69u39UHV2/juV1glJzTN8Ssm1NUn3Q54UQed729cjZWKlPqk
ChSB+vclV9GQZ7QlGJpSkUUWKJIpHSxd1Ysb14cZvOnFZ+ugyMWvr26l5A72XExZI4JAmHmB5QHj
SIE8CPefx/53K5aHPui7oDk2UbYTX64bW/uU720tPqUxz5OcdGQ/1PwyaF5QFTwk3VZGsnpu3ptZ
uDStbRMnZdixfjeAopeF4y+wvbq74Y6EdJ8drfvk1MVz7NyaYQ5qhQ8Y5/gfSjYr9RR8WsCF1CQ9
lB2WXd0O/Wydl3jH+s8tJnv3ikVCQIZF7ty9EWkHAFevf9/V6AmFOOQMShzWWlYhALtJTN7g+QLS
P5jM/qWZmxjDU5FwjbDIvaCl0zHVs0g2U4DxrUAa3S3GnbaCBOXSlo8KaKbxfINxESi4xc0lPXel
ECrNLabPk0w/16jVB32LJj5Omq1nvxJ3vmN2+VHqr4WeHwmIyZG/BtYw7DU0y0BWHcg8DWczC6Eo
EU6Nf+rF02y9NdoPtLAPujmEhfOrzap41KCr6riB7/Oo8XgLiU8tKnqQJXdTJCmCcGmEY/1oFvWu
rr86ghxM2QRjPe+vf37l9K6tenG8fROAZJ77WljoSZhkJ5JX8R9bQAUQgQla3ah5LqMvre+7Rk9Q
8VHh/qizgMhxwyGsLALBD5pEahwZ2LDF5QFXk0cqigCvY3d58pYYW1gH9RUWXwnT9RgQshFoYQ51
cTY0Hzyxg8SQeFvbJxsUEwpJ7/0EVG3jFK4bUlryQMWA1GvxElLIcJYGQXrEGdry0DlLgyEff2CM
owkGx/2LCB/r+tec+rDv3gnhQeR2GjAllk3jSTrto8vpDo514wisTO9iYhc9aRBGggHzQseg9GYy
gwStCM37wgmsxxHcTTwEdyzas08mmFue7Nf+ZSvXXDWriB7gQxAnompwvrxyNkrK1Ji1gKh8/sMA
fRgESSJzX38FPe7Bua3ut7pAayVBsARC+wwvIspYy7MojJGzpkz/SQZV12lSbacsLD5iBD8DZV96
2nrtV4K1M5OLsvRQu1Niei0SAG+KSPnY5npcus+eqrJuVVbXDigmCgF1QjEB0emiOCcwIOr2CVDQ
gyw+jmkGIC+SwgbBaP/n5RfQ/vn4A72oasueb95spK1Zq0ttJyKaGCRjof3jl+IvfMd7MwsHaBS9
llc2KNt9zN/UJVqz7QaAYy1cUeoFNqb94aSgVXe+kjxjGSXqhcuP4jRAnO67it5BAfE3cZ96u1E6
BaXQpWoH2BsFgWI87hmbPpuze2x0/TvU2zZ4s9f8LaRWUMKHCBQATIt7hQeaGbxiGMoDai8ARcLO
afKtFpba36XPfW9k4ZvmgTe+BZkVTHsMR0nbuHKNAAy3Gx531QySODxN8Lrw8OebY3NueWWictnU
fEny/snqwNbou1u6X+oSLpcDvgdfhzC1o1QRz+2M4M5OESrnYScBUKpqwwBpu5zCmkxfcq18KtyS
xrRONmaa1u6ri/FpyHsrAPgSPTRLa8h8juUlvvbQ2+knFN9ivbS/cpnE1x/6tS/pQgcEARQ6m4jm
zleYtiOzwNebg0mnDv3xZ4dBhWyLU3N1Pf8aWU6ZZGlqV44CqFLIut4yZ2hOY+KwPuDA74dujbH+
66taMWgCQQD4PCg0QMe93DcqzJnkQG20aR66Qv+IKuCDHMa3qix//rkpy8K4NrYKBeelb631kZCx
JnmYAZ8bd3I+GH0DCsU61/aIkTeSbrUd5wcS5TCAlwFeRZ/sojureZk/E90GXkHXoglDESl8rUW1
Q5vzoG1iI/UDs3y9vsRLzwGjEOlW7JrouV8ULo3ZGnRQRoZFAj3hgE5eG1WQaX66buZy087NqFj/
XVxTY15wYCC+DpvC2zXzPu+GUAxlkBYbvn11PXjlsVlKz2V55nvPgZwq+rRKX7edfrDyy/WFrORj
WIki88aAMNhbluFENfl+kTcdBuv35m66QywBvAIoUJAK9nt+0DbLsaufDhxPcFOqybI87x7t7ISU
2CFKnBmNU9SB5pAPogkrR/pHVPlSulGtWDWJY+ioAwm7i5gClS7fa5kJEouZioCiFJSFIj9QrmNc
2fW3VAxW9gyMjLjNuuOierDsoE6+NvdcKi2V2dpJAjp/f+NqXXpCjMP8a2HJiOjbojYphapVIpMT
UDs7P5ujof1z7kB4OnDkYqMAYFFu9/yYDzXX29kHxtF6nDNggdjej22wZaoZuOQ22215+JXgFpgc
gPXhCNF6vsiRUazMIcuBhdmB99h8LQ7oJ4ZIViJqhR0IqbNNDMnlp8TKwGDuAsKPVtyy2deD6inr
GWbfWP3DaJ69xArzLWqalTIWjKDegX4iXNMFJ6JlyjwRHZaFYuteiqDd2bfNTxIPO+PzeHJ24k1p
HvgbUdQKjP/c7MJLNYZROe1Y+cCu0EMZ5c/9c77DS73z2sCP/bvygxmyXXrTQE/om/tlC9l1GZGc
m1+8bBVGnWtG8Wm5ld9Y4OQh6Q+9fEGidvRkf/SrbOMpXSlqn1tchHR+Ys0A4OI7+wfjRpzKh/qk
KkzlvfhmP2nH4ii+sof2prknx6287DJHOjetztm7F8HRu7maTQHiHw4VIAE1Cej8iuFhlEC88y3h
vsu3VVnz0RHEoQUoaVGQkJNV9bYGa6mLuQzoQhseKMXQ2UXIFw5zftcjRDJ6ZyOWXb2f7+0uMkGM
+ntu1mBL3efulPwqDuNds8/uADx+xFev4+4Oj+7GC6WOyXkccb7WhRNq0Ivvdahhh/r8wN2HovvG
cwm6HjNMixcvn4Oaz+GcHHr+Y7a0oDO2aBZ/p/FXfsGSr2FiXp0PBr529cv6BUf0XL3MH/Cd8ZaE
4oVEfzEKjCWDPRXO1wXCaFkOykEeNVg2NC29uzFWbpfuzf0Y/W8oupXS8Lk19Xy+O7qQNWu9clIK
mvfDq9yB1G9PdzmSyfRBe4X67m8AKAQQrCg7oiU0nqZj+ThsvNErCGK0d+GHFa0ApraWedKU+Klj
TAp8alnBPIldwarPVNq3rDd3xOOBqIcbk390WhpJQe48Qu9Q5fro+9+1GnM0wj/Ys46WWVvTIK1+
Gl0bMy8PoI4EchITStxpu8GBcxlXKMQ4SrDoFOCFXM7MNZ4xzFmmYdh4LMYnQI7HQ2oIjMC6gD4P
o+PtNq7CmkEETZBgUSPGF8lWDRZa2xGo3pVZYP6waZwC0L0DlDom4L695Z+doP4A1Yg77+kvLKOA
jv4kSGiRQCx8OcmMzkOQgcfjrXmlGE6tZEBiUOMF3Qdt18dTVN5kz1uNmBWnCgifi/wSpUr9QuvM
4sbkprpWQdhgep5ypOqZEbY6j4XjH0G1tpHLrjxYBnQg8XXR6b4sOxBm9VovJTIWXz7x6qZCrZpK
oLdqb0fZMTfp/vpnXV0f4Mfw5EBiXgwp9kQlUKCDwjRkYbxqTtf7QQ5Q1cessdLn0WkgRKx0ObcE
w9Y8mqFwz/8xvHgok8IfoFWBDzuGOEKYbXq1b3OgCcpAQvJ1DrTD1lauxFlnFhfv4zQ6LsZl8jq8
LXLztbfc1+j6t1x1IJhMwXgpikYq+zt3Y5XTjQ54IiuMP8idtzdiPwIw341A3rCjsfFF39s3NQ+M
gIRWJG8kGAD/DpQMQBfeZTgGBddfxswQ8LXnVoKyCmPd9Njx1t6jrr7Vv18JABQeGU0PjNuht7X4
nJZNmrSREyrPAvm8a/Z1SCpRHlKiHTuvBBu1DSUj/8EayFab+zK9AdwbBAtqIskCFmXhCsQwmRyY
EPUeI8ZIsiCZf1zfypWkFJR8qGEpRlGg2Jero63Awv02wVuAnbRihqy0+Q7OQxEDM7Y5gnC5IgBd
1YQpaqdoNS/9OC1E61fVDIY+Z9R+oZqVvgnTT/68iwSgMBwL5CxAg3HBk5pU+TjOSmi+TTooDziN
Z/3sJe03SgaXj4Qy46BogMYLFrS4B0NlGSJD6B/2svJeaccwd5pNU2oHU5lUdxkrtjQzLu/2ucVF
niG01h9FB+51jeAxNFlSHnJsoHqG8VptxINrm4V7hQ3DCQQdzOLkO8VIAUxDMj9YNI1BYiICqy9f
rp/AVSMm5q6hjL1yANGO4+7g6EjYanMU4TSOySeSeHTjWd0yo7byXeSFompWjhZC21GQPkiIWZ96
nxj/z8UskgVm552dIQ8MR6fT7tACNA8Oqz7+xRdDZII6n6YA64tTh6pi1nn1pARyRXeTzEx89VjD
tqqlq0cNVSPU+CwP5b3FWrqqHqta2BDV9uheAzLyzm5L4BYM+eP6elZv0TtDi0yH9GJC7xIvJG4T
5KeTAzGABes0jPqOhvA37uzqQYA3NSyE+2jkLHxqKTUxUo6vl/Puvpq1OcCg4xaqbd0IckaMLkBx
bgn5EoZJSyvHoaZDxuadZbJ8h2q7r22E8qt2wHsPLigP0cnSnVYJBStGj8VopOn7qEvQIICAfO+G
f7xFak4NcZOHgY8LZHNrTWLsZ7htBy0HkYxg1ExpfdfMpN97JWjvrptbOXpKrx6EDzjfl4X6WiIj
7zQsqy35LzbL9D4lOo0bQcXGB9yypD7wO7fQ9bITukr/5m5KY7MqAWPG7ExA03H+i0UhesCwGf4u
gb6iGJj7e2jfI37cpOJtqrSndBw+X/92K0fCQ4FNcT9hcOYCIatPRDSuCxc0D0BuRlxjeRbqtb6l
U7NmRw0RYlwGU8oXWBBojFZ504/oHtPR3Xv6wPYyGX5dX8xKOc8GaBKqCyAkAv/tMjzpct1KegLC
HEiq3AO/OMTZge2r8DtrAq0JLEj9PBhBu98qqF2mCx6MWgroAJL/iwDCweF0Rg+hZcYa7TBCpAPS
hG2X3ZF+Su54l+i3lp7M8fXlXnpCNZyAeAKhiwrHFi63nbK2qgR6/W1n0iEGcqmtAlPvtW+OyzFR
PBUO/PF1m5f7eG5z4X1Bh+5Uha4j4RNWigZtf8M6vgGlXKwLCwJORLX+ATIAg/ESvGHqGenMzjTD
piU3do3McpzHSGdcHlNN20KhL+60sgZuYYSX2D/w6yznVhK/rMiIonfo0Dtj4DHv6zifpg1Mg/ou
7ypVsIL8x1fnH3cMSeXiHWncmki9QNd3oGCPc0kRiMrdk6L54jTW54xhmGvwttA3l0tDco7LDX1o
gKMuJsaYVuM21y2Mes4drdNul+mdFk/U2Xgl1wyBEAmvssJKX+iQSCEFM9ADDiEyEHgNi2UKNNwm
2muJp4AEAITWcLE1C4Ai4O0XsQyerdqbk5GBgCCB7o35QVa+e4vk/JubD12sDVpgDKV7J41eD1Bb
S46z3ErRFzfg4jcsYmpduHPTpZgqNGr9UNbku5Haf0bd9o8JbJzi+TFRZVlc7EmxQ3ZMgwkf1D4+
m586G1ipP7rJv43AUQLyaMDCRc+5qXUzr/y5Qzay6xgLe2/rZi2LGRcmFp+qQNGfEw+N+U5qX8ax
Oto5B8w7SZ7rzDnZsn4QmVYcpoF+Bfj0KXGpfXLModolqfgzv3XxU5b3r8kda3CxWrC8fvDJdKO1
xuP1D7p4BGDCw4QVWpnIwfEILYeeKR0d7niQXje9sUD1hrMbNjZ9aKbF11Z2ZVwn7rfrJuE9Fn5F
3Yj3u6hO67uIhBtMs8e+cMNSyKYOzKY3cgfqXh1N4DoLkvQhECllXgZUh64TyLrNeeTgtpbIhk+d
VTPrrh+p06P3xUsfLHazdIMq4cPd4HPgVfjE/PLYliV4gXxAL/aztJshNAowOgZdKscyyIkj5QkF
leqTbZdsDLPSlf6rqGUq66AQUzLKgBWtwDguMkQ6TUFWGXUGTv+WF3kdlOlszSxo0aarqiBnGdfS
wB+B2XnIZF0Wn2jRZf0tNXiPcnNrj7KXQWnzUROBW4DshAc0saeuDAppUpcF1K56cOunXq6DXZW5
s0jLwMtrRlggLGPyRYCXhBdGINFndo8dZobNg+ANFRQjLJ1PwIWEWlxWBZmlDcLfVYxK5+ecMa/P
Q6toehDgOoUYIVQxI/WBorI+TIes0+sJuCir0LMHMdP+cbBHL33r26JrDjOmUnsoyZlwGsQe+gbK
lWC39+7rmdc0rkU2zG8WbqpzBDC3dm8g1Jac2oH53eOY21UZlSC8oPdZQxoSYEZDn8BQJZj+jIoQ
rWMEydWpx39s4tK2hHuvTanuvkJ6g5VW4JMyFzEYhdKXLlUjLCgb8+reJsacfnFEZTzrmVf2UU+Y
ad1ks1smoS19fY60qqiKIwKfRD9mQ++IHRxg3X7MjW6ww1aC/mKX2LT5YVG/lRUkh+rxpbUz3Dhs
dJEBqYDdmL0P0HRItJ2UbNYTzP1JViODY6DCrIOBkt59y8tGiuPIaQ6qxVmhRcCxY6VPzuTY+B09
KkBvDdgqMjAA57ScfwArS9wIZRXyhKJDOuHhyaAJ6A6Wzm7NuSPiMfUHc4q1gnPEENrofRl95YVq
kBGCDH0uLBqYiVsNgeC1m+xHUovvpkkhLuqwwO7Tk1dmx5k5ZGclrfEtkcR+QbWTPnDpWx8YWjR6
pINe9B6zvWMBQfKs0j4KLSnmUKJIYodl0evWzzkdy682zaYZyHJ/1xEF8/UwC/xWoDGZQEehs78Q
7vO7HjNd4AryMen0jHqe74RWYtn1TvDcTAMpSfa5ybKkDCYXFyagGRlYRL1+GiOnGlqgyKsJx4mY
ncTEQAJOYwApp/KHEI7Uw5IKgXea1+NjkhJ5wD12BuBHqZmERdebUVkKn+7TWpdo6lG/e7KceWgD
B51NPWDWRJKotEqMEHspfxsEt6pAQxBaAKHn0DIQDtDKAXct+hkC8g4oZqzWv9f0xLir6rr+VBes
Ng9D3aXPhlfCKxr57wilyiG4q1sT+1jzgUCbOZ/JKaNsBpW1UUKkuWnnARP9BcGgu547aQhfYb1a
TuV+rn3Zei/MabuviIGFfnBx+pBqoFbg3EmLymJvQ/UtnoRFzchLFeiPAaT0ox4bq8S8JvBKUWIN
4ydp85nGVtrNdgDHkmMIQljiWWtpZh9sWiV4QNIq13ajnwF8HLLGoUXkliXJY+bQnO7RKrDbgJYd
ScOBW03yCPzhXEY19wX0CLP0AZ8QUkyzT9NnnsLbvmo9hS8tzLb9JORgvmBOdnzUiVa8WflMn2fw
5jxV2giaktSpEjdMDciTBMVsz5+koLp7yism6I2EQKsONFyb1bHf9Va+h4+pvaDMteEzxmSd6jQa
DnlucAlE6FG/IMHUMcwJlS2uZCQ7alQ78IfnwNSRQn/Jk5aYoA+xwXthppOl7yc/z6eg5zM/yf9j
7sqW68aR7K9U1DtruC8TU/3A5a7aF0v2C0NlywBJkARBcAG/fg5d1VUSda3buvMyER0VbcsiCDAT
QGaec3K0rAdWzHLjULPLhmdIqFv2tjNGJT+RvLZg3azw69jkRWtfcCk8ECGtSrGtpnwF0IrVNFVc
+r33KcWVsopG0IORt26zodiWrjbQFaxIz85g5fyyND21z8y6v8tzdNdZt63n3RXahC4+jjsU1xOQ
HDQcJGCj+77VtDpCWRDwCbMMGmsN8rFexlBug0phbeW6s8uIDR0WTqToQhDQNMPDVtX0g8ARir5Z
MbVLJztj1Oq9mBGrEzfYTYDQD4HCra96ivQpdIP5iCqGB0mBBuGlw3X0rW1spD2ZxTiISXy6QoMs
iY/dQcsqxC6jxkizfHFJ0wqwFuYDpBnrVarqvVlrzXCV4a/zNaimgPbwaizteEqJkFuKZvf3aEww
XGiyTsHs8gh2qHroURNrOgVUpBg1ZkYTc5GvAjceCd54sGkG+BiXtIHUQC7kzszRcCCsaK7+MFku
6B4W7WuJcuwsgWZmkDeJnHCn6MPJIs2NFG7V3yE1Pk0PGUTvyLqyMi6iPPDYg553wY1nTrqNu05Q
q13q1boe1tnEQcw3zKKI09xKSZzV6KkQV6LOq0sARGXwJa1Z5SdlnvvOeW0EVF0Q11P3QU38AZd4
2UB7wTPyMrZxgOHBbYktJeuY72zGMRDjOaqNWWQPOPF3js5R+q+Zz1cuhJSdxOfmqHZ259S3HPo4
bdRmUJVHYGx3JA3bUX9SsvC/G8zuU7CoceuBruCQP9gKwrERz9VUr13S4arYTwKOkpejTD8FAx9r
EVZ+xdI1G7k5xdhke7HqAWvJ1pRp7d4mHQJwVEE7b08Qe8MEcuQU73RL1hL5gJEWj9Tr6uKaMl7V
sYXLCUsCgo+dGGVj8j8GK/heTVbjbscOG+6Dwh2ihj0BfoWr0xSUsF+p4xZ0XsDmLgaS6fammkB9
3fq97JpdIUocukGmMu2rxzud4TozBBr5nFm0gY0zUTcZOP56aeM00gMp10XAdH7T9VM5a9YFGqaA
Xpwu9trMyooLNOaB3HFO/QwUptSTkAzSkAG78n2BEl4NXRwa+XpL6zPN1YL2s1276Zld4ti5hjhQ
m2Ib8JrSukNCn/cXnqeG5grpG81MLDM1gGSchgz8Jj9vAXkNg0JYwb3bSedpKvwBZ7PXFp2+Kwk6
z0eC4os+qgA4mmgoUdV/krRHXTFFPRZ7Z99XuIWK4Qm1lwkIZGzEG5r79N5tixFiHsUUfB3G3qGf
s0GiKKIyA4UKSs2uSXL8NV2jrULAcClzpn1P/Paq8QpoVJasNerQGLmUD2Mtx2xX5b6w8OojGapQ
R386BRYBrZ3iliA4gLSC0/Byq+lw0NhCe5xbh+lDk1i9mze7nMrUSLyUigu0xoVRTa3dPHDDYO16
8pQ9btUMOV0ZxhDsGrvqNaAKLNE+NRUJqs9OI3LvzCixAAlxxg4bm54Pmtr60oLgYaNas9jWBAfG
nhW1U23N0XfvdYU+b8JsRvuSc1LVkQyURezQdEpVxmoqXJfGmQE/UtCznQz9VhVZWX42Wg8OUmuW
PJJ4XNRJ/wzIggD8UfRhBVVnTim8CFx6nTLbZvCyynruJ76WZbMdIQLveClJ3G4EoMVVG0/VJ4S9
M05Ct5BfQrPZRSCYYdcDIQOtqpCQmbKoHhwVez5D7HQkNDsQmCGZNKODwc9HxvP1/NJGKOKRFnRO
ZMPPK8f+AzeFdF2zDyaW5gDw5TiLhBzB+cawH4koRdyTcbnLp34rXTOcbBUjpxsbwzHi5jI/txxy
gfsaMseviZgzIPQhkI+9cwkVqeR4T9MDmZZZ8j1A+hQQ/LcEDVeCJKkMbMQ4qVIPuGByJNN4YAQb
BUsAkAGemRObrz+S6xZ6VTqsjUqI8RpShsUxWe1lZgxrBXUXsEpRQEKf3mUqp++g+wieGrIs5MJg
5kbrbyBZsn7f1g58ECBysZ0CpoW66FJJRg1IYQrccSKmmj0a9d2xnK/HATcRUh2FHutvDRskBUQ4
yGYC976sJzqDhup2X7WRhbtV2KQCMT1ZBWMTY9+8EZWxxUELSECQo0/PB8XQ510DeT8L8SwqmWig
tUgAFrIyTA/5gahoXStsqPmpHwUuQuUx+P2hJZ3Vf0BLRr7RXIJFhlQYJYOmauQx54xK6zupbCCP
zDUp7Lv3v94hEwnw8YB0Rh/lN8I4XV25mh2YIspkGo9Y2Eovd8GxjuzLBDSyUygAGyCYOHMnjOWE
ZqXalvC2i7QxCD1ab03khLriptXruCt4YuDe8P683jrXq3zYUt6F972ykZrqIj+7LfQrOnx+//nL
ag+M4fUAC2PgeaAZgmKA2LnMbsQVYlfgibwIcUYQwfpAuTxpTkCKA+SHb/XG/gyINgl3wpCou+zb
yd8E7JggwBLK++e05loZsCIe2BiL7RUy2Dg4aly3QNaKKmZsoEOwqrpxY4/VvjPHWMfdA2J64WBX
JMq8/Fz3+HUqyqs2Rfbl/UU++BFnlUXsYQZqaotjTEOfP9poOTjtPFJTFvs6Td4f4a354yu+GGFx
gAHDqRfmiBH8Pv+cs+IrtOjWZY6q6vvjvL1wvB5nsawjRCldV2FZlfKBwsLy9hOgp9cpT2PZ3DTj
l77wjox5aG4oR6LgDmuBIOdizHzAuVMZmoy04TZo0o2r7XXtg+iBH/byYhBr3rBf3KRGiYgilwRJ
HJS5QK0er3FlONZu9tDqvRxk4Wt97uC23GIQr2aJn0LYRMvDlq14M+w6swqn7Kutp0eW78CeBZVF
AOnnoi7+szA+lQLl25bBvHwQ+XCdUJuQMrn3U7GSFolVewyhddD3Xo64MMbWQmqGMSTNBXo+g4wU
1KCE9Js+8tb5TfkNWdMMAOz3DfOgkYAfDzF0fS4UL4ykSUdRaS5m6ZeKQfPChyo0bc4q1z9W8pnX
62URct4wgf3490jewlJSWoxFr/kyKibrIS2RI0TXocJvV5LpW17am//TxJZytyMxSh9aehIbmR02
4h4xBiShjl20D3+zF7MyX9u/wQskiV3MylyDC0X2kHIEM8k5b8780ErMDTs/dgr8ZEjgy1HvPyDd
R6vaUr2GmRFjbQOGHJdJ/wB5oUe/C7tgbUJE77h05MHzDj3BcemaiYGoNb2eqHLd0VGI2SP7S3A5
xuNdc53H48Y/g17EU3FFovE+uzzG/Drogy8GnS9KL3aX3miREeoxaKvUSiix41zGrcgvGXM1APyC
LRN89XHDwaY5NzkBYPiNCnQOwrQnW3TPHu3mvldTYk2yQD23O8Y0f3vLm9FQ6MkMkWJolCxLdk4x
lnTQpIzyvEQag5VJC0pqqNvZg1v4H67qYjAL5HnQHQ/oQ+geMRteoClAgYYf7JNNjqiEHzqqXz5/
sXdRoQPg16HgyPUraEG05f37X+XgYoHkYACnhqZiS+5L28qCgvED82NrKhrw8p4kg4IHNsX3Bzo8
kX8GWpgclA1x02gxELUh8aShDMU+KH/y48xE27K/57I4WUwNCaB8goXJEZmRXT/4yA2yyjauoB3f
1Efs+cCEANJBFzFUha23LENvAHXBYcDa5Q60WHNxKf1jwgwH3BRyGSB0o6I0QyMWe0PBdaXVE4YI
5EPVf3LFpwmwuz7/jlJo3HrGx7d2DDe3IHJ0aA8ugRiDj+yQlmO4OhVbZhYxINSXqTrmnweORtsC
AggN85BGeQMqlTVqq7pFUEOvz9MADdfKNh7b5/+buS38xnMrCDgqmFvl+Qn6eH2ZMn4MG30ACgHn
h0Io4HyzfNnyHu37NJcVChxRp0JjNW6LL1Ab5qGnovTHIYVo+RhY/0cwvDzuX465mJhhZFQYJsaU
sb3TIbujEtdc19d1FERZlN6SqzQcvslnuU4vZ4Wvo2y5A0YJnhwQT74FNdY37fNKF1L0lGNH6lfl
BfsqocGapFtwXWMtqjazFrHz1PQRMqNBfAz6fnC3gvTFrJQKCYxlTqRDHrtJOYPpOOAmaBAPg7Ra
imS1QCTzvgEdvA4A+vf3WIuFNvUePUQsjEWexhgAeHUOCdCYnNuhdi2nkHzV4g+ydv7cwF4Mubg0
6gG60IkBQ6bWGOnyUuhfTHWKY/wzhr24LvptOzrjhDFMKJtPKJMPxzrpHflIy22EAD8h0gIjOFSP
XEaGVa6sOQtn1RFzKufIPvwj5bDwCAjkgLyJ0wuyA0sqYzawaUBnKFxmjNoJB1SFsIg8Mk36R9mL
DCKfDYlBg7ZWOeHWdzvnx5iJB44CE/s0clgzfxRAodfXKS6d0qaA20R2ezMBxWLZx+7Dh0dAt44A
t0REE4ujzXI0BykKB6fn0ECw874CQfR9ez+wK88i7chnIjX7FoVHiCVQWIKmeF4of2Vmn4IMTBZU
Ro4BXA8P5OKuMbcYfSNDrGxNS3s2ousP1cWutMWFmfWQ2Os7I35/SocWDfh+cLawVblIBb/+LJkS
tnTyHlNCWFsWHB38Pr8/wgFTN1+OsIhSuqYp8nQegcjhLB9bJ2y88SKvIAMqennE0A8u3IvpLPLa
HqOGMVm43rAmiJsaiG79ug6OtX9dssHmTWjOhOFaA/APwM/za7yIDdALvJBliZOzX7kKKhQTGgk1
gFOAff2fJN8OwD9fjzev8YvxeuaxduoxnkTSciIFFPI6QFnGsJvgyTYLg/qbALjNdJ8tfkzD4KCJ
vJjswq/y0iezW8Gv2BMVn/ixJj8Hnw/hTSzjnPRb7gxTMyI/FeCbFWkb6fxs6Pwj59SBEaxZyhBO
i8M4eINBxvcyRh0VgWzo9ciR3eeeex9s2zjbBK5skJCBtuDM0lmYnmP5TAcAA+UB4O3OObXrnS2k
gnaiyeP3XerAfHCtMObCCgDjb2gzOhdToHVYrdG/N/Or0b5+//kHvOjV8xcuy1TBXHe+Uzt6BRxA
pWuhbqZ6WDHr4eMjQVsFdTzLQleWZQqoRSkdUKSxjTxb0F0K2Oa69QQF2IQfCRIPbEP4ONhRUbgB
wnhpZY3rTUZbYSRUCh1rjegnSg0nHvK7j8/oxTjLpCQ1W5B1tAGKuT2tgKy0b+A9l0B5qM37A70x
AhC0kShAL1IA3Oepvd4TSkS92jg3eXE0d8/QZjKsAHg5cuK9vThgBJSbcMND/I5CytL5C89gqBej
5GnSKx9Na0unuRZeEetUhqxdWcG+VtN1QacjzPc3NogYC1k7kHrRZOYtsr6bPEfqFKKSZkO0rSe8
bRmgw1hf1kec6dAUMRKIlQCTQJR3aRklEOZycjseeYabeLg0tEFxVTL0g6uy9qyDgwUGGoG1Bu5m
kgAJ9f53fDtRaO9CjA9ANAjxoAz2+jsObjkBkc6qqLXu7OJbxT+147Ex5me8uv55s16XB80/8CJ0
kJ5ejzFh/w6GFlR3WVXnYLHcNOiuNFjAgBSch7mZq4/uuPOAYExbJnI+ENFYbIaAwtg6whAIeHDH
Dd1G46HdeOsPr9xMXAlwGKMLOw7i17PymduB/4ZBVJOl0EkuLrImuLd58dFiOSYDOgJC8VmR7E07
OO5nHm+lB7hNOlyDYHfXOMeU6d46M9o1I9UPeUnUv9Ak5PVUqsEB7UcDk2/gJVoOcbToAWTwiKW/
2QIxDx8yVnNYiONq6cuDoA2ArQjTajeHPgYpEgACL3UCrKM91Ee2pwNmjU4duPihegEEw9KrfJeW
REL3OWpE+QiJ2FVf6rdeMH7YBuYPAyWrWcLbRJLh9cINg8ldLUXTMDb5AOV6IZ9ugLT/cGyB74/i
P3YI5ACxeovoRWo8a2wb3UZTUYTK6Ve0P9aR+a0JIFOA1l0/1D5mTtbrmaQim0STQ4x7BLg0tEhR
QvniWOudtxE72GVzBIhOKsjivwkEpaZY7aLFdJSeo8rCr8pdvgqiLjbQugitW9DXNEqP7AVLDSyg
WDwUUaGuDhQI8rTLjARlKnNcAVyyO80QTxIHOlrTIgC+Giy0CyiBNWja2LboqoY+1nATUL53qk+g
hYeqE2FTaxvHyM+mxnmSWnvz/ibyZmvEy6GJzQxUQZYK6/J62ZsMYP5SdxoAK+qrkeTFjjbkYZj6
YiXRy8nm6CL4/oizrbzajHHWzCuP+slMeV56BqkdzSoD4kPOyFpZm2I9rLS1WB+Tgn5jTxgG+fYf
8kXOW241gMVtJSxwqQCMpuFU5AAn2kcwWG92lNkdDKjvAhaDGt4bkE/B28kMQJwFjFQf/ujBpwAk
X4ef/Fiy//o6/jd5rq/+XJ32X/+DP3+tuRIZoXLxx3+dZ19F3dbf5f/Mv/b3P3v9S/+65M/VrRTP
z/L8iS//5atfxPP/Gj9+kk+v/pBUMpPqunsW6ua57Zj8MQjedP6X/+kPf3n+8ZQ7xZ9///Vr3VVy
fhrJ6urXv360/fb7r/OG9V8vH//Xzy6eSvxaWLdV9vTLU/Xtl82zmJ6Bec2qp+XvPz+18vdfjeA3
RB5I8AAmAGuGtPyvvwzPP37i/IZyEki6P/IJ2GLgA1UtJP39V9v5DbxxYHBmrA/OagdfuK27Hz8y
f0NIA1YXnodTCdLev/77PV99sH8+4C9VV17VWSXb339FW+hXZj8foaC2IikKg59xOI752tFsbQL3
1bUg9ZrV/a2sdfFoDKTadEYq9rbWoQVvg953POxqs9yM6OK8r0fL/Zp2nkegf2SKRzLo7ldBGvHY
aMxA4lgH7tMSgTUA+F1Y28ZxmynSU44Ou9Qh9hAOTk6f8i5FnyUPQjRyDbUEsPLkEGAIMWWQi2Kl
mCKr5LjPlsGQhYK39YU/FUNYczFulM7SM5LKQsa+0vm9Z6Zas6+MBuSeurVW6dBOZ17DtJWudLHB
GSH/UMh4r4U7tOtR88OZXbApKgAiwrQa3KRy0cwt8lP0n7Q4s3ctmiCouEWFCSQSgNkJ1AOUf05T
AMFDb6p47LrQBm2EUyYl5srD0fLcFXIdxaVFO/oEYRK8fJWRejv0vr+vqxyHB4Uk5+UAHQdrhZyp
890GcAEI5zyv9y3IFF1ETFFf1q7dDyAhjd6z7/ZfoEm6IdOwM0FW85JgSlVU6J0L3k9rXxctB/nG
KhQyRZ1JLnJpGBf50IgNa0d/PVD0CgEVqAQjpq2h+CNLVX+tnYCeda0zWFHQk2xNJFDA9yW0tJuY
OdlALwq7m/oQGSoSeS5jawaBq6sZ+u5jvfTACWt0uOdhgSgy7HScFB7xmzapTNWz0CvrjoYgh1m7
hiAidgDHK2mbQ0NY0uqJ1wbCVpGvNQMwYGZzGz0PfXqta8KjkYPuwghmPNVFCDX8fcBJd254oNGD
irdyO6fIwiptyG3ac3YLHLTKYqT8IGWegiOWe721zgu7Xithoh5tAIxu1JZxxQelX1o5xNaCPusf
MpOM554PhFKjRrxsRvInC7Dmc5MFJGk4064kdaZQZW1TQK/XpAnKZi26fotqI/O22YqCAbCb5u29
afdI+lR5Bhq1189Vf2Wka2JYaFfWQ/j/SuRu99nLbHrWV5556RRwKzAPQI/T/aQAd+XM091y5Yvg
wfc6tU1LYK06CLWSMAUvECJuWkpUCG718CwlhRmxybntUQnHMo7Vsw+qzW7K6bT2ZNcnDFq5G51C
tyMOrP5GG2q2stqcrTUOdfQgd63E6ZBPj806o9eA0qQ7xAZ4WFsDDmQNJPgEDWjzXGt1FnuZ2VUh
qL/pJ2kUzQUsIvjigQt/RQMN826GcdUbWf6suGMD6BbkwSojTh7pIxwEEpeFf2k0jGaJ1+PcY1b6
ndej9mVkpY1bW94YsZXRb3pvTyIE9t9bF4PhhKJL4RgcTIy5LfHDxJkeg5e0cWifrW0jz5LcMJ4z
v6ZnCorKHMZfFY+aVRdbAsGkuJ7cZuOIqdjrZocmWcIWetinGQj7k4JJFnaRrYGb4LEUDghdboD4
zuuNtQURivXYCBkGbcfRC6WWcdX1at00vbUdgSFP6qzsr1OtdTdc6z2IDjrIMcr2bMobsW5TUp1V
ik57E9j7qAR5L/I0o0K1kDQXaSPvDGp6CXihuBYzKvZ9AWpAIj2TxCA9+/uGMrRNCKgGXAN5zPrg
EQrYalVqBXhTrt7dYBcW58DYKhDpuB23dWk8B4XBt3lljrdZ1xb3k+rU3ofA2Fdronps4Mq/Umxu
b66m/sYOcms3MSPYNA7gFKE1aH0TQh0FOqF66SIOrb0bUBLA3O1YtQPNcQAcqK7qs6lTwx+F7tg7
LvCZ4q71KCihgcnAUsuMx9xr7bUGNcYns+7ai2xyPneDovthHPzraijcFUwTcpWVUcR2YblxinJY
IHVtk6FOkAQ++TL6rb/LAuVdMXMUscw9SEniPfE52keW8c/CKTiyuq08I80wbwClhi0qm9D9TMlt
nY3mFcdRt+0NM3sQjugh7E3NJPdoFkLFhIcmQ+u9bhrvlGbLlTEpgS2N4Eqm911iQlV4hV5SUL7t
AhBffF2eg/PBN1Cvms7c0n+WzIOuaFkawSOz9TOVSxXR2vuiZDDg/+WFvjMmjNXomgVDEGmYEtmF
Lao3a1tDwxa7aEy0HPbpztcrvuei9yMEsDLWmrRdG7SbS+Utd6MmA8Sxcywe6dPgRnzSJVhsRF+h
2fOwbh2XXiAEHgH7ceyVpco8ZikhV2Ne7kCSYxC9p1nM0b5i1TTAkTQKjU5Iyv4wpnZAXsofw9FQ
FIfcuGkd7ZZXnjwT3EDRsDB3PghU24y07poitR9XgHVDCqh0bjqjptdupoMVha58F3o3IDtDW3A1
sZs0SVHl2jrIiqcsdbZAZ7MNunM8B1UgL+noTGvwbdmGgULahq7HIBdSMMPfMkfau1Gz+E5KXV3k
tYH2VkFLBsBae2RvU3DKKmJ3K9LroHXqDnk2hOSrgSrzGr92UynXOKc6BxaWE209GH0uInBmaVwY
XrHmQLRB7L2jRIv5YJ/ZFky2dZl2WRcVhDz6zrseEKMDHZzzh0aDrBdgaWN+ifKdEwHoTTaDA9ar
sKb6wXbrfj+kzj2VWbrBHuInMi21HbitYHTXbo9qHu9VsJnAwQGJaDBW2L/4Nw35zitzbhgWcrOj
ZlSNOtg71G3RBVUbz2yzbB/yVgFKXun+RZYqctuDKLmZwKN60AvlPYIoX9/Ltm+c0KSNurCVj2t+
oK6cmqoVWp2KyALRJ2ToMgFmKvMHmVALrJwktQdkllpMu7PzcU3S3t96aua+TvYOJBR9jHoIWpyX
XZBfkg4TcbwcKAQXDCzW1pMXNuD0f3ZHJNPrwhvA+uu4GfZ09EOqUW8HrQEw3qVmJ0GqD7ewR3tb
IcSMpAqKB7dLoYjFpw06GE4PqOOSVetqFY00jRUrcA71zx22hZvB7Jy1aRI+hq09BVtTL8Y19C1x
FyNwVJj/rZZrN0ah9QmhI/tW1AWqs8bkflWmeMqM3oTdiwybPeQUNzzrzO2sLn0O9YHmXKa5U8cq
Z+p8cLVuTyvmTSh9eUAjDHjBVIKXW/fM/0TtFl0+Ml2iEQsAdrjeuFPEcj8oQ5DqtTWzxqaO3HRQ
HLqfdnFfTp216nPgFsMf/xbyldk3Ii1bxE0n20RzUFyLB8HQhMcYnDPlauMzKORm6BPaq7iAhW57
0HKxXTTfeggD8ogMRh6su1yARj1R17v3mVdREBkCTws7yWpIuoq8iofa68+90iqSUkFSWpBNUHjl
HsVytz7T61o8lc0AvjKUEPh96aKHpGQ4Y0Eeq8gOaBMcWzUz5AoH/tjflLLo0dAYymmRCLwebaw0
CEiAOrIHrb8E/08JV4SzNFNoglEZSgV+D659n9oMxMLK1jdZ3jxDRAF0Wuer7RK0GVEdzmGucF3h
5VlLbH4+NcVO16aoke3KxPW3Eul1o9nbYsB9xwMzIM/MzyXpvxEKUC9AP35U5mazCTKvSiZlfEaR
Hi1uu3oLsq2HG1EvUHnRhjAg4ydoMeWb3CNyq0NJ8dHKTf+sY3W9ypC8V6EWVGvlt3qHkwW9tamb
m+ddWaGlOAKgvZZPRjyavf4Z14XhuqzHOSnTKXQBQC9KqAfo0yMPhECLQa8W2GEV2KFh5tDci0Tm
EUgieyhD4uaEyPG8pKA0Z6ozjKT1O1muBITP/NCEvEPy8Xj8ri7xv2WI/So0/89C9vVzPUe77fJR
/w+jddAg3wvXr54gWSCfXgX4P37lzwjd837zgX4ArBMu5Zuo3Pw7Qnf13xC2o9bhAv0JVuCcQvsr
Qre835C4B+lorhBAQyxAnuevCN20fvNmWB0aL4DTjdy0/ZEI/XW+SMONHpwL2OQitWnkEy3cqXKT
GhiBCLdBYKMmtnqxDn+lA16G/z97+AIghPapaJqV4uGGVn4CtgIBjDiSAf7Zo+fE3ouauATRHrtT
6SSQiOjQhTDVEG9M7olPn7MZL55epEY21F3tJr47XnI72FtZeywZ+7M3X+SsQcNwfdoTN+l67Us5
OhHRg2OFu589e/77F+9Nh7wt0k5zktq0b9lYPLVDd+K3XNR0oBvQ2NNYokY2ZWieiFtJPDjsY7yb
f8xwkR6yUDofbBOWknLJIoIbYal0Nz7NDBdJXos7nurr1Ek8UaJ3ced8bywU/E57+AIthk7bQ1cw
LDlpbS2aSm2Mu0o7bdGXQG3PFB2Ud1LcdLpau+4RxW/tssM+f9K76wv/bAn0HPyxcxKn7D6nyAS5
3Lo/7dEL/6yHSbQlx6Mh/gDNe9mclXazPe3ZC++EekqFToetk4DSzcPJTBHFC/l82sMX7pnm3ZiK
tMb3NKpvOWvOoI9xBIzwE+/UF94JK0Gfr3nPIqpJUubHQ5t+SJHub//RF9452dxtTT13ktySWigt
FORJRtA1u0iPJP1/9vILD6UW1XIDpZwEsKitp2t7Mnw7bcUX7jnZIoCCBXUSY3B3wumfIE9y2j6u
L5yz72njEEacJIAuwLb002LfGcdU+g+vCM7h15uti5RSyvR0THrLPnOnclM2MjllSYCNev3oaRgc
vZ793u7RAt00d4U+bE579MIxjbTLdBOZpKTRXH9HPK39jn4u+Uluj7Z/r18ceX+kL6BvkpiperA7
ceE69olrsnBMEyJPKtUzlWi6+W0aoBXlaMbn0xZl4Zm0UBUkJYhKBn9UKwfy6zFUfY6V/n5mKAvn
rHzuNqRvR8iTuVdp4ICv1dyd9uILr9QqOTWWGu0k4+b94NjfstTP49OevfBLhrwZhJm7MckaZ28z
56Iv+iMNS362Igu/LAG40Vg2qKTLmIVgOL9gQ/DtpNde8ogVqqs9tJ7sBCURGvp9v3as7um0Zy/8
0tTRstzNxhH7id1GjRd818rptDXxF44JMFwNzkCvEqEPz1xrPxHrQ0iWfx8OqOq9dsrSHkHgzrHa
IPdfdHV3AdDHMZrxT77kEgtr5BZ0zgoxJg0wsXvoW3Z3nVkf60vys6fPf//iPusKpZnAKI3JYPlf
Ie53W7KPKZ3/sygLpxS10yio3KjEdBUAjtTYVSn9GPT0n4cv3LKfjMwy+npM0m5YG615g9RnfJoJ
LryySJF76AKuEmgJXVsgzbopPdG6F17JIIDToL6KAw21IeQZsjPUF8lp7+0tTsuciBTSUEIlPCse
K5ftjTI77WTwFl5JINAJHSxYSVFpkLXrEcj6lXOMRfwTG1yiHFKfp20KS0x8gpRfh4pYmOf9aa75
o2z+wsCtyiz9ooGh9J22zSrrkQCbdZKheIvzkmhFb2tQ50wKW+8TAVXSyGIfQ2//beDewjHzwoGo
qCVxpHH5qM8c9U7Xj7QL/NmCLzyTNRMVtoctpRYjATvNiqesOPFQ8xae2dSebjQchxpa89xIQh+7
wj1xwReemRuih7hVhT4+uMzeaC2KvzkTRy74P1uUhW82llXYPkrqCST07pzRvZmA4jrJUJbotjGv
PQADy/mcB3BA9f6z7Zz2Kd2FZ9rV6Mq2ZWPiDdauDOzQYNbdaW+9OC4pegfonVmMSQvCVDjy8o4W
04nPXhyYpHDQ5D3DitR+NiVMQj6U1eXqtBdf+CVugjZQ/QXuPsL7no9Q7Gayr058+Gw+L/aTQfZe
QawMNmhC0tclFdTT1PVpL77wS2o2oFahSpJQQ55bhZE4bXba/dtdeGXQATQG1WKY4KQ9j0MAUY3p
NMdZwoShTofSsd0q1GV7HaqVJopeWnZz2pIsvLI3FJhtiB4SdJq5KQJkULyi+BB//u8t1lkcmIKB
6ghlujFBl5ZmNULuc2uWg3aa0zsLz/R0Cf3oFCYuqR4kZIBEttKq7OqkdVkCmr0iR6k0b6AVOo36
Z1R8giegp4ftaU9fuGcOPd/Sb50xQdnzXnfzG+8Ykewnu6yz8E1pGV0+EgdZZU2usiGDDCxw2eFp
r73wzVYwaNtPWBST29cVwESlqI7EDvPM/wGX/mMrC9dEK6AehfIGes9dlvBeT3Q5/DGUZWxkWXza
2y9c1M5Y0aqunpKxoSvDIStQN060xcXB6TppAB1svD0xeRVq/8vZufXIiWtt+Bchcba5haK6uquP
6U53MjcoySRgbLA5GNv8+u+tLX1bCZPs1nAzI40yhDJe9vLyu95H6Y8GFZV9r72J0NqGNVGrdCXR
yitjXLXnS+J93/XwrbkY90eXcjmupYzm13Y0fw1qV+EKCttf1/EK8r4QfCSs40b8LWbyHWfZ9/pZ
/zDJL3rQn/cI6PSSsbWrLf1OfpZh9eg3X/eNxyYw3dpa/6IaLHU7P6Lh5K1Z631zZNvDIvyRDf2K
9Wqqp6Ww8Og/uHFnTSzeRGa0RsJBybiWK7Ceda+e/fk9VM6fBnsTmaQZ4PSsPFf2qjvFffo8xe/Z
xvzp0duI7FRKsaKE5TB7yLCq1JTh7vfexOQyowc5WRCTwxDe+JX/krmdKfi2v75ZZ6gxE9+Vybq8
IWm+SeGQsGsCRps9Uwqfmgz6qXLtyHNbp19WSXauUtEmJFOGOhthqS1Hz+o8TiEXY038cd+Lb2Ky
XtuYc7A5ykTZM7RgT2umdxXuAU76NdwdGxXskjEDu0i9eMPEy1ovyc4B32yYrayHWNnQlU6yO/Tz
nbx6/rBvSDZBmc6USR8Ww2XQh59YbJ9p3Pn5vmdvopI1WczDBKFjQ/Qopag/Eqrf9j17E5aLP6Gj
0TkcHpj7JtT6mXriPXvVP4T8RULw89INGRybLMTZZeb4A8yOAbvCwWffe292SoHGwT6sZIidUkAn
tZwUWnL+96Mvs/g36cm25yWlvF9VuiI9aUX0lcGAvB9BK6hlThD66LzaGUbhJkbD0cGQXKLSSSLx
GQqvg5irv//3b/jD0IebCK3mkPvriukIB+citfFHeK992vfoTYQSf7LwycfwoC/mA7cg58ps56M3
8VmnekGrCKqFta8f6jQ7iH7Y+ejLQP101Gxj5qaJ4a0VWJ6FRKsF7Ir2lcX+Q4j/6dnjTKapgY1u
CZGkPUBFZ697CXrRvvHeRKiY6gX6thEroufmz62FGL+r2Hs2EX+aKJsYtQ6NLnDAxo6fBt/quQVt
ZUm/7HvzTYwCzmDUfMmUQcB70rZrcwMp/65nb5VAFtxMm2a4zkSdE9wRDhqCn/y7Tsr/HlCCTWBO
6D6BPBCXd2QhdyFICTCM37e/bQmskQirtOkxJgatOmCkqnyc+Mu+MdlEphFgK2iAGkotnns6fOnm
bF/FI9gEJvb7qSJRvZaz6ekVegracwVh/Dtjcnm/3yy4/+kD/Sl+wtjAP0xhuNE6Hfqg1SccqCZh
H3pGPTjaNsv8964R2jZQtoa4aUnwOxI6nJWjb4GiV/sevZnskJNDwwpUTDm74Is3evetC/fVVraW
IE5JSNApbmSrAX1Ziy+/acf2rYv/cY/5aexnNNgABobSeIiGszaAU1D0XnXvMjl+91k3S0vfwHd/
ldj+6dTK6yRhMPK1OUEL9L6VcetdreWYCuZaVJklf25CD/0ddOdE2aTmhHDwapse91a9Tq7jaKkL
8Ojfawj/w6K7VTJpv4prJVAeF830PWMJ+n/Wfuf9vb/Z+mMjJq/KcMbyGzWALt9/rP32nUj904tv
VpippZET7jITWfZkxHhVWWie9wXQZo2xHoAXLsXKmHke1ORN+g12E//OH+i/K/pWzBS2oUCvOV68
a1xT1LY9dtNOHSPIsr/mFrPWMqgdau9A6SS5Dz3QMEHvvm9YNtt/AwPbpeGYK/0MlPrUdVgBIm/X
ooWGlV/ffJqCWS4pot/47gQVe9mNy+Oe94a1wq+PNn47uI7gc4ZQ7A+Zvll4+7rv0ZsZnoolZGxB
vgVUNRoj0ad7WMNmVwUeUuZf33vmkQFECYkFPO8eYHB7Pyb71itAhX59dC2aRPQ9RntI268BshVY
0D3tG5JLwP60jENOR0Hww1urprr4BZ0E9a73PXozuwPeOynhjloGDpJodCxA5rBrAYc51Oat08WS
tg8wt+P1WE38XqNLct9bbzYfWU1MU9evJfGiPkc55LwQsfO1N1s9KB5QRrIEHEP4Yna2gt25fN71
2ls5UNVNAAUHyCIqqGdPpFqba6pNse/hm5CUziOzyjIsgol3pdCINXh1ue/Rm5Ac0LuajQ2WQBNb
da+jnhxhAmh2rYHJVhLUrBGY4ZC6ltp5TT51Dv5RvdwX8FtNEI4R3tAQimR/CO78sT9Xctw5Kpuo
tA3ufIcRYEsa2Rk9z+kPAormvhHfhCVtIxjjDJiEyiT3M5vOsIF859HhZSL/M3MD1OfXuIx82qSz
QvEwSXm9ouVTgPrVByy78eN4QvOd8O/IaikMhlyROmHuAqrXtyYOzdnP+vBNwbbZHRcLnNuVXXp1
Z0IzPQClAW+lcfara1TImydnwIp+x4rr95kJPER+fWU5z5MFpABDTaK3OKzOiepPu0Z6K9gJqyUd
IXdb0FotXkNw/ioO94N9z97EjWtUr0TUAfmafVVDCiPafYfBZKvVAZe3d7MnVem6oGTAjoa03Tkg
m31M2BFNBHAYKEnPb+HCgDJwum9r3yp1PFiKpIC34njspd0hHBjL0VS5b3Elm5CBXT3m27SqsiJA
fsUVbB/QObOvCyfZanVYY2oYb2BUBr/rjiBCHnzKw3cStUv28ZuIJJvtLBQV4KwdvqaFjPtDJpc3
iv5qHpJjJ8Zs1+1jsiVPAHA7SOgX0blpZuaXppqze1QRx2Tncrj5ERkxXK0NLmVTU92KZLmps+Cd
R1+m3m/Gh262ZEg91DD7WA1h+9e+jh5SlnwaaCDysMeo7QrWrfSochnrwd1U6OSY3WExcALIErdP
cgg7m80KBuBxzJNRlVOFVk9BZjSfspd9b75dZlaXgPWJN/e1d8X98Ni3w1/7Hr3Jl9fFBMwOEyYN
oIxwN7jxBrWr7pGkl4/9U1LbeTULBuhUylZMCexTxiwGWhna2n1vvtmdqzHxJF48htqQxAeDcnbR
eWG0LwHdUusGBv/oLoWwO3LmLYQ1Amze992JJ1sB0srXXkwor5arP94GzUjhLhTv/J6bIHW1SmhP
OdqVuG7LpWEA1tlk58M3YRr7fHDz2Cdlk6QMCPL1bkzkvnPKVoFUk9guhGJQzLh+m5b+mjC6b+PY
yo+GOBo4pytaoTxvyoWBT4SZ3L5uwuQf8qMuEiOb8HQW8tJz7Q2LzDvbxh+yootj1s8RJFm1klY7
8HZT+tak6S21+7plk634CMhRYuMKTadAt8P/p86+g5z83nL+p/fehGaLlraAjnhvX9fXZCZ3S7Qz
LrfWx2MVTDzi6N2MxtArhxbmLqSjh11Lyj98w8Qw625RaTmtwM75LHw2sRP7tp9kE5l8DS20GS0e
rtSrXoK3tV/2ZXTJJi6XIWyVUVCSgfP7MqRBUWf7LjzgdfTrFGQsXfyIYZ6kfccOgLsf4wSkqV3j
vRUexStJYQ6CBi40EsMYDRY/oUzHfR9zqzxK4F1epxXBJKz9e9r7x9Xz933KeBOXBptDkgxrWlqU
sa7ncY4hT23CfavsVn2EjwnbqBovbqvlFTXyNzWmH/cN+CYwmyVxIfYjPNqQJYfPQ8FGsm8/jjfp
OaUg3LtYpCWT6uwDkiqGf+db+v/lX/iW/joJjaMA0rfws9MkqMtl5E+zCIOdk3ATlzW3Qi8SY8JX
78zIMuUq9vcda/+hPvJBurMaL+7D5e/go3btJK7Edn3Mrf4IRhxdvDKblLB6K1LS3yedfNz36E0y
O+sk7Wq2JCVc1m6r1Ss52adi/qdDq8erdIWQuRwQnVeXBaUO3D4BHJhjv04UWGaLqYkxJIkZXyvt
X8Fw9WnfkGyy2RRWKS6OTFKiR6fPZ6+wi/p33Oz/zu9oE5ZE+yE3C8aEOqh1u9Z/XZpOfdr34pu4
hGkkbQTBtxytsHnChQ/fyXnfBI82kUkDr18sR+e9N9C7zmUvZqcdAQxzf/2WPrrwZNctadlpedW2
7JFRui+53xrne4zAxcxDfkI6RfocXqEZek5lc7NrxLcKpLpu9NxepriDE1tifVF6dbCvSxF0xF+H
xXoBmaTDu8feazjDNwl4hn13eMlWdhRARc+Am8OLV/EXy1FeXuBTui/BDzexmdDZN9llqmjPrC8M
Ps1Xvl//O17Ff0Noa86NPc36iQebhiCw91Es7tadFyjhJjgDC1EGgigtvVHfrM6cqlnty9u2yqNp
8GHr2uq0jEV4t4R1CXHavuwn3ASmj1s2Ri+1HzjxyFMYTew42mHfuWRLCJc2nMMJ1l2lCOtzpdsX
7sTOIdmksl3ds4DMDPl94j1EnLu85fV7oN3LJ/tNmWmrOgou3Y9VjxSFwIPwCkZ8124c36OG/enh
m8BcJLEeeGEJpFhWFPDXYl8d87J92dVWeNTIEct4DOcXpRpSJNHUPeLurdr3QYNNbMK61ja1j1EP
Wpcc4TjrP2guk6+71sOt/KjSS2w0FAHwDYjCYqIchAb377AG/w38rfqocraxk8bDuay+WRLovDPr
vgxrq9xRIa6pYKGblqE0Njc+79FbmLx3artkDr+bjZsQtbFHcI2CBbGDH/3dytoaHb9wVl1yeMy+
x6T506zc7KKDigf8BrSd8qq5b4YRPm/Tvpu3rX4nhfMzNovLKjAmQdGNNSiDKUCyuybN1o0oDCVq
1wpTUjRID3k1iELbNd6XAWwlPKrHw+cgRdI/JjcMhBLbk8/7XnxTrOVdTdyYYFiiJY3vm7RTrzM3
zfO+p28itUWvVSY4piTIHp+Xfr1S/bSvXrvFm7aeQNLSwytsBuG2ECxEtqjkzqLnVsJDrCI15nla
ooPWFjA5h01huu4c802OO0qxzBaN4aWudHJQoYUOlq7NvtXR3wSqN/YhgZMvyp5tcos85pQm+xRZ
UNT9ms0JwzwTCbx4cqmqBA2fcLMf7Lzx2DoSGVuPU6ZQU03TOGfxGuZoOHwPIP/7lQXYpF9fPRZr
xfsaiWhWx/WhCoMvwH287pnl0VbF4zNUxwFxiUsVpm/AC/AiCKp9rUzgxvz64pEeRQzj76i0k+H5
SuLwIDJNdu0ZwB//+nSUbjzmXIOKUOs/xGoNT6kb4l059D/wQOg2slU249UHN14vCktX9R51+Pef
M9qKeazt494L2richSdzmOabJ2x9/w6h/P+79AXw8Esl+8KSAA1hokBNo4W+ZDSgH30uCbzlL3yM
vO8mfziSXgAca3VHx11rWnTx1Py5gu5P0sL7DIWoTMcJmt9jL7utgn7yD7sm6lbw4y+dRmO6F5Vp
uyi4Twcm9wK+LwroJqMEFW/2SSVIGakufFli3T6APt62+2bq1gMoYn7NPYbJRNKmmGq65pMKaL5v
YDb7FIjIoalrDIwwpj2AMHWjYAi88+GbCE5TLxPU4eFB1g5H3+u+zLC/3/nwTQBrHDzGxcPD14ZW
V6J/nSLZ79pJIrrZp5ZhHlTj6rissulJ8q57CLgf7FL3RlvZz2Qi2IDUArZ8/uKwudK/LkfK//05
LyP7z1w12rJbrQyc4ABklEkz6K8w1mh9cBXmITrMSrjn//2X/GEJ2qoAJq4a7nsYHdiGv/I2nmFK
HXzY9eytwMifcCJ2C5ZlPx150THssb1Ids72rcYo9bsMZEksnoBP1jlAEPVxDLv2ncH/w7hsTYFs
1LF0hiVLKSrzNaz4Lbr+9q1fW9ULxFGRR3ETWC42KNBNdC/reFcVLNpqXgBzHIEowZisq8/yjNUh
VDXTvtM2mHy/LuxzPEkiYbhfijUyOXW4SHf73CeBd/712XL1/c5vs7j05ukF0twHSTy2b3XZykQA
YEzHQXdxSSX3UNakJav0e91g/zn0/iZM083ZA5ChuWVLjGNNN9LupGvfEPiCN1581YkJxDO/6lwu
M6ygBW0Y+ejFXbgcQFqAQGPoeKMPOgUSAP8/HEGORlXhe9dxIKD+aR5v9oQ6o6tfL7hLxHGagnQ0
ARGQM9qGF9t3XZOcjeB0sFrzpghSmchTLyMr1VW4AACz5sqtaOzIq7F1Af6bxQGljYPmmmnifjjW
g7Ob2RRU5DrT14ucQ3dsEg80JeV6xQsHy2aNtkEN4WNivB5yEc1IXoEF8CpXMHRKMJlsd2jXpQIL
VPfV12Rxqj8wzs1H6yte37k5IDqv6NAMhQOi5YNxy0p+hLyrGmi5Wj7e9LIzDw42VfF923Ca3kJX
tta3a4Im4zMHHKCGLeM69q8wCCbm7EwrZZeDDjNXa07HUVkY+/owuCJ27qCAhqEJtUdYxa5A9c2A
DKG3WlTzCbaDF9iLgRP92+RCl13B7VmExTiNVf0RvmTDYycbkz0AhgW4H7gkPbsBPK/17/t2DMBI
UjXrbj3ZdOYxGYfeRnkDhUeCBSyQmR5yAffBrhBcRMutHjPL/jLA3arr2vFUB6iHgLQHTAVcI26b
cNUQEAXaJ/JJx7pWdx0YYRyMHW2W4GnUfj9dI6OHSXxnJZ3gYCHceoRbIkxkD8lYiQmwFQDr/pp7
zwwkH1sdCvARfDJRig4+Phl08OqOZ9+MGqrgBzqHx+ElInM/3yqRmP7Bi4mXnUfjZd2DpuuCD0AX
WFTncCFdegAvKpQnLi9J4q4rCNApzcvS6kQ+1G1C27iIwRMAFaybAznfojc2pa88HIksQJ9Zq+bU
+hhlHHdYfaTNWkmVp7zLPtQ6CcwDKN2qvQPJYGkL05l++juTphp1OQ89elWjcZjOcTjROUJ2DZG0
j8q9XZ77qqU8h95IBC+iaqLwoGRND+Ok/PbgrV2Ar57EPlyn+lg2F2ZKux5wPTTfDyQc7uuFxRD3
1l32uYqpqm9SSsYYYNmqBmssHrwW/MVqiEF1oN1lcNSVxCgATxSYcTrMPGFv/irldBVlgH10fBy9
Mh2bzi/dqOLHYOiC65ku0VD0nWzDPHCdJkcJaCTNsxj2qDkdQKMuszipZL4sYgbwCO3KnzvWA6dB
a1oHeeeNFNRDf7yiaPo+Qg1JPuMWw89n8KVl0QM5Ig5xZUaXB7RTV6My0Sczpi7Jp0QpXtqaUXOA
d2etr0Bkiv6OHRk/rqb5Cusp/wMcGHgLp9N2rQ4JiWt5koPq8DrjWuf+kmQvkUumQ5+l4DpNuL1v
7m2deYAcYWm4DgAr/TwMQX3DdNN8CXmAN+Mc6ttCmNRE13NWMflBebClKZoAEpHDKrohywPVZePT
4Ch/EhLXPvloquDRVpyCP9OC8HlIBW3hRtTJa5mt6qlSHg5sLvGq5TD30wcxDenJEbjGHABaM+PR
63qnjvMYOFMigwZoBTfHgAfWfeTf+Q2XTR7389Ce604zBcEePB+vwWCTxVh5oj9Fa9VPJfZdN921
wXDdUzN+D9Zayquubg+Tt9Q11pohuuYymF/7JsYf58QNc9Euhjw1uFyi+dzw6DGdMiFu4CmS+Gda
t1NyjGJLn/kQcH2OJ9WmeSOV4UetV+bdStHq6QQPBXvuAS7JcqogMiqWOgrNYxiBLVZEA8z+u9FZ
CzdT360fVU/tFYn7+hYUMRA/ggj18iQe0+g2W1PhFzZ1EsU/yadbkZq0/zEagd6EGjQ1CwQNHcMc
dBdmn4asYct9Ha0d/hmjAH/E4YYGcHkGM+jguh5uitxmbP0gk8ZEB3TFoFDk63H9ECdYNtA2nSn+
WYOnE+dweVqiA+sbc1c1cxMXGZ2tKI0LIweUDpRNOdcp11dMCPg15kkEOlyEi4tzEDXApXTt+Jo5
+HMZN9LxNHA1uJvROTc+mq5XVQPy2UUtrqRr9R32oyq5m+bMfXSZCtjRW3GPcNWid3bGmjVEsPqB
8UL6oybphOuQzI8qVLcYz26Ehtb0ukezCTCubT1E6qBniLru5oVlDFYngd+eMaOGu4Yyhlsa09Xl
yGE/UbqhCcxTf3H+eYiSVkaF5ir4KyYQUuas72p0TF5kAB+pImB3naOakuQAVbdfMVwiz8CGgGFb
zrL+0SpvfuWBXg9tFWOiN1k2FB6BNBNHhJg8iUlHb+kkl2/ZKuyQB60mWVFlICkpFim0lBp7F4Nb
8oG1oH8WcoTCVYE0c56WZelzAIO7M6o2dTE3a1oEgKZdx1Ofna1cZ/9gQHxHHzn+UPtZTY36K0Y5
+pFL1dg2jyuVykMsMe8/yCmc4hNYR36fWzL5zbEVPAPXxIglOQyhTj8HVZbOeevNdi0Q1bGXy1AP
wSuCSlcHm4G2c1uLtYEitF3lkU8Vi6/GiLYqx9SbziKe0ODnr0F73UQwxSw8quHsDCUpOcmmXecC
N6tjc6I8I3dwRhp0Lpkn7BUwKyy+idgSgPU02tHNJh99N0UPijckLkwPE45DxkX9JAY4PB/U5LOX
OhxBivArE80FSHjA1GhY3ORjmnJz74GnowsGwvi17EXXnS0hq7iaCQfYNgyDVRc6Jbhfj2qkITV1
LDpSqjwJ0E1LUP3RcZdDtvJ3Fyw9GFFJ0k6HLAGTj1vZsisKT4ahlMZnB5FS0KziBSnVxBP5tsCx
c8nnCftA7gLxWYABeGa44MjR2vHY8gHmjAz4Gqz27TjwQ2MDCl4Oso7cIhirPHIBNurFp+29FSAD
Mp8bH/62y2nmOEcQE5A8kkGU42+ShzGrHqxmn5yCFWZkk+hk2UJRiVFpXWTRjL0MdCiI1T2b+t7T
7Osuuak0sJ3FYtWk7+Z1rJYinWqYhKih8dJjpAZUS2vah6HOkcjU5jrwezIUYu5AG7ThavlR0XQe
7qOl0bqY5y6qT3LlaJGxLAM5aibISfJhUIv+4UKRZHm8CthVLUjEzWGqDBWHYajRMc8C5A9oJ7T+
+EYbIPgOQ0ArfZA1zOfwQnZ6Qa1MsWJFK9UtEntcQUVJtfxtAJfyjjKGU3lhOGbTOSVDdk89bANX
XoIE6wo0pcS9ZOMoQEYKQ+MDODa77nFoluiTSlSIGHGeRJaSATZaUHRUdCU6gSQ7TBMUi1eRh0u1
Y1RlcXANfzORHSLq1/WHGgRp/77LEjC0kBLUp64PvBAj0IXzPYg0VXdojKmyQokseNPEsxz1N5by
/uRpOMcBIorctcgS1kX3glRxU4B40+KT2ok/LOEMpl0T404yT9cwcyewPbkARpAGLyqNFlJg3eyv
Lhjyh9Y6fz60qWLThzUYzQe8t/81ohU0vhJ3eAy8JLT25+i5oMu3dXE0LOFQi1qd7WbjDi1hE3lF
rTwdTym+PgfxCPCa+qvuZrj9rUyho7m2ffaSUGlb9Cg1qV96MHpkhfNmvz/WIJvxgx5nAAohmdJj
Edd9COqohjATlj/Uv2V1bxdkwJPozx1kW2+4+Kd+7iEVdzkujwmWT6LsFxDObNDkNTOmP00LFujT
JOZeltPIqczxrksGz+Q2acq2w9Zb6giE2ges49w+S21df15dg/NqaB3vrq1F3+ZhJPAhOVSw5qaH
YA7juFiDdIhPzIQU680SNmhAm2c3n4Acw1HQtEirXvHNI5ix45wyflc9ttAr4JnX4QsPU5EVURrU
9tEljQueosXTTQnVS0UPfet3xzQmwScZBvN9E2HvP4TBoBOcGLq5ueqAB04OIh6q9ZD1UuuTmmwb
HWjc9t41oEADeUIyGoGUShM2fqTdqtQdh3gRGdfSW5Q/mnk8AgUa3ffViiSz65pIfGxDkEVu2x7d
ZZ88+HdLsOA7P30I7GzoyQU0elmADFeYZ0I9yGVM2GmcWZMckFoHvBjQvtqXVqMDrpiHwc++R2Ba
a5mzYDXQUTjt3XokreabWE2MFqsYhELEKAnYWptkQKSSeBDkBrM+w/hDj+I9ML+qvEd4nSAdADcI
EZQPqm1SUfYZvhMAh74zBY2h5cuDdNZ+3jbx+BLPIsWkS5sVdDoldWu+ZdBUV99m4ILWv7MFM3f6
AX4Yrkkv/mNixDE1o2lVaBGCAOYIgMblNFxsjxjLzFnzaQRJ0WL3yvlY44Bbs5l9AQ4z/VTRIGuO
ULXONIEFMkEE5AbA1KPusGe6Q+Th3xV6Wrk29gzk3iDdYwDXtsYBtBvxRR2wFjQ9PqqmuOFvcXCS
h7CdcIKZgTKEylRPXlaia2Xi4KJyNxVo6w39vAarQGFVsLj0XnDgfl14VnsoRC9x1RFgEXDfKfOU
VJUK4K4vXPwpCNuIINOQgVfEjWD1wxKYqP6OZXYAMy7DXDo2IGLSawq0ApqHk8yO2eesGcPpg25Q
JfjQS6JEAdJkX+OkAezAoRMRFj+CdbQqkyCoWZZXbo7WO3zWlJ1XtPE/AxjE2qtgiZbhwZvAnj4s
WGHaGykH8wxTP7gQql438RM8x0GQxV0N97+DcxkHJdBaSXcaDF/WYkTKvTxPDlzOPFm7Tty4yVTL
VTMFEa661vBHOI/Gz42s7RffI8Ez1bVWOQNkE1C3Gs25ByF1rM7EGPa978F9VfkUQiqHFF5yzMIA
tl38aIRPWvxKis7VSd13isoTglB/aoCZpnm0aHoK05X+aH2CI2vqC5IUDhcmUxlxRsTdjK+i2pwP
GpXq3M2dFPnamghfQq/JIxxd1Zi7NbY5xdkPMO3QWNRNkiF8BPUv7M8R7uwiJD/Y3/JaXEzSF0/o
EK00wMcUsHPLomM4oEegzFQY8W82qHtdQic/xfDsaoIMwYUMu1BqxOXK7PkrErdEJA9hBs+mxwQO
MBI241HbFytOyuLA1nlqzqtlyYQFTjQRiN1Jz0pwmAHNi9BQeee0rlsQ/npDbycw/3CI8iSAW+Ay
qvQtERP9O7Kgd3/2g2myDw3xluSIyi6aJEKZVPgJtk8eRMJr0xQp3JWfkmxq+X1mjMuwEAWBxphD
FYn+mG5o+clPTQcXYE1lGhW4iw1eAx/lp9zi6vQZFE+UZmBRUOGoaVNJr7HhzM11nDTRNcrrMoVb
D48yFHXSqiv8CLC9BxZwQw58XCzOAany48NQSdNAO1IP1XkM+hX2ugGpwgJnPPrBNENGcj8ztC8U
ndinFCK/61lWYwgud0c/Vpq2CValrHkZ6iF945rwpAh8zr6oal6fKbqe8ZIGOzqOPnEGOmaUPaKy
Bpqmp5Y5LTzD+2v8Le4xcpEH1CQU2hzm8iHSJWu6Qld0ukpqO/vXXeu6Bjo3zI1C8QQd+O0CZ4/j
ikSgPqI7TNXY6TTsVFiL82yAM2d9IuEU+M9eFerP9eIR+ZfiCilPiJuZ+AeUp3XzDERGgyubADsW
6jcUxwgGQC2/59ksbieX+GWrPShUGEZmKMex5fRDDI9cUxAvxApcYQfr9aFhYVIdRo1Ef8Bc8wKU
1jwx5olFValYbdOhnwrVkjyB7TXP5H2YEPfRhFyfgAXw3XmuZT9+m6xfYeMAL7G+8dzUwVrepywC
BrMFw+IRoPRIFBkfuiGPSeR5j9HgmjuQlKgPWrttz4s2lbgByAGtbZJXNfvYgZWuH1HQ0/S2JSHN
Cs3q+sknIcxFWLTql44kej4ic64fw3jS+kZU0t1ZHLWvwewezq4KY13gRAUpTVJhe51xUOOPfRzT
r0EnBAP5EflKLhOWPcPxnN/gklxBq6WXEbnnwuwrqjc98mpvdCsOPK2cz4Cbp7iyHY178yVMlytv
XKNcZFV7rxbZ/RABIUOP6kSANaRyYu3O3YJj4HkZadbmeg20LRy3OP0nvfCggErw9a5oK5apyaEV
YdUzSWpFAbD02I1QXJhijLn1bsIKMHGMK5m/wy6LA9Gj54bkwRq74SqGkgrsVWuXAtld9cBCE97G
VfakdZPhDAp0sz1gMV3vpoip8Fbg+vu7mFLyREFB/OwojhyA2AaiOo2B8JMrP06dvoKVARja82DY
hySJoqd4rsDOHCviPvvCkk9hb/obPkd96ffL0TWowCT9NxP5WuTxNJlP/0falTZHbiPZv7Lh75wl
CZAENtYTsTyrJJXuVh9fGN1qifd989fvo+xZq1DV4pgbdsyEo22iACQSicyX76GyQE2/IYjhUMeH
Py3k6wCvzhuCzDgIYhqAB5weQdVTqMzjvsKNesemtpH2mT4ieZpCnPWOcnW+6BtDi8zJ5+lFUHrP
5TwsmqU1XlDyYBteyyGMaulLjjhU4uBBTaE/oDCYWcSivLVGqnUeWNLiBPKeSPVZbZZgK2JwbVxP
Qape68E8ffeR/vuUaX5zM5W8VXY8V564DJXcoX7Vgv5xTlMFKec2CC5ibQawj1VaeKlVYbjHxkhm
2eg6vEA6ZJPdQnUmg6YF1z750jz2to6QurYWcZ7EXDJvr2RGIIxzQZCdBmcZv+d4St9EvGM3Eomh
U4/+w6AxFZgtTmwzpXexPIy9O5cQaHTCaEJGtpdp9RVUBbKK+5wQ5O0z6U7hUrtXiNyCv8Af8meq
zdMLm/pSRmpy0ircExl7zQH3+0m1PsZ/qld9Yvlwxj6yIYuibx6G6oMKFfbGKfnQfa3UPIPgdU5U
5DvruvXtghtxbaqB5o8IGafxqhvHKLY0ZO4fGeVkdMdeygM8VZvhGxKHZe72esVecLDUna7P17lE
smseK8mBzHWfLAJ53U2l8+AAH278SDLQ7m7qFSeiXgeal9qm1CJofhm9uldJNFmE8G2KNESkAUhl
JDzUJAeWBCYu9QjCUlXaBPUiIgtAEJVR1cdLWVGBGG4Pd6SowzY+B6ILFaqqp1HRgB7TGcfFfkpw
5EZzJ20CTBKxIVohxRT6uFsdAMoVtot0eb5QG9RI3U01bn2pu71ruG67KuYF6k7OMOj3sn+l8vjL
ti8LuIVpipGAgfaxU9LGnAP9VtLVbZYoNkOj7BRFUQ5bCQL/RzlkX5Wa5duq26IcQ5cbqU9CfFsL
/M8NmyFhvI1niuhC/TlqolSLR9RxQyn/pmWocAX9pv4/yPAebyNATBPpJDSk6TnalTUIuKM8+rJp
I8VWaNJWIcdbUXNIpr7MKL3wShm3lbbFRmgUlRRU7hQK8QvpB5iQWlsJUrqpL4CIrdB474wZ0SYK
ijPwhcV4Vj+huFZtwyqI3dCETkgrNosRdop/pSCBUZJ568eFYwlqyW7IkoI6oFe4hpCjpZbNpvYr
JC+OTQWAaKTjdXAg0HZ8QsIRXMHh522Woh5/mrWooElKBahSPZHbKAkptJqDbptDEZuhUTDV+RyG
6HiTUOAZKmlvxOE2MSoitkNrgyxDwrrUnJQgY4uKBkANeG1vWhexIboPRt+Y8wAnqORPfYVKFdJ2
G78tAP6yEe2nyH8DeFKru9TonDRXtt09Yjd0r8+VbzD8bGR43SGPv/Gk+L5tRYRLswZGXNd07KVB
utkaSDLtoqaZt/lwsRuaTYAcBD4wzHHHG1Dj1raCzuuVG3PBxZzBy4haDBqyO+hLqWApQ4fYMSA+
2AJreQQgg5SoFiPZFSflLtOVcRtPDBWJFeMROT19hHf3p/5Sgfa0P60JsywO5XQ2oFA+PrKhhAfQ
Hyh4niHWJK9y399v2WMowB9/Oh2RlvORtnUS5CFcICeec4YC8LaPL6DDd3FLFZCy11ICcGE773kE
llmFFq8ff/s8cJGKcGxNmrIMlM3QiB3D8Kmcc/8KjTeRW/T9tmgXgfzxzx9VdDKjUAQWAwpxMDUx
2gtet/Wmiw8vu+OvMyCaEB7JWPnOv04gaz3qbBOanIqg7LBKVCLN+DSTDeh6sB9x1m/ColIRd60Y
YPiMDKyJ1siHXk8/Gz4QWB9v6S/M/ARzTcsk7wwQrkjNlFwM48xcAI226TtSEXQdQmkwxO0BlyCx
pzFHjzeXjW0CplSEXOPayDRIE4ArJp3SfaGCIBdtms02UxF5FjnK74BfYNF5RL4HyVBDokWtNn5c
OKQDDVkRtfh4yFo7asklS9ZYM39xRpkQIJVRFwRIuiD6SggxzBwoqecxl1DtIm2rbMN1I8N4fJCm
0a98tcEoQxDHV3Uu9RYd020xBxXB10WBQnaswihHMk1W1+uDHaja7ccW/6sFEronUBxMZMS94EaS
+vx+Cp+NWLeRrKIr3//ViRIeM6lRom3FX3580D3oZbWXlW3U81TEXVPqS1nQL7QJJRIlRaXuY8ab
bReHCLuuAwVVGgVBTVvmB17Mu5Cwu4+X/BdLImKuYxRsylHH745y1KQbAPdNJJo3he1UJHesCrC4
TjloKnxQcTpZLl/k0ryN75KKqR2gvtp2KLCZXVEcWiW/QbF2m5QNFRM7skp7qaAIUHMeXesUmflt
QtpIeh+fzjltZrmVF6fO6H2nZQeWozlo214KVyjiR9ZQCgaMMSwNM+6qz+PUbetrRFn7+IePUo1k
eIwl6YfpAWixPS9QFtv2w4VzqVHAxCYUoJxmnAF7zh6kItlm3yLGXVFQV9EGeEMjVxfa39mV9G6b
3iMVQe6E+nnQG0hEMYbKBzA3Tlc287ZFETHuAGuOzM9hKbUf3qH/6qYMlU+b1ltM/6EpmBZajXMJ
nrX7SZYbJ4aOgP3xx3/hxMXsXwKkcAc2oIX/Qv3sq6jXcWAh6nnb/Swm/0A8HfZ1raEFJWwnaMrl
7X1JhmRbqCjSIQIO0aMWiB1t05HafcDBRRmq2abHKRVzgJIu5wnKJ+iET6p7lFX2uryNi4WKKUAp
b4Yq8XGEkqT0ga3QboOeb2v7oWISkAcIoKOlXaKv0os4T5/mcBsvJxWTgNIIDFbCsZ1dxlH8nwcU
2Yx+2+EXs4A57dGbUyOWKwfJrtricsrJtq0Uk4C6VOA1ZyBUIQWq9QSlcSvWppePj9AvLmUxCZjG
viFzgt+t8uQQVF9ySh62fXk5tO+eoAnyQ3O8vOFY1NpGoc1gcAUkb9vHl+m8+7jMCGAcaMF2SkU6
ZPnTSMvHbV8Wbk34WFk3DIIvc/1HXBsvw2z82PZp9fhH90pKhxrFagcKFtwkSds7/UYJZnTeHn88
ZaQjQUGXWNy4B8GO20R1uHG1hUuz63s9BGwJjrDPZeTQEyC/y3lTbp6K2b+Q9/2od1iVQJMtIPFv
8k7f5sBFMsRWjepAnZA+n3VgeJK2vmvGdlN+m4rZPzkMazSjYr2jNp7MEqiciRSZtclSRDZEyrok
b6Pl5kmq+i5OSPqIijXgKts+LxxNqU+UFvAvlBUyYkWJisaibRwjVEz/1X3QZQpo3eBPpkIxJSAd
L9kARtRtpihSIjZcgtQ1BY3BNA/XAKjYPGTb/KxIiajUdE4Y0E1O3qFdv5jD55BMT9tWXDids8ZB
FUWw4pkaXvcopV8ypdA3mqJwPPtKkbk84ocDfH7dSuxh4GtNyr+4HkRCRC31VeA1wdnct0mP3qKg
6vaxMQLctGldRFFWTZ8CTQc61TGa/ilVgWNCI9lGWyFC8nbWwQqdhWiOHH3mVCS49odtstRUZEWs
x0DKAUzVnbLq1Qu982VLodm0cj5/EdcS4Xy2QIu2Q1mjyKourTJxSV4CNSrQ8tuGobNt5YUbNOxq
CNYGDaqt6Bw1K2MAkhBteds+To4vIzmcZrw1QfAmpxU9FBIQstAC2KZkQ0WGxIJN0FHssDxIn11O
CfnBqyzf+MuFg9ooehxFDcidKg39dXLC9nVc9Pa2ZREOqgxqp4ynCG6nRkfDoR9bNNG3VdGoSJEI
rF/NQnkhb08UQDDjBiAAswuGbd5RJEnMmqbPKhXFS9pF6ATLHuZ5m8oCFTkSyx5FbqiFgiXJR98m
OmgLwNrmjb9bKLOg6zpQ4HTBNcin1mLp3NgNizbu6AlH4iiP6PFDz7xuoC+m5jeyvo0LjJ6QJFZI
DyeJgnSZngYmDPPn0G7zuiJJYgbYNMC2YL7LYgD3ZvRYO2kgbeN2oiJP4gQEOh8ZED8hBYSWyNEl
2t62aflRkScxT9FZGSiy7uShn1+jz7Fzaj2ot53+N/mfd88KRUVfnTYq+DoQ46aM/seiqu83HX6R
KXHOx7hMWzSH9dk0Xhhzy8xojOptMYAo0AqIIIkBQIEh1s9qzL+kTNmEDqMiTWKFnu2gqhbC5cn/
nuphg9RZuEav8Iv4QmRJxNszq+YiRc4smMEBbAA2eSXpI/+0bc2Fi5SjyyipUR+Ccgt4+uRW20Hw
dBu0gL4xRrwzllKPeZb7qHQPEvHiEW1Dq+I2v1oW4f70S5anqJrhEdpp/mHO2h+M+Mm2V9GJwCmC
C7SWIhYlXSU5ctG9gnZm9ratuHB/Vn0TtH4NYpWu45ET61UMYjq+TbSSivyISTUmNUcTqQNyKxt0
NuDkKTYqT9ETesQ2LCb8hdTTrKBjVSFfSdhvIs2iIjliUXQJ1zs86MpWvkwq9TsLkm0rLqqbKkBd
c23JIyq+f7t8WtcGd9NmysLdyQOey20FT96O3GagYghouS37KTIjpiTX0bLB8DT3eyCnEQrxVK62
uXGRGLFosq6aK0gI5El86+fVYVh7xy2O4wweRBQ2DYKG63MM1KYWEdkJ9V77gT4sZHNm0II8blt1
9Th4ngpfliQ8sRxAHvbAtQPJjTzotm8Lx1OSh6xMMnA2gY+gvUuTWfHA9LgGDmW/WB0hvs2zSiN+
jsd5ioaLq7ys/Uet7sEdCw55KTV5qhpXqUGV1xH9ptuSU0QkTWwzv4+rPsDTusmu5iUH40PAeSVS
4mdnBLj28V6ANqGH4A+u1aJq5Mes1jLViTmrQUQwQnLaqQZ0tJh5PTcFOEEMsIQMoAzbZAhEBB8V
U8bRFLnQpoEAFQ2N/KlqtT9pqv7zefyv4KW4/cNom3/+N/75uSjRfQXVJuEf//lYZPj7v5f/5v/+
neP/4p/eS3H9PXtpxH/p6L/Bd/8c1/7efj/6B4jxgnTwDrwa0/1LA3nEt+/jFy7/5r/7h//x8vaV
x6l8+f2356LL2+VrQVTkv/35R/ufv/+GS/Q/33/9zz9afv7vv/1PGrzU0Xfh33/53rS//6Yo/+Dc
AChfBScC5OqWh8jwsvyJxP6hg+UF0DKZq7qmkKVEloMlM/z9N2L8Q+ZUJ4yhyVdHlxDOVFOgLwYf
ZP/gOlMAA2KawmTko3/71w872pi/Nuo/8i67LdAs0vz+27ENou2aUHQV6AyDoy6CXuBjW4yNVIaQ
E0UTv4vOu127G1zqopV5JSw4dm0GuixlrIJGVEOVFZ2JVodOg6FRw+pnS9mVQj1WSLuxWkGmC2xa
SJ9jORhmxDQD8q2GmJpRgUofyhxNBtKOeYpd3vStGXjjRbXvvcDG8V17jLwRS//lsU9HFE5ywKSc
xC1GbO3BQSubM17qaNTfD268qw8c/YR/68F5OuCyne/CQ2PGs7MZMaCBbjn5aWJraS1l2fAPpiRK
oShRn+V1NKamZva24VZW6Or25Opu6Wkr1/TahlHB+EbAQIyqBikLyDn2aGrqfwyxaRhmuWudcJff
gZmkaKzGX7nB17ZNTMqWRlugdRZzHCzFpVZqx8ykX2un2as76RZkZ2vUnb9YVYYuQ11XjBPYBANo
vWgDRJV/rGpq+3bkGZ5qy5drRnkc3v9pIpA3Ax+OBuchPq2aQS8VUICkZi7dldCdGP3Xd77tTxfy
3mWcWz5FlnWuMiIrqi7GtGGtGYavkD8mI5mhNVSmb1Ozs4cr4uSf6Ep8+0Y8L9gkmr7QJI9efAXo
VfjJ91bfDHmbcrRum7Ud3qrfq8QsvMQC0N2e9mpkBlZi54e1IvfZab4fVTjcPi/7EMMuVjI4i5X4
sdma+EcbDDeHwCVrx2F5gJ1MUwXlAoFOHKqNwgMNT+JxqHOYZcm8cl+6/U7+mX8Gxf8V6Bkc6XaN
k/Etr3E0oArkNJymynHBwCyFl2xlZFWejXVqjq7idt/yByMzZ29A59xt7kqOcs8e2Be2k/YdeN7s
3NKvi27lFfBmjie/QQXyFLwOjFGRsZT7slHg/krNcN88qU7q0tv0QXKo3dn9BZjR3NpT0ZEamGuz
F68kCgUtyiGeQvC/uAIFVypDjTqE+GJistFJNRCi3OprtZO3V68wOdzPMCIZzJfGCQ90S6Zq9DPk
H/9lQtlLuwNtzD5z80PxeeVcnrhuFRrSBD4TKioG+nWFYyJHbAL/S5GY6VV6mzn+bWvOVvXYerm1
5tDOLB5jRFNQDzcYPJow1FhLHVhVsHgzBCbBDGgG9UEZ1/Aa54zjaBjhCDaZzwoOnklcEO0exEoB
ujkcw+lsxWqt+WXa0Z30leyH3d8//FjL9xMUrCOU294HYVBiNs7sLsc/x1Wo3Sd7xWkeJHvt2l1Z
T5FSF1FiY6SLMc4dt0N2YdASit9rjnt5Kgnm+H5S4lkr6ozMRgH3qXTQgKCBhUbzByDLbUU5+DU4
oJvoaoq43ftk5cpdlut4ZJ1oOGv6EmxquJWOPXg7zS3hM0wzMi77wu7A+KMHr+BJMJnampP2M5V+
rpyGE2+qYkjEteA7UxUZsefxkPpYzloX5GDmu1Ct0Epv6hvJaU3Dy+9bq/xEVzKwp5fUMh6X4VEB
pDPoCdx96GmFTsPFVvt9bi/KYz/kr/Vn4oW77EYarAYsQl/XFNTekpniyuoIKjSZcaJoTPDhUgQC
gkjC1dS7zZMrmZkztqZ+G3m9tXjP3stAo7zmaU5iDMz1/aD68dqC/V1D+zXmit5Bt983HiLtkO7B
dWBPtmo2qP31Lhj3Pt7StVEFpxMGo5ZwqGqYuXGT5zsN/eAfD3DGX+sImJiC2jaHhpMYO7WkjYqa
YTGNB8VVnXmn7hVvsNHl7gR27K2MduZQHI0meLeJKpmvpRJIQGtQSXoTeHRpYE7yXaplpkJu816y
KrWxMzDDVYMJ8hu7qi+m9PsIEhyAnLXWVUCjsfKr1NOjShXci1xmOpVPgq02ALFXoWAN5AvYsRtd
ZBZOqNvswY1xSW4/Hu3U72HBOTNUvEBxkYilrqyJQeepg2AiVa4HJDrGYRclK70ta2MIxhqpvSql
CZbZmK8lplqSXpl5v/94IueOP0QSweaOWEqWT+KYNOulkdcsNsOr1iYusWM389ij4hX7ys0tw5bs
tbN/ZmJglFWIYiBchPyFcPTTbowW/uIYZVnJbogrTQfIe6x47mV1BP9yNIiweipYEdoITWRml4MF
qLsag3A/hJ5arfmUM/4aA0FQgiPfQRUxE9HEUZOHhobT4Cz3bWOFNkMEA77rPW55e83yTsN75FzQ
XYLTLkOd78TOR6UrW2C2l9OHly5lVvuo7NIGz4rOlpgFEsTWM9asZHFRJ6v5blDhyPshz7vkbVDH
vwMF5PTd2ClmcdD3+Q4EKp50UXztD8mNvvaEOnOqj2a7+KJ3iYNgkgn4f5dUoiVb81XjJR7FXSh5
shnZa1mKNwTPyTS5DBZ9EGBDcka4e9M4HLOhIkiF3Bl24wT3iJ8QvPlX9Gt5S3Yy/sCU3Wdlx2z5
Zsk5KU7m4oBYvUMsEE85vqXs5y/dju/B+Oki8LN1Z+XAnjNscITB8zCQDSEtdbwikDmq2ikBr2Ie
mZUzWZOTXCLbYde75KDevl1koZndrFXez8S0usaQ7CN4oCunF3aUdpmKzucYL6q+ttsv9Z5alVVY
zMYzuvBac7wo9pLqZe7qhXPOYYDSUZN19MuB4U2YcjxHoOfOMXQPqufv42PPTHB6WSBAnK3i0fAU
p/RAnLT2WDhzb+Nh8tewi22+sz29HkCBVc6g88I7EsJ+Fpf42q21NjXB4jTwAJEBVNymAVrcp5FY
ox1a0COSHJBTvWq1O9mZXR7WHpHnwq+juS1zfze3mqR0liaMm3/RvZ5aZBe6pYPWO2gtqW5glWCY
swkxa6/brRjwOV/yflkF9w8CcAlcXVhW6gW74RBdap+5g6SMp5b4H4R+nxi4lmzwHq3O+pyvho9G
LoYQpKFFWNCc+ZMc0mwZ2r9TXFD9mP7tMzXJK9uBv9JamenKcKIObAM5ilyqMFP/03K3gvjUjj4N
XxvbuIBmq62s9Qi9lXxF/8XweJCRcVKQFRe8ZZ2AVNcvQUC3eEvliuwSj3jNvrhZvRDO2S2a1wkS
+rjyTurD6JvM9CaFF2qc8Db+mruh3ZrDs++C2NgmTn3oduTx4+U8dxzfDSnWu8GLTmioYtHQzGEN
qDpF01rZ7DTficv1/RiCpylirVarGcdC2pV7oLAv/F1zhdNgbUlFHA8leBfwkk6NsfhxXbsEka6s
vihr3dFnffb76QjeJW9qXYlyjLHkccCW5ZLPYBtEajyxAKCMbjU8EKbP7F5yP96qM+vIYBM6kPdE
RYfAWxDzzr0QKoWp2oHKe0mAQAUttCUr2esuMFCSveanzziz49EEZza1bNK6CKPlV7qzsEjCh+YP
kqXb9Cay5C+LDw3v1mpDq5MUHBmfKxa2C1/54sjAtRTd6bbmpbsyvZTsVd91GgktDztVBiQQ1z9q
b8ceG+ygE5QlQPzauwqaxl1/n1jLlYtXOmL0DXfu0XDiaSuQ/QvBlQsGuLvZre6VHS1co7DD1+qK
urFTWkp7k3prW3nqVhhVkdfVUVdELvDkpm/aPE/eJgmG/0a7VaEWkhgrzRVn3CRDpzBy8kxeam9i
l4WmgAYWqd3IZBkUS57CJaBV7DDM7b4oL3Nqx8hoqcbKXX/qv45GFWlj6kTNiJ5gVB5+6uLndE2D
bm1aYtcL6BbjuVQxwHBR7uVP/l69ASoQafC/x0SBxDMeOu/WTxNcVwxMRtSB5g8ElPdFfKv2fwu3
96/vQzkRr0Qku8V0htpr4LaV8P2aPo31VVzer7in0xiaaXBPROFwTSoTY+jeaMHapWCAxpFuQsis
WDNclA4uSpQM6+vhJnK1vbRfDQjOmPfRuMLCadqgzGDMX3bI99rb7CK0E4s9cDzeJlu21V33ea0I
tTakcAWArJIo4G2Db4y/lShNxrsyX3sCL7ficdhxvJyC/821rhggqhiZ6b66rh8CB57JYmZzm92s
+qUzp+hoCQWnqxb6zCeEzabsTRbQNO2tgq1rd88stXJwttqlN6zRaZzJrx1PUEgmDPEINnF1meAV
/wJ+5BsQ5HvhPbH6TwFefx9b55pxLvHzu7sTpjkYE18GU1+n1k3TL5N8O6+egdPgFDgMFWT6hiYD
TiMW0Uip+8oI8he85xTkX7Vd5GSebo9Wh2JoeVBWMmbnbsuj8YQ1rBW1pCzFtJbYFGyZOx8Ro+bp
KJStFejfoMmiQaLyqhtQBVLwaBTCuLHSElCRY27gcoWlGDZ0EeTvDd6rC9M+1DAsA7oWZng33hFA
Ya/Qy+ytXdhv0O6TH4EoiAHRcSbD3ftI1kY+OFTLZ0T/naW5S/nccHSzfpJ8iz029mBDGxYvAbC2
a1ZtrYdG507/Ep3/6zcIiw7a+X4CvgV3TnEzT699FphZvvqIXdzWRzMVLHbWqonry0xBSQsUi2qm
duhGlo4WdC+z4UsfPz4h53zA+1kJ2Sgdkk9pKy2zSr9BCSwa1mz13NlQZV01QCILLh6xTNjgBTl2
i/0YDzI4yJ9CWA4KoF+kyZqdGBu2lnk6k9XDc1RFbgUJUcAfxCtPh8K8vHR7w2KZl9yrFv9RHECd
C2yHNiKxtGadS7Qobtn78YQl9JUsQ2CE8agH4aUddxb8VO2txcjndgpgDqC9UJZUT/LkgLSH4SBj
mFFyg+ZTzb98bAnn1g0BggagGuo6uiI+NHgDhR1ZQ0PrgMyJiuwrND8kK7K4l0ODwxwu1yLUc1HW
0YjLlN+5Z6ih9BB1VyIzZDfZ9B1s7VGE1lSnVqmptdcdxCiTNTrN89NUgVnR8NhG9CUE/3FLZG6E
b9NcksxQj/omWc/+DTy1NXxeM4614cRQNUfRs8x7DEceoEVmI7Xm6l/JneRB4fsitdZuvPNritlh
JxlD1C84EDbxsPch8/X2ktIuQ7s3k328W8fz/WJmf40k2H3fQygMFVZoTCF5Xvtm962wMquCJ5Zm
ZHBLa+0EnCmwoB6lIVPLkbNnJ/WBOFcKqLBPy9wA2voEtQAvfkgsZEuAx2GX8YUPmMhKCPHW4SIc
b11HUQJEUbJCAZc8NlKtzcK86DFo8mR8oU/8R+j6j/0uGM3E6nE45u9GZSYP9D78turKTqv1DCcR
mgw68mwcFYrjsfUQl0EVvk14RMJ+CXGXWrJ6ubq0Z+LOo5GE261gSQ5pLYw0WJMVXFaej7GWkCK+
WB3rzJVwNJZgolXsgyA8HeHJbnp7tMFKHiGdpz7OlgI1HytyVw/hmbv7aETBVEFiMEBiBLNrbUio
4rEKvJNkz6g9LAgyPlvoDZYfUXNwVnzq2rKKzqbM5noGt7jJDuyisaKLP7KI+iWITs2VsU6XFepW
KJxBSgZYdyLetC2HiAroVEOEDoOD3NTbFupXnU3dzOX2BgQARxLFAHoZyk0EDufYOHMf9ipxSOR1
F4feXgZ8Wc5E/uSbLeKv1U08N7/34wkvvlDytbFdJPn+QFI1VuD0puFAoXDfeoE7eSvrebp3x/Nb
fs+720kqmmiYGcaD7mINLJ7kaNdRCHSDZq2HuGdi+uPRhLswyMHEBCaPP7xpftuhOvfc2fX1v1GB
PI0xj4cSvMqoZMVQFpjY4rgXYMzy7PPd5bSHFxvylxgNVVYdNSdkCMT7Vm05JO0GHAH+MNvQBNwh
O3C14F7jb2vV8NMQCZQyVAfXB+q6oCUWHEujRypyqEiM+sXPSQrMWH5csYkzS7ckOZAyBJofxX5h
BLz+e0jOB4sNjvbcL1CbnQHIiwoNPQDMt5zpo/EExwWNpgL9boA+LlsVzab0A0qzuHZGBxy4/06U
eeZW5wSc3RSSp1jBE5hyaKQQP1FQNlryKkjm7JDJ2023Ooq1hQtVi9WA5dySvh9QMHzeQzy58jEg
9Zrvy3pWdussKRw8d1adyFsL8vFtfjw9wfaHqVPBj43R+i+Tk9vVt+V1FQJh0OClNV9CUCa2UjN4
hNScqf4wDKdw4otKNlNrxZLOeLOjdRYuXA5dNJYzvkw7u2/DSyjuhSb7CYUVu0NgU+5D5/+91IL1
InlRhRCRD5DcnxwEvhfc4Z+W+0HeDab2c8sM9aXfA/xxOro/jv1nEamyDMHdZYbBjoNcypWs8Ont
rKBU8iO1pJXOiDPxITbXMNBegnrQ0iFzPCKBjBMEaMliu+SxmszoGlQ0bnSAGOEzJKkXXFpprRZh
zxowXngaEHHIAYkObirolEoFsuutnXxXHWWHt2Zm5k+KI++U279HZrAkdDHHv0YT3xNL5JR0Kmhu
VQ2liwFkg8VKynixgpMjgiyHSgFSoIYIJwyTZBoLHzC0tq7cdHqIk8ceSZ96UC25GM0VK1ns/Gg0
jYP2HWPh/1DeOsmdQR9I1foRTAROe5UDMlXvpGvJIodoP9h4eHrxAY1Ca+Xdk5sCw+kqIJPAoQKn
KaJTeFKyXk2RK5pC/VNbSN4sKfbKzE6CzrcxOAChQLUbJ31Vtd9C0IZjjOi1c4A5M5tDZiWWcbek
c97qaKsn/OyQFMu4gPb4CaAlitHsShoFwoXS1dR+K4qbcLXF6tyG4S5fcjqAnZ2A5gPapNhKbBjY
18xoB6GnmxBpd+PgPwz2sEcfhiXL1lpLy9mZ/TWqsbyU3gVjWk5TKS0hEc76T1F4EVZPg+Z9vGFv
LznBFDVNwdsSzgP9aSL8jJadBG0fpLz9b5DdMtE/A+moXeaVaEmAWPm15o1OeNk7st17pQU06Nqd
cGaSmg5YLdOBHzx9uwdjz7uJ0tc/SsyASyVvl73kVS4U7Z3UC6/W8runPlPjGBP1QRU2yk/Aw7Ey
Baof6q+QEnxDLEZe67S7pcAs75gT7/+NoObEYQpDClfflMOo1ER/zWo3D6HINkG7Wb+sm1tJVa15
+N5DodYPnpcs0PD54z1+S3+Ie/x+usIVWExRPYEhC0vc29JuwLnsvH6XIF8/31X7BXc2eus377mN
XTIICEnhbYCaObZeKIX1qZoar0ZE7oL7Ek+mMH34eGbqmXO5+Ov/G2NZ9XcnRA6HtlJiAxvJvAx6
ouaSrncSp99Jn9i+8sbG4veKNzuVW0FWDw+LZWu1mxjH1Vw1q5NLBHv8/tcs4c+7X8NiuQh7xXgl
N0iyecTVIah4d8/s5Mqw0uvcKZKb0oq2HSGOurcsGwjS4QaPx80hjq2pzYxVCB+lL0vPxvxDQkZW
uiNW9TAfolVo0pmrBHj/v0YUrDnuOogGqvS1137WqAlowe7jjT23r0CiAyANqUA0Dwq2k1ZFpjQF
ZjSWkJlWrSrOzXB6JNla7+xJsglbxg38hZ4ognYJYcukWQlnSNS8FlSzJAoV5IsAl7APodAYe9Z9
QtvDyuX/hto6Oo06nhkATAMJyUFqKO5WK02xil7sV9lDbYAdZjfZkR8H6kk3+e2Svyg8bjU2dI9R
CrEKT7I6V3Y1qz9o1nBFd8mD9PjxYp8+f5ZftNxsGv7GpgqrPfNmDoJaf6GH0Q12HX4DJK/N1pHe
qi9rD9bTbK0wnHBoMwjmaXVLX3q3uF4cEUGrAcpX3lqt98QBobF7eX4vjdGoUopJzGaQWa/V80ta
7/xxN6ILtV+Fv5/Yz9sY6L5e0CDYS8G1trwdQdrfvsT7fp/eRF5xFe4A23VXMwon94euKqhGLgUe
A6dcDLjTpiwhoMJ+pvtgN31aap+oQKI9Gbflfm3h3uiwjk1UxdWIPDoGBUTvzWDeOTJfb/SElsNP
dtDhxhK8T3MXZO27wYtdfl8c6H5JAiNLE9v5dXUTXii3gbuWhCZv3OTCzyAQ4YAHQPMrcGDC4QT7
AkjFk+gCGu5yKJsKftM0X42QNqxs5MUWyWSzkHIt/alB/hNV2XoGv++XLJj0GFLpY91Xup1JWhN3
mcmzmrZowUrTEKoKLO41qXlmoxqNsW30DQmyL4GRgLbvKvebYa7ukxjyxs0uAzXFoH7TRl71+dew
TiH0jkSqOg6jCRCl0f8oIcp3X0iNLlemylNO7+LY0JqdVhhq6s5+l/iI7eeZhleUtuUEDVC1UnrJ
nKeZ88Gi0GWp4q81iA975KUyQ1kkZTs9fqIF9IcbJ+2NQXmQymlkXpNQEhx6Uob1NYeYfAIVbMi+
f0H6QpddadQn3H0tyJp2vjGg+l8ldXhXd230pUM97z6ppYZZEeS7d3rS5YcoA5PmQ4+wPTF9rZEe
0RYLfjFloHi8DrKRZXiiqPEAjfogHnxitzWUuhUoDoCWonOCGEycxp7IU8ou9FgbUNyEHnD7mvha
z3cTMAL6DqsEh46MQ0IZaFehxYpgo6rU2K36KQxbe5IUpW4uApXG6SJNT/PxYSoha3IbQVNNOxRh
LcezFc5am7qsmWj2OQMDHTETCurIzGzAk5Lv+grKdDulClpA2hRSZZYOLfnh0OZB9BrrAdFxlfh3
DFLwZu6j4ekbJ0ns+EkcDU43E611NC1MrgMaMJ6YZBgh2eBKRcifjCbti4sQOqe1VXRQczkQHhiS
C+ncwQzVuR1vZz/WtP8l7buWI0eyLH+lrd7RC+EQvjbdD1AhGGRQJZPBFxgZSQIODTj01+9xZk0X
AxGbyJoxG+uxqqzkpcPV9XuP8CNdySDUmioVAf6MdBH6QnGo6I8jlg1Z60k5jOCMDuVWMSHkvmFd
ZQW3bTQYpg23viZ4UEuz1J3CGOTdmNbW4NC2CkH8rstqVZpRuo7atqts3lUxd6CokjZXuGwaBt+K
DA7P8A02pm9NMJDbhkrF9VAoY9rZMizfYyeJ1ZZlDoxAtZtYl6Z1MQzRwcRXhSpO27U2he8m4BVo
cg0bPaTDsDehzEmcLAKeWx7Kt0nLstAphsmwXFMpW+B2rRy23ImRx0CiQqYa66jNsspEnxtCRMm1
2SdytEqJMfAH3ciCbJVEJT611iSkWaWtlqSOomA3/Ogm0DJvExKP9bswKwEQUymDdvDaCMvmW9sV
sbyHuXsMLBKFPsw+SoJovEfZrlZueAsZb78rjdyk+ORJAQ5DE4RAOkZTxjedbDYMDJepVi3I6IWG
UC5LLfQOoHinDGwDabCJlU6c9VQPbqQp6YfKy4a+MldjL0UxflzaJujlE+HKXljyVD1NekHbGw7v
eQrJ70BrpPuRGXK4kUt9QimhUDoaqGsA3SoFsJEwqCAoyQOtQEnIYn05XcVZDutKV1djCVaKnEOc
fAslS+jDFTyUwIvL9Dq/1dMokr8ZpZ4lsArX9P6pUIwiRAMOjq66o0uWyXyNYafgZDGgJu9bZTX1
Hyjmhn23gpU9ivo4B40JCUc+NEpid1wPkw044onb6M3rFERTfG90NC9dC77ykh1mA+mfJqM0HyAl
Lcc3csIl9l5C99GXSEpAjauMvHJ4zlPzQUsUNXrOpmo0b+tW60e31EPdxf2rJvcGM3qpt6nV1pZX
MohGJ4HCKaiSCiz1grSdJB9Tmec7GkKf1JVhflw9TxKZgm3fj3G6z5mx77NOAbEGhehMdWGFXTdr
OJtLEVqwvdxTUAT7KXDSOKTTa80bRZKBWOP9Jm1AwfuYChmlZJz1xM24zOsNY9Bt9HC5V2Rj8TDx
SRBqrLaxZgJ1WlVQjSLsDsbKRL4KM1gkxvaUAwe1GjABFnmAbDc81uGPzB4SY8ySrQywvnSPBRXt
La6ZoR8NaIHdWPrAu/WkcAvVMZxEqouvCb1YmwknPW6XaqGy2z4crKSxLaBt4NZbBRMoyioIwo2k
TE7ejtDbU5s4lAa3rLUxe1SnTiFbTgBieYhDeEOqXgWXYg7cAnY9aqpNYvL4Btbb4SOJ2ngacWBL
rZ7aYxNV0fcaHeyXCheiC8NgwA80uJoxLxkNUtFNYdWkzN3alJrEU60AVDinVKcReF2DZ/kewjmZ
ogM7w6cKYdUJ7sNyDINkUKqseKSv2EFSiTyWdLge4C+Ma5yhC8mUDkxhf7TUccwpDg448w3tyiha
NoIJSiWtxX9iN3IUMx35dwj3r52K5dh91MzA5mxBv+f7eOqzwI8hLicZNpRomHmtx9iuV2bSEZtU
iUaOTDHbDnZtVjytJ25Ihj/CCIHfyUlexfuJNr1+K+xzSrcxMLrB4PqWjey1gR62tWEhZ8pWrqqk
eo3SAqvFbFTDNac0sFOCbbY3JCvnmwlCq0G9tYpwumujnGlvulEO2pM6UlKucg3u5NuxUPPcybAr
UzhY1+zIrDIHziTgTAd5pLHku4EMZLHSLlL2WepkWWBwIGHULyCQYpiEdVNR/UBe2tl8JbBAeIVu
24do+/d7lEKoCWwggGhMC4DYWQ4sjYMmlUPyAx3DHZ5q96KxDS429qpdbpcxaZ/invOxfY036w9F
MFi2lDHB2HRf2ZMtcdR3wWBjDo4TG+wVZSX7UNUHe26xm3D+pkApGmx+BYRXhQA3dPrUHnEeo6+X
/CCrMnPkm3Sjev03RXQVHOBbImckTrJMYLswmydRxXP8Sz7OUWjnELj4IWpkLbD0BpSWDF8IMiyV
485wXcbp+GalBL1IDKliYnzhGvT2T1msZQ7XObZRhEHhG+8Lofkyd1RRJ6ifJHHyQ7dFNYrbbAtG
pINC2EZA/0JIBGleA2xs7Jirwv2NL3pWYBC/AAiQEM+CrwDIsKdfVDZxTaVajDWLht+rbNg5aMuC
DyitADFFcuxDLGG1VNA9BwLPws6evkqBuj/TpWPjt56oU0U+9dQ9UI5ggRYLnaGzGs0s1myppkUg
DYoS/0gDw8VJHgSD8+u6wVm5y9BkFE/QXraoZZ09zwqc63mRWMchLlylRBJJt/JatcCZDqLC/XWs
830n4Lh4kyIDQHdt7o7XxX2hN4p5zAuQ5sd26OxWl4HyqpDc/v1IQkcNxyYa3qiMn66MHmf7hKV7
pNZ1jStY1naTsjAzFwoumvw1xmw/jxHLS4mYRwFllj3FHibUvOlrsgEeb0WRT2cLgzovAWOuvkac
7euhkpDK6ebReBFtGfLEnaJfE9BGnZ7ZxS1Zo7nuJjketvaipsz5QkRstEJVE1V3iqzz9IuOmTK0
rDGP8QZcLmKXe/Om+67f9L7qp14Htij8GpfGeykmxSUh65YB/aF5AREij42lgCWjDz57M1amH/vR
PnGCdQ5KLGjX8nrxGhR79/RaAojyS0jx518O6aQotEFp4mP4qj9DQG5lejUY9p7iqeCGRgviDufn
NKqVgKajRgNFMlCdToPVVgVZU0s/yltxTgsqOcCVi/KFF84rhEHJCVVtYBDPcCwFHvE5DdVj/cxH
u9uVfuRHjV3CANqO1r+B0rlwpAh2LSZMZBQoy54Oi7Gk5VauYGNYq2lXvMCSxCHtUdD2e3/yUOiw
ayf0rRu6UHA+1+QDmwfsdKEoQRVAjmeRaRqaeB/1RyhyoUmSAR4UeiP2xzUIqZ2trqOV8bYECrw0
iV9iztvaTTLwOA07TKLm576FS51vlsugF/Klk6HNeV1Bj9Ia03uwCKon8qTeGSshMxHcBjsOrna3
mlYN+vY1ZE6WBnjeaBNfFSwsyGWhfWrNgbl12kup2onQ1iplbuIVTr0vgLAWkdmzbuDLLga9sBFP
gs7yQymhZQN/32O+63YEtUtRKu2eVBA2fqOvd14APh3hbN1YAZ76Gh8whz/VlkxPHC/19VJN9tKd
8XVUczn9eKjNchyHY41E6YV880N0B6Y7ivQozJeFGy+cnyfRZudLKtXhILX90XpRhiu2Nq9iXzEh
A2jYFgpbmW99D27+PvALTXxcUpB0EWcAeBOnu58SjZI6lA/BN2MVrDQwfMgj2+Ehgfwo9JdAJecp
hYiGNYmeGVRg59cSjbkFp5bpwNKHkTM70N7V7Nuvc4nzrwgmKsj0QENACY/OtbiGumC8lJLXkK2L
+KWJjr/+8Re2l/j5VDFQH1cgvzVbfFETF0kqtQcDTh8mthiuORdmlocQlkuFLXQYaqdfL70RzmGb
BsKqVPQhKEFvdzZPYKJCCJO3B+7Ro9hg1OngnbspQNXpDr8e4nmefhpqtpeVumwLWF69JkS+1Z6B
xGlUcisl3q+jXLjnTsPMPmRpVTqpg/bQuEZti8ubOuEmvgnsDo3xpUzh0pjADEJuAhTxOUYmViGI
SoLhkOKGGdZjAEnP4RaPgoUxnT8aqQXqjI7nqhA+mctqpp01YljtIaX7iqAQVeLbQUC3dJM0dgPu
FcGVHHkdwi8EPjt/TVm0NvEqAH8OjZvZx0Q1g3FRWB4Db/SUXYv0BFe4ABH/DrrxfO4QDhsMKDGR
Cp1tMhmp9Njl/GDuFUhkFCvdg6KLE+P9vyy6cH4Kz4KJHf8lybOMImISIc/jykrAbYE7Mta/fNt0
3wYv95i/yIYQz42TrNIEyA6ekQrSEiQm872m9FFdMUN/Lt3W+1PbJdg0drZBMa9xxrW8RFYVs/Or
gLMdl2iRWVV1eiCrAVOH08Tvd7+R6S2Na7ZIeA5LKNSOD+IJFB0yIDZqr9opTooX0G9c02eHPT6j
AXgRlgkSSwiSz+YtRHuYEemZ4yMKTVutwtAaW7sTLBqklA9K76BJuLATznY6VqR4SmIPQvz4rAOt
jSay2ZwdNVsUNwQLsIBA96cKssM6O7CBzVyNi+fzWU4yCzt7iQRcyaMGYaON5peoa3CoqgQ2Wc60
LgeCkj/gE9CNmd8/ed/yKgqDN7FWcuj2dtt+p0JYS1qCaZxdpJ8j+k8gKn6RL9uujmBog5bfm7yy
VvJTCk2tBAe0Zfc78BKASlvqPV/a55i5vwLO8p96GAEITdkRI+vs7jZ2BclL35LOjgGn/Y2D5cKh
CZoXOIifgicoMJyOEKqEfEAx4k1dKc8oa4KlM630lbltnHyRWnzpa36NNdviPTPLHliQt77LbNYe
5CUjv/MEAXgLgL7wgiMi8SGzwQymkcpqLgaD6iwOyMDHeSW22eJEXdjXJ5FmQ4GbErqCkvyWBps+
uNfZ1qiXijUXZuYkxOykKuupjfEQf0PXDFzGyElAneycDLWa/H0pNbgwM8iq4H+AdE6gWcWp+WWd
q9GUpBqf3lA5tSdu2lRaLxxJlyJYuEvAdkBVBMTy0wi1KU9TRvs3+tACDZjdK3blqAe20baaMwr8
/VJqJWZgdp+YABubJiwgcIXNuwOBFja6VPRvxkvsGCsLhXow3ywXCCc7vY/8o34XrcvtMv/tnPWA
HAtaMOhHANZ6rvrWTKNawJ3trXfyHXo8frB9M5zWY/e5y7zALa9at3Kp2GSpvR1Wyw/vC59a6JSh
SUBBAzrLzqlUw2yuLV7qorMpW6f1/cJcXrhDvwaYn4rKMNUcbXEEsFu09p4UO3Ytt3Pk1New25i/
dLOoYuPOJvMk4mz1yCaQHFPavw3Pmg9tYXf4rlx9SsTfCskOdiseiOCmevA2CJ18O+LtUXnGjfmI
TuHCvryw80HAw51qIi86r/CloFGr8pS8Nf2DxjxqfWf5Qo3twiUAEQjgryluH8zjXA6tQmc/SAbz
tfEnf0LxIvSMTbgieI9CdGGzeMmdjwi9CAq4LNp2VDvTRNNImMLqUz1oCmDmFJr/nxTR45C67dH6
+QiG2svC/jxPUaCVC5ECgHCgBg849Ol5kGZjygGkOjAFMs3DfT6s4/BaK5ZcjGZZOjBkOuqwwM8D
aAjJJGRgp3F0DpzlxJtngUFG+QmnzrAWmbpImpe0Jk8/5Gcsghc3sJl4oYI9PVulZWnpuawOz3RC
mxlNT+B7mmmBMHJpQNDP1MC5g6CkDkHA0wENdaC2dSo/0wcDJFflaljDtWMnBCvkq0W5vNM76OeI
vgYTR82XeyGOSzTrEYw91RsDmt7I6Z6rTeol+9T5m2WY82CzqULXHEi7TH6ON8W9BjhqT27ptb7N
vf5KemwdVf/ffkqxRr+MjjRjH4+J/KztjS10ZLZQXnuAV4AbbX8j0To9NM9HN8tNwC6keoLRmQ+C
31pdS6DSS9cC6hptf+PhsTRzswSl5Rrv6lx+Tp6MrYaxWa66F8raeAovixstjW2WqrBClaQAH1IE
a1dsC7eV3Yi7oHGS/W98yoWxzT1zeIwikIRPyZ6EbUe8F4rZGbYAZN62i1tgYWzzTV0MZaMOCBa+
1pDn/jlv+gr0BVdes+VG/+m5+OcyEToPyMdxv8zPfoBMC5pmynNmQRtAfM1ccvA5gRBDzpC56Qt1
1xFUfv/WlX4Wdk75acaq6WJLfgYc/Dl4qqAtQX6kqK01HG9FadP8PU7Yf8dDJxyCdUjV557hBWlr
+FfIz2q26tUwu+6qKFh6vF38lHgRqIpCkSHMrxhAs/U87PGssZMMRUrxDE5CjMx0ihofs3GyfeCx
/SJW4zRZ+Tk28cxBDobGDiptp8eKlA6AGLb6M1SFQPxEYUjbjN3G2mWb2p5exGtk6IG5sq3W15Z8
TGcg9/PgsxObZwncL1HfiDcoOgBIITxJODxJFrsd4jL7KyU7DzQ/racKyD+VoLIhyl+xr7U+TC5c
xYu2ieUvLM/TlPY82OykBsMFABiZPLcjxMonVDLAywhXEAhQoJxWX/+OBNWsyP0Z00D/yISRBtYO
+Oen0wg3QKWvC0UUpFzD6eB79KlXDZVFtHVqe/BU1J3bJcDBhZEKERI8lDS0rvCGOI1K5BwV8IYd
OpU3mxLwPwih9kuPsQtnGhqOMMnD8wCWMnOGwsCKsTMk5TmNC9uAkFLqFs6U2VrygT6LPaIZuJTu
XUiNTiKKI/3rVZtk6kQz/Zlae234keg/pHxpuy8NarbtCiuOBwAtn8PUtjAmSFYk6Bhb+8CWtoJr
tnhmXpgqiP4YKgptqDeclUhpFucZLCUPna/5otHfrE1Pvxadd3kdONJ6qfc+04sVKxLCU0B+ioIz
+KZzcEGS8CKyhuRgPpDr8FXks6UfejCvoKZjPAsMR4wm9WJedr7TERZSbJ+CPCitzHZ6NsLdDNBR
bASx92BaeEVwqPQwVVo6VM5P7NNIs20O3RgzK9rqkNZ3tQ5g5X2ZjTY2vvvr4+R84kxFiLXi+kGW
fkaeGVtaGySpDmQ6lJoLlIj9658/e8B9ThRK5uCpQW8Uet3zckpsDEodd/xQQ3EnhKhD6IXvwkBN
NBTH7/rtr8NdGs7XaOLPv+ytLjX10kz5CwGqpTdskKoWxnO+eYGuxEMN9B84lWClnwbQM/zrKOsP
VnYzaF4w3BbBwgF/aQiaUH0i4n/PhE2NpFTUuqgPvUbX0TCuC7J05J3njJ+SqbDeBGcKJaHZ6RAn
YDFOjVjEyY3swZNJiHVpkOCfXn7jaDg/i5B14EvJqBDggTtfAFGrlJrEklcZEGWHrfk1YIYPhq2j
2FUjJ16UPjotdn0uuJN4syVQdbjEwD54rbwOKal6R22cDXsBTRVB2ar2Jq9x/qcDhQ2LsD+Dm8gZ
hc9UBiPTkldBOw3CT3Eb1GHqnbDta2+jrWw+/nqxzyTCfg4VGwsBIcuJLvDskR12Foq84XhQKDwV
6kfJlr4XTncl9MFGzSEPPyG4wb0q20tYiAv7AIo3WKMAPgks7mwNZSNhSt70hxoOp/w6DBQot7bO
wvgubIWTILOpHHkflTGCCCRsdys0NQRqRdLt+EY8FtOVOi1s70vH1UnI2QFfdIVRp7kIqfm8dgTq
KR9dsWaSHPzIwMuo++tRLg1ydtDzpLbUwuwPU3EdWS+j/v7rH780UbPUTVfSooI97UHPfF19DeWb
psr/tx9t9sBWweyxhgox/tR1kgVdsfWHZD1CG7VfN/nCGXmh8mNCbUxFW4OgwATnntNjeBrDrgyT
nysjy+zYFzVXKfMgOQbm5/KyuDRJ0OwAsVuYcwHRfxovB4+vhCregcPZw22fdBAyBZ5f3gcPpLBh
0rWoViem/fRNAdrll4izZUG1iPQsHw+q3npStS3L3gHZeygWG6SXFsjXQLMFYsHhvGsQKPhmrVQv
2xbOOGyjCCJ8AYB+3XvuBNStlsrYMzTsz7NLhy8frlIgBkD9Pv2iFctjQ9JVAFiEqwZ2traP3gxb
cXTITuNpCuZACSgIddUlP6KLc/lX5DnkLyFGHISFhtQRNveuuRa8BbKB5QAehzFKof+ToxIqgDAa
AxL2HFJVdXWqj6Z6SPsHqfej4PsoLRwhM+Tkz4/5NcRsO8BajHEYgONjfjosORoKyc60Ei3n7gWU
um9Lb5hL3/BrwLPZY70cKeohSiwQVV9CafXrU+viOfwlgDHrNjMIU2aJoR4aaAp+qkmUUAWosb8J
kiJbx8tz6bK5lKd8jTi7TJN4QhGqV3GICZ+NCBaKIk3FE9AtfOYvaWlrl7bd13AiSfuSqYIESQvA
Qg+yIq2Urv7GlA8WfFh56KdEcULArIi6ipPOLqY7vfnQ0psBFDTe5hu5ebako5GovhQyx9T9kPhT
eUXobaoQl4W7LAjWSEsr+qRBHye51tS7qDuYbey3hHi9qS58uplW99nyM8Sn/TKWPjOHaBzUQ9i7
ZCsAynrrg1iXFdhTyCyviw0Ela41O95NeJIBK5n3C7/C5a8JoXDY3eJWmAMJFQpWnIJMYYw3AViw
dbYJKVuI8f9Zk38FmR3JrVWFFLx01JMEkCQbNsIKenB6ayNKL9JGWXzHXxwWcPsoT4gHx/yV20Vq
ZYCvckg+sK/RjKocds08oSsCysBnf9FV73+985ZCztZlC4anxDrsbGtl1XAgArAQxYNfx7i8YL6M
a7ZgFKNDR39U8ShMbsir+tGuQo/comvqt354VwOHJK3geoEeX6IvGpSIs2l+s4LH8p+PKs62L6s1
SbuunLDzoDG0hmgaHgTRernzfKFmhhP/Sxjxob+EkZpOL+JGxTVTo+LKJ+j8xYDSp7YG5uljuq6B
HFsqGlx6+3yNOVuhY9ZyXWnVg6QWLzLyIspDryzRmo3ugoE61vi+MJGX7oFPbXxATeDHNUfX5rKe
D5OkAkKmPAtrP8krQD2CKCvbave9Dyqgk750Xg3ITuJSvMfaj+huiWV1qRiEVyyAFH/+FrMZzTOG
LqCKy+I5BvRpba5jaEdqNwSdcIGoqHYTCCBL33qGsBGnHoYMmTpoeesAXs0zmEjvoEYRWa9CP4bA
sNXaxTcCyCbMBH/9mS+ku5YQ4ABSGteCfiZWp6MNUrfU+rybQDZBUzpZBWvZz71xvVRCubBwEQwW
RZ/GKtDmmW3OoUUTIZmyF9hPp75hoE0MdY77zikhROvgFbFV0Vv6mwI4n1/zJOpsDmncw/qMV2+C
IQGgBqqw42FwovtPLRdXXjjlLgySQm4d6ZgwLgdzbrZT8lYvtSKSDzrwJ/vRSw8C6m48ZjvIAF6n
NxKUXdbGQlCRSZ8ePKcxZ5l2VoPBTRL50FvU4wp5lgwkNKT/1kbkimjwglxYNeebE/E+bdkBnABH
cDaRSsMrMJDT1wC27I+TOzyI1mcHOicLbHh2QAZrqQ78WS0/G+KXkLNZNKRUHknTIREFiBsS7Sle
7UKdHfyonXhcZCt0nDaaE1xRy6EGoJdLv8KFoghVZMgrQmsFNVL83+m5qxRNm5N6OgDF50M2Yxv/
+El3QUqyqnbC4zPbd39bj0ssYMQVpvSaBd3Rs/LPQNspVqf6dQyeBtgQFUq9cAqc38wUQkrgSUCy
CjgReXahxN1gTK1cv4JLypMjqx8nbeFpdDECyoIAbUDdSCOzTRF2mRFRqhy6+FtjtnYqeQFyzl+v
ygubAGiXv2LMpqeGHkYo4YqKFXXd6a2j5a6chk6UbeslH/al4cxeRbo2ydnYKYdouMorOHCYPhl/
bun/cxz+b/he3P5c2vzf/4V/PhblWEPvqJn947+v2bEuePHR/Jf4a//5z07/0r/35Xv+0NTv7831
azn/L0/+In7+n/Hd1+b15B+8vGHNeNe+1+P9O4e8z2cQ/Kbiv/zdP/zH++dPeRzL93/9cSzaHEpn
9+8hK/I//vyjzY9//YGH+ZeJFT//zz+8ec3w9x7e8/fwNT37G++vvPnXHxAL+ieWD9i7ooaBZ744
X/v3n39k/hP/DoRloPGwjFFF/+MfeVE30b/+UIx/QoEShUyAoSggmCpmjBft5x+p/0Q5HCK0qoX/
L0R9/3voJ5P016T9I2+z24LlDf/XH3QmAAfODCIAfGmANE2wW+ekOAVCQXLWsp0es6T3U10yn7M4
UgbbgvsaVAvyIosg0pMlUG9qu32kRrKfQuWwdbFDJDxzpKHtoXShKe16hNzwR0y5vK2iurmFztvj
YEKFiYZd4eMA9mUOeMvQraqogEH91Hwrg6eOGk41AsXa1vdE4U6rHfgUdHYIspGjB8VrHJpv5TAc
jZSs87F9SOsKFuWTvok7SHm4qvk8Ftl9y6BHkgzQFwSGwGnSXqtsQxuKxyzixK6M0TJ2ykiHB/y7
qYc0lkG8ytTyG7NtlR+kjfk6SHvUzahkPhkQDXnsKol9t6DecTOYeekEYQfV9BL8S9MK2usuDbWV
RGr9W95UmduFrb5WYznYVWUdriK1p5u+CJK9lDXqauhjet2A0upBTeVJ7gqv5U3q6TTv4BaeyD5R
kS8GdbuDFFh3lUlxG9pa1yiuhTbLRtXGzoXkMMUzMp5KpwQ51DGHstxPUc6hftbpzQG9cOJSzjtI
H6nG5HUR9Ebiga9KuaDrlBXdNVXbYdcoFndpZhmeATGXb3JYm9d1V0Nnq1aKcB2ZJtwlK4iAGJRR
bk+62jrEnGLFKSCNCPEkTq710er2XazpDiSQ2lXUMNAzZNSJm5DtiNGWtgZT1xs5s/p1lXKltNFo
sV5CqAPd07otXtsew1C0JrrGKctvm2YYN1nWlO6o4poeUz3ywiAcj2MY+LzX+xepUOFgVE2B9JJC
1skZmWQFTsVLC+zYKIaxfKrS/p7RLneJ1irgyifRcK/2HdwYWuOqTCZYPrTq8EEIhx0wSdYlKVIX
omXhhxlDzjHt2vAjGVi1o2VqfI/ijG6DOrBgIZ/E6ZWapzAYHU2IxxTZZNwh3W/vgTKUURbv8ukh
b0pt8EdWdn4Do+UVUSb6MPSj8tT1mXFQIhLGvlxWzUueqz9y4awDk0/onpetWoGqY+1jqHzYpIPg
jxYbtUvaTGHbPoCH9woKSp2dm2l3p4Dj6fZZvOsJlm0TloCnRUaz65QKqozwm/Z0I6l3tRyFfoxc
/Z2nTfxMmzj6kNsJatIpy+y079mwLSUKFdIyc03+jCbGxtCbqzpNHMUCmc7MATJIJD+Q+j3lhYfC
tqPm9UbrGcLEmz5DIkPALa1RzNADrx80W8vwbeIGoicQzJHfrOg1T1t7SBXIOg2FI0v905jE7lA1
XjRq3jhCmJklfp10q44+JsjFIlI5egclo0jaBRnyE1mGBBT0fkni44RztAwSBWNik/rVCCVnYN86
6yUJ4BdvKDaBHVqRJ3Zm3JvFWm1h4g2FoyLt3LBmbhrdDJDhqfUxd4NJk9ygTyKnLJIW2RcKJSw1
ABKeuHJDtJh6eW9ot/XYB1dTYTTXSGnYijJImFd9a7yUZpOt5GZPc/yuhbKeJMMliuoBzvdtbKPS
jSU1RDFLgp6mEqh3A7QpXgyu9Le8C6dvmlU2hcPbcfTloKPbTu6L0VamqncmKwncwFSqVT10MtTB
AnDxYKybQiO2Vh4CLhWHCDqea3Aegk2lJfUtn3LrJsLye+ppVBp2oWlt5hv1kDznjOeQX0/0znA4
Gdods3iXeBy+0Y9VIrNbMIXaZo1FRWRnlOqhck1ogXlBpAKjp6vhdT72cCcPaA3CwdQbH/oUQeVq
JL22ycOqREevDW76BFjagkOiDWgR5Z3WmQuXIHbIeGBC8GfUixvOqL6TtMF804esqYB06rmK08zM
VXuckvDI4b+h2jBbiL4b/XDf5uaw6qWAHKtaNbyOScldpFIYiNWq6UNesfihJvVQe2VB+Srv6W2l
VqnTNThzHNVoEyiV0lHIK+nwvFCkFpk2lWMFyly9mdtpyAOP4+qzXCWX8WrtWP5Qx3nwAJCFMd4m
utJfQdhj3LZ5taWdXDuNXnYrKIOFxzSuLejqaXDLdfQpBupoNLQE6uKpOY5Qt9OjfWCR3pazgq3M
PIOyBS4GkvpdE2YYOiTJNafvVf0Y62kJfaxSM27bhg8PkGbLJbtqVRKhOBgat7SX+egqARsfm6TX
vnfNKAPkJEfmR6zGJLO7CoK0YR5Dz7eJG/QKUrPYljnTt2NTIXtiGZx2IMnP7Jgp1g2gIqGrN3l9
qOIaigJhXObXZd60fhVG3O7xVqnTAt3pNgzsXA7sUpG0lUWayBv1jF+bEF4DAhAOIM9dWlVP2VRK
xwFYgOepL427tLIah2Zl/siCIXoZukr/DjHGShigq5NjtRG1pSBqQH83B2NdtiG02CCMA2p8Jifr
buDSoY7kgTksKdWt3Ebt9wZlyD1LkuAmN/LBn2L9qmrqGsZddaFDBYzWtxUAffuhTKP3KLckX2Vq
dW9VWXSfGwbZ6Li0JZfpNHCjZLwO9BZoO8g+UjvUKXvIUl1+662kyNwWBozPfRopkB7RAZyIBj6t
0nAsfSVLoGFJ9N1Yqdk1WD7w1iKRscpw61GXMxUUTKgVOVOCMxErm7qBZUW30N4b8OtU7GYgNf+o
pfFYT9DJUKT8xwhpPVce4nalqHFxrBJLe7Nw8yt2kSZ8Y3a9Zht1ox+oXFKXQn59p+Ujv0cLfGxs
Cv2uyS7CAckN7iPNDU1oTZW65o/Ich77KK0+pFqNNmOek8HO+hbeCJZlvaW8GD3em/o9h0rbaKvc
ihlUJepQ80MjgM5/OMixYZsxlTqbxZzs1DbUuZ2AiumYkIB3OeSWfQBwohhX7xi8RKZaYdXKo/lU
KeGAPmBMUBUuUii1MgkXeGioV3pX0B9VSqU7pQ9N4ut6onBQijBFvlq0XeekVWrsiBAjtDUqjRpE
AosBuac84fKgfVatRy1Oc4+nmn4TGmnhFzqpPqIpDWWn7IzeTsDN1tqJ24GF29cJac5e8DXQuYur
7KatmQYsQFWkzgQHG1tXTQDcgNd47axCvtdpnG66lsHfz+LEKGwSotdpmx0qQPZo8vzYmvV4q2am
vEdDZsodPVW1G1r1xYORS+3o5B0r7tJ0oi6EJK+mbjSQMUjIJT29aPiVQUJMk8ZKdp9kjZb5fZpW
5cGq80o60i6IJL8khm5MdjlC3tBWglEeWqeG0Eu5NvQI36IP8WFiR+u1AuYwURPcR2iYh06oYB9B
TC9w5aBJ14X+/9j7kiY7dTTt//LtqRAgpi1wxhxPjrY3RPraiRglQICkX98Pebu7MskMn66q7beo
IcL3WgeN7/AMzMo3WdFGl6XNvQQX89AmoZHzHhz6Zi97P9y2bS63ETPWbu4AXNBkggm9sbo9QRXx
mOG6qxLIxSpxSXjj2ts8YNo5GEo7Ox4VgdsGLPxsG6vUQCVfK0/cQtU2mPYYVkbJDGAETau+R9cI
6kLjFtK12Xdtuf62QMDkbOqsbJOJFJD0hWQF3UENNA8TSOYSneZjq669YiIXUVs6Kg4yZz7QKUOY
JyXPvqMj5lw3cEp86MpSpxYZi0MUWH2zka2k6A+Es74qcQfLJJipfp3bScnNUAb8UdGyPOqpkjcO
UdmDNE4LIVHmbay8afcqN/ou0wORMQK+6XcZtc7PFjX6Q4h480FYpdgGjdW9KFU2sSg54skhzJ7c
wp2hWRKKpkwHIpTZQJaUnXwzzHOSlcrDM9Prk4hwKy3hNa/4BdeGPLlkDumWA2aN8K3PPLqtcSXc
Z3QGy9rlFSzmWa+RjfV91uIvCSsgarXKLonT6yPvqhoX7oytto+gfLchLetvSzpCJ4b5dRl3QfYX
drOAQg7EbQ0mtu6tGGq1ykvqQeXB3m674ZsPDVN+IBEyHtzz3RCkROTE28I6qnnOSIgLZwrKUV7Y
Vl94hxYNeehBSheiu2AkFr8DLpmzaZkz/CpLKxCJg2fnOHeRIMCOLNuh9yVEB0mIIDeBuKHqEtK5
nUzcEjlfagFCE8WTmmGcQcfRxyvhsAACsk7Ln7Q9ES+G+jIgbHZfdCBAhVENOj9cE0oogFS9m7SN
Ul7cmDa3ocw7kzHG/TDB6mPMbAR4I5+gb+j21MSQ+q2hOkvxSh0C3QNLS1yvglajEPA+6CHICRCF
jwjxagJQcNhG8GHxNnnVIyoaOOIo2CXBokCLoNtGMF8kV7SvyJPTZcUrvJ5dpD52ZtEN9IxtccCi
hR6UKAOq0tp3mmcWlP2u7evh0a4rcrRqKRA+9BbsPd05CPm2tbI+enAAFpcQmKXzi1chXW1F8zq4
thv3Iqrx6wm/04yTOCAzKvp1CLXDjJg9LTpnUyjzGzVQlHJtd96UUVne9E6GZAaZZD6ybet0CLoG
4FSOWpMcvmDDkHMT22E9TMv0BwjlI64OrK6KS+VKzyRe25lbKDboizx3zCX1mhFKKJSrDiE8GiJb
QmWedmrK4UtMKGIEPJ0zUsqAtiYeIF+c40XJ7Tnt3cx+VaM7jnsnG+o8Vqj07/LCq2GDFAWD+4B6
CDPxlEOK4MqHDme4RxweWEmHacQ/D0cX+FcgVcjmMKZNM3uXkM/rbrJ5ZuHFrHvZbTMv7Eq8B31Y
++ir6ZYFYlcTmD/c5MaFzo/JkUyC4DxNtk4rhhSjC/38R9U7ZTqSDhiu4MVvhhYNKoTUuNL67Eeh
RBBzNcDiksuZ7Vg/sE0/F8WWZ3V114mcpXPuuFDYJDuExd3vJshN2vcqS2Aq617Vmom7CcBtxVR+
pPXI97Nvsq1qPPsq5C7bDyNvnydu5Vs6aCuK7Sa/BXf2shCivMpURtHorknatZodBMIA+A8Jw3YQ
bA22KMCM9hL0InnRXr4J8obuMpbXCBPU7D9zzOpWdn12CAJzG0YnvHw9FmvEVNfpsqkrHh5NV9dp
RWuRGPsm5AIYYtPvgqn+S5JhjMsonGI/C1ArYMjSXssW5KFAILG9U3DSMk0LnVqHbIsgB++mHa4X
nVdUH4wjnyweNnWiCLe3Zc08iP9OkRP7qmB7WrkemL/2gduV+2NSoIO7Y7Cdgtb/JpVtPTM+IQvI
Rzs7vKvV/XdB7H0BbN3+AIYZGl9wqwMCAW5Enww+ZdjPPQD39zIVB2ipHqf77oqlQaK3A6Q80aub
zxqarroRy5DUgcVMCIKlB0fTVfkaAsiTtnv/lHP6i9rixtXCPlMhXzcC38bwQyigOiDSoAuwwnA4
EPj2PWGf4Ij8rXTj+cpcFFf5Jb3hB30Z7tmxvBLdedORpZHyruvxNizQWotyGVqgZK3B4FcaZdve
PqFj1sPYEPqZN+0FsmZyM4EZUW1xOP68fksh/vOA6Dcs6giYylURfdSVrcvGPzHj2N9AQIZWOu2j
4oo3oRCJwr/1Hw64KqUr7pQV1I9OoXIPTVkeDECpiMDZRSjtc0icLz8OcisuYGFfmM8iaJUiUMFJ
+EO/6xtTxxDtfQyH7klCDfjPE7lSQUUhGNMHRgsM1BfBO0CUP3aLmDT1UJPwhBqEixcz9o+LCqm5
zh7an1ETk9v6gkMSxQEUrthGkNa/ZadzALGvTsb737BqmjlTE7Iud0/G/9X4P4l75htXHZdPn7g6
eGDRhDWKmKdeWfXPrqNBFZOSBklHmfppO6T6ySBFsf3zxH45KADCIXQUQPxfa+aASipkO5BTUAuS
dMoDnKmJ4B0pTAT1d53N47YOEcj8edQ1ROfvb3037GqfZizIZz7YWE7nuJheg+AMGxWydTeohZ3t
NX65cB6Y4kBgQ+hpjfhWjNnTaJxTr80eb35c23rz73zQuyGcj/vTbnXQQFzzJFMkl4vXbZM4h/pC
glnTn84rNpz7otVxQMkjCuchPFVjrr75me4ffLhy6DPLdG6U9YaXjYI4DoR/oPZu5utS0DPX1bKl
P92P72ZtteUrlgWF5dKTGdFadFG4ihkxmzE4R8b7cpxFVgINU3Q11y1Zq8prZs30NM7zpd/xXTs0
F4IUZ2QWvrwQ342y/Pk7JNFUuDnVXnSapJdKxChR9N3L9LH1z7R/z42zflXmCrLelnNqc1RJoqtq
+G0RE7NSn/meL++Gd9+zOqShrVpPYU87wUWh2th0VeIU5U2uyzvkrmdOkLuckE97AZJhi80jDILW
bBfP0VBCq8MTC0xza9k6vBvweO5UsNhs2NlubKvowZu8cO/7Q74N6sz+IWZJk9mO1DaCrS/q+9Qx
F5qgaxgrDpJZARV+FAknlbiVxy9KafI9lyS6LQaIgfUyGG5HpPdV7BUhxHeGCX2AOpo2FlQXj9yZ
2mtRwVU389EVSYuhUOzMCVtzX/++CN999eqIEa/zpsiWd/78I6Iv8OGJ3eFqzu8qYT1llZXijw/1
dE6z6cuD/W7U1bnLAhmxMYtOvMofmUCDX9avZy7EL5YTiCvoLULNBkD8dYjnOq0PjY7qgR36Q7Wx
n1FpWBRPFq9xKjbnYpEvPmjRl0AFFDwpdK1X92GOJBcCqs4pGMl4QUQdpa3tledETs6NslosG90J
2FyQU92nLYhKdwvQk227tOlTtIOGS5KexyeuUJDLBgGlFqI4YINDl209j2hPRI5okQ9BASkmM3Oh
sWVLCUeFhtxACmIUCUcTEzXYvPIOMpvQ3jyzlF/cnh7oUrC0JkC2fdLbkgOXNTrIdwttBPV60IqD
rdpPkIq1e3CmxJ1/UW3PIde/HDSCV72PcYHTWaUIle+N1C7dkwjcYw28Waas50C5+z9/29ejLAw7
YHbAGFnh46XrzTBSck5Z7vdJyP1nOyq+Ia89cxq+uLEhfgIohRPAzO6TvBHJfTG5fXhCPozaAM8b
lL7636NgaThP51C7XwVX70dbax2VM+sGR7G7PnWBrHIvpgvQfMGqs2BD1oFi9q8/4hhuSQHg9oq3
dfUceRLNAe6Fpz5COTbxi4ndNag1bTJi2WfkT75aLiSn/sIBRw63xllLQZWy5+DUwOJq0Dy7NFad
701Tn2PbfLVgQIghs1l0OT9pINYW1cTtnPtZeafIBpjbBRvSIcemA1r3z1vwy+VacFyL/hXkxtby
GTh6QKk40T0avmbb3DmPakiC5wXvrIFiwZqdy2MWeM76qQUt+39HXCtnuIbKAazm+wi6LtHzYjsM
QxrUnPwHcAM2VuLcBzv0KaYrATLA38L77GES8fBMdiKdf57DAn4RaID1skg/IjZfaJKrwMmHzSMh
9N4Uwe2k3cfQgCnBhkTQEOJO4e7fmfB3w63iGs+ScJfy3fuF0hQiKNwB7fhoEhGb/naRXf0XdULf
ktcP37e6ZZTRgcJNd0+Oxb696feLIN55JtpXh+PdLIYrKk5kjx26/fQ+skw8Dt9gshVbRfqfzd36
WuY2LIxyz72nO70Jhqtl7ubbNraTENsIc1c9nxlwuedXYSFU4eATBSiaC6TZ6h0gOc10mbv3JeKI
JeWX8aLfX0IcoTvzFqzZWW9P7fuhlpDmXfzOclMHzUTxbeWtnS4KcfT2chfG/LY+ndeO+iqYeD/a
KmSpWQn02kjvJ/c35y+W9/DnifvqBnv/169iFa+wc9m20X2HXmKYHwbA0nj9aM6SSt8oO58XCHg/
cC4Bq10/oXCcs2uNbSe/icPiidqPOyexIQFnniFdw1KxpzcaSwbzQbqf7ipUafq4g8bSuaD2i/XD
DQJuwXKNQnFivVUU60LN7AzFUufoFTE675AhGrYZRKQAoNpU23P31ucl/DjgasNEY0jaqcnuNQdE
BzinfelFP/+8jF9UgBEvQPhk0RiAzt36yWMkh4lj55+4TsTBvlx2JeqxC1R6ijs4A1DYA+zPvRCf
OBOA24OoAeYu4iLfhWTbx6NQEE2qEFM5Sjc25NKHvoqH8L0WvwOIxFH7Z5TpXT2hQY9++NsX/3+o
7v+DtcO7xf8E1T30Lx+QvW//+N84Xd/9h4vLD+QAGwqOaMdgp/0N06X0H+gAorQVRGTR9l7+5L9R
um70D0Sbb45NFJ7i+Lf+F6XreP+AwoODyAIyVuDGRPa/AtMNV5sUiSTYfDj9EB7C/yA0W72ofqmc
mjSMb9qpE/PjNLWdc3Ryr5vuWqBYAzCjma6fg0ww71V7bj1sRgX3uaOebd9DC76IKOLiMhs3VQUd
ku3kzW72TRdt7R6birbDN9FFnlfGXghw4DNB8ZnfNjCn9OqUlmHe3QCLzACoExmfi6va9XWeEDPJ
Psm8xoc7FsNvf5pCCRBpD2UNDldGaY9+CF0kX4KmSasq30Fa3G426LLm+ghPO8dniSVgKwMfF6ta
OotEyupuYqOYfwf9JI0fA46T9VD2ZCHt+rRzqQXM4TQ2BVTeRJMDdxXwMrhH02iu0h6S6Ow0AxOp
dk3Zo6sMomTjt2gF0LKdU1kAdrg3rRZz9xT1NpoFR+G09rTPQFqYdwaNk+k4FTYatXFTtakAvKHb
cdwdQBSIonKbO96FuSeALoQe56M7Il7eDWPTvo6eMhGyNxtdZbTOKdOvAZns5jGDkZ91ixKZkUWa
U9i33kRdaTXXuQTQY0x4KRyZKPiqjdCwyoDNhPNy5ANVLLrevFi+jqzUBpYARpW0a+v5tpOAMgAd
RzL8GgoAdsvRzmOxCBq7vDeOioJflWUK9znzpzZMPQXoM9Scwh7YphJg7fBuVBlJiXZZgy6yT9Jp
hC/qIZ/aXF8OcqihiDvXbr4J7YE6x2ZUHd1MjZC/3FCLuB8FANFxARBUyiWPiuMguS5ve+RFO/iO
uvDIIfjBz5m9QHlsWYxIq2FrCTNvd3GhzFygaOFdrCegiIASSkpHs+pXLgFEbrQV5MDy+YLKK+pX
tZLogE9FxBK/rXoZeznpdZf2Sk3FS0MAZURjvGh4Wg79APdar9AipWKpNolQFTOwIsAwXQ51NXq/
KiWG0QGatQmaa2YRpX67sEtq9jmcOsNLWPqaJ1MD+IQ2L63LnSVyh+89D/j3g+gDGCiNw8skyxuv
aF7KuXNhe9pA9ClAa0SGME+OCzlUFTz5giL4biOzSwmKJ+XesIzDzTyC0BA6+z5WwpmB5mv8YrxR
0gcxTwLn6U/owAdxozIzPsEX0nG+T6Li7qXTzl5+xYDfbBng4UVDJprQwZMOzrRpZ/YD9r2N/ew2
ZdH9oOMwP4aqzNSu1lFxKt1whu4cqZ3y3u+nYVtNfvQ9L+wXIif2wk0Viq0yaO1d6aK8Mz260PcE
mIRvZQDEvusbCQKcEj7g5XVrtS9hDVB8PdZTAsTxcDGMcwH8RADkzYUHvOhLBq5/qse5SroyGDJ4
rjoj8vHYdTvAcnoktIuvKHryyTgEBgW4qo9IkQyVWPw+ge8GQs0uhJMtuAubXgMKbulfQFxzvSuL
FoD+LURZxr6/qgxFsxz2SBZMVq0U2J6yHm/hkQ40IBB6RcXYRtbcQ+O+gqs1jDn70sbEz7pBY3sT
TYy1HgTcrM4jCdyq8wqNEmWjU5Z2RY/q5NjOutsRPTfmKsi4/gv2ve0tm/nPuagmF/8SF9W0Yc5o
3xbwwT42TSuqqynqQHMA9GM0vwcDVaBLCAAaONF61cyDBPPOIU+TZ669szIlrSp2rJrXW2k5Dgfh
wKlqgMQbA9PnPQOtGwDoeQbvQGwcF/v2mAGSPo1pH8EEMm6mcMhOjqY5PIZyywf+dJha7P64AcPP
/wu6ZLzoQLn16BPQYmj1W5qG+XXUByqDNHo7g6KquJwSTGcQ/AYn35+Ae4PZddxXcrqdrB5cxCID
ApsUpkhRIc9uQzJQNxFNCOA7XF6cHoz3CPpnsQfj3gX3alxyq+A7sAP8EpeMMi4kgABXFRtq5weG
5v63csJ/urlBuXjs5xvgnb6H8AW+AhC0GNMQqlkw8+tAl6qATwU+AQYlnfldCr+5kjm1ANHzInXd
5C5sKCO73UDGAzi4FugR3gdZCmy2AGKu03tl+eGRVk5zEcAdeBe52XThALuM0+t7r7XgRsRe1DsX
pUXvwwqMidjOS+tl7vzqUlb9cHJkaB9GEFyutGsd8sZ427kfvWvgP8OE+Q4Mc8ccnwks36jjFoo2
O0ygDcRFButIOBBfhpl1KDSQOwVcoe55DtBdGJnxkuHIbFgF+w7co9fo3OWJYn5/A+NXb1fX1I15
BWB2m9cVjGYrsA4sK8phvU1pgWsfBcSND+XAk+1wGBMTqkOg+VpPHnnlzi9Q8tT4aK96QUtQvuqg
0w+UD0+Nr8HG1oHcFJjEJGxcfgyMec5DdipKN4olHfkDlAmDY92WL8rYeKZaP9iYGYILDJbxSQSC
0Fa41RxzlgM5pCSuPjcSYYziVJW0tHFvYQmTvwwzL/fwRv/ZV2i5VgEwN3UOQ7VOkg0Hpzc1gpp9
kUfTJcBWALXAZmHTEJhFO6Z4BN+gvnFwQuOcemntEhWPUZ4lfcdgpCcroCupTFHA/gvmaeUhHB25
oUj+Lvw61D80sM5PATo66dwBDxMAuvzIARaIZTsWfgqv4f5CWAGgUECLEOAYKbueI/gmZzyfJYKK
IkgDbTX2Fgkh/e5UQfRojAR9QkODwxWAX0uEj2nb9Uj/ZhSKtx6hDpgg1WyfotCI4xgG+tXKRG8l
ZZ9H3+wIcUxcByHeRaerKE3sOge6yWvxf2ldAx0fMhbAtzYsN443eMVGKUx6Ltzm2xgCoZZYFvg4
vOP2ZRsYVaR6GOwks0J1yEUwHfPGGdpjF1HyPQgVhXSs6cw9dn5wgfuLCLxKfrkAcef2BZ7GZhtY
XnSRTfX0Yg3aEVu/nPHE44BX2xE+8xtHWAcwcxTAXSLHf0dgmVxPZZ/1t1WWuW0MyajBOmYztPDj
xiuDA0WgJxJGSw4kVVmXGXpJxnMt8LdmBsN6Pr4o0WegpmPB2nTMpe6hDuNEm7ysZx82yFEZHH3V
BeDzdIbVcd8zH22nkpjQXLsiM4ANctVCAdSy4YgMYYoZODRKqxLncZbBYbb1j7ZomuaOEcLbQ0Ms
XqWNCzBFyBnyvDBAqVN7vnUhG5O/KFbOTdJEtbPnnHgM08wAWY8npGtTAlh8NXZJP8D8Dz+39Z8Y
CBwpNKOt4aAMh8sQbKZxcRJggSMGjPEU+FeNLB13rzmu+2Yc8ZeVocK7GZqxY/syK5arFz7X1Y07
tN0WV/skfg667soNoPCtdVw8q1NFKwl5OsvtNbzgLdwSZtZTEFODk/I8O42EQwNQpyKRymE/gJ2C
N+kwa36kcz2V207bNtg1FVCnNwEV+oaKSYf7cmKR2TIIjELs2mU+Be1HtjAIZxryJLzhj3S2RBzY
Qathn02QTFAjBTgXOCrtpvEmAQSvF44h2pdT1G9zwHvNrlGEXmW+HMC48Au7+xYCaM43wC9Xi/d0
kY8Hn1cAAsOKPbCecHraMYaYf47bywbQ0I2zxU219KMySsGjqOY9sJyhjrFxfZUiOsiCk1dIm93K
qcn53Sj9oEwqbmn2zaadB7qacsMfIEHQ4WGc63La1qM9ieuSVbQDk8xGpN72Azg/hMdzqSaEVT6U
S+q7cq6vdd14sTda130VVgmw18+Ij6+QOj1m8xAkhQewJZdXoNVe9wjzIFGjhkMRjU+oPwdTA2y4
0gYCsTn1WTy7Dhzjk7G0NcezI4pRJbWT5xdwOp9eZjfq8JwCa01ejM08NxZ0EojW60mMlwJX+RO6
T4SCSQXH+IqEMLcXbrl3M8QpERIP0F68xmuOOFN1vbM7REcHPg9T2lbsKGwOccEGzfKG2OCJUdDe
XjtpZWBA6c47tVAAse60l80iwm1doh+duJ62SzyakGOrbgYXBwQhTq6z+rXoLU/vDAHzJ2WguAkd
w5WAPRLsULE1wRCUR7jME5oo6XZs10pO3cum63IPD9bEbIBBG5rPT+4E+HELpH0u8pQiU7MP7lBQ
dzsRCrYW7oi6pYk3hJa6zIEtIY9qtkDcoN0Agwk3mr1slznEkrBsz0yLaQHAOK7BE/U3qusGBSS5
9oYDGYosfOwdWlpJ5VlDtYkodEtvzTjKMDEmVx5YGk4XJsKEsmH4nBpUvhjRzyizDYgNpbofe4By
AWYd/BpVypnwDDkLzfxcJTlxYF0fI5nWSITzNvJ+SKBy/L8KLtwNLwRBNjnCivbOm63OfmqjLhxT
OdeZ3MyIEsE2nNEl3yJ2CpsHgEnxdPgjbyha4niFDnVRAoYaI1gqwy421J7w3nEr68SmY0qSX4C3
1/TC5KMoXqtMDciuBXfmRf5jyKRWSQC0uAu3E6OiLC5dqMsDWJs6lhIHbESPx5NfzT5e2bqQnX/M
3b7sTqRQ5bCldae7q854NBdxxKQN4qXINWYL2N+Q8VdD6ordaVv47U1GIx7dOZbt2jxmiJnAGYpm
XRavFGj94n4SFNzVuJKA9J6wQ6qTO/h2B8+TIao60GAtezSIQ8acfAt529mpF8LAPkYJAdQhO29V
M8ad7QVBExsz0eAnfheKdwni4zx/AgaSkNguoYZXA5UwVUGa1bmZEkMkue8kYgcR+0TN3+dprp1r
1xvhC9IzhbTHzZzuryYDKPMHIbXIdoXngBEUwyeCWQ/D4vtx0ZpIhw4uxxybKTXFVAw0bcbOyZ6H
ltvtNZfGhbxEF1agycgCetAjHgm9d4JGiEPkTJG8dlyBezJ3etzEVadmGlcgwOkbWYdA99caqJkY
qTdCo3wWSGeVyQiQ4cQR+BwxRZ79jBIEKE7ZKFWxryifrD2gpogM4rayeXhpW4swXon3BjBz3SF/
idsiKvhegJcIZfqpj7zbqEKetNOOX7Z4Hyff77ZtD/6Du3lXXbv9u0T9AVz7se30P1WrCBoHQL45
ALt+LHJGUVfnskAQPsJtx4ZJS3vjTdvqMd/NsBWBhlm5Yew4wuo1P1PVdT5Wjj8Pvepq+ACLKcUp
rHVSjHitUjvlR/OMieJsH8GaEuavF0MXIwKFsFmecDDu8ksTwlfinDnMSrTm829BBfF92yNzwRkA
877eABubmharXoujCb53UiedvK6MFcu8T+qJHIbg4ETbM8uw/P3/bCB8Hn9VaxYyQ4UTkqybORlg
ughHSVnAODUlb56c7RXAOPGfh/xq9hcY6eLrhALoGg4WgqIiI6PajSh/9G2Tqp7+hyMs3Zl3raQC
cTh4uhhhbi6KDhiJITwzwvI3rGctgoRJAINRaHmTVc8U5o5FBjBqhvBfQZ5LhJBoyfBIgqlapcqd
xzOn5WN38e9Vej/eqsSLaGhGz8DL0oo/2dxOWePHUXb354VZicJ8HmXdKS2sNpiYn6XdRsJBLNo2
p/xoXdODzlP/JoIFznyBRjS9g631OTH2M1/4BtV6t2ZaR5xrH+cAojjH/AXE3CQ7RBpKPG8CThdT
938xRT436uomGLqZOUJhVAmzYpO2qZlfrU0HlwC8HQqcyRTUE7+Jzwl+r7Td3qYaWBQYZgJThNp9
tFrQIZxIbvW4ghYhxQnBLNjgXUJfkfW2iwLaxh9jeP02D5m+Z3fo5G2iw9mW3XK2V7v4w49YrTch
0gp8lhc4+/MGSWbce4dmV0B7iKc+P1hnlY9WTcLlsyGijoYJVE+QFWDHfjyZkEyo2ARP2RScdiCZ
qv18hdBw76djGrS7v3XB/jWEzOcxV7eBBgFS9CjopG0PZraKUs1BsZ50cub0OJ9m8+O3re4EQfyQ
S5DlUnLkd+rX4h1HY4SxPJZVbJ2V4vx8jX4cbrWDIkRBZVBZeD/tHWuQSrXnnCW+Xi00QBeSAfpf
4Wq1ajNZvHUxc8Om4RcNctvD4hAS3hv0kNkGuZGdnDfrXHbdx12JD3s36mq9ZJ6Puq0xj4tZ5yIt
PW/RaN2f8+n5FH8sPmJ0MUYA5BWqeKthtPaH0s7wcU1YXIB0uSntaAuByaRj7Q7stnPwxY9QCmzD
1Xir7dEgECRswGeVh2Lf/WDpooppQ3ivuj+r7v5pb8C/Bl+ENxbMJci3ra61Ejxcq5d6ucjJ0a63
+gnUO5jZ42LzL94snc4e7XNDLqfj3f09o6lHmVG40Mh01xRgilgoPv6rR2z5LqBZATJFVAKO5cdB
2nawhk5CaXmAqwvsxWCHs4HOwk6nTlyeepr+ebxPr/xquNX9qOgYzKoes9R280uLFzARD2f+BAEf
gJ1VdWa0T2/Rx9HWAfEQhWPQFJhBa7rPmg4JUpEgsTozh1+uk4eMB/ewjZhh9U016VluNzNiX6kg
LjJN2Be2bvm52/CruYOPMUhmWC+s2fI73u2HopmDUZQ4XuTYglPWbMtfHiSsQT2/7DfNAfXzicJl
6P9g9vX5YKMR/27k1a1V8QB5sR9C0eHAHuoI+jGLlfGb9nlU3wP9tbOPMDfYseM51OznTjyWEIJ6
CwZ6OXVo7H/46NoNq4q1OHepC3ifD94GkDgI2hL4rVSXOm1h9OId/rxJV2iR5WL5OOjq5CkbZM+s
w6D1Ifq2uCiDtrloWktwsUBYPjPaV7v0/Seu8gWnBFQadbPlTViOIFRT2z0UHkoSgy4dBAnS8YRv
6x2oyeeGXj7kw8Ow+tDVltJDYxtm40MXByk/gZz9rf6+OMu8+eeQczv484X9cV5X+8iU0P5pNYaj
Oxx8aPXbP9xjDhfn4v7sxllm7U+ftnqMumzyhxYqAuni4Al7JVhU+4cunbcLYj9Pm+c/r+LXh/Of
+3T1FgW1zy1IpmWQDmlvuxoSTnDxRBHlMiu3fx7pq8OIYi86I1CwB5N2tWYZmqMuHRlUQ5uuuGJt
8TsqRmGgiZbLR2/0nJ0UkEvY/zujgvgArDKQtm+y4u8uH9Tec6tpCqRnPb1y0GtGg6wAnqDb5by6
1a45w9X56lJdGKb/M95q+bhVe9KmIkvzMPoF5BZKSIydPehLRWS9Sd6Pslo1eGsWlq8wl5FsH5QN
wDI+MKt3xdQmQjxH4tmvtxYE1f48mZ9LFDh3mEMAvvH6wu959WSg72JClcFkYNjwp0VmHqaec7yo
T8PQCS3W9D8bb/0QoqVdef5oLeNlO2RDW6+779JpA1mwfY9SPD+zR899oLe6toUxenTpW1ix2Cyg
T12eulRtkO/uhyxh9rkBvzwV/5xRb7np3u1PDZGCLPLwhdNf5YO3hbsnoJruNbr8NaqxYHU4KSyN
4FH5k5xhr311fb9by7VscVEQH7c3Rg4qO40U20GBe4d48cwafi6xfdwz3urcOw7KxkB2oP2FxHrL
79oH/WIO7r7blVCh2KkE+A88ycNbps1vuupGx/qs/84X5xLsb9tFbx+IerzKH+e5rdBJqSLkSJVH
56Mg86U1j/Xuz/t1OdyrY2mjtRUsgTbMm5zV4Yc8QT12GmdxciDyZ5nrJrDuMz/bSyPPbJwvVu/D
UKsbwDaEzVmOocKwffTRzY7nLv89C/b850/6nPlBOzQEBWMxaaKAfa+OfAV1IcB5CL5payFfgIEC
snSUtyBUEiuTLKL65zPaz0URjLqI6np+BKJ5uLazUIHXzP6IUeVWJ9nOTecrKLSNjxBlNP6OQxVZ
b6Hal21ZvcllQp6j1D0TTX1azLefADQiFjMASnOVYUxEBdbYOoCGqHrpP/4Xae+1I7mxdG1fEQF6
8x9WsWx3z/T4kU4IjRE9WfTm6v8nWy+2qrKI5oy+LWxBwgCKymRkZGTEirW8kpMSesAcx+oxU6nN
v77Tdx4q2ZM3umlKjglLDiCyjC6fx8R5/7oF8Ytv3BOOWt6e8FdwDCi0S8EtKYDwMLxJIu6lXyYr
+RxfmqcSGp94DL8XuvtHZ688de+im7CIKI/jQvUMNlayqCWeV7iVy/hk0rTkh258rkvvYzXClDQH
7gMJtL5yMBYWqbkMknEOocsViNqbgGoA5kxqmGJ9Wr8ndySQOs70vYrzn/FsZPsa1jg18rLfTTME
IBiSDiGlAfjNkZzFKroOKGuv+HlWb/pkNPeqc+m3Uaz+iXKd6s91qq9cxncRQDIp+ctYBBd9Suma
MHQMpUuuDkyZAJI1Pd+K4dlbieOL5hyKJGJvoY2UwngLbCgYioA8w7v4s/cmKL7X6zNY4kdLLgpi
7l8r4ldcXYdW6jS5peOiCCQwMxfv+mbrwtjL3/7vgoDq6kQHfz98C96s1QelETAeULqA9zvMPsOz
7Jq2FFWzUtGT1sB8s5t2SkBp62UqSWQA2fQJIqpfKITeJfzYJMQxtKfpDuU1acl54rVpn5Lw93ut
O5g55W4hz9XuuvqdKNCsR9fFZV6blO6pi16jfBNisjm7By96sWj74zZtd78Wz+9jKWsklDLayfXI
u/D2s+btCPYyE55pGVNxgAut++Eo/SX2TcVula2mj92aytqCw97YlALBZBVqfGlDyhsjlJXzc2ef
lfyv1yPqfb6oa5x31YF82xMM+tKpQDLg4kYBRkRyEx/Ly75otum280VZwSkfV+t5Czt5Y1DylibU
2/iiCYP7cS/alR5U13tlV+/0PXxv4Q+U058g9V25nBbSgNuFSi6jjcqliRVNLNQ8q+fRVzbpGcIX
KPz29h4K2l8QiBRfSAoGrNXUdd0g6tBeu/UaY55sKK1e1upSuKkOVrQXj3x7fzlc+t3Kp1yyxruG
8ONRC0Y+5NaaWqSE7ZJD0bbRPgweBH1fhXy5g4K5tQX9D2sivNbeESzYf7Kt6zRBmT7lapZ9NZ7S
1jXZ3X7vfdd30H5BXIEWTOoX27VH1X2eYaiM7jqCC8Cg7yrFuDAFFQi4hcaLVwDY3tj2sF/ZSrFV
tx+OPj4CDxpHw/S8lyfBVRQ3KrcMPDjLqLsFQDGPQudG/9j+DW2hEGBZSdQWwhmc6BoKomh7Ohbd
idsvN5reYJsVL5lhG33k2thVh8ifD9F7OEM38X6tWbawgXCA4Y9gw2kXyA+a+mJoqZqJR6llgjV+
7lRv5WpfsyA5vqqTMgg5AL9Q4WqD5NPrvq18ojUT0nm2imLK08bxfDEq6BwVQDHNVtmJ42Vsx099
emBWZy2I3KeD9I6udk5yPSZKqqgJa+HmXK9vjXzrhtzx/Dvq7/W0Mc7Do7HrYdgG2LRyxhZt64xm
MRkJ/OelYHvlk71pZ5UDx4dfaz+rqNsn9R91Mp+NodhE+koRSFsy5vCZeDXQwLLk7gREQBNQTXJ5
0eFh8HNK/axCzIXck2fLHJ0NewufJ3O62ae1820sfVreuDSyEFnh+SL+/GqlWawXYR1ifNiaZxuq
aVrawy4DuRv5tblVENaatt6mZtPfxGfbdw4KwORD8ME7RMfsXKCQMO/CbbubIhAvKCOuO8JSgEAM
iol+xCxpfUsO3qUTjMwaAUL8svnUbIXmjf5BCJh1q1PtC5c0u3BlTfJ1XSlSC6kZsSHqdnwUpWoG
bN44oBiyP1dlru7zuVtrkpO7QeyAanwJfkIgVMxKmyfjad7OO8h8j/naSV7Yy5e0VYMkwQJFI+3l
3ODwjEKBf/172EVb0g8hUK2fpq/lc/tJ++P3A8eNOWkzaUe1DKNhztqUqOyJKlm8U2HRfEyf55//
zVduDEr72Su5Te32xWDvX56h0TgyM7jXduOn9RAlNku6uZBl49lINqdS75Au4otuQ/QdEBbD4hno
YzsdzXAlONw/cRghvTIhvufV8YyKeZj1cvBohwl+svZooSS+zlezkLGJUVWGcGCuJBA4kh0zze2q
15N/vF7HL/TOV3btS0No/pPBISb6/NedYyHy3JgUR+NqafC8VkOtxp6fIWU5dp+zYAUbtPh5rtYk
hbberoZmRiTAt5XHtPhulZ9tRLNeX8TqxskHKoszZe7ZOMGzAynepnWR6IP9/KsQw4JObPhdRkzx
8Lz9WNKp8kZYtyODhfX7ut8wYocoeSdene9ryEV/oTV6n+3eGpROFSOOSTiIRZoHFbzDBsLfL5Vf
nUjQZn9tjF3+bBwkOiJIG4mWqEHx4NYvtMAq4OYOHJ/Z0eduUiHEUaoMQuG17tmaISkTNABAW6mu
OBRgkTxpEXx4ULwLMhett+br4otcR4qXNQktQ14KHoLaUqToFKTbwDg5fhJeIGJypviBFnu/wdKZ
IbE1GbA1c9JpRg2n0hE8cnzItAuzfdMqj/Dav8nK9697/8IOAoKh9sEryEXoTzph5tCEeIXLpxpL
f8oRTirMczjXb183cwcwZPvQEoRPyoZhlngoHTJd0dME5RDd1xSIUb3+zMzseejzTaMzw5qkaL9M
G6dud7X2hQHfMzNoG0Odt0n1vSyTnd3HzNR8tpNo//oPk0MYnQEalOJJb3jMQrtSCDPdKW+VKDN9
xXWeWk85K9Wn/2BBI4ghGGeo6gvD6lWQ1ObccYtcR7SpaKGrUJnYd/2CB5mzFsjuvyVrubIkraXg
M3dz6+i++aR0m+gZ4YlNuPtuvUsP6Ph8BWO3Smm0ZFIXWS9ZHVpmMpRq5svZNu9P38oNm9k/a3QR
NbQjZl1CpXAH//W9vEvtxOdCyBTgFtVeakvisr3azG4amzocWWK1m7YT6U/y1n2c9tCX7sP9GlTz
7mbAGjeqx3lnY6lnS2ce3vTCsOLG8O2nbmfttSOqUm+MAy+m3D8Ox7X30oIv3piTzjy0vmFpBzVy
EFpzTKKvqr7afpSTVXlFkotEtpNOesqKXDHIcwgOF2pJ8dZW9kYEfAOyxd8ka6GnwyZaGj0duN6o
t8iUJolalQ3Xq+unnpd9r/Q4P2ptNK+csgVH5GXOIdO5c0AeSZ8q7YPZnHNuAm9qeX+h33XINVpI
U9bYK/WHNVPSZ6oaxa3mwnD8USur8GAmAdpTgMVm9ThX0aoSq5w/vuzf1cqkT2bkHaxuEHQyLTHv
Zz/fOYKGpntvHMtDeIBdjqoxM33uxlU3jJ2uXbFLTnm9seLPr04cM4p27PK69YNaRVcJrYvH0Jnj
lfthcU9dEURQhLZhwbm1Aiwtj4tOcYG36/uJia5SpxIerhb9xLe5vcVxxis7Ut6VmI0S5W1LV+/A
fKLzQXTf3Ucxc2I1n+rDbz8OXz7elT0pE7qkRlzXjNq89Dd4gec7EN7v5wtNcIPy+zbcI8y3EiOX
zvj1GqWkiK5DNioab5qkpkgtXqT0GPf2W/u7AEuuH/DFMAnDIp0wIVsJ2Pn241Vx4wxTWItk1thn
jyMpNNg3BEV2YmNLoNf+Wk1u6VBQZ3EwqMMrLN87U4Tsw3AZkevdt9CTMVt+MPfr19vSfSPqOf+z
I30/O86dQMyoYgeSAAoJ8Go9uB/0PXwfq5xrYp9k57w2Ju1jRns80tKSl71NFSY23yYz9FZmsOUd
5HcIpZhx9h9iGYMAsI0IulPzBWF4dbrDbjCKxCFsluhcZI2YWmv3dYPG0+tOuXS+yf8oQFPyhlVV
2kdVKaDjabCTTMHRzP9sUwfNvDXXF/8VaQNN2NBIMw1mDLQXVdPr1URqGWoGViKz/TNAT2WXDam+
68xs3kH/D3NqHa2tbCE+gki2QZqAxqQaIzz1yiZN4mLovMj1KWqM3/u6dk6R1hYr4J3FlYm8mWY+
ks2q1FAzpsC+uNBFcOdUD2HSHkqjfx9Fxg6SMohyspXPteT3vN90IrFNPQEp2NtVRXNohZaDK5pP
+ZsLavXldnwXPgvlC+W09rR6Oa3yd+OYgalweSySI9xaq+En6S8qV5zzdnxE2yvdlPYG5K6fH75f
/mYSZjMoPlQV/utOuRS4mET71660SrseqiJicpKypLMJznORgHaBAmRnHWaFAoqf7EI/Orxudclh
ro1KF6pCpT9H4NL14euAgWtbQcH0uoWFw8YBoCBsUGgQuIjb7cwnaG/1iGNQRS2kGNEu97rnPPRW
tu/+iQpBHaR/1M4A7/B8ujXTpQ1CJmjM+GAtisT73KmC7cTaaVrw6bcXhC/aonHO49uWoxQah23T
FVhiUIPx2/RclM4GYqvj62YWvsyNGckNi+TixTVCv34Wq+bZnYv6e2oHlz9ft7K4bVeLkZyutePK
KuH98LPocZ6Y/k1CFGSnndo+v25obTmSo01KEtt6yHLUDEUJBV3NfgXus2ZB8oAw78yK4SNB0Ttu
VfsDCpW7/7IGCt10SSlTyFNj41B46E+xBstL37qJeuoyZyX1XF7EvyaklHCcmsIo4NbynXqqz6mm
1/sKgfCVM7lmRboAiwz1RCPlq7sVXLQGV18VZH+9vlkLlwTqhOjrIBKOcpSMntVyqzGgqIO716ke
tGD+O/fCaDsyKvYtioWWxBBT7l65KhYysRuj0sOrsHO+W287flgm5Tmpp+7PqUAWNynTyxFeo/Bs
JS1DxZY27i5wFX7/f1uzdGbrYLYb3WLNCF+r58ForK9aByp6jpBVVEy73juDrf8Xr7zaaOkIqwNP
mDwhhI+xHn9M55ZpdZuC4OtLE6dHuhVvdlY6v81cTWEMD4o/WMynW+OYPwQwnOwHzUxXFrT2EcVP
uUpiJl2f0PXmI1pOa0M2FdoPjAbB6ZIP82lqgvIPE4Khczr2TFxNse6/vtLFkCiUr1QH+CfNi1vz
CF6OXB4QEsKZ0VQjkpmf8/G5HZqVQ7i0owaMD2AibWpVlrTMMc+8Gp4qx4cY2i875OzhwKEubSCo
+PqKlo77tSUpqDgjGrap+HYG4zFwTWwG7fczQqS0/l2LFFCqwmGcq+KTxYb9qF+yvxtDZ4r/Am3S
ZbTcDRWRFSdZXBOwC94LdJgYgb/9SqFhI1qHjqNvhvb7/KKXW8bS12ZpFz+RRpUPcggBWpE+UeM1
BpQuLKuynBS+HEioKkHpliprI35LOS4vOwuacENk1DL2H5mVtvOAlCEwqKk/EEhRHhLGUraxk83b
uAycJ8UpqxO8L8O5CZN8P49udIbmTvMnVV+r3i4Fb1G+ojtOBOc9dru7bqojIs1Qna92xk7RdGap
vHkLWevny9B9YLzy0+seunTmLDAttgsuSPdk5Y6xdROl7ANbXEhb220+Zl1/qAqGsVdupSW3uTYk
/vwqtgjGSE9VepGGZPZ7CGmGs1nN7sfXl7P0hhCpKARqJkAkQx58ZZg/SKuC9Qh2eSFDCJxU4JDM
Yl/5Qv+kPqju/oLQ9sqxePkycpzmoQQXBKhOz5Z1BDw4XCqUky0/rMYMiTT4oYJp3kGtHyj7zEZ6
uNu4UCYGHxEUMc0DpFywe05tvsmaOlLA2JuBgSzn3JmlX+VpqH2oS6PUP9rFBG5kNiAymsoCJdy9
6bQRjfB86oeVcLJ4Gq5WIUM2i6BXIJ+tDD957HYOtW71uduLAbvoF95AS87Ok1lHA5THJU++W5/o
rMizCsXivokaG037pHxUvSY/IcLKhFGr6btc6ZUVF1lyRNBIODxdPHi9pRM2h2blqA3nvbGi+DHp
PbjJynpc20h5VouSn3VlRs7CEkRbi3CcHXrWaf3kOlCKNjVY+84D1+Va75QLJbipQ4OYZOmBSRF9
5ZZb3tz/rVOOa0VlGqPb8AOC0Z4OoZt/ndFJhaMTEW8bok7okdqVRS9F7es1S1lYXhk5E7B8T93I
wgNKQRHKpR6wp2rqVkwtFMlutlfKvbw+Hh2n0nCdbLK2oXmxdiPC0Ye6iIqtol/CLxEz6A9GW88r
Iigr/iPjAA0Yo6GMJkKHl8sTFP9v49lcG7Jd/HZUNC1bp5yEUuftwSgzpA5HuAt8tVcdxCMVJHzT
/L2dBNs4cL7HapWvQCwWAyfW/mdSOhbwy1WGlbOs6OSKCwA96XZTHnr77L0MpIEMGyn7uO67buW9
vXQFQXoGYBQJFhjTpbveiIfa83px5UGY609JVL+99EP6XTfGstk0QT8dXr8kFt30yqCUlXUQJNbw
efEFozjcwr+4uYS9vh2UIfFft7TopaRnIHFQlrmrWGRBMEfwojr+BB3pUzmo0WlC6XYTq3N2zCwV
zttY8OGG8crxWHRSUGGQy1DPBdssOZA+Kp0GlaoPAHJXO3u9XlvaHfz2JcDRhFXpNVNjkuNokRsX
060ujt+d7UN6hMNF2QQ/vHmD4MVGDGTXzoqPLjrKvxblkBqHtqLMYjcvhTadE7t7N4+Gs3fqQcTU
Jknfv/717vCcL0uE24m6rgqUSkYrKB5sfglSF+A5Q9pqZEiFH+9sH8V0e5O8t7bGzwjS6l/D6iyu
liyGThiVcgA0t5+QWaY60AKM53O+CVXmDEoEzoIK6+VK7rLoLaYDSkdlDobU89bU1PfJPEPR73t2
tpnMN0Ee/ZeDcGVB/IKb7I9xc12l+zsMo/OQ5H37EEbF8DaBP92HrLnypymL32eOl69cg8sf8aV1
KZCSpM63ps2mR2tDg8j3Um6U7wDT64/DAZmlnfU0+KqQ8DB3KiXe6LxG7bYYZ0D/aLQzmZu2pDhj
ZloG8xMc+NrwxfbqDQnBJqlX6ojLGRtddeQkxCyKXOZN07ya6QiZL8NL9raEPW/fb8WwdPHUJ36+
Uo64Y5t4ORR4JMALgZXxpFU1jTVXdoW9ft8/0lQ8OU3DLLiYfOmOAf/8+iFc8k0WR7bmMF/PFXH7
+aZA6bKCrr6fX0pYqn0akCsX+oKHoOxCCLMZkrPoq0hpaD3nYLkqTfchcntjbju0lWzBlsOY8nzo
6NB6CNn7oa/sX1/aQuPBZGLYVvk/xAEcvtu1qXWq2RGS92wltJjqTttkL03a4esIEvuyVVdB0fcu
yfACDVpel4xJAlK/tWiNDQ8ORtIEIKImB+wvExJndRI4DxAlz/VKxL77eDyrEaB0uR08wyEXvTUX
xFNS2VMHhWJN9c2LoalW6rURxfvvJ6zwhABbplEqk58RZlub7eCMk6++01Euq3fWj+KEbqcP3BtS
NwiQ1AOPCj86j8h2rJwHcZPePPsYBXnBzNE8FbB7KXYOoYdsVWpj/AXX6+0EZcd/aUEziy1gh9QG
uNd5XNxupRB/Gs2smMVwDYPR4zFlGNs7/NrdczeIjdi3YzAISbXdBrEnz2AF0dAoCYAdwLDDTqCI
IZZFe6M8t8+XD9He2Q4cC+cnUxTJO/VLp65iiu+YdORfIHkqTN1Rg07e7LufhnoTvGMQDLFP8zR8
ramCvjNpvTuntY95fyKldcuXRa6Eii7WPTEiqfnNwTGOl4f64R9cgW2fHaZQV6LA3UtRsikdktHK
Nd3osKme50fj+M80jnJu12Eo4v0l+SqXPIP9ongHDkuKN+6cW2OkGYCbX/hz4l32TTzuGeQ7Bttx
paFy94ZhWdfGJIcFtZPVXYaxrENBQHvbzsm+dPod9PCbSu/WYqk4ZzdrQ3zWEVOmUAg7YqL29nwM
o6kVUfQSS8PjJfwkhkvMk3a29+XbZnz+BbzL3XcTFlkiQ/VUQUmbbi2GXEuxmkQ6303Murmn+BQd
64PnrwEQ70KMZEg6Coj+VLPe6vquqb/lWez2DyHKQA9903XvDMAi0SnW0iH6yCe3tE1jXTwERH7f
SSFEAGZDjOWytKUw1w0B2toQ65MKG+CeHxCghekpgNrwsMbLd3dpOGQyiFhR/jWseyjFmGZBVGfg
0ekR7Aflo4J0zMpq7t5lMOqivEVCCBiFtEJyllYhTYzhoH0ZDZppifrax/hovEANur1zuLxBscTd
dx/WxwjFx7rxU2HaAwLM30DcyJHVQ9FCLyEJ8ZPSjo4ds9eDY/yooCQ6FY798fWF3l33kjHJcyo7
UIqJsQYo8aFP9frijG5QszEH7fRfDDEWCQqAwSNDSqE6J3KBQ8YIRdn5J2Xqz52WPHnZGv3J0ubR
6yCFEc7I0/P2yDW6OZkFlO6+0SfK9zAu6y9NUutvEVX4qsRGswa/v0+u2UD+EuPBsEtAhnJrMLpo
Vu+EuP2w7cuNwP7CSfBoHSBLf1gPKUuf69qadBNY2mUui2GefcdF/nU2zmpeI3PxfxJ/38f/L/xZ
Pv/jbNfM25LWO1hcaVWS+yfI9pTwpotVCd5t2Pr9+ihmQIWidvslh5HVOuTvnGPi19/6MzCY3eV8
QWRh+BidlY9ing4EoR/sLP91N1rbb1lEVdGKqTEsfplyVN7qO+3o7Dyeab9GT7BsDVlo8mCYSuBC
vP26nZ7CJ+8BDxbwwRJwUwpJX8B7Xj92x7UovlAwgV2CKQNUHRHFYW7v1ppexRqqcNxQ2aN7np7E
PFt6EmvTmaLPDsbKw2mhondtDwXfW3vlYKf9pGNPf/ckRhIFyBXx28M/Y3T9J6CLq2u8i91cVf+u
UZfbL2ptxmYSKmROO/Cf78UlDEP9BxsW9ZdveCq/rXjMwr2PqrctEEgmFCXyi6bNgzBzxL3vKOV2
fg7eCY3f4NF6Z1jwhZx+JRe/O6Y8nwR6kS4dgRwQ1+3GAjToumS4QMKQJB7qJ2Neazu6/+HXMoms
7rcvK8mcFMRzt2EOaWg1wMpW7T81n8Vw2vyQfRn2ooCBitS5/uu/TXUI3l+aokzR8sqR31VJk9tz
UQXqztCyZgvWwfo8Xnp0a0a0Q/6DtxLSbUE1RQOP1/7tpiJzZUSaiupg8igYLtRd4ZdPDq+pyxEQ
ICC89C3aPcfXvefuPuHq5yIGJcp0hwOw6NYoCiGIIAAW9a2yTLeDNyDEQ6U0Tsp2q11GdW2RC55z
Y08K8NFYpw4EXiqBd9iV7+MH+2fzJPiNTfiNuw/VD1jkfzukijUybQWqEvoeS76aEYsKvVrIOf7D
cJ7uyp9iW6uTeQTDuZJwLFSHsAa7hO05JnH1bvxUTWLDS1E5y07WPt0p7/Uf9W4UxahDMaydjKXt
FMGUw08nT5cjKsUMe0DYDp85XdJPaKXv1L+EQm94qB6T7puIOPEqJ8qSUQCP8D7plIbvOLFp4nHg
M031oxiA78FBFjHuNqWqZEBmRFd/97qP3t9SfMBrg9L5FzXoeGwd4TSjXz+rPyPf2XXw5hmf2k+r
owo6Ln+Tn6ItqaI7CY0BKOZ7OGdlgZliSH8Xfu798Kgdla39mJ7EXq475/11gTHjH65eeuZ3ShCB
k8Mwpc678XscG/shq/avb96dAUpdNF5QnwXC7DHZeHvAeUpMvc7oqe/pQ+OHSvJwqbLVY323Z4L3
k2cnRV6GxFw5dinaWFxsZUTa7yk8tm8pum77bfBWOejH4WG1XrBmTV4T8015IdYk6DQEPLo/6s/G
QTmk+/DtqizDwg7erE3KWhCA73OIG1TII4rHYadsrAftQdluUCjbROEvPP/u/f12N2X4fjUzAIFY
2j9BsvhhHEWm1O/K5/FJWc1YVpYnR0cIqh1jEJ/OaY9jO28iRIFed8Hl9TAZKRhxBIGLdMnYpmK0
aCXRajgQgnfNNjyrz+bGO5R++HYNVn5fwRK75+HrYrocAj6x4KtOi8vn6nubBY379rE46eT0AOi3
Hg8KonB07p/W3uv3iS0meUWDqRCU18z13prsIMDTURBWSVDyN1TOD9qE8ME/JJHxB+/HWh9woeBL
sZWkh66jIyYFRIi+WqPVs51GTwgW1cn4aDUf1E/FH812FiRc7aY6BQ958YRiDxqNv/81IfpjFoLF
0jK4IxoEhtNlQ0XnVvve+xYjEenW2UZvkHPkrlm7vO+9E2O05GiPuyIrkhaKQCpajBwIf6rdcIMo
3STEfX/bP2+NSPdL2Yfz1NsYCf+i1suby3gzUt/tTtyeqyoBC85ya006DS45ZT+4WBuosPYn8Sgx
/fJR6K1ArL3OOSMqDzf3GX236y2UouXFqJShiflewZMGz255CI7lCWKvX7F1H5mxRY+KQWg+FjDW
W7/UqtrOcpW1cdIfzV15MH1YPl5Wth65lk4B1mhewuQvxOkl57AT1HIuGSyTgiW5fht8LpGOgTdc
cH0k3taK4BoSn9BLdmt30H1/QOwqk9BQNqLjAtjudqU5iaxrt6xUwOyQjtP/2hfP+uCPvuBJx/ih
Zwpk3qCpCt9QQbFg7WjcZ5qC5tOh9EoMEH0Xafkez0y7NmvRoiBReRA6IQJ5MJzgpD6+fkTuj6Ew
BTZFpQSkgVK5XW2o0aB2HUjLR+QZjm1tD0clef5tGx7gU0CYIv26K20peg0w0qO/U6vT312fJ1sA
hYfXbSxcDryQISul107ZA4j17UJcu/OcMjUJzwcxL6k+JXuePV9RndvqR0o76zNd98fv1qI4Mteh
OmKQom6w2HowwhX7aN8y8ucXn0XToV+rbN3XPGgFwlnM0kj4IJiSah4c9rFEFm/CL0UTN9tXP8PO
9xBaGXe5n6Eb/ynYqYc10mBxsG+DzK1ZaV/73pp4omD2klvUWdGK3CjZZfLdCUVfyxGKn2nsv/4x
796uousJNETwsYusQnJKVIGDNmxrCitFtO9jjfnaNqk34PIPqbd25YosT16gkMgRRVcaujJL4lQN
Q+MpGFNGc94ifzpsY3qUD7OWTNusQFB1CNwKqfK8N6ExdQr13eurvT/uomZ5VauT4rjhcevqkT3D
gGmfLcpYlx0JzbY9ILq5diOKhOVmtZItKedVCg+Ae4UtUenM33eElso3DtUpIZAND+5aTrFiz5a8
dmoHY+Azi76cfdBfqNrKT+3Re2fvGbR8XkPw32ekYn2wQUM7SeGMhtntoYybZCynoiLpZSCcyqBA
HaTBsfrqHAwY781V4Y7FBZKRQtNIied+7jd1wkiZL+K6MM9Ci0W1yNPmbQfxUMpU+LwmWXDnry8r
/Neg5C12XcycHAyKAX/jmB7qXXP6hcH+uxtfsiN5SooEdR5n7KT9DgE1bvzxvb1BsBkKT2+9U3wX
TG+tyRJ5Y1Q26XTBGofdPgstncu3y07/qvr5fjWrF053dwj+/WYvB/IqcsNv0TZ9iLHoZJ872pst
oLfqJErjrx/tu9uVVfFMhxMIqBSTGFL+SfH0UuigkaHudvNvEfV/iHEULt2VY7Zgh+eXyzSsaBMz
G3fr9bbdxnHjUu1v6iT7HF2y9NPUDStwEBF1pV1DytTEzVXE/ahd3BopFC2qBoukTDXeDUi2W0W0
YYZlJUKtWZEOsKJXdti3Gkkt+s2TW/y4JFT0mH1bsXOfrZMsCKAQIEQSLTSVbpcT5ZHTB4UhXlq9
b/KWHC57yk+QlBnbsGIIfHr/ujPcpyh09kR2AqYG3jDdkbxBLai7o2sgbnAhSWg9xOf+weY9yQjO
Tn3wnteSO3kvGRUBniQKiJTZbF0u3rRDbdX5TOLlhL5rPxsZNGXlWuNS9j1hxFJ1ur6CHAO41+0+
zikcXhFS7OhQqHbuO73e0BvxzELdr+zf0nLowRDeSSXNO0xZZ+qKamexSIv1cwuTDxsYtRvxonP+
yk/a7rK9PK0xvd3dKC/rQ7PPJhOnDiCDgRPL6EMrIRmnxvcThIL+CRSNe+r07HlQs7dQ1XvMvgX1
FsnUXeBU0MCplbqdauvDyvrlGGkhuEw930Kz8AWZJe90aBRq2VNtsdN5S/0DVmBv5xrDVqxdfVir
t9x/2Ftz4nNcRUkCwRw0ohiXeeMu1p+ScVoJj3dIKFZE+V6wj9isCx6qWxPDyJS4whiRH0XmJg/t
v6mawgVSbqsgP5ZJ8UcWqVsLSecaXW+1TdrtOFjbOlXfOVkePQT0Mlb2WE49X34RyBfRV0BDURXX
/dWiHaM08zbnFwU0Fh3K/NB8beojXM+77QXZMfUb8jIrUMI1m9J3vXhaO8Nnwy58FC0pxNT3bm99
UH68vrY1M9L3NIxQy/pYLE17N1lvFOtdkT2o2W9OzLOBuA3PPUOwwZGI3W5gDZIvCGlJ8zou0W+3
laPR6GszlAtL4SISvMsCHHkHP04vgaqHrUed2Op3kRXWjJsh3aJ2A/yW8bR/fePu4w4uCr6IoiOk
7aA9b5eUmGJ0+KLQixm+XLRhm6RPUbumkLgQZ26tSPdRko52YYuGnflO0L7Fu/xTfLDIWvtfYIVd
3sB/lyQld44+tmaYYCxL+m1cqZdNdulPqlk+J0BaX9++u/eNcAkhIcScCCM/xK/b/WthBbBCJRKd
c1Gn0o7uKfosBLYQf/v2/2hLWlh8ydUR6kHtBblWvhO4BwMS6OLdOuPoQnwUrIo6jk6cQLXzdlnm
4MKnUQqpKfubmnyPii8ra1n6SNcGpFQozPResY1ErKU9KV+sLw2l9ff9efARkD+aD+2Tp2yqL2sV
sCV3vzYrBeVuYnLDMDGrGM5m7vodAmnHNFrBUN5lQ8Irrs1IgULr+66dLcz0yAKKnjgyls/2SRCn
e+dqPz2Mf6zsp1zKkC1KcRZGJXXMbSymCDQDSv87fDDojGzqh3zYOH9a+Il7nJ/KD97zmjTZXfVG
ti0F3wwZUntQsN2dux2YPL870Es7OMhcOAfvLHAy4X4NA7C8x+JmdcA2kjZIVgvLTZyhwkWz0/S5
b45i6rU9xo/618LezH+Nh+y8lnPeDQu/rPTKpvDqqxs0s2aj7Atsitpts7l8KN8zQvXYHWZMNzAA
58nG+Ow+JOdfaCAuHpkr41KovsyGU1IG1IBalJ/rEyrvyM59UN4Ee+0c/5F9NhjeMmHWef4vroXU
i+A/NckbpLAT6k1SqRlK1QL90Lwfo033rnrn/hQZWssAifk4tNuoR/rmt7s2Yr+BeTBAImZx7tDz
SjqmUedkYr+nneEzJKNs3I/mS09sOkargoL3YQ/YPB0/8bBlpkQmzqqb2o6dKZzJkIJDFW7ScOPp
m+EQnAQa4uI+aJ/WOdPvYxI9MZ5PlMNJ/GHtunWqrhgTK08p0oUpwzL+MCffjH5QlU07B97K0Mx9
mACow3y9xXuFBpUMu7KdUg+TUafimULxB2/HW/fiPUYZQ4B6YSEs4a08DIVzXD+sLVUYpIfqMG/I
TSnF+VkfOkGMNvmZnkfBpreyEcBHmxnGPmmHcnrTec2QP9haQRdXZeyke+izYUjtlYt6ceGMYPB9
hfqP3PlIozgIWsOY/Lkd3jfmgBZOXP/VzpczmcKp1pO1t/79aWXhVwal8NQkiW3CDDD5WnM5uMmu
sdON6Z3sylzJsO999taQFJMo26k0fPikyZS8KU33ezEwsPZ6DFi0QWHEE7MlHENpMVEN+XF1SSa/
H3L3YPdJfwwh6ll5oCxYEfShLt1og68kH4SkD4zUsipmcrIy/bMae+Ocqizst9cCTE2FzFAjyb6b
/JnjBDIHEMk+RGsbNTrqU7GyjoWribECsicaQtigPiadaM7flLgt4ygToh7mDkr6cNeGG/u7kEO1
qDJG43aNyWLBw6+NyhjcuRiGuQswmsNZcCkeoAHiH98G7l92G649bkUCIx1r2peO4zLozgNXRuIj
lV14Tp4w/DI9ZTr9QyDIB2879V9mACYQce3XahULUdJkLFrAxkQA06U9tQMvbytRihk878mML/sg
yMjsuzVGyCU7JBU8kPESDo6UutlTpDlMblDIGtXHyLHQxLa6eZOb9tpDb8HdIW1/4agWQD+5nD93
VZkGEyUzreo3+uWjqfyuqBrBl4KSAHdAe88LT7pZirAt5q4okVGeozelpV823VS/twx7jbpzadNe
KrQuDTz+J8UHJZwGoFQFnTOTML/RqtLdB0Nd/hxd2IBfP793xc2XVZnEcBUqhXuSoWAOnSFKX0qN
9K236c4cNu0m25Qfhd5Dduj/WDEoHgWys5ML/M+gFGHT0C76LP+/2mbyVWDrRGUufLb39Sdz5cJc
3MorY1KWV/alVuY9xkrvw1xHW6V5P8fxyh6uGZFerUXbDXWrKKM/OVuoNvZtfOrD8rCyb2tWpCPb
1Ulu1i1Lab8PIN7aD5niM8HNACT8OiF6tBuVxpy2kq8uXLzUoP/3teRbxMi0ZHQqrDpavfHCy+4S
QbAdPRdMdK8scCkKXpuSkps+mwBXi6L3sHUPwhPDnXuqj0LdzzyGe+/Hij3xWV5xRFs46tXzY6in
qu5r7JmH8Nh/UPBCdrDaODuBI5xOQntESzbFtg3hpl59CKwtV/z5lfliTp3MEedgfotU1V8v+DRa
9BebxtmvAHOWbjQX0BZJgUYEcyX/UQo4CZU07X13LDZ1HB3zQD0ak3lEp2p3sbOVRGrRXf81J+sF
9GZT5ZHY3WY62pefjVpt2ujvlU+46J1XRqRPqKRW5IQFRqDfsDZoNKu0cZVd3vrN3jqoe/Gcyj8U
n1ZHdBZvmyvD8seLurKxhGEBP20YCY7P7Tc4EClJ/P+kfdly3DqW7a90nOdmXc5DRFc9gGQyMzUP
Hl8YtiyTBAeAIMDp63tR59RxisoQy30fbUm5EzOw9xrg4PYVttQbWiZnb0Enw7emrcog63vGEFFE
xq7cwyRkMYZd+IeCtDc6tuykJBvde3aKnrRyGeOTKeppswNxpr9aaS58CwnGo4rUpQ/gikY3jeo2
W7k6HDTWprO3zJr8ADGA+bI4Btde7C2W10DnEO1LflV8f7+V5yeqh0cV/DaR+FiFrDm0tyYNOBWn
snMy8u6zOZrIBeSzFf5+pAACC1iCuHqBVP66O3Hu2b5mBHguBjbUzGlQ5w/DOJTAENuZTLdG720R
yLdRZMNzEZlvJFRX4abWKdg0gJTPanAQs0nya80cP+WuSK8GLaiTyp0++6xlx0y6/nWgmpTkeePv
3m/1uW329GusjmAOg8o6ax1AdBzBCE/bJtaq2iMqd7O7wKzTnw73y0uo+m3dq8+NLBgYeDt4yLcg
/fq6v+XYMNUbHnbY0ToasJgKp7w4Fh1YLu838W1GfpE5W0C/S+ZsYWa+jgSh+nkOJnAwlpzdQpAE
4Cn+ky+wzb04Fw1VPXuphC02h/7qvmEXvl8C+YeN56U6DIJJhkNrDM0d2/k12cwbLRfbVwclqjMo
2qIqjGL0UoB73bpqmbZpjvKenfhHKJ8mTwto5T+g5r+ZsatAq+08Vf+G2cuouPaP2qcUSd4ZGMD/
AGH/ZgdfatFLzRu6KjBqXQPs2WjOfeUsEPEqLOB03/fZxsR/4/MEbCbAYkBNgrgC2NhatUW38wlS
+UWLcergG+yYpAtpVCZ5Gi64LSNujpBbCYNDd9x6372tpKxir8aM6VNj5A5iLy6T/scWHpPuJTuo
22m/xY5405NLKAAp4eELRNUbjSZFO+DB67yNUaHlkefcam22iQ57MzVQvkOWAdgVvCQX8vjrORjg
UaRAQ+bxdGwerWjeF2EHpJYT5vEmm3KZZq/m++tY63JN7RUN64qBx94D8rCfFzKV2PsG8qQL0dDc
Sge9Xc8v8QAYAG90AYatHpYz3nc11RHPuJl3HsMsKeIscapoUaXI43KLqnNmwNCXv+Kt5kaVB43N
65HHxWwdbBmVhbbf2BDfbL2rJq1Wcld0gew8NCn1QuuH3PlQLwk+GTszhkRaZA7NixksT/7aq/7f
K1p396//wb+fGJ9EkeVy9c9/XRVPgnXsp/yf5c/+/rXXf/SvG/7cPEjx/CyvvvH1b776Q3z+X/Gj
b/Lbq3/EED+X0516FtP9c6cq+RIEBPTlN//TH/7X88unPE78+Z9/PDHVAK96/wzefvPHXz86/Pjn
H1hiJ2OwfP5fP7z+VuPvrtj8rf5etOr5zR89f+vkP/+w9X9A62GRUFtIguBn4eOG5+Unlv4PE/8F
CTscKMtGhfnSMCHzf/4BKME/bB9pIjBD8QWWrPMf/9Ux9fIz0/0HdKpxmUGCEb+E2fvHv5t/++dy
+nNkzvPxl9vIr0XnuBbUAREEixu3FQDNV9eEAtPV1QdNA7ijOxglNA87I5GsCsvZ35idryfn21Do
idNrLYX5c1sGCDVQuGmk9pPrQg9i9M2tA+Bcm7DS4NG2XECQu38diFWeN2vc00gm+K0ZdE+CgoiU
00hO1Z02DQebag+ukl96Pbgoh+ZQSO0hr42GaH2wGwPrMrW8LZLx69X/Z+uRMl2GEzJh9hqllHYu
15C+14ju8stJlDdInW3lKl7voG9irAGAnSpzYy4Q40+6bRXRHSp6O7C9YE239ZLeaJCz6mUbXoJO
FaDADRv5hshKv4Je9eeTxfTXbD1Vi1idp/9ukQ9PdyyCpQrzeijdPKUq7dAiNR0oWCVQww7tSgPC
/dgNObFpA6e6IBnn/exspGDOt+/v0OtrhOSaMQfQTyapV34KhuDWhIn2+807P1F/hVh1IQo8Y91C
ZY40DJRGm+0oUo5eBz2kLQTTCsj1piPXFpDCVN0oGUKVHyeU8juoypVxw2PKXpzQFwq/QSO7uEm3
RPRW97G/QqMYCQ02SIihBvt6DEu/VbStfFTqdi6ECCPsMWENRtk+jYzr3iEgLJQHGMqFvU08ShSP
3+/l820/+QLLSJ+8px3kcEsdIjFkuGsu3WS85De4eBL/Rr8ddt4R5LmbzYvgspmt91UAn/5u9LIZ
nsSUPVKTrEHMRYxiuk6PsMlO8ofmpn5Ju1KXiHsgCiDMrJMtfMjqOf+2x5d5dxJ8QLWuzEsE18H6
VB/tEFT/EtcpLTaS7mAWcbnbxPWfXS4nDV4dJFCHczJwPzQioinOLmpIfmhhAex7kLQ7nmQ3W618
McZ+r4tX50k707orC7QyP9QfK1gYc6i2lHc1OJE9EjWLfzJu+22oyzjrQysWobbNBHv9SPurq8FU
hzweBJVwnr/uagn2aeoXqDxruXVr+cOFW9iJkt4YUg1wDuGxcMiGb1oHG3jH/S0o31/BYRmLNzYA
kaCyvw4+wjSWBsxCcE0kw+CQiW5R3c4O60mI1Y0SKr9QO8oQwvDmnT8nnjL27y/PZWKsh3Hx0AsA
PFusM1crxbb9vgadT0N62yWeNIkhL13/zmDHkW8kR881BswlFKpcIJQBV3jdX8xz075oEKqY6ph3
D43fbe01y2a2bs1JiGD1qKg1FHaCCiHspAI1EffuIKx+esmiAFnvtnEXZ0/I04CrORAEQqNpiYAS
BUz348L/zy4XLs30fXNTW/rnvcatJsPUdD3E3xCLq9Bd8iAe0T+2X80YtKto2CmUriBT/JH1BPnS
35a/+HO+n7Z1dZL03axrc4v4rQmON+y2veaB9/+HRQXtQNhjwRXAhN7c60litkrlOWTPyVh8KAsQ
T5qNS825WXgaYLVvlcqzJh4ojcy1AtnkM+x9ye8vqdMIq3mepn0HoQhEMPKaMGdvORmpmyLEW/+Y
bikNn22OAQ1CcyEDvwHfKh3FI7/rcLpmN4P7QdAtMalztyQ8kf4OsOqvgenj3FYYEL+cPpruUJCy
qQ4sTWMovz2833NnLyunwVZd15t+WmYcwdwP/JIWRFUk6yCPu5wnWZI2JP9Ye2Bx+7vmyrrNPr0f
fqMv1ykQL+0dmVnoS8kfg6Ahwfz4/xdgtVukqT1UbAkQ1Pj08kG47cbc22rCao8oPavLuUIED4CA
cT5oagsQsKqd/7kNnIzRGuDGXG6K0UGI6lDscZf8mkN0y/vKLq2YJ5YTGl/e77QXbtt63zsNuLT5
5D6lnMz0Z39p09CGfj0lhnngnSCOc+HPP6sGclEW/O2g27gReDn73gRGlgBpHfCS8Hx8HRjpliqj
S+AlBeyG/GH+ziXAg4vkdR01Q1yF2uX/5eEDo8O/g65uj1rXua0JCh7x1BgNwgi5ttGus1e30xCr
PdZxO3iRLJNkEQH0P6rnvCHIccdtS0wVuVF50KBisyTWIaTRX7mwVt9WZzh3mi2b/KLdvGTYV6dJ
Y2emCGaBpc7DbK+SNApEaNTEfbQWFB9RWQzzmYXlmwD2Bpooa/ZyS0fq7OZ28iVWUyvocL3qR3wJ
o6WhNV3RwSK6eJi3uFnnZ9Kvxq5mEmjVDdwEljjpBKGZMio5D6W5US49u/jBwgLdDIAxlNtW89Wt
mYXiPvYvCzbg7ncmN/bn8834FWC1uxQG9b3ewMRpHKSOUGleHpL+Bo/y/Jj8CrKaGDPjlWZRBHFZ
Qaj1wRivaT9etpm9cdXYas168J2u7pwlUD6x/azuNQMXgv7u/U1kK8hq5EUgRc4djIkqP1H2WXkf
dGPaWNArPZC/tuSTgV/tGYPBB31cWgL416LDA//cEtSspAhfrr7x8KmFY3UVb1+At6bcaivpjIxy
ukw55WbhPFXEtzYeKOemA6Tyl0ytCfWBl7af7P7oOssqPbTNoJetVMRzFJBuVgi28Eaksw/301Cr
q07bj8WUBQj1InMauqH3Hez40CXlI2Ba2IjsjQW71bbVdaftjSHrUwRE7hB2tnzXlweUW8MxfXp/
Fp5Nwpw0bZ1Oa0WKRF6Gi9X8pMI+0j861W5h4yMTE07tVQVHE7HJDT0390+DrvajSSuQeNLRPJUN
177HYpvJz46The83bivMalfSa8PJ5bIrVWJfspoMSPjYW75MZ28hQI0C/o23Pojoq4UMVyYHjCbM
dAoV/mY37g2oQsjkd3lTfy7m00CrxVyxnFVMIFCf6XAoMQmztrCWZ+Yd4BGwr0GGDNio9SOrVS5n
wcBSohZUlIgFeIFCVsRE4eq3x+ZVpNWSMp1eryR0m3HoXWfKJjYwquMm6GOrPat1hPQ1XI9aRJHR
vGPxi/Nf2F3VYLfB3NMEtmzx8d6CCJyZdydte6Pb41bZ0Pc5onpeiTQ8AL6qJf3we2jil/nwKsxq
FVk6FUbFEaaYYgGMTm/v8pFtHCFbbVmtoUnC1qzxEMQWAhcxEdMeti61vpHV3wqzOtuRaHLMViCM
4TyBjEpceAwa39+fcucekQEUBAC8XrJM0K15fQ2SrjdkbQNcj3MDD5Ao2FURN2Mdt9nEgF4ui3g4
6KTswmlffd3a0pcJvXozvAq+ulSMaQet9QDBqfxcZw8GTivPuPGLvW9Bz3sr1XC2P11wBKACtoih
rudGO6ipzOqUIOWMTP5X5lckyD9vdOjZ5XUSZTU5eqdkvK4QpbnMZWzlkbzFDSONlgS+y4gxh/NH
cWwftl8JL+fSm+6Edswi9Qdu/8tj9OT0z/wUOVYDFUsDDjl5BEZVzAvCxRVYinG/H3aFew8pIGQ/
4urbIvT0H8iNrTsZmV3IDwFStciAgSa4uuPUEO9KRafbhF76UOkp8Fgp4vRHf5x2cH0I9Yvtdq+v
VUtIpF7BlYGmroPxfT2FgQiyIF03Q9XMRulgdu3vLXU31uKLAupp366DrKZqWUF9RWipReqf1hN0
yb+6P73PC0vOjKfn/GmpELXR+DOzSHVv2iG/7mMQDY4gmUEPNo23vPleyApvvg8UFoGogXIriOSv
G93xIg2UAok3qwHfqa/NiaRX9YX3kCYq0Y8w7/rIe2JD1NI/aFdlvUCk6h1rwvwbvldFoAQ+xoIs
hYatrf5N0uOlr8BVWZj7ED94yQOfzEN/7OUIGSObWOLgcnnnzBpS5TYHSBpJf8NCRa+HKgVMl6sL
FEVuLO0gIcoqNjJU65X459d4UfgE/Q6z43UXqVZVtjkym2ijIFp228ovgcNwH94ojb657awDLV/k
pL1I7wG5UDoWka0ZFyU96v70CIzFtUvbK2A9H/qh+eq0gUtATNy4FZ+d/N6vRq7WW2bzvGI95kGv
eg63cd8iIqXyN0+8dQtXN5NeOkzVPVpod2ZDwBY6tkZ7kcl6ozW+sy5S2YEfLOxF64U0iX3kdV86
BaVzjzMpnFsv7b5iK82uNbdjmLK1tI3JCCdLDOantCp6lOyawMqSoAdxJbSll38e1QwzN6UPwIFV
wzQzACtwqYtqQ6ZdIqCFBz1on/Ywm7PGyXyG70n6mSGhATnUsZX+nQ3hNnsnp8LWY2Z0QzOS1qOd
KWIjV6nb7nMgWQsbwJDehg+mSe28m3fFyHMriAQbgOaLp1mNs4T2SJr3IrSz1m5va2Q1WDJVeuV8
1FPcwCMpqdJikUoFBUqZAq3GAA33DDDXJtFFqs/wPw1qoQY1JAEAMf8BfxvzPgM6tY5nmIx85aOv
1TFAkVA9da2uunJy1dShpvlad2NmOZQDge/9YU54Mh5TbBlfwQa1v6HmKpLZnfRPHp2qK3BTxhH+
nqaF/QCaPjwS7jwY+2nqYQNIvUazIVhXT+YlbG8GCexEoXs7e5gtZ68guCruPYBorQRqsLkTTg4k
7kIgHQr0XJA5Ksk9NYtQVdSv95CFVf6PSTlle8zLXPP24DZ61q0G56D0QvE0EzGSJg0jTAT1c8qG
jl/Xpu0Ot0ZPKbAb3W4cjVoPNeWIlhh9AAr4AFEY7+Pc+m1ZEIdq1fgweWzw9NBqRD3c2nJusM8N
5YTLLbVpTljQ6SVhU2kFBK+V8jjQ2e8TMBLYTIQ7ZF9zyFFlYSV1jUWaVmdPueWCnkwlnexY8Naz
InvC6IfCFKy41Ss9fyxqFYz7WerNdOiFZ/2kNR+rq3Jqc37fNjmnYa9NVItyw2iq0IWk0k9ZzgVU
fgzJPWApeMFCoxcOfBmYpmpilwqZfZbNNQC1cGQdyIK9Ynd5Iepmn/K8vi1z6rKHcZ7a/mps8yZN
I7DORFFHisnMhaQj4HyAvfDMNOd7F/nhyQoLQDnMG+qnRXY35Z50Dwolx2lfelN6z2y3yL7bKfQZ
o2YcPJfgoRfAwDOYSkb8elQ2Jxpv8h6GA5k14r7YeXMGUl2almoMGS5YoiQ515FsIVo7WnWbdKKa
a+PgpQFEy+JOY2yEQykYNtkPgxfNeD9giotPmWenlQh9jXedHytn0C+mvBLsojW5GURNIYd2X9O+
e1KQ8HESGEaX3ztjTL+UEsqKpCkFm3YllJ0blMVAW7prvTzASErND4DIkZbsux/GnFv9weFmh7RZ
WlTo+2DkmrvTpmAwd60x9gcJ09QiLDoHh77tQ80U1fnCGXeFI7xip7LS8R6w9QOjJVyD74GNhstT
l4pLEQARmPRBkTlEr3LxtJgo9Yll9hK/Ar8aCqKLNL38puDjzMKUzsOSpgHGHTnshj3wSU4t0Baa
+aGoZooMhK7666rGKF4EcjbpozN6AVRrawq3K6OjZrFzWDt8NuFHZ0bKp+oBgB1Rk17vy5H06ViO
O0C6XC+eLc7dBIC0vt/nwCzNN03T+UfYB8MoD+xGgjXZHQdWjdmFUxdwOPd7Y4RliNfSIoRLKPLL
eeAPbM+UWw475jTOTFxDtiz22kZTxGL6MJC8hoMvTLvd3P2RsbyfvlWwoG7CMZ+yKpKjP1+VuD/A
ImgabXUXKOxET5Jn1LkShlOlkZga/5M2iSHYu5PNcJMRllPsJ2qZ33Kr8+9p2fOjB0fWHhnwuYRd
t1GoT9Dc9NQxhazWj3FypJ70heA8ZpiC7FZZzQx4dT7TLIJCTvFlpJaNOQGu6wO2ZGjxznaesjAw
u6Amkz55HdFoI7DvZMPEdxqSBM+FW9KeCO5lxcGghe2HAyu7kTC/FJ/L2QygIOa32U5mAZMEJ4h3
2U9281xPuWaGMP7WsiQXrOrjZurhp9MNQH0HAHvGpdvZUJkcir4hTt12kNSoJs+PHBOGOLucuUMV
dij4mkk9TelAIG/neTHEhoblUOPNmBS1C4YKxsgtng3MZBicBu5woTQkerpGB3eMGRQyw52+uL4U
VVdcu35GBRyU/JGHqi7d/lOtjN6Pm6C+NzFwB0txBWiAyoT1sUjn2U3SWhRVqBudu2t6AwpipXYX
0HT6mlFkLobcTkMo9IANmKbMy8hQFk5/CzpCAE33rlSPeeW7WuQWVgV1vAHenpGsZh3GwXlAVZxZ
tccTSCra2p2fuh29YNySqAg3QUmEZ3afay03oVHLl32lOtrz5GhfcAyYxU9PUuDCnLalVkt8U6vB
56QsZZccx/b3zpe+FZdB2ecj6TxFVchFVbsfBqnNPoEeWqsRmLAXJQ9HS3jd3exm3E6YV+lZYiJ3
i+23c1QVFSYP5BEg2BS2T7UeaLEZlJ32Ke8H17qbBruyQ0vTafXQwIzcj4u6LNt95VL6aPalZ0d6
zZHgmSzNs8JxMjSgyFvpmj8zUbmQ/TShrHqA6N+EollAXX7TuDquPhozAhGpChrIBIkiSwtNOo4F
7jt8aKMg13seur2UzyYvfTOu21KOMW3KYApb1tvanlcs80ld0PxWb92h25cWK4MLavf+FGp+Ty/y
TMzDhT74RRO7OcvyxC4n7dhWImsTWCwPl/ksepM0ljPxMWpbnqUBUZByNGMciiXgFeDp1LFbO0UP
yj8uXz9k5tcS91La98NF20CuPQb2RC/CAYU351M5DzK46DVrLvcU5xh4QJ1fOztFZ5snel0oUC5T
iXG74AHX5GNDQQrCza6w0+LY8KI2wFRUuSNCb/LK5o456ajPu1orfPvA2hnH4KVpTYXzJIaq5qSp
zRYqhk4paNYSms4gahsM8w2kuUWdQIg+LNv6USntYBQSN7lCePpNa5vPATd9rBMtODJ/jHP8LMuE
Zl6KtHFhnVyXX1JfeSDoW83yM23W6aPtlUEoi6qc7wsV4CIbaHlR7oyxTbD3DVUUaLMIvtZ00CD1
UvLPbK5rAqUDD/gBeOH4Qay4d5X5Y0ssLCBKTE3MgK1g8EF8lZmAcDJV/d4XWJEDK/T+wsKaG26q
VtQwGrBwZ/eET2+4OXsDCfQycGK7kJhFUzZ6SVOkxY8MbwztQs9ZjuckLbDhgrQ8OnED5BrbedTK
rss89SRJTfcWgrlGGQbZsnti1sx3XeXtLNdIM2RJs0mE1IHTS9gbZU+yGRo5/dyRFvro3i51wIAK
ijKNRo2G0jASh7q9iNoiEBBCHypDC/2KoYQhDbNKclulZYzhzvABkzE/NJ45XLkl3E1Hq2izCx/G
PdOt0RSldjRL7N1uYIyJ0Yy9ETdIiUy4hWou6qINT6cQN77ej+CAUhfXRZb6NGwKv42qQf60lC9C
1FREfsONybOhwTi1cJIRebO3gzkvQuk4A79k2agFCbg83sWEXm0iVF1AC5YaikqEM1X6+6zPhXVj
MY73gtFiZ4rnJs1gpR0MkHyrcZeC9m3e5s6IO1U/wjbWFhCRYk6PUHKcr3Bo5IeR5h/GIqCEG+yD
V0IbM4SjTiO+5LTRPig/75v7KS9l86QodCjioMXFmFjpBFk+iicT7hp6cOWmor9ztUB/8v0qn+4q
7qZP3LB4lvTMHWXkDJDiNv2u4QjUYHNDrhZF5Q51sljmKPfFI8yF6qgWLTSrnUmKtCJt5QYNpoU1
KG3CPXrw1RA7biZlLC3TaZEe96dS3E1pMBmKVIbwdXUDLHmH8fCcBuUb1DYc9ZX3Uht22mi62U1d
d94tnkle+RUr39PjfAjSHa0YpmEx1GlzsGcPxiO61WZfnVl38CrynPxCyWa07jtZeDzWlZtPYzxg
L7+A4RCe4jmBDiftEmUWgP0sxXWgXKu6C8gsF6PsrAuOHPDXy7EoO+xJ2WiVe0hVqp+ihMhCPNcm
Dr5A2btRoBgtVTAkVVs1CeZ8D7frhg2HiZnmnubQAiaZ2VjpoVG5gTfZBHtHyovxwuEFcq/E6DIB
9Gely52XsqiszYE4o9KA/S/dIaW4XFu8chJUIyB46PcunJgLmWrproAaDIB5XARl1DLjQGezsQ+Q
u5i6Y29ZdCToJoWjwOun9CKdMZx3VedMdQsswJRWByMPLLYzq2nKdro7H3yaP6epIz5S7jRp7Eu7
gjmHLoMm4X0Dl4sOdznqZFGmW/S2BHGrjm2bpS3JXDHnhHaC3YmspGPYCe/ZgIEWsVkrIt0pL3LM
VW7KD6WbLSlP78r286Pv5E/B4HNS4D1FKA5/yy9if2poaHDK6uNsU+BxVYuLjAtywOM4BbOOhJ6X
uoRm7qGsoTdWB+ZuNqaj1Y3DfMPs3CN81Bq81qdeseNUSw0YF3RmrDJwVSPXobgedcaUH+epC8S1
8uvaANyMB7c9jk0ya7g+4JrRJrD5duwLOvmeSGxwK1BC6Go8yBwLG32MB0QR6zzI9IT5jnD39YSc
IJ6byg+iRc74MIi8d490qPD3ozO39i5l+ILQ6uIt+Ip+5XqXhi+xgRezqcX5VM9mWNK0QGIosNrq
ai4aq4/BCKEfae12xS01cpx9+G+bhwHFa+62V7Z4Qt8vtyW8t78XmlQRk5pzi5eKKQ5aVgdZJDu7
DZakh3XIpSuqqMw650sHcFCoAY7Ad+agOf7Xue70CYjcUfU/5qlsWsCBu0omgZNl/S6FthNQQwLL
K6m5N1o3uYejqiLwDrD7uOhc9TPXjXvNGRz5rU8HdFKgTQ12rNQeLbcOZxMnNF47UwU1l72y65Em
Ugrpq2ud+5jPJTIaBtRSZrySeNXR+quOwwBWIMLowB7N+Awfl5ayQj6WrtG2eMUOpqt9rmy9yB/0
avRsaE0Uk1PNBG6+PDtUVuXAV8MdC+/ous0cXPmwybUSmIbm7lXhucVlOtiFAzSjUl94H+TmJwfJ
FIAznLYY8h2DGXt/P3WYkQ95nvE2MStfwjUYx5HuEmQURxw9ohtxw8vbOi7nYA/UfvZIMwRoaqd0
SKqq5UnvlfdlD3ld326F8ZT59pRf/DcP+jktUfUgypotM5o6mbILf2r9S8gDl2YypOPU3P93gQKI
W0swfTLdLZ/xYMgg7DzwBjqKQiJVJGcGRBzlXrpJS12Sx6fJZSiy+Yvm/YtMsQltttdJuGKw1FBW
AGX2nyFcW4AEsciIQNwTdqaPGLWdvlkxPhsSHpEL9R0X2zXnqBqn3MczCnVpbBg7N2xEooUpXLdB
erirvtLnLUz+OnH60sZfAV8SkSdJ2xQUryrjCJi3j1AjC10oBW+Ugt7mMtGN0FdGFtxbpKZXlVaz
aAPpTQhhY8HIZHZ8cPrTOq1xHaeF9gB2vdIiUdnGNR0tjsFsSvcL18s8S97/KksW+HRAX/K3PpjZ
AOYBgr9G38MozC41Lm0i04aDvFIFx5zjgl969R2gyj8s8+H9gOveRUBIx8PiFHz3hUyzqrW1rel2
Vo4ykByRIRuh/pZt6hItn3HaqJcR/NW9a/y6quYuGHDmEv1Y7NlXvCKJ8yJ/yRP3/v3mrPF3CBVA
/Qi8LgPa50h2vV4QlOlW04oBWFRA7FDwbd069nrn4CCtqGnWwW/UQ9lsaYisCxh/RvUWGj8K5vCJ
fx2VN4BrIqsHFMXMcGctkJG4mlks6bxVwTiz+tC+X5FW+f1hGCx9NBBpCPllmpgjCoYpDKdU1KaE
cVL+pmUXdDReevRXxFWPQkxA97QBEXtqXjayCvEQjd8ftPUcBE0a2rIOytowBsPjY9V9BZ2YExQU
PLLO8w5WWdaXOPbERt+diwJCDZyKdeg6I97rQaIpg/1trWCHHCBF6vjTRT/1+99vyWmMVYGJT0Oh
xgAxylbezTg65lFuFDjfFLGW3jqNseqtCfkjzibEcDk0ouQFDIp/0IHiUMJR5t5npRd1Zh619RZk
4w3cah15PfmQk5q8AZHzLtZuoGe70L9CI/FV7D8stmASlCx9i1P/QiM83T4QFixn7MwmeLfQ/l4N
HDZC0aq2X3Aw8OkOu9DCXXM/8ygXL5ZkDTFCTP30EQ+OnRm59gGX/X7T+mm9Na+/xmpsLQ/5e70c
UjKxDiIdg1U/TiyriMgMQPldW+6MQXnJ+xPqXJ+Ddozym4/zFrqky4ZwcvrprT87WoXGw5jss5tf
gTvg7VocuTZROO+dmLo7dHu05Rm0Xi3LQQRlvEV31Vo0vFfLXteaGnnzFrX6gIaa/Fb3G4DYZdRO
R/UlAAAQNkQ1MKprMEBq0UBxaoNzk1o3tGy/mDVqvuiHTc/79fGzjrQ09aQLpVEWAo21STeVd3xu
Plkjy0mKYAy50XsDcrayuGq6D531YWP0zvQicuPghcEGBqCdNSQt4zBkYbNjkem4GDt2CddJ9rxo
5C1Y+xqZmch7fD/mVsjVIrUynst2qQC39p0TPJb6FjpnK8B6ZgBI2POlWm92QKgYF4Pz8/0WvEGs
YsBOeg0O868HbOI67vBLqVznoSjIiDUdQvUk6UNNEN1PoJsHItgWGmK9vl0YrOFshSYvimRQeVmt
NGOC0kUGhVeiZB03TCc9d0OU7+LZftTKLQ3A9ZUB0UBAx8qCeR0+9IXNcDIpHVQELaFchzQdhbIG
pkVZ7rn9Bc7evw0JQI4PJnLwkINCABBkr3vT6/DEUjB4xPPkoNlDwoakzpt4Y8yWT3m9nJdHCBSx
gGWGBs9aWAign1wFZo/e00HkA4EwkrT8VlY5AAhpgm2suWiRvCe+FkRVx+6dqkVdAORhZPakZX1T
Er5rffWEC/hNWxnPLBi/vf8V3244r7/hCu+1aB+inKEcUrl9VHojsXi36y0VvR9mJfoOG0mM7GlP
rObRWDiuQIbDITj+F/czCMCCtWxBRwq+oAf6zQrrKNttqeq8XZUm9HRhoIe5BJ3gNWeYMcVM5OIc
lEVqN9KZeBxbvrX0z0xamE3hGHYXf6s3Ihh1NqOOieQqcPjORQ3AY5v/YJTfaH66cVk7M1gePJMM
H0EgS70+fnrHTusB1zhiF6inF0c2dxHdIq69nbM44GABaAKWhufWemWAyBjUHfcHMKHEYfHbtBLU
apP/Je1KluTGleSvjPWdb0iC69j0HLjlVvumki60klTivu/8+nFU92sxQU6iW3PQQVZVGQkgAAQi
PNx5La7rpYEZaFMC6IfFkVmkXRKoCTLAMOPX0KKtq31hehyfW59dEGHCHtOgt0kQRjOvuBZwG0ML
U9wzE8AKVrRPHQhTnoxhN56S63xP1dVjK3sUhP3Ei88+wvPzrU8+Hqs0JQAYOet6moBUUgzSI6uq
LRRcq7f50Nj9Kf2q5J6GuLCDfDGAnIFDPvucPb1tm4gaSL/wTsFj5PxwGyKSJ3KCMIV0VgJO6RIS
SbpHKUogIpmktvzN3NVW6kI19lBxgv0N94HrQI0G/EsiTR+c264x5GGWJ8XKNYRimaB7ZRd27tCG
s60KkZvHoo6CO0A5IMrltvHRkbGzjp0ICCe4zyg13rn1TFSnqBrgVSCDiCxKowVcgEOOMtgVKd0p
74BZAZCpVubSID0cFjfW2KpllhUAC6aoxqY2bVgJbX+n2bRR23jsKqd6pVllj4B2gw9YlTd8HMcO
pbgmCIRXJ5wutErRmJhup3Wym/wANDKEeoO96tW3BA2MB+QOj8ZrhCa7K6CbDsoJYC6H8lIJzndO
8LqxpbHsOuWag5I1yJbO56JEPxrKmaBXBojYMvvQGoxvl7f0hnOBhk0XgdDFcOFf5xaS3DDLtCxR
3xHFV7CF2nkW7BQVWDO/Rm1OkF79Oj0WA6/ratMumkLReA0k5oq7qWgHJGln1JUC/TQOULGIABEx
dUvVUejTvE6MbmZgQC8Pdn3aQ4YFKQadipYAfcb4cgDtDk2jg/VRAC0B/pGlO7Cd25etbCwaSC1k
UDRIeNQgz3A+pYaQpGPcq5OltnluQK0OiFgk+FHdci8b2hrO0hATafhZ3JI5QIeGDGhdnquWCiRM
QjiTRvcbcwCcDYc5+oxgUuJUbDBpgN65XaT7r0EfgbwWQLh3MSh4PX/r6QM2D/tOkiTo8yJgPJ++
vIiERpOFwQKJ5EMdG5EdNwOPf3sj9qdWcO0DV2pAKohZJFn3SxA5z7JFHsFu4pQ0xxCCdWVwMjTv
gsac/9RdLxdMQtkEchwSdJ3YWKP2QznJ5lS29Ky0DS25VhLoxic8WdDVUx78kUs7OvOsMZsMPQ0C
6tzocT3Gsnaq9BpVZMWG8Pmp8XM7EoFTV/Njr8kAoBY3EwheAoG4KBHGTqmg7nvZTzdX9OfAWQkS
gEsSqc4wcLUWd8AmuXPKOcU2ppYms5FixsZGDoc5xYRJ67tURmtoH9QHUGBYOWBsDa//htANdb4V
6PoZyF5TMmycWueuKfoKICgtzg+zs4bUUk2QK0zP/SE/UAITyUG+xEVl+hpu5A0O1SGS98JOuc1P
4QtCI0pd9KA74omnPLHxFtBxiKNQAqw0Gi3Y7LrahH1TFn1v9V59hRLivrvPjqCUdbtXIDId6Tq/
z7g8UeuDQQc1MTI31Kykr+j3JmUUfR/95kZXfEtzBYVpSA/M9UM/fL7sQFsujbATCW/kbRF3foRn
i5hgMHvkVFQTZ9CzckRTkgCxC0CsboVrCHt8HncIRCqLF3dxrTIpDuCchQ7vZIBQdqMjWOpeFa0R
76vpTt3RNKTyCaVMfq/kel6hPgoeZrTtqCAWYiOuRk2HsglgVtlpRxNgxshGX2Z524PXfnQBQW1B
6hFa4hVyE+7liV7fyuem6VdbzHOaG0YeDGjGozr30l470CadctdwItqNhhBDRJ89ymAoGWNHMWe8
P8hSJElwHcqjj7gqhtS8dgtTtp1zG2m3BrU0xgxKISnkYtUPYxjUKdq1rgYuct7zayNwpYOCm1Lh
X5BeMFeKj+iCBD3s0D5K8Yho2Xipb0eQl1IW2HbXpXZxkC0oXIOewvnnC7e0zYQCjTxL2SD+OaHJ
MdoNHj1ueOLW65P8fIhMLNBpAnBsCswYOlp2ilMCIpHLA9m4mM9N0K+wcMGyTgag+WGCKryF9vSM
RxcV7qOi9YbXXw9fuWy6qz45Knm0nD3GHedBT0k3wWYFDcn+Dqj+aDrQEwb5Uxyf6U2KTrXkcXxG
TaK5yx55TP2b00oQBxKkcKFqykwr2gbqQqH2cYKCRAQ4rJQzresLEiNcWGBmNdWBiE+ohVAyHmZV
29dtZ/sA1P/K6i3sMDOp5SQcYg12kpfRkd1uFxxpk/xMizY22mi4Rwlv6pjNrSYdejNAJm0VrenG
YenEXE269YPwfO6YW7/KswF01TBBDyvxOroHrrQqPKTY//DK2BU++7qVNfagWy2v23zz9FrMKHMJ
zRJcI6C3bI7aUy3Mt+34MlamDUisk/k70t61PCanjYvPMFSqNUZ1xJGBY1axGxBjGWGLxhdHeAz2
uRMCDH2IvcyunMFR7RYEKQCzcZxnYynPrDJLKQOQPmQhRGnQCaMHsTvWuXPZPen3Po/f8J4APRqO
aGQXV8njOR1mUYpUGb3mwE/e5vO1GR4um9icu6UN5iQOK4g+JZ2EI7KZryexukVGzYmiU+5fJSNx
AEF67/VHqPBZXVM9A+pqtcDVkLxxq/ofZw/Oh8scK0YVdskUYxlb8iMhj3V0f3ms29OJEwvMaTi0
2ISclJAENftmttI5dCu1srLq2ph7jlusCtE4namKCUStDDSmIyd8fiPMhaAkhGDC4lK9MQW02nQF
OdZh9rUvk+9h5RO0lYSJa2jZc5+PnAXd2P2wjt5V8FhJGlLe59YLEShRmXR4ZGc/lAnIVNwOyWDY
0NpC+5N9eUa3toAOLk6QKoHED8Tu58ZkHGRa3wsjEhQmSlB+DAFXYeRpT9CNxG4DtLuLKD+h732V
xQW+Fc01BOsWpZ+gsuHGwHSk/Rtwipz9tmkIsqXQ9EVF2WTDPBlt761faZNFDPFIAIcZzfAGVL4W
iMw5XrJpSgVdOfYeCmxs0kUQ+7Jry3ICel87Ka2RP1VRPN6NZFDe9CL3Lq/T5i4HGTZEBQDoohnL
84WSxgydIw1egpTshoRu/dTfkRNy4ZBBm9Bi3wDWhT5vXpi35R9Ls/Tni+BIHnsl6QV0JI4FWsbM
x/gXqnhwCLxuISYHuBbkX88t5IkaB7WBeUxl6Mw24XAXjvqTNPNCno+e75UTLgzRBV0MRStxoGQp
ZlBR2me1Hh9FKXdiNJklQt7b+CRPa/ObzE/vo7q5VsL49fIS0oGw9k1osJrgo0Fem+VGiDuzzkCH
N1oQ1nH1ontpNPGmagdOgWnTU5Z2mCUzSxLMafXhKZCPdxo7OaLiLLi9jb5pO96Xx/Kai55ckdTR
M3NplV1GYFyBOYXV9Kp6ifbQ9LhCU0iIHLoJqTL1KBxNCGFENjp8/2YafSNuOfsGzPqaNdpg4pqu
725G1cK0mwfFRR+b8q72NtS4HRxtOOKucjQlIrSnqfzUnnbltXaSr4T76mn8wqc83to/y2lhQrlA
U8p8mExcJWJ10kTtlAWmc9mvtg6ipQkmXtM7X0kBhJ6tUg49Ms/u6Ku7RP0Ror3rsqXNweDyRbkP
pYEVK7/aNdMUthGSIm3TWr0uXtUpv+q2aYUW3HEYgBScxc/IDTo25vxjHasblJ1yL9t1XvtS3pCX
cYdn0a3KuXE3PWdhkX6jxcnQA+dE0FxJX4D9VQaeko4SnXNfDltJCICaf46M2SPdpKIKQQ9T/1o7
JifohrnygdzLr7XV2ikiGc56bT1tzwwyW6Kf46hJ6VQ2eGZ2hVsBoprYrSvsyJv67LfQDeSBmqm3
rU45GbUO5EVBCsLmJIIu7aaBZiz1qPBqvF3z8V7NX2Ji3hrhKRp2v+CSC3NM8JsFvWSiuwUsjY0y
24Mx3qSJ+v2yjRVO7+NsWxhh7t4yn0E+TP2j96rG80NbO2qGbX5TgVcDHtHpXv1b80cLQu7j8Crc
Z9+Rc+HCVTe3+eJLME6q62OvGQO+RJsKe60NnXA6+NHJr37p/lgYYrzU0FPENgXOExppzEAoobue
0sOjyZKemvGX9Dm85j3FpO09+NNvGFc1tKEgqYm9oT37X6Ibf5fs5wOgbYELqcsj2GqviyvpB9pA
Q9TbeTKb20fOT+PMKR3KkVqhGRLGkYu8MWtZ2St9x6tA8laQOah9oE80X8MQ0/AtTNFKIehOX+lu
Oqm/ENUjm/vXJqSTvTjQitH08e7EeJoCDYHy6Ppj413eFJvRDMqpqgTtOirQfG6inxMpKmnRbOz1
WxIFo0ci/xb9hvL+sqHtU5MG8+gdQIKARZnMciEbqZHRpHgQ2dlDYxe2cohTa3DAGfYccXfadgS1
sMgsFOAAo4KDGsUdT072BFJ5QKJb2m16IyM/LTrkOXR5gfam/y9sMks21LIxiilsCmb4JtGm5wnk
zETtQtcn+F+kvuVG/1rJvAzr9kL+Nb0aU7xrUHcq2gqGY7m1OwmkA5qO8OGWs4pbr1rgD/+9iuxz
qW/TDo2mdE7BXXLIvX4fXQk3+g0lJStvyheg15Gojp9rHiH65t5eGGZuiDQd0W2VwXAytOBCv9Ij
3r7enEGQntEyK3BqLDWymkAuMstDBGBZfS9O47EPP6fo5ufM4IYZsKoi1Y+kBOCcbFyE5u28B+XZ
hByZ+GNsHDnZBW5v+cBAVVAiRtO43aL52DE5G3Dj2AJeAFk5QEhR8mR7iEoJWkzyhAmsBpDjgdVN
m+7mEe3/PC2BrX2HjLSIRiUgRIC2Zc6UMG6BCYphiWbiG2t4Du4tKrz9OQelGeWQ5wabm3O6sMg4
hx82qZmAFsaSajC7pKlbd9VeAZUGZ+0253Bhh4kgoiANA2PQekuF6IM1OwpUheZ9/Wm6S64Gx/xB
izT+zcirg28PD6ky3CyqucqXkTor+jwB5iVC35zRiWiNR18+p29jY4OB9A5wRuT7oSvKogxAIBCq
KjXSNgAcTkgVRBknytscx08TLMBAittWyWY8nWNw3tXTHhkr9Hm+cBaJLjYTui4HwqIGSpTTdICR
6EUT3dBeBN3NsDpQewI245+DsvFYXQyJ9bxsbgtIT+O1qoahPRvGEdTCDsnzY9xIxy7P3y6PjjeF
jAeaku/PnWiCewG8ZEFUAyptXMf1j1+xQu9pDG2NHFREAJHNClaE4kkZUKCPRDsBXPiylW2P+2mF
uZ8n8m+P06YcADUwjii89hSeCeY6HrMBHe0hdWp/dGLz0U95g9i4EOEAfw2CVa+YB9Cf5DKFOdbe
NJhXAm6+mTROkO5Br+JenrFNYzrCNFSJ8Xb/OHkXAWHqTyHajwHcyifFazoJpFWTV8Wj02upU8m8
mgTPHD0OF+bMDpBK3cxkZD1A+HhTFu11U6iWgfTayNME4NmiP1/YaoYqKYSKJiXUzEYQf1IToN9V
1YYsA4guDpcnctMvFhPJuF4Jdt9E7jCRIKaxFUnYZzWv/MAzwbheCGZCWckwIHTrg6y4g1DGlEoc
caet1ADQgtDDxUULiWE28V+mHZrtYsD4BvCLowXZ9pO70Ksg54qg+n3Sj3w4mrR1wC5tMm4RGHLe
RTIi+RrgpdlJncDVDo0n7FJ32BPOSm1Vcc5GyDjGPGpQVdZhDfnAqwa1dbAdeRQGH3KECbY8cDks
xieEcU46BfR4YPgcwAs/kOe60xsLnRh4qSrlVd7IvOr6VjL7bHCMk2RgXlDw4JrAbYMsa5df1TNg
y8GV2LlJBKgpKjptbFjGaMJLeXjTDfQX8FfAxENeCtA0gLLO91zemn0EHVQATq3ipQd/XbIHMh/V
WuR37zuI9qUWGprQD8LFg2z77cI03T2L7W6kelsNNJxXHyV0UAEzlNn5Sb7VLPVYOOm9fsdrGNwM
S5ejpVfrwmQuFWacqhTeqFqC4so2uUJo6oKySUgsyGyi/KK+gCzg88DrQNg6CpaWmQ1Ta2Ykk8FA
dktRX4jWXxNtfLp8oH0g2dioB/OJznJThTIfW+xUyCDCh2hy6xWcOdVLggc2+nrcKrYUnAagFb8H
+Mzld49szyv0EQBgAlpq1aUiSFMXZgL2Tf9avLXfJSsEKKt21S/SUT3Gp8RLr0UOu+v2vgHCDYkL
xMPw3fO11Ga56YkC94kP3Vvp/aHdPr9Q/C0XnkV3wWpmF7aYc8GXmzTSIjzYxCMOgBScK8ijUWiK
+gOdI5/+Bu3xpr/oaL0DRwAeomz5M6vFKJV1jG68lY8gL7Kje9Od7uipHu9jN99xi2qbR/rCIuOh
ZmLUaENCnOSLGXip8mMoftfK6x6M92Xo6VFojfGnMs0cIVP2PtlxnJd+/HqKfw6YWc6MkA6lNgyY
6mh2D8V9f5tAX09zNGSHpBfpWvk0feKlarYyUhR++tc0MwurFSnINLBroNEa34HIx8p2I3i2XRX9
KXxy8e0jb2GOOeunuEGFck5oFn90/GO212haVLBH6C0NT1lnhUceLPP/2Cd/DZFltjBUogmUS9FK
I8XyDXDFxQYIdG/z3pNAXGfmr7N0NHIJxJeifXlRN69TQyK0ZwL8HSpz3BaDBBRCQF0K1IYy4KiF
TJxa2ZdJDu4vXrZ704PAKirh7YpeZrZeIYmtWmU0/UVSu3sLkW3bEaT7hs/hjfY643B3Ure9STwu
cI06ycp1F4aZB+BgKJEYlzCMfJTeWeWh9ALX+N4ex6N/NdrqEUxiaPqf9s1ee748w9sOvLDN3N+w
igpeBNuDPbiKnTsCeongTxRq1b83n0LOPqVLdmmszKUd5hWCkAJVGjDkOmn0OW/QtlZ6/89RMY5T
1ZIZgIxlsozrqLKJ1+2SZwDUbf0+uCvu+BcYz3XozxdxQQB6ASHMYa/TH+uiuR30yjX1/lrpR46X
8uaPOebgvSmKairSKz0Aoibg2aMB7emel6Tl2WEONqECBTHIoSeEzNQv4ld6zIApwSpvaN47gVyD
/MBZNZrUu+QbzOnWJyTS9BIpuNaRvPKO7MFaJ97OR81D88LkXLa2fbYAigQuJNpRwWQY9TaJBhB4
ThZlcu30T42GLFz4TkZQFCe8WGPr/ke7PRpjAQBEwxmzakaUgTWZxhqqNbjjVX+gLT948ADRqL/I
2NeXx7a1eNAXQgoOzbgq2pnO3ZGQSi3BwAskbFSLztBArLzujO6UoQ358bKpLc/XQTSD7lQZzSks
RA2UZKafJnii4oq8EuKYUpB5dXyUZ826bGnz8oOOB+htkHtet02BF66PPlA7lGJJLOz00XwIdro9
oWoArlhXiK2q4HjJ1vCg7qoDGAd0FzrPz2eyxtsq0qRUtEiDtvOhd5P8GcTqoNibPM7wtrwfyCc0
tagKQaMgs2ilIhgpOMfojgv2xZGW52m0rez/xvN70xbIsHDJgWgJ8e/5sPKQSLlBnT8+ZA8g7T98
65z0obb5oe9WHArwHZS+gcPTV28K04wKUDP0uLpJ54pV5UZzzoGabkQoqIaI6KPD4wUtlmzVRc71
SUyVBMzVLl6gUL04mnYQWTpQRqH7jyW40KcKlB+FJ2Px0WzBrFOYBWgQrTCiXtKgDtxZWv81ykDs
lCguxyXWxwZMgW0LWXsd4GGWh06Ip75pZ43mLYhnJuDus0IP9L1o6dAMK0GoADWXyzbX62XKyEQC
VAvdYHgi4/C9SfIA9P8AQqMtkZJOZjpnH9NPOD/lqQV4OmQPNfDfMr5nQLMA70xwjWbqfAU+1h8Q
3/LMuueduVt2NFqURoMx0CfsyQR6jj9haPQ2CQH76k/y59ayZvQCiHvBQb2ah5ffmjx0wqGbGYrs
BkhWzrcVZeaUSlAFWJKO0KO7Vov3y6uzvrRQy8cZAc8Dp+8K+hkrtYqLaxgtsZdOfY90XQuCbnF0
i1Ry4uqf6r5TpoOlOTreRVgzynkCsFo/Wlmyl8Dy2WuBc3lAW3v3zATjb6M0QexChok6bR600Mu6
8pSqmRUpoZsl/lHMQ9cQHiL/HuTGHNtbHrIcHhO1yaTtGhLDNlXTnUxbAiO+l+xo8AsQbfdkoq8v
/xvAqI2b7HxemXCglOtJynIYps+4HDwCHrhXA0pyh7eqmNnEdH+lv+7cKBPRZXPRpyBwHi29Jbd6
E9hTd6igrNGm7qRIlt6kVkdczhTTpwu72dEbC3dVoLy4Cg9qQQ+h9IGejT8QRI2NTGQC8k4Tid5J
tLhPqfV9jUEu7NHvs/BYbZ5BgRN0SHmmtnKUXSNxZ+1YG943+kQObLCWhyDg18Gt9Au5gHPbzO7P
Kdoc6sx0VScIYThCYoNR2GmgbVVprg7gLbd0uO1Ji/EyO1RJjUYYdcxv7xEPXJCJcVdrfzYaotfZ
uIu0Nz5ChWuW2bX6OA8VKL+pWX9nEM/HMMEtQ3dOETmDYo9fepBm7DjetA5bzmeY2bA5xDP81sBo
qYB5CzJaFyigQ+WN7/xcy6YnIeZDNlLSZXQZn3tSrEitDDEdHEyJDA7CQI47y4/JsGsh5XUV9JCW
uTy6DYMEvFII/iRwgKy2StvFYSWJaPZIZtWOzfIAJRqo432pNMKpUmxbwjbBAwHM/SypS+fPmZ/I
1WAVESRrcQaau64rkTwPkvtK4j0lZer3zBmA3kIVrx50saxRASEZ0bZJk7t/dFVm98W14aDBd6Bi
4dlreEOfk4ID/W4olOzBKXWrPpXYRZxH0dao0cIDtIwi4R3GgseMHOo4uojzD8p5j+XQPEnF/CDn
8p1W6Oo/j3HALfLTFnPWAkM8hK2JxjkzNF6bJrbmJkxQb+cMie5udmbxUEB8LeLfKvAd0hn9xRpO
HHA123X6NpDRu+yUG5l5kyAaVD+6gsA/xBxqc9XCM6hwgZ+g6OEpP6oHilcxnsI3Odjlb3ignCIu
09fGzUwAMgLvDKJ6ZaWWVxRUkG3EWplCixe6Xs8OiafRJq3YcradTFFt7CRieBBtpI1P+NzzjZ7L
SRp39PUw2OFTirbKV//ZvG3B7wT1q+6OHuCyNwlO3wDU2960v8Cdhfk1wa9EgJGWV0GdpkPMLstp
DrkO3ai8SruIdw1vzSc+nzI0aoYBNPb5GAWpH5qpD9A6+cU0La2y67vkNO/FO/9RBLkPsnHf/VN4
VB4ue89GuEoWZldgHbkb0ykCBiSMvyTNiz/KN20uO0H0SZy/XTa1tRWWpphXmZ4rQVvQ0DvPBDcy
3spc5uzpjSoybTXEIYbcgw6HYSZRx4XXSzQ/LO+ormW2a7wKPfWlzTuptsZiSnhf0kQ0muQYQ4VP
jDqvcbtCz8CRmkdoi3AcYssfFhbYnP4UxR1EcmChnONTKu1MDep1hc6xwhkHm2Ibwhmg/BbHU6gp
V7JU7jqx+XJ52elUsJt3ORAm3utbpW+lDgPRwDtXGUpnV2LlgV55J/QSlGjAUWQFeXoI4+jzZctb
18nSMnMwKtDbaGuVDm6+S6AMIZAa6nvQyWh4KJDNM9gEAddHqhINhsxzoa7yuoJiJDozn9UUTxXF
zvbSSbAH0IB90741T9Vt4JlPl8e3vXg/jTJXmK8PrWKmiLUqaXJliPh0Bi+c25hC5PFAtoSeSdwy
bMarG9Qx02s014r3rUNe07vGQjqlhiAiEs3fk6vRzYHDx5RKNpfpZGN4Z7YZxxGSvgibHLbHKIau
4Fs4l5yLZWvZzkwwHiID9QQhHZigIEKoU7Ue5TE3bf9x/GFAD+ceYMJHXgMTb07puBcPIFWDSp6U
wWgV1lbgg/Mez+oGtFI8GPfmBOIYRLoDVFmrRJHWJ1Fg6riiu7p2Bu0qmXikrtsTuDBBx7oYizxF
M2QLYYKSmuR30Sn8lnq+k0M8enKyb9L7cOI94raiAYSqP4fF7LUE2jg+YrURYMxXtdPf8JsQjWui
YyCTx0kDuGZwOu0o+Y+97vi1LU8HBNNWT5qbsch3CXJKCtLFg1zva8iq/OM9iS8HyhoN7+l16gw6
TFreFpgQCFVamVhbZfxy2cLGjX1mgXGfLlCFTuthQer9z4MKlWxIwDaq7pAWq9z+uGxty4egCkQx
ouDNWtH2llIGGrJWGiyJDLYyNU7ScxDJq4uOckOhvElAQ0yztexVCuk6XwNY3jKlvLHiRNAgyqk/
G4Xw9R8OBYaQ5lbxfFPQmy0zhro46NNcaFWr6jIZWjMl1Dp94+mykdVtBy4AZDTxdkH/POjjmBMF
erxSoGuAT0Id+EusCnbZl+DADmJbw8DGgbjDhGArUN4u211XiWEYVRfka8GZJGpsRCKVeg5JzAzV
K8VTjoqL8rRTT87wzUCvRn4MvOLTZYv0djm71wElg1yHqamEohJZg0SKu7SIKmiWQkXdb0Orqh5q
3LD59CWVPLmqOMHdyh6sGFSsHvExelPYpLSi1GMJ5UwoqtdjspP8CS0oje6EVfO57zMgytqhtxK1
4sHy18RNgF2CZwtcVDoyx6sC0zzXepGVk2E1wnAHDdmrqhqu0anymFSiV6IYryftTshfBFF1if8w
+OGViKrv3NQOdFzdLDiJ+V5UOVXm1THw8a2QwUanFSUMZxxNmAw1aLIRzCvQKzzFAooASQjgBaSk
870hjzRlmA6c0221V2VQ8YNjjVYFwA7BrnlC4jlQ1MQAeDH+HvjFEfKTii3KZc65mTcN4bWsGSry
H6uaVFmTskcJRLf8Xmmg7Ag3U8sW8EEITXN27OqEoyVf4OkMnRC067DYWsPIgmQOdR3+G47hMYIk
lbhDSpTwOCjWrxMgWBUISEDpBjqVKxRvHxttSiUVrVqW8/mHnmqZ5PmdaaSoRJAMMExzroGHimuS
eYnUoksoJl2I/LaQyby0wYb/gD8OwSMuKwR3LJJQzkPNqGKooQ1IsNh4mOYeFM6PaYm2PSOFkGir
D5yba3U2IkOBniCspgTVPKQNzoMFCBkrCZD04O0WMs8U8lsJ2q+gx8gOqlQ8NXF8PVVgRBum58sn
1XqosGuCtAJyPDixWPpH0NvLYQx1X0ul6pmT1r4LRfeeG81TnxUIBoA+5LgvDXvOzkaMFM8BcAjh
wkGekH6jRVhU9l3QGS0sGumuhSDK5L9FGVKv+uBdHtraeUGwSN8d6DVDuyW7IQWcDYba15AQa76W
wqvPu5zXn0/5LHEvE3SO0nLg+UAICZOe+BkS4zkewhb03DvlUIFwlfeCWs/YuSEm2J9BietLE14V
owDVGLObbipTfEgAdXXJKHKOsc1RqQg2gIsGPwubJoCue9rnEMmzMkhHn2ZJ8+9mSEP9Y9Q+JNFA
7I67A9UVJFeZyetCMABFA9LF8WF4kYCgR/v5s+98U3fEVWmtgdfOv3Z0iDhAMgJUSBplI2LuhFrt
y7gUS9kScCpXbQl9oajB7U+knQj9RwjySDPH09d1BkhmolcOqjBgZFkzNaNPFKgTKSNWj8KVozbg
DZJ6GVF3aPSWJoGUWkjBll2MxIAKaHGoc7/Yz2H5uY8EO0yD1zgzeBpL69vj/DsxD2O1BxhxmvGd
qvJF8iGzFBjaY13zaH7WPkvNIM5HNRlREFuIV4cIyioxHToyoa6iIeXUJjtIynwJxYYTJa+XltoC
ITHYVKGiwUY/uR5no9Ai+oG87J0/6zclUAlo4Gs8EVrzEDZFBvvy0bIR98Ak8EkSiKbwhmS9qY8M
bRRDDE+BmjE0Cj+Xc+Uoee2keaPbUBI4zmF/FQNToUodFFIgbTaJmp1mOVhI82Phm1Y9S7NjkORG
USvOob61xuCyRahLcDxhd52fTELYNpnc4dtJM8YfqqJnJGPplXXbcCKt9SMXLk5l3KBEBMiWya4z
7uZg0kqYclRoDUJ4lDjjPrI7J/guhm5ri1b5zi2kbY5vYZQ63+IKqSLo3oMgi1j+F+lVPhIvx7s6
skXTim8kG3SJfPqbdcsPM1BmTtUZAf0ow6Zq9Y74AsnmwE1AVqx4cfk3yrGbQ8TxoAEsYSAIYczp
6qiaI3WwkoZ3c1zdGtlI7KnUeMit9YGPFVxYYg6EstbzRCpgyZw+5QH2DQkdzm7ZNgEgP3YKhR7R
wS7WS4oMqYRoN/koobUduC2THQVj9m/dXXWX3gtcJTCeRcZDOtD2900KiyF6azS0PEaGxxnU1gmH
IPGvQTErlMZNILQZTEiCZ9zIYP0tiZW4lJ4KbNrqZLc/ZrfyoNXr/j8tMysWySWSVhUs04630N/V
7T21G9nSkfwgxCvJsbVRSnjm3aG8WWWyBFovgE7ax0ErA88ao0mIRDPHV7ZMgIcOzPLih7Ahc037
TTnEAt3aWS4XliDK39Egxmsi3dzMSyv0WywcMq0SkRR0d6EWck8Rd5ozHoFdcf6OLMb6cY5nBEIp
AqkcmvlihhRKXdjMM2Yt6DKrkUHUBcln1b9q5coVJydKefpGW565NMiMDpAnVUkmGEyb135C4XM8
kOhaMT9z/HA1MKS9kcpBcoVS764e/2El5HoXovG3fu3c4iFE16pDO4OEF7W0p+/FlejIe9+Wvstf
eVfAaogfpnE4KsCmo9TKzKnepSpE42B6LKLo1oBA3bfab+NjlcvtUYwmjZfNXZ3HjEFmTtU0j0Yh
SAE6qCZrxrX6NMsx+GzHpOGKOK5Kuowt5rgc8wiJvo6gy3P4MgkvpfES52hEJ++y0lhTCBLNBnLx
ycvl5eRNKf35Yk+EdZhAJ0hByj1Jj30LqWKitqkjhr5h+QHOtl8wJ4MqEW99iqNkBpnnyTiIGvJ9
U6fI0UFt68AWoBaOLlqAeyGFJqWQC79skx7JZ09POrGUQgLoQwX8+8z5FUCFCNrQ6AUaTa29bwdd
PRgZRKVbRS08xai0Lyrkenhoik2ruoTmQERkVJjrfGLTGe5YNKgFCaTP90kyhU9mLM1fB1/UbwMS
RoWFwJY31tVBirFCTQ5UFnhkg7WX2SEqJI4GkK0in2q0pwxaauHMK8Nu7X9kG9H3iOo/khbMG040
26nIapAzVW3h5hB5x6KZGTiI89dOqtFhJfWOqoec3o6NnYgXPTLVCtA4CPuZRVRjMpkFWLasIcrm
Z1/v01OgQKfSJmUahByP2ZhFZKUQtQC0SuN8ZojgS5Mkf0Z/gOiL90WU3IxZxzGx4R5IRMiUJhds
hCtAMeQZMMFFOUBmUIMuXy+IjWSVQCNGVjdFrVUbRX8rQV8k4ezA9S2oIV6nSWqgN4AKYLdDFWGT
S1kGSJGnP/o7BNGH8JNimbt+x8cXbs0knvyUEwf/Vgwu8yxHwhjhHJOq+k0D1RbE33lp8HWiHyom
ePRQhl76+mQrDBqQYUOUAqv1B15Tsiq7uM5sCLIirVA+cyMxuvzMgYIeBAkFDQCm16XtMmuqPPZz
cEG99g64Qnfkxryn6oERFyu5MX8whR1N5cTQhcPsZykgiQSle5gKxb2hZ9+hwvP18vG4TsJi+pY2
6HdYXAEg3QA7UgZet6ojhjt0Vbyfhc4Zg+nYqaAi1afkGei0Y5urpyjO/oC8/+e38b+C9+Luj3lr
/ue/8f9vRTnVUYB36Pl//+c6+oYGs+JH+9/0z/76Nea3bsv3/LGt39/b67eS/c2zP8Tn/2nfeWvf
zv7j5m3UTvfdez09vDdd2n4YwTelv/l3f/gf7x+f8jSV77//9q3o8pZ+WgAS5t/+/NHh+++/UY7A
/1x+/J8/u3nL8Gfg12+GN0qD88eH/fsv3t+a9vffZPNfuLOAogHfJuXMovp5wzv9iWT+iwp/0zfI
h/AyRS7mRd2Gv/8mSPq/IASFKhTc5YP+G7d5U3QfP5O1f6EmgqQo1Jrx9DNU87d/f7ezRfq5aP+R
d9ldEeVt8/tv+CLMJviQWsHpiE5aCY0DhPGawWgDsW6zEhpF89g7qHM1yVchTPQEtWRpEG1FS4LG
0X100N8i2S4UoQ1yrnC+Gco4ihwVoCTJKaQgBo8G5gA6AZnQAW8YDIEP+U+kKd0wk9PuKuiCxDyK
bZNSQgg0lzzruMnFA5nr4FPUSSM6TOep9a/NIUjfxGGugArtQ8mE9F9vvBGSZTGk0ro7fzTAbR2D
fTrxm+Q10gvV0wYNdbokTD4rfa7mjupnX00T8lnzGEE9T0/jGyEwo1d/9AE3l1rRUVOTfELyN/1C
yUldBcjauzqNchuFztZVxDHDDEx1apE6Du+Mqfcje8KKQnwekZaNRGVSWqI+CVbXCcqTPJbVbZ0J
fuakVRHcd2NgnDIzUnfooRlv9Lzo7WaOQUkRd43uSmFPbqShBTrCqEbtu1g1n005kGxdzFsojtXS
XRP8L3tf0lw3zmX5X3qPDM7DltOb9DTPG4Zk2QRJkAAJEiTw6/s8O+MrSXZYUVXL7mWm04nH6QL3
3DMsIU/CpeQF90yf67LhPPHmYd0gIQ5pXdNQ2nvLnyeViIBHFzIs61e7R+haGbJbX/R019O1uo0r
ITCCGaJq6wZLlGtdR3e1svD3xg7puH5U/oD19VM3ti2I+Qabs2jmvcQYIF30qhKXxv6OQIq26SrR
3gUu3OAXnlHuLTIBywnQEWEkA0HAL3g5DwfOQ7bhUpIMVkLyrp0G+4KW9rHm7V3t+m0y6QhOZ85a
V/dGjyXsiCfPSXipurdR0TojMEPb2m6HLBkiGXw+F7LCWCQYOSzvQwZgIPC6FPMDcSEldK4yxNNa
mTHAYwWyDeZyJFAFOuQmDhRNY2l7me01bS76gG9iSk2BkIAhnTXGlyVzpqSJlAZ3y8mZqmOsJ8+D
CiLGGSe8ZG2bTRUKeyddHWaRco++9LqcY9pzFg/BuT/07gFHbZU0TAP7lSMABeZUx9JZxG3fhN15
yafmzXgmmBIt527HplptVlej4/LocB/0zLo2/SDSIY7oNym7IUP2RrPpe+5nU28150Ng4wUkzmHE
bbsEeVrugBOGKSVm2Pe6rYux684MBgtbqKiQzxTNDVKPF2DljdNW6dA6Ag+hQ4ANYB7wEXw958EI
6yoaU3mLs4Z9PZDF2TRNNWycWt85dVxhhuQGSdBwCgV61O/nzrcPhiBvpHfs58X1mt3UudV12cSI
Sqw85iMqPmizhYn1IupXaOCo22QWUX7KYmtjjNVdTMSH8+LQuMfSJvGFrHpz3pOhShEPLQ+mttBi
iy723njlATWz5LKTw1ofhpqG0P3LR/vEDOEDxrU61AhOsqspxRH3voJMdD1UVcyqdImbKSpWPPp9
ZRG3TuJBi52uvFuIJUYUKHrKeZyr9XEySNrFOT/v9IBHTuuSPUerw1JQ7utkAh0S7846pdxU+LZW
Gx55lg8b4RVKoZYuWT86SI2sehnBbmZsduUYDFlQVuxhQSO4HxbbO7QrFBm2bOEha5e5FY5vjmpf
a5AbLgf4jxQd8etUCu1Xiey5vF+7xugNRhBmjFM81C1Z+qrq0d6RZX6VNhJvN6iI/gR1LQ95hHlI
T71MVr69jZXVv7SerlIGGl06NF5wLJViVoY8Q5fiAgf7OpRxKBKBuza2eatC+wxBjag3jivRp1bw
S6ZXq6wwhrcrBqxosXnWK1a4fD6uim4lt8TWGcWOsfaCmJnBnmFutk6l7Q2GJllb63tRKaRTO2mA
Nc4sTNbiMnz1PLFvPFqIEODrZDkp2rqtxeh55XRlCs7azeSC+beWBmb4Q2bBDQZ/upG2VXRLiX/m
WxaATBzqb159Y5WobJH/NBg7XSursEe14co5Rs5Y9I3BwLfL3a5OeBMdRCOTzmMH1bmHcuUbjsF0
acaNocNON2IDTt55NCKmcGxAbonBbwA2XZoLDSlivyB0O6YoGMpJiccSe5LwFlmFSC0p98RHCojt
QjTRkvLabVaUA2fbYuuZkX+yMJ4RT19OcCNaJ8u7RUmL7QTM6DLBvuUlzeLUNAWUu/ppOAf6yoXx
GwYTws2djl4NS9/nKuovBteFu0lz03ZtMbJxc3Kaz4bOcpDQxrxzxnz6RhzPmH2NNKkre8T2Skkr
sz4qg7vBqcY4b+32DrwlumXjgrIXQo2bmEBPqUL5LEb0ZYUfM5JPrQCvvwr93J/gDNkPyIfvYlgx
9/YZCM/fRIAiEvAFvjm09FKMpeZdvC6v5dpMxxJzonSdR3fXDrS8CEBPy4bwxKFx+X6N4j5dKaBk
gAt+ETfeHoWQJsEyOEktJKC8UWQ2p9tKxBccTovpPM3QJJOIZ4NbiZyX8DhYotO3O6m30vCjXa+7
MGrnV9PDpYPHF51rAF8t8VhUHr/xrfLGJ0gqwnHlZWoCMNhGNSQ+C9oUOQkpqmZB2VAAvjy3V8sc
WRjqtGHLlcJOGPu9m649ygdbq4dGqSqD3fB+1nJflfLKqtyzYXFQFhXbYqZSJnCj6R6WDnIknBuW
7TS0/XHodfiyeLG/Z/HQb0qQasckjte6cAeGWMVptp+o12ArR9mWsDKe87ADYb5TIvohbeGcBV3X
5f5Qt490tmDzFBrEQwwMnWbUx0nJY+97jZ8U9Jazg1Coz1H1lhTj7SqB8vu5VE6UV9Zs5/5iAQub
Q9ZvFho92WvlpyQsbxYWY6TboN5BquC1iVZKZHyUICF6vLsMnBlgxzwVjYutqBbmoYy7BVn07KI1
sJ1VPnmejETVc0cwM90ztZhmz+S4Uwt5smtINaxhTmkkC7oODPGm7pVvOue8a9yzbobDS+fYZEMa
ROnEDvkBNNk7Vma5NlZ7PfuxwLkE4W62OEwsKMjMs5XG7Y8GrWRKDAmy0p0Qg12bTaNivm0VWJIU
B1NoX3SAY9wUJ9Ng6TtZDzxpGY5eQsM5erLdJ8x5f/hl4xRD10RbLcQBZhBxunTDQ9DUflqpUwhV
E6pkLruxCATsIjLlWQOuiY7iKMqV7Q1b7Sw0y63j4NAUdN5LGdlrUg/S7FplrVmo4Gil7Gsqo4um
8d10KEFwPhtpKC9lGI5FO1EI5zSAu6EkwaaNWv5WOWYE8dqi+g4uMfGSBmNZvfiyHxMVMch86qqT
Lpg0+oyv63TFcceSuPYGKyWrde+Ua5z40eIi3t0xO00U/nleBkO2dht3QOkrr92W0ifZNPNQ5DWe
qZWwQWlrz4JBp0PXAbXUdAh40vTcveqly549UmFBx8AApGnH4+R7YAMua3leBau5nOCk4W67fjAL
sqyD/ii1Mzxb64KIUpxyd21ozdiNVrUbqIUXzSlB9LBJdEYI9FAjqETmGJLW3XSRGAoctcP9GjaY
qE8nkb1t7I1Unn2QduU9Sg0z9oaxAClyPvR4dSfziNaXhto88df1dV1mews5w9pfVtNkicynY6Tu
7TUizUZMiDBrCQkw9B1HuW4s1fDzUc/6MNs28YPEXrWFWGjJ+1BumpUb+231jdySuKbr0Z5sK8g6
Hl2XXt0t27hmusu8eR3vaGThg0EYsv2i4oHeM7c0KiVs9SECpQShaRAQLJsurKrxzSVtALeoFqLq
TNsOZTk8Mht3b81dHRw5531/QK0eyQZl/DSRrvsW8FLN0VHoCELa1CgIlOrE0lY5bcbAg+mlE0oM
IHkdDPFDvw6RvGYUJOKUruNKrleJnJItJF5eK5O1d+oZH3sQDPlaSRLuDSwfnUeMnm2YHgURSA2j
X4Z+Bt6WfF5XEUGT1HX1COJsU9FdiG3HuVSemVBcjZZg0wOvbdGVmaCZoYS1I4EPtqIWPB59/9Wz
yu52cMiodkGASnMzqK50zn0ZYZsOh6Bdzno9g2scA7gYFLbZUb30M+8Jxc7o1Ve0izuxdynx+c6M
kK1sVc3sxGhVr/tWtWI+LCUO2LAfRmtS+97WbXj9HQSuQW5DVE8orIcelGp3nZArJwJ/KuAcAkoL
glJaO5FeYCqYwDSNd1XhRiZ0dndr6M6bvhGrh/bYwBDa6sCctIIwDXGKNIVp2IXHxK2t4/NxrFUH
h4bJ4XkMbidaS3FyzlGOeelJjRSYAayCOTBuptZRXlHLgsBnnquhg/bbj+GfaCEtHEf82cdYfvLm
R6sSEg1442J7tUfoQIpQlLPZh2y4mMUwpIvfZLiaEM1PdWbPUda0FUVDiGwWcFhd65m4JItjZS5q
1gSFXZE58UkrUua6y5PL5ZxMq7qt4R8UOlqD2BUfcMSeEgcvfnUEKaa3koYY9qxHZeFBaWpeRWta
51ErMe47d1nfIjR3z8MYtOtLjLKOTwv+riivRRfQEEdg0dW8xNBOQi5tR1vwFAmzbjpJO2bnJBKr
nkka1vi96axo3xYm6hyROaIdTbEQu7yWNNJuUUe85gevMS3dsLLx7kyHYQWmc3Dvz70lsG87wTDY
UgMdKLYULp5G1A5WIFlphjMmW8o3HpaLKtp28n8AQgmvuVHL9WBFbYu+iKw470c+CRMZCTDrK+bN
6LEEMTIPqlE8LW4FLoEYNeGo7FE/ZV23tOemWcj1sPji0Td+uEAeyfFsHE31Ywy/JOz7kuq6gFt1
AEs8ajxY5HlRfeesZdAmspSuSCZ3CYO0WntTblu8qHYBPnkP+EF4/jhsYPQeyl0T8wAZ66vlrvnc
yhmQQh+RzQpo/9lpvOlqiUZzgQhMYOs9wqzsX/D3v6jbB0DpP3De/xuoH4wh/gb7pfP48u2Fv0f9
fv6NX7AfCaJ/AoQMwCEf3P8Tkwqw2y/cjwTxP+AdgWUcufAhOdF8/gP82c4/kGECjoa1LmYkQQAw
7l/cz7b/wQQK/xqGSvADOumm/xuw3yeoPfJOAQiwrQGND7pF/zfSlRiWMXBPcsiWwpPBiJuJTSLh
vXqs+XIp5Hrml2xj47uP43uHAyQQsHDyRucrUgIo7h8AyF8/5UT78tB0APH8zJWJ4qGp8R04mard
K0VQZ2v93Fq0ApAgz8U6nqO7fwxMQ5KmPghQijteZphc7W1rval5vVXB+iTjaVfjRDV3+tofpt1o
+Q18GM4NwKZOzynpKFqwgwhYgmIz74gkXaY0gcHoHGynBiyrqrdhrGpUNmkCte9SI1kR0ECx+PqF
D0GTANvfWwP8QHHmNxQ8pZnsoTI9V/JNotkLxTewO/MmPkjt7ayF5XV5pnS4tYClLuwbKGRJYO5X
cYzrOmm0kw0VS8dyH9Af2pcJXbdueA6L15QOJnMwJY7Wx2qFObF/CvyJE0N67OXnVUtyTjBrGt2i
kx02Q5mOYkgYjOl5qzcMxSnykQbPsjWszhz5Nte7Fokao/cWijnpV2cbWWsKRAUoC2wVhyjpfZNa
pD2g78hV+VJZJq2bOmGBg/GSAw8CugybMrBxNIBel8gMtoypzavHLgBFINAcdj00E8Oksr4697V8
XDiUSaX7ZiCCRLbBFoDqLWl6low9Rfm7kmO7bcfbsj6W3qoKHk51VsVAoNVY5YBmi8hMqdOGSUdl
LthWxEcJcERw/CkYOhHvr3G+Qw+BJK7q1mERfEYbGaWTqB8xm5pxOR0C0x14JyoewUC2VQ9Mtk81
MchMmj0/8RqNk59pfgBWRK46TiZpWHa7KlQk0b6IkthpocOO5j6LxpEVoxYOtmL5OBBarKHdpJUN
zJUbLNDi5USjp9kIbhnaZnrWO0sqZdiAKfpsiNkz8N+5MHghcRENesdj2TzI5SY8YQkLxYmRnzfm
ujVjGrgPrv2d193p7PNU1g8hj5NleXX1N+pfw0/uyYP/r0df5vJHDNt5C+Pnfrg3ONAoiE/DJc5m
OEBbMUC/AXA0xK+1qm9qEt4Q+LCGh4mIMrUWKMniLu0E8vjMvbuekL8why9d4nrlRRtyWUR4N9Ku
Cn5Yrb0nZKFwqtmuTQzc6ILg59Xrq2YeKBXOE5FHNYRHIerLxaDpsZ5tf9oaGLtYRqbMqudkPuXH
3JfxzVzH2857cwFEmOMyni+qK5ZwSx3oE+Oj5+7DTmwQuJOs4bfQFsfVuaLN9Qw8BuKmvW+Krnc3
1DyX9nNN3Msewyp0PEgeWbKgci8xK8/sJUwXOp4zTp89aaeiHquEW7pLWDWmNPQOUxjdwIM3w/Hw
Rq4EQB9soRS0kb1rgUofnZXRtW5pxvVh8aZzYj3z5nmGmXuN1AcPhw3FZW5hKOA655a5r+QjcMud
qtqXGYLRFrgU7+ACPxgMPtob2gwYg+AEwTWmFgJaqQOsNhLlqKRz+9vFnLVTBsjum7HVOfdWSCPC
6JtvNJ5zd6n4qy5F0cA5I4Xxw2XXIfVLg/3bqt3Cx0yMYmMrN/Xx7vXeiCTOhwoMogC8eSDm6FBT
32lTjvsX4fQ8W+etQl+mANjUZ1qxlJRFaxgwRHh8mXDvo3esl0u7Udk8N6k169TXcDspx8SXL07w
QgKV4FCeae8tLnlSNeNV7+Jey0uX8Y3fLJfdcGJ0EiAsh4Hby6acl20gqqznOpUDhCKhe4jEtx4q
P4hfNAboLXlpMOBppirv4KY3MWjcAR0nRJsHb8LgyKO3eowP4pQpDGMGXo0vxKt2aO6y0K5wvIFz
s/Sv6QpGJ2b+XjjmzALqXMHcw/5GwY0BZHvrWOU21uXeGasDZ4wmVjTSdCL9cW3jAZOCobBwnJxr
aEe6WG+1UccOoK4cQ+C37rafrT7R7nDNxHhE0k6FAYW3J3V75dSHKLoFZJDx1dn5/YH13yTCCZUT
oIq19L7kLiJX1h5Vx2Pbickrr1tytV70nsjiaswM5bB9qNtkxHYQqvBmka/SdEibnw7xDGcIIOlC
mRML3tquU71nkTg4UIhVMFJQwLPYHO9r/Edrh/fHK+G/3uasu+2xM1jLm5APkAUmanjkZZWv8zfm
oZA7OI2W9xJ0tpC7Gzl126bUB6fnhd+ipY7HDOgBPESWIorqFGYRBXoXbDK3fvnsRzrV0w8S44Hx
uG3S1nAYWtJND03I4GycVr1VU5k74Y1qo8dp0Wf2tFw7LTAZxHi7ZY1S/zjC3YIL2LDEPIlQdyu8
5fMAJX2IY7GAlxJhudMHR9gaORVKsBjxr4DV+dU1R0vCXzCtyoTAxMSeobWcU88xRRM8eY6dx5Ob
qmXOlCNyH4Oj0D/jPr8R6tb04SWagQyvZzLoIcWZKVsUOQOxIlfY7Wv8Gm+9LuPNWM9pz4cdjaBq
Hv3vAbSIE9E5JVY6Di+N1e8oguvX6RWiCHhcPNfmwgx2qpoBkQkHtAyFktdD8B2BhPlkmU2Ekgto
DVCbVeiGpT6UUL49JSutIW7YSgFx5TzvnZZDQ3RD5a5qvCJ02nu53geS30wNhvxqzO3pqRNVqkIL
qJifKehYzPzNGeciBsolOuyhN3Y0FAhyRzaJPtd0U4czsk8xH3Wb1EZ4WSV3IVqdWZ43Pr6NAW/z
QxfRosGko8fkZ5yrBKqYRDaXdfzI4imJpqnw7Htirpt2V8G8qwkeWqbQDn/zPdgsLhxo0vni3/nq
wW3rRA5O7seP3uxdeeFuigEU1mU+qAuq2gOGAag4DYK0UYRcv3B8/5YDOuENvWNLgP3LxtTUZKZu
zwz74RGaS2s8c6q72TQX+Bt3lPZvcDGT/WNFLi1w9jMyXPoODljdPlJ3bLR+OExdSPB5tUyhMU7K
2NnX4VvQtjtYAe4nKs6UURvEN8Zp472BvpHUZYDYaxtVm1/6U4fI4Vqk84JtBVtUAHawmfellrvO
3y7WmphmTYU7niNHp4AwHVsGMhg17APiW3uQiecse0uIvLNxs+0QfkcT1PEwP1qjYmj3DYpVJ2Ve
4RM0q96xKM77UqZ1LHKbi2LE6CYZKjwk/3vjPc5wiAU9I3EA/6yyTkcMqoAvFy6TRWUTaDkFPurX
QQAdEkAJ6JM0d4O+iAhJRiCiEz2shF0o4GVSX7f8GCuYoiE8IOoutamAVPg4aJ/Fkmx01F2zZY9J
VYJR9HUMh5+J/lgmzDAHtNlc7SMEcAU1nMYiK4vaIfVXiCgAbDgWXNf9g2fdrN0Ls/rUCl7m/hJT
DqSvvHSYYA03dXDTlhhMPS2YHFS63lbYL7RGJAcmV70+9BoM6clKY2tIp1Nbr7tiDvtH3zrMgZuV
gLUD1H0T4Avo79v42RovHNz9sBkT079hNFKM4n7x/W0U78P4lXs3ou5QIMypDcDU7qKqXzCoPlu7
IS0R1g3N79VKMcwW+Jb8srCcOJMrSE/dWF9bBvMVu3+lmHFDABSlxqINRs64/iU4SODPCUMOi6vY
ji8Qs/iXwq+yYIzuINfaas02ztgLzJauK8gxwdMPLrgz3JY9EynwWwds7OFmgsDnC57YR37Hv+0V
zC7RTsborj7T/FogRrWaHCdrdhj/bwlSkMlm3Mzbd93vvzjAeyLJR/7pr2XA2AKbA3ah1m9UO2E0
yrHTulkYdIknjsDw9Gtppi+u5iN98PdlnI8cJ9iRrS0DGztbKmxb3gtkAgDxv5LFfCT1/b4KkID3
TCp7gu6N98yFKmb5Ef0YrupnnEy3UKjECE5L3Fxvw2ze0+/hF8K6jzSx3xf+RMaJlb3Y04zLY961
sz7FeJP//pg+sQb/XQECTgvuVg70zqdLf0cSg3YzljC2cLOT+6OXsgxHvhaW62SDI/iD+4W260SV
Ev9Fsft9uVPz/2653udW78TEyTBCLwJYEpZuMsk0yoaUZiGERpgB7+mmzVARZGq+Wv6Pr8u7qz39
vHfL13NAvDXE8mQbXiw5eEpXJ3uXrN2pvZ2imwDAln3JK/xiVe/EEH+3qrVYrmxx7MyW/Zyfwnm5
EUmQzdnJSzyQB5h6DBIqp6+y3L56uJ89bXjnmXmZsPBJ5WSyE4FSHcI83IA8dPjK7OWPGJIPNiiE
1gCyfnPQCdHuKMMaNwNDxsXDbbIRIe/pXPAdsgq+z4evEnB+Ko0+v03vV/z09S/VysAQwuch8+aW
bujOfwyL5R6WRLn7Wt15O5CpkuHSzeddt3M37LrPASoU/CvP5z8Vu/e/41N9cKZARbHElcucye0p
DAMgQ5Sg88lrlTgXEZxcn1BjH8zb/+Dzfb/ypwJRrmpVZMbK5DDnLqIFysw+n+FIA8kQatLfV/tT
GXy/2Ok9f/cexyeXIhZgMXttcoVjQdm8uvTKrg8NklT+vtYnte2vSvF+sdM9f7eYwMCauRirYp+a
dvHDAASOZ6cECqdgOdpatm+i3P/frvqpHAYgI64g07gZYBT7QuxcZIGh24lAvqAwa3bTGOGBCB35
n5Th91f7qS4qy1u4in6+yXBZy9ocZRgDkZ9l2CfJl5Xhj48SdhCQT6Db/I0sTsFfnycCWo61N2eA
i+Qxvq5TzDbT5uCfuz+DlegdcJL4ix3tt5oEtv8p9xNcV7BLfXhFfnyulAYhtJcgZUyZwoYDQO17
u1HpsBP7ZUtuv3iLTl/e+wrxabWfHOl3b1EPiKMZlxEUkMfT9uYe6E2cx8dh56bWtrz+qiLZHynk
4HOfrg5yN5D/Pbi1fq64ZTsDgLKxnir0fZd3G5zJ0/bS236daP9JrPvvWpDcYNcGkTj6HKzgIHjD
igd1qjoagi254al46B9gLozQYlhDxtnYfPV9fBQz/VoTmQCQh8EpCfq3TyUg6lg9tZbGV3kW7JdN
e5RFc90gJfYr28Hfvv/TnXy3UvCpppKArjPsGiBALgAzjbc4A8XF9FpuT0mAIKK6d2QHdtTP9+X/
j6/+Dw787z6dEyn+A2v9+MLeakTovJ9f/fwrv+ZXoftPCBcTaB5hDuqG+F/9Gl6Fzj+IREaGCIjr
GHdBvvef2VX4D3gOfhxHyKvAEAt+M/+ZXRHrn9Cy8elDnwCvNljsWM5/a3r18a2EYdGJGQ9mImIj
keMaBp/2CknNwEhXIwE9MpuJg5AyZzO/aWAjrEpAEGAptWLrs7l4d4/+0OTYHzf+XwvDEgJS0FMq
BzIYPhYzuHetQ4+eNJu9Rwi8cwtpYz6F7QuIslbdwM6YZOARpBOQMgraFGmqxAahRa/gm0/VBvz3
L37Rn27Fab6IE72PW3y66++3zR4zPjPKwcrwdADDT2kfB6mh7r6H/V60kMzp/FTC/ae7/PvKn8zq
/r0XSGuATgFGBbbz6SHEIOoJkD2gEuX2pnXADA6BSZLc0fyFLdFdSX5Etn8EQ+eIkUreO94+CBAq
K6aDcKrH0NNHzXQKOs6ELTCKvyhdHzuPXz8PNkrwijhZhqDb+XhjiBurnlYzYAnQXNcbF/SrrnaO
1kCyVvdnM6lzE3/ZXv3pccBzCYY18GnFDPfTbifaE6+kxKpttKZjBw8FpXKuL5n3yEcFRoEqpL+J
y/WrI+kXCwenP3+38QUx2EjKUtYJH8boBGO+gE0XLHwkS4NB6pQuYj23vOh2jWn+9zfht48CoWW4
yfDqcVAU4CX2cWmn4UxZYKGjlWzAcWgQ/z6laP3BmCLF/26pT297MA1O1ExYapxAa6rq3Gk1jBBJ
0cDH7+9LnXa2/zpJ4P3BVeGbcbApnXyCwk9PUgnLrFZNrWyFwhNsou3UYZTmsq/ORx9PEL+tE316
cJFCcmDtV1ZmPAwG4a7W+Gxbmxk0+CWpnBWCTKDPmFnNBuk8Xnzz98v87TM5XSZUP54HMREU2Z/u
KHSaYg3HHp+JvYEqPQ0UZsy62oDFl/UgX6GIpl3kbf++6qdT4b9X/W7ZT3eXqpLFdsNRPPYMFEkS
moxjLgXqH8NgVvhJ6PaJZ3uY2wEl+OpjOV3Ub8/WhfYd5xoXp6lP99zX9qJhlGFloXiqaJvCrGQ7
6fV8gWkmINRcBPuS9C9R99x8r4JpqyUwexfgLT5fL2RbYs+HSnxVyv/4KLwQ1lrwo/Ltz77IOGda
ooYaK5PyVY0cEzCEJxBvKwfYELZmPyBl1ipnCJGhajLtNva8/ey2CbxNNtzHkDDyj82G1Pahc+++
eF5//G3YwRHb7UFt+rmuxVRXFXQ5VnZ6Uu5Txx/6pcsCoTfO7GNIg/kF4oBCDyJwUGS9KTUAsDVf
QB9RRU0ghg+r3LzBHu6L4uOcev7Pz9IBzwY/ysHx4/OWPINOCXgC25D2IogGFLQVeqMwj8WwHrP7
A3fiM0jXbvFSX3Otj1VCYZTcg4kfN0FWAcHXTn+GcnDnHPSkLoxhZ181t3+6ey6c8exTFBX2+0/v
WzSUZulNB4MK8OpDOaVtpIoprvJRgFiLuxS2ztH1vnqhvD/cGjgNAqCxwPbB6QB//n5P8BsNWB23
BrT/nVyxHXTlDV/g4CKbdOT9GVIt80rSPWKid/ZgztWCn4FhYFN98VP+dAPAq0RqEFBoH6SoT79k
8UtMC5TJRDluIf3b1FF1HZTTAd4y3+r6pS3hEFjef/HSnq7v86tx0tFDC4atCS3Mx1U7y23H2EwA
wkiMAV7iivI2RlXtsDOW1QIKLYX9iyqonL5Quf+xviH5FocAwOEIaf10wYopYjd2jHGvoY9qXkEJ
ujUN0oQ0qksY704ut4HcBUOfn36Bp7+K0vrzL4C5xyld/HRa/lTYwZ+NypCWMKnqgQFGUC91ekOc
+hqs1t0MMtN6GG318/rbCx2Txy9u/p9ePlgZwxbShsDV+tnvvXv5WE3ZKbsBozvdbaedvndGzLxB
ZFm5gLBhPY+j9aLsl2ztQWXi4qwGExVm4189iT+9BNC4ovmASwV4eJ+eBAQSym76xsq8strAc3Lv
o6SGhpxFNr0mvDyD0dBZTLuzday+ugennvXzC4jiA6MxvPsuiH0fX0ARWos/C+xyhEfpAO5JWaWu
pzLHmw+t0Flcjjs/hAwmLPPVPjiB2DXrV77Nf/r2YCABK1U4uZ2A2o8/IurEaPWgJsPyh+ZLV+ci
wvyzYpkb6I2NXxI5idev2d+f/0fA6dcGj1YQiRL43CF8Px2v3j1+q/fXJSY4qQ19mZ/OpI5FkOfG
tqdeZCH1FwfDT+DIv+vhU0dbCG4krBg+rkcbmzqMgF9RQwpYS3Ddum04HXhfFj6JbhWF9sTf9PZ2
6UWK/Q0j5PiWtPzy/5J2XjuOI8GafiIC9OZWolyVyrap6b4h2tJ7z6ffL+sc7JYoQsTMDnpmLoRG
ksnMyMiI32ir/q9LGR0gLAtlSQon2vx2mmmgUHK6jO6gm1vLgSSYPtcFlLTaf02L+knuh8c2/mxF
xVnqw9PteZ9V5f93Iljw8M05D6nZXE6EkkzSkOTm5KKg6wZdeEBJ5WSnv6Y8fSnV4Rdsj7NXgR1K
p7NsSz/GqPuJSsDKUyzsOra+UBZBCkq/0muM7Ai1XkMfaMa7kZm6hgMmASxajHFSrSauRaopj8Mh
k9OVvP36jm7TkPgw9Gy9V3Ez1mNK+tpI3U6ktHBXd4HZHtDC1FPtQZ2Muy7zH0IlvKuGn0XTfm4c
ZJ1C7aGKnE+6slo1WNiBPA+iNRaBgMLd7ByKbRVltj7+3wvSEN3VTnysKv0h4zN5iv2pTs0H0/Hv
kFvedmF9mqz4WOsSvrPx1jPagz5FL5nCs+FrNfWryfjSx7KpK7J3eEzkdS6XTCRF3ZRaPF9dIm6P
ek8LB4WF5MZO8DeBQ2U9h2oPV3b1kFgcWYjKaUI0l7PycmR/1OC0VhmLtQpeTcAicePtFam+j0eT
lj2eTVaz/Qs34tft9bmUNeqcCHwWaoqo0cxeWQ1CM9RBLroSDKhYBUURdPu+6PdI/m+HyDxKRvRi
cH4bZbStfdqEQEjGfufr0TGUxSX+LxjqR0ltfk6d9KodphY/U64Ft59z6RSnTcDhgeY6h9j7bv8Q
RiUHSqTdoteWVhDYKpwxMQyWS+W7I8ff4gmZp8picGX83NfZVgfcow5r63dh+RoIc6pUnBG64Sku
P9JUF1Oc6KRRjc58yOlxiMOXLvOO3tgebchOnqfeZXa4kjMuvzt7hteWdQDzs42sJKqZFiZJI7Tv
gxqYe/kHNH7YkyqFJH3baOOBMuV2KmH6jx78zNUsbuH8pqQm0kfMkThaZm+OdEHvGUHBJq38Pf2p
Y5/GL04pnZM+OY79vQpvg8W1AUt/pM19HofwVfLblZA+8zB7D+lcvcickRKxHFufhXQVxlng2AYH
CmhcvRSQYmMXKVUL89YYtvY0frFKDDId9k/k/6g1iN+ofitFd28rYFZ9/6DU7S4MS7cI7hLZ+S1l
jYzkMaSVEeeMsVy5lC2dxqLcCxoKsQzWzezTwbSFnabJLBfN/1Q6/bk2BI24xDS2N0FejQ/S9CWK
M19A3pwNwhKBP21jPb2PgJFK5nZlG4kZmiViBuZvGrP4Lqgye57IwG9bgfTkKlm37Svg42b6lMT4
bnVKicWHVP7w2/ZeybSH1AEIaw/Z92AcXTPh9proD00G4zdclV8VUebqsRDZZYNzZl2d1X1UcmX0
fVKzEFwEvG0Z69H4ONk2nl9kLCW7vuEhJ794EXYxth8ffTn9uzI7Ihe7egyAOxTUOQWMeQ0ozuV+
RBthcoMyPZZaera14tnKnM+m1+2TT9EEnhlu82PnFD+i2P4U1dPZibVT0vn/DMZazBOZ2vxpVAr7
3B0EYml+GmFA5qkOIB8XAtizGWEzMNm/g8baqn66EeGmzOWV42BpSLTIuK4w3yQts9OgqW2rj9UJ
TwmdYrklu6Jqm/YSm+ygj4BQCXArc76QJBoa1iOo86M9xS5hFj4E9qpwCg3tCQ4gxfonCOSdMhhH
v0HnoOCe7ldPXim9+IoXQb1Gd9L217aoWPLzacZcz0FCCAwH7YzLByhte1KaigeoMePGP9p/GyBZ
KuK2HEtny4iPuhmClgk2oy54J+2hHQJgfMrL8O32XCydL7SFkNcUBVc8KC+fBL89tRsHaXQzsFyF
45Zyd59ZyctkP4K/HmTbpai0vz3mrHH7PzGVgqeC8hGb7+q+oIbqKCUWB2tI/uVM9ZPS6CdpCxWi
tP7aBrDVDKeTKd8k3nBYGXspGiG5934dQ7zt6mruIG1lTjUirHbs+n97w/6UN9193fT3nWUcIbQe
LToldEzIxIJd15RPQaMfc8ihg4aMhfS88kBLixGAoGUwLwgCXqVhjlllvaNQSu+iO7kLXie1fsJ7
6DAk1ZMZ1U8ZXPhiTE/4FR6VcFpxy75eAFwT6SSJpiFqWPZs+0URGNrCZz5yaDs+62BK7gzf++T1
wbcfseyhCXFceePryMuQaL4Rdx3buXrjxAzsfIxUcDM5hAY4eJvaPzmZeV+NGhe1O6Pw96otbWNo
ClSFz6G6mvsuPQIGDFxZRUffmffPbEpArZckI4UJ7SgirzYgGQFKgmMqySk4M++DDveVArVufI0w
eFiZhOv0RtxJTB3eGgkTDLzLjTf5WgWBgDoE1biDSHatvjn9T103Poobml6kx+kuK36XKmapJnrM
wbi5/RDXdQKMZ+gwCwsaAtG8RpfJFopATj64XZrCB4Ojgw9sCMy8LsZdTRi+Pdz11sNrh7YcZWyk
xRRNLMUPYbdFFaUm1UbOn9cFvOx2UX9AhGSjUJ74/xpqjgLs5NxHGYKh1IgPOHGYFM9NBivGWLPK
WLjz81Y6VQ90Smk6zgu9uaanRq0ylOK1LNvqxR6tPfRAuEwlpwclEXkr1wVSD/RCIzX33dz4HlUm
kmje99tvvbSXUXEENaCwtqn8XE4w1QQ0SxRLOIvn58ypT9WEXautPgSvRfcdpYOdHK/W+Ba2EsmT
TJWXyxw1T/H7h69a5zWm0AhOuXXY75uOhaT5O62Gy6F3u6n19lUDS1R6K1i+Mo4+2eh9uf3a1xkE
oYTmiElLmzg6Rznl3NKVJjUGF0ktlIUicsYg/qdX3xqOL3tcfeOFratyapOvUVsFAWFcvrFel1WY
lSHQwyB1sWa7s3Lvkx5RafsT0NKQdG0/Wtk+duzPFdINGy17Vcu1bvfCt+atuY/wwrTS5q0Xq+5Q
gsul3rVKaScjApZ0/b2eRK6C5lhddiD2w2/01lYcpBdCBgFTwfZPaIXyv8t3z8q2GbSo7F2DcohW
5JuyMLaV1u6yOtuYqE/c/rRLb0ldhDOCGTeteamgyx2YHggbuaMNWpoLpxUEu9Y0XBQ9t1l6n9Oz
Vcp47YS6PpOBk6Fby7msOZQSZ3fPKSsoUURp73b0jNrhszlE2ymK4Q7BDNzIMuQ/+TULKeSven4u
BEmMo6hUOZQdcMOabSfHSnXErXTIlCHZtpqce69BlgLdxyBeaX8vTS5kdtyauHfQWBS/f9i5mVo7
+ojsq0uJfptriSuxc2Q5PNXTsI9ybxf05rENhpWMYyliAlYQzi4KYqwEz8txUbGIlNyxehfNJK+z
mMR4X5ZQNIP8e0gzILd+aGEHlcU/IDPyqVfAsyj259sraylogJgQMYvGxFUSMpV1iDaV2rs++mYB
znqdoT2ENvKPVbedHCS4zLWiyuJ84zZtix0r9uzleyMJUQ5ZynujjALdutsXBpjt9iXSfcSeaU5q
bpG0KyfhQrKtojQAXgzJA9ww5oc8EmcamHitd+EbI5/ohUhN10dPbZH0OsSiNo8ACap95wTyt3B8
Of37iTbJMMn5WGKqQK19XGVtZ9VmjMOTO3rdUd4WHEtjFuyzBoLO/dBrK3t3KUBRV3TIrMBWXMXF
CRHDprJbAhSqI8hMbuNIfbDkLwFOdqLhcvvl3iPB5U2O2TWYW5Ojj6a/2M4f9pBpCJ0hQ2a7DuPB
Lq1j+Qeljx/UcNtx2I8xYlLOS2+qKyf91epFF83gqGfpomHxDgX8OGwb5rStchBHlaJsy9DcZhFy
8Hpzb2IJ2eT9jr7Xv33T9yFx1FSZW+zBZm9q9H7YauUIbkOCN6im1UHKh3snTx5TegyFbZ69ckIQ
b/BSIHdrUJl3b7OLiWZ4oiH3dgEO4uy5nGjEvuTA7CkPSDJCO2r0rXx0nAYVHw7jbWGmf8eh/oko
yLNtH+JUevPk+LcOgdHSEpUSpXEfJsObusrwer+eXT0XqQf0LgXE27x8UUtoJRFHwPCozu8gkT5J
7WFsm6MReMj3SpW9HdRmdJWwMDcO4G+UCzI1esos0968BcnBSb4mXXK2++AFA85fFsJM21JpHiJL
OyKXgNolJ93kaN2mjpHqi6ZD4Fl3WQpX0LTW+jdXm4dJdiCQiQ4OF/O5b3cL1bVPUOly66jftrG/
89Gt1NNuP8iJaxRrvo+LH1WUP0QCKcpfszXV6JU5ynKFNmajP5RVvw+nH3nwSXTLRZM0g7OpdcNj
lnxOwmiHdOGuBzpQwTtDC/AzxnVfE1NZyXCu66diEkCZkt3QzoRneLnSfGT8rBalSDeWP6M7JTt7
NUrPPP095PBE7Q+N3+71XLszPe0h63dD2e4UMJZrddOrNFM8h0YDn8s5kMZ54Ea0dWwaj+Z5ESpn
pcdvvk4fPBz5CKY7rxzdyezuHSP8Vrf2l64GacPHKtOV8D3j/VCUEI+hc1xTJgDNMd/3WtN2vWII
LKeW3NsIbpR5dDbGfSGjiKoq/pe2919hqt81aEOmhfRSmJzbFOK9sds1Q/8YquTj1eSalvPacesf
ZPO198eHH9HkfakM2iidvZLZqCKFmO1KgX3gjGX6rtEn2IsXhRQyd9QR7n3WEPIK0JX18K2qa0qt
eGD6lkbDjybt1qQzPliGkOBpTwE5fSMBCxjss1ak3w1+rPL2Z9IOoZtI1q6aUJfwEunZ6Tg8qaqv
xFkRyGaPTl2CygSbAmjnvDDga0Vh6wkNQd1GH6S0v1nIcqHDYTTIKDbxtzxTTzjWbp0hRWpB/lzp
q9id60fA+4z9yPWC8gQXjMsdgHAcauq5Lepz0he14cDG6cBrq1OKEIpQEG/jc6+dcVu5p/WBbuJa
gVYMcDkH5GWUCQinCOBddZ/MTpW0VKNDGI76Jxu03ZShidQ/xv2bLSe7OidXhWISmb9vT/71scq4
bH4SNEUs9nk8QgtSlztePGDN1g2dyEA6x+bPBjaxqH5r4yoEdfFVAWVRgtXMa5hK0yOvl6GiBjVc
/dWow9ku5Rfdy56DMf9WyOge90898nmjqQQrS+062lsqY+JTyj/UL8Qm+pC76IORIdoH57vk/oZV
x65pp4MSGXdF12xCYGm3J/e6p8j5KF6T1c0Zg3HH5Xg44XgjUETklXzvd8NRqSOkh5B0uU1MQGII
PbSteoqC+EXrObSb5jd37x8rD7E436TCBAaLlTVf22UUt72Ntohb4KFhetau9JLz2DivBrq57a6O
m1N+bxTx6+1xxcqZr2jOVLA4igUkbN6UGyXULDXPGt22ImjTxWxUa5daP0Ae7G+PdJ2SijQEJA58
MxLSq47SOHhlIou2dY9A/8aqgZtYTvEz059yePYoVqKh49p58I2v/+322AsrCrYZiT45IitrDgTy
vbgZmol96xsIaWq07BuyGOUvZpJc082VVF8cxFdz6pA8AHLioJ7fIyUDcrPucKLogKkE+6GkQp7W
7b0zeGfROSSTfGjXMG1LMYLwSAuBJXx9cdSyaMB+khgReTmtXuVXJqk/EEYDAfa18BS3Riqor/8J
huRoDpLrD96u6UG/DR353Iuq1E9wWKZtC6H930++w2WezpZGw3VetEAYLGv1uAeuQD+j75unvleP
SfkoxGHbdq0KtjT5glfIWqNWQVJ+uZlxUBhD5BFH18r7E0AjbgUI8Rb73JGOYKM2iMidSmA2t99x
KYZgysEFBDqjyFFnMWtgNSPUyQpDYvVuCpsTlhjuMA5IxhiCa2K/DZF31MOGytRUPstNTPsgXNnM
S1sMwAzZGTmR2Gmzl09pCZZeI9PBqIJPRur/qfzvyhi8pGO0t7S9nOGOESHT1Jjqr5UJWJh3io4G
0YvGARKGsyA6RtSF8LRm0Yd4aHb+XhuGwwDpqrYefUcT8uw/48R7E9B6L02+52XzZ5Ab12wQ55Cm
c1CjRdEbZ3N4Fmyglae7KpwJzAG1JNASOBVxN71cFTkwpynDjMAFb3as0Izu4j8dB+pmBCAyWMVd
Gko4SSD4ZeCagEpa6N5+goUIBFhE405Obw8I5OwEB8gso5bSii8zPqaW/buPaedPe471XYCez+3R
FqI6iQJ1FVCmuMLMc7Wy8wZdI8K6vm5+MYzmlMTDoxQpyH8qa1Uz8WFn0Y5uFbUjEV4hKsxWfgCe
uq8VxmqU50ILzgLX6asheq70bfBfISa5WoJebfUFlKcdryVlSwsP+p1DXIdrCFbt8tNGRZintc9V
ti71Y0BVfaj0w5SwysbSjevhscn3Gm2N2zO8MCqOVMB4ubpTQZrvtAHZK1sq4I8Naf1kKG5vfNIk
f4/Bzf2gfvNa5DOmVdr0Qo7wTq2jicKf60Xk18AYy3ZwgwiJK8U7+4H0Wer6hyq9a5STp7yamCNE
eH1v/sPbwhag0k38duaeaWbWd10V0EvSBiFz9M9Q3KH4j4sUItAoNwaQJv5bCkq1GzYOPA5hpTaL
Zp7eapOk8WV97Bzi6eTVweeu7XaKXp3iU+W9tZO0hctwuv2yCwepSh0JkBkLmkNktlV7pWq0Akk6
1+yRIdG0O41iejHZn5QJJTF0sSR9zU9wKXCrOhUHxFwNptiZtW4UU2hmD93oxmp058k+hqL2Zwjy
Ww3oYdVA3EPsSwt/x0gt/Ie3/TDy7G0HTU6lwiQyRlxAo+nNpkOXl9s6MRAMlnHfWQOZLERCqr2s
IjiidHjn8WLwrdQze1rcRtdTRWnvDDQljalCnI2TQlvJqxciITV9GxCBcMS7qvKGY6WEsiUQLQYm
NAOIPTCdg/Ts1e3h9kS+L8dZIKQMaMMMtG0+5LwnFA6BgcEtALFGDg8o809buG4TqpDRYahC4V8x
3nkKOi9GgpKuNWxNSb0rDQMGaNUdlbb4OxTTxihyexePhe3m079ukpGUghgE7cbdivvVLFR3hhJn
xshkRKp2R0J8AH1+wKNmAzd4D1f0P1yXVYEkoi0HihjL3MvQ3EVTmCQCTuRH/j40EMmWs+9Rn31X
qvNg0pgN9vX0dRq4VN3+FktbmG4zhwFXKRSNZse9aqellQchKadlvJehB8JGiGSchZB9KPX7Gp7V
7SGXDgSD+QWKqVMecebvOtl67zkwT7Wu36gjkJjiYGX0YUchi0/BZDoigP8f3hPTY5ooukKpd14X
8JEwHw1AK67m5xvFTo6xXjwlSJVmqre1USG2+MC333MxVAmgElUgpB+uCFRV2VReabB/G6Qdhxg6
InUWqaUYM7wpPp4BEVQ71N6Mwl4ZemmKAWeB+6XOzkVn9lWnrI18fXIGwlR8MBtwqoZojyFPquM3
E/0zIaHmGSsdjaUAQg8FvhyyAhQb5/GxqDsrChm0K8I7Ufgl3dnEuYYW87/GobB8uDpAPX0nLc7r
HsPURsjdMFSfg20GUYUA88an1qLW3krUX5xKBuLGD0USxOHlzsTlp4+GkQ0ioAIyvNGi7e/F1XCU
my2Tz9fz/xk16XVl8ajXyaLKLfD/jit+/1Da8YtUnhKJW4IWnZP8myScz2R7o0VPo862oaKfZPcj
dN/0SfAPb4++FBVAB1B/IGG9Zp81GCREmM2Mbtlh0Rb1u7pxznGUn4P2VcUAo6XTenvE5c0C+EMw
zRZgCV0X4+7Rcrp2I6zOQgkPUuyjSVE9Jb1/CiwNsd1uV3vZd634T+kixWvwAuIeQFS6nOwprlXJ
6iqqhhggC6XpwDwU2XSIT6mdbFvkdaMHiKYrd61rGoVYxnRrAA7Dc7oqFGtS0uEGAoKsQMDQ7riN
jji3IPKWuVr5IHkYJ6it+mCk6i+DboUftKcB6SjRuRjbrEKA0jt0ffLQD4Fr9zU6oPFQbQsLBzJN
8fYop67czZbWBeQgCqssCzgvs3kKynJUE4hHrmVNh8KXD/gPua2No2JRPBuWq6prRMzFEekaCly1
Jdrgl1/GB83uOK06uHLr75XJ22Ww6RsyAaP7rjN4Fq7RFpayLirmDh+GZjsHxuWItTbUXmDWxE6Y
l3olPyp16lqj9TkIlaO3uggWXxBBFhnUFyjCeY8IZa+p7/WeWnho3LUNmtJVdu7wIzEORhbvfLNc
yfMW348dxli0xuDvXL5f1UyOFSa8X+U8VJ6zVTF1FuIM2fSEjOzKglmKniSU6JsI1ZsriD7V5Agq
EAsmCOAvKhgLEMci80ddq0BxnuTU2uOv9R9OP7E4RaObBtL8dPC8Jon8tuILGtDSVf81qEJXjuWN
4sm7HK+vtFJfJGhIt0PY0rtiECuwoLQ9CGKXE2t4tB3rgGFTXHPCMn6RgLwE/XgQLPksTr5DLDFT
byVUL9XTaCs7hBJ6LTT5ZsfuNEa+ESsMG7bqtkDaz/+ZoFuswhiEpQ55ka5Hl1gbz6y2GAPefuel
1YtA5LvSlbjfz945K7MYUxUO4uJXPxn7XvcPISZ5PsW7LMY8bVhj5S9NMh4fRGkaq9ew3yJNdLXR
Pd4W0G0lkWtER4o7D6Ws3aXSlyG2NoPxn9JzakOoeIl1Zc6zR+Ab8KB9YJnK2JwiFYoLKGO8os8y
LhGT3J7wz/qu2H9SdJhvT/A11Epkyh+GFtv5Qx4QpzVa2R0zPMEHisdNzVYdx0NApE2smK9t7nR0
csiDNP8US/4ugnq38gwix5nf12hEgPai7WNcCUbZRqfKfqDx+qhva752hz3wieu29T0WDAsy2+pL
M/nP0ir7ejEtoCIu6EdCqmqeVI561UATAxmaW49x3qIcPnytWvmtrMoTgIy7DEiwkzvoZ4fG28pr
i0h/9dpg6ukmakvIoEIhMZh8oB+j9ykbs2fBLhKpny97X5TijX7uUxRscekYpnDL9vw9hjV8hGpl
DSxsMiK1wF6919Dm2clYB0bsNQNQaIO2QE2nJM3Ome8dSyfZhvToi3INg7WQyzMkKZFodkGdFI/0
YdXh+F6WYFdIsMk3htiD751v8ucoWxWuE8fNbJKpRkIhES0g+UpoIfFbB3MvKnWyBVXUS7j8Yz5Q
S5sJyRNfKg7qgBss4gYJVgorH1hbHBuciGgEUbSbHfUhuvuTXii8pe7h02fcAT1Dh/6uL+Q/w2B/
dsbfeeijKB68gpZ6abpi79k/bz/E/OPaKhR/zgyaUdSEr2RgpcAE3ShJGcYvz46PcYB+1P0MDM0m
TV8Ur1l7Z1Ef+zjf8/FmETusndCSbC9zI/2V/s/GZu9Qv8UxcTzIWOOUhG6rxrgo3aH2vuWY3ERB
uHPQ2Fx9lvn8i2ehGg70Do6ATZXrcpWVWp7TbsQK24h05EU4MzJG15roRRnhDsGjPlpjcpwSUMlF
pzyPXXAPtzDcdrSnbn+G+YJ/fxSaUYaoVVNbFOfOhwVfRVXmJNjjuZEv7eos3AkSdwBcucv1lU+w
MtR8O+tJM+r0kHNudmBU0ZJpffrm4o4Rrc7w8lgAVumXA0GalxDLjNJGVFe5q7K7sFfftSysJst+
yCPpgJ59CuPytaL4grjp18Rq7K33TzyO/6QGyP8AFzkzWMkIxTedrz/BSaZITWmejXc50YHiOcaE
LTee1sZWMPixSPk2ttbvKUdYBILD7e96dX6+f1haHlSMDZFlz8ZrcSWOWjwp3XdF/zbYFQ34APhJ
nOi7Ms43fW5sVdae43zKWn/Xmdyu1ZVPfpWkiaeg/AQUC7YikjazpDuM7db0zAIfY+m7EF/zqn0t
vLLxkbW5ZpvUEjxMR3zjbGAJ0CmfVmZhHmUZH0E9YPCgVLhwzuuZdRzmBiTNHG/M9lSQh2MeiGl3
HuH25z3iV9RqlVt56PcG09fbY78Lq86+ODc3bnDvEBmAiZdfXLWKWMo7L3Xr6heY6XcBCwF4Hf1+
r6LeE3GCOXK7T+x2WxrN1k+/wzfeGXSmMzx2bJDdgqiuohzWld+xU9rk/Z/bz3gFsWZ+eMZ3dSWS
nCtSRKwb8pABh3P7vkV8L9zJ4EuE2oaEDOUo6VtBZY6IhboRA/heCwlL6wMkDw8gKOrop8zWRzLl
uIs2zNEQfoEYsRECZoL4FE3tPq54eUrPYG8OvhccZPtFqtL97RkQ22D+kaj+i5NYRWdUF6H6Q/xr
gniMC8PiAbQSfa3qBX/RjQZ54fYwiy/6cZzZkauOoS83Ypza/FzgtKspaCv2qIz0aPjQiqwdFCIw
m0/CrWioeEpwWHmCeTIrPjWxgBs+TTqVuHj5plpdtEFQ6IipFPGm3OXJrtXe1cSE6mhNpTZIfzut
LMyQVqLAQjBmZJI4SkxM8zyXLTH57QwYZW6JS4bcYyEeG25jcfRX8Uo5bSGrgA8IukD0j4TA6eVL
gr0YYQ4ZxPVQfhLIcr+miDfQUfE47hs0frKVEa+QwGJebdHx5F9uwO+Azg8raPKm0cLkOHXVMt/q
oGtEQmd1XMvoLESNuVXzbIN7O7qEMPZ9bxfTRonkz22MFuXQbAV/otFXjvX5dXH+ULPojzNonhgj
y83r6aIM7RYhMaEsO6QcPBy5koEZ4CoAdCHaXkzFbPa1uEiNSUwF9g2YR0PaKLgmvinpP7E3bgrs
oCMsDexmpdN+dVl6f1sySW6ooLeuuP9xFiuQ4iGJlPJ33BiPQo3SR8RW76FEG+wm/WtncwKuwsAX
Y7wNggKcM3k0sseX682s9Nb0JUammMVa8zcZAhHAAT0f41icZgQ9p+mbLX63WDhBk62UbROdzLZH
1CtBj5SDN9CPBrKVRYFgJ0xmUw9X9t+VEsj7/Hx4ytl3UfUGgyMN58rM+lFP33P5qA7qVpxJRoi4
HMKGnqG6zQkNXhzH5G1UfcVBNuCS7SGlI+2d/mmQ/ubpvVizNmf3tKoYvhQjOH5AY4GQAqsxi07F
aCtOa4SZWwgSE5M5tTBt0Tc0ocD2UbQNZX/TJsiPOfVWIJ1LWgAjfneNxs6zQNyH0lqZWsT++dlA
wKSxIygywHIuP26qp/C67Bgfxy/ISxx0k24W7j+9UEFEoI4HFFtb1ro9VBbZK90ERaBJ5rg2g4MQ
ePEpQfmlua2Mx9KIvzU2yqi9jK/Zmr/N9exZUB9Y/cDdgT/Pa7dygfxAbOItX1dniEyurud7Xfut
O8nx9ilyHV8ZCIgHNWlUyq41CKRsGOBAh66FrXFQtS5mfRho0hVCzD6Ytr1nrSzeK2EurocAs4Te
El0lDujZDcWITLvN4xIIu5k+hGySUDXdLigPfjmGG89Cd7LQH+2w/RRX2YujsySy/iiXwVb6PGYK
qPe14u5CyOeRsIETHAckROdgFzWrgyGIUx7JAvsxYqNWBIdxKr7anf6SDNLRlONjElCs2CiYsm9q
pfrhBf4nX5V/+erGG52tb6/l2gufhmqCEPuRuU2Td16u1rJSVBykMBvTlHATQJZr5XSrDK9N2bhG
utOltQEXvwxsU3GJ5fOo779/OPnazhraqItCl+Cy9zXsyGz4pXaYQngxUapMI88dhuDQAZxuLGOn
ex5MW6P7TeWp3xi+ho/4g9V3a7nWdU5H3d0A/4RUr2hezoJyy1VCUg0pcLl53Mm1/hYp8q+ufGv8
bJdHzecQk0A5ze/g/fpj/0e14m+OhB9b3/2iUX57wyxNkqAuCgojDTae5/Kz6I5R0+/iOilj+95g
LZpK9YEF3WxS6P1BgVqCzbmIVYmpvH0pI0zp1UjGOE8iztnZgYvjGnp+4TwA5QG0hAIMjR70VS+f
qZ3yoad7TvMs706JTIdV1K5L9a2KzRrpIJ+9nVbRxmrUTTCe9W76R3cAY+dKtpOi9tRX3lOtn2rN
/mpyna5k+1chadyrI/56IaSH+uDfgpcJA0CtgF0JpQLAOrN57Dp5kDvf5pkL7dyi8NKV05dR8e56
tdu3ofarHK07JdX+OnrwkpTJUXuhcXXfVNkm8MffTV0l23zsg03lGWup9cKC49nAoOFGwWVmbrER
tk2TxgPP1nnKOUcu/rWU1cfYH76osvqmIdunpMFGeGKqA8jDKPyW6qdeLv8AHPi3NWvmiao5Vi0Q
lAFBzCsfCU2gUKopmk6J8yWsg1f6U18NvT7V9ZNVaWc5SoCQUcqWvdfRXEs13kuHl2cmw7OuADxC
YbpKwFUjceSsiMAByqmbxu2TKPR0KqDPZlfE4V+rnA4hvpWyEu3H0ufeE58ru/nZGmuoz4WskEeh
iohCOf+5whsPQw+TovFp2vrRFhTDubObU20Gr9GUPcs6JQAneLQD0bIZpa8r215E26t5QDZMI/xo
JBAit/gQG/1BT+VeRh9VrYw7IZAicDC1CjYybvdkYgFQ1LH6HCIuqmkrR+bCSUBbHfU5IfOAUs3s
rgnhNDKl1OpcD2X9wE/Ok1DUzjqQ3eOuh9hbrwqkLBQS3uVY6B4jfY/aweyUVjWnkHNwU+5A0UBo
YcUZTEjkD1Scv3F99HJrL6oZrMpjKq288MLtmtFpXotUHIeN+d0W52Tzf7jMyGNxAnkFVjCh1W26
llZ2i0tr0poCdh4j2FL+kFPMYqsMwcZxJRJcX7tEHQNFD2pNxPr3Jfnhq3c1OrxGavau7eXPkB1f
+qBxZS/b+XZ1p1J92wwZWiJGtXLKXCEqxK6nb68Qe0AHccW9XG5UcLRKluzeTZPufrJJMeN8V6QP
MVVdH4BqmEV/6yD8pLZkpabz2qBXvjEU7EaaPxmS5xKW8lmN/Wk2drCjo69l0v00tOHRrNYwTEur
0xHaQRR8qH7Pr0yKVLaTjUKlq1TciYgOfRjddWm3w1nUocZtRPFKTLwuvQprmf834iyPt8AaVID+
e/YDwvNU3oSQuW/+ssPaFen47a2/8H6cneh3U06Dwjkv+5mNKQ1hCu4bgws3x74k12GPphu5aw+K
6Zx1YvHtEZeWPxmfkEykmUS/UjzSh2XXROnUI8E2uH79EwMTt4sVjvbwHJbdXfpd8Um7EvXJKvL7
Ts9flTH6e/sBFq4f6Acg2GgAkUEgSXyAD+Pb0pTJakY/acrDO3Kzex+v28oqjomV728PtTS7SBaB
R6PpTnybLfS0zOopGcHFWDm20e9VjBFZFdxZqvIZ3F0VrnG1Fu74FmVQZJ+48dCOndeQZXWYgm5g
dh38aBJaQlZ5ymI723aYLgh8kuIbxzz/6cfo8OYcJUOexltwyxtW+Gag2jsV4FdDU6O02m68VDd2
Ve5j5mv/+feTYyDHqBmipHoF9gyysS3oN6KsA7CThXJUOu2hpPTg1/GdRa09df41FZPIw3lvcTED
U6NeQS79zkklySTy4Opz4Mp8Lhv9rhiwnvCSfYDXxO1XvOK4v49n25wx5Dekg7O1Fsjw9OSsI8HQ
vmaRtc/U5tSrzV6DUJGP3WN4MvovZrrNM3mboOqgSPJmDLl4h328EnWXDj0yHSFmJJB7nPaX674p
bBm0RzIATIhAYeSPifa19pOXwT4ByNzKWFiXunVwpOYnsOqVEt/SpjO551B5EsXOOUIMuoXh5xYZ
Rq5Ed37cbidJfcBxXjLWBJtmdqwA3/jG72gMB4AryffscC+GLsxr0Yi34uzZKbEAMPVdZVdfRLFD
qCyqDvZuSogWXXBS8+6haPwngxMWHbo8yT9btfdYowbZRL8LOVmB3y5E948PN3fC6b00yDIPIFnd
h7vAbvcextKIT25Tqi9WFq0swIVcH80U+HM07RdMYIo8p05VGp2bStF27IytsC9RVuVZlr4u5Q7h
VkYSxzFyubSiKinKerA7l6rbaGGEIjXChXzb0J69vaPWRpp9XEiCQRo1ZIsCA4roL3RQNAQMgB3G
ytQtxe4P7zRvAMc+d4K+YKQuRzUbgEWvoM2BPoiJitNQU0Rq1pKNhTbou6g7hzHXbxQxZrmwnhZ0
JmOZXJjkU1TwcjXaGoi1R6pzKK1zav8dxp0VChg+jjSczegC3J7gxRVDfYT4COuDotnlp+xDoVcS
aZ0rIjBetO6gtLt1LsXSPgDM8X+Hma2Yts2zBuWBzhV15zb408Zf2x6H0ngfrjaTFvJcIi+XDFD+
aNPPv2SV+kHXWCObgB7HEOG7lJrbpPw/nJ3Xct3Gtq6fCFXI4RbADAwiRYpKvEFZpoWcM57+fM1d
Zy9NTBSxvcpll2xfNIDZPXqEP0hHSfvUdTPz3ODg7Cpab1V09EsIeqhOMnRZhzynz2KMbIfBj/Ph
TlCnxdfs5/5Oi4tXKe58Jyw8adCxnt8T3drq+QHSJv4BlOCvdRZQLlnQBLHJKzdocjT1yJDSjk13
yCCL9l/1qX1Oqt9Nmj21zvg9t3RsSWJ3jKd/JGm+oyP1LdLTH5Fq79Q+Gz8FaSbdJYan4BzWEy+1
i626mCi4MwZshTM/2eiM54lXJ8YLohNWErhCU+/fbmlb6B7jXwrfgfp6taXToKcLk6B0hhXQUbe+
4VHvzcWe/vZ1ZGKuBv2AuhCJB+QfLw+OkchTIOl6j7PVcz8+O10ON/t7usfMvj44LIPVCfuJnOkq
a5olLR1KVel9EAlui8NTVWIu5FbTp7rae6WNLSzagMQc7HSBpqzJ56WtVKO91AMo6+RBzhryw/5+
cgIvq956i8YZVjdd/A13vH8d5t8NLoAT0o1kFLv6mIVmoW+FwRDjP4xRJWHk4bh6dsx224vrn01k
5YKnKPSuhHvVaiXHTJSFB+BCVqIfgfXDyT6VQ/qgS9rvj3fh+j55X0jIYbAFOZLrSqvLbUWaTNCp
pc50lw6uLw9ORssdn9kugTxHB0AzkYb7eNmrE0dzXQDX+Sf7/wrvnNFot4NZHcSM+SR4a4GJolE2
HHQr9SolOc1Y8smA5z9e9rrKe1+XbJsBjDAuW3Vtc9nobR0shs+ZP4To7OIz6IUEGb3mGjUxTqtf
pFPbViigdPiI7o3xr3t7PABhBtii6DY4a3x5I48o3g9cZCbdzLZ8KEMs+KTYS/EBNJIX86aoabDU
OLalYHWVlFHhk4k+zMffYf2rC30hjio9JnGhXpEom1hWJTvmnqvN8SCROWSAfxtZNDjHG6U2jjWw
ro+XvD61Yk0kj23aieBk1oDJUUtap2zIxpI0vhVqhOQKSgpqsZ29TD7byVe1GN12/LceGu/vajkQ
FDlGzJfVywi4zA16ECpffMKiSFuiw0KG1GqKa4FeEjatwl4QFszp4/ddn+D3ZdHUZpOb0CPf64E/
6vkxqMPCQovvvXlpRKSFRUsj91fUq3uzGvEGF31SviwxHs1+Vromz6lJXGp1NtM3VHMyl8BN+uqE
oc6LMBMo1bdylO9oI9+VevOoje19Wu+ycq9QC++PwNz5fXp2ZeoidWnTaPM4+sVbmI5nsXCjgqdX
5Be1/6JWzDRK/ZMWffv4I1+npmJd+qXcbRpsDUP8Cn98ZbapHhcNeo9hKgZAuTtmNZoI2b3c/VwS
50SN78lY8wpAmGjDQYL1YH782/xh9RSraJ2q9hAlaju+26XEJMmiQ1+m401ZJn6I+o2wYxWiaDtv
v/nVyR4B+cOiuAreKW4elTY1NOWInikSg2qPHO+ko6jUHWmg3KFe4EbSdJKzYmfTbQRwjf4smSv8
8mvWm1xJ7ZgayPEBfnObDs/j2HPlQjs75ouRRC513w5ISHzE1S5nRTHCRpyLXGOVmy9Wm4L1j0Y/
mxmFLvqnsYctIx0Wy3mvPT7+tpur4R1n0gxHYWhNreqB9UtBFSM3COJyGkGh6OHBLO5r+Vvl7NkS
bH5MdP40KmJ0x9a9xz5WwfWEhMZe7W8EOaUG0zJZsYfeC8bOGFkH9Q+BGfn4Ha+KKqRSQM0jlEh0
lKESXh4epaRDZNQStwDai6li3LSlwg/X75yOrciPVA6dfOGvig2eeI4/DmkiKZ21yKT9ehoeheAu
CjknpUlv0wTKkYEIF8jNRpJ4ZWnn1tn8smKYxmRxQ0E6mJOlrFLauSL4B/2rsP7LyvweNfKclwVa
66XxnlXyxu0KN51bHssmmJlrRY1wtpEmHfBXtOzFx3HitotfLLO/QbFaqCLm8y4EVN86G4Ijx6JA
QDWBW/zjC+emLZdBk45+pw0HoyxdobxVx5AupvtOP1WRclIhzTPB8Cy6XBUJhluei9r6t90JsaP+
eI7VXcv4Nk5hef6PHm5R/NCmb5ESHpPu2wQ8lhr34w28Ff4xjxF3nmifXjE8k6KBgmFySo1kuhMM
z4EOphDpTD1JMT6XUuR1UX5KdBQDMRwMmuxrau5iODbuX0AsKIoIA5trTbChGkMDFeDB75L4VIB+
D2zDiwrzoJaSvxggwwDrx2TXWNLXSEz3/0U2zQNQviLZyABrHRpJaZHxHEjnxJQ2lEZA4NCqWk9W
vseYgWfk8IW9Fz22jpYQSQW0J6iS6+hhV6FeF0s/gJUBhksnKqJisE+zxuoUmd2ndFx2cqor8Q+S
KkqidwwuvsNkkpf7fFHrVk4Gbh2EJz7PJSyb5lwnqivFYAGHl6n5Qr1DGXiwMusGd1dXNqcTbj+H
yBLjyk82QqTIT+/s+usetngsUMFk0+BlUAa7fCw7z1G8i+lnFj2SsfZNrT72yZ0+DAASMSWgopFf
hVa9cLv7+ARshZo/Vl47XchlomRmTHKroYch7Evq8J8g/mUWrwN9QQn098frbcZyUi0mIPTh6GKv
buGoUGIA9hP1S6yftfFOOEoCxNTr8eB00XMwf8fFy+0ZRX688NZ9zFQOwBhcFOAAIgL+EeH0LIzH
JqdtFfVoc2KWKOR7YlKqJuielTQ4/hfLmTree5xoUSddLhf0yaSOU0eXjKOsSb1XYqjpqE9GkblV
v9c+3nw5sIeGZohMcl2VpmGTqz0mzX6eRCcJuPNiqLcLpkCCvzApzvPHL7d1csVeRR1R/GP9G1pz
XapzzqYpBnRFsFQQLPW5+8mMxJVQxBWdx6raY1ZvnhKQHCJMESSJG5ffNOnbRjJGZUDFC6TbS4Cl
VfTmRAZlrnTgVsI79STrp6l1dvbO5qY1UGagbcOg5wo83wdOg7co53OU6Xcq+jkJcPqk27Akwb32
OrWNr3e6V9t79jAbx5O0nCE9XWswHfIq8yG/0bWixeM1BB8sJq0Slt+tXCNdo7hdq98KbdePf9yN
vcRvqjBdYUMB2dEuv7Jdd7Gt1rQVDaX2ejSh1SY5RN19KpnM7vfuvo2tBC6HmxflMNFNXgXkIqRn
2xVG7xcS8goRkp8ivUhMTzggaidkELxe2QPQbi6KYxllH45ZJOmXr2j1aT476Hj5n8AmHdSYZgme
dQKs3kzQBaT6+PbxN93aQKAz6VMJCwWOzuo1+3mgcZDSq1esm8H8JdQVhaa1FkE/1F4EEcEaT9Ue
AWF7WVYEEvdO7lkF2yDUB20KOTHgHrwSfRMhVxOM2f2UfJeyO2Ffn2B8apn/HgHHfIB2MfJhjIkh
Z6zCrZPYndTZRCRFXXxBKGoCXx2HE+2Dmzm5t53WdX52Q33q0j2swFacoO5gKMsFQ2d8HXtntbDB
QvDzCk8ykcwOIOZV7bsj5Qe8U1xVmag0XxKd/5rt5e5bx4dGCu1QC7AkxNLLvSV12qQ2eipGFOlB
0Ypbbti7OP5rUBE/Svfs1zZ/Ybqv8Ffh2F2Dzu00dJIpqqhPgJRVoePbIeKYaF0ry2OSvqGhq8Tz
aRl3nSvEe6yqaaHFYokbBx7teuRhzMMY4t6Az0opMWYy3HQJT4JVg2iNixpLRMASWDMRpCz8Of+L
AyUonBTXDEeJjpefmZ7FZEpNw87W4Alz44EsOIsE3oi+ox6EmaqYiYUHZPB32ghbNYP+59KrQ6UW
Jh8csUFfEEhFuDL7n2NfukYLH6Grbyf5hvQpscvjMgIvxFYJNfad1xfH5+rrM5PhTiKuIDi+en2K
7hbnsMFfGsM1IS+VUnEa4iP83kc9jlFs8qP8VpCMzMS8NWv7a18GN5a9J8GxFUmZCb2DTckF1jm8
gtL2UOll72fJ8FRaw9Gmbpzms+0sngPaM67hlkrV3utv9K1AVNIJgL1N125dIE+almaF0/WYvKq3
MrSUHkeH32Vb+LrTvRN45Ki7WdK3nc++Uaix1Wn+GzCcgA2vdh2iVSnYr773k944Q3o5izFkbX4J
Q1MQBzv2/F+52b3P0XN5ryO8ddgvll/tPK0rlRp0d+/PqXErV8heotjrIK4mN4IeNEOGCfvWrdEj
23nxjf3GymKSJGplUI6X+y2tHKsaaa37MZIyVYGMPxflgixvfRB2l3EKlkCSjsiRHeLqZfySS0/S
suf3IdpJq00PtJSqjeyEoc8axc/cOV6aJOj9KfnLtn9HmenlDFn3o4v4jlcLqdDEaRaSkqy3lx2P
cupIU+9L/Mw2LcIgiG9brPdUK3LFoTI4ZjtfeGtrgQZjxIECI/1+8Qv8UZ9IRSOTkSQgB6roYEyc
akzDQHydh9l+GX9MngWOrdBdaFhn8rcvO8tvnCiBVacOp2ZxzPUYz05xbc8yDnIqjYcCgtXsPJdl
i3dFje0gXGS74Q+SNnujubv4RhRBuohsQRZqPlf1RINlZsb4t0fxLfoRtWBDpeTnFBdPVu08C7Z2
lxaHYQlcWSo+B053l+fOvdJYbrgotKsNby67u8jRG0/rn7Fj3Qs313c6PTjkg+EXiIruaj/UoT4O
TdD6Jj+DrXsWTtRpG50CO3yGz+suuvFl6IrXIEDG2LS/pHPB//u7ypaHLpS+ifDLiGWnKLnepKTN
5M5iRIRq+/oKkDHxyCdNbf2m/NkTBMZoPOI152g/uya5TfJ0LwZsLogqIApEoim5Fr8dZ/aoo0yt
MLaJlZ/Wl6E1XIFXMoqnQfWE+SjJh78A/6SV4MAGpG30LuERn/sQ9jr3486uvQ5LonT4zyOtG9CM
s+NgHFu/anX8F0xXV4Hg0TBTaziSIEXztr6h9H8Oi9I1f6Al4gm5Gkhs550nuT4/TPRFM5w7gJHd
GhUTpotSmZ3S+EZluEleui0kuQS8oQ33uYwxayurmzaID/vzyY18V6ytoV4oihn+vgwdXbGYUtep
jZ8Vj4b8uR/u8ZpR7GMTK+QGQN2j+yL+R3L2KEzXx9ZAwF4AkKA8koqtvn6IrqeeLV3jOw40JaCF
gpE5k5Akw6NghmJ05FXj086Xvt6GrMq4juuIsQMYh8u3Rd3LVFo9b3wB/FkYzXU5GoYIfo7aMdXO
RrC4FuxdsQv+v5zsiFWPoKzaA+Ec5Y0YYrDW7V1PG9gA2gPCoARJLvT01uJ2uiyhNhOEjS+RfNY5
zeRofCedT0N4Kwofk7Au1rXK9Pw+pbF+7nyc6wNBAYNOFjNNwtTVXH7uJGNWYwc/BQS74g4F3dsE
A6ryVTxKjqHRoKSYiaEBQidfEJ2FaJdU7Dpgigr68gY1EDBUVBGYSM7XQBcnbbqxrZH1SGAMJ+1L
k/0lUI1JWrtd4E1F6HaErC9JetCdn+yejz/DdbxmdSKiMAEiQKyRcarcZ0GFjoQfmUiG0djEJ3pq
HiwI3jFQiY8X20BksBp4b0H3Ynr9fjz/uLkzOQ2rOYbGMDfNu9JuqTOJgmlkh/OpQ3PAUW6lT01I
W6PxUj07K1Z2r2TqXjC8To+QzhAMBLICABL6KgzYxqyX5Yyy/GuULp8lHBRKOJ+NhWQlVKN26h4F
isBB+VqkMFYyHIZAOgwZw6ze/73zUURjarUBeAr6R0KLUKhLXZ5SuzDyNEjD2tfoaC9QydsHBQHA
PPtmh/8gyuKWde1mVIvVTdi7WtO7qptUx52nuE6q+CR/PMUqVoyDxP07U3+0/f2cpWgvvg7zMzvz
C1ekXDw1NiJ+kuFLeuLnQ7uzDTfiI00I2H/EKz7EGq04F4GyDIpVYZ7ReKLlo0dQXxij5TGiKh2/
zTQcA/Xrxy+9uSoITSCayF5e4TPzOUyKsjMqP4pP2YSHGj++EOGYit5rkK6XMCNvzJ1p/kZRTLuF
xhYLijnWut9jV4MEPoHYZ1s/6nP4K079OLp1htmNmwpLybe5OqfLs0GPC3/NnQ+9dQRBg9GK4D5C
t2BdnnD/GKGkVdy+Nggw6pLpxdBfxRUg6sG5ZZJRobmSvY4M4gXhUqbfZ1G0ffzpN7+CwBPS6qP3
dHUDjMiBxlqSNe9AGjHE6wav4BZGUdgTvvACJCYuSDHIs2tsLyvajc1eo/yaLAMFDeVkBkmCM0Ny
cHn4EsTETGeKG1gJuis5txW3JBKVxecqebTwTTGDszX+XaYS7DMLn/FvadqC1H/oXk3JGzUL0OxL
lU0AX6ydX2rj8iaV5oKE8SxQXKs6EkJmJtmYY/gOgwlUMNTTYiuMOV/RXWrwttz5PTYuApEgEg7p
lJAnrqIQI3RprJSy9sehfkydhfGEjGhk1li/1Fn/e1kMN1T/544WOULOTdSqBeXGdJBScOnlTFIV
lLDSlb1H20gY320r+IaUFlQVl79RYXeVnE9q7TfachLCT+KMisa3FNMwLUNX707DOLijuecScs3e
AXtC3oYkG8KHQIhXP4LS19YyqUtNZ79zl5ekRJq94iagSztj1CkKz0kXhqGJ59DREJs1aXFOjcKb
onre+Yk2voNo04o8AbAD9e/ld5icGaRlbVb+HE6HMfuytJObKeqtrc8P7xqAoI/iurg3kZD5eOlr
viZxivLeAIFEN+lKF60p59YoO+KzkC7BaQKv39uscFskcgScXp0T2EOSXzOuE+AdGt2eVYKrmZ41
Mz0IiRhLQN9/SaH5TvkEj+7SPdoLKhv3OhEFtQ9yOlL89bSN9LZVkUCvfAcZY2ZcrtaO0OlBBNif
u146zPpwbCU07eKHwWxu5hk5jJhGaEYBwsRo1rW9DuhGlnnxROIK+iPjMeNpyPPZ5orBq8Gh9yOV
np3dFs6rSfXTIZAtAp74Vhzr2XxtST4VVFo+/v229jGKVmBhwXNRdq/3cSMnuRbE3O5d82OpnqTO
T4dXCL+HlkgyDZ0ndrL41QQUt5ayswDPtBFtDGUv0dj6jehKwTZmHwNVWh0pGQJUmshR7Xd6yq3r
fG1IepOseCj7x0J1buQp/i6eRHCV+vhV4GiQwaQyQ2kNNf1wtz8ujs0q/4IDzV1MoCU7tVbhZTbi
MVpQbPFVrN+72Mtt9IkzNWAOcsLy87lCW780fw+mA8g+9LKdKm0jztMipzoTRFjtiv3ek34rY8ap
Ft7wg64zEjbcGhFfTMwPeopMza4C9tblK3SLGIKwGWARiJrkj13ZIs0jLZpW+TGMe8f6ywpbT6C2
xtD0qsb0hA5W0t6PUXm0lfqGr+k1zevOntx4cYd4RkjhqF7H1iFfGtylndKvZJMBxCnqE79254Un
An6H7lyDdrIGRC41Scv0/iAAxO9ic0nBqOatyvub/4Pw6saJ5bGElrAMyfrKX6dltomlQMiJLbqb
zvpKt/G2Hk1fUrgNHbp7dCm6Kvan/uugq++C1sxz0InZC7pbv5LA3bApBYLgiujR4AE2SWlT+eEc
expicJKVn9rT3KTnUkeeon+ugNqU43BI4BDFzNqdvUJp42zwCIwn2SwmSdJqo6gor5DsZ5Wvq4OL
/uhZZGpLALi3xvYPKQozlqhLpWPc9A8FSLcKIsPH+2QjXtDmhPNOni7mCeL//7FXnZJ2Z1XElS+X
AonSwxTg0kFtRp33MG5bO/LPpVaRQCsHK7AylnL6700YfhKAG2Fs74zhoQgJiMv3f/tu0LSZfHIM
gPLRE7t8t1TtrRk6JWq2tMGEwL+qSMdSwwd577Rdf0Wxkoj/mEIIoM3lSvGgy/lgGaXPdXQGnCnm
f/h4eFKyp2W7uRJ9cTHjwj5vjRhQpSpNyw6F3oIgEqnq7byA+6c7r497zYuNKQ9vJTpIzLeEdIgo
rf/YG5le6VlbzKU/4ppMPoZy4sk2stsKOJoQbxIDXWb5bmlJezfqdTJ2ufRqW5pTjJlYjyZy2zbv
3gxLSfO9AR8n/2VMuttqGfpDCGcRMj7eNNfUPiZLIDHoFtC5wLFodSjrykiUoUakliPYHruZdpVV
u/kEnPnOSpyDYj+M3SlthgcDYUGBa0Lj6pzndBvL6LBzfW208uAYCti2IPSxtVa/gSyBb0I5hp2F
e/NUe2OX30vxqR+1s6go9UrykXb0QwGvqgsXd8qdzyGaNZf3Nw8AelwgVKjl1vJZaZl1dtAHHKLp
i0Pzup45sdwgSfqixxlQWIZDSAdWRKux3/Pl2trtyLGKq1RswzUox4j0ssodu/QbJIpVxNxa6lS6
ia7MAdt5UfG7rl8U1DqJkwDLM86/3O1pGjmjChrznRvcseul9lbwmVr1bqYrIxLJd5FGhWhlewoV
0ZTsgAmuXhcxUlqlgCjoVlGersLIzBUAqQooTjqEB6GKLBoHjPDR6NgJ+2LbXLysWAmJGEQW4etq
6xadmVl9qSVm4beGfFK6/LMeIkep7kEUrlpALCN8sECF0Am4mtbKE8O6KWcZ5JdcIypuYtP2MjwJ
B9m5F6CYGldILdnDPF4n5GJd+kBI76BndnW3j21YRXWLpmwu6bfmoaxaJsRoBZrIE5J6S7TdVRmV
9yzxMNi7HaP+jgz+EKn9Hca8p493lrjXLr+10EIBS04vhHxs3RMa5EINB5WRdancJFPAtvnRlk9I
gzZ5vhO8rq5YFVgXwHk2kRA+XUfspizIIBYHlaHUoSZ803KMskfJtftznNfYZu3N47cWxA2cMRwX
BKdmFaeRGFTbJWXBKX21w8fJ/BlGPu0s4W+TfPv4O17fR7wdFBZe671Il1d9Zc1ZdIyf7A4my4/X
Jnhy+re8u03TY417KsC9/ufHC17vXtZj55JCUzoA1r6MCJGUgTdBDt7X67d4eu4BNMkwSoNzUDA9
iH63wc7539gpIh0VVGBNlEyr858YQ5flZgigJ2nRJob+NrFx++CkLTf0LD9+u+sEGBlCoRRCCLB0
0KTit/3jeq9nyamqBoCYgq9x4aSnwowh3DXnrEgOs3MIJjQHDeOwGPZdHvcP06dB//zfPANteXQt
RMxbi6p2uWznagjYIIqfx+5+mIJTlMsnKw5Ohpq7i5Me5co6ynN617ioWKp7EtHXIRebA5WxodDp
Yl612sC6xHykSZLeb4rCrbNfXfUtqp8XVF0/ftOtn1ZsJkqxdyDiau8WeqMpdbCAT2psL2zzm0b7
qpjpMS/KY9l++XixDYkW3oofFW1vFNiuGkoB7hCTkWvgGBrLU2kohcrTFEzu0j6Z9ed80eBh/Sxt
6s7wJ/3pYskPYzEeVPtvlV9gPI/OT12Nd8qdd8/qVSCEXEA6QzzkSK1rjSZODbPQYxj8yW0xKK4S
fiadhjT8MgbfWvUesW4302A7nofu6zK+htKxr38E5Sds1nr5qeqfvg1l7k7T0cxPctW5Wvygz3vD
kuspNudChdUL/kUMTNZDu3Q0ij7Fk86fjDelHJ+pIY55+Gan1l3gTIDm27uFlnZdfx9Afn/8y23E
04u1V9tkDOe2UmbuiqwQurHdyRpahIS/Kl11nChbwqz+91cGKwKgR0dLJ+XQLqNAYC1V3Qdo92L0
6jbIegLOceMSEsRwb7RYv5fyzj7YfkcAc8yoAXKt0fNao9uDQ5fT16PxxD5c+q+Y354G2D45M+Jg
+ufjb7oRxnnD/6y3inNzkjSt2YCVWzIC2qB5eN6BCF0gFSWH8i1CgnEq/vp4za27iuQDH1AwKgqz
r1Uo71AnWejrciup2J5pv/JKu5GD1DOavyVNO44mAODFbWP1vLOw2CFXh0xoogi0tTA8ufw99Yw8
VgLy7KtofcgTZIRKpo/wOxuRR65ATWUDyrxE0szCzPNf1/icHe1d+A02PgJgq3CqtlmboOfH6lXi
mtm3QvkaOd/7+NBlD4m2t3c38jyWY9ZHhQT6Brnry5ctmsG2CrXo/aF6dBhsj6gwtcprpB2y8iaf
TkHBy5qRpw4/GuQWT1r6MGs3O198a3/xW0OSBF0OvH31xcdUS2TKlN63Jqjiihe3MQbJNG++pWqA
Y5fuy9WzacLcGtwskMUDUU4qYOgq1zzbfeOGtHvyeWfbb91s4OjAsvFszBdW3ybDNjUMKrKlWHkR
EjBpAkAYafIw3+PPbUZM5jgwYeh2MnRdlU5KJIXFgNYsRrR/x7+FnxK8sSSlzYjsIcqqZefn8vM0
vnz85a/Hi2K3kbpAmGSKBBnn8ud3YrWNp5DLOxq8vsSGk+BBOXxWx5vCvO1/9n8bGA2UJ0l+RQuu
jI+kU86Lg9SyfBuZ/p74zjWpTzwPPEIUtyEckFhdPo9EaSmBRu99Nb+bQgjlbl8ucFSj+6yQz7H1
WaWAbp1fprMcB3rhmX3XAuALsAgEul4dsYv4+Atdz6PFE6HSptDoFIza1S/ToTCjA0EhvRHquqN2
b071/UQcxNWtdYskv5Hlh1D52qAUnhi5m0j5bZZlrrnsKQtsppvsDaHcw2Acls3lx2kj1cwoWfg4
IbjksPXlcESJ9DmNcrcoWxerZt+QUs/mDuqVxtVuq3DnSFwlYdT3sF645AQtghbP5SPgt440Zj53
PhoE8EBYt+Ao6qkno5G4N5sSF+dFIBaLCRIxcwdY6evYNIddG9ag0vwi8qUa283vTvtPHdw6s6tk
hxZ1/si1sIbWEQOVd9KI9zv0o8VXt7qKuXwIVZ03VW77+OnFSiGQ4lfgj9GXxfq0RF5tDF7D15aO
zKli+dNoH6rM1bIn2faW86wmeM3+7JLRs0LXUimwAtgNpVf8UtPIi+2EPphyZlh4VKPP1fJYdy+p
89TLmdvrMHxq1R3KF1nLXfjcHibOXhFlnrZUnjI/KfkhtA6Z/bNJFDdBW84AKTtqbojVHKTT2jWj
I2OBcHhD7sQ1Ugt8EJgNt09QTz13+WOLPvrHB+UqhvNjEbzEWAIOCR2Yy50B9zSX4qLrID5/FV5w
gktSzD7zJMSCmSASQHLz8PGa1709WtLc0UgVk5w4V1IjmST1SSIBGhUabcLvSEBz0Kh2K8bAKIaV
6WvCyHsOf0bGTuG18b6oc/LGqAODtHZWl0ORp87slPY7hFbRQjEP0p3fkqa7lodqY5/utRFFoFlt
yIsFVxtSLhoK99hp/ZIrOmbOYHaI5tBILvj3UIL3zLHA0ltANXc+s4i6V0uDJBeKV1zP8ioGOllY
cEHxrpURu1Z4l5cmukTo/mFJIxCIsvo74+MbZuYrI1hNAU+axkO9lyhsfvM/nmOV2zfyVDmlxnME
C8YmmHgKQGDFfGmWgaBIE76mi1/thLx39f7126P8ITJ7h7JrHfPmVpPrIjY7f6h/du2Xxjl36UuQ
ebP+RbJPdv/PQF5IWZN0sW+c2sAN6oMyHdP6hFGNsMiz9ppU13Ug+56miujq0jPiprw8bKpTLQ4z
WZpG01FpzpZ1duY7s2EY+qM6SwvloYsGDmaQkKLzztfsh0b2y9i1v5favXGyRiBMXv1mjJ4TPGvZ
zcf75b2+u/pi/3m89Qi9bGC6Dkzq/STy6+Vg5EfUeJrPSeY1j83M9PY41YfE5lze5/cyKuKtzom9
W8rzUtzcF62bai6cv04+RAoayN4ZCWRnfFKsnfjxzuC7elBiFehShOVxkLz8jnmSZMGi8B2VWT/Y
fLVwSN2Z+TqKW29JyGTGnvIbR0YoylJ8FFoP06jeZE5feuPY/AAU6UKCd/vgd5OkmJd/B311qAdS
aEN6TM3fhoxVk3XO1E+9+amKa1SM/Vi2z/ZYno0M7iK4SlJsiLGqcyyC4oyE+o1lPJEDeJL62g0L
g+cfIG7b6mta659jWT4iJ5RibRr32bmTlL8wPRUMSFVoWX1LUr+ezbuo/5oUL6Z5k0Q0AIxPen6C
4eem0n0k1YceHG8gfw7l3732OWYjI4mSmn9JvAhF8m1Jxl9ay9eoTI+Z1txoGVLm0HO4kD7eJuZW
WFHes08oGbQKViHUcIJwmkqVK0M85bH9K7yrn4zxWIEg4na8S/rzgtsJZoLqWTER9vd79PYnTw8B
AniMjmr1Vmk9p/98A0deTlI3UkBBFW9s8INhHGOy2eaG06c9KZ+61/w4d8Smg8P1/Nu8D+4l6QGd
u2TyGp1pOfBWjHFPVXJXdY+BfQQ/lz0rD/XR+RxVDBH6b0w0huS08xHEFrvagljekNkKh4f1WdFr
aQy1Wu/8uS8PxY+++GyDqP0VPko/W05JbyG891dAZ2liUz3l9p3S3Cj6AexxDYuof7C6G8P8FpU/
MudYxx3ufl7b+vpUuRXyvfVJKg5zqHpNQX+gQ8T6xokeVRr6i+KTzyz6Ec9YaLTfIuNotZoLrSL8
grq28Wglb+N4V/QPoePlX/Pqp+qMXqrUxzp8oA/lyW3qzYhholX3qAWnCWyoGoZ+2b8B5b6Pwz3B
xa0PJTQ1QOQrEAbXva9ZVsvAVkeyQQOHqrbnSIYHQVV1i/YVF5WdS29rOXBs5NrwjsUk8zI0pLmm
JJJV0LqOpgOXe9mbZ0GETa3fWoIyaLpHnzc2NgJ670A7EAAF9LvK7p0hjaRRzjq/ws5wrl7FUF/w
IT7eb3urrCLeBMu7hqJFeyEi+ujO/TK9zkqzl6xclc5cUGRGcEnoYFxX9DlIzrDKhFlD/7ViRuTg
frYQRida00o63eXLixM+Dg3ujFzjyhwe6nZ+qDs85hoKuW5PM3grU6SfS4bIKBR0wZr35WASmhgF
FCvKW4LLqNq3Elj5wv6VJT+iQfUpKsNAgfyqeIPx9PFHv+5lMSHkmmEwQQIFjnz12wYkzWaUaBTz
Y+2K3E34NAhrYjX4HUC7yiLAdzCsy+bLxytvZEw0ViC7Ic8GjGO9qfrRyYckoQNqx6TBQFGrKfez
ofRM7DnLN8c3+j0t282XZcjEyeFXpoO32mLp3OfkUUnrt9D6lOir8MUTrHKRqwpErOgjcQQQ6el2
NvfWr0zngKY9AVU2ELu9PLSxXS4yPFJeN/1eGW+Z5M7tV/GdreRF7h7tCCabhIsE+jtSuteV3aiN
aRUJTDTSEFhmrhY3Z8Oc6HxDVXECNx0eM9G+AUdqDK+GVe+96kY5ACiQ1g06au8UoctXreAH2WmC
BVKC+ZDV5Ge1PhrKgnjoo7AYbFuwtmAlY+nfK1Fo71IQpJ5wW5mWrrLwLLWcsXesxgeP5JnDq+AO
WsIFJ/pGMHnHUyivAk7x8Vbe+nGFBMX/rrtKF1CsVHs086jAISSOzVun3yvjyTFeEehzgwVlRb57
nHuCrxZCKP54+Y3AKQBQzJ+IZ4C9VjVQNyrNWNJqZAZt3nSzfq7Gn8EU772k2CSrdICgCVYDsJAQ
yFl93CKNC6JIR6TQv839s0GrMaWCjZLCH/T+iELE0YRko3aPgoFWhOGxm2zXlJ8/ftvrXhODTXGG
mN1SddKSvNxemYQOiTKD+jRpKySAOHQwyEbzvSRbt9sn0XQbDLdxdHeyqcMMyR/3CAbXsYtHgEss
XK/IjNajeCMoSyuz9cpHidjVgNYKG6Q6xw4yJu/D9buv4tsl2zE/vT7Fl6uu+u/oSjZpLEDsWZWf
obli2Az7Tj8joHFfV8Xnne98fYwFDR6SjcCvM0BafWfFTvM8SvG6DBAfRjbfbRouoBaPw8x248BV
Q9kd0NCMSK92ltauthrZplDqRrCNGcAaK2P0U0u0Yg63OLcm2CvBdATw4WBwVVRwaoREKsr6Olsw
wZNCsM3MZU8K+DrNuniI9bFKq7iKEiNqfFkOESyDLxEbZxlDMxV13mBBAX9P8ep65AG2G64EJFts
4+ljipP+59R+qLtCU+bar5XykIbYJpiyn2jdjVVLBwGRCuCRCPQ7aZpbqpLfj8XnLsvOETJjWrIT
yDdqeR6Hr8/Pzx+ohC4fZ5jGMW2iqfYHI6LRX7rdkPi/MvjGBYi4sMVmgfI41F1Eq45CH0Tco4JV
YiJ4hD6En+ePCFqRUpRUq7hfm5qnGo9lP95ZlYuXh0+f6OOt8075u4xSPCpuMRAywf7S77t85ny0
7VmZOzDyU3LApRCPcSx7aTwImqKD0mWHZHeDpopq94dw6d1M/ixYxfFN0f+lLw89V4bdvUwDQlv9
bRLihY65k+jeNFF0a6ZoR6n1jWTvOq+I43T14Ey5BFqCOmJ9R9fojqmDBZa+SF8DsnkTJKSgCwHk
7xxEXdvTAr575Lmyfi8n3jjq9M5tmTmCAFSt7004k70paTX7jjgmkkAB300Xw6uqk5rDHtMQryr6
o9nuhLStYH6x8mqL/T/OzrQ3buXK+18luO+Z4b48mAQY9t5StxZrsf2GkG2Z+1Zci5/++dHJzLW6
BfXcAZIggmwXyVrOqXP+i9NPHX1SUS9jidAC8GQdS/hZjGEe3TH3bs7bk4XyU4xkg46JsfPj4yVz
3uGauyezZQiUVgiNp36TnW0IpRV9tTRgkP66DsDLKbxhXXbpVqWYaFJLb1O5SU0ILw8XRj//9oyO
ygwwmdls5hT026dlUTqJzqmu2Otm2lq3yjSrriWLJD10wRbxpU1T9euPhz0/3N6OOgf7306arMGa
0pZaRQ+BWe4OzStbRLOaXVamy865RFiYp/Ht4n473MnBhjHKaFQGLznpkQ9cxpfRWh1QDoY10UPc
YJ3NKPGQy3scPM64pY9f9/05/pW2gL1ELfkkdtZJMSG1qkII4O7aJA96uFaRrs8yd4GjbWRlv0QM
ey24VqkaXxh8/phnb//b4Cd3rDaWCf6MEwuMbosGTAGH6dw4eAFN41yhSsJpPk8z7NJ91pjbKIeZ
hnBbUV86Ht+5ATERwMFweQJCRLr8dt6dEF3MvpUzqSpd4I/TTY/l1AOgLLZDPAvyPkR5w1F4CSJ1
fusGJ6HDBkQUG3TQqcQgvRZAjRNQ5ymsN2J6nSLPr7GlwCntQon3nZXN1W6+ToN8nfPVt28YOSUQ
+qQFVowohR4LvBJMxGzpelUbCpv7dPp2YXrPT24CpM3MeXOyAkX/7Yh25YQ1RNYSW6VxbZGHYFG5
GfvjiGqiLYVvjdTB6FBH67J3Hz8e/J23nd1FqDmRDp8TG3MRaDlogGKJJMS2yrpDFPgZsn+omw5l
/HMUrx+P985SpqXERM4izrAZT87r3NSz0MjdYqmS/arSWrahuBDCf83QyXYBLogLGWQL0IOn/bqB
kJC4hQCkbY5ribhcm1iHqLAO2BquZfY8S2JB/EK1332cIfx27n6Kx4baZPnNM/sfdRpOtJ5scxmk
9jL00JBxj6GbfkktrJi7aS0j7yEY+m8d8gGLpk62ltUL3zXDYgnAZR0nSoj1uH7XR98//nrnLXsD
giWQvVk5EBDaKYggUpICDca8gLZu+zONXPeuq4oyPlGduumcPzUmYiNqTN0980frFqSfP+gvF57j
ne2Ieep8nZt7NWBE3y5ZA1lVzPxSPjGooanNt1EQfhI1jhdUwEJEvkDAuxoclzG/nvmx8+GMtMam
sdsrfAu2jt5cmPV3P81sosn5ABOB0ubbR0pgjoG8g5ohQ7YNJfSMelAnC98YyAZayptICqhwqZuk
wGyp9COqUrnUN6F6UYTonZhM4/bPZzm5+gRmpEca/m+4qdPFG0kcy+hLI0jKouzaDtqrkNM5RsfY
DS/ibd7bYVy4bE4S/hfk3tvvQPqM+kAWl8sWZrTMw7VZDOsB2YhK2c6d61n3w/xShhbZtvErVBRj
tZ7U8NKEvBOzqfjOtFdUw1GIP4nZ5QgBcpKyAPoEad26otVKCR/DndGixUTWYPf+ZKvUNSC8h2T3
4/bCKn3vCThTZ9WfGdNxCmIOp0ybxqZEk129cagpzHYsM9VTwpzAaH0RQAq2xnCVOeFG31qwkz9+
gPd2yayOT5VhVqo15qn6LUnScO2wjNTiVIhoYhu4G6PUlnBnaZPqLw9FCQf4CmRBagoYDr0dahBK
1apBXSwDXUVBMdp4UPaMJiSKXZjX89oFtAkqJ+hZ0aWlJvh2pKlSE6dNcBALTNXPpHvEsOPgOT+y
4KrJIQsbye3Q538dMMOohH9LQ+zBw8ny7aiEa9ptrZYvFReFanPcTFF9RRMpV/ZdHu+9QiwKr98k
Rb4K2vhgKNYu7oYLr66dTyizCAQfDWsqC0gBvH2KMg2dop8wi1RGbdkVP5LG2nEdQiFXWReWoJPI
LpP3rpbtjCldeSgha+qmcyf8jaZtGefPHy+wd9Kx2d2JYED+Q2Zkn0xGATNMKVT8072m25NkLOuk
xJXR/FWRbgS6GqgJORZkIaluPh77vW/BXFBs4HMQAU7OuFiK0qkmrHg0As6gkaV4t04d+UEY3348
0nsrjnAHYwe+Dko5J2u7qYwQPTRaY3HU7HCEfi4c+RNhzWXX9IrfOm68GqbyUg/3/W/727DG28mm
UxepacVCBw9TU6Wo9rmeHgdXpMAPxLL3mmvU2a8G12S5jeuP3/mcaciBQTuFDHTG6J9d5xNLT3RL
GKivtLu6rXa5LL8B3F8rQfE96uXWYpEnh1SPvmjo9lDYu6oDHijTfOln1deuzO8/fqLzTJEHQm2b
kI9YELHt7edIskZoMuYEjUax1+SV10W+yODMU5ru1ZKj3bpwpr0777+NOP/+t+OzHBrLriuAOHp9
TJXyQXGyJ0V8HwKwy1lyCAUZh/N/2lF/DnpateskaK9y4jUbexljCBznciNTmr8y3ChOtejjeN0m
0cH1wguv+/6Us9CJVTRLCRtv37dPU8sJ+gj8TzZu7BLaRdNe1zkok9hFDcLep3mxznSxaKoS6TrX
dxy5NKonMBs/0Dg+cmv5ZJSXaHr6HKXeptNcSZB+QUIPFDM8lbeP5VpjGigBLoOjpVyHcR/5KejU
wL4NK69aVEVTbKYYhEUJB5K0K669XR1cC7henh4i/Rs+x6GNCG5Qtlxfy8dm6mw0P7KdZzU/pkRZ
SL25gUL08XJ9Jx+cHxuJAxRkaJud1tjdOjWRG6ZX74E9Ht3HqvNbdxOCu3VymjvDt2psj462Cpyr
FAm0BC+iLPK+XXiK+eOcf7w/n+IkbkVpW8Ld5X4Fc2vFfPmfm7sAIfkmhVaFwJgTTyt8W45qmFw6
Qd47oOdKBcIadDSQmXs7b6kzulldQhitceATmyy0fnaqpEEZljdhl+0Gw1sPqrtSw4aixfgcqN46
0rZK86gZUNiKC+fHu+fpHDqRJ52LZKfV4FErGtDvlOFFBtyOwbIUmLOeR5s6jK+EVz1kwrsdOjei
6RL9VfbcXBrDhxnvGNxVzu6E0ow9O+pIxUK8EYSrKr5ZNfvJatde2hwNt/zLZJ1fA+JgD19vPi9P
NrOuDo4hXIPe1mjcIOeyLu3uU2BZB5SltoqU901Y7D5ebHNmf7rWWGn/M+TJRgUvYjiSKv9yGth7
SbTutHyBPd8KL/e1GhYXPuk7Xcu53IjMwCzjiOrAfHD8dj7T+B6rxtOowofWDqK2P6FwrvbaVURC
DXpMLFMK92gI/BQIYaYyS/woGi5d93+Zv5y8NswK0OPgGNnmp33FFkO+XIffvrTs/JAZ3cZRkkNf
AqIe7HibGVy+upy8LHvq2nibVNEXaXTPlFNRGaP7Fyna91qlWB7TDguEWS/TOgP+7k5PTlavHaN1
/aqPPyfW51EHSVR1614OnwtjxJE1d8GCmvK6cgCiOU30kGWJAUqpoOMziuskMTdZPiyMKtsiuXpr
ch/xP570c30oqC1zwZ/IPKsLnUrcB2hGDcOYzSWB6OshnpwnN8k3duPZfqm6Hf6PwNtc+SXp2yst
HLZpp696Pdw1UTaB+zabRXJftXm+KMmqAtw0tvkQbtVxuJAvnh/IwBfUmWvCRDFLp+EtiKdKV1It
WUpDbhq1WYR2ej9Fxk1WCOjHavO5+KZo9SrK05+hrL/ZRvgiEeSY4ksU8LNUZn4S/AQJC+TMJLFv
F26cda3pYr+6dAZvWYtu1xr6TZFqvtrVi3pK900QXLjAnO3NeUjYnYR1bjHEpLdD6kEQ9X3hJMsA
7gf3gaAU67xv16mbbG3v0rd+7wVBqMxkUgO8yOmWSHSsJeJeTZap9jWnATrWLV3HJ6+96V+G9kJJ
b44jb/YfrzZ7+pEjkK6Sqr59tR5Tvzqup2Rp6E8m9gpR1/pK2aw+Xufn4WMehhYHUk2zIs2v3/92
2jR46uA+VaVL6TT7tG1BcgJ5guFpZP19Mbvd6HB9pvTQaNqnC2OfhVLGpiPIC3KScwU9yX1F1Kp1
LoGgRgb6mIm8SvR0P2bO57jQbiwrP7hQV7gN4VXiLpQZK26kh3rsb7ilbiMnoMMZXTQjffeh6PdR
RkXFiuzs7XfX+zwUGO2kALuyfdwcJWAKtVf9qHNXSQDRacKLL6ivpen5njKgoEQlVI63mTpBLpEV
yLVLxnjnbZL5Q4HwY4lzWSPevn0mp8mzyFYUdEpVPA9tca3o48Y16ApE9u0EpdMJVJS+tEUZTFel
BJL88Uydr0Xqyg4LBUVJKpOna7GoNIurYpUsRxrM5VStlODWGtQLa/H8y6MbMbPwSWYgMhonK74J
Ye5oyOAvLf2pq+4rl1vodMjlJU/fd9Y831AlQUQvlEv2KV9TFYoZpaESI4iFNw1d5lx5EkPguxU/
+kG7cm7bIFp//A3PDw8GnQ1uLWL6rHfydg5LrU+sUnVinEMAiTfNakgzNO3zrYzrq9x0fDW4UFc5
PxwZEWYNyFBI9mdVbVkYsVqGMedxPe3m5q2iV3d6MK1zOz7kfXBhkbz7WQmZKhca9vMZA75x46a0
siAB9j5fSRA3sbEOHtTbenBWki3UevXKM7EDL3Xr6eOve541UarCs4GNiwLJDJp8+3mnsDC6VNg4
5jYBEiQIzQXqjZrSva6n68jVgTA3a9OYrmI99acayxa9Sy9Y+Z3drOdnQG0Afg9r64wHrMZ9ERYq
zxDJ2hcEPOl2n9zMPjqxu4rT+lvqjXepuJAwvjcq5DluIjN+9kzzNxP8QhXEQKhH8G0mvx71ZySD
PrWRu6wi9TbPp6c++PnxB393VIsEadb4PpdyKzvdiDgzkmVT/LQCsYqL8UnTx7skd1GFHO8RzTxG
F+kXTOLbmIiDH/iRuTgGtO60BRWBQbXcgA/cCXetZd5y7Kcnl4torjCxZvfoJN8+fs1zJAQBitIB
gZFti17GfGj9Fh8jLyXtrgHxULvdp513yFCwmeMOyg7mzmj7B6k2mwGKT5j+7FVyEC0a7grxf4gB
Ok/Cy6MyD+32FIginCqP2gSOIDbGvqdNd2Kyf9hlelCM4S7qVQQvzSOL/XHUkpfR8y7t7rMrNx8C
kCr1Ocq01EZPTmfdbZiagexuSsHtT+qijLZI36x7vw6CTVWhS4bsuZ3MzeNLwL53kly61DTpuN+S
K5wdZTkizwL6LJkXWcqQjndVeu0hFRbb2UELjRstdte5Hi3bzlmxLw9qgBOOcNZKdElR490FMfc+
WPZcfZEIe7sgLMWqnKiU5Nuq3HrJfVFFW8pOR73gBowZfNqpwPLcVVTU12HpPU2AiStuix+vy3Me
NtOBdza5AO0Cjzj29jGaSM3LMHKjZT+JlZHJW8SUlpVtrmZFxzSW2yafPqWB/cXAmNBv+not7KvK
XRh1uDTLnS7V71amfjX1IvYjy1ik/BPdNF04m3412U92LIp55HZ8MfRuTqUuZB3nSKYG0dKuvZs6
tu7ifLhtdPvYh+MxArWYDnoImj1aWoWmIudmIX5MI8QvPfHdbVRQKeUVySNqcFVz0yvVcYir+yQv
DoXXrFHHW8mR2b7x2uBe0cpXswscX8r8SrORYHFBvuaR+WATc1dKlx4LvaZQRevKjb3yQrh9J8Bz
ImHfQ8sAOPfpq2rUVXEBSeJfONByAFYc1isLcWch4MhjEAXo+ONF8E6AJ8zCOcGZBrn3U55h6Clq
UbjcyLvyVZbpnc3JVIvkntvE7TA5F+og522aeclBq1ZBNmBtfnoUZuaQplBmY8TTjbs+a14cb8RL
vduWRo8HCAy0pDM3LRSNEBvjUhYPY6vDXqg1GMpYK6esTOEEFyL/O4GIqjlPM7NgyDxOLhFxGZSJ
60wxlzKF9fM1zau9kotVV6P+1QvslKu1uETCenf7wZLAeIUKyXz7frv9dCXKxIgK9LKJh71SBT8V
dwB2mX/uc1sw6/JrZ0y+Ptp74ebrNhixkrZXeVQtwrbbzv81UmS2s1q3Z0ghaAM6teXk25c8zI35
SU53ICVbSjizS8wZC2oo2iaicBgve3lUneHWpSfsJYFYBFJTr4zsKxXMR4w/m0NbB7AohfcoHQNt
VAv2TedBUw2VYEHLZul4D+PURauoUwKALTF/RoV5VDrwxGMDnhWOwfvCxco6sGFkBka+96Yk8b12
+uHkci0LfVvWzx/vgfd2HZY7Hvd/xAqpx76diDpOhTYB3VoC4LiNCA1LK52ezTx/SrvyCqZ37JuD
vf540PdSXXqDf456UhNE5Lc2mhKnHajtC827ibN6D1IvGKvFMLtbpvW9U104S88aBmy/38c8WXKJ
MiWoTyEagU77IU4VKjjhhQR2TmbO1opFGWVOY8l4ToIKVJWmdsPZQAjxklDXvpZtPmtV3wet+GsB
jHIVEnaoJMPPo8AGuORkLFHqOcDSYk4gA46H4ZAX4tOkiOc6GQ5DOV0jJbsfQ2+vuNVtP9T3eFHe
GHq5kMYnOnW+PuhrNSh2uVsdElO/1sdor2ng4f/SVP/7OWerIRRtqVac3r1tK1Mceh6kHvIQm3vN
/SbEvnZ2nfXa0ZgntEX9w8dj/hL4/HMezsc8uSsaVYgB3TymWnCix9WxKK2N9z0ry7Wq9AcwenaF
sUNxlZnRirVHP7w6RtO9qRxqgbpEFq2aQFunJdy5+CBQcGjMn1aqI6I13gJZvvC478ShuV2OnAMy
iN5Zalo0oksVSXlgkuJaRuOdDJQrMRQphOzMXU3VdOvqtbuuhfpiht6NgTKOgWlolq67ctx6RnVv
RIDXCooCq1o6d5FTx4u69PqVWuob0ZRPYt8ji5EsEeg0eOePX+DtGcLnhhJPOwH8HAQp4tRJCCkL
KSVMwngZkzN8ipVPHXIsWq0tyAIXbuIsPx7ul5ztm+k9GW8Oab/dKfoisKrRDaik5w1s4ukRMPz1
EFZUvgEI6koNHne6UqcYF9UA3H5R9vd2hUZAgD5AHOV0W8L7Xo3uDIoy+E1ukvBx6ORyRJNncgMq
REC0kN23cecuTbls5IMz9avA6K/cyto7CRSASQct5n4Kx2fpiGdcTb8kx7ZVl50y4IyefRnM9oib
pbYsG4RMbLV/6AczQH+Y63tTiJcO1kWHsDoaHfucCkbf8LR9d0mA0jybG52UyiPJmaVoyaxO7l8T
ii7Q8L146RXeuqqjtRMPS7gViDwtCueGD7Uapx4Su7iqIu06MszjQwtEpRuqm0FFRbhwukdLlb6X
53djCBFiUBZaayP8YfhiMD81Hma5md/HwjfXSLQuOo3iJy0eOf6UJHC5chUpxSFqxZUWFAcj1Q9j
oVzlUAK0Wl02lbOpy13vlGsIm9tBamupb0e8Ej9eNG+P5n8dCbh1/IKkAMo5LcGZY2J2nsKaCSdw
syFqgvIuV3+43Y+PxzlpfPz77GEvzw3eWcvqJLQZbm/2qU7VaGrg0+xNzVlEA5XNollXanzvyWup
uzctxkLC9T7ZSvrV89bOcyiPCn7AebYYYmNfB67hlwY6NJinFGF69/FDntwH//shyXuJeChtnNb9
67Q17WlMqbQAwVeT9tnG1inPqMCOrfTNAF6Jnflmd5RoeYLYLlKE1qtjoNQXOBq/6kpv9jLcXJXW
K9wWvhlSJ2/3Mlgw7AUxVEObcLxVzHrd0Ou1qk+DWb3mqnVVeebRLMKdA3sAdw5/pnBA7toYg7vL
O+PQtV+z6akcBFoDztGQ2rPEeV3qC63v9r3ZosWoX5H7c4toId93aAOldCK/qqX1RTe6WwzIFnaY
L4zRg5yBWHgot7qwjwhF+xNpOR4mJao/wwKXEN/RlJXVmfsqrfaWzJbzz6DaV1r+pLjKaoqw4xmo
F4ZrQ1QIQXZLDR0xgEIbo0nvVCHu666+m9ll0+B80af+NhyiL6HMPpUJognG8NXrL9065lh39oE5
ok0U1WeBu5PD2TXTQEibWFgPk59E156ymK17hm5l1NcxVOhyuk1yBCoe1BIRneJf++4/vo//L3wt
b/81UvPP/+Tn72UlBfZ/7cmP/zzE30XZlD/b/5z/2v/8sbd/6Z+b1/L4kr82H/6hhzLnP6d/5M0/
y+j/frrlS/vy5odV0catvOtehbx/bbqs/fUIvMf8J/+3v/zb669/5UFWr//443vZFe38r4VxWfzx
71/tfvzjD2L8f/z+r//7V/Mb/uOP/xL5axG/nPz515em/ccfpv332VcBrA0gCewNZkfK4fXXb4y/
M4NoJYP1o0PIr/74W1GKNuIvaX+fCawACNDNI9eay7tN2c2/Mty/u7PfIzwoPBvACXp//PdzvZm9
P2fzb0WX35ZIRzX/+ONf+uV/ricKs7QwIBWhhAO7HWjfad5pN61UnC5ZuaKI12FTUXpwRX/DURMu
3HGAaOO4cIXbZOxApCXJptK8+HNZKfmNXUqJjV81THejFPW2iPXwpkZEY1+iolIsqhjQnlkNw662
Ev02EoQS9KGTxzxIzYYSxugsU6LzocIs+a4JlPImdqjk0GCyx6+hCvLHx7/G3Vad0W5lH1Zrxe6M
nyBxEkJMN8EEUcXB5tK5yepY90UdRfdWWBlrpeo9P1JcjyglI7QmJd5+ttUfzADIgpZPDvES740l
6AVnkULv2o5EG1+vqvA6HHJzNXXIVca19Z2jPgTHLcgXXadVP7c6TnKqGx0lmmF2SkO58u6Fbe9H
vaz2RtBUfiun8ckcYuz+lKF9shyl5XW1dvhmlnqzHVtvGGeMaX7b8T7jcora8EYWfZ35sTsKdnSv
geakfeyLZvyZk1kvYFQnt+CNCNNFkK8UfRCHiuV0288uR1wpJMI54HsQfWtulTYQR0GdqF/Qh6YR
3FjOToRa1/gTDK6lW5DwhIOIVpUZACW1KEyEeHCtwywttEVgQ5cUUdZ8DatJuU51Jz0kpbdKa7f+
ljWYxuXUNtBYNCY0fzKQ4I9WF1WIRDeIq2sI8hdOHD32wq0PFhGBbmqd31m6hPmQDvQxy3zfj1iU
o38arwAV19UCH+mspSo3ZTZBakbRF059iK1a+nmgN49dbEaLIdSjPQW24jklNbjN2sAgoBqi3QgF
bzkvssRXR3GSnYQtFy9sa2pvxrKf7pCoTJChbONuYTpT8qgpgXaTFrXTL3MZ6DAupk7HdGvUcDZA
SX6RRJV707jNdJUNTnHvQLuo6Ge6tekD1EQ5Jh5CYB1RPzszKAhmqybotCluAQ43sf0COJ8YEDQK
LVqTnFl4U73uqlpUSBsUzuB34YR6BKJk+sozhIFFj5U8xzaiaEu2iPiO4j5JV5JG24H0J8EDLVO3
Ra6j1GVTHPQTs2wf847XmuhV+r2qKtd2JqXtG4GVL+Iktg6JWw+3o95P3xvDGVkKY7ebrLj9ltSI
WaVFGwxr2RXeruoDen21GmuQFSpnKTGKDH2SPaMjYyyUPRjRaD1ZHfJ4im73qKra4XVjCb5nOAG3
d8zJ8Y0cORwYCRqaagN2WIYhtCvRNfmy5zV3as1dyJhG+z4bLPXKDUv95xCE1Kbp2cJGt6Jx6xih
+YI3k7lzrEZFuofFnfua3cOAq7zvs9n9RthafRTl0G3iAPxJNiJ/VFiZB0MNLzIhq+ygW4r7OQyi
DEPXlgx+gOjvV4MFOUDBimWhZ3nwUteh1BFfzPqvWlAqx3AKs00qm+TObWzvOQuDZKOasb2rOL5g
kLOubuqc6o89on4SKsCRRci1c2GaAc7XaqNbR23ompVrjvUBf4H8WxyYcC9Gpa24btTyfhodbzMZ
sr9ytDbzZep61442jgcNgEiCVXNn4Gxu5fa2TodwZwD2OUS4DEAUklgVODidUffHzzrnXPELdfD2
URdQ3Y5cx6883BYbORmIurZp/9BVSXTnAmbwhRtGiF6N8Hci+CJVpjTrUOMMyoI0Xwk0akmJ2vab
mofh4xjV8bWtU01xBReeMVWa3PdiQbOy8MR1rjQaPN+g+tQPSfXYCQ01srTyIMRm9TOZdLcPh3Fc
ahgsZoHnPhRNLRE1HIbN6CDT1Esv9KfOKh/ChHRF61NnOcWTt63Ajk1Gp/ppWli7qKuz9Rjk6pd6
drUJokruFGuYYP7mTr9pMra3l3sLddDc69LShi8eeLdD4DrrMhq0a8NLPbKiXt8ZEhl3txvuA5Wz
IkAkiqj42R6BkkW9/Vmrwoqo1CffUmNjmpTaNW+ltrPDfDEtXLV2lkUsnBvJ0buKqND8sHIHmaeu
noUjdzUGNb5ntoesy1aDacqD6LxVGYw/lWpY5dlr4AxLRy1gko7pHWWgRYoEbOqYO7im5lJY7XVm
UDSLQpu/FV6lZdSu88p8LU3+j6ImBmSL/qnpsy8yFju3J/UrpPIi0uCa9NtdlTPqIp5Z6uWTXkWC
sBouzBq3CzsUFmfniJY5W8jI7pPhu5XYPyylXYfWlKzzPBuWibYJMuumGephU9Na8TvA/J4pd2li
Lqc6/WpJwmevbbyuXtt2yPHbrPEQoWbBncKOteeudQ+NrL/XQ7yxp3Lm23ughl10hoW+0aV+DWAE
iJ4I1mApMt8N1J0Zsa0HzpjGM5Z6Cim//gnlzI+TEOk90NiTZvpFnO4UkvYGURLQMcu2KBZjVi8A
Cj/TdnhMApsqrMPJFQPMV3tk4AzlVuYO7RDlPs2x1CBm0EhZui5BqHe14FbJ8xYx5s5ciD6EJqOv
gbCir1Pn6O04dkoRonIRSc6/Q1lkQ37p+37ChXEs/NZGUTr1OmOV6sm9U3CjkFR3PbX1OxV9HiHS
x55QhpSlDewKoxoxHCO3OlpCi7gOj7eJRkbTG9l3AISozN4ZeWOvZd4V22wcHwvbeUiNXD+mqsQD
uPEe26B2f4QjsTmeJUDz/llziP2BbUYbB8+LT3WoL1VRb+zEsNBOR/zlurLGn2NqyU1gKC4VX8PP
PWlitxo82lYeEC3GYNew7tbI8hnXeQ0Hx08l96NQAB/S4+a6FlZ6oJ2GYSsFKxZUFKwUsEmbXKN6
DzKfqTBUddM3g/XaeK58iaV5VYu2XfT0BjaaoTSH3g5I98amcl2O2z5ccLq+ijFE9zz+aWQd0Bno
v53fFzUApva6iYPps+qWiGUM+tLNmmtnnGyg6KSTdRci61o0LTpyIJKUdhEh5XnMrdhYJUNu7Ppe
io0QhQIXUAseR1WxEaZz03KfBJjBw99H2DPMcAgCq3zjqKW6tbNWv9U86ocG7kGvouvq+6Cwos8m
EWuttyqRPyck+HjL4A+oqIbvFaN8CMA7Vyu955JZeTUeJ4gJwjJzegz2gGBp0YglwNC7+0amJqR8
By6gNhsu29hMvw6F222SrkA7rJ5ua/aXCqKt0I6l17orp6qS/eAG2lVpBMGiqhECbQdVf+70Kb3W
Mzu5LUielho6sceKrHnVKonqV5ZM7pwycXzdyJTPOevgawfO/2qUnAUUKLsrt43gz3BDXkiZvgTG
mC7sXClo1dbKNqyH1LfaH3lYbF076BCG0Z7cqtgkUbxy9I2c4ucytvfuhNgWGoyu/lNXY5RSq1rz
O71aOV1+LdpgqyfhIUDmzk/HYZGUwcadMj9V3Ic271/LvGl2pRZpzPvwBePFmEZUexOlt1Kb0Cck
M+pLucnrCAFLQ1LNEEHSb8TQF4vAndxdQHzzKa56FK2Qh7K7PPJxlcY+uiYT7FtjFXpTtrIF+FMq
iuHncl47Qz6Fqz4p3VUGUVXEMcUbE1y8qtJlTaJSeeiDDKF6OL7hDzVOq1XX4EeNJ2FZLjgQqq2w
c2dlqY17SwDLr2q1a5cRXcgl9UdHx9XeNbeFkBp8rVFfR4WTvtIGJPsTBsqQk1DFy2SMIW9h6sNz
wsZ4CSotRH7dKE3Q4aVrr8gu4/0wIhsT21F4hIcEfZSSMZK0bEb2Thndxb3nrYopMjOYplN8LCZ0
BgEnGNss07udmY72rduqNnWBLpobx42XIy8kqyeDU/TF6MJi4hMrHHsj2uN1kncrXMyC1E/Bqm8S
Q1ADrDUjX5e1W2xLvZpWTUvLgZJ6cS2SON56QVdta8XyntIyaV+LoYdkkcNNrsfCWdcZTWhk6ONd
5WrtqzYpEJeqPLg1RrXwSzvUsLsPzPq6t/JsY7dFstOaxNimsqp3WDB+Nnp948ISAKdrNM7SGjIO
U0W4q9pLhs99aZf3iqoN60lzumrNTtTuB61T/LTpp5cJgV2BTZdjHKMkJ7cGp760zLR/bqI5lIoG
d9SkD9ZBIJvJz/uiBzDRcqttyQizKiaPMOO8WUxDJRZOlD13NiV39qT2RXH1MffL0I59io6yWQjk
4DmWg4HLrKpWe4m80z5yKUE6QZdrvtp23l4fEwelPgvSdyBC5dirZB+BCEy5Eokd7PMxO9jSqV71
Ons1K5H4k7CMdcovF0ZGFENHqd/D6E1WIygvONCZQEzJKuW60IXy4JlZ8jNOPGeh/n/yzms5bizN
868yLwAFvLlNJJCWTFI0EnWDICXxwBwAB948/f6yqrZaUvd0Te1G7MTG3HSoo1tKB+B83996Yt1d
m5deZI0SvNN6eV/JwTyZepfhidYJNDXt0d0M9J8wyuYjN3bZ4TRPCvQ6QTOy7AZYZl5KY2145k1V
fu8mK0cPDHiUZ8XIpDz5IAQYnI9F4kyneu6dvTWCcilk//OmpiKHNG9z7r+kpvpe6IOJ1A2wDCln
cxMESxHNQuQv+WqhCa+UnR1J7JlukOqB1Vt1bLaO/fwbDvMHIPQT4PEnDvV/Bldd1PfqoW+/f+9v
XtX/B4DUlWIHkfoBGvuvAl7/Fir7r6FhJqjjfw6HbQDDfgLPrv/339EwC/AKddw1fB+600QZ+L/R
MP0DVv+rVBKhJLkYJOTzl/6AwwzzA4oOIvs9MDEAK9v5Ew5zPxA8jO3Zt9GB4QAHD/0bcNhvtMEP
aBiPFfoNnSu3wgRrEd32M3y9+G0AAdNt7Jv0gK7MPFpb41TF5W4MtXsaHvJNecj3INB/D9b1/umF
r7DvDxyYVdpNrZCbk+NFGcfe2JfhV2iYNVwj+K34L3sifoaR//n1foH96kbkaY8sQb+vDizq23Wv
hVhO3vUtL7f9K4/lLwTFP78cP+CPH49mV8YKv9tkz+1ZsTrsze/iSLBO3KtTvsGZv/2rKBfjrz7h
L0xZk07WWlkQiof2IInPlvyKbaTt1oWxfpNGYjv8BTeOz4SP8fPlQ3k79BtWGXTGBBL//DHToUgI
v85Jn02dOdtVedM5xaZaa63c+ZqVxqBZ2sxxq6yaaDGVyYBigQm5Evkfu2kQ5YHMMIP4nwqZ/eLl
1Fnmiy9TkDbYxmki4IGJnKGunsnwBKDplucsDewng1PqqHXudOSDG83GFot235iTph+YBjGdLNrk
YZ2s1kjr5LT38RA8TJpRnPShLe8Be3UX8RlhBqGSfsPBoV3T2ItZUydkTtVuIJLnXEz2lW6bauVB
vjT+09xWfXXVN3lpKLyGNmksN4fRHpf+YwMG8dAlzWWpGa/soSVLPbOy4blpTHXQF46grJjqXU85
9zbvB4eG7I4cGqRzYaCXlR3NoATROPfG0ZRFtlVCpt/WqViiMncF1ozJr6LeLbuIic8V29GxOic2
et98gdGp8IfI3DsId34slFXdL+i9wUkHRYsbocv8C0coGuO0EoB/yJy8/D439HxOkzUzybiSdEob
A3JmzMXGKAydzaUy5K52iWcDtszecyfXjzSNdV/bhZqdtrOLWzOruMS6HK0lqqLvfmtglZdTp8fZ
0NUvwgnAr0q7u2kbM9/0pX+VJ7IKHKxOT2JnmJYXkj9pE3IydJMqsXdrPs6XmQDBZxIw2KArkW/9
ILGYbww7rvG6UiEAkcteW50QQgyHodTLvTUb6ls3ewjtTH+O9WrWPhINgGVsuAYTdgmvEjmqnl47
jX4q4F17KXCnzasRDZXjflJe75es5R5LNmCBbHapVtp1NJM7wwiNtVbcqsJ8C5J8j30gOXdlPecg
5s28LyU73pQ4+RBDCDdvxqQhHxiF3r61xUKMva/05oved7MfVwHyNCLJV19G7EPpXcX2NFHLPJdP
Q19mMNz+pGLBj22GnlySJTILwvu35qAuZaAwBHdFFkiQAebtOJgT7wvVI/WnIYGTL+upj6/9l/Lk
tHnTX7KmptlwNlviON3GLwXsn5mOe6svm3u9rrtHtLsZY54lvhqrnWlUVtXZQ8OO9tCXmsYVXtuA
BnpqV7HvIkLaIO+YzZ2epM2xLT1k7mbSo+wc0/JL7ThXFiAY8wp/H1jS/DSRASSJh/GsbNebfc5i
TM5sEZOVonakuei3kjkutjtdfWzrIn9tdfPQ5iM5gcqzqnhebO/O0ecGSe+QdCk57qO3bpS7ZvvS
SaYiLAnOPeuzPkRuDyJMXsT30rTLc+P76lOlD80pWFx7XyiFhYaBXgC7IKz1uTI8I56C+Qri66n/
do3bC8VQ+WyrpKy0oCQFOgN601fvU57p1bONMInYBP+uHWQSsm9BfQTcmUX55icpiQF6md11Cfbk
jYvk5asxwFDompPEZtJND1NgKCMWNf7pJqVkxdRG75OfLhU1QHXdvlVlxs3Xk6CJSWKo3G8tOy9A
xSjad96VfibyO39O++WKOSr5qkvNuml1nwXJdoF5Mrd+dPzJ27ojcbtGYoPhT50s9m7rsgfOI+r8
Dkg3ogLHu3Glkx6X2SekZV298wxBc/QHKz/0GlH+XH8F20Yz08FLEIeZNeKL4/MEWNg4zhMw1MFd
cu2cENcR5l5Nt7wiIBufIvhDkV/LqpM82Jdjg7JEq6x3MsaCO52KrK3T6v0N/SQ0y0Bs5L4ZTr1Z
tcTrdejb+dKZzQN46hqR70aaAs+tmL9bo2fSOGDzKBi40+o4X7GURi0oxXHq550wzYksxsCpkhdp
z5YVqrKcjrbM2htn8Jpgo9sie7D90or4xuVdncv6YmntstNE79+yNez67BGz3IY025EsfGNfNMHn
qtMD/IsV8lLdioCNDzad8AP68o0NO0KX+67CVEKWXBGBjm/sWgJW9YTgVz4tMywcGEdrl+LqYK5v
R7W+Yc+n6MMcnjUYz8iezZQsR9/flQ7WWMPLjGjR4KbK2rF3sHnlueNO3+TdpMfGWvCL6ta2TDKo
ALOub5reLSAT9XSntNm5saSZfXO9Sd8kWusStGwGp7xfqiid6XjovTK5CXTN2LlFCVxTE+GUuVaL
cBM9+KYpg3QvIJ22jcvN4q4L12MOr/VdAhUf5fQyeTPDi2PIO7PxzBe7EMGNMwn5dc2mNzHrbagD
BoRaAGlWV824Iwd/jIXQSf4X+hpPtbZdK7SSi2Ud18Ar7yw/658KfVJH4UrECTx0DmK0sc5Wdvcl
U2P7qjX1Pm8dRG8WpQ2545h7t3PlO/dMs52KoYxNOGfQDV/wTOucO2miTO0MUoYb89p90U7lN/Dp
6YKt+cssjEvZaftORy5QWmR7r7lenpd+Tjd5iX+d3MfN6KdDqFe6ttU8O7mIlfmZuNQqe+sLk/bE
IRzxPJRFIkJVBHo0jomKVtvTNin+gNe+HPwwLfsgamx2/9VLy5t6nmfQlH64EX7yqtq1vumVjyga
/cjFbKe23QzTWEcEuCWn0uPG5w4+SY4raGSiiC5Ox7ln4kuO19R3v9R6C/WBGF2EmB/AmVL021u+
g8QLHUt4QVwYDqkSkzcMj5nel0nYm8Vi3TXaALRuZ9M3W3oZgEDq89E5vsDj3cScb31yaIKFn7mf
Oz0qqjU5VH5rJhccXtDOzuhfJUHWsi77LEAxIpvcwhzeu69m0lxRuiTVlsidxPSUtVV30hzOg21d
wRr5fc3DUaEde00rjq3vpNx/cxyh8Z4XY1S7FEOTeQjs+mVt/JaWvloZVlT6TpNuDWH6kdU1UiAp
JxNzjjLfb0VcCat40+ZxrtFGGe7TRPmIV4UaY5L91RDDpD823RikO9EQmnHIgHXHryZaGeshsHx5
GiwS7y30ifyEXadftN4BXl7K1n6aPZldmIBN6O8hhzHwUuJQLafZrRLunDqL9d5IzPTEtjfdEHS0
nnMZzLuln5rz5DTyPhhHO1I5Z5aWOXJTN7N905lG/uQNRbAVibZGwqm9u7q22BB8ilYXe6KMV2O+
qVNqnasgU1FAwdcFCQCUfZf1lM7Ui7urk8nCqOr7ny2m3ZjJ2IwX2ygisk2hTQA5zn4x5AdOvioO
Oro40B+5lFHydG7r0toywchdkAF/U8jtRCgGrXM7pUkMotKhSK/EzkksHrtply/P3rT6oep5yDI9
URe0WuKBcbV9nk3K6zICALZaLb3rVUw6BllNF6s3MaRVkySRnLjfwwz+dKjXKo/TnnCIhslrfsyU
8/7j8v8/GgZhcf3vg0H031/9d/HUVXT0kyzo4/RafftJFUR5xp9IiP4BiMNEYotjkJ3umnT0uy7I
ROGDJdYHhCBkG2SDv/MHEKIZH5D+gKAgLDbQ/vCnP5EQzfzwWxg3/yg4CtZa1/w7UIj5m4PuH8us
g+f4t5wLdN54+Yzg1+CNekyTpSeWsi9SEBEmbH+ji4TYHTW1z6bZ2xHpD/I2dX2q5NfFv8E6P7/p
FclzY85QwiO+oD/L6m7bfpxfqHWeHhYE5Y9ObaGmm7rl4BBk8bwuxqNmiPXJmERK9Vsn7hM0Kye7
150oZV8eqSkTS+w2/PcqL/qDNdhe6NFUfray1D+WfXJ108rMEnGutYO+VaaTRE3aj58Lv1lsdHIp
ooas8pwvTmlQVSTs1XRD6VodB03tn/LGYTZIkq48unR+SLQQbu9tZqVI2ixx8MlQl0GBJnbqNLIf
tWyPCQlmHSNGvWyc3lb3pVW56aHXh+G5c6/KeyI77PtyKlDEIrK7KRObgPg6Me5stXhhbxsTeU+O
OrhzpkHBVT2Vk0E2BY/OSO37ZvI+F+Z0Z5ef+8SYQn1sY3BaIiWtanEuoro2tA9qNC+N11gurOrM
xJMTmIs1SMVLkoq3zjLz22FNoSxzP+NYSeCz0BoVyaZORftJS459pgxz6w4pIUrXuAhlwnvAquaI
R9n3nKgP5PCcZZY+HIhZh+a0TEdQXwctFSWGYuVDx0YcdicT4YdTmQMhjFK6wzfpVLApXUmbZr34
nRk1KvXDWbPbFD6/5QDg+J2gzJa2b8nqZ4pnGTQHzsReD7YtYYrvbhqkpOh0aJm7EYrch8UAmTMN
RA3KYGPtGUFgja/BJB2yTdE0MISKZjR8YEqpBjLZuxuG1T1UNvHBINrOgaI5I0TS2d37UpPv+ZxT
ysCGS0pr0ng1FRW+fKtHcrmGRDVfKeIuLU6AEjJAq4LthEcP71LmH6plNh8NfR7uZgk0MyEEzMJ+
KYxHtAbNrSEQyThki6mNvHYAG2P20HG23xrLVY+OxI9NJUhWy9vjuO1ItzOwR+NOXAKE5MVI9qpd
PpZSSy52Rkn8Bl4VVrAb8ydROu5J16iSRg88PYllAKdESI/vsipuAqkX76VjDZE5LDWNiv6wPBVS
rxMoMvGVbb1+6atVHLsSZrrMzIBz21fvYPaUoZe6tZyUmVkJpnzP/pTyPLq7Luvmtl7RXgy2xtBj
r4YPQto72mFObcyVNmTm41T3Mt9V3IRBOCmnLWJyKTiUjetsQz/BkF8E6BjN5mOggriVtXsgTFrR
9xm0uHTngbmMNkATRZ+uVejUGRDxDlpgDoJteMJeuypuDltoj0CK9X4mr+aTweBpbKyVn4q2h4I/
pT1X6qzrWzFLuGCQhiHOGlvb+/3ECso2uu+CcT3NVYNU1ibiA5Y4z+JkVN6TNixJPEOQ4NigkbMW
3bTP7S7BPde4z0S51q8aJMaj8L0smhOCKK2myJ+1bEoPSwECZFvIZ6a8To+sG9qtJtvlXst89ZIt
LlWTKc9Lse0XPzmwefJdTr37sSd64Vxet+reqKu31HBXAoOxseru3G0rDPyxz6Ryh4tIbt1Kh8U3
lvXrj+fj/+RJ4epZ/HechURDUf4o4b3+hd9ZCxf64Zp875KxxZUBqvvHSf2BE9iAswAc4cA1rhEd
f5zUjvGB8nPXoJMbgzXx0P9Q8NrBBxJN0aVg2TdtQmPtv3NO/2I2AmwmIfladwYvwTn06ymt2zmK
mGv6DpIPPUqmalvWw6dB2qdkbPvYXP/S3sTX8CPI/fsruvRsIEK2kfoznvyI5WegNVNOTtRmaMwn
huvXLF1ouMkfu2R4MIPh3ldXjHWyPgWD81W32o95pt6WEsCq1ay4xSmWOs6ZsGQAuO5zbS10EY+u
iOzO/4t4Pn6eX96sgUcQKxMpKsTTo2S5fn0/8CrDIhJXTxKkwWJaQ6uUM+qcprhNs4DnKb9pFSOm
yfe935uPrV2s90VW7Nq0nXb5uj4tdQWqIMBiRhyeoT22SBPmQAPNMrtbaaUvTgamlFvJEnbYj774
Q3BPe+fWQgi1sYbUPK7+RWQ+TSMFZ8hEAljbe1Y0DmJ8qiqejA5e0G2dZHvSYHJcSWJ5m83+lmoP
j0cx57WnkXFmGWhbTBhiQU3rR7OFRBlai6UrQIDbmrM4T6xUW31wAd28+ku5+oDIRBPz6EsNWrvc
zt+mTm7cN/2o3YtEuHGA2T0OKmXtiTsVBN1719YOPQq0a2Sh68cJWoxxW+WL9T0ptOI7yGcO9ERP
LGvMvHEGDR201oQ8BR86v5VxWlaf0t4OyAb2Pq+2enAA9GthUC01y+JY2FmO+EUvdkSwrGfKi4JD
PiXPxtWIpM94a5uZL0gPRLvF/6DthjZTsV43XSRG7RiMDQcdNe7reJXWrWMVEUWu3cBIA0PbbKOA
KDt+v2Df1PVwEQhOQzkSyZ6V9qFM6WPMtPJOBkl2dsBBjW0VWOkuy4DoC0qEdrnKdqSuWRj1mDUP
9Gv6AMEBoIO/sMZlGGquQLCJUK9rwybNyXynHiwzkzTsR3/DHWg/ZUW5y5ciOASr+Ypgkujamlqx
pQrmcDVJDjakdecQIh4NPS28V7fgJkvb+ta5Sm4p2miimrGTPznITOSgbuQyzmHlJ+850hDkYM5r
t/QMWaPElopcpN8rt6zv16QkEUkYM9lQXKG5b3Dgei0IrsHy246piGlc+FphDn81fe15SqV1sbqs
OGN06Xam0qxTaohXb63l58bt9IdiaecwJf2y2AgnIU4RcS7yRouWHy8AeEMVS2+8p6pjm6jbQE/U
lwb4fZ8bHupJn2agDjz8oGWq2moLa7jdZlPYKveS5ob12Gc4GI3aKQ9lW3moner8Nkl6FRcycN7I
rES92ywUZQ5zG9tzekecDmFEDlMB+o6ACRyjH6F6H2t9zblBhYzbfiF+PNln6QSo4rbTtjXoAkta
JSMh0n3blnOEKDr5KG1idp1BOTuzsutbTQ/Wl8X0ppdhTex7uRhthDy+zDYLexCqOFVuvOC+q7rh
1F7rEkpnmW5slHUDnld/K00v2fWDbloMacMbUqMLRVhYIGSLmDQFhzHxy07ek71Y32yrs89BNXm7
jka0yCn0taNSpu/vxzKxQktTGI58e6e7kw/p5zHTWobZRV2Gw74Y5ubbOGtBKFrbfWFneaZPPtsv
KVEEIlOMco4i3UhMSf1sUxdEerK6NQpESl7rfspZCZ5Afbr7zhqS27ozxA2PIMDJEV1vIaDUwAkJ
qutJhGjrxbzz19n/smD92GVcq/eqUeqssgrAMy/G0KtTBJmuAyuTIf8YM+wDZqJekeV1uzqv+3d4
EWNDcY64OLYiwSLzBpRoff2ZdYBO85nvcug/9otu7NLOsU8lbOJm0PRLL6ZHzbQ/zY7+7ABquuGU
KHFTyCbdF3bLAmfmo/GReun56EjTOADHd1vJA/I7ck3vRFpJsldGMkwbTxnA05UqodvGXBiH0mu4
EschO3k9ey7Wr1buLU9xX3flaGcUD1p7nU1r1+SaYTJ1FjSu1EujLqjBdcJD50Zt60YNL17fGlks
k8EG2knhgBEZ9/pjvdQz32xbvdtqKPdrj5lXNxIvP3vC2PVessXyKr+Z/WJuM4jHE0YZplkMEqit
vcR7cwxRx5aWJdsxCFJzM0sji8oebFogKA2ra301dljnxrdydZ+0srjYUi57MdsAxgmSg40YTHDo
rJkjxx+Sx84bjDAb0hEb66Km26TBJN6vXXUv8gFR90Izrh+wyxWkYW90p10QINcr5ll0bcK1wGJL
x3O2ZbBqUZ86wV3dJs31G5PHIZ+2GGEQHBOvsLFodo9HLBA3KMOT96a2x7s2cacgNioT2SxNfPqg
UeliogvfmFCPEDwFFhICBGVwHpL0fdK64LluuwCrS2C/9lhKTyYyToWHbx1OALyFulWDq3aTpDzL
q9HrbtdyLC+KHps3bSEtJbGmdT/b44PZVMkxXbzhJBB+RCrL10gFw/e0FPK2m8s6giEwYpjxY+t1
RZRbRX/X4ZqKO6f81MLDbWYXvxynATk/S1bpoZBSbavZz2/ktXoN947LY2Khvh0rgn5fa2YfQZ8j
eC18nwpx1Vx/Q21+cbAwS0dfw4HG4aBsLmmHmK+Ypv4wIur2OYFumAzyjZqvKkA5ckgOObGAspXT
g/JKXFB9NhVbf1y72yQoPvalTakzePRZ6wPrk8XcEaq1qi4OdpX9Qh1AObK7h3k/LSmSUT3d15Pn
nxtpGSwgRvI+eOjFiRUhIqJL271hqxb9H+Kyzrfgxt36RGpJ8JyxqU08srWZ7NduWJqW1mg1zh8z
vZV4w4XeH8lW9PdwB4MIEyuVoaw6O17X9Oqgdecb+prZ0N13U7Y2CD0h2LEs57vF6aoGmTWqv14X
Ny3FFqTZmwEB2eMYa2WOjbVA6Zcrx+ZIcp3bqXWarRw09RkXf7Jv1rrG1j8lp3RO2rMY5/wTMM0a
I0BuwoLj79SCzRabJhjm2G/a/Aglrt6gw5LTVLhUS81Jgia9FHVkQhvfTAJEmYzg9qPtTvf9NKQY
Z8XD1BnVYTTJN1kRgewCmtrJGcRx6WBq2eKH7vc+jx9Ed9S7eXmdn2oqMC7+5Luh31v2GSVTB9Cx
9LvV8egPN4KQWp4wt/3iu4NMO3aoVt17abUvfCuLh0HL8LnJIERjyg1o0KI9WNNCyVpT7cc8M26N
WX4qUAycUzv5uBK29TiVThfyeKmO9mh+q+qpPtLYskEAbj2rcezvxbjuZcrLQpp8awU77toaNMoi
BC4IN+FMQ1GsAdTDNw33gz90HGyr799ykubP48Dh2Vmi5unYNKcee1KuT+JcBbn7PbE6ddPNrQlq
JIJPfk+SupMDaaxw+PNW5ZV7RxH0dDch8s02JB+l25V0elAi/BqI/nN1coIrx5Pln702YXg0ofst
v8GHYMkW9EQwECLu4Nld3yVG+Wh3WheaRqWTQZo7O2twjqa2ZA+Fcm/gRGXomG3UexqAobV8zjtq
bXo3kIfcGMa4bt0awQklHcp74EmHuc3LgsjxOMnGNH9XLZZptrxvxeC+lkn/uNTqfmUXu5GF/1W5
1usyueljHVBqBCFzg3vhUTFkkwOQfoZ4Ja6Yd7bNAqPY6kgow0CTTJMlF9/UdSIuEF8e8ixpQsdQ
KpTSGfYZCoK4JLhpWxMCGnrNrC4rCVZtXfkxll1Md91MDPJVRJzZd/ySEqEQhkCJakCZEKhLyQlq
D0rBvybfNBdJg+rmNRwZN5G58bJL2qFqFnnYcIBtoETlVljJFZzo1KNrF+m5cBNth6cKrxA9QKIZ
D3rXkX7syPIgVI1va2hovukgTsfRN+/0TIK12qkdT/0oSUXr98LwpjhXkx9LIKuPKJy/WQgDN0DL
SLMsYFA9H2kQClCnu9ZxlL1+S+baRHfjakWe8L54SsMx2WbzxaaCI58wCYrcX08ISAlcrrQ2PS/S
2VaTzcKFr4HoLm0rFs+4v5bE+TUFS56tESmEhe0uzSRWmJ6MrTyX/RF9zODHWiHrT32n6WGVredi
nv1vQV9/WmX1pjfrBBHGgrOxvHLeTKY+voniOvt6lnwwe0FyovRNLtTZafeVav3hQBG9DVlLUOyC
LH1Bv3B10Tli2A9NsA8Gbb9UqqZlTR8qArly1C2OYsVck/5dFIDcgPE8jrMaynjtHc7EUVuQF2GF
6t4nMc8HdAu+pJ9+fpmmMbjMqRl81Qocdz22uLBmQtoEHfS1YYgZc1Zd7jLH/tgRYIGLzrpvi+Ct
avUH2afiaMOpbbKrj7NfvIcszfu96VjG57lys13DSj6X7lMf+PVmcrIvJSjprX590nkBqSBpnsw7
dJtDVJYICUJsxiUZA0ZRn4PSOPh48cIc6pGQ/vpbN6zlQyHQBnSVo+9sUVwkN9+Wk2WF0HWKw1QO
CWYe3lmDfJr39OIuz3IB/K+M+sKybn4EFd5NrkTJXs7LR3jCMiaSpHupTcy8li/c3ZAU6U7vF2Nj
59dVc3b4aAHKg3ZlX+L9EZEwXb8mnxtWobremllfcuPxAVCS5TDuRRlzAUH/5cUumBmB9fk8mTKP
O/bw0EuIfSigCMm9Je9WLKAB7hNdu3tb9Pzoibues5XNddXRwvg8F9dRsylNSLVnZu7hPFruciir
Mvnqzezrro92nN6d7aqK7lNbDEc8JfNG1ekSekENK8l+vsX8po65mysztC2lP3UZ5HACSHqzgm8c
+tHoYq+lNRqxY/odj6H6ulptjscCB+3fBwn/tXP/pzyA/7ucgKuy+UdN9w9K5/8u2TPx8z9+UVfC
7/+h6NoBQvzPAczba3LA97b6j5vXNnutXv/j0Enox+5HRPP6L/yOaKKj/oCO+jeh6g+ApmHbHwAr
ybMjJNUl756/8AegaeofiH8m/J7/wf+tku1P5tGwP5A6AqJJMqjuOMR+/B1A86rL/QftiIaR4ANE
4FRmowMnN+GXNCCXVJnKyIAmNCvKEjOiZGmDzG5j4uP64Qv6A+r+Mfzg93qbX17LAciiRI2sWKKk
f3mttCJJvCIZ+VLmODFytn3EQyLsFipeyWzZBJSl86DcrAZdXiOrx+IbF2AKHr1N1Axy47mkhXjo
G+8W4ES7fVqqLhoYokZJD0lZefsMy92MpmS1XvVlvams5mSpLnQRyxDJGAlO0YkzRNPMO68q6QkY
doby4t75Vl5tt6iI2V+vmQMEX717+nTQsCl5V42Jg56ZKMGgGPbMwliY9bOZEvTbzDdL0+2HDAeS
Cb1CgHeY5xphNMYZjm1r5eKt8miw0/EJtw71whinra0YvVC2O2DSDQDmMc+7x7ZyoFOUTrtvEZUq
j0bCWBgA3wi23wurt7fLRP6RmHSftsL5BSrmLmt9qswJa1n1LPIzXMpexuzYyLLZ+KWDFMU55y1R
e9Xc+vgmv6kaBKTCGzJnUZNTe5S77qHoJt53GbIiHjrbLZH8YaNLv0ht7TeIW7ZyzXfLzOQeFC+G
uYRiGbeaeDT4SnVMT03X7UbnAd/lI1loumbfgB2mmmI+1Daz53PzHLH5Zld0TvpbHeb4WjTmtJwm
0ogy+6URAeq3r5m7HAfDevLX9ICCOmzK+4xM4cq3wjFJr5bQvfTqFz1Po7bYr3yOGtM5t9YtF/Le
qpg0bJyt6ckO1G1ZGHVYFK8reFzTGVugrCl08wW346WBSCUIhDPrabxqDNMOL7zzMUu0UHnmGaPc
YNyBkt8i+4v//X3wL+448nospAg2gSMkyv6MkRvwmfrKxnUhoA7YMNtq5H4ZJBSmwfd//0o/6+N/
u7eB4SFDiOeEFvm119XsrKRYy8C6pMmxcR9N7xktzO+H0+8ai39xV//WefLrTc2jyHRIT3cdEtR/
/ji5l2MK9AtWri/J/by1n9VLkh6KSIvaCDmQFa2v1W0iQ+s+2Mmo2lFg+O8/5S8ukt8/5o/v4BeG
xMR9j7hMWZcxtmKKUvYpuuhjdsMCthnO9dk7ohC9n07DXwUD0xz+z09PPjIrpBsQwwRf9fOHZ/b1
HYqGzMto0YNiXHsExPNMF7oshpOa3olJY8yQEbvwsR2SU+aZW0agfbeSumI4p7Utb5eGFD2/vV+E
v3Xw9PYSpgaTbePZl87pnhMz29tyjfTpMS2+yMkPExq6iuA0VnGeDlE2myGcVJjo/qnUh0tvWaep
GueNmz+2/WNSGST0Gk/J2m8LVGybmaDuXn2xXbkfAv2coU6Y5SHhhkhML8I0KjUE7HTMV02z09a7
DvkXjr+tyK3bxusihUE0sx8DBsuABAd1FZVp2g7d72PDaN0uiFPvaMSKBsM8ayXUCiW0xdGY3vlP
G9+EKmBVbXvnWtm+QtY4szz7Y/WtbdROwwY06Z976jzZOqg2IFXQiZsO+tipd7r4DCzBEm1v3Uxc
cfwwcUjLL16qsj6X/4u989iOW9uy7L9UH2/Amy5sWDLoTQdDIq/gvcfX54TuzSyJ0hPr9bJRXVEk
AgjgYJ+915prqpx6AhsaKd4MyhQNqN2pwSjjCmVDOiznZYJZrby0aeGP1v3Qmy4xBsFMs1m1hMeh
N3gHgWnoI7h2wvWasbqZAx3nXGbHmjulnjud9tLopo2QxB0N9SzFi5eZCdOH3GdcchseQEoS3Aw3
cFGRu8muVUON0+NjivoUdytLeJCHs1f1qDwbWnn0ubdu8ACaB93qSs5Dm2Un+Dro7pdDZAKXiXaI
gmASmx7L/oj6jZo/LL/BEaBzIMdM8pAgq9AHBj09D1VIGuuyD2NaQkuXA0ED6KBU9OfqBRaCmY7+
msdO3EM5tNgqsRXYT+ZywTLkq4JbF9dq/zSB3Vs14giSwlej8FBJz5Z4UJfKntlxWEp4W1k3aSwf
Z13cpZF87IzxWtMlv487ZhRvGckC+bwzC7J2DYUJ2jlqnvOWMPP2UitPOvbOtmwwsUzHaSblEGdO
q6sCI8KEIarpFeN8F2fdvJOUBP2A1jOxwvhLpqiFC+H7lsad8skLUSJQsyTXmRgGYipPNLzl9zxe
fAmnsxJr3lhmFwkSrC0VcOGTnC9Doqmt3oHGcZK+fkc4NbAVRYdqlV/Cft7MwSg1c7AMVnOXycv+
k/VqWxR+XTGhTAFvU1kzPwxJG9nM505hxVQDvDUeqAoh6I/zMffJDnieHXagbuIrk9N8hcaQ9p/U
Yb97/2xmKWDmpLiK23z9xxmtyZBgjrJSuQYpXwCUaqwkKMoG5canmQwbbevjqXIIncIS3qqBE/Hn
Yy1i12bKOvbXa4SrYunvDOgW9ObcOqQ9Z83XUju/9QM61xmp8jh7Sikes/A5TWdnMClYKvmBCMRj
30MQ78HJiFJh60vEHzHGgxnfJzqLbZGHfmku+640Thkvdasdt0nQoerqS9sLbiyr31S9O7RWuF+3
O27prqZ5s4Rp844i7jETxsAYSE3CAbQVh4IfCoMntZ1DPx5HysahiPZct32Rt9g3xGJxKsYDolxf
RzKdVJhgrBzv0PN3Tajt8W08SU19nrTpJe54B+gFSh/Gd6/LCMWmoRTT5GWA8lCHgRKvh3YhKoIQ
CacrHxYRI2+qPOMA53HqZTvXidybC8mTeu2QlM9KD09hqI0bjY7LMGuPS3fIZ5anlIkyDeXLMPPx
NKZYmuS2uLCasncUnT5wTGmnWk8iboAVb4yRlHS3FlctXwYSChexdHrQ+j0rbcKOeCzvcvOxrPND
as1eLKIa66QVXIqKkkmGHsIwc58jWau699oEzJMslTOHnOmYmhe96dxJM24NWbAVrmLac5ohM4M1
dJlHYbQodn9+sLb3/IfnyiTvnEpHRskpfgxyjUfkxFIy99cm7bkRZVdYfvLofDek/nIIXviyRRQz
Q/kP9zNvqQmhfcshzuOJIv5Qe/EVPRQ7c0vns8JG/c3Tgx6VLSCKF1nEiffz09NJIgy2CULoIBvc
H4yaZcEtTODEdMQsAfgTIQHBCNhqzk7T5JvTKdRsOc9vwEO7KVa1XJxgQCZu2uSPaXJgt3VjABAa
i12hSyejm1p0fZE/pTHMnkw86t38V2zSg2uvFmMvl8JdsyTB5gYc9WSfVCxR1RW1uVWr163ySSn5
m2Lqp9PdFq4fxCObxdMUV43T5YHDWybrX8Xo9Od75INPdSsWEdKY1N7ytuGGmvnzQYaSkcrMiOsa
iKOHs9Bev1rOW7Wv3PjA5OeT2vQ3CyBTK0RDSAeh1qM++vlw1RYOR9FH+oBGE103j+uoe9a2JpFl
oUrNLuJZHDIwA9M5oqsu6NdTU94hYrRLloqmzJjL3AE6xN9QOYXY+HUm7fMVO0/ERiaNj6VuBrVU
sf+qnZXdNFiZo1bHQRt98nhJv7t2271P7QbD3/zlxZXVQigifbCutxlDKzx20gCS9x1slJuo+yzv
d4lSOKJwL5u1o5rJSe5zX8WH3M7AEyAJ1yetwUy70ghUYsYq836qkluNThqbu2H5Ik+qC4IRQJXs
aCXd7bxY7cFMHQV3ywKlp5u+dcnZaEQnrgUmFvWLOuhnozb/yqJ8NzVPCtYFE2fePF2VMHbIJ7Q1
7dA02qXWHps43/XFdQZVNNTHQE1MdtT9Tgz/wj3lGt0lWV+V8bIoTEeTR1GDbRpqJ2u8WkjWJM/G
YRKL78bYM1PxFtO46a1sRyoaOH1awGHFeKVCMwAtp3NUQbyFt3Ppa+N2LKYrzSIf1NBO/XCcIRhN
+XURvqM6vxImTJ5me4RFF3QYE+hmrCGEqqy/smZ2BMmVnsgE3MQsvjc6MCHVaIM1fCoXnJiYHXNR
uq2GIE/U5zqtD+NQX9FMcNP69s9PzqZ1/7C8so8ULSzX2Eh0YMA/38pytiKBkvLoos7nsskDIqU8
bT127asCwSdZ+5M4LY96kzt9ZBDadkwWlgq+g1Z0RQO+0KDupWKya3I6Db3fGZlGETozxBndOGsc
kJGQi56xetjgu1SBIreICEGOnaTr98Z01RJ7WuTXMbEbhrAbF3rSYvKg4iOZzDdAVgewMzT+k72u
FMeYjn889V9qwbipl8/CrdSfdYAsI1vSEo+dZkmSRS31YderdRMzBSx3l1W+LYtblMX0+hPloUQU
ZIT3UnEK8UUN61ehKpyymw7SQFa4cBUyqE+FY5Tfxf19upR+BcxzeDBy3RMS4QRZy24ayvGzsOTH
kTZJ9jUyv9Trg2EdVeOc9Osesf8VWcanGm9Vpb8Z400bwdNBk25QB83VBXyhWzedbDM5gZGYpZ+t
0/LHO4H3iqZKRH4Q+SiqyoeT5z7Qc0WQ80ttPTC3qEH9NX7ZCXsDW69LL94fVPNlJm95CZ+XEIkb
z2mm4YLu3pfUeq8g4aSTuk9mVO/wymLla8R+g+mQgwTElkPgdvBEi/JLBSlV7OkXEnjead7avnUT
tMFvifIemQeDfaDYT4CBRnaKqz2tt71AfTXVf7VNsce+eVVU0BWj5RXMP4+UeqGsh8yMkY4CYdfk
6sufH5IPKSXf7wtVoxXwPeZbkz4+JGZkYq0qxOqiBhO6LY8dtFNucwWXXMNvspt6+pWggl9AvfLJ
oX/zrfx06A+vT6SQPGXjWl1GHzymR6UF1UK9s4LKj3z1E6nnr+8CsklJ2USYCoKBVu6HTUwhjvCK
JrO6rOjpvsxu7BSv/a55pn28MTSE/acMDeM3zxwbFqIRVfZNYE0+vLrT1soEQVLLi5Cha5O17Gal
N9tMX40VurS+6m6XHujF0kdmE00/oGGape9CoH269hzDXdPTxJ4ioGz1jdQfRZQnKzUvGww3M07S
grktgS6GSAxzYG4d9AVx0JT2F4t5aRevTwN31VxwsFgU9qPW3RIBOzZM4yRQIusYbJQucykP+WLg
kG0cuopZWp2FjoPMldcKPJPC3QxHHfeqPQ7mOc1f6KCxBwc3MUIfa0RPGvdRfln1nV7eSspJUYMq
P+CE4D+Jd+l6EdvXjIm0opi3NO73+HdfqmzaDZVhT3VI454OQXsjtc3FAnM71fW5D9ndLsUuLXQe
m70oV/ddKvsDAwl7Qk0njKsnTX+VfX5bSQrCgdYWdNMd4aTaSg3zs5GOaO39eAmSarP+IBZI8Y1M
B615aJsVuem3qb0vjGkH/M7uhb+MERd2Lu6X5iVqmwNFuxOj5t1Er64oEl7GIm/Viz8tiwPQTJVq
L88sRxlNz1TfGBTw/nrgnbFORNbITLlhMGkpvnhaElYTnQx2M+VsKU6hw4ToaImFL3Ns7KStYJJT
Wuiz6pvgkKfkAsL8rsuTL2Y0nAlRRd1iHtpK8HXkdKXlpRQFk7CbyorA7IK9So6nHSqZRcxxbbKS
pgByVUQBaE5UlddU/SS0EXKc4aCthk1sOyk8hNGooAG16nXtxsPmm/jk4f5lK4C0naBSUUHo8JvH
zcxkaVg6tb2IB+KKn2K3t7VA8pq76FOUyy/v+e1QCOnZQ/GSEz+u7vi8kJima8sS1u5LH1ZDIARt
MHxWTurba+KnzdSHA33o2wpStwhsVduLxb1VFTwBy1vUt26a3/ft8wwMCyMblLf4FDa3RSpeFUu0
H6mbN07CgpHWNEy/ojrsUSVCMSMTyTes0E5l/FZacVKQOpS6GshD7mJFoeg4DeKA5W10cuQ45urA
U7lkY+JLKBfh4DmS8TCIYIBN7tQqpMl220yIVQdYxjxVNG6dTW2X6E/bDiWcnrdnbhS+dG3otXRt
0/gq1w/aOFxKQ0Jl+DaPNCoSFqTiCODMLozqIDPKKKacjgu3F2FVw8jWP2af3Cg3eb3t1tChq8+y
Ekikr5j1A6RQZ17GPXW3n1fGXs0Yi4Dybw024O2+YxgNmWOZyZqq4ZRxJyqhP5LUuuJ0adQLNVme
PUfRKV71c4UiMZMuWvNFrgfEYTuceo9JfZaT9SKEtyo4SKPh0d3+ft4Ds2PbiaBmVghHk5iEo3Rh
e+JJ1bdJ+VrPiAkUwY5osJr1m0JySK+em0Y/mipecv2rzuu90l+XtvKXSH0oh5H0PMxJMfmUycxf
wdLelackYfNVAYiIYhRF5nxccvmi6Ikv0I9Vom/YHg8RG4sM25K2mLZeX6nGa4pPqc+XQBKe1AWD
HIKLNRiHXWPQg65sjMCBtRSf7Oc+ezY+1MBYsbiqGOh4NqLdEGSBEqByDj4L+PpNGYHJhOVXwplq
/e10+XErXOpak6ZS1l2Uu3IPlS/xIk/edy4dsX22R/Jrpx5IP+/Pq8zvzo7N8daog7n9S7du6GnV
0WVuL/l+Y2JZXu+p/udnp/7y4Ms4WQDZwW4CMEZu6s87idlYwm4UpfGSA1iWzac5C1OUgAvbQlLe
kDmJ3twlN0k4IHdq1o2SjuG+1yuYef0tVtw9Lr6r1Gg8HOZJfxeF74am0gS5K9a3aCp2pvXa4/lm
MYHM9Ngtb1l7j2LSa5Gjx2XrDJIaDNOdLF+SqHlQm2uErfdWf2uGL133RrqELyLs/vPFlX65upw1
se6GzOhe18yPfde5TWnur+JIfTafojvNZRh5MHbzTtz3nuhC0HVo8PiVG11/lvnzMVZFMj4c+0Nt
CHOlNaeQY/Nsu8p1eh/tlnPkaYVdH2GtnddAuAntfIeweNf7yFI/fav85vRJOMLxYIFHp5Hzsetd
zW0M/pPRfQdHtMahA+mIBY2BQqYFYUoy1IKFdF1fOkvcMRdjz4gAKBpPk9i46aRjNLACIaTTC68U
z+1nX88v5TOdDUWXZYVgNUUma/DnmzKS6hxljzJdEqt2pHU4ZcmWBIU2ML7DEohfiOGHhExeT2/k
Pr7KrOSTx+833xL7BgbDIo+EpBnfa+4fGmC5GRujNi/TpUHHVYWUPinNhHCPSxZBYMNkbz/000WC
tIyM8ymKwVtU/gA1U84LfxOImURywYSCz7KGWHa4iHJ8I6PC//O9/GtbS1YNHmEggDIsB7Y9P18s
pN1KwSI1X9ZiOYUqBtEGhwXrUwQLrXivkD9iPiNyE+VnrBx0+QZYddU+xvp5YCrX4Egd8+lYlIey
CFgljh3f7/AUKYIDu0tfpbdFl+gh9ID7l+ww039BNb7/81lIeP5/LkA+nMX28x+ud8R0SsFwCCh6
jxXAt+geuHh6IGfZs2Pa8Lgd1e8D8u78f57I/4iU+UcG5o9yrH8fAfO/ULW15Zn/e92UPbRD+Z78
KJPafuFvmZQCpIH8M/RIuB5paStUhP9YP61/icz3eKyRGcCM/EEpBYhB4d/4MQM1keJ4a9r/k94i
qP/anmYJSMPmnYTcYvwnWimksT/dMRukgQ9G79jc9Aay9DH3Nm2HBDJ1/bjw9r4xZkW6qbVJuleQ
Pl5nsnLK8+y1owevMvlyomzRv6RZYjyr3RAG3dAlR6hTW/BR28BWM8TrzohUrENLR4+0MjHjhZq+
7KQ2JkglqwT2hFDYaILAd0qydB9NSQ3jwUK1L9FW7SpEmFjYdZSYIk2xKpLZKCIxVhEP71DiEwBV
5ZJTz315XZKH1TEGSsRHZOeKp9Q9fGdJ/hpa0xJ5yiqqTliHFR6hWsbB0JobCIIsisQ89oTluBDo
tOOUpDgC4Maxb1s75MhyM+gPsbnNysZWHR0M5PJz1FqoWggeUfbiVDqtqe3kDRVg8NdGFdqUS54A
HaO3RPwWi4/43Bg3aXks8b6XEu26kkh06FqYE3QI2/IGiFFCuNwmjwqZ+8+aEaBaY17eZzB3SLPI
74bCHCEmEOaYU8CGi7UBrBN5l0lFpAVGL+n7KbRG2o+yXK17QWma0S9nsXY18Z2CsYaUxKxaGdiN
NyNicYObSXAIM2CDV4cLLHh8uIeiFZbXLJ8aUOfdqJ2UOp6f9Dbpgghc9sNo9IotMDoZ1lb5pilL
9yjRZtiphMSCP0K44Y1dt9F1FFISIlJSriccfmwd2E7mozE8hBrulYqkH0Z0A1RJpqSpiMdwnafB
zlc6SKL6VMZkT9qNPNdw0qbYsBk2Ggey50VibHRq/C6EKOEA+KGHHhWTdoHZAwFJrcwXM2Xvoons
fBUYPw4K3PLYRkZ1M4217unyzNVrDNgWkZk5sZHTEhcLEXOB0O/S8ID54VrXhupbvKThMa9Z9EUo
Xo91KKBKW8LZZdKheF0jyeyVxRkHbzUm6hA0mpzc9IJSu4Xaqde5YYQIIpJYI8a0D4d7bIEoGdIk
ek0x8ocOJQtK2jreNAcdhmu9wlhQy5GCEhv1xb5OSHrQatAe+lDLF0DXmqMnaXcuNwRIu8FAzDaD
C1LP8fAY1viO93oPOCT8zhDpcHGBMRrRoGQQjZxsQpoEUqFlfhbBH2lWkx1bmYS0HklKsniwarou
xndcydBlxSFrtBaYETklRzJeuuuMyudFXYRNDF70J/U7+QTBjPZaijFtSDacyVdQvS1oFWF4rjZo
yjj0pB7GTShFvMdruCrQKo2DucFW1A27Um0AliUDjqRuUJZs3YIcetlwoIzC/0KFfuyVKLqRN5hL
Ly3lWYBVbmfqW2vdZ8y6NT1ZHwfI5vseM5cPLIPhBlH2J2UDxDAtnl9UPv2VvuFjpg0kY6WW4Zld
p99UG2bG6ubqho8S7pN0vqXFTIRPqjlJmbaP2SIxM9tQNVrB+NzmA6xvwyQzMpSMfR1quWttDIVq
oyl0scJYYiMsxBND/loRroaNvFBuDIbYqKqTtnEZuiSVeenDaki+YxsY4g8EzMUei2z80BnJdErq
JgBl6OYW2RACpQ/OBho32K8ORFK3aLezhyhvnxZihwIL7zUPhRDRFfM6LNlYHNbqEMGp81BcLvfC
Cl+ikC3tMdmYE9XWTOs2DkUuxXhZNzaFDBfrwSit2GdaI+8sshacppkEqCjwwfZAaGMfzrz5TW2b
gYmIqcrcKYrutX1fXglSTy49+Q7IXGN4tbpTjknyl9pubSSJDAQnzqTxSQ9bA6xLTFg3b4XFEwbU
mYRsm+clHJgJ1GF7LzHmOMa6utjr2n7LdRNo2ziVsxsh1g9w1sOHr7LlBAwsO+dSpgdj2CypI+V5
84UlYPKVJOsJhFmz1k/mqf7S97GVXrKF2I5gSWJh3UXA8k2Xu7s7V0qB5BXWY9gEhdFb9amxRuRk
SEKju0ptoJPkdQXEmG+FcV6t9U84Ueh5aIRU2bXQIikqeqluAXbwpzev7uxijqs9kJLhTsLn+3dM
8X9UV/2/CeH/WH39L6yrNnXAv6+rnPjL+49F1fa//y6qZOVf8KtoeWsMq8DjiuzG/y6qJBLxUEzL
Ih18iwKJX/lv9Tk/IQiPXyNymHDzLXb4n5LKIEUPRY/Fv1lEdFKT/ScVlbyBOX6owQ15+1gq6nOV
MRpD5e9Z1z/U4NWqD2oj6YdByBoEw2TGFNO+FWKr3oM0lRw6n1irMP30RXaPz5VchnCbapkWNL8h
bHhHzdlq3eM40dSdrne17icFVrfjSuyHeKygQt/Kxrqy245SwkJTtdHY6q6rQFanmBUYR7oWvv9D
LA20+TExSqi/I5x+6DtqWMvky+VMAhbeM0l11NIWG9lem+BqUsisreAigRt3ahKRN4EQEy3q1saA
WWdWJQ6oug1KZJnsc1Ux6BIFBMIkwOnkTYY8VS0XQu0aXFJFJUZXM1Aa8UplbxhOCORk8VSScfq8
tWWKHQN2SX82yzz+EvVEVwhzT1aO2JTyRZfVzrOW1qraq9rQVrfNw4ehjJeaPJnQaDsNXJ5Gq0zh
TzDsEBbldhqKtb1qsqISnttWD3XQBVZ0mxYlcAmHD1qTWlL2BEOdRHw/LFNhVCjXZRub8a1IQJYM
rzKUyvp9Buf8V9OQnoQpdczU2QUBrEZ3UWz12q0mtAiM6gh3u7/w/nJqZZ7eJZHBErkfbfVVGfXx
BUajCPjAkrtWPinFaMKjVgSy0/M0FvqzGWrD4FqhvJKrI6S1ckXcgli5bT8DXOwhTZREP/Wq7KEm
rUWE3HKs3C244pHdG+SIzH6SGBHwqpyBhqU6UxaCQ4X1Wtb4pbWoQlzQMcbt7DifC8LC9CqL60uo
CiyjDhVehJByTJW8CtS+agikrzMlkXE4lZv0uMRuR49KU3PDm0kdpGYmnFRywXbOyz6CZYNwFiy7
cBwSHSJn2OkQPu0s7Qbx2MVD35KvYQz5DkxdJDi6LEw0wiWtPcKGFef3tWy6+JSTLpK/KiHYojOa
KmgKubZZvymzMoDySdIV15KiRsSkDEpD0IYjd2aeHMmW0pXLmKQCKrxRZuDV75mQ4qtmPD8qqjVe
x6RnhMiKwl6NDcYgmjgZuTU4cpEI1fheLhVENghZXGTCT+tiHswtM0WkxMSV2+LMlgJFbPrZ8GLI
cusrG6huko9xp4r9HdiUUaJda8W66JAvnhKcHM4gSIt9ZnUl5WTdTsqY1raQhQbm5Y5Yk42qXKZU
EXizzLEtvdLqpy5BrSwqdNRDc2iYu5l6M2N2mKS5p1mJfaRhg6BMql9bU7lxquGhMpPsxew+jEQ+
5lmZOm2aHgtAEouCTqU1IA4gmcnFAKSUorQgaORet/VRDonMNcoxfqi2NKPaLmV9ir+oVtSVj1YP
IvllzdUquzflHCyqooxjeRazxpDO7SjEkbcQ4aSij56wHl6kNCR9DIVNbovx91GdpZL0oqvzDPAV
VmeQAOZxRBLSnNUyR/hfrGy9H/ZZe6cTxrYL5SHGuqAsTyPhMkVlY1KLIV3PxgbsUixM/IJjcOuQ
5R2ZUnNTS4lgNAQ8Nlqghk1R5oQqjGPzXgrGwE5KiZJ8OeFYVJaXpAAtmGC6BrsZU9Cp4XluczV6
z5Iu/aJpYjYfEmuo6i9tmeGLzVdwMLgqQZ42IG7FfAEarZdXerbO1LRsH5onK1VgUGQ9SNg4yjb6
GvYec4J/ksrd4mR6k4IiMXoCuhDCth3oGm0gdA4jigrBGafhLR2o5TzIanxLRIuoI0kWpgVQqrZk
d7w5lPprn+iZiRFVGSFj4+kdDJTVtZAUQZhF9HKzCYP9cxoxYchCU1zOHaZt7qO4H4hy/f7W/f/1
x/9B8PWnAoQd5NsXaLq/M8J9/9W/qxHgHSrRI0w1NowXq9+m0vy7HBEoQ/5Ff4cJhIw4mn//pxoR
thKGKmST7VmibuCX+59yRJC1f23ZvJaFvU7EUKP9RxhO+pc/1SMcg3Rz1G3oCzaHnfyxTQ0LJ5zN
JJYBHviTB2yAhMilsTV/+rbE14PdvloXwYctEd2tDzWVu2e4s68eZKfwktfxujwtO90b3XY/fWPB
lMID7ADjvnyIg8URv0UbHMGGbeuCczybh+GVtCybVIZ9159kw5VzKFSOYe60Mahld1i9RfeHyquu
Ova9gi9UJ9z2VPQZY8LMR2ug3pLEKriJsgO57tP5vdGeAWczO72RA2TzJEggJux9PdhEGqVfMztF
E9MCg/iugMwOJEkFhH+/RjfYFqBm2QgX/PRp8uBTuZFnOfXgEyIZIxJ2tvgSRMM30CST25oowH3p
do1dXdV+7LfHbGcetB2t6b+iE7sj9DjMN4hY+tYs/KrqVYF2q5+UG5LQXGhW3vymMs/ugtglnkF8
l1/oT+xT3/A7J+Y/tNfSV/Lb/HB/i4xm1341rkCyLzAwbYoBb/3aljbv6BvzVQ3qveLiFEjt+SiR
Ym7LXsaHim745CBWWGQCxQPUcl/jemABHhAU2fHjVCEpt4UvQuqw/21pSkkeQ9D6qX2KXgmSko7x
nblfb7dhe3rorvEkvrW78AK3HNvNeF/CFXeqm/q99GOGJm7mMIjmhxHxgCx8xMF5ELMcjChfOid1
++P2yflG3PI6m+0hiG6mQMWldu58Gg35MTuv9vKQ+iRtXq82R3B737yZPGiWx3G3fRnl3fDaBJkz
Xayb1Uv2uStx3NhFDBYUjsT1BgvkkK27L/zcRn6kfo+1WR1i1L+WdCUZ9iDUcdsjCbUXMkr2xo6r
5BETZqOd4iquPuohv3rAyR+gyQh0t9pLgRGo+/BOcKRgedlO7Rgd5MvkWw8SNVDoGlcGBw3tkQul
hjsmAq551wTMrW8Kr3LG49TRXR93gw/Hcxe+4Pz3yAGrj4OPEfKbjF5J8AxHddDJcxWtL8Zy5rS4
Zsy516/mvrnChROv7kjQCOkyqqPtJweDDh9VAs/zNPmqnzy3jI7uiFZwRT8Er7OLrtZT6ZIEQ/y8
n/q6m3OpEJ9kx8QTnLfVMTzuJG6O0LYeqeBwjrnT3uQrItghACV+NJz02nR7b/aM29AfXOMwP3Gq
jtDa0avpRvvhJN6FqjvaW35QaEdn5Wt7LE4S/DCXSTz5p3bqS98PzLeKE+85pbvVMbvEY4pYijxG
R7yTDow3o5P1Kvr1Ve+kXuQLZ9WXd2DWqMJO8WEiBpFfeV580W2ui31ymlzRRZjBpTCYkLl8ohjd
EUsTKXlfGqalnJjkRJzo4PP943eIbTQMvTedtlljsw/f0fac1IvlrzvxMryQUlzbaC6DRkRIaSN8
cUuv/kt74MAzQxLFCVH8OorXOpGrX4XPG7YTn5A9kjbgtN9WJ99ld801MtsvtIjMgwnjH87qzehp
TodrKnRgoHCiiCKzC/LaY2XakNI10DT3wh2NSf0WoL3X7IF0PsnubDhOzp0UOejrgxvhXXrH5ytw
FgnqQM88qF6juWGwHHSveEQXfQq/pPvQEQPTgbpGh9UtntZrwAXvCYOcbeha7uO9fKVfGS/anghj
dzjCTK0fyMmIlAeRwSe+hswNPTmIT1jiMExU8MZPI4ok0HvoC7RLepR33V76Zh2Ad8Fs0myLUFew
So4m7uGnsRpXu4nlWA+iL9J6xSCvfKOw61/JAtCfByCyTu8QUckL5IGozx0JjhvW76l/QCf2tSEL
PVhd0JJW7FVfjMTVyRG3CJzIXCqtQt9ven7bCpDPIgLgG/82ooWm/VfypnDn6dD1lISE6NitI0z3
W2sdQ2bv4El2wL4QLnRXPqBGG5zVRVuQXYnc49EOW58u0iFD+vKe8xmfiXqJAGYQ45cFkQnd4viZ
PP6Dn+LXt+2HCVyPO7VV+kS+IkL8sfCwewWjp3B1thss/0S88UGz+OvRtunOj72GUIaakfNuJ2Nk
P95FHjpTt9ib32/56enTs9sETP9X4PTfx6Oe0Rjroub4cHYToAilLi3pqvMkf73nLfuVKQ2LDRm1
2+NA+2/3Q811+ftv/+Sx/1la8eshP5ziMi7JjExSutLu8OI61tP2UqCIOVQXUrgOnwpVftal/XI8
ZQOC/nBJCWud+qjlC2RA64ItP4TflWmKVwfd3629f+80pgL80+X8PpT+4VirQNtRHjg36NxOc5We
Vr+5BXzORd2kKm/Fg87E1rTbA3QRp9r1j91F/fppdtzvK8T/+VY/6uPIpM66qEjlK8Izg+TYOIWD
B+qRRGQe/M/uoQ8O4+8XWFaZNW7SP4ODbl/ADydtjLU5qk0vn6U7cXESJJW0xwmXUZ7ZhNns8EXN
lwuAL7bcU0iFvLmE81x48hsZ0KAjxYz4T1/iZfVu8OpmwTyVV917sSeA557+WuVsUJyDRHo0ZcmL
eW+8KiwpcEwJwbAFadev9nrGsxogdLdsysz5M9/Pd+XLh+fkp3PcrvgP59hZKV034HlniXAe3vyK
o4128zof2yemh9mZMKe1dudjch7g5A32jLqsdQ0Kb2q5DfN51KnavvYvf36YvsN8//S5tofth8/V
zLj/6rqTz2S20oWgNk9aAGt+bLB9dcrMETwl0OjFt7ZxPo3fGoKtvyE+tJQjtEKq7vSv8bPP9N1Z
8KcP9UE1WWPhLrS5kYk02+cVkxK67cSRCd4qHLoM0fseg5DSvOTdzWA5erzHK5TMe/yWOp7Kv6os
WEeYgLJH5DohxZDFBJPE7eUEjdssHVR/nWCP3RUCWnhRkXpbsIsB2IcSNLJ1ttCCD7pCi6/jJ+mV
uCvIY+gCHa2N9kr1JoQwKmevyPwhPJgN0mKme4FUBIMZKK1f4PrhtWNAjLqLGP8xciYVmAKtRRVv
jw/J3fAk3OsM5gDxogu1tzE6yend0wYhX8GmucI7AUn7cU8s2+RIT1gbwSiAPxd1fy7wbXpL9zb3
3tY9ic8r75K3BDVn6PAGj56ab3O30ywbPdlCW6knAcym+JDPvOc1N3lsTAdHdDGd1MaXW+TBtnbX
8eHTHXNGALT5vt6rQRzw/u2O0dc1YtKMdPhCif7o/xd759HkNoJm27/S0XtUwJuIN29BAPQmDck0
G0QqpYT3Hr/+Hai6pyWWWvk6Zju1KzkkQZjP3HsuyUassBaasiCsSYQVvBC1RbAnRd0X9v4XXtLh
h7YxcTIRjwh7vTiwEEKfSr611C8sTKKL4L4VFyEpbQdTW/HmxQabUMt0y/iNUD/vvnm29tYmQC6G
zpr66WncMIh5aOxxLT8YG1ziGPyhLPi8tuciq/iIPnppUb/DTW3prADjOolLbQIFkvv6zlc32teM
SiIEv7ubtpA4403+3Olb8a7bpnu0OEuAJMnRuofW0rd2emZqPUB3hTECMJ8bcS+RM2sjkMbghIBB
IMHNQGiPG9UptM/e4H8aKG4u/7nZn/17SEQQD/58T/ZikFZNnufHitJzRSmIGV5cGdyUGwoaiZEv
wRMfo6teq3bFinDl2f2W0VkQvI30cw3Qup5PwMNuOCeI0KmNh4XV7hCUz46J8aIOC3zm40VkL0D/
xzpaZ5M+IDa+o9XMbfEiYsSLvplv4txkZkswL4Nd6c1C0VcKKn3Gj/WqTUI0WC+KPp+XRwZTC8ug
Ea1OA3V5kmOP64i79laF+K2BbZCsBOMVucKKAJ+XYiT5QBnAmiwM6aGCcBo09HsXUhPUt+i525fb
7DR7F2K7YASP5aDcw8XfFUtpDY3A9de6HboeXVTrfBvMxfCUcCM2CyrEDRC50k3O6RpFqc+fQlpQ
tq8Yn+fu2UkP0Xv/LTJ5+EbecqwvIdlRu+JLcOpiu8L0nI0fBpcw+v6lP2zC3q3TGILdfRERjYhN
YimKnG/jTvH3SXZPLCEDfWYhw51fPUzBLk8ZTJoPff8lzeUFfAe5uioxkJonTTxqzyFea55gKoRr
Z9p3PEn4Q/lKUnEVL8QMisbCvIeYoL0zdgAuQwGQbKw1mx3BLZ6zjbLnI6wyB8HN5OaDk7M9ILVz
nuPsR1pooq93wUslL3BYrMVt7yLSxgMaPng0fJmrLScNP374aqxzGmz1NK1oCB/6r9Gbwb1gHPCe
p3sEjHuIN45/kFbR0bh2wUF8DxVb3+N1toOj+Rgd8aeLS4KaimNy7JeVKx2tS/9C1MRefA+uWWAT
F14v/TvJxYS0QQfAHJrrojRX7bvPQUm4P9Lcvet7msT3uS/GNs87XJDOzdVPbSDHj3RxTvfGafTB
ulpz55fJ58w6MnYx3wdbUkYnJIF15PGAZJqHGtuX4hB5tHmCWy/ZcJgBLXqOsBjcYA45p30m+jOc
RQZMUfEW7oXySyWyqlgBhWwiWwM9SUpmtQ+NK9aKDKSvED0L/Z6ZSUQqvbal8cc4OclrqXgCFxdo
Kyx7SXOXt/dBvu1Lp4M+LHDypvQDOQtw9nmAka1kTPf31Ue5F3qiNmgcN80DWBLRGTfyut90pd07
xmu+mdk9KRWeUC01oC4Aq516xy2wyI74dkiHmmzhtXozl4BHvV371belDw+M5SK7J0dDdtRlaaz6
r/mdwBsIVXWxwFR/UHy7P0f+kku0f+D1jQ55OphryIfVG39qENcyZ/lFrO+JIEuLk1EcBzIOn3Mo
Ii52ssFtuNOk11olO20pjS4IghJnzdIErrHXDvJSX2fimi19vmHs3LyNz+aCRzSeaxDktO9RvuI4
45mFWnsWAzdYe98b42vzWn6NLEK+F/25uDLlgHfyLqx4tS2TI2ufZfiV745rT7ERjTTr+KsV2NAQ
kcz4d5Qi+/xsjXZzla5EPCpv1rbdp6md3iHt6slCI1WRKdU6eUA0Gr+UM/lw0dyTFg635aPY6k/D
a37qXoF+ItegrGZwuYeMaAeL9ERnj7SnsotLsjX1VVFffGMVP0sDvpy1lLgKKgfSCfVVdc/njB8Z
zXBOZT4ZA7jcab7Rnkoun2Fd7oJdsBUdmfJZJwfVxsmevlcXicHVxcOX/kSrJPK2Y7Q32M3AgsSB
TqPvxh2eYpHh2rMnLmCyNOpCRwWVnqvvjbKOmWDc9vqBU7+tMUx3eKcX/dpzjbNFJbGPrSXCn/pp
3CUXXpvCRt/Jk2NsqocGJ9dS5bHJKKA+dZeC2uAUXUL20Jf8yV+OrPFm9dgiXRb30KKYkejIcReF
bWobH9Hatn/iJC2jV9gQ7ReiBTBRgCDLeTmv1Z0MKvIb7JRole7ap+YQ7fjaF6DUD9NjvxOWvJyf
+i/8YZTS7U4ZVtmhOPj9Mtl2R361veuYVLS7Kbfp9Nlq8OurkJnWCe1ahWSVb+VQf+HUNfdCvy5W
PHF34pfuwX9hYepvmouwoZzfjWsEJtJFeOkfgdUqEX/526XdsPtlKoJtxF8CIeqOffSCXX3lO4XN
zfg4fEsOKh0tHotgoyw+cnqu/pk0znnAgnJdBc5yMl6a++ghczuelA3z10W9vojPkiuM2+RQXfi+
OgxcnFXwzZvEJKR6/oUEmcgi2l6MbeIWB0qp/BQ6IS+uC27J4iIaCBJdTp7wkj7FH9Rg+EqwhtkC
gT/5cqYwLowN1Uc878ZX+EnmSdaSgR5UtMglOlbZdMt54JI+gUtlsgaTPFxkz9jYA/4476eTuUxP
/JWlsWntZBPy1qDEZs22CB91op0c0raSi/RVfNWhklFbqKswYAopLVUGMXwbBkQe0VVevk4vpPW5
YEG6zmU1f9IPpls+URjyw2Jg1pzooJdLaEc6IdSv/hM/O6mrLZMY7OWRK+xILWjs6eQ/YnHBHfHk
XRRugJfogvG9sRZYd+Sl6QKI8T+CTbGv3xiBO9pG582ybl4CvnQYAO/MniqnfuIVed/DPV75V9Pm
s7VH/k2+Ft+BN03CzgIQhLiKmwUirmolbHgSFdC6Atd8MPbeA7Wi+sD13QcLcV2vsz1GqIHq018K
S/75ZIHXelXZ+UvqELCbfWsu+sO4qB8RbTWOuhYcLbOpAZbFa7vX7MIOT/1Tu+Ov8IXx3a2iV7lc
YfpDgseAOdgGr1L2MBH0seq1FXfiuq/t9CnYG4+8he6A1PGFFMRWb9R0IURuDOb+2K6tl/xUbYVN
uZ7e8zUl9wmjkelmz7rL5XuKT5XmBK/mQ7keTuGX4OLxKb5Z8xdmBxf0TKgdDuUaVal58ex7TvYb
jyu36BeJzSXrSsV9teQxcS8zdNU2v+81vw9KbupalPQGHt3ZVc5/P9e1ZJMSVm2GE8MN3FSUAEvm
gC/jU7T1ndw12Uy3vOn36lVNNskw70eWmMeQui2D8psWHEoeAfED2KcnwfnUenujlP8+hfjpp7vx
jyi+FmI/zKajuCp7ZyqdbG+obrQR76UNnThrA+MUt/tZiVLaar2E1Tgs5VcSNcBHmTZrb3mRS/dB
eU/XU0jXWfkGRyd6tKQnrV+FHt3rskHPmyxHphX+ympXBMiI1+wrqHrdJr5rRM+Gq+uowXcVXtrm
FdpXrT0a/l6+jDXOjEXsslxbNVteAwxmztQSTfI0UMQHDwPrFVYdPLIezHpdVocO4UO9HlWdYbkz
BbZobJBvWAtV2jep2/N/JXNov9tMK2V0WVi9+Syk6Pd7h4iF0mGdvlRg7sj79E5fetpap1yhTn0b
z/mSMku3uSgthyFvvfa/fL9W/nfH/PfZKfbvNW4P3wqiPML3v+UffwO++jegzn7+k+iNv/7nmlky
/9BVCUgFPh4RJds8NvuH6E36A+7idwsSEEbLULmU/7FnVv4wkLPNhAtArRiBZnX/P40EbJlVGVyj
pejgrOYd9H8ie9PZSv84yySCUoPIiKNBk4h1Yrd9c7urCDIaleyVntmNiEZ9lRgz2VhJyGahgSSZ
PYMHzuhhjLIr8cUWnAfMMdFUM4ch1/cxN8HBE+Leou438PfrouGOk1dhpx59on/qDIV2F/vPMd4D
Os1yvI/BkB4FP2yOforErcqZdhj5QOzc6NHzNd5YAoorJJgrclmpniNFZvBSK/TE49DKS9jhJvSn
NOgvcoIO2oYxPoxuLvdBCok/8D7CPjSnra6JpGg0Sk63XItClb1XU+MDEq1whUeeziOiIQj6VEqA
QgtPMlZ+GHdPaAPZ8xnq+KUoq7isQKB3kbYIOwNGJnE+jDhrIUwq6gXEZKRrmzQUBXEhFDFW2X+1
kKxgrG8FPOOioHP/+b2uLQWhe/EHmf63MKyAXslrWZTkkt4lTtiK1WPTqf1KiK3CdAZFG6G0ToJ+
BZFXbT1D5f0f6L4RbeVWBdeT+6aYrWDaaGQGyHXZPTa1pTbrTItHqh1iAUmC2mpyuzOA9lsvnQ/F
6aSNXppiNIiznmVlIugkXlhSs03goUtb6CITCl4kWhsJ7zcuSOwB9R7NU/MVgbs4rcvemKxtNKEK
o21AcoevSiJyea2pY0U3UnUIpys1uiuLqRu+ViZ5mCfyOYVoXZnKKL5kQ4wfVsczXLpRjUIq0cWq
uwvTcRi/VZ45TR1tD1F6X0YNID3BjC3U1IWlCoouwUwPxIEUbz2ubKzBKsM2c4jQCkV+jxd+0WD/
+DCtegxevSZknUz8h8SsMDCku6IukvzcV7DJ3pVBU+tvYaFIxsPkJ2i1GcwpjB4mM03oUKVC6bku
Zc+E69qW/J4dCWafwj/J2oCF1tT7SAR1ua1JQiCooUUvLSp8XrTzz5Jfsp3EeCmEd6YeZz7daUiS
iKcJpgE7tus0Up+q1DBPXdfGyjepyUbF0dVECV3D0A3zXIZpfa2xvCVPdVvKBhbtKaNG8gzkXQux
t7JlmfLTfqtas7/WoRQG2QJJnslbA38DKRRkrabcm53MRjMQ1eQVOb+2LzIxos9WIAStNWmyhDXA
odzbjBUG/Ctsh0l8qbtRH1ZY8lODdM5m9LAWy1bdvsS9SZZXKmM4DhUMLGAFveQQoTdk4yKMd4Bo
hul9iplsWaqlYS8oyCGxp8CL3NHQPupakMkG8b8MvW5eQz6KuCubKArhGEMqcoh7bi1HRE/prcdR
b8AvVcj0XLVOpHzbjW1duHo/iMHOC8h03wmGXtN4dW3SjdeuzIZypXUC+99BHBv/PP9yimy+iv1L
kzYxHu/csiZiJ7sg3eZ6HnYn7t0pdKRaRCfKF9OGlTMZhTdtqlpUmE1o+UsRGERKS0nQYsuv08hy
Yv5hFWrogNQWl3tJ6T4Ld4+Q7ercljNsWZNapSBLde2UID0VN+U0x7ulcqosPGJQX1U/FG3QF6P6
3KKHpmVKTb7ksTZHFh3ilDPIzGcwgBhlZWsbY1TTxNVymd9LYluis8w7bJXJdMgN1a/fTEkq76Sm
gdMcFXW3FgbaM0SiHXdYrgaF/CZZg0+TSgDOQ6laaOQxgS3qZvByRzXEUl8GaohYp9Mi9s7A7T2U
C5UGjHgci3aBaHunVTz+hkIHg10SY/+c+5kfunqhSx/EffEcTzWBHbisMvgxzKAbbbEOkMGYsZ+n
lDSqZq01P0ZNRLid4tcIaKD6VJdSbcMvhIhO90nSc8c3aqQfLCNJZFcTSwmKB7bRcrD6xvWAw7Iu
JoZdacqzqlMnhQgyn32+8G4vdGF/FMNKm8Bl5ZwwMyH3yTWSxi+yM/Hx8r2e1sHWmJCImnjBbNJb
621gViTKDL4AD7rP9K2qlRMSmVbQAEjXr/k4PPpRoe8xgfQCe4RauKR1lCcLMj7Qa8olz/RFkQjZ
rpMmfSXUqf7AvRztfKMlfiIUcZlFLOtCuvVE3FaRJ5NxSnxKNiclLyW5NY65rwfhi2Bke+LMe0dt
MY+jfA7DLz1ZfkySDVFguARMF0beCC/lwQd2yELVLNih975wCjDPOSlRTSjU+2Anq14iOYSo+94y
jBIJMQ8+YRKqRDzLRiEhFVDbjtCXSBbWeRWecdHcE3nWuKEltNlW7sP+Tocss1E9DQWkqeXDVs2K
B2nSnKRXkUV4un/V1NTCPFT3bG78KVaEVdxN5SnsGskexqgV3UKd2WSG4VvTW2A2tQoRCi14DQGW
ngvBZOl4aiHk9zIiVqaHoa9sPHNs1j3R7SjevEwkNSsCU7qNBWweXqyrKWzwPs5BAZYl85I0bBTv
UMWkV0C2EQP69DaTGtyNYhbvMQzlm7Zqm1MSCcNRY2bf3o+K1j4aQFibpSpOneWAt28P2N4Mzw2G
Qr4PdW36wjNF8NckX3TRVgVvxjLDICZpkUn1Sa07AWp2b+iFHQeRKF9Qw0753reKEMrzENcfFuez
XqBulZ1eYO2l6pVy6gRO3ipCY19uib7VyI0iCqtLr3xoQgKV0Xjqc1UBf9GXU4T1yCeJusJxeFCm
Ovfv0VLj7JOCSXJkJbHURzGIE+Kbo+ZrBKYgOviIhQEQwShi3DtNCjCe3hTCFXxNEw7v5NVwydKC
aQYgmcHxMiHfDKLg4+LsQkFhQgu+/mzOrpsQ5D3KujDTjiYhXY4kxWW/D0Ldy2wzmVClVJ6Iyo6o
DGnZmV05fkniDpsD3AyIZKpFUem0+mzDa1MZdY5UIyK3zb4zagofn9AnP6gJdw6t0nI7XlndUhcY
5CcRVLygMwjaIt4PcY7sIZvBRGfec3dr+UEbjVq+oqkFoyJLXXEXykVQ31U1eKF8GNFl9SjoT4Y6
IOuzNF4zKsfKDZ/WbJLCXZ2To2OLvWBRdChHn2TJnRn5mF09bfDvtc4QG9urI4CpFbdVznNpWemx
elINKbWOvCJqyMBT/GByhh59QUyWvtfdxyVlQZkbRediOQJxTu4NW3KDlOFHqRBi9RjVjfg0eFP9
FYlz9+LFcncV/aF8a4e8RehUEbwnWH2rXBPFK9keQuWoV5NqYrCoYjnqbH0aBMQps+kVWnc5V8qV
St6lDqJggZ+2D49NQfIk5cvgDNxJzaKM+6tRjua7LwWSdMDTYi1JyzrWQjHd13oszDaofjWOJHkm
6cFHLK2Buu/b06gxwup5qAxV/wyw8j0deXgAOxOkcbxWKVkzegSXiDJr3RQxg9J20t5aKLnMCfBl
wjwcMA+PBjSkeLD0S1T7H1mrnUhIhRwljNpFtLCpwvMXMqeliNNXUSUwFfcmlfT5OASrlIG6tUeh
fk+kurPHNiL1rag/plQ7TGFPkVsS5i0Fwsg6w+qYx5n08G2ilQjcQnXcNa3aQYQLsfMbrEb1ocI4
Go07jGBzjFq0SOthZZbBTuiT58SqYLMxBZ8GVIIWtybNu1hbKJ6g+h4isRlGyJGdKgGnwU0BuNHT
CK0bENmnZSUprl55MWTrgBiXh0KwdOog8IoN++q0MbbGoIKR84fq2SKPiiGeKpfBvmxTVt4Wvg9Y
tSpRX3ue8qnwnOB1G464TOBGWn4D0lCNvZq89CRpkVs0Sn/SaHUYBnlqJm5r3QraPTmSjFGDuFGF
V6kuAkex4kBZeTnRG3acaR1bodqLJstuaLGswglTQiXgw6cdVUNMjE3hEB7VSU8ib6yDiE2V3PSq
n4Mm/3eA0Iybr//1d0rz300QHt/S/O3HicH3P/9PZboh/aFAH4D9QfsviRbt/z+V6Yb8ByJzGnWg
qDfi9NlFp8wkDIg2gOmIcvnX1ICoFtHQ+W1wJyToWtJ/MjTgk/wof2IyaIHs1nHxkekH1OBGjZKk
PA870RjOcaM8xUX0qE2oLKpuHZUSphOenFUjb0dRlj7bus+Skh9mk3858vz7P+hgBqWTeHxrQFzr
dWSQvqG5gZXtMuToIqJzUTkW8oVAvQVtjlOp7TPVyCKLus/EbTdis7/8HDdDk9YrZDns1eGsnHrY
iskyYo+wRU/NFglS1Q9Xxv+HlG7mn0H/MJghgV6WmQr9/KlxtGRl1E3jOdqYW8lBl/zYrIWDYsvz
2ufwqXTvL2f55ni3KqgiaLk0OZ7Gp5McXor4AsYX9R0V8ELcecfyE0HdPLT96Wu9OeDNBUUQgElH
2U/nmorURAYWCY8yQ1ajX/0PT+XNBSSLfp/EXjeeSXFcCgvVhWarblQQdiP7tf5J+mSafqv0/Mt3
d3Ol+GFepOHEAXU43d3jDHWZ00C0jz+VpZ+p9G54XfC5b07lzXy8FK0W1UowXytoLNzR1W225hvk
5gvvNAumWWHsPoPQKrN197ff4I0YZjSB4jBqHM7pYL5rdak89pW6L+n+faNeiV0AMEMUGreIhsfK
mEiugE4cjaad582GV+RpkBFsd3K1kIcwsdN2OMB+cHHH3U2WeEc1d8lleTVIXQk8ArdXVEKwZl+X
jR3K8QhpgZ6tdKl5tTr6GKhlCyYj6ExkeAXGkK0nQX6rkaMCqAgcIjReG7QtrRg9S0Zn2kLWPwxN
exX8gY1koBAVTbpxl2evnQgWIm4Salctc8UpKFytNoo1aOr4IHSQma1hPHpS8J72hHDk2XIUky96
AFlX9O2hh7unTsrep1yPdWE/6No1acJnnIcfzJooDbN4pdbSk2mkX5U6+moNNbz7OH+FvME8q1C8
dZPQWzNV2UzYGE9phhJDVKlHh3j4EDIvYV4KnzJEhScLGAsSdIlEUWI7lAgHtJRuaQxDS5CLf2dq
fWAbbYAjQoBKVmboSDpiTegKMAC0Y/caltbehwnBPGnVKRMCmMbYDYoKeKVEaDMNi2Ai/hqan2bU
91FTFGvGDefGJEc+q/jJ2iL4MkyoD5SudvIednIaC26AochCt9+awlrXYsIEjG8JUMOpa9F3JkiD
xpyWdJAZOSsSQxLRn3BSGsOawcdDmHZHlazOyMu/jeHr5O2smWgMgM5U7sdW38VN9cBXt+iLurGh
WrEp8TadLlzEbNoHJeWrNnHmZO1Fj9tD6Uu0sASXBxlvh3IavsUSax2v1P3V4A+vRq4TLNJJOTkJ
YnPhZ97Q+HZfG1GPHEgSdNExPMCEGJu+GZgImCIpLSBK0RuFZK3jLltPXA2gqGJ5JXog5fCO4uOI
u9jxk1TfVhlURK1Ec1F5ElG6kr9LiNZUsnHtieWL0Eel3XbNTtbLva7kV7BXew/8hicEZy3w0QJp
IooRf9yKyBwXU9c/TbW1S/uxX9RWNS6qQPlikexMejYDB+DEwmA9i6G/MiIDv5HWyJgUhX0zFQRL
xGq3ShXzcRjUdSVj+bVUWLURkPGcoCLL2mqFNNqVoT/WGgTtoBdOkVfX+84SX6WG1KypM2Jn1MXj
UJavgRwi+4DvqueIilAqeg2rYcr02jaUHOFGG6BgwwsTDS5m93UVMpDOKjjIQsln6UvsOcRS7VPu
mDag1YBZYtqy78NJVQvTJTR4cnS+BQfACaqjbi0ayVtstMtSEfdCkPdONOUwm03LVsdyV2vs98Qe
DYKmY72vB9QlZjRem16nxs9og/OSnMqsq65aAbmXhLqvpYhk1sOZaUMBOOEhvoZNeLZIHlhXHUsJ
PKsdoiFNXXu9/soYFZQLc4hhkhvudGtHmMZzmJfp0kj1dT+yaI51umR8476Fz0uvRQ84dV+cI/zK
aMYS8YLDeRWOafL8yQvvs3f5jfI/txKTmNL5fbAnKG1hPZX2bMTCEYW8InaQcH7yiv3lAQFSAXqi
PqU+/LlYKcQ4D72+H85iQWfVoN8dWyYyv/9Yf6lA57ccazFGhuCXVe2mYLAigSjoCJh/Wo1b9i40
hWh5xOei0Vc5eCc6NbhM6SdH/Y6A+Eud8sNhb6oH3k/iIDWSyMt1dNn0rqv1bMcTd/+Asv1bh8Gv
y4YfjnRTNkjmCF9GSkXqFCT2yIPuU/xHSLxwUdnYCpDi/v6MSn8paW9O6U3hYDKn7NupmI84+y1r
e9h5a2uF130lLD851lxA/u483lQLbRxHAlFJ4nncSst+5W8bNGrWSka2hI75k082n6q/HMyQdRYn
Cty02wVn4U+KIqRckMRntvodiINFH54++US/rH9MXZUlhowi1frPVz1TsFSsh3E4Q1t3ZbvAKFq5
nTvzUXnmO+1nV+KvziAAZh2Q5wy/V26ujyYKKq8vxeGM482ZHLTpLnWEA2LdGdfKZ0Xsr263H492
c22Aw5iU9vvRTp2jb6MX9WqsEzyU0kNpfTfn5cv+Cffv7M747F6QZ+fO7Rf449FvrhYgG/loJhYq
6b2+xdnjGsfkpTojbcSaq5+N+6nE7difxF2/SBsk9L//bucn5F8Or0o03XindFIWfv5qu94bPaNM
pPNYxFdoGd9kFtPUn7GbdH25CDxx3Qjq6+8P+qunKLqB/z7o/P3/0OjWFpNpsYuks8hyyeLhVo8P
/7Mj3DxCo1IdWX6U49kIRpmkAotMETP+7Dr91c334+e4eWIWsKbGDIDweViiTHMLGqD4YHBnKBjr
gm2yFjaftVzz5fCX74siizEHZDwR0OJPp65R2SE3IHXOXQi9YuxJvkbbVxEG0lz8Uvjk6fLL56b+
w+FuXrCBggQgDmOJq3PWwyN+d9MzBHbsu5/dCb+8En841M2r1Wtl06dikc7M0hGJe8j2pljo2c6S
CtjjTs4HlHmNILefPLDl+Qb/zTm9NdcFiSdWRTCKZ1jhc7xUwEW5Qfx6j73BzrcEvn53FUPNhovu
VkdtNa1EbNAIUKES/P7C/eyMKzc3JEBCvWIENp3FrbJEZfwtXGEP31ZYTz4Nl/jklCs396FKtIo2
JQrtO65w3zFXwIAo7vmY2W72ZvdOyQOIsQ9fd/7lkw/6y4fAv77vv/j7LLUweombp3knyvKq27gS
HHan4klfqMvpgOjxs1CqT26emXv643Onanpas4lLDPPtlUpX32Y4E4ghqrBCZx+STRinGz8yKPkT
V/JvK57vkct/vcTgZqhzThWM1J+PrA+jGTU5tRWCXlAO0bK74+Ab/c0/4raH/5AfktqO8YyXm3Gj
88h6qI7NG4bsJe/XbfpUPv3+9PPq/uVV/68f6eYl23WjOQ3KJJ0no7sGArwqz8D2WJNch7l9Mhf5
nFxZDCqS9CzflpqkLWE+JRtKewc5ApEdDU7yWBZGW/Cm4qs4CcfMFJ7NOao5CLbg/5w+x0rtT7A2
fF1baaQ8Iy43TqEXX9IRzJeMeMdtBZImVXZ++6KSvlY0w5us1AkCEElBHkwFJSORXWUi+MvaUhL2
n+kdLJRuPw204VVbaIuGRAq6Tz/4NlhehENNPkJYIqWJJt8b6QPLlp6SjFDk7L5mXNuGdlFPSKEq
ymY9x1N3/dg4Fa1ToLTCa4zdztWtIrmjVceC0iXcFUmXY/0CcaAE4iWUhfuONo8Ij0hfanp8zxYb
oBknzCESW3CUjh1QPNI8EnZCHmArofn1gtcx7BtHtnI0pH3TLWfwl6ONUuxAaFI3fqQNaL6DZqWT
3bWIEfx7E+7xUfMkZCYCsYxsLngevjBi33dNGiIjyJUlkjBnnG1QMGHtDqunPbBW2yFz2uVqdd97
erWIMuTHIVxWuwsUY5eWYKqg30N0J8PLyRuop1kwvZc9qb59dDB9KbWHUlWcYcJf2LUtHrX0tW5q
cz3WLanfIdb/zqvuDa3D95DUVyJC0F2Yebqvq2DY8/5ykAsRVNB27yFeXqTbfDupGZA30Vm1k5Y4
FiT9gTSfu5josmU7GO8ChElHxrAX+LU9ZjCufVV6jhRglHW5E1sBkIoUCzjrzOwEhMtNZB0nloBf
TMjjg2jd1W1W0TBrzjAgVQVI7ni1FjvBUJ6Is5mWGV8XwzMMQro307YsxuvRYEioe0ZYqG0dOZOS
joxDsF+UQYz9jDzcRVZzDRWjUqGTFnUyFoyKuBqN6OWsXk8lutqQFPLHwmuRpSpg79LJx8JKjCXL
aOydnQI8bczx3HuB7ma5+Gq0Ocm+Im8Wr8ZAo1jdtUsNB7idug14Izn6oH2rAgQ6mXb2quqJ0cfK
nMpronXrnvgQdH7xc+wpaOUysqEChApwho9ZpvN0q5j9lXlVflb2/Kod0LV/PTluCmZ5qvpGGHhf
JvuZhDOtGVgaoLxxOVOfl2vv7ffPql+9KQyRJEhw9hD9rZsnVeMVphR4pXweFcLMqeVM6/z7I9wC
EubBMrsHQ6Gz5xCSeVNWmdLkESqvTfSHjTM7+kt7WuubHl+muvtPre3fj6bR4lsKwgtZM28+kKkX
vZiBteYE0o26EygZ0D8r3/7B2v6/Mua/k53xw9fsvDVvfyM8Cc3e8S399l9/P+RV/v7+k3L5+9/4
5x5yRp2TpA57U8fkSmf7wx7yDwJ7LfIjdIJ51Fmm/0/tsgYiiy9O1HSWkSrRdP+9hZShahElP0uX
AWvpEgXN//0/P1UI9c3//0iY+LkmnZXPmjbvQQm1pCkjQfbngkFR0Qpnavk+7fILWbWfrKRurnfN
ACoqgdpVJZats0z7pj9qW18wJi97621zVdaLYjmsQ7tzh2v3gBnF/eG03/1Z5vz4Wcje+KnW+PNw
PCvpMRnmzoF+P3+aSROEWVjwBnkReeQ0fcSpQFBnOkIdPRZqNOIuC2JtegDG7vtXC0EyJptIDEiK
2Gh6IXvDC4P7CKpRnGr6KlGiQnhvM99szr7IK/xdlLinoDj1lQ++vNFSnwVDxmQbxEKSFJHx7stx
niiqU4LWG/tdH7XGJC59TRPE4cPz0ixAV5Z2fmueVcHPVQTjdV7hMve8osk1t/SDkHhzRKBzUObU
ytZBj6wiQidSlNfCHIbwxUd2iaaIC0S03upBGniyo+4CaKgbAu7hHOnIZegasXQbVYMxDDvd0q8F
dN/sZLU9GXyjEMXjyejluloHvSFlq1SqMMCrXg8uGhJr6nramPTbUvh/7J3JVuRKkobfpffqo3nY
hhQjEEwJZLLRIclA8zzr6fsT1VUXFDSq273tTdXmJh4udzc3N/sHSfI3uSGm8ZXQaNlgtyDZTd4u
6hAJOz/K8wJQ3ag30KZVzfw51mOPU50AMGztipF7CMI0fPC9RqfITv2s3gISBpYaUVBFokkl2QAy
2fSu98MPpCY89qMWQJVD8zijeJzWWSKj/hWPvn6fiL6ioqxuicmPqO3BSK8CqRb9pxAkOWVxQRpt
bEF2maveRIU7erbc92s1V5DZlsJYvmbWBZ40TdRIsHtLQWX96wz4WJ3SG1iFiirexVHv+Turb6xd
IJp5ihMTyNgcKX6Hp3iPI1lbJdUe9KJ41CudzAtvXgEkWeqpP3RxYEeoQWqedCMzIyeOAXeuvKaB
84szm3rIgHz96JSuu09o2YKbiWGrmJlhkpak1NuDSoT0rSZIN9BlNTQnE5rhj5CESbeNxLa9FzIF
nGYziMNODAM6gSCK6XKlwjuQLUVNcwues+geUqGCzuYbtU6/Oct8yvQDsCecG/n+CTkGyeoVauv9
sGvkoKl/m25WtPsaMOpzKvhIfQMFMlwVmoyJqDi4vd53Ci8lfwwDPiO6EElZ4s/pDxi99sDULDcW
6n3nha22i8cOW564dNQSjLEjDDgtvJax5D6nat9E92U3IuPQAcNWnDzTyvwuBu2gH321pPPQj3mr
0djTHkoN8K5jxEOnw1zDEtoxBOO674YwvqbhgCQf3aGh+Ol6qoLTeuSm6aVM/w62cDXQwuz7nI6b
JWfVzwrgmAXiVKsPyI2W9EHEPChvNL9y20NdFAY5uhyFL3Hj1T8FWeoRzBqLwbihVK75Pxs06ikV
IhbsHcZCx/CeQ03ek5vBk1Za9EWsMEA6N8rSbE/xxLwT9dy4R3WbtkgcjiepAj66tzBmgjWN5mfu
iK4/hneNVr/IEry2ARW6rgLfu2dek35umilk1Hoc9+5LJFlZcemDJ41/KkolkNemZtn96k3gTY6a
dF52EXWRlDp9plu/VGwi6OA0WnkjhJ7XwliW02rftS1i97I7UQOtxghWrpkBKm0x4VUF2a3spgd1
jkgySqkcLk95MpG1hXknoHcK+bdAHURVa/9n1nrA4uXczS+wn0JzSxGF2w4p1etKrLalp5SHUZP9
7LEbB/k1Ur2xOgwdarArvkJNnbExI5yTiKrwJ025KEDExp1hl0NEeycNU9zAkk6OLlwjnaB0EXQ7
7UKN5CDYuqUQ4baWjoYXPJQ87sSj6btV7rSeX6q3edOZW/pXlU8LUgc0P92l9I0qcPprJZOyeiMa
CheSaQZtcPTatESMZHDHV14skPmLstewMLSml4FY6WjwZXmNiBgq9w+1mkY/TRB4aKirRZVfZaFf
b+rR955HPyCS5CqBH5waWjO24A0VQG6JCC/99FBtD/YSIvtUzwNgs0iFeEDxTFo0qAyOhOp+FSmh
jxgkL3kFhFwyJCKiGEqX98+04kckXA0Z6TjfBCPe1rUAt0cXiiPIyvgoJaoKqE8wctgXOJ5I7Bz0
soX+wgIn29paZok4eijAIv0GDW9AqWZGmculC02wqsRuU5R4X/7Bjgty4LopAqm9ynoR9oDATZf/
GZscyRgWvsG2lQ487LkgEu96Pi+ycc2LmokanM+cl9mKcKV5udPE3iiiACsLlYdzplykezFtgY43
BoViO8vVYNi6elJcFLIrXeGhW6FFpwOXtxvRkPwbkf+w2JY1Bxip4THrfMcXUq372YpylOx6QdVS
FDzyFp2hMqUjvQ4F0ZB3PEIrdycHmnlKR9kqN1HnGn9AtBvuRtNA2dtAj2iTKq2JpcfK8vwioc8J
JHMzuqGC2hq2nwKepIY3OH1tajVcfzfWy2PR9PAaHD9IM4suWYgV5iEU9BEPzTQaw/6iGiJunhjI
CtKRddn1uHA2kZ724NprL/Yf+t7tAyogSl8WTqfgJ/OMXrPXHzTX17qHqmJfZo6e9zKCNkJYhaPT
oHfr9dvAEIQGOQ3Q3iNMnkiOpBsPLz/1koOX1fDjSx6nq1zRuqy3e1SpdxoEFWyme78HxBoh9mu9
hm4Rl8+DX1iav24aWQsuzNJHTlAvVYH9xlKM7ZZ/l/R7QbaSZo+mk9EdcpP3DfU6zzPRXA8GxJN9
QJG/m6CNQQ5g0KFO6gCoZrd/gISAmgjKOCyuPTxPoFWOtSQ/aGYoPljQuli0Os70R1/0MTAEtRkU
VDp6EdttOc411bUHOlwN3AC0VsLrJit6BK1bl654CuhCv3DHPqsuEq0axGgVDG392/OK/pAWSoZi
klRdAdsMVBjnmWyAH1G7zkYMFoaIHYIkV+/bVNKQU2maJtinNbfalQBfZ8BHzhfc3y2UDcRJ4zZM
t3VaK/rVwJugX7dmr/cXsdFbXcjatL730CVF3yHVxMtya0VK3/4yzFr3nNboquoxU8boKA88DUGc
yL14MjoUZfwkbAjBjSX3XKyepaqOq0ieuJfayIjfRgq0vbcSYgh2v/U0C3HBy4YKFwYtw5u6iWtg
7kDu22rh1f35EWxKErxIGRtgkwejYp4JlEWd0sh5IJ280Q4jrg91SR5s9iZ4H4E/ayrItItYhs5f
pVQhUrXJpdOEreo0x7zBO/zKOKgUe2wABotgrukJ81dNdBpPFxkMyAG2CDy1Zq9gy9N8y9fktxqv
PEiHym5SLTUO4EaQinS+f4J8MbkJhjyZV0m4z515aZcwKaEjGadJIlBxiFtPCLatpXW0iW3tz98e
zBCnOgUPN0XjPTh7vPV09nm8Na9oV+zJkNfuHt7ZRthiHocn0EL/cvpMnz+jAVtTEVF71kRdf1d9
+9BMM3OQ52U/vPbSpen9NGvUkuSlNtD55vs8xqzi02t+I4rt8CpuoZaaB5/yCORXkBbow70rHi6/
Geez4vVrGZLBZQhtV9KmX/RhVmPi8WjNvTfeMBi+P4jaEsjifEfMRpjNKalqHsDlcBJ20REu/E53
5HtkZdZgeuxi9/2O+Nx4YKu/j0V/FXt4iWb97LkthAL6lKZw6mDsouPUPE3cPcBAe1P3D1D4Dt8P
NwNYnI83O1oD8Drfz7y3+DL8Eewmc/TW7jbhEaLnOljULTjbgbPZzYpnfov7aM1aidZTJD831oES
6UL0+9yjP5/Q1Mn6sB1EsQhUaINvU2wiS94Szw/ldqkw98VEZJjqqEOowDnV+TKJRjRqpSy/JUCy
5O4hx0hJa8TtwuJ8sRnADlHesYgQ+BDPNsMQ1gNJgPcWPWqOtqLpxmkKHfkmQB0atSi0ifQnOL8L
Z3hp1NmBgmikRNRW3qxewgp0ByJrVaOwNZ4yfNa/n6F8Ftm1CR311wxn268Pi2IQUu+NdoN3jCsH
A/dr/bG9jh0ErG1xo70U6HnnaHz0j8AH1/8GhOQsYs1+wux0SwFF1j7hJ1DgmjTJmqv+YgpYYFYu
09tlN2/5c4nrfYd+mvPsEOjUIt6PHKjkNxwuMUQLVtlBukDVcDOUjq3/7Pb5C47ZG0CUjnrlrpdA
Tp9Lhue/YHZGarUqRzf23szkGHLPuC1NN49+gPvj++WdAcXOB5p16rGZK6yM8z4cyn2ybnfjtrtE
lMj5m/iKs4HUmeptFBVDaLGPtGtHPkxxbIKXu/c8GO3E2U2t+u9nNgPjnA84u7ixAq9TPLfe2k14
k0ItV1aIqm+ttWEnlwUSkPWD8ijuML/eTFiuRdzTtEKfrvLPm1ad9tiHKFcWNQILDD85DAz6qrwZ
nt1DeV09RFu03N5Ie7Gcba9AlthLHZClM6vPopLfDJPfD0H8EAW2ssF84BDcQlwGYC+sWzvbW2/F
xoSpfygfUP9ZBLLN+tH//PbmRJSWiYsTv+fj5BWrMTFTKf7kjnUvJxfpfhKSx44g2OcIdnJ1ATa7
/tvJ0/sX/2vQWZjI+3QImkh9w6KCl/9TIUnAnBcgVjNIx/nMZqEBHZFqqC3xdUKzyTZM1AdjLR1C
FMP04/cb+OsQ8Nd0ZiFAUwtu4kRFkmQTCI8CSqeufCmho/P9MIszmkUA2fVifdSVN7Ur1qZf32YR
So7KscKYymizrYkrWF/sItTsxOjnwthfX2T/muPcyUwdzUAbiOwVou0QRkX8Ng/KBRYQ+Fis5Y3s
09Bw1AtrX26XGhn/wyH5a+xZfEBqY9SmW0XdxvV6hN8wxfjyhgyfew0M9aG9o3qLEdEe/v6lusNz
arcw/ekcnseIv37CLEYYsUYXkyhfrVF7UsBDAROcXAZ69Dpf9NHxNkv3yldZEe/Cfx7Mea+oG4E6
JEQloX/Kg1/Ib6wiaf39rL7+sHRCJd4ZsoEnzOfDj2V6UBdE+vBS5VLBOK7bIsCzU2+8PQqLB2Ut
Px0lxAtR2keKMltoh30xQ4tsRQQ0Ykgq2frn0b2qwdKslBFxDenv3wX6m9QsrduXY/DglWk5yhT5
ZkdGieCa+JZ0Mu5xlcSaCmYLiJW192A8ADdBUWZVoum4iC/94plDK5N0TFPwbqYDN4vrk3vXYMjS
CSWIPdAjbEH6ux554tr+l9v2pybmx0bf+Rw/jzXLMZUeaZJBkU5u9dtoEEZuBvxdg4Xs8mxG/3gY
QhSklTg162cz6sQ+FKlp/56e8jpOLNjO6DfSdlyTg8h/F5CHGtL0DjUVGQ9Haq9nhZdEiSNk5Mbf
tDbwSZlQufIeLUFHvFgKL2fPNjyZqBfgOmhyBHjJz04BTTaRphSqGHYP7FmCU+O8v9wclB9u0yvj
z/en7svxKLyYdJ4mYq04C2eqa7hyGBgvynV+mR0nRxhKPs/UWddoWy9Gz/OFg07LU3EqxLBs8nw4
d4iDHnQjCzdAvAw3NNLwc6EII6IRuViEme66j4FSnEbD4xySBq6coJs/H+q+juShMMvfzaFBchil
I9uyq2IlHN0fSEdANAD8/xw/6McliO78rcrAQAaooPG/qI7N61pGK+p+Koy/1a23q7bRtgMqWm7/
piUE+xJuCDsStq4EBlmff82qUCadmvG3SGZcPU+XwMTWKJ//DUOP+dtmPtTszqECnsSRNf6eEpho
h0g2BB/sNbBlmcw1lrLws235XupUDIjc4P/Fd6b3x0wwTiUhLvXupF8Z9+622eLbZCvPOlrPspMv
RsizoDUVVj+MNksBPUQNvNToTlhirqz+z2AOq3TYfn/SpsD3cS++z2i6YazJn0RSZxeMVAsuagri
KW5jtCgukUTafD/Al5P4MMBsEmXRamKeDafCvSm9m1q7EOOH70c4Sy2nz/RhhFls8gcjMzTqz65x
r2m7oXj2dFqUS7j9Sfvv85fSpivEYijQNdQ0Z6dWw+VEqAzpJF3jngZEF2e0Q2KPR5nO2a3x1t2n
k0zr91ObH1hQQVO94h0LhDLhnN4St2MZaj6a78iVRwdr/e8d2LMlmmyBIboDczAAHM3rtEYWlyG0
zmetoJWLCq2KyszgfD+TLx5RDKJrhkHkU85DbJrItJFbhG7f2lfvGN5MVCcUTLeAKOnU4i22iTZL
keg8eaNTi1yDaaqTYAJH6XOktXK16qHyPKNUdVTgQYT3petYx/FissRBtftoHNLRnhybAp6N6pWZ
rb+f9tnenH6AIVIrnlgs3J2ff4A0VLmnAg/Q0DAy8PVOmxchHp28i/ffD3R2haF1+Wmkaft+eKGr
NJSwzFSep0g4fVvcMZwKgfCJSJYtpYxnZTQGo1VgiBQjLQNbxs+DRa5QpKoZvcR7cT08+JjVwUfK
SD2EffT3eGTkUtNYmN8YNC2me2V2vEEd6GmVFi+imjoxcFpRrS86oVsIU+f7czbMbKuE9EX1qmxe
JPDue20Tb+on5c56yX7Cj562yJTfL90nX+5PnchrGRqcMkCkn7+jWoaxFdQNYLdJ8CF2cvEO1rLx
e3ow9utQnLLh7Q5rkD954yiavfS8+HLWpANInWrmxNOb7U+wFzSZ2+5FvYp9wA6r8VK342vXSS+0
3NavaUKTex0WnxxncY1AQ8LPswoSHYnrbE2NLBzzYKT7PyUi8O4v1D/WXVsjtLZCVPQtsJM9hOe1
oDoaxmYoo1tL4ej8YJrI6yGnwben8THX9kjCPKlkJl7Htqk76DgVR5gENmQe5S66HIqr4GZqSSBc
vTTyWbSFx80jC2MsnE5FqIuf19yL6jz1Y4M1F+2JYZFeezzScfogR5qYmDE64d/HhqURZ4us12Ki
VFL6WkQ7K7qu5Z2G0vv3Q5zfjrNZzcJPHIwgukbjBVuQXbROr7OH9kK7Q+zUBlFyj0R79rQw4tms
SMCmUyNrNJ8R+p1W+EPAo94R+n2r8h3xeB6oMWB+Jaw7nH9jW7jC/mMjPlFmGhcIM+eBlvYe24an
Cdh/iK2zpwkNLPS41PS1Wrvb4nayWUHF603n+jL24kLV7P0gfErPGExlPJ55pB3yPNBao5SaRVm+
Ro/+pbptL63N9MzLn6Q7ZVvsw2N2M9Fc+18L33bag7NhaUWT70Dmm6oOsx0jC3JWk+28atcT0Ywm
0Ebd69fmiptypyx80PN1lD6NNds5yPUOXi1Xry2SolEUrOtioHrlLZyBmUAL2AS0lgHEkQRoPCiV
OXut8Yw+jwbrtTuUlyrHLvyBnAETm1ov4BWn7mq3Wzp5Z/H1fVRZIcpoMkJC89q1Ehi5FsjVCXkL
63p6OE9mceIN/A4xtjukzNaig47wUoyZr9/7sJO6NBBqMBniLL56LkqROkk3xpCOt5N274W4Ep+Q
yQNy6YKeFujjZpkGA3jO/UlxABbZbLPkE+pTSeM3pba5YiCULHZblkaYbREgZ16j6vJJo9Ah28Mp
dFoMR4vL/G5K3HAPsBf2/5cDcra1SbVL5zN+ji2dEpajmsdvNfZCwjWyvtYmvHYvhas03gEQxqdj
cch5SvX+FaFbY2llYRQ5vxLFeGIFC+VJCi4nn+QAR8Ogu5ja/tFmsVQ7r0DMB5slO4WSKFYuVaea
dg6HAFka3G4rvmqH0r6jHadCS4mKDk6q5aKF17QfPu8XAoqIyzZMBYki2WxzNlI25DXBpf6Zylg4
NVgWBnZ0aUB93GdOsFnqpJzdTRMZmYgNvN8knMIw+LyaSDW2fTxUp0l7SrVTB5VZVC/t8nEiQ2OW
cGf9+X7/nG+facAp0FBsEdV5naUuOJKCXJ+Qq/2NHA4yOEGX/P2A9nmQ2f3XS1UJZLs+1T+Lx+5x
8vNqn2CBVZsOX6n6mB4AksMd/LsX/T8+5l9zm63e0FNCiur6lJWbyjrmtFkBAQrYqIrmg4JDU7rG
vWP7/fecp4vvY4JQEaG+aFRfpivkw1Vfu9APwrw9Kd5DUtxRNqZMrTpZ/xRiBly4V7o0LExzfinN
R5x9XIiJUVFX7QlZ1VUg/ogKGT3yhYvvy13yYVazLxm7tN7coDlJ7X1U/ZFSayGKLc1hdsjrsWyz
nr9fdMkKqOPKQp41tH5+vzRLg8zOViI0JSzd9pTJP1T5ojXvB+Xh+xG+uEPZ6H99pzkJXgJhHI19
cxIP3k5Lbk2dHCiz1X3juMgjr/ttjA/NslfwVzPj4lZQFAMYBfDw86aTstHqDa07TRmtp1HuwdGA
DGWLUdG62ivgrp1m5/n/i0UjSSGrpVl2/rLWY5SdJUaV2HhZv44L7Ouix4Uveh6BSUamRvY78PDs
1TdYgtkHfg/k0N2KuECqdkM1WNlmPwbU4MHwbxavt6++5schp8Pw4QgLsG7zMOi5cdz6zsuPLp1R
jOfXxlUcH6LoAXUdcAuLw54lQjRAKG3x1tNNWltzvCMK/FkSDsafqW+R3aXIwygIJCj2BLRZAkmc
TXE21vRbPkxxrN22BFP+R2sVEPqjY/F2zfEdXVi8pSlNi/thGF1y1UDtpyl164IpYXiDjCLGdvfL
UzoreFNX/fT9ZssmSnUThIrxJ9xHR8lRLoKTpV7nF/Va3YDXc38tKVKeva7mA04f+cPsZPLWtmJ2
Uxmr/THNDiinU+1BhC/vjrMIPJvdLMpXTanmDbtDW4n2tDvuBFA86eqXsG2v/o3hzlK89+E0gHU6
d5l2lodI7mjoDCceZLtYIYlINFG2uPmB2/l+k5xPDAAfuGU4KiRYbPzPXzHXOrg0JqaviYG90TEs
Hv5vf3+21RspbXUdbqOU9xdmgmc81LDvR5gup09JIt3GjzOY7XJsXlqrDOpXRb7JEFYwzZseo1WM
R5qJRVOsvx9t6XvNtnnYaAo8+voVe5htkGvbTFjo4093+Xw6yEbx0kW+VwVu+3lBYM1HZVuMr0oE
hWYUL4pC2sa9duk1EM20NlzSE5l27tl4+AspE5JdkuaQJbVWlbDPxNc2C53Ure99ZVi54bC2gDfG
WW1LzZ1B6o0DdKGGG1e+00UUnLAEVdXrAmvc7z/vzD1sIgbAYv7wc2YHre0CfmIpvkZN7nS4N7bj
HqFP/E6VPwYGdW2GYrvsY9dyzKLYifzUKeU7BAxBCA2rQNvKSmqX8sKafBHcPv+qWQImqX2gC434
2vi2jJmyt9KeeArlq+SnKznG2wi9GdWC7z/FFzsNOWgJfrcuK4jpzeKbWnq+ETb9K0rpCe7cddIv
bOUvDo6uUjKiladOLPDZTmuzqDcoj7+GfYxoRpo5QlH/KjX52g/Gg6BlByP3f/wv5vTXkNoMDCmV
Csly0b+6t+gUyIigVPLCV/tiO3NukDU0+L+JIf75+Ojwp0LyolevONXuNkazUnBtV16Imu9Il9mp
+TSM/HkYVR7ztKgZ5sXcTuX4/nd9b56sJ9RdHYxHHy1Mw+8bc5Vg0rnYUzlbON3AnIcqikyqop35
WluaJ3iQ7GAyGNcl5AzeqTvMhaiH03+AG3YUDgm+lDHm498v3/mdOxt5+mUf7lwtQDkGCtEruqpU
+8AjbOudupo07dKHxdLUWe45DWYgMMFNDztkjiQxQwNhF1GnfNqhkRysibYGILHpFhSElfbrv1sc
/y8y8R+TVsH/7JXnnJLstXypcctbts3jL/1De0JBAV8kTbHoB7FCQEX+KT0hyf8pWQhPEDI5hCaC
fP+SntBQzZcmohTPpEl5Amu8f9nmTeL4tJcnGA+tvOk19Xe0J9ggny42jgdC+jSP+IsKjVtrfpG2
ZtoKiOr6K1n1hXxbNcGQZ28wUVuUjuERkFdJdOSzRIBJ3iUWzC1UjTAubVCjT4RI21qCmuzkNBCF
Y6xLorf2g6DysK1O6PZlKoEyEgRxDROPg7FKSgkH6yTU8+S6RkTnWtLa/HecWh09m1Tuoa2CrBMT
/B1yhW3cwASMMFZtwr0uVP2T7ptc3GAgqzy/7PEJex6VLrWuNPTNml1dx6G3Nd3RHQ/M3N13lZA+
d3GdIOpbB5K8GuS88pAPEJp4U5WJau4TyYwv6qpu0F7qRGzW0hBG9F5KQqSqh1Ieo53aW5Ao0iAf
3FNnQsPdJVHQ9vvQsOJJF3vMUedz07q7abQUV9dMEXO8nDPTasGxhJH2jKdObN1JsdZj7CpIJerl
qqDeeYIrWLY2muoxCDwEr91OwS3DEEes3LW8i9J17XVSmq6TztRyaorwmF7UpE71rRhabnOZeVUQ
rCO57oqb3iia9IkcBskrx2h1CXdN0bfw/QsNnOBjtw4POv5zY/9axHI37Iza1/FsrpWo8gJ7bOtS
E9bDgGx+jVuOn7uh47MTICgbUpHIv0uaGCGPMFlKjHol9SgYtRBWkcV4MeO2cTFo8fqampkVq0Wz
qS0jUk9+J6fmTdr1EXeZhb0JOmFpqMeIU7tJp3vXVoHr34XcxYb4Gg+pJG5FTOJgOdd54qf3cZqa
OMV3WHxUjgydu9/kme5SiRtk/sPXtoCKFawLvOHcZxxUcEfsBXNsAA2SeWFOnKHW9QvnOgmGdCuK
NbY1qburum4gSxHxBMTiEVdCH9hRMBbunSXmIvu+qrAOwRt6KKxmHXtGHL7oaGWTZblSk6G3r9d4
P60tqzVXfujeC8oYVoewsx5SRcp/KLCir8YEIZFN3peCuQ86bIBwKkx/t0EcoD0oaLp/30cG8x0s
konJDqt80IIsXuPtF3vrMCGZVXGqsVVfHew08QvjaGWZ0fkd2s2gjy6BK2YiductDt1ZJqN2HtKV
Hi4LQW/aCzEzg8es7bqVYjTIjuUB9tBdkIuynaJKczLzvso2apiYL1mUYkLRw7LN1ybEJbpUbYi+
VjVqPy3Fj7DOKg2v7e2gwAjQSTS0w3+UJY5jOzQpYveXZIXDLmmTfirPxrJwUwiKsqNZfZJbpErw
VswgQfVlTtNUT2sQXlYQFesoL2txJzWKKWzjUYyz+6rKB/UmB0G7rlu/D7YogEnIjPe97tqw+JOn
RiE+QKDIoOeGSuV5azET43KNv54r3mSVKVPmb73W3KVjakmHzqjxOUe73WtuPbWr90oA9EvSBgzM
m1YChVwhLHbbo+pgbjIk34ZV7eHWyRnBhAg6X6Rc61aBwpfWqNbWj4PMxl7HleWVpig4x6PMYtiC
JeCgYSTpuKu9whiulcyP1ecipfBl492hdFepEHQxhlGW3FmTPbh4C797KOmAxKOCqX021tWxM7p8
3LfvrGTuDjW2vbY8SmWUSTfI9pvVBdafLS6lqRSnVzileVdpmz5bsdcab0JmuQpadEqKcF91HfWt
t3OjTNkqVEczfLxr/iu6u62JHrlXr6okK3RHiTHvi1dIglfPYuyiw0dQRfugKxvjoGA9tCsGTUeO
vwXCcmiqTvCvskKs11kUYp/pK+22gw6uHWsz7YTVUGtvHBUFwXIDt8N177mDHRnoHCEP43bXQ8bD
CAK4fp+qVbQTB/pGOeop9WUweojvdqJ2gfhCwa0z3iRRHjl53/CQrPTmIdaUuLjOc1xDL3K5fGbW
XA+5HzzBcBfEnVhXOM77YWgno6htxBihHlj+keKkQpsd9CGMLiNf2GamKbwoo9ffZzKPOUdO5Fc/
zLdalyd2Jg96u+eiw1ccWHXX1Db6Q7X8FCvZ6LS4fwF5Hht9eDb6Mtj2EAXQNpDL4pgagxTeMLJ8
QA19xCPdrfGAqnWk/qLMTfErShIMBYg+md1VmBne+EJmYk2lG/6VmviDbaa6mJ5CEMQ3iAViPh5k
/luUqlay6pWqzdb0gdxtF1WY1HINqdo+Ukst2vZl49LMa9iZuyHwgp+lYub0v3iQHgQTZ8A2inX5
rbFoFUUqayGHaPfkWHPuELbt2HJuJQJaJC7B/09hj8NsL4N+QOBibCDnVn2cOlwHSLfanM7WvU2r
oPenB76EcWrom+4xyX0/ctAfivobRWiL7CHDabTbpQVdfgeca7YbGzNIbD6uYaYrtdNQidESOWTh
ObGl8XuM6ZTbUkKoRvVB6Mk+VGnkJRuXXfTU5WJmtDaE3srf19YgJ8mqkk3RwjVBHvhHKzjoHbG8
GEeDPymqMJrttMoy/Q6RP32ESzYiXLMSJUHI78tKTZXMESt8+IRVqo2hHdShWT+Yhtu7vwRNFA5F
QHNPX7W1ynWg6yr+EKsgxvwLeJGSuK9DYHYl+jToLRWwNNTqluyumAhUQy31Lw0vyGATuHn+WAd5
2mx9jX7yFckPV5hStgKWZ/5wUw9N0fwKjMxStqUyhAZaSl2u9dsUO1Hx14A9h/goW2Pi7iNJGH0V
ER2MUC0llOPn9N0ftUFVN7mvisk3dWB7Spdi2AteumqLtntslEKdnO6qkn29qmVyhLJ5t2Q1i8aI
YXxg1UqqiGtr0MRysEbOkV2AKkqmmdd+IinZMZED9im+gaWOsEs3JJLBPhJT2adWqpSiQh8B918Z
xsPU8eE10kRSLmw0XxPIGAJ8/Iw706giP995UoD1mgYONDu5uovxyooULI3MbV4VIia5ndw0CU5/
EOWE335ZC62+BlGftzd+3WjBpuFgIFA0eLIV7nwtIfm0JSTCdCJQ7hVgkMg4Jn/fIswH66C/G//W
XHH+01jKFUhxicwKcVOekNKDFRtp4oRaM4rXLfe29Qv1U/e21VA6Ic6bFf7EU9RBpStC1Wtn5Eoe
3ba9JdUvyrsDcmO6A1afvRvsspZduJO58ly7zzw5fDDr0DNvK5UUsHNoGORvZYtJ7SZQ/Fof7b4p
tRpUsm4OTKwxcZkARK+hRVp3/WAcKytj520IvaIe2OIQtHsTGZFw1UhtMch2XyNKgtJml963rpIE
diyEUi7bMjedvpJxCDEl222kvgTUnTToRqooEmE/pelBfCO4yCGR41TImSZOnZE0rnW/Ym3JORQn
QZOFpLYppOe6NJOrqG/QRWsCdV24cm7nAdpnHCZPXGWhhaVnG8mVh+VE31RX+MCkf3pJalPbJ9VH
/sRQcrsWlPwZu9Qm/qUEhfgItC1GjqlWxL1MRovuKjm9a4+Zi5anRtFtlWWhWqzTSMebPjar+kKN
TX1LNtn0excBpHyr+thkrlutULdpEhdbz0r9Xa+4fbYTYiMuHocaYAmaZl25F8wML50kKP3aHg2U
hG71Jo/dlVeUQ1qicIKX8kqMVWXTsvuvcRjGrrSIxa0a9yGG00Z94+fpn9TP9F9GbzbZI5AbDgb2
zyO+q2NUPfJk79/wqTEnm5JYcOQ2HNejH/Xxuh5VhJ0MNUQkyM+F9jEXta5wvMgD7Fn7bmscaDS6
CFPWZGrcY6PdlB6JB4bSrGVTHoUeiSEWN9E3tRG464J/v0L3qxzWtejJt66X4ZLj+6WOFEyFYYY/
ELTQEUIxtsj0/CC1IGkAqKc9IUFORRdy+qTFgvC95srDi1S5fminggCIyDCIE6sYMCfeM2ZUFEcT
9kr1K+kUf9MWMmpN5khKc1EjSFrywjPE5BL4Vd9uhzgNh/Ei9YbJQDRXhl0VdBsDe8ljGpghojBD
ZPaEUwxGIqTpPJ5IXia9CKSLyUUrq3pev7rBlE7mlRGj3WPlv7JiSILbQVT0raX18nWK/Mi6TQIx
+zV4UfeSaUKZ3XVdg7VvG6WFRMc5ymxRKmvd/i/2zmQ5biRL169yrfZIwzws7qIBxMTgLJEStYGR
ogTHDDhmf/r7gequkph5U5b73pRlpVIRAcDhfs5//mG2Gse9K3RFbPdSGXlkyoIZOMxKF8Gmm+TB
5TKT5vow0JxYeyuZJ+cKQ58aVNVvhxMpyMmZoz1tP/V9Lz559fCKHWJ7lc9zmX4lYVB+851ejbGi
FYyIUBzCamEH6QftkvBf8jWzMTksTppdGCiAz4NUVOaYQ33y1KIYl5RG9jxTsj4so/o0a7a1uHgC
47oUESs6hUvQts5jHZQKq2BpBWsR9mlwycHACZhjgFRk2lMdtF8azg4rG57s1aD8HgzaG6HRJ+PD
p7DzOhTS/j5nJePXtMOoTUsTCrcM7MhFaThiLjzcITJvj76mkQglrFomlyhtvqjU/6hbqTlekDLs
pA+yrQod26Spti4sT/Zxkpd1H4WE0S47v9XXB1ro9hVzo5xca0WCkuckjdrNEuPfNm2a9MIl7itK
OjtldQpCTR3oBOFY6wv5E5gg9y8rbmd+ZFVNZZ9twk6JJRez3sTGooLsoPMiVyB7+pK4l7jJl9RZ
Xusu16PF9kQqcn20pqlPD6mLscoJKGRJXnglpvXF1/ThIs/oVMplC8FukqwaiDUbF4d5XGUsS9i0
ifvQ4/Nz47EKziLV2WdCa5Q0up5WavfYlNa7xrPS7sqfLD+7o5/HsWgxEjKo8j6r5p1jyfzKnRbK
uTxzTJiwFknmMJlFfVlj9jPH0zzYj/hedId2ynH8WU2FX2cpFwTa3cyEiyxNPZ6IKbauOIRh+QfN
DI03cepehsVQJc4Ho6/X/naahtX9Uoz+5qHvtL4VeW0P2DEbwfjQYMtY4cxtrt7ghRP36iXDj5+6
VZckIUmvlkOoNj+onUshsRvNFqd0pH5f/aUMtKumUbzxYbrK5WDjubzjjWTDLBOW3kfCx6tTCSTy
3Rl90qFcEoMcobpLPZDNGALi+5+t0WsxecRCqTtmZl3lJNXOeVRKM42UFmT7mp1ehIJs59dC4ZBM
GdYjmay8KmAzQzuaRyuQaPpYG4o8HuL25PfcUx1qBywlFRFrVaufcrcqyKmruiC4njufpZnhMaaf
5QzEFGVFQCqWkQzZZRHU6mLyKtO9yVgpA0de3VcJLz5W4pqbCPY/kab4dQyV2xO6O29eLjwB91Hr
68q9WWytTQBPAMjuVldpH8tRlvhJOUA5O1Nmo7X3iBwFzsilvnn9tV7zss6S08JAYLBZeG/lhOEs
7pOuAgfpWlLo3Sd9XHGSifECa+TRs8p2egZpIF4qCKpZ3r9Bmf8L6v5rm9f8/0HdCPtg2TT1zwmm
29/4Ad4aLhCt7jkB+OwWAbVJJX7kl/p/IDXE1QVOCbIN5DfAuv/tGwxAi4+YhfBXR80Bi5KP65tx
EP/3X8YfiCE9fIM5mmz+0PtH6aXYEP+C3Xomw2jwX3cTjfA1bvBu3iZ4W9dgNvd2Cd4V9TrbR6R6
fzWOZYXHWjjpyM9wpcUO67Py1/FUT457vVYmwXTryO4nsn7ST3Iu3ZvVltXBqK320cNotOEoXMzr
viO1xSO71+nwawVE3BdL7uRXlgE3nXVKvRgX89x9nVJvUrs6J1swMixXWF+7YU6vUkMEka6X7UI7
lon1jsJV7w+uTgt52SaGP6QENQ9zdTvSIqsCuUBQrEY0tBYOa4PdgNc6+kzAudYOlxwdivzyYiGr
ucxzmyi3fDwlnrwNumqY92BSevGwFm73scJXcP3IboEaI/SaaW8ISK9PGFsZd8YM9/X7ong96ylD
O2Qvr3YdfPDS/rvetyrORD6acYDB3YMx1E5+7hJa3JNetMZwwGxGD25Alcj+Awm+l4W+EvSOBdPz
WIshf5ryUQc/8UG7T2amFvEghd9/4riuykg0ztiDjxa2VoJv4oRYXTtF2q/E78jUj+Qw0LqHxpAK
474gYoFSeVJBE9EluXHeW8MX4FBiNLJFL19t7ogRjl1Xc7TX7rqXphwdwrT91toRDiiePTU79RwZ
wjLcl940zPWqwMUw9Dci9WetSGdvL1stqw5m27Izh+QkdP7tSAHks3d3htW+eFCuv4AR0ggg3Scg
F1isJedyKWW4kdWcaKEB3gtcNmMOrPyo6J3aoIKWlNfZ964vtcMwKNJ0/aG0xmq39kUeEEU46kGs
XOIlHzGWrSJ/ysuoGKXR732nnM372S6BinFqWvQYCP+VMRixN76epPxrYvVIz+xrbtK+S1LZPhvD
bJEeldOSk9HouemrDfx75eEtAyQvKpeg8piXw1mfzDQr10s+fTV2STWNzdWQT1P3amdzV5cRaIdz
6Ixs6+fX1De6O1+bJZUtt975XEuCOw+bj6bYF322InuTtdEc4I30dViOGiX/nNaKfpbTe/1UdY64
sVuqu7AtVDDsmWzoGNtko/pIzPraYrw89vUlxx5pjLLrAXocox4v14a1HRoUYmQZkmHAj8FMkdAF
SxNlOPrG5JGZWTj5jIetYaprv+zaLfHBkbjMW4WRx3pr6uLglX59Z+Szt16ZHY6vIe43ebcL9Do7
4ohAgKje9qMOkWHBGjaxNX98SP0FEoGOXe2F0mh9nrLSGHy8eTv9xcnSNblO2o6kBF0UpRf6rWcm
O7cTgI/c5vW7YagBS6iy88rreU6LD3qXW2QLZ55y9qPqq+mYZSzscy31cbkHYnFWChWygPT6JNXo
4caTNZMKmwwL00ijHr6Ac1nGJIIkZDEkwh5f2WRT6zRgS/1as5uUu5Fo1vu01pyPOgz60Bvmjy0N
MKFTwXBTVG51mgOyLsJ2TCib8a0iNnORl+RN2v3R09PNxFIMpgiTlL4F/Cato871yjoazNbVrwKt
K+G6Ie8ValI45xbGZNwi9jThM2rTB8y9O3lqaJFKhtqjSZQEDsgBtzZPMqP5zgA3q3YdJg1bezCP
QlA36JYg0mLsqO+ZchmHlZw347wOUg8OCx+y8QkXnD/tpjLcg5P5ZXYSvTEU8TAUvUVnjGQhzFg3
H6SYKv+Qa+X0ZFYdGIs96FJQvFa4LtqYRC+ElCbJSzAx2ePl1boutBIXq/SsdtCNJYW2SkCGwH8d
hWUVD7yCLckwypz1PemLmfoa2JpomYr0a9/vNFH7ydEpCL3f6TaF22XjdLiQbuwc/6IZvMa+0V2u
+YKEscDaVTnPLW42dOu2pF3vznNreBl7+CBJDEn6+fPoMq6Ji0Lr268BSWWXCodyd0cDyTRwTtKg
fMJROm/uLepIdSBwZbwxu1Kpzz2uQnoozYyw3mYeq+mzgPxWRcwhhQDid3rzHohSJ36IJiPY5SvW
3KzWNikOcsHkFxJ0kbLB8DDWsyGMAkxfuSD7U9sIVgZQYsFqs7stdnbtZSy6JfcPJN8Kl9zumiTa
NOf3Rx1/+C0l7xNAoSnz5cIOcAfPfYMlyTjuY1fI9qvOQAwQRVvLWM0jhx5dQPah8XVlEUXb6sQj
CaeYGFtUy23dKyU5HUaSUVwx9yFpE2qKsQdNbnpmheRJ+N0Gt6XOql3USV/wcUavyIuFJBfPkpnS
OOQORCVOZyCvKRFB6CdGXx0lhviEYo9Gf+L8UEfw7jq7XjggslhmffcijFzXb1o7CZZ91mkB3js5
1jxr2KSA4/s5T5bPHbbAOfBVrc5a0hksJQxxna+YOM8ezq/dsmK1XKrAPjdzIKN2dfyZ3OS8ZZZX
uodl6DUSaTxuZIPDeShsh+NnbNeKtJU8Z/al5snc2Sp3h7gOKva/wpTPtdlbHA3qdtFNqz9MojYu
Aq+pTi3GuV6cr1bC6V0YXnXR2nrNEEKsIkMBaXVe9kTfsz7TOK0yDHymnYcBOP5Rb2mXKSgMdIz6
F/K8UxxoMyuyVbn3hhxcTE0Wo4fcas7Mj8vPvjcyvWg15lGvsD7EMwE8mf+UD8X8PWECTJpXq/jB
tQmycQc9C8OxqSzKF7qHpcVfuhvEvk7qJ0wFXqua0etq50fcf3sAPaXI9VZVf9lRmi1XcmmW74HX
G19ANpb8UKIRx02dgKDqws4LF+Ulf8XYi0Dvq8jquq6/yVrNui6kldyiTjOuWwalZqjN1nRhqzVw
P5rJqKkzvuzl935ptDXWO5UG3NY0/4aTzYoPQyaqm8RtffMqt4uqPeVyalG4TFXDy5Qs1nxZyTJx
Y7+U0/K5NfIcII44jjGygJmT22ldFvPkTR7/N0Sss7q7BaTwmbae3AFdjG4ZWaXEABrT+bSVDF0G
OAaTNH2kiJ30ArbR3HsGMqq+YJNsyF3NSyT29jSM+Kx6tV/GejMseZx65vqwGiJ7CJTZ5fx3a+Vw
nmpZsDc8zHp3SZbmhwy8Ei3qkk0gM/oE3gr82Gl3lpV3aKHwGclJmPYLo/mQKPwjz1kPe2ELZx7H
izZYcTHCdm8wizpM2eXW53YtbAOoT3wdu8afTys5GP2BsfoBj/2kucsGjXk76R/fzTIx1Z7VIQV4
IKay830GgNHEHpPHJWpbjJBPiyzl3VL5u0wzquyQt0P/rS79Ub26JUFNxyTJnGZPOHPXPK6giseE
GAvc3JxubWNtXutul+rfVS7tnWnmZwvU4dAmwovKqb8JqGU8mb5Y2K/nw3JVDGv5oWvmQ2MuDxA/
qsMgFmmHWesBiCilk8rnP3dejpV242vOYzepAZu8GcrD0Rzy6kQyVicAuwIYR1pa3eP9VIuTWqXP
2MnJnF1dVWXy0o5peunrFcnJllcTPl658hQkYlJRtziDHhZLU0QyM9aLdvC3QaXqul2/TqRM+b17
5ZZD2tYfi5LXhdzApq/25IU7KlJ+P1/zIKbp0vVGsqpyvf+I501Ol+G5UYtT9LATzLL3vleW5m60
c/eqKOd+ZsvW1rsWLPplYBb9YKZ90DMI4n/APqIR6Dg4ekUKL0X1QsdvmjTpNQpMG1pK6WhOrBcT
4oWu7szvdVqn2yasJ5/LXBKZZks/iw3dPrtYWY8hiOxwXMwkGeORsq0KccfgBcDwoHP3cliSJh6s
kVytqkk4Dkd1z1wLHuV2jJvPY05xToLdxjK1Uh0mjtMNQ5S4mbqpQUT6Z91PTbYighuIsDC75m7K
NdKbVU58w29o87/yhjb9CN5F6GfB8wOoTe57jqIgVJ0JTzyZ1YNWdbd96n34qRO//UET/NliyviV
3v32FbjCWG96WUgrW4/9M41OYPtOnoSMARf3nAnU9hFzqCPdzu+J+X9xOdCsPJxM+R7YUO8IkWLB
wlxVXSxxUndfVif757frl8/fWHw/UQLJ1/PmsuzIV7ttg6c6+Q0/ebsV/yFa/vet+unnb5f308en
lubqzvbxFHRJCQHDux3zu79/Hr+7Re8ex+jVmSeSMuatj33/JCgM//EXcFx5DjNGLOzRaP96EcCo
eeuqMvandk/uhxm5jqziv/+O95AJy/aX73jHSO0YUrZzJ+Np719Yx00uII6/d2z6lV779jgCW0ft
DTBEEJK+/YqfHkdC6ltbE0rTLb4X4o2/x1bp5JnO3ZAYj39/Qe8sWrfvwq+P8obpJm6a+vsXsSBU
bxryMrYxv7Wj7MI+Qe/Gsux33i/vpPP//UUmpQT2LzDw3r8iHIitabZl3O/yj9Zefhjviwtt1xKN
QhEdinsrqvblVf35d/mVxvZMfl3c8Hc3rSmVAXDbn9SfVbvkFVf4w9SDwAoktfVxM6USO+cfaQh/
XOTP3/WOWD/WBPZ0UOaneoKLRwaK/rtV/udXdbOLxyDEhLD7Z09oCPJTUCywtdYv1hJ8KUrzK3TD
8Der4i/vmYn3kG4wsf+zy2IOLbjgOjZTjPRMwyZi5lAnggNxDfudUOvPLxWXZMGyA9SEdPZ+uate
J67obQlurkrFYVNP5Re/0/7/ef9hWyaFhm4WvQ/X9etLtTYVLeaECDcJnd67H0T1mwPnz08mMMzN
HsrAiYKD7d3+k8wGhAIX/TsykDIO/LlmGNMzSCC/Ikvb/W8e0V993baesRRAzgGB+9frsUtzLbbr
2ZRZVXnc0hXdmNCc9uzBFBe7ivnD7W/p4r+y4rcFHhj+5k+1RSyiin93Fxe1ALQ6OP+czAgI4Bsw
JMxe6xrX4Wi9HKLpoezCjh7k3rr9nV3eX14xI7bNfANM3X733bD1LUT5LMq8TeIlr7V4DKBHFibW
+L+5uX+xWAw41cT3EZeAY9W7Z8mQ1G79mcVyKn4YLOZ7c+L+bruGdCOT9NTf+jb8RcHCvd1g+W2j
gu727nBJc7n0JC3HTq+RD1UkQeHFNoE1ViR8bbouc1tcycDMokby3NMaUw4LztZhoVmbj39/B/7y
BhBrGPgmfl2W/24j65cZlltdxi5kSeQ4jUfZRKyT7/5mp/nL9eSje7V5dRBbbL/jp6Mu9SXpwkEe
E/AClKz0jmSU3lJXVtD4d9Yyl695Ovt+ZHi1+/r3l/gXBwNDFlS3TGHQd2Dk/+t3Ny40yhbnzGAz
Wt2CHbQoPWki4iSKf2/Lsd2xX4+hX79tW90/XSn2OFmbT228mD2jh866UI33Pa18I0zc31XXf3HY
/vpl7x7faHeGIJj2bXNQmJGWe+26vdEi81butu0VyqwWzi+/0/f+xarhjlK6sBPS4773x+ssZhoA
6PGgXiUcOfJod3//zH73Be9ekR4+SKH7TQxA0+9tlTzi5pb87uXfds4/PSmLisHAVpDZ3bvepIdO
MOsVahtbgoBpQotLmSZRlpqYSENNBCc2N85KE0REWiMmGPFxBgS79Yp+embnrP/5S2KyEf37B73b
jeC/4y1BLetoy+Ri6MIgHVpc9WVRffHaC1eLYbuy84tq/OFI/r+D3X85vH9/M9glHlY+l//nv77L
7Otz/W/Jzs+D3u0Tfgx6Te8Pgksc24eYiSEePef/DHoN+w97yxHCNBpXLPPNofR/Br3GFiuLhTWp
stja4N3370Gv+YdpMgBG22NT4uFa4v4Tkc4PS76fF7SP2aK5WQNS35PW9F6uR0q11w2yPGRNVUFS
6S2uhdBsURVBbJZiZD5RaH4GliqftMWx8Sn02kSdyHHMZdwWzgpjpQQCzeLUxILjpvWZ+V3ANQ3U
aaky3MUDsmlwA3EJMI9LmK7pR2SIdR2N5L93B8+elvURKKWHD4YqQfRnZ150cR5X5pk7Oydq/GKV
gpg66GUjcz1CmJLjYs/8M0llfh93yVAQ7CDcRT+XzFsfK5m/yF6Du+g53ycnL3arb0o74mY4cr8W
tR5WLRmsX3VI/bzK3nW+cWg3QWa2796otUFSGTsyDP3gJmHwR17exr5N23aGDqRbhR6pN25utvip
f0gTw6pOa1dNTkx2q4QRJx3C7MKMuVfnhrkdaBe6M+rJE5WFWg/ALpDjPYg0UbFYOiOTLBXzEo21
0yQEiuvNeEdy59TeM4yETJy9EYubqrfVoSxhCdx10N9r+JMb+9hm3Fg/EZlqIDqcGng57RtFOZFI
jsOgKu3kY6a1Yj1Oi0jzV3gkW079D24z4egfmwziU6RDLTY+WJ0xiJOhjCa96spFl/tJn53pal0Y
+d8idfJAjWjjThIyodnN9gycRYv1UIrcM5BdvpGstdGX3oszg3c8Fi3JRcfJL6ue+Q0Z5mtNAfxY
MLL1I/2Ns01R1xzzYSKxF3JK1ux65pbgYhDAnmVq982DRdrRclu+kcC7ikPmmGa1xmQRbDOkt7eM
Y+/ayQNz0ZzrJ+vbvhQAgNbOmptx/qoUMoKj3IjmYMISzvkb/7ya4ZIejEn64l4tvg8/3dMHBn5J
Pwmx73M2g3Ck5SHe1elumrVKDsGi7Cehp/Wwr0pREidkgs6F65wUd0Q7dvNlsFTIemXmmTF3M/vs
+nMCdf6NRu8Pyi0O5Ru9vuunjjy/UgvKHTblcO/faPggrVMX9bbIrmHQafcI6VUVjuiURQQRamjO
q5DdYZrcoA67jpFROJfEDYbmrPqJgb+RzbuZNrE6WG6FiwFM+5OGcmQkQtOFwmbZaoA063PlXluN
oSMEHak+NcYVYzAABbFY+W3XwcE+a5ZXQHVb6mznCQRN6aQxXaexNJzI7QzkoQufFuoIvioi80rk
EMTb56e6FNUXUwk1RyWGg9/tNnONszSFN4U1FDpGrYM2XiGD08w9z2yZ90NXDn3UzoLA6opBnoMV
CSIQvR4gp+pEMoZabxDCuYzBFI+wlEMCDTeFxSa28MQIXxEy04WnqSFWOdCvVIiPm02d4Ww6DfUm
2ciroosWp/iiIUyKBsP5YKcC53zBh0fW0pN+aC3D4gFSo/0oNhUIIYlfzMJPvxRJUT9oZgk1wS5r
aaGVIrxTSz3/vBp+9tzC6iyimRktgMoe+ewF3N8aFkk98ciRm8ylcTtvApRBy6FmkBi/A5lyuaT6
rNbWLw7rSP5sMCM+8JOhDeJKpOu9SFuD/Ut3sPpq5K4vC6KBNpnLZCJ04opCuclf8jcljG+yk3Rw
bXY+hFDSSvNF3TDZGpZQNZDqQPEr51w2RvGNlGWEgEZrRdA9wbZrkmfDWTS6tyOlfEu/NZv1Qa7m
jBAQYorGSNVMapFdsemO6W4VlVaFbtB7I3qpxji4ZBvejUMBS9UueoWCazLMg+uUuIMYvX8wf+iB
9MbIhsgGmM75kcUM/deQcgzHRh/2UzZ6ITuEF5tzVi/bcxC0WrWRW+i26pbBDSmUn1SQypPvQ/+5
Z8haf/DggX5N+sp4CggxOCKjMG8DUifGm9HxnPHCB2ckrDWFZLikWap2gcefHjmA4UOvmZMUO1E2
KuS9Gac9g3SmdVab90+5FBvvg3BiYrEX/UIfh/kgaxeukzO0+xqVYeizB4RjxZlw9nrLQt7p+El5
gtLUeIAKk4naQhjpHA4I8tDqWH6fxho9Zrkj2NWW17PZYf8B66Y/F1XFrc3nkUjnvDYtcdPqrRfl
7aaeEX7dMCQfKiZaZaWSfV+Zu4GlWMW8BUUSyxVVdyhIhF6PxSK9u2F2lH61GkNlho1MBxGlvSyX
uFynj21ZpmXk0StfT3SSrBV2suXQNm0t9+lQMn70/KaQz/ZozsU5KH2px0E+qBHREUfYYdAW/Zp0
Rmc9rEgEDsLW5YXj1+YHwkBMFc2OlzhH6JMr0Udkst5InSFxZXEBHyx7ToOzRUx63Gd+K74V+eyO
BzKuZ+yb2E4MIjqZTzCGywohH1pfpu651YqXxOQPv9QKheSl6GfXv7AFzHhS2kFgEzDkvNcvl86F
rOAtnYDv4sjXxhAy2MlJ9zqx85JSyJNHoTHf2UGf9bGuSo4yp7UHb1fIOTltyv9YrWwktx0ETf6q
sMkBxxXwuGTMUKMVs6v1uIg1Z3E2WHiYiAjanVocoz+OJRQ4yBmWNX1c2sy71nW4Ioc040kx2XI9
eVid1hpepxQlJ+PB3CRuPizV9NoaSmuzsA1Sq74rEXSmkGUNsBRWywt2p4al4o79krxbapygLut1
H3Ak1k/N4kjnPtPblIFuWUPkzxL7O9ol/Cuoa0R3iR8clGAuXkgG6ZBFr4Olzb+pGnuLvZP3bXlT
OlIDLWo845yvmbJ3qtEccc+mZ960iW7h169ho01EbtXgr1WXTr/vGlVCOtAmz1Z7pcblEV9LlRAD
nk/MmmHf5xn4G1IP9DeItGeIJDh5yFfTMNr5Pu+xp2EPrJS8HolIJnm67+VnvUrZ3sRslY/Kn2Cp
Bb3SPlWpmr1PtQtxbI/ko0D0AtjFfmaSjbtWAIaxGQwuAjQPD7XZYZx/pTrrYaQMhxChJe1zlRKB
fG1PgIKHpfHZG7KGM4YYaN14zBhVG2wxtd6dzMAgIHhm5BY5RmY/INkY2SFG5ey8dsw/65A/nifE
J9faPGkWug/GZJFyis4Ot4AjDpGpEVdZ1tV3fprqjFE9WMlwv7TRPHqsgHMamH5siL5MWbdqmONl
glUYlMMRk8mz0l1ybND7yb2Ajkelk+EILNImQwFR+bedPbNSnBVB5ChmUhVWLBt5Hex2KT/NfbKw
784FolbisnN8U32ZleMhG5z6PBjN0F0SzU24eYhqusPaEQRCnsvKsKFDTZDXY586GnlHJaoslPU4
XQl+xsCQ0GbSVGKGO8DDdt1vyVRiJZLNTTBEpdOQpKSjYH8pnRp5cWOa3avALcC6MYsG5hOFTPvd
QZF5o8EZSOCuTPl9sLqi21ueomJo67y710cCg895Za3Fmf6gJWQ4aTPoInZq70a4+tNFza8OSG7u
iqimAoEJnZAVYweNuLMn9AACwTpSuMaDAVkxyyp3vSlyysZeBno0ecprT3pKMvkJPneltVvG88hn
wblAvK5qycR0QbvtvkytMOA7ajrcRzdzGyie3D+H9S+cdV9B4AutN9IkU5OlfHUQx1AZaeIjERu3
QodxsXRspbBpyPGM2ipI9PvJWSdIIIEzawix38iabb461bWfeD7wadmtEk5n8Ubw7Daup/FG+7R6
JrOn8Y0OCnu/y59G3dG+dG+EUSgPRXrPdrD3YX9iZftGLoVIvhFN30inIAX6A5oJqKiJlCifsddh
m7c3ktdrtRFXjbGzdvobm7WgEbrT3ziu8E/3+Q/ia/nGgl02QiyPGG6s/8aTzSfzGnmvfnLeWLTW
Rqhd37i1mtY0w+WyUW77jXyr+BdOyPuM4f5ieqSpDz94uukbabf5weB13ui86o3a277RfIvZYaew
sbCI2o0HDB8aSrAsApIQpGGPinMT1nDPK0pd+EYm9l1p5VfDG8nY/cE4fuv//xcJ+Re6ib+DQg5j
Vn97/hn4ePsLP5APzfvDtdAnYQH0RiIHKv4f6EMz8CFxXTfA7oyp7H8I7uYf4LxMltgbdFt3zP/g
Ht7Gl3eCABh8gyBw2PgnuMevWCEmy3T65BMw/+fT2F/foWYYbYggs5srUaPrEqEavv50G25/4Ce/
EAw851f0+s9f8W4GowhLzzDP2aVACnZBmGdVD1unZxzr1LEjzZbLLrH0l7GAB1QQXi6yD6WBlpKp
LsS9vp6tTyWu6XszqeyPXte1lGnLdBuUxe2MwVZgU0wSCahd9hAyw94VWqg1sD+9PI2zxnvo7eok
syqsU6OOCSxvoNu3fuxaGQKXxDUP0woTEDrkenCH4sNs5t8cQ5ooplv5uJZJfmTGnMUY0GT3UF2X
l27M3XjQguWYK808VqW2XE6DaJfdrD6iyhERfiRkH6AHgGXi99cUDE6GBgySOfO96UKoHDWniWz9
ODL8ui6aPrjxkqkJ/bV1d2XlzPQPiNo16ONPfV+0j6arYVAwo3Ri+7TFwdIaN7+w5nn4muUudiud
av0ppnTuzT0yYktFhbYYJ+WJ4sYaneY+YbVdllU5XZiriPq5e8mM3H+0x8p68pa0A54yihvPENC8
Fxsl8WC6w7wzLQ5hJQPrk6dDoCOsVO6QwPXRImcnKnUCUSH95rtpsmj9g8xvTllZeX5c9k2KA8OA
wDOpZ/kBfuaNt2CFtSLgfKJRcXaBrbQ0YlxVfqXdKq82mkrO2VklBl7jtHiBZhV3HVYUjz4NFzI6
1+mgMRGKyPGQ3ppelu96eEiHZa6TPTN8+RkjDPF98Bb3jBeqiRNuMxcyrAdl3lYIHk+kzxt3Utca
i/5G6SeMCdxvCGiJPMvqIVradtpV1F88Lnd9neyzgmKnaXDXYW0jac8xxNgOkjXS1WA8z0XbX+iy
8e9hbSMktYBVtAK3Gthfpfss0iC4BEcLLvXZdl4WmH0HqK/aHjGuETeiKt0wAOoKW9sqL1tDW84A
aeXZDKr0XLg+XW7nWNGUVGs4aW733cAd9LoTAxmxxLluFPmMBgT4KBfDekkHV91pdkOMYZo+pxZk
fQlN/jPtfnvnG0G7H1HzYgkwBM0B2tJ41gdKM0sk+aPV5HpckT69c9pMHirgiVe4/+4ug6lwje+4
hcC+nu7h3tcxB2ca8QhJaxyL9GBZvth7TioP6Vg8zdp6Yc/lOV3qeT9J14qWQRSvaLHL49BM1d5i
6IH3ywqQkiXLOfBs7YMNV/2CuM165012z2M1ZvhgjZUcuwRRh5m0L34PC2tdKI1tT5H91wuxS7TP
wTAvAKMBuKjS3FtgN6jitpLLPUEIfdwirXzIqroB/K/GUlEkWT6hUZI8zQaHHpSfA7Ib2PzTejLF
Ml9XY+J810ZrvOurbiCXcqC4gx3cfKXlqj/QDXUHY2T4kfh2/WxBzr3PpqGL/h9lZ7YjOY5k0S8S
QFH7PLrk8j32NV+EjMoM7fuur5/j1YOZTI9ABKZRaKC7qpIuiiKNZvceG3QrtFbL2Dpbfci0Vywm
SDcUW4O8puhL7PVNbvshPwVKCL6P3Vmflq+ygZailmIiXpNGAXYGR0C+C9plvrIiCbgiDYWBvTEx
SbWQnl2Rb0mkZ1kZxhtRJuVmTpriJW+GcwLQNuPaG2Os6GM0JbsphuiwjRzjV4Hu9FYNIEmhqWvr
f5pZibGUanSjbWEjzOwnV6jzHGhqRigQuyjLfJ+oKHqbXqmvu0XVQ18xpBJtKWsp21GK5Ghqdf9S
sBTJMDvNtbbUuFTS2NoV8+TsmKRq3Wsdphes8NlhJt26wrpCem9YtEMRJzkckWq6V8bO8EtjsQ5D
qVi+wPR9mOylOIXcN4n37c5zRgUBPDdcT6+0wc/sZbrVVWGwrYdnU5M67BaFRxVy0H8MSUQWgMLt
VjKX6xjj38sCGWadDqm2qulzcmMmi/NA9B4dB6eu951WcRmBfgUZwJG39FqZ1k2jGcch6eRpGU3D
p3RwnvUivKpIrBa23dNOC7n0DvtNco1Wi1Y0WVg4K8VZkMPqkXNrFllwXuk4q0KzT391IXwlpQMm
soq4JZE3nEZjxK+PK9RDuJnugrSKnmk8Gd6NQldeBduzsoaYNAarJZSO3+JBqt0GpMOmikV915nl
XKwolZM0BF61bFSDnqa42kvQRFJ0bxPIgXVXNdhCuxwo4BQ6VwSF8hT3ChtyKOUpt1rFJSVRn+jd
1eziqYdLUwRqQEpCdrcqmmrAn212HRKv1KtREeEtIpV4WVOX4dVjXiZ/yN0PglRD4hSp8BWS/0Rx
1dEI3sh5WleWQjNGWsHlKOei3plfFUvrrhuqRWRvFWsz28XDkFX5sOrnAPRBiN/7kHWJso/FWVq+
YLsg7TcOvCnRYxjFqToANEOBvphn/bgKq2sVYFh4TmD7rK1MLX/SmD76gT69+aeqF8PNrbHhmreI
I+dvF7uyysdj2tjpyWpwl+eYX14prFjKitxPdl2pk41t5GwJYR8qVGiUlK/caJDZwwQ34gq0jbML
a1HdxXMrTlnJ/9crJeKLsFx2aIKX2xE/mOGNeoJWp4sH+JlnC3BLElTKSQwkoELV1csIvV/Vdb0b
zWGwTgUNnaJxGR+saaldtLYYVGp1QXcKLMTZhnUL5wkSz/xaJNq4X6KoygmU1OC2UvDYXysVjo2m
0uubZLCDR7x1QCE6bM23SxglnZtqOrWV3jF+dOIMjEt0kVJ/4iUC9mjUVTlOmHKQUx94CGyJzpB7
KXLod45aCGtKbl3xroa9EkKtQk6eGaupK7tbeyjnQ290/Rb5s7yPaiilk5jSo8izyuuSvvFac6xX
tFHScR0VdE4tODFJ6DuzhxeiJ7k4TF6IHXelEmW5S0M6bexU6wApTrWOTS44t8tOG2wSVzZuuUBY
J6Ajqr62OlnqroiEurVloD/PUxWQB4vtICKHkWvHeVL72xkN9rxKMrW4SsiZ7HNNn9e2YrantHD0
bde3w9oqw15SBJDFPq/seb9YqdyPrMhNnUf6mjbXuTdqcXEYYiPdhzpAFbc3mxrMEQoQpGfxjcrn
4to9TqrVpIjoQetTWrYoMVZ0ZRnWZakqzzGa9btxLpGwp3w7BW6igz07VciPHopXTqbGU/q0e1Lr
KfhNe8ryKdM7NBFEH6yfgqr7OoNGx6avLLjYBigRT2Mj8ofMdPLUL5ZZIKLog/eqq2tc/qa16TAv
3QvSEuA5kRVve5gcd3Iq+muJZvrKmRcspjHo+LoQ2CLirDE3g1m2v8a+5FhJc4vtYTR21Qj/iwQu
roQ2Nm7CbnnoiBWO1lgQBKm0x1lBB+th6fXI93MHpG9V6uZ1qlTPACWKnx2X8xsCv+WE2SY8qelY
3+ixNvtQaqatFRaIpZBU3/Lh0w+6xL4eTK15vYxxtCZUUneToBYj2a6XSfvRis7cmUFd34aUeB4a
QS5WsYfhSY8TcY3OP/uF6lCCsC7V5SosJQkgFISbmBDIpc82/Wi1RDmoOo4HCgC18tbR2oMQgQzT
0A3huUZWCLePluLWyBdrI50euoNss9q1FTkma5l2gx/EDibAWRMvCrPr93n3q2wyTDyLRtxBdLeA
rOPJUpxFYmXXiXLflM51F+jYVZ6aqiDFBd2wg3g3L+9jGcv13MTvUUaOcB4VGrrh0PmBOc/xORyb
+yhph6sgc9T3pI+R7InGXYbe8EEE2p4SpsqVKsONkshTm5XkuaIyxVdczq5ujgqptm44TPVEVLsQ
U58CVPE+POhyreH5u4HJpyDbMMJnPacT1wbi03iTUC/Yi6xbvAkbf6b2la85Xb/roBwc+ELin6Gp
LucYR8F/YsPJH5Uuf40iZ/5FYjSOvZkX9KuXVnoVNY1w8Qqk+3Ysm/MpamK6G9VT0c02LhWNIDoj
fUOSzxoPIPuCWxhbBWAHPJi7kEvTTiNvuxfkH30jbtdh123SwaG2khArWSpF4NKWHbUDi1JJArjy
0Ld1vjb6pMWC1au/Gksrrrh86mt9KheS3u003XNcmeaxiFp9NddZ+QBxVOILNaklUbFYTj2J1qXM
YT1DWojPjzQuBpqoelXO/b0S4vFaCL6H+FmPDpZSvJAWFK7gkF/13CBL6VpNdRfkxPZSuAFRbto0
OJhJBrUJ1YPwru6sTTWVpT9bLC1V2A8NbKab1GnFfhGifh9FI3o8T0E3kjJ0lNGr7MzsuZSai29M
yXBdYgj1S3BidG1CpEjfh6wTE8gExXpRZxtCTNSrwQ7/pzTX/cR2NKIee9F7yx8nQ3srayl/9N0u
ZCutXTOyoI1OAPMIblKMmE6k+mFlY7fOF9k9WX2bOttoaKFF2GnbPRYjBQpokupjj5n8psLR5etR
YD4rUcinkDgogQZndtZaHqIManMglprTz7dBazo/8fL1A8S5Kjnl2aJQPCmV0J+B1Nyqjmqd2E7k
KZtrY1g1YWtErHxTOym5DNzCChdPr83unbw1GY0umai6gVX0qiBL7xowfqR453Kj91W0cdqSbIFs
kuAR6bW5tXLgn1CYTkuylSH+tKSRiZcEjXiRSxasWRh0NxQ61j3tlYgxWeXwJrTreGzi8bdhDv1W
JY6njpwscgJUOS6QQXjVq2pc1LtMsfRXMQ/aVZQY2Ssm4Lpnc0yyt2AwylsKC7je0IZtlxxhsc9H
a5KY7JaXMQuaY10bxrumKDUXQ1X6pV5RX58HcVdTZivctMrMJ0ykzilNhtCnHZmzxXw1XlVmTpLQ
LilOIjiwrEPvpMPOHLC7UVWjuDiT8sB/VPXidZDUA9ym1QZArbUSezFQQsslteXE1DFLbjZWM7Sn
ccZLjFEz6a5DgLgtyJysoAUH/EGXRHfsqqWZHqjqhliTu/IfJ4QrR6l73mD7oSKBo7m9Wsaq25hW
bnvRpMR+N2YlBQsDVM9iKrvGgBEJJXP43bCMsY3gKiBU6IdycknL68ALhEVTh8iythR2xh9nWiRW
/baa34xaApeK9YrccZSW8myTDqqXqV5sZc+plXbPOeyedCPwaMI3GGForygODyGxWqXa2zYzehAC
Sm29lTKwRtdQMnL5wKcm9T3Ak5uTcBkgCYa4/ldZwqoyrHqkM6yh16smGdMbA2t+642t0RyzIacw
bfB1bKNpzp/HJSdhPo14v1JutyXgp2xea3ZA3WYKAsLNUmk9PUSAoKckyuqe9hxllCD9xxP6s1WG
5k6BsMr6pIyscotQQaZ285y6UjOyH3nbTgelncOX0B6HnZoowbbnAuaNTZEe0sF+rGqMsB3phiMR
QO3PJV74tg7mw1Blc7SaRYcnyC7yDZmybkf/JOkP/ZL+nE29PA6TMr6MfYYZzmn08UqJVcqtBhiv
ga6XbdNh3z6fZDSxWuUDaJVzDuMuCNPkbiJPRjAeEWEsvJInDYzYjdYtcBZLUer7TgLEsem88tiL
KjnmSajglg/DaadPcwGBTsTNqjM7dA1VH7dPKt1SXpJ6zNahY4P2zavkRU/05gELsbmmnh2eDDMP
XitqezcjJd8ntC28sYF/cJ1NlnVrznFEpFZLT5pDdMgliIWuq9FNR1N5sAenPQg7XW4BTEGWcVp+
Vc3W8MZlrVj3MZgAj6Ko+ZsoDzIk8pkYVZSE0ybVdFFWE2H4uu/LCqpiadFETw38fjbC4xya9v2y
hPO9rs3WaxsZ1KN1M3B2zdziok0c9aqZexDAVEqp07Peh0aZPHzc/YbJmZA913RXThGNZKY6P+WK
7O6hVzrbMac8W0xYw91uTqMtnvLyCBvNXKuBzK+pDuLJbubxxY6DH1bFWRvZjqBja0AOmJxbGu+V
mV3LS2218WC8P4+4MN0QX7rfREnkyzbykwxI3tRyihGOT36jAbzjM81Pgd1Uv7VJcfgiovm61pf6
lj0xd9sabjRefBzlSRCsZOqkB9kj3+HTTNyRar3fT+a4kYHj7AO7+GUCMAa8kmUHzayVo62mcEWV
zjoiEA/9liwFbuVa9xwduTllZhKTFaDXohtaC7Ompm3SLEYdVOvGtcoF7orOkRKawwj2sVRMb9By
8roNuRlXCcNwG/edfkLXEhydttVccwjmHZdmVCsjRmDUJS2FclEF10aTmMLD/9EVHnqhqNr1cDAo
h5Zd5xC4JDh3mwx2axZzvKgo/siMSjHttWaynlJBdnKFORdx3Ah30uXiET+WyOfegk6r/WVarBW8
6Ffc6o9x0s00Bhf9hnOUu1hejvEGGHC/XgCXbkebcwK+HPqUVFlWZ1+Nr9hq5sc9aIqg5x6XRmMF
6w81TtPnxhZSuthjFZ42ZeScIxotwoKjJPkaLHa2wv7/MwhpKeJETuU5gwqXXAztJiyM4jlzRuIN
bnQrrZbR2hx1klPpZK9NdImrPE6MvUOp2kNG03NZ14CnUjV+aGNrxi4eN3eRoU5XUxu1BmQIKl7W
rOR3BbeR27iOmuu57Wx3Vkp9OxmDcC1M0wAejTnyYg03/ao0nOQRxILjEWQ2p86U5PKTMvfQBCFF
zsZ8i6pHeDhNw33GVdUstHmf6O24x5FsHGpVj3wcuuEWB6iyqYw8Ri/kmPX15IDqbOcRtXKUF1fR
UGP2rpKOtFuq3IQkat28CzFlcc3dkfPFDJzE9TUqoW6NARd0sqgov2bZvK1oRAqZAubgXUMzQnsH
m3udRku+Cis9LEFI6+k6hUuPBmq09RNSIotZtOrwfmxCiuwTgQUbJTfWMWHFkhcLynoNFre61hzd
OvU5CWJOvW5nKal1NKKwJSMMdTIc49kDPUBTd+KR56W2w4MkYFiNrR1ul6zM19JhlzITrb/vbDX3
k8GcXDste19L6aCCYKN7wEtX75vahFWsiVerRe9hL3W4RplS+E1P+hvD/ZNpGt4ksJqDfSVRJu+G
WdmEeOLXcERQg3WFvVZUxWDtque0Ri18o26UH7GhBfe5cEKYPK29G/ByxKA5DDm6M/selF5dL+Gu
IpcRbjxzwq94Ybbpsmc6v+tBdr5u90l5zJWm94DFGQcdUqAf9mOqboKsd95VWGY2/27LPOOPhwoW
6nB06piIh9JoSr0besDgp82CekEu4wS2U8Tlc6BoDcqnqt+llg2tVOYFH0QyqZyPY8H6GrLHDNvh
Uz81Q+b2ZY+2Cwv1MYfDfXKyGqAqaXJ9pcLsNz3K4jb7gJqUPupA/c4OwhkTdow3alUF0trEUqZv
yVwmP9MlxKCUqg6pT7I1nCCDRk6YzPaPLlqckzkFLoo6500MFfAcuBwZ9vVk3s+jihNb6vDRlUiw
DduzDUwmFq5eVNKbOzTMPYtmRza72Qeh0v6CTmLtnE63XpShc1wLJLqPusS6DnWlvAJLTx5NiJgC
jzmszSV4s3r9GjDN8itscsfruSveFHY174AGVrsJGcRa9k5AIndEUAPuyfkx94o4WmS4ErIhZbgL
40VpIWabW/bmwYOf4Ww7pXiOZXQK+7lEzJXlwZ0JuRp/y1QGK/1cdlolbZvdQCcc35aJfkPk7Ihj
7QV1NnTQHgGg5RUUi976GKgnqkTFi5BH3TaNPeLZHtpAbDRUlevCimrtxGGV3paG7nczHWZUg9RG
wZI4FCIxEdflZaFv7NFQuUijlJTaNoG0jnULNupdRWPCByNwOD/MtrRR7GRDuB4RfaN+AMKpWtji
U3KJ67SV2Z3QzgnwM+mQxgDITR6JBVAkA4PYG46VbZs6vIlTaQFoxIGvzmlNfiTquj1yy9iPjILW
6VycsuOiRskPSxPlHlB9CpqXGN2stLsMYscLUTvUDh29ktRx9kKzrUje6ZHZvM92Df97kvp0MGPL
8LSZPGOqNTm9uoWsvbmttuj4jG2SpMuVoiXDrizi8RcIJ7HW1Gh4bbgpPnSg3z1dq+L9yK7kV/Uc
cFHQuuAeVoxy3da6+o828eVXDdcBQUVmnyNoWFYMteyDhmalfSlvZSucVwBOFBJZyfQsiukAkPS/
JL2TqQuiG6NKIMGE5eXNDHqT+2AoOqIStusJxbGdp48iUoHP5x3ynoTTsowOmkh+xcC99aF5LER2
vtenOXBksAvEKmX1D+QX2fKqbKpNocGra8r6BZFEXDxFxKaeU1GiSJej2rSFHzaKq1i7YKIo8AhT
EPkO4K3GQ4I4riBVoxAOI6Ttai/WpSrfEatCkkLn9QytcloPeMBW9WgZPhqc5bmyAaqwJzUUigsl
8haUyOaqq8PbuO3O/F0WLmVwzRnQYyAWFWl8Laj6U+FUwqdZn+0d2AkFNz4CvnVfapZbDn2/HhNb
B60kzd+FXhbbAkbCoyXi7ArSlX7DMRW+zkMwsYGiR3zRiQZ359TjPdm889ItjO4maHLDm7NM31Fl
lztD+5cZ34bZnTNEcHwda6z9IQtoaT9UNnbniqyfK0OAvWCcWzVf0TFAoIiYw/0wk43NbuMIlGh/
DluAotK/gHwmCtYo4NVBDes3dR1yi5aNoLNCGJ2SdOpGQFRcD+hpAuE+cwCWtuKVplzzEdKe+I0l
onsg3SZdjucOb93ovE92or/1krJch2oW4HvMRbti2/1hT4SzfmMk6q8UFf+NBrvuDY73sq/aZE9K
GKq0thL5ph8KeUN4rnG5I0o7cIUWblZrDeRaMd5EtjnfG2GYZCsx5SZab3tgi3UCCsim3j2NCPe2
aaf2P6Ok0W7QdEP5NmM7uZ7HqDsaNJ44zWPd3pl5119FaZjdampe3fGJvpcp8UEyPVajTvkVhF9d
XIV4CuluDYHKK2pb7OygCHcq+XW/bRINVRklbLcNG4Bk6CdRWps6FMyWOkDfV2uat9BORc8Nc8tC
ReVE//OHvMwqN1R7grBiaWs23QaBa1oZ9y3R/E2TDdE2LgGqCUzgVECeqR1PqCoGsKldb5ES5TZ/
DfQHcWqb5ECOROmg1qIRB9FDQCPdlZL1yxvH9AnwZ/Y+KIV6b8liOthFNZBrzSaC7Sio1hPn9jEv
O/Ok9tm8GwdOV1FQXrZL5yS1hAEslHjDXOqQUYjfvTpK58cp5e5pQ/BMV3Uva3espvFHSVMB45nL
KZDsHK0h0t1+oY6tc60BMtpu5qh8PbfzeS6GcQJtgN4E3PUgmzcLRWjuJrk63ge1QeiPGM1TqKTu
AnS9aMqAWVetI7f6uCQbqoIlFJ0wPxlzrexTIg5/KtJ0rZHbuCursPOLYiQIWaKQg2Vkt/FQ2RSt
b7V9+Gzqjbqp52jZ2yh3vNw2zo3h6ZRTmMp0ZTbDtYOgzf1aZINO6A8vHugDmg6iu6GRkY0nieaJ
f7sm1Q4TsonaGJixtk9URfVJQqpoEZzvOhxqZ+/g/7mk/h0KVS3GbfCbpv2BExBzD1TtxNyf21Jj
RF9nrA+6fg0eSbc1nWxwwJel27wZa30FMs87KuvRN/ZcytJV6PeuUx7r7fz8reX609+la2emhSqo
cV/YnpGWOqkVn3/XuFZWEe3Bp0O4sTbaWnn9bjDt/IddTgLQFMOAkGVZunUx3wHCwMyylL0l9Pmx
QF5Zs17nZl1xz9ag6ALkiYagOVDe2GV1VxFmmGdtrjpdj60JsTuS0x2ihQK0fBqQ/tS7OTyN/LEP
WhQj5Ssme1dYbGka8CJX7RF+I2b3HPiAK6tqr6c6eYRBFibmg0hwGg1mQ4bRMN/TmFOszrl7A0b+
CdkdhA9Jt3cd2Yfmfb3q/iYS/Gcp0GEYkpWm21jsL6Y8Fw3K+4mSlbT7bT4O+a2O6wY0YkNTRCRl
sYG6NBhk7FWOKL9xe8pL4Rpr3tYlBnBUK7DHL8E1QaNqmSBfAxtcexob0tzhAtLd6R8MfaYHkmg5
e6j4UEEo5odzE4mHJc7Jq4jybqE0RFYAtQ9gYnMdqanmGg6FVytIzRR9UXmf5INJnBLAnNSXkc20
A5lJG4tp9/Ukqn87nv9nFqUhHP1sZnc+EAqquqH9U3SIe0DPdFI2PfSwM3VYrXNnAFFrVSMLK+1h
4orm7GttUsGyVxzwOYz/AfSSJPNWzz81tSAJBbZp/fUv/OwHWirUHpWfqMvLxW4SPtGjzNjX0RDf
xyRtejeZasWnQ9lUAaXUy6evB/zszVoapmILcaKuX0oSQcLqulMaeynMnZ3c5M3yzZx/N8B5L/nD
ZF7U1MvxtB/agWksAouzFaDg1w/x6awZOjcr80ztkBdbBMhVUvtAwSgL2NLVFBqaYA7iSHEjI2Bp
psBPbr8e8tOlBBzgf8c8P/cfz4W5Ns2jxdzn792xukkP4yOQMRoR6z6RxkO9y71o/y045iwQvdwL
/xz0fDb9MahllDoMf3OPwvBX0hGPACS/zetylzvOgx2F/yRqsM2b6DjZCOfTXrn7+qk/e5k2fnoN
aSBTfXn2ESsYIQ2/9i2etz5+OtdVvx7g3z/h8glt7EaCkwUAw2Vz0plE2qRXODxvoxv9KfNK13G1
jQNSzIVa8m2D589WDmQ2pI5CYoEwLlYOVqeJtiImRVbg5S3VvOxdTigYqudvnuuTgSCdQ9FmYThn
IMvfbw5ZLWFiEB3Ue/MHnSk4vRW3ONCRAtofdQuvWBdINYlZv5vQS0EwW/dfA1+sUyQFdL5wogNJ
wNR2g9tgo7tM6ybeFNvsKUWzQe/klfAaV/l2dj9ZLo6JMckG9AiZ5XK7Jc3W9n1t7BUtv22D8o0K
nPrNp/9xCDYuaDMgYFg2H/gO2VArVEaTAy7M5U5N6LUTTrZ4+/rtfTII+gSHbBLHoIY5/uLltR2A
39baO8uzHfwqEZ19/ed/XPXyX6u+ZmFGYTlerg7LyvF/wcjVRw1JtshNmroYMfKdqqBmX0UezMLu
JidQ/KFO0SLWqda13pCxVI3CMfeZrScPX/8meWZK/PUl/vubbAkknniWU+Dvh6adGK00eejOU/0m
9vwAPjqRXkCp8iW8MbG7bLNT6lf75TdCBu/r0T+EOwyO8F6FXmAyH8ju/9rooH+2TpBoB2Syhes4
Sgz3FREDyiZzC88xMBHASfpnSBvaTq0H918P/yHmPA8PfduGtHMm+1w8uxa1jUrpYw+jrKGtn7lc
D4PA7BOWirKdcLOn63we02/OlPNDXc447j7TcNgApXXZktvS4yGyWAV2xu2odGlJQy/Gb857+eEI
kca/X6ODN96mAnMxszTy7SzEcGf8Jx0DqWWukzgyr9SYS2xJtvHQRyJ/znjaNS0hsJNF1n4car8r
0/1EH6wbTJ+o/S3coPFCK5g5KcgLRCN9sWPDvDHSLFBWIuhxUH/9Ti64cARv519umBo79ZlCdwl6
UhHgxnxBB4Jf2ldRobyviMlvCqfT4J8s9cMQpNq2G6yzrTnXt5Ki2ss3v+HT2TM11YLaJjAJXmzj
Uq3mueu1g2HNxa96kTq4bQp/I2puSh2044giLbxvsorJjKN/hplFmiky+qYxufywqzMXmik5I1W8
LqBt/v4+lIpEspZbBzmH82lpp/ZUiHk6QSuaNw0NDACiz/k+DUS6LUdlUxv4/fVR96BuvozTL6lB
/UFCtwyIhfOw+a07C/bzIkLr3f+2OKfIsgUH9A6Qu3rY+xnXfK4gAOCNWK401Qmvv5nZDwfkv0/E
LQ8k2tknc3nBocOOEg/Goczo0DNI1BNh7oTPgdo5vkYxknQYaR/33LnAN4LCpCILKH5XpGrm0acs
xUZZ29rTXFv1pkHpT1Ozav7/HjYXv/H8Vv4Iv0RBcoCs48FpxB7VKQ1XTO3163mQ383DxZudFMOE
YawdrLBLrpPO6X2E0SkGzGk8Igyr17hbBvIjVrgHAWTQVXg2VhZKOlI7ssRtjK151smdFqEyrWd1
uq96ev4kozVuRyt9wey4naW8m41O2yJPLX2cgeJA1/n0Zem76TuU3se7I5PmoEoxuM8QOF7uarKM
yKQo5qEorew+N6ATOUUfr2LiS7e3yr1tBzeOUGChz/PaGcwfE4U5twyczAPhfk9R9Pz0w7Ft0L3W
+c8Q4EQUG1ed5SuNCQO6KcwDSgtMGWzoyfrr93HBrTrvOhx+hBj4tdiSCWP+fueOYujBGDL8un76
0dfkVFYtTckdt1mHN26Q+bp/Dp2Cb5baZ8vgz1k7//0/lhqNCLS50axDktDss9dWS2F4WJMOQ/bN
VvJZ7AFEj/8APEPHffmAoRYyw1wZ/gOjBBNYrU3QedKXq9QDpP8dkeuTU45DjEuuJh0i7n8PqD+e
zJpo/6gO6ZGlsJE0j1Z0kwrgz69f24eIjWj+z0Hk39OXdGYaoKw4WhDJV6am9Ci6vzmPPh2CazEr
xBKcphcfqhlganL09Kg6GcjlX8uyfDPAp2/GIRykWAKE0rk8bDQq944yTUexDzaqR/vK23iDgWkz
XdE/wiu3X0/Zx/fCiUYvH8JoEgHkBP6esg6EO+GndiRVYG9jul/dDfHcbAs6i38z0nlm/o5z/h7p
YhuFHAyC2pZHuszaYtW1YwTcX3YCWUqdiKcmTLoT8ivlmv/ZPbZNGWbfTO3Hd8cvAAQB65lo68Ot
IUzquKCqcXSGuHiNzbz3iyiSm68n9NNBWBySEJbHuYSISjprJ3JRj4rRUjNQhHLqcfp/l5v7uFEA
U2IF2sTJtvphGcboTOMQqY7Rlkda8W4LU9tCcICnrvtfP88nARhDmTpRo4AQ8gHBesZPaoIerGjX
p4H3lpH/TzXNryqnpnEmPcMQAGSPXYEExh7ikfRf1v0H//bP9F/h7/LmP6vkL4vrZ8uUJyUHyX3M
+oBmLeAhFIOYUPnZ7YHmBxio7MC5ox8mKqmhpIu0mdb3uhnKrYaSxmznwh0dqoqLGnMFbkd7HdEv
9I7O4vK7Cfp4bQBKjcP4bMPlrLv8hKgemnQEVY8Bf7jpprQsRwgBRshPyM46tIpOohOWiiu6GKhe
XyLfoOWQcm3Sm2gHCSO5RwKvviV2kew7o9dvOpnb7029oK785lXKTz5B8h3/up3Zwj6kkxtHUcdK
HjO6sgNRyivj95gIBOJBLjeJppIlsNPRT0pheAHhzgr2uoXflEIHbJvwmw3hkxjBFBZ5ZQuSKv99
ed3DuDZTb9SOoYjVB3WMxVtTtsVv5MktXW3UQLup0QPtcqqw7mijxESAH/Mem5FKplm5GICBHkKN
XoM1q/ZtowebfnJMtxhpiGlp1byl7GnfnU21eNjsTPzT2D3oyyypl7uv5/aTBUrNhtdPzGB9vDtG
cqQl8xSdLGuGS3Wt0Narjr+Jlj8bA0S2oZvgbGBCXlxDrKHTl8q2jnQwqZ4aM4Xy5MTNlu6H36Vv
Px+Jb43sv3QoPPx9KiQ2PQTUCsor7SrQRU5XdEM80Nnx4etJ+2SvVHHe/+8w5/X6R1Bg2hBAMEKe
8jYUXpXU+dbW5sevx/juUS4mrdJTGqYM0ckMepynmMVhKlnpdzTsT/YA7jDsw5RMcPhfkg0LW2AH
ouzeqw5aMAyDNrrIxbglsjUx8Q5G97OvlNb65ov+5OEM4OycBOY5g3B5IUwkRVh4MSdYRSEe21xq
L1JPMB8rQYPl5OuZ/ORtGVzEDYJ5ARThMoSThZ7O85Ke8sJpT1A81F2tjfk3a/wCPvxv5G3QP8ow
eSr+urwRKm3i9GYbnxSADivNxpJBk83+VRBrvM+oBI40Zs92gdmHONXscj0YmnyADCPXXz/tZ1ML
XxqbLZkeir/nv//H2uyHLkZNXdIkunTp+LIL5velVr8Jwz8bhK1P56uGs/kh+oqz1NDiLDsZKVc6
8Je98og03fv6SdRzZHUReXGEC1vwKVsslYuYNXMKOdf0u273FZdXfZ1ehVvHz7xgl7tAvhCBid4V
/5yzwXSW++ZK88kjssujbaaMyGxerpocPVyS2fGpqwAuNGo9bEBkajtd05PdN895/pQvn5OPgfgA
9K/9IZPGCWOpI61z7YVOtTEilGX0Je1lMr33oW7t6Il3xEDwWOk0F/xv5s5rOW41vdq34vI5ppBD
le0DpA7sJtlNiukExSTknHH1fqDZY4uULM78R3/Nrqm9SxTRQH/4wvuu9SxNPLZxeNMv+E///Dl+
szfTJfxM6zS9igU+TZ71OLe9JkbHSDI2AunjToSGww2wi9tBy/Lw56t9okf/eGE+XO7TJBoLIECX
2TjIJ+4aeHTqxE5w88+V9n/3ZUpgUf4+25if0fKpZnbUDqLj1OjCU2kGzSrACa4SZK/aF/f1m9mG
ShcJGpS8eJSfn+JIEF/bauUxT+rJ1ckxx9v6+udH95uqCxRLifqApCG2gBb98R2XJzPVMHQeyyEu
ce5Bk9TDUN5IaMxvwqrNH4fCsBBjC/DlaMc2VX2SkRMXTtkLJIyjkbV1dh6G14oagZLjZPgtJVIX
kzPK/DBt7ahR011MnRKvZjqi3Yoh96GLz+xsalYAhz59sR39zTELbPsK2AWLBm7k0+grSjbjy5gd
ZUFSd8lE4qkCT+nZiCbwjnoWWo8WRqFv1phZDyapher/w+inmke4hsTX94tQRhHqWEdPeMyqRPCX
VI/PkVrO24TDtIuiK7v983f4u5ft58utw+inaRpnkwakrDz2AUZqLfDNma1rpm10Sol/vpLxuyfL
ThVPI+vS2jn8eCni+6QczRYwyiynhoVC3OahjjA/Z7bONPHa4QlKaoNdfbT4kiXDxboCSNi6bwMD
A5FwP4jspYQWwGQCZHFXCwUJYHQAiD5fFnD6RNwPsjhA6UywHJNgG54A0fSEq+Uivtp4djJl6d8x
jiSaHVuQje2qSsFZafIDNtxtSLmvnIrFj1QBVKdImG1AEBlkiAB36yQ1D7Oap1s1W6bb1CJNCgDN
UHla0ZsbQcjwaJTVHWLJDqNq9pJoyERxN87wcDVW2lLXj8DT9EOsNJqjFGbi9gRWngc9C5CMsvg4
5M5qbkgcnjVhzcOra6eSvJva4JiTLIglKIGbIBgWjeS5lfekYC1+U/b0QZV4cMdS+ZZYafYehGrj
BhCFNxT/o5eUf+u8HIwf9WzGVPDFV/ubucZYO3yskJzbfym5hHEqcJYojl2MTaN/lhAs/nns/K6e
yBVW+rYsr6fpTzPNIlYYIBVYGzCICUq8Rn23QcaPeIfemkvkIAdF08am3w5Ot2m/OGn95iX5+era
J5B80c4BHv3yiJfaGY3SYx+jF8I2IWz8x33+S3Cyq+q9uOma9/fu+Fz9x/pXX0uUWSClu//6jw//
dYxfOdCV37vPP/XhL7X/9eOPKRS4z93zh//wig7N9al/b+bze4u79scF/vrJf/YP/w3EOr/ldq7e
//PfXxlr3frbwrj8kKa9PrM/YNrLvORWfoaTrX/h72wyVf0bZwONWC7+h4Zr3dL+PX5bVQCs05Gj
rEJDB7eF8j90MkGSoJax9jGDgyIxV/b6v7V/z98WJBmaOwBJJAUWK+PakPrHnf9VTOGh/d/FlY/D
H0kHTU8SXHTqf4TSyJ/LAqYcZtKITNZGm78X7Mpnx4tS9YdCod9lHnHZ3Rdv3Kddyz+uyW1RAbAg
X36aTAXVojpSc03AKQcdbUK3lU6Ts6ZYBU7+xTabmsKHreFfl1NQYVCpMhUEjB/n7pjjtJUuXK5p
9lFRbKCb2ZbVH5Ck2fDAXCvl7Ln6PfAGR/TZMTDH8Z2evEeDccoBR0fj1uh1e5GvUsCPoQhFU1MP
9XJFvyZfAc0djlkdy6oCOAVQN8ARL7Ge8uotIxGhz/ZFE+1UgA4S0j1VugOyfTCF16Aur5ceBYqc
XKdt7RXwQcxit0bjlflV2vWY1M56EniTfLUA+3YGAigLBc+oiW4kWvqTFozIGlNCIclHwcl7SIZ4
I46Shz/ysspoIiVgQpp8hFW4Z/fhDG3rmmHllVruCFriaS0umPGu0sWbDsLrEtQbOiOO2oMGa66A
qTgaEGhhsVx1QRcP94rNzjV1ImcxJntUNNAmAM7XBG9CpsYqPVkiP5hJlssmBR9N56pxezIaC8GC
6ZajdZzKx1I0VwbH7CTq9BBBbY4q0x7K0cUiAlVOukyKpwGvbRA/gEl2dXDNs3WT1GRSF7EJ+CLd
gS3rqu9dZZl2Fln4obQ1wrrfDKV6nJhKZUt5C5XHFtdhjp8ZQvMpxr8fTIYDRtepewC46pk8Xycm
bTmQ7LAuiKKNfKssnkgL8FO4AwmOXtgoW0kbAW3ct/wIXEuPLeulHufOJBW+whQ1jPDF0D8Ta2jp
npVJd1MgnLGiVXYQZPuQ6EEnzCdEm9ld23Pi0vL8uzU2GwBHEh8DZb1qXgeq8dZ3VnyIk9aT6tie
4/Z2LHLAWVrphpR6xOEpDaPvIhr1ujyOYn5m1Dhyzl2D9KMu6y35TVMRF8IIIhbVk5IczMELHskb
NRFtNVC/Qdq+KqGqG8V8gVc9tmuCBLAZtflbDhp0rOOdLqS7UCu8pXou6ug2kSHyR4avKoIvRPNJ
UB5afCeDqthZ/9KHKQfIyEu6tzoXwQ7eLb0Ii3aWLqU68yC7IsvLMG7iztHXHYG5uEkXPA8lPI1O
m++H8XmWB8CvQbdr+vr7YFI96ZWtJhLDiUQdb4WY4xefsoOcmLBw8PQQUioswlOewXrKmw31cKeY
VmC1dBHgg1UiHYqC7sbRfKsSZD6R7JyTIByiDkxr5WZQFgZNuI2q9hgJ3WGZ7krQsJrabS0h3FQD
8bxB4KYVE5QK6ayB4GUarj7WG1RJftErbqVmW6ogG0HepV2+pa4EUClBTz+y3eIdFyxHxP0vh2+J
GHuDKWBihPhVp+eVcVdCVjThHzf5cpe3yX247GO81ljDvGmxNsm43MVzXjiEPNIeDbfaPG5IWfFU
8Bfd1J1N+UyW9LYC/hajlcmZdPLOJg+ecM7eU2p65GYK7Tyy0+AdO6ct8Mfrfi7UFXsoaCeV/OgK
eWrelrrzY1U5MtYd8G6GjynO6fMRBkK7k8wFoA/EX3U2th3HiSRvdtVQ6E49VI8kb9xEanhZFC1W
jWEHTeq+RahvQhqMDHNXMkLlXHD6wTgryCN69LVN2r5K8Us1mThUs/yGJdJvhIpYgeJBT/RTgiNQ
A0TuWJ28yUlqjC2kxDOupMSSPfJ7XRUfg6oxRyey04fx04IfFez06mGanAmWBSpQIjP22mD4CJJP
RGEQN29YN9TYSSUma4N86GYaT1HZvhJAfK7aYY+p9VS30wNJEXuZzIXWzC/WJF64/EjDBXx2eg3I
bZjDTW6+SqBBVA3roiFvxFjZVxT9OyLa854HEz0XcBujBiv6a0cpOl9niflyzh+s9q1ozE2pdFDI
JRevhDNO1uob5eWq/KQov9GK8evIcnRhdOIRBzUQervrRGx5IRNbXta2PE9PkhRu+JES6kJ/aPA5
BZP1WHfyiUR1u44Uh6/jlHSQoMK6fh2N6m0sBCcpzdfGelOVZc+9Yl3BjI5M16oM19SeftoC/bXP
+Llp87Emuq65YCtUJKO4kFdh56clfsJjzElCJBdOKt0YT+uopP4MjK+FJy2n5z9fTfp1F7MmbsJ4
ZaOlKL+oVIeM6aiGlW2vLW0V1Rqm7YvUea0Pph/7wfmrjvZX11v//KeTZ1oRew+PgTfKNAnevizi
05/v6Ef19n/rWX89wJ/u6NMDbPIioRTKFaJdsKGrcUNR4RUzs6v40y7cq27v94cde4H74YU4+p25
ZWOzKxxMMPfpzZe5hZ/KJf/4PAj0EF3C3v3lECOkFR5ahCd69iouuScq16TeO336ns+Iw6jNyjrL
41pS7M4aGcO61b0WU35tqNNek26C2OAdV3ZG+lTIlpOrr4X6HFk556AB5z8mgQD9CjMrvr5qAZ40
3VnBsSrHC2LGD8ggDLEGxHlDsru7EJUGzNzvQHNI2K+ESoED8SqvaFBYrp6c3TVNiQk0vyy1xyB8
hy9gx/W1xAKkCDfsAR1hvhok3LNKyKzMRgX9VCEyhRGxwSuYmMyT8WT3WXNMrNATBHlPHd+ri1tp
Lj0dd3ArFN+GNXNr4BxXkL6C/9wqrtMo2UTTU69Ae8hWyoRhi1y8Q29cXYsr7Z02xBBLvA+ZqzWY
djJlo0pXY3Ukdt3GyE8HCSz3mJPyrNkyS6ugszETFI/+6otZDCDcJk/T7qx5K4Pjz1QDhBaZ2GOx
n1CqKBEslTG50urYm5PrcHppxMZVEzgMWvxQS1K8gSx+w0bDBq3kZSYFihaCj5nYStxeFJNxMKae
EGvW2+UEKc9Nqg40+VD4mkbw19xA71uyHSlU9/MyX1sRHi9TRQ2Px3DRL8pkYJK/abX2nNdBYhtj
eAiCzs6CgzQ+zUF0RfzBsTTuIovuIt7FYNiACsI7mxD803jqoO4NGRRhXm1rY3CN+H3gMclx4g6G
fNTH1lmyeGuIuKDoFDbF4pJK4pTledIZXbHgVHN2HnXrIgQJ3BjRNfAhW6wfB/iGkhJ7xfAs9NeV
fAx5rqV6J8/nmG9f11+U8pthiF43cwhCg4P/wxuyxjdbQjf0TZuhSBXT25YNnBE1LvUCxi1hbMlD
W4/vABO2JiiWFC94ykHeXLB+C8pOXxTbnAJ7gBtSFO+tkW8jSXShkbCkq76cdYe4edfNwWFDDBGn
vjOh9idm68+kFUTDVuQhRnBJ6M87ZvXYhSUSpO+jUmLIISg5uE6DDn8icIE6AHd4nbQg+AfLyyJG
VTDs+oL2fOlNRefCHaA6sVUTcHCGk7J1tUwREWdpU4xCaQWnZA6cKRWceFDcsiuuqyqzDeVSyckq
0HGqal6pGhtY7l5UYC5tBsKgNYpLFwHvnqgRIT4kfq3ex/3N1KHmmgzsPdp7XVbXmoVkymLFaSu8
8yv06UGLDWKka6dSgEsIy9lgBS/0m6nq/Cm/t6S3AsxLAoS2Tgo/bWOnI0c86AcILjcq6Oo8SLeD
oG0WYaOKBp5k/VvRLlhi4cFGEGAsvtqhQblaXE86awNIS2OKrrvScOL4GrzAoZO6igBzZa8K2cGK
xA3oeq0LXCokG8laNjQnt4HFol8BFmxqt04st0IMW89PjRW5Y5UfrbR4ixrreZZO/ZwcaAZzoXEj
lIPTNgDk4yNgIVshHjdVB7/TAVMv8ZO4xBzS+sNUio6El1XhuRWiaRdwVaUk9nv2tKKZ+7E8c0TA
7KmAP5MDQpFxvCe8F1n3JGXGY8BUGDMFloCazeYRuOEtKhS3rwJbqmK298JwmEh5N3t9o2fVvZgX
u0FZmT9LddFp6uJid73PtNe+yPyGDMzAUvYzsYlktDgCkstCvA9aHkin++P4HNJr6NrUn0r9Vk6K
gwVPLShD7Myza2mhI4nDtbq06B7ynai3TtC/lFEHKm8XC/e9YFxa+TkPdlDRZVuWXyKhdmJZ3JEA
5v55/ZQ+Fmx/rFcifsW1Cr7WOLR1g/LTCl3p45hEDSQilp7T4ub74HtxxZvhFAzB7zCCME+y6jyF
hR043eMXV19X50+r94erf9I7ldocJ2lA2hJzejvb1U71pm12378OnrTnpOpUzld1vt/tgUT6e9SS
qP6Dyv1U5tAXMe0npAh2dhBeI6ffTBedPTnKnsglD36T/5UtVvrNXZJnRA0LqwSh2p+fcSZNUiq0
GhobSbzWo8kGRuBzHHcHPKpd2drx9CAOlwnb5wmuY5K6zfBk5Oh3JnXzrz9xdoD/sz/5XOZsccrr
A+AnlMp2sTNwKIIl9HHPSjbZ3ri4HdmOPOtLs+rH8uov+yLt01PvQyFeWmtio4vk1uhv5ql3k4ng
Icopf77FT5KZXy+11rl+GtLBwIamBQxH2Sw8m60NOuoBGCg1NOWWIJNd5effoED5054DCOTA7i65
kLR/IkX297vf/33WVC5//iDFHBi4Kvkg5vK0wJFIOVb++V5/N7RwGZN+TO8YFe7nwcxBbxZGrdbs
2Ylu62deYC/ep87kDF492PoPAe5XDpTf1CURSKn0kHX8HzSwPn2XMagVPgvn5NZT/PYJ77XgDI62
V7wGyZn9lbfvN4/xw+U+fZ9NHgnBnHCPWtqj52bnYohfFP+V30yDq5cHSQVHIzJxP91SQU5JGarc
kpU+J8VVNmZusxSXZKFvWnNkW9duQHGfLetRa0QvTmdcN5OXNLq3yMgtmsiL5+9y0m3ZFYfq6oo9
9+VZ1MKtrkL50Kz7iGSqWWGh0ygU5tUe3BcA8MWDsbmr8oBCGkgTY1QwnXS2gZlGBTY+sIv584j5
MSI+Tbkf7vTT05yQvNXiOmLG7hAt5EpC15HCHl4Mg0aqz10Y3AQo2oDcv/SF4UEGv+BAue0WzPNZ
7BNffaFbjTsK9S5OwVPitRzA4v75Y37SY/x4iT98zE/vDv0nI250PiZHiMv8Ir5cT6vJDdWqnbbX
GOCjqzmJF7tfju7fDjcEgLqKRo2a96cTpdWQ+AUdV2PemFzIbl56Sm4Ep2N+hIl1VNlqfTEpf3XF
de78acIiiQ1J6MQV1eJ6Dk0vVuvdnx/nb1YgZOUq9iaO/b+SAkolmWag0Bo4ME4hFHpFRq6af/EW
/X5igMtAg5BeCVrYjzeSTQMKP4G3iDkDgJXKZnkItiZH2aV1CNawW2hdSWM9AONwR/VqCL8Se/3u
Ucoor5ALIUr6RS6JKrMO9ZFHadXHmRyT2cy/mHJ/V3EwZDqhmH1RicKf+HiTaTknbbZ+WzVlvDQC
WL8bwguKnk0ybWI92tazdpF2AsIs0zeRbodd+G3SZqRYLTThvnNIPPOkzqzsuTR3bcgiVLCFFvQr
Us43cq/joNMOqtJ77TTcxlq0J1zR+/OA+N0uCDsM3R6+LtQqnwW51E3DUEJYyM5XuNBKLLYBQifx
CZsUFV3qykXpFEAVca4Rh3W7mKIzSu3OpET1xSdZ93ifJ6SfP8mnPWA3tDqcLNDtbW9wqBev8pxN
eUv6acKejNZJvuDbyVBOq5O5gtB9a5AvpqK6zDJ5P+T9PSxSr21qgIvdVyN6/TI/fziDtEU6fkji
5c/bpT6fZWFcH5NKiJwPdN9p39e5AD7gwvaUWpL7xeP43auKpM5g6oFnwTr6cXjF3cJeku44i+vk
dtcxfmjTfaVx5qxyJWjqm6+mn9+OBfRKOpMeplaUfB8vmaEirvqaozFH9+g23rab+NtyriHLuck2
OSVHrFVvf75NRF6/PFnStOmnmgpbCRNb26eLRnqQgy9R7DmooITMNTDnwct6Amvy6YJ3KyGeI+9i
fyxUCNMDFDQKC+YbjEoSgm5ICTgldesyDYFgV32NU5wr1L2rKcOOAy+l4++YEKm/sUkxat9IhxP+
YHugVwV+0Q7HF2kiTnCwNkLwLVZuUgaUkIKXrcQtaaauQqjJQkZTK+uITui3LmAK9e+RuDh6QY90
uDeV7tAFwF4lhCtBuVdigNKavGfT4ApAVOMw8BVIviVqBpLu7GROYRkruwgu2RRb+4X0wJ5jqlBa
NhRXG7iGL+P0EsZok4bxG/0cFzeQxvMv60MW9p0rr+bXVuOImeDpwuIcjLj5ao+Mk6mdSGp+Jn4K
6B/GngPUdkcpgXbK6LpRp3ckthjzmzh+k3SKeWRZgORrYlo8V7K4lanAAT3S40uhUO2mPXd95iPj
defwbT2UT3JjW9LwMplU1Hc6kYF9fkncq05En94/tvm24vsRy3avaWfQS5ogXzT6YhuUgUCtHUqK
FWZ4Q8oqZwxqapW1QehHuWc4IZIBSRnurdm8TJrwpaZZOVNgIVrK7ukJxo1xCA39CfnJibhEKmgF
MKVZBpgPzzSUQVcPae5Ey0LAU2Sr4fdY85c6PiFdI5JkMm1SfPdFh4CzVaJrHo87jCS2RvftDHKq
WpsRwFv78CLR3nsl3RbzzQBqSkN3o/b03sGeq9FpMQ3b6L6LJTuBOb1UBYxHOaR4Gr+pQLmxWjYG
mRsJnru0vy3YCmYvRpe4DaIhgh4Opjx7WWF5FTz1vOmpsFpOX5+X8CwErS/DNps5e1eFBw7UzlKC
EqrCleA8idZ0m0MCtaX6BjE7YD0A11N6UTDKy0J7nlogZGQcVDNkN0Bgy/Cup+gRsEAqzfgYT9kx
wfUZ0ikUo++JvrjyROFQCUiiMJBeddswM70Os3woYk8hC0csKoaadeo4GOEwSohlkcrHWba8VqYQ
PJ0GFeRzuU1bind82jY8FURzyEvgRjU8SaKa5cI6xsngInkhYYyvadxpWmiLElmn+S4sXwY+h6kR
y45qq7BuFwue1bmllpcDiDWNzTi9aJlyFcb3K1KDWkpikWB9kjQJTjh3ZsGWhe3XY/zqD0tQHafl
hQzjd6MvvVC7lwCHFx199/YRwi09tNErW7h1zSGI3ovySo4v0+FbWuWYY3+wCnmsW40KKcYBdknv
5jC7EthMJIA3g4EUyyg3vUyAb34RZbJPTKuC3ae9GE3WS3XDad5P1fgiHq5k+ZFAUzO+j4mmmsnt
UsKLEuZ+jYmkE/wBjbF4NAECKpJ2q4D/ywJW/Cbjru9qqaNOBEmH1yRDO1dM5XbhLgZseqZF3/oI
4Azw3UJ0CFKxutUonoI1JS4yzqhi5MJjPUw7IV+uQmWPqDlmdlG9SKEzQqCbBExc0plLlJyImtEW
cJuyCjljfoND3Jum6ym/ncgEVb6LTeGOeeGbSriBOmx3C7W1jhp+3hA5OV8VTDeSah7z6qRJL0Rb
X5q5sEnSA1H23miliD0O6YKQmc4rp7f72qCZsBwaMklSDUdy8xqX2mWgyd6Q33bdBKQ19cWIXw7c
zSaCwlEr/Q48OJbWNLubGSlz/G3OCruBXC2S1KPXE7sBPqWGepRM07wWHbkp9wN4iL6rLzQCEEqQ
k4IpXAAz5bwj+EGCABKeUvFWTZRdjOCikcZjR2hzUk52RYaIvWijK1AeV1TRHWlPxkPKAx4mr11x
8XroZot5bwWaH5I+XcJxq7TBFgykD2nzMEjZrTDOV1Y5PIstdy4HO4M6+ThEbiaqGWZV9a3XIEyG
jwrbHKO2NuyFTxoh33n2QK/5AnD7hg/j6eK8i6rsQtApO0uUoIsDMErgxu22kSt3mEgrl+K7vJke
QPy4E6D6dLk12PMir3qfVBVeJnm2W6N8iYmhtjvoplN3l7ImplF4KeoIXZpvS9tRjcqfrHzcsv86
dUa3sTT1YUbCQB0V8oFCIpZilftWq33g18CE0AdljsZnKCHIRWTppLxc8XDdRQ9D8gb029arTS6R
4qVVtHf0gzKaxKlsFyagnvmto8Qe9Jf5IlypnOgV1jTYzxAr9M0YXKhYqhTtoh+1jaifIHGiPQic
jOFY9g9TcZYUcrALitrNUdJX7xotbmKi5flGZN2DtJogscyX7Wxh0moPUzYSXUf6Td7tG1qqlIlT
o/BVBEApxug6OC/5qzLkNjoEt8eICCJ6goHPF2Ixz5YYzJq1YCvtKd17pRVvl+lbSt9Oqq6Nar7Q
cstBe8t8h61NyC9SRCOtjohZTHbL8kISpy9Lb3McYo9GL6ZtzCKGNn/ZRxeWdZ82j1WL7AOIGphY
6MvQNOJtUYeMxd4h6/hggaEQhdGnKA1Q7VRXiUvIjTuwmMfSeVTOLQjzzLK8PrjryQXLimxbkAfR
auQ3Trs5Cm47BpKRX1UpKWym5sf1nmS6s7pclOgHovJG53fN9CRMs62hzGoIrHIPqqBDUBPP1vDz
eTvio4wQA40t76HIXJ5Ubk24sW4sbpRHR7nsYSIUDuGa9qSezIqoe6LFM91tjdEl5y4lzmHJ6cFF
6n2PK0uuwiuVibAXrw1aAQnx2iUC8EEp3GDmdxgk/U3Y9XPs/lca84kG3VYolC1YRntOscUOT20L
bQ0DVn0oIQzGbBfIZDinDLpBCvZ9woojesuEEyYNrlvYNNkk345Stx8V4L+kBhg9u8pzsIzobFjX
1HexCy+ImOmETZkIiKkkT1Jee4NqCAXqWWeUEPIhCK5ubmoVvUJ5tbA+L4GnSccaOAnnqDE4SeZO
pH2kn0RQ79HVQixYGZhukb82gKozNqy1yp7lYhbgqCNN0qmgdcrJ6mkVEQYoD5GtDE8zj0RfkFDB
MM+7chvpNVDtTSYUXm0c+/Iy1kqHdjCpI52vTBdjRkSiuOxZz1MDfxUsViJs5PEqpmTWRTv6iReN
JvuVeFkn0RnnjtOwQtXNeOj7i64R74RV6BdkMKX2qbLRgqcovSM+UW9GerYSaPf5duh2vdnsoqT9
RuSPWV4oevrQKtaRLO2VrL8Vp6cuva4WX9Q3k0ZMSzxs43ly66rZ5qnly8N7q5jbcC5v5PacjWdt
QPuBwl5bW68SPFewtNLe0gZfh9I/DxszOxRD4ERIpPp02wsr6jE6kFY66zuZ3KNwuQggyc+PCoU0
5DJZcpBS+VYXHjTNr8w7K2n3WBeAqwvSfUWj8qE3qkuji+jJFU7bRZSvVAAuNdhwtDT1lZWxKc+h
ySMhX+M0grtM4m0cy0th2UzyISjEYzSNntBtumxbDwFvz1ZtC8Z4du4HSsztbaxXPKRvSrQt83wn
zY+hHv7rR3hOUHAfsc2JaGY/H9vEclyEXFIUu/MpFdzJnrQVHEhyd3Qe7Zx69pdn01+L+GsLQ6Py
oWPv/6W+Q/Q5DTMJMsHkV7v5MvYCJKmd/bjQOYmpNUOS335Fyfjk9V8rgZyFTQhhkM+g0X+2FEzW
0BCbGCt2+EyHuroerolCp2OxRq54cWVXX57Bfz2arlJi0zLA2XDyFz+VSLVCMHO5l2S7tK5H45J2
3PQl1OUjQ2q9KwovGLDwJuHfUT5XGeMqJEIsW2nA+2Bf+MN22gsbyi1+/1UJ49f6yscrfaouzlNm
hQtR63b5vdnRHngi0JUvjqL9U3gACOQRRfFO13Te/mVr+5eU7v+nfv2Dyv2Pevj/D5Xu2LF/qnes
mvu/FPKXzzkK+RsSev/N69vuGfZz+7Pi/cdf/CuOW5f/RsMVAQjj2sSYqlDM/LvmXdCVv4nIwaBk
WBqlEX2tpBZl00X/+e+S8bdVoo0aHhcfRlON7/MvzTt/REEFRtBqbqKJQZfjk8T9T5J36JAfSjQk
OMKnAZ/A5XGY4b38VKIx+q6y5FFaJXjED9yL85ZcqSy+RHGNVyd4WveauTs0nLRa5Hlskmyp8RrL
rowtgc0efi8EINouzWwdTEcNg77baIKPJCGK7pJTu0X2vK+98LIWN1PvrT/M0hcSOHBMMpgFGFm2
on6xhsgpLPhIQjhQ9PuxudNzt5SO/H+nOnPL8npAZ3kWOWaR+URaVX9Z3RbrL0N+/JbrbvU2k+ma
HdJZYUd6xSl6LLwBWFbkVS16HE8kLUndEq2maNvuJn8S07s+dbPGg92A2jpapT6OSMA3sbhEAtKb
vs/hfTvoERptO48ee3AoUsrsjpKNcDa4nV6UrXLg4SBRyK6Gl+YmpsJm2sZZu4iuJhsP4kF4IiGn
aR1+1eNi+MV3OXMon2Pej+6DzqU1MwVunW3AEh6JQRwEUlT25bAzC87cW7IM1u1pspUuK7CetzSL
kquCBON9OHnGCyB4FTUQGQOi1ypoVjA/X8lv+i4/SqI9pm7Ucax/EEDTiw+Dtmli8iX8eN7zeyL9
aC1njvYihR520L1P5ok9SjfTcsS9ZYnUpGCbOTlZdaWXA/0Otm24X09V1rka36z+XYhRK3MWGLxE
vdLLQ5xuyoi21zaXfSN6BFYF/70zTy1xwuNWHB/nb8a20TxxeRIz0Aa2CQzSaMmc3ml87c2xGZAQ
bkNqSmwrHogi1NgxM9DoDG3STZx5062Ikt8P3yn5IJq7nSFC/13MYGw4mCJLhkeEwMB6ya7DS86v
7joRrh6O6LIednxh5Q7tdMHxzrbuQ5iTg52fl118ojROdoitp74g7aPWFr6br4yEimNI4lrPsbAn
/6NtHjgedDPKqO1CTobl5vN1T4yn6bPPEhlEg9NYm67f84ltzvvuilxGPA07MKemTNQCJ8J94Zmu
smEUdS8UxpLIrr+Vl8o29FIHlNdwJXH4s/yR34A5WaczJbFLFe3M17bmnVHa+skCPM0nc5r7wBe8
/qhtC8K5Sci00+/5c975Zem1i7f+kLmLd8ulTB6Jp+2pvbKfQqfQbMtNOnqd4IaELSCsoUpLon2L
ftoew13wWNwvJw28MrVUBlbgyNgYcS8ccsOLtE35TU7t8onqCd0CVLc6Dg0UgJ1Xv+pXzTPxw7Uz
IQzX/eWdPXEMed7tb5Y7Bag8lQhpW0p2jiSusUUZ8YlZbiVpG6ZnafommRTBK7T04NcHJ33NTdDo
bsg/y1sqO2PyOAeQlylToJDy0SxJG7E5YXRQ3tNr5Uhzelep+7zzehRpvP6c9SevJg6WuQZ13Jpp
jXSIVI7Nku0XUqE5nIV+XW3xiFB4VsyLpKHe1TnLc+Mko2c6RO64yUZu7pfq0CaPon7MOQrrDtkH
yowJw7yeZuZHhIyeeFCpbV12DgKLnd5xvt6pJF9MW808BLW3/vtwpU93BbJ3QkBR7k2PXbTNtMtl
APtzTQlFC96H4WgJJPVEj+OCXDP2lxAXinFIZH+u9oF6Jas7zTFfiAW3TkZ4E1w2/KbKj4kiuTfe
leeE2Rw2l2zTo6sc+B/b1dE+vxAvKruLJzS26c8vqWjPF/ILf0sud9ayN5a9HNjh6zBtESzNDFfM
k9Vukel3b2XppU6uRuMklYeCnXHq4dPBau80405B6HWf1RRdHLJ1HIU+zgldvbypXmkqtTgryaFN
+Zftf3N3JttxI8m2/SLkAuBopwEgOnbBTqQ0wVKLvu/x9W9DmfWSBFmMpzt7twY1KEnlAYfD3dzM
zj5Tv9Xa60h87RUkRm5gPuTNTYMXnwZqbwtSO4hvjeaajL+5pJB0J3iyzV2s3mNC8OK4Pv1d4HnZ
lq28riP+c/QJAT8QuAc5xZUasDOh54FtU9zs17LBJF5MwLkfnfh66akYLrKtefg95B8FS/+/hUGK
/mEYdFVgEfuzrr+2L0Og3//o3xAIijZ6YcAOKtxI+0UIpP6lLgjHpRBm06GmvwiBjL+oU3HtIUIH
GoK6798QyPiLfnpYEYJ3uIj+/kz1J16H6fx/EJ5T9uPusfxCKPuvq1RyL5foWOLRNQPpMGMAprWl
26nzEcerH+Qy3JFtqKjLq6puNxKqNF+17oXA6jky+vt2aEAGsZW1qe6AZdv4qGAcbK+eglDBymQ4
akl0nY0Uf5IaQ2GMQy/18clGT7wZJDCG87xLI82TynTrY8y2sWSClZrcO+7vm84Irm0pxYE7E14+
Uya2rAMwldvMNo8NSZk5wATT7DFIWpRFNhkS2UtRXE/tTU/Kqk7EbZ3TQyFRNQnQELVDBMQGLRs9
FuNSVdv0/uc2v+jwYXPCge1V7i5iLJVVRGfd8NDWX6fC3/UDQqu2u7KVdNdr095ge89wPUzs2hOd
itGP6Zim6qlV5WDFdRzVzMOa4pJyTln0rkgNiWPwk2wu0Q0hZUGTdC5O1Gm/RiL4Xof5ja0WO9s+
mQE6PhxwUqSFMnJTbBB9t+9qJ5fkXS93bkAaCz/ITyhXD2au45SMMycEyB/FKP+YxgRsbFsftJRS
2qCV36UJFVRWujQMsLdPxKOSvJdzPMgjxILq4lgmJ5/7AEP3RPoW2PqPUrfO3M9WDTl/LzE6CUAo
s6Hwn1WUPfhjESl9P7rR16VcsjG3leUskIryCUdEM3SMbXg0tr3jWWzMydY825unLKv43yr3f36C
BvdtQZjBo369ygFc4lAEvNcdt6SjomyjX8z74TNLWlwNrupKlBs2LTUGN/yJyunPN77/nbfERWH7
3/XQbhx9Q6scvdwbl3/xjyBa/LXcuSyYgtzAYGtzrf9HEK38BXea3AH/Mzc0wBz/3g3Vv/gTGDL0
dKCKRunz78Yo/4U/BfdJsv8KRXHd+pO74d8w5H+XjEnuh/EXv4vF7UWY642RXzaIfDQmEvDpuKtw
stj3VVIEu77XpYcgjJUbxRzkfdRjfYmxCAzIMsSPDj9KcGVB2VIbtLW+PZHmlb4HShxfRLNs7XVl
+oIu41aNgZsmyMIDvF2wfJfDqf6ix7FPrsQPVHGsElnruSzWAEXyoZ4xAS2a4MrqE23L7AU23QCp
7Wnwsukg4apQ593YuOQku4OGGQCJ/HnETMucNaxTB00uiVF93yfc8y2RnbpGrk9DNzTPzMATXT/2
dV435V0bUllM1ZpWgqLhAwUbtFyPSV9t5EjH4BMdyS6LRLMvk75x9KyMMOcdNeS5weemqfFQaSZB
J7th527daflNEY7Vp2Lu2WzM53JUFEJX6lm5H+aOSnvQVk5VdvJUoRKECRJ2p7W8KELmKp7x1L0d
8VHe21NZ7NNOyHswz2R4hq55nJWkeRwjE7sb3DvZXHwC5UqPx6tep47bGQRZUT82Ftd5NYeHQQN+
UWr1tkk4dZHpSDa+kbH9SVhSpF/opda5iSw1+w7nCno26s4Lmra9s62JKHGpGPpgP/c4X4dXlo+Q
LR5p+NUzs7mR+ixilmpfv6cTHbQYAL/+tkMr8BzOdXtbWZGxxSSdkyptBoWLOwpVmSJLTfG3D2dx
YzXaUkmw/fnLZCMY3KRGpj8OKpW9Rgp19BlKRYF7xtxpgMKB+ibJ7F9J58db/iVvB5GFXeebKKlQ
iNDip7O7Z73/CdQ6s4uSV/2GPFSrL4xCssNLJcZjyDOHgpNqDNL0stKTZDt3CcpZTLfUCzHOzT4M
FfLEQxLexsaYlDkVHk3zt6EZY7EIkLl2+iK33VhqSvMh01Iss1p+zF1nRPkVLerRvRWI/qSaQUm5
/LMYY/Pan9LGwbOro6fANBw0oKFLNbKiUkgZcQzMyE3yXmzRJtFdVgd59TVoS+2bNBdEzLje/sKz
k1pFkJk4TOJXtQkodOiL3Fuo6IC7zp8eI7nTvycyBb5sDgk9lFStrvDEjP2rfNZqqtyxMPZKDix0
b1btnO5qOUaSos5zP3jBaFbxvrcH3DWZbeWxoOuPThYtHvFrbGItcMpSXgwMtSw9yPFYs8bSKaf+
3CZZGuCr2DSPhTqqIdbfsxF6chsO+UWhYCWEJg3dvMVdeqLtOaYLp7NVp8wCM/P6Bj9a2MZ9tM3K
ghqVSbVk6SIX9mHIx6D8hEH4TUH8fkyrcaDSrxXjdZDjpfpir37nhvD6gkCjNfQgMDcqKVwBZmKd
lba0udZT+LSbRg6eDdrByrh4/HiI19n2/wxBRk8zF5bu2iMinzqg7pWhbqbmsqDlqOmvMnpH7PbP
QKlvB1qe9UX/aU8fjaHiNLnJtPJSzuefCnyDISNbVgRnKBMrvck/Y8GSWmhxHBtryIQF6jqxcubN
utJChxI6Bbc9jr4ksW6Tg7WB8eZ2TziWbalfPARPH0/pqpjwdngOyJePOqYJplTBoG4qD+diV7iC
5Bu5F5pWfqBGPurnnMpeZ9//HtDmCNdBaJGv1VZza6ZFUJkRA9oQLrpmjwUeabQnwzqCb/eIpT9+
wN/r7uW5vKzLl+NxQXv5gP5gh1lc8y5bSjSG01wtmf6fEgwyx75T9uiwKJxwj3faK/lCP8kX3bds
dn+cec2rJtm3j70qOviBr5HdHvk8PCT/F+HnyXaifX8SF9kOFURyhccL1+nJTfflrtpLrnzR3LBT
hbfG3rg477fy7ot/OS+rEFeS/daufX6QdRXdDV+WjFsJprzbLiqj+Fh8+/g9rBII/5kArjVk0dkl
1l3CusRioFzGe3BlrOnItHG2MvmLyEZ3ivthb/84M+TrKP73kDiwyibtzwBcICu/fvXYMduxWVXL
nCtbcuJHHA+6n9VVv+dgJBG7gce+C8mNqY/+uXzJO3vVy7G1Vb6kUaFQioKxkcju6kONE5++RTNB
Rm7TbMVR285X0z48hzx+75FJzgBpp4Biy+aqF3v0ySlkKatd28HML65p1fziH1B6Dxv/cnHdi49W
u8lUoODniqHvPfHLoVcfdt6XsUgpWG46ukORJyO7DMVsXE8KrcLtpIm7j1/vSln+94qyAMGq8LFs
vLxWzwp1LYogV7KTdIjdp93kjK58FZPh5Sp/WpLI1mERssW8ehd7Xecx3xeH6jO6fufjn7I82nqP
gVwHpElB6Eug+nqhpU2l223ErEcdalIYO5NQz9yK3/1eIfTxuNwzSAStvte67MvaCpY3e9V5mAss
+CPu+sTTHtiGzXlfnXeW0uLG9H8HXDbyF4cgTRxYHBdMrznO5Q5EH9Hs3AmvnA3bVWbUvYENIePj
mVxKfOuppJsbc4zfhTau3q9HHUVrl4K+HYAMvdtc0yi8lDMcRJC819LLHsn9PnW8ZRIu22g3bP1N
dZJ5/HRXur6X3MRXMTC5rf1QnNnCVwqcv7cTDiyyEgZKClCJr39ali2aEZkdDKtT7TZ8mF2Oyiv5
c/0k4Ow96zt1y+xcJd+MYJOc2T6XFbRaYUzLv2OvpkU0VdTRdrJ818F+qY6LXXOozzLfVoKV/zwj
Plm/2cDyepWlvTQTJrLKhuO8JfGyszkVaE91/l88v94fDRSxyteL7PV3S/yLJaZHEc6wMaOZN4uS
YEKhTvUpJKVcPqa3/ySU/yuy7N05pHpM8dbGa0ysIgFuUZbZ+YITj1jd0eXsB1pBZ1aKT6lPP5mo
L+eUxh70QtuPF/Uqo/X3rIIDXoihmHdp60U9TCME+YSz1i2f1d3iyTo/CHpT0qfQRZR4E1x2Lk6X
n+pdsLXOeUMsj7VaOnA1SUrYVMAhpq82DtWopjnt6FHx472cnPrIcDqhnDnv3tn8Xw2y2iyGomj0
oeNN1r2JcNxHjoYJ/F6meNrpeLR8PKHvPBJpG+7FpgAQTIrw9ZeoVlo1tQqSEK5XG1Pn/k/hpLXD
Mw+1wkr/fm+vxll+x4v1WVmjEaLGQXpSD9u0qDcRleA8rbYZWuSAuqA5aW5NDb/2zQvJP6tJemdW
GR86PHKkJVe1/PnL8enG0TvshSmMmVvosaSfyRe1X61YdX3MjBqcteqJqynMS3I5u46u6LHkEh5J
FyMNWQHi+49nfqWv/WdKOH6QtNnEVutNULG7NI0kBJ01Xm8t7TOHhD5PuqxGL0d8qLYb9DhnXvd7
04D2EW06obwC3vv1NJjSpPT5MibuoDur/kJrpaENoJKkM6fP+wPRf7QYSiLlXX0qSOX4FaOgZUxV
3HBqvTm1nUFQGozPFdTeOV1tVIH6EqqhrFwHLy2wPZh0qoYAgG8F4EIUYDPLaSvAUinZ5f/gtSFz
VEDs4g/9u0D0ciWBU4NlbE/apjvC3zBosPJPCqqKjdh5xQG84fHibJ/VEn+tNp6Fgw73BwHiW41l
O0KTTyU2nsaTbiho7+Y9CNxtfA3AzaFJ7fDxM77dFPgadDrH6CGy3jLg1ZDcEKUDWm4szMLxI8IX
WD2nFn53EPKbCth1ktBrWbTeWjJFkxGOnEnHM9TmKLozS839HzzKi1HU1wu+MrSwmUNGSZTdkMsH
DJ0927/7eJC3kRbzxbaCSzBNWGTAXw8iJlMjpUhbRWyTUiI/mNPC/PEQ784W1z3cGbmE0TP1egi1
VbAO0zo6V9R+V1vlQcXBWajVmc/2nchMoQNs2ZWoSr71n8yTmAyewTiLRHCxP6JpJdjwSNGt7em7
yc3cOHB834l36e5sP+YSe71e569GX2+JpAztXjUZfSJkBeb9E80M+ZPCjb+cVSa+N6MvnlRfxYFq
hiNF6DMWEhg32ouLKHH7e98lK8jOu1G32bboT+eGfXdUyrEW/u0EoWK1L6b0M6dNDXOy4WvGYW83
NlCf4+DMcnknTmImbXTZdO8qFG1W42RSLHWFXDOTt/0zHXJbiV4gevD7DVbFNKLt8qfSk26ny+ZH
Bmrn0OzPQV/fOfLRtXJJ5gTAYVXVl6/mxZE7wpiMwrZeAu32IF8FnoS03to0J9LEZ650b48Ajvbl
AkuhE7vfN1/HoEkF/lYgRJOjGOK7Kkmf2Ue/oqY8IkA7k5995wL5erhVMDFOQTpqdkIblWtulrtL
hF8OK1Xe5l54S5HnzKn9zv6yyFiXrk1wOm+Mao2g1JXQX0ClSX+p9clN0OZnjrWV8ewSjfBMNsU2
UgBkFNcXiH6o8+z3nl95g4fVrRe69kTP5I0hb1tv+e6jrVocswvKHePJfNBP6Mh+73F/1Kbyv7Ra
y4L979VaL5jK9lWplr/+d6lW0I5CmmIRT1N1FST7/lOqVbW/sJiGBKzhCUaUtbTL/NPGKxQaVThW
QQRyTaLPhPX5Txuvqvxl/46D+XODN26Yf1KqXa4iL7frxfkdlTVFBKiPbztYLGkqlBrTL9yhNMSw
As5veixhmMUVnVhps62ihxcTc/r7//tl89T6S/g9IvVOzlog0hgBv95Tyiy0wno2AycxrQshF/BJ
z1kJvSkj/D0G7G9sJwlc1zGyAbyr922LMpOLzqpzUtU1fvnHaB9taK39yZPSHvO93hxLxz4TeP3u
/VrNKKadwG9gPMIs/73zvNgzp1RBRZIjn/Hr72Fzk/q0QBrlRWmUyLglV5OvMwKxbPr18bS+HZeQ
lVXGrYDBOTRW94Ko66YwkRk3b4Wb+MVOqpXrIrAuDOHpIvDGuLxVsXWwjD+ClNKYxXUa+xTOQs5D
gwPj9QttLakIpklNwAAWPkgPqqjCLL207x8KITAaU5Aaf/ywb1YtQ9JhQITLR0Wz12oNYXdrZUHH
kE05fWvGsT+aGG5twk469bL5WNPocNdkcXImtHpnWPKrYF8sQmuF5r/XTyqPfWWCiAsdtGgx8ElF
xVcBCbg/JochWcrPR20wpe8fP+ybD4YWf0z7tKXLHknP+sVW6IyrZFpK/JLWYP2qtOnTlFrZOduT
9X2P98gColjJjQ8O7DquwSDGqIFzx46P5rAqlO249OnK+cVwtg61DqE0Uql0oiyuRthhvbnDGkGP
eWelLv1nLW7Y1yOFb+1cquftvC2D2EsqjU7NN/fXck7TQpGkGEJARHur6TvNMPbexy/n3SfBaYuk
HSVYapavl0Q2Uk7rekGhPSxop+7HErh2+VXEcuj++UgayA9LIRYja7YaKeBiovKNswxC7AalCTQc
cDKY2B8P896swb7jqNIwHcY94fUDmUVsaWpZ0PKghg+mXt9X6bnb/pvq1/L6yTry7S6eQW8iaGlQ
ulIeeTN9oyALIwt5SsH47/u6uJ/lzA1yJOLupHS0/0l0r9T2VDtq3sl3at0rqjO2OoxvH4bsHz87
HxnTa7GvkKBcTfEYlc0sL3b1yZwv9g0ZmdAMj6a7j4d5Z82ohsa6hEBE/mF9bc4kRQRNYMXOTF+h
CgFhYR9pdX1mt3p7CtI0SETI8U4rGDC21XbVyqXSNhEyXDEO32rbHLdYYz/I9tITmuiSp8rFT9ss
jM96FlSbsDAQNqpVhx4SQutlFVQRkNNRP1SUrDqzE7/aTtQgD0ToznIn//h4VpbJfXVu8mupAyIk
Urm4vilgGWagpQgamZXpPh1/mP516qi3k3j8eJg3kT+LT6gaZQuqRpRB1+UpeKS9jdklkuHeQNPQ
D9uhykbEqn5M1blu+gokLpWtzaSOYCDFWO+7RO28WgqC3SQlBWogkp4f/6q3JwuhoQllB2Nnyinr
kyUrG1WeuoYzVAocq56CE8LGr0m77/RDmw0Som9FOnOIvrMMhaBJerHt4tRen9uGlOWcKkriVJrp
FcPixRTlR79ojx8/23pHMQiC+JxoEkTNRi1rtaPEiqQqXcaLLadAurFD4bvdoDZnRlmfXutRll/x
Iuyak8IXWU4fA+2AqhuKAJhzAUlZ7UXlpRBVzryx9eytx1v+/MV4oWxHQd/zVEiPNOVirj4pf7pP
/B4ClYFNsYsS1Lr116C8Vrc2Q9jppZHPm8xCBa+dI5a9ueQzDB3xSxrUpvHzTZFRTZIuiXOZD0IP
hstGSMYOVO74uceo6lqW6+Zr0zTyNoKTPGbjqVHYteaim8+6g602gN+/Ayg6QC1M69487phOSt5Y
9I4HTbjrcx2hid+xL8m61y6OXjGYiY9X5u8N/eWe8/eQ1DC5N8vqmxQLgBmhy3lPxt7sxp0GaBGn
mhGWrUE33Bz18b3fgGuaEl9DytS7hpDU7ZiEp0QJSpjV13Ne7QW6FrApD23ln8lSvLPGYGBRImPf
U2hgWK0xfda4G2kDP88fmu+SRc9kYTcchb4/GmdOi3NjLd/Xi/VcWaLAQYdtcaoiZ5LFD2Oyt2NU
nHmk5TLwZsZfPNLqiJWNbAiHmch9CGzrMsjLI2RLZzC0m8mO7iY1pCWm6L6aNaykj1/2O9sQ3fPL
zZlYjdh9NfIcJS1tNzXL3FgKQ5j/XtSqdW6ze/s1cazAgsMLCvWJxmf7eh45HKFEwE5xkgyUb5Rl
+4lrH62OsqOXqIPi4LEYMA/182PfwWuwwzMb05uLIKE7+V/yoijjqV1bq50wwMxlnC2tdsYg+GG2
2nUq0nu5kAEkZCENyO0DZXsAaBir1P6Z2++bVbQae7Vi26K35aTpa6cW34ceGZcErMOyzqzVN6Xy
9SOuJlkph6IaSCM4OIV6Ju2rphR9bUmxbAy1PBoUCJJ+OlRpdxCmhE4lz0NXafrdxytqHbH8/hWL
d7zOHZis5WpFJWbVyFHDq26T+FSF/TGSJEBF8b1Ifc8v6Cz/8/GWfWCBAshkbVaTa5n+lIgRlWpo
JBu2jN045q7BmjL07Yja+uPR3p1kc8kkspwtGtVWHR6h1PdNE/Auq8HG5Sc6hnp/29jRMdeqWyW2
rzBsgc03m5dl5KubcrLoRa3P7dHryGiZZCAWMv8NzEJdR0ZJZNJl3yqVM4dgeB9aeskSjBwa80ZK
Kq3+lItuKO9Tjfay7Zj2pX738TS82Ta4CMPmZsNYpPa0gr/+ngFZSXPbEhQm83DJLAOhMcI/zKDw
jIu9L3J6EhqLwd3rMYo4ymh2lpGujulnXe+coAxPVmvfGXLx3PrTmcDv3Ud6MZz6ejja0cUcBjEK
VSnqNnNS4crR3X88bcsX+GqfXz3SatpGSwtJNsz1crLCGxwgAkML7n2+RvaEMw9EOeTNeFyMF1wp
qS+a3fX1t+HrkhWmoKA3tQHoa2wmatZZ0vXzj7g25H6jpIC+QC9JiY/Iyy/uC66eOo4inS42JYC4
CTerJtYNhx6c8sYKqCw9hYGlw8mJldw8llMfY2fRTvp8r2Lbdp0OivQ85bJ5IWZ5TsANVX7oGq1W
3AwFtwkghj4dCVOMJxTAUqvbJ3VVnyxzgh+XW5F648t4cjzayhwobBvdfImP0Z0Zx5bXmJL5CBwk
ux3UcLAuI7UZrL0B/anfhFlqhvtmaIrbWi4E+u4GN09j7sdP8qD2xCSzNd1oMmCZESty0AWq/yvi
ZH0OUmQEaqGY17FJJ7OUtOVeS5Jfut7M2qFJFjPTsleUCWzSjBYEe4LQaWtNTrwpxR19N6ncEZ2c
gL7a+bngilQDxKZju95GACmOuYoIw+txbib72YT9s1za9EA0fn5Z2XYcOfRqdjRgtpE4JW28TdU2
vBh03z9WStJv00RruIDWxpMsJXO91ydFvpSVXLu1x0y4UzzfG0nRXld26O+HELNVN6mtbdOFWx9v
C/+gNDbgCbUIvWHIw3YvFX4xfGv0FCFf2xUYfXVa62YiMm/qvlVPrZ+UnZfpmdh2vFIX0Nbc3QcY
0Tzq7djgQjZj1uGCxbKzQ2/l84WSlPImqdSMiQMZXyyIPKmuxo1o5PA0ZNNx0GLk33kHvRtNRlYm
5rNRpM2vWm6FN/VgyZpAdcwSMJY8VadshDHI0kxxiR1/WQbwyyJMskXCnkt082E9p09HVR6kzZxq
xo8ym8IYxChNdfGcgqIbDM+czRJKgxaI6ypTk5NiSvIt76u9GaNIVq7sav6my0isZF5aQG9Fyjxr
OXqhhJBa2Pkv0Y8T4ax1KpbEUiG1ThCjmxgKTXXyStaekmb+ZorI+BynIr9UmqH0/Hz5gREib/Q0
5SEqzFlxDHSwaqn+KoWGv20yAI7JksgrA4SX5sJZTB4nYy6xHaN3pUc4GHbaHchFe2qAVsjBJD2P
enEzFVUEX5XyXDWJB0Q7hTPMyNfNEj0tf0naZ+Y0HOvlxJdm37oo+au6X3bqTWTjFDEXBe5lXVh4
+Sgr21hBOM9R5zTGpOyHjMt9iiPSWNHSIj+kouobfhHlAj1Y8l49NEYxRl/yhuil0YE7jX71Xch1
7FVRWqJkVVC7135yk/KF/RhGzKkdYYTa0a+/zGl8QWZOGfBeywP72UTfP/jZTdrOj5n+XPre0CnD
Y8HyyG9VKxwLzxq6fAs8vduHja3mfJh5cj9IVGw2slKhX5d/abOaurLVgfiyXSsNP8+q+jWQWGaj
ItcbU2qwb1OT9gF/cVATIKgfG1+LXKWKDY8keZgcW/Y2SOKQTaWK9ilD/d5EkgHvrbEPWcCugGwH
oEeiXNWl5gXwInHsTHGI0n+afXTRpPoxD4PtMJXe3DZ8QAnkSMsYUd2kegu7U517oJUF7NC2+BT0
aeminQcjAAwgx4ncG5BAcZW1+PfDvNPCcK9ZDcpk+xACBdRk+4veASlY3CI5IdI52vb4hPdx9zSa
CTX9iOFiN1XS9keXBU3BLWXfKIbXaiUY+m5fdvsYgr6CjeSwoFh6GgGcER1eMbT7vjTEUzUoWLHk
zTP7mGsbqdwf5Sk4ctsFIynPvwyrdbQI3l2Zmp/acsR0w2BbCAwdU8I5GcstZrLKN0XG6ag31BuJ
dXHUam2+khNhVNsoFjSlWphGbvuga743cfXdCvTbWU7TvRUbCzPEByFWaq3v9VIMDsfIEYQHvOlG
hwUXdzOYOmuAVdvVfnUHzQ7TUEuAZS8mVT4hgEsdbdKSb/NsspFO/g+rQewWFXHyoEEKPcwivNJy
/7INpU+5rj3HGOjwvXtyE3wOLOtkIMv0zAZgyDRXJz3pq7tKQnpu2yM7bC4h1g6qERaPiaxKOeiV
UmfHegLal9kkCZXRxxUztCttM5kcEXPqP+GLpDo+Tu6pl+XVMB59Ljc7uw92/sgX7s9S90vLyk72
4imaQti3+XQScoLvo5RJlwHW1wYuTpl50eZJKLmTNVtO1GTaVaqpR7664NKyCsmt6ZwEhwisjj7H
obUyxKXK96Ybn+R+NMojRQUNcMfgf7fNacTUaZTn3azrJ3imJbf2DP5YUgKQKCZkqJhejhC0heJa
yXREa7dJ6xL4JKLKiH7GfsL7pWzGPU31crtBHKKTAuzg/sLrkp/iFOnYUU7zWrtrAiF+1goyT6Mc
Oo841oOffyVkJPZFt2tY+rOJZA3Tpeo66q+jhrReaRtOnIbFIU01CD8DuRd1ExvVXT3V3TEN60Hf
yAKttTJY8bMVhFN6xPQcPqWmw38MM9xg6gkUAN80X6nuVyq6Cv0QB6L+ZI8JLgj05uMnm6sVdrh5
al+MgT6jxEcRyXpGGtg28HDyiWwOuVID9OK8D4dgfrBDJgTlfhg/pwK9LhFRZfUbKwd4aQfmvIcm
bLqEP98DWeTfG7SpjVMo5TOb1VcS0WgYEUo2OKzZ020AIH0/G1l1nUp9bLqNL4+R0/iTuJZEikZf
CcapZpdJFk+NKVE3Y2wBWpkUHxM8DBCvRnOS3UIX8aOUIP0D7AISJbXRFhQkE5LNKOt1tFcrs2tQ
O9rBdTxX1peqLofdaOuzzamij4GrYtQBZkXJlc7tIxu3ulQvnuwcRURsPDdmaYAakKDeqv142arS
QS+r+9FSii+RSU9rqs3VtjRwpGf2BuA3uJ1dZwYInzA3s00k208ibqur0pT2Y14MKDFDPduZJdgZ
/lZwo4xFAVKSzVpajKOUHr75Ri3mcivn2WOjY9ruVkMpu1Nlx1dthp1YHATBc6AWxCh+hIh2k1X7
ss2R4ar6/FmbpuscdW68NwKxD63SkUSwmJdySTm1g9Ve+skYf88mmJlybg8WaaPx1tf8HRRYHG3a
6g57r8iduLC7bYgyN8OO8TK3hkMb0sdCujHw5jn7XMcd4skUE5Mquc186wEKdXNj++ZTJkWgm3Ox
nfWSxiTkvBS9SVBKWtJnz8HMrFykTZ9gBgvhgm3Nv25wdttrc39jZ+G9leDJi/EhIWKf9Pje5kZ2
J6AdRJjhwOksCIMBrWIxHFcq0CdDko/aVNQXlho2z+k03mG7fSv88UmaYCKZaRvs05QtJ209XeQg
bcs8ML4mwyx6z68FXGOs+OKTiDhvWv9Qz1p/irBY8jexLvmLr25efxvCvHpqfau+K4l9b6omx5Oh
mcuHDrOvCalyjQNzeRfhqUqHb7sTSWu6RVEmv2aszzof5G5ZmhmWbxEJ2yrVMHgBEULz61ezi35m
2Tzib4YY1bMj3T/WZoe2Vx12yshDFLkqb8MECKwoCrdGTuwOi/OY3yOL7cBtBnqh3wRprO70xfBG
64nImym6DmT5kk4tz54VzjazGe6rOaygDIzQfSXMSeMi+mrgnG30pfmrNg0SBi2U1ayzjkaUeKVl
YE0Iqp56ttYV0q6NCQnSShSXgyLyfV/YMDetsNmjLqNHyrJqF9BQjCcp2wDmkfPyPTpFaJym0d70
CYJhMzVSyjlJFW90CLs7O+GOO5QpZ7dK+be/EHpfhM5Y4805GqBAlPbXGBckfeWprhAqjXK2S0Q7
BY7JveR7F5iAmvVBdbQqHL7UPsGQHgXfDOgUm87H1q4IG1x4ii85BBGvlyEbXlZ1PdCaLi8idD9M
DnWndFdVSZwVApa+QfQduJZejgUIcWOERiX3iRslckCRjJzhxvbD3iuhUVUapSAtYj81xxo/iXH2
IbKJELTyWNqYNFcxnY6BGbZeLNhVM7smOVVhcKgmiNXHuY09JWq+5RNFTxrrnhLb7zfxQFA1RRWb
eAI7YJvWHcAkM0hcihlc94oE4hOdaoBPpGtIzb8KtatBr6cpSC8DZFsUcUzuW7ZRqDLdQCiqtKRi
FqNlqLV8OPnXebBtTAtN4QcX+jR1/hPEfxmXorwSebZP9Mi+s/2lTYNrZkBzsmL1qRP5bQY5YOhq
sHdmlVc4TXJmtldJ1pqUqnDLbdGgJ/y2SbET464mgyNQBsw9XaeTbB/0JAO8rw5zxULF2t13pDBv
hn2vZZBY6xiCWGjiBdOlk5ieohrfFoQEAz8gluxmQw0H0nELWD9pcxvFOiRC/0ktssWeXQvxVFFC
Ja43AmLr18rwwf3HCZRVJ8Ut+DG25iDzhnGaHsnxQ6w1phK5S9vnQKX6GNS/2aTtvW0E3edO1f0c
X+QsmC5nkffd5yGwgmyH9531KczmfkKOk47iW4QzwYkLR8FmjMJP3BCHmMMnHK/450Fkqxs/kibr
Uy8FuX8Tlj30hKAczegy7hqAPIWYZN1lVyrZiTKskSK7vSyLUNmP9XA35MV8kPJKJ8irf9YtTMFQ
B6IE7pkrFnxuvRbHLMkr+6ngR3YXZKJTwOmlsMFV6/YuIgyDQzVHLUwBblBqqQeJx5kNQ15N7OtJ
a4cryu9fByW+yCUF0nZeqc1GkfIWPYfdJ9+HOqgfI2UIL8t6SrlsKYC5mk6DI1y02vgYgUYY+l3p
P0j2fRTVx8gouILTccsOUBq+wwGy5bwr+/C6gAMRaz9p5r+v463wj0jJ1Esu5cH/4e68lutGknX9
RNgBbyLO1cLy9BRFSrpBSGIT3ns8/f6K6h4tgmsT0913J2Jipjs0YrIKZbIyf3PkEu3Wvs77Vd4p
8p2BLy7aBXIyoHWvCXfPaW2g4BX2PNUk4WAQqGgYGq28rtUQPbRxsstt1iibztambM1EXyehd6GF
xqaQxwutetKtbyPuoVOlQHHUxvzaDystuasqFbFxlPz71p0mltt1Exj5XZEZa2u6JWD+pVcVocke
fYsjEn1/Ai2pXE3eU4XQpInt5nAx1i1eBpFBcS6qym0Q6T8odUhu343IwGVVdlnU4WVQys1Vw3vO
xGNCYpbMHm1MhDGEpF3Tr+IQWaJhkv+oaRi0q9CY0M3UoMo+JLwCjJj9NtKL6qoL2XK0e0xoykcU
LT4XF7ZmVpdYGSRckgU/vcLvg5e21OiXqtYUiYwoZb32U0CgqnJtlpGfcYqbjrQtvD5Qtokcezeh
iT6LGraoVlU8cNohcgPph2oGKzMbkOVrJlfmbM2mFhEGlOBwy2gQE+w7tMynEcHxEI1sGaFMrhzs
TcG2FnQnD4YzYVmPOxeC/3oRYluPW0mJCJMZ3I1oUUlbvcLN8io1pGOgqt+caRx+Wn6CW4Uqod3n
95qNdmDWRKvUyszvWSxRbslyyjEVpfjs0o7DptpKqGBtVPYccodqDk4pGetrPy7xpJw0wO11IPML
k68l8EMt/aHBXjXF4Zx80Pxa1sHPIZYPVuXBcQv1FnpQ7rPor2HXjKuyxS0PiFmx6S39j1rXdoiU
PDUlT7A9IiCBRb0qMNcWzcprJcOhPuNW3sRslQeyUf8e1ubWSEzd33iBZxxUhfrT1MuolIxIvGwT
yS/tlVam3fCgm4hgUvdCV0nBshY9dCjxfvMwmDgy/GgV2buM0Lmh/BHiasGdjMSG0IpFGZyTDlUW
K/OkQ2tIV3FcK9s8qI593l13FS64XuYcW6korltZ32Q5JsRja9fx2mimDiN5oGol3r+2H4PqSCUj
vrQ0DdfTxpdYVVNmXBVlhbkBCcN3xesjmDlFblyOvb8bQln7A5BOIyT5hhbV9KI7ShaigEnbySlC
j7hbXNuhkhyVesI2QU6kpzyO0EqRLDm7iTN5JLFrBg+98LJCObBSW2joGGC3ExYNtXypgayyN56X
45MwVAErLPExKcZqHrYrNQvUvaY4ewhipz9MgRk85YGGlWodqLnk2nFSqhvfVOP+ZvQ6P9pN6miN
RwVjV1nN1GkXyiqnH3UzA7HoxqweO19CQJHLAe1XWae0xomETS2Cbe01R1tzk0RRdsjQAbqOpEbZ
xvw6l71PdXfn2bEquYi35Rp4kbpSvo62QjsBgwFrKLOtn0hjUb5ECB6NHbDByeHuWuVtwcvyax/C
Mch+0lAUj582tQLnCyQKQD3KNvAmfoKz1XhjtTunmUxtN2SK5e20TIkzV5EqLDnK4HmwhvFBCbAe
ufabJHkwtKqO9l5f1eKHppGButpI7XzvYIg1hdJ6qpklSda9BLuQoTeSGOPjZNz/vSYA6+UVgASx
S5AIrFkHSVF1lIDyvkJGvVqHFKtGzl3TefCGhSbNvEkkAtGDg1UqFFfeUQPVoWxQi6LbQBOgca1I
LVwcJp7iwHzifYnVeUAOb3T6EgFq3kl5jWu8MtDBscmoZr1pmgdQr3wpAZzWpVjoyJUfX6djXizA
FOZ9RhEF50nYdkD7+a/ZNPoNdlFBwjQGuuny5V0/VcvthHBslprdoenwevn4w83buK8RRauRlhsE
snlDChGrUct7Wn9ZeiONFw4EFzMwFoLMWzYiCH1MBxYHTS/1lcd0gjggCcwAwAlkX3igSMwDaeN0
GgT7v8uYFIFw8oVaSBmHf5w1xItE1VNV4CZ0Kr6+5O2iLK6u4zYrsTmIFjrgZ0aF/xqsHZkulQ6B
5+2SiAYJIb2kIVjHQ450gZS4zis3RYn/44/0DmrAuAzawEJmDcA5QK63oWRUpHwQ4ay+L85N5m3N
6rOXboqgJQOhuh1ubeNgohP7cdgzA4TczBCF/ikwh9kAw8rxfdnjCZPUAaLFdSk/DZ7au1mcoCmL
McbChJ7ZY+AX4SaYwrcRpM7bUQaUVKtkZJk4sR9RXJXrVasvMbbPBzHxqwUYqBpza0ro77yYQ7aY
pVA1aEpMwLQAU/C/PXWokIDMAHNnCqDT26G0NETrXmPqMvsm7e6z/lkP7qvk8eMo7wiArAvCcApq
IAWgdsxwAjLWeXERDaWrJjS2ovixDvvviUUVw0yOWhTdgsHZanKSc1sjKV3Z+zgyL1UhBNfbn9WM
aZZqJOYcDA6svv7764eNCL6TbjdMS3vW7A4aPE1abntKRQq2cBkF9m4sskMFqMbVgAXtP54OsR5P
O9GiH4xML6KIkMahDMxOT6W3tFwt2CV2He0cf3QTWxjJOTwbMa4Zm+0YVD8a2GYfh32/TXTAzfhE
sGbZ8UKf9hRPFXK5l7FVsfGLdMfNsR7w/DNq895r7M0/CKUbgu4raOHz823IyljtRFEBXyN6hyS4
8UqpeBEv3ENip72dSS4EgJxcdPh88PXeDimjOeXUBeeoVkZrmqrrpi3oBk/YpgWoxiJsj5PSx0N7
h9a1SBw0hH6B2BggbZzZ7rd7lCgki5u9VXRkxgdl1wRIP/JsobEtf66V+Gud13ufFkQp88aMKbBp
zX0U0Xn8+Fd5N3rd5JgV/C34CsgnzW6RTlJIpgRIwwgZrXaX93ieeihkVDytcFVa4ri8W7cinrDk
hfWBENqr9vDJ9WjQlZKrHMV/4Ku3zcW0KpHqGp+a3cfDepdcEEacrgIn7mho9sw+qsmj3yTRd6lc
Z8hHlKjxeuN9gUynkYWhC1l5/e8iqm8jOpmGfwotN4yNnqsEEkCCMKNGv0BqtlG6eEuK/X2yakH7
6QLBA4KWBJHzfbaCQBaVjW9zAxd5e1RM71qr03XBu5KSRu7vVawF/ULaBoX+a8H8LS7kQ57yn/8n
/s7PvBgr/AybV9ON3/+2+yMXtiD1/P/05u/gzPFnXOEm8uZfNlkTNuNd+0c13v9Rt8mvn+//kYv/
53/7h3/6kzyMBf4kP/OWcg8/DR3k7JTUKMBPH3AgmyDMi/D7/G/8qVhr/Q+nLxh3AOBkDjB//qJB
ahidgAUCmokxCUxHIVr3l5uJDneSlSnEWmC0c5L+hwap/Q+LVQA6Lf5AZFx/S8pbfwXrnSwTocoA
GoaLQhOCRqTZb1dlRDdBbsyB4keg1s5DpOqFhOp/SNeWhntGbXulDbFFHtLoVXCcQjup4A23tFum
VV5XdvRIDbzvvhYQn1aRTVHElZPKRhs+8T1EBZBf0y59XFxv6iYfvoxemKSuZNn+Lqp43Q0SKoEr
c3DaQ5KZ/hFYNlYOpdomwXbMwAbk/JRdPhTqJZzNCKVSq1Ojh7CSZXT0Cw2KYxR7tXTTDwVWY/1k
KjchNQj1ppNK1X8a21bHJiUMR+cyTiuqiGu/K4T6biwJ5cxBbyl2NThTX2RJwECxL4N4cK2N2YhS
nGZUkUKveIhADsk5Ui/yp4h0PXiI7VpSbbftM4XWIv7eeVx9Av6RGhBPnKLJ1U01KI35rMIkD9ur
wIhHtLz7vi4a49pIdakqPmkxIMD6GT1RJxFeCmjjyvUuoQCnNxea3+JoOSkU+KOD5yX5+KUfYxOo
kNUFFCzLOt8Pwgg7bJP4myKVedRiCTro6KTL1Pe7Ty1iqLQ4075WEGMzmIhPVtL1vZsmujxRJppa
rCMNS6JntaJvqYG5y/sSjVEnkOJ03wW5CgFe7eJso79qCre+4QkrBCOqvmEbi3eoJiSJTbSJaWV+
wz41tz+1iiVwKCiY4zBs1tIDvCq5vQyE3miLEpzy2AdxfqSRc8Ol5bffOWyB3ajmMDmQtodowD+2
NuyjZta9a8FcsW47kErBRo9CDbfwhHrYOpWlEuVUOwQ9v4qpFyNv51eK8hkVhkn/ok4K/UrENpFn
zSJFxsBNpiePfHKRGvWLVEU0WdQg7PH+m6ykoLIh5e3BTyi5HjynN9SdpBZa/62O2L47YyRTplqY
07DdtTDsuPNLJFrNexAwkbqJGt3G6THurOamDdg3mEanlqe5zYR/LI09yZGcS3rwfnFsEmAMAJsw
hteuDPZKdx2Uqe9RvWyM/KfSKam+ppeeONdJQ+ax7zzPNj9LxaDQ/YtQsXAidMgus1TFo6MwnU3P
m3bLr+zskM6nrtl3N9MQ3DInXzvQe/wl74uNRtKVVnvUlIwmoP0wQHxswXcq+gvLfOvxCn9qoywK
rnXKs45bs5eBzehBl61wRq5pVxaSLYA8YX1o4rxQV5hFmtk66lsa/qZpFj9AEo3OJvT6YeKb+LX6
2dTqfi0rkr3VrAmsWd+E1Xq0EBrOAA4UXrPtbbNvD1EdRNKx7zgtV/i71Q+KP2GVEsh+sjHyQpHX
LQ1kyS1tD3iLEeRC69jAFqZxcvyMrZD2EeWQy3xoQns1WFCAtkDSgSnbo5lUT0WYIx5kRQOEnyaK
9Uuw5H/EDk1F0x9okTmDfyFPqRfkT9qU2p8j1hd0ZQOHddo8mAeTrxjHOE/JsMLE068NcEhfQc6F
A29AHFUT0+nNtaymivqsD0Vg4KvaygDJTLUdd3Ib9946UlqnvbaTsvRf8mHwm32fF2Bss+BHqwUa
1o4jGqGAsQq1tW90kJf5515LRvMCXd8wr5Fr9qyC0sdYDt80v+/xJ6C7k+7bNghtCFqpbq075tN5
suRIfuqnwcZeBy5jNIGhQsEZWjKlolTy/OcwcsJG28oCzQ9ErX1W9azFt9OLk4ZqoGNjvgyORouP
ZZoM4xWwpbjZSlZVfMnMUJcOVuN15sbX/UG7pzMQ1VuD6gm98aqtnavYwUHdbTp+B/SogIhYrB89
7zYSPSuNsr8CJGgw60nZSTqYMdjTSSFtkjxPaBSU6dRQdkQv5qvTJFn2ooyoR3KKldVzFWpqBaHb
6e5sM1cBWGY+fVIK2lTTO9vo4u1omqH02Avg16UcNnr5I6rlCB8FNcchAZ44UBB908N9Ywv59I9A
E/ZX+eiN4zOInqC/yGG8IZLdJUHAEWR8o2czbEIFrMCGxjdWiXlZHSTHjLniqtwDmz12WFHUSl7u
VDORfqYVbdVs4K2QBrpxGQ89xNJwoiQItqzQLq0qMb5mSTFw0WFpASK56p0XJigujrINFKoZs9a1
0/oPxovN1ST7Eq8oCuw0uarpChV9P997ucFdptNrA9XoaVgeAtTBA3eirMtRJ2e0j/QCWyqW54Cd
bmApXweltI+TnYyPNWqsuatzadJv5y0lHTLbSdc8bvqDklRYe0O9fYSJ96NTy86tJZsSo023Ya2H
zh0SyZbyeRrqzg17yXQV5LxXKlj4g6R32p1JIfw4dZ5NURLdb7ZeXeBFobZH6PGoOUoUofpSH+87
OcCUt0q+55gM7usB89o0rjRajfyTCi7xGtll6eDUSrCF2FnurLZvd5TOTVo2seZ2RTVsLSNH6zNo
vDsPktqqjiYLhVe9OxY+y2CFTlixN+MywB/dActVRgaw3xaw5M5uZfjlSgkSw85aDxt6hi99yfSw
LtdOlLSfzRAJq4MEdza/LUO/vamT3Myv4Izp5n2EC3u77eTWYT3Q+RXeaV1T40OEquYhpPSRkTul
luYGWWU3eyiy/lEZEJ8B7pJG2gXc9MGNI6suD3WmxYa8csLY6lbWxIOWWv7Yfs1lAdFWQzMODqB1
8udUD1tplfPGGS+idsSGux68IMFHlbRfdhPaI42F41pVI4fJ0XqvlbUEnkbLfe37OJqNdTlKfns7
qf4tAl00qzQfScC++KkAlwHJ0l7YZYemaKv/DPWmdbYVlrHplkUTkjD4UXdo8VBBiF+9D0YPOyJS
z2RaJ6VDBmFFaxzCbWAjRqfhb+w4k5MwoLyus1Uukdf91GI78bMr5KfM4baz0i91OoGvQBgkwNy+
66CcDZ/7CdXELyUYeK5TBOg5HFeW7kfZlebD3NiMXqQ3blv38aU6IdyRUUtGHj8yok+GVqTfY8WD
1i+Xpnrvp7Xkf1FqR+k2pQYk4N6ReYHvzdQEOBvlhf9dnlSy3bDghDvG4KWiten5w6WpptIvFdG/
9UT6/1MuhofER2+lT3n6PXn7VHr9G7/eSobyP0L2hYIHrCJKZep/3ko6Ph20G4CZIm6iUtriQfTX
WwldGOroGkxvWiD89d9vJQk1GWHJytsLmDPcfvtvaca8LW0ZJjKkFu8xQsn0sSgbvH0qtZLWmiZ6
uEDvyhGMqNY/mCpymibGXHkE8257MjW3vx5h/7dizJ/xsMKGGy4Ub+YUoK6HnVOVeAF0bVqCNxuP
kofg3MdBxPc5qRP8GUUlDGobouA0q261ZZtzEgjHAQrAa+uLhHv5rbzJttWT9Mi9Marr6hqo7dq4
/Tgy3+XDwLMCRQYfiLIBga36aPf3kbwkhHF2ZJBcUUyhPPhebSNThwDBdR5DDZDYddGDDoEafUPP
Udkhn1bcfTyghXjzytXI6Ubqjgdfpj5a0PGCYV041wU42I/jzOQ3//xkvwemzd7saqdUZtcwsO4L
kEH7BatPa/9LJrneYjjdChPgVfO53n8c+HXF/S4WvA88K2Hles8uE4+C7sv4gludiXdptcZNFB3b
jbdNgQGtmns7X0EPAcYa3evbBvPeJZHxGX/5/e9Bfea0yCyl+qh1BTlRdJAfzbv8Wkfn2z/GV8UG
L5Zb/6u9pdlw9adz7/+pHXx2xZ7Mu/jzk9Kk5lM/CAeGL6mNC5J36pql3Shm8KMZnvUwyAdA75Hn
sBWnLT4QGsPqVt1RO8Zfgs3iRJ5fshy19NHoSs6pnPLUpiO24IT7Mm0DV5hlx27ndpsKQdBjtYrX
/tpYf7yKZv27v77e76Czja9oBYi0iKCkN8VB33gYKa7QMMfjM9tJC+pw5883aml/DXF2aqeS3WYw
m4KVAykNcXjlsmqxBU13+rrbOKWbP4hhhuul7uu5xeIg9YM6laD2zwVlqlqPjBzc/0rXi2OC2Wen
G0sHwfkYsDMN6Ljcl7ODIE5DpSkRCcVfoFvrL/V1tlb23iF027W6xcuTR9JCSLH+5usT2WyoPhZ9
F2qQb7cAoDPAtnLPHQgHtjCvev1Fspc+2dva/K8Fchpktr2jdDTLClQSDUm811SXFyVIqBsJhLUr
TEkGaCHqKtg3O5TeF/oCs87La3C6Lly5XIj06+bE15rKqxI64rtdlS/VIdtG9B+sz9oOaoEr75e2
4JlP+Cac+POTMyULVLq/IlzowOK2b6rx68J2E7M1+2QOfkSy0JYQT/nZBsBn0INoR4UXp6lNcTvI
62Rrrvtt+Fw/J3dg8v/BkE4DznEbtR9n0VQzpFFNLyVgUX24/Xdjmndv+jhPpCQihFj4qY3gqn/U
18WjY7sNVjmZu7TuZ6zw12XxZlCzhY9Lm2UXSM3hIJMdRHokvFL0h/yQr4NvS9HOXbRvos12gGpP
pdSIKTRWKPB/UQBgH3mJuFhFbsxLsrLhZXoZ1dU11CAXU4vE/XiCz6xKB64DbQZQ7ah2zpLCqa60
WINyuQpBysXmpb4kmLAUYHYHwAokHesJoGVw30YmsVxyajhzt70Zw2zdQ7fKmzATc+ivUXazXzy8
x8rVhOQ+Fjv5Krumuk4Bsb5dVnUVv/67PYfDAEAVWm9oE77d1Vpi1ENaEVtttJVRUHZSg+sUrVWN
IlJdO9tCXcIXnJ/R3yFnn8zwHLNMxYx6U/xZSZMr31nqKS6FmH20yoMjncIQwzE9hk4cUP69/3jd
nUtt+Wi/RzH7aGEQWZQcCRFdZpfSTXKL5ecqRH8XtKiKlSAJprpfOvPFD/3ga70qi5ycwfSbU3kU
U/eXr0a/Fb4aS2HOXGuo8iFpzNUiqzy23i4KP0qKsJUJY7aYeSdQNq10LXs/C3giIENvFqby7Ll/
Em52YqHilZShSrhuW34PLyBNuyhIuNCfo5W88tf/6Mw4iTc7s5JkmDpZIV7V1FSjaNGmh385JLFA
Tz6UP3i+gGuK9weW7mTJJUZeHe5RINr1S6BZV0v6xWfyHb4ZKAzSfsSi5gCptjQCRRbHfovpTYvr
otLDGm+WMp6zK/B3mPkK9HvqjpF40PRu/B1fplU/XOW7cIcz58Zwh6vmUfueXBsI5hvg5398PK1L
wWfrMuxqKTNfMx7UrtsrehJbc6tfLL0eZ/isP69QwAhCzBPdjzluL3DqHpg4c6nvAup4qJXpbvHg
QcC4UFbe2lwbd/CUeDVTdgzXxW7Rjkus+Hf7/OQXEBNxsnzSwu6yNBezfCwOAfblwx7q6yOMUhfG
0MIVevb6+R3MnuGvmg5+nia2gxyjPRApt4WJfqWGYxM2JR9/wLPn8kmo2QecMrMMhb0oquz1ynO+
j97DvwswO0qmKjNtyEDBKrG6r05efZqmxdVx/rj6z+qwZ8dHYLSxKYnVQXdwE6AwT0kBYv0RiZ3K
DTmtlnwJzs4ayAfFeHVymMMFU3U0Ihv22ArcPeyLHxTgFx5L51f8SYhZGgAfVkVIhxBQobfdIbzP
0zV1cPMF3fVNuENxhBREhe8Lfn7T7Ja05c/VSdC7+T3EWU5AxwnYGlatHCu+yTg3ZbouaZoQ3dmU
X+SfcF0CLDQPvBXV/VIWe+6h/yb8LF8YaYCkqrhXexfm8KHddXtqRqv0dvkKP/dsexNrtrf1riet
eo111I/CRwr6962xSVbVd3kVbMz7j3fE+ffA76mdwyu9XA5KU8QT5SdtPe0bzAS1F1FLyNyls2Rh
qc4NH7IG3c6yIViQoO7QtfnOS7N/lECejGi+yQ0I3Rg6ky9nHfz4tV1+XZizsxfNSYTZFh+zMgTb
QQT4kzfxtX3n7O07+VF8q1TkJtVqvMHeAXbVenkznL3JbVoBlC5AMQq01enhb2S8OMKGQxIu5ipJ
M4AN4Wocl+CS5z6Vgtskkp86zkxzS59OKyo9E2UfR3HqTVMpnYsEzWFhJs9dLopCz0Og+y1aH28H
Eya5pDsiyqCs1eOwLu/FcRlZEI5c6y4/aBvhb9i7o7VaiHzumD6JPH/c24k11JJ4mUp7Oq1HFBBc
yZVvku+GG238tblwhIqWz7s7G1NFvH7xHUECenaE6kisVL34bA3mmXrp6i4GufZLeB3vM8g19+G+
4rGwdfAUcrB01t1mWJPiQilaxw/TIywgLHOX9uO5tUQBDJKB6C7g2/F2+lOn9I1O7EfUqW8LFHyG
XD06wcvCXJ/9yidhxFo7yVeGDiY1dGVR5ibdBfyAYmeeu/EOjRpcBofcLb5BpW52/0Vl+Oy8CzVo
FUXH982TlF5ylIkrn2Tt2bgJnrPn6Bmoz1Y//Ox5PNerxlxV983un512QI3p25k8l95Jz+VJokUl
MiIY1H/zraeSbv7CxJ4bHDuHVqNBafad8JwWhjCORaemWfebIdjF08oEHAuZ/rv+WLrIma0nd7C+
WJML3DvdLiU75w4JDUwf3U6YAOr8VdF7ED4hShDfKb/SIr/U1cxdGOO5NXoSY/6kSAwjKJG3IsZP
L3CrQ72rnmjRHNS1fMODaZNsvPt/8lo6jTlLROUg4L4X81oqX3X/oepa1zR2CwMT99A8iweWAnLP
EOSYOZskKdHJaX3RhPrp3NjHdhfvYuRRLoO9esEBdP9xuLOfCu3UVw1EQet7uwfLxhgKKxNPzXIE
/XcPXG5pNb5Fav96F/GD/xNits0dK7DQemDWHPlFG0DL2HdGhM8pktho16xkRM6k7LYrFwpkSyOb
XYiNImdCnZF5LCUOFVsp241US6O8/XgGz9Z0Tsc3O8J9ms81/CWRBWepG12ad/5e23f7ehs9aoE7
bZq7YLOYfJ67qE6jznJfK0zjOvsVNXkobpM1EkbP9Vpx49t8O+6VpeTm3GEN5Qb9RyFyDzXt7UIJ
yqKD9/l6UUGqfunWXFDckjQsvE/6CpMMt/+03Ao9l1KdRp2l2A11Ji0ziQpgsILcn6Iy5Dm5+mQj
CbFpq7pGTbrPN4Y+AjMb1WGhcnF2EZ2MepaIFFGgsOHF2uUADb29kqgL2+NdBFpn4N2pQZO5ydgH
zOa1rfiSsUMEDUtysHXWUoT3ubwIAX9Ix3JIVGtnO6EdKf75piWenqjDWFtlX1yEB3s1XlKYW+5e
nx3RSbjZfrDtAuVFEQ5tuM2UutSl4026owOK7KS9RlLWzf5Y3A/v7rzZIGfrM7HqWo1roiKJ8Bgi
22G7+OXcpXfND7xIDkXpIu7k1mhzUPFfvPHev89EeIgO5Eyc3fa8rSYXmVT0lS3mOLv077uDQh3e
28tfpg0CcsuT/G77z+LNlo08KtqolsTrA9cnS+yvIgqgnoBHZPd0TRZdk9/dt68BBY2Chu/76m4Q
FYkXg1FHNCK+GPVyVVgggJUFHfGza4c+PVBuisjv6pG1oqZNlLEbPJQOIOAj+/fvIszzhrKwbb8X
+61Q87Uc3AcUPT++EBbG8Fo2OElrwwpBCSSMeLzEBWzIY1Y///0AhoWhD54xwuRhttQt5OoM/Gk5
Mqzy2nKKy2rRlFedJyF87dMQs3O3G32tcSIR4pOAMCAOd2nifhvtVVzIl3An6rkZO402O2UVbI/i
1ieaaOFO9t6/Hm7NXfOAZEK8QhdNGKRbbnw5uN7KazbBfYTiXQeM1JUvlroYZ0/Lk1/m1Y7v5PPx
HEstNRC/zE1wOx3QkbyY3HGtkFGKR+e/+pRzhIMc64UfpwTLsv4GWukKzO1So0QshzcJ5dtvqYpv
fTKgzjcSdI898dRpH5GBKqZt9fzrFTBuDRTE7HV23z98X+4IvS/QidA2SSyvHf09xK+v0ZrqHYZX
b9pHcydvkm1Bd7nf2V/bbU99Ym09FnfLd9DZBXUSdzbkxMvBpXsiLsdI6SDO+/nj7/YuG5oNbJY2
Z7Fsd2rqAyk0nrX6qyq3SDXTnJ+WChJLIxF/fvLxallNgBESCGg1QHA3KpZUts9GAAyM1TiOWu+y
g7qsUEAWc6Wi+LxKZdPtHfWfnInUEQBoEAeZ79kON4o2kNWWIMOg7qdMv+kreckY6f1AhIgGUCFu
J+RC5mmO4SSNjBUwTIImRGmqr7ZtYMfbjz/8mYv+bZRZdqOT7vu5QRQup/Q7SkwXygUEpZ+1yqMz
XVOM2X0cceb/yfsJkMLpuGbHvSLJ9Cbgwb1a76KiliPqCW712G/Ux3pV6ysH/I65SkSte+uhSb5S
n5Z+ifePnNdfAogyih7goub5jSmncRI49MR7N19diQJ0Br+O7N/ayZcYBOzV+4+H/X6HMWqFDEBG
uUEoHrxd+FJQ6t6kE9CYYjcshg3aX2bYb7DBWDiDz3/S36HmKYFvhcjSxkxwcgnetOhIV/2NuVaO
vbHx3cpdLrAxgDOHMuBtgNu6DfJ7fsugKjT1XsWGaHo9nnaDOcJRRFQgUtEqjSIvABtpm8Ksc9Cc
C8Xvxmrv5JZS3dZpn1H+0zuIAiAGbA+tTl8br4whH7DxMtXE3kuOjz6yW0mymg/kIWoeb1CPa8z1
kFntKtDRnrxTGq2Z4OcNeJXB+w8STXOxIgQsjZBrP0U6qo8tkNC1GoZ+Nq0dP1ahcPGer/ViXbVB
bUjrWG4Hj8Rgsq3xSqUHWNYIfkVTI2+dSnBHt0GPxUK4tiBYKIZb1o2NaqaujJDtXIm+rNm72O9o
vQVPxxn5n0bRI1qnXmTannJhoEVp8fLrQLs4K0FDhPjRtyNaVEdbCTUo+l7WNuUqy7sIykteDLHt
rPKoQqJq5XtW3jFBQegA5vXs0YnGVaXnLZbg6KtmIRq9pTF4qTtooS+PKFQGKRQZuc3Ni8oIbf3Y
m30nM7t2VQ5rqdSj+FZBOxXBrToebeRR41JWAAr3ZipfcY4O1k8S5VI+lEOatPfpGMZYPzhokiIl
FI/FuIHdg2ZkK+V2yQtad6I2BVONxNG30o96+dCiz/7aim+r+MlJx6Z200bpb+KwVPV9mYToUdmj
h7CHXXko4VZtllANV5wx/mFNthTfAuNNouewRnpvFaB46OzzZjCg1k6FkIb10/LFSaZKfUG3sPMf
JMVQWEyTlsr1OpNktBZxgnPw4axtuf9MY9vodmkz6fanQa9wBkmUPJ4+62kcOMUqrxrd8FxEDWzl
W9uiMXmRtYnjbcdeLpC2Gy0LyxinqkMLc22/lBJUwLK2/ZTklaxeF04w2HexoWHGlFij3V30eqoV
N32kF6PpBlopWWtKZXrstpW4q8DdQaPUVl1RhEhDKFNqXleJL+U3ZW50NTL9lpqjIu/XGeTGBk2S
6KCMaJQiPEhTwdhmaBuiepo3CMr90Oy+6r/hKdnK+5AP0n/vOlSSLkz0SvPvGlQl/UAtCdazz1Jq
rwYljvSHXsMtBelNH2acnfamfxtXaujcjn7fIuNleFG4Fgxc5jAvg/ABURLnFo0YZYcU4Y/Wgi65
gXaZ+Iia4ygjXSVVKlHjQ47S24xDoY3txqkDTO/WKJDX2eimTqEV7apJUpUXdOdECAEODcmy1Y3d
N7sEXrFChE1+qEukaFZ20/vD1dDEmnyo1aEG/BxZsr/V7TFtEvjTiZO3axZUoPp7yUsdfVc2jdI+
mVkfirUA4Tuhf/vKs67+JF3/omAHgo6dG1HaXCivVO3GGSLvG9LOgsgtqWFfwAT+RfVO/2R+q7+I
4PovWjgPZa82rhNcH6CMtyYKBO0Va7g0nycDUj7U8jALmfKuSO2o+pSmxQAJPTZHXuBuFiLT9xA3
cgpZvcwHnUPyF429GiTKmLsI0od0HaWVY47bQY+kiyoqKmjwdaKmmxxSNJRCTsYAsvxY5M6lidY7
JHrLlib/qYSwot7oeqfceGYCq8RlM6E2gaamI1fIcEZtlltIcGNuELkydFhMPSJVK53mBtVeNW9u
SoR/Pe8KweEUSA/WilbQLlxa75MdTEm5IHkAWiAZ58mO0kkaJyFJfRfK+zJI1kP5x8cX8Jlr8W2I
WaYTShFinyIE29ZON5xb1+0uvfK2Uel29bbZLYPKzz6+UF43LFBJZ3ojmqV3nR4Q01i1m+C5APcK
LXvdPU5X/0W0s5N4Ek38+UlyHcmdmlsy0eqNyrUAAdQVrTa0wye3PvQPkCx25X5hWs89x06HOKvG
lbGDAQs0dZoz1aXHwfhjoHlhXeRXiAkdoR9WMq3G5I/qaqktc/6Lnox39kUdKo1O+2u8LSZem3In
QvKWPqAUCRVi6XUrcrT5yxMjaRnWmnKuD4V2c8hFQOZ6bA6IUQBHim+bxdLU+c/4O8zstYeJMjq9
tghTPEc1Sh1/G0pD8mvyrngtoSpIF79dJ4UqGZ6JBQPKDMAM/W1dLFqfnUt3TRuVMiSIsIqaM1Uq
PyfZkwlR6Zu8dKPb/mrYdyvuB3ZbSOVjetHc/yXtypbbRpLtr9yYd8zFvkTMzANWkpKohZIs+wUh
yxL2rQAUlq+/p+S+Y7KIIbo9PdEx7ZDFZG1ZWZknz0HncpCs9eSczx4Gd2SZS/WQKrOilkW/oN7d
R6W5pdFKBmLNAhfKg1891Y0QT6ZehlAfJGqS8SYss2LloXR5CkGxdLpK0EyeozHHQGjYfJU0sLDk
g6OCmnLQ1s4w21GnG/t4zrC7T021tJWKkW0IVmCVXPZeQPvvjehX/rBRtpc9xtq4uO0tIHWTgiMM
xqa7Zui/jNoWSkB3ArFW7pTzFC97aIJYCalFXCo85scwywljwjpN8Ys6YUBD77T9sGJlISkEM3hD
At8BHsWzvk99AoN5ncHM4JDrEcgY1ubuGVcz9jskC8DAHpDW1kxHfPwThf+lzQj+LUYxBLYiaHCe
Lh0uzTbFywW4xd0INQfZrh5aVMRNN302b+tXTOqfyIMtLSFQBiYEqA00vPLFMzBrJKJQwuj4JqNY
LQMnb0dXIHb3tAc8SKAlND8jvv+xjtQ/d8GY7CPL3OluOxns8wSW0y2rSlqeEqj+nxjh4t45ssNN
KxJ9QhkzO60Xhftum/vdRu1RF5yf9UNzrQJw+yeqIMuL+e951bkjX1tTVCYUVtV7sH9BwJo+Shij
ds/ofiGMidbCfeGv4g6XBwsFQ1CBggyUx1qBMQm0dcbnDgZ9ufkhP6H44r2pB+uevE6HzLW2azrI
jBLrzOWgD+7fNtkWO4pV1E5H/RAypICugYB4C6LkFnnxwrEcMFTpKDOhY8xbhRSvjZTLPfVkEuSS
jVQMZh9F+kPuhqlt7Q3HvBVRypt7N7pdgx8tj1VHHwHL5cln+KPBrJu47rGsxNUDgsgB/QSAYTFw
ZXVX70pnLVBZtchm/2h25aJpGaoOCMQtIiMDKg9e6ptu7+av0Q8Fcyu4f7mNjGXUjgbJpv7IJMRS
qD4lMNmAYd+qoFu09kZYiKZPTXB7RsGeaWI2j51rBpXu1351kziDX0ArCM8pf60Iu7hHj4bE7RYa
KYM+5hhSS9FNMNy3c+pdvgsXQtjTIXH+rFJLZLjYQrVe9ZqZbnuPtklIVeC0S07/w4QoWbB2Af+H
eYSQNnjukJHk47+4MixBY/M4ONRFyF76dKPasyN8qJvI7e2VMS4eOqbb/Yc57sI3455AQhLmZhDo
B+yk41mSObUXz87wMjsytcebeCevVEaXL+Yju8rpjpyBkclHZlezzXtwRFov82Puxq7lQPrkgb6W
SCC5fyYdujhgINUUdG9Kqqrwp0/XIbPIgl+0iODNL9mkIW5T3azMK/v+fNQGZCwYMdHuAqYU7sSB
iDKWuhhmzBvRgRAFem5jNL8SL94k6D5fK2su5swZXS9IXUQ8HXTOXqfJFbir0JqdbpU3600tPYiD
+YYn3IwfyIEKOxpMqw23q1a5Qw91zQZNRLDKUOnZQ/q12YE4yG3QEgvqQheaLetlzEX/eTxU7uSn
IWjbhBgwMusA/1ns+z2qIk4WeVqgIIOutk7pKHeX13Np1xzb5FwB0iPWGLPmfhkabvp40xs5UhMr
ACB5edNYhgJUBxhbeMBzZ9JJ7lAQxqapt+1GudVyn0X87FhE1A5vISkfbvOD4EUDbig0oPnkZvgO
Eq7Lo110QhYehv//RbhDUtOI0oJNsXqP/LmTu/P3JIAErVN8FVffHEue/NgYt3VJ0kK+K4ExqPh5
UwYBqPzh8niWV+/XcLhtikR/r+cm5lUUc8OL4xSig8jx9ayj9bKltbFwezNRzNQYE1gyJsMdpj1F
+eS/s8DtxNbQelFgRw5MNpteCCAj6P+GBZQCwc6jiKBd4MLrLDVJaoTAoclTs0mnW0VMvMsWlv0G
2uh18MOAboHvF5IqCDqBlw+v9B2yza8g55j20LMA8mLfuOoL1G2yl/J9LQpa9hxHZrl9EM+TNBAC
s61HY1fG+XEiD63nNujSZv/Pld/+w1gZ7huTiQIc936vSAkAkoDt3XrWLTTcENu646YBY8b4DDkg
ZnU9G3beL4TIASRO/7bK3evqnGkTydg1l+jCD5Ca7ZvoKzjGmx3SuVIghrXmoEvTGXW07sGbvo4T
HX9vmX99Ce6Sb7JJKwkbOnHD+2ZvZq4ATI/HmtEGaDXcsjspdMaVFNBi3HY8ds57UQ1iJyojl2Kg
wAgdbyBx838alT/pfMTNbz1ejm1yTkxqcyvr2XyrwYTKfO7IH+zJDXI/e0KWrfBTBkVc7WZaHivL
4gFUAXIuk7Mb9lYM3jvEqMStwfvpDntGpgAC7oCgTA/6yNXWa/aJZ5HNkUXuEKEfXzFqZnHUPsRR
RGfBhHrP/WUPsWaE86MR4PbtoMKIBsFbTciui2y+J+PXv2xFZmAUQ2PCHgrPKzMprZVDgQ1uCPDi
WSjcaSydSvwNl31ihtuPUlkPSHrCDNh0i29GqGm+aXTSCrX+wtUDKyqgvZaOPhMe3lWm0dxHjElg
rhq7lfb9vHKLLhuAt0bwbGoin82qW3Mc5BoGzALgHdASR3auZd7lJVk0wpSNFGTrgCTmFz7Wy9hi
5wikNZUHDcQK/1W9/3dGuDt0ymlLQXaJt+ooQ8k48q0xuGzhnCoJ/WTQNvn3OLhLFIqVWQfcLDbw
bbc13sAJrXrJTnDeABCDEA5e+cztrz3n2NnjzuaxVT5HJUDzNcnZEhmF4JnT16736uFJ0aq14bFL
69wQtHCAuMMJ4ru28igttJFFISjlvlpX4bZDNIomQAa4XsMDLW+JX7bYz4+SF0LT07Zgtza4kiBq
bzxFlvF6ebkW3I0MhQ/TkhDzmGfM7TqVQDwdYd6i3rySxIhADA4QUOSGVqK3JX99Yom7lxOpbfX0
ZwgyVlCQvQZxLAjXkkC7l42NLru/08/L9uLR6LhrWIq7PyYw3rbP1YOEOMtyAFN/RW8oKOXW3qJL
ILITe/yC9W2VGoxsUdwJfRAXTvsK5V/zhrr1IxDkn5diKPizuE2mqwgcQ38i/lk8CUhggmJKA7U/
/x6O+iHM03lgQDZJAVVZdDUE7XvylDjxvnlsbuVrGqwnpZaCPUAbf5nlLscQVf9SYc/w7KO+7q6b
PaRRd+PGcvSDTNxhm3qCq21/Y/NC3kA1ZCj1gED99HwoQquQkr1uxqRwZCZTPgO6+RdlVD6hgRgX
iO3QBY9HAZ+YsiBN0KO35GcdqoP++AzqN8EBLtqnVaBCf2+VIW3p5Msg01OQrIFF/j2spqDRR7ID
GykvArDVO6BBXjmQSyaQ+5VAEcWocj7P65FzaTNw46s1E6wc85u8Bomt9HZ5eRaPvIE+JiDw0AQq
8lynitXpSZ+gm6F4TvCa9tqANUXGe1H+DP7XEX+LY/plkK+tgRTQijtmMA2/J2A5HcqVHbdsALpu
psTEwz6Te0eTZsbVGPUlMwD9CRH6zVCU839r1n7Z4O5oKugUuSXYmHZA0xU4QU4MvETnhX0geSKS
5GuJ+aVLAM3RQA5DKQf6WuznR6PSmiwuBcBnQJlfO+L4qNEnGr6sDGvNCOcghM4wyoxNHaCRI0QY
IAah2/39fAXEmWtMdm6+xFfAR/irVJGLi3Y0PC6ywutELQvWtNR+SD5KofDMPrVrD2Jlk1vv55v4
fvXBvTZabhF7oOcEkzCbHmhqos2Q2aS0lS/mVgnK12iw1e9kBB/u6hXErlE+PjleS84ngjketPoQ
wkQCq3lt921gQm8itWPgbiGH6yaMIAHU2LPd38ZeK9oV2BPGO+Nurby0dA0dfQ+LKxrqndkB74vv
kciPenMtDNcteazEh8u7anlpoVEEonMVQSd3wYO0XK5rAU6MFqmDxloLGNPLFpZSJ2AO+GWCfYWj
wyGpuZnXECZHwCfkUDqyf2YlzUPe+uVe8bJD6KwVCdaGxR3IPJ61rI1hE4Dh96kbtqQeVgLZ5Q36
a1jccUxCcMXj6sN93YGuNR4OPd1MCXKt/+X0cYevNlOhn9n05dd4CmgUStio7Iwbg5Hs0qC6Q0V1
t3b81uaPO31GniBlbWBw1hy7nSHa7dr0rW4L7pwRC3xJRQgTyoEivpEDxpoKuRM/f4WuA2NU/BNQ
Ova9zw436MmZchOoqPnHh5AZajFOqB3p30CcjOQhfdReZNyrrDznKPfzwFqTv6ZX7S1IvlbuvsUd
c2ScOwhZEc9SPsC4qljbXomA2DwMSbOyL5eWzgTe0rQ0E6JNfFhSN42mJiL2i9XHvlD8mBpxZUt+
5gN+zSKDxEgo8YMJBDUwpAt43k8gNea4GUSRFRpBgon9iE0CqIjJEv4+/tumg6u64WOynfzkDqlK
pJPqYG2TcuHR+fdgrvzIs1Rtb+WJqIFG79UIb+tH9hyyvHk3o9cblNflqsXTuWUGZUYdiOQzSN/R
JcR5y7lrcjJi19oqOKclC6oG2Vr1b80Et0lI2YNlv8XcarczSHd/Mij1fr7HJYgTAU7VNf/MDtrp
arKrHVQ5TL1YRvf16SxC3FeR0xb6RK03ukhvA50CWZCNvlXd7F11UbImyDhkt9YddBnW0g5cvYhN
6al1LsdNIp2MldjruB0UXzJt8AN81bzBBYUTKwECuL/iT0/zD58GoY0L9iH8C61S/nxMNB91CN1A
luUZrUnIrESB+MKqf+thIfecPbfFLaYqyR2qRyI0y3bpjyiyAaFlL/ab3LBz9KnGz9IHKFwYsZrh
zuBH7ey1KGLhrCKJLoHuCVA2lHglzs2OZSrkZZrkNlRJ2ivojXoIiMEXFJSHqMdjQrWb6zhxlOd8
A9zmTfMFeu5rU86OBbfD4HEZ/kkB49NZkKFlNVTeWlXGDkNAbvhNAPiaN2FTsxLGegy3sKNP7HHT
XqQtijUN7DEm0RbMJIP/Z9BkpxHa5+qCuQaU5uDmBXGByUUARUPGCAo7MrydEfndnOQOujEMuzHy
72Vt1WsHdWkawcAAOCCQyuevwUhUEwiyaEiUvUhvDG9UBAhMjSfhRgjyXeSK0drCsaPPL9yRxTPX
0FZhJ6olOhfASalcAbhmF1vdT3d/LVH3OZU6gkQZjAQ4lBjcqQ8iyghAfYld2kcAHhoPXbOmsczl
V85NcI5mLnpTj8UWhKVvA2r/SEG4uC2ctAiKa+seanodQo74SRS9FYdztmwAcWI7qgyXDQItPpCv
SZiSOtJFBm+6j1o72cyg9wcZCYRcXdaKufYa5UIrDBXtHlC9R00OPBro2+NmU7bmGqncSfus7DT7
eSuBm4tcqXA54qN5tZ42OL+JOYvc5BpZk7XQnxOAyaEuhCkxueMmCXpG4BTEu1Wo09nGhE4nZhXv
bUNElKNwR2+IKjOb5QyKj9LsipUMQcoSWDHFml1ByIGu6gVwcJbjlS5dp+Mf2qr/UYHi/NKCefgx
iMfj//Bw4p4XE3q+ANuFhPVAbDpedaDR6DbKvSLeiFjRMlhb0dPIEQvK2ePeAHGJ/xWzYdpiCCYi
kFbjXCLtNKyc97PYAyAgiPqBf8WAR1P5pBmB7pocDhgWkXQIhd00VbVi4fw64kxwrrlTcjpaU9OA
Dln8mN3SzUakZ6C99yQ+JZ7xoB9mJ3ImrOchhCwo2iWd1bDxfJgQL1Jl8NiBGBDEfezAHoWNqZzG
Imll5RN61DzMIS4k0513jD0hnpwBle/VyHFhy5wa5bZMa0A8TMlCdPp9YvELL/GyIAoYc734fc2d
8s4OzTPg9oUWookgHekoXna41NIOiXSJ3biSj/kNwsEJ3fJKCya38aEHGFhutob94Rf3zCoXayhZ
XfY4sihQuUaO2NjWdwV6DnLJyVsnuik30eO8B8HOZGPQmxB6OYot1OsxJbfA+B5YVR3q5+DMwxuP
zzejnbQlc8cuZp9CAm2jwBllUKu0p8o2X+h95ob75PtlN/+Jpj66K1nwDEcPGki0JDA2Qm6B64yM
EMyQgcHd9B/dlh6sF3WnvYEHEcV844F+6ezOi76OeLarh2abbgACjV5QQ/EufxHeF8tMfAtFdkTy
GqJciYd9txEQ2BT7H5d2qoNzJ/dBVehl7TYJbdFlIitrTwjOPZ1Z5LzxLEiDqvewmCapQ0a4w8Ha
1oW+5jzW7HBuMMlJBk/5uavNQEX/u7Xv/dmdt0CZfZJF4dWJd1/mMw/c7iDSDhzoenLkNImA8jg3
wVxypNMsdDVniMPQpFvHqif1mWukP0Tj+wgZej02Vl70/H3+0yCkZVBAB3EqIulTh9WnKHGAiYid
q/hRIm4Ffbz7yKtxo0/+dG0CIuKtuhAubDkzynnqTM2ADpmxqIMz+8VeBU136zfXo8fipHWi7sW1
PRoj+/mRU57RAQ+eOJgzRmgBQwlagoIVbXw1VOhh5YTI+Kzjo/q5gEiNoL8H+nHodjm1FastoUg/
sRMS/2ADw2XKVA3AM/aXaYP/2C5QP4NIOHSIzgTQElOSLRrBmhHXjpS8tqLqXx4Q7+8wHjR3oUDE
4j0dvFen47HQT55nGVyP2dJXQZIfqmnt7HGo689RwAZEjtAUqgDvws2ZYIL+Fmhv2ZbAGTy8lgBc
M/jbDOLA3q09CoJ8Vo2N1/b+wlqd2OXuFCNp22ZAoIvIcvBAOldAqGq6nR3FgaDtegV6YRsem1O5
0JlMeZSgF0GGQm33EKrJFaTMZ7sm9RrSjHujsuN1YoiLmAEbaOoyhKHWS8PbaFN+5s0GyY1yn4be
7Ei4pI1tl4NOwL6XVwmklgbK9BjR94qEkqJzeyavw6gWI/hSKBPdy3F7l43yYerpl8tbk497Psd5
bIfzXSqKGGDZwzhZUwLdAi1VOJ09Yv3622mztl2WTsKxNc5pqUU1aY1synZZN11ma/0I0WzoNa69
jJdW79gO561CiKNIjYoII+xSlDAfNT13FIj0lMNHqJlfodrzvcv17eW5XBscd82GUzs2ujDjmhW+
lUnsCmVuX7bwySHDeUY09/7aFdwNG4lEgFI4VqszOheIVJskQTQ+FOKTAt5H6EwfMuMBOsErADT2
sZfMcs5laLI8bRh6bjazg54WmypB4s/s240AGge0HfXe5YGuGeS8iliGVjqkGGdf7icLtCiNZmch
mg9SDfK7H5eNsW9/YXQ8Wbc1FyBvkXDUeqV0DcG6C0VA800zd4oGFXC1FA5xZH6/bHTRYR8tJZ+k
DzMw7YQNW0qXPQESD8wSkYd2R3Byowq+MbaKXTrxzdrbfOVoGJxjsdpYTkHNBQ86xpE96abdks7t
694RzeYmA6ig6+PHQvhrFGQ/Lyio+lgQNkHzwVkHRIved00fYVeZLH8OZ1ee5JXAgR0wfiHBfa6i
t0uGjBuPx86lOJlkcJ3ZSqOYNuTB9kpm+mPZEDuv1lzZUhyPHAdIrFgZEbK33B6lRBnqhMAafRGR
DX9m0g1MVdAkmwnoq/VWv89cMD8+NKSjZgRWS9xP3DFEqxeoMw04GDwWcc8GsbEpsg3LNMY+0E/W
AXpnAGBrk8fy5SxpfXnPLs0vkg/o6IDMD0sVn8YxlTxLxkgHdicV38O2B1tReQChgk2tyblsikNZ
/twuGt7+5iewHrjUU1t1hyogBTkpu38fVYfcQnAcBEafoCTFSyNHAU3aepi75MOPzXIXlDGkmZSA
AdhWxuTboGi2HEJH7vLYlq72YxvcNNZpliR0ZjbMp2LCS2gAKLGPNpetLC/WrwlkPz8K2EcrHCc0
Y2Cz9NrVhFZ4hdSBZdBgTKSVi2/pAQRC4F+2uGtJzzqBNiNGxJrFWFNR9i3OHBOiU6xXrPL79abt
tUnkzoIgTWA61mCykXvbUm+k6gMkQ7+zUpLIyOoY5pcPwmiY9SqtYCSOaeJPvYQSn5Z9RRSz4rmW
t/uRJW67962UaGBLYzOYgD4DvGg78flnBhx0pSAVErziEdRu60i8RT+mHZnmtjxgLGreSTCtBjNg
S2BphUyEK1d2+BI5DI21VvNaPGNI7mkAnYDFQOYcp6oXmqBHcJwkhh2I5EGkeaUJddHEpyI4yqYs
xX66+fUUFbWuxMLlc+mBzdrX1DVC+sXzZUIWAS9HUUYC+NREV7dQzVZGbECx2UhoPLMSGX1uogNC
vODyUV4ezS9T3FFG14sIenIcZSsdfeaPkFhb2elLJhjcW0M6ktVduXdVag5aqTJvYenoIX8GXeCK
Q18zwL2nWr0TodMBA2o2HHL9FvxvT5dnaTGiOh4DF9lMaJ8FASBMsBRufTftxfwqf2MN+FpQ3KEP
irrSU3WQUcVdWaBFB3hsmju+ZC5JAn5CdluFQXenvuc6MHgJJKJBaC+6ogzRl7VjtHhw0X+MHAlK
x+c9pVNnlHMrIx2OTRGUjRujhgQG0WvFiXoc21hdrVYrbAr5COTYJFvlo0ulLrVZ0yOo5A6O6DD0
g3Al7ybPDNpdB0EyIHU+RtSXMq/7zuSVEbzfjZgE3bfu9WvlXvbrHaATa9MvLz0Xjr8WdxaNVG5B
TIiZ0Gw9EF7SO+uWXMc/MnED/IvmQ4ntiiVDug/63N7le/qhBDmIqBu8crOX+i+Cm3/GLsdfhzuv
jSDEapZhlkDwC5rBL6mw4t44qutzC9yFGw6QftaSz/2GLmlxI+4UO/uSgxRZf6/QGgaESIVgSbUl
Ap/kG2UwPye1rW/Wvfny3j/ahtxNbLbopbAs9Nvm19Ue2ug2YzHp/fY6tEuPtcKspbPZB17ahJxz
L6J87OMY05vNyFMAoRblFfLnL1IGone58mpjpXt7eYgyIn34edYjxU13F0L8Y2ww3aCtfe16h6EW
ipv6Sgp0OwWNOMSFVlnWFkd5ZJObVk0E7UXG9nSJbgNoe6tPxnetdft76YoBJrpXMtvNVzNz5MxJ
d39UKf73pIba/usf+PNbVU8kieKO++O/bpI3UrXVR/cP9mv//munv/Sv2/q9PHTk/b27ea35v3ny
i/j8P+y7r93ryR8gc5p0033/TqaH97bPu08j0XvF/uaf/eH/vH9+yuNUv//zb29VX3bs06KkKv/2
x4+2P/75N1nBfvnf48//44f71wK/9/hazq9l8nr2K++vbffPv6ni3yGAIYNIGX38wOswec7hnf1E
tv4OJ8yUrqAkiIS/Bd9ZgrQ0/uffBPHvwDMC8YefwVPjwWji19qq//yhJP0dXHDQtdHAAYS2fIh7
/f+3u/u57X8uDGbjjz//T9kXd1VSdi3Mnl60eIqCz5GxU1g6eoRFxK6nLrprragUqEw+MSHal2JH
D0zHcHgLt/NG2Y+b6htT0egrO7uLnHKXHHQVPR7OsHo/nYIA/vgmqP0z0Br46Phu89pKaz2ctMzu
JMsfhGGfV/J9pADa1FcHPUm+jkCRSFq0MxpFd48WbWEalmaBgapQk0GZ8UzcIM+ikea5WdlU7jeJ
rntivpIhPo3/fo7u2AJ3PiNLSyMhAti8aywXNTVZiMGvO9hSveJ9Tl8654Y4dwe+Y5qKUd6Ay0xK
3KjFNauI4DiLVgmplhbsaEg8m3SpC2Mb6RhSiJYaVwqra1VAZTZHibgvbjWZXMujWjlgKYjAHb4m
sLu4ZMjeALIN+C96kU43rjIrg0AJLqwifJnU5zReSWIufj54wE3Y0NB3xDnxQo/RC6z2xC6Twk77
V2SL7N/YdKhn4xRLFk4hN4KymxST6rAAWn/byj963FGXLSxuuiMLXGQxDESxQFQGnXY1jb6FSWpG
tjArfeZMDbUe5CGL1ZVYY80kN23zOPV6iC5nu+++h1YLqlu8RunDVEi/c2SPxsYdqBQN73WnTsRu
yLMWYRLJipTX0kjgDhh9goROUL5xsGUKwHGM7U0l4g36oa4nuyiwUsP28iqxb/orQPl5Yo8NcauU
zzmtUwUjMYz+uqQvNMS5bW465FhDAOmnwb9sjy3BqT20h5t4BYAcCJByft81QkfB3JwRe5gBk1eK
oMpFewbAiwBDk61lASX2VLtkjhueRjSpBlwvs8E9NrlzUSpOXpCD0qadm+XNayaDjDCiaeQPRRGA
gcL09CIfV7bLuVtkg0bJHd13KgifuCdXl2odENMGajoUlcawj8dn2ewHV86G+e3y/DIPez7gX6aY
Zzl69dB21GVAZzIwMCVgP/wp/b3ezXvuoE5HxLmPUS21BBgk3Cha5dbVWyfmvzFnUEPAMxjXsnmm
vqaRQTdJFzV2R4rWT8KkwX7pyiaYy0EuVoz9JME8mTeWJtYsrALLn50tUTnqEfjs28Y2KzKD07vJ
8RYBzbwlfwhCQvqbuah71Qb6eDbteGwnBeQ6sSS70xwTMJfnmjr+MArA3NyIDrpyX4hjL3xRC9ES
vNhqksGlUterGURHol73S7Tt49E5G2rn5GNrtfdyA9782pmBVBBs2jE7Cojv84MhpCpE3zKEojYZ
IM8G4mazMxXPConxfQZTW3VtjnIJrTFrKpTG1rtUTW7HzlSTDwKpIeGlacbIrHZ4/FCjcdt5MLJr
XWma7LmIjVxy6SBp4O1HI40z5JlBAkImYOY7IaJfEbkUvQNtZKgXxGAdHhNI92jj7Dd6Xw32ZJRd
b89QVERfxpQqkEZPUuFpJI0ysgyNFQelNUK1rp+b9loWEArawyjJ3ykhTRxYEpTLVFGZcUU0U/EG
2CBuCDU1kj0UPY0daPfDL1QUatmp4zb/YUVD+2SVImwOcSJ8U2NZftSUWRbfiNwbkEGQRpXiE5NW
c8pehRxw18tkBoPkIEHmIRWyyi7kfqx9nWj1dNUKJkXqfAilF01Milc01mS5M2WVCkimEakoLZcz
2pqjeqgk8MRaaNVQRIFEbhKNg2GnRrWJU8Wri/gwQ1PdrdOk90HxmH8ZSr3OnTaiyU0WKlUVTAKp
v5BoLmOvALml+FCHUmfdiuYwDVd4K8aohuQj/WYBOalBb1jMx50YdvlzOBfQOG6zqAKffYViu9vS
MUpu5EIZJCfqFPJDmNKp20c4SU8C6pFyAPkFiib7Oszea2PMCrfLBGr6CqXRIVEMQYLOSNKhm6ZT
M2ru0gxTv5WIDv0gqcsAOZ9aYbA8lY7a9xxzMjtdpUSRE8ZI8viT2vbRoyiVIOeUSTQ2OyMsovk2
6yJZ88xYDp/1sNZ1NzTn+SGL21a+Jl2YTd+Utu+qzSQMc7yxkKf+kWnG+JbI+pi62WAMmlvWo76H
XgFUMyEFogWVUMnqjoYzCITsWRfyxFXa2mzcviikeyEmMZomJXlsPD2U8so3UpTvbkGhHxooOg+U
3MZTI+BeS80+LuxCqDSzsKty1H7oclMar2PWQzwvzgiEorAsNSjJVaE1b2NryL9QilISaKkLIbFj
gp4s8JFCi8CjoQnN6UZC/nFrobtS9nHVxNlNOkcWyrFmY4LsZyws83GQibS1Bl0EA3mkNspVKdNY
ZIxWViY8ikZRjqrbzcqc6G4x0UjUoZEhJYaXJUOe2kQxBUhkzEnZ+4nYD4KNjjqQU0XQvOg9KScG
VJERjcbQj6tiQh+jTDEbFdoP0yzP1pMwQGvc8AjtMj3bhAMuoewZbAWSBCEH3RRsMZqalKDnqs7M
ZvYiaTSLL3lU30yjkpM9bnF5ehbybAKTtYaA0pMyksm+mVSD9NSFUmg+kJJ2UhAaDdTM+zzX+x8N
RYfQNspo1X/NsjbpXpV5zowD5mXItkoNlPsdLt9u8ufECi0vbChYVgSAgwLIalngQS0GrUO7UN+E
JBD1SFadBlXoMdC1sGntuKAkuUGcRGsbIp03Up4lllcpZa48Q/8i6a5qbAD5GbIrVWgbViqOTqcW
ZrLL5ClsdsPcGZqrAd1INmZvQWQjn0Poq2VUqKodCKOmb8YszMnXWsZ3dbs0zh4rgYYjiMkF5Oxt
VaTC9JSETVL6k6EZhWtNI7gGQ+w0Yrx1VhKkVHWKXAANDnQNlOSWzoVBbSGqBjBQ4Te00R/pXIHg
PIWsCKhXIQdj2SC9U9pNo8xjljngJZjFp1APITRBCmrkV1DEiZE9LKH1+pbo9EeIacVbTtUaEpW4
oKCRUdtGTnsg2i0iqzeQNIg1lHqjPn+qaDeCp5B0P9TSBLM2OiU0yDXMnVk6OdQeJl8iAum3+WBQ
3bNoKljfYsDoejduNCLC6eZSl+6qbBp0dC/nQ1iDnJMOIRid456lqwcigA+xj/MKVGpGGkouVH1E
ADgran1Nw8KMNbtoM7Mr7KEQrNZpxaHqbbNOunhbjQZRfNLJU544E02mFyuBAsVOjfNicgylLewJ
4CLqWnNSiaB0TdWtZmRXJBGhEKNoqasMYvglyxXJzhX06RqRsh1i4dZMUcQPzWcRz3gSTxDNEUD0
FpHt1IMQ0xKAFoljCC4RsfJmLR47N8JZGgMUdsXBE6ukuZv0UdReS5rNmtPmcQ9hE0ZA89KnJZDl
NEmKA1HyXN7pEtxAIA5Ap/splbLoqS/Conrsm0IZfcw1GGrmdpjBC1aAYhX49YKOn5GUmT3MGTH3
UdeLlWtIAgGdu9H2UHRDK6ZN00wuv4vRrDqR2Use1Zu9LPQOLlZXgxiQXRe927Z9AHi/9VpU+fug
NrdV21o3+UxTBvlH/3syFL5hdMXkmrTYR7kAuJb0rlvJflBEKIgVo+qYUli8WEPtJhM6JnxUmjfQ
kRH9qIZ4HnBgqScTs3WaJjQrp1XFabZjwySDPYbopNdIn7gdoNOD10LSCmkGtDkaoWLldjtXY2ZX
RheiD7jDvfkOFZs4vDatsZddzHjcBWouZvRdalr09jiRiM4MIe29rBRzMXdMq6xdlTT9GPRaRWdA
2mQ93IHhLahigSZXcwmq6mBOJzSQWN1zrPeC5ExVlwfyZCipPRJI+XitqKihH7ZNZEsxidIPplbr
S23desIotNF1U6PIGURFDl7tvkrEzlbDGuzwtdxP9HYsy/yg5Y34TOGewDo0qT04KHBy2PGOtPhV
jurq3qigDfNcKNpUj25OI2RlcyB4oL6CptdAySZh1xAax8E8mAiDJDMUh6sIp+4KOj7AKbQTRGuu
5kYf2k0R9/FdlVeRadcVVYVNUmb4K3JX9KMnwXOj/zC1unczFiGa1/ctbVwpHcfEja1UhW5ZTnD/
IBwMiTujDVyCqnCq17dgbJ7yv1RAw6OSpRTB9YMctMlQgdzzuKpRuhuTqbcz3HiWsOkqurn8zDl7
UTELwHWIKnscAKB++szJYsyXhC4hey7nbQIeCQJPEkLP5LKZs2c4zOggn8TLYKlsReIhEiOr7IHa
DB9jDWSnhbGRzRCe8etlS2cPqk9LwPwj54NYReSeiBB+AxRcGns7EhVf0K7ysFx545xNGRLBkB6A
5KGGIOUsZ2UQCDsVIsbSGKnTovBrpk9lvZbM5Cp9LKEAsA8ubzzvmeKAzBVPR0RYZiSh/Q4PDTUI
g9ovbsQ78QAPJwT6JvKlu8szd7ZGnEEuiaxZ7dygoam1p/kGrzh7QP992DwOQFJdNsSVVtjQ0Pxq
sH9k9MHixj7ddG2Ktfs/9s6suW0k2/NfZWLecQP7Mo8guIiSbMuWZFe9ILwV9n3Hp59fyvd2kSCH
KNfzREd0REdV6zATuZw857800gjvZgefGi+Z6Cd5GTyBbCc6R9Yq2/Xyk0FwRRSIcjzOEWQ95wEV
rS+LoJsbtxzCXT6NB12FkpCpK1Vb5UoRCOgSfEkF41Ic+hbfLG9x4YtpuiCEau7Lu+geBPEueJHv
pD+Dh35bu4BgH+OX6n5c+XaX1Qr0E04CL75dqARzzLMWImP+LpZDL8YXoq3ue+dxsB/9EfYWPPHb
X/HanJ6GXHxEoyzIDRuSRvQc3Wx4tLW/Bm3NYeZyTZ6Pa3E89dFcJ7kkIa02wAazH3lkHrT0OOfF
9vZoFpjoX2vydDhiuCf1nhZ4PqpOQKbaZpu90w4QQckFAUXn74p/YK5xWb47H9iinjaZvZQE7SDM
SvSdqqReiuGYgqljzlM4M377ImHHAW1HTMYQcl9LFqE0DVI8a9wic0o1JD7qxuvt+bs4dhcBFh8q
y+UhbaqC5wSiBSbPolZbWW8LuNSvL8RZKEieKnJY8mJzZVZiT10nWkvfY0Dee9CQHwaAtO8kB9Z+
cSfE74x8MyPLKq3EvrbWT0MvtldmpmNK4QE8nfO1VUHLptiMm8XKJXklCkejY1LMhR94YfUiDWrv
tFNMckeaV1RfpQaiwbxyRl35UGdBFinFpI/VbGITyOtI8rr6K5WZ/e2lcGVpv/UjDQz6BPVusZOc
Th8iR+3py/vOpojbfa+9z4GOQ4AmZ/4X3RETECLi0wpaj8ryLtEV9Bfx6k3ARxEikHehrdxJRvwt
C9cwCFe+D11WFp9wlr28tioV/742LhGtdD704ewmE8ofysfbs3flxDsLsthIeTinljahrBVHkeyO
Wqhupq5Kt7GkzftJMz7dDnftLj5rHS92VRv7geS07CoBKLLbXfMSvaCjcjSx3VG/BbCHtmvNhIsl
SIoGtN7WwISrnLmiJXly1NqYOKdTCISzxI1zY0XWvG8hUW9vj+xiIhdRFgMbsfQisyWKXiF+Dob6
Y29tOj18navg6Xaoi2tfhIJ3Dj77rZu/CFUogVVaEmn6rGrhQS47/8OoNJYbphT4Wl54+IhptKCc
Lljpb17uNQrtJLmwWxW2wBKQOI5xPM2ZkbvU0+JDKMfxNgsd45DNFUSUSG2q73PeVCtr9OIDktvA
reVRclUDvQvrkp4wJfjKMd4P7bCNnXpFc+daCAOJdcQE6CMgU3m+Rqh8JVI5ketW9c82+dRQSbz9
za7MHPcIfWdIybTRBEDkdBFqOtRGowxQPhs0WlW+/N5UTDQoYn2byoP0blKmu9sRrw/pPxGXNLaw
bDXJTugQ2pX6USr1O/rSK6+5S8sJYCaATYTqoUFTfSl6WClZKPuUKYFDSu8tkmkq8jgTb1NPuCAh
ejMDKvIaT95pr/PTvPHd6TnbpT//BQ6EH8JFBpFSh7uwzLglaHqDXtBBVpF7MQ7JfjxiboA24G8L
eIkR/x1oCWLNum6YJiyV3Vz+hDzfobTvI6tZ+XQLmKnIPc6jLHZ4LfugJHryp/pL+EH9KsCF4a6K
PWXfb+dt4bWPBdKW35w7c+UUu1w0BLZAGAElQp5zuUz9GfxHHkylm1Ob6gJ5Y5srO+3yVjuLsFyW
gxMFdlQSIRslTaQFHQdZV6ZTtS1sK1qD119515LSAp4GRG2x85xFAlJo1ZiPSA+xRIWVDpnv+x65
TN1t0PANPknPt3fdteGdhlvs86Yc51R1SKqq4WvlTxvH9zfVujOheO2ctT1ZIH+HAYN1fpygkdw2
YUeY9K68U7clNk/W4+BpgOnVfwDAvLYsSG3AfKHiqIAiOw8X+zy9LJssrhjtz/KkHWRpTUT78oBk
RCchxMSe3NI9Va6eXmzpxg1K2pQopLuwcj4ngXXQmvGlj7Vvt7/UtTHxSNGpCAignbx4Etl2Vrd5
zdlVoIswQuaqh7UM+1oIdhFvBw58HhGLaTMkzUqHmqY+OjX7wFHoD4XzWg/8yoqDSkfRBrQJzX1T
TOzJxOWTX7SSadFmpCeDizwtNQx6M8qvvz1fDvLQ4A7JpcjhFnGwJ3UaE/qiS/PzndEmR6k3Vx4L
FzkUWh34g7LMFKaLmsb5UCy0/MZCvEjM3pvyb731lE2fBn2NiLCguL4dr2dxFmcCVbYgpVDXIAGV
g+0YcQps3XLUXCfgGVHuqPqiE8zL+PdnUBD0aSqJGqu9ONVp4AVSI8+J2/jpR32MD1ZW/G5qKNRO
SHJJmJBaI0M8n8FJg08UGDxNHBoRfvjs58PGKPKjY5mHeJY3kj2v3FWX+xZSAhcGDUREVy48Ujl4
cWE3STMcnEI7dQaQ9ASH2M2bD5P/fHsCF5o24sPhK2TLpL3QSATT83x4Smsbg5HpLVxLLOdGLwGf
fIyeosfOcU19W31It+Vjup9//9XCI0x5o62ogoK2WJhBjZh/2Qtkhdd71cf6k3Bja76MlNji7fAt
36/p5V2k+MB1ZcZJmu1Qk12Si0pTyswhoNpVWFR9w7RqURoZn6Mmf41HaE1llVIdiKfd7Qm+PLBM
VUXaEwtsTMQu7Cz9MY8SULMULjvHs8zcLXhH3A5x7RuqrApKQwLlfMGgbfOskppBhpkPxuJr/0G7
l95Z9cbYthBZsj+Ul/ipu08+3456ZT5VkNE2L3ekK+Tlw4UHBCJ+c0aFeVSRjRgk0IyqdS/56YMs
fLwMWSpwD2tW5vPyQAOTZCNrh1U2declw7RJaYwmcljwGfvDENy19WuQfFPgs98e3pUTTZj3kYVr
Ns8XNK3ON0aWqwhLzQSajvYRJbL77EHZgG88VCsAxyuFSyJBShYpvwb8e3GnNVU8Oc1EJOX98Jp7
1cb8Q7id9l+FeUezEk2/zHPo4TAioUZG8X4JqPV7q50qu8tchQ6t/ZgN4xj84NVbmw9NKmHaOQ8J
siploYBUKhJZfuq0ooxdtYvyzE2ULJUPYzlUA27kJZBi5GIt6VU1ykTG0d5sR6/WAqve+lmt0/C0
zAChpl4Teh9aFVeHLk9s/a5r2C67xC+McMNfrj7MoCSKLx0bWPPUzm6/9/qMZwIyc63yQSsRCDf9
nVla+96091AE6/lZrkJ12jX2kI9gd4sS02jg9fMmDSywhVgwTMhhzbVTruTbF1ta6AACeUW0FpcC
XrjnK6PIjKwYYmqJvf21C35a0srZeJF+iJsapiWpB8I2l/4Rsz5ZjRAXNZqtrd5nhuP+C9zueZCl
mmHV2EGQDCRSdRzdpWBm6P52xsrJtDISZ3E9l80MyiFhJFVn7xOELqdnnije7+7UxVDU8+8hTTTz
40qc7HMYbDXH2XZNOrlG4tDcVl7BjXyKoxo1q94EzeivHEgXq4FjTigKCHkEExD8Ij9ow0DOlK4D
6N88ij7HrK61Xq/kAzBu0Sug9cVFuTzyOsNs02YAHaG0Rzrtu6FNDmpWbnxjPqq0xG5P58U3Yzy0
rQ0h+XAFbRqX86D5GePJO/XOnksXKMHGqtWVr7YWZpEw9lNsycnEfTjGTrVTJmV+Mdska9yxrdYm
8PITYcIlXllYlnB+LIlgaVJNduVEVPfAQHam6WZr8uCXn8gS6k2oiHE7kbgtFjreG0rfTh1P8PB5
DJyjqv+c8HmtjI2DJvLtD3TluicYitKoAFH7usQDt4Nj5P2UwhXSdsaDX2yKl/Iz5CDPx/I8+RIn
sFbX1AKujFC8VQHhs9sul7nSBXnVVizCOHjN9PAwOKkrW/PG4Kjt/HJldVz5Yry+kF9D3NiBibTI
SrkdnCitxMtoVD4jmv/US8FKw/XKtcsNSD+NCjYIDVVffLPawJfNCZQS9u+0jb8nf9qetZk3YOMf
/wHbVfzi8/ICzXIYDDDnOYEu/IcHp+B1JNIJIfqbbPuDtg8P62aAFxPH1yEJ5JgQ8tQXa2McmrRr
fJqgk5K7aCMgIh+vrL+LDIwQ4Bxl+DgUkC+8uSTH0nNM+njlK4Fnhummih66tNyUxW837UQki0Vg
a7pAgyxSMEMFeDT6VAZ74E2eWibPE+oYSOD4a4+Dyz21CCXm9eTJ73RGJ/k2G1jYX+uozXrZn/29
gy7LuE1id/76T8y+L87ARdDF1WEN4ExTB0UthG83MIM9K5/IkuTD7QPjehhKTUhnKfLFQreBnwLe
J0ysdEe1tj4DsNnpw2oj6iKzfBvO33EW9zDcJqcCjUT3c+uHGyFIDmjzq/NIqZo3ZODpH2+P63IH
LwIu1kefUMMpe4obvwRMGgyJ6vtyW92pgGuKlcT5suwpop2kfYvhJUDFErtjaxXFpzL2NxE6vhXd
UHpFafFsGoe5/xz39tZvtUNnysdQXzkUr268kx+wGG7bWvGA6XXqAlL/UDnm/ex0ZDjOZk7MlSVz
2apnsCc56DLnaIdE6+qRqRVi78m2eCyfnft452zHTfhRslETjhFH6NcgAteW6mnYxTaMazXLa5/O
cwmQKI42qfYli1cKOteOSLSmOLkgAssXJTFQhk1jDaSLs/FR6cBvZKuCbxeXpaPS07Nx8kBSnqxj
sVR0Sa7TnPzGVVAuJaV5s5ywhVwYwCUvuFOOerAXZiz/xnHyPPRikeSO35eWHZO2BcZjUnw2w5fO
/kg7faVIdWUxCkEDoBz0qUA5Lr5UECCnMyFnSk/02Diy1wPYk4Fst9Jft3f5xcUp5vIk0OKQjKOk
UH2fQEpLVcf1DRC2vaKmn1o9DV6nYWzcIDe7947ROH+UY2itMIavnTKg3EyLK0gHlLgsADqVbJTp
zL4PwbzelTvRh5NGrCaMo+oBWFmZ2CtbgPQO4VkdtCgRxXyc3ERAnNs+UviAVfHBVkvPV+6bwtrd
ntRL0ACzqgEjAsxJZRhV6/MoiT7M8hSzQqdjfZd72mf/zn+IX38B+DTXz9w1zMDVcQEnAcREu/vC
SFae8oikwkaDHDpRNihHO/xQVurvv80ppKPQhy8G7SlnMXtmphVTo6R4K6i9m6sqvgfkSZuV2ROb
6CyZY/ZQziLJgrSNMt5i8StzOjWRyeno/1nj0AO7UNrmn/NDu23uhPr0mlTKtfPkNN5iD0hq2/lh
Lqr4dehWPXBzeRvqj4agXuXKyuguCnuLwS2WRtCOvmTJ4lbFZqCUIV/9ZUeJG87FNsDJeOxXFrz4
exeTCZcInR/5rS51vhSrEoY3F2sJYcN2e6hFNEzx4ZO9PItX9rIqDt7LWHQtyfvFp1ucjsVoDgZ0
ayC5nyDIGbvmUX6sfqrjftDdZENF+Iuzjw/6YbqfYzgCm8yLhn+gW39tLyAj/p+fsVg/uR47E6cn
XllqRP0UukQSPhmtvLLLry0bbjoBknA0dLsWy2aCqJA3ecljQKUXF6uFp4XjsJFyZRtJ3Q6k/b8J
qGN6Si2aOvuyqG8nVlsodQEUabTvfCXb+fBideUhkOJ30bymlXflIucW50mFYhcayssKdIK6Qg57
gj6J/xJZL8P44/Y2v7Yw0ZfWgfIJeM5ysUhG4tdOB1ps0MvKzWyJokiqZ3SbFLOrtnIHPfN2xGsj
smk2UaR46wAtetBSJ0+2JFj7Uon8uOw0Ko6u9iinK+ndtYVB25Gbm7oIXq6Lpy8v7raascQGu5rb
rinVstvrxfu5HL72bbGt9H5YgTldSygtGMwa2DuBh3fETzq51mahfFIxY26QefJfnJpI+L/iELf5
ng6ehdQn1/imfxzcNZePK3PKTQCy0KFRIVbmeeAs0hopkUkp7dTY5k3sZvVv94vp4uoYI/DcFki8
ZbXCGDsI/gq1q7mSn/up3pmQi8gyVxLXa5c2fxzkBcUsYDlvGJeTOYxosvQWlEXeO+FzSPKBoBGY
oLvioa420h6t8FXfg6uzx5uD+qZKR3IJRyplP8cylDyBK90NQhOG+9pteuUwpCiCexjJJC8sbfGB
nFoPUKNBHSOyIw7dwIwPczs8hVkrrdw0V242IkFqV/haEN8XazAOM7VOBjQS07Helg7JT6LtdKWK
3MqoH7q2e+JUdm9v6UtlHxYHyH4yEo1yPji18/UHlkGN+NMU2r3knT3h5ON4mhu8w3l449hu+iP1
gq3pFQ+BvtF1PNqUrxDnkcla/ZZXJ5qyrkUhmYfP8rwc4UPhpoVsaTJt0+yLrv1Uzefbo71WR6HJ
+XcMcaaeLFEnNHDVtBBTyV7B4jVP1ufgKUK4KHhuX5Vt4qWGNxzWsGrXvismAHxS7gLq8MsVFElW
NTbwdvWsfUidxzLJHqPyOVbem7UFEW9NjPnaYQZT8++Ai/cdQjs9/GwC+o/xc3qXvNZ3zb7YJBuI
x8ZTvw0P414+rIW99v1Ooy5WkiwD+257VpLZF8UOMnrk9Xb0PlTDlethLZA4FE4+YthAh68Nrm7B
fe+qhxiCownf/fZauR4FVJz+BpVfAgyx7MyqIQUnTRN5M+TzQ5t/H8Zk5eJZibJEF6qQQAO4GqAL
63J66qTQK2Blezn9ypXk57Kzyk4nHyHfIikRcmPn06YouT41SUqWPkTd8FCEUY16X0hZGGIIsPD7
RouCDOK72eb3SqA4X6a+dz6rs6/Id05mafKOxECYncwZBHDFKsbMS/3SCV6aJhweysKQu51cymWx
t2fDmDbyLPNSo8mGhm4VRcPToCqNv63GzHj1LSWmnm1ane2poSmVmyzPIiiyMS1SFQ4kAhFlC7m4
hvNtIsYLZH6bK6NjbmS1IhUPE2BpNGedkH8fFOBHWOH2sKuD1Ie1G9RqBGVbsh8Ne9bDlbWxvHbQ
59ZpeAkAjExbTVns6CqL597qQLvizefNseG28ho9bxmC7sLZ1xKHyski94GS6WMPOm40nPgvx5Sj
L2GTjB//xSKnTE6fBmFbMoTzKPoUpG1BE9qNEvi9f1JNd0F4/34MFgfrSEDJuKnPY7Q8gOwqgUxc
6/pf6D4dTJBSrmrIa3fZtSk7DbSYMgO4mkS5lRzur8KptvocrmyhqwerBVqN5wO0E6pn50OpFLXq
zaamj2amRrYdq1orKLBCf/b8SJoSXAwhrb0WCIc6z4UyKMOnvqjieZ9HUjaCBA+i5ykJlf4QZ5r5
zSmiOP+q+lFgbMZRwt/99sxfvhA00EQ6LQqRTV+wBbN6yCC1I8WRI0tT+vOOzstBUs292gUrecTF
1Fj0+xxhEcwZ4JC7LL5yXlem3OVa9tb1y746brgpjsHRwa/lmbYFwvFC82DVYm15fi7DLr45B9mU
YV2RuZVpbZ1weqrN/kju9OX2TK6FWdRt4iHKfC1idN34vkU8AdCvm8bfbgdZrt/FWOzF6sozy5BU
I85cOcMEIxKqdWiGxCuNxcuhGHglCPoypsaYKYp/fnKwjIGlzrPKAe5UGoUMeulurWTqoc39xvvd
AfF6QzyEtym3KI+c81CpEVNBVKyM15v2Me9zXlV5sSY/JRbWac2EsxiMF+1YqqDIdi0TWIwF02Ky
6dTbvpS/+N2UerKcyD+qwN9YjeMGSCqujOtyCs9Dig95MoW8xpHDzA2wZeH0fkxo9/lt8IfhrHnr
icV7a2iLT9VUfVU6Izf2wOMtsYKN6QwPhur3bpehiOL/aJvm92+2s9lcJMimlYZFU0mAZCUEkgyE
YtZeo5erXEyecMxTVf572deeBlkvZD9gUM03FW7AoU7039M2pxj+tib+jrFIgM2qHytfTUpXjYf9
rJbfizx8vb22rxx4jINbCiD5L+7E+SLwjayNh1IcCRCveOuW77O9/9DfU4N0NsaTcOdFRxHbzt+t
torB0bOhfS7sOpAhPQ8Mt11S5xZ8Q2pg/gWb2E92wRRuAv/QT2u271eWOjqrogpPCqVc8Hoz09Sa
SLIpBSKeMWbVJk+PySpX6uJdJhIqnOsRtMUqUpxM52PCt7Zu0HcQrdLRG941SK3kLgQYr3kogPjy
MNNd+X7VNVGcqIsNRlMG9gtIQ+r+y8pIr1qRpKSchToC3+gf7Ft8cuZX4cF1e7Vcm8aTQMvEQekg
8+oy2XVt1y91ZuWbvG7uuyleo/NcFGHETFL3Byot5Ah40p/PZGdEQUKbCUk0XDPCO7Eyq736B4ar
bvpR5dm+thzfBFyXk0hdiQNewFWQXzmP2Dvp1Cc215aASvd3xVPMRMY7Y5dsBWha/pSiJwFMGxwQ
Eu/31eH21C6TnLcBn+Tii1szbi19oCOFDnmff3JKik5Rdpwd7V1q1U+3Q13rsbNaRL78tgmXOKpB
qvquC3q0riIX+bMMlXojjb62+XMIrwBe09GW77XsIDvf5dUHqcgxTueZsoiC36iA2LGUqJmfz7Pv
x+mkSxQizQ4lNyv4QoW7dqeuLXdDEh01sHaeVjf+zkjt3e2BL0Mv53hxnqZ1Hk2tsLSv5fxjL/vv
ZdVyp97amvm4753kpUbjDUmslcvo+mKmXgPWDwL2RVJpKGgTJR3ZnaByVR9zL36PCOn0Xkh51Pv0
0TFWjYKv7VQoFf8JuUgoE9vyrdT2UzckX1YTM/RMWH/uXDQr1JeLxfRrUv+OtPiedjRaMc1jzgRM
DvRNt4+9/mBsnSdtE7vSnfXj9je8uk8ATgLvEszot59zkrREamsYuciU7RZXhdnY6Zr/MgTaoc6L
/e1QV1IyHLM4zBGv4ZZa1rSHLOR2TNmStly4DcK71T0qZbgemTt1zWdt4R7xdtfT0hEcBtrSFnfI
+bbQ+8DniS7gfkfpS/aVptkm2EYvzYvtOY/ozO27R/sufE1ftaPvcgB66abEURXqD7a4xa5+CX+S
0K9eLVe2DFAjSgP0ygUIYXEq1rwHh9pExkpqN/GDE77k6W7aCldmEwXBO6XcVKmox6Wv+dd/44jz
NjG0UIT9KExq0bQ5nxhIQJ3eqvyCQu22AVfO0Ky8iq58ZxCXArHK+OCOLo5es5mMoRJiYW355JRf
FKUAw/Wt714GdCNvL6krWSMGhbRnFOgqUDsX11qCgqqcYLiIPmDiJuFfrbSW6VzZH2cRFkm9DKIz
CyWIB6WceQog4xdlVF9yyZk/28nv1kTY+7jJyShKIJwL0GGxaEtKcFVnYZbdznbt9bX/2dErYzcE
ytopc21Yoj+osUnIVZdXlo8YW9yhx+oOR5TWt8rBf1Y+jv6m3wzgcetN/jN8CR+H3xXvEQPknYkj
Nc0Z21m+MjtHQ+NLAprodx3un5N1TGS+XutoK8/ZawvjNJAY/8mxVgQxsqsdBJC5pqiN0aLbDFPv
/v7qo0JGV0LRdDq5i83cFNUYSWGburHtUwJoNzaPv9shrt11oj0Hs14FxYPB3WIg8ET6vq5iEjd/
P/ebHIav+h5F2fczpnTywWAjf74d89rcsXU5oVQ6j5zY5yEn5i1IWkLafraR2tbNuhVU4pVTkEH9
J8JSiSO30nJQpSCGvtfvYsl/LIzvEqdeFnwJDQUcT+6m0Gj+xbBopKGh4uCNvERE6UWqlqkPQkJp
lUekVDH5XEuzr87cm+Q/uBABhDqfucFCShVRVWZuCM0tvpaBZ2jBmknDtRSBh5dgKytc2RflWQ1l
aMVXSUakg3n0cXE/hl59yA/ZHUgoxZU/K7+LnmbfAo6w4JSRPbIuFksibhRa7jIRqyiVt/mc3Ov+
uLes/kudRMHK6rhyf/CmFNhpEYtX+/ks1okZFPi7UzM07rWS0jM+EDB1N12OZGnzu7J6b0PjmhLP
ItDhy0auOUhGNdtcH5yID3mQvMtzBY+1+tPt1XftLYvb2d9xFvduRndFRSWWwwJh97naRsdsb21T
4dru5dt2HyZe83kNIX4lbRUUakoC3I0m3NXFVMphFXHK0r4pmkfeu09FF7Z0R/LdyuiurHw6BQZN
Y0KxAxaBlKgb5Up/e6nPO/MoHs3YhniDN29VV3bXEaMXoCjx3dD3gDcAlO1S6WOg6t7rQgMuf5gf
tIP9If1mgUm/8zFhBthmbaK75qHaJbv0RWs97cdwtB7Cl9vDvjJqauioCVHKpPa/rG5zkyPdG02p
O0rhV2uG0VlFa+vmMgZvdkGCR7sI3uMS0yzNCd0ymXxtekLUFm9w35OkL/V2ZGITL/zpPOjGSvfx
akguaLYeyfMF4gAaD91wYbrQ5B9g6a67IF/QVOmfypxgKu4rwqR+mYSmtVSY48ygEKs9Jtb43qpL
T7Gk+zFQBtcw6y8tctSVHHRuo4K9uf3ZrhTpzsMv0sYoyFNHT2gJFVSwwDGg7S89zg/NPtnX2/ij
bHysi/t/Zqx7mXidhxZzf5KYgDLV28KcUViG2jdK9E7RcDbIh8zN7UFebv3zQOKfnwQqpyKcNazh
3DrpvEk6KAisSsNv59/nQRZp1lwYcaFAZqA9HFfuMKYwKLTm4+2RLLyIxZPlPMoizwrNeswtyY5d
J9l1r5KLqtCjtEG/+dl6tD/4P4zttBPboYcnd496w+3wF7tBkFk50oTLCvtvmSqjtgoovkdEjmZ3
BeHF+AQ0YK1dsRZkcTsUYyAZfkPmoOjJvi+9TJr3t4dxkXOpvDh1oNkAHa9gooLKLEJsKv6bG3HE
pWun7+TDWt3vYtkRBjYhDxjEg0kYFimQE6pKgaJK5qKGhHlAnf0MZOO515Rye3s8V2ZMVBLoH1HX
pPi2WN8IyedFi2qdOxRGt0E7i1ZPO7/+iyBU9SCXot3CIXy+iVINNX90oymqy7WrVQrKeCGGM78f
hEzu7fqkUrHMGhtLkqfUGVGpysHyJi8xOKrbES4OHT7KaYTF6mpJ6aW85biNrRgq6QBE5rFHOjtc
jXTtq5xGWpysKPfMsB4KxpJQyG571zTWtBQu0sPFYMRPODnYoiYOAIRNsRs6dwY+06O1yxWbZtgn
TGa82xN3bTWj9+GggSFEJY3FcHKtN5yugIwYGfezeTDyo/+7vHyqC+QQf4dYDAcvVzVoJWwiwnj2
x20ThvnDRJtslTxxbd7EQBDWgeaDM9X5vMW+M8t5FMeQBXtPl7amvUFy/Kh78VdT2+rvB0/21IPV
b8ufa4fC1dB0AhAVAZVJTe48dEpvCidyrgm8aZKADlWYfWczWThF2M1Ws0vzLgmiP//FtzsJulj0
mpGW0RizFAMKUK1ibjDKQdc0XFki1/YWia+AycC2QfvufGxNXEQR445dq5yNT21CzcWt7Mb/ggdA
H7paN6sru1msiNOK/9uKEfx9YcQF5HqRa4+zEgWRXlHaHLKNVqPSvlZhv4zAn6VqatNcEwjXxbU+
2AOMBpnkiEfu5y5EcLG2186ky60FslRAjzXRlKJ9cT5vmV9xMUAOxBBm9uzhvT9gqrNGg7oShLeP
oQgHcIaxfJbUhRwocyEed722k/0fWp54Sb9Sa7p82r1JHv0nyrKNh0lxlEQJUcwnrDPiH9B3QMKG
aDlznu+mB2u8SzxkzPa3F/iVrwQzVtTukXDAB3SxDhj4YI2A7d1ogjA97iC2bW9HuFzbohsP98mE
GEGJdbGFRnxdSCmoR8qJatzpFepHGxkhB2pOQz39GTaqtaZgc+2LnYZcnLhNOSGVplGlSUPjL18T
8Kh5PNr60P5ufsxHOw0kZvfkGhnkUdd9ywAW1kyIU9rRT1yXHMyvtJXX1OVrYxFJDPkkkuQEReN3
fCf5GB1qmAvFpn1A7vN9tG+3eOu+S7fWcDfcrz3+L2ThqSWfDXGxjaO6zpK8Vn6lfNa37Nh91ION
cuimo7SJNvJO9foCW647U8E86be5cyI8Dg8cJZxT9J0XnzLkbWCzuclpOXSt6E+//aPw25Ulem0T
8CBFvs/hDr3I0AAOllaR1NzQlvY5pdG7CbTy2+1tcJk6M5CTGIt51JWek0qtUzeoXgXYgeNmU5r2
TjU/G3QGahORE0zTVo75taiLAzLOrE7pENp1p6B8p5byn74RPcW97I2z9FgBhE1aZ1vOa/SraxNK
V4jXORc1yegibJZ1UaI0AXmilj6XgxK6xWSsVc7foLDnd5hGJdYQ6qZ04Tj+z/dEX1hx4fciymbe
5T9SfdNsMnWXRcBWNuH235wqBkasGlw9AYBYHJXDkKhWGZDHWc1+vrP+jLNfy/D/e1j/b3Gt/L8t
rLdV97Ut6uhr+r/2SGn9/HrqZS3+r7+srPGdBsBDvwnOruCkieL7Lytr47/QN8bOiIUG947iIZvr
v62stf8iAxHZsc5BolhoFZ0YWf8XnQn2PN69wkJG9EV+w8h6seZ5Roo3K2ACXpT8jyVWJQFCUaX9
jwQlyNjZWYhknczJh1/r+swoW5SsT5b7WwDSHTSJUTghZ1ssd9ueA7whf2jvQTenz5LbbKz7AKds
/X28s71xA0PcNV5EDaP4tAYyWpwjF7EXp9ckOX4ZVD+EgosocIln/7qF/LIcexFlcWxYzYQpUvlj
2AhoUfqsboZHjo5g63v431LgFip06gECyHbyQP3su5VK1FsZ5tYUL/Lwtk+dLm1+2BgJHRHftI56
MoKPzHLzJWuVT6To+1Qfjik0iqjz9z4a30m5A96Ka4nRbaPB7LzBjCitTtEfiiwdKV/6yMM8l/Vg
rfzYtU8i/vlJRjDz4ini+sd0FJ9EWLxK+3p1RsR3vZgQRTgGgJOhdbi4fuNUMv0w/KGM937eekbw
RzRVXrhWuFoKDfz68CdhFnlUnwemJIc/4ruWBNENPdtrt2Ixy+46o3yZaaP6yZejTQMcUFDZl9dG
3kdIptnfh42ySx/8ffcUbG3PZIk5e303fJK8NR7msv96EXGxe0q/kq3C+q7/mX1VNzgY/pn8bF3T
rV/Tj8rLP4gnvsrpV+McetMpssRzxQY3d740UAMLYOl8nzblg7ZrKHViCPNBeowPKJesq8OIXXkR
DddcURQgU1vWN0IUMrRU/24hIo5H3btmo90XL6aHtxTgPLCVu/kVwY+9/+u2/D7+n+Bn8eFXgNPz
cNnB5PEqGxzrNuc3UIAL7ltQOzBZGhaNP3BczAdxBo5/BT9kT3b/yaSe7wWYDkC3QKLwYja5MFCY
Op/VaaimujORau1iJcAiMrTdvJVhO7Wl/imaE+NJlhR4lXdG3OT9vdUaVfIk9XL/JFEyiRSsccY5
QRhUHerIi5u+KnAyrLGUxREvqB/ycYTSNGpJge4S1ANMJGP9D0ghiEY4rfQprW1pMxr8x02jrPRa
ZCYjUtY8fxzrUP08TyWlcxtg97ehnz4jbut/aqsheJBsfYruLKmQ7rTI/0HTvH6u5qQjhzcd37PL
3tzbWog3Jn+hKjw55HobPiazlX7s8FP/oy/b4P2Agd1dIYEQL8ehAJBplspfcStNBwdXZHqQZhzt
DRX7ZM+IeiyqfKP4IFeasm+DaJ/3lvPapAbgA9WUvFCdgDpOFji/qHQ0bBjVJvthaVGJ02j4HZWJ
6GNWSPIfcVVW8SPCcjY8/jHTvpmjNh9TvKcPOulyd4z1vu1xn62rJ5ud/VlvOE22Zd/l9zo92U1k
awDcIwldDCwaPbk3+3sjwWFx17Y1aaKu186mEw3QrU9o7Cr7kZJLb5uViZXq1EZHfJ7NTZxl7Ycw
LlXjGFjZuOmzIdtac6P/iFQJPYM0L/19kdeAizFxoxSnNj1y7Zll1g+2UQ4frA4D19JSwcNEhlx5
gRXiuezk6saYtPkhcELzOSwm55NaFdLeVzr9h9r1A0xLRZ6KjZ8UEAZruCLjHbbKmWd2I5DscIzk
yp1wskQ7GB/3wqurZHBrPwPbrxY2ZqjTt1o3v0VdknyXIh76uqTvqjmTDroRpJgHOvC1V/bm+d3E
VmGj4OgBdYx8jUrh4m5KIwU3oBqlpLQ+xvCb40B7P5vpV0eu7/R69OZmds18rdJwnoH9T1SUXQAY
oKixVECZwlCPewtnXDk2NuWsdg8leubvbqdhYpf/fdr9TxCHtrGA5+Nwd34K0KyomzANNhnYFriJ
bhCDJk/+uh1E5BmLIGC3CCBY+8D8FrXOmrdO1Bq2q2hlcQwVyd/Vsyp9NLMkeDAzOUTAQkCe5Gyw
vtyOfHHIkUmTu9Kt4GSlIbJIwZp4qqg0OEiizu/jznhEROH/sncly3Xb2vZXXmXOFBsQJAZvwub0
R63VecKSZJkEG5BgBxJf/xbt3Fg+1vOpmzu9lcoglZIgksDGblZzh+7jmiXG07+90jJ+R1MIIDVg
n05eZOvXLuMdnrF+ktZlNxzH7l7wM0nSSY24fC5oNuIGglITEM648X/+XGZeaEuwPlzaJkUM+Hj4
6kLnJLs+dx39ui+WbipyCwuhCMLiJ5+MVPieGkT2ySKx1e9JAx2q2Q1//86+9Rp/3hioYIB8BSoA
r+wXvQWednIexAwBVPjjIH7C4x1yC4l01oVfY7I0jlV2n8Ii9jaFfrAdQL9APBGzKXpIp5FiXgPJ
kXURxNscNxxdC9RJxdoGcm6sc5vQTcz8K4a+cOptBmFeydHtV6PF9JfBAzvX0jO8Fd2RWausGfXB
0u4Uu25Nttx12ZPt6vYLtpRbHMuyB2VppHK+U76TDHGVuPQTsTsIiTRNR6904TcxozyxI1mg4Auz
IYUfd8GcSgcEXus0dqorl8hNasRJUlSPFRAF9SHTuf1WEG9uznXYfo0eqA4x1kSTxvLhmXKSNJVl
UXg1AnsTwZA5oqHzwi5YKAIrnNb1LdyyznzLk6xw2ZqoVrGUi3/g43MaSTIoUeVVN4cAaUZ2mKGn
Nu0rKPHQAK68q/ZonMFr/hpUUAovXRkMRQB2PT1wYz01k4HLzp+3bTuuXBNt7Ooyyy4n75Grc6Pi
X8+DD2GMRStgac5g6v3zweN22hXWYIX19LnUe5lsFrGJ35+GXx8IS4DMvCjgLEX8SQQRmTv6fWuF
DesDY9Kbor+k3puVPXjkU6vn+PerneSby/cCF3AZN4DxurScTpZLM8JGCUUtGbeHdJ/DlcjcjqhJ
IT4SGdCdPbOcfXoHYAvC7RNdCZBefyUfStEBSJBOodr5awKsOY1I4OwW6Twkj98X+2/n6Q8YcL17
79Fz//w/b6Ln/XzxXL397x+HN5jbZPX7htO3n/jecbLZnwCYIphDhQXqv8DA/avjZHt/IgJDLRTl
AHYCRqJ/d5wM2/8TkHUwvtCyRkMKSrs/Wk6O+SdOvekwYEdx+lFD/BsdJ/zO5Vb5cR8gciyo9eUW
RZN+gVot1/m7JkDngf9uTl4S+HlXhJSmuwLY/LhIlPFokTYm81geStPGjKAedqYjP8tq3CZ03Miu
Qyg3s2HtFkv+DJ85BwpP+B1lH4zddCudwQ7gGHhobf9m7KGz0JD+YjRBM/d4f2l0cuUBDhAy74sv
ndexsk243pSrBHlyy8vt2OefU8J0VCS4qkoyTPeiFyzA0WpDx2nvE0WjzMOUiyegcotRXToi28ve
IVFG6oMo+Zoa3RUtPBVSENtDIfVWoMyUdpPtBVHbpAZINRu6N9fRn+dx0avFiLHjaiWN8auE5Nmq
hDxvleqXvCgvKZo58N42rJ1X9/xgDH0I1X+IGhYEJG8FeXZmgszeq9dBH5Ecbxl9csa8+Tw3Yxva
Ntziof4L/mpDYP3nzrgQJQ3nJPGLsHJGcgkD3etiKL6OA3kc4XMUFqq7tVq4p1Q9B1CsrUNqTTz2
ZwCdUiN9VC1GJoPH3Yiw5nUeoTYEXr+fDRitzKhFKliPA0CXBqlyP2va2mGTkh0IYfuk6VF06DRL
12Ovq7c8d9dwyF6ufNAOMSOH0o10FTIFCoK+X0z008Sk5wAXN83rnA90XXV+d1EDOPCcD4kHUFJu
H5BDvIh6Otot27feM2kqnwfmJD8llCLhNZLGBheNqo2bogTpFcvvUVj0V5oadGuO+aUGRiiwnRku
JjL115PlbhPRPFgj/LKl5RybOpOQTU73HcWOKyq2n4d5nfjT1h8ctBcT9QVZ4dpFZhCzuZtXRuJO
YS7ZkbfzZuaswhQov7PmgQegoVzMHlzZ+2Y0V3VqGddCjzeE93olSxQCVp2j3yGzx6IG8sb20xmV
IJlgnOQeiqF9bEt2ZxrlEczkeZVJsw1Lbk8XRFTbUrtAvA35kxqsAhAkOUL1jD0AcIhBtl1fqEZ5
oQGKe5yW/MXJh6NVeymwMTSPOXSMWX4sCbBkCcc+7fPUCCEsz4OKKMsOyFTvjVxWYdfReU2yGmJ7
FoPw5FSOQeaXr8riVSB4C72m3nCjPh/2Vsvv6iZJkdLJew2Oc6+qTYUBfqsyTMZSeCR7+fTKRHEY
e2i7gidlrprOCO222nmTxL6YMHXi9osY7bXd8SKUQwmx50V6IPPdDeMTdJoGeC+nZZxhsGiXMm4o
D7P+WiTGirHPuSWnQMr8NVWHcXCg5sTbq4z0gE7l9gifrVYchnGuSDDkXnrr2GOzcQpLHrA7OsCv
myputepWtplmWysrtxC8HT+XtFGr2UqsR6Sit+4wH+Z0TkIyIVckInUvmh5kvHlyxWs9pPAFEgON
VOXkW4JbP5wFRPeYGmO/YiISXn3p6OlY6HQnLR+is50sdqMlYmyI5koxY4/TvO9K9kV746c8V/dl
5YZtleGQTsYbpyOLeWUmsZkmlyltQiSjOzLOkCLFEabuPCBE5iF0ARwsVBubri/AG3SVWne1Ux1t
KMcAZziEwFeEcMvY1MZ4lfnDRV4XIrTMtNwMiqNuTDGsdf1dVxh21DBBN5qZh6EyHiXt7QBqIOZb
DguawPdz0MpsP38phF3tTFGPgTVNkQ9WysEsBU5alfZB5wmFptLkrhzprWYQVl2vfCramxoOa0IZ
NirVAfuJlHE/pirQRTl/SsqtrluE1MEa+/uZ2jBySO2dUDrWg9hls+rMAFz1LjDQuwIvlajVwG0X
IbvyQmXp5tUschnOBS2OIDReGg38usfFzNscsixuyn5amR6aR+h8FhC2dOshD71ivgDflD6PQ/OF
p323bq3MCUnvbmAFuslqY6V6M6qTGs4pnQr6jO5UqkPP4hcG5/fa5TTOxmpXGAUqDwCAAeEC+hbq
gehWB/7cv80wmItkWu5p4idbmwqod8JmPBRjg86diIU5RFQOR977dy2wbGpI9rRQX0xLhjplYeH2
YZv42bFJzbe2K+8sL4FXImndVdZiM9VuWUHrbrICnokh4nDKWs19smKi4WgLOFYgJzlssozxFdA1
Y9gP6oaM5tPE9ar2RBayun0uTDD4hIVAANtLuuqMsjgyVqK3ptUT9xLUkF5nAcMMydXA7H1sdD9p
V3MLimVuDDNE/ai5sYWhHycNLhlFG85RPe71Bu1Dx7CnWPRus5ncegwzMeW7Eji0F56n44poA/eK
62Vu5E0IKxINpjCjfHgxM6faatj4bjqzV1tt1TLixJ7v3Xmun2Ymqmvw5RCdRy9q3Us3Xc2uCxMQ
htppNG8dgzxUoug+5eaoQu09iMbtt3UiySrryYirrBRhXSPiGhDNBMkZ3KdOJZ8ZTAGBf2ogtgdM
UkRktupYvZtMED2FfFMddQ6J5YMNALJFNM7uc56z9Sg8d1tZhnkr0/7Bnumt4Xs3iTesezU6DygZ
eei2xtFJbYEmoxQ7ZfUiBAwTGhSdA/XFoum3UJVYzUYbTEUWJnV62Yt8lzFzO0wYplUoYmwLipFC
bnjiRq3XRcBphSgXD1WuYHYM6Efp3ntcHpIEvgN2ie4QCxLVsdWcWN2qHLkTdn6zmQvrU8WgAjxU
CnkMDE2bZFKXvWOvs345lDSNmsoDGEuGpqRxnns8nOuDORjxlGahoDgRLLlEhnCb2s7nubYCNk9h
VbZbxc0VJ+SuK6fQsfQid2VEDBBHmsM5gI1eAEe8uMysCwveYyKBl1uJsoW2YUXsN7sr17V9EKYf
cTaD+j3CRSZFi/AqFfwVrKe9BhS3oUMVjhNHGoLTAP0Oz0jXVTJsEt7saonpGPTSGpWuYDWyA+vL
X1usxScXRrHic+pFCdE3haAXTj3WuP2VXKeTvqstqBzlVLmhkw3DRg7qHkBqOyIzbrV+ppeDwHO7
5kvq0b1l4lLrZv11HNWRyxpyAEoHsJjYlFaKBrd9iZ2NESKvQ62NgEq2UjWF7B/ZjF1y5EP70nY3
hqluG0Kjokuixrmt6xJd7vRB1Na66f3VyNqtNspDlYItLc0L6VbRZORtVOelHU1qYkFjQgWskw5U
NeevdeE/wqAmWAJEQeVT7bVvxEz2roIfaVIfOl6ulT2sDU5A0rEDlzfrwlVfRjSROVW7kYxPWm6Y
ma5rmSLLbldOxQ5OccG0+jzO9qFLDya5Sam+rie2H0oXkondygccoc3aA0UTWC7q8ZmFaFZP7R6K
WBNQH8NxKPgzlYDrTkUVtsyvIrcRL7a0N7QzoqY49rpJQjOVbsT8As8l8Gtmk34VYGUFXu+Tw0w9
EIvZUcr6EiZusCRxVwgiR9QbAZztr9ypinV7A7lR2FFV0xja5WUJWn9gQOXa5CBBtPC2UgZuFGnW
IQbc2ZbNTxOytoSWD5yXR8LQN++sPege95xkd41AZwsD7zSerT4sgb4s+XCF9PQJilYlIEcO/POy
YTMPzqU3v44OhoaAueipAxPKNzArYNtBsPueIoOR/bCbW3MFuzaMSB3jGlDyO9k8ehM9TJS9Yidx
pOjFjZ3WIhgXDdOmLNNYZbDjyzSLfUjm2SUhRzE3zlo01UZP9kWem1eKgkIJC7Og7WgCBgZ69JX3
RrnLg3aY77kBwRapMZbBXZYu23JkTxMSJuCPQ1MYB4jlh3q6g1LtujEKeMch+w0pGW8Eh22l2V3K
yQpTGyZ2uAgzY/IDMuIeGCbk1TqBHC99GsdLVjYXc9oeYdJ8y4YkKlrnkUBVxULYw8XRtuFgN+jj
vhT0OXeNN+3sueFemTSmaPcuYQ/6n+6m08OxloNz3db5l6nmx9p07yso1IcumeOC9KHCX5clxoWr
eFz4Pdx+MIvnzVdm1ddTOsZ182jn3lvmdJsqF/uUm9NFarlBppLLRoJb1Y3ODjc31C50YPccKh45
/p2SFbeGrcW9gGv6Rcgak5mu3hq1AxBA6dlgnXTHsjHW3NZxKuEf07afC994aBsaFnM+oZ3VF7EP
ab4QbdfnslJbQ6UXbou8VBsINs4wjgHvlBXmWeGH8LKM4VWAOZ4a/cDNmq/GYttpJy0+k3lTGL4f
g4lJMV8b+8jrlbO1lA8xO68OndL/lDTZU1PBbqgbh0Nq2ReNlPejLqtwcoTaNRVNwmR271FSz+FQ
wMTFcfKXZVJYG069Fn3xnNlIKB2/lmukp3fjOHuQMZBbo5q7YDDaxzGRT8DelciBjDTssqkKPZW/
QkAexZqezF1SQx1fD/4A/Vj6kqr6xuyEG1mDf9XmqDDtpGgwGuoubXM46pReFMQUEOGzKBjNEieq
0y56qw6FTS7DkEymTwZFGDA6Um08P1PrHAI+Ud1Nem36c7niI1AtqqkwomdQ02Y0F7uyM3O8cp48
WFb6KZPwjhVcAXEp0+GyQCROcYEZG7uFQ4nNx6AFRyUw7QQKDgNg3A4Z9mWCNN5o0+sy78NJ2TfC
h3gkZXHCuwZAbxWzWr45nnVVthCaK2srnL0E860SejSrViXi6HEbFYXMncjzpRFN49yvMlqzkNbc
u+UjyWK80gnxYTvbaPLCsAXD4nq66pMCMvZ0TA68rroqcBrD3pNBiFVTNaj3mRIh9xpraxc50iUp
y88oVqstNWBs6U2vqYGzbearmSxCh95jbfgHZaBa6uwddauvPu5aZ64+Z4npb+q5LhCnc5jBTvb4
ueLqPsnF1iB0CPzU2ekOV5tmBEwR52CP2OaTsPfITyGsiVgVtRVaCg0GsAY5UBcRDu68nwarMVk8
ly72uDKyLa4WkIZRflgJLj8XOk5z7a88YfFnq5yseCrGcs04Luu0R3NkymAobTXtzLbKQeYXm3os
oYyp+8DE6UP0SPZ5mhznznGCVmoapqXRIq+z76HM/zKwIrImaz964oJgJ/pd9pxiq4Fr9Yn7nRdZ
TREneRNC6GWViTaFtr4Vu1mPEeWcwPIM13Je1dCgh2A65g9DLMgQQERwQy21T1uoCbYQEW0sY4qG
mrdh7UJB1HIucqRqlS12reJvhBUxJ+OOcWeDAQgGvy8lTe6mzr8a1RgC170afHvnAeY+wi6zGwig
nmP3OWE87MrqpS3UhSyzfTk/pd4Q1mK+dkh6Oc3FoyGaQ1PIjYukjdZuWDG+g9rUtV/noQPMdNdC
V1UY6kDq/MqpirDphqt0fDAB1w3rku5zjDo1CtFo7JAr2uBk43WqJNZ5k6Lssq4GvOtwSAj8LuBK
gTRJo8az+9U8QCuCzjHItjmg2WLZItpYlQ20IGEI/NJVViRz60JinFvCWX00nWe/r+LOIV961QSD
hDK2jd4Hr8TKKnXQ1j7qdOR82oFhJDSRUWYM4oLDcjewC0+uSILDLrxoLtsBHTqcP+Bu2cAOMK+8
zpp8XStY47pOEafYYGrmn5iEXYBNAWDo4ZyBhmhAcmvTmMPeH9lGYDQfZWO61pyveAtJQFqyALqR
q6QpdiZJrgGTetNzdWtNKosGU39lPLnxM/7MRPtYQNjBsaFx7+mViSvdNrwbu53JNcKFeelWO94N
GHkJy/lSeDoJRQWRJsrpvRKyTICsWOJL7tYoRHZtunGnh1kdjL6aIznUU4/T4qM1NpiVuyZwuL7u
IPAdd7YEhaAsyMqFkMYh8zjsT+y5QN4wNnBHGDr42GcQzNt2qcD51E2/1kr9pQL734b8Hws28/+H
gn7K3v5n/Vy98Of3LfnlZ7535A0LgM5l+I7GuwNJfffvjrxh0T8BA/IIkOIwpQR3EAO+v0Cg+CGM
stGRp9CUcZaR1N8defwvIMEg8QtyO+AKSyP/3+jIAxP0U0Me4E8GdfrFGxjempgLnA6JslH3tG3K
63TmK4NYW947fWgZwxQCy7HEfhRNODAwpbeGh74utnVl7usS0pWgsdgBt52HbNJvsvduXIrjQ6zi
6BBj3WSId7VTXDkKncWxi2mh721DAV9lA1pEtX+ddf5WFCMEyBWalA76gksr/Fj2wxUnw1ct9Rj0
fno5y+IWYjQi6KF7FFRN9bU3bRWgt/Ocz+ggWEVxrfyur68mncGrckcs3rNP1dQ7oW8LIUN/sNWO
ZKW5hsgsQRepbyBR5szsoZCA5KQ8uVbdYIZuUYiHviytL64m9Qv4W2yL6jB5KkrLvRfot8gSzVrE
SQMicmgGP2e50Dqw2EjgOo5QqKNsKqetIK5EdpQp3FWae4gmfptaKJUzpKHMS++ykTlXrLWRfbcK
mlql0bk0GCAd2mEWkPfgvPO2eHGypn+yWIM/jZvg2jC8mD3nw3ADK2C251VxlxA+HdoRii8e2rGX
vtASwwGAZCB7Z2j3fiSVc1vlqauRwNSjFWRmjsK0N7ILAIHENeVNeptqZQ4BYy1wQI5s6L6qpsmF
szB6+AGnzYwxh5l9qhtsjrFGST5KXz/MEJy6EdJXr9J2MCmpsfYGWWe6I3L2jpDZSrZs8qxAiKK9
gBbElwZwpFtdTexKIYIzlAXKSoMEbJ/HvmmdrawEUGoNGK6bGrkTbrWObzNZYr6NHPuhcWd51WUo
7H2UAV+YhRyjSUr5Jmhdbic/VVtgzJyd7avyQqXIgWfiocvo0v6SwTh5m2f4CcTtcifcyoNls5k1
W7/NxvWoE40K2ioHLN/IddkMeovZwLiefJqt8spVIbSDCjAi8/xJE7ZkBG7roIU312UWda774Hkz
LK7soXEgWzagDDMaWm/RiUqvnJ5VDyPK8DbMmnlpBxP5gKmKd5uUWfKUZN0AWA7QO8CLTQLTmlwl
nya7GbbZ7LePJXHmOirxC756futdOMDKgVKIJtV1p5i8mtoejcTe8IxH1pEGonxe8qozis9plBKt
n9KWV8k8OXHHGn89pAYuc+ifzyRAEqUC4hRQ7jYTPu+0K5JDZoxoCBExktdiGtCmhtOJca9aMa1a
U7rbfKpRfeXgNxdGP+2nzulveVUPOkBnE3YJuTff+RjR7SmgTbhKG3FlaUfiT3Qk/VryHAPiknxu
Z09fjmAHZ1AqBHAN/CocWS/JE3LIy5SsLJVsMFFg4wo+8fRW22jFpeZSlvVZeWU4kxlrM/f3pl9m
11QK9xGtqeMsmxY5KSBxkYYwDccIgu2JWd6bdG5CYYIO1BphLTF3gjRTEyKA7QvVRj3JyUpr5Ow8
nf0AYKoqQq9pRrvez2+dpsCL92Ue+lqg/1Wgxta2nL7KpM7WHTRWLzlrgFTM3JtySA69a6ZAXrfG
yhonzHaEFEFhUxnN7jDGRtGTODeZeVfaTr3IQBwaYVWouznfS1d4QMvMaAV1tJ+vKN58kEIatsAE
Yefn+NY0w3Co5eiQ6wGu001fYZKYdW2yJ1l+Dh53gnf+dkss42HgkiAWg0nwCdYk6YF+TJL5uovR
6kcNtylCACihFbrCSDI65z92on3w63In8GpQaokqUn2N+Y4O28f5xnnVBxpOMs4jFqMHu6Pwnuri
DE3j8Lwz6884jV+XPwFOVGDxMx9Pm48g5WRGbCTrObM3KJ+3wu7ioTfPiP/8DOX5dcGTqbgPeGdq
WfM14zdzIaKanzXeXn7Dj7n7ryucoFsSlsxixCMtVAXbeCCheLJAVGBhF03PWt1lG9zlZ21Mzj3X
8qLfTft571W2n+lr24h9hmEe/Yuz+9+08w8PyIn/P+2MW963P/OOlh/4nnMS50+I5kB0Dop6cP8F
lulfKBCH/kmQhUIDEhkfMIz2DxSI5f9pQobFB08J7hHAjyBR7eqhz/73D8v+ExizBVG8SIFAnsr7
d1LOnxPOxR9ycT4A7QnxBND0U95w2mIGXGgNbJDFrw3H3FXTsO8s9frufVx939rv0fY/b71lGcBM
wDvC43gu+cXECq7bdot5DQm08uZQeo0P1XDlb3+/ygk341/LLCJTSMkXl4qfd3hRJsIf4QEF1eR+
C0okUuY65HdkWxzMFV25Yb4zxu25APnxw/1Y9eQ0+47IrdmwCWrGNke7iqLjV5HH3z/bR4ugIkCw
BxENsLWTw2tXBq1qsNAA6z9USzmevv0nC4Dh8vO7awmDL28Nsyrq5+hxbGr3zALfwLI/ot63rwN6
HTY7QK4Au57CkrX0Wz8v8Ajk2n3t7uWFEVS7TGDCFED6cU1fDTSqHkgPqS726fcP9+s2B24RWqfA
OEGo6xe08JA4EOlMsbQjLml9w8oMjcwi+M8WObk3UgXvH1ZjETbdYuoZFu0cQvJo/ftVPtrkPz3L
yXYbVQ4lOgCwg+zQR/0WkKkoObALN64OKnJiAaqMbs482gm17fu3e/8CT7ZfUpoEaCEsOq+hZLYi
sTxK/EcdVmvoK4ewsb3PLuBXHbZAGCY3xhcMBs88N0Leu0vz+58Aj3bocYDSDSmABcz27voaYa4E
9IuLHDk0wxQJM9TrGPyxYL5zjTFbdGa5n+/ov5bDZkH8XXB4p1D2nGGq04ApAq0SFaMGMJ/Hq9aM
ZhWncRG6aytO6ZZ26yw+J1Xy0Wa136188q57BUi0kaIYSNGzpwvlAVOFc44xHz4eaA4mNW0CgOjy
R7x/mzakpIDpIUFeduHYFOup/Kp9wFJle2bvfPg471Y6ORZlptG2aBAey9GI0BbLI1vTuHWNczbf
H54MB+h2fDT4of6iRpEYA3gjfNmkO88JMTOJABZbGzck8i+RnJKDGTTHc7bDvwCxcbeBpf73qt5J
4Mwh7+GOy7HvIwW17CJW6Ua/sBgzEezVCPCctSHPCMuc5OTfd+fSwQLXYiEm+CclQKMto9MZbjr/
DnxehongEwR0oy6yvhaYkmyoCucnLwRMZbWUsnWoziGMP7iQEEl//AXL/3+3gZKKiyKFNmLglJg1
ogmCNw4g0e9P4Ue7FKxApCeQ/4DCzcnekYh138OOPaGLj6ZTWryK0lpD6f1MePnwcVBN4Y5YlBaW
nuH7x6kZh6MFzA8D4mN+3kfcPScAcG6Fk7gtTT+37RKfzDB2Ah3i3JT/5Gpw3j3ESeSwCx+th2WJ
JWbpyIId6s7QEYQwQx26X8tNf2TGzTlF8Y8OuEOWLBIWpdB1O9mLvjuaaVFhVbOcVy50MNr2k5hY
/Put8PHr+7HKyX6DnLLSjcYHajCu5dkbZekZhsPHJ/ndg5zExBojuwm513KSQTI7HGEXHYL7eumt
wYt7Oxfmzy53suWgLAk9J4J5XRt192bsRLjKt87NFFqhdczj5nhuxXMf6mQHzqSQWf0tC2+cyDTW
eXvVpuk/+U4wqgU7GqqaSFZ/PkgVtNEsdNvwEsEDS6w5xPjw9zvh4+AHySGwaRfhIf+EH+gOyqy9
flniVX3NvvhvWVSF7C5LonTXxB6u5v7o3Nl7c+M9Wf8m7+xbtP+xNjuJ9l1Rux5HXyaQsIUBzIoA
yKwB+V2PntvGtqgxO/v943648d+tePJCgYl0SQL2dNBVwNnpnZ2cU//7+IXCAXQp0cDxgZLFT8Fv
8NLSzOZvG39EMzfsIDLZRu5KrvnauCOLJFGgb/rYCfGw2UaE56LviUDRX/cZg2cR3MUxBDllIrSw
ckwa9e0sWCsaYp7xwsT2W0MkNmGHwFfw2QHDyzsnrXl25ZNDkdkaY5gGKwPaqoeArvkGCjCQK13D
tgj8maiO5g1Yt84Tf/gHH/bdM59E6xaK1oZV4MP6FXbu7K3atv/0+yWWFsIvSTPoIn+/15OjkuiJ
zrzD05m7BTl+P1ahPoBQ4e07kJA3ztrbVVF2XUTDFt4pURXNL3fuDqgXZ+egww4m/Lm84Rci1LcT
9ONP+ibM+y5xUE35V4Aga2dl16E8jhugvwMGKx6KDO2u2/z+JXx4gN4teLK7naJ3O77YMOMOuUQq
umvaq/9shaV0efdIgnaZic4/VgCuGTgWQMnPBIGTnu8vB+TbW32/BNj/gGhhCXQ8Qc2GXQLAArH/
6nyjj53LVc5sm29X17vVwPHvzXnCaqP7kpX5xk9tHiCzAFY6jfVU3EzWmd7NuY90cvfqgti6HrGi
A7TlzA9gYPyT7IgsPpDImBd52JM8pbIbjuyEoAllMHmkSQp6O3esuLWKZI5A1MovszR1oqzp2q1I
MGcaUpquJm6REkpXcKuk/cCPhmqAS0D7+fj7TbRc96ftEfiymEsrjoBJehKISogrGGWNNAoEAR80
S24s1wnQvBrTIbPT59Tnlt/363oMS0ESCUqLJ2887ZzKSQe8Dm9gEVBCbG3k9o12gKaBpFcdAHJ9
5gt8lH+gA/r3iicJT6f4bPkMzcZ84GsygNYLICwt5Zn84OMX+WOZkxeJ7B1XTIWC0zcE5nJF61dx
BvbOtsoIkOGlV3hniodzD3YSyTuezb0DTZVAiXunXSQ+/dBk1pnXd+65TmI5KUk1ompGeduEjcNC
Q67M7MCBS/v9RvzoKELQaimgbRe6oifx0q8ArWuETwKu4LQwQCbjaGRpfdaY9cMNuDSEFxEWkItP
nocnIM2VYBpDVl7AkGC4XrLt5SbIbuYV34KThdI5CbtzVO0Pv9aPdU9TOFak42Av/RUV+msQDGNh
xywPMfYPFvkrl4bqxbuy/sEdAbWwfz0tO3mrZs8dV2u81dI7VsAJc/Cufv/dPnyfGLyin0M8Ah/G
n28hV0+JzRJFgkoOn0xMRAFuKjGRBMUMYG2QM5OS/JOj9m7JZcu+uydgdV4XgJCSQEx7W7grv7UC
D85kSXsuWn2YNqA4X0xokPGDT/3zUg2cm7LaXXbLLllXmxwpfxPnF4tzVhOm0Tl+vf3hKfix3qmF
lOsbTtMvuxPqwGAHBsAhRvRLdsmPaewuymkhBG+i8UJdFlG6gsTBpnupb8+VbCcCmt/v/XePfapb
PFeAw/IEt8Limjjs6JruxNN8l0fGBY2AQVm8w9qdfuvfzqVNH7bT3i99ktWMnbaQdODjLktrvRqu
/4+z81py3Ni27RchAt68AqAtskx3VbsXRFt47/H1d6DPubGLIA+xpQcppKiWVmUizcplxhweQqfb
ZB9I1etbIANO/LQWd715yNGJDOmc5DapgsvPzLdvYlNnc6q9+mP6S62RJnmyo7TRXyxfK1ZW8M1N
Y3L7UdVCLl1d2Bu1WA3ScODOa6jfNY3qUDcUIVdR9ZQLreDm2pq0xbxQl/euBgkKULMMBn957Gm+
SFkwhHx7KglQZsrWGmLhkHfpb5jHn0WVGpdG6+1Upgnn/gFx4+CbuTb0nc/6KIS6LueWjpqmS0fG
qjcoTtAdVVk0e6fCypTOHerLEV7YWZwKhszMiQMLh7Y6IilI5jzop3GrwNxb09i8sUsvTM2f990B
RBmbTLqeIQX4R6kkTlRt6WuJnVvO94w5JoNLE7REle2llawRYlPLud/jT9J2LrigiHqjfvHJdvjr
D6QbWwAaJIZIdMyp3sVJp2qV2lp5q9ryrjqV34vX6olEi3nonGEj0vX7K99SCbFbe5jdWB3vzS6v
xYTy48SwuD7mEn93GKRhQwVV5VCeGq+8yNZMLebT9L2U1lC2QOx9jLSQlthfefPn/mJfmUVrcXqh
ohHTysksSt6hl7K5ZPJPTK6W3rWV0fx9sS52NBfBjKjmZQF2Y/GwmKh3mpqJ5VFXwMQrs2c9aiHl
3YhIU+XsdYI9SHLsKIKmPRQjLQoAysI1t+3GpHLnExKTYXyCoVjsurxGl71Gw9qmeBEewq6TX7N8
ZVJvnJaMlBrY+QlF5cLiwyFcm1GW2HF2kTUSKsq/eloIpeKgj3Np2NqSvLG7L8wtv2FXp+rY8g2L
yXJp3KBc21SEFXf31ryBGkbOgAg/xPJFRA8NIKPqNcYEpjKT33zxUfM+3F+LN01wuUCdBUV99bTT
hihVqmC+1JTiVQvojuxFKun9oFxxAReSx3/dBRBciI7OvrtiLjcxdf7FZOQMhv6MD95ZPCrbzA1f
BtvwnKDaSYZdo1NDs7p/oqk//Eief6V66u/z4Go3zFmpuXpFvHJDFYgbuZ+zueVv3tl8oQbXSV/M
r9lDfJ7Bjq1rHJs/ikNvyENIx7e99gvciF3o0jv7i31A95E4pjn7oA9lu6LTMW92yTQ5DZkJX31K
1rFa19cdBtE+Zk9Qn7FUtagES6OBlWftFMKAYEZs3dLSlbtburX1ZIqCEOJSIJ4uAcHEu01TmHjV
VlyplmyPZ5LvPFp0Wnjt8qQ4c+2f5wA7WUHW3YqQsi/4nOqcg9OX5YZWqwV9XrEL1Z2/H8/tm8nD
KdpwR+AAN47+I/5YN7ZHcOjH/W1zw1PSZQnyMpTuGR+7OG0ELxlHUpAqHYbJuAlC2QXA7gJufLIU
//vkS4rTG823smrXJFdvuTCYBjaGWzhTlBZ3sFzLtJdC1LEhnG28I/3g++5IDs2h73XlcLh1yL0z
tYyHIt3QV5PJlhW02tjIeabQQZanh/tzeesh8X5Ef0f8zlOSaxEzw/+un4beTzd/CX0HSo4tOVRI
P+jb4FHfxm52Dtem89b5R/KWohS8Ti6nxQWpipEnlyIriJIDwzanPHF4qz7W6log5vYo6avglJWp
qlteUBHoz66e12qzbTczA1r43E0P+Uu3J5a5kUJHmUiuQSHNt+LDmhrGzWHOzSXAwFm3S6kPD89A
0Ccu/0Hpf2ld6ibpSOgusFZO+VsvM175PB/4i0DNMuNaGmYxhCknDmp1W2mruNHWe41/q1TixM/5
NnSDN2Vl/dwc2zuT8yp+t3yKUPCltOEK0wqdlnjZ87eNb5UnMLrqyoGzZmr++TtToKFkz4h5eYOf
2lOFTR9w9igqwrRy8d8KKVxM4+KmKKPcCIeMaaw3IvAJpwVm8A2ywSyKAQY4OEVHCAL39+HNMw3n
zBSp34TfvTjT2IUI1s02xWP5GB8ryNvqtjuvPt7lG5eSjGwKoANKicTlI8KUKw9/lVtw2Ho7auzn
oqU0Z6trTvPbOqwJ9t78Zu+cz8XySPRYb0upZN8RTPOG5JSNE93Jweb+7K2ZWSyNIDJpdE1rRuXT
YGhagvLaV17hyqWufLxv6vYV8G5Ii6clhPSgCmWGlMAV93Inp9qsdSWnLuzqba2K6NbAeF1CLzOo
xiIkf7nmU8XrQkvDWKf+CcCCNepWbdaESm65EJDeWBCsO87GxYjSMQ6qll4qUAnTSyAzkLqr4Tub
9P56aEFq6ooveOvhTDnNfywuAuOJqQwdTiJZHQS/xk3t8OqJnYZcX+5Sf/kvKlEuzC1msfOMJBpj
DqkpJURVpelLF/aQMmi8WVkc89GwdHLfDeyvH/7ujNJ8OQWOUpHx27Qb2ekO0mt8pMv8UTt7xi49
wAjaNQJh0bXg9S1vgcZF6lhxItEnXuwARcylTNd4pVeutJ1O9KhqSM/mO8GZEf5quAk2a2zaNZOL
Y1LyPa/PdEwWgz7YlRR+bLL808qE3jqv3o9ruTa7ZggARrEBtvGjuhn2BYqas2ID0VV3TZZobUSL
ZRlkXOHeyG7rFQiyTRr/qgOjWLkx14wsFmOZ6VXfl4wokFQAzIcy6N1/M2nzaxwEMpJsy0N+hHgx
CCkmgJnlD3NS2HL4l2wT/hpP6504t7czpZUUyClza8LCj6vTQMpUEVdV811SpNv03BARTk/5IX9e
N3dzAklOkoOirhctoMszES/LiMDJMIEWrfNQ70Tb8ozNyhzOv/PVTn5nZV6Y73YyPoBHuTVWwBj7
H/y9tA/fCG/b5hfwMuiFrEb053jC0iD5VpRoTEqkUC+7NBgoYCcjlVM4jiVxC4h7ekmstNsbemjs
i7BXzjQJxw8pqZUDqueJgwM5rYWsbm03S5yVD+RZvHoZClZS2NkcMvMx0m80YgTD3jt1zlyDITyv
XW63PuR7Y4sDpBXkpKb/jmM5/l7Uz1qxFsK5YcCQKc+EhDx3by/fF0LfRRosQLyPytvpWbiTre39
ZXJtgcDNXN7ISmT9L9WiQc2BZFAIrIl5SBFSarfiz/sW5uPgcllgwSArjBInsuLi4mCHoN1oYEV4
I5niW2FKgSuIEzCH3AR4Qn8u2AD5q1mT8smt8sN929feB0TwObE2M2BNOosul6RqNJxWU6ARJZrc
ufd10h8mzd/9YysSSw0oPQBkotuL02OkxzJhIbAMSreReicYMzv9F07OnDVCqRyFFt5i+mI/1wNR
/NrTODXiRneETP0am8YvJdTfqr58iGPQMfeHdaOO89Liclxlnwu9wPKGvOdWv5Sc8pzw6OcO8CZq
EZF9DLdrabIbUTaMEgmay/Xoq1pu4CbxRUMdOUVoad+C8nDK3AHBF76U3ygEP1ibljhfSgKdMJ/e
2ICLvEd57TFzY1cQ8aJ5gCP6RhW6USid0aUSodNMnB4BgekfIl/9X5rF/ynVQlfb1d6QDZm2SWzI
NH8sc+dDmqW86mMFsk3ruzq/zc+m9cY3Q2+qXTJrGahpv9erDFRUaojOpEOXsycE1/74lIq+BpCT
fii9VH7XEnqgnSjjo0iCELpZ0wWuqlKKLXVB6HqFARAKiJUrjES4p7A14HR99dSyOBu+0j0jux19
hEicnVGLkCF+qXJhe4PRGAByK0BHIzAzw8iSQ5SnI4S71ui+G+3gH/0pL/y91wM30isN4hevMzss
xOQhDLzgi6Lm+WOQ0ZweoE4yOD6q91uhjfVdDcXcjjq5O+m0Np+svMl2Y6JrbhBmgt1lYHjhLzVb
uIaysekSsznn0sj/XAnzGJpSWh41C7KxA5XNOARe1LzpTQ0GxhrH7OyP09jZiHKDBpfTDvBL3GaR
japK9dVI++FD3fkNW9Wnm3zGiNa71NQ7uMWZueuzloIN0aMhXy7Db6YFBGES2+x7ZaVhaYt+h5xJ
703icy3ojpoa30foCaWd6OqQ/TQUEI9gEVsfWGcjdj/LHByKY5kQiNyhEjkoBNnPTBDNRQlGymSV
j4X+Ma/F1vGaoHsKaX2oPS5p96MneodA9l1Cibpdx83XKOF3a9Qx9WlhV2nRhhmNwAGQu7MM9dFW
G30CQTymiLJWVrhrrcgqN0HuRWdYovt+NDeT9bE1tNbaTJloFXY0qvWDMAz9vo2V0ed/3vuuJA3i
D6uTM8UZKlPa9rXvf5eqNv0oeIP1S7Emb5tbVfQwJ2U3KghUpxnKeFtmcnQK4By6GY9YMkVaEH/P
owLoZ8LsUQXXR5+UEUYG/ezTq16Iuhtlbb3tU1N+EMY6/oa2jAcMV8uSP5UMh1oPeVHpASKfNbqH
u9JKvcnxSdT4Z7+KrGk7aYkfOVWo9LWLWkIs88+96u9awN6TU+ux8NEqeBraQVOJmg2duEtcZVBB
UMqTJgLZLszuVRlkcfwEFCpoYTlWjMLMtK9dwroGtzS2AC2DlGVEmsuNwAIekhJNU6nOqTotpN5y
R1OPHhIUcT8IwH+dsGyhLMOC3iutaTpZK7D6FPEpyGU+WiWLZ4U6pOehLULRkfqp/6L4CsDQtBBA
n+W5Vh1SvOxvmaD4h06LlU9sIEWkhjmoX3JBkjgbIs+JgYCcgjEuX5tU1SFoZb0BvmsmZqnZdOjT
JjknkgicMvGC9Jve5caG3DLoN09O693YWMohFxXzaBZdCuRRM/bBEIf7Wh+oyLR6/SO1N+ImKLX2
yZ8qRKxE7yUd5eJLOM1bZarFD2ORNnDuABFIuVcd86TuP7SpWj0zEfHBahSUd0Kt+YiOhIKGkGYI
btrm0YtUw9SKJCPYDLku773WEF0hmwBoxIZhC1Xdg/Cb2C+e2KW0cKloaOwoeC0/lYzthzxaAnwV
2JLjlBtnJdVIpkWqsQ+toduAkZv2lEGKO3ChxSE2E+3rWAj6YyoNBnuFalO18KWfqdqm3rZF+WnL
mx5pl0KhR0GG4UzHKBUTIzop+7gQpNDO0RDatXQVp3antOJLizAR8q661X3ImjL9XRix9tMzm6/V
0Ea/BzOEENsC49kPfpi/mIVp0Ofjqw9pEMRwUrX8mEPc2Ppm4G2EBrByRIptZ8CaM6FAQWI5A8+e
NklWKptBTJIvXtL/MHmsvjZ0Vhc2RQ9EfQsR1m85JsOvmT374MetehpU33uGm976MzjMB0zMXqyn
8ks5JDThl1J+SGDmpvukNIxPaOekv1P0TF6jPm3PZhUKv6tA1z/XZvittQJpbxQCgFyhSb6qQ2Bl
M/Awx6POfcgkUzeYH8vB02KXPLLSgN5R42hjqkKnb8ypLwp3DHy2nyTG6YeSzGfIH7TqL1NYj/nW
V6Zs11dD4VZSxCoqI3dIxt4uzDaiYqSXN32igrFUIkSZhEh3Q08aXGXsrB38ZlZrjw9QeBO70Bfq
/TRG8THpUeLShlIEDVvFkiMzgzFMW737rnQ+PCCzHH5pGbo6nKSBuisVv6fJs4iCz4OeixnHbV88
m2lVP0d6rSg7OYPUdw574gVOYRTiYy2o3WdRAj2O8y9Mn0Ktz199L452xHirI/Z6ZesBkjlnnKpE
KDtlH1l+9TgOOaV4yCeQpWwryem8DL5sGBJ8CL1gxAcXvBOouvSkGpxEpRhwXBSTEuFeCjlo4dEE
fqvqAXS0MQrGjShEVmgji5F+batyaHd1GJrSg9kbI6A4Q5Be5S6dZIcLpPyFFJaS7bqujb/ocUg1
NyhCQOFTacXRMfQtSJONbsImzMbRGYnT9HYJKZ5nlGREEwdw+TahrXBIUqFhg1itEdd7v4/UP6qv
J0foN9ouK1XZDoISHC4ggMIuhTKlSqFJ+1NWhuPnpB5L9M+zOI/Mb72nWFtwvql2ytBx6vfJ2P4S
Wee/haDuvlbBBGFoEPXiOWn1iLr9oKz++AN0+nyqgcmA+6m+NHWmHJppNBrH6JL8W1xMbXOuvEGc
cMih43KoIlAJaiUydZvWJO7XWE4VEHRRLz91qVo8ex0nDUCbsEufo7bxpSNqANlJDwzvR5tpho1w
gzGjLNVvGkvkSy+MYKjhnqJ7ZkIXQm8i2VTomp1xZkheVCqsaYM7xRWbIXxh8iuXi7Z1TJUruE+D
qrTbZBiOXlgB7SfBUlqbjt2lOYNlBDSLWz1yEggMpo7UJV1jNym+qq1ZyfBpKJX8UDSx52/ySPvT
VaViwg9n8seI4hBw5j36v3HXKD+kUPUhu4jdoZUaqNgQg3adIvKHsr6ctfrwo5INp70Og67vZ9yR
DELKC1QAO5OnfS91IBFHox80FK4t+Qncj3JQwCtmOyW2uoMM9xBaipbJe5r5IRc3Q9+U26EpWhkU
PSfPTyNXEgHqdyK+muiEvdAnQTOnEotEasM2mqpzVkhBtvVQRP8Gn67pjmJlasK3gS7m9jGECp05
ZDRL9VGwejlxEzXM+u8CEVHvBCYx/FXr0Q/QP4HdDw3HRCuHOyOgvNwQp/w5VZrGzQJAnC78rsxz
cBpVZKZJtuZbPdVkQKYdcc4khiboNVbosh1NmD9t3HsupdaE/KVShjRM2cYfOlenxGnGujxShsPN
rnJUbmRBjt0qU9CFGFWr2UWKFoH+zKpTOmjeqZei8bGyJoCnjSFHYIM168nse31TR8WwSUSBM4Ib
waVhKfxIGW3oeIIh2vhnhmOggGEn0ZB9DRKSUqFQqYiXdNNRk8va3yZQv7ZqNlp7nQqM30abyCeN
UwWOIY8FpegE+IbqtKkUbzzFVD6F+WetTye3kChTzxAQDtgZQn9ugrg/wZ3isRcGlVslISjj4aRp
DR3GVKQ5HMbiW0ThJs5vOG5yM/SeWfvRMY47YNODWrKlxjqtvvaUE31Ug0I6TgkrxRZRzHLGGVkY
6ZnwQ4DDuoW1zTNPlwOohVUFTFdJokepbKwTFFdzG3WWUdn4k+Zh8gQThb5MMF9SuQVEqPXFZ2JQ
vE0k1TyicJc9TNQ+/6qjsj8qpifQW95x9HqYMb20fQwiCXmgYQKKLvf5Lk2KPtqVWmGcutRCJyYZ
oyl3jEZXjxCcgxihw6hAHKOIzc8kFxTqc6ri6DWJtsdJ6zQuPREefgGK7Gi0afCFN0eN3rBgNUej
lMYHr9LD71kJk8lu8iL4mIt6ugPnZezqXss+ZEqpnmMx8R9VPxqtDQGg4oc+Zc2uSTPLt8cyUhLb
LAQtc3W1pHWBWGl3APqNuCTCzj38tLRuyKoEPEVYWAgCl8kobgpVsOzASMOTr1bti9gIpuvVRrGr
EHF60vtYO8N/bgCcanp0KLx02OpeGKB7I4tP5jDAKo2DsXIGqFAfpIA/nnth/yi3uf+7G6fhCKEZ
sJ4oR9EZwLD3BQZ3Ej0haL5R+HcbattOL38KunyYAuGl4RO2Ez/kM4oHf/S9LT5tvG1bjSJ4OlCY
dDMReMQLMbk8E1Kbjeg8a8nDKx4kMXyWjcp7bJWhkF+0KLBeJq8bVEeMy/JRBCD/yYy5pJpyaipb
DSYEKsQSwG2Z1/qzSEJycDJg//lPSQkC1DMqM+64gzuikTXFM6ihyDki8MdIsATr1A6FKT5JvilH
Gy6jKtZ4NnZG80SOnwyPxX6Wz7IeRDLq8HqgfwhVutWdUNfbcTsVASwx4IV9sqvleBg3aiu05Q51
+4aylqgNuF0tq9fknRB7gXwAOppDXkNPtNjWHRDQZ8FK+u/E7hvgxIh0564pepOAvgEdHubejxR9
T3a8Sh9UBXrZWYS3dk6mIFxLR17HP2QD/CsSYoTE6dRdJC2guCa5mRKz8/vsZxTHvhtmw1qx5Bwd
vQwMXhpZJCsoY4zBA2LES3YFWhpG/8vso61VNv84xnlpaBEFrHJc4kgoNLuJp2cjDY6EWtdarOdf
9s5glsV2Bep/lZwwGI2EIB2PmW2hsgCM3i7PPMJd+rCQE3mtXkbj+F+U1l4HOuchAgbSyL4DL1ik
FIZUQkVpxl7+BQS1LpvJQ/RqV7sy7DToxB34Bngqj/8i43RheBGVTK2uSqO5TlnLIh1stRnuJlb9
yvSuDW8RieybsTBMHyuJeYir5gm3V2rif97IQhDXIotMzes1xscz9Mnjlp2bHeujOG6HXv0XSU7E
pxFMQ6lSQcVusa/SxGuGKOMz9Q7elYMoxPC7IyMo7PJtWn+23OK8ljq+VVNDponmQJMr4hoRBNsS
ZZAZwThjPLKv8tvc5AGX8OQfQOg7YIvH/VoU99bWfm9z/vm73BPysqGS6UzlUL4YXWVP4s9a/lAj
+LISop4//HLbvTe0mFDYR6HSzAWo4nHGQkTURTV2sLUc3rd7HaGmt7U019rQFqeWV6Jr1ISzRREd
Zyt4EKWMMJLEzac83R/drVX/fnCLcytU8FItL9Rsr/PBGnyyyKDVa/ihG0f93CUCAYSUAgmMxclB
HWk/tprH67I4yJEwk6rd+8O4njESQHQJoko+82uW7VuqpKZNx51t++Mm0SAtptCykbfQq5U8zE1D
73JZi6H0hWg1PA+RYVK0re5/nkZKyITRrYRP90d0vad0cFtzNR7trBS2qAtLakqAgbDAXGBFUh+o
wGlWKk1c/7d54g3m4nStK7tffamF0cVRSwgXZEynk19tQe+i+FUL3++Pa94tF7tpYWFxzLZoCPSF
jgU59sjuPwa6tFHHR9P8FRGuuG/ranHPtshjcdSaUKb/Fjy+OyJMvRmNZGAKQbzbftE6yIQ5iSWt
mLlaEwsziz2UNhkaXinXcFWbJyWlNl2PvgjwLT7fH851MfFsSJ+rMzloZURKL4+80hIoWqf3gxgv
FR6jsoPEv4/DJ7MN97KY7CR1srtROuCbb0DNbnxVd1rf2CRWsRfi1PZrtJTu/07z2K4+J2XNcC9k
w7rqt+EZZIUt2+9vfXO9i3dzSZ68X7thbk2xoagzXAgNXZhRlyNPfZTO1Y6Rm+QE5iSrmH6ziKHF
zcf741kzNG+Qd0tGHaQsaXwTGT0Rr95IHDMr7KIwyFOt+BvSral7P6Z59b4zBSKNthiRqQsOxWHU
bXz8jfAIm0DZlkd/Y1LtP7oeAmVPibUhurVWm37lTrKaqKKYNYmVGeu+uNdimTTDZPA8Ds3R1cdz
On0f9G+cOpvQfwy6dnN/Zv9+o8VSoQOMZWuBekfmefENo0zuIJPPlQw/2++kFxzPbWztRfoz7NKt
764V3d44yqgUIQ5s0O861/hcTm+pyEE3kOfmme23X6eqaYiVyGuN2LesgLfXRKrn8TyXPrkslrKp
+nzEtkB7Bs/OfxDLNnbuz92Ng8xi59N3ZRBsuGo+VOuhQYNpnjp9r6EGV/wylf0/NTHvK24ajkuD
EqXldDWkVfS5+aUtE8dv3mKP13Ydb+9buV5zdFdrtASAblXBGSz6hWgYjcahxLPRzMm1CDUrCTEi
js5YFh8ag4youfaFrueOFaDqwFpxuTVtuexI8ZECFRmYNVV2J8iONiuCaitQuet1cGllcW5InVli
n4ElWfccRekXqV4jlM1f4HL/XJpYnBdSTttfojOQIUT3Ovpcpz9SZApLgo1yvrZZr8/BS2Pzz98d
TlZfjqA2MNYfq3aXvc6HEwmS1+hzfEJrz6ZBXv/sb9dYRtdmceFMCmy55OgGMhZjTNWgRNytpg4P
pUfkbbe+1pFGDTf9Gk/j+oOhLk0lOQVcBvTgJcOxbtJwTkugmNvMaQ4BqmkfJCtn/PURjxEKkmgZ
ZlfRPXw5i35fZUUJNsVWBe8xMljyuorOCbmPJvnlkYWSrMjNZGPlErs5tndmF7MYmYKgpj5m5Sa2
BcQoaLtYufev+zb1y6EtFkiFwxp2Q8nxij4wl8gkFIepDBxkpx1Ytec0IfmsRrY4SNv7Z8jN0dFM
pTFZnO7L9iJSO0IT9BPlZDWyNp3i4vbftyDLV1uNwXFHzfeGTgPA4pjKBtLsWa5r+N7SVnrFBVDf
1COo8a15SOzWDfap2yW2/0rE2wmO1IMku7VO8BtbYWYx86zhMCbcuvgdNLP0aqtC0Lcwx2IX6EgF
KHWNBqbSNZvAkLqVQd+4nzWTqq+5t2L257TFDdB2ihYnHagwRCDsKBB3s6hhKSSuGdLkZMhPOmka
2y/lrZTqb1DtbdOq3BQK1f3Z/z9+EQ2JCM5tqpYWS0skiVQFaaLjU9bfO+uguNPecMZtVj7+d13j
N1aUSWsVw6a3hKjMYptOSofEe8l+Ca3HsW55RPZrkzu/1i4Pbyb3nYnFlkTqWQy9jkVrUpFBBEGq
vue9Jf3QkUtDrgT9GctHHovy9wjRq599JFtr0zovmHu/wmJaEzrTmxw8ro24ljO1+sMYyG5ArZMu
CEjhcpN0v3z0mfu1gv8bp+DF2BcLq5oatWwGVbM1MdNP2kSVA5ycYN/KKH51qWkewsB/rLK4QeRG
ClYcm78b5WrcOj7gvJG0qxbTafDNBimbvzCScZtYO6ndzXg+axOf4gPSDwmSXH/0L8mH9JfCfp47
Qe+v6Ov1RWEo9aGyppFkUZa+1TCV/kCFrUZTT/Hoa+Up6f+NBeJvuDl0hBjiYopbyoTawStgyYSm
4IpWJTyonietWLk+knTOo7lPf45LiEuXWquaOlIzk3HAqTkUsa9t+w7Wq6eiX55VSAnen7frmnn4
+u8Nzu7kOy9Ezrup7iDvEMukMNGtbf9IGpgOGNnNdv+40no2Rn0kMCXZpM1HuTSWTR4yZ3rIe8x/
UArTHZAruz+ea+8XC7PbIeIQkFZeHAJDFkuG1cb42A2a00OqnYUw/ZzEZOmFYynW24Jqsu2/sImH
o1LSive7rHXtClMxkHjDozIFkFe5Q2bxyejwCQaZFiYeucLv+xZvrRLY2IhCwsTUGOblPEpGC/8X
ETE7TMRs4wVidhiMyfwQ0Ke8zdJKWHGybq4SSmlp6mSHyWDyLw0WJjTlUcZpnMshxPQ5HvwNiTdC
ITSQKh8afTP1BKZHeZOEqBWa/T+eYp6YEq9alYDd3EN1aR9aWhMizoX9uE22Buqp+4kyyo9a2/Y7
qSk1pwizlJqiyFtZUNcHC5YBncyV5zqNkYsYYe1PkjyyBWkskoRPSSymIfUyavLln37R2QzOMlyh
GcIwH/DvtuEE48FrZYG0U9v/bHQh3QlG/Vz6YrDpG2laa3ybN9rlgY05lo9Ezzz8+KtgTzByfsEi
t4efwLH3yXZu1a82wnn2tsLtGijjhr+BPYu0FjoioCyWC5aymGYyC67//tic5M1EI1DtevtxSxHm
xnPWaI3X++PS3PKj9eHU+VQU2tJIFK8cbZ94VlOF+2rdp7u5QN4NbbE0CWcNKPziRKpnSlacfhe+
/A/3wPwyo78yZ3Uyb4+O645gAsfc8q7zjKgiB4BF781CgOxQbAMXVajxKaZF6HUmjkW09+U/wh/3
1+itkdL4QXMEf5s1Xi7X6FjkowHfjyL2pq5elbyN9o2i9ivOxI2o/Owc/8fMYkLBa8EeUtjrGWJY
/S45aFsidm+dvO9buPz2iFTKuB8poF9zIdcGuLiexLpt86nDckLhbze09qR9vD+FNzyly8HNv8K7
fT52cVeXIiZi20t33o4mtZ3hBPPmk7fZprAbe3CIpDsU37vtvnDv27+1dBTLpA1pzoyqfwOm78zT
wGABjuPVhWIvmlyG+mUMstSWev13FYX//NZgsP+xtnxftbE1CCKVorZ3lraIqJMi7WmalGma/C+2
xbX/T2OSMSNyjFkKZInIR42w7oAJshF36p9+Zx6kXX5QHP2BkiHn/jT+dcOW5+d7WwtnUGqUwqtT
bEkf28CZtyD1/bkrv/pvjT058ylanIWDSOHW4b7pa0//cpQLf82j0K74azmi7XvOBrRbnspbY8XM
7CfdG+DiPpKltA07iETUivq8KtAfLKbpnNT5iidza8u9m8jlxVDhtFMkjr+m+Z5Dkw1sihXXYe1b
XXXnJIgSNiXfqtxMWxyUbSjsi4e+RF/YnpnhuYvux3NH9VG2bbKVlbIyj0vM11RFVDSZ3OuiSHTc
lIXghQ7pzqliwlX3V8aNbMfF0li2v+Z6oAZ+y0DrY7vx9/Uuqh3AocajSp4DGeXUjo4B+jiD22zL
z8brffMrC3MZiKNsqq2aGOvRYe5S/Z801XrX7dqEzj9/d4JV5RjH9fw1U3pI0r3QfYuHT/dHct0x
p88TSexL+tttiGruhY0ss+Qmk/BW1NGpta32ZU4Ke27oWJDLpF30QdqMD/88GIVRGisN2hwhsSxd
7DaS/aboMGq1OZpFiu7vVXX6lmsD1aWEplZugpvz+M7c4jKnGhiVpox59BTRzicBBfm3KFrxGK55
N/NM/hULJjYDdma+j959LR1NXy2osaLCrQfh8CNzIzfeaTv/kFIzCLDCOqbbsUaWzNXf7n/GW3ed
xUekDxt+71V237dqSljliNq/oPqjt+ox0qdTnkq/ht5YqQi6MZmE09GToBUPP3cWZ74YZh8VZUCF
sC0RdkchVNco1kqTh7TIhTXX/caJicbpLF4hIWZy9VKIfSGfSq+nGfZJ2CJu/xevE75Ru86FDsSy
4am74pLd2Nr0cVJfghgfAZAl9JT+5UAKA5yWIat3flvtmiJ9NAn4oHvfBPQCqmewYnTMrUXZb53d
xLWIUvLfghLSFhPbZlLomzkeRPPFsGdUm/RQbIfXiN1YuhSlgn3PyYVbz2vgzltngEWshxC4RbiH
CsrLTypEVUxXJnoOKBX9SXUbvHrtUBrsNpsmOSJD7YarUN8by4jYiETGmPGylBZ7spBzXQ89TaEF
pn+ihuOh7oTMzovhy/2dccsOQWgCMTOMjxD45dhKbRJgudKN2pCs9SXrqejwkwAb2fft3Hr2oawF
rULROExxOReG0qBrkonMiLojFDLRVao6syCc4SSPg06NuRtv/3Fl15zDfWdz8eHGYdSSvCMaEwje
Rov9XScNB0/NXdX6en94N6dxrskg7kmOa9mWLpajEFRUS9l0AX6ifuJzbfVOKlff75u5seEtcF3/
38yS9KynutynIvVjU1U/DYpMZXqxcn7dNqFT+0EKd25kvvxOCuImktjynfKWmoi2oNOqWHGEbnkn
VEzSqEeAjCqWv1v93VUQp9mQQHSY0Y8kfE7SXtZPAlwrwHXBY/Hdm3cUBbdOcNa+hn+ktdqImx8L
JCh0N56uxCIuhzh6AiXXncJJIrTbTH/Km6/mtKqce9MKjyhKj825iGDxLvDoZu0VWgMoZOwOfuGI
53I3HxnJY/UYPQxnce8/lSs3wi2bCpIBvJl1/r5chmYXDUUYspsFNKxPStmZv2noocKAFp6Vi+Cm
KZ5XwA4VEAZLuk8RD0Ca51Kkrnbrt6y3PhZN9Pn/cXZmPXIbS5T+RQS4L68kq6qrV0mt1S+ELMvc
952/fr7UxYyr2ERxJFwYuLAMRWUyMzKWE+fcPu5ii1aZB+yR1G+oYYBCWtMwxJaZjb0iaa6EdFFW
Cl35yTVUMEnVGY3FHRe1uSIKYKZK54AoYeUK0SwtZykX1qbOq/Ic4L9yV6aSf3tRG7gyoFuU82HH
gFKbctH18ZP6nFk8p4ci4BFmmrN8SA/RsXhgIC2FGcn+ylCx17feHkXlpgemXEOuT2ACBGnlgQep
75K0HzVXy0PzJ7EDwx2DlTl/q5IseVUv0zSXlQZMvZO8FEXYEESEVfxBa1JEADI1t+7roNpje9z6
xqZAKNEJ1Xjq1ruhh7U2Ud92p4zprrDRPqqoYyEr+91sYMZiLmjnM285uEuDqzg0H+qok8pOc5ls
9fvWdtUk3HFwWyeJbrmg9ABUASjy+gsTsZXtWLSaWzedW8oVwgaTW48/dw6S+GvW1+PSjFjphRuV
x7hbZBlQxXCMF6hxhH/hMsauTvEPwu99RaTNhZkoYIiyn0osdm1xCqVlKoxFc4PS/Ena8FjXPeOy
Dj3G22vbNAQigL4NYxB40GtDah6raVpCYhOZ83BmflvAHAqNOTIaxn9gyqEQTfdfeQtNse0gaZHW
Yk1a+qUwahjm2up9xUj079vhUYOTmnTybVvSnJ1u7qGQdbvesu/6TFuOQdvNj7PZ7MR0WyecpqQh
wDaiPSk29+JcqGZLhcHh+KWS+gRu/8fQZjsArI2EiqkUAHh0eTd6kxnJfVLUJFRNP36Ms/pDmAz3
KVfcTadlJ7baAL9YKDYCY+MxddDTXV2neGI0vYzgg7U7J089tXKGT86SOeek0vtXxtSzU6hI8b3V
GPlrXKmd6nG0pL2aytZ1o1tJ74eXCP7k1fvQz7ac94Mp0gD7fXBq3cx3ntvjAAFndb8vNLd1BdAS
VcU7AfnV+isCCW1no2PVWpS9mnYPe3mXnOFNb//gArAq3BTAF4hVVturZrOS5szMM5PWPDtQOzGr
qEbeIDX1zhUgwOPorV0W4bEiWMyQCNfV66PZNU7RlT2UR1Klwm7T2qHS+w212sYtlj77Wep5cC/V
yfAyVu3wQQZV6hnjZL2QSCtn1UjgblbKBLA1w2wlOMZWaQ+mltcyP9qW7tLUXj4D2dFqV7KZrDU4
OdDq58rdbKnyl7LVARKVksVQYaEs1BoSaf4eD/3g3MmQC+Sw0Wv2IWEQ4J6B18+GVsTnyrBs1+I/
/zjac3mX6XLpZ0Z2zLLuBVqUwEMyXgth0p6Gx1qvbJSeFzt9iaMa6KM+loSAMAYMn2c7C2omOe3p
w2DH4RkigOpLZsgz4yCTHbwDMNIcmP/n3YWffuzcOFcq/ZBGy/I+kbLBg3lBY76oCr8TnZgfU4WW
CCQ/natkPVKSFMO/LtU4Qy7gOD3SedGPYHa09n4Yh/6T3snOd4nZ1HOEwn2OYlK/vMKQZz2lUV0A
s0qi9HHW63kik47i+1jl5YW+g3nusqi9IlTUD7Yyzae5n8u/k5Q5bTPN+nu7aMuHKTWKn5WmDu9K
eFCOYQPLBLy4zc+6TjK3MicENdrY8bowrGHuEnxIcEx8g0zP9JRaXg5JYzA/Dn2AEXgljVao+iI7
fTWnLt7xJm+vFRkH5GE8LZoAYK0eTQcMgI4/EThsL8ytgz19Tokqb/v6jZLBtZW1C0ZcPdckIlb5
vn2WKh/8CyI8o2/n1JhpeZyy054M0NuFUQeiMEKNDZw1+vHXV6uK5yAPI5u4hu7yX0Go62fiTBYa
jnV5vr2+LVvMJPI2ywJcYa+eZ2W04K6fGkLJAiIZLfPyRfKrbmdaasPx2zLpDN4faCAA5lUuWuqh
DedTZ7g1KhLfKziG/KqyoUgdIyU6xVpF1NNEuqeo43zkcf9RowG0hwZ/67L4EXT7OTK83iB+rvfV
GuDyy9KQEgUzwV6X9K+pEd9PBnPg7WjeG92g77lJ8Vdee0lKiFTXqFfaEIesh5HCMcxsGUbaX0Cc
4Tx/ivzUM2kmJQ/q3T5gaqO0JuzBNQG0HlzF+mUrrTaGrqg3qNdLL4tvxk/1M5Rid/kp9uRjGB8c
aCbhzfmYHvdGTTZqAdgW5UtRL2X+YnVT4spQlnywIBN8HR6dv5l6Hz/MT9FRe7adz6lHq+acHZLw
NZc8azzE/t5g49ZRFjIhVCVVkMPrOdtCleZgiUxqRFMBDcFzWXfnOt2bmNu2gtAfyBWCsjX9aaWN
TWt2WAnG/KXIkoehgb0mqw+37+XbyI/NFG+rKAiLWe/rs6pnUpGUOlgO01oelSb/sVTm3njh5lKQ
jiFj+1VnWFUmIfOAVgj6Gldu7W9NDsnIkkkvTron7Lm5lgs7q1Ahi6IEwCpblrRGAR1aSJMu+u3H
gP0CiKY61Gh0KhnX+6WkUWAV88BnySBeUA7q9M8Q7YG3txwIUTgla/JBkGGrDdOVHL5KvAREQAfo
kVwJLQFzIUuDfnHO9wqtm9t2YW21bWnWQtCG9ozLU94dlUArvUmFEuf2Qdtck62jdg/3KrQcq1e0
7UZ7XGBTQzxooV4xA8GItfmnM3c/4a56VpJdzOXbjINPdWFRHMuLpCaPc1htGvwEwjFPjjGfq+qc
ma3lVoaxA1bYPOGCBZb6JzCltTuMUeE0JptCydj350H/y5xrP22j3y60sqD/rKzFNBwb1i25kMC2
tJJ5TuHPQDLLznY8wgZcj0WIxJawmw7cOnmCWVSdZo19E8PiMgxORzSMGabO/1E+7RcIxMO/frl4
sEAGEhkAvFwVV+q6LUI7pZozOAOn3ZxmihG0hOzuASDNyNxC9lFrpW4v3to4HUJIiiVS0n2rZxGp
qIF1zqy58b/F4+QvvgE3stZ4g+ypELT4tPaP2SloXX3vJmwclkvLxipGsRkfT5iVZMVz0HtGNhZ3
cp4pbmiE5u9HXVemVo4ElMlYy/WkAWBvo7/MZjHdJuqSz1Clvbt9vTecyJWllRMxtVHXBxVL1kJ7
C26adPl528JWbHdlYuV6E6kOktnGRHaunwsO5Q/myJ+70668xObRoErh0OEG8LsuVM9NqAXhMv4C
pIP5GFRv/g7I8RTeC0GZ0dc+Veio79LebtwEA4V6JM7Acb6d95QqGvzxyIlscgN6qnvVnn7MugxG
NtePdI+fUe3ZccoblWV6GqAV6AiL8HE9ZVWX8yClJjbFIA3o3PwQ3o9A1zzFgzvMD1+jg+zuNdm2
LgABHMVOQnUDNOC1Y4a4C3HmkTwjNb4WTfWtLo6jUb2/fVy2DiS3GzZMjbaUsQ7CgzIYLaPIWVmA
khL0qMXe4MKehdWLFk9KAGEPFccpShnjWl5bRd11U+KGrtwjoHCmyan+M5ywbjGoMFHOuWAHFpwy
8LeB2WKWyxvP++CYrfVcmFr7pSSlfmSPmNIXi3FZmtbWjtPds7ByR/PcJVnxK8dt8+B7WJaT10PX
tPPlN1JpQoz/9mzdOJ6j0dTTloUIddtEfU6hBKX33vqjT5mgHk+ldti/vm81VegPwnBORYxnhdDQ
uT7WQbakdpjW//dTtafhLuNT9Wf1bs9FbW0kPIrQtYNMAdC6ytxhqRlSOwEZI5dO5CuNEbvJUBb+
718hxppFqkNvi/7g9YK6GawLykQciBi2VM2BOVZfnJ0nanMplBHFYBtv8bpouZS1rAZtRZHbPkHo
d7+k4472/ObDQdcMl4MiAWXhlb+ZnSKPC1HdzmC+dIMUJXpiXTn/ghITc/swpo5+DLeQtyglyWRV
hx/VeTB2Oq1bxxIvy0ejzUN7dx0By8jMNUFPqjUE9/Hn6iyEQIJjaN0l34U0txB63utUbGzulcnV
ykseexohmNSz/DwW0XHUdyLfTQsiWmTUk1xlHfnSF01iawF41pTZucr6l242dr7fxnNBj5UsWLhA
2pCrd7/Qq8YaNMopplIYB4IY7anXQyqcDsS7t0/8hikgO/+dlFUwSmwNtU8gU2ye9acmmU7F3P0o
7fF028wGSp2WAJsGnICXnkD7+maJWl9QU5tDoWImhfST0Y0hlECl67Fx29cK7rqXfeDxxrcSujrk
REy5vW3AG+ASwfMEqmtFH2JLh/sxvru9MOERVq+VmCniKPCyq1AKXa9rbLOBZjufanRC/dPST3A7
6jasAcucv+/bJP68tHPm12pi3nUyrvK2+Y3Ph02qJZwV3Navbb/I+AYj6qh/A/ha+rZ0x2VuGedM
pGNt7l2sjRDRgiiJ8FB8vzcNMyts1aaICGEmKOupvvemdR9UaeP3VM79NA7TPRmQjehQgEopB4iR
Y6o111sbtzFFE4X+mVpVmt9E1YMdzv8scvOazu3r2PVUzo299svWhjpodlBVJ+8EqXRtlN6mcIm8
M+S8XqN8qqwXGfGO219t49BcOamVka6aml5S+GoVVJkwQNgiVpPKU6w3PgPyn5XYubPV7kGI9O0c
mF/14OsDKzhxmGSyCRGhu1jtKtSM0aJQAHMfwgxMpOpBo9xyF3NPPYvnmxLqQX+MmSMXYjk7C3/7
Sa+Nr3ImeULEq5MpVheB0ntjblqofKcMwaF5mMuv/WJ08CsEv//g2iATGXOgQP32wR0XR1oqifE/
u8uUj5Sg+q9O0H75/W+qwPSFWgV/A/qxq4OTRdJkRmBaCR3Q7tAtRnGs7AlC+OVhzvp/IYm17+J+
CXw7jfcQpxt+ToBNf/GkiKne1Uetm7jvW1qhbpggHDLBrfrgzPnyB7kTUDBZkBwgsUwJ9XqNsjNE
9BShlIwehx8wuSZecRYyVdazHRyh/ziqx+oeFtqdrvKG67kyu3qjjFEujS5jKADphdklqIpdjs87
5LIeSwnXe/tDbu2lmCikb0+TCCai60VamdFVskPZLjO1FynsPzqFufNobDgZHnWyUIqDMn3y1T5W
zGJC91pzIFvYmWtNPqDaV3l61JQ7i9lqWzCAJsiGwHZjcfXuwrNVFYmAP4t0V/PL0xId5ZFm6kn3
hwOsLf4My7LpCWRr5+Z7+c/WSkkMADUAlSQcXW2mLcm9bCcCfb30ny260Yvy05Dsnf3c+mRUERSx
p6IfutpPe1bnFC4BrCRy/tIoxfRe6pEHuH0wtrw2eBGV46/QnljP8ylUCOtlcXjgJzDN2kOBblRa
2wCX8KDD/Zy8V82dG7e1fYRnNl1LYORvWyJDNOoxMFQ3tfTxycql7NjUcfvJafvX24vbumNM0mrA
1Qlk3iAxW6eICmlisKipm/IBmpjgmIby9K5abOnQxLm6lxsIV//mHeI8EhKKBGUNwxw1hWud8Q4J
rjHBp2E/gl9yDS86FN5eA2ujwnv58LwNP5FZGcYEOOt4b/2I72oEFolkZlcDAhYf99rMv471m8X9
v0fWXkOzzLytw1YES70XP6NoAnhRfxcc/9eoC6PfV8rE9f/3qAOYvPZZWmtrDPBjD6RiHv3TyGAR
471Y8+0RuTRCTHZtBF2jqexLivGhkp0d52x235yZHC6v9pIF8Vxdbx9YRxVBQhwW+Lb1fZZSHeb2
GK8hxNHNz2I6yjhJ9+3Lfr64dcMuTa3eltEOkViaKGk1Q/bDIJ1zc334ZDKHs+M9tpq4V4taeeI8
BKs0Clc4eoOvf656d6zd8L0FKqakVkPECWex3npQteW2G6de/LJ3Dd5+QfZVcBYKuABsWqsv2NL4
LBpTeGNN/Z7bg3nEbxf39VKPZ0tZ/r7tUraqEFfm1lFJVjRaZ2AuOZcfeopDoo5XvtuvX++tS/ia
iywomqak0peMJ3uUssNQ5R8ku38woS13wfbsxLBbqSypAS1RXjWygPU74IRBnAUyBYD4M+91XXtj
7Sk+TImHwZOWO2mmlJz70WHv6204Me64oDMWHVIYN1cnaGlCEIQxuUnntxmqdPUJvYengZnM4STt
Nv03NtWBqpTYgUo78fPKp0hqkNeQrwIor5OPUtH8jLTuR9gQQDt7SfTG+80MiqJYYkqef1amEA1z
5FEKaT+kFHxL1lJN59uHccuEwZAQ9WTApZTFro9IoUvKRKFAc3uzeU0i5b3ZjjtP2taGQacDNxeJ
8ls5VcbUl7CqSW70KHiKZEhOoy9y8C8yYDuuRHznlXsknPrPkFjrxXFPar4NYmOaG5r9l9F6bFBe
ZDbzCDjQS+Vgx9rmsbs0t4quqmlCpw/6ddd8vxBCcsK9/tg+/il6GhzTxdrEJl+sDUUMMMzgb9xk
eVcH+kFTzpK1B1dSRdj5ZgdNADVQ+ol68uo0yBJesJXx+iMkxp3jOi/2ffWClN9Z+lTBlPAe1WeI
mHzREE3QLTmqp/Y+OUU7D93WiYF7hxl8Qi6V23a9WKNYlmrqDJqV0vs566A4HijfUMUPd3qVm4ag
mmKthg1z2+oTJuiALPksLlioIEbYTp/Hufw4x0SyUcmJvX3XNsIfIMBApKgWaUTja4jNIOeKBD05
ZXTGWCfVS3zRi5gO43l+1f/OvL3a1NblFrM8DOgxdck80fU+AtrtFAlOb8RSsndObZ0cTdoBc2/E
CQ4gPqqyAnL2puoLl4dmVYwhulJnqC96uqTocFnqKzHs71PoiDiLBhgR/6+O4fVq1KyZClNUaErt
m9D/G8s9/MvWYnj/mRYymBp6w35uOj3M+RWXLIr/Av10iPTQT+cft0/BnpHVoxybTmNWM0bK8kfe
0GGtEjccdkoDv07u+ibTWmCrUFmjjL0Kabp5bpQl4whTzSrnQ0WsnRyn6hC9inADQKKf3Q0HBCHe
2Ykbe4Jrojup9Ho/pX+XO2noVm9Z9Dn+3495E/AgHSlpuBWRbEceKWLkTl/sc3MYDvE/oZccQhCC
ubtHU7J1/i/trraaoo8SlyKIVbMqvYeTVX1EV8XZWd6WFbp9grxc2Ri3ddRsaY2YZ2dp+u7dpNWm
Gxat+ffvHxtK9uS6AGRo9q3usioHpmMXlLKccMifUureDO60+aEo1OrTbVMbfooshqIg0AOKZ2Si
1zetNJDEDCeVRvMxvIsUt/zZPAxe+4g8X+o1J0hXdhz+RkeMiivqMnTpRXC1DuGCCGGbjobRL6SR
emC4HyQ9c74P2kkQEXWfHN1f9grpb2+iMIrkusDX8QCIP794U5Wx7Wg40tVUy4DaXVT9pSMLCR9Q
uAfh3CAwwBT8mCwRONUbRRY5sKyxUsDxtYfgBLTiIC2uCthheOq4jIpnHp0n9Sie1bp7V8Q7EdhG
aH5tfnURKpsmkCEu4OiNB2an/emxOKan2jdO7bnxsvf7aK63t8LBS3NWKW4Rur7JBgbbgVxZjCwF
RnRnDtXkScayR9u7uTINFQlQ1mKyxl7F/kWGIJMoKLpRe7BP8Od8i1HYoZ7hKwf7ZfZFN3WP1OZt
1MDI14VN+/rcFAHjeZoupr6y1B/ib/FQe9mSe9z+P7iIMBbArCrIlqmeryxlalSOGZliUQfDj6yJ
UYwMg9YvE63/Dr7K+DE2tUR6TDHpq878B7OXUfPPEtvZqZ+S/LNNrnm8/aM2bg2NJ15iGJLoGqyx
APzrIpUqnuEc4ptAGbwQhEglfbhtZePNYGSL6yIyclHAXMWAjp1mVil4MqPH6ahB+1R+khQExyVv
YBZCObTM2T5ZZ+2f23Y3V4d/peAnKO3W+ZAtQZuZhZhVe1l7ZfAn/ebEA6KYsdL1O15PfL3rN5pz
dPF11+eoyWP8EnHtgpDfnamEsdchiOgOafxDX7rem5Ryb1s31ndlc/WMTJOjo9MKXH/0EPc8Sz/0
Q/lrvkQmdTHxQPv5uVjGm2WSmkDdgkd4M+2d6PTpyThIyxJkoQdUvh3bj3UVsT8omdt3jr5zbX6l
Kbcsigt84diDclCqfskZZTen6Nmx+vmkQxKhGcy/RSPF3Kg0a1Q2gdN5wZBPz81QxE+2Offfo7ZR
z2UoNSe4Legy6k7CUFPnqH/LUgQbuA61QExi+dLPevdc1XH0M47a2deDAfy/pjW2a5cSat2NaeWT
p3VOgwAxYu260Uyt99uHVYZ6g24w6gkaOLrrdcbtNA611WtuUia+40ye3H4sht8GXSBIDzc6ebUO
OFdbnRhopms0LPF2edd9lpaIPdEn3dcbeydm3boOF4b0VciqMv41m4LlQ9aLgbYL8rlPsz233xc7
rOg2B/Wxted0B7ayFezwPv0CYND4VZzVYZlVxBiVQLDSHJWjTvFIdHybg3JvHqP73o2/3P5mv4Kn
1eG8sie24eJwWvoSqVaO/0Ru01IAVqteeoBYthRKIo/L+1nx5WPjNlA+BofQDzp3fNgjntt4wYCb
/GoL0YR602jLkgYFawVc3AKuOrYLv+8031GkA+w8O2d046sSSZIe8gbBuLjG7MhFhwiMYLg3GnNx
K1M6oE33o6iCl5DZHq9S58PtDd76oNQN/vM3qw0OlVBWqhZ/I983uWcdf/m3+/E4Hcxj8T6CJ/S2
wa1I59Leyo1Hed5LnZguKMPIa8yzhWTqbQtbj+HVklZ3sKuqpQsqCiL/i98KP0eTNELaLPYm28PZ
0B1qH4zR+7O1MRdIcRA6gjXso4EQZCwsk7iVDjOaM+G0N+64cRRZ2n8WxO5eXAfTHkqmsNm9PNKe
NPM7oZBrMOTLoTnd3sWtp08HMSNwwDKye6usJhAgiyin+tIpKCXnkuklEYaUeZdBT/jd1RXnWv1n
aeWX+8aCACOSKYo8dH5415/Ms3xu0QhCJH23Hr153iGMBjBJY4j6yOpwDNBh51RMYHyr8kWIZs0n
Y3Ycl5SUb1ZBWK9Fdka0WklICHeSfGgpe/FmSBnz0DJD0mny7+2t3roSFz9pXX1QRwNZ1pG4VbdK
6SMMr9WZ0UsQlrfNbHxR0CtokjIOrhIlr1YeOyVfWYcLSIGFyktbqfeWxfjUJ+Zvz9tcvYHroUrV
CnM1LgB4ABa1XLOVGN7WfrunjQ3BVwEeFJjtGv46xWO0JKJio8hhfzDK+CthRnPIF2tv27a+DoU0
IdsAlJeGyfWV66wsaoywM90uq4CMWNMzKPy7259mA2BBM0gWIGhOJh5i9W1mS+ZUokBJ4TZFrrno
Wzgzq8LOXUk1GAyHdeFsFlX1LV8S5NpTh+mCvv6+FMAFq94KHXeOghg1DVt1JzDJXxjBVH3bLva+
7VZuDqYUIAGPkyA/Wm1HmIRNr8kjLxTAeh3lvrH36wkdEfVncLYYYo0eaO7GvUu2Z337g+4VDXEo
g6CcpUPyRtxLUWM5UkREboR+9C7yai/yHa8Y0WoV3bLdHvzG17+yt3qujLG0UhthPzdtquEdQ/LZ
9ylK0keF8at3SaGjWch+MMaQRKMXNSZ18d60T5SEKFaW3ISHCJH049J2wU6ZYuM6X/2y1ZGpoWua
cihdXCcLjM/mmH1xmmL+DscwtAa3j+fGJjCBSkItdM4cWGmur8Bid/LYiHpMJidI4T5Fkv0nFmiG
gogWyLB13KPFhtlLBq9NbSY/64kMYYCW4fYqNstmBP+qIHtHEWXtl4p0CBS9YMf0U3inFa76s/iW
HR3qutnzsCAX4oUvfxA7gs4i9VdgYKNIvvpKZRqkfZpBZZjaRugZ0L+7UlYzJLLUg2umyh68YiOA
hE1JhQoNRRCiVnFqLgKEegr6UVHIP8ou/NQ7zX1jADxdxuakZDRtxjju/dvbuhGSUDMXHJUw1MAc
sFohmX6W0yFgsncxXvQyeYmVh2ZmXLR15J2cZ6t+dWlr/VLqat3WU80XFIVBKKBf897P9Ds9gSZ2
8oRAY4gSZPiyF9ht3jVB8AM/khjsWDm9HDC0qUmg+YJkaO4g+ek/FyDevSEbij2A2MZlo4fNTtJm
3hiTD/KsqCSJyqrGxX5QolE92gTJ329/tY1+7KUjfcN8G1dWLFUxjnS+zz7+TxzAfC3PIVi+8W7P
jW7tHym3zUgM9/tNZa4RcJJlAFpH74WvFGXHtOxeJgRkdh5SVfjjVTBJiPOfpZW/zjSj1KaB0rh8
r3rM5b13nqtD+lH523hufeM++RtaEGBbrV/dLaQCnRf7KnRwgdeGpLTZSfu4s8/bSwfqLrioAKqt
flAbBFatmRwdIfWiqZD4fRwdz4DxoTpMsLH8bAe42eGh29mJLW+H/DxNEKGFSdK6ctpNm4GGT4jC
oKudvjTQlude6kXf7cyrCnR2Wfo+ZG3D/ZAuADUU+GHat6uLAqVxCbISNhZoaqVX8ymYvTk/jP+i
ccO+635ev0+tu0kQOZ32YoNN26boGxAa6GBArl2fLIVWJGUgeQnfQUcNOfQlsRGR1CZSfpghEnKo
Z5nl59tfeOO+Mo3yn1n12qwWmMkQGXDDpXqKjlgeBJ9MPYyLnddrw81ye6j8MVcADEMTP+PSsZsg
5KaZKV67aXyN4af58xjbLsRAO4aEv17dINRCoMFS0J6B2kz8kAtDTdxqsZow2qqeIE2EYj8+gyk7
/UFbQINuC8A5+Swhxep4IlimFKVTU+fU7jNSkcLW7+xYu5ejPSDBxg3UgNKokLkaNB7XsYUd2u2k
TTZn0qife3u2XGuM/irK6dvtg7Bph4SSO07l701KwmCPII0NwcVFS3vMh3Dq3GpQh2M31eVeSLYh
5UdERpERqgtBc7fOGBgnKqUkYS6v80WX2PkyZy7SdfPBfi8fCj86SgfLS08NTqaMfWCccuQWJ/Nw
e80bhx/iHE1oyzEx/CanLKoJGjGdcuDY03Woa8vVqnBPtnDrrbpiklrdbDXOMtMSTRT91J3Hp9Ib
3Oyz7f6v7CfteOyNF+TK2Oo+o2DXsK/kMOXSWv9kjAyci2LQn+VJLqHqDZXXolECt06d2L+9mXuW
V00caR4cVYJ5GEmr3M+L9rkHdugAeDAy+dnQ8KCGupOqb5xZtOtFkQd1EoCl4s8vLvuwjKnRBSOA
7TAPPc1JHo1eYvpr7nZCtw1DBmhDCEyEeg6lzWtDmjkx5ZtS45Dg6n2egiT/NBdJ7KdLkO4F+lu2
qKDyFZHkxY+sXAuTesmswvLBRVSlnqeoHX1rkCA8yups55ndcMu8rqBGGE4FCvt2AxGXSnqaJ7KZ
1p5dd8dINlIXWr7vcUiwf/uEbFw3Wu9UcQC7k/2uXVmqjXk8qw3gaQoAVfvcmnt+Zas+dmVi9aG6
sJfy0qoFPBSe6HcTm/YSnybQqPU3/SF6HxxuL2nzY10sSfz5xQnU87Ep0SQFdRuWFaweeniihpMd
ahRETrdNbbxshhg8ZDQBcThQbNemuqhvlVHqIFI+/k/F5f9P030Do81Dw2ATYDJB2bPOiFBat7pQ
w05y1o7x7DnMVD7XyIJbXvI8fLFIVWRfqt1ucpeS6eW9bGXzlACb+FXiZMh9df4nPa30zBDwiWJc
DmFmBP4gD+bObm7VrODA+M+McGcXXy4bAy5fwTVr4HN+LateCl1jrtTUteMEOrNZTk6D2aQ/ESnJ
M9dphvDOUovS03vdOTvZhOSZBDVlPaVopsvG8jWMOutoBkrx/faH3+oI8FNFyo84Icnx6pAtfWhV
xMIwZ3yuED+jzACaEJLEQzKhhdEdxMRIeox3ZZ+3j8KF4VUwFS/2VOoOhuX36lPeuOXoh880scDs
RAgxutOH/odpneENOaRHx9/Trdi8XBfmVycBlz8Mam8LTRUbaj91cBc1FuwHcbjjmbbSjastXp2G
IKckwWUWqfnkB/f1vdacoqPlWSedypyRnsAf+DufVTyIq1CViI7yrxCOITZePZi1PmbqiHQnyV7+
QbsL7/XODz5qgNnN4/AEg90eNGhrP1WhxAh8E0zL2v/qOcWxyKLpCjXkSZnYxajX7ypH2unJb70q
l3ZWTngMc0mB3pOaSmBVbiTzrAQGsF4jMJWHqJb20NlbHuPS3up+yAhcRbaMx1InLq6EjG4aH25/
rK2RYaJExC8YpOcmvtm7uOt1veYqVF8hsXuJ3mVnajjfhAC77TeHVnWj5+xz+rE98/8Of/LMXFpf
7WjktE3DuCbkUZ3x2CPNa5X9xyHQdwC+mxeeaQdZQKyA/awHox1riNFjwikKpbCucJ2HZXwWc9HL
BwEjnT9Gd+0Lip0ImAfMa5/26o2bJxTWe0U0t+w3SXDujJmcKWT9KnEjEYQ7VBFx0OfbH3PrfGqw
m4KvRJbgzdidXERjPwN7Atww3xth/m2G3LfJYgmVwt+fueBig+WHHYaeBSwF18+MXaQLdT/yUauw
/0pa0+8qZQ/KvMFBgxHB58q1pvG+LpbEiRlUSQU2RHQ10jvxWJvA/QTfTbtTt9/0lCSDTGOSN7Go
1WUzGwKsQBsFzc58UD62p9JzPliAigO3f8lfnXd7Z2IzpqMlDb2O4CJ4wzrq2FWlSwOHQaxOlMUK
iQTRwTer/kIw8rDHNbp1Pi4Mruu0o9M1mT5icIxf52z82pUEBf3y3tR3XvYtx3UJR1m9ABX0hIAj
yD/VxPG0YvLD9svto75nYeU45snKCqPkqE8SFTzDdIP29baFrSt7uYbVeUjMXBrHkIngDsmZkzmW
z+2oPFrDEBxvG9r6KtAXoChFBgZOeXWTwqGZp3ohe6jlj6mZvHeGHL2eyJ8JEG9b2jxxl6ZW0QAz
WjBrAP/+hYkOp0M43UFMwYHTDsVyb5V/Jncrwm2Aw7wxJH/rLlUSdLY9FgIqdAw/1B9aD4TQR8Hl
ax6Vn/uQ3a3PRsZHhYw5ZxJAsdsX4e9YwspqiwELlYGpQmFbhzY4zpn18/Zebh1AiAsUmETQI3rT
eyhp502xzrupN3pzNtuiu4vCvQBAfPp1JGUzPkTOIjoP61lZcK+SNECQAIdk6VWpfMqSoIL3STkp
s9QxmL6zqM0DQlGc3j1AfEG8f717Sl5PReWQZmbn6dH+rv78pVD1yTohSdec9smHt84+PpcJRMJ/
4Xmv7Q0p4g+BgtMNhib0G6l8VVvH9EZUvB/lKPtx+5ttnQ3guCrXGjYfJh2urVmW3kiFzNnoHbZU
Vnyl/ppre3WOrXYYJCHMHDCOJVoL4mdcHkFnKnJbFzXhJ+NH0LiaL/9ESd4buGRuHLgJUCdplxxr
69uJaU6gcCaLezP3lldqxwgNlDpi7o3nhCZ87sXg48XXq55+n7TNoW1ExYOrBq5qvZmBjecthaSg
Crup7AMAONz+WtsLAhEDUkoM863BJAnEIPFk9whAhH73iN6dG5y70A1es3+Ziz3Md/Uegc7GpSY8
/CWuTr/7TYreBF1LY5jjzyy3p1SnzBl2ErKteJupwF9yEzbRoLryT8qklsvsUAUYpqMgWDH+Lk+R
bx2s7JA/WqfO8fuv9Tmn56X8Ez0a39LZu72tm2uENkSoj9HZX8/vqVoC1VVeA9FZuvldMcghylJB
vQME2rjYgv1WCA1Ah0st8/oOzM1YzG0Z01ocQVyEeRy5pT0NbjFKk1+pwR+0Mhn/0MWUhiBTX58V
rmHgGKNFKUEq1Dt7Us2DE3XDc9yk+s4ruuFFeMnoJjAJA7h+XeIf9DhW1Jz0tqinO3uBBaIjd5B3
IL3bVqjL8owxNLt2IrmodishvsoKvzd67NFCc9tK+oPDQOWSGjMXjDj+jUdMowJIGJVLs3RNraZ6
+QcDSoKgRky24JvevP9oYtiBPQP71KLIeDDaIvO63OjO5lzuKdRsHDpyLEq+/E8IQaxWY0SZqScL
Amb0tL+UJXPggfyylLwsziyfbl+jLe+E8yNuY2SOWZJ1viDJRt23YUSNfjY7P5XmtnBHIU94KiBi
/oq8CIKumTlHFNaa8NBJiU2UyiT8WZ3DHjms2Cj/1ua43DmeG5sAFxAzF2JOQZRVr2+esrSLgagL
4aRuHMfUAhut0G+fm7/qwtrbhC1jArQPJZZB8WUdu6pdVBP/MJOlvUSBq/jWXXwfPumUptPz6HfP
3V/jXX3YG63e6jyBoYHPGAQgLZL1GuU+FEOG5BeiqiXoGQJf+ZCe4RW+c/xpp+qz9Z5fWRMe9eI9
7weY3s00ICgq3fh5/iyEj6SD/BqfxqNxrxzq131A7Nb1Z6yGJJ6hZ+iqxJ9f2CwltUIEhq6lolWm
P1hR7I7VELuLPP9JvEKz8j9b4iNf2AoRFYyqQGBOvOWYtX70D/M0xA5lctCenNPwLCKyL7m88xRu
PURibN1GHZJwbM3FBbi9g9eWGWJdk07wl55nK/+5c0k3AmhqB9Qo6INyOtfAhyA2qlkVnHSC/F3M
DEbHBT9qeHXhpXASBf+HuS/ZjhzHsvyVOrHpFaM4D3Uqc8HBZs1j+IZH7pIIkuAAkCBBflf/Qf9Y
Xyg8KyXKWhYeq85NHg9JBiMIPDy8dwdY5tL1pEcwO7dP+Ske2xzIXICKDNC695Z10KogHRJZXTGG
J2LCIaJSKvfr4USD+9g8olMDbTog9QApWUQ9ERQWkPuI4TKF/Lvw/qh7++HreTyyGpUKpQKX4iT6
ZAGTupkkdQ74NapLV8agQRrViLPT3g1HZuxNmhfoAwhf4ST/uBI1Yo01yEqIXbldbVydtbC1ov1Y
RFBVbDe26aU/vn6yYyOClQghURSagANcXHgKay5dqRw2WduuhNO/NGmw1SETGSMZ3H491pEXhRUI
fLt6SYoE/fHpmsrJjQHGUSGFwt0dLSiFFd586g537F3h7oG1oCwuP7VZR+ATqqlE0Xiu29Dx53gs
zBun0OO/8TCIvsDCqfLV0sRz7uiEzmAHnOtEWGTrdGsF+d/ghr25v0Ev3IGOxjIJyswKir9K+qrN
zk0Kbr23GtLnX38QdAWV0DWchT/JZwTScOdO4EGs3LrM/R6Eba06FWOPvXqgn4DJQOb/GYDlcZJb
pdIMa7UpdCxAyY2/gdX1fBDB8T8Qd1GS+Li6Zp1Saaj3Dpudl9YnZ+7ATp2E6jMW9YgPY6jHfHdS
aLVNbVKoMa5m6O6u5k0ZGetp1Z6LrQKunWolHVvLAKmCmATA02fs2CAL5g4IZ6ErxtdS0y8mVu6d
vP/+y0sAFQGkcfAaRN3jExu4G9xO5ggC2QCQwNwGEvJd9YmE/li301dQC/BlFU5/GafZ4PR1PyNp
maARhguQeU/qSJzBY+rgrG0AkF/HZ5TQSXJKmODILCJLUqKwHo7CT6V6SqCP1DpoMBpGXq0n3wfG
OS3GNnKZgfz167k8ElBxnEMgBmgrVNGXIbxuRQGLRqx0bqGxGuDfoQFrgZULP5SLkU5a8vV4R3bW
h/HMj0tStNNcaKrUnAGrHmVTkR0GSucTL+/YKIrADkMcF7WOZRET766YgTQCdqC3axRq6wfT/3WL
BwXQBEkc6hFHlGxlbuodU0QgZ0Zr2JmzPUrQXvT1dB0BWygUKCgzuLmi87CIEqiuScY6+EgosH0H
+wUFtjhtvnBsFaCOiOQGCx6LbnGQl7XWw/IRGzc13TNcd0gI/jksOETwDXfRUzrnR7I8VNr+Pdpi
DTAhy2JSVty9S1cyNevY1qaYgIIUuqmZgkTG46+n8ehmhoEJshXkdYrg/nHZBdIsiVWhcKnmsUq6
MpRm0n5X4GG55n7sbsZN/QgYxalCx7GZxR0XxXTcfpSC4seBc8ufvYaCSdCz4XJoHywD5ZVSxF1z
CkR4LGzAbxZ5s4FC8CcXKO7XQVXo0EoEXKsO2z6ftoLmfCdT9jfKEDgUXfCXlZQzqHAfH2oetGDI
MgxVV0OoKOql+zeuxRhCITKV8jfYAh+HQDyGnLAO/L6byjxEOnnZ1WUeOoP7Irl/9fXyODp1Hmoq
MIeHacuyRKTB2BT3ATyPUVznwx+6dZjIKaG4YyEJVeZ/jeEsMteynCcQntUY2hlcoWELdoq0cuQp
UEGAeoWqEGHNLd5KOwOVEpS4gzqWt3ZMei9Mti1KcoKbf+RBwHAEdgMUIFRUlib3fSODVEOmCbtX
duGT5t4u/Kev38enIRAclK4KPA7Rg//ElBJtBcMMDzVPaxyyEP7zZ5nt3309xqeNiTEwS0A3Kpse
pK0fF5hpNpnLMlzD6lHiNJ/4lO9TCIDspSBjGqZaF5w4aj+9H4yI3AiSkTByhZ7SIsj6U10Htmp1
aR5ev1OvWiQUjf/LMs8YRiUu8LqDlC/ofR8fbOTKRDZNUbHOoJovUU+iWlKe8pxbxnAT6B1cV3wL
GpEqQ1ostnkaDVySEcPH/i7P0u3cuJFjTvHcTFuYJJ+Yuk/IAjUcvBqgw4bUEpD6xdyB1qa1bo8D
SuEps71qlbSbaWUlICuewNgee7L3Qy1Op9JCbaXNMBRcopK+zm5A2TsUhJxbvbyozV8tTy+fbBHo
DNqacH7GfWaSNGTFj5yh8nAqNHwC1CxHUTvu3U2AM1b3eYOHmnZiVIqlUK9mQTR9MzZBNK50OPhk
YXlZ3ZrzudJhPm3a+lbke38ZWX6F5YrRi2EgA76Cch35l0ZrvarO7D/859yO9e34gzxBZgeCrXlM
I77S90GslC49I9Sv04Q+wh87PG1npHb6V19MRYp3czO1HjcHdUvSqNxkWb0yqczCpvV2vTmX0D6T
1zOf4q/DzzKxW87GYpfK0jPKnGFQhXCy9v1mXBmJvTnFD1lG0uUwiyjnN+3MWqKeTYud9tGWJzE/
p7bLIsEhRpfmWocR4Nu9GpM5ftNuU24yAGlG7qa4VuKkdWScuNwuo6l6MpQzIJoYKNLEMjPmZIKh
OglwkYBOVcKgvpPofl5FRRecVFJTe3C5QhRjUfVdkDwu2y4BUypgqqI8RjIuryFrGIN2egCtAK3a
NAt/9R6NZ0ND5A3OrXTblpKos6hp46m3ZpXmj9Kr7zPK+hC04s3Xi/BTWvw2EKq5AFpDDAn51sel
Xw4lhHZaNB+KQ36tRyMUGoCotWNyTTIYGe/uWry5k0CqI2sfdZv/GdVbpELog7DCLjGqUt/W8rB8
grNshjovsCZDqFRbcJ0CvLt9UjzKaX9qeo9s+A/jLw6TKismWdUY372CB/nB433E2z2znmRR7IsT
6dIyz3ibYpR4oGSirJ2WwLu8c+Z59iTKvQXa+43SafzudldeU69OvMwjqxS9NAhv4iIP2OSyuaP5
GKXq3qZVxp4JN0X03wHcmWD0FPGz0y/ySHBRzSRUf5XawqdSnLSttK0NDKjbOzlBM7GbT0TJT107
NXvvh1jE5rFwDC3XMXt066xsERtdpORrvTXZiEu6Gx+s/sSQbx39xWb/MOQiMuvGyGWT4qlYAr6Z
u07XVuzt5026HrYUaJ4VifuQhsV197xrgHaHaRYNZSJgmXVqoX6ipy0ffxG+836mlSbx+N2UsHuT
hriWOI8uwL5pjOUbpqF8Rc0hP7iH4CoN9Vt3jwbiyY6a2hBfTckiTKRpa/IeAFIcVvnGfMmSMoIU
buznob4/ZTDzSRpj8czWIjo0LesBtcRgcuXuuldqhs05AdFAi/Tt9FhV4BsYkRPp4en5/tSoXI69
iAyuIJA9ohhbQTyHLY4ysupDZ20e0C0+DX47lta+X2vWItdE0QDW5ATj2Wt6Wcdyg0NsZYDJDEW8
7dfh4VjQe7eTlj1YjemlZaroYFvTappLrFnW3eau+zrWxpkNwhqu2mI8lbgfOaY/PKGKIe+SK85p
4zBPDbuekjqL872qYsmoeCIbKEjtDBnys1MV1GPp7odRF7kmB00tfXuP+SukiKSTlHOY7S/YOkXw
MB8t0CpWxqvzaiLT/Avn9ydw8nIdLcKW4MTt8gbvtXkltzawkzjZgkRGvhXNNPxrau3HTtX3L3gR
t/oMupmWils2GMdqksEG+As+rcdfKAizSsQH/7e4rxQjqUhu4NH0oIgLY+27PYwdbr5erKcGWa6a
HI5MaY76LZ8vOQf7NnussiH6epBP2C5U5dTBBZ0xwELcT4V2NgBh2I7gnHOQf6ccgLUiliC14VIC
lK2+8lflqtpSLB3Qmv7G8bkYfhHcywb+vUGA4T1yoKkX8ak6lRKoefoQuDEEWCLgDKG7CFTvYh8E
Xe/OdKTqCRXwAujQbXA+7MtIxBCQ2BtjdIr3/gl9oSb1/ZCLpT+VNu/n4W1IAZlBCJ7Fw3cvQRoS
Y7etUjgKnWLqfc4SFmMuln5bdmPnMozpnpVPcw5gCxxAoj7U+cbFO0yjkyfiqYldvDvNyVPDMfDu
xsglETFDfycQXCCmOsZYMud6XK5ORTU1c1+9zMUp7LusddxezaxPQod48WyKuLIhyTedKlYeHQo4
D0CYUbP6ZKtiOoTPg0CyauXNzu2FFzG71kNZzhGaFKf2oTrllg+GLo0HVRMoN39ielYeAHpcw4PV
B7JWaoN6wmN3bUZAgFyobCuDVsN5kyPLMmNtW0TaZv7j61jwOWJjCb37DkuuhQ3JEwrFOrVT6q37
asWKvIJ5VTWmdl1/+3vbH11SGCIEJvD2y4uBCEiguRRzPE1mbNqXo/7TP/M/f8j/yl6ayz+nsPvn
f+PfP5p24jmYnYt//vOifalvev7y0p89tf+t/vR/fvXjH/7zLP/Bm6557Ze/9eGP8Pk/x4+f+qcP
/0hQQuqnK/HCp+uXTtD+bQB8U/Wbf/WH//Hy9im3U/vyj99+NKLu1adleVP/9vNH2+d//OZjh//n
+4//+bPzpwp/tn76/vnXX566/h+/GfbvAI6gpa+AoPYbiGl8UT/wf1d9a+U1jeo4kCzY0HXDe/KP
38zfwdECqh8ysaAP4HVh7K4R6kea9TscJtWnQZMGonM4En/717f68Hr+/br+oxbVZZNDgRRfBky5
D1sBqCCAM960dXGSo1K8PF0rQp1xdspEMkFiVmPktabnfjJCcvsWWvz6M0S/+UNgl03YcgYrZ2cy
NmPXFDsmqd/GzKIaCQsFxdkNHmt2ZkCtTWX4N6M1NTuWz9YQitSt6mgeZG/GbZ11LPSznlFIvAwe
etzAcZfrarJeDWL0LdRnrGqIYFdlmueNbXRxZrmk2qWd7kNfkuTfJanQ13Bymp1rjdc8zL3D05i4
Ve5EppHyR6stxIXGYMubwE0ZdxgPbdU+ZFrg8pXVDM5rPue4x1jQwKojTUgDxYDBHZHL9LrHIyPX
jOfJTYFer/quvJBj6ryKmRUAvxGWbdrBhoBt343+RdY1nbi2W8z9CqGGbDuNi/MUcshr3dK8W38K
2h+TA/nZsREspplHY0tX3OJU1uzJ7SG5lU8alGkzixugihKoW3pDWEGoLiP6ox7k+1xA0MKPmmFK
Bs4vssa5Gr2HWTr9LnUl/gOk92Agk9vT3igDiOk2XmVvOiytCIon2UsJKFaoS6GPUU4ooHveON4P
fblrLQJM5ujQ7YR5eqz9sYr10TEhyp1C9b0Y5gDmQoK/cDNlW7sW9pbN2vDNI5MfS1GLiI1NFdvC
xWW8Ma+ALMoTW8gWwCXD3Ft5p8VG049RG6TBvm9n71xAH/E8h/j0Ckgq52pmGlg/pE5SkJscijJe
0dKd6HIWBo0iQXJP+04GNsRWDy2Y0iRTlBpelsgxMCNKyhSGgUwD3DI1DBbDsNC5SykhoYCyYtgJ
5t2lZJDfvYzd8LKlQPGh1spl1cB7t+/hooUyRhhIa7yw6YCwj+J4qIE5Fs6aMU33tV4D9BZPaAuh
JsZD2dd3JJ/WZV0hQyyLsPJHcWGUjX5guNcUoI2wgyBN5Lb+rgNWAAT67HswafpLE+TiFuY07h/t
UBpYODjfat7iFlSDz8dNsuZ6YxFIbeQQES1ZX0Fw3+w3ObENSEbY/g/alc6O87FYAUo17MZSwHNs
emRaqQMHCpE3cNGoFk9BGdNUW9UgHfUh/Gy0WHMy80G0KfvOWGbVkY52+73Weu4t4Lkk0mdwW7FR
gnigzCtDSMbVUDkwCvvGd3Iv0ZAf7wbCzWvRmvmjWv7nvWi79Swc59DOI/harsvuzF6kP9KU1nHH
BWQ3vY72f3S+xc/Som8OPgRZnnsNy9IvUGOAWgtYDFVR8LAaXWedwWPwYoJqmgklTW6yaBDMv5ym
wLzs4T6Ity819iRIO9yncFG9t7TSiFu/mF89DumVvOv1B9vvs4PntuNtpnX+yhcCZ/gwTVuUJO2V
rQVdDuEDr1ulEOrYTllb31aCzBFUp4oNt1g9hujUjWeOReCNLLAiE9hbj2HBsjIcpXWnWT54OqMw
IpoXdCP7Lj/ThfmIylQGVmaZwuWOQpK5kzXZwmtsXqOl6K3zNtMvrNSxLiTRyRBKneZJZo0t/DX1
8RJlrTtWYkX0vW6gOggFAHgMBXa9L7y6RFVg8niSV0rOtMvlGTpTMdL59AU29J2M3CnN97xHW7Sw
OPAnNaH5So62eUhJlT1OZaWXYWP403UqzXldQtuyjphbw2yk60RoVrJIYeyYkViYzXBJEX9hSDvD
ItMwhvYSoWGkkJrJ5SYoqsG895EZPAKLgvpQPfMUDIegrPUoxX0fyCFnQlnXSC07satvaKRN+Nic
KAMgGIltQGfEJcfS+oSNAhlWYbQ/MmvApvRaEiTl1JJbiPblWwewYwa5VGLHjTaxkNWGtzI70vMI
gbLYDW3HI3/02ws4kUNCqfcarwj1QivPy5zg2j8b4+1s2nMRkqHBnyLnuyyrkl23ZV2sakdWD1kj
vTOfNy4ciiw2rcA0Eg813s8mByblktBrEC95sfKtxo9NPiHW5aIQV8UMzahQdGSC/BwK6lea3xQb
p0z9XZbabM96TSSzHGr4mcLCfdOMHnSPgOu7TbW028152a5ZKS2EC0DK4j5g4w4SrVkW5RMLvlWw
17kyZr1N8kyXMYFoYeTqvLlEZsevce+2LvW26M96l+t7WBnbMh69odLifvBSA+BYNzLGlLX4hnW7
BXDiey3ks1e1OVx+BeDAcae33WtK5/6idYL621w0fRGZzNIA4y6NQzu0thfapuB12DXW+JL3Y7/p
e6tSluFwKHOaMjv3B1+SsA1cuLhy136wTPnIiv4ZIVTeI30hW4BHyHamXN9YDkRv8X18HKmpq45o
fKUmMuFHHmei6iEjXU+kCw0KqGdoONV0PosG3xeK+d0BlAVx5jnN3KO2AqHnsC5svdhCpMMaIZLh
PdhmZl1YrVY26ggIpgPORv0hyMtxK1rxDPhCtZkszbzgetAXO0Ovs82o6f69z/Bd64J3fiItrj84
fVnjRBkNNJL47N45LseW1VKYJIMQFreun3WIQ2X3qqa0t2zkD/aoWHVuOph5AqBgc85SYMpj3xXp
hZHioyI3c1+Z3ZoQM8tqzI3pZPvZZjjJp2ojNI4JpTpykIpNQ7EjMOStkryojIML7ervAa4rV35D
2Q6EKe2BAx+WhUWdwx7VMcRZ7+n8dbRZB39DfcjdsLVLMOJyUY7FztMb7DIt64Be1DRWOxd65fNd
a4vUDDsAUXoc8K5/b0HOBfPe960Jv+F0fpGmoQEn1VC03A2ty7fUsl+ZsPsLL0/JtDOaVt+LnhWX
E7QTbrreL6qVyyU5QAR7XHNYMsc2joMXYUlkWhop2/OKuvLco1Vw71CHYEs3mgt7CVVv9n3N3I4E
GtoZM+G5UpbSRLmHSK9c+TlEmuJ+kuoJO0CmPLeGJEtuJi5QrU9op/RPJgR/10BXtNeAgc0zbo4M
MR5Mz22QuvSKzYaAwih14HZRVtJZ01y0cLGAqP2raZOGh8XQI6QPM7soCkffI6V04yrARdurc+MW
HDZnI8YZqa4E9b7SSELFnZd6HRoeiCQkNPxxXulcDpdVpdRMpZulO2KOsJTy+mBVM7EKAu26cMSL
X04vY4uUTFipva9sgbWdDukWTCi2Yj2V22zShpVHZ3wjFuiRB0WxvSby51rzEa9h2oLiTWPdSTQz
LqCRAZPJJiiNZGpEeibTaop82GIfAmThkSFwEEImU9obx+vNItRGSOk5IwThpVeMCa9z52ysehNZ
D0mb0ITJddwWSElqzSbnaVEH3wddFvfWoJsxsm0jQn5iKIqstWkRee/dwgH/w2/FTZbT4srnpIhb
4qLuU+rBlTNxf1sjL9y7NPs+VBZFGV8YPIY2BHD7hdm1F6TovLifJXqBoBlUIcOTI2j77lPtZV7S
6QwGgr1T89DWxiDuyOisik5gjc9SP2NMh66s38snOA/qq8bXxriAtvU8PLWeDZx+jnZ3W5MDFEbl
JScd2WR5oUdumplr+Bx5CVA0ClfiDqsBd7JLuP+gWu3Q0jsfcVO7gfxYmVh9NUZm59DVhFzgTSsp
0SpU6WGoB3688O3ITqkeVpUDkyZt7NZszq7TNM3WuQGTWEvCNdxqpm+BkPWzxcppb8F15IzTFDmH
B82nVYaFhFSrdQ85mW/c1uCJ3vbfhMyDG38I7CiYRrYmZXXZVxmUjwzhx5Sl8/fRGrDJJ5Nmka21
5CBGQSK/sfOrDpewSz7iUEg1h+611oYrbtFdeKMG0Vgxzd848F3P01zLJHAnUO8a291bHPqf0jpz
HbmHPaB3K0bLxFtBFHRry91xyG5AoWQSZwXJKnjHG2ew1KxXs2mRleEZW+FOe+TFe5swuEVU4H/Z
rvjWpHStV617bUz5oaTITYnvp2FFzQczrY1vToMUzTGa6TAHQbPR+yBPKNLv7SSxO3RsqFWXYh3D
FJ3HJjwbilDMhOw93OmjtCzrDSWDdVc1FX5SFDTbmYMG1pI792sp23ZDB03DRBgs6oSPqhkx7Qsz
49aAV9dpa2Sm1dYb8NA1xLi2M0HNK6zd2o29SZhAuXVpUugpEsFa1HXSAUd43fSk3aRQLT3rNRMK
fLaRveieSgsCaPHMQOomWUOtGB9lXbmQi99ImYsETEiY3OmTlyBtHDZOr/EVyAGFGTGRmVeenIop
1snYhzxlDO4FFVyaJ4b+kBSGTFAoR39e6rCTC2dpVB3yJHA61pYxMDTuCi8PWXDGyBTiOvzgi7x5
9JEl3XKwNwsdjLSugCeKpB5yTB6NwwCcjvlt6n3khs2BwTVi0sQabeSkH58n8WPWxzYsuEDdWk7o
UvmXHOYKVmp914CVmV0IcRlV0upNAkctYF6LHNl8oMG3jycc94AZ/Abwe8lzUB587d6DCkOUFkJe
NATaSMhfaR2Cr7mT3F1lTM/uOE7Nm24c6tipZY6QPzF/DXX9CZmGljfqcflqxg06gmcBLmw05SvU
+tgZeHiIIkZOHvyWjWtbps2DIxlJBtxU4xH2xXtcyppnz8rzM5ePthM2ae5F1DLogXR2cS5AVf0G
vf76MaVVl2S5bj2aDShwoeFVaBCaQXNGa41GJh/GvewF8norHW+yIIeo6whluaSRdREhW+KR1GWe
mFB1UwY0HHkV+zEPFlsXEyqbVsrps1Pm/WrCGbgHM0tKAM3crUWdblU4mb03pc5uuZu9WGOmbeee
y3zbsTE72HCfuBmG6aG0vOb7NLUUkv6cmA/Eq+uzrgIlGAWBqo2BwbAlVo2lRelEtBt4fyLIw5/w
j6KYsHACP62TSuLUCPs544cJ26EJUU6qm0rlYYKjY1XJqcQ6hj6cEWajPlzVFBnglcFwZ953BmOl
tVXYxqu6b+2bwmXjAeq6fqibna70KUnXJY6T0Snic6VtCluzV1lBQ1uWAp84twLd15kOTcw8KPok
NB9nhptEzm84K/QHpHxuRHWcJC0ZcieBn9H4rRfj0K1lT5Do5vC3FWi6TcEjKqtQiZhp50WNmPxD
7UuIVYweHOR8ls0jTLulf8YaSe/qSWRXVUstqB4jiTrkInN3VtebJCphwrDTtVHPY9g1zVPoM+Yg
2PtcxyXNLrO7rK9QJ+MtT7esrvKrzMby57JUXOwKbi/nID8I8wbg1WpnUKdalw1DL9nxCr6d61r3
s9AaBuiESY0OazCosiDG79Ugplu9E40u1bodsMqsTTKzceYN1D2d9EonXbb2NRtbXBTwOAqJndt/
oOwTXKBsjthUFP7wzIHIRBnI1ww4efQVXZslTrwJmqFxQ3V4L+CA3COM1mHpNBcw+K7ibAZVvcic
YNMRSM7rzeB4SFxLXJhL7uB79rPvr32rNyMDgMuEeDyIi6mobkD3aPcdbD2+96ULCJaDkllo6Bxm
yuCvFTPIJK72iNMRssRFKg4isKYLRmwBoV2Y3/2Rlu1FK/gqt1D/1gdNj/Xa786MurUOBOTMlaFP
1jno1FkdF1kOKylt5Lu60CGMSyh8Ve2KbwMCMQFuePU+SzV3W1kOxwk5O99aohUXdToVew2r/jll
ddPe4xoCt/FOaMTYQBEGwbhtG3RKa4iObtgg03aC6HSFKxUtAnLJgTRhkZk5JrqQkmU7H1UIZwoD
JGsNGG5dwzfUSI1VUzeuvgUroDkfYUpPY7NHGSsSQ21oV64ms9GOWCXsMnHaYqCrrjTYuCIoKqB6
UPdG/mSOLU3hjmcyPaSDNYx1mIpZu3Y0x+1obMNgZno2WnNmP3hPbRo3g3SiqgSu61aOXZdF1B2t
23bOBj+kmqUTHcGNDsNdxfvKu+ybzNqjCch2eptB/UbrKq9/eVf9/llnfl9X/tisQlEZHCbQCEFj
NE1l9aKKzu968MSuXL+BMxDKtNW+7SRd9QB9ndDA/dgy+jzIomVbuaM3N16AqJzVQFH2XoxaBe7S
s1VtWGdCz/Lrh/qIZ/g5HnRboEOjCub+AqqRwp3ByVkQCt+78QIU+FDF9oYePAvYXhTzhdBPtKkW
4JCfI4LtAPIhrvSfWLX2zG1kB3M4rdutdVBAuXoj4jY0zv4CMuRTIwAnM54MOuUQwTM/sTmEWQSa
aNF6JhHusrtgD3vaKNOAjgvWcn1a9v3IGjGhAgkFEANNhU/kZ7/Clhp9PcQ9Hlq11IgMIu6+fmOq
C/vvNt/b/H0YYrFCUKXsUxHoyjU106oLFWu17r4qvpVtsfp6qAUA5G0suIRivYNvgeW/bK7JAZcC
Y9DfEIb8MqjOHMCKy/WwGaIcEMNVgZNihZoKFMzheIE71Gl9n49dzbevgKu6A2ilC2jBJ8EJZD8T
yBcT2OTp2tvMm7l94MkY47IfjeFYPp544o8Yrc/Dqf35bpPzQJYDy9RwxortCoDlznJIGBV7sgvy
ExD5Y1sBluUgaAB763wmr+LCyQfwTd62Qgk0PgF6W6HR/u5WAMUAhu/Q+oMW9ZIKpGl1qztwlikO
cLSMCm2tRK76nQE1AC/fnO6zG0dCGXQAoEkC+vcRlSsypYhh0wwnNZCp+oREXhsDGRIqSSiowNf3
YzzdQHb3VIA5suc/jLvYIN7I22CQH/Z8FZEickNgUfCgp+CFx3bJhwEX8BAUOSooiM2hvp5Xczxc
rnDNXc+xnRgbuPhoYbnV8aTD1V+Y41PPuliuQA0xOWAFFTRSVru4qxkbhWkEMGuKxcVpR9gFSOTP
DfL+rS5AIm7viVK91Z8RVYcA/ttDQnpuhXvMSSONIxH1w+QuICJFQBsUvoEMccx7pDDITgw4KJ7Y
9aeW6gITEmQ8R9r9No09ID7wmadxlqjNaEQ2rjq31k7tyV9E3HyaTHsB0uyQ5GdaP4dip0dm5A0R
Xflx+mYGo5swhjy5VI8c9+9nc8lQrXUo66U/l6odjde9eKMCmYkPFcSdk2DdILai6wCo1ikdTuPI
yQVNLDhegQFwRIjOcH8OPq0FxEZR3iflwY6cQ74bQmWymLnXVtRkcGM5JbhrHt0n74ZWp8y7sG5n
mSVtPPebq2N1Y0duAKm4LLncIjAcHvyw2APglIxXrXXLw/HmNCj2yMMDOAbXMGWojubqYt/IMvfm
3ETeQdj5OLrVnlbNLctSoAyErm+obz2dWNRHTs4PIy52zozCm1s1KizZuxKJj8QkqwU9n/2FoHtk
MGRZjg+umiIGLzUrCkhOgioOBYHIWI3nRVwBZqyOMr7Tttrq6ydT8fTfGRB89qAXColtSC+hO4Es
crFbnVErWRF44WC++MZmsi8Dfsrb4GNA+HMILFULxEygUj45pTvCr8GMQQGognUTJHKjIIODmSua
uJjp+tcf591YSx6HnwWMI/cK0R9LgvrKMjd21p+Yso9R9O15lMAflh7UUTB1i7Ugs4lVne3D6e2S
sPzSyucTucyRAaC8rCToDGBaYYb5cYOlJmcQQ01DlEOSRnVGrPjrWTo2gIU0AoYdSldoSeaxvI7l
AfXCBsJRNzk0Rzb9wNMTufXidHubJ6VJ/K9Rlqj50qwhpFpoUIq1VvWKrArwhQ7ONyWZRJNxM59i
mxx5KsgSKCke6Jfg3rBYynoDFAHvfSSyRR3y3O5Cu3dPvPtPWFLsF0ge+BACN96orIvg52p5AKo0
7Jnu2T3fGmGZDBsG37EBiZj32l/V65MH25H982FIFY/fxdu0BAxGFj5EP0Yovzy2hz/ToWHjHuwb
1F6aS3FT35083tR5uYgMH4ZdrELLgtxcB9E9pxvDqdIPjj7qYTrRg9vrm1yzI+m2L0Wl3ZqjODHL
p554kQSWKOszAikqrzkL8uwc9UQoJY7nJtAnbxvhl+CI/0+Q4Qdg4pegxf8P4YjA6r2LCQru+AGP
GP2f/92//Mfz/9oOTc5f3uMY3/7wT2SiZv7+hkgE/g/keoBClen9n9hEDeBEaCAADQheF6oCprIt
+4lONPTf8QNccaEhhWPFUDYpP9GJ9u9QkXmLnTh4HBV+fgmc+HHHg0eOrA/WA9AsghgWyJCLPCAL
OHDWOo/odpwhfk7jYS9W9NyCCZ4Z9nenDViwyz/sCjXk25OBoA/JRvhFLIIMR++nypspagfSj7c+
9Nf1AI3AVsy3PZ24vWqmqSJbOy0gihcKozWCW3/IaHY7k6JIzS01s5zlcYuWlwDPI6A+QFP/l70v
643c1tb9Kwf3XYFEza+aanC5PLW73X4RqtttUaIGUtRA6defT52cHVsuuJJzny5wkSB7I0EXRZFa
5FrrG2I9I06LqjstHcIPpB+0n3VtVPN9Xqv2gU55qv/I9In3UaYq9ComzeuzK2MCtCIC5kRlYa8L
vQ9MvbI9FsDCBbpnqPU9CgJoV11DKRsilGhTwe0ePcxxHCE4ImgVzJkOzCBtcRWJFgN7Bh1SXphf
Kl7Z/jdLH9v5mDW+sdWhgprKMXOinpsbZyjaAkY3nV+BMsMtiLO2Xe31j03djegX9akR+rUF1PTE
TUwTB0GrNsRLSbkFmIChgDtqjtj4uWl1cBJcdF7lzDi9QvDujee6LHJcnUUn3CzIm1zb2UYOLF0B
vED61SHK7EPf5eSbsrKxS/SxEgAxUQuWkLC+rLbayFs/MIvW9lHjbpi1n+axrk+wAR3Q9wWmQ1yl
bSU0WByXVv599jsgfIB3RsHAmqBulOdoWuzonA9oHdhT3ofUAO1CRyX4ew6IpbmZNdcr0G1IBz+0
KNA9AViBmgwAf+SwT/aBfIhHKgFKm4EZmzYGZM4UftfstKADGAOwGcuebrF2JgMzedDm5pn6tHWw
lIWSW+QedrdVBICmAJBHKraoRdD53ud6q4VMzSNs0oDOTAFSr1M4UqHUK63Imw14YQEeZqMnRokr
N9QqmdgQXZnfJ5kDhyI6XoL+0/Rmv+v70tPiMcvs9o5NKr/CR8+Gr5lKv1W56YxBr1npAtYay+s+
mzstqVxL0STP68re0gkeiTCSN6evYI6bAKjbCgjbgmec74GRJHxb61b3EwKqBYvbwdOezYK2x3QS
1iv8yLL5a2/19rPjpFUezcCJmAHranVfZX6dAWzlZ9+Z30xiJ/wKuhEw3XPdiKEVmwcU/rc1DLTN
7ns2kXQBI7ZcBXVTF33QFn3KYM3b19+Ug+2DFjJqvwlBk+zWUanzjaKhSJIcSsZPiHBjmQCmgzSx
Vh75NTjUBP7EAdaU+MWk3+LG0aUH4edA5naNAywH9N60Cd39kWY79E3EE0h6tgpZ5/XOVTu3jREp
5ZViq5VjB3fKSnwVdlnDXZbznG66EQizaM5d9UiVJ6vQHqE7A+lFube0FoXpAl5XYJUCfvlDh36Z
fjVMKW02ddVA6NyAiobjlw+ZpABq5ZM+dOGco/kUM2CTzYALOyX7Kuvbctvbo93uoLeTKqBi9RLA
Y0NPgMTkwz11jc7f2J5ySdTCspWGWo33UXlOZUWMpHguZk6vbSs5nkgfZRWMkwUoA4rEv2qnMaqD
zicPwAgbgNuEsjrrnhzpjj+quSX7zLDY0SJstrcTxyU0kCNrXzp97INqlr7YphWSgKPMTRsJsguB
+khzHSjqkDmf0HBv506FfkufMn9C4aA2BwOKzP1wb9fSPGa5D1yGnXpijGxh5MXVVE5dfa183sS1
0TVNUEkgfHoj0/iWDrq8SxGF+A9qwFp46iDZ6QN+qIrN5Gv8QEvURgN0rFQVTZPnpKFdlyl22cQH
/bqaHANA9lzXT2lNs28Dek6HQlqTDyVGS6BjCMjSLYMHM+Sjc5jPdHYjwQnO7RJK0pLc4qOs3QBO
dcK7sSFZuhndNpPR7Ax6cQ0copUlJhv7I2UeOvVDimzJHQ4memOHHo1INEAVnw9ONsJnTFS+VuFT
qKatloksgkRALqLU0oAMzlqEzFfhZcqNyAj4RQk5MCCybTZtOx3tanSxODA/I+A/6Np65ngFFYGm
33g1h4ffzNCj6HtrgrFZX9IjndomAuCyuq56Ue/GokKz2gV8/a7sgXevrTmlG43MXrnJnbzfiW64
91Mb1EZa1Q2IAuNMoe0xCAR5HXbZ33NiF1cq53C9R7ETsJYyVTTd+mUB2fJJW/ytge66GZtSBYDY
v3R274PmKtIWWN6MolSujV1+rGXWF8But6Ta0rTW9J3V1BLY617v42xUABKajobQJJvMlhvJqhoo
K5Av9mIs63tWe8aJ+uiFxo5QRQ59Yylfc8iSWqHZaDXq0yUv7F3L5uy1AR5yiHNlAhRlsrKuo5xD
0CFsHV06G4qo64YpLB6PRqvJW84648EtIa1Z4vraAm/OXXZtuZo5xgB/5gC/GZSflCPYDcvKn7o9
mj8lIEevoyT5QSO6fqjEPOMcEmk9xbzvMi3ENq+na3Dz8AmAVNd3sSW4UwTEK+2fvtHKL6nDpiDL
5zYkk5ZA1mmOUMJBdiCauoZYbaNP3k2lGH6RMB6iBVaBRtABDBLZ2aAju3BzaAAZqQRo3uamuQXW
cUiAqOGPojPY8qULciSGMV3ZaVmy/ZCmMH3UCj9RLYU2tzG4QMEMiL36ZL80KrO+DLCGRKuIZcYR
KAEfQdKYUR3TX9Kx4/7NKGw6xzkdsnEPZXd+gr3c8EVpzkwD0k1CBKNTu3B3dnlPd8hd5ute2IDq
gLGARgmm1GknvQUGL55lAz/gXnPNl35o0KzNCwPHQGma9KrtTR2CLdkodxmYHSjaZKxxY2MYIUpG
arcLFYg23XMNqDTwm5Pd/vJzyBMC2KFBO38mqtmX+tQAeGHkaRrwosiuUy4pjQBKB35sHPz6obf1
IdSysgtwaUZhfihAex8WBHjQoUV+1OrcH596NnQPwlFqB/DGDpkUIreaQPSsh4btSyCUgDEX+vhV
OAXxQkozMQUOzTp4hZJqeEYUSCOstT7uKrsBYridPQDhOquRUVGi6x1rCoeI19pCh1OtX5O4tlk7
JB4gkL+6uliO4SpVIgGQJHUSaERDwcZz5PVs6ty9tsYW2gylUdEoH4320dbBDjr4IlfoxDfQAwrd
mQBR0Dpd/b/Ixf5fy7JgOfJZlgXuV/4jR63xTwbZQhP7/Sf+TK+I/QdxFkHN5eoNmTQf6cuf2ZVh
/OHCaAMJF4QPISVjIkH+K7nSDOcP9HqhZasvzlkeZLX+k11pxMN/Q//LR8YGKhmxyL9Jr3AlfJfs
2C5w4ahz4ZEhawyhOHOVh3OmgOVHuhLMY6Vfu0j34CPn1GBB5roQkQ840a4gVoMud6q99JbtHvWu
mWD52QHVDZSHYEErdboprTl7qKHQa2BL19MvAJxe4J3u/hK5M2942eTb1k/VowFZe7rxUq344jtN
s+GmlfFEmg2/E8wqY793gLwZppE8eD5yPyCzPHJX274GtkLp4tCeUpKkprobcIi5YdbhDgcgbben
rCn7qFGduqZdhitI11Pn5GVmv2EQNr2385kcGlE2W7MBQWbMK3szVFWaLODjsG8qiOVjmrKksnuo
JcV9MnarTCv1B586uIZ72waJYepEhHpFae5nxOG0SLhjZ+64B/qdqZPrtf4zPMzVi+Nk7b5hMyNP
gzlNP1SLC0qQa3P5DGuCGaiusTwZqpmz68aRMtCs8crUuApdh15LNXzBnXgJbxUqqdwL9Xb+6nLU
v5mJqKeQNye5O6V3uakqgO3t9j5nGTVwwaynBNBxJ9Y8aNLvaa5VblIXNjRMGsDfIGrRWf2TDwTJ
FrLxNV6hSJsFpTNDWh3imA3ABr1q5Z2XEyekqtjOxHBbYH2zL1Y9/3DtmqFwyct4EdSsQ3voSBOL
NocjFWlKCqhUk85J3qEYHRZ1d6/5PQ7KFqBNzLHVtj3Xd9UwBZ1f/mSkt+50bhAI8aD7aYDlQpAF
wn1v7hKiOqiFgWKtj9EC9ABWvC2k3Ba6mf/KnNwGmhnAXha65SJsI2mveaEYoGIfVLrK4Jld+1Tt
LFPWN7JwJhhnTTpKrnpfYR0AIosmo1jEVXBotdDfspSdlF7JnwV3u/I2r50cqMUhW9JJLOOX1Jds
+qYbuaVfozusfpodcOHpte40Pjde8MFOXP5irWdRQJT6rafD16fkaI8Pvt1XP/za7/meVGa+pd1s
iz2EXJvpiljWtaptoKkL13oQlGROMDSO1iSDV47AEes9Dyq/7p1NQUvVXZt24f1MgbHMvntlnqtQ
gkL0S0qW+nFnuTUoTvpAugjMOxC4sDv14bZHL5CEuK3MXth7ReHHaG9X3jWyH7Pb53OXJ13fpjER
zD1hk25EljUs0YEOC8GhFLcATFlVWNcecGOj9LYUNBGwS7xn0Tsw9iHznQ65KOOxqwZHBBoSXxGD
9knskyZaAKd55VxzohSuGr1u/YTBjPkydO7ud2HBntUM+tWsQJ7gc5mbiY/a0y+7AJ8nKRhrLagC
d9nCShNVzVvUP2ahXLN/kZqPBLZomvIoTGgDbnvaj0jhJBjjWLsZJyQfByeWbtXRr3M3NkDTtqZT
Hng+DtMRGrC92ha4MEVz4YEsY1pIZoA6HwFWRZSRkQV3e2bHIxuMKKWi/UKHXt40yMy0SEmexrTQ
NfRCXQquesXHIu5ap/oB+1jcUTrpS/Aosy+2ldtGJKGGEhc2eE5dismEI6oaU6SZ85hUDfM0RF0g
0zaFyV1wJtCQAiLXqrsvdZuVQAVrdjEe6UwN/ZnXs46qwTz4AFcGHlr49OvYysnc9gOBrQ6AuoWW
H0AWrNtTZwO7ChTtlOfFCwo5JUu0ovbsh7SZR3ln+ynpXpD/VkYIO9FyrFAKmkxpBCPS34WyUGt5
HUwMnz4P6tTxRpRKlDV8mYRD2b1GgQ/d6wiQQx5Wk5j7r13nIsQBQAEqE8zYSwaZZ9eqhbXFpwVD
lKBWdokrUcv82o5wia2NMpx86HwcO5wH/oObAlx88MzZA6mtz7zmV625TOw8FybaSZp7gwhbbc7v
HSgGbGZ9kUoHqdNECw3iBHyfebWW3gJgiXILpC/TmX8FURAMN8Zc7mwzVsNaSaOW3M3C0Z7tfLJp
0DEkE/iaXOGAC5I5hD2TLLX17dB3dQUsp8uQuGfIkIGwMUrA/3at6/U6clQy2lGDAp8UodF507BP
qQMimE2NgVwVY+FkB2EgCdyPfV10V9rU8uLZqm2b4p5v2/qNl+O02xQLNgI4TTIPEVeQ1d86Fkoc
27qGHU44pqz+iqTQAC/EAZtir7Gc+a8dCIxpnCMYpWCDGbjj566Tyx3OP+QIpiGMJ6mk88WsqwLg
TSQBKqblIA1gShEikfd3rrc1lS/msOZwNPzljMB8XiOvGYubCg0gmofARM4y7r2uZ7HbjIt3aFfa
xY/WBrnAF65KN2MNyDqQiqaXWxOOeBQZZNQDhpclk2m5u6FuEZmBssdtwubWfSvy4plIc2ojZAX6
wZ9BCiJNyhOt4Vo8tYvJQ5p6t8KnzVUjxwJ06cKMOtG6v7zR/1byrgpKqCwfhkE6Dyl1x9gG4jpR
pHSuDOQer5VWokbXL4mzhKLozgZKPPBkqj2PiucP3Cz4swEcNQoM1hB5jVFvDOgKhr7piaiVxRjl
DJXDIPOIWYMDNbdHlGGQwmbDtw7WA3GB9Du0he29TCBmILVttID35XQtdL06OAgLuLs79cZqPfHg
zlYfmryawewFwhXozzywZkMeuVkh1cvMRxck0LB3+GsrUX4OK30kLd5EBmx8TSqD7oHx1PMdiC8z
YHPNNDxJlM12Aubd92PqNt87hUKtr2lmTCw5PknS8ROTzE/A9khDPDao0wNx7lASuAKAuHk1Sn1W
kWYwdY9MAQZqk8nv8V6+uo2tHdve75LCV812KLXpZs55/kV6qrst++WEhbQTbAaJpmpw8iwjJj4v
AKZGJouzsbrBzSKPBRRD4sHQjF1nF6BjqfnG8SqwElAgCaHP0Ue9Xo7Ps0MOZotaqmvR8WjbXO3a
Ob32UfVIPNo/jW3WxoOLkvsA2tFNXtrlrSHy7rqFie0OaRYe3cu6XTFlekJ1fwylMI2ob8ZmY012
Fvp8/MZwpINq77b+lT7lXdxQUV33ulHHjeTNc5vzvQI/DZp5c9XdFIpoB9rZU2S44HBNKGRuIBKM
yowlCDD66takgxFoOS5j0p0e1ZhDq7HP3V3O6ge9qW6ywXAey1lWMT5D3iE28Cxupu4FZNJ8L1LW
ngx/voPi/QRZ6xLAYJCFSWSORgas+9D4mzbl8ajRO4pC/bUG3sM1I8R5rkaoVySlKauvOD30K0cU
V27jPICB1T8J4twLaZDA0WZy05YUXb0ehKiqFN9gcfJc55nAWuHaG6RsrsA+bjuc2US2W4h5Qy5K
UL+OeuCanwawI35Ss22mACUR75vgffWowUk7LHDeJ7PE1ASyaigBQL+0O3gd77LEqYbGSkzSgORc
OJbY1mhxJkz0JBn62nlhLXoDwZu86wze2HjfKkIqA+QBROSRVJk6FIj9VdNeVy7PiajBnd96G+Mg
gFfJrmHd/DBGiw+g3BqXBGtWreKPQ65aRXXqc4jWYEh9n27qXXN0E2y2HX9FwTLUt2oDoeDw82mu
9KP+HBM5mw6BJfTFPuhH+QWhnFkayEVJu6NPYDGbUburd7+HvuVXxh0yk7jcwqXaJlfjt4td4w8p
I96zRYAqQEcQWI81BtqsBbyrXXR8rM3S9U93oI+CJdrFS0uOh94RxCeqXZQn/QD/XNb37birvjzi
nCxzhnHpYU74rbH1oBlaQ62z/SeOtO9743+9ZhP7CJh5naAT+L4lD1pP2hLHz7C0+RZ+L+iHhHCf
2pEf/fbzFf2A/Pw9sb+HslewtpIhsCgXQ5UH/2DtoT8EJjrksha5R+0aMOFQXV9GWK3AGx9maC99
0Degg7JsiwElO3Tu4hHSyP3G+AagQ9Ts+L64Qyvo0ve5BpUt07T95Z/oGUNefdXKnYep4fC6W8ZL
NzLkNziPNAiuQs42KVBO+35Juuq3fNLf+IY/ZwhJUpANIewOw/PVDAfwoXyQPMCTzmJTFFsPPSXU
f3tWhAJ5zVLEm/jGQOH88xV9D274a1zIkdn463c8ev9mXeXNdgnPzEBr6RZpZFR63abud5N3ybDg
bARy3gy1BMU3i4gGrwPdBQzVQbuK38JkYlMkLETDJhp3IGDtx+2/RgxjCa1Fhg93IBvwoQ9GDHla
QN5tyKBXOcbiCD4O8Gt5mO30pI617xeBkGcCDsazUBWB8Psi0vN+jnyUozNOMHXtoiGyQhZXv5xI
RNoGUnmRH20v6qwtJ8Vq38AkFLgH34RDzQf/E3QAKqTIPdrSs7NxM22D5jA6tA1sPAbxZEGCIFSa
EdQutGLsEglS1aHXzkHs6ryoKPKXbOA9NF9KKN0JbVdm4wWnmXNn3bsnXC37yDo0N128Enrwl0JX
mG54ArVHyDdE/rN/V2yLO+3CoGd2NcCKCyAEevhY/lWp0GxLx5OZhLfu6EIIxIRE0RUZtoBqxp9/
PmcOciBOFhYDWXBe60CBckOdQw4B+2tSETQUdHVpS53bUW9HWF0VQNnvKakW8efSjEVzkH4RdF6T
/Nt5uBbur/C2gQUszsvVEdLbaCyT2nrN7DumJYVAFfk/8mLnLjwfF+Td7699uMEBt2z03V5R+t+o
g7iv9s21FgK50UP28LdS7S67uRTGP34bS93aQFcAJ+NSNX7/MTpcGI0ayCu1X2wI+HuQHszrG+I9
1+mrhCnLhTmeHw4ykkjODANuuu+Ha0HDB9rTfC011BDBmc7t/FCxI4RN4sYa0aS/hZzal76LXKai
Acr9HvQBHNwBhypEeh1QIHpzpJ3/+rHgXQWHZiBqUaGHmuf7x2oqrzR71LSD+gB8cjzunT1FTAjT
3U+oIIlw+qltCLSCMxbauwtjL6fW++iEsXGi2WD4LPrwq3O0VgXo8FYFr0+IFpbf5UaLs53cGY//
gBD28VOEeS0aFHD9xQb+QOLTJnPWMx1V50XK0woTBi5+oMUDdEoBRXiYri6d2cuLW03u3YCrwEZr
plV1usC8F4eCLduYEN0m20vDrDSQlyMaE4MLMC7SOvBea3F9W3rD1Mu/xmn2FDy3MZljdf0POFkf
o837sVYXV1LpeY18BUWvg7c3o6GG4isqtT/s2N+U8XSVkTC7SB+4NOjq0LRU7Q8NwaAaehNtc+zG
e1mQ7YW9+PFO935qq+XqGvRxgDmnv/ficKij7I5dczAyzLC/mbbNt8/HOz8pbPyFDulCAvH9Zwdw
WgUPPo8Ggj1YHFJbww9Hff18jDNXKswJNp9wQHMWX7LlId5cqQoPzSYTsg/Y8/oeBaVkueCoK2cH
pElU3VYJv7ZvPx+TnPvOQPIEwxPMUu+D98LEHOrm6KhB/l0lmQzSZ35QBz+RjxUIpkc3NPZmqDYG
IMjeg/zSwaGgeGw38tJ6Lltx/fm9eY41oHsg1GwciMEF3nWH4RWyECewnrJwsWS4CHv+ONr7jH0V
yZoWdHBvydjJxkhQGE8gnQL6IIJLsdW3/GKF4NyBCecADxEGCR16r+9Xljcw4Ibk0SsMIoNBDAkg
Ew+pnEMwpgA2slFdenIA77NnULZNKzGYtWkKGskp32hgpdvz3efL/oHiA3isBUMj/O0TaPct7eG3
Ww3YznrUHeO1frLusvvFevh3TkS/yafmydijmB3qP7QXqEN+PvCZIoJrE2DrYNiFkT/Qa3qaosdg
G6+mVkWNg6K+/mKPwIZ4kZ5Dkjp7rNRG8/Hvi6u2uJ7U0eufasag0HTyzavJvHarPZmbC6f9x6/g
/VMtl4E3X15FnRJgT/JaSciz2aDNswsDnLk3LyNAe1sHr8rC3ez9CKauq8arjNc/DZ2sX2y/XJoh
qBz1L2DnPl7Sv/8YsBb4sm4jYVrs8dYkeGOeoHVA21dDbI3x6GuH3LlwHTjzzhwChDSuyuBs6/Zq
CxXAH+h8zF8H7cZov1FeXtgqZ6oTLgZYki/HJmc+mplLOc30dQw9NPlD1EZTO6GggznfYeAOuZRE
fa0EiKKXLunnFuvdyKvDRR8ayeAp/brYIsyRDFsC0p0buxsH0JYAihUXGYZnAgQuVRBKBQsXX+W6
YNBBk29yhf9rlD+E220Ghf6vry+yEtHnH+DHa44LkLkBsWvkmfAYWx1kRM+5VnL/RUm1NYB5K83v
VbNzTehFFYEi3+d6vLD1z33yb4dcV5kGrYMiaum/kGeI7238RGzabbprWIC0FYLT4kt9LLccnHTy
D6ibH74D6AqAFgZ3Y0gYgHu6mq8E3LmeCv8HrCJDK9u18hUw70s79UOugIIEpAvwLUDaGuj9VbnH
zC0yVxY7qZ/ORo/FnjS4j3O4WzgPduyAcFvG7TO7gUBkduFe8vHOsBp6OeneRC7dqZauETulHF5N
WlBH9AaQTgrDJogVR5oTKLzUixNefvXdab0adXWeeZZWQeKRnTo4CZBHF1Ja0IJ3N1C8x43y4sfx
IdKsRlt9jqAMQDbFZSeLfaPOboDqxeffxIePb/X7q9jc5rkoPclOeeq+pk2199Fl6gbAFTL68vlI
l2ayPMmb1coos4BpYSf0K3zyYwby7vPf/3iur6ayCsqd6ahMz8rTkKSb+Qt6jw74wiowrxZd+S7W
IwrhrybssEWeL4XNj3dJDL6cbxDXxEfwITcdO+CSRL3siiFSh/rFIGG7k3twy+LlhlE/yGnfbe1N
v7N/EQaVwEC8QC/2Mt3+Y8h5/yRrqiYts85x+uJU7LKtE7v8TqJYcO/Dfa+8YuKuaSMvMEM/tjeL
+98/KHF/DDvvXoW7iggedA+buWGnpeJseVfp14XEbNwb+/YIqT4IxjUP6fFSffTSoKtY0DVaV1UF
O9mUh2ZGH3LyC0XqSxHn3NfyZpXXNwtUlAkwFsVpqcFmV/rj9Etc+6EAqD/oS9ygm2jaWj3akhf2
9rlv5+24qyiQZZVT9IQByIt7c7m3PBV//vFcGmAVBgBeaWhfspM/1rGJDCi99IFcWp/V19+NRFhT
hxk0ED7TAeRAY5+WPz+fxcW9vwoBgPGUPVPFCXLh7sNiPSnvSoj3sFAmflw9Quc0ETt+9LblnX9L
7j8f/dI7XF2kmYKmtarYCfJ1QGfnEJ/5/Pc/9uJWX/bqPPdBxE3zHHv8xkjQUMlw0FqwICm2I3T4
ov/LL2pd6Jy7wYbEIjvxUtvaRh2aubrLsujzOV3YFuu7X4me+O/jR88Z6HRPEpiQil/Ir5dFXx/Y
bz4ebxUawBiBajbWhXCoe0F7eUFQGFPIGjh/pvWFRbqwCdaWyYplpg7A+EmSRYRXBOV8SZzq0itb
nuDNOeoBwzL4enHKQJfK3NtW/mBp8vmqfOxSvt9pvwHMb8ZQmgeSGs5qEWO3JcYWZd3Ae1jOjX9y
Ypx9Zyi/QJDKsiG7sbpRjYuSgeDFaazZI67mfX0pbp8N27jwI+kHJpysFUVAWpyzOcvxyrLH0mq/
OAW77gw0YTm5+vzNnZ+K79koLZ7R8sJtPFM5zj7gckKvgs1mf6FodXaApTAMVik0mdZtGs9oeoj4
Ficw1+8XMK1FLglqXRphFcY4Cqdz6RYn1HTCuYAKk3MhKTofx97MYRXH3Alokp6xUxulmzQPFwOz
EuaV+gGowfyi9NHZxf97tHUcK5ntyj4tTuXEwCcCUphFPaSMCQTlPl/7818NSAUgHqCO+aHzLRsm
dN7lpxEy+Tt5kuFiLAQl+X6jvjpJsb90pp5dqTfjrQIb8cDaNMz8JIY0ggRJoGTxb7uPSxx4M8Lq
y9RppjVavozQBX3DIka3Y1FGYL1deHfnpwJiBJ4T0Ot1au6IvtdTn54KFFitU+P++nxpzu4BKHL8
9fPrNJyMI2Cg+Pl+BM2zroIGHgIZpMKzS9CAs8H5zUCru29jWaPruvQklLOR/qE108QZL4SAs4kO
qof/mc1q3XNN+PaM2UDg/wn8V+jlHBg6AKBl7IYY8GUJK4igw9XeuiCgcu41gmyCgpS+NOjXBQUF
Qidrq/wEGoMbg5Aap2A9BsChguFpVWby+aJ93BPoeQLhibYbwqm1vhuQAeq7YI8/D6A6Os2jMVyq
fH6ssvlAihgLGQhZG/yYltV8c8xl2BNzRYZnQGwh9mTArNyM5m0eFl+HmCQwTNpkCd38ntX/l8b4
Pzha3yzwB2mM2xPvT/91/DX+16bP61+nt+yt33/0L9su24c6BoERE/qFpkGwJn+Rtyz9D/QPHTQO
LYhgeBZG+x/ylv4HKr7YlTAKJwRNcvy5v9lbYH2hd+X4OJBt2wEZyvw37K3V6eUAwQDleX9REDIA
U8H/eb9p4MRE1TyY7AhNCWwZq7SacHD9PhmLyb5qRqFiy5lZ6Ost/jF2CvBQd4ioB7cWT+/K6M1L
vP3zHvtW8fV9/e3Px4Gr3KKegZeGl/D+cSgB/RG6trBeUblehD7Ir+WmIL5WRODqmMhOgRw4ehUt
Ys6L+fF/Mbq5iJZhPWzUGt+PDvoOjKCEZEdciex9LYW98YQcjk7pzmE7CCPyDU5egdee/9XR9Ne8
0VJakKdYijUYAJbwEsR4xo6Ki+9AvR+nxplD4fR3mWfJCy95dbR/GG1dVAGLAVSBrmTHRXMzzcLi
5+8Wxg1JoBCiRfr20tl+dpvByMFCoAXaAE51798snMhKw1MFO/IhFQmC39NiWlNYJPGln0bCAD+r
ae3qmIm+uAJRutzrRptuS8iUXgjE78P+/0z+70dZLbIQkLAGvJwdZyPvdtYA62AK9SLwZal9IK1/
Ccn3Gwfwd8YGCNLiML6APPA/kOPQVwO60gSBupj57biHSrz0wspOYGVsJzKsNiJSY8TaqDzCQfkn
QcMgNmIdYAXzEtJ4uYd+fAyoKON0gBigu7yXN8cD4WIoKhOPkbLOuiuWrN7g0GHvIdKC1MGC/AXq
QcPtMLUpjdCKunjSLyDU9RN4wP3gTrnI4tjrm3Lm+bK1en7bA/EDggsM3jtI6doPEqQr5fiRIHsN
zI6eZRcSmSWKfTKyszzZm7lXQ+013jhi7osdi6FmGdaihhiK6csLd79LQ63uTDUoHCa8gPgtkYv9
XfXVm+HGPnkXhjm3mgAWozgL5MkSLd/PiFZ8MtyZ81ul7cvCicm817LxKpcQf2/LQ1HAUW4qt5/H
x5XF+Z9bGY6SAKO5+AuQ5vejNsXsTNOc8VsZA1YXy3AYYE8Nj6G4Ct1QxbiIqo3YLTbglyDOZ9/r
m6GX//5mCc0KFgt2XvBbf/gGdeL9mOuxN083n89wmcCHjfJmlNVHAipGq1cEE1QM6nCiC9zyYjf0
0hirWAixlGIYfMpvO7hK7qwYPoogK0cdDwG73LQBMrorRi9EvXOvzwfedhFYxBeor3IfVTcmltRt
bhmIyqk+HKYaRN/x5+ev79Ioq/1homlggNrb3GIHhZ1rbEkG9zZ1//koq8Lo720IJJ8OYKeDLh3U
jt/vhVIrIDJQsGUbGgkfwva2udOOEAS55d962NBnYQOk1CN70A7q8d8a4H4cfrWAE2jwE1wJEU18
L+hbyON3ffz5FM/skXczXJ0ZVWuPgmbYIwZRgZc2kYSrw+dDnFkr0O5wzUTyBWm2dbpQ4pf7EQo0
t7WFtlJ/HO0qKkHx/HyUcxN5O8pqqSpTU1oBP6jbHmo1NMPe5pfESVcY/T/X4+0Yq/VohD+DHe81
t7r1BfTckKY7Q9JdDVCKB5ILM76CMLoFberpv0k7ryXHtSNdPxEi4M0tCLoyJLva9w2iTW147/H0
50NpjlQEEcS0ZrRD0qgjOrmwXK7M39wf29oXnE0StkuiICVCdpGwaQELuEtUYSP0xopBweIn5KVA
2gRL/kaPvbN8E/s0hU+YfeyRY+6G9r+ZJNLnieSgoFg+OxxqpMviMhazi0ti0OOGFA6b+59qcQzY
VYCJo5sIEv96x8IbLLXaaLMLXRO7l+iapWvFisVTQX0XY5qudzeEGhaSRuklu4RHbcczBusu+tmj
eihe/8VmkB31lwUnLrLFR/GX+qtU7TVQ6OKSQGmZFAt4M0vz+jfASG8aU66YK+UTPus7X21tv5FW
VsRalNmmaigOKyg4ZZcWAafSS55NtEytXl55lCzkGHBq/zOY2b4KgXjhOlyzrx60XfRgbbsdBgQP
a99s+rWzO/cqzGwbQbrjU0KdvFiw3xG4OUL6s7OycsRojX8wwwP966iAEsA/Kk88ktHr+UEgtdNy
zMu5OconLMXOwQck+W3vaO1xL+Ik36w1nqZfPx/d+4izRM2IRUM2vSS7YCXtYIoTYDUSGo91+iJB
I87DP/c32gxG8v9HiLSLTF0BXNAsyYZrFwU6DyxG2G1xrG7wcYRgNzHPlIfiE+5fOACsqn1Po7gd
5b+jzl+UalkCle67Kaq7jw4YPm5Sp/3Uy5v6or8We3h2AOTan9oXHT73x7bfrOvWL60jjfouxRQO
SkCw13ObV2XS6yrL1SVv08fPeTuZFGLAF66ULJcOM+B46DqjH0ypYPaJa8ErDUDLHDTSH639koL1
vD+J8/1tcSFPJ72kQ+nD3H0WAPNID3KrmZ1rz9qVbb8VpRZb4uxwP8ys9ErtCejoRC+j0sEL4mY3
jGatWKT02Xk6MYE6jTht77Lm7HZ2tGkceZcg8rCPkuePuX9YS+jnNYGb6LOd4Qvo+8XIP54nEoIK
GrAqbPVYbosjxt2ivbYRb+6HabRMFwBNC2Ce+vY13t0PRq3kHsoNw8Xv/JRlUeT+NpOU4sUQK4Tk
DDwotY1phRSBKckN/i5FFEZ7qjpZyTadGqavbZ3FliPGqjQZiHrFo9TLYoHcCF9yV7dBiOpK2KX5
Jhsnbayqx2R4f3/O5ov8bRB4THNoQJwhk79e5K2kjAgmpf1FwqbYrvoxedSz5rNZIe1ZZTiY3Q+3
sBKhrk7YU6Sk5BuqjoRgQGFocXhx9W8GFsId9khY7qwsxMUogBhB3mH4pE8Cwu9v7sIc0sE0o/Ai
WQ+aFG/9OtnKufT3uwqtfOijoDJ5Kxqz9dYNiCNYEDcvk58WqoybWriUq93mhQmiwgIlRKaYN3V/
rseijqqEWKvlngo8SDPba5sx35KCjypkP8tHqyM28s/3Z2n6Pu9PXxYFtWQeDAa1JtxmZrdak3lk
oUVVk/kEB+mgH4edvot2a9D+hWkCbMpvnXDP6O/OwtDb8M3OC8sLS39jaA99BgQhHVeW3KyP8XYq
YdADSxPZaBb625+/26cDkgZ6b4kVo2m5o/EFgalQbZpdux23w1H9Gj6bo53u12jxS8fhpGAm8zgl
N4O7eT11nStE1KYT960sKjlYu9TqAfEdAfJE53h/MvD7yFlxaGwgZa2R4pe+7vvo05+/G3aCcKoQ
jal7AkBwCCTgEJG4Ebt/7i+VhSj4qVGGhXa20NXFJrGp/SwDsjZ4JfzS8NFrs3Psyl/vx3lb57M1
eRVottsSK6q6woRcZ9TNU6mbT7UYfkvLYB8P1iTLtS/KxK7K/HM9IKmKUftGjFzULQLFcd1xA1wH
17nih+sdu+yT6KeHVNF2rmpd4hSCSxN/U7p906CZGumvqhDhkh1vhYbKE457SOYg0NGhROZuDGkk
A1CePdnYW+rFbEskgB9bv3/sXevkd9Y2llHlFKzdyge43pO6CGBC50yjvTP14pTZdA6olSSilLhn
wU/ajVfJH6O6q1eeVfNs7y3KdJjpnJtgzZXZV47EVOw0Dde42ENaxhC/5xGSPoKLYvcLLo9bfsKv
GF2PMMYaZIwe+qrc47NhWwjhVGW/snWnB8H1nEO25SxCrFBRUJaYbSAxT2RtVNE3VfPkqQXSEeHo
nqG0EBYb9Hc+3//CS9FMA1Yn7u+Iu8/5d14RAE8Iq/JS5EmKvrmg7FAtsRxPDr6FhVXif4lc9P2Y
M9LfdDjBReNzw2JW+f/mWKLMryXUUIv6gv01btmS7EjF+EExh2OPNDgmdD9EM9dtJcdXotC3OL6v
JAC3G5gfQCZDKiNB3pyEHd8fEyV0kB55JPdk1KZ5gEOOl65aBjtZzLwP9wc7Tdd8OsHbkxxqyGbQ
bLwO1dTI7TaexHnoqtqxbUTvWRYE/6/a8G9fFFoLrS8NAwGS3tmAUAJKNNdI84sYH/RGObTJay8a
Oy8qVlbnwnC4JemOwx2gtzg/3s0+7ZQM89SLrzyZ5mRtrKCsdP+TTT/2+pPh60gfUlaoTbI6pjX7
7hAfcrdThyROL0mA8agaxLZueE4c1E4jC43dluGTnKxRkm4HRlCkIiY7BZrG+uyoib28Qg4dO+/S
1fRdg/Lid/xAs2/3h3ab2BDFoHpMzxlPu3mSIWhVWqKsGV/UMdj0xR4JbY61r7K4vR9n4Rqm/Y00
wSTwgazoHJehuj4SohghXspv/qf6mDrFpv2Vupu43FPRo6Kz8Q/mLxzMe9xP/9wPfnumEFtXJfYV
bwSEA67nT3MDjKK6Jrxog6zYiav8Ht20tmUB29yxNXc9KmBrZ/jCh+UqZrHQliO/mEO6xLSzGjVD
YTd9kjf6Jj2DHu1/JZsR5ZbB6fe4sU9KOYktruy82VEyv6LeWADvFiu1eWSskeQ7KzmmlvUD+JdN
6pfO/U86W503UWarE8HBRCtKzzin47irTP88jPVaT2UlxpxzWmdWa2WWb511/6ulevZY/B9HoczO
QpN0JlSayD1jm+zbdOg/DGK7svJni+/mMp99qdIEIKIGKHD3pvWAxCo1PQt7dMlMMG8wuiN12rXz
amkJoH1AOmhMVbH5jd2CjyozdsRZgTerp78mE/QETsn9JbAWZbarMPOOcrIQC+03yqHiFz8obKX+
cj/IvLb39vkmhJ+KtAjC2/NjsOR1wtsy9C69sc+yk/pg7ELM/eruh4YE+T5EWKr7ukZA1me79ybq
7PpK+6GLUkP3LuRDgvtscCdEDxq2LCgNykbhHo2yjUgyfXjYYRe5T6lqyPlZq+A179EPlMqtFkSt
tutjyUPqzJBrqHV4jOShPShe/iesWzQx+trMxZ03/b3I8teiamNlGlWPCHKitamaYxngVixFnp1g
+Vx8SbzRugC4bVVk3ivkVVPR99svRT+4Z7kRItPxaBe+FNSGkB4zvO53hfbnp7YC8/dQFK723FlZ
HeytXq1Och1KxQ89jf3MERVBqh5F7KnHnR53+nfVVcM/RZRjSh6laEnahWoOnzszM+QPjVtjIIAe
bCIczdBIpUtWC6Ue40AwKQl4IwffIehkX7ikQNeaA7YoveUkijtiIGqoZfXIRJeKrSpdI/I7oq5A
Ukfy/PqrVvmjeWjV1BN+319JC6cJ4Cu4sLQraJdOoK33l3g4mMi7Nv1wRmDTCfGtF7y/K+BPi+Yq
wmzRWBz3FT4L5lmVh0fLDZzeNL4DU1zpZi/sOx7SvKPhqwPgnSdwWLxkjTcNBMayHSYFZuz51h1W
Dvi1KNPnfHeNKJqRBVIxGGd3TO1c654LCwKRuGbcthSGLAclkWmPk11dh+mi0ezl0dDPkSJukkIM
6RE0z32fHe/P/tKbitz+34HmdSJah0MqJJV1VvfBi2RBjkKd9VA8C1usOLBPgKTwv2C6rQxvbufn
J+qgY2jhXyot2eRh+ROLRSf05e/3R7dwx6DBYiB8AZuc3s7sHvMVt5JzOfYuI45Unv8q824MrN4p
rcyR45UHxPy19LbO30ebLY1G03oTyw2LAnN9RPll0mKRd5t1MZaFU/hqWNOfv1uDnowpkReF/iWP
h4+dV9KGxbbAqB/jwn29/wVnKf40Jgy+EKEDswz4YF7gg/qPcrAh9Wc3eY2FXxHKWUEacMBDl/Pi
va8N2/sBF44jE50BJguEhi7NJScEFc/SyI20s1xBO26PFlYk9yMsLAqTFwSFPU47XmCzrSXgexMm
bqidhapwisraWwpCoX4BGBpFYzX9dT/cwrKAwQRuiRK2jD/t/ClRyQ2CElKO133KrZwKR3AjT/A8
Nw06Fkm6GTN9m6tYDClna5XjfTvY6+CzNVlmvpmMhWSeUQmunxL0IDdQ9q1PDYKlG7PFcBKl5/6v
T2IqQTSMJqgFHqrz0qnU4UsVoSd9boZD4AXbTP9HQTno/ne9XShTuQmQIZEMXM6nI+bdJrBknEj0
rBDOQ5w78fjD69aAArdr/62gZVFp4r2Ozut1hLjhDd+0Rn+OdXyzNOvoy92+CDCokz4VprzHfG5l
TAuzRdeePibF7QkbO4tYSY2olWM7nC3tTzmgjhXKNpY3p0ZWXrBzW4m2+AXfRZsdI64am6k7ysZ5
jJE0GJF9VOpqzft6KQhvW32yyrB4SM8WoOmpXd4WsnyWYDf4WmqPa+ih27uED4blCq17E47YHHEa
+F1puqR+Z238avrxxi29DXbbKw/XxSgWG5ne0JTOzE6NskLWIyg6+Sy2KFKHgoNOzT4Y3L+fExqh
GGegYsPFP8/GxqSgSYPj4lkY00er/NqgHvPX+4YIE+IbjRIcVmZrrBZjryh6EyIqblyF9wdY1Mqn
mj7Fu7IQdwZ7n8sCtD7yFTe3rgmXNijSVjo3SnXCNaqz3aw+CELwFQYKcvPHBOX+Q2cUK3nmwpto
CqyhRMV1z3+bzVFBZShTtFiixyrtgL44PXpo3nO9NW1Eb5+172tgrIVFMaGdFQgMCqXD+bekdGQV
Q5VIZyqitX7UpE9Cd7w/XQsJGoPCWBk7aiKh13x9CvlWJ7c4Y45nBDTdD9IuOEQgUOXvdGl2eJL5
B9xbHv6H6YJ9q/eaXf41We+ZCQsDoy+kAUXhU/Lvs0XiNoaELrU1nDX5FfikKSI5Na5dxG/FztlC
mZYKzC6DJi8f8HpoTTAMADR7ZM/b3ImsSt5h4zKMNhYXv6ZHn9+Ye5o7Do2T2DZxwrTT3N35Zg43
N6m2VdJ8MJpgF7TG11IsOzDAVkCal+yi3BDx7vB3NV1vxYtf6Lrs0gp+vNy3toRnwThWa3zo25OO
RyxsBrgvtNVweb0ejehroSqORnNJeLV1FRWgNRb57axcR5jNSj2qnjooXXux6mGjBYYjIJ+KAv/u
/pJbCIM6Eic2fs5wVefQATen7C1iOXrJeFRLL3iJAcpcI1vPG5/TKWEAX+E/OLOxxJ6t64wzvWmS
KDnXv9HiRlm+svUNYuBO+NO1lS9oXYT8L7vhoP8laP1fkZGqpbjLfQFD7XqiDLNQCgwyxjNWPiZs
hEp6KjFI/NuPqBgkDkgj0RDj7TELIrUSvjoFw5MiAfEnpfPp9DX+prNQaPnrUBM0frIVnjR45wid
VFb8tIij8Wz53r4PBqxXrW1YroFb3+6e2XZFqBy0kQxOTiTxuv5ukY5XqeDHCe+b4JA9IC218x7M
T+JZPboOuORDiRvgj3rrctrSonyJ/E1xCB+UDrXzv16iSCnDNAH+RGJxcxsPblUKOuZKZzf/LbOT
FQVrS0Vd+bC36RjrcnooTIKek+nX9YATEScjF7joWY4iB4O9TWVIWBm4TmIyNL1YQSAubAniTTmz
+TaN814AHn1Kzvcfzoa3lTdobzcgx36BdjROv5FcC+z85LYYLm7jzaoEzzSW68nFIg1ZNMonmLij
XnY91rhIzTKhLX9pegGzJ8OpzRYLz2/3l+riGcnTztQ4Wqbs/ToKwsQyHRshuFhCdtB0JPBd9+v9
ELcDYUG8CzHLajOpsobWVKKz60uw+CuzaSG2tYNXfFC8su9XVuL0111/tykc2YYkAaW4SacMrIJQ
R/TCS1/I2yLSLpokf4lkf+tHv+4PbCETuA41S6V9Nrqri4SKmf/yKP4zabxle54JWLINW3EnOjI0
jlWY75tm8M0Y391ss6N65ICp9KztLlaC1yjuYWOlf06TXPgWR7SIP8hZmXQvcc5+HWxTz0ftFVdF
odpEbY9ZqtgGiOyUrZR8qifE8G4IU0y4MhP64d4ySgxc2sJIvS1GP96XQs5G/NpiU/8cRgmPkigw
408CnNME8n8vaQ6MLe8LLDaYXPe/8MLqvLr4ZoVKxU3lsgzi5oIMoSZtpKIt/7FUwTT39+PcUBJF
9vf7G3a22dw4pZ9ihA2gH2XX1psJMhp4yDqJjtbb5R7X0DWN8IVtYZpTZQX6rU4HehYyiPFXaqy2
uBRCtbfCj8COtmO/sr0XNgPYSk2kjs4b5QbMJMhAISJXBhCuihtf/m0lkhOZvZMGpnP/Ey5MFSBO
JJYnKX8L1Oj1QYIBV9HiCwzQOHeL0DGkJEHJKbKClStgMQ5/PbATMBBwVq/jpAMOcDK+65dQkf/4
AfjiWhtXELbzHjAJCVjDyaGSrgldm3kqJPcafdgQRkL/G+c/Obal1sZI/Ay/hxoYLgHDU/cp+Ibj
tHdeSx4WylPXwedpaxMI+BNI4N7lYW8l6pOY8iOsUg8pjo1OlI6OCLOgzNMXIwleayFdObBvyyz8
AJJ/MmY4s8Corj/x0GrQZAOxgIWWSFsdzl2z6SmJ4xcQBibdEMwEXqnjmlvaXWvkgsX5naLrsM91
EIXXwStsE/0s6aCn6QDkkQQXxZVDZWHjkd9SySQTBOx5U56g2jhaZQk0qvgWND8GWo+i8Ndvemgm
FDPhh/FI5LF4PYpOGurQasz80uoxUixW0Oyoja2py9ymQzioMpBJEBY3HWU2UZHVuAVd4fwihNiI
5ZJ6MjvhH6VqdqmufAzKVR71wsq4CjhN3rsSn6IJ5qBgzDthI49abbuoNRYZcuqAkVDO2BS77ut4
CX7GG7Rvk5V5W6gmAMlgmBM8gn/mzyCvcNECGCC+tbvJ7iXeZa/CC9q3Z2kj2+EPLbSLw/1DbeH4
5CU81bBkimU3BccgjYYeMZXiUmE5jbtNYKYvqVLVdPkDz8Eb4e9kOnQOHoMCLS8wiX4CKh3TjL//
wGONmo/E3m968xHX2r2RNC/3x3S7wQiB+SQgcoq0bPLrEEWd+mEnpunFEKSTCwlJquWVus/turwO
MRtFGsYZWB4/ubhV3EC38PUhP9Ns1sKz1uH7+MUapOBHWavtarnuZnOjeQP5BJ0ThQYyfobXo+tT
+mdlLAXnsv2oy6ldJaHjhivl9JtPOAsybZN3s1T3RQ2SNy/OQ8vtgDCZtMbxuFl4swiz5EAf3NyQ
/CY8Z6hfkuHJ7quu5NtCf76/GG5fONeB5tCVRHIlLwuK4jyep0ajdLAMu37klkNLHJXPeJvv489t
Z0vHlcA3awQIFwfwBAWmp3RDlxmRL4VDIBonhHewAZO33V55HB/Lg7TPnsIXHanb4dF9WY07nYlX
qbNJIRSwH1DyCe80l/hQPFeRgsxKz/5R3EyAJ+uXe7EwcTLt7hNTuUYvm/M+kK66DjhbLEURwsmM
8uxcOsWX8I/iSI/eofg5OulucuSqt+A1C6oqiWvLTrlf40bdzvAs/mwpjUWF203TZGf/KTxOWofa
oXkN6J/s3ae2RFPYBeRgF7+sTyszfLMVrwJTE7jeJYHR47DtCem5xJoLpnRzan7gLxm+DbqVnjWw
7JajOffDLkad+I/UsrSpsnQdVU4SP4hhdJxFsTF2vG7/EWJl3CeDu9atuX3+TQOUdZJeyozqjVqz
W5s9LscDhvSFsjOF5tgb5VNnDM+SIP6RM+klFTwnbI1POLt8QFHXKSC3Vmr0OxvH70VprBzsc0bT
v1YapBzgkdPTd178zuoB4sfISrM+SohLhHawbR/zbf4l+6O8Bs7fZwPT+N/Fm47Jd8dg0vVJqAVd
ClJh2FZ2SSvpl1s77ifpJO0nA43ECR+Gr81XZPgBRt+f5+kvn+9jYLQ4OdGYA8A4rYN3wZsK0rBV
tum57h69yRET2fH7ERbndwrAS2DKhuepqIinklDXrnnqNuKmPaYf+6/6ZbjgXXqa7Bi92saKeY0n
tjQu4Mi4UwF+g4AyW796oI4iNsHp2ajLJ8/UnFxbqxveJlJM3PsYs4lrBjWP0YsxTu1Of+hetK/e
VkBAo96mJ+DJH8LX/2pQvKWQv5nebPMOf+Kart+ZOlJGCT3Nwt/I4RpVbOG7KTxA/9Xgntoz1+uh
SGOvL4ewOcVUKEwh3DbqWo3z5lKerBTBXqAVieUOaIXrELEadAji+vJJQZFK8dDOCbRHEU/XFMTH
/bW3MBoAHtAFoTrhFzcnF/hVztGGjeupoLRkAINQk29/H0HFhRMpL1YDwm3Xg5GVLi17z4jPOE9v
PPlJUL/fDyBNF8tsh0Jy/k+E2SoLIqUQlMzHQvan+pDCCdnJe/kZrdiXZu87v63WKTG7P0o/1Ueg
RisfcOEauAo+Ox4yIw+D3BX7k0L9jTpX2jUUwlbywIUc5irILJVuadgNYd5LJz0bf7Vie0DW1w4i
fOR/ePHaAp/yhPnnJK0GZm/pYMQ1+XrCvKj0QkWvxFOXK1skrn6NRvxNLLKvIIYOGmU4uxaFj/fn
cGkZvo85WySYDguD17NIGgFLNozpIY9nYbwyV2tRZgtlSH23GxK/PkN+2wvCRC5tnPsDWdq67wcy
Ww5Vm4Nv4y1+dgX5eQz3OaIjgtZ+LI0VUPvaWGZLYmjCsqwLAkn6r06AqYcnzf2hzFWQpmseguJU
vaDMdvtGLPxiMgNPxTeeYMdmSvYyckufy3O4s+ApaoMdHpKzmW+5d6WV0tjy+P4TfJbNJnjXd/EU
XG+ealhcwCXXxrc8V/8JMUtYqyEeujgihLxXHyRHOpSuE3Xb/uA9WzAS6kldZ8gfpqRie//TLh0a
777sWyr/LqcoNbXpvILlXppVaneqgUUxpqd1sEp9nzbO7Wb+9xhvzvcyHUNBz/oTFB31gTbrD++h
u/QPBRBsjKPcTb1yGq8NbXZ6yAnkRM8vxZPgQa8v9eC5GcqX3FBWToy1OLMTo/P0wqxGJk9sPmda
5eC9Pbbdym5eXITQSKdmMbWSeSu3HtA0kT02mSK3TtN3SNCuFZsWx/EuxGwf534hpb1cYBsVv1It
tdPusxp/+i+W27sYs1pFEkv16JZVf8Kea2sAS5f8+iHXVk7XpWxvMln899eabdnJaDHUuCzO8gep
2o6lk3BmCNvCGZH+qw7jNnGC3VoV+7Y3Deab8ueUKCmTf+hscLlXCE3sNdG52kKMrOzxqB2kry6P
kh/NZ2tH+c6Znr+6be2TP5/bU7JLHJMKonqoVmqxC4kIdp8QQtEXJXu71SRJqdagrtieesnO/hEf
aE1PWKT4bAq2+dT9zqGTl+B22j3SJJvc+S9qDlc/YC5PUphFUIojRZbamdz44p3vCLgo1BDK631z
UI7319Xt9pjCTXAKEZCkNYdTiH6h52lOOHA4ttH/wTZpZU3d7g7+aqqI1EXhZVKKvc5F5FIrhTZM
25Oa/NP7T2oU2+DiVi6ChcoJUZCaAO9pACqYb3NXTTPL8wXhNGz0PSSk/tsPGV0Xf6enm6E9aNvO
QTryAw0C8aCPDm/tlWEuvACvf8HsFJBHU0RxgF+Aeehv4RxVtr8JtqbTPpSx7b8UR23zv3ANu830
WKcgVXgvwQChr3L9dQuQWS04WuGk7ptqF1dO9qK/lh97xJTpzwe2NNjVsflToQfwWu5Xn/W3eTuN
H1JMwNEiFek5eqWuLM5Wy53CK7sosYsfxWfYsM1nAWND5aF7gv94iB+Ss3CU2u0ao2lm/kNAmCLv
ws/lxWOprIAhdRkHh5TZWrVNvtRP8rZO7fZjgVah9DI+yLua4pFxhOTkYi8vO/Vz97j2S5Zm/+qX
zOZBwQAllKbZxzX7kO+syZ3K+/w1OAr7eu9HtpvYqzGn+/E6Mbge/eyepm/jF2nxNnq4GKf+GG3H
r9F+8uBCsVR89NcKwGsBpz9/l/OYbS76Qs1su88DMjhIaT5b24n5GSJT1qxbry8s7quPOh1e7+Kp
mZSlXsNHjcEs8UmlXx5dVP8gvPzuMX1W6IHbwbfIcV9Mfzd2K2fKQo3s+vtOJ9u78FpZtby3Ge4I
/+QQ75J9/ojJ8rCbZG/N0+CtBbzNZq8Dzo4QzW+qshwIqKXNU5b2mxaqnJ/lTtWygsaXWPtsDchf
XyzvUeMc7WSwkIhxFuPOD6zD/Zth4dymAoNyN/zmyc9xNnpyDABjKYoburgPUaBD5aL/O9eO/9m/
72LMBlxDfWmKiBVcjzSM5Q9tsEY0uIWpckQgODM5fwLDvfE4qY0gkTNAkbyAgDJ8T168g1nYyYfw
bL3A0EYJQf5uHhERB34DCuHsP1iOodhoqnYoJK662N1+VbrkQKsxlYe2xY+6XlOUm7O2zWLpWXaV
YeJwkOQM8s8+FZ3703d7sRMIBRzY4RMRZ46x0KugtBIhRxDGx9dXine9+eX/FmGWtSFz4QYyeNOT
ksbIYRnuPsnrceVaXRwGeAFuNhD12Nhefy9PCwQhDgRWvZHpjqjGjR1G8do7eSEKKQo1QeTvqKHN
ee1FlbSVK2TisyLCPyg8I4Ld+vfdBoUgtBomRS+N2ub1UBQ5FKzYHcRntUmOQyruIq/Z9mG1/etp
oaIz3cl4ofDPLAypXhU2IJie+xFcxBc9zlemZKFLhI3nuwizXVulXh3FnWrx6J7KdfWRdtyhP7R2
v1EtcvTuKB8EZ03SaS5OzmVP2MmX3QSLQSV/9jYJyjFW+qTrTsUWj49t65hvIuW8C7C5Gzq7eMXn
b5ugbmJr+3Ebt45wXIPWLy2UCVb65nVgULG8nsM66QU1F2PjBH7VwZTDbrUP96dv4YCAagP/BLLA
ZEA7+7gjZcKIN4D4HCvuV1VtvjVVDlPa+uvWPl+T6jSEeSjot4RbnBRAYcHKeQYx7NRYspSit7IS
3+rC1wkKMaD20L6lOaHeEBFQ2ZkMYKwpJXYkxDE8bXrMoNZX76EBeB/XXpKLH+9dwGn63t3Y/dBn
VWn52nOPyMIuDUIPBpZabXohy9Z2wW1ycj242T4bhcE1w9wXn/Xn/Kn5Aqd9E+6iffZaHtoHNPP/
UTb1Pvmor7elFxYh639idkwi/YD8r0dZakPZ1i2LMD6K21Jw0uKhyjaTbmW/1TaWd/RER5Q2qxtw
uptm08n9CciZHrx02y4tZTEOk0oen6nqus8E39fMq7oZPqfnbK9fpJfuEjy5H60f0kbb6F9Je60/
93fHQp5NK/7db5jNsFFA2gkCoT7FT9a5d/LvxQYHgG297X9qDxNy3Vu9sm8RfiYxkTqAcsW+v00h
9CxVGmRB6O1JO+GbOW7oSMU71xGP44P20MB4+JntSp4Va+t5YaY57Hg8axi1oNA3O27KNArkuHbF
Z0Ri/+hqfjBT68f9L7ocghMVvRw6tHNfs9wVcF1pdfFZwHYsQmzSKmrnfojpyLpZN8BXkb8CHX/D
2W3ruMsF39VPXuU6avhb0SjHeglKCX/dY1F5EdJ9pSGKRPTcA1DKOzAqSCWd4uYYpkAOy6+Sntmp
hTKNuFIpuj1q0PGWgIWoOmSGG95GWU72y0Aan4Wx/NU01rNShqDb+mR3/+Mt3LbUZoAnUNcAXQrU
8Xq3632iq1kjGSf1GRmLB8XJzx4S8uoRddon+Uk95M9/6+o6JeZTQWhCl4F6BFwzS1MtztC6b6Lx
ORi2RdKTJhe2H611zafk7XphXEeZvSfb0AKEAIzvFOS/W3e0xyH/7eN1IbQvuWutkVlvl+F1tNnR
oakIblexpp/ESPwYwtKocnkb+KM9pGtOe7ebilAczMA9uPggal7PWZaMvmCJnBhuFmwr3f8oufLK
ulhYfxCgEH+YjoZbrmmH+o43geWeowQz7Dguv4coFfZRnX26vwCXxsLRwDDAQQF2nrVYMJ2RXLXR
xOcihJdZ6ae+rVf27dLMvAsxr3lqpd7zMLbE5y6PHJ5HW8lTziyGndwlK6NZ3E7vY822U2g0OEZT
q3sW90ZDTabb5MfJfMx1XOXtBpWd/nXd1HVhiDxfuDqnLhwHxiys2fWy4facgUVabvKq3ijAtm1Z
759g2/x1340F8S7WbPMmEZV2X5DNUzrVTKSfXfnhr5cEAZAX5EPyZJo/ylQZXVjRCAzcrfaaZzhe
tqaQv3AyXEWY5fp9XcchqjfRiQXnPpVeED+YuqfvEVYRv4OGEfei2TT/x2HNVrqi63om+A33lCdt
evOji8jR/Q8n36ZQTI02GYIg/cRfOEsaRd0TYtltdVK37KXbZo+TJ+6h27SOvIFo+IwaAjJMuNoj
jvfN2Kv+X/tyvp3t/Ab+RaMFbdU56i0RgjDtysQ4laJPVd4cisfO7zPHgIF99gNPebk/6Nsa8TRm
aMLTYQhZdLb0x4EmQ+1zK3Puvnr+14Riqe1GiaPk5WRH7SRGXdlds/aov03QiYtMyKRmwZtxfnAN
RVPVdduYp6YqzgUmmgZXjJcPG2GEfGRlP7V0TZBnJeT8IKsjVQjMwTdOBY0uOy4M8UF1S+Qbm6T5
XliStZX9IcHQKQ/XCl0Lx/T70c7N3xuEUYYmA6flW+NBbp791Fy5cRbqodMHRZRysgyezNGubzUz
EYokHYFBhMdIt6PD+Kg73S7/aT1MLkprvYXFExNGDdhzuOyEu45WenIDk93STyWnmFYLu0qhbyP+
QSRqZVcuXKVvRbmJ38GlPe9QQQBph7wScLKrAruPOjsVP8Rxeri/DRbHA0uIzQ9w/wauP7p9ZI0x
ayPJ5M+NqWyGMtkUKY/7OgtWyKhLI5roJDDGyENumt6ZzJYLUOhhy3k2zfyj3rW7clyT01qAl7wd
JJMe/+RuNOeljUNTGYXiD8/dxjoXuu29sCps0BfZJsaQatNum6N6iPdeZ4u1vWaRsTBKDc4VGSql
Lo2lcr1C8qLqs7wr++dO15+QKEtQTx4Qsx2b7/enbimQhhfqGx+c+uB0qr8rK8Rpp/dRyzBbyQma
8UkWQhuw63YlynQQztJhxEOgkNDIZJ3MWbxCL41RCVb1GVc2lKO9spLlbe/roWE3xqgFezeRkp9F
qikPVKE4w/wmyT947ZB2n1gJrfzQViEyp74Z0IkbkTrb1KVYadtaHetj1fSe91JXo//dM3owK0Gk
qhd5bCB+56HSAk3khn1MyWYVu841Cc3rJBzirdjrienAMHY1W/H0erBrVW9SW6/N5GcwqnRbDQlb
wl1dSVCL2jD2Zdhm0ajbcqL1TlWk468yDKjv2X5XqdqnXOlfBi1XqZdoWmfxN6XByU0GOdz0voDq
tSJViS2XRqodtTYs2q2pJ3W9DwzVTff3v/ptpgGvgJc9rALa3zebP0CoNg2MMDubwbjVw/57lrR2
UGv7Lkd6BHLD/XC3xzTMIA5R1i3CUTfC9H3dcUXoZnsKi++WuvfLlcv2dqnSsGEn8vagPsT/XS/V
JPFKGShjc/K90a5Lf9MMkl0n438xDEiV4AthB8E5n4UxgsJvWqDUp5bGZoJRSqSuISFuz0tkdUFF
vsmmUDSf/vzdpkulIRF8FNlPcvRPaFbgp38gFOQk/lqRZeGTXQWajUXw9KhOsCo/mWZu4xmAYl9F
RdRbKRguzDwlJIoFKBDBOpqfVpUnppYcy8qzIJCVu99GYyXtXxiHgYoSF7RFYg6n8PqDRVYWqonh
KydvOEvix0JFr6JaGcQCPub/kXZlvXHrTPYXCdBKSa+SerWt9pI4uX4REifRvlCi1l8/hx7cud1s
oQlnXr4FBlJNqlgsVp06h6AQBW4RPjN/PRE2p3pa1rOhhWDu7AM3o6+R0W5HVY+9wVV/NIYGfnei
+MQqTA+joYBwaxYUfVojBoGU9jLi3T2NxZuykONA0wNI8FB2mopPEk2jgIHfyRHFOAgo3ombwQyT
zQyg2zBLqi8YYd8VViLL5q9Dx6UNIUOZNIjExa2mhY4xeC6LfdVONswN1eVPCdmH24Hj+jjAGPJn
xCrMNUIb8fLrGgaIPiOl00KwjSfgDIxHvx0hB58rymnBGJvkQ197K5IHTMWggoGEDyPnl+YoiL8U
AnKkUBmK37QksRdbnQxpe+2xl0aENVHSTkPbZlo4A+o/KJVXOUUw9LKG1drW8Wo5F9PBM0AcLtIm
K0YBrcLWgR1jLBSAQhtfUSzfrA63P9JKeRorgvwduMyAvgYg53Lb7AzEBpoCtGHaAoJEAEllL90D
U714pzzky9bAjFy00T8NJL60yj/mWagsCPh4IRIC6HUXf1tySNMuvcQfrh9xMIEk/EMeGOJ7/FOe
mYCKtUabhmAP2bwHGcQDjbONSm0TxOouRCxdemf2ceYNTSxjVbt+VF2aFi4Cp57TZMqpHtqptRs6
60+H5plfZyQELWLhd73ysywm2XlbPQBnCxZuhZww5GKoy4dgD36oHOvYJe7rbW9Zix/ne8oXfran
+ZxXZMDLJ3SGZPFVOj6WmIAtE+0LbvEHBn2V2/ZWzwE/zOhzE6SzwpnOi0Kb8hhLQi4GzMgTAa0j
LVQ/X95vG1rdO7xmUSHHW8cQn25RW7tRjEQSEylmmE3uAapyP26bWHt6nCfL4jAqtZtymrN0BpDi
29K2yMe/uckLjR8y55g2YF6oH6LuXu9PVW/haloeIMTipVMZNNUP5mZea3y//YtW3RTqKRgwQ28O
Yebya2roCKCgbmoh2FMgOwSkIXitf9Sp2qDAPP1Q1Ij6/VRK8r3Vb3pmVQihZdIXboy6S6im3+hU
+4b61GaJr1nfbq9OVC79uFC5OMy/yxOyC+DPMb2IuBcucb3t+ubOcHLDh+7NzojmLbSqgnFIDomJ
10XJJL2W9UViTgujmhrydOGgEH02i6patHBYtKAdJ69CwSibo6AtZfT8q1cS3pP/mhLelF0OqVRm
tVpoMcPw6Dzc03jKvTqTSXytrQnDVKhMceEIXOiX7mKPaa/QBvNA7lJ9MQpqecgkNu7SviVmJSsO
rXTikRaeWRNuiJxlM4H0mxZiLEf3W2q/m4PxMlXNa9U7Lw1VHqeF3BVWtdGW7NTM+oJsLaPeNNCX
2460FhscTvNoohaObqrwLQdbzZfcnLWwmax75gKLBR7br7dtrB3FcxvCR+zbqs7qKdNDvXffhxmP
oNxeDgaJ9lE0v+XIsoDH7FzJFSlZmRgAUAaph9KNcBRr65fVDcHcmpKFrd3CfLwUbWhAna+mTJex
SBd9BheDRcHrh37NntJ8n1oW9fKCfO2X+s2Z0+exWWTF1LW7CocCcBEQjtvgxhTcVXMTDe0m3P/Q
afLtEUQaNvPzHDyGVlvm28TQN7c/4kq5ET57ZlLwlJp15TQA9B3OU/G85POjmTEojjU/OsR+D+o4
uwzwEt/CM9FDEfvZydl26sHscft3rEWE858hOFNSWRpV6wErh/ailzlT4TU0f3LofLhtaDUiAFPE
p2kRSE1hvaPb6iXD0k5OHIV15Vu5x6bO1yd39zeGQNKtckprQDkuv+Uc96gCGSNuKnBpFlp+rKpw
al0/SaLgtqWVeRJ8Q1C4/2tKcBvL6g2SZHiGtcHszxuOiI+Prs88SID5zr7ZyVhYVr8WPhcIFXW8
XK5quW0F8tM+1UIjtr6SGeNZRbIrmCa5dtfN8I8EYhT0JoXLvibGElMdrzGUjDdRcWdETYCOr2T7
VuMY1vCvFeFyBxMEKeYBrjfqJPLURO089Ep+OX33TzyyyEt0F1Q+7PNzWbyGALCsCRwFCjyCIxp6
E49kwXspN53cVwxorSbZfZmDAf22e6x6/Jkh4WiBFoWgcoC7oBrL18kwvjfm+GK1EaabIukduPrJ
QG+G4oXmAPwmeL2qF9mC6KGFdtUrXj8mvyY3eR7AQvY3i/rPjuDyaaKmAAfidPVJE8btkkClJntI
e3vXNe4/t22t3+tnixI+lT1mQwlYpIamvGqfysL6jQxshqRwXvpQNHyu9QmiayC38VN9OqV9DrFj
OpibtEJSQ+tPc/B9VJ/+W7vwQUviUjtucCzQksNg/a8J0+i3V7x6JIDwwwPGBVZXHIZEcVbRtRpZ
dk6NsK1cDFsoKERljpX4i63O2zHNFQ+Fc1koW3MffuNy1ORKA183B9MpSp6DItVN7HdnSA9aKpvl
Xw2Y52b0y9isLZMZGRUG4fv8mL82h3ITHcwvFZgZQWTvGX7m5VJk7VrigtcaOg/o0KJuKHy1vKV1
P/Lh+5G8DO19l1mSj7ZqgPP9ISNZ6TjnpOkWOBsyo+Y1N+5KIvOK9W0zwEEHIuqVXm/VpGVqMiyh
us8QKX84vzk+r9mUOjCRxiaCpsxRhofkB/myXcPF2UGEqsERQRLHPebs+a6mTM+pPWKU2s1PNg68
26VfMiu7R9PkWe3lpMsr28hJyQGkQwC7VgVO6kHRkNotIST6HL9U9zEUdBOAVoiCQe6Nciw28YsM
TLICmMEyz6wKD5VCcWsjAvsSyJem2mu+lPvyKT0mgbVR36Exkz0zP90S26OSR9/Kgbuwy3fjbHvr
goCgruvak9VXoEg163ZnlJbu53YhI+tYNQVuXrwuAXmDn16aKtIoKaH+ooYl/V0Pqtc435Lm6+3A
tb6PZ0aEUN3NjWZNLqad2Raw/2AJ2heAANi3IfLTQ/IceXWQPWVfa2nbfuWWhX7Jf6sTjjdDkclJ
LKsA9Y6xtZvAJD5edx/ztHPgK9Qje/a1dIBDub3iVXf9z64IU7aNFoxIOaqSDnrcVvRYypIwycJE
dKziZHScJrBcJA7ZGjp4iwqklEP5NkbN4fZaJB5iCmE5xmHPF15hbTXFp+Vyv0TKK0vM77fNyLZM
OGujYjegsoQjui5qqS26617C8uf/nxHhYI2uPTGaNDBSdicale9jPz/dNiH7Mnw7z84uRGHR3h2x
Dt0NqxzMEsbDrH4DmaDkYrnmP8V8y5lvm0JSt6B1qxfKh2/He/KbcxOZ3hgYP/Q72Wj4SuZhAXiO
OA9EinXVWS1S3anztFxCzfwVscSrx3hb2ji2GVrV9m5u//n8HvKXPvjEMSt0NTetFHnnGFHfnhwU
9KGWt+wGxxxR854qr47VL7etrTg4GB7RjzahHcAprC6/mN0QO1UzEG9rc7f8UAoClephCA1rkXHT
rL3rz019VBrPnENzI1aoU9me9B07KD/jjesDdf6UgMui+Cpr7q6cKJ7WYDgaGsTkivaeMQggTCYD
tUCvML+J65ellmKvVpeE7APzz5i4g4aEcIHEjc5iY4QVFgwYdAGxt+8+m4G7q7fzHZGU8a8/lQ0S
JoCVwCrl4DUjGHPJVE0Grecwoq3vZtZeKf4M9SyJ3itrujTDz8PZZ+rLpQeDb4eSyylffD7/mu+0
J8ghzAFIIAKZpvz1h7o0JzigRQbDqPR8DnP322Itd71t7m67uMSC+GbHoa5MKAPPoRuVQNHX3XZW
iRQSdR36LtYhPlCKOHbzysoXDMeBaO4Zwp6P4y46NHdAw7ynj862OFYPMhYH/skvU1GAYTHeirIq
RhKu2PzGRuuTvEytB4dF906lP1TjtG8tiFXYSp34jdLI6oFrm3lukf/9zDscG4hRFLDNB5vUhuZ1
wHNaXq0WRBIF15wdCS86J6giAcwmFFo4pTuxGnBzzenDoH+NgWyKieS2ktkQyizLqKUF4a5nKD8Z
tGfUJlBl61jbr/N1CAlEvkBhtVkyuLeNwcGYq6Qum8/797kJIXkAM0Y3LQz+XTPbI0ULHsVGcoRW
dwp8qKDH4noTIpQX8r4pBYYZE2/Zm405S7XBkBuG0P9iIWdWhL2qIlx0DoT1HhaIXMXJH02X8emv
1E1sXK0q6M6Aj7zu01OzHGhuUuuhyIE5o1G/tY3lQGc19wujDNMu/m5M3bJ3K/2UlO4ur+rkQOJq
17PckjAgr0QMzDZw6migO65FxOdYaTOqqqCc0V8z+48Z/a4hnmwXtiRZWnHBj3kUFPTA5Hc1jck0
XaHM7QbgoQE6R5UEcz/b219uxT90DDi4qGBjVs4VR5wh0KzTmLQsTCf7dRli6huD7YKQcPj8kYWs
H8Yp+BfkRYvL8FNWBapeKvR+MXE+smDB0EgTpIsd/QKrafIXd5OBpA8UJ+ASAGheuHGN1GUGaLAG
3BzMm9reH9LX2xt3nVxiqBFvTx0AYUCeRXBYCz2nwdVa6yHrio2uLl5FCt9xIYPb07tmAQCULZL3
9cqdcW5SbFeZU0UXSKgPYU0y10vLDmT9Efg1XHdWPS02y92UURkU58pBILVGNKjiQlQJkvUi7Wxv
JhOmlgCZatMfk/3WQPlRl815rdrg4ynoVnGFKDFx6YfSHCJTedCiZZt1vd+1teeqEle/OrV8JWdW
BA8kzJ5mgzKgekrr2JgojajGgLSvnjYTNLE3t/3j6uxeWhNz5mZMEn3gXVMdZDrRBJS6LDp8NJwv
cgjBhHALqlqHfDIp2Iltya46zJt+lz/YmGomoweWl1flob/P9tk+37pB/NMK8J/S+e3VZTqYGUc/
HGADMXlKbD640qO/mWjEByVGDiTm7Y1ccw7kzRZGsHDcMFR5GThoVydzk0ZFyGxK944aHY0WunN9
h/N229L1HYMNBVqCU/MibwF3waWpiST5YLA8/uBeLPfgMAPdsXkaXvm0RLGr3v/GHoIH3ySwHYsj
ZoBdjmajo0LNKYjrZxUD9hsIxh7GYPyletC8fL5t8CpmYX0YPUTBGP1KXKeCw3SgHtb03FAe7KKr
74jJFKj9LM1hBHL6mEQxqj60AADUaT/PCvJhGja5KC9mAITDN6HQ00OdyArzJvWc9FF1JGu7rtaB
MgV8dCCcQEHZviLryKMJSiZ4053GYx0OJ+tjrMEoPa1H4WzxORFelRydcDAkt/Q1hFCwzAPPWWY9
p6SPqwKW2bt6dI7uXRaUD6yGRlsftF53atCz3cmeyR9+L5x+ELThYGCWGYPGorM2qspqsE6MYJ6v
X+fCi/70O+1bDgr2n8mr41Wh/Tp8ZV+LrzLq9+sjj4kbA+QQgIJANuOD4utsuZjJJUrUAKth1MtT
rYx3xJGRdlyf+UsT/O9nJlJHKRobk/RI6wpfoyh/tvdNVX46RANtrEHJBScP99vHe/rMStxoS9wn
E4NP0jFQI0cPILjnSq6dlbVcWBGCSpNNTkptaw71qN/kluGrC/W1kUnMrHwVPj2EBhu6QpARFe7Q
RLUU1g7QwRzt72PzNCWSnFf27wsH2G2XrunB7xXmA6Z2iqj3VJDwSI7SmhGOYQYaHsPzGIi4/O5K
NDVsdmNAOLv7hoHcicnEclcOK/AaAGQj4HL5UBEWo2UaPnRm1CfrVIemb+yTrRMwLz9Yxw+uzKDY
yWRrV1aF4XKkNYhPXPdF2Dq9ImqruoUaLsa0pUuxqU0m2bjVZSGgo6sFmBYg08ItGZlLq7lljKfC
Mf6hnJzjGHZoGrgbIEajl+K5fVb3Una5q4QUugjnRgWfM5ep0gdloifbzYO+AJkPqhakw7BEfa/1
iMC96dnqfVeO3oR2BSkw2jbV27jsApVFfl9U3ybZU/QaZvrxozjq0IEqLND3lz5UdLaaOTGpTniS
GafogRy70Bp86266s8L55Lyw1+kH2PbKbbqV7cjKWUdIAdCL87BhJEw8630+Y8zfGMLRIqPrA5Js
/cDLuNYCuwc/r3/7Ol/zK8jaYZKPO9UVtsyCeu/CVRJCUjWHNGn2GlBWt01cl+uxm6ihGyCucWzU
7YW7rXOSjIyOhk4zUpR8X5xylOvtXbGvpEAg/k9dXmiYs0aOhw/nYgRYfCFmKaZXlh5BX3FP7mT6
Y5UFRlQACvhFsqhrSxyHAKwRGGzBcSKGGbdTQM+Q612ogRbHxiB3Bz4qc9iXphd9ocGwqZ6XyZ/6
IHa8T79MQeGESRyON4awFxLNS/dkM006qkGpm2Ac0BmB5JJklddecWlAvzRQZSakpCd1PpV43DT0
tW6+396+aye/NCA4OYln1xnUpsf46Be1HzeKetCXcX/biGwV/O9nd3Oj91069dp8GqvfxvhrqV9u
//srjs1X4fCxLpWj6oSAqXSUVGptox5Bg2w2jk2OrryKQULd8U1DgeoDQgfAWuBmQ2OlkVRD1s1D
fYSD7eDwYpSiPdQUF/CboP9ge/Fdv3MOvA02H9qdTKNoJTPGUs9sCWc4rVT0XBWrC52HIbAwMH1o
XhRk+YF5qiD+7GzJt+YrRH0Pki3mjnB5oC/tClvsNhZd4OX9yXjRj/Hevqu/Oo9Owql1/0lxzw7/
3Da46jMQh8dMKKDKYMK59JncZhPmS2YnjEbDi6ZwKWWFipUXIl/SfyYEtwS3KaaJZ1SxbDPz2PKS
aMYJU6NA789B0qeePrgb9O49rUIhrQB0y7W3i+ZI2Feu6bd5EDn7GcId5/YYjpqMSD1NeUetYNJj
zP6OYCoEn1/vavlWSQBu9msdT7xN1kcMbafIjj8k22btoLmQA9+02pzk7646pmRfDC0JI3Usq0Oq
K1MWsHicU/Awz1S7q6ehf+0JmnLHgSxM/Wp0GdZs6TEGkVk/kmiDqmskI5JcjTNnixTcVnW7PJki
RMolezObHw2EAdgsyWplNgQXzcux7CtW9ac+ju9pV6Rbo88w9JwBBPhp58QbA8wIKC3gehMLrWNd
5Z1eTvZpafdjlOPekc0/razlwoKwX/jW/QQWiy7s9dprY8cvIKLAwKx8eyEyM8KWpXNJ+7HC5Tmy
1J/U54qiAlm83jaycpQv1iJklsTtXbPKyXSaleF700z3qll9lnEBKrNcaRZSScjKr+pK4GUzkTVj
u2j0SCvANqp9p3xaz1YwIqwDL88IdMiEnRTjeWzDzHYkX4PvthBjL1YhvC2gRpImXemyU93WO6ef
t5XS/mrm5Reh7rYbZBxWK+8M1MdwYYLFEATDQAdexliWG47iRtYE/m71z7x4FHTGSJqsJ67SWSYe
2U6/05MsaVrzOSiDQkvQxn8hHxWs6jUxMc5ITriok7nYt1nvU0oke7lqBZknoOh8TFgVgruzDCot
6GCdFGIPOzou5X0duXSr1x2R3Y36yncD5Z0LRgGDv9j438/ym9GcooZEnX2iG2dnBNkWOk1mMG+d
bfNghvPz54/TuTXhZpySsjKW1DBOJq5EqsWeq2fBX5hw0Z+w+dMHc7uXC6IqKD0Gu+5C0MO5z02i
kOmYDuCt2H3WDqYTAAsBZRTStysuJHXusrLuMxo2Zb83nWoTxzJJ++vgwwcguGo3kCGoVwpLsdK8
77RWN08sA8tqrMd3UKSWOMCajQ/tabgbTInDZJihLpIEtEqgpVV2Zm8fkyKW3G3XeBAEH+Bb/u+T
CD5WTGiqgK/aOmWH5kuzHfbM6wP7g3Oz8qXc9qsefWZN8LG8ZWxcZljD8GaASwgiJCq0e6F7ua8e
ZNXPtbDHJ2HQTDSxe2JJpU5TtaNzZAHdh4dinWKKOfeTjPl4W/mDDAC1Fhj4EC76vZikugJrtLOt
j5TY7ISsyjOs/WxFXgs+ltuevbamcytC+LHyCVQrptuGyqy7Xm+kP+NU/YPC+Xd1Ul5UUsge96sG
NTx+eLkNY6KCnyP1aimFbu8pU95SsLFWmmc1bUCa71YkCUA89xCvKQzp/Z8pwRWVWlvavsR9nsZN
cQf1kXyfN5PxFCX6fGB0pu+393L1i/FBH96ZxRufL/0svEa4L+wuc1hYdiy/d+lMgkYjyVsTFZ+v
woAh5MyUcMXnidlTd8jxoNc6M1hsY9hFcSHr069uIPQPdc4Pxcm0LxeURXXGclahlGWWQbTkG2Mm
3mI634jx4y+27sySsJ5KR71aiWDJbHNPjV5d7Us8/75t42NA4cofOMU/BtsdvNSE5Sy66jSuhmDR
bcimgU7BY3VYvvS7IlCe2RfQTm84UZkByXEDVGWtr24h4LPhqsXQZAFjsCzBWHuPA6CvmehpYO2Y
Sbjc3wHTp6ATigliZfmc8g6Oz6Nl+cvcy97jPCW7WjtGUpBioKR2RQ87LGamRAMoX/KhKp8ruxjv
lJHa+1EFu4oFTr8NI1CEqSdrZ1a6/vX21l9fPHBXQIFwrxHoQoo773bQhG5j2oWlDTkyPcmeWK5L
svfr4Q7cPOdGBB/qi0EvWnQk0Eg1kCguvlV5wHDavvJWJwFG+svGayE9jan/26tb21voagJpgpkA
gGP538/OvUFNNlRUtU6T2engSlBK9wnExey1sJbat0uXPLtRxb7H6eSm6CwVJNnc/gUrawfFMK4k
iB8A0IDr4vInsAhDhshhG8ivtgenBtk1evFYONQC/Vjz3MC9l+kUXAeHS5PCzaEUWdE0YxaFTda8
Re74Y3aWoC6Gb3Q2fMny+M8XvRdQMh21S4RzVQSU5YrV5FBbwPPPV1DWrqGZlGie8w8rgqbaJCX/
rr/Nv3nbwh4gwcDVAGkg3B8mwMeLNi5t6KaD69VQXy7K7L0FEEbiQGt3osNZ/BFowR4nXhzEUhxC
ofgadgBtd6biGfPsDV0a1OqvMftyezP5MRD3Eq8pYA3AlQt7gre6WT5CYLQzTob5XsbfoCPgMRqy
bPFZkgLWI2t+XfsJ5CUgDgMaU6AbkDhduqY7d31njHUbktYJsthaHqcGbbCJlQfojbzcXtzaFeyA
1AoUWlygQyyypyQzHOgr4s2hRYGT3cUZGlJSjsa1cMbF3vlzAIR/Yg5TTZoyortrnlSQoGP2K0ic
Zn97Iau7hik4wAo4EE/kElwmoINRiDJPXYeSva7MqPYVb3OtWfg/SRLctra+oP+sCeGjUkEenpqz
fnKKXLtXMzt5bzVwQf6FFUyu8yeOA1i64HnjZOVpSuc2NI2+r3xAvMplZxIjdw+3DV17wWVo4n8/
C8hVZ0W2E8MLmvb7tNw786M1SUys3N3cBhRTwaPHNVOFxeha6uppbEXhmOhe7VooSCRR56WFeacu
2bOTsg24pO7IQjaDUjwZqey+W/UQPBnxmueIAlP4ZpbZVODLcWkYOVDvNXrlETD83YLRsa0R15ok
RF0Tu+B2xYw5lIL4WAsEty/31GIsKxWNRGGS2FswBAUGaomm8mYsLDDAiJfM2h1UET3y6QE/GAaj
PQZqQbOE2ChEYSdzqOpQjYLfQW03ls2M53ZIhqdMUdnjbb9Zi8PnpoQtVTWA8nMgvjCiydRNHnWB
G0+TNyeW7jGj/xIhubhtce3gfZTV0YPELSPyZTEKKsxssGhYcL1RCM7vKwhn3Lax+iTHOCjUOoE/
cNBTvfx0Roftc5QoCgu3DIaoDnoU7qPle1lrJyiaV9YX2jzZlfZI3HZXRZJIdn0Y8f2A4wThGaai
oK56ab0DaVvcjzoNtcSNHucSeHCbsnEPQHgpOZSru3lmiv/97NybudJqCzFpSCJk0RjAbhtJCFtd
DAAcPM9yUEQRLBhGvNRTVdHQSOtsb3c1+FdzrQCjqpv8RanYPTMlBLEa3J2UukuDcYPe2s1zBnJV
ZlqHFoyhwW0PWdk3jpC2wChLUB0W8w8t7WbQlzk0zPWs/Vlng/1YxOD2uW1lJWBxmC3nJsSNdiVZ
lKRzES1mS0M7S1R/LuIu0IZs+A0sx7zRDbTtJAbXOlZQpeD8FCgDoOcuuF5rYSULa1FT25av0a7a
ZkEBlZ9hm/62Q9tH3+q9fq8PXA8m+52raLt6dE9/Yjzct3/dXvzaFsNt0P010RSFOM6la+qMVPY4
4qB31P5aGvFurmZZt4efYyGzw/HSOSMHxnyu8tWEZnFGloSGVRvtIqaD9KPM9W/wUhAr02msNwWd
p9QbFxa/3F7eSuTk1ADwHTwtkVgKIabP2DTlCQqkNY6cZZ3w1PZJN2I84dAC7HDb2PUhxAsWeC1M
IaIwfwW6rN2unxWW8qlUtlXd5I7F6QMZZa3A60/GGdo4FQHuO9T/Be9ZZq1sqrSmYa9EP7oJfBka
nSWx+fpMIIvg+BOg3DFUfrVvjaYnUJSDjXHeuaneeU2cYHig196isdH9z27cpTUhZ+n0dl7ydKTh
NEbGniIun4amMzdxmcpYqq8d4sKUyLvXd4WmKjo1T1MNRpOKoG8NVqT2tW/A5JUokiGFtU91to1X
rKcKni6ggIpCF//LrzLkI1r8+dh/uSQhEUlSre1qVqAJEGXfNbf4Y8bTQ67Hn75iYAYhAqygnDVd
VHZzUfiN8jTHKVb/KC6Gp4BG0iqZK6w63pkVIR6NjkntOknbU1FCNTUu/CodfTMbN7YS7W573XVY
ulyQEBuS1uimPsO+1fMPLX8a9c438heLsxAOLy7enLfNrXoeSJ1c10BHCBp5l5EW3GcpJofHJjRT
kmwxkEOB6MwisL1ETjl7RTapWyVOiGSV10GJr5IgLiE2cRWcS7NW3Bhj1+J2o7QIGwu0HqA1vs/a
9P328iR2xIOlT65SVs6Cuzpr7K+DkaqHCZLCXjIZk6SXs3qqcI3gxuJ1QxHagq0D/xehcPjCz4rR
sxLZjbX6rTAvhRiIGgEGNy83rdeYzpamMU8NaUef2dajq1X3zcz2ajR/b2rMGd3evRVYEj4TF/9S
AYFCM08I6i6NYkzj4xkDkbbvS+nbd+lm2Fc/jadxq/nGK2DzaFM9y1pHq8ftzKzglIqe6C18FdAC
l9xPo33s0u4QL8YLTfNKEuVXNtVBpQzwLhXC9AgiwqbG1uwoU2OcxtIZN7Qj/VYbnPFkDpb+WhKt
/rWobSSJWisgJRSxz6zyHTjLvQHFMc3UTY3TsNW2RtA9TXfkwLwFc+Dp+3wnE3VY8c0Lc3wTzsyp
6ISpkDVoQpdZXq7fLaDwkbgKL0xdplNYkYGbmSCIgNhUcM4sqWOMADXWR021Qe44eJj/PLKdLXm2
rExVoHCLMTSAh1EiB/XY5WKg6ID6AVPUEw5ac2i2015XPDqCpXVj7NStDjKn4rd9qL+ZrT99+s0L
aQxgbTFvB46/q/Jcy8amxHmoQ2ue3wj6zt5AGnNvLelPDYXcItPJ5vbGrpwFWERWhdYm+CpEvDIz
h0Hv+3Y8JRq1g97O93TJ/rHM0TqCXl+ytyvhEisD8BUVBMQx8WmT2ZE+5G4H6btK2fTpewnIQyed
JVzzRrBdo7EBf7kGAdr2VC31aGonQvqNPUR7kEdIDtjaQjBjAfEUlPeRFQj3SxqXFTSO8/ZUDcVm
zJ1Ht3COVuZKGnGrK8GMgoXEGpAxEYYwOkraU1VxQ2t66ZX3Ov3n9sdfC05o+nKdJRSDrxoVCH3t
XEdgrgRqA6BMwp4wPvrcDdBrhsRT1dLdbXsr64GapOqoENHCzonVo7RaUMxUcIjJ7Fc18akrozxf
t2CCmxcZG6T2hMNbuepM5tl1w3xpjg5mp73EXL7fXsXKkUFKiF4hyugmBEaF4JpNSAkhCFaGylho
aDA1x9kZHS9pnWPTYeTgtrW1WM41fzGTiJkVoIWFyNfEaaQXTVmDQUz1MfbY7ZLt4I1b/lRu3+JA
CuNY28Nzg/plAByXChRpEQxCfR1DuB57zDdJQAKA4Qd0sFrcybJHpMykkAiYuW0Xel8a4VCkhypu
DpYi04xZKbyhcol4gCCHdFQV2XK6sooiNTfmU3/sN1D+3bV37aYPDL9EN1m2iWsLQgzSVT7IxFO2
yz2MQGyn8jmUEwEizlKDppfNHK554bkF4SsZUwzq1ynSw057GtjL0P8yij0ooiTut7YQVC/AkAMO
YZTWhQM11FGvK0xNw7h+H40l90yk1hIbHw/ry8vdBSUOFD9Ah8InfIVwylhqKVFhqoDCq742eNU2
eUk94NTL/fw7fsp36THd9RCg82K/2TmbKDTwQ37y6x8CHpDbK7/dPnTXr6SLHyRqwjWW2riKUaag
XVjoA0gkHbZRO6OmngJhWswtuY36q02ZQjynGNDQvm1+xVfBD4pWAp4vGKhGO/vSfRKWaHo/R8oD
edK21j31Ff998q0/nElSlvBcOxJ/nGG8BzkAhgbFKiqU/uZ5JK7y4PbJvRvTB8degAigzzmLJKj1
lc74pS0hG55JVbqjncThcpq28NUqSDfAIeqPpqdu6WPce/N+kTV0VyLopVUhYA9sGUxUpeIwenBa
T/GKYLrLUXD8X3LOTRzIHhgrOeSlRSEhzjEDr5l5hjHy2ZsCfVMF8dH0i6D22V4DKh+hW/cwAugG
6rPEdXioFM7SxecUXMcsNGbpNRbrfF226mu340CWZs8Krz/of6NMCTmpc/cRzm7aJVZnUqI8oNEb
0Dz/Hevdzyk1v006eb29tpVTeW5KZL9AEzQBFg7D+bkN2AhYzirD07uo/qdre8gVzdGwt9vCjD2U
T2xJRJA5kStE9IIxolg29tXcja/WvvZz33hyEJA4M0C8zSTvxqsME1GQ08sAR4JmG/qalxFAMYoB
+YdaP1LwCTr0EbR/sU4lRq6CO4xAYYDnSUDAAyxzaURrbcjO2nENEMBTwf64maQSyN38wheFf1/w
DScfNLNysvpxXBQ07mJUoCtvanZkUoLGlM19rm0ZRrghewzsMUrfgjVzcRpolqb14wKu2rwk98X8
ZnefJrDkawKdjIpWMxrNItxAxVvMpDr2LF72yP63Zr9P0MFDr1bycVaXw5koUI3mUBvh5qUG8kwj
zugjaH+ekyLFQCK7X8z+7fahuuYQwYJQ8QFaClxG+E8hVulLO2kkx7a1QfIF8TF/hsL2Md0r7+i6
bjjTH3lZHN+dveSu3Y17giewIk2YrkMm/xkoAYFTh6PhxUJJAb1DNdazCDnAFJg+LP82nhkJUAnt
Aj6XrQTJwwxBsnjDZEWatXMAujK8F1FjgEyacC3ZOvDeQOI1j3PPhTY2UynTmVj7mOcWhCvIjtXE
cNMpOumT8qb3bRhF/c4eOkmbUrYQ4VsmWV+YuqI0j1pRHKH69jL3paRJcp2bQAkV46sGAG54BEHX
7DJodKDjizASGWEeGNriEAcgj+lO2y0+2UIn69N9SsGa8GnKscIckGk3j+6g9g9ZZcZbFeisoEXf
aRehACurWF8XJT8sQiMAD2LQEYnnzh4oqMrdKjr1fr/h8gf9rsXrLsh95IDb8rHa5Kfi4dPACm4V
RB6wiL48ZhuEXc1Im5GqQFjRjm79Xa/uTVW2tKtMj9tAJRLqqwj5WN2ljai3mEvGHnvZ89qWuUTe
tFgaxIA0839I+7LlSHUl2i8ighn0CtRku1zlHtzDC+GeEJMAiVFff5d87jntorhFuO+O/bZjO0si
lePKlQesXTYPt03LtTZeyptpY8LY6E6pUZ5H/WHqjMAdf9wWcI37wYkQucLe40goD85uraMW72O9
ieGU+0P3WSF2sYcgLPb0aW218dJhMCyGZUogcDDBhX95eR31NNJzlqGHNjzrLftVShAa3D7P0gdS
6znBBoT6O3LUSxk9axNSlx78MdYJ7QhzvKCaRrGx6y7djLzWotvyls6EneZgw3h1mnP/3+UdUO1W
lp0KZnafLTn5EfH6aqVzcW37wEnxRsrML2ttA54VZlTnapz2DT+Pwo2KfpW6afEwQG67UAQFO5kF
aHmGdj+30/hkndo0sLb5nR95eTDqiPSNkG3YbkS4mKx8siWpDtayKVYjG/XimX2imon1th0+GcNy
pmBCe53HRvcPQvCULOt1besV0MVtgCGrnLY6u844bTUsyTzLycv+4Tu9lTI7iml1tOzNmp1JWoZO
A2SSj+trkxWlW1JyQAYAjAGJI+B6s+9Ue2MupcXYOR1PmjeEk2tudIS2Vf/n/dr9VtDsxcoi1tOJ
++XZ9kHu23y1tbV0Vr3Hy/jWA3OXZQK7i1rPVSWQ9V5mJLSszvoYt3vTExIV9MG6t3MHS0UrkT9k
rZdEWWeKTcJIcXZILne3T7l0nXDEQJKhRe1ebZD19UT3JmvAxKAwqk0KxPZeJLk8lhbrXka9WsNa
Lik8yjQeDo1gCbtrL20UTbGaHIEcO/v5lyx/Euzp9nkW/74a4MdQF3iM5tDGEtzgcZbK+JH7xpep
31OWPN+WsGSPFO/HfyXM7JFljWxKcjN+LGlVBVnVdaFRsAlQJL5GyrN8GPB8AGCFaea5V/fkVAGL
Q8tzg/1+wmNhzcyV56Sc6FwHQYz3PxGzVwtweo81Yhjsn7oftf4hHcQ+Mc4lILBa6Wxv39zScdDF
x9AI5mMQzs5uDkwwpV7lBTtPEiFRafUPtlk2K8Zu6UCo0OLlgtoMOfAsajBJndlpV+NRxUWUArPk
yGNixgEox4Kar03ALR7pjbSZOksnqzsZZ85j27V2KCYNTBxZWaxYijUps4uLu/z/Xtw4kseMdJFB
/Xfn2mgRoVEEbn1LbSKb6UHcTHTS4tQ/EfsHhlqCxhV7I/1U6e0hq6cVRVh6Qvj+IB5CCwydSlWE
etPwbUqMotHMg2ltq13Z9TskDBHDTrfb+rYYi7+Vo+71jRyts7We5tLHlqSgNQMo3iM7pSgIA5UV
InKVmxFswEFx5CsHXPhgACmq6N/BPwiCLgVjp2tdkzq2H9EFCobmNBkvt4+2JmB2Mowvx0YTw4xW
yfQBy60O0u7XcqdlGQ7cLOrIoJiZeVqQfbsWA23yeWi7sGxJQOyVD+ReGx9c018JMxfbxBpcUkPx
Vg1Q0Uqr/dhaDnAceip2OdKdlZLI8oFQo8CHQbBvz57RZAnYJd8qz0Vm/aYsfhqS+v0vFZBJ18Er
AtbmaqxYDo1FhejZuZaxHmB7IED8ffUP1wYTClotNKhVm/pSuzK/cgqK/WnnKX6U3Ri5FlodHCVp
shaevkZTM/egrPX/RM0U2W6qSnQjIVipO3Tt0fRjHZVnO26+lBo2bYY+EI97o6swS5oz0jmBDmaP
MeSZUz+xiZvd3plaxIEdNpNVdzTPuL5p+ZTGUU9bJ9saw9CnH3rwTXngz8IwTijK3I6f4zgtpkiS
1hebUmhNsimpBUot36lBL5qywi5BPQ9yhQdSDUDdpPpkPA32kKQBtRBTrVQtlGbcuobZc0NaJY1W
L5G5p50eeU2d31ujLu4TOymDcUqyQ9NY2i719G2SiHrFNi/pLegMUWlV6epVkgCcpzRLqSFJAEUb
MfOfU2E837YnV7VxlO+A6UdiDw9wTck5aHkZp7JkZ3MAYYHI93HPNsJ90tlXuPLQZGRFhxduFJZR
DUS9kobPIXaCAKQGahl2ZqJyjuAgsg9VmWA6mbP2IFsxolJHUMUgSY6tdrT/dPu8Cx5IGWbk/2gc
YpnXzG+7ohW8HjWYgiImgT4m+B28DqlmaSsHXfh4SPBQFURNGcyy8xiOVOj+sbYrzrJH2TProilf
MWvXhIWoYcCZwqBZqgQ6j3n9SVp+g72N5+zQHpDp3/OT8cAi4z6Oxidn59xZ8HMpxnmy8B9SS9SW
DTAbYK8veDtmDyPDgvEyZlNxdrVeBJ6ff0VhLXr/t1KtDAwaoLZxpf4857AMSV+cC/rZ9kEm9TjS
laxhqSoJbTBxiT6s9hUpCHWpqbPYc1GVHCN9k25IFqa7dmNvy601hGvtmdcG/sygQB7Ewa2CK2bO
FKMLfRhRi1DT4vWnATu1gyEcNvkeZEvFKT6bZ/OT+9H8qt21T+Z9/pEc1j7cwoO/+AGzeK/020KW
lBXnLjcBb/WGOy3XP3aEybDOvRLsEX4btTFZg9YuuHzIxSoCYCkUy/LMd+UV6L9SKy7PcP0biTJx
1BT8fsrMH2M5pith2HXXDS8DuAA1sKQUyJu5L4sVGDbG5oCz2oPWnrKteSbfZajdKXLsAr5m5bEv
mRX0dtAPU8btKmSqEc3Yue+W577yw8aogzwfwyRdbRAvGRVk0WAUeWWh9GahmeUng5MWiADUuSrz
VHRBdfSjMcQyzCgJwdho3nf7289wTebsy5lONvCWjuUZo+9Bw7Es458EILVWURjY6WYfy+ZVLt2k
Ls8mrPNx6LvkU6GhP3b7GEufyMc2z/9KmVksAqpTkSDpPddqGpDnR8Z/teTdiCQoHmi11MIRNdUy
rybKElBd04jzM8FIRjvwHSZ23q9rSKAwjK1GpG0kUpdRoDFg50vru6gKGdpDXQBr1bCsCKgEuOXd
V6YocnSQdQF2B1t/Kcn0as2rgCN75FUdyOEP8BChji3gt6VcozvAIIN0EB8Hq2bwfWZfhhO3jgez
y87oLrg7giW2n4qtFrI4BHa1TkMTK6iI9n4+VUVcA0IyB1YYNbD5PXKEtJafy+xsjPLz6LtfgaWz
V1z0wtsBV4aaLgf8GGQvM9UeqU+LAjHPYy+mECNCn2v7HzIPULkrymBgxdGOnRn0MbUaxfVeoC4a
/zLj6WmsycrTWTzFGxHKtr9Jp6kwtYoMfnHu2xxoqim/6734/bEuGM2wLsRHh/y6neyCHtMh01Cc
J/pVDH3Yx9nmtp4tGABIQP0YoAXcyPxbTNU4FM2ILDCe0i3wANhsn2xo5a188iUxmIaAIwCED05+
ps15xVjWFigfl8ZQBlPT6shrxZOZFHZ0+0BLZQ6EEH9FzT69JmKWxRIhZvrHAUd25O/sTRZpIRmD
PrQL7C5wALtEIXnliNdcfng6bwXPFKKCD8QyOkRN/Vb7at8l+l4BI9t99ocBLwQCijvXD/LtmqVY
vloU+RB3oh85zx2qUraVyXlxruhXWv7OvZ1XrnTCF40RqMmVvQOhNEZcL3U9zwXm0jtEDkNIP/FP
/FTt8p37sX/mATq4UXJaQ9Ivf8U3Ev1LiX3fiFGXKlY5mndjZDxggHVXHs0Dlk6H5bmKMDhwXAOa
LoRjgAT/PebMiVAp/KrP0WPtgNqW1XfYLhAgtJt0bapvWVf+J+mqOckb7ku4Mvdkofv+oG9AVYJI
9wAu05/8eXgQ5+o03K91XRc1Bb5e0aaCxm7eXmtJQ1LJtPw88CwY/OQ8alVgTs2P2y9wyTAqMnBF
FoYB+TmkWzSokOnAjp2bLt3W+gNPi38wvW8lzNSxIinpMXxHsBnZCjVwT297y16b+1k7xkwDsVDd
F4NEhDdVIMqyjF1CnS+3b0r9zlneAwf496Zm+sYRxwwOReCaO84mwxLNIK5GEbrS3/DGwV42Y3VB
/aLm4dPYSOwwFIM1OZcPC2FaJUqnAtsFFtTvaGgEsBnYrFIDfdc+m0EdatG/hEwwTCipIMVB8XR2
zsGbmO0BX/3YGNrnqTJDqscfSjdfM/1Ln8zBqIKv8NVqXeLl2XoxWgqZ7iBvHTbjgW0rYH290A2m
CHiaI1m1+YsCVUALGqCFgR+n7pMcDsc56T2okxxHPuaVHq8EnEtaApQJ8ig0IxA3zRSxNJsKGy9Y
cmJZsyvG8dGp5K7OzQB4tqdSrK0uXjoTlsUqti1ETldb8niJ2cTYLQEDcavAKfeV+3Jb65esLJJP
C3GAgui8auibwImUY+FNrsjPfWEa257H3UudlV5guEXxk0xl/Hxb3lI5w30rcOaYy2k0KypRXSua
7LHoxh31j2Pe7Wiv3XW2ey9j8jRiC3lWTUf0mTdMrMACF04MGldATFVXyTHn7PTe0PGkkwZCEhBS
RL3M7xItPtep/2yBtmAlDlkSBnQGqjaAPlkIsy8fwVT3zuRZmXyUNmYzAw2eNFbJkKoU+walmz5t
we55+44XlAZP+6/Q2RVrfY7BjdKSj5pZbHK4zIqv2MplCWCfxH4mFC/mOWQ5pAai4cI59cU3DUuv
WHa+fYSl8ghMBlKG/zy1+cUVXiq0UoKYqo2GjQ0sXnwgj23gBtqu3Bafq5XYfuFZK56HVxosVf2Z
5ZGOYtdPp9Y5EefHRJqgzvxABRzFZEYmffeQHUrlmEsAiR+4XRzMc11qxajVcczHPjvbzQ83lXdj
+USz7OPtK1z4Roq5AqA4ZT2gf5dCSIKwvG+a7FyUJaaNQXl/ICQvV7z/QhjzVsp8niQbWduiwGs/
DuV9222keWLpCnpn4dtciJh9G690dSZA4XJuW8xVxFh41v4Z5JeceKGVrbWVVm5tXgRM9QFlbK3O
zlhgbOwcv9kr3t/N/9enmdf+SF2gL9PhRN146pwnfVxrYSw9HyR2YPuG0SGKpO7y42OPA4yMJP6j
YQT1T3YwN3LvWkH1c/wjMCzBQudw+0gLhu5C4MwvWhQcuGg+FmcrZX+ogzIJQdevyzHGINbg8Mun
w3gqGjQ2CN7mVZ8MDTuTt7i/7DCaQfdYRHFkRyAAASFzoAdJtFaSXtQK4OAcVf9DhDG7zqJgTmXk
AlrB08C2Iq98vn19S0kdqkt/JczuLzaKySC5assH1XP7CYSTeSgrlE01zJ3/UpMYer3p/kXbXRSh
kdygYwtbcakmk9P0vq+V+qPJf6IzWQ8r2ceSVmD8Co0RwP0x1DH7+7rb1wRUu9ZjSurQzZ5jFGe8
4UPXr13fkhl6K0j9kDdhTJJjYzaWqYPHcOPeTXfWlqrtZ1G7x6VFDAU6zAeZH25/szWZM6WQXZIX
tDLp2UVEHVpaL7f5QB+wc2ONImgpAfcBBlaDM2AhBz7g8nhVh40allvTsxNYP8ULxpF29Q+w4MWH
NPRPDYjVguqURrG+EkksfT/kjJCqJkOuHBXnbRnzvIFcSOjdF40/o7xejb9v3+TC+VDCBTQBECys
F0N74vJ8Xe1V2OdCrEf+s3quXpJ7bCX3AucRKFeMIBphtsdGs8j51q11RRYyMLBYgXcJfxyVdxRa
LyUTuzHruhoaFFPSR2vraWGz6+vNcBYRqErHlzbUYFmidC0EuLYoYPYE3gyNSbXTcz6byKYqiQXi
wBOnG5c54dCtFXav1VNJAM8auAKU1Zr5/2ksRToMMj+1Wv+Nugn4NvU9IoB3vwIANJHkoeWD1ggS
2csLTMF0XmNnfYniLjYNSihi5QdZ36/kXaaJv3OZnkMOglpQrEFD8Awu5RikwWvLmvw0PfVog+b3
RpAMG/JTDR9ScGa46C4rNLSPJhMW9u2NNmT5Zq2+R9St3foZs5doj1LXtXrMT8LpXYBv23YHwDK7
S4QA5ZToHLf56Fe6/tDqo84eQDVJ66i3eJ5GXiyIDjaK1Ac2s29M7BC0WGpFA5bo4S+Nvj4GdYyw
8JfXk+6z1no5DUhbELB1mWnVRZrekOnBqTX6PQWC1Q1Sq9eT3djak7ZzuqlPAFoZ4SSE7rc/vL6u
9GeqsbLe2qURpzt3KMwkzBrZYuJJaNzRAm2owcXfVv2gByXTBdl5nVYBnUgb44ufcj/Uq0Ikh1Er
dCDT/Nr81hTCHp4cuyryU62JRNtP5USMc9dMcPnCZAwbC8xaOoc29oss1PS6bQIL6UL6eZKTFW9B
a2vZoW91dvPMpqyMN1hQ1pahn+ZesSlq04qDCRctAxceioY6kaUM+qSPQSvepFhFTmM73xh1pZkb
W6MpED487aenKmlIcejHzmJ3FSxahrpK54gdQUWAtAHWyRT9SdOMtN0afmszMNd1VTRpWKTzUepm
X7LAMNsXr8mQEINorvscT5rufDLwRbFVUfQlOKB9OrjJtwSMncZhyEZtSoM614UxBbmugQRwqDSf
Poy+rK3vWdK6fmgxotFIZoU0osI2qPkgwB27Nuq1kFnjhYAeAlBp5GVX7NUjwvwp9jHeY++aF7JN
7tTICH6deg/p+iTw4oN8I0799zcul6LRkrTehJewiXeNtwUubjeG1p295VhI8HmNWV7ZkauH90bc
7P3zAQCqgguoQEx+1NhdEtvZpszSP6b1Q3H/EUvsVrzSkgV9e6Gzt54PRUld7fWE22FjCoxXf1C1
9naDEhbDwLp2WDvlokjMrIC8EkTqV/uHAbo3UsfH0EXR+L8TMGgHQOgHVo0dvrcPd+3Z4e2QX6OZ
ianEq7qwh+WXhd167JwJczNxbLz1tC1WK/Hq821BSycCjSlYFgAAAjf/LDKjArm1wTlmV6WDHYCy
OCAMxqqDeu1ES4LQBlangr+7ggn3jTe18eSU53rS72peR95obWLx+93HwWlwbUoKZqVmXrWvU7cn
BuL0zpu+ZRY+kOezOrCb8tNtQQuOBovnUcYBmB9Vlrn7HowxLnUDMErR1dp2rOo0cqUBKgx6TEq5
QTP3ThPY8UkculI4WDAkmM1WmD708FWpc5Zw85JlBq9AZuTmgeKJSjaZsyNhETQHd8+6aE3pr582
mhPIURU1MUiu5zk39ST1dD64p0R6XXGoY0xvBeCqt+Jw8FhEsqwHeYLBGdv73Kf94fZNLwzoIhCD
1VTj/oDIzDm2O9JPoydxXoWwkhF88XQXR3oG7tb/sKikOZhh7PY+DlFQuy38+jNjGAALblGOVLs5
5i1fK9cny+9kfpYsHlBHK/eA1O8lde7qBjPJlD7kmb610xXtun7+aB+CaxS1eYBor/qUrLR1Vgqa
nh2HKXSuc245+Tk29b3k9rvrN5Cl2PfQDVBLwWaWO+G0ZdTj+RnPM4j5kAYN4npS/5D5eNDlWj9q
oTqgWqOoRmBw0nGvah9a0RlxDIT7iezlNtkbe/alccLkgezUqJyeBHyNseba9IB8BxPm4GeHIkGN
Ll1hVVtVTVvunJrmuZm+6ToPsnalbL1QIYAQlKuRrKupqPk19oL7vG9ses6fwXob/6FYJEM27E8/
BdNPP9Af9P0/5H+XMmcesIrHcRp6EPYLHZBi7FMa7opelPdslHWYWNYqKk79wUsvD4HYgYcgH7Rd
5pyp0e4catNeoLC8lTyyZYi2UaeqO6j8MsxEjBE4jbadt5JdLIzbXsqdBTNE5ppZp9MEKqr6UCIu
PLX7ASx8wy9z76zVtpcOCfusG9iPB5DU3CX6IusSdFpUsQJ8UA/5Jo7kh3YP/kTUKbKnGPjxlfL2
0nN/K3FWqoj7Rqd2aTmnif1xe2SbyI7K9ouOmP62Obvm7wfOF/UkRQ+N+hygv5dPQQMjDWN4KKfY
qZELFgyIUdFZMnDyenrRk5iFppo6yUzwHxl+/kJ4QVYg8Vc/QgUaancAyoMq831FJb8JTUnXZAM4
ETp4yhzQiFJivD4/knqCt56m37GL8b4JdPUR594YUl9jK1Z9/oX/8wMwZYMOrumCwv3yFobBVOnF
1B1Hn/7x++bnoK+l9/+PQ4LgDrEVosX5Lp6c1ywbc1AHEJEgv9LSeDOMVXlvCosHpedhXX2VgmGP
YFBm1zotf4m9YW07j1Kct+/19aBohADsCQeGPRWXBxVZoReGw7sjNRu5GWI81poBF9XVsLMTYE6h
ELa74lDm2jwXOis5tJhdqZpBdEeJTQkg/i6qHRodU9SwXIb4PWvsAlemF8B1HcEJ+paoZKqw7/KU
pdlrvTnE3bGNXHDIh+aLWqqug88DRtgGhEl+TrdtG91+S/OwaC5VKdkbLRbZWKGArnVH5vxkVIuY
/JJZMpTaF+TYQeLRlXxn7sUgD4MA4LC34KevAfNCS4B3SPv26CV59TBUot/VgsgHOJ3i5+2jLYhC
qRtFNzwNVKjmMw5ojo20MwpxnDJn2KSGUe+opvFozDR3f1vUVTiAYyHqUAVujKhgpmsWzeYjFg2U
qSaOxYPcWttyk30sQ/2jt8Py0x/oM4e35V0pJ+QAYQtglgW6dYwRXn41rclYA4xfc/Sxo6UPmxbt
xkCjPP+aehQrpUzQfaxVMa/MDZg08a+adlhCPjSJ5oB7VK+PaJke4mQ8mQXZ3j7WFZMdrhEkv6r2
hgj9upTfaZxJLuv6OG7jXZZEr1W3iAT5fXN0Hv1zGvab4aHaDnv6UPzuuh2QYcCFoST1MQ7JYQ0d
tvA4FLMn2ppqmhYl1MtrBnvfAKaWvD46xeAbW02rHD1gjlPrEa1N8SRKzr5begqqPVHU9OX2bVxf
OBCgai2PperxwAZfSvcTbzDthtHjaIFzsXBQYPO+3hZxrUeXImZqSyfG2pxX9FhZTyK3NrIdwtyU
eyLW0NpX+d7rp1XAc+Q+YGJ4nQh5Y2hqN4k9Y7QrfNr8Q73Nd/oBrYWgDfX9OjJz4ekjUMaSDACp
YUzn4FMsiCGNZTnV0bEacA9Lf0izR6st7R95SmS7ee8tggFEDY2p0jGMuFKjt0eTbaF52lAdCzE9
jkXRBzIzQNXBXnISr5EbXmuFodZEALbwiuqbd7v4qDVVVnQDjhbaU7+NM7HyChclKBIVVeNTjDqX
x4l9E3AxzBKiMULv3bSO+LS23OZa77DKBFht9dBhp+ZpBoYGKrfO5fAoufd1bHzsNQQ22HV61DH9
VajK6y++CCAw7QrAFoZeMZWKKafZBxpq1vltrpVHyoyfRt89YI34BrDk+6aafg6jOwTw8ai8cdRv
sQa8CXSnvzcT7RF7Ae0dBekKjOJ9WQsz8HIsoB/Bve8P40532keMnok/vnCwqrcf9QCsM8/DMJkr
bvP6m/xnnkZtngMz+RxhmXrgGS5aSo+xM/3Sc3e6y1wqV/T4qkOmKIBAZ4zcDx8fZn4WgjSJ57a8
xz3VX5MPdtifYzuwvtT3dpC9GGAGeuEhxsXp77XO91WDbC5YHf/NC3KKDpALA4I97Azc2HcDaBe5
HgzfrO9u8DrRc0oi670Z9atUGFjMPah3O88DK02Ismjd8tiaqrhvRvrw0YtZdNs6XH86DELDRRsq
UUBjafacMCKoF10Sl0fWu19s0h5EVT7dFqH+xFy/4ZMVKTieLbaHX16fbGOdxk3CjqP7ucx+M6sM
jXEt5lg6B2wmYnCwEaDyOYvCac8soGT88piAWGLIuzsURVau6tosYD8DMjpEUIB8IeG4PMcINgx9
lB5A3zmdtvCr2kb46PTwOnc2flmsEUbN62JKAcDbiLFUTNygNTwLo1qaVF7h2+Wxkr08YMrYD/vG
uoPbPSXJ1AWGTGnASlpviN2tUQMvHfat8Nlj82yRVENmlcfGwLJR7qO9V2D4eKToOOpxuVLZWfp6
iFDBuwi2wmuucvTBAMd1xvLoa8mnvMUE0xgbzkpiviQEGo46MuYSkBjPvp+Xd+2EdT/l0ZWsx0i4
bYUpQR/wtrYvSlExEWYo0VSfY85GvaaG1YjyOLIkCwxu9YGmrW1MWHpSICv7r5A55Kw1hoS3I4dF
cjYCnZ+2e+kt591WXTkjKJ9ikUfYO7sv16k9PW8yPCk5wv8gNJ52bEjXuufqZV6ah0sxShPfWFez
ynT0CwG9aRogOZJ4MyY/gNAOBaX7ItVWcpMFafDpiIcAC0RxYs7wmenVNFCS5kfH5JuBVIExTQez
ZYfMMR9oMb03T1eVZQweQJYysvNQr8um3GqREB3bLpEPDgGggiU2WqdJDE4s01/5ZFdFPJA2KToi
BOSY0ML6lVksQUCS6iS5To+NGVfnzJ/asKC+vfXsvsHoiEkBTzRIJGoTDcvckpua5k0oJ2rv3/sM
LkMC9R3efNW+LocmdePkaOv1b7ciG8dsP71bhI5EDLkHWFQVzO9ShMhsjDdlND1mlfPJF+iVm4X3
+7aMazMI2oU3MtRrf3MMfyrqghiQ0ZhGEtGsagOrMr9zFP+C0dTXQo1r7QRADP7FQ+3OVLvtL8XJ
jsSJSRBIpdUz9/imQWfSj//EoD2uwKlx+2zX5TOVw0JZkDHDraEHeiktMey+guegx8HAKtOUOHEX
pIB0hf7YjluP9xhL85A92n1pB1CUyHbWgrpra6l+AlYUqs7odYuv1sysN4qcHvXU3lNLD614zZNd
20rs4VRlHbC+KOzMTE2I2Q+OjiLk0ci7+i6zjHRTdrUfIoJeqzEvi0JKjsli8K3PQZlm5/EW61Xp
0cKqHOFUG0d+iN21dZULd4YD/ZUyiws8ahEQsEBKpmksAC7uruDTe3dtYLRDzUOADAD4LIQgM+Of
2E1rx55FUdU0QtvIYCiNRlvRwMX7woYo+ElYR2zcuFTASbpVS8AfchQW/NjQ74gzbbvy/SkjzgJn
jFo82siAaV2KsYlk1BQuPZLETk8Ck2ZRa058ZShx4e1eSJn5sTGWOYZ98FmG3gLoRn8QnZbtDJdt
SwQ2OqlWl16owPnSc+Jc4PYwsQ9FB4Zudn188NNB7016LHm6mXQnFFhRZqYCJuM0NZgx7oDcNoLB
/DySteB08bRvZM9shy5imbWJDdZmEFRwlh9MCYRkHCCaCOxkWFEU5bZunXT2BTk143ZwcFK76X7y
RAMfscce/cH7NdDyp8mtJgJ07L3LWl/fALDOUBzUTDHrdKk34AkuQKEL9SzHEVQ0xVOpx5vbNnjp
BbxuAIL5xZ6017L7G/+i2UOvOVULg594nw2vfgLO6hkUUithyJLJeCtmdn8lfIkLGmxU0hoqfpWN
k+9zx2V85TOtiZk9gVpaJkgIOD2ipPViVdaHMu1XOoeLIoDsAvoEcyNX1A2aPXWDhWnLI8KccTs6
323sY9je/igLTl+VyxXRPMZGgIe4/O4uyv7Uqgfodvkbg8x3ZfoxYc4BS2zC24IWv/5rARWbrBQC
4lJQblaY6ZgaCKqKMImnEF3CiOlrHnDxzgCeViM3EDTfbpDB/0+NAz+P+sn3mNkvfj+8v1qBWu0b
GTOn1Aoq6aDhKO6gBcRstprZR3HBv/3Djf2tOjuzAEmzhjjWNACARrs9DD35Kom+retkzTMtmLfX
2IggN8HimvmXqdBgKwE7w4MBDUFjZ99MiMqwXwRj5wEfDrdPtaBwGKRUHNdwUwjHZnpgsCzNhEDU
zjQ7HGozamkfNQnwqOkKA96CxkES7LaNNp4qQF9qXMwbTYHe4HHzMSK02+kWjQTNd7cPtCgGtRjg
ypGDQMMvxUhpehJLXOmxkG0IbE/ItWbnQMFvi1n6SuCAwCvFsB/oZGdmDcAMfewAnTo2no4eNg/9
XAvi5EUAPSubNT7EhWeE6BGjHKB0UbX02d2pzd3ADOJQWeMf4sbcTa1cyZoWapwO+tgYQ1GgdVCe
zGRUonVQbISj6zgQz0HlBkm1IffNzo2mLTHvvD9Y1eAAzcrCtWn8xeMB9QYyGRCWgXPl8pu5moy7
toGVQMCxo1P1J5VWuvLBlmSgmOkAmkRA7DavaTZO6SI8xvPV5B/ufgfqLHq/RpiK4Ukx8oE2d2aG
MhebaGmfKo3oNn6l3WP9crFVsPlQS/wvBeXdSti3pOogelRrXOBhr6qC1B+wK7AkyXHQHtsxD1x5
T7ovt0+1eG1gLkDuAFKNK1ouTdd7rL2f0kdaNUCEV80z4f3Kk12yQUjBECYr5QNy5PLz63k2uVqC
m4sN+YJmsY3pXPEJNaA07BrMLN0+0dLLRf0KXg89YqXpl9KKwWkAGnWSY127TpCK+KUFgWXvanlU
yumrP64FWurhzCLI19IiSrhINa5QGkZCxtrvUY9oavsH05OQ1EZIsFa6SN2N05ofJhfTZtMaIncp
x76QO7tWVpdTM/QJQiJ+0CfnZSL9VhjsWSd5hN5smKXp1m/dbVqsdU8XRCN4QekOBh9NBKBkLu+Y
GJnH/d4nD27jBYyKPfNI2PbVvmhAtaDzjYWJNJ6lAZzPn9uf9zpex7AbQD9gOwJ7/tUwk1ZObtLY
dXUsDe9TP+T6XYfaQWCJIsyl2u5OeQAqtjXzea3DsM2wLhaKCWqOcOYPQLpb+0Ubs2MtjNDFupt0
xGIK5obUe759wOtXD8Q4cMmgQlpaRVlryPaYp5fHOE6MT07mjWgW2zz7gkmYVWzlwrFQu0Csi2eJ
ZITMjBppaldMU1UeLaJ3+7T2+ZbTKjsw5IUBCDvij+89HBAFirQSdkDROqrf8yYpKYRZdSjeISkZ
zc82sbHeCYiiCOwIzYq5vjZsl5KUmXgjqdNQ8RonDwUT9o2UTUjFWkXt+kNdSpi9P2pmzKINqj8o
LNvyc+15IcrZm3+4MNCvgWETg2xXrlOOGNIRHHHI2INixij9B8rSszdiMum2oGtNIArOBw1HsxgF
wpnZ9LOp9xoK0EXcYV89MbFxq+LT99Z30lDv15YHXhlpGwvW1XZa9KXVYlf19d58HQ/b5kwmav8h
dezpl193+ZcSGctzyds6A+ebSz4xknrvzVUh1cX4ghr/wDSkNdM+njtGA+S9hw1fos+xnFnDOJfN
mb4i50ozIEdxviJuJCCgmceoTS5owh3IQXSwE1wL/LrdUndaQWIiY8Q1/XU9WIKuaBVwFh94AnS3
5tDokqMZL/GqT4mnmV7otDT7xPD/ePfAHzh3onH1ZJO0NP850oKhp5048kVxQjhbSbO8Cguw30r8
zJF6d17cSgd7NI0maaIG/UB3C8BP0qfBZPCB/iZ9bunPBiVD9+BOFoIffexJdcBMXdZs2sStQahj
V3B2TIB4IpBjwZMt94XHd6mQfhWhg1s1OxN9EhYwMVhtxNGZ4VHMfbcJHWHl8ltRs1Qe6iYxvQda
50UVovRZpbsc4Gw7ZLIA7CU0kJ9lQWewgYdxLNMskC5JjKMGjGFzzgesN0381sges7TDgJ8tbIRP
AhSdxg7JFzU+jP+HtCvtjVTXtr8IiXn4CtSchAyd7iRfUA8JGAzYTLb59W/RT3o3RZWC+j4d6R7p
9lG7bOzt7b3XUGW5fYC68dA/DDRjPEZbL4AoEXWs/hZe3o0dZqPT/WhGf3goy2D6wwjL3rqxyL9z
n4OpxoZUVyGxqT1ETgPQXcwMmByEo+2mBaSiKz0IM4JbOjLqALgJJaTRh2Ii8mUqG4qyO/CHyWhO
HAVdOqDHK13ZhlNQs1+VnqPgVXrEvddp5j7XhLo/RQqndMaEiaUdCH/kZUrasDdU+6AVorSfmmmS
JPENqapnKJgZzQOo/N0Nb1XEHVQe8Hf340m3uqyKoGDin0o0Oe7kmDu3UH8O+h0yBnhOVDic7rfK
Hqoi7rpaG0+9Xs70CalD1rsyberfFNDm1nc177l4oIZFvSP3rRdTg0yj65cpOwAbq7JkltdpQqL3
BYmBgLSK0O8daFjN37VNyol25aGv3f6JMumAqwnONztaThn8SnHzs13rdWJGpvA8Lvq2TdpBARVv
gY32EjRDM0UEnbEXXug0Dy3wfVXkClU/6noj/lS+LAp00OUEY8cUMLfIaSfzSXJ3bjm4VoUv0Mm2
PSqowjdha5SQCquFBvEY7nn5/SAAbdxZozT5wc+dDkziiaXjo+psKgB0ckT2LdDrXm1tOfbeSz6g
fBDnE5LPe12Hn2DcEGXlv1wpqo/c7DlMcKV0R9jBZ60tQ+qJsg/J6PbvdT06T4N0qsQpsZm/GVLY
2U4f1eh/B4sMxxHPxiYvYENEzeJG9HnVPXgSLb+4A4jtBUwqYcZjkTl8SzU2+qecMZSiORl6LdZS
NfFDP/gWjQozZWSrxIApGKXflCcqbA/1DoBjaif09Ix5R+b1pQsbXT6YKBkNSOk0GNGJkwTyHE6r
ZiWct6Z2C7LVwdAXm0kvWnMz5EANH8E4MZ9yrcybb52GVnLsE224k5XdJFlPu7hpWFVFqdb2L8Xo
Nx+ggNI76LIGXWSWcqzhiw2zm7AgpTHFU56aLjZOTtMDdVKZv9cOnslQ4tNyF8bFTpn9LG2QfMKm
8mwZecyXCrK7Qx6cWt6kGy2Yxtg0VO264dhlOWiF/tBhMawJsvn4n2yKuF0Xz44weQouLGuNeguO
RGNFo6xTbcsG+ENtqGpGa2fAYWRLSpUOW9QlUCm2TfGrhHran6rPuymU4Lsfgmrw9mkwogGaDzyT
0TiiE773Wc3DvGLO49wT4bEDXCBiRRWM6BggiP8ExBIoK7Cz3GJfltpkhlLLGKwEYLT5UFIHjrB2
N3HtXgQl9B2VaZBDztrBu09xA9UZ+LNKamE1KPsNyNmyAwnQIvCtCoxKCuz1Eu4+WQgva1bHPZ59
zXSC+1Crv1nVVGpvZRA01gujei326Mf75kG1Rsp2te9Oo4x0haKVGXkFtw4N18vvBG2Pd2HKDi/5
pupGmrKtXtfohRwt2Aq9c8eCPJiTS9cALakJ/lBYAH1LZQlfUl30PA+R4oPUnpfoOYUTTFumEO96
swcvZRQc7OsiuLHQxKsROVO6yUB63vp65SD1NiaI3hYu0/4MQAEOoajBma7gsJmFfhdo1SalQONH
Pc1z1IdGT+U40nlG46rj7KHL/LaIalQVq03bykLlAXDtU3bH0ftOii4zAX7oZR3siDlQ6AcRmpUn
lKJqcdN2jcH3vg8m5KYa0fXbwEpblfuqTzV1HGGaEDl663pbIOoa7Vg5maOOaB3p2q7NQBGJnCx1
3W89QDDiO06SIe8n4hMndiXYsPASanw3+IO9azkfmpkiZpuFk74NKQ7Xh9V0tR23biVwk4MWcMzq
0bRv/UynOizEetVDwgkPszyP+pYwRNu+13xweGXpeAc6aWR8nyDa7icD8LfeUbqZ3Ad1azuJZ1bd
k+hMu9ph1EztM6sjE1TJEeeP8HAwmn3Lzb7/IJ0olYpGXKIqiFsjGIWKcmWnr4FEO/aDjFU1bGRX
+tamtWQ/QV1y6APYCQPVomJa6MqG3L7T6VUkS8rfRyCepjDzC/8u4KqApJYi5avq61HeFLxKnTA1
ezXEesXB1fUlJoZb2kbu0gxEPKQ+/pOozJmzg447LljpD+Ld13n3zR81a6sI+mVbz6BQN0LpSMNB
0NAIibiXyQPhnuD7seuH5mA2/lQc8HAcM/yH3OpiqlI+hF7qyOIGmM3029CpPD24gxcgFLJBi5hV
l86uLMu2S3ynNpywHVKSaLKxEohAIweycuqOewJJrxyOcna1wevH4bBVgJHZxu7AO+CBPulb3bMh
MmBLWm2IbZJdE5TtluuGozZuhvsmSvUJ4ZYUM6wkbwIWdlndkFBw+gZI+ngCBB+K48JWQRu5faZA
toRlRRWWWe6DF8gtaoDGgYws0kvp/XRlMLyOBpY+qjLNvQ1cIm9qnZIfGSpsbAvTQOc7WlTpizF1
xVtWFexXZjXBk2OO+bZHeKtCWpXen9bWBiAwRDqZcd5RaBF0pNVPeZ/xmwFOUnkEjdpu3yIK/nTa
qvdOEPpBDZVVhnOanFR7T5FGI+AHLP/dk6HuImEiBXOnZvphy5o+e+7wrntiTJC4+3mIiEWL0Otd
90lzCsOKmgBYg9khOLvT+6p5aEgQPKe1lpVb+BPkzgYOR74TC6RA33LbIE80C6rE7vV6DAfPofBa
k+pXJvMRjvAtmrdRRlvghRw/9SGDYFpTHw5Cg8qXrg/DxrYaHXo3jkwP0i45mCl4StThqPmqgal7
kTc3EHxWkECw9MQ3ifNe+EiCIipTdpPWwvtgmVeC+tt65j7Q+/LZ0Drrm1l7FtD20ELaaF5n5WGl
U6/AMtlSPWbloPK9wF9ef1h6Y0Bu1yrQYoPuBbJbnw491kXqfbPp+CR/9dTQfsPRuLrPCwlo3xR0
4wutDFeGsC7rHqjrzTYuUkukL6aHzPfqX4U0TORQhpG+c8XqMjZHqyxiSmBuFmcTg+ZUxVAAccLJ
LsBc5uNQyMitGG7KrvPwou8bydtw9FiZheM4OlUMGfvhHSXHGdkCjjqBFqZlKaTqlcAvMe3cCG1P
+A9kzshIkceskPaB+2m2H/38fmoU5iiB98G1Njr9tHUE1d03atRpfkK1q6PfUlG1xSZD44Gg8Q4n
k0c0Ck1kc4FKNfh5O0iTUffGBwvwoHkwuONLElfwqtCjIe8nFhf6KG4o8vEudDKbQQqStDdFq8ML
2vWy4FQ6ReCFPUk5i0az2Fv2kB/cYjy1RAMJzB1Y+1torpMYfuu8DKkhbxpAlLWwMDQvjXlVgtOd
QylUIpQLpLB91WqR4xSVHeGsyTrqwcOYwKc3EC9qT1NmFNhZZ0d5z+XBIrY7hraGUB16o5CPlUVx
nYlJFkkZ1P4PVsBNMBzGBsooDtQ9QqMw61vTFBX0H3vU+oVyi988J8UjQJ1AMdesro6WGPgEl7RS
Gke8jtxvSmPetLdbT58v6rYJS8WLE5OKcGhYW0jMJui2gWtiEeMnmI36Wy86YGH9EsUqKImwQkXG
ALBIPOK2f7W9Ksg3tLO0qo3anI0sUrYoYY3UjYY2p0peDUZthSofhGC10drYg4AerAVqYbEBHdh9
FR6eAa3eznAo5eCyqd26F1vqGrzftD71KJzDBtJsjaBq3Z2Y7KAK+xoh/sf8Ju8fmkqX3s4uBwLo
tkZaqDtVbavCdiymKiq9vnorc2p+9HAGOUEuuMWzMzWMbxm26ns6KfmgDZWGUm7Os/TgQ8DFDoU9
mRZwkWS+fzLKDkIrvC7MeDGnMllr2RtT2b4Mm6xm+7HgdegE3Dip1lMwgEHtJnT8SfNOA94b7HaA
jW52Z00FLiOosDj2b066QW20tIEcKV48sLXWOtyPpUb5mx70vMeLpqZ39lD4VdjmLgK0SXsZukY2
fNAer5I7JlynuSGQ0OkTgqu3f7TwBDeRCI7BbzzVKgmJbp197wrNw9t7jtwUx2KDGgJI3MMgkdRk
OGrx0Nh+HWdO5f+QndedmM8CWIbUk8+juiJdHmnW0B9GA/WkWOckE6AL+jlSYhpABtzRCzfWSzqB
lGpTdQNEQldGWknsIqy0On3qCQR2ookgVwg1mbo/cUtpB1zDJKKFat4HE/lA6JHhyFKTVGGnrFHs
AdFG7QaVioyFOMcduoA5L/GeanG9rPQSjPOq2IxQhbgjcI/wYISp5AXkFpr4OXVKw4QuUvWT7MWO
344e8FfRtINi0E7uzL1+AoSOrenNnJeQMDDICDM6GyZpaNuB93JeIHOaOuhQD8zvjaKALKcxHXO3
InFTiH8rY/4dyZsdSyw4FKOQtGzhK9fXtMqaVch0KODybq8NbKvp5t3X9cUrE0KVCg0LcKBAs1hy
WXFzGK3jihymcngwtG6+U2aGGwfacpv/30iLuqyRTY7ZVCxN3O6Rmr9zYsyeYyvl0vPy8t9V+zQd
sM3Pv8/UdbqL61BLmkrsAf5+c/P63/Del2MsivOoCtjDRGA/W+UdnjteCFbu/3MaC3iADpncyS0g
fecDYRPSAfeWks5K0f8vCu5TmXLezGeLtaj2Ii/nGkeCB3GFMe4P3kkMsf9a/ApunaMZG+9aETv3
wUr39IKaCnTtGVl+8YlQN20D6kp1N/1Gs9uIQV5EvwGtuDxC1viq+yFaOasOPfOK/WeuoOQvRl18
tMBQsufcm+5qvJv70BPp+Gp4ZvFOcEk+qSAY906tQwOX+ro1XxmMR7C9yb1YmX7pRZMxsQEcIBKs
deHNuYT/1U9blL/1lEMDETrYiTiKDbKjbYE08zbXUcq8sw/ODqU6JHA77T6wwtaJPCvUf2krX+U8
DPxdnlmAYtbzgCAmfGzOz41splx5HbZC2x2JtMOx3hfuqoTp+en831FmGhdGmq0ilsEGZvXoQeXQ
5c+bMHiCscw2j9sfbAMsqxFl0Sz8vsYSWnY08N1hovqfIRdRhzqwEC+5DoF7mj/kXZt0YNBBc5SF
lPIbCCEOK2Hu2v4+G3HRhM3guYDkD5MkHxCJbn56Wyi1HpQVem48Rd2hSlBg/zq0fr2uF00irUeR
qAXm9L71fhH2Rqb/YnfMUGoDoAcQvJfM36ZptHQkLEjc1BqRKjOI+Qk/N4oog9j9Sli6thXBHZt1
MbFNLgyDs9aXlduIFCq+NTzygkyLkBcdcYLfv1618yTif3cjOmrAbht/LRAW506rkUZDGSC4y0gT
6ZDDsGmSm2jWOyt9pwuu8bwJP480b9JPbTW3TFFNEXA8mF0ByMnak53YajuUwecdv3J3LDvx82BI
TYBHnyFLFz28wlKeYEMPDS3pVzH1gqcu5Q9KpceuxlvJT80QxeBiZQuaVwIs4IYu0L4mICU43Odz
HBwNxatcm7XLxxjWy9GgdvJXaoU29Ec2amuBGU9v9ROCWL8tdgripvmm00O+//qrXjt/wHzrLlqY
KLBfkL5oivI5augEFgzGFodvWz6zH7PBMDT6dprzz9oHWG9wyLHmmDkoB0vcPOECnB+3yO57Pd86
vR3T7jusVJETvnw9s4tTDjgA9iqU8ECIBWxrPjifdpGlSb3oCoMmrGpgN9LWKNLKNdmPq4NgLrgu
QY2/uAj6iTe1whsvQSOyj2FmgUe2na85qF77SGdJwLybPs3FsMoSjLZZMedtjAnkqoLNeLR2UHSK
UTeI/1XlA9/obLh51p+GK1lR9gwPznu9f64dtqlNyLayfG3rXYkoZ8MsvlDV0aLkQ+/dQaTzEORZ
ND+4eDqGNAdM0RmNrcXLzTi4O+T2kevACCrl29xB9YarW973GzwGt1/vmovfNO+aTx90kfh44IxC
gU4bE4nCs0hfJpZHVH8rbbryKLu6c2a+BRxdwE34+8k/rbG0O2Y5NC0Tv/JJCGW5Q6rTMfr32UAw
DuINaOLj3beIpI7LIKYkqEgkTKf2Xo5KMIoDQ0h9QHUhilOv3HzXJmVbKHXCtAheQksdFYMM6EwN
xphk4FMYuLjRk1/5QIs0HPcQ3new+wWJGWAByJwtcq/R8skgRe0n+VCfJp620YC+ad5MN53x2lpB
xLh7nMQTrI6hLTUe0R5NXL3KI14jYS/tFcDwBYrsf38PMIFIxvDIXaLIao8ZyAFKP9H9J2A3w1zn
d5V+auhewNi6dMabqfAOzF2R67q49/EYAYYLEGKwg3AhL85oTruGQbhCTxiMbAaWxX6gRWLtLr48
DhgFsHg84mfBiqUMmQfZZiILNiVDCb1dMN8Yp9scMk4W0Apf79XLKxHsIADJUWcBxNvBBz6POibn
QemkVZ1UqJ1vDLBCDxSNzCir8/qhRl3yYKSFFad9bQK3UNXyWNPmxPB/qbR7ZuNwMpX5y2b+nbCE
tZMDfyO6Cy8QNFKP0MQ0YytXxSnPgU8w3HatynK59/HzZyECXDfAIC0J9qjR93J0rAo9lOqIFsEP
1nWvXy/R2hBzLvMpZlCD2X6Kjhb0g+96pcIByr1fj3BlV4EEBmEPkPNwzpZK3arVU9Q4+imx1P3g
PvXjs8X/OUaAXQ5dydlJEgu1BM/xqSMUyJApkcFzjp5Jz9ZC65VJwG8G4o5eACWCC4w4xB31sVXd
lAT5YwD5LZ3ct1W2+XqlrsQhJMOAjUKuFpINrrc4gBZ4oUzXhilpm/ToKvpYm/YG7Ju4q43bmlmb
gKcHNuxN/7tLUKltx3DsnW1V58+e0tfu0ss549dg1yG7goimcYEX9koDeVU2Jd2HAwEpElmwz1ZJ
34bWh01CNFF3ZOu86iv1sIv3on0+7OLMWn6XG0L1VaLK6q0dDW/T5O3Rq+l+rNSpHYw1evqlEOti
xMUFTQdf0CDD9kHRF3yg7+kxj9Auew4e+3A6mi9FF/aP9glFxl9ff/CrKwybVdw7+AeN8vPDB2Fw
jWm0QSjUeGhOethbY5gia/l6mDnxPytvzPPD8bNRbULWurxChYMGeODgjCsTNt6yvlGAEUg2hDK9
KcZX4Ug0mdYIUFc/46dBF4sKnmSdVcGkEh50962l/+ghSIi69G8QokJnSldeeJdxDHPEY2PWqZm1
ixePn6JJS0qaAnNsYN6AroquPX+9ipf3FkZAQRgRACKPEEQ9/1gDmPxeKvCx0AMPHRM3JOnDvqMo
WP0rCRLx5WyoRVD2MlMbXA2TMfJHy/wFNMVKTL58Dy9GWCyXMxkshYiiStCyO3p7ue/DLja3OqTT
yGoF6EIh4e98fAvmALjyZ3PN86XTJVFCC3DlZ6hgVL3YjVUXA+S95URtm0YBZ6nveriulYAaaaV1
+PrLXdkbs1PEfDsg7bhIWVt0L8EEq/DlBjMq8dVK619ZmJghaH5Q+oK6Ki6gJas6JXUpRGHriYZ2
ZiG60PQ+vp7E5YMN/JBZHBtPCQglwgjwfBHBmOvQlMYsgtaL28zfkbxEO5fFyA4jbdL2NjEirbMP
TDgvTo02AoriY66vLOZFzJp/BnY/KkMzUHn52HZGq6vR9FKJWSIvFuTRau96olYun4vDNo/iwaES
/0b24C4iI2lsqxOEYrJ6LKr+kQY/RvhqBHIN3T0fpbPYiAHg5oTiAVIHFA8WA4mgKkWR8impWHUA
2xJdYfsl9X7Wwo8587bmatH/YjcipwdkfR4VsobI7M6/IzYpEokyrxJvojJsm+ZPO+K5trJbLj8T
RoG++OzDBX7RkpQ16hQeyPqc10FcPA5I6J0K2JWMcEqoXuvjvv73Ksw8r08jLlaSeM4oDCCBEqcv
d4TeZ9pP13nOh3779dSurt+nceY//5Sx8swFxK82aTIUe6jYgOCyEujXlm7+808D5KamwUGKVkmg
WYkBQBOAGd13NIJXnlvXJzJzdgLglQJ7PgOfxqFcS0mhEOUn6J/eWCYL4mDozLXH5PXp/GeYxb01
+jBkm2SLUH9D7uAyfDc8z+2NyDy4obfrH1uAAN7WSqBrc1tsck1jNYCjGLScejiYVALQbLPjK4nN
5TX2d8/9Z26Li4UAzgg/ylphl+tR8TrcOo/ixQ9NlHXZs/349ca7jEnzBv+/wZwFEaQA6qs1Wk0h
W4OufDiAXnAohmr4PaDf8M03W/6vIhqgVWFEH+KHYHlf+vRCMzLNgebGKlJ8PmFsbbdeyZsu0jQM
4cBwAaQMkKvwiFpsQh/uMwbzVeKRG14fLe3N0W9qg29Q4fn35QOXCjNBHnApiOum/VARy5gSCr+b
zBRA7R60/KC700rsu7bhEdVRqIUqE7g7i4tyLHWXSc9QSWDL28Ie983gRiJYOb1XR8EQNvojMOVY
Chb4IrPr1rFh7EOne3PsbqZWbHPIFvwXqzZnL+Du4vn8F4fxKUgMqT+MtQxUkikdUHXne6maR2gM
ATXZtStX+7VDCyk/HdLwkAa6qP/gjtSrrEHKbhjTnpp8U9O17OFC03re0p/HWARXyQBmKsGpSqCP
LCpI+A38qYDbVBV6LOVdDQasM/gxTXtaP4L7lauQTdpA/+hT4UOSn3m1OJRkbFA/bYbig9YSGMav
1/zqp0UHA4Uw1BSwGOdnQhuhdTjxSgEn4bz0pv6H6+zJNpq16DWfrfPcY16L+dJEhgPTiMVGlUPn
5OjES7w77Z2/szdkk8fuTXPwt9Bujte0iy/LC/Paw/Fj7pHAVW+Z6xBlCqBHcXPaO1g5GN0eDqMu
FMXbvQbdmkegi5wIXe7Vga/uK2gAwfBOBxlr+XLivPYJ7weawBPMOCopX5D6rHk4XP1onwZZ3DhS
a9tBIuVJTPKjI0CT1R+wTvl6Y6xNZLExJOwMXB82OEnWZM8GUa9wDtt9PcQlFmH+SP+Zx7LTa48F
pRDbRZ0lrg/dnUALw91NzR64Yi+yQ3PbbH0Q6+95Uv32+xBIIeKH9koN5tpVhyjwfydgkTPM3plk
0i3EahB1AJwsnzJpb8uxvvPcNcnDtbEWH873GZV65aoEVdCDb7EdvDhucwOMAA20lK9X9+omcVFc
wyMKBbZl7g01iZxJF2U8nm5y/fvomUcqxpXFu7pLcClAkQxV5wsOOJgaHUDXBU3Qx2OR6dzIQVvT
Srk6EXSWMRU0CS5qc6JyZBa0gAKU5Edbi9hqAU0H9+Pfl2tujvwVU0SDZJkcpAJ0GOWKJBP6Cyld
56ZvwRhWdletbPv5Iy9DIaQ8AOlDroOe+aLolzWuGI0WNotp6R8LTz9RF8V5IWtoTZv+a9n7zy3R
V8rG13YeRCItqJ9i20Jx8zzOw64DhjBjJpLGJSfppdDOz25HqW/BU1yZ39WhkOMjy0f8w5qeD9Xp
mjYZlTMmQfWqpdAoBQK65R8MYNKvP9m1zTfXWIDOxFWLJ+b5QII5Vma1c5aVPqN2CnDyWtI9n/3l
p5p33cywBWF4WWwnhEjLzEeVVKDzAaud+144dEY4gPrp+mvqJdc2+ufRFpEo1X1S6FyfEnNMb1LS
PRRDufFb7dfXy7Y2zCIIgWmkpb5gKmGdAskkzd0dw97/XoCPt3LtXxsKVUpAFWbYy4UcUEnrqoaB
GwwM2zsVSAEWl9uF5ZrV1rWNgI6FDZlOIEKgqHa+EbK2Yj4a4WOSEgjV2kiwSq1c61hc29Yzigxp
PdAKF7CkttNgECrzEoCqqK3s7aCfTHoTlGr79ee5tufQeMFU4AEBvYnF55lcmhvgexQJuGLfOepd
hui2ActQ3BBS35C6XXmsXBlwzs2wfL4N3v8yHtWBQfXRysrEC362xqNDHtDejuysCqvJ3v3z5DAW
qtYW+Oeze/r5lxq11K4nUAfvxUi2IHnFqZUe4R+6Tbm9BW9pZf9d+WbIaXFwDYC3Z3e08+HKojJo
m2NqpQe7BQKXPdBNRPsqoFLy9cTWRlpswcFjAmSeoABByQ8hH2erh34kkQYzpv9iIJTmUelCGn3R
5p30DtpHuVckg/mQtXsuytvB+qWP6cqErpypufL5f+MsvhRLmfJgEFgkhWCTjAoFvqFB02BNIP7a
wkEvDGIqs9TkxUPM0VoEH62Z7g2z2JIeQvf03ZVkx0S1snKXUANsBajV4P2KOhSINIv7QufSRA3Z
5snESnQWCZD1RgxSEWjHTWNDs3vQpxJ2SnVPHkB7aNUGEF6z3wnJx/uvv+K11QUaGp6MwB7g6lpc
x2YKH4uyS1nC/cGJHWXfcbtaM8C+XNqZrQAw0hwYcfMv5ts0pa0PnlkmZmdRkBhRJ/1Jp4DftVxK
SFymk802X8/rMuDPFlUY1MNSz8pp5wcO2HEWlGZZ3DtaGSoIIcAoOJTOmjDbZRsTVV70VhCvLGSG
WMTzcXwI2KlA1MW9XzzZFFa4MJSDKVcXEZu8MpvcVib42P7taFp4ZrfVE+g8DPgncGThHLFtBd/1
xhB10++v53/l3YkfBmIDgOUAsF4EOA9kw5bqeXHPYensaeiaNS+VyiKvnIBzLsffWm+pGIjGWEk/
cmh/r6Av0Ys+sm0Cmj5YQV//osudhuYC3GDmiAu/v2UItAMCp7bMlMmUCsg3tMA8MKPafj3I5WdH
CQrJLMomeHRjX59/jlr3VQmeEk36YTrk+XCvnGGv2WvPpytzwTZGx3PW8Nex0OfDoEcicztlNKFl
l0W9y77Dv0D75y08Sy7hzeRDnxMCYvNcP1WhcMtnEGFEEbIDFTiFtTgMtTdlHsT/vmRAbkOUGr0l
VAsWV1PXBamtnLFOXJqGnW2EHRh8fbGyH699GGQSyI3xAoTU8mLFWpo3DbIJmqjghz3aIWBA4Tiu
ifVeBhosGRy55uot2tHLx4VIq3bs+SiT3g2OPCAg63H+4E3GR6X37koYv7YJ0HfEhHQdAjvLBuug
UgnhfVSSCpVmkaHx+h2CBdYaCuYyK8KcPHybwPNmLf/FynU6D6CAAaCEZz1aNloWYl91OEBWEZWN
8d/MaRZQhfXo7M25KLYEvWNOzFIqgZbZjVe4G4NP7/++3/AcA+kKKCsw2RbzAVTUDyYfNVxfkROz
3e1UO6fRVyun59rXmQ+nAcwbsDTLZNKvs1ZUFL71bjk4YT5pf4jfrwnoXtvVnwdZ5iZD2nkOa5HW
paBysqnewWe3jnERrKSrV8I54ubcMnBRzgfmanGfdVMvBjUCzWXu+hsdnoTTCUz+yHnwjnpMjySh
uzUOybUV/Dzk4mobgL2SRVdP94H+NIqfU7FSsrnSXEeej5cMuGW4oy5KviUjoCEUk7ovDuQu3bHt
XIplG+1WbvqHdU7M/HvP39AYDvr7s4QlgpA3B49P8dQZmJLQmmJJ3jq7trdYNKVcRdSE2JEAJDFs
TMDYIPGzVh64ku/hKYjy11zy8CF6ujhVvddyxwPrGKdKa6AaVaWgXxOT05DWpvdDTMVw7IUH1R0I
7kBpqQj8CMzk/yLSo6xkgu+I9HZ+OZ4vwNQ5bcDrQN6PoM/nHwb9MQ0rImBXDgTKb8iDDPAQLt+m
prSddtb9umedkYLbzKEDZAPJpVcrLbQrm/MvehivN8BbLiwdZO8Jt5Jdfz857j0h2TfmWyuVqsu5
IGGFphnS4xkG7cx//mm/SF76Lawr0jtqC2fYZtDNgsCi5KSIILDJjPDruHgxo78ai+g3ITSifuku
TriAGnfWlqK+h3IYxd8u87Ui0mUQcRFAZkgaWEYBlMkWQzjToHpbudV9B+uoCIoT4rsbAa+yN5+q
bqO90bvZNdt4/eeJ2cBwBRD+xmMHsI/zdYRMgXSawqrvNTOS04er+MrKXXakMS/g7EAZRqf4kjul
LMH1IJXWndJ6e8Nq+SdrGM4zzCCjAanxzhUOWEfEgIRFZ/+Q1Bih46anhwbUvLUfcxFm/srXogr9
N2+7eOzUvAzsvs7MhHz4D+rDuOEP5VvwqP0sb+ow2LHH8bF//xj2a+H68uvOAwOthNITDvlFOZex
pjZI01t34za7gztutu925U5lMTn0m+6AS+LJi93N1x/34pD8HRS3EgRQYWuyrKPAbbrzGgX4upGR
Dop+9UYVwwjSn7b/eqB5l5xFbwyEIApbR2gMzgZa57sIig4s4wrSwPYu21unclcejE1xXKsZX5zC
v8OAdoqYAlLosoKX95D6ht2nkWj9CxxVQguaCV9P5NqKYZ3+ksYA5Vp2yjur4Aws+uoOUnZl9o0P
Rgj23ddjXJ6IeRpw3cRBx4v74vWnF6ijWrWuJ3wzbPRNHhXxbIQb7JptvdPWRru25T+PtnhCTIAg
FRnk3PFt1EZBGtoN4Ql7aiDm7SYDCbNXedc8qRMeFsVurXF8CXTEXFFJQY8VdGcoIywSSqPOlKom
Q09oASk9p42nINtCzn5TZnDA8ROra6JAEyEEr6AF165cRPOludiXgHGAmzND8+as+XxftoNQyitH
I5Hlm9X30eh9a+kPreIrB+3KxsTU4J0AN1BE7qW4ZsGLgaS9Wd1BycwIGwAAHYePK3vzWgxB+x2P
GsSvOWNZ3BADpCaF2zfzl8z2EDwBZumZ7MZIxHrs75un/A3P6ZV79srJPhtzsYKon/Sd1KC4VVZG
GhOdzeB6aElqOXKhCpaAUV3qJTgxrA+hOrqmdn+JjoAR9uc5L+6nPCcBJJprctdtjK1ewm4w7nZa
BJPjKrYiE2pgaMauBs5rR/TzsMui2FjXrWy0YASMaoynuNoYIbLfvbMz/oe0K2uuE2myv4gIKPZX
4G6SQJZkSbZfCFtuU+wUO/z6OaVZWrdgYOR5+PqL6I5Q3qpKsrIyT55zqJ/3pu3XDxYEsHyIEp1F
U1hkP0AETZ4MMygP/bdm8JQjptDBk3or/5Yjr7kUN6V9tL29j3Pl60BpDEA7mae9KO1ffx02ZO6q
Aa0SSNj8KAB8SxmYiPx4+r0T71YiEBAdKBOjn8kxO4KdImX6MGpJhDMEZ6yXQfq7uGsCDIud8pNy
GjNHyhzjTDFkuVdwX4nngIvhakKwRYlzEX5CkCm1kqQEaai9IalIXb2aXWlo9vSN+bcnRBpIdeCe
Be8ytB1Vcr2XcTUWWhRaSjAOtygVXJTpcVSjCwHDIngltzd0ZVFIpYA5Brcivg7ROTWWdnmZEgVM
/9phALIjaasjmH62rfBTEVZ0ZUWI3KQvjXkIx/Ze7r2C/iqScSeekVULyA7xiYMsfZE1RGWht0VH
QcZG3ekwnKIbJSCZ07jMbW+LM/NzNwMuzutfkLicMYOoPs2H3JM8/bK9VIG7B+OONv8N//4S/qV8
fE2YGpuYHkXBdGKTQ3un+ELdNHJjP3VB1Td4GDy6ab7I5z01170tEEI6ulFg4RtgOAb1kn5PlR/b
K1t1lQ8LE8L3mGTxmFtE8jGvJTlQGbppsnhyp3mP7mEtUF9toRDDuhbQgSrBSlA69Po7cmhO/S3I
S0+hk51BC+uxnZL1/2IR3xpAaZi8FUsGpVzbxRwhrBgPkJG8Kd3c5TMb0sPk1S49hG61892tH9a/
BoXDag25SLQC/kpBqEW0F1K9bp/WsujC/RCiiwjLyNhBfXLth/rYJDV4uPFFPAwHxVMcSDy/Zs7s
VkF2U7h7ckkqz/0W3/gHe+I3Xrct5IRj+L2bXYirepk33qYAVaU37LFxwOh1sDHkpv5izLG8GPxm
rhE7eIeC3dXJTsYtPdhgpXsDrfQuRm4tdbRBHotRMGAOl8Pb/ThrqZkakq9LelBo6ewlYfar0eN/
ykkGfatePsXUajzb6O7Noj0rdf5p4Cw/jw8/gXvEh7jQh4WpgOhR8pX2oR3fOIFspf2NV32wwT/h
jzaqCUNakSr5eXnb0dix0987XrVyz1+tQohuUon3OWWwYD0bJ+LOl+4h8eJnkPGNbv41BDhc+yV5
/R4ia9l+e9893LwKWPjwP2H3ZHnq6tmu2vv2LbuEp+hWe44P1hfoEvxpvMnrH6of0X133uNV4n92
4dS8csnJNtA5ESKRHZkWhngb3Pmd6Ta6p4HNd2dH+XexMMF5NXhKYSy6P6C37SPQV7b3lj+CWCS+
MS69A1akY+3vJYerEfyDKeHw6hb54mAoEnhXQTdKfzL7wbb+7KyHZydb6xEiG4j0tVBFCo/ht9GT
nOo+d213OCoHCG57eyxyq+74YUXCnYT6l1pHYa8EoWaBsD1yOiB868pJ5u/by1rbOujK4rEE50Nc
FRxB6iOZ9nkv+RHmYoovHf1tGG/bJtZ8jUOJeNr3zuchfLxWKxtjV0t+2ENYhhlOqTxuW1hbBMa+
OHsNgNGLBzQBnaM+NYPkU/NXgkHRrE2dyPxsZRhfKjTSCJRDUHtcSDtFhoQPuJ0Q53RoNUeN8pzb
yq8Qo52fXwz+EhIujPZiFEvws7wrVADbCwmCS7igifq7mkHiT5Idf+Z/RnRnaNOixwhklI3Jh+tT
AW7CKqpO1QMyyoMD8eTkqKtp7xiZdADVMjqphVLspCN7NgVnU0CeHCnRNKI2pXtJ8lZUDwO0ZJWp
PIBeeHsb17wO83KgEgIy1ARy/Xp9owkccEGZEkQjZtBVzQmTvzkoFE2g84WsbjEgnVotWHkn0txL
zCvqwp3qS51kO/1MMRC8d2cVPDIAu8INIcJAbKrlaOTXSgCm88EppzRoCx2PwVz1QQK4B91dvLLf
zcEfeBUagxtibzNKQUKL7nR230OK7UaWDsTVDo1vXErbaYGy+CM3Hjgw9nn+xOPihoEU4K97PA0x
gnN9XHZTmqyQSzlILvVFAsLG63wLZd8hdpBN1Q/5U/HP3sNigZr/T6PIIQHVA2ZK7LYjLFE9y43s
Pv1joPBHfg6n4il5whuflW597lA9id7IrfQ997oWlF97P2BRQhF/gPAixnBTTLWWyQHpDX8Kszvw
uJ5ZZD1p6vDOtH1MQGlQ1ni/2vX4puIKcppW2gmfa6cOFXoCZUZAgAAdE75LVD9NtaKM3etOd0AV
vCWeeZzPvcP7s3IHCnGHk3ABdbr9jS5et1g/mFKBQgH5mAHrQl6Xd0lr6NAJRbUunBxoAJx+GTmS
BfM2vJhuealfTdc+qQd+Etkhfqp9XIf75yAWX1AtRGuTd9kxZQYSJCEWasjAxmIYdN+owXsG3qfI
LI9RqB1GrbqZSoZRzmFvz/kz5WP85TbRCsdNDqdHqVKwCX3Fcs6ioQuK7htLX6f4T4F/AhHbvYam
+0KVb9t7rfBDFAyi9G8AGoHKOi5LocZNmNpXsano/mQamluGJAW9ea6ey0S5KWX6DRRWqUvj+bsV
W1+MXvIGQjxgBx+nov/SSchEFRCSz7U8enESeSSZBxfyBHtAgWXAQyUK3QtgkzBbvQA6y3nRJHLS
a/5Q3zEwRGGw3+uK79BGOmxvyPLQ0RxBQREgu3eaGeFdVyfKADIzBmkjM4ohJVPcpHWGuRlJOpOU
3asqO4P49uu20WWY03iBD8guHD08XzBqFVozZEDcBVHdgzfayt/Sqfm5bWN50Nc2hKDCVNrJaR4q
vhmbuTvU0Q9rBLxHRfNy6qiDRO03dGUh45SokbdteuXwAMFUUbwD5wDqVXz5H95p6JyFSp9nYVD2
sTfS0QUiwW00lKa0T2ZjGAXlUwRcYg0DC8BEXFtqGwjxmkw3gqwlJ7tgbsRQ/v00HgtwWsxQonfO
gZjI/IQFxbWdKzHy5yADSb/ZPJRheaNnrywcjts7t3QMeARCMCqj+D9MYVyvR8ogxdOaqRlAUeRr
wrQ7XYt2IsDSBHDiaDMZnK8Mym2C78l1mkFkJh/9WZGMQ59Z5o09WdZOM2SBFUGVCR8UWkpgpkaF
RowzzC5CjF5koy/fELdxsvv6DBbJQ+XvCYWKWf+7IQzHwB5KygtOiaKGHpReWYNvJMphLHFBU+ij
2Xugk+W2AfYJPkr8E6quwEtcn4yBU7GhBzAEGX3MbRvowj2A3IoFVBUJAdkILsFFAR5KAEj5tXQK
srl20r53WPS87V3LreIsKmB/A/yOcGTp9RpmiUAspIp1fxg7VwOQdxhfI3lPI1JM75E5vJNiAKKB
PuJixkeS60HOQ4jFjTItvEyqTRdsbd8bECI01Xi08nxvGHZtXXi4opsI1OzSpUe9J0XCFC2wdbDC
lQelaI4z2RuBXTsfTp0CxBWArCCRuN69AlcqYVKiBggGrmF/p/ZOMrAMm0g74MTwLhwQQsC1gaSm
oHOqEt1Xsqxxs678VbdNyLP9JwmiWOdtZ1jJOmEO1S6Od4A9U1gPo4B5NYml+Vn4i9jTW2QohyhB
+VLR28SdWtl0wfb8tYgi6GyBW0fvmOyADmenebJ2eB9/hnBP6WEEw43Kgkr/HTU/JvJHhuLs9lqX
l/z1UgXHr6zEbvTSRGYnM8pua8VijTNEELI6AzU+3OuDkodnickQMIlJIes79tdch6e3yGSAgAZ8
+Ppkx9SKBqND0tW3DUSGkuRUSOVek2htkbhsMSYADCLGMoRF9nlsMqtotAAVoi8KUyDMkQfQmoVo
xq3MoM2VdO72tq4cHWDKSN5xI/L5AaFGYTCi9qlmd0HYYdi4y7y2MTwGiuBtMyu7BzNgrgYWCFAQ
8XlQ9LNa6lHSB3lfu/NYBXkdP26bUFY2D10ttBGAKcTbU4TZGmlLEkipzIEOcgHH+pNDLs4Bk2Xx
C6yAQXsTfdWOuZfeZ4YL9JX5e9v8SsjEtQ9KHzyDcPOLn2IOrGHbMFvzMeXpaJXmhukvzQwdI/9R
jHtjO4vEEAU4kBAjjhHkTAuG5TFPQoM0jeaDyPKrCbwoi/4o6c+SprdjOQD5C4GtpN+BlyzOkBvF
9cw7y4DOiVlHokG0Tx7JDNFC/dSoUEuBYtleuXTFCAewYMwKoRjLEyJaoXJV37wmfqd8N6wXq71s
H9Pq38eOARPHYb5i51pNyWxRY9D8cHxm8Zta7TVRVg2A1YFvFDIAld8QHxLnzKZ1XRlUDqDQKDl9
WdxYrGt2vto1I2iHgzid66AssPHJhJGtEuOBPuh1Tgwaum2/N4O2CAx40X8w8Z4cflgHRLs6JW7s
MpDzW0o0d8LsIyilduLCsmAhmBHOOzUGYkQyPLk58LYmwC39oUenpj0PICwfLuQchbu8i+tWARR8
J17E65RcH5IWAvGCUbcG+MTxGD9G5/YyX4ojPXYJbE8eLQ/SRfmy7XqrOwrIFKdhRHlbDLU1bYGE
Y3imQujnqTLtU1ObQOvvTUyv+YaGrxM1GERbvLuv19ZldTsbRqWB+oZ6Ewj8B+n79kIWvUoFh/bR
hHBphJGBchdpNX88hqfCS+7bc/eNgk/e9sYdW4uECqbwZENdVsVLZFHGTNI+DOOWkiDJoGYYF6MX
yvUdHUHCnA97qOQ9Y4JbxCVho1p3mt/r6YUM0ZHVzJfNxoFW4ml7D9ecAaQ+eFSBj2UJGo8tSR2Z
IslBCSl7vXVI+oPpz9s2Fi1Jfk4gAlAhts1nmUXYeKvLs6ZCFNPP/4BeBvoujpK7OC9Pz534Mh7K
L4CwERRl3crfQ6+uXFFXtgU3TKDfTGMTtvWZephj9SIWAZJRXqBie1RY5s4DMHTR7+0lL3IAYcWC
Z0ZK2HWkgtVRyh3MW54as4eacXaqNPVE7F9TIu2UL/bWyX/RhzgJWVhoiTdxE8g3EVj005PKG6On
ve1cpvrCyvjv+GAHDEKt0vf45iJpBoHr/ShPF6JLT2MoQ2XyJmmoI6HEPqYXY9RONWQftnd21WH/
9SWRlybSI7OdikgJlCmoIJioheMBk5PetpVlEne9TDHJKEydVUqLA4TjuvNsXTJ2UifmKTNzbYCy
mv6nWZXQ7Xzo5/greLdcSEP6FUrbqTrfhr11jgH8NuK9KtVaVEXhSNYBxEYKK+YlpU5STKM1xJez
PwysgwNk1reXvhZ88GTkIDfg5tHCvT5gKGtaTcMjgoTenZn/4Mp0Obh9yLiHqFuzhCEIfjsgAC0Q
2brEsjlBihc0SRU0ULGoKuhWytaZJA/ba1rbtY+WhPdMOTVAmvWZDHX2b/F42w1/tv/+ilOiGsKH
ilGlQq9L+PjalhQ90xnx7Wn6BilB4HZUGh8Nuf6LPcO4OHS8IayAQxIv7yQd5gzTgqof2hSav1ky
q2/hANCjm6bAgoMEOIIK4l+sjr+Y0KkGM8SCKZ+FURmDjtgHMQQI6V+q6nc0GTtGVo6IP2f/x4gQ
MbPBMFIMmklBqYFrqsSEVG+a1U6+unpOaIG/40fwXBGMqKnOBZlgpLDw8uojJw7ve3NvbGnNig2u
PBRHcRKKKNin2ZWlZTZyyR6CYh1pD1Y/X0JlLxKu7Bie6CjyoV4JvRnRTJ+hAN/22hSA+j/Q7TBy
srL8Z/vo18I9jABFjNYtpuTEOh/kwelQTmoRaA8zNHTYyTzYvgJ9tv8LQfP6ikDNhlYWlw8Sk/Ci
seW+5YJP5fe6f5Gqx+3VrBwMZpI5FS3myYBvE4B+E0i1a4q6nx/qvd9LEHbP61NbHretrK1CRQsf
qqTIrFCyvg6gKWlyKvVpGKQDe6LR9J1J0P3etrGSX4BdAQVRTBVyERTBhtoiDJFWtoO4e8s7yJ4O
zNHZ6NgMeNPyVem/bttbCdWwx0eA0CaxF7xRINgZwRIbhUHdmsoXDVQ7R0WrpFeTpgCQD3rxbdve
mt+he/oecEAutthEO0a6W2QgzuRCWUAYdqfUb538AhHuZ3qz1zZfcQye02OIBHqiWJ+wnbQDzTnq
qaOvxvWNUinjwVBTaJzuDpMve6ZgD+KKoSg9QZtrMYPdRFAP7OXQDmrPOlk/53N1xnCF5Y3QvdPd
nDjoa2Bs2Yy95j7aZUBfc00+jAp0CuAlmBC6ds1MY6YFGXIj6GOgTasCsyQv2we35igfLfD//iE9
LEddxZSVAQu5Mp4yI2SQZoZTZtD7LdpoB2i99rLg1BYoBIE3Bu0UYUE6oKiFOkgkUN7m2AGS9p58
h4S8OYNhumLY0eSgmU71bLnqvfp9e6kLKDSeNSretcBAo48DIgIhXEVMneO4rTV/lu1nyLn8NLLy
UA2IjHF5ZyMfdAltj9poPyh9kzhTUboUtFRTXN9Sje7EttVfg14SLlHOF4oC8fXO91oaldBS1vzW
GzE8k3nUkxMPOXh0Jx+LQ3xf9IfYOm7vwcpx40GMNz6fOEaTVjCaYhYp7Q0YTeX+qciZE8rSxQQB
fJHsIL34X7oCGyDwfLQkOBbNk6ibtV4Oent8qtrwUIXmIS12XlF76xEShLjLZTKQWfHbqHpqVfKg
znXpmkX+Q21Ay7O9eStfo4ZPEUKKKC0ALiIsSbVAeVMYg+KPIDI4tJXan+hApZdtKytXBYZQISxg
4FKFbJxgJSdjlPa8sjU0QAR1KCYU9iWG5LbMyEXp2+dh6l+3Ta7sInronMwepU0AoYR7Vs/kOC2g
NuJr9is1AANUNDDCgG1Zmj/vFbxbj0kE+DxIqoXEOzFLc2xGNgdWi15dbrxVcpEC4dGf/2JFIPUC
rgZ6ZgsetrnroR0B7XFfnq3buRuhY851ypWTpV3+xhLuPCAAcUGIOOoZb4l6KsY5UGs/zkA9pX5J
MRMjZc1OW33F+3Q0Vf/bkEgjnrdM1VgxzUGWg/tPu8vlX9sr4d+K8MWisomJYU6Gho9XuFSLWI9R
nENsINbUPtdEHV+qoie3cW8b96zIsrM09fZx2+haSRVQGLyQDQuTWvD66zAISsjcmttyDjpS4h0x
p9U5jgfLzaKKnpKWSJdGt70BD9p+bD19kEvAYuXuGEOI+KTnuQxKMeikzxSisDs/jd8H4obgbgQ9
AzrmAEwJzlpZ6E8WA8+lT8ZNdezP9aE/hJAv+jzaG1eTgflCwuHFaEGJE3hGXnahrCMH7aHl3naQ
Dgg7x0gLZ7T2XocrfgStT+A7uaIJsif+3z/c+GaS2lOrJGEgpzY9lkncHyH/uVegXwn/nL0IKDMU
rQECEfau1Coidxh58GMjPLJKPQ1Vjhr5BBKD7VNaWw6Hlb8L+CwVVPKZpZWtdXZgpCO5EEjQniut
mQ/bVtbcFE1InoZBIxWvN+HjGEI5zLuxyFGuG35mF/nQYB499ssTpnqP9GxZTnzcQx2shGXYxJsU
dKnoChnCSSV2JZdjDC4NlrN7kJbLjlIRj5r6A4SR/6L/dGVMyAzGptPrHtNEviZjeAfMJJNjhHSn
lbESYuAMMkKlCtpyvIGvfU+ecr0B8E/2+9LqD6MJFmrCqj9GNgJoyFI05unenMuKI/5rEk9I4W6b
ypGWTO8mv25PxRQ5g3zb7m7enhEhs+yT3jYneZx8c+xOlQpu/8HN6z2SghV/uFoKud69slZV1seN
7CtJ/VDHReZgojdI2/4y9PPnL9ArW6K/a3pSZSZ8rxnse0iB3FZklpw2lX/2nSTvJFaLiT6EP1gD
M7AF9JONHuv1yiJqy1Rps9k3fqhHCqTiM/gO3LxzpVMJaSnKnj8NHeMWAYaCrhk+MZRKri1OStKj
oBErvqr8UQ126cBq1Oi7CqHcoYUrhHP8gMYPb8cl+qNM66KMCVV8/Wly9eNwStPb/hc0zN8yhwun
j8/oTnly42q5ExXO3jt5JThemRc+6iYp1RFUEoo/xTN4OSEiTT6f0HE2RIsTGAGCJT7o+ngC3NOS
ZD8H1zukP+3mkQ3Djn+sfV78DcwvFD4FISwjYyjklpVkBCTVPG16leZvuvS2HeHXtgqwOFBtwg3x
QBQcIu3b1BriQvY7WzplcnMgo7GT66x9vxbybLQCQH6xANmrxWCMY5pOvq4y1wwrr7f0ozHNbpv/
3F7M2oahyoh0kUNawKVz7d1sZrY96MbkQ/vdbWRw5+rdoWrGz5/LVRlGuKDGXiJpKemj38+Yh0IV
nUIUqDP+2V7MyrZdWRFOP2rjOMQbevIb9WsdlZdJD59Sy/B00nnbllaupytL/Jd8SI3aOaFp0U4j
pghjA02UcfB6mvcu6WjraLn5pUzIZ2WpEPqubPLf9MFmlEnMliUNR2Wgz2n+Muyv24ta+gJaY5Do
QQ0VcK3FkBIAH3Vqknn0SfUyRz/G8EsGHadtGysBnBvBEBmYhQDIFWm5SKH3TVyHk2+HwJqbTqhG
J6r+pC35klXmJWHTUc6GgxqNnpKrzmDm0PDb640vj++9Dg34DFe9AQZZ3ErdnofIIoGRDy6dHosm
dezoaVAeMva4s2CeNlwH9itbIkurkadJqEGG0Lfoa2ab0O77DsXTqqY36CS5NJmOun2KjJ3H5kKY
GGUB4OoBq9dAF4bOvPhhh43dUJsim1Fdzopk3ypn8PCmyaE+sEt4l14iF2P9P8zKoZcaYyxH7U52
pk8zMrz/DvQzAXzHp4eptOutDlUb1StJJ5CXhjicjBGSXanJ1dP814QIJKrUmaJciB2WFEd+wfjw
gd6DzEdyqzO/OwlxiJMchl/kvNczX/tikKVykkGOKhYrcw14zjO10wc/bu6sWnMLK3cn+fe2B+0Z
EWIN6tU2GWtz8PUwCbLwq9nId2AV3onQPAKLbvpxKUJ0CQ05jIfCHnwag8i/v2h7y+DX4pYB4dqk
s0XSKDcGf2SDYwBM0FNQ5PhanLl98qTUuwway0c5R/2j282fEAhoQj6vTj2a4CqGC94ZNC7Ka++0
Dh8vSJ/2/OC99iAuDoR8wEqCRYZD2q+9HL32rCmm/7IFSiV3sO5G/ZSnt/ah8Xj+BjLszstSMGqc
t93j3b0XtlGp5lB6/iQSnhR1y/IRYOzRj9ofJsF4y5jMXtdZd1aquqUc37YptFBL6fdkZA/bttec
BjSf/2NaCDJpFk1Sl2uDPxPDKUh9qmjt/f9MqNc7y0oQhJU6eqGdHmEDKzU6AzRo7VSH10LIx4Xw
hX64W1FptI0sZVNgT7HsVFb9CoWTl7DLbBef932Dwcvj9rrWvuqPFvl//2CxNsysHChCB9jazlKs
O2WH12BY/sX2gTbUxuwgZt0XkEClnLUZSkEY5KkUrxvwfKj2KM3W9u6jCeHDHqOubpWykn2TNV4Z
W7esoEeVKedYqv9o5s6+rbo76DUxhYlGFxJ94VNrdLXq67g2g2Suf9XF79oirlR2961keGHbeNEE
KpUenDzNniDfirejVYEnDN6f4N0Sp5WGokb7Xxpmv5Gb28zq/0A75s+2V6z0evgLF5qCkP2D2LQt
fFGVAb8LB6xOvonPDX1SG5fT/vQHvP6aU/aQRG5Vuntv3OXjE1UjAE80DBtyBjPhIxtTqSAlNHZ9
kBOf45v4lINvsjrR0/bq1jaQ90VQvUQPHQXka5/npBioayI/7zBnH+uA6O/xgvK7UIiFkH9Dggn1
G1QVxVG/0eijqCPcAgaXkDe6Y0ocy+pcZU+/ZeX7xd2C7AaqllxlV4i6RsXaWIa0np9DFsQhVv1W
aNYxjvOdELtmByhizGqgew3clvB1ySN0zscEK8r0x8KAANL8WuzRje7ZEHO0XpOTMUSTXBtlDxZ/
DP3wXCXkZfv4RS8D9RAKHHiXY7IQDUVVuJCVtqQhdCHzoI+M2smliT0aLIoviVSGJ2gwzc4Qm7Ub
6pR0zmBk1Q4JwzvK5KN3vP8APjaJ3ghPC4SYm8YpOtiSjoGXWk6+y0YzOZB0B6S4mcBUPYUgg6FO
HdbgierDl1iNTc+yMYvTpgnUuzBlxeYE/a4ReFMrS7PDZOcuEHWJM5dS+CBhJOBC6zjZCeH/y88G
VB4T2RgtFHW5C3hhicpGHlg1pHuq6bHsQJlc5nF2BHYDGOWwjzHUaqttgFkul4C+zunUOjubUHk/
VFKZ4N40ErfVx+kwh7F6tApFc6ZRd6oOsItJkxy21z8WfQp7jR0GpBrwMZA+2cJhNyoIC+yhjoMK
zRozkdFqzfz8s6BJ0YrwFYZhOrYJOA+Crktfyqg8kLTeGT1b5Hb/aQPM24DJqMC8CxdOXkSDpJhp
AnrAo3Eyj/FNLp3L8qgE8410au7L+8InEEy8az45DiMaFj79uSsmUC/RJKByn3kGNWOMrkrT31gB
FTxeMHxoUSyZRSkKc1UUJUHXVs8NWGTLbnje/vAXdzZWAsIIVPEhrYWbTXwEgjhj1I2e5UE7N9CC
ShtFgSBKprDnuqhI6g0poeZlBGc9cYe0sy6KHjkFwCF75Qfxfnj/IWCOBqqDvwremzcfsq5cwTsq
n5IcQ6Coc5VyMTWgyh3YkdFB/lrI9l5ytLp0jE5C7vZ9ZlN8IuaROU8g7MyC2CJx5HZ5E/6mugEQ
tQSpHAcqTNbgmJ1Zf+3i3nhTx3B4lI30szhZ6PagHMDRI+DvBIZN+FAiTNsYTYMPxTTOpMSoNXT1
dg5ZzANFE0LqkgGholYqTNBL86emXm44DEUc8JO2Z+0+pgewBcml01zaU3Wyf29bF1OLd+M4XaRO
YDSAk12nFrndtXOmlHGA0bmTVHjgRb9sW1i6DnbwgwXhaxwmmo1dCguxDoSVlZxqGxdWOnhRWBy3
TS1jJ0yBFB+cRBC+W3hprYC3nkLANtD0YvaMaHiohuZ7QXK6c7Xw33x9IeJFgOuDT6oBliAGaUmK
jKrrJIS2prynXcHbyDmRX6JRyb8rqhpTCIOF5uDYxrwH8OIed20bvghWRjSWAQ2GEtn1iWUZlaM2
UbPAbpW3ASWim9GwpHOvsOHGlEvpkIDv+y4yIn4Bq615MAcl/VU3sbmTYS39Fj8EvVPgvECqAKG8
6x9SJwTaKaOcBSVUbgCy1KXkRZHD5oXmpK2d2pxDHfzMUtocto951TDGfdHj5CgKm/v0h2A0QiVK
SecBOwBF8W+DFeo3eMCUfljT8kji2TploaHs0V6vWcUcLgBDHN2FNsm11dqMZQjxSVmQTbl6J3dN
81WN8vSSmEbponfe3TG0QXc+ngU6kgde6DBAKwMlCi4bem0VXN7WaOc47WyMDPWQaf3Pqp6mY9PN
zY1UT/orQ3jyGia90bLqXSuFVCar4jSwI6C6w66fHmpLG/4x7aLVvBrBMnOmpmeqZzOtGxypiJq9
Yenld6iAZp0jcbm81oJfBilkhkMyskDK2sRJc+mlk+VnTUlDZ9sTlt8hDAG6jnPhs/3iYyJupD7T
6xmeEKPbrdNKO0Y9DUENmquSaytxfFNVJDoqcR/tnMyqaQRFAAdMVDHFz5DJSgqNVayxqpPQI1Jp
g1Qg0R4Geya3bAqhpZbJ0jnC8e5EucWQH/cJTmINVA/qE6jjXPtEXxsF61iXBVFhjg/MVqb8vgJ6
Ap2hxJJ+9JFlxlAfsTgNEa70U2EOL2Fde2HWVe0OhGd51Eh/MC2HtwEf7xavaaOLyx47QYMoIsV9
pbWY7JbyJvLGMv6sbsz7uoHm5F1ldBEt4aJUw6q1QeUJARLVyp9NfdSYY1sDoEwY6mx24uzy2sIm
o58D1Rhc//jkrzd5ytIeNExZFsiZ3TmFlfW3eNn1/liX1lOUW+Hj513ZxPeCdz5GuW1xDr8FP0JU
l0kWzC2DAkcrsxPMhdAQb+zfqJYzrzJ1bXAilrK9rtwyCcBaIV8DAgVb51p112tVS3PIjAZrtQvg
mhytltvYjdQB7FPbi9wzJOQCxAoTbWxhqKNui7dYr312Sv3dR/Bywh3HGb/EiMB6GkUKlNqD2OgO
kBT3OrpH4Md3Q7yAwepovKsUgkheqMb0jQTuRhUm2Axpe1eeqFm60LahZxpO2DKtHiNopHfk04No
6LphiAG9KS4iifaU8AH0UH+T6m6mgZJ0s8tslt9PrWkeJl2VGjedx89KFfPd/LhU4aYt0a+vk0pK
g1nOI8/s4vkC9He9E0rXvAKIAA6XBiIXJdFr95u1hliWaaZB1+jT7NEmYr9LpWZ7FLZrIRvcoqCS
xKMUHiIcnKWlDMxJaRbQBGfkkKQyDqMupxcmT8Sr9S47phIZvLHWtL9IWfACJkhWODJLFTYyVJLM
tvFiC0o7nnK867X0R18lcu5YeEI+zhkI+oc87L5sf2+rK8Y9jColxm6QqV3vLE1JVlrIvqGaIfUe
dMS+hM30iE7VzylOBrdCA94x6nknlK2FTi4gBaQRUKcL0ihg0Eirx2EajBa0aJ3RyCFAXUhyRA9T
m9WR209ysodSXBrl1LFIxTHGhA65WCRrZ3NUU3CvBV0I6j3M4HZOrRfxoVMrzjwXqTuhbGkP3QEg
TTDVBl578Ateb60e55KpTlUaEGwCKufJDFKJBgJdD/OQsHOcR3tQp7XPBEeIoikA3pgsEIJnOCbt
3NsRtrVvD2ODnGc6b7vL8jLnHY9/LdjXa2Lgjm3Rdk6DGln7LWmzDqGlSp/y2dqT3l3APRFa8IAC
dkoFuw0qEsLD2pz6hEJAPg3YQb5RSid9tFEhCn+rGHM8oPV+b9zKr/rO97CyhXgzAbADBhCu58I3
4MPLgWsE1boxI57hRJ9Z18pHOdGL06e38coKd50PVoDz1MADpqYBenzFqynJ1TGRbDt1Qk1PdwLL
ypHxcQJA7HA1ANosrCivmFm3LUuDvFPvWAsK3lQ6K8oeVmBt4wgAaKiAcISniFzPq35oEwl99E7H
lxtHYJ2b1W/b27ZmA0wIWAjqhYDTCP6tWFkHclosRWlC0HRZpXWjt/Nex3LPiuDjWRzppZyUKeqr
2gFCtgZU+7bXsXYkeKBjHh2FQZTLhGumkSylSMwM32lDzmVaeXRMj13Z7JhZWwiyRZ7lALkMJsBr
L6ukjJKWogahmdEFMEyPRupOCXclxvFBdAzk6CCBBO/PtQmrVBmlFJmODJyq6fRxMdODGdfyYzYM
0IpXJchtedu7t/a64RTjwKlydoxFxa1DKxwBELeHJdH00aRjYZ0NSVXB1VaYxXOp0vIVFfm5dCXc
nWeUF/Kbuhmn115NzOftH8NdTkj1AF+FEDWEHTl+VthjOyQ1h6elgYa8gDhmOSA8lUViHFOtL17k
hLLoWESyjH+r1ZK5U2JeNY+ZWVQ58PEt+37Y6dqiBXyVmLVHajoVd0OlYRQylhLtjmYTBvqUpEGv
szP+/MXSgSAHqxrGQAEZvj570hVSaue437JIA52DVDIKlF5X3UqWMR7NTsFkUTFnuCrKHa9b+X6g
BMWhroB/YCJA2HSUKdRQ1/CFUhWcHSP5ofJOYTrpe1PpfAmL04XGK6Inn042hFCA2oXWmXGO2GnY
ieqOdgihhjCfqgP2xL4dynycvbIfyV9U00GHi34uKvtc3VYM2kNZQjo5oz5eWFzYTzkgq0YhKTP/
g7Tv6o2cR7r+RQKUw62kTrY7jD32hBtiIpWzqPDrv0Mvdp9uSm8Tfr7di11gAFeTKhaLVafOCRw0
z/z7X3J5inW4D/S0QcMLxLX4JcdyNPpxVOJTWc5fQK8IVSHbeaaz+lq10KK7b2wZlWAM6Fv0eNGO
x91+6zbV2Gu10Q/xaexj70BMRfXJ7BUvH7WCRijXbwc0A/MvIpO5nk0pLaAZcxo1JQKRNhnzdJeA
X0mW5S1PIKQ1kLej2ACXxEm8Xc5IvDlOGjDCT9qDN2t+nRb7TG98HdFPmUg4tfPr/aUtnRIvV/QA
MT4KRVnMKt1aTFq9UyqKZi8xG5B6IV1pXmeCmKdP2hT7Cr40xG5spsvIExYELyhmo46DwjkAL5hR
FPNLBULOqj0THOmQs0cBS8+e2h0J6zD+bOzU8xwQn9XbAjrSH0XQiqaFk5ibiUPqFKbZAB5SPyqH
6W8LIWasV7Ga3/d3WOfP5Ntzj4W+CxZADQ6M9EJoI2aUOGmG1lJy6A6dhb5OYBV+vFEgODSExkkF
1s2Nt6rf+O1TGTI7MGouHLW//zuWX5rPn3LROwRZFJaFn4EwbvaMdNkJ9BgY1SRJA7+iRXrOS8Xx
W7XICz9p0/Ltvlnusrerh1lOpwoFWPAliHNjlZfYpB1tuDQq9JtO82K6YVqMGgbFgPrmXxgDzwyw
A3jBYz7j1puLoUwzm+Jpr3hFY/j9pJV/3CkzAmZ5oD+/b2wZ6FATxWuCy8bz16fwpCB6VLgoxian
GByvvhGjWL8xtH4CuqrLu+FIp1imwLMMd7wMyz+gDqIbMFnfrs9rmdU7FgPbSDUM+8iIgczOklYK
ylyzAzQL/2QYKUREurUzdqwtCeAUYLKvGAsdmyVftaZJZKDIVTugYcD7iMOfRYo6czKNwbTROqd9
0hy0Pq03tMgMCWpw1QpKWJy/HM0NsY7Va8AaxdSJT7kVKQ+uMrDnsWUfxf3jr6MuD+p5i/OCgIzx
ds+6GQ1HXFHxibVM6X21KdW3uMhb2RNsbTVo0KAYj9oVGKAFOyyNe7c01fhEoxkRWld0EAmipvwv
jhL8DDkx0l9UHISLoUji0ooKMz65c5PnG7A/tDWUbAcggl01M2TmVg4T0n6wJ6DNhlKnxVd99Ygt
26R3cq9JT4bd4ty6uxEDG5XzRZsnycJ4cBcC0o0l4QxZLakrYrd4lHssdJ1PhaaFkfaVVj+Jm/9u
pgyj3h8VyuWehzWBrBu3HcKSECqSJFatJEJhbCLxS6zaPx1lkKCmVjYQYR3OxyF7GAMW7jRoykQj
jEenccr0MGUsyYEeYP1jH3deEDsR0SWJ3jJZsTHgjWl8nqyAN0oIEijVFNEwZNA3tRMroLFu7jvW
uVuAskAlmFfu0aC0DKBJVkjqKsu1ghIZhWmINnFZQkcM82pjo9XsKcd5jiaQwxWPVjOGHaH9vsqH
+PDROA9r6FLwJj+XDRAeCElnKYqambCWVkDFjKAMeKJZPYC8JbWbfdU6w+6+xeURR2aEWhUHquNb
ijdLPfcelJzsGEoI3hCHJhKWaedqQytTa1luJDIvvDPhkaDARbC/PXVZMw1GPCB9jprkGSp8SmAX
6Ki5EwTR5lFmbW1ZqF/CS1GnwPte+Gw1sfLaAX711FTD+KhGsxK6QIT8i817HxfCbCGfZBTOt14n
bW1zUfZRq9knS60AFuRzRB++VHhSB0AWKCLe84Dbreu6oqZ92eOZU1RvPWsByfD0Xx/3AzAw4c2I
mwOVZuGEZVU0tiYBVKeJFeuQ8+l76royxv21z3JtRYj02TTBwTggiMxF2JRpG1ASfZQ1nfeSIDCP
DjIgQMjNhG+v1mNfjYYTnbIaYQwwUtYVZ2ea1Wj78T3DSxoXCUpJIIETVpNouTMBNxqdZl1lpwT5
YBMkKgoKkui3tmvIbAEpRqK0JAArS3scSsOITq7etGfNK/Rv7Qwty/ur4c56e1nxfjeenkihkfKJ
/UUAf4aYJVYExGik+J7ibowIMJek1yXuzF1JMMRjDuAFKEVDsJ5Hiqv7N00mByqvZXSymvqAQuNn
sDtsrRHiMmQynycc2vsLW9k+hB4LLgEiOBgVspjZnnMvUnLQsSu0DBuTducEW/HxWMArHiq+EHQ4
cEfdrspotKF2JwJ13hiIyQFAc6ZFH1Uy5QIS10YE166SvK4UDGWfMKBbsPNcjjqGfOxRRoGztmWY
LMUrHeJ+S91oQGjdGCo/0al0UxfyZXWc6tDHST4qnszXw9kT8WwDZB6x+nbTdIY+nmfb9MTYFwxE
+plX+ZX3cSAHMnFkzCD6AIOemBGVLHFHtenpCVW9T3lNXhNw+Tgek2QKK+cHi0Ho5CpoqHIIlwHq
KZPF3Jqexi7tgxrgnWLjdXPe+7SbhreP+/S1MeEMYaZ5cuKioaealr8MK232xCSyVHKxIpRmIfjC
OSfR20XV+vbrxPWAh3syKOC2NMJCiSBn4GgHYqeyKRD+a28iArI6tFMxvwOWIjiccHZABztTjPh6
R0fNHvCjcsyEsouR6dUm7uIPAylQkEB1AkSD+F8Ae4RlJWVvQfOVOcc2n719Z045GHOoIwmniyPE
rSC48dlp9DDESujI6Fy06uRgvj2vj47jkE9ZolPJ1bDyiWAFjWEI0AEWKu5c6ZalUuNpfmzBn9pY
+9LU/dSTFOvXl/KPESHqKFaLK8ODEUOZg0x3/Dr6aIh+36x/LAifxNSbBIPsg3Mk2ndSHaP6xweP
C/4+Kqpoa3PNkUW3I6cdisMzVgDBpy9mwsBQpkg2ae1LXJvgm3h1q/VDz7q64yacFIKog29on40s
Cu4vRGaF//uVlXxgTgZKauc499GT21dvJZBcQWtk+/t2FlNnaLtyAB5ePsCVAO4gHEnW2ir49uG+
Q5D+mN7iR3X062N8hBbNRg1bso02MhDLShS4MSm4GZjdiNNRmCyGx2qcgkH9GjG0Y5WP6s/8Z21A
NwAvY/PZuttNZKlBvSHFJioEKC08VV5aMIQEzWxIroTVFeFQgrEShQbU724NJZ2LsSanhaEZoJxi
2A3o/bX5nmWNJA4sjyjXBORqhNDxAXBLsBTTqqi8rFQQaLQNhjdQbdje94jlWm4tCMmuXXuorTaw
wFC8tSeAstoHVrUb6J/eN7S6FMC/OfAa94FIpqJoExtskkGtXav+9FZ69grZcPbyFHGSYwDN0P6D
GZF3T1cmlBtamxwNtfE5qNakve86f+8vRGJFJN0zByW23XkgR+QbQWw8p4kSev3mXxgB+x3Ub1Fp
hzsLLmZVnjN0hBy1utqb2iNwe6GXN5KPv7oUvAz4hYmelNhoszNb4a8DcszULiDTZ+TvgeFITssS
OIPqL4gk/2dFcDGv7dLCq3ICVlMGGdd0n4WgrsyDzrf9Kexf9C80lPGkra0MFHBAzYHfhJPl3u5f
R5VOy1WToIQOoH8MvHuzGUYZkdjq0q7NCLcDmO+7soXm1dHwWZg/N/17U8bYOQ/0Mm/sfbqloWzQ
SLY0/u9Xd4VhzigoWFjaoLwQ48Win8iH01B8setl8aBxZWJuKANjEfwi75wnlJjObZlLUoNl806w
IYQ2bUxb2+gNcpwe+h8k8yGlGJY785t24nIiVRx0b9FjChkY93WQNZhlWyh4ZD5kGSu0ihyL2PTj
5sl2//Tlh2tVwgKF60jN1CpR4hGHy3Y3ubFNVCI5vishFZ8JzQ/8F/UKEZGWxDZ0gAaFHBW3eUZB
N6zTbHc/Dv0fn+kfG+LtrXtuNxlUOXp750wx6FU90sciBPfE3tuYIfs7FzvMy7KT+wW1OElatJzI
5HtowBWhlICan9ic70ykwWbhIgySiW5ijT54ZZkFEbYymxxIZzTZodPIo+l0XyEjD4022m3BAx56
3tli9t72ahAj2r8lm8Kjx+3Dhv8slHNRVEPiKRYFZt0CrGZWcQQDNRjmwAjpw4BR3JBz0xUjWq+y
x82qx15ZFD5DBuxU12glgUrXvoy+1HWBoQVHtt2rVjAEg+QJFGGYd78992jUR7kG7cNj/5AdqoMZ
ZGFS+OYlfyoPXJNJ3XsHe3N/M1ed+B+b4nVazbbK2gwrG9yXrNpXg+SNwGPV4ltd/X3hJlVTDEE2
ao9jODm/MRu5Uad0n6rtdqKmJMVZya7hF1e2hK/U5h2r+gq2huB9HjIcH+1DGtg+V1vIPnmh89Ea
CD8fVwaFay6eK8vLchjUIepcRxNgHiw0BtltuoS4CXaEe26CmiQwfR05kuk89nNo6IdprKCT84VC
y81RPF91viqK7mutbHZOuqncaa8uo4mYOjU92G5+AXWr+MaTtneeOx+P49jvTnmofJNxJErXK1yA
LnXtgc7tfw54+ew8RmEaGLv2c3l2Dv/G/4EJwnlDdiz2wEwliYDgQixxxwyk9wV6o6nkFbEeRoFx
+q8N4b5zJoxV9RPOdbuxvmYXb5ts7Uu86x5mCNSNO/2xOg5SPrD1g/ePUSGYdHXVzKjP4oKHdEah
AVwa1OSBRDKW2nU7nCcUIxlLWmE1Bpcd1B/I0eabp+hbDJz6E1V9r5SRG7436hbBhCNw8MQE5kiE
V/YATdRWa8Evqoj6XtNuoZnl26W1A/d0YOnlvqiyPaudIJrrB6CC9nVjbDDlKwmaq4H66ncI59GI
DYx1e/DPIimOnD/UqZ7mUZX5jcyMcPSIMaajkWFrLX/YAIZHW9/bjnvrZPrZm/FXO1Z/8q3sQKx+
z6u1CWcP1DFp7DjwG8P5YXa/Igyzudl32367f+7e6fjufUshAR3UGMyfpEZcCa0zK3397wjcDdgI
DCTxURgH09bNwOMMwWrlwfirhuZettTVu+9qqcK5rCgAslmNs0/Nzwr7E/ey+oHsAwpnUEl0tQIT
Kzmqw2sz277hooxNw/s7+R6i7uzkAk+CsT+9c3CFa2flxfk6HqpzegTfIr/32Cl7BpFzgCxxn0tq
sf/HJ0Q9C4UYU12AIkhl2XblwVXqTb+hezPARClTffWofHW26YOzaUsfeixT2AVZ6nfDIduVG8ni
17f4n98g3PkpjTtUuQu++PYv2ambCLSEJKz29dfpa3Gqt8N+lryouWcu9/sfk8KtX1A0qN2hwQkp
9E1k4OUJ/ZmMnYlp+zNGTO+vcN1J/7EmxBpWTm6uYTT+6EIzr48fm0RW7ZatRwgzlUGc2h7hpSa5
oIa3VaoXp41D1R62hf3l/mpktoTooiasbLIJ2YQR/9DSapOk1M/JIYOnuMVHOdlABQI8zT9bx3/M
Veoy2GwwHYYwzUpQYrovxvT5/mrWn2dXFoQI4loEc+saInT6Nm/1t5z6bRA/uIM/fkmDHmwLfvq7
C9wvxR+X+poMgSvzfSG8TMTTaOrqyK1ptovMZpdOM2QXZGeM/xnR34FYBMkXMOGc8vl2G9XImfPB
RTnCcA55i1Ou0tBQYyhmWWFNtmgzBRCC2N7fWu4IolEO6IfsKTpKC3Bx70xto1kZOUbD177Tg8ly
A8/6alWyV5fMkLA6rdIoU2bUc9pmm5fdLkk/eWADV3Jld39Fa1/rakXiS4u4sdMVfYJygdHvJkZ+
Dl7zOY+kx3k1Y782JDy5yhlgk6JBSNR3/UYL8036QA7pLg6GML1AxuhFkwTE1bzM4E10oKxWZtGz
jGRjjBmt9zrcGEaB9ZNn7DbQ0eNJ3ctILlZ38sqcEERqYmqdF+necdK+lzH1Qanug+FREnhX0/br
VQnhg7VqBz5dVBeb0HwYn/K9gltl523ooUY78Pd0yDbZp6oPZUOHq2XNa8NCVNHUFIMlTCNH78X+
S6nPXhrXH39CWOCQPHezDy7+wi9eZZXNtZsGWDz8B60c3OfCvcb0JEmyfvaOSqZu4yGIo/bfHIEr
C8Jdlhhk1Gbwkxy1nO1qdqQ9Deos29w/aLJ1cPe5CvtjHhMzZ5oHsjCU1YszS2SAq/UvdLUQwQMb
2xvrzsFWdSG09Z77U/+p3ilgfLYeyt/ZvtxOexnSWmpTcEcbWuN2xybvGB2ywxw2F/bi/MxfPaid
2FtgGeuKC578i73k6AsoT2NuEH2w270kXVlqkEQbwfRQ+mo6+25ZSMpe/HcLkR5UEnjNodUG7gCR
pcMc8ZzSc55OJYRskqrPd0U/PA3Ueejj+q3xql5SKFpxENAigGMKpA/ovIgNRNdpldoZ8YzMZxX6
9Paw8eZRRv+zcq9gvtzh894QDzNE0OlkjgQMAZN7dKYLyEH8tjqa1tuk7z/s7HwIByI4SLb52N/t
B3KZYnmK17igx2x/xcXnvjFeP2rBxtQUuFr4ZD4QOEI0aiBFZkbEdY5ILkDgw0eZJJF2uVW3FoQr
uIj02MPF7hzN0tgyy8E7qX1MyUEpDEkAWnkr3Zh6Z5G7ig3ggQKNaIvFcK5q+lg/OJ1f/nGeqy+8
HaZvO1TTw+qI+Cp7bC6ZmUCUihkJtBRRT+f0trdfajDjxJwa0zlmpW+dvXN5srb6a/29fWX7OOhD
Em2KH03mY241jLcooNz/jDzq3R4z9LABdgUYFfLHS374fMrAdDRBgrh9Vlrdr8aDrUmixaoNhAnA
m4AGWTA4mpBeM8pygMZbAk7MxFfGs5fLhFuXpxcLQaXJAmCd4xz5j7j6hIZZ9t7clqh+jLj2oRBJ
c0lEWl0GH2Lgg6zg6hUuwmjuBuDSYSHPv+jRK2AZdiVxxBWXB4AJTVmUjzFkKSIL0laZbYZL+Kiy
ZGdOGHpkfYgeTOgkkk7fMnv/D90UiBOQwYPs+Ha7tIFqepkP4ykzEnoG8YvS+rVdYCLEJSX9NIy2
85pqU3MuW9rhxRd5nR7ed72VqwvyXBzDB6wQ18AVPlmiGqWX1xo7DhoF09tQOeXZqApl1/FZST8b
KyPaVq4VgfJAa9mF2JNxafLU/J73Hp6Giq58U8s82bmN1ZwGAgYzySdfSZpvt4l73ZVXRa1T0xr3
zrH72jz1vBkauKHpWw/VmxWofhzKitzLaw8YerTHwagF0C7AmrcG8wx8fVOkQ93GwZy8r1ekTQPP
KNjszw5Vo5BlsUkCUDilsrLU8gQhx8OYjglYyzt869Z0PDbg7C4T9ZhA88uPh/aPSqikNcJvhdtw
AxP40phxQkBYTHiUOQcOu+oMbEPzTI16M+vu5MegHgt6F3WZxDQwqmBKrC6PFabdMAQOSCoUgwAY
vl0ZS7wpdRi0D0yd6I/WPE4PkVubfl6S4tQUbSU5XMtIgTcPiEGAIgdFENTKb+1VjF8o6GYfk95N
N2lWWs9t5Q3PpqmUr/cP0ZopEIsitvJhO8zN3JrSMMSCy2NgR6tDoZR2PQm0urQ2iabKSk4rprCF
fNrJ4CTiYk/ELcDnVQ7gLuvTNDQwmJMYih8lklfjuhWXE1RxumoRytl6FCyRCYJC0T0U81tt/h1l
UljrgQdjkHxeBexsYhKmDKrD+hYrUTCvezKDaps/jI/uge7owdspD833eCs72GvrMq5sCh+qiklp
dHz3ZicKFPWVVX91sEd92BsA6YHsDAgv4AviJ8rLyrLqljFcgvO8tTDi9zTqhR0opiqjclkGKgRv
rliCYULQlIi4vhoFmkKPO+yhxzbUVfdNa7/pjZqGrZY2QVqzL/fXtgxPNwbFOUxgNjSlUxt2NGdT
DUzwBZuRLrGx+pGQoQCvhlWhTnh7moBVsIeyxhPUAtQfDG0HrQS9eOnKFEtX7eCKRyYBNn4M4t7a
sTqIo9hKxY52PaHQ6fmoW0CBItve37I1M1x2nQOvoWUgugM0EohmNU5/1MtmRCd6Jpsoag0/Vals
znPVlIPorSI/QuQT0tjSavQmYzDVq+yrA4o0P6fkYZpUyTzLmheAmRfEjYAX66Crv905xgzFbi2j
PzZq+8W0xuQPiCMjGbPG2mpAYIW0GBJZUGQQsqPUZYxiur8/mhUJcwyf+4lubKeeSJ5pKxcTJ8r6
nx0hKPSjM7lTDDsGBN03kFi2wsrI6j9DObUPmZe3kifu6rrwnkb6igmqRXzQigaELzp2D3o146NG
6aOWGu5mwEzf4b7rifklZ17BZCzqflzbGfWw2+8U1xB41ZU8PWsAc2GMBoJwg6+hi+dCnbIgDZLN
3yCf3d23Ku7nu1UACzFVx7mNxXOFrn2jx8lcXWwLZtO4PI6TffSs5vuoy8ZH3x+F17nMuzHECjza
+H/EIfeKlvpg9np+gWTB51krMIeUP6SGDgG1PIhSw4eWiJ940J8dZUDU1XVemRbjlBlNNFaG6jJG
rq8YqT/1+64wgymWRJBVQzwdxVQF8MHi9LGKITEbqSYBO3WydWJvM3b54zgYflR8FCiO7cRYEkdD
cOkQ4MVvPQYjt1rrDUl1AcbbDNwZQLKmitD8rfNv971EPAWiJe67V0l901QpeAO88tJ70++ujl5K
jX2CaoaMS3DBEMINgdZBBxoNHDa2eJ00rCqyvmm9s0LZ1s4BOOzzDTTLXlykhgQC1WTeNOmnijSB
5Xb7ZHiFuunkk4IFKWKOQZpwNum29ebQmZnfttnWKVioy3hTuLsInszrbMC6QJmD9whuN0T1WMRo
2RWXwbBoYEQsgJT9kzqQR6K3O3UikuCw8CqUpDyQ4QISDv4djAfd2lOQlEVuCxHthGpN0FJ9H9F2
M0zDN8zXyMidF1/71phY24nUphlSaGyf2hhNKu9xHsxQV8P7LrUMBoIV4f6rWwW1KuA+LrlS79LW
fVCG8i8oeB7TtnwoSg1iB+0Pi2qbdJbR1YtXIqdw5gwUKM2DQhmzd7e7aU2RB/JPzzrjlQiy6h/D
+NHMX7QgLM7BpwLfpuOdDHKe4mbr6Q+VVUpCzcp34ho7ILJGDoGFCE5hu+DziDMo2FtOutPHQ2sq
QaHlkgyZ/5UbV+eb9T8rqLndblaagFB0yFpyGr2IDMAlxLGfJCZSsK6kVbnNvLI1ww7EYa1vtCS/
jCVRJe6/XClwSiCAR3BwMBbh8uNxFX+SPK2YTrLo0rLZCEhjHqMm+txOdbO575WLc43FOuCcQpke
VTfAMW4NdZpbzG5UYbFaU4Qt6IEaz1M2Q5c+Eld/zPXh632Da654bVC4l6gKJbIJYnwXTcHgfFuk
+yKWFZ6Xu4dFoeWASUnQsSCJuV1Unw1l4kRteqlqr/O9NDX9aJgNX80iyXdaXQ3G201AncEMLyoY
NlasdQVN6dnQLz3dtN3L/d1aX8k/f19YiWWMKGXnJT3X876qap85W8g0Shx+zQdAI4p6CygI4Q9C
wjxQSJ5Ys5tfCpo9mTML1LrfO8anavY2Xl1JCmZrSwLFI/IFSImhisn//cq102LiY0BGfqmQmJjp
n1TVgpy+3t+3lesD+FqQVuoOpjAXlJU9nrlkpK4DpheNvTqpZz6znhZnu4bCsZ7Uybf/P3vcT64W
ZY1N1bmgaLwU5VT5rl1Fjx1z3CNx8nnLaPvrvrmVPcQIIOQaUJhHb0WcMur0wegzO7HPqVv5E0ux
j8zP6kziGCvezUmgAM+EsBUGBoRIyLCEKort+mLmiv7dGecYmKwCs4ib+8tZ+VpgbHA4wx4YCBaz
+mSYEpDjN8p5oIAh06p6wAhGHjaO2fnj3H/4zKKsA2ZZcNliRG/xcuuKTh8Lr8kvhH7KtPyxr2X9
8AWsAbPzNyYEd+htPbFygmyp+mr9Si7GPj/qh2YTf9aC+lLtZIWj5XeCOVB2gc4f08eLN5vrNl0V
61lxqe2o8s162ESdJWtdL33uXVoRxTDkqXAJIRTNOLi1MYzlhWrWlrapG4w5WjRQ9v153xtWVgNP
AD8vYLqc8UDwOsh7usNs6+RkGcmj16c+KCR29028lzVu73jUQjGcgjEc9BXw/2/Pa4rLATRxWXvh
oihG2FjETY4apt2gbpUp5GVKkdEaTLM+T07XVoESd/5QXzjq01eAOZ3r+mhU2UbJMur43thNOyAU
0lZyAFf2HEMdXHIRyiPLeqpiKREnwCQncIeGaWK/5ln0yOLu8/3tkJkRkvu4hLgPARfqySEP4Hva
RBkQoI0lCfxr35WHfGhmwldRfbzdcytBw7k0WHVJDA0vh2OhyJhMFsAbnDu+W/81IRYAKR3VqMxg
Qn0oPtMfYJU85Zt4k+8szMUGM4bVDpBR+CmblF7dPzQlMFPESWzFx9FYMFOf5rK5GOm2gG6aV0x+
yWSkW3x/BJ/lOkTo+bxjExepWhNHHZIe69SasfKI9NDUt8WEOdRdjyX32xj0vFE4IREHKcRMtB41
XYri4X1fWYttYFjk3QskjGDN5Z/56qqzFQxxUyfDy+xgfe0/ZeF/BkKxucamCRRpu2vFbW7s8c2/
soektUlHzBmdcEftvRljbFEiG7RY+YA3NoQsuADz8YyY450qC7IaeJeistBN3hyktjK83N/AZbYF
TOLV/gkJMMO/dhpT7TNR2jTUNLLpveppzIq/jJj+rKUyJoQ1v0FtAUQeULBCmi+cO7NLCpScSucc
QRCB5igkFJfU6EPm/CTpb7V2g9YbP6hpg4PI6xn/tSkeRMKKAtLMPTllSZejNRzZnxIoi+/VOS42
ObhRZJ3JZQqBYUqEahCUg65tMQGXKQpn/o/TSwcdSIw3Ok36vcWY9Aj6jQl9rpkY3Ud5oLBIwFo4
D53JVZLEQnPU5aMSVWl6Uesi9fW2xxgLa77dd5cV17Rx2aJgibI5F4G6dX9Em9ZwazW7jPVhan6A
pXXbR57sUOvL2ALlUkB00AR479bcWqnRomyRsbgntqV7cAl8IiEfM+rDaF/tYk1yE6wcAbzNQP4L
eRlwQInAoMpqi6rzMFo0V4ae7Cqv7d3vmaqCFLuc88oI0qizIXMMItef93dzaRm9ZR4koWsBKjLx
3h9HPUNf0aSXzGmevXzwdqDtwfPeGn/bzWAFjVH8vm9x6ZjcIgjQONIKHJDi6VPVJo+bWTk3LNkY
ZA7zCCq1mhXGRiEZq1i6ym3RQHAVggJPaYBX+eyaI/W7PMWQvlVkUFqE7vH9VS36o/B9UDbggIOh
jMuSCCmDOSUzTVMrujAQOCe/6iCHMlHim0WQln72A6J8QfPHJI+2bGpsgZzHSwT1dC60a+GoQ+/1
1lVNwIRqqsFVs6fpmf3qGEYL2yDaqt/iV7IFgUj2g8B6Gfn9XkakvFLD48bRxIKENXAQIibGpmnv
RjqMm7vxydizPSJ2gKRiJ6PEWDoqblYb/I9oLa1U1acYChujolnnEilpmWe+FRdB5l6S2XkgMpz+
0kdhzEFqYcFF0Z8THGdCd3C2HJZeMo/4FLqcuTHu0XR6dP9F+Qds0BzQ46Lngx6dkNyntjaXZuJq
Z4+V0ZaoVh5yQk1JgFmeBDQAAOSAl4Le0hG14tSZ5ExpO+ts5ghkceaP5Uvtyg7ByraBARLiMjYn
9Ucv+NYT1RhDi3OUApIHUd5TOkZbMNH/LXPyqQQ7V3j/xK0bg9MDd4qus6jMntaFpnd1ll7aIvFZ
U/pTlYMknT0WVPlwHEFtgT+PgTPDMRcl2lnRQgHewe5B0ilIZvWLkngB7eq3+yta+0gcaQMxOdRz
F143pEVbAsUVXdBTulR2A9Lalm5pr3kSb1gAKHmwACwFxQXuFGBeuP1QiPnmNCBhPnHsprM1Hr2f
XeGXo691PklCJWCBvi1DPQcowk8jX/kmO87LJBZ4JpQcUGjlZ0xMmqcZCiq2WqmnDIRgtP7eDM/3
N3PpHjCAU8U9AyKpYi6SxAnNtKExzmlkxyH8VX2A3C70JNJx6t6aiGUyWOjKFQD9ABgFvR7q5Ys6
ih1Ts8nbxjqPvzzUxp/0QN9oexLOp+FXHxan/ne6bSWuubZM0PCCz49rcC2Y6ZhldiAtVecTFDF3
lT4/ZHG2N81hr1fa4f6OLj8Z193lPKJQ+eLd8FunUfq58YZa1U6ov/qm9ieWAd2W/o8UBDLCAGWZ
gGCLBsBHB6TopNKzmUSBYT30ju6rowTXxtOL20cj0g8EXEyFgN4TKdftKibExg4wO+/ssuGkNOek
3GA6OCjKakP0wQfg+AX5iSRWrazspnshXNFtQzxzTHGyvd4KGy0OTNJvUXve3v9C2jJrvU14hCRk
TGoAfgBuO3svzcHYj/scs/6AGgUYEJEyeaz4A6ow4KdCdRpoVBGu0Pa6S1nCzPMYFX6PmmvTyFDQ
6wuCtqKF44SWsNjgropuiPJRpRdzR3bTZjiyfbUBGfoJVQvpEPPyLGH3gE2AUgt0l2D01jX6qqrw
yi+SSz72eO1SFLVsv6QXcL75kg+1undXpvhPuXrDp5gPSqmGdRnn7Gv6Nr0pX9LXZu++TH0wb1zQ
LclKMiulIL46oM84fxUaAIIPlmD1HrWu51tpbLPen6uwr7YF26qHzPd25HG0g0LftlVIXV82/MId
Tzh1N8YFxxxiQke8fOmlnrOQDWRvkjSw9AcA7zaxovid8lElOHxFnopDhgBtFaRWwg6z2E1YFI30
gp5lwGngLYK6TC55Pq19x2srwqamVTOodjxrpwy1g8SB4I4MVrVqAeBErm5gY6pHiFd0GKASbaT0
ghYshr/j5FtiexKI08oTApsFNANyUBQjkencumNRDjNtvFI9YQD9B300f9AsLF7GPYgSDilIrIhf
fdLKAHIek/QJsbpAwGNRjEHNYFl5VsaWgEOLXqaoqneYjkF7t64/XmtFhILgIVCKBi9M8sh5deDm
qIKER+HhhY18w6m+9LKyxGqoQmMNDxQsBS9cweHMIlHQXc3ic06jwNS+NxrZt9HoF4NztB26AxZz
M3jP04gmSNWjrN5IUoEF8J67PGSxoQWAOj6v7tyuMYLOZ2u5rY1CJPnLUHXdkoMdGjv6e3rSNjlG
YWS0Vmv3GhoTeCxhQByeI+xqYpVNbJj5fCLjd0371Rq/XPXjWBToRQJbyiFMeF+K+5paaZ0x153P
Fsqcp7zmD5hGmx7tEvjP+2H5HXF5G6ZcvGaB/vT+o3Mt1ibw1BsKo4rObJtc+o37nZ6ii/GElksR
+VFoH8yX/JB+Lp7Tb/WWjZgSlO3oSmp+8xPEQmFEGgIKaPyE6YE99ZsUz0/f3nRP6WO7A3HYUT2Y
NCwxMNvsgHLa39+A5fcENzTXsEA7AhUFMQPzyizFCHntnPu6PSbAVqhefenL+vJxM6j/4DLiqgQL
LNNQQoi3a233XILoBv7lV6kXuGMaftgMkJTAjCC08FyPR56rM99XWqtN5TSem2iG4lHhpNoO8kVI
/PO8BqzyvrVlHANkAOcA7Wc8gaEBc2vNVkpVGSfinrvIU4I2g0jn5JjZj/tWVkI19MFA387zcMiN
iMXrFq8MyJER59xsqydkRJv4MUfPIUuDeGftbKhd+v0hDYs/aMx9vK3KbSPAgKYPx12sVTSEDpNq
OM7ZanH20gySkJEuKZSvbSOIorGX7yMvYhAryxLwnHpyz4Spf2oz+eokrsQvZCaEqKU2NBvsuXbP
kPvYFcR+6jUZPfGyWoWdwh7hIoD+xmJmJ6uUqEbJTDmTpn1Uc+g3uupfWuT/j7Qr7ZET57q/CAlj
MPCVpap6K7o7vSVfUJJJ2DezGPj173G/0kwVhQolz2jmy0TKLZtr+y7nnOtEJNUcAF1/briFzNgX
NxdqjnjhUCEDjndJn+kwL1NEdhQH8Y0d2B/Ea6FrWNY+0ox97usY7f163eJnD29pERN2AFJA+xLs
QbnLJ6crMdG57CJA6Fgj6Fg6ts6baQcQ+BAdKqPvzR0LC7N1OTYqxZhhlUWeQUqtBGJi5qCutaJr
3bq2yuhjbKc+c9VoGhtgVw09OYShmv+ErGvc+rGhpj+LoWlkX0GvxwdzbAm6zpEFjSOgqYXimmON
ed5G26MRRucqj3djpzUJcWJMu443qidr3xZAGkl2wNWCkv35wrvRmlhcqFaAEd+5U05dVTjtlCA4
q6t6n6eR5oy0rV6u7/ea00IRGJGLLNhcZN9DhtEaqZHZgZbM3U70SPVpo2zF6WvPDwJB6PUC9sQQ
zCxuMRtzHGujD4dj9BZ+IzviNXtNcYwf06/Qs11zXzxGbod88gghpAe6UWGQf/mFS0muGzI+9KyW
3Aue8UyDPs8YtGWcvUK2gbE7C11+NOAr7Livjka+1XpZ2Vdg3uUoHnxMCQg9/5pZQWleZ7EV5IlJ
blMTdMk4KpKNr7eCr5DQ+v/MyJ9xclq6vsyNkFtjMEc+w4DH3Iu9sXAwYKg7wGFmX3OSR9Xjru3V
W8XflcKUNI4UAmkQ4EvLLNqcWNiDVjcGAEgXP7rdCPHi5htGaKJR8JU5o29gOtvma7HyNRkEOIHV
wCnBg7HYWVFMrTDqcAgIGSbH6jR6g4me5WMvavLe1ynbOJcrX1KWnoHYQ4mWYbTO+RbzHPoHRq7Y
AZKZG6Xj/hzNG59x1QTD2443CEy45dSmpB9KO0zL+JGX9h1aPs6o/+nMHoCWED0AjoXmLUZsLZWs
06zICm3GKtTBPOZx6KN0/zcbdWJikYznYQGkPG9QZ64euql5H7X2+fplteZxIMsAUQRGNp7B5eNA
0truKoJVFL8x0PQ2/hl7Nr1R3NyJn5OvhZSWtQpHbOlvraRA2L0Tu4sSTmIDjKfTJAyyqN8NdfJW
ZeYrV8mDzZPnefiGBHjHAA2kBHKwsah8OyVBHlteH2+J3qz6Cjqr+I42mMnLHlJa6LmRZAyJexx/
m/Xxqzbp++vbvBKuy3rsvyYWl/XQTGhFCgVVJJHu5np4adhrjIfpupWVzBbztzVk5wgr5FFe5JWF
he40n9M4oEF5Y+6SW91jGEkbudxNNpWSV24NCB4ArmwCaYa4Qm7ryUWZJho0o+JcnmKM8pz6KnEt
QMrtqcPosgQz9DYWJ3/84s3BylC9ROEXPfjlhB+rt1GXBXv72ApUgev0UVULvyiHL3E9+XEqdkYJ
oHQ0tnti5zdKFG7wntdeBgrqOvpLcpARuuLnC85zLWTWiGRI33f3wyPgQ8AZDF/mQ3433E4eKPPQ
5QTGxzE3LrMV7zkzvKhdJZQzLVFrpEdz7mfC9htMxFabbMNJV86BlB2DVgbiRFBEF7dNy6Kwo6Vi
BEjVPDA4v4rkL+BKeL3lX69Knh5wG+d7GJIITMrGMoI5ATQxpC+dYTtKk22kx2u+CdAvkHr4FwI7
ixcmHnq1zrllBh0bPaMJBE29bir8is5bbrnycWQuKUu1QNBdTO6zm44nZpjFgXCFDw6O32ROtWde
70WPoYMUAowEZ2vM0Sepf3EYzqwufLE1u35OlUIcG+7M+a79rbnMNd5BYzuWBzXovfo5/CDcGVAR
7HD49a0LfG3ZeFkBh0eoIgsh5x+yQ7rOrUI1j6Ien4awf6aV+CjDbKtURvH3LBaKFh0AtWjVoZ+1
LIanpIubBvEvtld1McLFTQyorA0cDxTGUPvTISYbJleyBtSwQBhDow6oyCU+JAW73GSKYh7t5sCa
+nEG/rKq+Rujk9NMPzZutbX1oa8KRA+eB4qC1vk+qmkeNximZwaTxfvZVbN++mWLECkY5qK2D3xi
H5xlnWsXLL4XZGDKIeIVK1xoPtBvoBCZ2h7JGt1q6KycIFzqmHyNNil2nS1OkCjt0mhypTtyBPtQ
4s1xdN4nWvTKi56ndQRh7LjeOLUrPoV4EDuO+ijSiiVOu9YyBP9A0x8V/bfKQbFJXrVW2Tiwa0YA
sgMnDnARNIAXl2mdRugnJlV7hL6/03Tf8iHzc9FuWLmQ88bdI6uhFiTEQIIGtv38u9Kuby0lT4qj
acU3+qi5BcUcP312y96+SyPDsWjsRFF7oJrwwHH7i8fqzL7chpPXGUz4yeBTxHBu5h3Ul8hHAZKU
m3wL/4nuRzd+pm4iHChK8/1WA2tth8G4RPiB8hp4HgvThpwrqgCUB+aPtY/Gxp0s7Vb7UzUhbDDi
1X8PzlJaUk953OezKoKc/lJM6uTm7AioTxTGlk7O6oVwYmkRVeUt6LRjWNsBuJxOqWduarP9iJLG
ICwn2Xrs14K4s4UtTl4/tjEuJ4kAyshH1pF+P0wWg8qqIfTnSmt5YINa4CaportpNpn7Wuja3gwx
c5cDU73RhV8JCvCsaWhYYMIpikeLxZO+rHislCIQ4HPBg6emJU4jumh3/SJccRq0/4D/oACnGRcs
3TKdOswHHMDzrFQ/63I465jiP2X2rxv6dL/FiyL5W5DpQUEb7ePF0zmxGh0mAzl2CdxHfzQDsovd
9ptUucTEK0fxdQdKk46GFD8HdeHrsK9djBHbPCZrKRCmLUFtBtOS8ZQuc9QSlbpipghoAeMkO6ni
PN8lEGlRd9rOcD+7QBtrX91klIQBJULFyF7Osy2pnZY8Q2kq5xTk648MCr1jssV1l0/WxQbj0QYl
E9Seiyd7grrWoCrobhX9s0LKvej7G0wA9awkvMsJ8/IygrrJ1nSfFUcFxeA/q4voFWXVibVabwdj
WGIGV5jkReOg6rnFLFthEQBmC3CjgQcbxZolnC3sWYryFq4DfS98zKU4FPt+Z+4nT3UyL3e3+kwr
DzHMyfOHAiay9MUBHHqzLcsuso69Nh2UHAhnrXWKTvMh5eJcPxqrppDRIQvATl504sUQm1rMGooz
+KA2d2OY3osk9nWUZ68bWvND/cTQ4g1urDwDZ05YAQG6mCXtUzQk39VkSwt7bT0oAAHfBe4AsCKL
rRN9R7oo7kmgZu/AbDtl9R4W3xQ2bTz2a66HnFSqDKAheXGjmIYwTUUwPYgZBwRvzH4KHc53fc9W
jQAFiBgRgCgAHM8fdBMyJsKKhy7otdIWnqb02svcN2GyEYStvHaIvv6zs/g2odSoSjNbOWLeoCta
VA/Y48hsv50xamX4en1Ra44AqNqnrBMuwKU+ZDt0KsbCchJEQsEB0vXYKbNKuAWUE65bWts+JGfI
VYisjizjbGUeeKando+qPMimLDG5Z4p4S5l0zeMspLdIB8GBR5fx/COhzcIzpYDmoDJxR1PeSPox
xx9sfr6+mBUzGE2FF1lirC+hyA0PRyuqaXvs0aOi1eRH4iUWCZKELTzcyrYhDcAsaihnYKTeMpbD
MKu2jvuEBFUYkRuE1OMNVwZ7d309K25wZmXh22NSVmXL8vaYpsBzQR5/nF+6YmPT1pfyX0azuA30
rBYh8OKoooBFhCqEj2X98+frOE1gFg2nOs8nqx8kubmoGgfwH+T+beFQmuyvG5KP2eKJxef/L8Re
bBjEBxGPpoiW0HqhzsyV+D0K7cgjWVS2DjpQFPoyEYjIVolBc9dtr+3jqe3FBdEQpSnGqudHw+z0
w2B0/yAOb7y/MYKsXyp4grBHFwfJikBVaGIWmI2XVBEGM/zFhQCcuA7fhpQTvG8RL1CaFnOrqEYQ
2sNDXPEvotuUv5UutfhMgGngKQUcBnCo5Sp0ikghwtkKRtbsVGQMUWkfGOnuwgpZhKE4tja4w3hM
56fS2trClUOFyhe62iowW3j/5J+fZIANi2L0sjUcqvpBnSE3+DCON9e/0oobIlcH3A34bQSxyyKQ
xrV5HnlrBprVe4xg7KWm+hRq7eHcOqr9o9wSdl2LmaH8DOQbsEzoPi5bukTJOCopendsffphVw5z
VfyrOMyDijB1Ncfuca+7W9PIVvcSzEcgbVDuhvT0+V62NZtsu0JpFERW5TmlRX6cZj19E5XWbGjA
bZlaHK9cKYiYtNgI0sw6oDcOkokVDF21UeVaOcV4eFHMlh1qBnjK+Yp4CnwN8N38GOmsv4nTRndL
Edr+dQeR+7I8AKdWFtWtYmBon3FciGp6k6E7nLbHHNIcYuvdXV0NpiOj/opOJqD956uxK0gEldpE
QVVrvMF+r8x/ri9k7asA1/avgcV91Fm1GCOMdQxKUd0rhvhCBu5FrP75v5mR6zw5s1yLQNjUwcuh
mHHXDcoPZFL3E8AK/5sZudoTM5h1kJqDpGiRMXZ7u1QcUtSvNFS2LtmVVFBirfCbEbdK1vW5oRod
vrRVKuVI+mY3Jobbg+FN2ugGYkheT/CtUjSmUIj6m/Whoiq1JWSf4dwsQCpmDeWoCXiy7/aEhkwc
u1Xy57Er4i/dRBUBCJOLxCxqOppUlcWPul3cQ3pCcwAjei/GcEvAffUQAX0HAXMKvPuyTmBBrowP
FKW8YnLJ1DhZ+i3UXrNo40ZYNYOCN1JaqFdcZH9JnTGWjmwMIvUFjhA9KgaCiPjt+qdZtQLuMTSw
0EHD67j4NEmbDnkK5Egp3hWb7BIrMCDsF5E/Fw5DexnZn5yugEtueWWH+qBCw1ClAYmFX2UKVFVr
8ufUNgl+AakN/6iQBFrcO3pp6GUSYc90s7pTWOYlHXuB8NCrYm2FfKs30ImpxQ1kCN7lkBZBcTzc
9eYRaCwww7fY1GtGMOyIQdoPuayuLs5rWlokb1jHj4iMvsVhlrhJCB0qaD4+XXeDLUOL5yezewh+
d8IIYpsBigY8pGr9irWti2DtXdDxdVAZAnf6AtkChcWimdtGD8y0urHs6WiV4RaXfs2jdYTiUvAM
dKRllaGpgPXL6UADSwPQGOKqBaQd+595Eb8AYuZd37fVBQHyjFEAUkty+dBhllKjprJEM6uPbChc
C82p6xbkJ14+2QBW/2th4WeVOZmhaXbQxkcPqrXY+Jgq6j6Pi95p+gQjCdutmXqrawI3STVRvbss
/WohwAxNOhtBHRIvC/VvYJZtOcLqRzqxsQhE7ALRGpDECHdqHbRJu/5KegwnUdGQMfgWcX7NucHS
h7wNKqDQkV7cCmTEoHGd9s2xxRy2QlUrJ02qn41ib8F8LzU40Q/DdQ0qnmwZwNHOb1OljUE7AQkb
b5DyEmeT3+ooczX9TmRsTxpMFYBAh2LRW0g9zNBpbEAMweQqp9O4ywrlPuyJN7Upguc3KSOUw3fz
pLmFqtruuletbQmU/3G3SMz6hdpczNigYdKYedSHukKxWwG4fa/mc274uR5TdcPcWtwB0BdKZdDw
hvrEYl+quEx1DghJMGYD9aYqe0gIea87AnnX8Z2yBol5BWkkYwMTvZYQWXimIZiLOtMFLrKxaJFY
sQLMt0Y8zG3wqNH81IF5wJRw8NLz/sMa7I13e21rsUKgYiAjAuFoebxOgrkyFV2IiqqJ9hRzOBDt
YgYMYHq9/gHXDimYdhDix3A/dIQXPp2VYPGzJIZ2ASK5fjhwfXPqsvwrFjcPoCFQZECgDQvLxjsr
2sa2BsM6ygFTmo9B4BDoUW+qm8pTbowNZsOKh6DqSKENBwoF2k2LCyHHJIVosCoaJLPyq8ls6paZ
cQciBMBLbfa9qLQDCvK7uLV+XN/IlZsI+iFwSuC0kIEtS4StEM1csQRF9jBzYn32Q2Xw7Mjy6mHj
jV0hEgKhq+J6ACoM2qnLx4KZtZ1zZWKQeHQnjAfXAZ/IfvGv852N2TvRsI8w5UPx0o0XZG1roe0F
eRQER4jA5Q6cOKSd0WSmiYqx3eyfIk4cg/0TCuGHdu5Mhblv+dPUF971XV1xT4A10BE2IMoi52qd
22yZ0aatWUyBCcTkM2lL+8PQJv5+3crlUYO3gNyKzYQp7O25lUwnHAONErQMyxmit0rInzAJk+yi
mW0pNFwuCFAsfD7ozUva4jKFwXWBKTAk1wJRPRLxT1tuOMfaUtDTBiEYTghCwsL/tVyM4ZDoelCb
0S/WaC+0ApqmVL5e37HLCxG/Ha1GxGDIkS4U8eKBpiLNWxKkOQ2koLgz1kkEjLF4KSL9FVLJHzmH
VuJ1q5ceeG5V1uVOPFAReaqkVcMAGNV/25z3Tk81iFsO4qVuGz9JueH0uvrVjNPb65bXthXvHAhw
EqIO4tS5ZRpDsHNoOcTbMNHQNefkBZg61Wmr6C821sS19Sl6IkeGnhsyRAKqKQHIgtHM9IgFhgYf
qaeJ/net6EHSjAeBeZ4bG7uiIoPJeEDPoN4nS6fLhKcpCOlqq1aOeRnuEfB+icavFS338cRuSkD+
0RjxmJ14TTb/8QmHxhPaklBNw6IvqGgkHy2utZYeFFkOqB1pdjZD4eL651sBX6BogIIYgSYFJFiX
V6aGWet2KmCl9UcP3Jz9eEj2OljXeIO+bgFlLp8CaQzzOD5hMheKMhimDl14tD+DSKGHMKnQta7Y
MR7CDy2NN3AcKwfxzNbCX0ZW0XTUOT8mPHeLuXfz4r6FXhVAJV5hF05IN0KhyzxCLs6CYBykIkAu
kCfl5AzWdqbyltQcJ6EunQj8HuKKidmTo1Y1eRFZ/7PB1J2P6x9w5fydWV28A1zrZ1orAz9WJakO
tqgrrxPMuuUDuufXTa1AvLBCHHYQ6QCpQGXmfIUGj9XchjgLmjBefVPvgJx3UcUf/c6N/a1Qf81X
iJQElthjYMq0c2N5RcZkbEt+nM0899pJ+EOcfbeSLnXqcOvWXnl8cIXpEkMOrg1oyufG5o4qoss1
HaCfkTr6gNnOxbglrbBiBIAfrAhBkIlqw8JBcjEIgZlRgFW1PzLTdoxqC6qxagGUUlxUuIkvu8vU
mEgRgWNAq2BuIQyKsRXXfWDF3dAURUseeBrcFktMep6IKWnhHUcle22aArgMgkh/a7jryreXVAkQ
rQC2xWu6OLuhbbViCA0b4vE0de0keWIp1X0iQs9qKrLxhK0AXNAkhTVQ8OXgyGVTPlNYVaAvJ6Co
F94CqZhj4jvGwvUehSyn041gPpGNaHztLKHiBMacrNTIuTTnHhdB6nEgWo5hfan2hYZPHSn2sa0m
blbMTt1bnqHV3qAOx0qd70S9lUOteMqZeXl7nlxWU4GwLi71Pmggi6W7qhnadKdlkFv442QNlTWp
OQC8OKqTyxynTXu70suOBKVh34J6+gSltLsQIweu++XqemAIDTIJrlh+QgSxok5MhF25koJC89XW
twoqaxZwdiHtiBYOlrK4IgY21mPZ2VNQ1MU9iejvSN0apLFyuHCikBKicyo10Rb366C3A6QYjPao
103mD2GseuCAEE8FCHIjZVk5Yfan2hBkOPHoL2fo5WBY1DydpyAH3Sp1CLSaDiPiKb/S+tDD2G3j
6c8/0KcGBM4XiFfL9ps5DllWDCYLmk7t7jo95l4BnYgNK2vLku0JJBCA9OAKPHdrPLxpo7VNfxxN
+zXnNeLgPr6nSXnbs3Yr7Vs9w7g3TDTUof+Hfs+5NWsELqAL4XRSqyw7tL+kvK65L/3025Yo2erC
4BK4KaT+n75wDaigA6dUN2qQgbfolylvvT5LdlyQ3LXHinrXv9ZKLGOD4ISyFZYGpuTiqSpbzFst
UhAktYrscXydwsBH0x6i+aeZbCC317z+1JZc+slVNORFFqtqbgRGpDq9krlWr6Dgv+HwF8fXRBUO
YiAyOgN1cVk0miKM7gE/Ug1SDBdwSJKwIFXEtBGNrVqRMwxwFUHJaJkvh1B3n4aEy1s9dUMhNXw3
PPyyxoGFfLZe0BuDaoy5cLpGtXnazUA5lB9a7EJSU3wvvfSL7U8c8lND44JGeKjdXHe2OugXH+rc
8lKKJ9GEmVWd2gdMCXO3ryGB4BRZOH0T6hT71x3w8k2WxqSKBFS8UCJfDhUy0qhQ8GC3x5Zl76BC
71pSoB843ZnQzONddF+Y8y5S3iqlvBsiMM4n65bSeCPkXVuyhY6nbBIiw116TZmOHS+aAZ1Iqjut
/lR1uV9uDl+8vEiw2FMz8mecHAFu6DzvSgrqYh3LA51EQEhHGJDNvZCimqTlk6Hs2NzmYk+Lwqg8
mulV8sCtPtHQVlbUan99/z+bOGe1SfmToGb8/9Q1gJrPf1KDbzr0YmoRE80gU1CPfuH3xQGpvcRf
RY6ZgWo1++ldfRsfJ6/7ZFxu3rDSma/9CnneTjZmttA3yzLWHiknTthBF76qnXqChKElHIyiuB26
F6XRQWuJfAUQnIkZkKvHGahbV2D08GjVjxBLcKADF7RZ8afIFewRZLxQd8dZv0RUqRx08bKbUb9N
7hNwIef+tRP6RsR9cfNLI1LG9pPDcwGDHcMK3djGNo9qmRyiyh9BBy6HAsL/G/fwlqFFRGrGCUlm
VpFgGIs3GtFDLuZb5BrPWrGFXlk7VtAeAfUSwQBDTHX+WcWYYBj8ACSBnVoPGMn0JQ2ZZ2TZj+tO
fPGKoUENPWdowEvVq4vZQmOTKNGoR+1xbGJfC7+E+U86GOArgmAdvl23tbKk/+/zAEiA5G6ZGBVj
RuYpBMuqyNLK4019i/7F725zJM/KiTizswjcQ4jldYndK8dBHR2zrf0prz1uNQcDlwXTFE9qftQ4
BteXt/KwSe4IuhWYPQTK9eIgGrmBEj6aBUED3TD0LfZmxnfXTazuIDSNpV6odjmAkeB497VijEFa
8NvErna1qboiE/5fmAGkDThBKbm2lFKcQiVseaWOAQClrloMhyy1d5nYcIeVwwQlJBQTUAKGivKy
T9kWuaoNokB+ZYvHxlZl0/Ehzux9XxDv+oIuFQ2QkZ/aWnybzOJVi0Gg0CZBCU93q9so86q95Y3u
5Plyrrk6bGo2rn6sk/XJPz+5mNG46nEnMX60zPp726aq24P4MsNxNq6/LUNyo08MgQQA6aB5MgNq
72mu7yrtd5luqbtcoiw/txAFXlC/DEj3L7YwRDakxkKqi93qt2JfPKjJcXBHyJNmO/Db8ekgPr/x
3VZXZkOaHZ0CCB4vL8EmLPKOVbhv55K6NkaQQGvbyfWN/HvVET/Hf4AWApmXxTteaqQZtU5qIXXQ
dJlnWIHaxRwCy7fVhNgytdjEOMkyPpflFCShIYezm8mBRrqy0w0x7e2YbmFUVx0fjVP0wLC0S6Vm
McagBIQTP+YfI2YhpB9K6KWY9Y1e3/jGHYrZSn7VbmJjV54V1G2giI52quy3L3xfGIKkUVdDa2ws
BqfCCIssbL1hrt7mWd1XXNmoFa3tK6YfgTUn5/6hVHV+BMa+JJNdVyyY9F1XGZi7O3sGgjJDb//c
JYEc0zCljH1OA19YyvOyG8cys4KiGkO3qczGYeFcuKMSbsSX0hcWgR0sIbrUpHA+oOLna0pQQKnn
hKDCp/6Mpx+kFxtLWYupzywsvNFqMAetS6CIINAIljx6TOW7M/fUT3bxRhy48oHOTC0cAqRmu2eF
YMdQrxyRZX7Z/eZ1AmVG++b6Xb++bUAlSEbepdRWnjftDBE/gAnH97L4aK3n/+3v184/S1EJo4lp
ChhJqRziKnkEOmFDs0X60PLLS+aTlI+A5P9FpS4TbVaj0RYolaAQAhwAR3K1Ker+4bk29C4ZTdG7
kthr3YaI///c8fDoo+Il5aHRsVyEnjkrkDEOALZrlAPTPHgj6r5/vIlYGSamgBunYYDrIkMnjT2Z
cwSyksoTr5ynwdFCWv75u3hqZDkHtzayssF4J/OoxPetDv4uCGRQkd86RfIcLr4WLgM0e0CGAkZ2
WaZubbR1SUKBM/e6e2NnHJoH7St4V3vNS4LudYtAsvIm4jYAnAha0JJ+vThJWjWCw9GJJpjmYBpU
11Rf1HarC3nZ88Sbe2pFnueTmMLkzdArlIuAjpmr32p+uot0x/SNLJSKY+5fTP1bWJRPyonFEK5e
1Rj5cmyt+JB1vjlaG369vnOAywJ1jhdxGaDXJBd9SAfMTQihs9hNuwq6aV2/9eaumdGgRYRkAHN5
UHtYLETodWRPTAQVaXxj7nc963zstn/9CK3e3iYANSBDSRrwkr0YDTrq022PQVg3/Gb6Jgc/6Cg4
NP9oh63SqiY3f+HjIAAj7ANIGzmBtXgpRG7XmBWMS1XfIwqLXeV9PhjPzE136it5b/ehZ/jah/GW
+/Fz6FS7Aoip1/jW9rLJ6e/6Pz/YsocBpAN6rfIxPt/hWJ2tXCijFWhF4uQjc1RDcRu20axeebKQ
/SCg0KFKhptw8f52tqKEkVJoQdk8MYYw1zhO6mMV/UVEAUlY2VQFJoZeyNIpepNFk5HqqGwVbylt
AyXDaNwppxv9n5VXBeQoOTcB3TTpmue7NkXh2HVh3x8nDhliwTIX0eEXVK9frLJ7terkJZnR57ju
pSuHAck+xjUAsgQI37LbUJBUiII1JNBqpX3QFY2nUIqgw1068fzHdVtrHwx9XZRCkYXLKQDnC5xt
K2nrRqCWYfd73brviLKvky8K+XLdzlp9WTaQ/zW0OA1RTGJWQ1Ts2HMnfJp8cp975M58Tlxj3wxO
+dy5kvXfbOQpK5HNmVm51yc3JJ803tkzzA7KbZFCDFLdGhy45iL4ULYsKoMxtwQUkH4s+ZhM/VFg
LtSeKga0LZU83Vui9lF+3ZtkRsastv3GG7pyvaAlD99EwR6TzJa5ZUQFBBQ4UuW5KwfHxiilacQ8
IEq6H1Bz+RZTa9ywuOIryImAPZO0FhQotfO91JvUBnwVh82ILOaXKErpZnhTG+rDOPW6e91hVgpS
4PpA3kwOgDVAUzw3VvRqGdd11hzThn1Rs2h2e0C4nHLsHmdrupXE+skqPaPYoiOtrBKGUW7Dgwdo
6TKzndW4SLOubI4aYAGhrUDcyFQe6NgFxCxf/2KRn9rZYESi2LI4FGpRhDzWo/oIpSrTqaqEHqpm
fOBRtDMtActV9CsZ6n+sAbM1r5teXSZamdAclKpjS2U3Y+qqmJhjeFRA/Ewzw7PnJ4W+kGYLjrxy
m33qNqFHJtn8S/pskWFkVZhDRdD8REcd9e6pxYji66tZOeagCEgFGMkOhp7vubdMlp6pGdftI+JV
Zx5ixx62IuPV8A7VAHCBodYoZzuf20iqVJ1LrcbwVdTDokO5S5BmuBNEZrp9/76V/F3qEiO2OzW3
AKvwLLEjhEUGZhs033U3Jk71aj6rjwRNuLfB1zCYAhRAAfEkJ9pNh62I7FO/axG+gO+DXAb9KUjc
LM8Bm9pByrYiJOOifS/nygjdBDOkHvqBqwlAkcRMn9UsV8hziUrlt46H35U6vNGbbmy+q9GcV3ci
ZRo7sGjmjZMYavQ8Np3gHop8fKt/Kbfj4uei+PqJuLEucOjo5hg22Po0CCEUwBsvnn/amCuDRmbW
HWhyZ/PvdfGMG+O64615NxQEpEY8iCMo0J87Ra2yuJtRozwCHs4djKw8FtagOkYuNha45uEg2GMn
AYgFFGWR/aF6kltKFqrAqUaeFhluudWUXLkRZNcJM1GkEiHgG+dLGfGxrb6ChapRLcew8KqQHtpu
IGKiIZbSraRsLSQ4NUgXB6rtzLk3mEKC+kN/gnDucbjpghpqbk/6zXyrKrfTTXxrPm5N9Vr5ZGdm
FwerB2sytOVO1piMed+ZVocGMIv281xsoenXTGGAGESyUBS4FF2kRatraN8QCI42Ttt/JfEDzbSN
l3IlEABQ+j8ji8h+HqvUTJuCHmlLqz2lEOjpSWTtG1pqd/kohp/lqCsbtam10jaqEBBs/nxCLogC
dQppASEVZ7inujMU8YbqRvEHV3iV7srZn9FO63fXD9uah57aXBy2RKECCythE4BbQXrHiNCXCF9p
/Pu6IfC+Lq+Ts+UtNjUyIEcast46irDTZhf5QfkLIw7UN8qy5oF0ek+9ruWtHuQlnWLXMEY1mJWe
qLdGUzOoL+vhb01QVt3RnhnZbmomo3krcKe+zCBVR4HVEN76+TzixTIBZ6vdPtKTf+IxN1roq449
xTz5Cf1oPoFECnJ3blZBFIf6dyEqkuzzAoqLnZOrw6i4EXCPxGVCtN0NfKX6oSiJPrklhIC/cIBP
R2+SWpg3kzZldNdniC52PBdm7+VpmmfHvNJbss81kvt0pAg3nMzkYemHJg7pzu4tJfptpHN5ZwOP
nB54IsbsxihqJXfjZgABp8MFOTkhiyGRGLVa2hxrlIIpVKbb2sydaJrKr7Sb8tiNNDOOvkwp5mI9
mEZTFg9V3KAtVxUQRLnvQJ4mh1GtgbFCzNSnTjp3mEbT9LX9iyWY5uy2rMUok16LyXdNRfQJUmBe
qi40/vHWoDc22TuFahNa2nI4nGtC52negUlUG19qK5uyg2L1sQnZELXWnJRCLuuJxorVvTNoHf9K
eDvyH1U4TN+rLK/EvV6FTbijXRYnbhuDqLzXMxpFe6tI2eyaIArYXyI+jBiWrFjttKe1WQwurpim
fzLMuDCdzuw7/pANkVaFbt8WZlY7ZVR08709M4zyFKrdaa7ZRUPnjimdi51SRGr+0KfmzH2lA4LY
K4thHqRAqZEezHAKkXTOIk/Ue2FDgWCn0jyfb0md0NoTLdEQMY4KsH7DUCOUTNSxdalishKTDIxK
vFBUWyKMxR57/UapDfFD2Gk9uH1jIPyL2yYCRjVqVL6LEjqGXj4r0PtNMFd7OkyTktm341RwTGwr
mhQKzlWE/y9spS5vYowUsFygFwTxI86TNzSgAPOKoFYoZ9jGQ/y1ptH0i4R8fBwh/0YcWxnMzO1N
hT8pAEyTF9Zn9KEmWmSFDsmNyL5FFcUs0QmcyswTbCrmmy6cKfGKvhMqNiWuwbys4v7BrHtWPYqB
mBkaa3NoPDDSxz9K/KHuxzDMfUSjtfgY0rqpd3qihJprlaqd7/KpK9h+GguMbZ3HVNGcQa2SeUey
sTV3gJKx0OmZFYZeqUT9cJyNofqWtrlagxQPKpYGukHq0arIPnqdVndROqrfOfDFr9Ysks6zBTHF
wS4h9eJPtZzBXsxqAVU9lnRJ9oQepNj1Ew9FwOz/I+26luTWkeUXMYLevNK2mSbHz0gvDEkj0XvP
r7+J2birbjSjEaPds6HzsBuqBlgoFKqyMiNJ2imZKjb3qay3f0b0gkskNFW8uF2SipodJ2pSMFLo
rWvkPLhS1z9EqiUp5BFckbk940iaUyebQppBSF26k8b97Qi7kc4gvoKEFqV6FPzoYW+5B/1Mz6NL
OeS/+TCC6CDj4b99V/w1QAL82cN/BDdtA9WswhdUdE5qBS3yUs9MWa2+QzOBAWPYuufPV0NVUZJk
bjNQ4hc+prOgZRs7HZf8GNqBkQNuvQkudo3s6tmiVqEP4wnh1ddPuifYucs99s+lHTmfXXl32Bd2
fYos/Vh6LMyUuLmhIAAgGFj8Sb/jpF5Y+EHOdCjo8ocOmnndydAfOEu9A2DMkQ6r07itZ9wnfwCt
tys3+Tae2lPy1O1YWtVbTxNCevHfn0J+6tk2GOCN5aWkF/3WBt4XZPXTQX2YbbxjMeiah5aSmTjX
vFs6gOSwFMO2IIQoo34Cc4F1voLn9qISRUJRJT4hKi+/DTN00gxrtkLJQhHeTU8K63V7PZ4ObCla
+Sgjk/ftFelevYCENQG3pa9+H9+F9/FOfuHeIF6s36t2Yxf77rn7kF3tQJjSK7v2mmO1+/p5VXRM
baJKDzIx+oE9YFo5F1P8gjy3EmOxwMPNiD9bZwhNLcC2PstLKpWWa6XKdcDWxT7QC5rZdfL71DX7
TA5Zu7kVes4NUZFB7yqIE66t6BeLI+r3nfr79lZtBdLzv58KBhHaZ7jzNM0H7fdkF00FLG3PPwpD
Af7o8l7Ssi9LPcI9UP3gMftDxqfol5sx5aDOn+QxmJfEXORXkX+5vaTNLcOwImpFKDRiqu/ywFWq
HIbhPA5BUv4B860ZsfoGW5gLBEikAaTqBnQ4ldpnSHFbiVgoWpPIQii74gXD1W70PNgg6TTJfDWr
JXL9oVDEAQyS0LRukD4YeTauJRYbSNxDMSjHVA7NQtYtuVBexvzr/n1pjYrdjZJHaBYVoY+Sv60b
3J82zg5CVn/5Kro0Q47ZWWxEZbauClCVBRlf20Yo21BUd2Iu/PL1SswAJ04kfUFzQnnEMhrD0PBC
5VfhW5cPVp2rliQ9xAOrAbkRbmGJjFEB1IHGM10I5pah5htOED4BF6ud24DCchiIWAFDqx/4n6z4
fh2HYA9cf5gpQphDH+tyAzkJD6Ku1SC4DJotyP/ZpezF6v9qhQpCA8Q7qnodKvB4gGBkNCzwBBkx
IxJdH1uoUGE6CoB2IldNzzbXyUAmTHrZx/ThMV7AhK2Vz7cjw8ZuXZig1qGM+ZSrYyX57Vxa2QKp
46KDLDZznpjs+mV573IpVFDl8SLs0xa1Ir77OdcY2hxjO4fMbIHXBqa/pua9hKY5L/1cqsH7hyWi
EUAwl4BM07iLGgwMIir1kp+TJ14F+M2fOGEcp43iMtb31wiNu5hmPZHHUS/96Mdsc2ZuV5b4TfEE
Z4aOOSuX26i8wRqhpQJcAWh8+kyNRTIW4BOYArBK1HfjnbbLDvJkcbWT4WRVe94ulF3ihg7/eHsv
Nz2SBA2AE/HYoIvKczwaHdiXCZN0+x5mwksppi+3TWxEdaztrwkqzs6TqOacjPJePw2+PiZOI6m+
UgDHl2qT2XD91wPuhT1yQs4CrrA2w7BibCLIRYgmWUarncp4/jK6CR8M7T4EQEIWQOMWDDWGQCA/
YvxW79wRhe2hV6ysDgY13HPDSy1EjKLitkMi5xTQzUfK+ZmDny0rXcSuEDUcOONJ90Sn8TirdaLn
/0hgsYayt9wCbUWU74lECsh3LvcQKpZcB2ZaMPjH7b00cY9zEjEenBsFS8LWj9kp6HeSsQoqgsSG
NMT5jLfT6BY+YXBJg3CvObVD5EKjpyxgKUtuLgpCDBChJ5Su9DfjF2MyphUGSU0slVNLiz5uu/pW
8EWL6P8t0NIdBd/r6qjiSRaVo92XhimgWKNA2+22mY2hHWzdmR3qSpTLKNJXHuTVpezU+8LBUIwl
li44ATpXeQh30Uu5kzzRlXfDMasdDCckvMl6gRAfoG+A8x9B3TRF10pRr+BHpHvSfBt3yZ7zxB3r
Yt6MjQY+GSgXkOAA4nzpi8je8xg4Ks0fLNlrXoGtshpLt0EBIpu6GZophuGQjCqMTd76ltBJgv4b
GK9ECMJdmgXwfdGNHg8sOdmrmK/nNc+oWdfohhGMeYJ3igxOq9f60AOKyyDaGQJMDoTFK1d9COqX
UcXo8p6ZoLZPHsOiT9JpCEboQs9/kH2aXHvf9t9u++TWccboNwpHaPmCRYieNAaVW2jMTTkEcAjR
DL3Bm4/qnntdyHtYAYFx+cKxxlc3TjTeJngAg5QOJmmun2iJxkaRsyGQcyihg2M/Lllt+a24S6pw
CBhIPyV0FC/9QID837gIXIkyS31X+bUbHYr3MBAsQoaxsqBGG4A4AaGQzJmJhO6XDlKJoOUVJBDm
QDN+TqnxAZcoZtFRigUQbSikKhwqri76BXb2ZXIMUO+fmb6KXpgj1+sCphdwt1gDv6wm8y2+8cUA
agZoBX17cqipUwVNJW3Jlpn3uSrgJQFN6C8zV2AVhDsI/4UCjUar4Ih8lPQc4paPCr1ghy0mjGdD
mZx21VPnts9vLQbkGMjZwcGJvhsVAVWJX+u1rLjTUInWDFnpKv+yoAhZDYalkECBFvxqPFYsBxDQ
zLXgJwkwFHlpcWpnFzEjm9lycrytNDSAgHEDqJS67xdNScJZVKA51ff7vhOdZH2pQFDRye1RlrIn
qa2s0EjMdR3MeZaPbcYSp9uIhOe/gHa+Rp6ULkkKGbJ7opXqitUK72HEWCfLCHVv5jPXYghY4f25
1u/KvrGEUTolxZcJ6vHRznaThvJgljuU+yKWfVF+5+fnKMa5lZ5u+9519ffSBnWQeEJSgZ6f7Ddl
C/r9ITLMbg33EIY5plydWbetsTaOnISz5HOapITLlgXvk/mpnl9raDEs8tc72JdLIj/izEgaa8a6
cOsUpJW5oqbafshIcxMv9uXBkxBv2Yx+m+siuB4cYFSO6aSai9Aw63J4XVl/q8NnpYxMkVVKu8Yj
QskEhEBERRNAEYlaltSg2w9ehwnUmUMHooDYy7nRG5c2kNb6wKO8bwnKIjm3v9jWfXxhlqrJZ6AI
CrlkqILRHZyoM3GmD6SANyTAvvN26hg2C3C/sZsXJqmaYdQ0C2alK96X89ZM1tac4qOhvTIWRqIq
lXfq5IOBYgm0QVeQ8Q7zPlUlNxPGICW3D6Clxu0I7ePqFHY8W+3I2MmtVYH1VAVrGspq6I9duuUS
iquQTNoYNIVyTIy+NiFRv1OThpGobfnJuR3qRItKX6BSWI0+NL6l2eSS/COP6jS2xDj6uYB7154E
DH9Modg/MrZ0I5jo6FmCYxVoOpRVKHAFTl5V1gWPK1kxJ0c/lN/6QDpmL4kleGApfU4jE4XggIUF
3mifQZ6EyEtBroPoWNFhZUSYBNV8FXSgDDLzveByZuFkh9hV93NrKacMmnHkhVtb0mQWb7eXfV2Y
INMuIDn7rH4AkHH5YeMsWaIUs4yBwGs2N5d3QDYcBiA5xrT3wpb1Xrr2IwwIk2l4zAzhFUPDFcdm
FiQl01Dd7ieT70oTLDBotsf27VVdJyVIw8F9iflqjE6BJf5yVeKsj3ELHmh/nO4nHar3IqsxvbEQ
DAPhb0aDC1N9n3MW53FaLZO4ygAgLZbSbgR+N2gv5cjqoWxZEbFV4FSG0gvwzZfrWJM1xjQtBl0g
Rt+Ysrzs8G/Ryofky/UiQPoBqsSwC4FvK5Qb6AsvYmChD/0J0B1b7RTNlFYw0Bkpw9D1g/nSEBVI
xKqHt+k1UhxecZvlOQ6Bp0hFByRMdjmC+aTrXBkceLf9YcPLCcoXI3iIXSomQah9rKBm3INIxk/L
2K0LFISl6C7DNa4oprEKu9vWNrwPHMfAXn7qbYOf6dKa0unjwlUoP3dQhhXmwZR1xgSIcB0nMdT3
1wSNUmzaaMqA/UUuslcPoP9ozPEZCKPH9ljuJre7E5zWEo8Y3sFglPTt9vI2nPLCNuUrtSyvQP4n
ki/2i1nmD40SW0CMM7Ktz9mfyytOxBoJoQA6iGDZo64CaFAPjSgC7BaeQk/8jlH1P8bTbM93gxe7
wmN30u/rnXGK7gWH38VeE5qhu1okReLN0mMVA69vB/waCACAVgnDqJBEuvymYyJUnbBAbXDR37pW
P6RZ7vIluF+Hp9u7u/H4FdFxBPxdAdCfjHtfWtLbVRDLBhhGNLDafYmntmHJOfpK/0Q8qUE/BSEE
5HwYmJfoufwVYp55NivQFde0HwUfo9KeNM8FNx2KMWIkLVt+c26L8pu5aGegzVbgBcK3pPw51N9X
aWR4zUbLFgtCkgKxWQyUXdFTS+EcpXmorkiMokcjgBokkIVe5olPRmZme7UyJSc9cIyotlGfuzRL
ZX1DWUxVW1aiL3r5nvs134HcUNnNoOKuHfmXAJa0Xe9FTyyl+I03K4bmUJtDD5xcR3QPPAEELYor
1M5Gt7+TnXk3mjPEXUhrmt2h2Ypr58ao2A1U4iSUOYxBxdEMlwdNmP/l852boJwfWMFKKPjP9UDX
5RH1cDuEIrz82VjtrSYoLVbfaQNDdLmHZNlnVznopFMUA2ATI5GJqXrak+qpupVErpCYY5BhVw1r
tDSP86bQFAsXggt3itdhpApksJzNCjVbl9X5HlChZh04NTd6/J5eeVwqSNhVGpgdoJTXGQ6oDMzb
8eazQEPH2XNzJPKdLR9SV602rjAXnpJH5a6xYns86N80Rwzkd9lUeEvf//ISJ/P4vYpSMwlDhi2e
ao9DudbUHXCxKCabrJkA7W/9LupIhZycFlCkH1BaDz1lB1ECZ3aw/8yZ2I2U5OIMUclBX5ULryWf
3z/adYgVkysDNMYavd0Kf+f7TGUFUN6IwfLb47OmLzGagNKHNDBu5o33LlwZs+QklcOo5lXLqh7S
GrOhw+ezMLYar9XdHqPEEtB3PKZxloeERYSyuay/JjVqXgJNAyXJ2nYNePkd0n2mATa3tPlx20m3
bt+zdWnU1QEsN56bOQRGkjk5Vspymir5HYDal2GdGBWYzSB3th4qyAnhpPZZJ6yBEk8puBqKh6rs
k3+Kc2dWqDiXD2CwAtZ0CLI/8kONsW8JGJLQ7k0dCi+vhJA8cVlNJNbKqDjX9EJWLCJxwKKw1rK3
pYmRlm5GrrNVUZGraFWuichn4oowtrSw/oVXxbs2qDtpMB5EmbWNm26BSTBCZcxfP/NaZYrwyIuH
QAPzDYG/Z6lwyEoZGGrDvu2Bm2kZZDb/a4sKk+kSR5Uc50CbybwdI0FaZcWN1MxVW+Xd4Kd7qVl1
swKkN8/SZ778OjcUjvaZfSocAumfh5iwGIK6eYj5RwOYD7ERWH5JvJsKuniby6CqAwAaRPzUF4xm
fYhEPcOzdpJABgWd42oSjis3Hed1fUA7WTKLtH3ostzphHnHpUD1piPj/bQRUtBkQuDAkQcpAA3j
kiojTgWghPwJF1Dm98bb0jOgLRtngfSx0NsEgIHotVxeet3cd4YxKQbkU+ddUxgnwLIZOeGGc4Ki
GWUIQrMAFA31wYCMxKRVKRX+WqERWMytqcvjfcYDiBu2K2PLPou01IfDYwGcABiFBmCB1kQCi26j
h0rYB6InHtQDxA2s7BDaBqAE3Am1zrvWQo1i93UeOzCWnpmlYkq/iE0Egq0+ULsf6RyC5v2jTl5v
H70Nd7iwQflkvERGa5Q45WrRHZcmPil9s+O1mBG8Nlziwgx1wENuToZImEW82jVHlV7hm87thWxa
+FTTBeUAxlipW0zUe32GW6s+p8eWEN6nChMgs5HLoOtCBHv/Y4K6vRaJ76omV/tABvR8vQND00Fw
ZWf6TdDggodydO53e9GsnuoTi1huw+EvbFN3WldIrSbEXA9loAISg+Ur1LDccRm9meft2zvJMkW5
XSiUgpG2ESADDamuzw9t9zHGu0LKX24bYn0yyvfyRpJXRR5FTNaob0L+pzVYPaytnO1i2yi/g3hc
KE0ptk1+kA/5feMnx8yJ3XIneNmzopr9qft68INFhD7SYkfMpiJTn8ntnOe66kfqckjzFoCtnvGB
NveNjCMgERXxJ2WiAHK5asHvjkH+u4nTTW1h4X82LRB5LwIaka9KvLmiZ0U94rhKWbLn5ew96seP
2x9/ozSPgQ6VzOWCfuyaBl8NMU+eFROi22n9BSTi3WT1d/ypOs26G37Eb+HT/Do+1g/LLj3JK+Nh
RlyLjuhnxunEuqsEOZzrMPeVvv3Qpfa0ggcPHfYwcRnL3LSECW5IF4BsBexAl5ehUKR8ssxZ5C+H
NjHFP+lo1W5z0lK8ejHT3zs9OmdmzXwRbRVrQCgPGg3U0KHUTpe3xTgdwWswCX4JsuNfsx0euu86
Z84P3HcutvLc5N3K5fYcs0q0UT49N0w32us4m4SwGeegd1eXd3K3yMwksvo3w4KMmYvOIN6Z0Hmd
zPyF1SDcctyzRdOl9kwpVGEGzXxQcZ1VG/dp9Xb7e7IMUHeAOE1GG62r4EtC9HOquOcRirwM59z8
dGiSoR4KvCz6j9QBV0IArsrIUD7l/GSA0bqXAjSsrUNKsJhgdcoXkUE1t5XjIB800PAUwSeMJt2l
nxZ9nGdims5Bfgd5KoewZZVu6hpW7zR7dd8CNEneTax6zFaEBk0b0FXgAybc6NT5UJDxcrOqTEA/
LVZ630MNKHdTezQbTIGoo9l7rKfahn9eWKTuBL0exQrvmMkXkhrKSt0UNiWmd1Wp3fXDbBS2VnZ9
aY1J3rxIyqDM9m0Xuo4IGNhBJYEMVmGojs4mwSXZp1UmLH5XrVZW/NLaZDdAY+e2lY3q5aUZ4sln
pae+70cjyqTRL+/QpBOddac5y/sIJtr6AKA343FznTSAEAmPCk1FfR0Mo9SmDsUK7UzD6IOOD1cz
TUvVbiNUo1tBN8VRkxl7uGlOI/TOGIHCSaGOYZosaK5CpCgIi+qXmoMFacxjUNJKMzha9NfbW7mR
96EIjDErsLMY6tXkSyKr5RJmw+Qn3U9lTUw9XPx0eFwTa/xtxLnFi5N32+JGlLmwSC1vqTHQr8W8
4odSElurLp1UPSkZn+zaD8HPA344DBoCY371hlLiXMxbIRUwK+KDIc9TCi/jWPx72yv5a4QcxjMv
HOWSCwcZRpr1uwoCZFmPGY5OgiF1lV8sgwpccgQu01wrBD/D3GAsv3QjWnOD2YJxgIli27BloPOI
2xxiYtcv+KyUcnGoFx4MPcmuA4DhMB/1/WippmQ135p74aX9Pb0ZHzXD3bduBDTboYuLkIFHId0R
r4VkHjo9rIPF0xobcJudCDwqysbJPtzlhb2+qjt+1zAevtfLxTsaiFtkDxKuBRoYreaz0i58PMI9
xH2a8SUmo6Z3ueYdrtJnJ1vr/Vf9HgYNMAOQSwgNQeqVA/GgNVMatQRtcGyO3RFapLcNXMeNSwPE
Xc/dcczmfGwFYJbyl4xL36roYxW6X4X2cNvORkWLGNJE9Mkg0wbdgEtDrRxxfYfhT/Q9op3xFuJC
y/bprnxgd442+mMEiYpkAX5Jxh2oE9Av81BkolagMI0eixFDQah0151637maV9Qm2DgqW9xFNivo
b0zqgUIQ0Z50//Fv+nsVUGDq82YiEDDtl+YSLJ3itM5kC07vQdqSERavI9alOWpT4x4Tg72ejWiO
h/bQzoGxtk/yWDKKFSwz5H8/c5J4KstsKQXgsUBEYhZaHAxis88lqWId6+tUhCwIPXiQTRIiJqpo
oWKux0gXpQra9wX96MHjImgoW5VnOOnraunvqps6y254a34KDDDY5iIJ7TheqoCe0TlmKBRDseQ6
SAyJtHe+utoalHz6h3EOyIm9jM5YIVHLRSoLhCINbh/kFcTqwNNhllNwVStx5mNoa1Zny27hRoHM
SmPJzXhlD7M+hNIKmgl0kwbv1EjKdRxw2VPczGleCvASgKKI4BiU1OEjxu2zEVAwjIOnMjl7+IOK
WFyiCn1fqSvkC+x0fe34yGqEt0KsGJc1ce2rdZ3ZoVxfa+Y1UYAADxZBs+IOBCuVwVjKhgkJTogL
TtXxDx1GjBLQ+VgSR78TBzOvIrOJGFXbzZwUGDQwneLbAHtCLpyzk6VBcV2c4qgkhdQ/2S464NO8
D7ZgEXkE7vnrvodpEYC7wKEAqBs9vKGPcizCLws8aVQvvk92jdfvNEvyVqv5AJeNw7B33VSFxqRA
9Log4QZ8CfHNs9WtJSAskqDPwdCLNoiRgiGJT2lev2eD/iuZeKAMK7BHLJGtzCw+kms/BIUbwczh
6Y0Ehb6qV25dpGGBgoGUR6nJcVxtlWkcAc2vqaa6il/GucMcXqHgXQTVGWobl0stoyprMOijBDPa
01o2melUmHLImtffXBXeFJjZh2AiqAguzajgB+BrI4EmbZSA14kff/bh+Geq+QKyqi2r27rxFsUI
OPkPYOJQ+aGDVRLXEbR34hjVQgwpBFxhLoI7TBgDWy3eztx4OciwzIjEnyDUy7N9aZbswpnfYL4o
iuM6iXF/hx7/ku3WY3NInPqNdJe5A9gmneS52zdu4g67atfe9fb0xgKPbpzNy19BnU01HoelkqoY
kXq0q8fBGz8n/CJrBBbh6x8Wxgzxk70T1IM0CXEf9lMoSRF2GnRDGXT0aqUz5QrLixi7u5EdXZqi
Imc0zD1XdDA1uvyf0Jv8TxAGkDzqe+0Q8C9+QMCMBdeeS6wC+wW+NeTr9CB+pKMBxrU1FojIEx2V
nfIzedB85VTs1cRs3MLm7jXJVFkx6Pr+w3uY6GEoKsg7QJR96UsFJA/kls/ioLwTnVOCWnfiaeDY
92tPYSTr1xnEpSnqcIYgelvqDA7TR6XJV7NVqY9L+PUgfmmFijRZGQGGoEEIsXMAwnpFZc/6D4N7
HJnrKXFZiKXrW5DYU4GhhqYIjyv9cgPDBQPrMZfiw1UfZfY+DYz+APkA9GE///upw67XKL71mIgP
lBmxpJuql0QfToDNW20mHqQxyhmf6XMu8soiyD0xGIJJa0i0X64ImlFqps1wxemQ71Wv3merOdu8
7JIRStBJpZbwPX4Nfy1gVqzNJ3D6MZxyc0vPfgB1L6pzwzdSiB8QpWACR9sbjX7G1bu5q2cmqDRs
qXogFCSYED3da58bszKs0g3txKru+MWdMblxwHxb+Mga4mUZpqLLYIypLhct7nrDz3Rw3urtfbz+
kCLVDnvWRhJfv/qSoFEg1zwhvKJWORlVUU8t8U1PP3RIZgiYio3Z2opdZH4A5E/I3a9m89dqVqIm
0bQgmsEvNJlJnJpDl9p6zniNb27eX0N0F0arJAGvx9oIIKRh6nVnqjNv6hEYveo//VR8OYXGyT6z
Rp2DudNbGeBfPZizbjD7MGycOtRXxuORsXl0ErioasyNZE2yWBe7VJodiOpGpiFhIyuN/3bb8TeO
FqI8EjAJ4rpIPskOn6UOnRi2XdmXehBJSxoQGSunKeqZYWUj0oOGB2rBIAnGv+k5lqGAeIs4Z2LQ
pb0tLK8cCNjSgjWZvLEWQxcQeVH+QdZOw6WVRkorTUygEJPEv+dWdQGVef7ydhkQqQBoRCAztTQj
RD7nE7HRo3BQF1YpRPmuROr1+C9WoGuPOwQ1eJrjXepHNIZEwNnFRjn2euSs4eLeNrFReUGGqgmo
++giCnR0qsotUaGiTjGDHFrPegtZSDp9C3l+1Ey1TavYySWjfa3iuIfunFzXhl/XZTx6xViP0r6C
xAWKeEvTjL/GiZs4Rjy+dhgVTyFgf4BeQTOcfhVD10UdwZcLYmnjvl44u8jmHV6D5u1NuD5qsALH
16AyAR0ZuoTRoUgY4s0gopHTWTomAhtBMLNFsZei+XLs0HnwseAPdI3JrOXlOeOivFnGMpODRatx
aZ8ScLDfXsy1919aoPKOCQTDSSLFjc/z32X5Hs8BhoGN3fqk1UI5UsUrlB6Mb+qYB+Fp2vli0+/C
dixtqcufyyEC1S7oWxnWrpeDySoYQdEYbENX+tVzpikjz+XQ2y3FrLTkUVshQFPyydc7+apAHveA
Q6BAfqUCBj7xCYzimRKMnH6nrKBXjTLuvuQy8R9WBDcDco9Q1oEV79IFurEvxmKUG78c+wHiubHk
CYXWMa6PjZODKSo0RCE3AJemx5v6rlEHuRmlIF0w6j8K/WE25m/V2O6+6m54ImBaC894tHuh1HC5
miybEIETiG0kynKcOtQNRJFR7dlYCqZeNNIvwRgkSiKXJhZZT6Y1XENUazFfBxF40KuEA1DTUBz8
h8XgNSkpmNMgfZJLS/owFEkrQtmillvFVIk4ZQJHuG1kI48mOAqAVaAVgk2jMYdynYeFInKVH3Wy
sH40qRy15qg0nHSQ81gojmlfALOfD6ucOkkcgdLDzENR6nZz3kuyI/Nr9JMvuAYdRGFVjJfV4OTf
6ojRd7OPMjyi1DDVgbUtp6HYTVKtgBUsSrLk4fZCNr4LKvaglcBnIUhQKovM9SVtBxThQB6AOmLM
KcdirjGWPq+Mp85GDIDYCMINyrHAMdBForUruYQfOD5YVJfjQXBT9YywfJ1AkqCJL4/OrHRdhhKg
Zt7VbSUHUfW7Hk3omvQ8Kjb6BzrVDFPX4ROmyLgoun+INzR4t1ArcMDKRePLIYZr0blfksRJlsyK
VNabYqNkAVu4QAlXH4gqaUR+onMgFx8kOeB2zR/ul4CpvMjpj7xiDd/AN+Yt+/p7lFnVz686xqVZ
8fIYCSAir0MBZg3oCUzJHcc9canBCDwbnTFiBVO9mLDEvCj9iClmDSxH8ioH0qD/kNIOBfPaKKwu
l3arzO2TInxL5f5FyounMi7fhqn8clzCDyCS4ZCDwyQgT+XMQ7JK+cJjvL9N03u471vWKqOljBJj
pVvOCUwLqj8gOEVMJ+Xis9y8DzNIRGOSJBCUn5UGwBAGEGqEJ2NXDqwZ3C3vPLdFRcBpFocpxRhb
EC2JM2k/pcHv0sEUc8YAx/ULlIDG/66JcpFpVmZhSrvQj6o+csJ82iej9KGN9WBnivgWzvOuW43F
E0rx7evOiUwXs4dEvQhUGpe7OY2hloJZANwdWm4AtJOWTp+KkTuC39+5bWpzM89MUQ4iz8MUIg+E
6ISB+IiHQta89OCA6hJWuY7cspcPenKfGDoPBh5ggTRqUashpJU+5qFfGnJtclInWLIOkT5ReEnG
yoYsizcLPCuZ3VwfyISQn6MCe6VR3aWGXhhSUfnJlNj8PHqYFo2GxgLnk3t7J69vAKwPqQzGX0ln
QqeumhYyc/kaKbUvr5E9iomtdy3jWr6+zS5NUGmZtPZ5rSJYBqGqm1nYWIUym+vw5Tvz0gr5FWdn
WV30RsyNEHcmHo4g5o/BlRGCADeEmv0/7ZmE8jH4Oq+ZOsWMS4DwjSHTleWpOUuZ30k1w8bWpgFq
B7gf+nA4VZSHa3k7KnNlGD6f22KWHEfdX6T5H+LsuREqxexW8OqtsdYEaTgds1n9ras58sAwYj2d
WKshQevs40ydCBAzhBv9XvpI+8jqqpfGWO3brrx1VM9WQ5MCrFLbJJyYIJudum9RXx4hapzbuLX2
sbL8UmI+hRAfVDFuW926Q86tUnE9i2OjKsXQ8BvoQcwKmH1EoM6yXT2dlkxkGNs6refGqOC+pMXY
jQ28IuS9XoRyYvl+ezUbPSbg9ZCfE4guoN8qdSUOSBRzdejqT/wUYK2NKWD03gTQE3pmgmyPXy5c
EXuYK8OTHfyOdNLWryDjUIpVQpspr/drHKWWjCnrF/B9J4w49Flqo2P5uS0Sdc+8cB30MZxQt/WL
P+oD/1q70k9UM/M3DUzZZrMX7+pD/8LZxvPX1a0uF0kd5jbEnLrWc4Y/iq9pWpjJ9KQPLAr9zTN2
tpPkeJytTq/Q7U1AMukb8Uu4eJH4O1QZT9/NtBf9ZFzwAIwgNaRCecQraS+kfQ3YM2+hSZE5yUNh
tbndFkA+1yaQq5ZxH4EIfHBuO+am559ZJqs/W12tQjJICPHtStD261F2H4rd99smNjfwzATlHkUp
r92AmnMASdHTGmKQVxCQ3FcrI+puRowzO5Q3NKA7BsQD831RvVoQ5pWcMeOt2OBetbSqTCghsXQ7
N1eGYTxQmeJhdAV7kIYwnosolYIVQhycnltd+l0oK+/2/m2+G0Bw9l8zVC6RifyIxbWgHXIXh2gq
L6kpeEQWsfZa1pWyAQVA/QPyrkD7YpgHhaVLj1iWeuSmupf82oayO4RG0N8kI8SDvdiEbiJ+UBnQ
pQ0fRFEajJUo+/BQtKTWt3DtFKeJyAeaCEHLELpbrArGBrENwDCYBNHwmQDJok1EEA/XCqUmlON4
LcsIwL7amNH3/ghJoz1IXuT39JG/W6Hionxjgfe21ndunDrdQw8JlaXUoZmm4sOhFBCD1v+2j2x4
4sX6qGOcFwo3Zpw+BqHxVqrf2+IQjgwTJM5RUR608ISzF4KxmFeg/CID/l2JZn4MOLEzQSLklgIk
jJEO8MpOW8EKID7eXtNGpR8fjdT6FfQSiNrlpSeKBa80UQdS6c5p96Fq1k+ziSfJPt51wfQRO0zo
AlkCtUTgFdAuBvEJ7mqa31TmQq5LK4MPpED3ZCsHSU7t1D9aEyTPTGL6jQflhTEqXGnFYtR6HI5A
Z/ynpSl5MZDMrEVtEFqDMPhsUdQuSpFsJGoH4mxuN7vqH9ERjoD3NB74EncgQsGcS2dzHt871bMI
6sIc0+6MAtJWSLn4CVSaCkg/x4kqVGiiH4sDLUHO4pzVU830MT5mbhKEj6ya1daNSlhqoeICzRMU
e6l8S6jiVeIbMOcQFHIom31sNr8zr3aKff6ovTZP4lt+Eu5Zck0bRx0PSyKPjfwKiiHUXdcCBTcJ
EuQRYx3K8yAWTjnW8MJWLIMNcDLj4QxsGI1qaHOxao2uIYpQeIv57T6/073YQqXsUB6VU/6D89Jd
/VCe4pfbB3IjyODFhFsBQD/CB0LvaQ1murgBq1Oy7uNKNzn1IUKN4H8zQuX9kZ7KU1+Hmi9Cgxfk
hp5UGA8T/3VNNtI9/LsWKpq1PGrMYVRjAnfWrUzS3ELrGdfaxujCpQ3qXuPznuujDs7QOOIBZ5xI
dgHfDO1Bu/UJ301u/UsB9WJd1F2jwl7RlrCpn+YKIn6makWO4be7HK4x/RIxreFOx6p2WGPany9n
Onie7yh1BUnKupRg+9YgFcZb/TNEHs3iqDvp98gerAHMl5OvV1ZyiG3V5gPF0997oPOf42MT4P9h
/m9eRJ3Dkis7VRnAMI+Jsz10j36Uq3rqpfn5thny11yvGY0+9FqJOCxlZiqWgV9FcQwgbp6bStv+
6IrIUqaFMzmelZltxhZUR0DVD6DAFTkraDO0BK89zQfvtt0M2T2Ubxl9i80TjuAFtBQIseXPl97Z
a0CIpxxFOWMNDOMQ5pmpF99EidUg3brXAb8nqQRpXWKc6PJeH9Oiijg14gFsE9zYko7rDpQSYONq
9qP3f6R92W7kuLbsFwnQQE2vknK0U5m2yy5XvQg1ap6okfr6G3TjnsqUhCR8DrobGxsF1EpS5OIa
YkVUr6LwcvUjXZmbHcxINXrInIIgjhhsN8TsqJD0KFWq5kUpNbz7J2L90l9Zmx2J3iitprOlCTPA
wZO+hRbRNj5NoZM99JxmysGuZq5QM2gl90GhHd1TRC1o1ZDZI9+WclPnCvjpekbGxKnkXvNSS8JD
r9VD+lPPzfBYqkwVnJe1I4mmMIA4XPF50ecyA72VWQRxQqO6KNRwrEbE17gSdaLt+D8W7Nmbkyfh
pA4qmgh6mXyviPxtLNllCrvUBa0nddQ2eWrM6uf9j7i6LEyHcI0W8MnOW8StJbVjG4AUpwygZELe
rezTKBFEtVyCAAViDB3M71k3Snahg9bqPDFfHlqnAfNdU9UCJ7iyDM4uAEkA0ADr4P+/vWe5NVi6
2iIGks0+cVAmhGtSIsERWHEZN0Zm5z2Wm65QJwOUDPaxpb2T1dQNWtExWLnDAKZjjEYG5IXj826X
whJ9jLKikU6loe2A7yldNCW9ImSbKWO/73/9lbsE/BImaLA7GN+c91vqrh46aEbrflY1f7K2u2D0
r3antn+QWfcEfUDV+18YhEdEuArYLf7ndnEhhbJRkDUw2Pbf0ko7dSU1nUKn730EeMowTm/3Da4d
DM5aC4VLPs05J0jQJaVVkOY0wPQQJ5p+R8QURHEfZ2v2MoLjAp+Lc63C1c8ckh2kEIvQhoarbhnA
bBrucCqfp4Oyl3ziFX8nlzvDaAMkcOxFb2w7bSBj8mQLtWbW8h+8l5jr4dynoDCaHVBWT6UM3eEG
eVZ1CB/oefirgbum2SXb3A325i781vvaMdqDTfMIMdf9/b1eYfvAc4oBcZQIwQ0FqOLt162VMhg0
u2mASx8fyeiCkO3btM9dXvxlnvlWbOSH5MScDAOSojBo7TWCYgxH/mFChpufGQdSjtAc4gKQZSoz
SMdAY+UJkUnyNdhzSoXptRjxHonSr7Xrem12tmYQIrEyS2G2at+p/morPzpZcSxdUDddeRxMuDaw
U9rgg1n0maVg6PpSDSHUoBwVJfuhV1spA9l5/Yo7vGe6iBhu7d5c25vtJtgc01IpNNnvxwcu5JyP
f+4fFpGB2b51fWjIOZlkvxw1p9aeeyiq37ewlhjDs0FgDb15Lg42S0rsDGRvtAA5wuCOngppMAha
WOkm35kuV5nU/2RPJPCGvbAIwH/7rUeAdBFPWSEnBBqp+XhB08pDFth6hsBIhqoqKDHbvTSirDht
sk12Es1oLI/gB4kIpvr4VDUQZbcnP1PqltEinfyEbAKaehonYTUVNwtDwZYuPxrOBNrY6OwAkYO9
vbVUBwkgFbSm53hi8ds0yuZzmZq1oAq8sh7whIBjHMPhsrYAMSb9mHT2kNNza9Y+M+gJs55HJQnf
ZBYLoA7LJ51PU/NOFSpvaEbMHtswa0DSUaj1WZJ6T2m/mqxwJPXz8EW+V8QATw9sAAhwu22apORZ
k0aTn9vkktJyEyqYD5oSIWCYf+nZwUO+BNwL/0goTM5OgqXXLKMa+g9VG21K+lubUPlVs0ct+xth
LINRyLvY1ONQPcFdWzkZN5ZnJ8MYBirbCFJ8VEqHzQjctYdZAg8qQ6qX+bJHUVYU0sosnSJmf1Ef
wsgLaFYW1XTe9x4Mta4xKtGrXvtl2NW79DSZjvXYbtSt6tEn+pq8Kn/EnMdrBwe8WZwGBZSBqAff
ftK6qSqtHdrkDMyIx4aTFb1Goyh9XNvUayOz9xzjkmAE0eXkbIfls9WaT+r06b4Orhcv4uHZBn/B
Yh7YUgqKfIp1fhibj6kmvYRxDZIQKrhny9f5ww5ULjGwBgaiOa6SZkEGAfTM9MF4sjHYF9Zegqk8
yR2tXdvGBGZEsj2RECdpTxg7dcdg/F0PEdtYWuCGsohdbfH58HNAy8MZ4hH6Aip2+/nUUUkmK1aw
7OyosT9Z/SYJneUiuOY0S3DHcCxwlgBK39oYpzBXOzsyfaubHnvdgvRIQs1NZteXvGrHLUJf0S1c
eE5uUgPeF6APgBjnPEuFHKaNlXSdn09yZaFPp8nSe5NjACBUA/Unhj+j7EJ7QoArtEpdfdCgAF57
mDhqWndKgkneAZ5upU5ghaH8ghm26M1qK6l+CxlSFsHPXdsgcCyDrxH4VOj98T+/KsE0dgCcYAU5
V+SO56CoFFfFEKeb6OVDadYPjTSKYvW1/bm2OPskHVOTRmlifPZpP9nZPui/WhL1JCbqpIsMzd4V
gHlCNthWC/m4xM2VCjkV5oxpB9qpHwLPy6OYG5+Pb446Fshq+HsJ5b3bXaS5MskNxesvN2ipx/Ve
G5nTxsrOTBB1xOpDPL5ZLD8rrb438tRtisEb7E6QBS07t/xncJImSC4AOTsv1Su1kSt5mk9+Rhsv
avtzEyqOND6TodiRUt2CaSOJKrfNC69tQ+/+JqydJKBN+TwKhgOARbvdg4plCXdy5NSgLCT9DAtp
Zxl7g4wbCuqm+7ZWXAcBGSwwJUgzEFTO9jsoNaOXzaTzW2lLChUqL5M7ysPm81aAQUYDEpzF6EDM
VtToLZRrWMV81QAPrVScCiM5llb+eTPIWaGygi4HruDcYUBqNrBDaEH5eYFxr4xVJ5WPJBBLxD++
bIwhNby2NHvLgPjIakwRQUDm0PywJrd/iSE3m30dwdsRqA6pvFhIXbNyCzlfBzpUaJBZCMlvj0Wa
IkZnQ6+d6Eg2RT+4dpK6dvMLFant/c+1eKmxumtL/NBcuTIJAXqlt5SchrRx4ubN6ET02SvHDgwu
Ohcrwx0HQP3WgjyMA2Hx1PrNtJd76wldPwfn8LNpJue1uLIy+0pSPTbRlGPaaowlJypLrzDejRTS
7I2TxBTdfCY4gCufCDRQXMae0zzjpN8uK+96vaso3EYM79WExJMgiRHnxmZUXz79iTABwwk6cSAQ
6sw2sJKyPJOVvgPwLTyahXFS7UDghla+EZ+4sCB+iZkLdBVuF2NrtcGKMe38ampPCPofVOu3pGMU
5P5Kll0F/sxf2ZktBfJf+jAB3AvBie7N5CxQXu82jxNo/+j/Rt5wZm52KMp+tIIkLPjOHe32aQor
ZwRT+/1FrdygmzXN3GqpxWZN5azza03a2Wn5EgSJoBS9etautm121iIzUNOso50fM8g9FWAw3VDS
bSYpD7dTMDzfX9DKYbi5SrMFkS4OKUvU1jfGTRlRF4xBVNrdt7GyohsbsxWVY6PFFYX7TifAvkij
ngINWUiQReeqigXl71Vj4CJGZRG1vUWNPUpzDKb3Bjy4mu5K6U9jd1vS7PRIlPbwXz2LaMAh9c/Q
7LxFplKMZjNqp6Hq6shlYxJsA5VI2zjkFLNhZjuRnqtky1Qq5P9WV4yj/s7fQpSoQeZ7e4dTKAla
qdyTUwvIAY7KhqvJc3KN7PvgCLnV+N82X+qVtXnCPobhCNwPUz5IYBUoWIAyOC/d9qeOWa1DeIi/
QEgFqXPg03CvXUYhwmJ1uXi70GvFUB1aDrfLbU09DHXtY7nFIcwd+2u46R1tNzw2nQMG0c39A7ss
EXOCHyghYv6Rv2X67NsqBYvDioSqHz2Gb03mJBfgETZco8g4FPvxGPn9W7THbh/FHHrLvj1gl5hU
Q+iGUJlz6d0utkoLtBWtAWHiJveJS19i243c/Ds2uz80O8BQ97w6z6l3ddf6CQ4piMCVZ/1H5YZe
LrhOK/7BRjUI7RcUhjBEPfMPcqtnZhxD/zYAx1FRRN4AEqLQEqkTrT0WN3ZmPkJiLZrnKuwkj6E/
bDjNQ+q0k5eD03QLMaLvnboRaiKtePMbo7NbJNVBM44KjtXAdCR038pCVHFa2z6k8GgEYyRUQ/Xi
9ltCxiaeshEebyggCRF7U5x6eSKKulZ8HmqqqLxDbIAjOmYfqWnVCJWIRPanoXBHCgYLPYpSR03V
S9GNP+9fjrUlIdU1MbWGu7FAPahGkg4gzQR9UPcMnr09Y7+lqRHEKCvO1UaahIoVihMgl5/FKDIJ
U9A56hO4WvNHpU1jJ42DTSRnmjtAoN7pJ/kHOmnb+0tbC/9hljPuoIGBbGN2ILJIK5gRYm3pW5Bv
omkLZ7e1KnRqXPVdcRVjq6I79mk8BD4db6SC5IfrzsxBK3ael2MuZdTPwn6n9yHI33908HJBm+wF
C1x+PAuLg3chhEA5Yt4FDEmfKGCgQj/jLzly6B8kCDzJbbbqr/CC+ucu2EiCTV0ezluT8z3Vg7zC
KAw5dcxFDe8cmsGuCfLnWtTQWDWEaVpALlCUX4C/Q33M03pCdkPNFFC4fNeUX2ylw0ynqIK19BtY
0pWl2a3O49akBrWU00iAnY8wHB//vv+hVi2Azw7NZy67Mn8D+kkpwkzulJPeWK7RBK4cxN59E6tH
AZUBXtqyUJbm23mVDOpgyW6NosYVg+xVML03UuZEsSBT+wBO3IYO2Cpk7v+Bi1DJvLUSTWUiaWap
nuRjvM+8/BVD5V4N/LpaOfFBgYqnASQ7ABd7WzB9sLaFaJngBUUuigFz/udX6wvb2jLNzpJPBLSY
+xLjUbkDLWH6/PlthNcFtBT14mV50AwmNa0yvfZTu3Gn6KddD1tlONw3snK0QdyLuUVOukwwj3e7
FnsayhRNIPUUQXUL8/ioP9bUvAxD5dZN/fu+sZWDgdwdsA4gEngfl//51cah1ANillCGRnDRHCAa
GjlmNf2qrerXfTsrH+jGzuwAxs1Y5kyaRj+M0OkBYiFxKJIc574VZdFtQiQH3RAEchhowKWd7V1J
KB2ruCv8xs7l9CgnkcYcO5HSdJ+VY/11aAxCzxkaNPVJgwRRutfztKGHuLMDbXv/x6wsmXPcAiqM
iXM0QWe+UB20Qg6qUj4lmrqXTfo05KLRpaUJZAUWBAjBo87ZmGYmYlZnTIKEgM90ENCEOz0VaUEt
DyO4QCDExoNxzHHPow1IWlBmgHvcT8dYl1yNxAjCWSWVskvsWnpnWkEU0VfklcRbP8KNAqSIG81Z
imdfMTb6Prbqj8Jce5BPIapyI/rj7bNYwHElCrDBMQ6OKaAGEffOt5CSKSkI+8g2ZFfeQBSldIOD
7dpP6iN4Lx/6V5EOxMqWolvNVTZ4J2YRd7S0jTOay7Ifa7lLwPQs54lvKT/ltN189gRiNgptNAQ3
mFwHUOz2citNLcd9ZCunNJOBB1bo6EgsEyT8Sw9i43BAnRfZi8IptG6NNGOP+e2IMZ9mZNiFGq2c
vGuJA/JE9/5yFpZwHjBRC2QgLELWeHbai5BWNJqq6CK3ZE/D/FTI6XOnCjzV4vPACroGiEVxMBD3
zuPrmra0S7PwolVp5AU9lB0SZClV+UhVgadfHj7YwqMPMmz4La7Uc7t3ZUuKKCOl4tN3+xx9K7bj
HhjLJ/WcfkkgtwJsYvr1/h5+DJDd3C2YhLtHsAEGKwvs0bcmgXFRWzAUQ0kiduD3cqctnHzX/eIq
sGmImTZhS3zhpBDpglyN6zeD/kmef7YMqTz47sDXST1rN2GkTWqd9hxuDE/fRQ8WquxCMs2Vb4gB
EF6T5gg4ed58McY0iEwGNtK6YQ7TXkZQNxhV6yqiAc4VQwZaLsDVYLCY847d7mbZp4WVNJF1TrLe
Ucm3WM63oCU9Fr3gKn/c1dl3AyeiDAlHBPOAYM6OSkjSINVSVffjN+XdOqb75jUpHPWCOtQ5vbDH
FkzWCXFE6crKx0NhAvGIDeohLkJ4u8CATWVYaxEkgexd3Q+eWiqe4EQuvL2N5QCDAgw/ZE4WHGcY
2mmarm2lM8jvvRC19qpk0B6ZjpOOK4cZ5py5RiBte1XbjrQQPTZ8Bbcbi7Y0jgqHGyB0nGftgaVX
aVUYYAw7VweyUb5ivnN8Uo5cdL760+xD0Q3kX+qeQb7lVyEXI2VZ1gNjZz5uXFzGL1rp8NQz3oWH
VPGGd3Q2ZCc9Z39CEfH/8rhirUgJVUxHwePMU94GaIvBCkfljMf8EKF0p8SA3xQ/MD0rKCWtWMKH
41pDeL8xBDY7N1XCyDCEk37WquRLUwbPQWftDNrsgrgRfkLu+Gc7CmMYaICLMS047dsdBY5IaxHG
2RhpsH+hgmfQLfBm1pG4OqYb6APw3YAnmp7NnOK5w8CLqGi6eJmwmcBTAebAe7oLkEMSVGnWA68F
hVWbvtM8lvejHndfLDyOgo1dXEg+7IJjitIBZEGBXr9dq6ExMA5203RqssCpVXVjUt0V3Eh1bT/h
0gAOQxCNuP3WxhBIYCpSwCU6uMauP3SvXGhS3ymb8VU8ibnyCGLTrqzNoj2wqLB2otkAyBQQ7MNb
/Zx53GDnWeGO02SLy66LTeRUWsgSufSuSRYlX1S6YtmgmXXuy+6J6pVbJSKO2WUybOOagYUSOrHI
RhZQEsWqoZVoQ7WTT2RNnuIkW+NQPk3QZAm21jlwhgP5an8rRZWRlRdeAVQRQrjgpQMsYF5OCMPW
sNvMGGHY2rWHDjKhQDtvo/34R4xxXtlJ8JpyoR6U7nDVZw/gWIRDWkhkRHPnXFR0X9WfJ+7C84NZ
EILgXIWteQqi6JGRDRMxzxnEj4oXjt1mW22T8rhhd//kr6wGeRTGQiAsg9dgrmYQV/lUQznKOKNK
iSznOzzlfQNrpwK6BYj4gApHNDR/bfJgmPrObmxf3aV+7dPfyIGH3QCdPT4KP77JuZs8hO/FqRb4
jWXRnTeQrizztV89OxCfk4ampAbmuauD/CODGsSDtm/37WbcROpe3YsUSdcOomlighx0knDKi0GH
qCpGmue57o+t7rXRt7xgu7gIL9SenAoEJVTfpM3o1Iq5oSj6GmouettXXqHrXzCXhFS6VrfHTDYQ
NEkv0GN/xFD5U/Blep6Oid8dgofo2HyVBZOn6kpEgfIDT8wJ0E+LlHKQdNIgydN962Tt+MR3iYpH
tYl34x5YJyCucy/1Mtd4UB+yXeBChvtbthO5gZWjjM4SngpMxCAuncf5UVyCA6nAj7DZS99elFbA
K7Ly5t78/fM3goFNQmZWeLEGuDP2asfsgkq+a0k71QRFgUwPFhXxLq59z+tFzZ4KuWvjRk1T3ceA
g5sqgUu6n8HY7E2rF3zExYuO23JtaZZranpvqbmS6H5k/s3V39JQOnK0ve8MVgJB2EDEiZYubsf8
KQdG3qgLIoUXUhJXkdMXhZV7YNe9Igqfwqz7e9/c+pL+meOv/pUDUAIZ/H+0jC6EUXecED1YeIQS
UU1q9dqjAszjIfwL3OetHTtVYqM2OO8/YNdYmMNR1zoa1lBE2ooGn1fcGjoASPKgTYeMfUHr2MiV
HDXSpPjNkbnau7nNLAfAxg6sCu1T7IVCiY3lNuJZRxEYxBgIH5YZ0ZTESogZ2ktmNVALDfveiaXo
rQxF0+T8MN9GtbeGZg5bBxVMVbd5fM7ALabXzVZTSscgf1sMBGhBsZskQxD4LX3GrcXZY86iTipk
HaWPKP+WmCeWiwhzl/cXjDbotCPV0jgX5sLAZDRxkvO9U37ptVy6uaUVR4nY3THSmVASeBnI4pHF
hBIasqhAgHnz9igGoMIPpjyS/fQNR3ETHnund9MvHJMkDoWWeFNoJKLUxvsQoJJC1HJrzaoKq2ZG
H50VdGbbERJnY3UwkQg4gJluaKG85wV0X/v8JAXaYRIFLyuxBeIjFPswdWAifJkzRPS0I41h1bpP
nqrH7ke8t7d4XiHqlricZoR5xt5ClYIXXIQ8JytHh8d/CmImnvd9zAFeOZcyl9oy1OAvtTMqw66S
ujRy5NFpK690k3NwAcnahvq+HrpJ6nQv2XcLikanys1On3/50JFGjQStQVNHk2d2yBS16nWpTRBi
10nsJip7CPGtBKHFynq5u8H8MOqQIOWZPX8gj4Eu32gZZ5va3+Mxf7VC+9P+GkS86NXhxhBYmJde
AI+3YrWQez+JbOJkPVomURU8t6Hx+tmHARE8qi98jBwAoznip7ZC0pCuM4FTZk5oZxstV916fL5v
ZWXHULYFdBjU7Ajk57AehRpaYbCMnJGOXRomnQZtEvivlacHGEQO3AcsAtqy8xuQJoNi1E3QgKur
99oD5MYjR3JBt3HELj6JRP+WK4JXgRkk44apoVd3e98bXZuykoDZvu5e7exMzU8DEDEAj0ItHzzj
A1Rz2sKsbRU7nHL9LA3ymxpn75Iqv9z/KivZN2yAwBxAK2BKbHN2W4q61vvIqiwQjmUH+phd+HvN
lY50cEO4kIsSUi+tbRunFMD3QYiIccTbbbMkgPZaDati2QDkPeBXrpoOtiCV47/79vVEl/vj6yAR
RgQ8CxWVySxSTLgEvh4TJ0gNL46hqVl9WrwQF5SjR9ArwA1FweR2MX3WY/+GSvenJHcjRYffF/mz
5aN5a2LmaixmRnk4KSok9pD7BpKjd4ljxK9W++f+WRAZmm0ZPFpKg7BHIg/SmjY62JLqaUWwbTCh
+n+zNAsR5TI3Ig0jlecoiAcnS5Btp3EzOcWQv6adIQn8wsqJA9nDh2tDNoQu5u1HyuRRoikDXTsb
WWI7NRR4PZQzOhFUZOXMAXEPNmhgCVH4mdch8TobZpYUFWZRDzTLTzb9OaW2YG5t5SvdGJmF8YMM
MccRiMUz7R/AFiknzWYKnzQmCb7RyqZxPhPIKHBZyUUFtzfaIYztogQV1IOOmnjcCVzPmgFAx0Ci
hU4bpLS126+iExbY1EoHHIIfXUI8uRd992UEjRt5ZYH/gqughAsU1dqUa34uXZIqfS/M46C2bhj9
jJJLWpmCEsval7k2x4/HlbkASLkuyUoNrbXCCdQfTQVtOg2C0iKhn5V3jrsaTQaTLdgA5TlQM2Qg
nsWnKTFGzjl8QNH7E7yKjrwtNvRVWDlapvqwhswKvPUwuIiiuzQIJ5k21Rl0YL+Cnb0tEcR5QMoZ
GKY1HMUNHsAicZIOw1k8Ubt2p66Nz457xUpzyppG8zvyMhi1FzenrGy39/3R6lG8WuHsKI6lzoDb
xEGxhsxJpe1ofr1vQLSK2UlkpR0jwjNVHyqsBzBjeWRUwFglqMmsJMP8S4E+Ci4ILew528UQ9zRq
9XJAa4mn3sW2/mNvUHHCS148Za+iqH/1wF+Zm21brgw0z6ZC8+vgazFhto4+hIbhFJ1gXeu7929Z
s93TMqUxm7DT/Iba7jQo27zsdsr0dP8b8VdgFjHcbN7s+mYZHeop1iy/6SeHZo+hBI44UHX07xPg
DPdtrR441Og5YRTILud9Yx1vT0TBSQzeHrAQ/Takn/f//tUd43hddPohtzJ/iexqqmgS67lfR8Ag
j99iY/QU0UDgEjmPiAchPZgKUN7l+N1bh0fLNkJE2lmgeYz3+CKyY+dOkp3S18Ry8tdwpx2VTbnN
ngBk0PqnRt+JQvCVtjh+wkeTBZN8mBWfPe1FH5DeMvATwrfRg5DkU7qHzurZ3ACYt8lfONMfRgbc
+7u79vXQ8+dDA5w/al5WGPSpbxoC4fIqaJxG2aJbLzgfy+F0bC2yPxAYoIaGPHC2LpSQ03YErbcf
HfrSgVeaHtNjfMrfkx/qVjpCicUtXJGnXzs14ADmEtmIyxenJk/GHppWVD6T/CFuLrqcOaT4PLoL
S8PIE9JmPukOkovZqalIOo0UuhYjcHFsVENHjsNNNlUnFqQQGB/oaxhNsQfWdreypwvVKu/+91vx
WziwgBEhe0dqPf8FTLGSniZB7jPSGk6Zaz87CE86LVGfu2wQCaCtRCFAhnAiA4wVIi6c5TtZh+9o
ZJblK02+r9Oy3LdNTdzOlB7TYdRceZTtjay2QjAk/4tnDg2gPdQPMNGBeGChSZ+pA3gPwOBLdvZ7
vucCtuAwd/sfZG8e7u/oSu0LXuCfrbmkZjaQtBrlCZpLx/YAgj83daejgUGh0BMROq9FP7DFI2yd
V/bmtZexV800mGBLd3qvP9RHPh/EtbJx20+ilX1k8ctd/GdtlhWZXc1aKKSoH+zw4K4mf9UjxfOq
bmqM5/QMr+uj/IjxJC8AbKOxnPol9oQIgyXvLDJMwC/hEkB3g6rAzNf2AZXMnIAytdyouxFkWsFf
9QfwMhvLG932LZnc5Blh2cY+1HvBt+UXcrkD/0zz63QV1+oR4AZJV8boHGL+7AniNP2eOPEXWXX+
41E1ROw0ay/LzWpn7i9QJtDF1Nj0/99DMKzH8qQ/N7/MJ8VFMQeTGaE3XpoHBZOzAvew4t5vjM++
eBZi/9MqtPyaxVtAIfY4bII9XfG0NyZmCXAymRkJRyajtm96jY5hCeOX+vke1s2R+QBLX323Xs/r
ulOr2DeHaBPGx8rqNnouiDTWCkjXS/nwDFdWRjZVlsZwG+3Qi8Ewbbjp0brE7rQbMch2GU/RURR3
ru0eMT/wwYg8Fv57KKeKRUTOfXDRoHec64C+DZm+wbh9LsgMRKb4WblanT2pWq+Ebe5rWi69h8bw
WMUtfYppISrziCzxP7+21Ac2QBvgi1RzzOtPr3b4bQpFHR6RkdlVtggzus6acn/o4DtY40pKv+vr
1/seYyWStsC+jQcW/T8A8WcvPEsatPnBc+jLaehEUHDWjGMT9Jsw+ZkVIl+xclvRZ+e6dYBSA2o/
27c2yuXaLqT2DAzBKxnJqyqkQV3ZNa5egCIsCD143Hf7aWISYbgk0Q2fmn+kMnFK5TnsBAdtbc+A
SOJFKhgBZ8itDTuw0QWgQeaT5JgVlaMofhnve3A3SIOISW9tPegPQfEEGQjigpl31SjQclqB76MD
ERfkvwbUKxhJRTEsP0yzdwM56D8zsyVVBkmTHuI3vvW990BC+WOKQNrnjA90H/1Iv/RvINkAyFlx
BxHwQ7TAmXuVNUokSw9zvzM75dskjcytg70yKYPI+62tEeKMRMap4LnQbI0DqUKt7xlOn8fc8XHY
aXs+rtAfdQQEOvqM0bHbi9j1VgoyINf5Z3S2PJCxJoNthqHftlFReVoljd2rTtEW+RN2jWZvp2QY
foRSqNp/ApY3hqPqwE1s7t/ytdwLYHJEtkiC0KmYtyeUsWo7CMjJfvIonYNjcW735Dew3Ue25VIl
sZed8gcRo+fKp70xOruLPbNR5QDbqJ8ET9GUOs2gOrlIkWp9aWi6IbfEAAWq+7e3sSJwKywYh7P8
pDWb7NLtIg8S16OLwcnLdMyex12yCc/6F8GWrq4ODoDzE0PvfJ4rWKRPbTKBrrTdmmfj2B/yp5Q4
9kbb1Y/6UXfH2sl25Pm+1VWjfBoF+DAgxOaAjSEJlSEH3MEfzeCipNKp00evn0QKQStXBZMAOC98
8ACoqJnXseIpiZBgyhjzPZjTgzT8CiHTUJHL/dWsBSQ8geWZJW7JAhESsMSQLCkDImQT7Aqg3Ma9
dQh3jae4ultGjn0QTR+urgzwE3Akg9tzMcCJ3kxOQHmPwTJGnU566aK/8pBsatEOrn0otPeR9Ojo
CS4gpXYVY16PKM1ZLt8a9JmY8UzJ1/vbt1wLfBkK/3DbGLUBhPX25OtJYk+2OfRnzA39ZpgTgf7w
vorHS6EQwbzo8uW+NaXemgK1mww8EuvPWW45Wn4ITFHqvW4BKTfwqRYg7zNHmaY1hdIrJFcVUr9i
cPOiDM1nJ0/h4PBsg/edd0pARHK7CLsYoG9lMNmHcoDH7D8GGwTv6OoiUMnD3ClgpwuYmMYSlpaV
3UNs2HahlXtsMhFma3mwsAggqBCvYWxyAdnqZa2sgJMETsaqXBNsW0p8qEoRIdvqQlDURE8Gj+Ui
7FBzZikh0Ip+mBwL+VuYiHZqpWrG1/HPwuw1Bs903FcxKIJbjBrJb/aD8kAuVrHttuVBfqxOAdlp
FxFOa90qwP9gVsSgHVhOb49AUDMuX6yWH4A3+luFsP3O8giGuKI9eeRj9sNXUbawUupH5gNCGBwI
rnM6ryA35kQiMMyVH6V+zYs3DFxi7gD6DOiEPpkH/fd9v7B2RIAe5swFcAwo3N0ukspKboUUGXkJ
cgtyNLvQsUXR1PyAgKuAq7by6wQVhcXELNOoGpS9gl4P+G5rDeowotGG+So+LHBMmILiOB9pvV1F
1AdBAfjWeMo6M3Y0Vj8nifWlC4ZEcGn5X3Qd+/5niM/lov7OxwBuDdlxCNnZMtN8HRiOB5AUQB02
ZdBqyFKj2TAm1S/aqOOb3f9Kc+/9YRYXGTMHfJxw3gBiRUQRdmPrSgkD6kW8K2qM3Xfa1pxUganV
rcSHwogIgBaIG2YrTNq4G8p4PLU9/ksx1t9V6jbTRM2fReXrvzX9MzTbytCq09xqY3YCqOcx+a09
mg+YICxRfFMP2i7P3crXNmSvtk7ymgtew9XPCC4cFN+Qfy3Un0lb2Wpf0PFE9MyzS/CCdOxAS/04
2v0WQjOfjMQ+lorRAxXD3JiomLO1VcbQQ3dVYydD/R5MnP6kgXKELjibq4fE4JVE3GOMyqu3X67q
IV8f2yE7aeSXotdugmEpG1LorSGytCgL8wXhAsDho1nCBTduTQ1NXbEubJRT1deO1FYO6EgeCRLa
sPkbZS/BGDrUBhVpruzCXN7fvwxrHw/azxrk8jDkY84BBphKBq8qnOcpU94yrVW9LpG9cTK8sp92
2tDIghsxT8s+FovgDP4L/y3mHRoyAdWU9copIhuryQ947xw2NC7oBL0U0LqKi/bGb/cXueYzubYC
5ibR0cC1v93hCVC4RlLL8RRrpb4B57zlAQOjCJYmssK3+qo4hWEHO6q7YsTUWfvUMXk/WZ8Novnu
cYIBBfJq+Gc+sKC0wwSxBjaeButFmmyn7EqHpbJTVsKJ07ULgPgWzR88NwhFZhdAkkfb6FOLnQa3
9+hB3ZC/kwdJCm/K0UdoYqe8UBd7KELorhxIKIwgPwAtDwbePrLOq10kA0OISuvxFPQQ3ihSxxi+
9NOZZMQh+id75pj4JyjZc2gfV2X9yJKubAUNqSOipugAp9TOnCxq2zeLFDWQVpLSfbt/COdvATeG
ThqCLyA7l3F2XWUxHVsj8+OoR18gbEdMgaTy+IWOHUgB7hub7yKMAUHKIwRsJlpbs6+XVSEFQz5r
fWUk2wyMk0D5GjpAxTm90OazbKAf1lDdQH7MQd3z6bMx0SKMZsBaZmVOr79JU/2uFV6hlZ9MJP4z
hDlo9NExnzun141KmkEsq239gX2T4JE74aT13D/BAscKoazBtWdQsLm9xKXFBiVSo9zPeh2PS6p0
SbLHSEXTn1uQs+BMqmUykWMogeTQSUcW50Bt93GKm3j/E84vIP8lGHoBkwOvmmEQ+faX1EUEwGaQ
ZX40gTbUVayigNoyA3mkw+phwgUMU0ME1VxbPh5WXhfAMCGqubdGbXRcMMU/Qtc+rRInG/K3mmj1
4CDozVK3lxTm65VGIqAQg+47USdBurtybgHZwhAjkFT4zHOv05PO0DmBkF9VmA/bDiP+v5fGZaJ4
VtsNnYe6FpS7eWnWFjiDBS8O33A+gofYAtDohTKmMRiNWUVJ6vdKSYmnwx00UHtokuSrQiJiu1BT
Dr8DY6PHG6Vlcrir61SznInVUufd//j/j7grW44bSZK/stbvmMV9rO3sA64qFkmQFCmK6hcYJVFA
4j4S59evJ9XbqsqCVY40D2s2NmY9rVFUJiIjIyM83Nkj7Dg1Zr8FHg5QAySKMAfJPdLAnm83Uk+k
29JY8+tcJ8C0V5Z8I2NY72Wscmq4mL6CYpthTfkv3mPMNo4xkAcmAOJQDjn1gbkA0xZuhSmaQPif
6xYkV+xVEyyQvyx5I8wRjkMvWteLUitTNDof7RgeZi+V6Km7ZQOqShgdYxwyZyCKcV4VMmXyFGVZ
92moLcAYMs0ILn+ps1IaWwmjX2bq13je8hXeYl5lRPYO24UZ5ip2McqSQCI9gKoexrMnGiizX4Yi
gpyNtaFuB4ocGSoIqNxwH8lu+2EpbSO+lVftSlFWqMu3nwQr2ziMJza4b7SSKqUJ1IaRAkCps4co
lbaXgoHsFMstMD2meUVQ3kn3zSjkyNvw/xPTnP+nJmga1yVxbqndJOtDmjuZ6Tt6lcQA0MnKdINz
bPf3y4Jaw43hdL2oCXi+vwwWBgwBIClIDvieBfh6pLRzpi7KC7J+bwZc1Ij2E01CwSZvGGIpgYUk
C/n/mZOu4zwWDXB1GMewD8Ptem3e65prBUtohs0u/qBJrvUksMmujtPowgpyP22y33R0+PCSk0ej
gU0mW12F8dV4ndzOBxkml70pSvnP3QiXGOY/ULK32bgod6dYKhBgdUHaiKrmY1bOkmc6/SfSmfeG
Er/lPREF8o2bk9Uu8HgDqyOIljmDGbxBbSucjewqXtxaCkB/3oEoNv/Y4AW8G/BmdFxIEAfNsksF
yPONLA/1ZdR/bJBmItHjHHdOSwgNxFCQqAsnCyBX2l/18mw8xo0pasCc7ytoLlDFB7qZsS/yVdVi
yTtMqxs0WsA+nGl6GANSMLShoiZXIxVkrxsH8jih5AmK7K4cZq2aKUZF6kOdFt9BlPgA1MunXlNu
HG287hSRzrLAJA/NSOth7mW0DSM71l/rvvOheuCZNQb2ku6hrV9i+nz5XGx9u+OkmfMbR20optJh
cEkgSURttxrroJ56QWK3ceJPzgOX2PVlVzfamLTRnHarWyjdbkbVWXCJnzsHO3SMWA+NcjazdHrE
ad1bVdXkbQRCve6g62sVJBUKAJ6V6De2TuSX3Aa9sGBp558MVjHXj3EI4M5AM3NqtTJaTHGqThPJ
WfxNMp15P6lT6bWaPl4t6zQGRjWnOsYrIWcluIc3d/V9qgRFBZa6n5pGC8M2isaE6bpNvJpkGqYx
GlEd+9xFWELOZld+WOEWaEwZEJe90USZox20XvOTxDoY0q/OlTD2GlS3GEIdQ2B4V50uRmonSOz0
jFHQqh/S3lpc2e6+/6q3oxKCKgIQG4wiR+OWMismIHtm0UR1bIUoECkH4ISLsFSICH2ytWnI6lG5
AFMnUkpuNbYS2/YoVU1kU+MFH+V5UgZwCMr2/vKKtlwAQ9MgHUUtDT1NzuchEJFNBk2bSKlkye3a
9LCmiu5fNrK5GPaKx/ECoIa/XMasL0Ygd2sIHtiTry3dG/KUPswGSRM8dreOMK5NlKjxpGaChKdO
YKnLoCWdXkdj3/rg/XInFgNryS+tYWfHggC/uXlH1jh3kMphrZ0U1lrgqoOq1WjYlPKvjv8wx2bl
D0yCIl9WeeG+1lLruJmMOkLNsfBiPX7SAQ9XElA1WaooD2DxmktzDIzSYiAHQ5SYdeY2UF2XKTfb
uY5o00GhLB5ty9PkRja8ITYmK5SsSoYIh1PdYSTJX5VM3dG0A92IUZeCb7nxuEQQxm9giRcYsM4+
ZleOKZtHivrWKe/bLpWey7nKv2vLgBxzku7MLAEdb4PmkW2RPDCHtPh42XPP0yL8BJBdIkCjM34m
mihDPG1ZiVJFdQ9pnUUG/FAbDy0SM6g9i4qhG8bQTAa/ic3KrkCRnzrvTCUoS1lrFRmxgVF6qjaH
EcrjHwHga4K4zzXv8uI2bp4Te5z7OtQxGrWUqyh15Kc+TSWXStK3ASRCztC9GGr/3FfJrx8Z2ARU
g31TNGs5m3EzmnrSz1WU51Nn+2XZr8SzMoihBZcXt/HGRNf5yBILSkcJe6cYMZ5LoOyVH6y77ia7
N/AQa/25c7PXxS+CJBRddJv7ibwSTOyo00OS8dRiEbdgwc7KKpriovlQTTow00ku7duiLh9o1XaV
V6zFeChGMxfQypxFIlCHoOqA5NbEYA5uv1PTzjjJi6OlebRQyOJ0lqsSwYc7P42cCea9R/u5LsZM
uw4mcJkDJp1LMYIBlEmMskm9uM6Mq0qRIH6sJ6DHm5cqaLu28i9/VLaMk+gEejU0HsB+BFVtNqd4
+hvGHMhj3M9VxGZLv3Vj0cKebu3lYpaeLpva2FHci9hVREOQsvCzHKj15LRrgZvEsmcvc4ZH2xRV
C84OPFPoYMBM9DpBMsiXZqHzasidAxuVqr4ts0mKL8uCAjBemsR87KtZEN03to8RdUFKAgU7iKBx
yXrVtUoVy3MRxWY6u2ulPPbzelfPdSuILFvOgvF4IAkQNBnRAHcU+kydm87Oigi14EVzy0k1Chft
3lLdpboJNTlnNDOXLkmzuBjw6BsPqMTJwAg1mE/Dy19ya5ePfovGOQ1m77I6tssiGjQj9qrKppKL
Bjv9tpTF8lBIOf75ssWzQICjgiIIagJokoAohEuqoHhbFabdgYhNplaokAQqgAb+Sw6tEsS/bukM
2X1pzdljpg6xiAqOvYW4Q4IiDPhiMOmFlwVfO4B65Zjmi5RF0qLJ0LdshvTRshLzGzF7iEHFkrTE
rqLm9gCUtpUnuzXJhido9SqfRxNyvZ5mkUokAbNxnCwcWlC9KvAIdApPT24zqNPU6HYWzW3ro6Tz
TPJEpJOy5XV4ZWAcCtTlBthTeP8mUEMrUqnEBaq230Bb0zzLimQmoCM1ps7Vp0SzMR+l08lf9RG6
ddPQtl8LtOxEM1JbHgDUDujpQDEIBmbulyQTWZq67DBJQOmYB2NRYcJnIRn5WIxjBXD0TO0/7aEg
b3bSyrLA/zY2G1q6iFt4TyJt4cn381aKa3CPk8hY0reqy746xPQvu7jIBHcboCc8gi+qJ1Gjq66t
hJ0sUrkXWeAOkab2sT3oWEQ/FR5ZwDXUiESkN03gkQVlCfT7wG556pSykjkd6WDCBLWyJi9u1or8
/gxPBZAOYw8zkUEqyCR5qOCc1etsdx026oX6WsgAv+rn0aPBcFP7y14klLK1JBx++f2Jyvj7T5dU
gCx9aEicRRBoSUPTWme3UhsRSmzTCkM64Q0M9gmd/fujXCAdS0euMoSYPCYWniJo5DmdaJZ547Zi
qfDfRricpjJryep0LEV3psTVUufzOq6mS6bqcNmXNw4rEgqAsfHCAr0WD0Gb6mxJQQidY0q/hRvn
kH7/DN3D+WoyjPGz0c/LE8QOUZlcM+vhsumtNaJlD5IK5IxAsnBrtMpS0sFnnEcFcAoVqADLGLmb
kmhPshnrog7ZGZMXc0aGO2dVBXTI+Iqk3KfyosVmFjlaTD+XmrqaXmeRRnXnTF2vl1Qbb+VYBoDS
BtU5+hVx3cVeYwx27eKFZX/saZ95KBYlrmSlhGAkX2o/YI7POlTwO9E9uuVmKAeDLER+R0ByuzP0
Ta6NtpZFCtWkYFy7x1UjIl3YjfQAn/2nES6SdUuh9kYm42YqOhLIHVWScKajDvGwrEnkHeYmzf3l
r36G7HwPCkcBmjulGF7psrZA9EyhyFx4CYFaE7i684C9UEb1IHXQZlNdSTjuueVvxzcDd3DbPrHU
2EA0UrJmr+1T8FiXayBYHbvcuAQELJeM6RZlPySc3GeT6qLViaZmEUST+i5QIPv3cZk7PYonU3nQ
2zW/WgoAPb1FmruHREa12Fo0e2dnDUi2L/+YrQUD7wYNPtQEzxEk4K2blbZgkSpv7FdJ1zGvmBiE
ti7E8cxaEEm2rTGWMHTiEUhYpDmKi0yIrMNxz/BoqDQ/W7XvegnVd4oeqmBdWzELrIAA1KNofI6s
jkGpBOGBJYvoMljRKJP4OluG6g6hcn3MIT1yIPVM9yUS1F9/ap6cF+5eJhMFHFrH1127YXG1nt7P
Y//18lfbPPjIXpFCozGEiHW6j8Cr21NFFBx8M3uZ5aJ9LMy6/vAbRnQEF8bjaOBddGpkqZd2dOiY
RdaoZt8Ng6hBgqReUMU6q0jC8dhYBbpqwCmeNdaKRmpUYsLKMA8qPEH9CgCDBn0WO4+MalCex6ER
oRHOJtlZfAF0GxgIJjV8RoHUq8SCvmyLJ4Au1Z6NT+Y7SZ67FWlkj+AucpvOkd1hlj1U3kZPtkzq
S6QtDkM7dP7lfd48FIw2j707IWrBhQOatV232DUcBqliaU83dKW7icrBZTObPnNkhovjKsnbvpya
LBoTK0i7r3jtCixsvS/gj+DLw9S+Chwt5zF6ndZAWUFVpwcU7a6EY0WqVHboHJptmJp2E9ZKAqBh
YxteTNXqkGBYMLy8zM2Df/QbuJxV0odWlsYC/qSteuGVxDQ/GvYiYa5Xja/lqdTv4rFwKt9WJ/Kr
cm/vfnVknLu34rGCinWKTzk3T3P+WstdMAvxVJsfkjH4saEu1LO4w09alGORS5AoH6DDk+qWfVDp
3AlO//vH4m8pJsWDVxKS5TOuq6Yxi8GkWYY7eGquurhXX+Z0KNFo6ZLnnKr5larlX0CwrI7AzGUD
VIGmPuqauG5CDFA3fxpLUVlu3trLh7aeTd8cSRmtVNb91F6AR+hMNYkGgqmRSi0AyrzsB5u5HE4q
5gDQioIeBueMSQuvw1+OWxYIAq+XNRJ2Zpft8rQCNQ/melygMSZ3LnE/zGYHttRFcm6KRut8Nc6J
r601uDKJBoZ0uc9Lt7LTxzRO7i//zK2PefwrOXettT5OQHWIjNOC5iu6rk/LKHpjbWVwGMkDGhXN
AuDP2W84unWTJZ3zKV8RYHoHKIUE7fXZQy6rQHSuWhzZG9FhiQXncDOqHbkPd9Wn6P6ZxCE4CjJ9
7AfzqTazW1sRJVNb1weyX2QuTJL1bGCUWo02K0WSRXLVFvs672cPYNva73tJj5p+eV5MbRIcja2l
MVI29JsAJobSyul+SlhFJVc0j4Yh0T/mIyBn4ZCkyxeMmySpIKhuGgMYjNEaYqF8dytbKkIUsJ1G
GANKGvCGW0ANzYPc3uagbhRNqG9FT3bfA6WHISfF4FxlKRtdAk9RFjVSbPp4bTmfc72Id/ijy4OT
qXEwSIqZuH27Kl9+4yQw2l1woeK5x5ch0Y8A+lbBY6an2g68zXj5Xv17FriI0Dr6oBETmRn4cK9A
8HonAV8sCDtb5xlIc0aKBWZfTImd+oYlFc1qVhT+aOvJSwfSCsm3l5au3q+vhbXdAIJCIQ//ObUz
J5KlkB4ZjNws+BzG5BINT7J/zwjnDZNtL/UK/EVUpP2TXTp7w8pfL5vYfOodL4T5/1Fwkoma1MsM
GwO5gnhthamAIjQ/Q6pCfcwgQtVhfLgIxPyGW54O6goIjyP/Q4WB28C6Ad/p+/WQls444ERRLQCl
WvWmqgO0eic79mmcD+jxqhYVLHrTNtJddOIZdZPDxcZaQee9RNUpamhpBuskTRGZiORJIG+H/tzg
VA+SMqGhqhaq4JNu3QU6Q12h2AzpA94/K1nJpxokXFEht+oT1NOmKzPLyAEgs8bX01JK/csfeCt+
oaqHRgcwpbh/uO+rr7E0ZybyMTWP3WxdXEPCLH0rqoZur+unGS4mt5RSmRRIPafy25Kgp9ACrPFM
ieBxJzLDPe6AJS+mPEeCV/WtK8eWH9PBb1rJzeVfVV1kuSTQOujMoL/PqOVPD0Ycg1SyNHtsHAje
a0+JE+2G9IUamSMTa7v8lVhY4pM99Auh3Area0yUcGErSZtSLQu8wuzMScNGWWVvmebiCjx/zp2h
tusHa13uhynZp2T6nUImGjEYK8EEHmhpuZVqfdaiHI8Q0Ax6XriVNMazBxzi9DzI2fw7FyogQ2DB
xkgGAjV3C5TIRZV4gqeUdQqWRGgnB1XdTy6SJ5HO5Jbv4+EMyhDg7i3koKefEHnWe58PnxCjyMPi
OzS+KivRrORmCD02w+3fVLNmYoH903fJXmFUL8UjSJCDLrBddHWuMeUfgx9S4DJbNx0w/SYbj2cZ
NreP0jrFbVMbJKqpPLl6UeHzOd8uu6XIhnq6gTnSrDYBdiVa5OobYIk+WsIPl01sfqOjZXD3QKEm
EsIGM2GMO9V5jiEN31CRXuWmFSYgh64yBnB4uBrtx5yYJR5TKoigwtyyyoMzjAaaj0YuyHK2TQHh
BX9DWZiHOmSFXpkS+g5RNuZ3bVvIEHzO2IiR9Onyzm1+HPunIc67pzaWZFo5aEA58wdr6L6tc2YL
nGzrpsTjDV1L6PUwurNTB7DzYm5poeOtuyzXsaZ1bj86z+jhPEtmZbh2CeRaZYoC0tbKgNEH0EuR
ASnjc4OeGO1YJiaqwE1t7/sy/qRZqYjtbus7HRthP+Io8Vl6x8ooBoKjvFe9MbNTT0rMHSYxP/z6
Zzq2w37HkZ3WSpdRXm0SVWnZ4vbtZLdqFv/fM8L5AkppBSqx+E64YjIPPJtBIWNu7zeMoHAMCBES
JyBDTlei96XCWApIBGqOe6lM3T4vBIfnjIDovfNwZIOLapZM+hocLQSxVHJcEP8bNdQ/3B9iStBy
SYO0CnoomOVCLZdNrzsyzQW7TO9bgHRhOunUa8tCyO7HWQSAFxnhwp0FGdAf65PUysuab1n59Xc+
kgMxTsyd41bgTqykk0lrVhm9dZnKPqXtq1J2IvjA9ip+GuESaL23HKJOM4lUkljPUBinQbounQAp
IrLCJUWLGad41S9w6qzeN2VyNxlCGdzzKABWDLzuMRfH4Gn8UyDPUtnABDmePyqJv4/UluwXq+hm
cp3ondztL3+cDWto5UGaDg9TwMT4MTy6Ai0NUCDu7HFVOw/cAcYTCDcHFJ0k69dLM1BFAqUR+vrv
iiCcJwBKRVXMu+YR2JbJS+nY/a1EOnDlV1N7W47ycj1Bg1tY92NR4DSVxRIxw8JIhjHXzo97YhzT
HCV7yCMVDdGdpk7ya5+vQ+uBz0K5XSTVuC2JEcdeNmHSa9djQlN1R7tKG0EsOX8rAI+MmSFIYcMD
z2iAa4UmlrPilcdSsymWcy+ditdsmSZPzQZBG+XcV9lEIp4KKEsB4sh3rjM62OmUIKuN0y7+Rm0g
557r3DJEgF/m89zugiAGdSgGJJLPSJXbBAJPKDxlUTckuacBSfM4L4Z8iImx3jhFSwMd7HAB7TRI
v4Bb+a8H2H9+nf8reavvf5jq/+e/8c9f62bpSIKJ2NN//J9b8rWr+/o7/W/2f/v7j3F/6q55qx5p
9/ZGb18b/k+e/B/x9/9l33+lryf/EFTo1i0Pw1u3fHjrh4K+G8EvZX/yX/2X//H2/rc8Lc3bP//4
Wg8VZX9bQurqj7/+1dW3f/6BSPyf/1+23yl//t+sv+thw/oPH2A7+9e2RK8lduz6rVpej3fq/c+/
vfb0n3/oyj9YsRJj5ZidQH7IZpKmN/ZvNO0fSNwwAYmBFDZYwd55Vd3R9J9/GP/AsYQQHljrAfLA
VB22vq8H9q8k/R+oB6GDBUE1lvsxuaz/+2EnzvnTWf+jGsr7mlS0/+cfpyEAwAfUMxk+FgU6lD7O
xhTNlLQIdIADSyrwC+N61fapvyTJbWrPvxTa/zKFAriORy1Wx6f9aiZbWY/CjotZeh9j0KGUpEBN
1E+/coOcm+ESPS2vE4ssMDPXmR+T2mtkCfLRcnjZjHoaxc/tcJdHjFnx2WJ24j9nX3L7YPRXv7nv
IYBC963f3tgv8R6zX2D6nL6IUnPuRX1uncsvksEeaM6sU59Es1/50DZI3dwjXnlVBTIEZJE8eZeX
zDWlz41y6QYYAFe9n2E0d8FyDnEZtlTdr2Gx2tUCzRy2gp9x/C9jIIHAOUDiARm101w6Hc2xbrU2
A/R4aMLKSIHJAGvtHpjlZi85S3ljruqz3qq14L19elH9MIwyHUOSYYr+TMaToKql9kMFIogBk3xr
C1UWURNjwwTgBDpAriiyA7vA+ehoQ+vSiIvMbXpp8EbbuS0168uvf60TI5yDFvbSLK0KI30AlQhA
Iw5MY1j5zoTT/wXnOL1337ftxBznkWpM5kRzYG7+OvvJdQuTi0uu8z+tYAjnxQV/cdi9KgG8E7Ao
4YEQbSnnm9DEWMzKhvkxrF/nGzXIwIAPuVcFUF1XdZud8VlEtsuhCd6XjLoxuLIAlUL7lh/30ayO
LEtfEfeH3ABmrXflDUasD6L56ne0/elhwMAN2FAwuKgjd+LlC0tVKeS+hqUxHLw1HEMlND3rTvXI
dY3/TQl1aA6QXX1DbtcPxk7a2WEaTHv1ZX3udkkoqmVzozls5YywxIRUOR7N6PBwhzPOYzBpdClx
la9L64EmKcgfksDyyFURFR/AaJcGwi98HnBPbTIPOCoT2DO4OxRms7qJd8Ou3Cm79gqlME8k7MA9
sf9aHUb3ccOCNBWwzlNL3aroFOw2BK6sVjv9eaRe78V+E1SvzupJizf59X0R9LL7a/ox55a5Fza4
aeuiaGFZxwTQGhsu6XaXw8J5WGVV9J9r476cUxlS0w2wMGmf4/FPxhzarBI4rbJbMu6t1RKURE4f
dP+3ItRfUR9DfZrHgigx+Ka0GvZSE6vKLDeRcGVqV7+zqr+tOFzhpU4XXZZi+Ebm7FoQA4CXyZ2N
z4o+uhUU6qq1Ed2FbJ9OTySwLUxqDR1ORrjA+UjtGEsSt7AINolkZ4TKHjR5LlEBo3ah4x6KkZ8c
EP3HVh6b5JxDt4AKHHSYRFX2gd7oQb0zguVl9VSoxqOJG1ze0/OIerpCzlOyzFSXDhhhF5NZsfOK
2UyBa4gMcAe6XFS0XSe2Ht3w2/4gtyK+HY4h8nzLmHcexQxVS6exf/9KHUZhXbyjkwi0GPdVyKTH
R08dvPRZfWkcr/rzX9B9FjkJd89DzDlFCoMVNpqHC9HofNMr/BiG6/rOOrBrSRQm2V95yS+5Wx9n
cKQ5c5JiTANZC9N6cU3QsC9Pl71j4/I7dQ/uvkd5qwUDDQyhDvlSheMeXYP75pAIVWE5nNT5R+Su
dgdcNMagwBJ1phYqCMarZOuh2g21l2umK687w/k4L4NrU8Vf42b1tRy6KZLceKOq967WAEdEE/05
02yRsOd51nOyC3zgKeV8JQm7lFhna9jR/RSme3UvOotbUfTo6PMtQXkBfRlxYAY4QXecXha8bZL1
WfBJmW9c8B2HCzDKWq/myDZa3w2v6ne9c2WItpBg/NLtmbDPCpw7YKie2GsFoYDPpMaWVunKQsFq
vprTp9IWsTGIvhMXa5Yhlu1EhoHsKtkzb9V2ekh3Ih7HjVfhqT9wASfP+6FsV9jpAy3MEn/6iCwU
0vLyS7G65J4dffYmzEPH78BE3VmCoC26JHiyzMS261Vd8AM6P96pQX4AC+71eBiDbN/tHD/5JPCZ
zS/HZP5QHMZgqsrFmymlZtajjIAFA4S1XyEmZl5Zt2tAd4lvBmJX2VohisOAlTJGbfOs95UmOjhy
aJy6TOJ0+KDAou1bnvoSu50nXwOfcnmJGyvE0hiGHbUWAFO4mz7NnEYBuRKaOUV2M8eDL8Wil/XG
8T4xwR08HeSmJurqqWtW91IWNhAnT5PHf28Z3HVOwUuDwoiTunW1YDxG9hUR/ebmRoGlFU8CSPuc
4UFy2yxNakHWNunl+3EenuQy2f/GImwMZaL3ieYK322ti3picGJINVDFbcpvTRteNsCBit8vGwCW
UZ9CZQypHT/6otRlUZUyuB7t28HyR4T0GwejUyF5n+zBCHLtVsUhuSKKr34bAP1qDtO1KcJlbD1B
8DPA140+AaZReKY7eSap1oGAEfNZYKKVXNNzQNt9zeTXl7ABp9+96uONdW+K4semKx4Z5s6zglc0
AX0qvB3neb2h98vH4W3eO8Hgr4H8ZLZAuol66JuOc2STSyWIHKej3MGmqT6N0/clFUzNb+REbEIE
vDWMX/IMO+T0MyDHPf5+XaG73DR32XwjrZ3fzqvgHbKVqxyb4jvA8dpW2UJhCpTkfmZ8VwNwrfj2
HdqyCQ2mr3PApPiszJU/iTK/TZ9xoNqEMQ0dxGj8JdqDpkC2UxwO/bZBynkzXzV3WUivl/vyplYB
tKFe+Zj4IpGYra8HeCeKIIyZwObp3te47klvQMHJMu+WOAGLsOVdPpTbFjCDDewVhEd4Spuppt0s
59AAUZpY3UMpRvebCnoUl628j2py6Q+rayASg8rBOmuHNaQAdVaPhcgH8uFdMfZBeVppYLdu5rOT
t3pQxSp6F3P3JZ5dsi9DbJCQcAKCRZhKbB3Eo1/DA3KqsiTNJOPX1AXyFPJgTzvi2IJwt3WZHq/Z
4i43XHgdI7JJ3QzptRGQOrD29c70rZ2sP7NKoTif3zyNDEuH7gVuU36aSBtopmslu09BYdF1rdtO
bP7GN0VyoBvpLCZlfxpiP+To8VcjlAHBgrPYaJJX1PLBWW5yaw7lzgmFCjxbJbETa1zglBI5qdFC
TzG04Ra1q+lIACufSatiqfkS2l81j+5EjKjbHxAUmqAJQH/Jef9ZR4uc61LVUweLfCdihRyVFOiP
gNNBcTSHzJYoU9leJsyAgNXCdB9fGytpERuQS2P3wxSkYHwl6cEqXQoFLJQ9fIxlpolnUP/y2dxo
PSDnA9oUbBysbM47TduOmaHgEYhlzuiztJ7ReyPaLM6uCKjpibZ1M+IcmeNcpx9ShyY1M6cVVxY5
rKNIWH5rRSDpUixAjjFiC2mTU++Umnlp53RmG6mFKgXLbA4lqjlItV3nEV+EwXynQuCi24k9Fm+O
HAUDGqSWBxmX7J9KqPi02Q+ouuzIgT5CKBXXu+xrb+Z+yD3zU3MAdml+k3xR4XjjGYbOPxDlaIWi
ZM4/l7u4ma0Eqonvz2VWL59CdAWEsXPrKoQdwNdxDbLRMC6jMHIFczcdUlEoqgQ6uV0iy3YV7LDl
5Vf2y3RVlW6q/zJE6j19PDHMNuBol7tcSetKwolHo/dDJ5UeSTsBkGIjfiK5BjgGjAdsHpNL5EtA
M9O8x9occuPQh9UGGY6euGVDBRfixg0EZAg6cCoOOtjBuaIqNbox01HCwgRa5s2V4Y/d6oFiVvC+
2loPcjNWa0ewxjjc6ZZNRTcpZMCWLelDP9ouie/y/trORHY2nYLJlxms9QYwCncCVruvDBDSstQe
xLhe8WiERSgF2q30cfXweHS7W9tynSdB6GLfgz94x2a5WJJLKsaiVmyjvoPYKaoAlpuFzPPT3i0S
18IVIWQJ4ORVfvjhsVFuU7WiSUGlg5QpkSBHHY/7espvNfXzgMkzOj803Tc6flinqyytA8F6N2In
3ObnNnNnb+6UFXIq+J7sfa74WThjOMD2p1D2Sz+bPXO4n7NrYfbLMpVL28ydvFjXB1SUcf9iQiQc
G3tnSsluVu5BZLZP629jqvkrqJGzxVtFIPDtg/L3it9LpUeHXtGKJK8afOG4TwKQrfu9NfuGIuK5
2MhnjjeWJ/+CvGXRAceBRHtFF0ptQHQypFdSpkGAiK6ognYiNYat2/7EJFeYIIUymMr8/i1nv9Bv
sId7Chr0HM0OdHm96iD23U3/QaYP3Tw88mV+cMyiZg38BnZz7GjnOnbpTgmOjcBLNzfzyAp3/RYY
hKwLloXOITj3gurzZPuFX+++zp4cFq+gAHyChqhYNX57dRhHgNAAklMeBkeVGdQkGuxaldvrcih1
IrY0dr7ODoIGqiLgJHFN8DWSoo1bo7FgoenTR2p1t2M33vRTorhTGoexQiGOvYpmgTaXdWSUO/RN
qk5jW8I3R9wTzp9aLtSUZa52tiy0eGXkDWBs5ctw06DUzhKj7Mea7RZomNb3jtsSQuLrkyj/28zO
AFZEegY9ClyzXPyU8irLKwfWxpBe0bvpLfXRIypAoK5fD9Q1PwjccXt1P+1x+6fWfQka7oS4S6aQ
EeQOEDfzM8ywNh7Qn+nXorasFhcxXR8mGwJIPpl16gRgpJOekRnnq4uZ2PHj5V+1la1h3BXgNEbe
io4+PslRXLMk1YoTFte08VFX+3051m5jfoaUlYf3OB76XzQ0dC/b3Nz5Y6NcetM62qplM27pyZsC
He2yES8Zz3RZpu+A1kiQ5Gw9oKxje1wgAAOl5sTz+4Nm9unTFNVtyFQaWWa6dAeoEYguyK0DemyR
XSdH24p+kRFLPe7meXC1Aqs0Qsl2obb2WH2yPs424AWGR2/HaNyRsBfAqjZD+rF1Lh3JimKRWwXr
HcPqKv6eTbt+F/ugVQ3S4orZXH6ne3WyxdxhUuqqGDFHmrpEui8hJadpTz0ePgLH2YroxwvjjlBm
9Z06UXhr549+dZ9kXmy6RRj7XaAv4fgsHeZddzt8ST+K0AcbaDyUaI8OCpd7GIViAH4Anx3D7ip7
WSsQs7jV3fplxMN4DDC3q3wQX5TK9vlEtUqBzgsgoZzZrrBGuyHY1z4AHmj2e49KXpn7+UcLXSbV
l/fJ1+lTY3moFF/p16Jm11axE8v+2z6f9zhLvs4JS6gRJG8WM6zrnfpc7gs/DUGCFaSJG8cf0+sK
XSDRsd1KuY5Nc3WrxR4mcyIwnTZ3EHG/71UoOhea6KiKzHARcFIxfw+dlB/v1QK3Z36dhmxzZd94
K6nXgYR1AJruN3BA6D2ADJiRx5+jZmy1LUnNek7VtHgZcF8Vebx8XLYu7CML/Eu8zWtn0G307QgS
H1t/7NNJsHmbFsCbhMsDAmkm/waf83kcelYKxwjx9Ypkqpynq8uL2Pw8Rya4A5A2rUaMBUfedsqw
mF50a/SVXqTvsNXUZTQG6AgBuYypRfYzjgI2xiLV0RjwtEhrd/blYLhVPikY+v9k5a70Onvo67ot
yhiVV1Kocrql7CqClW4GN8C0GX08BJf4EnhsWqXUQNjXtWYL0yJl0CrGbdPRJ5IuL+Uy/863OzLH
XYpGbyoQYoPfx3ofgKGmVoXQHNGKuE1FD1G1BlZd6DskdLT0JCQXIZi0Yp9JSMVuet2mAegiqUdC
kWbx9q1/tEDuFtT7xogzJFYInfrBPox38z5lffr0w3SFqn6Y96I8g/kin7+iR/L3F+QuwUHVBgkF
K2bReBmCZC8noEyGILTau10PkUkJ49Djs7Z6EwUu6V+oTW2elqNfwF2Q8ihXRkHYjmv5J8Msr4t8
xfz1pAum0ravwyND3LEka5Kvk4noxUAxSBSbKVLTR+WaVRkVpBlBNfqm8UpCURFAsEKdq1iBsSKh
E/Mpq4E3aQtrzEgyCRdl9C9HHpED8dxzK8VYxWj/dffO3xzqpn7uGTslIIpr7kkouhK2zwuejJjU
35hmz8bCShXWBDM7MBAoaSgbQHaZlisnTmD8Ri/fAuvT39a4i6+TJJAjGVieIuWB3CjeKHqmbif6
Rya4RN/pjETKWS14sptPiz54w9g8zE6NEpxifOljTXaXtQ/l1WjcrCzumya/dYjyv6R913LdONfs
E7GKAUy3DDsry5bsG5Yty8w58+lPQ/4/ixvC2ZjRzNVUuUprA8QKWOjVLSB85Gap1a9gIh1KU2nM
RyxU0vdEWvZqLgn6tTwLkJ4H6BbSdbiRM+usY9BxgMASELSh9ZoRA63x5vJhpMGKDS0qWHYwDa4h
17IsyMpUEMmkla+enHSr25NcOQZz+1yB3vGyJe5HAwwG13AQU3yEvKeLYmEmEVGMNvcoyL4ZoPin
b/NbdYdX7VF4HeS29VYGme+T6wEI5en3icNHe1adsdro87EboGWm3He96VTpobUUD1xu3uW18oIJ
rv74Dy+VmEdlSkwzaKehwNyJU4S9YxLwwpQH8AL6l61wT8fKCuNoiiRpmMCCFS0FiZANGUXUlJdN
cOv09UqYE9iRZLKLGKEj25eLD3l78JZMHu3lmfh0aEM3X8PBBXdXnvyDh2xuqAQuAPyRVPsGIem8
fCJTM9WgOqSZL9ji4jkTJ9p0eE3XD5i/dq3FEyH4eSgec22SSXVdOSVzQPuW2T67tb7KXwocIMO9
7RxzS+/W0m3hzh74fjQ/OmSu5VoivTNuElz/BCYJQour71XlzVOCu+AOLcZNVjj0pj16qofN7raS
GCvLO07rmyhzaAMp73KtRyjovNkNDiE0KzcU6Dx6PUDHwInbQvQOz0/WqYL++6o6HhJlKJcRJucs
3mVkGU+amW3lUVY/EUjXhpiarYU8yxwUMAS93Psk64gLbLcuiKXc1YAzBlfqP8QxzGo6TQ0JBdGU
taVORz3tK4zX1Zk9+aSWQpEeCg9GDe8H3Az3CoyCvjnPavfABEpSLUDjD8DUI30RhZa0T99EW1Hj
h5clDBPj3sBzEEzyM0djAPObZMaYxMhOpuIVui+Dx0zCxGD1G6A26wXeQKdp/sFoGG9P15aZGFeO
chcbEzKgepWdls3iya/FTejHV8SRXwzcqbbpJv13PHd/XsDWRtmgB71jTXozmo5uaoM6lwh2VLSh
TGqKhhosCAM+Hb1HFG207+S7sK6dpRSdEp4lTAJjkNhQqSIFsxaMmmKMxoClSTYegF5ph/E6k+LS
WcxQkPV4AcQEsbkJ8ikDD8xM2KoxpjOFFU4JYF0OpnOdfHkRpCP6a9lyBdIm6OKDfAEgEiZglKkh
BW0GE7oDsfF4pxzTLcBVhxlGndwTM+lxM9DaIt3flZPVo1QoYQiLc+MEW4s4QHMCz5V8LRwQORdO
dKh3lxfJu+2tLTI5r06KrDcTWGwl42TbqlO2CjRYQ98g9/mif610bS9plSDTczsVa7NM3pMg1i6P
dKGdV+zLHS3SiGuUaNc7yhNEFT2K04lvpYO1s8r9P8g/PFdf/wDm+JAoWOIpp+v226+qS/zx1b4e
nHwPKKRDWRIh2nV7eav5JjEUCXE3UOmyeIg5MRujSGEyW1K3kE9GXLmdCBcsMsL4+qSXdZXT7zmn
D1EF9u3qIZM/U3Hi1vV3JYxjZJFt9ND+QC4AMDVeHktSX5WGAAzLzThrK4wzaKGm6i2dEBgLwwmD
1q1zw1mkbQ4WgKCMtxGKeKIlflxvL38o7tPD2jLjFJMMDJKhv80mkENwMHcxeI7hh7Tb093XN3Hk
iPyQG85WW8o4RJCWLXhU6XgCgcJJexvZgiTAXxTGH0AQD8YRjKydx5YiMRNdpcfvz3vVG67kp31t
ouRCY+v7/FP69ZltXFlk0mmxzBWg9rDY+pXqqT/wbO0ODnFS1WlP1qa7EzdWuNUsXqv/rpLJQGCs
KeXozyqX5ynGOPlyynpnOeIt1CkHp1kc7UfiC58YuLliZZfxuyhQQIFK7eqgHGh+9V+ijQ3pneK6
v63ceUcE7Jnc47Iyx3qgOsVjT7dWi8JtOElebewvfz1+iAbOCTLFaOUAwHV+Xvq60OSQKq90Xu8H
B+xlcJCv8rv2rrsND/r15E7+Aoxx5xtHdWfvRaNk3LsRBVr97wcwaxyl0NRTCS4h7ZYNmtlb7Zig
3L0zcSV7AlAWFzMkxVN7kxxzrwZ89boUJMc3WeIPFQCgCRAsBtkRyt7zPQAdtRT39CeMrnQzm66E
l5TT4ikFDpSxj/fys/yifO9fzad8S+9Lig8VkuRONFbPrwtWv4MJhXZXdCNGGOlYPQA7m8yrryKv
2jV+vS8O45PwnZDGgkvrZgIgiisLUvBYN9lWe+JqO2tPUeXySQwMplt4yRQT+ACPz6PhbTARDIue
rJlHdSa2C6kg7/KBFhliMv4UL7BEv6VpLF5hfDesL5Ilwu5x/fL9Q7GvVZMSmg2GyEF0rxWOMYCF
uRf4Jfcxleq+/N+ZZEcsU1su1eitRsTATfQtu5UClIl/BvbU2EGD68bcUtcAOnczJP7lXeRNKptr
80xQN8D5n00UABJ/ja8XL8ZdcNpB8GPYpW56QqaG4YN6xPDN/SQooPgpbLV0Jrgn1WJVkJ3BjP4+
uGseKYVN6r60uBTCKm1TfKZPv14sEwOjIAYbGa2mdDy9jLdZ8SBPvy5vqOjEMCHGDoJFWeglw16S
Id4umdm9Bl0ZFu5lO4Ljz85bjgpk02LKPKCl30mWOXH0sxVOaXAXA307kOHguf3DAFM7gcQZHbwY
2O3eH04D0Kt/JlLqCKXTP7oyCUyyg0zhBEhwSXkb5EPV0WSPSs3yyE3+WF039w0mWEWHgn8MgUpF
UpTRCGHnl0ojGgt0Qmk01jaGW261e4W8xX86iGKDWUZyiBAIyP2AK6t0I1Z3Q7lVUzmhRXfnWXda
6YwLJTba5G7tRT/ix/IRGF0xQp27vSurzPE0yl5LlQZW+7Z4mJPxRgda4vLJFJlgkhuiTWoq9GQa
CYTIoptC+dRNYrUIJp1FQzYXBk1n6Vfr0G67p9YDGcVJvFv88nNliclmoRZhGIPG/zxzADX5LTcO
hGUADqP9qx6Ymxa9K3X3ufJzZZdJbko5TSp6SLQ7R353t9QeXvg3g+GAu8kVM0ZcPowYcz0/jMZc
kRmoQ6xTipJN1lVXdgL5diMUXTX5zmZjhJqKnNpAOJ5bskc5NHt6MSJbNXOi0cm85IHSF5ANHjDj
b5AVEFfz3CO5MsokuUaP8tB+S+Nba6t44EzBwHjzBE12DA+NQKxeWZ8p6FcWmdRGJKmJkddBLDBP
W7P81YaTIAEId5IJIGj16FrZ/Tmb1T6FSqzhRG6CyQK8P5h3heWpJ3XXC2pofu26WhkTQaCHNi06
XRlt8sS506N3DF1ahU4yuNHhH/Cp/39WqhPoTurQW2Q1oSmZmdKbMNkBYQfKO1cr9xGe/4Bwc5dX
S3GjO1FSoEHqQxlr/zXJaq4ES9WYSHy4JJlycNvnAbhaMd8mRZCBLoSEXlz3W1ljnCIxB7msWlhr
f3do9fh5CF7lsgQkpd1kuAwFgFBj5BMPRsI0RI/+pYUyrhEa1bJo1B//9Oxi30i29KZLiRTsxBON
LHCHYcCv+79vybaU7W4i/UCXOmwCcOMMbvp18OYftLDAKGbtxcumuM+95osmqDb5MeDdMOMuRjXH
NY4tDpH+q9aOBWSuPpH3VitjHCNVhkhO6cq66jEaD7UhUigRnRImsepNoBgmdfgqlV2le+0yA6p4
3/7bKpjc2hh6RQgtEMy83OTWjI6jCDErWgeTVMumXhqN3nhycOc0ULO2UsfIBGAgkQMzGXSMu86q
aAOnq62dVpYAiVpuWujbtHv89zuGxy00+yj774c59CoelrahRTIVSyyVEzBegpPFRT8g7uF1BKRw
gC0yiwmKpf3Tap4P4b3qx2BUJA/gpcRIv+2JhKC5jdqVNXb+boRUbqnQW1JYJ81PjPm+zFZ8n5Lq
psEwR1U0Pqii72NIBW8GK+n8T2zn+1rZyfCA2ClUdWE9jdSjhuHQfrn6bxaYkDfWEYFwPT0aPWrt
5aQqQpAhL9ist5BJ/2GlZ2lBe92tP3mKF0PKFlG1R0sJ5eIxuDcA1ny6vCregV+bZOJboUrpkr5R
GVV17VYk2i+L/AuNY8MlIJ++bIybktfWqI+vbi9a1mph8LaHm/xHeU1AVAhk2LfJhaDgnvyTUpxu
GZuoMFVryaAnoU1ExiIx0E7va0zGkK2C9qG2m3bmFaZwXOA0vWyre4IV8vZzbY+JtmCdCEIlhz1o
b810+Lvbld8xE9I5/bO9tSxH/7FkqP7zjWgIiHd41paZEBwTzBNq6JSi9lBPFhrCCdG3l1cnMsGE
4KwziygZ4QJxVu1n4GyzSlQnivaPjVlNYGKMFyZGNxuc6Tm8XwaUbrR/IN+2sEzc6QclaxLNegsM
sz07Y0BQQj8dpTcIJ50cKqMAtIPGJrpNzV+Xt5FH3QE9wL+Hkm3etREJcp3asq7056Ryqkd7U/rF
KToN3uSZg6sBt1/tlLvFNQ9Rg/b2YrnzKcMUuJiolHrABw+BuCz6NCoyBQv4a7seulkRiv/2d/u1
vUapehPdoHsC/MNL+4jZ+pv2mAqiDnfgFywsf43Sk7YKBOYYFWWB/qXTmd1+iEnoVVqauOMYPdmR
caPWteZEOfmRtzqOQgOIupxPm8ufgXsnWf8IJjZAyqDJS3qcIcLqm5tym4NxON0rboiuqZiGVrTR
TGgYQ6kLaujSOCUZDpkVnTo5aZxKEvX4qBd+/KBA6YDXSgG9DnMtMJNkAC8UQpCsPQyG4TRT4Q6N
35eSF2eaa9qvl/eRGxUwbmBhAAQNP3beYB5iII0oYjQ0H4zx2EWCv899g7IBRsWTJYqYD5qkAWi1
Rwgw4bDgIhdCnRGdbpC/yvgf8IgDm5ef4kfNDY7oAaR+dSW61XEXuLLPHFY9kpOxKLHASPoOmRSn
twSoXm47fb1C5iRKXTGoaQILjRfeV6Cjbh17U2AYDGvbQ9YqWvDMFld4tEDW0kchkS+3VITCFZCr
gFxBXpBJHnKWBENAITuUl0V1sbETwH+dox2SY5I6olc9riuszLGJhEzKOFs4omirO6UWOvVwPY4C
AB7fv6n8ANCc0E1hqZ6qQCrDmILVOk9232qNFPw2E566Q3d6zba2yCBNTh88b2WQ8fCsSiIzXd4+
Y+elrdP9Kr+3X5rAA6CF4O2s3Le3sqP+tDVgJnZi5BD3oK7sM19xkpM47FssuG86pw0mRxXdWvh7
CikHPISi3wdGmPPAPYRFFkQ6fJHiB4bHyA3vwLbpSnfZLvfmnfn4idgC0kRQoRkg02LBVyOEj6Rg
QcwM5t6tMCY5iChR3ygfP3y0lQnmo/VAjimlihWRK+0lemz20/MCGFJ1kn+bN+Sg3yybBERFw076
YfVO8dXS3LTd1fsFhFOVkAuG+wlXv4b5hEGEmemSUgYGk51jBk1NHSXqtpd3let+KyOM+8VtYmoh
gftZtm9L36LgoaoEviAywdRxeKMbiEFLnBjXW2X5ZUnf7UUEt+cbAYMiiK1BJ8ViqYJhsSDqBCPV
UDWKmyYKeBYhp5OWbpbaRijqnfLtgUUe0xEgXWTBM3iZ0JeMFgzJPt6F9wRseajrN4prbCYfhCyg
RhExWIlMMrdOUixqmCo4D0a9KeLEywHezLPMv3wguBczUDD8XRlz8zRUxA7wEgHXfwPQu1ceYAlv
B71HAJ7B20HmfqLethA+DN0g0JV4E8xZV4AZpFelhBIkxEZ435WpG+ajU5e5O0yt4CzyghbFEeMx
EsMgGD5mVtfZUihJEHT6m90a5HIwJPQeJtgAqReWt/SrMDEF+jRgdELf5W3g8zxKjpWmoyCi+e3K
ANu6fgz2dot5PQmsACNGugVfj4aoD+aIigIMtK8IzMwhkadurNIJ5v4H6lKkYxx8BeGCr7iqoz4F
Fh6BXLUV89jQeHTJNLO1vVxBKzXB7UFzYgWMQeCR+ynJTrm19pXuYNLmUT6lL9lBRkIS3RW5u7xa
NlOXpU1RVfmMZVParKpyKB6doGCKdmMB0Q7RSBvPSSCS/r7N1FdXl5a2hVAX+LMpuqv82j2mfls7
IdC57vxi2c78iDUGbi+ik+SVv2dmmQQ1DEtlN7Q4lI7qYXnUjvHBvNZ/Lj/JLaHj+i4GfvJv/U3s
BX7zItpl7tnSwZWCgX1ZB8Hr+aInkG11RYVNTpfaLytrE4evkJY/1oCOXz7GnNSHl5q/ltjHE7PM
y8UeYQmxCNyZvzWR/iAPS3ZmgSle6goY5mDATiYne2dsVTdytSf7etkGmG9xFnxWcEFT7Aq8dGef
mtD7xHTd2S9gPNXQQA5vUupkOTtMteKlWSQK5dTjPngkhsBw/wMXGmHnl1LZ6OpSwfjU6Ib3QAZ9
o8/AKWKdrAL0GPmiWp772Vb2mGKiJX3St9Remun+suROWUnuJ06GCdSXDoolyCsxZ3BIchzBAbtm
kslJmtmxhU/nnNIdyoJ/TXzoXlczGADp0BnZBgcVXJQP9ZfAI4CLBg5GsLbFNVWN0vbFl+zwKRdb
2WaOpUkGxWgXxFBgWJyiwaSbGmzs+c4uhK+/3MOxMsWcv6oZ+nKysJPhb+3G2hKMRCLP254MtBhm
nQ+tqH7hno6VQSY/hEnZqqUBg5CFdAYJEjFEkAZo1P1w3lcWmCxgT7EWZDW+XF4jdMyYnjFwfZUn
gV+JFsIE/0Wxi5R0MBNU+dYewh+1EYgiID/Ur9bChHrbwrfpKBnWsBm/RuH1cJt4kSc/9F60s57i
X8pv+4pyMgNf9K3ZijyZXyetzDOXD+ibNvEQYI2Uk4YCTAEvfaIEatK222ZbERUz98tZCFQaChc8
UzFnozT1Es9jmDm0RtM15/vU+mkYggc9HhYHzf93I8zxKOZg0M0JlMHqnbHt9tmLsuuOjb+4+e1w
DdKZf6DuxT0qK5PMUen1toDMAEya1lU+xRs7+XdSqG/TYmeLYs5JG2pG19NefzgbzZOhzfVzUM3L
A67RwB5keNMR5GZeg+jMInM00rkf9S7HmkbgTRcv9SEUcax8SnMleZ/hFzuzxuQUQx6qGNUutQZS
xhNeiR6yI3HUTeGPnbAbxS/sVh+MyS99EVrJOLwtTtkM+2U/FE7o0/uB4o6/FjDLisIiXcCHoIUL
JPQyqZ4me5MMgjSWezrxa6Xhpplf4/lmNJ6G5kWXCJggGu8TCXRljgn7ckvGuIDmuhOMOWaCbutx
FBwQvi+/L4jxZTKlSkhy+sXKX1Z6LJYrVfQ2zwOB4FS822BcGcw5UdGrsKGPYw8qJSDBirbTt0FY
PwStfD0l0obk8rasdDcok51kNnu5TPeLXF7Jdg9mRhta58QUQES4V6DVz2LdXV1Cu6cciUr8pakS
txor164Lt5BsPzJFG80PLu+bwLi+ltbLUL4JY8RPAzgMGmv8j4eFcfUytCfZ6qg3KDdat2D0rhNM
IXHvFFCURg8FirAfOB9DbQLJNBWaCkqS71pzbG6mfqp8CB4oh7KXZUESENljwkloL3ZpSUg0gf08
K6G7xL8qPL2Uyo/Lbsb16tW6mDiiJLWlDwW9KymzlzX2QZ9IsiWleSMR+VanDe84ltLdZau8xzS8
9YC0io6nkg9D2UGBZ5OR9gzpPdigcPhX8otyu8i75TPU5rT9C4YpvPiAB5xZY2oEevvnNqo44Y5e
ubUrUFtgCBycVlfqvWBtvIJ1ZY4FduMtuzOMBRtHHyaGfRjtKd8/pf+WZcoPgCFA/z+aZMpxyMba
lU7v2+pV5zV7qt0oAV4tXSmgJIg3n+CGA+YFdPgKgTilyj691OpUoPONFRrZodQa8FXuyaB9+cyi
VlYYFyh0EhsmFYkEFkgCsQVWhUuh1QHLOnv1r3QjulHxoiIkzen4N1TcPgyB59MwSqWCqKg2xj14
jrayNJ8GtXCVwd41Yyzq4/MS0NoekxxGU4uthlKZxxNY4zPFfI06+TWxjH8P0UWblICUAGSrUBBh
zr+0mFM00heJqASRMZg5Sk2QSnnRamWB7YNM6gI+cBrh47gZHBC5JY6ZTvd2Evj93H2mElExpq9B
uMfAupho34SGnEX0VbowdtISeUNyV6jHrH4tjZ+dSO+LdyhUaNqAfBpUjLB43kxq2raRJtotVPCS
Oedg/QBCPqnHTVhggpdsBYeekyuBfANNGUziWeztvrNq2Ek9xKMKGo8brzvRbk/iTT8l98Xcqt6E
3p2XCj4d5xCeGWQOYdstmdXQNrqRWpulDJ7yIHio9fzx8sJEZthtzGZF6SnXj5ocwg4iL7rlyPPX
y0Z4t8GzxdBzutq9cQYLfkS5RRqAUsLyiMvTJvKyJ71BcwJNsuTwCd86s8icRaTPISB0Xfn4Q28a
p/1Mj/HMAhMGLRAjWYWOE1Ei/0/Kz0QT3pQ4ZxwmTBQ3kBaDQzGVcFfq3QQUKeW0obLHsU++3VuJ
Q28T2LMjlbXTnPSnSD6GVwWc2WXOXhdQnC89e7oEWtdik2+NxwXkPZuOPksJXIvvWe+LZE5gG9qa
pL6V+03hWNVjUxOBK3EtqBbYX5Ac8bvZOGvMdZZXOAvhMrlRkXutkQtM8C610E3/a+MD5isfwnSi
sY+ecAWEtGHomv7kqpvMD1NXhCPhe9TKHlNZdKWsqBktZhovvU6+KbvowXbn5+IaKlt39q0QjKh+
vGWerY/++8qDA3QJSlBz08JQ2YA36+ZN3+dB3ZSb5FWUSAQfjD33hT1q0khb20ncO3X93ALY9pmI
tNo/5ohns1ZCpI9+r+f2K2ViobQo8aN09c+mCjmJ+Gz7mEM+91meLQY+16JpGC1P3bz9ZsZHfRFc
G7jhXNPB4YQnFoDimM80AOJQWDWWVSzAng32FWmtXU1M0T2BBjem6QAczLsdJjINEDxU1BR2qCoR
TYd5/JBs6Cvh4s/BRn60D3ROTPLskyheUG+9ZJr5cnI34qWCkg/JUthnXpjOAViCIRFfolTTrGSX
kGyZD302zYprzQP5oiyqCMHND5FAN6FOBF8QaBTP/UGPSGMnCe6d8oEuv7ih83H1KTrOO+HwPNcd
KMs1em6gkWMnVtJsNKrUxmZTAQBqDQSq+Xc6f9SBjjkBucyNKL5wzyte6Cj0D3IU7BtG39VpH/c4
r1l36MfZm+3DhOp0tr9d9kPu0lZ2mDA2jnM5p1TSdGqhzJT9lipNkF54rR6gUd+XwrhEDMyfbtQg
4Qu+mCAxbjDjBw6kGHQP6W10TR+1Uy9+EG0gPyGYkKKwcJNGgcp4PChnazWHHjWe54Ce6npiO7FF
btCTp9UqUjoWXCjVNbRLXqd8ubIs9OLr+u7y/vLggFj9+89gKq80Ubt2VrHBYKSdvNTYZI8Vnmn2
5gadUE+7Dh4U87jgUR0SNdmV6ELK/7zv1hkvkfLM7iqdvgLorQOUEJAZoocOvidaQBuCHRpyvGzr
35BIHdUtvCOOwKVhb8ID+IzHFyqPgRu24MrG/6yAN4LkFlhmwDLO/b6om76eU/j9fEhj19zQoNc/
Ux7s6UqMwlPoBn0IditzzOdT6nrJDSpKmuzLa21w6wN9s5cALgY9db2n6OLkQGXgjiKqEu6nW1lm
Pl04aFacU2lSSUZR0YaupSeC3h03Wa1MsBX0QlolatAdGZMFVPnV3O3SEA3r2rAzQcISrYYpAYvA
TFGe0X2UbUeHYLskor0ULIbtLiVBp/YNbjlOEx4tDY+T1U2vlq7AnWmwunAedCZelumC5jM9fuRK
Bns3emZXL93v2VPB3C0CqQj2TGcCpxJpjVnR5pWSmcfCQnE+SYLPwkNMQrj1rzuxcCpzGMYhl8Bs
2XizD2TtIc+95FHRfe2k7Cwv+U2xrvW+v1l8/dCqjn1FZSWQ9PwC5Zonerbk8fOc/R66J6syt09L
OcxnnJPOKxEQ01PTHwyXskUSZ2rAro2iCr+nc4FkRkzddLlnPL9h/IUYId72g2wYMgjQ8tM0tuOw
QE8IFFD4KaCGcMoRFKZCnTuRCWa1AyWdsCkgZwZKXFO/WPYn1JFsjGboQJIpiJlsJb+oaZEPFr5v
Nege1I6dKTUcgU/QM8/6BMK/DYkkUESiHXT+zSTDzmtCfdt++DN70eyoJHrih5hXFtji1UX0W5hw
YXTJ2QGFChSOJdDh9Hyov407CzTvyvE1duWX8cW6Ufx0Y4RCpR7eZ1oX20zOCUPVrgDrQv0na/dh
Ej6HY/oZOMdZRc9kGklrMRozwgilrjd6rzdcaz+gp0vwUlreqKWYY0K0LubDJabdJVKO6mDY1D8W
2zGf62v65mDtMV2auYmxIWKj9GbCnpb1ZjJJp2pqJSlmGMUrwOzoUDyi6FTpO0Xylxvx8ywPiHG2
sUzqCcdolBsJR7/B6IC2AU5stxybJ+16KA7tM6W8LXBsoDa8zY8D2omfccHVgj/0gKfs/wrRKVeu
wT66l5dhL3ALblp6vw5qTFrSYqNfcPGkZUq8G9Bo8Wl9DRj1t+TQ70RdbR4QY72lGpOZiNzq5fDW
TjR2o7onW9Ave4GXJx74l+fQK08KhjLFRD2CA8texIypBEKoh49Udn/SmuBgyYuonqXHgT2f6wjD
+OEY6cSca0QY0CLvKE8aJSbJDqJbNG8pazOM7+m2HRTlCDNpnvu9pTpLLPxM3MC8CpaMq816YARN
CRugP78j/rRT9xQD1xxiIQiC62Xr9TBeBoi0MfVIZ28wD4zzm4+dp+GOk0LhJHlIr7oUqskDRp+s
ZVNXqJZEFz5e/bf6AaybtaMpTdDeRcM5p2Q9xItiw+njWZCB6J5dOB6spymLPAKTiXUGdf8y66Ff
KapvF9F9J9k/hyrf4Nr576fVUYD8zXmst6VG0qL3h5UBfz/Muw6FobbLsigW0UvwmOjOLNHYvaq+
GsWiD2JY3LCRXSjSycDnjIflWYGe+LIbO295CsFEl94OGIjaiohlBC6h0X9fWZ+guKAGE6x3OhgZ
Z8+KdMHH41vAixUVgNc1lnposdPIxvQJ7lTqC4mhoNWKdLv4p/DdAhMZx1nVsoxqsWcVyOuW+6Ir
/TB/FoR7Xg7V3tSR/6yD+U6qkoBqnwqYxKYXbCv6lCM7yVPlVz8UX3XmXSoLijx+3fW+Lubb4DkW
A4e0BRYSGyN+BFNwthFBWavMt3mEYvw/rpApueIgb7SaYB/JNrnVoI6au1ECLUbQIPrzbs4dVdRY
4K4QiAuVytmrCkuApS5qDFeGRe1m8KxDv41AR5P7+bZMHAqJwI1n27YQbBCsVGSXSd2KlksEWhx4
AMTIhbSr9hIIsfLX4ESZFIbrGVy+slAXkZvkdBCJEFWGoinrauOQGsNIQYcLSLGcaTA26Fl/7bsM
zbi6+DmbreEWdu3jlXf3mfVCg1bGi5r6UXS7L3K1TRW869MJYBBWGa5+NKR7esFbXPAW3821n0xO
kLiilMvDBtrayjSTD0tdAjRbwdQV7u8ZBD7Bb7IrNua1fCu/JJOHQvAgJiMQWmUyY9lGpl2NM+pP
9SQvrvFV2VEMSrT4g+WqL7NHxTZFLzj8UP6+VsLwuQVjmw2DBuQB3WbN3hq1qyr7FEUA1DhOQbjN
dsXkDLk3nurb5cunhASx2cAGAM9EfwfjwY0BFZSAosVVQA8s9T6tU4HrvD2mfMjFBqRrCeD+8gfQ
cZt2cRlo0HWhs1L9NdwmRdz18tCVckdOvdJw7bcZ4c4FUqx7bUow0ntVuFePn8pdUC9A3ADB8QcQ
aE2kOCwi+lPaxWknbWfm7d1lz+H67MoEk1pmsJ/oAR0fJNvyugWSSduCEFM4tcrtsGorO0xymRqr
JxkF3tCLaOZpT5iLSrGN7T45gA9M1PLhXibW9pjUEhRTFis6/IN+xRLKnY1DvtLrhPY9uR5Pwz3e
IMUyntywu1olczynTNLkbEAsyKTgITQn0Ji3yn2ZKNdBasre5U/HrQpWxuiPWVU2jTpFxdLjdKTW
FDvKOBqOlMiyM43q42VL/GgD/QxiQDASjsFEmyrVCrRHlj91eI2zGEMKYdp1eLrCAGF3p+EFXjg3
xG2TQ2Lwf1bfCKVWC2yLKSJAs6KRdUjv23tMU5Ru6WpXwa0JUfPmGthWA0R9/6AhxL3jrCwz6bOy
KoQfC3Eu2Xf7wgOJhDc42pZsyhuRj/O4Xuz1KhkPVCaQE0LylZbHkzfs623vTht7N0CYM8UdDij6
6RDtwGWR0ketjekbDu1qdFeiTMYPBe/bzbgo0YshS0z8kAyLbjHPnu6NzT8gIaUL+hBgV5vLuObU
GXhuGehnfZsUaF2lBesCXkH2xg79X9Gy6J+7ZI7xySREG6UsYW7AHwfexU5jUV0pOi6MJ44k7Luw
gYlsH/2qNjQbYnL4B2pmRyQF9v8JpO9fibniBxLG90j8FrDz6xxO2G8obggEsuiLijqjvL0jeF4n
Cp5a8SzGGFMC9PIKOtSBF7/MaUj5M2tSkbIRF/WytsJUUP2UJEZh4+CNeCoYVC8Fi6rldf7UbnSX
zt+I6hhemF4bZMIZaUC101MkVFBH23K2bnK53ZoYoO9HUSVOd4g9fStTBlMxJXE9TEaHjACYMgQB
BmcZAH4xXovkrpP9T4TptTEmbLXaFKnSgI2k7y7jfdO5EOjxrAcLE4oGKMYg7/tf99JgwtdiaAO4
MVD0g55ylk13IpVbWyj/R0ESEu0kE56G3JqaocBOVlJ66E3LSYfIU+WdodpOA5XwT+2lSacPMPSJ
O+p5dk0WMoZTgoKFYuY1Tz++qd3R60TgDPfyU3IlOpXcLEs97X8mmTBSyMk8v9UsVBxkwPnfL5SF
ADq6lE+4B/WUEITNd/B3k4yD11puDYaFE5ObuasTSKEI2kzcQgzETEDUGDqQtmx3RC2arKglVCkQ
XgbHTuF1VDWQsk67qte4xk/xJYELHoDkHcimLIjJf2AsQ9XQzoP6ZnP2G4plp11Ce0sGjCkKIzIN
T+cubuoapQ5EoYJuucbsoRzU+rikOJitL91Y6CWUTv2Vxublp/Gt9tJHC6pjv3QobaOHIspunP09
t84ETzM327KyAZyi7dEbqo9Vu9NTeqBAIryr/tC/iCnhPlae5zaZ+Fn0pCyVCvurK4bbjM9RDZqy
dvn34ezMDHvbTKy6AyUJltZ5wV1EIK1Wby1P2ybXQf9GwYanYsHtj5Nez20yIdRSA0vJ6XYGV/E9
pXxL8eTR405PGd8+8Rp8bo0JniOoIAeJ9n0ldEDtag/GOxFzGA2LF04nYcImKCkwAE0XNB6km/qe
juwOTuUrvxWf0tGI4AWi80hoxFkV7VGmt3VD7ZEthhN021Hw5k/LuzBw5BftDZIUXIvM8k6kTQik
Qi1Iptky44MGypMenXrAtkfwS6eRN5ozeO1E9RAnRINigLKEKsQwIE7MZIVULpd+pPgvAv3Mu/ia
lirFE4hMoq9o/m4ayE2KCKY55dG5TSYtaGbbg2QYO5qUKJnpVY9eSMBq14ze5FM5eVuQ/D7WR+cW
md3Mat1MzLeWVrB4Tao7xgh8nfyqqqLaj/vdVvvJRK/CnKD9SE+LVj+q+rU81qCe3lxO5R9z3Plq
mGg1V9DOhTQkMHs5HC3CWEd29xkLtorpAIILMouHMAApC7IILwCR/aOcTEcx0k+t4d0C41V6vBDA
BWAhnzRnMq7MPBJEPv4uvVtgTnZQaoFU5zjZUvGotpZjEMGMpcgAc4yNxOyShKZJvVD3oEs8xlGx
/W/fgTm3IHZqkriFCajZ75Lc8rViur9s4q2JzcRTA6zcSPjApKAyZBKEBAF5LVNRF9LXrMWL3GWn
Q1apvKuhJzO4UJ9uve5J2xmv2Q3Vp9S3syc/omb0A4ccNb/aml4NRUdw8RSi2UvOFuO3gc4bQqQy
lCOZ9bdSN8tFjt+WgTExqmtATy3BXZcTGs5MMA4b2amkWwuuuhK5DwfZ6xPiaQMUN2QRKRenEYsm
AXRVoUMI9VbCzoINiTQnRlhSJsHgLrlt7+cr8ynTfO1peii3ZE/fT4rvlTsMXvoNUt94tA+99l+j
GaElQvChkVtQzbz1qFbprLflHk/AcIs2HN0uReLMVVykXi6fKu5a12aYba3qvO47qnNNS3/V8izT
a68xgvmqP5VXYDbe5yeq1TU+WKDJ6h3lR/w870rBWunxYI/2+kcwgbIspdro6A1r6VBDDr/Hst6E
qbqT0tCLhbed/0fad3VHrltZ/xUvv9PDHL419gNDZZVy6hcstQIDSIAJJMhf/23K17dL7BrR43m6
q29JOgUSODhhn73PuH4wNmJQWAVhFuK4mcNJzdEl3eT6sy09ftbZMW8KbqUdBpOB80hAQb+k7XZu
856anLmgMRkqjrEk4NXEkysGNDo3mdv7ibGQ9Exv67cHCTZxqNFA4Bi9368xEGlkK8iUfxDw+vsJ
i4+jUUO4SHdzSPbqUZOhEZg5C67p7Os7sTq7IxKlUutk6haANu+utMsLM+c/aCb2iert1Gkq5vtN
e87bgCrvz1XOXqBoKkogS4ayTfwEkCxIF8qFO+lcMIkjB5Y8tE4RdM2Tx9LVcsv59DYbAcb7eN8f
q+vsdup0yQ+o39wOPxc7B2eXdWJT//ryck3rOlPFstqVvu6jdGOWq3HjBXXUHPo7qkLQeeksLJmc
7ZeEgS/VamHSjfONzbW9bbib71/W2dM2sXeDxAocyXO4RzNWCYTjYMIeLjPvrq/v1GT1vYnzq/hl
YrYKpueNaU8vy2gxg6CgzKXk/0cT01c48cZD7daaMxUTBAj8GN2l7hJj6JnRCjj8kwc129UW2KhU
Mr1+63LStCx21b0FoMrE9jKuJzI985C+gr8jXNJqPXt8TwzPnJNXdp1tQjLH79KDFHvhPtsV9ITR
dBy1OPr+VZ3R4vi6ylmk0A9W2sdTk9Ps2jvAGLcDUx44E0fNKJ8L23jvteIutfjedJwFss1pHafO
0QHTMiatDYzG42ZFSejrO9TGQlS5WU/yd/lPakgzGBP2BGVcGpFxUQ9vvik/reFLqiATAQPGPGGT
FQgFgfDL/MxQ4otB7esdb+t24eY8awWQblTJMUf+m59Se14Xic4mshXdgDYz66/j1BULaJJzTw4K
ZxoAIxZYFd1Z6FlmJLfLPs38riouKvWxt/NA9ldDbi9sjyVDMxdoVgVxVZDJ+kbNQDUuQLg4hD0K
kE63cFPON/30ek6XNPMZKU9z3rWwlMZt0MVFEDvKhkwNB2lv3HL9/bafttZ8651am7kPaeS2mzew
pqhh3L5BSBOUPEvTHOf2wqmR2f52RUeSvIQR04Kk8wCwNf/5/TLOWtDA4orgCUXVeeSkqXFGMSqZ
+QlCGVNRL2njLZSNzu6AExPT5yeOtpz4cDoKE3ah7CR1dq02xn7XWC+49Bfokc6+lRNbM1+U6oNi
dTls1bm+dd3mp7SzZ0Tj/8tw5XOrmXhkug44Itzf1yXpxDAGt6WZz9rYDR1hqA8QYysXSgHGJ8H5
b5vMgd6nDTZUVKLmW9rlqWXq4ORwLX1Eimh13UWeqsb9IFznnpl6XPsDz/Mth+pWFiis01gwZlW+
sjwzBdd2at0qtRWOKenfNOF6JKyLHnrRut5jOsZqOQsKluX346gZIEJVpCELX0tijFNXjWGBOMUp
BFEAys0TLzZAdShkcehGpyGBmbRQ9CtMjaAN5aaCatRnhTGyjdmDi+mpHRsHLbFEsBeLF0h1JEt1
Jaht0Em8m3Fu9fd6LfVu404KEjUwe26drmvmKHUfFHRQQAVoNMZzR6XGoSThpqE0RLIahyJGzV/J
LQzQ1xWVK+jSuTdGT8HD2MaEgLutV6f7yORJGvSZSuwwj9tqY6tDBhnarjAuaSesS8cu+hspjEYB
uLltLvrSwlSB2lT6USdOedMrrLhOQSX+jFlzyCEJHdohiSYhe0p55vpaZ7JQ561MdypzRiUYiEzr
EE+qYSsoH1Dpx66hgBQspzmQTSWYvldO2UkZFW6PKrTBOnqJhMYoDrRIyJ1GvfTNoZWo/XTIyso3
q5S0qIer3AKWN+FHaShtcuEwyxqYL3MnEUHKqkKSGG6vjBVy4Qg7LttLqhuV115qhaYrzr2uxAbo
Nj1e1tzxC+RLdbthXGaG4bdKj80VcY3YOWSVSaNcdtKkepjVuAmDAQCG7K6LdcfPaes+1yr0eFpL
BwiGe8pdZVU0WRmUamU4pIr2w+5B6QXRe169kKRiRVBwpXtKdLe79LzMONA8Jh44d/PapRF1PYyh
e8KxoOQ19t0zdxI7e1DVEl1932A9WuFhybNkVwtLH+rA7bIc3AycMysODacslM63VVF5d45eKHuH
xPKQM01kYVaCkm2nKhQ/DuwyODRp0Qw+AX2QuakNxyA3VueoXZQUjRI/4YiIAdeEa2dBrgHcZxtl
8aJnVnZb00JTfWMEKrxrenoYSWa2gRkDPBgpNk/YhcOVATVp3NiujXbl2A/yqe9sQ5H34JtKwOLf
FqPLopGXT65JbHllUjeP2UWpDCx9dXnTMF+j0B3UWkxz2Y2SbjMg1tKtxPGxN+gi5FihomY/IdqZ
mFGfJ5XmjzXPzYtEYZp9gTipysHO7CjDStVk5sep+aqQGp2cvAV1M+v4vk5Glvt6FWd2xIVi23vU
8HIvtBPSkiuZdbUV1J5bv6ljA/0+x87MMsqKrtAjVFDks5GWyTHTMlJcemaSTVTGhZJHhskbx29G
jWe3cO1speUKUG4tFV61GV29ggxmWurWoTRLTP0nsrQjW2qV+cDBOiv9KkYl9HHM8cpXoyKb5M3L
kybf5WDLKNbq0BSHSkulDtCAKsizVtWlttesIhdrjukBY5dK7rCHzErKgNIYB0ZXXCYOimuWDEJw
tZJdFEOibhQWa+Oucqht+SACkZ6faHzMduCHxxRA2Zr0wU5iG1DaQjyOtNoqCCcCPW5J0I1jqa/w
zisrKONGxmGtFjs1FdcuaQqANc1XXaVE24y1jFgCtBY3aHrs9bb2laKgr1WpqdUWWa6kQe+OSbsC
U6h2BSqCYsCG81S6b1kaKqNqrJx66M1XVmpmeWB5Ww23ra1RHWQFRVuZa/guAZdl5+1obhtaq3Xk
FLar+Pgr+CEPUtEjfai6ltp0Q3qw+DmRIkFx4N0rmeECtQxHkNTdndbVWjL4iRVb40Pfxr2IkoTW
aWCnZqf4BQZAxKoyXEXdZmmfg/7M1FInIo029P6QCIuDBx3SnKkdjk7BpIkeeoqq3l2hQ2jysjUy
L6zL+B6cExf4xps0do92li+xcZ0NMFwNhTXo9aDpPbv0ExeyGhAixpYHafJwaHT9kA9qOPbN2/fB
0m9MAZ/3/omlWWkNepN1hXptBk4HkQb1cDsJvYwbcsBxfXFfNRbVjd9fLndJz4ZpJ4Zn5TTEaJLY
GgxnqMYyZV/E/0kc6IKowgIZAPQmpi9wEqRZrIdD9mIgyclPtYa8fbI0l3I2NDuxMItlu14z2sGE
BVG8l+OeIzAX9Pn7F7RkYxZquooCf+/CRjeyQDSYpqsfsmyp0XR2v0FeGISquABBEfP1WbGKxrot
YCXvKr/0Uj9pzK2VfujW0lD62fVArxX0byAvsOcD1rWh4zxKBcIm4GNztfqIua+DwuuFlPOrGQc4
d1Cg2Rbo80CCgTLc7ADpscNLQsWbTGyNR4ZCTAA4ipx1gSZF6SxkTrO++GRuklCxPMTpJsSS5qyO
JFHSoWDaT0syoulPUsskbk3PspjyOA59Xd14pO2VbdJwG3p0VGfsmhPILgeaUsTlm3CNolZ3HQNI
6Z8b6L9e5f+L3/nVP2Pr5h//jX+/8nKo0zhpZ//8x0X6WvOGf7T/Pf3anz/29Zf+cVm+s9u2fn9v
L17K+U9++UX8/T/shy/ty5d/oC2TtsO1eK+Hm/dG5O2nEXzT6Sf/3Q//8v75V+6G8v3vf33lgrXT
X4tTzv76x0fbt7//FdCVk7M0/f0/Pjy+FPi9q5f8Rfz28+8vTYtfNcy/4a1paFoABwNkCrxP//7P
T7S/aTgIk7YeKs4o3/71L4zXbfL3v7p/A/pI/5y2Bj2M5hr4qOFi+kj/G6qG0GFRMd8Erpop7fnX
ur+8oV9v7C9MFFc8ZW2DbzMlW7+SJJTEwdLvAhGEJBazE2D3/nochahTV0fssEdg8qCX3hoIdxI6
xsuA68kCQjM2+586Ako4T/uhFc1Czjnbz9MXmPRXUENxVbDUYTrn6xeoPK1nFrgj9s6IseQKpGut
0QRNX281YkRd/qFz9piVxCc0OXAz/UHMeHHGfQL/fX0KwAyBCwAYJczRQ7nu65cg0nC6oSrxJVwa
tsq4cvTkHvJEK1TNVnbqrNQWlCBpHKS6uD/ZKX+8kdM3MK3v1DQ6a5jQwXQDeBomwMRs/e1oW1mJ
Stw+rj68GuM65biRKXzj92ZmhUZYmNDbKrJgF7oov9cqzFhxqeYVbN/TR61gDXR3kbb0CFQpNJ9M
O4IK1QpV3cHnYvH5zncZMnDdxLsFFy0Kc948yBgQUompsL7Xs6GBNkQbMlJE5Z4/SQSDokfXychD
FO9QeVwa0P7tAaNjAe5iY3rAn8IoX98tb8YxG+2sPjjSCAFGW1WjE3bVkkrSkplZdJMKkHMKcBUf
mubVQWWAE923l7iqvkYyeImztcwimZ4obukRWh/ipvHLpA16Z7WwT6aqyJf9OJlAKGOi2WNryO2+
Pq7WwBR265DyMNHHI0Lz6bUbpiAqQAC9QatzoR2CtuY5g1ONBm7QAY/F7OwxRN2I/dXqUKXxPSvu
krwKaq4GeRZfYDOFaEyHdn6RMeenZE+dApi6nYda00JmsYhyVbnkZX7VgI1dGGgQEBb0ovTBpucF
esJuzVJbW8z1raKAkoCNCLAd6wmPsE9j8+i1xG+HODL1BrpdU69+7cbWlWciWEy9VUVBi+LGUYH/
pmX/I5NuYHrgox7sXa5BRG+ID7rQ/AoT3u6o7lARXNf1sOWNEtbGGIiy3aDsEaTqBxLwvZdUh66B
VFfyo1a1dd5oH1U8fpCsvCZa+SJr7UK1Rj+uydNYqAHtkT/ZImgk5h/c0mcOLNPyaMRq6EFKaMja
gFkPjfLcm7XPmOKnwvB1VdlLZNtKgQY24QfJ3trBCQcht5b1OtJ4bVJjxT0rSJStZSLlkahQiWzV
leLOlsDXeWi2Demj1n6gLLeTbSkCvdQuFEkfmOrudR67vuRYndFmazVXIsUpHwdRBY4sAkPWT0NG
L/mQoONKxSUFAKPLbqz0iInFKE7vnZoG0+0ixUbyKhLGAXHVusf4llC2WH+oxt4urwrfSpGSqk1g
i3uod+0H5OVc+UGpCFwgsMp4XDMbclJqvv3+DBjTWZ2fAZCyeYZqoJeAw/D1DKi5Zqt2ZZSHvIkx
1QMkR6CjjuHH4kFhykYUx1THP3Uol5M025oD+Cit9x4YO0Wjr037ZLEKY84cNWHjSofGXaWW/mDj
OxM9sDzup4qyymwRgQKlDjxdRFytfEBaAclRadS6ENklN3mhbfs0wbhmvwMQqEbFBlKURfX+/WrP
+RQD/OAYOAbMA4/662IRlqQCbQ4kyx4WCB3jegkNc8Y1YhIVsQUepoWrZPr8JD1KMNEwYPyqOzAj
0lgS6P2BOv+B//1iZMo7Toy0HoAjXsbFIedIwMB1WpNbpVQWrtHpr8x2hoeOz+dNAl81B5jR2C7q
2snFAZ2mdS04QO/oXjzbWh98/1ZmHfdPV//F0iynRLJHXD2GJQtoYrImmJmb4CfKtbaeCJKQJV8t
SV6de0+ni5u9p9QUNOusVBxQ2AuNPJKomqO4+v3CzhsBPM92wX34e4dONrWrdSgwZRxy4QkOffpC
3aVL//dwBwydwLT8aWaWZjq93VSdWYhDoqL+NtJn23uBvI0vM/jX7lYzUK/H8oZ+cQbpzH32xfLs
Ah2azuwLgQWaa+9VD0AUUKytSCOgwamjIbRAnAI3hwspC5dwQ+c3DfIMBwLPzsS09fUQ1Ipi2aWG
VVv+pIyKa1L1tQKKaWyImD+EkzZQlkVltnAsfoviEZh4U4LzL8Oz6IepxGpTCsMdGI3Bnymg7ocF
T/TdvAftz9JpP3sOT+zNAiEbtXRz4BkWanzUGcRd7WNRoX9uhN/v1tmg9R/H8E9DSLu+PlFCKyse
BRbGP1gcMUwW3E5YQ8ygtBsJvhPv2kQBsQzsV4gcAP+7xAw8LeQ3h3Nif+adE4RqNUNFFbtp4quh
636VbOhqafjxzCUA+UvNcm0HrIuoGH9dpte0nW4DonQowcoBTUpu2QsObUYh88eTPDExO5Fl4/Xe
2CkttkgG7VCC+y6qb7NQOeYtlBnHoLobQmIGPMU0Cr0kwSKx0dIiZydTlaVjKAb8mwRCUXcAEF0C
Bpw/ByeLnHltq4UkiiOpQPTcR/nzNMc9TSoVVxVEH5fQSmcPwYmxmb82SJZTVUnEQXMvSu1NK4xQ
jgDSLeUEmNg5twtPLM0uV6caOVDVuIxkb2Gk2jmgrL823J/l+ORV6bpESJNnN5qW75hUPlKtPMS9
4ZvCDWlibszWRWm0cYO4RmNDx/Aub3zLejHJXSN5NHrO2iEjiqdu2AzgkjdvNX5pqcOhENBQT7ZE
fR6HN5x3iMbfMOagQzn4NqJUK4dGEniApGeEqjHubOlG6GQdevUNajgDZ9uUirVBe7R40RAri002
gnuGdHej3MdIdUnS+14ND+3uWe2tNP0mIf0qb9p93nTXbVkUPrVEqBfdBdObS2AinlMIZHSlBLS8
hbDET5Pka0XpHpQeg7qevq6zPoRj2ul2HHYjJi1Me82r7oI45G2iVcn52zAYUZ/F4OyL/ay9S5on
NY0PnFJ/kC9qAqIQRIaN420LOu6NXEVZfO22acTlRQn1UjaYK2PcS1WEeZ6uEzpceFobtvJSVx5K
gcKweLON1ufNAW8KS8t2TtEFBk4cqeqVJWSImkPtJx1Ze8pe0ZG2DAxUztqm6oECbWUdMZsehGW+
SpJjTjJZedJ6trIhGuT0MgYXqk3Vo+hSzJD1WwLdaIN491b/SEqxTdSXpmyLwCOPLsmioYD6hpHy
0EMLJEFtlHqIM1vt0h5A4WmhuUzoT9txoQltrxKFrrlw/aEb7jqp+U6SrqV9LwvPJxam/8YkUpWf
ve34HqDbteEiwr4cVbH3+JoU8oiRlHWbAu7R9c9JW60srl20DhpY+m2ftK9lZU+ixZiGKVVQSPTF
qujFtpf20UbNqZcIvTOwZ6BP3dEsjON+xU2wI8TinkL9YgA9QsztjY7JBT2RkexKv7DblUfMiyre
1oNcZ+A95UkRZX0axN6wzjsTREcxiTzHXMk4D7u03nNe7Fg2IEPLqpVrCY6J8nwPgrdLDXpym1aX
O0j3bON8y0xtLUaIWrbeUYnLoIj7i6Z9LwwdGbG4z5I+LN00GgCN5LthyjGMG9r+oN5znw/Y0Tea
DeID/qNKkgu1G24UNVlXarHy0FIj/MPsZAxuymFXxvZ1a6PJm6mhITH327E9MBrcd/Sn0t63IN5o
VStCzwr98t7PCu26a4Z9qZoXPLZCEIQcWWGvZd3sBPrAyM1XzOT+aB6J/p5lu1Qxg17lGzOrriHN
jc2db4SDrDLWwiTvNjXJLwcxPiiaGdYJEIXtUK2bzghEpkSpZYVd260HNAM1T2zM/NHJlA3Vs43s
b9r0amQ2FE0pUDElv1IMqIy5bCWNbJ0wBrZIjfj2DTTiUdi6rcaDSUng2khzsgNUIlH9Mg9tPu4c
Nb8gY/GuSfLiKeqKjcmNIM5bVjYXzDOORZms4DzQqySBk6I2Qp8Yn6RY2lWT5Ois06AubVRLWHaD
zm1gZ8M+I/oOzbz7uLhyRuGnXGw0Mz3EEEj1TRdc44axq/i90pnX7UDBLeIGMpe+Q4oVF5VflS5w
JHGg2nTrKNUPpdBuieMdc2qEjqL4A0tWNde5H5cb6agoe2Shl2gbreVX5RCvMwewi44IJOxlYDXF
D61Ijg2EE3gLdSTQbuhU2cT4X2UHWiDEpw59HLgHgpXyrlGKjakCfF6PgdvYu75sp02f7Fklgrxo
N7mThR3IhI3Y3rqAmKIBklfNfdokgVeuuLoCxOPIShYC2nOjFnhw4wfv8m0myMaChB7KgBo1H3py
41ZZYOpZaNQ0Sim/Ii7xeaeiC+VEqnFgih62thO1aNq2zouVpysV1ZaamVfogISqIqO0uDe0+Jjn
8T6p86AZ8pUolcjRysDIm62J5nfekQCpT9A4452TAU3CL4bGXbnNR8OReffODvyKPkatIJ7sBebw
o4KrY3EcuZ2zMViyyeossnF8BETcgOlZc/6GUbe1JoFANcpQSfWITFTfslwxVw1czzw4SR8YaQP+
pXybus0Py2AhK/rVqFpPhYMEqEYxyPR7t7xI9XiVTgSPJhveDGKGNgPJRafu8gS6JM1eqd1VIcSx
qUlgl0ZQ5RhIrpWVEChRA9WuJ+W95FaouRi/sOJ73UC+Izfx2K7sRAD1hIus77QDIAkhrZtV1UuM
jA4bL2EHW2CcgfNHxTra8Qdm5AE1a9YtBZ/OiHa4h1vbCKhV3jbIHCzGwkFrj7T5EJq2bb34umm8
Y99WeEnZOht68OiOaylYqAlcWZOLTRm2sncgqgxdu93URQ45A0RFFpiRMDIi61cc+VVqjGHW8Ahy
ixtHEVuHJHu3ue0wG+npAMeUYVIBuERAeCKgLjmMUepetTruGQy9lKgSDVUdpOIo+bCRebvKe3rT
OvcmEeHQ2zdT051WSTgmxa3T0FVJiqASVWioJOzL7IYNIgJb75azeJOV2T1ECfbo3W9BoBUBZ3WA
jE9YozNie0AKNKju4LrnepTL5NV17INNRRjn8hbNtTUYeS+4hQecOAdTS8JC4FKSHcZm7fRKus5t
Z5Bg+gEodW7KBhcJantD2R1SLJ05wwqMJyPmJ1mU2EZgd1AZth894UFD6BkYpYD1KHO26cEYcB9p
j55BdurAA9VprjHwAGzQo4PmrTt+VJgS7CdC5e49Tx8b9sPL3swEagruzktBYOK82ej7u9mtGM3A
dX628lovH7Ie9RP7jcnhwqAZporVhUzgfG5+Ek3OslRma6ne159BcodRgubC3hprsS1uF9nIzhYb
TizN0lKjQQ/TKP7InsBW+SOu/EkQVb2aaD/rtcFXwB8t5YxLecYsObUMnnbegPWxQ31X5aAhSwJt
jy2PKAz0IG+d9FlgLTTSziaKv5b6+dBP6l9u2XmlMJFeCe3O4GMYY/yxps5asffp2AADeeMk5UIt
B+NfZxMD9FcgAQGS6LneN1hqHDkNKx1yVztIafk17kZPB3Ng4mxyAYo7uR4kzq2HEVkctap47+hr
CQiignJ+2oQVe6jiyyG5snIXc7QdbtSHgjzS7DVWSwxJdJvRuiusI2/jFRxl2TyP9FHFgCoqwEkz
XKstqqnD6Jvpg7A+hhgTS556bNjaJdoD4t4V4HkXcalFqL0jaMoDPtXrubBwdFC4tp1VrFWr0rvT
VWDyyt4HrBGuhAT5qK04olsweOM5okzVkzXTofIG7KcFVjWodjjtukJU6kIqr5LrLre3ElmP7HeQ
v/FZdrTH3sdb8UF1vWt6IzQbzx+z4oraSlhaVVT1dymCXIpDq2cM1/FDSpmf5z89cpTWlZGlW6Wv
90WFiSWirQe7jRxrch2bzqG+3e6z9KbRURiwcMYrDDlx9eLeoFvEqQnidw990jirwMkv14xV26qq
Q5KiycpSvyqORp7uBjMLBmPHWYX1KUBjF8ANXCayWUuVBmp/7SR7OdxlLpoqkmx77wokx7xMdiMH
WsiRe4wgrsjQooXXfBDb/ChcHqqInXOIMgnnEKPmjdGDKAXZILo2EDk4oLAZ1PQDvBBhWnOQuL3h
daeGFpRiX5MO6QeopDDAlEJAXhWIEopiO0jTJzEY7FE1Rg0qcIpNohRBnYugyJtVbPSbytmji+qT
robzWqo2nXcjf+5yZ1YEAid5SvPRag8oF0ZqyXxohI4DXyiinXcbLhoOaEBjMGPmFnnv9DEAMzjB
VhGMObJTb/V9NWuCDfxeTYKE4L9MzPxhadm81abjCsW4sAR8FYNpiMlN9alRnjTlMiOK37cPTW5F
nAxIxbZ2VqxUsUkbBc0sc6UZd2BZXCXOkwaUM6CcvoWmrWwhEWSniLCcgI7xOun7VW8gfXMeE3ZT
KH3Um8a9PuhhATGNgquP36/rfN3zZF0zj2sm9piha9QemsgQiJCumiPduW/96+R1NlUDAQdICywW
YGYsBP+qaf35POfEGGXvEq+STot6q/4pVCTigIRsMwbtA7hcJpvDzfdrXdglcz3qJh3TLtfg512w
dQkzSsb/HYXD74uaFeok7RkxVdIe6KAHRD5nLfLzJRjYjEzhdyuzYhxP06HSbKyDXJRbLVTfi4t/
sjl2RwkZ76Uj/D9U5n69qum5ntyPpkkza0xxuibGzAl5SLZOlPuTLDpbV5vvX9J5h/HL2Kwy10tA
Y2MVi2tN3S/SjQ1sy+AsjIYsPsJZVa7EuFZsW1jSVGyM41WRR2C1vTLW1MJEttFHxFkUS1jwIJ/d
/JPHmHtMze0aK+PW3uhtH4T3sr4q7B/fP8DF1zXzVI7Ny4pijv7QEMyb6hj/Q5MenYWQb5EPXixF
ikunauZAjEGyrCux55Uew+uoiAz5gndf2BJzAZtSB2EJ7+CiEi0UmnUdJ+wec2z/iRUAxjzTRv/a
mqOJMidPqMsReoJuJuyT1OepGiTD9fdv5+xaTqzMNt5A6gojELDCm9aP+U0OboCmWwhoz2/vEyuz
+3BwCbW9aS0qxkvRczE2clNGGIUBp+4RQxL3ixROZ3fBicXZpqOxWWlA/4tDHdYHd6eF0L+7NrcS
zYnuWF7n60WvNK3ht/bOicXZvmO62Zq8hMXpCOvr9mBGFDu99XPf2rURREHDev1veMOzBf1fdufZ
gsoFZXBK4lBFQ6AGWmjtnRu6Rcn9cvGpTvfFN2v8hCCeuAwQGWR5NqV7ehKUXZC/xj+KoASyH3M6
vf+p7rvkf89fzCfrm91hcTz2mPpCw8Jci4f06GBwHJVQv/1w/X47qTn9Z0nficXZfSZi29AHlAEQ
ghQvik/3GijjMFe7HR8Q8K6bxyUKpE/ygu+e6+xGS4YGozou2j8F5xj5yraF/ZSCp1Rnezt7o/GT
jXKKYjc3Oep8HkL4nN2Z/Y4ApFMgLdB0skG4vmvYcyr0Q6WaT26s7AjZGMjjXIevPO1lSpYUDAsR
C6NOqAehFRqSTkO3B3PYpRs48bFxSuC4jSABsYKbGaHdJysrbUG4S9E8Ue9jdW+izmzmmzq5y8pd
XGNszm5Rw+r9UkD0sFgYZT1/d5y8itntqxt16w3d56toHiYWUHU7kb7EAE38GzxbC07jc+zhZHub
RjZgchbWrNtxhTYNAxEUIHMo5ulPQ4jUOwHqaWXdfe+CFxc58455JTSRa5/4EAz+hCxMEt8BPyFq
YxDmM56/N3f22j95pDPPOHZOyzHFiJKG3AvubBz1xqpfmWOvv7fzGx75E0hwYmjmEI1RgfZnjx5t
g2tf8cU6v4zXztpd/d/d/WfH+uTNNUBMC2g9TWiJLsyu9EjIwLvBOA4eIrSm2oDcLLqJKVX85tDq
s0Z7TkpAT4s/bGoHuqNruq1B9J38Z6cAxUe0c4EjM2cusEJTb8w0vLJsK15KiEyPRxtXJ4odQb9f
yhnO749fxmbeLwHPo0kpjNkQb3DNJowtLZAjSidkIbTWzl+Zv0zN3F5NdG4P07rIhURUgNEvg4Sj
OE6kT/QOKp9heZ+qN0CS5z8WKSbPH/ZfxmeupQULitANGAdHdBJC2Bg9rdANlQHwWJheOVvAGJdu
0CWjs3CrA4SeihxnwmyLiA+ATUm5Wjh3SzZm7mTIxVAUWowO/6t4sTajT99pkB6So7myN/QWcffC
2Mx0kH87CMCEAwOGKRYAD/H5yeGjY6kYZIp8su14oFG3QbFrbe6XAvvzfvKXnXmkYySuKfsJ2QLy
vPXkJxFE7ielIhYN+yV89tnNCYqLCekOLqXfhoG8QurQrU+aA7Pjn1SSlV4dpcmDOsP9w7qN5UX/
n7TrWpJcx5VfpAhRXq+y5dvbF0Vbee/19TfVu3tKy9Yp7p3zPBONIgWCIJDILELol5PqWIQihAw2
ImqS4tigYQmScbgxmDEYkWAtW8d4H7hmMOHxe8JAqSqeQ6WmOoi99xL7V3IobVot3jI8aL4C6A+6
NEN5qTQpEx+1coWUC9SIkyVnRjrX2xvoVD8oEHOsEHeao5eCNcPQreyDZX/NhcFQJkFtQNZQPqNc
WBE6Jfa7oj54wouevJFYNiMtNaDetG1H8JTKLZoZwIfKO+CQiwj8rML1MKqbvm0BlEYxoIB0r5wI
wEzUypZAZ62QvspKtvtJtDn0TQtds3KtvEMJZjDqHsBkrXqo4sdRGZ8TlXc9cdiJGcY907sp9jZj
HG/J0LhdfMrC0sj8A8mggSJKLz0ilpCDT6Yi1/EENpt2uOlk8UmIMEiqGr2gWJ6CnYvvWr7dCb3g
Dh0wCSS95f1rPidWJd8k88BoKW/acgCEBJmHiiqdfqrIAGqkt4pIV3XuNr5w3XH3bSkanfQ4dYqR
o2QH5k47gJthlMDmo9cJ48NtZ3SAM8BRzLBJjWrGfDQoLtXRNcQnUWkP30TyAPyY0UsP3KRsa6Ja
gTz/z1t07I1S/ZxmpA+4KXp02rXiBZxDB6hqG2p221eVVRQPk1g60RA6inqrSKemiDDDdvS9nRhK
Nule6/5REPMrlQO5ZvjFAaNYZe22TUEMMH0kBeieQ9lodYBT9GIT18BrQMghSzOzBu90H+7zbDTD
UDdibkKfEcQSgrjpotGM9NospMGsQDCSFK9a/u0LgaMAhB43EEUMw2Mk1+993xo85EbLSjU6vzZQ
eEd2nBolRlUlCCDxrbYf5BM3SXbi35UaAZyyF8yhEE8TEAZCTG6CGtC5uNop6FjHvrgDiwra0y/D
gMkJDRzANVRZ0mttUGzNlxxpmDCTgLOf1ju57hgMNauHUfqpsgmCgjnB/46ufRxidDxFHMJMqeGn
YHMD1WNXo4V5qwWHHkMGjNO3lgCoC4NUAjBpoaBF4Hw8qHe9XVwTaBRq2aHFmKehGbOgbFUaLW8A
dsMEn66e+4Xp+d8XN4mc9EPSg2kaTxjUXrvrSgxtxupYJqhrfxLRWPXHpD4ILmbDHOgCt5Z6GnbE
5HbZKwo5p5RxPa6+YJcbSoVTLy9bXy3TGokwcQQbDXKbswHqOIG50mw37ClppkUqfk6xjoeiDIsN
pyL0QX4MkWDMDkUE5W85Nxv5mYPmTp9ktl9wpqjUtp6+JMVgMnZ79pVfN8kikFOPDQxCSmOVI5BD
kc7JrvsjoCbGR2sNb93x/63g9K9K9PLeoDIRLcEIPilhrjeFnbebZ9K7fXzQDNGEWvJNZrJwm6s5
iSrMxKBgRgf0i3InXeB6LS5gEbMkNm8Xjv8qniQj3+ZO9CozLubV639hjHKkIEs5eezL+hDW70Xd
2Zp08JkTfqsHZGGE8h0l6iIxqDNADslkSQXgBwUr72etg/KKLo6bBj3hGvlF+tZA7FV1wp1wrR4H
MzvV29TpmcNprFVRnhFogzyIGHc+yNMp757y6o7h6fMf+OXp522TqcaiV0pN0Kv4NvMhbydjODTX
yDtCu33o3vmXdFvf59bgVq9ivGf7IWNHf6md130icil2lMSvxA/QuAVmr9bty4tkWaGuokoRhirm
5k0kM0zGTAfQ4foZw8pqC3CWT4DGH3gVJXqQGSlQBColYT5TkLPpjN7FNFVjxC5gF7YOzRRD/Aot
1nt+3UPOVqnFFWAyQoo34drz643qAT4gsPaP4s34d3xarIy6Wr1A47xBJdjAqxo5HNoTJu4CE+Qy
J8/Q9uXdVM4k/EypMNba5n9f3KvBBGalURuRQwwgk+JbVPpZZ3rent/+f96+2XcWJiJMiwlViI9W
26qRg1fYtztMyWSn/o5dqVtdz0xMj1l8UdJo5gS5bzW5KZv6AGwemNsAoGBRd6+2LNSzCfo8o2uk
e1xaz1eJ5kJjw0EVxAOhhoHCktu4WcxUVV09XQuLVD1pJGAsDmQsquig7d0gxVWfuICVjKxmdwsr
lJt3fAzIzmylceJTBASwg1k0FObSLTGJ3UDhMDj6V6x7cjU6LqxSjh/lJBsjaFQe2jI3PQBu9Dq1
0ioFOBHUOaXgRJxoTqJ8ezlgCSy7tOMreUW6pJu9crCK0MJT4ytyqo2/U0Bah/xvZqFViHEA/dVG
OAib5DjeZkdpo+yroywxtTAYjitTp0QnfljFOm4JJXU7wJgEXzQvL5npuFSSANKRUM5aLBmy7aYM
FfW2xbhhaGoQlM4w1GEy6zJzRvDr6C8+LpUx8Kmitqrfz5ssPw+gcBet4ip85cxsnx6SE3TVblCu
fykZrkwRfP87mi7sUmmEHihZEPdw5a670zGXQoBIIVltJmVm91nmVMFtHYK6ub4Ow/gm8K75bgK8
V9l2UuMqeAkq4q1GYqvGQ72tahNccuBrCJ3LH4T1yanMI83LoQulCp+8+hTEJ7GXjH9kgJbD4kJk
Hm07B8PwISp3IYsSaf01cd5neqw4UD2Cmd85ZCBVE4C3EFqIPs5zXoLj7fkn7oV1FzOClEIFKT2R
0glwMNR/WszM6+i/9a8lRrcV4e3y3q3nGou1UYGJLwDHUzSsLdhOTnrbXBdX0VV4VA7JGzQ7d3ib
gWCM8aJneIRCBSW501U/9HBCed7t+BoaJCx9cJYFKswoGelV8AHD54YHFVq5zdPlbWP9fSrGDEmM
CX4fK0gxVDMPP1WYMLlsghXHFCqq6MCn54GCLxNtuefqZc6TJIPs6gMaH1fFA8vlWEuigonYARfX
Ry2cHNJBWnDd58+XF8S43ml87ZjJLcZD8E26Cchhfd+pBBNuPCPaCIxgTAMcpxzkwEmNdcwwBPAW
tLeg2ahtz25BAjLaANeDXeMrBzIBygBXzdzR3onQkD7x9+DdmJU0Li97tQ24SKRocQ8/bXy1BagU
jz0Mn5z+9R3BQfLI1qVff42fT7NKxQ0SxVLpZYgbhdXaM1Z72ijXoSnutM2c11xeGeOD0qS0uVgO
I0YJ0SCQAjP1HjNI4qoqAzozu93vuxWKaxhYQY3hp0uxSKvjeuLFcMCrRFQqG1gAwfvEeOGNCBal
IA6v9JH1RlkPvWeD1DlQ+bSOem1AfSz/1KpvgmJ5F3YYnLi5vHvr5+1sh7oWy5k3Oiewo0AF008E
MyAsXZWfhtCFzaO7wgnflVmnYvMAO9rU5pz4jc6sv8pSNPmba+Sv1dC94EqR9bgq4OTJtn4Dh6+2
K3clhOlVW3az2kjvyxe2mO96cns2Snm7LPdRwo8/J8vfoJCJgfJ5EoLVs1zvhIlnO9QdWWYtrwFW
h/d4YPhPAyoL1rSdNAMzalhegebHzgNoZJ9awatw+4/cRJjdaOH/WTHqmRji5QqGFggBfQjCyLho
GI5Is5YNWpuArBh3Wafm1ijmVt9/XV7D31xl5w2krku/6gRgqrGBs14jbycOOEp9FzRkzgxmBmWx
xNg1xiH+uSQWu0Z0vcMwMXYt06pD65dmoY5YG7+Pus3lta1yAaBDCsp/0K2ha0SlGqmGBpM+/BS3
mwPklSFkbUYWyINOtcM/Z9+9RWx+Xz6VG8/+s0TqbJvaV0/lIFQqo11Qz9Pp6Pa0/0+1lP+8Mc4m
qCxEzOWpwcAlso5dte2uB+M+NYNHENBDOSiyg5vE5JzLO/o3x+1skorAQOfkSR6gQyHfjSbUbWqo
T4LECmp/kLxqTqnFbSFKzFRpnMsLv4Pl2SwVkMe0JF7QYaWSKzvHOZzM4tw/QIjLC/ybd9tflnSq
VIpBFl/DVCpC/xFzLRAM0AC4x7ytDTitPVkofkCRe9pJLYYZ52bzqb5mq7Su397nH0FVW7Ksz2tp
bpGo0B+XBbsBOQEG+y4vdTW2QI8DjJAg4/glmlr1saAmPBx05iIYBBB/Jwzk+OoyFhao+Aj8dl5V
EQoKmNHcTdW+H3WMdPyZcyzMUKc8SHld4mafVJsdSJ1tTIm6Y+JZPnebFhjbGjAQKlw1AlBCFWEs
cf1ALIxTx1xCo7usBRS3g4P44U9G8anvy6/0S9kW3x5S2PyaPKCu4VsKI4yyNpc6/BOv9hA9gOGS
v9IqkPvLIB2OPy77yHrSulgefd47DxPrE/Z2yiKnGTWTj1Qz8t6H5FmWOSMaWqPxr8rqPcqLgyKy
wKfrt9PCPnXwK0UlLRdgldHWvyWH0B6M2BxMHtPoQGD5zEL7ehX8bJAuWDStlOgtSOgP0k21FTkr
u8rN8IvHvN1OeuZcaME9YL7RM3XGXcX4nHQdI5l6DoBEbHQALoxh+G7E1zSVGenET0byK44uVif8
d8bCtyMY3SWsbtwF1+KHFxvkw7+VzMKJb9KHYgOCAkgIo43vCoCj19sKsF2I7LE+6+w1l34GlbRF
Xgjgytx5FTKwR0nJo9e7EYCQhdBDwEEBcz7jObReJlosnApFeTioWj370fDcvhErvRmeNGu88to5
hrsAYHAvrIbo6mN3YZIKS01acI1XYa/R9uoLNNb7Fz1/jJvOCXyf8WFZ50ShwhC4fOtaURDMx139
ln1C9ddRcSeHn8KPCjXr4bx+d/xkIDPuQ6OOZZeDmn5oYK4jwwFaLpanCozr6Se3/e0kf9mgb2Kw
YIwV+tdzYhpcV/fqPkad+Fv+GHAJj1/zBJLnqG5lDK+YWQeFwK4xJ8lQB+N/wCysn87zb6EuZI8E
oOdO8C1n3jH50G2JQTDJkO2BckL/fnjIuT+CY6o/XUYdxMnQlqHOqsxNCe+jWOID3RblmzgtWF6z
+khbmKCie+JrWZ1JOBU6mpma22wTYmBtc2cYIjQ27+g3yS33Xe2y2OCYAmjrT+CFecqLgij2QWOP
/GCu3c4D+iFeiYoDcNb28jW26q5nQ3RQJx2f+ZwIQz0YpDRgaSImHd8csn5568IE5SE6n4CCaQ5p
pV1sVad/De3maTrF96UjNUb0xWparUe0hUE6lNdhM4gl1oS1KLir9L1/00aubmJSzi6vyzsghKeX
f7aPVNzmiZCW+QxhIZhij9CgayB/e9nE+gW8WBcVqXup4aNsgo3O0Z8htlG9xHb69S9KOizsUwHH
DyQo31khbfWIL+xS4bqWwEIP+RfYVTZEAG2jhk70NFiXlzfH4UtuQsXpyvM6PihQaPWRwojdl97F
hh58NjIjerLOFl2hHpE0BYH/s43AVm66jXiDeTMT4iUMcgbWvlExRPIbLu7nrmHoHznwvQTTaAwe
Z1/et/ULbvF5qFjhVeBOHweYmaAwD04GkE42jSGewm1v6bvwmWdCuhlBgy5WlyQua75ECZVMdz64
soT3y0tiuAJde4Zi2NSOOVxBVm6hfmd42UOWiwaHQtZlQ6xQQVeeISQ2dGmElYhGa3uuYGNe3gHs
3myt9LrGYTJYoqqsvaMCBRnB7lYhJTlM6sOQyKbfhy5jUYyAq1JxQpz0OFU7OET5nZ+0R+GhxEh8
aKpu4qNyBUI/xh3C8kCVChCAZkJ7oYDBmbF8HnUBp6TZ7MJrwRI2ocXaQlYgVKlQofKy3BYe7EXb
6l5/yiejfB3eo/fyQ74pMVyYXzVfYeVKzFyS5ZhU4lERyJ5NDZpboMeoH3kbQKDsjksNoGz1IzA6
0Da/USWD30Pci9FREFlflYomchZ5UaTDthAOdi48xdDLmhLRgB6doUfgffEmK41rw+/lm0GaLLQZ
ggACd0BslJrnNMIhBFsYUieX9PifwXeQ7NM8eBHVr0gGDwU4EVUJE4HNGNpiGFuxqhs1HwPJDZy2
+NgJCcNPWSeBils86B+l2puvzG7fBZlNAE27fBLmv3DhStGoihXks2pdmROBIpcgoxFafYxqY6eZ
cuDUow6GZQ9Eh6l12SrLPWkgnBwnrZqoWFhtjzaYRLzH8SHccaaKzl14Td6mY3IT+MysmHUMNSrv
6bmmkjLu52LrHwFXhFLv3HydcfuAkLBxu+v3mwzaIbBxi9KvEnwfS1UQIpSVtbQRgQjCME1NclYd
af3Qnc1Qp11uEjyAVTi+5JJ5rCVxQCKGGZZ8w5m1BbqhE8hAucgukUwyHOhv7oezbfrAV22jZd58
EwFUz4EcDgPpnN1gTzHwAQ68Y79n2mRtK3XQdaUK1Bi6P4imkxODkuM+BKtEYzQ2PHe0+jse4tgG
cxB+Pb6cl0odxymExF4vwuzwkZ8kE3MtsY0CD0pKINDEfAVvMDtU6xHgL5MidT5B9RkC4AsHGhwh
3kwfeGU5oJs0A7SkFIOY/T14pRlR529OiTY/zSVoXdAE8jV6Rh3nI5uNtp2FErYd28GVslWuxsPw
wIbQrX/NsznqMu4KMeYzHeDbOAU5X76pq5dSD1khZ/3jna1QN3CSdp4+zLX5ftcmRqkYczW+2kut
0VvZKdonN8x9XP94Z5PUsRQg8piHIhYmuQJUGc3eVUE29q6a+aG30pfxDkSaDYvmnLWb1HkUu6hu
xRwfz58Ut5i+dMiIguTeZkTw2fF+XxzntVFHEBqn4EUcYGbIwy1pbsdOc5MKDeEanb/gu20wr6wf
pvT2sl3W6qgjKOdeIacNtlT3jrUMkCd5Dfy7yzbWoqnGKypG9FQVR4DylFGfpnxIy+aQFie1IdaY
XqlzpxF88ZcNrTbXl5YoB9FbQedIlYHqaodxRBCQgqXGHjZgw6++QdrujHcVaPjcP2miLs1SLtJF
GLmuG5jF9JdRqZVZt89ddEr758vrW/P/pR3KR0aFgKskhh2Zuw/7mxLzOZcNrF4+SwuUO9RxLlaB
PK/E6R+VH/YVEpnA/xiCgzmV2MAkJ+utv4r70QiPkQgZb0rxJ3wuetBj35Y86eEfFf8ZEExytkaL
VnfZvan5RxNjEKk7RniaCzGrEL126JaWqUgZ9aSZIHrZHMq8eUl60dRA1wviEjD25UZFIOgJBo2m
9Z0h/GDs9FoTdWmaOhQAepbg1sCi2wCw6iFSDQ/A1IpTHTmGvmr3oOg3reCmLWfmrHWvHfqlbeqY
dHxZ6Sj5g6lKfejkbZJ+p9Lm8vrW8mDM40KvUBZkWaET0oSDxlGXh81hkMBOKzXKaxddNeGtOMVG
FOsu5LRjs85uLltdLbQszVL5aJg2fIUnBSh13P6xdYfNnDclt5h9ZqxvfQvP65tvx4XPToI4Fijx
4/O1qQ1ZV0ONfSfp3hnrWfeSsxnKQf1MiBW8rUFRhUob572F2n1WvEiEuP4g23yS7/PhM1CHl6kT
HYbteQn0jTQLqEIlT9chlEfFAqmMSz6DwiD2crS598TJzdjtUKYQTe89vAtYWdL8bS7Yo+comjwV
g5TAHjdFR1+qNxIGrcNqI7TP6NPYZIo3XOtZklTi4Qkewor1yF//pn8tmB6NQgtXKkSSNgex5By1
uk4gK6azxkpZRigPneOc1HBzhC0ia/JeQA9mcBDDuPzx1o/feSmUe451BLVvuWgOZMj2YdmYsgAN
NBRSAw9MjUQ3xNCzvWFi+MwqxmfhMzLlr6B8zjlew/mbZ9ukySyuxRATz+aUGfkD2EGd7ARi7BFs
q85oJXa/bzeKfXnprA2e/31xMgOIMkRBi5/Axwq4pvAK546q0pmXrazflOfTIVMxlMNnzD0V33GI
MVfe3gYqSkLZaxknBuQ7N30kGmr6IYJUHhlpWX8nDaYbtNpi/AzGIaX7UrLU/vtnZN6bWGH23U2J
mVQoO/hWU4CXlXwXKebQQaKq6881BOQv/4B5mZcOLZWSCL4WFSGHMwNAKiham6OWQEMqS6EXEP7T
LacCkgxwB5/1sFWp0IwGWZ/MfxPlKvclSx4/a32Aav1GSff+pIERVAJTw0fsN4xZktXH3MLF6fZV
HUSg8ObxK5TO0rkeyt8iaNbf8BmcNE1vIhlDZuMIUZP8icR47okQjoP+/OVtX3VygZchCAys7y/9
xNZDKbKClMGhjL8yDQMpyXtYM4YP1l18YYT6tmIY6UKYCwjIG7DW34OlzsawY7OZ38nlZ68Bi8Aq
CbDWRX3iMQYhRetjXblnR83dkJ+46Pry1rGWRWN9QQmhBFxG8BxJjHQECxRvQ2uls6UXsApf95JZ
mdFN/MSwKq9eb+fdpIG/aqvHflzw8F49vktJYWVBYSQAKVXpiwTeWDXpDCW7q6YtAXgo777Lkrc7
ZZeVvpN1gEkG3j5NblRO37cCmC2g2FJhAMEP7qow2LRg3UjBTtzqoBD2IVUAkuu0A39+XFptdjVA
alOHgmap9FDGTi2h022Q0GzlbDImciNrvVHrgNYNvl1F4q4VaxSeZKckYOGKoY0R7oJEMnQVaMKS
4Hkz7NUAVCRz+yeCcJMIKiSMRvEEY3IaxhEhtOPvBOk7SH279QIn5UF7wyPz4wUjC8GDEX3lceXU
SOpz/Sr1ImtQ9qQBelEGc4XyHmf1Swq9oNbrDr2kmVUdAzcfm0FSGT2EJ4QQjDZdZcXlU1NNtlyD
cxvzW17TfUocWLwNXhTBMn5KxeM4HPpUNss8NomHDe3eBiBcpmOXFdYw8/CDsoYHvQJInvUe7HUI
mg+CildjGm+hRnNXxxU0RpDydBmI8JR9oX0kEBoMu/soGg0+L9xMfueA3VHr0sgJEtzMkMunguAq
8I1UTKBpMTzl6NkrmmBK2pdWpMfGu5tlcsS8gDCEZhGICXaxzUXfvpreSN2OQHiETOOmyZ41aIr7
Uc66NxgH7Qd5ubglC8UvitzHIZiHP5r7wkmAxA1dyYhOwaZxgTU+MauM8zP4112xOAFUUlIhaVYL
Diegr9D6Sm+1L38wyRPA1LE55+nQPQjcymyOPqRGWfCKOfO4ZJzOTEiigS0aC1a5t6jrzSaoGHvK
2tL53xdbOuWVhLlUsQHTQmy0yFK1HgAOiJqwIgljJVTmEVU58NUJYmRtd2BaB48WJmWB1cKl2GCK
GsAtMwB7qfSHwVmEZhxEe3mVBnBXYKzJkh5E4rG0UzGT5EsxaHNYcLR1LzlboZYnBUMhjyl41zN0
KxFgkmw0uCw2o/ENwqh/9M3OxuYfs/hmcRqPWiZhSX5QGeoI2U1NtaPyD7rymnC2Ql2kRatHRGth
pcpeo+wrL7ae6F72ivlP/Hbvswnq4iwEL548DybwnDO9GHOQwlPGqSY3cqavxFdh2jP8cP1A/WWR
RoQlGEOSqhI06Jp3J/Q3ovp0eUWraNfFrukUiGcckyLBxMDs56M9dwf8nY4+iOpmNv/Oes+vp3Xn
b0STJ8Vgj5KbCBsIcWLQs8zUO82T7+Zb3xTA4saserG2jwqG3jQVpNOwfbVwUyAT4CcWCoplYf73
hW+PkJHU8h8LGrSe2ivFY8GD1iPe2QWoiActcuhk59gzdDSN3nvUiG8MMssPWFaogDAV4qB2PKyE
PDDOWmaXemYpkFmf1Ghf6HtM05gQi3JiMhihd5sDPypq+kbxkZAXLM7Lv8kez2umIkbSoetYECTF
jUWcYQt1t+TYGLWVKEZxgrIMdAKNMXAunwXWFlABJPVHkmQCYmIIvl1RSkxFuVUajvHAYjkMFUNk
sePiWIYVxedMRQzMKGHl3utJ8H92T6OVVbnAE7l4joSiP1ox2n1eBgZEDIbVkuf2wLFlGljroMYV
iOJGxqsaiOd/spUaLXpai3EbZhkWGanivuRCYxRK0N+xlE/X93ImhJQEXgf3yH8fvlJrOi0WejC/
B3aDxq0IBb7LC2FZoI43cCGQVg9mC0S0PG00Rb+xL5tYHRGGqPBfq6AO+DS0YFQZOzi7M5oSRiNn
UfrA6Aik7gwRiNuZEwTj/TvJiezEzffdsb6vXN0aMR3sIa9j1bXWD8L5B1GxoOZy2Q+VAXUtFaSD
IShEkWt1Ikv89G9O+dkOdcpzsfESScfCgy2/G6xwPyMA5lmHElQ8SLDYuq7rpTMRMnaQLJdU6PL+
t8e0U54Laoj0sbLqBKKHBm9G18N2ZibTXlS7/FBv8ufgNNkDhJaufMdnJparOcTiF8yHd3FheKqq
TlGDX6DzT6iA9uiDKGAAatNtD+SRPzyMmOkMFVNrU7MFLjiC0DU5+kFn5KXihN6H3imPlz1wvaO3
+E3UORIKbpAjH7+ptitw7/I2ZCkV4sRfM+01pINjs9chnAhyd1YdcRVToy1MUwcMqHoMY04w3Tki
yPhA/ghSyfjIbxsb9Y/rxtTA2F8a3i3robR6sheGqVMHJjxOL9P5ioEwrlIBcV901uV9ZZmgzlEU
VYlcaTDhle+jfJNDiumyAWH+C78S0sUiqBM0lGHbpT0ee+WY3MeoHzRXYhaZfMWZwhCaPBe6mfaR
9gdcCEYkfoZAe3BiB8QqyBYh0B4UUKWVGmMQgOjLoSs+4E1ep7avvYg9qpygSkTOxGyAzv506WdT
N60fkoqPy3ljjnWyizfyHryIAMSg7gBRl0/yUAD+717eK6anURev3mqkj4sfo6MdmPelq8/v8WNh
j05537kP0N1iwRrWQ9z5A9FImD4gY1VkMDoC86M8SjNTi2y3Fo8ZlfSq/xw3rDY50yQV4hRwqmb6
CJNFaxbb/ohBuXAXH/3ciCEDLj+0gME6fyQLsTjHIhXWSpFXRoylo1L/bIHVx4BY6j41FYvsNGd4
YOtsrN5Ri42lQhYYhNSw7rHKQd2mpANSUjHU/oXhMwxHFanolEhqE+kDrIh34zfKcIcGLRa3SsE6
RkxoOPEbVnuM+fmouCR3mlaG8w1V2uKH6EDtc8+dyAku8zMn4l/9GTIA3cyZMlMRQGT93zfSxPEo
UoEvEdF/sMTDPC3ubebvhgPBSk1XQ+LCFn3yk1GX+wy2BCBsA2tULdGBZuxesrhpU0EG24LGA1tC
ZF7Cr4CzMEudfaUMSStVyEfJR3fAsQfoTzHjXX4Etvgg2rGlWx5ncuzZytXW8tkwff5BrNl0SoT1
+tBV30G+GgDqABVNp5knuVn3zep1sLBGHf28qQNBm4tjmQDJV5SYa1G2o0535LIwic+butQ/hEJu
J2pj9VN71FESr8DercZvid+g+hNNkHH8KqTKIllixiXZxSN5GdvCbfvHCdq3VYUW1xsfBShha5te
hg4q+fZzvBfHxM7la7V556fGKJsEfzQ1vBBTM3LiZirGxvgHoWwBtlA3PiTu2vwzK1kPj/VUZrEF
VByCvBpwgBBBgTP7t6MNRWw3srJ30CzeeMb8pTNXZkSJH2G4C971g/BepHQFD+FfL4Z39SYAJjt5
323GY+6i+rrHr9gorveNgR5X3UwbzoDwkT2XgFV0+Xuru5XN/Kqzke7eILsyQGi9KVyMTj9lJqvt
85PcXvqdVDSDaLfWVALcQ3uQduR+MtIj4CEO/xFdaRaC2mw+s7NjBqlCnML6ifUL1k8/HqSSoIi6
SE/8RkkdlLyE11SXgxU9+1aDDSNgr2KNpLMF6vM3fDFIdY+nS7QF37DbbRKUvNvt/8DCsprHLyxR
F5CSgNOrbGGJ22e58cPC0t3Le2Re0R1EmGzlI44MtTQ1J9lxf6aPqC3MU99SrdUuHAqYR+J6r+26
q+IqcGZBrfIgv2nv/8OY+OqNu7BIXUw8ByloZYBF9c4PTe8GSn9ILHI3Nj/6FpguPNmkPXMEheUy
VA4tZWgNTR1cJkrMZDtZbWWSDZo5IHVWcXmYHY4NK47+TRA5exF1I+o9cuQ4/NncdAJpY+1C8xzN
Oglo7cGE8mqFm98jdpsal/13PYCfDVPXoyZmYizMX1VsS7zAvgfQC3jaZvBK87IhwnJf6kYcO75o
GxH7isT0ecQssZPvtsXdsBluVBliNnYEjXCzcbkta3fX7+K/1kgPmQE3Bpw0hm0OWZSaGdeaIxg/
vHtff8h7RrrxAyb6FfFkIkk8ul6AxlKrVCpZySZhbsCRzCp1qMA3jVUWlTnEGO8drjPugQ/va+jn
DtAHBreMnUUQDUqjLw1MAEXw1CUjMSqx22kSOYA6BMoJzWYSgTJpt3JTGaTqrWl4g0IHtFxlM0Rj
owPnjpp3JhC+eb6HOqHTFPfVgJKGeBRSzNyMYEMvRyPypq1WEVNSrEh+UIbbSZAswn1n0Agrk3sf
lGI6KV3Gd1/1sPOO0AlJ6/X/LpnVI9qDkplCaAcpyXe2n+UERMT/CFJeEB5j2F3NpBd2qdTEF8PU
r3r4W7IVvhE6bqI7zvy5AWujvoIMGsvBWQapm0DVOOJ1OT79uNPcYVuaGLXY5WArFDAtjwvWvrxA
1r7OP2eRA1Rcl4mch5e4lp30EgR+SWVL2dXUdCzAyGocXuwkFflHZSgqVUXVrN2NJqpmGxXP2Mhq
NrjJncJQH/kN68iuP0oWNqnYP+novavFHIUPiP9O7wOdAIugLkQI5jPD23eSkT5d3tLV0L8wSoV+
Xs77joDo9OBjnEvpR7via5aXrObnsgTZKYEQSCVRkZ4EvqIkZfmvDv2sXauD/cvS3dzhtgrjy61/
uLMtKrhHWZaqRVsg+xEg6tm+FsNtXLNy0bWHzmI9VMBLodTctTXWkzTBRgkTV+Bv/+Sr/GcVhG4u
jInKaeW8YyWkQ1XcFU3LAIyvfncwLIJpHgJWGp1Oh2rNFej+4Cjp123ykevMqszqFbSwQB0hBVqu
Q+FNc/KEa+hFPoQ7/wvE03gkRBugf14yKIGwVQHmzf91Gy3MUqfID6LByziY5Xei0yI5rWx117gs
6of1LqsiE9xJokgEuvsihUXpBXNtZKacBpOjGe5ADeWKu8oQDG7LGodf382zOSrSiv0kQ/0CzwoC
RVxdf1XrwSLKs8CFZq+orItk1ZoqSzowLpIi/tLhLeQ8zqGDh29XbTGb9FSf1E1yF1jDjeyCE16w
ZpXGdtOx+AVW3XJhmApHJRi9fNWXMeA99EafA9ZGWFQJ6zXKhQ0qHKn6MNSVrmBQ6G4QjKQzi89Z
76dX7dpCK68wkAsC9gK2EodVD1+P8Qvbv8JTF0zSIMzjib0NVJUm41bRfyYx0dpuXqUn9jNmNSQu
bFLhyvfEHHcZ9lQZUoN4L6McGuXwdTlirZ+Hs5WfeYbF3YzSVqfnsohhT+AQBTOzUMVL3RDnHYNt
t8UDi4mW4Sm0LK/WSsKEQwE65voW+GirgBjV5SWxLFBHrugDDVBBFSPWGBXyhdiUyNtlC+vAkMWm
UQlNIXBNnWGQ+8cdBIx5cHZnkh3nYoZz92fAkIU1KiKnWZtKhMeWCTcDNOTLXWR529AdUCKRH2bx
x3+4OioUt7nQCk2CDYy2+SncR9Y8iNta8Sc0sA2mNYab/xz7hQOKapSpRYFj3VidFWbodFZ3M/Fy
ZeuuFhr9vbcvjp59eY2rGSkmAQXMSWoQLac+IBnLwZ8mDbOO3dPE87sgEE2haDe4txnIK2H+U78u
toUp6utFXE4qf4SpuYL8f6Rd2W7kuJb8IgHaSFGv2nJxpl3e7XoRXOVq7fuur5+QZ+ZapnWTc2sa
DTTQBdRJUuThWeJEgGvjih3jh/5h+lMEdvET9S40ryeMKNj63tgpbuoayZXkiAQI/o0H+1wx91EB
1m1bZvoLMSHdMbK0E/f+QxPjwxIwtDyBS7axRbHxdksZECqqQ51Skz+qg6uPO3ajYhQhvMvoxT9k
yHvKdgUffT09xh5zBg9Y4fkY7lPAjG3oM0LBqdwJuwabJ2z1IziHMBlGkkc1nHfyVB+6a/pnGS1v
vHlppUN63KkfuytRNU9kkztgpB1a8D8psFlo5zlhtloEZ58M+8vnWPtgcvt2vFaL446XipU1WoDF
ZYHvThIeIzUBiBDoiLxPrsoMqo/aKS/9q0Iidqsxe5gKl0ymlclX/ihbZiZbtCeQQ4yOE6G2Ovn7
1gBGGwqEfYOpsj63utl0GrXdyerPPNQtH/3arOpu1GmwIPbrMXPIbXUG2UoAMUjMTSY5+HhG+Yrm
2kE3YwiN3rXk3S8UOySJzfQDgGDHjqUOcOI26TvHbJF2VtKLqQJ8rZ4p5OYKDB838WMVPlL5NNAH
P/a0/sowfqt978zpU9wMXsEAyqzB4ougyvTho4BSbuI7Wst233pUL6+6+jpTCnvs0HTzUZav6gA/
39jHwNOVvX+VzORootqsxm4C7HqQ7XIFN5ANezOM3UFR7SKgu7gbXSNsdwSToEX8WoMlm5jQq2u9
rL1Jolszqh4p+xlBeLiZGJBEkgVLbt9Qq4oK4M0BKdb14zRNbrJIESaTXc2H2h+OZRnYk3nbp7EN
UK2V1hgpMdt9opM7JfKBfNesGD6xkWJMhFYm9PGABc+lgxqGO2NM3SS8mfv0aoI0S9NdNS2iynay
suQ+AfQMvezRl6G9CllYTECOMkBqBaQl2xt97g559RwEL2lBj6pCrSH7IYXqftKfVNN0VOWa9fTa
hLPKcqdLdxn+pzL+0dTILtlZjhIvw6h2nUYPJaTGAyhmAoV3YtN4V4+xO9elW7Z/5LxzqsEAD0c+
37et6rDZP3T1/KRJs82SHPqUkBWA6F2cHzBl6Eb66M6FAV5mAOJRWjJLaVdS2Zmi0q5Z+RxIHs3R
KplHnK7sAEXJyrwJ8icpvtNIdO4j9boGtL/1fZsUqpNCh54NgRXWuj1n1anBIR8nsIVRKzXNmxqs
4CmZf0196pHiimjBidSaxabJbpvMrmXwXIbEkjByX6EJBMiHUWB0m1QenaltlCA7Tm5nQu4Sdh3k
BfhmVIRnxYC2jmyPkvQUlrsUUrygmGFt6gLqUFsZ2gwYooc4SMj2FAJa5qKTyR5jhe7Cqv7Jyvxq
ocuXw2IX48fEwY0sUafXpF2emnh+W8XKy7vWvJMCm8i+V2a/dczVKZXiqIDpU+lVU8GXMT/hZ4YY
molMW5/uzVw5Rr4JVK56QqfPLnooxGsFFsAwqnCjYlJrqgEoGn9MuIB9eFXn71ryWwnO/eTfqF3h
hvFbVkgYdwLHTw02EkTZuY8gsWFQeMVlIRTfxSh2Sunf1CVSjKD2wIPrRGkKgCTEXwd2k9DQAkLM
iZNT1BdXmfKkhbMzlM8I1rwaHTYyVLZM33ysLWaxG/QQlM+nYzWplqqfZ7k4KPkfA36mNxqnkV+B
X3UgHR3kiuUXkaPjujUdcXu9PxlUB063Up+U/E6XnqPCtAoV+R3ueMFKq0fNeEqZHWcZIB7a3oBU
LGlyZ4oVe56IExS4b30MAlSDQpqnPGMPvBjOwUweaVeL0rbN3Hflw7m3WacTRc0KPty4x7QJ7lNm
yefIZT+UZ9PF3jkNYB/JTfYjA6raFT3S29PvK/Nc8qZIfWiQGW9Vha0hmEww858KtBrzEaDj6Q+l
Lgmrfei/xTUVvF/b6cfKNpfU6ROpFH3C0pfEaknHlasQPfbK+QBZP4tigU0WUbayxyVytEwDCSkI
orF/FqALFHQQS88741d6U0Of27jGxC0Ue00MGete4oDOY/g1x9B0b2RrElJrLZHH98ebGKZpwoHo
vBo58duoNeePfB3uZZ+Cz9/+3Tn5XY02ZyfKYjerA+xf1vhUbzRjySwDxPV6Z1hRAY0TBYoqyquk
v46ZcnM5Mvk3X/bTGlfU9pupa2iItbGz+Rv3fBe5yWP36t9obv+Y/xHWtDfTvtXquCiviuZJkRLY
k49q5kSBB81YYOMO8FKSR46Ih+Zd+0eUnGnbd/dzmVyg5zdNVo8+NjVNfFvp0DnW/6m0yFZzxaHT
P/50l8kymBUIoqnKiqLu0Pba3RRETtCDDmSQ7VQbDho8vFG0C/bAmjDAC/YHyHsFhznBKA3wAErI
rAnk5Vmd2xXaqMbsO7SBs2p128ebiAm6iZ3HhHh5VTp0Vlwo+Qrc1HZI+7lSLtIM5qLtU4Y0tFCD
I3S8fT22JqN2Bedms+q8+o6cM4yUovOleskHK6cITBszHrZidDiseM/0X0z63bFfU9jsAlWIvdvs
kK9sc55wTJhOEC7AtnY3lLrNpPcBGkT5ojgOTQ9zADCNqpauPl5e9OJ1LviBD1b5VZoUsbSpoqWe
UCtA3LXyYcxzW5HuZUD+mNIdx05wOzfFBiHC/b+e56MFurKo1rTIOxW7nCISbiEvTkzjFJgyglNi
lUCayup91bwF6X0y4er4aIhp0GPyUSPSnpVq/h10z0PxpBeFkxeP/fxMcEob0DApeeTK/R/S/Kr8
PwMzkAwI3gzROeTqYj5k0IZ+xE8HTVGMQT65eOg0kdLKdr78uUEfme1qg+JWNuqGInPVd1g8tauf
viO/GsD+WtJuPoN9Ld0JNcUFS+MR2PIgl1My4IqFneRk8fsSpA2xqJG+Sfu++vj86KWZaoGSFjAz
IGwa6GuitrbvTzbQTIXWWQT4M6aO0Ip/6o3HQaU7Y54OIKr1IMBtzRLSMXDjBHcYKkPegEyyRJsy
f2iM/JD4inf5amw341cfgnOwJdNquVz2JD7NHvESiCPNZNc+Gy6I8V2AHM75TwLJbFTTpYfLtgVP
Ci/oQyMVhhWcAdO8Zf5bRm8v//2Ct4PnEozSpg205YmMDwuOItnVUPYUw3FEp4rzalk8JnFVwkyk
EFcPDuZM3MIX7JXICBfIUZ/8T9FQHkrHTG9KvIFhJWKB3/4ipqoRE5QwQC3Aka5u5SiHUhZIAcDR
mM2e5eFYgK7pbz7KpwkuQoyyhCp9Cd4gqr6yCQBdRMITCaEsFliTieIV8nQzTgWPq2hhnFML4pkN
aSYtorOmbXaPMiZbL69r+wP9a108LyjxA1bFASyM6p9OeRmnM8HA+mUb/ybo+zTCBX25bOaUTKgy
EgyPLOE8JtORwYDN2CqP8VHUTBDaU7+eh8YoQ7MiIT6WcuyT0asN1Rr1N6UDpwLm8I3ynyadLNXM
LWVkDlMSi9DKESxa8O0Y56FCZcjUKsaPyE+DO5h2fU9+LT1F1LVq2INsVqtbYl7eZW3fg4bPvV5+
1uouRH6ctrmMvW7cD8QuaOZMd1yaEF7giFzhtqv6NLacrpUxkox5mo8wVrVvgz/tyvF96iqnlBA9
oOpkQGZVnhPBzoo2lnNcfiej1T7jthvKk4lKTmCIDqxoWZw/aUhpKOGAT9fWmp3pgG7MP6F+6dIo
R/ElsuIJvM6oMF4+MduJ2Odmci5G8VN1zmZcxYQSL+pvdeBLs+RXhvLrjFrhXxgzVSjjwCBTeO7D
aqgrcCiDwCscNWeqEm+UU/AAaeADPiezCD6wGcmurHGfjCosI3UPa3NmgH4Jst0NaqjJXRdTl5a1
28iKYDM3/drKIvcJ1VY1k6iPMTOm2oSiftrcddNfzRmvjHBfrG5LNkGm7gPBxCA8opcPJWqzl7/U
diFmZYV7BFg7yFI94TTqu2AvY8wHTgSHEHrfV/I+j//mdplUAY8Cqg+IY75e6SpKMt0ckLlK9b7x
36vwVbCc5S/45qBWBjgHNRKz74YCnS/tZulbpk6xC87Zyf/QakJMLYAQbXqLlTnORSlmEVMdVEQn
v69tvYqdsj8IVrTpclcmuNOdhqEE9WB4wV75E2W1bRaY/SQ3iXlfkfKlSa/N/D3PmuOkGaeiEuJS
l7/+0oZyR12LGjMddJhXDZtAxbJx6J8Fnr50grWnpHbGwTGOhYf5c2F5ZTMtXy2dvwFUl3x/hu2l
TQtRmL1+IDswJFvyXiTSvn2jPw8mdw2UbBrViZg4N5UzYraTlmdtFs2afiRwFzaTT/DMKRrCzoeV
9NQ7qJ2z3XCrmNaw0Prm0PlCE0c/yDetq+Uuxqf9q0g8ASNYKZ/vGWlHE6ouH3QHOi/FUxztV95a
YMoAvdKT7kG9KD8mnqgKqiw7eGntyzlfvea9ItHGMHH1k/FnGJtuNb76zT+dMrrQzrPa6jlB1cOn
L317I6XhtRH+bkb13Kflrpnkp6Gp3c48z/Gfy9fLEFyvj1b66md1Zq1lcYXtmFGQkNAlUwPw+Pua
F2Mgqvs9qK5eU6szSrswIluqCq9Wy51azpZWg+es/pEDGd5Kxi6ozXc1blypr9C6ulGa0Yqba9KY
dj+hOTMpDsmeGIE8pZ6CtQa1Z+2k1D/66Ci39hTcpRhPGPSnfLg3zUOGdlNuS3NghwbUDxLVjbXa
1vzGi9Q/KpiYuump8W/iYrqlU22jB+tk+g9Qv0nB0zTHV0N0N86d1zVHvweJVnAdFKAXp17uUyer
W9vMfqto9LBS3cfZvWGKGPpEH5tzw3WrxKiNYlf1XX3IPXZYtDJha3f5620PBnx6CD6bHcJGBX8D
DtX4MjpFbXeP0jU9pFdJbylP43XodhBo+VHsBWa3XxmT6BozoF7J87z2XUFByIVgqoRjAh52nx3Z
62+yM3fRy/9haG3rlTFlqiuEKaYCwOLXqzMoFQu7pS5UIepue3thdx5vl5HH5BWotFsxlGATbbQ2
ybneAGoWTb+UIUYvlc4LXBtC1+Sut2XAGDpXrDe6mVatLXIeeIzGKIl7WKyxp9UdXu7Hds9ulpe7
fUzPosbEZuCDzTQwiKCDppv3g7TTWZ72S83XGVzk2eQq2XVe/1b/zG3RS7blc9e2ON83+6iHtC1s
DcUvPSjcySjsACHx5WO5HAPew66tcMFVNw1aVCqwMpHG1cKrsvmhUcM16LVcPP//THH3Ww/iSR9C
3DtTBk02UazYvJYxv+4DLziIZiQ2a4cfmQsolZmm83SfaVDoeSajgTYDyqFU6l4p5n1Lq2NYPc8B
NLKG4EGvDLS54apLAAYsvaot33jy0V/vIzua9YdCKq/lbAKDIDDlyrFMr41mD1d41qTD5b3ZOMlA
YYPuVJEZRlwYXU7D6kkxpLatAr/qTnozH01Mc0KA1mkpsXOw2rdFdZ3EwEzUsZMStFhZ7ilx8BKP
L3/zM6iBO0VAP2/ysTZAaGRqpKk/yTu2UxYsPfqOD7Ub3/m9hWdIjPf67hax8JVF7lR0RZJFQzGj
nwycc3UdQpg5hAY6eioH/SQd/mLGHfaYAmVCHaN32jdqtlDTG5ON/SlWQ9tgqMfm1NIRBnelVxWF
12npUVZ+DalvY8rSynUUDqAba0yCi7f9xVc/hIvRBxmS1JHSd/AlbLfsdGH3z72VWsWhcOJbeif4
tN8D468L5x4EtchLABHqAb5yLizVBZ+A3R+rk3IWB4zfH5+vtriXQPElv8p6rE0L78I+RNtPdFC/
h2CLBSIzqhNGDZ41SPWhNtHn+Iy1A4gMuF+Qg/5ZVC2BOjn/54H+V2PcGTUJRvlp2A8nXz5G0x5K
OmYvqOZuPC1fbXAOAKqkpWZmcY/H099lx9DTmuvehpgUJvjTSDBT9/H6f3X7X61xhy8KAzYaFbZv
YYyrg/RDkkS7qxzVk5M7iBJhOjJyunfxXObW0cBQA8b4KNAEOh99zWMY9Yqsdacs/6eR7lTydPmc
f889wemI6IoSoGWNbwoyuZ7opWSQ7tTlT2p1pTShnSPZRcZ52c72Oj7tcGciSSK1VQrYiWpvRvsz
m4WoC5EJ7kgE/QBJSR0m8lOOqdkJ2pxQbsMsdHGoHsZzDuaoy2vaaCZ+3TzuWBSs05Q2gsVlLiN7
C2UPWNsW4ITid6daNPMyDzzO4aPA7LIQ/jSuvxnnmtiYFWNR08Vs2UNE6sNo7Oiataw2v9ZcsNr+
X/Q0tnZYVQglmg79BZyXr6+uVGc6iSY8Ps7oyalVeuP+NwhBkVpb4Nhx3gWM2FtnU1VNzTTQF2Jg
O/tqzuyVmARz2UNaubFH5W5iOqh2T33+JtjQLe+4MsQjaCQSaz5UT4dTYYyTVaqVM2myGw6g/wZK
QU7rP+DIs2S9t+Q0uqXNLStawfumf8coQKjEBLUlch38w0+AlX5ZpWrcdiB3Gey4AfUVa71o/KFK
zKEjMHoBXlf0q3x1Pmu1hgqKNwD1qjEVah6+lw5s38SBa8ixO8q/NETbfR+AMBw+KtkB2nFfKtnO
HMZH2mpXs08wuwskrEoOC1v0Ak5UBqjL+4/q7Fs5+2cEg3I2IkyfrqpO/iXY8K2DpEH4gTEDNHaa
zB2kQWZRn6p198GAFTV/yCmGUiXwLrbyFjWv41lMAP7xEflbA3U3GZmIjLCRTygD6uOYsQTuwTjI
0MaK9zV5Aw21EhrOHN0W1W3YJ/vLC91ap47wFIETlkn4Z7eqpF6q/LI7mfN9XkEkYRQIyi0bxS9K
11VdNRbvLfPPA5i8iVIUiBxIQ4DnbmymSLavj06TzU4rhJptRmFQXmFUMxRwD/KCYxOLqTkMiLtb
J6AWmrXVUYHDc5C0ekO4g6KULWoGfq9zKLJOkJErVFvODHdWWpqyTtXCDt30YP/f3XTMqYu11Da/
FeZGVE1HD1rmZ0cqltdTHIy4gDej15/IKTn2v4BG3cme5tYJgvn/fJgAK1tZXH7ROolp9G7W8xlv
uzS4Te/bQY1EHADsy4dw+6Ot7HAP41zFeq3JE05hbiGWHa6BNr7vn5WfCgNPSObFaEkI3Nnm07he
G/c0linySaJibfPvwVWc/ga1ukXCUcF2GrNNIaWqiJpUGzM5y4ZqFCiCpeTAj6VEkYReTon3uH6J
H1S7u52Ry6JqVWpWceyvkBE6BdRuDJuhcZ2hb2yrV9FvSahvulHa+fpDlgdn9WUxdKGpRoofEp/o
sfSyc2RrqFwt1yMQTzFuPV/rZS8548qaCkB0l8mw5v+cwPFUnc075CoIe8Zd+UcY9Gzex9Um86d2
jKUkSmCNJVZ+UCBhOV0r+2yHuimU3WkHHFULmKv5nqPK8zfnCp5AA4GmTKDoxeejQFGBCqAKhlP7
Al5j3c1uQy8HwpdZyTsGr+7F85obfuGLRe4k+wFig7GbplMFLuLSBGUWNQXPxEaNVflig/NxLEzG
CT3r6aSXgNOSOrYzhhJ2bUiAWPS3QR3tGi30VMxSVWCUNbL5TxPKx0RVbzMKbi0jFN2lzVWrMro1
YC4yTb50J6lSX0IMCbFXAQkoMLNmvy97pY1GDda8ssDdETYPQ61K6XAyEg8l10P1zwdOfF8UJ3Nh
RkSHxk7d6Wp8G97L0RZHBBtv55cfwF+bMZS1ms7TKe0rJwuiq0I9k3p6anO4xTIRecSNggI06EDZ
a6AVTL491UNcG13VgZcyPUT74XEZvhzt0qrv5H0hCJw3EoQvprgjmxI6y5kuTac4Q+DcPOfF9aSI
eudbKfgXK9yhNZtilptYw6GFHEhf5Odeis+VQQ/BkFt5YOxU/4ZVeWTXWbo3/iZoxz4qBipvio7B
Dy47YCRRQzX5qIT1DgYAwS1QurK3pOKJIyppbFUA1tbIEr6vfOycJ0baRrDWOi3wI7ve06GHcsyh
8cqgtn7oPMUmaByjkC6yvXFONaIiNVfB4ItWCLdQ3cxxdCplOFWgAk/i4TRptcVUCkbTZF+G/zmg
TEHPRYMdFFaJwt98PS+GfGQVhHkAwp1y2YlqBfTngXv5/m8kd+Aj1tCOxGVA1MUFJQVNfD2p2vrU
xhito1BIDDGdBW6NSCi6vOHLvpjirgNG2Sa5T+r6pN/G79ppYcdr9wsPD8bm4n0MFfnq+fLiNjqx
CwHTMr5NDMTJPAlT2vhmDDGQ+kTL9zrFeE9VWOVQv+pyZykp9AObbrLM/qmR/B9E7lwDxXRtDl9G
NXETNjq51tt53e39Bp96iETlwMW1cWkDfh5mzxWiE43yMTUKqZpfpVONCsJSKul2/kHZKceFKAgD
DEKioA2wL7ZDAdWMAepw+HzuY+tsrNlY5ou90WkPJYY4ML0F1YXGQbRg1wgKa+sIKZtG4Am3XlZY
xr+abiJ74NNqrSmmIJXL+oN8E7EfxDdBR4jR0QDjpe7oZpGDqRIPflLUkPo4wd82eWWaC5QQvxjg
mMaifZTuxt+19sdoDa/rysoCdscuY8li0vwjLUPIDukuuveWVEeebM4/w4ZdM+gI6ZVv0+zXrDz0
NfE6ehc07TmSknfd9x2T/eewueXnfm4W95kyIxyBjcbVj0rtNSn1Xymw+Hr5FqXti6lJikV8gGTR
Gr98WzYiyiWHRX8QxpEk8w+JSSQoFHf1/2R4/X7wpJ24k822Dv3KzPLnKxee0SRAPNLDDRTRvvAz
u8+Os3bHEpR8CvqzE07WbB++lUXOc8tklFC2gcU6+GAszJ2lzAEYE7zAiJCVeu3O/DGKqtXLZ/p2
8D7NfpSaVgttQ8MMgwD7OdiLpJXvlrhxhS3ZZeqAQrC25rcCWFJROrvxTq0/I599NbOahkYIs1OH
Orh+Tc3+xVeRh9SIPXxd0AEQHBqdCx97eWRm1+L9ADTBItp0W0/aUYkKaF6x+4p2Ox0URyLs2/YR
AkfTQuCvmd+IePS5ScsAfpOakyPn93QJTIFf6YPbbEqsqhbM82zFWLquIVo0NY0u8ISvZ7ZUtBaK
asun1I5Z3h/N5tBiKJlFwc86DuxhVCwgCB71XPpVmrkgZN16N9fGuS0ei7HBSAm2OJxrV6qoo6ne
5Zu/lSh/WR8Xg6PTGUjlDBNDDer2ioJal047dQhqm1GIPWKaBYXKGjDhcpkXv4lBPTDB9wl+xkZs
/uVncK4aLc6hwiwK3qdgmKFCER0ZA9Snvo1lfx8VVwNtnID9KuLhmVYYEb9sfvNUoUKIurqMyhNf
557kmTIf1k55ITlm/Bpk5rlDI1VGPY+Eo5M0891li1vlGSz4Xyb5irfZBrQpEqk+KVn+XMX0pVQT
h6TPUTLaWgK+46o+mEZgR+OVFAIh1ef3ZRs5RXIr+CFbYSAeHBPldYasnp/8iKs8gZQKfkg0WeCX
Mm8wUpo70BOEZpwEqWoreCezjcqpKxrx3DzdK8vcczCURZZNWYDxmeYUNO8VQgDB2jZP1coC5/7H
tknBUIG15WG1awYQm7c3c35bUd8Lkn+6EOEPe+pi9mbgWRXYXu7mtzeAmGjdK0RF+s69qRLgL8Zs
+Mubqv8zvitXkDWJIDMCShrqBYo1C6uMm6/OyiK3n1StpxpMNMurMyOsBH0hsAmJbvUWBkXqA7OG
QwycuLDUuPkdUfIjGmoVy3++ukhf70I9q+f6lPSPlXxcBjkFe7m5spUFzjv4accC34TX72xgAMEA
nFmpB1FDDJOD83R00c3EcyosdS0//NsnXJnlojEjiCqzjLCw0ave5LfU853FJMYyYguc3n9VW9Ph
hP61k1yeJEVBo/oUBhvX36lv7U3kZnb4vLS3paXHl+9AKnN5b0UfjzumZRGZdKhgkk03LEZMTkV6
IZsWkMmqC4JFpXz2rKVBl2Pyqz4ZKqQZgTomo2ANm5HIpwVer05NdTWlEyykcY6cfHQGA3RXffO7
QH6eZoqbyTkkDc3Qvbx3m8dyZZeLDaApXqVERY7ZFIataxCsUR8j0SncNgKJBHQnVaSz3AfCpG/r
NzPO/tybDgmRPJklLoBoCH07VAYj6f/a4bxHi1zVLxMcBPVWuY8wmudqJ6SljuGaqaPY8Z69tOKe
z6aXXFnlPLTUFtrYG7Bq3OMF2lc7Cdzw+dvSHBC3e/7NGgHkAJRjaVFwFzoqsG/aSBFPRVatWgQc
tsloqRJcZICBcDAR97f1Du1fUc1+q9aKfv2nZe5mB3Og6lVr4KhMdgMGfoiVwI3hdoPU/DUiDgq8
S34QnIDtQ6tiPoKuS/Aabt/Dz5/AHSRlboaaRQhyTPiSoD+H+fPl67Ad06wWyR0hox2NGK1L5Hc7
8jI7uIO3gMa9pdCACewFnwAB88smRWvijo9WJwpLsmVN/XMw7qVclJBvte7WH46nrg5bs85IAQvz
b0wz/JjOKVj7ZAhJOP0TeQyP8+vlFYk2UeOcSl9BFVwdcVJ6r6AWsACNrYExcj/aRXWe3aLEW+e7
2rAT2F0+zrfH7vPj8Vo66pxXadVgochoUGJVHRn9bMhlzoBF93vt3DmAnKbJUfXYVegKQe7bjuBf
p5MvE4E9GKI3Gswvchajs9DHQjLIntD6LXehYLGCY8Mr7HSJVmLiGZESiuRemjK3R6Av2M/N2HO1
n5yvQRu0MScFC4rywQsouMZI60E/wTK0YF9Id2FZ7PSm8saGeSEkai+b3341PreT8zftlEO8TTGx
Qu2OKr49GggkAlEHYnEZl87M8uerOgeKU4o2xrCiwn1KmAtuIYrNcIAaucd45yjYU11kj3MwOfA2
UaXDfxuDsetmw55ksIH7mq2NDZTGoA+eewao1IrpDX7hmNNrJr91crKP2uPcLhhqyKVqKVTlwLQc
mU4BXZb5d1eci+4WZFHol5w6Y9j7g+pUGF6Zg3Hn+5LXZSDdArtZn59TqXDLabS7LNwHBdkX4+9S
rzwmSS+j9iCHYH+cw2u1fKwwMTP4t5e/qujccu4uCFVUkwv4hqFooSh/KuXUuWxBsMN85WqYSoz2
pLCgZ1fFXO10qJLO5ozNzdxWTQ+XrYm8K19dmTJwmIEntz7J4I8DSiF1MI82adbkFQ+Lbg4wdEJP
I7gafN1KA9exaUy4/NJ+soPZAomdvg9cKP59oJ8okDR7JlT+20yzP92Brn29KqYOZFsfw2qqI+II
faeumdsqBxlEjJc39aM/dOFW6sspWt3KclZHOujY1PQwzKAK0At7iOz0VQc/H3SA9PcGqNnKA74s
tEbAFbO9jKZDJhL0FL1k/IC0PoddFi3hQIE2Fq7qHk7d9WOX1RB4RJTT2hom+R3Mn1/eANEH5nxf
FDdyO6nwEqN0JHrngUMPg2OCoyu4ih+uarXJodLItV8v7xVACWrxM+wFN3G7Mrc6MZyzM5kUdP0E
C8v81ehA3eG+vALbuKuDxlaUZYiWw3kWAl6sflZw76vsvjMhzZ6KBnc2aMbR2Phcz7cGbt2SrJiX
x+IM8Ko7XcceffUHN/R8r3OC9wHoAzcoHRElsSj2JnxEFapLKQYbGR8WBvwO3UeZXVWgCO6twasO
Q3iVuhE04I79WfobTRCsm2lQusNz/B3gXZMERQQG8/pO88C4aVRusVt48NJr6k3gp0ws0ZK3Ex0M
5SDb1qF4RbklR6RvA8UnSzQ1uOWDsc/+5L96O73W7H2dgGFJGLZuXrqVxSW+W92HScYQTmPAol/a
pLXzg+5CQbjzqsHqn3VntmUMrlggLhWtddOxrgxzjrXu9MkvVBiWBsMp6+dR+blw20avl53KdiNg
ZYfzqqB10kjT67iOpwUmA+leB8OQGvAxohdq8y6uLC1bvd5KPPJUkmCpwJRt0RzSNt39PxfDu0i9
ngGM/TgfIP09YSzwPB9BXXsrLmptfh/U1AFigroGSqFfV0N0faxoBm/csncp63bGBFKV5L6u3gRr
Wj70t2fv0xCfqTVtIzG9gyH/LNsLL6IiW/rrgjKYXZAHT/tZ1Obb/FAri9wtUyXaySSB02xcxfMB
B2lt9RX0qLvmoXqNHHOwxATr2yHTyih30cwAWLF2hDthj0rzEuzJKXVABfRQqq+zO9yErmioffNm
rwxyF2zQxsxnEVaJQp41jr1Dm8pJ+0B0JkV2uAs2d8GYhTW+X+3ED/7OiEHiCLzq8Mo6BGZAwbyA
FLcwjn9z3SBeoysUDXBq8IDGSK76IZwHFJc7HySxqtMEyU/B2dxa29oGd9+MckqzMIKN5aTEmpU7
BJzduUWd8Glwagsy1ylxKtkStYQ3gR9ry0vAv3ImgTzrWQg2P7y6+QmI9PfU0WSrZdZ/i55HD2DB
S17LI84NZhkEQdLmO7S2zsUwNWFxI9G+PmXZDtzcGFx8Slwfcus9wtIXzDhhXgyFPlG5bfOSrO1y
TicZGnkCshGX5Dy401uOmg22+pq9BICmiRvvW46AQIuGYHgEiDi+AxJLYBDJjRFFIqo4LF0I3oV0
fZs2KCEm1XSFUb52Sbu4zaoCLlvdzZ5um1cEAhIYNfDYTbynz8G9aBNFBrkzi7ldNks6nqHUb92p
GyzNfLl8LbZuBYWizgeDkvqNKCeXh4rRbML8ffnQgpuj0SprLCv3spXNPGRthnMsCYyQOYQZVnkD
QrzkQc4Ht/fHH7T81fupNbSoA5s/2ww4oCK7zvL6JkhF80WaaLXLn69uogy0ZqdGcnPK2x8SaswJ
cq9ikZ4PwbdIIYQakp0sKR6tzxoUGAvJtINwuDUw3TUxfx/4hym+LYLGwRpAZ2rP0mHqfkJG0NH9
zvLl2VLr2sZgkTNOD9G4cISXbkh+MTDjG/RRTkBsA94TweZuvbrrzeVOiVERKWlabG42OP5tC3Gk
2OkBB8/znYyQ+v8QTy8PHP/Ory1yHi0bpLKeM+yjfiv/Y3ggIgHU3ghtDVdbPBm8mYatzXEuLP8v
5r5sSW4b2/ZXOvxOHwLgAJ443Q+ckplZ8yjphSGVSpxncPz6u1B2tyuZdUXr3JcbYctW1LATJLCx
h7XXykNzWqBCeiH8+CE6JgdUmWzICYDh+W+s7uNNgskJkG6oFl1jaocpCXuUf9ETH0I3B1hJoOGz
RWzwYSwLye1/W1mnYkDpaVyosAJmIwing4rtvg3YgQfZ9RZ29sMr4L2tVZBU1q3eUGlL20Eg7qV/
BKABNOTVBXEicIxOjR35m/fOx7vyrwWugqRIPsMswq4c/Pi75uhB6hqfzS8WsmeAk2ObbGUHG+9t
fQMsktS2KmGQFjvi06fSr6L9H+JFkAXwW4RmpZ0/bkIc5dM7Pwx/LXTl25YEym5ahKebFx2kOm6L
7CKKy0CxoHFQ7PtGdSvLHYzraF5sjjm7evFTrXMz2uxytVKdcPyUlLnbDy0QHjjBs144bx7iv16m
/45eq5s/Pkz3r//B31+qGnIGUSxWf/3Xdf1a3ov29VVcfq3/R/7of7719Af/dZm8tFVX/RDr7zr5
Ifz+P+27X8XXk794Jajd59v+tZ3vXsGLLN4M4JPK7/y7X/zH69tveZjr13/+9lL1pZC/LUqq8rc/
v7T//s/fiCwd/tf73//nF6++Fvi5i+Tba5sgi/njl/3nJ16/duKfvynm70xOJVoSVAYIPag0fvvH
+Pr2JUJ+1wG80jElabzBR7C9y6oV8T9/479DhM4CMhzkG8D+cwp31FW9/JL2O8M8IPBLBoDqFvDj
v/37o528pL9e2j+gb3VTJaXosBYZIb3bWIAmWwalhqwdoHF/pnhXprmuzV3r/6HmhyGGdlfTb12H
0DW+liKczcXiWfC4o69PDy2YDLx3D+vPT/T+E5j6KnNUTYyJApZu6XLSSEfueHphar3FQI2+OEOo
lYNfImRkek0hVr7Q1s5lTO2EDQST7Zr3uupUY8w+x6FRfY2yiX9TwlGAYkphd1GmF16qhFVsFwxY
pgJwfheDE0qQa716x9mIifipjxOvBHPr0eBGdwkKPxA7NrkITMz67EvoPz0DmtujZAnCE9syePeQ
oanrAwUaXzXp0n9Oi8G8NvNlDgAObCDWo3DxSvMC8Kak/B6JBgInZFCAOu+jBTK0bW956dCEl4pZ
oOYsQO2Rp1lVulGm7XPoGDbaMvuLMLzO4PRy5El+VS+66tY6D49zWEMLBlyle70fo2DgkhamEkQB
XWhkPlTJTKFIxDjQ/WiKjuO8K0G8lNmVFi6uGRrJBXoW1iWG9cIrjKmq+yFOS2/Go/nUY+56x+MR
nzyOoBlsFokFUZg+roCEz6BdNiqxrzcq9atRzS+mdkKDZSLzbdmnEC5KFgKanCJ0StKFt2Y0ZYdF
SSiI++Pijod58YpkCyzsoLWyo5a7Q5Hsh7RSj50Z+lQwcZmDWeuYhKR351lVb3A4i8m2Sg2iKqZS
CHdq++5K4wnceiImZ1JTqLEk4maqQsjCAsk5Yeya2VEz3ujQhYkT3e4AmsYnsFQv1ZLBI6M1BiSL
1crpid58H60Bt0RkkCBrutaNlWRygZePvLowy1tQG0XBSDjC04J1jdcUWe3WKoF+R9YeYsDBZyeG
NPuVmUbkplXL6KGZWxHEIDr3mllvX6MwBR9NzoT4BMIH6sWLWg9ul4W9U1sLQlA6huLAh9x65mpT
70JVEVDyofUx7/vyYe7NCPG3OZOrwepwWedquk8nZbzPxwoMQWkzBYM51PsFk/x2BGEwxCYFa++s
GnBCjl29S3M18ZiSkFvAy9Gg4yBmDUBMZ0KPRZk1x6hVEDuaqnIxpEQ95lkTf6UVLY4CDZqbLoaq
UNFBWU0bSOFhtDT9jj6cntsDU6MAEgKzF2oduJ8owUOr8/K2L3SOCTIz0kzoR0Fiqs1ACGvTpTYy
Wyv4ctmlcbVPut5004oox2EkuJAizFlHdtWw3lfToX9gYm7APde1amzzdG6eGq0uPy/6hHs8RMKs
KVpy0xVVHbtt18Z3rMnzq8IwjK95lI+gX68giRNBFwejplQB8r8duNirc/HSlZXmVVAB2LNax+BZ
FpErUyXAvHIylLtoScmunCLtwTS78rpo4jBQlLmHxk3fecOQCwjjIDOCR6Z2yhvLbzXAZixRGi5v
lNaDx9edmI79rmpC1e1Cjj4MOiJe0gwcNAq6eqFj5jAop4n6+FdqV93VddcdzXkB1isph4esa+ZH
wY0omKIZekWpyj2ummJHehRjcCI6u9AHyB3RFITaKTb9EqaNT5MK5dY8RlcrA1KI1hMgC4Nlhy3k
dyaujj9a6JWg0daPnj72xC1HwL7MUEwPiZQiyqKSP7DeALneXEM0h+VjcxjDGMVrXuT+VBTUjcJM
PxZhCXWmNpvaQ5a1+Re0R2unAN+gzYpG84QSo+o+hVCfoXVResWSK8+TSsadYUXjl3GK2wdqzJGr
USDUSWrmj7xkhtuz0eOsb51az3NbM0ooW99N5dLeMZ7rL2NlQHdrrIpXoooJoGirNpyKzmgepLy1
3KkrxDerQYPXmCuMGBlLhbCmz4vGb7Q48ZMIiuR2C3E3isis5qBiKxoBDWZIhb8sqOanB6ud4l0d
DnEBVVmlveINq56WjCmfoNduwkFMUIGda8NjGQa60cSzrkVnFFemOXVmkCwpWmpJNxz6CBNpdV6A
MqwEY+sVXfhsCzxplxrgcxqWh6VRysnLc2W6YIzRoFOsKZiBX3KrhE/fSDon0P7iiZuoFIl+UbdP
eVxSZ+ibH5bSTceUYZSmCg26S3QCxG5ec7c3ImiaRNCf70aQSXPTWQzQ+/e4QdDAbiejd8FTCWwJ
SC/sTE+VC67Bw0DW8VDr1g3Ti+EGgsu1A6kZ9lDE0+BzlrDndp5zV/IbEaSs2nXUQucuHx4MEJ4L
S7lLtRwFnUjXHNEwEhi54tYVdOsigSaPyXPHbAcAcJv5iifhcigaitsQFTkX5LxSrHHBicvi6JmY
vOxwu2hm646hFYZeVY7C18wCf6RzeEcG9BHzZqC+BeZ6OM6ouGQ9qfbQBU5BskFAnwa/5Sw8exoM
tjOM/kvbgHPS0qFyhxl10HV0X7KCjPcsHXjhRH330DZPJdOCkNNuZ4iBPFecveadCZKPsiohx4Dt
ETspHnJsh7Srm0cFMABHmRgGdLIZp7A2wVsr4PshmjDOj3PWFLELXUDtXp3r1AtVnCWDV9YlKQ1v
Gljr6bk17ctKGJdzbPIL0CyENUoTw3RtlfVwzfg4HUelJPcGFcUPbTIul9havrHQQPXQFHPh8TSH
Y+G4FzKcgS4u7HlOxXXfm3iYo0IiKPpq1SNB4cpJym7yunyIA4yF0pupI/o9htAAtyG5aOwYXgWq
I3ntZExvH5DTEF8HeXaQ9nWBQVn+gzSo4UGUEhA1VMMcEcHn2QVdrMkRbcouRhOFvkWZOHweV/dp
E/fuqKWGcKYxv9JF6WhaAwa9XhntFL7lzhraHOyerL9axqa7MxSjvGySFszkCU+vQyoG6IFwhd6o
ZtF/jcoUg0OQIHtaRgCdbV7l4wGzZYZjRBGkAxJuzPfZVI83wPmBq5hCsLBlaX3kGJNFjQTe/mY2
G4cL0OxqcAxiODBrWQ5LypJv+VwmN0Onqt8znTazD7a5+ksrWsiUpGLWbZqnw63QZ+0bq0brRwmx
a9QxF0Q2ptE96LmivvJYYOaXJtdpYe4Raj2oJPtEa955ho4BxEFjgJXEA40uM3y2q7nOUxesahid
jUPcxB1rMZ2YKJDNjs3RK8TY3/YdpIgUlSR+XancmeqK3hgMN+nQWtVVRiH5N/QmCA54NeAIRRnk
OsaleihJBRfPa/21LYviQbVGKG/RRjmAu26a3RkuaCmHa1px5alpKb/IDT21FRxHN81B18AyTPeL
lF5Ho0XuC4Wm1FmWkDa2pgFAmBuZ2h0sGsVfMTRTQKRGDxP6kpNu8s0hzMAPouUNpCrCJgLphUoJ
BBIz8XlWjQJKdSPfxUVh3aGPUB7B7AVNJ9ATH+YqI7Ya6uyHgJxcfyNiql2ZhCrkPhyqwS4FMW0k
LSWYBqCXuJgzZoEZdI+F3ySNgT8WHaV0EfXfub6ETjcj/3JGVQ13EN4lz0rFOn/Sl9ZpzJigYxNb
E65B+tQVWoBBANVFp2q0KZQ9XORmoT2N3I+WcPmGYMG6wmOafUwKp0D7gre45tD3s5B4I3wBKDcu
aPol7GsBeYtSu+a0GQ9TVGY3WUoZILtq0tlKr+4tBrraYUyUQFH7yAuz7rrsMTKVAxzd5FGL+wQV
4EMaYpjLLtt2fgQzur43h9zuCYZAnARtyCdFGXrNV4eJCTcT0/IYDsYQ2aOeGVB1zCkn14VphMnn
iehIuCdMJyk3lZnV086gypQ7acr7y2lq2X6q4vwy7szhYsHVegMVoN4ZwWjwPKQmWfwuXwqE3oSy
T6Bh0LsblS4kj21rSegXY4m4XVSY13o2aY4egkjiBHFyloZ7Q0B5Emwf0RBddFlsfgEBWXg7Jp0K
seUWf89Knl72umiquzxplRf8GqVwTGumzF94jm2m0zCaIsdI2mhX1/F8OVXJ1O+stI41p4Y82KHj
RpU6yGDS6MihCX8b6imARG2cpi7VCLQUjJopXl+YkQ/NzFo9gtc29/TZMPLDBOfnVBaCjmPZ0viQ
WUkBvpQ6hkCrMKZol+kAJjqtXvWfQrPsIDkZJfNOb3tjcmifakDMhzH0u44Rksi5mnRonZpW1QQ9
TVWMh/EqelZ40dxg9BGtJdwX4CiOhUE6OBleXxdDzci+1uKI2VmeCXCyZPHeHKt0gNUmdlqa9iDV
BBuiV7GGe+WoJqYfNsuy0atZwyTe0m0kkhIWbZocRYTTdJvPMYTQoNaA4aNhOiLAeEDEELTfcCt9
yoPxpu8d5VLzK3/+dhtu4qNWBTRpnYHYzAIzog6SyzVigYxI3RqmI0e7aY1Xkr+y4unnBYVVP0Na
wEA4EBFyfTpf0wuptE1GIwMBzgy0B3RhIXP6cwPrrhMsgCMA3R+Gprah44SdPkE4PbzMJHLjfbuX
YuKD3fsmuNxbB8GKs9naWxU538xpEsmuUcMCReHKXIkciMtJB/UAFJsBcBfmU+i+cwl4jD/lt79e
en+ziPkAbBJige9h3cuPIe9Nk6Z0mx+qB3T3oXBUpI+Otav8GnOt7s+f5/kLA1roL2vrhr41GHHV
jZlrkSvS3S0VSm3/qcZ9UGBaV/bXq1kjrfUy7TSrL93WJWio5e4Q0D3cFQafgQwNNozJl3FST8Pe
eL+YVUU6UWiktXh04WW9L0CFJIXfIT572G5Grlu+f64LZGQEqQox1rP+ej7HnIeY4dvzH0njLJCu
Tv3kNbyQiqcaklWvfmSIU7/O+8zfrPev2jNn1lcNoT5rF4aUxo2egFoLgTicjjHAqmjhW6gWaPb/
s8FVPyivjbnQkemY98iguzduAV4D2AVX1QPXuLUr5a87f5F/Pd1VP4iMogFrWOmSJPc0dmDNs1og
VSlcNfvVmZy3Z2nhHaLfi6TqrOdL+jGmS1QheXfyPfgQodYM7RI0BuWbpBfD07ADlGtLLuX83HGg
ddCUNeEkzbP9wzURUanmFNW4zfunjm4RnHxw8k4trPZIMw4gWkENLd1PmDEqdsIWXrNHRcdHWvBH
/+Gk/fC+jvyBV4ZrhAQsyFsMOTG+Io4ZoS+jd3R2Bx8KBRhKgYbUZwlIm93uGtnvFpxk3W7GS5P2
KIgVDQ7idbraj1E1jxjiABm2W+7zG8MpbpGegZ9v8IrvYgecxYY8yxrvC6oKAywiIMwDRSeIK9dc
IuZgKWg9YQryi3oA7ukqC3D2QS83ftZGjFDoO4kwyXp7/hZ6/C7/Ym5FDme+DXAEVDuZSampGmcD
oBFYgBFcLx4UHQFx7DzVkZNVsa/AkxLUvKC4azPcg5FTTnbygtHJ6usWT/ZZ/CCfNT6GZAEHS+Ha
mY8pSds0bPwCCrjG82hdh+r9z1342bFYWVh58NDiuQapNx/Vcrefalubtloe5+cCJjQcOS5Jqkys
5TSA6Eedoe/Q+toOit0oTu5MD1mj6qPXvFM3cYZvkJETVybNwbsQBEWSh2a1U0c0VlrQ0PiS1zHt
7X6ym12MEVfNjo5w4AfNFSBSb3xlT4GhK9w56FQ7/jIe/zyjv9Qj/L92/k66hT/tJP5/2SPE/fCf
qET2INc9whlhy/sOIb7/jw4h1X8HHQuciI5CA6jDLWzIPxqE1u/MgroUmAqoAZYoquNn/uwPMvY7
bnzsHwRpOATylf/ZHiTW7+gcgvBVB4bo7au/0h+Ut9xfWwfbBno1CKZhH5/ifCqVN3mlCCmQHE+5
xzkk75XYMbIjM2t7pihTjNqndw9mO1wDNA/ezdQIiFZBlK2eXYZGYU1Whb6pLTHNMwaxdwqGNiDR
BJI1u97mlj4Nr8/trS4pYVUA/EaIq1sEbdHiSe7T9giuPwn++I5e2XETl3HqYt5Mwo0TwnAkCbP0
VcdTrZVWTFi7TXfGTsqoJ17EPfUzahZO9sBxEONog792lfad21wtkxsCvYMcpSLpt+UETn6fhy70
0ntmA5mUX6XQSItc7liB8WX43IHfZYu54NR3y4+AnSp74fK/SEBXyyaoi4ITFs2TNNScokET6fvQ
/Pj59jl/tNKGyZhkA8YDlm/7Hfqqm6d8XlpQ5lrdQY2/J+Xtz3//CufytggdeHvQjaFBDFJleUm+
M5CiUdu0otLt8FGPIGGjeiMim+WOYIwSQ3/QSc/c7ejmtE3/ZtWA+qBuwgloqGWtrPZRG6K5Ueq2
9OEskMxN1qHYjuqtDwyBwFYqAeF+lzfs6fIw2p+nHIqU9lLPNCIewu4wVu9rsFKxGepLzQBl7RgR
AiEetQrMdYNfUbMaUo47hWR5yT4ZFnpamjNEaZpCImDSM9TMho71QVmUwKna1pTkzR5se+Hod2lY
CyeONRF/7VKtnndGMaiktvNRHVE9jtMCqq5Q1Sa8j+0uTyeopvd10h2XvFXbBC2a0vomJoOhVi3a
7EERE2YUOzWsv9R9l0odyrDTRtmIb0vmGgpl3TfSUGM60GVkdyiHTMB0z9PctLYgQ4LYOx+NqEbf
r9G12FWWMgQxitG2aKyig3kdLdmSo+2CyU6IZ4XM/KxQonRe1RRzeD3nSYRh7wrdRO3Yk7ZogBRN
tRHtoUWHiKMV5mJefBPzd2CSbvssrWu3x9gY2DnRsgQvsq/rohLQpmtYqreoanbdlNiKiMIoRtEf
hYnK7rMigxhMtZRifF1YjTjfFnWKgAtN6rE20RqMMjUQdViWvddpgOe2tlb3MbQXWZUZke5lRto2
i0fKHlTmNs7Mwo9CQ4eXOKEAAQG5hS6OWLor2appoCMGHvER4zOh1S/3LTeaLHaXutar11xJ4+Gl
bATt77qWSuYv1UiT+YtIJkv9pPVlVQCUOFaQpXd4SNHQtotcs+qXSDElpMQ0y0r3UCnPEDgWhV4P
OENWbEalY8X6MOFbFN1sAaMkhfWUkLE2rsZGTGgyakv7XFFQyuM+KuKhep6nsVtuipbO/NOS1h3C
1YQW4JA0pnAR0GaXH3Cw50H00bWhG6z+RAWP0EOZWHhr1X0rQBwIhQNfQVvCvCiNpGffR6KP9QFb
mbW3wBu07Aih7xIqPbMAC+ljhMWnzqIOWv2coviePNOCF/Qqhr4ux0ycHivXydLVrfCx31QjyKyu
t4IwY5b4oaf6mHpUnXN+ACChYeYe/YIRxKhaAnjBg6XWBYp1mb5Ays01wm4AkAJ9kgKqBChsZw4H
Xb0aNIAmkPuuU+dSlhg7DrV5dFTp3BmaPZVZHd/2kJsFuKPSlEcchgGkjHo/DUGYmwlxcs0w7gS6
+dUnDjmWDIozddxeZSRCGyPEMCzfAeHXk/to0tAT8JQ819Kn2BgBDGj6UJW4HVBRN+nneV4sC4Ai
2gAHYzNN1LMJQMCixReMtHWoYFQRRWRfgcZpFxArt7TbUukMtbGrpEIJCEHR8G1U6DRONhF5lABJ
MFlwPZ85UG1UCwwh0CL6TIuhtCI3TyB2qNzG5TBT+pkoZWQVpa3x0ERjxSvmSs0tmxSJUg3fNXU0
c6t3LKHFZqGAD2JKwyWzodalWcN10xRJCcWFjUtDuuf3YRRuPs6ohrTFVHH/rcmXBE/jCEm+ZrfT
gjqX/iASSPnolT9M2bepqy9NjdvIGF7hmS/AJpR5P/8A5zevDqOI4UBuZqI8uro+In0ozEIFR5Bq
dk421tdttThdKjZIIM/NGMCygmmUgYNfklCeXh7oLS6CdrkGTOJjrxR2or6QYqv6en5DmcwCQB4k
XoiXUdo/NaJnKeNpO0IReif21jOYJ5zY/9Y/1X50SHb6pXgintipiW/dbMEwz9cH04DygUIayDu+
5noatKS3ZtxVdlURrxlSvw7vhmX383e1yg7lXS9F3CAghCkqjmBmtcBwwRCLWkJkRLIDFV6xq7Vd
Jyco/Oh6Su12qw70oUEMmxHc+rg88M/pE110NjUl8Dh2fwhvkwDgqPQoBxcBot2ZAxTvt47Dae3w
bYVyF5pQM5bUBevt2JE4DpMcK5SvMPeH48T25qWkUS8fFVBzbz3RD7aMCR0XqDKZKHchMjxdIFgf
lCFv0ZybLBv6buKTBq749H4pbEAqlKdkP/s9tccLOTWCQeVbbaN0cx6Uwu47+/LzvYsZOxG2szHB
PpwDYFuPjfW4sWfkyTp1MCZYPXWAQnUkayCaPbUgarMtQ+hH2gUU0+8nl0JXsfQRvDj9Z6muOOJl
Trs5aDZO/EcrQz0G4FFNxYlcn3g2sDldGmxJwp4mBELd1kTVygCTdW3EoSBIhnoSKN5We3NMI2Xu
CtB4js5U2flNESiD3z6TOwks179Ol/noVd82nuZqf8IoxxUDkzoAuyicrIyCHYk2k4ISukxB5aNM
Dm1g2MXe8OPD1uZYZxRv1gwTLw34W8gcrdMipWVGpaL5Y5cvoAl0rWeGlksGCjnjBWIxT+3fSXpl
tvduv0ibTGPggUXdFzno+rEmaCpV4fi2Qlzr93LSaLjBwUdNCKyL+qG9AkEx+Gc2Hqx8cD8zK9/2
u4MwqPXUZw3Myl6MgbRXHSEcBcCC3+7CK/1Gd39ucCVUAd2C1TqlR39nkIhJBQosBQIVTQmpoQ1E
8I+3JtAR8LPX+Fo+Zzl5w0Avl9qVnz0g4w+GX2P5P/8cq+w7mYwy0hGd2PkS2019mUF/9+dLXcnu
/NsEqjRwqGjZrZt2aBp3edVhqQy6c/2O3/R+fpdCCGOzE/PBW0SXgqAliRNJ6Vn5sk7zySoJwVsE
rtAvvOxWgTDi7Bu+8U2WEH6+snMXwJFpU1VFRYjiApYf5/07LLsuSkIAS6b0K5uv02GD+/XD38+p
bEtDPOhM92aBzKOV45ICbjcC8Peq1jZqL6s5nLdXY3EDtT10W1QKR326Ar0eFSQRA7HVQwhJxcxD
MngkhzxQg60i/Yp+4dyW9G3vnlYEnlckQyOB7zKgV4z5y8ZebOUqgm4I6DiueJBwuz9uhUardsi/
7eIWgsM2UdtZxX6j0I266Hppl/jiod8ZNzP6L5Oj+cLBJvwG5MzP98XHJqWIKiYXVOusgaVkYZ02
dUdsaAQgPzJsaFugWKh75CBym/1gTnrQ9xtGVzGg9CgyjEYxlOCNQsHo9PnO5lQZjVWBohtkJ7J+
vjznnRNdklsMBbktZvlsBEyV+b9Z7Du76/aWFoLUjs6wG2b29Cm/IS7SpeW5PZJblGSBagQQ4Jcj
tfVq15waijbmSGdhVd115VE7aF58XQeku1D9yv0bwuof3LyIYcAhYFpyvnZ91psS9DkK8JrYRXxH
IT7aOKFbBsW+9OLDVi/pg3OJ0rqlMh1CDBaaJKtzqRbpQtMEJK0gfoLWqRd53G1Db/Do31jbmZuR
g34WZs/hwyD2sPbPNXhbs1ags1Jbj+p0aNuNIPP85JuATxtIM7mmo2i/zk6yGWT2BQpHtvCl1sBw
LWJEu074nX3JbRyI4WtznbhdB9lrf+NQrNeGah96BfBtGjAqXGUrF130laZPxVwjZSE+B+EZdNF2
ylUYNBcAjhqK20nSl60W/dsjex9OwKzsl6AhKv/nTOllWQazUpdcmg134S194k/mcxYsQerMjswI
p8B0zN18IVlcX944edO76rsRtI/5YZsC4/wpoIWjSsUmAzSoZ2GjCmnDojKBoBWxq+XkgA7x1k2y
vnpljC+JhhkGpXSOUvCp94FWdTYCYg/cAyLT8kbCIAqHX0BczxsegfXbuHpXPWfk8af21l5HNHqi
QzJX2lt8eR5Tlw9ef5UhILYsZ9kJz/BRewqdfBc6TeLPwdbNsna42NPokOL1ohGGLEpbHdIySWpj
BLQZcsdoA1XDzsihxtJUG0t9Ox6nmwkxDbJuE/N2aHOvXc+waO0c8RroXZ8hNiXgSml24AyVmbDm
lwfsoR33zNEmW1fK+b5BIwGTfigtEIzJr9ON1iSKIkyMXcmomEG6IMFgRbZLHPTAXOrWO7WZNhkj
PnisgC5g+JBBJQlpwHonLXiwAvAhO0XlOt538WNi/GryhleH0A0OHaq6wPqt8/ymHFjZJhDDS370
P4wD1PBcYEYBVcf4wqfKpXZ2vX1lnR8RGDWZpgKSQVEpWi2sIcIaE5WX9njogV9jIPABDrj1MCAW
ZL55s0mJtM6l3lb5l0Fz1TJBoXlmSYFVoinQfZ0esi/hd/q9RvnrYkH0U/hgfgLOEfI3zxtud2Op
5vpoxJgywb+ode6gHyY3DoatwAIus31Jbse+/6pBOHhcLtCWkShLoJVO3U+9mGVSaUtptz44Nw7Z
AR1EEwHX4M0XxfUYDML9X1iEy8NwKMTo8OfKorxw0C/oSoRbMhWPJZtKgSyVI0mViAX1bsPgOgKR
8CH0viAOS2H1PI5VU6gtpiheCtcokN10kLtCRGm6DER22xQmq8INOF5Pza1KU0U9hG1Ww5wWRTGk
ahbPUDH62RPMdxQ+bzc51rfWtzoemYhLvZIGzWsKlZ5utwQikHRz0+P2jXhW28BcL5E1Zwn3lZwm
K2u92oyMzAyLwTxR4kKepYewdxSU4HMw9g1cwQwA37bI6JlLhV1AB6BoDAkRgKVW26bFCEgZsaYA
WykmsoDhp1ukUGdnT1pAWR81RdnHX19LdY1yf9SOhd14xq3cJtxV940rq6apF7mbseoKiYGNcmpP
vtd3eZ2aCTVJBeyNB+4M/gJqvRwn3jRt8JH7s4uRyDdijO64lX+vkHW4DVem5aN4Z9qsJ23mFvgP
JXRA8j1zjJChbsLt1jaOys3WhXh+Jk6XKl/uO3ukVnKGKx+ERW1mLygTDwyKZSR36uhWKdvLjRP/
4V6xUHFXDQNVvzVgHCP7ZZ9lMKfbsg7WOUnvSspuYWsvBKzES7qtW3p2+1LU9hGiY3wK7YSzknui
lGGpKgC0pL0TdraxA8GJE7tA0L4kvbOA5OR/wany9iYZA3IOJVts3bM+EMbOqmoeUO9CH/RC7JG3
Hoy9ZhNHu9g+gx/sG6RUqEgDtIDqN/pBp+8RcxUgtFBk5uEbpmv6S6DgHubXkMbAqEewzW55dhPL
2so7gytnKjKzpF3Z5xgxvYOqjWMpV7W1x3iYs7FlznfoqaGVWyOVwhpWwxDIu68UM5D0NEgdMYYb
tD9A9+VjtNsBqQISkQ3L5+5bJpAyzwPjIxa7OovQBbNQ4MEzHQ+DC3S+P2ug2cKQChSuYjDO3m3Y
kyHESVQMY+/trc5iYi0ZcjtpD5Ic3VWC/ZKD+U45bItpfnBZnNpaOe1I1esq1WCr+qFAnqbGQx1Q
ki7AzOyaB6npm1+mmxHG+VGUVmUVgAMvh8GO013amAVT6qkD2AsE9l/R+40dtKYBqM16JwHSwkWC
c0wvzYeNJ/vRZn1vd+XQewWNvnqB3WK2+e3oyap0tVMiuw6yC7abXeb19+UmJ/qHp9JAP0FHiIwR
nHX1Np5TjBH2qPKnezN3JNotdutgOli31k72N34R7SqdDoqCfxm0VvFxoVSiFQQGQRkgl1mj4Rf6
WQusaeUn/lbNf2uB1uqFtqSYtNqEvcabHUA99MC6gzaql0Li1xZO4m+GxR+4AzxOICQNsLmgy7iy
2IOJw0pDnsEdhLtW7JE9Bm3nSGld4GnRiI7tmO2gbL7/RRT628M9Mb3eRQat9aGyMObhLn78Ge3i
y1HO6hBcIenBOJa7TZdwfmA4pdAP4ehVoWC+fr7MbGpdpFBhQ9bhol1sNw561J4AgDkPEj/fbQre
nRXq0GQ4Mbla5VLobEkWwDR0dHFkGSI51AF0b5EbbxZ4pQc99XintlYetkJpcsoHLG95qfcKCizK
lZxrCV/Qev8b4sjr7juOB+yhoKxT1LBRQlt5vSwGHCeuJ/k4o0B7lDVI+jK6UNII+ufN++PD1b2z
Jr3Su9iqQhWStA2sScKf9kEPYhSQQK7vNg8t+sNb9s6jVrk4oJcRXKFsvr6usgEcZ0uNF6fpYHzv
qnBRdikzsgslFcxG5B4+J1HNvLHIs8He8LByV5y9SRRFoXeGZA4I+NVa9bRaFmWE2CnEUDG5LEdQ
IJPltSiRQjh9a1Dvw3Pxztxqk4LsRmnGEOYWcqFOQVr+iA3n50uSccV6RQwtMMxfACl7VmGM8qpA
DiD+2CsMidvox0H7f9g7k+W4cS4Lv0vvUQGCJEBumQNT82hL9obhkQM4gSA4PX2fdNVfJcGWs4uL
jl50RIUjypKRTBDjved+Jz6Z4TsuyT99DuY2NE/IcPxkalaxpEu1r+E7fxkCnI/V7KLfeXv2n3TV
/1cE/BdgAD/e7QuA2e5/kVl2jAW9XY9wnZtvr8oRjr/+F7AMed0/oBVDQgSBfOQr/6lHIMcf4fbg
o+4VBr8+fFr+LkggTvBH6KNejCKFGhzrb/Gzv0oSCGoSHPwjTH+IpqFxgOD9XzDLEON5NTw59lmK
VBgKZzwOqZRn77eih2UoEFHtu6Ql5zkS1LtKDWJbhf6IJC4Hbip9khkYQETke5PhvpErCHwWU9wL
c9TZGtNs0j6809MhcettHSCHgCRDskmEfxMG917m3GpRJ5cV5fHUlNt26L5meXdR9N57ASKIKA5d
XQ5A4qQb4iS73r10veUiDG9Lx9vM5uAlsgf/ot3MXnprJjiU+MPGV48e+V7z97U8dxtv3051LOqD
w9VFVpVnPVTRJEgvi/lhJGpbs4PXkvcAhsFaFgCWdoo6oc4NA1LenOs5ANJgfufWiEiTj30APJLO
v4ZuclOXapslwT5hsSMPpsInFOpd2EgIPlV/7WX8sUz2kKxGOvN3pWFg3+xm4TwO/Z5rFF3MyB6l
l0B6geiQfA8mwLVlNW2OlfU52TUJKF1CHqQ5COdT230pymeonAUyT6G5Z/5tGh5KKTcpXNoU3hH8
YnBf2jYMRM38zvU/CgBYYRKeOBdtQm95AgaT3IC/uRs87A7qs2LtDtyKiA5jpJZ2x1u9qRFDaqZi
J+srL78wKJci4ZNXjlGCctMWL2ngAmYTWVTUt37+nDN4x0CWGhySQW8D/9KvHxbvqnLui/rQiG8N
WAzjvddfKXoJysR+yg61N0SMI3XLLwdW3eg0vXbbPeGPyH8gp5vflOa9qdsDcZ6Jbm9BF2BRWMhI
0I/wVFa7Sbb3PtvMo7tZ3IfRfZ8G3U2/XDF9J7Kvk/oy0flDRx/z5Usol1053qQ4MfbYKMYvQfIB
O9imZSB5TN5O9unGOcLddjWBXje45+Mzle/K+V4mHah0XnU+tQ8AeWyUvDdi/p7LPRLTWyCrdn07
7bqQ94clVWafEvi4tgVKvtyafeBJF7t18F0Oh7D/qIOzaboDgWcT+teTizrJfImcwcB42vloSgDH
M6iC0/QRV8CnVm8x0RB9mgGrqHL+NQy2U+h8aMosj6Wp8z837//fGP7rR7Dn7aX56tPc9P3r1fmo
yPxzdfb8P1yYb+K6ipX5uDXjkPFnsRh+AoUcgK4gOgTI5xwxi38VixGH/QGF3hEZCQQlggbHENff
a7P7B6D9YGchVApBrQcJ379Ym22eJOpgIWVDpB4qCZTgor7p9ZnLEaRRTcaDKGzYPhlATpmUODPV
EuxN7wEBByspILnacQN6HBY2gK6N0qh8mA7wYAepBTSrqPO6bM9l9d1lI0SiurhQPK22L3a82z9P
My8Lhn8U6P5zyIHg51ghhB4J8QdSb54dLUpKJ0AJCtQwznwYkyFuj+qppHb3nQk2Ram3dVpsBC+D
DUCA515XvIP3xGEyybbKyliG5Iq1SRwECI20040gzoZ01cHNGNDr5Y3b6lttmvMArEnRfM+bf3cY
/Ov5kcADGQLlOrg/vO5q1ZE0hWdTEDkTLrcsv81mccaFuZrd8LzOvbgtm9tpOu2V9/oU+ucHH7UZ
qNHDpkhthkcyeE6rAZqJWtPczLCNDODVymt2rkux6YY9C8h2YgDNyn1roESD6RpE9Re0Sq+8ASii
sTtnJbj4roqlevj9W/3x1uy3CtVmiDMIpgkEOq97ZQpFhu2kDxHLkbTZlQlBVMzIOwN4dURyclct
wBVphFkacmVYGnskPNC6h8VXf16YZ4jADvlcxqbhZ6NrnmWvnmFt8eD5nQ+rbLVpShhIgu2NcpZb
OczVbV4RFF+Qp65gh3kOd9S/ZppssaNvBDaMaGLwN3DzuCF8OxYiro1RUXODGJ+OWF49taF30dHl
W1+BgUfGaxWa97/vlD/dne1eCZCkwLqBaYmJ+bpXaFChjEmOIWA+6toDYScqivKsrcYbkRb3hnp3
8BTGfHX3TuN/KLLkYzh7z1mT1nufoiBpOQP6eLtkzmUv2eeicO90g/HutTn4p2bc9fMYeYv3ueyH
Xc+zRyn6q6pLt6BePmZ8+ARdBI9kDW5DNeoDI+E2LUKk9MrlEVifs7pcopISWEAEe1kClt5kw9Wo
Gri54u44VeW55vkD8tW35YzwCkXwGm8/Iqi08jW7hhDsliQichr+1UeNkR8u2wmsQF34e0hgUbN0
RJWaM18Uj6IWdwFt4kDKcwCOUPnBnc/9WJ7zotlImj0ySmKeL48dASrKlCRqiuxqcHQ89vpKL3RT
BstTkDSXYK9e1CSMXWBUwYBCvZY5S1ydR5NoNmCpHlRTXRAxfwzK5TzFiXMucCaly/yhZwAnehlS
DH7SbZhKPoEAf9WLHFIudjmx6sm4wYXskk+Tm/fR0hCk0MHtw4E9chMZD+DaV2l3nowQP/NCRfmY
viPuhL7TZ8vSb5pkVxXqMKYpetDdS5DSfPkdi+yGLTT2x+U9XHIfAunv5w6H3vK+HfneGYNHNjS3
8BN6QJldnCztg+Byl7keygCQNBh8ejdJQSIx8LPMG7YilDuIix977j0JjzxXY/5ZTtlXbvx4zthd
LarLrKxxymmWJ6X866EdvgZB/Z4I9TyDwJn7abYDIPbOePy6c8crU5YfNWtB7IdXTYC3ysWZ9tld
n/ZXgCm1e5OIvVDNJZ97nLUqfl1AwuAtYNiO6X7h/W1dPg+EP6No+UFh0xGdH8t6fl9qBiNW/I5n
3EPSVDtCpm04Q63Xz94BpXufiaARHAJ2tMA6v2jA4Nh5kMAmIIOB3MKfBgf3CGwZ27AvPtOCXytW
A6qYfHL49Ajp/ZXrQ3s4O3clHbto6StkOdIMbmxIP7RlFldB89CNBWBBnL4HjBOr0civuaueA8Vj
4wF/WrHmoQrEzSidx65JrsaUNBvqT1ecbFoi77Vv3vcdRhqQgQUO6uzItS3HK52Ja79TD3ln4tkP
HulCPnlDckja4XPdZrtQjU9YqlDXgSghgz/TsDCU/NbqmU7jjd/gTZIR7GTwrvaGVvfwTfhWN/cT
p9807btNH2AmJuJAPWwoc/Z1yMuPYIldAsX5gOhv3NXNQzEWZ1JJP5Jz8liFLM7c7CsZ0+PRnR5C
Ns5QaFb3CTXBDhC8B1em/W4sAViQVY0yBRQxbmbiY90sgwuBdGMkVIDKb2+681T2xeXTbe66m6Tr
9jVjF8SDRXbFEciiQfnAxyZKymBLBC4ijIrrNAu/ZsFw5gz+F7CPPxM9nJHK+5wyGAGjrOyMluQc
pV980wUCHgvSPfNJ9mCC8dDUFDUaYwSi9MJnBK6cmyYZNm7XPvSLuAjEh2nprnjCbxBpjuawu3dI
eZYE/iOoZu9YSEwEujEivs3XsnGKaK6T714OTohQdzRt0mhygEEjfBMaTOsCuFYH+NLImZtHQeev
7TQnESDQmA5ytyzhzp3GfUvBHVVzDObaHc1hhV5+KDh/8sxnVqp0Ax+wA2g8W+6Xd2wIL/px+JRi
p01hNzyEcJFlVRHxsDgz7RIHqr+gQRenc3pITHXeY5H8/XZjKRH/PCDgHIraDRyxYHFgnayqFoMB
t2OgNM29InSjKR4PEEWD4pRkiWBtFDG8+LmgUTI2585w2baXGh1HW2fjuH8eCf7VVeKxqfCfDZt/
hZz4n4Ep4m/NEfuu7aaOT/M37P7/CLf+mBl5+6JxVn+1qPXH3//zmhGKPzyoDJEPc5G7PfrU/+ea
wYM/8P8Ojld/0SXwk/8wKXzg7I/VB7AQR3byxz/665bB/zjqhX5obIF2QCSY/ZtLxuvwD4qpPQGV
nkutfHLI8oHrchI7lCeDS7gs8/yUMT6dENK+1bx1dSnEsXR6qsUu61TX3Y98oeljOi3N9xfd/IuL
x7Gdf85i/zy+FegPq0UGRiYoAWe+Xu5a1DIDs4IabwcgSFoxFICqPjkxF9/6MtYxGMW0vBjTI35W
ozT1eHJIYT818+CExu916uufL4Oh8zKPIEJF2yKc+Q6oSu/KcUavekDRNOWXc9DXU0zEwjukNlV7
//vee+sLWbedNqDtAGIk3wGeLqbzJjOAqnv6iPP//Qe8vt38842sI3KQLyPtjevvRqnFeA5YbcI2
rdQsu/RlVrArx0gjgR5TNcqZaek5ak/rbOgOv/98q5Dnnwew8qStqLT09ezvTJqC9Q1MSgz9yPdW
ugpJBQVT4yoysyCXzZg6cmdYA5ETzsABO1Vj++s+Rkjg9Ust07kaSn9EFwTMx47XfBf+mJ/4fm81
bm0KDWbqGMy9j/CiFs+0wZ6XDKb4V8U8/+k8ZmtNyqDIuXY7YA3cPP9G4T1yWZMcKfzfv5y3Ht5a
Gxoy+q3KfERLezG8d0aFkvpkEatWHhZaK0NXjoBAMOXv+oYsy45OZABaum0asfLxj1/rRdaPTakT
zCXoE1PjGYjjOQdTQSlMpe3v++fXa9tPNctVOIx+YVIRV6VWyT3gBMq8d9US0nPA4UNxN6eNy89+
/2FvvQxr7WHFDIyBboFVbGbBb3Wus/591ffk+7r2raVGB9TQcfKDeGlggjCnHtgZUy71KRnR8bX+
vBH8lEBHIN5D0H1OEBEIlmo/wuVrQDx4dvKtyjMvPPHS3/oYaz1xvSYJxpaIuO8N6w81x8l2t9QO
2O1t3o/Tunlt60kU3EsTeEcG8I2Ry6ME4v2mhtz88ffv4o0vYR8lR1i8OCPOIlDiT/mu1J1wL1Nv
btQTuLowvfj9p7wxogLrZJEFaStxDwjirvRmXBQWehOmDgBQ65q3V48knyk6B7c8odgUUdyuP8Cs
oN2ta/7Ydy9mt0EVjDiKG+OhxBsAL6PaeYaA0LWu+WOnvWw+d+u5nAsUSOlB4h0g8QTdMAXGf+UH
WPMZgVRfhRN6P3QqVZ+1jo/4RleIZbxd9w2sCS3Y7GqHTDwOdZa/F4HWtxO8e+aVz29NNDF34FEi
aB+3YJ3kh35xwRnIZDXSdVNMWPvylM8K+K5OxFKnrXemKzYAEGq87tTefNyDf7EiCWtvntMipdWI
V6ySuYUva4oI4y1ChgM/T/ukkrspZXP9XFaB+9HU6VifWMnfOPOA+fZ6bJUTwgrNMmIpLJGDPc+I
TpBfWmSIY13Qj1ADggVfLMMmz1BeuoeXYiq23Bvd5mGgPTcrO9iaoADlEBFIAtyGIGbr5qOIAwE6
/u+HnyVj+vtwIqwJ6g/9lCumECqkS9fsFicZ+h1uwkt5AFhLzDcpnG2+t6i2rA4e6jmO6TiX1VcM
ApniGf5Avn/iUd5Y6Lg1E9x28NtezqjbSpi3GV2hI105p2rR32rdPkLXsD0ZhFpi0sP0RLpmiLgU
3rpnF9Y6FNQF9KHjMa8hEu1u+BJ+a6cJBM3fv6U3Ht6WgZfAMDjzhPh8R9oxTnvHgyTUDdKv65q3
eh4kMB4URQqRVzsFH3zszNeakmrdFnCUc7xco5ULywxCRBj7R3TVxjhBtUQm7+ZT0qC3VghrjdM5
/K0YQOQxIv0JOwu8rqOfp9bBapEx+GvBx8ig5IktvE2/tNWCgs9V/WZXkLhjXWICdDyGTUNlolYx
jaib8cjK3Ydba9+CDIOCnbjYGeU7Oz4P6XbhDdmue3xrgeNJSOtCTUusTdrHSw33D961xYn1840x
y611C3JCOBThmB0j/VdtGPzUYO3YsHWDyq72wo0NRip5s8QMd96IZs5TDbj5yvd6/EovThUOb2tv
KtMlTmHucWXmGr5lpcqcUwrEt7rGOlRkhelbt8NKR5IqPGMAbW0TJM7jda/Vmg4FJR0dE73ECnzw
vQ5hVDL43rL/fevHfeEX27Fv7fd14mfL4pAxHon/DddOCcBBL9s67kek0X7/GW/0z5Et+7L/3UEM
dSGTMYb/Fwzk+qbYOV4j113HbRpEX+MoNC58jFE8wM+C0DfbYq5XTtkfjpIvxw4ypUmwFCZOARu7
yMtKXLVTufLRrc0aG3UipeP2sWqKxIE7B9OwHZ5AO1zX8dbA95NUS7IgzNPW+XQOqU9/aZKkXDcw
bZYX4qNkcOAhDg1DOuoHd0R65MYHrjFbOW6sfUw6+aBSyHpxJDTLRrb+hzmc6xMD/61BaW1jMCiT
kBInww4mOU7kaoj24OZ1Sqj7VuvWpHXbwmNJgfr1tiYfOobzXR1OybrXalfmy3bpCBiGfz06HJhY
5A985aPbWhXUriQmyJxhF44IGrNj63p1x3jWJiXp0CalRutTEWYbEwAij9TOv2Mg/X369axNKvP8
oKGMonWPfVO5V+7TPF0Z2bLhWRLaANiwovFwMVVcClTOZ5JP6/bXn8QkvSuScpbDzu/hJDg5A4uc
NjllGf/GePSsLQoAWVY3LjW7ekBJ9Zjl30yxOOvm6dHD+OX6rpeub5vsyL+UABZyz/9ABn2qmvit
J7fmKZy7OnfOSL8TisJ7cMo/abPolU9uTVOlw6nAadKgYCfMIoBk4YfVQRm5avl1rb1VuAVUIyTE
o4fGudJIj9wmIi1PgDre6JijQPplr0/GYzUUZyZenK7R0VKjhn5LehLodccm15qq4NKFKN5Kh3j2
qrpDkrr14xYOdV/W9Y41Vx1wtrpmqrCzJro8DwvtwL22mNcdKF1razVd0rrp7Ju4D92PTsHutOfe
rXvw4wt5cSSY9FxU80x6pMjJNZbHDzMTK8N3Nt0mzPNKODXcWIsxg+dm5j82MjnFH3lrxFjztJYg
M4cBZHIkh+VbWYhLwRRdOditeQrrgBFKPcgo6nL6ms/OE/Orf0WA/HtVt0HhAbQ0BPs1NAmzo6FR
giUlKNraTdctvTYuaUh9wKq9ro9hdkCfvR7rQASBsrPupGEjQQ1o1rRMGpQENd2ybSbxOcvbZF23
29YwSZArAZC4if25mzdVBZWclqcyr28MGGZN0bDmXg5+Qx/DST68CnTqXJUkaZ9WzSO7Go31DMWa
HZwqSZZkkVuNzyLIV75Sa44uXoMqyUyauPMHEEOD6UOpgtt1z23tpd7oTWPuom1S6EfPzFe+p0+A
At7qcGuGNmOSpL0LtRJNCNmQIrnM4XO5bkm0EWSO07ZiIYwA+xHeVLP4EHTwu1/XJ9ZGSjKc07sG
fQIj4bsmbfZJla177B8y8BfLrdfCcx62sigGWYZDN7ILz1+3g/5wPXvRcjv7PW9QsRDzKr0MGiCB
u2RdmvUHAepF03nZT5kxeOi2erfA+7IQ71d1tC16L8OiQ40jXqKXyc/dFN4FC1+3Tv2omX/xzEYN
cppH3sezLpzHBarHuDCu3q57cGtGunUygaMe9rEmkBKwWh7CJHxe17Y1I2WZa+jWKTSROU63hPJP
cHRaubH9KKp90S0Y2EqVFFtylvMp8rVHtihwGNZNnB9x/BetB3oQ0BcPgJryh67ZBogEr+sTa0Zm
aaYgZpz72AQQc4yubiNH8cdVjVPrZDsi/z5DbAgEX9YexhK5fRhInMIlvLEIUutg2xlDJSnROIzZ
b13Tfsm9uVvXKz/pujx/pioI9a6r3FsfbU9mWNu2tVs6Yw6vmMlB6JW59NIEaXGuYK+9bv5Q60Cb
aW8ocZ7FQPEXWB/S4l3Js3UHLGrNzSk03ihRyBWjNAvmEtRLOJBpOAHl65YWak3Qdqy8BPkOlEJ7
7ScyDk8I4L9bNxStLXNAAXrHXfSLMam/hSE03JsDdop1+9ZYtE61XTYIxHQnPPg03ZqGnk+DWjlD
qTVD4ecNK5XMBc5JulclBIc7MOXZqh53bH0VXHygjTQD3Ana8g7u2puiy1YdUqDPfH3/6XxSz6lb
6RgwJ7YZK6fbOF7xfc3rRP3Y68ZnROWBFu2BQiv5h1RP57nwH9Y1bc3PqesTGTAC9gBMV0DQE2pf
w2V81TEFwtXXD974Yx2iqBRw8ZACXLU018KFsn/do1sT1LQMZtfO2MUN5C9lpE1HLshA5/t1zVvT
c4TfEoUFKd7oMH/VOMFNOvi8rmlrevbYeLKWNzqGEdD91LZntKpWjkNrbg6goPCi9Lp4GVS2G8aU
bUlZf1n33NbkzBcv0d0kdRxm7UZ683UVnDp2HkfEzykXULlej5SRIB48wEUBdvUDrOU7wYsrxVFy
PRbMzJtVz2+LmXzYG9Wy8Tu4YoHJm3lPpJWP65q2pugExWPJBep7GRv0YdCdg1Jeb126C5TU172T
sszPO5fhwT3nqRpQt+CR9v26J7fmaDapVnY007HPcm/cLa6ZvQgV+ZncrvsAa57Ccz1FXVmJITmR
O0C0H3O17i6O8tvX/QLjIZhe9Wg6mcM7APpuEpevSkM5gTVHy2BOKjXMKNhOKhaTgPV3TjrmJ9x0
jt/9V8PdmqZMDNQfcozEBPVo0dypGJXB6wRj4AS97pVqSmDCprMuroeWRnQAHQ11QNGqt2lrofrO
M8YL0eVYHi9g+HRR+tO6OWSroMIxLU2hUpjeJGkdiWW+CDsQBdY9tzVBQ4wSOjHZxU4z3LqOuuxo
v/K5rdnZ5chOcBAjYs2Dp9zp7kqpVl3iHFu5lExeJdO26GKOnolCiNAjNVenCJNvjEJb0dO7hSJF
EyrkbTK16RiqdMkpa5y32ramJqW4Z9U+VXGau6h+GhGo2BmKysB1r9OankURQpVWzJg3IWwRAwPv
tDKny8o3ak3PofB5Aq2dipewYxtHe9fYSddlzx2bV4yqs6CB/QuGSwPzVzB+glnqLELJnVwVwwFC
/PUCIGTFIFjsYNbq9Q95qu9G2T+s6ndbtpAm4GuUZarATQk/1g18LjKwatbNUVtrBFkxDQE9wZhB
Pa5A4SIkO0niqXX5D+BjX/fLLI0Juipp44BoqTbD2FbfTShQLrqqc7i1xjgVo94Ykjbusllvq5TD
jBSIl/261q1lRohpCigsfGJTcrahHHp4eN2tXNdtsVFfQn2n3bqNtSdSWDAuDAX881SfMh97Yz3g
x79/EdOZ8o5344S+abKiifK+ejeVzrq9mltrTcmasSLCoN/roD3Mmur9WDbZYV2/W0vNcDTZasux
jYvEX55okwATJ4JWrhw01lqDOtzWZzNea1gnIHEIA8gIyjThcrLyA6zjAJKIsqnbAT3v6vGs64J3
mSrX5RQAe379WmG5KgJiqjZ2uyL4CP+A6QBv1GFd19tCo56SaV5cv4kx4sOIQ/oSkZmIdbdT2wa6
m2ED3ZZo3R9mE/lOey7rUyqmH6v5L054vjXeVT5B6huwJh64TJMI2eICk1bkE8BMVZjKQ9XO44Op
dHnmapfwuM8y5T+ixE2oWzDAdPcQigpOpchLNodC1h6PRJkjGJ9OKqAjwMyF6t6NihGzobOq5acm
y4jacBwsQZTyEWvfidZMoFU5iJJtwEvqpzOjSFDETEyZd5Y0xThvHIpowjOBOnbeO26hQVqHB4zZ
jGXeL/tUhZlGtR1bzL4CCn7Z6qFy64+T8Lzktvc4KT5rx1fg7y4sHOIOICi5bfvF3xV08INNDZiu
3PBZpOaQOk0aXvKgRl0YVQt7ADpsjAbGuzM4CndLTJswmPeAEQ7edug8uOQOYvQQwi6zwdukZVs1
OM+G4bwJutwVUdXknXOhVar1vnR6QS8W9Pa48V05AMRAqmtZ4m4dQ0VZCBgRw8X5oXSKRqw7hdjS
mq5ClTeYCk0sg9S87wL4+XZVHfTrZq4trlF13kOdHzZxiFhe5LPiMlvSdTU3wDO+nrkUPQcKf9vE
c9Mm1bahYxFPiuYrD5e2usapc2chbtHGQAf50+4Ihl4iQXyptqvWZVth01egPZKsB0rEK7+PcA3z
iV4nRv+ZLm/GblCzaOKMhpDv9FpM5cYNC/Z93bNba/Lgq8UdDGvjUh0JQqJRLlKbYHmuS4H/BDgH
gtdwadwm5n7WIB5JIpa64bpxaZOPXC+ZccUp2zjj1bfEkw+JyNfNKN/aDQfkCKeS4bl9k8Q6LM8T
/xTe/jiwf7UiW33uD9BMOYhtxii8naKEhDIKS6dZ1ye2/rCjKbCqSCfHKSuKaJLqO/y9H9eNluD1
VC1QeD3UAtAcM5v2GqWD+aFx+2rdJmurDzOeU1MzruO0k96lh5sV6jpM/2HVs9t6r7GtS4dOKQ4I
wBlHRsBqO8/zlQcEW+/VijEplhRbOHI0HYgeDgeoZaTxume3DjcjRam0n9cNCl1LAIrcwQeJWHV8
nUbeca0TvS7qFEKmBoMdJvDnGUAtH3GnndeFgm21l5gqtVQa5z6EsqazxEtMLGh/ygTsjdnkHv/+
xXmeuaUJ8+MaUORVutGjSiPTV9W62WRLvpzOmcyEe3JM5tr9Bpjm8m2pTLVO+em47PXD+8yti6yQ
oFdzMZAzCTfNDQXNyT+RO3yjrg5gv9cfgHLTJAG4ro6X0nG7x1bmQwO4ac3a7Qhy1yMKzq4JCcti
i1OcDDdpiEvdPiO+36x7+0dQ4cv3M4q8qeuqq+O8m8jnqhjdLx3B5Fs3M6y1FFXAnMLWtYnHWWXB
hlQF8BZVVrflusuuLT/j1F0QxDhuwEnvJBdVnqIybFZzTzervoEtQFuo6VBPy+rYdZ0cjLOxGOGb
Lj1Qc9Z9gLV4cL2g9xk+YDbAjWWLeUJtwJd1bVsLR9lXcx+apY7bDvjQKXW/L72/9sGthECqFkdr
Kap4oN6+ZPKcMb3uos6sRaMihKYj+CRx7w16I4mHRMa43K/rFCsK0GdllzrjUMeJ6YKdyRjcZP18
5YnQForpwqsbr3aqGIf+a+DYLgB+OsFyeWMpZdZkSifkGXnX1LGeWHbulB1MyvNmXLeJ2VKxUfI8
GKRbxa4MQL8qgkCdZwAjZusmki0Y88KpcXlNq1j4dbFRYXCQnjOvm0S2ZKxr6zRNwryOQy8bL3VX
eRvRF8Pd70fMcUT/4kRo68bCUc7D6GB/LxdP4WBFdRruSuo0zY7j7FyvO+zbGrJg5knA3bSJqXH7
Nsrg3nAc/DRstr//Hm8MoB9GvS/24orkWg1hjrHpswfT0/sUSOx1TVuTCnCJPqAdnh1RKn+bdwjl
LwaAyHWts9ebVI3BSCRUgfB365L7YSbtQ53566qZHFtGVua1YyjT5XGVDO7ayvXjPveDlZ1uzdoW
0QWaVHWJZDiiEo0K7oiX5us6xtaSmbmvZzPnoNxyIJw2KD5UH5YybE55NLwxYmw5GYA0SdL2XRkv
nfiM2NFVJbKnVe/UVpN5A0W2GhWCKPxskiJS2gzfRletTG5Sa+vLEUeos+TY7W2QIOAIinbFfbNu
uNuCsoYB1b10ePgkzRB2clgbgXKycg+xJWUhX8Tsa8TfnLF35m2dQ4+wKeq6GM7W9b01W4NhTFqc
bMvYyfi8DVJKbxvU892va92arTPPEUcYFdmmTjo15wU8uq8Z/G/Miaf/cTP5xXpsU3KBMmQT5wZD
BwTT6kY5Tm0OuRxUt8dFzLA9zIi53iq/nJpLMuNWcNmKQlUfGMDae8PZciY8Mvug7CYGhIKZSHlT
1f7ENpVSc75Z0ixZPjfJnJt93WLP3Ri/mL64leddDG3Rn895BvvZxMBgbwEDI4tolXtA6Dqob7kD
WZOTxzoPAGPHhc1b8NNu3GQUys/ros3IssVv6/zKZUkzfFnX6dYyA10jOKcoSAYA1Cmuh1CGlyxn
6boNFizr1ytwQ6TfeHSQMZvoN87UXeikt2ueHO66r5vGXXOuCB9l7C7Q2ZbMO2ONPgXSOE73n4fK
T952xpAqXfQkY9WC1XHW6aUcwZOF6mE74gyfnvGQl9mqGAZsgl5/E0eFPvcGX8akJXznybHcL22Z
vlvXT8fTyYvdO5sTgzuiC6xw42Vb2JI99QU71U/HRn7VT8cN4EXjDk1zIzsj4dps8geoqr2bIEun
T1PhkBPxo7c+wlp0aBKKlLVK7vTkSg4PRdWpPBo6BNvP8hEVbScu1W+9cmv5gTwhNQMvgVTOeyn3
xp9gU1+QcpeDbs82UHSviypR22ErzRA7SboSnVbDNEN6/AkL0boNjNp2bATQDgQCahk7yKD37rjv
XefEAv3Gm7BFdAJs6mBBDe5Wpkr0Z2Gp/X0ThMif83Qo6Sp1Af1JRYe2eZ4LAtQFQIKodU+fQyX+
m7MzW3JU17b2ExEhBKK5BexMO9uqzMpqbohVHQJJICSBEE//j9z/udjLZ9deJ3xbEeW0Qc1sxhzf
daOtoLv+fcHaUM59H8xwk+fMHaG5LqqWx9clK+RSSLf2KEUmS8xveqDVjhr28U1R9lflceQSeksy
HUuZy7aJ1/5MWpATpuzKZ36xjQOABnZy+Oh9Tw9tOR9VT6/KD+E4+/cHHmCE1ttStI3o6V3OIrAe
rqvikUsNHWSFJMdaaRsYEs/nwVp3E7H/sReGn2/3a3r+/2fYv3Mk/nMI+7+gfy3L+RoSONmLuLMH
rU0KM2iZHq86lC81dKSE+zsjUX+T91bfQfX6ee7Cdeaw5FJD12V5F6106W9koPK4lG68JbO8TooK
ou7fX2gUNjT2lOlv+mGYG82L+yg39nDVc7k0DNsGMi82mcrGqbTfjpT6T9oIcV3Zj7wzvP79uuJT
6WaZjmUzrjN6t9PNYKbrLvFLKV3g29apDoGUdAuY1MsIlrJk/3Dy/mExXirpVqjzd0z4YRPZdaqg
Gqt1Bkfh6575xQ7dYRhmV6d7TC2pUI+dnuaqNWN5nSCN5BcXa6kCZi4EKzFoNe20KmRr7qZN9NfN
QYKc8/eXumSALedzUjbK7+iMfYAK4B+ezL8qHP8hvLnU0qXZDuTG2PGbOETJekd6xTBg1MHL8xVu
Q9NNDxQFOIfzqtghQ3XN17MTbIVDps7CcV5KMh92HXf0L5Uzut60RdLnV1Xg4ZH595+9M+5nt6z2
MI6ZrOGFC4+JFJSMqxbFpRBPli7Zk4LZQ59v5shaB8fiSFzXPoZ34t+/e+Jpskvh7CHxikPD4V4x
sLld+dUvNvniZ5jw5MG+M8/2ShBh6lxcefpdinqYWDLAofHUdwUDCO/Cb2L4ddNJ5FKguEVzDCsV
954BG9ed+oQUC/gZwo7NVW/1UqE49r3LipjnzWZ4hjsHsOCx5gzEp6vSSXIpUTROLPva6uWwTFwf
VJF6MGLSq8r7cDz9+6pBFM4SnajlEL/boXk2Y/g+za+SzJNLgaLO19S2Dh++LrDjljadq0kCKnLd
g78IsFK+wOBgGZcDHWJdJwLgCBSZvl/34RcH+CSAeiRJ6w4r5aoqoggzeVtKrgtVLj0lO8iHSRol
7jBBLFVNwnSPMk/c23Xf/eLwTr3WCQCJ7hCVaDWlYu8OfWBXPpiL4kZvfDyht+4OsB2lz6PaxPeM
7Pl1ke2lBC/atZpbmSyHDtMzTek5r7F5r2veA+V9sdgxBtH2KwKrXNPvViUvitPrxqv/F1qMK5SU
J50uh54YUm2atoe2hYzuv7/SP6SJlxobGYuZiikpjlkr2frMF9WrY8ioNMfUaNyC//3P/CEmYhcv
FzCrNo0H/Aj2DiRbKevqcVuu09uQS72NBsPGgXuEl9uNfVNAbFOXU/h51Ve/tPsSAy5v6BnNQW86
1L2ah8aq9rpT8lJvU+qUOMWYOaxiWY+KF7SCgfF+3TF5KUkMKsmy3XhzcHyXx9iKT3s8sOte6aUg
cecq3SfUeg664Hmt5DYAKWquk88Dr/j3HTXmIXd50epDpCJTD7seq0SH65ybQEP5+6e3aSpNPGT6
0LuZ1zsDHq6Ac31z3Yqhf//0JQ4oOZuuOA7DuL/uRG9vAxn/yUr+D1vpkqTdJt7HC8TKB2ZizKO8
306axv9UI/zTp19sVHCuUa4OZXlMI5TO1+jHJMfXqx7LpfpLxDRuwc/Ij/D5akEw2yGTdXyzX677
+ItUN5ZTMu3ElEem1QiZ47Bl/D6L5Vhct1cv7b60LRaEfLo8ljauhpKeJbny2r4Uf8GIa3aB4qNV
imD1XbEwXqeMJZfKL/AZ+pbnc3nc362PhAcSOeWFvy5UulR+DURyt4cpbeDCdTsa/Ywo8x9upj+s
xEvZF8CJSGqUSpsM8odhjO7Tsf+HXv+fPvpigzLYCHGTjGlDs0XFN6mWmLvmXi2frluKF3HSqON5
kMuUH9Mp3mChntr0/D6q909+gu+Z13/IdC/9vvpI6LTwbXZUOrK3rl1X9WhzAsIg5lTz9tSp3fMH
t7f/h+T6XxHBf/ijlyqsPNB2XIdZIsfZ/LjVsewl4NBCYNfJI283IStQFoGrqcZkxt2+DcGM+WmS
OuPqiMR6EKqSO+B3J96GqP0rSTxkdyOBtlpUyRB27ysEOXq+F1lc6IfVtj7OTluU5rOozC67qK9I
UvZJVxmXawRCU4ZXV7Fynrq/tOFqiatU5L06JbuAZXITkNDnXRPm1ZtahGTYXmAh59e+YgKIH1hl
h36zYxUDAJelVRlgDS9uYy2yd7QyapYOqOveyAVf0ObT+ElThah3yIfit9IK/2yWGfTFDLrzpFrw
hES9rp72N3sAadwgo03s+NeEom2+VJuJSewrVmSAEYIKK8ofqlsA+sEg5z4ZVcHtawhf3mV0t3pX
YatGmEbZ2vvexqLJMTjZHna0bOghou1m67bASivrNfOBqYauOyN3cbFm5bFny64wXzVP4RaUgBHs
XL1mDwNZ+qIhfQIyNs9BUB23QhWAxsIAt9rmLptH6DeHiXeNK5Ec5jUqJFs34ZvNowERG8hhzI2s
/U2b5ggbcZZkajnjbU28r0yByK4qweBTDVDn9NvsFDirYd/yH0u/h+SozcTE427AqnvjMxgEj4lr
k+R+b3mxdI3cMaOSHksgGeGIsAOgKx8woVHgfem+1/hyHdnLbjkSuBojGlNk2sVtyMDl+z4Xqp+6
elpRDD7lmEAqX+MthxlhLccUJLGuiN5tIOUiRx9himWHaAsOOvmyLoeAdzlNJ8pQSKOnTIwFByFR
lAAf87Gess0rg9Q7AF34Hlmu9o4sVhy8wRn1mE3dMrxuG+3GAsthostxSJjd6qnjKYVLLA+yQRWC
F18Ll4zTXbntKNNwRpbNVF47FPNBvGc5RQTlXAKyIihwyfAhFoXJjjBYEdvdSH2MqjYBg9HvaDO7
FWxmToLNHLSWGUzWiHwnEEaYmTFrngIXyhQAmby1bPiO3KeQ2DQqBV8SJNbJPoqFdNkr5FmzOg4h
x5hQOZGJnXcWUXEfcy/2n/0opyVtUhNN6eOMTcsPQFgGClgtKPafeaQKQnG8iS5jVa7SUj8S50T8
PR3atghV25Wqu/F+XdmZmD6dvgw+CyClU0swjd75JC5h7cwy+aN1vhNdBWpl8Z0l2aw/Y7p85zW6
S7i7oKafwgN0rLbAf56i9Mc0mHU/KapDeBU74Ne15thJP4YUy/y2E3R/dCXpjoTOxfBUmCXPDqTo
Nf84C77tzx4yehqhEw3fgKJ5dyLOTta7cfwt0Lnhd0M2J+FmmgbZ3szABpm7ZS5zWg9pktKvRUbT
8mfsRfuIEfLojDYSSPISDMrBs67pYBAE7HK/F/4MhsS638I8KPkiyz4tGy0xMfghD4CxPsZd28cn
P/VLOEQzH7bbMhiS3eSAaZLPJGtF+5HPZadrHVwET8SBlBajCiqz63ndLTMPluyOnBKdafkJ4I52
eloYuMtHwsUE2u42rDg7PStA8YZ+OjYPc7lmPyQ8Aca6RX3JP/GNGBwlfNr8IWOTAyoYcNFsvRMD
DI6PbbdoDDFE+dq98sKW6UlprbPKtZHJvnNeDrruRivcUBVj3BKwh9JkO1mprGucB8K3cXakcQWw
sNdfE1fiGzSMdDHsDDd8iz7qrKmGLbLjYXy35KlgaLeLx9ljMO3AtPHfKAk+A16tG+HLCZxC9oBw
qfvVYgvnoINzqupMeTZ9DnPCGAyOlILlWZWIfe9P3mHa9DWAT2fais8u33De79pPUzU4XNOgJedi
tT9E7Fz3ceV7eQeWhcGtIGBZU36U+Kj3t6ndYg6szNDuPIyeKlZhkHJkN7KMwd5d1y6RoepiV+x3
frMdCo0b8FIAWrcBgSLG2Tg/WaDWomo3fR+9ZEwY2vA0W6LGkjUumzzs+/AG/nQy3K5u9+XNoqao
bWZP23CfgOD1TGI79C8o9tIgql5KVx5hHd+5cymQxjwGFFGKYyp6XHqubdkMOXbKt3vVkUHU025i
B1C0ySMMLxjb9h4jdLuNPzoiFCYyxtS5535DW+B2Qt94eJxgd9fP1RpSUHRgLl7N3pTxCdB5656Y
naPxL9pvhbzPZGKx0EauJP+ZAMuM5aDg22YPU1f06xG/bBsOTInUfsrEytuz7fohOWEiNZMPi6EA
bx1wJsmsAS8paX/t8EuGsbnlA7u1U991kCBj2AULBWzt4cwHF/StHlQCaS+F1JccrAb6sFpdGOkL
WNDFeVWyfCuoQHUQNumsfU1jLqPfkNq/vIteb2GlQsPRBZO/QP65/Z7sTHwTR7gA63UYxW+NKa83
hTEMdpvheI4BcJ1FuI39+FmYdGhgh9x/RFYDj6SdRAASSrOrvC43iqWvCKAHoCxva60tgrVnQdE2
PHYuokCP9w2Fq+eHLB9X/yB3GtKm7wfLXlQJ1O6RT5Gu+TbRCkQGgmWgvKzJwnb7DWhzpGXFACOV
2iEXfBgc5j6feQo3xQYyp/bO4x8e9k52TY/YCbUFKpKtGVITvghjOlcrDBCFe1gCJn9xY7YqHbIH
rgQ5rdZGyQ3mbHVymqHAui3zIn3ZYwUzGF5i17+SGHuxKmm0Yj1IVlOKe5+UQz82OHXs/LhHgAqv
RTnWC2nv9RCpT/DsXZ/yBUd8w6RKmn6efuwE/O2g2v4b+CTDfeoD3M69Rf38VmQmpIg43DaFhhiW
uM9z3GF8FIHWzmBf6OA4CK8+gXVQTT5KXyl4K7TpvY7HH8Wa4LwHQHq604OFqHyAaLi7KxO3rb+h
r3F9VaLLujckoisDQtjt2898VP7YrQ7S5YrDoP8JYN6M1/MWcf2BSxyG35JJtZWxkU54rURY4KjS
dqmcKmFy3Z13GjvTQHPklhtvM/XgFYLB36PLnxO3q7gZh7gDhppwjKbLMprbZ6p1ux0hjBzHj9Cs
ueEFJgTZPSd9u96oOYTwmMMFQTdmQ2P+lMIqZwXFl3paJds88y/LaDryrecJCNQJnZ+1MTuvPCzY
7YqK9b5lP6a4n+MXByBj9CVBKyz6nGY4SWHb5BzDFG0qMxbqvDcrrTsNAu2Z97up53nJ0Z3KlqWt
852tx8Itw3CD5GTXIGHz/LnEZZubavUKUquOPdJSjXXIQUw0LWR5OL+XKhqWFvJjvtTU7Plhy8r+
FFRft378qkAUq/Kt9ycPHd0wjZ+hxgt1SKa0pjwVGcxNPHAJZiolri8MdBVDS2DStoSmk6lGZG81
UIBrGd/3o4tCww0nt8xDfxtaNEXTMXOHGHO/tZQGVPaEwYDBZOMnRL3fMsGelhhghthhi6bhXYmt
6Ib4M/vS9eXDmpT1NMfYGXFMbriQ61jvw4BWQ0TSl1j5+YQ+mTBVPMjkRqS6rBcMEj5bIotzNOSj
qYGXfkSe4dYbKnOWrXhnRM2Pms8c4+sxrGCPuhzk9JAo7SPcFXAquCuzLmmGaXbbkcV9uj7FIzEw
dEbjvnxNi9Hz4yqBL3qeKU++FBboncamLWpLRR+57DGMGkx2YgZPn9DQTMaP1mX7E0uljG+0nKZo
q+x7+WJMceJiJgIayOJmjTVyk33syrsWR6be6iJNu+cAZVVUbxl270e7+xkD9zKJqa9hk9mKOi/j
Xj8JixomHl4n50MSMLctj5jFjQ9Fm4xjY0hLdR33XMYP6aLfScGZfQ+uC0h3eVeXxcpoo5aZxAs+
BDPjo3L5YSgkrLmqXWEA8VVjlDd562w23ZtxQVhf826I6niA9SCWbrGBTu4zHBJ0gUfFbZd5jaAy
3whywc6hkwufAOPBKUrSyJ16fBnyYZmwMWvKsrkRgS/jjdhwn3xlxPj1SHMhY/C4DMz14rRPiibk
kv8oV9ZVNon341Is25dxbDlFysPawT4uUOvhxDMI6ftz0muP3n8bngqw6oGfN3tyZ4tCkEMB+tCG
8A2hbmP2NGFvXq5RdxLZyNzrItt4/TiaJa7RyJnptyBbv9Zs66NGC/6p3JalWnX0KwjMWU3oy1Zm
G/gtdxoGKSnm+hHsJfW+u1JXORLyGbJf8eIMobdUUH+zTUt58CpP7kRSlp8lAqp6C8P3DkbWTzFK
Ws88plkHTIF7YX49TxNuhnPhu/Az1kP8No+s4LcU5HN1sw92Lx/miJpn4uE/DPt79gDn0KUqsgA3
koXsNwhb5rcOJSfzvEYaAnO35fUSQXLRRuytKEZbhal4QM8KHgNg7iamsqS7wxG3noIp6Cec7t1B
0CETlVKbg/YGsBPKfFR3HgSIRmDr4PksHmdG29/2S94dsDAA3cq6cN6z4mdRdO5DStP0nBGBBZdI
U/ck+yCZUZ/iXW5PRaaHDx3RFkKqRQoxVxvpS28Bnu94OAbwEMNtttLuLYs3DUR7KMpmGOesVvuy
b8fRDOwcIMhNP/moyF866ROABqgb8+i2VfnqZdVirxQwfgic/OxdG9wnxjIA7ddebQXEyfHqQ9O/
O1ycZNh2GAEVJg4arOh5tlhlW59MQ9Nlaxyd1zjFFDcm9j05Gx635aONNuuOK5wryNueSQqcfUhX
d7ekmnXfkIupGdAMGtFb3es+vR+2VQJf3I0rjtZYm+ItWaQmT3OyJPoAr6AwwmTDZvw0RWspv0bY
mQCZsdCzvvGFn5YqoHDeHkq35H1tJKJuX7VJlCSyCiws/Y+tYMl8v27Tun8HqswjwOeuYLi9JTYy
09WAIbXhAF+olt6YQvbDhy1GNeswjWmiji7HwdcgR+/y0/wuKD3MuaLJEwa5BnYHRXgSN3G5sfIU
Y1Rv+93jFlVPi3WFJnUou5Wf7WwTklWwmikQ/+0DleEDij05RV0HIuT9zlppcRLxMUcMpRW2/otA
+cV/FUyUp3SCRCOxyudfY5uI6JtCfxmFn21iwHqircJrrA5E/lW7rAIEGLNszao6U3zO4FLh3grP
SfHF2rmkQ8PyOUKw0o4sWl8yvw9bV0WU5gminNaoumwTSR/tXmzhd9oOpfxpekxQHooBbMyPQfKt
hIUGm8wzqOVMbIdxhV/xTdlHdHrOsD9xBpPEvAcIwCPlKH/zEY4Rt0NCuL9NBBdENeluNjNVMsuy
DmCDCRk10pdhrgOCVATWiHuc/zA4hIj+phSdMG/SRtN6nIbIlSdry4Xhje2lN81M5bZ+EyXDPGnG
RWm/OS/m9ag7oqK6FEt8189dm9UzdADuPgxD2uGV5D3GWy36RrXR64wMa85gNPS27GlZwHtibu+n
js43vt2Kj3NCg7OVY/uun4KUsjIA0FYYROyWBNS5YpiOwRcIXwpkLP52IFt2oNmeRhUvl7yyziOI
rtzivP2Qxz7nv1cQe4rDLgjhTebh6TVVnQU65XbPFPsewH/shyqZorI9gzKeZmlt5T5EyLACiW62
Hcv4Jqcszs8O18vwV7n3vAkj3E+eJmrNoY/mfYGwJ2qjEzK2xNUE5XEcjQV2Sw3XsORTsjrIKlfP
O30q+fsdhUfmYpgWT1Nf4yLU6o2hM0WOA+eja3TEen9YN8znoJYRYbBzz3ncPxaDJ6gD9UE8Yrxh
Ocm2z8ZqYe1yngjqdw8l7Rw9IeiW34qBT/5xFN6e3ZyPkjdFCFvNGE4PVBi79hvcXJCRdApHaj8Y
8eAcKTEhAXsdf5J5wWu9B+B2MNREbvvcJPJhdomVD6Zd7N2i9TT8Rc1WiMNUCPOKWkpyUFGCUAzf
JytOYc9TU8st9W8MHju/DM0IqThcZXqsZEQ7lfS5OiaAqS/1jIR1qgv061dQE4sNTQscnhYxqdlq
uaAQUsODqdxqDHKFroo5VvAcBJW1hv4LynPY5tCHqRwdqoYu2kt1zv3K+JfNr/N+v6e48T7BvWai
9yrrl97WLll1fzcVUIfBGXDbGpINOOPaNX2ioFs265RvA3w5WkChR0QW+YeYJ6jJtBbJfpWBinje
hzbaoJqd5d4IdNIRKrQOs3E/2hHEmRMVqCNWLbxPil+TQ20N9xmyF1AbNwLZ0+5wxj1ERTm5F/Tc
qLn3cDNA8OtBQn1MF5g11UVhtH9SaIl+T3ekt9/Gjjn+mU8dRuaE01pCDajSV0VLpDjgAiMTECCl
oBAEqiIOwFV/5j1KHyg026OwS4grHBRb21c7CtKsEXnGubwLPkf1pMKUWfzNWD0m9YT6yvoUdLf7
D0TPUf7Ft/O4PC1rX/bngpfIaw5qaUV/Wju+xRyHLmW/hUdg+02Ezqv1sJcaXtlimvdPaB8o6KVW
1JnUVm24583tNliP7U3nN5rw5IhOT3wHiwXcJgWD0Xk1+mzJP2E/eHkouePIXIp43O59sYziq1co
yVRIZJf0IY5oNv7SQ1mKRkytoa8R3dX6GEgxrI/tBM7bhwJ1VfqvatLyqG2SjL/ZaMv8dos7Seo0
hV32PW6zDjd2tzHqmzbLt0LXIGVB/FvvMQRrLyu8jcg5g08TuWMwJ5FnREybBriPbONDqVFlrTKd
eLida25+QTPS80e6tyM0gC0R4y1s5yP6jKnHPJtqMJx2j+7NGPQRJFhvjhA1aVWjJ8KW76NXNgLe
cHfFKZKog3whUs3IIjKEj01sSj0ggUFQqx4XVP9EjekIZ5cKlj4xvSMZZQjdmYvG2wg8Vf591KLc
8Kuy1t34ri98Y5jW4iCTpJgbCp6ME9VsVOBHRFMSaUEKEzJIJ+U73Auss6kZeF9u59ZBclxjyqMr
WQMfBWLhit4qdKPRyJy6c7ZuyV6jJqbTW5yTE3rtM+6xClXUWFQY99yHZlbjIo/ptsTzr7xnQkaI
k+LUJSC+wgvntxZKYhpLoL/lbL0q3IlpHUlT3mRU07CdBLxgi7fFgMNy/77mNo0f3qdDWg/xlkxP
LO/l9jnCrylxNSDjm5bjuxc1gvy12Nf0cXnPT+7aaBIbLhqoXfdqCG3XPQUVWwRmZoHDwYrGEopN
eY1OCfOuIlaV448+4MiGjCvkivwybo3m4wLnTgSH2OYoAIA1M5mzLaeleGJ8WDtci8Ww/xQcvYRv
w+AncUy7dIyQDM86GUFSzkz/IUVog6uBlnnKjhpH+/yL65T5onJxCa9ln6dL8RqjsNYD3oLqvfte
woxVvOlomaLnqUO75sNaDrOFI0AoJK3zdYYrMYbetJEnrtC1wiJJdXI0OYK87AAK4jLfYX6vY77e
0QGaFDzWTN7nDWGZK+68Rh/oHpFEkd2LJU3tyygHYc55l/jpFC0gnX9LCEGOno1bhpGcSUVLJXPq
o/uJwMHnQ7TYpf8S7aAK1iWigPEQFlWYx946jKkoRvL1dZdQr9UFsWjR9IkcYRBjusj9KDKr29cE
BaKajqATDOt+jnbAt02TwN1PnrzuklAh1hj2Os43t9yGaSyTW4Maub+RItvJW8wdY+deoI9Xa6LQ
vj9gGpgYJHgjyvQo3tuNRcfZULrUSaaGqMKee8i0fa9HjQz2E0cSQxg9H/soRrcmG9GgCZUEIK2o
wrxp1hies/TWbUu53+p0i8gIQzbql7ISSQfSGTKweLhnsbH2jVl4ov/Ku3RR9wSV7fwoGV/KF+/R
WGlkhxofZgshJ3vux1Fmd20nR/HiCzyYu0ALYc9kARAH1Qroy8EjDzt7HpZcdedtMKX4hKAWpSSU
DbPQzygrFAr15hQOaz2pF2xmHdXw1siCbtDFy4vyKCC9fTcgzr/OGQbg47osYQOpDgqNHLuccuUN
HqzLB22eN4OHho4nVgKQ5DQvw0uCx47RqJJxsX9C7wPVrRU7+Vjue37PkHVFdzRqUUasMgLvOfre
hCvoDRmyTN+IIZ/Z/S4nzE3HNEzuq++XEvU7scCa4+iAag68ij0KsehQUkimyGyLFRZ3Rtlvak0L
+jzBNMHS47tRa4z8bWNAsxdmL9ehLpX3ognKvPPgnM0emWnT8ZRiDtffzqNekqZbgx7vqYXLTLW1
gsSndNcsuY9sHEdH9BZd38iiKxFc69lqlMcS1Sd/bTno73ft3g3bR1SVU4dyOW/N/jMZWdJ912Ii
8kQSjCieSO/D/IBpf+NeJayk+adpZOl2H6eRDb/DzAZ9H0IXWRRONlrUiF3Q7UGjbkFPpIevXdbO
Ln1YiLK+dgHAz5PBVxiaZadU1NC0Z+h1p+m7hnItjiXkq49yBV38E/Gisw/G7fF4zoGrQ0SAsneL
GYXSBRDdbZ4O31E5iVB+YkWkLUqECMFqO2KdqwOaSQLVBhyh78mMf49EysisSR2iKDbYJsVsMOag
2fuzKzVy9a5C5bZ8svkqI9gE9Hn/c3m/GX/mC4ptmAFn3WmeSgQhBCedfEmMoW6p0w7le1MtMoUR
g0/Ad8pRDyVNQlkEVUzSze0j5bnzR5yfsDBc5divv9yw6e1+2nPFPiMKyNKtGuZhOQcUJLfPRa70
+oTruktuLeKUSsFFZq7A8Om2ZkxQoMdli77jM6LiMj9bjgGBR7Q2FObUQS3Ykb/PAqk5A28yZe6v
ZYnmosI8EPWoaWqBqgWUpB9nIhPerCu47h8HCBJxIQKNAcvFci3a8i3XmC3U9UjQhkKZqzXz5Koe
Y3ppNRVo/yc1WtZm+YVsuUNNDFkpcX8hJdv7qMocBBBDxXC8ur3q5IQhjQre8tp3xw1TnWD6jFua
8a8YjEZlulo82DPzjUKu0Q81JgHbDY1IDnujuDEJhwKjuUrocmmck4V0VNNo5YGUX4b0NVuvkzFf
QtuYTNbNIkE/JP3HAjlPz66cP7kktk0wlCvbPs+PuKUI8tVyJQ8Wh+U/sdn/4PZELqFtyLqpg5wL
cXeETTDzqXd3ykcTbNospC2oia0DPPXzcqbPm0WVqAYLNyI1SrPIOf77a3nX2P8nqc677unfBn27
DYW2PjL5cQIKVDY9xgceoLyba4RLaNuh5Vac/vtf+oMSiV4IKc1sg02TJDtimn7OX1yY2qXRXZ+l
GL1GJoYyOI8kgsItjP8wYvwH8dalmdUAcRUOc8qOWQGghYNny2FGWesfftCfPv1CuqWBw7M5L9n/
Y+88liNJj2z9KrTeR09oYTbkIlQqJLTIwiYMqkJrHU8/X6Kbl0BWsXCbs7mLa6SxWY1C/CF+4X78
nOPQLvLntJHuR7MK/jNG26m3D1FynVdhoPnUuojXm3kT95nyn1381Nqnk6SuKHtd84G7PFiPYKwS
+MavP/O/eSunvj7BRCFDs2LdD0Wh5UgdAvJuDt//7OrHyfVhuspppUCt4b2QqWFs21m0aFzKm19f
/N/M0FNfH72hWlNNCdMlMiz5tS3ifMQwe5ZpymPKeWVXPVTmNXISrfqPetuJpx4/kRmOBoYnmk8v
Ue1BrZv2PJFAZ379QO+X+cnqPnX4MZJZ0Yc5VP3ctCJwLquYR3Bc/vM2S51+rxL48m8KVSr0VVwl
t8kS30rMNG0dtHEfkSqEkUdrw9dpUKJKtjuDiOiPu/uvT1Lc9h//zZ9fympu4jDqTv74j9sy57//
ffyd//N3Pv/GP1Zv5flT/tae/qVPv8N1/xzXfeqePv3BIyzu5qv+rZmv39o+696vj1j4+Df/b3/4
t7f3q9zO1dvff3sB2O2OV8NWq/jtzx9tXv/+m3R0nP6vj9f/84fHB/j7b/un7GmMf/iFt6e2+/tv
iva7JZkYCBKdqoZoiMpvfxvf3n8i/64bsm4amiICHGpHhW5Bt9Do778J1u+KbmJAivycRlEW2d5v
f2vL/v1nkvG7JFuaZer8kqYYkvTbP2/t8o9J8sfX+Llu2jphdVJs0FTJUEUF+pKIWv1UKJwHSZIs
8rE4NZlG4gQWUM1ZK0NcIXoo76NChJzJI8ADMNXGnzJT20RF3l7GVq+7BStp18pNdgtdxPSnVGi2
tXRs8xRW0llrSbWt6XgxH206WlsF8tuGU1ZuqqqjcBunUWmD50TuMoTtRg1pc2xH5kQgXRn7ySzL
HZF5vcnkQbmLy3ryS7WkTyJugDcK/Vb9qI6BCWlVie7RCNr7IhOTdRKN7boS6/A2Bt2RCaNTyzOb
UnCaoF3cSFadPtb3qpDeBYLXtjm+3Jl1oViqbM+gpGsk/MVGbNvoG0y5whU7bV4PYIEwwTJlk8z6
/ED7R4rCFqhqanecuPs85kdVfqslkVvRPCv1ExK+zE7TuLHcqTTmqxFOGRbLsL2dRayDyesXU7TT
QYRKN0KCPYxK0XUOnXfqfVmYsUsdT7XD1JpvmUWlTabjVGFyWehhsZbHoLfx6J+8IRKn1aQt4vUS
FtYuJoOhhVc6uLI067uwsqiDllP42GFwPDipPEheyDAyyBl1khucIYvLGkqOXYD5ncUC1cRpMvXX
KIyD+7GgA7CT6IlK+inVDpaD9hF6mujjV2QPi/Q8SBdGOcMwhBqv5raMyTbVLbFV7/Azb3YKBNXm
KqJko9w3RSlIdhosMolg2iQh4FR57DBMiTaar01xFubtQCW5shWFmtOLlgyqFaNHSnmhdiHEprqx
gkmMHsWk0EdafsxGWlzRBUEtLgwJ5PhbWcW5tI5iZFlbq6kloOiWNMBYB7M8z07fERTvFtrJUyGq
87B7GpJFrVYqrdU4hjS12kxwEiybzl8QTM0uMaNVBCPmYdLRWjyEYihS+CqSRfHaZBjGnZYsQOJ2
XbSq/EoVP4FniYdZ7nW9kCX+wvLT3FZGN1vVxACWrWZEZBzUOnySrDc1R5RojkQmIZZXiz7o06NC
ugE+OhkwVnLcviZFgtY3gxY4Y18HHZzcrrkzRLO5DUK/1tJqr5bUefIGaSSrKJl6Ryjq6DyMCnOr
qlKL1F3P6tIpRny+bUXWg+/hHOVnkhDpr0mH0Xorl4VkK40Ur3FUgGUxWADJ4ZDQAcoUteh+yOek
tY8NutCKgsw5llQka2kSzmjVdQ4cqkwIeEX1IRgvAlBvm77UFi6MgpC7lTHPmw6AGFGP3PmU+nBV
GUvJnnKjvtY0/Gg6LYzswoIRLUzLADW/mVmrgUTbbBjUDfTdsV0FcqxE/mQl3ZM469m9zuy6OzqY
dR7OoDJdqovKretBFzxQCiO9AcjqOnceBzseNDcSkUbLoYrPv5prw0Jdtpg2MV9zuGgCa/FEKgQa
i4WMn6KUlrDejHk4U6YhcTu9qP0JPZ6rinp8S0EPA0uawIe22QlTZouSEu2TWmk9LViyx4w+WryC
obhbZpi6BK7RG+U8xGQCwgPNyrse6m8we5XRBaJNKzhlBU5onS1Np17KYt2sKxNf6pbNFVyriGEn
hOqGfTG+wr9gzli8feWUiHdJJs1mpDJr1JhOze16ObKVSQd7kJBFlQDIVdUWNKoqqTyvVMjr/mgs
cuzE5CR2H82S00Cj6zJZcmiIaKylnvK7o6jmWs2Nyamz3lcl8YKiV+kYibhsgf4ewLgfC1qRuYYV
nzdNe6NUIgmz1pLml/g+UZKbS78cwKlqtfCThtaCAAz1Olya/qwP8I01IuCITq4haiTC5I2T/CQG
8IfyWXkFX7aeGi11kcySs7EMzE56abNA2UkTL3lJinMKuM15RXuSwUvCZYIwVdea3S168pgC9XtD
fbTmavLL3rCilzCKxcGR4yx6w/5l2RtabELsEEt5oyDnLr0OnTUOH2VsUzZTNtEQWN4cm/JtK8nV
ZVum0OApzvvRGB6B7iLrHczzRQpl+Kw1Mzt/sCz7uFcUD+5hareU9nxRVOHu4BblxHIoubrBPF6W
vrU1Sn36FNa+MgYctqXOXFBbcYKbg1+S3ZstBPQ2uCwooTwolWQ+tIZkrKImH3wrNGKghMq0VdXk
4Ez78hLERrqiejGucR3W1kJila8pdD2YN2IjrKLIVO6UqADlFSIRxqYQzvK1tgTMeLpfp5A/RAsS
CYbBlCWOX4Zai56WZ6GIW//KSMgnx+P5CeG338+BCnnTkmbYgQI7NCTWwAVrml91SzWcBkx0M1Fq
3lBmnTdDGQrbpSugnnYqD9WEO9mKZX8GAgJiMqaH1FryjZbK0wF8jfR5GaA99KJYXuvTNH4P2Bnc
2NKMVaEMwRo4bbqYgnx+TTUr03Bgmz1Q36wCtgrhCR1xylUJAb48SxNCXsRbC2Y/k+hEZlL5qRop
r2Hf6itLm9NnUOTtkGaRVy+DuDZFs5tcS1KnN1Uzq0MHh91y5FRXbqHEcjaC9J3RzVZklmOnvR5M
Mny8W2EzxQtnAmKOVhuU1FmKKnT7Or81E/pI2VGcBH7P297nBV9WDOF59lhTWl6qcZjZZtI2M3j0
HF1GCdCeA6333ArH6CVrjO45WYJgWFtiJfhCMdXXKlW0y5xK5VkeD6mbS+KOJiFwWBZdLDxFUCFq
jWLZXaEIEB/ZMfpvkSGLHfqZbrky4jqJbZMeG88hELMBCa0UXDj19dqAAJlSBlHWtTpxeuKeq70W
YjbMHJjKGDlB0KWbWoubXZO26VYTyuQsKaLm0KXjvCEwgqcRx2EDEcnSBaekncFWYVR7oRiOl3DZ
aCZfpFYexgEdDmZqpR2IxiaOC6/DLQyi9ZWk8fmLxrpGKvwk01CxboLtmDbhCp7SYMNeNzgFQSrz
TRd0SHXmtjdEth2MDp0s1+ZdFadqRyXXWKD1KBHFgaiwVhS4BpcIYrjVhVF2G1MRY8iIYlS4QG3a
tZ4VgW91oDLqsRmPSvwNLkpLx+tyLKKVyFuB5sIJyBpYpUEXZm6P10TrhqMQrATG8RtKb27eRhnp
sjE+mV35MMBVvBTESX1AG7PLlHFfCQadvtOsA4a10HuAk+8RO12Xak5yV1zNUzus8PYAdC85z8JV
M/YExEZX526Ttf1NWFSPKaR7kv0x6jY5DGLVYfMHnBaqJt7V4FOZh8uJAXK9NKtqUp+xByE7JH2f
9iF6l8mes1w/66loeMUscB5R5Srglg9dvZWO9jJ92QUrvbHoVqNURfVK/5e2hYagh3zRSZwceKhX
ozh1riw3eu4RCAzfoiqfqTX32cI2F1AeEeSpDtxYElVqgEVzR3+OarYNrrsNwoY6j2BkZ/AEhnUi
h5vOMgxI22K/H+XK9BRpkG8VdTkedegpNqMqYZcOvjpvobFKEN/Sqt1PgdpSflO1M7kKZIh3bEds
qxD1bE1apAvR6jBCa2pM4ghMil70hrAXV40x9M9S3ccuNO3BPlYj7K4uPQs4U4iUVV+PZ2Uvj9cy
nvai3Svi9GJkpWhrhHCCXc2ptth6CEsiEYV6M/dp/aahJvYXs00y7iKE+xBr0X7Ko4mmNC1xGLTp
oXaq/lgjnctLzdSq2OugD11lliI/AnMnll33dQHdeVJZbUm4UyQiYkpuwwUxwH2ktzhT1o2WrREP
WDs16dRvQx8uT6peGI+IMBAXZRpCPM9sUX5qGU3rgjHIz7K5WraG1ieY5+nTXaDGyypc1O4qN8tJ
8DtxDPd44Yz3oZx2b0I1Z6wu8KqI84oYRKeh+TIYd0MPKc5JKz14KfOoVNxFLKprfdDEexMBwFVm
PJSZgBXnFCRuigmsU/fKwESx9pkWxq8LDWNx/A4mw44mdDFdWC4HnCeHMxqKaNsW77rASSVcvMwo
DW8kE2zDmdpGvTB0i8iU174S4Y7w7ilVs6Eo7X7MdDwfu1IUL2Iko3eCIEThliJPhTnoNJGqpXN2
347KkTrJZX3EKHdjbCW2GNZHEmC6Ldkr9iplr3UgUEmxE2SGFiTmyOkzUf6Wzpr11klTt6/mKqVE
G+DS36tt7tPzfVyPGKGkLhwl9Q5CYHgG5t4fWl1MrkHkQ8FLC2jTVK+nap0VteJ2EHE3eSKWuq1B
Rblj55t2FNYmlpHQGbugTgMvFA3BH0cZ5bSSVlsA5nijs19rVASWYqNrgeUUw1h4klFP8GqiXtsr
OKD7EojjmoMJJ5BYGnbQc42dMFzArg72vdCQB1XisAvzLjNstSHItaFSEIAaKtInBG0u0pz6XJxz
9dwSg8UtAzOMYZpq+RrNbLrtMzUh8DVl5eWYlR1mKzHPKyHUHSnohN6fuzoGNFECl1zqVrDI1IL2
0JjqoxrF36cgMxzUbep+FkO8pHOVSielGWGvkOPbYBSUfKDxWBdRmggkahZlKIAuZdlqoeSVCftL
Gzd+gGT0AoZze1lCC3hoZoWDpbGGHWagKj2EVfPOQCLmqFYPyaZq2/MunufrWDJTUvl8uujzLr7C
0T3aS2np6EaTA6Q15XkmVcYNVUuDWlaWP+hdmiV2TFoQucbSBo0dj8p3ffGLVqdXj1qXqWsJCdEY
wh5iFyOcmCTScoPzKS1XxTqh2Z0xS+FzGWvVWuzMZBeIVuFqZZ4cRlkQd2jeSpf+IsdwXCcSpW/P
AxQKa9VZytWcNmdSQBlqTiX9vC8oj9nBEpheFkbShZbO80MzRqZNEy/RRh4U3shBBAOO8iF9vxTB
Iwj0Kv0Oqmr2Tceu9iFeoKePgoRVOwyzdRHVRPja6FaqQLycLDZd0ZItzmyBA8XeeuqmEGqvrEsB
Sr3W9A2y5iszVNTakRRDJi4uJrJl4SDL5mUmJ/NTmHXCWk+U8LwsmvReNebEL1GyZXYPLfWyKNPv
Ewrc9bAorS0pAu1y+hAhaKpmom1FMmQitaqp3hnzhd4tKfLEOrpCKRZA5RDnyUPIIjtxUs1v1WDo
NlRTrXSFcikIG4fSJ+aFjjQIHDqmkW7DlPk+Qds6lCiHnzhCyeLJzP3WnGNwUrM+qyH2nVPvE9+k
4PUDIPgn6vbRnfCkJvQOssmSckwGFEsWzVMXXIpNS5AWFkyw0tAu5jTQ65Va9OlrYTTZQz2Nhu7E
xWycTUM1wCDLUUtjCboosvvFnRzLGH/AgkcoEyDyCBpaJqGrSNnREo92MB8gd1w1W50yKOqYMdcv
eCGUagbKt5md5UV6XdOd4TXJLfMWfVyLm43Q7vJBk3RHoKna2/vN/CWoeB+/IL4tv3enQPAn7Pii
eiugq7+9dfun6vRv/r8IGR/9l34FGfdN3D0V8dMn2Pj4S3/AxoL6u6koimwdvxfBrHm0y/sDNxYA
gEXdPKa/ZFIapseAw38Cx7LxuyKpFkilZVoADvq/cGNJ/Z3wnn8NuVjm51TP/gJsTCHv0zwyuZLE
wasaCndg6sDXn+dRoQt0WAJimpNO751Aw5nQrcSRqDGQx3zLJNwuIYEx1ES5ex46rDQdpU3N2GtD
3dzBrEZC3lcka4Xc0+vdqrSchMjoCAiC0dQfOoIS3S6KSYasY8wQthH2G/NaBrRcVvWI953dQymx
3LI3lvKgLXG+RkcY7OU8hjmI7qKzViNWAhVZmIkGMailvns9VvSj1gs6fu3aGkUp3zZaGXW2pnVt
7GR0J+6fYd/PDzQKGyt7kQQjZQteYhCNIOnTx7zstOYmlITBwVeqh4PRZdmuSsEvr4chmjw6YZjT
liLNchS+ETgFT1JjiuFzD/HuutL7mV5JEj7VICroB6Jwg2gxqLe0MVci8UaFtquIbgGzPLwWCqtB
wGQqsOBVERSnCUP5olTxNRDAEvu5zbga8SnaTTeKUoAMezDDBgNvwxxjPTzMOiJ/5Qo/CqQ/Z0U0
ydVRowhsOJzjXiXoFqLHyWpn/JqbSEsQ3dtwIEsVzRk0is68zSvanUa7SNNIYr5zrIuL6KN3p3fl
TuDkzBQVzBvK/gtlkAwITxtIGkLEC4GpIgtZwkYcXLWG6vTSy7zn25SWgMILLYo1nQ4BfcLpo+Nv
NX3DWGJGQbSJcBatcOUlKLgDpVGWa6vG6Bv8FtbdeZILeB5aMbmkHetS/ICjopC4DbIostQuM+/Q
EZioJwp075tkScJ9ola3EuD2eqyl4NCZNbE4dJhwehNUcOq9Jmnp6BuJoPRrORyEC8hTrbHiyIwh
g+v9kG8wxZIaJ8/jaL4UmkqO1pCY1NhO8qCO9tmMfZxdQ7B8nE28V9ZTbNWvrT5lymRHipr1h6SO
m5tAkKBqR7mp9/thwHGT/nltnzjmJEjH9tVpfg0wTkQ2oZqiJVGkV/Bnzak03RQfsNrpc6BxW6aL
VG5PWmZmrtGYvbCbiqXCEAKXinWelFXmTcuCr7uNrJwbQyQEfIWKCYgnFMp+9jUEMhYS9K6uz3OA
npCvDnKR2EIgRpkfw2LOAB0FozqUoBXdBUgkDDKSbIgu637RkICcSV2Z1iikZGU+FEMgJo9taZbB
QU00zWIC4fXTogcMplyH8ntkCdw0/cS2BpVrEvTvMtKv8jolHYFr1JeWsOuUdDcZo3Z5tJ5EhWNW
WeHpgmiuB9TvXkG6up5No3gB0AxLLHlU8AMoPrO6Syy6IeehkU23bF+L5UxMH0dtF93pSiXUV7Bt
JGtfKs1cOplQTpHTREkvbGljqJ/JQ4HmCj5RFpCfg6v6DXLNq3ZIJ+RDWJ3sZDiKrprrpGWsrwkx
dicJHurAfvQjnDXOJgwn/CIGHNkKeb6oPpgTrGaJbg+xM0IEctma87VcGdmq7Qv92piCSLERYVih
g1gnLZwaLvsD3pUiqKuCoUCZd9QCoO6R7Rga1ZfYmmXFGUJjiT32HOVZm6pahpssFK/1or0IovQi
LUb7vasGeorhTVDdmI0CGko71OVxCixfHqem8BBjyofBTEsKB2xJ7YZO1U21wXOiPW87sbsnVkDD
RyyQ8FCqvtObsXxQh0GtoOSHMoIoGWQizXsQ8hiO4dboIwt9hjwL3jznouAkyhI/i2hbr0YtVw9o
SIWXBh297gzmXMBWFpXiXhJYulMo0kBMy+t9Rhm1IdWpryU5xZtHrEqvkqtl09DGZdfhNhBCDpoV
Sk3BNPWepcWganbXtdNNG0eh4ODCor2IMuerA5uMmpZS09LWhrYVnUd1etXhi7zC0+Gtw/QyXiPf
jAmHlKyazlutGlYSTNUBHA38+nLScgHFnqaJptukYm3YFoooiV1doLeE1pt64fedmMOFpqWVm1tJ
scGfZQbnb8AmHZME4KCHkL1tbZyuzQmfai+NxTz0DWQZlOBTsa1pHDNLgj2VUTOsFUXC0h7S42QP
adsdhj44XxS1xCpkQPl8A+AKBFFwREPulgZovdB2oYv5pgFP/SFOokJahZZBYoWfgGJu4jaNtC8s
yCXq1h/iSC5u6RYVJlEVTVkCWTk5//usLKZRl29RCK/G9rraqF7o6QApD8bK9MV1tPoQIP0khP5M
QDElohmLQrwm6wjkDNjPn+ONZRrMIl7aQ23Byi8Vh7LErwc4faL3ERSVL6lJkmFgu/J5BKgRA64G
80Hcxut2r1Iu8nV3cWYXKmqbOtbmK8/IL0c8xlgfYvEyytlqq/nQufhvMNLiqR5uxU7v4ulThb68
Tr54iyeJyB+vUaGzoWGIFP5xLvg8ZNZokZEqy0Gh5mkEQyfcTBJMzZUiiIrsNG2YPKfTIkXrWNVC
1Nw1+9PKaqdQ+4JmdUJi+eNOwF8gQPA/Om/8852o1NeCrlUOdLYGutsO+oJWRCANSpZNIL2k8TUY
8Bbt+11ouVlcejXSvnbwoGF/Yev2zsz7V070462cGMjlQ1URJMkH2oyt0ix4Noz4Gl9zN6rmK7nX
z8f5OcrRr8wXbUKbS6tdnC4yd0Uko2PewNeECCAio0FjA/fZjlqO2Ik1KNANEwhGIAYxcQj69Xz9
2YLQMB+2NNM0Jdk8+ZLIyPtAlFRAFcXGP8aGdPC/HIHs5OP0lCIJ6HhRDzUqzFl+maGu/foRTnKI
9xX38RGOe8yH+Q8FtikiVT1MSKu7SKTJ0o2uLuva+msdPv/4wBoAsyLBmrH0U5tQVWedITg/mJjW
SZ6gCP39oCiQoP/q8xi6LstHDxZDkaHVfH6eMKBhohFIB0hgKhIg+RvR/AvoK2CFhmXCrwc7Xuzz
pDXIAiWROEqSj0n958FgXzZZlGkHrR+pkMR2rxH79P1ZId8n+fOvx/pxrjEW+z1cJZPc8X0j+/Ch
BjyvcqUTDsBiQMlKAPzcfWX2/07f/OGBPgxyvIkPg5hznkmhTmzuik68rp/MzE5eGM59AQG8LECx
9rObeekNFZ6zxBG+3I+/esqTAyCa6rRajOCAVJRa1U2vpF98Mkn+yTezRBUkiE8Gffn0m4ljPQSL
eKhGeDODcKVIAJCobQwcULL0AV0OKhfJbFwqLN+waag3SKzlczoD3f36g76TH09ftgUkBVrAMQ5R
9/PLpto+Q1BW+KKzFy8l5hAZVfg6yzwoLDXhrpT4ujzg6Dewg02q1gDKCZ2PTih3OgwqMIERzmld
W9uEdl/NhZ99CcvEURr2m84UP1lI4pgZYqoYB2QsCL+69Mmogy/8+H/cezgC8aOC1CXJRxzj8wuQ
s3yxgkI/BDhKoPPAx1YV12T9B2tGUvfrt/2Tx/k01snMjhprXPBbObBcUQOkZyZZ2v9yiJO5iyR3
tkyGyJWaYmhaPBj9V80+jpc4mTKfnuIkWgHwGZit+gEPytFexsHLqv5BMsO/HhgYhiTDSCTIU1RC
y89fRqFCj/zLPIzO6EnSZeUHl+JdsGk8TKEeQXpNzct946tRf7I0P4168nRmQ1avp8dRB7e7Lfxh
3dmmXZ1XW4r4X3wsKJo/vsqPj3gyv6nO0JU5Ow4m+XCex1WwGZzBO4reV1/pEX5yTnx6sJPgBvsD
Bf2fedAGyS6l56SqEZA8WBQGs/6LQOqroazPX64bFgPjQJN857YtoNmuF01YSfL9kq5+vaB+NhVl
yC6mqsimQibyeaAiOhrKtMk33Ugf9AGLtWZaLRDLfj3Kz5YtUxAk1TpSZE+3iCVthaKVhcOiTn4L
w8Qcv/96gJ/EwHQ+OjKADbY6wpKTecCxqhlyUX0bMuZ6uBbvhMARvNyy5dtunW7IX71C9iEX/Xrc
Hx8M+FiT4RbjwcD/O9n7tLFaMK23vulaC11KakXkAsjb8C769Tjv2cTnLeOIU1NsI0i1dDKOz9/J
lITUkMfwkSZKYLXdHdZyWzwoNvgw2EpnvHStcJmg8OmkByuQnanYIpBuSITUlZlihmkW6wbWi1QM
iNO0fVe3V3nx1cr/cTJxkxbOLAaJnySdTqYFOKJIyvixTnQKL/VZy87ZFYGDr9pdquHzZcSs0xJK
CRDF2AfrtKX8RuWfX8IhNPtC3XKcuyfvTLLwhULYJgHu6ydxPc4ec0UH0sdkE6/BKtazr/vN/stE
8CdPzTAWlQRI5uQPJ0tojuayacr0UV2hcrNKmwhkH25jdqFisZsnzUldbCK/mBA/GVRmJcGItyxi
oNPiU0QXTs0Mukf8gJ3R9KDKwIT4YnL/mFWrJu72qkpQI5LqHmsgH+PIYTRNtRryp3Er+X22UdbT
Dkxoi6WitZbXwfmXafwPT8WAx10I0ECnuncaSwHdaw32HU/qyjoMN6WTO7FjrJTV4CkOefw+8IQ/
dqb/Xzj77djB6N/XzZyyTP+GgehT8dp+rJwdf+vPwpmkUQODiS0irYA3rB8bE/6zcKYjxpARmR+L
Vyo7O0vrn4oLE5kGUghmJbVMBZ4D8cE/FRey9Dt6C4pnKrGiQrHrL5XO3hsY/GuB65RcUXyoxyXA
SlB+WOBcPq1QKMhXo9PSeHB5pOoEbq1pG2pMTpX4w3ApHrkqF6F6FYSOYeyxEFHOM7v7vjRn6uxD
0tTvY+EugnJdTjDQR2DeNVbPzUoo/TTZ0tVzVjeZAxwbEcLLtvWq9O7c7xIu5wrKF71d39WeJ4+k
q5KsWShIcEI4PSlxha4Qgis4XWa2vqz11pc90OnBVysfkW1FuwVn5L7LneJVq+gNJrB81jihq31b
JFvCF/gmm9zQybb9F7vpewes01vTELMrOmcQ7jInZx3gqYxdh6FfLvlF1mxoIiwuG9M6l5uXznyO
QkQUxkbBsrhQI3wpHtXqPJ/v5HjdjZfcfQ+LoB6A6MsjzfpyyGsbRdSFqLhSeQmVA21u6fa+sMrd
YqWgVochHdJCbdU0d2352BeVo0X04LxPu70W+keBclB9k4xdTUKbmXgmYEsVQ/tYHMWR7WjZdpKP
P9ZXIee7cPZX7+EYE3zIrgUOuSYoVf0SV6en3kMG4yRudFOM/jKfzeNtJGMJZnhmuNW8JrOjdZKt
aDfsCr03GkxJ3NyvZMi/C344X53Ax9j6V/d23GA/3BuNBIUFIEi/LJIzvb7HftOJtYfIrV0NNWO5
QVqS+nKxLqGH+Kb3YQe5/GOYj9yMkz7T7+tR/zhDjnf3YfQQ5o3ahYxOi3WIadg61GjYww0HVKbv
y+kKuhFGmAYyIXeRVlK6NalyuLkLeQxbNJjXKR4QCFJjB878GwwZ6RUraMjhzV2HwVgIuo8s/4uj
9F3W+fmlkbcj2TEVNjmZ6f35toVKl0CABOUaAy+U31Dvu8vUe3fPdDSDKp0Hc01bpZc4/YVO7MIv
ou8BHiu/fn3voNYP94HLw3F9K5r5Q1cSKsdF3HEfoeHSRyz7Fjltj8+tG8jnQ+Bgm341u2i/sDJM
TG/SHLP84gu+9/f74RZM2RKpnhFEn8YymjZpvd4EyjXeCJhGzTBaMEUI25fGfBZwU8lp8c0PoNA5
Icb9MPccavwNnazy4Vk1XXNyYgsn2lurO7eGV+RF2OjAXESWUDZYZJgb7MHOmqXxUcBUylZ2W/2i
eYxDnPmW12W8zec1ZWGoV4TxEWRg+NRAwW/zk/JSYkCpP4rXZjXxz6q+ih9C+U6KtrApddmekLds
SwjWwvkcrdJ+bfY7wTpLi9ss2hoS5tFfFG5OwO7jdAf6Vw1el075XDnNOQKh1cPM4HuNgQdzVVw8
TJ8QNnla5OcaEh4bs4LRbze5X+Mw/yw/yC/Fd2Wr+tNdD8X6Oeq+iNje841P30+HioSKh7BNJxI9
vSWrwgII0YR2PTU4Ie1kbVcua8W8w+HQaDZIL7AOwYD1QpdX6nAmwT3NVmPM+67O6FWAR8P9ke5v
noUh1f95q01g8DiO5IttNI4gb7RslVgPau2G1sU4n9fJmVxchD1OuNeG/E0rVlaxOufsTQ8JOBAl
3nKtBLI3K+NWq6VrM9trxXVTXE/xF02sj1HF551Pp9ZEbAFDDFM57RRY1UJsiNpkkq6LAxRbWdwU
Z8FuDmwmqkta5OKdc4DSIHrlI4iYLRseuoIjvdOZz1A7NJ2fbWM32qMIUZzitkCT8ISTdXSJyit7
amFifMdqs3MqR7j99brXjgfG54/2+dZ/OFDUPtB7FZdRP8V5p8HP3AlBTjv1DH86QTxXncwXvMYr
ztN9NvoFjrLVuvmWSRD98Ni1u11nqy+BbKeH6V6/TURquPCU7Yy6MPA5JV179DN4xbYKd8AMd1Xz
+j+kndlu49jSpZ9IAGdStxw127I83xC2M5OzOI9P3x/zb3Q5ZbeFRgOnDlBV56RI7r1jR6xYsVYI
t1uDE23h8JHGHuoownt16Pb9ZMMRvlok/VuLcVbm5SFxYGk0kvvLuX340VlQLHvxjhxmXXXodVjM
YPoJWphOSAPXrO1BdSfNRNOqR4qDGUVvsdavnI+LiubrY8y76NMNVef4mqKqI95JXp2ScJjJClk4
GKmW7KEF3t5W+6t38rVXv8iblrMCYBCF0l28Tm+NN5mxPosVm+xBdBoTLTQnow9rNw99aBbQX+2w
uxLWLyhmX1/7YocVLdtRUieRR8AAoSnWcovw0mFy5QqefjHXrL72FCpIKPPXGf09C6oEOu7Q8R1l
YRWGGyWOkdz69hKdNbcLjxqzbdMNsqZ0Nnehk/d/8LZhUOWura+50f4dnP5yQD5tnousRh3CJi4H
znbVWnqKdPjTItnV7FwrvFmwg/Vd2dwkzQ0oB3puG56/ZSJ3z6f9MzLzSRv4Nt5oB5xYat9GUlkL
bbTI5s/tIcnK1DFTalbq+Vbt9I7+gVVDeGx/kVW7hiXHO1frbVidOKdXd4aLPLf8OMeBwI4tYdNA
eFqa53vO7PJmeQvhV1KdEIavmUgWWq5I0/LF+Z+XTz+HDZny62vY+PRVLrItpVDktkxk8a5X3ATt
qsnEFcyO+CULJF5Awaqw/cSRn4yFqT9EnXkW1+1yvifz0JlRCTVgwByBNAx8zN4W3HA7vxTEZ0A0
xD/TgA+wQPjrmtHV38P+03pe4ArDWSkQ4y2lO8a6esv3us5ScqtD64zBWcSCzXrozKWTMxnr5e45
cXQE8uVAdiOXYZFrqMPXhP4iNs0f+lNQaKrzgFLdKN6pJmpECDZNVjLY1a+0sfJHLTBTh4vBG9wC
6bGzncHOUAavRlxtXS4xSbJgLsnTPXvJ+3mFL/p4X4/tRWIK55ox70hOTpR2SubEiOdL9kg33cKy
Ird8u3pq5sULtPdsXZnIY8SOVFtUrigXXYud11bt0jGrQ3YVUx+Ba4qkHdl6GqU4mCBEpZgxhFUk
MJjjMSlOBdFWWjL42W3JTEQLqcPiWrL813fxhz00IxCfF21EWGDKC5Wnka2G2tceV8tfrRWTCOIQ
4NRWcoQ0MMam8rsuUEVhGMOMMvMMlUdyQ7taVc5c/8M24ozet267GzSmhczmd5pbzKzURAd4fG/F
G6YKM/q0fCmfIMMyoP7zKn9N+//dfvLFnbSkkw7FSESVjsrezN7g05/t3DPsIbUhJqqeZCd2/JAk
lrDyr9wMX2ufix+/uJyaSem1ERzl1H3Qx9A2S5dJk6ZAEd+Ut91WdSaregu3IJmKYVK1IlJ9zYAY
YPjnSHbpgBcJIY1w3LlOCLCW9Y6p174yjVceSCINXdVeH69Rv+bf1u/di36im2XzD5FEXQ+ljf/D
yHIdz4FdFLb0yN+NaK85ycDAnCkTSVqzWvev9e/FQbbL0TRg2pndjbzK3/rH4Z5sMNKtII2gnOoM
OvDRd7H2oNaezoRtZ+u13ZzaWZHOrF7U9KaV3bO6WlZeoN+2/Zr6pkZSgcFiw5WCFQNl9cfidXCE
XYxQ/LTD8Ql3qdsqfVSDJwlJ/qoW3TFcmAkOSczGEP6CZ/38B1MrbXkzTKtmWlU61/KMY0QNbklm
Vj4Jr+fGY0ZJxb76ITwinpZXDuLP+q1xN9DgvlITf5+T/ne5XFoeKq2aB+ecfcGkhZDaeeUiez3l
5uKDpIlM+rEfuHyLVbOVcteIENC2qifhNjyoFjNxtnb3UqzqGIFxe6F4C2UfMmyETYNZP3P5YNWQ
2xpTVsdQ4W6MbBwydt2SySk0dp1p8JTCKXKrVVaVxqiUGYlXXu9vKf1T9Li4Oyf0mJd+QWSt3NbJ
Ma3wiWd3QCR15pCDYw+mq0603NaT2e5D8sMNObdl3DA7n3dYflg9TNnUklUzgbX8pHrNgck4VmXQ
LNyggnn1zhM6zLhtWOfj9cbn99FYRw1UmFVnvnDsuhLRaTTNxbvawR8hCq2BOLiOlk42HCdm8RF8
sFEB3S50+wwN2pwezp6+XpzdK9Hr27P76TkuvqQCfxSlC55DFTk4lmLpW3A7g+qKyiO14rOjuNoW
ityLIlxZxb8qTV9W8dNvX+QRLbq6UzAXFdKxm4u7+u4cmvKdvod/7z+3t1QX13l/c7L5049eZAvF
OWcEYi4hMGQaTTRgJ1txkk1mpVufhIXb2CqOIDTXXvbah75IBjQjrGG+dxILvhiexNCrLbT0RUTC
XTV/bFnsmLnbQ+j4ltxcoXj8vU1/eOnlhaWtKuMsgNyDBC40YsxBuYCAiQ2o8jZXoFifLGqMXhYr
5sXMpN/HMjodTls+1/5etgbUcktXD06+NTYh3Fum2e7F6XkINhngUrZXpCtY9fd36n87Y3mRHYDK
+CljNeJdYxsj+JU52dJDyfSBhYUA0MiSaU5z4fmoPrynHiyMn0/FX82+n77XxZ3eIvoUL2UWq0fX
ghlET7Cae3E8iNJOx48NgOJN3UYEv+UcIhVUeyy/Ok79Qzo5jAEr22vchQvC1P/OJT99EfnffGnI
AsNAyTY5QWdf58fot/QLVJOYZqIhvFKv4TEXDfmvv3dRclZpOyjGMklPU+Xkoym68FE32hoFcuQL
Dos9VZTTXG3Gfm1SzPnMp9e8KBVj+kRxPvXJKXjMHhFmEG/m7mu2bT6QPRZP0uG8A9/RXYwfbc0u
3ikGX6fndFetx724ik/are+K22GnrmK7WwmnaSNvzo/QtcZuVTMGbSNr7H/Q5a93w6OOVsau/hUf
R3jaOjIkJhYf0U37FLz/vJ+MOZL9tJ8uomyHH0HF6OP8WoGGWsaha71W2DfPyZvIrFHqovuakTwa
DALY4Qbugyts+DeDwOy4ZbwsJVtZUtu4qeb0xi1l1rSwmOQPB1eLfqvNVvMfm8U2ZywAEpdVPnOr
I+CCrd88tG41gLBVvDrTtUc8C0sLLO+85KN86R4QCoFuunR9lI650626QJ/5UNanUHvKJEtQ14j9
LgcigyX5biK4tfCkLNf55E6P43Md2BmmCNac4oIWtq6+k46MBmT6lRP5tTdxsTEu7oqSma9giZvd
KRG8POPIY9KKHcZ4Oo9bHR100hlb9C2EKsdfRYi8EyaTdqO/JI09CA7zQMN5xb9s+b99lC3S5E4f
en7oCIbZUy0UtpCvysj1q20vPPy8+hckp69n6eLKkaFCQ3Rj9eO1vznb05ZSK9hRvdACzMQrJYEy
x/Kf9trFRVNUmOcZMid3WKL5YGIoVhzUsLcn/2GB32Pqr2saXo22kc67ufx0lGaDzFQqrhbCOk7W
2vxg3e8AMWX/1BZmZ4oHBQYYUj5bfEgZwmkjt1Jgy5hz49IP3Z8/1wVX5n8+F0zlGWZUUeKTL5Ya
llAltKMEFLw0OyiwVegF0qqLbP15oqNwEOWV9JL+ydcgpmP2UNZ296ouHhe2/HLlSb77lJ+f5GLh
Iilqu/YMstBb5JiZO8U7w5uL0xqMQ3LRIuNz5djOWIrbG5szNfPpeq74bZH3+TEuVrTD7cHPZwRS
8fCzEU1DctOlK3RrlF+chTftBRK3VeD6bKeC3hbkHfMafPAt9PrpIf5uu08oC/oZ8jmZMokr2ffQ
gPI06nPltqfjK21l5XAerwIo34IEn3/z8tLDNSFv65Y0HyKYarZ/sjdyAeXYMqNNHHdkU/6QmEM0
z7Y87ox164HtvIwfBUyXFIQlsfxVDz6GGNdz1du9TetmI8AaQL9ijyXJtrGaO+wsUHajs/Hr593z
bZHy+ekvrtAiq5LQXzYJnkpm9JaiSoP42h0uLoQqFMdST6MovclosZambrjFKqEbY3Xvo+H0sZfF
nnRjnKJfAaKT6Bi+otqoxt4IbiowALchaoF1OAm6Yu74njVXAu7XViIB9/PTX9zEJYIKbTrw7anl
y9SUQmv8g3wKrSTeJKBdP5goW6mi00qufjBehMQr9wYMgGQfeYyqPABbFtv4ZlqXiZ3/ZpiHkGuT
755w626c9F24YTC2Udw65BaOt+Ouv+9P1F+JjNi3+RfINAIzOFNm1jdy4Ua24QSnUts0uTs1th6b
2p3BKDU41fV03fg2jH5+/4srW48wk2pLujpxfp8u95OILD1ScgWwq2Pr6MtPzcZ/Hbs3I9kMrbc8
RbTN/FMs77JkhVyo2PCgCAux9DAsInQG9MpGsrkobhrJ9o0ZphSfpYWjsZnva5O9u5oi5ph3w7g0
mxpxOEu/j+ND4/qeDKAUBRsBkqybHwqaY6ILoEijxaa6Feu1WO/FWfTtbBmyCzxSHoZ1tskns7bS
U/NOHzrZ+HZnnW8W79M6vUm2PW6lW/EpOBq3xbbdY4Pnqq743h+KG5QAnfSMQr0nvInxXV5swV32
red78W7ozdkK2RUc3L8caWEuZ5kPVDtNPI5eu120TdetFXK6fKpGwP535SB5hifaqR3eRA/YgiDo
M+S2uJJFa3yY7cqt4CHZFOrufCuvcFV/mZ70J2lpxR/GJnzR3jq60aZMzY4gyq7dT091vitu+307
E8xw9PWW782pHKz+IdqgSrWvA2uBWfo9Mhz6NoKiyGcNpD32qFMHBgaDEbVFK5P2ioYiptXuo5Xa
mOVDEd/w1uJ2tsriobRbtbam95nDViae/i486G60mdNMeReQlb5oG3Jih2yse2YkuUzWi9N5Vopz
01s6ZMkb5TQHpn4EDM8BHl17sWvs/dKUccgw5Z1gLVidCa9A9JFmbGap4udgDdOT1L23d9JjN7n5
XXuY68T2rjz0tDrPTn9Qt9MWq2wSRCDcM/48jVu/9Tivibfpy1LeYfpScWuKS49x7SOY6YBTT+hw
fYXVfbFcnzMXpSisXNbCbHEzZuBBqR04dBdN1Bv9dfZWTnATthoyoMJqqVjCQ4HXjzndn2+zzbRd
HjBTCY7JBnU8GRGpX+AsEciBaHItjg/xKXN4UNJ1c1iVdtmZwWbhm8lGwiBvN2xx6r5rPZqGAu1L
UxG3fNan7LyKHtXGbq3Bhe3p1L+Hp2AfHJUX/VUj6aQfBJBPm0PWLbSplg2ju1ai7wT8Ac9ms0Ob
jCjU7aBwqh+2cmw+RFRYadR9LHaxo62KPdIB6n1DQ1h52xfrdN21priO3siQcHIkQtdPi420engI
nVmHyRZ4QDz+cGwxSzNYaU7sgCjvxcfxXroHlsayimtFe8YzDgkh+/ygbPOXxPWd2hlCm6Kx/FMF
Trgbhs3ipaSjhdOO129BzYrCPRe7xG5XcULz3k2a7bQnzI3LI+q1rAHEqC2eplstO46r+BU1UKih
wagBzFtE/VC1o5vmdwss+XGuf8viSgsXKJOa5+ZV1ea2mEqw5GpMN1m97lT3TCt2sUMbcTs+jZ1b
Y/0SA610t4jUVtgHjyvAWYBN/w1zohRXKByacaVMVmlt129dedP0z+cX2BzCvn/sl4wkGR6udvvs
aPQOW1mgNTd63RpD7fgGgWEMt60C483+LtY841ZddWuUN8mzOTQIH0quXGyGaUcPPFjukEIMjvyz
4LXv56skB65VFMEbaVi6mGPRLI8Sm6ERs+9fOqQ145uO2JAUbxUHoyCc8mch0jTQJD//YYstDh0b
BQRpOkbQXmVTzeglLl59d7Hv+l3s39LnzAIGkF1V3VZ/ALkiVJ7opUobsE39mN/7+rtf8zD46Vrd
oUpMJCXxRqFqzBYPUuiEExJIJWePgrEGtmv43uMpFHKnrSg7TqKluY3oNSmYM9py/pu+uNVpTj2r
d6KX3RpPqCEDYUxwhCZHjdfY85kKJ6kDNX9ebETNMAPjXc2cctiW3WiFkrcoDlO6wbgzz/f4TIFU
VoajzYi12b6TvqiMiKGFxYPcpPmTCh37NkQaIXLKmQBB5Ms9YSoxZ943x8Wf5aMR2jFoLTMkob0o
CEe0glr0a+tDv3jT/yyPsif3dlCYmLdrH7WxWh5kD8lYk0fnt4z74KjfjbfKr2XrgiM7Sw9rYRvJ
JL/WzGpyRDhiMPnIDfnH/SqJ7Hzn+6sZh+02jK5a1KcPCHCyBbNT+IDxkPSekkCbOl3LaSsMxur8
6PPh5XbHjyY2RsSUqCkCEnVrtpKjrPDO1VBkhgWhZPuksNPXIlxBZiI1P8UbKV8ZnQvIb9crKS2c
mgg/G2GzmyzaRAiI+IezFiP/YcfbbuA6sKpo1fHvUQntUYDbRB+Raxw60gwY8PzT9rY+SRy/IxSu
CfboW/SR30TG3PMPxLsh3QLnj+/y6KGzqKleQWwtnVm6A5CqtrNpi5xrh3pQz4r1PBB8c9Cj9kr5
p87Q2GX5B6lXkiX0bUhrLvK2UM11nHloKwsbOXQUAnNu1eguo6Ahk0vZkeGM8eGsennvxO6grkgY
sm63yFFIk90c9yMkXagnzOrP4IhvqOsjPs/YgSLdJagT1o9GztKik2vSZh9ITZ3q9zmxG+FZEu7O
yJ7NSrd/JnGbqKvejFsbS8GfE+u/xP+fXvEiNRsDZnYynVcELynW4xLqFjJwdul1bL4Mut90Ny48
nPNcjDGUZFtO3D4yaO8w3UVAyvpGjG+y5MAE7LI2l/sMymJlJmscbWzgRdbT1n8xesgkACJdqSme
olNC26Cyl15gwcFs4AYUOXdSf1/LKyHdw+SLFTtbbMXAJkMSHxK3rLFJu1POV1hr/5c67L/1vaiO
5Qzmdoaxwd0yNPWbYk0ktkKX1CG1BqexiGD2lc8975gfPvdfGvenyq/KYi2dUPo76ScNhp6JJEpL
JwjWAmTL4/wE0SYPXOFRd8k3VsutvC2PXQMlxUo2AMb97+h1RuySo/9SvRPFFXe25Hrxf/lu6lvi
sfQ3Uks/jVoW5OFP8yiyGhA83JEO4k7YFuinwS2mwltskdHElXbx4t+pdryT15FvX9tf34KQn47Q
5dydinhnWC5KsFbH8CZ6QDifo5R/7FDbW+u+ucS266H/rU4IYViiYAavaCZaVD0550KdKWZoIJvC
bbATaRfGq7SHG2vGj9rg6ki8HecyqPACwdRfZNCUhOt4vuITmJKr4i7dVL9L+F8QRcHp8cFkCJi0
NFglTz8vrPgtQeHzi14cpKQUlvkiqJJTNDqwDaO1fz7Mqhx/+K/B7t/0d2Pmddh4lkfo6SbWorDp
0Cubv8l4GVjtnUKjDJ9QzUqnXXbHZkS1GTN0CA/sy8zTyROWrB0peeOMk5knRHiz/j2pDz2fYpt+
yE/lQ0MbAcmM8LFxmG9Gk9OkWsflGlIAYKKOnqiJFn9ta2Z6SO+S+3Fws0NBLTStFnCwsNt5E54h
Nd4bz3N1j+MAPKzb/DY2e8nBppO7kk8s51Y82vltLoGBDm/IOcjUsOe9APO7tfOlO0rOkm4tpQxW
CZNbaW7JHzGTatCeRBpKtTKmtdZXVmEGkb4cL0kB6poFy74wH2Wh7hZyA7mrscvFbUaQRtjK1jIc
2PAs2CVeXW9aOzTsRZNaiGFhiY0EMnT5h2uElW9Bf4Sa/s+jXCAWSuiLaAcIM97VqiRsYKTPs/h9
7ilB7ij5cellEGpyNwZ+0c/D1bGobxsvn5/g4vYShEaoqh7sL/hj7Bfgf+tl/KIwTXDeZ95iMpcP
sAYedc0dohWSytiTFsBdFnkHU2jAKFdi3/fQ26cvcnFCWjGPkf7leZR9PLrVh4AUskclJmfWUG5k
KDNO9WdJF1qy22qtuCRddPCu3Onfn9NPT3ER80NDL7HfwPiwg/Fnn2/xtnAmxHe3pRc9JJZ+hOj3
N8+SngBmG42Er7qKxn3bgvq8NhdoqFiekaqNeQptf94F0DpAfD6mv/zHBQSrn4/F90H40ztfgJ6l
oC7QdMuTU7tBFG+BCeIjquLniYuVO3k9yXZaUoQLj90LoppwRh4xJSfDOyUEisGhYXlcHFVSNcAQ
bXc+3yLqmaWvYrDPwjvlQ0O5aNp3+IM9j+ilOaOtbYNTOGyohw26SpWVhG6d7KfCXOy4y+FdL/2V
qOMYYk6/fn7Xr0z0GWv7713/kgU+3bA1FcTUTnzZyp1AYbC5VuyGhEReLXXw924T/Y8Wzmbu9SWx
lT/F6wreRQ6Sf6VP/XdG799wJEkMhGGDozEhJl4qM9SLtBgbxABPAoEvs1vEqNj4PkYN2Ee84g9r
ht1JSR9jF3lDU4k/IkC513zkCYFW/FNEP4ngLe7JsBkcF3YNBLN0Iq5KlhqNjGNUloYSYXyNJfsN
DenfJ7+IXrEaqn1QiuJJPM1yzaZUu3FnAV15uoMUOya8/B1MV2iI12ZQNOlLEP/3ty/iFu4CpYqR
j4jw1rrEz7AiN4FsIqgg08tVKNh1MJM8fTBCp1hCYMvyllGw1hZs/CVIIYAUR0tjnF/jlgMYO99L
/b6GVhOaMYK0EJn2S1SJdoY0X8gjTcRwPRq7ioqklJ7a6DVq92gCTenzGGza3J2ZyQXVHZdoQd6i
G7sigx5cJreSBG4h4tW4C4fjtVD1f1kEBWmy2ZhJvRza5fMbQZCVfAgHqAUMaAwBJIjOw0qBo8qL
aDfNsKrBfqnUro0wfUMpmdfhv5+f1+nTScoWOJh0Qy/OZDxHx3xdMvPNsBoLkgTRYjCQInAm/l45
wHMA/npo/vvZi0ZFFsYCA/+DeGps+Gf35Z2B+7FXFY76lDxoSBosveHQjKb8qnuTwyAiMiM8zrtP
rrgi70sflCvGa99QKP79EhenoUsRY65VvoR6Cu66X1ltam+kZREC4Bay2fMmQ0mvLG1KYUO/ysr9
ZqDj39+/OBFGcK59Sc1Fmp5w1n32XMpU4VyKppLD5xHIfDuwBzt6DSD7ccVjxcsiwVGk5GRuaHAW
ZI9rEYgb1m69bvKthCpY7Qgu1Te7G9uBraYfleV91zEts85Vbop9W3rylfj8TRbw77tcZAHn5YSN
UTWxvI3kaZ6OMYKJlclol5R7FkNwRb2Dhy3qBw15SVdxY4eS4Xxll109WxdpQLQQlKL1WVKmWUHZ
wehAC307hqIbO7UdHmjEz9DE3IdkPKH///39iwTgXCapmFXscgM1ztYD1+4PTLZYAbMXZuxbpb5C
3O8x3lTEnyu92Kv7+SIfUMJ4XHRKIZ4UDzVc0U6ciAcYli0OzfY8dzrtB2kbwlT2I7fEbsWmgrpy
zL/2g//ZB397Zp+iS9XkftRG7AOdqXZY0jhoRN54J8Ur0Lxde5w7exjdGNgIgXsYfznUgK3X1uHb
xyDYIJwkCfOw9r9BLhkVP5bHmKNNit4e6J2gjQBB8+bq7MscJL7EtU+/dLHx0XHT8jwMxdOQokWx
Ms7e+aX25lmmCMnOyuXUWpF7Nev+WhLxnT/97MVG7ybs3gbDF05oPtqyi01QD7tXfkq6o8y39rq7
CIzmHPwK9Jc8pyRl0OPKUn97oX96hIu9LrYRMmlVMEd0fQn/OIFmSrupQPg+o5gfz1aLTA2X7MAw
SeKK+q4J2HPID5uJtpkWH1ee59qaX2x/Lc+AfdAmpAQIVkswTMvI3stuPUB0r9Lntjs2AiOmAKsK
gGnotMl9na/mHRpqq5+f5Rty8T/Lc3kMcIxSO2z6OAbaA1A9lOxQZuLExeiJwQIAs/GRBlyyxPN2
g/2fHnrab2q45fAnpyvJoE4LDYux8RUspQGV0HvlPtnF6cZXYF6H7wXc4YAhPhZ2BCnWoEEd0tRT
fA+eg37MfintCfgdUKSLC7tRnozSa4INvWAIyFl5pRD5piT9920vuIgCQlKDX89ffrkRRgBHhkjO
dmyn+UpYeP15lyxWauv6soOU8AT+Aw7OOGx7SEevxryoQhfs/x0E/PeZLtKcdBlE6lASARKd85E5
vXpIAppt5LiwV6Vmi/jrNXTgm4rs3x+V/w07Ve6L/rLnQ5TJpqa5oRhgVumIseMqe+zaTRsdpXwr
OGc3Ug8ZSE82OCl5/m2g3ja0+h35j28axbqPbPgXS0v+M5tmZbaIXLfkxXSh7xe4UL4AuPJWoyPY
8N28dlO66YiLndvXm4b9EFgnMhZs6cBhISfn2hq859qif3/cEHRVlOXMQbp410lvRfQxiECxtOvs
HhvBoYMm4oqrasUoVtI+y8l6mayUfktPkiWPX6FlXNNsML6PQv89xkUSh6+gnPgVn1xtLEaqkaNL
LX2cx9r4yVmVRq8cCLJ5CWwNu8BCmLLWQUhVF4PSmJat3ZB7Kkzz26LkkH4l4Z+YYj07RrpLSAMR
E62F7OGTrZidbjf0n1cjhAtwhcjCV5NXHMB67am0BNqah7/jaaEdPDCSWtndMHc3DLRC89esdRpp
b6Q7oJBBNQfd1RszPRk2zp/rco3Ce+9I6XHJZHK3uKvUp3RiYPdq3J7vvq831n9f7PJuTOVpADoQ
Ti3OOoziZBrTROI9NAMc4unW2+fRSukP+jeI9TOO72lLUz8Cq20yxG1hJjwsrqqcafN99dNDXVyj
41AuugovrZOwad+M3yWFnCWsuz9wIRArLm6NblenK+Tqw/ep85SlRUcueAjWg8XTGff+Gjb+CaB1
oPD7oAGpCiu5didhNbwF98k+cyAQGHAMluqv0NKfhpXxSy6sSb7Xa4wa/2jNBp1sJhs5NiZ1qOiM
uokvOdR3+mdwAX+XFe2185o6QIFRc//zffHNrMMcOP5bk4vrPM1LxK9yDtNclE2QR4U1NIgKJTuD
NBoDHCdIH1B+RMGlt5G2EFY6rpv2z0/xfQL56SkubnS8VxKSJp6CgaPlAY3pX1PjnCE+ELzvGtN5
ainYZQCW60MW325KQ0OjVBKYnb5UqO3TOItqn5/GrSUsC1hBm4Cbwcm8ypHpTKo0C1tbc9H0GBD0
vPLi13794rJAGGhM9YlfTzJnEcAKaTA+pYCxl5VV2iKdiqWnWjIQvQ3/+ecf/2bygLX/9OoXgTQL
2igWQn68YdxgPNvlAGrlhkAjittVNlE+Pfi3XW1h4iOFq9CtGIav/gTyToNVGdr4lPKfQKAXZCPy
Ew+WUG/D5Cq6+Vf59ssZ/fSgF6FWTfzOwN2BwMGFzYAabAbo1KHM2fLizssPIbrw+bYIvLG09M6E
8nCGhz10kqmOH7RU8dwyfeRnyzq1BzQwJqtrdxg1lcFBWOBg7JyhzQwpY7G7cGrNQnV7IbSMD9mi
q0/sgQ1BRxtuMl54aLvhkWMJIxoU5/us+/Xzqnx/Fj697EWUrLpaosnFy6K8FK8HEkYrtbPfGCWW
60Y/zsDUaAPhrcLqbF5V4Pnaov53T1yEw1JVS7YFv35WUP5Z5TAznVpzI2w1tZmh3QE5Wk1mSyUO
anaqmcj/qWb3MDMAC2135VvMmfM/C49I2hJvcbBOUE9Q2H/TmqWx0M5ZK4QUlgyBN8wMQnB5jJyF
o5j0Yg5+s4mYnePKLTZ9YeuImV1Zjr+yLD89wkWA1MpYx8WLR+jzX0sGwv5A6ls8xXb0uz9DRXjv
lBssu8VNZMB6cI0PtIfjj2AzynTimfy2RWUTOpGyxl9VjA6q8fvKJ/qqS3LxjS5iZ6/iKAYAEp4Q
Ikc62iSCF8mcfWD8gp539VfcacKh+w8TCZW2VutqJQv0ztrGEpORrmBuyr7h6kbgFlGBG6Vhaowd
tcMxZZTAgK4khYxA6AgtxR79v0hxeoQvQjQ7hrLZRWJpJc2qAsBTfEZpR+e8vJ18fIyh5ZiJRUNw
dM+To09M+ma9m0fucmH2vi0iUs5EW85nUq365vy7AgDLU5QzWjeYdnJzYzDb1ls5CAIda9mT1E2k
7oXz6kzZJ0U3+q18ttTkNgX4hhCU/Ooh58Ar2I3Jq197DEC0xX0lMCB5zOOtIB/wu/Hjw0L1NE6z
ha1x7NG1ec7uKrBQuIoGA1SogXSg5cA0y40WOEiAKI+11SNJRTOntnvYwYjtG07NdclcBnTZxZ9S
3WnVvgD3aaxqWEvqzRmW7U3LeH/K182mu6rHFYeRxkX5OqLOhVgxPB/tKMbbKvzVxR8FgsV6w8AQ
garARq4Zn41k34WPP+8WaY6UP+3mi1IVn8ehMHJ2cxrtssxmWkom3OEdQdkMRcxi6FJYpYJ7tv11
fzswhAdmEzxOmr2AUJLdzpACtIorT/W1yfLvHv5LnPkE3rRnXB0rRQ9PTbftlee0PynQe6bbID3h
qWwN/BWTurZeEUBewthk16yRpdgO6q4BXIMod/5oJy9+FjtPzyyksZLyLpK3db9qIhcDOYa9oZbR
+V8cs8w1XGW7vIXSGNzQ5Jd22a28qd7OdxmtO3q5tFVIcoCL6Hcr2wDiSWkWJMR0/gtEE5YI6xv2
uC42/tMgbzHmVMn/IgyL+ZlZaqXFkFaoHVLZyscB7l6onDC2oLulDOsyqJvHjnzQ+UNTwx11Rwfh
hZsQWwGHywh/aYxxUJmVQGgGhJ3Rw4qRPwk0hSzM0hQzZ+poRu7pgK3qYw9NdXI6uLAH/WYSbcYE
B1tnVt+AnKh72fhS+W6N8EsCHBFND3T6z8Ye9Sea/HKDJfVtnvUQaJCA8xjqDpdwaHtPflKa1oFJ
+vvMnU9Ky7Z0g+JslsxpweSjE7dG7W+7BG4cbd8NWiYAV8kCA2Onyx+Tdb3zSRKg86e2XJk+Xu/T
OpGgQNo0+ypIdtzPKspRXCjBvpR3/mIDmhDIzPuYWuhVy2d4fRjjSNmx+Q2Pa0C7Itf2PQqss8a/
0krs2z/AS4LqZXrvTfVoq6EGf/d3VezwyTCHhEJIYGg0O4YDkIWV0rGfPoRtfuI09iH3WHNTpe/I
8uYDxn7Q53L5Zgof603RX0EFpC9lxsUOv0j0UPaPz1j5hfReosnSknVS3dbKpobMPNFH0p2/kqaG
semlRxyITdzaoaM9Lrnt8YVv4DA5IvtcSGBxibswPlwd7PwrBfBDbPh70Xw6hIVchkGP6zRd3eEj
OTuzcOyd7vZ7EtL8t2bsItUuIL/cGzv1NTzoKIyp2CX9ZZjtQ+AdhmTvqsc5ZxrNJVq4Vutb+ZVY
8ffK/+kpLxIUJZIjNN5b6S6jkEUlcLCp136TjHpGt698eJGuWDjSbEUL23wt17YECqOcwONEUjaj
vQleYcGM8W3Zb2QvhnzJuKrqqtnT0tjG4Tr6X6SdaXPiWpRlfxERaBZf0SxmMMb2F4Vx2hKaJyTE
r++lrIjufLyMR0d3RMWrqsy0ASHde+45e69tigLZPcKikp0u/QSqpWYuncav6R6e09OC619tBF2B
sgmVUhWUMfTuob7QkpnaTjoMaN3oqEJJ5M9wIhIZvB0Jg9mRGTkBwtevG/02a+q2DMTH6fITxpfy
eBCBYC7OFBnGM/+ji/rYdPnjyyeoSQ1uRSljvdauCMblowYPEGbLL1WBajYHGpXayttkPlDkFIQg
OUPuDN1xGqzJRCEILlW8uvRRcyZgomsXi3wOxDP7VcBGa/xKXM7C1SRx6R2mZo499OY1+KJmbO2b
hFeSXJLLCSQxiwlZ6yzZZg9i5GIzdpXPTx2748nmz5vo8dM+9A017MO3PqrkfboczxPDCtIatnpl
RQaKm+nzZz0rYSzC/usFHx7/dLjFM9KI5H3yo6cOnh1MywFhT3PVkBZYJmn3sEFtJHgoI8ChX4hP
bOb/0iY+fuSHw940imeJWPAOoLC9TW9mbkcMossfxU+IDzyWTvXklvo3e+TxJR+ObWpz6UOUzfK+
aC+A7n5Fl4/7/W7OSsQhbQSY6xWy9l3+1qVdkrk13vHILco9lkwjreu5QJBaqzBwvAyGwATypmhu
W9Fez85h7+Kl/VZls0akqBkoEgUr9mMSmBGb/wZIgQDtjsFitpswyweQKG6Y8TZMCTJz2pgz1HDq
6oo5V3IjUrunpjL4HX4zagRHbxdp+pUO/hTx/UXZ3HQro7eZGDqh7ooVBJtkstIZtA3audDcpLEG
fZNMF11kV0w7O2uG1j7ZQvaSUmsivNT5Qrytc9kRZIf6My68ycVmK5Wui+HihlNqBFM7R7Zs5q8z
liRyhu6by32hAM67v0jpawU/8EoR0IU/YxJq26emKqSG2H39dyH2/Ct7OHDdpHtURxfukjHtaVQB
3u0Y4cOwUAsY+Yak+zd1UxFg3BjJ4AfiIrt5UrabpG9T6VAkXA7OOqYwhe9ihxNfR1laHiuMcPGy
lJ2qWw0h8MhNW3h9vCiBtNV2l/jkZhT1Kiosvr0JxJLU66euevfk2bqOrPpL6Txp8PlCJtJpyL1E
coXWkVQXEwnycBJ2CwZf3UqKWaQAjLi9VUrmTCYpwyblTc+cC6JVnSRmI5Cd9rLVr/a0ckJsB3dy
dnZQfTHvLHTcK8Y0dqc4NLFwUergPJbdFuRInjpJ5BB7H82MKDAUGCrhEgTgBKkXUwSTPy5L9L1V
4fbgVySnms5phyAAGVCSmk++pXGL+6/F5GELnBVE+omX32t1uqUoSKyKDVD8JQrIepzKo0TdFvQI
mHNvn7z0427FI01AsDAjIRkuO6Ek/9wmovsQX9Qy/Z/7A3YiRn5gNHg3M5uTl/fk1R5PK4+v9rBm
CZPZiObP5X3wndPlNyfz+hDZKT1SjnZmME/dzC4L+8mr/mWt/sdnfFi2kkqo+gRB3f5aGpLmdvFS
0TymaL2VkvPB/Ivt72bFeKS0GsRut2LeOH/yHv7yFf/jPTw8h0Gv3pUgEeX9QNKHaDSGcOY8jeFG
ny6ub3fj8o54prKUYB884xPJf9kc//HaD7eXVMhaO+R8x4BOW7wFvjr1ijFfDbWSI6ucDW/denpb
iaSSI+ENjCmc6cGYYl2bQ5IHbUqByxwCizutKtHsBuv+IxmjUXZwZswyqL5KcybZMwIUTfVNMYTv
EsJBJDz5JrXHovvx/nmorYrbPRY4N8h7+QMEVf9T5ONXuJV48E8XUit6jG6jMQ4V9H2RbsrKb4h0
r06DXs8nkBJKW58go5uLnMmMRHcQOuvpftAcVH+AaVJbuH2U0AwEXyuNIO3YXKJ5ULlw48RDly1K
TEOgrlaZd4WYOlrRaCvQptKsW/6pZ96QeW22F1qDJQeXMAWnLjG19CtOi5pdTZ0LR6XcuJyF+JzJ
q9nV0xtk0142nAXxFF+e6ZKeffPjk/FHEVj2iZQrWSLvJ4l9ycx2WdrdQvgAlqZ9xPsOy5u8/+8b
XXr2FT00JO5Z0d8LIaNGgANd7op8fbOvbgTyCtcjLGZXYXcNtnLs4bW6OoKN3ZZZ/+Rz8qFj6/Iu
rc+k8nLZ69gZsRE6nASMUHuth035yQF08Ux3oTxZAh8FoZU0U+KrxPLAG6M/bxSC29M0IIV26kQg
thSgDtadY52C9xkrsSXYLZh5zYV3+3k3FffuUmmii2GfTHcSxZ5idKk5mTpCaur9omwM7cj++FtF
KhNtf9RuMEE4MJtVRFgDRqxmYuTGEBhxbP331/EvNdXDE/Ob//DHHTCQbJwJWizvJST7sFNHfuQE
qxSnUKSLitF/RfvQEGOb5l88Mqbzj96dBU8W/n+Jqh/fxsM2E/bXhIE2S1A8o2Vmxpg3OHoAg0fR
VLDhYcitFi3gZ6N4o2kGFyozcbCG88nTFvT0t4fmYbtlPWTf0wk4JwPv4WjUVXe1v82K6IDzIseb
J9LXJEscF7N45LwCGua1XkobyM9+7zeZ2b3lXulNRptGB7GDvost73B5WRys0l/iZFu8dstgp2eW
JjCCp1tT7GH4YOFOx39+Y6chXudToukN8R/z8Q0LbcqlFucas0K7UWxtU3zyJrAOyw4HU8EZnMmh
9n7P9632TfjKvTG16eJe9tRSPuG5Gnm0E6bl6EEadyh+DZp5Dz9TeCKbvPUT/LyQzJzaC6zOVn0d
r1DvMoRFUpEJjrgajNpr7dbkMcTtuSt+Zu71Rzfwv38QfmWKfrzFgs/f7gg0mc3V2SlbcEk8ljyv
2F9Qt26uP70l76oFb2cRe9ry9pbTIfC1mz3TvBni31eIyYpZm9nnW2cLG52m7k5bll+yf70zLb9a
lLwCXqTPaAl2sKxWEUb/ZfOK/5T1uicj6C2vzT53oMw368v+bk94x9kUz/uIPFfIgBV9LMBITJHz
6hhEfV3FEs/sy4fV40fe+F9MUm+JipPX4tvwRYf+wjpZx16ELX2dveq+xDEd1zr4xCl2yg6jV4sM
vDYve+2LHIvWSw+R0S3jF9nBAY4ioHi9mwNp4DTIsOfwSxDJv8Yv9WhXAqx4f1Fc2vbx22zmtr+I
dRvP/ZEJMr80xATD5nJQD1mKnMNhUt5/wwvCh5L4V31Uc7iZNXq54gsvPP5gfBAqP9kLJmyiuz6/
LCqW0XGWrAgjoktBuo51W1tM1lgkloUvjcAZjiPdASWXmzihX3yADchARTv1L9jzToFqZnU9BhI7
pNyDLJjsZ8i+YjzOH9ddfOCv3tNNfkZSkDnCQkVde2RWVFVzWpp6Z12O97OynybW/WITs3GxRldc
YAIMBteCBsXssCbz11rHiZRu6DrbKW5SwB8Ik7nqZav8AA5f55UnKAYMSTBAAGTf/PLyUH3fGiPH
S8qfFNRIFTlU2xGRIMUG2ERGl83NoGWGmElC8z7BHcg4wWygVGDROEvXbX7gRkh21bcm8HBD8KUp
OG/4XaU1HHXZpP8/AevBqXJm307ZR+ZerFAeeWx66Er7WWDcT8IcCkAMNmgK7JuFH5t3Gs8rI/wI
F8144fnkpbIZEHooK701i8TMfGRIRx04L//7ZuxjcPHH0u3OBUhGTHTRyLLAP+MpsgfOuopfo67B
oYWyR7JSrJJG+VNKbtK5orBQ0lXebRmWwfbe6dErtrZCf73zrPMlTJEunNkZoUCEoT86F8LQCt6Z
WVno1ZveiM58lcMvmrqzcMPJmGatffdVfMejCXkkNGn5WmvmeWlVb/HrsE0/o9eeyQYG7RCOSOZU
salMLSVz5aul4k3gSiB+/aGZcX2nFJpuwRUyJ2w2MyJWHM2Z/JSTrW52RuFNIYWNlbxqyjDjoB+s
6N3ZlQ2owAFyhG2S1shyFBZBw/QQpuESGJUhFbSIJXFJzAGZQQY2Woxi241dSDJcTKJnbBzc7ev0
RfFHMkHsZswO7WGJDQIdbmKnR35q3u6xK+6h6ZmXrcLxLXlvSTjXzwKCGqtv3Yng5a2t+OSi4/+e
2pDEv2EMMFXmpxULbKvUa8Qu7xvVaxAfAokkmHtV7hEAYWAzwXXalRfykVvjdpRUdNZ28V7IRsCK
sUqPnYj4o85ctXM6RtLNPPWVrZ4Zyk+4HbzLrzFUnHxtEgIS7zYzql9M3fwut6RPGt0wnhqdZkfw
1bwkX72Xv0oDJP1uXa5lGAWaySK6ihZANJgXM7BljA+sjRTgj/RT81OrVMzigO9Zt2ucD/S/ZWM8
xGHG61/SyijXtRPsZxByY/9+RAevlqbKibdm1CYvKk8GpMIBrDZgWSOrBWu9xNYB0AFI2+H2OaJH
Uye3FGyjnIxvc7fAZh4uMa6PFFNbPYVf7R5OqRV9czKolqpdGvlKunIVoRoT7QL/54huKzyQNICS
ifZ/9w1oH5A20Abs3KfBIwhBP5VrdYHLH8aRdjW71BJPhT2BksrdQFlgAxGidJ8z7jGw97vFoXnJ
7FH4G6zU44VFYT91Q4GFeESMBlbkieuW11KBs1bnMcJ8dVuNEhD+r51wrFczU3lRQpcgdEU2wUHn
a0TdfoRbgwCeCHbRqPCEteteNpE/XgV+wOxPl81tzXzWGnwxm/dG7sn76twdr17ut98zr/Hpo1rl
qmQsSSzKYSYxjxhBydV51nGJRld9OEdboZNuw6Au4X0z3iBOQMBCvrj6XOH7a2rFux6qjFGa4Rdt
zHyXOuGr5pWrlEUP8vDLdSMurovkxLTyqEDk713p2B4rElgqa9K7/LDwnm3orFjFGYYTblHyG44U
Vo2frspVvNbtGeIKXkL9uBxqv9kU3BPvNEvglZQreTFlVpDP0Uc0Lx0beGDyeidsDJfSEyeLiOFV
hF/Wu0L2FAzkNvp5sp24Mesrx8PvAT4eBKUTT9aFlZjdL7Fo1dX9mDDIVASw0HDmxuV2vX2WsF91
Q/gq/eKQg7MZN+ZqU69wIsdGv+uK5X26uF+fNFJ17e9n8/9TDz40jwW5wGiXKrN9bU4O0s3WMEYD
qgDEyIWHdpjy3errfsf/W2WmugtW013zqjryB3xB/Vh9anOKrpebHXngZZvBwsnes1aOZREAvU90
ugUS4o+bnXu0ryYuA3Sr8/AzmoOhvUUOt09kAdRVvtIlIOfBClF2KpJR/UBNZlhK3SRSuVzZgV5j
r7darzMB9PevVyt5VX1lo7yJeMOZFg72hZKBqg19WWABR6rquQy1/61DyDg78ZcTYZ42Vlnjwnfj
2oxrr/nhLVeZo2xkcvlQFF/9cJ0XiNb4j3Rgniy8dW+qAxHfGpyQOAic4GsKFPajyVJl6gYJnALe
ndGu+oxeQs5qNmeNqHYj7/7GtaJk/iQ4gAJXKzZMphmYUUq/UHJLMzwc1NtTI1zovjane2gy7LRF
o10qaAIMiFbzcCFN/LJ6b8EMh3PRv65RX79x/+VWRwMXLhDhouOntu4BZvGbfTNHGg+jjZ98i/Ah
2UsBzu95/TL9hMgMCQzyxus0hAUL06nEewvqjbki2e/27QDwzshbi4DUG2MZFObhXPc5GEKyNsmH
ARJiKpyhurG2huzu9U4fGtEXaoLcbH9hvFEYWQfzZpcz+qzXIAD55/3H6Ea788/vXuGX2/o6D1WT
uhZ8FLUnjnepXpE2DzGJ4jPfRm8UHIp7XeWlSXgXXY3pipY7hfGPtGw+FLtdykYe2PmvjJqBC3bR
GZtVq80EBaYq2bpu4gJi4Dc9xr+mq5qTjfqZ7eCoeLReXfWdhrMzWOJRo/BN5udoy9X6bsELoFA8
Id18LUXjupZcFk4/MpIPoFsBNnNONy2AmcIoie6JcU0fBKRmnGsc0UJi992sMp/fJ+hz7QxJnkQv
qkLJlo37Av61ywJiyf6Y0taeA3+kGTAsWSluzBcev3AkcHQvNs/jh0ssKt95tB2Ly8guzxWzyxlu
TSQllNufEI/O19s8/aIAvvHjwFg+8s3ltkq/QoSnlLs6tEBqsOaGo7rFw6ssYVSeix2hn+lbht4D
tD17Xjeyz7FJTln5+VUjwWmvXDZq52rCMaXCxWXcs14Wwfc9WcnBvixP5dVuYicn012za5gsV1Aq
9SJvFrCKJsl8r5q6V3QWXeXbqa4cqs/JmikromZMagPKCzv4NVDGMQphRl1Wp3IxAWMv9PTRPjoY
R0C0iZYtzEj1g96ffQYRpOC5vpzmRrhMltRzgOw2sW4EIWCe/tApC4GIuXyDiliEhJ5O5+z4Uwk+
/4IiIu+P04kf1quq8Zq7DYnz8i5QvOTs75MfEHH1mu0yvc8lYYMVvtQQ/sylY7VVflKXwB/lNeAX
0jy12ARmAP2oYGS3+1ZVp6r9EjBeVhLZbQ7UbeptLsxo16+mgTe03hTZGwwullCemXKRUCOSVJXs
S55RxSK8LAmcS7YkBgmDXKsZMxZKJkmEE6g0AVQ3WshAw/fpKxhGq/4ePJlCNlSWsvI6EVdV/ybd
jyK/GkrKKmfewAxHhYoOCIhkDgu6yAbLxrr7bpErWKmln2evojs9gX7qgb+Cn4p3tD9sJt1WSrl6
XRYAn8jJxo/7njOBmrzkKyLM1rQLmWMkh3Inn4UV5Yq+AFMjQpO60BUqFqDm58VLYWYHfQ/QwIv9
3JfIwph51MvzmpqFOYj1w3225Mu1oWwiWhk3XKxT1FMEGVBQIykiValmi6l9EfsmvVVAnB6Cd6Ja
iNYAQ8XOC8MiNMX17pgDkE/MEvWRW7yMxpjcEd4HNzhF7lizaN7x5lwO7LD8PFz1LZIqf4I2RqR0
i6x4VfvZJsTbQ6np9xC5UGRP56JdUzhLk/l1I6Mpx3G3iD5mr3DneZt3BNsq4kv87/IysdV9tFPe
61VwCg944Fei2zr8EH6R4BTsKRso2LSxa1YBzIyscX+PnYNk1SMHl5p2Cw4SwReX6L7igtv3Dd0S
h1CW2kHdEZyo1urfiQ7XhYBUAuALH5JT87k8Tq6b1Jm83Hi0+J1E7ADRhlGiwca9bqaEU3J3ezRv
Z1t1j7SAsnMDXXepbF6rTb+A6sWus4mPPD7gcycv4nqyBVhrBB8zV/GC/SU2Jp7yZM5DGui/Bz3/
6Dw9TAEqiow4vZSzvfrBywqHMHcUhA0s2n5v6d/6sfymlzGyDNUV6OVI/I6TjzzYxAqQ9nCFXRPV
5iJmOZ0BtVoX4nulIKT/wdoaBTRYUAJdjXLiRwHLmE29UsvfbPj6DzsuLWA6FG7JUItbsmY/0xa5
YsXLqxXTli5Uu4N3LKyUepdHoCfe2VKm5aK/uTREeXE2k6uTsh0VRv3OPnUbPRBdYA+NzUp/xKUJ
tqLtfEk0CXhjzceFjj+3d679HpHllxhuiNyZch4rF2FbQ7n4DXZ4YUvnS8DAkpvDsZZH1iXW1Nuv
6Es5t78kSLPUjgwuTeUMg/GyY0G/smKx0KkUoU5UsSezEV8WJICi0WQh6Nh1SlQhqIqDilhF4wYc
5rqAFyiYU92Sj7zakJg6REJDms7pQZTvzTc7A/CrF9iG9QG9WXydewNaAuzcCxoqhmLlm+GH4zHI
a4hNL7HZHFPFvZVsWPXdTNtTOtu1qjMjaSwAPzNhcHABlexzMgQWhth/nr6q7znfb+wEv+ApFWPT
mP+qoAmxlCDYZGO7mmlnV4RxNiTOG4yJS7Z+QsliI3u7n4ObI763DSfn9sTbTsEj7Ooz/QY2Hukj
+UiOopdwVN937ijoemmVVUiIGcU1y/vhxunsrHwMxTICpARtfRWfygMYRpF//hkjXXq7vmW9NTrd
ck9YD4ItMta1+i2bFZAxGrX8CsYn2lF+wR7TGOo7LRgCDcvTl4Da0o5OzNLSYCEFBozgVR+60Ukl
3vMXi/YEdWnB0s8X4jbAqni2dZs8a/AqNVjLqSF+pbjYyB9RRuB8TmktgO70WvR3shGpdtMZNbwe
BraYZIDccU+w9NG9oZqobPgHMpJLbrpo3UyOtw+dGXdsIzmYTD+GwCNH72OG+QmoIjBOjs8cdvf5
viCuaGpkL5l5sUnb+5xMVwL9W9omWGc4wXSs5uqpnm54S/r8cwBd19rsNsXFisvtHeKVkX6orXdX
De1V/6LuA2QIKplHtLIJVkRLWrmtgn0VQhUBbn7xji+kzNx0MEt2nmXxgmqWrs5ZIY5iygDb0NgU
0W8aNXfpWXttP0ODDwonDalEolrpx6y0eU02vRtdLWYRBkUEZ/bY5nylcHlmTMiNyu5Shu1enTrT
jl94OfQEvBjT0kyw0bogNuT4ndSedsUvv9gFG6Pwyno8Zfg+MbTeTRNT6jYpeAWWpsINGtB9EAip
+W87Dn+NaNHWyhUTjJtA0kFzKA4BGS402CwFQdngsGEoxqUiPFXhfgbV9B3WJzV6lyZu3XuRvgwU
tLckEKkBFTym06xh+o/+n+eXC0b7LvSllyje3leDCxJI5DqLc8R9CAMnLOtPJiV/H1z9n1Pgw6xs
GieSOBRxdKg5gYyNzPGcdXWo+WgUjS2BsQ0lPs3ImD3bEx4GZlogE1ZfTkJQvXMCXCtOf4odQiFM
PwKKXih8XbsqA6j1i0o5KNP9kJDc3LsaoglwizeKz/Dmp8mqQFmdL/NFbYWZMTtqK2Zne3nDaP1O
/SR1JoVXZrScBotfyq4GoyUZmUcl6AvOFZeKQ4UgztOMuFk/zxf8XDvgxzWmG+Sv8uUY3SkLPwdp
OcorYL18drvLda6IzMkQhZgzRKQEeebLtFh2sdP02GFbVjMrqMV5fNm2rB4oZnsfagTbFNU5X/pS
A7of2XXGMWjihLLz5Et9cnEfzUBxkV0FIQvH2R43mmjdXQSYdveqUGtReRn//XL/Ml/9z5jrf99D
vy2Gf0zb1DK7Jq3Iy3X40pklGBqcU150AibnyqQpWumH3gTgDxQlfbtROz7zAI13y3/MtvQHhUXf
xbMyTiIm5E47Im2s3o7c/wc+0eMnfdBUTEvppmsRnxSvCOOIBivj2LtFaD6aup7M/YVHh+jjqz3U
TUqTCvck41PFXre8OplztbmhaFs9u3z/4i49vtKDViK+VOJFksmpHeEi/adq4Px4/yq8YkR3PFMR
qs8+14OeQZ7UYpXpfK6SmDiDjg/3y113k9YO2XyYkuXT1/jqEqwV0gr7oAAo55VisEOWgtMsf7Mv
Vsnh9pG815+ySWoFo2jC2myJbgXCeujEBvGMB0IoboVVbC/bYHOzrt7wMqF4ghtnxxSGPlY4sO4+
+RzbkaSJou/q/veT8S8T1ON1fVxdk2J2Ucf838jjyRhvGOB1isST8fviAsxEi3v7JBsEP+J/v7b4
l/6eKqBukqaqJmnq7/7fH0/lNaprLcsUcfcbF3wJDkTCY6Q1uLJyubgFTpD57QFOjh0XCxn3QNZB
0rFaqrIxzrCFnOem4HuJc+5enry3v9wB/3hvD3fA9Xq7XSaqKO7kj3pJChVWHX3ZHJlS3RezvWZo
TmVz4LuBdadj386F79x5phX+203/jzfx8OX0ERJsWZLF3fgwl7JR2jd3JP1ltM02nECffCF/04j8
4/UetrxAnvR9NeVDT/OFnppiPc9+aq9DjKWQq9JbgUnjij139CCqJgS8PWXk/J7OcYTE9lyI7ZIo
BAadDBgvXCJSeW+robfrlDOl+EREIz466Lh1/3y3j0pqkmSu0zaXxF3dOhFj4btBa2zfGK3mK/TB
cTKQ0WRGeIrsfims0sGlgcKxNzw8M1z/i5P/+FYeOtVxKkyTZsIXdaOIzJrlpVk2sZ8q+4uMQ4U+
X8Q0nNGwuilC71646FPZ2dvAyguf8eOktCLz2rtTvJbmtDKViycR41O8ZzMH9vCURDr8KJmRf5BD
nVVuumPmcCch89k++Zda6x+XdNy2/3gikxTXRxbyRI4m5ZJ3pju00q/a71Q0bONXS1OdFmKuqxn5
K49jDEOcG78zlNTTKiQP87x+ZTbvRFb3TDOjz/4im1JFSdFEVdKVmfYbt/TH25NmdZ3lyrSB+SL6
kG2iZe8r7RgaBL68wm6KJ05dhWf0QcThEnf9ckfrH1ptYoscXpT55Qd4RQOeEJXPJ0dy9ShMqMeN
ATt42RAVQGd8VrkVmP6bYOqcUmXSz1Fp1HhwrdnUTPTDlDRhvDgq3VTmEUgwmISl5rBLTpd2zqH+
6ueI+ZK5/KHu4mWqugQzXeZQg+FOkc77M+zD1/HmqF20GNVgcMbnV4yyuR1S6isNbTCgK2QfCHv5
VApGgHm85ANJX+WbHjO5m6dIknPOSwbwdhTAqoVF4/pbh4rSI4S4jWZu3izio+IJ0DkgF1sVAzFU
FyuoCe/6CsHbuY5pYU0m82rBbQvBCMnZ9Yw3Td0LWw3WamVeY8ZPaJMWY5NJulqSaDAGYqh4ViQz
QzcumTrZiHYi24ApXOGbIRdvtc6X93emS03uJkAqsvmMc61RsmgXNnqzJPYr5rvv9xsBLnxoFcbr
6+SA41hegfVDjta+5UtUHDUSLKKCvHgb7mfh5zX2ZH+2iV9oOuhOjQ22sWTNJF0g2F0teU0CdO5R
TKYzjz++00gbiD7EWu3qfGhxPqvNQHTKZgW2+H3shYtj+wIuhASltZl3V6tq7fuLfD/eAfPKu5Ia
Gohi4+QqpfK3UJIv4aTRNuZCLDtkBIPX0OpKMI2/ztBLBfM7ow/tBM2rpIVpqlvaE+eytvrvcKfs
Vd26ax8zHXcbjRJSn0lkZkbnhzTSRfu6unv1JjZvEvkXI/I9MOUt2goUA9IZucQYW5E4qC8uKFN0
YigRT3DgR3dR6wBBz7M13XKinybry47fH/pN/xJv4i+GHOd0k61UBZkGLJKRBGh0C6QZt9Nwpe9O
+gD/XliIUj+PWFTO12o+5kfwBJj5KWBYf0hYezx9CcFtkVdUMrk9rMe/BiJJIgitfPQQ/DZ6mGv9
pT5VMM1YCSZGsKXdHZiBDKndup+4DDjvR8FFvCkPSGYSf9p7N9njnasKulCcdmj1LwxQkeSB5oan
jfidIQDibt1KsQgE8SLmuO3QWyhAj1qXndpZ7f0rg5femchZLjD/aZ5t4F3nwYs4fdOICAKIie7m
GjIMmO7T36+bmN052uihd9mlGyKmCf6gDVNZ2sWW3HL7O0mn5wNpZCph4LifkpHZbsCitardmBIR
2XxXdLDzOTsetq3+SDP9hVmBcZH5YJmf7IrVZB31qFNw7SKtyWc2aXm7EQwNEXiVMWFp1tUuqI4d
pxD6CJ0FNF929diqnITkngBZWbLNVvUJ9MUHTft+3tLlEei6mOINfa8TTJzpgfsLYU9D6E90Sr7L
U/PeWoqfeYErb6PNbB0iIDJUEz7YBaLwJw1yWJBjEGi1DFkWoOl+JTCGMflZl28Q7V58Bk4cog9z
6eu8Yg8p6/nNvzD02xAwkLs6BJRwhXSJHIvM6vyM6Ws8z974j7BL13e/tNJTGrsEuIgkIcw52OY1
dTOrFtZGA2bObCWyrCWzVdosrzxlCoQV8vQQbb0RWXDz82CrIpqhA7Smg8JDI9uw5dSQ+Y225loX
c2zgmAEa4tsFX4r9TGJ1LA0Uwvf8l8ZiXLtJ+Jk3THKDrYJ2nmiOgnmF0uzlBvTJ8NFihWT7msoW
u0Y6sfBMpUx4m+FUl9/iZS9dz+Ls3KVuof2K0RzMU6wjVeuW8i6nlwWE5PYTfVYoW9aIkGjUhy/S
dBPE+0vr9YQChOtYcPOcPJwxKLYaI1UIIRad/m7Pph86GkNkGIXTiU6DJickJsEtUF9EZs+cSle+
L9NT2i3r4YhVs2uxctMd4orMy3XylmK6lcybbiIn0b5V8pRab5RugGhwRbvZpG4OV0i11bvdEnL3
MpDZ9dG/0IRqIEB6MW01EwHwe7+8H5kPiXOfhlG7Qz9joMoR3dpPNvwJmpYPlWnSKnVD5r0cBESO
kLTzYA5+JdGoI2BecyST9UNdVOjqPlqGHjvxxARmA9uRoQBCAppYw4IsUa8/tMfB1U9ICeACTvEI
FyOH8mI2p2hONokRr5TECtaimx/Fs7yvj/mROYHCwEPf3eLXTtmWk31ML5A/cWPGELlbo19hF1Rj
/BchQ5TrAn33EBvysL+eoh15In2yU35hACbpiiP9xKUT0oauWFoya6uDGS6KF+MZa5XvcofA11NG
o0z1428kkkBhmtLXcuMmr3XJ65ELexM7XhEsRjsty946nm5iAkkzWYWKc0eThrv45miFfV1IZBoz
7GDMcSqPM21Z5Iz4gx/pnewmBvjLZKOZFQB0Jpi60X3VzsScLVGs0AWiC4FPnNgFeTUsLqfoeC/n
CsO16fy/zzj/4oSOVesf5ZT6cLxIk66ciNO7SFDM2CuYHrlNR+BDb97W2VZeIDX6/33JhxNGWZT3
VMo4YYgMrWzQRO2GJ8T4YiUhbodOEHKjZzhWaexCPPRe/vycj7riWyW0lSpOEbkCB7OZcqNmSV5n
LE3emPmDDNHMAMuOkjX0ZjG69ux4XWlklY9bFseHwVTxZBCgYE68YvN/0d3420n4j29Cezg/NFoT
R7eM88Oomq1yUyDH0WQLkHkvtz0sMANehJCuR8/Wk5vg2cV5KPlnmnYv5J6bYMxLQnOM0QTC/xmd
EFy/wUQypp9m3tMbQXxSy2vj3/9Ry2f6oJfdwFGjRbk89h1Ii5fmPRxUUnfbAQecS6Z1yRr9Onq3
IxNYz7ptbJGy/uINhQX+V5g5mDvH2KMZG5pMU7gDCT+/3wmm+F0OzFuA+0giSQ4b5Y9AdFoM8+9s
Xt3LKCZVzTvOkdhU5RfEFP74B8iIr29lNbJgsARe0SMCl2vb1ZWWgz9SKHKANmOyji/GpowPAnca
+VIhkUDSChgC0y5eCfaBkrhghRT9TYl9qV4kCd1Z7jZ9OcowZTG1qgBoJgZNg4yx3OwWCAwaEwFd
YzNvQI6oCQuArrc6JNKj4TiwubbruDym1G3XOUtodXraZftLl/IfT8pD97BvxV7UC76UYkp9fkrV
7zR7GZ+BUqQaYOITSe+3yhDva1rUplq4E+LoeDdP7snxnvuvB/ahrRhPxKybNL8fhwAvAqIYYAYW
m/XYxrzY4bOcv2cr4WMnKs6yKk4uqrhLPaTkky+JcnQkAmi6ofm/dZTPH7zxWv7Xh3zoMFWJGIlB
fxs7THg/+YzFKMTd39F3js7+ZPOMC/23Lvg/vt2H9Z6sgjANa75d2akVC5NvB+RDSu0SLduSrZBH
rP5fpJ3XcuPW0ravCFXI4ZQEwCSKVA4nKEmjQSaIHK7+fyDXv82BtYVdn89c9ngWkXr16n77eZkC
aJ86g5MTdR7UtbhzjQfQmQc8F3Qm24DuGUbI8OsY78riAwQNgni+7zecV8FNdI+j4cR8mP0Hh2uy
4U0rRoIot2EkSfJNGm0sCWHPzV81cuW9WX/UNmCMg6bSiV/Qz63kpTEAO/gI3qyVihsTR7wtXizM
3MVs176bPv18U+Yezz96IrVXRancjzdFcptN4jbj/OX2FN4PlAsEJ78aHISqvnsT6WuTETHI0Kab
ZjMEjbmPYdosCc+Rp5wNXkx8W7hegHmPlNHs7oZOOS1Ym5rwvNfkP6AY02cz2Q8ydTC1yqp5Nr+R
WSCYv+asECwGY5EoDwP4998ampIjLku+LW3wVEvGsI6MAMWBkW1PwgtlYOpRX62OuhpcXd2cwjUp
5mlFYWbmWc0ESnMSKENJqc+llss3aEVu6+bqlWyB86D8JqMtfykYHRiP90rtSk/effSGkj4ndu41
8bCoSyqnoz1OmG0RNJ2Emd/23WjZ5WduTqKnOFiB2lbN+NvkYAnNwi67DRUHwDZ4CrI33YzWqwYC
Hp/2Bq2uz7lC8reF64t8xpx0a+pc1+u2GKvnq7GkPyxH4Ue3Vl7PtDdOSwGpwkztWprJJ8xJOG3C
nFPW+G037ghbahb1nimXJcc7AEPVdepaaFxmbrWszq06CamKJih+oxtU0MapyHWn3ELQQsFbYBTa
2kHo4Nici8uocDrO/9Gyo13BM0lc47d4hQwiWENSQy63gK+2ERJbIu6tq9045AKW0XyznpDjwMHq
qk3su3V+DT7ofB+u5QftCkEACLR0dEOBSS1guZIt+dMVHuRvAkdnBmTeAEkiHJTikR+InrDUnYzu
ksmowwqjHxzaILkV3dZqMFay7rzsEzSh+tjc5fv4oY/Ycu06vs4R5rIPaLYX/YqRP6HlwX3Zox51
yPEOMZYZBYM1saLYWO75TrnCa0yUDq20MRmlSwmVxfJ0lN9C7UZkGgXRiPg1/9XmbolgcYt8in4T
QAMnB6y2YMYPLGtwp635JRuO9s/ZEwbmaKxKrmOUC+mYV/pMDn9Ez962lDbWM9A6/iAvGk7CNXzJ
9ArIkiEcipCn7qbnJcpfM7gJnjPc3W9PlC85KGrQMHaWeQvoTllV1bqRruOTHXJqN20ZY1maHI7Z
IUnbtEijmveWI/rpaJCKLQZUF9Rsjuqv1niQo6ueCsaZjaPiO2uTB6V5L82PM7ACcal9Nh3Oe/dQ
fxaC9ZxVN11720By7INdYqDKAd+WPvhZYlvJ4pRBVjzUPlw3cyGJVM+89yR8PhefvmxQv8QOi2NI
8cLfK95n+VqsdyqOQN4ZX/cr+SnAXso22ptyrEUz0Pxz1JO+67hcftaTbVupWk+NYBXwWfO8D6O3
9NjGHgfzZ1PRmbWsyTDoIDW5l445IPrxR+pobL9jBc7pG2ZN6vXMlc0kY9bkAGacq6yLhXZcLb2V
29u437f7gMJai5GByqyYipJ09hpnjn1fEpSLMxAehUkiRaSdZ8lm4vR8L9mh8+Ui0zjilY/bjgGx
D1XwrBxB+q7Tc/Eov1otF0tnidxa3bjJx79HGBLa+2YDEjUk8YTI2oCjLaRNIAJCqtez+f1M1LQm
u2dXdlJjnTmQq6ukAtlGkZT8gmFIDLVWGT0E5pYorvz8jP+B5JtkGNZkX2wEr9OrivQ3IqjcntBN
e/ouBjWD1n88YgpL/DlUhr302whHK4AL1w2oErCJ3kFhlqrLH0TrfrY68V2n+fJJTPbKrEwF1Rd5
Ep21GLAR6A0qI6KTvdL4fhHrZfjQjX2Aa4Ifgwg+ftLHel/BAhGQal63vwRj18dXUsgvtOxcv/n5
rs1lE9ZkX63oQYenkGyihZU8zigwQlvQKCBdB1ysbUYfhM6plo11hasofUqKc9XM5i7PBYPJNlv1
GnNAxXhWYmiBEV1/3T+MHCkklczoge7eAVZf9lfIh9br8knR5iLfzIHFmkQ+M2jiJomJfEyhj2cG
qO/hNnbG38Bcjo2O3FjC0Jy57plU3BQnQTDthtrSTuRRowAAsvkS0eyYvFH6WNZHWB4vc6+j9HNM
MsVJJCzLIh+SiiVjJqWchiRxVxzpaABJpzSIChII7CMimPkjwOzVyn+WhETldFZT/yuFA8/GlEDP
ND4TzPp9756v/ZwTD3DI2Sj8c+w3xTFaXYRCo9G7U5Xwhv//m9xS/MJEjeyxdxXHODPlOFt2+zkE
muIkBIphkvW+RQgsnSawoSmrTrkHuDHO+dr0BBh3cLto5n2aCYGmOAmBVq/rmXImBJYO5/7IW7Xi
jXJUFl7qkEuium6OgU7iOQqrC9pI3ShfkOlXUjbFhxJDnbm9QP55IzLFSfjz1KrpmpRPW2SOJWBA
rH/tmTl361uF6e7hN5GZaAf8daVBaECG68OEoc2I6h3ob+oKwpoZyYeZqPfz926Kk6hnaEEaBCVV
UYC8A8P/qiOtTfq1dM7G+jhjMe0hnDdcGePYf68JmeIkzg2aoJ/zsf5WbvXRdBWnAyV5VaE4CG4g
deiz1EeqnOP+LK0i7zplpOVDjK780wEfSiZFCghRzCszjcus50wQnH17JkHQq6Swkimi3CjGhnFE
UkCaqWc3fTU/sVDucKOmXE0jhJbsyvMW+SGO3PiZgXDM3Zgj3v3b8PglT7z4coehSeqy/ioj6YUb
DO5YNAf0MgriaQK53jOjQpptziiPZo635leefLGuXhXkwRVvRzRWrhfeaCJtodnFSrklWZu9zpm3
8ev3XKxnnZA5GSo3Hqvvjt2H4YdRZ780bRV8NPJnGnvjjFIozTzyf5ih/pkzmV+n7ouVhVgYYFUS
kiu6A0xT2OU+Yg75q1CNB/AnOcfGe/t3H9/XPnGxqCcFoqFopXzjPRRX3tZ6Sm+8o+WUdnxf3LaH
0fRDOc6sObMJfN2IizWNzBsGo/8rHuMuWtpM0DTnMdlh2uZDdgUcvyNHQLfy88LfiiD/Tv/Mr/34
YmGN7TaQzK/8ykigK7rMwH6iUgCp6knPZ7DedAoYaRFuiED2AFYfCPsJnVEmYze8KhkEUJuVJWPo
KP7L5M/8OkVc/LiTX0eDOFaMM4ac8vtW3OT9gxY4uglvw3eYjHjGg44RR/9EW4YMFM/hApHHv/4C
JoGxjeS+iU68h9ACxuw4ahdijp1i8i5powAR/DtoM7q7c9K+mYMSfPw/swO5kquTNG6ZCLdRjZ2v
redTs2Ie1z3vejc9hsHqXDz6VOzndevSVxrww4YwZWAJWR11df21YbeMpseOZgEKWpVOpXLUXwdM
+yXbDvQbffQvSzI1O6T6VTl2LmhYkqy1/k5QD8h6l9WamaNuYzz1bxWMHQxy4ZYgQC7Xo5HcmFb2
z4bmnnOYPRuVdPpFg8N4BAHPxlu8lPuxRhO9ReKrDikESkJoERD4o/S7Bqe/i5qEYVRb9657cN6c
I2HPOHTopSWFkKG64hCvJ1t9HCLm5XmlYLpMU5ws1r2/Emq3Gv/GdbhVbT9wUuFNYko0BEdRaVim
ekiAfVtTg/VcwqvOBNevs8fFO956yqnNa758JHbSUb0ZEUe/B2VRua2juIx7U9aB7dLvR9EWFJWx
KzrsmclkvIKJchqL3JlxDHejf5bjtrNCdrPEDJCKGxSQBrnDK/yMXN90D2g453XU/yVvtqSx6ouD
wzRZacPCS84KxQu4WYBh4C99Mo+9gpUKPUVZeov2QMNizhPsv+wNfy87+SYzPxfOokrkOn2gAm1W
ncd835etT+2CpCENsCCBj0bkq59j5uwFT77JOm3qtj5XtOt6HpK8lLjLFExJPhDnc2KhcQUo498u
O003YpzBs/ZcyzchtHnyQt5+AfISCvAlTsq4dO6pc66qucLF3I2ephtGF6a+H/B8GSQyWZZyK0dg
Mo3P8RvqHFyngIcQkv7lfZ7mHWVSpUlWkZsbdzLcCB5u9z7m3dq2b0YUnPt/Po39562aZhw0gQLN
MPgcdeogytLcDog01MylnsnkzsmBOEhrUJ4r5c+9U9Oko7GEVu0Tum/iVniGdA7rawV1qXLM5zG4
i+//U6/m+9P231c7BqeL4HM6n8RO1VhV3Vf4Ji4jvNx1iA0BBzAd1dUSIhLAWx0I8/wZ9PvI9/fi
k6NX649TSaP+B+QXHImFRB+220FfhvLhUGce+c4YDM6+Vt8f+f5ed3K4OvVyWZ3OvFZglzfeaoB+
GW4DF3WdI+yhP6wzFwUaw+A/h43/ctT8e91JwEpVQdbrJB8f8XCVnBcceXVSKvYYzIcP5mZAqSit
TsMSXV9ENZJOo3HfL1MoavsU4P0zMAb/+X+IZ2Nh45+7/N8/bBLPBD1uSyPlna+eB7e9HnUmAc4O
/DCipzKTcc696dOcAncuKbQK3rnkuaKo5O8sUEKrcwo7DDUvE88EsblhjbkYNt1lC7+yVC/hEoV1
gw0ffZwv/c0RwQ46UTcBhIQOb7bMMj7SH+6sPCkp+bFS13nCK47Q4FFYgI3JaaIv2v04SBNupBRy
PpVDFSQC1VOk1D+/cv/lpPifJ/ulgrr4vr28jPu2Jm/1QKxsg9opySGEZYAwCEcE538YAJz5qL8O
8Rcr+mch9TuJw1OULIMRNNkcEcBKbFPVwBuF/c1YJLVeZhPl7ytaf1/qJJRlkd80Wl9wSEVSxQDG
OEr2gDaKos3oOwSLwp19q76vC/+95iSCxUkenJOIL3qcqmz3f5Vj4dFdi9Aifn6U2teI5k/v0iRs
iX1qdIPPYtEm1xc5xCc1wXJ7vQu2IwOuYChZYhDM9m/HKeV8z8sWOsUuXx5gLA023MknuDquQE0H
8I4i3TLH8Ft2zrDLyCo3wUt3J5s2nRjapx4j5AtMZ17zfcdIVbGi4XqiK1uGdIb7lY4e9gmeIiP+
mviO/t7sVqD6ebZOsUbFqdVwyZNNYEmrAZL3Cdmc9Zj0V4Z5PySZnY8ICGo3kCORmGiQp6z7U0if
yz3VqLCFW9Vfc6V2jeBbzd4qjcPN+S32Hjsoc8qbmYEd0F/J9bG9kuprXYRYpB97kTbsm9Z+jqgC
PJnbTYjG0uwwFGxcVXxOyieTtBn5Gv20WrNlFPl9dkt3OXvQj+gw76JDcbYlyvq4+qLmgL8pLVvu
BPJ8hc/1Jgy22OY2xarHlkBbkWoX+FpQKEVJKzsMfUkM9TKARS1siJaS9K62L5523QH55W94kt79
eCW9ezqORDtff2JQzK9e1XYvdiDGYdtoqPnQ7Okv3KA+R3jsCPCiqe6cba94lfyFpWwwlbo97yAF
Aaz+Ve3gZxZPdGCrcVh6kX9kkj1YT373xGTAsAG7LYtHGTJQtaU8F5d2kmxyJr86jF2bFfLfBtMy
cCB2vxywS1pBf1uluVN9qtoGDs0haOwYLkysbmCntKPdL2cuAL0FNim9c+YRvQa/xvNUurrHWA/C
FvQJDm2jfBH41tbfJVcY/GzD6/QWXugj4ES4zxwh32RCA5sNpLxRbpSu4YqN00xnO2ec7wCbTAUZ
it+aHazErb7vjJV/La8GV71Gbs2kBuSdrrbPe21Dod6Nlta6QGYNbAZk3pg4WJsTj+FawlEJh88b
BotS/2oEBmL6tEFCxJtgut1Dc9M9nLeMQgO3A2kHJnYNVqddU0hoi5US24jvlwwvcZIa5/zLuxR3
MM5Va+7DA5KHpZVdCe2y+sQBx8kPgi2/M3DoSyivi+0XcHCk3FAeaUO3wtcJVANJ82dWO1hx8EuB
fbRjmiMtZJykXZQpaOALf8lUsamt/JFFRIVFCz5bC4yDHQEGjA4m5KFVg34dSMkhsRw923SvIAiC
rerZ/Xnb76Lt0vNQfiyANmLSjeHEHvl8u5FhevDqkM0pLRrOMEImuoJyWKXv3Df9XWDsbundMiM8
auaNDUyG8DDwNq57iosYsNk5VvO2csT7u1qqRJVPDN6g7XDEo4XLpI454ij45xaOxxdNUYTekLn+
WIzVzZsUTwz05DrkTWFnRXZdovqwx3sSO2fYEANUoJL/yJiFtjK1vaqPIqW2ccVhZF9o7Ro4Yb9C
lg+vsd1YG+F05R/4jzEekBlBQbsW4Ch2eAjie7WL0EpgqCp3V8lSe8GF7ZTdChQN/a16GtmELWXj
6wZEIkWjrHG780PQ3gsQUjdMlgWvwCbwDRkaJ01uwvQ5ZXy/u+JfliC5hVt+JP8mUzdYTUvNWjTd
qoU85NKiQ07PP9BAQb2/Aj0Ey7Yd5wRASfJn+DujsxsT8Wgu1Uc4hjUS11dPP3TelRo6qQtwA4aC
gRi7XojmVkh2UUNHZjY/+bbsiLsyBxqKq9K0Ey4ohacNJrt1r+1MSGEYAmHR66v40oEh2XeOTCqK
gg1Mx8/b2fd1rYuVJ9t1n6RhFZ84vVfuOFiX3bYraQ23du2v9APTNrBh07t2l69n1p274smWLUu+
HA4qV1zZeupYQATjLSNFexmm45vuRlvLNubcLefWnOzcsSj4QlFyrbWBCZqjb4tRUuxKECdSB29B
9OKr+n324X57zrm4xZPzRmyKkRjH1AuCDSEUumC2HdbeJsSFSAEBEq2Z2Lmpd8Fq5hZ/e5y4WHdy
nJAVuc7lmPPVaBG5YXwRxmKEWdcqxr11KZvjVzNXof3+cPWfReVpq1oWMjOux0WR7gNNcLwB4hWE
I5VmRV+/Ny3uD+5gbPMRos3MhS4/+jifCk+nk1MMznA+Jsz1q/4x1B9ijbnAO4+Brrm3/tsk9eJX
TrrbWt53tRfwK8XGBjsOes4uc0r8vsRBYCXa1esZzp0780B+fhGYNJmc8sVQPPURLwLId5wVQkYo
pV1M5bDAjS7fKHjOIR7YzKXk3w2+YDMma9i0axAWjOm62dmXMkEUb4aKQVWX6Y7qGHYL6DTa6REr
RAmLKu0gph9Sgb2rYwjLXj8WyT4FhxndRC3qcHw4roBWdDCMLTdjSzs7lsKsve31V2lFepjciPpW
qDeJMPMafyf6+OPXj8/y4iSjtkJlVHEvEilG77DEZib2vGie4Ft5lP9fVHmpvaZXnZOhKaSSvawi
W+xtK3RmHt834eOPHzL+94sfEoRBhZ9XJ9KPkn+fEUPIL3gTFU+jNS6jzzCyXTWdOzl+V/r/Y9VJ
gM4NMUvijIfHHHRjA+fQmU0SVg0kb+BORwSMmIdnxXVquMym4HCW3HfPilsuOc4rV1a6lNSr2icr
vdI/21dN/PDPozpSx9OGRNXnU8Pk9yY5LTlrBKclXFUYqf2bYoufNZvteFaOoZQ8U2pk9i9k5Fem
MOL414hv9ua2ZJR+QechCp24+ohe2LZoB8sPofxKHQuwv8hAN34mH/IjPDsY9rRr8hVwJICpUONb
DGuj4IApKPxbKqkauNkzVfeuwO+iX8PaaspHicCQjj9Me/QV7B1Weui22j6Pbwpg7N6aQfufH/WX
4m5yxvvjpk92p8TzKh9/ZPFGTnpORXsBIxkfzU/AA++lFzG5y7w7ZGNefWtK+GDdhqJjtlRMfLZR
0eJ/+QCXBzaA0b+KMm25i8ls/MqujbVyWqFdOEW/0YPmIT4ka8W79vu7s/xyPj82OB+I6/B8yIRt
VyD1tfOCvK9bnbRV3m6U07ph4jcEWHZnYl7R90fwEefsOjTeleyxlhgWxcXFlX9ZMNeQ6eya9Zdc
53e0k7ZIKDiHoidA0SJWzjm4MVGZ1k5W4zf2XOHZEGG6BcNrqwXGwgzjVSmbrqnXC4gzXTjzZX9X
FfnjLo/x8uKDyqI8jTODD2rETIydIppPe86oLnmqq97+/EyV8Zn99Ewn2zCG16lkqnxIneuvxU8R
sh+Klrfu0OP4SGfXhgfs+Gu+DRFwrY37a/sC1VW7xQdBeBIqJ97VD+YLM7U34NytXVpsC7j9pI4p
Rr4//9jZoDfZu6NGFys/UYAzcyobqqX+u3+rb/8Sv0bX1grD3OhkU7Yacef3gTNbFda+2awuH850
SCbR2KrzjIeD94eqYVvStYsSssUuuO9sj9F2f7SOeGj3eKvsIUuizB79ycbRZaqo5Y2Cm+5K/D3i
n6XmEQSjhLnkUdkb/VJGkoGXExv+KOSJeOFK7J/scrguORkB33KKloICxQTbp3/5HPlr//3nG6yM
e94Pb8N0ysbUO9FqTS7PfKjYVGrsBtfqawensdvGT3gQgjg8dr/qB+sWDvBwZq53iRsHO0/wm9Fy
2IdoMvnS1TsREizTQhRR8Dee+ZnyGN1/+pnjZVx8IvVQiYUZEIjgjBjUoQE5czbWHNOwT7+Qglo0
winZAIDsgDPmNg7aFBtEbFnQLAM0NkamvdrgMsAggNvNDpko32RSBu6lss5QBH1Hc/JVtaUinr0Y
/Vg4bBgzIa3ONHf4UO5jbWWtI5DejE1C3QhsVThDrwPSy7H+XDZLv/7QxDvN3KrphwJkO2wgpIJ9
Y64fuosrVweL/1HpPCcrqb2Y9yJnQd/7bcEg6LOHSHow5eu8vkmDB7l9UpAWWcFe5qQOiaDAV1zO
AHVhhOyempdIvcZmwO6d1BGhbLTgFVYRHbQHHC7vB0bn0SrgQspRmg2n4s9sDWHflBuD1FTBQsyh
8pLjYCjsivARr1SRkogMix7hHA4RTMkHOcobxJjAkPHICzHlcER+rblsW1v6BUafo2pHoMU+yIqc
gkENrAtPKn4WC+t+LYARee/zVe9BUrmvqUdR0SmRAN+epQOTAlXwbMI1qTmLdvEmUO81iSK29yAp
N6q/y7GOouCR3IDoEsWZSPTdAfGPBzyJREWI9mAwG/EGS+RNcMxvzwfA2QZkQ5ipjMmO/h5MzX9S
oggefv5IvxMdX649Ff97nVB4es/LVbnxG1BqV0NL8H6CBRauvHXhlFc9Pm/qE6Wy04NwP7P6P6vK
HMd1kxcbYqCqf2GyLr49pZObUxFVxlE6gEQ8/xrhHxljkPWy3UASmov531ztn+tNPqWu683MDAbj
GP+uzSXs3xa2gwL/fGOpm3Nz9H55d9LIfxooO/vHVqFVstcap5n7qpVvwHd//pTJQ1ekJjs1Z35K
u/XfwOriCbBLmDY+r1sq1yajgDiZnzc4BAx2uFM/M3LHQ7kC2qZT9B1JMPFSYkJl2UDgyq5S8nJ9
aQm7PIIOQu8jY6xR/MwfVLTFo1kSQ9a7jvSPCSXtSVZB81LLPEhPQ3+VdYvw1bq1yoX/AKUGH6G2
X2Ht07NWvmCkCOAx8iz9niyYejZbt8QIDp4BSKQAZB8KNHlPwyaFZLsx411D9RywSfdet/s4hjdi
bOOBEvJ9waiPusZgUTy9a43bQMKv7dMB8s4o5WAERD3gzW6ntylyb/kYP6B758yYvho7uoiuZ2P4
0zz5wVrfiAdMxt6Vp/Yh+lDc+vd4haYJJmU/ktPwrr8WD8WI3Dkb26G8Y7xRpcwJndFk2MPNxwJ+
tZA/+sP4V+7iBwr0+agp8bcIUPRwFbnlHjiADX3+NTOvw2vFbY7VmDnnWwrglMklEAZQP2+CyBXj
I0weK90bWPMOdgOmjvur2ZXn5ntSerLU7Ka5H70OblExAlTNXk92iVe9QOAbbXOD0w2Am1wjr3zN
mG1fcE+aJ+U9vTljKdU68Q3yh2Ed5m8eHwY2ttlSZtuHbfmJViaGEgK0EGZCcxyqXUuWV442ja+l
+GzV10m2CWkNWHm1ZAA/DtYCpkG0M/StKO06GDLBC+8QxlBB+eTRMWD4bEG7AXaOI34kygtO4nwO
Fd0sDU+bp+LBiD6q6EN4oYSb42Ek7ITsjdKtrr3GDcce7P9oSIm3RXxtqTCOoseIlmfh3yVduuwS
YxGgrZN9ZE9nlhy5ysbCCH7nkbbOW1fC+lX8IFsUja1KNNApTe8Gnpm5YA0Taig6OArHNA1w10Jy
qrwVMo5nMWSL94YzDgnlkL4D57VExnqw841e1MiwRaNYURev0z013FRXxvJwilkQCWrErpk84uJy
VimWP+vKA+XeON1HnNt0DCvdiCr6AGJevNX7qyoGRGB3Z94TbdVmmW3IO/4FlVGvuwJOzBTLTTFH
ZPsSY/yZpfwRLr64eBeRMrB6pYnqzjhi0eiMlhJAo94/EEFhU9u+z9XxvpFq/bncpHojnpKw0Ire
OKq6rXkggB6Zm6LFiOZpeYZSpLzFxhH+IO+mEmMGBrKa1krrBC/eimNG/AvT67FHCHBvaUITsJk1
0pQdxd6sBiRj92Pj4mw6NAZOr0ayiYttBMncyfR9uZ7ZZP55KvnzWiYJnhFrgtyU3LqTjNcdsStg
XBRo9CF6L58bQLga9fxXiVC0KrqZA5g2t/i0tGLmZlqVhXEESgfb2L/ubwpwSPJvr19Ev5LQOVmj
x+EYa6uD4Up8IWC6nLJzuN3Ge6wuRjpCNGAkQKkAl5x9hfPhjXZT4cFn3skSlhGYk4WohI7pMcNj
CwOQYFNvSLT4xl9wETg5gVPgYoOW57YBdDhzkv9GcPDn/Z0UbVLVsARNYxNn1v+8qRQC4CshCJ12
40T5r66+xYqaz9GGI/gvH+2kciPWjedX3fho2TC2KmdxabDPT/0Rz1lYqiO4PMbgYTaP+OfJ7c9L
nhQvYCqkJzNjXWCEj9oHkZ3rw26KR9FsMNLzV2O5JXEaOomYX82VgL8Rlvy5/uRYH52FXFcK1q+3
4pc1ooFoq1zeMncMn+uNIp1+Oyff/CZN/XPRSfKkqRSd4ywnJqzKkQAaLEXtrrtHYcpkwvID6Niw
zAAVDlchsXPmQ/r+LTMk3bA0EY7tVF/SVEVvSdGZqGOscGFyzgN1Fkbt++d4edYAB3X5biQWJN0c
pWGMD/8IvRcrTz7hJDUSqzFOxlGWtrhDVIXj+euTtoiiTVRf0WCW2O2dvHZnXu5vX7KLdafflXEO
QisrjaPSPgXZi4G9hbRO7LB6DbJ1rxwHshc7tt59+bpYtv0vTNy9udj5z8Mxz/ziN0w+MCsemJxt
+bbBbFZ455pvo5hIo4+JHpLhdii1i9HEbPMvr33ygcnqkAdKnZEd037ceqjumZnSSdtWwJKi9Qj2
oWVYLKvzFQPLcwey8c7+9MQnn5dexdFQqaxeOnV1hVsk4ouRW4U7A2ZJ6hU/RrT7nSXMXfbc7Z58
YnllGSdBSY0jPuWNsY7NXSHCXPIY1CVdzdeB5oq2gW0X8RUuwNx1f7tZXTztyZnELyXGbSCSHLPC
zZJt76BsIVElOSe/pgbt74WVgrUUKtGNEc0PYc6sr0yGMAPhXARDxWbJU6+2JkYU9imHReBga4Fl
xWnHST9Z43qIF2Q0H9Xnlp8kPc1QCWWffD32WNwUmxMnqREcChCmWuE962C1ARfADuLr2Yg+3tof
XrmvYtpFfld1YkSWmRDRR18y0bHOz+ypqAW7E2JrkG3neNN2d0iQ7bR8Ovm/VMCqobqZfQdm3v2v
atTFD1FOVV6g+DaOI/69Dzk3Sk/VGv8DE5k9migESq6kzG3kMy/+F7PmYlVJyJu6j2vjKJp343kV
08bhKgMYy/duGhsGGxZCco0UZO4g/v2u9vc7/9XZu1gZskyrw0Yf37mWbUWgKV+6Btxl5fpDGtbS
MsFO7imlCJzNBde5Wz0Jcnl1Siu956JVcVWKezkb2d6osUy3r1aNc0rWQ7YyRgcsZa79MredTisv
hpgbWulz2T0tL9htoyMdcOx02QsuLhduUFAlxtH9NHfRYwj76UWfhDitOQuiabBwMRzNlS6/yPVt
JqLWtHBYydwwcy1cROX71i6kAyyfPr6/68PDzP4yd+unkc6r0zbriDR+tIbRJR1DYKVu320HJuwd
PHdOjOY6DSD6ueufySamBznLa7ORDWYcw2jjJVumgoQlhscGjUdzQ/8xOSarfrbEOHPX1UloM9pa
CL2SHEZdicPBVO7NGGNfOr00puuG7taj0h9E2N1OfHIx68nRI40e1O7MfZ/5ztXx7lx8bUVm5aLk
k0O248gB7kqOioM3E5VOqILXLRZUWkenYbm3Z1aeCe5ffKGLldNeL7Uy/YprGhLlYW0yH+RKuQMW
OsBbCsf4EcR2shz5jFiqnR17mLv08ZW8+AG9WoW5FvIDCt8u/T3ihHCPHxeI92wd1S5HCOUx9jZW
DHtyNqOZW3z87xeLd2YJA7Llvlf2udpm1btvuOg6fUdF+L4UTsdqOBjZCiZJfEByMHPv596+SaAT
LMM7JRGbW+mYvROed2V+jIGF2327wXUyEJ5r7barr+ojJlEUAYqnE7TyWXHImKj/EHrUSVqnNqJo
yEXDJkNRA2XnvYjRly2tS95D+QqZaL9H/uvMXPxMqFEnAc8aDL2QDZIqpKcGhMvYwcad9nIDBLXg
V8A6tTCJ+5e5nDqJcEbS9oYkEWfUVUp7rfF3+HNZLmU+TVxa3jNc8vN1zseeP5wGPBgb419euDbJ
5gpfHixR4fxidotWwmsV7QMSw3xVV6uB0T5wWXhkzcN+5O9eN0VE6qfJsqSJ04X7JuG6M3O4S65g
2v9q7gVCLGEGxSUOEI9BtWje/RvI3BRIrsNN5/ioFRcl7szDl6z0Pfkc2gURoJubff7uDbz4ZVM+
bnlu8qGN2PEzj/lBAsBX73Y8TQ2nHS4EWGzP6sW+6R8a4uWik9jfK4YAT4V6HT1KYS/QjU2WlR0K
9AnrapHLmwI7TUdGR4Es+7kvtIUpPg7JflAeJOveBxCCWJlcfOljn8XocX6F1BNOufdy1p+ykcUX
S/Mlju8i1uWvnuwUuZcIQ9X7xhFALH1qjL3wxs1jCKm53WLw+lcqjqJ2NhX/7oO9XHl8iBexcsiT
xOvGSkO7hLTmrahzUNhkLO7UO+VGDUiMoEb/nzKyy2Un+4MRNqnlyVxwuxQO0S/9LbHx6BVfSsbF
4DoMDyUsoGg1J137tpZ0ue5kaxiCKBPLkssV8B3wV/C2aRVhHcDwTOqtU4XAGPRLat2zqdB3BY7L
lSfbQhKoliWOqVAXu0FAw3+r5XvF2pwLJ9VQErsIbYrsyJSYeG3gWmg5Nc3Jmc3pGxjon5/HZFco
ZTnsTwNhipNXBZNYcEbsELIt0AD1Z/UEkLdIgWDSpxnHXRYN3q5OiWHH3FFk9pdMdoqg7fLY10nS
6h6Z00rEu9y7joIVhheWuMhMxxitM52QA3BC836bZCuxZNho26trui6zScNctJpsIYEkaJUQkLGM
Chmcp23BkW4L+DAVm7Rlx08zO+V3Z+CL92Gqh2nyRMoHnKqOp/JZDp/Oyu8EPr9xTSPzdBtHR0g5
uK+cXqr2QSiYzikODWgoan6nZjPzU2ZiwFS74uv45pnm+FGU24F27JquHUVVO/O2jGeMFpEVuvX5
Wz637iTqNVUViVrPy+hZx7YCXrgrFEcZ27ZL3XOJwkK2yyxGciiAOHMP/OsUME2QLh/ANPKlcaon
QTs+8BFEcNWLQCOZRR57s37iagC/a9o7bJvKWmW2gf4jaArmHNjW0RHWHQRrn94YRPM6WUqlm/U7
/D7Cre/G7zT2NAXN0qFuHzWfWUCajsL87v/tyfbyIiZxNPKSNj6HAXvsaEDk9k5t2gwl4XkSYbdC
xgtmfJkVDqs369nyycy2NUXCnsWwifoTNSRg6+bG8+5wjOcFPeNXkos7r911jlptgvzK2syfceYW
nwTUVPaTqjxFZFzFu7pN03WT3g+MGZ9ozy/N4gaHEeyM8v/B9/HbMsrlXZ9EUapGZeeJpPhm54Ti
XmzqJUdMutcJnTa3q46l+lFobnTeZQw+NLsiBlw0z3mcuwOTEJr7hlSnFtWFEsE7dWNSTjHGBgaD
lYFEzzpRP9MYi5uX5c/to+YkWpq1EhZSwx0AtchUWP8Z2LjyYBS+wSoEq0asvLuXn8PUN6MAf+xd
U/VOKESCWnXkDP0NW5cI9JauzDjOKFAal5boJywnpnqGkGPXh258p/3mtDki/KUlIMG9pzOV9vNv
+kZy+udvmqSbxinsK63iJazsCFM1PE0A9mlj3T5d6fotjij4oc9J2L+B6f256iRwCkKT5prOVx+j
ePTcLPskfSjvy2FbMcoUxIurXL0t0jtl6QevEmKLuTzi2w79xRcw5Xwm/4+081puXMnW9BMhAt7c
EoakSEmUL+kGURbeezz9fFDPnNJBa4Qd3Ze7dlSBSGSuXOY3Sit1/cy3KKly9yqCwGTVKAssXG9T
3skI9W7rRmxc0WtWU4FeZJNIlr7U9SHzmRJzJEw19tnSM51MnMKmg9Jt3Y5bT11O4YcMWQqiLNRL
PvGiVCklZ8NHOUJwR9p44ffRTWomzkX1sLGxtp66im6SFvXtrL3PhAY3v2BMqjkZSrXWHa8aQt3C
j2bjkRvhZC3JmSdRJxYaNFYGEsCT7OFtQQ9gOg4fTqYfDnvxB1y3Lak+9b0L+G83sSRbkiRZmqK+
h9sPKxyVpREo5AK4d2Eyhw9gWR0735Wg/8WmatNGsgWSIcPSPYQ6EdFKW0C/Q4ZU0XFcHE2c4E6u
bKPDe/57XeICf+/n+IQzH7a78LrCQmoi/kZk1f4PcUxxEb+u0ycpQlf5SvFvKzqE+jdB0fHxfjRx
JzeC86CgCjxcSuy2lGlnYKN9qG7Qgg6aXTmeGsyxih14ecnzTUAM0gmZ53JfxNx8lifvI3UvL2zr
Hbrzz3AsJjfGhm301N+QIdTRkU1bAnUa7PJvCOV+Q8lbtUEIi0gA/qRj2TCIsYX2mr7hkodIAq8Y
Q4TId2Jkm5TRZYc0TXUO8+uM3KWRyt2stTdBjlo0yqHdyQJFOe4sDEFGuwEHmz63qANkj01ROiKs
yEcLsFlkV6MbKz9aEVAXbkaOYmASpHgRAFYEQVX1YQZ0JLumdrHQ7khwlLOQxtKgNj+2MF5FBQPb
HAHxQw3b00+QCDfsePjjt7dN8T1YKOXBsS4O5Yv+SxegahRocU8YznS/VYGXSED1Sd1eLhbe1pzj
SAXurrfnGj6RbLhB2HupdrLUU8W26OKnDNr/aMtefGrwsaGrokDCnHtnpGRvCs/QruLkLuFB/nCH
cW6dXPdX4jfxiJ9ZSicYOL5u479BrR9qCDALe/7Oq9nc6bBWtfjRhy3FOeuLIxx2uN7C7S0+U5gA
kLZhsMJu2oeP/pt1qBCMiW6wccpkexFrHD0FA0JkTpbjAqiwuxZzD/ntdD4ur12KP2ZwyzUUlaoA
9XsUyr2Z7+CGq93BetLu6uYmH85Z/0JsEd3wj1LCoPqe6zzFrou9lP6JgnstujMXiGK0FwIv8Eu3
i9huN/o5x6USrEwZ1Lse+BF2KjCaYjDP9UGKD2W+TzJPzp4KZC8j8fIalLeWjOxVnHsVMGI/cGcu
0QnVqcoOKu2oZOUTavqWqbH9FQTJ8Y7EQKnRzqL1Ftf3kXEbKD+wgsa3a0K+Wivae1WHJXwus2dx
+DYkljcqsT2EPQY0zNGtRUVJQgEFjpV86ps3saLgnTGNJ+1e0EgaAlmwlUcTeu+xM4zdmPreXI22
UZ7lvKAev8IUPohuxeQu0vZd5KV2FHLL2g3GDJCqHWBb7ev4CmY6vor3g92APYwPgvhc96e4uS2L
pzC6BP1zHP6ikkrLt7h3p/C2gPCLn56MRHN46SVPUDTQ8EjFX+fqi8ERn9JrBs8Kyl3WsNdu5bB2
ZUt1VNSKOpwdTbjF6r6H6YRlRg44SYDw7p+6Fne0DjfmyptxtQVzyWE2ul3gE4w8Xz4EseTEqpPF
tkF7BTM5PNRlmNXFlYnDGf5m1Xxfzt90NknQ/7EuMWJMxXlMf6iysoum+4JmgSSepOJpsE5f3wGf
F0V/Q/E76eVDKJ6NPJ3DVp8fpIcJGG3PN3PU4JuGWKmxiwwblgvIW2wSO7jETCvLXfMaqDuhwIwa
7eJL8DruRzCLFbao++klfuvRhtuX3zXxyJaZHoJXhK9xh/NfUNIyjZ1W7r5+g09oOeRGf99gPfzp
0kiOukKbH1QmPuG9L4Gyv1HUc5D+CrHDAWcZ32R4tSnuWP4cnPIGi0IbuObS4phTe7yWBnYSQ8lj
bdnCm/gLJcAK70O7a+1CdEx49mA5N7oB2qfX/YdfvarjZjTio2pUWffKyYpfIerc1o7ujA4vo7nr
ij2iFqnxx+ivKmBPBCRoJJDaFh02yzhlsuNXTpF4mfXLeKPc+pO6Lc7Eex07T0bZp+5S3zePImaw
mNmaR1gd8R/9NriMz9XF/CH+UH/kv6EdIX8VvUz3X3+RT1GBH7/IqkzJk0QoLFThLzB/kmanYTh9
2x+iYxChNLHP3mhaw8uAqwXfzcsh7+N/BxXUg29C5IEkw2EDMV6+ir8BsyIW2DnSn/k7JswGaEHC
29DsNemqRagC/2ActHu7THfCHuWE33lT7JIfkPRTG5Rwr9g6QuyQQjYVTbc+4Kog6oqolMeEXoY6
HdT4YAR7ZFgKe+rdDoqh+ZQsg1b0FhppqwRZMsEvsqf1AECaSFwClbSNy1o5L/mQj/CVO+7K6Lik
45LuIQXjmLAkna+/7Ofdh7+7VltVP20WtLLWGUtC3kLAcoyenQmoMzvCEYTjhcAZMZ7sZQtp+im3
4cOe0lYV0JDmitlr7CnhgN+ficGtSw/3Prmy3IWeOD/HCB3chMh7yC/Ty+aLf9q5+vDiy274ECYV
2czGdmmjltEZvUy84DKX/jUzPsw20JK2G24DB2LPVrL8CYHrf4U3bRUoCsHPS2M5TOlZIwO1brCm
/g4CfbTzH4zaYMbjiPqHTNbpLpkXIHoDY4LmFcIrXvAz3fbkWXodX22/VXkUgJozjIA2WutAzdci
VgIm9VCe6x+TslN3/R/JFugil1fA3C1H+bWxBz+df334FKtCyWrapK00nm8+Vd8lR1V3EANV+Gvw
LnOvNJwhRFdzOliPZAMJVSkwyo3K6RN25f/+KKt+0Khj+qrqbAcRMHNwvShHS9cRRN76qOBqDJD8
NcRXSrj0wkWMznH6oOEeNezqpS20uTm3vsgq3nbNqDQ5u+TSgD1XMTvN6+sGp0Lck5l9CYdavh2G
l0j7if1jmO3oqiNJ54VbINbP+zUfvswqJIr9MINymo1LaBxnyRknD/ssmHH9r2Zf0yq607MHI7WD
A0zxGXjXDiDxosxanYb5AjyCZoptCM86LvbD0Sz3X28cY2PjvHOWPpzhuemqXJ9B/SPPd4xfw6Pw
awAeZEAkUhC5QTpJCvZ0NDjMNqlO7C0a7dZeec7Vq9LVTn6xV9oDzH0gbJK8zOuewM45C279uTkH
NnBG3bPSKwgWxhVXLzpO0GN8Jz/kob1MZHtb/tmiNESy/Fp8g7XBwFb9HYen5k3/XtnvrqnltJi1
zOmLGbrNLej52jaZaHd3RjttXSSf1v9/v5e+iuZpgpaMHzGv7ekjZwHivtAulqZe60ryFYIxE5MQ
1IgN7+svIb/7A3wRQ/RVNJejYsjMgZ2iT8ewuKUYVm2s0MXE8QlyRr9v7FTfW7Cb6pcahmpdXRHw
4A7t8z8jVfOuw+xFROkoTLAiDrA+bt/G7FuU/jQxl2Tr41af/jDjUzS+iopXjK6PkHFNXIzbh6m/
7tEPwWK6PKIvViU7mlk9FkQoBgSLptlkuJb1WKQ/a9+Ty/OU7EsctqDzaMcsOBZ4jIe76Tf1ufpq
GTtE4i2m6QnZjNYujQOATnsNaaJdEl5NiCejfnqpTKr/5Gff3yT6TaR41inSwPxq/MVe5y9GntCN
joBLtjU2OKm/Jj2G556/V87RnQB5lblw9pZfErdt7Oa6eqpnqF62TG64j2+rOzNAwFZ7WLTVl3fY
m47w4le2xI1BTlnvcmtnBaROTnrRDub35nmhWycH5RRcSaeh9MLW9o9q7mnX2j47m2czJRU7K7Un
vBnTdXIWrguZggZJOS/s77GWErVzEjgjyT6Z57w329NkXDG6cyz1QfZfw+BYUSXqIJGs6Nc4HJro
tWhPPThbq/yesipxRcjmACQRCgWCepjF5DEKznnEhaK2V4E0umilI+qAXQhkUSGn8s1Y3JCaGJWl
ek4OwQDKAUxNr4BsdET4vECesPYc/hOM/IfkQ1/d/m3TV2WqKEujDCMyzAD3+hG3X3lXI+75D/BM
G9mGvr7zzTKU/Iy+5wJf1NHRTt4JhNro6js4xSMik6Vul//ZkP5DQFhd7bFcZI0gmfqlmpbhkgRk
0JlpuP5mtmTpTjgiiawKANOZLW3dYvpWNFrd67kuGVZNansRr+DzxdkZ8lkaMK4OaK/BDJjww66n
31l4KGXb0vdoZY/4FyC27QyYY6PtDxvltT6JOb/RQ9MQv97vAVZUv4hkLsJnxg6tBR8MYOhkyZOE
Crl1yNMzB9EEeOEaT6TuGSrXWeyZrVtZb7nhIVwyvkbifZghhjKiShcWiH3RKTkKQr1L9/+BjP//
yiz0VWah1kWZSAPpXusIJnCF7r6H/wQR0FF38f0IgxqXonqHmP9iNIW6Gu65kP2W0Ze4s16pZwmI
4RagdLkJvorXqwyjjqPS9CVyLnlfHtF0WeiqNO4Wk+QWwaGvr4fPZywftuEqj5D8prWKnnspPtaZ
3e3nFwHThpZGqpc5UCO3EhdpIzNYA5dSdVYl0w8BsaU2fq5K7VC2go8nzS5sGmMZc1XF7rAOXnTc
2P6oepB6b2SVn89Y/r63sbqPk8lqkizXl8JO+Mn5fmD375S3mT1p/B4O4kadvpXFrmWdhqmYA8Xk
tWXVK+O30PR3s0A5kzzJ/b2qnFDkMc9xtafTVaiukdIJRzEir57H7ocYnvTkNpy2a8yN8tZYBVup
CgexnwF0Vdk+0RCwsX26wb3TdY7eOj8blIwH5C8PmuWWIy62TeFs7L+tX7AKv7kpDp0ogwzJ5EdV
eVVtET8B5HmAkKm4Xqq/K/m5FNzcnRg+77PoceP5G/m8sQrDbejrpZGAlPGRb5Hv4KJ16ItFaFg6
VeuE+amD7P2HfrP2jmJvpq0FWF7wi+O+trGmzo0zTaLDEApcwDeS10lHQ3Z7+lDG3WAcmwYsd+6f
Z+F+6xrYPASrAJjUoYBbBVn6orSMOFVjJ2//Mojk9AdoJ24+cWu5V8FtUOswmCs2nCjuEybJ6dXS
mHJk2VNVsItFCp7iWOFuIQMNmsoDvsGbKopLwvvViq9CnumbelNOBNiFp4HUQMM7L9ZZ6E1GNmqo
+40ttnHZrsFIdVq2ZbNQPKsaH5ScPBMiEqg4lExs0cPhFS1DtBT+wWovx/eLN11jj8qBMZDZvRcd
bX2n29MiSxDZyDbqxe1iUomE1GZk3djQaytqQQ+ryliWNz7rV1ZLcuCMB/1xIdrN9Br/xMM9zcP/
aJFRSZQYdOqmtu5M177VKKUOZmKqz6UPBfwVe5XELWQvUB3RRP/4dXYtZj62FRw2kQqfvvOHp69q
rMoYS6WzwJuVI8o1YnuWqPtRyJJwgUxxt7UwbmYCNv2Hm+vDk1cRXG392VJQogcrQvTmPj1QTi8G
hzNoKYZ4nC60d3dbX/kdDvBvW+vDc5cV+VDgZ7PQJwLa/Bf9qW73EQJzDG1u++lX0r4pGm2gXt2B
1d+Zl/ow74MQrIYX6zvtLih202vrTg4ZPSKvOQaiO+laPic/0VY3ST3up+OyP8wnzCkjL8uPtbJD
z1hyqx/Dj+LBcmrPuEUb+Qa1HpaXojk71bZxFVc2DEf+kz88y5N9elCuAvp13zG7vQsuOSZfjKmX
/ynWuz+Lt3TplOdfmLPTvQbItcDn/wGIbIkmXy3U6oLxrUgtk44P1EDqHp0GXU/4E/igz+qBfqq0
eIEN36GLGMhmdwfFluX3l0ryrVRva5Oukv4hMrpKsGBuzPMlqm7i7uBPV3JwVRjP4C3AJJrHGkJo
+Kcor3zj9eso+DmU/sOGWd01WTPXnZJp+qWUn2vxuZUY675oDzCS/Zn8gqC4GG97ljvag3YvRNS0
blU8ifohLH5RoBrk4u7sVoojYx44tVuA+k8TkQ+/b3UzmZgjlaMOJkQycNF+KdPMRlZxcPXcZshQ
M3PsYvHda9aYb9mz5b6qXqJQ2m2s06e304ffsbqdwnYKxUogZjcusF1Jrnc6c9U+eRsdMXtRB7fY
97tZPYURWo1emv8MTKDVf6L6bppJ2SNiTrr1mxZ+xRd7eD0FSZWib7Ucugsq+ugdynsxu8rFG9hP
Cz6ExoKMho+n1T/18aTZaeoq3Vn+JybEG4dpPRPJhSAVeyEC16wj2X4bN3j5Gahmkp8tCYTlwjnM
6qPY7QeBCy5pl/nIcug3PtLWgqzivWylRSVC5ae92TuCcq7FC31hNKCvJ5v+CHJ0uHt5iM9XTOLZ
2zrq5jfvVnTx1reRNzbu+/TzQyQWjbyLMenQL8LJByIiXuKL7ConWT7F5q6E5IDvT21ctZXbFFDg
l1wLraVARooMQd9TJZ8sjJHG4VlqdU/vXcnYtS9+fwDmWl3rKiTxHRjA8cei7aTdhMjFqUcFUVn/
uewvo+8g5y+ij9OEB4men2i6Unw7hRDMjyV2BeOumva4caFZWt6CIAEyiurTLfKhgGH06sloF1O4
2rwSCUCd06i78mH6Ts17AXA076xT+YBl2i1KxJq+H667J3SAAqKBuRsXIMnOv+gQetHbe3rpuoOK
sZmxp0+Jol7yaLxpE5oztmHLt8ZTwmAfbqg7eNWR33rdHfu3Mv4doGWU4Dl/UAr01HcG6lf4B0qL
tjo0ifIN21w9fczTS4TXycQbKa5+MNCbNHcokZeJG3mB5VWI66as1i269oXAJP9I30zN7iIFVINX
D/SXGRczk8+Hx4TFg4as28usVLseTEwcHOgnEkTdahd1N71wmN7/kDadBQLgVmwvFUavIEYkD92i
HHF+zVF/oBaoMZC79qNd2Oza+xFrwYf4LU3c+Ld6g5W8fL0QdBCth2GPnAaK0keVCRIC3s8gqJKX
RQzz9/RDGo6o0Eu/qxLMSXMi3AhnFJkYbtCekapdwSWNZlJhq8qhWv7316fpHYL2VXhZ5RKT0WVz
1gTvRYExnPLuSqPP74zWv4qCsbQRyGiaw7wUBeVIUeBv0Vo/r8//hl1tdU2XKplUYlGfjxUJht+c
oVFzWweehdSYg0wGUFfpalxkXvt8n0tHOBwLuAGJ/P9IKgN9xv+Xy77P/D+c6CCyRlNOuah7+ezv
ZRAvyinmYr6V5V+jSZaTeOV0pak3qe3H1xsfYyvEru5pPZ9pCVXv/dcR0UyGBeVtQED3WvOAXRkT
aPrgjppCNsVo3sJdcCO4Kp92iD68/uom1oZRkxOZkjwF/Bq/9GCf45nNDPKoRz2gKhrgP8/Xatlw
HY+guGK793+kaLEdMczJr3Imkl4d3GnCg2mEtmZ+s3BfU4xvRetaBuZ29F2m6lHEumV8AbI1uyoi
bRijbIPIP+3lfXiV1WUeG7laWUvK1TrKt4UYX4qY/8423hn7YXNSunETrIduQpNVgxrz6dQ30S4f
uyvJo4XeHid0oFFiQwUKpOMf87gE4Wv90iHem7r1dY3r448UebUtuNDnQPa/r78eeo3yrIQNqjcX
JcLu2I0OSNnRYT+ifNy6OXDyxUwJMpLz9R7WNnbQeuQFmD2po4Cc25rqnSJzHU8XcTogA41rZv9O
SAvw3xFAwZwi4Zhh1CycdEe2rivxosq/zeK6EzDO6y+V7qA42IsvkXFqF9yu/JTCa0b5DozyVVB/
MxBcHwDkC9a3erEGAbBmS+Wdj/qwsq/Kq2y46cO7BqfFm3q/5P27RLik8lnyf9Vtgeb01vn9tOb/
sOargrAeNLEEsKJfUhrzxwDP16VX79S1R4/elp4Sb7P63QgZ6xFK3GlmOaWkrL56Uq+oBFF3Mwqn
hD5wmmDqFm73zXx/eFC53DTNjy3kxtYV8j7w+BAyuxpA3xAylqf279wQKQDVxnUVI3Jbd8zRk/RT
m8DC3AGeh2W0TbfaWvZVcTVKRivHwTvDzYfmiQqFttwZOeqJvDleZf8EIrTE4i8uzvUAI0rSvlML
Hlo7kpcqTtoc6mW8G7kRho8Gqmkm5CAkORhiMUnZWnVj6/mrSJ1FqZjkAuFNh/BY3NbNMe73CgU/
YOzO66ifMMooMrCJKRWlo6NFjeJk4EUyI52rIjmUxw4cyyjf+4HX+rdhc1C8WHEBcScGnVg02J4F
4TYwdjQnp4U6a9z0tmo+Rb2dA/TO73zhVameGnK41APOi9puKt+9DsFesQXwbBagPa/WH+YZoaeA
isorpWMD7w6Aj7xvgnurPQMmzqrryTya1R1y7AWrVdoY9Gy2qD6vv3VdQ3ZM1C11tUWCJjIUYSQq
UbktI2F8fBuwGcjOM2TSd7OLVSGWEhvB8P8ThP8+dnWhz6YVx43PrdDiO44gTkmuzrEwcyZaWA1j
X03vcZMMu/nY1d6gyavUVqfqS99DhaK3Lz1Jsn0na/cLcE5Ir1IX+NSkHL8O/p/zd+S/77u+c0XJ
F7OJTM6ccB14UaLvSnBDsmaitUrz09B90AeuJd1JxgkUNIowVfJt4zdsfOp1wSzXsha0EweDkDN5
s9csASFwGcPHmWuwOYGwYVW1yYP+tNX8993X9TFIrUw3S2pBkK6LgjZUd9RnHMn0RESqaXIFOR3B
dPvK/XyU8OHJq4oYw0boYwulJkp3eEfZsJ5jL7qOIPnb1t70Ei8Rt+qGrVVeXXVSo1uapLPKIT1F
6u7+1zKnxpFUC3HYLV65kMNtdtbWGi+/6sNVE5qG0TXi+8Y2GlfzcoSWKFeM3dJztaYdeY5HYbUV
bD/Hg35Y4VWFMojWbArFO2lJzk+SA+Ks2y3ceglMy3wQHdqGE+2Q/zJ+rKuRYsBlNwlo3EWZA0cH
aWgRWqDG3MQZnKKhCkocmEtb2ezm+67iVp71mtRWvK8FCSx0JhOhSAR2ZHsa7AjdkcvstqjMeBDb
7f/y+K5iV6/IRSONVCDwK9AGfFxclJHFzr5Jf/xd4bSYyGzXClu7eRW3BKMKcrGjCgYd51qhC58G
ktN+APljC3sfLVxvWWZr62U/rxr+J16uqwZ/1JRmKgDAVKWNWoBwjYF6bksHCTN3O2zI1Gc3iTBk
o82xdScqn6dNfx++GsMHCTYFoSqRrSKv0onHIqXIzLNHCQcPbmJOlZbjPQMcXf5OWjnuBPsnNu0p
yD6dgObvJkQNynMUvC2mfRghGldKda4QsS23Zy1LDPv3dOvvj13FuMiq6lpOuEkbN34MDtKiX3lP
u9pBx3FzpvQ5GPnveV8DofpmiDoEf/81nAWcsld+ROyJM+SuAPGGG2s8o7QOSB+CVX8fk+KlyH99
lztvVh1p61b9PNX7++6rqCdZdV73i6JCS6q56MnDv6ENvbf6Xe7VcIB3yn7xPi6jB2AC0RYoZtn8
Xy39Kvj1EVxgpSPU+yW2otd68Sw03zr03kzEiArEdhB7U/dJ9xj510P1GPi3Q3elI3o/0qV0N8LD
1qZdJXJZrUctoEp0AWYyWJQNyKYEhrlFg58GzlahS4tvM/5vndNVPDSiIBD17p2QTpNXbvCjlcA5
gk1C80d3mK0N3xfv6Qz1u60YsRGb9FVAVK3BL8uKZ5PZ+/FRCV0xoMpAS6KIII2eSGgid2aItY82
KRhbn34VF7u4ieJIer/3Qms/xMcuOkYC5j8gm5V2Z90jJu5fVclZXvL3BuAvTBAgZBsffWP517gl
WR4sFPdiZiCqCx8D2ALTdK7f4gptmWm66UI8qQH0LmIeBUV3c7PxAzbyjn9DLBWqP4cp8aBDTZU9
v5O4/fkCUJWImMsA0waj+R+Xtv9z9NfQpaRDWqeISQBSLJE9yEKo+hx0h6Z7duwRDBa3KSAbJ+zf
cElZCjay5QJG3+xuInfOb0One13QWfN1/ntrmv05KO1vrDVW0a0tfR0wIOFlLuAF6zPmqCAfMU+j
RAsgwZuPkvZNyi+0PSFXBjQQNo/Y1iuvIhx5e54GMciYcb5MroLYBwRYd8ZCjInwOcSqzG0TN90M
ZhtHe40/0i0xTI2CzknmM1XZj8zTPB3S6tmwG3MPp7a/spJ/AgVaYsYXIf29ufAhj87EuhEN471G
EujEuSKS/YzxsuSmPZDx1N6cXC16E/V45C63py065laF+s5h+PADqoXIoeUcKL8+q8ILvpte8AbK
eTrkxcXa63S+9xos3q1gunWQVwFNVrP/SyFpsYCiLWc4JQp+YIJgOAvyIZpvoFe1tKz+yWHeePga
jCT7jdnXOdsMuh7QXpycgKnkP4ZXfRcwSCV4YmiM8vp/GT7XUKS06vpSKnhuysSEkhgyl51cocoL
HqRz2mfFXHT8MAM+dof/LnCuAUnMB6p0xpeSYS3SC4PbSjug/d2lN+yWmN1c5AP2xFh0bJuIblwa
5nLoP2yxgtJJLC3imNLuTUxWPaWHRIA1CpJLMXoemYCNtpy/68AZm5Z9W996FdX8eoxToSe5HjTq
Y9keIjRdaGvTfbELaxebTkznh1bXf1szrrWLGrHJFX14v7MTHugIO+WQJe7QXjM6+oZPBqzmo1Zv
ZYlbL7xKzOZQbf8lstE6mUZ+1CG0voyUjYm50GnSkGeEfAQIzis3ZWM24re5Ss+00igkbQLHWTau
fjWZJ0IZLrUQbRBv2lUdfrEpzCxnY3NvPXaVmfldFyqUyaQlqQ1f/oyhC5nZvkkpDETHev4HDcWt
VV7FL8VkV6kayaCh0j/91vt7kUzIS2FygVWZIAkHQO+6Y21X6nHckoyRN6owa8FmfDhTciTkc2VQ
hQXxQybd1f6t+By3x2Z2Fae07nK8Rs1nizSFOWDTXs3htfQdkZOi2Q/dzdQyMidx2orpG7eotapj
s6GarQl91gssd3KkHZMjoJZIJ6BOsK9+LRzAeQuxtPXMdTkqtmNq1jwTMr5mHIoCN4UD1KrqnZk8
pwcBMMVe2Za3/1xT5m+6tBYoChQhGQW0YCmES5b/Dr95NsBknHuYeAMaLlcYtKAmk3qLNdWBeaPZ
Pyo45+3KDngQ/deTTv/ITW5mZxGfT05tej0sDekKVbgaj9ZjFN/jlmcpp3TfbyGA30HdX6Qe7+DG
D1tIHPookn0Rh0uQsI2XQVKs0ajnx9S//fF6iH9L6W3evOoGk9LseZReKjtGtjC5RT0jMx2r29OO
KnUGumN6J035GbTNVN6X5aFIoQ8JVAQjOsz6zw4+DIIfKbR67ttdPB5BhODNrNI3y0hugAdFySsd
+BHKyXgQdH7KhE+xjDaMZ46/VdalPKgl2fbeJA0GB86/BEiufcY2ZifuxB85WSH2bb1FbBOceROd
sZGnWUs4+LBY2RA2Saxy3ur4LMAddTUN26jMcg0kPmIXylo7H4EN5S4/qEzd3M7Nc7bZ1t8IdNYq
tiui2aqaQJ6a6wfFBPeVO5p6tNw020s4a4D8nFCPcDfC69YZW0X1qAgFuVGofWa0XDzZZniSXIWm
t4xORiZQdF2sYbPHLG+97CqqFxpT/FkDzYxQhVRd+7jsaQCY/dsZVMzBx8Yi2XfFOfRhzXb1MZX3
s3AZovugeVTDva8hxIuY5WYLYiPyW6vI3xtTLQbmewuCIefi2yP/RuzfFmaIzu74PmdMUTDZLL6/
fLAhiquYn/lYTFcqeVSXPPDxs8AT0KRz5uiR9ltxixQTCOEI8GNqb/pLfz3a4OGr2C71sjiOAw9f
DNNq+NXiiArg9I2+23eQytjHbaGRNh+5Cu1dKVhxsciioQBIBBmYamiWUyFX8q77gIkcdf6mzPbW
Ki+78sNJbwxNy6WlINJ2wgMOhf0vFESA+6D4+LP9Ph3bfbANHvhyq7O6ywn88FCA+8GUd2x1S3Gj
3E3x7EVl0sMx0L9qFmkYqBI0eu2Ng71s1f/vFcBjl7X48NhcFH09HRckqXlTNsfokPTnOrnttb2f
nzMJuYXvwkQdGk0nJXfKfaccDpn8fdokIH2ZzvBDVnFNq1PJmHtGdiiMXKScXiLn6XmR4jJPPipG
zsaLb33kVUQLqmkK+8UeJpvAroI1RzOMwrNZ6DfZsfGxZyz3DV68Wyv+ZSjlRVcxLc4HX6knAvgi
6aWCC2Vv4YNMJXAXHyJ+Azggodl63eV1vvrOq5ClWl2EngjTuro+at1hESGQoVsvMj+enn8XLGg/
evmKcyt7TNpKVr8eYhmitApciZZl4VzwdReuUXHf2PUipInlF3CE14C9Lbz6LmJVGx/5s7VWDVUV
EWzUdGNdbWs0VgptqbbfzbYGt4dp6+LUKcOfh+NoMc5ykmRbRPKzzfXxuau41fSi2knNuExIEOl/
7W+LJ8sFY0USbHr6S878Zht689kn/vjQJcJ8OMpN5BdiEczkwQsFZkkM4vIwk3YiaBc0h/hedup9
+ZvhWTM7Vr+11ss/v95hHx+/fIsPj6+DMIyVmktRQzeQHDI6SQfB7l61erdkJfnT5hHeeuIqdlWV
GqLWunTjH+ZvS48ye6sPJmgroKEQZi+b22nrs65iVDSOVqfQJlwQmZ2romtOgXe1qC4s1Ub1bXBM
2Wntutw2udl611W4asSuHBRzqW+PMEawZax+Y1T8LoUqPiYP6laXfWszraLUAFvHmhNODqP96m4R
fAqRHXH7djeVcOBP5i5MD/KuIBXcw03PvY2Tu7XUq3iVTX2djBJTYJX71pmDPQQ6ulXpdYAgo52L
R9WjX1TazT/QHd5Y63VlXYWlLMglz8Yp2gsOeEjHcOGHnzX0JDheDgD0jbfdWO112ZxnvgI2iUJs
Uj2tuFWxcjEc2TVegt8GrqMutlm5dJf5O8X1GxsI2+bWXrbuF6fXWkUsORikJJg4SwG8jcBF+Bgt
VkTpbOyiTadLvFREKcdE5w0Az3bs2vjc60paU+ReqzEVZvj+jBJ8e0TqCrGDubs0+VOKHffCWpQO
RYO7NhqP4oYk4aeJ5ofgta6Eg07vIBJxspf7Sel3DWWmk0/A6YglsJzEQ7fz8y2Nj43raV1SSmJs
iYVE52L0NBqwKP8yShchpGbOou+1cK2R+tge3G6t9iqOpXkRl1XETTH+FNGdhTOEoCwclBvrGshQ
ki2SeOYJqdmtZd7a56so5g+WLJUGL1w7Il6f0X1SoH6P6zb23yjBdOrPUT+ZhJwFtYjIZ9ecFN3d
OGxbW30V2qrQJ/3ShHdw2OglgDErxCWG3rUIp023Z9iivGus6MZm9vcpv+LjRlvFNW2cpLJZINm0
dg4ysj4QGsTFHb70sZNf1J+yo/4tb70Sz3phV4k7Az1OCHf/wI3i64Uw19WkpabmPC+qB9pOQ3vn
qr9IaNzagotBHkUlKOGSq40CWsvtr7+B+lm2/3cZzHUtabSKGTTwDC/heYGANjfV87TAbkZnfNRR
6tIW8vIkXg+u0FxjaVb/0uV9VnmLcwIAh8aTG7eCyh3STkKFr1HOk7V328hWE1QkzlrjwRW8Dh5y
TvO03xqlKF8fIFNcRcta1KxQ0vn56h19IASPntXfaukN38djWh3gZXWpOz40866WdtKh/8Ht4aGZ
4jN2gQztolg4HHrwRRY5Lwbp+P3YNfz3Cp6VsN2u+PrUmeJy333IzDRfGfVcJfc3oTKZ+1q+GKiJ
zVBYCsKdv/RwwvIU/UJfFW485r92Yb5+/cE3Aqy5Lm/jtvbDMQSOr+4H8ShnVynKEnF+VNV7AL84
dFZuvq+y48Zjt159+ZAfXj0QU2WIZAJO42blxa8uuTcU92nJWbeWaScUwLMGhtodk5tRufE5d1uV
19fZhLkubDNZCUOtB4eLRxoC/sDI4ONXKrdqUv8f4r5sOW4c2/ZXTtQ7+xAkSJA3TvcD58xUah5s
vzBkWeY8z/z6u5BVt52iVEKd6ocbHV3VbtsCCQIbe2+sIZD8BEhUMURLNOgm0OZdEYczmM44WUK/
BNnCHYNOhfC12YLnnTkLZGaEOcTnx5mxrWw7aQDBiCFvAt/OMVsUIGj+Q8UXeh6Qiuxtvf8rZY9o
L24i6jRGTIlm7EVFs9TK0kLU8dUxP0B81oIf3Gqx55qT/y8ES0sQwrYlrbqMYZHz6gMrWnJ7akPR
rSUQPgtCi6MUnRabqRUETtE+Ipsm3JCH9dxqWE0dkoPZ4V4yee1oaJyDLu72vEuEDrpoVMGXPakn
nW0jquYFyWq0/hrzulmvFukSZ3bFdR6X+KF3e6gDg9e7B2HzPyzyjNOEnA1tREWuJilSY1Cdwdjk
RraNDQcKXLABlPFjirGmRD2aD7nEZ8fTCTJxNmiWjHUizQsuMc2rRjtUEHt1oHWfDyAoxHdxvase
0Aq/nV64T7pxNThsAbsFqtuIYpkzgqGxwlosBwJa9GgfojXOH20T0QB9LnNSYWf3bDe4velXLa7S
o8WPIEIbQkFRjv1BsmEmJUTzC4LKiXFwNiuRQoaBMuP3Jg78w/GOY9CjVAAu95Srhm6buoJtxrOx
Py9MDLKJZL1pakUYI6iE7LLI7sxwP7mUHdrSi5fHNL3S89vMvBrW6zK/m+DAeND7Axm/Rsa94EEE
ceaEnTp7+9qQknSakC2Rbg9tExf4oBxODLHyYNpoOkCsJw60GWIyyfB3bjjPv/kmxGlkmmZaojop
oSWD0xNduwl5mVtTmLtdSnLQ8tia+9N/en4qm74d7ZshHVLc5mv1DRQzE0CxdbtFGwnsbKsa7ksZ
GiaaYese4EkGSNzrdzMUHeKC6HPKqc9mvtGJCcED5C8jAWGIyjsQ4kFkkQLIFBXuCDsgNALaaSdC
ZRM+r5+sPWWT5jWDoUhhiwWfFa8qvA0G9ati0ySosoNEj6x8MbUvavmDEaj6yJxeloGvtWcJdBp7
odutaBb47jybhWLu0raPUbbkMM7bzYkD983QQT8GwrfADLU2hRfp31T6PVt8Cn+us3HN1uyXRZ94
CkXg4WHpe+oOx3An2WHAbrJ7yIfCEodTP0UnrCDenJDhZyMrEIxZ2x64HTXzyp3ixnAh8kfQliIU
JzCshGuktwoDjmieN8WxBIkPswRs53qCigQEi8AjhCcGsJ7UN2B34RoHpYH0p/CMFb3tJtAtJY3D
XsJBV7IAYhogp6WTpwBCAX8lV+I2Wzjo/pbs2vnX3RTD+dRG+tIji5nsZbHgp8ERDLREa3G1K27H
0/6lXrXoZTcRraq0mJQEw6aLZ/jhT47HStGIhwAECju0+lB1zkIHX0E1oG6iWaRUS6jEmOIMHdQW
IEN0jMNHQMd9eQzo7DW7/hZ2lPAIbXAHJ9Z8FCwtdZO8mXU9psxAl4vMXrrCTAYSex3gjXYj+bzo
9RYg/zDfu0aoLyiYcHUTysowZxGJOHoBrJq+g0dz9AoDMbsDwcZDlym14D4oODFFr8uf6Wz/5npR
sqbF4UFAZa0u210GYCt8QPeA3ZVfF6dyEnILEQtbMK7oM28iVgyYRrhQhO3FBqK26j3chBjW7a2m
IFLiPyWIh0Coa7gnZ39LtOJsQ51aB2cv3aRG10KJhtOX9AV9VGrHXxK3Gt3ebTvYoYcHqJ14uuiq
/ENLkvNxN2FrbJU2VnmZ2TMfvBxUATl7QVGiQaf5Kutf5uVuBWsN4hErHI9+EgRw8Jg8w1lhZwFP
pOtJfTWXb2uJ5ttU7bI+aMFk6b9o9DDDt0O+NqTjEl9K6FbMyYvgi4lW5yb26UMN8lOOlRJHUGDe
QQM39SI3G3chklwHmnENsj0xJViQ0p0UOM6+VdsnuhpTTpGdLd1PIi9P0a4B2ytEJ7BReG8Jqjyw
XhMC7UUvvIl/Ux9WWToAGAoaUXrB2qOWelLjJ5DUqR8XgFts2vqRU/2nWewJ0nb2ysqqsboIEXhz
CvZEiZQuAG8JLQl0HuHTlOuW7kHXt7OFCruCyaab4NfHarWqvNvIIWahHKSDVTwgicB6At66XNFy
1abgbxIKz3bGqRd59spqp8RwgkbxOkpeVF+iNHej+kJ3ZHIxg0gBvEwfQ0tHiBIStFcpXwNn4+Zw
y4IuwOlohZOgDP6vl0XoEgRog0CMAWRwe7pK3WL0BjiTeYItJQi+dBMElz7WmgT8e6RtLbqkPAZi
ibkwnpOJw1UHO5irNbi7E4wrqNcoXwZnbz1kaMdA6xEne+7l891UIejU17iN9ugCHzyQtLIC6dQA
qwo7RChys+4OEj7C3J0vp09y963KQMLktF25faUO56VADWKkyjNMRNGH4n5qgrcWzfY2gIEQOcMh
je/nGVEDHgouCZC85YDIuRNHt7c+MIzC7oho3E36RrVlXWUJpRHMcQY/9FeQ0aAWi/ZmHMLeAqVh
5c3KYRZi6gUBjG4CWF3KrZnGaKxOtpLt5RUKeImb0qCmfrleNYnb8STZKIL/bKK3igKzkhdap2NZ
q8TR9/MPfmNGJ6xprh9p5y3YXwku0wSpzIdAxLMYshUUmMf1D0T9ZGumxU91lIMGPKPJS7YEI+Rr
4fnmwRinmOBksT4Ws1eV91oBuTkvLI4RlOQFjyTqBG7diaJ6+gOMkA52ffJERpIDFjwAxfAy95TR
hjWP046iL8CT5E821lZnD63lSDcZoDzKTQ5xuvGJ3x+EX/K98MQQLO6tDdG8KmbTy2h1TXbx3OmA
PTQQHLLpfbFDr5Mj4nTpINSOEI26CWBsyU1dzmZ+UxEF8oMxQwwaugYBR/+NuNHhKiGrCIot/Jqb
9G2YVilWjNO7yuZlFsAbBDpzpQfRN+aHlQVeb3UhDB8fn8nMUJmpQiNieyuj60aWS1x0O4VNqeY2
hQuYJYVDWivf9sRdYJOhWNN90gRheiUK0fTUP3m/lH4Nv5lqEhWqFiFKX49fKlzym3cFOhnwm2st
Ar/0NlDWY3xBdogniwsfkaqBX6buV/AfgEitYavX2pU6oGi1InkH0MJQHqJnBgF7hIZvNdY+uD3I
wr9Js9cau+R5vcqxOydrYlaTeH3ql68amKsXxiU8TbvvsT/hqDDswc6eAWl2p9fCNR7hh4rLmhL/
VA8qFh+0I6/wwLgaHtylvarrF1O66MgjvJeo/uA36EsP5jFkfhHDRm54qOGerDsLrrmGh7EGtw1i
peZTD5+45GlovjTdaLHGI7ewkIB6KNRdx8KKZfg4fSH9z6rySHtI0kuYXSqjW38vHmCWA3qkpZcF
NIWX9ACBKUjYZLhmSX06jhY354KXbvpihD9T476qLpYUMpDwhMMkeGno5HCfHI7DGOBsWvBTtObO
rHp7gBupWVjz6oyH0HjUYVQYfR1lq4BYM4YEFRImkj3U+O1oCszbIXX0ARi+wQP8qVWfCdQIoGhp
wllTtsj38RDf4X+oSGkjm9CrEFoV1EL6Aw6E5Ia7FCas8I647b/P37MjKaBgh3EzvAK9xM2kQg5L
6qwqBDZtUuJQuSLqjow/Mub2oPsDmAmYZurU6o7WVvRahoc5vTH6Y6vfyNURVLpyAfHd7tTHNLE1
dgD9gD0WL/0NPSRXaM9VSAO6vRlb9LZ8VY4mUJf3abvrkh27iOGJ+L0wHeVShgWMJwW4KFu/ktRi
0m6S7aF2oWqyXrHJhxfoOsHUFNyJywUTeV98D9Wdoe/Be+6jYBwBl7oypd34UB4NN2MWxbXJV8CL
0Cw+QPYOUcS4VdlFBFFJKLDrUK00oB8w7aZDemxHd+0dmLdKFpQ9wPKu3cjw8P/m4067To8V3UFH
O4ysdcTmtLWv61dzcMk1WBMd5DeZO8pfhgNOwgH0BJgTWuBHNPACa3z8Hhwx48k2y4vmyUwvIS+t
/VivazjQ/oy6g/a1wpIBnB+WE3m8LyGhhUvq79UT3hfTEOGO6xIUwUkNlif8xPJVTf2BWZ0JmUgL
TqnrD+i7QSVT/apJVlRace3BD63obMwRtD2rchfVe8U8DMEMPlxtVQFvmM4vS38ZEVsFb+aIkSIA
F3HVE9DjsJ9aK74A/QWkjkoNAL/KoBI6+fSbdjd+CXWnya3yYrpJnjBPuMG9oDfSQfKWaj9fNVBn
uMbUJ5AfhxXnTQdHlsptZ/Ty7Azd0naPiYhwezP5pbDf9HGS9Cu+bYK62gwZiQY0IvIdYAnQEimO
SLpfsGRt3A2h8hPkBH+CLvk14CYNzfK5HjUOIqd+8wxT5cEpoC4F96oY6wiy/l7swdsZZgJZoFRI
wCfdr/NDxPYZ7D8G9/NcTfm4ff7raTbJaV9rbT9PyBH1h96BzavWBYZhg5E4hseR/KStYrfhXvXg
6Fh2T924y/LvTX4b1vey4YMxBvUSPb5t2Yj7VDeBJHru7pf8RnQO/cmV2q/n3OSyS0uKfKxAbuH2
33DbhrQPhIH3ReokEDWB+Sl6KYMjlAv8uD7897DbC+TFKBNScxFniNPWuScTv8DK/IoOmQ6xvhBa
btJe0xF2XBm2ykJy6ilF/+T03V4lRwx+GxG/1O1CNwKhwpNCqPp6sexRw5ZMiybAo42wvzIvFEjK
2dkcwMNs1lq/0y7XaqeMV3mzJ+WNuj4u8w6dG3uY7Bh8Xjh4wMpd6x7kcFdVNzKuI2GwGn4NAa7S
IQLmVV1j0+lSrp25RYdbu1QzFfdXqsja6E9ucH7NsfK2Gs0zuaEpjMCv1fpoLl5T4+YKZRLsYaE/
jxDVX/bK1WLA2tWPBrfhbjsahGW8UPU/3wyiRXZKAM/qYqmaqTm2kBeCHhkB+sab70gArqiBNGLx
kh7oyjBEi1+VRZ0Avuk/+8484T0b2UBQoCm3hKiJ02LXoxUAcyf4m0El2poLp6ngYwu8tIPDIhc3
BD7Op399gk2Sp2tpuNIOOWbnDvAxd9DvBoQ1dXUnfYYQHny5H+BYW4uCz8dlyq9hN7E3bJp5Nrj8
XefmUH0sXbWBQrsDCcXSmaKTgG+F4wme6/1eduQevngu08FAF5YxglNge4PdFIvSqAm+fOcqWRCu
aPrHHnKYEXeXbiHD7yvySmGZxqf1s6++Cb7KqHaa2gPCAGNwjquLvxYQcF7LHUhq/HIHwpC4t3fG
SrTcRGFtE03XNBqqGU6lEAlxyvzEcXFizLeu3kl2tF7zoTUVdw4z0hhBH+ZP6vR/f/XtfXUydnMz
gQyCue4BYdRfVtwv6U4xwxJxST0ZLuwc7gl6hHaEkS5R4FJ4N4VXLXzaV+JPkCVo91iOhmhWeKD5
5HNs77BbuiQzjbALZm+EtgSU3ftAgo2hGwf6oYYWgWhAwbbb3l3XbVaGbQXAHYFfbXVIIET/DIfG
yCt2WXp7cieobeSnok8gCnSnT3QWbqI0Kec1xGkK8YHnfodFAIH6kzqPXFntLTcXQdYsiK6nSvWz
+d0EuUkr1rzmfIE+fpBjdDchST7YfeymsOpjSO+g+mpGD+Z8CV8LYw2MdVeiZdXZ88sIFJWO0w9t
QVgG5Ldtd8ELtbK7raWLUL0tkosVRuLsYa5eUuorM3eDZHf6MN8P0KfLoj28A5hxPwwTIJUM6SlN
MotyX7/xphqOiw7RVbgjly4OQjonqJM66+caPlYZBAttHYlhfigkp/RzHLq+/lOGi7c7XYbH8guU
8iXlrtUaR2u/jdSRuwOF0pIU5ON9Xj2QcbeqVg85TZi71N5QfOmbhxhJjKbcLQP8qb2GeubwNMjP
KKErsCilHarkGXl0eIDQjVqJAUqCwLO9tZdNQx4Srg6XQNPFl7ILmNqRAD26fvAa00IBMOxVF5C8
QdhRUAWh9oTrOlt7pdIxGuXo3fTOBDgQDGVrHy4BoYtrFsMHFlh7TNiTlkHJHYXskvgVia15OdYA
xkrLNyP0F/1KSaHSKUk7w461W726nBSX5HhgtAz+luoQZb/i1SZh1zStm7Lf8amh342gy8NfHujU
8hCDWO3C+PE7rGh6kTi2KDhsDoeOFHGecNe/Hj6o19TuKhf373AgvJLjWwRoNyLIOEnyKNim/Od+
tks3Z0PRqIbZ86AU9bdOVyGtbX70fVDCDszRkBVoNvLQFsXiroRj8ZgcYX4WJJ2IhiB4jC0OgME5
K1QkFCZDednkd7PmouelWunLxE0vE9hgdhdx5TP4gBBwjUEFTTzUqoLJEGyULRpAj0hoKDMOyoqv
T/jzFvxmym3K2wIaJhZo1ZD4hHnKXhiiRe+/yYrLtm9ZLuEqDtoUnhxd9XC4mO1RxoHp99CkmHw1
2eXPlKPrm/LIpFsd7Z1y/p3/8t8v8/+JXqvr3z9896//wa9fqnqB1Hzcb375r2Py0lZd9bP/H/7X
/v3H3v6lf13Vr+Vd376+9sfnevsn3/xF/Pw/xnee++c3v3DLPumXm+G1XW5fuyHvT4PgSfmf/Ku/
+V+vp59yv9Sv//ztpRrKnv+0KKnK3/74rd2Pf/5GuFLbf///Gl3hyGuM/vt34G/3x6NdPhd46rvX
5SV+zfPX7vyRT3/p9bnr//mbpv9DMSlVGZUNStHKR4o3vfLfofgdWVUMU1aJaSinjm5ZAXb2z98k
9R8MDWTVNBWZKhCPwXLvquH0W0T+h6IwqpmmzDQVk2P89v+e7s0q+bVq/qsciusqKfvun7+pb6OX
RjXN5IrGMjF0WaHm1k6hhw4iVYuiht/REyXFVTfTwdeA5yeF+U2XR3Yk1HxIOwZ/Cykz3Xgwv8ks
hvx62VxkK8SQQ/YlzB4xxhVdoNmpLPejAfQ/68m+0qd7Q3nUiTvUJPfrRPs+wC0oXRlERmQdhtY4
a2tWXMUKfmKqZI9gEwnS2FPp/ytOalQ3iGGaJgjLqiLjW/DQcXaOLWkb5YNUwqliAe+nJvdGPx7X
DHw8hR2iKN9RYlqdRr/WZr47Wwt/zPb57OLbnoVoPjSFdaCpKcyEeJBxOmLPhp6SViuinpoW9Nnc
dES9Jl/Hw7yTRY7sG8TK+5E2L5murV4XExdxzYpvdAW+Yx2OQJqDBZN2mGJoShAA7qTyqVJTSKTV
LiPNQadkz7LKK/IBVTNQz4VVaum3KKoPSr4zlsWlWuwok3qVAa1rDSt6OfXQHSeiNVYHsQimrc9U
N70mhEdhVb9mVbLT4+VbPSl2pj58PpubHhh/ScNgCla+oZoyZfrmxINAKl3GGbc5StsE06Q9zw3s
sDoddK9mYtGXODYWqwvhvofO+1rEfpIrHsCWRs8ucw55V0DEW4Yf/YrVNjXzoVhr3DtkQOjBnNhk
pWOqDXjlFRzely8ZCYM6zj3wXiwkYs7nL/PBssTOx45TDEKowrZyZllLoEBa4mXyCQ3qLnkYYnQO
Kuia4cwmJgR4ynEXl7gQLEX9k7dNjNM8miq2PFFNjKye5vlsWep1nuqK2me2nu5Z+B3Ss7bSp16V
MqdjIs7OCRzxdv8Z56NtE4Sq5BqzLUZrB81R9P6lVGCllqTo3MtoWzXP+QyJpz4mF2PRMJyR0c0s
JZ0bL0D/QzUj03KP1ZcpgcZClh1WWu8hLvljWeGdEnZHqoy7oVYtlqWWRjQrgsUuMWp3rUeElFK7
bwv9jintwTAnT57Un9iS7jrL3qLAU03Kqa+N2nOeDt/j0YQWkxqBwIeWISr6z78434KfzcMGs8PM
udMMA/Mw5wCe40ZkpjstygSZkGiUTTqSL3AqaCaMIkkFRLPGHXTTGOxKP3+X7amBnWjq2I+qqTKD
4Z9vYyrLjapPaZ7ZIRnAYI+tyrz5fIRTD287XbomKzjkNEVj24Npiapqgj1aZnOodA3BUPQ3g/WW
gv0Ed/fK2P8F2PCHr6UxQpkq8725qSDaUM5XM8OYE0yqwhL27ShsON0LurS4KO3R37KlWkgJ+mg/
Iq4Zug66rmlom2FX1aDdEmM2E9yJJ4UKwgVzern1+sL020wkR8CXwNuZxWkoMxX/ZQo+5Ga4rDbN
ZFpk+NYCvipDobTwlR3in195QMuK6gMelD8bjefPZ8Fmbcc6GiuMRuYnBsPvpV3dJAzMBUCTFQIM
6ZO5JPYS385MsZR+2U/xeEhlbadU8EZC78tS1NlaW+lQxmXw+SJ7v1nezsTmQBl6WZLHAc9WLVcD
7sukFbZCo2C+3ycB54OYW2awHkeFGc8YJJ8jq9dxdVb8VOQnvYkFAeaDLfN2pE2EyaR1ILOJkUoV
jhkEKhcWqNkXMyxRKjN1imqwshhIQWW1mxYsiwGqcpPhFJFQ9ektYIyfMG+fZBOFaCi3/argSWql
DcyUoDFNd43SWnDGquO9HEZf1fyR6FDOrG8//6anq5Z3Cw5Ef5CnkHi/k9bKukGL1ZXPN1jhGkzu
TsQOT3XHVxG+5dQC/WyszXtGRgXxbIb1axwBXrosbhWXE+BBx1WPKoOUCVfyVy56eEC+0kAONEGC
+bb4/GOez951E4ebpJ30TMP4bQcXu0q6lWBbUnRfsry8aWAS2a9CIPqHe0YhSFqAaFHUbRI2hj1t
2IohO5fuQdeurzmPvAxUX/biYNjpwV8wHX83KLaNRgxFBxkcAJttDm/2OmUhTRK7SFqnSNES1Ht6
vYw0sRaSAYWipg9hChyJSuyGyIdIwpPhmhqCDNkEObtQ+YZayhKsND67b74+EjgZJwUSOQOSSFuD
sCkmyhyyNbbXMQ1musKttv2+DkoAk7oD6ZNbmQw3cVIfoqZ7GimkWqXGqXKRRO3G1QGrwCSKoaHY
UHAmw+Rxswq6YtIT9AXAwwBxipptYlV56UkUVHSGvnSoBkYfe0T7mcRweTRHt4nvksyw2hgqJCb8
1dBLXSDku8AZZM6PC5p2ZV4cygXh2mDfMgq721Eog/guRuCpUR2hOkM9y8i2i1/OSTmENI7tYX6o
AaCNcg9qHVAaALN/XF0GoadckFS8O4tMhcqmqVKUD7KqbrtEjaTpTcegjzHOw+U8wrBQM14a+jJq
9XOcVr7W0Wu5aF3BOnl3AmBYaJ6rqq5RmOZuu7hrpORlDj6SJZVdaU9mEnQUF2ckcdLELbSrGSKL
Rh0MbHk15cmXCFp3ZvxYUPmh65WbrBecSO8PCjwQshzVMFRkO8pWMSKLWmUohkGyJlxmQaEF38BH
xxJEpZnf2/ViE6n3W+XtiJtAqbbxorSaAjb3FHqjCXWypWm/0P6x6bNrkpiHSjNDa4R34pomx3lQ
rU4OXalo7gTfQvQgm72iS6bWRDJevY8gqJoRsFzvS1YexpU4YyQ52ZQDY5zCL7ey1qbystY45kP5
v82f+Qfgi0JH5aerW6VAwE07CQcVNEmAZYUgUcSeP3/PD1Y6AhpigoqGuIZy4m3WpTZhOcoj8E59
JO3YZHplBapSa36FspsbJ3BTJgAb97Ngqb+P0yjPKUFHS0bfV9vq7zerPJBVyySrSDInVgHh7Rd7
Rcr8+dt9MAx4qppiQqFVZoa8ydvgHD5DBA/DmN0Xqeq8ufmeTf/Lu2YeVhUdHTi04WQim2RboS9V
FVW0NdFTqWRgC7LwWdUfwuRLOOfgqAOGBVPb58yEOXVbH4ppvVL7/EtbyNefv+wHuxVHC0WDDlkV
gpayyaALbaBRuxDosfiIHDbprcGv/BYmDs0ud/XQUf/eiCjrUHngQNkWJKyS8OKtCd1vF/R7BIcM
RtqwjMruTz6G3+evn7/i+9XK3/DXeJs3VFjWZCOF/Gu+gwVSkPkTUglAYwTp/vsumfl2nM26Weo6
7hOGccYQfZYObb9FvZh1SHjMg1PKuDJKm8Dg1NiiDHKps8JYcWL2MsCFZ046ryuSq3ECCYOFIGI8
xM0C+3KCVuYdUZ10hjIN9HNyxtxhTb6VEPwBzd8LwcSZs/Krri5XrQrnj/R2ocVB6RTBrnh/zLx5
u63pFukNVub5mkBySQZuHUREDVowMYN/uggwv8EG8L3xdix+uJ9VdbFmLEUtIckecv22zEq0XGI/
IxokhlJc9UGfRIu9OE0RSzOwgmBHOd9FYR3MM/3aFNUhV3GnvNTUolhatIKCy1x+K1Uo+cNwXJei
h88X2J/soX+vsK17b7aQuZtDPC+v7McLULVASPbaIINt+yRx8qIgwp+QKG+Tw7cztDloGsbiKlmQ
svYRAAKZ5mh9BaqiK7EfCrqxyndVTY+hVrhaN8AfGP2gaP3G5Mg11uZ7mo8/i0FEe39froBLgHY/
LhWgDUboFj0z1+gF6mac2LIPsa5LWLIh/7Cpk19ejwdu7Tp5szv6ciDdF1eaIKq8a65sBt9sclqP
/TJqBbfZywB8fTXaVrABTqIZb+cc78d0mekGOlTo979dlWUUh3RZMEQLHaz5vrmE79ud8ZUbGhYD
1G/DQ2dYRLKETmb82d8O/PZj83c/2w7Q21uTpkeI5suLJdb0SKz6ajxQS3mRfMXCdbevezL+LWRL
fTi0jnpMZUSDCOtmnekGyyEoDk9yhChH8zq7LiF+D5s9gD5pC24aXMEDgNFA0wX+QUwQfv9Z8eo6
Q9tK11Xy7izui6Xuyt74ffwVpjNBdoSvPXivgC1GaOdaACALb10/iHVoYPEzQyMUWSxHrJ1NuERL
g0C4HZ6cYOB1uEkCIfKhbgB1nkiworcChEQV6GvrLrh2row8MAkDCBTdj6i4mQD0z7Li6fMg88Ep
xpM5FRgEExK52yIVn2aIMr3EAqcv+FaOkaHTBd5yjgsEqqr7BP4osioJAs1JM2Kz9hgSeVNXdRSA
aJe+nYqipNBazFGF6jflNbywIRcb2+qBUag8QEgdAnSgFAF9C7K2m7Rud9/bMagTvtDO7H1WhpQP
LUwFKZOuEH2zCdY5juXFxDdhiQwYOLFZtsNhK9jkHx09b4bhj3H26Zk21s3Ah5m/kMrKLpdHEKcO
EpKi/gmlPvwbS4jCwSJ8F0Iwzl4uhrtSiMRU3vVsTZ7fEqIZSHdxGbU5ABOkESvuMaFWDwhs1FrK
fggaZEvAhnFNpUOyH58auFI4y0UxcsUuv4QyWeY13zk6VPI+X3rvm16nx4EcnYyKjpGtn5oRZd3Y
UjwOD0Dpj9qbg+Si2Y03f+9kw6v/Gmuz4MasGrowkU5jLVYBAWpwiW6ZXYzu4HG3p5bbqV1mYp9c
7YNg92bozRKrJr2sSI6hpb7zDWagp2rYU3vbAppVYdOn63xcsnvGGSYFORZjsVclAy7dSMU6aAW2
E+RPM2zQH8OCq0yzs7S6h/iMH/ayl+XVq2YMAFex3gCaJivdUT/MbRRI/a0Cwr9ZpnfS+KIYtyUk
RmUdyqrm46QC3w6SBo1iMDp+aGjbL720U3RXgZovL7OykWWwaof8x0j2GYTqyr4Ab2o6JmprDR3c
3PvySh27B6KskIcU1ZofnIp8qf76XpsNUxdSIZ0mjZsI4XACe/lqbXx013GpodoDJBO/Q+D5L0Rp
vgk2oenNyDyKn23Vicq1qkrIt5d9CK/u2KsDbY95wA4Qngj8bH83lsG7kujraNTY5PZNTIy5gj4g
zkGYB8G49RuHZJv+cA9Xxc42BYI6HwR7Q/s13FbXuOunsdE0ilcrgqqFLAVMQ2MzYGsKK4/7RTGd
tRLd227goKes+82gm6AjZVpbmQsG7R0wZ2enT9wSukWmDQqcjIt6wK0wtcJUlm/o7dSihSAbCkHr
FXdGbz8jWnihMg8ktrWTGDk2jWzxpjpnCUcvf0Ha9qOTBK1edHxxuFN5aw/dMX0a5x4DAnY6OvIj
hzyzEA7N7U9u15i9lPvIqwJBDP1wVAR0dJl53a9uVpBcE9bJwLYghtK9gqoXp6cNz8ZARyZT79uH
3BfpGnx0iui/htwqSNQKHaZBgk4w1WC5qdCLKgTFfsEmTXh5mnatAK24oYn+voTOR9wsockMl0kx
sIRGTlJ5GqCgKT/MgV5bYJZ5vAWogTHKpR7VV259Qo/mvajc5/Cl9wsKd51MRTsfGNbNDWTRz3Kd
zhWM3Hdw/wZVpsqg/lamQOpF92j9Pg+cpANA7SyoQT6qA1EaUI57QqTQt0huNaNAyjSIEiDpGj5x
6qv1pOlfw6oQcekvKFd8FAORhJsG0XjdtVWumM2QJE2OEaty8vUKrAkJ7LF2n2jDYR0AwFABpo4r
12ChG2amQBb7w5k+G31zYBYhcgVjVmK7JhdG74XxZaXvPt83/Ee8iw4mNTQV135E39IEmiaHBvSA
/LM0ftDySplFGd+HH43h/kcngLQiwdwkHCD7lONITqEd0sYu4s8B7AvgNHzIyjRYKcKi6qOIdz7i
ZtpgRSfpOFD5YQJj3G8L9FwQ7+JLA6vEOKSzLWpNkVOavp3G8yH5lzw7K6Wy1NVwxZBLriAUtEE+
y37RLtZM5guyNJ4Gd8dKS+xMWtwwggQHUSy57awVOvcq2MClDjYKOIFKBb5t9phNGfjfqAXr3qdZ
41Ip8wplX9S34/IlHFoH/F5G02PaAe9Hkqe+No6a2R/zdbzo0Eztswl69ZCVQkurWhdLB9EY1HDY
5N3VWX23rAWau6HTZjCbnCdHbkNbC5kdSgR0u+qZyt2LHhPPkNHqB22glPxYLj09GpwGI8wp+6Zo
vavOBkjOirPCgztKUC4vEIsfsgSkcvmmpeS1T4vrSWHeCr5Tl1dQiiytIpZvKglUA/lFpyZkcSV3
0EtfkqqdlnQA2yUWXck9qAv3QNGiHAFDq10DNoCYVO7HcBjtVIJv5WC4cfRoEPOWgbOgSLAcw+1t
SFgQaY+Silp2iq8lYDKk9L4tF+R/pd1NrTtrmJK6u8ih9VPU9VXK9AB3GvuMoeqABNSa9v6qRI7U
QCC4Ay9L+zJDxzRs22fFVA54DQSfLrqcaSa7hQlydS7LoJbKl70uXZPlsmbQEJvl6JrVR2nJAjNT
9kpUTVaU9cexW5xBz5Hgdq7aNocICW3T976WVc/hMDsjjY6xjrqrlTQ/mqm/gnstk1xQh30QxNFs
Qb1rUIa7LWUrzqUgC8NPR5O4daDb7cU/Jj+9A6u9AcHZgW+XA1NMUxO7K7zfm2/H3SSV8TRCAFvB
uNPe8LNAe+p7S7nj+sS413uVQNIWvSlvJrzdmhwPJOOS9VTgbm9rEimKVjk6JQajM+9IUB8WDxIa
N6JM66MGnSojynE0EK5Q2CYF0QHn1zpIEqO+wR1sDfM+RuxZqgFCBO8mCp/MZLV7hqvb9laGvtf/
Je08lhu3onX9RKhCDlOAYBSpnHqCkrpbyDnj6e8HDa5bEI9Yp44ndtlubmBjhxX+kAyeO0K06rH1
k6sGacP4ZHT5zkq2NX9KyC7xkP+Hs9jUZkArZZelC1DZBXkEuihwvF9zRrRO1phoR+i0mLbmdNQV
cFz6+X75FET+Ov3cn3Qp6X0ohqKqi5BFVMNIMPVmPoyldW1j14LU1W9lX+2rv5f4y+ePYZoetJaM
uTe6GKwxYr62j7hRLGertrAcbXjp6qPV/S28fBNV8raRm1U1xyyjsZ2rT333R25B0bQfzaBBg0sc
D0U6byi3hpztOuV3Le8y8KVxnNh+S89B+KPJt14FQ6Hcly1nQT09K3G8E8Vd7eeup3j3RuTZAXjF
KjhY8YtWI0Ihl2ziU9xG60azdkqK2VXTuFmkzWefLRm9bxtZdRCE7JRjUVoN3aVtcC7Dorwkz6g8
OkNLQ/NSNbI0wtvjM8Oq7faYO50t3crrHG0c5fXCVz8TuczIeBJXmvUS6/7rfdhIU5RIPdU01C5w
l9qamFtQacidIYVzGWXoc+vP/sr68/O4ZyoMDKuJJB6kzKy5r8NKQp+mfs73L7M/0cwYI7UPKB/I
xlH1kWcOc/fnAc+Vbr6MuIw1hsaSZb1jR42/lAErMeVG9ZUrKYNaCVfNw4sQu+fbahTXXXjJTGz+
8cXeskRNliwEmQwJKOfX1x0k0oFMA4rWclFaee7IgD0uvOCZJAeugk67W9NVUf3kzv8T2QCJ0Pop
yZjSsbmbuxr9KNjxGNseUktjB/WggubXqntFfI2V4GC0oStr/hGWgJOB5tXa+Nj6+f2Fxzq7wGZm
gAiZQqEh8vXVjX5qU7GsfIdU5KBZIOYiebxS9H01Wvu2QoIla3cT526S50gVaa9Wg3FhOv01fOGt
x1bwwvN8L2kb8AREwmgg4YBEFklRYbW9HJjzvYZtjiQc5+WeOyNFQ6rpqJoAI3LEbX1ZBv37RHwd
eJHeh6kI2zLi0pmmwe5VNBpgbDb6paD6+zKYh1G4HOQ5+VqiYMzeHJu8I/Osjfsp9o+Cjk84kPCs
iFdzFezn6Zxvyq8Lex4N1g05niWD+fn6ddt2VLy85KWMalcirl5Y6nbI3EwVT6Y2wKPNnpogvpRe
fk/2iE3I82SNdMXSlrX4SdSSHF4e97f8UaOKUOZ70YcqkaIUaF2ZhrZq6QZaJdoU0YWxzywfQgcC
FZPZNTV1sXyykB4NyCHyTLaNn9xI6kvXNnbW/e8rCAzyz0CL5aLrajGmWLc5aTk+GXOXO4o7fIlh
Dnhm/KAqqPx4eeT0QHc1JGwChX64jN7TjWqlj1MCFzKgPAuzIZfDx8Q6FQgTAf3fRNLLz2vgzML+
8qSLaCooC0OJC1acmP4t05tIbGx10C8sNO1MA4YJgVdKx4M8gaLG16U2tH4YjDldx2KUt1rnbwuE
tFndt2lGfqBL+8GjQO4dpST7Iym/kyI+JM19OTXrWBVsVfwIi2Gn+uU+VIaHmkTaDP8YU2IPQ7xv
y2bdN78K8c1DWaOM06uoVxxJcaP25InttQrO0cxkjolsqwbpdWJG15x5V52UO3Xb7Qst3ShxdATu
vU3TrgVenv4KBt2NMnjkGhTy2fRB/jOJHDegA3WtWxeecG3hYi3prKSp97e9GN+0nn5MkPNIvAfL
qgtYNxEGKGb/EGRvYZvcRzRYDeVmsoxNHEybGqDDQKrmm+K6HlOY1ZQLBwGVktaW6xLgG4Yebbr1
w9ZJjdPYtU6GCophbAQ1bO0ElRYDWcuRQJRSenYXhcVGUMadPjuW5f1alVTX8hKMaNJ1gUiwHZrl
yi+AzAc3bevh3B48T/6sDPrgoXIeYnIniBNPf53HrIRRdb0BBr1fcCIEkNnFXZnsy6Z+yvLalvi9
STrWngmv/aZAKR9h280o3UT8TY53Q48DeaUdphGpfl5Ylga7JjAorPsIbqde3gWquvUjwdUlf1uF
v4qk28davCt8bTXI8aowGry177vGu/XNN7GlTh3tdK9+F3zhaHpHTb4Rrb+RVrymtXKnxx96D5vV
Go+dP9lllW3lFmPz9CVEFdOq+nUjpofCCo4JmkgG/d8hF5ywCF/LZthExb1Uwn0iNx+D2wi8Ae13
qVNWSdshwh/il3ptpoNbovEQEUSK8SmDn/Pm7+UIAS02chdq9gDURTeGfSrj0hQis8We9rFrzPej
4q/Ae7tx8WewdljUpLdeYpv6bZfVTgr5uL6XR+B8oXQd51cegOTMexf9j2QsganqO21ANbsFi5A6
U/1k5Y8K5rEeBe0xRENd+at1pm0MxnXAehMivLSSSH7J5bUOv7AoqZoOqF/AS0ynbWqFu9anhthj
eSv86vW3mQBWjOJJFlQ36Rv0knBJ5ejq24Mw1LsyfkuRFvBZDt2AnKo0OhqazLX+JyAUqhF4aatn
r3hJURESaRZJVr/i6rq1QmnXlrdWJWw6jr7e+ij9Ep0//HEyg/Am25jWm8xxE4/BR6hL/HLDkvLH
nZgByk/a4BT0p1b6aLGK1RVXUby7ycOoN66Vw4CiAWKgqE3VjtilTmkM66aF72KiYz/ozNJbA7BH
CsY7UcmdZvrF9MWispJ8hLBITAbt0OcF/amA/OEdhhMq3dNeUVLbyr0rPUrtXDfsyKNBO+Z2L5eO
3MX7WoiutPgv9Ktj7+cnedTdzKx3Q3GfT/VdBbO8Na9JxXDH8aCL6P1dUVa7iOam3HS7jju15bqR
q2IVsO8n6S0Q+k01VacJl2mYL0gDINjbDCs/hXdSwrmLtLUIQsjKEW0g2UqmCXEyPOzFzikQgsjz
wpa912Sj5UfikUG0h9bYK1Pz1ii/Dba7IT/JqoS2hLwLxtpOmvxaQRgilTM2G+YKgLy2RZw4SdmD
LDVtOXtN0uKqbx7yXnz3NTQhzOw29w+q/sujHThqCru7P6jjm9Grrjlaz2puwgXM1mZb2AnCdN2+
6YECmtijgl4ZSv6tfArLHssQ9apPlYPePfdpsirSap2FwiY1w+M4lSCtxV2gvwpsvZQaL0nUri7Q
jevCvxNlvMAPd4UBEYdjMI4sGyxhPCCLmoevXWzecAiszFJwlQJlecXaGLW3kr13Gp5YtDUHBBcc
Q6ck1YvP5RRdD+lwN+THUgVIy47wuVorzVsriboFIbMpmkMiq3ZtIMXgtZhoqfd9r8OpfBs8oDH5
SUIYT2CoJp02YSuB5YSvPhK2CD1iZ8davWrRCywla2WlODp00q6SuCjMngqzyLIbAc7qV7VpIv/f
IBkDuy+U1VWbJzTLZJs71E6mXcTeDYn0fRwoRrF15SF3hWi8Egt/yxys6mGk2OivOrHdWSRgVER2
lVIiotjlsm2l3Av4ZKRjxQen4DkObgp3Mxkeeo+rJ5RXsd7ig4f+w+jvsjas8Ib70FEg9dr2VakA
GyeKTcD2iKkxL6E6vgHiEBm7Vp4uhfZnC0jogs5YUrAaS7ubQAJLGXrEZuYxvGs3wl277p7U7WV7
uk8c2yLsBQLw30iLkCcfawT755BHBXTrj5mdSXcNzACtKB1Du6PW6aTWTUZ2Azx85cmUcLwHWb7t
mGFt0Neh9juQX4YmXVnJr8q/l6UHJE1p0dz0M+e7e9OjUyb+Gq07VKj4jWoFxs3p+J2G6nPuoY7P
RvO6lTk9x+HkNt5TKlDD7uEiVHcz9DLxp9VYvdcRgoE+skETQULw2pZ/6uBP4RMmAmmVUYxRHsoA
N/H8b1TqYDFvMoL4mkrHzyHimZYqwZsqKTqzJhnSJz/+n+TUkAQt/myQ1PE+FumQ9Arb0fylcvpM
KoB4BG+6qHIKSpme92olKd1+nKti6//6JHM0+8+TTHkmlHj9BY4PAThJ75T6QUxf/ZE2WcE/dpFT
8pEks3zuspOei1sJiiSmqvrthSk5u1rRKgBRRJvsW48steImrwu6r1y5V+3QbVKBSnQj3fs653Av
nALFf+6JgVLw5D+P/Zl0f1u//4y9iKVrLzdL3OsDRyoe9Ay03hxIxoH/InOBJgVuqkK+52RdRwKo
mqS8bZT6mNBcUANro8kI0QY0/4NVrhBStxSpvBQ9sosOIPL37BLQPrIJM+JKBG349VtFxqREZk+o
3uTiQYqEG7Mvdrp1o/nKdUnjttOMyDY7ZOBwmUkaqFLRRZmmM7nml2dYJHy9HCtC3X5WpWfYUenk
G32lbSQ3vr7E1TmTupNXAu2XRdBFmrIYyor0uhss4qY4o7XiP6ioCqewB/XpMIWy8/Ma+EShflsD
sxwFHTaJ0swiwZygaKhJxxpAh71aqRWt6rnpp5hIjTXbOl5zkEpOcZevenAIF87qsysQAoMsUouB
ILtE8XHr41ZXM3oR3I1JTG6g3NShuSoL2dGoAut3gxk6QryjrWtPQ3OSRsIfNSLG652MPk6liivM
PSIvIAivjwEktJ8n6FxaK4nk2XMNFuTnYo/kQzxMhTiX4BEqGAjEDZTK/epS2f3c+uLH4cxD0AIS
sLhKhlovpaEYaZXrj8OYraes2lK98p0eCVmljq6GYHhUxKawVRkHmGy89ABnNxn1fhNiG3Qtc7Hq
QiNXlLBh1ZnR9hM+BEOpb21lM8x+B5dJSt9roYYytxnMmYVNf2P+7/8cwEpYpFqa8eWTFtzinL9e
7CTNn2a5tMFdU1fWIb9RDfs6RFtzEVYqtd5hHdQ7bS1thQocvC19zKZjNMz89UVo4KUxF6/V4tih
ZREV7QavEAnToE4CSdO4gDzs7tFf0R38eX2eq0RBoaeaBfFI15YldG2sC6MvGBBP5LVv3lQkNqLE
Zggv3BbnNoKOgA4kQsIqwBVfZ7Ph33TUdhko2k7SXWod6+Hvz+/yGZotvxiIJ8TDUMsQjWWV2DfC
dPSE9j/sEyRmBNTd8Bb1bemk/Ep3hJInTANxM7vA09Pnk24xOHtHNmauE4+wbDxWgllJhKQoHCcm
VbYNx9ZTkyQk08WuVTCFKPs7pNHvhhrzuASDhMQ/lYP3gnadnOm7mvKAr0MC1+8sY9iFaNmpFu5+
BYbo4z4USO1ppniSuKkULLQCJa5WUvmulCTKim+bYX4j6fkhCnxKHRQOijtZQCfAGxwxVmwUGq40
QUDPi0ygETynUrw/gZTCRQZVJPYo4Ftun9zq+qloXs0seEzy8Vno9NbulEpwNJS5igIGjTzdRXlK
enbbs1LaWtqZ5VMKtleuKdcEg+3lyXpQ73/+sp9kgG+TC7gMXI5Kr29ZqwWdnXmjLkPv8tMXT4UF
wZ3dyPVKScKdItKiR0lMUB/F7FUJXjVUyuvO9UsywVnNwJcwJyzKvY9QYVkfTfHQJAEdFM7+4SWv
io2ZZ7eaJW4sPfqIKdvkpeT0xkUZmTOnNA14pByQoOFNlmIOemxOtVxwotTqfsA1txuygxAiSqo0
qyCW3CDrf3HI24ma7MiqL5zRZ45MFECIguCSWDzB4ohWBJrEisTukMSPoPfsJrkkH/F9j5sqWQnN
uE9+87JrkIel7odNIti50SMxae6xsE0pXhAPGOWdmZiHNBgPo5XYVdtvQkN3DbRHuTuoRoJwt6CK
/7xulnuSqQbFNVO+yeXm1/t66MS1KFetDAGsHTJb0fLrtJhsa2rtnoRITrWN4l84g5bnKSPSceXG
/4RacHN8HVHKCyUyKtOzKbzuImJwDTCHgD970ccXivvLQG851Hwl/3MFRmkt50IyDyUWbt3cWf2p
V54SiguKf/2/nscvb7WYx8JsJj2aGMoketDKzpFLLH6kWxSlWlW8VqPxQoNkuVaX77a4B0e/D1W/
Y8DMe/SCmzS6cBvJlyZvXsr/TJ5XZGbTSAww+iA0cq15zFT9TWSpNB7iLpMWuqOQIjMmrv32PvJj
t0qvhbAt7VwtjjFk3I7GkJeFb4Ff2L14Wzd/5AjLthJyopqs0VZ3EhZa3d36o3ZhWX9DWXxOz8zq
Q61MJvFbbOUcZqTnlzx9Xd8Fc43QBPSWvU364LTNxtiO0+xccSf4H55+sUU839T/nsXLwRchf533
We8LCn4pG5xx5X3PHfemYhQaXadO4W5K3013QNXnnj9H64V79uyH++fVF3GESss/MGrdsxWCysG/
CwdvbyEM1ejtfrqonXTuXYkAYRTTEUf8YLFMijzuKUiwKkwtg4H+oIgjt8mKBpBj9s+NbJy4NH/e
a+eHhLOJ0qACeWZxguhT7nlyCaYkURCIKP21X6kETeO2jzsnD6PbqpdcK47XPw/7rbgyf1bOrf8/
7uI4iQUvT/NC9Ww5vjeCq8ji7ArqbZ59KD5qXo2+9QAvhVRFYwMNFThTGnYhabi78BznTlAJJakZ
qAaWaKlZUgfU+poxFHBGWZcThlOxG4CaD/Ba1hwKv0jsg+t8RyfnEon801dpubJNpl2bG4MEc4u1
FZZBIktlj9RCZ5wGzEIL1FIplMmn0ZgcDdCvifx/SPwT1uKqkjexMh2i7r1H1SROtK3VrFXjQ1Of
g05/RA6SBsX4VEemS+Y5edC5Ih1yWYhQHwWZIX00dEqzrf9Q9eHKquu9X+drLbVwjDmaEhpstbdr
B30jJoBMKrup8O6orzvFNZpHibaenCEI5a3bIKVcemh17V3AMqIeKdtXJilRJFy44Jf3O0uE6aF3
On+eWY3u66FpxLqelfONE4e7qHptmo8A48ifv7/x7c6mxPdJkLOIpdkCi7Mt64qm1kAazQ0QtO6K
5EQrs7KzRldQY1N/pV7y0HjZ9dR69/mA8YKRidnKEFMKkHpxatSJWmC2Mn3Mg6Ra2fiCdNJK2XOl
PP2Fl/g2Rvo/nE9+UX8DcGI3kucIhnySOx3bp2La9HgyNeJzE8qI1ufP4RhdTTqdrSAUXmM5Rn8l
Tl0f/caaDkhnQF8MFCBo01Fo8XFKdGD4aQexGj8FjYKk0Lu1hbWxhEZWm6snxJTK6V2LIOlX4sko
nlqj30fJYBdN+8zp+hgaQGNDu/BJoa1pO1Y0iAw/2fZJ+N6IV+EUrY2qOIpJt9akzk50jay+38Cz
s70RhX0INT9/k+9ng4LsoYy4gPr512cV6J/bstITK4JPatiGeJLItFlyD3mno6YtFte991fPBo6p
hxZNyiAZNxN6C2VQxfYI4vfnR/m2BBdPsrh8tDxMLMObn0QL7SQm8LEU3vru51G+4bwoLnx54cVJ
EIMYDtgAdN7QpRLeZ19B/VpfN8dgfxFNvswKPsdSFIq3aM6QPC4OfH/qajyhabrNOX9/guOwQTgP
Dazq8RJi8rPc9OWEm9/rn7EWh7zaImXJUW7Y1Wpay46yit1hi0UYXmvJtnkMLoSo38K4xXCLA8Mv
aDt6CcMlgoq3AOr0wUW/i3MrgqQKxgEIV2i1i0+FUmQixSJrfzLowkntVT0CVhozvcKPbAL0asAp
06F4UZMURME2C+lRVisMvfSTL5puWNDSz/Ibq+w3SZCzl1Rjo5ap06PSVTWnFgMnq6mPdT9cOOrO
Prk5K/uoFF+4678ep5aVlGJuscgmZO9b6NiNL2+M1L8QUHyPdfkK1CNEUj/OM4q0X8ehGNMjo8tX
mMKmcntVvbGaZ0sCqaBL9sBN0eK+0l9N7VWZtSffGkjZ7tu63AwVLU4JF6nKVpvdAGfUlHBXlJ4y
ospBvwWLaAsQ6WpOtUnqLrD2vkV6ikpBE8Vijefm7Fk8dlEJjSojIwsdc41OjaP78qrT152Ahln+
fmHDzz/2dWMw2JwaW2ejLkqaaR2jpGI32CKYe2VbhGu6ONIGnde9inHtKotWF8acN9tPYy42oz6R
Pg45Y85Y6dl+PppWGNM4AFU2mmAbF+bz7OYHEoyeBCpo3zsDZkTkooEMZrx4coo/s/Sdvop37Rrm
s4f2wCWnp2+hHAsP4DnQbO50yKWLq7w11Txu6glRE8wCFfTdGLtVEYicaufnuVTPnTT/DrW4F6yg
HyTLQKCpBPCSNik9JkBvQUAUeejkBCrKtapUazlKj70ANjMRNrEYo7JUYhJiOSC0xLi5LVXfUeUa
2PeTXDZXvQrRBV6ILg5EfxFS6uAq4kMxSC/Z0Gxkzzy19bPfadyDkNdztPPfw3a80sDN5t7O6sjC
uuBvqWfPdQ1QPMQqqn698ObfFtHXOV4cf61aVo2k8+Kt/qJ6f63k6eff/0Ydma+nf2bWnDuQ/9z9
WW3pZaoxQLRrIXGornIIKO5zZr4NLjPJ1rjEDz53MILqp6UzK259UwHvIno5vsqQwHeqkYp7sgvy
twvvdX7F/DfIvHj/eS8lAR3SKgyCBPGaJZC6wVrEis2hVQ4qwo0oiEJDci8M+z28nafzv2EXe4Ki
wqAkMXti+N38Jnb0n6ELueEeoAU9qhhehquu/RtiXdyhLm3Ib5yVz4+papAMgamTXi1iDQ5ARRnT
z5c2N7ULjjp9o1/nUHmLH6fTgEpV+KA4+Xp2gIdsv/v57c/NOUkEyvrUcNVvUmpxVHRt6s8w7cDt
W4gXZnvhIDi3dP4dYfFVI+r/JSkA50AZPyGq5mqwOTRVuEDVPPcVDW5Vap2zftqS5uJJnW8qMvOo
4xUpTWrEx0ORXBZXtUV22NRvsfHw89x9tlK/XhdEbtR6CHFmGfJl0Sdqc9lLAopJrUrpPUmqJy8O
lJUceLJbeLdg+9CSnMY7BZ6JXRmTandmCBmipNVStq7eaKc6nW7UVHULeF9tnMByi7Z1Pd5OXb8Z
ew03+l69D/vdBNhfb3dxkQMG1JL32IheAJZZYXAr9ig7V9U6NW4DK3oz5WBTltk+SPILa+Wbdghi
53TsyTeB/X/eIV83qFoSIOmxrtravb5Bb1jZRmtA/ZVTox+yBkKFXMcscSbs1DskEZzSPVzm059/
CoPYCdoFD7QML+sSJSwiBxVjWnxMy9NYYhUCDhElV7yvjRUhHEbgjS3W9a2CRaCvTVu1iiHY0vas
PwQ8ErgH1s0deC2WSXLyo8fS7y/cAmdOaSbrv8dcauxM7dBUM9Kc00x00AyuXsXHaQvXcp29tVfF
XXuv1s6l7fwpB79YksRm9A0RLtThGi0Os6oZzMpvmZxW/CVgRJyr5muj0uvv6psBpSwlXtHFdbqc
AFLbwbws5Xc/eRRxAhiIHfUyI6MUbHF4ksz3MPjVj79lNMa0TiS3vk2JVsP8w29ke0q2innhZvss
3n19+q8x3yLATD1L8yFiqtxsyUO9R8r7Xd9oawFZ2pm0RhHTpfB31bjECLt2haj4Or3Ojt6FI+t7
NXcOdP+JPedT85+bqE1DvyoC9NX0W28DthKWnr6SkOhV3PD+Ugr4DQE/byv4cohNUj5mPS++mQSk
tu/APNtgVo9WeCMHV7L4KgCPztTjJBz9blyFw73mv6uVtu6hvnnJLyFM3BiOAGzaddCNdtz5B2mE
gaLtdMT347p0arm5kB+dXdT/PuoiqANF78VqqMwB8kA3HPwhwsH2rGXxqVzjjIf6Wb5QX5bPLIv5
FiRQZnZ06RuFsRynzpQiUbVLGq4SDcLyQ5KxTpGu+6YG5Q4XGjRk92EJ40fVvBbAlIsaK8licLK0
w5QDpTYPjWUhcKWyQLRmojj4gbKAW0x0h3Fc7D3ZCfx10uDcEokbVcY6NIJrbLzm6ocPVVPttD1S
5zuE+V4ry7zVS5OkQBxXaiztlUiTt4Elv4b4UAcyZrFy227lUNkgiL9D6/NV54yZ+txN/Z1kTFdZ
SwGbS+He6zNX9yHd9pQuLW2VKMO1VbfrlmJiJ8v7OvpVAcpyhJw/EM8iIuSnsEAoWFqQjMLfkoVN
zFNfv+gUL4M/o1G5cVfZfZ2tjVjetd1fT9yGFoyZGCVBDLziYiV516oRrsTpdgIiBonNKavfDRdL
V+0mS3GUuatLjUz0maAclrD/q9HQ6STTDGb0u/Y4Y3az8kbSboTpOYoOVbEN/NauyjerXHv636yf
HQ8n7GO1lai3dGY4kBLLyTw0vELAoh3HDZr1eDeP5X06rjwVI+vQxVqE3vlrH9drSwXykEbrzrCc
kpov2hMrT3sYk3ZTmppjGDdGIJJPvErFdWu9ptm95H14wqnsJ7sgT0yEY1UOTl7ip46UswVwvBue
et1AARTkBn+2Gkm3otzWtFMnVXaUvIsQjaY0sUuMUNShtDFvTOm3K+OfYZRs1cDfhcS7KYa9JftU
DX9N3oef7EXQ0rp0U06/fS8/qipVNs9cJSqUUq6hRvmbR2+4N7l9GbpRHVEJ8dfRsDXyB8Cum155
EMc73GfcACuZ+o84GyiUDfwMfGsjIsL41StPssfBLP+u6+RpgNSsFo0tQbEvBWHPQgU4Hu+H6R6H
moNR3tYydU3pnb43BMzrxsDxL7gQboFn5AxcnNVA2gyNgABfmW991c7syqLvB9zBlKhbIWT3NsFs
cuierwPPP8hCnbhTJ4R7qcg2LS2oUOol/EXum9pI10lvmYhpB/teLPaSaZ5Ko5c2fFLWR4NzuLlB
pgxorHQo/eBhQs6ZSn0aK1eNqLsd3BIKrBiqK3qQ2XqC57cSKPc+YuZuJtZwaRpJfAgk70bCyTmk
9eWTTsdV+xAlqe9MRR3CuIj/CkRe0FMBiLQvRoeYyKYWyBBDxZWrEUBrSUtlLFDCCtXbQml4OBmg
fvChidZzJd1GYZc4ctPeB6n1KmVp6pogPIxKZDrEVQvQrTU5Hb1jHGTuhFULeLb4faJVhdiRLfc3
g8qxGUA+UQBs1/TA70X/r2VFdpQSL08NeS76B6llG/6D6e2mZodAMN4WySYzr/vwTSrYNkZ7hYea
bcbVlszT1voH1bqP23Tlo4RdzjLmmQp6mVVJy6QieS6jN7XdKupD5UPp0o1dInUYZaCEhJCKD/qd
LsYIiBhRNFevXzCPIJu+ErDBi6V8G6t3U2O4cXTo8SKUOGcNbOsr6SBN4qYpqqtGQt1rAGrWKVjH
Cy9+VV154ejEFZCfgo1ehwTLTYednbpVRlwdSvOk5RvJt1aZ8SommjuID7l5sMp2k1TVdWoax6QD
U41RuNF0W7FH5Ef8wGPT8eSrAQGH1hpWVVHZOYGo1cmOF3CYNd1By140HyEgjJzCCdpc2JdH+nu3
sRag+CTuFZ0ci+ZdUkZ/woFzoFDcrLIcFX3TbCCXSMFAcOcIGEYi9W6TyqwjNb6NTjF3Rlq4Xq6u
pUTeigqO9Ub8khnyayIXNuUOGYOvAAGUFDVZvzy1HAvzIgRlYid+x2n3bGUjcvsfEoMYKSj/EnlF
5YWC8DrjPstFxEh605XLETcmZmmqVkV3E6O1k3jFrlHklVkDKoa9EPm3pv9UG/mdNra2WXWbUsoc
cYwdCVaY/JQOPX4s4io14ASV+5p4T8b7tYUZNNqedl20icMmdxL1mRuQUf/WEdVW41loHsnI7WzS
1xOQJui7vO0hkGK7kj98ne89+LtwuMVfMxvppOmzqogFV+EqNuKNMcDRGFI3RqUkqT+86jUMqCBk
mW0VidOAEUr7ZymWIDz8ToajOjxP3h8DHK52A6TSNsgZteApC9ZtbnIsnAKxtoX0pOabMbwbg99a
wEVH4C9qJbQDUDQwr6LyD66F0oDXgX5T+A9+OO6DRrEFkkFlFiFh3cX1rZlfDWPuDj5n600c/vEU
nZ8qHCWU1kOm2x1OoUjKOA2PH9UARK1nLt0M/97JF5y+KG3FglwB9yFheVhcZ5rGKStn9kg6BEjA
HUDvJSZKgqg6pE1PVTciKBHW8CSuxIhrN0/RtRWujPYtm8jpAKSmzYOq1Tb2b+kAIo5mc91eFwrC
eEb5LKiDE6ipI48Hv57WAqRvDwU/ecSYU7vOJnWlhQelOIS15xQ5zHvzlRjWHqytZh2g/1npVsAa
oOhTu614ZPNUDze1Wc3wMLtUr/TgSaNAn5rwp1FJUCEoDcaTKqGYXYbbjA6dUphOOewzv9zozKiW
bQv9bx6jSDNsRb/b9NNbGSBlMD3XVesWjcoPvlRZ4/jiyRcOsu7boKkaiXKqilJWFuylDhV1HQZR
O1z3xWNEgdAz6WAqq5xuo5bdpoKwCnRp04X+a6WRBsTcMP74YkwUhLVfGRQzte1owv6OprsxRJBm
eIJhZkd9vZrGZmvm40bMwtcIbAT8Jr2cqDwM3CM+xk4a/3drTz2sNemuSqv7TFF+j7mcriZJfwoq
b130JeIwswYhZsV9iFtHSlmK2A6jWyV/BqhCcTiZ7kfFek5qxAfaUbuX+ehV1l3q+J25bgGRc9OK
8GQV9GK/piRSiitNWhIDR4h815sOx5BZ5PtSMvK9HqTSNjSBazIWcJZFLmKOhQgosSPAB6Me9ldC
K11oWZ/JIb4OscghhiagUVwwhHpsERuM3Xyj3MWPv2efUXGlUjKQL0k3f7OLAzzw5bXm2f0noYtw
NRmVijGDXbOrNwHuyLN29eX5+4Z4XYykL4qzgSCXslIyUrMaP2Q3u443xAuR83uW+8tX3bFwIup8
1k13qU9/boXAMNBp0NOM/5ZGpiN9NFOs/x91Z7YcN5Kl6VdJy3tkY1/auspsIhArd4kSSd3ASIkC
HKsDcKxPPx+orE4qUkZWzd3cyDIlMjwAOI6f5V8o1he7ElEda09x5GXFvhZyLTWD6r65EpB2326D
/fKBvl745IEqx8hMc1k40baNZRyYl3UUCKpiZAo9OLXsg/JNvkry1Zzv3EhcgEu80XJ3U3vt4e0v
8/duIz2hpTFELQ1u5BSr4tn1MCRFs7yXPN6kX2kGAl7+u5CrU5bP8pgXXD+JL00elHVONpTbzJM3
sU55LtDcj+i/L+QRSsb92xf0y17E65VO7i6TC81UJiulmE+Nc7tKFfnehTQaTBVayKfPVXUWyDIs
p2vjXc3MX03EXq9+8uLocZHmFSMqCn7rfg5LhAa1y/arvkUMol554dsXu/SCT2qK13f1VNDRzYsG
MAnX6ixaGkFAbfEFAzSUXN6V4F9u21tLnfTdfTHPXl2zlHmT3pa37Nzzet9u9DVM/w0Xuc6QBgi/
0lzxQrHrGccX9+klukXbYU/+2b73hX65cf/aUPbJ6DGQ8+yMHjfaXkga7W2cp6E/fH/7/r63mU7l
FM16qHzhc9X2rnvsduACITPMa/Fg7sv/XGvs5SWx8Z7CMghJ69NpY+pjvo6Lq73yrtAMoVsUMKpa
Vgx21ib/4n94++p+MUvhpbQt4MU2jVdUKn9+KcEKMMACnMfV2fLyYjZXoII2C60L0HMd6tvuuqtW
abD2t8kmeNDeGee+UFz+tqderX8y6sDLrAYkyzMsY6wjsq9ou9Mt+ETSsum9K48xpoRg3qZGaLSI
wZZPuv5gLrlj1ZzFjdjrqQ3fmOqpBzokdl47HIcMECWqMmE0IiraVRd97d218ZWoSTO16HbSvL0x
taHRU1KQ3msUX2/f1V9uzFcXdRLpcq1wyQckQ397OxVPNRWX9s62fG+JkxDH7M2tBo0lcNlhFHb0
i4e8fQ+c/Yth+7I78G+gi4gS5su/v8oBegMaiF+yCpILcDmi73lYX2ibdtuNZ6SH639De20JIn/f
EH8tedJHRgQTUDAM/ZeJ5qK9hkETil8IDVy95zrzq8Tt9dWd7P2EuQwaBVzd6D8NDuKT7TsA8OU5
n14Lwl5gyrBJQFn4ZAHbTByt9ni5dHEnQDerogoD9GDmGshxWm/f3nW/uhxHR+eItxkc0enDKjIz
9x3F5cT1Z13WYdD4/3kvmyb/qyVOHs48B03q+zycYW1sl1429cI1uyG0t+kxCKdd/O4Y/b2rOrmH
/SgcvRxYEjucNSZqsV6/87b+MtN9fVUnMSio5mS2l9FFclhYf+M+2tMDWGVh+04e/961nMQFoYnY
0gQLmQFexE1J1TSEb2+CX2W0r6/lJC4ge+a4ac0SP2oetUe5BiTOezXPckv+vrP/2msnOY426qNW
LYEhG78UooWzOqxq97nr3hM7+mUIenVBLwfYqxCkDXVaxguAapQX8mCF8dH4QC+Ioh/BUfOe5tOO
PvXbN/Gd53QKZmyEnyajxZqF6UDK3CJwuXl7hV9mFa8v6yR3aZIx7oHEMt7e9mG897aI2NxaN/Sv
kW1eOe8EouUleeNxvcyHX91EP8/I+xdgWDzJUPODzWztrOrLO9f03irLbX21ij6aU1HS3luhSnQ7
nw87GvbtqrpwNvWhwJAJiwxAwd/eWfVXZcXrO3kSIJJJ632TWT8ZTIbUhX8Yj4jkXPw7wtrvLXUS
KKDcN1EzspSlMNq6UrFHuxT9chfx3WrdZPNDll/Lwd72cqZ1hlZ9VIe9hkK1t4XjeCH7FvGYeyE+
GuWnqryDPkB/UiFG42BN3K8GFxCLVMjiXdolbW5bHiL5retVWMMWxGJ1X4pxV5SoBGkfBtdf+Xmz
MsVVE2Oe5H82Berx1YdiSja59rkrP+riVkyILSOpkvk3OlIjlvOxoDjIyn1RZ6HDCLuiMykLa2Pg
JqEHn3qElegJtslT0HwxFMpqM0l9QyMu2bYW0lpBEFoJ/kZqmWXVH1QCFi39xDe40LSrKQmOQ4xA
rwLTnNe0EM/LjMnh9DnOu62oxFmeJaGhixHVp/HZVbkKZUNZn40RSqadOE6ddtFlMdqn+ga35jPb
yTZ+VmCdMX6V4qkHgNCmMRPDjxNMzkbCfrTMY2JH2cbhxXlnby1v4VvvzUnAlnrrReNyMiw+BOoW
W7pds7GOjDDP8t17gLFfDLV/Ol1PXQ96r6uNYOb9wVIXsAhCJwxqL4Mrc43m9p5mskIPYYfO0+Ly
Yq2Lg9qDfR3AkCSb90BWvwyBf+FWTxEjkOXo6/Z8l5LhT4yTrezeSf1/eVL9tcIp2MPzsT5ATG55
b5uDBV783+vO/bLCeY3APalarXgyERdknQWZnl5b4eIeXN+ITRQ6G2c3heVGXtjb5bwvd9U7J/4v
Q+KrizwJ86ablihGsnhW+dvRFGHSnVvIAL3s0//6Ov53/Fxd/9iR7T//h///WsmpEYiIn/zvPy/E
1wbL3e/qf5Zf+98f+/mX/nkln8uPqnl+VheP8vQnf/pFPv/P9cNH9fjT/wARFWq66Z6b6cNz2+Xq
ZRG+6fKT/+4//vb88im3k3z+x+9fK4a5y6fFoip///OfDt/+8TtE4Vev7PL5f/7j5WPB7yHhI1pV
PLa/Hdr8seTo+PGp//urz4+t4lN05w+UlRkxGgvZEIWH339jIPPnv6AXYAH8schrSdR//62sGpX8
43fN0P+wDZJpwAa2Abqdl7+tun/9kwMJ2V08yLDXRbrj93/dg5+e1l9P77eyK64rUaqWr/MCP/0r
zrg+nmI0xUw0DBxAzfh5/XxyNlqscFoxjb2tz5eR7WAwQIbY+sn95OYxU4sCqp5r7QER3Fdu8WXw
vI1hDbdFf6U1zWcxVms3+lAFHCHFsz3kl7UojkM6P1aZ1XO0ZOixl/gsDxai0CnSwulReZjVjeU+
itwFFoKKoKXFT07wuffVxeDGG2ch5KKkZSNwmFhYJevnTl+ejXMW+iWtpkxDPzM+t9PxQ22gqZh+
VdDZ66H/UhTDug6yGyevFfa7DCRG3bkze7XVUMOv+vy7m1oIKY7r3rc2VeBuI2v6PvnxqtfMh9rJ
PzLzfJAT/CfZB4A+mlDX7LUcLY4yjyEM2H4nuBuUF6axd+Fb87pzpvt6ONP1HE7TcGXDr8QdKvjk
5s0nuyivhRM/mFZ5a6h4k0jtKH3f3LQSyaqmiu6LFz/JqvgwQ4NNzOmpaINzafm3ZQouKI2udbwB
Ahga+C01567ffRmD4b4Q3jbrq/M6pWc8pPm3eBLXFRS4VcwE2cyTx9qzd06jQlfQO4cLV3RQ5cxz
C9hG4F0n8nqQ3ZcCbd8pWbWVddNz0vdDA3+rX/cDqwXRmnIYATIrZAi6NXpDbGONbhoKcVWszhqj
u9AqoEyop6ZrMxBXsJZoKLervtOxVxLiKAO6OAUZOhPLla9D5u7ktY28IBsgnNoC32H/4AL0Hvrp
ts+jnZaXCHkFLbZNzvxlTC1Y4NHORY0gtcNB3MlU+1zqABDKz1OHzxTKTdNKORBoe19etZX/TYj6
4I2Rgl2Br4KeVR+H4s/z6T8Kef+na1XzmIvH8jcGcM+P3W/V998+osZHTBBf2/8fwtsyC/mvf4WO
v4W3g3rMp59i2vLzf8Y0/w/mFQGtQkSz6Nwvwmw/Ypr7B3Y7aO9ysECUQSWWaPJnTLO9P/RFLRhV
EVINNJE5lP+MaZbzB7aGSCosXkQgxwL7PwlpS8D6K6B5hEyoYPB17KWVaXqn0OLKKYBiBHClEqGG
s9TTH91ggEyuTGs/m2kLsdB4j6f181nLJTFVAGuPaYKv4/N+6sc19XOa4llZISXQElf0acH7NVWC
xKFZVMV7es9LJf3qEpflkO556bbwAJBm+Dlml/gjl7R8mHAaEx8uRuG222mKk3QH4k8kzO8nqBum
jE1S5xkIT/hqL/x5jPx0bNh/+wqgtnnSJu5CyE4jIP/zVxCDKcbMQg+pmlXd3SVtPmub1LaVu644
U9APaW2UFdtYKiSsWlBRc45Qq4OmSLLqAN3MYafHmEQqW8yXbZxU2KWXni83yszceGXBtknXkbJs
BAvHCCZIppyE4I6ywbmmZnPej1aKXl2loUcMhKQEVDPplanvZSy1BCH1ZXaN3Am3xumVmMK+8wp8
w2yrqq5MVZRwYoXdpOsCCawvPrqo4qzEjcW8nGPHpVZFCWLaN7nS1XU+jNznoB2N6tOcgVLbSMlO
AJszOu1W9Tof7Jc6d77torLYjrrgv4Mh4s8Kd3UsSqvIOaux+bxB2pa/ZUYC7rEZLK/DElgzQJbB
QBvXwAcHwmlf8OVJFsROWYpHGfhW/BjLUUZbkRoIgzRImIa2Ak2U+lnwHfseUHTcY4ybhyiY6mOn
3Ci6K9ENblDkTJLPc6PmG0+blHvQcI1JVk4euUCnSifOz0Uj43SXe73Iz5WvjfM+caape3Zy0oJ9
FSSd9pF4HKnDVPWmu2s7B7/1HLEODEdnXxTbyvL5HEsI3ArMuQa8YQfVWGDLk+TwXWDvtVvd6MVO
G1PuZVQ7fHDUxpo6qGJEFxR1S5HuFJUeZKE6CwQSL7Y2bgVsdhqk5Tjqe2UMqP+O3lC4KyVqSL5d
MEl8QF8+oRMAMrYdTzwNq3ao4YjEQuCmMBsvN8Hjor1WsDqe33zZ2W07pLuLPmmv1RjIhxYzGyA8
cowexgQfeQGi7s60GnYNeNbiCMyyvoyUKotNJDN80iLNf4yy8aJNS4VmcJlOl2R0LTD1Np20o+mg
4bsah7RHujZlyqzVAKNsf/S+G1Vm3kxxZtAYQfnMCSMEtPPjVMvyPYmqk4CIOSmhAtdO1BA8fGtf
+kGveiOBm2XSMkqMeVthoro1+N4N10ic8u1I00GMIODmdzyCt4PEz3UcQdGF4w78mPXhu5svgk+v
1jWHWs8jfzChWgQF9rgaeUlY2dP4Tofp54YgkdBHaxThHPQGTNd2X6htr9ZBxxmIvYAelzDKvypH
qkfa3b07Eo29RmwtoyvUO41b82+L8rsLB4jsmWtDFfHn+Jfry9nmgFBxPU0+JHEB5D7SDfO5KXNU
TLrZOdpTi0cvwoglGLKu1LTtZNI/UENW3+RDkb4QG5xNapZIzo56sZ2s2vlSwzUdQkIdb309S5BV
k7LKcu/1yv9ku1r/0asNSOpGbRwVgaMJEV0CIvT2szsN7xzfhBQXOTrCGOXJ8mxf3dNZM6WhBgy5
kjlOztCJU4c4yeqwtZzxuhns4cLyBmaQVVzfvr3y32+sYaHqSlkEZ3Q5yn9euYZg3YtymhEiNdW5
nqGaHWtx8pw4MnHQHjJxBnt7xZM+LxsosF9U1WD4Qpeh8v95yaYUqMcXabtqijy6RAiVWbmjBccx
nYGJ1VHgnxdZ7V1pTi+Ppd8ECKKP4FD1zgcipqkKpGySWOZ/xsVavhe23tgjsdOw1EN0/+fvVdaN
mdWjjkI8lpTXflGM12nCyH3V6Gn8Hh7l9G1dFkMazDctFBB5m06eeDBFblW1BjjQgE4qMgTS6tbB
GNuHt+/2z70XogKmdsv9DiDRGci9neQucVTYvUoXQguEoM9JYBTPqW419T5JA2cRRvM0hAlmXffP
otmo7hVH2Pe3v8LpFmNtUk0q3wBylIcC4s/31cdKG+2MSK1K20/PLGPBvlN6pJ+KvGwe+lj0Rvj2
in/LDwOyZXhniPQ51NqntMGBM28sUC9bzYkIrsYpGmQYj9ZzMDUcwW+v9bdwz1oOFwgqDLE0qq+f
ry7pYkyybW8GfVJlT44TQYu0k5y/CHp0fhHXGr9FYvb+X9bFZBJ6nRWwW09ngHMwmVpZuPNKx6Dr
uppwncN/2LvBdgoLYMuZvhXxxOZ9+2p/OG2/TobRDIRmQvcCVg43+BTbQ+ZYum1kDLwVKr/SdXRg
JlsHa5hNlJMb067cb8LLxu+OqIxvDnA5UOCp3z62CYqbG82f6m9mhdnVZo505yxTiwmgjIL8xqP4
/SRLrzgPRgvxdWH36ecghbVXCATvwyryfQBTcAbJV/sJM1Mh5AAeru8pHf1kwvkhGI/0XZwqNIdg
erScHqaPlmp1ek6Kg6J67VZPgwKpvEMbfTxYnSr969HwiP6TaGJxXwV+oRh327WPUoereYW18+aA
bK8ju9bW0owQsEI734sOqq7I2QJzcUsEdD/L41DNthciJd1r+9IENom7Q6rgfnQaAEnbrslPggYF
d04gGhehZnHiXBQGYmXXdj/xCXEuRXmJrHD0IfNiY1BgMJVeHDs3Qpin9ZUMdvgKFNWVZrYoPthl
Uplkn8F8HbfWPIXsUvmgz5KV8qzvL+q+KfytmG2ygXJItau2T4OPY1IuXy4GNpFr8fwtVWVqgD0P
9KvWKRQX0g0QQPKJLxmk/ogDYG7Xa6s0LSYa/fc8txy4BfCqyJ4ngHVgfggC562TOkA2Mnvp9svO
3leynBAj0ZzoTiRl6YGS6IL9OMfWfSvF8NnxSc9DX3MdedQqyzkrmxhW+5SAj9mUgd/umnTZ2oo6
d9+NmAauRRWRR06prey1Pw59c9YCkgghseDd+ZJYYRbJ1elDpGXnfpGQhaW2KNsHmQzLowp8EmsZ
Iw65//HzGSZw8ZmO/I1/juaEb597kZvdj05lhTAJR7lX0xygPZC32oPWNu4tCh9Zt9JsPZq/WO2Q
cWZr6Cz1UqvbjaJW3DlTAB1tCga1zYMxAog9Yx5ykZawYrdNodp644M1Li7E0E49SGlak6FT6eCp
KejZzKoFX7eZm4mvXJYqljsXrD9VwET+ufIsCR2k4R0p1sy0ebhpI2iPSbepgrNqGsfd22/+6YEF
hpHDmoYmJT7CwKeJQtnUMlAjTt5xkBno5rgy024qJefy6e2FEET+efrm0WU1iS8o2iDvhTrjaQpt
2kXW2AaMEhmhx/BJDn5aHgqNkwSvkTTowr5HmwpDYzT4L9PUr7yreYgMZ5XZdlmfpaXmNEcrMvNm
a/UNmXfUehR4vT6L+WBH2GxK+gvfjNg0ojDN4ian+EuCapvm3qQ/+Hmlo6gRcMlHnQKmCh0rleXG
q/sxzLIsss5kVtA2S6Up7+K4m75pfWrV2GfoIoxRd8HpE0XP+z5Lk347UHKbtOySocEdRpcf3TSF
T9IPcnaPnN+Ea6fNI+sAH86+d7RujneYEi7xLIMpklKN0pVYlIO4hjIV7Ic6c4lIyJFoAOCDKaOG
HTNMTUJjboR3lvS92+Sh8nJEjcymsYeDioqx+NAGIjLDKu4JIkbX3aSJYVyZcexDnSNBfIjL9Cb3
hqYJtTkeLqSAKZc0bu+uXGvw6J4WAFmdqrWr62jwKphKeTVqH1vLmqyNGqwuP9cJ6yYeLemY7gzI
EA8Ir7p3o65FGyKia2MXUMgHX/rNlV76w1PX2qAKHJTyo/DHOVkNAiVZw5vM4kmv2mJAVs7hojE6
hqXiaxz4a6UV9ND1TOPvGyuBVaEV0oElomfoxqDHuLBfrI99lHnO1ipzS+KcGKtNLG21mYltFiPL
DA7NtZimvv/YFrTh+ZGiftAdPA3cepowXG2thZgyevMxFaq6zNpWs48+fky3nl3RoU3jFo7i1Ebp
V72AqQN0pUaKMdNyivaRfk2zrufZ1uWKeXnW7Ga0PWDxzf5sRVcNOvPDN5/k1rCOQQD6YUYAfYby
hWdFUW2V3cLf6GqRtteFXhHV+5T/zDTOxXVv1zatEExo4Mz3nqDJwtJTnW6bKCqzjeYFUXOdtYaV
Xdccc9kumopRlmtzLOlbKbSv2S1Oobc3Y00Hic7SVJUIzg4Iaw3Xet0tCZo0k/wcAc2RXehmy0/D
vIH08qKqufwltb7o92NgplmY6AGfHM0jsRHvXt9trXUuY3+eV8YQOf0ciqCMu4OTRZ77xabMmMIf
DSPpuYl219QJd21OenazJWb50IuedA0hYoL5NHRcdUmsTdcx3aCbUpYccR0HfPswOSMSapErqpA3
pXJCam4kL7spDsp12dv8vtY1St9V3mhkn/q84VXR5TjhCo51SPrZU8h/XQ+uLYtbhexMi3ymIG78
iMFpEAgRpm7a3gq71sShnlKSlnqimvhKDINWbzR5o++iluRHtZr4njc4/yqzks5DUpKIooZg0Jkz
jGOWGc2WI9f/zCNXJqZ72vAcJ4HaF0lsQ76PoGjkjcmkYQ6C7KyrzXrXuZl33k9lCXpAN4ZrzZy0
D3owJHScNAipCe5s1abPcm386He6AVtumPVPBPNi5dGwwvHXjYeDO8fmI42vYj8Zg32FQXK/bTM1
bwcnG+6dbqb44fXM1rzO+efBi52DquDEloDQGhoXxXCGt32/i8qKhClPer8gqYm6i5JGymEKvKPb
0I6+z7Qa3EQNTfAxl4P2hbTZ98PRc47eqOVbNdNGWnWdEY8hfZ8bR2+8R8cfABa1GJPCg1I5Yk6a
GKjendJYeUbiX8+iR5y/D/pChIKJUAYSdLLO485yDlUwqk8TwIrdlMCpGROh38YeiQemh+hFObXc
4cWFpo5KVFjWAsFqq7EvFh38+BhomUMFygwO6f1SHDQZPKU9cuoMxGivYeDi4r6EnRAEq3gebgJ/
NFYG+3rDKOTGaGZag7FiCNOoVuHq4U/l46Bmtr0mvUIL5diDaZwdrKswpqk30s2HXW+Uzn4o3ZSv
HQ1F2I2xX+EONtBks934PpgwIZ/E3JJlGJ3A+cjssmMTjfK2VJ4BlbiIvwSalO7a9Zog2xiTPGdX
TldNC9y9yh3/3vNL42jPWfmYRG1jbFEzpg1cpJnaTBJRihEHvRju4x7zjahYNSkmQBv2m3/byg6X
6CQdErmKZhsc6ABLOiIW4TmQ5bx38Yy6+9i3dO6UsW/0xPsiXbPeVFWOfDljB0IQ6efWHSf3qjOC
R3ho+caPNdtC86jKs52Bx4j75GSBMs4Dxa+t/C6Osd3hIEIs0+/lTrq4yg2qc9fxrCVXNRvme1Dj
v4ObaIYpBX3/O8dHcjwjK3chaleoUHeG09K+jmoT5Uqoaz35eMR2NfWcxiaP0b/T01xdImOAO3Zp
Jrq/LfVMv4kLhdm4ppdctEnuGMaQ2y6LOXE5zmXj7bq+hIvWN8lVoRntLjIH7ynQ+2yPIrl+9LPM
WwdejBBeq1SYMx7I1+5YTITcFLJfLoDJ1Lpbc3oFzo0nFzswzO2t0G21rL5A1B+PoaT36lWVtXLr
NFn9sYbev6eR12PTGVXGATyNGUqE2zlR4rj/avjOtMMwwbivpWHlYTfn+bwu7TGpV3TGkn1cpfZ9
27n9Jis6ZW7jXgtwV8EC/bM3BLs6cKCeFLXaR3ZTHPRCH4FvaeQ2VRs5zA8G+8JIa+8YM1j5SCf1
ThDowrYFMEwV1O6zTpaXwvb1tSrpUwetsXNiM8Oh29KMWyRBzQ3hu1zXUSnXcz0OOyT3rRuR22Jv
u121V7WJaKGFDHvkESC6GUc4SaiFqq01u7LDkwoFov6gmg5NbJG5zE4h55cR/EbAYPJcOc53QIpI
kOeexLnYx4SdBmBTbeAJM/EIqti4SLNOP9J/ni8TU+RFCF9X6Bu6I8XX2m/bhcfYlwc/wP5mHoNt
VzXRzsuaMiO5RlqOHENl3gelNZzesZtGO0ObVehXqfY05W1yrzdtw6QL6uYBdbEgon+Icv0o0dYP
NMTo5waxe6jduPzKIXmesr41Vkg6DztvGJvjlJCwwjgL1tYwAEacnOGG0NPh34zDwi7RsX9c+UnT
4UXQ57teWyzr4Wk3obIYxWetGI/oQGNdY87qk7IsrcfsS5v2aaunZypO1bYwB+shIImunu1qcZE2
lRt0Z707q6uMsPtZ6ohLbGXhug2K7prEA4emzUeY7P6F1Sy0+i7vPzCKxD9x1rxhp0c90z1/jKtV
m3eag3wmRkP4K7YYZTF76Hmh/eS7W+hs6bSYzC+xB+ma8gmlUH1CS6G2GzlsOy03ILMPerCTZQw8
wR05Lfqac6imzn+SgynTbZAlKNE3rjleuYPmW8cs9kWzd/Grgz+axpV31s7OTY5KApaCWVA1u6Zv
vGNiWMUtFAx7neRFe+wyC5ZmgQ4s8+t0gy7/V1krow5nhSKgUwWatmYpGFjjhMypQ28uaKx8YwpM
gpBgiynA4sHYznYbcU72BPVKqxdDATGl07qL+hjDv7qK4quEx48hscTtdkpp0q0cM8lWFlqNYmd2
nhlG7Mw9/e7Htq+mDwKMXLYdhrR1EKP31NpWMr8YolI7KCL1eZeghd/14jMwDnFGVDfO/GKGli0a
g1aqa+8Cv4a53GE+ZxPFr5yh9Damj6FRZMbikzNgjOfVc7KpJjO56JnNhi30s69+N8s7FB/b87HJ
+xst0rNdWfmfUiuvDzADs3MH75JPzVi321mOQMH1uMVLs6z2kWk28ZYYJMOs7GrkuXRXrqRvDmiO
m8M6mQK92lRCkETO7GakYwlO9fhh7hEKdkqdZoHAa66h1RC13ZlDsbJJproPaQAZEhO3yNmNZt1j
bthb9KeTSNsuY/KjX7oqAynjglssBgTAGpAqvsXyLCoC5GgDibuV1VXOZ7f17YXijSJTzFvbOcrk
EJ8p1AcLpEeUc8GZMuLraHTRzKEuvcjr0vscR9P8PQ20RdZC1+erQm+uKE5aNDf4tpsgx9lN79EH
WGW1hpOy0rrgLErpdGruYt4EoSLlwPFtnpYU60Y08wfVpE6oSrLGXT5o2bXrVQBfNDvO+FElCWCx
gy0Q9b2RHLt8qMZ1440zRPd0EWLJxbeaBtim6Gy5nRIGqtuh0BK1LWsXxYvKobtAiu5UZ4M30CyQ
lC3Mb0vvAAAkWtVujgEiM+Qr5KTtJ3fqnI/TMM3HvG3Bi+hdi+GI6OyJmXrKLCQmeRWrpPH7eJNW
Om6YJv5cVpzVD06OPkLZ2NYHw+rqjTPF0QFGoDiWEgmyVdPmxW03tJjCobZrT2vmuMF3h1B0Cw3p
uYhHTt0+ttx1Yra9tebJBw4NqMiEOew3YmWm0vpKj9ELLXy4gN2onNoGXyBqH5XJs2TGLbVtENTQ
mqQu0Kzx401dIyasiZTMMW5VtWVlgJTCKEJTga6xm84KNadr7zjcikM7NNZlh8/SvtFo5cF9Igc8
5Hh03BbulF0yO6tXvVQz99w/83gYxyhtsm1tTaOxoUPUtSuXyM7xoGfpt7zN222fdwKidGdlj3mB
eB44bO8JjN14lI6Uu7TEilZvAvjVHgwLWm5ZBvhTFPFwoxraVmTVXjEiTWM4H2dvMPu9xJ7sTvU8
6nVF9DofMp1+GPWZoKwghTrLJiZ/2zlXAbIamcgQV0iwK5xUJm6wHa8RYshM90uOhyfgrZe+Iwdn
y0hjSlW+98xsNhD3ab2nQfoDwgxYqntrf5pH65C0ePDmpPePulbMn5iOzJh0VlrQ8PKQja50mWjN
xWCXOHD2WVbYZ1k2Ddsi9ZM7ekSkPJycjJ4b8szvpGQt29NL0KrQ4EhcmK0eQ/2lALgarcJ4oN+h
M7JzhvjME1Z0VxfeLae2znkxtNW3ofNQApBlUDvspwnVOjtA0P+llxm9dEwcpDDgZuuy/Mpp0CcH
MGneDSrhvQyJkc0nkXXYjJqJhW4QoK1qPyf13KyVkD0uqHO9SQx9uBVK8zZaDF55rSJEMs476eeI
XhsFzkb8xaOSFbUqHDPDrVZRr1G+joO0cqxz/PKudzHr2CazQcNGUx7FJmatY7wxgGmgmaEs2nWj
8PmzJpZT+SbMWTHdNcSX0c45V5quorhNgpL2xo8Gptk4hiTqZeij1KWjPfHb5PpOT4ZhZLl8UIkW
nZWtjAYqhhT9lk0QNHyIdDiZQi2u9X6bS88moZ8Qn7Hbwv7kG+285kDix3gVLXZv0M+8OlZBj/vH
36cvrQxnKcdNUVgH34+PcVxiPIZzm5kfsJ7UEQXKhoZDeuVGRafLdVGhxLLPW3PMxJpuk8TJJE65
GSadbn2ZcrpzcZYH/YBOnpwGOhmWJ7V56xVVhp7KWMTttfvSdZ+CUT6UtsO9klbARwx+xJ9GWpjF
GVNVHVNfE5tWVPZtK//UvCB0AKX7aq+SjsNHS2liY3g91Bb+otjQ1U9F6dFPKyKadn92B2iJcJOo
uekudEUDKiOh6Yx/fO1F1SYorCFFWEUDKuE6XTre4LotHzTH4gN+gA5+tAssEEDFmaYl4CKGVucZ
uDLm4lxr5BYHFYoJm9aJDXc3OXNNF2VoAm7UonINFOUFiqF4TjTzpCz/L3Vnttw2km7rVzkPcFCB
ebglQRKk5sG25BuEBxWmxAwkhqffH1y1uyWKLW7Xvjknoio6otxWCkAikfn/a32LCj/1WH1F7UbL
L+qmzttn4Wj8l6iC8w6lpBfjHaskSpKWnmt2pZgNkxLWFFeaT6OZWuvJTfvsWmPtyS9ln/Vf2O+3
HUDkMWyA8tMn2A4lkmm+Y1HY7Xp0DfW6cSt+Wt5Cetg1Q2mJayII+K1c1+tRs5AFX4MO66Y1X/K2
uE6bli6B5HcYL9wxLj1KJRgHdshYQ3M9KFXRbxK75BLh4fPr63oPm3qomogIWFRVTWvml4pNSm7T
jCYSVxeiFWygILe0bVY4c04ooBzs1f9VdXRHI1KsVclr6awKdQoBWlEgq27MoYDn4pat9fyrHv1b
+sPHEkB8fiwzfKO+/o+q7P8Htda/uoX/WYz4kLw0zbf/c/lSFi+vNYm//tpfmkSm3h8I8BDD0dZF
ckLL/L9FiZho/zBUNBqknnAYAB9Le/ZvVaL3B3BMuAOoR0zKtIsG+29Rov2Hp2u05ha4BtKZBaL7
32LJ/4HO2tLe9r1dXnyHXjM9hEX7aFH1e9uWdZy+i8xG7BxhTp+MdgJdO5souRpBBCrwYQ3WTk9i
cMOOYZMOtRLwUoFPkeo+URZxAlHgBlWeKbtlyRgOaj+ZN15P2pgGLO5rpSm0ExMKwn5cuZGfVaM/
ZjiNbZLPWI2AbdpJeK1Tonih9As6hiQGX9gNJa3UVf0wgignJpZRlNoaeB2Lj1DjeO12RFT3Raoq
7A+VeKy1Z80wa0zZ/5y6hbfWkFq1bVyNPFmjT9lTm0l4VfN1jNZOyTtB1xmon8M39qGNdfPaAofe
36q80n/SoNYIeMonstUHzeeDVVwIQd6uMRrublTt3J+6qXtWSYyCqORGRPxaLlsJxcrzZpdp7bjV
0kn/QYsIPQ1tPhl/A7imtQeQtQL59khZPS/GTF8r0tMezLLXb+oSqJNR1itnoE6f2xQcppRPqla6
ymdKvjvHE5u2EQizugm/jTorB1fovd8Wef6YjfpLqZUREQChUj5OtkaBn44PPLJaFFdCV8B2aUV1
7RgDJclh1m/rBQ6Vxm6yBaxlrotu6O/4Eo6c4ZRoV3oVxRQdOzgQMQ7hlbibC3yaUxWxkxjBG5aO
mq9yK/SIqXMWAo6pVzb9tbYXf6aRIYH4yZjCRRuJe9uYQDzmmtSBH7rGXmlyy6+zvrt19JC1zslN
42GoMm8/Zt30BHBswgbjztHzpIXm7ZDU81VKhe3L3AxF4GW588JtwevdE1sNdZCKEkf4zWArHDCm
3HH3s9XGn9EfspkvZXLDWWbX6ONVPhRA70ryru1+D1DuDnU5ULi2UJbAWtnafu1yPrXA/X1pBpoi
jT2rbDbtcdMq0vlCXdddVZr+J818daNHcb7PklzuirwfCDPRG99oEq9bd/ajNz6q1OD0huZQmiWP
TZ3stVzgTSo+e+y7yvoptjg8hEm3FDN7GtVrmmvVD8tpIji9WV6u566BPmB2n1IPlU2T/9RotDAR
tnmTfTI9g56YYoZ+0alPBdOHWkayFZRbJ9/So5EqpRiSh5ZPJWZReV8kPFm6II7cGnyGnku7zG+F
2gep0cyHkF6WirONA1XdTMbeHCdo6rLQfySkotyGRhcudbZQXUdJSN3NqNDSUxXyW0txHk0tls9e
wk2h4TD8nAcH0HCazddd5FmBbdRBruo1bMomr9bmFGlrJ3EsX0OPcDG7NThn061+gXU5phsmR4F1
aebjNtc4FOV1mj45lXFvO736nOVztpGNRwrxMCdfpZmhFLWKque1HJNtHXfdQZ+yOvWHqXbWaaY7
G4C/t92Q5iAmgfKxlU+2dpymn2SaPMLpegY1tmYjJu4zN0Nr6Uh5yZcYHhVb740xCQ52U965mEqQ
36GAa+RjOsFKi9lIwtbq0xIdN8HfGgFPZYGBq5l1TtqlrIuLSLcaeyfHiJ3TsOWAmd3NZlkaV3M8
KJu8SIkolH06dOslp+jOLZzQ7xK8ic5oeN/Zd5DknXQ9FSGsK3OXuEg18vTSs+XwnZVV3A5ltixm
xNeHKEmVcBuJHPOLG5cJFEnlsleKL/akeAGlUhxfkx1EaaSQzEzNb49CmVrm2Cvq5Zyo7lcjnWJC
5nsPlF/idJtea6t96VbTXu8VWipESvq5xmHP7c0bZw6/a2YPBzHkcMDG0EPJoZTXpaXYNwoRPqwB
nbdmF+c8dSJ09rku25/S6JsDWxVnnySjuTOKSvc5rKlrQ6ncQ5Soy2Mnaxyqng6rlfyzg+5QMlTD
kRphaYTed2sM1208e1eGqsiv6jAxt9TBoqBR4OzdqrXDeYlvy7eJLt/3wbCinZTzAeBaypY8jKZl
ObTNe0V4QE7jiRqApQrT9p1BchdxWHts9iuUGGtt9Drdp+DUHYpwBtk5ROqwUxDX3nCqoDeQGJz+
N9Twmojaf5KRPR0rQ+SLWFHu66iJ+7XC554yQFqJb8qYlYLQMQv5xhzDnU30oTnMfSevCwOo2Mrr
02qfa8LmUEVO0h1V+IH50GqEH7VkA83Cu6nNsKP5mCbXckzlju0FDz0e5Z5+B+Dsusy2VFDcG8Ug
o9BsDbmn+AM7QrPEEhdCoT7j/FcAX1yVCLc5J0j5idqQuuWEbSY+Eu9U8eukFlvuwUs7U6qH9Tzk
OwoqyqU9TMWPweNMhzBn2BjjmOFVLdpb9sWEBZup0C9k/JjsUIsrFC0jK3KwpQJFDFPLrg82Cuqv
Y1fWtV+VdXUTFmG+q8TUXxaqqerrTPTWBiENBYaec4/v2pMpV7E7GBsqSM6lTs6pysoaOg992ubs
frtQ2zrW0LKp7nrvEjEN5QKhGKQa1ZnoojUnyEpl+26Fn/Ho6CismmF61J1Jo94+oOQHS5e5n6sq
zoMiD0di1j2NekpJSw8Nlq2X31rV6j7NcXNr5HJ6SrKq26tiNDYDjson01Ts7Ia7H+IODsV0Q79+
+tok44iBOZU36uyJS1ladGvQ6/9pWf1CskzU5N7tJSph1cz4tnuRZ3+mnVJ2W3jF5T4ipW7Z+Fv8
XxeRrgMgdK0YVopsyCt/erVirTVl9H6oOvGG+qDMO7MIAVM2TSaWnY7p/unm4PhZH8MfTTaBv/Oa
EUvILNPM2FapjiHdjvulGEcfnZRg3cr80OhBGMIgW49JaH+2uj6mwm+42gsFtcbzM52EeOCpY7xI
kCbP++6q6Nj6TT44Nu39yFRleQXMR9GpExa9d1XEdFizxDoj23yrmVy2r8TIsB02QehDk7fYKL8W
BOd0i0OF6OE6rd1Npkdm0HrS3hlpJANdNsByPhbdvFX3/D0eDhe23lD72Yq/HW+YKakkVRakznRJ
HWLt1fpfx6g3xtXXHpZTI1js+hGm8z/v8EN04dXesfOgYe+6apz+pSjlmfimUzft9RDLn79SUZtC
KZo2KoIhv7Agfyrj5RTtEO2duVcnh0EL5SHW5gB+rC4NOW7MJcTI3qtC8LpVv2Yrta3YvB9ciPq/
/2AsHguGJ2KvsS+/vSYjGk3ekiwwtHADl7cEA/vxAMtM+ree868n/3qAI2V9qNotyPIs6ARqDYB0
Wnct5nD78SAnH/6rq1hOa6+eTGJlNQb7LLDMqVhFUVMQimwX9x8PcoTae3cpxwCRZgyVHA13UP3o
DIxgvrnGbH4lLvjMWM3WXaXBFIg1R7CPxz09H/71iI7fnWTgNFJwByWBXjP5cjhKKHcEyFvOzIUz
j0rX397FGi9QVHRZ0E4oUMmFAmI+PlN/PptOdGpKmGjS6UJwdLaOzs5ZZKmS3lOAlwlBGYXSvoL3
9vFNOzkjXo2x/PmrGdHI0CsJZwwoTH22rYjDgAER+n83xtEiOjp5gzVNBLmEjl7RSek05Zwg+tx1
HK05I3tTVeQi0ELO87Qd8ubu44s4CjP8e1azpliuRUizZx8tzbPTGHO+BEr0q+5y9quHkeV5I9cu
+ZErdP1BQr7rP3k6r8Y8mmlei7IinETgDuaP0p3vZ3FurT55316NcDTHCit0S09jjin1ajRv0Nyd
uYSTL8urAY4mmGeqmRapIsBNeTDGPytdRcGmbM48nFOjvP5OH10GVU1efUqVCzVk9tu1LAMxvHjr
aC83RNqjsF4XM3KSM6kPb/1Cf3+uX20Pji4Op3heGV0a4GBiH+iW87ZDlv4016TyIc2IPs30EBX8
jogwP77ik4vdq9t69E7hfOVUKQU4Emz1soqzzaAqd+5oHBKjOjP1T84RAqMxRLm2Zh/7bqfOaRqk
7oGqwT7GQvAMTPwMqf/U5digJxYAI06RYxfFoGtlSHsiyFBdVnF4mxven+0MTT0+i9k9NVXwa9CC
Vm3MpseMYt3A1wZnJdCz6toqRLue6hzNklOd8eedums2hFdkJiTJQ5x4u7ISuTzW3VQGKbyHm8FZ
hEoRxIqPp8GZQbxFwf1q+R4sM8lKqwx6y7h21eYaFsI/ePhI3rHwQMdc3O1vR4AXRIGwrgKEKMC8
VVnwhXCKf/CFsB2S9gzs5KZxDMTtDEIaPXaMY0EfwhqpmiXnordO3SnUjbgfiLDB33e0fJtOL9S0
rwKt0a48rSeluuSk/vtP4/UYR8v1PLnEw2tVkGvIWqfie2fIMwvOqcn7eoSjdQ47ntR6pwpcrQZ/
FdccoogehYTy8PGVnBtnuZuv5pVDc7U1uVu1yzksN+ksq+OFYybnLP2n3vvFUGqwfefNP4YeAUm1
jaakdlfM3ym9Po9dzQnbIPdm1M9lAJ+cAf8e6xh/xMpTDAqOu2Sq/iQkuVrZSJY2H9+3U2MsTgnw
znAg3sV+ZQWehyQpgrSJA6PFHG1ErvwHL8urMY6vQ0UhEztOHlgFeRUoibW9rKQ4c4Y7NQFeD3L0
uqBxpFKSF2S2lYehD78akdwr/cID+lc/6wRQ4cztso5emMwO63IEiVNjl1kL16Fng2Pp4zHOXcnR
KzNTok9yDrzllH2aCoJDlOrbUDb/5MG72HF49mAhjs+H9oxl2ovKgBSF60ioFw5y1H9wHWT+Uvd3
FqrS0XWUalolU1sG7ENJU6IpUgy6RTRxdmaJ+fWrHp9EaQA6iEVxBr+j6+fCHLGSEZwgSaAH+CNu
1RwLyra1iaaLw11aPde02vQKdTsHVQ98jui+zXV75w42PfZzpuyTk+TV73N0MnbdHrkVXZkGkVLd
vkBgOLOXOkIi/7WNe33FR59qReoUfpmG3jAZ31UACw8Ill/0sn8ZqwQ3eFM7xF6FWhgeZKw3d2Ne
iNuEihzluyTDNltmYQWgULQD+RdFpTyrnUs9tuJDYBM+7KBel9gKDxCBSL6oQ2BMrUpTi0A0BP22
gwCfrDD7AH4h/1m5RdgiuasoEQ6GdL61moj1u8RQdHWfG0X/M8lZYsyiGM6w007daY+mogtbBZTM
r4izV6t+2jcVZskyKGyYbRjjbFGfWVaOkgf+utWvhzg6pxWGOhf4NYMlb9Bo9/Xn6sl4igJtlR/y
q3ztfBpK2CiPZjCszgbmLW/I8cR+PfbRVsZS4rlT2GQSHrJxnQuTDHP0rhtlAve0Ji/MP8eLObX0
ILHXVHQsnvqOv99nhT2lYRnUlvUNzxCtVLUh+sZJ++3vrw2vBzp6RcJ2CtEvkm+m44aMTfVeFPbN
ZIbnmAGnL4hjh+FQcHPU5c9fTZCKjlpWLhscM/qCjueGKM8dZp0zV3NiGuJTd4h7tThugGd7O0pi
5LNr2nVgAGA0lZ929vslUJuqoQqVjrRVaodvf74W8vmO+PkWzmyCybzqoIcQMH9/M2hrRMubuklX
AmzQ21FEX0nbqNoglgC8u/arluQ3v/3U34xw9C6lkWmjtmuCuBkDbw7vPMf9kjvVmUXhxDMHngLF
T+fQRCX86DoKxHeT07RBVLvdzhj7eICWCdV2NQhR//63ejkFog8GVsBtO1qIMerlyz+B7tIosnSB
Qq3a0zv4G9/4H4vgy505Wgk4GPPzHZcLc42jb2lOm2YG7hOg7q03U1qYwA49I5iI/bjMvc45MxWW
CftmOHy6TDVoFrwzSGGOJrRi5rLgHBUomY4GXBA21Asf9iiNK6PYxMa5GJ5fxtzjAS24C2AtHAOe
/NF9REQghsZVgzkpL5NJ3EMMNFLPbxT6WykcziJCaales6nfmVbnW0Vx5kFqyzv07jdAerQgEdCB
H19ywglCAvQKmnBfNvtOfRgRFag5sUUVjfC8uyxEsc0T4CJnIKfvHi332uK5IUz3sEkff8MKulOo
0bSg1CPjysQ0hKwV7EDmFORFNV1+/5vv4K/h2CSpdHOXYu/bt7yatBqvOdc59EE03GTIf0YrOnc3
3325llGWyByVr4jOv29Hcc3WGkoTAcAmI/Zrnxy8dXLp7OjYZdtzHNr3+79fgzmaa7PTpB16tDxK
1Zy9OTYDuXWeCBVtHvH3Vz+Xr6XD19LL9iM1gHXmn+c9L9Py3aRBxvbfIx8dB5KeDmnrGIHa6RC0
7HJDb3ZvVfJnkv2MQtf0q8heQ3g487058XpSCXIp7TJVOfQcrXCiMls5CwP7rGltkpY4XwfxQqlB
gnGz8FOkQkT+eNacej1sxybCylCXcvJxcajGqqwilKWwO69ighBUayL0a0Yzfztbazt7kOmAY7zE
oxfuPh77xAti823VKUqhsn23GOFaVEo8tcEAySuc2MKTfZSvqvnTx8OcvKmc3k2+5HzNj6cs0O5p
cCOUOWpR3RVqNG5L08ovC1sa1+WQZSoYgLE7s71cntTRBLJdilXLTYUFc3wK03trUrPaDjRB1sNU
tptK88qdUp89I514Id8MdLThUlytgnthB+rO3TnbEp+OP97ZK5LQN0OAp1M9dyh7tyeiPEKtfKlN
UlQ0juE9kaGHihhs9q7SL++xI+/SLVYXYnFU1CSrxK/PfPZPTBNsyWxgUJUiKz5ud2hEHHlxEZLA
KZ+rXrs0SxbuOSc7KnPOPLVzQx299kUbDqnZh4Gi/2zmB6f7k4APf0BS+fGMPDE5+BgBcoAwxcM7
/ihO3TCFfDSDltjERHQolzACN2em/anVk1Fc9n3gw2ARLb/Fqy1y0nV9ncqQ7dIak+Fl9xPqma9s
JIGtq5h8wgMCrqC7isv1eGZb+75DBc7r9dDLfX41NAyqWtOaMHDrrXmY99pFtqPpDnJhXjsHOHg+
NPqfH99T7cSzA0Nn862lbO/wz9sxe3uM094IA1FiR1nV1+S4XSUH81Ye+qfBdw7lrflFvLjrM8Mu
U+Lti65zTkWjTHeUcvHxZ3cebBT7Vrm375R+LZMNgsWrMGg+h3jFAzU4FyPyXsasvR1veT1f3dok
Dk2iV8t99jl9jH8CC8bDtiX+PCOqdJ14Oy6UyK3GJ+BTv/7tzDGOzcv4FkRD29J/YWbfjs+JLI10
vdprGipNsj3dGyYyTvbNx/f1/SrD5oKyj40EHKDO8a4NypUGjrHbO3OGIxvQqu1/PMARdO6vC0FT
5LJFo7r07gQ5srmwZyK8nQd7p2/YEq/FBTGYa23T7BTf+t8Od/RKtELyBWS4Zdk010uvZ5V9DfdL
zNaIp2JzLgjv/esAnwc9OMBJws35wr59TnrUT804lnvEe+BHcjUKalJ0/LxqdI8yUnT2RXj/IWJA
FjSD+qKlUbV5O2DtjJPTxtV+/BHdA3X6FB3CbZr740bu4ruQyfjx8zs1QV4Pd3Q/Tc2SWhZV+0pt
K04WFlLEMXQ+fzzI+63D22s6WlOK0ra7hGuqu6ZdZXr8I0rcS6v1vifpsHES6/7j4ZZbdLyWYAaH
0sOjU43jwuocdo2HtnA/YMKyi8dQ+TaD4P4nYyzUPRUBN+vk28fEfkXWOBj3jSiQtWkE35J6rpyL
7jl9Jf8eZVk1X61SCkSqFJXdvvceQgtPI4NVyZl9wYkP3EKzdnAysR2Gmng049SwMKau7vYwJXbT
xqYLtaIuu8534bb1YdlciYP4+j/I6Tv1ar0e92jqJTW1juUW4rK4Vr5kdy2RxZ+a4Ed+CYJ52os7
xW8DkW4+fnC/nszx7CDcC8oe5SiNCf72nqL+te22HPfqLroGv+v+OV82z8IfV9nafAgf5RrJ2X0r
V+FTeqEG7nXy/eNf4P0ztehZspWFY0tmgnp0lE/GQo/adNiPntp/7aow2bVO5Nw1nak9fjzS+xvM
SCzLfFUhl5FO+PZKES4UXjYPexmrWwm+Z2V6I8kWxbNWNmd2fL/u2tu7alF/w5PEMURbNrVvx9IX
vronxn29gXSzmrcLjsqPNgo72sFXscGxWzmn5Xy/rDCmyWC8ILZrH1uRptkagM6O+9kbvtSJcSm7
/tmskWEXSfZnqsRntmMnbifDwXPlq7mco48uERqz5bTVuGdvuw6bz41Q/EmOW3OWZ6boiRnyZqCj
t16aGnAeUDrAh0iwidyDpyfDRobJ7y9i3EDuH6sYFR1Y928f2tzLBfIy7nGO7ea5v5WWfWl64vPH
0/Dk5SyyCdViJr7LkJZuZlWFnPYp6ap6+gIndiUd68x6fGIV48AP0Q7zm8qlHG/TRWLEhmIbvNbJ
N6gR7XV5oKpyL76020KsoBhfNl+LK/da2X58de8/oBy6scJxpnIczP1H99BKsV7n0t23pXg0RWSA
0hrOiYhP3EHGwHqGXpnK7fFZsewarQ9nLEqwv4gZB7tDK2pW2u+cL4v9r+v5LVfmf7RcvjFm/v8W
hKPb7LX+1cx+lxTx9Vv+Pfn2xpa5/IW/bJmG8YdDDjrwRBfjBZ98psFfURG6tlgvqbxQg9HoDCzB
cH+bMhUXKyffmGWHYJuOSY/iX7ZMRXP/wEmpU9rgGPerM/I7vsy/NFv/XoBpUy9hFBzr0VwAftSc
I+FQV01Kr5jIYGaQ9p4PWFHGLBx5vRJ6m/AKgPqyQF85tqL+1LVKlk/52BfT9ZBo0aBA/nKGn0QR
TN0udYuoPni5qqKIBJDgvlhFbyaIIvMoj69xSwrcf00Wup8SL3Rb4WeRxzKcprb2VfdGEtxyS+ka
PI0aXHY3mdS7OcyMaO8pRcaXNZzj4ipKFKPxzTqbcQH0w5OJb2Tazko/uVsQ/KRfwPbLoDw1eqo1
uJW60bD9qPLU5kIXYFnANQ3tiKMwmpT6LsxbPPyrRFGUfKPWduRu+rLs7cCJnSIjfEW1oNTWRMJY
qZuGAKJUpdhnYBYxjnQQflSzctSNXZRO9hUco3MbTbod3XTpTKmrG0en/5pUda9XWzgeLV57gqm0
/mYqCR3qKbzNKFTjwXSBtQhQH92mdIdE4nVRkomO5KSj9S2h7SC+EIC3I3mTyqQCKRBdwFzWOWxm
eS2uram8LWqEiBvX7ivYjnbWoH7sMzA3npXpK2LIrRm+dK3bn/SKBMd27B4zGzyMm6okFbkcJ0fF
nMgIaGZQTRnZRE0N8lUSJUSLib9hFqZUNm4jXe8+SXRBk1/xeuj/ivRH6Fu4zRYf0yTd2niI4wYI
QG/18lk21GwDo+qS8IB82Uiv2qgukwMTDI+NJpzvsRqr5l4xaL8drEoF+DUYzVf4Hf1DaReWs42m
cYh2InL1KgjzuQqEW9zpM9aWJq66l9nqrH1GLsrnzJwJHaccf1tYRrjqJ7r5hl0Bmy9w7eeu4q51
8HYtaFejwCY4JNOW0HLSdGZjLNof5JeoycrI4jaFAQtXanBSyrHSmWsaXVOD/2jMbG/vwjrVb/H6
uN0KAqhcwZ+YL00Z3Rt6dV3D/dpBGn4x2kqnwOkaK72sjS8KP658auFalBcVLj7Hx9idHZQJ99j3
qAZvvuqFCUTZmUxh42AurPpCOHbb+IkDTHAFayuX3yaH+UzKLG/reqSfiIap7+HRm4WkDEGR4OuU
WnHil5PzIyn1PXQrTmlahMcnn1ueZ+zWtreuojpp95qlWl/MMT9olVkO28rV3PRTF4JdvoDlmyir
bjLGn7waFQ6h2RGu7xIoxvdEsOnZRvmY5KtI6kO+MbCStIfQTSDAjWE7+3aJGykFwjaLaOMpc2at
aJ5Ag4YV1Bmghy3Ea63tboDRiC8RkKifDegX/HA9uRCebV12habd8VaNG2vKyys85v0OUnC6I7R6
fs6BDl143tyty9mrvkB3V6jmyauClJRwxWaerUM8N7sWa6BaQ6oxh1DdOmNUb+1K3Sol50pksu1O
z7R5O/XiRbhC2ZVJ7wRtq+XXUWbW6SbHO71SiA3dtHNT3bp9YrG8RJgeI+xQOsuT3dXbRptNYxt3
QC58NWvca1gKbnY/5HJsVmPeWyDg1HYAczTOnZmsAGoZ41ZXjKx8RDuSRZ+0QcI6m+g8ZLvWEIhr
oQ/mD3qmFCW0rAhFceYYEN1KmdEdwK6oWt+wtNbMQ6kOmzgs43GnWvHY+WbTANsYR268Gf1oIchG
aXxoIaDXKstKO8YbvRRPUT0QDKPewKw6VEMy7FIBLGiap+wptkuUGaEOa9bJLhZi+j6kj6iuZjzg
0reNNgf70IhpHSZq0x1mmUxPbadPIllXI+qkrQftKN7XGXNjoUrYgggXWrGrDqLuYgDTYUTdZmFH
gLGbQ88x1dhrVq60NWWTeU6ZRH4H4q34opIkVN8WUZskG9fLvf7S7NLc3rmqO37TS1OjJF2FSL+L
jdZJEliKEkbsxhuMXHmKkwiMppdO5rUShoq3LmG33Dez1Ood5sO+W3W6VOBBC2s0WHcm4d2XaWZ9
LcDP4ccUNWkzMHAKYjrLsGyGW5Dq5bBWqg5GosgSOe6RwiLvmEqn3bBm9YSKDG3Sb4bOgvRmitrr
V2Ojz1lApYRpY8CFenGnnv8Ms6eo91INcb4beSN4k9VZXGTcHXevSaUXGPSsBm5ZxzKzsqO5ot/W
q6Ptm2Isvg5gwHZ2XCMnaZMhvamlN868oXzniLnNhk1ieH27aXkVo23Td/MtIkEgQBZ04pUpnPus
53oVM3ZKX5gtfWJ7nEf5hfuSPcPE6YlQi5oNaOdPrab8qKtWx3uqx1Q806IyaDzQp8zX4+xWBnQ8
7t5FVpD843uDnn3qtfp+1Mt4a6c6ISRqo+eQREUhha+qlA6IaJqumJRFt0ELdempcazR2uytg9KZ
oOv05KlN+/beHFQ2470cr7UevJuve4Ywt+bUuQDKnXT87iXwuE2h+VHeyKCDRwpAXou2o26S3Qp4
39phHetXmoVNFRJ4szJsrON+6IXVtMYDLAbxA7cucX2JOcrQp9GSGZteqbKHKXaYB6F0x2IF9hvA
AZw8p7vKhthQcf3rMx/6wq7ZRJmVO+rbmlf1qfeskQQeggmh50ZO4fgWmiM10GYIHlBqRvuZkLi5
DipAaIBRvWh6CRtTAK6rq++Gmjp49WujSZ8tAltZoYZmXcHDYifWDx4e2RqLLdE6Tbg1SIO7zPtG
kDVnQRTtVO9RzRUTZCEsxE2FafFRN+yp3qBBt8LLNlsA8UWmStz1kxfql4UylX4tQyJ6hri/beah
HvZZbIKrJswCagBontjbRE4Ys1dSrfu8057KAoQZoXgzC0FIaBBuiypSwxsNk7933YsJVJo91Ihq
uuQS8KeFYz91bol+yT8TgjZ+FRa89AtROsQ6YdzhoZhFM363nJSkRFm3cbnL7DyTl6ARx4c6Lixr
mwHNmW/DiK32Kk9DtfB5OPDZCnNy8MKyxXxocmjOFC34LPp2jf1LxYAu48/ET4FmDJdLMMtUJyDQ
SC3rulNHY6TCnbtPLM5lvYZbKb4IbageEwkcEgeel+l7o0Ow7uM6JTgLSEIELjLW1LFlzreAEEOw
/Syl7jDRLs+r+lK0qjCuMhj6t0oRJylbWeD2ayT0ibwbpeq0l8rUqty7wkDotOKXAIPXSRW8Qlob
/eyTQdhXV8bQ6PoBEFNZrAf0qu5VNUH/2VhwT0pfpuhVHtgr5tdDNInmYA4tB2XkDvl4mdtqb8CG
DAlMxkj6JxUsXqNBqnXhj23Hjo6NZn9LmJi7E7MJCbYQ+IaHoTM/T7bS/6hjeVl5lt3ea+0kVnXk
9LftOOvmRs9ysKCFS34rcMj2PuZilR9tKMt2H4Z8k0gUIS0CLlPT3en4fS94VorxmNqz+cDRPlbQ
4XqNfVk0Q3VhtyazGJ30t9mORxgLlnnleaMNV8LtovamrlEikONY5bQKdNjlq+wXBbCvDPkZWHrU
rGovEe0uq5xGXw9amP7pNb0yrVP8Kt5qWQXsK6WPdPZXuGVeRt3WQ3+eKwsisijamIYKPMaNnVSW
E+RuO3nbsVOn7LOlK9wng7dP3ydxrjUG+6GwNcCq1Wq+4RgX1muMTcPgY6G0hm9aS3mf/MfGJJIj
D02nWEkv3bBAEcJVQOgtt1npEMpd9kSzPmam1YAiWWWg0i0wf66wQnnAQ9jjMveHwpXPsVEoxaXG
jH2B5RYq14oA5h5IuDXs4lPaY2tbk/W+atUiutfGri+d9SCUxt5W0IEV38zD2rhmnK5L17YgDGU1
OJUjdlOfWbdFWEf6F9D55ZUILZGA6IFECjSlDUbpgStJ7JrTF2/MbAaq2fDkwO6Dife1xAyhI0Sd
q+407qixH7sJV3btKKrNGlGp4w91QszCw2yz6cs0Z/rjJCM5rsh6SmFGgIQTt5krqq+6Hk683V0F
jbu2Nb6DsVLF0hcgMfJVak8QQ4DhPJakQd1QoIzHfd7GfJJtmOBgg+Kenb0tnLLYFlDjW37/OH4E
NZ61F9kg5X9RdybNcWNZlv4rabVuyDAPi2qzwuBwuNOdzkGipA1MI+Z5Rlv/9/5AKSIpphjsqFWW
5SJSoSDhA/Deu/eec772vHS0f2BhdKF+LJZuCj+2uB41r7WMkBFp37DmjJJ6EFKlc8JpimZfmJWj
ONXcXlbdzCz7k34gUk1O3i7JGqdOZoWM4snXq3qXsjduPoeGqB/lfi36H03Zv9Vf+cvOyS89lhc7
Mf+G4VeSTIP25f7KoYpLoiHLf/wXmdP50z7L4w/+EX+lG29o32Ef2cic+OVpmfxotNDsFN88amuQ
Mz9qp/5stEjGG6RxCpWvocg6ix8d05/xV5L2RjI3UBJNaQba8M3+RvqVsqlA/tlkQaO66WTRwNC/
12QwU89UIpWUz0Jcz9J9bC5sugdBX1eFrT4SlaYPPydykQ0bN0HIovi6ZbYGQXJRJyrJbxUW6hTg
HnCHciDX83/hPWjgY0rSPUoRIjZDuJDLrqAJQS+iCclG7QpWZ04qptbgm7OG72QpkaDUWCsHhLgN
G8lt5WVJgjpWGkLPs8EyPRKgIs3VSxXvIgzfvvVzcWb3oPwnCSgj/RXebBZrnyj89eEm0XoIvhXw
mBJWlpZOVymVDMfhAXMNBU4Zfn3ypV9+fFhP4wqeK6X4DJm6GDpsNIv3ZT0KEJ7MtLROjgnXTJT7
KZssbwp1l2xFogAlyN5NctUSxKuitbXpaBQPxiD5gNTGV7rFzyYHP16DBRx9c/Yo0vMJYSytE8Cd
WLnXWHnnOthOTbmluvFsulF798o73vr1v941vOMnV9tayE/e8QgLrkoKrtZ463ttx4zcw3ep+ZIX
H/Tz+oqD8NmY4l/e29ZMfnK1NGsmTqyRQk9oQvQf+1b/pQfJpLHwvfLG/vVx+PWNbS/lyaXKtYyU
dLuUAffI26b/zNBsdD7KWQyyID+DeHOyHbkwx/WVD3X7zP7qM3022wKYnKs5Ne59Lq7BJA7+kmev
XOJZ1/1fPshnD3vXzuBl8LrdEzPvh2gA8r7ZT6G6f+VTfO32eDZBMJZW1Qu4e/cQbTzJRWbgS+fB
VXetT3DSj2nv39p+XtxUftl6/nKT+jfcfmSVljfbz8+PYuvve2VP7NfN8K1dbr+RItf/sfb/nb/8
x7fH33K/1N/+8z++cJSjKXb7LUqq8uketg0EXt777HjoP/3Lf/9jy7PkN8wNHqF6qGgwnHF//Njx
TPMNKlbG1NKGrgTYxB36c7Qgm28UGgdbHCQaZQBS/NDPHU8GXo1Bmf9hXaMLx+/7423/XJ67Z39+
ulyTifjLkwb0h8kFs+rna2RExJI695q813RhOlSaopJbRQHlJCR67UkBbA9yIxpfW7AOprNt3JTN
yGgIXVaI+3qb5Gb2TqAlGasaumbQQ71l5/3cZTsELmbqME6Nb2DQwrGzCmOEfq4L0g1pajJQDjG3
PsxSHX+cYBvdmoLFgAUkCrI1BxmvREld1ebdOnUawY+SYERXbK/aoSM07TaqDam2oVL0kl0KQC6y
FPuWHYFJpniX5vqgUWq+a0yOqnul1Ah/HHQEYW5KStFOUuvlVm/pq0CDKRMSF5WGE79AiGTtCSvm
AqcjU1VzsX7RmgfRwOEf0tyNVmfrhfD2idCwvNuHSt46oso4QFn18hRLc/5x1DGoQKK2rmTA03t9
HiZIPpOAx6xrK0ci3uRzOBD/t9TN6DSU74RDxtWpi4v5GBV57PWS7NeWqt7AF4lPDRS9lrpWLkiC
VNbBZ5GX99NEIHxJ0WwJ2jsWl8huTNLPsnoy6VvRf7VzPdE/5ImAPz+K1KvZmJtjQQ7uTW9odwxJ
6M3jbXdUWli+pS8kaJJQS0iTdsJJNn/BCaDS01mWs5p1BEbm/eIBSVDva9Mor1etQQQ9mcnoK8wV
3ALSwUOfi9qhyUn5hlnUk5pekQJt16R8BEWmzoTEjtI1cyf5LaNdY2esg2HrVbberApTDxIm8s5T
BS2Z3UVMu9t6rWV7lIikspvOqjpXmOPV59yFalHI2chFsTmS7L4vhIjg8qYWgzo1QR2OmXqMI1F9
MIC2uqMqPgiROB4XKVNPdHijh3AcSleEvF7j5WsUp62bxYn6Gql8jAdY5QOAghCbTlzoD2nFVAxa
kLqnmQO1Sa3Q+tnNbIwxnRbqb0crtpGEoBH5BSvaDCcXzGOW28NaqV/7uJQTm3qfE8hUJd6SmJJv
tWpK9q6uLqcQ+PJRYfRDBtswbNqppS06N2kmUd5HOUZbm17ycCHFMrxNVhINdyt1LK83zCUyc+JG
uR6WmbZfBAagCvpcNkxb01IlcQlPm46EbEmnyJjWdwaRjOa5ygtMZ9BipKu81cT7xNIJCEvAiXl6
X4NexjahSrckyuNbZ6QFonEHA1LqHaEbZYGfbKIDnGYi74tYw2hcz/MO9EQRuWhHhBs5MpBU4kvy
kW1tj93UiKdF0PqHyErrUyJ3Ji2BpRoaR5MmlNimjkUp5CS4rwEzeMCVUsr/KXYMcSJjFWuD5XKy
Xsn+5CuyTRgI8a5YI9OeyiXuvY707reipBBoOg5tT/NVvFU1gmDhUA6RHZcqKZwKfU5SRkctUMJa
+m7QSbuJpLBo3aXu5XtS8vuJmVEvS24sLabhhZqANnYJw/a6YWwf0U6WIkYicS1nvmAM85dBMPJA
N+EH2l0v5Jc47ReoA+k60lHYotjnroOYLitadb3KEsA/XTZ2Qrk2zCdjKBDiNFQBvSxdo9ExCej5
QehROlspKJ1EiaSPvZlWvdNYU3lYlmk9oAPF2t8nM09qOpnqhZtruZIbowntvlrr1M30bSYjthiH
GnYX2rLJGO+7MYmPSqXIF0AA3HN6I+dOXlaMD8JhlK+WMRMZA5tZ6pW1acKZ6QojCAVOQjaARiaW
oWRciWOzFPiAJD3orEV1iwhuljXHcCjkZihuxqgjENASeyGQhBH0cEoE4tHUku6KWV770PTzCNpe
HcfSJiHnturkt+R9Jne6VcwfalNvPpvjBBGFz17ej+E8fXt6Gvhl5/tS1TDYo7j/sRH++cf//f+R
Ru1/q86fim/d88jqf8cDkf7jQPTDRPcvegevmz71SZk8PcXI24/8VDxwLCEiT2Y4t3m+yJf741ii
iG/wq8ubsYaDAQJLDqx/KB5k7Q1uH4NJNEoElcMEx6Kf5xJBNt6gS9i0Yaqki48HnWcHkb86mPBi
fjmYaDraTos6ktcggXAi2Y+/f1J9EGBAXU00GdV35Dd1fa/OwrgQPE8T3G+1dbXRcxgeMSTUJAPh
m3VXJscpbbL3gEmsjzNp0l+EuEV32MDZA0iaNXJQ1cn1OKDkXKqkc8iJRJydxg+mzpI5Jp9R9Ck7
LVUPJOhS54QmQ8WWCEntnmtpflWmgby0O6iygzuU1jGVh/cEN16GjcixmHHsYsafPXmEnTOQjKvM
rfquEHT4CGK65PDO+kL0QmEZB1/JzT6+J5A//Nom0txx1ujz6k6v4kS+qgYhPmn5mtqioEUk3k5i
c45KgxFO0vYXkqVHcAzLXMg+u87Y2fOoNdE7mWn5cC8J3ZQ7Cam9iScXg5l8rRSzqg7bUwOdUQDW
s+mAJXbeWpJiZKD9JJ2qWGquej0UeGu5no0Pg6oslqenhu4nmTzm7OeRWHpyO7OtRfUQ3XD2m05x
l8Uc7qCJ2m2tMFKSlcUsvFoIo/sVj8NwZmI/+DI9D8EhYzo6Mb+e38nhaHmVpRenKZd8rn3DIHa1
jQo0Z7SIjPhEodvLUxVdcad42J/40uoU/mTVWoEgDiSHyV1I5ElCwz0kTBWGKOQuYjbVXWzUmTsB
qjhaGpMVduRmAzq12T0LZgTLob2zhB6tx7iuN4aUAcqAibZqVnySoWX6bWJZgsPsUi7dnmjn2mmW
uJUeUF9YxdtYLGQTuE2BsdY1IqsHFFGqSpP9qMD/VjX3P61OM2QN0Sb+I9kkBg/bzubbebl0+j+3
3p13+85z/+8/Hr51/be2/Mcdq/cvQq3f/sqfy5j2BnwrAn5EW5s3XEG1+aO6UliqHpt4vBqJnuFW
+PxcxlB7bUq+P6ReqP//XMUU+Y3BAEWyaCgi+MKt8neqK3JxflnEfvvCny5ibT8obV60khMVoWa3
mraPJD32CD4Vb+ZVKndIuN5quXCTquO7cNDdIZKCDvcI+z3QK9htPie188DDbiiZO1jdOWu6/KO5
nfhHkk5hnumhLcuR7I+z/qC0HdOiPK0Oi5Qw+mpJ32cxTLw0Wb/nWvRBFWLKj9WcroQ8JKF8Xhio
F7dTbdQ2WqLwZuiXzDHGSg1quvuO1dNQXKbSnSyL7HQIPAM5yFXb3LYEYNjxDMUpGZLZX6ZisuFs
wBjBuctc32tLNEeFqe6gwz1A9K0vaqIQpW72CZnD7T0G2U9xm5yhsd/CQRwJXG4dpQEnyX98JsP9
vFbJu96CxiNIV4oonlgYWfmX1WNaMFxpo4l0SlOIA05RsmgygQ1UcT6BqbJXduJJqYvvIlwpNCAp
GLZZZvi6Xi2rOIPJ4tiPrhNMoih+6+L8E+OGM4nJHXH6gsDfkxtvzq3GeGnqnLQzg7zWBkg0S3RV
1trsSexFrHxH2CUZkCzrLgtzeJrm9SBHq1/01fyt7Zrvy7B9C4Rhc2aRnCYqj8yKCJeobwAKg/2p
bXZp2qTGdZnk33GjACeqhx5jA1oM2Wjra32tdvjPRXyfnBFdJRanYhvmdFRWOpPkyGyuUesVToW1
68K8p/VCcd5XnWTcTdJno4TWOsRdcgAYfhdH8koecVlwXQOepZTQuy5iw+8QIrcO+5rXlHN1WWK1
uurbacLeulmYhUk4FL2ysEnKfHA1b8rIv1RlOft9LIeeqo0GKa5r6rbNXB47abliuFT6Q3ePL7ff
SVkPS0yuG2dmul+lIKrlfG8ZxXWWdvehtHq0etwUAUjafofft0t6PnWlB7SoGDbkXGcoY3Lz8ORF
pI9HUMGWj80iAaNoXDK3/coQj4iQ/JbCbizqI7MypxQ/MOdEUoIqidh89iNnVko7RE/WpBoPgHWZ
TVAX7UVEjzP1h9RKdtY5G0wqaDrUyjs1oSSG3BaanOkFQbomhEe2+ynyRKN1plH15R/twr+15L/Y
wPs3PIVuxmSk35BJcD0gzxY3a/TLy/1/fV6+/XIk/e3P/1jbZX7Tj7WcoyWLOxMjGTkN+u9tMPNz
LYenwuqOPNtUyQbcJNR/ruXWG0XlFMvKzykXia7xtzplzywQ2+sE5Y0d9TFaT+Pl/HoenSMthMnT
fySTqtY9dcz1pnW6ltkQooCMzcRBb1TWwVQK5r3SSCr6qgwjmXnbZVqUh4hCx7xuP1Zd1VahPSVZ
ayCQscYlcsuV8/aXv1/x/E87PMhbQfHy3fMxKT5/+ryVfj+atsHX//yPxx/5eRhQ3pDbuFUM3JCi
yWngzxtIe0OyBg4IBoUULrgi/ryBIDy/0TEYW9hiLZlcAYOb68+aRuakgODaRFvJX2/q779R0+Cb
/OU4oG0achKpHwdjTDFRaP56DzXkDS4WxE7gjZm5UOciEOBES4g6Ed9ObS4NyOkhnHqI6/qk9Z8S
UbrVy2b8vlSrOnqSABUB6ZGsrso1yom+9AXufu1Yl0U87kILmrq/LFnZoPKu5vGr0kQSyOhwMs2P
UaWBx+3BzKLZ1rUPSb/B7gU5SXbzOn7RkBFZLgATC4KBVKptUPeCdkmFfnBh0SgxbIkWycqE+jZM
+0i/CK2g1sg94gRobmI2ycWE6fxOESpeKh7gJj/laUgLLVmKVaaXYQqebPaIhpLIMowr+mNt74Yo
oGIgbnqr7rIpN1qfRl2vH+QYbZOeDqZFdFnZYI0jJRwHPxxrEbZlAoQUzVnvNV2RVE6lo4nGRJNZ
ra+NtaYem6lpfIon4UMXDtP1LC6wEYRr2NsFKtGkFNoz1DNGdKE1kQwsTC3xpZaUgodsosqtKdGq
QzMLpehVK1IMFbL1el2W4iEtLHm3tMOByHZf1A0KE1orG3xZWpP7ql2r2S8Va4ZYvdbFgY7Ggp42
Pllpc0jStCS4l6EsDd4vEZpKZYzeS6bwRQrHt7E6e4kZnpSqAe25ERr61vg2IkyZHT796kYtzDW2
NUi0GGPFiF1NVyrkkYAvKz3zkby6balBF9eS0W7GErKh2FslQ0I1l4HFmVXoQQws3puthV2H00C0
k2NLqcA64K9Hq0H/mBJr7UiBKPRMDI91g0fANeY2w0OngrE/0P+sx6AeprsE6gBK6xGlKUVyCGlE
bNslBSLZ1KUN/63ONV8udFJ2bbrhQn2Z04TObrZ6ADFsAza9L7VVdywrvAtikmtOGbefhDXdjVnj
131/0utEVBS7bufu0IjlWzwGJJRXFKPN7KUzxMuhlO9NYe4+xXKphMHU6MoHUekrN9SWMcjMRNnT
n4NlWdeJucvUCMiqEMVHijjlHZrRsfZoXnIwmKNZyfZ53LeJExspsIfZsmDuwL8Fh0x+REdPVG+v
YPLQ29OKIbo2yV5hBI9eRV/75dxkITU5rLphrO+LzEjmDwIik8wfH70KGeHChpc+ehjkac4wNEAE
xN0gNX2N1UF59D2oar22x+rRD6Es0ow5Ilka9LuQkOAeIXKqgIBOc1wsOwzM7yMkooMHShG/RRGb
QnEyH30YI9VSFEBRFEGGSDg1ChWB+q4Q1yS/kLKuSB87RcTThxoDk0dbGIYJqVLIVAeOUBaDvxNF
nl4opMY3CMMTdhGG6mF9sHJj4miWddPXqo+MUXCLdc2XczGZXfVe17GgzFKk8JXSrADjbMcjq5y1
rn18EHBCWbBJN+mNsKlwykdBTt2bw+TOsAElUpA20U5TCWvytt60PLU+cP8LMu3NWWniZI8ItXNW
sVMPDG1BEj9Kg7pHmVD5KBnSN/UQ9JqZbyZ/lBVNjxKjdlMbdUnduSpjQa+Dfjccl2WEAz0kOYrq
ljbrHtks2QFRYRW8V6wxN8VQAYSyVy7xyTSWjOlNsQzox/RGz6YrifZrZ9djEcpnTV/G8a6WhXYM
FDEs7q1M0z5baRGJRORIZu3WK6saDCGUT3a+Ll1Jo1xde36ZuoLhSsc0ioOR/LnWnebaZA1gfPSx
XARdcysdLrEDFl1S9wt4e/n9FHWCcShbnR4TqocEzA1Cmoysxy5t6300t7Nwm8XMmmCYQmcC+qQ3
1gNIzUajBlgScccwTmDbGHuRygzV6pA7oOZ70jZSHclbDQVZcMuxbQRyUzjzH00AKvrJkIpEOcwE
IeZeJCV97soCRhWKQEgFX5URSDfIUmEyIAXP2lWmhKRst+DB3qmc1D/1ZjJUdlUCVDQTWJOupSbF
tA/b8FbsJVF314Xn5wThrdsnc7VKX01lNGmdz2hzyMOSJEHT7WYZ4EWNaXUW+qSdfR4unXFmHxq2
OJtC6qsxFN53QteLtZumzFQuIgMwioNiYR9W0qRnall3hqPSNLOXTtK8YQzfV4Wp3yZiVgRgzzWn
r+X50HZJwUxlpPgYAdzogJq8NF3mfUd3jcJGHgJzVcSL0YjZRRbb0ckni++1rcMCNb0oNx9QXEsX
a1bVD2Ecvy3SlvtTGkRWXLJbyKLgsXMGySreT6OeXkvJCLuapnpuL2yVo8tEGG9gvMziJytnhOSK
uHbtrjZ6a99kSvxQp2zaWw1mdAcg6oboxusyHKnJdDuSu2ZnhchXHb2RwsrJwra3DqNllrlb62N2
r88QWjNZPyWVhbwvBEI8mOp5lcfBy/kCymg4yakx2Wmc3nQRaHAq7/RQMBLJHeje+TWV9velgZBt
RFWGRwJhozPRLPKaRt1cMXJK9amYwydBVYf/RrfsxdLpf7T2gUb7prN6+WB8V7ef+nz5B7F3n8qv
3dPz8c+f/XFCliT9DSI6U0TXySmUU+8fJ2RJwuiIiE7fXN5oxTf78x8llvQG3zd3EloEVHhPSywd
mQJensfYKEtlZvC3zsfS1tL/p+rnhxaBpJ9HXd6TVn8bE5u6qIMRKO2h08ovmFlc2uJvMRX5AoNz
ta4O1nQ9vApx+Z34YbvgM3lRUeFskMHsBqtIcupo+fL2DEJVe0fY9Ocn38TPwdNTicWzCJV/vqtn
8ikxkqY4F6MlyIbbaVW3HcedNDyOUeSN8+cQj8CYyEcwFVs7zOl7oiaQy71ydeY4v/1MqXiedh5z
nSzbRM2EQExZhwsgmiHdd9pLUle4hOeLau7whu2eFUeYCfoqfnQyfoybfve+uWN+e+VtsPPk21Qs
IbHKRugCwVR9s/I5TgXEkMCvWY6DOF5oyx+NTHeZVjohqLlX3vBLNxHF39PL4gCLmNY2VcABzLoe
zvl1/4AOr3xXXarXIBlbnfa7G3X7sJ+8NUGK5b5bqzAoR8XFI+VK1uQv7TX+WHcA4Btn6mvf3/ay
f3ep7dN9cqmE3clqppk8At3018WyE3NkIMWMPkouuaYAFVv9q2I8Ik7XFCJritcisp9JOf954z6b
vOnrprZAxhFg1PFH8dJPho+1aZ90IuxSyNMdnygFlqm7sS698v1tbZTfvN/n7RXTmoVKNNY+yPBF
1BNHRMIuBTps+BoYqoV+uBKJNan+K7fLC3ep/KwUH0mdxP5gmkH9vgbsCweTLOhct8OH9hQWNoO3
/+aFnq01bLKpqWRKg/3QsCvlvpBKm7na4+2zsqKRKdAIw05KlbfiqwucpLywxMnPVh9tYsg4hS2q
kJ1uOMk76X3JhO8U3yWNuYsvZYBrERFOtpK0NH4J9QOH0XN5GnETHDFlUuIfpdgL5cN4lZ01YJPv
0osmfBqvBFuwWSsj5dR8Aux4m3OWdTOv8TXtJHiW0+1a/vVNmgb9yaylh7zJnflhS1T7guWAOnF2
zW7fK4dOdSxUCsmH/na87cyT5ElOdWX2Dt3oIPWWvRYIx3AJ5t28IanCHWPfQ+X14k51l4B88XIX
dl/iU3vmgFgc+n17tm4Z2Nk5ted8X9wKu+G6uTQGzYkbNfycPihXkW+OfrOPjnA+kJp5OKibr/kN
lHGxdcfPKp2I8izg53Rnv/VL30iPw/610KmXHqznUTzSRG8lFxY5oNVkc2ZzQSvujZ5aXh/Ti1GZ
LjgktxiB1/P/E4jvr9yD26L/u4fr2ZIsKPRCslmUg2F7fEX4uhLpshqsWfkjcftgSfGHtB8TCVEI
y8rY15eCWQv5e3b/6hNuvPTIPV+h9ZnFUx7DwFSPInk1YsH5cjEZLaWHboVIbiK17/B0TeIxLBrF
q7TosMYa6iN84KRjc9KVRK9DqDSPE3UpnKDOlRM6L/MyCf4QjVYAo/KWSXAbWZmNkWg8TKaUAB1M
vCYBy7VQIKGAuRYI4rch0xe23EtXxTR0tjYVuE5A47ZgkPPogdqIm215mzKSw2EZ76hNFWcclg9J
GV/jzHXSPqe8jNTLLGmnpdQYROXNTuGwbzarC7ItNYziHI+lC6DVLZi/VDHBzFKH6keCz2NkpF4S
pUjnQzuXlXxtlROlxufI/Cj1r4RPv3QM2YQeTzeSVEWuqDZ1GITJPm3eW1b02RREd06Gi4HKLmb0
ote3i3kyV5Lz+cZZh1/ZxF5a05/tYQNKvFHLyjDAfPU5ViS3NBXUTRwBwi35xjhW3Ip9q7y2pr+w
Zz4H2amtOSe6WJAXV/q8NY3GXM1Nvu2adgWbd8RQndzGzcLyHu0N47X8+JcOsI9xhE82ayIJ5GKO
hDDQVeIdyHRHSmXnubJBzl2kb0d1PY7aTVndvvJAv/BOnzeSVaUYO0Vr00MZ1JZ1yLv2rdDH++1L
TavIy4TT2OYXTWKn1uXjGh2s4K+v/MIJ6Hl+5CKUQ9bVenogXOLYqHB6k/HYWQIngeVY8+ftGPTX
l3rxU322hVXihEImTxDtLOIlDkUGjPcqcO4h6t6aesnJKLHrnrAMGhCvXHJ7KH6zUD5PD5vp8GDz
tEC0hP1RwOseTremtdBXy9DmSseE1TBcjGuCMnyNl5ItxmuLNDqJFy7+bJUmdURXcgCxwTzihbPg
CNY7k80BISDU49lihFSJuGdYorKMRO44OxawfwH3Sk17Ltf5uOZTkDfhh1qprhQZIHLmKyCQG/In
BFLa9Z3Z7TLl0HS7qjouK0uRn7U75t2xtBP60ImHTfa5XyhJQGI7psAqK5LNQCo+3ywmwmYenBJG
KBu3E69Ebdwq63GqP6v5peaQGANVZgQblOY+EvezAY5mb8w7cfYgrRh03aEP+HgVEVceiS5Q5DPM
0VB9r6m3gwwg/aFWv2NqLco7afQzxR+N72O/N7pg7AJR24mSX2R7sfCleXvRXbyj4yONe2EE4x1E
WqDFcK92eNjtFEllCM1YqOWr0VwoREZ66EYpwDZXrrN2uE/l9kqpUt7Wepai7Ih1kCA+Zb/5ryN5
dpRkxMVsBWPkggQ4z0tGBI5yp7e9PyyBKK5n1XxQ9LdjVfrJAiEzYg/lce9r9Zjm2i62Ej82569S
lNqGudxZOcESdIq+C6V0u3TmW7U/k9QWKLl+b6FgBfb8pbfiI02vW0mdyKCIg6XTvRiaZFSodgxy
V7IET1q6L5NgktpQ2gWBI3VaflpF6CVmEt8k5uKTCsGao74t8tRfm9Jh5AAVviMjCCfqlRhn92mD
Qju1tfzbNrpRO/K0mo9d+D2J9u2wyy03H1GRtwrargHLGXBWsdJWLy8nu8JIyXjE72eLMIHS1TLz
gAEuiITaK+T1sjQkAhGvhyMbRfnia/qhSfKjWZs3UtzuSfnxmkFxrSbx6hgaEttNjOCzq+5ISSAy
Bxy5pHI8EQNAl5Nt4Mxpto/mmpryvs8elIxIkxX1IXn8Jkel9DYrpi81wRsRsGoL/IChDmg1upOe
i6ACcK+qxnxGev1Nlec7jNq4Q1Gh8dBUWTs5RqGfxmUvi8lhitTbbFZPw6LfTZHx2SSVZM16l4yH
fZyT76CRc2Jn+nJpACKmjXYzitOVjC+iXPVHk5JGvwJzxB7mc6CpshMa5l6PL8UiekR/Hc2+OaZD
5sXyB6EOeX7nmziCQclxO8TtbKtZ8km1OsDddAS6wVbE96ysNrNlp0wukp68tk++tNA8O4hJOLrV
Sh6GoFmCtZsJIMbAK7ReEpsuUVT++h3LvsM8xx/09YB5969X18fk5t+trtvrebJNGiHudaMDPm4q
hRNG4SnqecCLcYcg5KwMGvdzDp28t4f63EGWq4q7ED1hxIFP1O+ahVvLMB0jghKe64648bsZThqk
UoxF41ThPh04QUqzXSirm+NByRDnq+V9V34QacvWX5NJ9qxQ202Syh6JpsoU/LAqgP3gtCd+Y2BS
N1k30Xipy9sMBbdlNo5xX0yr89cfwWP59buP4NmRaI3HNRvHKAuUuCTl6RiSvinfo1Rhh7HRz9jm
PHimhj4zmp15uXSW5qC5ckWdkHK8UARbls48pXaJQoWkJhd2xBUnt3PR6N5NnL2GMrBeqB8fN+Un
3xUdwngFoNwGxaIECK8CQ4ABFE1+2b7v1VvROreEDhsJA2D5hoysK0RFAXraK2IkdmC/nTYp+R4v
iXwa4+PETSYfc7E5kEziDTH0sMwZSA9q8/dKz+32eWjQWOah36G0yRrDnVPQAVbjRFnp6mG5i3nE
CXBwV020qwY8qMCYjXGFltrbitFU90XkJcQPFEpni8qXvPi+lQCaLjqk23jdnDlZZNjSAqVJLdBk
iU7IOlX3n4TpIxFpziRf1ZrmyMJyswmd5Ey05fYm64M8DuT0WoVuoq/YWzruQmFTuSVX1cNc97tK
JtFsG5qnjYM501lSMgn59a2s2TORzxG4Sqv/gKLYLox7ld1bnT8bLLrD2r5yWz0GPv/mtnoeUygY
WDWzTqJuvjJTgofKVfRzWb8sfeVHDIO6LND6uyF9F8FrauYPTXyDgpiePaW0PnjrYDp5392rQ7Qz
82MauV3GlAOmAUXWYTKWO62Z3bmJnahtT0qYeUMmoEgcHMwUfpq111ZWXqVJ5W64e1SzQaGhSjRH
Fye1S+6JsyWiTD0p1VnkNeO6VxHLprgfGK4eyBDaQ5B304J9VSs9UrfQK0aeVEbu5guTOY789eNn
vHBufu7wVsNWYqIWtoGWfwg72ckahh3LchRHYo2inriy+dwk1o08qF9rIbkfRD82xJPMF5dF+Vlp
yQDSmde2gcptjn/netWZRbfZ2y5WH+SiC/So94ZedgW1cnQrczQAJ3Y/RtQkHxi/XpFXcDRxZil4
rMT802CVjsVeukaZOy+CT8ibF3M3LqVwLeTNdT3pQUTQWIzYqBmGvbR8VPFDFWuLgrvCtjOfamMI
lqTeJ33oF4XgifyzEXVvbHVfjAc3fddMqadvFXN1F6bo41rN4U+6kXirmPmZZrpza1L5v7Z4/NZc
SH9dfNbzqiKENpZCkFXS6K5pMaSvu5uBBqYZYsbqr2eBf52bRIRpeJittwVabs5cdi71l2ax/Nfb
isoLrQ/xWRGxLqTl0AIQAjO1uv9H3Zct140rW/5K/wBPcABI4rFJ7lHammXJemHIE+d55tffRZeP
xQ3RxJXrpTvCFeEIlZVMIJEJ5LAWnBeQIoA/M2QK0pnASgE84RdAeF2iov2A6/dBG+/rgxeZFzRT
4H8lixX1bWkZsmqPGFG1B8BjxI9jHQIgEGmFLvmCntID0vpHAIYDXQZ3ULO+G7MMjR2oTKts39FD
/UE+i9+p2amP6SyC5mDuqbtYPxQuQW7Mf9aQ0QLqe43uMwKUGZTTa0wByNpF1l/omuSMoDcQHJ4/
ZRJk7n0SjYUSmGWLMg0SwoOiOkVqXmQ5e01Ic+EXqpUO7YU2eJtpG1kYX5TYVokIsWD/kOGf2rvm
ysepoktq6RmHMDGuUVS9ACyCAyjCGzdEjj9DtnLKXXX0ZszCT+sO4w8ZjAl5Yi6yjCSQFvUDPSh4
1gIAyjHNm+ldP2VOYlxNOl+2YioAbf/jAnOXAznAHCt61bRDqBePOnwzGAO2Of2GDp0Laj4kQe5k
1HBQ0sYAyHBh+OMFxTtoXdU/vOxlLuvfFinYkmKVHvQOKTmgto3N1YCWgxBqVpG7Uwth7n0ymPfR
SmPTas/uFmo7DqD2wzuxGK6VTnNCM3kEptzFtLJSI+3KH1VhAjExRKisNAcdC4gDuJqizWld1z9k
YoFafP4FKabAa0zUmocI0TJRMRs8aDaalLc61rPAGte1slNj0+5w9YjwWX8pl3OMcdwqZUcGE1N0
GEA1nqezW7ifKkwH+ul4gaFItBVITp9HN0UmXO/lrQW8ybm2LFBAfYLuyEPfNBlgAEGp8gmNiIEV
Iv8mUcPSFSCx48oJLt/GO6Ymue29586tXxotvPGQj9ZK4NRhhHp9GZZPFSZ8z78nLrQAgKN4W+ex
+uq2HvpwKLp16C4CwVGWyBelNFwoLhW9d5Ydh8YmO5zZWwF4wRJ0i+zQqeEXE6VHNBseC0w/wF+Z
GqAtAnTWZE8BHsPrCv7RvjhXVVHPoxJ67A4UJycgsqMCL13rnl3PdHy1uukGJIvz5wKTspL3V75K
Y5yvSvyG9h1mu3Bjby+8kV6EqJY1OMGTWzRT40JGsVJB1BXo+KdV5bxVA76/uIyIdPCQ+pscBqal
nX7UEL2HCxWtoi6QykilOJT+4sT6UJf8Q5bgDz+oedbn8cdukP8HG+kxMjVb93fjnFZQ/p+H1y44
Q1b6+W9+9T4T4E0DEwIN0Jg6AlY6ztqvQSjtnw75iZAAvN0/Jz1/dXao6n/Q1AGECdkAMY8OVKbf
rc/AvZ6mlzD+aQL1HwjWxkc6n7lzYGDQGcNYuJuwia8DbMuc3yMm6sZ4pWpWzNpK+eLi/wGM+ohu
3R9urvkFsICBKWp4thJGYGS3qUd6D4ke3GgAgFtJbeSBJgXzU3c/F/FDhvT/W5M8ne6wf+4F+r9p
/Vp+rYOvr/M2oJ//6FcTkIkT/I9tAKYcf/9lDZIu/wco42iQnwjuphleyPlvJ7xJ/wOiCSCZUJgC
BTuu/hF7mLb7LfBjLA+TGoAFU42JJQ3g6px7BLCeltCiTk4IiMgzWRKYb7QbHS/Sor6ZKX/zzy+d
t9+c3/t/icKIH8aIZRmzzpzl+bmmy6Qb01OnKbgUv6a6/OIm9WZdClbmvUIYWdZ1rBxGEjhfGCbx
MKZA3T2RGujsfuIfcxq/ZIZ7nyOvsy6LO0y/VJoJ4xw9oKxrrQnG5ESt1kGW3x73+d7YaZtgW+zX
ZZ3f0H6JMkxsF7AY0ITGbRQSxnEJtIn0BJRGAAxke7UQ8VcuLt1MBBec61Dr+oa0ySlqHpFRokAu
gV6dva7IosXNpHBXDuq36ICP2/QUVBoKSIDNR/23ATC2nuQ2Ztr/xh5m4ialZzcOimJna2A84+Sh
zl38pGy0y6sw+Lqu1aJxz8Rwxt15XSgVFYy71nSrLq4r9R5DA4KlE20Qd1fG/Dey0z3MbRwuo+CK
uZu6P4b+p3VVOA7c96bGPQqkOqtlT27Sk1vlr8wNHhPwOxFMbkfllUEbIDhjrkAJbvMUiVvgUVoN
HMf6Nywup4kMt4p4qIJg9HzX5LqiOgCkkxMQQz3/iOkapPbWRXDFzH/UJCgtAz8dk2RANjiXEdW6
ZyAhmf48vNHeO+Z7efu/ObpLFk9MOFg8jQhCOecl6nzI+wzd34iiGBOuQNSTPpbxj+JzmiBy/I4v
/0sXO5fEOQm1kuCNoig9Rf11+NUzrz2BmS95obkAbl9cELMB3VtJTrpkoCogVwoaPj5IwvxrZwAC
OQU5IJLrnIsIqqICPP2QnPzDuDW2xY4hbbttwJGVbeOdpgtcxJKxYWd+i+NcRClTbzQiHKvau6tQ
vpJeXNGD7/y9949GGJbUJ04jNPXyUalOckR7uUhOSWlY2njn6+gq8h1MdKvlfae9rJvBkp+YS+MM
DnASPck9NTnlpboLE5sEePaY12r0Icbo91px5gbwzCTqKazBV8F1YaLK/YmiUK2wu3V9ljZorg9n
dQ1AnDGpAbNuO+AefgdCB4bafqzLEK0ZZ3NGTsBTqZDkRLzwsr4PghcgbWyH+3UpS+dnrglnaj0z
tR40FunJyL0fNPBuPGrY6yKWvA3Q7fAiUVUg2vEXfD3uUtoXLDlp0m2cIs2v20mxQf2mCh7WJS0u
2UwSF47YAIrgsIJRt7S5MYvHaMQ8ffJU6pLg7rO4/xg6ZpgaJQYwRs49dYi2i1Fuo/Bk+gT0F09S
oGyQuPj4wk0YfMCVMRgF4g0XwtMkbFI5yv1TDIxXMFbcomxvla2KuiPQUFJTRJC3oBXmLYCMip5+
cK7zN7o6TsGtYrjpKTSAcEPUGpBqjKFFM0N/wfpOiURxB4jS3gden5dhAZVbH3hgyG5epqngmC4Y
95lC3BFCo8xQkkHOThQwYphY/AROvN26IiIRnCV0CnDQK4xjnlBbthUj2quodK2LWForgwL1iFEK
ukaZe0AkQL7Xqx5AgiHZaJI9kJvWE3iBhYODd9CbCM4/dxVBIaTKAR/eP5XJc+ve5PoV2ArWFVlw
BGdStPNTIw/1mFeSnwH3beOZl111rQAvvP0hVYIVW1JnYryeoFpwYeMpOgcpHwHTaKQn9ESjOZ4+
xt3ngMWWa9S3H1dpLolbuFAr0O4PcLITm+ZA3RMS9BmaZn2vtxT3+7oskVbc8kly0Su+YaYnXaV2
KTsYLlDB1VwIbGFpl/Co00Giqv0CbZi/T4IIL5R2OppjQC/HyNilLlBImhtQodlmKeI5XVTqTRoP
5SUpI+jJOyU9SSrabPNrqd7CpwLDz1pfPIFWjDtEGiWdGns4RB151nKHmD36CwKrfwU6qcD6ls7r
bAH5ZGtMjZawUUVIBYJovUnHQ1D/xUmai+BMAeCCsRoNWLWafgFEdtUdKs9Rq2eAd60vm2h7Jvc3
e6wGvR+DCkTCfIB8iwnMIGwtcgkijnUpos3h/HRYgqCm1xB4lMS0B1RYRievcqdRL3Um4LwVKTT9
fKYQ5py9FtRy2UkpgLVkbkw0H8h1YamuQJDICiadZ4JSXWnaLsHKJdmNHh06INL2nuAaIlKGu++o
4DtOUzBLnDQAGKSWaZ5IYqMcs74702/hMnLIuf52CHxJrnNZoQeEpSfc2l2wRqgV5nHRN5hiOHaT
UulQl6jPy0ooaEtf1A5gXODrxd0RFcbzFTTGSh/7EkcWlbHGHlndXDQRYAtIg57XsjLkh3U9F3cM
WH0AhtERNvgnUVBGoxz6MhIzGCYfgCph0i+1/21dyFIuQ5vQB/8rhYsYJEl14lKC1dx5+8quHpmd
PCcHEH3s0OKV/Y2FzKRxazgmgDgwtQ4WUuyDEdBEm1g+gTxqXSnRynFeIo7ibpDVAc51sANvqzXb
VtS4v2gMM0U4F6EMBUFrF5ZNBw9NnG9yw3t0PcOJ4lZgBhyaz89H5NkOcS6i8CqjynvYgYJ2hQMA
pysrdlzH3UYHCUySnwantv2NaEBgWqN3pwyIm0inTuib/GW/ZiGo+qQeUYOCBaLTNx55/ItdAkql
qk83PYXnyS06I3WjIgQFn/IJyTpMNZmJwBCm2+47JWYiuKXr1Ex11QS7FHqvlb51Af6oFE9q+AKW
qU6e5rsF9r24ajOBnJeNpFEDrQVFIES1IGvT0Bpa/Xl93UQyJv848+QUNOmS2sDLAiez2XWUVRYK
nNluXcqigc804R4SLFEzcHZj6fLsIWgADGXlyWjHmeDmsHhU38Tw9y06unprmgi1IDM6lfonoLA7
rjQKtoVrU/l1hiasJcAjEQVkLudrpiaB0sU5ss/6qdtQEF8ktnJVbkwLU3Ubz5E+nvfRzJk4zqlm
XjGAMQg1ls58kp6y4EpPPqPTcH2HlowbRUrg6iNniq4uzgVhDr70aQq/EKD/IwOpZrgN0aSu/XAL
IMWqm0IVHNila9FcIHeaIiWjLDBwkZQH24yuWjSQSuQ5TR13ED1jRaK4c5QCfj12gQ15ClMQpspX
eRF9K3T96JVPPjUFC7lkg3O9uAPl9waQ+BPMNfTEP2Cg2Ekk87lFu9r6fi3qBAJzhQD3S32XTk9N
OQAHJDyqwo5lDbBvspOyr1F5kkQ3pCUPAYwwINCpU41d46KsG9WBCjZZxL+ObhRtOAL7R+BZF9ds
JmL6hJkTkieQj6aHiDixg+p6RFa42a6vl0gLzr7DKhnyieftxDz3IgjBkdcYD+siRFpwFt2VoaIF
U5BrfEypJK3l+RjsDLRY8Cxf9D/zHeHsmYwF4lZcpRjpYCc69idPv8dA1O0EGm2AWoz55lGPs600
ccjq4IwwU3oI8uO6uouXvfln8JbuynrBapxgH4jyYNs7oHh0VB9czD1tMye6DgUmv+iiZlYy/Xxm
JWEW9yhpl3iujQczvzTot3aa1/JeJenOUK/iXOB3Bfs58bDM5RU+MEAkDe9Qz73JXiJ2Ahjt+hKK
JHCBJIoqmbTAvziBYGzX3BVxumsFxrIUeWebRLjgEbsV1YwCsUrCpFQUO6Z/RasAU+Xf1lURGSXh
3IQP5iKfVtAl+wGihn21S+zI9g7ZJYYIHeCoOevyREs3nfeZMZRaHzZ6B3F5PdiSivSUh15ygdMQ
KjV9xUxKYRpFAD5MvGdOQPrRj5rjHoYbegIfB9sBnnYrivXTmeHvmAxFq+mJpmJGg7OIrI19w2un
forYB3qY3fQADmvsNtpPQ4fNXxR+0S/3Jo6zjiYOwPw+3ZoBTb2RJ9aOvkK/vaQ8r+/W8tF9k8MZ
h9yWGNkB3tKpMKVPPmbz8sLc9SVAkdlXYHNRSx1lUByKmh9EYjkjoaOcqYMCsWNxGOuNHMaYkDpG
7V5mOzn93GPyc13P5dP2pidnL5gMiv2eIgkcVYETuP51LkehreI/ILS3m3VhS/0wZ7vHBZwMYHIA
c8PdPQbYqir5NtEkYF4yZyyAcD+yYpugXz8z2GZo+h2S3uvyRcpyYaht87wfI9y2q/AIkKsQvQqA
tiDZ07qY5ZP+tqZcmKm6HMx/DEmtaKo/3GjKsRJlhUWnjosscerrXl5CkzwF/LF6pMMdrlaW3ILZ
4zYGv+q6RtPCrBxyfmo+9Ye6NcMa99Fqj4ZGy89CC2NBKUpShSglKFg9HhpAjetwrGkBrqUwAsOO
vO0RxUxXcL5FUji3VXZ9J0tNlZ3a8CVvtyXQvlXB0VoUoQFmmYDuEq3c3B4NTROEAEnGHpmvYxUd
a+RiiNLdr2/Nssd/E2NwQV8DtmKfl3GGt525I5vgtt4rV8GldtQ2+U566AVdeotnaCaOWzitbLI2
ANL5CX2JVnGrxp8rTLKJ3NLk594Z3EzKtLazMNZ1+YBRAFQ9kvoOQCLjuFlfteW9IZo2tdTihcB5
giJLi2Aw8OYpMvcylz63ynAh9ad1IctKvAnh/IAMzt7cCxAaYxO4pnvf36///kUnAOTs/yrBGRhI
soIiiXBSvPTGG3sbbbh98ACgfpuGT2r/dV3a8sb/lsZfLiWzxSOR4vJcKt9j44iNl2sbrntdimDN
+Kxv7wMdtzBwaCJ236ZXov4kwb7zl0ug/KJro0CCqr0GQqIfOZWx/XcKaOeWqwAQGOiXUACwoRe1
EYEOhQocyx+O/NtWTIs4Ox2ZL8l5AF7AE7svPtFttZPs2hqes4Nr4ea6DQXyFr3/m50R7jA2meZq
CSZ7TzEIJyLq+BravrObRD8y97C+eqL9mYxwplmsuR34dHEdIc1rWd8PRN1kuii7svwOnCnEnX6p
7qWh7FFCQb3WvDWP1Q7zYZ0FnjGyVffZl1JgE4s5bDYTyHkCVYkUFuq41snU6jZoBLZAUONoL/2d
dJpKDfEj6IsEFS+hlXDuoTfyHPVc+NDyOT1IlmJlKG4EGPo9ZI6/wZ1LEBkE7ohygUgCXbzkqpAX
NY3N3Id0tBlDt5d8SuS7ohe8dQXuiPJxqJNdCczrqIuTu1Z2wCdnM+WoAjLxbyzSMNBTDQ5PUBqc
W+SIlr3GlxKE1/JLpF1lcOWP6xKWNXmTwNm8mdEIKN0wjlraSiNAEo4ALQb6yrqU5UP8JoWz+RwE
70NiwOaH5Bt5TMmL4m48zVJEg3oCbX4+AWYnOK+JF2dtibJGfZF0R7CdqPVVKwm0URbVoQCgBe/q
hNPPudkJ97lReyya1mMMHTg1Xm/YfhbZdUM2ZUyQbJEd4A5bAAu2zXgEH1/zlETXSvNYlvI2km+G
qPm8vsTLJ272UZxfTqgX1ZWLj2J7IAoo23zrb80Heuq2/aY7+BtRfmnxxM3kcbY5QX+DfRF7qudf
1ez7qAFWygWa8n0MOs6+FpyERWnAvcYgiCkzcCKcnwQlTroyrnABULQ7TD/GCDdxvysAHdSjVUSU
Ll60o5k0/qHPZPAjkqmnAkS2qXY5yN8L9kpFT9JFO5qJ4ewIiPak12RUtUFmVIy7iIE9JjiErROo
huARJVo/zjqGssUEhYybAagDsgiD/3sN5ho7DQURg0DWYhydqcVZRornmlsFkKWH+7Z9roYr6gn6
AUQrx7ktPWeAkE5h7B7NkQ050BTw59etigAjQhpdzhvM1Jm+ZeZUOirJWTbA2YeX5aHZtRfytWlp
NmBG/6p2BX6c31Y+7eJMVJgXxRgA6+E0sKskBHhRS2yMO1leIgueByIL5+JzVzE39UBMBwzvmwHA
H+mrQp9R+BGYwoIYAto1DA1jkAEvHW7thtTt06zCU0c1roIUpBOlhayZG31cmzMx3Lo1ZpGg9kgm
7xBanbzHo5oA30VtBZfRRXUIZj4UzCfK77piI4WWZTLgUYUCoA20nwZgYZKEcZftujOfTiP3Ap1K
iyZD3yKgtvmSqcLqVCsYXgoJzdCJ3W2LAD2F6zIWTumZDPXc1gCtNYB2EiVM4Os4bv/auMVj38q7
dSkLB/VMCufi6lqtAznDinVtA3C6cCs91ZilZ81r+7guaemeeyaKc3HZQKQkADwYUurdhtiKFTr1
F93pnsm2czw7cjzHe1qXueBVz0Ryns4fZSK3wwBPpzz42sb1voPdjmq3cXxVhh+PgGeyJtuc+QZp
NNq4iRAsInQ2BJgPN4658hjRL4b/PRQF90VDnxkgf269INJBt4YDVasAmtFf4+Yi6IoLs2WiyCSy
Q+7sglSGoJoJFxFlFyPb5oYzjv/SCDlnV/u62wcq3EMpbZVyVyXgUJF3eXOtS8/rBiFYN417htA8
M+V06heSjavUvyvHuwbYCT1uROtyBIs28VnOjQFpSj9mHeSQ4IAYIZlXrWBMZ1GCgbEwhpo5Xh6c
BYytD5AAKHMC2yQNLyv9slcF2yISwe18FaFj0YxQZO474FrvY+oYIgSNxf2YacHtvOFXlV5NqTY6
kdiqvhPk8a6NuquqTB7+YkveRE0cyvMt0fUaiMwuil95fmIt2CwdP9usi5jW/F1YmIngdt2tpM70
1Ola2t6H7isuWk5V7svgGES365IE66ZzwSEe1SqlFPVCoC36X8ds09JtTP7GiGfqcLEh1qvKA9Mk
KuLBYzk6pLs3OoGIaX/XVoyLCa7hszjsoUcB6pYgyx4zVbHwdrMMUD1no7qj4DhyiWCfRKs3Gf7M
VcuaGwMREZFITsBhiuehBPaVm0rUVrx0M8WMqGpg6noiHeSHRMGemrpNjrGwsbGAwLfxt+mTu/fv
VCcHevm6RUyHkV9Jw2QmGmIxHfKuoOBXXh52SgWLMHN/H7h3YfdUaPSy8mt5Q/LrXNQIvrSIM4F8
acEbQG0Kbjq8Z6Pt4B10ekmnYafHdbWmreDVMk20QZpQCel4bqtKXO6DigBioM7xXH8Ma3RwCc7S
kgi0OKFubCqq+u7SmJpJA+JyvFVKdlIku9G+5kRQWxSJ4My8LUDTlZiYdQRhrBFYafapEDy4lnYD
LxMd8B8TpbvBSSiitJNBSt6hQz6kBmBmS4ChgfhKAuUQiOQaPxXEnyVfNxfIbUyQF0roE2x/5kZ7
03P3IKg9BkiUmphLLagncBTT9/N2wEDEh4SGAgAL3g782Pf8OgfLOObhqo2slP0mbs2v68YmEjIt
8swv4Lqfy0kE/x1pxXOUZy+xaApgcdWA34L2M4yNg5v6XIIPHsLWrTCczNRm5w5FYNEaYEmN2chA
WG6PcRlWh3WlFr0Qm8nkwriEto/Rq6PkBBDL8CHa93v5RsPbddfv/gppAnAzKgMiCUUrH9+4nGdS
WBITs/d+NB7axt0krqjLY8HUIQIzT2jiM2ANXFiq4xK/uzem8f6LAZOpEfJ31VaXHwXrtnBop0ep
ggZvYFu9m+VjZYSWMBmgGd3RAz2GXXwiAOnwt6D+AdVC6WQHUD9vRawSy1INQP+gt1wD0sm5hZA8
7fxCyvBkKQI8xvQm3IILfF21hVgBJlRFRunZxAuWL3BWpgZyuxYXOzP6AbQnDHTuzW7Heg+Z8qPU
iQxw2hDu7GIYEmVuIM5AJl8iCsIRLbjETU4B0B42+o9uF27ZBk1HcgPujnwHag5BM9/CMTuTyB1k
rSF5rkcYY1Y6hiz2i+y9JsGGhHbVfbzScCaJO9ANKPn6Wi4QBUejNGxvZO1NGyrFJ6lTzcKp8sIT
lG4WzX+2mtxx7kCwWgJKAUjjEYCyb8CpVVTPwnzkohkiDW5oOAOwFe6QASi8acBEh7tfrIy3NAb8
I5Ln47U7YFR/3RoXRZlgM6SEKgb4ec8tvmENGNw7WHzk3oA8q+vu5S/rEhbN4U0CX3yq/HAcqI5X
Rotie1k8yAV6ibKtmXg2dUWRalnYBI+FljeKEY5zdWo1I0FVIzBWQ7UZyeVPvs2+t7PPsQjaYFqZ
dwfLfBPFbZLr98rQTi2kgawFAFhpdyrwCBuAaYPufRuGtaX5ieP7IhKkRf8xk8tdNoagHXslgVy/
fZI0222v/ewrM++1CCwp+/W9W4jJwDx403GynllM1iQvIyHDcoY03/WgU5ASEb7tsgG+ieC8BUMz
NcZ8cIb18L41bkGZXInAd0RGwbkJpW1Kt2fI17g90mzmF2J6VjZsQ2WCh9+ur9iigzAB9oSwxdAI
w62YZySlGTQhdsd4bDFjqL00CFyyIIYs1cmxMW9iuFUzaQI+d7eDmIO7S51xn4I4Ab3SqjPsm9Ae
dv9OK24FKcVUjzYhP3kD2xOgfXc72cXD+uEvxICLDBMqAIsweL6tmqLL3EfZ8NSot612IPoXpJAb
UdRYNIeZFE6ZzGxr329SdHI2O+LZcrOXcakF20Dg/Dt1uGAhI8iPbogskYc59BiFMgXPa1AdRPfr
ckQKcT4cfDIgKJpSBZmaAx5aB3lHeK8m5qkPQYjrCzZp2fbe1o9P4+VeltB4gLjBnkaWwMXguJeY
9NkmW8/JBNFj0dvNhHFZHSmhWqPmCLhxnPigBAo2TZjbpnw3VsSJDdmSU0kQEkUiuRji5nkLHndc
PVPjYNR71yjBLnEsyhPDGAQTXQcXHcZMQS6MUHdQMJCV4zqIRWx2sYT5B5Bm9wKlFt3sTMzk6Wee
PK4lL1cCuNnUPdLRaaOjXguc0mJAnIngXB9Naj1gBkRocvnUJBHgyINbFIpvjTw8FFK8xdzUg6uI
BvWmL38Xh2diOVeoR4kJPhOcsqqPO6s1TkoYiMqcIhmcy4gUN5YlHzIwEWqUd7kgCbLUngDcmt+O
jydvDcM4aAEbgfyRYmnX7Hp0UKDZmo7Rb+QttaOtu/kblwGYRaphcBydsOfmoJZNkUUGBKZutgcf
+gj+nFzb6NKRqB9PjkC336L4QUpWaHFhTvCHiknsXAGz4EbFhcnIBFfzpaf2mSDOVQyhCShkCWG+
dHpnWsH+oj6yXbxJd3+BO3YminMRoOeQKwxDwdTbJ4Dcpe4TE80bLPuFt2Xj/IIqS2Ocohv2NKBu
r3ifvWZnGJuy2v4rQ+Bhnesx7LVkSswnILsonJi8BOy6TV5TETTcsgN604fzDvFIs8qPUQ0sfXIn
FcmeaOku6bLndX1Ey8Z5g0Iph6brES+i5IdUWzr9AjINXdQEvRxx35Th/IHbZBHa1HFRARkFG3Rg
LmwbtPYb9LmXBam+Za/6Joq7RKRhULauNL1xAbYtoQYkAz4r8Caqyy966W58lv0ko1hfxqXdQooC
U/YqcLuIzikYhEiORIFs+BZrQvcBNCjFi27I8a4M3b+ogk/pkN+yOA2VomZtPmkYxXq3KYfOUnNJ
tdVQB+ZnAJrF4W8aps5Ecu5PZqkBqkgP12f126DsaAaqtYMxfs6KacDxsL6WS8Fjph+fqye51nVx
g4TP0GZftK7+llS+ILovWf1cBOf6vIpFIaibUfuqFZCB7SIDhNkotosqRkt2P5fD+T2ghsrB0OJ1
E4X7Ibsb6WgN2mUm2T1ggtZXTSSK83+sJlIfdhDVDjdZbifu3SD7tkGcShdBHolWj7sbRR765/UA
DSWjCubiprQazbSzzrxMMlFVTySK84Jl4KteM01pJi24qGJrIFdVVO38KhdYhOAAG5wfpImaYkQZ
Ab5hbMNwnAKTbIoi363vkkgfzk8UvRqVngIx2WBJyg0jOabTrEjUOSDShnMRpAxCqqfocx/M+wqs
T8U3LRBdHybb5e+Rc9vmfEJCgKIz9DhDkgQXMJqFAoDe4gYZ1XRXjEZ6NWTuNc6X+VWJwIKb+i7o
geJmixq64FMEizrBi8/v6gpg0nSpQnTx0Q6mR8exUK2i2huiVkRF4Jn4vlEUfJJSHuEG3UdAfEVX
xC7s5DR8jsEgcZle1TvzyhCkbBevurNl/kncOX+IyNRNup9wy04H0usAODsWOdRWu5kS+kpniZrf
l5WkDPj7KGGZPBoF5mKMYCxw5IYR/GGeZbyuH4E/aPQmgDtqXeUxpXVx76w22hZz6xuMeTGntTtH
AwE3BlGVb/9SInfq2qEZ+4ApSMsd6BakbCCrtVtbje12g8eCU31pU4E7WTbJNx25A6hnquQWESwF
068mGJ0C7Qr3bYsoAjmLyQUUGH/vFncKUyPLK5/+NMlmUx7SbbuvPlc/8YOHvQg2fTnG/BbGZzIC
mriNF+PI9wBXSOnGD8EXhg7M0jH+AggVNw5AdE3sEQB64cJZ60mhqdR4MeTptZp6oIO9aqgol7Cs
z5sQLpClQyw1XYHF69KbTvscZI+De9TBY/w3eeG5NlwYK0y/02t0wSBiMgYkoeYl12KBFxQpwx0r
nxhlBVRsJEbS8NCDVidRiKMy/WtjvjBJBK+4GGEU1dQBwQNYSJ27QY0jy7yY4LklK0emvLbK51QK
BFeaZeOeCeGuTwOJUvAwoRbXHc2dsR33ka3eJ6hkgnbLFiGaccRxP6GFUKzXAQqH1g2MBXBHye8i
8IMwhBEFtJ9W9xNyILOjnXrQXlCZUzFQBSzEu3XftLyOzAAqLiZrVZ4qok11IOGOuLaV6o8wujUx
OCNKRk++5l2gVt5EcL5oSMeMZj5Wsdbu8sYyAnDdYu7NLXeA1R+/r+uzmFVQZtK4VVTLzq26Adni
vAuN2AmBSwGuWq9rbDq00bXMYqCexf7obr1eGT9HeuW9MJB7X6pIGR3WP2YxlKkakKGB1oO5J+7Y
UbzI8iLA+c589VhkyZ5pf3PoZhK4Q9fJig/8OCRrPNSjczBQ+3s/vYr1HEjk23Vl3sVNBvRAhjIF
eglgKO+0cXMZUNiVKR/pffxAgRWPyZUL5VY5KptyF+5UQRsQ7094cZxqcFeZ1AIe6Ji3/bHLzZ3S
+VeJ+TUI9E3gKc66diJp089n1xxzNElQ5qN8THwAitA7QAC02VdQ5DaRIEHAnzhOL4M7DoYkVQPz
IuXY5idYHEFJUFRVXRChq+gBUwxZAzi5zi2dHhbMHGVNPvrKD8P4rjSSRYpCEPo5IRqmxdClh3Yz
JAuJTPgIGdYaGl5Ruz2a6mfTACOWn9s59QXZyAUp1ARutww9iE4JFyKDoa70JO3cQ0x1i/jBpYKq
tzeKuEt4iopJm7kcvuoNysPWlc3ePbR+ti2MZ3hEPXtUCfAQu2w3RA959KVl39aNTqAcP3mpxzSP
JBpoB1BZ2J6rPil19FjExvd1MdN2zxzwO924MBbTClg2oJo6Rnn9VS+r4wCKDAtGsvOUXHBqef/7
Uxg6D1W0KOjoruQ3zB17GmE6sjq2XgJe4mOV3zVoZcnYpwkfX/JrJ0yPLNb3fSaa5l7QE3ZCwdpD
wGUy0XedneFOZWPH1Mo9uKCkb3XPqvIEdPbosgOp7/qSLuycDh/IVBk0XrLOJ8mVmvitSgp28I0d
BSZaYpwCTQQ6yfmkaSnPhHDHuEi8ATOQDfTJPqnMLvvISUGtk2qdxfrndYWW1g7tWwglGkAUQX92
vnba2Hcuup+qo5fG0o9ekesjUtr1kz6qIC0DBTkpBUu4dOT0mUjKmWUDrpYe8FX1MfYfe1W32xB9
aaGD/icACj/14ybLDlojGK56v3FANVfBdoJ2O/R/mpw/iSgY1SPquQc5VvZ5ZRxoTzdS88GEM7Zu
EoM+XGwhpmoJZ4oyyUdjCKPqWAaJ7YEvPAW7dnkIWt1i6XZ967j71S9ZTAO/sAa9ft4rZ6ErlFI3
URu3OoaaV9h+JR9VlMlJ0+6KrN9KSgzK+PFuXeZ7c4F+0wwccg4K2iY4cynivht0KWQHb5RvIje8
detyBJ9dBHcp3azLWtyymSzuRgdeWFUCqBE7AIrQThV/x4Ie/A2+4AYw7fy5l5ypRMACeH4C+r7W
Savo7JCQdk9j6TVpP9jZ/M9O/VcTiOAelaQPs6KvKnYw62Cr+b7TNcCI/Cjv1zsxnI2PrZkMZu1X
x0hGN8ZDVLXW+AKUeKuVBZFlwdtj0abWGQKGUaLyhEto+x0Mqe7YATmO6lbpcsMm3QAy1y68MxL3
puw6Ysc9aMSp3AwnWW+utK4UxJxFY5x9xGRAswOgpUEJfPUEd4SKOVGv7ROM5jXBl8LLNx83RVNW
iAk2P7zVeNATqiWangST29einSl7dlBO9f8PTv7/3MC5GG4Dc1/KB7NsEKgJLF7/EbrVpRHslVE0
hrd0tEyFAt0T/gqXLO5oVYOvTwx+1ZFISG74PXN6rb6pwuphfd2Wdmgm5+e042yHOleWUj/xqmPl
e9sYTS86PG6PHvjWiz98LQWPlYpLqSlPk6285+0bPQvMyTMNVQB+4dQeOhhD+vHb75kYyjnA2jfy
gFSg1zWUcp+r+aFBRZnJonvGklMyp6s8EmwTQReX5gg1fQSA42AciJTdUC27KJjgOSKSwEWq0oiA
btIlUIREl0ZaXSmuv13f/UUrQx4NaULCdMwcnJ/PcEhSgHIQEEAP6X6k9e3/kPZly3HjyrZfxAgC
BKdXskZKlmV5kN0vDLfdzQEkwREcvv4ueu9tVUG8hbBOR/STIpyViWQikcNajgHKkploxGw62YUY
JbqaTRvX3MfHOSOblsIPkDpFrAYXL7KK2xq9zsxwFheilIhTIFFqrbrron4++P6BgWC4LwI/f8x4
odFq23i2t4JNg7BWnZDFdN3syYqwp7J3V4ocB7MYjtTkYut3rt59nvUiRDFdllcE2MV4ITCAkdZl
F/ZMhA64sYNMAuAG60pGX+3sov2zAsl/At2FXMX5xJSYRQYo1CgGaPdsV4+gndGotmk/MM4x32PM
fwXYDTxeIDMmUC219wDeCsCfJnVYWJuex3ysIXjE86DVtYOPaBDThU/eGYv2Tohaa7B41icrb72g
MnV1ka10D/R2KMY4Hi4JtUwIwlJ3njsoVNrOPRtEGQA/4pSz6Ymz/DQReailtuW6GSVehKpA0Gaf
tnY+GG1k2tN7I19AKXq8/Ult2hDg42DgBWbEK+pGdxJVViwDe6IUNHrOXRofskREGYjVbgvaVOVC
0Pr3i7uoKuyyaPu4jaa6ORje3x7tNUW5TZd7kfCrrHwhISN8kEtqumdSVHctvqbSnR6ooytP68Qo
ihAurdwsaBslRRJkSSS7J/6mr8e1sI2Csh/2X9bfcKHK3LeOPZud/UTbPBjE/G7sU4yw60L3Zvx5
EaN2UD0xzFNmpvS8iObdgOo3euH7OO32NTEBLPcj7p+zQkfuse1xv3VTO5tDnbN+Aht31Fm58c2U
Dj7bJvHDecLdkaamp4lEm5fGi5K+YkuU0nIGRP02AnKeuZN1VgexJQ4W4x8qOuyy+e+3OPpv/fxV
/4uzoyg6k8Tx2ihm8262GkwgtRpP3/6WXkQotcy+pn2M5lIXTbGfhk6X5Ucnw7vmtiLbjo4Bc9BW
Y7dMnbacOSkXa7HZ01J+w/B0WGafPabLuTefMp77W4oKYt0NYkzaDnEBy0insSUnwZKzW/rvZ/8e
6Mih3QyfzMwJ27kEKoatcY5NZwS+6a89QPwI5Sa068YidBy8cwnvT4Zx1xrlocN2qGU1bzHniyhP
OTRRdZ1l4a48Y8x0P7teyJlxWJpKI0ajkVofTihb+lg2XSRmjJhk5ePkDXlQySyc2PNtB9GJWt30
wtP9oWEuChBdtJRh43/B+vCOPRMxajTa/IBfDKd+wP4yL+CHwgflALTEjz+IFJvwWINuS0xVaere
W7J8LL0iccGGKFG7BKVEedap/CYS/Dm1dmL6wNlj3vNAZjrP37LehShPcb1Y0paXA14Axry8Z4wf
kAruq8T8B7U5jQU3RKHPCIw5VBlB1aNWaDuzHx3Ww4LmgDxz+bcc6r0/JHsX4F23XWIjS7qSpDj5
aCI/ZyYked4zqc6uc8zkKXNPI3niuu2ejfh0KUsdS5hTDF7mIy6SvLQ/OcsQ9gkBBGal8fJNlVBU
RJkPDyk0Xq69fKw6a0rNGu7XPqWPDQ+M7k62YJkYAsP7ctt8mwd1IUt5ENSo08duV7vnshd7bk0h
OC32HcFLWv4fJSm3opUTwwN4Sot1+L8E3w2YMvb/zTJdf28NAcoLB4nxi/FWhS9DBAGbkpOj3tun
BgaMyyoFV68Oc1UjRO0KLC5JrBQ0FQgQaVA62Onmzun2wWxUzVd+8/8pAmjoa0XkZPu1KzN6zuaV
KZMHVf4t8TCQ0PoB5trz+fuEjWuuXanYdPILuUqUoJXR14NVeGduAJ2D5Du8QQ5WpuNU3sgEr9RT
vlvbnGORj617NtvYDlz3ryXNHhMrP8St/JZWfWDULJhGebht1tVq/3/3ePVKXKZ6xBw6PuGCIAvM
9jFaVvn42bGPt+VorPjqNS/Ff+VI68nl33tb3LFCS1K1LcVBgXn9j6p9xbEryJCkDpobxvQxT+qg
b61wtvA+oOS+rb+62Fwv6VNixPup9Y68awKnaN8T6xOIWH/e1nj1i9eW/f1b1GlqJHVlNgB94hyX
ScBnMCLXS7dvjE8jMX8mjqOJ+9uqr+VoAEASkCtefx7W4s2iHo0masAxNgNcozsDtO3PkzU46W8h
6jUGKFUkvTW+BWwLh6L5h3Yeeh9yly9fbxtvM6AApYRg8Yd5yLOvtZknC6OX0+idR+FFcqwjMLpo
dNk8nwsRq0EvAmM2Fq3wlw6vkvJ9XGFnJSg8dI/KMDY1g5eb35hvERTOsD1A1CpJ3YIRl7c4mno4
DbX1s+hp2JfGsa7dj7fNtqUT0Gwxj0JsE/JUndxmsorZQTmLJ4FdHFwQLJjfR/NROxSzdUAU1Gk+
TogBAX/9JZfWm8uWFHTGGxx5k3RmjI/oSsCbygBtBxyRAOkFbf21COyZOf2YF+je+882SiPjp5mk
uMHCkWoOaOvbQc+Soc5jAi9ETQTrmSckxnvunBV+OM4uLvsmIOINDwNCXSyxrT7NqJpGd349GxMQ
AM8sRouS0B3BS5hU/LPVuPvbjrB5W+IxY6IwR/21OHdtvEayyS8S3zxX2BSJh786iBj7MhRYo0MY
AztusrecZod2oua72rrI0B9lPiOYXbHV7rad26zIR0bOrMKDrv7Hp5+9tR44z4eMfWb9Y8t18+Fb
zgg0I8yarc83PBqulU3gJtRMkLRlo/F5MieMr7yhu7Ii6P1PhIrlKSaEvnpOvXNjLQ9tWj6kFQuX
VtOT2HJEJLioceK5z1zVdhjjKLwlp+55rsiJ1vyUDth1tFzNEanz9Gv5GQgaBI6BxzV6ekp3pY7x
wOrKjp7tj8O//wGvp4/dD36mhz5sw+Tgf9L44/qxKrfhlUR6fURjnMXYv2jpeQ7ncNl1If9g7Fng
BCSsI+CcaeozG7ED4jwgQqDDB1dUbsN2KgBmZBX0zOOPrIus+hmfglMfaalLSzeO7FKSOj8V1ymr
0q6n5/qH/DFZ0M0J852xT587gMqk4bSnAT+wpzfZ87eCaqaTdkBNGiooaH9sM8DGrfwD9NH+K33o
zuXB2L3pAG20EtDzMIEnaSoBZY6XRFadQc75WZ75h/gb1iHACnZ0DmmEuRxWBrqhgY1rE4eHCfT1
S7AxPXjtMsIV0ptYbp/jYT7x7stiLnvSml/tiXzRWHMjgFD055CsARKYQbtrUdxOk7psXPIfa/aY
5o935qP4Ku6XX4sK/k5H8LTloLhuKIFiq1EVc5YYximS3iPnxfpXUO9oLdZnkcRhW/VHV6Y/biu4
aUrgN3uuT9fhyFX/i9s6babBNOeanHl3b8YfF3Hqq59Lqsk+Xn0KWJdhjDmIKsBfg5hrKVMu/b7N
aBnZIwljF9NMnIRc6MrJr+82RY7iGJnXAzeC19M5xYibIUk44R7tZhl69EduewFvQBsn3bPV/yFA
C8CicaUhbmLwBy0vzAFdayhjx0MNsS0jMx4BRLqvhjTIsjy0xr0EJOXtQ9sw55Uw5VbLk2ywc+aX
UVrQ77MpQYVRfPUtzaG9cn1FJSVSDgCVq8bZxqFVXmjN/pGQP9yo/mU1FwORQE+03bVZeG21dLRy
zytHWC1H+cYev4mYhTkzNaF4y14XYtS6qzuOTZmlUxk5AKm2Yjcc/CVMct0ozKtvCQa7FKN8S56d
1bkpSRmhzoq1sNnbceIF1OzkkcvkDT7g+kiBcU+D9lbdCRME0KfS5uN5sM2vzugukemC09I1UMW+
7W1bfoDDQbzFA8XHG+/6kCS3JS3dsowM+EFKpker1lF7v+40rKa7kKEEPYcvwjQNnBCKlA/e3IVr
4cFJp4C34kmIKZLGP8LGOEndBc16irdV3HQQXGE2AMvwrlBXZ8DZVGaM8tUPy2NnA3etlaFR6oh9
Vy2uUp1fWr6IUcKTaY1ZLws4SMa7wC0O2bBrWLOr7bt+idyx1mi1dXBoh3s4N+ahtKx8wC6dhGhn
Js/WWD2Ncf7omdP+tuHWf0LVCI0l4J4iwXYAwXbtGyseW97USxlxa/xgenc5dtF2U28FvMzul7n5
2kuMTQwmxhNvC351S8KUl4IVUxazS1t7mctoxkZ3UHtoOXRk5zodUm++q2PjjyvaikAl5rptK2jq
IFS57vdl+TkuwGHtAdeh0WvzzF4Maisf22T3dC4dhHbTLv4qraNTuT9vW24rSl1YzlaOrJNp2dIW
dzGvRFiU9w3AytLmIeV/OoJ4bTBb+aSHHt9T0uP6kJ381o0iyOecBH6Ced8Zg10aR9z6tC61Unwd
a2+l4WCjKurbs0H3snXAI/m4lODKiWShqQpsmRChl7p4PtvrjPG116ed/9/LnnZPJL6TCQs5CRyS
hbePaj0K9eu6lKM4Q00nC2XzDvc88JRASZQHjjkFKBD9e1vO1sd0KUdxiZyYhTCsoYyaRhyRnTnp
jxZ8khkwbDXHpNNI+WwtFi994yBNSgg2pb0lsChvdqlNxe62SjpByucqfTCGja0sI4C+HXLvg1+1
oZtqJue38k3rwnBqYsEcKVnmmOPZdMh7v6N/VSP/WabWMa9NzNqJTwCN7IOBG++yONPdJhoV1Xs5
E2CyrtfbhPTNuXW9z0kTFw+YWcs0amrc/VV1aigwTtwjyFdIaCtnz0AwbdQPiak5s63L5NKainPE
IL8gKRb6I2n9nKz8vQMSa95/cYv45MT9vmbdviBC4/tbgeNSqOIoY93ktSycMlpQFtvP4/e65iFI
/MbQasD4MWTHPtEVmDfTnRehrlr39WkuxsVyy2iQ8bArvNYOUsbtT/OURqXk3V5m3dMAgMHDXNDi
XS/kPfBHXY29b6vuquzaec66qStwE9TzRxCvnuicP7uk/pIRJ2qGOy6N+nD7q9z2JGAGM7xukZUo
1SVZgXuVCnz+qed8sBZgNBju31Pqf+jG9k3n+iKKXsdoDAF2BdhKxzNtBKjQ0Zzj6NCVbh/Z7fhc
OfWpzFtNdNuOoy8ylXvBsD0p8/VDaWjKAhtzop43GWG15CGWNcDLPmmKWdsh4EWgckH4pWcMyJLL
SICIjnvT0cFOY7boYPHWf+b1PfRbjMoVQpbRApKNV0aWyJ69Kd/53hzd9gydCDVbSFJzaomJJ5o7
P6MpEqaejvNCYyxbSRFc2ftjk0GLaSj2kxHfD3Z3SJf0/3Ym6ltCmqLpljUTGcf40I4PvT8Dal5T
Dt70NGDA41VmAd5K3VKoewAxdW5uPwmQjfsPYHac3Sp07bvW4JokZPuSe5GlloR9C+XthCfTefa8
IkpdPkZYKkQxBWBoh4GwO3+i7XOVdU1YVMbnoe7i4xuc4+IXqCcHQHi+JLjpsJGURYOP3Q9sDWlg
XTZjExCXPYeYjov/rgNGPEiSpbwuIyp+Yft99Qyxa3r7m9N/vK3O9uG9SFJ8nVvcHru5x30KPDSn
2jvuvga1Iqe7wv9yW9TmZ/WilFpgwYudCkwY4csdwJJFjDPHmuttERq7qXtvtp80zlIgBiUWqQJv
+pY3+d3gs/tJ6AAFtw0HTm2K3RyMga1f+EWxMp9Tk1YCeartfObJhzrzgz5+NJZQJj/fotSLJMXj
2moAJWCB52U78jD3orpC3t393epYPTevYEZXGAEXSAJqfyqXduw1YDx4iotjbUTSoyGAz4q2Chia
SG+y34U0xfGGXICSiaOSU4gytES/b0cjKDMDJBKgu8OE1m0jbh4XdltQOQIHwquNSEq9XFQCnuGa
D3Z1SugcDskxa9oAtLcaWZvBHdVyVJEohgLUdzNjlj3wKcdNmHeBoCA0EtmOSF2zb/O8wELgou3s
Yp9aySokRZ/DzV15Nt04NHi+B455EfZVfTeOwyHF9IgX159vm3HzA7uQqWQVQBc30m5uyojhDWN3
O87Sg4wf8lo32b4hCDcJVGPrYQGi4/rzoiZ6Y3IpyblD4tnVD6V7T6v0wP3THyt0JUdxwzxFr2bg
FQGzGX1kY/LA54WEueOIhzyth8NtaRteeClN3RdD4ToTTidxZFVpY3q+XMJmNPk9cNBAEye8KiC9
ttK34Y4M+e06k4YPABRr16YcRcH4Qid5XhaOFef37rI8kJTqrubV3ZTEjKGp7TALs4+AGFBOzOJ5
79amwZ76XXxccbvyPsj//g9ul3HOdJAQW1pdiFNTm7Iyh6I2Wmg1i69eNmbBNFgH26m/3j4yjRy1
XcTs1KljjiOr2ubMmgErQ/E7v+01nqETo7xGStdYRjuGmMQeP8CQZ0CEHZqh39/WZuuzQvKC8jsG
fF2mQsLTxU1M0sEXaHtw4ieZn/wvxR/yXK2dFHYhxFIczihiqGKO8jwS556M2UPbFU9W1WmSpK1k
8ErOquzFFTxntCeDGOS5s7uw6ZIDyBVOZtUfWDzedVU5BYZl7hseN5hsKz7ftuTmgQGoYO16wNnV
cgvvTcnn1CoiZ/wuGQD8+bAfxkzjfZvnhYE1XMn4/xVUzDy6U5ElbhFl7EBomGCDFc/yUYfhrxOj
pBgVS4wMHCBFVGMf0+rsH4h/YQHUmNghmoC7kQUy7Ij8TyNXcfTE9LI2KfwC9b36yRncJShK3d6L
Rh11rIhhW8IcKjiGlfoPfZ6fbDmFZjnvHV93T226wYs6KvK38O1iSa3aPDPkFqYzHfP0Q6yLdRp9
1MHlkjTUTe1Mnu22eWfWFbDb+HmasrDQ4sRqjkd168ZvhtSqWvNMk+Jkt+KIlRhNeqTTRgkPhZfm
uAIlvpx8Cae6emwr5wAWb7Ct5Yc3fKT4Ri2CwjjmJpQUiRlp7tvtjOCdGmcUI0+pIyPmWG+JqkCa
wUQU0J3BlnMdiOx0KQyyCLxsqk8uIImAYlrVARbHbmuzaTiQd61gS2i0qtM0seGN1LKRMi/ZrscO
aZc+sech021gbouxMaNr+0BRUPNKF6whiTANeZbjcIrj7hO43cLZWcIexG5v0MgBhx+UcZCcK3En
jtFDtdqxiNw23c3yqeX/5tjUrhKNH2zlXXjYYOJ0PR1LTYE8fDOMtbhdraSIRkEOw0K+1LkTCNsH
t5BuynlLHOYIyIp0hDa1unFijszPG6MpIgIgzMk+Jt4XWn6T9i7V4eVsfa6Xkrxrz6utujfdCQ5u
5d2R0fSOO99vH5FGAlPGZTqrcAZRcIncxzkagh298Q3jAxi7wPljLmcdDFdENEthcwcNkjNGjarA
cQfnUDuYbU3qKX6DI1yI+gWid5EyCMO0fG7C4QqP72R6nLFI4LKv+bLPdbWI1fRqPnwpar05LkQV
2WgVY56WUY7WC0hgyed8+GLl59K4m/8Yho1gGXClKcQGJgGVthKAfKBRl9XsD2dw0h8SunxA33Yv
U66x3oYvXIlRVEoG0+7aFne3nJpdP2cfpWNo6lEbwcfzKWbpMa4NPkT1Pi3GhXXpAk2mrkG+U7hB
J4pyV2TY+4Dg27698Z2CGwmrAj7emL6vDkrNoiAIPg17wrMsqEqgNXMAr8nihFCPWRlL07vaNN+L
OGf9+4VHzA4QrzqBZK63m2xP7Kl7lHFhaA5pIyO5VEpFtRx9NrW+Gw/n0uyPiT8/GK5zGqzky23b
6cSsB3mhTNzbdMqYO5wFJ8fCp2HbyjsAyWqelRoxvnKDZ9aMUeo+R9SerIcKHJwVqje+9XhbGY0j
qFlPHdvjmCGVi5yaY2wpOZDKaAOS9YFpPkxgWNakQBpP8JWwvdQ26QoGT7BTwHUX5LNZ+ZrSv06E
crWmVuq6RYac0ZFI5gh489Z8/rbZNkLcb1fDRacGbmLweunLBNNY8qM/jad4tIIGA1NpLI5iLneo
xWl6DZvh4b+f0CpRCXSWyWke9zDcQv7BZKNlWoFZHqj76bZiq3GU2A3FMOGOIUoM3KpRCF6QowI/
FBGtl9Bss33jmjs7rfcVEQ9eYYOubTyIhGvsue3sv8X6inZAeopZizft2RvtOVjibI9I0QEKUud/
2/7+Ikj5qkajN+aiM4sIhDsTQ3d5DNtyR/kH0RxvW3L7wP4nCYsr12HCia3UGzJjOHObPmel/a2t
04DM6c+40k1i31bKNZWI1JlZLeL1RZ5jAafNdlb2vlxSAAJE5vx0W6vbBwU8gGutKhsN8l5QfL+5
GaTx/CT4X1YpNVNLOinKJ0yLEeu9jSgiQOcEtWl96erlRFLdqMOmGBQXgK4AFGTUkq+VyQhLMqRl
7AlYcf5hlDXfWTJBOtk3ucYbNo/otyjAaF+Lahj2RhZjQucuzz67foyVPBphqfTkYDY6BhvJG47p
RZy6jFsLniVeMqOs0X5FtYv7x07XkdzUyKEuBSEwprBUZp/emOIawCtFFPes3vVdDgSKgdRn7ooH
lgFcBuBwlea22gztLzJV1JcR4xqSzvA+tHEibIp9t3HL37bctlrrAxB5EV6cSiSirYEVJkmdc19N
hQhbDGy0ock6/rm3gQ3XOwtwHKgzv2Gy0QPRJ95NeBBiLUwJF7WziAQDZhyN1Tokcg7afAyBwqu5
fzej0oUY5f7NkmYhizPzaBzKleAnw+qXGz9IqblHNj+tCznKFzwMYP1Ohw7XlbTeZ+1feEk/zN7h
9lltXFb+uuwCu6H//opDfK7zZLaWxH7q2WgfvLR8YqL5KAs2h3Rx3rvUm8LZTtETjXWbthv6XYlW
7FiSYTDqJe7PkhqhrIwDxnQCNv24reCGM/p4TeNxiDYdxbrtddTgnV01s4fnNPaxcxRb2/uh660P
4IyrjiZYR8Fz/4f8jmsJe8XcIJgzQQuPqP4/TRirxDoAR2HCZPupMn7wzrXO/uJbmtPbcMVLSepE
Q1nVlhE7eJGyDmsaRVcHopZHbym+Jebft+2oE7XGlcuUvRCjcFN442At9zz7WJtkClvZnXgZa/BR
Nh3jxX4qoiQI3VohUyTUft3sYmofifFsC10as5F/wnYARLbQKsRKjxItOnNyDWxfDed88Sf33VIv
jh+0fGiTOADIGjHvQOxL67tlKkkbiIZM/PNtk27r+fsXqN0hF+dEgMmJ50lF9sJPklPPsb/kCd1w
+6YglK+wlwCzAgH6+uwSZk1MkAJ51DTej7kBrEH55Mthf1ufTRe5ELP+/cJFkg4dcd8ZhrPtxaeu
fCbUfKj5GHpv2RlBk3B9PqxbAbhmriUZQKlL0aLhEbrWO2KjeeMPh7bTbXNs3JWXYtQDauOm5A1h
PKIJOTLh39v197eY7Lciaqc650lXGHZSRIZh8dDx5YEZZDd6Q3OcZ6Lb7do6IAyzY8fRcYFlqLY9
HQymOnFa4aXaDv90w980yY/diC5Xa2py3K2PC41CbM9jXQM7gKtHXrjCkAl0vzge+I1sprDPTTPs
qGEfY9acsbsGSiYgjuywaNz9+eWMfX3scGAPixEE/GvB9ejIvgCfasTR1quXu2oGf0U7B+afg6Yg
yl9KWi+eCxVd4OyDcKQezq1s7lLanWXcH8Y/B6NVxCiubstuxKtVDOekJIjs5okuVehLU1Mq2XL1
C23UgdYijdORZN5wXqbqDGjiuxnTw3/u65ci6LXBKGkAidesN0gC6llDNKEteR60hn2gQkdetRXy
MJwL5GrMtZuoB14Li2OxtFgtG84mnj/LUt814q+GjofbKumkKG6eZ7Y/Alq8iEq4CsjeDfPfkcVT
ErQt57ohiU1hWEQyAeSPSTi13zFWEpU52+CRUY6fsF+4R2P5Z4WodFunzSCB5Hlt8GNATfUEQqbR
XoDWeZ6WZypZH2D8+FAv424Ugr7hawUqBUYxMP+JbX3r+pQyq24Jj53+vNRzCDL4ILW8g2ew0HZm
jfdtWQ97Lh5Ac9ivS/BalGirjLY1RBVddbd0GPjkwzuf/jGiBz5XDG2BV2x9Db/CaRinefaXuuRR
tThY8pOYImhxF64MN/0XCZyy24e19dkCbg3gwYCeZ68247oeSDtVTcBLKPpz3zZPfatDxtsyHNij
MKqI1gChap6E1TSr9gbWn0kDwtt6iMby62To9mk2FbmQosRtl/BmLN0Bbzcz+zn51t9J/RZTXUhQ
4jVG4SZHDJxHbfo9K62PsXQ1l97Wl3NhKRXptM2wEAQMwR5jOHlI5p82wxKffF8nms6D5kTUhs16
IFjRQVoihvvGk4/AJ76fKl93lWqORMWkm2I0MkRmwbfi4UtLxbwzZG5qIui2EOAFOqC3wNSjEgEA
PFzX2JxmT5n3cRl/mM3+9geylYigF/3731/lX9zS+RADvMmx4L1lHdqsRRfVDWJZ7PrJCNyhP/RG
f74tUqfSenwXIm0vy0fTkhzb08twF8dVcZ+xP2Rh/fXGvNBLRTStLKMBRw3CGbHTcO7YIXWaIBM6
MuOt1/OK7Y7BvHU8wVI+GkxRMgMQRfABoMEGNGPFofHHDymWaxy7S052NS/H2+bb8u4LkUxJE+Y8
9+y08HkEUoOT73+z2wzpvSYYbH2q4DBCQEOCD+BuJT3ofBPQWFjdi2prDBP7w2D04JBbgD736bY2
OkGKNrWXyQp4SXhCjADzzobHGTddzotwpjp6ps2zutBJyRTNdfLGGPC9grsrHJewFCElP5fqn1TT
R9ly8Avjqc+iCXOAA9afeNSVDfByAUZkzbpkZ1MZ1E9A5YPxOFedgphAZwW0Iz+PVt5dbGsMJWpt
Y4WBiEPW6QgnNw/pQphySGCTMJOhyRBQqXUEeFHg+O6HzHxOpa8JRzq1lHDnFFacuCWuOUxaB21z
SpvnLsF4434RmstoPW2lCwW2+BcDKoEvLovab3jHo5zLwBPmfUmSh8ZNvtXe9KUq5INwZ0A7E02b
+hcI3y25SvRrsUaB8dEWtuw8451RoKJht/mElZDJ674J28lCjCJNU0BkL06FJPO4kw2apbxwC7Yb
aTa+H02aPJt9TnZxUvnhMC/t32COTWho1XwpDkaWC03NetOnX8ylwuNUk0F74S48iidCg4k0czS7
JdUcv8bR1LBTrWm3I3Bze+XjWDwXybdFgJuF724Hna1L7+LsVVKOvsXkq53hAyXt18R7rBG6rXLv
FmdW76n8cVuYxtHUwYTC9Y3YHaFTS/lxbO4Mo3gncpCBWOKfrsj3YNwJKw+3022x26YEEs+a/q6U
MNe3bIdpH3C4Ii2tiBGO6BG2lL4bAAdsOPabzLneFR4FsJCaAQMPkmGslbMng9xXdQuQyx8TO/rl
MZsORayTth0iXqStil+kD54v85nKPo8w0Zsc8nY4lYBEdefUwGzg02Kkb/LJF3nr77mQ1062Wdlu
gZDkfsfORyDAqJIORTjpVpF0iiknZojOMipp5RG4gTDaJtHB6+c+SEczAH2r5rm37R4vWimXYd0v
Rh0PyPuKuHzsZPm+csG6K4CGms2DJpnY/tx+y1IXx0RlLHM2pzxK/SPWV0s3PeTmhzEN0BrdgV7j
LZ4PzEjs3QHkDg/a6wMzgDNnLGmNwaO82wETcNdiU4gNR1K8YTEfYNQvkpQ7hI61w3jfI5bbzdd4
/uQmHZYkZs2wyaZfXEhRboy4AX9xgqdFlMSPpXXHWhEQAzXJ4zJ8uB0zdJKUT2sGuOE49EgqxjQu
grKgYSqmXT9kezG1zxZvdCAom174ohpTBFbeXJgzQ0pmGAfUv4KafFr+cRdb4xGbl9eFGMXZO+pw
r0gbHs3SW8J8yueDkK6u77mew6ub/UWKCgOY8argHPWaCHM7cZB5SRNglHzCpqRu5X3bbGD0weoW
dtNeFe+aGkP+EzzCz0AnRo8GUH695Cnnb/E8jD5i2Y5STCkooW90q6azBkSkHFi/eXb0AfAaW0/d
fDd3bxLlAd4dAKxYy1U+2mSscmJU6E1X5B/4XFq+a8wkYOAW01VStoxnr7QCmOW00OFSnjZD3i1L
YSXoPmJyD/M/bAj9KgsoyTTX4pY/oAppYiMRjWOMf1zHIWxNs6Hy13Y7GL/n8otJEIMy3UNgW53f
UtSmvoGaSiok8tjEIEHrZvtsQOF4+trriJ406qgIuT6nLVIZ1Ic8Ee+Sjhx9Uh+krxuD3YpB6MFh
MxFFCaBHKDE1MfmcCNvII1E/AmTwS4eXp9NPUbzEe7xVP/95xMNoCc7HRmUKuwzXZxTTrmnBUNSf
RcP30j9V7TN2njAmjbD3BvAdjPy/yFI0I5mBgeWy4lFjof9il96DQEfEikXzs8tGby/dRPx9W71N
57gQuZ7pRe5CLVk1AqN0kT8DQTaf4lNTVndk5J+pjiJ965JH4wysqCjlr7XWa1EumZcRi/SY+jAx
+Bb4Yxy04nlI9/V4okS35rLljPh812QTj5JXRGCdTZtyLpFydo48ObwIUpq+M71a8wlv2e9CjPrK
bgZvAV85cj8U+vYzA/fwXIQj+xcQxn9+UJeClKCUyD7GErqXR+aUH1lZnjAjbd7VjaYyodFHrR11
abyUiYfndWM3+2JkR8sczmmT38cLxvreoBKq7ij2++sIl/JpNaIZK1MgT5fN2R+wGATyoj5sFv4W
OY6FDQcGdETATl87Xj12rE25B5LAeJ/hhQU0a3zBVS80crYc3LmQs/794lvCAn9RGI3Zny2A+BDZ
oLCTBfFkvBP00Zy+TK1uunPr4XgpUMlaEA6GivKlPw8jJknQfgjEbHxD4h6MZg50S/5op2nQD55G
0TUOqXkMLmAf3WkQioOl+lpRNB/9sjTMPJpSDx0ggYTd0dz2m5/vhQh6LUJMJgcxIV4EdKqCodp3
qHe44/4NDnghRHFAbCB1teE0yGabh76edtyZcV7k4PefbgvaurIckGKiauBZ7NU6vS/jtnJNwZ4q
L3GDMuY0sHrxl5+2BK8pmX3w5Eg+3pa5eUgXMhVvTHGA5rh6Y1d09F0m2/axGA2NBTdd/kKI4oG9
Vcua2u1ybmMRTs4TTebDUHznPTB32TPwtcPbSm16/Is8dRWTTYLkoqQIGdVy5n7yzq2xXjyJOQAG
6kmW/JSLj71gmn7Rli2ReHpgmsJ6j6nWLxIXalpkykFd868U+Z1HFo2ELX+HJ2KdE+UYxHnFFQG5
Vwx4GeChSOZjwZL/R9p17citK9svEiBRpMKrQqu7J3nGHqcXwWkri8rp6++S9z3HarbQxPj4YWBM
A1NdZLFYrLAWcfpicKK0lwE4/W5VEg/vVpLgDfGirnJgQ8HDL2V5nNXYcNoMg2WdaeT+yPr4HvF3
GTmaprZOiDDufkyM0KlC0zrRYmTfMEwG5JiWxPMs8SvXiwC8HSAmo+lkRQ8XXy15H6GjrA6b08rO
nb/DsznNg9sGtCsCZNwM5GFAbRTvgm7N6zVTmJ7rrne0VAuI+RCXsprc9XmHIn+kiK9WtNfyjM5t
elaQWqPROcQ8QYEHM1HxgJWc899t1JcbuvYJAfzJQFSMjLVgOqa25N1kYtXG8rGq41cNnowuj6p9
qOA+UQtWX0cLTEhL5djd1y78hSxHYT0XSi4JUa4P5+UXWdd+c/+Bx3o2U3CHnoz5xMsfJHrfh8ei
/Txmz1UH/CvZfbtjypcC12BmIxANbAP6vMC4FNb6YUFqlqeqR83Zofpjk6APIvvWZElgMD9OT6F1
TOZ7IsNo3zOo7eoLx6nu55ZrOl7aGYbKluLemmZfUyP/ttnugC1cqGoLjhYvnqKhU7ucIlz1um44
yEqrielgns23lNzlw7lfMi+VwpfsbupKOWtgzB4zgcI1QhXbMqcYByZTq3vK7CeMBR3GOvfzdPLy
XP+SW7VjA7r4tsK7y0owoYSRahRPxQr9gl7kKTK4/gKA2qNhlYDPQ8ZkSiUe5/r+wrJuxKyOf2NB
Ie/aJASt5SlMo4MB6oD+V4Ix6049adEvNsuur+vo+kKcmHLnPCFlbjIsZhGY1VFvv5n5cZxebq/d
7pb9Vyl0O10qtaSlWRYVnqzgOQv05sGOv6zFv3Kyj0nHnDEZnU6VZdD2LXQjVXBDRmnF+RjhjkzS
VnUAEv7AlOGlzZAbrIYe87CT/QGNXuDMQUU36HjV/E8mc8VfUC1VGdEWLySUvj0tVe414D6R9u3g
cOseMjxj0e5vgTfkcnXTOFPTfjHpC8IFJAXsF4bh2CibXUQPb38hXcgSE4azYoMwNs+Ss0nTz1a4
9A5pAA4BLvJDiTyBpIK3bzf/1UyEg6543KIqXbUnmlB3LP/JzfFzFn/UyBdSPtuk9QpVBq2xf3mB
3Be8OcBVQGh8uZpLqidqORuIjAeagrMxBBEqb7yyic9TkiIK4uwQdrnlxFESulRpmwOx7CjIjbx7
WpT8K2tn6hqgV3laSpW5t0/S3nm1GEYRNbS4450juIeoiIckxVTROeI/1Bw+YXTUPkhayRW+5+xA
Wg6jQs8tciPiIiSgDlTrJj2TfnF4njpDGjqRXfyFs7NWZnT0kKJnXoxKpmbpNJJP88nSet/Q0A+b
O3byYY5KJ8qpY9V/o5aFqWr0jyI+EWG/JxrPrZKgVlXhukjb1FNbpDm1+nR7k3ZXDxMqKhD78SYV
M3QZAFPacE7py4jpYWN44PqPcpLUPXYNAentFcnLxPtj/Q6be2IIR6vujSo9m8iCxMzt+w+zctZ6
iQvbixvXlD2mAVemGRHEC8MuZEITYXrWcBiKxtXS0jWSF+VnR/8iVttIEqv1aV6NWslh2U1tRODd
GjwKBKXBpscs409wcC6dzBMazv3bm7V34W7kmsKJMli3lLMydyc6l0dVO42RCXDD2u8pWiqCnk8S
m99ZUTQx41itMyoamMYuNy5WEIUDKTo5DzHQ2XvzoTDz94umHpql9ybAEL5ZPXgyREkWkFhRFhEy
I5rd68Vi5UAmrXO3Nd2uWxyWHmsQuGpIp/2P0vRL5ZjazKPKlelkAiKGIeUD1wLseTRPL69K+HGx
ZVAhe+56HQRbuYgMUBWL28dSzcxq3uCFljizm7zEbu2i0li64K2u3MXVXO6Nx3H2+PH2wu7u40aw
EOob+VCbI4J5QDYrHk4F7T9MYM4YjZcklzXgrMt2+aBCPQvQO3CR60yuCKBWod/HDkkCviy/OWV+
dJ5MB+7RqT+oTuLhFpJVia+VAycHmtLpykSGgdn18413QZN92ddRlIB29Fylh6XXDkWMVCXWUkYz
ee0sV1EMfXsAeqG4Ki9FgU51UAxMl75E1iM4GADga8qoCtYjLC7fRoSYo5kWUlhDnNOXun0ZNH+R
pQZv/31wSF2qEOEkqwBMS860V5wFzljXW0k25joS2q4S+LgvRcR2NlRGkzbgMUuObZAELKAH9Shj
qri+VS7FCG+rKLQTw2jhLcJ2cTSSoMwYoR+mdBsAa98+P7f3XReZX2kf0iy2U5gYx5hFbPlNXdWO
ZcuKPDtv8gudiHq5dCrgingV9/EZpLrRsTzEXvSQpq7yOvjWgR5xeAFrK3HyknUUeRctELQrdQOv
ZM4Ho/tSDa9F+qwSiQu6vrpWzdaJBLJOdoh0s0bEeWlEIBUpE/On0jkNgID14Sc1+nNjpm5LZWr9
NrOrk7QODIDdzgKfmXBYtTaNBquLkdlxR1/z8JDqnM4xnNBRvS5o70zJ4MruyfojT5z07eowA/xc
G5/Tmfp8hMS2k1xZO89ErCKmKKllG4jZxJq3OU9V21MFNBXpdGSJ6XGL+llzyivXqj0EJW4Vm06V
fr9t/3uqIW9pAi0ayT/wi12a5TrgbEfm6tOVd6Z5WGQQZzs3IyJ4cGXiT+uYIlEFlzHRuiaAv6hP
Cjicf6qFHwZA9vhkedQZtCB0wrvkg+o1wdtbpzAkvSKVG3iOAgF2VXxzd7Aprfiiwva1lnkl4DDA
GBtlgAr7mCmeEsnSxzt+xFyHApGRAZot+q4vxSFhMrS0iqdTrsOHTMUx7Ubkqa30/Zv3C/AJYOdk
6PVAKlW478PRDOOiaqIzC01yphp4MvUsVCTWuKfNRopoFf3a5zF2fDxpmNACVZsTGalv8EoiZsf4
TEMDOhgqQIhCr4CuoiWuMWMLpFSMTAzDr9iQpkJ3nJMJdGFMZpkUuTpxajNt68FEn0B9Mr5agXkY
v7Vu5GNM+afydfSMQ+LhUnEyz/Zk2E07V+WFYCF2sYfIinkaR3i7Zs+0aXInyYCmzEj6WM1qdODL
eGxBzO2OY8skRUKZbOFQN1bIosRSlBPMP2tcm7w2FAH+0UyOYfagjZKoYOeauVBVcMekUKNJGaLo
THX+SKrI0fvqvJSZV6aS19lOQLiVJHYV5ENfU8UqEXlWozOXQRKdbHRw0U5zzO7L7ZO2dwY2liPm
swawxFusjgec6ARFJ8uzenYMyz64LUayeCJ6Zgucd7PJMcmVmhmO8jPvvi+swaCsDI9Dsnbii28B
b8MKVwFBra8azqjrrsW/Tg3eJExiELvn+s+hY4KTQmt+U7S8jc5zBMeu9c/MniTL9huqQYgBtqYg
pgRKhdR2nrH6VHffCE38aXhcvUhsnSdWOAn2zGYHZcRvlu/V9NW24PR/Enq8vXt71xteQgTpeFzb
AAtdrWhzzSSJNgLNGTOtFhmcBmAnRhCbxQk8Gd6YRi9mVPlq398VYNjK8ZqfgF6LmZM2TA4GuNAq
6+0918BL+vN9RBAeWwPNxDQw5aRbmK8d7lP1G+VfchlL0Z4xbcUIOzyVU5XBs8PDkNjVmg8mTqGd
v5/K98nbuw5XjWwwvtsq2H7F4icipV5NMR/2UllPBXgL68nPwXBpyjqW9iKwC0GCThiMq9OIwGPT
+sCIx+wHFeg0Yeep/dlQPjeTa+kSK947/FvdBEcdz0ueKiYgyfsmczLlJVS+ooRVWx9uW+neeQTI
PtCGLfR2X+VRM1JqQzjrwM1OxwPFXEgYc0mIvOcttyKEOyBmix4qRVqfhh+W8k9XnptE9n7+/YAV
j/xGhtjgOFaFwhuzG0BdXLrT9L5ii0PH0zjcW/pjwpZDEt2N5rm0akmcsmvtf9ZP9DVtqiwsNy3l
NGvc4dGhS4BndEeXd2Mt8ZwySYJBlEPJi6UFRHgEjuSwBBD18l21Bm9oD/bbyxoWeFaRul3hbc2r
xzwgBqa4yRX9BYRf/fAF04ynpNRdfXitax/dv4FSFofbhrhjJWhyRIWIAhQKySQhRYH5k9EujRUB
wPhe6+/V+sRl6HQ7K7hOx2OcBu4CDdHr5xuH3HfArM9ieKY6fMwxKcExdKVk/pg/6K0sutxVB1wg
SLBjJv9qXgIoWggvQ5wrxTjpihtPTwk/3V6xnaO7Qj7+V4SgTsZzywAsWA8ikJdGex1kOE8yFYRz
qzUgn63QHXfSlA5tLfmnRUm+W0Yu2fjdXQFqCuBhsFjAqL3clbocCFr7W5ArZehuJcxLdEyYDPmP
OXoXGpUkTNxVaiNtXdSNDRh10QGZt/jX3+nx6LMleWLL21Hh1nT2H6XWr7ERAzCplrJ17UJAdTwu
XNedcDbB2hczyStdopAIerM0w1xORa2cUv7QcvXA+tFTmYw0YHUugn/d6iOmW1WjVkhmdNik8rFQ
0Tj52qNinbSexR4Gac78d8brWtza1oT8AGYkBF+ndiMxenWYToBSdlv05kwg6MtOutr4xax6ZeGG
yc/c6p1RKRwrzR77pH1KOgUUYJ969lIlRxVTUNrYOKxof94+dqvZ3/hu4su0qCySAAlBOUXDt8I4
mKE36U9o7QJD73E0zpmMgUcmTzAluERtyVpAhhH+aKv3eVt4JSkw5lU64/TRUpJDKEPi3RXJ1sYE
Y51REXFJU5VmqUHD6rTYoQMG6iQ9gavE6kIMDQSVdtQxPnt7UX8Xra9WFWGcYeDxhMELcnlgerQ6
2ImWQWRSBnwBTlPaM08x+HHJ2KlbDuHwMI7qE2bonXmKfiWjjcqlNd6RvPk+RW6hKS9GK0Oj2D1c
m28l+KY57xc1K0rlVM3a/bTYmD0C7M7Y/o/aizbFWRRWc60qp7jQrPK8ZNp8MAs7vMuirvXAEBjF
DuG10XppPALN3qZJ/jJPmoaIBtO9HvqYzYdEpYAn1cCXFLc8ZI7ZTL078naSBCLXiwLPZgM4A2zv
SGyJzXN2zBNeKRhZ0qPKbfPC6clHlUuEXN8K4HPDVY3+BuRxryBtKsA/IFWWkRd0yJy0sbhbBqt0
FYV3d1Y03VWWUr/5HrqQSIS9Viur0dsxx/uao6SqpKN9Ilb3qVcr3QFLce4YOV5rt81ecKtI6CLa
wTLigYgmhquWLTUfLTgpzQoKS3WpPjyrw6dQa/AI7x02aW5eD8FfSARgKVJ4AKe8ms0pNKDZ2pVh
BibwBWPVwFy8U8JfjgzjnOZz0UoaZNb7dHOuoSHaRtFcB1IO4H1eUW0Oox4lUUFNIBw80uFY2Kfb
+ohPM1HA7883N22LFHWRh8QM0B3lhtHs9OH8WJWF11sYw019fco9Fsbgk5bcA4KF/iuYorUA/a94
AIizOUjKL6ESakbQab/sEICDMfjRAL7d9qmfgLjltp7Cc/BK2vr5Rs2qqQCnUEPNKF+AbXgyGLII
xWGIZO19O2qt04K2htNgrJWbS0FWxxjXrYUG6IF3+jx3QpVgKuMhnp5j9Z/bSl0bB/zHahqIj1HD
FTu4m1pJaAGQWCTr6NE2rSB7I/4Slg0RJeYSVVSJdaKLZa4QfBZV1VMacH32MjwHNWWS+A3BHf6/
CAjChYmHhfgC1GfG0IwEEcbwWsalbyuDq6SydIBMihARkRYDaTY3KAggq096G8QxcNF0Zfx4e0eE
m/9KmfXzjZmRuMzsFK/CII2CcX4wpq+8/Gba3AGyEOBWTEsiz7hyD+ukLQNnIn4AOk5wutMUAZqm
gLUlgDWOh2CoJmcGQnk3DG8reP6r2UbSaosbzQaCKsyIQhcm1r/0ij/px0qjTiEbud1RaB2gM1ZW
GJwgUSF4QyXiXWy8DNVTj6mppQzIp6KTdZXIxAjaFNVikmnGrFkL9qsAQKuZM4PN3k1U5RkzfJJL
Y8f40Cq29negK4gg33a5dssy9wCIQIoL8JMPmMzxQ3QYL8PbGsbWHUKoicbBNQ1gYU7qUkpHaTaw
kemBMWXPmkb/qcfZH8EO6Y6ajIl059q4FCYsYG+iEJJgUDbQpuhLlKuVo9vfWboEGALye/1bi6gz
Kx8qm/y8fcJ213Kj5fr5xg4BORCFsQIoD4CnHbiuBGOYgoVEFlBfu/FL/VYD2oghJFa6QZ1BfqTB
MT20VeynpR8b6PtM/Nsaicm3q40TrgyegjwWiMc6sOrnaHABplW7IFtZAlClEQe8g9RJl4IFbYf8
UZgfFV35NNRWIznh18HUqjL6jH/D2l9lg3sT6KthCzClmn7u+a/O+mCoH3v9Y4Kibnm4rfP+Lv6R
JTxXpgoxsJrqNFiaiXpptViAGiKvaGz4cVvQ3j5iRAWdDIgO0ZcumIueALO2Yj0NKPpbjejc2hzY
w4d8fG7Tvzh/GPa01vFftIKLrApRb0Tgzer1INTPUfojtAGXot/hTEj2aT1alyEhMoobOcJVZmm4
u/IevssY7FOUlx4F9ubtVdtzj1sRgsPCPRlrWrOuGpjBlfQlrQrPGEyvobZEmT2j+yMJlffLc6ZX
YYLm1IEEJVlGX+Wlp5v5Q9/lP+Nk+KRUj2mRSPLpt5UDhumlSKNd+BKaA8XMW/JcLKCwz5URzd6T
P5nL29Jlv4/2Vj3BzpXEsDBSMhPQxwwoFndOWKf+3Mm6MndVMhEKIO8LfAKxw6VWR4wjDZioIyiV
lWbkhI3qtEbiFPq325axa3wbSYLx9dowkEzJaTB3oYfe2UCTzjTv+QYg/AH3fKWtNcTqMCeYLOtN
3GNLO3OQ/Silm8UjSm6AhZZY3542K70AaNQM4AOI65agiVtZ0DwR5L39YUzmg27IKBz3tAHRCrA2
0MWNZ79wK8e/8d441QMNrCF4Ec/MUccl9XhUfLq9NXtHaStpVXZzZfV13/azCb+Q0ih3Y5uUgZLN
maPFCziTmJG63J6fOV+Ot+XuaojAHZ0goKq8eiOMY9zh3TrrQT/yh9kekWiLXFN781PfxDMYbXCW
DV9+NQNTxOWYMAB3ASxXKZ1FoYNDes2x4qeuHo8st926yt44DPP7+G6EisMw9tiTYuGqHhR1442Y
ZkyJdjdQ5kSx4d9exT1TBF6AZlHMS2DuQwgCIhub1q1BAInM0ptLM/QrMr2xl+r/FfojRTi+RBmM
TNHh+1hmO7FZB3r4qwllDWJ7FrHVRbg+ZjNO6thCJFHw8J7piZetBFrs6+0V01bnKV6EAMsBXYdh
oxNNfCvowCxUu8ZiL63f3Wte7lmn5Xly6aE4RB55uS1tV6eNMOF0wcSHLkl1ErRxd98XZ4A4P9VS
Ysx1ZUSV0OSGmjx6+i2MCV6eYWUmKPcXeNGXBE5cfyaDr8GqO7NyWnpMp8BuJbwde1cH4JpWajU0
fYKlWZDIkoxlSgW9ssUHesTjYA3BHFn3yRQHt5dwz8QpuLNXLvIVZ1swi67tijGzQj3AVJCvptlh
aiXR3t4mbSSITUxp1yWtPTQk6NgvBRzDkfkTTST+bTX2Qkq2MvJitYB2JY5OWUiK8CbiemCPpTvn
E9iKWqdtP6vf6zDybsva2x1U9eBc8aBDfU/YnaIbKkvvEB4R0vtVM/h1cQyBXRKlMv+zKwmjRvYK
CsWustKZOllR2SLvwhL1rtbnI5/6r1XbIZxITreV2rMDthElHKVKH2y1Rwk7GLsExZ/+5xhlEkPY
fZ9uZQgLZ7J4aqtq0gNlmt0yq/zUTp14soPEnp2SKk6RLcfORhGozUIZQv6egqt5wD4Q/IGp6fJM
1Urf8RC5jaC3mdtl0THR3wje8NuRb0UIjjzMTABVo7wd0AiNDLmjhg/dICN/2DtOWyHCgeVdFOv4
gY1qMNcfj/HgwYtUx8IMZZDfe4dqI0rs4Z9DOg4ThxuaUA0k4wsn8/tGBbfAtDgookuOlUQx0c2a
rV6CIxUJGa1iTtMRv9Gi50jKZ7F3prZKCdF/O8RTAmZMEtgWdYuEu0qhHJBMf4d1lTEj7auEl6GF
fyrwVS9tDqFfQ/PVU8R0QHM7MNKr3AVGo+RlKBOzqrwJMrNYVRK1zfBwJ4ZboIprZwbyqLIIYnfl
UNlh4HpCiUyMmsGQ1ehjUZJAX5SHOAmyrP0YRsoxn3LJ/bcXNRsbSaIzSpfR5IqpB3oc39kZP5Xd
Q4MuITtPUwfsHX7ZSHuz9wKXrUxhr5pUmxa24JqayFgWjmlrYK9qMeOllCQ86TM/T32uvkZGeaJ0
7oNwHLsvqpVkHxQwDN6Fk85AuoFCssZp66FY8yE3ojYoOZ/9YZ5ML6cFBgHLoQraYf48NWPqhVnm
FQQc8mWIhumU69FhIvw0LK2PdvTXzozyQ0P7u9aIvi9hxJ1eB0EocIMmp0SNzUP+98ewAmCnyeSr
Q625dqjJGgV3rWuzGYJ1zc1U2SY4P4IsVA9TYyhubutfqmKU9ebsupuNIMFDJyw1B746gAYsDCC+
VIBViTFbBeeliz/evu52bRmGjNo8cNERqF4emToG+M2CXDdwFu0O44Pv+tQErHwHrtfElBzPXWv+
I+sqAEoWPEJ7PFgUfX6nLiXK3lWPkeuw92uqO5ja+DC0b4Se+fcu+t0CiSEAEKAL5gx83gZAYxkS
h7z7QcEwN8U2uAe12B0AE0zL8Hh7QXetBES9mOoBIiOqbJcLCksdo4rBOcz9fGALSpZt85jFsuGr
3X37I8YUUlONCi6sCDRsQaTax7o889r0TL6489+kCNYyG4gVrXWmRgj6l6KgHTi18fTLx0PK2DlZ
3repLNO2m2ZGhlfHxBBGj8C1dblsoAAGmryVkSDSwPI5NGeguzwn9AwqSaR875OensosWWsTjgoe
zrfv2Va4cLJpVuQRCfG8tbhyhhdzZ2vyI9kjbW/LkGdBCIu65TrYKqg4LGY2zTHMvwUsIqBb9Dk7
MIDZR29EBP1t81tJgj6NWQwqUKJJ0IfKXdaUjqkvJpgouKNY/Tk0jeD2+u2FlFt5gsOaemVsOkXR
gsEoHkNuBUo0SIKi3cVDGoygpmwCqk0QAWjg1M6jVg+4MvtJ5FQxB7JR5pD881/ognQ8+tKQW7tC
jwK+z0xbZgAieJzN53xprJfurTDYvzfIWt9NNjC3GGrLgikAuJKNTU8Cw5o/MTKfec4Pof5GgIt/
xaxzzRpK1EhzCYum2tG4FLlFUPAtcYefFPoA4/Ttj7Zy6mUtE3uOb30//0fY6v03wVcS4dk3I3gN
6hHUDB2683BOW0MGYLD6TzEJsRUj+NeswyzQCOCvILLqAD1lPknbVyNsXcRkn2sL76eucPQaPYVv
t4s/cgHgcakeekTUoeBYy3gJ3+VD8mTHkptj3Y1rzQAOgluYqFddxbZi52Y74ZUxz/whrQwfOaRX
PltPVb5UR6Lyv0nMg7PxvwKF6LIIKZuUCXGGMkfvSfOxIdWhKvOHeZT1nezaBgVEEEP2yLxi1xyN
Ka3jBMmVZGC+VnduqHauGktqJ6uFXS0gwxW/Nq4BP0dwsAO10ZjLkTBnEVraAbpQk/lxaj8mMQJL
45NiFZId21VrI1Dws6ZR2TROkStoVhjLTkuf0GVW+UUYyqx+z8Na4M4GPylaaq7Bvtuy6O08Zy+8
xeWB14d6NMaI+39h4xspgkF0uqJNcw99uK0fyzBIq+EvEuVbPYQtyuHDuxRxS2Aln2wFhEL3ea07
xZeWPWSzJCm6e5422gi7oxccSCcaquTjUDhTAlT+j+FsuGPo8UFm4LvpXhRSgKCIIW6wAeqX7mHS
ehLOmvKfdG/mZ4H6vvfWdK8tTffuRktbacJGsdKalkVfq1BrvYFWvT/Gy8m0v5PUeIz6+pCXHxs2
PqntQ2pLlnXvJt7KFrZQLaI+0m30OBSscrruqOedO9cflL95mWzlCNun2rFOkhTbx+bHOjqCoNe1
P1qRLPLcdRp4dwBzGT+JWNBTCLgNlNVK0uS1UB5n/X1d3lcMDEcsKKT4ers2+UeaWLMBs7WxmCmK
D739SaeJo2bfrUH3GOwl+/wXhxkxjIVi5drvJ1z+RtIoka2szqkKgzx9Uqs2uC1hTxnUDE3glKF3
AQW2S5s3+GDbU4awmWNoqbSDPPs8JJ1Xl4C0++e2qPVPia59K0owBkv5T/kwzq1jp9Uuqcafkxl7
t8XsamSgjAdsCbQpiWsGGANjsiNUxGteZujA79YHItpLqeZmaX0gmOq8LXBHLwySqEgGY0DGvCIr
pDRVClYjCVcOza+iCjED2FJn7mW97juKXcgRHAYfGrS7MyhGJ4wXJL9rrnrvh/xLwfrvRa5JFnLn
VKGNHE3B6gpmfhVFq+A3AqYuouhonk42AhpnAijSvAyuSerP/cyfonKUvOJ2HNOaz17xOnD/Y08E
c4y6TM2miQRDaLv5/DFvJ18zAL2YqxLtZJKIICnvQUJGF2RogULvLHb3DpOqT6SyKw/4eLK9W/dG
sP0Vx8JC287KPyxeLSzN7SLFQyJQUszdqsN5kXI175khQTswxpmR0byqX9sLChEoSZAA5fLMyXvi
hDz/geYQSRC9ZxYbOaL7m0AEXHThiBAXbWMmdfPmvUJ7x2pONHPz5Mftw7W7cGiDx9whSFKuqtZt
nungzIBWIRyuGS0Hkknys/vrhiwwok1YuZjXrsswbyhXaRD2Y3Mwx4iC/0fNvXjhH27rImLfrG85
7A4BqN/aUH2FmUEon+twgjuP8wojh1pXHVXLqN3Rmk80LrrXwWgOCzHHF3uYPkQgKfW0Nn+KIjPz
RvA8Sw7b7k6CqQC4iQi3r16wGutJ0iY4bKoKNEx/UNzSjrxuOdZGoCuymtXuOm+kCQdOL3mY4Mgg
465iFqBAEg/3zNRTiVK75xrcCxj5ZogExJo9+ATxEprgtfrMOtt140N/LwFk/GDJAvo9h0wAM2Fi
yAC+SkwGdQvwfJMRWfaSMfDJj6OT4ug7QDPunXauD1luSM6eTKJwhc6YjtTnEOnrQm/fJdETmfkH
xQjdMv7cJbJc+b4wnLm1Px+paiEc1kmuT0vUwaGoqxD1qPfAHKxXkJB8UGsn52+EJv33fCAzpJkg
aEf2Zv1Gm/TDBJhBlQ8Faj/m94V8w1PaDZvALGXDkr+z1KI7XtsEgPYHAJurSJ/3ulrQHj5ssMJ3
YzWfl7TOnHo2gMtKajfCkBGISUo4NSto26LEa6MN5hCZ57xk/Tkt2tBJFQ0PnpQgUqJAnYtaMCtp
KPs5gJsvXAbiavwODLxdkx2LAUBoSci+oYOI+jFGJJHiUJ4Tk4DwpLAPt/3M3klD9wDCRWDhXUOv
xnmZ1k2EihMwvu/1rHjslfkZuOKSyaFdMQCIWqFQMZgt3mm8tFVaIvINMkDrRu3P0jCOFPgdt5XZ
yRUh7YUp6nWAYyUsurQJFMeMaCgL62XRDGB6po61xHcF8eriM+/d5muCLozbEvf02kpcr6SNFc4s
GylJ0IhjK9zVLDDCDaCBkJzkvXttK2T9Ehshems0EwkJfAdSUVrSvI/jn7fV2PPuWwmCr2BFY7Iu
s7UADT/ToTVt21MJqR6sVnnup/rckiR3OpZL5gJlqyecYVsPY61YcKlU+QhQHLQqT+qSI42DcZjb
CsokrQuwWcKlme24NZGxDsn4rgKR41y3GLkdZb3Ksq0SspV2b4eWnsMeeFgHRpodTfTp3VZl3QvR
H232SkSuVUgf5kYDEbptu6jVOL32c9255O3dwuj8W4f4QXlvXSFlFhwQVvmMO7gr7hlmNtoSKIa6
DOd+V5s/UkQ8NZJTbWhySoKGLIYHFPrntFz6e5pMqCU3VSexuN390YCsht7UNbQSjpJZ2jYGG7F4
SCmfTWDaKPr0ent/ds8SoRREKaigAffs0tRGjoH9wUTiGFCxToTrwgQdkfKVfQunH6ny47awXbve
CCOXwuISjxF7VEmQJOZjlCz3vGKPZTwcb4vZ3SVqMQAf6eg2u7psW9Z3fQkxBEBLbUndrJwfluSB
NDLu9t0NgufGpPNKlSvOI1t1ZfQTN9lLj8CSE36WszftrtlGxPoVNr4A16C1ZCBYCIaYHCY78yla
uRn7ixsPzZPoDmZIESIpcynFSBSLLT1uPFrNDi+QX01+RaWMQfE3/cSVN1gRVoCeiyqj+CKx2izh
eKmEL3js/+p1dtDQlKdZ8T0GC/yUGS6wQTHw3qbuWJcf8UV9nYIvcGTA7kwND+hgr5VhnWzFeiiY
rLFhd6U3X064VqhZdNyaUBvv0py7fVm9LllBnJYv/9y2T5kg4SIB2WesA9QX6Q5OWr/nvTNlCdo6
wfRwW9De4cYBwJsBYe7KlXO5q3qISlSVMfYSo3NPaTESiENeTU3QUKCQwRkDNzq4LXJPt61IYRFH
lE+AgofaIddBatMUTpf1H6guOeH7imFGGJVQuEXxKaQUvT6ZPWpDGU8d1nrjdO7qxC0x/GWB+P3b
3+j0R5pwBLuknJHOXitRDCDvGUiqCahtjb9I762peZAcozF27cq+3C1uAwZA0RG6J2gW1NL6NTPi
k8otR9XiIB5kBb3dnfojTux3qTuSdxQ/gyF75Xp419ZolB6rv3AsG6VEbKWqHWuNd4oedBSMmPn9
1BDU+2Upr117wAgPrn8LwJ3ie9Xs1gRLj5bOyHpf6r6efc7HrwnxUut+Nr/ctgaZLMHCaT5bZFmt
IU9fbfYU1+/BqYeeskPf3lHjw21h6x8THSYmQ/6rmOAqLLPBSM8MxcYeJK3N6Id67IwzWq5kau2a
A8r965NEJ5Y42gW28jhvUEAK1I75KSBsFAJ4hvjXbX1EZMLfD2GMWSGgweHFTIrw6NETiBkGZOXb
LHKIjsI4bX4x5TVsmUvROQHMeicJk8Thw53VA74P/y2V4lACWwiQLIDDkM0Erkt4tcQrjyumwNeT
JyyxqY2VtWgTvlFUBDxGuko76xjKzcENnymyJM6uNEwLoNAMVjMAzF4e8nzCBKpeYjI2YeNzBdKQ
kPFzONCDqT5VSXi4vdy7m7oGiaA1x20ruhRaZ1CtwaaWPPWqeHkpKtvv7FJWYNw9E3/kiL6E4FHe
ail2VWtif4nSo0XixyaP8JwdngsdSVRV7an3duXQcwMwEbhLcsU/h+RFpkxDD4ulZzbbQT9pKDaO
x9tS9k4g7BQ5ewxQoWlOMFhmNaWRswJp2jkNJrt3ego0qPELMWW5mz3T2EoSrhkriVJ7qiK0tqLX
EfDQdl/7zHLr4RBzmaw9w9jKWj/fRJUd0B3H3F6QtZ/1z0WejW5a24OTNP3r7eXbFaRTpFHI+k8M
LK2oIajI4l3WVP3x/0i7ruW4dST6RawiCMZXhgmSRlayZPuF5cicwAh+/R7ae68oDGtQ1q3dfdKW
e0A0Go3u0+f0qDfFVujlsrts89MZoIxa4A7QjRXO8DwalTrMDmoOY0tctRx3nXnMmtryY3O80xPo
gV9elujwUH1AkRvU6CiOqkQVhRlCp6SVhTbSvrFTcgJVUhTobd19hm5nvYfyueOmgzW6JMQUw2XL
Z+MZv02jqr1gSJBIi7CpGLXtqQVDNZBMmDSp7yx0DrTHFpqF80JDAyYypUdbafx02e7WikFE+huk
irglSrzxEY37dkFaKtZXR28XXlBOU9eaS7d5pJXEbWTWhJdiFg6DPjIEZbiM4TZQYC0r8wriWng6
qkAeD4YbFjLS4+WArW+C5cuulygcdRXZcRdZaJw5jnMdl+UHMkhyBzGY/LawNFTx0NLQlhD8tLDK
KeY6A1y1poGTNb42hE9pBrSvMT5c3q+txSxEmuito8t5dvDUGgKoc4PWksIrH2qOIImLdIlPiMdu
Wc7Kxm9XXUWRpMIEh1HjFNjFXuXuAD57vfda+0ClwH8xjiymMNmHwT7cYkC6LX9fmTJClEtnCzIl
aWR7PYaAM7TZs7GRgLRkZpYNXJnJw64yjBlfrZj5vo80L5ozbxrf4QbrxQhuYOmZ3jAF3h2VMfHS
EPIDnWm4ZvrAbVmk33K5ta3lpK1WVBlKRTA0hgyy/DHonpJBsqGOXbN/vuxvsi8nJDaVA0q4OkZ8
GKzvetkequ4eyfruspHlHxFP6GoxosPlCcQT+qW1zSI6XKcjKLAiKF+4kOlRMdNMAzMkxB1GFP7a
MUsl1jeXaCzT6AsjBnjWhU85o/2VgUdg3ziP7fDZGfh+GYW7vMSN/QJdGVqphMDEWeutHPK6bFmM
qyxs2q9mW/c3HZ10V4mzH8jcZfXZjTCh/SakXfhL8NIQ6n+tmWtmpZZ4zQzOU43RFtcBE/s7loQp
WbzrftsQgnleDkMTMUx9FtlL6FDfdj6k6fWsmJJL+QzmhiDxZjFCALcgG8/nKgFZUNL7SjY99VH5
qObhxwkjwbnzRKP0hoNJr47CwDTAMTKrkqVu3c5426ADvlShFwn7tz7SJqCcU5t4BP6s23EAtazB
HasbVjEXMyy/r2dKX6pY0urfuC8By9XRsMKM/3kZ18QCHXTn6L7WR88CrBnDR8SLh2qfK8VhHJ27
ySrv/35b1zaFbXXmsitLLYXNsHPV2t6pkD8A1utQY8bqHabwUUFeBJjuGT8MiQwwZkUhkE8RNAKi
RyN1vPaRDE+XzWwcBsAjF0nv5b2EqZK3mzeHWRhZSrsAFx0fLLCH0eol6dvG8cYACTRtAJqBzJ3Y
WgwHVfnD0BFPjdd+AVv9USOVN8eSfojMzrLUVdiPqTGVnY7NmYDjs8OHCCegxkz88+UvthES3yxH
CIm0N/rKLuF3pe1cOdN3PHyPmSKB5W4aMaBgs8jmAJEgbEs7UJZ1PS5lRynRc8sgnjBcmTp7z9a8
mhHhPyU0wMeyifCeNCp37vTbKex2TvRrmCOJZt3m5iy1KrxaUZcVefuqCWe4GPFcYbn5qM2R32TD
IWbWU99JLG15NJrl/1oSbv+oNzTUl/FGHmzjxVCA/qKa8vc3Fl3bELZn7LvYzhUczqnuMFFd8k8N
0VS3r6evMT9e9reNjJOiqbNwj+P9c4ajsAfgEKbash5i+tCptzQpvc507eQp/tuyEO6SN5aEL8cw
WqbpBV7jAwOltTP87OjwJYqVuz4vPQc0iJcXtuUSEBFFCKeLpIR4b0wphgPSDndkrk2+BlpdzfZA
LODaw+6vDeloweFRYOvojon1jCksHLUEX8x+UH2jbd0k2oN9IZPNv29dhLCDeuLSVkSRRrgIo3DI
m3TGXQxwqcvi0AMujHY/s6w4NFCYqz5bDlQwqQwwvWUXZTxw6aCOvgERMYfIwjGG3YIlnqpjDD7e
k6I6DHFxzGZQPD7VSbZrDdu//F0XL3+Tmi7jgWAdQQABbO/s7gjjqLDt1lF3XVMm3yBhQL1yAPUS
ELsdZIea5q4z4ninpsWhyI1a0ikWl71spAOt4EWWEtoJZ31cMkOHLZwLvI/AoHBdxJ3ijbr6tWdJ
3rkaKgIHlc/sQCbjg6rE7HFiEfl0+QtIf4OQEDSV01GGSsyOWm3/hKLgp7xiadCAwL31S+rUCA6O
ESQqqz9HtNG9JgklOYkoaIjvALQ3cLMo1wFZjord23tvoolh2hVVd3FKw6MSgtxoSGoFxGEVWB6Y
4dKop6CyjsmTkcTk2A9hf3TiYXYzs3xQNP2nPXQ8uPxlllix8g1MBcItNARJQImgyWAK772ajhN3
WFicHOADoeQ8ah5VoQRUeOgsoeQtMSfcl2fmhNCVsGxieFsUpx6L/KZbH9WX/7YeIeJ3icayNFGK
U2mBpz3D+NI+obd6c8+1u14GQhdCvrgacZY4HuuIp9BWOaXNtMf2flRqaCoaXeVZvPdoqUkWJ0Ti
M3tC4LL5EDFVy8sTx20ZO/tRewRy1o1kGrmiq/7f0MKehqce1BWF1wpg7kpOWF2emoBEQX0sgtQf
3Ok+fc6fR9/w6r0liVHbjvFqUUgKwykxhtroyhNDTLYH29dy5b5JJXFAZmX5+yr1bJNMZWTUyxO0
iprGNfmdWUkWIuKNz77dsokrG3PaKnlKcKK6XR8YuyyI/fra8ljQHtne8R1JWWjbJ14/nHCAtThk
s4OGwykd9IBqH2j1PI8fAcy6fK42vxzeHeC3xxjaGY1o7kAgugTp/2kqQzMA0WLlRYMCMIT6l7S6
f77fypIQqqcuxSyJ6RSntvgZd55p/+xl6PPNc7syIbh3TqwU2PO0PDlz5U+hm/UnB3pSof5Dk4lG
bG7PypTg112XG42aIOAZ0200B0PlU/uxt//uEfr/b0YBLFq6GUDYvvU5R6GVbo74ZqVC3ZFeMShu
gMW+/MsxhD92ltEoPEPBkiWOX1OqJg5zWjhbz39VPL2CCDsYdDPPUMe7Uh/dcQYvxWXP27yhVjYF
f9DKKarMWi1Oi84J2FuK6db6aWIekaaBIWthbHoGviKSXSiTnmH1AKopdRMj8qc4jA52cpezyiVo
29sk3WnmuLu8tE3neLUmYvZUMrXlqEbVSRkfI8Oty2PRnAYZgEqyJke4NWoTY1+YgChOivaTqEH7
pc92WujHskfqZohYrUbYqKHmYZ7nUXlqxy+tE/AGK0ol7+1tZ/h3f0R0TaSBe4tVfXHSw5uky13L
PqTkY9NyD+3wSfZ8lK1IOLx6ifpg1I84VkN808ef4DO7wZKxwcmsLH9fXRh6k9sFsJpIwQY13yGU
/7Aw6wgAVPLxv7nb4o4rQ4mtTzzssEFIvoBlqPLIQ6Wxq2V1fZnDLX9f2elb3e67AQ5XlNegYDeG
71CBLiOvbyWVpE1DS10R159+DkI1HXAmDbEBQ7n1jB65WyfFHQHZa52l7tTJouzmRq3MCd+PFbgX
QbNXnNhMPGbb0Ece9+rI9u/YppUZ4fPNk1LgQcSR5RUOat51CykjSjB+zV2UNGWSbGJl+k9MX5kT
UnInYkaSVrih0hvofu3IITqZN+336pgH/BArkmi+vWWotWm4RAA1Ea5es3CqTCd1hTAHQjOgZmLC
P5QN8xh6/Kn6rhOM+dd/zIknOGO9wsKhPCWLEGHv13Xm6i+X92vbLV5tCOe3q5leDy1eAc3AEpea
uadjWg8EK1SWWi4R9OyxtlqN4IDmzLtpSHCAUfrxZx8TMp7iNZ+0XbXL92z3nmWBthawNbSDRfj1
kOoWRk3x6dRZ91uSXGXtPSgWD//NinBp8CgeQtA2FCetfTAbl9XP1eN/syB4HIlmvUsY8oe0AzSS
BHx8IZLAuuXUGuY4wF9AgbkQsUy5OpmtBvKg01A/cfNpYict+ZagRBbJpoyEUs7vw7qyJKKZmg7K
xzyeypMFMElmP8XazVybu8Y6svFryDyjkDwvlgMiutzaoJg8WBDnBQ6/OuU6vx/y2UfdVuICsjUJ
LtDaesljDRtkREE2UrfvfWO8YbbvAGOtXdFRUnheTsn5kgC7xNwC2phnKJUs7aMi1ZFD9HSXjkMA
dXHQaUO0zim9v/c9TJ7+a0qIrVBABWi2GssTacBBp6aId43lXIWGjCFOtibhATD0maaENSLDBH2C
8jN3flnN92qSOMO2n/+zHFQS317sYG1j0WBQHCXyMzZuYuhx5R1m7HIvCmX30uaKoKwCZgkD3V+x
BKFqbQS9PTheFWMGrSbGXZW0P0CscjVOmeRS2orgUED915Z4S8wRapQD1qUR8iulJCid4dOs/Ljs
DJtfb6HHQpqwEEsIe8TrTiOZAz93yidSfgYx4YhZXIKsReYNmzUICBX+Y0osTBnaBPaqAabq78OO
/b9801JXd0E2ESi+IUnExPrqn7i0MiiECc1po0xtzeIUpxpuWFUN9EiDaG3vmVnmLnQ4OGxe2joP
o0wJcjOBWS9WiB8Nq0k1RVhsfCQ7LUh3itd+Nvbmrt7nHn+4vInbn3bpoIO5GdgUcYLHrArUkCZk
67mDYVzX3Fu7xSLA/jl3i6PqYyh5f9nmpnuuTApRRK3w2k11VOOmmUE0vHb7jvo04xIzm6F+ZUbw
z0rX7brosTKdPPX8bvp5eRWbB/r1n9eF4BGVmLzH5EVxmozoUXHu+zC7yjXbt+uXy4aWz3EW31eG
RF/UoUVagvP1xIxsb+aYyNVu0JK5zjqoP0bOqTaoJMzLLAoeONKhic0UqVKXg5I11by+T10CHF1o
J15fZF7FJWuUuIQuJDUtS2feMOSclNwAReVZ3Ren8y9/R9mGCVGRZnYD8nBSnMz0Jf5Oc7CORvvm
L9umfyLHareWla4eixUPeaM0KPy288GoDqAiDtgXG99vyiVHd3s9oF1AlxZAGBGnNyqj1mNqpzip
9mOUH/LmMUsfMtnjd/sUIbovTJXnc3dJbqEBwVChqO2Penhw1MPlXdkOd9qrAWFb0NDm3ByG4tQU
e35VH6lf7dl1PB/4TvPfV5jXVuaE/cHgnTN0OdbD+cmxXdp9ZFkgWdLirecn9nVJy86tfEBPSBm1
NXZGp/pjRrt0Nxsj9yqa3VohqPgpqT4UFZInIyS/jBqMAdGgYfRdTz2Tq+9JD1cLtt7+GJJU1phO
rDxFxqey9mv1q1H87Oe/1Oz4v9+/rlkI6oyNM+l6fFfHBAPJQ2moXiFrqG9GCd1cFCcwQgK6wrdL
iaN0qNUO5doJRH7VMq7CoyuQ6Ev2b+tgoV5qoaUJup0zXKBTWVpea1jKrD23X/Ku9u3US7qfl71k
azFrK4KTJCaqV9Yco0MUWkddQxKYAdyV0UYSJpb9FZ1Rh6bYbymDhTLm7UeLprZqLbspThB1OkKC
yWM9SLpMy8tm64M1y87z1utnbU44ztloqhwRq0SxjO4SGvlxYiyqrSfQcQbRfJPQ8lgl3Lv8MTe3
bIHM4z8OIC/CHUnpqM42c9AIU4bvuIV3+awezXJwzfrxsqXNbVtZEu7GrMsJlJE6tMP077Tfpc6t
KbkLtzfsdS3ChlUY68xISsoTMJaHphl3YY5hh6eksR8Gh7iXlyMzJmyXHRlGUaYWXnSJqzSQ5qpq
F5wlk5V5bS1rum0mmzowsDZgMZpzRv9pQ10ynDI86/orpXfDfb+Pd9Ytv4uftV0eQOYilBzlzdtl
ZVF8OQBUSYq0QMk7P5q/imA62BjNNdzZq90yGA+WbO56K3Va2xMcEQFwDvXZxuYZQIfWgTGWLqW2
C4QM9NQKcK5d3r/tT7rMOYDnzMQs67LBq7sGCGplCm14Poakxisb6ft0PUWurnnoO7s0SHa1rOa5
lRKAGe9fk0KoJ1mVKRwAwROG/V0Hwj9MhgjbPGQrC0LqTkI6RSPHE0gz+uNUKFfO8LVmsvr3ZtCw
AQIDvA1YcjGBqjMyKTmE207cVHfKi2Xm++JHKXP67bW8WhHiPDgnIKLQYIPmmnvdZPhdV3zIZGPa
23vyakVwgzQLSy3WkEURyCwSE5rRAAJddrXNUAHANV6JkP46o561wOPH8sxAIzu9Ur8OOXgeXuDd
bSZJWDbtoC0PyTtgkM/weTyruoTqeXEaaXZv8/hTlWjHIcIAZwxeRMuW1SA3Px1AwpiggQQ9qPXe
nqBwwtT02GbWL6aW8Q5DOO0ptDoZMn8zMKysLG6yOqcYo6/NpkIgYtkuz270aT+MvvZSjr4qS9k3
/XplSvC4rmwmgilNZNT9VxBUo676sc9Ok8yxN2/6lRnB5YqmZg5fgCFO3eyUHqh7tbqNqr1JJz+B
2bm9MUNbgr7bXhsQAWhmgy9KHCGuhsYqVQNGB/37zF6ypASAuP1ezOC0v+zum+cW1F7/WBKiXKQk
ytylyJsUE8wUc/5B76+0vJFVmra8z0ChHRkalAMRU9/6hT3xqGdqyyO3gjR6O0FpnrIg57Gvts2h
Z9znRe8ZvDwU2NFh7vYmGzx15l6ay1okWx93/VuEsFuwyASFP8NbryAvdtU/NKigeIptngxVNtIg
WbcopdSZEebTG1T+Q6jGacNj1Ad/v3+rxYjYjilMw6G3Q7x7khqD7tNT02HIXbNjSeq5Fa7WdoSE
sGmKbiobtDdLbfQic+dYT+aYAQrpjTJ83vb+AG1ragBfArTy1leMFMyPhsKsX0aqHfNRA49ZFe2a
bmh28VjIxrG3F/ZqTTjfcQTy1jRExIp01evv1bj2QSUTl347/KXQ+e/Ho6G+mhIOwRzb0OtBu+IU
A3DhsTg+5FYxuj1NNLfRu/v3eMarNcHNoTprF4ODHUuyMr3S9LE/WYVzVIb+y2VDki8o4mEKSnln
0RohZCa3NC9vi9R80p3hg6nPQQWU9n8zJ+Se1pSjnaojNvLymZgPHf+mqb86oByjw2VDW6ER4Gtw
64JLDzz0gmeokcnMiC4fEG9j4I4h1DRcj91fcrP98YqVGcErpq60WZ8Bd6FV+VNpWx4d+U7nsifQ
8s+ID+T1agR30JFqVsyYcYDRwijS+Qb6j6ULOBWIMYrdHFWTa2b60+VPuHV5royK4U/prXzCmx2t
p6Oxa/fZftzpO3mpfTNiEBuDQ+ABcc7mKEPFqKk6IMXVw95Hv2bXaMZ+LvUDMUfJXNxmz8RA08k2
wYkJGhXB/SAMmczZiHiRJq1xYKl5NEZDv9VomN8ih7+z84pjogxRMibAvZGQSwhwNjdy9QOESMzT
iZd9CDRsV1r3TdF+x/zINS07H9C/O0gNBVr78/Iubh6ElUXhqQ7BV6b0BJWigty3vW/rD9Do/m8m
hOy0N3IIm6ktkjlnDOos2ztafk3iSgJEk61k+fsqPTXH3JpzAjNpc89611CD1P6PJoTbK+WxOXUL
1q1Sp2Oh1j4r9W+trFuymVcsfDcLQzLuFOE0t02sjvGEHIbkLdsrlfrJ5KmMzXHzWL0aOQvsZLDi
EROvJ7P6TuuA51+zH2YlSXU3n/ao7P+zFBHoqMU9McB0iHh+P3xiKIw3nn1svk9edLe05YzjOzxt
IT3GEwodBRFHYEXJ0JoWzq+Vd5+IHfqAgHwYMipxaFGz4k9YX9kRwjp6I2bcOKgQ6mAOMU0UnEwL
0JLxax/fWagBNaX6TPXGVXT0/g1w0l1e5nacWtkXPKTvWJxZFVTAzZzsa+NG7dm1MgBAqM7mlTIV
GHNrPtJUPeqtLKXa9Jt/TQNG/faUDU6ShQZfdrTu9Cs1mftd5GQfylm5A4HiuwLyypoQkEloJvYc
4Sg4CRTq4+ijaSlPGaCEvK0/mQ0a25maBtr0zMb3VOqNlWkhFCfUjPsuMYHsijO/udeI4r0rizNA
uQHMCyq+Yl2bte0cO1GFQuysXvUJuxqNDhP1Mrj2ZmBcmRHi7+zoijllanlSoo+5FhDtMGj7yx4p
MyHE3tghDmlr3FtDbLvNl5RRd5CkvJuOt1qFEHtjY54mlSwPyPymsG4Uw8VknmlIIpZsIUJemBPa
FBrQv6cYYrWzarncKvyyLSQnePOeXy1GCCBJGkdZMY4Yd2j71g27z9akB2Qer1hSfBk0A/FY9vLa
vFVWJoWYwbq4ySETiYDv3CXpde9IXGCzTm28GhDRBIM6dPY46Ch6XTnftaDZK150rL+CITwovVDy
ATe9AbxzGPKGKgywxm/DEAYCO4Z5UR5D4QH8zVFUeWFW5RAXLQPodklKHMuun+XXK2uCe6PMOnB0
XdHbb0aXFR4kXtnwPTQebBl0RmZJ8PKiJfnUgGLjRKadolwVytHMBrd/NLvnyydW2/QH9NxRslHB
LSAOsGsDiZRO7efIjdrE0+IrK7uxkieln90QwkGU+xW9svi33I48qzGh4x3k9AuGI0eNe4xzcABz
f6paXD5VYESWF0FXN4lOvSErpW9ft6ufKtwC82zOdREBPsLt3k9MKyi16VFryYGF5r7oi489iHBw
UYCHpztGnSQn3wwJK+vCRdDavItsgrMKClrw3hMo9MaBruXv8ujX/aBvPZrmtgX9BAvYDh75QwwK
WwSGNgCR7eWN39x3zIybGHjFf3+nbKs0mU0TGQcFvbmkqb6Fqf6r7iXV782z6aDIboCJWFdF8i+T
dEVCBw34ERBv2M9ZCpRAdae+XF7H5klZWRG2hTCVjE2fATtSPU/6jUU/TPNpan7UuuTwb30wk4C2
DcRYYI/VhCNJ+DRkYVzAkPNSOA+TTD5j63MtwxLgq3LA7yCm+yOPC4sMSXVystTvrRsn/GRpT71M
9HHLjVdmxIS/TexUZxMQUWzeVeRX8zgzWba2dautTQjnVOfNaOst8GSL8rVJl9mzEjIQrcvrnzYE
rpQxaVx7hFxOhrMaVgeizPd2AQ72Sv2ckDulfzLDr44me4BKvrAjuEqajAqJBwRVXX0Kw1u7uMnC
E7gtLzvk9uqXM0VRCTdFng4bexiWI0pKGGE3AohG3ZA5+4b/fUD01QM1Kj+CDFbyzTeXtngOXVgT
QBMnRI0qsVWWIDjFYG7h2i6OP9D61pY95DadR9NtDWMt6NCKMyK1Velx6TQ40qqyx+CpCwDSQzr3
ktgkM7McxVVsqmyAIIiBo0Zz9TpKdH8gy+GeDpd3avNEL4xLeCJizF6co+hrxbTxZKpOpLB1V+2i
/exgGOWykU13WBkRnI5Yk1MMfQq0NHrn9RNU67Twe2h9y5E7jH+ftYIIHQSTkOFFjUysWxVWx+zC
xPYoeeunQOjrYXif2vU7XhJv7Ahr6kMKnFuPB0s6x14KJGVhzLsBmu6XP92GU78xI1yFTWMnMS2R
Saptuo+r6Lpv6NeW10FVgTjwv9kSXC6uS9o5MbBlmMk8MK6DS358Sfh1YobfLlvaKoYsTFG6hhOE
uUQxQFCrRtZKgKucPnQ+O5a78Ji+kNk1XeKVQblXVUlKsXGcQC4C/AQkY1AOEd+XqIWpdG6B5KiT
jzR7alsVSZsmqbls3MNvjAgfcGq0ZGYTcmOMIbtVda1VXqYRt8GsTZZLMovNBeHEYgQK5K1nSO/M
QuuUmKhzz32RHswZpPRaBuq0zJQ9zTc3C3Jr/5pajvcqFBFIuzoa05bXTB9MN+VOCZTW7XfEM3fd
Pgymz5e9YyMmAcWBOrejL5N/YlqWmHkDEi6UlGoH8xt5bXwbTVNSvtzcqpUNYas6007RCUkwKw5k
TzcdFm0mOs9XWTkeFYVLRlO2TrGBtAasPvB1wHjffsGyLmajW4aIKLRBu9ZrNNcc0fGW3IBb7058
uVc7QlAa+GSXTY+EFsLquT/N3N7XnY1Eo5p3cxsdZw0qFcCvUKgLGFc5UY5KPhJoaznMf88evv4S
IW71Jh3YhMh1MphxmKbGL6bi+bKJzS1cMJ3g7UFuLfatWBQ1Dby2PFXTB2g1HJVJ9eevDt6hbdZI
wofMlnAEdNBjFoaOdG40ri3rC4MGeoInr+pyW6axtnmwV8sSihO9FhVjM7TInZLJfKq0uLkCE220
U3NZq2zTK18tiV2rWG2GsLMB0+d6Fe4bXMu80Vo3mjSIyQ+ynFDyCcWLmaTQ7CrHuTpBO44ayAHB
QZOA1vIYZ7JX8vbCwAWHywWiQ2cCYWHWg+Acu9WXd5G6N9WfDihbZIngZpgC5dg/VoQQEvI8d5wa
rwiSzUewLd/aUv1p2UIWX1lF3hEAjrFaoOd2Y7mjfaNBApV8fQ8NCOCbGGXDmDBCrvisqyM1Sdtl
ysE0U691IOFuQyln16iSBGPTBVZ2lr+vlkN0Z1IwyoZT5Nxlg8/sXRzeqXFAEkl039yalSHhuPYM
JJFxgyQQ4bhz55HUri6jx9g8pysbwjk1SpIotMA5zUjyfczjvaGyzA+ZbARFshZxqLYco4yENjYH
alOjl4GG1Wt7Gdhg09FQPsRlCwYwSPu+3Zm8K8YBqWbyiw9lrH4uZog5+CX4jsvnFO8BvE4TKiNV
2loYpBbRcIVWJiGWcCmyVlPbrgUgYGzM09SHLiWyobHNC3FtQ7gQ+zLCbJqBA8R8dGiC3NdAgO1N
XnlbXsXgBt5dvpJkn1E4r3nJc4Ag8QQNndHVjBJ83sntYNfMVSxVBhbedsDXPVt+zOo0Ub0mCpvQ
gcW88N5JTIz42W7fynAbG483BIdXM8KhjbR00hqKhw61vln80bZzd1ZPYxLw0LOkJAJLXiCUl99Y
E04u79lca4wDlhqQXXtLD6EPLTKwAXo6cs2WeK0kVGzHpNflCceY56NRKiGQa0P0oDZ3VfG1NHYO
BRVfcNk3trcL8kTI/0AvIT55oAQ+DiCYQ272dW56SKtBcyN5T5oCnMI/NoSv1+FPOvQbAVGaOo+A
VDRt6v1ck0MJ1rcmYYfLS1q+zflmvZoTvl0+WjThDkCVOnR7wfxPnlvbt9JPThiUKHvNvezZKDEo
iiI2ShxC9zPDRWWoynXtmL5uoUfgsmGsfaUy9mCEQJPFindjMlKPgibOVRn/tEieBEY3XJU6TW4Y
KPgwwJfcoHn+taE9lNPLSZaDbP5UsGqDkRwj6dAefns6MyfmWjqDxWucP3fj8FQ3k48OLmTLa9+J
TmxE62TuJBuy7O/ZhqyMCiG1U+pJb0PgPmqAn0otyPJjRG7iNISMzIP1jpFFVPhelygE13yaTMqI
nZ8K56XV7qv0jkWTm8jY4zeD6sqM8JSIFOALGo6nGuV3velW/BOZg06mvir7dMINaOdJ2ZY9fDnk
h4EFXXdtl7soeaiI22tfL5+b7Rf1aknCPdHystHrBfdsxW7n45GGMQ88qZWPS5grdtEue7lsceuu
XW+VcFeM2syqTgV81nTYcYycjwP0jC+b2IxvKCCi5kZxqYt1Udbw3OJFjOcYrb1Ssw62kvmZGe0u
m/ndzjz3cWcZk1V1FeRKbw8WzcFxZWFs+SeDoletTRCq1K5nHh4yZTzir4Ge97eZM0O3+cC6bqfE
8yetiT0+ykQst5pxS+fo358iXI1NNMyxvnDrdLtl0jW6Kg/VUXNrL/FTSWTf/rqvphb3XV32pOfc
VjTci5hkBDV+Ch49L9KCy99220tejQjx3Mmm0EknPNorWoAOobsda1mGtJmRQeRNXTI+FP+ocM4g
npj2Bp3sH6wKLc+m6ees06Ballih22qlHbA4f6zxsEo8zM2FLqpEyN6dwUqhOmBk95dX/Ptps/Im
UONbSG4w6Ip6MZSJRGkKcGG0etRU4YMCQVIPJfIHq8D/eTdaVu5HIGwdXDzvPoZNM3uOUpPUVYz5
TosNI/YwOJXg7TLdQ10Xij6qZbN9WBdQbRwSkFUVfLrmEwndOWsbSDcx/rHWw+dIK1EN0Uiz5wb/
lWM2VuIqQrw8W5JwQPoe7R2WQU4AtFkeUz4bRvSUJldzbkq6wULI/G0IyYxOFhJl2xEpg524s7u0
n2GomTMIo9+i9oT569FTWef1EE23ZdslHv7FJCiM0BnG2LBJzpKoqLJKhfajeQj1aQqSxoRelK7e
dsrwobMGDHCGHXfVsPlmgIKvtox7dW7UYBzD0kuT/kfnFMS/7EEbX/vNLxIOptJTPrdZZx4mUtwX
WnVNQmMJSTuuqZJUdeN7vzElHM9cV3g0l711MIs6dbOynrwJLcSrup2ASyjS5zlsT1mthJ8uL3HD
LvSdoMyBBjaK5+JkXdEobNQzxT5YTR4UTXMgUYwhav16yLobUJZlpiFZ6dlHxe4ir0CTzTAwySVy
rYN2O2kbzqxDHVXVvuQQcnRDOIVXhuH4NKdme7i8xC2Dv3nIIfoKOjaxlpgPs45HsW4eGo2p7hDd
EoXnLouyZ80uJBfl2efE4n5TWiMrtAE8F7ax5Sjmc7OxDlbFFY91UedG4RQ4zXTDNSBG2sIB4sHJ
JI4qRl4KJT5w5IMF1YC8M4KRkHQAeIzLKu3ChwG3FfFzfzjwD5On7Nk+8okEKSA8q86MCUGoUkJd
G7TcOgDVdZgyzOcWrNrNkO1N+RNEu5Ld328gysDo90HJTnXE7KOsZ5uYUW0dyrr53DCwbrLyZ2OT
oLbY33UYfy9NB70OuP5BPXE29sxTAIIamliHkVne5IwYmDAVw6MgdZEsSrj0/1gCsc1S0d8YaaU8
KbKC5+FDMen+yFt/dnI/S2Wp79Ze6SszQhqjdS3nNMqsQxK3J7u+NhN+ZeFFx9of1jD8XQ3wbE3L
6VglMgNtm0qx8fUcbU53XZrYe9TVma+kGjhSzfnRLKhMq2nrdOu421Hewl1/NmYYp72aNmNtoqkJ
gS1wvN+QIYWuJ8eljkfk53e4oolOD9jJlxlA4b0yVKzIo7Y1D0qmVj7v0FYf4BoE3MMDV1LJ99xc
m4VrEYO8G9M7lVGFcEjTOORQdkDtngeZNXwvwAgchTKpht+P1jfZEkIIpCn+NSZsXlPNE+rH2Dyl
aMF1PFTDYbTT0o84bb7zJLoyIBKwZ4Op7lOKYQDLyUCmFGYejhFzmZm/VLN1qyQ8/ozcuX+Yy4iB
1CGnQe2Mn1UoYfkzte9DvUrcOiuG/axmodd0Iz9mljIccqVsn1KKx/zYWteJYXayotpmlESXeJk3
wLjB2YzNFClqzuYsfGiD7kb38l22Vx//PMsc33p6h6usjP2PtC9bktsGlv0iRJAgCIKvZC+cnkXS
aEbbC0OSZRDc9+3rb1L2tbrRPM0jnQfbEZ6HaoCFQqEqK3P5uGeHwSoMtwdUmAfuVD+nBTRZJBBP
lnOYjC2g/mosOTOlHXILdK2kymGqb7sgi6if1/wR4zQbIWvNHeHyKHmg147WvnbJdGYlO3NALElt
64vsx7u4dYiXzfXgp1VINu60tcgFaVnwPoBcHGIpmjVpDWnT9R3SQTMmxyzqqqeyM3oowKbkkI1F
d+Td7Bxvf7Q1o3gCcOAFMRtl6kx5Dl7SIiwiHsxpHh86iA9jZrnKdpi3PeZNB6nprt9Y59rHAyWU
i5UKiMHq+RB0HefESmX47DQBo09K7Tq2gSdYW9W5CXbpilBq6C2EEh4klpO9hW47iAfa9HscprYf
x/Z0ZKPY0vRaXZaDfhNFNoL/aJ9vMITqrHyx6TZBDDmRENpUJZNb+CP9of7z0gF+AW1i56e+jVYX
G3kBXS9R8cAEmaZK7sr84CQo7CB0hW4RxA5S2T3BtEFKtvhD17K9ZbISZFsG8i7dW/okJtwOQzuo
pEwxJCXupqlvvXZ5MrGiOkCr4I7MdOMYLjmkHqgdAS5HbCqzoFl0+TXDOTLqJsGNB/2UD8MQMACT
RgAAbD6AAi7eWeUD7zdh70tN88qqC6VRoKhtcBBqma1VmY1ESZAHucr82TlZ2fxZZMI3yVuT3odG
fWRRvU+gcXX7RC6+qdsVBkC2C1+qda0N185QveqEFcxZ/BLT/pSUWybMNV8F5o9DPQtC7+iaX+5o
mtSjik3c6hk4MZUR1BKjRQLUrOyHhLRAT+WBYVC8EHddZOzC8KvgX4D+9Qnd0vRbWS0SeRwbSGlC
B01nR7J79AAtt6DBaPT8EcdWfM2kDDdCzko8QKKEDGbpzKHCpWUxA2sxVNqH7nM4fx6Su6gcd2X4
xD4m5haSbm0955aWv59dgqSJZgWMmBVgYK3dmZ0V79KweLntIiv3EpaDKXGsx0WPU3PNzoWcEwXm
B5+PtAdl0urFqfJDG8UgmI/ifPxNOpol5KC+hflZqO7CLXXWZWWFuWgnYQctuCf8spEBqOzvXTu2
gyjt+cZ51yvK/5oTqIm4YD65GvdrZuCCqlFifUX5VaQIabNX8NyfZQPy6ugvB1qJYux9NwPrqDzG
hrqLmbUV0NcCLVb962doCeLc9n0jC0Q7Vxkfaju6M5BhC+N9jHxGAFZVFn9FlfIG9blwN4n6VsIP
Yh7Q6YD3AQF8teWAdINXBlsex1+469PhHWLvkSpoA3HPzYzdZFpeHH3/fc/CF8aXhlvRK8LmASlb
CXIHGljF9AUlvfu4j3xSxxg4z7YeMiuXCcY58cxFgR3wex3FmMheTlK0NCAyfiml7ffsdU7UJ5HL
GKMqGP5p041exUrcA3PyoreI0TyUQLS4Jy1HRai8uM/ElYFMk8DOGm+WW53Ln8woWgy/sKM1k0ZQ
ifW2xEDeQJz+4ygEwajNbHqG1XX7SixfUCnIL6cgrmgEL8C+NQgPEepDE1aOD+mXk6LqY+mYhlf1
pPQMrl7j3DY3TtrKfuBmY3iOL/fc1Vw8JNJEGSXYjyIN6uZ/lYqtBMQLE9pWQKi9BKyoooHRTfel
SPbtRHe/7bQXJrToPsesN+YUJpqxPLnxs5J0FzrpgXcbdaCViICZNA5ANu6SZbpquWfOovtMHDDu
tI4dlPV46N1XXh4y9lHkuVdiuh5MK34TH0bnoSYb5/L6AhPA+1pA6tuQPr0iuBqUkwKOC8MuHGof
UZWgZ6Ie8jx0DkZmJT6xqi3azOvV4hUOlWtUocCaiOejtq+poDJ2TGIGFJDzQx/m9q6uWOYBFdwc
o1I+RQlaAwZvT01LhA+YqzooJ946TVe33c9iAIIgqraQ5NUTsRiv7G7qFA1iol7GMLpzkG121lyD
m2ejCXB1HmAK6okOQh94IlBcufy+tO3AM8tKGkStVPuCtLHHYpF4VeduiZetmoKCOGDjGGkHWO3S
lC2gEYPZMDMI6fw01m+KfDzOJP3do7Es6MzKcjrPHDZNsgbY6ogGIJO7A6HTvkzTxwkwskTy/e1T
uLogNEuXGRkwsek5JR1yu0twcAJ0NO66+Z1bYrCw31I+ui5pYEWIrWiY4L+IWNonKkLTmlMHCSOw
Ej54Sg6RHX4c63afhfF9y3GLlK0fik4C9Gf5vMEgaS2Pt5d69SD5+RtALO9An92+6rPlLIeMQjS7
z6JCC218NievBCW5SA9m1nn5FxFvvGd1YgDL1CwuZ+T8O/b9TKfSgmJMb0MnsIden+O11gfHSP3U
6YMZki5kqvbzuNWr/R9MC0A/UD8Ci5/uqK1NK9EOxvNYuy3iXDX4o4wr3yzjp7Ax94LPf7tlRo5j
anZeidHq25t9Ffp+Lv2Xfd2F09FhNQqqQSItgS9r/50O4acoNw54RYG1JUc9/rbFq8QEFgWUOqHH
skRdffYqgdQRBlBtMygI2J7xtGZFgQTszUjL5Rp/HNgG1H3t6GAQdXnjQtWY64j6iBpzHJWIBVOU
Ptpp+TmJipN05Ovtda0FUuAhKQpMSH+uFLST2KwbC9p1zwZ0YEPl4V1LvxlttLF9ax/szIw+gMyM
iRLDGXBtyOyuNjB0092TFkRxVQTaombD2vL5L1Kt5WNh/AaCryAkuVLRnjC5FBvRaAbOFBs7HkIX
yC564+721q25xCLHiP4wg5Kxno3Tjg9MAXoboCzvm3XpSRNEMc0H0YY+RHW+u5HaCKfXb3QsDJBv
FOUgLiGurvzETYuqNzMaKOF0gcuGu6xwsTgGNFRbksBIUubbRNzVBfk6oPrjTRHqy6JjvV9Bg3vX
WrMMwmHe+GFrzooosFALgRbtqiMA4W0X2qjcDMgMIAAHdJJy3xVb9+PqjuOpjjrh0pfS43xfW03H
O5iZphqSwcR4SWvxwooM6g9R5MG9H0dri0d09XZZICP/3+ryq87ibDg26FKNOd4/M/GT3tpn9FNZ
znclqqBx2zzJzPSj6u3cvDaZCExF/dt+tnJEl4IMMh3sLip8y+af2e8NmZB2NOBnRbWLRRwQsOUW
nfOmM39T+2y5UmDKhSUTYf1qXjyndsLcGvc15q3fptE3Yg+HvBCngj7/yZp+GdICOMQohlZBHDkY
s+gBpaX3oZk+CD69Y+EWhnPFaZb0GHyVJigk0OW+3L7OrpnZS2YGDU3EJ9Hbh06509e6dutDndDH
ZkLpPmzTrVmllSC0cATiTNBl+FR3VmZ2LEOIMIM5yX4IO/pmN+FGnFs5djCxQEXwfEV9V/MMl/RF
AkFtMzCdpgig1PnVpDI6KsfYyIFX14JRYJR7wId01dFHukMyKiq4YGucVOo+FCrf3/aI1bW4eM+A
IQe1ZB09nIm6mJOoh0eM8lsB2ZCkLqXH2y0urDU7wOMDC4F/IWvUUpeiMJMkBGopACfGG27dpwoB
FKTHG5fDyqFdYP//mdEcPEyV1RY5Dm3Zmp7b9HvoIz4YjPijo363gIG68LkpzQswc4+n/LKiBNxx
kxHdN1a778343e0PtLWi5e/nYShB5ZiBGTIouIFaTNyi5jeHGP1nmBkb/4/GtIyexorb9cL6EfPo
b9V8HWcIHjP0NtzNavNKaoLtcxaiaFziIJm5XFc79wWy2doMcLG1wBTXgW30d3U/f81L910e/ri9
javm0DjHDIqLtoWeNUzo8oWuiZWpcDK8kD6GEiyRAm+SpIc2FPCct+2tfrZf9nSYdtiOdIgdLC9T
7rGsZMBG55iNrpdNZCOo/5yn0/Iu3Bz/rc3StjIhkucmhScWnNY7Q5pvGrCXeTRMgiRjb/uwUrs0
jaxTy6P6Y1oW2S5VNPUMpphfW3kDdYwGFfI6AQv0cjZxLNEfgHBGIkZvqORWMFjfHAAZALMFQa3O
IRer8N8ACg2hv10CDLuaIYmZeYZbBbe/w9qbCZuDHAQzCgjYei8QM48tGZb7wEzsFzkpH5PUnmUP
+wqj4Vn5neAGjIdnDBFueMBqxEPd1hRIGaH9pX2V2iANa0oE76x0/kYYKj1AFKJwC2SzupcLYwRu
JAix6sz+Uclc2yVwbJRvM49XxGtc9RKFD1mxmZItP/nK0c5saSkZHWlPXA6n7pL4oZqNPWXEAEFR
FkL7KXrLpEt3TDY/yGhFh0bV3ypMf+1uf9DVbV0gg4v0inEFDk1akTBldO4zJHCPdmr+YOwviw4b
Z2p1V8+sLH8/i7p4Zg+hlTEjsEOAzW166Of4PR2hxjd/vr2edUuQL0cpH5Uu/cHJs2ZOajM0AjML
jwbBjNBYPoQgEzf7LQDv+lnA+4VzYGsZNKEuVzVVYw/KmASFruwpK+tdM78p+RurZ35Ztx4H05ds
AhCI3l7hWiaPAo2F6xD/ANyg3f0hi0pHmr37XO2zJ3On9gv0pduxQ7yXm9CX9UWeWdNSAMyVDTUD
2iao7MaXcuHYRtmQMO6X1HgKuQAJnPLdGSz01rix1CWpvTogZ7a1De7yuq4IybDBw+hjIPUHamSP
VjjsVKFQm459DA4cq0b8NlhryUVQAkMeh5bJ1Zt4KHhvMgXVLWfsn7Mu2ct0vEtLaHoQs9k4GmtJ
KYgUXfiPWIR0tDVC88BNqEqRMWJO3m+gjHlgdbg1Hbh2LFDuBngDTyJ0wDQrlpQsmvrUfV5YKQvl
1/ydm93b/A9S+XMz2jknpi3LKYazFB3gx/l8VOzH4G7Nliw/VncLlERQ5sFtgNFx7S00pK4zYkwE
JcMGGqgJ9IxBZFplvhOKjerk2raBhWS5dcAbffVigJyYC7IQYQRchH4c9W+SOt7XkAYII7mBpV55
4KFsi5o2snkXvMjaF6Jtn5Fpjo3nOAI7oOXOu8JRJ0gAZD5Qn4ZP42o3htO0vx1N1o7YuVnti0Go
SjkWwQoLIEmnvdF/GWTzZACpXuYNmK/owajnjSRiNcOyAYtAEwb3ztWlw6eaMAkQQNC10Ojlz9UQ
jMTyKvBBZJk49M0OvhP0qXNHhq8if9PUXxgwQMCo+d0w+CRSS+fWMwdorG4cx9Xoev7btA3JiUxQ
iHLw2zIIF4TveW3ti/bQxU9tx3yDpL5Vv5XhV9q8H9Ct+YOvgVo0ymPI068QMp3bokyd4mtY8jms
Rz8BkIMUflrgKkFBM/1Emi2StTUHQMMPgzWUojqkNzcmYtRuYUCRLLeyXd9+Qn3zWYp8n+TSF6id
kB+ROb2/vcy1Y8WBtgCfFSoKV+BNwPhNO3RwSWeAZqP64E9Z8oQ6gD+gAHDb1PXy8CpCaozawpLQ
6XWT0WjSMWrcMajpuJNO+TCI8D6c8HhI36KcsWtD9YZM9efbVq8PM7qowHggocJxvtpUzoAqqSqE
Wxa+d8dnu/YUgLVl9Gh8LIEPv23s+i12aYxepiEGuNuIZTYTOmEu8XK38NmAwl4k2/FYlnTXVUXz
7rbJ610VWBWybMxGoMCml2zMciZjjqJNkFTf8+wQVfvKGCCjF3lds1PsTWd9uW3weo2XBrVTOcWO
k6CN0Aeh+ihBe5I8EvURWnf21vDOuiEXJK1ABl33+tzCknGdpw3yx/ixGolHI/TbEIlQJt/z+XB7
Wdd+sizrlzXt0zWGlEMi2iYY2q+kfIM22D6xvylUvAuAnqatQYXrcwdzNmqISDgg8aS/2qsR4zw0
QzvWnYwTnZ37EePzUfuaOnLj4ry+oi8s6e91wFFJxiQsCXmX14fc8Mvu7vbebZnQHoQsg4ByGBdY
DH/l0mfGB7bF8XO9X0tYFAvtnoGaqx48ZN6oOV9M4NllJG8z+tDPYIfcWMi1ywGuaEFaCegzfg1l
n4y0MSOKvSLsQ+M8FKXtdfNTZ9/1iE+39+za35bTio4Syp/wOr1sCGxwP0D7tT92NT+WxlOP2c7R
mr3BRqkiNXwG2Y3bFle28MzilUbkyMO5bkXfHyv2aXQPSfQhpcd0SxtFs4KiB+5FDGq7KIAs5P1a
8jQrkjSlbMpjZH9zomNogGq7O7XW791bV2aWn3H2jB1iMdmgfMqCenzKqY9WZgoWvK0t0/zhysry
9zMrHcZCZ2plWZCF7y08ysFCAcaGtPKGaeOUrm0brsYFdYMHD9f9mygHbEKAZgS1+GrTXcN2kkqv
3HqxrpoBjSAqhfA6+N3lgqoKl5/LVRbg/vX66gRYJ2ZtnuKt8KaPnf7cOVTA/jOkhdNiCE2wLsdZ
0Ew+O407sN8ds6M8svfGd/dId+qwNZC49q3OLWpv8anJ+7bK6xIH6iEzwWP0Nppyz1SP7RZX0tYm
au/wyBFjYQ/gCSlKMO7bXx0AfIn7URbuxonV7varTdTOUt3gW1Ebm6iKfS8wFJIFtuN1EJRFJ8Ns
jWMzPt+OEVubqB0rcA9ZzSzK8kjsb1G3d9NPbAQVT3Fvj1sACL2c8c/qlmlVC3Xy5XF/6YuUzFOX
gGjqSIyHVgS8SA5Cfs/G96bxqY4e5yGQ5hayR4u6/9pExAXSDBBNPTpVdZdGleOmgdsXO6s7GmAu
Z2rfWgUWCejvb84QXdnT9pP0YzqDxCsNxultbyGMnNKtMqkOZL6yoe2jDCEjCdh5GoSPi6JseBd9
A6N5sxv3xWEIIKxnb4EvtnZx+ftZWJwLwyqJa5THTH1EP23ungb370682mLfbrU3Vg+b/euLLWfk
zBapq86yC3iJKN4SG7w5rykq3Ob+D/z+lxVnAUqfWakFumhmGqaB6Is9514nT6g3eEtbo7M2gDir
ZwzTHkDi8KU3rgWqZrJCYHKBOO9cVF0fJfcXtnaqMPi40WXV8rJ/POPMkhao7IE3SVY5WFX1jb0y
6/v84/a2rX4ctDyBVwHEkOpQxiyLB4PLWjy73zsb6niNF38p2i30zfqG/bKiuZudo+gJjYA0oOM+
cT8VFJK+1T6p31Vks6myvmW/bGnuVgGfhpIubPHUfYORIJRX6X2VpUeHPaIBgJnlJ3Cg+kb5EllH
h5OdNL5FdnTotli29OrHvx/vv18iNJfM+qrpqxZugivAZ+axnWlQzaCs/RYn7T4xI98p72vb8DJ+
NLY0aFdvnl8fVq/dA7PdEQZ0EJqKTRA1Qdr6bk58OxkOzrRvxd4gWyNnWya1jIGqrs6coSuPOQfj
avXGAJA04p3niPd4s9Ci8utZ+rf9dzWQnS1TO4oiwjRtjBHxQIjet6gX09ex+dshD2T2DevutrHl
tJ3VSq8+qHYaG57WLs3G8mhHmR/JYudY1UbC8LPeesvG4t5ncayzuCzA7JMGUxefTPojTh9Umj65
7t2kHJ+T2nfcj/PUHues8M3qfVzK/diDCGzYCTPxCusvnN46/3p75etX1DLjwjHYh7a4lnYanQFk
G0vL48JRx/34gGmzMfSV3+/NPWpPzSIOftvmddBAZxKtUTQogS+/SqhzRw6WgLTxkWZHx3wyxxis
VNQDTDCzt4Z4roMGpmkFMHtoVSCP0d9yFD34eWRJErA+8+YMT9PiQ27kG0+Ea/9hQMShgAbBJ6Di
9HwpRh+kTuw4QWgqD0PF3rjdVgn6+jwsJlDvxCwiRuX09GjI5rifGxIHPWjekiAavHj8bsTNzuj9
cJw3PtFKBghzKMlBLxEdbMAeL73VsfsYnsfjACxib0DhC1o6iqc9yqudnw/7uvCn5tEJ1fffdo0L
s1qksfqYNqx14yCeD5XYk3zcUSfx0tGLpXW8bUufb1j8gv8UMkGei265PoDUVi0f7NpSAavUoQWd
nRrTd/H43o4+i5R+lJSgE/uxLTKvSD/ftr1yBC5MawGH8zyJeITtpSCpTejBbX6YQ3hAqXzG7t62
tXIEfk54L1Bm0KXozpkQ0hkdZuSChnQ72sq3dlF8R1X35baZ64RjYQMHbgzI6IVhRwvYQ2xanUtb
FcRR/daW34iV+ijif+nsrYGQ6wXB0qJQCsgVOtg6fIxUaTQWESxVU/9Yj1BQbrLDOPGNQ726oDMz
Wm5DALNvSiNWEPxtH9Pe3bXiJA2eeoVgwe29u3YHcJJCYQV6IRisvvJEfD4jT8tIocGDPGoo7kJD
3BVceWaVHIqSbXj+ijnwyKJdh6YdqJL1Daxj1IhCEUYBlCSe0rl6G5b5DiQ+qHhFJSjCCrm7vb6V
rbwwqG0lxtJna2RuFJCSvx9MF9PiTvN3150G0YiNi/Y6WeEXtpa/n92zZc2j0clEFGBU6FTkyvJB
aeVzCM/7Ye3sBJ1a36G931rZRvBa8UtQWqFNtIz0QLhVOwGxUUdFzAv7OYKMVUxrP0kxyVgqc4Oz
Z3U3z+xowYOOcU3KyYmCECKDvh1bJ9Bqh77bfHdF7t/+cmtrAkWDs6hMAMKmr6lTQ9wSo4yCqGDP
E6Tm88yGJGX9e31dhGLMRBsCrXcUvyCkoW0dr0rV1iKOAoXaMY1qb8aM/ZhPnpkeMZ/pzd3WXMva
GTi3qG1igcTEKZwiCngVPkBKlHsyjf2qch6rkKE09u32Pq68GbBCQK2RH2COD1iYS7esWaJCcIxG
gezsN+nU3oWNCzE43OOFRcA313xgjQr3RaZOsn9vJPRTy5yN+cU1xzn/DdrtCtBDm4wWi0AtYFee
VdJ9yuRr79KXeevSWTuFmONmYNBEfw+TWpfLdbPMykk8IsTE4MgZxoObUyhAjZ7djNTHsHa6K/s3
fVdvdSOu8yRgU13Q3SCQgmBEz5OINeayTw0ZKAxEhsM+Kod7K6w8N/1rBv+TKZKNE8KX195lYg9Q
GBq1iKig2bka1LDssHYVRpmD0K4WMED4XCYdsI+vZvqOK7qb0lOf9b4j6eSR1PC67OMgJ68lo08h
Okb66aUEy6iKn6r0HnWBfTw3x9m0TvH4YyzbvRXOL7JtUS/dZdNROuqYm9ULSt+7qEheTQj6Tb3p
1ca+MBK/7b65FQM/YItxYigSEZSZzFfbRm88KtPHnOe7caj91ij9gqhdyDBEnqIfCpJ8dFjuHZTa
hPM5ERnm2viRkPR+WoSvPgo8M2+fiJXIAlIBkIGhpeM4V2OdlSBRr6wIuAYj32X5KZTJvZ3lv3/z
nFv5meee3Qbw+DSp5gK8cBD+ZuanXKiDNdWHSVj72+u5DigORR8byFLAlICsW9Z7bqmjownJLveY
yINp1vtKfQ/BBZqwBNPdG/nC9UF2LHD1IAnCYwA9Ce2Oq8G465ARq4qEDPIE9VIAotw23EEFZcPU
yrIAvuTgYQBRFh6I2rKKno2JdOfwKGkBLsEjgHwAFfkWKgDRhinzalnQyKEoV6Fhvkb04nRz31kO
EUdj/DIxr492MRrmPf2rjV+b4sjZ0wASkgToDgDM7O55aEaPxiAi3SjOXcWQ5XcAd2NytOIWDd/L
TykVBsgwTyCOKLmDwhXKkCy64+Uuae5nnu5V+um261yue2FNxPMbvSVcgothpsXl0nEn0yyJdeqH
/Jm13wub7IzSfaLzxi10+TH/NYRnJCgXAG8zxLLwMx8lSO3cZnCtUx3Ox0bKvXAHeah6XEKN2M+A
DG0citWVLXB7DlAd2unaTnaiUFkPxadTNJkYSPs2J8ajbbAdcbfkqhY//BWF/1kaDP2kDEGPWF9a
ElZyMjJpn7jj7m2IS2Q2qNydLUq1VTMgcEHEQkEBz53LHQxb2gHRn9knO8wfaPtB9fI9bceNqLUk
H1eL+WVFl9y1XFlmTi3YqSG5PNQWxoxNa/g9rd1/twzwdCSrmBEHIejlWqAgZpfVhC2zQWsJfFv2
eeSZG6ixth5lmR5+38kdl4G0EFUFsJJqRVNjtnCjdCU7ZQ5/7cZXwprPNDM8lW7pG6053bklzemc
tMCMVKP4qe75KUevLGPRZ6cUh86ofksL698tPFuUdnKjBs7csoifEum0YKFq3maG0x7scBA7w4w3
2hNbC9OyZNmGoKSzYn4yOPkQ4XlYqPEN1KbvynSLg2fVz88WpqXHcRW3qpsbhtQlY7vcmo+gBC3v
RGFukVGtLQo5McjMQM8EgiFtC5GphGRKQmxh9ndmfYzsT/146rbGSdfWc25F2zo6EztJp4Sf1GTc
gcnx6EzPTRh9ve3jlxfHP+6AkXFkvHgrIZhr8XVKEgY4isVORVH7KRl8PJ+OU55HYHHp9wROIfN5
I1asrgy6YeAKWhSPDO1LIY+aywid05NRZA8GITtFq3eRs0WnvmVm+fvZ1ZGjyR07Zc5PGAtU4Klu
/x7SGLwxYkvI6/Ll8O8enq1n8ZczQ2UMmZtGwvOGLB081mT3rEJBfMwPQiX7SRkfwpqA5qovN07X
WtDFADluRYwmoo6rfbxI2rLlfemcKojb3UVd2e3ACi692y6y6u5UYMwDQ+v86n1Shk09mBLujsZ7
7BUufexcIr3R7N+nycZ1r1U4/91LdP9AZICZf8vSPhprG1KzunNOcBs8TabEAfy76T1wllZey0wM
cbf4f3ncBkVD470h+MGF4t7tJa+6ztmv0L6oO1lGSGLunAjNfcLEQZrxnqTd/g/M2GB1Eig+AjGr
HfHCHJuyceGhAHDRfazGY8OIs3O65u4PDGEQAeVjvDJtS1vPFFstGxRjJ5XNj7D5wBcMKbU2Hkir
nrIk+SgcgIZHb/S1M4NT8Nw+RcAcp+Qby6HLnsx7Xmw9xbYsaSHYFhO+jzmzk526T62jdlUT7aVT
Q2Xm8+2tW7WESI8GBtgUMMhxebjBPCZ4qBrnNDpA60fduzR275Uz2R4LtwTRV91OWHiTA7qP4rcW
GPshM2iuIA2ZsGFHaOK5YIQuxZby15qZBeuDmimSaig4Xi7JyNI5mwbLOqG8dZ/lxg4ZfiD5Fg3K
qhmBdj5qKSAGoNo3mhGPWGXD6WbePzeuvUsTBu7697e/z9oDAYVLEMAtxRNMj1wuRpaRXfVLPlNF
UKfBZMezW0VsH831kzWSE6CkWw/0lXWhWoOE0EI70Ia80KXF2R5BuASC9VOKoREr/zLQ6a2Nev7t
da34HaygjAlcHcP0iGYlVmbTzy0S6rowTjmtnhxw6ubR/Bfph93/zdSyxWf3F4gOjGnM8MaKx/gT
qqUfquHdEGLo1XGm348Q6NiCvQ3EWAArc83UlIVpraaKnfJw4KDeMZhn5fygOmh+VJtMKyu+cWFN
ux8bBrWEyVL2CeTViQcKEGQ14XhykgjdOas4Zs672zu5kk3BIIZfFpVjvFM0g9QtwSULlOqJz+Kt
nSZHzAkzv6vGxzArdpg4eq1E/P22zVV3NEGGh7iB2TZXcxRn6sJuAN/MabCwh47l2zINimkLN7Pq
j0u5CAK3QDVb2mlGdgBdXkX4qWXf7elbN35K0zvabyxmJaPBSx+ZIXwezBSGdpqFDdFDKx75qXDq
MT+addzOARSN7I16yeqmIWVCLQ89xqvYZFnllFksc05d2321MrKXXN7bcnr+g29zZsa6PFkQzLGE
3eLtHY/Gyzwrrx/bZ7d4f9vK6qc5s6LF856MaUFAZIaCJAuylr/YeXVyssQLbfPTbVOr+7YM92A0
xbXRA7lckEmHQtQhnK0X9J1VFkHpTCfoS3q3zay6AYqTP98lJoCil2bGuTS7qHP5KeuZvSPh1NzT
vt2qg68u5syK9nWmFHWeNEU1Ie0q3B9JeFBuHz5I+/fIfH8mtS50cEEog1YpuPO05UxT3BUYHAJ0
uY6faZk8QZ8jaEfn0A7ZyZ7lhnOv+gPmpCGPAZAA+rOXu9cVUN+JCGUn0fCd67Q+m+cd1Dt22aA2
PtTqFp6Z0goXVSJBMGnhQ0WY3xvAp53E1i5WxsYNtWVG28Ba1kWaE4Odus55qdL2YI7yTvEt0cC1
jVv4lgGcX2Kpno+3dlJZoYrtU24ZMf3otjyTft8Tck8x9FK+Cukq9gc7iB4iMDLwRIEB0cuP1S9n
IGYjPaGe+T7ng3rTRwIaIEN6vH2m1vYQE12o2C7YStBXXxqS4JVpAIu28KapX6w6+exOnddVf3Ko
kCzjisCdBCCO5nxWm5kTOKEgi5RN5b6R7UsGyM6uMunG43d1PUiOUNZECRqzT5fraZPSLKRL7FMx
092I0lytYq/q5t9qXf9zdn+OVYGAF2Vvrm1b6fByrk1CT5NJjj1pHrvYecch85rP40ZLec39sBC+
DPAAUe5owXUYnAooAGkBs1EfGEiGerPZ20a3U93Wba6hpf5dFuoGDAk4Hmr6siqAhtseH/A0FPV7
1Bi8LP1LyOYuUZB6UlAXqWXlybm/Y+G33/dDlG/x2UBEaSBIXX431SpAtYzePknOvkbd8Gjn6WOK
J/5tM2ubudSWBNjwkWjqaZEyi5DmgACcUAD31ZgcQP3yrMynwXY/3ra05ojnlrScliRxmeYyQk4r
DRP1kUVpZWBeKz78iZ1ldtFAxoJq3eXGNVIlRT+FiE6OvI/GxisBLDesLRLd1Y3DuBWIuziodIX2
fZwpVXVRZdaJWS+T092rXDx3dAiS0Hq5vaC1Wx5vqP8safdvZ01OklA83Riieja7H8ro9xgf/nFz
vDLA9YCeGJ4d2rcRZW6CzAZHSsjhKQaXVhfJXZcVpybdSP1XvUAgvqJEBqE2viz27BHlJqkyLaiy
IY53H5025F4/WId4ioc/cewzQ8sPOTMUg9acZQQ0RU2RPpftx2yK7nk7+VW2BQBeXRKI6/nyXkP6
ooXygtvFaIyoE2SmetOYdnYPXkuy58nYbowBr/rcmSUtjSAR0u+cFPzkWP1zMRKIkRfWw9w0D3Ms
n2973VqJEfH117I0Bx+aCjqG0NQ+cV7zfZWwH0UKecs0HDMvUvIpodlnroznsmGRLzF35uVT/Hr7
R6yUjMELDSUnAXIIiunQy4+Y2moyozaHX/bTweqiUwQ+iI7KygdDtR+Vap+X8WtXgTX7tuG1nf5l
2NEfWG4iRdJMxbJ4YGLj/oGT+dUZoEdEt5rjy82otQQX7mvweaDSBAo47eYMWSeLbKitU2e6YL6o
MNdAp31etadEqVezit7KONoodK4uD41bLBHgFrTuLveVN01DzEjQkxHx9uhMwxH91wc2Vfxoi98b
0P8nuKCnCtZBVHBBwKI5UhTZA5IcGJPcfSyK/0fady3HrTPdPhGrCGbekpwojcI46wblLdnMAHN6
+rMo/2VxIJ5BWd/el65STwPdzUaHtWBDU9oDa1z/pub1vWbLCvGrRoOkfn7qafhwC8oVxECZpIXh
gvWbbfKkNT1Q/FWBbY6fCrU5F2N1GnPsUhhaJesirx7sQrYQSMuQNqxg+Cr0dXfjguqgsvJtY6ug
PJOxLc1/6p3dLEQJdoM6HjFZm+lHW3sOWe9bY+c7hYGJui+R8oFKP6YX3s5UcMSooh2o3SztmPVK
MLOstGjwAinsAw8YkAHpGABG5RWFvUu77K2sGVkIfy+BAIaFsBzYI91XfZJVDVd9biFHCKRhFOUY
o2DGUWkjCoDtunBfwBJ/Slj+NTKidFPogCLrqly2gb5mH9i+RO0GH1nTFPPJNBv0tMpqxJWuOCf5
9NXA4g1qp76TVJvrIWwtbTDQpQZMPPqvmHq8PEsUVeK0MTv9CCpIZcJwWmY9tF00SrLxVTNciBEs
XrGMjmJ/AhppWQyk4synRsP8rK58PeI7Hir/3plHOo4n0wxiCk4xIZzgeYb3od7DvfX2AOIEDjRc
jxK20fT++/UjXPuy47OODgMK89a726omhowYVD94T0fYZtE8S623iiajuVgXA+B7tE7maVzhCCeb
p2Y6tdaRMvtzNJFDUwMZWVfwtLiuz5r14dH+V5AQMnpMVeZxX1nH1lW3GZ22Zkw8YJnct8bP65KE
qdj/C/o4OACto0eDyelL6xtTlA3rztKPRaUdeEfDA2gm+m3YNeRQsrHBDl975xbh2SG0P1YIzTGQ
n7Z2C7xr//pvWbXQxU+Zj3+RCTajDgjKqtGPKbqhqsO3haWdChcELNpP+Mb/KE1wu3DKBivTG+uY
EGXLzXpjUaAXFm6AhdqdSyOJl69eKciMAGEIuHRk1JfKcVIOZeRSKGdOt2WbenqqbHUe721MkF8/
x9XHMJ6JeJFiCAeVe8FOS2bjg91BVtMAMj0waG0MnhGDmtyLsKB/GgDZ6EVN2d3FaOQHuqI0dxgL
LySlhjV3mZv5xjycq4NJ7VJlnXIzR/qHeSNzwt76OUno967NJdquWc2M+gwJ+PABdfpSCiZ+aVx2
sBprzO9HniOJKOsSm2Yp8jG1w4I3Ix/4+i1FCpGtxoevSMlcYx1owNtsh/L/QxzZv67f4+r5geoP
EH+IOADeu9QsGkqaF3gd4ck/Aly/9PgAIlNNip29KmfxrRPMpU/ZNBKGeQ+jLpsgAoEOHTHNOpr/
Rv70J9YARshA9w9McGhvXirEK2BeTFmFLncxufftoPBjyRrjFpjuslGENXebt/UAoo0mKkhRLkWB
2FtJej7gQZJ3WG603CdbY79VPc82bZ0VEhtcl2ZhvAO49YCKE4LokFlZp8cjsskM1ffxV6lYHjPV
Q0WTzQdsAusLKL+jK4fO3KVeAwnr0jGg16BlHKPunedo5TMpJaY334SYsyIhxyIUtiXAsiS4boz5
mwg0nTi+iu9GM/1WoxjZueDTZEQFNoThuaPzcl21VUdGtMKGxkwjIe7BYtAnTGogDx5JpD9mddx6
FRjU0fvB04DddthXuC5v9dOH5+pfgYKNEFTCmaWj4opcz/LD0j0UrqJtJls1NqqdmduEd9g9i7D+
XLEp2XAe9UGTNYFVRrokWVr1QawGYttNBQScLfyWvDHqltahccSesDfxehtOxcaQ4mGsGiomkTCm
O2PPiu9JrHZmxEjmr1Ad37TkKTHb/1j5e3CH7fXDnS3+nQFhbRUD8piiJa4QlR3MRNJCRaewYLbj
g43E2RWRbkv8bvXUFlKEUyNp2LQgqUBA6Z1zPBb7zun2eisb010Tg5QP8Jp4hM9v8UunG7UCbIgJ
2jVdMU/eueMZU9s3QyoDRFnzgKUcwbltB2Y2lJiX0Rq+66uHJrf8pkkw2fSUjq7k7NZMAWEYc0DI
zfHqEJTq+lY1KqvGDZnGV87SB1I5gaGlflJ/oBoG8qJXt0a/UHxLjSzHKwtMIkd7AErDaPtdpgwe
xge/OQq2C64b3qpa4PDBGggSLYSvy7sqssbtS30yj51hpYHCmLZpbZyjmQ+PRgx6+OviVk1jIU54
b8cEZLHZhFkTVH690DG/qPZLMf4bPdGfD6eFpRa8DtFnsEXQVYOSAbS/2vzcju50rAY5ZnivUonP
rh/dm5T53xf5N8N2WlwNLfINpKjMnOmLtUBDHCrYfx85tTdJQsaB0lKPhAfP+ogkWBNDChprxxku
9boYmUKCLSgaJtzD3sFgWKeAHyzZEKXe29XotbZs92jVDvDdAocjvpiol1+eHTFMZWK4vOOYVYGr
Ao/DMW+yVJbay8QIBzdqpMCGVgMxfd8aG3tMI8WrmlwBJ2CbfGB3BOHuTSnh/DB8/n+DVGNZ3znZ
AS3+W2D2BRaTPcbW9cJEJ1o02FkU1y1YYrogzZ0DuR0dRs3cWTOUMNKN6wax9lWaZzlBJI9YDiyH
y1uynDHKyxpffIsUoa+ZyrgnkZJIEotVZWwEHyzXo2Gs6ZdS6iSORyCdzi1jbYONmR1w8gIDpHjX
lVm17oWYWdmFu44JtwvF6M1jY4Nrr+Hx2ZiGT00M9LMo3V6XtaYS0h58KtBrB/W48KEF2aaRxYpi
HN2yPPHkV+qUD2kng+VebWXAe7DjhjYuKt7C/TBdVyw9wYtRcdzIN8qu9dUpdbesc1twwDnRyewn
29fowLIgr43KM4Gcgpd7JoXxWvsWY5EA/6Ebj1FmwaEnxQASTdgZR1DBun47GXyrla59r6tWu0uY
OtVeCvTQD9wphibwlUSKhgl4QarpFC6jOfbQQq09RKzaqPoE8uPQU5OP1JiWooRQUoRuhp1WnPXk
YgXa0IC1hZnwOqlAoKNK1Frzu6UsIZBUeB4BHQbRsYnsR6CK77XJ2Fy30FURWMVEDRVJJ1LoS29I
+2Sq1IhYx27Cdg6SjR4mc13EmhPMlMyYF0SdFODblyJom+U6WiNIA61xAKmlsQst65kpsjrYmmNj
ahoIM3gHof0qyLEVYE67iW0dh9Z1Q4BsDewh7s3bvGiSTaKiffABvQAsALRwF51lsREfoaYyzuWb
Y9Wae7U2/WIIgyGWfbtWbwhvAcBNY9XoHTiD3cdVy4ccg509tTeja5u7pDNlqAKrlzRDGmFEAlud
mhAVhyJ3SIOO2pFM5TMPx53Bmu85+chUgbMQM/+MRfDFemNf1docfJvmkxrxTZop9+jueFhhkZjd
WptsKUqICSQ1ogkAv+YxrnR1nxVd5odqeHQKMuw7tfg5AavXxywA90YV8P/XbWP10hZ6ClHCnpir
ZD2E25Vqo1lAyj2Ywv6NWu1PfrtUUXDesigHA2iQ8KzRAqh+Vrug78hvndr9cl2dVetwwJYB0wDg
izg/0Q/ArRkGvLCiwjgzRVMDjM9xD7Tkst2HVSeG86JPDHtHvebSQLCKkPWtjmHMBstgeZLvaMu+
jF206S1ZVrOu1Jso4fRcqiZ2nWNErbOox1t+KCn7hm+azBBXbQHjzK/jIAgTgpwo1Qpw+UGlMcMq
JxC36F7Nu88fuCFwqcwlY9DHit9dih3Hphgx4z6RVLuf+qHcD3H+SWs7GUzN2rFhjHW+G7wT31Xk
tSQB5lyFBsDU440NCAmwGTthtnF5JIuwa8aAhBP7NkiekEEJLhyrg0opRTUEM0JbpDaBwdqjC9SJ
otxdP77ZrMS6C0btMB9kmfhS6cId1awKY5DcWEdwXd00JAJu9mj+l3aoiI92edfmMhje1VNcCBQe
wE0CZvIqLrDq21ubrvzBC37Qig/d1ZsU8X0QAwMtLAqYHrem28QsDloZbdT0I13fxemJsAOJW0wx
y7EUQMHbVVpbavp8/tR/pG6FrBJQ1njyoFIhBAdHYQ4rYJRQpz0ktXE3plkQ63Fw3RhWzW4hRjCG
pIvqmLcQ01qDD5fze0KAzll6FZehzcx/6p3dYY1iRp+fx9MEjbDwkhcAc0CGZ/Q+CDzum2HYEIyM
6Em/rczkx9inEu0EsArAvKAujWIIkjFzFinOq/CM2KURhuZZ95T96FcHtlXOTuAE+pnu24BsUG1q
PE0yjS4Y/Dup+mVgt0hXaariGGeq5X71YiUdOM4lX10BIfy9anMoXqQXyVCkjhVR46x/MnazYjQw
zyq45O7GrbVN71WQ5p3/yVje6TXrvRCJVwBetHgNnTGQgO1iv3O2edWDKEOim+z8hFhYRA54YHuc
H4m+KDyomp+tvr+uihAE36kiGKMxUdMJMUF5Vt1PYwia9k4LyORXA0B9ZFvZgo/9nywX4wCYCsOb
TTg2kxEaJaNunK3xKaFhMIa75Mng0YdO7U2McGpx2LA6TUzj7GrTeGx4+mzrg/6Q4tkvcav1+3mT
JBweSmVDmkWzpBidd5QykyQNhkHmRrJzE2JTi1GeCnS+yMI0yxsBMNkUQfjMZbBmQvL853pAjDED
+BHEHcFb2zbDajWFGCee/CJ56iIPxFF+rpwnimT9q0kjSbo+u+YiEr6TKLhu2I6OO9WQqDY/B1C7
q+XmunWvXtBCJcHi+qRVe2T6xjlj9+VTSL5qMsDv1btZSBCMrS1LRnKseSPEqX71Q2koFlEfJxmw
kUwRwdLCuCW0bXFSGdG8/skBZ5Ulm/OTyRDMrKTgxQnxvjm3Mb2NueLxpN4p/L/rVyK7cyEJsulU
0Iojdmp5cugt926i/7iHIprVKwbaIjw3VNdQFYAihf3T+pm6L1SW3q9GzbdbF+kvkoTUpllAgkKP
4Fdh+pNVfFYST3FkLiKTpF1+avqopwn4hGZJmW9qYPJ4iRLXj79r8efrFyOkJe9OTXD/3tYbsErh
YoCZ2AHmph6f8sGv+qfY+Bo1so7yul4YxSaYp3KBQnypVxZHehaCkvHcOp807g/dy2B8j5/DWNbk
WlfrryBxkj0tC2xIxvjoJFGTBwSEfxbPwUenHGsbY8lgq9fs4vH6Ua4HhTeZQlXKdaZK6xlkpuqP
ydrlCgnod2eU4R6vO+ybGME2OK/zcKohhuY3HQ305KgYwXVNZCIEozCqqlUsZQ5v1blhYCd5aP7H
sxK+AR1RY6zyQIlR3fWxr9m3YZT4TSiDWpRpMv/7IiiEoFQDwwU0wUBu7NUxAXlbngZtF0rGE8SR
sldHAinna1ENA9vi6COJ7cEKM2KencEt/IrTxzGj924E1M4hSnOvBxugZ9uT7RHmHppJuiayZvIa
lrVBdgz5GOy5VLXFE0ZNWW+eayWcvMIgvzSsHPzE9kh/Y0b9jGxSekjG8kHyPV+ze4xKoDyFkgQa
R8JXClWOZix6aI46bDDxzvE7hj3hofnVNqksMq59SKAbWmCY0sbGnOBkDebEi5IigozkpCIPh2iJ
OmsxChBPQCvAdA9SIuEcecQn8AB15rlsMjxua39Mq0PR3upqtB8RTK672trhoSMyb0WhwAxs3stb
42TK0sauzHPIn+P4mDvA2am36iAxzzU/0GeqOAxrz9vcwh0lUZ3Gw5xJ4IPiGf2O83uNfCADx1oc
tlo1rNK+A4PhGudKg4bbucxvLO4X5k3/bxugrz6GaSQgccz48ugeXh5WYWcx1cGIc1Yw2tVE2wH4
g7KIsXohCxnzvy8iRpO7raaWKrRIySZPdzNrV69/Ndrt9Ytfc1cMnqL0ifkflOGFiy8HDI8RtTPO
lTr+Vu1vfV6fEtPmGMXTHlBz9VgoK6oIRAp/Hs06RiXRgMdO8Duk5BK2lnQ8Mc/GbtzoAd/Fp8r2
yqDbsM24d/F6frmu5OphLgQKYT5mxEGcT81znH6LCz/Tc6/MP2f25rqY2SXFF8VSL8EugKIdmznW
uM+KHnZbQG62d3WufZ80CwRv6iPmRHtPaUBrZJfpw3XRa/EIg5rYwEBPFv1y4Ro7rllp7c51CEwY
1BjQKK3DdQmrZ7iQIHzvMcjDCI7RPI/hKUlfy22EbzFvcF3MaoRYiBG++aDTsoYCEzbnUlN2pcF2
SfusapkkuMqkCAbh2rTALD2Oq2nLO4tEn9y8CZRaxgazFsOXtyIYhNkrna5ECEUN+TUoN1k/enr3
ZcQscvPr+rGtuTF23jAwiMoP2tLC/WMes2dliDdBP4AubrwJUY+Kd9QeQaIaWPaP69LWrG2O4ajn
IQRC5GVwaru2aEpgI51bu/S0jgSKIwMplYmYFV7Evwnzl32I+fyznQG9MZuM2Gvy/66rsWYFIEYA
Vvu8zY+xwUsZWTUkrg6ykrNF7xoj8fNkW3EmMbXVaLeQYgqzEvNzk7l6jwibpF0wEn5ABy3yYxtF
1z6Ni63ThdFdFUXJtpyG0Y+Bq6fl1qMy2vktBpOVT9e1Xj1ZzD/hC+YiWxJNhcexGo7qgK8XHtjp
d4AFXf/7q6e6+PtCoNC0xMVOYosHcHI7KtjQ2BSyh4FMBSFIJBMdDAvTe9hU+GJG3yJNsoIlU2GW
vzC+MRrxQGxwZWpydH4NOgjbJJ/dtWgK8gp0fjDgNEPwXUroWcFDzCTCKABt6PLPCT8AXzioZLX3
1biwkCO4kdr0GauMei5HMuUxn4zIm9x6Zzml5ptmfo4USg9jAy7rDxgB0A9mvC3MbYspkpU3eaj0
pXHm7rek8BgqU1ElGVddi65AmQGyMOZv5t705RmyytVZjL7uuXV7z5rw3ctyPKv2uQ4scefxukKr
wuZNHQBE4X9xsrNV8gyvgNw4o02JDl1Au43L8KTnD4zL5ldWzRu8LQb2BvCCE5kkFNIqzCw4qlTZ
L9X5rRuSkCT7+4J5twYLJ6sqUGtNPmUgJ1P/cQz2NUEGWtdfBWb/WvhPrUxW2ICMBePXD1lyX9Vn
Yn/gJbEUMTvYQoRi6BW2p3BGofutBZdHP9x02rfrdy47J9FJu8FSpxhGbKifa0BelBK0z9UgYMOC
51YzoPaEMMYwN2nzcTLOdTWlPw0zpV/TqNqbrf4NmxuSJS+ZMOHSLbiKRU2E/SgFo8tDTV+aUvec
RpKIysQIV1/VudrENUJzD4aOtsC93JXKqaL/iFL8x8QWZyfcf18ylSc5nN9U09sRpFtKTyIPwejL
dRuQ6SPYgE5Jjj0kvPUmM/pK8tI3tMe6jcGyN7a/PyIKux4YwQcyk5jDYxBr0rsON8T458I9mPWv
sNupH+kZzCRvLpLsV4CaS8eZEsVQeIoHn6Meon7aJMhC9CpwZGiVqwf3JkfEY8oUwprJxBeOq92x
7MH3djZqbTckuw+c2kKOkPlOJktSy8UXLkpu0TR0+GPjBFr+gdfP4tTEtR8ndoBTUUGbFJ3y5rfm
7Fjo81qGtDBbk/iCXIoRIkIW90qYcOROMb/DPu2oa5uOZX5E6qADl8NHTu5vIijOWLVmGFpAqUGi
Fn0xO08j24y9pIokl1oNom/poDjoolEMYyojpOjuKYzx2JJosZ5fLwQIaYDWOEWcYu73XLkeKmTb
YT8mYAnatAHyjk2/J4UnAxBat+2/JydOuQC5QanHCZ5Kq8zryVOnZA/Y2/cIiSSnJ05a/4lzb9oZ
QjxFS0IfIz5n64BKgXbJNtxVpqdutSDdygB6JXclAn10fVI0WozYEDp3tHs0zM11i5t/7Hvzfjs3
IZi2YEnEWCTy6oz8srVbdzh3WJT932QIGW/hTlGKOjMejvo5CQNLf85kADMyNQSLKxmfGtWACOLc
u986doxsiRIyoxYfjQkFj2zHYNTG05+BmSjoPHAePSu7fEs3oySIrs6xYG0OY3YYakfeJgSeFngB
XVnh5ukveioOxobvqhvUtAGbkB/0Dds5d1w2AbzqRQuZQkaSTb2WRS6CnYOeiD0FQGD10h+6IclI
pLoJLtQiVzDaHNdlnKxHza89/SY90dvyefJBdrQL76cf101QKnHWfJGc4otU1eX8BDZO9qcCXhtu
UOxs/O6obnlQ7Iw7LIJIZM439M63Fqcp+BbAHsAsw/GF6o90hyh4o08e3VteH7wGwQcZpTlZ9YKF
QMHRuJ6rTLcg0PnSVh6WaBCbNMV7Nj7lh/gl9NOA+R8ZRlmaqeB5ZsMpVsRxsFH81D5h9D5gIZ5+
sg67uHH8J+q+6SbuHyWWmSZVOXs48eb7i7bhaXzJb6dNswsD+/P1u5OcpLhH0BssTbMGJzlm4B5z
PBRAUSeUCJHqpF0aZdkMtVVN0Knbku1cdZ8q3/Imf6658xsZUdN6BFscoRBRyOikWCCBUs131Q/3
ZK/9sDE6cBg2lZcG9K4eg//tFIVwYqdqPIQFbMPub5ip+STClvGv6zKkhyjEktFU28y1oZV+325A
qwrKRU9JPXvHECOjnfVFIm/+0Ve8WtwzmnJmxCyZY+RpCAyf7K2HVPGmR8zueoVP7+zPtqxgKQnL
4sxrVms1VsLnTwF/HqOv2q/S2iv6p+uKyUxeCB5xGeJLRKEXzzdT5I3lfuy210XIorBYH3LCcqQM
a7Jn+gXcZId2RwN38mLXszzHA9ngDQAnwv+uC5XclzjwoShhO5HZCC0MskwOw3hJKEsJ1yL9DGA6
ozq/gj4Ijqzq3Ennlh15tcFsGwW2Pz3Og7T51g0q2TnOLyjBBrEThsXzGXobFTDBk+Me7xxnivFO
0EN8S7Qei4upAbIIS8kOeQ/U6i4xgbE3bZM0u0lNXgSNZstmdtYyYTzzgOmHJjXoSMVqfWIbSth1
EfJ8+2dYjF5sxkeg0p1T5ck2t86o3TRPWV94diwb5FvxiKVkMRkr8trOsV+jnyHcob+GmPmFht61
rGgqkyM8ZVU6ZEOFmurZaX8m9acmq70YKdj4/Z9t9EId4UNgAzodTImKfi6nQ82+ZKGk0rTi2xd/
X7CXbsCbHOQh+lmbNoN6HL6ElkSCzBZEMCyWVqoxcZik+thuzG29s++wD2nutEDdUxlm8RyL3tn/
m+GZQszHdkCmqpxiWL0Lg0J7cGw7CIdPvb4fgFQjm4STGcH874vc0Ymx2EjKV2mBFvoGatoYuRub
39eNYFUpgH68Fs/BhyWki21NjaEaLf2csge1uQ2n74PjHLtzmBa7uvj3aD+jcv8VJkb7yhjg0qYO
6I/BH5P/emD0TezndY1WzW4hRMwNy6YsUx3ek7mnTPuJKhBaetdFrB0aUFMx9zG3VHARl3djUJCv
GWWmn8OhTHzbaY9hQW9R0POyOD73VUXBUC95vswXIVqfDgw7oEUCbOf93HqSkSydIBOX9WyyzlfR
3TdBazu6074bHMk7YlXFhTjB/DrdalkH+oizYhsYlNhw4xt1I6+rwX6bfo1lxCVr82pY83tTT7DD
skuaOrcgDxfX0GGDVereCCaLggr2lqRe2u6KQXKNa08XOKmLnX8HyIY41st7LNWkpVOZaefe15/J
tt1F0PAm9YfCH7ehn3jJE+k9GSnHmmfbAE6YLxJTGu9mxmJTMXtU/86MfC1Snxk0mJ5iKTrfSgqC
VaU3MUJ4T/CqVroEYgot6Olz2r1cd4K1HPhCgBDfxzpFkhO6EIBNVt/c6vt4NwLSP5g2eE0Hxvm6
vPfHNq/3Y2fDBE+1jWXry8vSp9LSKdaZzklxX1n0FI1PY3EYslTSjVn5qFwKEkw/7caYj2NjnWn2
q7OAvuyG+5Cc4u5e06bHVAvv+2KvOa1X2Kakm0XmyHHp5ZANhNQZXBSQlSJNcd4kGbOU0TpnWu8b
ahjow1eH02BInhLrPGrbCrPJKiWgLPxts42i3LKYB6o57c3sKxC4/b7pAlfG7vv+ETdDG2DEET9q
nqwUN7eG2untnjp4bxvTftTw9B2NA+EJOLvTQ9blOys1vaTRtxWxt8T+TgvMo4Mw77oFvItJjokp
XJDV4T8MjYkWQEubUbVt1fNAda9ojokSZOO56LsT7UBtU/wjLxUoJDBGhfE0DEQCRurd6CWmcydL
UTDeEo8eCuOZumvupDSbry3+iyu/lKILcyFhNDk2Y3ZzNhI8SLL0qKfbGFlMbmHXqvdZfQaXU2dk
ATj6fGb3dza7sZiy4QSzefFeMYfd9WN+Lfi/+0VgSJjxUAiWcATHDnPFTUhoNmfbiY5u8dg229D8
FLfnbvqds5+hDX9wgctnPo5DexM2LxXaE4rhKbT7Zej0q5mnL2TsfsVNeaBu42fqvjQn8E7fV+qP
vPEVM7qZ1CRg6oZ2zAcqx3ZqGfHszNkpeXgu6/iO91bqjUUiezTNUe+dbroNaBS8INBqFb4zgDg3
x2EkzZnadz228onmoyvh1U3iR2XqddknAuIifTjWxKOG5GTfhbD5qmcsN+CJAr1VrK42bqOZ837n
GaO8aCDBoCq5Qb2Oar5TcSFl/jAsMsfKJe1gK31zBsXfj5CwvZHeqGPoq6O95azeJ9UBpJVa2OLT
CrdBzzQdvxnYForIjri3tYmqE72L0qBCqynSHclXV8zPoDrGPfGExOQvuNhFUMlhaCa16arxhXZA
DEyTbaLwXdLIuEnFs8bIhI1YOmPBgF8e03fCKRTmwN0G/cAy8kHrgLPmD1MTXHeVd7qAQwTQLwBs
cEFr8w50xkD/p5vfo59sTvwijHZF6mHt73BdymsesrxR8IBjQwVsSkiOgcYpdoRrV2ktlubdPalq
0GwBRijV91Qj+a6cE12j77tqO9aNe8jU3PrWhWOGnSnwbXp9D0rdPtOL21RRgc7QhX0U0Dgdd8De
d28HRvRH2+5VzbNJzr7qqQon0NIoPmX6aO4nRW11fGsM9ZQB8fDTdb3efWn/6GXiCF181uGTl3fU
Wk0/ZarNTsauu51LkVbhZaPHD3OpmskuS/x8iNIE14+KSTUVo+KnPNK8kZ8J2raG81OLgto4FLKh
EdH+RGnzr1l4IQFYj14WBT8BtTJwyX+jWXkaSoTRKHuNSI9ReI7EIZbgQUbOTqbXb9DY8Ke9dlC3
+ibemhJTFA1e0MoURBG17RKlwhkW9X4Y7vUvrgzDTCJB3JvLSrc2xxbnVpPPPJ0viCiSPEImQqiv
5G4K6LVo4qes6ga/QacQX1nT9oEUVUkCxLudd+HAxJyl0RPaDSNP7vqieR7Ro/a6MCGbsK4OHSnu
LMyoJdTwKO87oFkUftPdF/wlTEfNT/Kj7vCjlRQ/rvvd/AF4H07+up0luF1MijrOac9PLqurnQHC
mA2QuySp7Lq3vcUsIf4OSlySsmnq+yq0twVY9BoKgnd8Umur3Kpm5YPLSnKvswO/1+tNpJC3TNys
eKSP7L5m4Mf9rjiFHe3MvmV6C9D3qTNyDBDH7RiApFiRBbN1o/or/PWBu/B3NRwUh6ROe1+Vyaky
9yHlnwqwKl+/uvWo8leKLfjfGCdWmyaQkum9j5d5ktRgwrghstFAiTZi46tiPSDTStreg987sKmX
1A1y/O/Xlfn/OMdfbcSGF5lybtAY2thpEXq8+I2NuMBRO+aVhG8Ua/AsOtwUboaHxhQRDzi+W6Ir
G0AF+WZZ7RS3R/FStgy4brl/3UMcjLbsPMK6JmUn0OIFiHMFsByM77QKYhvh+1/X1YQAIfLvuXpV
zKU+dgL+WcB5EwAMyHeAqKxLtw/X/eNNMcE/LIqGQZdB1Djum/qghr5d+elw01oSK123njdBQgY6
aDRs3ArfdZP8riKPqMculXyI1h3hTcT8ExbuNppGxELgspw6NzoMVANuSX2i5les0knyVYkkkTK4
0LCw2fERHyTjO5vuhvZl6L6U0i7VHA/fB6+/ColgTSlRaYkpLATlPeMe3YGhZWcFTeQPm8ZPt7Is
XGILYqHBsuswAuI5PylV6VnoMNRPbvEJaLxBKsnyJMYgDgCWljY2WTtw4BUiu8u+j0biUVlNbV0d
VEUBQgmyb12wOHMaG8qtCp9Z8iNNN3ZIPG0G9rCGfySwsv/465skwfCYYShOTyBpmCoMfxr+NCie
md31pRRdc90k3kQJ32kdXKZ67xAkW/orWA76lr5aBuOWbNR9fSOb0Fu/qDdx8xkvXIompZs1Spnc
KS7QZNRmX5u3CUaqrwf99ej6V4or3FSmu1lZERNfsOp7Gh1o93nQOi9E9hPtbUcWXSU6ucJtAdU1
JyG+mfduoW6cRruNO+KNWnm+rtSq+YGCet4DBYmHuAiFYSolQ4GZnaq0DpzJx6O7r10vH2/cl+uS
VhVaSJqPd3lJfZHqTRXCJkLnYPQ/R7d8cJztdSGrIW8hRMwy+mhSeYv4PbD4GGndsQvjwC48TVJq
lSgjZhlq4rrMsPClrYvsxA3iVYr2GZ3y/f+kjphmmCj3GFqO26mTfRYHOjuifJbLVnneFUlfI8Pb
qYnElVnTYcWG4NSqIP8JKvRdFBS2Fx4m39qqN9Y5/XZdrfkW3n0xFvKEz3kPokzwIOATGHL6Epvp
gZXxXVY+zyyWzIq2RZ15mML/SJK9kCr4L+9MViUAGz0ZNNvpTrwZwKbqjW30pFWuc0+M4h8h2/9E
3IVEwYfbAnp2JvTsi3jf0mJj8l/U+XH9MGWmKMTa1mUOb0DaerITUND8N+DpacnAgmUyhACrJaR0
zQRP23C8BxJxXx9VWdtuPv1rNiGEB7PmamiEJT+Z4Tlhe03GinRdhXf7xWVpqUU94OkYFYWXAhjR
BUUwc2XgwDIx85dxEeWy1GYgN4QYhfeHqu4OYX4b0d/Xr/x60Aad1qWQVA97O6+QmABOF5MqwWib
QY/3R7LtZIuK1wMqdtEuRTmgA3C1OQdS2Od42nHTD+l9Hklc8/rlA4zzUkoLwrakthrYl/ojbTpv
kgVSyYmJb9zYKCutrZLi1FEOdLabqfjG+PNk3XCZHa9mCX993nkteS0NgCdjhvYlP/Wa6ec1QF/6
WwBK+IaNBiP1yv/ti+e89joX8vquI6WewW9qdldOwC63bt1+8sp/JJIXYhmazpdXRNqorlUdhmDw
ZxeEMfmPVHZ0q7YG3FJQaYALEUQGlyLSzJxYPSGSlZgiNcyHxNjR/saqJZ2UVRdFRxCoJy74rV/b
WosTy2xOs7gw8FGtb3OwIJYH1ZCkiqvmthAhBDO3VwtmDAnHe/VQdz8d7mfGvZap3r8yn/25loUk
wXPSmrEGHSh+osZN9VLUD00bXA82kuMSOQYcYBhn8QSDbuNDpNyg1TLx7QdEzK1rNEgB4qHNhrG4
ESWZOGehxU+EpsekwtB3O/rkX/esXrOcNylidaSuicaYi4w6T2sPHYZhPNXlSVY9X716DIQYQC1G
v198JaiTEU6hllmRFzsuILISjBP22FKsdXefh9qAbmJUsWcwlzVfrp/iehq3EC34T810EyNRSEr/
H2lXtiQnrkS/iAgQi+AVKKq6uqpXd3t5IbyMWQWIHb7+Hjx33LSKW4rxjXD4pSI6yVQqlUplnpPV
Ltnbe2M3HuwPQ+eykxHU+9CbJZ09mxt2JVBYN41QVQEtSHHWh4956o7Kp1J9MGQ35IvWgr8X7s2k
i8lX7qE2TaZPM8SQ/RyQXbJTdk0AvueAPLRo2rCC+gyAoQPfVftwJ7Hp5sn0W8ULzj91KMyYO0va
ULrs1d4P6ME1HprP0c30CfCoQXp2JOXn60YFRs97bU1ukpTb2G80LYFIVnuV1h+SbsDjVhNc125z
a6+UEw53rSqqrE9QuZnJj+qeJ196yYD7hS6aSomKoRw8xqMBRqSzGkw8lGH2HQlwdDZ0vJOTx7IP
gCZ6XY+LM1cQI/hhltK46MIM6UPSVju1IsRzkiSoLaAARTp9mkrjOc6jm+tSL6wnSBXckk96WTgN
3DKG99tua9+lMkxJif3EZAJ4Z9SeRvhCxH7auVupL+hIyDOZk1+K+bVEgAUA5fhCB/He5bRU6+xO
jTBIy+itTvEQ15FTbeju0D/yYnYHTfeyhO4ytEskFnGTpNpZVXZsivauboqdYxeST7pc0fdfJNo2
mdPlJb44V+NdEj7z/nNt343ZQUm8+l/nhqAmg4P+1l44rEElnWEMqEAGlRleoQZtNnslsCLT6GAx
CTjQxekgyBKO69osqMJthGjLzP2I7HttpzNAfCkPkSFxz4sut4VybaXXRTNMFI9KZCF0zfetX980
exNQzvfZzXIWdAcmyap+/bl3FzjwCRqAesAxrlsWFQEz+qXDnJgLzI2NdbLmvU5exvykdIFSf2rY
U8N8Pj7Nzr5VXbDtsOmDkT8V42MT70o73LdLye5gd49lcyidJ4dPrqaXQVGgN785s2avzb0XK8Tt
sz3V/UmXVHQuV+b95wt7IGlmdDcyOsWYxuo/xc6xapB+RuaHSrnLwlQS5Jd1fmcsC40DgHEGYBm2
20WqG6ldk4YxLb8QI8CNpCTP5XRsQsC1qC5AfIZYhmkjqgcKVKAcAWIEfVEYuRDRiUfgFedhzcyn
NiXgq1a9qjrkaXhSjWhngZXnemh8f2qCBhUtouBUQJMMBfg1wNjfBxTCKyPOweX+ZFr16DLSpZ6h
aIfrQt5HrUUIeEPR4IaMUQcSvPjuUEdWEeUFAE1aZfaI1nhKDSIKwKjcAoDo6bosYTOhnQyNy+jf
BNwNiF6xcuKpTJRm0CucJc2uPS05SLZXn5eG0WWcTlYfe3+y/BKGmwlyRwv58NIw+N58mYOSH58A
25Gzxp+bwbMb7sfOKFml9z4B/iJbgzrYsEvhF51Gy2es8qpuGkkXxYydKd2PBI/4QT7tMAQT95Jo
/n6lLgUJeyueZqdXqwpV2fGuKW/VcvD7x6GsJfq8N9ulmEXflT41SHojo2rZmWGmske2NDqpZ6Yy
kDxhLOtSjrA84HyJ5ozW7Gydkyfywj3mqc+zN/nEzYIySHzZk9f77fSPQAuMfxhrASsaea+YQrQu
0jEKdo4ygLyh+paFsjrPti+8iRD8u8v6WUnNFHcHdV+AsS5vvA6ccs4rN/5VTnipjBAbBlbHEcC4
i7NGuhOfXkrNOcw6BqjLVoZAKrOb4OCW1VZ4D4ff6Wj3BBWF+Y3zf0fBd6mO4NstaKAwL1Sxc6jA
ofnU9S6vu1M0Edn8mEwbwb21Av2fRgzDkbh64Jyi30D3/1WYu9RGcG21GOuYqnFxTuzhkSXUzU3y
OGbGh5kgD+yB6FEX9S3FW0cx+zOApBpdVtDa9kQH3aYamH9Use9osJteUYExeXZqftsRvXdLo/7g
WCC5zIe7oQ0leZJMnrCATjs4BXigsYCgoliCLTU+5aOv6l/1QnLqC6fIf82LSIvCExQ0RCiRPukn
3rVlcS4wfnCbZIXfdfYtuEMfWQP2iIwBiCFG6yriMav90HzJHVtyago9d5ffIKSgs82HkqccwTgI
90XA0E/psdPgl/50SGSkXpshGUczJj0pwq9IIh7WSa5ZBXzWAhuW32hZcRMqCv08pvr+uutuLuNK
0vL7KvhTBR7COpjW5AdNP83Oo47Kh4UusVmSCyx74C13+8eAbzoJe8SalFYFTzMCmP2VP6Ih78R6
t2vRizyh+0fGLCvTS1guM9ca3cyWaqVTmsEwTn5TDR8VtQ6ckQ2eWTNJ7fJ9anqhnlgqH3BtsFsL
p5utnMbGn/odmKQw9ZaHOwf15cp5vb5wW+a0VBBwaLg+YBRRUHDoQ8cJEwuttCaynLIZzlrPn+oG
1wPVDeM2xlaUNdQKQ1t/K7kSKrZ2xMNoWZWlYw3H2zracfPZ6G9G4xPP7rt+r/e7NpH45+a+W4sU
TtiydtLWVhL0MFksiCJgJh4TI3B0rwwj1AQbjzZBru3Hv66bd2sHrsUKx23TZTUDiCuqFM2xnDEf
cD++XJew5aFrCcsXrHbeGLOqyoD1fZ6G/nYGQmyN2WaTfQO5nkv+Hf725cIJ0ZpyrUOKNLNzEn1q
AFs+ZJ4qe1GVKbT8vlKIqQ1An5cjHYc4GIg/anl85Fq9i/rbgig3/5/1hGgy2gPaaouiONvsAeWq
OP48976GmopsOGaxjBi21ssk7DOjDDMzRJ3jPH8wMA/Jf2TlMUr+RBtA0eLygqFR8Ou+N53hZHSc
4rY4l3XoK4k7FjcpHnOUcnKL/nDdcpsKvckSA1VXG8OE7nHs4dJ+Ynp1pL3h2TaSkkqK+L3pEqB6
XUA61YX39b1eoDqIuJ30SI+t1KtRiEhuHPpIK3CW9JJCxOaGXYkSHKIr9RRcufC+oTZDcG07X2a7
yfcmLfbX7bcZeFeChLXKMDUXkm5aAm/l2kXi8nEP7OUyST1CTkMqwZyXmFAEltDiOgbCN1KBJJw+
jkUDOpb+PMdRkOv5bd/mEnHCa8h/I8Wbeo7QKz8WFO3pDE0t9mCNj1FlxTtHTbB0TrZPs+qjStCG
ayitZ3SF4Vrd/ANd9LqrTs6048bw6bqxN5119TXCFc6Zpwlt3BquIs4xGXYRWHua3mP8T+701kqO
cMqMtlNaDc/YOdV7MBENQzBkjuIapKg8jWQHEnbfr2u2uMlFXCHY8SCCRB1GBBcAw0M0pImtRa5J
x/xgjdY+DrVDa/OjifX2w4zNN0WBIkZc1hIXlskWTgM+h3Y4KSEHnsdIDiDu9DvUDAka8rQ+Qnm6
d2lG/LHKJXK39+ibzouvr06Iqm/sInc6nEI82QHr4H7JVZK8k4jZdhrUU20U79BKICwmTewIeGfI
afkQBkkTZP1ORZvewD9cX8Llcy+X8E2OkCPg8m3pMCM7a7w+tXT0R1Xfl9Y9qcleCSXp8+YlCCNn
v7US8gU7mzMrW8o06QlT0Dd4yPPbI90bAfMVX3YB2faQN2GCh5Q2AhxG/xHkwqq77fuc3hr2MH3G
w83waerS6fOg8G550dAjt56Nybtu2sV0F6ZFzRXo7Mht8d97TzGydOiMvGTnzL6zu3PT7q7//e0w
txIgBJY2mhjXKiRErd8DX6nxyhfHa3xnQRJxgR15c13epuevxAkumc5mX0fjgChe3jWh48a9AoiX
ObguZdPxV1IEh1RKdDTMNY6mPgLXROs2quI1s9/JuBpkqyO4YgQI3ljVcJWrBiPQYnaTylq1ZPYS
/G+onTbUnKg4A02p7T2t/ubo7nVjCWAQ/z3pUG5HuRhUJKi5v/cxljhZ6HTYUG1g751PsZf62FJu
dpqfOh/bKoiCTNZMuZk8rGQKWUoKpIOiIKgixFihIr1Xx+Q+o+xBHfJTPY/3XJ1kkz3bi/Wm5rLV
V0E3rMIYr8yIUhgADoyy+JmPleSU3gyEb1oRYaJdyc0B9XLkXuDr6KvjEL/0ma+1XiyrBG26Bc5p
dJMDdP0CID2duOpMtYUkz7kzFPTafmfdj+tusWmulYjl95W55iSH27VIxVnxoyLVXdLQP4kFKwnC
7km0tGVlglNw1kefcYC7pbNnWJp/XZHNYLASI2wh2kxWb6SY3Czsez0GIjsoQj5i9uO6lE2HtvAw
Bv4oIFeL2CZV2LMM1HbsPIIjMM8BBsFnAEL0XxAantPoXi/+XXfwf7cteBTxBIMHwAvE0jhqJ7zP
RuXZKl4bDMMVr5aso+7X1r84fpYhb0C2gOVc7Hkyw7oFuYHJzjGghT9ZexrMLsaoP5AP6Hy6sVyw
uAfTiRzs3XVrbm0kCoyz5a2R4I1TOCZKC/3VhYHk22yMHTLtYOgNl4XRbTZqrs00yeJtnfJrcYKv
W1E4NEmGdgE8LEfJQV9W8FnFQ7Pa7EiheRrejf9AQQNNXoA1ApOlCMBjArctSusYQ08MIM3Gj8Lc
s+SUAmRoLiUpxKYtwRaj67azUJsJKURRpCgRWChQt03xMyLFixZ39yAnB2azp8z763ptBSZAUP0W
Rt5HjUKNVTg/qu8jJkHpTPZhGaVujAmH63K2thswcVRweC9qiVU/Bg77viGkOCuq76gPSvhByx/r
5hTmFa7vh+vCNi34Jkys9lV2A7DGKYEFl/mgyQloWxyBURqU+ujGySi5em4FrJVuVFiwHhZjRoIF
06pzWvm59ZhXrzGqIde12nyHXMsR1op1ipkapsbOTqd+HvPKm6MsYGF5SjN6x0G+PmZ2kDjFXZ6d
gI58ntPbMC6DkvatxEUlqynCg/SdEVdWjgwkZ9oQzDEQYOCsDy0d6K7s1RJfVu/NpHm8boFtQ5sG
DlGc/I4IiRKD+40RFbkv0NjiBONR9aHtD0YTyyy9WFIMoxTtBv8IWvRfnaVDDnwvZZnZHLop9mP7
x0wS1BXqndo7QTejx6G3dC9sE7eqtD3lX4vKebqu62aIW32CkP2YUWlhSJszDBaAvewLiV+dEB1E
pzZzHbZzZOwk/8O5fqssIsSDhQ2g7RxV3aXhwfpaepC2X0aCdLDnFp7jy24W24tpYwxtIb8EXsh7
G5dDoQxFP+KRe7xv+aMJ9OcsBIqw5GTazJbRafxbjpBOjOYcAY52wN099ujzHNAg2eEBv8K8k/IF
MFXA9i08GdLFZlgFEhMuE6YJLFJBOU5MXS0rhDvAorrm2N/YZO7dmLSyIcVNK64ECdrZMcbfnB43
JydxI6U7gKzX5JXHJ9kFQCZoibmrLWExxjI9rVF9jb9ww3bpx6jmgEuQbL3N0L3SR9h5yTw4VW+j
bjagOa9z/tKb09TcZPW+kGFrbNYl0Eb0e42EHUbH2CGjtdSunYeuIx5DRau4L7p5p4Zf8wyMDNRV
cpfMoytrGpe4h4jP2tYtgucMn2S9b+YYrkDzxc31+LF1HVhpZwqHUlyh/cGOE3igYj0mNH4Z6lhy
CmzHjDcLimBreQSGypHisptNAB3v9smj4uVgI979DZldLcjjP66rJfEPMdEMw9DJtXZi557ZBxae
TAXzPYP9ULe1T7PxzzR0TB0tYHhQFityTR92Y6phodoSDLYALmJAO0sbzzIqQJziWd1tR8BAsjT2
uJpH3lQ1X0rb6nZqQT4R0yjdnvaR5Ku2Tl+Q7qBVTAcfHmiY3m9FRytzCqgW4BXgFc7PeO61sbtA
lWMELX8aPl63uCYTJyTbLEodjeUqxAFVOBgVY69arsn3qfUIGm0TGOJaMGc/ndcE7SE2cHAOwxQk
JLvhz7GsbWkrCq1VF+LqFOaNhdao4kz72zx9sdRg1j5HnyQabx3/aylCUB1bxsLYRJ4x5t7ktTfs
Udm1xyhG+x85OL7s7N1UCm3zJhpFAGYntmOjAyS2jXRZT2J/7LQjmgzwEtS/XNdqO+a8ubKwjI6l
j/0corEA9QE1uUvVM5G1r29vzjcRwuo0aavxKsKTT613+wEl0MzjEfPotI8KSXjbEmWr4EsGGhfm
x0SY+SnEeKphxQCzJ8MX51PLd2Gz59npTx6713KW71gde3NC0P5h9gxAOd+t9Fa1zzVKK2TXkcP1
5dncZSuFlt9XggqeWllfoMBmJ4gsrzEqUrmZepl+oj1mwSV96VvOsFZLOPuIzixzjpHAj3hx8MyO
UkDWWB8VlknSWIkg8RVw6LN+iAqUWWYgg3w1mwdHCpS4nGRisr7SRXz4w7VIHzRs2XMyR8eosQGh
Nz2XYeyi0u/rM3pDje65aKmnabM7x6//17qJ6H1tq47qqKCEmEZPSvpC88IbTUxufGmzvU2D68Jk
1hQiP+FJHSZxg941HtgcWEenRsZOtaz8NWsKYUKbYrtuUzxgGF0SJNEUVB0wMZ27NKxcjYyHGr06
abO7rtdmBHxzfhH8ImJqFOd86UYdKsXt1W8VID7cRPmaa7KOBZmo5ffVPktDbucxg36WcVuZ30vl
u9I+1S/X9dnMLdc+KYSNmti8jYsCF+STvdf9+ZB5XVDeLBwzkS9j39yOhdbCpoyHrwuQ73nuxqKt
Yb2257fqsLfJI4vK22HmXqfIhoe27fdbmJi60tRp5yZu8EaZL2zA+6Q6D81BCja17elvYoT0NbV5
NpkwIbB4UEf8OReglJcc8zIRSxaw8oQK0xMYFEMM5OVtWj+P5S6WGWvZLJeb6U0LYb/qWqNFRojQ
FAIlTCXtLp5knHgyLYT9qk/AZm4j3GJI8rHjGN06qbIOwc08H72c/ziY+ORvAmuTlmwJO7irHHU/
9dHs82p9Lm6VFxBSPTYfyz86Dd8kCrs0yUw+1CluFjMDo8BLqd/xwXdQ8rHwEKBNsplnmVML23Vo
YkVTMaZ7HrNmX5lNAOy6+6xkbquqkgvu5nqBQBlFAexUvAe99zrUxY05nJeTt0BAtdFFOgKn3r8e
f2RCBPPVajZZUYxkgiN9NbyhCKQQIZuuvUpaBZPpozVZpo2bkWLEr3boBOlsS0bMNrUgOiZwdFC8
qSIdDp2B1x2PaJULo5weYyP/anQ03ZtTFFw313a4fpMkZinN2KQGjVTcKgM04/nZrj9EJ8tdqOvy
vYy6bjNcYzgWNSCC3NUS4k6nWJlBZhVVS2vwp5eoKlz9NQIVbPhDotYSXi7Cz0qSEH7KPmVFYsHX
yp/kZ3QAe7oHnB8TrRfZsx0ovoyNcbPN1l4JFIIR0aY573K8r/Om/Ianoh0abwG+MgZdEvppHt7o
ob7HRcdTbCphWNnMn1eihX2lzAD8sCPcDJW6o0dN6/+qzOzEw8bc2YoeDKlZukUd7SUm3twGQMFf
QNcN7YKYgfR2pOcxQYHAp+7say7f06fwQwUyT9ThQbE1qd51kfpmhrY8DuGmCFwbR7gp6BwaqjPB
dZHixh3bP4fEDio8owCox3LTPrDyY6ajxe1rZvpKeG7Ng9HvuD3uS35jxl6FSUwnc6sMk5b7evYi
8leCuYApcBzu8jxw/qosr7JeEv1QIv0r7oARNk6e/tp902LJJLcArPn3oygm0n8rI1xE2glEcugt
ZefpsfeJF3K3v8HAv5d4/c5+LpmHMYVbUDlKzpfNgA+GKJBDAVodGCTvo3CVKPVcUwTIise7Me8D
hUetOw7tHsmNjJ9ss2fHXkkTkhmqKMk0LQNkxjl5tcA7GAf2Cbgax3FX+vFOtg03fXIlTggwIal7
ypcUzaTRX1pvDgfTMCpJzJRZUIgtbcuABdFlKDwrj0PiVXxfkp+1bPZOJkUIKBEnc9wPmOjipAXy
N1ronbuuMHMvqmRvWpunzcpqQgBpqsZijvXrIrcz8WZunkZZOrgpAnMPmPJEpUcVJ7RBLqjryoDi
paP+nJLcpT+ByHg9OshECAYzShPUjBT1ijmpE1/h7ZnQsj5oGnr0r0vaXBqQTGno28Iohwj1XsYh
hjwpclvHyfzSGNxEN09mMgVoLJSI2jwxV6IEh+ZTbqh1MyJT71Ckz8AnmI7HSSOfqq5Ax7QsRZOJ
E1xbpWFYIsrmZwSIvZMULgNdbp3Ee9J8SsJod92OmyuGTkEC6A9iojvjfShSxgiE0CaynCqqPPJi
Nl8tVRJlNwPCSsSylKubDvDwQ1bnuCPoVaI9qrxXPxInl/WlyaQsZl1JwUvXPBFAC55rxgAOEwId
oyierhtrO8NYqSIcfij15OmcoUWWWi9Z8bNtfLV46CwXA0fg+LuxlNadPl6XKVsg8YiKlTGkHfrQ
GCCs2w96wl1C/OsyNqeFQFzzjxeInWgds2mW59hN6nzTWqfY8NTuUTWeDXJX/QQTQl99rRJJfr25
g1cyhWNpIkqHNnkb3W/NU2LczUXsNR9wQZEkLNt+gdSIgk4DoxTCduq4yoouwkmBsUtybjODu5HW
yxAWtpV5k7J8xcr7iF2jOoK7NsYonqbs0ONJhBf3U/Z4faE200w0zBA0sRgL2857MWE6D9Wg4Vlt
UFXf5ug+etAb4ln8XH3h07frwra9HdAaFrjb8IQtorWqhIQz3nexQtOZfNWVLwlGdFv1sbdc7nyu
Bz95vi5x04orgcL2mjtdy7UQF+GsVv4ilXWY2/qbmTE86NXRH5UuVsIEW6YAfwMLHSJfVOtL169a
RF7zJ5v3TYYI3BrHoMLEJCXSFLt1jb+IGrmxI3Hw7fxuJUTYSGiNHW0jh1PozxOYg4sg9Olufhw9
I0h3ii9LXreDxUqecB7iqSgpQXKKZtx++NA4023V05tJM+9BfhXkZPKLav42DunHqKt/6LKGfomP
2MJ+BhcR4Cps9LIW7HOZeA3/0mp7ffiTY3Glo7CfVS3Mo7qHcxQ2OPbi+JANfdD1sim5zeC+EiOc
vkmOFrFfYcNuv+b1M5kfUPa+vqc204mViMWeq8hUV+MwNzM6a3RgzJPvg12dONwwqaeTQk33urDt
UsZKmnAK933Yju1Scqxzr7pBrS5wdvOd82W5aiRBvL8ubtmiFxWGlTQhXjQ2ijRcUfD6AeSSfiKH
KK6O6azemNNLSkwXtckAbeyyDbc4+IVYTPZh4BCojmjhfW9SJSOUtwS37manBZaXBqrugkLIJ6Cq
bw6JJIZsOvxKmrCAYD4ZytjMUR3kn6LsRkMa4EyuRSVLt+mKKzHCyoVJHUXajFfnQgkosIPTQyZ7
3Nk8ilcihOVaOFRNRhjCewjqorzdmU0tWRuZsYSg3nJD5azHkRXy0K9/OKN1ah4q/kfh4U0T8Rki
TNqEgDkMQ8jqua0w/FC4cyc56yXWEltokiGKjF5FoAu7bFcwesMjI7i+fzbTiZUaQiTn86hFPIe1
ypi4c+7cVnj8pwagsUA9kzWenshII2VKCdF76u2Jtc2SUszK3orV257oEhfYPg9XWgmxuydJ21gZ
cjHj3O100G0yL9pXu9kL3dZLAtnMl2TjiM8TrQO3bgaoZBXfu0enstxJyt8siTimEAOmsOMM1bil
Qvw340X6bX4cgnG31PgKWVfftkYmuDVBYWlSIiyS1YDlktm19mMKM1AaRlxxwQs/nibd+XzdAWWS
hKWazL7naChCRMBADzUByFbc6K3savg/POJNoeUzVmegjpExNo0IPO13Y1/fLDAk9im60Y4zjiUM
O/vXtdreVm/ihNUCYB0tM5Oyc9eAVPkvXn2hlhctvdC2i6uwJHBLtRMit4LeZ0ZrRO56DJaZi2Rn
+7Tw+fclA1wY7mXge7JVE+J41jYVNjHGPDBdHCoPnL4qsvbc7TgBClUAujmgKBRyWvRgqrozoTBr
snu7vrf+6Ex9+/NC4Kv0flBAkIJBFTQIZWAwrm+d6jt/vu4H29mQ/SZG2EhDoiFNZlgZbroLQG7q
K57yGoFzzvSqvazwun32vUkTNpMZphXNVbyJkeJ1zAOCjnz0WPWz5KlDJkbYTINthqUT4r1fKe2D
Ng/7DshaEbfuey4pHMkkCfsoNCvKKUHmU4aD231V885VJneSFdw2fQ00mwbwJMFwLQ40pkAHqwvL
wHnR5y2acNUfuTVJQsKyBy9SRgeEpqi+4kFBbDExE0aVUUc/fcQSd8g/lsBfmvqPGLRWx+/XvU4m
SrBamlo1rUuU+1UUx4lv8tx1XkOSeDOXPc3LRC2/r+JqU8/ETgBJdjYTcpMOJVBMLcXVrMjThs7D
FIVEta3A46hAsARbt4GjSdhPzVSrI9rAkRIh56rQsFjjxWuWLNXWpWItRNhGBhoVC7uF/aqp9VA4
+lxX1n2b20FsY6rNwjCCdq5M9uP6qm35+lqqsKvAIU9zR8EUj/IpioEz3ewMpCx2JDksti1oYUyO
araJqYT3K0bsqo+HAr6+lHt7sLij+Xt4vq7K1vHnoDj1jwwhuBrFjHfXDIW9rG/3FJNrbpNOjjvY
s+k1hvUtixD9EolrbNvvTajgGgv6Rm+aeGyOQFKRqrNXc+tZH2sAX8zVH1Qu1woKHkIBZGI4Nl45
4vrQof36pgUoo6w8tfwRMWKshQgOMcyGUljOBGAsx35MC7xqDIYM/E5mNCFUDBjkjhqO82k8scrE
G6sWHuKmlPjctiYYXLQtB9RPFxj1Duu62WynH62SYTwtOTiU+9ddbluRNxGCsSyFOLHKkPLnWnaa
itNsI9dv0cbMTU1yLdsOD2+iBJsB+xvIKsu1TBs5iCVBEdphYDFzNM+Y+vZmTunHina6uddDFnpo
Lcz/xJzGkhgBQtjSDcH78ppomTqg+jCn+ZEazW2dyfrct+I6Ck+/RQjmJE2tkdRA9jUnzktutDsQ
C92PeIZKoxxDI//ymEc+jFYC0BrrxAImm1iht+uRAs65X2Yk61NSP9CYHGI9e+x0Z3/dTUS9BEki
rlLIJwMjiQ74YuO8e8j07BQR/S4OrfhslVOH2nYnK0hIRIq9PX2Sk8SKKTs6HLwMmT9gewHufGwA
YyDpqt4WhZd+B2jIIEgUYntazVqas0o7lupnB8jVSeCAnQkPBU4RXLejuKP/tuObJCHYGunAegKC
t+Ng43hMKnekVHIzFHe0IEKc2OU1XqNiq9eOxWfTifz+i4WZskQ2piQeVYIUsRFjKtF3N6g6O2bm
TD5Q5E5ey/v4qSpH4FLV8axhuIhWqCtisOi6DWWihdWiph1m9qRqx6n6bkanlrzQ8tYZdprtocvs
uiwxZolqCidyFxmalTITxgxNdEKhZ8i3q7Jz7b4IH5KW7k3LPGXZxF0nqmXOsrmSjg22FQ2AcJZI
Xs66HpOWzCiPJmcqcJ+dEFz2OqPO4FejaX7Ar7Yi2QpimvNL4TeZphAjZ56pJJzgoNYE5sSdQfe1
rJtic/1WIoQYqad6PWkGY0fe1M9oCnmKIv2xyZofmBkJstoKYhMPdNfX8eJCueiF1j1CdHB3ovgs
6DXi4TKkSW49Dd5SeU52RgvolV+kJPsR8Jz+dXlbOq7FCWddqIddSuZCO4atdTMXvUeTgIQ/MPbp
Y0LZiyfJpr94WhL004XGKJ7SDlPcMKoepx4OWE+Ne38sW2+ehn3S4EYLTFC0FrExcRtNdrJuec1K
XV3YkkYRlUpfYUvm6DajX2cSlKXEov9DQwDyoqNUM6l4hSnLWBtDPrCjDQCQzs3AEeirU2+6TVlG
vqK0peeYGP3sMa/gan0daq7G+uYTqQ1H8i1bGxMQ3w76z8D2izLL+7uAM6fELk0LHqxEIKZKEy9U
w4/tZN9mlQyhY9O0AK8Azjz+oabzXlau6jTr+Iyzab5RHW8u7tgQXHfWi+fqX87zJkPc9KmWdmSc
RsgA7gi7Idmz8TIrhkvNWwXFENZ5eLWRJGMbZy5wTtApjsT217D1e73qmpdxnpjFUW2VY+UkfphE
fmX1B1LPfggGtus6bphxLU6cvazaOYyyvtaO2VgdS/4VFXSXqNXuupQtS67FiFNFIIUPAQJSFse5
sICUnoU7004OtMh8MmhemJzjyXwIlQ7YS+GH67IlGopOqWHINWuYwY5D2vvNAHDItAzqXIbfLBOz
RL5V5ULD4WCmEba6Aoif4jQWP/JMFk62ovU7MwpOHyWaAn5GDphtVTslReOG2n3dDl5dKphKzD0r
UXdp2HjM0l2UnLzckQXwrXCz+gScv+/15IQOJksRUOPW9PN2DKJqrzeAIhhBYD0VNzUpfCvc8yFx
+1BGq7MRYHQb0QWNycAdopZwfHR6y1U7wkip2Y7nLNY8ILyca6sOAH35JxtjJUowda+zqreaXDvW
he7R4SHSya42/y36PiLMWiFbiJhmDbDqSVXUY9gBbvbgWF7PD9f9f+PIfSdCUCQHmCZjeQLHZPfJ
5PFwl4FHB6g/c3gXy/rZNnfBm9XEy4mTF2mM3ijtSOkLVZ/s6KmiksvdYpJ1GUMwmTgeGTbaTFsa
a0d1js/NHN3TTgY7takFCqsWIrCDu49wGyFGVLJew9mSV2dOvXY6MGt3fVU2PXklQlj4MWnVTMkB
YWzZ+T4COQuAeOu9FvLGy+dMCrWzJBoXRluJWzReR6cGWAJzhsChT01QlDqmaGJ3Gu6H3nZzBI9J
szC8k3rWrPiZDI/6Yt7q15K9STeXM28lXZn11jBIxY59oAdsx/bg4ipTvwauAihHfDN1eRw0ssqk
xMSmEJExRmiUpVGyY0OfpwgRSu2/OsCENzTJCbO5w1bqCTssZCbtGMqTxxlIVx7NPylh64YjJnZR
vucuOs1chDPJtt4+C2wD8xLI3AHCJ+SWswaiRtWcjKfoVXnWg25vfO4+a4/8tHDUg7Dour9ub4k3
aYK/DmSKrcLg2rEr0hsr/jFUpHXpUEnIVWRiBD9NFbW0ShXpSA4y6ByNYBhztr9dV2XbL36rIram
KoadOoWKqkaauqGSBuPXEF02qazqLxEjdnTEfUOTTtXYsSis53BkLrWql6LGSlm1f10jidXExg4t
phZw65HiKMB3MersgHKipzaF5J1uMzV98zgRHkVtuJXVDsKi3dXPPZ8bl/Pmjpn1Z73N0PFo9DLo
OJkNhcDR55MeoWGfHdty/GvSKNhbkx9ahqChOh//PxsK0cLAmaJrVc+OlVZ4lVP5carhxXPcXRcj
00iIFValNDUgOlFHiPJD1n5R4+k0Ny+AnQmuC1r+0GXEBw+xgfkM06HChuW54vAiIri7aAaAxSZX
5cpeM1JvHmqPzf8h7cu25MS1bb+IMegRr0A0GdlnOp22XxhuEUgggQQCff2ZUefucpqKm4xdp15d
9gqhpdWvOW0BJrzjABjv98VeVsW/xaYr1xkmS9IBKwoRGrhcEYs6Ud5IarOwmX+9L+myNv6WtNIN
B6BDuioD7xTYB9rsmwAFvf0AaI7wvwS0/1/v9VvQSjMMyCHckELQ7I51lvCQ7YA8/xp1ut54x+c7
eefO0pVydF6YlJOEJCs++BXL+i1OxYsCwDUX+kjQoRero5C6CuoIdVZAuA/7hZAM6vffF8pQRwJQ
NLDUwaL4l9t64+unyh/HtId15VOfa1skXl2E40YMeOkVvRGyRpgJep2iU9vgFTWvzGuLqEU8kQP5
+18kAW/lrHRMmSQZ6Ki9E8oA30dmbyJbf2f+1gDEJVVOsbl37p8Ck3M9/km9nnGgiiCkbY69syux
JtEX0fC95huqvCXo/F3fXM6gdNh3grgnGAE0DQ6yisBueNPNxbgl6mJ88vZQq283epXTT14LRfik
izOaFjHZlHlP+le494/L1rTpP4aWzs/0jby1v52DYTCyQsJmn3VRHsYDLZIn89m/N8U5IrJbM2CX
LN0befEqEZYjIKMVGxH1ld4PR0T3Y+w/BMu0wbm1JWZlxyn6SV0SK5i5uX3pDOGfRcB3KR23KCIv
vqnfSrjmLcPyW9eUSHtOHiAJ2FyUcZjX39N6wwFunWelgrPntMJoBJJzFaJYydsibfzcNO2WQpxt
2dqYgjWUxBGQNZFlr2ydKaOaD+3knkT38BfjiQQuwSeiDzXbd/WWtIsVrrfiVra7TipfuOYsrgT/
RlvtlxEY3OqxXw5j9V3Ie0OWh/lftCWCN1LXHmP2GAeSL+LluCPkwHic3s5tybMSxZONi7uYxf2W
Fa4rP1PgtaaUUBCLrRD+AQhxYD5Aocke2qv+KryuCvH637v4txJXwQSGZmijU5wOi7/XpA4/OT3b
BZ09gnEIaAOK0f37Ai/5x7cCV4/NBCqWAr3q0xJid5HFd87sHt8XcVH/wfsK6OXYJ/4aeFkbop2a
JO4p5nFWa1408eex3errXHzMKMAD9Q1kxgj//jT0JCxFXZm6O6Grmo3D1yWhO4AJ7ATb4vi4eJ4z
RjZSUKAhr9GdneCcFQSLe6qST6r8QoZDtVU9vniYNyL8Pw8jUD6Q/Ry4pwir7K4jTnwMcyBOZmkf
bqQ4W6dZaRy4SS3xOTKpoVluooHvJ17eGLuFZ3LRD7850flnvPHDGFlQRg5QAv9jImmOeTBM1NVz
mneb81kXVfq3qGRll8KOdpXXI7bQBlVGATqKhG28mkupBiCwQcEcEQBvB6tXM/ASwBxjjR4iee5T
dr0ILHseR39HvUNK67yZtvBtLtr2NxJX38/G3uylQkAjom81KSp7cCzPDN3ZGnHn7l+82DfCzur5
5rKimCfATkzdcx1prHMwqNXlBuL2ZX34/QVXl1R6EWN4W+6J+F3GyHAS4tOMDXcg5u0S/vT+eS67
qt8HWkMj8465al5c97ToF03bPS3bXdx+6apmh3GVbKD3pSP3zRYC9OW39fch19MkI9exArqoewrb
H7HcewwVyC3UlMva/reMdRDjA6eFhwGCwFJG1zYs86nZwlW4qHsgPo+RRaHzHq5Ma0DRywzQrnqK
24dAfmjnDzT5XJErE+xKsWGOLurFG1mrGIbyeYo9h8ZP4zzsk2+JHvbIdsblRnobb3hL0koDW7AM
g0LNR/iSvsbpM2Hf0BbMWFBEW+uWF6/o95nWcboxdcAtwANOAuju4OPZ1/b7+wp+UdHeSFhVRsOJ
VQQYBHBJDcvTM1e8fx+ZZcMsXPRKb6SsXEUAvCvOYtT34mX5kMQG55heyEyzgPANURuXs+5DL5Vb
IRHFgZwua4JCzFNm3R2qKp0/5e9/u61TrYxdFS5d0Ag8IOl7P2z4kSv1rKT7uR+mD+9L2jrUSuOi
Km2dLsShIo9mg/eQxo9JhLsCCl+yIWpDIdapmvUiVVLrwqvP3k2KUV5RO1fBuGHENwzDGgerk2Pf
JRRmNVRPMbub/ALDNciyi1C+qvjq/a/3/pH+0YZNaooyjoPsM6jLJsOaZd4szU/Xf/m/iVk9pXZs
FMfygXvqKl70wBPUflV44xZK+vtaF7urCK8pozbQE1zDkFzJMSuTjwvdya1xxrNG/SMj/ItFBvDX
rr8uiSobx1JpRF0zE5ggn+8XqfesFw9uVX9zw/CzK01m68Ur3v+IFzX9jdzVm6KS9SNm2XC6AMXr
3KQ/if8zna7ouFHeuWhaseEE1MzzbPTaw4JILaSa2Q49a3vVKxDyuNVGOeLiTb0Rsb4p7EQPsYVC
MOCnNv6QsyY6LN5XK8zGV9uStLKvBul0nU64rYC8TLIgqslV+rnUG6XEy5fz+5udv+mb6A6TE94g
fXSsF3/5wNGDbdK+WKL6QFKVCQyKva8LG6dat0KFbJK0niuAYvM6G73HEqhlkZ9P9eP7ci4Heb8v
at39jJKFLvG5y+UifL0WAygORM/GLDANFoyj76UiYaYRzGKg/c7Rm2PKWwddmXdhOSrYmG0/LXV5
A1yWx6ACx7gx9Kb3+L+xUr/Pus5BE0HTwU1RUzITIC77Q9rSzG4hUV1QFNQ8UJ5NfCxd/YMJ0eNO
LdGKgmec6E2TnIbl22hMFgUyn6uthv2Fr/eHsLP5f6OVTlAFaSMgTLFqT9L6W2x5mCnaMAxPbY4Q
nh/tyjD+Ie38a95I40FoHObiDUx9EWOr0B7JhyHZz7mXd7vlSM3GI7jgvP6Qd/7Ub+Qtne5M00Ce
M5SfWcduieCnUB42nsAFc/iHmFX0DKr2JEExDCM8xfwXtWS1C8pcmOx8MFAT5+Wd42wI3bi49QCM
p7H+rDqk2xE45brz9N7OqhE8VxufcEvOyg6DRzyceQkFQXnwMQibo7PIKz+MT3yrCPf+ZUXrdnnK
Ag1UBZSSMG0NRi1dWIcfaro12vX+8wKQ4p860asyVoLAXqWt2FOwPfHkV9Dxu3YIDzERu/d1Y+tQ
q8/HtJCYhEFjR6QmU7q5sqm+Z+7396VsnSn480zBxBv0YTGuJsY2C9p9SQBgOUNOQaatQc7LsgCq
FHiYKsHyy5+yaFSxVCQoIYQ9cM7PBLH+fRXdA284G/kWy9rFl4Vu5JlBJAUh0NpgSK9v5QLf3Jb9
IZ7rNrNafXz/413U8Dcyzgd+YySCSocBGKdRI4v2yp1yPn8JKOjxyo3du62zrKyEbcJGJtLAUbno
H+vpKkTZ7/92lJUvbEoel92IVCcGxW3HsqB+BK+R26bZ+3Iu6sDvT7Y2PovjSUeXFnMg9ZSF6psb
pZlOq3wK9nxr0m/jetZjeItwAzJznGmsVBbL74ykeyG9goR241SXQhnAMf5H2/4x6YSZj771VeNi
4+mK+YeeXk3kMUR/XPgfNUbIMLo/6p//l08Z/9VtfKN9QrZjD/BMuETvBjNy0v+IrnY+sdMQbTF3
XupcYtw7csEAiRp6vMaFpoHS1g4RNP3g7YOiP7CDAhtyfsb/oSds3Hty45NevLy/JWJa/8+35Ue6
kj3Gx87TXJmy2azv6hTUUFvp40WF9GGMUgBDp+462i0x7gR2OYy3hkN8ILp5BUXHrkVPEbleVqdm
Y/bg8rF+i1s95TKuo7GRKMlIG18TjEfPHUjHneWxcz+9rx4X/cfvg63rjDz2QqLEOYLp+W5s7gi4
LNMt+IX/j2L8fZ54ZQJb1bdBPUJKeDjPTdI9f22dDIjThSjMNQWWZ/H+sS5+QNTxCYh9gW+4BhWw
S5eSzi7tqUxBxI0tUF7bH8C0y6tWb9zVxS/4RtTqrrAY50yYnMSjlsUQ3FfxbbvVN3pfBFk3LJPF
r3RqYdk5Gc24Z6DNbfdEyHG8Jb3R7f6//3gBqgqAhIyQzq9XqTrV9qyWxLnyXGtDAMkFQiw2M7NC
XzaDWorxqDDQ5nx+X+75S/0jev/7SwKm6M/H3FaAbwwYUvJFsqykLGeRuQemXqYALJtymge03Li8
S71gbN4QtBfR+MGu3ypa80SUkqVBtKEL75O7AzZIsouL/2XrDpGDARXJ2ag8XL7N3yJXwdQQWS5k
D5HOcCr7vA6+j1uoSJfU308QJQceSigoa/35JctyQisV9MonJ7nXA3kRPs3TmucDEMjfv7NLhhHW
Hv1fkAvHhKwMsKm4CQdXoQiun0C9O4N5M+wfaycHmtmGrb/03QIP/gWwMWmERd4/D2VCv1Ux9pSf
2LIbvevOFCS4ev80lzTwjYi1NmgHwBqT6zUnMKdnSecVXg0ccAHXMp666FXX0/F9gRc/nwfUaZcE
iYdWzJ9nUkaXbFw0+mXeox89tGGZmaHo/Z3bbHXSL57NRx4JwNIQffmVDWaJdRamKn4KVARuumvL
0iz0Xm1XZhIav4Xwc/G2fotbxx1VxH2m9YhFKRUdbcjzTvRHlY4b6eP5A61tBph1/nOqNUhzHdch
UEQRwCcOdnTLfpqAgsO/WTrsG8c82jD95XD3p3bUh39xc78Fr0uUBtCiGtiKiAgYCntZGc8HLQ4Y
YC3kViq+8SnXsAbnkNutNFpaLvj7GAUSPzDWO741vHfJaLz5lOvhvb6eJ78EtOMJIBQPvZucXBHd
YrkvI+n49P7HuyzqPx4G8eKfaj+SGojDsupOsmuKsQGBIaKPDqW7xAk2IoFL43uAT/gt6/xb3gTA
Pgtrr1OSnbrgSarHoT+F3ZzPQZIFvbnp2l9xhA2vMEPg9yqmLQjarZOujBZYkZtwJgyZjEk/KLLc
Cdc/Kv3BDP+mFvXmnGtAXV9FrJo0EBwqkoxZD9souQbakMc3ntylPPOtoNXlCTpFDYma9uQBVcS2
03VntxBeLtuq/9yZ566+GscatS2B13WSJdklUgPR1h4k9b4onxbGTFdLunx8XyUvP7K/Ra7HfV1l
Sk47eGU2ZG51VSNvYRvBxvu64K1NImkqOqgID6wREiilQd5ACQGY89Ik/8o6BSF8WXKG9v4rE32r
9JPDyi6EdUq9j0Hd7Puqx5pc9EgcarLYUdXGK7uoE2/krZxL79FO0BCNSTeOj2PSHm27xXN88YKC
JAljwDn6iGv+fMeBCceI1V17GjENARbubPC9w2C28EsveuQ3Ylaqp9k4GF91CGj6AOg1ANMSrwDA
M+xehxsdm40TrYtPDluYCDy/hT4Atha0j49Dyx98sRHUXBQTggiHACEBdNvnP3+jC/NQNXD5CAbd
gWfzcwx6q/D1/cdzUbPfiFjdTeeWQctThDERSMpRtfN/6hc+fnhfyOVzgJwIQ4ceEHhWsZLBXouP
9AB2R6oDejK7ALP/QSyP74u5qMpo1/8/MevYWcuFNcuEp8O0n4OJ+gnrBRtB88WTRCAI9hHG+tgy
+PNGRhP55VQhn6v1OGYxQRs6ctrnUKNl/P5hLkqKvSQFrgBCvnUrX1agy/XTsj356ZSH/S8tTc5B
cPW+lItBWIyzAHoOEH7BSsNGYH0gjxLs5JT0xS9fF5wDYFCgZZ5epLNzzNGd9X/3DVFkwu4XSjEe
oAOxhvMPY7p0XChbh0+yIVdnRjimGvC/boIUgb0Zt/EmxPyHpLPCvHk/cnGZDyFpl9Fx4WrAg2XM
S2uC+kwVDKXvzUSFmQQ4RzvpXzJR2Il9AKCz5zzGTt+wpM9EO7Tw+CV2mEMfw6tVoJzbgFYS/E0c
8VXTn5KlwZzXnVvP4QysxfPNIfNdhA4OA59sOD8rbFw0zs46/ThPCGfirqV3FXGXymRhNywkG8Kx
xxSmcXR4L/TszbeybLA2hT439Y4NHZbhh6v01O6WNkyX7zqciM2qCrzdu2ayA9ix2mrAOsXMbStO
3aCrRua6VE6JjFwS4h6XKGy9OQNcVMoasFE1Bqz2Mw20C5jx1mP7MY3sDa+mnt1JPar6pGouSZc5
cd2L72oOWv1qxVw+RUGaFsLwMaEFqLx9elsqdDFemYoWYP1UVRFSg2LeVC1pv6OJI+VjOkXyBRK6
r+DEknezA1LUbGgC2uaxX8biGJXJcsJmdVBlXRr79FCiEv6Dp9i0uV4Am/Sg4AahLYsSZXMTWqc+
MID9Tp90yvsroHR4aHPF4Vemhyo39RID/nkJ6jh3Wlekh7ly3HzENsXHaZqGZVdDS5ckH5ipliM+
ls7ZrNFI7VxuaA48CicDXkSoTpoO4tW0dCn0uADsDcXt5HpOxzlCSy2xam9UWxbY0AJHgVClu/Oq
qFyOTYSS6mF2giT0nwcK/fkIxHqn+aXAqUbn3HGcAEa9qpN7h9O5KnrXSfp8AMuRfxXXzdjgpoMq
vR6I37NvLp4qypeeX7h12x4XHlXXkx+CLWPGrNw0ujzNGroQgedbJwUGop17WKu6UD5pc7WAjXhU
TpXzoJN3AJ4ZTOYy2n4hQIbazwLIaLlXAXjDhgIgiq4TuTSbgQmvCuAN2oyXTrlnyRJczXwcXn3V
iy638TJgy7h36UtLlMH4VNDUWSRt/cEO84SWoxz0/KvzpAQseiDM9NhFCcutL4y675cA17lz/KUX
JUbqTUlBSqAWFKgqnxQayyY59wLt3XhD62DUrB1qUNTzGArTxLF73TH8E9c1gEHjXUydyplRelIp
BwGkw4mWu7Ye8SuHehIfY9F209fW48HeRYR6LM0S0dPoUM/mnW9K/ydecLururk8tbg654aWIlTH
cAEwHnRClQTAs83wsU3amD7MFNsp/VAGO5UEaq+4tnLXy3D6aSIRvKa2bo+ocDufpnFkZX6mHAH7
+CT4rfYtf05lCOBuMaJMUaYj3QtQF0I5R3+oiiS16p5RQNtcD7QLTe6PYBjPqlHqOXP6BPgPxoRR
uktRUOyLpOwqm9uqEVPW1SrYAZaQHK0xcjfNdYy3PwaM3IbSq9xH1x2BiaEjnlTfweE2vPKg4fKa
CDDZHStnUmy/OAn4bUdaB7Sgltqj8Tvh5XPp+CX21rEONhFSP3lmFq894FRe9OKb14UtacHaKXIL
GIkqDwZsLuRWirTyM9fn5jNoYUm760Q07ID0V57sNIcHG7PqYeKYdjhUI1jo84ZUgmeONE4+Ng65
EXJukMiSWGOKNh1u1ZROr8QI/JcZqRkYAunEiiRoAwutWJK7JKzKKRuQ1O/FOCW34NUlfRGCXkMc
AMvej9m4JJjJRU+gz7BETPIOrBh3xGUtL5gI/b2WTud/GUI7pbto6R258wQMSD4pR95PkwX5p+oS
u3Pa2cYZqwyDzY/cGFyqU5Pcmn6KPpYENjzzgaqoimZZfC+be1+BhcBLp2yeyzn67A+iebCySsei
xAznkkdi9sDuwPVU3jhY1n4W8aJumqGcn0WSsj1XANstXB55T7Sn4f0obPmtMjQFGzdidsDwzZ2I
wdWEzZ+4g9Vd7I76Cy8xP8tKHwu3YP/l8Gf1PFZFN+Gvf1Qo7vfAeExd1A1QKgRZYTMosTfG1waz
kF4TH/3OTAdV19EXKxIqc8gwbg7GEpbu47bpjx2dZeF1Fe4vAB9RQaLJCbuchU4Awml/GuYlw7uv
n2I9O9c2kB37XMJKIeZoByBDlSKZc+mW4jGO5NLmoC5FCucu7qPAhBnJ+RiFj2niwJ4TuVSfk6gz
L32JRLfOup7bn0p50ScK69Rnyp9d3DPnB/f8pNCQJu1e4ZGyXUOoT7JIQ0uyRqvmXkZcurtybuht
NYbjBD83mXQ3+YmWhYlsFxzTngv3qESigXNYD5Sd/6YW33rAskCEbuGDfdZUR58N0juqCQt5mQhG
MM2n+DPpZU4XUZL1vtfAyasoBJwLACfRrk4/pD2iR49WU5UNQxJykfk6HvJOYQI/x08byvZgAldY
IJmgnE5qQbqi5E4n93McKfyiEZYeSYGmY7Z0bmtg/wJKC49qMAS4rt2PGobCj1Nvn7RhD7CoxG2E
tw+ZN52IUrOPb+XE1VU1ulRgFAsMhN8M8ANZX3Qt3HSOzLpc9vD03sMMdkIO71sl5h6REzbJaMMP
xmp8rYrXiHwabGd8nVoZkgMV4wJ4F69NHYEWWOMdgw4DHPmUMnwbBnfY5XU3O/wl5W0673rHHVWu
TdnkYePLdB/hyu4c03KiwK7ZxzhU1w45uNpZd+VRwBxlfoKPcIDjNVdOH4DX0nPCcAfPhGtKeVWV
WakjInLmUzWc+rhM9ZWMrOcDQHUOv3eeHapjlaSDFJhc1dPTyFrDb0GQwh66FMYvC/xOzsfODUSU
CcL9R59KQMpGYwr77XVh8wqwMe3lKoS/fSnZ4n5wpcVPG5swfXEHC+1NOPrelNbki5m487kJ6lTe
ltMUDfcUtioHEilGuGTbNCRDD5bVOyDlTQ+9sS1cMjMB0CcSltSvrKLVt7YuwzgvUZ0d8oWVVXgz
Ov7YXRPreDqbhiGCt+rPUERp5QQ/8C+lmY3munsCKlo/H+akQmxyxkj9JMzgupivd3XfFNI1Hd9h
8sbOBdHBcqUdN+p2tbILy2kEvs9zr1TazAHCWoD6mwy/SDAH+/mgqtnZG9eZ26cp0ECGjVsym2ew
qZoftq6XT4vXwUR206zRAPN6W2GBHVXubJCYt56c3kQHRT05vyyNLuVORTaF+krbpPsyqGK+b8yQ
3uCK9ZhhSCw+DnhUj9aR/tc5lrLc1RNm+XM2ikHnIWHI/gNnZLyIziCMIDPEOAoUP4ENr8NwineE
Eh8YGGmTyNMQg0IBcEQkFdeD2wdOfwistTF2k1NTigOXvlFF0sTmwzKG7IdKlALQ1cydQik1OTnv
KLE5CYEts2uMJs+Trx2AUs4hqwv0+zqxn7pGstzzQV95t9gSAQoSub7OUkWGW8GrBK47nUp1q71Q
fB0HFiMSwfEpMHH86tvEhko/RCBsKk86ku5h4bp8GqA90UFEbSK/9rqtbVW0I+l2Tgxj/jTHo+0f
uY0tjKSdmePlk0/6NM5KFkQvvTWqyn1gP12rqEpIPsV8aQ9BOs9uVg4t+PhoQsy3snMAsDkDnwiA
FH23YMoBhVZs7KSps5+8zr+JEHhh/xK84l0G5B7R7DwzUVU4TR/3udGmIlkMl8RAuREBtmCZ3fq4
TDydT7wezaEMIpkAzq5sWZf382Sf9KzmJuscS66wM+bOGUJ7DKpGsVu7+z6Excd1TNFNyRsvglr4
hu37qZa/as6cJDPg0P4gzi41S1NZ3QEJP6g/x471gswPO3/ekUhS/4FJm4T7ipienpLOJ99azQWw
GKOyPCW8bcKsH7SsdnDLcZ2HTkO/BF1nnOsOB5bw+0OiHkjtBj8HJIodBkGa8bafkS1cgUgpGa9d
61RfZyHptZ2G+LFtQFkL3KOQThkhpr5F8tnnwGSFyxZC+XgWi0A6cMWBTxze+ECh9a6XppVBMSrh
/JA+HQPAnlQu+xbyoZt+uFXZjlkjh2AQGcjLEHeauP22NGY50H7i19MQ1NjxpBThWlV9S8AA32da
tdFrMBMN5gbXoR+dxMYT/hXRPsZTnXzEmd0hizGNxLNapv0C26SmPgtblgCYvhT6ZXK1X97ySKfJ
DlapxkSUM7TBrZc60bJP6pn3H00Qq/oDG4MJC7pgbmdPs7u0w6l1YzTmpEBli+adJYxfzRWI/27N
DH3YyVlVY4aRLgR4MZzZJ2yCqOoAsEIwLHfWdXfSA0dRFg+kme78OS6/AB9RINidqK8b4CHapTrY
2o/mwhFJM/80LkaNX+aY+erQghuoaHQ0Heqlr55Gm7gfMcjmv7RTPF61bm3lx7B3bDHEvv4cwD8B
pRyD7GM2kchAp1HfRNODWYTVgFVqcqJFPRyE8bB8VSUgOM06IkMs/ITt/RxX7JgMHTnUkTMBUYEC
sFWzEhjbZZ27JfM+Om7bQisVSCHQs+wVjM44KfBNI4QrwLWSosSEJO4hxrZhtxtqbKFmBBQt9tDX
NbM7Fs8uz3qm3GoXY6r7FsHu+BlxKMXEXczF0e2X5UZrREHgDW2BOQzf5SdAABW1l/dkAI1YOWra
53CCeNFdGgn+SqELoE6NPCQWs0Lie0xB94FwI46aD8AjV8uey9BHOmziKUdlqTmUnZqvWoew7wKR
f1GWVfs8u13p3jVzrHZJncb3s/H629DTACYM5zZBWr6AYixOAHH+lXgc+YvfVepexEBjpOgzYdpT
hPOd8cQ8AnBgqU5oXvQnn2OR+JoQNV2PXNkfNuBJstOgVbnj4JY6zGklmxzYTY3KSYfqT2ETZp86
H+D2U0brdMnjdNbPbG5kmvmNbIAq3Vnh55pS9cNGdHgpg2SKT2pAYTyXzO2Bblgn6Utc+tXzSIM2
DxjSl2xygr7L6nDyyt0YdsvXyFm8Z8eE3sd6Qa5dDdaxOy6oPgjiTzXIsKlBaNv7CMr8xt6pucON
WqKXXPlMlYgu4xDxGgeBSzrEZsyA/tNMB6ej5n4hHjmk01CnRVJrZw+BilxpOge71KKCcAPKkqjM
6yHsAIIc+YzmyCK8vG6GKchHD0MErlTKxQh36bBPUePg4lwiB1KwGrH/o9cjin1Aak3Kn93UVJ8q
EyHznKGlpzQOxRNWEf0PIC62/RXCQN3dC69aKhAH89Tf+RrtEdsG7nBAKCC/ezFKjp+0M8Vx0YzY
FLlxKi7P+ap/y5C6zk9waNGXPmjcK7JMAaYPdN1+6lJBltPgDdhyraP0kfjh0OUjG9gzsX4f79gy
i+hYKcckua3NeB0tJcW3NiIOr8qkE58sWDb6TA51+VDZcU6ymqNr0qXwIwiQ4fCPNp3Iy5zibe2U
CRd+zWiCqctuSZykaHxn+hrNUXAbxE558NBNuAtrM323YSj5QaCwtMNQT3VI6ql6rWTpttiwMouf
B14131STFx31IITFuOgSPbfGHwpAMwAcPR1rqe4QESd7uPvUO4gYGLWwq1W7rwGsXyEwDefh0ZW1
6Qs7Dk79zJsOiuNpx0QGqR01cM19HI1XICPX93RESWHE8jt9rr1UAl3Y0OAruDaG63qqiZ9FTZQk
J69byHPgIvTBY2kOPgZ1r8IqKR8jh5AHwNhWBoDEYxsfHZexQkdeekqjBu2GcvTFfl4Ee3EsbY9t
O4KhxFZIevejSQL0PuKk/9KWhHsfdZwY/1qqTgywFaGosyow+mqEpWrzmp9rErlsUgJRQ1pi4ISm
z7SxDrp2DcdIPMOQ8GMJvIUvThnB3J5rDrcDBld1noaC672j0wb/M6a2jg7jDT6XIc5nRFRdexXH
afdDwpcVvBuxwDf5A7J1B4M6NPTnM8MOSpEIHFJRnvrOTfwcNUXv1h2AU4BRwNangC3zeDe8JJrL
8Z5ZZ7a/hDDzA4FTWu4au6AkFneo0Zk26O5s6dDptWlcueSSmrDALLLTA5+T16wpbBubYUcHmKi7
pAmAsdCjmHorddR2LwGtwz6Lg3ns6gw2Kl4QEauFgEDEiVH49ePhp+xa9wt2Sgjdy8Ft5z0NlacA
SMeYnz5a5WHlzinBd/AgZKh10S4lWM0YctwstDT6H47ObLlOXAvDT6Qq5uEW2JNnxxns3FBJOkEg
ZiQQPP35fG66qlNJ2d4Gaa1//L7XUfzkEy7pZ3O4OrCWtaBTLdmX/iHqxkR+ttmUuQ9U+V8DyqKK
JGb9PW/mcJpsaNL0gRl/vEZe1e/nGqj6mVd5/9aV5fZFl3RSciZuMmAlj9eiJsSpPbvjEFz2PpEB
eJxCkV2KtTo1vR+82zhSD6o2n4dgtBjcDzsPyGlLpUqu47iZKrOAUfbm1bxqRS239n2qvE5xyCb6
xffwict2czDTHkmgbom/j2k+BWX9tZPrjMxyN2tazIe722Keu2h9wB8ABbg6zs92UXVw0n3fmOu+
7Ov2bXcT83Mdk+59Gxydd+hfqyxoHWbV2d/vhGND8KRpM9/krjkyjTM5+8mfkuRaR4Hqi6GkI/bC
adoP+KcEPq1ql7F6DdoUDE5UKWe3TafkVyNBW7Kh0kQo13E7Pntq3C5dNPY/D8LRHkTUUe0ihTml
evRzFckUfGmNNp+07D281tK1Vb4DiCsWplj9ZxAinwHT5AVlv7gkvhYPvdH2uvYmvEUzlbXrkDo/
1bytD/xc47P0PXFd5RHeN0PvxZde4tq8RLsI//a4XvqsXYkXNXs0Xna/rP7W2LK+qYnu6sfefhp9
l20vfzRd279WvWiupdYoj8p0Xu7cxSe+raI2csic9EB2NxBYNTO91+AJfuvpJZutTP7gtw5+T0os
Nx+M9jZRJjdl9Q6/7au9+V5PwdF7ebqtujm70TH89EDkeY3iwX2dy1DWd+CaQ3BnNL/cU1DZeMzS
vnaTotPNctXJ6k4FekDl5J5MD/+svdFrLy15gCQUa2/xi1bIgLsfQSSjPS7F9L7c/ehHH5UiyG1w
bEB/XiMeTONP8V+ARtpvSovxKReeU67nThnw55nTLJPDll42y8jrCzs+UTcZBhmYbLWdpz0i7bwR
PuYvVvUJvkVMvHImql7XxuBd5QxZt9NxjFHNFoE4iAHAa1+o6jDvJXrRr/Uko5pjS8JGhPOWREXo
7p55CaRpcG0w81mg1QDpft3Kun5Z3S1+DSX3xVMwdl2Y4fPsmiOv9tieorhJHtdmIheq3/j0/U5c
52og3Mtz/UhmQxl4d2E9NuNHLNvkl6Gy6bFsh/hEHsT0no4jlZlHmjCbHmKlG83vNmJTGTm787p9
IpboL7b+yhkjHhpg9vYuOpL2tbVy75EmJ12Q1dGY/PJ5nd1TG/qYNsvRsUU9luocBkD9sEsHF/Yi
ghgXYu8uWDmmyGZKqYS7pA+GJB/2bVHZwl+3bzqu1KVDGn23T+3y6zh2XtZA+SarvEgkRSqFfw1T
ka5FEon6vrXl0BUQF8tPqZNioDl13ffqvC4kuBUqwHuTpMfuZZzZ+5loBfHX+DvoyUpGJ27cGQyG
rdpMWd/pbsgY7/ffCUPNQ+0sAmxXjPbZXdvgD8lzw/WYhPnCOWKLLWi78lyuonwIPdG0J4SfkyTo
cwrajOqBvjmFIzmpqt3H5gsy4SbmLtoW7zzNDqjA0domt4nTfptNuRTd4qf/nEY7X6ohHH601SHP
TbOm449au6TtD53o1MmxXfi6JMJDZzG6zr85iHYq4rU/3Pmrx5gd9bu2nH5tMFyntFJdzl5zjHm6
A7S9goTYmblBVi/kwqjlvt3Txd7LZZXyxuyin30a2JKvPZnF00vojrrknk9F9IIfOL2AbvjJZa/j
iU1+CLd7HYTemlVJGVeXpFr7vAlqrnxrwj4sZrgWwxY1l9VFJ7wcHLolHFekwvDsrCbxP2RKJdGp
9Tq3zprDw4Y7uMInt6slfK8A4NTGz0Emovu5djqe+jhdWpmBW34KWvcxDKivD/o/5ZFM9VM7r9tw
C0Z8EBRqiWSgVJIHkSNOyR9pMC2wLmI1b/7YrG7WtyIq2B9ZsupADDukLmxQtKrmTSq5ucUklMuM
2yQrKVTzemIF1BSQhUBwR5FArQNBC78JPWSobRnUhY32JkUykG71mu8tYG4eyWm7bLztb4eTODqT
fH2kkGs/I6rTouJJVt7v1K/dhlyUKX7n35ovUvnjjYr05AKhZKh10N4PJ132r0nzyU0F5UQ4rsLB
ZHJv9I+Aicja/q6JpqP93m7pJh6Szxz31zCooDq92ngR7Fw0fBVqjF6jeaC7SDVB1xfHscQP+zoF
7PlxOYyvKPRFfB1LbxGXkoxylK819VAf5VJ6w8+gWo7u77HYY7+L4phtP3Drpj9PalTtq59uyZYf
MiWTsZZKb//NfTqu+VGaIDlt1tBWY6HtoDDDbiIVukzLP8BSoGMMKNuvURP6eB34ODPsOttjGSot
n/YtEvnG1QIIZUhLzDt/6d1T4u5h+xERD/XL0zu7WEpa2XUQ5fx7oLI3IRLUjMuY6UEdzW0GFa9u
rN3+HQ0hxOyEkQen0XtzU1il48cW5ajMu92EC8vzOjxDLzj0tI+AIF+5WOIZUCeKKQnXfs1IAohh
viE3KI87Zx26S7ivNnqqNNGup44qbxdH3qHH9dGjTim9uQCKyzlRyyeUDszxrVYeT+lRreafHb3D
u1tWtFp3n7a0e7gFd82mbhamWJQ+giJtw879aqN1sHfbME2ft/A+fJTQ8cCi/8fXP7/TA+bfM/ps
t81sb/3QeSfcfPv72CkWob0mSP+u5bRYb3aqN/eWIkC4RZPY6QRPgCX8pNvUb7B0cTLp6NkiHUYP
f6QZ1OMR+rVlGRq3QtF58vlbYHWfwWjvBRkOX/aoFXmiJG81Bgb6JNopOBnHsbeaKZNABMtKUI4T
orowLvfkZNq+Fo+zcLf25kbC5qFd3dPWus49NOz4Y9cq5u21K6rCwlWT++hus/tFIalai4F1gbl3
38OoENIuhTMHm8od27fftCXx/sigZT8bBBY8zUqF1bsdkFczesOT2YD8rZbxNmq/ecl+/HKMPHh/
kCl857L7TNaGkOjqBzsEzuFeGWaczcmiAOj5vWo7WZ+71qdB9GCbYpGPl2E/N8Ns6jc209jLxphR
71pWQDhdFqXdevxclsMP9wJ2aKwfKmM7c2JuaNLoRHgIW9tDZ7xka07BPK5iOR9uP0fppRnIgv2I
43Xri1AoAjZ/WzIF/IwBBchFA26ur47knjiKyixddRvKnv663/xYyrsGsxssnP5VEJp7SVsoTteh
cgOvv0nezO1dhXXlvQzDGtfvUV3uLcz/wsrZ5bwZVEcOh+eIJ89jky6Q+dOPuA9htWdd3SjncrjO
BL4NLZN+eItJiTNA3cCKm+8eYRcnYbCJXsZ6iSmixP3QnpELjuhuGjsvbxN8CyFAvJqy+er6qipL
FuYFiP5ukKNQNh9I+dV7sY7bUDn5erS1kAXFMjLFhA8GTcLTELrbNdwFE91Tj3Jz+N3z1DDV7/YY
TjUjgmYIjj2gIx6XINwe2pJpAT4JboyVAMh6eulsKO3LqmRDUt40tWVVyA0tTlxYKu1WUg2WtiLO
m763KL7SeZMOmYug3ahLVbcuQ7EFi3fzpNu1uUoQapsbcoLqe+UNk3zm5NDMzzC5sH+dVo075qpb
ho30YsKywqwS7kQZqbdt7TKe015vyLbK1o5k59e1XuO/QxDP8Tc3qf3qgcV16k5bH8mqUA3azLwG
sT7up9K0XI9Ombia9w84+fsgmk6fksVv+xMMP4dbH6IXuWHPc9UTuJlvz6lGr3k7ZKLLy9CWafp3
RqnTLeTqTuEwXNM0Gvwi2MM9DXNpw08N0FBJ1vgTXNUW30VW0dWFpEYAAcIKV5idfZon2Mzt3jaN
f5UEyiz3kZtq7xN/9tg8M0Qj9X9zAxX2OZz3Cz1ztCB2XnhprSPD7cuixso93lJnppwQ/QzcO5OS
DpwLwVW7z/SNrmTOqnTyQ3LnDiQu+RD3zZrrJNDm3opJNidZotmKb5AVerjGaWX3iyYD3j/Nql1V
Ps2VAn4adLsnF2euo7m8cDZsznKdHTvoYhGkDV9btYvtL4xLO1dnPzGiOvPzhfNNHghIXkmdss6/
JikFUDZvxfh7qgQ8yr+wnjSEb9D3AZwVw/KR5lR91ENDYPvoVNxETsgNKnILniH+zpaIsSLZ/F5d
WkQl81nI3dlAgEF+4eCA8bKx2lvz5Lch37H0qPi4o6Q+Ek/NgnI1t4er0pfUT3uuUbJhRDjmy7g1
w9sUo2j9J5aoJnNhHp3hoa1J4MnDUuOr0R6ZP7+aqHPgtiLQK/e+UovwYE6pd/q3dPGuMs7Bvjt5
YMmLKtTheUjaW6vM4zoE/VfHYzmmLMZN29+NdfRw3ilnChXVgQdgSQ9bLFXlDrfDIjz4St1KV+qT
kiJsnhTYvHdeJ3iBE0rl2rmIYRjTE4IwU70PRHrpWyCFFT8/KYHotnBhxx8cj5gukq0d1fdSxPv8
tExjLLqsW9xqzZN2rI77tLPL1oNAe8N4NjVnHbeFaez6uUwk3jk5qnocTqWXyOOcLpWDL3Fud8FV
eUj7K4mWyvvQgJ/hA8ATw3OWOlwBb20QEVXQszwIe3GRv1IXGx0k/becWDG8MSRgmkKaOoh8qIJW
xiGI0UTUpcxoB5xE9+f4cKt2wjiFnuIO7GagkJP5+HgfKUMI7iZRGuEgoJonHCzrPtob4hxvelxN
ECb/+C+N92cn2Ab9hGeQY+EGFMJyZge32U6dt/NEsvqUSXMjA7cXpIgJW55RJKr2izM4Vd6Zni2B
M1FEA9CesCtbhd9uCUtMyUfzRChwT2gbRqE9zU207svdFleE5i8oFcqL53JWv9iI/7nGdGkFTdY4
y94sWTANCTNWKhEMvOiJCzM/grmaAXFI+Slv0UYPyrnFCtG9jf2IEYTzAw3FBVr96L40qpNtsa+1
5jhfaFfcHyqRrIQbdGvd7bnbxb35HrRaDH/XTjrV32icjPrCiTxAPI3BUhYzZ433MAs9BWeASaW/
s4Il1fWoQJR+xXPJqHJWHljUMw/5Nn077Ji252rHPme/GCl18NC6m9YnRkzosj06aldlSHv37n2v
B0jTfWj26rg7zFiH50AT9fMviO24EiWqk1eSwTjvoFSe42r1sEJ7Tcg3iX+yK4OF8T0EjsqEs5bI
/bp4NfYcae3M/QkUcFp/raOrkZcxypiSx8q4I+Ut4b7L5h70Q5KBbktMhc/7kXxaxg70JbXELE9Y
3Pq8msG2f7wyZjcEfaoHHeXtyvjvP7iJCi1DDGBVXk8THh9POc2WuSaOxEmtlYGBorfVFae26QL9
JZDtMXqX7ZOUf/MUURpXabhQUeDYtvVk1qdz33xE61GO4ympN5SaGeqM9bA4Y2F3bM6nPPmPFC6Y
4IllqmsnFDLINV4GNH0uYg8UW+qK6GRss46rvHovPW/f1GnU3V5B5K9LxMy6rnFiz0tg+KIpYrpX
8j9llMW158CsRKjq7DR136gb3d1sPhb/P7nJ+WOtl+C1I+xwy3wp9IOZxigokJsvfd7PTpM+CV9i
GZs7HLj0tqf66C4kaiTHaU46n427A/jTp8iZnWGCtaB1s/T82T2npVbdX72C9j0j4fIIBTfbp7Jb
T1UQUyYds+5l6VFG3QW5pOHZPZTr1my2TrA/uHYOnmw31Oe5nPYNnkgg6KwVOjnHLVfWS1ELAGE3
mF/6pUyvZTLBnM96ktejP+Ynixqsy3pX6xzUcCj0pqoqa5vt+BI0VfAsF8gqGJip+ZhVE13q1Y/u
Qh+PHjDm7N/cUIiPKAr456XQHBd0tn0fDX7zmrq2X0ydwWVRoXvv8tvInXUM99xyIZ3NANUX9WFw
NzthW4ijOaBzltp/6ddufZZSCC9rD+OkGcaXCDpxD58qO/eF5x/+Y0rwIHQx0PNtSNbuzbHWyyPb
x188T4psPdKhzUFovYnde0fXx0HxvWdBPsXNYd5jJMQk7dX9Je5GOuympM63clvuGm4+Uv6kjn44
1Ty+idltnSwM0FhlXtqXD507iZTUxjHOe0OfTtOQUE/zmf3nxFW0P0PrVExrcxtcpSrlf8uy4dkK
edA/T07p/WmDY95zmnOqy0TN63zm76PurGTMqxHWT4nxm58dgVQmc/EWfUMxiyQj2CMmhdX4t5k4
7bwrZfngkTUaZKJCk+JtdceveQ5IRRqmEbXlYFDPlLqaEUzOSyHHpjsZHJzX5v/iXCD1FNDftl7G
BeE80QNvo4yO7PhFejUU2qC2+aujQ4S7fMPy0Vd287K05mmsSEZ/VAqM5uYiJMkTv6SHbMSOOmbe
ILwtT2YKAVOx70+RXhFJxGGHvcORJ7fXqHC4YDyeD3KTM1n2dF+OABbXfpuii9qTCqYtRs+dUohX
QAgDczctlHxOTXLN1m7Rw4dyJTTMAqBc5kgGH8Ba6uyTm3fxkyM5w5ABHBrM4bndmvpmkWM80/5B
kEoqmdybNToAKJGx6gfv4F1l0eveWgFfD3qQHGERT2F7r/eazXfqk0xK1sd8O2AKea475F2RMoYN
R8HLSqzFaAgS0R9nvF88GWHlLSdYwrB/Ap307zcvgKFQ+5QUwhsTUbDYtwVCQv9W+2q5ro6aySwP
vPJWcgDdQLNH8oyUvskJhLLtO3Nf84fvqGf7t9qwqCZH4BerBhFmf0jkte787XnaVP1QJjJ9xGy3
ofhKU/Xkrhv4sxNF8RfZpajJ/FAE12EdxF0Z2+C3A9qDQ47mzDG47d7QOGcfbcO3oRTtV4c4om9e
v6fUTMzeqaWH9F65+1FdmWBhNMpVhvJBm+R73OLd4TXOgkq7x8MIjPJgtmYZoG5c92Gr5fhYo2R5
T6Yp9k5zp/xT30UJVeI4HJJrQJq6ymQbKjK0Y15F13Td89xqtEQJN43EGk8jhHXlw4ySpT7r1l0K
uybG3BGTM+cMgXWfJTOBIcQNle89nbUnG4fDlSW5p37lGCBPU28i0k73HzzP6r4ul2rPGyaP0yxS
9Ti2ZSwyqIPoSXNDIeuE4+SqgI+6RglmDUBSXX4Flj4eDNv6u3YCgO0gmCn5SJju/AGksPJQEsuy
XV/SMTmKtvHDfAGyPYd+Ez8FjKsPaUtaVXC0R5PXLkP0y0LxwIyHYGrehjjZXmJ+DzlXt1cRq+tO
f3dkrOPJO9izJlRyv5jF0v3ae71TDE0lvvQ4O65JErPoZl1EIOEx2fpHw2X7Ubd7Lbl0xMgM5cC0
0cKCyU60pCMV66ZXWPwo/DPOZfkmxxnDumWIAXVZptS7+jAebb6Py2pPwCJBX8TwWi8sURu7Qdh9
W5AJ3/ujn341RNuGtwVc62LiYxueDxQubralgf1Wlb3zRO2GgZwY01cXPOnm2Hm7DTAJI31vS+Ke
99IJLhXY81+0l2H4Yu2i30AjF3Gu6smkhWGO3XhHK6DMY2+CqiiXdi3mqev/hu5BbmUUijuGgGb+
OjednxZr7UzDrVnQ6J7GeEy+xkgwvWxorctKUUvJV13DzyR6Z4qeWi9YfCRb7vJ7DVL326cYIsEZ
c0iwEdmd6kr13cWZUkmZj1c6x3unx7gBn7T8e6r4ltYvwNIC819lpQel1tZwgLD6CH0c62ENaWKn
vukdmfRJBGm7bHAfQ8BgKNOl6Z912az4OREhqtfSgYf43PbdMoqz0OyslKVTpf49d94WcBrHHSKD
cjcbE5JAqrKg627rwglGDwVyd9SV8XLE9uXK9Gg1+JlPfuRDwjeHDAGOkG4/PvPxByLyjpGF2lpz
zxiWkiBgIv8ltKUZXkXaBs5ZxMmc3AbgroBlkrOQHN4R23VozFaUMT6CYqqSlBFKbBbpsqlAuUVF
Uv13KdxSoqlDOn/WHDpHprDJUVjELogMMU2Xj6COWRqTgT5p0dSj/o92AENJaD/pTweq+OUwb3ym
Xxp+ejEwAS1oPnm5Jg6RTE2rMug3obbOQRPE8lra7bgD+K9fq+7TMXI0jg4+Rj1N049E1qgZjk2k
XS5n4QGUigQylnuKOTgGsK3vCetRdLA1wafo0HrlNN3TWrDEX2XAx3AJvSOd/nXrqgSyAT5/BtaJ
Y/+a6mWKf4LbbmeADfSuXRynkquERObvy96itU03GNpCV314rpD3Tn8w1Yya23qP3C/jDGD4ABFj
ehAHu8Ru0dkhHm67lriaSEHXWN3ycJ/D8AYiOX9lQfUkrg/V3xFHoSSydMddXqTtdepmY7kNqKkm
7v/vpBvEfjHuuBT+hO4MdKnijl/IAXu+g6ZV2BWz2avTKzOIGBmjFk6owtmGGtQ49spgzEQMNtnj
rSgxvI0nZf2tfIYZFedQz+rP7FfkQiyO0/2qjpX99ajBUzKpwpI8Vtt/iVes+rtu2ijfVL+kVyK0
hrMxjrIPAiCW7EOp2vqE22zZ/pB4Ytu8pPzlfrRBE7+WSG/+oj3eaPrT3WRh77igP/1xGC+GqvrT
LcHCD3coID3rRFe6Lpq/DSWWdxBtOJl16uwPCH//OkuccFA1ce33H4edMdEBhYU0NUdIVMe8Co6Y
7zmGAePgm4R0nlBXDTKXfIDVn+kIwuViRLz4ptgaWFkEhHu3XP1dllGbT0MokJ6z3qXO1QSstXmE
rcE5dySCCCQw3mrZifFQocoioKytX/oNrvnSpYfu3gWmVRi5iU47dV5tXO8/axJA40wxu49513mr
ekH3NPHcxYP+e8TptGRe1382m60bYhxw9AOxjtwJ2ll9Ay5jw2Vh5Zvn/s/ouNLeI4mOsXaklQ7F
N2weqUeQE/KA9L8RIvJ4HJVG6jNvNfqVHfWXepS9rPvCWSvVAF8SrDdcnABE5kSeTBkxixLJDAeN
6N5e67lLU53vS9j/ng4NsHe3WeSYZbFF5L7chaJLyyNfGoewD0QBhwq68K2tdrPv91EsZhAVxi5z
eMVE+Q/CehDO3j7JBbvWkEMWBlOMfIf+Tsw7YOK9yUMXITCop9MWUX3sP6JlGZc331Rtc4rCxOUx
ZnqJ6hEOZJ3bm1I6+HPwSbV8Kcep7CmcEjF/9DOSA/zb0PMzan8fQdMcJzuiJRn743ymIqPXJ7mK
buOV6Egmf3aHYOPLGi9s3EdtRitenUE2UfAN4KqJTk4yy/RSBwDtrEmBnhFG7+EwT3kicZQ9VAiU
dVm0WEi7f5oCYe+Pm0o4zVM/ofV11hCOBSn769R2lX/H9uuGuRcD8rx6y4gUdfB8Z7un+Klz32aA
cXsKEL2SWF2q4BYq5E+ZM3xiVdNmnbM7A5YijKf8kVNpHG4Cv9U9Z1KVJys81R0SfQSEY7X+UTCM
hUKH5BceAxN+pq25i2W5Oec57YOzP8Xuw4Ciff01j5oz6LT4TTmfQ2k2Nz3bIFi4RLGlhZ8gyC63
2zjKUOQe35/CEiGi/45mwIlzhHPzMxZaX9bt2OuL53dxCGwEmsFDusOzt7OkXwPphOsiY0jWrG5I
zyIVY7YgP/wCTmFg9OPc4nvkUBj6V9Sv5R1QyfC2o4otWSln+xRhHn3XCzRBMXgDgk1TYeWFtB23
Z1/MCGT3OXKRPiF+NTe0Fse98n38JMhwCa1aDdckcDEwwZqtXTo0l8mZZ/5IHfo2t7J5VunCEqat
V7+A9EfDfTCUK0++s9WvYZjKkTtFw7/ZFPbUhxldczDAxXnuDXzqJwOKTl2xBX8Z3TXB6NrOfn4g
xfOyqk2annd6Uc7Nl4OXnDrsMNO5j6Dp87iUYzHGXv3Dd5uWQG+TuKwvCkKtRWIunkjrXS6tQbyG
4S6W+20Ccs3rBJQlW5KlGs994ErzeCwBqxvetuVAr6DgojAOWX5GBrb0w0oxfo1ll1S5wY3D4TeV
y3Hr/HB1L9wg26+d9GpOQUmD7tiumMjT3aF8RQti/ZCZdPP9imQL++eRFpNa67UYWxvcQHt9eS6X
vc99IeHbGnjw79FWOwmWYrP/lSE+3fspTtcvndzC5UYDyvrV3SJSvhxhmks4lnI4OylL5LmLdXBd
6saz7MxuFzwvYCgvvaqnuynYpvBpivV819ASk1Hg4xS6m+3NOdr0tmly8elXCf/EabyBTEjw8SBQ
4wsrMb+ovC5NN58inBx/YlM11w4P5pX3Q55YUTamrgW47a7eWehuAbwRUXI4eN3ncUYVeJ3EouXZ
8XeGtk4KiFKBlLXrIUJg1rtUhpd4kvPJqRlOuSnX6a+uLPssi3uUp/bYjsKd6vG+AZjnFR61+Egl
vM2b2yFuKsp1AeoIsLDh15DwxlzOHptCry+jjuut2NYFrpesRUalVXnNyQvREAARpOY2GEpfKOFs
xNucNuA5/lSCfHWxYaYcu4lx3XPS52FbSmZqnJXZWvvR6+422Paspcup7StnzwYjzAs1ts35UKK7
29dyPm3BitrI6P21w+2Yi7lCVtivs37aW4WPhXdtYs1sY6rx1mYuwolpA8I4ns576HXPE89c7gNt
FqTN1WRetl5ZuAh5Bbp+seEyAjUnfchq/5vhNFqAUmMwqCVxvodujaXBTpUBAfZbVEVBHw7ObSb+
URSRmFJkBYbG3QP6604gzWHeNrh+z6hhEDQfcbM/erUahrzDgYhTqfEQAUpHwyd7Jgr3a40eHJP1
ZhImCy9ICxcG4aqdzT0rXwGQSbcU/+EOJyGxjeTPcEaDS46L4988syCI6Zd4iDOi0pC/+H75k5Kk
5HugOiPyGdXUHYYyMogpVjs5QZ82H9px/bfQC+sDhQAsxfdJuPa2TIHrn3vYIrbB2kvpo4LtGU9h
Ldv/hDHRy1SSlXzt8P06ee8LxL+j2v50EzbBAI/ja09iX9GhXu5zuVh0DaPoxnyCob1NkLkvjdrn
F639tvxS83Q/jwb+BTlDxP5EdoMAyO99mXnrUoWnnpVvyGoXueziDCx9W9/5f6Kt38tffT+UD7AJ
vGR978c+i0cV4cAG1rrqxqAcyzQy02fTDbrB6Y4UQuwWypDDoPkqJ6oBr6Z0opMLJ8TAQ6kFZLIF
IkMM3Thx+RaELkuvxomFEKyz9b9+7iVeBZ+qNoT/RhSJwU0oJ6rCzh6Kgbe93JHRAp85l3mZk+oE
/kdY8Yyj4k8iDnxfzprkkzstz07DQ3Wq6A3kM2pED+bBgPGIl3icC0DL8skyqXzfJiKzskiHko+m
JCMuacGzvJ7pYtZtmG+RWr+w4srkMaY79tYNs/+QeLNt7lJME+l5+h9HZ7bdqJJE0S9irWROXjVL
ljy7Br+wXFXXQEICSTJ/fW/1Y9+uVWXJkBkR55wdDar9JhpbYkgi0J75iUCiKEfR57rz7HdzfSAh
pDHsIqxKtcOgik0B67+4pTwZ5oTnYPjCQVA92HgJ78EPdl/laxLGO9glzXiIDLvPnUoFj7g8mILm
gWF2ls2NPU29qr8aX5fThkn5cub/9h/9psYdy+/P8S4xM2f31pJLe5wSN784vtUnp4/bX3SqdX9d
TDIv56kdWZeH+ZZx+EbGwUQsKzYZg3FwDpf+3prq5r59oIGqrM52nnqGzaL8LixLPjbtHHbfK15U
4CoujyphxoRI1sapRu+SuhQR71PcC8qCIMmaaK/btCABUKJp6dHggsAkqU6V7MpnJ2iC7Kj1PVY5
uRN5KfDorfmw+bIWYrP0OsJXphc3bP+RjjIPAD3ssiVviUPSWhGBPsCcWu1xa1N7CG/szZGoWhtv
IAyUlH56sCeUu4TwDGwQkIPeBG8o6LpfAZNlLINYapqzpFKSwPTG7LIuzvwZWYbDSys0/qAk/VUt
RHte7iPj6ZeJo4XYGfpusx1Sr/ytFqYVG5rV9cPFS1NtUCxZEFKmdF+PXq5dsSsJLmCPi/zi1OnY
k4eg6ccHPiKwBfqB7hswY/rhra5lemzw+qmq8AK0HRcEAfbLct0GpdfHxxgZhN2NeOIyEhmYZjLy
hjiLxvRuVMun9TfHYoFsQw/uZ6gRxGSR2tE6T9lMNPqYhOmU7/x6xHYnVwFcwrINywY7MxB5OK5e
0f3xoqF96XEjrJulChgx8iig+Vd4Sl9K6UavdWXTLYnAYdfXi7t32rHdc7Ko3eJJXLk9HrL5PRwx
YoSr6o+46BLzKmuR5Q95nOftkUUPi2LGWi7reQohdrB5kHDvDkXJu1qNMOUQgjk3fi5ItsXNwoh3
QrBJGPb6lg8GTGJ4AmTqXzLG4H8diDG/uhzkALfVmJJIlvhrNKGigxjF/cDMQTfQXgQNIk/hHCIb
2ug0q2DcE4vi1Jkcr9O7ZVkJjkB8IQljRTHg8B347hqCEQt/L+99yIduEBN2QzZIzRZNOceaIjLA
c0dInlLpiFNj+YpTO506M4IPoHgFZxPcA08Ndof/eBHrnJh+1j/SRHr+ZpBB9QqFNf03uXPI88RY
ddPV1Xhcm7G/4WVB1oWitu7x/rdPKxOXc7h449HMa4Uld2gY52UesuWe78V563uIV5t8xaeqJFo/
g5y+2Y99xPdaUffvBTmEXyLj3fxeRGvFp7NglvT6FUu3uxTU4ASQ9W6MR/NEukierSsYGZVA8OiZ
MhGibWXgf8tqnZnQ1NO2x7X91tHBnKzJR3qXvFZsUU0abPvhgh207TrHOVWxS0FhQoL5B4e8G5sC
DBNwctQRv9nQypC6qVx5yvjP5FjsxNdXJfqxG2t7S/mFX3EMkSSr2IfHc9eRHM4XTQrNZIRKYtnD
sDJdsCf8If9ZsGY4dW3gb/HfdOl+sgJhFL5GQtzPTlg3yRS8hzr02x+sIA8QkGQ8bUrmKNUpjFsS
t2Vuq1OVow82m2WuR/tEMRWpQ+wX2aF1A3ABdDJTuYmZ+VfvbteHEiGVXyFKPMLCafRjK/cuyNNq
O/R+npw00+NmX4FkwfkSI6qTfB0jdpNg4Z5y4kAe9BS05rDKjq1jhPtMqnQYbwPxkSedl7S6cmKu
/yxii2Efj2SAqQE97eg6WcF8j1+/s5GEVQ3Mj37eKqXWp2yeLH9FRG6H+PTPGX3snSoTL2MQ5JF+
wNVcTFcxLCX+vGnw1FG3vZSHRoaOvRZum7jXbgUchUrp4bHnCzGnkHnNT7yq6nNOyrHFWijxxnIh
tR+dQ/8kuMALbHzY8uxxqp0czoEbHknEMm8MUUZJurYzvkRPPZRDWv4upir+58sgeqkySLW31dVT
8UA3gI+RK37Wu5zxAbNWxs2PNXyZv9KviifL7/QFBzvr1su4UhIZzJuXcRsNgZuewb14/kuMFdnf
+17fQWNgDN5DliGzsI0mLC/oFRVKkChScg8jhbcXb1AYRgyGGZXp3KUOpXoyH1L+wv8qDbMGtdxJ
sn2cFQOdQOcSXFR5n8jDUlDwEXLBYfIjnnGrH2WK32UP4Cs5L4OSRz/I26dmMMXAVwNLZMdP05Mg
wpt3tvW0dNtpWYefU7m235E0c7OrlojgMhDFRmzicliesgYzwXYWMFy2DQaoaxwxaXqcs3Xi2/Eb
DKdx06Ekyzxmdp2mONhvq8yqFyduq/jmrD5GlpCHNj46U24vHhDbfbO4rAfxZfpXzHgdOIojGz+E
DY61G5wrDXhMCBPvcO9WzSWvevFUFXW3Q6VMX5pmtu8ljmK7CVMcXw8NRYaEkrQGqHIlTr9o7YhH
bdnqNtSbtdSMyjLG2NPnMPAFVffYZorDPTRCn1Dfp6dMpelA8Ec3+yUr21MIjP7WzJ44QVpavF+I
9BJbdUn5kCtsyVR2velf2Y1jgy2NvpTnRYXrCSEL2DUspeBtCYY0ecIUQT/XNoR6bwmZi5XpPoBU
PRJHsHOCBu65GOsukyMCcLcenqqtk0ov+l25s6/eu9rWM1JoDXSI9FXiUR43fF5Ucjdgg4xvcved
8A4HA9YGz3twh0Q+luk472xhWfXRMU7hxw2a6A2HfzK8YM6PadHdnGNAMrhDnIB5Zl6SIFzNA+nQ
EpJqLsgG8Fvpym9BfRd8+Lp1Eux4UTixx2EU8mGaMldtm7zBSUEAv7cctzKlQSzALfxzafsOsaxE
eHNMjzuF6JMNiQgMekW52jAWEjLcQI9iy6iX+KLYmHhYbrwoZh+GFi5RNSe7yktwvxdiGI6rwxBx
o00ANKj2kzI94NIIL2qhKPcSL7pqch1kKqCav2BLzX9SVmM8i+g6b1XqRV+TVKZmWW9idf3sOWRK
gBkjlYFC6Ij9NnCx4BGQndRNNd7KOKm9fUzsqduNjNYBPLjLVFwH2oj8qP2eKbcamXixBMkvxqPf
OEN2VL2Jr2XH9u1PojGh/2GIW32ZkB8073StDu3AIUjk2UJVM5N7v3XYjo3ZfYjZNIMV+RyYHl6Z
y07hixsJwo0THLrr4Ge4K8HqBEgb9byEn8M8Re4p62PabaxOiBq5jRicCSwNy79Flu1bh6a1gIya
WCXNIVSVzOqXuizj76qvG/UTzUFkJ8wMSv9f68YjYqI5wKcfqu4gW59mtwzbINjZatASRT1mtkFZ
gQjttVavhw4/F69+QLBFikknD/TA68hnletXRCd7bYai+5kiRBXP8RTGj4yG2GDcjZ3soO8geLVb
4hjOf3rqOhdfTtxd0C05yZADnWsVr/Meh2dFPjTG4Oyq/tTZMtqBDmogfeBfV5hIm8D7YP8g1q8x
0PEXOIJ798Zap0z9tok7o0MuWNuGeaaqjng1srRBuoEmwxHiecSWf2CpxfgFmouj+QDmCZOoYWIb
7xMxrcNpDj2wURWz5J9+WTNUYZZYMh4KpxRrk16vJXMfUF4G99SOD98Qu00TpjKDQu/uOl4+Ehev
ZaKKox0z3QJdm5hKtO7kNOfR8jk3oclgFyNtT9XTUC9e/+K4cYpHMooKTKOWPxIV7t3w0tsXXuX5
BfKSe1EjxNFwmuJ104g0/MtQX96wive7apbrQgiF8hJcG+7uO77LRr88M9wHImC38WOsJNQujIKL
336bxOGGAL3/2IZI5AQXZl2Gf9D0MUelyGkb1QTlk6+bmMyKF8yfMEeSW1Zin9yvpE0EoUyxHOeA
quE4aycNQLK0JtxXixI/LHZ6xolBAKUvwwbcn3jRYoBwbV5oPEn4JPRlDSd7Naoa3zuJe5hASTZV
R4g3U7kDWKy7DZym+nWlad6GU149dmjd8yZxZbhN8YIAh8CTxrqF7tjjz9k79Pv/8foTinKsRwnm
Ev4ETzXI9NzOwyxPQ2kQ1sl9rR/tOk7zMdKBA6G+U8h1Gd7VahslEFs2uLgiJvASaMJv0uQrL6zN
ouTFKmZYW7rz9qfkB59BWwhOOE1JcYmiPCUKmzuMP4PZuuN2lHb9jae+/6JTKDfC9AtEuHSGFxUD
x71k2NQOK13gm5uXK0MDtARx6MmXqb1GOb1zjHCTpwfAwZjilIunFC0lxzLOxRkeeg6o9qXN4gLH
maCAZJeuuc0u198LCabRuyVuFVwCHWhBS448dsbp3vkPjhtBV0p86X0qmBTSJZ5dt5qGfY1nMn/W
soEVm7T6lfhNxKo+fJ/wqgYbw1so3Ol17F39IRtqvirJhj1STtk+lHWzql0cQa1ZQEkF4ueUN/Of
VDfOabb3pQbrtCyvlRPGPfqybb7Du+t2O1Vd5z2TK/CrA0WpgxewiuE5BXmRL/ssddprRS1zg5OA
TJD4gTVMCWfXnKUe0n2cMq+qDjSilFy9nHR77Ho6Svz4a8Cs1knES+Wu9zDu4lct1qlpDk4uyc6L
xmS/g1bWFnQg83oe0yjyDylORJxRmmcdi24yNOesnpOT3yTFcxhiNwLC5dbvDY7sv4mfyq2H3ela
tLb7bw5L38VqO0LUyIS4cZGOKJYm+SmIV86b3OBA4ukKpttoxvDSMLDcAhixzQVrdSmekWcICLoT
MtwlyRlPvi9BXWBo8qCc6M9ldcQhnQlEUqKngn9aAFDaQ2dH0aApwshJ0d601zkTsEqLiXiPYdDh
7WWUrD+rctD/ymVyLqIWaBrGBCGmso6SNHGyxUd8mZK3AlHi2jZt+VGMA/5hvnyYZiEvxBilottp
yEvxu7IOumc7RT5xxRAL4z1+gVeg7+NzjQBtXgxmeWyycVf9A4VAWiIPZmahvojvB+WCIAabrv2z
Jl3zwvrT9U8+xsGHkzhOfIXPWDs3ZifFfcvSrH1mH7U/7UOBreZjKgLJ5cSA5Q5BG+cHtPqYLSQl
l+JZF/F4zvKqiQ6LMquzqwhkHLlY84wTXg1PXMUG8TpL2MpSaXfZlK2rjvFQDeqgjBLXcCy5Hxzq
IDCOPFEOWMWk/sOEGMpoQu4C74O9D8Ly3p7WNWGeKEZgEcQtqzMvZo9VzDfnDpdnsKmSJfX2rCTC
Woi9gKsQmhlJmazqm2hnTVvnqDK++isEi+Rx3McPPtI/dXSQ4OntvAwLXNdHu0YbsnE8DDH6WJqQ
4ZbAUWHyJzHwGtBGNXlbMjUUbshnyEMuQakDYZF5y75jRpjTXIxvqjY5IbaWcM5LlfeU5umyqIMY
CLVHgxi8J6gLKxuhOm3z88oKFvycSZS/twyjAeG4nclv1BrZbczJtIAgpYjguF/FJmiTpH5GJV67
J3CKmK3g31l5nbsYSa9etPEvDUI6zy6kRVxbTmaWfdCPDestlkUXWHCcmmibn5CPT9G4lm0W+QSn
ewPsljgVZsIdnuEeFjtOUoXfPvPqb7PK+jHi+vr0lZWvsxOMp8CZOJfKHAOzK7y5Ru9tUOYDfP2P
7Jk27QF/jHzqQ7f+sYaqnPbtaKY3hopx/poQZYmLra4LMf7OVjdpQInJBOUhcg3jjX4goT4GDB++
ZZHp4DOg1fieqoVUaqfm+HfceOwuwjMiSaB3MeJSNfgvfh12IZ96mtd36mT/fmMxtql2WWTX+FTR
YLUf0Zg23b9qlOwGpsMoSDfYNSsvcu3ImCMLcfPG6HwrBtlKBodKZjV0kFjL73YKkx9hlsPLQNzm
2sdgwXOBsGrHdyaCvJn7nhDEY+hAr3nCZYj3cKPFgk68FDL8GckqeJkdt2xOo6mWsx/UeB68pXkL
ihEvlQgS0ot2ghVlkrTtN6LolotqQ/nZGnBTf2uCGH/qjmMUETOqu79TqJP2McVa4Z8hF4Y1ZjKW
CIKj4WYia4u3vP2krTPLPxJUTbkjlez9Z1wv1M/xHeohkAJ8LJB12tfHDoMQCXFJQ7nx41ReFCfv
LZwWG4H9iL2v0Rujk5/4+EpiFsvv/TTiKbdDW29FHE8uZg2/2xfsocL2PydkZmBerGeFEWr+ZYYg
Mr/Ba3iKOmfJxk/rmWniVi6in9gLJvvKk+J2P0AGGlARc9L3cjszCiS/3ZTPnBHwXropx+1hmdub
qMv2Nk6SB0Md3oM7c8FfkXYbgpMuZ52fc+Vl31jZ43rHSe09U7gOl6RZWQiRYK/4Uxrd/mrVTOZC
ZZk5EfDoXy1cgGMru/ZrBPH0aLBK2DfJKmkMK46X3KLemw0u50IgMmOBBE1F1aP+MJCf3PQwKLwp
5Gh9WfPXFEu4RxsNUyituPz4rfk6nP6la+EDKm5wBg67RIHU/s3JzT+5UjClzH7S4NHkdE4LlZN3
6QKUFfxOqwDkOgm3ELsQxvSPEqRHyQROQaogaxLHW75G9zfFXgx4Ja+MghxGopgnenaGfBeDEZ4O
KsOa8ovwgsL354zB+CJ0x9O/8QjWtNeBDGC7q+0Cgibsc3tMVDwyMGuwCe1IHxYFbC6ox4dAjrX7
HBZjRUHeMxZsupC2YS0q6RCxtV0Ip9W2APyFv9Yhdtd2/tfXlONXlUumwGOnsutM/uGrSNDYs32G
coctTXgoqD7w0hnWRAomzVYsA6BPx/xkO3Z8F3aeX1IfYPa0JdYkTkxRkVFqIgBfjeyy9a2oAw3m
FSvH0TfoT0h4HDxw21KxmzyzmFPOpYtXmSda9591WUc3RRKlRjNsivC/0SgtuFDTkrYNHynPzB0B
adIXMlhN9aELmI37jipNHRavzPaVB5P4kKXtovZ1p5Ia4kSZ6r+C7J77049Wt+XCgUf4MZBXKH9K
vAeoothk0/wCodJ7Q/Nj8wtZUIxhIk7aTcPRtQ+CFHHCbfPmWPscti09vb7GLB9r0QS1+6JdG9tt
PDnhMyNw1tKWLsTav72XDzwgcEOj/khpQ84EviJN7+idUwobb4f2hElPzl3u7PxkIJ6AwYjcZVjE
G0HI81hXdXumqnTW0+pJx3mve9DdRznkWXFX7N3suvoOQD1fz4F5sBND/lvP08OiQ2sT6sCAGe0u
y4r+yvO7/gCrZSvuoBb/sekxmTRsNkAXYQ/kn3zuhnJj/FqVxDdyxWshA388ihBW1X4Z3AnimVoI
Vfh06oCK6uXczELNUMm8ap/g9WZ4RpjjDI8fSnosBwQV7ZGg3FRu2uw7v8muKCPqTYctThDlB/pH
UsEsocNp8i8krYzwbiCAjkwjbmxsm/xuQY9sMUL6MKWcMNMa29oaVvazbJdoPKmZbr9k40iwj6Hr
HDKECyKwVQzcIAmB+f24Q80UtTNv876j1kk2vo8gyjPVeB0rG9ZxR+QL5hj5CjBLDJjuUjx8SJhe
Tb1u3DGS9RPTePL9RVUzjpaYvbAChaJgiuIRzqqZFYTkPiFpbvxyNcQa7MhEJY0WYffoNwWq0xqm
zgQylxTad8uBBKS1ZZbxBj/QKV6jguHFG2oiFUHigmQ/UXUs+cfKOZjtvSwnEEXTdNaIisBm0vEY
5g1SehksLIjJwbzBFD0tRH7bjQkUykbljjGBmfubLASE+iOXYRGKTYb7wDB470CwYBuZpz+S73C5
MoRdAbS5LoE2DPa1RWrteRreaJiq8tzjRiAE1xOWxSIbyQ9ZFdNXlQKX/+mQoSC/UPNjZAx1LnUU
x1fFhOabzjLFmNjZCjm+r/0fKvVS/8R0W11zWmX609LvsmesKR4+iWVCoc6m7Ma8CNFMZai7Ifmv
DePrgAHfGAQvfe0AhgzdmZRRwFx8z4kV/sIv47w2pYcZNLABXF2oI7d5AHySA29FKJ/a5quByPVg
684eaLtIKQVCe6cRe8N7noPDv0nizTvIEY4ARhYUwRaHS/WUm85biWATH96W7oTyjwDm75F6l2bP
BxzfFprbd7zvkThGJB75mqayZSw+l+D+w7i82NDEzqFp0/gpGvsYZXPJsB3iLvD6Hzl7mf9OLhNo
IsYdm3gcEaUPRbxAU0F+8D581PT6POt16u7QHlucAB6kN+aBKX3ifJ+fsYyW9ND9bbPuryaGY/hF
FRokT6axsX4B9+MUNwmdcn2XSVfY3x2A0EPdJiBoE/e+j3KpwzF/wjjIFju3W355HtHOuwL2DdEQ
W5IwYGjrCINVOnTtZ6AX6oy2Hmy4LVpVXmEiR8OLP/vLMWTbG6NafMHYKEXYncjVZt656yg1Bhki
npuGP4h5oRo/83m0vxyH3DkEK/M0JfF47Fo2/PE0mPo8Ol7NOC/kR9yH6ZB0j3nu1fBmTaVurgRC
8xqC1cD0r5R34s5YdYbHFQvLnoFD9FtAtHiZvJZNMzqp0ptarUe/iKt6p6kXAC0B1T1K3QEhAu5c
/pcnvJ9SjmX2OPW1nr8aT6coYRIT7H6OoiUGdzPYY+AO1XgYKzDA2wE3vr+l6tW/TeTBVW0bYuNT
FUp/w8QueOKeiN8qeljcJ35O2KOW5R+gtOa2EFgTr3SQjGcxPgvyJkuP4wBhK2weEs8C4rgPAOm4
u/ketuC3MNO271yHdu5e7bflAb4T6DE89/Sp8GOwXI8RySgTtIox8BSe45h17YfinkUG38TdMpx8
26fRiYUwLGdY4ICxLdSLXxVIcHWemSKanemj/KR5sPwb4lmHyBK3WDmp5ZLoMCa5jhh2hlZfgiwi
OIN5VqQk6tvaOxRF0DJBtx3q9jbBXAexH6AE1PEdLbRb4rrLlv/mVEHy5MtoludCsO7i0lMy/evJ
fhA0LiFoIQ218nI/Xp5CzZrnXRA03ZGMWxKwmiLMxrPbEBrn4WyhnnAyuAyfHdQNYjxN0NaU/jmw
3LCa/eTNy+uFEDIx5uAVKkv5XQYNiHhy1noevtqYUrSh9KY1/WvNHMUr+XTtxSc4tJ6zwy9ZvJsY
EZ3NEGtHXZUP37BacnMQKUbRfFfnHMQ/SRwG8zUPKoc2E9ngbVrD5e9k/O5H0OIfZgDclkzKRMRi
Ty9m1HUdM1f/sPiODzrURfKtEffwHkXAem61NxbpAcpz7xA4137j5vtAFv0jzYGgj4y9p5x9AwBW
yPDu8ioun+nJB95X7T/Sog7nKZDNQYVOdoaXVU+bYpj6/lXLOPMuuPOA6gPwbP3892IBqTHvYKmC
d/Em3M5HW7elvPYC5M8btZeXg/oBgh+cuLOa/gDdN+LBC8behyTUrXfOk1Kd2g9W6aeYjRTpmXO9
PuuFRmOnwnlw3+kZsyOh9gzxqU7D6ty5UGNPFNb5b4eLuPnSmSqjX03Ivb3ltHDOUEej5uj0dGgu
Htpqv9A/H8PYej9bkIzAOvTAwpP7nIeMBfs666MbD/JKWpqJD58KxI9dacpoFppyM7HtSG1H0oPT
z45ttQRzZKK/71PLp7le4RZiWMjH92XUzRZDfGzP+CjydycMcp+jQNSJ/aCJFGT9oqyL3kfjcDpu
WjP664lQKGT6pzQN5Pw5hNFg7aYVykfMkC0Y9f8KEk28h9jCivKjdVjuhNwe0Pc6OOlgCfoMA/Ax
UgZQ3p+cpuwjAIw+22amnRrDSR2zuQ6p0leafzxSapT6IRNT1JxLBkZ8HDYoG/WBtzybulM6+OOw
B0NMmAe3PYfHV+eN3SNPXjYCO7l75YON71YypOQzs89R1hAKREoTHW9FiyHWVVKdcJ0gp7E2YhJU
PmLJrMTcFrrdB3jAfr3wsvt5yLdrijw65dNYtO+Vctwi3a3p7Be7ILHjqUhp6eZ1CAzZ0STTJC9U
BVe4xZJN6YLvBw65pq+f97mjSOAeDWXSOh2LFR/LDiSQIz4llsf4semapHqocLA5yalIYt7ZnY19
AH9+m0fZ99pouvOdSvvUYcUADYi6RkVRQN5kjm6RJo0jl6vnpNRmN/Yn0bvtGjCA/7TVwCNPHSCk
dBcHA28JhzyPaXaoYm2I0UurYiC3kHL78hD49VpziGc6Xj/ZOYRnp4W+m0worFCxirZGgQvoKRYA
JzkTXuO7JIV5M6BqJUo4FtCczvKdlVlwBtK1MHVCT+XPeeXHCBglhTcS+Y/FYDCgRWIGVqOZIVy8
eoCvKnEg/y55wjm/5ni+qUDyyGR8l/6LWcUqtpy8JZnnAZ4UGmT5WHaMcZ/Zo1w0+wDT9f2zqgSc
O/A8Fb7eL7e3fiUjCDDdVa893t/N6OO4QfG0uDfJUQzk/Bm7VOXJ8cEasf4ZIPplRKxcXiX39b/G
t0xBG9E1w+OEUrMAjCBJc2B/C5xfz+NvwmyE2Tp7DpseMqR0GUt/aLI+xzp2aK8sZqqYOB/ZCspW
nl223JDD6ObSr3b0W2wCWTNzDWEd9tuYlAiLHHToPTMgGhmdmXsDUmBBhl+Dqh0Nh3xwkvmdEb1/
iqBxzxA7lui5HQtjt0nlj/IzisfgFT+y7Gl/yDMeoWehwGSpqoHXUzmudmEshEuNzdO+A9aZf9O3
6V81WNqnrhyax0x4gTmzI2AR1zWDy+NNFfc/UZtM77SscD+YLFRPydDHGlCfoaJGwf4P2d8l11WG
4LAT+/9xAzJHzmmytSJ1x4dxqvLyEIupSz+qGqPLKcEMbfb49kKsdKy5eHenteQnYpfuo54lVvyM
2dV+nNQkftUT7Togkrs9As+hv4GxoR+QO3SxI6qgmDkMK4yiMu277uDe872CczTgmq+LvQDFPuCi
UPC4hSnORdya+8gnd/4IJjifsJP1fxFX6RXfKzyy0h3Cy70/j88AFHwegSKDTL/myy1pvDv2NmNm
mvgkIMZghRhHVrieTwl01S/aqbk7VyHJOTwckEh3qpjKaDNbX5pnDKARTiCbMASr3bL4QZ3VfrEJ
azhLAOr/SakTIuBs/OgeQeuqmKrI5D8A0KhjFXnmiyu1YZVZau2+mGn2iJTydSI4ZrHhdUiw1AE3
LP45zn0cXq+efA1LhagPAaUhwj+48bWyWGxwUcpKFpsiT6oLM2UOOdA9AxVaZr2/azXqQ270mu+N
O2f/MkvscDvwLh4McV29KRhEcGF1qvvlDIWJADE6yeOS58Y+165Qb9hBm7e5FKAQkP8t1pBS/qqC
EIItNaiHEGbH/hB4eRcRnhzR3i1spa9mNLLEs8jkb18mUSdBsVFcXy0hI8hpQPTP/iy5W5amWM99
b5lLM/zN/nVdrtV+NGtS79jTQhXPr8OVWzZO5wXYMhaA4P6b3TeqK0CQEZOn+0YpJvIgcId3ItUY
J0hLUuFVFUZAig2AlMPUqL9V7dSHIEn5uWZHXdIVoN/FwMd7IUapCP8FYLA2E6S1FRf5FL26bG6q
zqsGSnaexztEQeML0beGYSWO1X76UbdO9+5HYiHoWpHcmoaEdrtDqr3BC+3D45Sw+OK8Bu6KWwfi
m9qsXkL+XpaifgzqzPsWQ4v/38mT8owY4ZyykSw/QaVBYilyoMVh83V5fXqdvYuZfPKmTSQHCf++
/1wAuWhonFLxLpi4qn3SLPMW2pl7mxKA3js7Gnff9LX1XxC48oMxVg8fAx6i7oNoWH3NorQ9hICM
4KZpM76qLkGngRJCJZoPXrA3PX6TY9o0wtkw16m5FCvZMPHPAvsUAd36IsKYEVKewTBeXYzgI3W7
lfHLOs7tl536km4DcXt9o+zS/amVA3pglw/ulckAM1j0tTIZvzxinhhzReM4h6VM5ob5im3z176s
+ULKxWU7Af6yOSE4njT9lUfEZbQxCFGeK0ePy1FMTorGpNgfdul8H0SCUfneMzx0m3Yy/R/pMpY9
RFU7XQn1j4xavWHOv6eaG5//nSsK/WntToydlvaQDZV892gq68fEr2y8l5Wzdht+NsLAEYZX6NvM
igjlMmp3Rb+LxmwSJ5rZvvhkLjlA5Y8IRp08L2jC1yXHHr+pPc7Ik4jgW2xanBpik7ArmHWBcU4f
RCvG8gOGWTgfc9aw3ZfO8YRuspIB2maJvcbd+2RdScfzJsiHOEe9C3Zw2ODXM8djlv6Oj0kHpypV
PetTLPGhipHpIjwkPp7OAYJnpghSc6r1FbsZZhbfPNalMqjPbQ4yATNXEeJoIlRf9+eaMgeDZsXR
jp7oq7Y3256ETCX2mHSZWQHOsNFzubS6vI3sIjV44PCHTnZTahbuPlgUKfF3QW1ad17ZByrChg7e
+XYfYmLZpE1KXv1gWhMCGtZWHurquLrVBxzYiQCEZcpTqa2nGdVsmqTsefQQK5bTxMoebmVhDUHb
qC3WnruZsMvlDshlBj15zCv2JZAf9YfNiKo5sbcMiMYGwj5rzA5B3wR9uC3zaO0pv7PRJpTHk+wd
LKHz7At0bjFE911ffYPZcmEKdxjnIK/DW1okWFGz4X8cncmW2zgWRL+I5wAgCZJbiZqlnCfnhsdO
uzhP4Myv76vedC+6y+VMiSBevIgbdR1zozVNV+9WvuGtE5Ylb48dRyD7BS+HCLAjHTxY+3I1RP2h
Y2t/02EeY4gm74sEKw1fiMskS5W/eeAhGwikam5eunpw/lpkf4+GlDtua6uw10sEFaIMnUo5RGUi
Un6S89HI9o38gLFxcDYsuv+0XP8E8lDNHMIencjdu9WZdXgd5xH/kuckogDzHBfl6O9MS4L3lqoi
Hffu6Ne8Fdj02u4v5F1B/gbrqbXD8C0qzBo5M8PWI1w5HUC+KWixdVJJG2NOeg+aZB2ktI3OGUDh
6qnG+jHl1AXcFCvHvOTEKwRoWe7W9gUySqc2ZMr8fu8zQZDlLasYiD4tDkl+afDNkHvRrVBvfCi+
+K7Ibgqu4tTqMADZvZIbyHUpm1yVNvzkHpD57dDUIEYccnjebm1F7WxtvA72bpnMpBECIigd0zln
sm1+sYyJ7VcCHUNyIA5nqV3WpMae0I0D5atjAukQsQGs4cjyqS3vT6MFaeWKuygFmAcUQJinAasG
KIB6saITGCLXP/N2rKdzxxZAa9ZCE7x6aNbwkf0cXXo7ke4bTgiD7GJr/PkRQaR0ves7EBYx3cSF
sFhplMYzj9qQrAwBgcWO3qgc0AJRcFvjF+UNamrA6RnUJoUTWR4xT5Fz5nmIh5YMP0vWJ/6C8pGr
KVh4G7OlfpRzh5YrTUHJx8J1VD1qsbrp39FfpftjC6aUWyTLFHZTo53+lZugt744WDzgdgaypIgH
oM9wKNt1jk5dIyP1HA0+rZvwgrqa/4TPipuedMuj5FlvH4y1cGfDNjsue+P1fgsSYFC405HvSPh7
0riHkWiHh9+V+xz7DMvk4VDIOvqVgCSk/4fVtt7ym0qo3IhJyz3ECl3rQMB3Uv/AFywALJwBVAG8
WWi5SpLxYzN3TOKVz8Thn/ApZ3K10/JTuUASBQMaplY5tTSC0p4MNHGzBNU9ILpShre3CaaSm5ws
6vOSbMHisvXrJk0vLmjvYjt2HUQbIolLhcqb1awFQCzK+jC1NZ7nbpqtCKF4Ldt3YTceywG3KaZr
NHtgR81Yji0zP+HpJ2dCUaIEAktqufGXMu9uLVll4+/mtcqCN4CWAot0UAVpSJOH6i5r0FjxDXC1
Bf+cO8vSPSP52ryH4hSLQ4AgO/1qlIXwuLONm2SgtjsXlQwrUws/ouEOg8dErBM2c5aFYTAAUacH
Tff+3uQAh2gdkYLQT9HHdJnMKVUZu2J0QEn09zNqpxygGLiXkMz+pTFvmSOhaVxkAxuMJYPuskZj
yMOE+bCzsyx5quE4Lr8S4OZim3k6s9CLB8RVtrbNEg+bSpdxFFqzj51nmFF3Q89IAH+DBx/7rPn2
tDdObYaxrVdHKXeazHGm4MkRoshCqyfbc/YkeP3QBeibXhXiNojomejLkbtOnn/XieVZJ7AAWbbr
wasCfAmyjEVmgGHsXlpXtBwnG88WojkM0pmnSxfxDWOdDTZpo6ER4l2qXJZF06bjLg4VrAVO1mwm
/A7yBhmwiW6mSluanvpELsAjwUST9MKLeJxyyIgfIrFxAYkZKMgZFzHxsrWyimYXqCg3R3uJuWPx
u5krTIa2dP+hHanqmFP1BJMu8NgQpy5vU7YtSE6vDM3tgpMslh1sD4JijqfnP1af5of7wDL/ZfGH
DoI9gXIF1IDyndPRe4l9v3Ke9MKSmLrmfTNRZDHYUDJaelPsZd6VhWcVF8+lvPKli/J+vtqKP/Dm
+K5Ha9PI3rCS/sn1C+0/WDRw7UXJSLrBjdokZ14KQ4a6Cxe3/AkGTtL9XTbBIVHq9QKcTsl9YjJN
GQMhZ9otRfpZzB7dVCiv29qk5lpyGolQm1ae7dhfIFc0yUDhZatOOLmTE3jFFG1oTl0Xrmo6/Oi0
77NjCnYLebRna6lsiir3kPxBta0TSyBuWn18pQbFXO+xfNaOJcLib+qrXeukKpIA29SzqLPzwPCz
sgNlN91s3uXdQTRJA0NopJIyjFegplx8ExCvzLdsZjuLvkCu8ZNh9VEO33NV+Wg0bNfGW5EVXAli
8AW/cit2Pqo28w425Fj7CimtO6+kv35q5hPv6tW2fyqmytv2ltW2bFwd54S2c9+i0VoS4j2Z03Me
peKW+JoaTdYHtJWXs5e/+jSI5rulwzbKq3lu613CK4Iw/SxOOecIXSQMp1g81WSzMmvI2Un6djMl
CdJiD2p6+NCr9Rv/kTxOinj5SGxfcreHQLJnTw7xqEj79TenJ5tinNktlkEWghRamBzMtBXXECcH
aCFb2mjU8jiYWsO/7PpPMqzxeVx8SCQxrpONw9j+LrA6wWtwlL7L6xN3RYxkU3chcjGCfmXQ20mM
o0cv1Yh1Fm6JcIZSpAD25xzShBEAuk4594BJd8mt0xQkxMxEO2lDjNtkgGzPYrJ5WXYLi2gARr63
SfpFn/FvDc6OkzZw91mCAwAvaHnu47pPtt7Qz2fMAnr6xbsyEBeWncH4K7DHpX5MS47zI0xvz3tw
JU6PY5NYaFssyqe9zZHphooSsTI091/opZSBd8xNKdrTlLOOOHMWV4eE4+iY91HyYaVy/own2Clb
Ulz9G7/ZOUGQAhomxOz1Ry6bo3WUAHKxeTZmuPlq9QHhUlHTJFC77BjuNiJbwH5Vx8U/h53UbiUp
A2klibYYWpP0bc6G6gVHMao4IfvoooKoo9YSkXiLUXTwNsThVLuNVFlzpy1Gjn13RXBqXdRkxM+2
qkNZ3j0jQrYYeK31Vfj3qL1OFoDHVGgSI+TzDqeknV9xcvmXDlwhKxiOhk+jWpQSFDnne/a0Yz3j
4q4hlc9aBGxH5jwACn7vsyX6tiuNa3HJ1P55JNEARDFWeyxLLK/YPhxR6MxDlfreq+6F96TlSptp
IiyaRazVxXbj9H10joahonUPm7O78SPKxDd20Fr9gX+6PjIVzTdriKoDcPzpFMHMwEbNCz3azcpU
v61VoHRpTXX8vfQvnb9oYai9+/UhP3h1ly1fBnWl38yYDl/B65dIlQFuKPzC3YuCB7O8Nk3WcnuY
7ghJl/qUt0KXNQeIRVSWmsXU/igyvZxJ6NMpIzvaz9B1Zode87pkw7BiH2wcQSlND4gkXOAl87AZ
nT0TZUqOkxOguY5xqx5H2/EvsTeq6f9T/9bIpT0Ui3E+JedZ877kK70CZKhEEpaxX8tzUuPE33op
gWgKHjB/0+BEinoDKTmR2FHc4TfOMcw6oORwapDEM1+2nWJPSGpaBvddvVavMdigZSPX2fkP5jqJ
OgMN3wM6GUCCIWXUm0OwausZAFLkh1wm0osGN4vxrc45oVLI2EdZWvpXhz7Tb6TGCM4lr4WCeb93
Yfcg5MXu1vVGe9uS80+vfHs5a4Z1xW5rVbO7Xw3QTAaNaT6N8DSvqxTVM24a65h5Q/MECSL7FZR8
re95HkKJ1CA5vNHQAtTdzCh6U/hh7PqQ+PLRLjf8OkvM/JGkcmaxVWJvepO08QEogwI3Qgf5I3v6
mC+yfQczZpUTD6wR4qKD5GDzGpIL5NRPw/2yOoPxA5PDqAXop2BXvDcs19pblQCrO9fr2KUv3Dag
cdQNzm0c4j6IjIgOMDhhTtSNT1PFYvF5mbzBe7GBLGJdDtbuHOFpJXJAVFKKfZeglSdTL+nGSxNa
ZIEfWeKZ616M9korptwK6raSHdhLkuGlZfqLGQQhQGjAlJGzItgOHG0x+B0xgiHvoHXFNoFU6CN9
p7bzYmH+QPNuQ7bBBJO4mHADB31RljtJtwZTNcdcsRkkAWucXs2zk6w2LT+ydP+713Ed2Bn4huc5
nx/aNclwAQUgj9s+Rx5m1PKPuLENgRC/JyZElNcclI3H4zlvCnOLW7v9xL9DBncLZq7rEToZmzGl
0803LbhJxh7mRV0FdnxuxoId9hbAIo3RVUs4+Ej+mFUxL+blt40QR/YWTHF5HVunhqq33hk3sSAm
rHLWCLphZ4qLgwXgNhALt3/fjetwsLK4PLSAPRDGoRnzReKc8rkeAL58CiYmSU69fAoFxMAuxO0N
NJOmgya+dbQQAihfhf+dL07zFcimWm+DynHstalKvxp6mC+ELvQ7FhM4ndIkMZ/lwBvyVLopSRdd
sjCQWOiZpU0BijCAzTxueoLLR1lApidBT/5k2+thORme7Hu1XVDl98xOebLXkk95Y3zZvJRFREi+
ZtP31iKrdNtS9ipk1UHy1mIn/dyqoRofmC9xc9QBXtTrqu/Z9HEKRrYjPBajPIuhJXXHpYhmu+co
nZPqVfV9ub5Rrs0z1I1N8qmJC/GjAGXY+xIKemhSHo0LMhsWBCox8P1MaQG4XHHt1Z5FqjGrJG3J
U9DWCv8KEPZ36LbY88H2sE6kQNC/4FUYsFyTa/3seE7MxthJlm4jcEQF9HJm67M3TZmhw4ACzjTZ
ROQM+3uHHu8NFBzo6t4+HTECHXwxd6eiAha11bm1HmostUAq09J8EOWd2hekCMc9l5nA4PjgqdHi
A2OBREgfskXE6MTWspzL58YN/PjNUsTUcBNMJR/R3rWCWjyR9SDwj+d96mHLUTLgkjpFEt7bbF5Y
6Q7+Q7BwyrMPj56G2lYshyIk+1+LkboIIUbz6pp7I/OdKlgeT3eLDK0w1Ocdcgzt7om/jEpfJEo8
+4HcDCfp4mX/gYs3FVdnKck33fkazrKxGEAz3vNq2im/giyVCT2DWQLpGvasJyAg+Rzob0MJ/Xur
Z8JAgDVXq8fhDwTxXKW2m5zTyo9I5FEXdhm8tH9h9h0awn48jq3Q4qOQAfFxNr9j9I+PY3V3su2n
ZhejZ80hh/oQ5PRudwm1Ucip35gyApIcoBAvPZ16MYvD0v+u7dEFMpota3kRWOlfPdp86jPL+nSr
R9OdWIDf9RPjRw8jfO/xcWZhWOzoE2kgyS3wV/auXtsFNMLdVXDoB6U88OeNqUDsq5ZwWmMNK09x
AFFhOwldnAVRE+/qYmOybizi5HqM4wpWboGtYTxRgcPJs8k43P9xGe3PRW9b321c++zP+f1lI/iS
XNAuDG1EepfIiMDl4Zy93zkAphhhjQfQf1mcrPS+WnKzzaVCeHqJe95YDJLBHSZq3+vOdOUXf+9W
REz/WsuS3fTqYGVl+ifE5EzOkvFpBOut8lz5oqpZrnRkdWt+g3MSfGWrX1YXYusi3q+LSj7TgSK7
jZ+JATpj64KW5zpfPNpFkQEeArjzkUM1bK/wa3DDMbyWdbh2fe48MpaXNs3PRftrjgG/7PKaC/Z+
xW/zZnK/+VjybP4bjIv3D/MInbRw03AZRVlAz0AMz/ZoT2Q9ufTZzsH27T699MRtiTut5PNjwF7M
gOcMbIJ76NGK1Glpx24U21I1oJs4TFIc+kOrz+D8GE05AeWGFIJzodswPQ4sFHI8PWsSCpss3hnv
0Iqof5/cLnJWnhMmrWvgOfT1umx9BmnrOCVjzkOF5jW/znU7veAAseZbxxKsuLYiKkr8kSAUx3Ok
ey84GxcsztEuAqt9E33PvEd40cJn4dnFE8Ej6yzrwTv2MPyGAyae4h8mETokmnbNs3NTW4I1Qjp4
zsgNNW6nZDMSoQaHlZLzph2IKFiwhfeh62Nccw3aJokdrG9u3yV6R2al+x4bURb44sslDaMZaWab
11AaoCzMw/iB/G8/4xgaxNUDWHTGbWUFr2XX6Z0nW7xQVQOv3XS9whUUZM/aQaHk52eIhNfbfCWA
ZRHcE8e+tREEyb0FCHOfBekKEnfAlLgT7Lru+W6Gl3zu+2k/q65PX7s6pguX3ilk8IriOaaROfty
EwUyWhBz+x46Rn8AeDRd7B3RwX6ANwH8V8NZuqglbZ9r01Gr53WR943X2CufEm4ZzmvnOoqNUOrU
yfM4OEO940Fp6L9tF5fTGnDP0LDQh063Z661mHuGJrl2KbH5Zkoz+xWqZE1qXMQ+FhcPDli2RXaN
92nE1of3NOSeHdUaEHmatbhGjWNDD6osejEoJMfutyGYOjrvxEiL9FRysIbpHFADWGX1eNJlCgTH
b5xx2YgCgzytIYAuL4tWsniF0kpNJJrDJCIsum39ULbx8odM4vrblCSBL45j9b8LXas9u914fXTh
AZmdwQK0vHN+rQL/TJ1WP77Tuc+chKWH192PWAYOZNe60u0erELkEqhWPumvyiR182g30l0P4GTy
wNlwh0cNX9jwAh7N7Wg4UOUj420ElJYaSOWwM6tJXDZba3bYA026H1hBQoVnX4qTGExbVdsnvFfu
b8fJIEiB3XND0ECANiJwcQ/pTAbzCok2R/LMKnVaMyD9D5jeuuqGL7164d2Wu0dH4kM4j/nccSrQ
V8r4AL2GtJjv0ndeOwOwITzK83Luajc9BEFZBHCBFZbuwauhkXkySr/mGfcuhKSmfEdgGNpPlETf
3U12x40UliwGNM/3ojOjl5CnEmPtfBUjZHvYKhFlZ3iYk8+6NMwmE9UlK3Ou017L1HWmM3JXRRnK
YvuMdtx2PyAhIOw4EBoOuh3bHwao8cPjF+f+pNT1XCcWuJDSqYbazbxvzhD2+0caM6qjAMF9rkVL
jNeCxMiNq9IuYgeLmg8EALZSSYVh45vhTkzPWi7LHvE3OcIrwHe5q7l3x5uohFEc6i5Kp//miutG
WLkJlLacp6v/U1hjEP/JIEpNZ4HQnV+L3htOo0ZtJbAFtS3sm8lkD1z7o3OTE/B4Ked+ftF+EnwP
2GK4ZelyxTtM3gij8/ogm1g9r2SDgbrbqdS71UU2v1aNsbIHfMjE5ONFZWdbNzG6D62eHXJYj8Hm
7oezAcyLTGG2aymJxE0YvxCvxgDuFrxqkRkKwvh9ttBGzfG/LWM3/bTWCu6MU0GieWxtyrHD2VZ3
PYFs4y2bV/9zGDw1b+i1DgjRdflH2zRuWM2ReGFAr04uRp3fsWJpA11Y4YinCiKLL8GKyTClXhDm
R0mhH4xO2058/EZZnSIjKVLQ0xiLhOHCLPivqNeLOGwI0LD6G5Ali7z+tnXMfFtpnDozvlqPiQgP
2w85vOELLv0SsyIoimEGuj9VU2hiYcDUZa2MmhO2Z1VkkJXWeSRzLOpzBkO02HV5PHwvhOOeyzkH
IzjZ0p6R1exVrX/k4N49A0Swu3021xmcRpOkRCUgjfvZwUzCuRkc2euLzaXwKaewyWP/EUSuxQED
WoLywqZ9SmgktlmpkI0muGURsKoq2lJ244g/9YKXrO8vndUPzknL2PMfWJDjohIyVb/qZaGLKip1
Kw+wnn2QCcs0/+Jqab0jz1Qo+BkeKx0aLn6AOo1sVgoLTKem2Dqzv5JkNjVcTI/IRUx6T0T1HSQk
q18wuuaO3WIyVo9cZNu3vOUNSgVLH9BnYSjYBBFSDI+FWWrM0u6oyRJvS0+U04NcIFTVYY3g7p59
kBn7OroHXTAodNM1nQY1Yl1na3Nq2Gx2x0EtCRJO2b/bJsXm3nA52zR5REOPB3MktGiK2S7kBb0f
7ZRYbMYhag+xyKunQCm9XBrpr/1Lr0s7C3t0LYP8vKpm43kErh4GnIh0baQQaQglkujDqj2Xyq5D
uxyDk0copj2NUpqZ18LUNHsK75P/CCJI/4EBQ5cPIOucLMzwT7bbwJOKXyXeD9dLtvS88NbBmNrL
vV272qP1M8ZQC8UMitbqUmVhdV6+XOEvCutJsPNku4rMdvHKqf6YaGzEQFdZ3Wch6OagDLqRXzjk
ylNKyWF6D6joagdw2HTvjZVmyX6sbLo2jaDUSsXRsBU68U8ZquBfj1vUD7NMcwFQEZ1h40xXFll0
luX8DZybSDrbXOwEzTXNhoHvnAOJZ9tFFeNWx39lj46dFFsAGOOs6C+CUW5NQ0dLZuKm9CooLDU8
Ak6fbSnppt2di2J9qaBz3oMF/bD6F+0o+lQm7FpoQKJ0bhniTXHoohaJOK488e5XGEm2TJPEbBQb
5F2eZ5yBQbvkRx8XN4HTglOFUaT1CkLBDPKJcccPbmLBIz8mamPAoo0Ww3lJHj28qHS9gTpMDtwn
u7tEZWz30eDUObEGiOnrsGdnurQUqPILa11x7rS9fNjS0R8qGeVzThMAzZwONbE334AfvAkiJRVV
sE0S/ZRoFZwcyuM8DS3UL0LtqUUyGIQsYTgyr4WVhmz0C4B8ScX392hNqc0rxyNeFdPXcfW8HjLT
hoyQVdzg9rAKoDbW3UEuhW+GqGF5X9pS0npGMna6L6GW+WAw9X4MtKBPP02OYevMq9xOvryem8mB
caiZXpgqElI2szdVJ00nbWgov7yDVDyHJguvfkZE5/aM3MM6VhNU4mNjeacua5mNwa7Rc5l8Dhbu
6l7nzQvfiWi8xnhT3/ApAnqiQTc4pfCTvEOGlvLF4oUCwdI3AY8WH3l0od+O+Klp2p2lJaDJih3r
1u7mCjA653uiH1zafqk3HvrSBXLv9Ys4Y3JKESyNXeTpu3cnEtrCDvRmoSvzMxNJ+VdLnz9WTRiX
0agWd8uPLlgALSo4lew2x53LY7ITy9DGF3umsX6bNxGW36xl3XHsg4Zrb0F9yt3CyOr/AUeSJd5q
T3fWG24YlzQ4oWbaZj3MI1xnGEF2fZbq+TtIC/cBh/HsqTAfxfQxgLaxq3vAsPuqcX/v6pYetI3d
80ldYnA2Z0rKkmyb9Cl1Qp127gUxmWOWbyMhWPsbyXokxQvGUuZUZamX00zAG2Pj6RTmV+LpaedQ
Gned/X79igG8EUdYWn1EzljYCQwriUFqLqetdBfnWq0TXWwucF4Q1OAZAP6vUWd9ILtHWMuMx2EI
yMF+qVXVzs/ISILARKH5Qbmd0kfg7mUvG/NcJsuUnxp0DrRjt7ELvgTt+N/sYlHzhD1eK39QkGmW
budarnuF34kPnFUNqFUM8J38brtF63AwXJi32WootaRXFCPNlpKsaoK9b9HTVicKjGRYJyV1gRsB
42YZwmziO8lWFbxPAeyIx0E0815xBwlj+o7/AFeJbz7f0iP8I6+/t7/W8ws2bUxWLbVE/qa3+2CX
ZrA5b3ow2AK1HczAcZdyom+uLUJGJzP9AcWVJD+oiLTiwrynqnJmddLslZnplcS6QCPsc+LAR+UD
9avigB1Rui+ooVO6mzB+H3AgWfjBAK7v0oakcDMOdIBoIRye3zojUFMRVRxb4cF1BNoTso/JcHa7
mHkp6oCAPHQxv+bV3OC9cI2O3QmTqPFTe48cT1eArjrdht6aDeVbP/t5fs2FPzHIL6v4SwZS/o0U
OauQolLqC2IXr9w3C+7ADYFgujtokmL1N6kus8eV7fm7tjKquOI7tthU1kUAfeJSt3j02wBT8mW1
JwRfsFzDkwtVhuxT9Ju+Hqq+CdphzUX5BJ0hiL6oM3ZEKP8T356XoVTqnVraRv8WXWJurMjWn3Vp
6oMd0Zl1AoSf2TsxLQO5vWaGgAjteE/wFqATvw96gnFR2YaBpgG07IJlwLk8+dMLN7isfq96gsMh
b1kKBWPgTtWugaxIgejoax8Wwz2iUc/evmzvsYyanEJ2xI+05M/weVb/MA5c1U5d70Tu0aeVlaDA
lHBGzFnrdb+xSc1WRU01f8mnkbOyOa9gM+tz6wmsEG5Ja+FzHCjjPJs4Zgm7ceDQaCKoFvAvbLzN
NJ0xAiaGEHTFtecNyxUjFKtC2rO2dWC5O1eTAIAXxNuxY6whFPTk9zhxMbLaI/ixeMixk2xE5bAS
Gkn+d7Cip/6fUzSdzdiezWfj+dO+ZholXaj69r0G7nhIXWnj9aAa8O4tcZ03GhiD137IeyCHQfIP
WcYV327UDRF8XV/+ZbsyLVvQDuMTl3ZoWnEy2ycije3Eizzp/kyGP6UL6oTrRR+TQmHD9otgz/IS
xJmD1Q7cwJA/NERW12sURcEzPSjNP9xj0Cw5C/Tb1BP2/lPcEU2PhcrSWxP0/PB+XtiALRySBzun
aQHJ8MtiOzfopDa7UjYi2TqyWC5WZmYaJVo5vs2JSX5jPOzkvranpHzyG6HZJQS+qHaaJMEJuZd7
RIy8/WalneWe2bbggEL50+2j7SMDE12AChTS3AuqMyKaGuCpiZsGfkbbo5RhoaguZTc36Lc9NINw
iRJMuEPt5RfVIBljkWODZR3JbTA6ULoxPy1ZG3ytci3eEZGncWfQm09eqc22NW3zsqo5n8+MpBqk
aOJXfxJhxg9fjD5rfb6XqBc4gDYCT+UuiOXUfwMPaKfmsrbIQfWGbzr1OukYz3coC+DWX2y5WEvk
fKGIGNR+EcE8CYS8pCky4ZaJD0vPGvnsOJzaai8zkJJ6i5SOlSsZ6OQsNyQBoaa4vjbDIUi6eH4Y
8ZE+jm3vPai0Ll91mpfRo0XDbLYBcczqhW5NSlHCisJN7n0R7Nid6hnut5ip0iP6o/tBkwd9Ccjq
XvfWcXuxYQqoRIZBya6fUbq598cbTuVLDtQ82koS3MfIOOkfF6X93WXzhvwyih9MFME5Uln7X5+K
/poRgLw0RRwXBwW8HyJ3yfKT871M/5Lu4hlobRxAYW1bmmwazT4PXYLGzmzIlfiyuMKoq1/UHSTn
kZ9YyMRJKcisMH3Xs59SACCVtr/JklknFhPd9NHQzCQo7WIg7TeFIe/xr/Z5+T+W1LffsxbZWgd/
XadzsluB+QVxSTW1jH5YvdBiy7955v0iefeHFZQWvJrE7Y8w0dLxxthB+UEX1YwIJEfxmsCLaFZ8
8Cs3zZPWmKU209JAnsR6Gr8YwHC0Vi8y7/fjmtj2Y6kJjm7jmCv/GX51xr9jySYquWx/ehh5PTwT
7lseobTo5gkTavGrquL8MkxBrLHzpTRF41jls8NP3aK7xnyw3dQW1otD2gj7Ef53b4X/vpigeaZr
CaO/BZRx6TaEO6Wq7/QV2Ljc2wLSRl7k4v1ovYkpYbP2AJBgsjUufq2cv+85ynzeYRu3Gcrx03II
JtssSmieoGeuSGdqQUcck9TO+53444CSuApY6hyQLlIcAtKSfMRjBJXCLWrCj6KWhMVQUmbv3enR
/PqQXU92JeGFD4gKl5kAKJvLMjBXF/jUJ9zCLvnuJeZBhJI6ZsYvqXT9C3I/ViGb7Tp/rNooZ7B0
3bxjd2GSRH5CSOsxFi4jqKkbUyQkUq8oC9beqw287ZfBr2jnh9knQLIVIiPXrjXS0P8rC/jddbU+
wkgz4Ryb2SJ27LsnW3t5d2kVlxIKI/u50K8pAP7mH8V05SGeXDjLLRP3P7rX+I4M0RqfvEDNZBub
tPyZM9ZHzPZyDUdCrJj40pQv4zS0SKzJQKj2zzoVwhyLmunjIbW8pn4kTI0t1NSBirdypBD5ZHXU
+7wgv+NnzuM8/enAN+2NmuPqOPP1B0dgT1r8c7rZL4DxkzIuMyb7i55I23LYFO0jJnTe5FEOCrbu
iZEFG9PHrX4rIqTWV0pASzDoSs/WDgOFoaJj4NJvCFx93r0FEDUDQcoXwYhImdVY6lZw836XXEHK
5zWr0leNVsvohmL8Y5H3xCbpxOZZdiZjUxsM/qXisaZeFNvDplkca8c8hlZEv5Wc843L5DEfgqUu
9SWtY/4HHCGEMBff8en67CzTPHjLkrp3bh949w8tveVoN8RLPYg/j3ctDweNl0k0oLw9dXaTW48d
I1AM+cl258ea47QE3uiWIFYpm4KQV6eB/ZYWrW1vsIlXxTmdoYAHGnp+E7IzVOYGrTwtf1WJzpJv
R+txICpOJoqCo66ftnkqrOgpgVaMVxVTkUMBLjxN8qh1CVoI44Kt1GelEj8C+LkSHCll2tzU7IDD
Y8vg/g4AVEb7NYYvM7FxMIA8wMaWY8mQg2x/Ix+TR//YW9b4ohLO5LIqvxs+UX3ksTKACfGky/Zm
E6haP0aSvGaPa7eRrLFh/OxMO/sk0vpp3cFwh/DiCTFFYdRT+XT1l6UdPpJ+9W4V+y7oXO6C8hHs
CuQcvcOBXb8hdyV1SKORyx3EXyHHbbHmzUCcrApK7pkybyD5nGerfgGaRElTRW9Vx5W5gaFS4DSw
H0l0VdsmkqCEuC8mlf/eIVIxqDdUXv5FOMcOz+C5HOmz9qhiQoWkzGse/9kBP+FWOuQwN8E8gL4t
EjimJWLQ18JRXG8ii45KLmDL/NZxt34q1tHiyUpaSHyTc2wbOazX1h2ZSqkPX/Z6LlT87kiB7xBN
Ptd/GTHIF2AaKBSp+9b/XOnpjWMyh2vC2cvhD+XAkznkIyfK3iqCBNHjYIEXTHv2nVxO19eBOhDn
TsIZ4+HdmQty1yzgOoI5ciX0+cxbJ6O5tCyr+lO1MY9nzh32F0eM/9XhJEFvKVYZhdCenCdpuXAN
A68dRwQ18N+viC3O88J4IE49tpbvmhKH9JMQT9wfZtfkcHr8yH7BuaXwYdDccMuSyflS4MDOeDMz
/FsUDsRvvawD/xkExD3RUjnB74WUwSGwpX9d5qa8GOmOTHKtKD65vy7EHuGtQMrV/Q4kDrQmIm19
tQHMlS+3kl62T1166fya+8Wd/VuPiv/nXSBFc+Rm+9M38FQ2w6SHUEuLdKw1NO2VbbLB8s/AbG/H
mFFwu/aY0f9FfuleZ8rjurNkWanH7f9IO7PeOJIkW/+VRj9PYGJfLu7ch1yZ3EQmKVHMl4BESbHv
e/z6+4V6uivTM5EBdRcKJaFYJQt3N3c3Nzt2Ds3MNBRTEq6IZuN86wdNSDmGNoidohKzmguFehcs
PL2JAGhX2Y+Q8BBxt6T+EQvLEvt9DEG+NLoKLdFgJNQx10y/JN/DEteV74pl1NLnDg4UaTlaMACi
KmDpOwWsO7JZmSW1qybSWv+HRXhK83kL7bqq24N1Ty67BQ3cOSECNJRMk5vBoZvvk+3YnR6gPT9K
xi/ST+gfoTbgmvke7nk5WyvwyMI5YehgziCM7NCrMaTYe9IkxIVl2P08fY3qRmHvvRDE2JIQxl1W
gMHoNWR+UYHyXAj4+D4rf8g7ObtR6e0vSF9Fbb3OXF71KGsa9sdIMQlCHHbBZw/W1HCrRwoRwtRj
jSCDkqvxshqTDrAOkjjadyctTKr0Cq93wD+RPBAL0+lKlcmG59eXK5St1gbFsRetlmJpVVD/XKul
SYGyQ0rNyHlgUk2yeAZIoNGiheqXTk37aR3Tb5NU3qbT7GrVepKkLTXqcGAzAjnahAQnxaZT5MH+
lkLX3D3S31akG+jF0ExHbyO47dG2+pzUZUm9I6RF8FYmp+GTWXVRbwKm3IFQAFyQqA+R78V00Vt+
/8mOoDO7U8ImqKuNPOSW9EYLRGG9540D9hLIPIC7ciAzsyoUfk8Oj+zp62iSJPriEzt/UvtGpvCv
a6AafsrQiTJvHCyO9gGFPyRLaVrAdwYZruF8zU1fGd96rwLmuUR60G9eMmChL1Rte2+FiKn3i+bj
JnouCjjqXCoYPooNzCFBsRXTGlfypxzodlXomNOC4dtQwyLjxx711V4C7wb5FPoRluzxgqA+AehF
8bzwAf2YDIpX2+H9rxj8M+4Cc2PaLakm+jO64bYtDKN8K4Me6IdFRPyt46KQF7EBJcsaZEBZvqau
r1k7jRTg3jUKMgMoF9AlWCCr+S2SYDn+nhDYxYsI5qdwSwa/3hqNooUPZi93N/Eo53fIQrj1q1M0
vQbuhSNpW6s14t6rvCkGa6k2LueI7ltJ+wIVWeK/UGFSsSlHMIRr0mBn2yHpzZ9SC25gEdo1BBkA
YzeFY1ufCr2NdqoVFTTGhvJ3C2Bi9LVLrKpH4Qz0/r05qiClyIq1NqFe52zKgJYDmDAD6PozwD60
n9dru9cksjs6qOqAfNPKTWRjfKZpgj4FHZa3r6mX9A4oOMjuFgMC4pC00J3SUKZ2bNiQNQ6PjdFL
Gg+dfvyKPkfUcAClYzj8Qg/MiZaUpEzofBIijEULsUT+Sn3OHncefUQRb57BRl+TcxE2M6MtqRwN
+QPVyBTd6sZItY/GN/PPtkRfQ7sEnmqMt34r8T8iANI+QR/Y3CfImIFfkSVv6yEaj+BKZ3Z3g2M5
U8YfSSRAaO34ptU5PYi63HdvcsIZR4LJ8ddym+DCAfOq3xAseU9emTov1JeY40SyQ4mDzDGycpNC
OAUAKgmV7MVz8kTa0QIdBasOIfMcnipufZ3L1KcuQIp8Tbg1wrfk6DntAjqx4DYDSIfIH6RENNbR
hX+TQLcYse/b0nivYDCCuVoywoK0wDiCI9JudGiPsAC1nm8/05sdoMmWxFBJx3YrPbWj3cVPY+GY
8qe+UGr5lrPMhWyFktehRDvhKQL/7n6x8kaikVcj27PzXVXdQPGT3CayOTzq+kBJVgqQK+JlVX2l
mbqvlyTi1B8kWbLgs42ozudCsojaeArSEW4zrSgktMHniiLOEnXc3PhB6WHMIeW3nLukMXplaaAq
RBkqDIgPnCizxjuaHKMn7oUC7TdKgdI6sAqH4nUIgWi0qWB9gIOyC9ii/W2R1432hpqi13Z3iU3u
nqelOfYb+rWcDrVweqao9RZJ68s6qHTZtMIVEhWcCLhZY72EHQ/LVdWMAMhqbZCecnuQ6MFKpnz2
/WiTUdt2oW7aKJ85RntQMujjX4eKnvN2DbSArITROSAkS0LvEA/uMS61yDzIS60ey0RCWjynDEOf
Yk4j6ZCr7tDuQe95Y/HLksumpaGP52DnAaSV6p60ZWbAhTSs0MhKa/klh/odliV0QHl8vwaaLDtf
ajtr+wedJrrc++EQbIew1kC7Sz8y7Yij5m3tpg5gTggTPe7QoHBRFl3qiDt4Mch+QO839GPk1hMM
v079SEof6ekmU7NDUCpZuw11qaB+pBSa3mxDLrKmgklHQVsEwLzK8G6oFvn+u9/CVKrdDK6GdAMc
BrBqG/Wvv//tv//f//3o/4/3M3vK4oEm/r+lTfIE/KOu/ufvxt//xqk+/dvdj//5u6mY0L7rtIOr
wNJlXdZtfv7xbY8+Bf+x8l+2lRfwjrnG3tWfg1q7TQtgO66yum5FUc7M0LsuI8+pW5wstmOemolH
zxgpJTr7wQBltx7gW5VI9UzCdK80b9IPuEgPdvhw3ez0p54OztAVR1NtWVUsR7aFwdGP6ORkbfW9
XXyQqwCi+6y/hd6P61YUSzRD6kZRDEBXtglu0xAG50G3plZlHu2HPFiX3rfa5vYFSqU1y7H9hYrk
wqm/Sa269FHqcaMlRwJMGTep8wgFM6pt1z/nwtfYmsq4dRDoMr89nWrEkgMaVyhKK7yFNXioiM3M
aie5PjmDt+u2zibYQf6Ov1lU07RtSzu1lcJ2bsM0JO2timRUCGx0GR5ksLPXzZw5KYx3ugOXO4Rq
1KwscUiEekCIJqiLplfV97CipLtq9DRahjB9ljPWLqynbqg6CVKMKqap6qej6uxMjmHL1PftV2XT
3MCzmu601Xij79SXZJdszftk128JDrd/OkzdVC0FbmJq1aT/BbvsfBkWG9+dZrOsHv2UMf7pjoAM
WeaPVjXLsVVLE1yVYNblJRsZ+0R9jhSya+lWfSO3OTOF08Y62XgOSSNTZcsDpYHBVzCTc/LmZa3p
e8slaSutPc7/UFroLv1qy6S/vz5v515o0qjvaNa0bCYcCKfrNWi93Fr07eyTrllo8Ss0AKP+Dufp
dTOKfD4qsMkybyBdUxRdn35+dFYWtZNqcABU3OndUstualNb2x3SDQosn3lPiHPX8AuooRnLFwZo
W1jk9IS5Whe3dN8lMuS4ZXYow8+AxhISCxqvJOK46yMUjg78waKmpdtcBA7tVLIwQMqsgYmIs7O3
uIq6XCF3vKFrgjpIdC9bwfq6NWFXs6UV6t0aJxUSpayccDpzedYAfUkMKPF7oTwATiK/M7OlxItH
tUyVe8eCmJBmV1xe8A0IV+pCGnR5L5vtIVIBCkTaqrWBlA5+8B0g6x1tviszabf07o4LMit310cp
rB0foFsa6X5LN2lxlWVhlOjslHrXSulB0T56bYXAgNu/uOUfWgEy4IBd01Vm1GTzCRsOSpsh9+CJ
2ZvOkwfTTfCaZ4+5/nh9LIp6ugMgrHV4SlqWquho7UJJcroD5KywUanRnH21Jqu+jjfRVn6p1+Na
vfFW1ut1a8LMMWmyoqqqzXZDs5wD+dRYqxfmJO+h78v+Jf0k+4cQ2chqbkjTn3J0VP3DCrcK1xe/
18SjKq5wUFA5+h5o2K+u/+zQZxoO+b1Cl7Wj3Enph0GMHqXL64MTnB9Tuq5xYlnsaxm6HsEvR0is
Kp5g7n50qdjRYS5l+5Ee4etWnLPB6TqFVwtWCwVGAVOYwnjSi4XCR98bZKCkD9e6z5COa/x1Sl8+
sjsv182drxixJANiGknKcV2frhipSA3ZvsDdg+8YGhj4lG14oDt/9edmbBLBhiZT8nV0Ye50YnU4
Mkx9D2/CCupZq6/WAzWCz9fNiN4+rZGjQNEwtaYrMn+dDqepK8mvBlffq8/ah3dDRmxn3usfiHJu
oFGYOQ3P586goZd1MB1DRpldmDu9g7LPgRlgL/9qjJVvPnfIl8nfZoZ07nacD7apaqB+MGQLU6cG
kFzUNMH/DMH78CS0Kp5eetRuymYsvmZ5PzzWcRkPt6ZEkx+glay05GdbD/ryq4pUlX9jjqSMoRDX
RwjbohQyPzeQ/N317zz3W4MT2+RS4MqbYr7Tma9Q65Pyrjf2tO7p95lvOSHdZJF3qyXuAULujtyY
6XzG9E8It6yZXXNhKRxdsw2b0qNmqaZgfSqwVFkVGnuVZgjaT4E9DXWBvnU6bsu0mVl44dLlWuIN
xq6ZAj62ji14GZVnMqk9ShgQvyxonV8bgwxqFozR58RKZiZ28qKT085EsY2uGd1gbnVNPHbU1oHg
j3TSvtKAJEIEpd9WivQEpeWqNd4MRHhnQoozg5YCMJnb19E5wi1VGB1QvNqHxhdkE8rWn2xF+Zxn
8Kr1vvOgJkX4CRjs51ZJ85l7/8zPLah1bAPD8rSQ4q2rjQoN+8qYHWgU2kEsuLEN+qWymcDz/ISw
GBS884AEgftCzH7qp3Jbpl3cqfrv+1BZxSt7pz00K2lbbunJfLq+Kc4chTSZpRkOPdoKl70YBTZ9
7EBrBYke4JfmRYqkal9U8jsYnyUA+GpJb20zsxPOp3F6A3HpGwSE+llkDaYyp/ikcN+DKKGjckPF
fNEglf3HI7OAyalEaNPzWdwCfZzQizTaMkLXcbqVA/W2DUHWhb39Ykk/ApPugesGL4yLgFoHhGfL
OKa4w7tIG7uqa919Mc1b2a/DgL5G2N3/0Ay1J7Ccpu0QTvOr4B65kwx6bvGQ7O1vrbvKk1+RPDOS
s/01mbA0bkLwNwYb7NQDC2uQ4Gzjhkev50YBYlruapjAPUqpZbIh1fbHI7JYJVpj5OniFeNMJc8r
o4ebah+DAZDrAnzrHrLd1XUr4kuL4EGbHiBEsxzAvFKFU4NWrAIkFwkz9G0p2Ix7132MYbwKSfXp
nnILfwV1F/MxqZvNddOiZ0xRkjG9S6bnKw8h4RqWGkMbDFQq9uC5wvTJfINu4roF8XbBy9nBlkyV
lBufION0xboCBKFOe9lP0B9tvtP8jFTxCOt3+hUokJ3vlTap5Z/XjYrD4o7hwlcmH+SNB/nvqVH6
mIoisAtjT5cieJRmKeWbpt9fNyLe2qIRYWRqFpGKNmMw626qQBoHxmKieP3VNI8GwtTud3AuM5Mp
uj/7lzkkonHIzJoE1KfjGhBlLsjYU5VpawQ5Y7/jhYXoYNavDKN7Rpf6kU6Z9fVxnrmnaFVwErnT
OxOcDnQKVqWYX5D81ldt3jyRUKfZFmXqnUXT67Odgw0xHWodZYKC9vWPOJtsYeTTz4+SEdKkPIds
Ht8wjqhSUO4MoC7NI39HQYEukGDnAPSHTXZmb87MuPgqM1TVCRq0hP2Fhq6BDdEm1dNtNJhrFXSV
CuWYYvYzt/lFm3iuQQpdIZ0reC+txn2aKbCXL4ahRUHT5ddXXqr3CAjvKktdNEM5Y/Jsw5AzJtdP
TEZDtCqb08+PpjdGV6gqi2mJcTptHSrJzdRXuUWo6v36QorXOs40PXR1UyYMlHkUnlrKUT2gs2Ia
nFcma99WF2DGHqD4ob8RtQg4eK7buzCZKrlN0juEErSwC/bisRpo126xVyJacshpdFskIWIiFiC2
m7T32UagANY8yOeOvotD5a7iMuRsNXVhHaXRpVsZCoK9TRsZxUwnKBZUvxYe/Q1fro9SmYZxHOn+
ntYjW8JhhJS4pUvQE/qLnJ5fwLqLUX6kE4sUD91mDltXMe/r/EvULKQS6owc0N2QzVyXZwEiX8Fr
yySpyyVGhkGYbDXsoWgEy/rPAPF3wqRZTU9IZzZhcmFlT4wJ4QbN4Wz3DoacRQWIrZa5/p/RCFqP
6i1qIBTp68XMJE/38OkkK9SPeLUSTZHO04Vd4gMHKUbLZ5J9tV9psbqpo71OicNBT1ptkG2DA6zP
R8iu3bmpvWjbIL8BKNtgbgVnStqGy9qqqPNKRFWqDj8WgC6121ToX/rBA228q8FeoGoycwJeOP5J
bgBmJvTCLLnS0x3r1xT7fQj02bGKAdfo1oZPPfgCdVkJ8VlVfoVHH3obc2a2z098TiTkbIn9yWiS
zzk1SxM+QDELvuMFhMA08bh0kQRAMNVV63RrJb6hwz2P5p6nYrjCKxirPBmJiWCrtIXBInACMQ2c
9ExzGtHz10vvfjbCY6kV8IK5M/WJy2P8lzVHCPwGxAAUCQdialGnUnR7LVePWQLBF8BKI6AW+m2I
Zjzp98Pp1IvpxFJtB1gd74+zE7F1AxCYmSaD1Go7RX0HlYtsoy9DXrtovKF8h+C5Ixxs5ASxkwam
UlV2m3rvKqX2U2lq7Ss0LUQdYHnGW0Rux10lZUlEn2AJi7PlBShbSHS1fuo8ZnhRwmO/USCV2iRQ
xw2LGE5l90aH56k8tFnp7gggdHjGesAnMM4ihdcosIFs5NbsHkd21K1Ve8l+ZitP5+HpJFD9JR9p
oMesK+STT71ryGUaeSSXUhB4S2lVNyWc33aod/cR/zLdhmBO+oc208onkNERpM2SOvyEDTV2l0hO
VC+j1lTWTDQuOh9pX2cqxPEY4C/l9yF/dAtDpKklI628tIfoiyrn0Jwyigql4+ujFy8m0Y5wcnrw
frlOK1X0P/Dk1D+lwS427xDmGeT1dUvnIyKnqKqE/oZCeUyMK8ghWZwcJGAAjpr1A71a4cFK5vIS
02IdLyYvTlxWVkxmTlYtW1hMpBGQSdbzAIruFp0CabiF+nFZG4eiyVZ5+cXrlFWCzgRog01lguy1
HJhYwWXYFKlzY2Z2z+7if3wONyARBzkuQzv1LY8AK0cnm8+hJLTRQMRSgXlSFVQDHPAcXr1KAOfY
xbvdAWJrmyUYWLtz5j7j4qxMaQwS4qSlTOEA1SGmZlepkJBb9jcj2Gv2baXLnJzpwTdkOiLd5pV+
oU1Wf/Vc+HEkg1aT6keuFBCuQgxz3RPOvoZsLo8WElXcoPxDWKPCtJzYdijFQqgwIloZrEptprgh
BgTTI5MqNq5AEVYlyXg670UpK3nM3qQtRd72PnLP914sLSSYu7P30QzXfzYi0dz0OUe7le5nxwkQ
JQM1/3VEIB3+UJiD/vAWnIxolGDJSHFokyM+NYLqqdIaIzyKizAginOHz5LbL2vfQcu3XpUlPAwI
XwZcxNcH9ztTebynyHgQy1HMpuZEPUU0nIMkz32EBbwFPSXBolOGTUvXkKFSVklui8L55BY/pLBb
jI65QvTAWPqe8ayg+UXA8Go26V2ct4+dByew8mQOP7Km9mbmRjxc+MQp18rhYhGXnF1kIdSnVG9T
Y4+2FSOBifPGP0hVODMV4iUtmhFOSyBDQLMUNCcQLh4WBvSD+b3ZPijVr0C6NZt+ocw9AMUyrvbb
JKEmT3yNcE8VohA1yxhYp2EyCt48CSGT8jaGJVQx801O1d91vicWPUHhE+jwmVkVLwfBtibEJJ3q
w3tMgx/vogIWqFe679wGytOcVX657mTnM2uTyCPx5YCVmjLXp87NOxG9A6cnkxEEibSNSY+BkGrh
1ekcV4ViqCnRUVCbjUXfFKJ8ZnG4/gGTgRMn52lo2BZ5N0prPBKFI7KOvCLxat/YF/EN1xOHUt3M
hHjnJngAyrwZSNyAGhLfn4RLhmOC1N77tF8TkN0F8h59j5vrAzl7eVngC3hQc0aQ5OXKFUaS9akF
opri3VSqVlYo2W7752rl30Sb+VL12UGLMZsbneceCAquu9N1gwZ/zNqpUlj3m7DeDrS3D3vqoCY9
DFHxp/4IZ4tOxEppCpJjOENPjSFsmqq5I1H+VG4be5lXELG/xupzM4cNPDtODEIIXE4nVemAzxCm
sOQQTS3Eo/fOB1QhMO/ob8mwv75OZ95AFRI/Z5V4xIG1Ejw+QZuCJg6b/HUnbQn3zUrfKNrmupHp
QDr2aoc/WCVPTmUVPAjZ19MZU+iNzKEiIvvp2ltJ7gBLziEcRQ/4bYJCnmKDirCoKggm+joa65Y6
V65IG7nZQxWx8LxXDwEK1/0EZ90fnsG/0R4US5QJckjmSFgbGfVSu1V/r42GRnD1lLQohjRgN59M
Z5M0P67P4Nl2IpDUTOIIopIJSGMK49MKC/JqwrujRIb6UpHImCpdc8gPYTKnugxZai5aKniU6cSw
3x/oAgHtR/q//G4On1vrfUx/ABKWjZ3tv14fmeDk/2uLwemTc5w5OZoLcUw7bnrohw1crml3oCRk
+5+uWxFzBv8wQ75tsgOg4Dfm8Cg28vShkyNtSA9d9tTZ67DeZTA70bKeLcZhnZdPNsSk120KW+vM
5DTLRyb71Gnj3tdAHpmfA7+6bfp+AeL8z47zMyuCY2QhWkWV3qeHOs8XKn2DTqTchHk5Y0Z0QNHO
7/DsaDQA8tJOjplAdDMmLIYPScq6+wgfvSUNCm9wnF+fvem7j86MM3vCBvOgnu4TZGEOQZ8uuvo+
6t4DAHfQvqAsYzbbfO5Yv+giPAN4FqoKO1uMcRJXDmw9YoSKdGjoW3A+2f1NFqKCY25JVNI+Htkz
B6MQ2vweJAhhgg02NsUh4fTVAzLSYN0ZpP0Y0/ctu+jCoatkOGvfu70+oZc22rGt6edHC1g13Qi7
TZcerEkeKVimUgaTKCIA4cyrZ86QcNpTNuzzzGRQdvoREiV5UJHV35xyJlSamzthexkAZhRIttND
Hh0S4y1tvjR01injtpXmMn8XRjTBn8n1cEbxtyZMnYV6aiW16YEu+aUGbRF8E8uqgEy4eLu+SBcG
dWJpukmPFslrU1eJVeZO1zetuyuIp4cn3SBh8HHd0NyQRM+LfMkIEPg4wCAMAxwvCV79ubOSyD1d
tzR9srCRT4Yk+J0VWE3kQO13SCuY7ap2Ry5pxsSlrXtiQ3A5O1XDztfwhUxPV1IJsXJzPw7dxE+4
LOg4mhjuXP+7C+Pg9cFdWC9iNJC6VCss4ijRMFhjag8JtxfiIUN802lvXf0whrs2erpu6cJtcmJJ
cHciUY1CdcSuipD5c6VFHOcbBKr+/NI6MSNcJyklbM+PMZNnr2a486Avj9zN9aFc8AhDRrpD1Qhv
KR8IvmdlI4q6tPMeRuUJytxgAQQtmhnHhRCGYh7suPqEuKdWe7qRDC/M+oaOwkNd7uAfdGmkHeQv
UkePsbwY57K3F93gyJp6ai1jtGlAHfyQ9y8hXKlTu7OiPzXScphDVl3y9ZORCYcR2bqmIumUQFgG
mwZEjXBVrCBa9NRl3n4O842lvLnFy/Ulu3BcUIbl/KOERlpTrKNBs65kMfwZBzUvVzlElXSlQ4qg
bppYX183dWnljk1N3nN0BPaVBNdEWyUHu7QWFRwPTYs6GvdUAAYxekvzGW+8tLGO7QneGAcJZYO4
wx6EZ0kJvgrBJ5iBlteHdclFjs0Ix6AL9XupySXLZnyvIYK0/FVef9ff8lKfcf1L2+vYknAmdWPj
93RqY4maoJV4d740/IeDEQ6jUqVoTvdAcmjVe0jSouzeKdUlxGyoT/6HpoQDKfcVOUOBk8PC/Fb1
xbIa4gXtiNB4Bksd6qjrq3Rxdylk7gCgcjTJ4rlhtzy4Lfr5DkF0a4Tvo/9axd8TbQmVAx3uifot
btqZ9brkgDx+ADrbOvlURzt1+Cixu9TujPgQO+0qoPxP6862lKrt9aFdcgvdphnCYBNTlBDMxFLl
G3C0xweImVfwcK8DWFuvm7h0ShybELZukAxy7YxFfMh5DjSIDqXwKmiR+7XT+pnr8KIpwjFAKRDu
AVI7nTQbHZ9W6uP4IPfDti9vgybpF6VPTVbSXq+P6tLONSj50hJGlUETn96G2bGdbJ+Jy4JVhNxo
eh8hipdp9yTYr5u6NKojU5aQ6kR51YW+KooPga6+onm3hAjnTWnzlarnM5HLpWMWwBgvHccAoCgL
x17aZX1N73Z0yCEJcT4N0VppV0ZyBw8gsqfXh3XJw8EOmRp9rpR5RdeDOSHpEj+AfCH/gFnfKrRF
bsw4xGUbROdgIUg3iQkgvS/oG2+t6ACR4srouwe2G53R8cwBcdEZpurHP8z8Pj+ObyckZHIoyaKD
C4WRYZMPQVQeMv5AW0fj9+vTdnGJjmwJMYzXhG4vx050gAx7QT6rahESUZHjrb7q3wO6oa+bm5nB
3xmAo6F5pRdWbWpEh5Y8oIPkkoV6RNbPNdNdOocmKMM/Z1A4h5pc5p1hMIO6F61qpX52U+/m+kgu
LpJDSxGoS6I/XbgzMrcbNORMooPi2YvGXo1JTafqrWc9tHO11YuT5tiUlNlKIKqmTzmaNKTKvWZ0
9OgwhC5wJoXSaXafRd2/cUfQh/EvM8KFK8Hf42TwER3k3PmQbG9djC2aF9CkXZ+5iwfQkR1h5hqU
x7UIOYiDF9+kCLJAF0h5oKhnNuuMGTGZ5A6RhYD4gGfDoJ31C4uzG7ZkY2Y0l/3gX7MmJmkVEujA
cvvooPnrLoOI+ydFHLX7kTszuZVLhmjfd/A5noFnBXYnQUEqN2t82kiWQQLF4k3O7zRUJPXtn6/Q
sSnhjtXGNh0QgI4OUtii7XoXkoqIvU1fzWRMLzn2sZ3p50eOnbWe1fVJGU3xqqR1tx1KL7lh7K6P
Zm7iJkc5sgIRVyupFY5QQdHipbdmi3pltdGhICtmLrwznyPqMU16ROiHAYIgJrVhOe28siJZ1BZf
cxfm5+9xBT5uJgQ6G5BgRVgeOYAQyfew0hdfk2yLTqSp3PfjOpxL54klWU630/EIC+Sgj1eQo2eB
soJOvy8pohnK3eB7cOOsEveHDCGT8ZgHM9m9s0vpt1mqe45CQf4sX985Cl15Ma4u6es6eI+4l5Dj
LNS1jARVPgdpuLxof1lTT/3DgmwzQzWAjQVr2RBE66SRt2yt26bIZi6Ni6aIwKlWkoolI3tqio7A
JOtlVIYhajTdfVA8uNYiVd+uO/ycFWFABbrHRRpOVpCutJZRsqeuoofP161c9EIgSHCjgweXxbTU
UDdJ1BpOeIB01IYRC350uBu0F3Dy1w1dHM6RIeFeiuiXi2NPCimrbLXowZGfh+axU2fOornhCLdS
3GpeW4QesSrET/WyHqOFJG+bfOfNQjguuTfNIRpvJM4I6AZOvaCtUFoPOh1QGMwJnXJTGU89xT1/
D+lYOweruDR7Ft3cPMdAsp7hgzy4K+ug6cKDB3QmbNZWDvicRjlFmTn7Lo/qL0PCMg0JUo6+1IZs
2g9V28CoRBFk0UOr1W5S59ef+8TxqITVypHZgZKLKbQLGliDblG49Wr8FtpzPdyX3IImeEXmODe5
fIVIss8DDCV1SCZMXijBWm4GJDegKQ1awr2ZkOXieXtsTTjZYyVOUsPCGiRFy278VsWPzvgsGV/9
+K1RXnJli8ocSLV/YzIp/4PunqJLsSgVeTVq2RorF5a7KL1FhQ9hgzXLORNgXnTFv+yIIJvC9jKH
AmV4gFHd6yeZoSWlvnEujlWmWTqpBnB9QAX0z/Fowv6KK2R20bBjfw0jhKERIvVfEIYHZSMvrHiF
GkLt3mVevPIRbHe1ZZ18Mep/4zg5/gbhDPYyPTApu4UHvf/kJTsI3nUqRxrF5zmszdysCh6KnicP
IeTqDy7CJ9XBCJWl7SzQVrzuJBc3wtGkCq7pV20QhhaLV4RvXbQq/I8B9UCkZ/S5av3Fg+TIkhB0
9AbdFJ7B1HWIZyTxmlzFolLu6+JDh5vMmrst5wY2ze9ReOghjBkHCCQclPExbF7M5iEc14PyNsz1
ZV9aKB6KFPKANwK+EtzSQ1wYebI8PEz0w0XwgGzAAsErBZH4P14qCIbATQPrkSc2s9MRjZZCfqdM
wkPirvV+pyPyCr2xHj2Y+kxofWGpwNOD14MVSzkHcWSw1hg2KgQHU37XYYZFJdD/FABCdT/30YwD
Xpg+UkgTC9fvfl7xwR1ZGaVzO+R+MdY0Ui4sQEQSSPbm5vrsKdP0CMfHsSFDSJABFCk7mDsxlFur
Wr1X7JvQ3vnaSu9eFa1f9fGzTvkX8UOk1W6qoV9ELbKSaxj79LFaVcaHUzozr8yLg5/e/uCATOfs
8WcOpWx0ehscGkRkGg6vW7vfePH7zNAvnJzK7xTD/5oRNnkTWrDx61VwKBJAnwSN2aaTlCVTXb6H
kcKB+cNUF7JSbm1kNu3Xop6J/M8hIDC0HH+BsPkltYwQPuMLkmFdoGAzQgkouat2LJejsk2tzWBq
UJBB9wlS6E9f2IJt4SQoFOS3q5BJtpQvcrVIUBJJm88u8mP+XHnywqFzMszp50eHDlqaXuoU3TTR
2TIvnuVuT0pkhWDu0plL+J7XG4gzaWMC2UzTM93BwsHjDDYacHYSHOpmQNI7WuRIeyOiC09uGu5Q
mPyUB8OignAcJYsv113qwkBPbAv3INqQVl1Dg3pA52jRVrvQOJg0JtjjphvnWtUm3xA2Lk1MtK1D
nWBPPEank6rASC+rbhyQJ/P3vdU/89x6dB1jJtC9OCQS2lMBh4NcBPDS3B1UWin5hziUIZy+94e9
qd7n0ssfsvxNr2/aBmyqNjTLU2gWnCTyYitX0CU8xMUu5tBDQkEKEFy9zZpf11fpwvGCXzg0u3Fb
0O8mWBqzwqEYVGMpqVbNuE3THsroL4315zvsxI7wRigks8tMEzt5Eq7QQ9f9JxXEBoSnSFT/Z0MS
nKGoB6D8BiIOXr1R6sdIQzanXsaRNHPZXnI6gM7AJilzgEQWDqzcaLTCHg3vEHr9XY02oGc6t7Ez
9w659DQA5fyXHeFwSi341gPL9g5Sk4IbQ8NnfCpiJHahyTXrx2GskUfSl234ULQ/rk/lJYc/Ni14
BzU9eRihuD4oyk8DebDmhzs8oibjuDNX75whwT2MMJERlcJQ09+UkyaWvUWelk4NuJL+/EIFjkyS
jl4KPF8EwZvpxGhYad6h5w0OibJJ4qKwKBm9XZ+7C+5Bu50CbgfvAAYtzJ1lDVDPI1b2DugP1NBW
h7BXGdfXjVyYN0J8tA85aqcuZMHXkWrwi1Cja5OZgq1/kejhAgkMdw8L+sxbccaUWD30Wi20oMOX
3lElLYy3LrGXnbpUuw8tmOvJuDh1dAXSKYqyFLyFp8c5yl1mXaqt9N67DiWPT5Vs3qF8tbk+d5NP
CZcGc/eXFcHnhrgxYv5UFijNlo2yQ2BVo9HIch5zMDZzkLjL0/eXNWGl7JjOECOsEcSK6q8uTdPw
2aPaVcjv5Vi+p2jmXB/djD2RyQFtq0zvzUJ6N3hpDK61ctGqyaryHo3ihYku8XVzM0smRhpZpjoA
XUrpfdLNNVCCMJAL0OJ/I5FwvGa6EFRAWF7lBsqJ762G8mo1fm3UL3FA01Yx98AR2xqnO9giBW2Q
ACJ5dlZW1nkDyI5k6fuis5Zp8+p5j6FrLnU4klo211DcRYZ0b1avOa2Wrvsg86j78zk9/gIhJm/t
cYQrHgftlGYtI3htudk2yeayJpf2wbGZaWmPIlIvIupWkY1698I3dP7yJlgU5U0TIJS0d+YKP78D
CnHXHVsTbrNkbDSzrzNWsNJuczNadaH2Uo79wlb9m1j6Bo/+a1H88jv9sYqz2zTbx7lyY4QwS7cZ
S24OSxO50+szPTcFwoEDhrr1DTeR3hHjWAK0ixPnFoaiZah1C6i9d2hhzuyXS8+dE/cSTp8YOTkJ
GXL2Z2ciQ4Wohd4suyrfuJl168vpRsnzfaPsI8jbIku947/eXh/0hScf5Ju/+3MI/ejYOl13umR6
m0526R3lr3U1BDsrqGdMXDqEjk0I27XO0DDrPQ4hJH2WjfNYjvdG7q6ycZPNFVguHUDHpoRkGHor
oaVX+JU+YcV0c1nbwSaAlvj6pE3HtOi+FHAmSj+DX8VmoxyKapQdmLRaS3dda960gb6QwUkCIrvl
ol41tfIizzWYXPBP/l94WWX99y/CFoVXwC0C07LfjeI5I9mAjK8M73h014Z3hj/zEj83BjSNBlxC
CgOGRrHdzYEZAdG30XhHGmZpWbeN6fDwfwu8O899Re75+oReyNkSudBcBypD57IXoUJ1UiZKF1ik
kaIbVaFrwPup1nvNAipZtdvWUxYDp5G5rdSbTvrUJygpzCeOp8zO6bKefoRwKrW10lt+Si6rrPyV
5y3A+6xUmIMreYuETzTc+fG2J+czM/bJKUWz4AERuaCZH3JIYQv2UMjlaOjJ74a78cc7Ob9v3U9e
+uaaXyJImr1mbWe3gbGHVwLO8tWM9UuDVrSJKQg67/MItR7jJiiyQX4n1FqYaK+EWw8Nadf9Ef9/
0r5sOW6cafaJGEGA+y3ZbPaizZIsqXXDkMc2d3Bfn/4kNfF/ZqMZjSPPxNzMdISSBRQKQKEqM/0F
XQYGNVdGRJ0wlytopnr4g8oFPpyQ0rzxZfmUgwOk1p+M5ndO3noIE7eHVkJjvuiR4/NV7WKUF4jc
0QtBtg6hiSSfZPZiBtusiZxSk1Hk8iaxfBd3xy55C6q3qY1cjWq4U7mm+o5p11ATDBUKxxjpLi8O
ubXrCtEx7XKxYTRA1woiRtAjIoCdB+E+DXpNGQb5BMrMVHVofFdC9yfpHFnd98WrYMZFaJybU3+o
IFTTYsYhsIVmdr0FhU5xD0mlIpS2aHKX8xbMPt8mHzLekdP1OwuMAqNE7I7sqnbTZpNgh1g5D2AA
kJ4CM+5ah56Gvv4USlvyaZbcyEMwZkAnY0IVbrCFTr3Tfo8ktoUESsHuWn1f9d9UipcU9NVpx+5d
MDzzcrtwlMW3cNtVXyVRmlWVfPLrR6iCUPRLZYnHhsea6rZJHHnKIRiEEtfv14Ev9y50r1Lc4kB5
A04HvmUhMrpmiJSenmih2EO3lazSxuX+OsjlXnwOws29b2iZGfUAkYkJncznKrr3EeDVelem365D
XZ4sdLxBgO0DKR9EdP4yoCVokspKjUDvSr2tI/2OWqfrCPPHcjN1hsDNVAY2LElqdILAGbf20B6V
QP0nKVIvgrblf4PiDhaKCXICA/Ldp9CADGxjbScUsUKg/oB9cn8damV5wiqUjproaNYuqKdQfNW3
BASWJ6bcBOU2RO0aGV1W3vh0Z4nK19aH8H9gfK0pdC5rrfRhVzSB60K7IUpmS4rkmaIk0op3L636
zG8t7hdVE0no0YZVo1QdGSVvEPFytEkR+Pe60/2xh3MJqYpwN4jgEv5YbdED5OqjqLh0ZQmhbh8X
QmR/dVSFz78vLIkHaFuDmoOckuCWaTeBvzONH9bgUEuQaF4dMpCfgVMHDD8XzGvFYEBOGtm3R51A
eWX0aLTt8mx73dtWHWABMv++sIbQFMTOOFqiGOkhBINclJ8g7xISwfpZi/AYtT/GcKNmsGFC3CHk
1HThNjRbG11ZG435RxSdQruduibqJgn6U33qH32rfJ3y8KBX3xM9saFMuOtKXIj8n9eNX5/KPx/F
nUI6KICRcBqx1PJ+z4hsuGVqPOexX20gvXo3qFqz+2+I3ClEjkCZKk2UnAw08wWxk2HvVVOI7R38
QNRBsxpI/gw5/5AJLgtaQbOEnJT4pmhtknyj0fugQU/yWywq0hL4qsadYSHiWbGy6LG8+/e8cAjK
cvT26w/b2FEWBnGLOx0VuZgCGESqfYdX2Oy+gYJ34ZoiTjKBX1yQWUEoNlWHeeTgpEXn5KFiQ4TX
AalSrfxNuAcxBogJUDSq8FhaUyq+31XkFI+6U9HQC/UXPWk+/Hp0zIJstJmg9LoTrq75BeQcRBdr
no6tPhZJh30T/JztrwEEdXI54MH313WcVadY4My/L3BIKSVTDrH1EwQZd3GtetgCXLn4oqwCcnRw
iwUMF8KsjFRGVrTklFau5UNHN/NU0KAZT//NGi6CJdEopZB8JKcMcol+Uzm63qMsoBPsYKJB42KS
1vdVNKLv/OSr6aaX5R2Ew72mtNzr1qy6+GLQuEBUVUFGswFul5U/4pMJYri68cwMq1YkD7BuEGhM
8DgLUiC+3BGKV4Wa6UAaqtSNwMwW1bLdoYn6ukGrOz8aJNT5FROiaLxBciXTNmPwApAa1Wr00gci
zvI1SyC3juwLCkQuXySYn5tVKYU40aoSHhWL2wAcDg2q5q5bsgoDESg8/aKX7qJtqhoNmuQtYHxD
AScj2yXGrUIF3rxSFYAW2wUKt2qgk1hBXDiAMYm5gyToXanfJVpwTGiD8yY4FQgU0Fk5Qnw5+XXd
wLWpWkJzK6koO6KbbYrNws8fGrC/9Oi/vQ6xFuKWENwqGtOpHaDIKZ8yrXZq9W4ADXGKu6zo+Wht
GS1xOK/TonmjgPrFKdJ6CHH/qJWnOJ6cKdjm5vfrJgncgj+qM5pAnLjGhKXYKCB862UW/eaTWOAY
qzBQZplJ8MDLz/cwaA2qQa3AlE9BxLYyyTayBjLF5nTdmFUXWKDMvy+2hliOxxx6oMhBgPAklomb
Kz+uI6zOzAJhtnOBUKDVaYoSeIBsthtaHIP42CGvM2qPgSbIXq462wKKW0pGnalj2iN5CUEDx/Cb
mx7dem2iHrWOvFy3SjQ73NJhRZ7rUFQlJ/RlOBBr3los2FpfZQT+3FJR3gJmSUuGeA1PC8YqQ+mr
TEV6Ln2S823dQhtRtZWyEGx265P0B4c70THojcRaSeWT5b9n9XYiDqt/6+aHipvI3wzcHyTl3B3I
FEGzEgm/Ewj+drH1A7pAboaj3X9D4dx6pE1rTi1QGqgr+wP7JUPFPfID9zrMusNho5t5/PAcwEUd
q4YgTRkhe1qP936PHpnnofzHir/+Ao8tYq4K+heGv0BMJBsGIyVYpJr+3ZcyJ29Bc0zASP2fzOEv
DypY1UKlgjmqsRn9XwGlEJR0Cqgjfx1HRWIL/8IRLgqqarNFu1ENnEBCN625GdOPoPqGd//rMGux
bQnD7T2toaBcMYNTy70GWevy+9CJ6DnXHABd8EgS4j0IVWKcA1RdOYH8MEe+FKIbQ+tF4YuG+r3m
13VL1pbnAoZ3gMrspZQywNR5gvKpyNHqOxp9H00UZlPBqK3dVmdaGBTpzVpE/PmtNlldWxOTTyM9
RFVrh/ETy6EGEaHXzJvQvXndtLVJAgpoZsHBecmFDb4KSGUbqXzqMW5Rme6Lod1ch1iJ1agOnFN1
86n04l0n9NVMHiBZfUqGYAMi220O9SEWifQvVyYJzO0W+C8hsYnDKXf1bkO8suhjO54iFttj7k5I
6YOqvpR8N6dUkJNaBUMDKhgQ8SoIjt7zMEpHqLVFeDc4qaNbJ8dS2ivBLdU8rfpyA8VceoHQM1s2
S4KcA6GMKWh6SFiccv/Oqh30xNsNilVTLzR/X5+mVZPwsIoHOFh0wSJqqQEr9TYb8az6DBqECAyL
IZQvi/2QtgKnW4HC8w6EbKGojA4AnuLGz1UCRgSrPzXDXaW5mRTYAe2dWtkMk4jcToTFbUUEHVGF
BELdExj1bKWzC/UeYkuoazJFndaXSwmsFZgiY349VGX+sJCmmlGNUtOfQvKSsO/09avzgz+PixAK
beYmA97lMlpmsZJl/YnWH2BzqrQP8OPbqHWUyq++60PhAiEBUl5gXgALG1/aW036VPa93Jx0884q
po0u/06g460fWOFY3U7+atMh8ObMBZI/GD35Yh832qkfrLYoTqbW25X/0UFOPO31DTMN8PTlAu/j
N41PNBSBg1UWdb4XrYBgRrfCUokKMG0WtuJ/H1MwmXrG8P36fPFh718YFEiDTlTBG8b8++LgHdRU
bdsMMH1sOUyPnD5tD7QT0eisweDBcJZKxp1c/0w4L2DQARhJUR/AmlJ+oUr2jyw1t5nSP123hnfu
2ZolDLeZyxKYKkYawpqgPtbR9MZIvr0OsTYvePxELQnOJSCb4UJdqLZJjNHMT2X/HltbXf6FJ0df
ROolQuHigRLMKoATUFKUdbi9P34rlRRZf7CyJEnwRX1NpC0wbAubOCcwkcgEEdCMFjBbmu5q/6cR
v44iCmj+0MDDzEYvnCD1aUVH08fQhf6NlIFttbOhnGiPpHouqmRjhD+vz9Wq183qcXivh4wIn8xq
WWZEpIE71JKFozBKlu1EeZAnUUnvRb33v5b9AaLnlsEwdIJSuHeL80lbt4Y7Vf0PnINOjNCDz35l
cXU7pHgpltV21yL1ed3Q1ZGFvi+UOVDAfFHilEl4hVRnBupMK92iUJQ9YfEmLKwffdk7laRty6BP
BFXZq4ttAcovttYK9U4d8lNdpI0zRlK5ISYkx66bxu+Mn0O7QOEOz5OmDbGCZXxS+3fKNr1ZOpn8
oBMnF7FrryLhKR9bCiqoQGp/PomKkpB0yJT8NCr9pvM/rMRR8KpPpA61ogKrVj1zgcUtBbMipsRU
OT+B/Ol2nIxjPyBNpBt/BWOhIHY2CNecc5OmkEFIBcxOJ7OmTmpGdoei83YQveOujRwkprENo+UB
2z8HUyemVfoa3F+lyDuAupHI3zWU5hTgN2a7r/vDEotbalGCbMPkY01bpH1g4wvrS7cNfpPG3GiF
wMPXovASi4v1qJeIZYYXZNiFXLvynCZOalkuXnev27TiDRBAgWIitI2xP/K7Ixlza1JjTFOhFl5S
hZsJz+Hsx3WQlRgBoUnw4s9b8MxnfO4Lo++X4KRpEX2T2m6lJwkvfnl006VPUXfMRQ9l87JcVntg
2QINZ0Bsk3AMPvSii2wsdFbmJ7/AlgVNsFC7CUs3Nz7iIPSqyrGkx+v2rQ2ihSUFoj5QmOGMcW5f
G1N5iAuVnUz2UubougmcYBJgrIwhbobQUp+loXHw5IKRRiUIWEpQHEx8CI1orhyMdu+/S5DeNjf6
+M91i+jsy9wgLuH4/o1JZ4miFTVDgexWSW/ixLSLcjOqD2i0tFHa0koeuEXj+Lk2fhjUI9netG70
8NjpGrh7DwkaieX62GuGkyuCwqvPCeS/TQF1DooqUCpyseUwljM5jMfsxArktb2gKu7j8tbq7G76
UaA/I7vRAydKAjDRaIifj1EPMbgJ/9l9DJAtMyx9jqookd5EpkiP/qJSG96H6+Gfj+O2JuhwhC0U
g7JTyEwnYr3T4GCTRQe/kW3w8Wzk9N3KIEozvFAttQdRv9KFK1JrFkEFcwyqtaERPcfLxUFH0qRR
YVPTvqWgFAh2WvRqSYIweGkih8GZaA5JnWbIYL4N2+5GdyI3+C69aJ6+zZ5Qo/lFkR8Id0BlANHb
xNEWORK+5pFJUVqjw7F56wbdJZAKMb9pIKUcx7tpss3hplEF7BoXWwoHyG2QMrTuTTMDYDVNm3HY
hUG+MesDmg7C/tv1ZXYR5aFZqEOWC1U7sBEl4uezZWVV4DM25V4dqk7VHYLso2keRyKw6CIicjCc
RWNnKE1q6MmuHORsbzH/Ce1EuhekxCsTFYsZjDB2SGjnVkOdC3aYNRuh1oNzDfh/5lqScxv1Hq+T
bQ4bSYweH/KoSrljDTupF+BcPFQiw40u2PmxEm04s3bzOZDcR5ZE0yHdheNTPxW2ZIC5S9oFzSlr
9pGq2Er9PmpfTbF/olro+cA7mImmYs48k8iJHFpBAeJPDbniG429EOb6X21YmGFMJISQDpqb+y3u
VpaOYIhNtaSAnsyxkd6s5E7Vn68745qXLCE4Z4QYTw3hlbjwumZE1PbGYEeyn033EiMrlBXowvgq
0wVvFDdjUE7O9DCbEcmsw3aYpVhZsg+i03XL1lwQCSGKlAb6MCC6ce4ZY5iNESUYvGBwu+ZO9g+Q
YhEmaS5C7+cU/UHhrAk06OqVMawJyY3R/0JusGwEWdVVQ6BAjNwgmkQhFnduSGUQKaI4anhR9DpO
nhE+F+R2ElFBXQTA2ZAFCjdcneRPkc8wXPJwT6TbatqUFnSrJ09I2bWOhHqmeb9ERTOHFI8pCdls
T0xf8v6eNPo+h5zH2DlmIyovEWFx09Ok+WhGhGGh+u91ukNdGGr8rexARMnB9Un6Y9T8IYstuItj
1SwDDF9XH3CRa8ACJVP0BH7xMflz8SAY/N/YcbtwU5fNpAYYOwkaGqDI1M3BHuhzIaq5XzEH7x84
SuPdAA3KJudzflZpicrawqvHfTr+lNtvvXpTq4JD3ToKSsBxfsLrjsaFUdbgaSXXysLrzTdsRHaA
JprAQdO//eVQMPdoYqeYm6NwjTqfHKI3yLJCCtEzK7AM15Bqf+0t1ZlE97eVYHCGw3k2uDSUhPrA
GbojqotjnJqTaXPdlnmGz87BOAwtbeE82h+UuiR6lO2suXAeu3vOoLv8q+rdDhedpBZkONemaAnH
+bWaj3EEftl0p1j3hn4YpBuQrJu5e90oEQrn1ngeiJNywsApwUZWtnLkZXgAaQVdayIU7jaVaQ0j
RgJbzCraonmjhNzIhJxgw0RPOSu76nKS+M5qqUr6xIe8547ID/nkzTLNpr7vzZ1v7eQJeufR/voA
rsQ5AKIrAOII4ATRuWka0fRcxREtPC3Ftj3spuIpR1M3ix/QGnMdat3J/0BxczVmRE2TRIaTm/do
OK7Yz0jk45eXjdnJkSHGmQeSD+BgOF+wSCpUYAbXIGfCqk1l+HZsMEeDvlQTuQpBE5BmunUEoiw5
dJoWavICG9c/ALSIOp1Pd1TmxrOWfTNJMiPdjVph66Aai2QnnTYSuqwLeTdmqAUH5Z9e74YMIphy
/3J9jFencwHPjTFYLuiYmw0CFhKCVNumJuhqGjttto2oFu4ylzyPNUp50MaJf0EjdT7W/khI70vY
uWrX99DjsWtiZ3DSO32L/5ULohdZDV8LNC5Eal0dmZaMDbkoTQeyPCiLM+w0u0Fz5d4w8Ljaki2Z
SlfpxueYnkL10GSDF9a/THMr6ZAnMJmtidRTLhr5sa2ejcEcORa7tyZ3rCnqtPDa0Ok21EHC6jt4
RWIn2Vd3GfQiExEdkWgcOAcLuhgsTyoQu64E3/0hbb0Jtc9ZqDiV9SDs7BJayHlUOdSplSbAS/fB
Dq3PgWs5ZuUOjmlrTrJJUeE7CuZ6HrSLnWqWMsUdV8ExnBtUlPZScElhp/KNp1Hbsg7dgx/qX+3t
OmoRZRAwzPLt51MHPkxofE4IR0X4HdcVP38fso0qikirC3KBwm0d6MzQ22kIs12U/VJTey7XgHJ2
doraRDBqq1vH/yGB0m7uyF24okmDLs+rONvVLu5GbrcbDpJHdyLe69UojndlqIhCCBg6DOcwPhmr
jFkQB8rjpyh3K/lDFZEHrM7/AoKbmSBLc8pUPFVOw53fPLY5aMUGp8i/mjTH2oUgs4V+OJyK0Zd+
bok1JW3AfB3BSn0zGLEVY6v1H7khOKuueQDK/nDf/7wk8VmbVCuCopyC0uv9V/ALd6FbkY84+40b
0vXYvzZsSyBu2Uxt3CfNiMR80PxAWhMNC7/Tfu8Pj9dhyJoHQGcQoiJzZy1ETM7HzahjnIaqpESl
8Gsh55sQHGzNkLqt5TYNePwodVFHiF7TzA5ySFYpHha6PRr3oPW8/imrX/KpvwmOIlQr8Zl0Yqhd
wybsdnFt98lRqj9GkfjM6vQtMLirBjQp1akqgQENeFtF/jjc55BZ8qWDIkqVrkLNyooGBmTeVc8H
No7HLiIaoFL6UqbHMESY1d/QNW0I+zRWfWUBxc2hrAShrsQ4N1fVm5E5pnJHpBuzE2QSRSjcnq0o
XV5FaNTwYmMnW05p3JjDU9YKUNYdcmEM5/iEJKyPojzb9U7yUexrO92YDxVow98HJ3tmbr/rocD9
9he+twCdJ3MRbhvZ7MEbKhWezl5oeNtkP5kiWNBrEZ0uILg4WNfTWMsZ/KECQz6Krrwi6O2CfOtj
AtXD3s71A5EFOaNVH9RmxWMTz3yoHDk3a2rzAPqUM6bpZcbWNF8K666sX/Nwe338VoGwg0CuF7ls
CCyfA+Fdwmoi1E57HVaTTL9FFk5095XW2aYvGEcRFOcfVWPWYLhAoCfBo0luk96Vwd0SsO04imiV
5inhjy64ZKCJF0WGMnodzq3q1VbyEx9WJd3jZLQOEvZuOGR2P6DrRWd47/hq9TFOoBhFNNMiqYza
Rp3bxbK+8Ysug3FZ+ivInvzync2yzvD46/O1EmuBg+YhC/fEmVLi3DIIaVQQh4ixjZUVHsUGJ073
QgHW2bu44VuC8JXB6FAnBjoRSi82f6jhMTAEnrAyPWd/n9swFBQFEKiqlJ4+7qXmTbdu5OgHCpDl
6olVgrC04nVnWJwrZCTvmyADlpm8gopKAQ9gkDqa8mpEm+tTc0FzM/sAakwhD41+T6SruLlRmGkx
WtelR56Me+PN2EZuuIHI3Ea67UEP7tCdiP11zRsWiPxESUmb+lXalF5lQY/kHzSxUvP5ulUr0W9p
FL+5486Rk0aDUdq9sm09fz8cjAPdCYmZ512V97mlKfw86Sq6nwqYUrujSzalR2O7OKobaDe6yVa/
60ScaGtOvgTktnmzjdVysADI0I4wod6lEJw4V7bds5GbP2CxNbUF+NzyCSPXBRu812XWr7hyCuHd
d83Bl3ZwEbxq1QQaOICRdiBxSfe4f29qz3z4dD6vcBNq59SmGxxIa+e6b4iGkIvoRqXnrEZ9g5dD
KwZpmEOWhpvrEOsejmYIsPuC+1LlZmls257ihlB6RnZS8n2c1bZvCTDWR/APBjdRsdzpQVjBE6ww
Az8NEkKtD44qGeSGqR2I9JfWEja4VRMTjayovlP4EtqEZpICEZzSk6NXQ7lpkwc2PVjRvSwdtBEU
n0gAymA//3l9INeOZ2ew/GQZMeSsDMA2G7Kt7dqZNlCDcwdbfrK8fAsNka0p8I+1rMUZ5jzyiyVA
U6U2whYj2x56N9qlW/2hj+3G1u1wR49qZuuuwMo5TFyEkcXgcoe1qmz7rlNhZe22L6obb62P+k3e
0o20N13/4zraqnNS9ArPORLcYbmYFappmikjnNOvtn1xUyT7pPKuQ6z65gKC8//KB30luuxLrxi3
cb4bwkc0P2fyXT68XAeanfxy4P7Ywi2CAKLNfZ1gqhTtEbxBSim4JF4w73/ujgtLuDgVDWpVpwks
aQ/qwb8Ndmzrb2QU+RyHQ+dMDhJnzngEacbx/8MR104c6gKcc36NNIYcEcwUe9O/Bbvei9zo9tF/
kBzybXIK2yl/Vg7zktfrg7qWh8YC+DOq3ALohza34hi40NJ6U93cS5x607zgem5LG1Hf2PoBZIHG
Ob85NUxPfQxxehN9BLvam3xn8vKb8oa4MlJQzJMfrxs4j9uF16D0lYLZdu4O4RCbXq3TNkhxuqpu
WO9Z/k0wbZmo3nEVxZiP1Zph4krCrTMJDavIRiF3k6i53YdPvXxXmt+rRPC+tLqcwdM3d6nJyHty
TjJUZjHE8z5Amw/6S5V/hyKOgdVFBt0OSPGgMARyIefxMMqnoCcR7iUYuFtQIt6zQPRiLoLgZiQs
wqSepBHHAYjA9sFdrY6C5i2kl9ZmfWEGd9BFqjjrBgUYdRvXTqtGzSY1u2mHMotqq5btsUoo+OzH
ILuZUvojVI3I9WmOjDXVC1v29R1a2n4bKkvdYkq/k15mzlCCl2fIet9LSqId/Bgj0/sViKdV0teH
Ru6HDbUKsM9kSHb3CjIyVgV5Hx0F63Ilpa7kZ6delbonSLC1qLktLBci8ZZnNiQBzyTRnaLXa9Ci
jcdU6bRN3zFqT00NCkhCoSAZ1JarxtHk6D1rN2VPD1Ke+P8EjCmNnem6dERzXLttmIXnjBZsLmr3
LHeyXtmylN+hEKdxGyV+SwLW33eNX2/jVIrcTskzJzWM3C7jfF/IaebITXfLSKS+1b18jEfrMVLG
eFPSAMqPIYoOuo60N1k43Tb4W5s6nl5Vo7HsBAIPEPaC0JBWUNlRNH96TYxB3QxN7eN4VD2a6B+8
VVq9d7qhZHYngdgwpcmtHxuprZeGtrViCKCBEvtNC4t2j/6b7LVno28PaZHv9IK1jkWH0I3S6nc7
xHgvS9QXlan/SNBDQUFEpKDUh/aV10dTsstpHzymtLsFnS3yfp2h7eF6OvoJymqvGEH62qWR7oI7
4dbofA3aBmW1aTKoTipByWS7jxkKOlsts0OlaTaDNiFLqTKoWOSGbJvhAHLXSfKU3AydgYU/IJIy
7BiTXkDY8xbGiXbMotp3jCZChyIJHyZtkB9wLcPtLjM7V4sS0NCOKntrUIAGRv0Kom9q+4pCTvNo
acUzDqw36pSaSIupvT1Y/YPFujtWNf9kTLbsrwdKC+Xu+Ec2cVbgVn6lhflUaRV2v26y5V81uATQ
cz81m+sw85/h4/EShlv9BtWKvPXno2wcOzK0lRQMfJ2fjCaHuLXgar0WliH1imbr+QSEl1YumtV5
O1WRWXpB90Gln2lyiKPdKDovr0Vla24TBVUaqFl4PnDkQaxJme9po5ZuyiFzWvjYFItaH9buuUsY
7qDVsjpMa2Ig56EbnllaN2qsb3rwwYJ9cKNEgds29ZOkp+71CRNZN4faxQlZ6Yy66wqMYZE3exQL
urE+HsIiEPjFSsRG7Qx6UucHcWQouKkyelKTfI7Y0/AkNT+J9XLdjBVXOPv73I7g10PMKjbh5FGp
LugdcjBrq/SXGW+v46wNlwbBFNQEIq8nm1yaTSZ+lJQFcJh0z5DKyfHkPIqKl1eMQcky3nDm1hQ8
F80fsZiTPqNt11oyUh6aS/CwNm2hCzjS/V+YskCZv2KBwrqRDKC+wmkDrKiW+t7kD+h/+W8YXNTp
Yl3T5w5ozyqafWgYNpJWB6SMBDBrUWc5YJx3BVIjNXSCKX4Z27n8pqM5Kag3E7ZwRUQ7toplIB7M
zzPICfCexsqWTBM8uR+Y3Wc7Q32Pa8PJih14BgV2rXrbHyy+DMinpTSSRik9NQcrbBjDG0o3VL7a
zD3fjAwUbxozjZaMVvVzT6h0rbMGliFRpMc2LmJ2gLJ1P/Co9h6KVFjWTFpi0XMsZiR4Dpp9W6r3
42cDdNN+u+50a8tnFlaYO+Hn0kPOsS1lkrXMz/EwqaKLUgu7ExihovdgsoZ7nfbTX0zSEo7z8R7M
hOFoYZLQxxM2t1Pxmks/rlu05nNLCM6/h3wAX2BQ4v5R3sWlq8qBPYJcD1LT+et1pNWxQyMUyp3n
t32+6Lko5AkPkwUy45W5ocjooX7ISp5iU3AbF+Fwc6R2EP8uGhU5qHHn548122qT14gcex4X/jRi
muDRh0i6BgUqbnPzpxRv/3N6WipMh2DXro85oeA5r+24u2fs+/XBW5kmbEJon6GoVkGE4LZwNvnw
sx5GFdLM3GuX6mM17Gi2D9nXhw9IxpzygdAvsj/nq0idzJhR0Al41CjsJDyUmm/D10sUN103aa0/
4gyJ24vMjEaZqeNKHxBQxQ2xb6dF/Mxo8GIZwXuSJre95T9Z9E2RRQnylVCBBk14oSrDI5F/PTey
qiSp6issrAzEtBvdHz9CjU2e3CeiPLIIiZ84GQ0gzZwmNJRY8VLcffZGbD3osfIXER3cD4SCIgFl
y2i3Orcpw6111KIOF/A6dSf2rBoS2FNTwWlr1Z4FChcv6oSYrACND/g3jXviJ5XNTMlrR1EL46rD
L3C4vXBkuN3hbI7nHzagYzLqPD1unTqko536eAuCCMd1d1wJG8vh449fk5wPZRhghZWDcgd4UJh3
t7nxM+k7wRDyjo+cEtGR70dR2OcVg5+pXNP7Our84pjk/4C28maUhm3VNj9piToC5nvVgLpDM3vQ
cJG+biQ3e5/IUBhESfncjoon+HMfqVieFEHIkqMWo44ZKTRrCm9RRe1ch5n/zCI4/gsDFVdTt8AK
cVH4RjrSRIVW11D3kNzBrDZUQwtFM+vGMuO3leuWozQ3aioLWhBWzEPEQlDGBmOZBt+2rkVDEQd1
XB9jY6+D8z7/Rn3B5F1CzE1j6KfElQPPHHzHi57mUjjpRXhU8+6YBg9qoD360Lu5PoCcM85ZRyTq
0KouY/jQOcavMl/DzZ9G4TGxTC/VyaYzMlA8d9uGFIIwvGIQSLoBSJT54V3lodopSLVySI7oI/aZ
XQR1zzYpNYa31og1kRwgt6xnw0AMirsuBccKRFP482CfQBQqL+ojsj7SpG0UPXHB6OqB4MNT2eH6
KK6ZtgTjorwcB6Bzwa3qiL5cNt6E0Agx/2L0UKH8GXORDOfzBLU8qn1OkuTYEnkzlpmt5OmjHIsc
eyVkgLMDpZCgdMGyvaiIk7LQssIxTeAQxiluVa8tIo/6dzHRHqISeXdJPirQJlJHEXHWPP/LtQwN
eVytkQLRQPQMCqh5kBd3ubwP0tEM0nxf6gOIQ5j6roB1Clsl2gtVGphuI0ueVhLRTZXP+Os88LxG
FsDVlPmQHtfL/WCiK6FvbV/XtlC5zvpXXYJ+ZJu5UNLqVPDyJvkBxfp2FKNqThbEMjrv0PwA4JiA
+7I6Sxjz5aiaL8dpIE3KXkcC1ZCnzSA5lN75qksR1BTzjsiVU1vttmZezR6mzs77XZftITaipo9t
8NAUox2Gh7aiNmbRaVGsf93P+Wgxj9TyC7klbCZMQv2RVu6jUAm+yc1kOXJQNj+son8fG1V0K1mF
I6jMRYcc+rp5Ealu7DPFl+ERqKSKkcRko90Sl3XP163iN5HZKhOlnIhJ4PGEwMz5/Ot5NgR+M2n7
xmprx5AC1HwGUE4pFchVd9ugxIpuWxf8F+51YD5s8MCc4ym1ag241Gp7fYqe9LJSbnri98gt+P3v
60hrI7k0kTuytS1VOytKiv2YPrXWSxG/6qEni/po+Zj7rz0aring2APZBYcik56CQtRECrswnicj
tK0oBgcrNHSqFOVJiiLYhdciBjau/+Fx7jjKxlTHVq/tfT0NjkWFvqwqYK7eKKqL7nLpWxbS2PEV
VMFcH87ViSPoSJ55a3R05597TGNIGlFrDCeCwnFQFTtuxmMCIq/rMKuztoDhtpU0N2JpTPN6bxWH
ZnwyrHajvpJadNJenTbUjEORA21TqF88tyYLalVJ5VDfQyIXOuYgQXNU0spOl7bmngVM30fouxK8
E67OHQgS55ZHOMvnPrQIutFIi5QVuravNd9pWLyFnO2m1rubjLywJvhmSaVgNPmakc84DzK0/0Fy
s1aEOHlLtabtYzRRSax0rLGCRqW0mXQ8CDEJut94e6ntkP6usuZesojgC1bnc/EB3HyW6dD6Xd5U
+7g2h9rWfDUO4TpGHHqT7s8PbFLdC0L2iqviqQQEqLgLzNf5+ffFOIe9wQLa5MU+rONb9ONtUuyi
jbCVRwQzm76AyeIxYvqYoItZCt4NzOvWp9Np8gORLJoIiIsxEbKkpTWVxV6tocbubzSttVXt55cX
3tmgcYGF0iKghY4VkejDIx4fT9Y0ai7oMZ4zUosu7iqGhtv2zZmi+DOYgKB0PhYshq5oW2ymqK7c
p0aA3nzlQTcqgeOtuT4wZq7BuRwa5bXnGMwfR5w3YBAdku9hp2q7iWnp9zbGIWIyjWcNUrGRYhwU
1HHZgaJEW42UoXd9VFcN1UHkCFZUVN/y23nf/z/SrmxHblzJfpEAbdTyqiUzpVpcrs1lvwhtd5va
F2qhqK+fIw9mOpMppFD3otH9UkBHUgwGgxEnzsmHtiuzKXLJYLSHhrspjZu+dMqd5W76CIotqG1j
mA/o5cvV5r2KoQ6zKKJRZYd6mD7UuT4oRrdztDaOs2ua6sp1B96bK1HpnHLHLGnDojRfIEKXerot
HmtM7xqj+fkLByQiKxEMWoUra+DliubRzfRsIvaz3Z9M/THLAgw+396d64Cs6+tMIugi8Hgi8hx6
l+hm7uiTBZYUwNhQksM8pM/Rx8fS9PTJYm0NHqGS7gAhrvfq0qzk/RVEjxoKgdCondrQVuw3t/rF
PtshROjXkUHijsN4sKtrquQRTem24E/piigd3cSrM0L8suyjzlU/V9T8X0OYQEZjDWL0V5wBTmbS
tkoVho826X7CQDbcQLZJaZtHpSQ7TYKtb4c4BXw+Qefoij4Z84BNIVKK+8R0A6NzAocPftXMO36+
YQb6Vggd6LDgLS1XkSYocudzitlUktl3YOoa7tN5rUATvkdpfH2iwLwKzTCUTPECBM/HpZuPSTao
aTfZEat5lNfjV9ROOSSyC+Ex4A924tGeNSnvIdBCMROTDxHRgnz8Zo1h3z+U9OX2udqxIg81EIeX
Wp/OA/SY3iY9bMRjRn9oe6MTm3uEcwuML4gUoVJ6+eUM3XFTwt0u4sYH+K6hFi1CtksmumdFOkZJ
2TcTFsOisoFKjZYq94UjnpRkr3izZ0cKdyXwJ5NOVTsqlM7ryORnBjsRkFbc3pqrYgfCAmZ2IFxu
mS5qRTJ9HSA0SU3tkkXAIT2nWntqsuSvMS3vehN08c5HPUDcI09yL9kV9Nxc4plpKRdUtWUibenY
UWuTGSoyChStFXrPU6i0317l+rEu84t1kQYaOpiswICwtGnGpIpGsXU7cnn3aKoiHMAyMnf39tzG
Y7c3Sr9xjVxYk7bO0UVR8CYF79QyZScrnwBlUO3hEa2P7g6gGj1mgvceM82ft5e5ec7OlinFjpkV
GmEGfJPljSdK5ufaEBjcCJ1yDyB9XTC4/KJS4HDHoVUVxbAjU4hDb744ZeoN5k80s55Zz8MGYJd+
3C3mrzfh9T6CAxlvGPSSZPr/bMwbkVBYxSjJ69gACKdMoAsywPCYJ/W9U2krHm8yj+lY2lHG9WPT
j282FMRFx+inUyx8AqgQIAFCDVyX5zt1Xi1a2dcs0hkokiEsqiDVKgDyu72pm1/6zMyaUp7lxnmr
g0QEmSsOaBo5qoo+IfPSVgNwMH9pB+tY5cMDNz+JAFtv8YvVSdG07YdZ8MnFkRnYfWdTFwNvyxHM
AUXgdNlvu3Xpzl20LuRqc88WKh3SWpnsTlB8Tzdt4s5lHnP3VLQ3I86ZCelkZqMuhE4YizL1a8uW
kzNreHHyHcfYjDZIvMFPiXTVktsWCgE3k85aOIYiwsIc7+rG/QIQ5cFhX9VyCG/7x9aa8KjBCB/+
izlPyT+EwzOe5XhRa6P1krk9endORPVP8hGs/gDacWTFMLTqK0qxRSnmVLQovES1/TOr20CvV8lN
PejM8ZjXRcBN7WOx3z+9NuinmgDO4vLGGKsUZYy8X4CkhVGrK19Jqn4DEBTPsr0O9R+8tOR6QAVC
7mXtlqAhL9lxgdGriKJCqa8vqPMjXyoxerTQ8uaAgmhDj8AtUuoEalq15NvCdKWLzI5XnVcL6NUy
z20mQQ8FUZfxAxDhMXs2m8w052BScDwDreu6AuxWMwVRMacOApJuLAMLGmLWuF/nOedPKZ6izR2b
W+aGilWbTVxRjv838F1mcZhHztL7xBiAVLNynfa/KUkh78RdNtbfU0Ka1C8sVJFUjBqNCnmGnJ7O
IgdHCgQr4Gds31JiMgv0sZrDfRSB5qoOWZcNM1axiIofIfI+FqOXJ+kyPAikTtNv3WwMK1j6CbSG
n91aXMUrgnUF4OElvIb6s7AGpV9b51mSxsOQHpaq8Gvginuy1x3dOIvnOyt3mqHulbSZ0pZR6UA6
1bRa+p0tJfviumYWVIlbB5XK9x50G/cwYCrgoNBgG6Ih0pEEpzJRu4WzqAU8n2o/ipo+q6BUsIo9
HOOfV6/kuRem1uhw9hlrEAxojZOhA2IBKadUKjTprYcW+dQyTwAbjv7cC4zzqWXv6TPkWJLqJ6p8
MSfix9LUv8xBDTH399o5EAC5vcPy0MoaMhAuUHEB94GB7q0UMoyi18yuRGoJraMvfFEDRX+fyXsi
xsDqVL/JwKuDp6hqvrcLjhvZCR4bFyeBFggm43CwEfSlXRj0sRlS1R2jlobqOEC5dPCyxUvZsTIy
L2eNP2en20teVyTvxrlJaTe0ZCaTIuiKkcybMEdBa56hVWQpmAGk2qmeEhAR192eBNfGzXmxUunm
dBNA9PGqH6OB5lyJkiZXh7jSJmtnR/fsSNenWszCTdIMia0Bfj7XTO1HS1C2w1mw8REty4CUNdRc
0AWUiVxATGurCnGHqO8Mr9SedPICio7AJh8aGvJpuZM0b9yfqI8BNvlHmw9QhssTVKkNMh06KFFJ
Q+KcWnZX7M2pX5uA+wOLB0ExLAxAUMkERoR7hJ4hGpvq3hXjQbA57slOGek61J1bQSZ4aWViQ9O5
GuhuF5H+ZSQpZieGWO3bwe9IAbDctOPsG0/HS4NSMyFN2lmIDnjzDHydg1EeqD77xtLdAxATAuwW
KpAmdfnXbm53XOQ6wF5a1i+XWsxdl4x5Paz5fwCx1cBmticwnWGrZMfnNyIs8jjgafE8BD7ElpWz
mNJUNHOaOkpSzI/M78Jun4cMNCTVX60KKnYnD6eCH9wWOOJ5clFeVoKkYyGKrYNng+4FcrDPM9HD
26Fm6xOc/yzpEzgF0CWDoyWR66S/if5UVBgxoPQXOAd3xjO2/OrcknRTz2ie5EnPk2jMy4dCGJ7t
didzqkPMhPiGuSdILg8Y49q4/OBS3G4hhzFwKJtERtN6GNS4XxubKw4hbJM2cAvjvoUONdNZAAJU
XzSNZ82/1bx6LHItuP2Rr68Q/BSoFqBwCkwCaKUu/SzLC1pOwh4ip/htdr9mel/DRm1Uflf96J2v
pbY76rye0ssr5NKktK+CUhfSEsUYZa1xyJp/7PTecL93HVhOhjyslReNY75r+Xl7oZt7fLZQaY8N
RaOTUhhJlDYKhp3elpmfBNM8t4fQAGbwblvb9N0za9IOq1RR9MZZksiyUdac2w66wgmUPQs+o/Np
TP3eGV4/2q2PKt3LytAX9mBMczQyd3lsUaGJSJk8FbliBoQtDIji4aso1MTrle47J8aPadJ1T+uM
l9srv75BL3dXvqm7Ykoqy24izO17NSu96e3zBtZyhAZFPPQ85bQa6H+Fg8moiQrttR3fnb3+7dZV
ttL4AdCLtyC4qC9PRJuVC7Qxc9yWuQqP/NWTtTAgDrdXsWdFupOTgYh27GFlGM2DQd4VPG4UjYS3
rWydbmCv14clioJETtMZBVeqOoox6pYHM009TGAflu4npj6VBBolzugz8XHb5GZwO7cppQIJASuY
jddlVAvt0SS4Mu90EG0a9lcF3gBJr9b4ZgFsY9VeXzzaamwpsTJWOwdw6/ue/QpDShVmUoPmfViU
aBnCElruvbteIzunzlh3ST51LqogQG7i5kTD8dJX0Acqc1aQNlJ7ChJ2cMZVdRJ2FGDZ18lS+6b2
hqKpmG/2pCCpV2SMdl+RUSjsIxfU7r4bg86dsK0SaHloAgqCmL8sSf63UkK3vfezxDK7sB5nnYQO
ReodzuWSl0FRuxzsun3fU0yn2CVgiV6WOhD39YqSDNzDpJxov0104NOLM+qTDts95raDqi6hj9lz
ZwHhCeWt+TaojvJXbk/ZPVPtzA6Gldz5uLgm7lnKDLPycUHgyr/tJ9efDm9jlDktpMGABMr9JrdQ
aWVPkwLJ3o8+i02j8xxsEPiDS+MwpHuv5D1z69/PXpE47+hGj1x5tdXfZDkMYCRToWuJQagpy9HT
/X57dVu3DSh90YTH8x/CF9IhcEzqdlM9KVHWvNv0ftBsL+lD2oIhdMfSlqOfWZI7T0Xezz0FcX6U
VI3PTfvQQyN26clOvNq60AAsAXYYBOYmksXL76f3c5qn8ILIciafiDuTgpuEQTJH++v2l9s0BFTv
mo9Ce1J+rNSK0lfuRJSIqr5dfgzmh5geE/5JHew/KZi7qjqjhIF0TEbMKLZILMMSSpQDU95A26fN
MJmtFnsgss3lnNlZ/37md3TitcUq2HFAnzG+2/UjZrCtT05IrqtZMerYGIJSEwhCL60sNqWmaOkc
JXkR1NS66wzFB8Dg033vdaB0dWh0iZ0r7Cq1KOmqqU9jAy8u/ajr3/Qe1HSvtz1gI4PApLIFyB9w
wiiuSCkpJlptNk6Wgrek9dzYbuBUe5ywG1AZrOTMhvTBdDqoulI5Y8SabOK+5mTOF7VK+xMitPOt
KhgL0fYBMYKRNJrvOFaX+GVXl3eVbVXH2+vdOMEXv0XKTDONdlCYHqaoZA8ANIIyPTT737dtbH3T
dWYbIHmMKGHW4NJB2lRfdI7SYLz0mid6/RsqtTuPqI1lINatKolQOFjD+qWJxUK+mbQDjRW9Cqj+
xc3K11mdPu+CF1bWhZ6dJycBj8PCehqr7tNivuGAx67ypCfDjp2NAI5SOZwEM3KmddVzmNmAzImM
NBbF70J/nfsgJYtXNv+Mn9TuXM8uSvIAlJsA/2hX3ADO4oKbFtNBkVNlnjZ1Hs2h1/BCJ9ezy6gi
O962tbCVOxjTIOCfNeX0ttA708pZTmOQkXQem3qU7qeg1ZqjXfJHjEHv5Ehb9tBNAW0mxpANlMIv
Nww9BatHv4BHrn5vkW92/1sheNOOj3lDdnK+jXIsFPggroGZUAykYwrl0lalYlZTWzL0BB5U3/S1
U/EPtJHT0lMP3UGJcDnePlXrLS6lf6uLIBSamNtE4evSHmbxoFjbFl3kUsezRuRPz7MRzg2kwuba
1/pDQscdv9w6ZSBCA3MiwE4rTP/SJNVTzAwMAOcPTaSKVa0TAJrbq9q4sgAl/X8T8lWf4dP2doJZ
Taf/Sx/vbap5TX3Qk53d2lmJHC+q1kTfKOE8Wiz0h8TyNJrgKzF3vte2T5ytRtojZ5lamo9GF628
UkZA48x3H/r7wU/DxN9jLdp09jNjUig3m7moUnR9ABYEJL2BxtToZ/ZPZ4i6+dftXZJZwv7EjfNt
kiKhoU1DDyzEujAwugRF+MflvTwgzzjTPprLvnqgYLxvH/bINPeWKZ2zvu35krhYpgHV9rG5A92N
J7oPbv2d/LdeIuVPnWMBMp7A34v8vaDHsvGtagekvrkadGCRbVh4KP8Rcji7UkjW9o5DEaFqPfNc
PBeT7y3Yicx39vlCPOLTmSXpVUCYvkyYwO8ie3pZDLRGoS25UzfePFX/mpAPr1KiX9eC+zayRhIS
+qQr5jET77d9bzNCnBmRrvrZHtVuMkweQfrUb4QSakMRZvNvjfbhf2dJOr0UREVgAsNyXDvz5vE3
z1o/G092t1cv2HGCP2NbZ04wcwzmZBOWNI9KYALfg1IwBoOag+aWgaGke++CjYb8hS/IpZlBaQu9
VeELLVp13Ij7cvFT9SWtHgTmrfXftfZcMMDF8rucPFegumiNkCuZl04kLPMOE68iWmYUG5r0Hriy
EH7lK2UegTzsXiwFxh9+i778Dvij3wJVM37YReElwvS5I56hrgWWrdrv1J92a5zsHhqe5AEcVnfA
Un0RWom/gF12mAJtUkGwcZ/0exXL6wf5CmRUXQdUeCCqk0+dhhE3iABnZVyCzStFA5eO9N6wNVCR
mc9uIgIL/Je3nen6bKCkh7nUlY8AcBJ5BEawfnJNuy/jKsUshs0P6JkFipHszIlung4wG+OVDGN4
Ml9e0bM+9A1PEZhnaPc4wxer/G6OqG78B4VKcCr8a2d16TOXtVnSO42BRx9kinwHIrC1g/4/5Ng+
+9XgqGdmpKfDoNtjU+ou7rTZBreCeoQK+sG295oimwfwzIwUGzWncs3RzJG7NRnYQiAAmYOJ13GO
XH0RlO+V7rY2CWhq5GwWBDWv8qi5FRPqegmPqkI7TeR+KPjdklveqO6BBDYsQRzBQUF5rSpf8Z0b
VTqBog9Eb/WfIeU0gDaprySgDxXT8fZWbbzybCjDrHKkeLRcTZOjtDdmmQt8WV9UUYHmIaH/3Law
kfEiiweQFuhjwE3/ZFtnPkc410GzgcUshvZ3jcZUU5sfuUnvm8l8wymuQPf/wy7HnWtg471ugj5k
LfdbAJzBHS99fWjZANCs20QiXlmbu2OKQuc9D7QwjdkeWGojZ7y0JqVWhWUvQu1EE/EyMGMjyA/m
k/Hg/lAPxG+Pyc7irj3/0toats6+KW9Gbisa0AAUYm1Df8zbKtBnBjTHk/1JtQQkjZe25NiUuelY
pei99RnzliUJZ2PyTJAVutQKSmrvxI7dLynFKOIkfMbLsIlG4rXReGz8ylfeTQ+Pl0A97X3Ja++8
XJ0UqrqmEhxtHaDw07cMBKitGpC8CYax8lSscere2n5voPv6Hru0KcUtzJTbRQ3JssidB79MjmUO
5BXEf9xHJBKa8unzd2FNfk07bmJUWQdrFGps9nhnVB81uNCU0jkkXVwtz+NcB7eP/B/1qstXLlCR
FsoFAA4CNKbLX7XT0hQEnOt7018Oqe7RZwWk2Ek0xPpLA8mIzMOwIZiLvL3kf9N9zk1LH1dvm64Q
CpqJvYBkW32gIYRaUz9/7yJolR3cncfilv+cmZObRqx0NEXMaC2ax5UTuDgaRy1kx73n02Y0O7cj
5c9ml8w857CTRuD/vM8DKDmf3CN/2Wc6XoPHjc2TSxSkzPEaYDDVVH+7+j+M8GB4u+0g1xcc7s+V
ZRADUZhPkuEjVJSl0RmlErnaP7MR1Nkrz57pHr33xt6gbGkhV1wJlEExchklczqTfBjR58iKlyz9
Ktp7h3+U/M1wAqs5qekO1Oj6KgXmfaXHQI8ZJJB/kEFnQdlNymxpNRWLEp0v9CZOiLZzW2+gi2AD
oBsXiaKGySvpUlPorCatyMeo7NPQVR+tGSxLzKMaGIqc3letaMlssLbuzABuuR+GwPHWxUA3rvE/
fz9bmzA6orYJLgGeFQHpgwSvi9508JJj3zONQR/j4NDvpoU5qUWEt51l17j0oqutCodswJFO76cA
dZEjeUbpPWB+FuwhTTYuVszb/i/DCQhpZNqbMlV0q5ySISqX1KdVnLI5MPMfs3ay7J2a2ZZ3YpwA
LRVoEIGSRsoYVIeiJgfIVtRzNLmrpVM9ZtBfZjqkns3cB5ZZ6Lfz+oFBhdzf+aSrn0hnHAnfv8bX
GHC2n0WX5JXL2wSykqe6z0MxeyjzetzyeL0gXn6h9Ni1jecq75YRGerhtv2ttaNPh24uZvqAhZVO
pqWlWuO26HWOrZkduUUj6Lu8joNa+CLtv5ct+q2Jbs0gL66WnQRj45gS4A1BCAm1Y9uxpaUreGh1
PRVTtLT5s9W4Ya13Ox67Ed4wDWmjvY92Lh6s0ilNeW04mNPg0Vg3/phi5MHwWPvUazt2NhKJCzuS
C0GsSKkgxMqjshO+qCAk+VRjhqtxgWykPvoDt3dt/TKS01yYk77cpDdsrCbCowlDLzZEUZXU9BOM
wt02s3WFE3QaMAQHkmywOkvZA551OViuMJCyfBE+HkGHNLCi/F0Eg58d7B1rW4uCA+J5byB44564
PAnmjEYXqTC6UKZvJv+uAemg5b92VrRx3ABb+H8jcg42qiAYrE3MoCVv6m+0F/z8RfFNLwGbtr8q
qO5mQWuLRN4qB4kXgBKYt8EUx+WqlLKAci9ICoAyVxFcaoiAlYXyyxntJezszvqi9I76mkBp1e+d
/HlOlG+3l7wRSDFR/e8PkPZQNAxC9g7Q/kSpIPnSeSr1p6X8OijvvbKnSLyuRl7tSl6A0hByCkvW
sam4wkSvJUoEKuuH0RC+q7GdiLV182JsAeJZmBSH5pUpfVFQcExKMyw0nlVR+jOc9G1JternXOTp
12oU6bO7oPBFhOH2vpMnpAGbO/QQ/NvfdcNdcSLA/YOClOMA73C5scRSRlRwJhrXZX/szNoD4azf
Y374tpmN7bswI6ebFdgpDRtmyulbU34TpldB8Ldt7+xp5xrc2DsLMRK6xmuGZsqUw0o9oC4xMlSf
Tf511NjXYWl2Iv5GOD43ITMNm2nltiAu4JENsCjGhDAkaPtGzsBhSnfcZGc1cmJbdwOIoCeNxk4+
3PeoODgmO93emk0PwJtcRzzBEImcioHsrXcwLosy1NIGZW6FpCkfFqX+dFcAmntnZqSkq6GYxMfQ
KMc7isaTMXxVK7zHU2NnbzauMIBmTEQK5AKgQZUczcjHtjRSXJWm82L0QW6eIHoA7fCPpvBTc08o
YNsahoExdACxAHkssAMXDUV+xaKuRmm8ege/yhdlLk9EgMyfG6dqSnbWt+kQDpr0EG/FU0SetxG5
0aVIqdEkYONpKDT0fN0dn9t0iDMT69/PcrleKQWv12yDOU6I2kIoanC17K5kI2cDqxV6vOubjei6
ZIbx1GkHjotSbX/p2d9QxziaSButyetTKxSLbybzfxLsUOuHMhmEmIkj3c1zaTlMdKgjqwRpwGKf
QLriU/Pt9oHacgo8RwkgVwg/QJFdfj9Fd4H7LFB8b/V/aqhaaGA1rrzMCDv1ySE7unVbpREL0Vu3
UQt1QdGx/pqz3cLQMlpthT5jPdYdAZe7Sr9q5EvdQosPdYoETHNTP3uj4fiOGPzJfLWmKTTxOtCa
v6DVsOOff3ibpbvTQl9uhXWgQIsM6PL3jLTHNbWgqbQql6FuGZTml8wfAzXIQzcPxsTXdlA/W/nd
hUnpE+CChOwvn7toIcpBQDm0hnBKLiAfU88+dQu/0Bjm774LDiUSI8KI545fbV0IGLREdRiTVJA+
Wl39bA+yitS2AWHWmLR2MObGQYO2RsXGwB32MrGtixTANwS2FQAHXuRLU3Zdz21bdmk8KWncdo1n
EkilmAP11Yyc+C6qfyvenNtbM9GzpQnM5KCF4eDb2lEDXRKn+/YfnJazBa0/4MxAb1Q65eAtiZIp
gCZwZbxMBGxb9GHQ8kD7pCDBWnzGPYNOCNj04KRy+IRmmjmlE54CXdJ5TfFLTK+mfj/nT1UW3l7X
pk+cjd5KG5UkAjyQs57FVZ8fF6VCf2yuUDw0FeZXOnjgbpu78gsCJdsV3QRRWyB+5USh7btcEzTv
MTkOCp3GK4C+6g822PYKgGhqt/cyd+Ba6tu9yvJPQ1kl69JiTYcpIEWusth2ikBtpmDm7WtJ6A5M
4iqyrmYgvYDYguwO6fOlrwxqx1ivCYz8FqBqARk+K4+6MQdGeXSVvzO2xzGwXkEXsezSnlyBU4uK
I2CU2MOsrT2RYY7aVAqoPLk7/dqNhSFbBQwYjzpcHH+ANmeHYB6GWnMLl0W0LAIk325lHSz6vMwB
aaEymb7edpYtc0iQkJGv/UBbpj8SpG8IS5U8boV+6hTlbRbVXcMLf1Kcp5nM/qKlp9smN/wTEs//
mpS3rslsp1ymPNYsNIt9VfnbsF7Bwj/1exRmO5YsKWINojLwjhEQ6OmLcOwbP8vuWr28E8uhKT7N
EgjyN3iksRYWLCQUUrqJwf9eW4Z8igxlxGmD2BazA4UNOynZxpouzEhB0lgqkliuVcZIi2ZyLNtv
CyYDhy+Nu5OlXxuCsDgg3Ghvgr8MAeXyhOmAYdhZ21XxhBE1wNG7InQWgjGdt9329/XhujAl63Fq
bB6FNSxqpFlDmNf8jpQLiLHM6LbjXcVhIEzBE4saM1I+zBiuZ+HsaE0ORWvJbKsY9UnzDwdDbPDq
y6JqXTBle8y0m4vCgQIPuI7ZLbneK6DlZnArKePCaH2QsQGuC2QhU3ei/fUBxqL+NWNL8bZPtQF5
AAdgV9H5N43mjV8KcsK838/KKYpTgi62lybDnkTRVTawfswzu9LZclcuBy3t1Whx6Kmy6yMT2Wdz
qdUEyE8Q5NFox2jE5X4BN6QZ46JOkTlBjZtpLAarethp/MEleXe87RzXVRjJmvQhGcvNNquLKs7M
4TCO+NfO3hHjgWqdDqix1X6i9lGbNkdi53ukQxvOQsA6jWcCnkAoWEinuoK6pFEiNYjpJI4jewJC
++S0O/5/nZBjxOkP5sjC2AT6LdISeZmlSiH4vPItPhKUcol4z7UldIfKQ+YXTvadVX7Mw2FZvtTG
oUl2Qsp1ev7nBwCejPI4aE9kdpCk1UptxuRXZFt4jDPAvL5aWX4UU+WbVhqk4qQiIy8aC0ilzs+K
nYLQ9Wz5H/sYGkJj0L1myKgJ2na6O89Rzk7dHBZMeLnjBKIYPK6ATBOzAo6THBVmHWaj8nL6kIm/
E/DgmEl76JQubKY5vO13G+cXsB8TnNJo611fG7ld6NDazOvYWb5z9VQrPkMLfdBWvIBfup+muYM8
x7k5yQVQvUCNlrtVnGu6N47B5HJPcz69Jkx5rkW+P1/ZkuN57hR05HWdxUrywx5jYkbj+Dpo3zXX
18fft7/fdQsPnDZnxlypbGk1xTiXozLjJY+ePwYQKXa1ml/LtosnlNzb+retPTgl91Bk2FnornEp
RLWJphTpapyBHLWa36r5gaofc/+bQDA1d8AOU0yQ2Dym6V6evV6/lwnp5bKljVS6tAf7QTJHUM6+
b5cX3i6ek/zdusOhSw6pOnr1HjHBRvyATXgqxrpWFjaZV2OczXlSEgOVd848ZcJUZhuo1mkqwgLk
DHasrcTIIzDYICyxvX16gGvZhHWvUdxYWzfgl5SHsXQMygExabJoYjGYSpriKFrzzkkz6NW+QEvM
UyyPKSRwjMUrmr+7oj/Uyt5FcZ0YXf4I6csD6Dg7BsePqPiPauX9eeyoX4ufSfItJaVv4yMUaJqB
DhBysn5bfAADF6TFeyuWIM12QU1X/Zj1m7gQJ4X2DQ6CXObsSNUuQ4oqltGT02RmIQZPwtG1/KzM
fUICBq1V3hYgxt8Tp9y4Mi9NS18CzZFZbZ0Rj6LaIN5M2OQhtaq9zmryJ/RpBn9sbRIs9cw9DhRf
OKJItLMd1zfn5W+Q8hBTT4Agq+CTeGYjQe0RzH/YewyT15njSuC7dpXBJY27S1oon1LS2PqUxUum
H8b6JePpqXd6DOz+dTuabfiWBrZ2ODkIlNZNvUx5VAr0CuZd8rhJrPQwsvZeVKIJG3WiAWh+fwxk
t8a7Z1LK8ztW8YnoSR5jztXyNEUHxxnXxweNgHFu4mmLulL1aeQfEBAojOLxDr4o3HzrBz9LxUtq
opMNdu54BrxEw+1vfJvzF3MInXkHRbXhH7AEW7iGQCYjXw9LV5vuQkUe5x3m0BPUHzXlYPTFzqN2
IxxfmJEugsXo4EENWyLDWXy9N7wx/SdFa3QCk0JSZceur4J82aPE3LRqobehW7hrERcvP2PPBr3k
/TxEQtCg5k8CysGDlvkDcTwMXkNkDDv4WVElVLLAs/Z/Rq/S8qZp2spmaRFbXB98tUWhGbrl1TrF
v1Pk2dw7G+OoqCKjGyWPRZPOniEhrwI57EBnIyVe0Y6Pirb3cr9OwbCgMzOSMybjUuuQNcrjPntg
zQk/xOuTB9Q+OhDy9Z/Geq+fz0ZLAAdcw5ilZA2MwKoqCCjhlhpSq0b7wKoKFMqLX/K9icDrN9oq
5wXZUHTpN/oqI7iiimZGHrboRVS4wBHm32/Hqy0HRDrgrsQCaxtFcsCxdMDoUaEXn6l2OKYPuuV6
GDkA2eevpDrYlYIcWg9u29zwCnT00M9VLRTaMTt66fT4uGjYU7OIGZAojYKJElV8ywvt7baZjY+H
prHlQhoMBbmrmVs2LJlQHVbErUPvlkE7WNZepXZrJWsVE/IIKIdhDPZyJSJdRjZpcxGrlWqeHGPg
Pt5/7cOsYNz29mo2NgrApJUZBIEQRZD1FjgLuH0OUgZuQuobL8Tq0DiYd8TwTo7SUZ2MILqopukh
12rrTWu45tmdOe8JQmwtFiVGiCPAVeAv0mK1YuSacM0hSmwE4s44VNPj4DY7zrFxU2NK/18rUjow
OWPlDqZTxKkunhw1fSyU58zAmLkK8tDbn3RvQZLvG3YKxFKiFrEYm7Ay+TNFCXV2nY//zsy6s2c7
Z+azUmGauYgzCwXnssi+LrxU4nSZjdNtS1sej4mNlecA7HlXCNA8m6euLIwinvPer03lsV0+PY2E
7i7ga1CvBsIA178U/Bq7JnwktIyHNg2HCtVlw9MKyCPsPUG31/KvIcnfpxZs55WLrzY0/B+hAmVZ
ueUeLHfL2TAxZkL3F/kF0u/LrUmm0VSTAkZKu3tW6inM9d4XHCyAg7lTC9s6vxCAX0UeHAdkfNJ6
dG0SSioSEIlC9gxkubPy1mI2jkXqcKoG4ml7tfONWg1IgP+1KOOBtbYcE4OkZZyKTr1jIBHy7F7P
w1mt+YMxppZvTAqQh32FhN8kscu5dtTy6c5Q6093VeE2579l3e2zM0CpzrUBwyJRmgI/WhcnDEsd
uGuDKy3bCSBbpxrOj01dOUxAynFpiiR2PYBfAxR0dRMmzA1GNfdEs/eiWIOD9HxHkAIXFhKblV9G
WpHLOohRuUYZZ6M4lTV71/Xl61odxvNXD5QyKsS0Jx6zsTQUU5F3YH3Assn8ULluZSxloC21tQrs
a11YKepDNext1sbRg5kVeLOqowJhcfkF7ZyrEFJwMUtJdNTVqOMesqIow9vBansx/1pZ/37mEqmd
LIurwj0Xe/pi1npQOek/+tx+v21mY5+wGGBtwWSDf+RRL7vqm2YZGzUyCC5n83XAuJwBUTRHvOja
4i/j6217W8tCAgjJBEDEEb4k99NKmpqVoazDcs2BD+8Vmx/ApboTTba2aCVZRDEH8BfNkLao48VQ
sGoqYz5wmwfzBF3uI5R4xM5zduvrAfq6ZlFwc0dGpPAkK2mRaEVsJwdTO6qNr6a/jHYOievzzjze
/nZbIWtF2v6fObnuWIlar9VKn6JEbVr1kOOEA+c9TrntDwZ1s3tSl9V8sJT/Ie27luPGuW6fiFXM
4Zap2U0FS5ZsyTcsB5kkmMAcnv5f0Jxv3A2xGuU5M1Vz4xrvBghs7LD2Wr3eHRzoXuaHLWlW0wZC
XU2X3muNvlLcBIjx/uH6b9v7roxDygTbCWj8ePk+AOrIJq06pivyJqzapkNbvvFtp3i7bmfnnQBa
9Y8drlLhLFtFirwtT0nXaZ7pUCSixSfoto4tAUWqAQH38S11BLeEvT6cN7uwyr1ODq2NbO7V8kTo
w0ajGVmAObYA2zQAcYu0wPeMQT1TQzIPFwqUzeXNRw9hGKiEQRVij6m7dU8pCGs8o1SC3L4treb3
9R3dvSto6KroGwIqwsNspLxNOwts4icCttcB5LSuImQpZLea3z82e4PIGEMLIM++XNJSOWCfU9Xx
aBqb5Zpb8qSoP5VK/plXX+cMXYjO+oZC8xOqP8H11YnOJbvBZ24UOYFmVqo5YiLr80K2EqOXg1cn
m2AT974ZCiDovYIQDLkv981mnD5aSpDcSkapvwVl02sty9bnWbLtUFrom5rY3afrK9vzPRh5Z2BM
ZpBvqeFiS3VmjXhhq9VN6kPpPOnF6tPy0Kw/aHG4bm0nFARxEnTfkHuC6ZHHE1Jkd0mpDCXk7BpX
Ut11iiiGWU1dMAkmssN9L+AJochrY1VdY0foXLsz2kRgBYrVRtTh3f9mf5bEXM3Z0cilAVqx5Vqe
1FU+JihlWa/2TCK1RpHweH339u4YEgOT0VsBOcGnBUmx1Nm8IWSwzToabcmKEXw2gkrg7nowNqoA
FIUpOh5mr7aksqcSDXkog7SjT+rOJT3eWG8hkiA13DUFzY53tXZGyXm5dcSsCUkHuzylzp2ao44U
Oct9i4lcKbq+cbvX98wQ+/Ozb9RTxWwVM6tOo7qil2fEZP4BfhBBuCCywg7lmRWohUqKTrvyNEJ1
qMrf2rkLrEHkinYOgQEVB0aCKFvgv+E2zc5bCxSIZXWCzG1QUvO+0Ya/3y5g4jA/jMgHV1Xntmuj
U2qkdFyOtr46flstaqRukCmAbIJI4ntnNUh0sQo2WmtiwvFyz3JYqa0ag1Jm0neR1NEnCuC4f/3z
i4xwV5RU3YZYYC5PUtd8W+3tN+pY4XUTO98eeGIZBF94AqEQwK0jbcdS6qGRd5y36bbW5bt5IWgx
idqZe51UKEzBDBPqREeAXamzM2ZsYBSH8rBynPJ5hBJ23UC2oQevzFtlleqL3neV429Jbj303ZxD
36GZ8nun6sD8KVeFyPexVXEPMujHMY6KhUNYyOHCqHxuBqvIgMcwyOSiZ0fIFqnrXdKcSPalmkSF
wJ3viKk0LBt1bsRufEjTtdpSKolZnRr11i76X51hiYhTdld0ZoL7jjP0tMxCsqqTXabuBPLl6nuH
ToGDWVS1dKX0518fGzarjO8InQe4Qe5k1sBAo2dFlqNKss115EFzJWWVg200HMHjseNsYQqAd8yt
gMOHr0EPWdXUDpVmaO8UrgnUpLLcNCMoEKCcRQTTyru2kDGhmg42HUx7XJ5SfR31DmNRbHQFBYID
MNiekaCcaYYjGI+ub+Fee5VxZf/PGD9clM7yrFgSFlbIVYCRmYdJIe6QSjdlZjw0cpEhrCnCdf4O
xLmorbwTZ4DAFeKs8MTA6vB5aAMFo3WrczC4t9WN3Skn2pm3VneXpU1wfZn7llDOR+qGjJSvbM29
DlHHTVKOet4sd7SuNB9YVBrlU2OBbkf7+0QMfgY1cHhnjDDyHVboioI9SNGm49S28WbnbqOtdxPw
jddXtXNQ0CnGKD1iWYw/WNrlQUFHuk4HC2PeeRPQWQml7GsLWaBU9/teZGvPRZ/bYt7lzHV2vUPy
ngC51jY/Zx1jFqhWycosACbv+CisCI0/8FBhTIfXZqiIXmWGjjwICsSo8U23xfR2fc/214GCKh5m
MFi+w0/O1kGXvgBBBD6NsprBYGFQhizRhpz1upmdA4eF/DHDfsaZGXPcVjpDWexUFb9pFeaJ5qMG
UteiCEBkh3OBpF2sCu3DCigo/aCl2bOp5YdMGZEbaM/Xl7S7c4xrFILbCgYaOFPqXNiYB4KpGZ1n
bRi/QBoaZG3yj+tmdt4Q9NaAv0EWx/o43M4RLd/Uoeino5VAfE2V71FxCSrVr50bSnRfz5O/z3aQ
LkLUiuUFjP7i8lPRwlRA2ivLx9IZD4pUBVq2BYaOCRdQmF9f2+7X+mOKd3j2WFhrow+AOxtpNNMY
CukHGx3aRHr5/zPEbeLaOL1iMYZdaVM/6SC7IOjKkWrwZ0k0nbrrhKCHyKJqVsDgImpt0ja7nevq
BG35sDfdafPb2glnqHHN0fVV7Z7AM1NcU7bppwZfET6o2LTjuCWrNxfEG6b6P6RWoBRHlo2aOUam
+ThRarSlAMARMPumBJ1FZlTNs9mORTjV6i0QvKWbkVwSPMU7q7PRN3XwStmQyOKnuiYZuC2Iy2Ij
i/wwTfVpY/3LJPH/ehMxbGkyunmDUVerl8ddW2lm0EyuTotqxmna5pjxfZtrESRm56iDPgntenTP
FcyacO/FgrGxDE9xdUKX1u2hsT62YHlemxe1sUSfS2SLO+2QJR8ao0EgreW+lTlubx/H8haqo4Lr
y7kmQPrRF2PBEr4O8jseCVM79QJ9xm6Kax11+hxYzCOIQFx7VFypiKU6vP6lmOM5yw8+mOMcU6em
aSaXMDeFHYjEpmgM++Nw6P/uVnFmLL5nPpECrO8GFE2L7gcO+0ZuTZEoC6+Q8sEGd3M7/X9LgQcK
FP/YepmP6MvbPM27Q5ncrwQo8OufCtiKy1O+DOoy4WxucWOsX1Mbk4RSmUbGNN+oTetNihRhbOfv
aj8fFsmFY9osT0tXGVs8EerOmfMyaE1cSSqbxDuALeb1+vHgQ/cP9rgrlqhrYybgqozlUxr3Byko
v/THzqs9EUkYd7/+MQR4D3wT4mfAci83EwwHU0VzHETQYdpmPPWe0vzSvwqWs/vJ/ljhH8e1zrWR
LLBifN5CNZh83UPeGBQHy5tDdlA6b/ZVtzuIKFT4ls7/Wx8bZ8Y0HCuRX66vN9suGWRs5OBjfCaN
tCg/EEzUd64SVKHjS4KL/f5+fLjZYOH4n0G2FWfR4ZLKdG0olmrekict7F3I2xwAqvUGdwi2ILvT
PMbW7Txd3+Jdh4JRRrh9A81nflQtb4paL5Zhiv8hexsi453sTQSL4CKCf7YT4xc4KSB5+DDURbol
R3cbZjQIlSqfnSokxQuZvte6ALqnslv8YR//WOKxETSp5dmuYYlIt44apR3Grz9DfdQ2Yrv7ouux
qhzKKUxAS5/8mttjsoW55slVmNWxnNxvxlOxZm4qHPNhN/3a7+LcnQJyaC0d8X31QxPBZqTEXTyc
2FT6dICSoCByYBf9mjnO2Y0dMnzMSeHmzJ+H4dP2l21w/oPyouhZ4mQlRYszbkqMb4Za7hWiyHj/
aP57Znhmi7JRu01qsWPyKTn9w0Ooh3pkHa/fAC7G+rASLlJIMWJTS3M/xZJyU4/QebzvNNHl3vWW
Z4eS/fnZ5W7RE29WFUvpVB8Yp1V7QlGx6bwNQwRDqA+Hsv3cLJ7SPyY4qjlG6K0epFciUqH9W2gh
TGGcP2hjXv4MTCigjDQoI5IMzzR8Kr/qsrs5p1aENd01BCFUHdhkm7VLLw3N+UQwt4z4AZK8uIFk
9qsUbL+BLqoSv2f/l+ecCYcAgwyAIfif+FoVrRO5nZZUj0nVlO44VTez+dpuEqYeIfkuYa+bBiRw
easD71WAclUFdgnxXKR342/SI1Rbaszha8RJASQeZ3/V8ffkPSjAsmF8HI3yIW+Paab9zlftthjy
T6Xd3ABxPfs2iPQ2Rp69ohcWlKYhiB34qROcTGQa6E2xrBfYNb6WmcpZBnkB3DHbCRIsCYUjE+M9
bXrM5ziHuLfdPICuZK7vy/F+GVC2hprc9cvx8Q5e/ASeSH9N0ffDoBPzWox5FM3FgLGc/v0dhBkL
YldA5kENjT+YukWsQUreV/oVwy3SQe8Ft/xjJMEsMIYMgGkAQ+JO5CZ1E1Hf/VWD2TszyMhD5dxL
9aEaQ6Pw/8OunRlju3p23cdtbhx9mpjn6o6AAkZzqIfiXdsJUi4WxTNnoVWwSEYJO/btFhrhFkle
H1bHFGFR/h9eFBhDwRsfCNN6Ou+OB8y/TvUMYyb9UuXPEIa+vml8J+af435mgHfEJYr1g4lD0Ne/
0vl7BU0UOXB+jHAhL8Ayu0PtZ62Iu+bjs3y5Ks4z57IKoet+xac66IfFt0JyT74aB9tVwcyc+qI4
6L1Qz/ur813k4sqVTS/OyYwLVSLL/j0BdTFt7pKHae+mA5RmXlo7MqXWdb72Vmgnd9Ar0Hp4sOJY
z+G63ffVYVPuGhJki9+rdzVGG03iVumdoUJQw22twpvHQ1bczpUM2cUvthwsbKznIPhaoo3jLhRd
tt6RC8RZSGbokbGDO555Aza1b9KhDNJQFNjtHnZAdxlGjYE5+KGMihKlbBscj/IG+eLNFml3k1d/
Z1zkpSfKFT8GBcCfnBnjjgV1mnmaHXYW09vqoaUPkhJe38A9zwqxJODTMNeofOjobJVaZtO6TfGc
Ox7B/tGnpgwoGt2SVfqycyBE4JU+PspY05lF7ovlWrLi/Uegs4KqsXFXpDOM+nzxHOGoomhxvAME
XKTuWFaxrkdZ93Pnq6a6TvXayaBfQqLfBnoS5Ct1F/T1QfJulW5hBdV00MzXsvgqiwawP0bDF0vn
owR1RVNHXbH0tA/H5a4W0YjuFDNg4H2oTIYC/AewVppDK7rumHNEMDEWhynzHY0g2nh1Er9XVLDM
R5n8XTWIa6Rofn6CBHHRizzox9yH/QqAiFEkR5DHJ616kXTEMRBm9gHGRrz20MX5zRoqAUjmvUVQ
I9/11+fWuPOkarWhtAM2tb5RPZavVh6N1lAL6CETeJv3y827TQiMoSeIVpAGVovLF3VKiskB/foU
jxCAUaAOWGeAonfftckbVw+CE5j/1e6l6Wehty+LpXvrm228mMSve2DUnYMKQah5cy0dM6nPtGoj
ECPdZ8B7zGoA6W9XL7xOfVWmKLV8UgQ9Pci6t5HjovSCW7jnWYC3A0QD/2qI6y5Xog4aoZnCTkqV
ufX0RWPNBUHLbN8G0B/ANGHuRufifHuuUjqYDY677S1DZCknMgmWseuOceD/tcHeh7MYRwKSvCwm
+C+MDKXReKi8AuN/7uLpIauP/H29SQeW7o85dsPPzLWYekWtH+ZsGao4hSXZwZymNSBv3ZOcJaLc
c6ccc2mPC0ZKszZRGVRxlaYh/a0n1m03OM90ySd3zLsqHlrpwbRGxYd+ZpQaT6MTY4zJy8z165CA
ZSIxh/nUoCF8L+t4j6+/HaLvy90GQ50S1DFxhjrMe6vm1xHCAGYvaj7wY/fvAdn5nnNHdQbWFcAN
mFlCLWxPJKSR8c04sAueeONJEwAnRavi/ElmaUlHO5xaiFzlaWSvYWEILgbbGN6NgGgefQ4ki+jj
cO+SKVfNWlUaewJP9ltb3+RLLI3Rf/g6f4zwj42sVa2cpDg6GbRZpGMGgJxIw2n39tmyAj4T6BAy
vbbL6wBYV26mlMwoT8qe+r1H7Vw9Gg+J27nDs/Z6fUH71pA+oUqoo27OS0aBJtMqlVlB6FXkz9b4
6ugvW0+9AaxJTW99xdTp14ISr0taj9UvEpBnCn4B6xjyHw5D8BqasogAoetzuV6ZNI4MVTeceMyi
Kc7oWonuQvl0XFJ/bknqpjbmClXdHUb5L+ft3q8BOn8W5rhRu/xAqDQ4xiCtaj+jM+Y21T2UcE3t
7y805plBjqNDLuujzmqLUpc2ExnB9HJXlb7UfJlE6RW7rNwOYgIAtHx4Qm3rw8znpuRDSzV8QyAC
tRWCZ4W7PiXzfSGahtgzhLENzBdZNv7D0wCuvd5DzsFeYk1LXW19NEjh0em5sGoX5ECC+sTe0QRi
44817qlrMV+dbSY+jkFuktqzOoxouc1wIMW9VL4liqca8WretyI8tGiV3PO3kASzqvq4xPJahDUo
OMx+8EkHVjSTPuby4/XzL7LGHf+22whizmZB8fo1q4FCCCGB6tVFoIrY19jfxB8TXDPcdDTVgQ3k
HEuam2VbrYaGjo4elJidWepS8M30HS+MRsMfG2y1Z2+5ZWwgD3ASPZ7sbfZ6aXmul/VlHul9N0ve
MKRRUlDHxUxxMLbQ9bSK41TbYIbKLE/N0TYww1STTmVf9a4xSo7XpJAC3GpE1sivH6RaiWRnoYFq
Iqme9EIJSZW8bOYUzVWDNHr6bHdTMI0atBiaRyd9mPGQB6tR05OxZr86cHBtmdl7g6wPbmOjsFYY
qUvzqXMzZDPpBApLC4/UvIkaXqKd4Z5A3ZyoBC0xLU4UBLk52GTSEqogA3kzExFM6H3Y6tqn5h5D
uUfNcW0WPTbylLhOWy43cy2hb22P4WCmP6xeKVA0lQKoCR+cgkaTXD1W3fRabW9qhpKuCR4nuc/C
2nTGIINusgSBbddySOWWKEUMjfySYWLGLfuF4aofW70/pPV4a0Chj9qS7KZm13iSMgLfWz9vQ5sC
k4JZ9Ot3ZyesOD9tfA8Ro4e5DfUNLR4d/bSAh5gmfZSOx+tWdm8o1I9RWrdQiubhykS2E2pXuhFP
ReMaFP3kuX2zm+U2B1eFSgtRiXGnz8V4ZP8Y5L7eqksgv5kbKzYK1Kq3MosT23FLyDzPqfyN5Bip
wcil17WS4rXlEAKReCpG2XC72gbMuVMet2Q8YTzGBdQYVMWvK4Rv3HZJ3aSrEYA1aulf36J3RqAP
B+7PT+ZbcyPm1NF2d6y4lXTTV2rpoSC/gLz30UvG0zo2nqJJHmTgDXezVwBqZCluqX2/pfNBLZHx
Adpbu8W8/gat7tssba42F+1h3DLcRWkWlQbZ08H/XPC1oanAqPHwz6WbApOWJs9quaEjax/UQImc
wLg1DrJfQN5ClOHuPmT/s4YQh4dcOKPdS3ZabChEmu/W8sP6qwtmXwvWaBJxqey5ebzOINdjAgUY
XLxcG4KpUW/Teou77RO0ccfx7wNtTIeC9QbtO9jh4QFbXkMNx1i3GJPp7rR8LTefAq9sN4IixO46
/tjhLzedNGcaS9hJU+Mk07t+KQQW9rKg86WYXOO2AVK/dabFjBXF+q4Qwwdt6A389A2wdCbGARzH
nzGlhBHgW7rIYVE1Fchp0t+qvgp+yp6PAZ4SI10A+AI/xcHq7E1aRtNutnjs0evR69uRrAdI2Dzk
UuI7pS16qPeXzhhckGTAIj+CWPVQdpdtnEkAqOyHze+9LQKbPORkHrQTE53UBF50z1djSPxfg1xU
1XTmBt4EXLk1P8rpKcOYlIi3dP+iAfDNgB0Gzie/i0mrLn0KG85n1WMimnQAdM/Lvi8BJp+jJT9c
d3t7dTJ0S/4Y5A5Q3mZjWbJFmQ/AdXhKlAbLg/RgR3O0/X0KDVOg88TxsFFb4qK3OsMsLGhxtnhQ
/N4OwOdFU8HNZp7hg1cEVARAZrBBIGG59ByoiRig/u7hp07AMEQ0sgAYWSNRo2T/7BkmNIwQiqJC
zgX2FiXJ6FgEh/1kHuSgP2S+/El90l3bZQWITZRJ7IVewBgD6YOWLTCK3FdKt3JM9QZpy1S91t3D
hPbMaB9zkQrN3gk/N8MvayKQYhvzNS5sfx4fUs11VAEEhgWJ3BdC0c9RwYOAYUNME11+IbyWRK2m
pflWDGFeLh5UCJbttWr9NF29fvkhON47zyQoZFGMAEAbBVqeV0pd5nnLqlx/rLZ7qnraViDwQPBB
CYYpNTCeam4NXEXePhAmJjQ0T9d/wM6HA4MuuFBQnwAhCl8aSJJmTEyEjWDXjjR9cwkImr4ZRKSx
tmcGpx4QXwxKA/LOnY9eMrecJMoSJ/1jmo5ek/nj+KnVBYM+IjPc+dABOicD0PZxXZG7Ig3rpgyb
FKz22uxe37edpxOwc/Aw4Kyg586zUo+QWyQSu2BK+ui0h1WEod856fj7NTQiUDRBx539+VmWt+Qa
6kI9Hg9rqj3y0+jfMlnwIO5FlBc2uKPukKEpJLky40wdFa9rike52mRXLtdHsui3k0EDZHMeipj3
Ix1y30yHQ1WWp8kqwqrG5ZN0cppXEk6K+pq3xhOqqkEzvLRqm/nXt3vPoV38Vi7rJXpTZRAn22It
BZARlJze9sP2mQpVwIQfxRCwvaN0/gG4ZLLv51oxqm2NMf9+0pzvTt4FSS5FjQjts/MkXKyMCybx
6uh6MlEjxoR4TCF+Kg0RMecw08iN0+a+OjypICcS7Ce7cLybO1seD35ot8YiZYbzpR+23KXhEslH
8Eh600MWiOCg70HBNWPc7Qf1qtOB786KidP+0pLNVyGKnaxwa3n/qoK5epXGzgNi6LmgamjZ/ads
s/3OyT/PyfSMQi301MYQ/0M4VP2N5aRg6e0lYVmYxUfXfibnPcZiHVSqYE9qsOEG7Iyl35gqX7l5
aJr4YlDI7iW3MJ3A4FdMb/3ykitD1qxSjtgmMwY4YMyASSBJAhr4+sfeNYMQFO8Z00zhw3zIAWjW
ouIoI99d9JfhWyKqe+1ZYLVdKOiAaBggXG4hqgb2lQoLkTCWrbZ3YCp3i07wVO2FggZa8GAaQPzE
QvhLKx1t9WHVoZKUvXeHdfoEqZQAfdTAsNNvyaC7nVF+w5xx0GZt2Bvjf9jHc/vcMW4kuR2WDsEb
RK/cJvtVSEepe77+rXYd3bkR7hA6FCzNZJ2MWFWbu2JT/aG/lTG+mZm5h4Tdb1rqIaPye2sBYTLq
MTqNbKMIrv+MvSjo/FdwqcSc9h3IgVq4h75w0zH9hHJWaOrPEN8JpB76z6YjiLt2j9DZx+XuwkIm
nWoJNhcMkq622EGXzAHk2AQL2zXDpggx5I8GMo+DUc1WX/seqfsCpKrtJvb99Hx96/YtIHIEmAAq
b++4xLOXO5cyZ+zqCoMSkN5IjkvhLqJe397bhMv2rwn2E85MoNThzGljWbFCtmOvtlGnbN8bDJ9n
6yh4eNm28z7x3BR3s8ci7TZM2SH9Kj6jKYea5vXd2v37IV4NeiUoC0Aw4nIpZqIP5aBOuFPq6zh/
heTW9b9/L2EFc9MfA9zzWrVgqCA6kjrtMxpf5qkOie94eR9A4BVAK1EOvu+k/tjjH9YBbBXSnGVK
PCT1I2IqT7LUT45Mj6hDuwQjq6l6vy7Utc3pubRlUaAttM85qR5aoEbqwH5dynFO18d66d1uSUKt
WN21AoLIvIMQUtwqFki2/kPVDxVcFFjYwCkeNO5zQqWh3+YNDwEm+sYA7OZRcdgeut96SAJQ+ATX
P+7H0AnPGeBsYHmDCNKHbHqz51xPCswkjVPXB3hmwZduEuW2nYZfad79KFO7A0pk+InFijqC7/f4
8mbAOF47jNm/q2JwEakO9ldzsGFcS316pGHjIeEFzPgnKzuqfnbaiLsIKhQ7X/fSKLe/4yr1WZ9N
SixZ1sukgQgWZFqFovjlBtK+GVmqAiyr+o1Ig5/ZIuvs7eGXjMcds47grjfwAFxeVtmZCGvxsuqF
ilGiMrQeVWCH7o1THcxRIvq8O28ho1H4Y4+7uyV4ioeJ2WuBuD8Bl+lDk+LV+jb6Zkgx4za9Xj9P
1w2aH8rINKuJQQkGzrLR015Q3mLjUh41XNNtntiklGhUkO3Yhx1lYoC2owBdzeueN6YFAJ8Eg5Dk
odnNIn3aQCutemZ+j2T8+uo+vhqgsbMBmYQIg4wRBu7rSZ2RqQn05R8npfXoXEYzZEEz6W0T0vl+
fAIBc8bFRFMe/wCUfHlO7K6RJIT5NqguNGc9ron1QxotK1wdJbq+po9FXcyOokRuKRBRAJcrt6au
VxeTKWk/9s2XQUuA4S9iWc4OurOi5WgJAsAdXBO0aRnEAKV59l/uNZzGUSVDVcG5amZQgIHZXNNj
Kltums6nKaNHpVeBQu1vSQPmOWsEY3L5ZCkRaNMCRU6PJEujhoqInvZckQZeDPB+QIkIhOvcPRl7
Mq9KiXsCJ/jS3zF9dNCfyp8XbwlSr/pcv1lP1/edVy0FrAPAONT5wAnMuM95Lsopz40KQGwl1iT9
WEPAgwB5bbVPipW5BuSH5edJ6U+tURy3iobO27AcIOnmVdBNlMxQ8GN2/BLeGla1hUQYmsdcYlBD
jkBRNqzfgXE3+2REmT/EaOY1RxlAdPL3NWksHqQnMqtoOVj+5fku1Kow6dLI8XxSQj1YIvtm9BM3
xYRhJqho7cykmkjbGPc2EI9szvzSlqli+M+sqYIRHVCAkxLzd/n2aV6HtzxD45nxZqYNajGFUb3R
DO/d9b3dcRowbzCNI3xocN9fmi9QLIeDQosogRxKSd20+p61P1sRrnPP817Y4VyG4RDU3mmrxFAu
9ORaubeVPlS7L2XffR6Vu6Vbwjx/bCFi7OTOgWpbNMyTYK074QR+AzoAgL2A04y/RokuS0rGbne1
Dlaoa+UxofLkFYbZhU4HOMWwgrQH0jnpZommlfaO8JltPkeX9Dyl9VQrsdWTF7PoXjKIs1FD/ZSo
tlfYlZcl/ScNDFDNNHwbbQsxnfbXGRhOGtBAWIEN/kU+vc7bqq3bZkMSbz3X2b1ie5WoErETjcMG
AkQNnFkoeWicv7aKulRyChtLyDDWJKwOmMmyvClgL/oo4pUX2uM847B1RkcWDQ+6FNZHKwTEDuqf
7ka9fyZ1ha5h9zv+WSAPX1zJuDj9CldkUi85MI4B+bPyYN6bIfyQJws+GdsuLnxA7R6FHYAY4Y35
snq25bM+yr0CEIrx1Ca2WzUy9Jq7Y4l3ydY6186pwPmJTHIXFThTZS01+KMNV7Kzh9hcBnctMiTt
YJpLqNt3IgXInXDiYpVcMaIHzetSMuqB3L6D6ow9RkYjYDfYdXNnG8nS1LOMOkWeixemUeIUAVHW
SMcaKOWMJjclWQRJy64pKD6x7j6eqg/KTzPmSKR6wRWwDo72pZXcESNIpSAT292zMyvcZ0rKZVaT
FFac/Ju2hWYhu/T5+tOwf7nObHDfpQW5VDmZSDX1Zg6n9efaWXcgDvG3zPrUZNvmTpALmEny20TZ
INUKr8+6SPAbmI0PN+DsN3AfbswWizhyiefRHA/zBHAOsSxXK1hpxzgSxblfATxdCfH6BCNfy+wl
lEY63pHrP2Tv7UA7CO+0BpUY0K9eHiCJaJkNfQ4kZuZ9tkDEpy6+tNv83FLjLi0lyEZrnxZT9Drv
fWWogyALRZKESIwLRLpGzpS2yeW4dm5zyKb3j4vgI5t7Dg208+hKAzsMJkluYQnkVxsdVdfYqEcd
LAqbpD4uFMXsl8SwIZGEqVCLHmhFp/IhK0vDn4uyMd2qUsfBLVLgOi0zr16AxKvv5F4e87hx8oGG
+pyZ9721jbcYLO3pTVpN8k0i53VkpZZ8k2pWWns5ycGMJTXrS1IY60tDy8J6AbdeU5Se3Mxzp3sO
Whnpt1Etq80jSlLjY2d0REmgGJv0Vq5STfeS3EnXR1XKhyaUNlKa95pNN+VLYjWJdSdXht7I7jqM
0nDA1ZQAp2obSSmaQ0VWMus+ADlZJXkEOVxxsMcVEb+3OsRIvsq9llEcK1NrfWksKPSObL2IioZq
D4OkTKxBPcxHCP6YTkDbvL2ziVkokLvLrZsBjGadh2Jlduz0rhE46p3UiHWWASSGVhfDE1+eSFVd
M0MmVI7X9s6k3+UafB/bC8S2TSGNz54nQPkF/LzgdnKggs0dkrZezdSRiBw7tcvGGVMwb5hP24Ma
Nr7ktwJnvXPqMUgLLUMm7IaqD+fbeqe2QJ+QajH2LxyL5TRDFBUZdnj9Su9lexd2eP/WA+iQydjB
Ma+O+pgeSute0rTbtfs1ZYNfDp2nZo63thiGBr1y8hXbg2bR/UA0dzFXsBAInPrOJ8XEEEQ1mAwV
64NcftLByMDpkmKbl9ZfyM1QR+n8GUmAKpKg2tnhC0NcmLbNykJWGTvsQBV72OoQfepoXrfg+g7v
rcdkI1bwYZjc5aNBw5gsE+5Li8Gw8ivRTvI4vjQZm66UXle5/X7d2s6iMAMHVlzQSCoQcOKcpTSa
Eu5voz2aEnFCkB2sB2l2fo6m8eu6od1kBoMCIB9AegxlA/ZLzqIJBTUkCcxqqJM9jAHQbb2XB3gC
TkbngkolEndY9y2yuwcGHMh8vnvxM4vETrQehQU5nn5uo5dGdWjD6bjZd+lBDzsMHP09VsqEYheG
Z1iFDixe3I3Xu5Y2oyyhNLdGGVKjPCal4G3fizQxbAGJLROQIpRdLnextjTUWkBIE5dL7a21P0Ov
0/naaG9Qj+lEA8U7h8MANx3AUpCUY1K7nDFzqrcN3YhHxUggOIjmc+q1IgaRfT/JpNnh78FPweOc
i0UbtSFH4UA+2AcrbA40GgIk1aAcSP1REJLsLunMGJf7WGuOiYoN7qtzInncjNCmcwseke7n9eO+
c4vx0Py7KP5eTeWCwRgod8SAUCrly+r8kp/U1HCd+XDdEPvgXKx3YYirRdhjYs8QfVHjTCcgJfGc
eXWHLkzsh+t2PtbTgBEFcBlT8oybC4TSl4dBm6zBTjaixuoKVR9ddZWsCRV67ygA0QGhPmZfWtBf
zE8zylkgIKjoV2r/vv4jPuwqBpHxeiNVhkwfFI04H7LNuNN0SaxHy5LUUycBLDgbfpXYye00Dz/B
0ix71y1+PJ0Q3ESrDP8CC4Z7zd0BTc6XJh3wvEzhdGN6zaHDxGJ1ZL2M0S1frltjgfnFx4QxNg3H
ciAZfVK2/jOPZeXaUKp9ocVd195KVn6jAId+3cT733FpA4SM4NEE6yQU1EFVfGmDagseE8VCgmKU
vjGph0XynBp1jWzyx+a3PD0T4rhZOkQK2LQz/RY5ij4+NcrvSZV9a0hcSXaO2XbctFAvFa9sE0/H
JNb8a6tiA8yck+jkfUhngHRlXGLIDjFpCQji5S/O5XQFGHDUYlVO9KcWo/cQI2gHt7coG/JfyqDA
YIirL+SbRsqH2RhOeTFSjLEmi5dh0Emwhe8sOZdbyEJ/0CzgvcT8Hl/PMOoBeFlJU2ITBXYdZcbe
9tPBhALP06rfGcaIrlPhOQvoZIEUMNQ47V5ou7it8mWtkrgapmNjyqENHsTrH/fD6wCtJQck72CO
BGE5AsHLnWoVBCnSsMox6iLhZN4PhhkXUN9tlhJzjPMrka1P1y1+PLGQeWE6QLiWcA28816UoZXN
FRbHfLgZqfmZpKJu+EcmBNwJ7f9Yu7LlOnVg+0VUgZhfgT14wI637TjxCxUnDggQ8/z1d5EzmK3N
RTcnt+o8nCqndtNSq9XqYS0AlmLCEAUUJNnPtbKVEq14CdFPgT/uckfbTcfqjVzl34P75nQsDnjS
pr9/7AGsDQdO1JmMFqLPZbZybuRaSLRTt29uyY4CIFB+bL1p16DERk7bi3jhw3VkktEhBDZmRH4w
rXNhUVk0cdp22olaj9PkSTVg7anbN4LE2MVzHGisqFCYc6s/mjT58oTW1OU4TpWEesBkfGoeW2AQ
asQdAu16vLWRJU+D428qxknkTq6cS9aoqGbmJ4CmTG4r43UiQDItRU/+i3uBk8NZSGtPcokwMPMV
44p8toFfz8Y7ZKmzkAoM4yJ+4CTxJ4ySsK1VK/Mx8a3n9yXaknURX+HqPgFsHXQDqIGio+XcHIpW
Kmu5w6pRTNS2+gNTimMb53ujk5wsesT4CKpJV9s7tarXQiaXMopKmwR5DJny6Ni6P5l4SwnMTySC
M4ZuGEvMSASZb2jJHp1Nbj+pXp2W/2WHFppwtmDpud7ZJXaoJg+28m0wnGwQ3EgiTTgj6JEMybJQ
yX0GAgoNJM4m/JKIwvTCKcyWttCDCzzsIrX6osRyWSpz8xo9bQdZrTHTJrgzVs/Ohxz+XVaERdsG
Nsv9tH+col2XuKDQsic//m28jXOFfs3wLoKb2pJsBUWb3JfyJ+2z1V/TyjdCgTZrW4NOjJlkE28W
zBidn50wY1FBNSPzJ+U9a+/04bUXQVuvLdhSBDkXEdSaWrESzkbrX5v2WjNcczqazedRNCcmEsT5
ARbbUUYMCWcSbi2c6G60K0eNFEySoM+ksQRLdxE8YH+WenFWDY4ngxLW5n4ZYwBNjt+rqHvSwupT
GCvPsk0dEgma7Vc2C5VFsOToc6fCxbyAXRF0BeapftLtA6Uz8FjTCkrFl74Ud/hM/TEXMDF9zm1W
jQs3RlQU3ILMHpBC0kvTo42lRCrc7B40TEGo2rUB7qxtb3qZepghARE1IArD6A8ac89tpIKrq+Oi
Dm7LtvmRAg0wsKKdZiM7pbxPSXxMQsydG+NDGE0PPUsOaiL/jHvRIM35+oLXBUCZuENmqgv0geAV
f/4VmsUwqQzwED+MjyW4G77Ios6+8+W9lMA5qRQQkVEb26kPyLEBg/Hv6pS7MWDiCtrfNZbhlXL4
lsuhYH3PT8al2Pmzlq5kSKQiGgfm5/F1A+CrUyB/nr5l0fftbTx3wRdi+PozpWGoYKSV+a0xXsfK
CwryV1pPDkCjP2xLOg+jLyVxbiuN2RRLVcX8RLmeNB/YUdu/L7CEi1SY1pR2SfD7auVJ5AoEIcLG
tPXFQk4KqcsZi3/+hMWepJodsUmqmS/TyS/TT1aggACrAvCpINO9vvkfguYPWQgCpCPqTUPHfGJ6
EQggMK1a1ftQxoNQVNddFYV2FkDBYvQRQKLnojq7lVU0OOA2Ka8k5NMj6ymwHV339Pb0HzYIb0mk
YVG1wpk9l5SUY5sleYaoJb6eIiRybo2X/yAB3Weyhow76BI4l1QCHYNZpcV8Fj8WAcbN8cj4Paqs
v814IYO7sQhhtMFDh/kDQRtYnDiNXR+lgV79mSpcsJqbUxBIEcv8yP4mP2va998DzbjUg7NlOa6s
qs6wVr3dO2CjbHJjr2m7Xjg9sXpoFgvG2TLYLq2qqk0GPqrr6LsEzBHzZwEagT9br9nMFycmHZRx
aBWa+UzFe4VJP+Os+FY1n7elnMcP/ywabAt9lMBn5pNzUVZNIXgJ8AiLzAe0n4HSq7yXk3f0Xe+a
CKTMzHzblrh6PJGN/Ecit3phQPqy6yTm1/lNnn1jseyY1G16pwWU07aoVQe6EMUtoaoBp6pBU6UP
KBunfFXbyREZ3epdOhP1ocoE6iP+2VdFLNaNEs4mLR5G+ZjTmyFsnTDZVXKFepMzDV+2dVrfsA+B
3DEKzXwiWRzA+HqMAJDnAK1GpNsz6buZgWBZsIKrpq7JQKNCSy+4jjlfGnfTBNI+g/mpEjpZeksT
T6cvqvS4rdTqRi3EkHNbN8eKdJkG3xAOOvU66zvTpniPodHjtpxV20MuBSNqaHtFnuRcjmU1lAYG
ld9bucFkcNPY8r4qG/LWVCxNMMmgsLu+iUcRC41ILudimyGuQhb1cLFAp9RAwsbaH0kIihhN37Mw
3m1rub5pH1pyJ8wujYLkRpz5KOEDCWacroJSv9MyMHCHPeq729JWT8BiTblDVrMSrSuNzHwEteCp
vB/Un3GAcutr2GfPwXgzmqLZgdW4ayFxPiILz1gFaZwMuY3V7AYspd1Gdywkvbet17pNfqwid7mb
iRJQasP0C/J50GtXfuujp20RArPQuXwlyZMqxVOL+boaAdrKyfNntR33BXWzfL8tSmATfH+dRone
1/Orwo6iwTfSChN/ZuRXsn7AaI2gB1QkjDtmICYCr3c2InBtMxeBkTyhWpE6hijSW/WFcwIWyXPw
YvFNQ02ZAQ5Ur8cfqXEcrU9SdqwA1wAW4tS67SrRbcK9D/++KxfiOGcIvLI+MEoEStrBuma7aN8x
Z3gAXYOb7bKDUjiipsjVo7UQyK0jU5tcjUsEGkpnaKVLlQSQWokV9AdqRcETQFkUIDjlL6pZhp5a
pSIymtV9XMjn3BbSfmUs9TjaOXvvhwei7vTiR5/9F6e8kMLdaJ1UpWbLNOYHpaTvurh+QlYT74JJ
vVaV5CFH19H2WVj1HwuB88lf+A+9N4ooBdutT+0xOIbZkFxPGRHV7ERS5sVdSGkH9BlFMqTkKv1B
pMwEya2o2XPVRy004XxvbE1RIIWQUUnZ7SgjhmpbV9JE41Kic8Y5XFogiDL1hvlTkU+7tkt7p4ji
ozEz3DaDY6F161rOB297m0TWxzngImFabgywi6gqvegLqrwzEouIU3J9CdETiBYo1I14otSAphQQ
jkHq6/Z1/NWqridBq9P6If4QwJk36lUZtTDT4Mf1gF5xWQ/cSmJHlSThIUmnr/EIfJZ4iNoHWc2u
t5dQpBxn6REl6RjLkD2UX8hzTF+EZd7Z531UVf/xiSZGSFQwQgC29NzKbbVlAR4RsECU+XNvRP/L
vRxpJTh7rQo5dgYQN5qHtl8P4/RmDiVDz6WauSkgiwUphnVlPz6F85ZKhz7BTAmZ3wzas11QvPzn
HkpZROK+vqEfcjivmCjIijZjmPlFQCJvGMh9FU+h29DGadVwdHSr9DS7eWkrEaTq6okwkKYBlyZm
FmXuRDRaoadShwvIKqlLniW53ZGXofm6bTQCKfytapIwpgQQyb7S36iJ4dL0tsOBt0RZ/1UHaZgA
uQOWDqBhOOOsuqglFEk0vyT19TAVN2ARcrdVEYngfLAUp7reawhEojC6GdriJNUigq1V37jQgnPB
Rm1RBiec+gDc+FnrHZp2f5IyPEwSReBDM4dYbLet1foGfSwc545LtUtQhaN4QUs9OIoBepKCy6Z6
j+j3PxPE2RvtZKtUKbKDneIl0bFvr5RBnBpc3SQASqPEDTIywld/jGCMKhIksZ92ur7LqAHgpomO
gmfK6qItpHDeQc5lu6+iMkHFjARXhTY8J2WL6sxkYM4kyARbtOqLMOSGWhb6kAyNW7k8qkMpGdMY
bhHQ8PG+LWV01/6Xg/ohhH8+MDudKlLDDkyGTi4aeEMfpk4QNz7695+3TWF9k/5ViH8/NFqSdgXi
T9+g1h6UD4dJhBeyepAW2nAbhLd3bpu5nfiR9BoMYKl+L9RXNM64AWJBctxWR7A/OufDpUBqQiPp
U8CyDleAFKjSYm/o738mZF7TZQRY16SJrSL2C2s6KtHbMGVemooYGFYfkYt1m1VdSAGdMzFHHTsD
MsUK/W517dTyHWDQC1NUpRcZAedOZU1TCzuGVWdJex1FwUOnishp1o/ph51x7jSopBIUZ3nsD4ge
su667K5KpJ7wPt7em1+32EXggtOJkAU4LOiSPF+2fiITygRp/qOuYmcs26usA4R89C3Qr8jwfUxv
iS05aEsQ3EirhrcQy/luMkUzJbtE/YkwL89eejM/krL5Qymc+ylTdN03KqSEWe6Gre4Sq/My4KJv
L6JAGZXLXxgSiOlGZEB9Hah4Xh2MGfKdKlCf57LLtqhVu7AALoVJfDAsW5yVay2RJwBlxT7Y28C+
+lAUO1mljiIawxfJ4Uw8pQAkry3IiQJ2p6GRU2roTZP/RAAv0GjV3y004gyw7ZuRyXhg+ypGugCT
bYZfQ+DUB+qt1r130eft9eNaYv8O1AGOOFPnyMD54Dweq5QqNqUcZeUkSpwyqtzCVvd4X3mVTK5j
HTgjCoigupNWwjCbh8iMdtufsL60H1/AuUOADAyxQiJkhWqAqERvRZ0yR9OpUwpvq3XD/BDFWUsm
6SRoBniRqbFOg9XvC8W4lZloZk8khjMWPZHywBiG1C/U3jXCwNPC/Dqvkv/yiltsHWcpGNBX4qAw
UvRg1W5VTZ5q5zuzE1HTirThXFNJDTPUcHL9lHwiEjkUku4F9e91u17aIeeaNMTkaT4hFU6SIwXA
t3okCJEMMBpntywVOcLVQ4Y2cCAJA5QEnXnnXl6LZVuLmyj2w4g4vXGjFru0JA4oHzPDy0Rz5/NG
XNwpC2lcCKPVbThUvZX4FdANdsymxhVT210BrDfHtoNTr1LV2z5U83JtieSO9VSVtW7UeYIQ/VbS
38de3rdqiekFjxq7LMwPufq2LVG0pNwxRipS16IQz2xFK7/LCSjMTf02xgRZkkZe11vepAnalbnx
tb9txsYIAXoU0B/Dd0gPOaMlqjLsR2xYu8wEWo90bTbllaYcK/mNll9a/btppYeG2W9JOI8WXNvF
rdreWtKNHD/8F/0/PoY7JizUGqDPNIiEtc4JSQHE70OBtPPQnwb2ZsqCrMa6414ozx0YKaVK04ZT
7JM236XhaxjFt0Z0NYXqT5lJDxSd8uibx/BGtx/7x1poYatu4UM+D0kyBchiJjJuRC2Lr+rwXovI
3kpEVaTVy2EhhTuo9lDaUo0ckl9oP6hkei3YAEe1cWzNFty764f03/0zuUM6RfVYjhOictKCw2N0
U7Ay4cJ3Tc35TTTJC8Plk4u1PJVhN+IeqpvCy0dfopOHi0mgkWiHuBNZtlU1lBN2KAODHciQ0rHa
JxgH2bZ70brNX7F4Z5REHjGNXMW+1RtXmoFh2MGvNXqwJ0xOaERw583ffO7X0O6OoZoZmwszlXxj
UkdqnWZTQn3VYi8jy7+MuqDJ8NLiziVwl3dGWd0rKiS0k08MlKmekg6j9YLjK5LC3d2lpkqqNZbU
t6GHnHyv2+Bayoq92YheFpf7M+uDKj0Q5uc1426CQMFUWdzT+jUrr5rwIAfvmvwTQEWycGBlpRB2
LoozuMFmdsOA0PPaabVjhHu5aR3EJ4cIDiq+iaZjCUyp8ol07waRgdzxtG2J62v6oSlviQOzla4N
It9Ao48NKk2te7KiFq83gclfHqxzPTkTSafJbsoYZdKhwRDlzC4ZShN4btRWBNizbu62ogK0Bt0k
PHoaMIB7Pdbs/LXOG6/tsszRk0xE9rFuIR9COFtE47WcNq0a+aNp77qyvW7N9jqp26OpfjVlIRDS
7LIvjvCMeodMJd4b/OQKJvpDizRp8QrUXrfFkskFBoizb1IK5tMJyAQ9Jq8yeVdU9WdDElZrV5d0
IZ6zkkGSE71Mx8gHhZSy9xnAraI3vEsbAPQc0dvr6gKzFAnkrGVqGpDPsCny7YIdmRrtWyRhti1/
JWsBi8QTTp7hEAAXSc6dcGPb6qRKOHmFcRqMxAnqfZHkXlghEWyrXqEcA0lCuqzfbwteNZ2FXM65
2CWrVI0aOAmQVICBZ8zdNL4qicvU366Xnas4L/PingmHPo7qxsIyghbZGcN7q+9ua/WhttJdl1p7
2Sq8zPw93qb5pj6XylmLpsRGntVS5Kv6CH66r/1zGFpOPTzmj9srueq8FivJWUkgFSFL7Jj6o1q8
oHOMtU5SGHYDnIUsrz1pIIa3LZGD2rzUjTv3dTGxPG9tnHsNeA6NXLlaZodObwYHtPEPwMRzawMw
M1LkSp30PMT18/YXrPpRBTwU9kyJLPNNhlOsAo+cYHEn/W14tNkP62VbADdt+I+KHxK4VW1yilE8
A1dCl3T70sqfukKzrwI1bJ/6iu3zHkkco/4axdYVcICLo2KjfKYW3Z06hQcl6kAOrKsilO31rf74
KG7dIxJmAWp5kd8rT8WjNejP03utKYL3iGhxufeI1QVtO9SIY8w4d4x3vWVO/nV7eddP/4ci3BPE
srJ+CLMOSUv1u0p3dUJ26rdQBrmHdNyWtO5D/5XEPzbGzAqNEMDTfjV9ooVvvG3/vGBHTO6VUWPw
Y7LSForYwy4IfgyYetdIuu8iUblpdcnmeSYdtVpMo3IOswfFmpbUeuTniFGs6FjVnQdmBLt0okjU
pLkua+ZkRbe7iYLTucc0SoDDSXWe+ml+HwxXNhqC2CFoUK97316+VVMj/wridwfwbJqRMvRKBOiH
y2m+kwbABAMZelvM6i4txHC71Ke5ntQUryZTNpyg+9rLPxXDmXqBrYnEcHcps4o2B7w5nk1tdbLz
zO0z+WtcfbKwVdsKidaNM4bJkGSQAqLa1NHxNsoV8I9bHtInuz8Tw92cegIXSwFR5Ydy5lmm5cjB
d0bi/baU2Z9chHWL3ZmVXdzPwM3PhqHBsrHQn4mEwNA83En1Hk5BkQWyRAs3b+FCVpIjH58NMnLk
XZ0dVB2hDrpKEgdztiJ8AMEhMue/L0ShWRgwNxpsOy8rL4ge2gZ8hNguDMjssrH7Q8U4p00CVvZS
gCRaUEjXSvulIMpNWolwkkU6cY4hj4IkkOeSqgkknSBxs+wGdZrC+hzWgjHheSMujAKwFNY8/KqD
5ud89bpyMuIqisYfPVLUg4ZxeDUFUN70kDZU0Fy6qtRCFHeYhqSvM5k2CTzrCGpXVA92ARhUaASw
BBHl87xAW2pxJ8o0h05N4izxG7ySlC7yig5Qpsgz0mPJ8v2gXoM5eft4idTjjpcVZnrBeiPxGY2Q
vZ2yyR1ych3IwfNgFeONYoX61bbI9c0zAJhqguMS0C/nm4d+vhhZxrJ9leTQAYZJoRZ7InmD/XNb
zuppVj/kcH59SpnaZzGNAZLSOF2VHWzCQO/XCa6P9RX8EMPZokXRumXO6bAoaQMn6rJ7W8o/dSYS
w8N3wxRBf4m04uwxZUYTTBT+MGXjFxujU0NUHVpLlCAVieFMkZaVXsoTxFTxCXg6OxLdTlEouKjW
7f1j6Tjjo0qrA30Lue1Ev5GYOyiT2+WSa0kPpb4bgA099II83/qLdmEUs3Eu/K5cRFQDmiZqyPJA
EEykjtYEXsxKV+1yUATHrsbMB8nqHUnSdn9mkLMlLWRPcdXlkxxQv1fHa6qnN7re3Kq0EOQARQbJ
OfuJ1mFTpKj06sxypfi2SFwr/TYhdtKNP7R9zuOncWzohY4NlIZPrb2r9U91eFKTQysCOhDoxEMs
d2aUAJSoRoU1b0KXUgxAjvSxBFA+lZJrMxn321u16qPAUItmKrT7AyD0fKtoriZTnKB4nMvJvsdN
WVTt57htHaA5/JftWoji/EdfpHgOdIgEInqLEVN02H3CKLFTl/fEFpy31VhqIYrzHbYdWiqgzVLf
0ppTb93SsN2TmIBavP8xpHQ3ibC4RMvIeZG6b6IUPInoVsxTt9QeoiwF5NGz2R23t2vVWwG/DwO/
uFWAZH++XU0exBMS+DAPrbkJhs5tGnUviXACRFK4gzXQsBn7EBfKUFa3tH4Hlh9mpT9vq7K6ZAtV
+CM1BGNsj6hMWfnNMHMgkWtVclTRFK5ADI8910qBpWUynISCqXji5sErad1BhOotksIdI1Y1pW7J
2JeiaI9g40y6XcusY/f+R2vGIynoCqDDDQzS+RW9BcQWozdycF2pj9tS1rffnOHCAWcF4JVzIwuj
KhuzYaS+1dGbUFE/pbrssjIQhEcrFVjkBkEG9I8c7tCElUZhZciw0JkKKDzOHLS2W4GEyGtcuheR
DIrUmv++uJVobeZKVDOKKS0bV7Cmu4nU3ivJ+G17+VZd+EKt2VYWcgLMQpAuQVrQVihGcGMk/zpP
hXlXY+xWyfBfrqaFOM4lpKXe6r0SUnjwQ0bc1L6v6c0YfrNFo26i9eO8Aot7JUsx+Qunqvc7xcr2
pY6XASC0hHQl83G5eB/MaNXgTUJvGt/mWwJroLIy1BgIUDABFnydHfMr1OPBsBgLlm81NPsQxTf7
AnBTyUc6i8Iss/SmAkFtZp59MpLOUSSQFIsCztmqN3TjO35ZmzVh0KKc0Y60dAxDrtHXJ7gm1qM/
cDCZNkDwkCvjbN1IaUMAfA4bZHHmFk3wtdG71xKFIr1H7uKJID5zu7Det2bxsG3+sxlc6LcQzZl/
FwOAcyqRiO+sIXayJAFzUf+cAvtPGgAALjeHwFR32zJXTdO2NMQwoG/Hf+dHbkyCVJqKCqMjcnJl
fQvS/qoWvB9FIrgVjRoLCbokAiaFWn8agOV+MNvCq0AoLNBlvQq8UIZbQLsCg3VaYRoFdSjyMINl
x3vzLu+d+ot0yK5tTzttr97q5bUQyHmQoexyZQoweKO2eP8EbN93wVMx7JJYxIlM5hjvwjgWojgf
0kgmM+mYZH5uMKnf6blEvUKbwdhztXFjiQReUWs/E5qYTyTNQ8dQ0uAmxPUdUjlz5Kgs77pWJy8B
+ow9oBwxtLJMQDtRQq2+qlo1Za4sjz9REA4eqiC39ttLtX5nLRTgopYhkUFZQFOAoNzXkfuL1e2g
eVrpgdfYi3aBwBgEW8MjL1ZADLKQPJuhanpniBwlLp0g3I3p07ZeAuvmnwFa3aiNNo+2k+kqQi3Q
fC4NgV9YdbQfK8enslA8ytSR1Zlv0w5AcWN3Y0nZdZ1IO1l5BnXRT1t7zHXL21ZMdJo0LpgpUetN
yhrGXe8GD/48wXyxemc8Np8xWnaI30fBYVp17ws1OVeUzEjH4QAYjlgGjmyaGfF9Z9cioOO1xVRk
xZZV4OLOULDnDi8mbSExIps/puweOLVBpR7xj5xBlr0gcDKQfGqFKK+/ZiNLmdzZtZpEpaMUj6FT
6NOxBmhXBrLKmAiO2Fr4tBTDnTA5JEyzB/jyGnQQ4QDQ3dtkcJgl7XOBS1+7qRaS+Pxcp8gJJgYK
wJhMmTOmLywBIH/q9FKKx7YrbCQS7NmvcvIyLhxkiYESEx26k+aMykP8ZWje9bh2GsO1I1D3Otum
L1jIX65sIS8NpaxVMTvgx8ZRNd/i7gc6C6zwAIqLbUFrTmq5jtwRk202adUA52GbV4n92Qhe2hyZ
Y4OqIuyetcO1lMQdrlC2Uy23cAlPkTW6+TDo7qgLMmfny4Y6H0DrMf5kYfQW8LqoGJ0fLcOIEjsB
XfWtbodHIz1a6MhyctUA+3h+GnVR6HIhzgaKrwFOGEwyg6XJ4szdHrISlOaKduqnr40G/FkP7XsO
A1yraKb4fJsQGoEYFHjR81AoyvBoHjpXrAI5iSkDv4U6BjjEyX2aPmbtFWgKt63hAhsdySQd3Btg
hIFvtdA5cy6nHUzSdg1L30q79UDe4BTdtWZ+YiFSIgp6JILUbZLasaTu3tCvJMs6SgqICMAQKPiQ
WdBHsGGY+BDA6MtQGv+rm/yHzBQgRGtU7TUci9tOax+CyXT1TNprVN/rjeEBnAvvJeNZHl8K+sAq
1K5z5m1/Bb/q+AjwnaCzCGDdeFPyWGZymsQqet20kyrFN1Wb7jAB/FWv6T7Iw+O2KO6u+6XwUhY/
N6QmIWvqSSm+ET0Af1HZa8qN3bYAMK/ivUJK+SUIMbPllmD5pE4V0M6tSDztCIgsMegK/M5piIio
uepiBfCCA9AyivUg1pixls/tQW4j3GFSp5wSao03Vqd+t0Y6PYx5HpyyfBi/bq/CqjgdRETAqMc9
zEMrJV1U5UZnKSe5Z04tnewm8RJ2m3eJYGe5/h8s96wYGp5NHQDyGNLjjm7SWG3UBJBklgjO9J2t
uFP6hWIMaELfegdsD/0qld5boMRvq8j7DE4w/2Y1gUXKhpySExvtY50W16B9GXZ6bIHkJtfcvAs/
bws8v/r/0hSHGQGHapmgG5jf64urxJSAsdQnCjkV/SP53Co3RSmYRVjbNQtTymhJBmLhRc6pmKzc
tnMcEy0CYKKM9oc+vAur9i4tRABE59f+X8osRXGXSBwP6F+UjOBTXr/V/X2O935SPUTlPssRh377
7ZUDoCsiNCwaulb4HhId6LTlXNg9RfbkprIHXFOXiBo71ixxKYVvIDEJw3SdbQWnid7Saacbu4q5
dZ3jHnFIgZcjcUbjWjx0tLJrZ3I5uxjColezMAhOuLlMFSDTDnmx4t9qKP+1X2dCyLnxlWbdTn1D
pRMafP4Rkvxeof1SCOekuiwqMOmyFBK/mpGgmi/cJ870CrsHuzKgWr/aWhg2aBls1KPJJlBgxYBq
c6WQDBgwCvRBdUlmvnWNHXhUkmIJnS20qwU39fruoQMD5F+Ie9TZzSxOdVkjoi96wPoXNTnU9Wsy
dJh1kt3IzAUxFZeP+md5P0RxQVVpgDONBoFxooGienmgXoFp6VtCSrrLCKrWqjw+wYn9wJDqlZTr
9M805d+ehp40LenU4KQFd0WeOKx8oLWbGiLo/RXXAlP9V03+sRkzOkxyoQcnQHI7sXICUlsz3o2V
7tttuKvi5Gnbu6xcBGfyOHtiCY0mtPAEJ0mNfir6VTD1n9WivmP6O8A6RdY7H7SzeApQlkvt5lti
aS9mXTIrUq1TvZtpIFKvAXXpXzQQgctetlXjMi0XJsMjpKs0GHJ0m/4lDTgZu/9XadxZMJNebrsg
kk5gET7NGbfEjU2Quk+uuhuP2m8z6eAKP1tL7kB02RDYoaaBah2UGoqX7v+i1ND2bB96Ii7u85fn
5VJygUprtUmelLgewAXZOpPSglc3mZ7DXmo/xWbM3D5lGRqlNdUZren7n20kH60EBTEIvF1wIqOT
tk8JdRnIfEtXiz7hekpwCFXQLEg/LFVwcaxELcs15jPtekT7Ts5IcJIjZGO+qs+BaGZRJIG7moJ8
mDS83YKTWaMT9S7KvFYTKCE6B/yAeTCC8qcZ/z51sBRvtpTam0nbxJbyv9xQ/3ownfMoRtVQVemh
UaGMn3LDA0rNvU6aYxdXj6EFUi0kILsp9OwUeFOCKFN0S+icgzHGPCKVDjvty1BzSCgrB7M2aqfP
ZaC9JDQ3Xa2vFNSJi/QbU5Q7rbS0L9vmKtrS+dJcOLlmpFk2BbgqmgmU3iftBaPn2xIE167OuRp0
YgORxcIlgZ4mNMk4GA9IX6NANGQlNBzOxTRWl/cD++ViZpc2HdGoqDuao7jEG49Z726rJdw9zstk
gz2BjYVJJ2qD9fJT/mo0SD058WtZ32lvwrBQpB8PSN/Gc/k60teuI1voQgWbxoOfKyE4Lu0GZsFk
P8TsLGUueaG9qFtWEEDw0PQm5uEiECnAoZSdAxSEY4JJQNLcBf3j2NdOlon6jUR6cXFvk7XMYEaL
e8g6FtF9MO7j19gQtJYKzpTBOZWwqcMuxHjV7CY1ckep2E2KRHCuQ9EbqstRIv2GiNWlAiq9roLr
jBCN06KQAgakfdjbv4+d/8NSXWbP5sBgIYVXBOQziJNN+B/P+yvKknaO/Njspt3s8EVhlkip+e8L
d5cWcSzpE949iaY5RR65dvLYPWdCPhWhXpzXm1/+aY1qz4k1oDyeeoc1xxot5/UUH1SjdeJQdtvR
/BQC0ykIiYvs/FVIcg/0zKIs8uohWywx5xhZpydgXseNqg8V2AWsm8pKdlaJB0h0iqLeTQN7v+0b
RavMuUYTDfa1MWCV828RcVvj2D3Xomtl3R9+qMXHWRYIKaMi7v7yh/Lur5BythtyFAcKAo342Aqp
oinuR+OXP8weY+kLq71KFbw4Zpu4eHAsNOLCqzbrEmKy1jpB2uMAA1EnsMKhq0DCmF0eHbY3SbiA
nC/U8Hoby7r658VBd92v981fMXnysi1NpBvnTbpeHoOggTcZlaNR105YvNtFCAAAinBYhP4lEsY5
lUJnZGqZYp2yKMXYOnjJ0dgyjLZn05Qxh7Vd+dWKSvKfQv/FBnLepcz1oU1UWEnlJXf/vHKanbZP
/g+vHMGx5uOqgdFeQu+adQrDJyNCq9VdCbCYymues1408r1q/kiVWzauAmS1uQOt6IMeJuDvPTWp
GyEqNg/NHQgDtk1EIOSXvS58c0lUqbNqLX+U4a7cTu4b11Qm8zFrAAVWZcbztrhVI/nQiW/7k7sw
SUekvE/B9FVBaCo1bhkhAI6D921Bs7VdHGvDtAAtbmuXTExJOoBptR5BJ1ncV0iOl/UBZCnOtpDV
xUNSC0VwcFdeMPA0XYrEOMUOaUbhWqp0NRmaEwUnakgCSfNeX6izkDSv62Kb+lqrYoBBIGajudMw
Vx9O1SNegzmqK5mriEgXVxUD0h1IRSwbHNFczjU0ehmFPpypenIQYSPnGr9OjejVOf8KrxT6FEGH
DtpmDV0G50oNvS0HQ1IVz7Z6UtPbuL3urNEBwfaQKG4T5BhRH5yhuzcb+bi9cWvWYaIGoKH3j5CL
gqhpJ2ZrKK12SoGOS5l1SDGubqb51R+J4auhUTPGNKqS6BEt9hJ4ugh5G3JRr9+qLuBnAAA2SKJ1
vl0bSDjagOKadrJN6w518sBtTLXex2m139Zm7ewCwm8OTZWZup4zCm1gSdBFVD8pk3Ezd00wPfTj
iu0mOjgJxvu2xV3aIPCiQD+rgiUP2LJ8ZbWSGtOIp9E4SRTvSZyoMdpNAPyMBFWhy/Wb5cyCsH4g
8uXUauxJ16senOuFOnmmDOocajh9MQjUEYnhjB2keBLApRPjpLfxjubV7QBuwVITza2LxPDxRQT+
OWsEwgTq/Z4ZaDcWWsgYaI62N0ckhosspjgFXJ4NMf9D2pftuo0z3T6RAA2khltJlu3t7T0P2bkR
MmqWKGrW05+ldPcfm9YxkXxAoztAgC4XWaoq1rCWw/dO8RB9kvJDXFrb+bUsv+DM47GhiGllPoG4
GfO/EeCzmmCKCjetZrdXOolHWBOHT8h2dIo7huhzcYSxhc4QVpD3tauU8T5N2w3Vpq0z9bcUO1vX
z08mTrAGhyuUT0kEhmXj0eDjrcOJj/6QC8bvTVHIeIgvsxawG2G5E01kDaTRYtTtMxtpLkdrtYqG
bWF1z7yYGxcEvolbtnXuqVPlZ6UisZFVqWiC2oCPQef6FzLcyQ3WaVZQ0iXkCX84grLhg9toPCnm
tqxnN6vrG9BWSY51xSzBHIcJFzDMIKpc3GLU8KozCHxhswO/ZVr6Un5LbcUvnckQrk4nodMqsTK8
z6DqcZUatWU1Gx9suwqiuKtcfbKCidhfqK3tWNG0blk0lqsq43PbjvsyS7eZoWauMxmykfZV7aE7
ovYCWy16TJ2D86OaHPKkJ6ijju40YNfBGiVh4BeD53nYRsZzImb5Gaf32sWExcVsvM/xtiyxNvkV
u96eoeiu6thbrWZuaylul6uuwVo3Bg17N2EW197nTbUrwso353SnR3fdYHp1gpw9CW/Nqg6Gez0E
3zJm/pzoeTQML6vsTV2BR9MGf4qe+HS0Evf6d0gvEyvNMDBGhOVZtM5BlnWuTKUYyjAanL5HYY3R
32Ebf8sAp1RkwKsJwM+1GV9C9prEBdLHbVMVe6Lgt99rDOgG467vIlc3H9L4ifMXo//eltwF+kHg
mIHdv2ES5wuuY0+M2K3SbBvmpZdFlRt1+2z8OSxxANC+yRQ+ZMCXw93tuOFb2VGzAdCxt6wCVbmP
UamBD567htl4dvmpnltf17/p/XdFwUimGeATWwi+7pk+HrLc2mtOLbnwC19loikDkh4H/Nh4iogj
KKbdt8qocvJkg8Wjccpt1ZYbGmMoGov82ci3169kVRxZTGyZOtVFt5HXlsFZiaS6MqZ33fbrsNgN
JH+ONXZTtcqn69IumxHYmya6g2U3JAA2pofODQCtqZTYlQ1qw/0/ayDtTbXnWAOJpGsgUlmL6idf
Tpm3SjYqkKXswkcaaDuyx+ja5Bd+FNgS73tZDBMUW9zzibB0CksM+Sugs36dbthe+zSjv7ksP2Wd
x94mX9/JYugS9M8cw7lE8S3ZNmkM6sCYHe00Coy236utbN7uwsVZBth9DSB/mwhnmHk7V4qj2WZE
utodjFHzzMEfWO0n366bxIUBLjJgE6ZKHMPSxWm6JorDami07lBznrtq1z2zDpAfdubrpXrIR0mr
5sIDQRxogzHQqFHHcBwhntC0SuhgaPyALn7R5fe1vY3tW92YXcd4r9WPvpJZxuLTzu/JWIa6qU4p
9ENt4fwQYzbliZU45WEZVyde6Y87de9sKz8JYskb79IkMMn1ax4U4chEZD4XxU192cTom0OL9c4B
qtFk3Fy/rsue0DItdiJD+KrSaXK0dB7GQ9portF+ijIUf4f0fiDKbTwiYcwfnHz02B+yFcNfCIKF
L4zPLB/jkNeHDOSe2pf6ewRQZGAGX9dvxeTP1Fvs5+Q7ZnpuWk2KxXZDvTWtr2rjsXB3XcSKCYKy
GhmT4yyOlwq3lEwRo502AWEEK8VKqPuZkR8Ymz/Gun2Ly68UI/8ltWSTLJezpMsBYlULBE6gyDXE
rzmkipPjWdscokH3af0+lNojRxicQ+VtMioPRIiYlKegR8tAnQZWhParmnQf15VfO1+D2sCtUvEI
tCzhKaPOWBcvyMgOYM1+DEcF/Y+hJAHeUbLG25okpGU2pr8xGQ0fc36Ts8MBB95S/alUwl3SdX7V
1e7wfF2dywozDhUrzzqezJgEhq88lxJWJE4nMneH1PDCLYHLt/fpV1Nzq722UXdhI0mhVgKNgTVx
TIyjYWXixS4YKCmyyYwinR+G8kGnz6gjBlpn7KNE9xm2oaPhZ8OfkvxYTPelvdOGzGNjKHGiq1qf
/AjRp7UVTftwHKrDkHZ6GnsgedImzzFqLfwYo1lz9no6ZChu5rbyooGbbM+GlAU9ULCc5yZMJuMm
7Yj65fplXN44JuJNvICsZf7NElcka73GYH4XmU9F9ozXndJ+H9M/LV+Ae+dUhHDd+OlDrzGIwPiG
W5T1cw/uIjQqg+uaLL7sPGacixGcbNLUiTVWKF8oE3kFRYFX6Yrjmk2/4c23zlACU09llmxcyFzC
IYjAMQ9MkHcK30vBO9XIsqI52Jrt6nS6UejPLn+a7XnTd5qb5/ENLe0bHqHBZjVuyOftlD5d13s5
vnO9iaqagCxChddGoVfw8cD/GGOTwTXSyG9Gt1dvsk+mJTncyygJIfAIKkW1GsU1IQWwFZNTFiIg
D0724OjsDRBTkq/08v4W/HVAC8PJo1aoLpZ6EkVoO6o4M1DDh+qN0TsuQMzCMjBeTfuLU3+/fmaX
Vg9ZsEnHRJpB4IjOZU3tUDIzHNghJUoQ961n1/VHWckgBNZODaR/2KCxF+4/EVm+r6dJsRW7PZA2
Ccoufy0aIhkqWLv9UxHC7Rc0HFEwbAGDkQPwyK3DncUDRvzr5yWTIjjQqp0n3hZQJFUxVI3R0bjD
GAb3+CAJdZeZLQGsBwUHC0hYwAgtJH7dSJSpzVAgABSgn/fAXYjvC83aOrwBIaQuUUtf1WtpvyDJ
1PC4Wi7wxOZSCs2snvJD6QBvHxN5GY88RdHYV82OsSECrN27wYrVR6fkAHqq4rc2Bytq3PZADGLR
VNyQvDc2FUCKd2WmdaoHKg3Hi8A6arltH6YvYAv4UZW9uc/rqLuJYviJvGCPI8+LXU2t+zzthx/X
L+vSuOEIgcOM9BmmjRfquVJ8AlerNmv0qcIaXzbddM0ArqPNdSErMXWRgmeBhf1LHY+dcymmhU2q
aFbpU5579Nne6hvgKd21qqfe979am45Pv1+XuaaYZalIpE0C6jOxelSW6YxtOkxqd9zc5k7+MFY/
YyZDBVzRDDZ4YhSCZszJ1Rkwwe0BbnybTqUXaQeSvo8gsNFGDMWa3Ad4vGeryi4G6iIYR1w2Jhtd
e72urgA7u2TvC4s9eN9B/I7kTxO+7T4ZzAqPuvowjbx7tUtwe2ZxmLt2pBWeWbPoxoyj8F3RKXsb
TW2xM5Qve0C0akw3tnxWmD/OEQ8whz2+XP9xy5chRh2g5xuoS6gmaDeFaDurEzEKtsDv5D9SDIB1
iv+/CRCUny0nyUq7aw8F/1papWvLWl8yDYTPBNMAw6gYEGDo383yNg0lYxtrvuXkhMSl9dLR57KM
ku6Q0dQznC8xs/1iDizZl7gSN2EhGthL7KX9+qsYeuLDeOGMHY2r6nMGdDEnCOfU73kAxpQy+kEa
Ga3m5TeIDU0De2UL/REGZJdTPZGWONEE9hmzPYw1BYHZzUKTNf/446uHQpg9sn418qzlZE9kZHGT
9oyjvAEsqUDlzn1mgPvruoyVQKOjpApeUB2vOlMERHKyUsujsB8Pk9N7tL/rWtUNqxem7lJFdmYr
r0iCbxibj8tarYFn3LlCfW/bZmXg/V+3AK6c2rewQ8OQJD5aG0EGoCSdjL7RP1UWlkNBG9m+1rkM
u23FHM9+g1BGjofI6doJh4pKUc+3hvqInfxMxiG7Uuo4V1VIFDW7AKu4CVWzmQexkmyKigP0NN+w
qd503PDqVMNLvXkZVFnVaPVKkYbjmY5/8II9P2WSqdjsBSbAIc8Cg300WpCq2DIPBlViO+tH+VuQ
4JpsHltAUZrGg9KhP+WYjXLQ+iY/IAVkhZtYsfX1urFeNjTwhDqNfOJXNzjo6UwI6erI6oAa6T0D
DFHQRHhJ5bQHZ2ZTz/6slEmwGJpnVeAn7pVWdx3kJm7HLD+09ANtdHy0cZ4EOR4rm6aIbjQHfL+z
uk2Y9qj1YHztoqzcaUnxuXTiD2D+ci+Zp7sZxXA/pVq4KaJxBDERrVySkyS4rujKIxmfPVrdS8yz
AGQjfPoRnomtPgILDashW/a9TiJf1ZqNRdCH2WYIM1EJ1ufZGxJf6khXAsKZbMF+MGxSMfyk6mAp
n231zWwlZrNSXF+Usymxl9VO1RAizhRqISD4CD8YEfN4TP3afjObPdh2PXTZo/nJSK2NhmnQPJUY
0JrFnkgWY5Hem0oe9hM+/j4MurEyN62tvNeAeOBlJutYGSsxYum+ORj1QP55US9Ou2kCwBESKBN5
8adosuNNOeiN6kbVVBtfxrkCkexgqc23itbIHSLwJYGEMwKA0SNGA5JN1LRquFEJN5VNyJvE9tUc
Ux111/a13/RxeGPDMkG2QTOr8UeWsqcqKXTHdViNBNydxyY5Zl1Jb+ocO+DoHsdlurGKvvtaNHzO
vILW5eOQRDwOmhFZXoLRJcfFEmc67NWpCd9yzXAm77pxXx4LSGUwzgNmbdw+xnrO/VPFaROxAj3u
EpR0C0WJHdOAZ4l/XcylG8SpLpVfxDViEjGyJaQd9XBZta+QCJr9cS4fpxIVpv1YSEpal5LQe6A2
KqSo5GnAYjxXaGjnQhsMYj611UuNQ0QIpcneyA4a+/ynOgEfD7PRS6UDib9YpXKKKZoSZppPegds
TrphRuKD6KFS7xoAe12XdfmtLLIw0oPpXVR2xA59Hhp9TUrISoCHUmd+Szs3rg6Ac5f4g1VBwEM0
qGUDcUJEBACIB0p9xWg+mdM+/6bGD6TCGHZwXZtLo4M2J0KEyOGwvE0tHUJipbxN7Dnz48b55uiZ
DGz00nueC1p+yEnSxnuqJnkDQbYzVrvUomMQqukoMYTVMzM1gkQKMOAXsAYJr0OTDjXOrEu8Lk78
Wm0CW/86Zdn2+sGtPAOh0Iko4XOdCsSC0sJ4D3lEC3xXb7MtT73mgzwvjahh1ypuZv2NSaD4AawO
oAxc7CInJNErpYPMvkeZoPWmFyW5s4ZP11VbtYkTKUL+ksStXhhqaT6NqbpJC7T81dbjoyxNWskF
lxP8rY0Q7zQW9kRZBqRos9OmW115UKtXG3huY+SZfGegWDCXEntf80knMsVIF+oA8k1yGAiPetul
RWr45WhvyURil/TTYxZ236+f5ppEC/4WOTwIKqjoBVUV4+t5vhRC6r0Gioxpq4zfOPxUO3d/7NpR
p0LL1wZ+CJBlxNnumLVUyZePuQI8nV40N3OXIQHMuRvaw7Zum+frqq1kLMuAA0GNh+Ctd0Hr2+Vl
Etp5az6hBpT4EckwuunU4e0YT8XjmEbJ7ZCQe9WKzHtA/26NpOuX0v70fv13rBksSrWo12JKDG24
5QpOfEsVD4Ol4Oc9dUoRTDza1mQO8jLbXRez8k7DixPZJ/pfGirdF/PscaKZURfTp/JT6/N9ty22
Y+Qmt1OwbD+Em1nSGVlJd88E/vqCThQLwdCs8gQC49sUCEGQOO7mu5a7etB65Va623HZVz+XJ0Rs
ZWhqTUU3/6kNlsbbuGtv6l+IomCRkYTRlTtDAoIyPsq5yHeJEA8A6pBUU475Qbhrr5ye2jCSo1St
BJ0zIUu4ODm/eAYYpckxWTw3N2n9FWTaEotYnPx5mQsHdqKFYHlqxKYGjTr6xIjiqU0PfKBjY5fA
WacvHANZm3429yC723Qqe6TDG0h5NElMWD3IX6EIuTTmVwQvOunmMOgl5j4L+9nIa6+xvg6DjFBo
9SB/CxG3pnBReoe5QQyXDhjWL+y3MTMl9TCJHuKuVIsJ5rDHpvJTWn/CTMxcfwVnyPXrOtcCw5SY
FMGHi2op/qsBeOvcHEiPhLhjeNEm1Ngih4uAFJn90bzIpQzhE9KcDKs8cVEehzk51DR7tqi+ua6G
kHpcyhBSj6IzUVtFieo43k/cTR/w+vXGg/6gvBW3ytY+qDv7jy7nP4m2heeJhYebmIvSmPV9i+LN
MctuEvLg/CSy/PD8+i8lLHd38qlieDczLE6LY/00tR+c+g6VtMLWb/+3DssvOJHgmHZqZq2KSd6m
/V6VKkGp48/Gdy+1EByOZgzAD2tx+/V8TGvfTHzDkvic8xT3UoTgcnQ7t0oWwYhzs0luVECTuYPT
f55nXrgjHw1ZDDqPCZfyhGyQlEnZqsgCjzrDNEYZLBEINQE9KDBtJYXFk0kTvFmn22GTq4B/NLOf
auRxO1ByjxjPVvxCs5sMPRZr8hQZaKfkTMWscCxji6CEVRyd+DYafa37bgx+J6O4l0kRXMNIoqKq
QbFztGqftfsw3ZYd8cJMdogSQxdxfGYSLXtvsBBdGaubOZ+UXWnKOGNlyhjnX5M6dcWS8sIjRO7Y
vVXWa/tKAK563dUtxvw7vl4Yn9hOwJx5iS4qPB3GCNXwffihK5WH8S7t47qcxYivyRF8Qz0mXUWs
xaNOmo/Z9gpcKSoBFt8mHbyw/t8+YXGmMK7ZPGPkCFRpVvUD+AWFG4P7xo1NwwPAsC05Q9lNCQ6D
2SyN80U37Mx3G7MEkluf888osX4qSCrJkVeF6ZgCxYrVAiwo2DjKTaA4V7viOPTsJeSdq87KDoiu
gFB/vH5lMklCEDS7GUBgal/8ujKj2ZYGiqbhc0oloW/VBE80Egy9DbnlTAQeaaqMoPwYFEDRqs2G
vE/my3WNVkPgiSQhBAJSpU+NFBfFu+I1RJ1+P3L6KSWhbFpSppJg7ZlREC1zEAmH2K7c2SZvfaUj
Cx+Ib+Scu8qAybPruglvp3+/ZDSpgfSJfYWLDR4tnKKWo2V7DF/DI9+XQRzoD+pz/vYPRI9scXyJ
Excf9Ik44Sw13gP7Nges71Qpn6e288Hp6Ce55SqkutPSba7pvmEom+tartrkiVThYEnPwoH2SGLm
qnzRsENS0TZgefHCGi450NU7PBG1/JSTbAbP/DEpzbE8Uh2jNt1NE+9StCqVeTM7b9e1kola/v5E
lKqWXV0VyAAwC31fGOQBM6YPKE5+tax5nxnSduiShl/eHcoX2GYA6q+4ppnlcZmkS6IGkidAX3X0
EwZCy02u1hvTeuRI3Gai7Ds73JtxLtF19RtEmeY/2YJXiTSM64URXHPDOy//qEFhb0lErIZnDBwv
cxEaltKFFMfQ2DQ1joVXiFlhZH72HFQt/uLGfosQn2uWmTidmsblsYuLffMZZ7xVcGzNc4b1nuui
ViMnuCSws7WMOIor0Myww0FvU2DvO9u53mjljo+f6bCPxttG9kZYdyKY/kJmgenji2lUtcsSx8qR
QcW3/1DhKB470CNw3IGV4PjF38RpzK4se4cmxoqEYNaaIYptDWgMYAwA4s+HZ7PFXGMVIerMKflx
/STNNbMHwiQUM1TNFjGuB9Zj2nYGQHiNxkwV3RRW7qOT/JDU+t/c2W9J4lZ3GQGgR7NmhLSscat8
b2uHUsX21ytPdjSRxM/VL+pEmHCIZVPaTm/hEDN1B9bZ0mWleUemv8L6PxEjfLgKJWXR5/iq6pjY
4KahILhrDTN65aS6zSp6W6eG0bjcmJ6tIpQ8LYVC6D/RDfOBwBSA60A9VHCRBbqKJR+i6kjwDDuA
2GBTtCF1bdvuD+AgCL1YTQrkDdXWcjhgZhuSvKA7P0u++zXXYgC/3LFMRFigJ5576nZAvtwXFsBL
nBIre4YVmt7c6rnEftau9FSMcKXDkIPyOVww+utsExkHtec/qN5LErxfe3JiHDgVI1xpTrLUVHod
0Pz93H02c/T1aB75RBk7F1Vne2uSDvRDDQCm4hib7yDRfbWTUt/Y0dT6ilNvMSW61UtaunNHgiQt
DP/6J7sWGTG3g617c1m9+OWvTiIjVUFJ2dOuPPaDTfyIYmyHmM5umrl2S/VsY5Cx3l8XuX72tmE6
KPcBWkU4+1jpWUIjiCQtbfdWrE+brChTLySmrNMpEyWc/0TNHNWMhS8oBvhl5lILaLCSS5bJELJr
OyI5xlDBd9Iot9gvINNDLZ2rkMkQcsFmzgYnAY08uKTMYWfr1Qu6NZrX1+Oz4qB7q4Q99bESfD8b
9VPjaFpAQ+yURzz/NvUosGWUq+5kdZI8YM3fL5zF/93k8rNPjAdLenarFGkF1ppx27dkr2JcUitV
32gaSbIoO4Hlp5yIAiFmnaZRjYQfPbba2rTVfByqVuLp17+G3woJTrDMh9gcCrU8Jqqe3tX9PaiS
P7hm10DWznQ/BB7BX3wLyxgzFg4woycu2mJlLsucBrv5Wm19yVv1qehDPeBzLEtyVjU7ESTUwDSr
dPAmQl4/sdTlDeAogGEzela3D7/+byoJyaHWNk1qxgZ8XrsddY87d9nzdQlrLyPDWCaMAAeBWSpB
lxw847NZj4gRTIvd5ose7RTlYFXvdbO324c8l/jIVds7kSdoNHIrIXadFEfCseTgzH4UNy+RDKFR
aJX9G4GhDpZsCEZAxFwNKw5OXqSgqWk2/a3pYbDQI/v4S7zDwpinSix9XaffwgTPiKndbMhsBEBD
++G0roUaGFjHr9/TugwbwyxIqheKkPNvFoviYDSvjeKoAEWzVuMdghmGQR1JjruWv2OZ4j8xYi7Y
JfVsOxrOjVUAsu0U5mIJ9i1nH/EwBZoVumEbGe511VY/pxOZQgxDUJuJ04flMSq/82Rj6++0+Nk9
Y/LtL+RgDETHNBa1L/rhbW7YvdmUOEJQizN0+utnbt9pAF79m9IuFoX+T5LwUXVgVwGXGvI/aHYM
9YWHbvQybu+uK7R6WQQjglgWckA1sdjMiR8fu1GLojGujlH1jZYfPd/F39IEgD/KxrZfrstaDU8n
soSYkRhJa4XOUB5zortJ/xLVjx3bRzLIj1VbOBEjBA1UPzOlsRTUMSiG/DAdvSvH2VX5MygZjyx8
uq7UmrSFYAa7cJh9ww7R+QEOBu3TGDBqR6V/N2eP811OtpXSuoWENUsmSDg9hpF0EwBdBcoz1jai
6kZRbMwHfQv12KNAELmu1ppPP1VLOMQK3ICVUuGuHKaBwLnC0tKNZsaWl8+Wcmy1pn3Hfn60S8dR
fTbSP0OD/sf3nooXrJ83YacMOqy/jAqvRUOqNpWgrWRgdas+/lSO4BLjVOVY/5lwe7sxoEGzVbww
MLaqjyFkX0aEu/qmO5EmekZeApKRdLhCjH6GW2za7tTv5rMeACUnIH8RUOA8ELqwWITWtOARm1hr
wSuBCyzHIO29LLmdZfuTq8WTUxlC0EqaZUkzxKtfy+MA7DebIZ5T8HWZLss6DILXnj4Vr5RlvqH2
XtfU+7Ii36iMBFwY+/rXWk50FVL+PCxabUyX6kMd+l2LQW0QlsyuUbvxdD9v8hsp7/Tqx3gikZx/
9V2ZGyQxUQwO6aF2NlR/LSJgUt4o0gmDtaCNMLCANmLKlohBm9TtlFOSoI+UMK/i5H6anglJJeUG
iRTRMksF8HhZzxc6+q1dbupubzYSj/L/sZZlYRica6i0CS4li9ra0CMLSC+xa7lLwb7yMs/EonKA
4aOt4xv76z5sLbahiqhiBgOAeUDcEi6pzkPbjqz0R8p3vdUEXNddC6/qHgPaNOEo5vwZ3uu/hngi
UQgGfWLNVZ62aIyl73nxKVSAz1D6KpDEkpfruq17rhNRQjgYHEp5TVGQnR6XybEyKLbV4Gmfre1C
nKFOsttbDkssnZwepnB7jt0lShjj9rhT7VowvTbOW9p1Ozv9ptFsNys98Cgc6imVom4yrr3lFKD3
8x1Rs4/rqq9+e/gQljEvdP/EPdA+bJRswDg9QlO66XqMdZi+AhJp9WXC0/uPZWkAKTAtgINjJlGM
7hg1bydsdcVHNWmOVdExF2s3ha+WZMJWiAHSEDtKtv+bTOFmtbzLOzYM8TGMHc9CdGeoNhFzV0Vb
U4a5t3KrWH7HlBfqhmjPit5lHOYs49g3xjN+2mhh8VmPVcn40oprWQbbEfdsSi9HSJMYMF811DjS
CMNeBXXTcPratZKhkuVQBPOEFKBtYbFOB9qHEAK4HReRXWvxkdiRxz4GoINF9TGRdb5XbO9MzHKe
J+ky+hKMkAZiUvINqVdysDplGyPLLG2JFawf22+FBFfCKixc21hrObJioQa2b9jcucBhknzXsnMT
jK0qM8scwzE+WrN2CyJi5hYkSnyV3xjxbG+uW/aqTgsWIdZw8KA2hKwunzEA20w9+6w1zyo2xAZj
U1ayTtWK14cl/xYipHSONrCwGUA9Q7XiSx+zTZ3+LJ0RMEgzELdrPOSxx31dL4lIcdhH7WOsCDld
fKzIJyBx6uF7EnkaDDFbeOBkACpr3+yJguJABFIMMqs9/ANeHkE19LeJFGd2/aIWdDtzedmIXI6q
pWHrPe7jYzzdMQDcTXe5ZK1i9ciwhwIQmGU/VRyw5iDYHmaUjI4MAFXLRoUB8qyvbL4HrFGsSV7t
qyd2IkywO66hxF06PD7Os3JsBtDHF9X36yYgEyFYnd2nkYU5FZwYwdJbhWbwbabIlhVXvQ8AjCig
3gArJPaEWGSk6dDBWzfOg1lmQR6rG9NMtgAePphh9+cPTg1FUEAu4OiARiGopDPQ4XV0jo+2jZ4H
SOIanT+Wc3ST5csY3SCr4awaHcg98eBS0RwVY21hzFWrVTjCUv8eDr4df9Zk0xSrt3QiQvB2GHKt
ndyAb6i0+c4wwruaSTbU1pWw0IoHiBcWBARTA1lJqqYWZ5/H0gm44qtpc4vhG0n1fdVrYz33PynC
1SRoyQFoDV+PYfSbqLyJqnqbp0Akd2QdG4kkkezHSEYtVgp4grE/oLwxdI9t7cV/tmbyK28GV6cF
yFG4bkwDC/fSj7XZ8bphnzN98scR6MwWlnEB8L84ULPQ/Osf69pT5Eze8qGdhPFe16Y+I3V8nLbm
dnn2Az1+03sgnfPw8A9SyXWtfbdAMEAh+Rc+o7gnrqp0rp0G4nL6VfnU1u+dqrv8adYGSbq6Zt+n
ggTrM7I0CVM0TY4YSb/jJMUYoFlJnoprFoEeqmEiLOC1JA5u61moK5jpQnqq3GpgJTOjTcX8tJF4
n7UPCYAymgooPAPLPsvfn1xRitdivcD7H7U0+oY9oYC1/WEw/+JzRR0VqDKAgQL6nFAl0SbjP0OY
1H1SldhVtJ+LqJDkwKtnBpxPHBh6JMC1OleGt9MYdhO+IqfXt2pRcK+22eRhapN7qZbI9uAu7Q24
7SgaLANBOnJhwbzrkig5z6sYz9AbinajmXgjUAyBGO7prWz5+vKiFmHALNRNAN5h0kTQLRpyvPtK
COteux9G+ZbJlixkEharPzUFUhdLJRyfD//UjFti7cP36w7h8ruBDqibwgSWPTfRDBza95FWQQLa
/E9MfW/tSJLvXFoAxif0fzdvL4G/C4fnNKcM5mzYGza+D+29AsQc589YKhZPei5H8AApaRgGNvB1
Klnjp5bz0KQkcuO56AOzaObd9XNbMbQzrQS7dhwz09RpuftwcHXnGf8uarprH8dINre9eoAAgSGU
AhX2YvVb7UqmO+FygJHtAgLGKvC9MreTvfBWiok4wRNBQlGzSDOzS2sIGnU6ukOxK+LkNh/0bcWB
CWTHr/0U39Huc8dnSZq63M35GxaTH0iFl0CBpSIxCtp1pTA8JdhnO4/czgwKFDCtcQOmD30IKirx
SStf1Zk0wUlgLbUe4xY236F2omWoNryGskGJtUs71UiwRjbmDkl4DvsoKw88ME76mGehO8rwglfl
gMANdVJQzlwsaRdYxBnCBnYIutX7DFiEZbrAcoOxSi3np+s2v3pulGA+B8YIkhvB5jON1/lcQydw
ssdt5ILSqUy312WsfVd4eCHrtpB6A5jo3OPpBWuNmdQMI0p7Je5unepTrDS3qoZR6jmXdkGWKHdh
eCfiBBcOEEvaWmBMP9qg8vPTItrpfOSeaUc16pfO02D06DEVCogSijYH5ALf6sjX/jgWo6cPeEQY
zNL1FEefitECNF2OSzR1MPlk/UuhmwfAZku+shVfDwB1CoBdlLsWeMnzszWiPq3DGmI0xM+jUc51
AICfUZKJrdzgmZTFik5iljYDwoJlZnS0uONnc7/Tp2ljo8aCaQyPRN3jdYORKbV8ICfiuj4Ze6ez
o2NuR4esv1cAzXVdworZA3kD6QSIYVSMDwhmP1iAXguZFh0Zyfa9ieVk81trvP+5EORh6HUsQG9I
l87VGFhqhk49RVgs0bZAXNnQ8Us0frsuZO2sToUITmmw46Sr2zY6tjN/oqDPIZ0sD187rFMRwmFZ
BU8ZGYzouGB9McX029zxckdmZCtuD4js/3dcIsBvaFPWOdUIMam26brbznT8pR3c9h/Xj2xVH42i
aIcnDL4cwUEwDNzmYa1HRwDaOsa+sHa25OYFCpFfiYtuU+DYw4MjnRShBw2aZzPr5+pzzb5hKdnL
6q9Z9GKghsLpjxEBMHMQpuybUZmf09J8Sbvat5Tv6gAXwbbX1V0JxGe/Rbi+STcS5kwxEs4W8FTM
/jmC4wnsfcpbPjCP6Y9IwiQil/+l4IJR1wEPDci/UBITT3hK2UDmxomOg/OuDXGg9d8BvZ2Y1oEN
7bawyV2f1Jvraq7dqoM6BQWm4sI1Jjx+xpBzIIZG8IRhuNdI+6DSxOWq4V0Xs/a9nYoRgllnoZoY
1kp07GojiEgcgO9T4m3XPoRTEYJ9llPr9ABXQvxnGZBHG7erP2Wf5uj7dU1kYhZNT7zsrNY8ncB1
eAQPihPfF3xfzX6h7/5GCtTBGCLWOcQ+KSMlnysCU+B6uwlzy0tG7uZq4ZbTy/8mSfCENK5JOBlh
hJGSwbN5oA1w6babyNbL1w3tt0bC99RrasqiIsP1OGrmYax+8s0OYClKalaS72hV1BI9AKIAGGIR
GyV25pxqCeKu2TDf/tJZvc8lsdZa+1RPRAj2rMykog2DCKa0fpdNH2nLXDQJH5iaP5myJvaqzQGc
GO2eZXRExNal2F2a9YrAGoZ3yvat5dLyp5ZJXMG6FPTOAIS35EWLzieWTZKBgUkROulTFfpj+LXA
WLzSTnh5TDKetFVXtyD4aqDxvMRMqCn/f6Rd2XLcuLL8IkRwBYlXsjdRLVmSJS96YchjmyS4b+Dy
9TfpsY+6Id5GyPNyIiZ0wtkFFgqFQlUmTfLcKp9DXHMS4yNGX/LiKWo3bRXMw95RVf/XojlEev6H
J4W5oQY3XERgm2n9U4+bToCLEM8yYRAl27ZUncnraCDzAt0e1lN+OkmLaoIQAb7XVPwk3a1r/mOX
/5RfQfLi5VThiesr+YoleWJq9RGDzmd0oyfVIaMjSHkgdkRdJLTJPcFoYhjxnc4rRWluxVkwmcKQ
d0AmCjzBEmxYGZDQse3yWc9N35j9CexKOvvIVLeglb18hiNFdYMXWsodEd3MmW4FeV8bgClH8LBZ
7796LJd+EPEsjvKGgS3JSxRNDYTcrk0/jE51h4f/A67HiuC0tnBLRxZIenWUAuVmyzYL0TI0wDf0
yv668PHpWfbA22FHlDoiK0EKxELIJtCzwCxbjoMgGW8bMJdEN1YGxyupRzPtinLtCaMJgUUnVRVw
pbcNIfcEUHKKySwaMrsAbAdxg6HjD13V9b7hTPs6jUAoEeLjNc6TQG0V9EOGl2dUUyQaq8t78hMk
fyk0cLK5DfylqkeQ82zsxDoWbbhpIPxx+eBc80xQv1B7SVgZpBjOw2UeOVNRU9xT3KLahRhHiMv4
Ia1V7+UrsQQKbFBbAu0BlIlkRiMLigF5SnGNiPHikoa5z8fIm4nl8fp7aqQgB1dV2VbaiiB/xFwU
Qw1QBIJk7NwyxmnklgKZfpX5/JHt+I741iMEdqM7sYfM2fsX8gxOykDGtorrqFjc1MYZmoJq3KnM
nSnCL+/+YNgK6ARClwvmxeWVHI3EtCYNZmE+8WbOx2PjfnEmlTr1ilucoSwOenKKihiiKrk5RDcp
5X7XX5MSzMe6ULj5StQ/Q5E+EeaOepGlsMV2y0OFxgawmO5K89HlWuGFBr8OW3ubFqqO4FXj0A+A
qghOnDcz1J3b0sHqegSvycJ4zLgZNPZYFN3u8pda2cS4Ar3CSHGkIA3rJ4Lbec/uijtS7RPnoBoR
U2FI27cOwyoVbhXdJH34EPGbvrNvGpEfc6ES4loJw2fWSDcGvRog1bcUArhmaF5h/6zMzC+nZvSy
uTjEVba/vHrLvyddI8/wlo944oG41YLvVczRDeQr9qExbhI0XF2GWPUDFILQFQd9I/Cln0NkxLHx
nGmWzzktvYyau7L80syqbtHVhTtBkZK2aSBzVo3wtlqwb2SsvY5296UYD1Ed7+JY1Xuwum4ncJLX
QTeFN2MFuC4bHmPaQShNUT9bM8jCR16GO23UWpe/n3wZQaGjkHXLm2n8zM3vrusb+UvfgTnFVnQj
rXn3KZIUU0PG7WSqXHJMO/N2GO0PmtBvaVZ9FMZf1Llwe3dxM0EVCj0b0kbqu86mzYRlI+gGtbVb
s8c8dNJ/vuxxax8HvM7ar5Qa/J7S9RGyE4nRLLkMNN8eurpPvYaGj5cx1j7PCYYjeTWbrWTWWmBM
8WeRbET/vS8+DIVHC0WqufZ1cC2AkKIFHYs3KiatgMZ1A7ot9OXj/JlA367FE/eKFmyMxcv7jXLR
be0s6iV4fZQ2UWyaE7jiOdIUW/xs2OiH9LbMTJ9kaLKK2f4y2qplKN7hhAX9Ipinzz3cxL9q9VqN
bKUYvpPpIxQiDo1h7/Ih3l5GWjsBlzLhbyT5Y9k1bqtWlCJrmNlhYJDKDX86NtllU3vVhOzFoN9j
8uMy5rl1mAVdiEPwhA9R3CXsyVPSBWdsAomtFZgO+iMrTo7m1N43dvrTDN+pLvsbC0kf7iJ4YpKb
iJq0GEcOoeggzG/D6ItpPbWV5VXtS2i8y0P+WPWKJH2z2cpNoY1GFUTux9a+RXMWuo2vRQqZbxU9
53ky+wZK7iSyEhN0PTifAihu+dAH8Awhro1Z+Nk4HK02CwplgXMV0sZWQ/sxeklksaXIwtBUZUMt
WReFP5NN0d+23VcXHREQUkTLpuJkXIWjBtwSwmVoT5cOkaEJS7DppoCDUknd7Th7FMOzkfq28Zi+
7xny93KegEmhN49sjsfJoQ7cSdto4kNt9nubfL/s9Odn/VuQJTKfHFoE1BJTwfHNIvQq5CF48nLn
Cg8Oh8swqoVbfsYJzABihdkw4zqIzR8dGLa73G+cyisw8BJ/bdjDZTSVUctOP0GDFACU37sRGtoa
DsQQDZveoBHNa93SUaTqKsOkQ78mc4w3TUC5GYu8Es/fIfL22ih83uaZX5lfmzZWjZmtRqoTz1h+
1Il9lTGUaTpldVDgOtW72RHUPTuXtV4uVHTN54H4j39Q0PTgKMMEpBQ+yjzue7t0rIBQMIbyqzY/
oJzhT22xxexCNWjYBorsZnVJkeMaKK1BpVrWBZzxIjSPdY6vp3/v8X7LHrXqubTAWDV7VqUa01eh
SbusjkE4AGWuOoigbGYU+zo+ND3kqZOnUWzyWpHorC7niW3ydgvx7FmAXDhoe3B/iI0JOpemmQ6h
iej13eTRJibvVI/+96w5wZT2HqurAWuddIHWTodkiAs0aYReRK2/so2iZMKgVg1RonOv1GjlFGNU
YCtU6CwAEWcJRYWobDZVOnikZyDNmEGDUCWK3b62GzBvBv5AjAxBCUMKyhQinWkIlY7Ajp/qAbWn
J5H4Bf8LrzxFkTa6G9ZNngmCjRA+D62n2XeO3vg6ihqgBeGa2F0OYcs/93rN+3ffncJJWzwp4pyF
CTaBQWqv0B6a/lNq/xNbHztydRlJtXzSDtcmg/B4ABLFZytm8tKDx9IVZBM5aHy5jLW4t2QV3ruM
Rd0PbFwgTDl3kbrU0sSMjT7gc31PR+EVg2pae2U/UzS1L2P1i5K5LDc85XVRphDqDArj6MY/TeuZ
aj9b+8kyD1zZV7Ny0JyBSVsLNAgWS22rCxaeVq9r0PwL/cYWfn953Va8ATjoFVoWbdFtOl834sCo
aXa7AFk5w/TE9LONhwNyVerlnA3o+Rzef66dIUr+12phb7BO9AGYJKZn3C6cDbI7sbVn5PuFPV+B
8978xGLw71w2dW1JwfAOHchFphBEFuemdl05oMWWi4DjgcrnlrtLkgpUGbGKkGptTU+BpG9X1J1p
T24iApawLauJn9jkyKqfotI27TvHb3/t54Xy/X9mLbvw5MjO3aQpNHMEGh5wSDh7iVXfOSB5v7x6
a95/CiM5CiPQjUDS2AZ4pPLD7oje8CZCh4PzlM67bni8jLYSOs6MkpyEJ25jT3qO54YYskiudtUU
+lWWhFvwxCn8UfW1pCgFsQw9C52wDUpaeQgcdfiTdS9N4k/v47D486VcZ5ElBl2GJS1hwxLD7InV
Bg1URbR0GxNIHx8wrXB57db9/BVGWjtKRRGbBgyqRvO5mCav1pvPgqu6hdfX7RVGWrexKa2qXWBI
Dq0EhAuBjA0DWfO8jdF8etmmde/7H5hMJTdpglkkHEQwVMmunW6qEfl2lurbbGiunUT71PbvK7++
+Vq2dKLYbmy6AjSIQZnVH+wOpARgQgGLXQL1mZQfdVEpHFFlo5RtRJghTuqIdMHU5lsU+0b6bJF7
mvuZmftz+unyiq7vsNcVlXIqZ3RpPUPaMCgh4Wa6j7r1ZcIjUfHw32CkoOs6qQ4efRilddDCEmBp
H0Gphia3XclyRZ+8wiNtKe7moTaZDnQEg7F0b1gYbkxjuDMEtNTIz5C17+qBfusfUtxlZpPmLmdt
YHUvSfnSiKdoelfd9zcE6DeW5g0NpAcSREzH3Khmtw0wfOZH5dapY793PxTas91/vfydVoPGK5Qr
BQ0SDTrIlwoRjCwN4rSG5Fv6uXQjxSmyfG45TcOc1h+L5EufXecYzrFxY4hDy+dRdttg+uyyJauO
/Qoh01HwuA8b7goRzHZ/V9f2jhZj0LrUswZV0qmCkkJEXUy9w8H5hoziK7gtm/B6iB6IUDjaqluf
GCTFhbzSwq6w0z5Iex4wq9yM6J3lIGUBU+G+i1Rp0rpRyzMD6pVQKZeq2UXGe7chThtMWYsKR7eP
+2knknRrhKqZ1FVvwNAesulFzYVKMUhAfnVIJliWaNqVMaVf8G5+ddkbVv36BEKKPwYtc4yi8S4Y
INHeDsZtMbykU6PwuXUUtB0vEy0YAZIMye0SjcGJOQQjqheN++AU4tpiRHEILifqm80DRvY/KJIt
GndJUpa6CPIyau5cpwlyHRd8NlyVxLx1HWJ6nDTGtZbOiq4dqUPjdyQ6gV4W4CTJhIpNJHqRDoGu
Q/ipwNN+c8A8AQZM/GqvqvauOvwJmBT2Bn12sh7yYUGIRgLSim3VuH4NpoRxsn/kY6SoY696oYlW
VnQTmCBzlnaxmOo51Wu4iE7AeumaX6JYJc+3uqdOIKQtzM1+6g1iwD+wZfUxDmoHArFhtuOOpvhU
q4t3AiW5IodS39DaZR8M2uNE4k1Vl3vQGmDtPojqfUQTv93iBEzyyCxa6iZZhbtc9SWJvNrknhv6
f7GDTTSAYkIHVz/5zTga9YoSyFwG8RT96DD01lsM6qfgXL+MI+kY/THmFUjygzCyizFn+RCYJZTp
y7w4pBo9FjS2PaOGdg6LcnEME1L5uhN91noMkkVpeawZ/xCGzRPIb1WqJqth5cR0yW1CCnKNooXp
zMitl7kxxYOwIOuYNOj/umz9mtuYNhgboL+5lEelDU7LCdd9lw0BhRB2eWU5W4NrXolxOaLi+1ZB
Sds7rFwnTiBNEFDnY54dsujYJI9j+QkyWH9hlI1wDFFfXI8h/XoetRqMO5OqRBGlBq9jrRdePKCJ
HA1lGcF/Kvx0LX0/AZOJPLibJVoIZcOgxZyoT9v8eRy0b2WGXuVBWHtU+Pa1WT9d/mxrHoK226Wr
xsF7MJM2oFkleA7WsymYUvPYoTXO4snnVP92GWUtfJ2iSM6RGtgM3Bi6oOSfQ8uj5RMZnwfx4zLK
ml+cokh+MTKtbXVj7AJOv6HmReZvc/KZM99WPW2vmwOKBROMAeg8lDY6uuK6xjHLKcha1++Zs7Hq
cG9kj/i/by+btOoTUJ75gyRt4LEThl00NrKP6h8afnSjjwP0yOPh24gaW7y7DLbqC8gNQMTN0L3O
JDDCsYenqhoCFj83xrZpvmmf/xuCdLZMeh0ZSdl1QaFBkzubn2KjvB8GKAZdxllNNzDW8z9TJLee
5mRMM4y1BO3W3OXbeDfYvvFhUbIlV46KNl2a2v038GNewsVwGubr8eJ7HibMOe5mrN4QDMzaQpbe
Cy1jO9T29dSZ15VztMLo2uzIT8vhijNn1RPRpYlTDfSfltygX5UTbWoGO6PJG+2rST/W2sZRiRGs
JThozP+DYkr2oUAY1SK0RJBMLN7HzpxepQamTy9/NIUtpryrjCHScyh7BandPXTFfYVE1SxBTmk1
m8tIq4HixB7J0QvIY2QV1YcArGAes7e06r2xbsCX8iFzFFfw1U2FeRAUSnRQubmSyxt8BB2xwBfS
Zuu7URtQPtV3paUqGa8GihMYyeFHodWdPsEkK/9RTzeQ1+70e2LvBOTJ36e39Nvdl0MR1y68arnL
8p7k8nlLu8qskYwm6Uet2E9gm+fM07JnFLoUPrFq1gnU8vcTKJaVjjmVogtmjCG50ZUrHkMr9FAG
IvMXM/70F35hYbz6l2Q9NvQ5mkEblD1JMgYF574G7vVcn5+5Zm0qq9yJtny4DLfqGiDXXFYU4jmy
GtzcUE0I2+iCLJyf3DzzGit6NpP0r9bwFWb5GSdrOLit3hUR7pYiRypRcIzz9yC+tME1sHMmEflF
bB2qqlSEJpV1y3Y/gU2ijKEfORqDfEo+CCG2qL4fx6bdXl7E1b18soiSM1bUSvSom7rAcfbT86xl
BwpX4eM9p+3+MpTKIsk9wiIuWEsBlbZ0z1p+HfPh1mbz/WWYVZ9HGo2HSDTpMSbBTJCiMiJwgaCS
Fn8qXWeXp80VTauPeIK7tvXyvmmMv4q9J5hSohvFRZbrboMSUUy92GEVGr4cP+0bLxoGrnDI5R+T
yxD2H7DlwDz3jJDnveBagvy9jm9HfDcnZWjonu80N0SJt7mezO4avIAK2NXzBWUp0wUPjg1V8XNY
gjxusAqkupg030Zx76fR9MVuho3W6rvLn3A9IzjBks6yhvfpWC2vr1Fkdv6McB+l6U1mFN5YTRvI
u4BJpPbRzOyX5fw3bnqCbZzb2XfjUMQcOSOv7vkXDGNpleL8VK2kdKbZpB6jqOmGgHTdcymqDwRj
Z77eO15UNaqi1eoGPzFHOtmES/EeGeK2x4hzFRvabVIlfhynV6POcFwb3y5/unU4htsQNLkgnCLZ
RoROishaMm6r8rvkJee3Tpfscu7Fql5pFZRkmaH3ViJqOEmDTuyi2+Lh0E207WxvTP3jf7NKOgMw
LzdmIUQlAid8tuttN30z2E0OcQTn8b8BSVGf2GkJ8SgLCWlr+JjfO85uvtXY7Nll5LWiPFyGW5bo
bSh5/VrLEp8cMlOIkZvURtXBTdl943QfSn36q7DxCiGF47nq8rFy+z7I7HHT9HinpPN9yauPICBW
iZ+rPEIOw0Wo8awUy+pVm+F5iOstBjjrhWmoUJilgJJfOdLK7SJWYFvpibEbLetmjusNMYc7Srpt
Q1Ul2dWzE7wnv7cVkwJiRaYRAuXTGExO+Yl2+qcIZGR8Dp8u+8N6ZHqFkWLf1I8Ed9u5C8iobzII
ZLVIBpjoPKoqNqwiLUSYaHtBj5r83tXrpC+ceR6CmpRXFCQ8GWkPkAvaa7Fq0GH1U4HxzgIhD/7X
lvaUGTpDlBdLXTHWP5fxuNWsj3YiPld5s5+Gn5dXcBUMemvgsIU8ui0Xs5PIqLq21IYgLBdmpnvT
uZ35Z54j/LYKF1zNA06gpI9lZhhT5RTp9hDZwVSnByHmqym1+02V3BgpfeFVsimM6q929AmuFOIj
LR4zIw5RjRqeIffmopfMda/s5NPllVx1+RMYKby3vE7g6LgmGU1yTdmXxi6v7UYBsp5pgEObgd0a
ujCGFJ4w/pzlOcFZ7PQY6ShyB3wsLZpgP4qs863qLpqEb4HFED3HqqRxNfhitAM8raCLeDOMhaFe
bAKQdAZZV37Qpw6NQyr95eXXv4nvJxBS2ChQz3Pboe2DqPjRQzMo+dbifoTuTdTvPRGy3eVPtur8
J3CSR47jmKXxGPUBhGm8vnzIYn3TQpgGYnEQWriMRVdNA8WtgYlscCUu7nNydOWlZedmsjTO1X7P
91r52H/Xs5fLIKs+iAvmH5DlR5yATDHHOG2Cw4vO5pWGlquy+aqjz+YyyvqyvaIsfz9BwYMvRxsg
lo0Y+m1uuB8ySH7mzotJ2vtuDBVDTKth48QmyeNtVzMJZQkeqPRpP1lj6lXD7FvdF1HoeOPRv7AC
V2nwUCqsXF1LZkIcdomNGI05t7Ic8C5GZ9yReBXv6qTcImwdkyy+uryYqy5/AiOZl8f5bEzW3Ae1
lW1SDG+gWxkKOy48EpUPW3VVWXNDzFJa6KGH1BjmA8+tAle62YHnCTe/FlMxUeJzMnjV6Lelqp19
LVycIMktWCJspiwbrT4ozWIzxNpG571/ee3WIZZCqAXyUbwFSMYMKR4UKz4GOEjvpro/dFx1i1zz
Ary//A9CChGV1Ux6GSLoJRgyMMEDldv1XZ+rqI9XYdAnvLwvgJNRviNjPDzCbREwraMd0AV9lybF
VoAB7fKCqWDkBStBvqOLrg8s0ezyKN3W4D0jQjUZrIKRFi23syLnSQ5ihJQcGgopamgrl2Dv+G/W
SAd72zaZ1Qp8/nhKr4yxHvCgTO/CyCwVoWAt4NGTryMd7XoeMi0TsIelmqfXyV2O23wJQcVyslHF
M1UlPNX6LX8/CbC9nqQDmB/h15CD7Zxo26XUS8N38SH8W9c9tUo6LApqTQISsOimQe2nqpjHwmxf
QAT2v30lKY7OkLqtKor4PY71de2w29h+JIOK1Vu1ZFIYrXWr0aDyDhQ3f9En5odD9pVr2v6yMeue
gFEgsK6BTsiQ1iwFmTdFZzPuNTy9z8Nxp4fjA5se875/Sl2VLOS6Ua9o0tLhW/CGdTiC0Nx83xQx
ZtbabZ4pgsJqFF3Gm37bJC1djHle3eqxjXSjuya6fh2HqrNg9dQB6w2KnDb4Pn4R8p049NQ2uTHr
tAvwZAoaJuK5mIbr7OLAjI+XP9Dqkp0gSUsWYhi+Tw0k+705HJkodm3jXkVFpwg9q35wAiOt2Sxy
I0+0YQiQjGMEx7GuSY/ErmJ9YNuT6TGjtxSQqjWUTm70muSZabZDUCbZ7TKYjg6rDfoj77L2r7bs
q3VyS1+WDbieFvhckSEOFee7hKZXFhhuL38rhUUyJ6BGdBy7BiyqquZYz8LrNPPT6LZ+OCUKH1dB
SSfSmBhQCjWQsvIS821tEbidudHBDagP2uG/WSWdSpqZ5A5eeVDUsZIPUzp6eVX8pGYI8npVm9jq
u/cvrfR/95UhHUzEAD/WUOPRhU7TgU1N5A8WxO/Q99OVeuDivyNhb/Mw2qa1ieFn+vWyrYuby/e1
U3zpoBq4AyK31sHbBX3qtNpv5odI/zTS63h6slSNXYuDvwXD6Cd4kAzwIcvGhlHV1U28pGIQMQZ3
aLGnwn2GaHPmF874VGjljibhNY9iVav9+nZ/hZbstOpmxmW36PGq63GI2M5F4hkZJAdpBYYwxRPy
uq++gi1/PwmWViRoYf+qVyTuDrpxu2h0rhvHvRPUvrr8/daj5SuUFC31dqojEAn16EGq/LA3X7SE
3IsQbVz/DUcKlyTV9ZyPdR+E4OmqI4hD1+6nJM1U58y6PS4Eh6HEtwwEnS9dMQ8FzVNcstNlgpBZ
4JZ2QJvIFFfS9S/0CiN9odGIMpKbgInHcuOEV2aZb3qQI9XG0+V1W99fr0DS93GHLo9oi6ojYeQ4
V9/TDiNhVvUASia0BdGx9XTVfPz/E1NeMaVv1SQksexhGoKprMSmbYZvPEs+d+1zWIFDQXDfSNme
zXHiw3Uaz6kV7r/6DTG/gJlTMGC86SfnZhdCzgo+GZeuP6TdB6Cg2srepVn6O/vF0x/GdCECg0ra
uauEGuX13I5D0JPxqzn1uyJLc0+UKo6pFXMcCFC6S7/dwiMi+Yo1j6A5I1hOKzQPYRiiqY96DSh+
L3vK2wgFVQwQxOP+DoveMmZNTkZKkdAHyrtNGR47F/TFYmPXDvKsXnGaroEx2IKOf4bJNJmKpyqc
qTVISR/cJokPKcmChE3XRgzJ3rmb2A538kiR/ax020K7a2m5Rrf8UqmWvhcvY3QqO7P1YDhfaozP
irzd9AzLCYnS+DA0YFcYvuaNfZhDB3UUAUr+1LO07v7yOv8acD0/hTDcTSG3hN5v1IXk2fKpKYnl
dkMTezW7C6FShKMg0z+Z+s7UDrEdbzJw+ZTbwuFeNN+0L015RVK/4ZiN6JlHD8P0gB/XWF/Q+anZ
KG7q7a7C7Y7gFXB3+bdK0kOLjyPXNhyIdyGPst4IFSLY5n3HLeuh21iB5bd+6RMf/Sce2WfbaEcU
O/dtWASV36/GEwjuvWVocCooAsVjzR5C3fbdMvaaSN+wlPlMqdDxdlcxjDfhPQY6j2All0VUSIH7
KsHAXeyxhSGu+5HicK6yb5cXcMUgCp5JODoKquCrlcLv0EddNPGifKbl98Y0PY0vc+I3KAQqdu+K
OeApgE/BIHymX0yJJ0c+HTrS1XFePmtd7tHaq6GN2Cg8d2XTgqWYQs4ELKo2k3sHMX8YzYbG6UM4
RBv6kjiYo66/6eWeu6qi2dq64ZuAgMaEmikoaM9jaxknGUqnufmQYgAp3lj6bswSj6Xv/TxoXMUb
yDKIDhrhN6G1KU2RQQyTBhMqPiP4OCAx6AnzY00VS/fGngVoYUrXsIK4Jkv2VFnfz9kIjiQ8M94W
pNoYYYphk68VDsF3etyCtPTIQJnMRB1QOnw5pptyI52dYCjBWMG6PdedYybiu9k17y5DvcktAIUx
KgdIFjSp5Eter5ujydD2ExS4FzwY9qDtDTqHB25VoPsUDvgCk17Mmw732e1l6LX1RK+uzcDighdi
mbyop6Tpy7GkQeXYszeM/PMIfbKdZUfm58owZwXc20czmIoa8SIwiX4gEJSd+yP6+k3MjZUsSETu
heFtWhcbGsY4MfiBVAjU9MAZHo4t93DZ0DellV/AOCIx8IQVlm+4bdFncQUBoACCTwNoGJG9dU0h
FPapUCT3xKUoJyXMDiynv8oGdmXEinve2gezfh2/ECtyUaA+X0BMq82pQJkwcOLIxM3H/TrF9HGO
ZxNH7MfLa/YmFi5rZqEWBSFtHFuykrZlTaXRNi0NwNc17FD0R+9ib1obxwRfzGWoVbNOoJafchJ2
DQoa3TgzaRAxcJ71jh4dYx3q8SiADH5ckOLTZbw103AWOyZ60kDxJs/nQqkaMkFtZQdlwb129prq
Y+YoqrprzoCEE/382Fc21DvPbcq1acgSPtiBUdWHsZ+u6poplm3NDMjUgPIeLYsQ65S2U5ZVdSfG
0catsbymIBOkLLwCrgLm7ddZCFrw1m3hpZtSuT13QkLepmNMgxnTaaP7nbnJUZ9fGlvVrLIGhGEY
7BAMjSHQS0tmsjEPa2ygoEfraixwhqRp0FiWl2iqJ4tVKLBkL3zHmB6Us9im41o0QY4g0AfjANe7
Q8dJ5KXTfJjS938mTAm4yJfRaozmDjn4cD1tYtw8XNBT9wedhTcVQh2dxeayU6+Z9G8ihmcrlJEl
b2iaue6gTbU4dbUj6Vetx5FCwltIrD5eRlqJ42i/MfFCpqGK/JaRZW6xY8OM0oCAWCHGrbSFRrxJ
HpNE3JaoLmBcwR/DeKOF9lYBvbyMnaX9uO84EOLCVU5Hl67MKEhq8MIOYCv+LkwDZHG1jwnXXagT
v4eoNJlvOPk0drveved9paApWFtgbGhriYYGw1Ei7eg273nk4jsOrpl5mtb73HVzD29E21bZrLsK
htBho36GNif5a87ZDN4gQezA7upNUxZ+Uc6Q7LimTq5Y0rdRBESuoPZHmUY3MYkm7TrWWuC3sTkN
rAbFNLMMGE5lpxz+wj2hHgAOIEzMvB3WYURPWYTuooCx8bYEjXBTWFdmb+7C9N3tfPAR+CWyawgK
Y8cta3tynFhpDe0ci7tBkeYHUDZ23mTcDJXtVzZYVTC6rjBtdQWX2+iyfvabuBUmGgNBN7KLoZyK
W8KhGdiVoRVkmabIFaWb5C/FJLggctN/+VadZXucmJZwvdG6qIBkEIl0nxhoUAjnY96MV808B3Oe
cl/E4yY27V0S31oRvTYHfQ9lN4XJ50nr298hpTqmg9an2sTv6ObOZ14I0cLy0JJwG2V+Z6jGUc43
w2809BaAeR8lBzTknVstGnuMahfiE6Q5pOIrx1UfpeVKSUb2a1r2Nbq8BZIumqYWNZATmMgxH8BZ
Ooyg+xN70F03bf7UG+1VHbU3xDKQNJQL73pUBmVfeTzXrnoMhbPCelcS8ef3uAgB6KowEQrODTez
YhDIasnRKM3tqHd48KaK7W8s7yBvbf4fxq9gf+JStB7GzhhiiDjoHLkePTZ6daBlCaqjCfee3jmK
mG9J5z5Uo+VNery3EnafOf/wKcVVf4i9rsuDamr8IRlfJjAWejGGWrPEfIREtW9Uo6K8sSYbhgbx
RbNmWZY3tNqguubhzEBxbGbaJ97q/jiF/2R2U3khVHbRhY+qR1ODr/7H2DWZFzPjH/QD+kn5uTa6
ex1cgJoxKq6m57f631/q5DdJF8YcXGx6nCxfCjfsHG1YbbaZy0883eemaszy/AHmDxbOBIy2gd1d
lk0b0oaOkGAtn7Nua7mfJrpBk3c5NF6fPWYClS1FmXE5Ad54CKpsf/AkLzRmI8vtYrENSptaNr2Q
RkX+ooCQL8GJWU1xPlnk2Ce4YxvtHX3f6/qbRZOzMGsCvXPGcnBwGwyMEdGmFpliK6mMkIJi1ECS
L9NnctQKDJ3OtyQlPy+nP+cnzVsjlr18sletxAob3KPwBmHXIM+0i68dtE4m1TVzVRHEff3i8nsm
5sfI3DMdXxw6sbWGnr5pzK7T8bug8yEz8utopnd5ljzZk/DMtv/Yp7niXWDlhGEQq0GlB3t8YTY4
N7XKMLrXdf2ymHd8up67n31oeoURjCGcvYsVlxwVnPTtmkEMjE6Ao2J+4WHv5Wa4cyDgNOTT0a5e
6mhSGLiyi88MlL6lo+MA1blBjsXUbKvKONThD5Z3/win9rQQiXRb+4WqOXolTAHUBJEiQifEqqSt
LKBGmjntuGzlatfZ26h4AVuwR83vA/Ev++rKoQ0ousyqQssGt+3zD9g2YHjmXJTPfbkn3V01jn6a
3bNSVbNd/3KvOFLk7XVTkGUQ/Nj24iOuypsK7Ffa3F13ybwtUu6N3dfLlq3s8zPLpEV07JbkVdiR
I0drWKuN1yXdX0ZQrJ3csxmnScpqFwhGeSv4o7u8T4h9G6uupquWQJ/CwTGK9wn5SmNSjfGaYu3K
xA46s/e7gincQAUh5W7OHIVuUVJyTDR715vkquLfLy/WrxuKdD6BPhbxW9eRI6Ksc+5pZe+MSdgJ
csxi62Hi3eeZF5umER7JtV1PbY+5g8+pdoOaP0j54uupoj7NJgxJfU1MY2MU5qEYOjyX9YckRIOI
e09IOVzTZvZthIA+qq711nmgdn8NHeF0K7IWc2m0foDsJPdZ4yZ+ovezr0EZR0QlehOafovysqeH
dA8Bk10u+G4EVwCmxW8J1T304l1nSbS5vBCrXrMUkh0ETERvKWQ60wiNYwucpVpj+P2SCR1TLfbn
4eoyzuonhc/YSMV1PG1JlQYbemzQ2cZhbRLnhk3anUkVKd7KOccWr/yDIFnSgW+fNuNAjpULukYD
sxQJxFr8hFiKJVu26hvXOQGSwr4bjuhmL2DKRIdNp30cq/gqZvyKz3kQt9OmGtNj26i61lZRkc3j
ngqBXTR4nTvsNEAqjte4ZrTgnN3U/MYc6yO1+n3efW4G5qfJ9KWHXtDlzyZ1FPzKHqC0/Qq7fNeT
7GHQYxJDoxonDp5NyhrqtpG9m6CrI0xzw0YUeJORDZ4t3I3BUhcNU6qb+ep3tSy8ACxyY/9H2pft
SKoz3T4REoMBcwvknDV3Vw83qEdmsDFmevp/0fvbuzNdnETd56ZUUkkVeIxwxIq14MGvv8By60mX
RK8/Izfqk3xnR7bfr6kkLB6DCyOK4xnSThAnRvAC2aJDQ/Zjpp9IGTCxwti1ZkdxPAkb9D7t572T
gOg/7UFDq9VfSz3FxKIDZGX1fvnLN1v1YliK17H6vkKDBIdPIN2+QwbKlcNdi4quIb/qcX9q8vaj
6+3xmNu5me0nqbZB3jTzIYEWCjG8KyYbogck4iHvp/GY8/rIczBFjyavINVX7Bx7LHyRJwfe1F9r
dyuLBqQt8sAz8tHV4FSHsTvEOPJdS3Zm3lh+bReBlbOH1hC+J+vQbiAFVObvvCHykXYMecIfklyc
LFp9mTpAFByOeHFlVy/6/9/zonZU1jDUS4FloOzbTDZntuNGjEXYFQaSIUbjBV0cY7JiEkZIj9CR
PRXyW01B7u9AlaSNXB7GyEwFeTVtOSrlt79vZcurHZi1iLQM4r7a2Y7bjzn1Qu4O93G/vW1lKTGE
s+2i1gAQDQGU5vpkxVGLCXYzzEJsn7SsR/dlEoKc8o5G5Cnu7Y8Vn3ZFTd8lE8iTjNwMAG7b5d6n
29+xfCb++wzVNXS92w3jgKdibQ8gCynp3qSNbyb9uBeZu/IuXTOmeAlwP4MCyMGYceA3JE7vXQeP
otb7FsXmx9vjMpav7N8DUxxFNqZNGUd4ebVoGp+GPIR8wWtifEzy4UcXWVtvtB4QR7wIgyV7oMXC
uDyj2Ps1Gk+ZZT0m9vQsk++osWy4bhxWPm7RIf9efFVInKVx5noj/ElsMQQhdraXFri4uJ35RQ9s
WlFJv0FKMOmfx9rStyVIlzUjfiDwbFlUjpvb37P2OYqf8QQHvTTLEfKBgTlJ6bEwV1Z+8RlzMeD5
0F14sgLM+KylOPPlEG0nbhwoWEILaE9lObKdjvV6e0Briz9vxAtzXWMOsRkjwLQGCIEknrHz2LCv
kIv1S5J8GZp8TyCjrtFujV9obSoVX6YPwKwlNVw2sveB3khIXnVPtwenVHP+DQt+b23Fj4GfgJVD
VmG55GQErZv80OdaJTBeQdo2OXwGqf0oi4Az5HVosjXF06V8nodKEgJiZMk9Q92+WlRUU4pX3Lnq
4hcG+D7trPvCuC+I5XNQ17kToF2mfpau9xNBjO3nsthU+lF3PzWRHUTxyiW26FEuvkfZvw2HgALv
EUd3gxGURr/Jcve+QFhvd2bQehDgdP8ir/8LP0OR7gCWTZXutXVhWWgxh8nITELZ54+F1e6zaFZF
8oxjNRxiLx58MIyH8POh17vbbHAOoOBZea4tpX5mMSsdmH9get4kV9FFZQuwE2KvA28VOS/Qin+n
u/1T2Uhf2nAqkIE8j1bz7Nb2Rosgzoic/cpHLC3A5TcoO1LYVg1thCk6o8IdthM0VaNdgZIec+5S
8Logorh9BJYcyaW9+fxfnO961I0mdgrtTLy08icHleCyBCCGQWYi0ldre4snDhWcmfJq5q1VlWnt
orZ7m9PozEl0H+nR1pHlNpreFXQIYldsO9p9Zum+jdZC1qWL7NKwcpG1lglgbR9FeLnlIdG0YyWt
gAzsWMfiFeWXrzb7Sugalczy9P4ernKJtWbaQZYK/mDy0L8CAPqBgxd1q6fInHhr5cwl13A5RGXv
WFUn0YyDp+OQ21HogYod7/enFEWbrVGTF7M39fD27lmK8C4tqruHyYpBsBmBecs+OCIKhrZ41ldZ
pFdmUQ2tTAsUYsTG2kVwBZ2ExPam97wgq1e89+Iz8WI8thJWoRfBjjsChUWS6WiQT1G/iExskyh9
bPVNFTPuI5BkEJ0ZnvOu2VC3WLkOl8//fxtGRWdUJfHAi0qic60P75203DVVszcGyC7yR60tUN40
V9ZwddDKk7wnRlUYBo5k1hHpJ1ILo2LwDb327cJBP2v6KrMK+gdfPDAl9saX21toeW2BwkNK1gCh
hLJpB+qyXI5T/ZnhEZ6lOxPNbCNBXWulYeL/cfP8NqTsVTMBm3UW69hEFNLiOhTMSTKA5cz0gWU6
agASBbZdvNgJ+xG5cuWptnxQ/jOuFnmcGojXtBpxrcf1VpBP7TQ8Vsm4vT2Xa1bU7VuMBbEFXgW8
G0/aFH2TeqgxfcXKUmAGUal/V8xU3gMVqDmNVMdYyq570XuGW7R69xcDASQS8SpoYdAhce2VKpO2
BFRB3lmj/CsvdoS5X6q107648wAWgq6NBeItVXbUlB4pHQM7L0Os04iD3X1rq9Hv3t8ey/LGu7Cj
bLwJuefCMtvsTivSHWhoA+YB3xUlO2MmqqrNg3Dycyz60wAE4G3bixuCADeAGBkALLVXGLisqmpy
Fp3tbDp48mRk7n3J/6zl6Z8oGtig/6woTg7FxZJNSRWd+6jdkob6qBBsSZ2shEaL+86eYbRg6YG4
iDKPidtG2VihsWTGWksvObZ0TYl2cb5+m1ATKsVQjV0rUuTPHP4ITUke6ul4zhsgof9iYS4MKRvc
bVLP5lUBKV92SstoN8lw0LKVg7oc0NpzmIXzCiGKebgXwV3pdMQZ+tg5E9KHebXrol3uBBW2ndDQ
GoFEpN6foFBkUonO+zV28Xk91Kwdcrz/WZ/P34X1KW6iRI/N7I5m4q4XxoYOw7facbZcjAFw1hs5
gBUxFSujthbDoAu7ynZkeSqbtsWDIjMryUGq4yXjj0rKpgpL2kDqCTrroAQfunYMo1RkTyKu+gAU
VHH/nKOY0Ye20diPaevm/T2N0TdVpx62XJnk7SbqXQpuIAcP420xETl9Eozyb1MNkNnGFBTKOhSl
dkdse8007zO3z5BsdDNn46U8QllzhOR6F0B40o3eobdDz8LaTd0qaLrClGFn2nW2R30+zXctt2vD
8MFuo49BUxQZro3bu3BthRTfSyo9LabGtc8eVqQldTBU+ncN7169RebwRxzrd9BbWjnGa0aVY2wx
PRVtSmFUWqEO7ig9dFjxgCeVFz2bQKajr33F5FJQBfA7RJEBVUNxXzkHNNNZw6QFk/ypdkLXTANT
mwIq76fqveeuZS7WzCkbP49b6WqFRs5JY53GL6AD8MdKfpTxF4j4WatIqcUAzoJWAArbaAqDpNf1
QWsqDQLxyCKcK60OqM0CO3/ftdBU0Xx8AdLR0o+t0IIa6Bp2ZQk15hEo+elzbwPmV4kdi9xhSLyN
8XlsxH1j/owRMdaI0ZMxcN1t68UB0zZl+V7Q3B+cLMiab0ILqvj77Y08z6h61Vx+xuw6Lq4aUUNy
hdW2fjKh8jftePwMwp9arsAW1qwo81zrfGzAaoSSCp5Y0DhLD6TY2muY8/m/vBkLaouEzl2Gb7r7
GNpS3Bb5tVMrDsw7ea+mdbg9W0sXJBCi6K+FQhfkM5QTKBLGAHgr9FNdCsT4d9PkbirvhbbCd9ts
5ewtOiGgv5E8AVUcKtTqdUynvJYS5x0Kxpb+UrQc3HdhlHzL83wPCt4kPzWIgZqdoGzFyy4dxEvT
yv0mSD2YgBPY59wgfkQDYOyDQvxMxs+442yt/htz6DabgXmgtVJzGxnzCquHWuLZbjc125qdvsut
PoD+S4MKzDTUK55u6SZFVPefPeWeSRLbi4EAIGdO68MYPZbO1ko+MUcHvOWj4Z4Gc8Xg8lq6gPSj
hcSGDIVy3DMU/3OGsZ8h7PKZjw8jmBLjElSop1royBfaB8eUO+Z0/gAuDStZYyVazJeSiw9QDjrt
xwlNYzo5g0hRs75PHVS3P9D4Tot8UH35ufOSJA9MaJDL3sn+g4zvR/O9l65RgP/iOHxzSKGzif4x
zwKkWzlCEbP7tMwd++wajg/VgCxjPly9bzguBK0eiugYg8gvA6k7Mx9b90val/7UIeYSkC5GZo9o
sV/oTeBWez3twHo5bLoaormoGNl16svowLV4M0Jzo+7L3e3jr/Qx/xOvQ87z349X0ykFZKXssTLt
sxyrkIqvtfghikeDvxi8C7WaQ5Y1Doryp9ez0Ia8qATtSkqzb7c/Ywl9C3f1+zOUGHgqa7TV6vDK
rawC2YIxFa+vtkd7I30/RYdhZs4x6yOFElQhzdAC5NOEHniR5GHFTX/w7oe09UVabLrke9/tKhD6
uNQ72dnX21+6dM5QX9ZdQC9QplKhyIxwBIxTT86kJWFvfqbDuNEwVWOHq0x/caJPk8VX7pLFqtuF
0V+vyguXxgyZV4MYcbgbN2jqYZe3rxzob27fx7QKHLv/5HLge/qfhdmEvBp2vAP9A39okpcGvJxN
UQcWuuG7Mt/fno6lW/Xyy5R1k7VZ0SSbmvPggaZSZAQqWtJoDzxvzUOpy3ueZgLc+9Ya+GbNsHL7
QGqUpGgpI+e0PiXmozZBqSPRN+1ni9uBnhib2+Oc7xL1jNsEXQ3oa7DwnlDyHHY/FGXBgdjgwHSL
/o4zvlLLWx7QbwvKgBIJUSl7ovysS3PcQPbvXmTG4JPRqz+1qT3seoff2Q39w1aif26Ay6Ep16jt
tdkYsz46N67x0mspCHuQB4M4aOFbDkp7qfd54s5dmVd+kcpgtFYpKWag1JvJReiB5knQUrypA6Sj
OyR8QuBYjOYj0yHCa3N0PXJz0+Xn3tsQQMW0eAyILkOZte+8FFSz7QHtmIwZQe3wMCucTWblYZ29
oo95n7IvoEGWeetLSJ4BCu7UP41p/DCJr3HfozaebmnxmUJNC0oUBMwNZhEFLR+PlE079P4EtLyL
2ztQYQMI8tnTGMTEHxJt2Oa5toUM96HHk6xJWYhI/OPtjbYYwINEABWRub0F7Q7X4WvnQAI2dZBA
EeBvS6A0G6LfO3Q70vg5aHj9ytWDiDITErv9CfSNvrDK/LDyEbORtyvy+yOUPTGlM8NpVUZnNqbi
mHeWjzf6sXf7h2IqQWGDohv8K75m6tNTmxyoXvHA6vN7Iae1VM+in7fRo4jMnINUj5oAhExzhupT
F53NTvqUNWHNUr+FUjgb5LaV0D1qzF1SN6GFduqemH5knSFTVWrlJmbuM0R9/ib0sUE4C8wf+Cwc
Qwlj2ylB/3bsgCXMzfdVXm9d8THW7g3zvW7mL61Z+x77bgz7jE0+sVYuiqU3AdgfUDPzwIT3NvXl
1Lon3Vw/5eX3EY9ys/Szta7dRRzNhRE1+YUSi+x6IFhORrOpDuZm2sfcTwNrDKbACkCaF7orTm7p
IXJpUfEkdp/LCAqG+slr7BBI2U0eya0sDTxXX6mzVot7M4noi5upQRC7Ug99yQp2c2BVx6JJ1p8B
Dcqt56LYDGuCjEsmUMxGW+38GMdT/PogtyWTXSIKgPzKfWp/TZE/bH+snNM3bgnDgK4kXlLoWgQj
hGKj7ynEdaq+/jx2/RnEsAfN/WyjNBzr3XZq841hcb8CG3IClhAyhSkiU2uiAe7YldWbnxdXF8b8
IXgDoDca0AVLlSoEE1AUp5TVn71iGyHUT+VuGHeR8+72gN9EX9dm1HbQYZo6aBGgA26KKaBdPtd+
xHmYJ69mcyjGg2W+/I09IGzArgluIV11+6ZWRKM5ALxf/OgTx6fGlprf0C1vc2CdI7SFrXG7vt01
RJ9pKV28JtD1oVYdbWEkYG60q89dW21iV9+Ar/YwyH5ze2BrZpSBIXueaHriVp8pGtx6Mws0CRZM
/c+asRFbICF0MRpHuSiTyDBs2ZLmbEGN0xne1eyuyj9gN94eza/C4PX2u7ajnAOz0k2ey947W7W3
rS3iT2aG2cu3vAISNQvbzAmEoQFcMIVjLjiAnvodEeDAsE6sB76mc7yw7NrQWMUVvbnXMAWuAZIW
+ktH0Z2P8EXsLvPRLTV0355s7XNGzpaHe9SCGAmiqT/rzLZN9KKjtqMjesA7FHLUSuggK9EXkYTe
et9+aYbUH0qQYIXZmminetZnM2A8hKYc8tggdVAWldGs1ryBw0yZ+oa9q/LY9wp03a2s6podZVF1
6bgQ7pDO0WVPWndflT86a5tXK7GOeqX8Gs3MnguiIzAuqL4caYzGzLQCVJyCRxmaydzpe67R9ilq
SR+Uqfli5yAZQavcu6zX17p23oR7rkVAK0HAJwG6MNtSW0+yqmeZVYH1mJDpnKZp5NfD9NkF8iVm
kZ8movbjdAw4aEnjVA/GVFsJZt7OMj7AnhtHwP9A0aJ0vT9FRBvKc5Cr2pMVyohnYVm7hzZqHzgB
3OH2QVUPw6/R/jamstx1VR2PpB+aY5uAiiwa309p8Qh+3LspioJ6DQGvekfVmnIeMgSnNZOgenZ4
bn+okkT7Ent0BUuwZMQB1xton0APAjdxPX+NY2QD7VzriGX2iyY7sZiGt2dtXoLL220ex6WJeQtf
XCGMAl2rt444ZmnmHYcR+XMNF/hOiuoBAgffqJ53m7gmn26bVX0EzJpoMKYURSVsTrVgHFGhtbqT
ogOcR9TvJtIGvf3DA078tp2FGbyyo9wnqI9UYy0YOepDs43QO1R0a8w6i0PBEqErCuyKRE3Rwd3F
Q9YN1jG2yiDRvlYJ3RbjWnr77VFywGsHvkNAFQAZVNM0g9u0rubZ1ZGg1iFJW/vFOARmooUJekNv
T9rbPXFl6xcv4MWewNusk4zHzdETdhhbNJhbIRp0pyLlo5fTzkvXKlkro1OlXoosT63UyuujDeJA
fXrK8RDV4uK+kWtJpTepZZBiXU6kWpQwXXTlkEaYRw2vSSAQS/2TU+0886vjiZ3bvdeMA7PeQc7X
15Jvt+f17U65Mm3Nf7+Y1ybpQPpoddVRZ9/64R00j3DMyO62kbUBWvNcX1oxU28qxIQBnrptc6i2
3X58FOGwaQO2W3tZrSycWnTxes/uQbpZHc1B+la3NcWnOX+5Nqi3x/h65hRHAqEyw+2Svjo2yHTz
rLsXUMm7PW+LI0FUCYc1kz2pdHSQjYc8WJ3UR61qP1YRqgud3NodChzRmqdaPF+/TVnKAxGd+B5P
W8KOceNk277VjYBYYw6+RYvsEoK8ka6hh3do6rU66prleZ4v9gY1osaodHBqFIzkQduhv0LaKCj8
aOB8/DKtLX9kfx4FYPEuhqtse9YBUpkXRX0EPb03ojxX+0w+CG8FYbx4umamPUCs4FLUe9iJZedY
wi6Pkd2aPmvlNrHzn26y4pMX98lvM+rrXiOVK4rCKY8V/9gX0OMY/ab+Xlpfbm/HxR1/YUZJWaCO
LbIhdstZYgtNbwx1Hehf37bxNmLCwvy24SgxzNSYdYOXZzUn3zaxoDuzzX0KHjKf6Q+0d0f/tr2V
qXOU3efR0UlsANGORfch0g9R8hhVD6UZ3LaytA/wxAWhC1o/0RqvuPwBF0Utc+wDvbU2EzDDtjce
B2NaAdAuTd5vM3giXh8lWedw1XFqHjMDNNWJX0/IZb4jyXPuNisjWgjk56fQv0NC69m1rc4bAF8F
seURRA2d9850XyNtP7JXczp2zXMS6QieDtW0lnhZG6JycC0aWeZAMJODUYZ9GfuZ9O3U2KT8yey2
t1ftTVZw9suXY1SWLR7MMc1B9nzUOrYxpntaHOr+MCAZOD03DdKDGRAf/U40oWuHRrVy3G5vGnA9
X88wByJXA42veeTGO8CjCvJR11bup7URqo6ZjyW3W+CAj4XcNeYGOu1gvyD3aIfsmm9eYm8swsNZ
2s4NOHLvtFrLdi/d/hdTrDprjRaGx6wOdVfws8j4wWnNs+WWgZdBrGan8w+3l3TN3Pz3C2cj2iER
vYM5jdwXI7nXk2xnVcfIrIKxPQn+p2QYygZ6kyasBBdJmZkAzZ1EfIjxus3lBgJ+K7fY4rCoMZNB
It4HB/n1sMq8dQCngwPonXY7WltDxujI/TE51OeoJa0hOJcP/4W9+Va9mMaGOQMKF3OHEn0gxTeS
fI+np9h+1DW55dEDc7dj6Z2o+3R79d7Aief5hEo32ueRywYWQjn9mdc6WcVhl3SaL1ERtouPxCqO
tnFE7XCSdwbbWsW0MrtLfu/Cqko+KGqWu12HO6eJm9dKkxl6hbQVv/em6qMMTW0F68xOxOBzN+fH
+8YxdmLa2fKx7V/0Yc/7KMhAhpnrDiCdWWDw9551qtufLn8e2pX+9qW9dDla5YHfkS7LzIaUR5BQ
bVj1SSR7pL+C3iMBAtxmjT13yQFfmlNuOVqLQu9cjNurnzS8IPlLzO/qtazX0l16YcVVwtuiTnK3
hPbucZKBWW+H+tUaPq5szvmQXactrjanStJHeDIRFmFzdnkHkt6jsB+h/mJmu6F5Tr29oe0z68nK
drfN/mqfuGVWWa8MiLaMTDBbzzKQ1bFsgLT57DnFZqT3FQFIyPFHOqALOIYs+uTTZNMNdw3olGzk
wstqO0KNdQiyP24wVXa0ys+iU2mbXYoPM8yfaX8wPR7k7G7qnxL7JB6B8vUH4+X2ZCyfVKDP0MaI
RLyrXO+01tI0byj2bpePIdFZDGkeMMXdtrIUg0CpEWS1YFICh7eymfS2LmObRcYR1y64FbLiRAlr
tg7Vzz2LdzmdmpVIZPGQXFhU7vfJHuSQdFZ5LIYPffaYsRzZ9GDyft4e2PL9iurPLGMBpNkb8qYJ
LVYmlK6OrG820h0/mOyUp2Y4tCC3GaFKnHQhnbYsW0GXvoFl/dorvw2rYX9njnrUMwOR1im6i3Zy
pz0DUWYJX26HTbWpdtq7wVq51hezEmCU/Xe0auyfj1mfVdloHMXG2DpBtm2/NvtpJ0Nnq++nNez3
2uSqJFx8Fq5wGDGOJQQmDfqVO8HAgaAbHob61McEihajn/0piaYys+rNR8AyK3iHzdppMPyqA4CX
xmxTrmX2F2/Y35Op3n6pWesM+MRZExYSg3c6dL7qlXO3eApArT0XmRFeqIDrPi6KaNDgmYroLps7
DjKQHD01azxfy674wo7ytKkHKOwmGaKpCcJlp2RAKxZ34h0XBXSGCvsU29bTSMHGUkYi4FJ7rpze
OmktYEQtp2wr++hrR5scBL7GuDIHszt8c9tffJsSAYG0xQQHIFp3DUeLog3nJVBg8cQSw58sU35o
3ILUezJmCSgyTVn5YMsd2Mo7c3khAGj2QL81c/pfh39JWttTKyW4ktCa3+jniKS7dKxAOWGvqWSu
mVLWooq9UtSRWR5Himb0RNsNUbfzBhl4fA2XtexJZ8be/w1Lee4xcGtajQOHRcHpM0uBjE3ra2BE
iq1d3++TMdqAaNtn3IX8DfCsDcS06oeutrak26HWFOLX/UA2yGhhMf7qirz4OsW3DRPPJgkA8tF5
n6U+O1ghSldgAvL72h/DzAcyNPibDD8GDHIGcy4Y/rq2L+J8o2qA9uA4cZbR+FnihVEMRdlp3FjN
mrzc4v1xYUoZHsLrFKLL8ACs2ffvzfqJr8WAi8HBhQUl0pSJNhW96dXHcQTHo0gBj16V/FmMAT0b
2T4DnDxQ47k+GcOg64Vl5OyIxPDBdLXQKPWTxdsNt/g98hbHNn4S2oOb7cjgrrCnKf4M+CyUxMG6
AEELy4MC0K+/X65Wb+Ul5AfyE8mxdX26Y9sszAMC9opXK2h2a6HndRz0P3sUURYo4aFHT5XzUtVi
0jwCWdmoAWxk50hePA5aYR+kHjlN2JCZBq9011pRrnfKW7PKHFu1BuAbxzCpvnese8B+y3F/OxC6
vnX+MWEBlAj6SlSpDXUZ2dCZdADO8MRH6ZvavkZT2Mys8/L/Z0bZkR5tNEbAnnXiCbJIApw27XhC
F8UG0jGb26aWJg0QOpQ3geOeH9DXGzOLU69qrKY9Zc4PrehO5XQCbdIf5aH/mbZLI/O0XmxAlkEr
nuoZasLuSBMQI7iJ92olXfGxzojThV6Ffr93twe2tFRAgoFUA9hEHDnFF43lNCWsa9vTZKRPZY/u
C7t8ccWrqNcIa9YsKa6I5ZOD9m/RnnrhTb6IwbRIxAcBCm0AVFZi0+u76p+ZxC2iz1whUHhTj/KU
MWZ39Yjeks4u9rUWQ8Pdiz79+dR50FBD1Ia8EX65Xi7KB1RYUgt7QvKtRgp0ZdRPg3FoWLOWZ1yY
O3Dy41LCqQJ2QL0qGtIV0BA0xQk8Cg+NtH92sn2pEnfHmnGfpg9mBMJhYXyNQGltRfToxEUYj9om
E8XOGCY/LduVA7FweV19kXKLgDNzoFnfYYZl/sUdOBBKmt/07IMpaQDo38qCLprD7azPzgENRMr5
06SMS+7l7YmMYFRy7cMYm9su/ZmhdZZBP+P2ys4f/ztK/LV9KOq2/1lTDuJg9YC4UJmfNGHEweAZ
25IY3QZbuEAwM6aBy2hxzCnEEW4bXrhmKBRpwTCnQ0cI9q+3VGF51cggk32qjNfczD+XeReA7XKN
tnlpNi/M/HpqXVw0eTS5TLpOBpAZeAvBhdLI7hClMsxJuZMAq98e1dLuBWAJKXjcMeRNHRZsc6CW
s7F4TUn9IbHCaHA2kM8IJztb2ZZKavXX0nnOLwJUNLTOjvV6BqFiYTLg5LNTET0YWujKV3cI4wqp
nYb7TXbgwysyKb4n9JUdOi+Nsmc8aBbOCitQBYHA0LXhJC88OPSpPnXCjkMxOGHEacjcJhRJtQUr
6ruU992mRhng9uwuLOaVYfVeLSYQQAxZfkp47zsOujAmP+HorpF+Zr3ctrVwMK5sKcdwbJMkAhtR
frKiY98fGNompmmPXvy6ORlrGbCFbQNYDMULHEpDgNopp5BTozEEyDBPuQVGYhMObNNKb5PnUviV
Hr2/PbSFo4ebfJZjRFMeuL6Vo2dXkI1JCGKWgT8NEFKqflK2MntLK3VhQk2Ed5ED9b2pyk9j99wa
oBxkkNHauuljma1k+pfWyUV+De8ODyQoKhO9Idn/IqPERNsX8jHxsS8033S/toPvIE98e+6WVgr5
BHhBHHCguZW5Y1RMTZMP7cmDgLWblL5NtFfQemwnWaxE6QueHfo+iJrRDmlidIrfiRHFFw31xEmC
p6bkYl+WIrg9mqXJuzShjGbqppokEZYJiMbSJ01yh6tmI+30Q9OSlyg+a80a9+PSzvhtEqDc68uj
qqBAyzuOp4edgZkvmHnURvolG0OzWdmEi2sFKAXUoDB7bwWKtdwqRDuf1/5lij8JbMIs3mI2/2JP
oH5NIFKMZBPwzNdDkjrVNLwY81OKOpMANNQDyo1+MKoxvL1cC1c+6H4M5MZmzD14oJR7ogQHokVZ
0Zw4jXfTQO4K2/GZ9wnPk9DS7yRIZRJxJ6rO78dvK7bNN7e+BTZviNOi08808TS4HiWthy6rWrib
lHwiSeBph55nvtdowdS95NGwNSDuUuUBCFeD3om3f2Ee59uC/hRe5rqt3P1ygJYyOJvLE7CZT+WQ
BoZ0/FhjmzapX+wGNO6bCB5o0l6qfpO0a8Lyi1Nvw93O2mJzb5Ey/CaWXsyZQ57FJnm0wnTjbbQf
9s7Y6Hs0XN0e7NtjCZQ6xoMfoGrHtF9P9aC1hp5oBUDqJd3S+KWWJNRAFpEbpt8Lc+M01cpF8PZU
zrh43KGuA7wzXMO1Ra3MPScGMzMuAtBPDC+lDNtW+GWLRoDPtwf31vtYiPiwgT28JxDkzp9yEZGJ
um89WsBU7T1aeVDEkGlb86dKBn2OjWAEYFPbQI0bgbSyWmNdQCxGJs7zQH4wU/g1RTauyANbgA47
qoK68raGB7JnrVt5wMz/+To4gmW04s36hBZez/MxuhgefB5LByYQUBtF5Fde5usyOuYN+Zm0K358
YdEAnUaPFkQqDQsXz7WpcqKN8Ma4OWmxF6VP+TBwMzSgxpL5pBZeYEyct499rJN0ZYMuzS9M2x74
N6DwberK/Hq5p+eeBugFiS33q2PWXghOnhZJZDfqwpLoI7ALTfWzjCK2AzJw2MpqJCv3+8JOAt4R
vALoVjPRd65sWkjKJJ3m4iNal7VByfoCUh52HTZCrgHNF1b1ypRSViuaiTJC8QaE6unXuHN9uzcf
IgNSVn0bbW4fkMVlvRiWsqyp7aROZOAFjJIhR+2TlOdq8nkUduUa4d7CRYPnFzo1Z2I3A2Lg1zuI
6hObojEF5ZmuBYOpgc8IzwegQkzUvx1tp7srh39xHuErIS0DlW5EbdcGK9MZKlpn4oR++NL3YuOL
xrxvFHdbxuju9jwubo8LW+oeRUyggS8qhzSQeEfKwt62wh02kbfWjqOUgX7dNjPyFmcRNZK5Y+V6
VERMbduOojoRkW5F861gB01wvxxLXy9/VGk4Cg+9eEfwDG0bui3rLojIXdlQcA+svZEWcruIECAI
CeYaJFHgQq4/xrEa02hyjrdEg9w/28YbZLrcbRf8rzy6CvGZ/6Fy410ZVM4GeJwKKigXJ2Y9t/Gu
jbZgWu/0fQGnHH+3k4AlcsVdLe3byzEq+5ZD29MuC0ThVqVRIOvkNE6hXoJD+lhHdp6jBbuxnpME
CiplQtqPf76xLq1b1zMMUfAJRxEDjrX80WjK0AQ7j/ybo3JpRdlUraFNPeg2xcmIyg82+Jy5EGc5
GOdWW6uoLN04AClANxU0jxael9cDEhCGyS3Na5Cv/NrZu1inQRL7tP/O5evtqVsKo5B8BeACoAEP
cGdl5YYanbJdZWV4VoO7O43fC916zd0etOH6I4u7HTPybV+lP10nSQIiTf/2ByztHIzUhkoxSKiQ
M70eql57dQa0vDyNhbGJwU9VQ1zLZq9uuqfta2U/3janUH/9czVc2lNWEaoL0zjUiTzhXbBzAXLV
cwDk0ZLP4wewhwKW9qS5/X2TJI8evqjij739vhAESiFrNJdLq4xnwy9t3PmVotyH0AvX8XoY8CY3
MzwUrNGv/o+071pyW2e6fSJWMYO8ZZBESRPsCQ43LIcxwZzB8PRncfZ/9qYgllDjz7dTVhNAA2h0
r17L6B5TG1EKWMj0YQ5uj11kb/n7KhJSE+TaQUjwPtWHWD/NLPVMCkya/m2Mf922tXWvrMe2LPvK
FrRPjEafkcZEGRKPEhViaUXkVSkDF4IlmsjNIxb5Nhn6krg7tau3gDyl+qDo3alE30ihxA5gzUkC
lVNWOcOYgiZ11+jg6zrZuNRmIthDWy68ts7Nawv4i1xAnuRkpW/yazZOTj9pLmq7SeRORe59fGbX
1riZjYxYBecGbtEKbA40rh8tg34DG7o/WMkoONaXzcDfJGtbXDqiNQpjzGaCjEeOpMcnJC9vj+X2
70Ou8tJLdBlsJrTBzM3WQzX8sqPD7d/nQNL/7HbIrYPHDUVdPBW5063PSKemoCw9WclxatE/bvyk
yee4KpxS+xPKjqxS8H3JIF9xddPLRXXrrV2AdwC6kHGKQr6PW6swDns1T6v2JNMvKbgNusfZONmi
xPNWXLW2wq3S3Muxjkp/eypr+1dBlH1WpC9dIuqE2Do+Vmb4zL2Uhh1pE5Q8DRY5HQhQcWhi6SIV
5AaDLvA8wcy9X1ur82NoWgOZE2gCKo3mhuBSpmPlyWgcDO1IsKE2r8D1wDgnsaQMLeQMA1MrdwGw
Rb7p9RnCs8yPd3QvcMnl16721H8+8e6yq5GBFSJF9xmClfdwMPeTHWiDnkHs6mt+uhN11G0fjUu/
OIgmgdbnpbWnAVFY3aLSP6e5O6UFMLq/Y+uk4Ama0b2NLLqBniCngk4neme99GMooH92oI4shm1Y
6MtV+Nz2aPaqlKpKd8LDP5qOTWt6Zr7rENHcntetTbCyw0fZUT6RECF4Ax61xDXt32V6LlOBja3j
CsSTC20BXmlX73uwBzRVi27IU978LPXHct79xRgsXJuAphoLgdflcZgaI50jAke0S8uV+0/DPDqg
lrltZPNMRF7+Xyucu0NVzGjLssVz9o558UE5APJc7OKzvc/8ah95qoixfOvgAHcNqlOaqqGXbtnr
K4/PitYYUQJoTmqdOTnJPOgigFq2AtKqRC+aYHzLr/H7a22Nu42JPnWamRfQMKsGnO2Oar1RY2d+
Eczipr+tBsUd7aoUkmhUIGzSF6+h5Rdm48hy0OEqyZ9a7ctgogGz8JsUONjQkcbvZNyzSEgsuXWY
rAfLHf3gDCozjeAryj/MY0G7B/dRhmQI0qDpLrsbB8EOEEyuxV3Yc5+TrkkQaIV149L8mYGROrFA
/CDC1wh8hmfSGkY57cGhU58sRHQK20XUcszkLP/MROB/wULyfHlVbuGGVnFHK9HnaYpcswcF56/b
3rI4ww2ftLTLHdDPKZX7DDe0mkF3sN6X9r1t7O1Zc8j4vWsEOR3R3C3H2Gq/mREQGyyz61Nuhq6q
185UviDW963Oma3IuT20zTPxv31gLdO7MkaTJlSsBENL5sdJfUo/jn7SwH/17+HBP5KswlbnqZ/q
Uzc2zlS/auXoqG0lGMWyT24tEHdoNG0yd8qg1CdEhzR9wJXoahVxQsUjDRir+l0qwtWIFok7P8q8
KJGxxs4tiodevwNLniVRpL+PqSboCtp88q6nkDskbBBVNJUGDycP2g6EFQmIAZ361/6L4mr+dPiU
49AiggndGp6hLNAkxTQBKVkOrpVbhIMGXd5kyE4sL3eN8aKCLGOeVS8yOycDz+ZtJxRZ4/aXCkbY
Ps+RmmkmCEIGRm1683e7BqW4tL9taTPRvh4Yt7nADCuhvhGNpxkSzxTc9qa605UBPM13OvWQs8GW
np0UIfJtw1vHFFrnkDEDKQ3Actwlak6JZGStAZHs+mtnPbM5UEXF562tvDaxzPJqzap4ahmKjd2J
Km9GFztArfxvY+B8npIoZGWK26PN1JdILt6qSI7d3uhElAiikXAen7WjIk8WRjLX2gm5iCcJRe3/
aSw860ID6ogwUWFCJU/QtlfZk0j6a+uuXS0H3xlKiJnOJLPwBJLfotEz0rvavgtFOkpbJ9/aCrdR
mxrMQ1a+jCP37QG0Y1/l6bH+FlfP5fRLsf58fNaIrqNiDtZQcKhyC9MmjCRjh2Mh1DIADoq7MJN9
QifBLt2aupUZvs0rC3UCIt8+O9nDjF6A3DqFatw6SAWUoGtWRCn+rb259NMDeQUE9xX+ymBEySwd
b5xE/61GpS+DpzWfssPtudsaFAh7gEeClgxSCtzcSamdj0xS9c+KPh86tO0Cmq6+VR/r6vznwYZK
LWqI+Kfj7L48BcwYgAZiDekpRNsRmBRd4Mc7r5oCdI1kgnBya+KAs3pnEARzE89+kaq5XfTg9Tul
Yf7UFCbo7qf4U5101l/s1rUhblB5HcX9ROrhBCACHrsmKs3RDDFmrRTtp83n1doUt6GkMgqJNJMO
YKSXDIXf+ntWhIFSWV6kF3s6qCct90l5NlTpqbKs+8muBY6yOauWDpQl5NhNcIdermBksKpvtDA9
MbvMXCiD+towD44SC3LpIjvcfTFHYziPFfBQRgwVX1N7ZmX02JUiRqzNFIa9Gg93bcTh1Gtahme3
vp980y330cvwTXeYr3rToUi829tse1SAepCF5/mq9jLolVlJ2lLKsvN7s6v3YUQ+5ZEqWKSN3bwQ
IKpLxweOQj41aCjQJtZqFae7Rt2Jvk2ScTBY51DNCm4PaGv+LkxxB0cSmaA8HyKE6MHgK17qh551
Nh/0XbO3PVEri2BcfJYwLdU5RD8EHvtj4RjMKZUdLX93gifOO4MGF7Cvx8TnB6tJKgw1RU5heeVH
1es8PRVIvIfF6FRT5bfmF3sieyCSVPt1BD94Mv6JEs3RZ+Vc0TMklOLG7RM1UNIDeqOavPMKEOuO
rZtQsIR8CVUkJ56I6K257IhbX82dDUWe0bwrkfvL0yfZroAUAxjFYyCKNmwBWJFriXs/xzFDQPYB
iawaus7tGqYzBXwEiImjoi/6PWSgagsMD6H9CM54Vrr90jvmDYlmf1bLaQRjHrVSiEeitwAs+I0E
xuwZolIqreLUGyI2orkrJ82hVKomd+O+0p7SvBq/AZirulNb4n697bebk7UcYQYog6/hlrRWlKKW
0eNAZggDFGQYofJYP9Tq/QAkVDdLgh0pssdtk86c9WxUkX0LNfPc93cLsRWIu9TuPhZJrnAssP+3
OP+ODet0eURndqcoMcTs0SQSn5r6WQpPC7wrtF9De/zaKoozgoa2he4SQLSN/LmTf8xRvke7hZH7
1AbStc4Ex8TmxgWXHRrR0FkN0ZvLT2rA3qy1cyt/tmy/HZFrR90Z+UeWKcfb67plCMyDSEHKkNex
eMfM2xwhp1SiWKf2vmFETt/Ku1EtDglo6v/GFBCSEOQA+oKHcWuTzep+qBCYTZ1Lws6pUv1cNSAg
EUHwt5xHBUwPLXzWQp+7vEhWbydDzuposgDcBSLRtSvmmiFQyFWBxVJ9vfkoidM/HrSwXQLgguI5
IF+XBsnY1FJT0uw00xLkN9Vs1oUTIhwA3ZaaqF+nWMHhDsJUkEjJqh/ls34n6fP40iJRvr89zZzq
Bz6GmOgxBfUnXsaYaH6e67Sw+3aAGNJyQ1O3/E53rN63d6VL/M5HFf1Tcweq7f6UfyGPVEC+e/XY
g3HAv3GRIjgGgTm3l+pGy+xC75t9I+k2tOB0AwnDSlQl2lxgW7PQCSUriIwXr14tcDlTWlMTMX4V
tn9UGWzU9VPSh5+bonOYKvu3Z3Rrj4CO/V9ry9esrKFbekiSGtaULn0wo+fCqHZKpRzU8e1/M8Tt
ekUeOz1nOIjU8p6axC1Rm0l+loXgbL1aI5zhCwpKB6YFQuU8MhJE+dCYknG21tWvsMQ19OP2MLZW
x0TTASQjIT8GR7ycrwrxbW0XiKZojA4Nkr2EsfGZINRPIyPQqShdyAkp/bP7CCClAM0acH7+bd6X
jRUOozSdIPK+L6T2T0oSl9WQ/DEVoIIlBxQEegzzOupr2rA3sH4dy/cSIK800bwpit1Zm0FG3b2A
GN+vKwgxgZLMMvdZFDm0ZfdTbngWib1Ijv7E3Z+Pz9f6+7nTA6Ig8ZR3uFvr6aAXfpbf2ey7Hp3z
URCGbC0MLpSFlhdbVOPLcsh3S7PVIuWT61+1HJWm1CHKD6Pv3SEV5Dk3TC281JoJIJGM1ncuCdjW
g1XZNCNf+sl4IzNIxQeoZqbJN2lhX22j/e0pvH4nwJnRpwcebvSLX0nBsKxnYN4cyBdqM2+Wz1pH
7ydZVC6+3jiwAsA5XpQg2UcF7dKxe/A1YNoY+TJmFpRu6rue5oKOw+sX63J663jyQ1vHxPXP3V0T
iM6YQopmr5qtS5H6rkfo0gAYYXuG+tzFXpIHqX3IJCiVhEhCiR54VwvH2V9menXYdS2d8lDB7UGU
31IZaP2fvDtS9VDo3u0l276nViPljokxtkgbTrBkPOT35Bfq3tpOO0iu8jkN6H3eu9LdUoafDlAZ
OKiiFK5wopeJWA00H0oDuLKm2Y/6/GBF5QB6MDwBaM9Cn0VFtWs7+qur5B9ND8WIzqoGvEwAO1OG
DDfAVAn25pUHv8+7Dd/CzrTR5Xb5ORVhTYG+1mY/K+hm2OfSnjHBnrxyX84Ed87kWaGhCsCafW/f
Q2oTl/TtFRUNgdsedEB8GaH/Zj/ah6F9MO2DPghmiSM4+r/gBjm3/z9N3PZAmdeCrBnGwH7JjUOf
UUN50A7pXnqZ+r2+y3yQZguG9c4ue/FQ5OaN2xLZPBVQgcR0GWOeQONWv69L/SkrRuZDPS5y5xzU
YJnOXux+KH+WcQYCyKzo7/MSyH4yDuAXYaPl9XrEHmcWH6mCVqR5bktfU1nmsKbWXRPowyBM2UtT
AJWX1XiFovBwMHMtOmY2k89l3KS7Qqslz66kV4spxS7sRygKZ9on3bZCxD1T5I2N+plFrPBBcHMf
qeaBWey1r/Rx0eTSPLA5BwWRWgeko8VxiudPc2rJPiAAwGMPoeDNeP2wwsQBNIs+dRvlsyvZTghL
Rlk+D80+O5OH6JDt4trBS8rwe09xIevqFnsohnmRV59EmY/rOhtnm4ulWF3HWSLDNtuFe9OdD7PX
uqWbu+MneQcmrDcxj8d1boezyT1aWZUMc2/BOaejsqt25d48d/7kdS71IVPg395tm1thNbtXuORw
ykk8YYT6Xj/OXu6Xe/A++8zXd+BIdiNP1A+xtb/XBrkjKgSNT1PVGF5ZvkYEojZvhQjjKJpCHiOY
dSqbTR02jKciiOEy9r11pq9lYO6mgyIKHUVewgOe9W7Mx6bDHFp3gz+9ZuACWtqgnO7Y+VCsAgSn
/qn8vr1wixfwx8l6GrkjLFeiWobGxLJu0aHdp/thp+/yXSuI8rf9AxAfdDKD60vl+y4GU2+NkJSw
8z36/E+tmTrxXRTU5x7Cqq7sVPtUVLbcXkATQi8AZuEi4yFmWllYNa0k7Hna6u64oIrGmHZ7y4o1
R5oous10UP5KZVh9N/LhTzclBCRRfXcmWhgJ0ijXaMJlR/73NXzEq5RZjXbBqdlT9pUBbmxUDYgd
R6j4Ni+MRj7JmB8W0q6bHkItFhRUrt6Ni3GCijuosFAnJlyEMUL4ER1+mIqmL/ykkn6C/UB2O9VC
hT/sBLfU5uZcGePOO7sve7UdbIy0tZ3BGl5SlT3mtS4qtW4FEetBcWdcREezTXLMqGY95P0dLqvb
u2MzLlsZ4FFNilZ0Ka7/5eDWdvNzvTfBkQ4SSgeXBtpJkWm0n2+b3Jw6C88UHd2z1+9VLQ8tFpu0
3du1Jjsq+PpPkxZ+K3vZEGTblhW/2vrIJIBbQF8ov7kIySjn1uzKsdlLSPFSup+TJ9y8vTE5svXp
Lwa1MsWdMvD5cUR5F+ukvKmFJ8ffO2HX8aaDr2wsE7sKoXs6lH3TwRda3/iqedlOctXfae1EL1DQ
9CavBP/jUO9F2XR+vaylFoSYBs9KdHIhk3FpVmYKohazGQMahY2LrmjqNnpWu2QoRM0M/ILxpriQ
GSwNtFEYGwNNQkOOEnSQMSY9SDz7c4cU3+0lu4Kz8NY494jbQh9zqR6DyHIj9TsaytF2OB9p/CVR
DmOV3vdF4Q654JDkV/HdKhIni54ToLT8ia2UKaD6IcV0pspdXrV+mUxnKsu7UhGVmK9uB84Wfx6P
6D0p0jBWg1iqHaK9VjX6QmpQdkIEaWR2YAIvPLJzGn9L9eSsEBFoeHM9/xsr/8oyZVbYykhhfwh3
U3imw3wq5PY4J43bNExwJm8O10bJBLxQUB8hfPm+SI0QdCbdGDBoSrPGOqdZkKctWNNLEEXJLv6T
Vw3JXgYFZ5+cJWSaBC61OOj6xFkmHHkEBUAlFJ91vp9cnfUUSr0I9iXJBgDjqR+9afim5KYLpKBL
B7D+q5HXEXBS967V/pX5dyEoNNAu5a/LrTrm6qxVYM4Mpq6nzojHy/CrHZhDx/KpBTwLqhEB3tln
SG3cGZnqtuC7uz0DfLT1PgGrL+DOwbgsqsLK8AWKvmikQR99Yh4a7N2hzrya/pRH5jWAjP1vVrmT
UQtpMeSpCqsScTJ7X9LkSPXYxc3pSPZTkaUoD6iC2+Xq6gTYRV1oh0C8Ai4G1MsvZ7uZ5GxJhELl
yJt3M2rLpSu54U538AG7aFeKIsxl9S6d69Iet7oVpHvyjEQo3D4NbhPkvvWtHvcAkb3f1FbixqLK
zvXRr6lgP8Ohr9kLIoYrLxipVra0zklQTBZaPdmJTAtBSuzfXr7rIxHSaQrSb0u9FvwIXJDTZEYj
TVVDglmnVkBq6wcUlc09S0qAfcpZJN1zfSrBHNBKaEoG0kHl2b5KmzVMT3szmG20QUuqhp1S+2ZR
PPYKe1XVl9uj25jEhaoEwSLEkFAJ4NxEkdsYgTgzg7JVXXCm+KNM7ypD/fC9glHpGM6COAVfB3dN
SzHkRUgdN0cNOn05HvxR4cTz7MrV0+3xbE4feAvRoLvEb3z1jSVg7KVN2hzl/HeG+H54VuTn1D5a
ovz51XMCG0xXVpYWv1kFPICipImyDEkv7mn+YFlnbfgdNbYPXTUnAscK6tUl862KureHuHGTwPJS
oUXLBsqM/E1ixHnGmpjC8ceKkRQvpsbQj5ER9QV1inpqWuSDVab1ryYFaOaMVFSkOBlAGcqrlttm
7xfqNMuohKJsurv9cZv+RHQTwHDsTWSuL2cFX6BkJBtlJIul1pWNInSsMrpTIUQlOHE2LeEaw64E
qYfMt5baUjw0pYU1BvzNJ/LPGk2KbSaie1muBO5Yg6qmhYAIDCxQRuUcF0QhSV2jh+TIavslmsm+
kUXJ762BYJ/DXxf6PRSNL6esq6WKSVlsBZqGwhTWHUwv2V1YlIKl2RoKeBcWLgkkAHCcXdrBE6ZV
7E5qjoOasX0LnXRIjZR/bq//8rTk52tthLtiI+AnWlD4NkfD+Am5AKW7H9kvvXen/C4T5fWWHXZl
C66mYyeilZO/4sypHDQIctawlTo182gxemrvdkKxkk1DhkYQteGZgQzm5cxVajbbWa5j5ureHSMg
qI69nnuVqA6xdXhhaRYoKfY1RK0u7aSMmkYXwk5skm/hGLp9ZL725iuTCy82KwH/zqbf4frUFs3t
pZR1aW0qG7Mb7NYKUgOEH6niodrjF0x0TW8OamWGc2+UxmIb1G3NUSorBzFvixCfZE91fURP4G3n
2/RwS0G6CWku8DNw89c2XTwmnWkFo0SC0MyOGRU9GrZcQQN4CzAcaDii+Hc5afJMYrtqmAXQLURI
0h+FYu2AtfSsKfVuD2ZreRDgwBjBNQPxjUtL5Vyydk5VG8dC5/c29Qdt9obxo/28yzUGJhaAYwwg
OcFpcWkm1/IlQ1HYwZh/A/4kVSiUeHZ4qd8ezdbSrM1wS1NYo6QlMQSfrbL6kkvNC+q/gjh7c8JM
DXybOBAWisjLkeiDIclV01lB0TxUnf1Uz+c0NZ5uj0NkhFsVS7bTPlNpeyRRPblKOcc+ldhxMqfP
tw1tThjaBMGdCBo3jcctmVAuAgQ7wXN0qsERU7pWPgpu0Kus8Pvar2xwzhzNFmReW5UE9ZA7bT0j
+xQBMDyhkKyn6FBrDZfJY9DZIP+AWluYq99HpXOz8qkhrcBBti4OAG7BFAFyJQW8xperh5UK8QBs
22On0x+D/QdcXn5RzqEjV/3RMh6K8GNacHCTxfP/s8h3v85An6aWBYtzMvwMpXsptiOHWIIq5eY6
rqxwc1ymqZSYMt75afnFalQ0dvd/EVuvx7HM7CoQHWMpK+bUQMg7PqSVmymuqv2yrOfb/rh8J3/Z
rq1w62Mow5wqIfzRkodPpKO+oVWfoigCdNc2jiC0FzxgtzbaEsMvvKtLRzd3LqnarPbKhHPJarTz
XJpuq4GL3LR2t4clMsMdGqQExrEKaztIi3QXIePUAghTxiJm7C0vWI9m+ftqjbpijlMI5bXHSO5l
V5uTCOBiW3A2bd1NayPLWFdGWuhs21WPAK+hL3WCrILSOuC5a5E6vD1pW3t1bYjz6S7FgzgClPxI
8KjP7VZ1zK6510Pw49TGgXRyIMmmwP9Eg+O8HACRqTBChnxZXX1WIfk5omHDmI8V0jm3RydwCZ4R
UUkqIxr03A5ABoHc5OiUnflUmqL+2U2XQCIQj2ILPUo8Ui3qU2kEnNsOjG7czRXwZdLb7YGILHBb
CDAzq5CG0A4aMA32k/k4leHhtolNT1gNgts+tOwgk1MTO5CL7sWGTstADOjoxb9rJO/yQj5Zkf3t
tslNRwBbpIxOkKVbjfPywtBiSWZze5Sg0mMlFMi+ykvz0FVEfX6bjoBMJRg6QI+JrpPL/TSYJRvb
BBFY0Yw7qRsOgCg5DJD32wNSto5WHbSCiCflBYnHJbKktrKWR6AazHR4SKAZEENILkR7eD0kR7N6
7cP4B14lAaptwLPd9cUQGNPkkwqqPZQ4jVk7lp4LvmrTeVYfxa1sSQrb7sGIHbAx2el2+zCp9v72
wLfHbYMcEwzpS236cn4bNpEKEjztUS1+t2h8GLrMU83mh1KDkcewv9+2trmagJiB7wTOgxfPpbVJ
HdUkIej4KtE2AeTQzlIkN410wYWyOW8rM8vfV4ewXSBnB1UChO39MB3qeIofAa8Nvf9tMNwmKPNs
apMeg5mNwW0piNJyuhsy079tZnMwJh6IEDgxZCQ/LwfTT3IPlAfOqCor9koZ4pHw0RbNJQqD6igS
1ebS4UC4Tdaj0ZjkFAE1tA29HAkQfSD7RBLR7Wz62j+08WhuVd5D4dWyIIFrNHE7IW6HChINFDVz
muKVsPNoj4Kds+loKPG/U74SSBtwk1aOpCAZDYMqmYMyAnUPgFpRJjo2ts5BMMoukq3gYQCC+9JM
00/QgmEYkS11d1Otn6iMCMZausN1QSy2acp8L7SCdx8n76Wp0UC8N+uIxYw2Hc8kn6Z9Zqk0caQs
ghIkiSUQyt72vK2LBZxIJgiCNRAVXKl76xDZiNqWBAbRX6uMHvCw8xtT7p2+s9zY6D9bkogrc2vh
1ja5Yabgw2mMFq4I1kXDYXWiuIVmvIV2LHKRLW9cW+KC6ZGG5aw3tRVMfekz87VL2PM4AvVqkWpX
zUSUWNpcQDDXEgBP7CV5fLmA3aKCi5OoPZZT97NufqtyAVnEHuyfaiWInrYKT2g+Xgi5FSC+IdF2
aQtwln4gVaUEcuUqX6tAdwtvPJi/pcpNn+kB+lKCwuLGsi34CRlAUCgAgJvx0qBuM3SItTBIo8/1
Z1C5RZrgtN16KKOBxoDSEx6oEJvhPGO2kGmcOpjIzswDonOX3gGJQoBdnLzck75B6lq0ZFeASRyM
a5t8eTqnymjU2F6B8XSH99yx3Yeedq8+fdH20r5zG9f2fhNPRHC6tXzoWTIhNIP+ZIhEcMtXKnLP
LNrUx3DUHxuk7Oa0cKLwKy5oNGmhkIhYqKNfI4M4neQX4+hOoqffxu5YfwLffI6WXj2LEuiX1+bg
a8BbA40lD+gvnndMmNvdXNvVgHlur35MW6QClBptIXQP4TLXJpOTWQd9dONydMvxqz0jmRg7EvbL
GOn7sfeS7m88DKn/pZxjGWjF4a7BWVbKasoARhjc3u8C5ZC+JD+zU+YMngapVvBFtYJDfeNuX5qy
EEPLC/scHw/pSd1btB7VgCjhI2PlnV0LUh9bGxNdH8sjHrUNsAhcbsyWJhkktxozaI35SZt1P+u1
+0kXNWxv1cMMsFYYcFgDudL3luTV3c46VR8nOVUD6y66N3bKIXe1e+lOBuYoFvL2bQ4KbYSL8jU6
JU1uUJYZRQpTShL0Svolm+sdmcpXuVd3t++/TbfECYCyBgr5kJ7hHEKKw4wmca5i++NeiA79+/bX
vpfn2f9n95dfbptcdjaX4YEYAKSmltIdIgreYp1oeaJqcmBFKUQpv5B+QAoQwAgl3ZfqY8wGt6Pa
/rbRjZvJBMsJ6gMIZVDP5J4ZFiVq04waUpCK6jVDdBim7slSfnWqIbiYRJa4hQtjsw/BRUuCyqh/
lWnnhBT8okY87VJNFElsRC8Xo+IO0RELV8ytDtm31Lqj/VcbMqdE/tRa5olEX+VUVKXcGhvwpYYG
GOHSZMXdTzUDP+FYViRolo5sGn4ywvKx1QqUdgR9I1uWyJKTgwgGUrV8S1KZhyVFV29zjNBXUHgJ
eUana64dbnvFxg1grq0sf1/taMhUKHVFYWVqzlZ6NKZzBTSm/UbY821DWz6PQpGBZhIUDgBQuDSU
Gu1oSyNQK6RRIEExOSXZZdqPAg3QKv3BRh9y1oLk2dYMLs2JKth2oCzKxxI1aonS0BtW0FjRA5q4
HSXRofJbP45zL3jybk3j2hTnhiozxsTsZxKgMyBDXp9548SezPpLStIg7N5uz6XAGv+c79UxMiSw
+RwjlMYkO3xK0EUSReMPoAy8KpMFV+bGPMJFQKAKbS44Is+7lYVZgnr6ABREmraapzV9PDu4hAoI
60aJW5th+cF+ZkRkFoR1lvqSBdO8gmmHth7SQ6U3SObGt4r+EEK5+MNzaIFFDEGmZaIYxwd9SJ+G
Vl5FYZCFaXooc3Vy49aA8Gw+gQkKTeMl+hkrILEEdq/3AU4NoPTRogsMLzp1L/dBDkk1Ik94sxbo
//dbrfouWdFhrKXfrAwZdOrtzo3qPgNPoSx6DF0v5KIQpiJQwI0Kxnvu8BrIaDZI7rJjWHVOMez6
LHINw+tLQcBzbUcDKgUyN4vUuX4Ff8wz3ELyMHZH4GCcFDyCZgEih32T+bfX8HouwWuAwi2orUGb
f6VXbBFgb2IwrQDnGPW7pG6fmrI896F8N0IHxhuqOHNDrSjP0TBIj7dtL5cYd4df2OZ2fExNE0g8
CdXc2HiuCd2luID0SaTjtWlGQ3OquUhsQc3j0l1Gvc6kTiV4T+qfklR5G+LmoSsHwURuHCiofP5n
ZfmK1S3AFmXpMRrao4LgfzJLAONrr6Gdp5VPOSpCt6duyxo2N4FgFv4hs3JpLRyasY3GMQxUs9up
5LHue3DYPI7VvaKIoDhbLgKMB2QVFMBRMY2XtqBCi9a+1kIOO/wOGtVavUtAZxSXTt8EluzR8PPt
sW2B1ZaoblGTQYh8xfSrxlba4R7sjs2ixGo/y8h6IcEchpmr5ccw/aRCfldB2lmlgoBha1oBxMMz
A9sOEQM31CbOIl0bLT2gGPB8Viq9Hr8V0ArIH9OhMMEAQKneNk5KJKULBMO+Nn55rHHGZTPri7RU
+mOrG5C3N9KzaYbPCmVoI6Gz38eA17P6QI0f5ij7dWe9JcNzmc5BKhF3zM3PyfBgJKGo9LOxHBdH
Ht/ZlsgVlduuYkeKUzbT8dhWwNUOPJFihx6Ut1xrfFOr2pPM9lCaot69jd4CYIyQzEDXOmRzrxhl
kqHoKnSeGIEKNdKpSpxW9lvrzBgeGpAq0IDWZYBnaJJIDev63FiARqAiQeCooXGeO54MLbJV2ln9
0UyeQAXaZH9aXRA6bpoA1BQv9eUY5p+1Q5qrg6nl0bHtcl+ukBKVzF2Si9jktjwLbzNUbGzQqqCB
53IHE/TmI0ND2bFF7aL0M3S6aMTLqr0qqlBvWkKsDUQLQffYe8JmdQpOSBaYkVGzY1/em/nPTH7W
wYMvnQqJ/kUQgOP2X0vcRQwuerhNAUvzULvt0oOvSW5dt86kTk895NoTVT4UpYgLSDRAzimaPO5l
rcJmCEPDibXSB0TiMVIUt6lBGqs1Hz7n4YP/jfKKlQZcbmRJ8x5n9a2z7f0wpNCm1lzdALJFETGr
XgcdKJQDzQeuCJACAWZ16ScKS6BxnFB61LIKZFyVSzJwNtLYIaEpWL4tz4cGovZeDAB4kLsui9Ko
zJiFUjBZ5WmBkZaldZgVUd1ha7nWZrgztYGIVduXRAoS5VWOHqI8RwX2NGevmbK7fXxvDsiybHSO
QoNH5t+aJgM5LGOWFGSq4tLG3NndTxPh6V9YQVEQNSHglYm5jHe9vwwC2qsIIp1NmgAr8cu0Na8c
RaDtzbGsrHB+0CpgXY5JER37eACbAwsacJ/QvwBb6kuHr477EzCqq3SKqiUkQ/2AHavmEzX3cvEi
q2djPCj274/PGgIXNBSpS3WGrz5pUAtQUETDMUuzx4mCc76OfTZFgsXZcjaMA5KxiMhQtuPSQ/o0
mEYY4W0woi/SAr1C6clgS1eQEBa9yzdWaGkhBB4WrR5oC+PiPzlBLi5RdSkYU+M5RFoI9ZEXpn38
hYdukkVAENHfwua6fMbK3aKQqlJFBnZEHhMSd8mTMr1k8rdBTb/VeJB8eJVQugUYHzKfS7DJ7VWD
JSP6ICspMAbFm83GLaTJTxsRHmjjkFub4RsSUviiUiZYJRr7CSQBlD9q5dWtqCRynbFeGnH+HQ3/
6mgyLW57KcZNOPUuKOQOkf4Xly3gwzpWZrki4AWXqzPKxjxYXQMnYNP3sb0zxg6YwMh05qHamc3H
4TPIAa3McafCbA+NjIYJXH31Tz07JNa3MNKdtnNVyFjqgvTFxl66MMbds2xmWd3POTtKLT2rsfI5
NOuXOE4OcV+fU/3ltutt+cQi8iijjwnpEsI1TkyQ/jNavcZt1M1OZ/yhhelSprqhJAmcfMst1pa4
NQOviFYmhhQdu5qCTs+8n6bi4zcRMhT/DYZbp7YwO0MC10oQ9eW+ZaHbxbqr/z/SrmxXUlzZfpEl
ZvAr5Mgeah5fUE0N2MyDDXz9Xa5zTlemEyXadaVWv2ypIm3C4XDEirXmLWJN9c9cv97hDsi/UBmE
4i+u8mvvk5D67FMBM1nyitAvkD7AI+3NlCkce5h5p7/5Qn+safvmpAWx5yXN4gnUzrbRhxhnaqEQ
KUOPm+/u21oLrmCwBMoczSbUebR0OZWGN8oRtmS5RJ5XPQlPhMEiNh58q2ZcjLhAbxe9IP1WkkvR
pBhBEXFn8ccgh8YvY49L8BcVKzTqUJjASxpzh77mDrwHONkRThqXTr/3/DnKzHxH5w9m6f6N4/2x
pM/N2QnpxrbEpdS37YnYzlvIELHQrMjH+99n9bQq8LUCzuNGV2fs4lYCxtbJqYkc3JE7x31tG7GP
0f3px//Pinb3YYbccXPeZTEksfaU2Iemt/dpa0GaJ9vdN7XqCRcLUgu+WNBMHd7guiBns54O0xy8
FY7/hRRbsjtrZtSwoULgYF5d3ze0imXttQZuPs+LBjlFo19AV6jeCHFrnwcMoVDjBJ7Cvb2WpmEG
Qz4y4aHo0aM+SZocM6BSSncLjrXSTMVU44UpzbeLxoCQ4dCJWEAo1qmXiBX8MDZ1RLMdmOiYP2JS
ID3ONdktgQhRTrn/4dZuKRejNepX2DbAKtcfTmapBHhqwkhF7+zs8n01mKEN0Y7Kxbu0/3Df2Nrn
uzSmhUAuBCrPHd4ymIKJePnRnfkhAzPkfSvqYtXDOkbusRiwfWCuS7sKi9ZOGzB2pTE4RVz0KBaM
RYYuhH/ycJxt9pRwEiy7MeiWD6NbA30w409bIgW/c717v8K63tghmJ0O4rUiLnL3iKGBA/HEW8L9
I/Rjv7RBEvUFP6XT/E0mzqMX+NHIky/o9YUs+eUJM6xLpEH3N2Zl+8FrjHODniVazraWkQSUm33T
LPRMPfLYQMwnd5ZDk/5z38qKR11a0StCFYhUA9ZKEEo41lNRGVEr/EPX/3JKiKAuIrpvbeUOR6ag
QiiUC4FR1m660alp6oJ858wgIZBJZ+8aLLRkPoeezY/lyL/M/OVeDJNoiuLA4HrV8Q/QybWJWQGn
XIL6JGQdsMDtPNchN/gWg8Ja5dJS70qgAB0AAqn2ycwGWEAQvNFz1hpfGnrq5fsc92vvvmYQWxF5
cCCg4HU+kC2G9rXAdGH5JoUAw69NmGuBgFI+VP5buzmhLh/VAY9sASE3qMhO+4A3R8MuQzvZuvI3
Fg40y/Xxadq5kb7R2eeiArb91El7eFM6ElCMtJHukfDK3Xv4+icgP+mu4NLdm5lMIlcG5vG+i21u
hXaUA8WsDO3GIWb5B2Bno2U4dvND5gW7SnwQ/oMHdb0UknP2uco+3re95t6oZFm4iHDtoThzvQ1u
68sFQotqaKrf1WB8yt3QZW9a0HjjGQEuwY0QsXLzWQrk76F9oJgDtaWCyNlYSos454TK0F8eDH8K
jeQD3+KvWAsSIF0ADAWswZ6vF88GTHyIBrjMM8+bc5Z99+3iRGo+g31BvJlN48XQKAdX3B9z2i3b
UcbMxcGyKoaOoEAXJitxuW/d5iurQoUf2CgAyvDN9JunbltZL1Oaxi1Ff6mfkTAEkcj8pyxdUIWc
NzqsK/EcL3RQjmD6FtK+ermh8IyaeZKlcQOJhyn9GIzmY2VtRdgViCKqNKDDAZEEXBHece2DNqNy
pIknYpCk7uzsAex2r63K+mCOz3abHJeEQLyyiwKz3xUO+UBafMbMSjYW+7v8qF2oEG4FHAAtQ+iE
6KtNE2uuWgwwnBMzJ4KdC1IFvQixvQSUnnYzTU8j5wZqO0RUASijMPbqzpHP0rLfk2QhQ2xYSQAJ
ZNUMPExNQNiPxAoAtwfuDBppQo6W4uaZQNlOS7M3RZR3fdWeCzMvJd0Zk23QzwFxy+JdzoJxAlsh
LvONTHoFiQbFGoC+gbTGS97VH1XIohVbWqmAqP8i0YzX7tcl/g8SLT1skbCpHE/b2d9gHIAR1KQG
VX52kbxXAXMBepDu2Zu9x4Z4EGR8KWs8gBwXJoAfvjZh5b4c6wRD6LP5ZLEhBMNDOpxqmYaBtdEB
XTkVl6Z04RU5LD1Dr889gyc/DaVHd0kyt6G0tu6FG0MUxOfIOn5T11HEy+s1GVU5jEbCXeBmBU55
8ZzazXO2dQPcRGRlBQUKCEUAbY3m/7WV1J6nCro1Xly1zr6qakDo3HCY5lOXn+7fNavrubCklUN6
8JPQOkmcePSG7/niPbQWpHE256/WzQA7aoHpAwxxKoheeJtBECTKrnRjEPUeUxR+K8Z3C38pA2Tw
e9/+mNG+TtYUdTP2ix+jVX7sm+9tyQ+EFEeDbnLxqVzk6vwoUxhywuwE3hxAj16vSCx14C4pNm7p
+xr0ZpDZgcvxs4FGCmpxxhdD2tV+runDMrb0OFdeGVZo7Gzc3Te3j/YztKccZhkoEZPhxPkwPC69
jCCI8WqS33s7ODT07X1n2TKmvvLFV6wASRFZxzwQ/wiGx0q+8yojxhB9nAQe+OTkRlhc9ZqLPVbH
5MJeNufc8aF1FNvu9M4JpgOT9jMj0+H+sm5C4e89BBoFg4HANuugOhthMB0bnLYkK55ENTwH5MVN
gt8m0CNQQ3EIINrOZVU/dpZovZgDAM+b4SATHi5Jt+EN6xv2x4y2YcBezgIMij4aH/NrR+WMvMZQ
PNnYsNtEXS0HtTk8uFGVsXReICMrpiUYQPlkDd9abqFYZoZdMIZ8Fpght0Kr+WKI53rCsHLnbjz+
1BpuDh6qj74Hvg6AZLU10jIBn1aPraytKUoGI5pZj46vHYpNed9VU3hhmgD1oF+l3yodZE6Sckzd
2F2K7+bS7OvAOk9u/nPGe/O+D65+OTUGC2CgiXRHuytTMxBGQVM/Bl3iGIp0+sde/CjZ6k+sr+hf
M/ocjxRZ0gQ2ceJB2nFvfsXc4T7Lkyfqk42zq37wzWcCFhBoClTUoK5wfXZdtxRp05lB7A7OgZH6
ZOevxm7+FkCMz62/L7zZjS+ufSq3vLCpnTIiTKg0IpcBuIKMIRXmpymoX09tDmUzg+z/5ov9WaDm
hxPhc4tyuxvLNClCExlUnvbvOZs3/P12I6GQpcjcTZxrEEtqGylRnE7qvg1ie/L2DmnR4akOdg0F
t+ndaEV0qMPCpRtf7zb/R1aI6TK8oNAjMW469m7AoM6yeD7eoBmuspL+40yguXd7QHJdn+QQFk1I
8tZJJIiemZ0mIV083AHSNZ9QuUnKEBR0G0ne7fVz/Zu02x01vql0AKKN+xGjv0KGZcqOLTC8oh5B
Qedv4DxvIVxqD1CmNRWkD901rcy0TDlz5xZXvGzFg+zSg2ePX2eMaidNf6jy6rF0H+vMRw3g5Vkm
LKvBF4CfYF6XZXcTs3YtAt+iWYLGRx2BImFfEefFLqzMYA7tN3AQmMzrM5qDHJYKigXOrr+3CN0t
DpDl8xbGRP0z16FAqUah5Q+oGBIl3YO91mr8PC2DWDRJdZIYZN2Zqfnr/nG8jWzKCKClYH11Ab7U
jmPiOnVfqOMYzNbjNNdvSPejcqtnsy826gqrfnFpSktmPWYbvGhYEBu4zOfGmHbc8x9k6fwQJIC2
j8nzY2CWD2U6liExm42UfS0gXJrXjgGBhnSQTGMQO9wGkWv7xS29velCH6vovlPU2MG1Kjd2d33N
4PvCv4NqB4od167ipxxw1rT34yaQYt+hILLnhtl/9HID+OtpYSEGUusICa53TKDgFJGp3sru184/
eDD+/Q3awqee8gzVFj8Wzs+BmaEBwIXLXxcgmvW2aM62bOn3MSoHQ5tikwXBnPw8VOEIrDLQq48J
8YqQL3QjzK/675/F6TdzLtpSAWi9GCPR+8T6Cpm9ndXaUe/5L041cFIAXsKYGTpdwA1ff8qgkq4x
5bMb1319BJp9VzNQCebtRnBZ3cELM+61GUyV+MEAurJYeEZ1mMr2e2aKKqqp+RqU1EU4z+b5fghQ
3/8mzlxY1EJALt20mLzZj3nJuhCkFztKuygl7YeZZyfh2sdAbMEJ1CpubDoY+EbjENvqaT5ZYv6S
L5hXiatGfhIpOzV0eGUJ62++GeZiFHqKehituN5M9L9RZKyWAGIK+UG69cEN+ig3X56FKvZYAJl+
96iBCLw2Q+jEGygZJrGx2Oe8qp+kQT8ybr2//6HWNg3DKMB6YDYW4yjaajI+l4YHabQ4BU0IXfyT
Ufe7ud0S8141A85FzE4osnWd9JMDdeh1A4oOZr6cTTk881JEdr3l6Gtup+rn0H5UjqCPV5Zj1VeF
oH5ckPZLydJ9bZFzXQDfXcuI2/zsLkiX7u/gajxWWj+oiWLO7YaZomhabmdVh0sgNQ/BEhe++3oC
L7MLlITnKIKKb+Y8vR9fLMSOCQcDTSmwDkC6HPNMWlLUL2RpRwzevZ25uaf+EiZ8er9U4PTemrNZ
XaOStYQliIrc1Nq4gw7qNE409svqwVkQglkeza1xyM00HHxQ7Iq3DcE8xfT9/u6ufVF4JhIjkELC
S7XgL8ocpL8AmsbF6DyhDn5C5fd7jkSi8UEsZoJMnOV0I3itOSvKD3guwVvRL9cu2KrLvIkz140t
Q5xo34WiTE+DtYXAXLtmLs1oJzzLhg4sLVMAYtD0vMz/FFMJiWGM4U/e4f4mrllC8wrnDtQ2Aaiv
r2NJFtDOK2wccuJP+xr0hmWNqRuzic2u2t03peKFHoQvTWm1OKdfjI47eRKX+fzRS4Pvy8w3gH1r
n+e3DNp/usB61cHpUSQFZCtAxaPee4vczRh0wUj5xrle2zQQFGDAHlThqvR7vWlWJ3O6uIkbg+D6
aJqvW4vsmw5gXMPayDfW9gz0t0B843WnpjiuLbVVZeVo2uBGASzp6JX1Uy6Icbr/YdZ2DQ04NMyB
MAcKQfswrphntE4yLyaTf2x4E1pAColi69pa2zVMyaEoBOp4GrjqZ1zUCVu60HaCrEzMaLBfmnPr
kMfCaUKIru3vL2jLkvr7hSWwxswY7aiTGDhgfBQzdLrhAEg14v30UsoVBFoPjqCYg9dkhfFHQmQe
xN40/MTQ11M/+K8KAOHur2gtTUMlTfVj0VAEpu56RbnflQSTnEh0Mwj8BWm5ZxDKAETyjeNUkXDo
hoevuYQHNWpc/dRE20mLrak9AcleonyH8uKnOmgjkTe/cGNtfKgNM3pNd2JdPicg64oXmzw1HhTf
qwCAyHf3N2/VHdAzByAER8ij2uaNPkRF3CxAxrl4j5BFeCVB5wol5m8o4m18p9UF4QyhJYuCDLqy
198JEvSibwGLiMekfFezXymxPmfyL84r+pD/GtHWA9iLFG7ToMDveo8L6g5IrU6lyTd8YC32qPkJ
QNbRoDd1BLjrgku1RcskJgupQ9TM6a6uja3n4uqOXVjRrrocL0WnxNRJHFBEOFEZ33MrQQ23lhuU
2KtHSLkysnNLhdTrT0OnkTEAeZLYW0AfRJpdVeanoGoipnhI/a2qzao5ZCWQ30Wv4iZ7RsUmQw91
SeKiy8+isycZDny2nkDdYjaRkZT25yrtt3Bka1ZxYDHajSILzqa2SAPyBoOZFShJNXNExec0Sw5p
Ne8M4DjKLbrdW/QNgh+0DX6T2gAKpb93QNK42HZhWrHbyrDtOcooLEzzr40/vPGWYd9Z73sCxbDx
AB2Moye2hq/XDjZwkWp8EutF+Lv+pNNULhMrifPWcN9lgkaO8yPLf0D+YSNMrdrB5AiIKkB0DkvX
diRM2IU/uPE8oIYchKR7mBvEq0/349TKUUDcgLSKi34ypjvUx724tppRCNYPKIwboE4Mp7YpoMhn
lPtlmD/et6Q2RkvFrixpG9fyMs2DcbHwBnfedcbyJZl9SBC6FKVrUn2HGEIStp0oft43u+KdMKsC
ihpiQsPheoFdn7vubCU+hEI8O6Tyl9NVbYgb7TD2PPLY1i32e4Lxdp1/DKoPe7GjijxlsAIcB6dv
eMw59JJrSn/UFivCYjZkVA3jxzzL04jyeo4m034VTMZ46rvpUVSFEQaiefLN7Hmg1bfFq7q96xRj
5Pl1czDSZIsGdMXPlOwFZu/QfwfuV/u5gz0bgXDwczEYZe6CBJg5hK09xsn3M3mx2AYGrzDoB/Aa
iBlQ7NeuqtavSFJ6NZy6sUPmy6Oa5FhEebj/zVdukSsz2tnBe6whpJy92E2D8bWJSqQZoehYbs2+
rPVCkBphVslyfYpegGYITb+gBvjIju0BjWHMZv4y8T/UHCUG/JvOfvA7jx28KQdh/cD2VPTPTjE7
exJYT0tntC/PBNCRwINYDVCh4aVlUKRxXbL4HL7el0aUzoa5L4aK7kr0czbwV+qfuvHy/5lCr0B7
7C8oMWQDQaUbEnWhrMx4moqHFLOcYQbsZQ0A+9ixXZW27+5/2tXjrMZFFYEDJok1u36QNjP3GvTW
PHAOJ2+ItbwPKCIk4ONd+vq+sbWzgWsbzTX/96i59nmnwC/YnBooK7ck36V9bu+Nin/BSX5kc3b6
C2MW+HSgqeIpXurruAEYaxtkGIGL0T84U2kBKmJFVuEfRvHrvqW1SIyyFC4VT6GVXO3IY1Rw8nyJ
aqjDQMWwWN1+8YxHUIr+Q1KlyDaFXbd1JFe3Eh1D1PSQCoFV9Hp1EH+DCGsH/E3FUK4ZjCIPk3o6
TQU+XVdsVEy2jGkZidvkNc+l5cdWlmFMI8fUmG+AbUawyJQbrce1CxTVPXAQIAfGwdOutamuWC8y
B0gAR+wlSCRo3hwTo93d/2Zrfo8gg+cy0mJVHb3ePzAvKk6iRYXp6ctYD78ab45rs3pi7hs6ZUF4
39zqqgAihSW0zWH22lwJAK4Llu8k5pZVRjl4vv2p7SOo2R7/f4Y0XyRNbhcAP3oYfcofaEEfAi+L
vOGf+1bWdg+klsCrKiAPSKuul+PZQliUoVMeVOxMHW+/uM13IwXjmBDeziOd2Phca/sHaANwuArk
ACTltUHIOzUL0L5JjKGnBOM6+RdStsMuIFvvzLU4fGFIZ8IgZTUJk2YUHcdkfijl8tkZ2HSYLevR
b/DZjA6YeME/Gpm9RQG2vqlIxw00brFMLTqyhFadYAleG0P7RPk328K0rjV5oPAk+95wNqoea5k/
LjfFIaWq9jdieYnoDF6C0id2/H4IWTM9m0P+jxuEHgM/qIRUakszZPwVqGjnIcyC+WjM6cf7nrQW
WvC2Qr8a8CaKAtb1h62NhGStMIJ4NvJXM/kIRr7d3Mtztny+b2gtSF8a0gImbSRYajjqfcH4gQVD
RAiyJns51OR9XQL8bzQ/7xvcWpkWYYaUizrFozx2BY9KVh1cWx6dZDn56V+UYK7SJi0NNJgluD9C
uKQGO1CICZZx19H8ByiYjL/IiPBSQ70USCMQ3Wu7KAFTk+CVs+J5Ad9T3VVNWI412c+gi3n59l1a
0rYvsdxRNgM+UlKCsqU3DqMv9k37gc5b9FVrHwqEJgrNgFYEerXXLugIBmSInTpxjwEQoyjfBcx4
MO3xCSWajei8dsQvTWnbVzVTQzHpgkS6rl919RvhA0o6+hB7+GlBR/L+Dm4Z03YwlyauuIQBgaY+
kBh3nkf2HZqmYw1iH4xu3Te3Ejkt1FEh/4EtBPupFr6axGWNaTdOjCAuQGhRDqHhSztMZ/eB1wWB
Hs34aDvJ5zEj08ZSVz7hlW3tenWrgC8QuPDiOWBlaFRFt7dKakVN7X6bS6/c+Ixb5tTfL56k3HIk
IcC4xkuCJ3BThy1h7z3vlZenGwWvdUtAP6sJNUg2ahctGu1uZk++HaOebEaA93yejfoIDyoPA3O2
ztyKx+BSB6eaiw47OnLaJzSDwePQrbJj6TddWJnymCXzTw/YiNL4kaTL4b7HrC0O47/qP0zXoJ5w
vY0Cij7SsnP37cS/8upxtB7zzyY5v9gIyqzojIF+GJmejvYI2JyPbFDlAy6fWYrZk7naubJ4nxp/
Ucq6MqWdbvTNQEzPEi+GclEalqIKDZfskBR+LdiGX6zcZjCFMIwpC3Qk9FxBTraoHKsIgC4F7QWe
v2wv2FAWYQVWq9j1s6YPuwaBOupL5y/eHoiWKDvgqY5uo15KMxIrsYeR0beDg9TyiXkh+8q8LeyX
+vraixgdfpBOUowQYPJUC8uyH9PFTV3nbW+/d0DoLZpXdVpGPugfHfB3TvTYVuZHN3iouBPXGCDK
JhCL1ltA75WdxuwXKHsA30PPS3fS3EW7DWSswVujfyv994IevUlA7ToLvU9V+/W+s67lZFgtkOu4
itQotxazgflPnAa1orfTIX8LkpsTEGYQuw2hgrZrjqC8uW9v5cCjRIm2P+YEoVuiv5HrmRV1h3bL
T6e3F+MVL6a2fm/k5TCkEDv1azMiJXAwXwMJgq+tftga6iAAyhZ1YzydQTGqnf+W+EODhiLFWwVt
cVoBImUfWfGVtVk0Cmdf5sEzyO8wUZhuONdK5LmyrN0XydiAWWpxaIy22BHDTGFmD6dmDHbpy2U4
FE3kxSLVT7m4KxqWdr6QPo376QOplz4kxD7Rbtz6lCvXLyQxkKlgthTqQzqdr5eMPqTKiuzB9KCh
TN9NaRH2pIr6nu7aSoS0+m6nWwC3tX1EMQcz7zbeD3jaXi/Oxalldt1kD8JqjsPQH4PRj4dRPuf2
EN531ZVJCNCm4bGORhjw0jdHgyfmmFikyx6gk41i4D+zu6tRVmncJpqG7yn6Tqh9TOU3o92ChK2t
EkhMFQRMpL06l5aZ0NoCcWH6YFggVOjJwWoxWVfVfYir9MUjwvAXH/VPdAaRSN/c+CQFG0ZLLPZQ
WI8go2vyT90b09/f38yV5/SVEeVMF05JOckH4sDICGkG/2zzffMXkLBLE74WvpuGTQWzYKLH4Ir3
zBckFHJjGSvh68qGduFi+McsoeSTPVgY1A1T8m4sxSlhIw2HwAwXsoVJWLGHgjuGOKEmogY5tejs
5guou3lF4qIdPvtwcXRbdgvh2MOfM/U3gvNafATvD4IHuJqUQoN9/ZVYToiDyb30AQzdYSOgvp5D
aJH1oZjKMPe/BuYQojEe8k1usrXDdmVaC81DnZtmXzOYdsGn6j8M6ce6KUPEAFRAil0m7DAzUf2z
2xCQpI2Fr1y5aNShu6vyNvQBNNdxs1LKISto3An5yeyNB8ZdEWZj/2zMbtix/pGVxYbNtU97aVNz
JZcZSe9VDY15m+4Zr56nZnws22LHsvRx9LcouNa/7cUaNVcq6bgkHMPlD3P1cXB+GY0fFtPPHrdd
P72byw+cfcHebMTQ1Y1F5qZAp+gs64lbH8xpLnKBIULihtz8CrBui0JkdRqGIqLMj5ah20IgrARP
6ilUEsgITOS62hWR5pgU7XsDNn0zZsu0hzj8ibT/KOe9H9RWLQVQtUc5S5F6qL9fBDUnNRoD2UwQ
t01+4LRlkUytOqrcecf51hz5mjFooql14aUU6H3eKeVdzo2SxAOWNvV2RJEsSdd7bVRvXr6sS0va
Bs5tkwylmrQdK4yC2jOu98mY7bAzyoMwRmdjF1fyCHAA4/2HKqjqLWjmWIIoJ6qexAkrnnPxDdIH
T15Pw0IU4dD/BEOSGDcQf2t7idcmJnxxq6M/r87mxYdrAr9GJpGRePLS05wCuU6CZ9t+81egP3yz
P5a0xaWsZe7UAahi1/63MgnOuUseCQTPxbglPXUbUFQVBP0gRReo+EWuF8VTCC+UMwrJxAe0tJl/
GkH5pQafpJeOT3aabXw29cuvX0vX5rT4BUZWK5EuQ5o5oorVtAJTIu2uKkgJjsIvXlvFbJNj9Pa7
Xdu0rpdoVpNtJomkcQPA5s4DC1pgukskxubNMr5/6SmALYzmQdOBQlJCD13ZbPYtRI3ThwZqFbXB
PiWmt68W/5DPW/Mhq1uJITTVp1FMx5qTJLW02FzNGLkVXTRM9pNsjF1Chh0mjvdlKt6zTVaK1Z3E
jK1Sc0B7Qx8UoSX6YVBiwteraWS09k8fCtRMPjbl5mjP7fkGjxMYIjCNgnYvkpjrj0atySRtgaDl
cXnoE7mbRBdmQIBDPc976IsgLPEGkt3w8urItWG1BxenfBp6XARjR2M52mnYJuJ1bvJHZ3J3qGQc
7nvLyidENxsEc+qtoKBU17aAFfRamiMxJCjQlSzZO/O4s1IwztEmTCD2Vsqt5a3sK3ix8S5RNH3Q
gNUOoJONxdK5JZ4nLcWwPjpF6Tukb+iWGqGPErYoXpegVb+/zls2E4p314VV7Qiqp6XNcxvHAsRy
adpGhDoH337M28fGK56KgD3OeX0oytdyEJ9GOe2B7I3GdKtyuJLPXP+Qm1zVKUrCafpg+zwshpNT
LSGpSeRggCDgH3r/6KQNOkt8I2/bNKxlqjJInAFaDOnDOJHQs9q9QU5OXoQG7kl/yCOn+OrLp7l6
+TsNcGHDNNVJwhNYT1InJ6kbkbXZw5KI8VhCaxOz694zLcdPKFttDROsOfSlNc27lAbBPDte+tA2
rN0NzvyKWcFjnbvmYbDAvEfbJU5Bzb61u8p/tGvlapWaf9VNP2Wu3WcPve1Gs+tGqSFDS5xn0gAK
0+ya4bGsDkn/0HdW2PhbX3flEkVZGMreEN3DW1qHTCcBIF+ziotggdtRbwpnnu4MTs7OAEAQe7Fo
Ck6Tg5iBJ7jlIvXRIj/06bqhDmoaiyo7OBBItHqgzVpRYkaEmx96M/i4cX6vF4haAkKwDa4W5An+
7+Hg60AVdJYohhG4Nn82dwNdDhIP51CW7xoMtrW93GWpFVophEb94WlA0Jqdx7E7cgkJ9D4Am+VP
y95ixVPB8c83/99vAmYGYHQAMXTUU+XhbQLOHCMu2fAI3uvXSG/3PLHC3twqWqnDqZtyICOAASeA
rTFoeb38rsGIZwUMQTyS8mC05YHIrXz2utTxn9X8MXHDYJjZZmmbnVvEPTh65wX9Sms8Em9Lj0+L
xL/tKEZ3tE4QF1Ao1nynJtkUYC5/jqlh7oy0fxrMHyAvPNey3NdZu+/L0+yVJ5I7Jx70oeUJyNn9
Y+Fj3neplfVe/I4bPC9EGRLp1MyIWyKiwV7eFx3eCh3fyMdWzeB9rnTe0djQGxDjMPsBC8oitpxx
X3I/skdn15t8d381Wnj/77b+sfO7UHGRNfQdn2hd2kvc49lojuSNLSl4w4CRo/370mNfJ/HVNpYd
GnIbd+v1hf5fy5hIQ9hFNMCj4do37Zx0Zc9arFB4b426fWeNStEjS9/baQVYHrG+JObykQ/FFiXc
SlBQ+G+kEmjs3Oa6fOgq2vtJHjfll2zYD5TvM/4OKHe7eFnj9L+LvDClZYMoGBuzStrjtmxfjcXr
ae7PpQTxON+at1p1mAtLWkrmsayczBKLGuEwigK3z8kbA5rv9x1ma++0Y+gP0kUmRvLYMI5mGc14
BLn9o2c8s24LC7HqIH9WdFsWblgpLOzdzOMJyGOzqqJ2pDsqnsz+rUixRLqptaSejVrEvPQNfQTW
tBY5tWPO4iS3wrxZQs8gx8Z4K6T1cQLZue0nzwEYj+zU3JqEXQnWV6a1YO3MA2fexBh4KzCQ4GTn
Lt8q4awfd8jR4nECbW+k8NeHbsqsMk0SEFcGPTsuY1wSCLIb2ZEGU4Q8OFrMk0im44DC3H2/WXfP
fw3fqDEkAJbVkA+Ie8j2yWB8KqSzS5E+3zezcrdiD/+Y0dJkyHUUJcYQllgm+FYj2BYndsJzLJLW
h7+xBGAvprHBaaNTmw7pAJVnq0L4YlO45N4e2nPRbM4hT82/2TtXAaV/jxDrmDkX4pV5KsY8TpGC
tzx05VfibTS8V53vN1oNMGwcOq2ckjoBahkOWeJ6yE+L1+zKbCvsrroA2qGWKur5YCC+9r28BVEj
mDUYZqWGSM5y15TJiWbTBsB11QUuzGgRaq7yAELkqRFzkx8oa8I5oFFmgUMbT6b7PrC1Iu00SdzQ
i0hyA5e03AdNEhqD84omW69trVvw31sEc6dgN0Rh2ddznzwhrK2Hgp6hKboXiRKbE+HE6BcToro+
MkfqkKMvrRPHy3/ut8Cha76BDiToSqB5pMYhrj+cW88qn2c8rgKDP8351Ed2hf7xyzcTg2c2BB+A
e7gZfR2h6VX5vTnH84hpPWJBPLRFE/DDfStr3oG5QJVW4VWJd+X1WkrgIQNr6Pnv9A3kHa9KcK3Z
7fDIA/P1fVNr3gHwroI2IAPH+NW1KVRgwKgDeDDkWsBMkmchDYpjbxcbTqh2X7+xLs1oIY8GoBV3
gaY9e7W9L5JXDZhBFlDG11kVyuHkbU00rHmDwmkAnkjxpNCpraldFIndIpKjs1aWEfell0c8k/zN
/e27vatAYQgKNKBCECzA7aRSkYvUdCFUFNk4Qt02p34TUgKlnbCClh5cw7KX9sQlONKiYRDdp6Lw
qvY0j9C+YKQ33t3/KTeZiPZLtAPAaSdMEUDqzqKfkuBhaWIZLOdBjmHgnhkfz6Px7b5FDaiCIw+W
CPCLojiAWiLoOLTsOM+nIRiwnrdNd2rOzYHteER+KULgo0KqBBuHb2WFV+a0FdZklGMbQAoFMGhj
gcxjUJ7S3AklB4928DkTX5zuZcNVN0vUrzWL2HaaOh45CyJPtDnbzRBL48f9jbzxVuyjotMCO4CC
tev8Y2CfrW1oGZFzC0bM2ecPSbk1e7BlQv39wk9dz4EUbIW9g0YmOrjT6yIzN27nm1DyexWYrMQ8
AF6/OgVhzsBqAHJIcgbGet+BonJMpr37stnK/3wQwCD/taJ+xcVC8ryoR2h9ErCndwaKJOnOG40i
9D22u/9RboKwthztZBeNyfIuALfM3M5Qi5ZPGcsiB0RUhlii+6ZuoqMyhTEKRQ8B0RVdNGJ0m06Q
AfNdpr0X1s5ddlaSg24PbHsRdKvvG1v1hD/GdCyb7402mciYxoUqF7t5Vx9Mn2/BA1ed4cKK9plm
2fcqCEJ1bPH2M3MPA4aGunyLDX7VjNIFxPiCIspRH/HCG4qFi35WBECMLWffeZST8arz+g1XuHlP
4vsoYiNMSUBJyHC0xSTC7KSXQQyutTEYYT6NNWgHjFMiD5k43f86awu6NKUtCNwePYCQcxobEyoS
hyrxMEM/dUgPMfcH9ojDfXNbK9Oc3MBsOx0crGzs3o7eweyObfktHfY5+XLf0G16eL2HrpZozBht
TMXSuucas09J0keV/yTTPPSyj8z9DMlivEmeGfSTui0y4LWDfLGlOmDHGUY/aGeIqTV9tU/RHCik
eRjHYj8sYiPN2fh6/0falS3JqSvbLyKCGfEK1ETP7dkvhEdmgcSsr7+L3mcfV6m5pWifsN8c4SyJ
VCqVuXItR0pzbMx9D0xvINFkfETtJhSttSNWdri+l1vhYiV5wbgHipqv5HMhfGBllgmh3sGan0u0
yPssbJG+JUCJCkjT6f2n6wa3d/CPQenySGlqU65x7GBeF8HSQka31O8a3jzkqaoYtRWezhcneWTd
1RQLhCIiSTFp1XjjDwFx+evr2UokzmzI7/y2au05KeH1XfFuFF5UlNkOQIhdzf1oBolEDq4h3iue
fOsPv0iBXw7AfzfRlHzDRO3SxJRoGvfc/Ja0M99lVWmfJlpm4IFpMFuVMl3hjwpPkeVmPYeXVpOt
OsT6cGrqTz4oy/o82w2+9WRBinjubEUS8P+c8z/LlGJlkVd94nWdc5qzIvRGH6rkzlHk/hc9q0OR
LHFVszrIMOlbp85NP/sqrNHmPqMjB3Ii3Ah4C15eCWZraFbZIyPPijFoW52GS0HXXrMlwsQBUXFr
qjqwm8cewwV4ceDZBpmCS5MMGkFpa7oI2jQ/tvmQBnMmtLgdZ1tROtq2tE4GYjYQE1jS6Zi5zjMG
hpyTyd1DlfPjZK4tIpWA8KbfvAwgvpiRfZW2pibKqUtO5mg8WN7RYO4+5dWuRfmoNEG2oFKDU6xL
dlQQ/3Iwt2j+Scu04+jle89pglpFx62ysv77WbZgTpZTUsMe4sl8SkYC1KIDGK99uh5dNp9FICj8
9yOZ0h2um/1kp4MzxDkmfoPWN3Y9uJ46PX0Ee8BuBOkvqbITOMI+sN4NMt5HrFZ1MTe+4Er4CJwf
1BIwSiCF7Dq30RRndXKqu9vRMyFjtSB5LQ969QDCkLDvVIXwjbh9YVDyTFJrwGv2+IJUQDdeH38X
I1hqr+/sxj10YWNd9Nn38/SSJXObOiduukHl84NBy1gYNPCY+/G6KYmFAnON6OFBb3OVQwBXDJGL
0JUD6Xi70/WjYfNfQvvmJYdxwCB/5gc8Hd5rDQhyqlsToFyt/k4Ksbcc1dSJvFz8BGA0IXGEXjR4
juQyfytmdxgZhkWpqOkjRBTjFmzYfVI4n4pkVuFC5bj5Yg2vD2ITF2DGVwue7SwDPGM+YuISVwSv
0qpPd31Jcu8uyWfMDO7G1PPryKIDE9H17Zbd9cU4RAYAewccCcMSl182qSbGXZuLI2oWSaRBJPtY
D8bN1BCURPPRvF/YKm8P4RmFS22tGuBNjL2AfxJMkNKtbHG0iuzSXo4enz4twj30NsjLuJ4Hje0d
DG1RDFzLIWhd6Lk96VxmPiUJMcflyMqZPgKaszxmODbhXNJUkeW8uoplW1K48/S+XicUFxBCNEFT
9kEyfuj9aZ/nqxKqNUe09IAb/2yB4LYFIk2xta/dd2VLxeAWBgkhhSh/00xA6j4bvfnoCO8wMTsE
bev7YXDBxdPtr7vPqzKcj5EQsLfjtGJuCrUBaammwaYe5LPzcWgmGg1V+6upKIg+xPdkttu9kWI0
wOHibumbGDV+RbB4/VFXPgId/Kywj5eoZD3tsrlwuD0fLYu/7zVgn0RzP+qt4pBsmVlJTDAT4kOr
95WWMl4SFncb/7lZ0ogSMJDPLJwqcbi+mS/iiueZ6rqZ53YkH62G0pmFNs/wUcf+wBxm3qRgj0OQ
zcHEnbfBYLUiBPg5aA370C7zoZnLozP7j11f3FV+E/Cy/UU6/+PUmzuaVPe0A1LHGN8N2buUdANY
ZRs/8C0tQ4OAf7W1ZQl1oy5CBqL3AzezH9dXtLlxOHYYlAQ7MXAZl9HF7bKOM63CgizwthnabqDz
L83XFbnv61gCll7QMCETRA8ETZBLM3aB8jzUmqcj/B6ML3c6GpQJe78UD7mhKqi/oBcvPxJBkAah
H9BDgEXJHj8NiduKIhmP0CuI3PG7N/1MXOCv/C6Dp38f2U+D3a6qiQV7pOjR5rR7l2LrC0jI1bkq
A95aOmr4uKZWgVDoM10uveio8JfMG48uOqdJeVpBj0X9a/Z31fL5+sfcMgVwCyr7QExBj0Yy1Y8E
j9/FGY9rhy633+vjF6p/YzUmwFQDtq8yOdyDDu5ejN0ABYXHtnSwva5w6olk/nO3q95bETuUGFEM
7GCdxFyOVCW9vBHGLu2tIfUswRFkoE3qYW3U/1ZjPr/5NiyHRvtRzp+q+tjrbZC1qvKI/BjGGl+4
P1Ddwvw1AFiXNmujmE1TWOOxzOyQaDsnn4CqszEqDfZuJ+oGBO5MJQL+6m7ArYChXgg0IWbigpA2
tm9bRwPIbjg4bNwXDa4ig+0WD5pdTa+6G1aHuDgpl7ZeMr2zTQVXjM1YNg2HwW1DX7B4qtJQW5qI
Ou13azDiZrlnNDvlgPlx5itebK/cdZ1qX5FyHhrKoHiX3DUFwXCSNMVwSHo7mut+p6Wh2bxvrMBk
766fjNc5q2RL2lXd1HBGk3w48M/DjsRGwELvHpNLkRGSI/oxigTjVdKGBzYGhz0X3FMu2vFSWHU6
7i+Ezt1hNH4jH47A7xB4TpQun23jB2QcFKuTUS/+pTmZomOsM3PIk7ZFjpjfVkhUWTOHqaAf5gw3
ETjRrezzBIoJgBrfmsmsln1AS4CCcjCKLi00T/WlnlIsVKQAYDVAAzjc+A1V3N2i0ol8fTCQPqzR
DZqjLxNMl6cRga/0kwaS6IMe+xrkgJ4WfuKt4ky8OvOg+tHBFgGEIqauUSq5tFJMDm1zF2jlgbsR
pJpsPQV276OVLLuFPQlw+vXdW5/4mDUAkA40etB0BrxW3kRHFBiWpCmPOcS6J20++L2LB9ywu+4m
m0v7Y0Z+NA0NRt4GNjuA7z7o1c728JTx3k1J0DZDoGs3TFPcRyqDUrYkmtpMzHyEQZBuV9QKneq2
GbqwyrJny3xi+RfDo4qT98pLVqomRE40PDDgAFW4y++H4YyKpgkoH0l9jzzX7eqw6m61vlXY2Vrb
uR3JT5xCDGYGzFec6+K+bosPq9A6HvhFAHjE3iDDrrfApSfa79c/4vb6LChjAAMBBJgUyAROYg0V
exaPGJxI3DDznqwqC+paMXT2KoK97OMfO9Ldh8poq+PRy0GdCYJx5owP6MUB7tzv9dL/QIokBu3W
6fraVn+4uI5ebK5KEuA8WZEXl98une1RpHPex2blPvtVc+TCVITKdXuumZBc0q5dULFhPBn4Rway
+cZpQJ5X/cgwdqSIjNsO8mcx0ofKgR8hUIDrY6tzbqnF/KM1DB/KYZl3zELkIpkz3nG25BhdBgzt
+k6+ulqxk3jqYR7fXssk8k7W6VIMfd6zuFyAJIGelmfdpVBpw0y2pv24bmtrS621QIHGNtq08iQf
nsyzt2jwSGb4eND6IbWa+8I3Fc6xZWalNTBAtYo6styZEBzYW783WNyjN4sOdNC1/l4M/u7tqwHO
AFNKwBsYKFlf+mAFtn7TaUacr7Y7dPq4Hws7dEaVma0PdGZGvrEtAV4GMpbrB9oZYNppqwVAjdAe
98JTzeJueSLySIBGQWIKMJF0lP3KzjrTa1lsMh6avDlpYGsdE9GEvT09UqseI40soZmrCIy2Phlw
jyv+Be6IZO9yLxs2ER8dBhYPSEFw3ewL5NKTz47XP9lWqMK1CXd/YU2VgVrA4HjYzMYGSPtX1Z9a
CHJ13odc3CT0ZE6KpHVzTWfGpM0E7xmYIeAk8VjoeO2b4VD3n12zfWsxDAcYlVbU3nCOwfi7/oyz
zLzVrWnwMlBoVVOB100ZtElzmoSqI7R1m5yZkesmY0lSv0xmvib+6MzgeVzvzE+lq3pJbe/af5cj
wwTqoq0xDJG3MfOmR7PA6Jm5fB+yUdFIVCxHpsH0hVl2ZsXsuAT/6gidY8HJDaiSd6J8c3X08gPJ
6CcNb2KaCquLvb7DayIrd2Wri6DM9JCneAI3ilxq6248+1IySIDmZTY2ftbGTeWHjZMfskJVRNsw
gSmrVUUX5wi17vWcnflcOQ9uZngjj3F1hZ5fPeqVUBzVjQ90ZgJ9hEsTXtET2tdYhaD6DonEsQeo
Bz3JkC2ewtT6a6Wb/sKUdNOn3HAq3hVtnHZVAHhc6CQR0dMgq98xPGfF+OV6FNqI6JgGA9oGJUKg
/mSkEinbAf6nW7E51LHuf+4K4wawDh4smBnWdOhTXbe3caTO7cnsJ4vVuyhwgpbRTfvIsG9B4/45
Aa/ydSuKVclz5ZOxWNCYzG0IbRfQ1Qb1thbY4yeKo1UpMttN9/uzgXJFCVDFRDjQrozbVou6tjuS
OVfsmcrE6p5nHm7mfeFNFVbTZc5Nbvd31FGAhjcd/GwR0vWwdMQqzSWDGDumMYaBPGjFtK/yPBht
8TemEBLwAQCOdGVQode7bATcBYsBkBWT4yePtXdE+1KQ6eN1J9h0tTNL0mXkVmPqkx6uZmrLLmWA
zaIApuW//jcrUvipq2HOWnTTYgs3q1mCYM0MexWIbDMqnC1FSu9cp3SzimDTDAs6Gofa5wBaP47J
O+hpDqkiJGy5G2ixUCUFOBP4B8kZtNK00qJxrHiATDAHPNYe3p4mIF6j3IsiLPgY5Ps7QVaQIamy
4hoVSivZG6L6xGsVL/1GAnlhRfr+1M20IR8XHtegyguBKv+aIOM6jJPrRHVaDcdsQURNffvAsyXd
X3eLzU38s0RZAGVwyUxBE2zFTkmC3BagZh0UJrb8+2wX5ZqP2/sQsJknHnuASvajh1ZZEWmpKtna
iqXnZtaVnkWfqgNAxWjNJqb8lJQ/XLTKcXLFdMIDTlGd2ApD56akLzZUpPY1R7NizKNFxNoPWhYu
5u+yV/R1to4T+LdeZARscLBKHt7m6wRsgY/T0i8ljVh2bG0v1JybpYTOxhBdd4Vta2gnosSDeqM8
/NGT1se4MGtiy3oemy9eb++qL5aNPZyXY7Eo3tCbewjU+X+syRRGrjbRTm/WFLzXornXf5olMn56
l/TDx+vr2nTxM0tS5BvY2LeEGU0sBliqqo++m727bmJzMS/E7dDyJqhwXvrerLesr4mgcWb/sMGD
mggSEmc3vFFyZc1QEYn+GJLxUQzkMHPpzk1s1/2RusZx8X4vbFZ4gmI5MiiKjmBVxFATggIgL6Ip
Q19n4AFNH9pOqXC66XUv1OhgcIQ6nXSWUi2jRZ7XPE5G5tzqGlRrFkM79KNvfhyKyT5UdnOCVke+
v/7JNr0CWi/EXmlsgYy4/GR+nQ2pzxYwE4HKJ+fmIfFVM9wKE3L/p6xGeykg5xsbtIimujktWaFY
xeaX+rMKuR6ba4vh1Xpvxb5owctwy8zuUw6R3VJfFI+/zSh+Zkn6Tl4BBdG2RgI+5NVN0btRAfBG
o6lEdhV7JtOoobHcZemMK1er58OwWI+1kmHiNTxlPURnS5HC6jgORtunDo+HahxvnNEFncl8V9Nm
OFpT+VinXnGCTsyxWdg9YSZGjcusVeTKG9uJ2s3agMSgGLCb64c9u60wHcsB0oPWEF1ElLMbPumn
1jb+RytS6POaETw8RY4Epqjet14XVJR8xKyPwsyGF0LdD2kSKnvrFJFkpi+ZYAl3TRBI5ZHOHh08
BgGQ3YMF6fjmU3tuyZK8MEkhywoOTCtmjnHjkeqxa1XE9Rvp2IUJ6cs0AGkD0AMT6aIdqJv8cJfp
IyP5oSznH3Tsg7ECAbQ/MtX4uWIX5XyWU1J1ou6auOrYvhHlUU/ozQQiQdex3t5+uFij9MGMvmmo
PVS46hnba+CX5Cl9KioWNj15tnL6FXI7KiHajfzswqYUcEvXHf0cCTvgPJDMWvx904KkaWDPNjNP
S+U+XfeUrd3EVO7KZQ3qdSBSLw8YdFS4WQgT8T3/wLWw0t8LF0/s03UrW4s6tyJVXIRVit5qXBov
9L5lX1zjBsxtyfIp7RQZxvpFpHoLUCd/lrPGzbN44adUA45JmDGIxQKDxzR/SDHCaju3Xv9Qq1L2
zc2DeBW6wcBJAFB8aQ2UNWThi81ifZlDAUY21utACqZ7qhxI3wqEa4L7rynpuJUJg14hxcIa86vZ
epE5Y0gbfAvXv9PWoQbIcp11hNgj1AouF9RTo0jnwUHfwWM/bTMDn0OSHJJae0iyIchGNBbpTD7p
daJwwy3DqCCAERu68eCPlryejUYpMsz1x2hMmeb7yp5Ctzx6APPq3snO9VCbFMH49Ya6oG0BLxga
3rhebMnx62QQc07cJnYyswzcybynjXfvNd+u7+hrF4GZF7Y56DkBEyh9N8MyCtMfRxrnXX+wKHj7
+rCw9bAvFIWY1+ASIHNBpAdBCIBZkPxKC0I1te5Gy2dxnqSg43g0yocyvxntj3ZCd9RvdkP51e7u
zPnj6Bc7c1INSRqvzx6SevT6wEi6QuvlKVkLI9xWm7c12Hl5NPt+CKpCvX4U8y2xs50vmieUSp+9
4uPo0nAex6CAOGSXQAA7Sn+kBKp6vuJh+BqvtUo4g3UApSkANiCXIflzm2VtunRGnJm3Gng350l7
TuyfS555O17wwKjm2HdZ1FgZObz5w5+blp8gaT3m8IbFiC3h3tDODNz0Y6r54fjhup2NNO1ijfIr
pOu50aLRacSkDdMj3dM+4HVgHex9DUXaQEVI8DrzvDQn3Ym9Zzba4k01VMWyZw6oLivt/fUlvb4t
Lk1IX61JqwwP0bGOh6JDEa52nl1g/QO8TtkBOF7oZyQ2ia7bvAwHoIpAAQEdurXbCoexPckm5W1b
5gsoiTDEcJinJdQscZ9r769buVzZv1ZQm/IsvOWAeL30R9urEr74GtgcLL5nS3nPE/Lka9qN1SUf
Wms+XjdnbK0KTDbgfAEY1cftcWlvHsD97Xe8iKvEfjZaZuFtZXv7Odd+Lzn96Zd5sZs8aIMY/fRs
Zr52gJoyP7hLXh21cqDBaFafJlFYf7HbBo4Hbhn0S9GUvfxdOashwGoMmBgw6iipAvAgRbaKl3Bz
8WdG1o9xlgtUep5OTT8WMTqbHwuSR8QfnzFWuLu+yZdh759vamAwAfIRJtiz5cY2G9gEYIKTYtqz
utHYe6vNQj60EbR/w6yK7EJxVV7eKP/Ywyz1SptKLAtorctlIbgiM2RjFvv8s0ePzqgFwv85qHZP
wta+tiNt39Q3RucVdhq7TboDdt7zhxC3S609m8YnHdMQnP4m3l3dzRHxvlzf061Ph4luIKfhImCV
lPLFruiGpa5JFmvdvJ8Tioy0OKSOajp9aytRNwSVL6ROwRcjHUdwgTmzk2Py2GzJjeX8ykC5CvrV
O0G/X1+PypCUV+F10jSCpFmcApwORrD2BleWERstBh+dvlBh7LbN+QBEg8II2BvJRazeHrvaQZjR
xrQISEMeGtu4BdgpcIjKTzZtoftDMKADyWk5B/YTCLCzospiZ/ag7pPsDFAatpBT1RqVksSWVwBd
AW5wxDNAzKTPtYg0Y3kqshhVidO0YFx1wfSj1SmC09aK8Epf+UwJMm45adATA0vR2yKemX5jV98z
r7lxnd9Gp6Iz27oNIA6LsIywseJXL0+y03utk/tuGU84z0MwaJYD6dGxjdLUGw8dr5YHweZy/3Zf
PLMqv/iEhsppT2rcdEkS0JzvXFNElfeIvrHC0lZkBFHXSl20Pslk+EiRWCh0WJl2EgAj+Cx0+qQe
HvWkL4qTMXcZATzXbbsbojMBbSGS1PNfxGbIJmE8AE+aVWnkcoenmmoCZaUlbgew/5187XNj3rZ+
aFTfBVdU/ra+JlklvnGEwQopwz4SDFplDWVlDIqh4pRprhFoYvm08OKGN013wizp4/UvuWERUyzo
OvkYyUPTS4rQgJOKRk+RszB0cHgCfMHTOEB0JEduq8ikt0yhRrCOT6MX8Yp0l5aL00FZVY8LfjQy
gJ9NUAzsaj+yrdP1RUnvmJd7BxELCD4szMWEr3QqCj4u3VBUJV66g1UEpU9R4unGNAu7bBg/2kaC
D7hCyX6yMcXULOZakUP5A6WH0eq0PgCA0zv4RWq+mU0ak6YESHpEILB5Y2Lg0pu0FWlf6nZy6vQH
N8mCAQMuWfqrL96GqnjZgnWzUXyFK6GrKgU6QgzBSwMEhD1/zwv2yG09gFTw5+s7vRHn8ALGKBRG
roDPlCN3amuN24xDGdfEOhKLonnVPHHXQVP9x3VLG4Ebu+WA9A2YWrR+pE86eWBQNgyw6Q31TSkI
xu9oZC6J4rBv+Oi5FRnoByVXNgoXXLAlBg4i3WYgFViKIx+c0KHJZ1RfFReFYlkyVkTznaznXgJe
1nkBPt80PptEzIHuDM/X9096x/7jEHA4/CEYVcFU1aXnCZ7ZQBI5yamh7b7OXMxwDDeJs+BRieo/
7to6No3iYWQqgPnWEjGi/s9sHmYCpC/X9g23MbpVoVs8g4YojxKz3zlKPZOtQ48T9a8dkAReLjDx
WzIV1VLFImsA0Fz1Cp8bihkyij2d91leH0YM5WpjA1rRPRf9jhap4nPasPGndvjvJv/5DdJjCZeU
32p17p9IUXyhg3fkNlU8yLaO3PkypQjSVYOjeUUuYu5+4NUtiGECw4tormgab1y82E0QE0K+BNhv
V1pJp1MOfpSV5tqdbmzxZA3eXdHmGAB6KCfYG3TFTb+9rj8GpXWZTT7SYknB353l1X3VN9ZpspLs
p05tY9+YRf/u+oFQ2Vs34Oxp11DiU5c5C3RbwLFOHnN7CfmY7/tepRCzaQkDOLiO1vlJ2TFz0LIZ
A0HoaqpfkBBwi5sWwXhWUedtmUGmCYVt3H2GK6e2CZ3yRYyI+NXs7ka9jhzghzlEkVpLtaKtI31u
SjpqXZOhE2Aja6hoF40UDjJkt73ztkH6f04T+sXYNuR/CByymUr4JTRdy9g2x9iu7ntneloKP7ju
CJuLObMieXqS6HrCPFghpbHLizzkmdjpjopVefPz2OBQh+Af0hKZQMYReY5MFhytIAYJoES0OGXg
zyEj++vL2brCrDM7Upx3xERHPYG3Gelh1ELisrAGsIR9nbL31y2pVrQGw7MTRJJpSupFgNR/AaGd
+9Vj5D0frPvOr99Waf+PJ4DrAH0Z1C2QIl+a4kvBZlKXeUwQvcd5ilPhB6RXDeduuQLOqI+6Ac6P
LlfweJVXVdFWRQx+jEAfUO5ZRYjEp+v7tl548iVxZkU+qIO+kD73CUoGogFZS7NzWbufnNEL8nJ8
qKC4YYk6mEtVZ2ZzdRCsAVXDKh0qN0gK6EaZfcHA6513N4mWH0xfHDDm/xfnCc/ef83ITQRqLEU+
z2URN1DYK4evPbAzja7K1LYW42C+CoTXoL5+Naxj6UDplW1dQIVcQ8zOwpmzIwPtzfVvtWEG7zHE
VANlCTBSS7dE5gEnlDkGyiA9C5yu2rek+5J75u/rZjaOEv4n1I8xWwKUjKyQq6djRo3Ky2IbRymz
hm6vORgEn+kP2gOofN3Y1prApwhZQUC1UByTDpNh1ZPR0SI5oSGZRjWnP5cJbIe+JT5fN7QRiqDq
6AJ14a9Xn6x2NVlV2oDNuYgtnkVmHY0pe0RNPljwuXrMM/6FNXSPALFcUf8yrXdpEWFzBmuoSgO/
x6ciaCao5AYFOCium5IaJi/xyPM9FMbWeSDM10pBVriWDyp0u4hrYBO4nwQmXQK9C8gAZLnfRFnz
6GV9WJU3RFW73UjMoIwGrpW1kYsxKMk04QkTkJsr41F0+5GU4OqjUNaqIhDNhIV1WDpXsdqXIosU
sC5MSoG+E67HXBDnoy3YV2Rf2kbDb3rdzvnXjjJ7hHBN4zdfZm3kaTghH8gjLjxMtxUmc70m0NIM
QkmDbzP9NqMWB7+BGIkOjaiqLpslWiar8NzAnu3Su6kdsGLfthh7WJ5qX2jdASRpgv3MO/ATP+dz
bpC7quW5ngWJPddgv1B823UDpdUiTQPyD8PoOPoy8KUypjapWkePxbslbE/DId3xo/4OQPFDtUv3
qmLFxmnEjYMBWJSW8LaVv6eYK+ZDrROk5rNxTzg50MU9WcpDv3EWL8xI37ByOOnLiuqxZ4KJaICI
k0t3A4dyRtkdhzcOdfzngJx56brqs9wgp36bGUupx4um72di4RCygydU5U9JjefFDkFpDuJKaMKD
BFxaloXxCoi5Yllgcw+YfcOEFqTQHc3JB6Oeo4VnO5LeppBR6tLh0PX32nJgTMXitbm5Z79CWq09
9p2lGQwuY97qTuTTmKcuqJj2M3/biP1/FgwC6bXmgoFAXbqQWKLPljvCOyk59QLrKSCS7ekKOP5G
kFnj9X+tSG92bhcT+gqGHrfLfoAOT/qzbT7q4GIRkZb8uH7gNm2t0wWQyFqh/+vmnrlKBQR+Bulx
VHacwKa7OXcC4vVBVZ0SCH+VreJhu3rEleMtwwFTt8oWvcIGuo5+7DI7GFmumDXaPNJ/IohclPcG
XOeQrUQKni07AvQLHrO4i35e37eNnOEiTkmuPxWuM4kZmNfKd29GL3tatPp+LMrdCHbx66a2PhHo
vsHqAE6qFRN9+YmmNi3W2FGA1+ErF/c+Ac3zFIjudhHv3Pkvdm/l4kClGBEL/TvJWJ44mAYqaWyt
0jPTFAxtdWp81a225QfnZqTHJSgFdSdvSY0e6HAsKrHvqCoj2SpJrVgkqAdY6KO9EjNJOs+qwYVs
xN1ujPRdFTWhFib7KmAnACuUV8lWGFrrexCCWZGu8nDqsjjTkHWlETMadRgU9ZcQRI3a/Lk0j9cd
YsvDzy2tvnl2ZscqxdebsbCefJtpYFW/bFVlVLEYeS7VY1ptjS1BCGJOkLH3rbnT7H7fsKhUjTdt
PMiglAqtd5TJV64tyb0LvzSrwcybuLC1fd1qQe13oZG3O1PT9h0YN1qn29VacXr7JoItCJLHKLQB
KSc5uguSQLTmdCMemAYRWJEgkCMLap2/CLComePvelPiyXT5sVLC3bJuRj3WyB2FYAvVnwcCBvov
c18Gevn2HhaAIlAZwYQ+njTy+GjXs35OKSiXZlIFmX6PamyUm0Gv76iKbnnLC10THWMgxpCnyQ/a
cW5z6LikiICChbPmPLn+CZRifxGPwFKCWWKU7tbKwOX2QVynEUOdAQBm/HLA+VL9rlU551Z8PTch
OWCZ1Ljre5ioUIhf+faMAAhyrYSQyClVDTJs7tr6qEUdiuAVKN3tJWkKt4VsWNxnH8YsmJr3/dN1
x966mcCE/a8FW3K4DEp+BphiDVBSd7vZch67Ib1vuic9FSo8/OZiiGWs3Kk6nEDaOdEQYJY0oPMM
eze7d/70dUhVAwRbr731jYfZFbjTSmdw6QEa1WonNbBjwohWeNx4FHrYRfOu2tU0KA7Xd28rGq0V
d5Sg0LvES+TS2tg2zbxwE+g4dL9Dw/llWNWTa/Jd7ZpP3VjskswKm0SVWG7dh6i+e6DOAooWvn5p
1tf0upm5VcetLfa4E/eOq2IQ3N7ItR9prh8L/LuXNkxGaj0dLCMe99ljvZuP4mmIkqCO8khTnNrN
lwGod8D7iv4kQpHkhNTyIF3DGmxj/bg0P62B7jHZvmMiu3HQ4daL70uXRTx9185tQCb9HnFrB/aS
6C++Joq+Kw3LBnVITdxed5bKiHOMnWTsyXN2Wr6f2NdqSmM/vWMq8oPtTT6zKHkrF2zkiJdG7Il2
59UfDG0+grwcDH/TAxX8t81QfqmdKvRLGzVv1cZvHX7vzLy07xB3pS1oYRFe8i4kE4hCl6MNbmzR
PP9vOyvlvxo0YdLSBzrW6cGV4tw5jTiB1Tc0uXM/OTwUkABfVPTiazyRXw8ebtKVggb1BnlykxYE
LHFuY8RQDAppgi7OECTAKYMTz8kfry9w2xZsAL8GKLQtXTzGzDnoRmxkqOShdJ7q/NHSPlnW3tMU
EWfr+kH+8a+hV6lW2tHUbCElC+7PXWoMgeFmT6lnRBpGYRsfHaW36Qj984o9tygl3zY4v/qiNYGr
zCHaNQhWhRnnod2oONK37gcgQQxUCBBOXbn3ptllOmLgC4b85b5Oh2j2fBRYVYRfG06PCs6qR+Cg
8gjer8vA1k65zvsM67ES0LFX71r+Dg+bCgMISin4jY8FrbN1IsBZ5eNkXCPGU9xiMdB1ET3dTe4Y
AF7pWe0+Wx4sniNpUF2xmwZNKI+5NkYcfGv997Ncv0nRz1mspIx7QGmySg80c+ehc0Wa99x+ShdF
4N7cSrQPkY3rUD+Rs2Lq9oNeg0w3NuqMhYZ2A0k5KzDEEDTu1+sHbMM5VmDof01JX20BC/LsFnMR
k9wOMdNy0iYGLHPyphGwF2dfi+3I8gGRgXycdOv16TJOXYljhJY6uIluSPaT0xtUOQMwTYIx9Pqi
NtKHC2tS1FjSpKLcXYrYbMhNVmq72jCAcEInv5qmqHbJsTCmL7RoFDWC7c38s8o1mp25iT2i/tUD
QRILkpxGU79vBj+ARm94fXnb7vHHjOSN9dBAwdhFG3VMm30+PbSmfsu1d3qSKPZx6/F+sZFSntwR
s55ngqjYsynw9XcDoXc9lHdr7tw1Zb3zJj1iKQlLBmbrFKTgzPzk6KrkU7Gt8nFAd7oszI4IDP+Y
oTZa4VKlkWa6iitg467xwWmNZsbKOo45o8uvB6Y4LfNtvEBS2oSE7vzSCFP7hz7tefbx+hfcQoWf
25ILPE4F2WZU/I3YPlh78PKGdbhCtMMlqnbTEbMF1+1txS+0SoC8eOHsfpUIQg9E5zXyaXvUIFEK
IQB6MIykCzw/T+57sxf1ocwhnD4VhqXqtW2dxhVhj9vBAx7blk4FcDVWi4NhxABJ9FCQBBOyebc0
oGh57pe4qBU50Za3nJuTTsecOGatpcj9yBQZ2ae1+qMiUlKYkJMFA414NG8aCvXcOahqcu+AqV53
/+INCUKg/26cs/6Ms3BSZ15WCA8DPG3tgHu+CBNa3BVWEnea6uWz7ZA2aBag+wZkqtxE4JqmL4AP
r88SMK4dAUo92Cckyuv00158ue6OmyfNRksULTWMrsgT3AucbFwmfKKksL9zCAkkgJxATubTwMcw
TRTW1iRYylfXEipGPdCIBWxSegw4Vd+ZOTpLsTfREx/pfnLN4PqCtrfvzIaU8Q/63FPe13Wc9N/a
3t9nzu9BfDC5HVjGcOK9F1pgb7b4x9r5kFh/c7uer1A6YVaDJh6ebXVsmdWeV5MHEhX2bVUpoKy/
J94UOsvy7S+WTFbuZoLsYcWKXHqnD4lS1i4JCjbu9zL71EzIikBaPZ7yLs7zqB8fxPJhNv+Psyvb
kRtHgl8kQBcp8VVSHao+3Yft9otge2xR900dX78h78y4ii0U4dnBYhfwwFkkU8lkZmTEDcQCFLu9
9fm5aE1gQBOXICDxl5adeY6SkZbY7CR/1OzojrniBN1axe2nMiOlRukM3HT+qxpgxc+RvnyZ+twD
r56iz7R1m7tQVEADdKUolcH1RrvUhj66ximr0rCLnE+1qxEv1/uHJKOdYus2b/Rza9LH0C+0a0H4
hEsOZLJcu3NARq9X96N2rAdj7wqwMh0zdtDKZy19tBcV68BWSYJBPAGtStQCMO8lRWeiZTUZ8EY5
1UaAZoPtd/7aWy4+Z7d2G6Al65d+qsiXtsLNuU0pi8GKO6cG8vc0lLnvzPdj/eoYiR83DyAVuf5V
bB3mmSn5Xm+nSOSVBlMLerEVuNrpqUKJZdJ+XLezFdPO7Ui+mSeTGHmPbSTZdANabs9akt11E+/d
H1V5xExgVxjOSQ7SULcTeE5yExU/4BrDCeWTRImr2IBkX1qRzqZ2GgOq04mJTlfnxXHjTVXjazn1
ke8FzrgrmrsJzO2d6uPeKBFdGH73htRKyyygmAlxxAWqLLE/2NDYGAJK/bJxg7b+4RSLZ0aAJ07p
n3+Fq3HEL7Af/wI7XUawlC+R4Elsnuid+yE+dgdtFx27z+h87NsDC6rj9aN875UwB1AQnq6o2eD9
dWnOmFsEcegynmY3WLIPkKnNxKOmKeKlysrqs2fpCh6tTIs0hsH1BNy2DU9u8qkGeRi5zfpR8dJa
3eLyTl9XBNV4NFkYwIrSiroS9BDzBOfUT8nROMYHAilu/ajCE7+PHKsZnBG0BlEPlnV36dwu8TDD
TG9CyB2ikvq3Ku1AreA1iwrNt719/9gCrOFy+yLeT5OhwyeY8zDk91P5ETFK7/7DxiHHw0SMjjYY
/E+y0tGYDjExT0I8E/5marte7Mly1JOdXngoHV73vK0gYukoPeGaxuSKTENrJRX0KHOnPNmldtL0
72LmH3Kh0j7Z2rpzK9KiiroqWpe7gJxM7VON7G4c4zezftNG1VWisMSkQ8pmGyy063qmJLvRodzK
0uYHT3rfjkZFXqDYOhn5HfXglOkhUXkyer8bd65z0JvD9dPZXI2BMXqdAp4IXc9LZygZaiTgaMK+
VaBfLyuPmuNTy0ffXHJFCNpcDbhU2YoWRJ1VMjX1BcPwLjjS8w7yxE3jOK/LjPnFsZgVHr5tiQIY
hPQQ8xtShgGp3moGnW550ttvjfZ9QXSvd9f3bfPWQieMUNQJDBOTBpcb5zQowHTI6E+6AWWq5Mly
Tln007GjoBvrXVbckuEtalSvjK3jsqFlYgJYAJIheXAurWOBYT6sTFhPWgRQwzdSBFOsOKl1f+TQ
em5F2r+MZzFUwGGlyE4m21nJ02KHsfZFI2+drWiUb50VeOxRMl7lxABlvtxHEpdJNxR6cWpiyrxE
sKfIWYSHGfM3xYmtDzB5VRDOQy8RCQ0I2aRV9SCwJJ2OR+DykHysQ9SKA5RcSr8J2KHal68kVBhc
M7B3BlEtBvYXCRRh0ptM5EmPPhAzTm3zeSKQk4ZSGF9eE/6a909G+0q0J8g1+W6mmiTfOj+wx/xt
GG/Syz3tNNFFrguqQXNAXyHp7A8Gz77Peen1VN/Vpf7cl6ph6G2beFdAIclysNpLm05TpaA/xati
yS2/NDzLfUupvjfdQw62e6oSQXjnNmgvgIgG7yVUxzEOIS1xbEqdDanhnuI6K0H/W0QGCsl86KOP
LSfk0/Wj3LQG9hs0NTB9gandy8UVdcT0OKrpyTK0u6b5Gjv9nW5+u27kXUK/LgkphrnqHaPuL30J
C3DBGRMZO43JeJ9Y87OVZLvrJt6FD8mEFLSKXGhaYnANVYL0yakW8POhWRLHaGkYShkklTHJ/Zc4
gZ7cxFyQw6f3TlruwD51Q53vbaRyhvfsLNK6pPMxExAp9ensYpZEHwIBSqYA/AYvnYCoqmljZgGz
GDeGUd8bA4mDysB4ThKlt5E2fIAn3ZIyt/Z5NKkIbt+/MH7J961zSCtxEiRuL/2m7kw9KQt7PrXa
4o/OjF/1w9T+0vPC64f+YEaZVywfK/bGS1XHfdM2VH0NAO+cFbMj1aN4RSZ7aYDGnSru5L7R6e29
3gigSzW3+4iB9/ix5Dn7mYIt4MYVQ/KW8zo/Ci3rFb2sja8HszZ4P2IcBlUO+cFvs7EkFanxUnXQ
LS7vmsryTftP00yM/J0bkeKP5laTDezGcsoWFvLqM3K0lzRRsYVu+DRAG+u8AcI5moHSgaJVlplN
HYOrsWfmwTRTDNMn+RQfIjchEIHUgZ64/slubZ6DxMyAJA+Cj1xjK8Bs4Yis1096N0NeYfatQXwu
M5WQ0ubCMOCDAIeZKFdOZ8oh1RJMGWAuD0XKfrIPM9qNiWX7TqHiVNlcET4JA1cFJrDkZ7fepIYx
wB1PJdCSMVpj9mjf0UoFoF0P/OL2hUMAd7eK1EJmDh/g5bcnEsvICqeYT5E776IlDvJVHKfyO8zC
LByq2pHuL9Xr9dN6nxauViH/BjnNlZ1ULpmUNq2KEYXYk2sPoQ2GEI+1KMbO5fQKkrYRgLblJEbx
7JjJccymfH/d/uaiz8xLX0EeC2j1mVg066yA17WX1g+dUXt6r3sF/VZW7r5XFaK2XOdsyTINSu8O
WoWMA89wMB6wxfbzCPgJ9y+RqObKFauTyYfLOqu4ZpTzqS9dv06euuk4N1/mjmC6fWcO9yhQqco0
ax7xzot+b6jsRQtDZc2MYZJXL02aBYn+ENuQDTUSlE6F31c/o/Y5T/6MWx7N8jWaoeyFYTt77f5I
wVv0uYEHDIJ3XXRBrxcvwE0d6rLzxnx4rBsVH9D7mqxkTy7clJ2NmgD8pkUqYNsFuDf1g5MUPoas
vRqplTlCzDPWdqMd7SwoOXCih6l9X2Jc/LoHb0WHlYMFMZbhUSrjMqfGXJbSxWURG3ogjG8tQDHp
8uG6kS1HOjMitw9MxkExg3zrVNbu0Zy+6Ev0svQ9JMLnOy1OdjG1jw2Y769b3Vza2T0oXR5mhPnd
Gg3ak1XG2V3UZVDjE0O8R3VRxbykMCWX+7KSagabANAqu+aONiC1mfl9W/x5xoo7l6GhhgwDWDqp
BK2bQjOrFl++Sfp9m/BQV0q8bC/ktwkpildkMXjU5Qt2KglEO+0Wa/I1pqKe23AIFAtWTWvkKHgj
SkdjMG3KDFqi99nzgDa3ySC8KKkgOvW5bgA1C1mq2Lv1b5QCC4TMKBCgANFhilF6wAgXqoFibtYT
4oHGvo7iLSvKGzYD0aQrotjGywKohnUGFZUeBvLUy6uwGCBJB6YvXO5F/WjzxUWHsFapw/1S7JNX
hErs+iwDTA9v7EsrY2LHVrKg8WGV06FMSWi7HeCIbx1EWSwIqoMF3cvy752hH2k8+BT11Nmkftvc
F+Cly80Rhf+/SmLt677YuQv16XifW5biI9zaC/BTAi2P3BgbIkU6rUqGBawnwAb0c3sQnH7DMf2Z
LM2v8A2SGrQmoWGP7EOmjTMiywRDOQp3vTX6E7YgDjPQ1U4AO7nL3lWRoWx8JNbKboQF4XGK+bHL
nc/A8akV9qKfirYN6FS+9oXpo/euSC62XBaYZfBygbUJWbB0KUEZpndbVK0BBdI/Dpgz6CJ/MayQ
DW2QZQq42FYmhUX9tiYdVOOINCqj1jzVYJ0MgHc6TCiMfSxpIfZNaRQYt02mI06gxe3UQexFb0rF
greiAh79WC6BVCXalZf7WmTAzNQl7qIZ882CvcYzeBufQZ+zt8YnsAd03c/rN8TmDqNsY0ETcyX8
kA5SKzD5MNUICpb7NR6e4hZ8jXEWVOIzcRrFh7C9wcj2QXoGcjDIAlyuDgOjFQZtcUd0WQwhsNmL
isAk97GOWbM8DXrnlqb7gijOdf1b5SiBVgpoWzFFAqLl1ZfPWkQg2SRa12MwBlPld9FySPE6XtNx
sxZ+B1YTEVXB9U3d+jrglaDOQ4RHE0JyJH2dZE7mdVa05reF+ZCJ+DkGAdN1K2sMldeFpjb4btEt
wlUoXVRorrU2WWwdants1zmYOQPZ50i4b2f97rqpzZMDeyN6ryi2wTUlW47AZHYEksNTapEJBY4X
aPo+gAfNoxk5sLK4jWm/GxHhuZMqbG9tJlnnp7BWHVDpdRvOjq9ptAjFRR1dN/BnTUz8yO0yyJfq
5foSVWakLw+zo4WD16d50gzzkUd4K7nLsdT+mIcO9cPz1UifgNs1pl3MaIU1RftMnZuJGEeWuXsW
/3V9PVvecW5ojTRn21ZoowOwMratzvUbvQMDvFnvuzzyLev5uqXNnVtZKdFXxtSl/JA38r7GxWeY
KIxGIENAe8odHhxQNl43s7kgkPFiTJBBJ0CubacasZG1OpBN4daMSWX+l5stX1LB7/LMVLUQt4xR
VI+QumD6FiOKl7tX5Sa0yeCSIFrSqoAWvHgRc8m9JSoeemNU9cq3ojAF0SVByxKdX5mNriGDayXY
3NO0sJeGvxDKCWzVt2nR7GhUP17fyk1zIEjFKDSkJt8VKqah1IZMg+hWyb6b4wRVtGHeDR156yt2
B26CVBGptiqDiLygjAHSCHVJmefcKYzISRo4Y+POqS9E06Dry2YASGIeCDHGQd+l6Es44yHp2cu8
YMo5LXSqcKGt29VFgoSBBFRKgAW6PNWptoqB5LhdkwUzQeSvgQRN9CPCvGRqdTvcd1Dlvb7TW370
CwGLsStQ5DFbsgj9FgaierxXkvGA5rjXUB66GuQWdRVATWVq/UzPPnhtcGadCkybiorvcavvGIYm
teYHG1xFcr/1dkeFALjev1e1/pQzU9GqBR2tKDwQKB5mVu17NHpc+FEWA+FEpnsrfy6r56Xqdrr2
Nsy2n3LHzwfVnPfWzY5+KHKXlapMl0sltZN1Tonp71OT5Td8sFnAYgNEyeAK8tOpSnwSLx8tU1P5
89b3w1xQXGPeFs8O+TbEPUjtaJrN02gQpBCfmBkkBeTQ7MRzP113oI3gihE2PKUw/AShEvnRNhrZ
ALYqmCqmZpdOjyAX3eWFIh5sGlmZiUDzCc5fuYToCLG4FQCBp4wCr0aTfbqwY0r7w5+vZWXsXjM/
Y5Vhv3QbtEUwW8PX3lnuVsca/8KhXpLJ9rK5qFQA8I0z+kUP/o8xKWNJMrPPoBtmnZamA482CKvy
WKtQXWoMT9caCgIwXu3+fIHQMETKh6RvJcG9XGCfWjNIixuE8ZGZfm0Nb6YzdnukBMry2frzpeTP
xgthpUdGVMUTTDIFLAAmlQbrlOGsAhDrLkBWprkO9DnNam/guu6lOhSezcytdwl4pu66BRTwrlkS
CLVp3aiI8RuxFc5j4npGa915d7hF50CRGSXqUyFaYzdM7o1pgrioeOa58+LMGO7nWorCu0qRdys1
vTAsHXQ7GkU6xSlUf8EH9cIw5LmY5rGm7BOvASU1F+t1yjES2UzDnYaunOpRs3kSYA/TQZAHp5Yp
xNCnzQE5g7YtRN3Ic1X1D/ac5aBFW45uDTJbAkTvfrTZcKtnTgZ10Gq5G9CUr3KqSi434uGKMlh7
/wzMbDKpNCih9DEakcPi5PFO5bsmqw7RZPjVNKJVLYK2zF7+3OXBYI2JOCgbQjtG2v0oG009ddCe
qrT+kz29kCJ/HfpesclbAYqizIM3KnBD6EtdevtcmmxMI+RH8aD1e5MMz9kyD/tpaonC0sYtiqcG
sGrgtgPrgzwprWcuMPVObp+KMXngVLwxI/UGNBN9YCeub93WF3NuSvqEIQkJQgBWQxnbEu6nwemG
vW4v7g6X3YchSel921jE65No2PE6/Xnd+OaOAqGP9r+DOo5MleOKMge512ifhjEnhzjDXFVvkfZk
JOSPyR1xboC/ADK/8gbipr48PF5RoCZjZF01lKEs8MqkLPbB+OddX9FWkgk7LmpfqJ/gpSbZGUFI
aNUuVO14w4JsqX19YLeNVd+6Q3aPcVfMaNYC0CULFEfVLrVUBHFrLieH5HP763mfZUU2d7KE6Kjo
5taQ+lNv2+HUFCp6lk0HRWEVnVO0Th25hiJ0mrecW0DoaQD2LJ1P0hr64Oxgm1+vb+jWDQqk67+W
pPW0aBbVydjYp7LB0Lo26W/A25Qe9K8/Ci3+0BpEcYKbPvmvQfCAXm4gZbGNIW8sbW7EjVPle6NP
9jnPFZ/4tpnVEXGBwiPldYmk1amWEOjMLcPeGIflU6xR99HQs/j79S3c/MRBn/q3KbkpkoIEUrQ1
sU+JmbcVpKqE6dwtZtrpHssYuE5ZtER3Qz4I5vcFTx9q6AU3++s/Ymu94CwDIgOzsOjzrX9+5pdu
HOt1D3r3U2OVAXruB0sfvJKo6jRbjnluZv3zMzOsAVEgrXB6vbEEnfgy5vSox8SnSXq8vqCtDw0A
BdRRLFSgAe+8tASaKie1W6DceEQ/0N68X+qf1y1sr+VfC47kiRjdmpe8Hwj01jXxmliN7lVNme/x
Ivi51m0VifGmuZWdA4AVjPoz6RLlDaEtGysLAsHt3nU/u4njNWhypbkKdLHpCwYgpEDFUh0Mmpdb
l2CilWE2DTHSNPqjrU3Vvq7IEE4kKxSntPVKBIP5b1tSPC6GoTEjhsRsiefepwZo7Hoj1wJa0srj
g3uksz55Y9btLR1EB53Jn2q9R/O5i1s/1lrm9dqSKIKaagMk35ldfUzI6qX1ACa6dPCjHpxgVbv7
Dw70e+0yZDty4q7RZzReUbICq1B6JFCkzaA7YVX6j+umNld0lnhLvgrxZRbFANSd0O+J9mWZHqFk
yfejWypws5teijzPQaMcsHq6fpZnH7gh+j5uayjtEkhJ52wKivqry6evRq5Cdm6FTXwKoFNDVg2Y
rmwJOUvEeki/pFXsz9PXhVvBZFqH0jw4aO3NVQuOx/8QqleAFRA0DkpVcvbQ8alOC27OJ3TrUA76
2el+Gr3lYPkXmjg09lcMDAXXT24jjq1PxZXzByQHKJ5ebih0Nf4FWsUnY6jvskJxZBtXODIh/AeD
EEiM5I3sUXajZGrBQNby/USG19b41Dr0NpvELprsPx0eAJQL7Qi0lleSFnQ8L9dTNEhXlhHAsdmw
vTlLvbYfb2ezVwSWDe9Y+T6A1EDHE9ea5B3WWHWWaNGyIp3hGfxbx8kubd0gEuUump+BafVY6SgK
eSqj61d45vwjNGPKcm1d1XT0+/KzDtUQgkZZqt0P9NCxt6lW1aC3Xrbgq1+1j1ZxVUxLXNqMzR7k
9SNsxn13Pxean0WfrGI59pV9EOieNcOMatsxQcnrumNupdLnluX7r16IOVsVGuukqL2kWPwEitfz
XyPP0DGv/Aojoh30c8qnyFUc7kaQubAs1Yiqhqd2xjVA1up0J0rhZcK8JdqIW0OFWVeuUvJXh85N
10+rI2GCGfOoRRtDVTTynQw6rwU6lDMLKHSCjPjH0im+zK3bEQtd14p6+PvWtjlo+JBqvBbAfrBr
IufNmcpwcVfJt2Fn4welvL/DxJ5P8pt5iI8mHR5pnIOqvlTkw5uuffZLpO/JYTNmRw24GWpIQH41
Pp8+VmML5AQJMaIozGctf1I42HopSW8l1DPBVIe8lBqgfrx0bRJVeBm7ALm12rCf9dJrnYMhfs6M
e5VVBJb4mjRIIlVP0Q3vQpVi5Y7HYxQsB9JdaUfgSEkGdPhbOlmnrsm0hyHjK+Pf9DY4KJldX+bG
1UwByMRBAvoBjIZkDn+wuCRCH7iKITrhrIKdnVZ6laHYzo0wjwf2OjWro/6D2Hu5m6NWAV5WQ2Ba
H1Fmi/a6CEv2Kc5fF2d3fUVbuHcURYDswaUFfid5OHEe0wGvpto69c4Y7ZIljm/mhGX+QGfN8hjD
V8tdI/JEMvAdBcd24JAUg5m6Oe7rwm2PjMbZkwFOF4SSSG9+XP99GzsOwkDQdiG7xcCXzChauJlJ
Ohc1FbsC6DbtxYjdzm10rJnqcDc2/cKUdHs7A0/jiKFSBKLZ0S9E/uiUVWBDKwUz5u2BkMf/sDRQ
2gLQjocJkQGaKI/VFf6xcbtOIWhTPXNuj1HHFdFgcwfPzEjRYIaKhJvP4FwkDDX6xTmiBL3r40Lh
SBtfItIRzAWvAAm8Q6SHSDNAXy+GSsJptsfdQodDa1f+NCUPUeIqVrQR3y5MSQcFknAobs3g3AM8
3IPb3vGE5F5kDpDfYtCoWzwAOT5mmfbnTw3YBSPrWvfCKI90fTNWLCQt1jeAq+2Tenop0XVIE/3n
db/Y9MPfZmRkqV4DZGglE5pRc/Ls0CWo2+hoGdMD6Mo94MX21829J3NA1QnSc7+IOddpR2lZZmd0
3Uw1tPsbA1yGzKkCYjbpg5mx4eiQjvo5Sz+yJXqtzFac8I4FNo+XvttP7QlzmJ0i+G160u/fIwdZ
AUmCTqA4f2qo9jFLLM/ErEvqDoHDVIpqq6dItxY2DL0dTDKDAvxXcDxLAoc00iN3jKH02c9H0lp+
FusfOk5bzwE2IBqLp9FMn6/v96b3ntlcl39mMwdaqUpLap5cLXuc5mVHHWdXgpwK7Z3qUGT6HZ0/
MUTg62a3l4qrGe+wdTzDujTbRE3fRBztHCjQ3jBz+WA05m7h7KRPUGiqhnTXOipBqI33ELb3t00p
9HQGtMFsCFavgnXci3l1A2asPweDgWkITbO1TYUasXRV2jmfeNFk1gkkC29lXR2LurW8KR8+mCMz
dmDL7/0hr1TD4hvbibsZKQ1mkVd+C/NyO8VoY2BstJ0nYJds+lKKg1jiPUKQ+al0VMNpGxEBlEq/
ZGmBvDXknowQTuqUZkSQQ1s+0DJ+5rhhHI+7XOC/6MRfd5WNDxBv5hU8j7oAslkplOdsScHoWqCm
VESHLh19RgZ/mcfbrFAc3sbddGFJiuQVywejsnLQm+R03A0GudM7MwoJi1Vf+qYlkDSj24QqI4Sv
Ls8rMidA5wcOvFvk3LW0CAZ7fIic7PAftu7MjLygEbUbXBLWqTBLr3Fcf9HasIoGL+FMcUpbHohK
A/A3ABFAV15akQ34BInsCqVoR9+n43jErJ5fMDwjaVHeCgCop0GlErK5i2DeWZFhqD/IQcR10/Xq
RUfGGd1bkaIAjl6T1v4pmyTCE6pR4KJGZQpaTtImau2UL2JtwOpc67yyb3DnzJUXi15R39jaQgwM
msBAop2FGtGlUyRahj/s2+ipW3wyfdc6xPx5P6LJbH/DeO5119jaO8gCA2AMVnfyTgCrnKBk0vEO
rxTDDqquuWnoR1ILhQNuWgFGH/J4wGUBTnC5pLjXBYUmh3WqYak07mfgBBalMtllhCDwN/j4On2H
vjROSMZdNdBzbR2j0EK7GV7STnyj+TBh1KYKE8B1FY5+eWG+NyY5esXHrEbnbwgR9Q6uAJ1Ot0/M
Pcucu3mqd22GCdjhx/XDWv/O34nBPzZdEKcC24ynh5QTtRXpwH6MBbY8unGKDxpIry00r/rxgcWO
d93YpRv+bWylQoagMaitZZRJkq4TS3aqhXx5HoegsPnexFsrz/yp3vfT5+vWNs/uzJqUf5jQZErB
F6CFUV/Gt+4sjqRJPrUi/6rnpaV446iMSWc3T24L/ehEC4fEbECw+zOOq5sx7x768s/gcu92UYYU
xEU58LjAugiv/Zn5rmaCI/YzE+H1/ZOqTP8YQrq8Ai4NTJ9efmLdbE98nHBcepN13tAbXzqQlUJg
KOwrcpry+MYY+sDt4qPeTHuM5CrcRSojvv8B0qZm4LrA0JQ7hJQXoVi7MOLg1EiXCzDSWoemx3Ah
SDipisj1Mrb8bRecIQj84C9At/py4VOTRy2BxnmYGqbXJZpf1tFtqf11fX8vk8Z3VuRzrOcxBtYZ
LtPamj+nehDrkWIHtxZigSyEIuajdsSkE8z6ElQ/CaJVwe5z7TPGlQe+v76KLcc/NyGlvjkfR04o
9sqFHDwDmjLSQPczv8StqgT2S5xDjlXnptbVnj0oascu4zGP61D/AMrGQEBcasd2iV/dzgHynMDy
i6A8oHjvxwEJri9z82M4Ny5FkzrPTSh2RVUo9vPOCqrDPHrZ7RhYu/kIiNh1a6pzkxx/ITNqiQaM
xYWXT0/00zR8uG7B2IrFFrTjLbbyj0PA4XIzy1bgweK6VQgqw1uy7w5W6htP9LE8ih0oB7z4IT11
xzbI7yZFqJTe4f93fAtdU8ApMc0HAo9L022c5k3SaFjdRyh2HaxjdjCf828RLLt7fhJ/ViZ+b2/d
ijO/qYQjMOTBh5CV5q7gf+XVBODmqatebPPRBfkaVYkdbW0uEjuIzDiOBZCktMJSVIVtz6wPO2Sp
UwJQ4RDkGM5NnLu6fMqSl+uHqTAn36uEz10+86gPgYvyBvG17g64JCBc0WI++bUZfl43t5WnnK1O
VhmASkbX5Byrg7aXORXe4nox8F51a/rCuJvQ5yybUvFFbH5/NkWzESxVAOLq0sc/OLFJm1GznsS+
DaExcIDh+LYKqwBUDyqP2QpqgCNC/Wi19466guVN7RRd2Ydz1O9Tp76PHIZZ79EJHaLq67+3hZky
NMnwBP01ZCD5yrTypjYjsj4S3Wmaz9G+Aa9iYeyuH9r7kHJhxpbaUywD50cb9yIcCiMPyyJj+3Js
U590k1DESnP9uy4DNVojaI8gKwfiERoHlx8c1yqILdux+WQWBzHf5FFQTZCNzZ/dbm+UocOaY9Ln
0D00wzbnp0avD1p1A1K1Eoh/y/1ZiUNpGV5ELMyuTJ+ub8R6IV35cTIYwB0JMEtm0oZaVRzbfni1
FlXLdWOvz9cvD8WYbTqYVaQ14VCxB7eY/IEnwKIpqGI2HOcXeHcdS0Sfhkq7DLnUkts8asKq0ABd
ui/TdtcPxU7Eio7f6oHvdgx4hr8NyY+g2m1Ht3YGJ+yAybwHidToi87cY/jICsfSeEns7Mf1M1JZ
XM/wLGJ3ywS92BhLgwZPSIfmJwWdNwDwX7DUsEz+kzUUgLCNKyhd+gItEbt10nInFO1c+DSyHhcO
+UpaiS/d0jVAv7Td8/UFbtyB+EQAMvq/TcxBXq7QMuY4E43dhfESOs/uwd6le+aL9Mi+iJ0ZZHsV
N+emT6IG8Kv+iwlPySBKNHmt9bwLzTLKPlazaL+baMqknrPQ6Ov11W0dH5C5qIciBIBbbf0tZ8c3
jXU65GDheLKr73G+c8p21VXOPjuAEV23tLWqc0vrN3JmaRAOi4xkoaEgjRV2+lifjLYnQdsqefm3
PrcVxb2qx4FL9b2XLOD60wb9qZsfuhj71nwzyGNBP/yHFf1rBu31yxWRISpovFQ01OhyAOtGlJP7
uFV5wy+SBvmbXjWXEDvQCEFb+dJM4ogBz2KsxrY/z1/yKP0epQPkEr8YfeRV1eCZlO8iKCZ3zSfi
7tI8u6PZeBNzHtrlI6nZ7vqyt1zm/PdIORomESrSNjUNx5ra/lTMS5hq0a6riB6MEA8IuklX4a63
nOe3TUiYXe4BRKfsBuy/uAmgdXxLK/TvYkxfoCiWiPjH9fVt2gLBGOoRK85bvhJahnJpjL89JC5/
tXjtUSgzpbGKtO79uWLiCsfqrHVFfOXyZ16AR3gi9dw/1Ynu6W0SZPmxdF/dKRhxqGkTjA6YVFjY
92PgmB/6iHjJsh9E7C3slqlkot6tWvo10g73M+lJMpZ4sRkg9zbbYAY7a4Yi+/XNffdpwgzovtw1
2FBMR0rOrAka627Pymf48Z3TjixM3X7c0WG4G1s9er1ubWtR59YkVzWzqaAiFyQsTE4CqrX1KzqI
QNu5i6pt8C6xv1yYK+1fFYM0beagE+/b4lhELkSN2sIjOaoRi+4NE3vmJjlcX967L3G1ia4vhiug
XAlKpcuvIuEdWAemDhTmiD4Ih+EqtB5BECgy0j2n2vG6uc3dRJ8ORLcYE8bpXZpD+wUIditKQ0CE
7jG/f5Pl7WnUVBp3m2aANcXsI8G4k6xBMjCjrTu9yEJXOH7V54c+HvYDp7vrq3n3NFo378yM5IlR
ZRHemhkN1+Eqv9fR64zwUCnt6qYwJ68CP3qfUI9qf1wxWA0DOwJgIdr2gLdcbmMdzQicbZqFVpqc
iqo5JOAnjmdVQWnzSwPJ90oGgxEceSp4TfjHiGkkhDb31yaxAHoaqNdqzofZrF+v7+Xmkf1jCxQf
UsYSWZUwZzOmoQ5WSt/uRYL/B1gMClrd/r+YQnkH7B4Qs6SSqbxttXLsqzoEpOomwrxNo+l3ZFDk
0e9eHusZAQHzj5V1wWfJCkKu0ehRXYdU1BwYTDp6uVBVhyWcE6odsEJX0W3MF6Os40qeYE5jHBuT
3T/pkG+IU3zCWpCIL3p6PxaPFmrtxdhCENT1aB2mcXnUxhAzHh6FFMn1TX3/ZL/8JTJmTSeQwcWA
Xf/ErZ91c4q07oBg5lVd53fNhy5/ERQKzaBnjHVFArrlpmd7IJOBN0USFaQ0SGjp8Q+H/HTnvPFA
0+y3yv74lpeem5K2u8t1LS0hjxXSwmoCXq48D7FR3IPhwnQUsXLrOsAXTkBQhYFCEFtfOhBdKtZF
GiGh0wMZZunJveAdRoCgQyLa0nlEwSf+sMSRrYLVbi4SNJ4U6RKemnIduY6cAUDfog4rnj8K2u3H
KvnkdJXiHt/6QEBbgXcRmN8wMi49+8weoHwTNAdhzXsUkZb0OXFU1FvreVwkvqtT/rYhv03isSB0
cbCU2Jhnzy6fULw+Es3dzW7pj03X+s7QHF2ldMfWtXpud3XZs49/SEabj2nRhY0D8dhlJ8jijeYu
Qg+DqJpRm8eFEaO1+QXeCrnWM2OJY+wiQ0nsN1a0O6eld1bsKl4qmyv6P/0iEKnvKnJ2Mhpibos2
bIkYUDLmS9vuS8SS5bUE+cDoL7zTXxI247F0PbK8LzDhEFG3RnIC3WEku9KHUOrrhwCg83Od4X9e
68iOO99euv4LW+aMH0qCj/1lMHur9CDr20/PU+QYKdJ7ruWAC7Ai3QHhW/N7VsVx4tWl1S+emJC6
e/Octk1Q95FjHkYhjOUGQHbx3ZkKfYdJ8T5TlHG2Dut8LZJjpI3JBcewTUjAK3vb9l2zt0Ta7qvC
KILr+7YZkc9tSenJlDl9zYwSjjHZQTtCvXityFlN6k2dG/TUOjqs3yOv9G1nBCdq9nT9B2wFMLBO
IBzi60YUk0pWzmRPM8kr/jwk/SOrxG5uxTOAOYeFZ/MjiClubU0zFOCHrcsAbDio5gLLgVa+dLkD
QFCDF7jjz6Od+kv9oC2WZzUfdYWQwlZgOTcj5eop3o9pa/yPtC9bjltXsv0iRpAEx1fOVZJKoy3Z
LwzJ3gbnef76uyifPmaheAvt3bIj/KAIJwEkckLmWug8r+oE+9rZiwp2McSyffkCrlc3jhZLCHtO
s8X+jv5ZHLOjA6HCksYlMgTAeLRqaXXd4JZ65tZqd9OCHNdoeUhvl8+y6+1DtxuaSfAyDOd3bsqK
YcID/1irh5aOft4s1lxj7E/GaMWEFoVeyO7iLLTwZErB+XpdgfZszlY0c1n6ciJ0Tiv1AFLbBwqY
Z2shBvEz0fxWDPUUSO3cfrkucv/SYKVoZVxb4NhSiTHqaUSKlhym4RVcdKBfyBq/6UO3GHpLTYNy
OGXDt7LjldF317qRux79xmNoUr+Qvo6ADZl0Thf+UBbZy9RXKX1tpvbf7CvYE9Evpq21A+ZIDQqC
pYRE0bNZZW4ivGdDZM0AHRka6k7cPpDdq7KRxpwiav8laTVBOeAR8EGpQqunwJBFz5U1TrWVi/rb
nMmPYTtyRqF2LcFGLmP+4k7oMD2NHa0xKZeV30NxsGVZs4zo78idfgfheG7/n/3UmUimltpRBkKM
ih4N9WsI4hstBJEiDY+z+i9iM7BWIGdZXTEmi5kAtF7aasjxBn8whcKbpNchEjz0qHNc7o4yol0e
zVDrODayC8aIhgIQroZMoM9JKzhkHVRLNUx1mfayfGlM3uD3joKcSWNsaUToOIG0qjlM8VAETTqD
JEOv0tnI7FbJlYHabWNWU26Dp0Abnow6RBxgyQD+MQPO7V9FMfEiuFbWnlRMj6D9kNneqIykqkkb
+bAUE3oqZ2vOA6Ll+Afxmz7fYo7BDenthHozXJfd0r+DZPxUJWSkwKzSCCp7KNWem4EB3D9JDvRb
1LRo8a1uifk0xKp0F6GkyPGUO85kK4pFm6+pmBa11GWHeBYdTQUqCsUo6cMkP06yl/Dw33cCH3SB
wR+jCQCPIWwHglpltAjRsXyQZACE54pl1rotmzHHtO1c+jMxjOZ2U67E6DgoD0mVBxUFiIcmWwNt
/CniIaDvqC1aiYFqqSionIG08fyoMtRzlSaJlYPZJV5DAS8J4l7ww5IfcBNR+2XpQ87i9nwxRsLw
VI3QFGAlbGYWGznVdUEmB5JNfljaYvqBN4oUQCFgVEV6GIxT/7SEP6/fitV8nV8KDP5imgIIZUDH
M9j+BlWvaT8UBWqDJMrtWNaFYw98a/e6FIYmdlV9lCFRzSb4Ad8nGy52WiMNvWiibdXtbmU3c1Jf
fO5cxUs9PCe/Xpd2qSfnwhgXqEdVoeRtlR6UAfGhDkKqx2y6a3mtuJeG9EyMxpg2CQMouSZATJZ8
T/DoP/4QY8WqG18yn64vaFcSpl0USca0ksj2l6GLTRcWvNYeSF5aJL4vNVjt3JmNx0Lj5DB7JwXE
WPDjSWjrwaMmOdd8ec61qFT03yclOb9PqnVWfkbq6C9/vbAzYUxglCd922FCJzv0cA9oxRrCKrG7
pGom8MoZRn1Q+pQ8661W8zp0L3UEAEvANsYjIDBlL17N6nLWxBAQFYdObf7JhP6EZgrwfDbik1kI
s/W3yzwXxizTiCIqA3erPMjtR2McJQ1kR4OlaAR13b9WlXNRjI+J2iGr0HyjHHI8EE9AGFfRogE6
HkstNGeoeTMKezXKzT4CcPhcXea0pBqZGnIQqtEywteyeB7JaI01qlppehBNcMDO9W1kfgvBsVCM
ipWUQ9AX2iNVVU5QeGnLsHYDf1HVxisEW2bO0Gin0Ryvx8jfbscwFnxVaUbv788SAMAIIVbngN63
8wXHaYfm4KTqD0NVmaBVmpPJLB90onRSMFOwbKMLYBok0S2HuFs4p7untVvhjFuqzVYfqyovESGi
nVANhvpYFL9ChWMEdsSs014mnsdRdUa76fka9TzCcnp0vUgDeGlJh1S0txvVsGVeH/nOkW0lsdZG
l3ppEcgAlCqgLwNrpRqDJQVp+PUz2zFqmMtASwgaoDFHCVqo8wWJ7aIVsRQLcD/917XlM7ULUEJZ
6FFC02fB7W9dleDcq57LWzd4k/ApaDsbJTOuD0s0FC8D2K8nt12a6B5A9oCxAvgSHgClahidrsaH
W5FJZrdcCXmvL3zHcWB8A3xAMOYYw2LXje0oyYxA7BBVL7lom0VnF+CeXPxUyTk2bie5XkFL/shi
vK40UDKqEk0OuUB9vZMsY/ySpg/til1MZa9Dy3JE3tr5Ry28XV/lpbquMROqA1ggmiBYdQ01acyM
kYCIA5C6c1jZRtLc1WLkLgIP6ZHdUBS0V5RXFPw/QYQ/H+03Bzuh4UzFrI8elIl+MsmtlC5+DpBu
KjpG98/1ZV1EhIwwttzVaEpq0hbCEvmrqj1l6r3cjHh4B7q15OtDZfejFyMM/nux2Mh1YAY5KDBS
GSNjlmUbJ3VpBo1eyZZEpcbWAIzcTPGpzKt7hYTqIQGB3jSJltpyG4HY1AWrXs8RCSqmxC5bDktg
d7atQc1g1tKA5KYTzciBUe58kiig+muhsdq+4LiOT8CW7Y1dpeKpHPQQaO3AcygT9gyx2BW0Nwy0
M2KSvqK6R5VEdjGC90Ar1Us6UoE7i9yFqI0ftAqD4qWRn2QhD9I8+V4t6PVEUJ8Gk0ztGjPedBHs
pEsVX5+NxNGXZfKoBP6mpG3uKlFuOYfG5itA6VkDQ7ShwfOtZbVzg0PFJQUYGZBQaBI9yWUXtKVw
s8ghtcoU6FeFWd4lcaM5oMfh0VNdqukqG5GiAnUB4yBbVSsSc8hNGpkBZs29isRW0r91K95yDmsT
t3em1rsl6iY5j+vs4jKCVQ+oRTi5lYUHqeH5ortGFXsJM1VBl32fSzcuC8RUrRWCP32oOBvMOips
MEbQAP/5WfIG7c+5LHHoOpR9IaunmlWr7WsnFJxu+t3lALJ3rcoocASMCLyYRWqtQkQG8LraKK1p
qQ6ZFN3hxcPBBI1//Z7vqAw6mNCtDGsGwhF2QldUqpXWZjICZWpPtCfBoC++NOihVRii7CDo9pP5
W1XFGae8vjqCs6uGrUQdBrNI6/jzxZOPjNfjEhRAENycSDcmGDod3zKRB7mwJwat2Iii4f3QDMAE
MZky4OlsGcOnCQBeC2q6MZh4ipSr/nvHtpHD4hQZY1qmjTgaQVjHbhM+NsLwbipNaEkaJgaU+l2t
NLvW+tzSolBEz0Oa23j5Bexi72UFcMrVOvGG5b3W+79DmcQmY6fRSAWThj7HdcLyXGmHzojbAkFs
EPaqa8CMGU3mShUPKo1pgdWAZrO+BEGPUEVYp1IZ11/G+iz0Y9v4yWFwMCph08k2DoO92MRuvo+d
xaOMP7+NlwKZ+CqLoyldygECyZcIvd99cP1unEcUl///euYbN9+EWa8WS4/KEjrt6EMaFXgZcdPe
+7+JYfLCpNCVtmmwDL0UHLGRbprxfk4GG13K/0oSInnoBCqgbINkL5btEipYULIUdqs/qE3o6PVp
xtzw9SWd37r/2bk/ghiVi5HMg1N3bHxSPc7poQAMJ9qXrstgks5LIat6bI5nTLVWzob1+A/Cs/qm
2JKVebkvH+pb4uYv1MZvONaSCW8vZTI6ThaiEyHDwtIxulPBOaDU2U0zzfao5N8qSbdN0Qy0QT+Q
rnH0kPcMwaQwv+WDFBFjjOgGgI9gVL7IlyYexqnxsZ2zjUvmm6fFb53sidqVz7tgXHHMDUjjdq1Z
gCts+VEdcoCZPAt2406/AOTQW4KjO//iSLfLY66CWbdDRLQK8u5HV7FTdwoyrwviW8luMAaIYUBX
P3Bkrg71jyP6vaW/W7gARKoBJudcjYpFgh1OsaWjrfk0KLzuhh7qg2xVfssxKOfO9lIU44yWeDFH
pcV26maG8SpfjxQrq31TtrLi51Ti3YzH2btnIjeLY9skSZJjrEeAvpbxXRW/5AuvdeOTU+fK9qlM
vDKV/ZA2DbZPfsze0GBqC5ZmS8EUIFynt6PXfUVy/cEDT7kg3FudzXZh8vmphWNRoIFwvQhv5nN1
UIMI4xbFa3oUXN1u38SH2QuR1otBdDc/qQf+/MXu3dh+AWPjqkjTqJrgC8zn0dW90i9uemfCrGXq
CE5iX9dSjuaojK0zs07OOhHCJICZpeHPNHltiHwTZZJb5E+hDJCa2Xi5LnPPiG8XyNg6QM3XfSlD
ZqwuJyMbTrnauCBL5dnx8zLJxa1gGRoBmTHg6Q9yyHDTgiVQFd5CA5hJN0Z4V1S3RAoSHm3Keqcv
lBaIQkgxQS6N6PNce1CloIRGcevj8fHDGAYHEG5W1vaDPYugwxHSxil63pjleYj4n3VuhDK3H0w1
1ZwJeuMbxSkZqaUsbhd/q9I3uek5foojisUWonFTz6GWtr469aFTGfXgCeHY2yOVDKtIhn9yjPPx
znFXqA7iWkCFgCDmgsAPc3e/fWNGbO2Yu5GHvsW4tsgJ2+rJnhwUNoYYtBvKvR575wl8KDS4I4OH
d2SM0CBXnSZPUeuHsKCTRi0tAaCjOh7BDBmI6eg2GZfuYyc6JBKSbSQVGHrG88G5DpFslo3QwHEW
QmzX6eKGheFPeGtappnTFLQXWm9koWnlXFaCLCEeZ6xPJEsd2pnY55PfGgP5ufJV9hoo4qYZDHGz
mA/Vg6rUef/SFKS3+xJcZYGg9TO577F/8ZvU563Cg/TZMU8KCMPwnr32ZKG2ev59GdCTEVdKHSLx
3InHxzoHUldmKzWxRnQLCpp2O+u8eu6OfToTyhjguqpqFTlHB8C+J5plljTkFhpNeWq9Ex+ciWFM
b5ZPYBTVsbZa8RZP95Ln5DXK/dmT4F3af2HokasiKwaeHRI3g5G20GxoFH3CTh6IV3h4JPEEv+NG
Irt7p6LtCzA4ylrnOz+wqGrDlaym8zvyEw0zo3zSK06CL62fyhhZNB79kcEsZZIVPMDiCcEvbmcX
cEheaQt2DFOwBlcrpgOPu27nRp4JZBwWKLvzQuqwKC0GisqIgSikOWHau62QcSI53v4xcXhXY4A2
pVjbINxlyl2q2J3Cad7YXw0SabBboDSjszYN2e3YKGLnA+S/KWqr0xy1/WqGh+tenincfbol7Nof
OczdbfRyoFMD/Q7vugMJmpvRW9zimNm8OsRewnYmiVG6ugZybFGuVuKAONtJvwu2CfhmZ7E1L72H
WXtLPV4Ks+OUzmQySmi2VRkCew86Md0b8mNeCFaVnVrzXRgeORu5r+9/NpJRvxhQAnNZQf1Gu3eT
BwDFB6qrYX2TS+3IHQOereAJZJQwk4UlmgcIXIz3vHgvCCeK2FFyIslgIFordSIeeM+NRIaxhwkj
QZjyGL/XcSAg+5M5InaU/EwEE4jVC14ABIG2ftk/dWUgGc+j5pd/yxGNZAG8Qmi5QoaHJyKVUfFI
r/uiEDKEe4JkEcUW9clKpH9hEkDBB0I51IdNhQVZbagy1ZralEFSWUOa2ophjSEvWN7ZL8AX/VeI
wgQCq3tPaEw7XxrBqSVVVjl9JzQ9qIPJiTl2Dh/Dl8A6WUl2gRTAaHNrJBmQJHRwRnTKQZ5TGFTQ
mGsTRwF4YhgdTsAUFlZN1flmPNtSV3g1SMNkHqDKqqmsK9ouhtHkyaineiZD5+uTl2qOjPbmUo2t
fERXFy9g4K2IUel8zIpZSmFxdPJTKb2+esFYyHVTs3fxt8thQk+aL9OYx0brC3VxoxhhMI4yJ+y5
vgpwKJzf/RFjSXifyDu/1G5y4MD3+rEdedOHu0Lwzody8SdzNHMsktLFc2cigptSr9fAydLYS8jl
+t7drY0U5kCAJR9WC1ngqz2M6tnpUTsAh+9uffeXXKTvD/HH9ePZdamAYvrvupjzyeQqlooWKgDW
9mMulMc5eZ673JvaxlFIjszveWgrTMXzTm2vPgmQ5f9KZvHXxb5rSyUdO38+Sp7pTUF3VI+yFXuF
3XM0ZN029k7h2QgjvmALAvAT482juujKcGyrwMiop5vBKEzHscLIXP0DcTmaqCRepLKa6WsS14Pe
FHznXJKLMsRBSqgOql7tNwE9ALHLbmx+xWXPZKCJdX3PEIGYzXJzgb2xG4mGnaRLUCnvUnmk8Reh
/qLKr9e1Ze8SbASxwJdjZ5jVkMnw4kAqoMKTLtwarXNdxl6VbuUt/5/VsC/DXa+peZtjNYDhUUEe
fb8AdYk4S6D9bL3wOc/WDN1JHnnh117mCsGYPReBkgA+KsaOEFmmIMaG4M5rbhUXONH2YPcI+VCe
/1+c2p5/3Ipjg2YSgcgwx80baYOmT4yyKO6QB9PM6RTYsylbOauqblQxK0VRAToJDi3+kqh+X3FG
i3cv8lYAc7vywuwnuYbHmu3Bke3IpsfqpjysjUo1J3D5bOW4vFd/zoi5V43YoqFMx2KaH9lt76Jp
7Ug+is4yapwT0EM88wAgPru/MTkdZns11DPtWO/GZhtJ21VVBaIePzpMjmJnUMjUJ77k/m+KRPsJ
6UYXmVhjicIwjmrctNEefxUPrb0mpLVTl9boiIDoGQPB49y79ZiubS3j4QSoozSpOMY8svOv6VN1
Hz2TU1lamBMXHSXgJwX75uTPYTLezlAyIk9gyPKj+i6kdpG+Vv9cXxRP9xnv1uQ0kuQIadwkSB9q
D+j9xTA40ee+3UDnPfgYABuGSY1zzVAicSJmHHZ+dvheW60lveZ2Z+k+caPjL+4b0K5n2UhjzEaV
Ka0EQCzcAGfCbSucxIkcYHp7pRd7hOfHdpViI40xHiCDkcO0RPFglba+cunU6izNih/wiGf3wcQz
JrsCAd2MgW/sJbK5881MMo1gbADLSxDCO9UDXkns7AZlnxIR0Np7z3XVu95zI5ExKWmDhm+5ob2v
WsbjcNs8x6nV3NDbxVa88W10qC1a4w24gHmdz7vqvxHMWJQmjxphwjSDD95hoLIvs5vN/nX9X/X7
4k5vRDBmJFbagSp51PvCnMJOZWjwBD77g2mkN4ZZG44kTqJTZRj57dQ+4igPb32MQdGnRp4SMwZj
SKp85H12Kxl4KRV/XF/ivvvZrJGxIjIm20MC5hw/uw19NTAOi48uWRvRkMMbedk1JxtRjDnRitoc
B31dUYZXLPNXxetO340J/ghgAyxx0KM2LaD9VRUo47Eu79Pp1ow45U6eFMaELJUZ50oOxWvI164/
Nfk/DfGb6Ov1g9l79wS18H+vMjtukijdOI+rmNoV7mmgHImD0aQg9wtvCUy8tPRwZY2dfDcR9jd3
4YnXUMVbJ2NLopHqHQi/4V+S5GWJJUtuQn8qVha/1Lm+2H1RwDFfOwoRujK6PsxzhRHstvMNcbhT
tMHOkwUTurF2S8qSc6/+Pxr/Rxij8YlizJMorMW0Hwi43NY3XlRfP3Zoq+C1OXzWmy4sCPhogF0E
tHuJ7ZQSU3EpQdbV+SKNiV1KVQn8WhNIdGkyWZEYPvWSIDlGmI2+okd4P4m7t0KU72fSfSRl1mH2
PO8sQc3BXIWhO0elA/V7aoDftMkddWxHkLZSBWUogL7NafxcUUMBcMJyJFKd24Csya1RFVTUdLrJ
ykk4WG1TSu5YhLFFRk25wdv7jSqNy4s8gKGoGCrREcz4aysjTW819QED1IOnxu03mra9a9ZUCMZ0
MJ3JDFO3B0m41Y7TjSxnjxMRD8tCRZty5yD2LAfGKNdWGPQiouv83K3ppaqOc1LCKEWdo+kzILF5
DTc75tZUlLVBEXhW66vMuQiaylIhRjBOouYsup/rt2bKSSX2guB1ugJVPVlR4fyZG1XGldTV4PhA
zi7+0pHW6m4aW7On2mBpCyKO99pb0VYasyIhHgagjK4rksHT6kdZwCVNXfedUW8T9RxMnmNmcu2m
Pt+0IYoJHB9iNyopltJl1hAeRgG3WHPl/gg9u24mdsotmFD5BC/AHq50cOfystqY4hCYn2g9/m6O
Xw1TAiLYUWp/zbIzJSeqGQ532mAnaToXytj7vkjUVjLDKhi0/ESlAMncTWT2H3F4xKueIyXPo26g
crAiOODuzW9J9VgktStXoKvViDuJPKC3nU/CeMzGrDD7Po3REjUd6iPzo444b82n4B0camFy1W/c
xUa5Cz1UPAe+Gw9txDJmuhFGEVygyLmL27V9yjgQf32y5AXpu95gI4a57VmWmX1oaJ0vCN/rzosy
aunUE3kTLHtGBYYZ84DAfQO6CLOavExFMofIbsDj1ZtHk/KuO08As45IFtpRG0jnK35q3ThG+jrN
P+vOEdPvYeHQ5hFDvjImcf/+3ivbdTFh1givAEYkiNUAYY4uEEW7XSoefOu6OczNx3slMAXW0WXw
dTGbR6SwgsdTUTWmd2rlyjMAIPzGqCxJfv3rS6+diWK2MY3ErKzAIYHHxDjIj12wHBVPDKj3b+qc
2zUxG5dj1i8bFOgdiDVsAnT5pagsIsPDmb9GIT3UXOLDPU3/I/FimlIC+JEZr0ub4lsFXePzmxge
5YkX4+8lvVsxjAXD4GIOzwMxih89VOicBW2LHT+g8dEeLZ6R2PNym/PCfNa5kW4MgoG3DvcqOsQn
HcGqYJO75KTaqWfy2R12XNCZNManTl0Sl9OEQ3t70/zmEL3EAcJjdzkWlis60WmtPsYeN7C7qv5I
cc/XuIwaJgBqxJB6+dLUr5HsxzzcS4bn4fdzPeZ7VmprULleBMWLMGYh0P46P56t38emnpZTeNCc
HG1XFuY2XMCl2sadTK2ck+N8IgFd3u8/wplLV5S1HE8ZhJuB4hu+7PY2CGOOJBBc8X7NPF5TPz7G
fvIeWtjiL6Yz+4LDu5G7hbztHjBXUpUjmQDwfi3kSZ5gZXB1tU3BHTLZkt0/iPwS6a7R/rPrbDlK
7ZQ+1sZPiRghuUmfAJTk6/Y0W+kDRvAD/cBDHt1NSDaLZBtr5UIX5khFkgDXYMdB4kCguxbAYo/X
TbtbbdvKYi6nKmTdBGKe9XIavupJQegsT723VmsaxAvLt+vGez2fK2rE1qOEGpPESYnbiUmRQ3xs
AlAuu/x2a+4WMvcR0WmjmQ22sHXXhpMpUH7+pngp/JI3w8wVtgbem1r23Elxkojwfao1ujJiL3oM
A9Er3MLnlZV52sgEekJR9G2xdh8J3VHIHtX66fr57OQIig4oEMzRogFAEZlrvsyzAFpfaPuU3BJA
m7ahJci1dV3IbqywEcJc4jith37KkCXks6NUt3UYtJgY1jAXzZO0kyAgVvgj6vP3m6PpSkkQl0xY
X0VFW7FbXz+NaN+TA97E0L5l2khifCrqgtMAhufVMpEf+QksAPfA3nte7PE2CVKHejwzwYys/scf
bCQyVzeRByXtB1zd1lWdzhm/Kr5or4gdpR3fNS64vaz4kHipHd+uFbzy3jzIr/nH9bP8nDu5uNGb
r2D9rToBGCDFVwC1rnF6V3IKZ3TDX4pL3fiufwu92UM3/k1o5zeiVVjara7iAQQJ7s2/KVBtD5u5
9HKptSkGxRGDguSMhBkmLFyF/IgTXi/O7i3crJm58IAND2UAGqOM3x6BtV9H79c3lXNBPt90N1oL
wi3MDla4IF0TRADMSoFQpYgnmr3JJtel7l95AgonNPxIGG8/t16Vlmsl/qwewAz0e+PY30Xe/BD9
WmwBPid1Mp8XTfBEMgZg0ufcRA8bMi3RR5iryadE5fRQ7htlPDv/Z1ms3y7yeQAAOvRSrD9oHrQz
Miz6qA2ghhbcIr5Xy1u1fe+5lFjrrbu8D3/kMnYAZSm6xMr6DIEwaX1nnx8AS2et0W5m87jMOBvJ
trflJNbjUoewQfqqTU7Z1Rblxp37K9KB7E5Qo7ro7herAQCx+RqOvI1ud5AQv4dB/PK7+YKXLeyu
CGj1YJYEKiX60M61MY+rPCY5tLGWRGdIXmqiWanBycT37te2fLj+fnO/lFJssr7vqmDEMHey/GiG
FL3rgCj2U1Nzrt/lywVh9nYl5gCBCvrjWSQxo1ZKKRNKsCyX00OrKy4oHW7TTrGvi7lMeyBGB7QJ
0C0ByMpW3kxxGEVVmHs/qqYAoHJWUpinRHgxzPnBKJqH0vgXC0OEoABm0lyZ39kavZzXAGgYFTz0
TcldbTTHyBCdSeCRgO/0DoOvciOHsU9op4qyDIMsAQrP1rTWZtLJCvEM0CSzLQr9saMgmMp7d+4l
CzOLlmwCdKH2jTL9lgiUF1Jcpujnn8PYrnEgUox6Su+X43KnxonbkfygZu0hr6LX62e6E72cyWJt
WGeMSqqVdPC1wXAM6kXkvRyHlZotrwJdf8vBPjIIj9elchZ4kX1krRoSEyGmkf4K9ZtFiW2KuRrF
8K7L2Uk9zlfHxi9AE1wfXnofwArSFxFs2rrhmrEUonOyj11RMEVPSQ1qlzT61o2KajVDWXpSJ+H9
GgP2nIvK3W0mklGWZg4NqgMyfL4HtnJmxfJ9PiWjRfLupCfmfSa8tgvKPyYAmDh7cWljz/eCCV0w
sb2QSQp7P899yRPfKy9xTFvTgsmtH5LjX5IGrbHjubzVam0sYAx8nqksoFkAYLIM7Yh6+WAejdI2
8oAqL0DOtkcgeZDJFov7obRn6dbU7CF+jbnAQZfGGJ/yGXgAO5JobA2/1pZRJho+RTXQGSO8jtnB
NG+UApStvJnYXdXeiGJ8sxCNcmKm8eC33W1OD2ICjA35Rmh4XRc7xvhsSYxmg+m21mY8zSHLLR40
zV4nVCle+g7ETizxZp1OJ/eICBzq8FpMVvNzHn6c7yajxJQ0aahWEB2K/li1Vqf6JFbsUbDbGZj/
riF/ua66O/7tbK2M5uptmpegIxx80TjNqiNhHP/vYwKsCYoBRiAMUWLK71xZs1BL0kzGsSXqD1z7
CqMCSnB9FTvp27kMxqyLaj0t5RwNa5tk5+B53U3dyKlRZvKb99KJ3P7j/7isi47+CHZ2NCCyTsHZ
RJxe+5Lw2nF2T+fP1rGwNeFgNB3VIUNrnjBaW8iBwCsh7V6qjQhG2Ym0jFVcwozr4j8q9E7yYuVp
zP6+YfDsgBRGsYcpRS93gpWY60PiY2cEJAWFdfN9mD+E7j3NQ3vWv8fVZLUtJ5fgbSKj4kOLUMcc
IDohFAgytmy8E15b6b4MdcXcAxqryHJZAqAlAh0YdhG4GaZhzQDSHZKH60q+e1KIe3UMwwDX7zNl
2hh9OiFNlyvIUMwHYvo0dRoFwMuEE7bwxDAKsQhVnQEYtfer+qCVYBb/GZm2zBv523UbK3qRAXqM
FW/k3CiAbg9DcjUOZRFCKzEeY+mfaNRxPDeUC4m2ezgbWYwCgMlPiMLVRRHgpVqhUd7WRY/ib2v8
un5CvEWtH7I5oUUCxFgMLB2/HhY0huQ2MAQtOhyH+l1UOF5q/5j+bOD6+42stlIrgiS899vwYTQc
GZBZSeG00pfrS9oTs2LlISXBj8nWMoDXJjfKuqS2OqnpWxneV70zmpz3CZ6UdWM3i6nHVKlKChcR
43G4KwHB+VFMjpZxmlP3zme7GMYTVYpUyEUGRTDqjyl24vQky69Gea/MPHQNniTGHwGYpF+wljUq
wrtj4ilZbpX1o7Z4YOOwrh/RnnpvVsVGYP0oj0XaZ4Of1x8megfaXxmPFHIvIlJlvAyvGHGYHGHO
R0imKop6aAEIlC3afdDiKLShm4zvcuwuBad+tqsNG2nMMcVVpavGAGlV/IWmJ6W8y2tnGDgxw+62
ETCggLEQHV1syl33oLVURWxb2L036Uu4PIi8gHVPBHpGEPdgXlsHadO5WidRuoDQEiLi4UvX/2M0
TqnwUo+1R4aNGLcymM3SNbSdVQI0LS+oJ4vf5fRro1cAWjRsAhYSVTvlxre8/XVd5/aOCJ4O1TmA
FqJlgFkZwMYVRZWwshEXliiBQb/WsiMn/8LI6WjewsQaUNAu4AmKkoaprkOM3Nxi2r2bn6LWK2Tv
+mJ2jgn91aha4Z1wZTtg2pAWJTSrZpp6H+lsZXVVNdqtSCIn61vRvi7qct/gtxECg7oLPlxl+ZKi
MiMRbWXEIqbfjwcle1+EU4PmvetiLs0PxKCZc+1KM1QQ65wrnhhHIF6UAEQvtJFjxk9N9qZFrR21
P0wu4vjl7p3LYkxdE07ZkGMQPVBT0co0X9cfaQ3yyNaKpTsSO0b/LZFSL15Kpzc+Su1ewKRg1vwd
h+yaEp99BltsaedQnxYNOyvUo1WY39rkO/pxrm8rZ6lsbWWIJaVaUgJS9OhdoT9lfQZMSsRRkfVs
zi/0+UKY+KsZiZiJNfaTTgvabzJbqonVFX6MCb3+W5F8/Js1wW6b4C7ATCCjKoLQyFVtppOfzac0
t0TyUGr+34uQQVRkAJUWpDYsm9xcCSTPYwCfDOqTiWqf0bkq/XFdxt7F2spYj24TQTR1DFs+F5Nf
FPdV7CTp20DAxc6xFHv3aitl/YqNlMrIyt5QICUWJztJ7vX8YcIpaerdwH2RXKsZrB5sZTEmNmrD
VJIoZBn1z15+7QVq991gyWn5rZDGx0KP7dJUv0aTfpqjbOBo4Z6qb6UzagHm1MRQZZyZ2KmgyPtF
lcEtGl6YtEbe19bI2I4Y/TAL/YTESZPGWjo0GEXk5bpm7BQGAfv6R/3YRL0TStQj03LygWEBFLyp
OxRy9ip3P9JJzO22q0/t+HPW8/esnzvnunCOwrAJfJyNRG4TyM7oR1VraD97BHlUnd5FMSfLZc0G
ukDWt7J1SAiPZsAFOVfNsE67RFqy9DDNTWBUp5H+zMbcj+Wv6fRgoBx6fWEXD3Sf8gCiBGpDRVn7
mc7lpWjkSeS2SMFZepzqIwlDl9YPyE+tUCvsGj1NFBDeuvm1iXmyGdZBmHqsFXio8GwyuDcvQjcx
njpj6itAXGfK05Kj6c1QQ6vpQea96M9Rln5TpNIXgbLQ63lQ69oDZh+euyY5mPPLOBqFJeEmiXn2
LEXjL7lbDr2Iyh7Agzm36KJ57vNLgfsAviA8sYAt9HyXQDqFuLme0kNa00PYZlYS3cjabE+ZBFZw
QIFL2U0ql3Yd3QxFZmFim5NZsQr4+QEgpFqhgglsPHNM6LRU8n4o5yApMBUEzZeH3unlXNYCtTLM
8a2Pi6H72mPUnjxeVxHWJH+K1jE5DCxkICLJjEaqWmFGtaHNCA67h7ieRY8kw+uEnmMYafL/SPuy
JjlxputfRAT7cgu1NdX75uWG6LbH7AiBBIhf/x78fN90lZoohT0Rc+eJzkqRmUrlcg5XKLqEitNQ
ArSdBcQKGCHYOcEIuyRNSybDn4UFGOvU+ga+YlBYv2Z59uoy4FjVrQdCNRGiZKxCT/vsd3gUe0Ck
Q3bqLLR051+YAV+vSrFJf+Xp98Zwm7F7WmE7z0c9MM65KrGTw/LSxvWgJsC6bSA/y127MZm6trRh
S8wpwtQGK5SYoqlQNo1lOT6IIeHZsBpwCrn471yrxsas7BToTTwuDMlG3wLXs/fo1mMBwUw8BZR8
h5d6N92kbfPckrm4AqSrHxma6xyr0blphHXL9NJW2JRszvLvkr5ykxnAxCReHeeiOXCQntEnfSh2
/bwjQlGylA1KEuVL969VDrQRpmbEWbbHxDBAVNtuN9io7V372tdaVaWUvUUWJ2lGgrqemWfVsbFs
oPHs1TDvisH9Po6NogqikiRdumBWYukA5vmYY2tVf+bPOdkYteL0PrUHJX1kzmkBp9eqyTPiUdj3
Y4c5SGz0p9Z+noqwmro6BO2KAFttYhobMKAMGsANNBWu/qf4+79fgeAD2gcgDMrwm9XsuH3m4SM6
HQ1Bg73riscOReYOK4uB2AqQ2gTiu8V2I+AGJhXq/KfFDlm8lJVaQ5WTLknN2KIiwoSHmL+23rNr
7Xj3HZCum8p8K4orBuB2P9L62+RrX1qbtATUA+eKTGQJ9KfxUf4pskejECUCYsJzMI/h1uKmEIMi
J1gPGh+HLRmWlycdCF7NJg6m+sXPY8y37ANcxH92rUiKyIuUAKYwyga7O/GEbyn67wbKhEXqRiD9
UOij+nyeeR4FTQCfWT74imM7uc8tdP8Kb5OZP5L6cSx/tP7NpL+z8ovupyG4jg+162zS+Zpg3RFL
RCVAHC8r/mmUQtJcJkxAQYFYdgPH9XoaarhlbHM/eHFB4sDnEXAtQ1KBgLwMa5eHw5seaKHFN1r1
5fLvkG88+WdIKUU+5uCXNpIlMDZAyI8ayDHEAQG40LfNeLgsTWFUnuRCUwJ45YkbNW4i/6kz3gn1
H4n3/W+E4CLXwWdg6TJLKMiSRjdDzz1mfQw6zbq58wOF/316hvzv2D5kSIrMrbBGWuPYuGmHJTBB
yr1X6jdtf2/YDnrzEQh895yrSILXon2wLOEiSwE1ikw+B47gsvNKasaVf8dYpIn3FjtY5fbyAa5d
ligguGAsAIEJmjrnnpJpoC9pPWLG+vjmTddOGbc91rz2JsZXgdTUqTDk1/KAU3nS5UytQVQgKyIx
bn/g+wyHgn7DwulBM7pdwCtFGXLNBk+lSXdzjSd/mbottGu7iAb/aNN3XTVPo5IhBU9SzJqeVIuM
+ifXtkOCaXRVsXjtDgBbHrJkEFVims06/0ptRiYhfNLGE1/wFAFBW/x0jd5TzOd9VgW4l34AW7BB
7YL123MxruY13WTWcFmexmAD3+a+u2NjrYiHK2JARQmWz4X90vzUc/UnAy/qBDkqaUCkBGS4yfZA
01UqboFVBwKaIeD0LKgjp8L4KNakJTA10uShKfYBA+ess9X/tNO2xIfgRI5kALxKCk6NksR18CVL
drMTp+brpD1edtQVx8GaH0C/UIS2gXcoPUiZN2kABQMBkz5+F86OYEIo+YHOlDY8/zdB0t3pgAqZ
DiYEZcUQdv0VtgqpBvI0vBEmhb2tZXlQCr13y3IwqilfjAKUXjlIurEX/cqAVQWju86XeR2sE2PF
h/0Z0TMe076DvrVh43WE6joi67l9W30q2r6qSTy21bM5opJg6M+sUN33n+37XIx0gi1LiqR1Yd9G
UO16PNv1qgWFn3KCfPm5UmZ4po4UFUSbVmlm4fTSLnLMF7u1w7y77zFp3fya+AsFGFc5lhu9v79s
IZ824uRzlBIJMtkp4bqF7Nj8BUQEL4h1kocVwGXrn177DbNPlf5cTk/N/DVhz5X2aPp3enJ0ROiD
WPfyj1n1i5NvunyMk8quQ6vZ1id80yJ9xJAqdu1Di/wACoOL98plUarvKt2VVT5MhARQeyLPqADV
45fp5bKEdYdAPQTbMyjqg1rvXJuszsxR0yDCvuHYoDIOwI64rq/FBnBgSlSMT8NX//uOH9Kk72gg
1XUCYphxcZ2/4W2zzzbdYbyfH/gmOwDKZFt+uazf+gl+CJQ+ljeXeUMdWOwkbhPnFoxNhaonuJLk
wil87PCCgwn7mtIJTkFraykfm9gZj6x6Jqm5oUCMK49ZsW0C1SLAyh1zJk2O/Wivcy6mJi6RG+Lx
xP3kOCZJ6BqzIlauH92/esmYOrZlo2gL4u240nYTZqGa50w1p7QqAmUqjAng+FClOjc+BzCX0+zh
6IYxuzad5Mi6nx3wnC7bwJrD4syQT6O3DtheyQZGvQMy6DBjEAFcvGh0t8O9rQMw09rYKqboNYUM
FH8BnAqNsNhwrlAOngnW5AjE1L+1mrDD8IgKXGBFBPbrf49CYb4LPbJzEclYlGah93kcsH7AFmJZ
zXct0azuZkhHgLJcPjuVNOkL+YQVQJhB5gwAyykC9mcbDSNqaA31h81lUSufCfMVLkaDwWFqYoDk
XDEwX1sZwWhPrBXVk21VHLzCxrZP/Yhi8Ctx3H8uy/vsSQDSOEkKl99zEsfLxvLsQUcNwgy+VO4N
a+5rOxoKRbH58wEuUnwMRC0NTbBcSlJckdqgwKPxyFwSOcN4wzq7Dyf25+8cCEL7YAnkCyqtlGqA
PkKkmWc3KCB9TVC7ztx9jWmBlGFzwFOU7Javfp4HoFSP5RP4LVDrP80mlCmgJriPMF7m9NdoPdWs
+nn543w+tnMJ0jtK8CzL/C6gMXf5VTryjcf8zYgtiMtiPtsAxFhADccICnaQPs2aur2VcXe0YqxC
RC7G31vW7VpGgNs7RZdFrZ7ZiSjJEDrsO5S5VvRxMmXjrgIc2r528E64LOWzE50pJM82WE4XuKXT
A8mWkKgZooYdM+s7G99a1Rzr52vvXJJkb1ndU52YbY9toDetbUOwDmNAeM+LIioZgFnH9C8O0MJy
lbEsdOF1Jb0VgTmCN1yKXn1jANs2zR6tpFGIWDs9ywGErqs7ePDIwDBVwYfaYCbAnB2CkWPQ39Yd
/2WI4WkOmqdWb9Ptn3+uU4GSmfd1bzbz5Fpx0h5bdw6z5p7mGxNlMtdS1PLXvhd4kxGEQJqO2pUU
7vR6ylKw6qAOIsw69EW+JdQewzoYNvPgY4lKjzt7fLms35obnwqV9StGtzBGHKgu2phOE8DMhBeB
u0hRdllXDjw9VoCPZ8rNLiBidoDNm0nM6bvnHVwRV2BCS9+CORLlw9/o9CFL0skNml5goqqLh5bH
kx5E1GPHNs8VtvipbY66C+YnP+RImZ5VEi8TGeQ4TuEPX0Y28jmamV0OL3pRtlrEM4fWJPRGy8bh
JuibRhU4jcm2Ilrr/PTKuncUD7FVB0FrGL3aZQxInoSsbLfAdHRqx7YO6Dn/AdQ8oZbepDzMBsUx
r4VmMJY63kLm4Om2rD7WoZvKaezYafrNWPwkPVqkBesPae8dLn/RNesB1SIochBf0C2VXCMTLelK
nrZxDlpxRpqvhi1ehIFuU+7g0YXDzWrFDMaaYwAJDkQPSHxBfi1FT2AvAILPLe24Gsq7mtYhH4Zv
+IR/cR2cijHPs4+mK2usu4AXOu/NiOoHX7vqUjO0yV2q2qpb1cizwT6POh7yZ/l7Cda1AYY98Vb1
7gqm/TQ1EnmsV6Qea2JOvEJu003ulOoegIPjkfKI1D8AeHXlpN3uzy0C4wgBUDgxNxLIbzrP7bTW
HUwrnv2bYKGdfmjR3OYlGDkrGgoVAfyaW2E49v+fnVwGnVMQ24spt2NDA3PAuPGzA8ZEIsvcF+X7
Zc1UoiSLMA22ZKs+iY2RsU3pUgxfzlC09bKjTYrvptnrj5dFrmU+J9rJU1WFlQduEiToPZVdTDzz
nRiqkaY1qzgVIbmTn46p06VZG3tjGXUTYG0EKEbM4Om/aSIdXpBj4cb0QfZQutMVmP5yYHBWL5dl
rAQjA5EIY/qADvU+TaeAUwK7wA2l6MIEvxz7umdeHDjpdycTsW9kkVCth6x8nmU+BCVrZAYgAZKU
Iiy3C7+z7XjMy02ZdVdVbm4u67RidGcirPMwNLWEmwODCH0+WHTros7rNiGWeNJMkQisVAqBd3ai
zaLtyatu4rbJUozExP2QHyd3S8wU1cmryr0TJSCb6bQNZqAkojKfkn5D5l3pgCfqQIHXXqVPSWZf
e92fFyDOf9NivSe/yfB7PG0TC7cmYpZu7czZikb3vS03g//6Fye92A6aNhiHl/N/35qmTKsLFicZ
OErtq7IzgDZ7pQHcY9heFrWWoIAc8UOW5HTT6GsoRrnoETnds1u3r4Vr4RCL64TMezRDdvWcgr1o
Flem/oXmKlicFZ8/Ey/Z7cywk0F4TWPdrTbl2B8ajX1x7eT9spoqMZLtLrX93sQ0dyyyZodJH9BY
0Z3V8KvLYlbSnYVpEhi0ngkGd3nLTQ9K8FoWAexWv5nnMc4MsSncCfSvc3hZ0rpCH5IkDylpWTJK
YSJMCyIjwKThWI3h6DJFrrgaVzB8iYQc6M4YND23elHnBYjV8X1mJKaM2LdDS/eXVVmNlR8i5BJl
Hjj53OeLiOGpGfCYcW5177VNMVP21o3Pl4WtfiEsfhjLdhvWN6X3J2YB3MbvK1RyKrZpJu/RMJAO
iF+p0SqeaitFeQQMF3N1JmYFseYliXLTatlB8dvYTI2HvhWAXNI3dHKfCpNtLHSWg0GP2kzbFWQO
mxnzZqN4u6ztqpWc/ATJuZMZ+fZserhRLWMzI2yO2jtTLrmsfsATKbIPd93gUBshpLYEnr3gU5vL
t3YOImICeyYHo55Tqij11r/jx+FKDo0+kj7WFb7jbAE8yn8Ab1RYzdvZHBWOtmS8UpUMXxG9FSyU
YsJVHqitRr3swBXfxiV9Tb0cPUARz4bRRyNlEXF/OtTZeQAT21z+cuv6fYhdLuOT26aryoH4Kfw7
b/Ot0A9j8GvZC5mtP+4PLEb6r5xAiiNaGVSewRlFqMqiwa4ONpjjPOzHXVZn3RA/xCz/fqLO1OmN
zvOkjccMm8xtf+DM3IP7WOFzqynKiTZStCIj73jFMhZje5UXt1PFoow9tpm5YeN/PDj5Aw208weX
wAC15trIXIwTki1gMP7i3DAEjNLmQtX8G+fz5Nx8C8Pc9eS08ZBksR5kGy3pD9agK4x89fOg6YWK
GUbXbRmywXJm4cy5oLFLrW2LSz7lTiiUndBVo/4QI1cD+EQTEsw9xJhtCXZ0rwvrchZRPwAPtVYR
pq6GpQ9pchYFjhWQSehQihLMToN0frin7Ns8fSfiVRQPlz/UquWdCJMibVt6Y+GxBgm/NbxMjf5u
j8aVpfUYIelumsHoFF/sdyfgU1w6ESgF3QQQzuDi0HuUO6rGuzaNQqS3XoetqC2yDr38nnuz1UaN
ZdVBHs06qk1FpFeOpx91OnbTHS7dIkfKUJd+/m0cAup4yOc923hyQG8wfmur3tgMjKS7mQVoqmRm
nxff0hQLw3ukwcj7QX88+Qjyhen9aMCe4IVgPfHrsCpa7jMkJE2K/r5W5k6/SfxyGu4ILb1sa49D
k4Lr16tdkLkHdpkdg8x3k2kT0DI3wZfQ6+QZBSV0YP3edtp7lMt8EaZFOWXol3Kh+4oGzxLmLp2m
dJ1gGoKbFkUOYhVYamzdOyNVldoVPibXPDQNHj7ZM40nfIg2E5FjWvuySw6XDVElRoq0Psfjr+wR
acHrdyjqJuoo1mCCbHtZzJpzoUW6DHzhgYLVgfOADoC5zKlsPHC9FDtVNKLOJii/tm0ZWtWBDd8u
S1tT6lSa9HmmpiT66OU0ZgONAqc9mrm5K9pScX2sxaflxW65gEXHSJsU0w2S9VXLKiTVdtABN2TK
31zeFvs6wBoXRrV2l7VaMzpARaF9iSIsqFul24phsWOGvy5dxTfszjy72qgoUK4q9CFBboWILOFk
dlsaNwBrytiWpj+z5IuS5nT185yIWYzl5Jaac+rUXd3hEUdZqA/P3P7hqLqVKhlLnnYig80BglbF
WCy05tss6BsXAW4PFbjCWhw/+SZyEc+ds1wXGsTUjtjkRnpbiCd37B9bG4w9QgUgolDKkm4Nc6yt
ye7xfcBrFjbM3WGdBiNfqqrumlILryO6RmD6QOA8Pzta1kVu6bUbW83zVLzYzr0PevLpO5u07WWT
Xpfk4Cmtg4r60w5Y2YiJ8jLnKHJZ+0bLt9wdNpjb3eQ2u2Fep0jC1jwIkv4VJxmFrxddPvluF/c8
eaym9Hqac4WTLn9CvhmAR4D6MRoleNFLrzg2l3ov0gI5C3C52sbaBLjLTdvcNZ2FfK+Phgr3ZqtK
XlYP0kLLBB1tC3iNUsRr6MC6ubUAG52Zu7SK5+kaTaENL16aPx+F8xaohX9FLYd84lkZ8Dtdq2ud
eDSBYMO2nLxUUxMC5HkuFPFo9XudiFr84URU3bGKEzGyuJihGhC82A5ImI+XbXD1i50IkcKqUYna
bi3M07qoDybuEDbdk0b817aMq+QVN2+c8NfLIle2n87PcPmcJ4rZZdCNvGUOJmyKbTnfmWxHqdiQ
xN7OU79lztc6PdJkR4ZhUyVZmCi3RdZCPZpEcDqAWqDrKLlCwDsvJQbp4lbzbweW7TK32+RzgHXg
enNZ29UD/hAl42dgb7Z3AybAWNzkXzAXtnVp8M75uOkqzJJq9i1qKq9G3ygOedUlHHfJebG3Ycqz
MRYAKHUtG6Bh+pjq2y5oQpsepvq1UlGwrJ6lC9fDGBNYmn+DaJ98zZxPRp5Sl4HfXGO7GkQYk1vv
fFSXLf58+SxXlToRJRnObFmEjyOcgfNrkM3QkGV6EKLodlU4+jbT3OiyPJVq0lWdsckjXR7gfhvr
bYXOaAmavYo8Ej4rroK1u80+0UwySN6M+POUdbHlvsMHwrlNNrSed5f1WY0oH1Lk8NzmlOWj4B0K
C3bkCu2eBb4io1aJkC7pshNTNS3xChWnOLerJ4BCKM5KYQWWdEHnhPRp4iAu5tlVF3jvHiVfPXPQ
osn0jaieUG66fGwqgdL14vPZZT4Ku7HtPQFbrmwec8zK5PrG4IqcWnV6y7+f+BKWAnyz0zzQfM39
znDb+/mvGlMnlmZJt4rgBUtq0XcxL7Af9FhZb07zWnS31FQhEay9ek4lLd51ogwWGpLOz2bcyp3N
Q7sB2Hvf5Pc1JppCjsrMOPfj3rHyQpHnKHzJkqLE6HmE8Gbq4tR4noZ73fhV+ooChiIwyCWg3rUp
GSabxUEX7LSEv9PJuBY2v+NmpXAolSgpMlSD5o4VNZ0Y13RIp4NIHlty76jANH+/nz6lbh+xQW5Z
j53IBE10OG5nDWE7w4u48OwdBmPu7cb45TvN/Oj6/B17S/8084gNBLPe9w3xIop2ajiOkxml9ryz
MTEbXnZAxReVL7Og6wBuyyky1xorAZ17GwDTF2yRivaNws9tKbDUzDVFbjgspn0OMsrghnfON4Bg
vPPkLW2/XNZp1TuWIZ8FkEQH/ue5dzTgcxgcXnSxa0+PKFwGIEnLtkE1HILBPHLxc8YiuiKQrYUX
wILgmsZqDhrukmfUZlZpA4OCmUUfsOg0oVjOVLAeawZ7KmRR/MTtLawgOUGHzMPHsEBiPQn3YACg
SQVptfaxTsVIfsFJnrl+gIumLNsd6m76cHAECnw8nJqXy59KoZHcc7OKJGFaMndx19zV9pdmwAJx
H5p6pfg8ayYBzDhAQWEHLcC+1vnJVQburs5C4GrTBkDcUU0ejeyOWj+Bj5jNf+NUp9Kku2aoEq0X
RHSxyd40p0O/EuV5b1b41PrZfegkXTe23vKMVmOHXKCOrGBXIp/nCQsT/uvyR1qLEafqLD/kxOww
vM2apoGgEYAGujZflXP9kpmqaYt1F/rQR3IhYgjfTBPc0DbHbps1zDGzmOJNtm7agYmBX2D4fCKl
EH1vCyODveXThMnRqJh+9savynrQ7M3lQ1v/Oh+SJCcaqCUMLOu58TgfZnM7DFoI6ty5Vq3RrX+c
f+XIeBdpInwOnbqYeS9z137r/CLiU/DlsjarUmzMM2LA0HVt+QrrNZbak4PIYzbtTnOsV6wi4rnl
PF0Ws3poGNEEE6wHvEK5QFRMiWFjT62Lg+Fol9uaXs008ortZSlrymCyCsVilKAwTCAl0syhoiwE
xbikNW0MsFDb3N5pSjHLF5av/VMxkttkbZL4eWDYccPpcaziZN6Xaexg86Xk2baprtzmLxKaU4mS
B03gZB7Ncm5jp82Bq+1lIUhPd7YuQrDvfrt8iGufygXhF3bVMFeg/waNOAkKo51Mk+dCVl7tDW5H
tXntVFOUzC//TY50ipzjI2Ud6WPCMlE9BmyoscPhZKYeAWlSx7w5t5O/uS48tNqB3YJBNgxOnEc8
4F3gThIothn2vKmWsSc2xI473XO/x6iXdu2LxFRkYmuhCRaPcXMgLOF+lS53bOPUY2rjptBSP2y8
ny4KRA4HSaHWbOvh9fKprsXaU2FSdNJy0FQXDAXfoi9uK34ciWob79ONG1hL88LFIiPmrrH9f36E
RePSqTfMIJ4M6465c5xQfz+m01ui5RH2tR5Mpmo5fYa6WGQuUFxYwMH0vrwB6FYaLTJkL0fAfGMj
b7rStVtn2JmJdyP8aTt3r3pvhkGp/emn+y0Xy2Y6mtaA25VO0/WxGWrUdRAXevAaWMCSx+owWFYO
aTFuB4APXf54n1zvXJxc9yrKYBgN1gRLTrE3Sm9TseKKd8/+/H5Z0CcrgaDf6dJSsndcuRyAHJ3P
mu2lR6dgHDhCXbfvi1kFlrRmKadSpNxsJpZma8xNj1U9X6Eta9j1lWukYTC+VV7Udq0iF/zkaJJW
i9YnkatDKzrTfFiJuQx901uH/+K9HnbT22Qp7rM11TCuYxqYWUNnTb7PZk4bT9jA3muYvWtssGlU
9xkwEUnF4z54d4d/Ln+wTzcbVAN0muuidQRQ1d/cfyeqTcAJbWmHo0wFeQC4+QMA97ZV1ilymxW7
WO5NbI4C0MMECsb5CfrYfyWN4WdHP22vaOkfBltxcCsmbgGcP0AQ1jEkJ09oOHrTpnpV50dfvxvc
uMdQkNtuHJR1Lx+YQo48m5E4xoCCOqbVHZ/yUDeFta01akZ2bj4wbMcqTO8zlBLaXohLWAPwTCz0
ynmUw+0xawBKe+ys5KlL3qZxlxa3C72c2+Dpo29S3KFFMF+71ktXvyXVnT/2odGrfsia3rYH5CYD
QCmAGJEilqW3iVaYTQbWg+I9wAu5SYEVOekA1XZU7eUVowTVwr+yPr3xumFk7Qxr6QVQOBw3+WE1
jR0Fja2w/s+AAEtTEcic4AzQgUAtw083PSl9kB6WxyZ/IbfBO6jsD+BzrB+m+TEx8rAuQj+40bDG
1ap6ESuebmFKGgs/WPhD514KKkM9j13blOWxJc9e/5XlRuj1byPDJODOUXGZr5yoYwIyyjCX4QCs
Fp77XzkWQ+CZSXckHSiFzbCweZS3iuH3FY3Q0ISNAikHOOjyLYNOcKW3k1Eeiyl/cFG2ydzX2hQR
pV9tMj4z/esfuyKqNSCBNzChg7nY5fecxK7EwGoReCywYtrdtU21M4IiajRr49iKW23t9Ja5W8RK
A7t8MhRN3qIgZ1CbHTv3UKMfIG6wqntZF5UI6QMN7lDaZeGwIwfgQXA/gVq13f65iIWNy0Av2APG
6+LhJ8eV9iVG1m0cVwU4BTfI95P5rVBiwaxEengT5k0Btru8+6SPUjGBcSxSku/cr3eeq93yrFIo
smJnLhrnuBzB8QD0Jukyqawk9Sre5EdHf+W9FdpZ3BTPuTFvXHalXGlYAtvZoyzAtXgiTXr7OWmW
O5wQMHJnbFPMQKJo013i37eDQMdw+JrR2yxnf37LnAmVzGEiwgsyzJQdrfy78L+WycFBO7hS7TR/
nvRelIN2S/6LCUoZNzAgE6Ud8LuPplMe2umfMvgF1pSg/WEUD8IOzeE4ZqErHts/7rEtgvGcRqwA
JDOeKufGCBD8wit6XGsEjINF1m6Ziy6skV9dtvlVUzkRI71vuyIZjSlr82Nv2OE8Vtvei7hPo87A
kzePG6E60XWBgYkIaC7YBJLAYkozZqRaeRzYvmq+0uRX0uwGsi3F9QTg0MvarQQNHOKHMMnXHIIR
jMyHsAlDZYDgiHoehEIFkKpSSbr5K5J2zWjBRpzZAVHZwXAfRueHsN5osrdVWLYracapSvLV78xD
22caVKrcJASQb4TFpW3eB5uZNYrTW3v8ncmSPFsrbK0biqI79tTduHMTUn3rDt+KoN42zIxc8xpg
jsDEVuTCK6+JM7GSb5d1bdaVifPEGParkQ8/dDYkYY0GT9Tb9IEX+o/LZrIWwZB6I/Tjjvfg65Kv
GcQTaNLmR31qRqfaFHaqTRHTpmIh5SpN75hoXWLM4exNSXXgGa5ALE71Be7Ty79k5XJYHgH//hLJ
65susDRjyuEdSe9sEzDR7EYfxabLUj5vhiG4nIqRnNCtc6PAhEd9zMSuveL7heIytbfTlmyKB9XI
xZoTngqTnLACZ5tTa9AJI+JXI7dCbOkcLE11dKuh+lSO5IYiYKmja0V9DAymhdQYhjAt+5uWY9Ki
1t0rX1hzVGjz96EyHnSS1ZuiEHdl6u3/2+nKgws2QO1dH7zaR/9m3Dq7HA2swxCNG3PT7m1VgVL1
LT8NGpJGAAOoKY6WcNuDlblxWZu/gH+WhnlZX+HFBYITYe4S7nUbd2zeqN6piE7WgtLp0S8mcJI5
0bxnAdV0etTNscT+6KSTYUOAuWfvyingRdSNaTv8aef83IjlUkpL6oS0BXC8mLuvkvuBhlam6Aet
mS62zAE7AGAgUO1KpkusHuANxAJuGFaF8F4Glhzf+KPXf681hnhw2XDW4t6pNMmAdZRImebY/XGp
Apshs8qfZVaRLz4GOl682mwOvtfqb5eFrn26E6FyrugDiiRoOsaOxpg+Nf1NJdyvPNOjPEh3fyEJ
aa+Ocuxv9phzI3HZaBRNp/VHzXXDnliH1MfjEev6FYZTLota/W4noqSTrOy8SISe9EfXAaRjkT7b
unbQfNAJXZbzGVYaNrik8v9PJ/lFl1oeBa9P2R2zafxSac+d7W+HoLyqhHErXLqta4pNYutLP2IO
C/MQWK7AbsWwNSjKAgwMGygaPzeNCm9y7aPi6YzUB1brYPvg/KjRMAf9uYXkkWpjmDYbQZzIc3Z0
/GM4I+iP6hie58CUCADscC7IZVwnRIOgwXgt+qucgTDTeJ3TXTqoRK1cjR7e5sayxbSwlEhZQQ4c
1JHVcHeADD37JQtzHrxc/pwrDoj730T7BVCgeDlJ2uSJIGPlVOUReRUQwKK8+IH1lNDRXoUKQ3ol
Z4QoFPOB1QJaOTmyZCQ1KCUdO5aTdeUJb0MaFgKc9trBmhaf5h2wXRW5xYpRQGSAKQ4bCT9qgOff
qhoKoDCwujx6KagPhqvBciLrn04VM1fFAKYaw814N2G++VyMVwhUZgUCigbkFFPnRw8vJ/yfu2JM
FDeAQpRsfU3H07pAND6y1tyR8oeZkt3U/9TGPwYIQEEAyyPAjwSX4cIAeK4TAchyx5sUlYG8jZys
2QzTGJNcu2on95YSVeXLtPD3pCf1iTw0fM7ljW2bMEsD5hS2dKpyMy9IKGEHM2pBk0Gt27nrMRzb
OjWfbhMOR9gWWBp/SvIAxU+OEjLGTG3vQRQzAjlNyeNsUrcESjT8595tbXNTUTzS587yswh150Ts
CPCZxgNgSPUddUSl4jlfs3cfNRUbBCQAFZe5yYKxDvQ0afGOxmIZu84EFtSiMe2TbqsNpt9GdBJB
v/G8Lqs2jag9FdLOmq1ggtoBipCLiSLZLFmpeSQf4duUuWitjuBTTLOrYBwXhoZ6dzmQrApzUXtD
HQlEP59cLXB6dHXq+ujxaqIRr8DqGSZppX31feHcmbPtHC5LXEsDAfqEVqfj2Wj9yKRRLclJPVbJ
eCwL8i3Pg6spr1GsxVvlZqoOtaVft86gbfyJtdjrS3/Nmqu6DBer/GS1GJfCmIGBgSC5h1G24Jft
WrM/eo22S1iN+bCXtLB+DvS7q5VxaQT7jFrXRjIECtEr9z3Q6pGqoKCG+Pa7in2Sf+bEtHJO/P6Y
upjkLkz6bLfJvkcd9y9OGUClwBJAQojyjOSYSQUyTkK66UinoQkFzQ99yrB+Oh/aMb+1kUhtAyQ6
2wruFgFc+t7wRK9IblZcCdvWC1URdlGWkYvz4FBriVeMviiOias/sCnbTDP9Jw+CY+PQLUlBcT/9
KVsiRtPQhUXnGSEdVV552SwYg4IkA+uPSEV3rZ9uuZMefUEV2FErbuM7Nj4fmjl4hbtS2qLZjpj6
1OqPTvIdY52BVUWD/2XmjuImXLnnz+RIJ8hNZxi6YcY9bwCDhmpAFTX2oPzaGt33MiDby0aj0moJ
9ifGOetm9r8WimXOO73LQwMpPqDFwjlRgQ+v+MGZYksOdSIKJdEiL029PAJKevoHGK1TVGEH4okm
xsNlpdaMEPC/aIzC11FhW37JiaTZEHRqbVYeuZ2RPejq5lBwgiqNVeSvPpkfC6vrY8HEH6+KwBSX
ih4uOwDEO/JMx2CygtHeL49aVxcHx0G3FCjuW25b4m70vTeMPyoWiJfLXQprkIioBpR9dOzlPpRT
OjO3so4eh/x6SN7bII0wTtJbQei8Fv6r6JSBdO0zBgaC2VKPWrZUzg93wN6gOeY9XkpmlDzMGyMs
H7INGSM7DPbJEcAzYbdXlWnWzPRUqGSmjLLBJo7JUAn2tum8X+BLvOyK58+XLWclj0fw+lBOstE0
mKfu/zi7st26cSD7RQJEan+VdBddL4kdO3HyQnSSblE7tVLS189RZjDtSwlXcCMvAWy4RLJYrOXU
KaPG4nr3C62e8h+3//zGaUFDFtMMSB2MiPLnNc0rKdiqvUvdNQaGQ83PABz5dQmaxry6K6v6LMf8
YPOdVW2YlCuxyn1A4w26SgnXLmQCLaHm+mneHQYbfWJ64jcs+7gFw4A6g6BGAMDACjzIyQiutt5x
Ly7zDHhwl97Qvg/9dJ4xIdAHBf7p9q5uKAdciiUZANJLYNQWc/DuujdmBoct09zLDAWpjYfZmx8m
DXTMzR5l0IbuI3hAOWnx03DNFVebjGAcN6veuRBWv8auc3Ty+WjX7tvHF/R/bCILnazqoaWixSii
0cX8LBczgO3sZMT23QBuTvTahbdFbakGogbQMAPHDiSmsne5WdTmQHLv4srpriTVDzE1p96dn+Ni
fiJefbwtbuuoQOgEHnVw5MJ2KC6KB6Zk28pK7dJ3ub4c0MXNUH7LnN9tRXbUcPOwPJCd/6nPr7C/
VZf1Rgc20wtaF+84K6LMpGeNJTvat3WnHRDEw5vG9HBQplxrX2sZpTcNQGdJl07PWazxyIzBFpdJ
AOgtsOKiqeOvKXuhiGz/wwrx8ruowKFk76ldFlx4c0JqAhwaQRqzyOwXa8xtv0Ra7vaxbWnJe0Gq
+S1NlnllrV06YJsae/QF8EYjRkLybDoifIhui9s6uffiFDOZlzkK3cXsXayZPDqE/Yqt1uftHmvP
ljIia4MLDao7Cl/h+uSqVlQiZsS9lKI/81I/WIycHYBxuNjL+e2JUpTE1dJKOukfUd0PM/9FyuRt
1OGk99qOTmxLshHmwE0l8ImvFyW8KsvmHjhMbhavC2t878m7uBW+UbDj7WPaSjAuoRQ61IFMWLNN
9sJwx9bCc+YmLhucQHN6DsRP1VujX5g2IJhe4rnOAdNZc9PzwbHc1xiETMDqMsaY5AVEudZpX/pi
ctPSt/sKuR82ycRJffw/z09lF9vxD1baUtvJziwqpPhNywjjhXgIeC9PhVNM8zwCfDA7l67u51MN
XhovMZr/osdgtsH0YjxPgLlfn0XLk7ay0tS79K39QOfyqdVBMKqx/2KB3olRbXhmWknn4BiEkR97
Tzuz2gt60wsHo3ogaXaquPEUW+W0o2qb1xTDN0wYdJ2swCJc6l3FdUwGJNzEdNhRfsmmSfhW++EG
pQUZiIwxEnFLu4in7GNTETMDEb9zcTpMrruXbYmG6AIF33ukrf3bSr1pzt/JUjYTxRapVYPhXGRv
OVHcuFngGtlDPoD3PGNQbL1hRyZmpA1Lt9nZ0W3hDnirTfAWraLnPrYTzcgs99Kx+FM5IqOmdUNg
aZj82Ov8SweQuu81j7wcdwuUG/kRb2mXwsw2MEmuougGtKq1p1F2qbLYj0d531Yg941bvxc/eG+G
BrPPGf1V5Dt9uptLfidX2W9WiDi1NcLgLPbh5KVg6/41G/RBI9+9+RLnJLTRbXD7jLdsJAyXBVYS
+KmwAtf30tVsVg2OxYGWsc6tNQ7HZBrlK3KlAsQNtbk3XWMtD/OawcuJFC241FaDXXrD6BkO1r1U
xDtXcfsLTTeBriEw1PYCpQ3EKWQtA6JRKrBRL1DuCniDzLgcGu8yTV5UtJPvlPGdzLqnzuKnXBRg
c53PSGd+EsVwNiR+x9MeGsvzSwamiEL/eXurN2Aa+B4bX+JhQJRn2sb1XkOLSFktKp2N1c/MEV8J
EZgXALhmORzalN1hou6XskswGnjasYtr+wQmcZCkm3hjkIvWFdXyDFDCFBq3ntuc+nWePlYjRppk
846YZUevn5KFsNwA8QwUCmes7Hhpu2UKjmXtwkrj3kMulZrjGUNNDqA3DKDdOwZqS5non0nv2Blw
XigutDtIlmU8hrWfqjyQieFTg8uA1Twa2++3T2+9g8gpAHEKg2AtnMCKM1HONdi2zdT57QhaH2Ts
tJ9cCpQShjvNO3ZgSxRiYmQwgCnzVneE9zNiZhZbz0SA8HX62o/NoamKnc3bkgLifLQ/uQYS0ipw
TStLfSRFOv0uwBjFrXsyVk9lucfntSjWtUYALW9TAzwe0L8V6tsExRwY72b2TCGlbr96DgiJKgAq
E/tc6SSME7ITxm1cs4UqyIQ6AJCMFLdyUnFrulqPk3zWqvKFZvHRwCCxrpyD6rvRR5M++lSEbSw/
nH5CkgsB1tL1g4nI6hXLxjl3J4xzeiaSAJOU+7nxqapOtW75oCaNwRHsOnvIr/UZ2gTRDkBCyHzB
+1SsN5t44YI+3XrmaX8xdJxj4h6rZudWb0hZqhXoBltQt/Byru2Wl/FBq8vZfJ6LT85PfXwUO0nK
tdlYAg/kyNHDBOi6GuR3NkNfopjMZ8yOaC68A6G+mO34Ht0WGF+ZSBhr1ONv32f1sUU6FHGB7png
MF+IzhWL2MBO57qWx5GoH8biyGEPp/qNsr+IOIJPIt5jp1Q3cWEQ1S1oJrxDFJtcJcJipsQY0JLE
0VSxELSRPlraQ11aO8vaEIPbTBwPITA6SFSInItIKi8HFkcds48DEGkD6NtbQA9v796fI3l/r5ds
MgbNIVmyALARPFzrRJ0WTtcZzDs7OWl9p5Avpf4FwwJ+VNI+0RGsHGhSiJgxPelOu9Ar64eYk69a
1hynsv+OPAuGz9Py753PUl03fBbGfQBDjzgWTPxqBgJtTbIdWo2dAXQOqunBTn4NJAl08N/wB4df
EnQgtenbf5CK3cBUXGS8QfCmWBwXmVJO256e3SLxhf2LJk+pTP3WGULhvCXZJy/7aY07UlXLuiwV
FxKvEmjl0NW9aMK7VF8bJ3laioGehdDCCin9Eqgy8W0W9smhb+Ue/+PGfbkSp5iasrAIi9ORnsFl
AS5TcEB2d6n3PbaGg4ZpeXkCZru/bu/rpsiliIesHBDyaseQFBrG8CSSnlNZY65LKJpvwiOXGuXJ
7DFFNGLOe+wyG9cHHUF4NRCkwj1VW8rdrBS2NOI4aozmwHR+Jxs4LrvgatVx+XN278QoxkBLSZ5V
LY+jngKjgLbChSZZ83Sf0b1+jNVzqMpSlFPrtRGz2SZ67kVyrMp/vPabXpd+mZEA1/YIHKZ0XwTI
IG4f3qZcm4AFDZVeAHVcRT95NZsGMiHm2URu85PAcOr5AgpcFzN04kTHgbayZhHGsqbURy/OhHmp
pEn/dlNrD6axOlSKOSBIbqFc6WIMsxozsybJZ8xGj6OcdSH4G4pe9zNi7PgdqzNVpCgPythhMN1g
MO2cF+wkkzxooUx+IlCF0ooP66kibLk67y5/Vpc50nWadrbG9MgBjTUhR3Cxsyb1YUZW+t3OIXq5
FqNn7uAxNNJHXqnfuaVxGgG49ifWfIqJE1XeuDc4bvuokERBfyVGt6i+G0esQEeGo3I145yxKUCC
466rX2/rJl3u19XrtawLFnuBN4LYQQ0c9MoRPPWSOKIyjowWsx5nrG3k9701g3No8DVXHGaCsY+V
kfux7UapgxmATvqLslfgX+5isz90wv25wBhGOgRFXZ1iqzvf/s6VicdngsUHnhE6MRFXLZm7d6cs
Gs5lPhf4zHxCceo0oBhnfPast272xR6765b+vhem3FdmDFk/T2UcxRhJJslD3OhgFX4hw050sydn
+fm7RXmmps8MgzWjqXH8Yfo6tiKs6tA19yzQlqBlMjkyWGAzgNt1LajuKBWyypOom6zaTx1Eh8T9
nbfG0U6bb7dPavVU4aTwHJNldCgIIFW/o7HmWrKmgSw0PjCqvTqJGzDH+of13hH51UNWNz/TKtkB
YmxdF5SekVVFlgNEA4rNKVAdqFoDTqXpFcfOeyoSGtFyr4i5sZEIZwhWhiQ6QgDlBWmKUeop75MI
TRXcb5Ku9m2nPOWD+KvJ4/9g2q6kKdFGY5HGsgWNo8G27/JYnGzphPPu9JYVXyi2DesBCgpdyUtY
o+xdBgC1jrl/aTS02ScxySEgtT4FTjIc+zSPfco8gawMtwLPy6qoBaWIybH+qUjZEb7XHpPChgqh
oxGDiIFXWtIZirpqIjaFLL04cjIHYy3EdBFIT/W6OYY5yNZ1t30wdPpY9nvozA0jD7gQhpWhzxHw
CfWe8AzdNHPPeCS1zzQ/aVyCQBwIkThEGW0n3bgpa+EWQZ0Bt1JNN4reg00D38K5Jxg/QM34mXXe
eB8zE9V3e6CPzVjrHzc4aAygKEoiTF7jsChPpgTjAOyzYZTur1q6PT30JJu+Z0Q4pyFh7vOHjQEe
L8TJS64egpX70sIrErGjIcERi1eujeyo6+g/HGo3mLRZHtoK8OuSN+2R9nX987bwrR1eHB00QZgA
v6mBmdHEMdpa0dI+jijQJxjAKzzbNxAZoYkvKTz2CarX55ZP4tFs9rDLf3pmrl5WbLUOmDSebxPK
tAK9EYeBsdVJIyqMoztPxzptfY9iqfH8jUzybFfDDxcN/71j+k3f+s1UhgYvAinzIO5fkiVZOLr3
w49hHo6uGILU1AOHds95XIT1MIdNOWGI9QjU2RQUgBZpaMy2m3jn6d2wecBrYEoucn3ISqhnCHS0
Y6Y0TqKZtr5svrrZ7ONYfU0+3T6v5VpfbRjMECDxS4clsPkr3qdxMrxR1D2P7LSI3NS8G3epF1Yq
YQClB+ZstOiDGRA2/PohBInQzBKndM5JjfE1+heCLj1sO3o6Xizv6+3lrN1+uG0LzRxF/hLRsMqq
SM02abAedi6SIqKgwfGll2DOHwC9S9+5W4Zj1t6R/NdslafbslfuEkR7SL8B/qijjKkrTrFTukls
mZjUw4oisrwIMz+OAzgdK+vsjK9JLXeM2dZaF9AwsPMAHSBBpphsRs2BSgchOH7hUI0YH4UW2e7R
dLOw06cT2H5I9hNgP//2OlcYYtRrEA+j9WEpbEBJFblOjVIyqWfvnABC66cgmUAaGryIeKNPyAj4
KEJ0j4U0H0Q2+qzGLMzKBYfI7a9YaxXSdXip0E0Cgs+V70GMwSaisrxzjawq64BS93jiDxguhKkN
D2nBdojLN+SBrgP7TT3kWS1Vi3PUv7UEVYBzlab3UmqYOTXOJ8y4vkuLCjlWjR5uL3BVP8I2X0lU
trmwukavZ52dWaZZB0raQwxKSI1M/7C6CcCHEQoQHhmzFL4p68CicciMaj6ghS6wMEyM1NZOqX7l
7/35IuDyUclBfsJcrNY739mIHVoWrkPPVPd+1U7roMmNO0Ez9PbOXVp1af7v4v8VtRzHO1F632Wz
rrXsnHJ+zqYK49FAx+pliGbpqaL0zOmnmopgqvNji8R2Ne9RB2xcZ2z/v1+gOGiVmQmMLsBi8V65
3d+Ac2uNcwCeDvRd915vu/TJquzEeNEGNmtBbbot0BK3dWDzG2DOYFWg6Cuks+MMA5pkCIL6aTwi
sBd+2+a/DT5c2so5ORJzeFp5vi1z7Zkup/xOqOI/mLGQo5wEPddM4i6LYLQTX29fNbMKBgxZo8wM
eifxLf0tztAlkAXOuNf+vyKU+XP+7z5CeTSYHRckow09V4YecAPPhZfzM9D7Phw4A4HbJ3u41HIM
defZa+1QH06wQX5FdpKAW8buajeUWzjqaZ+kAh/imUXoAL1T0meU6I8zfZ21t75zn4s4OfWaQK/M
Xn1l5ZMvJ7GkWRFGAhTlKpswuvbsYJQGVFAzAd383s13k4SDnjzn7DExzCBHrmDn9FcpbEWmsl5p
gMpNDC09s0689Nk5BTC1Z6PPTfGUAuphcKTU0udm3Jtfu2Fgl0npqE2g7QbVOuX5rO2aeaWFhIgr
funFuR7TcHTeSIzy+d7VXnlXQFdi6B1yrKYF10QNl3sy59M0jjE4Ls+8d8J4fhudPHTrj9tLWEO0
LyMDiWqq2nPNKwQ+Wgw5sjLuwUMdJl2f+1Zn77xNqp7AgQN9ISy+DroMuP2KsWzADD5lU8tfp/rr
ZCLjf4ex135pvwFzP6d39d6wC/UdQBITNT8MYUCeenGyFdM42WTWRGstORRWHnSnMkO3aL+NOhJD
t9Vx0bb37ukfScB0IpZA6hRNYdfPgDWhn9R1kFZIkvQ7rO2JTfVO4VTVO4hAFVpH24oBzOiqil+M
mSSY6sIjndWnWeJNB9zRHfkhzTO/rs3T7RVt7B3InaDoyPPDe1FXNPGqq02LjZELFDEfirtWrwN8
wvG2mFWOEcuygNFCuz1BmR3243rnmFO54NHM8qjidtJPPq87LwabJoj4i2eMqO3RM0AQJZWnNs88
Qfw4ZqU8Zp7U5aei9dI26AitymBipWkjH0F62Yc85pxhWl+G4g/m2mqpYYaFHDMGHuTciacgF9Li
L6mdcxKVpszpzmmtVR0UYy4STijZ4vaoaQrwb+lVkxlpVOFJsMZvxfzSwO47ZRPAIwztBrnvbOfI
NpQQWTWkajEAFPdMLa1Tp2Rj6SAJA9pnLPqpKPZgSSsdRG4bzKNAzC+9CIhbrg/L5n0L2JNmRQOd
nqzRCN3cPjMd2eCupKGTfjRxhxYVFIO9BXepI+nzJ7J45121GdBtDYARkdtrp5h5n0gPuqIYGvvR
GAWS8PdhzlEnXC7asvJ3khogYDtRtHkUO8VROm1g10D+ODVaDjGgsNXCzLw3Fnqm9uvtC7A6NAhG
HRbBLUU+HyW1a8EdL3LLm4sm6lo+gldwRo4c3fTMTJN4x/xunB48xQURic5CtD0o5tDVWtyX3Esi
YvzKjO8z/UuMmS+qfyy6BxtQHUJs55Uo5ZEEd7KYurHOo2kAfb+d/W0LHvuimMVRDE13ykz9Nau6
eCfRu7NCtRSKroRuFDZunV3UTAxh0ng5u3hobEx+5xazsmer4qPz2ZwZ8O87gdDGmpHYRmchBjaj
C00dQO1I5hRtyauIQX3QzOhL6nym5j8par7O6JNxbxbqnkBFdRrZlUVaQaDXAWA1vVigrrVbetLE
MTGSMNvjDl3ZNKgqTBogNPBG0JqruHmyMT3O0YuPNuPxCwo9k4lCs/NqITWls6M7/upqfedeLtb/
6l2FSKSeAdFY0vYIaq9vBy0cUfYOlljz/sXwnrqYhBKVzzbf82E3VAfZXQcPHkpeAB4qNTwX3dxj
kjR5NDPDZwMFa2IVlOj6ld2Zjr9vX/qNZSGtu9A4o+ICIufl8X1nbfpewwKGooroGNny7OV/g9+z
9fZy5as3fHHoYELheyzdXCp4J9eNoiyn1opSjGbzih8ury7O3quzoYULwYSxlI8wastStEKPU6T7
jd6KQNABKDDmeHbu8EqgjGEzTZe4A9K7d0uxc9U37CaWhdcBxUmsUX0aMja6Wp6UIkKqdrbehuF8
+4i29m5xgODSLQwdakdoMqVGxzLXirzCbYQ/6hiuNXUCw3QM29yD/20JAwswdBw06YCeKk5QpclW
pl6ZRS5cm9JlYSPT09zIw+01bagd/GGK/J+DG2yqALKeSeCe2iSLyiQP8yE+W20SiDw+6LtZiY0V
4SnF5uFw4O+rieHOZF1nGqj01cgFtaDXHpI3JNePH14QwhX0kSyw5YW75foeTaNe85LNaOvE5LxB
e5ny9DWx6SmOv39c0OKnLsAI/FOHjwPTbye4r0mkl87XlP0QnXhIJGz7zHccx62Ney9p+fk705Aa
ZGhoik5VmTSnynTuXGl9b/r02+0FrfIFf17odytSVM5CJOFgLm4SZQNC17jx3e6YWBiSLIejRBNV
Yf7tiWPRf47Lcifc3DC1750DNfcNtHlVAiwAP8TCIGXzk2PGh4l+NVKMZDV+7KxTzRNgnYtbBegd
TO2aNDZmhWu2Xgz6c3f+4k13SaJHfZajuen3aJp+TOtjAsec79mPjcdyyfeirg7VRBlvsV/vztGp
4tnsGE8jqwEllJf5uncvCxC5Fd9Hkfied8/MnbVuqM6VSEV1QFzU2b2WpFEmRR7GmaX7Q8zNkMr+
9fau7klSlEdPy7acpJhgfB9QFfKTNj1onrdzuzf0BC1QACqiswVdrWpaQmQ6WuA8o4gAy3bzsNaY
OR6btCox3iHuXOexaUjxVtJ6dnc0dONxgUREphh5jHYA1a4gbzbGEq0zUV4bgVXPd+OYR7e3cNki
xbMBhA6eFJoAAMJUbbFbktSd6zmLNDcagC4HCEoa95rrhLflbG0iRl+j1ojXBSBoxa9xRioxBcPJ
Im79ttqTnn8v5m+md4ybHcO14QeAruRfQQpYb+rk2JWVCd+bvGi24ac19QcMMuVPxPgyN3sdXquq
Ei72lTzFNRwp1yekswBMwAxn4566h3qCT2r9TPTH2Dp31SvdMyZ7S1RdnSGzkNfJcWaYemmlwp85
iCaFiw7Fwzi+VHLHx9nQEcy6RXEaASI45izlQpsOurcbUmdRO0W9/knjn8oOebnh5cMqciVGuc2o
GsxVXXokAosIug4z+2vq6IPPJ73+OhbkWDqgf78tcsOAYMIG2G2WZnV0kS0X8J11nHEp4CBmFPVH
2zlnmf4DaRkJ9Tf39GS9h+hQW0jQkXCkHgqe15I8EEkhTPKKqM15+VLNeRk23KMsnIa4jmTruXtN
jmvLj0wCnDjAvnHrsJJribIEYaZn5kaUGvMxdo7cSgI77vw+bUOtzVAdooHQ9jgr1zt6LVU5xAkR
QCYNW0SJdk/7sEwxs3Dn0P50gl3brGsZyl6O9iR5W+ll5H1pouIw+zxEVS3KDlWgBXaQh8mrF+Rf
F97V5GhFGBN47E5xyE+YCrLjni8KsvoUdK+g9QegZ6q2UKGKRcahtcwo00ELAMx89jg7NT99VE0B
ewJBEFo6oKv4//VRsn6u2gIE+BGbCT3LjFVAXXQiSuluq8DG+V2JUm6ENjF7EpZVR0NxjMt7Y7oM
exPjV1cBjw2gPeh5wI1DHkix0IMUBWB9xIgKK8WkDKNEa1sBdLNz0Gvg8G9v3aoyikftSppin4ve
YmlJyykS7EfqnOaqeEROKGzL+sHjWYiZ4feSHR1WBjEGbBJp7qVH9parHJ4JeuRiwLWIzKLvfTjV
PgjWf1ot3oqy31GUPVnK6dGpGmASdCNqhH7pXHClaPkDi/Vnhmnatzd2ZV6wrwD5I1kOLBqeW+UU
hdSGCZRLE1IiRaSLvztpH0krg8pMnkgyYTTuT1l0wW2hW+tDPhsk56htIAhaPuqdvZa065lZCxJ1
M6b8zn7TAZJkv1XOjuO1KuouWoNyDfIv8OkWMs5rQRqz7TnNuilyC+dRjkvBJkO2vPe1koSUd5it
5QacGy8YjpPN0k+lHuS73JKrh95CDXuJGpZWUIDwFN0ltZitms12ZOrfzfwzdb+OzXNicX8kd7X8
dXtvVzd/EbbknvBOGXB1FQ8N1MYl7XALo4zEIRFjyKUTGI62Y7039MbGMAgXtTC0ccFsXu+s4eWt
Q3oQRw9D+lZZL0aXPFa0DTDD4+ukm4dBbw953u11Wi1vwpWhXlb3TqyylUlBjM5pNR05BxrNcf9Z
K4qQW+1lTH+n+t4M521pS4McOuVAOKVIK+e5m6d8YcceoTLuS5cyVF8QBp1FueOcbekIKhLekn4C
NFYtLuaWoPYA/GkkuH6o6Q8HzzwGbvi6md2PiePjGHZO8M9QOXUvFygTqnH2VtdahnJVP9ZTZNjx
lzlrTUSxVAZpX2qRR+RfAOqm4YypOWPKCqSscJi2wcTZQvo7TZZvc03tgQxoRJqtRAvtqfhsemXq
m3keJSAzPJtm/ZnURndPjfqX7mmW71VT1Dn5l9s6v04/QC3wpAIOhpzX0sKgaCPp57oVMY14rOlV
OKZDn3wBmySwaGysJdhAO60g4TC0g3cc4qyR9zOmv8gH29VIGeYeWi52ALBbL9bVNynK07KOuKM3
kYjfD8cmKo/ZQ3eRxynsAn7YYxDd3QHleUqSXlTzrMHrPk4HI6xOsOH5nXUqD+LEh8Pt/d66/O+3
W3mfOlk2LAcbd9S65I5OVhrI3DyTKY0BXujMA1BylZ+71YPG3D001tadXKiOcR0XpmO1kpwQbWjA
XFFfCuhd2y9TP0IKYqAsZLrj317nCoyG9wPFl3+FLR/z7qFaZiLFQ5EisPjkgKHgxfvU/tUGyUEL
yCMzDwXzmY8GxJ3K2pYJfy9VebUkuFhZM8PseAUPdYwkInkF5NtuO+miE6oBAEkgQMsLfTsoO69X
V1DApYmLW2P5GGsZtkEaFoF3WHj0qrA87UEOFq1QxKGfAUQIsKdAmKlPhpVxypJ8dCKr7mWoly7m
ZdjjTtZqw7W4ErLs7bsT00e0L3LgRiPbme+nLHLMVz6IZy2jwW3d2DDYaDyH96KDZA71ccXkSFBS
U1paGPpNphDlwaBFN3jmPCdjfm+Mrj93+c4TsbW09xKXn79bmkXzNq4JbS4j6nO1D0o9X/vHg9dy
e2Eb2ne1MEXnAb1EcjrN3ciYBrBu/+kCTSg83rePyrEwGxu+GRpNMRhLdVSMBNWJ2eYYxT184eMd
+Ld9dxdNuj4lCEHPOR5UwDcRsl/vWVVoANAZaXPJQVVeuSww9UiPZWC7wBe8FXZ/0tgLGZtTppcP
Mj7V86924D4B0LVoPmXi4nr1+fa6tz4JTNnAcYChAYnk5efvjnF22mqsZ9uO8hYBL8l8apTnjmiP
rWlfRrN89Lrn2xLXJnNp6kOZHhUuVNTUOrbFWlJN49xeyuGtdL7jPS6dY1OidfHzbUHrG46/js5T
oPYARF8VnhIrRw4VAwQvI8DYHBMGrF122rV2LqGKjgohGMbWSBjBZVxKd2CRm5Pz5PHQbvMDaXes
yJYUVM7Qzg/WfmBalQduLIA/hCUxoqQCTyYYA9/0PnZ87hTfb+/YOu+IkiNanuCxo28Fj5pyqWVt
kUyi2B81gzhM4q6mR9kWQTU2vlP97ok/ya9O/3Rb6tqSWAZydMCIYH2IjBQjWZgakmWti/jSsn27
oIEzyROl8pyhd+W2qI0Q7FqWssAELgAHHsaLiIeGk6aY40PL7XPaJE5Q2DN4gGabBMkQf8FMts+N
zuMwMURU2d6xG/ovt79m61zfL1yxbUaGqYysHUE6lOWPNHMOooiP8sP1eJwp+pCQyQG0Du+Dsr0x
+Ntd2phaVKQdfFEv+Zr0TYyBr+X4T5nuTefdWBOgowufBgYnggFIWVNDdWYWHsDRpdd/nrTGl7X9
pSDl8fbWrX0+60qMYknjDgg3PiXDZXBeARMc6UEfnnIbTkN8tNITklkffoeuBKow4CoRuJdlGV+Q
m/9qJVZA0C5MtGrH2drwnDGiA/hbhHcuGPBVyFRjawbt+6aJYvT7juKJ0i9j/jr3n/XqoZwPXq8H
TCyDQnZuxtpYukgFLoQheAyQtVYuBmlpVcWLXKfzQqPPvvG+2Vnb6qnBOAHUaNDhBNAg3ljFwUvr
vqdEmOazIRyQZKDn0grbdhBHWaTzvWbYj0ONpk+fFqAVv60uq9UBTIH4D6NfUGgAEYFx/cqNBmkm
rRPZhWvFgwegZ+HZh9siVooPEWiuwgwBB9W11fTtuGBsll2iX0jungEn+T5Xv4G6+ajXha5QtNUh
o4Kr5bquuoexaAvUm7CQwQl7oR9pOwUcfZqJ2DFOK6u8SLKQR1ySRDpGXFxvGXq0nS4nenppYCg1
8G0Abi/zvwzW7Dw6K7VYBAEgAs91yb6paQ3McQEtxORllwKT65z+xIbvpZx8E8k4wi9E31GF9TlB
HCAiCKUANl4xa3m8HkvRWfmllx7OaURaQAvK/KO6vnTvLjxoyBNjPI2lPNlAiGtxMmnFJdXoE/jQ
bL9rZHZAO684zkgBAMoLrOKUua+3tXBrM8ExDeZ/4Ibwfi+rf+fO5SNQXRiiVgCslDRhyacJlFOU
RYYhflQYOT+T7AifaY+pcX2/sNxlyjEiD/hD6hniCHMxskaH95yeB4JOXjhfOymMrYNbJnuC0At+
OlBRytIa6bX63JSXVFZhLayj24JBxMjC2zu4ck+Xk8OcqAXYA2TFCkjKgF4rC6pfUnTxl88i/7vu
fbDl9Xsg9M2jeidIecI6Kgsx85hcpGf96Af7GbiDi0XGT5yLz60Ll3/aA6RvbuG/IlXXWwK1PRU1
1qYz9lhiDl0lLbQN7ujgOteELUS/ADxuNEQQcD1en5SedkzY5kgugG7al/LIj/HJ/jIG9Ej97LgH
AtjSPccFTgri0ImgqjxGvg9WHjv6xTBk0IrsIWZyx9vY0gkAACk4SWB4QbNwvSCC9lya0kG/jAn4
efjThE7gyQQPQIIUfnRb/9Y+OHYP7e9LqwqQf9D0a2GdAfNgJIRc8vQ+Jf5sPxD3pUm/WOgqrHFy
4az9ui1ya3ngAFzeFHTMIha8lkhT4OKFy8klqx4pOxRThFlE2QxyVzCi3Ra1oYEoPICVC6Bw+ALq
Q8yLsnMyyciFTmdNB90aKIk+foEhAowpaF8DNEkFFnh9MifNIqKpfAx9EcPRsl88+V23d+KWVX8c
GNyuJClqoWsJmAMIpxeMRzpQlIhReXT8CmPjfMz/9ZugfND2HN+Ns4Jtgqp7ME/og1AcACTQnckc
4wrMEJUPOs9D4hVBpzcBs2B5p72ZwxteAN4SOE8AF6C6aihLlIMei9os6aUb7sRvrud+Jnx9V+cX
DbtKxmEnMWgC/CJoGIDpVTSQANfeFo1LLn1dBUWV+txGo+3frjhOIGoiPcq6/MCTLDDo3ZBr6CDY
qc1trHNpwkfZEfYKpfdl29+9m3YpSWYleFyYpz9hI3yD5D+ALzsAXRx8+AqADwJA2gWzYQACci1q
zulANZFUFxPUCOMgz7XVnyrY/o+LgS8PaAjoPJbzuxZjGiDcj8FYeuHVdzdNgqQaT1m71123/BXl
4EAs8P9SVKQyhgg6JistemHF7xYGgxKf5UHPfzfpty4O+l1qzw0DAhJRxwBOFfHRalwXjCYHPc2I
KRo1OfCse2iNDtObtB1nY0sf3otRdq/zOt6ChqS85JT7TvvNRJNDDz5bfbfJdnkMVzsIawWYLwah
4I25PqeUd/mcZRW9FG4clPovOI5hws9uHwFGk4rXNv5rSH8V88+PqwcSAygpYN4DkuCKey89zYtN
A2Jh8/XM1zBNg0S3RawdHOSHUfYFyzOeFTQ5Xa9MFq35P6R92ZKkuLLtF2HGPLwCEZFJzmNl1QtW
I6MYhBCgrz+LuvecjFDJAsvsbW37Ja3bQ8LlcrmvtVznmm2uT2b0ssMxg3AgLrTqySz22iZo7t/I
eGpOioxDPgzg0IEFQP273PtpkTdfz/GY/JbxP+cX9q8PrpYw0ggqE0h6XdmSvUB8doDTt3ZSFtCP
hiAaAXnjvBXFegyMMIQNRESUTCUX5FbNOoC/mmSC4tDYxBmS0aEOzSbsnI1K6b/ejlQXjrDOg0MJ
2JZ8kIFtACWn0kpK4v/OybU+e/vWzy5IMOzPL0ppCRCL9fg6mDWx/v0oztoEM9bSlLYJH+ydVkW8
qqKUguI+vZ43pPhGyN6B6EAnCXoncrEBmKlmttrCSlJDj5uA3bvQrSQV+XPezN+vcHp811cCRE7Q
Q3LxJJe2TtQGZOjTakgs4xcRIFBM930OeWHjrRTQ/0tvgjnGsMaOxFkKuVPtyp7oLpuvZheVPjuC
lM6uEW/nf5Ti4OFbYsreWu9bOxqnm8zA+URJtbKTjPwCMzDOy/aJj+ZrzWjUjd1dT7tf5y2qdhth
5C99wEcmKUUT0FtN0FzzLiltsUfXPSKeth+1rSKcynuQhyOmoOYOSWlpYUHtpQHzCjupbfQ62WOF
IDJ0EAzauKLXFFv+qADooA8JGo6D6ainGzilPGtEa7QJGX60Q/oCFY/H8xumOtzHFtZfcHQOhknM
GAKpt0lBf+TmvZ39WtVwjfrS3wr0Kmc4tiSlG5AxH9sKMITEKPSdCd0yMbdVuA6UhWjMjjdwyiDb
+lAqfwCu0EDcwvBDRMnT5XEiCssHEDZxMbyTA5nGHe0pc/z4/C6u31v6Tia479BvBnwRKYF0+Oqp
XSZosVOIin4dDTQOKEMjHHCx1NqbgYgmj4A0uCXOofAOaIsDvY88EA9POTCng9mgzmLZycLNeLH5
PV+8/fmFKT7asYm/YJkj9zDLwTIzwPeTgF/1HubB1xgEMUcNEKjC2/P25b+Zk3ykDFATqBqnSwJy
F6yKXH1ALvKsvOYaJEUXL9S3JD0UJ/lkgesGHC0QOi45Sh5uh96cuLCaB7KMV+Aj7NK6//jddmJJ
ihljD8iRaLG2tC+iphxDKH/uKCkumkJsFP0UXg+eM3L79QqFV0p5QWHyUiwZ6ZPZGsIGvscWdmEv
04cz+1XmHbWBlRa2ak+d7l0wBvowWE2fdM3XTmvCmrh7qEFsWPm3VbaytuHlkD9zUTaXNQHdhhTl
wFqUHNZBmE0Hpk9lWRFnTsSD7h4/LNKn8ZU02sNsG6FXmwv2Vrs0ze/nvVPpK0c/RDrljtaTwrDw
5DPxBXP2ZYTsczp96YctmLkinCCxA57P1FGZQI39dGPnPG2E22IKm7b06LWaITMBbe+XNvaWMtJL
TI515sdZ40N4foVKw+iGA98CjQ3s9alhWtXpnOIxk7iaace9nfVQ8XfodSCEcaj8tIiLhRygBWti
VLA9bHxpxV0Ej8VDcZ3FCFKotGx9YsBF+VWfDJC8dLIgNpaggZ57FmuTdyDDvNHDUNpDtuQGIIXi
vS9FmzxNc0aWzEmqToR6+WNV2oSClWvRuByfP7GzR7aks8IqF6MY6hFQNzZGAdTYVjYgtEbCTrN+
Lo5xw0v3ep63ROgV8Rv6c2iCgnQNgL0Mx7HKgXalj0jQ9eMtG9mtYS1fvOGbhZEhbsOjwt4Chyli
z6p4tz7nAD7E6EfJhTAHxRNa0SfczuM0b6+ctrwED5JuuKrKzgroBbsLRxL84VM7mBACbK3ocUZc
f1c63eugGxGErzfyI8Udi/LWuxnJJzEfzinbFj5ZpNnBHOw7q1vij7uG4UPzA3kyjp18x6YgJBi8
G1iSViKCiv61TtzrRed7qC3dEczfCQkv49H/et6samXQIUXeghC+hpvTDVyqwBtKF9F7BucWksQB
2MqzUW4sTuWAOM7AoK7vgH+uoh4tKX9cCicZqifInfPqGeNkULp+7MQYG1s3kqLiv6ZfQOzDJZAU
BdIli6FuWetqg5NAGBetn70xQWBkufCd+zEDYsUWF1nZQQnxdgbvO+B8I11SOSXaXaCioqaGfsO6
50fZhM9bzxAO5oagXhq3mJqejlADpB+WUUBfF2cabom3AajZ60V1bEZvcR/r8BgvfxFED8IymHa+
Xz/VQ1VHjc/5JyKlDW4XXjwrZF/W+tOh8NGRsWOJSa/BSMVcid1s7Aw7jaZh682j3EPcAzh2GA6K
8326uCmnJrWMiia+y79RZzqQpf8J7P7lefdXOSa6NCgZ4ppd8QCnZgCzHPngIiC3uQawWRp8s410
76b0J8bMJX5fI+V1tvg66rX9n1EZ3Od00Mqf/JZhtGUQB2ZotfYtFPl355emutfQekXLHOcar+71
Vxy5x8SbMeu5wZLc1PYTZh1hEFVoQe+pBqjb2+Jgq639fWyDaIha5am1IJ1cjtKDk3jNHXpErWdH
rh6X5NEvNvocW5akO9TRPJytGqdrPdxTnXT83rDLaCwfS+0TYR8EjrWC8HdRknf0ZjFiguvEkhpg
jl0P2aIQlY4t6TmlD75bcaRqRUasDIJaUOZkM+6u+trpnzC7KmLtFZ2hRff1vFsorSEGr9gTXDSB
VAb19Qr5gcGchI9NVLMLj92WbAiZftN4kWldnLemSJaBOVjFl4H0whAgyZrHmFlOQU8TCGKEGtUu
i0B/LBewr8d242NtmTJPPVArZ6syCEytsrdO0VzScroCAC02Pbol5K+6NY+XJUWnsvVHh2sOS9gC
LqY+PHBIkJ7fOaWbI6xDsyYIVsm20+Vk+sxruxuxnPGlWa60+VpkZjjYUYbL7Lwp9WreTUk7x3yH
NMjWkO/nAcFsaY/8yBe6FdEVnWTcV0DWQMASDRNg3E9XBIT21EwZw/Vhjrss4xepaECHmeeIMGgT
Wl4XldT6NtQ8LFlvb4TDTfNS3GDtXGejPjpJIe7aLsJ49HDUbyCdElmQZrH0y5nf6MGH4T1Y87pi
QOhWBIJkdMm8xRpLgN+F3qU3mb2Y16AR7d12/MSrCVQzIFcxrAxRXwoioBzlU6UtQNzXeI9iPlBo
l8aV75IvqVt3oZ+J1084DUB6wOiBIon4d/o1c8juQW6I06S32rU9+UD8dKPrpbwnkWugqrWmqLLD
gBTvBkuAI0D8W2eIpuwR3dfzq1gjuFSyQ/EWKF80NTB4TcYa9MtMproiLhoATjiYJTRSVoke7+Dz
EJWI2EJJ12ic6LxV1dlesXlglYLpgdrx6d6l+eJNs0hZUiwWDyHYlLQDhvLly/CjgM5uyCe2pQyu
2ssjk64UTpbeaF0382iitVakmUEE6M1LQ7bUlTZWJveiMDkBbDNSjEnrVEUyWeBuF5BAv06tGhhV
MtxgBGe/8Q2VSwPC0Vsby2CoS7uJ8aR1qc8z0m2IrC/uvWO0aLTZ2sfLaag+IZuCHiP65PLsVstN
+VIzOHyKOBwUX7W5vuKWtnFhqmLxkRVZiMVvucnsfqKJU/kXKMtf2aL61H6tQ1cxDALJjXRy7czi
PryMJgK1aUy/jNxiOHSQxP+EkwNc+79mJI/zidMbo6mvGbwe2RVurcmqAOV5E1P5kJdbjE21F7yb
ky6x1MV5qoTPEq7TixrLBsvS4TGtNePh/MKUMQOwJGBr1wEGckz3BYdimcDCBvJ7Htx93fMwNaw8
6hzglAimBhHe34q22RqcpvQNEC4A0l/ZMfKHm0Sm1UAb4MNNNKx1/bpZtp6uWyakjzYYw9hYlU2h
XVddcWgITJ2+O799yg+FVBBqJKgwup6UVGdLZejpIODhprjrhiekbQ8jfTpvRLmOdyO+5ONj1QZu
byClKQ19hiI685KBar/OG1FlnBh5jn/wToVao5TQEBcj3ZthALNNGy9nyEDa5XDX0ZfB36JFqffs
3ZKURgxFgwmaHNHbGIJ4QX8/8+dbexMioTKDeh0mN+F8+LZ8p1s2qwNI/yJ6u/SSC/NOGPWVYW0x
xxVm8CKAuAHyFMeFD5xefzSzywWndcT9UK9g7u7eKqCKV85jfP4DKbwAcHGgPaBzgCqCJ8UEQQx9
SlMd92wOWZQye4T85UaCp7jwcOng3wOPzoLUx/oTjl7ZQYoOmKhwlS+ENV+1rGFRn2P4nastBwv0
q2gpt1pI/0w6xWsKVfl12sZKEAQ089TmMnQmo7iOEgzcrIw4F12ekDpwntio5Y/uYA9/CBC7v9yO
Gl+0KkhDMbD5oGO+DpilUw/FYj7ZF2iQWzvEZO+Ke81WvqE4G8h6IXyIsiXQNjKyMjBqjUxjPyYp
iO0MU0ByjDdenDYOtM2HxbpeKYnDA2klFa2yDqgySvtB8gnplL8kBrP/5Nb8rW35lb2g/DcTZ+80
PQjmOb93U/On3g7fs8C8azKNxatcws7B0IBxqacr4RZPyzhel5BB2533Q4XDg++BBgPolkAVyi0G
Y7TRxllKnji+3uyFYWM0B7KisBLk8bwlhcefWJJcw7TEGPhpwxO9Mr4NaWCF3ebxVdkAowQf10OV
Ex/3dLvxWs2Y1uJN0wMVxsR8B1TXxfllqL4oarfg/TjrmGf5VNld0GPqpsUTJENoQLkW0FoF6vtZ
Fo6+EVde9ZRmWwBa5bqg2YnAh9EaCE+n69KKoluKAGU5CqFzZxke6mqLL6NIHcB+g8z2KhWLGChF
vnxuGkA+iwXlRu+2MLWwbXNQbyc3XNx6X0yvU2mH+BWX57dTFaSOzUoXFbp5A+TcTZaM+gMzqogu
1yaGSBVQ9u3ajSKx6uAf25J20WtaQfzK4TiMc2Iv2c6u0cHXsmdHHzacXbmb4LkB6QMNEgixn34w
FqSWU2n9lORzOccFGuhdVZuxnzuXqZZ9M8jM3mxGg6j38++f2NEj09KHnErSQyzZnkD4+5EPNLTp
XUm+kOkVcfa8JeV+ruB00FgASJar/IxNGVa2MOwlO3gjeaYgwhK/3ju9vyUgozoB4LRgqgiWhiMg
nWytap1ByyhWZRvVNfa9uPHJvIXGURxuwMIRFNDsAklZlz5bLxxt9mbGE9qBMiN4HrWaf8Nz+0fK
eYzr5B4jRrPww9uIixJMQoDw0U2QG4Ue1OfcKhsR6zF3w+weCdMvbNbHWr/1uFcE+zVqIeX4Kwct
w90CXyOzj1FxCXGnWPjFBQueQD/4eAkBfCokauicgSkpE1vN0iizujWXRAdMxaqecQdG/aDv7TwH
yMgsN/JpRQRBiwRae+DQWHBFKZ/GS7GfedqD4GrSL8IDEcTqtCQwxm9QaL40yZbIl2oTVxYNeDS4
ZYAGPT3apRmUSKoXnpSm+6MensAtLEIPrbTzXrFlRnJFLsaSTMWMYOXz2PLLa78sIycVG/F3y4wU
LZBB+3mQwiX0eTnQvkq0yYzx4t4IFcqPBGb1ijQFv1oW9HJaq519h/OkqDJA+fskrdOXorZDHyOD
Ac58Pb95imixzsJCbwkCjBBck6KFqAHoBtaMJ56fpuimmlPsiOHneSOqrTs2IjmCIXonB/qMJ8xc
7pvRDfO6v3PJ23+zIvnB0vqiq0qbJ5Cd2KFnAfx0iuklHx0ki8T9ZMckPxi9se9chh0z2izyO3qV
T3ZsbSZoW3u2+snRmyQzNauYCfLavDT35fSGCu6e178+sWUu6troY4KoJatA6NZUscla7/nF/TkR
9I6o04e9v8VPUXoZIF/A16LKDPT+6WJMh45OO/hzUkH8fudrSwVlz3aj0qw6OSBwYEzoOssP+eSp
EQ1jcbwKnebEcX7qGbvAc7Gf3yY3ALH56/l9U/UhQC7G9GwgFNBzkYFsbWrO88i8OckGM8rEHNnu
m1NDmjHP7oPgyRuvi9aIHFZuxDpFtrSSmgEJXDHL/0ByUDzy9LQ2loQuc+gtT5TRMK1++PkQUWaF
DTBlGvBl51ercMUTo1I2GNS2kxVmMCdzIOp9TzU96rpl3nFz+XhGhu+HWSD4HxC4Mu8yL3u3YgY+
4VxgmsQ0FPFg6LuxCzDtfvLuevYZlMmJRek0L7qFpkGJDzn0Fkg5QZwvr8KqI/QTQtxoF62TX9La
jBYxI99vY95+eMgAUB/oLwFohYlXa5311G25heO2ZBb608utJ2Kr7KPeuoZM64brrCuRHtjHduS6
EIBHuZt7dEh6t47zHLoyxbWwEv7RQeyIj2BI/v16qN0B/He6nmlYsn7pPGjx2D9ndmVZN1y/Ec3G
s0Fx2GEF6Bzw4FfZVCmiVHzEOM8GPQqMDjzYg504HFR4Moa2/buqNorFqq1DsotEzcJzD5Wo0yX5
hFJrAasqMfo3TqI+q0JiR463O3/OlFHl2I7kjD6Ge0FKgIxJzg4keytzAwKaz7P3HNAwwIhEv/6t
dxtGVYd7FX8EgRbxH3XD07U5vK1Hn064ZxiYmHk3HhifU6gxbullKL/YuyFP+mJtyttx9giQTmUL
0dXIMV5681c6Rl27EUWU+4iG4DrLFMBXMAlP19TMS0uzCoVjVjShlcZacGlisPocREZ7XXtvy4/a
ez3/7VSrOzYpXT6oxKbQWSQ8aWvrep5GkPy6y7ysXkWfxS6pNg6zyhwotGCTQMAJmAxpM3MKkYLS
N8YEVIzYa6yoCCKr+2IVzhXmdp5fmsr7EZYAYcCsFVQBpewtR5MiHSrDTXL/heVf8+GxyiA0uXHG
FA/Kle2DgThQbcKLQTpjhleA9pTaY8JL53looE+jTVedlsaFw4rIZ9oDz7eaaMpdPLIpnTeKae2l
zToEkTQTwM20e8I1Gg3V98osHqgBeNz5rVQdNjAj0d8xgFX+h3/n0IIL3edTkjXuoa/LEPLAO4GR
5efNKNcFb1wVEwDjkt8QI/ObElnCkDjTfIHZAiLipihCotN7avXmVcOr/nDepHJlEPpBKEbJAYZP
j1xQ5oBQBvWY+KTDlBAHE0WZQNhqaffzvCWlOwbAn6L5AJ6FLR1ut4RktD/huecs6Rd3Zoe0QAyx
BAATs7lRB1Ou6siWdKpRSdYs6NPzJOXkjhIDrGD64vb25X9bknTCoJmeNgtrgCiHft84MehFDyMk
eG6zvJw3fGNrSevfj94VLE0xMT4vUUacygTKZV8BKNh3rrOxcyqqB7SZ3j+TdLaaepgbraimhMbT
DhNt4zaqDs7ODbUD2Qdxu9HCUcZ8FDfWeI8L+p+jBQkAz+YZejgoOQcRc23c04Pxp+GmewcxoD3o
hMU+z1lw7Xvsqui7Jj7/EVUbe/QDTOkEIA9hARnQHxgJe3XFG0nzF2o/nTeiOtlAuQJPg+oUCjmS
EacWZIaW75Ck4oEUN21WhkVzlwLLUP/4b5YMyU/4PFbl2KEumzdhOTzo3s5tn7X6aWo3vF+F9AZW
HtxnSI3+5UaemtLsdNAWH13/JiBfzP7a19LfmYlJ1NaCscylC1bh13G04m7oIqsw59D1s5dPrBZi
gau4I3o8MoS4Sh2osUA4L9FtYMrrhwXSo2maAFk+WXf/yZT8CWkzU2+usLFL8+rVbUhB6jIh0g7J
78rayIRUsRIttXV4Gcq0/xADgKX0U7MwUN3JCea+eqCD2mQKhzK9GvhWdVbpm0fGpChmpwU3Gtp5
iTvfmdaVxn+Vhhe6ASTt+v35PVQlC3gr2Qgv+F54BJx6TC6KzOMjghhYMXE5XAr7sk8fuYHEUvsO
8fLz1pQLA/pvFaEC+lVOJ9Mi5+sbeAKCuH/xuzTkhN+16FlEDb+jbrPFCVBGkiN70q1TEaP0oP7O
kyXgB13/5rf0mpOtOpbSN1DgNiGoBI6D3MC3nMZsOUOhkQX0ziPdU635ZVSY7Aoze76c38EtW+sO
H106Ay25U/CeJU6AuS4O5Ibegga5/5/zZpQbd7QkqVBRDlNvzQi/iUOsKEeFYqDmgbXGBihKaQZM
GwcNFsv8ZzJA5lVZhnLqlKSmceWgccTL9Jp1G2d3y4rk49yxCchX+D5Oym7a2gsr07y32ZZzKy9q
lOjBtYGELsAc0reB+D9tlxzxiMX+QcT1vo2sLGTh/7upQTnYqmH9q0eJCsGxRekzETq7Bd5jE2CM
rRsDMHMvnFGPByvTD4FObsYAZLqsRaUFaIdrffKtCwo16o+XC1E++KspCt3Df2TWiV21HkvXnpzG
kYvXkfDMKJicHRQKQwczO877pipk+RBX+kvfg1aztOhyrjxBSyTImIwTevSNAyyjVbumaGMfh0J4
WxpmaoPg2K7sPah+SFEkGGstze18TprK3EPzete0421gAw02NZg2ZuiR4Ylv5xep8lk0s/7PpnQF
+FqjzW0BJs5QGweLYXDF0n83Bvv3eTNrTUIuZYFM+1clA4PuZIFpjO81WUXTCU8AhmkOD1M7QOLT
zKJ6MvJQs5dDWVHMPNhq464//5xdqVZSNaKmouNj4jnigs/WDdO2NFNVkfJoafLD3hz1Rm8znMYm
uKHp3tQOHvmzLI/nN1B1ox1bkZK7xhdBPhrAiGX8pZ2vR0xdtMYI/ay82p23pEzu1vYCuNvguEEK
7jT012U1i877G16sN3vXHrRXNzQif1/FeAVcnLemXBceAOjc+nh7yJATj3ctyIHjmGjjl9L9aXlN
6NZlDFr55hQapSko6q7FzpXDtx6FoyvNzjCSLDBnlnQlwoUfBrBl6F8Jj7QtiKLyVB2ZkrawmFqL
Z26AVLzvbzrSHcRsXY5ls/Gptla0/v1oRT0GcM42xh8mqXulYThLKlg0ugc23njlVjTcsiVFQwBo
LDsPQMpy/O8db65LZ3zMxiDM6vp3qbf7826xtYHSufVZ12CEB1h0mb7s08G6mI3sYfC61/Nm1u/w
T3h4/04yByx1ehs8BNxrTdpGaR9EY10+NuOP2d8KROoF4UlrIQFBSiqd30V0g51bLhZUTreBO99T
QfcoLR3OL2jLjJSC+GZb59ztl0S0Zew56a1T/bDmLV6xetveFyNdVBgVuuSLAxhOlc0hhErDbMCc
KiQG3tfzy1E73bsh6XYSJWv10Ych23hmOgYaPtD0fiI37WeKYavS/f9+nnVfj05S7RiiJFo9JT31
nxpjDld4bNpWGzUP1XUEsQM07dG5x9xE6fOAABCALQEIrjmSXTaOT4GWfsYEmh5rwgIdb12qN1R1
kwVWn42J3hXxEoiHOfUvz38V1edHFQ/DLaFQiiKAFHaMhRMgvVGsb3Ln2SV2vIzZYTCXP2MuNq49
lT8fm5KiTgutLb0AgSyBVlIIIbK4YN5dPm1VDZXf5WhFUrhxCEVIG8GId8xhX7rsrps+Ieazzm74
/5uGFOjUwyqv0QWmTbEEnM2wNS7aamd7r1pzq/Fr5+MSv0BGQ+kfzDfQZv7JlOnIzBzhExB5Un7N
uB7mmvg9ud3+vCOojuexGckRuFkVXmvj/gkw29fih3ZOgmmOvGm3VG/nTal97n1FkiMMms9zY0H3
MAjo8+g8ZL7zakzjrne3Ljq1y71bknwh1eqZ+1Y5J9yA9OIg4mXKwA9eDucXtGFGbofqkyBmH8Af
rGHee8t8PWnNNTe3pqCv+yLfcEefyJfuHep7nT8EBZAAzVfGWqTau9o0dhzcy9y5n7emrShfisf2
pAhXAuRIMq+GPbtb7oWFYztk1UFABhDUyI7G49L/Bsz5+2IPl9TuEq22NyLg1s5Kt1OfWRUvxnxM
IOV6j35E6ObZjV98eCYR3sTHK5XuptTQ/FQ30BlaQcVZle6zvnnuzC0Q8dZq1r8f3UwT1TQ+l4iA
lWcdxqXFrOIumnIrPu+OSj+B7ii0QlZejQyRpoAX9PUArydNAaGjKrLLmC1N3PlhXQ9haW2EDuV5
PrInhY7M0Jcu81BBtpCz+nZxKXzIgwOUmgHC8d+WJoUOfbAzZuu4rnKa+aFDtRqpP79u0RjquHhD
U/qqdrbmGShDI6gH8Ot1BqAs6IoQMsxLVc3JZIrv/Wz+pF0QFnykoVOVIcAjVnR+lUo/OTK4bviR
n2jzOIAUAIO0Lg6kqnY5yERGYG58N6WfAHgID4FeAZqVkpnadUk6APAwd8+Gfu23+yz7ZU3f5h41
f7JhTLkm9AxNGyzhAG3RU2NdP+uZ5ZmowPRvphijtWqXm92Gfyg/FS5kPEJBFsepPrVSQxeuaFDs
TDqDXmiagynrdWy0NQYDmRgCxDdOmjpEHtmTVoUeMKYzGA3uSlRuM6fd+909yZxd1t2aortokYiE
DZ9FbDZ/CrE12UC5p0fWpeutqrOctwM66KQz/uTL7yKz8hDDesJPuOO7GRm75NQYbjbMFU8CPLaZ
0z9jVPIOgIENr1eEEYzsBXrQRA0LPHzpusnsDiDVBvUdi451OIzsu44VRs087XpibtTKFI4CYzjO
qAr6IK5LW2dY4MsJUi1JmgeRZvRRN3U/p8A+GJAwa+b55/ktVJtbdQUgWARSjhT5ba7XqISXy983
sIXIsZTDzs/qGDjzkLdbSljqrXw3t/79KIDUdmtCSR5sFUOkT2lg37MeVWUdzAqKOt35pSmcEABm
aF9htJGLUox05DpkbsBF4u70uYtxrlrkBBOumn7DjHIHj8xIJ41h8AvmW9gMSeOdwfesykNr2A/N
pW1tlKbXTy+lWScLklyDU9DSaxeWZm+5txv9KTfzw5KV927b7lOMea0cN6qKLeaIqlYHu2hzoVSH
vZR56+5kNMVc4Bq1ddJe5F0Aph9LMWwjcy+zfOoiYs1oBo/ViyZwENMZnjoMAYZWaM6WfqH6o77/
FuksMjtr63IFlJRjf+POUE+02KyFQdNqG1CFLUvWqasGedGZPhV4rjn6zbxYV37XX7oYNXbeS9Uf
9X1BUobnQDjBDqgHHiugCVQsUYcBz8zsH3t7OLiArJcYXtFx9/m8WaXX2uvUQqhU4AEnea0gmU4K
AVR85Uzx3DYPqT7dNVb3zCDt5OIdtBGq1U4EKCvCNZCZOJGn22n7zG51AoXSINN26N9gPPlV4b14
ffuklQbG4okbktv7Am4T5HSf2h+f+gqYJtS5UXHWMXMQQInTXzDZHfV1sGET7l5QI3TSG6s/6E08
zA/T/AYdQ6Mnod5+EeVl++Gp4ZJtabtrqyB+W4H02Bu5HRJGQvBGkwGd1b5DSZVZmB/s6mFVV5fn
v/P6H/4nZkDAGurICEQgkJwu2jMwX8AuQU8JWufWMZwnSGyF2Uy/muMU9oT80bxPlFV9oLUdKGkA
GvsPhdnzZmT/KbiW5mi+dK27tyc9ycxPNKphxgEoAyV9ANGl82n2ntlQnwLNaf5m2pWJT9rlF3zY
wGUob6y1Ew4IG8YFyzBH0xlcQnXcWLo33Wd0jjqjemCBH1KyBRVSnxHc/Mh8Vz15GVHAK68WZYmm
iNY0z0XW7Gfj0R9TgJj7m4w+0sq6zhpzbxA3bGj1UtrTxmKVMe/oB0h7qpV+rY+iW6A3XeyDhtxV
2lfnM9B2HLT3ZUohTzfSNhAjuJ2OsG88jkwK0y/DzIawobn1YlHGuSNb64qPEo4mKMuerncmYG2E
RqYGyVLzl40GUCs2cm7V5kFM7q8Mue5h9uCpKcEK0ncBoGa2115NbNpBJxzzbT+T1hybkUIJzS34
ZIa0JujzvSGM+1H7Lpz242AGNP5xjNECRydL1rkMSteaFgFixVLWz60FTxiru7EvP3ENHZuRPg+p
vQkTryAlIErnsiANZEqJAISeXLjAP/nl1jdSneZje9ItJFJajLaJzZs1epcHfJenfgzKO/wh3VIG
ULkecBOYvoxLx0Qh/tQfKqHVjs+xNtd2IsxiuLHS4CHVRkieG/cmprefj/TKpZmg7INbD6yjXAxA
LcAyW4EXnztrB8zYCkWLmVrW9JJmHx/9B1TIkSlpF2vBdQDD0ScuS78KKRVaqJFhr+vNJYQhXkTG
cMjqh/PrUx6vI6Py8Zqd3mSDALadjmij/dHz4KVst0b/qe7L46VJpysz/HqGxuqYjOxRn+rL2sT0
jLr4Qln7HdoLuzz7BAkOm4m8CBpXEHqVnykGsOaaP65vZdM6eE73QgrvcH7r1K7xbkJalCuQVXku
6rMBhoQJ0UTeOF2klXOYxBaUXen0Njr7GCoLcTeZN+JmzGLCQTqr2+DYhR27akYzpo9D2W74u9If
3i3J0PJ0ANto6hFuqTsB/2nFS9kmjl1/JhAemZFq233t5S0m8wAY3b72GapDT0u/O/95bAQCOUeD
lgrYeyvQFENATgPFZPIR49TmKRETmGa6ybWr0aJboU9pZS2ogbGBf2TFPTrZhZ76OD+ew++WWb8r
3O/n16H8IkcWJDdrPUzVbjPIH2q03GVT9cjWBgB3N8TathYiPYMHqntkctEG0uqOASM78euhb7ZK
4qozA7Y1WIAQDIGckVSDZKlR97PQQTzRxj2pYlLc5ngsNFvtLdWmrWMcVpVC/J9c62RAy89IKqBt
triJDb5wg7FLTvMJVdNVQRIAGBdJsy2T/CfaQ9Cq1SD/1LY/fQrGPUZNXpz//uv3lf342IZ0VHQL
Y0V99EWSgdWPmv0qOu+Sp+y5d/x92kKXh+7PG1R+o6NFSY+bqgoWfWzhCUVQ5GFXt9dVq8+hIPTA
7K1WjNIYxiYYq0aghTN0ekpbk9v+0KFHwiB3HtqYaDPoeR5yjgKW57EtIWlVBRey1fAIbCnyPVkk
1nXKSeMugIhlPtzlnX/jLECxsfqqGPo9JKFCwFqj2r5Ni5dSbFXg1Yt9Ny7tbA1862Q1UNfquhuz
gtDQhWc8ZFu4LNVJNsFa+Ku2B3qGFPgKofcQ+EdhaTDT6pqS0rktyk/MfwFO4d3IegCPXgAFK7rc
nRr0tjqWX9eWoBeF5lyBltTs8OD6c94llcf5yNq6sUfWnAoEvD4YEcsRA4Nm2At/wvTsz5SkgXNE
UQ56Hbg3pOhU1EsDURWwSkpMdzQhaFqa2TeXPNtmtv/4go4tSYe6pnomRIdrFsNgXr2p2feseWbG
VpFRVQZDERUZA+pDmP8pLWixbdq4DWIHo/Yu6HjoTWhhQVH0elVygapqbKNwUc2bcs9Kw6h9m9CP
wd0l+yCwwPNQFyC6+pjgqi2/Jm+yQo2TXenoOxxL8Gm60PS1jXqYyvXB7kYjCEqT6A9L6y1aYVO3
R9bXad+aBVMRt1r/Wwak71YMs9OJBaouKX7BDkqj44WwKvM/LkOKE2aaaQZbx8loTRnjxfOUmstG
TUIVio53SqpJZKOo59EpkOdlQxQU+4pxgHTuvHKjo6/KXI/tyMFIszWtJFiK56N3y8Mu0EKzf6Mz
FPW2pIlVHwfJPiqhuo9MTGa1kgroeuoDaJJZ4hZVV8zU5RiN+fGTe2xEurBqaFPXXQNmP9SsYm57
gCbnt71v3J83o/o+qCKDLP4/pF1Zb9w8sv1FAiiJEqVXLb3asd1O7CQvQhInErXv26+/RxnMTTdb
aMIezDdPBlJNsVgsVtU5B9UClOIEM5CmwZRei0SJNvHeTj6DQe4unhoXg7AfWdA/SyIZMGl1dBXx
gD/QivsYqwydKQp/Rajd/Y+GhCDeDlHVgHEWAOAxIU5cMQi01OxhKGeJz0m+nViSHsuGjXOF3jMv
4t8Je2TDWxZmOXr4o/+RXQKeB2Q+IFwRFVJnCqYVa6H/rNISSpUQ+nxstfy+0eaNYTST+wFrKGvg
EYjJPfj55S1YmgoZxkQzkQn+aIg/qRWys31mfOBdC9g00nNUZqEmKlztmDiCRuMIjoymy0JM4MRO
kBXlhmXFazlkv26vaQ1KCl2Uf9YErwjKvE3jqgTTk2kHGsZjeOwmNbpRbtswpGYlzQMvD0rW+Zox
5n/amRffjbRVJCX91eDB1OUgYPYSR+/y43YsVji1ZjB2JGXppGZYbisjSTe3l7uWyICea2G3APH2
VYOoMUMlhM4tqldd8srUkwZYdZB+fr8RYwGhoD8Bnj+RUjxC/z5JJwJ8ZQcuyPjNBCYlj18+YASV
e3MR/QYFpHCBWAVqdDRBC6QZIChHW6P8FGjRpp8imT+uXSGL0vF/LQlubxVdkVq60hz6caHx9Qzz
0KbQ0slB3yJx/bXtOTcluD7a6EWmRzaw/OW9AeJRw+J3TcIlwwhr8QmNMhCwo+27KBFdupo55ay3
NSwoSP+oxn1kfdLzLZFNE6+v5Z8V4UFfpHlnKz1m6TodXA7FkE3bhmc/gr4OvNuuIFmPCLINUqZm
JAYJDa1+QiY6Dr9l8XdFf/2AFfgUzg7mYqH+cvnV6NxwY6gA1OScJJj2/8SNqnPKkW8W9qcP2LJU
tDNR0ll6m5e2BstSyKyCcFEJ+9ElQMgBP5E7k5X+jEaZDMvqRmHie1GDRFVEnN8rwXFaoozYHfIJ
gzDgKnbtovpTK7KRitVQi2rI/xtaDtrZK2qYWGuyxVA0W79pMG66oo8ddRwMBwDbHZ915qi1cZ/U
2W/OiAyKuOomZ+YFt4+IxeNRh0OqoAycyavJmUO7al9n5u4j2/dvoYLr220LVe8UDslN7bPRHcG/
+yU1RjcoP+KT/5Ykvjdy2qdZFAGEUvC9jWsjnianzrnTDX9ur2jZGrEIhKYsQYHEQt9ZJEWqwPUW
om/bHDR6jAvoRR1KiAAbua/QDySe55YE10/jMM/bAN+uwbA7w5Cvyt2uemq7XpIOrrkD2MfQYjaR
OF2RmqozDY1JxxnDmNlLY5p3gwGK4jpwi1TGUywzJayp1s264kQfD0wJuReYxhe8fX7bXbixPqB1
CjAcLnbQ1YH5U4xSCWvCljGwi5TspwXB8DA6dfam55Jq7VrMsKFjh0sWnLBX0wDxhDn3MAZYCDXO
4wJd3idTDWtdJuP6WPt2mAZAsQKIZQgpaJdBI7MDTINPwPFg7MgJe2sRX3Gy5EHLJYd2tU9vg6gH
0H+EXSpys4W0U6qWU9D8pdWwU+0UXLqmjU4Yppi3c9pQD3F5E/D4vgPqwynVZheo2s9Kn7e3D9vq
kv/9EDEVjBP0+zKgXQ8R5vv1SMckSb43hp/WlG/ebQmYIowkgLF7EboXPm40D0FkLgRWQ1S86QrY
rfXgBTFlW0qZNFcWZWNuDwz4iBXoJAlZVM1pWygFSmh5QV7yOXaYqR7GYPCU6evtRa3EKlgCphBy
afhP5G6fSkhVpODUOWhD5xTGM8FQcwA61RnP8ZfbppYrQwiLF6aWv5/daKCDYEhEMUNKywQottRh
erub88FBnfV7S5RHq2aSccGVk2cviRt6iiDXRFf40qSegtkvr1G5q2rd7+zcBWWe2wFId3tlq9v1
z4wIb7SaOKdjhsn3cvykAyYPXfT5sZNlbpLFGEI5C0piYYuHOJBN7Q+rfwqH1ziW3Cer3nC2EMHF
Qek80Zqg02eSz1nJncbwOkQQI/9D2NPtb7a48JU3gMxSI4B3MCL24jBbW6JbAZr9IW49BSPulTVI
Duyqw52ZEBxuqGNoOzMD/StVcwbtoIPAQ321asMJekf5gKw7pI/BPwTJMLD1iJNLU1nkllGiE9PN
5p1N8J/9WA71ZoDCkdGDtXoeJKFv9RMC9AACGzCZXfXnylnp0sTC+nRzPilD9bmVUR2tuhxiCwgQ
cZ1omnB+8gANUygug7ssGTZWbT0M1bhVJpnyqsSM2JmzFFCGtCqQAaQwt0aqezVRHwxFhr2RmREO
kD6OSZJDdPAQDdCGhIB6UNd3I2sk2yIzIxyiRkuDvkLqfoDMwyMEhxygK54UvZc8e9Z33waSCJIb
IPoU3vSQ9GQFW1rN9mz6tA8OHGLit8/o+kr+mVh+wlnEHmZiTg3NQAHb2mBem2dfTTAgGpWn99uB
guaiPYbsBf+/tKPNgVJmGsgJhjbzR0ChYm5Bo2JAU+e2obVAjatu4bVF0gc2jktDMwaVajVGGhv0
hq/9qKwX1vDNR14amEFCCwfU0Qt9jGCmMOo6ni0kfKOdPWr8zSjoPjVLVws/MAmH6jKKzhjv14yr
yZlyzNWAJqDhi8b0DU3UXdXF95FUi3nNEc7NCJE00IFtjdWQHBRKGidHhIPO+niy2yH2b+/Q2g2E
5rKKVxMwIFeqzxAe6wr4CXi3afJM9W82mx6UYHqj1i8MdX3A71A81BfMEzDDYuVgTLmFUR1UKfQg
Olix5uqm8hIbMhz36prQhoAmBGaCroZbjLpJIJoUzQfot91naCFnAFcHgALZsepb7Sg5tWttcywI
4Roibgyt0eX3nB1bEJVPCciGcRNR4mrke5b+invqqigwaiYKxK2/qHWrzUOvyLAJa1cuOjpAq6O1
s+hzX5qGZseU88V0i5YlpKNAqGbtrOE1HB5pAbT/JBtuXfPMRSAc3FaY4b/SkVXGMvnPVLmWcWec
W6/CbL1G2t1tt1wLHOdmhJhOWJLr8YwCakjsndVEllNExG2q2atU/eW2rSU6iJnRuS0hsNsB1CTV
gUKMIsDwZzDmrZfE4e/bRmQLEkIUmawW9ZZ0PsRKhEd9/2An6efceMJg9ef3W1qeS+Cft6FidSXl
oWocDRcw6cfz6AQ6CnMd22RG64OEcn/b1JoznJsSwpTVpqGN5xuqjkbyNNm6Z4DpfpKJ7619unMr
QlI0cVorUw4q9hhPXRKCVn7e2PE+sSQZsmQ1YnUizPuYY5oJtJkABtc0cfMm8FsSStKV5eeK7na2
HBG5zqHdMbcGwSyZSd28sjeN8qmtAXJKg32i0Lt2eqpz9cv/tFOWcJ6atKZdN+AbkglyFEadxK5p
Zfc0SCUvmtWPCHYlzJchPFy14Tp9njVwrgN0SgqPBeqTxQKH0ej5veuhC4skmEcXgJguPtgBMmoi
bcBsGWZtXCNrfQW6NfkUScLQdXi9NLOs9iyyoyZsd2MSAkPTorUylm9hRPZ1ofp5CkSm8cPiquQy
uQ5GlxaXw3BmsUJfbJoqvGrmPj8lZvOZ1vPm9re7Pk+XJoTrqqiUKrVzLCpUjO/hMGtOlUcbo6vd
Lkhfb9ta/q1LZ7+0JUSI3JwnK6c2dPtQ7mB0D0l1r4WsQOVzXTZvuFLChzHkMJCjRw3nSuUn5E03
jcHCTjXWvpk8V+0Grdk5MV0lrwD3cgsMPCTd79tLvD7Pl1ZFH+mCMMusEooioelk0X0XL9UWzVV1
4k61R0rPCmUQq+tTdmlT8JKkriegkAOg1UPtuQ3z7wO4aONGJgixbgbsvgseg4DG+9IZO4LK2xgW
0LGpul2dqM6sjQ9Bbvm3v+DqKQN55X/NCBdw1+SDMkzhfAjKxh6cdkyiDQ/Gyo+qLh92PFMA+KyL
nPiMD5FMU2T1OJxZF25mZPkzsjVMLTE9/A2Mxq7QVMce+xm4ZMlc0aqrLKU/oNSWFqewbelUQKZ7
eQ71NfMULf6k2o3lKNrk6QSl/TL5Fne/DFAN3/6+qys8MysceFaDo79PGsybQX91zpS7HtM/CS44
vUsl4Wt1K89MCec91aCTGRvwGMQVB5G/r18nBRyP9aeg/cRMieOsRpcza0JmMAaqOo9lvTAcmA7E
nDrlrSmfSPCg0e3tT7galv9Z+ht6zsJynOtVNoSwZIedNwI8Wqaje9uEZDF/XxlnJoIpisKOQaOM
Ea45Qbo3R7KNhszX4uFXLe0wrZ7tsxUJZ3vmUBsAqAdd3GGEQJVpg0vJNhylCd+dESBWnRkSTjc4
uzKtbJdPZ1p4KeiPM/vUdYHEFWQbJJziCDVpEDbBx+MK5JF2r1m+aoMX6H/bo+Wjnu2RbqZtZWTY
I3jDBoQ8GxCGP0RNtSvLfsfLSgIEkRxc8b3cToC01hTxIp2s3s/DaHZZiYCfaJabg5BPsrp1l1hy
U5SIF1XRy9WRZk4aawL83Ozs/TjN/jQWnqZ/uf0NV0PEovHCFm1dPFsvrcyhMdT92IxAt6p4nGR5
6Bpgb4IS18Z+wt2ZclUy8iazKNQhM1qBl7axMPhalE6lUw85VeoSAJOasjikre0PRfp+LUC4/dky
hY+ZJkU0zQau6AxFgZD0jq4G99r0/l7npRnhdGlWO0f5QgRbWMVjhdpqwcHha+TKn9u7tkLOfGlI
OGA1OpxZMiKTU9QI7MRFwVylh1x0ZXTPBFRYG7M3fjUYqHenMjlADPpIEgT8YjB2lfF+YN7ljxHO
4VjaU26l+DFo5T2afeGAThOTjO/n6bk0I9zXk9mTKiDYQ1bn/hDr2xziNixp/NvfdjV2YQId9Ino
9YPW/fJEtHmUh2OMDFIzlc+FApxcHEgul9XM48yEcC/rwJRVWc4An9RHLx3+NMl8H9L+cc5+qkbn
aiA8Hbpesq5lF66S/zOj4vVsmzlGhVBmbpL2jgfZDinRYzEO7246Lrv0/59PrIG11OIVX8BZOdMe
24buIzCJJVPm3d6l1fsZk4O6jRFIaEgKB2BEiTsJYjDAVZ32ElgGkOP1HyjzfAbswtES/XTb3OrH
OzO3/P3sqqnh0Y1V6MD+GMk27ZRTA4EqTdEkq5KZEVy8M5qis0L0oysWfMon6lKVP02FTFR91cUX
ASwDrTO8JgRXMIc+byeKq6Vsq6OSRofpQ2nGPwvinB3AcyHvU2CR9QbUD9l+LLO73JaNaa/eyGdW
hKuEo7AWkIWNjOGYGsoMelCVOzXwc52pSnLOdYf7/28mTqrGqTmlFFxh4MDhD12nvSpDamJAR31s
82fNHogkRqyuDbgQcEFgkgXE1ZceNyRGN9QzxN5ZmZ/M0PSKsp6dokpcRa8lSeFfMe2r2HBmTPC7
pEO2VFUISH1reBx117m2PYsG7qBuLWQEaOKWvQoVrApUPxOyHfMuCx7YcB+1sigvW7cYflOVBdxa
brY29+FGbjy1O6J+ilQZTYnMkhCFa1XnaqHidcT619l6qsln0uw12UDX6pE++7TCWWMxspkR04sH
NjEvH+xtZpignuk+kpzi0Q5mHRW6J+JkJos0reW8A3yqy/0S4gFdWXm09DpdRjOwuqAzS8IGdflE
koZhQYmWeykkARnw0K307SozI+wO1cMhozWeEKE1vYZR5WeJet/LfGC1SrWwzwOHg+teNwXPH7Iy
rdJxwCRXaBybtsUJAzVPlWOe0HQgHPMys0c+vAEA/oFQf25Y+IwNUL6dmULGI+t+QB7iIZqnrYmW
7O17S7o+4TNqhmKVZggzIW93A3ARoNIJnXlIv0VFoTkxEn0IxeK5Wb+APOLbbetre3i+RsH3s5GV
Fps5Wn8JxmkSXn5Ogm526dzKHktrN9qZJfEZ0+mYD1JbPAXVpSuhpQcqJTaQLIYJl03KUZYiOkwU
xtcmLj0bLBtULSWvo7VrBv1fEIZACWWBGl+GfZA1YdA5xSerdS127brbKjomCLM4A7xqSI/TIHOR
xQPE2H9ucVn3WWqThnnZAa7SH3Lzp8WhUmB5lfUACZIY8xsj/cC1dm5NOG/Q/6gTWqLpPM166Bsp
f4yH6ElTMBCnD53kjMk+pnDGqokaFVnmAzr+yjSvrUdHU56U4DlE2+W2q8tMCecsrYOcBjYUtTq7
fW3aDq2qunC5NT3pbJicpFX+xw8pnC0cptoAoRoMEn2PuZJtq1ffMzN+sAxL8hlXPf+fT4rltmbR
L51D7FnFxpdI+UatmrpBPP65/QmXrb9yRCCOKOgJUKISH15FAg7WMI3Ioeh1dqcr4TOGhc1neGfp
EKM3JTu2GjLOzAk71lcqb/sJkdEaKr8ojfsRl8ztFa1+uDMTwh7VZI4D9AUQlUb+hDmMrQESZzOO
N/+TGfHJlc0DBjB7tOfNWflSgzdvBolzG73dtrLq4f8WownxD+pAhaHUsKJg3o6MnYv9Ao8f/amm
ryHVJHFQsjuaWLBROUARDO6dDYU/ldAajAaZCp5ke0QCuaCoI7RUsCKjYm9BXbqsbV8ULkmuZStZ
/n4WXyH+CADz8t0ipUQTpS+T+zQx+EdcDbQeEGy2wXeqCt7MsziIhhTfS+OvlL4S/VQ2EizYqgOc
mRC8uTXmHpTMyXzoct0fg9qrbXUbmWDHhyY66WSAVYk50at1vWuqJsF9m+e9Cxj9Jq66F6DY9/oQ
bKag+3nbvVejD0oJKNSi8KNry9/PtikmYUpsBR8wsZtdMXpAfLizTTbolNw2tOoPZ4aWdZ8ZilIe
gtIPTJAsM3SXFbHitkHk3Tay7MVVLD0zIrgDMCMsVHTE0mDWQS9NxvJ73Cj9b7UNt5oVPg/6/M1s
WuMPsev0123bazknpgGAtQR61ARoQL9codUX7RAraXyIdO5YnPukZR7HE9awH6ZKP6aJvSXtcNc0
/Ott0ysnGpYxeQhMBlTgRcoUza6MSC9SDthYvbNA9deAHWNineTuXdtCoPaBGViytCuBFRvKexCr
Dvmh5/WBJwbe5zKVtjXvxzMO0FiQkTFDLKCQuev1KZ2CfVuF0SOQJA+xVWR3kdlvc4tkG4x7PN3+
diuDc5QsxFBMX56rqogQa3oeAXs0hofa+FVbyXZomGOHW6vLf+tpcDfU0UbRvuINscsU9v5DgY8J
LgTsGaAKRHAZrbfynEIG+1AMLN9Qzno0YIeX2ytcOeIXRoRIbKtICAkJQ9BsRX4ZG07XoLeX1b2b
B8b71dHpX/cAcyhqkahTXh6Ctg9H26zsCLUp7WuVJc5ozA6IHp7BwbX5yLoA8/iPKSr0cKiSL9R/
Cj8ogY6Rw9oxOShlWbflA5ckTX+jrhBYICwEnzTAPbNwtVwui4dRWoUjjw6gPlISZ0g7EKFbrRH+
MLRGVbzGDuJjMUBMx4u1OFU9okdW6wK+Sh/VsEm3E1Kt7cCgA/FoNEb3FI260u5Ka55ecl5SE8hV
w/zMO95zFz2wkUgKJX+JK69XYGE2GUhwrEII9MGY1uUYws1BdO5wI3MRTA4p2Evs+W5s7U2Rhl6c
VwDWx4EzhMRt7cIZk8KPhvcPZMNHKJiBgQMBaELEVIVkBBh9TqKDhnOWF1CpVce3PtWcukreX5a/
MCUcMAh1pTl016NDoU3HOECtIyMu1wtJZFwJwAtNPuixQLdOoXRw6R4xq3gyZqgoB4O9C+cUVJf0
Dq88iZm1kwyJPfAGqFD0Bs700gzlcaODd5wfatByq5kCPn7LIeCpIrMm8ZflF4vuAuwUCHmhK499
EoJGXVJ9qpUgPoChKN50PAp91kFEIcAh+Z0XPP/EgfmvHLW0pMyQa18TnOtkQUJTUFYLrto1xMw1
xcKmBdmGQM4+NpKNRiWusXLVqPjXQaG8SM1cxf2JYv6lo1N8aOfHzK6BtvutNUrgUNCO1RHILG5H
q7+pu/hFl3cE+g6g7AAP8OXmmbY5RVlAo0Ne5wdLG5mv20p41DXo9gzzbHwpzbHDTJ/+h2ZR6UOY
5g6Dh4/AUQ0OBo7udAJqxB6SZoioyUbHiIsTkZYfIUt+lwFNfVLM+GeuslES+1a/E4oyuBp1SEiK
XAjQyuA80uLk0LLsk9JafkpqRycpJq8n02tmIrkT15yc/rMndhz4qNtzDbGag1nfQUhSbX5EmZPp
+9vbseZjC7shgACACSIeXu5GGOUGFEg4Lg8eHLWgctU5x3QZk3y8NTPQIwT7Bogu0bJZ/n6W9Wpp
nsRxOESHiP7q2xDy7fvMlBzVNRsWBVkj6PKQdoo9Qa2DypPaZ/wQq1Ppt0naQy1mRmCQYppXLxFE
bXw0Am45TGdcLoeELUmjqsUlQu3UsfTJY+QUYnzMhgJUWkaAG8xO27ROyP0qvMuWriE7TlwywraW
amNQD1kbsZCHgvf38nfMESkD3VDDgx1NvlblXjZBOb6LnCZIPCDaPhPjvk6K16GVcTGteacNyRxj
8Rl6hR7HINGyE018aOJwU+e1Dyk4VzELp7FkuuerphZ2GBw6PNDEfQ2TsQEmBneXTbN41+dptZ8q
ulEpqnigt+eb958IcOVr6GGrBNRsQoqj2HHSq32EE5FUuFEm/bE1SyjKy/jrV9wVieFC/gVJBFTl
hJtlHvNsyE0AEGh1BEfcfct/q00gORMrTxXkFkiZAMDHiKMoXROPRWWWQxUehtryTEV5Upm1u/29
xBtygYXD/zTwl5Ll/8LRBnI1KStMq4EhyAGM0SkzF8BJL6nvyWs3SEQ5RF8Axwkw4SATwL2BTyeS
cCK56HjQceM0JE4PdedGc6LvXSvLc8W9+WsGfJRgBISaIthOLs+VGmC8wGwG9c2wSwYUCpilIDz1
oEQylO61IdAVQHbHxgaBmlcTEqZ5bLsK3FXKqeCR27f1Jq8e2aj4790iSD/oDDnZwiYKBarL5WBE
G+n6YNJTQwuH1KlnY+q7+WSTw3iPvrIk1l/RIwDoDkge6OBwgPAWF9MzUw2TvBlhLnxJ9+Gu2Sr+
SFyolHm6P+EAS7LB62+IkRNgveARywybuFmkNEgVcY2e8r7waAclqLB2xt+3P+G141FVRU0B/8Pz
GHyil59wtkpQ6lhwPHDc/skBtTK0wISiEOTSWyJTh1z5ghS0BDaOLQRL7CvyrSqImRpmnXEqdcb3
bdkQbyDaH+h3NH6kqUdwftlOaU1vKHQo3gAorB/QyXbVFExrtxe+8luAx0IsxDkHjQczhLNgdmVO
SZ4mv/Wp2bStb/b3gbbVkmPa19uxQvrDKzySPpGfGKiWhK/r2AK+NQRhhEfA6a7US+YqtAJobtkn
Yjpp4FqTk9LOTdX76bWdGu/2Sq/9CFEfVwxEbUHErTFhoSXjRaXR2DyFGCyro+9hwPZZEErO4rUj
Yd58kUtFcAGZhsjKUJQk75Wa0hOfGn+eXmMWeOAMA+D38+3lXE11AGOPsVFw0VI8X/B+EWILUyDM
m7V58rtW72yMFdOBuXr4rZy5wymArHyXzuYeeUlXaQ7XCqcwt0q6I70MFylmzoCsLthmFFaB0UVk
EG7UztSzYewmerJJtVfKaR9j1tQsX7mBVjTEpG6v+2obYc0EwfVfrR/gP5dfc5ZqFnEMWCQqvKei
wGB98hbV3O+ghHDbyvWxQHlnGc4Btg8sR0gYLs2UbGrnBqSYp/6X/RDu8k3gVd4YuaOf+vm2lCxq
xRyWhZoL4hwI3MGreGkunLIEL9EJnJpkBJ1c0rsjA1fa7I7ghNYftL7fJIp9bALI/qaYf5IlYddf
FckQEuvlFyDvFVk+46aZjFYr6Cm2HsjvMf5ayiinr70EtwUKIhjFgGz1VcwbKyPIAfIzI/CvUAXM
VKOZbqx2goLAPLMTuhuDO6N+/e59hFkQcFkaYLRgehACe4ECQ1PzVD/NnaNuys24G0FXobmmo7qY
M92F7/dPUGSYuKZA34dYY9LLnaQMOm521RbPVaBlW17o09FEW9ruQ0tyMV6VdKEvDNw1dFzApmOj
KKNdmqqNISnKDrGGbvmJuumm3VW/EME3yWaU0aNfb5+OLBCWMLK2vIyEQz5bNAvyeLBPpr4JAK0u
+Te1r3yQLHpN1W0ku7b8a+dFBPDMQlbUREqrggLiak7CyAqtqNTEPJHUSdvasbI7zIoZ5Fvf3/eD
V3/hRST5mlcnAC8PJGg4Bkth/oqWCDOtczOGsX3SQ3vchAMj+wGZzsaKqIwX/epdh1cOXsu4+7E4
PGnF09aB1F7Vh6Z4K/XpSTHY12z+AfTjIsn7nJrI34zp2M8lwC+ySZqr0XLcTriekOLgykV9Rixc
J9OYTJ09Bict7ED5Phj3E0v+KIHGEE3tUY/diECzWuNF/cnWa9SA65p7ZlQPjWNNYfXatVb7LNnu
pbl8sd0LwB1wQstCQF9Yty4d2Z4alpJIoacBXFuhE5hBtF+ABAaEbqlxV8dl5RQlP/HBVndzrfHW
qdFq3XBrfrcbLD8FYQIhEM82jNBe/hQNJGNqr0X2iTU7qn3i3OtkFbmrFMHEti8vUDx4UQASlXwm
rTTZYJRIEeLnAmA769tsPbfz19sfVWZl+fvZPVnHWj1iUoCcon7OHGip7YHjfVT1zwGXdbOu0jhh
QcKVXI9FVsyhbZ3mSUUYaqrIAyzeBYVp71n9RB3dsv0ymWUzHjK7wqXZ1zwIu6Yuvoflb30+oYLK
82+jdqhG0N/Ikvar+GCChgS0vOhAooesibUYu2K1lavZktg9cPtPOrtE5hhXJpZ/HhkdwAls0RkT
co5YK8Y+QHXyFHFv7jDqHN4jPkoymyu/AKkSJJ7RCLQWYlwxDW57vVEAWbFPUYx6Vg8R2skfzO2o
yg71ctFdHGoYspY2LQVxFMUL7tIBcf2NIE1YXqV+e6d63O93zabyGi/aJZvQq3bS+3D5PmcWMUgN
FDx4WTHMtHQ5TWGGRQegihRJC4tmC8SzrqDBOqRZ6Y+dWnqlkrRukrLnmcSZTyfzRNEn9weVRU4R
dJtUMWR9euHSZFBwwE9Z+DvwgrWuyjO8ZH3XKRaIEaGWlG/N7sGyWocE2yiUvKSEXf1rCbWsJXYu
gUXE6AMXrZFRgzBdV+oOjoNie2kTeMaX20FFOHEMBVGKpAPVLIwwoqQsnLgwxryTlZV4Q7Utj52y
NbgDZvty36msco2ms49KyVUHYzDd+yrZuC+RTiETgNIlmHNs8Y4Ye0ZaNcIrA1Kbh1RtnC6C6HQX
88+3lygcQgZuSURnjDcg/qM0JNoZYBpdLqQedqV4hRJsG/pGusF9t5XlzY2WPJKcJfO/PBwDcKCk
LZC6qZrbmTvz1ZDRiF+vY3mQQdMabXekbqJH6KFhV3mS6scxL7724R0kFr6Q+e32Mpbs+fzEqRoY
U+FzeDogd9LFqbFeMbocCF32ZtapU9idbzeRO6njjijUhcBlPMVuaMrIAsXXEvbI0BC8UOrCwWLI
7y+/XqPGTRlVITm2HlAnxoYfEMbSbedZDoho9wHxby9TCGV/7SFnwvwClNzwYhAeEUE95WnBR3Kk
xaMVfU97SY/u9r+POtfleipKQ9AsRORoqNUTLQzMDfHdB5bAINlqLYSmeKFcmlDNSJ+UsSdHJO93
JMLFYj5+xAJDGg0VArwUhBcCBpKslE0pOdbqn1p/mBRJiBOz5v/sAgZy/mtACO9pgRzSGKl6RNb2
G8oQdVg4AxmcPLDvFTK6Qz+4xP7JZFzsYjsIhm2why6oZh1DV4ARXH47boVVVqSBcTIG9Q5JYTN8
nzEdUSjWfc1/JK36rdBb3+7vqpHdseot0vCyNTvJxb3i9ciOkbsbqBzibIs1ghGVpXykwX8v1MRv
d+NT69NNvQ09JgmDYqTHmkHwBnsY1YUCthg+irlJIiMwod6capz4/TjYBzTC+b4jRT66Pckx3taa
ab43tSyksrUKLwLcZ/jMqEOAmG2JYWKXBmXAkHQ2PnmTWpuStI6daX6jPs/ZpksxqVT8Tu1qSxXq
jYEMP3d9ayO44K2LpgcUpXHjXW53CFZAmnd58X2eH2lyNFFzDWE2AYG35NyLL3gsE49cE3cqJAWW
wr0QyCJG0jCg6XCkpRtsMz/bTuBBj1y6yTaBn0mmbv9i2C/C9WIODUVCTaSYiNqXK9MqpVajuRyO
88O8mXzTnTeaG7ncV9xgQx8sB1pIyeb95wdmkZEh2USVebmMLs1mZVaEUI0fjoZT30FRNNiiDnM0
PweV13nmhuw6p/92Oxit7OGCr0CkwyAQpjuEiJ3zOjL1sBuOjH83C3dKwcA+OYPuS3Fm4ot62UOk
C+iTYmwKOrDiVCKL8kat7Xo4qs+9Z3yN3MqNvMQtdFfDLoabdxJx/LWHB+rSLAVX81XxwNQTQ1VU
fE1tcmnnBYZjQvZCAc5NcuuteSd01eCYuPuQ8omNnrof1bSumv4IKOkeDzsP9/q+2FvH0JNhpq/z
V8QbhDZ8SdQGr+TjY97pRlOqYA4nfL4fmNV6hZUPG7vIiDebqioLMFdXLnYN7T+c8WVQDNMxlz4Z
q4qRsCoejtNT8NTum23m1sdgZzrRJ7qBvOVGNomxtsKluoTJVSTPSNMvDQ5pXg2Yxh2OKXRlpi9j
gF568zWWQd6uzSCfXPgY0T5Fe0nEMfVDMPRllwxHvX/GY7xhfl2+QK7p9vG6voswRX1uRshYWov2
yjBgNfG+3ueb/hj9VLdko3nTztiHrxJry2Zcxi1Yw2jJIp+Lorw4vW3oLW+1DItSjTBzaiNybMw+
dvHsxynImNQAhD7JPcfnDGWDENdZx7LSM9tCzJyiVDfLGLbptr/L/GCvbrWNuQu99EPf9MyScBmk
XZtinLvA1o154s5W0vtJH5a+USTPZcFhOW1NPO5iyElULIVCffzCdP7c0kmVZItXjwcsGhNcEAFB
rR6NQSHj6c2yY0o1D0dSbzhPHFPxOkOSz11lGLABOCsBNQlhNt4Plwdimqty6EKTHY3E2odx+zrh
/Q2+tKfBfMirZjfOimRVV6+VxSLmPS00ypFfiKUPI+3jRAkM4zgr5lNvVHtL7V0GkF+W2F9m0m7L
QnNLPfkqcd/rywiFbBwXPM/xNr/SgA2g+JGROTOOZa67M4aX4iDcsWq8j6kNbczGZ+Da1NXqlCHT
osT8qaWNy1vbC8nwVrPJnQoFQ8yyTsVKqMCVtSiGgZYY2Y4QAsOsQiGYjeMRlerMsWej9rUaxJ9m
tA/6Jt9KvsJ1SrfckJhTsZHQLdfX5X6PUz4XSp6Ox9pskD0TqwHPGQMZhlnSdEOjkfVOh/LUJ7PI
7kMrP8V98J3blqy5sOLbyxsfnQwgqfFqXfzyrDBaTjyJ+/H/SPvS5rhxLNu/0lHf2cMF3F5Md8Rw
yUWpXbJl6wtDsmWC+4KFBH79O3TXdCnpHOXzvKgIRznkFBLbxcXFWYhzGCErMNROVC0gHe/54+6e
GFw8XKDyg8JPiHrbKtz3noOg1fr8IKpgQ+CEGkllHKzJhBGHOPc4c6JLaGyZQ5QTcDdYbVch+n4c
AjRmsleu7EMuvlSk2X/coxO7B8Ploi6ybFYgP47HTbphV2YExax52JEg7tSuK+KO+pGtxqj6fWsR
JDooKLxrcBV5aaZLSBr67FDal413bTSHXt193KeTs/SuidVaMHIF9PbgsUNWb+ciIflusD5nv2nF
8q+OgLyFCxXuE0hxjkcOgB9WQyyR4UweuqvB6qpdbgXiMoeiLDSSa/fM3e3XC+sycn81uCZXmRlt
SqLM8dBDodiBJQQN+td8rr4IsQ3zAMfHFRMRJIzvMlFeyH5KAVFPR+vcuvw1yQKMG+9MOEcWuOA6
wjiZFfRdqcl9Mz/r+VL3ZzC0JzJUVDuX/7CdYE6wBtmNDe6IlfCHA933e/NTufES6UYytRNzN58D
Iv18mFmlIWgJNVZkqABcrJ8A/KKRjRynGfhWvi2Hx6mdI+9FjgdpPKtPk6j3Nezggi5yNYlG665+
ts0Xb/QSvBzEUxg5WQ7c3K5/HlojBjTL+VydLY2dSJWAmgcGF+cbmClrfezQ6Py6A8ZpgeuhkhnB
RJqB+9jAcZc+CjsyX53g7eNNdGoWIK2AIQGCCBa7/iqyV9mUNYwxfrC97tqwbi3Y6daaRp43bEz9
NDl22jISuwVEneyzAKYT58qCpkKZYnlW++U+RAtOxkwg+GXPMil2wxaG3RJYxXTcZrF9ZsWdOMpR
PsNDA87xxSJolbTUJBhIaWfjIeeERKbqv6hC3DedmBO35LAv4/OZpOVUqn3U5OokqZnu8VbL+cEK
o+66u+A7acbTpr3uNn2cJ+M56+KzDa6mc3AoBxxEAJiR8/FNCP+C+IaZGlV1oVpATTtw/Ypqwtxa
gl1DK/yrnTV3eQV5gY8X1onofNTz5dh7d1Ibc+t0AL2OhwAI62gw+hY6NfQptJUThT60cj5u7tQ6
PmpvdcJZcJmnbSb5QV0sJYpmm+3CrR0to3wu2T9xYqO2BRw74Ntwgf/5Vd51baZ54Bu1qSHcho0B
HgRAa0+dGl7OdOlcO6v1WvajY3XFKA72FSp18TO7okmI1dM8XlxXSZ6cK1KemrL3/Vot1hDutnZR
Tvpg28ajcuGuHV4F9fgJXO/Nx1072TPkB4BtYu//EowJYM9qCC19AHQhtVkZua4CEP5ctnhqN7iL
qcbCr1poT6tFUTmqsOBbyg5jYm0IamXBvj2IZKm6hsm5Ct2J8HLU2Crl6VDuABMfmKjaTibweNt4
kDGvDsVv+kouKclRQ6vEBwyOKZ+YNRw8GoB/dM0yJ9Gut2PnxNBPLIijhla5j6Fz09B6EOBxfQ3e
WvciD7f63BlwYi28b2SdZ8zaZROkhfUB/NaUD8GPtrYOrM7PhOJlUFbnP5oB7dlGgQWvd8tJ9G7T
thnMLkqNJQfL1DoO3fKhmas4aJ5hA3fVgfgps/vfXuRHLa62b90Q2sN4TxzUeOkNEW+vg6ePWzhV
3wBSDaVSsIOX5b3qVEjGqQVrMrzv+ktPm8kcbmbd+Akxk8LKI3AY4gp2bVHekjMXilNN4x4O3U5o
M4FgsN5aXgvQeq5CfuCDWUTK+KFn7wK13Mic6cGqtzWcswLa3mamf4Zn8LOAsZpKpKO4/8GzZOFo
rHa1SevGN9U4HPpZe6ggOdzZcWkGezDWintvaMeYZTTf2X6dJdQrzZtB+F9heyPh4y3KZMydwYuc
xm8fawl2GpXie+0G6sKio0yBUBJ3BcWTZEFhyVTzrNpWVk8fBHBOd31e61cRgKX88VSeyLaB/1+g
h8sT5S8s684apJSk6A4ZpV8mz08zBwrfH7dxYjsftbHKDTox8L6Bov1BU7u6dine/2eLGtc1ozQ6
zyY8sbGRZ8P6ZLE3AORg1VzfdV2octkh3cphYjPFVss/de4ZntWpVgA+B7MVcQ/ra7UYKoL57qQ3
HHgdZ/o5sD5750RcTo1buGSosOpbuAyrXUadFvj3ABcVBzST/AWysbDAiIeHj2fn5wPOelm/b2YV
L0qqeQf9DnaoYDaFZRBJmaUh7Go6jetK9wLoWRTIG5cxZKpO6uvwQXjTQbgD4nObEAtboQzPhM0T
h9ryhocKGN6e8KK2OtQmk/mV0CFoUDNpLqdphOWv3BnzBOkIiTdc085/fDwOJwL1UYvLz98Fat3A
GYOLbDioWT7YeL8bCpl0LEwkvQaU/jY/t4JOZQmwqsPtB4A+MH3WqF8IrXJ/LLD3GLts9yQtN1UM
wV5cRs2Nk5pP52T8T8VOHEHAwmBjADa2xuMCMqloyL350PIhouphnq4X0wBeTBvHZ3HoXUvIBPSE
bj4e2hML+ajd1ULWQU0y31oUh32xt7r2qvMyVOT5N98+s5jPtbRay/k81CiV5eyQd9dUfSvDJ5B/
oYb1cX/ODuQqY/WmsKlYQ+aDVtVWV3iVGa/tfIy1KyIYjm2mliVaX7DpnOXq/9BysLzUIMCB6n68
SmXVG3Vume2BmmOb0KzrtkJLI2lN56b0+JQWFUkrv7KTWjqvARll8nHfl9xrFS0WusG/v8BqhLlv
d7xs8QV8auxCiJzo0YlZ4T3m/jc8OlyZ8xAH0znlnxPHFJbsclcHnAvP0KuYboRSTVVVdocqk1sh
oEdHx08fd+xExDlqYgn47/Z/SRne4FraHbww/wJhq8gNi11f1o9VSxOLN/HHzZ04P46aW1byu+Yc
oxUl8Fzs0OPpXjbW26Qf3LF7/LiVU+OG685C9QEhBWnTcSsQ8eudQFnsMPByO/F6D8b1mdP9RNwE
2AWoZ7Dglz9WLwKM28Nk1S47eDVOc/CMDVJEg3s911lkZ9viXGH01DyBdQc4PPqExHp1Mti+6Kue
ovxalyHOqqBJJOk++TOPVTVeNOE51N2pCh6C5V8Nrg6GsRLWVDDKDmbtql2fWd02c1nx6NUW7MyN
6sYaLPrWDvOPsq7nZNY9jtGR9jcWLLTBVgGHw2AZ8YE7Mja09gYVlz2eItuZ41Wn7bPUKCbILPhV
SjPxOAYC8D4ojR9aiUfLj9fDycl615fVzQquVrOVzbgrNjBhqJx9U+7z6lpUdjqIi9z//dc6/ye/
HwWXRdxhtcapwjAomEsAAhc81byNZ0Pc4LCPq6LGQ/a0Z9a5JP0EsgIJwyJgvQB7FyTQ8Yr3PDB/
i37ihxK7dtMmKO9+5U1EIllHZjLG/SfrnH3L2TZXSxJ+IHA2CnoOrIq3hSZy2m3VrY6DCNjhJNyX
Z0LHqVL9UR9XK5JDuB9uAmiv+Nw/ytsy6WIeoZA4x1YMAdfUN6JzcP0Tuy4AOIaA5oCbFygXx8Na
5K5PR6ycgztg7vIeGUtmXeNRLouM2bzl1rnIdSI+HjW4mse6IG1nZ6jQBnpfT7dOA6zcmRR++RWr
owxNBNAqgOX9Qqw47pMwmz73RI2rZHgxZdehvS+Gx/4cLO3EljtqZd0RCe93A5fVAzG7LJntpgVi
qnlobRXs2JC3kdHDDNkS1e8/Jh61u1qUBsAqLfzU+cEwLwt+T3jCgLH8TR7nUhM6amW1FMcqy5qi
rHBHAQ3qInClBS2UeYj8kTcQ1bJwr/R/06XpX23Cbh71tZ9Xo9W8hUVujJC3xNLo889SAbkSuQbO
nwCqoJSOBM7SXvsCyCGL1ZCd2+0nF+a71tfz2VZeyziqo0K+gGFpQofSPCcIeHK3vWtjNXdDjix2
6Jk4jBZKyXAqJXtm5tFM4FJyVnTiREYHeN9fw7mawoD0GYMNNDuE/iejujcIoqWNh5j6qmG7yn+s
3N3Hh9CpJPaoxdUp1OclyOoOhtDgsUXhbrdnsKGvdJSDQgWTNsk22bk05eNe/nL3cb2J2JlASZZs
nQ3ARztnq1O+ZWf6tgzWOqbAp3d5tEVZDBWy45gCTZsGnuco92lP3PkiQGURgn3W9MXp+n3ITWAW
2jMbfU3q/rkf3re5SvI4rsm040Icwp1rgbDq1DG6iJMvjOdyp38Acwuwb/X7qQSSPZwEoDwAOrYm
BRZWAw3xEQPaNN/l99y8wjYkxetEvp9Hji23ml9H9d9trZG9ymGDsjgOPNTKfvJxi0sd9xGEPlJ3
//HiPJExL0cC7uVQQPJQZzyeQKe3hOx6Rx+U7LYThZt4+ZuWHv+ar3dNrOYrc4apbUZLHDyCJ49t
2X8LzpXqT9UWjrqxipEcdqKm8hxEkMS4sRLgvg/0aQTuW16Fyf8GO3DU2iomZkE3he4UqIOjIeyn
ncSEu9wE+IUNNr9SEaxFdlx1V5zuHbFomL+V09ds1mcSo1MH+vu5W4VNSbIBxdVJHEx+Scw38Ujn
LSXJxwvkXCOrcNmjFmXkPvqaeSxuCTzMUZdT11n2+L9oZylzQx0BIhu/3HM8AISlY+sDtcOLgrGo
7OiFtoJbVpyj3Z1c8++aWnWpMZyhYBYWiwmiG/9hnhMmP3WcoYb5766s4r0zl1DQtXx18OElZgfJ
qHnkm1/r5TX408ejdjIXf9eWu7qO2qi55IRhDSzvsTZqaiCy5pdqM0Yd8B1ZfI7NdKp8GrxvcFWR
GeaypcBPIR9ACY0XKSwyk84zovBpKuhWQ+JTdY9udTFWFHr2RmTDOzCQCUAokVMlo/ry8QCcXJ5/
jfWaiwzGSQuUHJanDy+1NoM+a7BA2EOx+7idZU38EpKhAgPYNcA60Bk9jpOU8cwLp0wdRrtJmPOV
EtAmVdKTJi7DVPn+mb19rr1V0GxJqYvWRnteu6VG0meHcX6GvOKk7oV9pm8nx/Bd31bBs7GzFiJZ
mTjo7rEmOyYfBInD7P+zleVbvKsA5WHu9J5FxKGE0qeIPCep6RXptx/P08m9964vq5gohIXXEB2q
gzG091OLMvoQg3F1MBcmb35OAuU4OQafYXlJwosIisxQwMMRuuoTgS5aaYKNXJjmvunY5ahK6Fmc
YxkcT9CfzQC/s0jNAQqxLiw4zDS5thm5B00ycYI+AVphhyo2bfjm4+Fbbe+FG7xIlwLNjSCMEsaa
QEWMGpe3onHuQ2AhrG2oXwsAhcIsKQeCatqlLIcIhXMANyOFzBl0I7yNmCh9TdOVJ8+keqt+476D
ShQYtHh1Qu71SxLruIOT173dPbvmWyljJlMgNaLASj/u9GoWIREEzTa4gOHVKUDtcP1mjRorHJEt
1Gp4GMYMWrfgmG+qKkw+buZ4aSKbO2oGSNTjxUIqoHlDkcsbazQxhnZcOf02mK6D3EtrZp7JV1dj
h88vMuDA7wI9A2j1Oodk5qBFP83hvWBR1lxCJc586sIzbKnjk/QnXBHDBp0oILYhgLgW6egJc/1e
k+65Bpe1hZPePFhnimrH/QCzBix8gHbBigIvBJpFq1HTpHDBL1g0BYgZseq7SavrkY6xPPtsczw/
IaCnaMnCJrOW+AGuzfH8gBhq1AyY6O+aOwkvUMFUZLoZdHFXdzotrHMevschHtECiGfQQCHVhEbB
tFm1N2gd5nh3HHO0Uxg7aUOjsK+hadAqVFlLLe0bBj+ryPHz/My8Hd8Oga6FUhzkBiCuvgg8gut2
3NWJgoivhWXeg3y9rwAliGmOVGUEGranX+qhf6pJl/bjOamh452GdjGq2M0gFEE2ChfGVZcz7pCR
FKB0U5NnEc0mksqKfmG8KX9rs6GlRVIBswjcGDqKeHbcQygmd7kjgvY5qFjEoMeTfxbBJ67hQ3MG
7rgSBF+a8oGVB+gbaFLgn37eTd4dbFapAejSzLwH0oqkbjGGuw7li81ACmBLuXvD2iqtg+xNDkEF
Vmj97PfZXtJg3nfA9ze6+9FAmBpslnBeQMYN7hDTVz42c8Jn+/cSC3xbnLGoUiPQLXLpwVp7uIVd
aNExKPZXjpm4Lt02ynnBG3AKu9LIhIJpEwyPHwe+X1YbnBBwoECwAzKPDlbA8VxgqxnKwjF5n3kj
VNdk1xjXuWigrjEToGeEZ8alJbtIhJ1I66z6s8v/8W3+P/lbd/uvNI398z/x929dr0ZIsPPVX/95
VXwbO9b94P+5fOzf/+z4Q/+86d/aBwA23/jVS7/+l0cfxO//s/3khb8c/SVtQbVSd+JtVPdvDAXV
n43gmy7/8v/1h397+/lbHlX/9o8/vgGQwJfflhdd+8efP9p//8cf2F//8f63//mj65cGn/ov/Ta+
vhTly/ojby+M47Pm31GVwuKF5BcIEWBv//G36W35CSF/B1jc/UlsBvkPYvd//K3tRk7xI+vvmEoA
9MFRBS0G7Kc//sY6sfzICf4OeS2ccnCT95ckxf7jv7/a0RT9NWV/a0VzC31wzv7xx/GaAZAFqqOg
UIAQgA2Mt/tVvh3k5SDGIbTT3jJuDObBtKrLrjQy/c0AhTcbJrEq0ympbf/MwbmqJfx304jPADBb
oCOurm99UHMf5GZwqVNr428sGGkjXU3UxkrNXShl9HvETjQIRUCI3yPxguAUQOlL1HwXQGzuV7rm
Bk+ZcUu9l8Uta6J1Uhvz5t38/znI7wcVGdzxIYe2QJ5DCIapBkSoceKtOofjhQfW4PdpW8rhaw76
aDU4TTxDUCSac7uNLS9jl9zhisYjV2XiWWLegv9helCRrjokE7MKijvWtMN4M7eWGuOMDoOIUL+t
9gRvYEk79vQGngdNMoNlvbPk/NpmhY400823Hlzu2PB5eFWaE780PJFHBcwUP8nOHrKN9jzIN3em
uAv1MCeDlsV2cqWOMxNvrmQE2yXOm5q89P7UlxGw/JzEZuvUm2pEHIEAhToUXaZ3DZ+8T2Lq2I/G
b8yHRpXjhlVOQNNxJoW1M/tySHvonbmQ7M3Vs3RHVPMqN9QbUOZnPLcCsbihbWMlOTCBY2SAUNgl
csKFVtRsxPNyxdO8Vl5KCo2yLqS37aiiNk9oUYR3ZsbZpvTqale3xezGg4tyfW1JvIsaRMUdr8mT
kbMpFgT2hFFYaTyUTmZtb6dx9hKcKrCvNM0SI975qujiHi+p38ZMqk1ABj8OF29Zg4f9xWjp/KFt
wPMHN07Cv7Gd6GGaiMciAGOCWAzNeAl5eCsB/rPakTDDe8Ug2p3nZMYOKfFcRWPhBDd+X+MxLQBh
mkJZ4XIujSlm1KUbj8EFD0yOcRvM5ZuicIiadeXDad7i93UJlAvJs/BLTSoCjLFZj+XOWPwW0rB3
8ntZWGhxDMrqeyiy6rogc3Cv+PTZMCvjpvBLgoqtjTS1HzrR7/0mDzccC+6yg9gsjOOU2Xe7CcIO
KfcGB3oWoga9hOnCDqN5pJBSd30uVDRKwuZoCg2Kw8wOszqhppOJtNJhqBOToUyQ+Hk7PMwq19eO
4VqQU+0hwkVnzjcw2SRvdGIhTkSsh2QaHeisdhb5nPUodwDHyGAjVCvTTaqgGoZ4rgOwKJoStmy9
rr6WozBvkcsOidVlzsYxMkgVGO2wFQrStMwCNCGGKpO+gneO3ioJjaC4CkRMG3jA2x3KiCDNxMTr
NcT8ERRfq8G24BipskgTtzlMxJwXfcs+mhmeK5Qt6xjZ9xPNgL60INSadO5QxgSw+S0rWB0By0Hu
gP+WeCki4YPsuhwESV+lbWP2Q2SUXMXcN+A3UiFTdSOUt/M0GFp97bdaxE5fFBGfYMvhGWP3okM+
RYHAL/LG0dy3wghjMugu9uZOfsnBS382XZG/hS2cO7AXwjIteKceLE9isdOwAVHT1okbUOtqtBpz
N4YCp5F0gr0XAJgFwQyZJ21uNVeQ/VMp5NBYRJTjJHYRwNCajcJjW8koyS6H0r1CMeFbreQ3WTrZ
HLHZ8qtN3YTGglD4ImpX7kJP2RvQFdovJa2DawSvoY/CzhicGM3Q1PRgxOmhWPdSePbwqNtpvi35
ZCTj7LMNuLGYaH+AtvrkEbrzFRsiTUcX1O1F5ifFa6qzpZlVJINlf2ugozUmGplNOlCqps1chGzY
CwiGPsl8xFyrujc/d06X31DFv6iWeXeNM8gZYuF1l4HbMIiH0S8xB67hFm9+YYo6sgXx48bMJODU
EOpq7EGADCc+m3U2foablQZhSBS3mSubC9OUzh1cZdo3Q6qqiHrHyfytKAo1p0iZxgZIN0lQnC7z
xtsJVtlfc2QFi2BqDhFcLGo72NnUm+qbYJbTYRxR9Khgt0AbcTnDHDavsM7w+rIFwBZwkBJbLuMk
uy79IoghR3kFyFK3CUo6m5fgXB+srr4ruyK/wNn3Grr95Qjbq7QgXuy3IV69ZgijWGoY8f5VjLfK
rtxNqTNrY3NzuNQteUWYNXaZ4c/WtvALAnMfpdyIlNmnCoLiQJ5M5GYiPH8VJW53cTuN3Y0Liu4F
780Kj219s4NblP2pMnx7Y5QizzFrzLhojUmkrAyQis5+vcPWrBPLh02CYH54l4VAk1lzOTwYRvk6
1uV3Hqr+hlbZsNM2BITHekARJDcpgZXPtBdVmMeUlghiQnUx/KMQvSFxGtezU2xnO6cx/CP5RTjy
IPZ78URqhiMFYJ5BdHTDDfeZzRBz9GXmxFCqVzQijR6SsCR6Z+kiTz0h803jDtmhLK0Hw4Ndky7c
6ZpDWFSV2T1Q3HAByJ54pdpYSuvNNngZte50oVgLuM3sZNuW28FnwnLQDPmG5WEkAmxgheVtzXLv
W9gbMHj/DKHL8aEpc++NddLeuT3f4t0CjiizdyO4aR0K3iNTCPqijfKaqa1B2ikShQ1yNHfKyOlA
0bF8Zy/nrtgoQacfVVd5hwA6OZd+4XzSluoSbhDnrmpI+UiNbv4ahMPGmgLrrS98zFuXPTbcKpMA
1lGQhoOZvcZyHDqfXnPtDLvGaR6s8dHQngGss9dsAuzdDe6Dc0yy9qoZ7DRz52ve8K+AuOJAoDc5
bMp2wgrmRNX+brQzGgeyf3IR5+Ep0V6Rbur2vV+5yRC2VuSX/FB1JFauP0StFThRPZKvpjOyeCrN
MhpriHA4fLKifuyvRgcMKIMYaY6NkBi6DjE+k//gyABKS93kfYYOnIgQMq9sCNYwZu5ny+i3LJ+n
GIf9ixe2QzKa02XN800VGhu3MN8Gnz9Ql4nNZBMrnnI2RraZtREA9NvSg7+GFLYJdzdqp2bYhrEN
pNWu5s5lbrD7MHyeZ9OMTd0ho2ttZwMb5BK6yD3Gp1SPklnfeF+nlBEK7XQGdCwOU+lRJBuz/wOg
MxLTIHySoFtFhpFlm8qCoza0tOmVVnLaiRJKAIzIuJJk2gRtPqWDId17AXx9EZmWUQKsaXN0T8gE
JlhmkiE2NEYXU9+47g3P7yKphze78BKTBvvZAGKpF9se19eosglsIkMKElYxZTe0o6/OnDVlROr2
e8A1TTwpDwAR4tUhaJ9I36m0b/ghJxVAT9X8WcnA3w6Ga0aSBFeQbBWRkRUyztVgx8ZkqI2E17QZ
jC9VDUpmC5BYWqlm3kgnz/bBOGNzUls/tqP+PIXfJzHbG6v1Wwi9usFLbwi9z2rPjyD5nW+F9SUH
7mRT2LpLSysf036iNxYHHKN3yFdtGa91jdQUHkkz1Kq7t7IPgitCnRJvXCN2ZN4JG4xBXWyguo6g
L2R/jbzjnpS1d+2NPLv0HNnufN4nVYNHK9uK1QzwYd9Yt64ir1BTacpNNggs6kw6KfSi7U++BVjd
nBt2Fpl5O1+2lQ/VQ7cP/FsPvrxX7VSGD2VLaDwN8BnLOMfrXlC3OyOf9FcbJcq41xOAp639zcka
nNzSm3dDMVhJHWo4/yDdiVUBuInPGsgawrR+Xxj1N0MNQ8Ibtg14doPrBfyBcJ+KVENfTGoib3HL
N7c30pJQ4NubVqUGXoliUsF4HP+jUjWPzwb4QgRZfgxlm/C7Ak408iSALgopSmJD9HbrevIWdezP
QalxPjeQjaRWgpgaC7MR0TjP37XTFsjORLDXle1FJT4baQj8RdTNvR01szBt3fmzXVLsgBqiE1bn
ZzeizJptrSWBfQx+WyAWWS1IIUQjLlTXHkUtXFZjcS1z841WstibHc2TiQQdTvyq2ACpWSShP0Jp
1cDLw2CyFzn4JdQ1AQeko3bi3AgIbkId35q5lW+QwrVx4LEqLSZ5qDOo9trsFZeMXe6CEW00kO6q
vbBPWGC30UDrCfmzf+eObYB0xOn2RagJ7AiRLbVwwUuhXMsSiepYD+76iOPA9Eug7KcGd5MR3Op8
gGdX4fQ2+pF/LmxphhE35ZSqitUJUI1QcPf8OgbGz0zxtey0mt0qVSVM4duyM394OqjuEWu6rZ4l
TeaBzTvcNZqYlZA/60pAwWsYRNw2jSdxE5TBRhOriSphzvuazeOjRsiLAStFrBGO3+/QZwsZsBJX
/uSwqNLMwv1TZenQo6gc9LKKSwhE7JjWY9IQkCVtVNsi2CgiGFrtsM8UMNh9WAvk19W0D6qKRL6G
T4llFta9Udhl0lhiuuLO7MWLAMlnCRmZDZl91SLoEP/r3GSNv8s83T56AcrmkZrq5pXhPgKJaQNn
uE8T05luwjqAW4DyqnQ2RjUcZqh1XE/KzJ4MuLrf5Zb+1nsqjIw2PADrPKTZpN3rjBe4O+N2Z5g4
K83Cfhz8OWEGpERqKPKV021r5j9fEsfKyRPiTHs9wxjBzHcTLZAm9NkUeSJMxiZIQ2P6Ilvw55tc
pLSpr7CFK4WojYjtYF6jvvdxkwqGakOG/J6QWW0HSXCCIeFZNhAukjNyfNsdI5JNeyhlQWekhjfC
0PKX2nTDbd6CEw+5u8NU5TBDg7uC3gDbeiNYb1zW2n2tNDeMSIPgF1UZqBUm1JpKV+M21gh/H0in
J4kqggKBoNP3TDYmi60SJMqme2uNvTQsnEwSkjn26GvIsNuMxU2G/Losa6TXPZ0uAhoUu7KkTzn1
oRNm5s4O2hoqEXDWi/06EFFVi2UruPaG5oVOWDWo/dAo7P7anVTMend4qXGffK2BaL4oW1te4vLA
brpQz3uXhfV2sloSiSF/Rp1cPTm9qHcoZ2SxCMoi6SqjxEgEOmkhdffoTaD4VW7wwAKjvKv4WMP+
roDR5Exxwo4wB4cweWckspD+Rs0NSxoOGvye6qzb8iIDq5+1bjrmZYX8sRPx7PCdDtwRaxab2zSs
IMpJ/sB56YP2UzcRb7wbJRokmnq+ytwJtMOQwjhCOSYSqJDor4UYUPUwoKrG2xx11JLUqVkxuSM9
cyMl3O5xFBB7mnyAIefBmbajI1UCPoW4t7T/bRqNJum5zg+e2z7Bwiis4Jnp9xsxlf0n1av+wfYb
K83aEPZrTT2kluYMid7ILZwLnrHnZg5kUpPnn6SdMRR5LPl1doYmNcxpTkJF2KaiHYAIJqQNHHAZ
t2HRQ9tOC3rn80o+jkpjyXZhPSZmjQeXXGRq15gIJM2IyAtgWVNFPYx8cZVWIs6hHRTZPqNXfTXl
+9GGLKwgGTRuzWEUZeRZ83wlQHm+4mo2rg0YuoEuYqv72tc90OYknyLdmuUebsCwwzAngW3GbBcE
fVi/RkPeowCWD4hH7mwHF9C4NRCvAejsBrekuIcX3r7PnXLLsjZ7KhUr7yYFYzMzQxwQ0hHPVtCy
Cfu/Vz/KgHbgGLWAvBaTY/zI4Qm8neqgQl/m4AvsSisAhKwqLccw2FczNzZD6eFehHLjlnnWcG07
Vb0l2vtmejKIlZFDsNlzmQn9ebi07AsZ9KnfT11cGqjUQD1w3ik6ubHM8gyPHiWxflSTax60VXv3
eqDznYDR3X4QrElsZ7QOY0BQGAF+T0Z2owGWAhUlwkWzSjLYJANOakwQJp+HO9w9ithQpQ0RTcLu
56wG8cdp6Ab4I+OCAFEjYAFo/F/uvmy5bV3b9ou4igT7V3YSZcttHMd5YTlOQhDsCfZffwaddVck
RBJvfN7OflhVO5UQQjcBzDmaCrr0rDe9GlxVxS176LeNXQFEeNFGQ5DUJYrGOIK/1bA9DRvVRPQj
/fymqhJQ3SzRcT+GG6meTZPhdLIsXcMSV3GKFBoidm2EhWTyJ13HBZ2psazjBp7J20FPTeZMswUi
6sRyBBLWvBlwnbe9Qm3YMyl1OWS5ivOkh729ybCEoAvyQ4a2k+3kLSSksr6AsWLHNDyCONKOgZFH
hteNSrqP55QBrVxU/WOqyC9T0o4ezrMEsBazwyuRwveSDnECEEiNN4ExYdM7hhYXEImEj+9DY/H5
SmKRedtCkcSFWmCC60VHYJEy4X6MI7XINaeVun3RN+0bUwv1lSotZNpnGefWUPbzva7P7e2oNhKm
wJ5ZaFEdV6Q5V5zZmtpN2sKIE/GX2HeGiY1cwulu1ya42Y0614K5qno409VLIs0a7+sxH5zamDPD
sfkE/ICJ1BvSjxyufbwqpmBWWAJ/z6LATJf5juo4Oe1a+TaadX6vxXHhze1U73MzoU+VVjB3bkcL
Iou02ugdzZ+AJYTQALKn2ujQHsuG1Vb9jRPLx8ine1rNEgJxxr/aBiRRB1rniovOjAEfwXkvtWh6
kOB05yMJRbYF6gQeR8DCXUEazJBmMBUshhiMf4SK5iauKb9LmJEEqFhMuFRW6g6eN+2dAq9F5FhT
CcHF0J3UmK/qAhm5FCeJg3ohu8u6HMoBfPzJRx0H/twrs5OMbeOORV9nUOxW49vW6NTRY1ae3w2t
jZAW4561zZR2+Aa5jxa5cLlufyCns626fITQXFU5AymrHfhUu7KyH1Bs+zK3UPhP4hudgPVssVj+
goypcoVAAV4nq/U3KGcnWES55ne2JOEOCBA0gzHzllgU2R8pbTzsTiCM9IjRoKbdPmJWdi1HE0WG
rs6jq5k3tqMBYxxIEqcPaQ1T5yQ3+43E5WbfdBO6prcsjNCfn8izVYGi9u2Wo2KHRG2FnGKa8/Er
NakMSEeplLelXsX3Vj7k+05tTA9FucUuqYjYUxZPuF/ojNwBBonca94gFel25QQn03Sw7vA3588y
M82AzLjje1Gv3xlp37gdnbP91Jg4pOZmepoMrd7VSoW9ao67nJm5l8YZ8O3EhuGpKXuEF9lVBr9W
j5u8e4LbyasNpLtXq4QjrCj2Pi0q/TaFQPlDMxaEQcWxVr9DHhG+eHKkeVFrmail0kyCI2NV37G8
1D4ruPDeqhEvvEpNQ4gMlZC5T6ofuSbpDkqP8ReSNb3DyCh5FB4A3iw1OEyrovSMNsvCGRO9MSOV
4zLYZKg3LAdHlRtRWMpJuTcyO79KoO4RTLHRbijJDZ8iJdNjehK8IhIle8u1CtWCIrN8vFfNHa0y
QCqR7hvcmsz2Z9Ln1Ge6lqVOi2e2g50JkcoyG5Gtnqm1t8Dx5uhWat00et9mThRRFMPkiu5hYho/
oyfF4Ga4qAVcKqFW25W5gZvyULwp6USv9ITDtDOTZpzD40uR2OqWNFbsoJSe41bNBhxXWMdRXcYb
5ADYfaGMHI4n7bBXa1CmCSuV23wyW1/qusKF4Hx9FwOjgAeUlX61wRUAQyzXZ7fDrzee46yWOsO1
SQqb2GwcszDPEbp6PY8VVH/QXE8rjblJpOXfmdzxTzlC3U6Rme4xtWUehwuJY3dzvIUDle4wYxzd
aMBFv47seduCVe8btYF7M6eTp1O8I5GeMYMa55aMTDjjqCmZoOBbQxt0dKp+dhQ5x4JQmri10Vrb
tsMXq0qddAg4TjFmG6e9jyIBVAVrrW+RbUXsw2QkI15uBVfdcZAsHMLKGL/ZTdIgJdgOVtiSCNf6
DhlIJErMOcRDXQ5TrYaiFC3UGjBInj5bTLICdSYV/g7Q2AFSPBxPGxRAMcTRq8YTea9oefxo5tXw
achR0Hf0FuWf3mgVQMAzbbjjMcjqebS1omettjwZZ1QwRiC2cUv2TFY3L4qlszubaxmKNSBs1Erv
zwCQQaUhs7/DOWbhqiQD+DhFE4DZW33tGk0p3cY22JbOKjKWEmE/y1HDI6FNOW7bSYmT2Bj4DueF
D9iF4URU6zcr9ckF//EbZflenQSE4t3NFQARyK8cV0Ilu2tbAkklZH/m4onqKdfdwpzshwlQjh8S
tD+RnCzmfZdXXe320MLNPEi2GyECF+h1RsIR8PuxRgeMXiYBUcvuR5TN5coPJe9ygUe/1CaogINj
ClU1+EuJGmJxpQxjSTnz61JCsUinwx4sD7ZLZzUDBDaO2UtkT6mvwVVm3wxqvJkJIrxRzCjsdvyH
Tcb2ayVPaYokARI0jtarw9e4U3Q8iPXhiqZDtuusBCT5JO2BoUUp3MSGrVGtmZY9CWPA5SJtvER1
j/NDSmXkXHKuI5SwHkYiOq7bSyYN5SkkK7qnrpkSv2lVcsUbPbvHNX1wGW2MFyTt5w1jtumiMst+
mrUmfWJ6iRxZN/TeBE25yU1lynxWG/1Oy8xijwKf4cKKTQ30CrUZtcY6QwnoR6ezvYpAtesYDIH9
Afdin6DMdpOPgJzgJsnMK3nI7B2EQTIQ8Xt1/j5rWbfL8a93gAOxJw5dGbx5JFgDuqCrJeDIELiR
WVWlvHSIFsBXFM+9iXO6hH8O/s6omdcsxwahRts5nRn3AeoEfHaqmERBzHnlIT/cBjaqRc/AqExe
wnJ7SdNqN3Js8QYmIP38GiuT5EhWpjwA9tBVQRP3Q9AMXfkARmf/hasI11mNaEoYzEy8BMkwyNfj
+CsRp7OpqkPoK6lI0sHW2dSkdKM0pVpfp0rzk0DBITDUBlmrasRVAbAvB8YaSthIpQFMpaF4yLT1
Yad11SYtW8tTOJIIWSQ1HsXk3KFAnAXAWLd3/UALzzBwAiuS3Lhxk3Kv1FIclsPgRH2EjHHV7mtZ
DtLGnJYCQ5CURnMTpeOAsrrUo4TZz9lVVGWD36WwkhsjuXzrOsK+61WCerZus4B1Pd9EqT1tk5ZH
W5ArWlzeRuXZQCErBDm42acIRJVjIVrodHzQK7UPrRj9ygxd8pVc7z0SQ1hloNHkAilCEieVCU5G
PPigk89HVLEG9SknWbmzOxta2b2mbFC1668zKbW3E2p1YZLj+evKIB692ZSbL3qCAMilkYS07qO7
oU/ta61Uoh+5KuchLuWK20lwdsVt3k/yfNrXkoFi6lRDwlQbX6Iok39KhWo92WXZ35FMtl/IYKOi
ZOOpu5WpqXw3BtwYVXlCXkSRgMKoe967ETccbqKEbUe9vVW4gkyiCqUUyyEJaR9x4jfXqQ53nDRK
cBvMB9R/yrl6lpLx+1T08YTypPQmUTVys8KmMAFpLNzIJqm8bdtICrLJnN22bGjpVJEJs1j4QT2W
NZZwWpnRm6ZLQD/MBrvtbWXAS63EQylpiu4m1mlpuBOR4SmeTvsON1p/1hrrTlNRPaNp/BOHTfQy
Zcrr5Th9DONDmIY/BqQMF9NAy4Y5qRCmEyiCwrQlIwC7SXtpnAKUlW9hgvzXSByhHYFroOSW3COR
viBxBn8x78MjHCL8jrSBweST8fCBXiGsw2UNwv/A/hwfPihXRihbwkOhle+iDM+ByZjxMoKp3uV2
/jjkll4dtEOO22nSOOohskD8QQNM3eSPkxTd9pYc8MxYaUrAJv6aKaCnDWDQF+qvSFso2iyxSK8r
Pi9BMcyyTvWJxJI7VhTpi4r3K15TdbkFsW15G/XD3Qxti2tN41/nuNUf7GasbrVOmy0PNZUfXa3O
HnASI56WDXQ9dTK7TSKtmlQdw4p//WqEWZMAgwboIJBkR4Ao1ZI4UyhGCDc2Xw2QblVcYCktGGMp
buyWt3R082+XZ0VZPnp8osMs56BRAXFWcFtFzhuNKo+th4JpEIX8ZYRBQebjKbBygVhtTUDgtjF0
E4iB1kziqo9kp/lQzfMSKZggEA9HRX+ld8vivdQ7AWMG3G2OewLaGxXH2mig7GtIJEB5h3hJsMae
P9074PdQFFnczUwhQLDEivDuSoivxkiDOAOqbM/I+Co+QFbAVqSR6sgFQL/OrKrf4SUof22RsX9O
4gwpVYXr8wr1/Q/UG7YcEItAE9pQf1ZEvHMpq51GSQyN1UxG1W4IpDloKFBKdYufsKYOeio8HrYm
jLVco9apQs3KTy1X5vxz3oWSucZ3F5hf/wZhgNVB5Cc6APhLmDlADVY5/Blw3UAYcZVA+TRvJT91
81B3Jw8Pjp20AuI9Rqu/N0feofgwvwWvQOSg9CAuSHaK5uxZqjdqBlsWdxyZ8oUDLeTUc5p+GnW5
8Ruj+HF57Z6Kl2AwIIJBCAeKgsvkHnRU4XNjT32BRDRYl7Yzj8aX2cxhyGL0D5Ktw3/zcnvvokLi
XlnMmoHpBjAfWOnjBpEartIsbbBand6Tfe7OWxKaG9VPArribnMq0h02JcAxB57CL5RhYfKihDhV
6nZavHJYn1woQKdr0JXXFwKF0B1oZdqDsWxGCtkt3Nu38Q7yGT590N1FtnVNruNUl4yFTgz4LgRJ
RE9DkhUZhWKH4uOl53RRAq+ecGWCllAsTNDicyfLAK6BZimS/oDfUWNFkxRfuZVd4hZB9hh5/bSF
0wvMzexQGVbC9TINlxoUzobUKqmmT2iwKGsn4aU7qF+0PiStHSTFfQ39uDINVjp54jyC0yVuIkS1
AJ4XvcIaBkfmLtMUn4W9t1CaCduA4f7ue9QlqyfEiWlDcyZQz6pBYBApBC24BSoD46rixz2mbX6T
zbUOLUH/j0HERsYLDrw5WTTM4IwSrpfRe4fC4pF6b3koX1ebtT116vQBmPp3Q2LAYAafJqRRfXnX
h8jKU6+FVkwdKj7148fIvzxRJ86Wo9aE7RUbkK3PNbRmDVGQDHLQ6ldpfg/xR7wV/06N4z0KHzUm
xIvKAootSdBYAqBInn1Lxsd2TRlwpUPiwkNW2SSoOSsoUQDa2sEYV99qkI+Ag2D2cHnsToXaxSUT
0QJ68XACF1ed3E+WClFRX73t/HgLrD3b4Eh26bbaQE3qcmsnlvhRY8tBc3CQFJKuwkMJjY2kqu+n
tukfaq3xPtAInGFsSO4j9SxefbpF638sOxkw21sLcHgP0MVhpQ2Bpfm+DBAWfjciPFUSo5OQHUdP
UAWTrrXN6AEED/uMbeoWP4sJXAUjQD0mxBN8vLvcv2VGhF2MUhJ06SBOhzNSVOlUy8LqSVPIPrWQ
Jwc+rHGMGvbXeKdXKzvr5HwdNLVEyIP5qrJoboephKw6YLW9Ynt1J39oAR60IUR2AEYA5iQ52oCc
D+7Fyy1cNje9zz81m1WXtxMHF3SEwX8DVxKPG1Hmc4Z6XJvXGRxsNsjJ50Cx/wCY7Xuf+5OXey3M
5sAHcC5P2KlRRJION1881cFTE7aYNVkdKo4U9xgdeOAmy8lXWS34Cgvu1LLAYoCPBbi0MMsR5ipB
4i03hkr2S8JvkDckcX8//yXf+te6P2xFmK1CmpCGTmrZN1PZAR6OAC+FOuzlATt1YcKzBb0AMBlS
B+L9D6D3BNBaeTmoRuoTf95CzJ9cl2HpFRvA3mD0tDJHJ5vENR4GyOBOLZmV46VeTokxox6rvF/m
4ytgBDbsuQsU1wjI1nhY01A/2R4uaYu3OkivMAc5bk8feZaPTYcrLqrIIDkNT8xLNqA59D7e10Hz
tLr0lwUgxg0oMiLdiyfLQgU8bpF1Rif3FlqUttqu3sW7+Bo1BEd3GZ7Xa3fQE/c1sD/BygSxDcKh
7xJCB5EDolEF65Js9FmvOM0Ejzctdtv6EfkQt7UVZ0DRmY8rgtknzk10C9nMJWuBt6YwhxZ0OiuK
9LePLOkeJAlUSJLGieFTi6KwdYPKwOfLC3X5oDCkELKCkSyY8XhoK8J5FmEtwYgimXzgb+mtDMKS
11Ieu3Ze65sJT22/nFHDkiqSrkTmU1cssABBy37nZ4NOfDybFKJnhkTQNIW3nX4NhJ27HNvRl3ZT
uGuzeaKfR40JA6uAOhTZJhqTG+0t0uzvM+zB+0yKAdIl+zbOP01F9XfSDu+hxkIQwP8WdStT9CI0
5jqreF0j75jVt0kLCkI0XaMwuBI3TyyahaQPhiPmEVx6IaLN8KFhtl5gpXa8BgKjB0SWFi92nt1B
LPrJ1pKVVSqoKb53DIRvDddIsIgMQxfuDm1RV3kOC0S/f7c3ZYEsbSEag9KmK3vM59+SoFhzlTsV
b44aFY6HnKJKXI1oFIh3ZHJh3QY/VUDhfDkoYCRprIzqiTPvqDlhVPu0s2cFsEmwy3sIW4PV3JXG
mtLhe5pb2H9HrQghbYRanQ5k1ODn2VZNR3dizw24Bwpg8+40xTdFXHnD/HZ505/aeketCuc5yhls
Mjq02niTr3iJn8143/zrtqG7+sppeOJgP2pOCDLg10xwDkJz5gQpJihvArau8G4loJATEfuoGSGg
RPFAYktFM603wHQXoQtAPCfeAfKm++yWvXA3Rn4LGHBABZGMwcPRBXDaLX/iJqA6cQAWy1rcWbp2
aX6FuDPVBgMhRULXGymAq5sjm0BfJH5SP35kTnUQ4XF6QFBGTHFNVVS1oB7+2h6KhzP5WQuhfR/C
4jh31vp1ckoPWhP6lfTJJJMOrfVgrqhsB0wc0Aj5yp1mrRXhqWoXViGnQE35qUqu0/lLRnejRFcS
u++H6h9zZIGODtNYnIGqEFgak5dNv4ycse+9RQYQHm3bMVm0ACFIa+8ge7IdruzKAXd1bc2eSGiA
DP+7bSHKgFGrkXRpewyUgDuZR/zcp3eAXro0kO+s0HTpa3fdPQJdM3B3Lct+MsgdNC+EHwDoM9lc
AkEEt9MiDSPg/lbW5YnT6aiHyxwf3KPgc5gsumzLWUHvjM98D3oxd9ow9aUH059daUO3/X1Ft2ty
W6ej3EHnhLCDAmMS0eWUGtzlccvdEcCGTY9yTLvJNGe15HTienrUUyH+gA2WIA+B9hbSP3WVLaxc
IAbkoX9PIJOubcG1gRW2YKYAH08VDGzRW09Rkl2Zw4ueeXKbNQ5f0/c6ffoeDKawFaFdVhfTsCzU
N9lVPE33yh+GNyBJkI2ADUBWcm1tvt89xX0J6YTFeAHXqD+ywHE8WroERMeSoVACA97Dm1z3qGe6
s6tkjuo/Fl+LwWdPa0+pU7visGFhZEtLk6QecGM/KTwwYrcsH8OVXXEqsh02IQwngwqCaY8YTrzi
byAXsKTU7yV3eLMc1c09KB6v34EvdwuiQcc7MdK0Fk46aNNsvEYpAhBbg8vdOnXa/e6VKQv3QpIA
gVDADcefum+N3W67Yq9M3CdldH+5oVNr/7AhIWQraTwkuBLjYChaKeRTPcNYV7sv+s5D2haEGOnb
5QZP9kyBi5KKWg6QdELPJiPT6mLZ24QHDbuJ8uwq5/eQoFwZwZNzdNCO0LHOBHTYTNAOqDAgzDgo
jzqXe3KqhcU8UkcxBxLGonjPqA7ynJT16E+0vpVVmNvP5uZ/14RwqEWgGeTEQhPRAO6Qk8vp4Mpk
kTL6QDuQDUZeSibw9hAWNGwwGQcSdvRj0IgYiBlWsbZPTy00ctCEMO9xK+VpLKMJ62lyjR02TRAN
u+pZuQFPGhgGv3WpT/HwAZmpW2n8zxiBBNGi7IWS5JJkWWby4OTMwZo2VYBs/bjmfm1veqgamcbf
30COWxHO5yoe7NQkaEXeqQF3a3fY1BvwKn1QjHd5OMPkFToMgXWjhiCYf6SLGpLQqMEtmjLLtjvo
4jguPCFNm/0OslpSG9ogFdrJ2hVkWW/HBwmycIszuLasEyjAHbcyo4bSTRHHQL72nh4kO5C+UQfT
N7orO9V+9eBazodL7QkTV9sDygRLe9qmDbNgBpw47DYlHqsxLgSL5QBUOp67LfCJqzmy5eC41LYw
nRiHVoOuwoxLiHQ74b/5ax/OV++4l8x5Br4OzMaNipTZJK9aHpy4cuFNoCz6TfA9gHygMNLAyimJ
zJFuV2+VAF7VV7Zbe0tJNYatg75SRvgzkukwGUEJ4/3ejqqjOK1yCcxRKvuke9OlqxhcnMvxRXwZ
LJJWEDsC3ENFVhW5lWWwD5Ynm1tSd31EfLBcXjK7TEDXAVU3LYlXDWnh5h046wrZTLV2zyH8WMwa
EhFzw7yaA7ZupcB62vFzlVTMrXO1cgfYDH5+/5H/KoPd/ZpbQYpM+L//R5XJlkrfBWmyJv4BfbPi
9VDMbPknv6TJsMP+QRkBkLWlUIyE/6LB9UubTDLVfzCvGvx9VEtbXAlxyv4rTiYR5Z8FOw7A26J8
hZwd/tm/6mSSrv+zhGPgFVE4syF8pP6NPNlxeEdDmqkBkULQ+OGi0ssKDIFIzvy2Lz3oplw3sFhJ
iHswGP+uikOdrnNfFw6syZS6MVIhwgRM+Q63zKdi0L7lfP50+fPH96HfP144csvepFnPO+pzE047
mQJCx6R5NMNpmORY7pdbOd7h/7UiOrnXkjn0NTWoP6HMAXqr3LptHM0rCpZn+iAm2bN0qipbAyOd
x5zcTFlmf51GM9+CXxy7rB1TstKNcw0tl4uD8DFGWpcxCJj4I6+vmM4hYAWE7Scay48fG6el4YMG
es2eiR5n1I9y0IH025aNKz/9+P7zewaEY4SxUWKTRKg/6KUP1sqLPMTMJQoEEeyig6jGqon9mQX7
nms+6EMxqtiPRc38gQzgX8n6W6uaOxkKSsHHBkk4k9pmiKVOUjEL8Ws9q+AOd9AVv/zt41P39zCR
4wlQU9Dx+8nIw2kXb2FtejUEYKWuFn3PjY2wmTOgADnyfXkIYjqIUtDHa1y5er782899XNjKdQdU
OB2LPGyHR0XNnLmMnXT1Ar2M7u/7yH8jIyog9lD2yUCaANYfyZfZy8AxcJbcq72Bn/revlvLvpxZ
qGLVc0xreYotcAriLH1t1BEwQvYE2QIVbDm4LlnV/eXROhOSxGoVHn+NCh5vFSpUBiQNVX719WNf
FjaxRfuWTWD7hrS6LyC/0SvqyllwfB/9PQfCJs7A8x9GTad+Jrd+N9q526f5BKlgw3apyp9qqaFu
nHLZ+1hPlrE72Mrgn7N6TFrmE1irOHqnfaeAKFz+9pnVKt4sQevo+tFCQCrl4SZLhx+JVENAqfzo
bxd2sknSQcXTmPpV8qRD/iIa1p4F51aOsIljMyKTDpqKX/DaMyANil2Wvl0elXPfFvZwNHWDDeEB
KNEpSEgM+1hvP3RIQkH7eC6NMqqpRRCWZSx2J2n4FrfYn5Dc2RYR9S//+tNzijv2cRt6a2qglOEg
puStrqCAJlGnXFNGPfdx4fCNqlROrRaLn7L6WwbbTweUANsp82alfnB67KFJfPzrtQr0bgJRIp8M
EF6u7qxuJTALBMH/t2/x/D/+8qipJghTOLHIBibdPpIOruLcQgAarnWgYTuAq3p4YqBCEOFPeqfx
lxcl0Alu5qcAAQEPuYsD6IAF6e3Pj02VsLUnpuoJysHUVwtrmxZzvakKXADr4oP3gD9oJpkFzT61
aCkQ7/yualkURFMbGnRa24cCoeX3sApbXIO2KIQmeYZhhVWx84l5vZPhOQzxBAdnq/MIAQfn8xYM
wJX4e26FCDsf4i6DRdic+UAzP+VRxsDfVT90q4E0gbBGuMabXMH+nLLBpQQsW8Nka7nCM3vHEja/
OVFzgBZe6lclGKYDyIExlH0GbCj/8nJa9siftwOAk49/vZ5GtqSMy51svMqZtInK+QvpzK+SQVbG
51wLwvZP85RxECaB1jWtsg7SaqKfjaxrkX3JzKoAO5lDBORyb84N1/IbDs69tq0aAs2kFLKb9d0s
tchDQ/4fHPtupTMCXOC/pSsiq6G0T2UkuJmvDG0o940H94E7QiPTBb1Z25kzIfdTYQXgxHqSJq9E
uDNjKIpKp8UAGcfCZmGjGI6qfS9LH/CTTV2vrIIz46YKQWUGbG4gFN9PtS9Ug4azDQeItRry+2Px
xBr7AxYj1TEZ1VHaDvfQLvLaT8q2/ZbvcmT+UDxqABxjW3kLRoYXuclK6D6z40Uzl6Gphp6AhuR3
cvImSd11hZLISjQ5/dYABvh4laG6PkPCEdGkKYuNJtVdIA9lYBDwcy2IgyXSZ4wluC2QUVlp8Vxv
hIDZy4XCa2i6QQ4wb6DvQRLIZI/e5U2zbMQT02MJwTHHfZ3LI+J9WULGzIRuidMU6Sad0moDo8Nn
q1vz1DqzzMQyQZpNVGs4QqX2OqXfwLxutLvLfTjzZTE/2Mj5pOgUQcaOpTpMZIg71LkN2UMQSzYf
a0KIlJBCZDFEpd6f+JsCyuWpMkLYy9xe/ryQ6vwvsphCnJQbax4tG9PQuTJeap/3nx5iBzRP5+25
cn7Kzuv95YbOrCVTiJHQnZvbODZxgUigIgqdv/6+Hyzry+Wvn1lM5jJBBxHYrIca/KQi8w1pgpxm
qQf63H9mMLd3ZhCyN5El/RU87Pd4Lf07aCmzIZ3L7ALjVUPtt6fjpo2ltQfbuW4IW7zQoCZGOdZT
AmOPAXT7Oiuvx/7RZruZJSu7+kxUFwuARTszKYM2nm9VspeP1Vc2yNu6yYIonVf29rnJFvZ2CYFb
KPxDl2xGOXMHubTOQ9bNfrw82ec6IFx9lK6WKIsTcGobfVvDmCWJQSWwJ/hO+pdbOPP7DeH+0+kE
wXbC22FgrQvfbFwMjXQNv3EmaIhWJuXQ2T10zACYGKkXdbeycqNAWuvyLz/3cWE7R0WdJKrdJT7k
yfeF1M7X1WANngbV7ZUWzo2NsJFtu0uhsIIE85yrriU9YzFtLv/2c18WNjFEH4lRm1AJUeLSgmuA
rPnIk68smnMDszR6sG9RR2p5x5EqTQ37bQIzP2ZfOwhrr4zKuc8LO1dr7GLGOzzzodygATDNoNQU
1WuJ5HNfFw7izEK6dZGt9OHtUPpW3H5O0jRHMmH66O8XdmwMHj12U0FDaODO7fNIXni3EjHP/Xhh
u+JmLFeSpcPHdJ5yF4rcP8ra2nM9W4lnQvHxv5CsC7sVon9aTPMcMPIv5m0TFoEVQuFzBLIsAy5Y
+dhZLzI6IghkMzAQ0Ir5xGJPgj+DssLkPTNCohCQ1Mas1UlGwzb229Yd87CsV2rgZ/aUSLkuRx16
5pZGQwYtF8P6aZKVzXomCIuUIGjUlPE8VQlUJ6Gem27BWHupUWmHwsnPD4UDXdixkMuZoXNcJ2EN
2TmqS5+gGhN87NPCbjXhkSTXqt5vSDk5Vutp/Ro05dywCDuVWlDbnSUsdpLSjUWN1LHiaWOSdlNP
2bfLv/7sghc2axIn3GxAXw9bDywpl7rMi0LTnwLVp/eriILlaycu6KKQFrxD5LoE6TvU7ttrfQvJ
dT//tPC9k1WuzZn7jibs3JFCRK+mbRKCEOMOwNBAy84m0KdJO69aEzJZbson+iEaDJYEMBrLkJJw
kO8p5x7SDYsEZKXAu6f0c2iWXZ6WM1Mvug+nw5DRGIoQ4biIC46PcukWTQR+mXf5+2fef9rS7sEJ
ltIeiUbY64RpcZOQYjviITAAws/vADx1MqjsDtLTx5paAtVBU1FDK9IzNKWyZNdCBnQRzNOzcovK
uW/OBRTdnot47WF7buCEjW4BHt9oMMkIE7SCUA4N6B8Z8szVSuQ+t8qE3T5BWU9pa3xfy0s3sx66
4pXTPoAgpLbmQH2uCWHbk2LEVYvHwya1dVRJ6XZowhraKIDFuyNZOUjPxHJN2PZaYU0NDLnQjyZx
S31ylHFl6Z77snBEN6UUkUUeCv6z39Xic9KufPfMwbZgKQ7XkQJNakglm1AN1a7iyq37x2JYebie
2dXq8ucHS5RHxjjprcVCfdT2VXdjSI/m+I3mLfyBKmT3PtiDZcIPmolik2OtVCwkWXbTgB9dlMq2
m6WVPX1ugIQ9Dd8qSBkO6EXDFcit7owGsuN/B2f+714k8hpMrZcqS5qlbTXdpHWgtx88f0Qw7AK2
ga57wTe/iDYZ3Mm9ZA//lKDZcMVVXy5HoTNxQRQRkKB2XbAGCby2+iQN3436i1RuDPXr5a+fWUDv
bKKDmU1lOWNjLUlb2n4Z1JsY/DWgcBy1w/PjPjZWWjnTB9ELGa638WDIcRzWkl8kNzz/ZpDPDV3Z
BGeWDxFWpz2nU9dCOz20tGDUXqlxVa1VFs9ENBGZaRu0qWyZxuHQP6nztV696aovtderb+xzv335
84Pxl/o8HaMKDaiIZKpyU+gVDMz8y5MrqBz8t/aJcKY03GQ6i7D2i2v588L7+sXrkdwklDZ5kHjN
DXFgnbwSJgTOwu/21OPetHBeqrnZY7igFH0TfVUTkFy4a4Xdy+zya812Jm8RKlkrZp1bV8KBo2uD
EiVpF4exFlTojflJs0LotK8M35kDgQhHDdQn24iPPA75Dh2SJwceBqBFLX4n0NcG41L1i039l7aZ
v0dPOH+ysjQUDonLcL5tvSaEcqSnPsAAzS+D/w9eyTIXJy6CIqpMh/QiZPLqOOyDaJNDvgyGueoN
9wZvQadCAR5eJyvjd2ZxixAzZkVmU7WYnsFtruEsAVi15FrXb+ymcRq3AI9sjWN57jEg8v5mwFdl
8B4wVVjj/P4XjTrLHLptNtKnciXSvNPeTw2ecFLlpOunQsEUwSHC2JgAUcO4JXZgy1JslXs4wCwi
dwXUwldOxnM7SuTfp1CyqicN/TJvjV0+O+AcQVkDWijuFJSRY1xpwbKD1zaUQHT6bw2KODSzgOLG
WNqQFtgMr+DgBQ9vEPcO+eO6vNW5VSEECW0A1iaDKHQ42HdNEShZDPn9tYh3Zsu+r4+DeFotZI/C
GhERYP8ERe+Nul0Q59lP9hnKpkEeSJ4SrizvM0/DBXV7GLsBc27VRMdiIJsqVL14xwPDUVyCtb3G
EDjXHSEklJoVZXAqjcMoiuF0AthV46z8+jMPKRGatizkJO8xUrD6Ij+lEr6cbu7/ogZbb8WNFWiI
3l/kwAqYH/nmGnv+zKiJUDXNyuKkGjD9fZA85P64hfXGBj7ETuX+Jffxv1UswtSauk47eFLFoXLb
e22obHN3eEnB4ljmX1rpyZl1LAuxIIO4XUzTJA6l/CWZXossgi7zSqA5c7DJS5sHy7gflBkkMjkO
DZiuF7CRQBJVT7ex+nR59s/99mW9HXw/qhVTAdIA1w5LcuHuEkC9BzrJaz//XDgWcWpyApl/DUKp
Yf4TLsNbvlnEecov8MNFsTmR19bwcs6fCMeycP7HSdfLtYJmyOQuE109/g9nX9YcKc80+4uIEDvc
Ag10u72PPZ65IexZ2MS+CPj1J/EXJ8Kjx2q94du+QK2lSqWqrEzFb8A7HBmh/ge6gJLdEHlFvqOv
Hm1ouFIHEeb1FpphFyk+RHKmcAOHHImTwyKJ9UXunm9OrFsQgo/7wQWbjHsLtvKdlsABfap7rfrZ
1XbSwsLLA0fylhagA8BG9e85mDp3VN3CbqIGkr7osjpmyrdlSiAsAWLTvLlKQchcs8gFUMBdq6ii
K7D6U0BcKKFkqj8iSzXS+13vAIJkshTP54cT9M///imtX2dQdfbZkYHXSdV8a/T15u9XDr7Gcyrm
w6LPiY2drFBDHn7ZNTKfTnj528LV5DxCMWqLhXVAchyqoAcVuwe5PV+9ciGo4bs/N39vagWTWHKL
jpj/4dYWLdj++wdrNvA8X7tyN4NsIN6GHkOPlk5gTl8rlmp8Dx4Uj+sVfciIrpCbmtuA0jQGFXuX
yFIvohlwMcGqo1ty09I2mufvSX0wxxtiSHZcYLxoafl3dRI7AUW1NqPyonok8xESIIbfxXAO5v2O
w05DXRIRvKdd/uuPNJeLCMyqU5WmMNIjQF2Q4BwT8CXQsLb/1HR5rRJIwK0l9U0ArygpXkAJRKEJ
qqFRN/9OUyVY+iVyWealdQVO6LSLQf75G/pDV6tCriEACEG2+e8CLrCh1pygYfVtp0H2uNPjNjMi
FYrseH8h+CwfAFjyt6W/yaGbmq3Rqv9OwKAni+v38/zJNHmuQb0p7b6osaJ45b324DDoLB9F3LP9
0woAsT72Pi0DFzoiMj+/hzufDchdVwYkrZUWktVQjAat8bQSaKqCWE6vDqwqJzAgp9crDk+yQeEw
KYLL5iw4kxZ3Jo1sYhQqxdkxWWrIdvylhuFBk/Tyxz8P7DSemBsY0qVBgyJkL9n15KAbo327/OH3
SP2zteLO4AAlcjZlTX5sWDCd0hvNN0P7rYzs63SI12DEu0t2ED4PIcGN/q9l1Y1CVXXGJNyy8m2I
VXSQTXqxMsdT6TFtIOP4enlSgq3gYZ5qtVWzsuLAVVVkjy/UjBjA6Ze/LdgJHuXpErTPkYKhNmj8
tZSfQyNxBoL/zIM7iTnToulLuJ3sIaU3hvuUyIgGRH+ZS3gxqwfiSsM9UyzfSX6Tfa1HCOx5/+5n
Oi2Z2mZw83axQJ5BeWmzVhIsi/7yvkofrqjRILVTQqX76ECXLm1CY2SS/RP5dx5tOEOeC0JlLoKz
LqyP2gGCyUFiHczlAF05UPDRSMklVivaU84l5BBysace+IAuuVv1qNCJBziwbCKiNdL+XaPVIX1e
2CPCh2CEvh/1zFCN+6sa6rmPIHK9KkPlhwyiKXDhPO7QrCBgT1vU8bPZuK6gY9YV6vWAuTSdDMYl
mg7nHSCxqeUTekmwL9AK1n9uruz+2Zf7ExfHAw6hjAtlI4grHa3lUN7YIQq/QXmGxETz4kbZ1f8Q
+AvmYHOhqAGZurwEFO2YjWacbvne63zO6wKygPQPs80wLSEsukEQqICAdVoo1wMtr5axfbGklVvB
VvHYRLvRrFZxAV5o2E91eYSWYgdsa6+Gl/2f6MLgMYlj4iYq4JpwVE72WjnPo4mb1DUgaa5CGMp4
Sun0sGpq4inN+GNxzVtWQfbOpleNUUi8g+Ai4YGLUGm0E6N14d8VGqSW35MjZA6h7AGR9qtkOc8y
GnLhZPeN/uCHSL6WJgQYsyO5T1rfidqwidq39mqkiFz22xGwzFWGcRM8gzWb8xeg/9d0iNdnyEqq
YNTan3LGN3AueRaejc4mcRyiA8L5DWuu0cC4LtmxVKON3VgqykOQOpKBOQROj+cpTpcm1RREnUdr
CCm5T0d/lnF8fF5e0XiK5xSa0V3Tt/jnSupXXajrL40ejNvRnSWgot1QP3EVPIYRNJGZohDAZ0Cz
CY2tLlpbUEKsI/g9gX1vhgAigd++Zkg8pHG0M8DHSjgLN3NUz+4fRtIeGgO8oXUHQpGiOmkmYwGB
4mdY1OW9kkNrz4LoIV0KSJNv95L/IXCPFhceWFYx9in4LxGe552PdDgKCdYenHt7AgyCeIFkIMHJ
4IUzxgYie9qAgfTb+oi7o4tI4ZXAsISvqf+YB0blgV5DmhwRDMcj3PK5tdwurXPMa2zQ/mUgX5kf
tB/bW+nnjUfQD3LYFaoiyfQEp5PHurGEOubWqjkylTvnTXetPVuooTmBUnosMIHN9HYC4/+B4ldw
WnkIHBrlG9vCoh6Z7edoz/imncwQkOSgeTEKrwuKZ+13BYm6SIupX32/PE/RNHe38sElmsY2qnML
+FFSxC3So9sPiI3O7jWks782wL6fHwZQ8SzLlanHviElMkGye8qMoILyPOQkD2SRhQWCzjZQIf07
DtsaWk82niPF0UU6O1DjJFCv5qvZZ8HwskIBzy/DnVCMxevDGkurnvv3P/ExPMHt4LbQaobY77H7
Wx9Z77WguZljBmE0v35V0YtY+7KagyayAc7XTzN1wMZC8G7EJWxOStAuOjSDbx0d+rKR09FAVfAe
r+40kPoO0HCz0ofFRsM5fZyrNdoAlrHXHyw/Ztah1ZinJgmUpCHuWj82ayrZcMGFxBPjuunWTSBZ
y4+D+zgW34b2vgfPUPZ8+TiJvs7FldCYTqvaxnFSUF5OQds/PhFyV8jiIYEN8mg8UHmD6gpc9sfR
miII7HmD+jhQCNW1OLDFjdVK3Ivg1PCAPHtb8snQEkBHSe1Z/WlNJWVr0QR2O/9obhtbNgCNAZAy
Z69M/trW4FX5FYTaDpXBfNdhkheuoB9P47F4poKua2QFy2O6aM/NAiXWETpNbunbcxElBphROv1A
Qd1ty2iJBb7K4FxJNrVNoVQjRMXYlUOh0pAHVvOzpZqvgfDu8vkSmJjBuZGOmtqsWkiWZO0MdBll
V7WpR0s3SJZN9H0uKKSVU6GFvxjiRf+tKz5S8J4rI4USRZy8esDYg7y8My1IuN/v7L97s5/rry+7
ktUaazIDF8TrPAaPqTkzwagDpFxXeKQI+vZ2XU5dc9OSt8HZAnf+cXkvOFbj/1/J0wzO2PO5WA2F
NOUxW/TULXyjGBszsAl2CcFFybYaAr7NmENVb90QSxldP1RxbefQ32Z5ZkP3dJ5LsznW3YygbM3t
LgFhQteMkFWGsrMTWdUCYULGNBvN8aSrzSRy3Xbz87E02nBuyVTcpgX6quIsayHoO3etSeK2Ndgj
khrDnb6QZjpY+jhl57lsShmhsyivoXHnBKX/vDKyjsTLL/oNrCR6nIGMtzwrdmABYpYcZFoGggPJ
UzF1Vmfla5HOuFNyD33Ogb3+RA1dchkI3BEPoqFFumOznDqeSDTrYwDV83gCj+/QoabUpvAZY3j5
sAhO5Xtc8MHxbcSYUJM3MQ+WPOS1fnQd1KRUjRyLzThttHjSRy2AnK/kbSFYNx5JoyXJXOUbBFtH
RlLPXHAWoY8NJXltWCW+SODveAQNhHXygZmY0tCP3jxeAZMcbO2NCjUm58/lVRNgWv5LmW1lmVGj
E/GILgBoENdHO9xiCmEziOv+nv322QqLk1V5ruSxL7j43mufH7YJGtBubi4Wlq0HCcES6doaXJ6K
aEP23z98eS3T1lLmfbWKY2HiGdyZnmabkntVEHfwMN6Euks2qnB6FHGHDuVe5Xdpx3p1d/nPi+yd
x/KWObSuDQvf7wABxDZoB+hEoVDVQkc9RBgZynoaBBugcwECmbfZbrIEamjQ58G5stolujwHwQa8
U3l82AAoiID9LFe7aINagAX57qL5o2uPlz8uWn9ud1swPRe9UVlRzjavsm8QAvpz82fJvpqA/U8n
vgbd36KAcPAcsr/ZHRh2QCyClE1AXtyT+yzfAdE6ca69yEqtmSaSxWtzY6WnIr2eFMkpFQVlPN65
rTSrbGq9P+bqSYXMdtHesyUY8hGx/mNjRvP4sDJZ8UQ0Ea7YBHkfQ6FrlcfbWh9dJQ06CkAPaKcu
b7no89zt74Ay11mbJI8rClqE4kBd8F7L6PUEH+ehz9Bon7oOBzZWHKAXXmrnnFnx5f8tuvP23z/Y
QekOpV3p63R0++lm1g3fqPszHdOgKcB7BHnq1ba+5vN48HOO6m+noanzONtHrTnP2mmRFUBFNwOP
fp4Ksx6yZJmA3yR+HgN3WHjaHbujSH/sCM78dlS8RnZwBXfd+5P3w6JZuEUrFQJbyCZZ67u0Cb2t
IuPOOlfH+mE8QCU8sN5o1Ek2SRQr8+jouh+TsjS16TjsqIAWaZY8SkL2Swt3UIB0GMG8eEjl2izo
QNZwv65gpL/pz0g5X+u2N/yaD8vrhESFj5Xc2Tfw2JCEzaKde79jPqxl26VTkVEFYQL1rXdRO9VL
D+1bQoIGUS6kYlhcvs0yUxLcKO8r/GG4YZxUUikpOwJz4NVz4WWmxAMIIOyaynkYtHotymBl7Nj+
AlBxux026JTCL0f1VaUGI2JI9LfqAF3WUvlLwUXz7lk/zKbTQHNOWywetq303GL1WQOKkWYjvtlT
6W2jfZ424gGYadpAuYBi0RStCBcKhDRh555qw2EotseiXH7qzPC0NX0u9PXVzDI7ANHC8bKHEuwY
j8IkKLaMJgLYY8eezPE1b7/UaQvBp389n9GznCo5ZUfHoS89WZ7K9fnyPxa4ax5umaVdkrC5YEew
fcZTS5Hvheh6WRqSsFSw6zzksqd5MmRNyY61Qn11UiHd6vg9NJFZHn5tBvtefDhXczNvRaLiKBed
e0OX5czy6XrrS1kAuZvEJ3lIHnQ5ZJMLmq2aHelZDXc88nprRyNA/Wkgw9kLfBkPuOxJXwxpiu1d
M+WG2ihPK39ya/VKlM3KVhLoic4mZ/LGlpVZbWAnyhwp/kkPikVyOkV/n4sn0rJus7zDCpFB89ui
9ug0eM6whEkPBKQEVPn5QYW257/bDIRX4TgLBikH26uc2l/tB1uGQPh8BhDA/Pfjcz2aY7qubdwV
lodkdzCj3UxPoMXXos0yuHxQBU8RlUdJzgScbZ1awYqfxsA6/R9rOzlW553pPw9l+CHRSu2m+MEg
LGvMIceOlRqa5ySN+wJ42lxGX/65Pas8fWBvWUrlNi072jPk0SwGTFoad2vna00meZ1/flBVHhaZ
mIk52HmDnaYoBVltkE6yDJtoabgXgqI7Q50RfJplRXYqxm36Ua30z2Z1VOKNBGhVlcdFMtYhFWmY
XbwXp9VHKyKH9UkPusg+0Oe9FL537kbrmcRu8OV5cbaNo0rb1KFKpObDH6boZTzZCCKrzagkN5to
5TgbLxsLz9DE7mKdVom3DBpkciz0hzW2LnPkgjeWymPGisah5tArGMOoAlNFLIz3LsEjJR3uavu+
rcfYbs5QRZUYpGBOPJasnfshy3Wni0c181e982zV8OgmC9/eg6n/3hyqw93arVEoylji+8ib/LZ8
GroH43H8u4P1ExlKQWAsPLhsLYutGUENGBf6r0TtvEbWXi2I41WeFnDdVuSD2b46CHZRqG2eFJ8c
AZPdQ8O0lkpciXZhn9kHd5UUXaeOFcbJjRBJOY9tj720LebzaFDlee26uVPbKhmHmJ2sU4YtqKL0
vPkQHvGyg6x8sl9Bn+3zPviHGSwoHBKFYRANkhxDVEZ7p4QWy7qvBJcTDypzNtVRW1ftY+Q/gd8p
isof6lfDHLyS/JJcTaJ14szbslgOhi5MoQeb4TujNjI0SIqjnTUNZX1+gruDB5hV0GpvqgxnFQnY
MdDU5gEiGarXOOWVOpeS96doEO4qd5uOZWs1DbGR0GgrIDlbssAp55vFaF4vr5ZoCM6u16ksodI+
DLHj6BFZLEhqGdohUyu/MBcmcU4Cw+bxY1CuMdm8JUrUjG+G/n3MJWGgoBlG5VFhQzWlg0EU8KJe
b2cn2oL0yr7q/P9rftQqn5wJbEOGZhGtFWfdzZq0w2o0uJmSn43+w7KhbJTeZ0xSLBCtEnehL2nS
KyhI9XGnMM9S2fNszZLAX/Rpzqo7UD1oCEOUiFmO5xSzty33l8+P6GLgsV9zW1PXnnQl6ocpHvTk
W55aKMKpjr9N4yE31nPP2sAt04d6BHvbmqTB5ZEFvpZHhvV9UVaWDVcyj66X5yUyyXdmKgkRBChA
lUeFZdXcbllvYK9vcRn16LIqAuWw3CN70T7vICkWS9NaAofFo8KIYZJ6yrCEM7Qt8ZYJWQ0BAPQC
HdC2+1sGDBGsF4/5KvJEX9A02Mcm+dMBhr88GP23L20Fj/Ki+ViVc6v1sQsURAEhI+vNSCQ7ITi6
fCcJBTsHIF3YZqqe6d6DqkqyiaL12Af8cNNZuUJTMrRDvNmQj2PQ0LH9RJORHIn+NmfMDAKYRrMW
fQxGzXjNzYd5JbJ6qeifc9aMpvnenOuyjysI+yULyFYKo/UWU5Vsp+i/cxE4+mNsZZvVIVbsKbJp
kfnuRmTpOoET5TtCcNQzmqMEH5tLaLjnhb449pNdy9rERP6IhwCOFcjnunoZYjDx7inbLGxj8+f+
KpWzWAjmwMP+lm4zNTIugFBoAOpatd/niZ8mxrHrZbKwgj3mcX7NWA2V3RIEe1muerQeD3Wt1Z7+
RSJGlSe8G3JopKMzFvuQ4zoot9B21wOaKr+UR1F52rtizCttIxX+P3VOIO9cFfR70c6D6trBcNvg
suMR7vZ+hD8Y8TobtCAZaY8MxYfi0dICuz+wtPET69yjIR4dAE4NlnyZHrlo5zmzztxmTkmNaenq
HYNCBa0DzTwxmYqswPJMzrLzMh+ZbQNYRNb21TAsUGOXvmSpRN/mrFrrhhz9UdsQj2FagTykOlQR
uWsPALWj2gT0D3invuZaeUY8s9F0c2wxlLvcFOpbs90ojSQHK8j2qzz4rhq0mqg5vj2dCgApcg9U
6MFyhZriVXoGOsW9R7oLGag0lKFfBXvOw/CsMmHFNNZpTDXII9cRIU1oo2otndK+A5+8uXhCPNsd
KqXbpjQuE7BaOhkzXsZkwiMbFLKBq9UTcB1uda7mqQr1xKxD8EMDvmKTVpKPFOBiIUn4rxk526Yl
DsWi5n/byc9vtkABKc/O9JDE9j1IMlrPQPdDdzTOfYTCl+ScCI4kj9XTUwvMPCuGnSFOWGnZVa6w
8PJxFzw0eYge6YG43WoTx8TF8Rj/6s4dQxYmd79R9jUXZ3C+oEGPSD2oWxpDl9nb4Pn7wWt0Fo0m
86pMMg9BnQ4q59zWpL0KsuI1jbdfygtyYYvX+PaDu4F5vMKb1okd4iW2V75dXjfBvcPj9tRhJeNY
tmNsdXcN3KaWnPRtCi5/XBRV81g926i3pCvGHT7RH9vQfZs6b4ltfz4QOKB58cibjLhAMBEei0NW
Z+raBhMZkselUv0Swua2TLBEcLp4II4J9cBhMpw0Nii7SQskGaBc5zUQjPLMpP2WKrbEa4tmwT3P
3VrRtcbEy5mARdJCrpWqXsMkvlTg2HgsDpRLMmPQpikuShOkn6906QBphpq37n6TbPhuC5+4Nl4Z
o3btYi7TJouXcCcWa6Lkdwcx+4fFd7z6AEXq8WsvXB6Yk+p2NZYWCCVJlfxciHbtoPtVsgmi3eYM
na3jODWGBqZNW/NGgOet0QkX1sFT5mmUlGN5uLxcot3mbH3WlGpdx26Om+rvMr80eDG4jsTXChJ7
Onf9V6Ozhxb9HNcAreua6tv0CZUiL8nMs1NeG+avblQldi5aMC4DtzilDcgtJLDAtee6loctV7o2
ZNZBy2XgeMFa8diccgApeddZ2HBynfYPZLKDDQm4yxshmADPRljT3NKobmZxpo8HqxpfaXmCHsZS
9ddqLknuiSbAmfYymmiwLfsx3ox4XBvfmnOvnH5fnoBArkLlgTn6MoNgWevg/g47w9X6OviNP16R
H8gtoGqzUyCv8aJ4yo/iqVckyybKs/MAHciRuEoLQrcYfIJH0JCd8LSI7Aide4EiJUMWuC0elKPb
tpZRNK/EbCXBkjw10AFUM/BqZbLSmvG51+Jx1W4NEHg6FAiH6tTrsiezld3mov/OWXgCVitiz9j0
OWyep1c9Li2/8uvYAEXFEZvij1H5CAh0/nb5HIhmwlk9yLULl2rzGKfVzaLdNoYMdyeyEM7E1cG0
nbFGF0G+/GRD4VVjFarK2QCSrR5/fOnP8+jpWlHUalVwP+maEm6JFkz68+Uvi14RPGq6npVcyfUp
wz5MzzXwTj9NEmon7dBFTuBoNy2QVn/Juffl2WORcbz/lw9vVbJaaa8zdTqigy9WSBaYrL2GPLBP
SOIbLgBXUxVbtDw3wxt6CvxWkbHnioJIHlC9psMEYcWWgLMviXJ0Dh6yxxndgpY3P9t/1yPAZQ/L
F4/G+5/4ME9oyDObGMmG0mcBGUEz3JqrajkT9cHVv3bB8IC5mqL2jRYMAini/FQ53+1BDYlW7kev
mH9ePiOCC5MHyKWTajETzKiRM5KA9hAwH7WHhtinBaQIXpvAVnX0e/Wr5DkhcA3vx+bDsuWlMplz
YiLUW27R/tsZL8v8DDlViW8WeIL3DMqHz1vuYCVpkvdx77ZPBbtNJk2ifiZaKM4V7JrWIxtoH5PO
BTfwjFq3is6A0Voa323Gbxta6sHf2EKa2pDsv8iWeGScXsxGYuQUZSvQre0w+BSFSjAqA8pU+zLw
iWBHeARcYltFsdpIkY1ZE7pohyxBm9VP16r7tXiPh8Llk6P3ZOuRR1Td2HCWWBvzqMhlnFyCCIPH
w9mqnkMzt0oRhrHvi+pGYMP/ZrtUcmCFm7CP+/FIZSRx3Hro4VWam+oAedIA5Vwwqsw3VWgfL5uh
cJT9QH8YJQOIwdbHGW+tCFf+dRZWvv6ThWDRhH5n90UiBpWHxpULWzSnt/aEq+/+2kn19jdwQO4Q
AIbalSMj8RdtChcBNJaNljIH4zgGyDpX7TYBK0mtkujycgnM/D88hBMrzB43TTwYYWp3gTrJRO5E
uVaeeTDv8wFh0dyBfEYNix8TOAPMQ796O5s5ke7D5xMgPDbOWGgKKiCkCED58LrT2yh+ezCj6rgz
4+22LXEhnxs34WFya73SSQFFEsJv5ZpQm3gd2gf0uSwC0B1KXo4CBBXhYXINGoVTc9jsaDg4Ua15
2km5pQD74wZOgl9AiBiNp4LWGyiO6SjvHhEkWoi7z/qD0VhZa/QbkPkRObkv1jMNswDEC6AytCDn
mF3V96riEUn2UIAFJDyObplbM6+qIok67T6nL+uwBm4Vz3MwzLOXa7/r7Hu+IcDNTciDhZoqiW13
FMR/cwuEx9atOU0SKMg4ka7cgirNzwrDT/KHyYjprAcJe75sUe9R/2fjcM9/sB/oaafmSVRO2001
/c205AAgy8HINj+ZE82DXXj2xiJQLObeBDI+a0u8BKqp6wqlhe/jqRz2ppQ1WmY1NBxyYwzlgdHB
15gis07RcebcikbammRV50Sjc9tat6mCm4qe1vlrbTyE5y3cmqnamrZH9Ni/WcWVoeUoOEpyN6L/
zgUQ3aQUOhvwbTN9ov19UV1bGbAbpsQlioyBx+KRUWddo3RJtEygTN0CqES/GT/Qs6V6yaMVtlHx
R0psIHh4Ex6ItzV6ruojTgt9AePJQY1R73relYfKPyl0e57BN3ZnxTXe+5VnfSmOIDw4DwGqUpa9
lUSsOJnJMUVcytZfl4//5w89woPyttGuy0FBy/MIioPrsemenHlLI7fVk7gei/ahRiVRkpAUcFcQ
HqfnQCKyaws7idL6hrkHai5BA4WjhkbO8DyhE4Zq9yqDF8tOenKglHlUHb2y++aak9fYt6xHALJe
JevboHxL3FvL7IN0rjxSfru8Gp/f3qjh/+tX01V304FZbmTYLEDbuAq2ug61dzIZkitDtN6ct1EJ
VPEGPVWiFG1sU7J46xIDpAUtFaSHXFWSfBL4TodzF4XT2+CUTPu4QdYkSNCg70D90O2rc6JUAKp2
t5YsmSKaEJeCmCCBUq7rPtR4tsEYYw1oytzgOjs0HKm/L+/Lvv6f+GheutbcXLtTRrxuyuFtgIRj
Vkq8vyBTQHigX92VHUmVAc/Aa9Atn8uYAgnUE6+9YiFSBkH1C0JfwLvLgIUib8UTylVmmVkKnZXI
9OYgj5v77BHvaAWM8SiTWGF2mpVY2gUmWDeeOa40rLFcEwa6oHvjlMddRN9q4gEYuyftej99NO+k
eQGBm/8PCtAsIGnbdUo0aZvqrw4aHa12cr2iaPzMYpLXqAB5TXhMIGvRIwiUKd7R4CtSs1/bEijT
NXMQzT9qEFNEd79fahJrFc2J8weWzkD+kBAgG1eQ7z81ioaXbjASGUOi6PucNzC6VeuUVlMiows3
NPfnb6l+KKqHL1kNr3Br1ibL64T04BnJvWaa0S4iwTIKjJ5HBaa2tYB3Hf87be809EuSW3dhp7Hq
DtX4NRfG4/8SJJlaOgCh53S9Pxf3W3ts0P+XpejXWa7wgLi8RgKPzwMBmVZY28bULrbmW8gBe3P5
ZrjB5W8LrI8H/tlaaW3KO4RxcJ/sFKSkdikzA8HJ4eF+gw3y53Ffnjo9IMG5/t3jHjAZXtklZC98
+oq9gUZhCnqyy5MReUoeBdhlS0kaJOahdkX8cgO9VhFaAV09aBYm551iSwvAqTWF3ZusvihawH3T
Pjxzetwn4A/FkHZCPYeVPlslpiHads6wjXmui6lF4XVQziT/Mxex1rxcXijRpzmbBrLOzXIG4CF0
kE55lt9q+XZnLlSSMBF9nrvau5IkHc3W9qg22kEtXzJjBpPKF62Bu8yhOdlYOcOr2bCuWPfU6c+1
8f1ry8K9AtaCjYpdIv9ZIwBZ2ikyWP20VIpMj1mwLjwwMDfHbaFaiWye/TT3lseW7wpIZi7/eYG1
8YjAJumMyTSrPp7GswbVW019bjS/Y6PEU4ieFTweMBsomPtH4AGhERihkp4crfyKmcipeou/Bruk
kJlHs+JlkfJbRvsjMC8eI7gkip5NoKhG9QgUGr1K77dC9m3Rduy/fzBdapmuAi7MNG7HqK0BQ+vP
pJPp1gqXizPfZUtRnVqRmiyOGOFRSbz6h3nuIvew+Mgczl4T1KfpbvypfZdxpgjyY4Qn+bP7EtRS
E5oRDAaxp+pbOgZu92O2f6A4Maiu12/x2ExeVkgq+qK8C48WrNC9P5orhBaKo3KrIf9q3bVXalQe
pyM9ZU+DJM8r2inO5ifojVtlO6RA7OLTjhKg68JneXV/2XREn+fsnti5WhgDKJ9qC8/W5WXSz7ns
uSYIQ3iwYKojFixWxAKtZtCgU9CqBnzFdOfUiR7lVd8ESq5KbgxR4MnjBHV1MUebtXs6vLqZoioC
39kRRAcHmWiRYKV4nGCnTRCusnoc6qaKh60BygyM3MgjXN4IQaad8ChAPasoy00493yxptBc8kdr
W1VQeVTqizHOd/PC6BWtitKzU1aBpJj11slStMy3wb0m+RcCT8pjAtm0rYq5qWmsLuqZ1QFr00hL
wRjbRZen+U5a9slbkYcG1iyp8mZLx5iB3blZAhsPa5QuXGAd1dN0tqPF16/dyPR3BjXtmnnztUwm
SOBQecjgag0FGJWAG6t1f7BWH7RqkoeIoBWK8DhB3UiUTkOjaUyR+TvWeKRqTzsbHLlV/cSbalCb
QhcodCTjic4i5xTWVV0mV3WHmE5ZMG+DN0MmOp9krk10CjinwJhVIg8Bw11ulcwzb2mFnPng7xOC
RCT7Rf/OhybIDrK+RMF0eLRgoVVDtxjlGK8jvYYkZrBknW/15HD5zAkK8IQHDDYmKNLzCnCc9Fk7
JachWguvNZH/CMtzd2zC6Qp58yxMXi+PJ5rO7g8/XK7LVkzIgphprNSzb+Z4yvcPK5XtvcCr8rhB
iJEutV4D1Ket4O9iYeoMEWUPSmYFdiY7AaJB9ql9mMKo1H2RKw1ELg/rYbyzTnasHXrIrESlv53M
vwXu2Ps2YrEhKWMIjhyPIIT0NdlSUuRxOqI4syD55iyHDk8nt5Sxzzn47594Hp2L/BvsSpE2Sx63
m2r4moHcUZt/60obAgG5Rvwl3345nQy2KBpN+3cF9arsQdq85rHJNCRZ0KzQT0FasXB1jWhagJ+v
v9aLR3hw4VKZVe7aIPlSUHQgtRVbAGOUmQwnLrqZeIVjgGZmCBww4PHa9bBmieOjxPJSE+d717iH
QdNPKWt/OWgIyOh0SIfu3lX6u8u2JPDZPNCwRcPngireGFNjuq9SgMxmrZJBDEQf3/fuwymnmtlZ
pAMOaUtOzVD5zbpK7lHRlzkXkKW0LboMS5azn+lkNXA37p/LKyLwLjy2sDWICkZU+P66788JAUeU
m2U0NAtZ2Cb675zt64WKIzssWZyQCIx7fp3KVkVg5Dx20J7Avp+XoNXrSeBU7tlIPEK3AHTIkntR
NABn4mqqOFRVtP6YgUqXLr8tYzoohvGdrfnD5dUXmPV7WPPhyLRpq3d52syAiiVeSpKg6n4VKEe2
5DpBhcnu6uDyQKLCJ8/Lqi7ulNQp4MiU6Ve1ct2X1R75BS30fzUF/B8Lsobu4pVrFY421M07oCXt
q8Y8VeYYTATcnQMqNKCN1adfhsuCRIPiPG09xewOl/+j6NHFM7qWXdO63YD/2LOrNWMns1KOq65c
U3sNevTiQ+COgZAmuTOY5PR/DnciPCoxhRyO2VfABs/hzpCAMBJ67iSWPiN39/zJJcFDE1sd+j4D
IK54RrxrcZ/Ka/p9bwfeR5kayeaK4kUejVirBXVzMmBzG28J2WEZob2cBaVveeANSmcvvasPKGwc
0rfLWyVat91iPpxbVukQZjDLPP5/nH3Zkpw60+0TKYJRoFumGnq23Z5uCHvbZgYhQICe/qzyfy56
axfFF33b0YFKUmYqlVq5ll8OAS7GU+Ge0/Jzz2TkUdB1Zv9Yrtqb3UaI0jGIptmbaP/AYJfsoTFC
Acm8OP0EwlfgH+TL0gcOnjl2Iclb9Ya/jzlvJmfOzmAQVoHTP5xjUQRGbDz036HRJ4/8CLG/P2ZY
HvuPDX5GFb4zadURiiAjYKntI50YFn7uCze2Z/sRsk07oWzrJervafxmUoKukyrBqXq0nxDnz/Yx
/dZcVE2dp0u7YP297IM9XcSt/dKuEyVtCn/tWXE0eBWMbdMEubOAlDnfgz9uDaBdKJTySNmuFNmd
40IaEKTkFr5tu8ZOvX3jyNIBibPIUScx/OJYmo8TOoDKne9upT46CHGilW91BF0HxZ8pbp/X1+J1
+jauAX+0jt6z++u2c25k2zoScUrZ4hmVh1zRQqZdoVg1sEjaKuSWm9jtfLw9zMbpqCMSobTTTLmL
XeD919F7GIBS6eWBdztH48Ym6wR9FXXrcfLy8ujNH41uCRso6o00uP3bt+5wxmXr37hD35W2wKW3
ONLvxaMRt3YwHJa7+qc6XHSh1jYYP0Do9n23ER2OaJKxFl6Rjacl/T4i97SbIK3uHTO+PZm/NcIr
p4xO09fxQZmTWIeT9P0mfTYK0EPYEZHEIwHrFLiSAi584US1Q6d5DnkvOmjLC1W1XlBMvcrCkTDI
5vHJHtHbwbIiPec+JCvAS6nQo1qaQBbUIXAGJefJIElPpntjRq8kXmqE04KNriQpn9YnSFww47me
fAAeBOAz09PoCo6WPe6uPgloKvrp62DUk7JxLrEqvxtScxqtmDQNRTyHTDX0oh23mvLPjrFw62vp
t1kHXIhtrjUB22hKZoig+iVUnpygqcjsqVBCIq5/yFtb1mg7pT7QvbZDyyL0p3bqYiErlCOHzprw
Owu2UJA822j2fCKmHI3XPsMbduBKQ83Wfd+zlKc7ZnbVEyG3fLHtN1a29itGTlUBdcUHv3n08Raf
XYiFJAlrb2/3r6UYGEOzZJ6JvuUzSJNrbh0K0oCj0YiI/y7We3xey4HVQH2G15bi6CzfW4jfgUUu
KDwR3Tbd68cSPm/9e4UWA+xEXGUlyt7i0+WRMXvFoTRE5OVCmGI14BvODztjXQ1YGEs7l9yiM9Ol
K0ocgeUnK27OAMpAz2IO8j8uGs3HsHwpPsJux3Jn+y9b8B+/xIDaOWW0nm8OsiyPBSyKjpHDjZ0v
X5+Kr+etZrtaNsyVJFx+JLYZNfUjYDPHYVp2Nub6T/f1xBXOlvlLZ5Cky73XhdifnCzd2YetT1+c
5Y1T5HyECnkzp4kFFizI0BfZH0DP8Rp/e5u3Pq+lphX1vSGbRJp01R9vSfO4y+iwsyrX/dnXM1GS
OcXYWTxNcoOGlSBmMor8T6ZoODRrfxaju5euXdzrv6bj6zloXpUiS6Gxnviva6iiwQAJchpZny4a
p5Z1ASnthI+t5dL82+tVkdtmkyZKKvsf6O1MQYVWsOKdu2H9e7NlD65MsyIsqRbjd1dX2I1J7Hx7
ywk0f1ZtLYzUw7dXYuIKkN4vo4MABeWAYJjmnRf4rUE0Hy5pSxt3ZSzJ3TksrOrRWKt7210fzVQk
ty12w6r0dHMBybS0L2sk0herPE/ZiVcsHNKkEdbOUl2tM1i+nnj6aTuyoqAs4Y0fWpwBsdcNZ7tT
B2hQ/MhFBmnv3bLJhknp+WdvrUUh1pQllvRFnDtQAAZL7s5ibX38sk9voofTDXydCT7uuwkxq8hI
986iy6F8xeX0hHPgPVxbeviy6XwVDN2iq9v/8Jzh1+1t3vrll7+/+eW8mqXjQfc9GeuKxh4FlNVZ
170Hv62va35suw0VeYmvWyue72r7pRigp/q+X645MeSRDDaRNE3oBAWfuTTsiPfr9J7sGLapuXHu
5N4kF5Im1YDWxbpIhrJ6oY5zoFm78wCx4cR6t0s6m9QdwfCYWGP+LNvp2WTFU4b6S8rfd2B6equL
IX2oKtlYI3C6rLG0czfwvax4DwTP8vQGl6LpqEGKgiSeB23IcXy1FB4zehf9HxLpcNvudX1fNyNP
7zUpRe8VzcLRost5YA93BhS1bhvRdffy9FyYiNwszQpfhmoyGZeg8H+CaWrn49c32NOTYDyHWQP3
O2ywzY4zte/dkvRBZom4V0u/cyhfj9OengpnuImM5lSRZJ3yx6rAu3Kbf17TZghRuAyLrHxXiPP0
nBhX6glCUw1J2GAGxC5jZ0x3HGFrCpqvjUaFXm+nJokNZuyu+UnKIyV/3O5P4e09Xm9ZkHZg8sLm
i1u2yBzHDuVaN5He3ov79VPM03s/QNefi37FLqcGj8oGj/rkXpZZkBrP0AINzD2c+Iap6m0fFmDu
ZL5MoXDEEIsK/QjzItP7rPWaw21v2Lj4eHqbB+scqNjb2An5dY4vrXFo7SxC8uAHRlQGgGWoMngX
oN7yfO3MJCUp0364jCXUaULjLoi435U+enqTh0laoxQdkvm2q+ujDe30O7AC/r69SFv7oJ2YtjuQ
ac3dNOGz89B2RRbMaXYn/ebb+76vn5nCUZ6VIiQN8wD1s6JIVAN60MrfoxbamoB2cKagtxDShsH2
02s1DhBqnSJv3rsEXi3CY1s1Z669oZEGhZlWBMJnPA/GOsnyIcipERW2HRJImM5sZ62uA9QwmubX
s3KqzO3GNFlflkRFTjyAXUE9jrGKl0OR7PHybvi43qIxzrV0xYTk15rpg7/KcADDiaL81SmKf1wA
U4K1XnZalDaiod6dQfKqscoeUzJAPtDJOK1E0KAtvHNY2PbGzrFxvdZoeXpfBrPyRqUjbo3lCZXf
4lzEBETZyQyGkDZG4TdywHfL7/cenTYCsN6a4cupAt9kj3zKdkEMNB1mYEZuO8zW5lzs/E0Ky9aS
Lk0x4VbKi2C2ZYDHc2xObI9eYMoyGP2998otc/M032cebVtmY2+WJ3qA+DfMLY2WF/TpRH2yb24b
iYOnhYBRtIIwD+Y2KTf2J3awR/FxmHo8U+/yWl6+9d+LBRht/r1qXec5jWqxIcvTxXPYX4nv9ck+
2CE9/g+cJFvjaPGAgIkVCleYi/nx/zz00m+tHudExf/LOFteowUCCXoINUFqM5km9uIZXdguYGRD
N4jV54m3mjupykbs1Hs1ZLswl6xYta43jyuvPmRItMZM7gBhN0z5P+0avjl7Zt6liWfe8zZp+ilu
2F0NBhdq3Mvd6uz1Jx/L01s36jZTudFinLZKJDjs2d3F/Zsq6U7ryYDzv8sz9X4N166t1ewxDPO/
d/O5G1/B4E3BbbJ4INSWn2+PsrUnmv9zM1+tdUAks+zqh1fkUeEUX9JuL8He+rzu87U79gVkEZLF
/adNX2bnHy//c/uXX8cWYB80R1eGUXYObxG6DC+eicGhSIEmyRQoaNd+IsYUQ9nlR5Gpe1Itn60h
Pe4MfHGLK95PNe9PhwL9216dJlmfiLILvHW+E82pIp/GEmCMh8XKYpfsVKs2fJNqIQAaY9Y6OpcV
7IywNUHDuP4GTDVJ5Rgue7KffzEj16akRYAKl0LfUTgGLNFYcYt7bmj68gfeXHA1YkOQdS2Lxo5/
6Sv1RbQWBEysHDJu6+VFxvXrs+MCq8PruovmfMgiQkceGpUzBCnYTRLH490/KWo8/9zego08SW8W
kUuFN7AZR4lj8A9OO0Rzb3/zay9wx/LEpzZyTFBYZntszxtHit4+MpnCkIQiDK9edlrNMaQsTXrl
PQmSf7w9o62ooneQtLjUztMCa75UkSzWxcawAhJ4Nw4HYT2x7qDGVzt/sSCHYu2xsG54p95AMpVL
DrkPjLnkbcC9PDT8z105x7entBGPdY5pXtWprToEsKK7APsXI7InAtw6UEZdJz9AxeQ3SEuebw+2
uX5apJGmM7hmij3So7J7ro//A3XHxpGst5FcZM38xYDpqY8yskKU8YHLSf6vjA+hQUgC7MT/rfim
94/kfoZWqxyn8ghCl8tDWmV/9NCml9/lZ2bt2d0ljlzxfFeLL6RREqp2GGXlvItXy/9muzU8m7bD
sfe4DMHEQoJ+XWWSr2i489cJUq5uau7JCm3lhTodtdc7Ky0rWOH8cjlO///DyPCNgnflf1rRiylc
marebqI4BAjry8PIYLGnqmOJOU07UXojQujNJdNUAK0lcCT4+YO3LsFiR52popJ+uW3eWz/9cjq8
SdNre/3/Zx2tD6Pzysje9l/OrGtrcpnQmw+nhA0ztP+QZRwhM3oyjzSqoFp0YfPZp4TcCNd600jW
Cs+Qa4Vbf/piWH5IwKmUgZrIEG5g4AWfiRai6LsvbVvDaaFgEtzNO3B84F5LITrDhst1bEnWmCXo
UYgIzs0YKAeYl1v8D6FhI5rq3SOiLmd02/TZoexJNKP/xxiqp3SodtLbLRPQso7V59KYlMgOlYtU
k0xomvKS29a19cu1GFCsKwRL+wGfBkEJtLEqkp58Zr7c/vpWIHO05KKbQfRsp1l2KGwjcLsTbmhB
lxeRI579dI5sPNyPLiD26PUBbnNn0A3D1ltG5nHlXW9hTusZrD7xcrQfLuBCK6iiehfitxW79MYR
nrXU7n2MQo6FHw4/nL+nQRGm4+F/07TYOt90zfccTV9Zj7aRwxy2pwXN4hc4qPG8JjSpPu5BFjds
TG8d8aoSdcTlMp11DIfpm/B3Feo2nFKnmp4GljvMxqfbe/SRyohCmuGwfDXiISyf+F1RBIWJIAAS
jSxkaH0/uDuheXOPtHAAWQACjhOZgeRriS7McQLc+a9FiIf3WBxcL94jR9tavUvK8CaWCmtwR1D6
YYs6DxeANjSdd2Y3tub8boanrSXDp0WUHijoyQYYHNbqMgPoOdlt+E630UKBI0pq0nLODn08x1Zc
J112HIMpuvAwzX6y10a4kRvqHSPS4m461BgG85KICb/L4buE9pQsfvE0jftF7hycG2ant4dkOYiu
6xQEtYPZBVPv/lqUQDZNzqRCeXVGH7th9tiodyKEPJ2b2hj7lirXxFMPb78M3hKzdD3c3pyNMK0r
xY+WzC+gFJLkU3qA4GYw+2kgxB6a6pJLXEkF9L4R0HXkabpKvJFw8F3nC3nx5XzfFk4TQH0uj2o5
vO9moPNQW07a9L3ASKpia+iU7E4W3tfZyD+7TOAyBzCd0e81jl1v/LU8vakEd+eFQCeVJPU4fq+K
uT3wenXDKrOqM3WNVyWgfeyDLxmPfiY5FX4zB7c3bGtFtYCQ1uNs9K4HW1Apjfhq2AGZzaAcRqCo
xXycVv/z7ZG2TEOLD5nDZI3HajxkFr2Comnlqi/OkI/fl3xJ91gOrk8H4m3/jm+rUfglryVLRsUP
RZ8HIi0SUn+W4kOdf709kesxlOq0Mc5Smo5LMUZOrOeiac54YP55+9PXc3Sqlx/bPEMOrSb8/OxD
YVI05rQBGedEqp3fvrE+egFyabw5H20MIIrvDRpc1rS8k10dWNOPbq/3amsSl7HfnDFoYhBq5Vif
2nQeuhFqtURCVAEhLN1TgL8+hPe3RvRmiNQt1Eon+Etq5F+7mt4rq4rXVIW9N+xcO7aG0DLCclHW
mnUUQzQlUIieEMUTa+nKA9cA2UBgF221p2py3aI8HVgpAUYZvYyRpJ3Rx1K58rk0stfbJrXhdjqm
EhS+Pp98zINlMnH9IrCXD27r7OSwG6uk9wA5kyzmLINTXy4UxJrAfCuMr3zgvwF83UO0XjdaT+ce
98TQjHRa8bgvgb52+55Hud0YAWEcNyRncpIhq96JRdHRluaQL82Ip3gAgviLP1WfiF18u70VW4ul
ZXmmYrPbcsyjd6z+0CzdAhZQJaJ6sKoInIDFzgvj1pZrMb0ofWc1UBJJXDI+tLP41QyGE3hor905
NDZSo78XgDfu19qFYo6PN+C2khQ0m9UcgDCYhWtukXiuxAc2pyCmXQCMvL1yWw6ihfV0Hq3cE5gR
W0EKW2fOzzJtf73v25qjQw+PO+C4hglDGifOZmodhJTFzoPSxi/XYZZlOqh2MrFUuTlOn02rGD6M
5dgdbv/2jZ3WEZY5hAqHtinxGA8eAFK9suYXdfc4QTfMVUdUNuuEO/cK5NHgQgh3MtC3LPx6DYcc
ImLOHh/U1gJdRn9jSyu08Mo6uxirWd35oCWZLe/D7dXZSKx1bOXCyGSvwKEkfSoP7dAdoS5ydrh9
dOs0tB3+QRYqXPoxuT3c1npdZvhmJqZtkBqaYUjiqnZK6qlnwVKIiAr3Ey/pjm9vDaL5tktzQqsF
myIcvHy7ORBtS9hPxWEAhvr2PLZ2xPr3PIiH/N0bMAQrs1+8JD/IuEdfsPVpzY/pIFSzWEAULrOD
LkbVodiye63ZOCZ0vKXsfDmahQcwZO/zD2th8rjufTeyJj97xLMrjaCWs3eRvu55VEdemotVAkll
Ae9QLRHtpyMpwTKy7NJ9XN9nqmMvSzcbCrzgksQ490tkf60oICggxGvzAP0wTjTcM+/uxyBBMbMH
4diakpa3TegoKCwbgdC2CgsdKhQd19059fbgpNc3n+ooT6MDyUtRYUrSrX/Xw+glngNBsvcYLdWB
nn7PLFaAaCGR/XSuPXWeM7ETwjdQc1THeVKbW8yFkFrCB8ibzbh0et0HjBZOOYmyBdhtBdFqTg59
NxyA1jz7+fSwdM6fwt3jOttaO83t29Woa55jeotJv+Q5ey6rvW3fsjTN3csGlQxxWTmuqpMrmyiv
HsCWcafSnTB83S/pfzqgFsPgpB8QF0UeObnVJWNfJgvJQZ7d2FA6rPakDrcsWDvKJStBUGJipJTm
oJubKa8OdT2JWFa9/HPb0DaWS4eDmnOTUQjFkMS0209G1sXLMiAImz9dU74rxtP/IEHtVmWuBXuj
6MqY0EFJUzsylRXORhPdnsVGrRbtSf8O8hXghtK+2HTamN/VLA8EPX2BT4wkJXXs+ev3Xsqg7uga
lMaQxQb1oPq110u9tYiXv785KnPFW3fysIheZoSFUoGUrz0epJY9UfnrGSrVEaKgz+AE5Gwwan/5
CKHrn9VQ4UYtg7SwUhDVAjsAza/ba7lhdTqjd1NPc8t9WF3lrmDEWR9nOQAw2O4lv1vf13zfF6ZT
LWxEaKOkDVqnOQLbE5m9vfe8uRFcdCpvKkWrgJnGWQYQX9DOpApAQbKTTWzthHbk5+NqrmOq8JJJ
ZhlD9/JlGrpXXBfPqz0BDT49TCkhye2t2Ag1Olw0J45FWntliTF08ZzX3+VsGQGGf+ir9tNc0r0H
vI090QGjvFoEqf2RJa1BY3fo2zIQ6BvNlWnUOwu34SM6TrRtlZK+i9MlNZ3AYQ0Yrs9ODbGqPVzV
xqMX1SGiNiumwaiwNVnDkwxkcq2DyhPwMQLUZVUh0OeZxYDdJaQpYl8YP29v0tbaac4P0kTprz4m
Nqk2mIgIlOzjvlc7mcDW5y9/fxtbABI0vQI24DuJa//s5o9+upcab4VNHSBaKerNjomP53jVOrdJ
emrXqHFiaAeGXTIfvb3L14Yl6xBR3Fq410sMtJi/pwKNK+xOLR/m/GdmLTsGtlF1pjpE1EQZyKMG
9r/JSx8ynpy81p4Pmla0u4W1bXQPYw5FXeF7wbiwf2pQj962gA3T/g9usEcJOLdRIZTICAwji6Da
fBTex3xu3heTqWYEKKZNWW4OLClMwHjz9UDt5aG09hBvGxGTXv7+xsYq6qTlAOb5ZAY7UCXMYKn+
ub00G/uuIwYL1lPRzAJtjFDMtiBDP3q/KMtP3Woitd0r4Gz9fuvfv9/J6wUnCpZnaH930gjKZufn
b+2sFu3rhWfZ6OPDefbczWWYLh8H9uICQH97eba+r2V4YArgQjRYniH3AW+rQBeHqsTYPtlkL/va
iB86cG8UrBybDnsr5y+rlWQACE572P+Nw1BH6RmF5VoDEMzJRLMsUGN+rigUVEuQ23ctuDmqKWgr
uhMIt+4tOl4PbCx/94LhQsfvGu6EdLQOhovmokl87HIzJG5zKtYmRLU+ZL06VqBQnkz+DXOW8e0N
25qxFuwby0VLP5QWk+Fy4ZtWE8AQl6ijNft+MCpYNKmh6sRFsey4/oZt65i+mkxNOqFVMgH7EHoD
PhnOr9tT2XBNV3N6VbZL21I0AQtb3IumCHyreLJd86AafmL2nqTf1rGsw/fWijMhMnRmG42Ka3TZ
MNsKGm9Bt439ETJKUCnmoadIRCt57yhoF9ye39bhpqP5ajycKVphguSO34NhNrmQpdZ1AJ429P7v
8dtdr8pRHc2nbKZAqozj3xNny1qTev2TuZ/X4rlrmrAfznm90+K75charKhlM1HBZiQC7Evv33n0
zGZvJw5tmLWO06PUWlATwCTW9tlMxwDMiwF2AqKe8ZIDvWV+vb0nG4ulg/ba3CB93SMNaCoIghkl
D1ajjHuIhHTFfO/x+pET+l26zh6RxYaR6wzR44DKXM6QE6R5MZKQthP9Mhnp8q0l3ojbh0HLNBSG
673cnuDGeH8RMW9OUpK24C7tFbqhQCu6mC0szV9jhWdoNHzH85rn0e2BNqzhr9G/Gaia+9J1Z0A4
29Z+4o1CpyiIbb185+C7GnVsQ+8nn9AmDbJZMNbQrgsNe+R4b3H/3P7pV40N39YMecwmPvYeqLVo
Nh/y3kugGPVzKOT3hZuHCRgFur4zcWJ6XZOTyVjGC43asNaR8kLC7ieR70SY66c304ua0MZcCp5h
IplC0Zo0oQmgrrKPRjnv7PLGmcd0ucSc+Xa5EPCD2R+t8/p5CMqoOZiP8myfyyPkHw/DTlVway7a
wSZtX+FKBLq2Of2iWhoX5T1fahxpcmexrnsG0wtNk92gkjWCx8dp0cDHwzXlsWPlgXHB+H+6bVnX
ORwtppeaPMrNnjNWHsndGJF/ABZ/qV5cQF/vadB8Gj6J0LirX/feeq77INOLTrbfZU2D955jmR26
RgVzfe+XO5Fy69vafpilsH2DpeWRQwul6yAYPZXPTlWdbq/UxnbrBSXaVDapyno+Zf3wOFhnT/gf
S+vgtq+3v7/18y9x5U146r1W5WU/yZPpgNJ5iZb+MUVB4fbHrwYn7LL974973uU1GJIucTULM8pX
tw2npdlhidj65dpdAgp2I+8LUccSivcgrC2gZJZLXIdVvse5u/X7tVuFxepJUjXl8dDUD+jgeZiH
HSfb+rIWWu3Gs9euby98TS3/4fncvM9dRfY0L/9i+P4LWGN6nQiiKxQMIH0ey6SPASBO6k9oMYvR
kJVU8UXB1QfWGw9TUFX9Anqc4JuKx0fxqGIjaA9dfHv7N2xXryRRXiw+L0FOtPS469V85iGgjQXE
RWu8IkGG/PYwGy3HTK8nlR4l/Twv86mbL+X3UlRWBo6qdv2Sem72qXRq97vVFxB3BQliHXJBy6ME
aXlTWaCjrPs+fazafKoCXJICl/g0ed8P0zN3cymachSmOuVdQHHZOHGo2TahZcdDUn7uTu1F++bX
+uH2cNdzNqbn77hWy1IxG6ONqKJ6ORvjpi2jklv3GYi1RufRl/zo13t9RRsHhZ62Q6FL1KzDeGmV
Bc5kgHmTRI5f/FBMnFTr7xUkNxxdT9wLzNQzckudBoaDzpemd1rsFC04fr73Yr8xhN5FXjVL79pg
izwp89eoHjv/j9/t0KBuffry9zcBNstJwZwmUyeASMPCWcN0/qigB3p7z7e+roVvcyL5JFPuHhmD
fnwRsRnwSbSr3/76RpTSi4G9UVrOir7k08hfVg4Cyuzb7Q9vAM+ZXgJ03dYEWyVWpf06ArZ90ZxB
K6UTLeFwsu5YZO3cxbZCkBbBU5+QyqO9OklZ/2rN5dmv8PoHNzDE7pPW1hhaLB9tUteyLP56uUpY
AJHeQN5V5zQqQgVg2mEM87j/uXeP3dhyHauZ02XyO1RNTr0XGfYXMsdtGd/elo391lGaqdlXndWP
6oSKkBGYJe1wpLKdJp2tnE9vDpcUXFQjMLgnU8TtyUuys/uYFnH5c54C+mQl0BI5dsfBDcw9KP3W
fC479sb3FrsTa2ZhPrgtG+x3me0kZddJsy2ml3nzjrsCFGrqRB/o65iI+x7ViriNugP9BSb7S2RP
gwtZiLXPrn4x2StHul77bVwpkU5hzJI91Fg+dXROs3k/xnZcJXtdLhsxXS8Dp36rDEgPw7iKL5X3
RYLmwoFAocqPQ/c+JkOm94hLx18FIxK+30LZpwyUgqR0em7sH7eteMMf9bZwk6eu0fFZnWZuBy0P
DK8P3fZO7UGhNg1Zc/jKQNu512CR1jMUWgPzyB45j4cI1Lwx8s+InO58EY47sXLDiPW6sGtmQDau
mE6Xi4Nf+wfm7DF8bn36cvF/4x8N7Thkqxd1qlAPs4z0Y5u+j0mS6TXgPu0Ntc6GOtkVXnZcLuLG
K0FsrPz7ktu/bu/0RijUm7RNtYhRKCzNQO+4VHGaz4G3dzPaWpzLoG8Wx8yYqEWJtCMH+ZyDI2Mm
e/fRjYon0/t6FfinfVWZCLQv/oEnRbwExunylifORbIHFdvwZb1WWFcWKebaVSer9wLZ4DUEHVLE
DowigjbGzpGx4Wx6obBretUVQqnT6JuHvv+aOT8Ggg79vTvExi7odUGXDQC5EUedaqM8rtJ5naR3
vG09Wz9dOx0sMaOwCR7sU5vnx1lMsSPGLjBdIwIXy94RtFUY0ht8B3CfGYaFrbYO5af1LFDgHg4k
Jp8dO0SZPc6SPSWCrflclvCNwQqLZkTMMNi6SiDCMfLD6Ee7ir/0rx7blQNIb+ItW29oxw7yrI4j
Xf5kAHwwVqeGKWjqnBdlyxLPAxmbDZBOysl99stlnR/dtHb9l3WWlhP0ZeugQgkFDzP7wQyva/BQ
Qh3vx+qPyn008jrv04PPwVQVm0YnOj9oakvQezcrlg5avGgac9ApXVlQQcBdp1nKcFqrSfoPi72U
BiRx0qJmYMRV1BT4F+i9KhD+dR2FUvS8jsOj3QwKlQI7K4Vvhm1OjKaL+4qv8lsnSNWHUNhj5SNx
q2Z+slsrkxEo/nwvdGjj9UeRVYsDavh0Gh+XMc2n0KyrqfkCHiTPupMtQUMvjB8goycTx1sBuWIl
evsh49OUD7GbNrn45Jmdm4fC8ZZaBKRalTrnM4jcRcBIKtJ7C4ARekeR3NeJXLJUPNvdNLgd5JsG
4p4UngmNh87tHXsNQIzR4+a6zsyyPxQtCnUfhsboTRZBsstffknf7EYfgGC/sthzm7m5Q6PFmRb5
Oi5zLgG4sHOnKAP5PIsA3EaOsoOuc7/WrVHcoT+EuHGa+c40BxagS+NvP10s7x/idyI71pmVDmef
GWn7nBuVX1TxKClYKUOo0rElDZEojfKh8nlW3uPYSheo8DjpfGCVbfAmADFFbyelUcvuTCGCbD84
lChUZpnzq+xQdrHzwviQA1z73aMN8xto9aVE3bNiiHJQy7x2ANyFw4gL4t3Ka7ejAWvNofxs2H0F
tv6KLgrcN6oeTFD8d5WYgZUd8hnAL7tsSHdgyuMNmh9Fa7LfXW9n3Rw5ql3kCsyb3y/rXWUYrlU8
LPU40PuppZ1cIHWFJ3g056EKu5ZRSsFABuqhdTGdR3AdTHiR46zsUy+Yq0W6Z29YUj9pZmZanyox
su5VrBD0SKjD/Arwc/C8jejw5av7FUiB1SsTPC73SxusZscoLJJJt3qaxtquAJcpZEE99OoYPvqQ
53I2pIgdw8px8bNA49D/aEEmJUiMLsEcoN0l99oSnd2DbJ1vaGLI3fsOogLgtW+Bh/ZCOQ7lVyMF
X7/kw/goJXiBD6Lh9t3qp+4ck1Jw3/kkQOrTGpHVT8qa7kZGwHqRQIIdSndx5+cWuImheAIa1RgE
OKN5VzUZqKACtza7YQrdbjUu1g0Z0/lz5zt4GvWshRrQmSpSMX2GGL3dRutI7DmPm4rNY+L2vOjv
BgjSpl/toi+WD6k7dPVXtBl4j8PasIvKgyBLE1RVXiOzgFpDDgaorutpl8Z1mvXO3UzpcjHx1ZmJ
N39tjG4018exkMS3jh3L07oKx6kzAWmn4AB07Mhdp8l3wtJWBBIQMCLLp8HUVYOZhWqUkA6LmBKC
P42tp0Cel7dIZnnoO2gNQ5YJgJ/xYlc1QG1hl6l6peAXh9ANGNYKx3OKGKoJ0NH7f5x9V3PdOBPl
L2IVSBAMr0w3KAfbkl9YksdmAjMIhl+/h/62ajUY8XJLbzNyFXERutHo7nPO0ZhkOpuRZjBOEn8Y
qiK5heo5yJ690aRyuQZq0RoT9EOSFu3XTuFS6KDlvdOI321MBE2jUdgmqm/lVBksDS04fmCsiIk2
grsKTx7+k6WQvHghSZeTN7ucHGNAw4LDdMg3urNTnFbW6hb91lZL0WMjOlo/CC3NrASqEZVetDgz
yBkdWlsvufA0I25BGEg0uuRGCKHT3v5NhrTM9GjW7XlGU7JOW6LhZCZzZQTuTKbS8YrWoBR5R9TE
WVSS0kT2up/nJjIykKc9mwSHx5NmZ5HMs8yx1e9Magp9CO2yRedx1HTEKCOeVhX8wMDIiHeW1lrV
kem6icadOTXJO1RRbdClubkJrI7Xd3ZNzzJuS/vB6uqWvdquLmmHfyiX4XecgcrvjUwxWNM9vRm0
ufCyFDjXxo9lV5BfsWxRm/ClIVvndrJxDoN6iIVxygaeMOZlS5XNnoXMwkpp3UzVbZn2S/cyy9w2
/LR3EvMXSV0svJdwI3Pxi/J5IEi8CjtHRyt67kecfNtxdCivOKBi0rPQmrhlp57m6Am9Io1ROGh9
rcdhFEdI/7qd4Q1AR2g/m1YrlrOp93bzveXAb8Mj4qr7GXeWVWVnHJecz0HCIC3fonELCtgnOekd
RMNxi43Eo8RFL0actqOb+oKbYLbCHrV69mcxIT44et0snGkI2dQILAwtUwLaZWvpittBDiXKv6uX
fLOYkza47QV8gzhkCDWzRwmgzvSUt41YQTW90xP3CIJrZuehTQ0HAVBdgbjpbkyqhXdQYyqqWbte
Mg1k8B61TU2SQwt3zUUwzVol4oC3ukTlvMwSVjQ+kBuafu4b3ASodyOHrCVhlRQuOsVIXnSdfpuM
ZO6g7KShAp8f9L5ts9eFlMkwhASNk3HsAwfF2is487y47drJoRq0aWjL+B/u4g3URhBQjdNncHJR
+E5nRXvKCFKHKN12ViOLHOTTqTG/z+3SdFexUczknLf2Mj5XfOnljUnmWhBftEXGaOYZ9Vzhcp6A
qhjqb6hjJz0NZNLEeufJLgG5kNeOiHkWSM0Zs4ShE41VLxIqeUBio2MHGum4r40Klm3T3iEhQzE5
1n0u09a5LrUcYZPv6uhmFn7FYx18sYLa5Ry4Uq8a6VVTytjTZLNuvB0Z+paei3Ri5skYWUfOFdXr
6WkeKPqyPGvO5gKqIElmo0t5wJa/lw3ivAOCA6fHwZ74yAsv5qaevxkD5JZbb5Jtv9xwh4j5T97k
I/oqDYOKRPc6OXX17zRviPnOUl7J8yz70Shw1SKA/53B69g4bLzvIZCYiDylrSctS0t+ArbGC7jz
ptLra0Zbo3hihj2BxzfFkdOZBxc79qB6nNO2+G4KaCKCzRYRdjxFPVDRMfQiedN3bwxAwfTKMHiF
n90ZtTt8k+1ss/vZcQi/n3CjaUdu6zqCsKJPTPpApgSCDRGIBNngeG26GOKKWu482r5A8CIF3H0l
tdBY4nI2vBj6PvZLOVo62O2I7uhnPaem890EktSOYtdNptobkUSlv5O+nO4Ml7jjT0232vwKO5xn
L5iDxX5btpi1R0DtK3qj67ZRvY7okWe/kTgep6uM1Il+NZM18M4lYFhXnFZV9+xmiM2uGeRFsKr5
QiR/XlqX5N8sSB+IfwpbDu6xcWJde6mGrEavoDPbuAE92Q9JHeQVQqckquLY1WovNnszw48FReRc
hUJPUFnzBroghPBqjtX4BXJinZ6N1kmG27E2kyJ0J1ayn2VH9PEF2kWDeOomqrk3aV1SeduPGnNP
oDVFmdcbdWmSM2+Gtvs9js6A+9Z1s5KfeBVrMAzdyvJvq0R4+kOX0uDHUmCkAJdvyZ7S1HK1n6NF
a0G9gnfJ/MBx/bPMawxobsfBYtBGBGwszTWRWOCNctfUaJl6NYpycFF5yfKJul4x2D0afnvejvS6
dwd4bQ/I8IH97mxnrN4as7GzZ6M0q8TxZBUXeun1RlLMEsGZiainyjSZ/0QE3l1xklp1KHEFgJc7
09Mc6gPUmvXutihI2x9Hp8Fvh8CT5Ci/1WKYXvMJN8oSFKBc0b670zCIg5NaS8uOVB/b+kTwCKke
4wIU7n8sUM2476bBxjoyq86Q95xkcvmjNQvNb41SwpCHxjXEda3JuvRFPyc41y5+xqEcetoOHvZR
t27QRWNkL3Rsbecqq0DOFuVgTYPCLZDZ8XSsSRobSwChvILf41AhQCFC5uS6M6Gr9h0Wn4N9SiTV
6PUOutDOUwE4mzdV5sBP08xG955m1izOfT7S5VdjdwgY6ga06wcjw6wGXGilI8LJaskcxha13ccq
zeXw4CJ0FGG+jJxHYGEom6eytHXys1ya3noG66YFyMTQS/vJ6OyRP459pic3ZZm7uFzX3vEhoCwT
073ryC6/EnXeja2vDaIagjZL8+qg1UuVRmWTT6wPCE4C+GCKZkivagHbONMKQLMQ120ZX6cxrcRV
nErmXOPObcWplcAM4aqHZ8oeHccyZOIJ0Y/xzRQzvQ8MBNn8Vi6s6U8D/IQbmXFv8FtwPsq29fFk
1di1llk0CeKlmNsDM+tiwnt0cShaQ9iUjmD2Lkrz3UWkb78Mto7Qh2YdnDQ0XUpTvyOiH+ShwyFg
/+Rm27wBtKgRrDqa2EHZ6lDn0AMyM95YuTDdnzNNXB7CYxhoPun+RiJTbTuHkhgVvdI03EEnArwx
LgrRNbb4PelZatwCMmost/C8eV9xf9AmYuQnNiemtgTSirMKLO1opcOn27zVjeBy5mUjb/c3w/Ah
U7HgbTdBils7mq79qqFCesOydAlAbxPvJE23MmymWviBNm4845V50gfUXYdDGkCHDvENPViRuGGv
xk7RdSsZrDJ40SIeWD8YSN/Zvg3q/FDzmrs8EMf+dRXXq2vPiKbD/wf3oft5HUBl76p7UQ4Tw8yc
myUywuXYNSG5z761v9prcN54JeAATkgewIQYtHsA2k9bwQxXJfMqlwnoa3SIneBZf6egLZ1E9Whk
zoMtnSukSaDjs6dusbWiKp1XYsqKlT3OOkDT5yZqsXfVO1LsVxMSFOFaM69/zI/F++WzuJFgpEoW
EI/cqSoRrp8KC+mO53b+EpjOVUm9xDJYbkZNcmop6M+Mwcx88BXcZaWreVnN9xBtf8WTP8nKqeLv
82QuhQ3veOrP8qVcWz1IOPgDxGN7nz/NryPUou70s3aor43I8NKQ+2zHjLeWTmnvsWZrBD9lJ07w
J2AZ9vTJ2fnyhoNQOb3KZuzl0FriVJoPnfkyFHd0D+Cy9WnFMTTVOFp9k+uIgcPZuROQeKY7v3pr
PZS6UDdZfcbXrRD2SSKqos23y2d0q96oUnXNddGWzZSipOXLwD2KoLxtIu1x0Dxy378WJz0kRyNo
Dtwf9yx+YzIqWVdioGUrrZEdL60xbOQ/uv3F3ieVq8tssiRdapQM0LzlJcNrO+20Rm5srcrSVSei
4WWBD9vFz0I7kemp+JqUjKvSck2TvqQdRW59sLJ/2pSFAjAZvCauSs30S7nbMWR87txVQi7Ar0w0
sQlxImf3lxnWh8I38Yz0wPrnV3680zG1URkyFMM1NTddRM3ECRmdqngbNHJk9JAkV1Mtd7rzNm6p
v+7qwxU/2cBa1zaGYPR6bMTBEkO4uD/s/JbpzsEkP6Tjfq1LRSVl6l3kzqGfIU4a94mLA6v3px27
29oOxaKhepf0coRFt6H2lBz1I9rmJo8hhmgOsb/XuPWXb+kTH67yMJmmPce8w64j9RFkVUBuwJML
jR/nZIfGXXxHwyzgv0HFhqxnf5+GexD8Lb+ikjQRqKmCUKwXpy5oTnhR9Y/GEMQncspOf7UXcV1A
9bu/m27RYrBz+LZCM5W7aYaqbg/CPHFCpInKKvhHhTchcYbYpQiSYA/st3HI/4YXH04g4J6I3m2E
Edy4JuZtWf52zDSsrKDN907eRlSkcjZRJspukhNmgkzsIJxo0K9YCU5q9kPowJjK+8vncMOx/a0t
fpgKr6VbVfYoTkiYjdC5GQSyJfZOi9TWxxVnAPoAS9c7mI903gbQHEu82pLfl3/41gKtdvXhh4OU
piBIL+HbLsRt8yKUuT/KW72f/Bh+Aemty+NsXFZ/IU0fxkGy0khG+IGjFdvBnIZLtvdU2fqy4gHG
tsTjj2TaEaSEaExasDZf7IdSKZrAGcMglYJPu4ZfQiI9OZp+ESbn+BnYQvunaH0SdL4WTDunaKvp
TmVtWoqu0DrdTE/54NOX+pE/aSFIzN/49+weQx32mog21kwlcGK63cbLumZZqh/QiPOaTc3h8kZv
HFZVhn1ZHMFnZ65Pwyyvcj3jQas7x7USt+edNqroKnmTldEURNW8OelP7I6fise/dMKR7QP8Jolv
eWOwPkHcIbw8o63x1kX8cHTNdFnWzDrGYzL5busLMpx618CVQH6VMyTsLo+z4Q5VWfYiQaOMAxzM
iSGnlzZ1QGotcBI3SNzjjPrl5VG2erFVdXZuLHRpRZviKiO+HbVNxN6Ts/Va+JO/PoQtJFGLg7ln
+Furp0bzTWVyMLpox8kIyqw/m/lPpymDJbf3zsPqqj65m1UQlF0mBe1NnIc+BLNsWB7YLcxz8tE8
gGNQ7RE7fG4zjop/YqjbJbzAMHUZDk6FVMKecNoGrtNR0U99FUNXrv07Az0qwyQcmC8hllDjwVDu
hZQbfS6OCoCCEiLphwWjzA+rK6siLXTcxz6YwrUhLu58iL9Oe5TZn2+7o1I6uXKQpeZiMG2o/GkY
b4Q+HnRpXPf21/gYIfv+b7uMwRgFO0zY0QQE8ljEPH9wa3fZeapsbbdi9UOB1gsUE9C3PQDtXXU3
0v4aFbKjCnfmKADKZERe2RqB1JQmKiXzkQ17ibU1LPivPTiqXifneRxruRxPwOnFP4tb9PGGTgDt
UeeJRFWYRWznutraY8W0GXdA6YROkKM7o6NnrAyfafLAi+VXScWeu/rcutGp8u9dbmJeoSfJMY8r
eTiEKQ7WfXxcfDPq8Jb+WorJURF1FMl55Dc18wiILnLOpGn9qZt38AUby6Qi6YByp1apxeYRxR8Z
mY1xA1XB0RMGsb0UxbXLfv3z28NREXQQPnNGdJWYR1sab6PTPkkCzgATtUg0XfbXzPnztXHWWX64
DVEv72hKMU41suNiP5qdHXDU31L73jC+1PfnqJA6SO9kKFJjjDqzfrpMUk9OvbeURRO47hxdnsjn
gYqjkjMJUy/NnKL5knUoPcH1dei1yYPLH99ytiqwjht8IE0sCZoKV/0bMChM5zn3+JV9WDMF8w8m
AncvY7bhq1SaJpHUeULWO9aAJAnqtCzdI9jdWiTFxEfYhTHG+LKGdybyAVkVZe7e+2/r46ppV7Jz
SYVEX10+TdNdkgTNuBMUbKyIiq5DaUm6qD3iIW6fbHO+s7NlJ2u89eX1IfXh/FtER1kP7WTh5JLe
k4sMaq3bI97Z+vhq3B8+bg79oCEILMK8jgG3Qcy89OiPv3wmN/yQCqFaSoIuLdPKQyD8otHSXvMS
pcVJH/7U2a7E7NYgyqVs27ldVE7NQy1lhpc7ybPBEVFmZr4ElWCPl6eytU7r3z+sU4wifM/RMBlC
KQ29nH6SdeHlL2/kPhwVUVVrjjYBEYuWJrR0ADDCk+viQB/qUx0RcVX5e73fmwOtF96HOfRlUY3O
jIHAunJaglXcp/RNXNF1pAV054reCi1V2nuHpKZjx8k6yhyaAJamUK30/nd/jnWws2gbIYdKfF9r
JUiMk5hD7WsKYvTSRRIpIwfb7udrhupuT1fs86Ql4ot/LxpaNfpF2Oi6NQ/IjZ7dcIzSY3fYU/Te
eIA7Kr4qb5huATVU/pXBXhE80sM87hY/8deH/t7m/80WfxKjqUirQhvQI91SHo1n5yBPqxzO+v4i
r+wwBuv/TYnHHtbu8/GInlzmTUHjQ2Fkz69vTlS5xu0KbUe8xw8QQXFbokbpPA/gfPIF8DEVBiV7
+YCN8pejIrFitKfWcf13JOKjvSKsb35xrwHbhqf5beB47lkekiAFSguLjP/aOytbZ1/FY+VUOBxF
cUgbn8XJfa/9woeaYzQ8ZbsbueGIVDSWabIKNIaWG8bLEeI56AH857JJbX1Y8Q7caWmaF1kcugZH
Pz4fY/RO7BFZbX1cudWZ5RAUeHgcSuMfp6+Aqq527piNKNRSrnThpCNF50wc1gWUy4mc7vKp+dGl
2k3TVk8DqAO/dsGrmCvTyoqJijwOkwp0WeU/pdh5923M4D9EXIa1OKVeuKHJlmuz67/1FVqE6/oF
IqF+wrOfX9pfFX2VVIYrOo5hZsaDrCW+Ye6szEZUpUKuiOMkaN2v8eX6lmmGr+Vnm+3FtVuro1zv
bTNMnDUgM6b58qdve73xuAlShMI0tfdYs36h73DXR204exWcD6YuVJg7ZkXl90p6SyDup6fy7KA6
f8h80EPdpkd5AEmZOMzv+U29cwA2Si6OitIHisa2W6cFYfN1fKZX4NUsPNmCKmaIVm1Bw2u+6SMI
ij3yA2+enRz/hkmqUH20ySXAOlVYWAj7GGwGDi/bCZa2DoRi7Wae1jPaNPuDvsoU8sHqPc0afsQc
7ZJfO8yK1Zsg74ageNMf0IVPgqWsYD0VETuvwY3fr6LkQAasoYl0XZoKGgBQxRh7dmuku+QUq0v9
5C5WAXKziQbtOXfEofiO3NhtDXW1/8vbuV6Eu+X6rSvXVIJ7bRR6itbf/mAL37nJ1xNdQRjV9Zfq
1j4YATmCKuzyhmxE4aZyu8dTbDaxyftDWrNrLsK0CRyre86kebo8wFb0qoLm8hk5N0fDZDjAI7+c
c3nWwsznLJoDGMhhrxS5YRbm+vcPQfKoG9SwxbpmECSdUtfXnJ133IYnU7Fyjo7G+rwv+gMaSM9D
+oQsP3S7shMyyYBiLjsbsZUHUBvpDLydUb/DBEx6jmlxm+QTCrbimk/kZgCPts3/AHgXgpfwnxzh
UV7fGshoCllGOxu12uBnp1ux/sQBCTWt8QNKECtXybtbF6d2NgGR0zNfr/4Y6Cyfsvmqg1r7zqS3
DFZxB8yiFO/AFGvp3HbOeUzvY/58eTobV4LaWtc1oBQpKc9PpMLlFpQ1sDBl6gFGLqsZct0z0GM7
K7c1lPLQl9bQZ5oD7uspyfuboTSFV84NeyR1Vb3bpZ0epkFMJwfgssqzSazvjLva6CcbpjbXpQxJ
vJ5BLIRC01obkM2pflForklrT9ltY3/Uhjqj7SWlUMuMQEzNgxRwjpzrvW/BAi7v0tYA698/WK1R
GcAwOBjA5EGHVHDR3czy9+Vv/21C+Gx9FJfQFigsohkeggcRgFfuS3mUTaABYXDCQNfVd+qPJ0eg
pzxCd+XXriC6vns/TAhAMWEPDGPy5nkaoZSV3JDl8fKEthbL+Pe3ReUSxEwQmC2NeFjOGaBIvVc6
Q9KE7sD1nXhzaxTVDTQT8AMlpCRd+2CD7KjgQKvt0nBtfV2xeG2RTFgNdCOdcvZseNAiRRtBY33t
PKnNdaMBadJ6/bycbjVxlOXvIv+atalNdGUGd0tH7Kxl9iFdXF8QerV0YA1pu53Ds2HQajfdONvQ
QdPx6/uqP1UN7jBR4yXfe3Hc7PRyrT7pE5tQ++pE3WZZDYZ7qC+VgVP90Ke3WEBBZx59VK+IOe9c
+1vjrPv/wQ4AUsDF32Ocdvnp9p3XmXrg2mfRO2dporEmCS7bxNaSKTaOjCpEyTn00Epj/tF2uuH1
DaMoisflrTGii+zyMFvTUcy6jJc6QXlfg6ji0nrCNMOKMRfFBqCQx6k/gB0j8wB72NmlDStRO+5a
Bg5dQMm1yACmuqp/dug9nvbIgdel+ewIKAYOcT3gjAwsGUj8RGRRAMLafN6LY7ZWSjFwMVmC4sWN
MwysSxHMRaUFIqbdI61aNA6BEZ4LMAcSe8WXiWHnKfb5gkGG7t/HbeLDbKASpEVjk3iVjIb0LduT
3Pv825YaIqdu33bGAjrbvrCPfQykKm0ehwrR0OWztfX99e8fTCXTNVGynLhRTY3WGwz6ROepA79Y
d7g8wOcbbqmhcVu6eAdxEABbduMJC81s7sPlL3++2ZYaGrOGzjmg3uAil8UPCxhWHwi238Uk/NLq
fqFgc4/cyPPlsTYC5P9xWXxYJ5hDPppAf0UzI9ahpTMN7HGg4YTUXUizvjjNdAIe0rBrf8iqt7Fs
ksiZXevOHvMuSACpBNypWHZsdGtVFTPKBDGRwcKq5jR5qmPma4u7R9a2dSQUI6qKep6B7wEUqXMA
9QZ3wbjkjxZQvJfXcuO3q8FxOUubOAuUOkYqnq1S3msO2alhb316PSofd8lYuCFrGwTgsRt7SU21
t7Hrx9fLP/zztxhAZv/+ul1pYiEVg62k9vXAqpu+rx8yCoaDNrkHIckeFc7WLNbr5sMsaCYbg9c4
a4vjxM9k4uQpppACvjyLzy8tS8WTpJlOtYxiFoPR3wJVfDbs7tVK4+eCFHtgko2ctqWCSYC/RW8d
EJvRIkf2bGU9vysWKKwmkk2gF0SJGc+T3jeKASKAtiZADa71x85FCffyLDcOsRoKA8vHO6PBDwDr
sC9q42EqZCDG9uny57e2SImGm3Esl0Ti89AZitpqOneasRO8bP1yxbTR686XJsWnxaB7rgRf9rvZ
vFz+2VvfVkx7IkVnSb2EaVNhedChz04ynZbHjlh71fKNlVGDYLurbbRc4OdD5jz3hsaoIZvsful5
YKlhMLFTCnZNqHNw0/xmjvoruK8e7O5r2U1LDYHZvGhlwqFuMcvlvUrIm9MuweWV3/Ad/wl9TQOi
0h1+uTZWvpaiJm+VYPhukiskOcLZTf5cHmdjh1V8iTCrMpm73oYH7EGsUFhg4vPtilkIGpqmiC6P
suFDVHRJy+OYOwDURqT1raSTV1YZ/6hHLQuXZQ4vj7E1EyXqJZpbuhS08ZGsjFs6xtMZ3Jiaz8t6
T2t966gqRmzYWq0PJdZK0glcQXgTVnTa4+va+rhixmA/lI5V4+MO+IkFROih3bnXgrsR+RiKGfPU
ls1s5HGUQ7vNq5f8kOSl9NoSBNmSHo1mvqZk3CPz3NhsFVSyCOC9W/AhRFbSAgPISWCS5CjmBn1C
M9kJEzd2WwWQODKbiTB5HCXC9qw08xKE0+3egm1NQbm5oQwIvW27RpJsTqjXAm3taQws8dBY4n6O
TM2OlW9sjAoVsUASOtQQ543Std2M2p5hzQGAglexbRogMeIg8xF7cdrWpNal/BAmWK0G0hIQH0Qg
7ThotAYAhoBoycEI/ljtsq2uB/a/Lzbrb0T8YRiNjaAwKps4ysrjnJ/L+aHJdPRvRcN4sJxHngeF
9i0z9oRJNuzmb0TxYbjJrkGlk2E4SNVMXut280MGRpr7y05l6+uK5Ux6jOalEQcBJASPWkaey2H5
c/nTG9uhojCYXYCNpsogQmg4yFmhWSahdxkaCpB12kF6bPx6FXcxuUnXFnaBIfKFenZv5KhdW196
xVoq2AJQINC/zDi7zE3P4Ov50yTNyRDm968tz7psH/bV7DlaP1cDN3vh9a4ZdiKi1Zs57Hx/w/RU
uIWdgzysQSdCVMZFhN60zNPT9JsdZ2fIm93Ec/ujm50dZ7W1D+vfP8yFdAwwIRC6QHs0O7qL/J3o
ZKfAuuEHVXQFsgiJ3ml4wbgl+86hKOSRBjTczdzvrNPWAMql13T2nCWAlEcCXHBz5UqP8vIAzpg9
X7sR6ahCMo5mWr3hYAbg8HB9c+bFzbL2xnZinsIFJErgDZ3LL1qEYs+9DRY5W8euSwiMuAUKOZm2
Yw+fz4OpQAqja7MZ3C249uLEb03QghlvvH932gPlU3DZKDaqBEyFVFSJjf4KY46j0Z/nsMj81CcT
COK80s9AAlwlERn8tVaZBS5oKHcSip+fX6YmrITb9rwo4EdqaI74vLW8tAZ38uU5bX1cMfQaz3sQ
RurIWE1u3IUEfC8tVGwh97PzgP38BDMVUOEsiMxFifxBnLI3WQNH26wZSjQy7wywoSvJVL3sZSm0
vjcInhnx2ipCcIqTUNTl8wBObq0v/cKtrts8A/+ZuVPn3ZqUEu3WE9Dxs8SQriVZFMvaPBejLb0k
sfaEbD+vFDIVcNHU+qLbkHmLHFpGrcXP6bCg3j7OoOPnnlmi4SKXVdDpztvlk7A1JyUEdqVpViCl
caM2fkExpCt+lU70tU8rdu8MoLBMIJIXOSMCE9g/Mb4X3Z4L2/jhKs5iapq8GWr4yILSk8Wn75Yd
P7lk+vWlH68iLSrIOXdiQAbGXpbSc538abD4azW0X7qemIqxGLuGdpzCQLrZ/ZZz8Z2a9ePln74a
8X+DQeaoxr2A199aU2CagRB6OPdFdyrk1TC7O95ja4B1Sz5crY45C9EYGKDUTS+d+5dkWQ5Ud49Z
MXxxeZTb22h1cAatN6BNk992Vz7GlB0vL8/WwVGsmBORZG2OY1mIN7OwvVwg1jF3kptbH1du7twp
e73O8bspk9+1pvDJQu/AirhzF22tvGKtVWZQFBPx+bKWIHej7VVNAbecxx/IVOzcqVtTUMxWymmy
BhO7C2qvIEnZP0aT/dBmfWdnP48BmQqncArWGsiMIyse1xn46QApi9kVOFL/JFJIT1uqKmDox/jS
ZquqRJw2DPxT8KeTBEq8nuLDUlePlNt7WrEbrVhM1SNKGRh29VXf2LixDktghvpR8+nNGJEAecFw
rwN548ZWERdNPK69aygm2PnbIK/AlLh3kW7st73+/YM1Aw8H6SJUQaJ8hQ54MrmufYhLPpqeDq0o
YqBbPYn4HgvF1jzWv38YzWpB9UNLLNdUup5ouyDf3evNrVAs2waf4zCvKvD/byucgF+xA/Wt4/5W
bBihrdi4MS9J6hYwQtYfsrWZ2nAiyc0HHn/NQ6lAi5QDnpZlDnZE42BuXqnauGejmnzZJjaCZhVh
YTFKFzLi8+B07zwzq45FyU6DMz9VELSflmTnmtjYahVgQSyS5yBwhbNyeACqujc7aZ4vT2GjdoEu
838fo6V0ummw/jrxf0qN/0QB6aoyuwewLN4MdvaPtYCQoI5TvwArKai599pHtua0rumH45uJZJod
Du81xP3DBEhh7xbh5TltfVq5tqsmbYkJHs2IEsMz2jGI9y6lrVhZxU1UBQPT5ILVmjIw89jZcKun
7I9m9zdg85eea2op6PLk+5Q39/puAnrD06uYCVPPptbqsf+OG9J58TXyqy7ehXgfxgglpq8Ziwqb
6EkFCfb1Kdvnw48cpI8gB89AQrynDLK5eIq5L3U7DV3tYsvNEtwdpfGDW9ktmfXrOktvQI78yBfr
1hQU3PMp3TkMmwdcuelJavOl6uLktLje/0Qk2I37MIMjZN+RbZ045aavygGwsRpjCPfG7UHJEz9e
PsobLb1odPm3meDdWouud6yDBl6jw8r6E1/nttcHK5/GDLzvjivbmIGKsGipXY90LswDxDIZZhCj
aWRnClufVix9REsAeOUb+7Dcrco/erDSSq4MTSKEehXYFL7Wl8xUkEU2WHM3zLZ1sLNvlfYy7XUl
b7BzMFWjvJRmrttdGh/0OxGgv9HyWz/7Fl+bQYbEG2Bo/AyE1F4tZYPJkakQixzKICIuYvvAnpYI
RHtXTnJe3jVAHVxQIgZ5mDyZpZdavrmThtvo92AqugKllLwetNY+dMEcyvvyIQ1+mWCNBPVhUNyN
V3upmI0L/z+AChck17ol7cMEFvh8CIcetNPiOrZ2EmRbgYsqeliOIq66FGctPWl34FEBEZwEflOG
mEcEcYEdV7k5jmLwOiWx1SQjP43n9B5WeVX4oN0OybpeGMfdGWcjolRRFjorhrrWuXUw9DPtn/r8
Wzns7PmGVaoAC5mQiXRGJg7VkPrNGKTGnhLyBlaHqZiKpRxZaVQLO1TUb04lfJZmPfQRPadX5Ehf
6ZPj/+EhRG2P+k4XwdYBVhvHqAvaEfCGWoc+TB71IAPhTHzdRxMoKRj8/HBc7i97s42QT4VYVK1k
Bssm65DU32lueoPjBhqHoAR7S8juS2Jrc9a/fwiOwMpFoVhf24f/vSRI68WB7VffY2+lIo1D7X7v
NbSRJlPbytoaYdc0d/GhAVFXRwo/XX616OXsjNdaRtoc7pKabbk1FXWBOmSeIcnsHlr0qOLBmnmm
z4OV5chqvPKFPuh+fkxetNEzd27PDXejshnbTmrWs0Xiw2gFq3COaX0bywerebp8FrbuBZXEuM5t
Tsweixf/dL5lyCqeV1KJBW2RUA47J/dGgGLJLqx1awHVVjIu9LZ1FyxgejKhvvE9fQYJudceHBR5
f2nM60//h7NraY6TZ7q/iCoQF8EWGJixHcdx4sTJhopzAcT9IhD8+u+Q+hZ+9FqjKtfsZiEhqVtq
tU6fc1AB6vkuFWGnzF5stEODiM0PUlHmUYcjZ1ybL2MzfRh7lPuBANtlTvy+qZTRZt7cFB7A8Fiq
yIwMiIHuZwHOq+7cnn0QOTafqUhR11ikmv4IPOmN1J5cblELiAXMAmMb/o6XKWKx8x1CbOATYCd9
RbnCjWXwmbXamWjaKkspHb9wVn7zjF4zYYqTQYacVX1RjcMC04NA1U1Hjc+Ud4fQlwZxqWpeSgDg
SXrJ/BHN14UfbvVlAinFpGOyVTV+rMmr3W1io5dPVZul0He4WxkIJskDCPk18eY/NcC3llYK+KG4
mYEr08K3W9/mMTH2X1bNU1OI0NlLPAHcGfnPub+Z7b9lAHmbzrxZO34RO2hQ69TvHgKrjPsBxOeo
ce0/dstn02YxD24ciufJfERB4I9yBqshSAcrHnsEpVq5nc72cuqHE0FumI3Rnt1k5GkxfhTQLN6X
p2B/Hrr7preivoZMSPFigySjt/6sUM3r1tN1o1Zsd7YUlMxjue6c992lWn/stQkizS+55586/vd6
+4p1k8FuwsxzsY7wUcu4mdlHH+Jg5vP1pu1jcd5YNBnr5tkzdI82D1nFBSnMqN0e2ABpq3voWfgT
oCtTUtYCyfdvndHel03iW1vI7DMFD8OEP/l9vX90+vo0IZ230IvZXVbri9FdHGxbVXDvrpc5pyFa
WzZNrKmYbRk+Rx3LJxa1g9QufpRFHpqoUS1+ToHu3qRq//j/lZeQinWQCXeCFBZFPPcydifDscIm
EJqskiqIldFztcFaoyK4Z0yn/tLG1i0EZS/k43GhYZ/YByO5vrYKnl5Xxs/t1JyhU8CytPOnCGKL
IRt+deJSrvCe4INbf7L7r1ZxU2XfCvJBdHfMvxQ2ZBpWqGyluf9514WJKgOWdrXa5Fs/uYWf+uLE
RvjqgzNpcv2qCFSuI+mwxc8AxECXNN6i7WTF/ecCZcQgkUd5epMUJ+PL9elUDULa3lqDZmuH9Nl5
7z9Q56sLwaxq0JwqigNLhtphbQDd8ibwEAKNlA1ffDCeXP9qVRpGxtW5vpFBHtQdzyWrP/luGxWQ
JQkz4n4K9kPFfI7HkX2fczemyEJFxdoW77RzGW0nVq8EfytGhc0C8k1fyGmIchRGd9NJnA6VcV0w
rXDZf7iHVy6LJ9rVyseOpz0DKKpEGqsFOQGxTrWnI2tXOa0MuiPcCEy/QR+HutUJpFSfxxf/C7RV
DrbzKl5vHVMzbwpD+xf1vhpNN9RVXjInh3pn7A/3mXu3rppblOLWIaPsTFY0q9P007kmRRALjzyQ
oLxxjfwZWk021J8uS9PcblSXEVZan+T5pmX2Vc0xFvMGmlxR9QMEFWFzce6286DZARQ3w38ZvFfT
RWmWTe6ELqAUOixVOOxT5ARdPOxfG55pLroqC5Ocv+TOBGKEEVJJtdOfeuhDC8v+yqHgF/fC1GQd
VKsjxREeVO4Ecbz8LOy/Vn7D5i+Oa0FGkYZ+UEFzLUdN98v1bUFhYzKMEPqtRQe1JdjYUCR9/tAE
TuQBn3y9dZWzyBBCUGgT1tobT6HC3hRRe4Hrp2XqHoXbcXM5tB8yXTWeYu/8H0ShQWghgnpMZ+hW
MvppWHQvo4pFl9mbIXXk9BNrOJAB5Jyv/cdxbJ89B+V3tEYB/PW5Un3+sUKvzBcvG91Kip2nE7R7
qy0lXHeoKBzDPHp81bK54oHJnLFjMQPB6NaDdPj7BDVU8F+UhSbGUNmR5N+Wv1hzlmGKKuOuBGa7
5XvIK10Eo5ob8t8RILXPEI2gdUKbZJ5SCENq7qGq75b8eQatkU3xfIC77QdffDEcJOIyndCM6vFA
JmFmDgScq6Hl/zIuSMQdZHbwYCfcwS6cJ7rL9Nt5AkfGDtLZX8uuxQKv1bc+A3pvo0m3uGcTipaB
8ENoyF630bcdATq//12HirXNVNmYLWFakV/flgZ0mMGhCyHe+HoPb9sqdLT+28MyuPOUBWJIe3pZ
5+UMh5ubz0U2xZP183oXby85BGn/24XI+QxAMMTNKlAk2MZtgDfdhWu+X7UUkheD3qG2c8fE98+i
CMepMKM6G1PagKuC9kPCTRBLQCD09L6xyK7dTXlvliAvmaoi9CAd3jepQMxzvXVFTO3InMx7kw29
21oDLigiZn04ISuU/abR9+nOPvVP6FMHplCcFI4MF6wr2xs3yMilQAaL2E34j+VliPuvW9x8h0ho
qns5UJmw5PDLVgTlgjoW5NTuxLCEvHyAgulpJlrmpKOl/71JOzI3s0BZ4ZxP8EYntcFbvpxr9+bg
E5/TOmWlJth5e0d0ZMwgncYiZ4fLi92KlxLP0LzRrLpihmS8YJ5BqqNZ6JJawxly3ysQr4H/LUAO
RmNVx679xgTJgMHCMwrfhBZ5OpygcHuqkyy2H63USRqQk1iaCFfh5TJ0sM1yB5IRNnKKGd7sgWZu
oUtN6KY5rRV3akdmY+beaNN8wiDKryKmlyaI6wveu0BSCWAw4pvmspzHLRaRH9p4J650rKKKDVIm
aC4myouuwJFiA9M2eSirxdvENobzwSpa6VjkVe4oMzUHtNggVI/hHQ+SVgy5eLxOvECAMz44xo3v
u64n1Xiko30RlYfyVjyDkfZh87oEet5htd0506cCXB0ai1MZg+T0BlgK2eggcFij9STuDjEBSJZz
yA0akERwfiFBENfFOdDBnt4O4B1fCuD32oBEcM2nlGW/wAx92gSLIBZ7Ii4NebHFgeOiXFyTB1N0
JsMQzVEUDa1h6ewyX6Z0Ph/sr1XCz9cnTzF3Mu6QQBI6N7jBLoH/k3QQQH8iupBXsfYy4LCxbM/a
oP2dGiVINIrKgn6yV7aozt6/TNvSnWjQ5+87KWXUYbFVRta2ZEiZ89TlIOXPPSC53jlHx9y9irAz
MGWAnwghhWPSUwb0vlsYyV5p6zYUOyaVjvlg9P0NuWvosYZLTBP3WxEf2lNWZH3oU1tztVUttBTC
2ysj3brZOOzr2J28sHF+ES3aTHGoyEjDwgHrwlg5Q7rX5Y3DPxmmGXveTe+/7zyUgYbbEixAQ3tY
3nXMU2xd64ksQXLdBVRxkIwzxLUPjJsrvt4dYtT1X5aH8rRkkTNHU+z+JaF5C+IX3VOcwitksOG0
swXsK+hsGcqbzL+j2w8iHiiw3cGu2TIUCAFHBh0aYMKprDEb/r32HRiX9vNl/jZYcRWABnuL5wgV
QF/sSwERbF0GUhGyeMd4XzkJH4yi9WqMy8hLD3Ut9Mxd/4dmhQ4jfSOm8A67e9U4yvGYlzfGkGbs
s58eHNWcxYWTQHb5DvVAkf7BXmHJMgIRCtBQgu/QkwAnUm/FNnEO9e7Idr9dH4tqniRnd2uHFOtI
hzSff6wEQaruQUPxfu3IAEPoaAO/CtR6avDQ/3HwTk9RdQOBZ7KGC2SOSNh9FmVEoMN7fSiKC7Dj
Sae76EyvNTaMJfuwd6GboDwycsK8QUq+ivEWqAlZFelFx5MOeOhe7X7h51A/8aB7NWTJ7P2YgwdD
pMDV4RoGBHidDkBX9K6uz385+bdMTjrkIXu+lk6JAr1D3HS4ByYNKlFxd7MvwFWUN/QUfKoe8C7l
PNc5Cur4DJuP3zevMipx6atmHxz4L7scQhrW2fmOmrRoutQ3/Hb/rulFYeoyJpFkjNQ4/cfURZoz
2U5FVMzRob3GvDBfwhZpDHA3JVrpQwWew5H5n2mwuVafHR3inDvyxD05eZd9jGrsSl6ynQmLBjPc
dWTKCleTAYvZaJRZv2EaHfBkIi0QzTpiDFXLUkRAvbUoTFKMMLrm5Bn00ubvE0pC6PrfrY5MJe9I
hY8e3OAyDP5HyzHSbHA/X191xfEjQxG90q0ASceX93Q/O9NTMZcn34g4uWe1JtJQRKwyChHo8KDi
FbrIm7jzrVCI9uwVVbh3v9nwVC7bLV4idLG/ajzS1mB7dKQiYLi0kGiOyRDNd4deYRZjo/tlfLL6
yANwpz7VTzpNMZXbSBvDCJSDBX4zD8RNBegeEg8K3eD/tgFKur5EikhNRiWyBbQFDBXhqGvqQi66
0Jgn0Brq3p0UtisjE/e+RrhzMIxPZR52RrqDteL6hyuyYzIw0aQdCikqz0uCtfoo5ua72EEMJDq/
SqjD+QNFTf15IuP+vrhcRiU2RTt4Gc4g4Ejq+72uLr5oP3FW6/YPhW3JYMQFdV4lJ0iSBJPbh6xe
n6Dv1oTZ0l7qIkeQ7usqIVVLLjl9P5ZTMxLqJc7SR7jr+QP0L8r4+rKoGj+CqlfBE62tcfQN30vG
gPpJKdo8MrOpPbfU0z2hqGxKCgQsxteMFpmXsHmEAvVsXLYs//m+z5c83Het2nUFciGB62W3m6DF
nU/6Oin5ontCUbi0DDT0OmLNVoWFRolG9YmJmcdTLoz7rVn6y1h54vH6UBTTJCMMwcNW8xL0WMm0
ADZFJ2HdoIgxT663rlhnGU84ebSwcm/3ksIWLBbgr4jAtvlQkYC9C9TsyCjCOSt8f9kxT3mZhfs+
LqFpWn+uf73C2WTE4LrxoRhdtD1X9q1ljlls7BvyBOt55MEfo648zfaqWoRj+l65g2DrXNeO6yZ9
292MFtADpNdsgKoxHF2+aho8oQVxCHGT2fFQ3dPcBy6P6t0+z2YZ9cXv6zOlKPRxZDq6OW+2qR0w
AotWYTCfPUbikvy2gPFrbbwH5RenHWNz0ay6alSSc1eYq6zyHDdpBLZzs8un+3IUe+yVBo+GhW2n
bG399+3p/wBsr6aws9aJUO65ic8f2+WP41/ycdSsvMpBpJN76s3aM1vfTVAwcxsE5ufemlNu9Zok
haJ5Gb+3dntubg0+3YN34LJ6KgR5ahb+PveWIXzdYHB7m9H8irKxrfzsQe4EFNHpdaNSffyx+K/m
fcv8Yew26iYEBCU2D77jNTDuckuHuVe1f2y9r9qfSb2IbLKglTA+0mIPJxfXU3K6/vEKl5aRdkbT
bq1VoHHk5Qgu1I2p2bAVB4MMrbNd3hwUwy5KvwcUuN6XnnGajDIkotAEy6pbO5FO54AGA+1qfDv9
PN4VDzSxvgkrmjjekg/BlwPjDh4uVmnf4lRjktx5aHqH8swEL8j8s6svhnPQfYW27v6i2C2IdFyv
6+6A9xtO5trk3JP972ixdM9IUizuM9hINQhq1SgkX7YoSCfJgG5WUTx2ED0MUBeQiyrKeqbZihT3
GBlSt3DQMDs5umhHfgMe609GV6He1biHtugfbxd3Ni9jz200HqgwYhlGx8qJrnkeuEldTHvI6AHH
1/IxqMYiuffAZrIth3tzvn4Cl87HmXp3TOxpVbVxv9knc0TYHKw0ue6RCneXYXRVVVtMUMydJdpo
qF9o96tFsuR644q1l5FzhVtUDcgMsPYNG8KJsRtQWdyMg/fDmwzNUa5KVsgYus0dMmskGZajRVqr
RzakHJ88crzHBeMOEAaPITB0KRc3ajye1ia4jwr+Ihwe12MZTW2jsXSFQ/17w3u1c/ZWDwWQBR9C
Cu8PMgNx5dppWwwJM6Hgug655phXLZm8L2zLahCeIwg2vRvbPmqUgnMWfLm+ZirrlrYFsZkB8zuc
Xgi/jJAEgoViy+Lrjas+XdoMbDtr5jVA465n/fKhVd/SAhlJHYWyonkZRTcstDz0EnB2HZntrvlE
d9BVtl6rmXnF3MgwOpfvY0VAIZmACG4Dr4V36wnAS67PjcJZZNwcZHJJaXN4fp9v9w44LMydhw1n
IPnuNc6u6uL4/5WForZo8e0RXbBh/cUtHjk9xE8Gqw7LXUevqurjWJtXfYyOMfqewBJb0KVLpyDv
w7FpQIhT7Pclpe9ixXFkLB2tUOiYC6yEA4U6ZhsfM7u7GViriRBVg5DO+tX3p36f0PwELHbWOxe2
Zx8LanWhM+qIHxTbhSm5MSdsH4YRfdQLv8Fd6nM57REIpp/BQvWFFVly3axUPiH5c4bJ6Rtg6cDr
vpZn26fDJdhn54auoFh6XxeSV1cb931zRxfAB4ZZNYbWgopw533P07YMqzOnpeUoQkLgtZB0I/7L
LrZk3qoH3uGFLCea7ftt57ZlUN3K3YXZPrqpGLuzXOtkbUwTO769BraMpluDoYIMNpo+9BR7tv6Z
luI0LNPn98y/LSPpAmO09yaAJS0UJVddMT21DQovR/7lfe1LLs0H6CpC2wrrS9cHXu6Ru/ePQ6ar
83/b2WyZd6/NHVvQDLv2TkxwXpL6aZ1F2FbNj9otNCGiagUkhzaRphBAHWHng7RG2EHz9cQtkLmU
FE/J12dJZT+SP3vTxnYQdaGLym1DD5Iz9oJk+vXGVXMkebFXcTevvWO/m9zbzTbTpjQ+tk4b4jL7
PmZhWwbM7dtSTrZbIre5N83jWm0Vbsfe3P3aLZ//2Gc2adxBMVMyaG7htulPa+0li/eSkWCAouFU
asJBVdv+f48fYEnNvbOxF2V+/+huy7NTDQ/vWgMZL1c5OTMBroabkfavuY+3me2f2tZI24Zozh2F
mcpoud31kKpuETCjTAOyKeuZGCIp/ebL9RG8feTYMlium3a/9zo0X+MqhjrwXNRxsLfhlJsg59XV
06kGcSzNqwggy1i5jzZ6aXhz6pruE7WGU0WYZo4UkD9bxsQxezD6liH+7bq8/pov4+8N3Ocx2dsl
qnY8PJe9yOJsYwLysnZ913j0U162WcxZJ1K/sExwbeA+si0DC42NVZFriikaXTNPSq/UBUKqaZD2
gzpHcVrVwJ2aLSL5EJb232B8ur6QCiSM7Uv7geM4hYPKFC/xfgxf7cQ9F3H+xL+796jmSyA5a4bG
7+tdKXYeGUMXzO20zCNWc/KeUeV/76OcA5MWgXD5dL2HwzX/9wHfloFzebcXZHLRQzaNMUXOkj72
nh93bDjVeMQfl/cpNtkyhG6zbJfs29ERisSE+GvVTtTr8hwK35JBdMyy7bUXaDzgQWj1zzm5w9Vv
cf3QrDURimIpZOwctpnaG2os+gD9rKkFD90AIXZzTHZLh5pWdXEY8yvfHUezZOsxRcUKCY/KKGLL
GZOK15dmczW7kKoPaX+wIGPvD1XrJbtdfhgK+66s1su+dG24eexdxLo2lc77bN7mdT2OmNVhscfB
SIboZV80B5gCt2XLMLqGTHnW40BOptMwRP4N/zD8od/KWyvMHgDOfZ6/Dg/i3nshWaxD5qtmTfL4
OjcIqbfKS9xsT0idpXNeJOUmErd3nq87oiLFacv4Ooc6WU5n9LFGLQFJWHUyWAQ9gzLyPh4VomXC
b4ePxQ+d8sq/GvE3XF/G2PWN8FlDGbZyYN1v3cWGWOlEfg++8bJwMcWB7/fRArrqEHQfXUjy4rHP
sh3E3GURrXjFTjNzfDa73g8zHzSDXBBwQM7YMXgwg6KqEuAh6qEl32xtcaFBMycl2SDCaa/VJ45U
eggpYh3hgmKFZBSLzVxv5A18xwd1S2uUZ7NAAXdVpra2JuBwkTfmSybgyisT0rw9zpR+eJ6cAIwU
mq1F1bDkkyAcXbx2QMN0EGfW1V+XqtZYlappyRU3MZSsrNB0LpyXxV2XEIVw7zs6ZARLU1mu4IAc
Jr34Jugn285BpwMzMB63tUiszoyve8ax/b0175LzrQY03ECH4YH6/4GP4lKvPiJxTVZJkcG0/xF4
vNp0aWmwQRRH60/2c/5zvKB874P5sH0MPoCzMVw/Q3z7fH0gChuVISvtUvx/UIJTw7JRb2MZYcs+
V7kOjqfq4DjkX43F4UU9UdBYJk2+ZjegAa/DtcyNuHPyIerbedbkHBTHrYycJWM9L12DHXhrynC3
cJj4nxEoh6YFKhOqgbMqll2Gyta9O/OyAv+JnXVRM9Wp6RQQ+9Q9cyo8QwbLThyPnF4P680XyPhl
lnEmxfs08WwZHitmB1Q1Pg7ZMWi/YEO6LSuimXrVrEh7hQtNcsIXzMoCgUDTqdN2KH6wutT4tGpW
pP0C9/Q2H3CRTry+f9oK8rueddav+nIpJC+2DORKO4xz8vhp2ZrHLZj+cmvPNLd01afL24S5rBuz
cEs3beMJEhW3Bqk1k67wK0/KsXnZvgB4hCimKJxHJA7DwBtDzrN7f0Ia/frmoDr/ZThrPfQ2FhaJ
ntlPrWSPg9v9RZyDE48JCZe/QUqgSWHEOpoIxXLIuNZ8NNdp57hQ91kQeUV+49MmXgMdnOrtpzRb
RrHyddhs43iwHQOrADn4tIYzAyFBVuxb6LHxyV32IRKiYhAA33UK6ardXAbXGVM1G2xBOmvxqBF5
uPrFyxo8+uBevdhe8bXl5jOvhB3V1VTEDvPdaC3sIRTNsJ0hCeCHHjf3eGTM1diOYiJk+J1Y98Lc
DyANSEEjICJD8O2ns9F+nNf+d7Caf2jXxC7P7FhjR4ervnFcyng8ezOGRRhIhfnVMp9dNgGUh0K9
k1esXSzGETw7HsI5hGgZqmWX+YOxr+JUeouXmGsOoi2/Ll6uf4vCb2QhWj+wxkrkAFGa/SLuqEGK
+ZLn6/59aTbQCjYF15WCHifcW4OW9q0VIlDzug84xYm/39vCLe68vhlvWrypp3Zn/ASWc/syuq3u
wUjVobSb5dS1ispAhw0VLeBLBQUL2pLhLuJO1WNb+MUnx+LdbSGmvtVszopKAlumElwMXMkDB+fK
cNoTK64Ttwn703xyEnKuo0qzaqqhSbvdUo3U4xaghMKA3Fg3hRPYkkibNu4UN61969aGxjdUmRQZ
6kctl0OZFF2NKClyojYu2tB6MUCX6nMQQIHq+9zoEMmKDU8G/gGHhwIpgaOt2k7m9Ado0mRydeIo
isNHxvz1ywATz3C4MbKY2OnWORLt8HzdjVSNH+71KqybstYI+JEbnupgCJt2vzMrplOjVpSN2DI/
oB3k9m45aN28ydI2adLyjt6MUYsfj64PQGFRMk+gcE2nNRd00RsfxrGKRLWDOfjvsLUX1rex2b7v
IiVD/mow1QYTR3BEBx7cs8nfPxhmRTSjUC2D5PIj9EvWKccFvQLHAPQ+Q2f5en1+VKYphS6NvWTC
9mGaNmpMxnRrvlvN4/WmVR8tObObGd0ojo/OZvYnK3sIDk2WroLu+L43dl0Zyyf6zgnKHvcAHB70
obexlrO5sWSiLUG9TIUEmVg+e1XgxWMwQfQAmpAxd9p3Pu3JYL+W5+DyWgLsh+3+Yo7Oc0PHx2DR
6bb9A4+8NT76X8cDuqgF6z3O7nG4bJF3U4HeNIKDIGZ4NJMjJaOLxhRRgqxVK9as65wDrOqkBz18
la7JUWOuy1+p0vYy9i9fBgOcbQAfBG79vZiNO1J+Xco5gpZbAn2hy+Lm4WSzm9YsHyt3ayIP5K51
TVPTBHnU2BxacljSoY3Yuj7Vi3O+bp6qqFfGDg7uIkDGjbyNOxlZiijbjkjZGRd/I4h3Wbfhfpnh
gcSCqmDpNR5AMdmt336nne+HQSBAfe5wKN2bix1ZJev/ar7rcOq3ll4KKOapoAGkBrGh20gxHlzr
kCML/Tw+6kLfS9Zmy4R9VmNQnkNMPsl44ZyyUlSXzHWh10dXOzTErCtnUe3yMuCw9+3KbwgMYEns
BLx61jlPzfx0cJL3qVYORhV//6sTfHVUFSZfuoUXyClS44/jAgo4N+aX2q7yZJkcsO73pROaI2ov
PcrXUzmLOtrW3Q99m44nXrtLEtRiPHek1l30Fa4lAxRHY/YWaLygMiK3ptAcys+sLP50Y/9csfVr
QHGFJk5cm+Wf66ajOOxkhGLOjZyJElNgtWXa1u0FWJnYbfvvMKgvxVQ/GLkOcqXQMrRlrr/CKXdE
YxjbPqwvxKBIGBtBWg9tUtdIarT0bmP5M4LwGKn+uDSRXgQRIF+bezz332V8vjOEWYTBiPfI66NX
hPwypJE4Vg4ZafiNv0N3lGc3Bm3S1sFr4JS/70j7Z3uvbEyAD2ERqDdJ8qr7sDssNZlOp0y1Hcl4
RrcBjQg7IhVuC+iFV2VcbMMH6GqwsKF/obsSM4Mn49TEWWU+imq+sSxxGvP9m+fXUWu0N0yMmmhG
tWnLmMbcH9zRnDocr5l3blkHVhXc/z0CVUowBI/FcspZjorBaTsbe3bOufNYOPPPrfRvnNH43RRb
aFmoLsycHFCF8uxVmyYUUgQs/y4or5agc6q+n3LE7cTZP2x++xTYw8eqFJqAV2VEUjxU9J6AVY8A
Q6zuT9OyeEj84oTYq4lb/50Pkv/qRl6NwfKnqfQzXKbI0txsU3Cul+zZdHVlforAS4ZDGnbLUZ+M
5oXV11Gd298RAmniRdW9ScZCTjWOJsdG4DWOK9DWLKgilrkvs+/crgUIdJvxEynFBerIUeuvD/nI
Ej+vI7KRUxt0mmc+xcYqYyYN4jTTNGOEHct+kwbP3mJa7ROdXBrNNgtCw6/d0GjrOjTyXGMaR+j1
xrks0xDuEAHucjBzQBUAOt9OZ30biA91Nru1Py3DRGMych2IQGGGsr6x04KfvezQF3SI8rA+uKCz
8eve9hffoxpPUo3nMJ9XVlgVVjCWHvIIgWnEXt1BXGHu083eQw+yRMWsu/2qYllZ5Xi3ltwpJ3Rk
WA5guWxjIeLBB2dx7+vKTPFkd3Hz/kNgr89eATHCabhAXuTEIPR1/WRQjfSItF6NFFiU1vFoj9ms
xc9WFEVooyIlzJhnxcKaPuTzqgkqVesmbR9OUJlQXMAJzEDk6QjvTMclbo3luRw9DQRW5d3StWqn
tTC4OA5eRJ8hy5Y1mun7eCSJjLkUfus3zYTG8wDyBg69QKGzCRs7f5fjEhls2SEjVbUdHDdjw0fb
729RSx1ZYgMXcR91jRHmlkizqk+vL7wi9iQyAhNVeKAp7zEeU0DOK4AExghgxn678g/5esNnJ0Rx
Qil+j6Yumf62BRAZlGnlQ531Bm4VxN7vILycjEj5kry8Gag21azq4zgbX9lz283uUDcY1ZLMF8vF
BZFEDu4JRVxFuPBOiPviKobyRq4x67dtjshQzawgoKE7nrgrI3j0eHELno9Ys0RvX3eITHI4t6tr
cgNxT7u3pwwk9wOtY29jP21zgGR5d+HlnPRefqp4iRu2+IBMiAZSphqWtC/gW7jhFPBWv9ieHLb+
Hi36WTOswx3/97QggbQT4MUhZxvBsFZ3eRYori+YBXAajb1u/1wQGwIwM+L/yrhp2kyzNajsQtoa
mmZ3zM1Gn3W1RF1QXwJnOnVQ5ynJ++jIiIzhtFDAbLnHK10fbGFNyvtqZ+d555oz9u3ojsjkh1Nj
eW1xAB2gfPsUtH1qwijoxr5eXxVV88cB8dpx6mAqynUBqM19Xrpn1I3hbTrXWLJi9mUQp892bvAZ
jVumAMysDMfxo+OCo2rW2ZTCXmUcpzWaRVfPI0XO2kq8qAaPw+8gOpLw7ATIMV8S1JXrRNFUwzk+
4tVcLdRe8nyvQHfme3hqx+vNJ1DpZuFYeyQFP5YOOeC/7SgyrNOv26ByLYFBmaCg7C03Qn9fxcjj
ndiXqc8YEj9dEF63ANUUSi4/WVVm9qZFk2Z68fc0rxxNw2/HGERGZhJSUIP2WJtVQJvOLFJ3+TVz
P+Tr327+c/3jVeYr+XfG82puOywJaOlZ4tKpDSvTH+KyK/fLu7qQQZlmSQpnzdHF4vwa/Ltx+NXr
8J4Kg/ofGGbrGT7gedg6pt6Nuq16njgu/2VN63AI2jG5PgKFPcmATNPwCyCp8aS4zDsOxoyAI67j
yPoYzEwgXOOFHZ38sCK9rhRRsfQyPtPhq5hXIJCTsTfXU8CsOVyLfypYYxu6e7ndHcenJmpXzeJh
G6/cEh4IJsUN7DZO5fSoQzN/mLDoqF1YdRtsnXm6PouqMUnev5eDIEhCI5VEX/oWr+hG6Ltgerhs
9Pf1HlSxmYzVpCXUu11mI9YcHCcdrSU7dWPw2OSZFc9szEIXTAbnZazr2NgO+nSUkIe0qhtNUKOa
SWkr6HtnafNioEmBC0dV/a1tJCsEEoKzN2qeKRQOK9Mimr3vNduOLuxp+NC47ScDtViCthpbUDUv
7Qd+VVTV1KF5z+xv9rK+y/36hSw62ndF8zJK0zMEaN2giomMlBluzAb8rY7K9n2cNESGcgFJu1Rw
RXClB/dD+SuoHq4bluqzpUO+mlCyv2wtZoUaT74j7m07uJjU0MH27LcPLBm+VU32bFpGQyFzPl+q
U/mDrNHBzGtFcwRu1skMvdP1kSgOKxnMZXDaE5BzYQE8hiygkX1bTFOzTSqs35McHMix3p4zjKL2
ZtCWd1GwfPRrK9p0TMkKyACR6Q671SxWO8fXi8QCEXeRAKUZPNG0PbVp9WJqlkO12pIXkz0gggJM
jPLZ+oYGU9L72wvYa+PrS6BIXhCZ2nAEdMeoHLS/fy6/Qt0oyS5OmfanHWKN5HZ42R6vd6TYcGWg
V8VpRiuCfkrr+7A+jqAqXiYa0SAIhW1pghSFQf0fZ1+2HTeObPsrZ9U7+4AkOJ11uh84ZDI1WZIl
D/XCZcsyZxDgTH793XTXvVdGCcleWU9lywKIIQKBwI69ZaAXa8gsvBGdZMMVcT8t+dfzH69qdzuL
3xxKWWO2ZZ42mKSWnURJQpzwn883rVoAGc7lzE2D8wHfjCt69tSe2MG9nx/LIWB3FlgsAeLaWQEF
bY8hA7ldqzEFsm7YsFUX4HEwcAVqpaw6NLyow4uKRj44IC8p7YfzQ3s/i2nIqO6lXJyBQRj6MAst
Em4dLZReVw3eeM31gHI2f7XAXK7tAUUUqVtDZi6swT1q4NDFmW5X3xMRmN9JNq+B3mdx60wRMWlo
s/a6n7p7PnU3jHcnV9i3opp3bFW5lptLfbNPoA3VgNYQIWDR+EvQnrbHzSR8mYBo/4/eNpUdSV6h
WiHttjB0tCkn6OGWGkmfe9/2QUkbp4c9NVzVvpcu+V2mDcnC0Q0KW/zJ+GzuwT5VW0M62emkCxBW
DMjN8vljUrUHZx0CPA41h6qG7ANKlBufuHiZmIux3YkmFIORMeKL5YllbhA4e117nxbNIS32sgaq
s0DmNKxMXrNWx3iWIyTtrvXYicqbKUwDEJju0tAqjjQZgdlPzBxANI843AV1b71eV4P3fTT1wifm
8HLeZhXvnpCB+n0Ll5Mxtn2NzDyB8Ifvljg47TpywA8ITtY5ppaHuNUI0tUOwCHnTzV0caFUeucy
PTb1Olot71Pi9TdTvie8pJzc7Wh8Y1WD46buDO6Fg+2yTxDg7I61txihntct2DDwmGg0FoHwIOQ9
IRT9BLqkl9UUNAQb8XpZpCLDLVOoAHtpAUMwtNyMzZRnYTMJsXMpVVzpZJHmBlrd6cgwQBRwh6gp
CcE84NfVo84+WU60TpcxDoAJ7veJZPXcu1C4xgZikNHUxuQAcaJrQD8gwInQyKF7FVeKoEVGU+pF
oScpuDcPbO6taK5zaEFzaCtlHvzx+Y2q6kLyIMLpuyFd8eYBJHSY5ul92zOsuNi5PCmal+GTTWYl
HbGQyEct8b3Ih1PduwFP+52zWGHKMmLStm1PcA9wOmEMp1QrInNtkEwTD7zZqyFSdSFdExpIAgHZ
uD1FeEvq9wMNGl4csgoVPgy0fedXQeHHZdJESLKDF31CJ0Y5niiYkEDoOj8VnekPkCXK1vJAWud7
kmc7dqjqb1uuN65gtVJjpQne7cexy0PSu3+uafvV6zQS0U4foYHEAILheOtb2mmP+E7V6XagvOnU
0TMbSOvtsKqSwh8TeugHUKYU1XIHsPLR05fDPE5fnMHYeUX6BR16J7n+N7TlSro0pXhRNOwlarv8
TutyX3Pan8lY3VZtGU/FfK+1/dVqgiHeq5/AHRqIjMQp6f7Mh/bG8oAtLo0oT/W7wYWHdqqTMXbN
zjKo4g9T8iQJeHU462B9NcAw1BoB4UDt3slKTr33OYUCn137FX/xJtDhxeOwV6+m2tNSPJIDLqeb
Bpa/1p07XiQ3LocOe1YdqVPtwWyUY5M8CziWSNmtSHd1+akP3ati8qswO4hwEA//rhbdgyYqMF2G
jPKcmi6zvWHBOt/axz//tAM9RlnlA0guUZACAvu9J2pF6PM3NCfq0JlZoJ/abg+usf7ZutYeSbHC
U8o6yRbE4exFYLqSzgitpRwhTzQ/Q1P743kXo1hzGb/ZWlpWWQRpNLoW3YNN6HyoAdWPk4KkR1GD
T3zHl6kSdjKSMzNc0NE36EloRn3sdRr1Ixwas4BOHeygSPMn0DFVUMccQzMnQbHuqccou5ZcTNdo
FZ0TZD25S6uP42p8R/RFIs/NRdhq7Mn0mH2aG55BW9yaAmKP9RFy2Hslvqo9L5NAOnkDfJYDYmDt
2j5uzPjd0T7RD5tWRxtou/tQ4UllTKadNmMK/Tg8GuqTDqkiFITOE/NTUv2oLa8HwRIUI3LymOLR
//zuUe18yWOMnDGvFxjY0th/NtmTXRd7vDKKqE0GZHKt8CyHIYVczZC4sC1fJOQwQ5RSd3pol/PT
aO4BHxXz9jegZbrWlV5jFE1tPC2GBUGGoW4DkqdjnJG6PNaUi5hukaLL+70BqhIGMt5Sq5jReVv1
UjV3h0G411WWhF5LH5e2fNSt/GOemZGbJ1fG4D6fXy+VS5Rxl3RC4TMp0aeR8msAP45Wln3Nk/IL
VGuvEg59Tns66eV0JGwJ6tK66Yr20ENquqoQW6bpXvGGYnVltOUihqx0CsTkuYDQM6igg7R2IjdL
rjrSPOKqd+Q5vyyN/msu3gQYkEZyJnvEmHk7+VRoR7uF+o/u7KAdVUORnEtPdZbkPa50BZxz2i54
iyAsGGsRCgbdtcWsDpO315lyAc3fo6XUSThPoKAK8AZ0xkNhh1XYBKPfCajVbWkQ6lxVR/3Hzn7Z
TuV3QiUZL2ln5mT0v6rFwJV7lXMDaLJuDJYsj6xkCJ3WDMZq+cTH5RYvcXsMoAo0q/HLkb9ZMurU
mukIzOnspPE4ajdA6oH61fjaVOyaJzn4OT0Qu7kRXSCguFJ/1McHt10f7NoJyrE7Gib5dn4KFAfk
39CWRZ26KVBZhypvrsY87EEJMTY/oYG5czAqfKiMtxRgtRJWDlNok+GG2FrMvb3qCUXwIKMtrdGF
HJWHe3XNrS+2YR7axUp8N+t3EDCq9qVLEADvdTG0aN+uu9tV6E/IAoVOvat5pHDMMmay98Chghcw
bAONOAEwMUG7eJ+AHspBcYmyRfAPjGkLlca5vHBE20jfbDwX5C82q3BzrETys2JTSJPsU0Kn0/nN
pIoEZAbKZtSZbW8UMKNeez5wqL0/NuB8S+ejyElkDPzUMUv4/VQHXTuFC5hJ5oFSH3KOx/PfoPBX
Mp4S/C2aqeMzDku6XtmOc+XOA+6S9B4XzK9QD4XWSdvvGI9qg0gXmRlYPIfnGK6ue2mUWNWCcpxV
i02h770DqvJXRIpB5lxLm1bgNsf0kEOivDk6ybUVkQOLxilK9/WNFJ5A1oNeHEObNkLGg/CyxBeo
AuE2SX2oVXyo6/Y5MbKXbADtTa3dwuZC0y4+CNeJk2a4I8QLMo2ekmUPabGZ2N8dsy5DLfVlbfQ1
xxWxGMx7UlR2BJHwT4OR5IFDMu4nicl2Nq2qq20jvbEJStxFr01M8DjN2lfDmorA9QxwvOfcfCgG
0gRmtuzROipidV3GXLKpokuJePzQMMP8QLyBnBiKJg5VM7EAUiFN3JPZg2AbMpNaRwyfD13n08T0
Xi+xD10m7DOgC/ZvGFzpkdCpvEDDVUEYzjGb2HGYrKd8LXYQd++bhy5jvtp6zWawZOFekOivQ2u4
EQSnyj9zRxsfzw9GYR26DChNkgU181tKZyj4987WnVPB3MOQpqd+dMJco58SyCT4UzdXvjeshm93
Bspfmp3rpSLI1T3ZoTat7eYjTvJ+WE9IwH6gq4gb0dwjnxPg/nCj1/axzI2A8+b5/JjfP1B1GW6q
VWOz9CVMQ5huKKzhYXWmnelULJiMNp2XrK7ICFNoePK62jx0Rjs2aPrp/JcrN7/kLyHEMUCUDhuC
0HxTJFiiSVtu+ZjfpVb5wRwgFZ5XH+1c/PCcKXTmcece975r02W4aTWgzjIHW+5B1/owI+5dRb04
swyQtezVC7x/7OgyT+hC835Y9AKxQlYUgVfOzGd9Rvw2L9N4ne0cfJ4mjY113VkrhduSsaa8q6oV
Nxqcc2160gZQkbC7Mjl2E0pO9jiMFee5LiNOs3Z2hirHqDaSSK1LrseaRynRDymxvqEENxz78hvK
1jZN1kNf2Me8KxA5e+H5DaPYjzKkc0j6gWceLsllt/i9xR8Wg96Cu/7lfPPvx1+6LFcN3jDPKTXE
X0OSHql+oMbTAA2G0fkBig7f6nDxoBeORLrXzHU5tiAcQeC12h0o9quPYOv8nmWmtbPFVVMlmZaN
0oAZxSNbTZrwx6Xz5xGSctPT+ZlS+BwZv0mKyfTaabuwzGaYpsz3xJ5PUH24lDCdkZVNbYamkVqh
V2tIIz1mkKP8lua+dUwDVNfF+gTySP/8UBSXL10GcbojqUgFvw3MyloF7tE8MDB2zNAP92Z/vWq/
WcH47J2KnYVRAAt0GdnpOCuZdRP99WF7416Z0DXNQv6dYnTaFfGhjeLsRDKKVZLBncDqN56HWpqD
o9857Mop95KbijWSMZzNYmZ5vp0Lo4ZqtcUyokyvP3TzXsWaqv3t79+EYFU+QCatxoe3WyVyeRD2
NxNyUOcXXNX4NltvGs9R3QRBF4QIa5+aPtRYW990M4ps87hz5VDNu2Tc2ryWSSlwIifCvFnWjVz3
QmoZXSbVdEXGhf7rjax1ywC1kSAq0ugDoCJ61HqgZXEKd/AZ6+ewaJvVX+vECDOdfxqXeY8MQHHU
yEDNMYeQ5zRgfFamf50a+qBpUzgRxxcmBaipnHZWSnGGykybXqYhtNGxUmOunUC9iFuwHaJc80q0
y4HxBUKr0xJdtCtk+GZfmZOHTBMydAto+efI5Q92Ve/YvGJDyOBNKwfX/2qgcb39Yg6v1p40tqrd
bYHebOV0BHs1iO3xuKTdlfTe3BOEVZiIDNoUwEG4rYNLCSmX4pqUDjSpIaz5AVW4exUAihBMRmu2
fBrmZXtxBwfUHGVLTm7GsfQis4WOp0ab+vn8uqrcrQzdhKvVzF/1lOaHKVpDKC4HzmMKOI0JBCqE
w3cdu+KdVZchnFoO/vzcgVcsTu2p+EKEL5oASIgN/rhhd7II/v0LwRtIdVzvPe47k79H2qfaCdJx
L6i9DBbZ+saVo7gfi51sr6pdOdvQapWgy6ZqsBouyhBacjJRu77jKFX7TDrrwVmCu6cL8S63da9y
szm4PV4szSLcWftt9O9kDWQEZ910lI2LCWmlwPGh0OaDyQ5MffUJhLcf3B3PofBSMkEfa9raM+oM
3r6uT31bxFNVD37lrD8mUQd8WELP8na4NlV9SQbv6nTMoXcMCB0euhxzDdclORU1D9PuViQgOBA7
oAHFusvozqa2sqVH+RruxlUwV1MLbBYCyfProlh2GcopnLUf6xq3CG9xH0myZD6U109iGfZsXjVN
26je+MWF8T5ZNyZau/VeqnT9BDGoIHMQ1aX0fkrsm6wwHsTMDktCTmL0Xle8f7lGH6HsORqa5sYg
VagLft+lRrdzBqi+SQoKBgt0hlyAmxIqvD63UMWbCPHFnTmcQEoDq+RQ9LbHw/kpVt3UZNLfyvBG
MBXBcEEjeNoo6NxwuqfAdMKpg4Nuj6ZcEQpYkn+oW62rXBd0NbmentIED2gsATv1WvkQSLxljtHt
7BmVH5f5f63Fa4mDhNjB8of0Fo9Bhyx0HvFcZ/uunwa17vPjLpRC4ThkdGefuy4r+F80T9pnlNMG
1nG6SYPyMF3v3gQUkyfjPMscNIcFBUGK3RY8SKrkAHBQUBn0m6mJzysxDmbjvLhDCaDg8ifgxx9K
7j06bfGty/qPKy9vp6WKRNnueDJVPkbGhI4GNfHUtTG2CGhFQBkaObL+kzYnfsmWOxdITRgR8IRZ
YLDph7m6P87vVtVEbEHCG3ttvYqStd/y5iWH2tmLsz62Og+H6mliO6+iyrFtzuhNH/Nia6tXbPmR
QgeC276y8/GOGALMCSBO13mEStc4r5twA6OChGDHEBU5BRnrSVe2OGTLAzWu3b8yq31EhT2IYaz0
ZfWG8VZPoMdp2uYtsblzf346Ff5VRoAWmdf141bHb3T0O5hWn2xCPlnDXqyhan4zmjcziSSTMPqN
iVvgaScyqMaA6m3tyJ1BP3Z+BIrjR4Z80rI3u3579mVsKW9m0aHO1XPpjitWtS6FHcs6s7zYjgfN
LMfQyawlqnI2h+e/XbGZZbCnAPy2oQyto4vcb8aV+PUE6oS+Lw5QC7oa7b2aPMU4ZNznuOYUSF9E
A7WDzGnzlCU8Pj8GVcvb2N4ssaiRd3VyhJNgG3BuVmT9rj2ajTurq/LlMtATbC3U7XsE/8D7eV9o
lIPDLrm2OTQUplCPSIxa5grP7TsrotiwMnMmmJnmrNpYkJjHtFPnaVNgJVYWWR6ER85PmKqLbSLf
TFhKXRMJPGCUgSIWx5714ykvkszHLVnfWRPVvpICCKtM8Z8HT7JY5MFb8y9FQW4QrNyXoKjXbO3j
+ZGoHKWMxqzLgThDi8sfPc6/rktQ0Dg6RyzLdXY834dqe0lRA+pkXM/e3jBr3LQdVGb6ArXmO0uh
uFmaknXreDhjI8fmKpGVaCsX161yuk26+pa63c61SLHcMtRS9wwPuwoDgMztHci9IuRbnwrIXZ6f
H1XzWwz5Zje5Xt+5kEVHioqYV3MC0hfuXrnaZeTxugyy5O5qV7qNPHc9uAfr0ZmmncNOsa5/Q1fa
rUNIsTXsMiDYaLOcrJyOOwagetyTIZVmlroradF8+m3sTt0GpHXBq0xMIIF0L+BHd6f0apvnd+6N
Mtmlkw2wgg1AmRfLI8+tEOzcP+uWQch6iWhdRMBuv55f6l9oxff6ksx60gCGqDbEK9DBxxwaFl00
hnji7UBkaYd9REYfAlwBDSni3C15MF1f6BdlAOVIG9FNA7pOjK/ufKtBBtaons6PS2GFMo8lHdxl
XgF0PyygK7LBN+skt4aX4dHoQpcrIyYbeCnoyppZNJqz/ViQ+bkczCIoTbE3P4ptIAMlUaABvoiG
4qAoW/E5tTTjlNAVFUIlr/vINSvrHmWJoBwDG2q+d09U2L4MkxxByFAbliiiAqBq0KU9uysNzFWL
zq+L4hSREZF4cJ9ZVtMiWinKrx0uuqhi9d3ozE8oazx1JHk535HCF8iQR4qycgv8JFk0pB+9jEdi
SHb8gGqGtr9/4x01keoNIvkk1Kjh52UFRawcutk7G1e16Nt43rTOB8dgCfL30Kwar7lNkTLKpvXQ
loDwUFP/IhZxlyyVHV42TZL5D0llTJRiFxsZMDNm0gW2V5PLzhEZzrgyF4+kg55Fjd04xde5KxKw
QhCz790vqVnU1h6Pl2pJpAO99+y07+s+i0oPgnT9lICWbEHN7OTtYSRV20k61WsCErp0cvOoF+yx
NmEbubFH2KX4ehmSmK9LT8VsltHiOfdQJblPCo7/B+7y/Bqr2t+22pstpRs67bMRa4yKMjzw1bhH
s9zb0LPVHi+Qqgs5YLfxEjRPJryGbZd/4vZO04Cu/EdBB/Oy10QZnQgmurTO2yqLXCidhiZjX9dx
+HnZDG3DejNDVQKxynLAwWoXFbRyuNaX/WkuRS8ip5kavnOuKzaRDEfcuNMm8GpmyJOmmZ+Z34cc
pUXnh6A48GScIYEcQ8m4VUZV48ZlQ0M2kx+pmz/iqrnjK1RdGL/PkkZ4UaQmziM87rtgtedl2K69
XxsMZDo4nC4biGTLzrLqRsIGJ8otQKasNiVBU1EegASyDaEev1emohqNZNHEdKFnB87VqGyy6uDY
IHlbTJM8rAAAnLrC8C4aD5Ghg4NVAK2Q1Vlkm6nl6w727tg+lGbzZSy0L+fnTIH7IjJVo20MQ702
axXN5aF44gcgFnTnYAx+d6pQ0HA43837+5fIYMGm69K6pCWsHNfna7GSV+7o+uOvxv/7Zf6f9LW5
/3fM2f3rf/Hnl4YveE/LeumP//rAX9nHvn197W+/8f/dfvX//dPff/Fft/lL23TNz17+V7/9Etr/
q//wW//ttz9ErM/75WF4bZfH126o+l8d4Eu3f/mf/vC/Xn+18rTw13/+8dIMrN9aS/OG/fHXj04/
/vnHdtH577fN//Wzu281fu12+cbqb638C6/fuv6ff+hE/4cOymYIPuum7fxCPkGBHD/xDPzAsk0b
rIWoHPM2v4g3nz5Df+4/LGpbSEyZ0Jp1f5VId82w/cj7h01s3fZwH7INkFkAC/l/P+y3Ffr/K/Zf
bKjvm5z13T//eG8/oJ5KvqqvK6CiYOHgcQtG2pvE7b0b2rti2HFp74VCW/OSJ0AGPAU9ScljpPGb
U1LMN4tJy3iZJr0BB6mTOcHsQlbHF4ztvDu9F55uXUpOITMaZ+Sdw2PLEGIKqs7tv8xZKWy/shth
xoOwVuu+Bwi6DN4s9l9z+h/MoXyVN+YCWBCxNnGmeQkNJkPn11k1sHXHab+bT8GQ5HJJAXaujFZL
E9NuGIeTwY1UP06tm36uUsOerts2p9/BgvChq0ZxUy+Fe8+1UXvpMxQi7xx874UH2zdI4QHqATXs
0EHENp0prpCEpiQqpmp4NhmtdryTqpPN0b85xLOxtyA46DRgNDDHj+Bi138WlUDW1k4BKNjZk4ot
L+cAZl4wMAZnPBY5s6g/mUPzVHqLLS7cDlu/bwbRg4UQolQNZgrGddfM9vRgrewS6fJtHaRov8l5
v+lEN7GLRX8ul3qtwdTmOih4cHDsHi/b0sbvYyCpl4FALGlifRybSNP75mDrlb2zl1QrIHmFotAg
tuIUPN4IgB7GEVCOsK5BgR+d//p3a762SZJ8gM74TBet4RsP/jx9SHNrISfkVhF1WvZouYHgAwdF
B2nGx9IQZX7SJ7viV07fcXFj1R3Noynpm9bvc8/W/Lm05wVceEzX9z5xG6uctMEnypmBJUdQ6jpw
Uwk43/pgaEiHuw9NKVgpCPKyXyEgur7q4GzTo1EbsysDJ0cTMgeJg2MnmDNethhytsCi2TS6ZSri
TptQtjhQ4TxqDEwu59dCsdZytmCo8MhYTIWI0yZljyaBBCq4EGjjXWZtcpIgzfla4jLP48qqOGqh
dVY/O3Xmfrrs8zdP9daYJ3uYzSITcU2q4lnL2uJlWkS94+9UkyO5ikHH/Y04pYg1b+moz0nX9kGR
Oc5lZvzraf/N11dr63gQqOOxS3qS+B7Ysj8bhbH2O5Ov8NdydgAH7JpkCQ6Fpe0XL5icCZkmsk4u
Kk2SVPt5fg027/+eqUjuwiCELpVj8TidxHw3kLx7nbRBd687bN3qbu6G3Xu2Inj4FZy/mbDBW5Bl
7AmLqTPNc2DpeEf86AAI7dx60B0ElhTj1UBfYohs2nEFik0g5w7GjAjd5Hh48yq7QJFmD844v/bS
bI8RQTF/clGj2c5TP5tTE6cl2JdnfzEgk4g6CQeoH9Rx54vwdbtfdgBGquFIgcLoatxIZiHioeMu
GMZ5R5NoHTL2fH43qNrfRvlmiWbugDitMRCxloZLw4J3zQ9aEbiVy9qXLF4rZq5BopvHOZDPvufa
IsTZUO0s9rvXPPh9OYEAeiijbknRxB6Y2Y7m1LvVS5ai8CEiWpkZXzUgi81D5mQgzmV1VrLbykqm
RfN5T5wdl78N5R2DkhMNzEhHqutYIo2P3pekNo0fE1lnQGB6V3u4bBqlCMLWNMcGyBZheNtMKQpI
Jno1JY6z4xPeA0Vs0yj5BFaNJXHMWsRuvpRdQAfItEdphYISP21yULCbXS62oj5XB5lUuZRfncQ2
X86PTWVQUniRzTlSkxThBUl0ow45Te3itEDyVPuQc23SPjpZ3zSP5zt7f79bcvIBWZk0cViFK1Tn
WidAa1B8Rtp5vYSLxSG4av5uT7YAhZiYexH31aKFZp1V2Gpi78XtfYdqyfmG2uPZsGzHc2ZTpoU9
ACsO0FcjuxoAb4eUhpk7P8fZKi4R49mGI7mHxaqFTdsR5kvAUTQ44rkd9D0U9vsLj8f93+fKBN9S
J8QWV05jMxyyJJ0/miD4zI6rts7XWlPsPRy9v78tuSTPEKvV5A3u5ZNV1exZX13y0bDqzPIrCPd9
GRl3n3sNHCkH4tlJHbjELc2dU12148zfR1m7udGAxY/HDNfZk50PbhFAdK++5H1qWyLJNXi8L5yO
4ArDl7QtfUS4YMN0uUE2gauZWveXGY7kIlKQIBp9ovMYhR9u4HU2C0xsugsnSfIBTd3W3NvMcjaT
5CPq5vSP2rDuMfAplkAuxUvsPgfTPO6oPG2nK6ufPoJxqz9cNDF/K8HTqQtGoR6Nz5AGah1KoHqZ
7qmlqD5dPv9FY9TgGMC0d6Z57bgCpcdNdVnEvCW9fjv9M80QXq1hb+ZlJr4VabYMoLKwu51Mr+rj
JQPHW21XsXzmcVEvzYfG0pZIeMZuJKZqfvv7N7GLvWo6N9YaX79MP82i1INSa4ud0ELVuGS2CytR
fNgw3ITauoHQo50GK+nL42WbRjJaPI4nyJt4TTwX+RUbQbevc/v5srYlS+1p1yeQgUMCzaFDlHrN
ChyzdQnGDe7GlSx1mMcqMSDQHWuzlR4AC7RPI2+r7xd9u1z71zfaWOUE88K0rPMnrWd+3oDK5rLW
pcMZL+B5a3KE7l7imA8r0a9TRFU7ECTFhpGL+5idjuOMNEmcgjMfFFtDi5Qo08mwh6NSdSAZqzZa
VacvICDQ3TYypoEFNsL3yxywI5mqMLnrZJ0BdoNW3NOWA4XbXTjr23jemGnGegqp4Qk3MnsdK3/u
sftvGLjq9mTLVBMjmaoLcAafRNvEZW+jBIMnGmo2Aa+dP1+2bSRjRWmApbesaeKu5wsccdM9DgvJ
djLsqq+XzFV3Zki/VtiUjci76nay6wRM1niI2wsQVB1IFrtkg7eaGWliA5CJJegrsYCHatCtS4j+
4RLkUj2rddIVWpNNXENMMG7yXr+xCne6zFXKtXoZ6/KsSvAeYLo2DR3RbAXsu0qwismxpfMVcAyI
kltIUWBzFh8Tat3ozKp2+DVUjUsWy/nskEnrMPPZMh3Xoq9ebL6hK8/vy/efgyy5ZA+1WplXTTNm
BjoxMNy29XE7+MJohhjHe1jF0sd4st/jst9cwd/vuZZcuFd3QEyMCce5kvPCCZZZLxafze70rIk+
6S5cbsmYV20sxyLFnM3a7AaEp/TkQsovPj9lqhWRTLnv6Eaoh80EgwanKW+Gk9cn5WWhoKy2gHLD
EVSOcKJQTmmP89C0Vw5A+Be2LtmxoTXWYOpwFOCy0G/sWmT3CWZ/rwxbMTVybZ7h9IVuLl4Vd505
Q8mQrBG0Xrq9j1c1L5293DXsziw7FuvLVLsh/ii+aNTuh2gURAgg3+ZxuJqbxGnuwHnWPjC9e9Ss
orziSZXeMD3NILsE3eYyXKhp2P7aazkAoE2zZXM6r3gt1zF76I02KW6RJUeiaXBZkgUrK13mZ0Np
4VBuE5r/KeDD8hivD3P5XE5r9VwA8FkGooOkY+jSFa8YcHJxkXFLA8tbk5Nb09FHdpzTqh2P9tyj
Qk5DoZD14iWpCZkvp7d/jnzu3Id5Ba2VTwG8BR1ebrqfsswAgHvH4t9F3MLVylVkEBvT1qkjVSwW
syk28W+7ggJQ11j+Cm1NcUwZXayA9DTlN8ZA2+RYuEmbhs2qTXNsTIs+5j7wT2yPd19xtbYkB8o7
4LSMuma4W639U88gqodE1bdkalefrSYoVouuNIGOQa3dXdJye4/CUbWhJOe6oDCK5ZDtiO2iJsek
nyKjYnsKBlsj7/g6uSLSYtNUTWXexGvXC+iYpMYSImCvbehBV6ehXS8h7tgWdBvdm+Coa4lrp2bJ
4so16mdd59n16mnuHtJNNUmSN507wCBWyuu4t+gaasyhIUhVLkGgbR8vhS6VXloaatSqOKPjrAVr
3+Ehyhlc/vUiby2XGPbNmo80XaoYHGDlkaBGJeizfu/4VMyNXFO4QHt2chajjIuqtb8mKfE+CL11
durbVK1L/i6hGtTaurKKORnTQzEu7dFinr3nTt/fn3Jh4DCtmi10VJCVqcOG49IJ48cIFrRLxLOw
srJOhJaIuTKNtYvpXJIiqLgYYcJ56Xp4W62rTxetL5UuHeCYnUraZBgF6puvK8KXjyBpXndaV9iw
XOmXgXPZcr2sj7mV2ibyGu2a+FVpGn45FFAxA2E+FDQvG4lkZwzB2TAUlXaE7El5U3Taj9xby8tu
CLKww6oPRZc1c3JkSzUfgbtpTyNE7HfOFEVYJ5f2lVaHtzhmtDEhM2RAvNpNrchNakhA13WSNDsz
pIDdWFQKX3rOQWaX8zbuknwZT2U6LMaRVEb5dSrNjF9bFLryV97IC4zR8EoWUhO8M1cz/A67G7K5
3ROXUJimXBXDbVYPeJtpYmvOxBw6Hmk+4wTX6GUhrAyJsWju2MTTWOzO1edxxHgae9oDZCk+Xq5m
1BClkdzusjgVgj7pogmLyrvQIOUCxqTJQaU4CTTO3DleXDOPdKNfdraA6tOlUMHqsJxg7E3jEtwl
qKGAL/9alcKpL5t3uYrR7QfLwA3XO7otIRGYxsEsUtM9RTjV18vOaqqXWvTUOya5Tb9Ms+4dZ1db
P593IApnZW69vokDZrACOVQDP1zR2NpNCqj17DeF0ZfhBAWx8WDqXOPh+b5UI5GclSfssXQ14h4F
qmLDeVyw3p65V2C9reY7oZOMgdRNPIL3fErjmSRW/uqMYF660hvOJkiQgQgiQn4PVeSggdUvc/Qy
LLKr07KAMFxyzDWhB6yzqOWbPBcUiDrdLX0TLOd7IGnV3ElebJzdrMqsQjtOSQGxzcyb2iqoTdJd
InKHk1eGP4LRLyGgmdeOLfs/nJ1Jk5y6EoV/EREgCRBbqqqpHjyP7Y2i7XuNGMQgBAj9+nfqrmw9
lyuCbS9oSmhIZZ78TshpzlLTNEdlR3XLcOnKL/Dlj9CrED3UgSiWRFRfV6jI34U6zE675pYvbBxj
0td2UwFEVT1uZwv42DUnt+r919798vdfVolbbLUStnXnINzmN/G2ZneTytIbJ+G1p3vrolFjkzQC
V9Q4gtUJgAfylTE3NWrXnu6lHrKyVXEoFCkiCCUtLixVp08MTlY70NGXieMF43SEGBrbtjqvbs3i
fEjF+h0Rj+sPFjKunXuHrwXk7bZOmS7bs9jq6gySArsPRSX2/QZfxteVAXrB4SR5VixTOQsD89Su
IfkIK+/p564J6gv0BpdKumBTOrMVhH+TJt2d0qZ82fd074gTZA054QmYQx3SGXddaxmc1dKu3ENr
x1f2BXpKz/E4WPyDcErnz0R1/fvFRXG3bwn8JwH9ZYHVlSNYvMIWHXqFXxO72enUQVNX3+0bH28B
90RscyKn+uwgYQHccevcI49Vl9x4/yvBrC/RWywIZkkrqsv07O7mkIEbFKxbjJ7XPklufORr/8Rb
yakuUwq2K75B1EvUwuHWIQ6kBUX/QEukZI77xspb0FCOAi8d2vpM54GdYEhHDgRd+fuCJV+b1ySs
LXsLOlbHt6DOY6GGD209Jl93vbwvwyNLZpu1w+OtJi+jREIDPtn7Km2+Aq8tVwNFvcIim+Twll6+
xDZWt1bYla8bekt4tQ4txRoJwou7NvxFu222h67J5o/wRh93Zq/85r26BId6GILqnITStHnDeVmC
ckP5zqpbePl5v6zkwK6prGMuz7WZJzT7QuW5WLIvkvdld0MqOd+g+j9H5WYKOgqd23Tbmej2BXVD
s6wQAdHqPC8JRMhJFMWPADMhSbxvbvrrF4dnq4NYovki+LipLHiKNL8Fxr9yzPtSOvjOExutZXUm
fRScow7XHZQP6ce/v/oVwWPsmwCUQQoIXFvKc+rGrD2VA5f9IW1wg11gOcgPlZwviCF0hn60QR28
bCoKxzrfOHLUu2oozJfQGWA8hiVBgO+aeXyJV9O87so6/fT3X/jn8WO+gA4g3iVuUP0/tysj9+k0
Tke2oaVp39O9xQ1zDWdjZDjOui6zR7rGMPgDA2hfupX5crm+DSiYaPjkAauzx7hENdosot9VTmS+
Xs6KMS7HoS/PUSZ+xnAJz5EzueW9eG3cL3//Zb8YUNVAUzSu/uOMVHoocPW3q7y15P68qTIfXK/m
DQi3MEQbeodCeo6WevFajgFDi0E/w09y39f1FrZmjECLMmFmrq0tizpT03SYt3a6cfBfGyPvREbX
YVLT0gVFCvYEykvRgen1Fhzz2sO9myWaZZA36uagcHJCox2QEMd6E/tWla+AGxdspeAQBwUaB+VR
90Pz2G8sPu0ad18Cp9thXaI6yAoJO60nah0gjkG3T7/AfEMMhaqb6weeFbMBLS6NgeERRqvjvne/
JGR+mfeVSuKWmq48U9P/5H3bH3gS7cs0gu74+8NJvaAVJZgw7F0mn3q18tz28GL/+6tfWVQ+Hp+O
Oupm4ZDvGlI0VDGiS3Psl9YUg9j6decAebdiFNncitYD3OjR7wozrLU89aDU7Irl0JP7+wjNNZpI
s7rPirSu65MwWVms6J+/UYS5NkLego24Nc4IIYqsQgH3MJW8R+MZHxeSyy5a92X/ma+JKx0hi0RL
UJEsXXporSwsit37NjVfEgeoDo7zsbocWeDFR2ZtT6ng+wTezIffV129jMGA2oJOovWrTtFc7CQ1
b/8+Q6/sab4mDlxZ1HNqKop1AHEPncRfJlBsdwWh7P+g92C2dtrh4TaQBF5W4jOrg+/7XtxbuGLu
IULJ2vI8ONHcU1rKp6CHQmLnN72M1y+bTrb1xqUdEQULux/hNt63A6r5+17dW6+G6wbohiorsrVu
nibdBV0eVhG0yfueT35/95GWC2T7W1CMjY0/i4plL23T3LrAX5sx3ortGFszC9vcwkGu/9QiU3aW
M9l5xvoAe8W3dbMWx+A6Mn0PdEOQb5ZMN3aby5Hx/5lv5uvgSEfYGlWDKCjAm8cNyhBsytEU3w2N
Wo+tbJJdumrmS+JIIztILvTlWEGzrajAnXVVtStFw3xFXGUx3OCNBEU7EFuYJn0PKt2tW+m1IfJO
WzLwOqgh3MbkCc0zN1vUnAiI4PCNHNCj8RSPVu5rxWG+PK5uB7qAbCmKdowA32EZ0KLQv+z8Bt4S
TrJlY2iCwC9JNbE5IojuxxhxsS/W99n1sWIk21LId7qahvdJXFc/kJS4BVi6ssoSbw1vHfY3ZhT2
nxikNg0LNbHYfSli5qvg0iQLm0yhlEXgb3yq5qg6tvG87ZyeXphM4Xnf1kwGxWI2eqynLD3S1tBd
pXbmi+D6FQ4hC5RlyH/S8Y1IFpHrvi93pbeZT6ZXqdMDH1E8clEplhzM+BZURhd16NxKRVrvm5q+
JKtEw71MBeZOtBABc7xyvbdhkt6YmZer8h92OZ9EP65jnzm07RaVqZzCJVER82jKppyOtZJM5t3U
BuGhU01T3xi3K9PVV2OZLIhNV61BIcli3mbZsp6h9bplqnbtB3krmZqKOobW7iKoeP2zd1v8cYBT
3bsQwVx4WKJ2+BzCfvhGYvSP9kZpyGLvfB65wAbrcPb3sIeQ74WkvThCJNSJt0M4qrdRopCM0tkU
R08yQGMOzDgdye54T90XOJ5mFbyKXZudtqYLl/cl2L3mePEkDY/QUSS3vF6ujbm3RehpQ4qvZEGh
TMm+adNAIRmm8HjcFUX40rEs6sso6i2ilBCmP5tps3OaRfvaZZkvHIN3OgJyNgq8/PIzY/W/6wiQ
+a4392VjlNfwWFMGl93QqnO4wt2NlO3OBJWPoB8V7HhLyHCLYFneJG3wTlTdvpwz80VjE7hH65Yu
WdGu0Q+YwH6Kxfhz36B45/paGa4obxCRiBkaSXgy39tx2Fd0Z75ODO2hlTU9XpxH04+K1B/rRN+I
2a5Mc18ktjUatUC02Bej6asH2oTrkXQ03He79cHv/ZLyRIQdztmqZ19oGmRvkYBJbtz/r727t0SF
2czap3FWdKXRuYqsziX4c/sOWl8XZjejY1TDs2JI9L9mmL5tS7lzWPwzvBft1A0QoES4ZH3pYAZ8
JuW88/jzFVJcSoHofgiKyPDqUyXF9GWsRLovQvAlUrWYUMwiGaJK+Ae8Qr6uL0Bvpqdd64hezqhf
L4Zp2UF6LHgR6i7+4Izu3wAAcst6+cqE8QVSBE3jaxdgsmvTwzMiyGT7ygxht68sxHyuuwrI3KgF
u0CZJPCht4N9nbSsvzE2/2kM/hB5+BqpakFFdC1b6K6sUT9SaBHaV27u6TcZbNNQAPf9loTDCToI
9SKWbLlLWld1ALmKLTjYDEiBAl0+PypwgfQpYXMDoBFO2Dvo9Dt1UPiLOTqn4bA7TZzdeOtrY+4d
93Vr43mwihewPUJetw8y3cHk1nb7qjG+3MraAGzsKsVRV7H5DrXoOJ/6tdm3Un1pVUvHsl7dwoty
rRB3ZOVrMcuduSefLdfwy51vi0SRbijz9QMkTip2w779yxdSNUvkBK+RSTAbm9HPIsQprOJ9WDLm
q6gWk9ZRpGJRIJ8wvE4GyT9I6rb3u7YBX0WFQnOXimHGu0cbkMplkubTFOwTYTBf/5ryklbKYvtN
wVV8CavS3JFBig/73t1Lnc2sX4OEI5wGm+qzIOOKTp2tPe57+GWV/bI/DgtrQhUhEqjDUMEDPfmw
ggC+L7LzYXBTEvQB3xDZBWgLuEtB3Hll3Rx/2vfq3mlNF0lIWCOyy8BsLBS6i/JhELd0d5fR/cPe
6Ku/rFuCmA0zNJBiMV8omHYvxM3B46iDcV/DBPO1X0HVwxt3zXhh4Y97P8Td9NTH8T4EBPO1X40S
W9d3MZj7c/KNRe1zqsZ9e7Cv+VpZFA+rGRD4uiR9LFvT3ouhCfddt30mG0djwZg0CPIGtQZ3zhLY
74Y0BD5318TxJV9rHVOTBgphHjrejkEYPqFd4pbc9IqgACPx+4qaW2iMkqhBbB3q9pSt3GLBxlbA
HjtyyVq0NGDzQQeyme/Tvm27U0xiGCWO3YC7/r5f6K1qIFdwJ9YrL9YgC2FbhK5/jUN559O9EziY
Ex2JwPEC2Rf9sprNnUO3bPsuED60TdnIVinHtGVBe59kAz2Oybqz9PlfL8Uv2922BESxBrn8XtIJ
je3wv27nW3ZnVyITXwEWyGTJiEZ+lKlsPM0pGoltMogbVKwrT/cFYK5PXKTFhBh/LC2KqwqexEn1
edeE8RVg6H9AmzwxabGsamoOm6raGkoCNel9c8YXgZXrsqmFzbzoTQ8G7STVe6lg3LXv9b3b8hCg
jdSRkRcxvCPPkLjIYt6o3ndD8ZVfyMTZsklRL19lX8G1e2lP62RvQZuufdfL33+Zkk7oac4SfNdY
66ZIpgFNPGiHvJFcvPZ0b61OHdi/IPFi3FP+1mZ0OHRJuA/pwkLy+6sriGUIZJppMYqp/gJ5N30H
1+Q9Fl3I6/nCL02BJhhA+4e+21XvUt6L54z2t5xZrw2Md2Um4RyuQyhxOnI4HQGiYZfnRFWIm/dM
SeqLusIJLi0To0nBVzuXpwp3UFjksr58v+/5/Pexp0JGKSuRkev4HD+3LNIfB/jRvNv3dO/abEoz
MkMqXFNwKn0gacvfymVwH/c93VuufcqyilPEy4L0Y16v05SXy7Avz0J9VVciHIsjK9OiB4f6lKkt
eFIwvt5Vgac++WwUGW1qydLioqg/jmVAjy5oblmg/XlWUl/WtXTYfqfL+TTE9KgSkJ1IHG47p6S3
XGF9adva4ma7KjPD0wfkqHulpz7Y+Xyv1LyUc+PC4XK41sPnbRifM0W//33G/DkaB4P+99neCKta
AIdFYXTVfwFl2NVF1oRtVGRa7otqqa/pmlzXrkGNXNHaIB4zgypzVoNz+fefcOXT+pouZOY0hJJJ
WpQhbXDVyrpwyuVSi+Ww7x94azYNxAZ3T9wmRhuN+SJVMWU7r3Igw/z+AZil3TpvKS8M43VzBHs7
ocBUc7aPUg9b99//wdxo3hrNEfalcGUdhzA9yGy+5V1ybfAvf//lkG0o5CG8xI4zgGJ6mHnzlazB
LSz8tYf7Zyyd62G0iLa3NdLA30OxB4TqroQR9fVcY2NABTBIGBkXqFx1QQL/Vn2zifhyXPz/NZdy
b80C3Zq0SqxZUTWZLM9T3SrzMJHEvgn4AC9PHsF3AXT/8XO5LW4+1NtUd7kIVPg1G1BtimZ4LX0C
kTP6Wq6glp8F48N9Df3cDyv6LIagvbU//j7Br2wCvkpDrXXgqlbj2Fjb5VO8BHBUbKsx03nk7C2j
k2sf09tpRjXTRTnLi65Hi+ARpYxNHkotBN23TH35GSzDcKNdEavabpk+kS3uXphZ9qm9qS8/4xqp
0bIkWEajfD3GdkIHjXv5+/hfGRpffDZtW5AMU8cLMsfuLk6r9MsEQM+uex84K78vUR7htA6hZSkk
WvgAZYQvbpqbbIDKZN/rezsMsiCkHQBNKRw4GM9ANMRfeUeXT/uefhm0X3aYtgZcHCw5XPutq74v
tWruJ8H3CZRo6m0xArwUCOAlcl2iKU1e1pAE5zAGuGnveu3berHBRlJtsx6nU6DQtl9RTYB3rm5t
M9ee7u0y5ZhmjZih5+wbc2hQnx5Awtg37t56zQA8mNOwiwsxDuou1eMDvBv2eNeB2+0L0KjsbLmI
IC7Qoryi4BCNH6fYjTemTPbnvdcXhrWTS6mUa1qQoYvvV1jP/EuMnsIDjfu7Dn0avVs/yDkSYOSo
fblqmnjLDH3xYHq7MS54sLqHTDFu89Wu676SFfVFYlvDEqdpHSMX3iD64OEWP89tpMLTru/tQ9NA
bocyg2PQQuRXDpSO5kCDYV/1Gq7kv6/ikY3MkovUioZ9ksu1/6Ejews2dWUV+CKxdiM4PXs8nDFQ
3HM7N5blakzZ531D460yN2sYZVh0DdQpH94AGOjyeCDrt31P9xYaRxmVLZwnxdTTV+Dlu2MkJ3m3
6+G+TEw53AbXOk2KftuiAnzFtjBgi+18undXTraqHTRnSQEW9pCXjP4jmuwWr+vKV/XFYZWhY09N
xIpZteNJtSW0bnR5u29cvNU62J5tBjCcIt7m14KGQz4N8pYi6b+E+h+CP18G1o2IuKUWSbEMrO3P
KHqaB5PAkCMnMPl+D56TMXks2QDfctIEIudJpefjpQLCAPoemjHP6qYf8jS17hWMGrogd0Mg3sAd
OVzzZuG13JXHoj7Wq0XGQAWjQ4IygWytrgGExX1wX4Mk9SVkMfT/0H7JpBhXfYdj73PDpp0v7h2s
6EvNFhcjs7o6QYpMjnOhuvhWWvW/UtqfPqG35pOwGzcGG9RiobAPOvGtUeUzIG5TeeAAh475XAXR
2ypsxhId1XEpH5aqw+12upiN5SYu5/CURLNNjgH01Pa4pOP6gRATmlOzjvGac1hyrCftNvsdhobp
MSDJWzsj7MujLlAvaadCvUuVCCfE3zffKEiRnoebQrFmUo4HFQFWmHdUs3//vpgui+YPY+UXsINl
7OSwIqHoAE8MckkkT+Eh6rJ/krRnHzfUND7//T9d2RP8YjabazAZpY6Lpenqu0TO+ltmIr2vgEX9
ajZgiimiHYLcYpDM9zEw+8jT7WxkB/nx98/Q8WHaVEhwgq+YqIfGRP1rPoe4fe4aHF9LqCto/aAM
RVDVp2VeweI670m8M+/qqwmrHhMoq1lc9Hr+EWFR50hJ7etLor6Y8OK8PZUuiYukFGWuHIyfI37j
dntlzvhiwjY1NMw0MiwLj6fHDmB9LMnwln3utad7HxW5YhKlWifgqUnzhpgg/mnhIvO865P6esK4
murUxSk+6cLI97XBex9LCMVutchc2+Z8VSHaUGeF/EOCgnPaPtFmXZ6blujm1EkhszyCnPYjJOD8
tbLtxh6RxOjMFxV3AK9a9L5/aB3pXtcJH/QRuYv1rdKlDI9ua6zLZbnx4ICa44RCLfxzX8NyMnaH
RSx9faQXZv3RaGCDbkz//8qBf9qG4t/XF9TFVQLXqxjbXJ1CjJyU7qfsCWM5tDpbel+6shWvJGBh
n1EZck+QwfToU6sitU8TS30VJbq7yooJtGqTMIj/m8YGe+G+/IYP17OlcBCJkbRoqA5cHrVqjg6R
rHb6f1BfR9nTJYOiF5WVyTBW9EDEwC1Wp3f7prJ3CGXNUsLjI4wLx4HwU8APP8DEst5Xmae+lnID
BhBB1yXLEdblj3XQSHGi/hHe6ge6ss59NWVaztosq40RIrE0xwmObI2S477B8dWUA7Tl1ZaYpBAS
QS+8KcvuWQ6i2VXixif8fWVs6Yzi82Qw9qoc76mMzSFNTLczvPDW3QDbndCaCZt3u6GoiJLZQz/u
bJ6kvpYSDmUtQiHOcHM0kHeAJ5rD4aU8/n1WXt7xD3sG9e6lfFrG3nSYNmwKNTtY2YGYTND5XD40
8Zz8/Pt/uTZ5vFgVCmU3TivquTMZlw92kZKCEB3JW/XiKwkPX/wISmTs2gbHhNbpi+5tC3Jo2Ifb
waFz8LAJGf+bhn3/vYmRwUTbOMKzXT+MXH7wr8k5XlPEkltcDPX0vRbZi1Y7IYz0vyPrl2fPQdRy
PqxxARWseANoc1egpB/uW3HE+yQZYwoxK8IZN0fyibMyOs8SHuz7xsW7PchJ2aXrIlrwOVter7LW
HzIu6s9/f/qVSevL2yhL6q0rKwpRydBuBymr3h7RN2KeR4C87b4EoC9zA4xqlllf4jcgsMzFWH1g
boj3TRxf6NayMnZ1udBC1L04lXW1naOB7TxrfKGbaIWN5qhjhUjq6E4tYY+GynDnZu3L3AYQqvug
bVlhlkmNuXWBPi9Rs7ec7AvdEmSLTVDi+UMW6FdbHEINDqe5G2HSlb0o8pYsaEJTJMuaFYFeEgiS
2L/TxYP07zPz2sO97RRvDrKMxkGzVq5+jJqqyqnukxslu0vB9Q+bta9gW3pro25BSjqceuUOum+m
5ACO0QY2GOEDu5vIrL/KhZjvf/851xI5vqxNCLiguYhTSPYjZAGqbYqnfEMHyM9LaurV3HPVXO4r
pp3vIiuSoQYHEwnCIxUhnXKHHFN0muKOLLnr+qZ/P/NRPTaiDtsc0WK6PqCbDuXwv7/ulX3hv8D4
lx1T1tJd3A5psXaRsXkC2c2nEJKE78NY7qOF4+b0+44/tanLVLhiV4A7+XGMJnYIus4e//4Lrswf
Xy5Hahb0Lna0cCtZzprO6l2M9sx9e76vlWtXnoIcFJICrJPxCM68eehGXe0Lg3xQ2jrQUo89w9OX
1uW0JdUrGuwU2lNfK0dnKIeStKMFWCr0njYZecdddqvfJvnzyvIxaUuNeokGW7vohkwhd9M1w5fO
6bbJ0Roz90cWJtM+byvIi70ZBHLKNCsaFaPrMfVhBa6+84VuO6cQ+f3xSWlEbUVKCi7BFTsxGcOJ
bjDtdAtDfm2Oemd7o3rs+5dZtGZZfYapgDhKSCt2vr53TVJzOKblREPUCzk/SFAPjvgY+5S0xBfP
BZXukM+EXfwqU3PaRBgfWzXuq8ATn4jWTracEhThixjH+wElMCA5FdtVxia+o2gbtOnkYFlb0L7p
nmvY9eWpoP2nPRsP8XloG5cNU30YFYmul0/I2tevGqtuOUP9OT4nvnJu6TjyIf0UFeUwQq9ux6n7
lJZMfAMdYwxyMwVizoOpDD+GclyWogTZdJfGlviyuoqSeKuXNYJcckW1AwTQA4rG5n7fsHlreY2Z
YmttooKZvi7GNr5D29u+OIv4fqGbKTlv7RAVjZ7Xj6yq47uFxGZXiE4ybxnrPsUcU3j1tkyrf8I+
2hS6uwFp2Dcy3jp2MessHEBwGiDl/9nU04z2VEJedj3dV9TJmS8DIpCwgBtye6eQM0DRsNkHkCe+
oo7ieI/ShIfFVEGMmcPGd4KvpIv37aDE56S1GwfRKprDYm0jcUytXEFZyfZJOsAw/v0ASGNdTlAv
RQVkANX3QSYx6jZ7E03E19PBxirul15EQOvZ8WGFZ1IxRXW4K1MDI3P/5WvcQrs1LEi/kXu79aBv
uKZa5I1p+eeDnnBvwaZBWw6Vwj5XKVAr8zDIWpsvAaRNua6n+hkp2sTuW2G+wk6yKSiBjMJRttHt
HkCM7XU5LrdEU38W2BFfYOeqOoKBVBAWCNDt+kRJnb5JHNvA1afxUh7EnHbjKUQXCjmO/wWr+5ae
t7CbRTXL0HVhUcEr73VIXflkZql3hajEF7G5NF14WIK9Dpha+aafYD3Qbtu6b3b5Ira5UiVwYRXI
7umsT2Msv8N5z92YWpcp+v+3M+Kr2OJxBPTZYWEItiw/ps2pj7Fpb5k1XHu6t6rHjtOJqJIUWrEw
h2Ngf8iS7paOCv5hl+/3p9e/XKp+uTwFqKwr4FtJIWHIqSEHWPotzgF+qts5h8xqHU+2hCHLfbiB
BXuIbbPYi8gkaI+bI4n7MAPIDG0tiGP/8NZRk1dsQ/YhXtOMHDbdqeUkxi4ROaxoK8j8YpdUTy7r
5yqHqD6Nj5kZRXiYUrQ6HZCum7NDMvJ0hnPcWNUHbhqyHUpbh2sx1XVvDnU/9VsR04XO56xE1HGa
13jmeQyHvBkc4rnr7zaqoFbZNhfqB/SkLvpRt9MwH5oa5Zy3uoQT9zmukBI4ydnB/KwhSZzkVVAT
8jg7CZytLBcnUbIcm/ltBWeRLyHCPPNtmOFMjQfHizyQeQ3sQdUubH7QhTl7mNRSLbkCYLB6n1VT
WOXhFiWsaHD/XfMVapdnyFkBckrM2NJchI3ZHtLNYYLCrw79KR9EFwFF1hhXjec4DULxSIfAkYNC
Fce9imGoVh+30G3ipeuGi2wCe7wluW0ynsE2qdHNC6Dwzb/4cFycMkp09D0iwojXlLcJDrW4tk0+
BiaIchWGDNusmMb2YTZIBR4sSM7hGfx9Ot5HYIb2eMVQ80OUGtUhzkmiF7gxsu0QwOYwPdRlEL0n
ccCytwreU/dwhNTxeQMVvTxyQq347AgLl1eakBpVWaQDq/iBBtMsDlVfhuwIv6Hun2pY6+5UBkOd
ATJWReb11ED/ewi3bGlOBsHEm3JtYP4VGUe3s3OOL3mzCmFOwJVpd2fKkXyNGpmMD+XKwFoj06he
20HIz3jDyhxINyrxsTIz/1ZJ8xIjKn1pAgCQjuOwYUUNG9Efu37e3ivTss/rNpn6RDYGtcpMa9Xn
Q1sHYDlHwMTlrUrIcU6T4F0G3uy5NbhOIMuRjfowGrK9JxCTkLOoDFImU5ys8bmVXUeOkY6RFgKS
rJrySm4VCslbnwznJNLyFdyg2+4jA685O2WjNF8gllTVcduS2nyt6SCqO7qm3XY38oiT97VQC7mz
Qy3quwaFTEzaKVy795yUcXRPYW1lYZ/Y6uloOQ8hrI8DWx0ZmqeDXE12qk8Zp3o799rY9h6iO0xJ
zN2yAojaRCI7cOzvqKUHzTbkrUyRphzrCVZT1mT1eKjYEDEoQdqVHANc/V9LN0/8/dqN9cPIedb8
s+mFpHd9qsL6kUk4jiAelBMqXzr5WSOT+J2MSfwmGqiyp9Th6575rOZXJdsSfE9n6/GkNzYs7xbH
yPwMW74Gi1dDwwtvRD1vT91Gguc5bRyIEEDLJ29g6VypvAfTqs/VOvQh3h5oi9fSwDLzGK9Y53cZ
n7v1VatNFh7xMQU/RZNM/xF9187PGy524gipG0/vokwPT2k2IxkJaUTwgg6IKDnI0rZIa1XVkB3J
EGXNKQzk8gS7J9R+AwUDgEfV6yZ7czH0VTrXA724Z5Yj2ic2pqcPMYZQHoEnbQOgTiEzfdxmt7WH
JbEWnKkooN9njSWOJp3xspv0USJPF5zjeLdKjPw74aqVnSk8cafHhA2fZROcVLVsL2E54rt0IIOu
R17COqDOk7i/YDf7NSX8xOaAwX+xs4l6AIG5bPDJOFqCZvA17BOfowjlH0EW92qEIfZ3bvlsHivo
ypcv9Uy6+VWtqtret0EUr9PldEirKGd9p5EH5hKK0tCJVh1sahZ1SIxIvvAYWctTECr9Tyia9TgH
SH3g+1+0MebUtSI72sqYIiUDjNsNAPWJ679dNAR5PdPxIHXzU4aQCObwWYDsn8dfBSB7d9Si6bND
Q9axWhbcIfmQHUI1V4etWXSO61j8DnmK4Nit0DXbLJm/bybuADxZv2j4l5E8xWJ+vUZ8PABB1R1L
lGUPrVwRDvIgPmHKyBJDwSTu2SotH2sZLOth1knwBjal0EdP3GFY1x5t3/kUMgl0EDQEOTTs81lH
66GEIy6OAF2eUj3TI4zbPuEEkw9W9+QQAqtY5mWZvXK2M2UOz4voGKNcuwAzF3xYZ/lCWCReYCdE
3iVtAov1JRjyPsRxI1eCHT2U1YGpaXs/TmZ6hmvT/DjUJPzaDnJ6pukgDrqq3CFkaf9ea4Uf2AbZ
mUb2a2fT9zNsR3OVanVgiUyOQMGQHJOSPLQQR0GHb1NQhOv6E+gN6Zto6b8FqkLOdlOwcKjX9b1V
6ABIsmA6SgEYyzgIVKdMdm4W5ELjFpoDSsW7vm7f0baxB14yUwS9+TxW7lusQ3KyaAMsOgAm86Ax
00NSB5jhg6r+DYyI86Yr39UJe9EmeQMnqscsS8ydtt0b52xmcreE1Q/QcIg7xXOTfaozViJNBJCM
W5ZTrEZ+bic4LdcDCjZ0HNuDW536Fys7iQ6u0T/63gGSFnL1gOBEn1qpn8KN47CCT8Uzg2PsNzEP
95TYN63S9hC1IXudrG0xMveugYr+HgdF+JQm0t0tMdF5OPP1/Wy35Vk3zZbXgeEHrLH5laAYJ4no
I++qRtz1CW4yoZzTA4IN+UWobXvfoc79kAaYvhUg0cdR9G0elkB+L4veCjOQb678H2dftlw3kiX5
K2X5jmrEhgDaOusBy124XK4iJb7AJJICEAEElkBg+/rxq66ZTtGmSjMyS0tLJcW7AIiIc9z9uAe4
aHMZi6i2ccua3drCCojBXXHPOraeiBcxzDbltoihxxuTghL6Ak8l96107BtMs1gCtYrd+518hthR
HSzx4LSCZPpDifjUmEm+HYK163QsOWyjsdBweUb6pawiJI4gcwEPna1uZK5WGYdRWHzRBQ60MbBj
XHZmiDI8I1lYtENaNiU9jX6pvvLe9tdb4NF0avwdl0V/4hTF5DjWFwKFWkIC3WV+oHzkcjUokejE
ny1Y7sNgyiWu++aI1lhc5fN8qkrvUZeUH7B4MlIIma3zWMVNTrZ4ET5NdF9eDGP+mBd6Shhy2hNN
FhvXCCkETaGqi9n3sXM79pkb95XBwybpoDus45ksfQbSYPyKYc4mbUOvKmI3V/YgNXZabw39E9zG
5A0jJcdBsc3PG6Tu6VS2FuE4LIrHqhi6ZFvdrJKVUvteQXhRpb6zbZXMtSxTJE2YeIQXIPYWI14K
voTFfgFlVkOaUzC+F84b+2QgXn2gQzgla5kvMSNCxAvKgoRu0wt6yZFDZETCIG4xjV5D+0LDAbEt
y6VQlpu00c5sSTRJldABWyJZSHHhEMi0nDAvXMVQJQapj5TQ1J0FnPAko5gWZBdVTsr93OZDUprq
BaZLOobpSQEfQ0nSRTr22MO8LKlWZAzhTajcDh3LqYOvPue7aND9pWjcaVqjT9VWn/qmuXCIOzoE
UTWqJwybRleoB3l7Z2CQgUMunMfPyGCe18RfWOOwWjooQ6f5riv0qlKS9zgcBOsiePKGimQNMLXq
atpstDPjQK5rZUQZI5woCBM2L7yNuWcidBoRQ33RYK+JqxE+xwMuxVWOSK3PxbCQpEflfy+iUMVs
9r0rs4VZWclLFED9tccaW8Z8snNW+uFnV9iLth6RalGjSNOo/W5gOs+z3lv3nW2aG3g9fBkZhMtR
10SxnTbZx5htDJPJ12heTMUTKaTFoyEsqiTfv4gK2ZPDxhtPxv3itxfoTmgDLa1Yv1dwm9kveWP6
VA9rkSEnp489ala2mzSrULxiqDMJw0LvKs67xGl+6sGhxV5R1rGkvd4NspdPFKwg8qwQOtrDVSuu
c47fQqcb16vBtWu60T+WVWXTHCeoS3yht8NA8ZzClZIJjOA15r1m1UCTihTtfb4pICQCPVjcTVET
pfkCJ4HjIKS+3fTissgteVobGNn1a9V+aXnjrro5dEiL0gXiHLYuNWSyu6FWKIIwRrAjQO0+GdrZ
A3YNk0W2M5nGeZ155VLdaxKRO4KaAqXi6pnEkzI6VkvbfELYOJRqCM9F7GndVUfHx+EWPdp0zQnB
uRhuoRmRgmpYwvWESzxVIX+YhrF/n0eYtva6pQeqWe3HuenksUIhfgUHWZZUS+/f22bWe6YJJmQc
HnwCMSZ8yjvk2NhFkJjAjHGIK9O1bz5BSxtt06NYIpGqQXXAdEx9AfGmwtiqKZ7qHN6eGO9rSz9z
knhBHCitXm0xtw/gIZurYZ5QHUtrL6g0LR6xohzjKCTeMdpYmc5q8S5YPqqjIa3MANGG+naYe6cy
bWQgsWPLBUIg+KflKy/KFOa0+dMsVBvGWJbjl2gtkQjLQ9JeQ5tSfZrz0f8sWIFrVw61eWLMEjTS
3uCh+A8IaFJaPwfGDOkUnatr29TBFkszBke/sMFlPxXdiyjA9KPPQd2ErjLM8ggGXbaBCb0He72r
bjViPOTWmZga1YzXC4NFagx/KS8Zw3HSSTl6G04n1eTodwIiQQLk6J/YEqF/me10sawmPAENIF/P
mTgxki97PMyFnpErNBQX00JaEQ8mGJ5w6IRdEgQWGksYZRYyNhEGE5t5bPcLRkOP2OLCB1VK/Uxq
OiPNwbvOLVT48cA3xNEvBDtg3s0y1TbCjsn7xexwFM9doip38iCcTFGER+8Yu+3bDE+lVSc9MAxO
nQeakrkHYACVusSRS6MTnpNvmOmckSUf3Xarw3O7qiUTgYvaWK0ddrhSbuoRaYKXW4MEz2Jsnx0D
iBAvk+8bGIapjmWEa3pHJOumL1MtzLJDADLHPJsmyAdqt2SeK/92qRvsxAHtK5fq2RcYVJpH+tJF
w/p59opJx2vbRh42tjyCSq8q0JnkXvFYimoFDMI8CPGnrvB2IWbStthuwp5KakuXziFHNwg8RPix
LOBMHE8AgHZ89RAMDw1a95T3m02lypEKI6A5uFxpjTKGMvHWohBJujo3WYmd5aQnqnF/LEPMWk4K
eQh5vl7kmDB8mkAvZSXj06UYyidIkMLLrgRgpLEnxJgf0xvc5QDkwOymT1s4dR+5nDUuUUWLQ9Pq
Yo9zRF1PWzOmAV1NannBd8pvAgxr+byI89lz2dgM5tSDZUpQJOunIaDdbsCfE8AvKp2Rx3s+DAeg
DD5tXgCTTi9QHA77oG+KlNm5yVZsmAnrxuIIjA3t3QocFdALFMHdejaRE8OdghVEKstAP1R51+sY
2vmyS0q/e5oQpRCzadraGN6twQ45fduu19iRJ2K71JGAZQ3Meo+TczQesaPciNCVMaTDeMJtPasY
dohMpwSbbGppTo45H8R3iEfFAYVSdNQdGke84B3X+Egwsh9SVIAiI656Qt9Kd4N28i6Q4Y00XfHs
beaz4woETK1T0QQW7lF1/oi4MXWEUVQ9xvWClNRYwb8YZR+vEsxhoNmBdUp4WY5MJUoi+qylM3bB
GealQO7MNexfmphKNSWjg9px0dWKMXKnv02CtIlFOMClR0e60x7Pd4HCyEc/5t2XwioU1AviWyqv
EOlGSpfB3dHemcaK2w5n8CfkDML3q2fzoacAKrY5P8ihrE5qKBsMqcO5aamnx40TP+aQmmEP5/VF
hWT7566vMoPi81yN6XirbJARg4597OQn7P46Rdsk0GxVd3UnhwTZyWW2lOQtCIpgPxo8IhXtD2qh
UUwZSjCy1VMGf9XvG9xnv4ZoKi4Cjvg0rnUdd8I3GdiE4YYMcq+0WJJBNl/W3pvO4ut+JwhlSd2K
KvbcOme1YlOaj/havmLrHsg8OepovV1Rcu0HW2LTZe2l5Px1bWa3b6vwxpczvkHR3bpKnCRHoziL
CbBR4H0pIuHveaSAqsIj8DT1QQNgBBB3rIdin3sUUzihw0AOhlgfZ8NOhJ0LKKFIAvvmJoNM6XPg
VSgpQ/3CpnBMyCi/VaqdUoo08RP39YxVYm2s7OY+1/ASy+SKEaxK02ReW5HMGEHar8bopGhha1su
IaxE2VZfoz7BPcXhgCT6zW8ywACoulqBXgKegLg5oweHf7/Y5esSJs2AwbMOttVnXJTEbTPQZ+X5
/YU/h1WKAEETo35YIVpRX4a+ANK0aJFZw2+6SaMsVeaRLN1z1MoWFUOvkqmgNUSBhdlNQz1kRucv
ta+hKg54NsFq8lRQZDV6E7kbkDtzl/PAZeU0oYIrtYpNjZw2NoQ7r1iiFIn04aHqaxKXRH1ReSd2
MpgXlogo954D3ARA1VP5CPfgo8PtjiMPGmA88sGO8Bz7Qdc2iaVVv4M9+X0I3tuqoom3cloNzvA6
vHAITbv1Ix0ltfGxJYkJI1BL2fZHiwD5yz7qRVaKAu1RO8BpbbbgDXNCbSJ0766Up10XB7D/+Yxq
5wU1q76wTK2njjkvCbx1vcS4U3lL+t7i/Bs3fDkgxe0Qe7NgJ4Cs+toV7HmYw/pmZIVczlixWT73
EAQkMzU5PrhmJ5i+zfEEKUwMqcf0sqgKAzBS9bhUI2Z55hlgtW3UzC6aPMK5PEGt7AHyKuWtKBAy
sF9gOIEx6tEpBRQ8n+5Yudl2tyht6VtRbUPitSGjF0bMjiYqB7YX5xS1ThxUJGpPzVzN5RX3LI3R
/TUp7uyAJYgzV7+cY0jK48gkUobhVG7Iw+RH6tuam0k+8+hcXsRzLcJTa8h6XJUsJpQpOABfxqae
6AVw9EkmmEk6L2CoPnce4lQ3TC87yVHLtn6XcjKhHT3DcU9B6+SQ4vzikOAJT1yVxB/UQy5lbe4Z
nCKX3VIUXX6LDOFu7zyFHplZjVbTNVPPrqtNDBd5CNU1FoK49X3nuzgCVVTeLZhFNEDq5ua653xw
+5WScUhtP7TFhV9tY/dgfIdzttarG/aWcV/FeqFL/sXmnAwZIFDwK/XYf4LShaKjOVdZ8aIIotZ6
VALtnW+pwIgjBvNu4PIEj84YnM68kxJg65sdEfx+uVSe3dJiRfBxXHqbm74TveEQxhoJ5l1YVcMn
G0XFweV1e69Zu7WXobTqpsCphIURiLI/jt5QPbq2QPPPo5U/hk0TPAx0brd9MZ2ri6KS8PbFagQm
2gf9jGBceMtzdHRLxG+bYCQ36uw9vxuCvAX8Pi7tCsM+CO2PsuRKX+Ps7vWBdrAxPja0Igc8Xzi9
zAQpkqqa6aYGXvDaklFdYS6xA6NVE0wuIKI9DJHRumokH6BfKmMXGKoQ8VArlTatyM2BYbcASAqx
+AFvKx5mdDLs6GDsyvZeELS3VFh4ybQuXzHpfrYuxg6V92+wgh0fFebD7oeloUtadLhDIPmH4W0U
zvdStN3Uu0Xuujw0mkhgRC0XDwMvjPo+mxYGKCgdEaSTw/bLxjkufZ3kcmZJxBdwEL1qihmVWpd/
rlxrymuNEGCeRkPVY5mU3mAujafVRdT3+qqGEaSfIUalczFiwPLgVgZ2Smp/7Nip8/gwpmtpoi7p
vPKNgfTQCSO56jLEspf3kQgYxqV7vR7QyFISO0EB+Lghgol+jcMtBlejvxeEghUpo25OgWtvc5rP
evnu1kE+YAqSrjsFMu5CkLL2vjcE+HFWRnbAlHSlqr3EJPaFRpfbn5VM4ZNvwDVerdW4zknHFjK+
tmsV0CIOlZqHk+e21jsGW+CzOy02UWazgV3ermk6eoG9Wk4XXQETujgi82CSFWaVIlkCJm9xM4QG
1+L3KETqEKO4cNEIh7RR4h7BM4PGRlcSIAxk44DX6NgeXNBPJtGoxaBM6ue8UpcjzwP/zQemHOza
1RXh2XgTLquvAqSHvgR50rM7zwMClJYjretbU2+gCBecPfvABON6/h7lTmxGwueP+9g71aCZSQLE
mT9BU7o+wyi+uQ6nOdy5Zps+QZAAANvi8L5cpbBtgjm+ao49kxtk/fCJfjMoGe87cGWP3eSa6FhX
3YT2nvjSvx/EYK+9VXRNijVbvuMebJ9nFQp5EIHnwerRLCahnuY3blHrXb2AZy8bdJex1yi0ErRh
rDp6OgfWBGy/bFChArBJG6LkU0Ssu0Hxz25BC+U6LivlFMxAp6h/Zt1ShckQbSZPAkC452KjmOw7
Icvk7RipkHMajTS6K5Xb9hKdAZK3SwwsNfWsT0EkQCCQrd/5s1gZds0lBLRfEtIlvhK1dxyJJBVo
295SDYil096zCSaKe9fCDxXhvC7Mr8AmN+52HYgEar+5wH+tRFu9RAB8r8Z8kl4Swf2CX3aGLpD3
A7dWyQIICZSiCukT+jg7ZGutxOPoBfa4ogNe9zJQ0RNrZ7S1ME/qjmuxNc27gi8nfJ/NcCZ7wQoc
/MXf0GOtm0YhHIriserZEOfE88tsC84+yN0EZj6e5tw+wF9r+xrh33m8FcKxmGGw+23VpW/244in
NptQpt53QCHQq+lqiFdPY9B7FUtPLgrsYdgC1hCQWId9WmXwuq79pFZrz2KoBtvqYCaxPsxzEX1r
lEb5bug8PqAOLR9IXuNC5G4xmEgEEfvaQDVSxRrHgQUf74dRBhtAdHeCg3Kpi7w95jOG+mNer+0t
OvrtchCbvJxrBrM65J9oQdO6Z/mWtF1N3jEMJYodnbtSI7JhrU0ioCR/KxszvtK2o/2ZXjfuuAFN
fe9NrvKMNICkd5aggwXS3ODsba32cdTyhdzXpgdwTWQ3dCn49FYnJgqwXTTMw9G0gbHPgVRX0RQX
Xh49A5gristCY/8AHNV6xQGCuh7Cz2omaOz7ov7uAtV/0+2GIwBs4PI29aAsE+F38x2t1jm8wuEJ
NoOMDdhAVhGGOnacj57XiOthbkt3MQxE8aT0GmTs2HEFd0RUoD51YOgonmhIH/fw+CRb1vq1fRNA
Pl+9RrLmMoIBdJ6utgRu7FUGezgA1qLc+wzOxElUg9ROsGYJTwsDOgxl5FZ9amrefB3N1PkXW5Pr
cJfXYfsGpn6S8eaiOmE6pG/n9iNKoMFvpqRr8/nGH8dcJ1ZgNDQBkY693s/Hp6CB/mLX16Fr9rnz
cCxzkXcwRd4CgMAeyG5UWxLDpGnhz43OBjjBsWwxAMAyVOfNlwU0c4zdhYPVtk23C4WesdOqxZyw
CXuX/uyB0Q2n5Rtw46hNCHcbgEk/7x6QO4onpre+h0s6T4G/H4jFQPUsPFkAjKtt+FjBe0Acscky
EZPAGyHHJpX6JGfnPw2e5+pX2UPJgYmEbbOALXRu0m2xmP52TRdeb7aY5pT0+XgSZTR924AdbMla
mZXs2mFGh2iWegRBPAsYoG9I80kwREa8q8X5C9pf4Ei70bj1ch7wqzfArgDbY25NhQej6tZcaXz8
FbuiwoooZdeBzag7iD16gycDffmyIHNi9hBfOaHONOiz4VP0rkIPTVhv+dLE3hIRsTNhZN5cLgAH
+DC54SnfmukR5PHMdn6pp2l3NtcpUm+TDgoZZroneBkX2z7HzOprMfnGxTqIBppNI4q3BE6Vpr6r
SWXBS+gKyJ+nAErgsdYGmEzdQ92LW3FtNamuOt5A5+7rIF9jSzBndrRbZ0fQIz3q9m2aWZ+Fpamf
sD58/3EKV9riOoVDmC5ov2kiKG0hKEGb8RyajUSHcfbhIlWFqGjiHHN5w/2ybnxENarn7jvpmjXa
4S2Gz9jcEI1dqhqcVd/0fH3Ct5plBlv6tolhE1BJKHiE4jsCBtolwC/aV8tmumQWT8IUA8tFPIY/
g8nKeDEGbVp6AS7rKLcaRbvc1teCFExc1z2aNrSf3bidoalgcScJ2P0yMmDBkoVRPWZ1AcJj7695
dzNjOPtTmJdnM5Bx5F802lO7s1CFTGlfd6JNHboQ/xlWdaO9I+06y8uynznmkgHScrHzxmJF7216
3nwCPW7wf7ogbN48Wbb+CSxAOO9WD4OoLSpSDFDFwAVwMME4yITPlUYZAcUJnFEv6hWnS4qUNo5G
P4TeIwkKHDSnBkS4Bz6k8sZEQAZYXK/Kw8bJaq9/4LXhX1q6uBcoQedDpNtS4uttLbQElDbTcSYN
r5N1beSZmFtD+lqqZmI44UdUdBuqPVyhPas0GbZ49LewycymaZjinDzzEXV/i2DM/rEyJShvj9H+
NHgVPnTQVmUJTHhyT71XwLCwX4anNaCsSpFnMmzHsGi6z0sheZsU/lJuCW44tlIksQcLSvSGzgm8
TCAq8ydXoNybOed3kki/u6mECafDih08yryxakmCE6C7Do0KwzjAbOcbsJg5TyRKcgAAaujtOSyI
25S6pRuvnFHVjdqk8OJ5oGh+Z2y3KbYos13i3MfzLNAsjrEKABhDzhfdz5Cn68R10q+SqsaoQ9wu
G+CrlqFWvYiM8gFMr1PTX1Dr0A6i9cS2G27dUsfAkOBX2HZ4tBvicQwo1ra+5tNar/sChqnm86jA
5R3BHuJQkdAjrTGQWGKyMMwn/xy1MdXpxmtCThOuBfy5c6qi2A/7cfrkHEwHTFxFMKvCsaGC8hZZ
IgW0eMU4PsJqitx1IdO3Oiznr7hUKIsF5gbcMXRrqVEpdMFXiAgZZAqBGFcMRtsuyMCFRsgRW1n+
Xg/B6ifzUpYiAWggX0hUrKBHtVmw7LS3XVk+9VerUKBPAjdVWUs1fRlovT74slHmiQyg7Q42yvGS
wBjlcJh9ZIh/D52qMWmc47Zl1ncmuCx8Q5absPKH704M62uo2ymHwuncp3vYC4qdayldILfzdZ2O
ktE095vCZB7cZr6HhIP3DizvvBgHrf8F0sENn7FRAfLLXe6KBCmK/LCqHAFdgdT7kInvZpkRJTMF
nt8hj9nDoccsDEliBp8HlmpoPbrbfLShuqZY3kFWR7R4RihN2z+GLgeCbpDKKFLtc3aJCqz37yGV
QZUb56sov895154KiXGEdBsKnHNmq5/9ibM2Kdel8TIzlOuDhHZgwpco0J0URauajCMLs0gp24RM
uqDasCP0rGyR1yfMEM8mAORJcE6VMQE/KgBJB21+HEdPf/FBWi6xs70mgK9mB4+YUfVLNpQ+SJ0Z
q/Gy8v1oydQYsuug7OvnoaMo6n0Lmp76Mt8g+FvBCs0bo34i0LI85Mqu7Kg8W+Zgd/o8P0DosqFq
k4SChi7ASb5iwKIFjhzhcU74sAl2odvzt0CbX983ixfc9ZEG5igY7o+fq7RVtALDbqfw2CmIxmD7
NPa4DEBXMySq2xlnOJMDUK6F6YP2nL5GyTXOuwlW3SE+ZEReWS6qx25oc+AXizcA2POtt8O5U5ld
HfEagoUOE0QZeOrwuZyKATS9lD1KMRh99iBERf3idb57qrszpATZd2MOptxMiTSUDtCksmE17CIy
DcOudJ6sUgYuoYBuhdU4+MZgeMQAArSlpbLD+bqjzX+sw7J/WB3S7O9ywbCswwDpWbHiGLuLS8hJ
TBpEffWOum1E+BrrcflHUaJcD4MSrTYQQ7pm2COA6pehVkCErcdfULly0Fh5JeB7F9bkKUfZVQE+
JCMDwtrRereNcjkZJK6rxE7Ufp2hh3zOHSMN8A02phxJkzzppx4RES3N9ZjqyqBGWZfWgfxCC4md
aCbsk/RGgMaF7tz1OSNb7dErFRZ53+Cbd2DmtvaiNINbUnA8HORj3XH/QFA7qlSs3tkGfqv776Ur
5f0UoBmFFCGEDXpjNrysxwZc/I3WZZSIXPGjh3iA/jLSa5BEBYamsrFvgcLNmLhuUhsW9N3T9fKw
2dJCzzSQdksd1KfvNZ+aNukDgdhDJkoAaG5bciTURp6zEMFuFlAKqaubEkLi86UP6lftafuSdxIL
yZ8ExFfwRLmEyM3UmQ2D5XtlBzuh8urgyGLXvL3Wec1o4rneI2mENKVpx6hs+6yYvBaFGoqWYAeA
a7G7aopqgyZ/k91+9pd+Ab3Khgjz+q2Rpzy0eXVVViN2JWoasYA25F0Bjlo3Gqml83bfwgepOrnQ
dBREEqfLztcqGnFCn0vtRriCJyMcPtqnBurR5Rfzsv9KU37+/3+RfOdOEHyj6DwM0S2osKFZ/8ZD
Y99/a1Lgo7fo6m3LsvhgKUayNWc/pumqWVr2i9Erch7Z+L8J1j8MOmJkHomaa+XvgxwF69ErsEr3
YwQpQIxss7JPG8ZRl6IFXr+hme5eSV/zIa0apJLuSrRYTYbz3cjjIrzg96bN5IehKrCIVSuhusUm
All0VdZrStSvgjr+xeyK/DB5geKf6lAAMekNbz6rZu6/LYDMt5iPfQdDHNIDbvqtW/fRn7Qoe6lN
xLY9mZficvVqrDs+0Iffe/UPtonEZzM8/oZtT1dMYQo2+Uffb6v09179g115ZCq/oIiu3q+q8zN/
JGaHBDDye0M9H21O6yFq/bDGZ29J1MDzMeCSIoZHlb+Y8f8Xa/Kjzal3zlgc5LzuQdh/8+spdr25
+70L82G5o89gLQJRtz2W4hcVRRmipNvffGA+zFV1vXOQxp4JQB3UCOakJMPXaH/LioN+NDhdoKoQ
na+2PeL/1GVb9MOu3/jvZdTQjzHYeuvqCgXGuu/tUL0F3VDfDKwt/5mO8B+vy38W7+3tf29J9h//
hT+/tt06VNDtfPjjPx7bBv/81/l3/s/f+fk3/rF/b09fm3f78S/99Dt43X++b/p1/PrTH8BvAyG/
c+/Dev9uXT3+eH18wvPf/H/94d/ef7zK49q9//nHK0qA8fxq2LzMH//80fHtzz/OljT/8deX/+fP
zp//zz/ir6aov7692/Lj77x/teOff0T074FkQeBTiV3KZ2c7i/n9/JMw/LuPqUvMdnNf0vPEzR9/
MxhBKPGWwd8DTML6kSAhh4Ugweq2rfvxI//vQvIoCkMhRORj3O5/f7Sf7s3/3Ku/GdfctpUZ7Z9/
/HC2+J9TRYZ+gNFGPyRC4gV9Lj6cLmDHIVuCQuLgbTWUTJw4kCDzCkAqQxfD70HQKgSya3QAZZ41
IR1zCAXlerVg9OBXM7o/jBf/+mkEZxCjni8IYYTwj6PAQGXbwXO5PqC2O6PHQwFt0SSpvegpAWDP
hlJdTV3Ughjq3qDOGPeorLbMYspJxS4Py3u25f4LbzFchR5nKCB+YBV/KkbonIe1hG1w0UkyYbCD
hC2YeOFdIQGzuoIo0TtCpzPXCcKT6Q7mdfm1hO3yL9x/fz7UJHjaCMQyCjZJAnzRj94mmGxbwWBF
FSS1LYxMllXti5LJJEB4xr5gmu/+8iz+84b/9Qb/7KEiufR9mEhwIUMZEkRyfLi/hhENDs8UhzUP
l4QTmz9yRFsc121S1xiH969A4eS/2B3PM3R/uY0/3pRA3QbHFEy/4F7+XHBRG85uanlxGDGIc2XB
UKbY7hlG3+tfeXz8PGr/4/uBAWWCggOG4dnHTAMD7fiGgevqsLpGXUUb91KAbfw8aga1KBFnjay0
wFzxX2Xoz5/+/eX98PZYPiT0ESEDhRAhEe7oz99UwKL7zLgPYGWdA/nesB3M8b1bWlqgRCjy0cmM
JT+pKoR6joV2/+/fn3y41Of1C300GF0uJc7gH2OOf6ltYeQoEHBN+kPuzjcZJPknZ73qRU9Vk2Lq
apvjHBT+JTgITEbAPLeHey6U8wsNqmQaLXmQgVuQY+3mz1j29a8M1z487z8+H6U+iTgVjBL/QzFX
gUWoRuwshz4sHWbJzJRasQQgKKYlGwvj3f77C/LD5PYvz1543kIiygne9PxYfHwguhHoRmWq5oCE
RchsNvjAs3Qcu+UToB6dtLJbntqoh6p4dSQ6AcjWYAaa4mpw3O51LsZj2+T220SEd7thXOyhBqf9
grTe4LBOqn5QmnRfoGfOj9I69cZIPSbtNtKvbvOiIsaYy+wnPZ3YE4cvIfh4s9nrucHARl9E9f9X
aSn/+9ti7C6AmA5s58cRfsA36LG9sj6AE+JAgRAnYzEtnfz7i/rxJuKaEh/3jhLIJTn2sJ+fcrAd
EshiW2NUYCg+e1BwdcCMjhNQkPdQ+7/q0z4+0z/eToTkvK7+F2Vnshs3sm3RLyLANsiYktk3ktXa
1oSwbIs9GSSD7de/lXd0S88o406MKhTKmckm4sQ5e6/tWML+dLrw575NiWgpEQE2ybUgBp0vNkfS
mce/1M6fVsfb5WOduu2wPDLCt2/f5L/enmq268Tp+/IwjUlyLWU9v+TCLJ9Wo+1Pg5OVT+i4ssd/
v5qf14zbhzK0E8gKJW/EZ4yyg3PVLHVdHTRCt3edIwfb+kV7U9F6za1HmgrndZGzoh3P0CtEfPO3
G/qnK+zxJXxA4HiBPmNQjEmgZzRRNYPHQK7hmUwYETVnS2RDQ/5Lif+Hp4c7GVimJyFfyM8ctdHJ
U60LDMjK8Msnl3b0VmcT8WJsfmFaav3z36/vf6Byn5YAhzILGVrANabE+uddbTwzJ9Wmag5m267o
nkcfmkiKDY+5n24w7DHDXb9YRJszRsljVNBNkF2wOtU1sU9ZQJfPs+W1jrP+nazO4b2y1cj2McXO
bkKTeIld/Tfy7x/viBDClVQ+OLI+bSR2JQphQ44/LFmCL8xgo4wRWp1pF7XP/359/vTQi0DcSkeL
3/E5AaIOEBRgt1Pszl18RWJnXYd+nk6G3QYn1ynqM2NW8ZcjzR9+n8PtoM1iS1OgpfnnPVknty3s
2qgPBGG5O9+p4+sy9eJQe7Hxl6bEH94vx3VR7vBhDqXy59ufLm25Lqo5xHpK612Fv+9SOdhgRrft
H9DwAqlwtE4ib2i8C+Pd5C8P/J9+K58uKdIdCoPPIXSDufqT4ev6ULnJEFaaX2gtSt4PWSP/Qni4
/ZbPj7pgMB9Iz/FvVfM/Lyv1IsCudK0OLnvWaa6d/gSaido3MFfnNbF7P98EzdqfjPavt/QP19lC
EmULnw/nyf30yLZBUa7ehKM7a81x77hx9ojGHSvr7MNfzteFtStjhsncuuMIGZYJm////ij71D++
FzCw/n+3eu0ZIYH7Vgc3NcUhsYU4Tjo2t03WP1SY9b2wtMu/lRh/uL2smEx7OZ4J0/c/ldQBvkiz
7Vk8oSvKu9gYOTFhTqrSTSbwp//7L7xdxE832JISaj/HM0H8+W1x/a8dSlGwB6ANmkPLWeiOwd/L
2P+1aPrDh9i3cwJSPBaF4DNotJIO6hY4qQedzOjjLYUGGdNVX/xv54Lbdmub7DvgOIjTlp+vHIE9
mHuNSRHr27qvRdb3PZHj5hxh/6rVX56NP7waNnsphb0vOUZ/rozpN0PumHV34ARs76tUZjayeE6M
KwPqc2q0xpd4aEasi4b4n3BN/6nKbNfxUKbzY31WgH/eNCPnQui57g5lIYxNN7rvRs6u9+9Pxh+W
cbR2zJN8S/r/fw+XSMf9mREkglePx3ClaFiTGeaAnrJdX7RTxtg0+Vvx8ofNnHddEu7FecdyPtfz
q5vO6VLG1cHQtftaF4vxJVhnhoVOg2NaVH97w2+9ls8vgMPBypEuu4ekHPzntUw8YVWkpDeH3HEq
ccB7HBN5mhnpBy+D/8LCII1wkHJ6IZUi/iLrCUkppNwRbZSXtx+K5PanKbc5BYBTIJ9LaSfYLFP6
7rlI6nYFLTEnoiyAJB9gE906oNkOTWv3zxQu6uu/37Q/rB0uowDit9l7Tevz3uQIs9dubTYIeg3s
EwpD4sZvkdgzVRz/kpjyh8+6LYxsDDb3it7OP68cGASFhqWguBVGstHWtO7Wzuj38nY0/p9/FpJB
diAr8PnIz9vQYrYaQMVSHv5zAO+JlorMODA2bpzmfykkbp2vTw+Ey9GOUy8rviDJ9NP2XmWJwewp
5uWaEzpWWjgTx1eh9lZXmm+1tlcPka7XrPe6RH8QDksgfqEuKp96Y8LEUfKcfVmCcb1oX6FawSc3
brklWZQ2RvP+7xfGvm0G/1y/oQTdKm1S61n0Pve50fr03pJyPq+mOjmryVE/Sr80LqqfMddNWZa8
D2baPWuvTUj8IRc+ajp7fUAo2iLicJMI2b1+6BpdRJXPWaQph3GTihtLIBuDhymo572ZTaQKxaI6
T4Bs/7JoW/8kJd1WMw6Y7PAUNByt/185Y6nVoGAN6oOHEj0sBzhxUe72ceiVJo0zlp87o07pEOp0
iszEekdNuh7//Tpakr7mf19JemXUc7YwPY/jvcet/7SoorJaFBqS5uBrok7RFLdJej/VbmdF2FO3
WW4M9z6rU7jq6dXPUbiFXpeZGw840YddNK8AKWCG0B3ST8NsZLwMud4kRTMfgqXLEY2l4uzq8n7E
IkpQJlFRibfHPvI+wcaI0/FMc3TD7PSxTZMf8ONfhH97vJz5mFTkf0pk7a1B5qKI6xp54tms4TEU
PmrmYZNJdRjbFExpfa+s7gKobt+r5cUkBn2Ub/YMUKXsD3WRPyzTeIYltR6bFV1MOn3vVItldb1f
aGLkGyTWxyD3fcjvA63K5bh27WuAN5hknkh5wQUXTpTIDsENNt/c3mrd7lAyHYFY/x5iYwuhBAo+
tluU5Z4/fnd0HwUZ1TDNi7TEy6eKSOfG1ghQ+JWFcVjhvMxedTCnPtm6XRz2Eu+BmWsn6l3vbWBa
jX9TPrtmvCnqL05ikFzlhmsJeKlJ+7tMW8mhXg1ENOmj28kM71H9HWVhOA/gfLz4naTyh2VxEXjJ
b7Q0Nso2d753KXSM1MngIibP7TIeU0QUyl93VntPROd5DLrv80KDRTAWj8E7dLibjVxulyqLLAPz
bhJvh3U5dzipNivGp0l7J1WrfdY+Turcm963UfxyV5grtu/dB3W265ZfQL8hvtApjQSCe6HM38Hw
gf/zNPRI2xd7o9NkX3ZeCFDm6OfeVtT9OZNzgu80eFUWUgRJx3GduqtNQg+Hy+JktWh6B33AZ99u
xyZ5tlux4ykGDg1BxKzxCt+AoVDmIrgOXNcFX8cgXhIe59LPX4auZy4ORivGBLKuu15YP3VS7jxj
DDYAqe/8rg7XXrwAyvllpwg1gGshqk3cvY9g2hH5dq7674Zph5JZNfp1882rmjtnGTn9xsbeVXd9
d54SeoaGjCQyISM3jrR9otTxLmsPqZlssv+ImLS44l0J62aaI2Fh8e6IIXAofEf54mszQu/wFMzk
ohhlfZWwyzZFMSMOQ5boZ9nWcbrvLvJGWuPXUaXnWvUbXUpAB3Z1zvzs6jVuFyXVtJ0t/NEsky/5
2j6hy33AoPxztdr9Ss0V6fh3x8ulOmtrad7tn5lVnF2v2Kgxf83NbzViHPTdN5HufsnGV9nXB0P2
7w7bBsg24rHa9KMP+mPcWKFjoC0excXGYVp1XAToUebNrj+OLrCc4DwswyUdxkOC/60pOlxcfdmd
R3wOpaOvrrBfZO1vMNE8l97ohMDL+bGsIBLBz2jv87LkM8bHml0xrMgO12o6MmDd2FMV1m5wBBl0
MIf0ceUC4rI9oyYNhyBDGp6302bEzPzdWVJdkfmUOjjtZtqOVM1qaHddrK7Ea37H6RX6Zb6t3Tlc
avWYuUWLUDEPNu1ShlXibHuhNGJNuCsxRDFF2zyUsggLLcRT6WcQYxcMaJ16H82pfA36dsuJftea
kpSy8YJP67Htmwe6mQJwfVSN7nTIdaL4ej6RfTOSUA2naq2iRLMEGUNyXxec+8PC/VUZ1rNcB/TJ
fGGVHFY8Nm3L1LeGZop+OaReRkicPpjFL6uBgqfGb700Dv0wPyxa71Tlf8tZVvHjozxrfjYrBUCT
rPHG8vHU2WSdfEWgbwGsQVy0D5qzwjd3X85evZOt9qOi6ts+dDANoF3u++dk7IjA8/A+3ecJB+ho
6f0W9f1K+5YUO928o1fKjU0DGh4pniTIDQoB8pvcx+Jd+C8WocOhP/Dz0Ewj1GyxM9lWv8WsEOsI
C1r5lJFl+AsXE8YfnZfjb8DGjxjMPkyrsTf94q/bdLbCbCnkgAoOFIOKh/WHOXfGEbmhG+qi8e9K
20BSv4zq2Vu7XzLmDUESZx7oLfcVkj7HfeEVLQUk8lQcbdmP1zbAzbYvrTU4oj4s75E5wFsxFgUF
po4NMCdL9m2xWxuLsJmJQ+rNxodn92obSM1iCNtj0RcvK+XN0BHf1yg6KV3cutlCYoFJoDT+UK2I
ct0aa+5u8gF7cBj7o742aJ6gGuB8/CFbeDK7ccSHN6vprW9m731Z+XC0YNXyvZvd7NjnGB22NKSK
/QBQogyDTnhb/E75Iw2UUtOfH79TRlc/rVnPR8YNzqWscOnLZBywhgz6KmpJlliBTot7NKU/Kjd+
6n1e+KqEXle7q3R3thsQR5obyC/7qfLDfC4l9u4F51noyl46mzIrm11qmn0041Pe2ID8gJaYmD/a
ur9kHOa+ZqJYNmYXZ6dAYxAxnNoENuIG10VWtcuCqIPvwjW6IwQX1h5DsJ9O4zdfiSJEapueCFH5
lXejt4v17Bwq4dCb8YInd25++FpXhBso4wmIRPfs5b5z6Ff6kYPdzBgHumq8qwYTt0JiOum2twTb
Wdfa73Sv+ofUwVW8jC6eWHe1j0mLL8MyLGO70tS8mHGKSzl/XuPxhsSZ9IlJEs4xgY56U+cIawS0
n20DJWOb9fGaRk0x49LIAduku44svl1stSIsgjxAToaBKQ8Tjal/q81Z3XAZJc20YDF1HAWyLyPO
M3tLG8E7dLOCrpcb7AjswnQw41RTdWpFCqX1pljL5DKsrbnx/XS8pilwIrzsSM8TIa3julpAmJbW
DM4OytUI2AyWmNEL3sYpp27HsLOp1TD0Ec+4dawoAo2Qxdd4DZb0qtd4/drNi9rPc2b9ztq0/kBO
mLwYpmje1/YhNnyMo5oiem/JAY+2cvP7eY3h4NXo9VkwdOZHNL8arJ4t/+5PGVg9rK5BNqk75GTm
u+oyuINg8k7EFaEPdsuEcsjAnlBO9XFR83pyR+GHsvM4EU3KonbUo/1bDJUZUa/Gmx6j547cCHhQ
DvM7o24Zk3azxj0ypuZyLnwXHtaSYG4rmgagp1Ct/3KjP3x1Czp+GAE9SGCEoFc7OinjYdY2wmJ/
rvtonTnYFpPZlltfjYI9IGfnaZPFuV+8wK1Cr3LnhzqW69chs60DMA77xkEa1ZfMqQ1K23Y23q18
yfalaafbPBurV5WyG874K6IWygiu13GdN7UTYy7EnuD00VgXeg9gKd/GFNkHl3PtCRN5/0wiCW6u
1vMwuSSmrb6QLpcaIKBGC1dHFbs7yE8Fuzk85zr0pnbMdhyN5WWuZLUzh5UqOlHOs6ckpRL3uThy
8+x21wwKlHpRVb8Efasn1MfOe19/zFPB8BNh+W/GVM6WtPVzMV00C+RGkm/40GO9DGc/huW6Gk1U
lqb/1FqVPGs9BJhsRA3sYhpZzFOnjX+IsZf3WuX1aWrG9qSVCxbJ98zhm5iq+WpVWkRAUgF+JOWh
At8a1ZZT7JyOjXqRmPOstmv3vLbDzjfsYbvCddjSnx9ukAdjZ1XCPULpve0gHCffiNk0i6hlUvOU
kWJXfCuNnGLZt/XBciF38OCrKmz18tsz0LAac+kekdyr7/A5GOemQ/5gg+/Y94GvnoAaTNvKxwC7
uPX6Cn+03LYttjvbLh8wf7/2XUr1aUxIkqdbfZja88LqBf66h8KU80tjOq3fXYB31wGj36lyBhGt
UGuIYQb2d8TASGCtYpyHx2t19Fm5GKPrilTNsOuN4nKrFu7bRXQQobTn2Vv+B29jJ/PITUjL5GHF
eRc53SC2ldGws3kSqxrxetmzPeHeiBNnfu4aIyA6LRi3gcd4G5TineGOlgx9lTD0rDMdPK1+I5YN
862YADGhgufUn6uHBiRHGynbSLP9pC0aFb3v/E7NLtm5pdObm3ppsweBt4eghLS1QpU2UFYWvA2e
R4nC1S8vrmkcFibP7w6d/+NcjTlNbUAGKDMnCREODMNlXNb+Vxq3WGpIUUrWTem2CrnJRKduA4Ee
IiB1EIL2sv4ojcG6UyL1XkZZezdEyphcxjJzSkoh2A6BbEbAKIPAstDUYniAUGQf1qBpjiCSAcI1
mX1eZOCHCaKSO7XA3ZBYTc9dxc80+oZO2ayExQnJwnnjOj96WkJRQGEeLUYfs9tiAd9MouTs0nrV
o0khu3W9VKEUUe16ZsH6jQy93q5UK+e+TtpDk4/1j3FOeOD9ZKMaY0SWL0GYBe14IRURx13ulPeU
XMmWkeASBTMpkMp13vNx6r6aHbLgfB2sb1kfGAcd+6+WstYoKFo7ZKBgwtkz4Q5ms6SKbSqMjzXp
G/gRUvTI4Oji2jMO2bTIjWXVziWmRLAnDK4sCFJQeNpLOHrs+wZDfCxwbfqEYqki1wfo7KpzUnxG
b6x3rT8690WROo9OMa13hsJcaU4okb3Bl4+dwq/aIX3SUWHjA2kqlNcT5MQjz37zNXU6Y6OnLn6d
87Z/MKYm7wD8+s2uul2i3kfiDjpo2PiZ6A5+B2nQKb6x+7GK13ZiPbsYWOkALRxcmQXSRLCSOrsm
vcADWENA6NcfQQpuEatGsLOxhR6suhmjeGrLNDQ6s3ukwPkQIFjfxrXmHJJ2XweoZd/9Tr7TVgCs
57MGWqy/OFUzjjTWGxkgzReHdWFbo25/9Av9asAU3uW2kT0Ai4Xlo/IEz05bwbu24UVZgwBjCmyQ
IoQeayd1dTVFL7euwMcQt1V3DmTi7dKmlLskxp3a5x0goyy70o/aL2ywRRg7mBCrdk2+doGRHJeK
FoBTPZdLyrmh1+rEuXKJZjeuL/IGyeMdALMZu+9DVtxqu1lspc0fFJuEjKjse1YLceKEe7NiiviQ
B2uzadc02AKgMHZzB0cL6KtkMZj7LbrnW6FJulY+4Afu9Ks0wXkXjjecTGmqJTStGEAjbku4ayKT
9B3ieJO5hngBE7fWoTJasit9C+fjjBQ26osEr/BgiGte6jSy1mbcj5Vh7CEZKTaAyr/mwVzdz7mn
fsJ+E3u/np+GJvZ2FuBsPBZZ9XWYknEP0W/e2s303MoZH7ZU3muZZcW1S5Jp2+MvvSaGlBszO2Qu
LqzSVCZIgsm86wY97tOmGQ5WmwTwFsHHtIbqMcomzs8pc8ydFnkfJa1PcTYE84vrLjLi+qvIx8xw
Qk83EPzqvGUcVjezU67bUk884Vbc0R1uDh2M7yj3MnZFC7Z3qLHt3slJq23RecPWnlr3Pmgc/wjw
4CduVv2q49aFJ+GNp7jTTJByq9i6g5e8TzinQkFwNJIYp3ilVzP86AzRPMhMZN/sEbRRC652qALn
rLGJb9CwdeDO5HiCXFPLAy7W8tC4s9ouysH5w9ARbmM61h+uvLlVFgW5Z92nIHvXzDyYdpfeSWw/
kZuw6d6wYED3hvbUQfAJU0Jpd77VmBtuGd45ZXSU4NoK5RTsMSChCEQXiHhspFDCG2pkIHg8qH45
bmOKz3nZGEvZ7eDo5RGcIfU4F2VyUNg5NxiHuy05fW5E3ghAAM4wm7ysmqso5nlbmAFnZpkV9c7S
bQt1pzZ24AKcOAQnSKdtyovxupRtBr9iFGfa9d1uEc7KcypO4FqCeiOdqbm3Ms+6r6kADwZV3TEo
hiFatBPv+jZJMI5DueIDpo0OAhDDGQasELrxoTR6BrOmotfRt2YYxOsFy/w7xC9xV7bu+FCt+R0B
NqyPxvrLbXUe+VVxDbIaRNRk2x9NCpIXkfbygLOw3Nl0S7852WKcSyCzNgabAf6TKYaXGAfwpUVX
vEm9+k6P4xvjYcxnvfm1hoF4bwxNuRlSAsRtJXTUm8l0KK2+5Cyriwdw/OzbzENDFO0/3FI59PVi
dzhZo51xMG/jvWlnKW/7XGxTN5avk2XnMKeyn4U3rRfsxsKL8D/7kZ8xB3dHXH/emla/RmqrnUZA
erRslX+Z8qbZQDEVRzyXLtzGDiVKdHPnvrljYYZTVRpbAETVi9H38TnoRbArYgFRcLEEOhJ4Gfac
LPeI2d6DRC2bYc2ASnep/160qok4N1kHmbru8+Bx5K0rgZWf3jntlip3QFuVPttHvr75A3fLwrAb
Jm6WvDRSXqxioCntT80e8Ie+K4O1fgElULOhNPFmVE5xmpBF0dDBKcjVEs9ijPdLM/VH6aZi38ix
+6GJEtua3XzXlBh1jPrGsxukehBJ5f00y/bVdqf6gvdJgTydu2gN5uwkq1jscr+HGSgye9rNoh8u
Xdz0T0uhgQsAngYMWM60LoFfQAOJF7BYSfqxmgzbh8pItlYpzGjFLXoyY0Zs9MLUvNNOau/Mal6x
+OWHhni/rSLpACwHYNlkIF2uzAcwN567ftxwRBcj9i0cevHVyBz95EBO26E2QIHsBOamt/zmlxMn
UJlao6c64M2TJELjpWZW/iVHKYbWkNXxq5/N095z1Qnwd3unk4m2cTm/yaL7DcnD3/l4rQ6T1y07
c5XmXk5TdZrHRrgQdcX4m8GHBecwaYCUwJv8WgZ598trP/LO56zpNebBjpkW0HqrIt9eq+8JGQ74
GgW4hHFyT0U7j1+A17CFTKKG3x/L/hDjh6XdqUGxgQnDIno7y6s0aWjlifgxmVi84mQtDxnspCd2
1zmyVQ2qPYE2GqsCMwMg42ZXNpo3CYsqkHgECRSMTaHe4mqa6a3pmE5UkW71kKVcVms5Ob5870gx
P3WTjPdF2TI2QFR9v9SzBJmZmxfPkcllasocw7HZyB28ncLkhN6lGIk4YVghZTQe7tpTzRy6S1eM
W9E26C08d8FnbSWdmfCFWjA5vb3QbytRY/QbnF9hxxHkmZZxvWsYWh79oviSer6zbRJK8HRloOMu
BVOd4sZDgVp9RJ5tsnEE6nWtmmUOKWbnJOKARw62XSbLTuiumEPPGqyFZnVqbYcse6RnxXAYNLVW
eO0S34fQGMhZbByxWjix63LHx0z/8artrRsGc75RROx0dbcwJyML0TtxHMXVH7IfI2a+0HUzfWD2
lO0sgJPtKtrQik3aE60czpMj40M5kbAxgRpruo7yM7XVizni+27NGctMPGQGHKZ4/sqcPIsqj5N0
Y4r2Y0Lz8IPskfwhN8aFnnueRA0t0L0lEueKVcH+VuPiZVmg0nbCqrLz3ypJCCSK3TepFLYuWdvh
gIfgaGEYPvqGdU4a72vdB/XRx+i8ydrhpbHoi5euMx6wa/YbD7T3tpKB/j6KQQT7BeLCVrku6y+o
OQI9/dh7om1abEpnaMFul8N1Rv9/IpJh2UGmTt/o9ScF1vKUznI/KqYccb/1Zc+UDUTGnTG2wZ6T
1rgRVHyngaf0TGXQHBrlywMgSyPqtHBPVbWa1LDaeaGlQIs5aOxzl4r+6o2z/wXwFrN7ovd2XYMT
HKxJrXai55XlOGXvknLWD2uciS/z4kBAxKz74CWQxKjFvHM/jy5FW+EMPwC1dw3Ik9kNwplr+GRq
JzNCc0nErwyBT4YdMOu+AMdhwwDrcyQXhA4vJuMrmzXDuyD2z60WiqmVZfiHwS6qY21IG7B+S3+n
JePg2wrt4Jj7+LuCJrFe4d+IHSgxSJgxEHSWVqJVjgihp7cuRvucZ0rvrJtHOSNnpEEWP8H0wYT6
1Qyc7snq3PYuAUHFRphPawIkqE2aUIJPEKGEMpeGSV5nPxLoTF3UiRGaJ1D3+SoQRGwAE84/dZob
vDxpuS+W20AqbtbpfjWM7qGJC/sMwlQ951ZSUE3UC2dBJgnbNhXjuRCTmUdJrodiQwIo8xPArNav
CTfxJYdg8A6CtJFRKub8C/ZdOvLmiqf2UumaIiBom/zSBxrhF9C+AG7onNlf3WxsP3qiWvB5WmN9
tkmbhxdF8gRQ/NqOv9RTNrD1cuK+mBC122vnA1GIrIm4kbY1/V9LhrZ/ZV38SBbM2GfqMHGwsD0u
4WxYsHAGDMxYuQnMOCtRe3SKeqN9Bhvtvsqy0j/NWim6hXGSB6xhyGUmlqq3oTfHDQQSvu6QG9kl
GZD+Fq7vvJayaD8gMphv3GSQR3Ymu+1kG4SApLlSG8QqSRAB6wfz3jsGilB05sGu50hH/74gDgUX
9JMikORuSaHTsDNmSx0mduNe075CtjCZGhej6dIk3xCfgWFBJvMLsG68KS0k3y+2+5/v5cSjF/Uq
B9FCgdl+7xfgTWFWjPypNCveVM/8EsuX9w5Kw6tHRhXtEYmRfZn9GaK0XRLABorklHfr2oa2GIr2
mtS+CXKqn7P+KWdyfEhiM0n2AA3aD3Im0v5pzFVh7dwKKEmVM9/fjI1TPjGrTIpjCTIkizQDWAfQ
ekeO0QqSOlxigMw4XHjr4yF3APr1TFvZEFL089ViQY0M4ursT3351Aa53iuYV3ihgb1AoF56LqmF
8pQ4Co+8lR1PKRBqtBNUFlWPiqdgdDWEKqG7AS5uLZ9oaSTfaMNzgpYGucCDNZlvTe/3J/rn+U5W
eflqzjfGl/TcmXloo/dxveif/TToO2uZl5OAEJ4BR2/lHQ1Z/vqCoBJWbcQrgQZDFnKij69zw4MZ
YdVCky0H9R0LdHyVeZ5cfWxQu7gd80MQCxQ9tb8k75aR5BfyGHvowtivxi1pGnznPOWAtCXlzYZW
hAyhYca4NE8+ruQ8yvoC7gRgQp7GJPaQrPQB/9g5eKoHWuOvdAQyzPCZ6lgsyOD8AQK6fc4nEFP5
GNs+LTrH+AF8JPnmNU77TFfT4HBH5s4mCwhzwJs+Ti+d6XRfW0nDorDq4JUzg7jznQQMZFnIa9MJ
6gMIHoJNvobp7fesVyhoqMdj+yagg3gw7PI0Rzjce+R7wGxmeWUhveM90ADNaM4WUT6UyNkda0mA
kqiY4cHgBE6yH/zJ/EawFllYVEUjxN5pPtPG4vHqxtx9DWjT12SQO9yNNgcDIGCHckeLXJ1H+JgM
rLs+fkRxx+ZLR7i6z3A7bNoxSK+ylOUXqeu43FmAgSyYQ7z5KzedLiiRX1sUbcSSIBj2Xp224klg
Hvq9tLX4JZw0v6QqselFLhNrhAn04qoN16+IZ5CEGqxLli8MGkzeoLK56RZztboDESCefE5Tg+fe
lzyGhmq5E/XA+GjXuwPq2zH3nBUUWYAcd5RWdaBRNb0YQZbDmLB5a5kaPCUZYo5y4ullb4ivqS/K
p8Xz22dirogRgq7v/+LEMwEmGWFe4WnCkkJVsBqYFoyG8kwjr95TTCf5rnFjyEUrzcRv5bLaFFuN
svuj7TvpI/tRKzZBRzT1USxDfuigjyBH4SWpook5x1ta8nwDFpB3iFH0fgGnsoNxxtJbLMk3RlRc
TqgYS30/9cFC5ZEm69ZkbJTv/iNkGhAkf0CWIL+CUEPWfKEcnuM2v73k8ImH9i642erqpS92N3Gj
x0kbTP3WKiYWfT6Ev1Qu09cSPhxWRGl3MNwAD4WEP+ldfluea3YB6PTzfDG9GIRY3ajHOqth2qyW
nqGCo/juC8F/pu1MxmJeL1dhBh3XAB/Il96PG++tKLsy4xyZQoEnQZilhjwV53WuSr0HOsmJqAPm
GRB1kYvyPtXzCGWnbY6moZqjbAzzBGWWe8FOp0TEDabT7Xe9s/Nm/tyka8ECP5lZfF96goUyWx0W
Ow80TEUsjuG8cq40ydtE3eMlRvrY8Xzft3MRXyfcc1udeuPBSCwmZuRbdFHVrFykxQYZcfbHpl82
fl3Tbq2NIDZOS2WWC1xAHjh79Bw3GkmD3QOToRSvC3JOUBjwu1JmNshwBtgBuUNqe1T7AVJfXI/Y
XfTQPhPDyrtYd0Lej2ocN1wHcYhbCYbbqbp2M3UEPoVe75EbATiUMAhkpralvGeXp3tf9ERMUpw1
3o+SXYVSGb7hQSUTeUoopy7MQ9m3tMB0Uruowakg8oOcc+cw5LOHTMnjURkZ00YqYPyBuotNw0yX
6cU1taB47NipvMBB7+4s5RPVlkGCV5Dw8OpcMqhMVWCn0eSX7JqUiPaZs/xwv7SjDieVooxI+x5b
Vz5bX2hU3Q8W7LqgNkkHQDYRQYvEEqMIJhjgtpzoT/BrvNSJ+4j+uHGYy5Y6sPJHFvqRPeBh+D/u
zqS3UiXt81+oKAERBLA9k4/n9JCeNsjOtJmHCIYAPv37476tVtei1WqpV70pqa7uTefxgYjn+Y9s
SBM49dy710XMd3dHMSIuGscCtB1nsrucW+QHtLQ4cQfdXug1+G8HwP9ru/Vt/segtfkZ/jFU/39g
yvZChKH/e1f2HcF2n8v/6sj+5z/4b0u28P7NZuvC0SqQxPAf47X9x5It/y3VduxiJJW4dD3BD/kf
luyQ/wjRKTJ8EeBlxMXyPy3ZQfjv2AOT2rTzmF8Znf6vPNn/KdxV/IVkqEKleJBjT6J3/E/h7gqd
YMTCxhmDWN935SBI2Cnr8FdpcasRIO21r6Q4i68wbqE6uOF7uvhcb/2dtYRwxrELkE61UXjvOEQd
w80U5f8pAAEv5X8qs7e/5mY64TML5K0h0/B//jVzUfdxpeBHLVFbaAybXnp7x9T+a5iG6bL3SEHh
BEDVwUaxogfa17lT1geWKxSkXCQxXVl9Jlyi4eps2eMwB5CvZuN/NxjBubAnNS1nPVUF2fcrSXok
bNI5tIPQ6yG2aYcAt/W3aJyxIaYJ/Z73OQwyC+nhqv3lrknBFWCcQYpOeSui4URTkWjeWiF0+7GG
xRaz48/ZfHQksnBAy7wO/7abQDTSYVwcTNSG9sEH/yPvZ0TncFFKStzOaAfG+hw6hIVf9dwC9TaK
w3QWCYFLyDKCHoR13kYZuomy4YoUt36gdKJQHxmiRHEIsOVdYR6A7NcmgsCMxir5hPhjKAdzytdd
jNDhu0PMvpybShL/tCR1OO6aJulRK4PXLVcyoDsBwVLK6VRwSp2Zsc24C5p2DWCbCRzezwxuRL9V
AiWYJnUn2ZPVT4hipZNaHHGOlhD2JAPxb1Ygech9bPztCh+Qx07sOBczlIg5ayBWVI3YGlY4VDdF
0CKgx09rTSCNqmgEIsxpqqtj2YETIRHR3n3cU5CFVFN5FEeITbO6NY6aaEb16djrovknQFPmV9DO
03UcFH52Q8Ru95uXY3lXapm+FmofPuuSILowjyB1Ewu9TDBrjGTEoRvihQJlCnHwq/TLLWGTUXT2
KQmFbYus6x0cqr7H/VDRS3MI4nK+hLD1fpJ1guRIPfeyll1Un9oWH/tejbF7JO7ErW706pIuK+ve
tlcUdNFFOJG0VtxlcGeWquxx4d4qqXk950kxJ9cYGgcNvjuI6SoLNfLJlFlhumzhWeOLfuj5HS8g
xfHZWTa5TJi5zvzR2SDdUtzVSCHsEsm/HtqllHw3k5U+6/OKdfyhrsugPubVUJZnBQ5Y33haQO8P
MD3RtVut8XLhusa3xSHWVTHcL9Es8utkdabkSK5cQZFPTD7Ym59bQrqpcSUeLePqispwuFCBicMv
lad99JV6y+DnO0KwzLIJZ/0wfMVI4puzP5kOl1ywjs4TYd/AwyU9gtEVuELeHShj3Mh6X3cBBXBE
RMwewOhCKli8ixP0GngOJlhXlz3KWJL2WgI4y4s1DPvsk2WeZrABa9761/GmSVMDBtmtz3yrIF0o
9deUKHMlphWkAt4886F6+oBBTFs7H4Z59OYXctfr4ThCLLvXnM7GnJNprHHkjyRzvzqyQLxGarAg
Oy3o6z9tqCf7SPCJzcbTChq2tszubOc/RpqleFCs7/Z2xuWCRtTC7pNlV1G63t21CjoehD8xTvtN
+JHP+y2LJpnP2+vdE+Y/BtY9SBp9m4ti0EN92cde9tY2Kzm7u94QXXdXWN3Jsx7wrXqE96LDupvs
mvvPjo2jLdbQOsEVSEwgXxvMAsVjFXpjlh15gqQlZxdgNwKrkX7mPPHLdsUBj47f30dUxSC8Xntw
P9BPPFjJsg+nyoXgd0m6a4PLSsjKPxZuEy3dfu7zcksaTCNaRwaFdv+O4K2p+5aiUcvtaJepurJi
qJ07qSHxTl7EK6Kp3+0czz/WmJaLH0HkV0qfkiDM/DJD0k+mHy6Eu8mfh+Fs2JqBrRSU2NUyjAKH
De1aKV0hCoIkuYfyEG15QX6hV940YH2UdxbZtht2klYy9uvexKST6RB5Qj32ScyjsJDVDvZYx+q5
BrhbuFoqx5ZkMs8s5hebgmg4zw7i1nMbBb28RN8fLDcKPLs4oYWAQJdVtPT71hHIIEqcBgy8OfV5
PrKpdUrvOtdHGCt1mz6FJCu8BLSu/J09EH5izi8yS90iRowbxZpPT57g6SXVbujW/dQn4rpIQUVt
dtH7aY98P0H1vRO2GK9xgOnXBSvTBQJPQ3ag3gRZ4YxYnjDv5xgX50T5hkTVM7venymaHNZWk9vP
Dhc8MWy5E5xc9KyEMaa661DbemFyTMPF8S7b1vUPPhbPtwVNzpsvU/ux5DhTyIib51OO/iqhx6Xf
EHweJnal8by6w3LE/p25O704ubczU+2Ry2vXGV2refGGRt23Oh5O4BrhQRsaLSj3mM5gGcGe/Ibk
mxoBxLE1MUVLZwiaSAqiGskmv7SJJy97+nuPeZSg6dBeioSoLbobdlZ1EtAkBNZWwb4xXDWIrtAc
YRcs9yEur1OYeh2D9DSfuLfmP1Y3xVWOb3gfGG94juXa3nVaUBJD9gbEyiTWGyQtPhN/psEM8OVx
TpAq25K76MjL3K+79zqjjID0t+XWgUk/+shC77BFITZgrdFEDqMKRsQgKNZRBfXXHMS8sPupQBLI
18JWScbd8Cki1MZzKizxqegYruSYrLDgnASOv8SXXpkKMlVpUKJ2UUpF20EorxqyD8FCU56CQU2V
Q9Oq7vvXNBDV5ZqktBU2NB1SMarQwiLa4npFptusuD+C8g2SYoE6bIEAD3bwJ4YeElHsu5u5/YaG
BWLrXZ6H19Xr0TbIzHOozIZX8Y+N55f3ZRWGXx1Ct/KoKqv7QwE3AoAW2QjhBTLg8VnlNApjRgsr
BHoAINWuovNheIQyb/EnpNTrfmeOLahSlRy9ICfONM53MFUo3AhHR/3Iot5Y/RbBP7vhaUXVsYWC
JwH18z2NokcEimt0om6yry8Jm3TfO0NkAMuXxaE5V4LEFBsfBSD4oRcZil3Q5bPJdHNA/MlX3c7R
V1PFB5slJEh74rKZcrub1xpxrKymi5rqLzhEVT/UgN37PimyP2lC8vug3DvfQwlI4ql/wjyBJpB9
jdgd75/62y48uAEp8HmFh+OK/qdDMAX81KnH/up5ZGpeoD2cEBNFEvtLBZVHV7x/m3TRVlPD8gAW
uaxIBTp7EgMJGntgyOIB+cB6U86Zw8qfV9deHuIGrd7cUtYEC4fVTRFz+/NURBXEaRo6zk5LGR6Q
aiGH7wK43Dma9VtIhvphzmDrAkIAD2S+DicS3alfzEl7u0WqLr8NafZ6VwfResnK7PPvB8EyHDFO
u+MzecsA4vinW0NHDkIZfx6pHwALi4g5TRxxGquuPffIgwBwCbwM6KOlJDDg0MT/UQdUOBPFnGBk
wOIQOAP3ZdVO1W7rLbnhC1AXC8qdCxchF2/BFp8uy6d5if2rdTXwYYk3Hm3WJb9zWqhyj1edHLIt
aYEyeT5sdb1IOtrmabxWhARfDYNJ96EgOSdPGkSGRX9Lc0h9EIzVB0FUNge4Iw+IfPdFD3vi0n+C
r2orQnidwxa8gHRvslZ4WrWIkjskM9x6XEXwTt52fLoZhlw9lM1XjvJ7eipmhQuD3mOgjKEtPXqB
A0Cdc5RmDcL8VIzTXVBsDdskpvqfrBNRdoEQNMFrQu0HH7p0A6IwJx82KZ6X7CZLHexIVm7VrWMz
6Q+xkEZL4uXYP4SIEv0zSSPGAZxfudumaEyriyRqkh+Qqq2FLFF9tJsIofho+OQ5XTTapjtHh1S2
1uQJWfSPJHcfIBjd8EqPtPqodEKzsg5DBUZnk5vGLZrpAip9QNq8TuU5y8qUmkxjJT32cznCSfhZ
wEZBo+Q3ybX84krJU7o3xPX/lbIIni3tJe9gqSgX/DRDXj+hKw7Rjozze+liaThhW6eaysxuHN8x
1Vd6H85ZMV6EpoWPaXv680gimMZv6ouTTxN0hT2l3sRHYjtpXsgIjf60qdLDDVnI6D3JJw/V6zQG
tINOK8rzY4gFZzjHLFxE3YZkh4AwA2SeIK294HGTe3+pMk3v9WrRdHsJ5p4kafU1qig4s6ZHwXrJ
LLf+yNGu3dEujSnOvByGCFQ6SeWBaqjtukim1d550+qNZ8r7RnMvq6GCtu5Isz1mdU8vM4L+7hvL
SRgfGsWJi7EvWPwjeW7hQBj3mNMaJwfqpKLZyIYx2YyWVBXH5ewgL/sD8V5NsC61GObKpy4YB+fi
ZvY2TPvZQQ7O/ASNYarvlSoruBKaUp177Y8RbbSZm4XUWs4NKqDKadSRiirgZycy82cSE7a7b4g/
LvbSetVrvoTq3jWOX104oLPbFYnFhaJumQ37KPBdjIG2XcL9BHTY7jARwnOTfrIA5fmUc10iVRbN
ATVKYeivzHP3CoHq8qfKyD46dEshNR1ZSfXqr2V9pZdg+AF9pmDLnUnmZlyqvvmiADM7ga+yc9s5
PK/OqoJdlNXttItweN25grn3Cj3hZEled7ovItyHbpuuZ9QQKRMDiF2x3oT5ltdu5wl5XTLoiPGo
GlEZSxgrmmL00kCQLiw+MIp1/oscAPvk94O+zGnWEOCIVc+0UtQx/onJTqRl0gKxD9q5yjgk/OWZ
74oUfx+a+KUoKlKUNNQtH3D01K8gmXO9AQtAmX7u1a8z35W8yDjTSvT1II+ImPK+2bcaxv+Q8uZS
xqwiMZUfyEwH/jC7IEQwyh9JJu+a+mkk6wBtZehTKEg8PcOnzZOaJr1lU4kEdI35GBlD87l0FtJC
05vBJrQM+hMRX0O+bK/0t0D78GvWDdgjWLq3t7Zk/QqcRBJj07MnkBGB9Bg0l47tti7i59ikijzn
gEnrmAYtdZBmQAdm6Yi4WtjPJxxiTplfLMhWGAumLkTtrelWG6tKugcV98mvQXjecNHkpnuSbDn3
y6gqQn5Nt1FWPsXfh3Fu6i+UdYJ/sOb2oUqSmUfTadxfTZu7r7q1+t0Vlf9dowa+RaxUv2apr5/a
DFP5RVSD2O2LCP3FWkk0gzOSCVrnMXU9F4X0uXNE0t6tMf0Be846ShnGJqH2vHCMF99yuZcPw+yL
G0MoSAScu3g/9LN1z9RTiu+hi+QfTUgA4pspzZPjgvnpczArYcTotJD7jxG8mTtASB3AAOSvqmmK
rYFVsQoyTLSPkSyFPE+EgSEzCaOc1nURqlu+o+wPlKJ6cmKZ3ARocYbdFE+oLt00gRbCu5e+WETI
v6l944iSseXgR9UT/mUF4IFHl1biBNR++WpCob/QRvD/Yf8bCkASNZ7z0B9vPRI8N8nNNpR0YQPK
hD0h/oj70b5gc4GvMwlj+zYWjY+NTpOfoQr8N4Mf6NkSzkzlchEn3mMUW43IV1X+82y2DllHVdle
lWVvkU1l3HRF4jKzrNZuBc0zfdgej457zMcUPElM0gGyqqOqujQO2oYTAuy4vckcRQpjsuUZHjIq
IYrbvJGTfxlUUd3sZxj/La6+HhG2mhm+x9M1w2W6oLOsSWi/TIaBnrfVivEGfwodL2FXqC1yCfXN
vpmdtL4cA+19j4FoPzV3RHSwwkXRvPqj87UuUn2Y3s0Ocx9te0GbOBncBET0zmYb7kGFGyOHk3bt
72FZ29eJjejb46rOD7SRZe0O6w5csQmm4tO2DMKsLNT6EAIzIxvAzXFf1lzCeJQ8SjoQErvxtVoD
Kfm0LiduvdCOC3fiox5LF/68CpMsGTheOb0gq+YfMxUXfMJ8kd85wseYtgV3+vCzzPk7hBGaxSow
hn6o1eBen/BtdjdKFeEbOaxBuKv6yHyPaJfR7Ee4eHoVjn98EfY3HTalAFWY43x4aNdfsNUx7q9h
Z+8WsM3DAogb7WJ+C7/nDl6EySj0n2WPe+dEandMHV03iKcKoKUBqyUEb1cmksYQXRTMTZRQiPWA
o4uA8HiBnUlD/ETYb+x2OuYELNz0CaPAHudKxX7Uz/Hfpqlb7yNIkHw9wBlzYoeu71xnKiAYUcIj
CbwUIs72sY9v84AtrPwe+d0RU0iI4Sd6CdtdCWfbn6GbMA8nFVDnfYHSx1B9Rhj6Po0UTueG6hJ8
rkr56EYwrmFuboafUpjWu+hEGPzKJ4umtOMZofygTrzPldkQqrAvmg9mjO5F8Xu8MdEg3edE9HC+
wQg2sGsdreYDUfmm46H0J38fYS248tJMERAwGu8p1UX03nmF7jaBQfxrIDaAIrPMinMvKHaUuRvc
lo1QXwwM0cNcFuGn7WZAJBq/hu8gS+UHkdbACBh9zDs7C3+SaqLVvcMW1+5RrWT3xuD83qcUIiLd
j3kMD87Q18Fz3cahPnRFsrpXfZ9ukiJCUNFld929KelapU1482gbXr/mEHRzNlAsEWKkiJ1muOuL
zWKKVHj8WPFKFHtsOV15PbQR0im7cDUybxQMyp3QP3CxueSsRcWDctXSgCvKwrArNJQuXYL69Q/k
OWLbCocl5cpHC4wbaHFaHlpUkg/UiNDhXC19p05ca/Bh2YCDeqcnP2PZKR1xNyUZxoNiWMsv1VEn
fYg6opCPZvY7guyzrJfnEukyCAYCYhi2zerl+Jg/d4M08XuYbOl1QozO+1BtBgyNNodePpkqOAXf
G6YDJV3LJ4JRXOUxxbO3SqrlfassmYAMOvaldc7sS00u9S/jdfqpDGT0xylb1nHPb9uePIKB0OfJ
mfP3KgCel4Y5gOdPqBCQltN0149e8zftdN1xbGJzoVjXz8HM5Vrdc2hEWHGQzTP3t+K5tsZdbpZV
Bsw7Ic1hOCyETi8Dp3bf0Xq5SDI4Kd6GhrOUNu8w+AMCEePmiFwsdF1kYRymPp+IFld6xi4j1nja
T5kwzwXKbAalts9/gzNmjwUa52WvttkBlFsZFPYDkoA2nzJ7cL2xeOPJo1IWVpvcHFV5EA4NnusU
e16pJXedXUMKoAg0pIaR53Pn+sgLlmBaKGgrOTB3hesg/B+ifr1jWczVsUmAz4A44TrgyHukMjEh
HzxmGoTP6NxOO6F7bGYsdvkDUb4gBsgf8ydV2gKXt59R5lKsFNEwS+BT2kcipwrJy/Pltkem+MTd
B8yCRm0+Q8iuWwMYa8yuBd37u+gVIA3OerlaF6fgZOLXkmEeyIcbBSniH6MyzbgSmhjdf8c119Xd
eJ3X0qUbua9jvXVDmOEURRY7Bt90+AngjX0II1bx0cxjQ7VVIDYPXtdF90bhWN83uqkfR/DffK9m
1b6uS7t+zvk8veF7RuNJCj8TI2jg1rObpeZTrbF9pINsMKdgahH2ZWmA37OIenzuS1cGL3k8Zr9L
ZGHFycvm9C+B3CzQdSYxlScJayRAVWGeALtoF7ZasXbVycTtjojMxdo+UE2BRCet0DRprhZGAdvS
UsJE45WlQBRYxlSbhc2waabK95EyYuRWKMKvNzkvr6goY55J21KASDLBXlAsABcU0We+JyGxujNU
tT9liQxfxrHm7MgEg+k+H9f6Xta0NTOjKApn2qkTDLLUofXMWTPBNjTm+LfZXHM/86B7lnbMGhvp
hIy2Qfe0NisZZHMnkNVR4XGRpSNEIoPz6pw9jyZaXMpAiwVTCo3Qovcu5BBWcmdW298b3VH66HHD
t1gAfCDpLs8foorQ/L1DLFJ3oLGheUDYEv8VQ1zgvc989d53IvsqQmbZXUs34F05K0QOzB8xfadT
SMRUE2F0ZUjvfnjtudzHLFiWI7EgE25NNxUvmDX5pm3E9wumoPpuF/W2/PT5jhFONDN/3shXP15S
SUJlh5tRJ72blm30onJzHVCDxsTWA+DR8FhhntuHyySQR9Mzc58iHP5FGVLb/8JZuQJA1HNWbmrD
lVtNErJnfNQaF5Hces7Lthlf5skpLxhjcb0rZG0SzWESPieF3hQSoQ+zSdJdcBNNEQ9NUVCRSbCJ
GwKoo5N8yqlHJlibODz82RFNxJTX+voYkF1C6F21UPxTqSm/E9mQ/qCXg5WpXJB4gB1Lqgk/t4qQ
GTY5sGNro+8mCOpgJ5128Y5TproPpFzjeIgpEUxIB87Hq3QMc35iLViqOQ+d32Rn8HquxTIz3say
9g/RZIrbmuqur8G11O1WZV3sKRaFZMlnE22ocg1O3U+O85nwuR4zJ09eQ19Y3J4Kg/llzgDvUwNF
zDjCs7pYcOqswW1oYwrExrzx3j0SKxiGMwKUj57Svn/rog75aQpZFpRLCY8d0jekdQRdlVJDaSzH
uMwxoXEyh668hqZc54uu7ZJ3ivRq2AyT/3FURyGKgAMRtK8ngK4zitgAJouZYZfQtp4fyJ5tuxMd
JfKZ1bvXOxVMHeKkjhuw0r3gtmLJ/Vbwinj4g0wGB85I4g08ZNnTLnZpUtxjr6nezDQXX3RXt79K
f6x8XPeFek0SjgeMCPScXjY+rlvi3B3+7n1vmZ2CsuuHHdwYiK5Rbny/dEPxa+gJFNp1wp3wkDB/
VbupwKm+C92GitM1oalpJ9Ze/+Eptl+GIwLsutlOa5U4/dMg+9BBED3RUyOoMqJvfl5K50rbMf9b
icXn5Er5l/BImIYQLLTvf1UmfRAfLx4+alqmkqPsiSbEqeLyGs19V36lMNTDzi0m/1FUVtxqKiN/
hs7HJ954VdXthFHLZ7GUJbEGWMqfkFFLeZSJnO8d2nFIDQlDgm4CkfKquo2kTZOOhHq4GgjE7Rl9
+zU+qW4EegNdCiSvXB68A9Vy/mfLpA/DaOgnB0TUy35SkxhPZdkN+qZmYrO0iRkJwShQLqfz8j33
TQI2WfYV1Z1Jru+TrA/vxZzWWF5XIi12WYkiirLM+kUPrL87+LryIUkp1typzu1fHawgXxDG8mON
Odd3q4T48Cig/nBtjBPE77V/HRjqlniTxgpGhZ7Inm2Dbw3aQHDzaCEEvsl4JBwoMl3OykuQ1aNJ
3azfW0CDSx9R2t/OiRZ57lpK8Haq7oLPiEqebj/Q2vyQT2H9A9Rpzy1Yb39YZE0qBRVWjt7TfRT8
tdpliSZ54noiz2ncKd/yWE7evL4lKQ5hwm2t99g4TvAuAaZ+o1fOeOHzsX7jEsC0xkVo32iCI+8/
cDXTV24KVB+6VQGSbj1+i7yrfrNwdk9zFHlXQ1At1WUHWfaTF43KDks8VTWDQiMeY9iDTxAr/49E
B741qxXriuCw0s2RSC9i8Rhkidpxs4JIwyaPn1bYFneHmY6Gu9UIArEwRuFyld5Mg6eJDcVyO51k
KGYzSw0ogKwJnwgiduxOz/20QNJQRIcyBVE9o1Rdhp9rPpZ/Xbp6cLSolJqoCYUugpc5ZmEkYZ4X
hci72jkBhuX3qRRSgG9H8QvqFFDdARcegnkYUBJnMCJaLlMItp316c3FaJY39UU6LlB87RAG5yxq
+VvPdMTyS5hkgiFwSamw69E6E0XhddBDiT+/gv/Kn3kYnfxonJo6Kj0JlZ8RLxN6FKnWQlqMxPu4
Ki6uojzsgl28TM411zPCk3rEYXgATZPLoZX0z+6zbWLc9x7pyzvm/S1MmH/w7tf9/B2tGOlCxjZ2
hr5bEeBGq77h5AGzHK3fPfRQRXrXlm5FpkoZ/hn9OsC6Y3Gt7lZinG/HVdh4h9wzZpANiXbcDwLh
07Gv8TBVxm2Phs6pn9RJwRnXDHblIEFI9J6tmG+pRSfxJoMIm3KFP48N2ITR+8hdDw5jCQLdD102
8xIOZo73HdUc4y5t+4SWLbcbHjo6ld7iZc1uEsdFn9GlM5LoXhM/wvCSMeWsTa/+UTWr6pRIlYAY
INnBhZLrXJ+Fke2vTgjnT5C1uHYI3E7f6j5sj2tTQubSKCy/cF2XzzWcXb53TRvAk/vItw8mywbS
tKCeftifqEzTvVWP7IpIpNjL5a91wfsNZVSSEuYQysfSso3olWt1yvAkvZ8Gqv0v3ScOKyAS7J+e
5bc46sZn3qIvtM92tdBVvA8B4d9c4VhakUXMEx2YOjkDt60Vqqu2qu9XD5PZoV5BbZDvV3wlXDvh
rwkWqz6jUfUeJg+Enyd07j/Jrt1SerrJvDkip9LUE6geUNXnn76IvN9RvQa43vrQPPs+iDSRNGv8
K8pUGNGlMCuGSRzOLPfhWB6LNOVk6zPU4mzHAjrCc+oYXKlZmQwalaivzgsGlrA+C7gNQyh8UG0V
vbp5XhFuFXvF7RgmfGMz6tGntWvXnLyhUugTT+OIPcMA2T7CucdnthnJx3GuWnJl7tA+sDw4UVHl
76x7gKqSsJ2P2XPUY9MM45ZLBW+3C5WoFKBlOM2XIX3PdH+aPAAwq9PxpdVl/jTMHiousaym34Zs
Ii9q6t71ZTFks30Y/O0j1pDBfKyBQSPFd0zW2DSK/rbwBMMkgDdspyhWD5NlUs50RkYE2pKAQQ8B
8xuXW8hAlF0uDfj4KVANbFqkV684Y2JJqVvN2zm77aqC9tawzocnf5zHh66lSITLwHh3dB4GDy1P
c0qui58y/kaxYnKfbP3HKfKGgmYtm9+QWckfh7YDpnTbl6SkmKp6jMZSPU26moo9P2xgWS1c84T8
gBZLGLT01a1bkHAzB/JLGDqoTyuP++a9B807pxn9C2d3kNhfEZc3OLE1njKSiFqf3ogkZDj1rUjm
E7GXaXrJiTBPMIQr+XJV5dSP8ei5VzQZZ/V5k/FI5Ij5iv1prbhGlqoGR9RJPmxK3iCuDp6YO0Jm
CFoDr27bTcE9Clq+mwijOcNzocjgSoLXtMvU73jKcbM69ZKikqC08CGUW+MkghQCF0fXL9/mPgD9
atKcbYsoGPWFel9lp4G2CcxCbaCTHddXW15KhpbNbOMQG2WdpDQwAaEBuLSmVwenF4yByvF4/juz
qBvVrZA4XV/4TCvVkqKYSOWW0UEwpX/t8YZHF2SOpzgr6APb0e9p3npEa8exjfhW524GgiZ5ecZq
FuGS37F816/02MIsqblKH2dvcVEYlkQBAOyYpd7XBKpiaVVF9oVFReNaEdp+Jdwg+EwsAn4sEi5B
JxCo71Ncrp/d6DNhhai0kScgRzwHgYVFUfw+f2vdNozmwejcrtNI42HNco8jHDTL7lGm9GKP2i7h
zXXzFE2VTscfAimi9eSMYxAc8pJyi/2oOBp3k0y556JJLf2xVL6LhSQNOWUT0RCqm4oc5aWp0hFS
vg7qg0RjxjzrShNyxqbVLQzzSBUemAoZkvQvnpAaEVbp9uX6yH5fLB8FnW2vng+42+/KSKXxtb+S
MXvkfxN5AfnLZFXCDJen3vTBczH3rDggDfTcl8avD5GH/3F0ek6fOlwVoWTYWxFMeiV5U4hbxzeD
fesvFjLyrLIlWl4KXIELGRNu079I1RYRAqhgeYSD4WtPQJLNhV+OkwCjGD19B0wfRZe016o7nFlt
tPMXi4ChKkyKXQUW4p5aR/CSLEqpaocFJPoiIzexw9iNFJ8vImeJSjT3MKTWAAzn44kitCEi2+Wk
8R1MB8j56a9vurT4hfIPBx5H65PjiOAiQ47FKhkmg88c68zy3soK2SmoDhB7j9x6vaFBd3FOogY1
BbsZga9El88bHlOs13kJtbObiAp4sQmqZeSKCeO2YIz+I4Ip7vee28ffmB2n6GhVnWyrkqkfEiDJ
+mCaPoemr+d8qz5uiOo0DZKUu7b0+UOIbMeSWOrQcKtntXtbumgxYHEJeAXKiHDN7zq3IXSpJ7iD
PEBO5o7wi36tD+BK+s6CiMHC4hHOoXGcQRO/IwFZWskyfZGtWKf3ZZ9Nw36mc4mIHl52EP5UBI+T
zKvuGPSwnwKJEj818UsAWmTmSLCZbtDwuXjxhATcuQ1pIH7vyjGcDsbNSB5oJ2FukiW3DRUQHY7r
cLGOPDlhBkuyIFk3bCe6eiCrFveBnlqcwVsU8i3JK1pd5Nn2FcLK6o6rZ8hf6kxAPw9VVbxzH00L
u3g5/Ni4BubjDMUzXmFkwhoFH4wWQJYLoQT+MP+to2l+yToBxzQlK8lozlqWFoDA18sVdbGlvRol
iPwpJbMHMkR24VNDx1QELl13sAydz8YF86eaG1gGFHolNpk7PQ72qsvxeu6rWotHnTDEDDpE4uGZ
DlvVCGWZ7RHmckmleuheqbquDQFaA85SgqLke6EmwwMVuQ5JEn6LfmJKihhsPg3kfYMPPDqgiQ5q
dB4ZGaKZ8XJaqm1UAkSAWlanok/MhyZoQ+xSW6jHMVyxH838tJmnaY7o120JqM9JIjEzTHG9ZXvI
HiJopdSU6c7rMszuaRqJ8zTilH+09aDFPkl6YpdTUUXTAWEpj+kkEPCcWwTvw3We41ndYR7Fa1JY
OfywTQ3VHtuk5ga2MttLlhnvtp5WnyeNgNbi+C9sORQHIQ3Yk7Xmn5Zw2uJ56d/RNLVyP53+NWyp
PMG8kgwbrCQVE3dSsFmwZl8q9kegJTeZr1o7+eYI/TISHVzm5B0irTWPmn6U3/+qS0qfMbSi8mnK
GXjKX+StY0d10yEdLff/4sQDEEU0v++HINJ7sgHSjzXykakzGWK8VkMjmtM8Apnu/0XQA04cbJN7
Jkj/ps0qm4GMzOPLtKZGn/5VexXjBzsYjkQ/8E//xd2ZLEeOpEn6XfocSIEZ9kP3wR3wlU469+UC
4RbY9x1P3x+yaroiGNUZknMaGZE6VGVUBp0OwGD2q+qndlsW0xY7QyDZHXQTQnYS2rkXG1JpUBHs
pHbnVuOtbzFUjDaGdPp5VZi8yfax4eva9puloBOHre2v04BieDZ8Gj4MHMfyqZIjE9VvHZbSOhna
0I1Fj/8kkt2g7jCzkerh+y2vv7XobSzEGX4KY2KZoo++/FQVc9AZteArcQXfJ0qGFg7hprGLaGTr
FQVLNtSqD9/ASE9qX2sdo68ZVzvdu+1V0XFSIpzofHwjB2bQC95ZnJWF7wb8outYoF4zJNWVm0Kn
w2D1jaOrweRscYhQWEKTtYWcmYqEC1nPRj25KXoEXuGCT1KFHbgz7iIIGgN9CrZX+kbyytiC4zOF
aCjng5Wrn0Vm4AhLbQZUGZyGkmO6pVz6VIM1q2/gnS1W1CHxnKk29gVn94StXNw/G1PFc/ZNZVdc
tK3iu7gX2kd2InO59ce4uJpNpEje3/Qn8cGHbtHWdP6eNobFUEIj50XXxbglaoxHOGOGYddLqZxH
zbRbZG+RPnQYOF/rwWxfemvSLqMAOOOqVcLe5VSk4fHSocmurUxVXoZmVjBA4lkF4JMV+jXckvqZ
caU9rNTOXEzJoSzMtQ6q9bvBbA5Pvii62mUHYIEjgzy3vCTGc4OQC6JaDvVTy2R44v6u+15t6rnz
zGbGuV4WcXQ3hnpKk0nVHHECj9l2CnymMd8ibA1l0DeTZ4aLRbPtMUWsdIwX5frb4lZQO/RMzzTs
jH1P6vAlQGsw7uZwagh3msAulgacDBnFMi/xmNqj16i+dcD1V+7VQeT3k6HMb6QW5le9HbBOmaWO
DeabQyqJMb1JWGHQ6LcTDIDBTPTxfZgNuPb9TrDE1bWWEEudLMKpijqzS8Vg6wy3ranxuDbc3zcN
JNeYBMTAut3jprTJcGvDpbQHLVlHvHFviFxiBWFKpy1CpG/5aNEKLCZIgW0O/WIGuaQrkttsUsf+
sQODKE8ce0wYg3qEIuDU9c23vGltcolRsMlVZXo2lLhjKz6buTeMHGD4qAkn2m8BGSY8dlSZT+bE
CHdUc+j3Vai/++TLz73i1A8ySJSberSY4HPB322pV/nqG0EhMcftqALlSDTHJXgDZc5Uy9wN6Pn4
DQF/yVv9i+FPY6OkvQ5tyuCbMizEoZ+DTk5V41qGeQvdHKO7GzYQe1ZFmRQBKBx9XpLwQs/cihgx
B9SYA/eKJxnd8YcA2/kfP/DHKkfxM4ifz6HhuLQsU9KdAiJRfPkcYQqCI7WgPcSASRrPyW0i5BNb
aeRQGVbvPZN8EqU42ma2jUF5tJG+0GSrHnDBbz7L14za8lkc5HwJZcsQxtcSKSvM0IFyLXDHHLFw
TW5kcaPISJuwe1g1toIMpxz7nsZ+0U3RFBdmRIwG10jXqIfZwFp20Mowq1ct7rwbSF+YzzunQjX/
60/6cw0MX5puc2A1aYug88rmRPDzxQulLInaRd068knHQjCKjDdhhQk97kZUZ5tBqAW0pgSjIRtP
+sB+U43x61UzxBLoU1W+J92UX3sLYqQBPyeqz9/eVgHCIDIvm5h0fC4LXG5uQ9+D4c5zxO4n73MH
x2yY9AXWc2UKfvNh5M9NP3wbtqma5H/VpcjPZCjx87eRReMsEl66LmNMG+nX8iPHlXHDy8wMkP4x
Ths9lpspyap1WyOqYBNleNFnvbjMpYJ06wgFRB5B5K5wYf31nM+awjjFDuk78DjMJe1myu/I5sba
WsOJIzZTOlsPTdPzOk7ADjwYbYz96a+vs1w++k9PKdfZoh1CM4QpgD1+iSO2VWTFZhPB0mrsrt8W
M4SyTTwrPhWcDHzzJZ9B8KWDovRph/H0CuYatYEaG/8WilGEfy7O2MaEUcTSyzExnZlHMU8kkmg1
7zXLROGlqpnj0on6+oVjHYNOv+m66fjXv8ov6w1NvECQBIdzVeWW+XLL2iX5Pjp26FSXNdNOMWJZ
XI3tpLwgCSAIKg2UtPVMKw5qJ2VGn4Qd2IX+9YcQP/esLLeKbRv60lisyeWTfPk+wS3o4PQF6506
J49dpEY0kOCJJpPf1NV9044oeWTSG07Pw2i/1aUyPA6zRBKfcYHAQGemzXiQY9wLMf9QW7XBvHh8
HaY2TDBgo//mE/96B9hQlzVJ2YrJLS6+FN44fsWW3ZhbF5faEFI+o2S3TevjUSzwibyQ+oaMA9nl
SY8QflfSWdAKsJZJZw9qc/2bT/PLam1TymbrvFx1ldaSr59GcbRS+Jpo3CEWtraeIJc+kmef3rFt
Qderp64/IUqgJ5Mrw+7FmzO9MwhQzr95Mv58L/z8ZCwrtdBxDeOfJHby80Of12wScl4ZEE1CFhnL
VLsb2lMqbeMA98Xtw8mpXzdWyAaLRFetrEKjlvbG8UfzqYeBkNHjgZnyN5/r19ucII6BRZw73BCq
/eUG86MiIjSiV25umfMb0majrklfBw+Z2phi7Ucj41G8npZc520/vHVJJ+Tfv8sdg7wMd/qyNpJk
/vLdaJgBJoqimXUGgj0P4PqBDI0eMG+1+wAVLxmGFdmC9qrRhpxatKQHVtUHHOp7lC7qE4h9RWud
yvn3UC/rB9Lb+i2pZnaB8dQxI/jzvvpbef+r8jO/bevPz/b0Wn4N9C9/0//k+//fKFBfUvT/e1Sf
oWr+Gf0Y1V/+//9I6gth/KFxgdhtsK4bxPX/T3m6EPofvFJtjH2svPRO8Sf/TOobf6gsTfxjMPGW
Jdle/E9Sn39HpcTIcXjkTIqNbONvJfV/jsDDD+Dploj1AJ8XB6X+5RaeS0UNdTFk+zlCg9CCe6VO
Ji/wF1uOMz0MOo+OE18k/b5Us2QPW53i77m8nJz47/WK/+OTUM4kTY3MiaMva+MPPYFdg3/Y96Ns
XybDnugncGc25M8Y28RvHlvx735pvkOJdGqxvOlfltmqiTU1zLps36r+Y6jnnhzlBcFgDZWLl32J
53uVBEN6qSzckpkDv2fWacykX6IudgCEf7hb/s2++Ocd3p8XAeuYw3U1WWnl18Zn+t/w56hqSpML
EbLAcJ7o9ETTLPV9aA6WmxX0j7eqef/XP3b5Nf+1qv76Y5fl7YdvXDET+EaoMfuhIgOGsYWxfMIo
W9j2b14lyxr0Fz/J+rIfYLAVpgkc+X0YDm9KEG39uKc6ZbY+0ui3v5W63Cn/+mncxVJatso2kS+T
y/uVPuHXTq0SBkv2SupDfbISy8Wck7pVFyNHGA9ymrb49L/X/t4oFC8ADYhXw2t1+0lihN9mI51D
9oaYMkhG3SUkFuzpVEnbaPIy5kyXYYF2rufSJeXhCtpc3EFVihtY+OLMrJg0o6K/GXFIpofIcBGL
J5+LzxUkBisFQaYeQ5xebRqzuY85Za77vhu9DB+BKwxmAk7kP7NA9NfkDnF2WjbTlrlyR2lf+jGB
HQSk4qFudVAuXZ8/y0a5hIRUHCYtvFNB6m2MuH9U0MD1KbK8WspbXJwTlrcgPBWjc4IlSDIXxIYf
TqQmDITIkYqnTtnY+Bd2sYDnUI4ZqY+AB7EJu3vc9T7RMjqNcNqKW3YGRz3Ikyvg3F6twfgm34Er
jtOjXuNGTSmtAar8icb1UWGVWfwK25ZiFp6ved0p4TNWcXL1HfMAHAVhMLi1Nnp2BHhyyJ4EII6V
ySE0ULdF847/AgkdB9QOjGOx7/AHu4HalLuxcXZNIXesE0/91F5FifxEABlwDJvF1iZxjv8dK1uF
TqEupna963ZlHsEOGrT7QIxbbpQ3xQ8VhHAyl136YiOiMbxFvW2pacI/g00A1SNjgsJONcgujA6V
iobWbd/wvNRonCsSgDGIEv22rlvctFF1CQgONL1qqF6ftMEClzpLym+YgvN/KMwHSyxR8qnLPDXK
7Ie2wwbAnPlFkoJeAbBdstHT1oKoSRBVa12+dNS/3oISV0h5GG3DxExqPyhyftNt03lM4uHemAVe
coVT+5QZqRsDWsn7DpJeDwQci+msaUzm9OuAscMKtKeXo9pa1TvDWhD8qy6ZrlOhwppexrQYWshZ
49Re4B8Zo5iyio6hyAOEKtWd7eHGV+T1GHYl5jjrKsMcblfYTkg2umrfYrIVmTe30c0cC+ARHGpg
3O2cVD6YgXoX++WB1Xmt9Tjeqs4b40cbCnwjbqWT74PxIwjlRSqBKI3pNoW0C2MiJQvR5m+qPpNv
rfe2X5+khmc4fSkDZj+SvArtBgGedhb0YtC9HCXRUIhsxSiI1tMolhWAAqDKP8CrXk9p5zUMk5kA
Okb5OLK82uq6K3n8guLMSIfaAdUwDxnNPhqmD+VkLyDwDvkjuezS/KJMbAZpcC63gX0TRMmexKen
zq7a1lDlXoJmy3CJLFZ30VVXSdlvCrz+c/Vi2NOrHqI3fiik+An1rUFAWfFHqwDwEOdA3M90qmWj
O5bctvKcqw3/lfZ4pdzhDRqCjzgH7RV+H2d6E6JN2X4QVoPBCAlSOZKv3tjlYcxuqFJ2fQcGMd6l
EuRAZqyx6ehmi73Z8DSFtq962Q2igoX1RmqmpzhPYfeSjq5F/IninYOf2Ovoka/XacabEdFrRMqJ
hsuyYEic6p5YRvrEZWmDAqS+n6dbpXILqR71BZyf+Cun0g+R6lANWFIehDMOYdnpGQM2/borwrVW
vRvZTJUGDqZmq1DHYgc6k5fwSvb9Os75hgfHbevOW77LjMRoNNA71wIUbnkqM5L/OhRIHlOHqVoS
I9nJG6MCYRPclnhTehw+OBa3A3SBkdAljV2bknaBhsKI3H/KxOx1szc74FJMavnC7DAxEhVwApOa
MkI5HW35GtVHGMQula3Md9SLNhS7Sq0fTB/1LNdPMkyfUZwxcKCsqBcT7YQG1nfFrJFPIwT8dJWr
XkcHBweTXbi0lC0AL5DD5g3FWxDWOJZSc4jvb6MPYN+N13m4pVRjWVNOOdt0U7+K5Qvu7XWWCf6W
kyySmzgCE1+/DsjADAHm4N0oOPAQ7NDR4uICht/ouIYauf3gry3/kjTBVmbq0ilJNrNq0AGr5WNX
BpAXNrhcsNhwXK1OdyJW9wMUvE0hohfsFzpBZsLIk6E1mzJtckDO9hO0TXOdtczLtXDaJH1/GlAh
1pAe3XkSYjNmxUNWB98BFZ4G0puHKB1ucU07RxJeZN7xvB7KHoB1fzf59ndN9oQWXN0xt4pOLoph
7rFQFaYG9rYcqKbulfQTSCme5Lq85J111OP0o+hrsYvi7ppizwu8bheioSyoVYPtX2+V4A/8sqlw
mBEyNLR0Xn+/lHdGwCJxVVLo1lYKgcepuon9Haf5/LbPoEgn4XxMuhbikspAFxnXMnR3MS8cHXOo
tkKPsuM0VvitqVW+YqxJrXq170E24H7gXdl7vhO/grDBmlOYYfPhQ3aBc8jqs1K6h6y3tLtKMR9b
Ijaew3Mryg+cyZtiitkXtHB278YWgnWVK+Oln2b1vC7kSY/3DmSM70IO1tnE0P66VClVzzMBG6X3
IpLwxMr5KI2Da6FRJIOH+WIu1yIKHgPNocawG1ahc4lwvu6FekH2Gm1KVF45O48Yv4inBbxOSTOu
+uEB6CIqcLdnPOC/Uf7JKyvtbwXFZ0c6Kasz6cicmCix1BAYx4nKF6zovc0aMsMQpER2egunuCD+
W2yGvDq1TXtJOoxIJCBmd5qyp8HwJTe0TbEOq0mG935VzI4HjxdoE71u6oC8hh/pTUJ0EnHanX2r
vB/gMXjGVE/kLC11WFMIlRDbyixWeDldSWCNxPqoF6iHsPYMdNQFluUf6aTEUGw78C5KLCKQQSre
uyBpNn06v8QIPuBRqb3cDTBvGMFgFnAIReedOtHXIx4LWRjrrlYPtV4qJ6WeuV/t4NLyy8ILQucD
kR/yt0EbWV6VqAfUhHDiZluS5VEByn2yD2y8dNpEiiX4TgdyFrAis4SwNuHagZrS4/HS6qsm7Uu3
yostdqb32CkvWQcvxtm4n2ZxyFV9r8kooVY0e9Es9aEO26cA3Oy6mSfi7ZPZ7LWWxzqRstoGatUt
sA5xUk0sB4R8sNzVUf3iSwMtxxkFV2AsVVyd06xcIxN1721S9Le55jxiblewGvCiLPWnAFliBdTn
nLTiYjRSjdrU/nU2Y8G9VsZgU0FUWr1/NTNrg9PrTbPGDZUYW7WD/Y0dqwcREbATQRtAm8/dtrEe
x7Rmh6H1T5jZqvyl8Bew1gyoDbLAlDgHfOfCQm4lz+DZQFFWvS5pCwml0bKHciqHvhtyUNWaEx52
b5M3mkTE/kyldjK7PMRWJ3AC15UEWM8doxqvsXqIk62owvcE65/jWXFw17Vd+Zqr7asxlldhDgVK
KZ29aSTBLq5wKVZZH/FbdfreaF5AhbHvnTptIjfXFpe16MZHa8T520ugeGLCR1OJ2S1nOJBdByU+
PSYVlUkFnPJy2pf4mA+5f8HIG+MXRwVFPwH/eAJFnmAJjohWNjqJB9mj9dr6i2zjGl6oya6pmzzF
Dzov1XGYVSdwTURbeKHNzrZDMEeatF3JY8SDvYeDlfrFoXFKomUWI7NNBVHFczSwG+qFY3wnw0Ov
KFmYHvNbtwVblK+d6rEXbwS1XDEiZhEEV/OtHAsvH8XKqO70BCd5Ih5LAKIathlMzwWqJrLw3onO
1Qz0M9COzVydZZ2dhHUxlI9VfzQn7MXsInA/28MZau0Gb8LGMbCeNtFr0vL0YxkyuvcOQg2mgXY7
VxRD8sDmXXMR2L6/kph8A/kWzfmhoLVmhaciWN6MOQhp6EpLFK8KNVgSUH/V2Jl3BLwrimv0jUpA
yC5VD4A6fBfOSOlTN3xmzVGDS+5FdUo1DTkXVq5e7Y6B3a0TiAaVibEkrXdGXTgk7OsN22hXY0df
Kntc4GxfwSW5SpYd2yjd6foDxl/Xj/QNwJPV4OvwMXS23jSgmrCwEFS26XQHhxC291Vc6seUl3fa
3xHpeNPsz268iHPm/HSfpNuyB2VGVfllPZ4Un23YWFme6dAQYwnlHBISmcvZPo0NL9SAETYZhs/S
qjUWTIaDxqBd1rk4EhL7v5j13RUZ//k65Ptxxvdf/9+xPXUmHP/7vHD9mr0VH9HrjxPD5d/458RQ
tf4wpWWiBElWSNNmXDR8Nu1//odQ5R+axuzPJJTPvMhkk/LPiSGzRLRB/kw3HE5+tskAsim6Nlz+
rT90qqAsFFe2LYAurb8zMfwiwEEPRTVBGHA0bcGEMoNko/TD1Ehyf6JDgDRJ6jjY+5bJSBkmLU6H
2ThWZT9AwzcC+jGGdIevxzgC8bOvm5aUPvkXDvLdkJ4rBcOMoRrNu1Klyq6y2IgmhHTw9iHwexV9
k9fYtXh+x/5uBt256Wo93f/wpf+bsZvkO/lhUPTnr2Itc1m4JLzFHWP58x9+la53EFOrsNlVWGM/
NKyrm0nQTacNJJUHqj+8lG5byi4m44jxL34qDN+kfde0rkFiR9txUsUlQ5fi0s60nY5DaFcSDngO
41Z4ka/MW7w8NEgua66uFfXz0KjDuz0a0bbAEbx3IHdeq10RXfz1L/Z1wLlcI4thE5eJW0jDiPTl
F6uLSsXUXu9qKwZXitD1qmKO9QAxF1D1p2KPtFVvVZ8kMTzScBP3JlOwQJgHk3D0touDrnT/+kP9
+mWTNuZ+0YVmoN4aX3SKlPQ3pFLR7KzlJyBGxm7gl81pgIC6mU1AHaiZ4fZv/1AD2RyrP8KqEF9H
ga3sutaCjLrLuNDP4FkoBY1mdqRrcuPmOZnAyCmDYVu/GTH/m18WrwXPMENmgfHiy2gVrKYR5DM/
tyJyAB9vLg6DUtxjA+XuUIvmBS/Ob2asQvsiIDO8R4TCWcHQ02IoiL7w82U3S0w8zpwOOyvHN6cn
QHXtIFAPUxS2HxxOtHcLvMbz4BfFpqXJexv2sryra9hTdHlw3MhaleOcGPRuO3SUsSs2jr8iAqVG
fJEGiS1JYfJXoHAi+74PUXKNIBpvI1utDryOEQbD8ZiHpgblrIZZOtMeWAFuSwlxkP8iWIqHua/2
Y51O2ygO8ztft2dPi9vhJZ2sYpuYgfW6VIfXJRubJMMrvdIgET60wEIYLma9cQEh1YZxUiHFA0RB
diwsG8PQXJZeoxjaIYTTxv8G0TcCzLCnCKoN7om8N8ZtwXoGS9NIX3nqdE8rndat6rpv960ZTsou
hR7zosikMVwbyzWn48yqbnIoN68C2le54gsc9TUVfkzJinyMrpyeaVrdje2VQ13VnVKCOqa0LDwq
IEo2TYx6AdEQ+ANWMy/OcEtNeH2OakhMa02DMhSmqDXlB1RPOkJztg/QF/rYK2W5I+lYPyYqsZ8K
WwbwripC34zK7LoCHvboM1u6S2VjH4taK3Y5tZUj1gWeXA1/F/sgGV73XTg0HFwwVa1VvoVGiGUg
SqkMnWv5J5yX8qTTrr2dBgsiDSeXFcU78gDcHL0wysleZbZOFLctYrx6pF389Qha7RDQoPDBqUW/
Q6Q2jg61QG4zUi9nhcivrJHJRWxBcfTagOloF4rkDj8FE3inMfu19Cn4WFm59iLaSHKsZOCyVIs6
RmB5c62ce1Ntd63SzadoDLY58vI5N9qWNux+OmChGpZs00EZw7cpMS/mtPpwoDpunCC9IqM0b2k5
T7xegRfZDX1xoxpFtgkMejOKWee3tmy3k8OtZhDP2UBYwmLk9PiTweLe2dIJbmP+6ExepdqRx+1P
eQd9YlVi01s7c4tRmJg11lcda/4U+p3PmE9vNpQSTNd6LHXG9N14LjhUbbhG7Z0ZKpbtWVyMDnJD
AbYUhEuxmXVnGU87k78POrNl9AqKE1e7ZOKVUKZkSDoJMcgqt9asam9jzPhBsZYZYaMMVzVmvZMD
jMO1lo45gm7TFlxVYW4dRcTnHBfnRtINdGUOtb41wvzD75XQlUnoewkrxNXEqfQll3T3Lp5bZllo
e3WpLuPGafq0GozPtOi8RA6xDz0/t36715uCrilLf0Q4vmoq5UES/nZHh5ZXn+P8XZbW1YFkbXvr
1BOTrDB/rziU7dCSVaoa0oUeUE5O+NmnQXXVdRbeR4NmtRPDKgZuZEjKnUZ+euXn1E/ZBAlwyx9I
AtWrrkw2aZmfY0G7qrAVvLukdMdbE2A+TWENT0/Tkz2ZZmMjZZw+Vb0DUMPk2STRbGa4TpsRl9aq
Bj8RrWXQKpicBy11a8mpmQ5fmotZ9YADTnlIYVYy3oQ+EXDZ2Q5ROIuzqtpR/KdzEIuJFMGAgIFd
d+iGFwLD/OMoYnPd6NFbP9bqucdGae76RlP5W1vj0A7hESWWtjniFWSxIpDCzZw6l72I2+smSqHh
2X6ADRwlpaeRe8yNe8pWx7M2KxcArZc+DmW6GtRqPOhW/tb2TzQ428Aa9WMyEdxe2XoR0XKh3DWZ
ptGDKc2tTQeJR2EIWFNeti7c1atyYKZDi71xp5UjseQul2vaUi9teofR/tJwI3uRbQVvrfepKLIr
U8NWYYO6Wve+Dzd6RTZ3WtxgRh7fceNaG6Iq886u8cR5gOKgDsA9BrMR1AqUJ009RORBg7XOLoxA
ZwGQwUWlIvrsmPHNyK94r5Z+cUGvebLTldwBV9yspB1aR9Y1E4tshIoW5uTT6GhHG1kqUmstCz0u
ZfFY+ap5TS1d5uGcZ5ibS6td2Vgvb/RahfeYGN0+7HnoO9+z47Gk/npqLsiVUh89Z/rlXPgTtFtx
KNr5MZu6OwdP6U6b8kMLoADPfNaVSBhZVOC/nvdagCoTG2BW4wYWg5kPLZdDqb2mLYZn3iWKa4Kj
3TvMHVatoLiDVG7iabU8lxys/SZ+iLrwOmsVq/XsOgsv7SQPtkSDCL4SxOugUt7ES+7TV1rK3ire
W+uUt2fegEJcdQpXaSwHtiyG0jdeoPjiHS4n9kAtam6IFmQ3bFjvmZEbLu2f/hZyvXEtZ4eyEqtB
JWlr28ttKhvVui/3hSydi7ivsi30GtK50G6ZgJkt7xkViKUWHcihPQRZvh8U+PDTsxMPyBg5yyZY
nWiwDRcqA6EnegBWetkeg2n83vnRNaSpU1chWekL08L2bXttaEr3lg3cCjDNaWaxRXKel+Vo6t6G
0lf2nFh7r2sOukNVY5Xab7Ig4az11bDXlIjWXLMyjiy3w7HsYHKCuKyM735mmufCrPq7jLcpcFhE
iQFcL0MAZkJzTvK4IsHt2Y12rQ6K+RSPQ+EqdKLsqCgBwgQg4JJI7byuEqCVCv8oAdZHxjGcAY4H
yja3Rb6LwEOvQ8U5l7byVNTB1gwpOSYneKwo3oh6TuFNymyBNmv7Okq7ahMAeiTiI1vgc1CPmD2G
w0tLWBizO60mM8GyKKnv2qJ1ZVm/WrJnRzLPH+VQ39KjFVzbQQodRhon8meNhzl27ReCOZ9dVKes
rk23Z8C+rshNsqrPzKwoYNmRJts5s0/DZ4+0ExgU9oRla+3pwQpf1dRvN74Kag9kFnrYYD4Q63rm
y13jLTUfwPcT7mSPVJMzZv8Fc8HCk8bSOrQn3aeyjd3VuiFRv6bx5yYxjXuZAeTzRdpcmYZSbHBV
P0Ljhu0iw6tGDOl6qM16G5nl9z4QG6esddrzwoPil0d1aWoj0KGYbLKo5OI67RuM6Y1qHGI7elLV
/LrWx4FpMxNfyyLOEExBtiE1+YyfifhsaPMdBMZ6NgsQ2NPbZBab0LRGuJ7sOYf20e6nE9bog86T
vmW6Z1G4HZg7mZmtC0PjbJFAuMCBDfzELJyXuHFuG6epnmgTcImUPtdK+UiOxdqFdeNcS6fcogJT
a2eIB9KNJTkR6KHkKu8LUKYUqLfg4h3wpvCSOfMlKsNbYv1oYhTzOZ0V0lxn0oVO2d0D2L9jUjKS
EkZ8Nwt/NSNmcGNbBDUWhWQonQ9aZnsEopqWSflGWkY9KpqTUP6Yy61jjXuVhNwpxlnhJmmJzs70
PzjUTMp25pTAvi77Yz+N+rXRiqul13gbTtGtw44eh6Ol35Rc/D31jtVWtvPezIZz5L9ZCWotT8Am
KRLCHiKEhaf6gWvbHAMMm0ZjrL7TtVKXhKQpOEDwhMU6BhYQx9ZzVIUBuNbuCbJteLGe0rHB3S20
AyFVeytKOAZSuwt8NkQDVarnpNcBHzXFORwLFHg2xcBWXmHMBy4cAdhKk3PbceDw8r6OdoURRy8m
GDeFihG3rGcQImR+/W01fScsQ//iQ8uZITDCbaqMJFQau3I82BaXc9jZ67Ks2RaWm3zAoJafxTCf
GJmQy1GM+tDFIQ2k4Z8ptNG8KMyLsUjM7aCwAZMKIdFVI7rLpHY8Ek4AN/QSR6iihOFWxVy8NkIR
bAonHV4h9ut8qlZbc2crl4Tr1RUkx705Tl7DfmWVD7lzy45iqck23U7U0Q25AzShAU/+M47UbFsS
2yYXmS08QfqJ97E0CeojbycW/upOgydXjeKB6cOa0OpGDm1GdE9lHKodLLKFT6LOjpEzmLtI43Fv
2MPkatp9gM7YW3gL8ns6XCnNezO6ydWpjFjz5tVBaU2XoAGyZUOP/0OrMTRM+r5K2MIp27hIS1a0
8kyqHzykWR7q+Wj2zf1Y0/RL8JOk9/2EcoLf5NAbJu9IK7xTQAdvSH5ujQqkAQ6Xra+CWRqHeVgo
51CzArCRoK0GhUrYHAOMHCQ+KLI26zim/BI2dHbVZ8hbU9jDfbvxB5Y9TCN9OLoKWrR0dpOTvhfq
4NLPxBlJu6Vj4wE6P+iJQ5zmMRIk7Jb2Rsal242vJb3Ma4xx6Mgj7V+2uG1I6+/66VgKgDB0PyOw
xUtX7cYI1AfWziXhfEhik8th7FoHkKPTu4Z+X1kZeSszYOtrn/3ovk9qYHu9vje7+gZv5kHP6j0B
FLpa73jIpFtlj8ARi300aa+BHl6a+qGoZOrZ5YsJN39na89lbABPrJOtqZ9H2swld+dH0zXNYw/c
7ZICFgLYguwL/CSbHNgt4OJblj+k4pwe2L21MFc84L4pb3GbMGLZdi0lxVYGrlwmLAwOMyuQ4Fcd
tRDf6YxhxDz5JypQOfjU6sawKF5Mm8yddTqmoUXh3hgAenU2fg9FVsRuZcj5e1K0C8PxrWuFpY1Z
OGwHeqZwA7SiKC+GKQg/bD3HizIJBcheG1wAZHfhMWeHrC9gBjcmdo6QkbRrtbRC0GUH2yAjDE/w
EJeOpV5j8Rqucl21r4IqGdwIadQYFMy1AZcCxNawhfrlQ7K5BwlB01cmOazUSsIwO7WeBzWAxdRP
NhCrQfRPaarB3vIV5zYbnypLd55VsGN3lclOgRASMyi9bq+Jjpbsi8N2o8Zmglu9TfEWjKq9thJd
22PzVInYK4TgOv9KCwc2idRVWDd1mBn7DM4egpJ+zaNfu/CgqR9XlXg9GWG7h+MYnCC7pRvNCl9i
mc23mTPE+4nwxHVmL1ajkODMq+FPNtyWvgpRQPJhglelyPeIAYRhtszM2mirTAjRfuigzusG+BxS
afmwz/wqv1XVzjxIZUJlNJOJVwaqeWMNwY7HBzK535yycQqwXIn6TMAbgz70sbWQGiuGrcaXMG7I
jBP+3QlzqUKoxAVZ4XJH2rS8jkjqwL+C87LCkgiRhobq/rXFzL6Nljo3YcYGB+QqT/YV5+9N0lQv
2MuofAQfc/S1KbjQjACikVF2n5PdOO+y7EcqmPqUPR8aNuwnkesXlR0QEAYu1a1qZUICCkR8P+oy
MtdSTGwFZCHsJ0A14JM5qyTnGBP0f5N3XjuSI8mafpV9AR5QC2CxF0ERInVm6Rsiq7qaWms+/X7M
njOdwYwTnJm93AEGM41Cl4U73c3dzX5BB0wqv8pQJz5NmTQC2qjD9B47oOwxkvXs1QJF7ogRvraz
IqiPEWotJ7yxIYNmBhgJlC5Rk7fmLOI09hf+ayS8lHky3BgN5h5JDXruAAejF72i0pBPL8jNDvhQ
3kxdJh873zcdRMB+ok1sOKzH/j5W5K+GUhuvGe/8nakk6m9RzErgtWHa31Oj9gEdIUx/5NaBc+rC
6ODcQ0XVHkQ1e0XqlDLMDJm6b/FKUBAZt2GkDT8Q25Etu1Ak5C1mnglZObzUxfBNgxkptVpuh1gR
BDt0PzobxgxdzqIcv0Yg8u4UM1YQJpA/heGkeAV91q++0p5S6pLYA6hfAiWo3YxeND7NFrZN6Npn
qAkf0pLXO/d17dhNlZ/iRtTC/1WHeK+lfXPQ5fkJ8WhxMUmRnlC9/9LJqKpzo52easmK6cEKyXPP
+8/rDb7KHCvWvkKv7A6t2Zskr1XaikN+XJ7jjoZ62AOLdHJDPRLGHaSC4NEKE+te4nwWJ2OyAW1q
P/mKEI2M5Acv8BBBQ3rG/Q6JkuReqGVlL9VBfG9U3FCpdE7aThrCSnbQ97VRM0zuoK03ByXq8sca
V4tndJ/Vr5wD1cuAq6/NkUGRempQ+N33g4zWnS7CqN4VWC7+AWAXBqnUqMNtaVnJA2/3BEsKU/09
DuLwotZKcwpUqd2pSL9D6MeVG3qheRCEWrwVsTx8HgbfuF0kDD3IFxoPZZ8+Glm2tQOqfV7aJIse
tIRQxch9LTcNipKcNmm1b5p4OsbqPP4xqxqe7D2lXhyVh+xH5HPT7/NAOkFFT74kfdB+fqvo91Pf
fq7mQTgOoVV/bVHDp2XcUNiAaHqP81CHaWIVFw41Ae1GQAzKE6ep/+6PSXSjqtPs8V66a02MSLq5
le71Eg18JFU0aMtzpn1FsQnk0SAIj/4oAGsMejxmDd+840GNXBOKXS1KX+lUu3zogpZo1s6/sFmg
Hu/LUOaaeTRvhsTUHqtxQgMOSSi3kkpqP60v3VWoatyEpqRTb4rVH401pXdobuUgKxW4sRYIqF/Y
bPmeBCAJsOqAAShyLE8+MmCHRCrl23nM0Qjy/ba/t6CAhru5zijNzrKfksdgCX+22iTbpxr+Hrs2
FgcwGItSX9iFKDkIPCG4fKXcPEOw7506/IJTWyD3NqHxaHbGcxhMtE1Qx3vEalbdA8P5OdInxvOg
ULQb6q/KfTVJtRcoBTRhea7RfNZC40/o0aMbS+WQO1UsFo8AvJK7EmVFDnc5+TnW7OSoycynspHk
49Do8k8JlcYjCmSaO6Ew52GoI91rMF2fJmssvwsZ/yjGIHxFv+3up9ZUnSAr289tF/m38NweYqNN
PyuIid1mGOgYti+KRbrrENl9SnHoPfpVl+81I2eSKOQVx0S3MkTn8szDIARkYoqsp41oQvu5izX8
VsQKk6AdTPDgblBUtAtAJ7wghyL1+7ZrcH/PgW5x78A4SIuU7mA18NLgsRu/2om8sOuMtvxeTv6C
umxjaLUCjiGe2OfGE04FAGaTNi+/BxMk8bFWzFeA7XKFJkxT7P0wB7mqZb3uqXRH7iFYt58xuCsz
J2gknOjA2x67cCqgl6qaG6rSdNB1qiOc61znIXJBUQ5i8e6t6/RvMVz+v+x602f8n7veL3X0v25f
8+S87c2/8lfb25T+CwqMQmOQ1rIGKYrG8l9tb8P6L3i/MjcIxYTnZCk0xP/R9rb+y1Q0UHR4YZqI
7779S/9oe2s4WtL4g7mmIDzz9vf9n/8N6iD4XfyjNwy16Oyfz6jLS8v0b1KBjqvu8rvooiOuK9FR
XPWKyb5xiyIrWGWv+1J62R7JJCe/J5PZuR3/BZv4H6Odtw//OxjlUI03iCVqC2HkXWNa04fMbHjP
u1kPOneqHGOgm6ZNzkRFm4rGu8/wj7H+C2P7O9yqWymoULLnwZxc5FYcgzzuzjeGi9aK0ze70I03
mrLSOUFjGR5kYg1DTkkxEIFQVhACX1R6AR5o76r78RYYkdt5okd9bBc52kaPf2l5nn+2JRQ9Z3r8
4COU1dCKYU5FAU1DpJYCB1Yy2uyfrs/eRgR1xW2p+wBBLVGcUO/DLbJWXKCu1yN8ILL+NV//HIS6
zOe75VC0eSrMKcsB9SYEvHgGu5kbPNXfYwdfUbt3JXQLcNz8jRSYsxH7nCTEt9JUmd0lAjZh9/E4
P48daQD4MkPFBcvFcMY27yY7OjR79ZErnj27/X2yHfPDXlvFXH20KoxR8eMK7BoPKFe7xV51tL1k
B3ZpC0632xjhRjR99QFlPw/aOiNaeDT3ySE4WXbrFke6gQ6yeBs7+wOZ/q/5lCC4kUTY3Muvefct
217sm2LkRQfPHVl13AOnFtF+60gV59Y3EEuRsZZQpThBvV7civ5h573N7N/RlfPoo4YmdWZF8BSq
yOEgdhLpiPYyR6hXS6+gPIG94VVTyp4Ivv76RH/YKKvYy5+/GzlEMwsG0zy5kmW6lKR3wSaF/mNm
WcVYZRbkCIsqFtgp8thBH3it8bUnbyMuiPHtp7qEjIDL+wTCzvr1/za6Fbxl4MU3q5FEoml+qvkL
r6SNb6deWjrkS3nhZFsoBRirI6hME7T4pRjFzW7R3NWGQIAGIZanxIrRVMbuNXdN3lL3gSD4NI66
Rfl7bIZfCAF0YPhjAOBYIJhUoqdW4E6MbdDzNEp9sPjVm4iotbHH2YNGY0/1IdKz6nGqVVoAc97d
xH1KZSROeV7F4GRd1M0KddeioPVZM4Uy3Ku97P/K1bYW3XCkvOHGMRprtjqgqk35IYPiNtYdzJM8
pAEpdlP3C9HJ0AkFE9VV8MGDZLdjazU3E7RLpKsTq8QxyWrzU88jIHWorS7arSC0bCsRqhcd7AVQ
ybG+b1DteKwQANrT3LL+SP2u/wGSXYiOGOIov2c1Nzs3yAOz3mdaw917osgsc/Os885JwqXlSEMp
r752VYtSQa60U/mziHhLVHh1+XYjk5DAfqAlsGjHftOp9/5GexSZUDmaUD0rA5zdxMJ4TLPSOggx
lc1KzOJvQay1L+iyT5gIatE9rZLoNatluCaR2qOooetIPIQy0lDAfvX5EOGS88UKgjx8rtvUeooK
lAAws4jATKMQOAk2Tmi0m4SSchOtluEWuJx0zws0+KSMfrv4gJXia9SYEX7xfZ496ZOPhUqhCi9m
p1ev4BYC3PdYX6h34jNCrcAqvAYehWOmTXAa9G7aUz7uDkxXcx9CwLJL1OEcEB3CTujRBER7ifda
YPFOHarqduz8jk/jp6dZin6hR657iNQmTqgE3Weds/EFASr/DtMGDQVfim2ohVZui22mpyVidt81
MQAWIzdOQo+ErwkQnYe2Mer4lIyVV3YlzvRZP4439P0M8ehzZuWHXoubW6oalOzC2hB0MM24UidB
i4/PDnSkgjFhpRfcY5ROMP5spqZNZCeFfDF/iatGoaUJ1/FzwN0Bc4g+H7EZoZcZ2TxGjMjtxbwW
3Kodxh5jFzUHw1dy9CbUD0uMu/Lao9MyPiE9TUsWfj0aNWWgOwD6kr3cLVjfugJtjTwuzok4PyLN
CrbD68OwptSp9e2tUGYaKqa5Nk+OqHbyXuewwNwM6zfKyS12UbKBuXc7aZDMLGzYeKS6sl6NFE9o
az9LZYkqL5asWbpXsTl5kfokRP9+UESwW0nzaEaDcifXonwz60s5yLSoFyazBjYf1WbKSHRN0LIS
M1kUvakBc5H6GYKYcz84SLeNcAP7/huYpx5+RxqNe6wpsh13ARRvEMhEkv5RK79Lqf7ctAJO7zFI
R5S0egk5+9mgSIciumekuQ62fVaw8kCd5B4NT1svawGuAV8htSUaY7djPaf3tKIkl8ZF8lj6SXVD
jTembJKJ2S9UV5eZg6AO46Cx9hiA3RaYa/pQ1DDx2vWm0ox24vsBxMR8pFEupfmxQKDJpU8l4rOp
sWCNPESwvxe1x7SmhRTjCXhXRGGMv13d3rFiKycCjO8Mmp79Fn15cnoEQvdDpftHKzMVaR/0YvNQ
tLQd8jLIveVaeYp6qd4rrRIvvfaQsOMc9w/oJ5WfjI63thxVyhdZlalgQUNEwxcWdIfUJP1pxStz
If6EMXfwJzxlldGZ6vwbsFX9kFsBJat4FMa7fo6yTyLcfS8wW74XCqv5HU92tBPbMKX/Ylh3PljE
I658A8KJMxYTWoniBJV/dT9gz2bPCv40+yQxNJeRDJ4+9uYpqLX5Z+Tj0svVsTZOYjGZj6EV46IR
k4IH1NdAWlgGvmeWFp4MgxKDE/dT9Rg36MHtWnVEQlDDI6MwmuC5j2nFqGVaojmuq3BGc05dHyEx
Nw2a+pNKF9nTtbI9VlmtORnr4AU58tSGiUk7DrMJ3cGpWnJkWasewF/o5VM4WdYjuplcxKJkeAaA
1R0tcYxv5g6vYkvv88mWixZEbq+X+LKgjhvRLMJvMplvVarDCKhQyKJVAmCNVpYq6o/4y+vBU9fx
3KS5FsT7AioAGHxWNo6ee5A29xrVYxenj5puIaltp0tBhZdhiQpn32rBQZgr88VArAdzUIkuczyI
AHsEgIRZjBqrFFuh/gp7uPmJSU5wl0O5e+1hM90Xs2w8ljRxXZMZd3AiD+/SCENrmEn6N2reuVf3
lIwfMC8wtAOVJrF+Mus6No6RqsRf88Cy3EjBaM4L8Tef7oqyF+4rc7RkjyYmjfZEKEWgYx0XZh89
wEOB+LJ68BN8wvFbye/D1hr3A1IyR1YMZMJRHW5GkTxtl7qh+TcQfKa7vAn8r3PXJYfS0v/s9BBv
qlSF420zCBLZVI6le/3utMKUvz0yeL6byFgBW0WQcXUt5R3MtbOMCld5QKnpGBzCb6kHEGsv3Xf7
8fALc9vb2Vbs8TNkyvI+c6ipP2IkdP1nvAnanD0WgdyjcMXF3EJkRn17h727ocLuKxGBMyYXxNIB
wCQwXbf8OXS71g0P4kFCCyDeTT+33lgfn1iEpewBZpfqBrjt84txmBcz9jSELY3US+EQxnIDZkve
Gt7HC/h5nNXTY5bDOFYQK+SZj9/HH5KHze5BdaTT4MCpPf0Lj8ePTyuNvhd9Wmo2MmW51cjKhD0G
eBgKEi2jk+ZBlf6hPCNtbuto9G0XFi7Gg1ePfBZCd1jIns9kpQc6Zj8aXXaXbGRnJ9aQ3Z6sPQoN
P82NC/kKZb+sWg39sYVGgNS7bL6t6nfLJTJU3m6mNaJjt9N2A1WhwKVbiLvHaXRbO/HMjX3yoSy0
Crh63VQiGtNm6Y9uUj0GUU3eulFTwyvxQkZG+PpmuLBYQCrJkqpQOJW19eC6MTN1sHyTa8m/Y/Ou
4+y6HuCDqNMyfcDjdZNPBd1FXi1HHV2VQOl4qzUu8E5Q5QdkV/fBH3gL7AJn6+F9aTzvo61STBAL
LT1aogUtPjXin/2WiMsKff/XcngfYfkF75bD0IxJ3bVEGOzguXYkz7xLngEH1ACdD+OBbgmu5Pdd
5vnfWjvyupvK3VogF5akIUoyJUoDSov6odxlZb46+Xg8USnyqa0lboA29K50rX2/F2+Ch3CjdPgx
dRFPpzNscMWgPLTacDRsSl6gBbIgSLPXyTFMHmXL+bcXynmQVQkK4Gpkjkt+nJ56Z3aUg/89s9Gd
d4pH+bBVnPy4Ts6DrWpPIs5OYUs/xuWaalsdhFyo1NcHdK6GsywUiFNU0pYp02mcryZNxt0vt+Rs
cqMwSJwx0m4SXrcBUvro4Tfe9WAXSiKGQkWFWKqiUU9eDQj1FtqQnYVyqT17ss1L6aTdG/vuWO7N
+41YS6ns/AA9i6WsSmljhMJ8KhJL3bfH7i6zwfbdLUenvhHpwrp7PyhldbAkTQvKoCSQztdBF1aP
nmu8CTeG87Fadj6cVYbqqjDruUbn7nQy95Y33jQeToSkJ8HZqvhvfSZllZ+6GfNkUL25ayHLs++e
is+RnRzRj8PF0q2+Xh/ZhUV+Nn2rVIXlW4IKMtMXTa8w9PT00/W/f9mR19bB6qAKWslAxGbRwW4+
IQwhFbB1F0Xo6XHEri2Qs/31eBdubqqpmiIvKbRBl+bRee5F351briDknCUInj+EduSajnjsT7Pt
7/hiN9r3bGMO5Y/b+DzmKi2ZqTYZQ65RCXP8PVigu9YrTLt4TQ4Aa+/0xwnSzA327MVOOQU2aX+H
lbVHuccdcNJ+/H+cgdU2TxqxjNBmx6Tkl/FgfGvuM5hXO5Daxg5YBtQVe0YsBz/KjamXP27Fs2lY
9z9USJSwsZmG+QFlrD2qvvj73KMR4ln2QKlpF/6KHYF8Db5ateVvit3ujaP/FRHgjbz6Jit6vuzO
f8oqK1igzWVkSTBSckp5NzqSg+3xfBiNXfRELrIrunX3nL35bniIHgxHeWk2hE8vHMCqqYl0KanR
6ihWrlb+QLWtNTKLs+okeao7HjAtE4/zk7HPXfgG38VsI0ktK3s9Zt4rqsLDhb7kupeWyNFIicWk
4g2QCCtxFO6PGXCSrL0RxMC9vsouLfn3wZY/f3fFMQbAvLFBMHEMnCo8zeNim4GoEAok1yNdWlXv
I602NNjAGRwQkSTFlfGMNh/kYENwUPqYpVQeJgZaLFCG0IpdxWg5LuFiEgNRl1vdRgHtttoDKMdV
cqfd6zv0EOlJhk8mWqfD1lrdOltWU4lfcVf4rYCWQ9e3X/N26uiLxCllEMPEQX4EgqUP4P2QyDZx
EUUxYZooK4K4yJ5xlkE9zzf9V0Onz2HIeHPBYAv1A44pGNRmYarSMhYwAglnQ7mRhCDunesfSFoS
yvnCM5DWhfZD/9aAcro6sOQao0IrQhJveWtl2Cc65QuV29BJbDz1QES6iWMd+73qpS4WHBsnzHJC
XYu+/Pm7lZjBD4uRrqSujm/AjsoIXmnjz40hbgVZbeaZXoIRU+BfXih7YL2ItiXjznDpW1WO+k2y
VT7NePr36wHnM7taGtAkDUjRweTG1UGqyl9NDybGan5fH93HxHEeZbX6k2hCfh08gZujdW4o2a6c
7oxCdGr/c4Dy6/VgF3pX59FWh2XFoT1UsOm5Gfa0/JN95w23UDI327kfUxSSnqRDDW6SaCjWallK
ZYY0YKiVLuehI+AwuhuV4gtLq0IpKN4Y1oUFchZstQoRXkcyDLVCF5sUAO2+DKh62Mi5l2IgBb20
ig1Tldb397kpTURqjMaFBGBg7Z4WX69/m40A60s7qn015XSzcNUIeYYJ+w7qllvp7mM+R6Th71Gs
L+w06HxsmZE5HOwBT6SdsLNeknqn78Pv863xbbmwAeLemak9G85teo9snde+Cqf01B2uD/dCsZGf
osigiURMhyjznaeOEP5e2imsELTU22Jn/SJ54Rpl50eMmnkdCdwU5G8wQL+UgE93ylN2lFzpc34n
bzxiPi5VUwHcA5EfdWswTKsr2zwKLSdQ1bhC8R2zbThcMA7ILdr46fqQLzwuziKt9djTIFPKGZVD
Nz5CoXlacrS2173i4T/Zf+ehVrNrNZEVTabC1I14zyaKG5te02lHSdq67n1cUueR5NV3rCCVlx2R
0CdWFBUVxtbuuXxuzN3HW8J5mFVCKZDKgbvPV6Jkf/L37afSY61+T7jRsjD24b3oZE74g7ba1jnw
cWOeR17+/N0ZF0tJ1E4+A8QC/SsuMXeNOWxBi7YmcfnzdzGKHANWvbZQSkTgrdiJX7QblKa+Wnfm
LnusHuLX2V2u69fndGtgqwNOizRgt8vARg1sNBcht0zEfiPlbAVZnW89ZStrLFQOgj4+Yqn0aZKi
T9fHceG2f/6FVqdaKDSBTJsKn0Ib6V6PO6QbPiR7uti75jF52CrvbX2sVcIo2rIbJZ9tHNS/wfY2
EeiHPzaGtBFjfRpkcaVl48Bp0LhYdlM/jJWDphx7mrP2X4+YEWPyau/LG3n5woUS/KelURBGugTR
89XoQBBgxFol7Vtk44Gr3UkMuJWHHvJkJaoQvKO7I2Lds5MAbjhs5ZML6ZgqtM45q/G/9BDOt0Ka
INYhlqzKbPohJPTEYd8KUX6SiueNOV5SxvnllVbXu0irzDXhrDkaHSmlcc0n80SDHbU/lybXp+aP
xIkehC09oI+PjfOAqxzWTjHijjUfden8IPu3Q33OBXLpCo9ba/TSnqD2rKFsT2dkOd/OpxGqT6oH
Q9ly01O8CGDPQf7e20sLBndFSd39B2hZzTyLuEonvQ9bqm1GsEBq+ckP5m+0z1uPrj94m6F2JlPc
mM8LqYV2lgwQmKf+smTPh5ilBc5JlYxgtTFFn0VDmD/FlHI3Tp4LBw+tEYoImmJhIPBWeHmXmnXk
GKokEFu3H5RvTYz/tRa6U1AcmxDBh85NHq4vy48PAtgpVKNBymLYRWNrNSqt7NU55cMNMewnIXMs
vUCL9H60viGfsZGdL2w2U2X+AJdyLeQZeR5MhWGFuZeKBWqcHlIRF3qtxFkSNVt8MIf99ZFdeOkz
tL+jWau6NHTKPIXjx1R6+SeofnhHWiKbDu9oWzkpP6Bc2bELfldDhG+zLnWh03UefpVZwrHCObHl
S8r74lV2IxCmtC/QD9lhjfyfhgMjSB7lKbTugqIqDcwpk9gPEhcW7ZDdCZj87hSDUS6Y1q3EuXyr
VTozNQqvQBL5mta6nxFlUhbOwtS6U/Iyll8TJrhgnDlX/f7Q68ir+d83PuiSIT+GRLJN0fmvsi6z
MZ1KIaO+6aYo1R8zN/bQQ9kpe+VE2cHz3evhLg/w72irBKOOoRlOExPqI1T01GUYFoVjkt00Yyk/
0j8NYQLhPejlTVl9rtRGe7ke/1JOtVQLQWgZoRSk3VY51erUSPXLdgHMT0iyutWetvaOtYtHBgSE
7Vv8hQx3FnA1YtlXiqwaZs4nvUSHBxUlMd6Y1Ld8svqGloYLxxuyHM+G1aAQ7RetJOVh23oIBFA0
puJW7zSv2bcHEZZFt5fc9OTbAtiyzbv1hU9qgU3QVRkXOmTaVincqEOhkjAWcIdB8h8L1UKZSo/6
6TGL8go30Vgb3a43BIRv2trQnLKBDbzxVS/8BvbN38tqlXD7nB5Nq/uNK0KgtI1fitd/ynlcBHfS
c7Jvd+EXaKjGSXGLh/yOK89G+GV+V/N/Fn51eW0aNDGgbjXg3tF63S34fhAaNC6W5upsx/Ou3m91
C7ZiLlPy7kyjeFzWhQrAPQ2RdcX6YbyR1XRjZBcW73Ih4BBboAsoVZ4HGTrLmAptBiYxYRBQZQFM
f/xsrk/fpZG8D7L8iHcjwfUahTGJ1avU2ddmsVYuJw8jzo2GwoVDmWIWjXVOEJF76eroSGPdADZX
jW4wTJ5QwseJzPo+lj+bBkLyltltxLswd2fxlsT7blgtExV0VcwlXEdeDSUOxJHLX9en7mIMxsJ/
FOBB6xuiFbYGkvEkFywJ/ihy9GkadaMdthVilb/KfKHEIprk5tpzLv9Slcq+PoaL2Yuj9Z+DWG3e
3DJCHxXz3jVauzwqTlXtxO9Vbst/iC/qbnRRGDq+iZruws3C0cVFYWCHBnCG++H6wC0UQZoDX6Ak
mKe2XlG71U01czMz/lHkCnbNyPxeH+6F1W6xnRYLUQQXtPV5W3SNRC2CiGNcfw4LlcZxitJy320V
ipcPs0pKZ4FWHw6l9hbR9Hx0EaoBRCUJ/SlDbNLLjY6XfD3LGwCWS6Wxs4Cr72hIwzQZ0iL9xtNI
ths7OPmewWsFpqh7fRIvXOjPQq0SblmoQ1cZLMp2oOXOc3bueZx8UelHRvprp9b76/He9D6vTeYq
26o6XKNaICDmcEcUIkqv2Oc3S1PcOpmHch9s0u0u3bTfj1Fb3bSBlCE9WTCdrQNTZPqS3ODkesSf
YCfs59NfHK7uiDz8fqta9mZ093G00PyAaFLYfbtEvUtdqM9wocCukC+pfIMQLyDh4viO/AjuKn7O
IVt4aIYOX+X7fCOhXb6fmZKB1Cte17K5ytIiIhPaVGTL+4L7WXKDNmDu+U5kN8UOxHrh5HtK69e/
7sUtuQBGRZ6HH6FXeS4jSpNAqkH9aYRfI93RrvudW/nn63EuptJ3cVardhgTfgAQexe7iSPKSzXK
m1H0nwyGqyDmb0CVFXMZ7LtvJ6oFV/oi4MlSxqDOG8eYfMcc//gPhvIuyiq5qGgNjeCyuHDhHGs0
2FBo7ffrIS7mr3c39dXdI4/0DkQ5W457PNZd80Pb1C9muJfGrcR18bu8i7T8+bspi2sjn4pWI9Je
HD6bp+S0cEGT1JvtWjxge+1A9/h5fXTy8vPXe0ynX0EnB29C1VgPT5AjnOm7v9o4VugukpKmE9rF
U+7Ux9BO2XAtjXNQWUVmoz9E5i7x6+QquVlounQKvv8tqwkoYiUKipkbmLyvj+0tuXtXvvhHWCPH
3lVskDB79bDNF72071ilKLBzdVk6cufz3ndoTbdT2sLoSnbF8FSKHZTNjWvYpZIB++DvKPJ5FFOY
atEKiZIu9iBj7v/RFeNRnWsPZgWgCPG5S6JPYYLOpORjTyJA2BOkTYfTi/n8/e9YffBRwCsqTPjg
+W38KXmWIR4nT8lvBcuN5+wWwp5d2+EpQHI4drbEuy+8j87mYPWB5TQWrWkk86j76IDNzx4SsCse
tsJc/qCULRTqXrq81giHxFeUPpprLv5+LwrGFfFYHZJkY79eSgzo8/93lLcG+bvtmodqOWUp2xXh
GHvOs3u8AUu0qzmc0LoeNvLp//Dd/g63WqWoM0cVZNHGjW+tl77dm3vZDU7iY7IfvDi03zpXz5Ib
u4JTHa4niY35fFva70YalVrUjpJFjrBKdLHYJBLiitoW8OnCoWsZ6DsAdQa4bUrrZ16GRn2oNE31
dnObnWaXJbulLNI5mIM/TYetcb0B0s+THwF1WAWQGfBmWO98JcyzaMJow9XvEDJEfG6nIO+j0kxN
eS/jm/k5uGuc6pi64Qk3Ns1hz9xt0dUvpODzX7HKDEWYplZmhfTluNRJv6L72B7s7B5fMCCqyqG6
y7823wRb/9T/WR0zdM8gWmNwbl//yB/3Jr/CgBrI/+A2sd40ZqRbTWNMFR3l4JCclmWletto7Msf
+e84622TDHkeFlVfIT8we4gqOsgocUNgxqujejDi3VYx88LOsbjC6TpyEWAEpLV0fxD1XV+GDehs
4Jo/tIf61vIWUEB7aoiGfq49OIqt/0w5X7aW2KXgGIDTz8DuenlprW7suVGlONEo2LQXWL3soJzm
TuoJdn4Te8vxjqF7sUNxdF992i7OXHjTYiusKpQUIBCQCFfRfejzhlaqBUtr0XrAsMfN9s1uUZlY
thXZ/il62G68XXiDUaRZYGTL3czAZe38sKvr0EQTnbgDbVT5S7fP9irxou/tvvm3k9NZqPX7ZFL8
2awqqXArzMPbQToag2yXSen8m9tDB9ChyQvvCesVauLnI4JSPzddB2UhPrbHZt8fBi88ZN4WluXj
F1vFWV3OsVpQdRRlUZP4MaPaUqAZ4ein4EY50OKI3KWp6CM7p4AiRyxwIwe8bb6zhLiKvvpug48N
DNfdZZTFfe71h87L72tUOrbKhh/TwFkkdsb5fAqqbsBFItLCq2kiluZCqEF3Mf2yUK3EA0rC17/g
x+fkKuTqBJUmNcHkgU842MWXAU9fu/qdnfBhpu4+ug3s1q/1fvt6+eGesIQ1FArjuibjsLN6CY2F
Pst5vsjJjJwlRfg1EPvoVsihWKNHvAH/WG5QHz7gu2CrB5HfNVmujMLkKlKFMk6pv0aRKf1xfSY/
3AdWI1rtBTy40zhfpG8D3x2xh50y2Qvm3Lse5fJifDeW1VaQ8IXTqkVeJGw+TQmPknbe+23o5b7q
oiMH5gRFb0TV/U3a6HIHvjaLq20god4gSBmLUyxt60XxzFesTNl5xnwA7E6Hb2vjvYEwrkRcn4pd
K0ZlUhExvR2eRm92sgOy3MmhuM/cBiKnb2N1Z+MJayOOi6naXv8VcFFPkKzijjsBWIq8zQ2z7MFr
P2q1YURt0FB1YOWaxkteHmco6zPwGJQPRm+oHmk3fLKMz5a6VTLcWF/r+2YCNjr1lx1jZjhJtjey
9aoLG++xrRjLEnh3p/XRbQiigcU1jrWLzosTKLBY240O/OU09/caXhv4hKFpcgQTpnVEW7mVzF3o
LflGsq0vqEYetjgsl4bFOxYMKwS+he15PqygzBQzU9maiKLvgBfRhL9RlY1RXUoy74OsLqxS26G/
uuz/wnop5ed6UDYeO1sBVh+nUwQGkk+I5ArgV9vv1XZyuZSV349h+Qnvvj/aH3OvFIwhvEUAVPsW
HabPeWIndxMS4C68kuG28FDCiv+Dsibp833o5Ru+C60Foy6hY7GsieJVLPbNj4XUjBu8m2F58m0n
H7bbvxcPv/dB1wdDU9EFMoYF+Z7dC5kd5jvluXQHZ7qF7mF6FJhsFJ8jZ7OK+6Gq8zZc6rTAYhU6
3qsliYjDpNXzEhljSGynvuknUd91T/PX+ia6jTHUOebNTvsiH3J7ayFd3H94Z/0z+GqpIq0zICvP
/ltwIiNqrC6KHTyW4aB8lQJ7e7iXl+7fAVdLN8nKIJqMHlh8eixScMjaFkt9K8Jq5SLnkuJNyXyG
VXHbd7SkSl8sNnbg5sStFqlVU7PNB8axkExRmfrrfoYj+czNcwEobB2By5m6Pmzef6nVAo3lpK+k
iV0h98a9JuU3qoAVn3rb6nhcNYqApXH6RW2SPzZuGcvyuxZ3dZnJlCrxOemIC8NVuylYHpib7Ghp
nLYuvcuF5Vqo1YWmT6oBrDo5Z9Aw88kke2hvyW4KZNTRQqJrA42++Q1X15hyqsyq0N++4cCBsGvh
dUFgM0BINZltvG6v/o+Qz/PNbqyu9UMrYPfcst9ghfS7+FgeRxObDJtCshftyz/z1+JRkvbSn9KX
dr8NXLr4fKKYY6ioqr1Vdc5zq27iIqRHxBdPeHJpgCBeNU86JPav9BULV5OH/r8iAnjx2H0Xdr14
s7BL0fSGelORWoO7kg1ZGxsgxcuTi1ko9DZd15BWOR9coHaW2nVoAUwnpH4PwSHHQ3mn2tIueLJc
1NmP2u/+uXoRb7Zn9iPJYvmy74KvFm+JtzY9aoLL2o7P60qHpXxR3YU25SI39FRn8LKjTy0j8Wp0
JAuHx9Rxi9rysQO6+hmrNS2GSNmPArp48XGBZ1d77X4ho8oPHZIn4sF8jr5eTxAfy3PnEddLOvaT
ovGX43pApbN4XvrJWIns5d/jT8GWfszTrmyA/UWO/uwbu9Khqr6zvs+P13/GxRX29/Qbq1O0ncUZ
8AZ7WSmHY6rPp3SebtSs/XeL2gwWtR5qN6A4+T+rtG8MylgmHRbTRjN7NX6Huh8/JXX0GuO5d31E
H+U1VrFWmwZNwCgupjdpC8Vb+EL9zUwxQHLSh2ivk4PLewy6oBpqNlcib+scXf76dTZGIcqgQiap
8geJoiIxgSUkOk8uhKM7mMyJCdBfHRwJ44PrQ7308d6HWh3ZclmESSvy8SS9srXm1fBltOP9jSXy
scXEhFLfNChlG2herFEk6tQMuhUyoelR8/qX0FuqqspJ9XC4ftiqu126hlimiOc4oCzrgzIPMNWB
xtlymOHsjn3DYtqzMW0XQ1giFUxAObCvV2t+6NUKBxlClPVIO+owMoPXP8xWhNX10BJLfWg0/lpR
j26EzPghKuFWJ3wrxupGOOYqtplNS4wu+5bM402tVC/Xh3Hxy2MT+8+ZWn7DuydFjwS6HCX/+PKN
jebsUuD1X4S9fNDhth6ux7t0GADxhtiBXhLc+HVdWU8hfyk9X6apd4sGieUJD6Mz7OUvqdN/lSgw
Iyh/Hz5Y7lJk7p8szUl+/QtyVBc21qIETgWYAju/ZLVCSFZmE5rIQ/VecOhflJvgCZDGLV6gjrDP
HuLqXxD3uvA9JUnCLBaBrzd4/flcT7g0RI3PFaOUyr0l/V/Svmw7bhzZ9lfOqufLPpyHu073A5mT
lMpMybYsd71gyRPAeQZIfv3ddPW1MyFmsszzVi5JAAFEBAIx7P0aatWMVI73uGSZLmaQrtqRGHfQ
PMwAegzwenV0j3QmKOzJS+Mhu9iB3+X2eU743hcTSpdqCkQ7K1V1mELibJ0uWZmNXoENN3mf58Af
QNiLq+FDFjkzC53yUM8ndiV3MU06J2nG8xOIbcH4+06+GwNt+qa/Q2lPrQVzVn96SsAEoNgBnUEg
1L48Ps4zYWfjlA3umuEOjBH7+FDtS8yZb4C/O+f0T1wzuDCAHjFW9yEJNYrwmWoqFrA09A57q4Mf
00B1uyuyoGHvRfv19iFOSs3ZRNJ1WueNqoIgELpQ3hUtD/rwSLWvKTLF5MPtmaa0Dmk04B2hm2VM
GF4uyVKoUlEPMwnQcXUwAYD09dMynpHKyZ07m0ZSA9E5GkBtDDx0C3TqNwg1JUGYc9/W85mZpuwn
8nO/ViQJRY+7K9YLTNVtKBIDYA/elFtvjbJI+mHsP+jz1e0tnDQiPydEguByC21vsAfFBrh0qIBY
lpbPOee/H6VD190IR6WPLXgynIOwOpBW0QpvEhKC9tItEp+6Bt/cXsiUQ34xzbjSM/lWw8iK4r9w
AOCVh/Ym3CeolOMAVCDv6waN9Ou/kdiceLVfzCpplSuSQSkJwOzUe/ApBEhoboHigLo8dj/n6Exb
jLONlBTLSGmniRzCQZ4tA812CWgHAuUjCoXvq3f2PtzMzTgpHGcTSvqlA/8z1mOcXAsaRrOLwMD9
5fapTWrw2QySarnCcxD7hAb3XbEa+i+sfUWUbCaGNHmroJjAA+WFg9SX5FwVkRuxMoJTMlYUpPcN
UqaADpmNqrxNNtu4Q87mMS4lkDRpapvjy3S8RPiHMmAr+wEFY+voz9kStUmbdDaXJO1ePQgwrkLu
wKlx39zhARqEse8+jq20+QpxsRN5WZJC1G3gVoNM2rMdOPfSCpOhGyzuoPOZNl+sZNiw9KtjP4Tt
HETkW7HAPHhEoDtRGxk9JDNYJCo3XX1o0JpbrJ3njoEQopiLYryV7otJ5FSXyt1O5To6vawT2aZr
BpIzpGDHcht03QNBzycBfbkt7m9xpNCci9o+1GEACBa4DNIGpoYQOQujMSzl3hdsPQCxpAMfLFhO
/fy+/BYeKAoUfqCKhht1ePgbkbFxikun7vITJMnJgTUdGWaCB7zfrkGRCLZtOOmm72z7u+qAR+7q
9pqnzhJeDjIN1hSaD9jM26Kv425NQEthhAb4ed37LsL+3p5n4hmvAw7210TSwmq9q60uGmAODYGm
7tzq7mI1dtH4VbvgUw2LzmsAeBB2e09jgq25bYr04OLT4nXo1B66l/Oi/UY9rqDuNQLXJ+/tVUgG
kIgVjHlPLqhOHwG2Df7YtMyK/BS6ILT7/e1CczMKO1SE8YAkINncwRgIGuQoR0tCGPQZGBO6O5fO
RGRHsyrJwMUkktltTC3USxOTKDFA51k4wtv7FZCc8txYC5b6Rvzl9um8tVc6ZgRgLyICJrDEJMHn
qcLUOiTtOje6oB9G5gHhAyjdyD7/7yaSpMBOWAaiMqVd98MOOPR+ku2Aad+15oy4jeO83cJfC5Iu
fg9EK1pfYQvzBmU+WhV05UxmeHLLTPBCgdYNvAJyCrVKNQckqtgyEBWgSxItzEevqVZp/3HBjp3N
I12PhhVZWq1ix4RdrouOBnUMlDKRb12QGd6easIWoKQPDxAThh1wpZJdr2ulJyn12jUHDpDlpX4J
+h9D7G7PMuEoQdh+TSMjTdQa6VstxzT5d++T8hlkIjxCGKJtg+zVCpL7rAQx+Pr2pJPycDanFAEo
qrJqvQ5kICQ9mmEYdMrMMU1MgAI+XBmoY0M3g/xeNEsQzQE6H5jQXpbeFzrqkgALlc7EXaf2zgOo
K6KuY8EcAhqXTkyc1VXRR7RDWXbzoK5BhxytxqZywB2+8vhv1HpNrMsBVjPmBKwhjk1SJNzRSp7i
9b2moGlMXlHiO6OpE0I3vjyMETTCflv3ROwoJZ2JqmEtRhom3qo96DTTu9vHP6WsFgLVwAYbSzzl
znjgu1sJzRKYA5qNcPb3RB25Pu0BFAPD8+25xitANj0WnCO0oOK2ewNEhkh4mFV9DOttg4MoBhGA
sWLuMemfaf3bzaioVj2fazy9s1eVA3zDqi4xV6/9abfWqqEuKHpXtxc0dR1ZKA9FdawBbHw5vgqU
MI90qMVdt/0hTtin0C2C2KD/TqomAJ7WqrZmnqQTIoGYgQlcfBR5awjBXK4K2Fido7SMr10PwAVd
iDhIsu4omTFEE6J9Po2csQlZhUJNEvH1AMpbMDX7djazc5Ni92shcjZG2CFKjduQA07snVuLNS04
oga1r4OE9fYZzWyZI90SqKkAbkmMtVAKtmcihoBq7I6gC/B/OZFkgOCmKZ2BWmmENb+D1kJ02grs
jDOTTARa8LkqmupAl4b/kENHoI5Ci6ntZGvQoa/G5kxR+mRl+iAuf+xnq6EmraoBrHvwRSJS/aao
XZhKUXhmhkqyg/PJeChRZ2ODeY5+RcX13wDqGOVXshCAdcHTycVtgWi8tIeRFeoM3TtiPTjA7bVo
291Tu//Umln56OLO3XO0hIN+m7KtQqx+pvZzwj4B6cUwUfYF/IM32tVavNAsqoGUK1HWOsKnA+2D
2LbXLSBSxMy1ODWZZ4FPHW0TgD2XvSSbeI5gWY1aXeNLalolWIAzO0D70woedr9qHX0O/mtC54Cs
8GtGSROcwbJ72y0QSFVAbQH0lXtDTZ7KVgd/TI0U7G29m6g+HYEcfk0nnaWmW6kGSAm8n6p6zwFi
BcZGwC+X7E4Nvc+NYJ9onLR+j23wY9eewwqa0PuL6aULAIQxBXd0BBpGgGTfde/AK934HjrDbq9z
cldttAjocHHA2yC9e7TKIdnQ4Fla9uYqVWkdcI9Rn9vRFuC1dHN7tgnLDMF04FsjTYms67jqs2ut
bu2eWjxG2C4uPwgVbGus7WbrVt+uCSSx4I9FaxZQSNDhfjmLViVGhSqpsdaNbO3Sd/jG/jeepkFx
NNKVFai+d6dvUVJUzk79doHj1MBuHmlvkSGTpAZ8EaIcSXUQSAYASvSVCRTts5UTqBvT3Y1W52+E
Ft7KCiZFg8kYjx95G6RrlYoodwoNVm40qloN7IKReaNdOW5QAnlzRELyHueWOrnSX5PKl2wbRjRX
UxylTSg8B+4Bm7X/fR/yYmXyPZvXKqihYkySqd/jVEczLHQhmvFKJsXlbCWSYVG0mJOIYZKkU05F
S+9DsLMVrVjNPlamZ0LeCSAZQMaTuWv1mDKPlhBMl0eIxcR3AslSCuhO8XRbz956duO+/ZxIhnCP
RJGqkYN4VwpALg4i0Iba76MeVLZW8dmgog2GfPh0e86J2qtxUpD1wO2HVyk3OtSiMBW9wz6OQINj
wVdlbXWB1q52Rfx8pX1EdB6vTl99l/1+d6R9Ofe482eGpe1AUNcm0DvLH0EfWNB5T2a/tcgKpH+r
5uNYLB8WKzCTaUD71OeJiqaP9tfiJTs6lKDLU3UsftTBEG21arweyVrwIg1Ivyn8v3ilU3czs+uj
dF76HJcrH0XhbOVM6XVFGT2qv+AuWNB+Q2ub32/cjf55Lpk54b9dziaZGgST6rL4y3+D17sfG6Hi
B7GqULQs9nO52rc+xsVkcqS4TGqXRA2kOEwfc7LL6YuTvsRd7TvG6vYuThuzn6f3I8VwtokGSjN5
bmAT7frdAAJIMffymZtAsjF8ACV3pGACYNfUUfccEuXr7SW89T2xWQjbj9kWPFDlHAGSpToaKwE/
32hWCWBzJ17VA2s/qswYHtCtA07CvkSzkyXUdcG6bsEOIs6IzoMxcgauhEsxROivBI9riLPSEbRo
rSAHXMDtFU5dcwhhAQsECEkefNzLKdA8XwCFUkWguS+2lVusqFf6OZnl15nSKKB+uACh+4EnLc1T
2U1fxZk14l2KjykKZr+M/WHDeqSxmgPOnTSacKJHVEjgfiAec7koNTS9MLVcEERv8b47uK/Wy0ZZ
c4o+OHT65b67B+j+Sk99LVuynWczSyLZZoCpBCIcug46xecFucszz7f0lwWHdjaL5BARHdShuQpk
TTtdmwrb1AkHENkcyNVEFhr3jQrvxxzrSd64fILlSJGN2CmmWgKohlbeMVcYXcWxaf7pEhuPzYoo
Owacqh0zKdguFaRFVO6lz7VboyM2E/2p8ApK/Nvrn3hH4MtQ+eHqOF44hZJigFdDjXsdEL+oqQnS
2rire3jWd4kbbZuRtRQcvNHGKb/fnnbKGlgmSqLQgosAnIxfY7OYJV2hcRRG2fd/NXLqG3OWW2tS
fM/nkYSI5BGq0sof83SrjAfmemzoJqsKnSVig7Z99I6iE+lvgAONgiPfe+czS4LFREvQSw57Nzr5
I6xxIb6qd+nd6O3W4aYxV5E5Y+Mmyt5wluC10zXbRBewHAvOjawekDVHkgh0kvGT85Ifwmf7a3jg
daA/DlvEg3buXltXAXjmUb3l2+9UgC0/zjUjT3TzXHyIDH/qVGAqLEyYwk7zw/wxzLY6OmtWdQDY
4aD4WBtfLXWLCrgNWDRmclhTVvhsDzzJYOVgf1UjA1xnxHTgXuovdWXtQAM/h/k3LVo2xMdA97wF
gIZLy1jpFlACauQVR4KB7kP0mK20Pd8hqbDOdgIuZbO1VT+b7c+aVB1ABTiw/w7g4KR5w7pkYVNC
sLqBZDtrrMTzXSAEr0LVjr+DoTx+iEM7f1Kgew+10mQzF7k5Idj2CDqlguMN4FeSwXBtO1baMeHQ
kvyr6g2g0UaL+0y+YeoUUSiMJypY5y1dfqfmeA6VodpjkcWTIXS/9IBa4s7VFU7khlEh5qBfHhCn
GrIAkrBkjlZkupY36zilLy7vX4XKUz+vsvuWKnvTpXd5aeE++JLZOzzC1iYHVFsHjMJCDf0eNeGA
ELCbg9GZKUoDbT911XprqfFsx+/EoaOgFVFCoFUhyyOHQbpKoPprAPif5ZMnkFv3kLn6nV6iZwb1
PnngrKPX6iMFmbavAKJ1N1fyM+VYAzsZoUMT1xfKPKRTJ4Qz06gsxOKrfJv0gEhX3TVNyRHU4Wi6
glaX4RoAuaCD53vRaO97oc08JSYED3xTHqwbgqVjK9alwrlZUbmpADqP4hyEgbhsk84Y0AmH/mKG
8QvO3GwijLD0GGJqA+XEL1LF9uOmP0Y83XaK+d4wQM5++x6ckPOLGSVlTqzSAJ8QAwR2+1DzNHD5
p4LOkcZMToIKCGDXjHkuOb3KitazeAvnQ1d48i5xkJJu4iHjaAzJ5zh/p+ZCaBkptTHy+qbieWhS
ZtEauGq0jNBOmT8aDdvG3dxJTcmCg+SCA0x0YBTL4qi3CZg4XKANxQ6w7Pk6dmcDrBNuNiJWo8i7
6DN5A2rdJDUbkEcZIfaiDyYAnymoN1x/fKn/7C787y/d/6Xf8se/HIP6X/+Df3/Ji74KKWukf/7r
EH6p8jr/3vzP+Gc/f+3yj/51Kr5l75vq27fm8FrIv3nxhxj/P/OvXpvXi3+sswbomU/tt6p/961u
k+bHJPjS8Tf/7g//69uPUT70xbd//vElb7NmHI2GefbHf3509/Wff4zInf99Pvx/fnZ8TfFnAQuz
V/nXv73WzT//0AzzH8g0j/je4FnEbQcZEN/GnzjGP8ArDWd1ZO4G8OJ4+lleNeyff1j4EaDrUbA6
0loj9ow/qvN2/JHm/kNDecEIqORYf/z/L7o4ml9H9V9Zizd7mDU1VnBxASpj/gQ4dEDrubQOzcDB
UIzM4KOaCbExstjZ5QJc5Wfr/89sf2d0yRJooEOvukahj4BPyQOBN8Cmiqrkt2zor28f13Rm2WJu
dSnhmnuKqyEOnDbqQOdmFr+V2Pw1umSZqaPHwAz2zFNBNA9Pl/BQtpUTLNsYyYVnaVsXjtpZJ6v2
nuGLPdsALF+46dL970aVHZZovjqljG1B27UXsbZa9tlSBfVQGSK2UFF3UlT1g0UIMKRSAKzcHlx6
vf3ccUe6jkVue5HDFfPUF3n8wmKvva/UJvvTUzsHpKCGBTyn3NikWa3vwrJHiW5uRzM+2hU9cKSI
XhVTWyuRmTrBmoUBiazdwPUvtxd2bWwpTJkSr6hJhwOxOnECyZ7wcxVt/8sGlxRYjRWlsC1hnBo1
A+vJQE8ZWtUXDi7pr6PovdtpiX6yevtLUQ7PdmJ8W/bd42adKW+DJJiDNJh+QsI0Wg2WOBRC15dZ
Bjkul7cYNCRMPzVRYW5yTVF3OgqjlymvXB6gIuhNzSbST57Qd5qgT6xyF264pLtFn1dJVrjpY5oq
1aojFHBwXettl+25pL6WkdhqYyjJYy8SvD10K68f295C4GvR+LIDg9AW5w6v2GPUNywA5aPjG3Xx
fHtwqb7gp3mwJRVVWpJZTpXQx8yKPuhx6a1CQJ9veR7hHa4pGd8Ipda+2V4rUANngXfcbex1H6Xd
+8ZFvaelFGijvv0xV1Ra7gqHF2cicdWUJ6JF24ohzahnxVyd1bXBJZVuea+Gg8PKU5OQ94SbeWAP
ZOGlKb+0qU6HPGoK92SVHgiUy+Jzx7SZas5rHy7pNHyppswLtziFqNR4NuMwCLuYzJz/tcGl+7gd
Qs1S0q44AR0YkGXmQLxVZBuIny47Uv3SIJWGAHdImhYnJ27D+yhtWWBzZnxYNrqk2F4Z2qAdI+Cg
8HQUo6OR92B1Rv/p9uijPf4Vn/ulGpJiG6Ljg+vVzknwQqxyCsRD0WbWvVWlbHV7iivbb0mXs0FK
zkjfuSdbWAhDMeZ7xsKjtSTNNgQjVVGa9qlFK/XW8FCoXeuZssxcy2GGvDf00tA6/VQ6+sEmyUNJ
4xkS5GubImlqhjCMPqhRftKjEnExxWr7l4oU5TJ7LRPWoOEqKatSc06GRu5c5UPXzDWDXhEYa1zQ
2e1LgJZfqknvnEKTmWsSe/ZHnScsQAODNqOvEsP7T6GUy+BtxS0ICirdU+q4g594Wn1fUnQUNuB6
MNwwtFedQrOPYQ68yqH8PkTU2JadNTz3Ro20T19o24YWnuJHPLPvtZDVuBDL1GdgDXqidf0ZyQnu
kyJ/1+bhnRt2XqAVZnNXlanuAYlE/7hI8g3JfTPjIjbCRtVOwsETyQK79CbMqzkin2siJJkd1eG0
KhWSnRp96IM01gFIq2ZkpgHo2uiS2RF5yItSH/RT2EZfuBAPMdefFm2LjAHKhZEwqpTeyVHEi2F3
j8Pwe1HZn5Ij5zWTLAMQ2ZB7p1ZFEk5XixNxgL+56LtNydikfWayqMPgQLzb23uhpTO33zjAhBE2
JTkhLeLKDQY9OU6iHq0iqddU1QYf56uDrCIvX11WWIGraOZMMc0VLTYl82M0XpsCb9I5oTaqfyhJ
Et97Q2MFtOnmOpuuCJBMWYIOa26VANM95VArv/CSg8OTZW+uMaxxboTA+GwhY1Z5J6Rpow8oii4/
taSaa5a99uWSv5DqBC66gTvRjcv7Us//LHQ2c9LX9l3SWaOvUhNswO4JpBHh0TKUyleYou+Jixbw
21KqXZtD0twYAU43Gwz3xMHu9e+4tzS/sHXFZ+Cl+dBkVv7kuBXfpSkY7Neg8B22Meob1iLPtN0Q
Fdpj2jflKs0dG+mGKPty+7OubarkaFiqoaS0UK1TZzAVqN3xVrOLl0Vjy4VayO/YlWVE8DC8eOeq
GQ2KKKyWab0haX2GCl6DgKzi1MYVkrK5Gm0Y9z4t+3JJDwdNsB5JFg3PTaBbF5XqvXCXkmWGVoYH
MrhWKDoJgbaE4AvYuCj3lVydaxy+cqKGpIQZQ8c614h9QmVtc5ey6jnxynbZ9SNnvIAtb8aVhcEN
wt/ZqU79sLIWioukhGjdjUQSITbRFd0+8opVFs1BrkgVDj8vIENSPs4t0wM3qX2KTJHsK1fQz2br
sPc2MSswLUeO4aPlq3lnJoT6bh4670Gh8cWjWfohC80m0OzOfWFlDzK+ZRIm6Z2LKovOSK3khI7v
gvkckdynkJv2snOSkykq7T0vzZP0VFr2Fpfu58FutWWfrkuap5UxWAeAr32imRNtRF0x31TBtbNo
Y3T50vUIUxTXAXqV4oBQAB2wOTXrZRfUD8/2zEvWIq22KV76pzQz33uOvWX093I+PyVMTrQrdmE5
pMHQcIQftNoHf+1MZ8IVhf5RT3H20bFZ2nSwteTkqcnnIRw2tRYvFBP5Sh3StG6cfjgpivo5q3Rw
Gzb9XFPwte+W9DkZrJp2RMVmK1rn2xzvKRHp9XaZnEgaXSdunBiGS06kK1CfGgFiJ0FT62rZ6JJ6
Oi1QRbQwHE5a4Xi7LolNn0buXCZilOUJx/IHROHZiaoMPZIlUd0TMdVvID1BYjXJs3elY+Y7oxVG
UIfDcLdoJT+oFc7mEihfMjuQhZz6NqP7XKeoxTOSeuHokrZ6bq4koOKJT5kOf14hzQc1msvqX5Gf
H+U7Z1/eUpSGoDfGPbVR4dzpnsk2befwZabgh5t2NjrjbRwPgsQnhST1NtX5RqWaOrMt1w54XNLZ
4EMtNDsqWnICrECkB2AFbA9WKxITaNJCRYd6EYIqxS7YXBL92l5JiqxaA3DkSI/V2HgU+q2uNSvW
F3oz471eG1/SZa8vSQEqsujUtEq4KswSNPCKtl4mopIqK5obC9No41NPi9K3GtYHvLG63e3Rr2Wh
fvz/s8NQmQnMiFxB0KUMW4AlZOALGbR4m9Yq2aSsbu5L7gEfSTMyFNV45rcGRH0LD0YGA6kI0WNi
atEpbUJU9MY7w6tmasmunIkq3cNxWaql2jXxibrJqmXmt47UL7f37NrQkloD76CkQquHk5mUit+G
egAQnd8DIfh5U6qScw1O7M7U0jo6ob0JSKfZ2HOszyjetQ8fH19nZ63j6HRhEHLUVfOrkuD1htKo
hU8OdZz0bPDO6XjRmVl3cgQIZ+FDHu0unSvXv/blkgbD4GedmkcRct8srXwk961/N70lZhR48vWJ
chTpQhNm6tKhdaMj99w/a4aKGmD9KKs86+qZ2MV4fG8uNdQdeJe7w6NUKB6zwmMdpX2gGmrmM4Oi
fgewlzwOWF78Xr/BfwQIM0mCDyApgjplLzrq9vDAsTQ/TH4Pnf/X2JeSv0B78H2SgDtFbld9xqKj
awsEEkSEdqu43S4bXJJwC/3SmYd2zSMXxF57JTD4nFh5vj34tK3Ep0siHg226BpbiY5arYkgArg/
To7zem3npX5EhLneVV6ZRD56c3u/pGZ1UGLDXeLpYnZJB/SWh2lbhNExs/TXiMbbRMwR206qF4aW
LrDM6JE7tI3omJjtk9O3RmAAKn3JmwWDSxdYUpYAbytxJnBXIt9omucuj+deihJw9S+RlFSXCd73
RCmiY96rCQgcS2K/rzvPCf3IHbLBF4gdfUmcuCYBESlxV6EREWAQDGqzQxjJ3FoNUT5SHkNPqgTM
r8TQ73tEovBsa1zwy8fl54ro6kws7cpOy2FklPELVAkp4dEN243b5IABpPTxtnxeGVuOIzsD6ZWi
H+iRAzHD98ze9ZW5DrxrY0tWxSC2NTDDZtjmFk+J/NlslU/LPvvSqPyfokvSJgk1dmzSeFg1TRk9
KIlwdstGl8wNkBNKBVQvyoF5mfGISHHzOYmdeJm9kdOEQi/0Smn76Gjz9oMbZXlgdIk5cytd2XM5
T5hSw2Ipp+GxHDPLGtCuLH2uRPLa2NKmOz1SslHaRMdWAKKv09FKb1V0xlBeG1zecw3klCXy4Uck
mL/2dvudJN6ivDUATCQLrxGja10LCgTcBc23XYpKIPVpkazIacJWjLi7OQmPqKK4I7ik/EhfqJxy
ehAVvdUQdYifE6eggddogVOKOf/l2oZL9tvhAEqmrRceOa1faz0CCSA1+HrRrsg5kSETVo3jVA6J
Zb+nKNbJvfLdsqHH9Zz5jHGc6ZkNrP1DgjKgABSG7qo23IV2RbovXYA22Tq1lYMXpUXQpduiqxe9
+HTXlDbcKCykwI1KOXCl7ANNAWaCWRSLcnYYXboxmaPGHXwkfHnSaA/ATU4/RC2fw+G/Iixy47ZV
4S1s8Y4dRQ1ShWLl1eEySXmT0hgM3JasYkfTLbdlLna9KT4vkhQ5oWGmpUG5LtgxG3pnZaJ/coWG
nm7GO7+yJXLOG6h8Q6pq+PB4qGofOEZJUIXmoupXHWX1l1IO/uUEuMI4zpYJ9UGYkRq4uk2WuYVy
viRCxYQa8Ug5VGlItmClBDJKry5TUDldQh3XaWjjkENMi0cla/ccBHL+siOV9JMNHaMeY9ChOMPd
lgBZTSmqJQEs7LmkoF076HbHc3ZUbH1naTndASOSLfMp5HyJi/aOLA+L8IjgcLKO1NANrAzc88v2
RfJoPSNFS4PA6LU49d5rQ74vGlfOeigAk2IVCDGOBu12tt0eypDPHOW1l5Gc9QCOTArASwXuYVyb
T1amh36sexRclDGg37j9nQK751ASxo9Ki7hDy8tqmQsmp0Qa3HSM9ZQdRxZMn/To5qNdFi07DDkn
0tuZ1vVIixxBqbarWR/7cUuXWZ03SRENp1yaLjpSwMwYGMpw3xnqovyC7sp5ETujiaCKSY9uNYYk
28AcwpnTvmItf7DZnN3aKDh1OqFpGBoAfGhrHv5tsHJJzgWfLemtWuatp8QYO67sBy8sv+cZCtSX
KYB0rbYCLcum29KjXqI7G+2P0U7AK1soh5LaRiJVutisMHojuA9kOoCit3Pdjle2XM6JxLGdUB0p
imMa1arPIsUO2gY0mYs2Rs6CaIpeVGmHjRmq9CMxm2evASzzsrGlhwbNvbQ0kwQuXq6hs5Zkz8x0
kmWGWE6CuFpWiVTlkBbd2Dmtci/CdEn8GEzx0jsjh4OkF6qLa7VDwThRB9A1um2xcFfGcz5TIYtm
SFs2lB4dpbeCQhhwIlk1V8U0fuNEsFHGiHNpE7tq4imHSAFMLg/ryi/dBOwXaEFduPOSnqJX2UOf
ja4cmqoCc0JMNxURC994MlSKq+Se3SQJPebcyoLBCN/XWvl5mTxKaqq3Wh+RRPcODI5MH/Ed0vXL
DlXOZgDWsojyQVUOjhHRY6Z57a5xhLksciQnNFLgX4mY9d5B6YokSCvNWZWkf160K6qkpU4TmmXR
t8pBd4F1ABztypnDAhm93AlhlBMaKQCLKrUQyqGjZbYx61zcRcRo7rjdWJ8QqYo2S5bgyD3tyHGn
hPLKO+QOXYHRqffhd8xB5l2xvzLuVB8KFPXimXcAUUN7HwERZifyRTWxOlh/Lo2BSz03VQo42aRP
1XUDTKItz5Q5gOYfPtjUARiXw7eDQ8OkhaoiwButVFXN7+M+sgMR89dOVDA/wE45FIWFKnrSPjpm
dUoylax6z6BB7tF3TNj2tutTHvAyVQEGMbzPDSsJyhIIEG3CXhJ0CL23wnKnNdWpjsCfgu7v3Lcc
zh40LY0C1XE/LjllNJVeLkZ0yKx6bCAHhgXpXdn4tV1+WDa25B+MoBxAOVHcQw8I9RUj7NEGP/iy
O1aV7M4QJVnYtT1eUmb64HYOaFshnossD+jmLnclz8rGi0CteCCF89CY7mOZzSETT0s+cJcuh24y
lHqmduQdEnRD1n7SqUoRFGadLsoB64CSuZwA/YFRxYAceeBJ1wSi9f4MU77I2KNt+HJsQ2srrXW4
ezCpSu0VGAJEGGgZst23JWb6onU8yUnQKhPJQgGbHMe0CogVGjthtdFaa+iwvj3Ftf2XjIOOgsWw
amzvUNnqISmzzK9BWb5aNrhkGnoLNKY8acmBaq6d+n3O9HDXAaLIXBScQHvI5QGgTlGxc9J5h6EB
SCaYxbJNpmTuknw2REdSWEcnbWIyxTsABfcdWOQ/9eaisjIMLamrGIAgGg0FNErvV2m2Vgu26J4y
5AyQp3JXcauC70Gj/kILEfoVrZY9zYAefbnfjHiegj7rel8a1jd0L99rWfJ9iayggPhy6DwyuWBN
yPdl6Ya5b2Q8+VzWKKBaZCDR/305fmyHKOsG4u9eT3RUTxJWHyyeL3KeDLl1IIuK0GpJXe/dzhdD
Fn5Fqk/9smxjJCPgMI/xtPWqfarkL6kePlU5GoCWjS1pv1EPNNXdPt+3YQ/SMGrdlbE+88IZD+6t
X2CYkvKzJo9EVFr5nhINLUpsr6tAxeFFrPmxJU6hQ4aNBfjhZSuRLAHJgCMWm6zepwhEBIbGLCRv
knDRcwRI85fCA4SnNImtvt23Bs3/dNJK3XHNoIuCiYYcMTd6j+fAvs33taNXJxSSka2G9+GMER4v
o4lzkKPmnWq2XPG0dt+YPcjucuEagWPkgvqa0LMgddAGsegM3gTRwZYjQMQIrOlGAHJFUwAZijTX
jBMyfRkixXx5BradKjzOh2qv2j15H2amu0+KTNs0LrrqZ+YY7djUXkkXupIjBj24VOy9LtGC3gHX
SI/WyYPQW/CBAlV6kwtUq7sChU4+oXRZuhSwJZdr6xyqNrFda/dWR4DyDDK/tTILKj0q89SiJCWv
ONfLbuDavUKZ4ZPByvxGSxeeuaTlqKpkIIzE4AlLMn8gD7nlLrsR5Bi7XRl2YWgY2rNz1XebLPWb
cuFNJsfY0RDHeQ6E9703CPCGGE6o7MvY6WbijNeEVbrfe/RjUse0y33CWUv8ss7ZAyr2jX3aucbT
InWTA+4xwmpqlxp839nhd9MBjVsD1tzbY/+IhUwIjRxxRxWclpm0rvYM7TgAbClRcdQrkfLKUjNe
mxTl2ITG1Z1ALjtAY2m6ASwaWRt5mn67/QlXxFYOvDtxkrbwk/jeSkG+4rqvNilflw0tqXmsd12T
9TXfozb+4HrvIocuckjB23CpyFE5gDLQbODFpPFj5xwNPocTem07JC0WVpWFmVdiOyzlqfecV5Mu
K+kz5IB7mjGS5LSCLqjhd9vJQ7wB4s/Ltlq/3JCMk7yGspV7ZxCvdfekKyjFXTa0dCknicjaxmXa
feqlcOi6tZF6izx/4wcZ31n8lGgos8l6CtMDfiHfKUTw/zi7th45dWb7iywZDBi/0j33hMllcn1B
2ckOmIsNGHP79d/qLR0p40xP6/g1kdweU1UuV61aK1rUF69t/1VrhwBjFRVYu7QS0n1GmUOVtH72
9x8j5R8b30teM3AYNw9WqW8YcXqQjPoVqZhbDWcWT3NMDtP7ym4fRUQ+cdtcyBXP5ChuNVzqZFFq
IvS+ZIO9JTsyB+Ad0ryzND4OjO1PfmfvOBEDqw9Gywp6H2FuqmiKHKOAn/yWdi5C05ikxrs8uC+E
+rc28mhZ6FfDgEzUcyeqUW6MkyWl96Cm/xe6RF+3sfAiJQqZWwwnRZ+UqsSRlKrPMesfH0Fs9v+T
OPs/9CRz0f9wT9ghSpL3Q9e/k+nQXk3CJEevE3fr4UD36xrMiPReLONjyeyt3byofULmFsMFAGVd
2mDpFApPoMr6USbUr1IHrvHnH1OP0Yz6VoRtMwPZaf0TGGU/LCyIS5+v3bA+LWXK6H2SNk+q7T+n
Wl3IaE4u8kJC4Jao5RLOKh6xbbYHd7MUN6OJ/d4/boF6nBnh4FjDiVQ/9LjdpyCo8DMRxylpp8DD
EeA8Qt1cpRNQWvLab2XHJVlRkwGZ7ymSNJ9pA3XqfrsQDM+dtHOvhaBUEIAH0fux/o9+LJPMr6EJ
rs/n9lFutoojNGMfDJ37LO3W/bhXxg/MAO2h56vvIL1fbFOH901YPkHVYTkE++b3uITs/fPFqwqj
JRA2De+FLb7Vs/iWNqvXjRy6JWKbDsvK5pPXDEWuUMJNFPUybfBQPt91pyth5gVmUpxEgqZSqmwu
uFcADN3ycCtKjK9Tqx9GgIVuy1Sxo60hkupj4Zjwe771tlwjSroADi/st7kdQXxgveaMIf/m+GWa
7rLWzd48iBFIeNZF//TL6pW7Qavt+b5rCewbKbvgfpsJuI/tzb54UYlh245nqnot0CYl9QNw0klU
Z6v55nfWjl/yUHfQMcTCS28QYPWhs6lXXvIXF3eMwnuRDna/n+OZZXUyrg8VNLK8bgX0r54f9kow
YBeDb+RhtvXboG5/Dskw+Blg6lyUU7Q3XBa1eoADtTqjEQhI0FIXk5+huGStLV3Q8aamhTRatd9i
NL07JgA4e71OgCR3TqZsjACwWT9wGmwZq+N3PKTac3HXN0nRtd2q9vsWFAPZFs40C2V05WWMqeOc
+6DnsObdft+x/hh1xScGBJznxh3nHNKOjltC1ANhzbdiH5vMdLHfOxagmudHTk2aaq1teG+ndW0x
cFBzMF9hjsrTIB0vLWaJaAVptoeCxN/Jqt7UtPZL8dERer536B1SgCe5eqhZ0d/tvVmvmRSXJupP
Rvd38ha6fKyLoYDYo2f+sPW9/rE0Ef0wais/lrNgN15Wwx1vTXuI0aQ7Uw/7sn1v6+5tKOmFNujL
CRG0hZ+fzRgOtAhWqx6E7uTbCFS/d0082Avm/h/276XDcTyVT3G9rkurHlppuyNfu+Ga6Wi7LkFp
cAjjaD6Ug6ZFFkjMlu1Jut8ssOEfC1mmr+gLlF9DXPDFsbNtcdPMVfJjHVHjSID3VqA1V9OhJXVQ
XIU0Ho+lNMn1buJLaq7njsYJBKyyZBI493t0n44b4U02rk3o56wu7+vG5AakcFw9pHbPMORw02Cs
5HVr+a+I+9KhO4Gg3qNtEoHWD5IgBh9kwfiRlNry2zrgpj9MhKeQOayH8XFZjbzlBQMwgJBihbpj
GV0Z4BwAAZlqcgzbNKgz0EGaJ9YG9AEwHQlukZkem5olNzyokq92SHkesBpUjlKI8VgEGz5McEpr
QGYUfIYUS3Udh/H4dgxFfdVJs97xFtG7GIZLDYxz38oNH0Y29WBwnEn3a1zEA7V+Y6mQin3uIByN
ZKvA1I+8JKLvh3las3AS3Ke5iVqY86nSMjSgq08keFuqG/zSAXJIPkEDSzsb7/e2Gco0ko+UbzTM
Osh7ggtIEs/lnRPnUNBst64EX9/a62yfxEe7aj963sB97QRj3VTlTtfHvok/T0nbHE5Ybh/XY1A4
f/5F+4rs4B8r18cd2k5X4QbsowIZ+/F173vRErG6E6urHqPtO1SoHlteR79W3gDA2c5eGCqs7oRr
QeItGiB7+dhW479BODyK7RLrwov3GJZ2QnUYqWCm/Tw9VpuR74pxsRlwZe2nkS/mye9sTmf2RwVV
tIlN0UyZHnnS1O/JUCaHquuiL36rO7nVuOqw22JuHivwXN2OXQ/s0NJeAqycTvivoIrjcTwVMc8Q
TgfzyCsV/UiYaI/owfc3W1nYm8GWzaU608lQXvohx2+TRcbFNOrxcZgoBFD6kf/gne4/r+lWfpiA
9SwzbaPSp/uOP8txYyFYXw6bSQGsj6+lIAcivRBKLHBRnaxOkr2i6/BI7SYzlqKTPMSz1wWK1R0v
rpslrfESTfNGD2908DEYap/CFlZ2PDjREZjSMdyR77W1B7OsNzs6FH7Bx30YSZWKea8Uts0iNMAb
3mXtVngN1GDrjg9HqmjjnjGSk7g6aAPBL+UnqAAVoue+q5hYyUJDktdc34Y7ebdQrzkD7NpxXGmL
ctXga8yTDk2bIMhEeUmZ9Ew0Th2vJWnIFzvuWNqqj1RjHAB4nyuvePPXk6gG6bauKMkrErNDVXGU
RDp9KQyc27njmG3IZDI2McklxjCyuiGQcrOXWuhnFndfRDHGayNuLMmDHmALqYebIgKs2Otc3AfR
PAtZ6i0ikFhcPhEqD2VTeqVLgfsQCkvIW23g2cmHVF/RKL6rO+VTJmKB+xBKrAkSlWLXRjXXwfTZ
0NbzPBynnIOT/lO6kZzS7s28j9e98XryY9OOU85pPG47sncMLkXv5zE5nmY+/SKV+0IJqG3sbLBt
gP/frpCvavvkt5+FOF5ZhmzatJgIqIfT8tDF9lsMfI7f2s71GYsBaHf0O3MdxWm2L+u7KLSf/NZ2
fXLdwG5hYH4QBPlgO8wsljO/JGp+xiddmqEkZmWT0BUGOPDMxvRWbl7FFTSXnbsyKcaxCWsh8nXe
wmwDO8KNjeb92utUXIWJpmPDYOUCQ9EYTo3JEYycfq7jEg6ZZmSSRLTIJ2gjj+DZhyaBTycIZ+J4
JW6w0MQCu65mlSN/wGiOT+0TKztOuTRLacdiJqCi0DFACOYQpaEXUACLO3dlNxuEbcNFvg/776WY
MfK++422YXHHL8F6tKAMVA+Pe2hJFlj2KSDJJazk6WBfyGtdLiExlaoqg318bHb9WdZxe73x/YOI
YnLlZ4eOd5pxMqJfO/xAD/CHhEBoViXIr7xWd+li4j5AZhIlUAypqhKTs0GmQFHnubjjoLFcgn2W
vH+sUxA4qXJss61d/C5NV1WiSU/yHWzHzmPbXlViTO+ilF6ihz3zLopP//7Hm66lIVv2DhIwQb3a
77Fow4Pee3sbNk2ctZpTeiEWnLEflz2m13wFU+MA1RMQXCEjAg/l1USYeEqSBD72+lc+9yOO7xZz
u2903vpHA5jWu2jn/CGV9T9K7vHN679w+qQvuIFLJtP1DQHpbQyhgCgyaC+wJD3uZVTndb8HH4ax
JcdBxOn1qqjf1DcLYsevZbrNnIzkdCeyp0IU8qDI+PP1v+fMtRU7963k9bCkxaAew5CFtxakW9dT
EzG/29yduOB1TNi+F3h1lKt4iMb9bqg3P5JgKB0+N90exSU8tcsTEKCq3vZRQT/sQb37tKdZ4A5d
hElZkELsM4odELCcl2+LjS9p3p85dHfgooQyVgcIlIFgSfNuqMt3c9KnfrHInbdY1FRT1Y3mMaZD
mIGU5JrW+3cvY3H5iKYxXKKh7swjLe3Pgobvgrb1XNrxXGtRx5jD1jwaq8s3UTgMR+hX2NvXN34m
LrgDF9rMIq5IOj+qdFYlGmt4f0g6T1k6T6C9ff1Hzn1Vx011H7TbeKLh7FOA9BIVPQTGfvBb23HT
AEQBU7gN2yMNTorR/JtN7C+/pZ17l+BGiZepS/PVQLHX2OBNYhg9ei3uTljEA5BAwSwrcIRvdRap
5gMECv1Mxp2pmCC+M4NscgF3vn3X7MV3PoW937d0JyrWwfKyXonIR8x3ZkFo3sepby3GZSWa5G6l
7TuRVxKGsk1qPErRMs+tn3zgjxsdyUJtplFNj+jHvaHp9qaoxye/r3my/D+WVuCBWhUj+pGDdTPD
zEzGUOm8cHefFnnhZnUlHIa5IABIiPGxisW3MjpNQKOO5/fIcQcmIAaPFC3ZFfQhhncStdK6uuSa
ZzIod1xC42s2QY0blC7Jv5i6KQ+2SL7ZySS3mvvWS5njpbFY4wQkk/gVjs5HPSXX3EaL3zXtjkuo
IFmgqFfUj4map1sRyMPcdepCxnTmu7rjEnU7G6g+9CAQ5gm7kSSNM6hc+5GxB+4oRGdYVS9zVT+G
FYd2K5i6D//VCb0M3uUg6rROK6UnCXpx8URK0L6k1I8AP3DnIfo4ToM0pPJx3eXNHhc/dzIsfjHA
pSCCuGA77nMqH0NVvZdx/TvetB9NduCORIRNgKYYn+WjKSx/K+SkvkUVIxdu6nPWEj4PMaKTHaER
TiWpyQfaLb8mNXvNuQIq7lyiHF1mwqSWj3roCW46CgqDVkaedu54qGEAj1aMVo9tSr+AR+yzbY32
i43uYIRNJg7t7KF8bDaIYy2lvI2GovRc3Hm9UhNEfMa466Misjika1lliRafvTzInbqA8khYqxg7
p3LVhzTu5qxe/dgXANB3X6/7VJk5nYtcgKL5MIpUXGEOwIsqCKs7NynHVPFGOoO6Wy2+h6m9H4Lu
nd+xODcpKc3e6lqLPJLJDegsn3jrN3eIbbPnLjTPyTb3RqY5qWN6Va9TedSjqj2txXHQKJJdE2ya
ozwmvqAGd+zn5JPfoTj+2VtTDUVY8rzpFp21JQDSsvE9ccc9gRkQkV5JkWtFzK0QwQ3ZWs82rDtv
0UcK0hOmSfKIr+n3td6S32uCKrNfOHdnLnRPg36p6ijf+iG9Hm0UXNlG/PY6dXfoAtP+NeBaK8vR
k/3Et/5h72e/DN2duQh3SJYmSxLm5Sj6TB/COvFM0N2ZC2toTSBhseSkjdTVfBLysVV37Xckjnfu
e1NQjVnnPFrSBxKdLiLmV82jjnMOolbRXAZLHm9UPI47o8N1C55PP82SwEUkbZgG1RD2mHK5N6DI
b8V7CSFKTzt0HBQakLTdBzbljBiVYfbsX7FRTzN0/HNoignKSeGUEx1egZ+UZrxJ/Z7m1AUkDQC6
zpQFU7500+1uyQdbXEr/X05YqAtHigGD6VfUknOgPKss2FmZAaL05GOI9C80EkujdQQVcV4qdZ10
4quoiF/zkbpYJGmAhcPMosmTOuoOYdJeQ4TaL9WiLhpJBMzuTclNPrHoU2Obd3zuvIIKdYcvmgW0
dx1owPK4jgSYGlIb3G1THHsloNSdv6ilTaB3kp6Wr351FMXWZBF+lyd1UUg7tGuWWcYmH1i1HuK0
5YdhNx/9jMXxziCdmxoFRZ2vmPw4pJhnOoRj6etCjn9Gsdnh/7XOCzFnm22PQUS9MmfqIo3qtJrG
OJAaWInw2NsfIV63Xkfiooys6Lp4mrCySdbyGgxy/bHkzHNx/jzPEnEYDVO9qnwVRfema5awPtim
rborv80nz9e3wlZ23kMFOZmtGI51GJntBmLVux9wh7rwg6EFxp3SfQKzd3sf75YdK7F4no6LP9go
mZY2DPqc7kV82OvmPSnFr9dP5pSA/10qotzJQTEVuo14OmPtGBovxcTYz1MKBmqkRftdpNTFYu2p
oRsbmMonU2GEx+Qq9QLtY4LWSS/QyzFznMQwnLrDmEfFkxEQ+phov0DgArLCtWQtiYcuB6MQBqbY
uKrfAeXsw+unf+bGc0FZwW4L6BsuOo/bWX/G4HuSzaQLvRIk6sKyWDcYUQVll4vOPGGW4ZeNhi9+
G3dC2D60vN/62ubD9l0Z+jOKuN+d5AKyMLVQkLbBytMSHOIdDIMb9cq5QNf4PAqgj2ijcZE2n+k4
ZCqih7oc/R4WGI9/vnid8HIJVTHlhY3VTxSM9k94JfklLy4kC1y4ZYzJDpXLFOLqJds+JnvsBdKg
3HmaJ9NpmLuIVN5vg7jqTAuKcMz0eq7u3KQ929NGRsuYB2PSy6yYF70/Sm3i7auXJbqqZ0UHXV0z
7mOeliTusx7HdLWRiF2Ij2c81MUibQww6qVc+nxPysd27tVx7Wo/PBx10UjaVlvK693ktRzAA0oe
MYjoMzKJEX3HHNMu7my9d8i95vpJzONNHI9+YcWFIsWt3tFdbBDGa8IPeDg+dQn5x+trulikqp7m
Abz7Qz5HBNiSnd2tZvBr51AXjrTbcq8IK4e8Gdj6Pi3C/bDVfXnz+tZPJ/vCTerikXi8T2E6kT6f
FBX6KPScfteyWqusm7jFnKBtD3WXtJ4phwtR2s06FHLohpysQXQoWjSrrqDHtY7H1/+e/yrzL/1B
juuO9QyW38KMed9wy3/swUDnt+lUKIyigYH+U5cMc9pA8BcDhTd2L6WtsxIsyZ8XpBnjfcQ16w4y
IKa/R5W7VhmKc3bLpr6BgNoSsP0AvlfQBKfNTJ6KoSnb3I70aTWjWO6WYuMdxrYmZsEjXG1ZKcs1
zAbCuNd4K1zEucNsyPXWr2GfV7y/Aab767iaz6+f3ctSEgxEwc9vg7RIZ1aRfsgVhqKT+1Vomn6D
4BOeP6meRnGsk8180nprlrveqqEF87ixS7Zow/xyXrena8pmZQa47LwpxmsULf+BCK7fHe22dEtd
pbNJgiHfG3NMhb4OquXCm/FMPurKhdWpWoox3YecS0gfXYHaZaXHCYP8A54zJPVidcL3ccIj1Tro
TcOGPN2jowgUPzbJIC54zpk7wwWCDSTEYH0TDvlGe/shaPlwVdnS+H1XF/0VJoGK62YacltXw5Pq
OnYtiW2+vG655/Z++vc/+tIJX/aWCQR3thWYhseuIRXp13vBi+L54kuKIbzJwm4wJbxmrEjvW078
bNJFdu0z2fZw2nDoLaY3BzG3GTSwW78Hqovtoklsq0GtAyo8sclCUJhy8KS+fuTnTN6NQ8XUzcVc
DHmxtxhGRVnqjkte3bBuvaTG858Ixgux3AV4hW0b0XCnuCxAY/ajUeY3ePTULUI8JIv3cv0WtGHx
gMFXfVxXumWm6cB0JKi5DgZbvQf/X3Wc2h6dz7Xm5q4qwvS+gh74mAX4rwsHccb2XISLEiBiND38
pqya32PbzhjYXdeb10/5zOIuCC3hEGakjDfQlZTvdzZUx3gGvNxvcf7csDsuSL1w+CRf23+rcrvr
B+GX37ogNMbmbq+2dsyjWFzZpHmAjPwvv12fDPIPX+ckLorY6CEPdTq8geGJW2u66ei3+ulD/LF6
sgcatUVEclMvbyl/V8TEZ1KfUReC1qxg44bCzpCLIXjitkoeCa83vxe/K4qHYc8VON4SFTS24r2y
peqwts2T35k4KVVhK+g/NyiiCQXV3bRK28ymcKLXVz9Z20tO7gSSKl6nkZTlmGPmO7gjXTy/rTeq
7k0ct/ddxPRnZFb2wtTAmajlIq/KMmpGHY94GLWkOGjbNWDu1MDxAip8eP3vOVnKC3+Py1c78DTg
49r3eRSQe7xLb8Zx93seuZJwrOpULyiSI8nn+HODmsP7Neknv1jj4q+iWFdV0+IzF0FNDlqi8j1r
z1qmi79qx0auC4HXypno63bZONR3U7/3l4vAQpk0klXRaTzX+a+oXMA+1HdeyoqYsXfsc9FlsdEG
769kJOsRDNQyG+bY8z3kIq8w1UOGsLE6p0Q+7Jhsx9gnnutepugir3batRZKkzrXe/W1RzJt2tkv
mrmwqwI5kWjWuc2TgUz3RosD2uujn527qKuyL1bQsrQ6B2/KUfXpl0a1F944Z7zTBV3tlUbXKMXS
CeBiR9mWP/UuPDtqLupqWKahsE2PxwsNp+OalN/NHnrm5y7simnKySIRuvRkmtswIu/SQi9+maKr
/WbGpRAdoyofA00OIxiOMylNfCHEnzt05wIp66Dv4+ZUCCTTP7wqH9TAL7y8zi3teGcX19AuWbc+
h5wlu1lsybIw7fm9lwO5sCtJlkRMKzowQYNLQpbkTg39havozM5d5bdtaBZoVS0qJ/2xjaIYE/as
8DtwF3QV6TQ1aYKLgs7qZ1uZO7n5UQsz6kKuTDVGQS1QW6zZloFo9DCWngmpi7eq5LwnBJTWuTX8
cxxmuyn88tHg9BH+SOsaQCDnQM0wkyQU2XAA/7jwPGvneVj0C9hhpWzzNMWa/VS0hyW68Dw8k664
5LbpFIIuUiWwkVIgVeG1XX+PFpSoy7QvT3427jinWDkKDSNvgUSb2iuS1o9rvAxXfos77olCuliE
iNpcoWRGouLOFssXr6VdyNVY7WoLKS43njb3bIuuCz78en3pM8fuwq3GqcS0Y7/pvMdz826K1HCo
Ude5i/juuflTMvyHPdaa2nVYCmQsiwmvgjiN3tZ978fTQl3YlYbqW4dCsc7H1F5H3VgBOuKn94GW
yunQ/th6sJEAhbSyz1UZ3zTJUVV+g7fU5bq1I2lK0kiIsjYtzVplPk4Qsn/9k56Jti7syqoknjEy
0+cQDbdZOvBHExC/dMWFXMlprqMA+o6nIs5XMBO9lePol664JFCmCTmPt7bP09Z+tlv6IR6lX9Ls
8t2yOWWTHvWpRzTNmRA9St3xhRNJX3oDgezWKSSzvlmaru9Amh3Q/pCwin3gkMq+SZNJQDy8WI5r
QclhKIdLfYz/Eua/nl34ydNW/jDLeN5BTMZTnbfDtH3dzILh3qor6isruHzoZIBfn4Mx68m0t9nY
ieaD2CnyV837L/WYrh8SNdkDygn2sQmK7qZp6+2JdtEEYjr+gdVje9BNvx+MEM2bCQPtWdP09jia
Pr2R/VjfjMuSXtdb8V2bjtzQbaWlzxWDv80J0TMFj+g2bV0eJ8n7VoifQRH4TDliaScQpbEtI0JB
b87o1EEljNlsVJ6aWMKFmIleQl8rgY1NBq9JukN6rx69yHKwdScQzQL4aVo2fZ6U5e3aQqt4i5vm
6BEvsPgpjvxhTm2tyrDgjcq3LbjiG+jqC8G9APdY3EkZtJ4h1ybXNg+6qs5InL4TTP7rt/Hw+cZ5
HSwYoIy7vAyGr0ksbrewTzzt0LnN02HsmhTytjmvy58l6f4Jl/TKa9suBGzDwKcAD3Sb10E8XTf8
CgryXmhesGM7oUHyKQDRAodUsQ71XUh1+yaYxSUy2zOx7i+6KU7mpW11l9dh0N5sy9be7kAL9Duv
Dg2PyJFEKoYgauzF3Ic/J3n+hYlWTTWj4ZGPczhXVxa6W4e4CxCL/D6F41e24l1Pe6UQEsIbxjEk
Q3roivot7vjVtvFkKjo8BWcpP5FoMceh2v2kCYSLe9qKXoUjfDWP6MiyuaZVJmOv8R4cu+NY+45e
Aw2rJh9Qc4ZARthmEeXv/Y7FifBJxMaphbIzOJeGr3KNwkxMyqssgZ07bmvkThgA1Tqv6rk4Svlm
j/r1grGc7okXrl0X+GSA1gjDqlRAxxVbdKTGygPGCYbDMCbhXdRZ86BL5ZUOgYz+L09u7BZhUAa4
fPmx6u6ihPok5FjZuQcb9LuB35y6fFtUA4XFZMno1n14/euePPOlQ3I8NuiJ2qAlB0jbJq4rIY5x
nd5Q0X4L9kuwgP/eyC/9huO1SkIBddoj/AFTSterJZG/VKzkO9Ji8pLMVfC0L2XyALXRKcqamTZv
GGgebNZZNryLCo6d9MEiIYZeVOvP2QTtJeDw2a05Pg/uhMBSwMxyGexmgMwhbtO2LPo3UoF05NCx
TtPrMYL+aY93yk3FR/Ym4iT8qjbJ7vnQbLdkaSuoS/PkCOSXH4m6cBGqIiwhdzuQLt/5Fh9b2mLa
yHjVXmFQTriY6A4W/Aj3sGVCXMegaT9sAmDM1y3qdHQvfW0nXoDmMyGTNhpEanOFQaZFHQvwtnmu
7gSMYQwTBtJclB0CjHlPe2lB5+/17oDqg/M2iFDmAqs0alMBXXiWlEMCglU/mnPhYtNUAf2lhNMu
Z/ty0C39XYTETxBUuOC0QNQnLTdUBVoD4SuILNZgEo4uvJhObvrCB3XhaZAcGSHXq9B8KevqsFfh
elAbSx/WtvPCv+DgnQjRKnDvRTpp8m5K0+M4dfcztPgumMy5/Ts+DjIumaAf0GF0L13uUlCHHpoh
YHDmgfs9VVyompQMKbiuu3xIYvOpXeQ7Ribl89DG4Tju2oCzqaNgKs7RjgyAfROfywlQEi9vdamz
FrTCV6UW7Pw0OsH1mzYl7/yWdly1WqN5TIuOvEUVPMlAul9kPDX/vL74mcvd7SqHu1pCE6gmb6dV
RYeyb+h1Aqbwz3oAS4jlyfZmtay9ev3XzsQ0txVWdIZX4Rw2ebHZ7jDQ8cm03O+Y3E4Y1LWhPYix
vtxulT7g4hOHKZ48I4PbDANkQCVbvcCzIso+LgIVBYigthfs/sxXcFF5bYcakBrhWtuur4p2fEiN
utUsvZIYlguTyi8FdTFsWz+KmBbwgKYsvopSvBFq8oIMQ4zHya66QoTLztLT2vO/Ea1uSxE/vW41
Z3IrF7Y2z+hZx4AiorA3oLRfsV7dUWCAblRjxZcySpuPr//Q6X56IUK7CDYF8mhOV9HmoozTMWsT
PaDnuambaafLndqGFeD8VY9ZWtAGICAzX5pE+a/c/8JPu/1QEStV4brvUEXv57frstEPfIrAYDSX
6nqaiM2A/xAHqSSIYOOSHEJVy6dEcfmm24lXjxAf0Q3xFNFlgXB0roLwq2yb703vxROJpRnO/I9q
y6qgsY10FD0I3l03HYZ51Rj9eP27nQkrLsRObOGg9Y61d7K9r9nEsn7RftIkwkXYDcG+ykpKxBUO
PYQyro+pTKZrv507sR0laz2jb4cU0nb00NjpB/q/nrUcF1uXgiYPbd60zmUVAjKZgAuLyf5CNnPm
zF3Ymg3qqtFl2aDhu/1cgnE67Evju3MnmAC+HZJgQjysp/B6nsg/k5y9Bpyh6+W81OKqGpZkxfcU
mNoChZf+CuF3nxYE1nbyL2gqL307bE1erpRdF0USH0DnKm+8jCVyvVOEAeM1YsRmRvIRkgX3Opj3
C7Hv3Pd0/LNfg23rIlxw0bZXt1qk7R1K/Je61WdyR1dBvhW6GvAEqPOKRvIqTkCxDL7X8mprtGet
+C8Zec7LfT5pskJD9Xu8th8wYOIXX1z8Zx8ra9J1luh19E/r2PyzWX3r9U1dMDyUgpZwWMYmNyuv
rmaj7QFjPKVfvuXi4RclNUlQZc2X1SaZjMR9SzEM4bd1x5FOOo2QF8HzN4z0g+C0gq3HXgxEUMhz
PImimhv2C155sQRKQNA6oxZ3v9/OHUei5abnYUUhBSCE+E0atiKjmlzCwZ1JV1yQ3RA0A15EcQMq
5yAjc/xlgjgRHbtPtagXz78gfH6bblXUougfNfmOsdhRgjO/kd/8DsepO2CiJpyGXsCPavUJxMXq
MLf00uzOmSjjIu0g3r3topyQRg91nwGYvGZFMXmWtV3kV9BGZDUWUOouiI5jzD5tYeR3Ki7ua450
GJoU4THZ569muO4W7hdcXNDXEqDg3IGJMK/X4a5d6qemXS4Nlp5JaF3M17imZprDsQb5fAfZ06Hn
/FPJVHXUSoGZlNYVyKASBhQYV1X4z2ptceFFc+ZDuzxcKSNraOq1A1V6BCyxAdPzntjfXibq6pMP
EQMvmWAw0STkN6h3RDeTnq2fb7mIsG4QLURq1iYnJLydT1LTs/DNbFxIWDIBExJZirSpmdlTE+ro
GJp5vpAhnLlmXVBYUo5xHCcVHmHDKm6TaivfCcCtf5sWQengdfiBE/bTyKwQXZ3xF4ytyZRtUeFT
q+fZO2FfmTgaoxH5cB9X/0K5M1/AvOi5cSfqzwsa1XI0Dfq9aG+u/U3dJF7s4FBGdbKnWad7MkI/
Lx9L0l+FSXgNJQjPW9yFiC3z3ocSLALA+pAxI2H5blC7X/7h6p9zO7fLUsKVlngErQ3YEOofgwXU
wc9YnPcNdATlGNV4uocY1TyYxAqd1SEvPe3FRYjFyRaYLuq7XCbRRyqXFo924UXhHP6PsytZkhPX
ol9EBBIaYEtm1uACD+2hn3tDuD0wCRCIQfD171SvbLnSGaGNFx0dKqWQrq7uPQOeA79eshK3bD3W
qI2VmrQnRoM+5eV4q6l85ay6mlyNipdxec78KIQzHqtjPh6CtqMn3tLgzmv1XZBYNFPe7GpWr0NW
jekMr6GQ3PLCuDZ956SWFCBfdAJb1Pgn1aeGt9NlhN/ju7rS6w1s7vNz74WiiIsWq8JCAYc/odQf
HvoSH+12WnqyIFnDBtqk/N9Sjl6mJPjYzgnm+9bAPRpo96QM5Zu9irvHuGaejxMXPzZBllapDk/x
Ven7ofkCH+KL3zd20rX1aINKbLyBChNfLisj/D4Yi49+gzvHN5o2DjsVPNuKWQ4nQcv4bIn1oevD
mfk5afmpIgQuwTZ2FrGhoLQ7hXLuz0G0/M9n5rGLFeu7XSVxcTSvLRNfO71vkO1KvIzNMPPn/frT
zMNxnttOzCisgEn+oFgxv2Kq9yqsxC6gagI8mvXNpl5rU2wpH9GmDob5g9+yOKcWSKd4ozJsXi/x
nDxauByc97CyXvEmdhFVjZqknDhwxpTbv0a6NRd4V/n1Q2MXUSWn8JjiEO8SyC+VryoxdW8N7OU9
p+4+qOBZpU2Iztlmhm8xtU9DfMsg4Tkx+j2KxS60b9kGETZRg30+0mNGrzVBK/wg8GaT6OM89AMR
N5Lu/wr5L/0p57zWhz3CQABitSulUlGXRdrKMH5Yzbw88gky53Npv0c6Md2JqYClXShNCr62eehg
EJRNkoo7mEnR+2Jq4hPhYfU2Egs770u4vEsgkwRhioI8QMhf3A1z2NwVCx5GJ24gRn6m+7FdyqKI
7rZEq0ufrEWY1uPMHuSygQA9Q0f7wo79YxX03d3U2IHdETtoe0L/vBjhYbtBF7BUmn5oa9rFJzsH
3XoGxDPIaXFA1Q+WCpcwfGZP1ZD7u+/mRgMoXx0yTuOKq8daaNLDPWkUxf/YQrr3cN5Bh4OgAPop
pmZ/Cz4sfZQxMp0wlPotRF/7G3fVyw+e2EW3VYcY9q7FXQv5hteUHud+6m/kaM+H84Wv6oLbNii9
iADG26+DtTZ3ArQ9mM0peeHBWj56xQUX4UYjA+PkGnuUxgcoH2P496DnWwCia0vzfDB+CpeBZI3E
l0LiLWVyOmw0XNqt0z40NRq7Il7dCEmLEW/N1x30cNOPIaNeXBWM7D4Y4gOqKTsqiqbdo4du2GEm
ht3p9RyJXSRbtet4gAsqSjir6U8xJCAvW2wGr7QgdqFs5bQ2OtIaODk69Kdo4W8MOOZer7TY1e/i
gZQNqqzI/YLyQSR9dULBxS+lB9b0191CqEJxrhvAh9/NXdSsGRA8fijr2IWyhStA6xwI4td7ucPa
MwjLj8lashuX63+vvRcOqotdA7yaozeJ9nbNSvkUITH+jj50dLYA46XHXoSf2s7sp1mHw32EYHjX
b2FUnUayi8em32yN/xP/l98GcxtXHL7rUHbqauDfhyZjBf3XTO16I2BcudRcMJ0gRbQy8Idfd0FQ
9ica7xTqqGg5ncf5uXdKR1ig+W2330TGom4TeF80r+OqyAZevY1tSDzHdhKiJFIbfbZFeL2VR5uu
cAdNm6HnfqdQOhGkR6EnxAusAZHG2BSMPQZQkfVqNsUutq3SduGllDWkfKIQgvElbr6O+eVDLrat
rrZtVhLRaUgGcip6iVvUbrceW1dPivNqkXCMStQ0okbOdvO+biy/34ElugCKbOJ0QjUv2+HOlHe2
gwlBp9TbPp5MCjZyMZ00V8sbO23Rjb388v3E3eZUOdRzUMFEPhtN8a0eyNfZ8r/+fK++/ILlblMK
0lsDacO5yKqVdee6pOtFRglqvfHOT0kfHI9HLG5hUK/8DrdNpTpRWqnDIrO6oWlY9295J71eJZDc
/DUqNzRkUwV4VrbPiYGKjb2Um7ylD3Ft4s57auXMxD03mHgRqjsg01+XpvBye6fc1YOIIzTYRIuv
u8I79hzDkxr9xy4+//kDX5u6Ez94Z0UnZ5tkxojiBDBlkyYH9VJAx9yf/+pPmZPREBHZJE8yphvg
TeyypgdrPvpN3al4gLJd73sRJJnol7/VEn6rWeGVk3FXCmKp0CTdO6xK33QP8QiTnNErzeauDoQu
EYSCgyRZHAx59+y0jgLRO78FcTIPaLb28Nt5nrVQn1F8ak8yDnavi4a70Le4JUc/NkeSDeOcVjqw
KXBLfpgG7mLfsO3KqEA/NrOwm+i7ZTpXYVP7bXEX+gbYjrHBXMrM1v19jxrZCWrOnkffxT2ZuKlU
W5ciq239FHXFYwyMo9fndLuBtgItTfBKZFDNmdKebPd0Sm6wtq8ce7cdqElF7HE0ImvNJ5CH37TD
euPGuDaycyo7MxShbGqRqRqnPaHiMWT9W78Vob+Gkw6RicS7FhmMnbNg/Sdq/dAj3G332YJ0fUie
1zoQYUaCJniwk5+MPYWg7K/zVl1b7dPeiUzPMT8LvtlTG5Mbr+v/+nq/Z+3c7fctnbI6AuAvWyjF
cd+RtZ1sI8rHtd3308CTb0kgq3SPLX8KeSe+4Cx3D7tB7KmKMarTsg23iwDk/VU3B3h9lrjQ3lhN
K3JOClWgZDISv8Dq9jsilC4gVa94ZgkkLdPer/zF3VaHKBeIpiiMGwrUG8diCNO+8cpTudvyLKjp
tolGEuewfYIyKOQ7pNy8Hjnc7XhuuofrI95PGdxTvoqw+7zgNHqdFrfR2Q/JKAiQjNneh9u5Dqft
LuIH9YuqrhBGWzWDIWXJs3Fl73mrm7QOuFdlnbtSGDYhQ9UKyvF0TtDf774m9vCqq3O30Rksxy55
wHiWjFGUtsezv2Ybe16SbqczSUpkZqbGxFfxfY2TMgVr7t7vczpPjkO1ZNzXFWMzOINJPg5pkIhb
7bArAF7+n+DqT6maorBJVLAgzbaBsXQtVZVKOL62KcH9Br/oOHpbFnT6EBZUT6diTsDAniHted/v
83YiM3w/vX6n21cszLiGQVLQLLbydXDoDFLuN+rLV+4mt59Y1xQSsfvCMlNFWaeHjBSl59BOHh3X
+yIgAxVl4QoqbdD3eTQ3wu+suX1ExLQ6XPqIZrpezpFQ9+RY/eKP2zacNdeG651m0Dm41Lx6qiy/
MfTzT3/hXnJ7hgbyW/2cYKXBrgcGpd1/AKgzng/QUi9+W8U5EiOtezWzgGZIpB8PYl55nzZXemJo
tibsYAyXzR3WRITvtEq8tgpz+4YEiUBi151kcChYUglRNXKUXuGNuW3DkNdaa0J2hLexOSfVIlOF
prZXCGJu3zCINA2YqMIM6s7f9mnMWVHfmPjLm4W5XUO6SLbL5Tiyukr2Jw0573sAqBtAl1jllU8z
V4yBK3tUi6ZHNggYFCZF8Vk3ya139Mv1ROa2Dqdp6usyHo+st3r90LOyeae2sfrMbV3CCLHxBMUz
t4141ELhp+02g7fde7sH96OYvRId5jr/FLQr923jWxavCnzWchhOQFP61cWZ20YMk7GGchtGTyJ5
nmNgEFUd+jHfWeJk2LPcYeW0GqzK0m0pGyqZ9j258aS5sjfd1tihlhYmaBi8RrBBq6BXD2jVlPfg
9dAbsfLlm4m5LbIgAh4w7iublYOBq5hqT9NAb72ur83fKU8FYaCo3sMtkzsUJiTRXQZV+/rNWjDt
VW5lruBDUbUjj0OzZRFw8g8bO6BEH+1+LBPmtsjYZAaFurnF62yoU0Xp50guXrkmc5tkIywubVcq
mx0ImCpIZDpR5gfUZm6PrKHLOI1LZ7MQPJm7KIrre/jFar+LxO2RdWFCYt3Gaybi/jzV05utNzfC
8bX96Nys6xglhe6WNeuD/W2sqvhEy8V4bnbnsKJcZ2amwylTc3Be+q9ka7wq4cztj1HGxaoOazKE
n/Zc9sNlW1svn3jK3O7YOjLoLO7BlLFgKE+sjN8FTXV4pTLM7UeNkgFdFQ4mq5KPbdgtePa0nuvt
9p+CZA1ZyTH2wobPdWn+CibfNXkOOT+/GlrdjqpqTEZsUKeLhhXFrPzua7f5VHURyl+8NHhhih9d
RcMTzNdjv1TGbT6B7Nw995gx8Wo9TnooXok5op4f06lTWZCCFrH2U6Zbnreh/LInzXuflJdJ52Ae
I+t3S8spKxKoaIMr+LZOPO9/1/EHcE5co3E3ZeDyfS9W8SFU22evabuKCqgcT+0GDH9WGOCI9nu0
ybyei8yVU1h4UWkoVU1ZRZbyrHRNTlXp51NMmSuooHbG4cOtdGbQBcsjuNDfPZfw/QKhq6iAIt2g
wIXV2Z7YD7QneaXbD34L7hxMFoJnp4ZSZ2IXx53qwm/BIW8pKVy5HX7z+zn02DaK6wxorH+ZnN5B
+vMWrPja2NGvEUUWSdIfez1kVm65mPRp36xX0Zu5AgoNr1ozENtnyxaxJ8h+rI8h6bhXcZq5Cgp6
O9qF6U1nSG3rk4npmVmlzn6f07kyI1XXBEoefdYfQXnRbFguMh6J39Rd+n6xAbICE6Ax2/fkkfMs
Wm8h+p5TzN9rAMxl7PcrrNXRw+izpGiD+TKuA9g0BvyLr9LO1TuyVvGD3NThB0piLotfttBEqciM
dYLu0qWQS3JqzfTF6yO4PH7Ku6OJhFSZnIKvYy87iHQWt1h3V/a9y90v9kORI0i6rJyGj6SIEdeJ
XzLnsuJFGR5jDW5+FsglghMFhISKI/HL/F1ePN/rhBbz3GWGw4lqDrY+jUNUDP2W3LlJER9jPSxN
l/Eu1OdhhRVlzEI/kUPmIoxWq6tOSNNnRym/AB+XFYu61Rj8j//20tZ3jqzVU5w0tu0zrM7yIApd
Qb20n/bzwjpIHxaivuMg57+dNrnkc2P2S0cG8sj7oEHsk/PjPNWqOz8HwyTdmCrMqVrF+FQ0C2Qb
+GRqgJS6HaudQCpEMaQDQ1Ou+WHb3W/1XQJ+uBDejDVOb7TLb4Dm34/L7ldrcOn3FYWxCBmKNjNj
kcI8fkj5wvzK8LDI/PUO6dhhRwiA70/QwxvTcnxTtNOtx/SVc+rS7+sIBmSIZfsTaMkPiizBj2ob
qm9e293l3ydgiKxQJjiegnr91pnkvFGY0vuN/fyDfkrVF1aMqFK3x1MVRnBcJoYVJxBEboEHr6yL
2+McbBvbuC7EE0AIr6uKbMChNZ98pi7d6shxQCg60kOSQ4T+jgO7DHodiW4kkFewXNLFDgNB17dr
0xR5uS7N2dZLfGfoYU5dYfUrik7UuVwn9eWAxwZN1SSKx03q4DLKRN03ChS8teO3nDxe9pOi8rdC
iiByEToqcgChzCv0X/pXyTZ0Y1ofYXnpYsXGtIK76qdpm4ruBPJStKZ8AwT3TImoX21dUZ/bSI5L
io20v+rKY77b7CzqNKzq9p60sB7581d5TiV/D3DSfbLGU02WahrjvJ+j/lLQOcqO3ooP8OeTH/78
J17eVNDO+3XPdgxmL2KL4rwu2deS6i8jqp1nv7GdDLloOmgrT12cQ26JncJh4ulqxYPf4M8/6KfD
ZgCu4Ilp47wc6EcOKYDTEmqvt5R0n64iAY8BUFWZA1EoLpU67kE6NX6r4pbaLN46UbnESR6y4Ckx
yz3h6i+vNXErbWUSA0kvpyQfD/qxn2aYoa2eYRkwgl8XvOpwEg5lkjxa2F+t3h47HFa/edNfh15F
RCc2zEleIisrOvplTahXvQq2S78OLRpqIkMwtKH7q6aIfwSN9BzaTT/mCj3e56MT8b49cTlDIxdi
jF5L4tbZqno0w6riOE/E1p6LBeQcO7Ze1RNwiH5dFBYVnR1KGec2BiQ4bLsDsm7SbxO6uOAElsNR
COpCTo5iuS8gqQqhBfb+z8vyHJZeiojO52QrtaglY80DK9b7rWvClMniOKvtQIRpSHKjZv3yq0q6
hRpoH0PMgS0xrI2XSacbHF4reLMQfRYibB/CZAVlooLh0Z9/1pUo7BZvbJCMx95qmY86/CfpmzeC
EK8ynHSrNzFU42gVTDIH0FKnXCxvDt56vWqlW7sRUBmeOzid5RO377Upv6BI4YXilG7hBm/MWZQN
xb0EuNvnRVT1R/ire9kpU+mqYAr0H5DEY+LxXqxnSJ3+PXLpRxiQv9VumpXqosDg7XjEaZawJr4R
J5/P5wu73xW/RE2lohXs2vOxQXklaljzqm6a9T6yZkxVNNZ3LdLluz4s9Y3zduUcuA/btpgrG29Q
76x7/moD1z2tu/KHtFEuyVKfqVo/+J0A5wpQdRIve7HIfEdF97UODDmpQMaeu8kJG9Gzw0ElVpkf
uOzPdnzW7raB3z3gmjEfLfpPRdyIXEaoRpWLMhez+iH2AeT+NVQ3QzVNQmqRL0mdKdve91PxzWvJ
3coRr6u1hcy7yNE0S85Hk7wd+OGnhindMlG7mPFgi0BxHlq/+QjtwveTbssbXIOXTaqpdAtFHFJP
dG4HbJeE4WXbV9z8XUFS8HVizecBMK7L0B7zBYdlSUe7zk9Itvx0LKVbR1rQhbUQsuQ5+LHlee6j
9o5RxfzuZrfas6wDLfdD8pzsRYRLP2RvjnCIbj0prlygrhCiotUEZ3Qp8mSqIGy1i+YMZwS8WIop
tO8ONiEh8NtezpkDOv6g6FjzXBBm/uLC2JPlSt+4oK/cmNxJvuqShF3TMJHzKokvcKrrbFjdec3c
LcrIuST7esw8R4PpVamjb+Xi94aXblFGhTX0KCC6kYdmXy6c7tGj4ZsfkQWp/q/BosWWX8Ame15y
u5wG1rEzhyG936o4L8U1iMTYdgyrsm1tmjRh8Bh18vAc3XkrllOvp5Vgt0gywFG+teQ+ibuvflN/
3kQ/vRXrtYY0S5MgGAXBh2KgOVQR/Qij0nX0XZJDlW2FQGdEG6b6WO6mrvKMoq728jTOkEoZDp6X
JgjPQIpTVEpiP3sb6bLa+GiHvRYWa77VP+QqtpMuQc/0W3PngKLwGKJ002Evqr4xp3CmJhUF+gl+
4eU3KhslCYKjwrqv+19hD+WdmTHP/NDlsu39OoGV1/O8DoMCZWL97YDavl+EdyUXy4OHeus5zZN5
N4/FGg93EJ26JQVwJTC6ZDZJ23qm0EvBW5r8EzKS2dF8/vMnfT6LL6SfruJiY2aIJ8QHzVnb0ne9
DftHPRXTQ2nbxi+su3Q2pAjbGMKIKbelBhCskWkQlcLvleXKLjJQbQnvApZHBGJzwGvc8Sa6ZXBx
bd2dBDaa0NcPtxGD19ucQnD4legPv3eWS2kLKOouAa+e93oIr5yt71NYzHuWSFzFxbqaCnQhMHoV
QyqvUydrZr+Ju5S2hXNsGTHwHEZv36em+dxSfuNlcmW9XUJbAQhCNCnMOmrjN4dt7ldiPv15n18b
2rlG56Ooel3VNI+AiTvbbQToZgj8EGuQS/n1MlIF+JoN0zSHS+hnUgdnE7IffhN3LlFqe87HGrZw
SwJPKPi89elQsuPsN/rzcv10i64rPVo7DSyfSf93whV2eVT5QYelq3GpF6gurHje5mgH2LRtyjKt
Y+Z58l2VSx7PGjpVK8vhu6BTuL7/e9jOq/crXWLbMcpyMsnG8qGTP+gU/ohH/tFvxZ07dKqHOAHP
heR6ghF2CmVk9aln8epXY3RNPPdwAighHGluyoED0hs+tcnsdzxdytxEYzEhL6K4QcOz6NvwpKrK
r2ctXb7YMG91WJR9lPNCfWNouSjld4JcshgAzgNhOiJ5eLC3kCx/SggoRl5f02WL0XVrinLcSD4z
qCDJVaGuW8aFXz/EZYv1Y1InO5tI3ip1Yju0hBs//RzpksUGyEW1ERkxNOPfk7L6q4Msk9+aRL/G
lJ6i0TdWE80FbGigwhR814tn5dOlisXTtNbRttOcNHN46Yb4bk0q38Gd123QJWUztmWUV33/MTo6
sMyb+W+/RXGOvY6g8LbOG54pxqrUTuKtRhnaLwly+aH7YCEkFCuay0H0/0ZtWL0vSfXda+YuSfQY
ldybYaH5FOz2AWzOd8NsPbsWv9HWihC4lJWQfB+D/S4yYwCthtkL6S1d4hqL9mhsYB6Sz7r/sMoR
5nKzHwhGuuSyStcQgCAzydeynU4l/I3Tg5ST5wd1jlB5FF0zazxqVTv8sOWGEzT4aaxLl2C2zkkn
Dih75HXT8XsZdPMpirVnodz1NS5NWZcV0WHeHf15VjQLWPOv30Z0jlAFQTRNexUiGh55xeNPa7d5
7RT0gn8NWSAqj6PlxZG3Fk7sJ1mW7OO82OLDn2f+8iMLLZRfhwcjrojZFob5ss1Vd5bNNKCEWUTB
P2U19jeqLVe4qMLlmakhWVV/lGEedTUvTizS6i8VdrAzPgZ1iiHqnlrgoDewYGNC4WYDB2RIPIQX
gCP3r1xX1eXPP/flXFu4Wl5hB92VkXVHHsPi+j4OxOdxif3EroVLeYPhSxUtSbHnuhnteDITlN9T
0pMYxk9F3PuJWgqX9qYtIIsmTI6833sLlaJNnDrftFu4vLdeF7M2Bvut27cfCRAoJ9ZWN26a5zfH
7y964VLd+jVJdmnJkcukL1+zhkLVZCnpZQ87/mqZhoZ75T7CJb6FWI+ypvJAlYzvn2XNpxOBWcmt
dsDzrfvS73BuY32sYx039ZEDqLdeNj023+sxFl+DZqoehdwqfPZwnC7DehCoQwDNB9x/ABdKwE29
Mhnh8uNKOlUG0r1hfrBvYJcN6RTWfrUF4dLjSmLnAc2TMIcWJj+Bivs6qtvpxsT/w4+9sHgu9msL
iNRyjY58N2EJBc1tSi08NbK52odz0YBRxbUoXm22608FO0iqkqY/tWSANWSdtKkwxYAWPzVVGk9B
dIF4OnqpQFIeJ1bt+32jw6g7F/3UeT1EhYuN2NZuoAak29xGZrmYBH3tI9z90nThgiN0rQXbmg6j
92UFAYBxvUMdf/Ocu1NbCIOpK0Kr7DOKRp2mXaVVXPpd18IFcylaBok54i3fWnSmegVJY9gY+c3c
BfEFVZC0ZkccCkibQQ/vYcA/fuHBxeQl+zFXdTIc+cr2f0ZVA8Ee+7EGhIu3Akw93krSHzm8HL+s
b4+2+ep3dT1faT/VQ+Yh2ab4MAjMfQeH1ESgHJ0ucFn2XHAnsVPhoTSn1ZEzKN0+xZvWJzYt5b3f
7Omvs1+Ktde60Ecu2ExT+KX2l50Ot5AKz2vwUkxxAnI7j3QYR4weUl6kohpDqHC1fhmYfE6dflr4
oA+LvVJiz8e55B8aQ/a3wpjAby+6pLiBx6yjQbznfTWoi9praCyx2Q/wLVxoYdAoNvRkXPOJkX8p
mZrzUBM/AWzhQq/KtgGMbrQ2193anMyminvgFssbF8XL6BPhEuOQ0US0r2abE9HKOwuCszondSgz
1fLmC5d0emVlCSRBMs++v8jJ4wto82moiC65rRBsxml5WsPdq2IiXNAVihn1yEy55MAqLI9FRMgd
b41fH1+4uKuIbUpAymjO6URgblxLeU/Qo/ZLm13k1abJDviGMHnbswc1v7eJ9oLKCBd4ZaKEzsfA
TG7a4ltY/6hhxup3slzUFeusXAu8zPKeH3dw7JzSeQt/eIUzF3QVrMc4Y+YGqNon2VqdAnxV35j3
8938QjBzYVd7PzWcLsTkiZ6mO2i5zBcAPqKHaCbFq34t6BdZruuNP3YlcroUOrUSPIor/JDoiEnK
u2R9Z41pvAh6wqXQqWTW9pijKS/0cjwC376mMFH0AysBCflrYN7FUNbD0U15W63ftyLM+SRupPhX
lsXFQUV9S8wg2Ziv9faJB/afOgk8LysXCDW3a7KSHlu+N2bIGyr0+Tns+B1VFwk1cEhPBME65cmw
nlYehil4xX48HOHioPqmWiarMXXEsuZJHoCSqEAnfjmCi3SKTBvYct6mPGiOBjYQkBuEM/Y7rxPr
QgsBlhuOZC90rtv5Lgg7lcIy2c/JCS+6X3eixFNfGHC5ctvI4ME0SXe/K+N5Rl0QVRQQkMtoPeZ9
T9+DhHDqrP3y51W5VplxGXNWl7AUQiUyj6gRD4WVD+O24uoYTkU0vA0Iv0yJ/CzKrXql5rJ5Yj3A
T7vtbvURrtzyLrBqryxKPpsd85ioXYPSoti9GWP6ta8gDwIv8JKkm4q2L/VYNX5bwQVc7ckBS9E4
0XlPjMmGYdKXvmfThz8v6ZXQ4WKuIG42tDFS3TwEivu8BvPfWnm+AVzEVbgtDTFq1rnpP1kUONLB
9JvfTeDy4OTA6Zj0bMhhOX2eyAxmxK26z7UlcTLo3ULWqCUtlmSL398R/OO31M9/76fMfNIy3hsF
+ZUQhB9yDG3KAnaL73lt0s6Z1pEJEi6szhHmxjsZhf0lIqDY+U2d/jr1lg/Ff8l5vsiCpBr8vakK
/HzChIu0ahurFhWQId9ObR/K1Oy95+Xl6ocDqzAjP4mGfKrCPhPjtGZ0OD56LYoLsuroaKq45l1u
avIIJcePnb1lD3Dla7oQK3g4dE0hjz5vRPwPaGhlOm71X37TdoosregKoEH2IWcx/bAGNms4cnC/
scWv+2QAqjWs0ZfLodPWqLTTTZnpLaj9QqGLsUrswkJFhcpju4ynWjX7yYa757XowquqeNiLniZ9
zpLiS1AXR7rMxu/su+gq2tCqruJIYa8YcjmiwJxbUr/1W3XndA7FzEB6fF71KXzAE+XTVEU3kpzn
mPdCdu+Cq+qI1Q3hu8rBdBD/G+KAn/mBPoGBOfcNAuy1ve7kxS2L96goBkRyFnyAgxKku5LA773m
QqwCGdHGikPlzK7xOZBTCYhoP/tFRRdlFXZiISUp+zzu1/0ku/HVQfpb78ErK+/KhvO5ErYPBp1v
Qph3kILczrKIxydVALX/531z7U84p7WJmwOcwnrI6YHjdJi5OYlxqC61DQ8vyCI0c38NCLpcjy2e
G5wpMeTrPj8sh7hRcbmyb1wN8WoID7yQ2y63tKvzfViLS2Mje2Ntro3u3KdNO1tdWKPzjg9fW10k
acC3T37r7pzXuI5ksAdDl1dhdzyWG7SztbbFeeqmW02RK69yF3e1DbBhXHnR5STQ4ftg21SdRu1m
nuomBt44aMRlr6i4ESWuLJbbCTeNNtO4yi7f+/2NqP81hx/8UrhdcDKXoiyt7vLp4J+SYHgXtX62
JcJVDAinEjpWJh5yI426zBMU+Gh0/vMXvrIgLsArULB2R10aeccwyLRr1leEFJ4PLBfgNdfhOiZb
1OXzUHXpHqwtNCYCv1KCi/GKYXdHep4MOSc/9hhow7UWnsVjF+PVTqs2dKt13u4FylsJbR/NAkXp
P6/5c9R64apyMV4zlZGpg1HlMyAw8StGedWcgJqEIgw0t8vvEIxifteKi/maAFRbd92rXKnwXs7r
e736WYYKVyB8g3BTGw1bn7dd+wXVtP/poGlu7Mor8d7FfA0bANJ6QBJSJZUaT0o0+4fWlGZMG8j/
+F2KriNyt6i2IAQ5mjXbeorVAWfVIvIc3MkVkImABrNTlZOIJScilu6i4+mWzvWVoOmivxgU5JNu
NrjPIV/8tG0FpLTlACNFdOPhH0Oo1Pd7p8gNnMmVz+HiwbgZwu0Y1x69NzJcZLtRwORAYiSq/v7n
I3ElDLmgMKguEgWOKq7IAMJFtF9Tyks/XQLhgsIGUxj43WPwZ8X2rCMLpICb2HNtnLyh30xi51Dj
GBR0vyTV+K1jc/2qpdRP0ky4uLMukfBFM6TLFd1OppB1ymz3wW/dneRhTra9Djqj8lWU36tAfzTB
eCOhurZHnROwwBfugExyl498m/8SgFn+PYLtWaZty6d0qMcebtWxH5aYu3CutVuLCY1zfAZek3th
xxqWHKzyOs3cRXOtcX8IFNwRKhrzvabmgTBxy1Dg5a3PXQzXKmyjj10rVKyr/myr6I1o5/7i8325
C52yvQJrrsXElaTxORFaXlqordy4yK5N3dn7S52MiiaLyrltXkd4s6TJNN+ooF4b+/m//1SDWipG
KoBYVD5Y8TgYUaX/5+xMmiTFkSj8i2QGWuFK7EHkVln7BaupBcQiViHg18/LPnXRlZVmXOYw3U2Q
aHGX6/P30jDddh4Sa2BKm8VTddIUd44H8eQ5+LnYTSd/sUak7GxzpCZ+fmfarI/Ktp6gILVN31ms
pcEJDbktlMvv6oZVO9A+ZJf6y6ZcQazRJ5TjpsEuvr7rTPKxwDlxKYc3Hv3nvUCsyScyJLrp0Z54
J4fJQzVaN8mFN91wdV7tP6aE+D+rpCy+bJr0axIqVKE0yWz1XR3Y8Ayz4nSHembyxnnrZXL/N3sT
a4Am69NSimLRd3ZI6q9uHrpjSv35OsDs+I2t85W5v+ZoRJLPqZ4GfWd0gvacPl92Zevz/bbPs1q1
Q1IGnatSPF3Ml7GessPUyn7TAQuQxe/Ldu7d1PTwJ0RPx/jQCHtO+qV948u/9llWwcqX05DwkqV3
OYjHXZlKFhEIs23b49ci4QU6Z82o5vTOhfZzkcG3WmXP2764//tHUba0ioL8A9stPiR9d18x83nb
o1dRNuEprLJ0iUe74GzL+hMtyfdNj17zeZ1ckrGH28mdtj30efiCI5zchueJ/+B5bGqbpCbkpsp+
76r+MvrNp23v/bIJ/StyUOI81NDw6MSnH+gimygn3jY5BLFm81rE6lHmOr0jKNkdJgDJkFzQ27Ai
8R8kioy21jQkN+GZR82nu8QG2zKBNQ+VGnSHQbqW3ALdqIdhrtVDapNtQW+NQ1Hr0mposvTO1mx8
CDLuDm0Y8E11VxBIvw/oTJTz51qk4KH8l+5zDbN5z38jz3glNKnV2sw01k/F8OraavjYhYS3D8Kf
IdGazHQ4Wdxo7/2QvHWy/fO9rFgrUgG9HAPfOnIrWqLFboJPw75O5fArKAd5RLHNHOemJbuFi2zb
lrwGpHwymlArTW7zYutfJCDDHgeKZFP3oVgDUv40+unUW/xBfvOtz9JHBZGzTQt5TUdlSS2qpsG4
C/lLZkW917AMfCMIvjIOaz6Ksx6piCHpnQkgxFTJpjku/lBcyxK3QSULbVShrf+Ku9ptBWaxxqYk
jEvMMPQExjeYxUEOn+ii2dbUK9bcVMbDEbMXtTV/ag6Q6HxsuvSN3O2VqLvGppJwYDk4xPBmx/lD
5fL7JZ+35TlrSCobnSYGLQuwR5pV1Lj505CIjZNnta49N0NaziDmcm++MgVjhLDbhjOKNSBF6dRr
CfWpmzX9pZyTKqK+723LctaIlOUdcyJ1ya0oqkvZ8y8z+lc3Lag1IdVnig1jysgNzOQP+Cg2J+oP
25RCxBqQEllVtd0CU93Bq35lPnjhDvW0bcnZGpDiJeY2TTqEgAayDEE5flWe3XYXLP7DR4UNHJec
CeEUNX/xSfY0Nm5beramo/gw6GTyRHLTC2RCFzZ+mzuRvrH1/gMq/eEossajylZwmSKQ3CC2Y+5m
Xw3HcQjsfZpbz141DhGnFi3zEVzdk5NKBXnEFmcuc7NAXL7QCYfWbWqk3UHMiO9SHdgoTJOxi5qx
GH5w9MG8VzUrvudy4WlEYTX5ZHOj0shUEoWcNGT2lwYg+Jl5HHATaYsSqKOjhzINyt0QePZbFjTL
ETcM6Ap2VfUAvWNioykfXIButB6/RMLBRhnmzF0t+bKbCaU7mQYGgkqlB4eqLMPtvOtUDPIi/zIF
JIM+ZzCKI4WPwC2tSHkiUNO9SOfg05q6cBs1J9Z0WMOz3of1ZXKrCyiIL3mPu/xiW0he02Gz6AHq
d2FyExbGs07WkaXYRf6+yv98vSDW6FejTFbYlxdv0PT+q8Np76IZOqlUld6nMHY8//1nXokLa9qr
h267aLlMbn7rnZKgfHbI6d/4E1579kvU/lcKD+s26N+MXXBLPFzskHI+CN4u2/aSNexVVoFcwEwk
N2nZTSfiAwQKt2Wqa9YrGVGgKcM+uJV+kESMPBPff6v37pW6w1ryPKhV7WHxhLekQA/8wOb0VPXW
35l+sdumJX8Zjn99dlmNva3aLLkNsjeR5PNdDuP4jWPKfn+4W0DnFkQGN1RlLv6S+7t69PONY0p/
fzgdAUKrYglugxjnPUfr4K4t6nbT2Qn6U78/3asnJChztcRo4Gx3E6qSp17xbdgkX6uDSZeQIEyG
OVZ2onHCqzzCjbfdlL7xNbMGb84gaCoh4sma5eKzXO9Kvcz7LZsAX2NreZjACzwtVEzE+F7BKy/K
woRsGlS+xtYUxDuaTKQSKAATkYNBT5SnYhuXCfnK3wd1qGD03Eo7x8i32qPrs+Lokm26hnwtDtYJ
QIi98lnshPqSGn3kfbPtwoCvpcFyz8IhQxQsrtHGMIcfTFJvAlX4mlqDu2ogpQlozEJYKqisYzu4
dW7aG/kaWhtZD98WCGrFJLdxYqFB66mNSTNfU2u5kYmBCxqNUVme932o+D5nG50P2WpzgYJ8WGdt
T+Ol9bvdVMO4LUHTyKZ9ka/BtcDgnsMfkymueVZ+rmjg+nO2eJm3aVPn/yE8UC/BHXTJYpWh9hPo
qPKKbXGarwGPTNUEFksLPrtsush3IIVfQPNNe8sa8IBAEpoDTTPFnhunqM56te/g+7Fxc1kVTqeR
ohMakjVx4ac6AlJ+LQPxbtObr2G+1KHlfikJNvNaQ3W86c+tN37Y9uzVthWOM3aEgNG4ZRk/GoIc
eQzh5bbt6er3TTFwrABbOkxxPsx0V9DhkpB+W5Dma8k0oxe52FTRWO7KmTWRTLuNE3FN71WWKbEk
IY3TiZ/Bk0FOrnqLb/xzMsrX+F44tyooWinj0obv3ZAcUfJ6C2x87dmrzGKsGlWkxqnYz9gjKu7P
YlbbAv9aLK1hpuxyE05xR9Iy3XU5fWmBFTP61bfNlVWFRfqz73eKYwUBW4c/+qfclp82PXrNX3ml
SaVOEIjgcofm/aGWUHuTb3nHvPLR1/wVSPWqnKCgFAsKb6kUbryPeprspnMRXyNXeUMZMzUyuZp0
faSa4IjmpW0by5q5Skt0E5Le0thOY+wP7jwvy8bddhXk2kXIOZxHGgO4n46E2/ChDZz31qH0tW++
mizhMPUTOiemuJknsasTlr8PFCMbv/lqM2+XEE1u0kxxOSh2DJDyHopqKretpDVt5fe6An7TzvGQ
+TyCfbmLjIdSx6a5voargBznEEvUU1xJl8eZpN3ZwHP127anrzb0gauhdFnNYs/L7q0br/Ootr75
SwHiX8fFsPNqOkviYjF64TXM5vEMxWq+6Rafr2UNqxEKHtBjcnG+QMVmKLLyg+Kd2G/7Li/z9F/v
7oe84aHMGQJGsJeJd4BqziYqhnurPb13SnPdV3OcN7KNCOzydhAH2SY7zNcEM04tsu1nvHjYtfQS
BnN1SHCTum0hrSlm1oowTzk+uicKffG17eKkWt5Cdv9cwuDeapmq0WWsxAkOm0A6HH1PsR9lKKtn
NtvujT/gz8UvtubAvKGD30Qt/LhTJnhIA93tS9nJw1QFBDGEmU2nGbYmwsIWYr6tU36s6uwLV+1j
krBNGR5bA2ElGUnfGu7H2VR4DyxgJkoHKd8oGv95I2ZrImykHMc6/fJ0p568kFSR7bz/bVlUbK2g
1WnRAABzUwxVv+JDVWbuwSmGPry/Pz7A2vxvuZutJbTUbD3VV87FFWnm58aH6EME4dPmUBaU7BdW
dY+6SycZVVlWffz7b77sk3/4zf9cD08IVQDbbFyXvjjNBEdXTcjRa3z/ExQv58fBb1Ee/vuPvTY2
q51jHlg9Fx3HhirGdyQn31SoN8UwtFb9vt+1MnOiMYgyxgU7W/f/S5tlWxxgayoth2puC1WREWWD
MtuNzQhL1mBb3z1bU2lClR7aXNsxpoW0F0gjjQecNdtNOSxbg2k+540FYzHGQ4dL2Rd/X0gWbVzI
aw6NlQplAq9ycSlqFgU+/ied3piXr0yVNYUmaNJMpPXx4r4j+6kcyL5T1TYWiq0BtNxTYQD7IRtX
KTgRR8bIem562jTL10pO3YS29BLyojEOsPlZK5JEdoY74t+f/koAWANoU18C6GhKF49gDt8PFDRm
VOawx/aHDKznkG9EgbAP/76kyEDmREgMr17ol0EMUTKi3fjvf8Vrw7tarv3sucIYOcaj7kUEaqCI
yqL9vO3hq1y8qUWpiHYjQgBsYiYe3k122hYX10KQI9ZSBfF/G4dqKg/o/q9RolQ/Nr34mkirbA1/
9tG6uEt5f+qbKcAdM6QUtj39Jez8KyVEw66D0FPr4jaFV4G3jFXkBaLb+PRVIl4nEBaGv/EYL7q1
UdGjN7IK67daDP+cWQFn+P3dbW/DukQHaYwCLj962JFvKa+D8yyTYlsEWbNpdlkyN6ZpHzvC7g2j
v5wvtynesTWcZvw0hysNpjtt8uEgrDdHQshtwr1sTacNVTgkQ5IMMeFzfU8bM56LQag3Ms5Xluqa
TgvDzEOQWlw8d00dTTR8zvU2dwS2psVeArZMhnyMHfcuefV1TOdt63QNhQW8oFJ41MW1m+vdPCw0
Wpitt21faygMUDerfIdvwrxyPHjzoPdcsG1NnGzNhfnFSEkbYuP16JzHxmZoFoWwxsZ3Xy0lZ5mv
+rHA09Gdd9RL3+3aoN90HGdrCCwswmIinh7jNvA/AMK+V4u3bR6uETBMcWuKHN+8ppU55CZ5NB4E
tjftjWsIjBsN8stjQ6w1JMxTrzO71rzx7Ff2rjUFVglbENA3Nob017Srmq48TUNf7LXLt9Xk2Fov
S3Ce6XTQQ5yzwDv2qLqedCk2pu1rHMykxpvgETnEQZksN0KWT/5o6jc4tle+zhoHW0aGI63yphgV
0aI4A4MtnwqvzS99SuVbP/LKHrYGw5StDeRS/SGm+XA2Pv80q2xbtrfGwuxc8fKlAT6u/Y5FQ0e6
qPDmNx7+Epr/cDpbY2EazU0etDWxP2qhblM3hgc3Waga8ip4hkGb2dEm9XZtMr11Bn3tS70M07+S
BKgbUHRrjWPcNR3dWemVBy9d9H7TMlvjYtSJ2YdOexfnur9NInhkuXmjnPbaPFplq5qXDfUGlI2l
ofxCHGT3raXNvgVn80aG8NpPrJJWLwBsUCpc2AUZnX7WXpgfnMWqizoTvpVGvXIeX5NTAWixmg44
x4Ztbr/bPPMOtmf1Ptezf0llz85i9srPm4Zjfb1JLMa4XNIinpf6h8nb/CA9HLS2PJyuI7AeRujy
pyKLgcLcS/e52HjupOvoG2qWLDNBMTmR6R53VV8ghrLtrE/XsbcuwMYnghRxO3XPYZaAEkwO2z7I
KvAWitASdz5Z3ORwJhyCLj+BRdrGNiC5+X3hVnRSpimbMl5Iy+4mVU+Hyk+2WTbSdfBFVBFhkoU6
lrm6l56HnaF8Y+H+eceh69ALmWlWlYvSMdLY/yWk+7D4fBMPTNeRtxnRzUK01jE+/aMiXhGpatrW
4UPXMbfKdc1BZek41XkdzZUwkOPK39hqXvsoq0oyCgc+bCwcufKcfC0G1gMU7bb1i9N1yE2Hiszp
MpArm/UnmtYxL7clIjBO/X0W6jKDRFad0+vQ9TmkyfWlrZh83LSA1qG2J3Mps2DMcELr7z0DUdC8
b/pNaTFdh1r0zwuueJPGhmbT3jbGi0y6bLoyof8hsA18BUBj+tfS18kBV1bzrqrMGxWhV+bKOqga
Br6WNDKNq5JMh5omQYTi/fO2b74Kq8vQBMuEVXRtMzlcRLAs+6qj24gJdLf8Pl3mOnClzfzgGox9
dhvM4C5eFW7LNug6llbZzNsc0OS1g+jUDi4RLLLZSN5I61/77KslaurOLxz0IK+9Hxa73l9eDLu3
pWHweV99mFT1vpJzcCU1xM5zrr6KZtjWHU7XSpN9B/wSTU3BVROW3SeEfSVyaLfNxjV9HAx+2QYe
KA+Z5c9JzdyhFMtbxfI/Z2B0zR8HWdl1C0vkFXdgHH4HLLs2WrR7tIuP24Z1jSG3jU+KKfPkdZis
v/dbOr8Ppy78+Pfl9I9R4H8zerpGkNmytAxiperaqZ6qr9xX6tmVoReVlqZPjZfbSBb1cBpr9Anu
oRn/PGd8fBrQMvNj6NuxPHKYxMNjt2SwBe3dO0UT74G3gTpqnngf/CosTvC0CHcWrXcXFG/Q6Leg
y+bv7//KpF9DpSIbfT62hbgKVjX3DRy/7/paArrb9Pg1iEw8Qg1JpLhyl3xuSf0MNeVtucCaQvYJ
ZstLGnMlJZrZl6CddqkMze7vL/7axFyVnE0QTkrBb+kKjqrCBV0LVxEqO/+dr0ezLSdYs8iw49YT
qhNwvBnS+Utgg/mgyqx/I0T9+eBB1zBy7XlDYqpwuWpWhe+KNp0ukOmf0l1rw57tPKgZlEDmafPG
F3vJev+wENYEcV9AcKpeWnF1YRDucfs4nzJGij3gM300yFC+/31k/vk8f/qhlxf414nW85diyJ2R
V1paf3yueZB3u6Yz/j4ou2pXV66JZibq57QSHt8Pk4CSfOnXFiPYdx0Gk6p8rzvw8Cyzw3stpvR9
UczhU01MX0e8HRnWY+XdM0jsXYMJvbQv+exT4JXZQz6Q9ARW2r0vgb5drIH/zj9NSbGaqg9LztND
ndXFqULpsyujgI1wFId426llxHwoWU1udSkHFwnF8qgudf8ppegteOPjvDIIq0ODQbdUqdtkuRpr
/IPwzXRQ+i1Zt9dG+GUP+deHZ93YabiNy2uOVX0CMpIfRcXrQ1V0zbtez/kbhcF/6LA/jTD7/Yey
uc9bEzaICgTORpemcu0eR7cXBeig1wc9lOYToJL2O8pY4lDQ7KdPCx75FWxtdKebU5/NwSb8gK5B
zZy3fpHqzL/29fKjBz8YJRU+7abhWpOapK3RpcE7euVWfp2qqOyHN/b1V8Zq7WvLCEw5ZIm83SMG
SnNGdzvPcxDdWniw62Aatm3CraFNtHxK7SctxVAVbEeS4WSUv02Oj645dgkxB/TMKf+KtaR+QeQ5
OXZ98Rb88edaHF1z7NbOAKmtz6+iDMOPCrWmK8tldeO5qg99mtZH1wTz9cWE6bRpuNeO1503znIs
Wn7NC+5dOabqPsB9ybbT1Bri9rN2zpah4tc25N1VG+NHnfbD503vvlZknWvJvFkwdjXLBB/wDiL6
u9QF9MPfH8/UP3dEf1j1a1nWpembUlPtXWtPZinfZfkyY9rWHiMcNkdA0rx3i4P5yA8NFcXQRDAH
mMCE0NxBxh+2zbD86aIFqrd5EyW0N7l8TMOOjfC76n07ZmjwlAHto6XuZ7/YQQ+j5B+Hf5ZgNExz
6v1KbRumU+T1gV3uc1mI9DuwkwJVqSkdWwZ97qXKzT3Vrjx0c0hP6cwFOfRejWAxjVafK1zJBocM
zMnnIWm7Ew+7Gy3mXEepQWfa2Bjh7XiViT0abYDw+xkCcDjgsuIMaUVxK9EF8uTDZpjvvUVnLrJJ
kR116P9KNVl+JC8wZGkHeNJ44fApUVNyX0Pf50sFBeeHNjPeMVNyOboXd85fcz93dVROskweOoBO
n6sg8Mgpw316+aBsj+kR9cj+KkxynZPoxW33IYTF276vvDwCR4cxngvo+3ZWVDjmsvamfZ390DW8
yQtZPjfFwm8h/oYqCrJh2pW9n+wlKfJdkdvqSXWTyiLaterYYDgfPcCA431YJhNsBYQRD6VIkwcC
ibhzaSufRFb7oPiXMunPMP2mzTOpCZpNsyr8DE+9NgpUKinUIOgH+Pp53xNOf8m5qK9NrruPkEFL
6wiFY0/vyILUI5xKsa/gYrjv+GCPeZD2xSHQJNFnpdD60Y1987HpSxrsaJlNOu6ykNqzy6C1/RCS
qUhOaPlv3Tnvkol9aOumVQdSG/z3dhbTtBtDbordqGR1brVEPZeUSygiHxVeETcuBcLXOBR+hkgr
dFh9hO+yAyPeF+GcHbBt1vmwI6YMzM0PMlNHTMOrY+lS71FXqcehI2noMUnrF5tf67gl+6F3dXoZ
ilJnD2ay3VFjvt/KuXNHy5r+5mqY6u1Nr1kkcB4xcGOruuZJFUHpHUUPSf+jCSmTx1xMYZfsm2pB
OSAacughPxhFbHAn2qTNPpq2ld5DHfjLIKMEmaO3M5kp2gJv0pbkhLohXcxOG1fwq+TGlkcKMaXu
iKvOlH0bh1EvjyQxsPHTEvzbZzrOhfNvrGbUtREOscsIPYlxNDdKvZLdprlp9He9pL6++brHv1rh
m4inss49AqeJIhHHTAsjYcELJ+GzM0kX7ODJhQbyqIFPudiN/RwGd2geD9MviqesOyaLAEEZ1PgP
9ktVE+AjbuJD8pSMQCeOhZqkO2Ztw/VP4Nh9nkc4nI3pQ8MwEU+BHUd5resmb1ALrDRKDU1qbX43
LEs+PhaBTQ95RxKXRG3ajtDXD52Tn0rGWPOlnUXRPMHUSyBj8SCr/sCt37DzYriafkE7j4y4F3O6
vRk+kfTCKkAzez/L8+wyyKwZfrIQAvt3gQfF5C9FF07BmTGhyYe04g0SyLpXU3CYmpzxXaBck3zE
f2XsY9MKqMVFjpHA3Gvl9faE5hhpD7zqPfO+VHyyd8rHvEYDZ0XUoaVybj6BhLYCJ80y8y+trbzw
1BQ2bO8Wlg7ZOczzqv3sLQGFFDFv+tTfjV3rWcjny4HJiwIsYn50Se5wh1X7jp5yHxTZuZyqOY0b
Uy/+WWYhMveoDaZyuUxhNbp0VwgBQZnBm9BnFsGDm4yfIF1YD8fGtg27UexGszjUuk7ya6G7Mvk0
cinBakoTShoZ46AoFeHSo03uS+wV1WXC35Q/ddlQ14ckTHpxwdWyKL9AYa1X12xEJ77uMlGeSod/
f2+WpU4O6NsK2qeE1j289HK/oPUZaQzEIPfCjF55xtWQnsxxCYPe3OYSA3NPJNfDEKWFreQJgUhN
Nz/Ueri42jrzUxWSyjOtcYkVaSBGadR3suv2TV+U/o+lG4k9VT7aDPKo69Q4w6xOkH3aw4u82nlV
3dpvNVWT92hKU5gcXnDg+EEEw080RYVKooLUwxDTW+DpXCNAhaLSyf9w5+rIO9X6vr0aMJTTiVel
Cm5+4Y/B97yG7MeHAfCpOeaSDcln5neO3lUwOBre8RyT9NdIyaguWYnh9iB2QH3+PzDdQ3dmEITw
4t6Mk4nEjH/8U43jOGcRGynrPikK+f0jTOXYdFcMnpxurmU4HEXlmAbFNzvYJLyHt0uffZmwEMYs
4sr1yYdg1gk55omj8kjVPKU3zeqK7Fo2+yLbV5QzNEkQR05FZ1sRp7Sg7DH0m6qRaOBDR3a/TyBB
BS1iD8HE+75k1tN7/FBVFPuXxdHPsA/FLZCLqKGdpw4o/Yvipqm/GL1bwE6NP5aq7YtvuRH58G1Y
NFE4nkFc40NQB0X2ntWjK37aUjM4k3YwC7biKDVDKekwDI0f3MD6V90ThWxXn50rdC4Ebodbv6E9
26ydWHoe6nQul0hLF8rPWjCeHHBFF1Ya0iCyEVMkFxgiS7Sw4n6YRwNtCPw0glYnkYEsqEK0TZIe
LYuyGzrhH3Q4y6DfZ8yImp+UHQf7pddAHsUJwre4Zo5m7nX6a25FCw9BacfWHqoZVuY2CmaTjjKS
xocsRTT4ejpBYa/ui1PCpEz9vYY7NDFXVOYte6Ij2jzcjk2hbL/llbFNA7lzP9PXOnvBf3dc+2W1
RGXgVHEV09gsch+Mg1HZLgyt8U65IUVToK+A5eKCdqC5OCti/PGX8BqpTo5q0pwylJ4CGCDIDpKx
qsqRME26z4Q++rVK0hL3MZC7O8h8XOZTKV1Bv5AkM/1hsgH/lS/K+D9VNbLi3Ew+LuMop7ty0OaR
kkl4KMH5OT+VSDeCOEypN517IoJpPovFZ9cA/cnzpXGuKo5JR0bvg2FFuhxkSBKRn1I6FRCj6sno
fw8q6p3RtM7zUyAQvw/ole7FuAvHBdI9OvN8CgHQGVTnDlU6updj65LHtEoN7vercWy/9RObL8R2
5pA6i8bCxqIXZQTtcWr9tsW6YC8eRCdIJFcBP6H9rUOtOzNTqA4BC/JwiJbAC83FIbXEtqFzDREU
NCs9BcIPTRshrXLcnOZioPSdDxnYlBwBarXTtZK1zp+I36PbgAtI2067IIMhT73TKFPmX1PC2u4c
aHX1A15fMgoWGFtsWH9xTQiQvO2XQu9zNdPgIvy+C/DPekN6yJt4Qv8P0uPJdFjGjGRXpNaSfR46
hK6HvC4q+g6Wn15xgdoLZqCcipdLjSEXQ3WaOtK+vEnBF3vGAE7F0yJFf+V9pX/gwgnRME+Wc1oL
90upPrN95EYzNo8MLdT2pppszh/YTHLxAH+hLnye2dzM58ZOlc6iscwEOolLNs/HOin6+mfo+0Qc
y3Twgi/cKuuehQ1BXyRp1SXfc7wrEp5CqSX7mgyKSG83VUsmH5YqzOsaFZty8PCXedJEmVfqWLOe
z1jAXT9O/g4lW5is1R5X6SVAbfuYT3UbVEBtG32ixah6bBZTkT/AayIlSCkhc95K0ux0WHWDPoxB
QLv3UHBqR38HJ+eOPNu61Y074FIiEc35Re/rFKoAsXqAa0WY7brQEIbsbBHqRwJanrU7CUEg716O
TugLnRZRRxQtyael4vmzyqu0Qa6vcJA71nnNdRA5D7JxcK3pTJNFRR5U7T1NirL2IytnKxGgSUd7
DBxJ8+UOzWWZrXd5M88R/n8ysl0pMvvUI0Jg/2vdlHRTlPba7NkMm7gfIpnJEyR5cHyv0BERG+Tp
w4ItjXYLCnacpO8xa9GqptCB5C59gLuYyBur2bv3hzbARWyWdam85VZj0KNihCLHAQ8uzwWYk+l9
pprQTXctokL76Gpoc+3he1R6T8gUNLzj52Ie0iOpPKneWciDyaPppA2eurDJ3KmH89KNB0OPC2uR
npBzpUUTca+AeVunkZc8LMgDIYdOMa/qQ4dOo769jKIWTYuU+qXAl/kjgR5f3o6/epcP6n8OVMxH
J2nwE6dT7GbHcK7QEzrSZLL7Bl1hP2YZjjuNa8Tj0AMLTHZdkKTc7LD7sHE+5K7WRXviFrXX9pJW
DbRBcMIPi2DPLdTw3mdQL3TDHrexQ5vuCV8CBtEG21H7KMLe0UcuM/JFty5IUBjH0SDYsdnoIviI
ozHQL1s0qQFI6fis1C4nnYTOUYXaKhf7jJsBnPUQDjCnYd63nkE8rNlNOclpsqdjA+tuWC+Ijn+G
yitxe5gPG1tExeKS8a6dXD7paEiQylpcdcFX6NBPadJ8hZJj4A4FVoR4F+CPsNewVU6UO1z3DPv/
c3RdS5LqSvCLiBAgYV4x7cabnTUvxJw1AoQQEkggff3Nuc8b29ONUVVlZmWOevG2osiNgIFSlLmA
EbFYt080d6tvEZPqaa3SwvyXJlNBK6atG5p9lincnHj8NszH/ql32j8cFIM3U6F4lXmRbzB/YnN+
52jQbWA94jkDtwqvpB/GB00yf0GJY7oiGrq+hnZhPNNerlkVIRTvhtcEbVmZA6IdZ7mnNS9o+OXm
JG5RninO28jTb2m2hRoARa4r2RWxniurMrE3RTemY5unvb4qumShWla21ke2hrLpejWesQmffMtU
4aEyY1l3AsQsfxuKSPlcBipvkxE9b/dk7YZPAr+VB77w9McYOdcEDY0tkjbSmjJRspMOk9zvWbDY
QMawkE+nFTZa/N0OGI0g8kv/HcGEao+X6S1KhsyeICfZ05vIMIadum7Yj+jRDbvP3xzZCT3BbjOm
P7AobcnVJkn2J7ckAwRSorkJMIzesW+r/6xJMl77LeZF3e22+2ZjWAj4fWOfZKUrFmCs/bnbY6+R
CY7Fo9XR6HEmqZlPxW5Z00UlSRvuR/FzZUvASXV4GjURjLPO4DDSv1rCivaUID30j+j2LGrizUf1
5pb0KlPv3r2IyGun3DBj/Mr2GngFnBddNLHXjS1RUUdL7pL4pSyR5NTupp9w4M7L3yhgNadZh32D
4QFgJIWsvvOYHcNtXpK9GokszEePt3BqlqlD22QRD77TwNAM5ZG4zNjvaQFQPfQjTU9H2pu6OAxG
5iz/hKXYUPkEsxXXiFSFkHBrXCY17Ma9wmKNU/UiFXuIY+Bccb+M6HN99lnQzsDeIZAWQZJxhaUT
URdJuteMr+rM15l/LESTlid0uY/knFdpsX83Wykww1J+AdO2XFaO/wWHKGRmspk3fhwxZ8cRXBe2
LMUJUXykvdvwtBkoVssg2ghgE5hJL19HoV2J2JPjt9zc1OLK428fX0CHGhftK+4EWWuJlO27Al0U
BiVq/wEniL8tyIQ8IeXB/ZzUiu+bhOO5WMfjaXeBXsFwhg+JRveE7DLALqIvaznGHJcvhRRxh+Ky
7SJdwGhbSn9/JAksF8a1/K8zZv21LkX6OqWzf5/HMalklvKTGdFbp7tyiAelB21pjoUZFQ386+AO
/hRnuOMFo/KeK5eRKk/TrW/zwsj5bpoT+V/h0uyoMfPTZ/guDUBF8mP5S12x1G7HNN6vPrvQvpvO
e97ptcZ2dlfxERd/SvXye8soXmYsFQwCx0us31Sc2+9s5LLFand2R/GHLtNgPAziym0/SVjN9V+t
vPnN8h19DtPjH7WLrEpcJGWb9rH6mObu8CchxzW7DUSJ0yC3zDYxneY3xvnyUmYKuRmrklMKqwtG
zxhXt28TAex3D4+N/snBCf2qhgnPdJiJuU2QEfeVF1adB7BgnxvqgL5kAThfM/Yczzvr8GbSBZ9R
w2PMX7oy5n2rSIQHJidijJtFwdW0irRX4jqRfIb3CMp3u3qd4ylGBNj+nYrUyB9RT+1ti4P+kSPe
0X0nsThKwDcyWltAFpRWOPX6xzTkMEiVNMvbyZGA3tRNvwnx8qdbWVkvOdCb89FhTsZs7QCqoFeI
2g337g2if6ykGQtnnn/RVmpTz+gHHviYHFnDh432FcKMZiCOMymvWxjtzdsEec9zXGj+uEmLqlkt
ysi8NQBJhkuB/uYzy478isUfOJXtk/7WbQTH5IJadmOjK/Z3OIGtsk6SgT6l+S6OmvXxOjbr3m8L
0FUa3wcH27RTuhX+YvKyxMLimi+y0emY6uuUo9S3edwTU5tk5t9gMJ4uV5J33XPhrf1D8mHu60wY
dO/xeMifZKG5rwX4DtJC+YPvzLrBI2dkD324daHs/i5awN4acbNxHRcRT+qAifc+R6TcfW9nl9zs
gcG69ogYthWadfJjULt9lGqLP43u97+x24aznfQGKhhRX7KN9rA97JhPb3vP+9/ZtLH/0KTm32ci
865CmxDEOx+PTlTJQv3YcDSFjy6sfajpkZZ3MV+TrYq3NXkVsEVdqiEU8x8nY3+foNvqaz3OyXpC
9FeYT3ylTl2zWMkbMINw1FSE48NNBd5wfMyMqo3Q94cVkImtI6h8+EU4LMq1Q8Hp1CQH3DXgsJVa
WttdO/W4McSsympJiny5Wx2bnpZtTn01s2F9KiiX6hlkb86++8Gyh6Lw+4PAIkbWBHIAc4ZOV5Qt
1C3bW1hhPFmPuoD4p0s7Xr4gvu24qSMXf/1q4VWIg4905RmKiXBHTIp6mM8+uuCgwPnQK50l3zGC
4RhWMSTwzSwmahqLUCZEne0YQtCewjry97ZhX+AgBbLfIy/n13Sj0S+El+VnZYptuLM6ResLz0Kx
XtYjzwBDYY5/2bHu9XcMYhIXqAqDrc0BSPMk+HqYOo6XErS+jlBJhUlIXAmIj39HWS+7FqHe61DP
GL74jYOPsIAnEEB6Dug88Z+Mc/CvzIzqqy2b8y+vS/zcU5ah36rLGUtOj1EsII92cXS8OH8MYzVE
q5irvJ/Dk8R5/ICZteQ3hMWhv1dY6JrvZpPaTxRLayrtJzA56JWPM1CC7elrfHyw42RntH07jT8Q
/bHngKZ53yBqxc9tyGWCwzBMwP4FhCrJFReOZy1Lt/E6lOA393mLyTXBtfuM7A7iYRLkeMiIg8++
ceF46ciy+msuhKLXIliqXydoMPGKijDj3UDRyvQV0EkvWvREnj7MltuyCVMxuHqDlgGtAU/K7ik/
Io+6Obqtrwt3kOFs1ky/Dnmc/R6oxwJRnXSqLC984+I7HUi/vABSFdndl+D++6HzAxEVeYRBLFoX
+AkIn8cwcmHojwRx5TnG+AGrUlqIqR3jsXc1Ro7hPS3Yytt4W/RcE4OrCYdgyravg5MczaCH/GlB
Q/hfOvZDhgBMKiY8BhGwJfhQLRNcy/rpk7kxbUw8+v28o7Ri+ajwrm/mLOpO3k4W0ZCSdKDPp3m/
nwJb/9EiBt4UXJ4/AKApsrNPtb+CEpLj73Qx5NUZLjEZIsz9fiGwYXzO+5Rcgcg+99OePsWchBtW
GpK5Ul45nJSbLU3dkUhubWd6Jx/wIMibsJ0iNYlTd4VJ60jrZDg4FteLkX2zruhuRK8G447a79Ng
5ukq56CmRlOPWh3lcOGfk3TtABjOtkZEyhA3LAN8fz2AJipMel8Jg1LF8LRBZNnykMTFuFVrTGfw
7SrXxa1PLfjwqCejOdsuz591ug0PS+LM1k4JKcFNQLb0RjqyjxUMIVEascMMlIAkGk4K1cYG2jeo
hMq1UP6V4wWDvnb42YP2F4FhYm9mkg1lvXPCGnqE8M1m6A1g0vo1m8NbEjYhYd45erYiOnBQltlv
nIf0Do4NOOeI20l/GolRecvMUZw18fxUahXZ2nI8fmrB1kjFeyW3a5gXr5tZ+R46QxkBJTxWSwy2
DuJwyW2aPQG+Z82IXIrHoqNlGydD/pFtCWA7lKOsKsnQyY98mcRWbZ7tRxu5IVcXVMRJAMgwGPtn
gkGlQvAE1xgo0u0M0CqQSq7p1B6MyZ+d7bcTdQNs6ffVA75xlP5ZKUMmrtsDOeUSPEq9G8xNrR0G
HAtJwQry3MMO4X0KQawIQl3Ea0THdboA53XqXOp56moFhsa3GfcZyr9IpuWijjFDQ6Sj7o8qDqkh
Q8j9q+La2wbMBqpCYoGCVttClu1K+JR/QtipxevsFFAZzNiATMii4naaleN3nUnHpAYKh1Svseuj
8Kwz3omzUZHTFeVbeY9lBeRiW971bTYPRdFg9itx1XGF4tp0mr8eY6CunjC71pkS41wvce7h8oMX
+8KmeDz3iQ7PUDjImwQ8eJzmXckX1c8wHQ5rzstKr4VI7nq99+vNDzliIeYRaMvF8lIeLRJ6p8/Z
9/F5xNs1tnBZNPe97/HNjylO0mrf0jSrWTzwW8ZT8t2STV/xKg1fU2naM1R0O8A3CcMJnicB0lhG
DFqRvZODfaMc89Kt90shblTma2hAQGTZE49yGb/7I8SgJA1GCtgyG/l3WYz/bUKf8NNOXPy+TnK6
X4SR/+wed38cXdh6PsJXEgKYIv93ywxuPymPr3i2Kd/AKvpUPOMJg2rBsi06SUaFu6BNUPDQ7Hla
kUgxcS5twJjAOxCj7ZzxcCdollwLnZp7Ea0FqYFC4rcVHj5fje7kcVW4pQIPYRK1ZlIUlpxA5wFf
HNSgjAB7ryfofkvQQVz+zfMhlNVK8uIXHKXjoRHo6SqtcnGC6kG/OzocwMyXNVcN5ZHBz82kuV/m
sXuASvyLY4UXAcOnA0Opi7n336NoFjf4V4vhorZCvBmjIOHEsjAGiE7v8lLaKKtQctQrDOHyJzjv
LHPDOCPfeJ+kJ5gD0MZHKRZ6+oi0bklUGxOMKIiXFbrZqFxuYbHzaU/19hCTrT/hzAbowCP2ZnFY
Yk7Ji/4ERBx+03vuBt1YYIqvQpTgFVCaoDowpHtYBoW+14lj++ziIQNKUrhHJqIJXVWRhFM3rOsd
Ta1kDU4bUe/57D7yw9qpRhSFetllvlxSBD1TMFpD9mRgzIUDeeX1PDED6W3H058r8r1Om+T8BWmD
AI4UA+rvDf2+Uro1uYrdO0DN+bmY9+gZMJa998wPvGFRlteggYomjgG97Aee8wzRc02f4H5C6NKV
olLiWOOKAYf7KVVJ/2P9NF0FxCK+MhJVqtPpPfgWUQVEaN8AchELPDf0DbSBQ5XFnXwUaBFqduTs
IlV3XGgM7GS1R3/qTZ4+wqTanccu8jXJRvJzmmBsfEAZc8sGmASVLsHcAMIdZMU8oyfk73Bc+Jyh
Mqwh/17bYtkIxrEChQmKfo6zDIfmK4kXeq81CsHX5FeNw1Y89l6Uj8sg49+7ZGkjgDXWGoN41xwK
X1o42zXdHLp2dmP8vQS/CC9Yn57XFF8faVI4LKYo8oh6ieYKZrqwjIJw9ZrT8v93nP6B0jGrfV68
G4Ivcm/z2cKcID6K2bQ9IhpRC7/1+bCdgLuD/e2Oo0lNbs/x6nOw8Sb5a10UqmO04RqBEWjg0YMz
BhhX023yNRsyxDUl3De774e3lZOhDTPfLuXqeVOUJnoMBFKcQcxdhcCrpQFTQa8bS0nAMB/2dwJ9
VtP7KapTNHRNGfGlXpeA0r1bMaBDHsTLwgHIT8cqahZR8YWX/GDMdKrOnVlrzzZ/QqZZV4VOiLux
K49HMXiYW7Fl+MmNzUpM8PyjnOhzHKEjTKn9mcs98Eopj5u45QQXOf6dQ5qE6+5Ys3b0MdZ9XjRY
LQYbOwcjUIUQflOVO3N73UNG0p8ExfpGowX0XfrY+HPI1p+DTXLyqcAhGCDAzJAD/qM5mTPauhL1
rRn3qYvVRWQRqKln7UfC76VdkzQ6+QwLZluFhQEeWJ2PYN5/lTC+388FzLqON4DKowJvh/eo/NYD
YfvNhFf9E7zIc92qGOjiv8GnAcfssQu2NP3a6+QhlNgB/iwGTdQNd2ScfrMEogow/mbpnxItsvQ+
GClw0jmZfPcpZvtbImI56Srd9l6/llisM80wuhilkiDya/8mTOj692xkOq1tzrIYihuLf8DFIxL4
LjKr57G2dORAt31c/rLbhK6a5gV/BBMs4ta4udvq2E1jm+Tb9n4sR6mqIL1bn3Ai5Ggo6bbBHaia
4YkMIe2ikv7Ta0FB/HURzabHOVHJt02Xqfg7WD7zFk1g+kGwyW5eHOZsnLxkzP6mqJSkLie9PNCJ
JdB1iE4s/xxkjPP7MjI/v8bwqDB1OaD2HzCs2Q1GHj5P471aFy3rMqZhGKoEfB6tUJjn+QmZKQHX
mQeL3lt4APf1tMcGlEtKoR26oa5Sf1/GquM/tkj54gn9Fhk+/M7CUmFAWfaPYdZ4mJIEFFzcpn5P
foKBLuJnARKI/+txCf/ZHJL0NlVQ7A+NY8gWvjEF8OGK5ytOYSbeh+gZ3c/G27Xoo/dyxzMyVIaK
XpOvwTQXXTXEHmBxtwxTBhPCbSh3NLMOy8ggBgt7vG09SKpmAMzAIuS1QvEctzSO5iQ/w9ckfpjW
pJie4n2BnrGFwzAF5G2848qiCenhdrVmHfQgA+IaTAvr7QhBZSya978lYKYiwciJd3GrrTfgNvBo
wJ8XJqscR36V2pTBkQuwX4OIVY2kXuRz0uzbxtMiuqa57GktYTsT4ePXLUBLgX3Ay5RAnSUwuMJB
46H0TMYXSKMM5j8s9k5Rs5OYw6WqH4tFX5evSePVhsnj9KfOSl5HaLH/xb3DmlQjEWS6f+sBf6WY
44hfNDrp3IKA2hwzcLnJ4sAe4UtT2r/Yezpw2iKP7eJHEBbsFLNxmDnm4yWBCHvyWyobDLCASKto
zaKkwXqnSsI1ddkQwnPCyQQpSL+vR0xPCSYAvrTrhGVKIP5jiF8Y4Wj6K1B+c/i+osSxfyOyUEDl
ZsD7BnKR45aitGeZ9+H4uSHBoohbCYTeJL8iKfwqHjugr0A0+10pmVwEmg9jr2PO5rBW6YpYNvGK
xs3v6pHZfFjutUvV5PAaH2F9mvDn1k8WrcDKoHL8KbDeP56GdPPzox77LhMNiU0RX2QxdlvjbQET
59qnJsbcowhGjgOKDFXlRSz+DQH+KR8FgELXcMddAbwN5prQMbhN14AFOKargJ+FtdoxTcFQQpn3
D5i/yNEBmS2AhfLdAsh98+ZhmxmmERoPOyJ+GYY8dSphcV7g/VsABDQWrOw/Xh6OVbDwR0cuIUYp
rwxiBXSGXZ/GgNkim1RkSwZd6T3d6Wk6il4hNrg/kHUdr0UFJcfyD3Ij8jnCc7gPJ0dhTL/UCc70
HFharEf+2nc9QpMDkea5c0jtvYJFlOxt2aFNxYC/HAJqoPXYnhAe7/xtHBf4CiJXRDbYEWDtiGe2
aDaniz99OQIvOtJR4yTgEuO8PPQWfUgUBtXiQk22HSBFnxrIwNI2zkiwjzDLtewT8sDI/YLCLvmj
0yMUNXhBMDej3At6nxFo8hrNWDqdO2A+2S1W5fRaLMOXt96BNOKscRNJzAMAz+lHD1GTfSp9ACIJ
HjrXD+BEiuHkUxwT7VKCc8e7eoQlqXWf5OxjV9uetmVMjrXCoBKevFI70CiHhZoAI9UB1IDMwMWe
wOjDsmhM8bq3sz70nU60Pequm7r+YmG/qiuL9eqpwnuI3dYEX7M6mBDdneBAvzBcybivILb0Jwv3
zV8HfHqgkJywsHHxNsUhJBJrZJWtyao5Breo+AXt7HxKYhZD3bFhLs0nRuL7xcTL8G0Z8jLC2KW3
RxKZQV+wx9Unre99+jkMORgFg33YtzAUWlUR79kL7Nfcb+x59aZG8ASyBhNU6qhekIWWfUn5gG6I
If8Su5n10VFGr9kypQ0rD9K3yWiXu/IYOxS3NBnRK8Po98wAXV3Dks2qQQ9QqJ+IRglwX1ns710z
KPht2RWsOsS8z1BvwjwCpk97xB5pnobuiozz6dfQj9E9KrR8RE5NN9R8cQmUImCM/3TQg8SnvCP6
rfesyys8IDueBg3ZKuRDc46wHbHCi2kUr+Qol18jgtgM/BwTegCK1PGZlJn4qSylZ19wrPdEYB9q
KCDsf3m5HpdFYgKOmYSvXpTNH2B3yyca99JUNo8mSE3YuP8L8ZoDHo6mh2UqspYcPXSlMLImtNID
KNyGAJiEgqrUUFgv5pdOSuiCNpXYoZE7gVI2XqfsXNBEfGQqlig30Bz+3lG03EO64yPAYmGN5GWE
CVl3Z4yIDOxxIleeOggeTAshLHrOcl4luqs97edHTBk7hv5hUvyE9b0xes2g15kr6HrMf65AhnIV
vpiHtToOZUFOHP1yQMMAa5kOFBIf03ofECtYM5+iXSniIgVQHjHSPQGYxu5eBf2yWP/B1Y3HbQ9p
EnpGUtoS+DDzMj5Hi4mSH0R1Sn/gpuQAmaRHttCO4Xx6KoHRm6+7LvO/a7mI/4ZYacw6IQChRb+8
ZHfQBKLjGFbs8WWl0Hkdoji5zEaPK9ZkgZBsq1peXJZo1FoD5cnwjHQdyl9hcpq9AloW/E+G9v6R
2NH9UPMWvaAMHnMNMg0YitR21XddhFijV44T8oV2B8/rPHesaLOjF5AR5zqiw90+Len0XdBlxrnN
+4hddkyV+aUsgH+d8gw4zwmKvcE2nKA8XaQHU3dlXEOzlU8j8W+43wP6Yzg9UZx7OZ0Lv7bw/WCm
STnXybsESTwf5ymRAdMRdjCf+Qb/jpZCZQZWKshd1j3soRHYtCcldEgVc8ijecJc1Xe/JjaN7L6c
dtcVdbZ0UBMADYM8INVZDnKAG9k9wRXOXKUaUgrW1mice3Ys1xvwgP19AYUDm2+WrKDatQSlosDC
ntHf8msuJTAp5+2647WBIBO1BeccLGRX5A5ADkzEmwL6jiWFmXr8PA7Mkv0Ab69ou5cLxddwuzPN
Hgb8imyQ5TWz3fxWHnv+jrev/J5oPMk1jBRJ9M8fC9jUjc3d32RLza+CuFydjskTV/XwXOTtFFIy
1hG6y+x3grMVoZGQCNjotdgzFlon+1V/UJg0RKh589b9mZGqkX8PC3MvhifTXRSZ4xUsrIakSBjc
r6ljHoyJ/Tp7vgA64OG5X/HU2wkh0s8UOB15cjF0xfdTt0X3i4RACSV89o9LhI4QavtRiEe99WCN
oOTFAp3EqN6yPOph6TBtAQ0gOrX0fYYO8qriLePPszR9vWPUAcczGlftLCsvZoZe182R/gHjrrWs
Jp70T0s8ReSZxSA1GwyM6mfoJQCkXFO0hgpwPULX5WTg9gcvsQkyNDH2NSnoIcByAOmvoGFNYDNb
9OFn5mMF9R1b7df6Q/I8rSvhL4gXNOqtgJXueIWgQH8NMHhVquDTbn/0LmWvR7YN0NInmdnOfb9b
uaF38wHLuwBd3zBWlapFa+YeaTIz9HidvpaWQSCxlVGSvkKgdCASRJp1/QhTAllgDqRpekdcCJnb
gR8QYMW9QXVL9m7ljwRGpE8iJjNrh1Ss4oRAPllc5sWx4R59zri99k5v3T+QJOP2U5fTot47uLOD
T57khjsQ5PrQAVimJ+w0bEUVdc7iH9dN6bPB4gPyzEF9AQtQm9uvE5Tar6OFGPe0JEs3NaC5PX+O
Qwd2vo8grn2U4PuWs5DxgCqdqoTsr2iy8NgjWHjbsPUybj17ADOPHzEPCYSnI94qmB4gbKyau7Dp
h9QdvbyAGuwDOK0N2lzhTTivKpKnCZKtq95xVFQj9mdczdi6Pa6grG6mWCHxUoq/lPmqbptL4Gtd
RhnEXZEHzgI5xshaBl/hBw4ir1Y2goetNl2a/kDH4rM6j6hKrxB7hH/jgrcIHPA0PExHon+tWCHi
1ah2x2sE5e3+YdvKjCHZeVJbTROEvp8Xj0D1O7uuZm8l5pbrbgbIJTYAic+sC9FSRTZFtzYtw3+m
zJZzfmwE+2ZbehBU0MDMqdxDPtZbQCNfA3jd+5vC3gJUSl0fzhRWwu5vUSLUsKZuj+faDhty8vRo
XsEK0B5Egqe+bJhC6apnyNz6Z2cDPxV4EzdMnDn5B6xG1hJFVbT445pWvdVZepfqaCmvK7IRpwbr
fXCW7ASAhN94qu0vHjzIm8RgvQRJasq0SywBUNBJJu6U8HVBwxkdT0y74jRCiOJrZ62BHjfGYdUo
TaByDav6Q/ZMtI4J6JVoLJFHPtrmQPt4bzlwW4Udkl97qUY8kIu42S4sgFvXTT7HY7fI8wQy/KmH
huvSx4d8QjBt2uIsS0CjHt6dDFyAqrEM5YUto3/GVd4sOAxQBTUrM4J5k5dQC6cLP1kO4uNlQbEx
uIEwWX9DL+LuAJPZhmkCh92DW4iPqSmh0FciN/VmAtoLnAO0zqgyD5QF/pMt9Ei+jTD1i+l5x1ZY
8sOYcQAmCFjnPlkJe0v6rPjedeD4oNfCy1UViAE85WXgK9DJMfl7wK0/VKR0+0PP1H6ZUgGdjgQo
fJ6NiVoIMuXdJG2BVjYz6e9UiUydwBdjFwTc/SRrN0+uv/IQpQ8yTvhyIR0rU7QEyVZPhNN73DG0
AYfp9qoUsb51JaGPHTzH8XotNNpOgFnV09H77QEf8gMqPHjUwFMivGGXFAo4URh0dx0U9peAljG0
fBKRqg0o3XDOY9SKAuz5le/RUS0ehDXWAdY3JQxyNfspc/41L2bgJQGMxBc/nUf+EQJo6PwLsKvf
MpdOdbob91XrgzrHCSu2M/g6f7QzSiL5S4iFNqujEELWwFcgGd3TdArNhpHcPwHshvYQB4tmSxuF
WO6P0saoFQGLWup8kBnzgQbf27+CJYNjmY1KDC4YChcdXD3CXby8dZhlDZRJE6avMkAAfpdvFsTv
VxjxBcegXeptXjqBL6rcM9YB6We5rBlWyKhD9t8UUf6RpSy+kTzSz8xGG+RJwaj4Ee0mYNsYYr/h
OxlE9JktJCrafD/QRuOhLS4azwT6NrpA1ss6y0A3xnDqa7CkZ30l80yZZ/CE/Rf4e8SYafaVd1+i
Qjm8oVNxFv934FixmdT83pdrHt32BRNlu5ax/kapOhocKPwdTD9aW6XsAIQCjEcGc8Sdp30F3T0O
Alig4RQnIDke0yJG0wW1gWtxj+NP0PK67S1l7IRSuaF7waobyDuBTroyu1j2evcQTD84NKwZZmPI
Pe7nvtPjKYbMxT/HVgOjhwjZlqevc7gIVelmUlRsMscGCR1WIlsOeCB73g/s+ldLBpHRUylZHp5W
xCvuV+g9qK88wVv1MOJVlTeXs5VePF8G/xyRY6fnUiHo7S8GvR5TfTQ4NEPsQBQbEV3xs1QFzZ7h
b71SvNRRn2BzTE28yXoCs0hkOIis3nAozLVZNqwNVRqiPP3iN9ReHP18gsC0niSepxrIdgeGxXYb
xLlAO/7H2ZnuuK1k2fpVCuc/qxmcedFVwBUlakilch6cf4g8dprzGJyCT38/VVX3raO2jxsJFArw
sc2UKUYw9t5rfQvt9NEf2s5GE03/Xnviz47WfsZGDpLa9I5lV9fRWRFYRJupmuNnc6iSd+x+SR1Y
iT2RGdUp2y8x/Fje8Mxo2aquysllqEWvFRUu6uQWmb3ZyrDRqdBXIxY4g+awkxrrHLfDfnKlfDIo
iJqwlG6qbyvPHT/ipPHDxFlks+tN6oUVSGIVuoh449XQDsOprfuhDJdRed19taCFRdaTxom/ipKm
S+hSV/lXrUhceaqS2JMby/LV1nG1Sa2muki0VXZ2jXBeLuNQRWmKGejcnXNmx/uGUs66b2k0HpMa
GQRmUUNgGSVOeecuC336jqMEMsN20JtHBtDcei129a3bl5WRreJiNKPdUDdldDK1BWVZoKHuwR+g
15p2bS2Tqr7Uk0xvqqpyFXhux360G8C/237Svexo2LhgryfZF/YH6X/49pYqcR+6syLtaDMNMg+W
OedlaGT2ss+4jcs1D5LgJJ1Py05KO7ot8F2UD2WV9bcWL11EEPgk15Et5+VoZGnuht5s5m8ctnqU
IBW7aEp8kb+86MRm72tCE+2vBmCe4R6AqKxDHWFKfOPlXlmclroZ072LY/NpQsv7oCPd7emDUVxv
xzLN6A/6rks3Kh9JLLT8NIqDOI9ddaNpTYV/00XhHkyzLMWL1VoN6mB/6osPf0qb7PcGGZ23sx1U
4g6985Q/ipQ5f6iksOdXNF0T3TZlDnKd+ZM0vxn8w26N0kDkFmvgn8MFiSreM3NoxCM+66W6pT6b
5ntmfWMZZuD7vntl0ncUiZge97BFGzsP0B+9jfgVcDVNpneqUDM+IqfmIZNGzq6mtK5oHuRQ9/Xj
jFp0PHIIj8a9o3XZBP3G7t6GPGtOvlm55qbwK9veQXeo1daLPE3b8GbEdaqEp18zWTO+Ah6u24NL
rgI+jKZKPlQy6dcpDgK5teiftrca6nYSTiqXRmlfypmCYorlPlsW+TqVI0f/se3G6M5pC1kzWtTS
E+7T+PtsGtQ6JehuUmMGZAUYnhdnj2FijF4Xgg/yNZjH8SuRft688hEw0bSKsygnqL02Y4YXuG1P
o9mO2maWOAvWTa4jBcknlWf32iAyjsNWq67rvuI8agBQjVf8ARx19ti2xW1mTLJ7ijkAWpxssjQL
aqTlvNV920EwpQ+LAVk8mhLUcIl1VpDk/ENHx+5RuSEg2hhl0jQHBv8ISOnoNPshirCltJNdFQg9
RYPSWBvLm4nbNQa8KWTNuFWpR1Cxyg69FtcJME4PkkrUjsxZGqPbmiRciK8xw54PDs9IT9RYyjBr
0ZqGQ59q6uBjg1xHjWl+q1y34h3ApIQHg77HJpkLAz/bMDSMyFsmhR4or2Z9lpWmNJTimgYJEJUm
4j+dG7dnV9Oqx27M+NGgEDcn6MFrfov92TUFyinLHaLQmqPxNPuwxQNISoyaLJnR7yi63mmCPPbq
J2/EJrcxhkndxD3x0BvZVOLB0RPzPU968/d5sHQkbD4jl5OO+yJ7TyNBq1MoVJJn0c13fazLjdUN
xfKRQh8KZY+s+sYbBfP0XiuGYxejKT4MuqY/k8C69JvEhoAbTH3jopWPmbnX9A3iPl9HMivLIM0A
YW0xW3rlAzoDX2ykSurrrk+0J4NsgDH0K6tNwpqhPl1Nus9xiPjd/tbQd6+3qk2YiybezGaddkap
P+fCccS2G0uKbWaoCx0znK8LuTJFxRN2mgctOkg1zn4bND1VGU4QW0RkO2NebY90aRU32+8cVMt6
lI02enUefI4p+CJDa9DMjCMjE+g57PrePo+AW+ONcYIIesaY4z1mTbd/nCYvTvZLbUzWHTSlZV6h
0in0De9788pVuP0g/kXqZmg9rziWkcYiD9hrM3myZZvNkFgZOoaY8xFCzl1qeWutYRHVoWk77RrB
pZHRy3L1hrDSLq4JXFmrhKnCFxSq5441hyEtqOqm9iAZwIU4FiC3zGc8HYXPTlYwWF/RSlYvTUKR
jujLYYKOpLudxEYvAYeprVwUiy5FAGRfA0gwpoACoEUI5Bt0f+/nPudNmRMvfltir2zmILMt2V1H
keF56KtLu4vRT7g9Zio7rrrlqhnY0O4X9jjjRnd0FI8BBqOluzURPSTI+mzbf9SRb/erebSG+UhB
pt7t2mf0uUIWPoSEeyaUvV2EjOMkCtd2yLtA4FbvLEdMa0NqU0PhIMWDD1/t2pm9gnRkZ5rNwAEQ
8ES96r0QD+xs6U63B7Oo1V03m3dQcLMdUtb8ZiAnL2hd2/q9dUb9LTaFcxhay9ooy+Xk2MRN8arH
SnxxukjbYPOdVilmq1tBRz4A+ZwjZOv8DBGSU27sMm9AGGbRsKkWv7hWSeM9jrHlb/Gx26T75kYg
DDbpVC7Da8yWCKTK1tjASpuiw8V/f7CMef7uOQsunG5IUT5HlfE+Nk5xW41ecrs0Gg6fvK5Cp0DU
KWVW2NTbUWGtGcAbt2rR1DXFYl7y9sRhtILVLb900Vl5lDR28m7KBgco+PpwmXu1jkuneZ5b3QtQ
m80vzIK7J8fA3bYq7Eq8+a057fxzo3lVOenwCORMYotNuxlFfEyquF9P08nwVP1am5GOaSh3/dDM
PXVFmELxDNt4esshlHRBwqowGfPwoxBi6MfF7do1+0353LPi1gwSCpjH+eDe4UsTX7V0Xtb4q6zH
xUjL61x3s3hVNvPwUioUjnhJ663NQezocbTZyRZh4EohcH9tGDHct5PqkLxytEKbNzKUybCEYgVJ
kkfkVfFblUyiCHQ5WOtczMm68E3x0Ojy/Noi3TTsYq1mBzHbmzzFxLFSxVR9seYM/XnqLPEDb9r2
gBByWY/V7HwzNJ3DJdWVFwC+4v3QSvMw0Xu9lsIwXpkPzrcV8q933ZjtYwdOUqDU7BmIMO/y7uIO
S5pwMdkOTofCrTPiW5+PeJLuIr8PaKI+WhPrO4JEzkYZ/aBQ9HF85TRQola4feZXTqPdqacaolNQ
DWss7tlzj0r4KR6FswZYpkLmzSWWUpRm+qojPqPbFJrhlGhuRnlKQV44JwS4Gf0bTdC5uTem3njL
Jt2uGXgxIF9jlu30UGn1EuB4EI9lTst44jmZQ50mw/iFJrsjdgaj9ybET96/UgG+Vosh1drERtOu
HF5lJ+ybibfOq9ohgMDMIAzoWK/i6+TsX2I21LZ4dLJqCYgOp0qokrIJK9PWh+2wdNMW/CuNCpS8
4jyn8/03x4u1JNQ4BrIiDTWeRwNE3+6EPkrELQAPTg2Esp1VJV5Y67ajDpHWY3ZEUHAPeSPqKGew
GzF9S8fl0NeVGfoSqfbIQIgOKmUQmst+YIse+o0YPGAnZV/mu25ChLk6O+7DDtMPxZFv5QOmKXtY
j7Sodo2cxt9TNTrBbPeoAGjamoKH2qcaa3HTz1Mx1itoga25pqKafm+AvYiVQcmQ0nRHzcSXnbWB
YICNoNLNFeQI5q5QDrpMUKhXRTCU9Di0sYvyW9ggy65tRrRz2awd+FzJ2kW9TgGvY1qkkG42kRsV
ewcZ3QFaCikQJIfs5qTLD1KfeR8Yqot5wpoaejfyeC2FLDHbXxG+TBKjY98+jVTA3wpeR78nZupv
SsMsb7rFb1+63GXxqEkFdCKqbaW7Z+5J1mjVWhWx9pDZfvOhSqPcoCulST0iQQgMlz6Ni32CE57t
d9YmyaKWjrRWfStBITwtkcvAxO6dlmPJkoQysluG3YlAvOWN5ZrXvrb2FudVjiTtlYUnTmDMchSY
mb2V9NBC3kfRrXSVevJrq6Kll2VPVOzeI/I+me9lnZZlOEru30q6dF9Thkf3DTglVjrqto/JZA9B
kIFWpZBAF+x8QWnh1U3gIgxalbGg1ZBSHaCj7WIm6NmoHXRmE+tu0ica9Z0hrmKAGwS9xmAxPNRR
0VYniNTY07mu2rUxm1pKq6WmAUpDqtPXIyK1dD+KrtwBfyzuSIVzA3A+WYB1Fh223zTaakYoltG7
F8s7h2IrFD5TxpQCYpf1BjiKhYbZDS9n9ZIqu7vXWkzbmG7qPKg4BO8s38zmLag+X4T0lpd4j3bX
TniyO3FN0X4eINLYOyIz055xq/dd2AwyQdhWO+UrvqflfNZcgKwtcWfUd1ECnsf20z57jpveBI1h
ZgE6VHPXmVbjfuGgjY+HG9c6QZrWzW5xBt+Dg4SHebJNNuelHuZ7SgluXVLqxrI2F72TOyytLRZV
TXhU8oneWzS2CvlYqCErw/7M7dj27YKvMR5bN94y9R+XFa78onyCJz5mgUxjPHMS9UL8tZhwf0qO
PR0tbBf4TfQwKmgJeqBUk5qhMKsSQbvy59ICxkJV/hVpd1t+70uXaSpN1LzYq/PVD62HJmenkPmU
a0TBM8WzR5l0RgxVWnd0fEcYb5h+XZel51Z2c+9XemIl1By5GnGsTZO7jb3GLwNr4o4ECa9ZJ8Bg
6s6hmU5ut8O1X2G70P37rkEv2k/NbGw6VyGi4JA7l9caTq/pyuOhvqv8qXtZRkcVgeOhkwlNp5yi
8BzUvasbq7lKq5y+l6jOEUqgHMRhZmkGSd56z2nfJSacQzf/mhqRig5mzZH9SwZYh3jfAnwnMi+l
3kmLQbRid5N8B0cOimwcDFKG7c6P3C2NPjvaoF+S13Eu0vdZacuDiWf4paegYDB5lmO0vOdT6zDA
JkCqChEClJBCTPNA13ZqH5AIBDn6PGQObEaN519Ru7UbL6N0Dj3gGvMGVlnxThOv6u9r2mah0S86
ahBGUAxwbA+zfqf12zib/JgKLuqfGBxnvAbyOOJckkzfG+YSW2bpdoo6xkYWFAkbtd4EG6t1p/Tb
4KBIppHqTe90/7KHhJPwjU9nKEc9MFFrgCmhejNqexcJE08QFWHzPAD02o5u4lyVEQSGwjPt74QU
zHwUMU1s0xpjj5Lrnfzec41tsfTyJOYsmzezQ+5u5tOE2CQRJRqjlQwfpI+IuPJLQnOT0rQPI4j2
ecNuVOvrBrd3wyiS+eDKoyrfpALYztZEHrQeWpedSzsfXlnaJv7IpmSL8tu51phO1N7vyWLmPJJ1
MW/hlekMJha1n3O6vrST4ugQdQx0QfWO763bTEvQ5L0/7QdfubhRkyK0Ca++oUqFXYOSoDjU2Vwd
GaJMp6LM24MTRcmpqrNo5Vm9+eSWWKkOWVHW23GgDXzy+hZHWeZjNtfsR6HXam+BrWECEuX+Iedk
An1FTTs3m6VzW7WRL69pB3CQgQyQucZZLjKDY/K1xA0MZhK0MproVp/c5VpJFmY/eHUopSihazEb
hl5SHkhzsKjvKntfJIBZrlMa7gxJeke8gdnmbBylSfkRoWplejt3b7HVF4F/hsAEVVu4X6gDxIZO
4bIWzMZvzvmSiBREpMeB0PpBbGIz0/uVaSb5cUJXtq0NCGx6a8vXc6QeEVG8TDlLDs16aIS9s6ah
I39eK3pvjeZeg19SOBtDJS+E30SBI9qX0mjESQBLgvaxTNvKX+zHIdXl13L2utvOgYzC2qgfrGUx
HxIQBEy7Nd1Rq0LRgF61s2ZsXSPP+JwFk0962V5nI7Usv9qMqwgCnSe4qZQ6KxaTYFdVpjEG+P2g
bCm4FicEWaMbyLL2DuXYznRPwAly9MP8/egbcxlyHKLV0OST/J2YZP0I6QF0Sz+pB1uAfkXFzBtt
dPtxK/Ol2cvZ8h8WrXJu4ETYDxT02pG2s3UlWnPAwMIXXR30HvlpazZVjjNKc6FLz3mBtc6l4Ea0
46ZHqyia97brxM5CW0DJGc9I1UH4bDFn8eZXZ1maaS7DaknJ4U7oJV15VYQZhE3vqw0+/NEjkJqW
SNVt6ej1Bp6WtA+ScuSNPCnEmlnm74wMLYHOwBenQJLVePZbxeLKmUzaSEy3duex+iLdbdTG8nVs
mx4uhUe3M/InHd8uIthKCw2tsTe6xJ6MJw2x9GqUtD9r6Whn37K8ByNoHz3xj6HzZLQ0tWgJrph9
GdS1vV6dMs/sEfHYcCaiBW1xko1gaIidQDBoEZw2Z0woq8b0DwW0kqeuwtuwApWQ3MSNI46opqZX
2erf1GKmr8IRyb3bJ/mN4yTtmpii5lnPh2LHpNdBTtTJ0PNqB5SwFzW7JrOg30WQcZhcted9i9b3
4ibxW5QAytr01NUQHTN9FUnbObfWWZSM8r7oQtkvkxy0UJut7Jr2AnAnMRQb10QqF9feiH4MgtA3
XrzuVwfDw0bxpN7Q1BBqXdvDdEq0Tr0P2hxfDUufbcYRzSP1MU2NdgfOlHZiUJ4T2Kx9YYBoUqFP
ekAGDSuFHf57ltVGc8Rf0Cb1Op7sVhLjgu4arEHegixYdZprRyc9yWv6B0Xvu8M9uSSphV47b8ri
xaPsYTtkOfv0DvUEmharC4VFeUsVtdhgTqKkxyRH9bzIE2PPvGAnMKgKbni/tpFc1U6B+O2acWWU
aeEisZ5y+iWyJvQW1EP3GpKd+uPPmaI/YZsbF6DoPp4QNbixOBiRcfLLPGgxP3/u0hd4cDz+pTup
xjhwc760cj5Unb7/3KUvYggo0oRbYIM6DB6WXXcri/6TgTXiIoRAE0z787yzD7Q47uR5GCD1qfkc
y/gyeyjWIhqFXW4cYjncUOu+8J77BRD6J1+kuIiiVBFCE2ROxoHaBydv/KDlyHQ/dbvFxUPiTDqz
dwP1fF1Gv1u9enN51D95bfuPHGumSOgGTHegJQLTxqzFPtXaz8UyiEsYt9kUvPRbcUgQS6/N1DDX
gp7bJ7/MCwJ33kIas/VaHDgq4n/JQ8Qkn6Pei4uIkLJtMJundkNpDU3r1czUL+72+a7+gB8sLtZk
J2odC6/bHBxm2Rodp65EjoCoIQWw+skIEnGxOi2XviSqD34IKnazKW9wia4/9STqF6tzzgcvk6Jq
DoXvveVdfYtm5vvnLn2R4hO3Zp+X9EkOvFNv6swDvWWFn7v0xdqc2wE+nZmqgw6p3ZtvbZV/jryu
X6xMoGwpJtpYHWK/xjshzskjfjx97gnXL9am2wi9pVE+s+4984bxc7tHwjZ88ru8WJ2JRKwpvWE6
OKQWSxFv9Tq7+9wNv1iafJVL26ESOlQcNog2+iLd/pN3/GJpeiZsil7I8RDJvN2gXLA3bquMT97x
i/WZjgLQMmqIg1BZdOpmale47unnXpv6xcLMMfW3ton4TzK8pR/ofETR54KWhX+xMjPaHpiIQKra
Cbp2X6spDkoMh5/5QoV/sTg7rWw4TS491EVm/hNKEhRW4lNfqfAvlqfnyySP6HkQkOKifo6PnVW/
f+5zX6xPLcafPsZde2jTGc1ykWMmEJ9MlhT+xfq04tmG0Qzamx0cWrUWP2VzNn3qHYSs748v5hTh
q2HnQ3OIhDgbjVxOszn0nc/dmIsV6gnX5pJ1fYirha12Hk9MrOrgcxe/WKMV3JxMUDAfUNdjXnKj
UGCA/OTFL5boUMi0HEbebqlePML7oIysQIP8+SfHs/vDN7TwL9aoZ8BzU5nNjcE7+Who2ba2hmdm
7qgKGl0/U0vqswLU3TfucphrJhCyWo6255e4rRCBP2sMb/aZzdzMjSQQMXyZwbnSAdQiv9mzjq8a
kd0Zyd4Fiyfuog5JRNIWTxAoq5XRYT52BmRbtjKI9lHwz6fxqzvTTIhpw1L8e7ck++Y3hY4cDCnQ
fELenh5cqEMwKLV9MVgPaeffZEQ4DdP4MquETtWSI1Si1luA5gCwqrTp0auqPOwdPd70i++Heeef
+8LNXY5ef1PEg7hetGTcC8Qw0EpWwMXV1Ty7cbhQ6MknCPk7s+gmfEZQrb+Bk3OJLbDHA/KcgzeC
y0DeZW4bKANHXIjYaqYM0GqS3vhtFN3Ai9zosRy/ZMrYNlbvrJUbmRsE0lfC614XxA17ayhutGqU
If16jQK9nt9nn+6uo1+VtBlaPWrcndDwz4Yio0Hk4dzZxlCxsa3PI4o2Tc4o5SuTBAZY/jgerFWZ
RMc0HlDA1VdgBvdUrtXD7EXRFt+gCKEsjidoV4HfKDRTY3XXWcbtaJu3o2dPIVVgWW4Xd8Ye05Os
XDGP2jD/GQIn84uXLLXSddprWPz0+RbCyp3haKfGBzNa1tkT9EMv4HhWqZBp8K5IzMdGU/DrKuto
c+Bc+4WXqzUA4lsLW0OAyg7sUzerXW9nsN7zxDvC35tA76ijZprbeortQMRRFHh8+61m2i6DWAda
MuTNnWMKVNuVG2J7ls/0FNNVMzISRRw1CEwgNLof0T6lObpQhtipO6DG05bcC7wlxdzjGN2VZ4Jw
Z5RttSCIGWr3JrTyplX9MfL7U83DeIa3bjwfjNvWw2GPBlROdlCOakeT6TjF1dPUq63IvaHa1Axb
HMt3inuJrgVugn6d4RHfSGi6QeL6eECEBbwJDusVdpE+6Fv9SRiLF0L/RV1YZPTcba/MkVAhXXAR
Kjteiw4r3kKU3zK8PasgPG5oM3wHRKrWpeuCvqIJtR/wmIDkccQqdlCCcRfg5g76x2Itd31PLtOt
H7sSzrfsoM6I+cjAV219vMFlynzVAJ+8Emq+VqSFrTC6tstVljMrY9rYj+YhJsjh1RoG/Gadpz/E
i3SO9lQz8ITtWr5MokUmnFtTwPjTVw+m1V7bNDaMp6jG0g/LODcd/ZiCPKXrI/VwMPzbVsuYtkzZ
sXMTdG9i75ioYDCJhvKszMAvJDatjW3NyjO+AoXqLI0hqOgQ8GaoqlFw9kpgKpjvciAxYTmlhz43
r+ix/+7iaD2BgCXRsu9Y2WppltclLQrM8mlqbzOOQkE96We9WXIoddP5bmJmLrGTWTjIQcg5gWPD
IgnbMTWPtsGUf20Msx7CM762U9/w1sC50YjBZ9qgQYq0daWa88nqLUlIfUCqVwQ20/0PEVVaBtWj
fU5TPd8JeQY8OHp6HJfouUids+FmQfhl0fsJjbI+oFhhbQCnBbVCI6vG99ejQl7BWGGbiawdsu13
HGfi2deo4tAAZ/WKKXm71uBZgdFIs4Jfj/qNDQBhM09KQ7XSRMN5U0a152EveEqwn2w82blrL++Q
k7lxx3eR4FZSqV4dpSpuQGlF1+Qa3Ghs4U1FF9A0NdSuRuzuMAmC82A7wMxrfBFOs6vybscDpt3E
eCDCyE2AAkcMA+bGDOD9oaWxWyh2OKdYzlG7fGsqqw5zaeYPmL0N6J5T/CqYlj9kuuW8dtWgXeu1
b8oA4zjT9MKvh68a0hGoaCYgmKgbPrxy0K50erVX+NB5bJnFH2JAqxvFN7pue3e551CxhAg5mmWt
IbkEndiNX0ero6AeHQLLNBT9hFBvIoy7b0L1irjPMceN1Bgbf0EJkvhdtWvm7rafcDblPVl0ptXH
qLK6mW/Gqh0/8HL/jb5ivNP7Nn0pQFPUh1GzRhVA3OqP2TT6bmD6/ZdOatXRBLR9GMspdg+5PMNt
YDC9D8lUBZXfL4iYLPvRh9+GnhBHF4Plcg36AosODF/k9LBMBEAJuthNt/ORdmyXvI6PYzGBRBbd
AWMl0SbgSG9zVy/Xbl7IvQafUhISszFtObiBKuNbGo8k+CzWMKFXykwoc4RijLXvuFcaVO32zSW6
I8jnLt7ajRu0pd89jkkhXnS+UrTRJfYVMAU1YKHmCdjPMqw9ppfm2ssM97UYfUZora57p7ZcdvCK
1c6yUcrN5CNsW/SeJsjk/J3OOLL1wmj9VePLAsVn793XHXPRvki/mTpDuKAEzfk6qEq/8uZ0ujdt
n8gxaLrrcc6RdcDZcLMVh5oiSNKhR0ifwkLICjHeaAOigSEqLTbK3jMZJhmPeF6IifH9EeOemzy5
bYOENysZ1lZ2Wa0KaxYb38DWY5Y9QyVgcDdZPy63UE2pPBh4saPFoPUKVCdhIws3I+cBuRNTW2Nu
g1IvYADGtSmOeFx8BLlNJa/iZB6jLdFFw92Ejeyxplt+RBNePWE/GTZQV+LnnOMwJ4ShmfqQ3By1
Q14014dc1DlWPHhR5DFJBnJDUrEJZUUNNZfqWVssJPFWoqE58Ddp1AKbd5S5nmrreopTm3k7Qu98
Kp4sGU3A/KM7JiqawA7SFVuDVykHOxAm5sBPQIiEwi0FwclJLEB6Wd2qOOOrK13tn6mR//F1/j/x
R337z36Q/Pt/8mvoZ6pDqN5f/PLv24/69F5+yP88/63//lN//Dt/f6xL/nf5R/7wN7juv37u+r1/
/8MvNhWzX3U3fHTq/kMORf+Pq/MJz3/yf/ubf/n4x1UeVfPxt9++1kPVn68Wp3X1279+a//tb78J
nSrmP/79+v/6zfO/8W+/7eoq/svV+f8e/u/9//h7H++y5xLC+qtlga61bDTBELIoLqaPf/6O+VfP
0oXlnR8+D+PNb38Bwt4nf/vNMP6KIFHnYKE7Jhlt5yBOWQ//+i1hC4fXlY/l6vz3fvuvz/eHb+j/
f2N/qYbytk6rXv7tt3PF9z/6errhXFQNegw/L+lG/SrmHJMvBx95D/KWf7sZ//ph/4uLX0Znj0qi
NTEm/WoiZsoZ5HOTxvvR/1TPQ2d6+sdCkymfgjwp9Ssf/2SrMRj7VbLq+Qo/uCv2ZWGvN5nBZqxf
tQRVFAYZfwyRMkxTnKIM+KXp+PHnd+hcE//oB12U+RWsYCNa+EGdh23lSFTMr+rBn1z4osKvBwMJ
I57/q8FAtmMAfiRurPaWz9T43PrLGt/0Rm1qzzdoXjvNk9v8ou1xXgw/vCEX5b2WwUlGcCyuhLWE
lhkffFLHRkACEwJcOx9vhhxUAtBscwbJbcDF7Fo4JbjJ7OY4+/ZNLKKNVnhXXttfZwllqX5w8BZy
qmx2f/6dnR+CH31n54/+b0mddWN7uMB1/Wq2s1dSX1ZNhhU6/8578yDscfvnP+VnT8ZFt0AUo0Cr
yR0W1ZvJfHbONn9+4Z+sePtixccIhWQhWfGu/qwQZThzWHq/mJv8ZN1YF728eK5nynI+dDmYG954
7kKSBYwvaFmdsYvqX/wT3J88JZeZ3DG+Wgazi35lmx/OLK/aglA6wkuRzEbgnDGxah6CIhc/IFoR
3Q5jMTyVebWB/IZUXW4mpSMFgadE9TxUTajhfyPRaQ34bJ3Y6P9jbZNa1TXRSYA7yZeKpg6asB9g
dIWRw5Ad/s3CrLqL/YAQxHXSPc/qpRn6MJntq6i5ruAJaQbwtDE5Kb26OUMqPM6rtYGyc5hP+BL5
JPaKU0ddG2HR5hsR9xs377ZsPOvUcPbMcAKZTydteIM0vXa6b/i8UYgy/O+IjXO/oThEpp/BvcXu
Zd1ni0mV29196jmxLvbAasrsxFsy/UpVD233ZmVHgZrnz6/9j6TUH6yhy2hysPldORSsIQc2SUl3
CO0LDJ6zWl9mu1ntVQ/X3LqF/RoMRhKS7Aiqy1tPaXJ1xvzYwKe9Qns0OzQQ/XDI/eqgeJetyVAJ
1PCrBPXzc/ujj3mxi1YQRBFU8TyPY7OZjNccvEOn3kSKl4NOz7kBabm/uCf2eWX/6Idd7KksS8Cf
Wq9fmV70ojKcL96tI89QX3O1+NpeFR/YEFha9k3v9DQ0dLGOOdKbab+OcOiMOM+KQX+Ji4J+Gpzp
mAe+E2QlYtD3TDIwQGe4EbB13woIEES4jHQtO/hmCwXki82zlQzaUUgjsJvvgot0cNKEgyA4BxCN
yrhCUEXTJOgx5Mb6A1VqXV+DO8Ws8ujlH7WQCEimz7RLdZLI/rjN4ugbADtw78/usEyfKY9/ceV/
JAD/6E5f7uCiWGYkYnytNKGSBKVcxdGYztgZhC02s6YFiH0LGii6ePMULso8UMiVjEEFpFiSJ/Yy
02gjQ43Xi0D0cQctFQmys2FslPziefjJC8C6eAE4dWa2ruNjaujVDm3YdaZ9/fPV95MX2GU0up9m
Q0TNz6sFe6ZvbjQrSM1vZbvDYPKL88FPXjKX+eikc2bw7njJ9Bpv7Odxeje1jz//9D+5L+bFqQ8B
wZhLZDtXPhTfcafsX7xwf3JXzIv9ringzDaC60JzX0cD5ghasG239whotLqHP//wP7svF+c9p6gk
uDN+CLlltXPK2q9OdvPnl/7ZfbnYq2pngpEdK/0q6daVSd91/Yvr/mRfMs8/8N/OO63feq4Okv2q
wX5UgvGmvblB8wt2219hh9m7Kc2PhgHAU5rtyagNyL16nHqIs02MLFSuBaw6jbS9qct345jidLDR
9hD/aHRhHJnhuLRbrZzgKooVhLd9OtzKFAi+ezJQh8vyXaKi1xQEU/x0zT6NN75OWOiLFf8qFf1n
N+9is9FGlyjNyOVQ1FFjt2Hna784Lf7syhd7jQOZqEvT8lyk3GeKhNbiF/vDz57Xi/0Bc2JRWsJZ
rkoJtnXKQ31MaD7ezYS/uYX+q2//xy+ly1TtljBWjbQytsoEC+W+s36xEP4fZ+e13DiStdsnQgS8
uQVAL1KUNzeIKpUE7z2e/l+sORc1GFGMw47ojumZmiSQyNxp9rfXd+bp537aLWXXzDg2ADG1P5N/
M0Uv0/g1QrWEaXOhh850/dxVmzpb4PHY2+0S/6OVdh6I/wtT4vtOmZtpFxFlLDJSSSyNF+gKsWv+
ud0z0WGuqeuHQDIMT552el0sT8WGYxbcCv6FmHyuO2YBQoHeW1N8wIBpcBbolkpuXeiPc899+sV/
IoQfi7gMxNa0y72HuhZs1WMXTnrt5145N1Rmc1OkzE1F+sxmH0ShET8OgOzVEMMwGTzTn59/49wb
yP/9BvB7U0Ccp9+o1o36ZMSkY8Cv/9z4uY6fzdQwTyrK2pmpeeaWzNFLZ/xz7c5OcgGZhcZMabf9
lVCKfWl7dKbZuZCxaEwhhFg47XpxHYwLb3Kv6oa5hhFMoz9UlKztTlZCvfRQ6xdWvjMfb65gFOQC
F7VTw75/24l3Emcw5RqFhyjPBYxJC7iwgx28y4oNhmZBfn9dX8zmIiX22P2dPh333cq01rQLM/Hc
tzv99//OxHSCkFWcnjdYGfd5u7jucWdTULY4h5TkKYnW+1Bxuml1XbuzaRdTS4kAnHZT/25Q3sv+
87p2ZzOuiYvQ0y0CEuWvQ4yJXHVl/86mnDj0pZrkxFBzANztBvF1HTGXJyZ+MHlJp047VX+Qp4fm
0gH2TOwUZ5vlIITdYjR0RFTc6XFz11KdOvS+K1bmhvz6db0inn7931HXBB55Sn4lOBH4Bdyc/OtC
51ymWHQQBYDqiDvyXg0VQ8N1a+FcoJgGVFiHMezXOFljQhBZ102UU9bg355ohSKikp92Rw4NrdP4
1+0ixdkEVCYJiQQ2Irs+3Wbq0rvy0CDOJmDfpFI7ldYABAkz9jXejz9PwDMXJ+JsAlLhnMPxpR8m
61dffSGHWcHsdBSvdsk1qj7Kh+b480+dCXn/o02UKgnbHGPinMxVUvsoZb9/bvgUi//3luB/hIlp
2RdGUzAnxQIIvSiu5JFlQFv+3Pr3j/0/wsSYjB71h+z1Bll3pER1gvfrGp5NxkgRqWQCV7zrqoVu
rL32ygeeHV2bTC+xUDTZnBqmPcm34bUPfOr/f6IHJWDAgBsaVrGdTjdt+59s5H8lI//NPp3r4dlc
pHI+jYyA75cFu6QNbKysL4zucyNjNhuBetWKdYoelloB/PHsVj5m4Hp//oB/N0TfDbzZpBQNuffB
T047KXoHVXMMLNLf7XKkvFKSjIWlPeUSIPW4dnx0dyOFd750n0grFDMKZtfSKK7D0L/0NKel7bun
mU3lk/uMoGDoiO+f4XgpKOmipQxx2zawe5kZTRQCsb8HX3RVzP8fIWOXh/xCmow7LwmOZZHfVheC
/pnPZs6yEwOI46BIeBOsViLsLHLvNgDt8/NXO9f4bKVtalJX7Wm0NYrklAklV+JDKMgXvoJ86u1v
voI5m9XYXCpVXcnDDnwVNtYDpW/+MtNbJ8jfvTp0BQQfvixs5bHdUQR+gru4lJq7PYyQpjBsTZaX
+FIc8kxwk+jkwS5um7G78Hhnppo5iw2TLtVUfjOFA5AWWrQZxkuHv3Mtz4LDQN1awmaFqDM6Ur5B
Enjd55oFB3XKPaSstBtSlJ5jPEYRqxiMF/rj703Ad59L+e+YhkxqzPRTTOupykSzhR2hI1JyHYNP
MORpNUTKlxW9iJ21iLrfmfGoyivwhLaW6W5W/kl6FUvt5Vi8qFO6qOvY1dN4VeAih6cdnirKpqif
NeH+5744faXvHnYWbyoRN+C6T8ddIfo4jt3VJ8CRBG5XUi5MjnNfcRZDSPcAplTEcYdrpR0lX2Nz
XYw3Z/vxRNMKqoCzcQe3eeRgct3RWjJmoWJCmAMbn1u7njyJkEZgfqrVz719pi+MWaAIk2KgBp/e
HvMdHL+su/AVz7U7ixCKpE3YuUoEIEMns9g7ZnLdRZpkzKZ3ifhXUst83OkkPRFtvlzXE7O5bXWo
nHVsb3ZT7cpH/6ryOlEyZlNbIOcLtlAdd3g4aIerm51NaQxDGoSe3rDrHqew+10k9cfP3XBm5fib
5P5n/4PGzm8qSprZsK0j4W0wAeAoyVUHB8mYzTyI4KEWYJ+zExKHnGF13SbTmM27bmRrnGc0S404
F7jldU+rz6bd4DU+n49mkeXeR8N10UefzThA/mFRqQyILDiCRnlPBFysL3y7M7sjfTbrKh3b1L+z
zoPpKHVvFkuzhlAx95b6tBEmfN1r/06EiCBUmq1R3DQ2FhyhTxhrTpMXi9h7gDK6zPOdZd4xcJ2R
BIf8GFcvkJT5w51dU8Q55hmWHuVmgMeRRR99JWxALa1Nb6219w2VcOYarrgXmaCUWziEEjLOCqZC
ibWjvjgh6Ceq91Oxsq1Awo31qRJff+6BM2FHn8WGRjPSCujjuAMXhOudV7k/tyud5tU3q5I+iw6G
FWLw6ovDzkdXoxsP+FQ6MPiRgr96wp0YUsn/KaQPZf+ide+Yg134oufeZxY9gkFsvAz3r50Jei9b
4yb28/uca3cWPuIQZxXVErhx+NXl0JyuW010+b83GoY1AJnRTs1+UfrTdhe2R2e2BPosbLDiSWNy
+qpe9KKzmUume13/8PrrkvvYJ/33YytACXQT2DAZg2dFtzF//7mXT9Pum0EzVxzqkGmp/ZgGUttU
N5xKABBPqNG9lr3hsuf8/CNnPuVcd2gljcIOnEtAqVvhKuwV7s/tnlkI5qpDuDh1V6mnb5mClBLt
KLNAtV5KLp176tlEjUezTfWYpwal1+Sbvtj8/NTKmYmqzSaqlxRoyqC48y1vsBW5kykq7lXXGx/F
4ClAjDWpvSt22jLJo2MoSaD+DoDDlmEAEr0u11hFrDV13GYkLuFvL0rsAcTcuJMEzRUETimFnWef
bQGe+FGUsNWWqBsgAQQDzE3gWv/8GtLfu7/vxs6p4/5Zh9VO6kwZiAsJVWgu1EK3eMOa5Jz78g/A
Jifnfsn3FdLDMNNEc5HC0JzgOMbDpktArLfGZmC3X1eHDspdmWSuqbbUsCQUdawj6LCyOCHmoQoD
cKaCdAvzuhs9uxk0FTIsARtnckt6GtQ/0CTR3LwahfCgSt1Sk9PbPP4tNs9GKy/qAdysj0GeoC8V
6k0yoNWj+nGifwcCihZ92eTHAKhPtKQgeC91kzuADDS1TYaTZjfdQY226wY8AAjRSpNs03yi1t6t
hl9JQh2J+JZkslNDFgoqbK/lyoGnZQ9GTaWWADvyadKORi5jXGGstDiyM9Nz+2QxiZQBmk7qq4tY
1A66+WwqN3EOxhKnDGu0IPGvBAqcgkg8mhF0Qh3LYFmy8/RL1DUYfO+U0R9rBZZhWV8Xc+eSDmqx
/LzUTlkWgPFg8i5Vcv6lHnwzVJTZXCKpbCZGz167KB5z88b8k0MltjEDoaiokNZ+vPHyC9PrTFBQ
ZrMr1PwARSEnSS/ZYkxr18FKh03386D/K+b77kVmY76ThDa3wPntREGy9eoXNWHh+JUoN0XymOSY
5mw85a6BM2MZH7X/kBf9NqkhhOAg3dt4tTodRuFaCR5Q3XNoWptJ+SC2LUBQrh4MrIuKAk+ee+jB
z0G1TBJAcbjHpDIMdxTVAizHIl6hQQOU0rcLOSsRp/WuKm+D6Dk07jJ/1RiYd13SHZ6JgX9D2D9T
vFGNgVpVkQEhntxMyYLfXejI79cdZbYMe0kVVj0I011qgXA8Vt3jz+2e+frabNcwBTgLl6eLFbO+
iaotBGFhuKDVPe2pv/n02uyRkYeXWKOxVHaxilTwD8RsJ2skOwuiZUfEHvVy22Nm+POLnNlQ/BU9
/tPzngJXGxPlYRd7R61+rOK9qkP37C68zLnmZ/sJUwqLqctZg7xwgLQULorxvbZCiMyXCqzP7Czm
0ua6xXOjPe1YxGynZjhImBuvxmJyq8cX3uHM4JyLmmU84ahxYYHmqKa0y+QqGAdVJrMjipSEmN0U
tBtrS/yT0+bCinnueWdBsAfbryk6N556vBlEx9cuHALPfEt1FvEyat8ksKbjjgtV16gy5NOpU6vH
9lT7+PNoPDP21dMr/TMaQR93KoXeXM+Vz0n5rgqHKu5tStLI81D3OZ4Ex5c2Fue6aTaFcz2GLBtx
RTU0mSO35gqh2XVR51Qc9O9rtGOZZ2pQjztKBv1wF13KNp4b67PdvxQnyojjykBKrd5L/bjJ89Ap
WyjBYrLFlM79+Sv8jY7fhKC5EBU8NkarMtHNUG4ygToV5cYySmcSjxOo1DHJV4X1uxmPAlp6M1wr
1GSKNcXDWDKVE44oUPTHpVdJVOqWbi+Eqyq0nKGYHovyKVOb1RTCqsw+Y6Cl4ByEsFpiLWPq5vLn
5z93yztXuQLRzBSzYmZlzWtycrIZ8DlqOWOn3SILfkdQ0QYdmgBJhrK4K7zbRL8zzN9VUVHJWDoR
mDtxil38OnYT92qCZbldtGwAvNfBnRQ/p6cq8EsR+MxSMtfNDoMANL4h4ajGbt+4HTzM6y5hldlw
MQMpEtrTIuVXv9uhdYHIX5inZ+bOXH3owdIXg/I0QMyPLD8K/dvPX046IwGX5vrDqRGDFheXcVeR
LJEroOjVfdy/p9JthfG5Pfrv/glrWbzfaTYG3a6hbpPiWfLflRLYNP4XJZcdxiSuVBkL2PELXyZb
jF6TvnSoGkCm9ib1uYvtYl2uIh9TderEe1DjcqMtOgMWty/Bt6WwZBg/PeEmqXZBdCOm91Kx17Cz
zPbitE+0XTN+NtW6gLQsvOnxQzgdhboOl0nzWIuoz0Wwoqbk3xuVyUivpJdYjTnfbSv9bexvfSw8
NPO9qW7AU/rdS5aUIfQbazEV9SKdvozmXsVWpgn2k96D7ueAoqJ415xSMVxFtexAqfdBIyKFezRG
3BGPcv9YYjQIObP1j2L2MAFh9TYAVuNs7VM0Xt6OAHXVna5sMfJ1g8nHnmYXlZFt9bexjFdL9RSr
u0L5U+OtpEvbcPRWgL5dE7530y9E1bg1y/plpOgp0F8AhTu1cMejq+2fn7/8mRE114R2vtKXOc5X
OwpLouYQ/r/S1//fZPNcEqqCpEjzgXZ7mWKU/XQpFP99sG9i5FwTCiuOMl58DFDjeSCKE1toLTfw
7nxqqwPtKZFcJX6NXt68pTbdCMaboH148WRP5sYyX/TwUxvS+6JK7jRhrXXxGl8miRp+jdMpXryq
cp0w6m8J679LkScCig4lVBhYCNqasRP9C1P1dEn73fufPuQ/S3U5hQp4Z95/wnSCYBiUq254UoZt
J7oD8f26YTFbpMNSiduqbti/Q74fXc4n17U7W6GBvmYqyG8OHPFNZLhJ5/7c7t9qve+6ZRZz40TP
/iOw6ahOBY68sIxfAS6RLCkZhkmtdD/4H4rxUY7bIiRrU7dUjW9T+C14zBoD9bJ16xjgZcIOS9bp
dzUeuNJIMFgCXEJVk6tmB6E+KDoVRItGPhnVJItQ/oJovs7ST8EsNm2WHYrKsxNpGw+C45nT0g+x
Ayye6uoWA7am3Rv+raYcsLPDTPPKLzXb6Vu6MEqpx5m+LO9j6cbgAuPnLj0TGeay16gbgJz4jGBJ
XugfbXhhk3Cu2VnyASsdRUhPdxC4ntuB/upxc3XdA8/29aOZFAJOQyRLPgRfOgxGdUH0emanMBe9
Zu3giz3Y5d3JyyXjpBzoj93QXejnv7Lcb4auNNvfB1mgiIGmchTEg74KjJ3aU0yViDK3Us3SVz5N
EphYMNZQ3xU7jRO2K2Jqh2V0aPCTHH3h3cjCT0sQr9u/zGmfE9L1lCKHcZfqzR/lJVDUP9d9oVlU
wSUYSzSpn1Cu40/sype2cufG1Cyq+KYcFkpFuy3b2cANPq973FlMCaGrjFibTTtZf6nE7ZWiZGmO
9cyVVMdvhMeFrzKYy/Zi7uNM8m2umu3EqC2ClgduPGQVBmaX+pOZAvzKbmKjw5zhKxs5WDRuVOK3
GNxxkelEuFuaw31mfgSRRlnvSL2vDLaTKpTktRi7h54ySgDKEEievJSKPmk1mJwwmnxdI3rrXicZ
Q8GjX66SZN1Kq6njtN7c9vWr4l9FKRaluWo3ksHMlGDwd+q7UmzL/rpQNJfp1iPEzxDX5Z0AMbpb
ifWF+XPmuDgX6QadEkmNpJDHV297EKV2nHM/EkSkdcyA7eV1s2mu2fV7ZWwpxiMsyRl2Jc2yNh6v
Gvhz1S4uIZpYGKf5NKzxaTSuzHLNVbtC7vlTbtKuJN60r/2leodz/T2b/oOiQKkxOtTt1aNObW+W
kyN9wnYzrx+u65BZJMBPvICu13I32KT7tuYKtr2wnTuztszVugDtoVHKPLuuvJXZZMvKTWVaF5aW
7+OiOEeJKhpEn/rUOFy3dlzW4oV2v39ocQ4RlbFIAv7EHlSL3nTrKyGdAtdscU1fi3OIaOjl2tDL
DJKSamzPwSjrunZP12v/bJwNbK4wrUP10GDbiFf96rpmT330T7ODNSai3vK4hvfLl25U/6pcjTin
hk5CBcVRbol5wLzFRVte+byzNdicQBQ2YkzQk/Duwwj5gpj03FibTcIRD4ZaMSJunFfesXu6rnNn
8y5stUqcdBrtbqrFJeDHuSed7Zh7S7WmRP3Pk3Lt8/OTmmdanYtpvTrjDCANw67XCieKTRQmqf67
l1qwYfXJGALC5A6vkyX2v04MhCZMyX5mPlnEYwEMya4hhuWcMKI7AbFalu3L7DktXhPVX/dA10Nt
ckO//0AstyiBRBjYpODJiH9KPYEfl7c1yAMtfDLDY0TFSbXRuoMic4VyC+Rt1RYa7MSXpCs3qcL1
dPSGQsTJxEnZxIGG/FVPJEc82QAPomHjarXx4nTT5fU2gNmnDWOBtc+hl7MtHumNdz8MXKjsAn9d
J/JKrtvalga85TTNd7m4dAsvPE59vguFxaj3a5kVBY+h3lbTaYNb4cayspXqSyuTuuWstx6tUNfs
IvD1dY4p+89f5MwHmWuncnxPDa/PSRVhfJrbhXohjpwJfnP1VCkyygfsRHdhc1PLrzrWUo14nShB
nMunLL8Ni0xhdhban1Z+GNPHnzvj3EPPgl+NA3DUJBPVFeOyM6WF2kId9N2fGz/X07MQWMOrBm/q
s8xQxxi5oXoh8XHuoU+/909ordKxKjqJng66FTtxG5O40y7q54f+e3r732MXOLFZ62FSNQCUWGcG
LFXwBGwyi0j7XAU5bN3OqVpoqZLvpqnstuaXoL8W6F7j2lvhZnmnqpc4J+d6bxY4I9OXmkgn0Ivm
q5A/p9ftWcS5ZCkUQ8nyUTvs5OK5Nm+Vq2jzQA1nB3iprYc06gmfytJ/Gn///DXOdMJczp+LlojP
S0hSaOnvxwvj5zS4v/nCcxW+WhdW2XbBuDMmy1W5054aFDIC6ORL9Zrf7zxFczbytcZTyr6kNEPx
9GUGBknUBjdhtx+ezPFer+ub2TQIkZXiekqHJ5tyf12OQjRnoz+WPF2NTxpQQA9PJX/7D9c97Ww4
CzXmnir38LtIbRapcl9QXPFzy2fCAXy//woHZdtXg0gF8q6pNu2gkkJClh9dKlE4NwJnuwL0ffIg
tTx3ViPKeQANeGEdOvPYc+m8bEwYaA9Ex8h4L4XpzkxaG+jVVbYvojiXz6deWfdZyOgop9t6PFyk
s3+fEhaN05D/J/gKYz7Egkcu1TM9p0ClRlIIZmYEejN2BFF0KznEnvT+5297Rt0qziX1fptPeleT
FVaC1VRYbpO/D9y0Ad9e9Um9UtMO3LS+KCqsIkyyMu0x9tyff/vMlzdmk1jR876vQ2JPfE/K5sJ+
8K/06ZvgM1fdVxEiM6sg+GSmvwvgnsZY+5naLd6WjpeEWL1V60zVFhh62mOaL0RR4KZ6Az+dvV+2
Gk2TmpM3WnD6bBWbz6mIWe429qlX7p4js934VKV4KAg9qfvdd7/i+iGu1+K0actuORimU1l/BOMS
WvLv3d93rzOLFxEG8Pj/YiiuSNz1bPHxtfMiXfQg0MQ226HCUePNGN9SvYAHmlNLd6F8YWycCbLz
eoAo0Ch5jjhtpsG+9U8ebJtafkmsXW9el1cV51UBo2bqDeMAScgzGOWrrpfEeU1AVUV1kijmsEti
vqWx6EBu/zxiZf76fm2bC4bVHs0NTtPsbjWw360j57/1/sYXX836o0ddmCprv7uNC8vJjF9dgDF2
tEVDAhO0clrMM7oOV74bsxhglb30xoupb3vplRFrYxW3MqXcrQVqGcGtWeJRqm8MZaPwf2mPmYei
XnNapVphFrsSEPjl+hq+67oGhtYEMLqDbaLfD6q3LaxiJ1UfhtXZYRE7UOxtb4C1on7mWr2RjUeh
Mg95g4pSPXDFvjA1czWIxUoOoUDkoYtj9v00yG5cbBvv2EsZV4+662WeK0LWroS1Z3C00gvqv3Gx
VbJ9buGo19cLUs4OpfJuFd2nXEykU+EM0Ms6v78PCnGpCc9Z8VkY0skJYqlZqx5mdWImC9l7yPxt
hlth4JmLQTlO0w3CZvwncXKobUPYY7SBD54T9IrTgFUWbmT8IHJ8ECN/WakpvdnbeZ4vSu9T7H/1
g2mrBppPKfoq6CK9ax2/7ReCiEXcWuyjRVXm61jyKaiqBrvApKobxc0w1atRBGkofPbpcByJumX2
VYrbuKnXivnen5S3uNWqwVIjlxbJL2mxs/rPUNzU4bOcY5qY4oEbBO4oHPBSx4VZe669+xgNf1Wl
9wC2g5EJbJHK9vslPAS3j3VXa7/6vHCzpqBmUV6J2tGKWjtUDiUGjAJhye7HpeRby8QXXQ33CYVo
JGDd3ViQ/sePONqrhbSSTcUpqH6QhgK/x8lVjQduzbgxsnG8WHlj47Qhxp7k6WR5V1UxvPhPowwP
6gQ+i2rOXjlMEBBNANBoMW3F+oVLKvpjt6/01RRIttGmCxZS1CA1PgDWQl1E6oMmH2vrEWPJLoIP
fuzG5cC/Nqf/rAknnKRTlpAln4r4wD+xQM+7R2vVLqZySea0shZODJmfe/O0b7g7X9VyZcucs7vu
0KFDCcjf6Ye02pXyazOWqGoIxNmXKb/V8YdSv+Nh0Hlvo/cmtV8J/5shrWLQd6GROkki7BMc5ZO9
N7178hpXbC1OHb87DsltkRzkZMN22hHoUMmC7C6hxnS9fp+me5D2vXhvhaKtU8lSCgcPLUUU4Lcx
3nKPs/SFcl2avlunr12Usb5QKcXuonpPo03WVnsvGQEVYg0vZ8sGg5WBopdAsNZmNqxT9RZBsNMI
B63b9zoODc2ihwoupb9M7TEbc9cAUj5W7eMAukzmTgJK3p590gLf9tTngettNQlOGr9M+UZrBgyW
dm0uu7pf2qG2rbLOVhmkQmzZA1FHkDzbOiVmy6VMIDKo9YtwHlZjJNl0eR/FdovLSiwjMJkGBztM
tzRXuETZIXMqSNq9FR419dYQj6mJLttFkE5OTGoD2Am/jOpOkocbX5XvhwQViqLaQvwcca+KibGQ
kdvlnG5mD3ETrq1KcMFHLACkZgL5YVS4SXufFn+qIT7qpoZTLix6JVopyj3ex3YSV3YuAAkhQTLU
Ckrz3pZTjfNo61r9o2VhCV+ruFe96bD24xH9eeG7jT88JVymtHnlRtIDXF5bU3u7sp7aGg0Uc8/0
VdcKBscwDzE9YKW/Qg3hTWlgoJyuyfE7AqSPlmJmRbvBNtTNqydVQpdXh+sh2WjUnRudS70BQiu8
KpRnS3/w5Oc2rA4y6EmfekfMPBxZKZZI6xdF/e533Ltk9WslDr8lFH2GJeyHmkUgm5ITO9PBV9zG
bWAdiYnjK82m4sTUxdQgiMVbjgQ+GUpbRCTRJppbmCd2E+YC9eNYZrbVesthbN0KVyastpfRuMFN
clckS7DrjcAVsb7Khoepoyw1WmTtLqlfe/W2LZ91mQL+OyF74QpVKLYaGx7+xGDhkSO8Z8FdzwjC
gpjj2wkZm9oRkvpYuZUYMXL74Ofk5GV/qXeroFqY+W3Uc1H1HIUPKpMlyBpS9VtPtnYkx3AdiFw9
fh/yYkuwtqg5E5SAGzoR/bW0KMT7TpJXEStfpzwpxj2+oqOYuElP5Vn5knvUeloxv7Tp/X2e5Qu1
VLlWCxaGPDyGyntWbSVcI5SgcFOB2zjKy1BpQaAV+ve6+KPJG6Vm01dscu2u8D/wk2BG3ADRWUfl
ukl+S8024pFyf4tYaqN3DTvCXafJthc99uNK6Fp39J5REEm55Fr48hTFUjTQXoUfA0V2Vn+n1a5f
P1jla2Uu0+FW6LatHG6a5p7LHpbQZOw/JlWyuypayIKAAzaj6E3PfmGwYAdSxSWdse0IsVEBUCHa
yBFV1fssk6Aq5Gy+qrWfYwuTL5PxkOPVVGZEr8CtpaMU56sMGmxZTxhiRLbk+4tQO1IMuEn8A4Yt
i6Re98KnDsMQ0Y6YM/slLj4rh2tCTkYahD6fAr8sG50ixdmGeDPltePVzWPLIl/fpfFy9G9VxR3i
m4AySyNcicqKxRjtmBOHhR0mrij9EsX1gB26+jS1t5L6LCVHJWlJj92VAgIuCphb1fbk2840lxI5
KDgYEcthH7w0vov7BakkoA73YfcksPZVJiT1poB/PFVc3vIblH5YmY/BLFrqSNhVzS+/E5iYqt13
1UZuPTdCWJaLi85iQ9atjbzdm0mNvwUW8yb7gqm8lSsvYUBj1U0egl1LGscueGHHbzaE54NR7Fqi
U14UTuj7TmDVKwEfHtno2WqBVc26hUxpfFs8WIK/jLt91NcrC6NjXWptK1xSR3YMuLwKaq5nSfuG
wZc47mN5l+afoCIF6ZgE26Z98NIWn5K3ZvIWfn0MS2LwsC/C5ykEiTtVrqlgL1w7avhWpy+RvMRX
gaV32VJfY8ZEMJ/lvY2WBqwW3GUI4F9VtKZQyQmzkEFkuDVnmIkIMLxY1mNirKfmUGpYh+NJk7S7
3EoPUtEfYh+dFmCgQQhvSphiDXp7IWR90QeDk9EnlcurIa/vi7J0Cs9zwylZBV3x0QzlemgXBi/t
WZWTe+VN2veQce/YHBIKzCVqGz35hc2MjQ+OOzaCW+f1UpIfUf/YmR9j2nXTab9laZN6p35VjrUn
2x1zqG7iXUMX6JwwQgyYIyzM1VUmFsss/phY31J2L9j9LhSTOwgGscIOu8RYpI81Vx5/CyxwOjTg
tjqM/q+czTRmYa0RrCd6GQsNJ9Cm21YTF5mqniaAFbRrv7b2DYVOivbHwAQ6NswF/i7L0Ms2zSja
SmU5JeMmKvJ1Ir3ji+TqScNGwJH2UqPgnSIvqiZcSqG+6Op1hZ3LkFBMKJxYGNu43cd6+xDpX7p6
9PT7OD2yAW3qelXl/WKKd5aPvEQqnTxaA4lxdBx9ZNw6UJdFUbpPJM1VMTdPdW2v5rGLGfYRt+d1
Wox2PaWrPGFhK5NVXVIOpklMDZzSCM+NSq+1eD1r6qrT/vQWrL+RxENnFC+KcVCGp2J8Zc+w7sT+
HTMIfh5PIyl2qEshuPXotz7GYiX6GkZZvjvph6EzbElmO48dk8G2vCi7Y5gmTi3fZX3tmlrBxGgc
gQ1Vqw+ItHsOBMNKMl6CVFlObXbTZZqNkRp4p/KuglYZVNJR1Vhy+tauy3gnKxlnAWPhR7uwdD3u
IqzEcurOdMoUSJiOwQojyprY3VSmU4eGY4ibsmK3GNNASqdUtavFS6zFoEoXx7G9LYtsWcT1PjSw
oDKDNTJyR4B+YdKogT4jKgBF6xNJPnOtFPFNB/BboZsnYbqxMvRjqvaWEFArtbIlNkWT/NVQ6Kd7
ho1b6abuN9qQOCUVRIPFDh8QjawlCyUd7uOTaz2T08w7ICyt3bGTH+LgiCsWttjANxRNdJrsj27k
t3K4q/JfteItdFNm8epdfazxOUKlHxzqnBonc1fEgg2EegFJj7MtdW75CrSx7X11Xuh6zXOrW2ux
zJbgy3f4ofMeuOgEWrAKsAcfFooy4D5E5ZmyGlPzM+pA5VjZIjYGN/BdrHew2mrxhMnHZWPcGgoP
TlVf1iNUb9tDWRgLvb+X5XHVcAeUi6YNiW85hPJdVaQ3ZYMgskLCil0VxxhZD0iOPTUcEX392Q9y
p0Qcz84Rn7KF6eeLcDIoV8VJyCy/DNjgdt8Q2oy23hfFA/QWXNPuWpzMUzU4jkQaqiCzchVOoYN8
IU3hIg83mdSxuQMHLhG1w3rINilgmUbJD5a506gTA7Bj93pGzVaOOtlce8V9XWFWoxMdX0PrN2C+
AjugBM5IwJLGCShskPATxWECK6106E3ueaYKZ/NyWEpi7saVsu9hDBiS4jK3VsX0lFEt6bPwahhK
CdGiMEGVe/ljrw2PIvzuNsGjEM0OZ5RaWiUqPzgJWEWON5bQL7reWOIVgVDAaXtvUQatrUePkp+4
hmw548h5goNkH01OzxQcvGzRTs9GzZYgVZ1U19cWBmO2aAmrDBFkSqiMG9j71XC08NmB0NS4peY9
T1XspFpwmFTLlcWNGMdHq/wyS9VWKeCslcGdKE+e0JoPg+o0HBZGsz6o4+Ok3Ga9t8M3ayEXzEdt
Z3l3E4fyIGhWnsUp2C9duVEdfGZWWWBgP9HdFLn6pUKlh9Jf5sdGWRrZAW92mNC2Jb3J4XMX3HVW
YONYRdxCzV6F+zLiWqNsUUIvddD6ujg+CkHkeJ7sxHlyJM3F/qGwSfOu9PH/ODuv5baRbgu/0EEV
crglAGZSIqlg6QYlyxZyDg3g6c9HX83PsqwqXU3N2EOCQKN777VXcE5aEq2Dydl0aXjQc7E0QvVX
SoVqDtFeWE/TUDOtomIg566AihU32pKQYbdAGktgGQY70kpzoq0MFasdJhpyAAZ82zCHVhcaFvR6
TiAmvQRD3qUZSLvAPGp0Gq3FMFk89NZMPg1tvzVrq1A7DCYC3KuXfTkuMrPxVeK0DLtyU3Y7VVfu
Yik6CEbGQvZ0pGASlU4eolFSPUklaGAyX0f7w8miXd2mCyX+2RXxI1OZO1ARzBuUbRFxwmW9dbT1
5qHtghV0O7qFe7ss76rolIzna2Pq5hTDcae5iThkBQNmSz2YYnJJZ6c8m+mLdqHZHKuAY2B+wxbR
tQqNFE3Jn+3XBExR8BaBG8HHzSJG5MO8yJgQF69lhmz9iuRE5655S4BrTF2nMsu8Ovwg/QJcKyQl
DCEvRvWT9jZCjFSZ+prOO/FsF3tgBU8ro7fXZk+rUmv7KNW8yiTQ5iqlIaUuN1a54zdcmSU+Sstc
SK21NqojiKOr8OixEl+F9joqrIWZkVcnxSRM8hgHnQafd4JYgM5Goz1eN56NFrZr3IqM7jkwGzbZ
j5mNs0PymQTkmknDOqRoJTR80SspDOTEVePsY6xaF2o64QOnKyyicI4Jvbsk6tqujwzdUMFgbVb8
jus3pw12sUwOYc25o0z3dZT7VvYhzSsS9ZZqQIKmthojx43mZiWzahON+nM01gbVA72xos1+NM3s
ebK2qS2bvrb0kjxc59lwXzivhdIfS9Aow9AW/UCtHsrHmUvrkLe2RDHE1o983srW8wBFJ5R+l9M9
sMZkXwwv9UX8q1HtvQMqlFrHqSWRlJqqECkq71fVeMuDrQBpb9aiK1atvmzRIkvpIaWSG9ofSbEp
ATH03idTMog7AgFr6vOfBUbKSWQuSGtdNLG+nOePkYJlprscMePW2n2qCL8GIE4wVTKQO4GvQdsW
d7mQnhuMLfu0OCbs03VGeEKebaIaRYtDFmQCHa06FcPopbG2KOlL59HL6bThfu9JV9xbkbbOKeFy
M1w442ve9Ts5uKviGCX+XRnanlT3Xue86a2Oa1Z8SBhdyFxvKJvc/WHT6emdZNRUxh+5PbhdMPhD
TfVXtl46DN4QxuT6BMCVj8EcrB17ZTPjMkn1ia1slzdPVRG4zkxtVRq73kZSI4Pkdtc+0jjU0bR1
WhddgNtYcNPN3JUyqCVt7k7w1J1U31cjmzj5bGbU+mU5AjUpiB+Em1MVjLUOYgcRlcCVemAB1gq6
F5TKVE5NScxY8WSFV2v65C6cLF8mqDM0Hc+oAy+vBH+196KkdiNV7IXNQsnTfTgdRzU7J/V434wF
Sns2sURa6kq8GsoAHABtfyHWKVtVY71aZkp4nrLQWS6qTBkixXwa+4b53KHLUiTlVOvOk4GrC+jE
IypdF6/3Qz07j2khNnqrHDp9OEzBuGqh0sog26q0yTNs9wEgr3890SWq8cK3xmSRDeTqEpM6NeSG
2pRj4XDopp/j2e60Xdd1L6qAiqLShfYkyIVqAKRbGuiBpUvUA7E18NEUwBHC4+7lxqb6bWYOeDwZ
rCFei6l5l51qRcK2V8tI9nJ9myuS35WGtBL56xzoOwO6wWQQXZL6apyGKKAQ/8uhN5UvYwspup6O
aqB4xbAvMekYXzRSW9PgwQh/hI2z7at0h7fdSzSzczti1cwT0Zu8IOazPRB3o3zUw3NNPoceWf4s
EaLTBX6UVn6uiru2ycaFZUZnmhLYAd5Q0Kg7P6LO3oqoeBsF1F2zPEy1sVGI00R4KKWLxOoYSTGH
ohESbERpAg9esL4mX+iSa9V7SRF7reEeT5dw2tvS3ZjwyNbtNb9cJkrbIueXMt/piCmw8apQS9PT
jYYwl1l26+Zk4OHWS0lIEWW4c3A81/H8UemrqqmIUpFA31r6DKfploK+P3Ie5eZsJeVJqmvfSdVt
0U7g1/WyxdYn1GBDjReHcrWtnW1TqfRmrDB7cDAMqggMJb3ykgNcBI66lTsLZLMuF11jUDPNJUGN
xyTdhLaOOZHOAmjKtaqe9PlISvDSJj+yJKSB/HFi38PhbITIWIbijRxbd0z7ZeSoDMH65fXfCYtZ
asyqav7ZMSS4/vtVKxqUsz9TDArFXlTI1Lq4uPY9uCXxwXmvUCJmeErqVz72hgzrhVbvOwqGdo5O
ltovJCMCSzU+xqDEXQgrmpYoYrND02LeI2f0UsY66U7kgDANpfSoNZe2tFajaBaCqXNArmvYgz85
d2GseTKkl16u3W7qL0S5vFUO+oOmcPv8NWDkOn4YzYMVvM89x6RkLTujWtU6cDBeH0P1y6oeamub
OwNnbus34jAS2Nj2sa/1d6YtLS3+ejX/pjv2B+Jb+7ZftY7uYfaKhsJZUADsup4cqUPdEPc8vRbT
JjJ2uZov8mLvmE+13PqVIOd3lj0J1CCRfVtGq6mobmxaSPPfWtZ+BcRLKjHNAHV4CWA8oaVQYH0p
0SqWmh/xoD5Vwsh4HcUK6Ouc21upWqdW6ItuMxnzm0zZ2YwdRlMIIMNNINZBXa97CWPPQl5GMShV
3y8DxVjKvAgTN7uPfo1p8Ra3OW9Y5kmm4Kj9ZU8kSY72U6xhM+lY6cUmjVlJIdNL8M/mRD1gCLMM
U4XaejuIHcfGhgW+6hp50yjsA+nwYbJLlS1pwcpDSHSJyfXX3P0p7oEYA8ubbP2t6waYcvHJCUlo
JdIan0TctEoApHku1sVgk4Uq6944nwgKUlwHuG8cJ7/Q4j2uLScyY/aiTfe2Oa+jWN0EkryWC5uu
Tt9HcXFSIHJ1XbsK6AmGXF/W6bDWB5JHGFso2SHUHtPpuUzeneQ9EW8hR4CCt0m677S3kgBtq7sL
jaMwTwM9GwHGaggSCWAiSZmfzu9J++xMz2n/MSK3KqajPqzB8KEJyvYSBFWLDN9MkSkcruPrRgmR
YN4zUFSagk+4D9WTDSrjyBup247ilDaHsDrq2UGJDrFykKf3Ub36eV9Yht5Qpctekk6YghZsTbOc
uFmAMDkV048IYWdrHQfjLruegA91lJ4nk4a0zv2sHlxuxq+yfG+MZaVBb2w5cUlfJ3d0JAB+KWwc
XKKLSb1rAMIXER6foVdrlTtDTcEgcGvpNGBoZbWtlh2v7eXk3KfSXdODHhUHKdDOs9bsDY60UGcU
uMaWnNHbqjWQDVP9z/eG2AT5Byal0C32vfyuSOFa03ihxCFJ/FZ6GuPHZiSRfgtUUOAalYqrT027
U41VpTnklE9b2v/Mvj7vXW9pRyk+tt2doWNdwrSXYVoIerkT6bbobe0lmdUV6qJdVr6qo7PX+rPe
jngxFzJuNM5bX/Z3BkmDnjO8GfJTFylLOq1l6MQkHhJ31ZFA+pM9/zSHzlqXtMPVHifrT3b0nPcQ
2/tHKX7KmRd1F7vyksre6tHWpjRf69YvSVyMlyLZSE3rt5O+auWjkt8h5Wes4bYre4BuGvphgGFP
qz1MueJm7MciqFm3Ry0bTnF6tNrIxyB9lanBixmdInYE2cDghxqRgQGNnx0vCmvVbGhnclN3e/vS
S9lG0uh/ZL6oIpnpAaakL/egktKlCn/lYf7u1KU/D85e1sKdqZIkXzF6blvNrS24vRiwZtThTmz7
Btt3XC9Nho8kocSgAJeUllQvkqXoiNDp7N5vInhLkeapwyO5gPgEt8ycd3L3rjZiCW9qoQJ9ZAAZ
Ri57nSJdxuoX8qu6Bcuo+JMieexFebH7iyJL/r/ZBJ/wX249wvQobJteQBTMWnKjmd9/4T322efe
EAWTMS85//hcu13WzqGyvseMN26YSXIcy6Ux8bkJg8x+LX+TMGnccGQLIszUyoYBNjWYSfOIviCA
fSLwk40bglGY19rY5RKHkmZukvh1kAZfMRXOWCayqr4a09oNM3WZO7/tYLxkUbuowF9Dp/FCJO/F
TzNNv7iWz57J9b+/v53jIiQDV/k/VP5Gllx/Y20wmvLSbz7qG3bQkArTTkseiZwfJ0ZZDMC/tzav
9Jf/XK89m84Q5zmKIcXrEz/+ivDzCTX01n4n1ho7DVT0zRw2ZGGvNPtI274IsvkL8s8nBtXyH6Hy
f648lsNOGmJJ4GIKXFe7/dytwooam+H4oGysRF6MEhmEmrahY9zFhuHr6nMwZZShd4XDbGVgHwYZ
UYLyKDfDXZd/odT47NJurXuyIZ3lKIRxnIN6ExeLVn2N90BYVfu0/8UMelP366J7hO2jm4cKC3UT
FwuptrBxSBcZPQSdEKmA+yB/UI3vyXflW7sfHkcJmOBgU5t7YM4kpX5rCd3a/dR23retDNO1YzQ7
qb/77/myy7eZnaJsSquZ+WB9JXWkkn9vyd/a/VgiVXTJMbFsVF1Zow31vncfbl59q9HTWsQNlzup
Xgj70AAG+d5H37z+JOKpxdyjRCy6nZwt4/F7O/2tn09EnEARDtO0U97n5/LXvy9W+4RPeBskqcSq
ZBmTxXasw86C5jEYVzda4JNxjhlcZ3dxrlECBidHus6sMQZpmC+KbF/pL4wgJGmvJ9uYaqJKiMVS
dYJpbcR1hFnNv4oBW1kxHq/T+Vh2VoPyQw7ehvrsqPLKlB6icIAQtVVmE/thXqZcOf/7Z11P1b8Q
NG+9gyw1iRQVxH+XicuEV4loBrIYWvGiVfVbXPETo2D83hK99fmZUiM3s5qlZCV3c7O07Kd//4br
UvzLb7i15NEKvS8UPWa3D/dlcu0V/v25n+z2f1bCf/ZiU+8rvDa5N4NUshGTwigFAEs2CeBfGcT+
4UX/7dqv3/2f7xgSWZNrg3cgUSN3Lk5FuZf1h3J47TIHlDFggLwZtH1b7q3stWjvONbL4rmWJIhu
6QIUE+g6c8v6PR9eHekSWM+x+kK8ujkB2JKoQRJ6e51aStjshEA7ZbYs698ac1KSsE214jh/jNMn
I/bgMi9sRjaJs1IwX7LqyO2sg9qvLHEvgyPKP+PkZCjvzvwC+uwO0Z0y3s/mNYvtPm+co9TsxuQY
l9AOypoh42sFvmPWzX1YaLtAwOAJz9gZ2s1Mxm55GXXZq/KnIdjW8LOdbdhv/v3UPuOE31o9mojC
uqTHk+jqzUEzCPGJUQ3emtMI0G9CfnRcI1RI3Ci9ik5YB3x3wuhb9nPybcxnOzqlJBB67cb6EAZr
8RWV+rNFfrNZqmWoRxL8gV3/YT9UX5zpn21qt4aLUyyV9lBD1y+GZ4N4UaigwGMurlt6iPK3BY7r
m+UYKp4ymQtZnkmYZiIRWl7VbqJ0Q7cvupWRTYCG3GymGpahHsJy/iHH7Z2jF7ANzJNdRB7OgisF
cHmMzU04r/NQc6M83k/gyam2z8lmibWvlN2f3asbyUenZ6KYU4WaYIsDgfieCw0v5s272jLNbiI+
Nj4yjYu/ckz5ROlx66F1tT1P85wVExiM5X4hnFibzTfPwlujprgVfVPjPbeLZzwY/Dz5olD97KJv
uilFylFcV3xuFOauM4B0QCYR38tORDTzv3daJq4jl3tMy5V3pqPf6zbUm36qldSizUa0ItaP4MH8
+e/d5pOl9scY7T/7d2qGrTRA07l6k7SJ136z41JvXndTtGUgrndg/jEfv3L6+ORA+6MK+M/F5r3t
OHqQU8s59apx4KPDQbJkaBJ2533vfty8enrChiIybdyVr71X/P7eh968eAluzHJss9iaH7Xlg+J8
62NvrYryJrYcuaROhMXImMv5wpvhk7t8G9CpGmEjCVWlhdP6tQUBOA8r12q1lZZ9ZcD72VfcvH2p
iremDRMXX3mGEr8H85QQVO+kXzgXfVLqKjevXy8nkSYpHfvnJPZjOCycTOxs4MxJvUfM870y/dbA
KMl0YY4pzrlqDs187XTh8nvP9fqu/meZq7U+9FOroKl/Ch+k7y3sP9XGfz7U1EsGtjIjAkMJNoD6
aNr/fbWf7KSK+r9XawYh1pvXbiVO1ykkJ+qrMir8f3/4J9vTH+ft/1y16hApnKN2vKK1YthM2jfv
xs0bWU2JATLOLW7b5XTli3/RInyy8m6tiLAwqFX8wyYi4SAFdxjXp3DmTvWU+IE+f/Eln7w9t75A
qpnaYZfwJcCiV14H8wUd1pfWfu+guTUI0gzyQsIWTwezbuOFqSteCd3wWw/01iQoNGwl7W0eqBHg
BofzwxdV8ycL5dYVyMZPPJ8mrlk1PPEuJat/X+4fIeZf+ptbTyC9E4aTOmLcyWjCJjwBEzhpY7hP
cGeVxl9zOMB4RFfUotWYak8aZSRcGxPOpawuTMZZWQmb685UbQjAyDzqaJVUGkPPfCXmR72YrpP+
XWSrLmTJqzuoVkWPTq779mSuyhlUVlsp5uABmLk6FhpB8fOqjpBSGarC60yTRZrD3sSwb5yznS53
UDUvLdTu2GR+jptsbr0xovcVuqwQqM9k5BJlxWrOxo3aNX6Hv59deNJs7rNw2jgJf9z/Nhimdo+z
Ei4jlElDft/i5x/oZ1uFmZCr6FEfMbCDXfBFFWJY1/P1b/f5pl5AKqwo1KYC5+4Ore1TMD4a8I0k
CJSlfSkn7k/wKhJppTraZnK6ZZc226k1mWFsrW5iLi/WuXUoApzL4afqOJePDqPyajHYv66oRFpu
GwsxkVqurhYko+an0ABCeQtVcBXqCHb402m+q9NfifqG9AGFw0PB4LDQ1zOz57Ffjjo8ljnE3tAT
de7F8Lxj8V6i+8LCyNXbdpFBFrbGER3QWleSZcp0Y4aUlDGoN36RGm2Knda/DJmzym2xMiJAEhja
089S/ZmQVDKKTQIvQ7nrsqXkwLthZlsrblNtRvUDmN4VZv+YtsVdJXW7KWWoNDCpRKTcaqXbQCkL
4JikGh6w4mlqYUoP9xOU+TDnTiRHi5kcAjU4UrigxdjuS/25jWo4YPo6i3R3nKRz2cH5fFOUadHT
bFZRuUzn9Gkk/zuLn8p59Mtmp5nLUmZWj59jrzSexR+K/GkmClkY4iShIK91/mc1HmDISrKnQRjv
J3XBa1CZR3ywFmO1Nqtu0bQnAjTcIu59TX/P6r0xGV5iFq4mlOeirZEpwknnqoZY+2li407U1Dp2
cF0XQ7+UZ5Kt0aTkUXse6+rK/tKM9jwNnWejpOhVyYO3sRrje3jTVl74GQbllqS4Ih42Ayz80Mpc
YiXnitiJaN5ICKz0IwF7XgYd3TFSgjJsV+ESDL66hskyhFCxrgNGX9UDTw+ajRK0y0GYOJ06WwWp
pxOMaKpyP7K6dc+srYsjP4OskDbjqjY/uiFYxrGzLvDWVCPtvQihTiPQChnQ2rnsm7HqFdllarSr
RYxrSlj7NtkxU3/F1v2ElAGQ1AUOgZrqkJ+Xu7bVb7rIcKer7nAOIBP9yJzqZM94MjFBMRYSegRJ
OjhJd6gY/Najn+s/tCn3Iu3qjlH0axqhe/CyO3sWe8U5K9HvMUStqUBJqGC2G6U76g+yEFsnXYEo
MRcNVgZ8C756MYZLpnSWY7oOHHRoQU5LhMNBKDJ0sQISZu2LbH7obQRBNbRRWV8UPDG9eG7GZ5mV
CDVqZEgQDIGbByVUqXzRhpLbTHiQEPsyO9ZCE8/4Hrdx5KYjEpMcZuqcL4W2laE5mF0EnY2pZQXb
N0ME8FamGrLCTZ1oi8jSyEnE5i9H2djs42lc4gKF9aCfpJc0tyEO/B40e0FCjdJupQJxOjjROPDA
B9PV8AvS5LOB6hrhDvbhKvZZrfHalvkyYpphJw/5dG5lCOah4/Iw4FjtVBTDTgHf3mEdA0Z26bOU
NzgTaWgx1HUm7FNoOJfB2kHfyqE9V/FW4GhejUuzMQ89G7TV/pAyNIEpWtG49eQKs+aE0grHLcYm
sGezKPWz7sdo8H720HRIHBm03zg2uqqMAGvSvcp4q2G3duNTNxYrObaYvZ5SG9tMew05SOlSNyz7
TTNNiHnTbTnfKRxhSvzc9rDikzfH1NdVZUI3bNaOJYPODYsSKWcG8VOSeekQ/NyZ+alMWcajsbDh
9cvOenIOgUVcW2vhGF26Q/doK7A34dh7ZRr9lpNsG0aXnPk679L1QBQGBCjrWRcFW2Thz134HDDt
6qAF505+MMNXO4QKz4Lr4M8J8mEWE6ShildUtp8SmB4FETplOt+btfyYw4mfcuTFY8G+nDivucSO
GI1ps8pG0zO70W0MsGejKV+awdwM8h5SaoRbDB4PSIdxIDWLpRbvuuGn0hzi7KDKL7YYl0nJqTwy
lGyvlrlip+oc+7+mrt60lbZKkzNcQ38KigMdgKvz3EiDadKLUeHJjAywc+DXdgyPgnxNwuShUQ9D
87NmIh8Kt8O83uzwMQwrf7I3RjMuauuxs1/BlrwkHrzafDLyD828DMkLuWGejpQkpOjoi58WOoaZ
5B21tU5Ncl+1xKWEl6R5yuMlb9RKBHyakcWHMJ3uBZlgsbRNhQWXjh0YDi7eqi4TF4R4sJrSpEUT
bG/bQnZFDnkgbxO/T85B2e2GAp0GXBwTmncNd9OkMqGZMh3nJZjOclrAw4XAEkYP4XzhMjwZ0pFs
Dz+1Idg38knSH0W86sCEkVKNsdhk0tYKwISdQ8oIqYLEfrVLySfrvS85cYbfJdq8eMqWeT/uOwup
m8P7W/8IHGUzRkxZW5idEos1k2X0MsHCYEh3jbSV4pFSWFConY3+Kwe9v3pa8KOcmw4nIjwxQBAj
ds507FrFi9mb2wZleP2hi2RVUFp1EF3ipiAECjk7+gHSf/3QlFwRoX2LP2Y1P6cBh1twafLcy42Q
Ok/1Sl7PpAR3tDddP0C6QvAed24TSeumL2GFO2g1L04GM7Qol2YHqQpi8L8rW+QAn5RcNz+r7KI+
raIBpHeAr5ihese8pj5Far9updqL2YxRGq+FtqqreW8rL439Cw7sQs1MzyqHRTSjvUSIVcHyGBMD
RfYdCSOLGVmEmBGQSn6t9ztohfF4SqrMr7CcN9P7vkC0mqi79solrChQGfV1Oqp4q3Kz4iFVTh3G
B3MnPLvUfDmYPHrVXzkiVCedl3GIKxVDg+lEYPqyRMgZbwQ6sbi7j2AHSwnyVvlxwJrRQkySBIcs
eodKa1TDVpjnhHMqEYUf0kvavXVIUhhpoPkBlRUCNuYMZUpMokA63W5xClIWeR0jKV82SO4F0+kG
UhDbwdy8zvUOzx8qIeTKVvksS1hfAyVebWh7aW/U4blj45pQAozt0qkPjnFsGq+LT2o5r+VkM/Hc
W9RcQQirWCrXmhq6kNOoC7ZBtQqyjSpa1zQjb2Y7Myz4nIgtbB1ytlL5Okc3m7Jc9wu1K9nFoXwi
JNLe9P4s8nOE/gwUtrxC1fGpgiiHY4bTOMs4pQC1V5KJTk2T93F2nKVXjgwYmcLTqJyq4TwlzEnD
pRwcZg7Ppr7Ys+2F6koaF+JstYd6nBfBddYi78L5pBYPlnJvpI1P2PFCZ0ge94fe+tGiy8w2I9ua
SblsKKzkKy8eP4GU5z7Hr7a6C1Jk/+0lEE+yfIrCn0Ozi5PnAG11zFrIWX+acazCn06DlooPTh7K
Jl70dUitwYZrI91npEW+QhDa9xEqnNGCt0wQmt8jRGxy+WHMTiVzdYvkAYi2vp2rG0dVlrYZnAnl
9lNnRxCGnTbLqoJ+r6r7row2Bd1PAEW8zEyYUzweZ2JcUD+V7WseXNr4UcmdLSIhDAG1h2Dsf0hy
tct4pUvrfTbH00D2J8kLxLx5BcFnLfhTXz7oHTuEjJAhKrcB7E8t5gaglo6l8ALBy22RiQ4yh8B0
KvOAqLJxMQTHifTOCqZb/RYo50EtFw1CDMfCv0B/NDCozWPUsnK616vHIVv1448knbyy32JXdg0K
pWyFhaWzMSraoeBV1KoTqcMLXjI08OiYiW7gZX9TknNPeSHz9J1H9F3kjnTirQl2GlNh9R64hHLf
VyESd/PB0PfxMK5s2/FwAOnk3cT5keuvCUqH0XnS7d8KkX5mXPrhUJ4tPXwsEGvH2IzggdJhA+/1
AdT4iBMopf8M8fZe8R+VDFOHKVrlynvQTb49UgbACncbfa1Hq0nUKNl3CkPMzKT3bZ/TpEQQncKb
6xG1Y8MwtI+21O7kktCYOuromc1gPVNel337I8Ig23R6NFjRSncwMmBKZKJBHDp4nnnnh6gOWr1+
MHtng6f+UaDqtyZYrZmXm9inKQjvFMcVROwk11ZcUAqh/u/NewPxfxQcryoawcFrL7vRYTbHNh6i
VsZYIJ+jJYKmmh5AXIs5YvUcaVxG0H2LcPRsRBNWu43lvVo+jQBoWjYhFJndNKAiR8uhmPa5mskJ
uT5PZ1oVw7odNtdDSM3qj1jP1kmguUjOXbtBEKFfJiCEHLRJQpI1Z6GH4APLik3cQ4M21+O4bRP7
ztJzhLXxQdMwyc0gFdadH4WrBNMVu83PgaKvOpQwYdMfA13b4pu20oOrbMo+z7q9sXp512asRXYj
GxNmYbxI5rWmYHNqzyHk/qZ5HZpgaeVwmx/I66mmYD8V1iVLxVqxYR1igvPFUfbJQXaD2aNa4kag
l95NiArRREfNF7j9HyT9b6jEDUwolMEUulqPO7vvHtnIjgEWPaNJDaphCkE+1ETtb+cQPu3fWDVQ
f5guwrLdLCl36Whv5HZ+iuyPxAmPTvDx71/7N7z1Wo1cncv+A4k2s1PDnTexDMv0RUoBdKUni6r8
Ahn9A1/f/ubr59/wF/XUHoY6Y5xXyZrXzfKjwBpIJaZIfMTSJewVhvIbRcAy7raC87CfkmNmHesv
o3f/DBr+dgU30wHMyUuT9ccvBEOZUderU44WpPZhkW0D4aC4IGGyvBvJUIhRObecU7nKCVPsu2oH
zXXEUcFW5W/g/NcbcjNNiBCBxSlD8V0krRTxOMdfYIucrH9ZuNdPvj7i/zxKyyzQbnBW7RDeL2ry
dUHi0CSuoUVcaJwRhhQ7ih9iPDK3YOJfxO91hkm94slzeyk5TeZI92oEapwDvo5MekSzkBW0vqeh
etFCfWmY/VKf9W1UDX4kveiww0vNvnPKH6Ia3CmM/Tx/qmfLFSlKuGrTtvtgeiq62sPZyEENq3R3
TZK4OYYiDSBzHdxr9tZmJ2U/cytzj+qvrp9TuQdaw9eGIKERMRk7e1siBkpn16pesAnJApRs226A
MCR7MED63KJwRCIvdc8Rm+SI2mgs8yuK4AZSu7g6DNR9RUXxlkYUiikkXcwzsg5VaGQfOnPcSDps
/qtLh29ne0f2EbDqM1LF+hiVm3YKXAN4UAWDGLV8nWDCldISlB1CemWjV+kCMzf0qeX0mHSl1/TR
xnJsXLZeLI2SPd6k9bYCXiNmKQ7f5vGjKMNdhcinjuBOo2DEnUXVVobYO1hVl2QaMB7bz3N8bOKY
k5ianRNVKAnvSu6FI+pvgZQxXAXL0FBwmrJ41Mhex5dEVw9F+aGV9TqzJy/rr8r+bRU9xM38kgoK
HxPNoKn4tJtuFXPaINFri4chPajpAZIoxk5BsnSmn1qu+JOcnK3utxO962rkVQLjuNwC9Ejos9JF
o8ruWKyl6txZlTdr1Ydoi3UnzfRrL5a+g0SO1LXb55rm42VCE6+7OCotBjO/nxGSC7RGzTAuRRmc
iz7bI3b7ky4eRtmLDakgykrycn+kgMP9VVqJiaI1J0BI1i5XjtF86Kgcmyl8NKTnKWl2TvHbilDU
Grk3arU/oSnohXPUI23bhdrPWAN9gLThyL+lQUN3TKRWa2BZWxGy/pyg2cJZrK+WDt4aRa7fJ5b8
xQzkb4Oc66t5c6bUaTKwZAJBxTGAGF7GMPIkG/pIhDJu/ord8NlefnO+4NRaqBgIiV2XPuZEDBvt
3kHS+u+D4m8jEX7CrTW3Mxc0KFRRu1JeJyFheeP0Ve/4933r1gvXCpVYB9UVu7E99MOFE+CLD/7b
ZOt6yTc7v+lopSgsUPIea4ghmHEFw0COoONC/up4+9ug4foVN7u5YRVZm84GDxYVR5V25AeaQGXb
BLuSOHmM5NVU2Owzsevo9heD+k8es32zzxezIlvT9Wc10ZtmXatC9HzI///9nD+7adfn/59TxE6j
KJ97nnNoyKSQ70a1+3/GzmM5ciTN1q8yVnv0wOFwCLPuXjB0kEGtkhsYVULDIRzy6eeLnJp7u+r2
dN9FLbKYSQYjAMcvzvkO5lMAdOPXv/4Bv2Qr/+SB/GdqbhYZVLRK8gT05vNJfUjb9Dqv3Q8RM6An
ljflZDXi0x8mWtviuoxeg5Z25JyCh9kOwtK6r4GGxfM+r+lmbf0ReuXB4LVkcbdtB7HJsuKyopL+
N6/4f/mU/xwjYHtzbEf1xJoRd6GXsFLw9NVYPOTJj7F+jScDYS3+sYDjcgF+hDk8H98CZ2YurBFF
V42ts8OIFGibddJ7ZX1mAOD/9Ws7fyz/5M0M/7Tp6qJMQJYLmCOiOeQhMjMb/Nff+Z9OdM7XtvPH
K6GhBxa9y5Vgquy2VPOuKeNNaMaD4807jSXNEvVFp4s10HoIP5A4Kv0cYg4SDLTjah9k4yrz3kSG
ilLLI5umiyhBj5qttP8RZ5zc+UNzhpQw0hSCMoM8UBt38AgHKu5AaYFKC6N83wVmI5MfefSeq3qD
N25fz/mznqd9jtS4SG8li/yKiNU+fIsid9WFuyoF+7BMH+7k3pMYzYRA/pt35X+7Pf50ks95mMQN
OP5LUWgGIMVqAhZM0Btb3N+16//5h9i/7u9/5c+fup7bNE7Mn/7491P62epO/zR/Pf+z//PX/viP
/n79PmB613/+O3/4J3zn33/y+t28/+EPeMpSM9/13+18jxe9ML++ffytz3/z//eL//H967s8zvX3
33771H1lzt8NgGb12+9fOnz97TfnLLn7z3/8/r9/8fq95N89vrN8SDvz/v/+o+/3zvztN1/9RSgZ
ekIEAieXd5atjd/nr3j+X6SUju8GrpBAxM83aaVbk/ztN1f8xXaVHYS+Izz2R+cnTKf785ek9xfP
F0LwPxF7Cb7jb//z4m7/+/b670+EN+P3P/9H1Ze3Oq0MXp8/5Sl6YeDyCkIlXdeTMlDen24ZWaKH
hJ7IBVi64zmwczYHtxmKq6aq5YdpNEYPPC16k424l/PcsE9qRn/jjrR7XnJm+PV62sQ+4/JwKimg
7TL2rqi1BmTudTq9zr2TvfB3xhu0VMt+YVfxI7ND5yMeGXqL8zIunIU5U1pxWMdx8W8e/474BcP+
v0cNv6TPk1O4nuM4wsZi8qdbIHIamypsglE6+vlepF39xJvr95cMzCKxjeyl2kQKd8Daizxq9KKO
LmcyCzfTMhefXUtbontb3vUsCXfBFPrPIZmeDyTkQBQrq5FyGNhRsCUENcZ0GjrIhuVwFxCoxohE
qVasE+Mm7rZapuFWBJP3EUVMNrIipbqKp+iqDhamzVHFG0I6S1Qm7YfnTmY/obMFXeYG71PhEPZr
mVGI7dD84ioqZdb9VI7ZMQRguijrjOASZfU9uUEKHqUrzMHEpWiZHuFoX3dOX965RrfwF0JsDWMU
n4TFerYyg1cxhnLqG5lNHq19Xzef4bjUD7n2pEsD1iSfOq/C14YUV5AjM0vmjtXRyjUx7K1YueQu
TVE+iHXtKv+Jp0j3iozXQQRQkLO6QtrRlRdxZDs4ZX2WdWNG48UR07LtdM67fhwwGx881ClgLXDw
eU5sBo+1Gh13spaBNDyVZgt8RJ7dztjOdhGMlm1p29nPoB4t0JJMoYIoIyzPjZ3+SvXMnh0jLTzR
YK9grNbQ6FJrOy52u88jSESjhsidd0O1bTTpXRfjOP0wKi1srORD+TXlU/G6RKySZ7t3T8PA3mnO
ZPPs9qUAeDbETySuEXuSLjGBfHZAnwFUZJu6ipzlvK2br9Ab1U3ktuYcAjusaiJWzk2rjgkk6OGV
ZHZ7tKTvXMMD17u5iJiH9Y7ZpnXavRsmjDUsudBuN8J14RGXowYdOHUHL7CbO2IAgSQBiEKhGK9U
gXOVk8g6Fj6dYvNLvVLZ5rKy8HIntbQOWVWI5yAIyP/R0ux0KghqLuzyLXeNf9f58/yzTCWUXhea
6UO9JMg6unTu4Sxi/q/FPFwtwJr7I6TD+Yefm4Xg5oAxX2pCdgVSmQXWV1Ruy4ooGcYSh8V1Ps2v
NVjMhIY74aPhxr1Aq8ScT0L+wl8+XQhrvlWeFXzLwJySDLKwCPVG0WeBkLI2qosbktryTb3wlkVN
n92OyKjW5E4rYjwEnZrX7pIkomcS93XnMhMuly9PuwQGRJta1/0Vm49yW5UYzBAxhDklophBZozY
qCFCfLYFU39px9+WeGhq63oBw1cWNe7tIbmbztoPMz+2XnuMUvloscbN0/LeSZp91quLUNK3Z+PO
6xknAp2Ioqm7YGySXJSGmymvAAbGiGmopKxsfG59aKo+NzvTSHWRk4dTRE9zqKDHDR+kLj4mufM2
J7M5eSwqbqw2jFapMvK2c7IvQgWoFMw0XdfGuspn7zhYNTZ1UNQjVUP7XUoX3IlrHWspKOwH3OkL
0i2v6B5tmGucSCsZUQotPUMitw6uTFpEbAfaR3curjRKQGlPm2SEqbEooG4Q/lDK86aeWRaJkZto
kZ+F58HuqT1z6mWSHIi+yPdVUD26LPmO7aTqPTjH5lMmVnXGC+XbCZJgns83wuhXK0uCbyuUFjJ5
oLvj+Diq1AUxY/SDUFAuqyJ+cSZ2Ft0QrqTjXDSQK4eS5jN7GbUxO4iXsEUCRsQcmAVSsKV+UwPb
7lmCqcmzb+Z197DraxDVHO8QnOexaDdLCrhalU++Ch6T4DpJk8dM0qmXefVF7hFb4YYwo9qJTgZx
h2uERYw5Ox+Yv5VX7lKc26KhKYJscywG4mES+23R9s0EycJnkzcHw9VowD4zNQWNkdZ3fLjrqWUm
MwDjtSdIVjVqHQNmKLMp8uBSbvCfbrTFWGEEGmK58MhatVFarFQK8ccPYWL1zQJvFdEV8BNngYJg
aZ+lfcTJ5qWvceq9OnV9QhM+soOVL5kJNqiE7vqkvMlbcSd66Ld2AAj+jAuxrfAqszCWl9HAOhvC
Sh6DV7Gz9CaT1g039YNFKZv6fLfY87pVGkKFAfSI5x3VB7KWjm0uIgUFTLUjOLeub8YB9BrZePUI
XyVQgI7idyPTFWng0zlp2wdrzlA46Fi5gDV1bHUSM3KzpfXu4x4kcFRfV0uw6jPrWcmKqf+Z+cQE
PymHu5yHhSco2ukhN905hzvWaFxYYbKMCS9s9sjCLy6KCBLBNO2NenKMBcvxDNZOpz7cqLaZLrI4
jPZGtFdTqU5T7WU7t/7m/krWEzyU1SIn/5K1VIWzCEJPwgEPiCQRV00T5Lvc7mZDeodd3VbaTI9L
4FnHynPvC4UZCrUi3V/FD1kyOa/DkpVDngOB4OANuaxtnn6oSJbYBPtssUG6MN5FT2dLlh7VvBum
BAVbD2Bbvtejl61nlzBiFWL5gjHtg/mN8ss0sIgRni2uFxY6XZpV2yFv4gcr5WgB3zQt74PfI1co
n4XxbhZZyufJL6bgikXhUwBSNw8KtFr+hfL8Y+DyBhVq04XZtvQYHZfZdArklWmegzoHg+zy6ZAE
cFva51vZYYEHsINp6FiJZ9/yn1xY6MuQBwwJsh9OmYwcekm+VSWaDH+qShR8CNpHCOm+194uUwTi
d65Xc+sd44UH0SL2vjDPwZnvnMfZe98uHFYOyyOAyY1ACwi4G4btWJGNqwbOy9r9Gir/Sc9M/WvW
2fTdxYcPAjQ0JJumZdasOjMdCNCD6ZoB8qCSfOhj51BbHoKz9LbL64ckS56KLmXx6K5mP8kYrNxO
viquq/aht7t9MWVr8juoU8DpJRWA6/7MloE2uMhwl4zJMVcIULyyOWaBBIYbqSde8Y+w5z2L9MFp
bXi5BifgYL9O+PbyVB/n3PzMYKiHpjm2brljEf1jytL7GhOgXwcbkSm1i2JzL3VRr9BWueAj07fk
zA/WgOZgIfnHmIWEYB7clbSqteGCn60y2mnb3jdJxLZpEavaZls+TesY7QyAULWa/OqqmyI0ihbg
xJoL9cIdkSMgemyy5ioD9gXOB0BYA4nSo8KHNd/eOm710dqGT8utUszrLSbwrIHANiMaNdND3LLB
c8ao5gd626CvSTC2V2nvOc+xQk6Q9el9NrB/xPJR7+0oPvfc6DQ72JoObOTBRl9op427dUtNfbxA
zBpcL95pkT2hxTl7ztpt34vNqPqN6OxiF2gYh5kD3dwKYgljTTj7tBT1yqHG3pRz8ooqYJcUxdEq
qjs3oRIbOUgueuO/hS0irHZi/TkDnolrxIwWVcV68KB2KEm5rdP4I4cwCeGPA1IQfB02jQ2f3X6m
97yLluUkXAUDym9CJI4e7z05D1Ot1lbJtjoFsVS3Pso0K9tWs8MbPHEUZmvFkZTM1WuJNfM4Supu
rq1LoebuuaRi28dxcEBJYK+GtoUwFLgMFM5G1eSnCIEqxlX7nFv9be07z64b7M9b8ihuOTmcfGXO
F6WXl5dNMoJGD/2bqQhWWuPpmy0yFxxlnyzlBVtZ1nBdKGltxw5XdksurS5YOmcFWwddomiMNYIS
IOd3i0mfM5Psbc7nc86E8kDXmZKz1n9pIrvhaIPgmjhQ5wtmqt2UP/mLna6Q723ykgtVzObZK+aT
64wXDZChwh9evHhZlaW6dfpwnzbT069sDHTM2qiv2buM4y7bDrBfLgbCNJdhumTm/d10wbCOk/Rc
kl06kfkhO6qbcCkvF8nWv0OTvm6aYS871b3XfbTxW17D0Djeqm/hSTU1495seee1vgdj/OoClmnS
BIabhv/uSIu49mr4CMriTs7JVduR32VxZKJaVGxGJhWblWgl743vpEdrEesoiMH5iauUhWOVNbuu
hAKL+XvlNvEj28hkV6sUxflITHgLyGd051MWD2fIK0ooyfM8T3s27hyu4P87eR/ELYJsj+12umz7
rE9cxEEcOzY6SD/OHmVOvEuWZ+tFyZ/CDi9EOVxlU4Lpd360GPBtGp8pnk6fW9neF3lDOc+R2xtS
7zu0Ma7FUhrJ6K7HWvRYyBijelcoaZCvhXqPmKft0aP09Ill8Br6ZXcQCKLgBplxqwcnRAeCL6mh
2t60hKoXq0iL6WAj9INc4ZdbJ03jHSmU8rs2ynkJdELSoxj9Zc+maO8jb+AMgShFIpIgJhJwYtbB
IqB4adoa8KRtHRM3jD5V4clXWw0ou6guKlSd5xhJGikQUNXU0Lx2yYDqoSJrdFUGSj56Q0kXN0BA
Q2Yr5HdOg8GZkSK8olhof6ISP7cRhLWc23Jx0K6FELeuxbRVTcsKqx2KLz1G+nLQqbW3RAAoaMjG
w2iWft8sZGP4qJeRylY5bOVoKu4ZnkgA92xcL3RTea+pA89RIUdFvQG0n0nImWIVdv529oPmS3HW
X2lGgyiQQyd68tpm+HSWaCZHM69fPcfzgCgvIbjIYp6OwrGBbSa+r1c+cTd7J62iB7ZywTYNLbnv
7Tj5cqYFmX/qtxBFpTWWwT61y5QDLSQwtyn1BBs6sW7KqHCQkkVHwF/jRiMW380uoVMcd633FfXu
dEs50YerViek71hLSr8yAR2e8pTTyqMmNrmHol94Zm+c0H0eG0u8a8mbP6Xl91KFPqKZxWycLm/x
E0zxtQFmgir3OUghjrKct3dTx1R81QTawQ2S6BPIwmnXNn1AY6WHXYYxmZkCiSSjsqDT9tqzHkyc
+eEK9dO4EvSUMwPZUKEF651kF/myfUrDIPkel2F4y7xJHhCzDtu2nKmU3cY6LX1pneyo51EYjeaY
hEIDqWLcCshp2IEKTd4LTvSGpmumXiOv3N8PgZ/f5p3PjlKr7jLs42k7j4k6tKMi2kbU034MouiC
+0a/NHE5vnudeekmrns9ov7qm13VYhe66GMv/SBpmHO17kIEytHSp+WFa0eglPP2vDUYCgYkbp99
ugjoLl3tAq2vJUWj7Qt3nTmsRTKZRbfwoZYV84b6OHRDc2pcL18H9Pm87OkRc4C3awWCQz8OQLJ6
6rqRtHCajOcRc/m1qXqP29oa/T26K3OpvVFvl65bPizXYpntiuRVDwIyepgVd80QRz8yR8mDF1PY
859z30WiPDWsU2iTQcI/hRwf+3ZOQ5CFXpPZq9lLZrwMnU/L5avrKR/L+UJGbrlF01ytE8VWQzsW
kmkcG99lqrIfdA7BVx9DspqjMbrSNVSDJk6gwc1O/BiNcMB1rvwb3EbBJgnsdIO+pNu4Qz6vFqfF
dhnAfKWuifNjVJXpje3nnNqTYnfSTtkLDNHqFlNleePHgEpTN7NvXO1DievG4Srxl+UNugrHb9Kr
u0QE8845u8vdIexRAszLG88Hgj1VUHnrXIOgHZMcuRo09fRUDyrAybTo6qsnLuMhoWa9ImGyulVh
zXK4k85TIyjlEgfxhZjb+dH2O54yNHhdtyI1wloNyxmmo1xnu6RRx0a3QypvrPQQ+rV3Q58Btryw
FnSx5LYEi+081lVS7BNy3raNrbqNN4XZvp8DEi2ypkfwaIv63RrmHDy/ZW864fvr2OdbG22iVTFE
EdYIu3yZgwjcj0BHKpQVXfqOuanH8sFrSNEIo+GcQUNRAY9UQKwr3YfF74aVoxIGoaFSNMQ65kfE
i3lNlgX63hCmwOJhBNWT7R5FRPIQHMzkYcHStukcjwIy8GGihgt+MC578YgBBjxjSOoDxdqs/FvL
tpq7ttIF7NA4f81NjZelyrR/6rkvtzpB3phC2rWudTonyd5p6P8KRuPc3b4u2dM78WWZI0gFC4p6
4jTrgtmpaWYo7irPGjwDbWUey1bnT2lUgOadw7C4adRcTQg3zy2g5IZ0/Iq5dU/jR+Pu0oiivPAe
y3qBHee7PnRbd7gkbRlOINWJghZMxEUrBS6nMKRhDlpN0FiXU/9409xs/EgjWnCamnyXWhxkAoyX
yaa+8UKHh4JFytPg5NdVrsw9wgfxEhhDrFpObg4U69o5tbrAUORlP1LoMAmUmiV6IKe22rEK6V6d
0pKfVgpYGA3ofBBWYz4mgJqfo1M7H31qOw91gMAdeoaxYYgtiEYCiLEU94xl621TpNOzD4mc5CAk
mCdGHYAVHWikp97t6SlTKEHEkXmh9RYUMYEAWVJ8RIIp5iaLinY/hOcMmDk1pDKhQUr3SV4Q71GS
BGcmv0tvK3uCrO76seesW7/huBvmns4NlkN0cMOSI8pmSUZRn8ZQ9ZkrPwTONO5Ga1a3SQaKkeUD
RUAj+/6q6lNnO/oUjhdJHhboKwU6KHIbwmevyf2NKaTYLszF4fv1zcSBUaNwXlRVUtS6SQM1pdeR
sxmY01yOS9DuSY7AmzRXI7nV0n2LTO78cInW2fFuV0d3yRQWuyHKGDB6c/kVoyA9TJWIbsY6c58t
CpQbRS6wQDHDTVrqNDh0OuOQF3Utn7qGsTEy5yV9rAsQi2OSNnpVLpm3KjJsTAVA0MaLEVBBujlU
jctxP0PneWiKYtiwObIzsKbzfNMutXVC3jZ9xvKskFSLfkjZ2AXrYoqd676uxtt4Jpu4Gn1gBXGZ
61VdFK2zIgPinGTs5MkjmTfWwSY09ckh/uQwE+7dwZuJm9cg679AK4WEUuqQoTG+3JrAhyvLclYI
AqCPVbdRHNd7K7aXTagX2gksYDvIYPHkTgBXtZUzeY/s69yrYcYSzVoxXEnbq6YVKHr7zuYTFc4Z
QkQLYTeTS4AWgx9OsK+4x8qUaLS4Uk3tY1c39ZOObSZGiTUuaN6Zwq18i/hwkTPEChBJgXnp3eVm
9COf2VoyOMRC6GXXOgh7Qpf6CgIqhe1CihtZB/kTTV10OXgDIeSN226dytQPY2ihiStwJjPYkOqO
qZk+ylrOqyF3p8s27GhojHvu5xII0FBOuCokI8mkbnyCpiJcOJUFiLXW0ntpteXten6nZzUqtEPj
tCqLuZdrycT3PVoS/GZ6VH55UknpE59QZa9FO1ebJGzadVKwebpw3RQ1+CACcLqcIWrTpkQ6SAbd
03PfN94NLYaoTrOjHLmOlnnJN0sdTdty5NS5cdNW3wR23eMOy6t84kbX7Y9Oq+yTcVVBKw+2/zJl
m//sZFZw1xdkdRRdXX0uWY2F0+lqvJx9/zSWNfdEEbo/BrCpA9s/XTx0iaf3SMb8QxMLBrAQq8mC
cuBjdUV/FsNq69CprF8VqZvcaNXIq6bvSKW3B1ymhV3fMGXiyjKh854GmVPtCjNT5DmuMps8HoYn
xmII/U0ad5u4yuUqmLW7oT8sCbZDhpZyKl3m1DxPXB9fXeVRGDBd2kVZaO4tQgcJ8hkYvkyuVd+V
HDXJWiySS6Eok+ouCDHd2Aws16KiYB50O2yY/VdfLA+a3VjN5cSqhDg7q7e4d7qmD+0Lt4VMX1QM
6yO/v2t7pl9CjcWjITZy41Ygo9kGgoI1gSw2fgdzKcl7f8th1+7cMMAs4s4o9JSJ4w81Bs5Z683j
QQwNCQFMjXRj2k8+V0lLVptvf3QKpOA4Lr1wWq6N7TtbAfx87c9efyK4hebJ9TvDmKRQ1GqQqqlm
2tsoyq3bzF4ewzR8bLNoIuaSNFbgUGgoeKlo8Cduqm2s1UIInfA8mopxROqgIDytotEN2gtnCCx4
wSxCrU7Aw9JBfd/y8Fvp1kfoHcTVW5kG3RuHzHjlevNystFXXyb0NVdp5S5PsSPRwfte/ZYnrfOq
HNtbjaz+PopMi8cq6r7KEM0/VoJoWzNSuXJcVmeYNQC2rvgkllU/lMOlgGRyM2STfJ/7eL+QmHqE
htozzyc/Ccp21xwYRE+3qNFdsyo6JoA4jhAw0GBn5VVEh4XboCCAwOYEcsnEKG2/hkZUVWbDY6z+
tDBbPnEKMeygRYWDJaiuMDzMItBruK4IOCr5lRczwr2hJNETO5lsS4BwM55EnkVbb0mJM6JY0c9W
64pvj8DKW0ezoJuiYt7S3o6ndlmGTTbjzyE2qzpOrXNZ+FnLZeK9SLf195Yc5HYmevs2HZuayjd1
o10jLcsAW4KcSS4g8xptXRdp432CSnnP4Xg9h5q5Vxv9YsKCaMIAtKblYrWeh9RKXfKi8x6BShDP
SPOtiZWTx4fNyBuxcIZI+iKopQ0IP3iOQ8aacY7IdTLZyh/6g7R1u8rHimwQsWbsj8W4a+XlkDOP
o/3Fyx+d+/de3NQw2F+qjDXKROF14Qf82j670nXenA2ukPf9dvQeJic+1FIyqwzlQieKpDHJ1o4P
5ThqnwgSDQ4AGwhMGtPjLKc3azDn114Y6y5GjF9k9fUIXJKZ7ZXU9ltUVZdBAyqTkMxJhJgqq7ts
bE9LRuqUKmWxD0iDifvWfybSosAehoM2DrDoWC2sVSpPYFfjZL9QdiJVtUAzV+Z+9M52eGXZ29aa
MKSMtPUkGXkjFXXhe+Xnwrj5uGQzLi7Ha4fxIqMU/EgnwnjYKZM+Yk2p3nWuwhGrKXwxXU/5fJzQ
w67Tsatf0E75ZJUqcNBpIF/CNDerOFki7KHVedRUj/eGW7pc5b1i+SmlzzC7y+XZ0JU9dnOAM6Mk
jfRq8kbySqYRkZgGMCyCoHxjt01PXXTgfqRi99N7LN4n99qmt9yZYq73IX1bf1FJ52dWT/wStiYq
SkP22o3S4pTskuIOXYZ7TUvKsLcN5wq4QrRcD5yFu8kvjzyw0JWSyo0vm1SCJTeM8unMD86URM92
44mtN4YsDI17doflNmOXC6fnFguDYNyKruIhBVCpvov1oGF7O2yq2qbNeZM0O7WxFLssyBY0ySEa
au+8ll2JeDSMl23TPgUBIH8zkEwGWX6+olt0N/XMVLSiVS6wc4/9a8ja8CvXCfOxuYnNmz0rfV9E
cmJVJPqVXAAkMQpGMqkUWr1yKVLFbZFUJ9uyiA4xqEx5VI9PhdW1V0DB+nfP6vE10ojSrythuq+m
RhI5ZV7yglyou5zIQWTPO6fqgMlV7CrbJXWhaz26TcK+kCUXNgkkFVqYEp1zwPN2SYuiX9lUHQxY
5lE8MHsbnkjxy5DzZqUnN52LYH+ehIVRyEwOIL1YWs3KWty23LK+B8+QsYN9KIIhOwaL7578AIsR
TbB1sOa8Z6s0iXtWhg3jhGrZUZMSYOw5lsf0MS6PkZ3WwO8lCvbonOCeljPZ7Tn4y2eV+HMF3qDT
3DFVop+Lxcu3g+YgHpoGEjw0CoV926FFWEJxomDE86Bmkh5lrB3eClJBadXtGVNdWYzehuktuZgj
CDq3CB349Sbwj3btPxZFwIBKJXF23dKXQrxtcAlZKMA9utt0Ni4PWBtIZpT7P502T2+XQhEyROMh
b2TPDbgaJET+zveKS78SKfsi09xkNScgS7ezq7ew1l4OHYInNr8f+0S2/vx66egOd0NUsUBGAWdh
0xnnx0r1+smLonhPKgCGgzAw28VT0bUtonofwQ939Jus0hfVeEwlggRTv7KHh1Isem9Tu766i3Zu
Cyc3a2qv4a1LLGdn8sy6qqtuKFa5rT0c0GFxuxD/8DB3fX03BMuHkzK12zDuqxk+5QoUgC1m4o2s
9Ey+sLxK3wtKzfuqyr3bxs39tZ+WZMLG0g8/x1QVh2zWA2tvV7Bk4AyzGtv6KfgMV7bKkueSLnTL
cSAPMWElKxLjJWlKcknYigrvFHY6QXkQDse6J8+uq1vxUVvkCrDIVVc2O4OjHobqei6b4MCqEMqH
X30kUf1QRLYuL2r6Raar/IzmfC31QvP791JxfAXJym2DctOK8CfS4uURFCahYkH6Leumu7T8otjQ
gc+noEyzG6bGwSMbc/s+Cfr+DrelwGsO6TqJ8NNOPZsxdJR5+CAtn5Sw3odBT4NP+9TQ/ZLcVXpY
XytmTsvZ8uU4GY2lH8zVPhlzaOxzoL65/BF64Kt+7uIq3tPkJ4yarHBLP0puWbrse1UKl3g8z98O
Fv40GVYs14qa/LEmYR2kTJvA7pzL5LoKTbRmUO7d2cN5h0ljt+z8MiXwEtTIeFE0ivBQ0TsM/woR
qwNDLHFbVoG+7bOkvx7nQpPVmchxNYTs9m0/EAd6fDYMIzkwadF0P0s7TV56S2GT4x0EohKOFrkM
RfkEVkS8MI1jdNZo9yqmpcTMWjeoSlEFFTFjFZad/lUqC0MEroWmu83rVWBU/xk1Lo7dNBguFicn
AXHRsFjCgo2k03LKhr65x64LSH/OYD8YJN92SbLdRd7x+JTo+Ny1QyE3Lg0hcg3RZ4k7r9OwkPe6
zueTVVfYZuqgefYJYEKSsIpqc0sSOl5/RAp2XdurGkkT+RK+62BbHHCMKAg75/IkuqwWpiz9bGNl
N9JPLwt3KC69wczrXqYwv8NzyxzjcI2kOx3bpqtwwbYoY+KMTZzOL6swaSE31OmOzjZ/WhZpbmZF
oOo02+UPQZe3i/WCa75Lghcvtbwvt2zP9YQmtdXJplUwKQJ3ElE8tbV+Gjs8GPQRN8HcNUe7HPzr
3l4s3uPGPTkuQdd92jeXc6etHSt554LMLH3LzJ/fVchJ9GvGRvaBuTJZvZk97fKc1JA1VZi167Tb
vWfV4Czs78PoK4kTfy9kY/DBe30k6byyB3uIWVmiPxzxZbcjQDVREvUctOOVEzuEpmkOjJZkuVR+
2Qju1oz4TyFBHcxb3NhH+cCspnbOe3Mrn9WxHyguTTeybRnPodEea65HIRALuFa1Gaw2+sjL6Xyg
2un0pdHq3Pa07wFOVLvILlSdNZsKaznyx29TUnsky/w4EJkwwTs78nPkZc58bRMlxkFF4unmrUOz
ssPVS0gdzKHkPu+wyNM0bwTr4tNUuVAv2lKrL5Um7PEV9dw1M7WMOI5h2ngBFhjZtAfsdwubDYoe
NuSuC7Qkh56KhzkQ44rbBH/UP2h2/4kMVvzRgXZWiDJlt6UXutJ2AueX8v8fPASGlK+U4yjd91GC
D91qK31Is/+i7ky640S6P/2JeA9EAAFb5aRMKSVLcsmWN5xS2WaeCaZP/39Iqs9bzuq2Ti960RuX
S7YlEoKIe3/TFWwwHVTYHkFKg6+zI/+HXu2eSSQE9+oGFd7d7y/kV1E81+E5trRMaaJJNMkWuTLE
xLEVjqU5uGQjjZLR9FG3i2X7d5rX/wOd9mP1o3jpmh8/uvOf1f8Ham1rScj7P6u1j8X3svjRxn/+
U+F9+TerWBv+4z+m5aPK5kGwKS1G2FWs7Tv/EaYtTI+S3BTSXkKq/xZrO//hOVOuer7NIpKOg8L7
b7G2YZn/8XkXUQJbwhdKkBb/f6HWlmpRKv9DyYyC2bEk38hTEp2mcK4MQjlrp3DqxD3bSI3a1ifA
pNGMtZ8aYn1JRmI4tywoyDAhwtHdsGOhm7XqQdibwCJTl5ItU8ZJBH1PRFpHeCaRHV5Y3xT21AMc
tS71NxoLhCFU+Oa8DyM7eI9gkKJtKtrwPQkADm+GFuKdSLERRcnQ502tjp4EKG3nXcfIQ+ObpkCs
3mkUSSpQjkUJNsQR77E3QYCSf+UP0Us264BZaQA9tFOuR1zWZvn8821saZ19LklAMimM0o5xRHzI
wnsJaYFeA7pPapcB/H4+911q5Xe8MxlG4yFrjZfEpyk55NCoT+jeKlTENpHG/B2ksaED1C4aCZw3
sDneCZmYbsluaRUuA5yr3E3PDH3UxosjNW5OhByMYjJrc/knaQwufNdkfmGin00SUN7AiGzxNqhk
KJ+4TL7i1llig93XJHnZaYM/sUF83nwdOq/yoE5UaL8EXeS/6dYI0g0Yah8DyfjKYTy50kkaYfRN
B/1DMsanxC1YWMwlllWXBUcFCQ0gjGvI3JlGYoY7WrB0fJJMtanfo7pjJqec7LQ6B7T16aGP54Da
oXHCL7WdgRxFZmtD6sKLt8zwWdizAHUaJgvKKZRD/A/zQYSb3LkozdAJQbHPKFWmbHg05jlJfvgU
HfZ5pssjNrqRJWdcy617q414MF7o1dz6vXBsK310kqzwD0PJk7xDEhAib9RVgjBYpkNAlk9Qv0Zh
GeXHrJeM7izTykj3UZqKFEtzGTvFV2lpZh1L06mcB8esJ/0DsTzPumC4Yvpdmk3LME9t28mf3Odo
fgK27C4PtjWxwGeVp+xXTcb6wKDmOs/aN85Ije4uKSYWGl0QQAmHlkkCWp5Us3gk1sWPbgsRwHQy
4FX5hzDuIly0FKYsUIu3PL/LvJQ7XgVRK7eliLLoU9gCOzJSryQjm8Q+RoZCh/iPE/RrcZeiOuxR
FCkX4YjIsy9mv8zTFqAB/q1G+IDA2Eg7XigvMbqjWzvEqEeTwaftvYSf1/O0u+fKc6L2pmgb5PUG
tfGXPAAkOxQQmHurkl50NsuhFAc1RlF1GzlDb90PaZTbB6ubeczi8mscV/n8SvBnZ3+fTKZnjY3t
pOf1oot2ZvlqxP7pWUV0DIRG1bP5iho9QkyVEaFku8wEeQosk6dg4gE1mAo8xvh6QR+5cb056x/W
ZUUivx+KuzlQQf1WNnQNT1ORxcFOwzQatwV9mHtyk2kwvrVpFH8vM0aWMvE1tJPnIqSTRxHgxER2
AGQTeHUXGsCET/wo4RwRbVfxrjENZHho2hliX0kQcGnF6QikKqBEaf4k0JmVhiZJZ0OJyJrgRBUe
SzdO5tf1k6YjmRlP2k5l/V7JcFn/rtWZp3LqzF0e0lR86714FveW4QzDodQJtwrTJ589IHQgv0tK
CNztVNiBPPihzQ3zJrtD9deRw9GEPpPIHdNt74rAFumdijPG3KqyYCfyqjDSR0gwiXtZdiV5FJnd
+Z9LhHXRTomeEEuggP6JcETYyzZ3GU7VOQ4Lz7Jmxd1psewMexzYHo6ukcTBw6zZkPeo/CzewLhi
FYHoVAEvfg9dQ24UVgNtzFirB/19rkQZPdPHJPNSJDLxqOlF3d76mLLRWutaHtDFo+YRGS8kzonZ
qJ8nO4yjP5dWyjq00xgG/Exh/RmCMZBIEKVNMT5lCZ/qWIzomY/GmLOP2oM/8fIwykfJE17IpDwx
tCAq+N7DMpq0wNYPousg42AjRpJvRK9kKY3untqnGB96FSQhAW+GKhCpzbhMwk9J0+v+3vHGZB4Y
Oi2IV8qkHHviYAFgl1QPTDAQ46nh3IfpJN1DrBdOrjfcETPkKBxSAA01SpTtk1uzNaWSXSBWHb+G
GSQrQclyEvWhbUOmeLIkXX9nw+aTKhLbBspwskrXv15Pg93u17cM6p/VQaWbZVB2c+fC8S9vX8cG
ON2qwIqZC84MA/+pgFcCS138En8ktcDRXWVVpx+msUlN6Joi47SVAcwKSl++HzsISXaLsaAjzXmL
hJG3NKQlq40tGeO99+RrP9RvONxU/jiTCpeezcEjIsIiw8cjaQCZe3Ab2QheGByhap7P+vL3adVz
9JWX71jPFQtz/X0LL2+8TJzqHKmpxBYwxyWTlePSTat7a/K76LxuV9nl4Mt8L51f19ck7AOO4NHF
Qbq0rcXyQo9p4uG8AMavO6bShv2Qf2h2Fb+a1RlPb1M9u45yHN9zcHpdRYMUcxhkSaqyu6jFp3GI
zKFK/8hCe0yeac2a+VTaDgOY0yr30z1HIksjijITFIORqfZrbDaN3Iaenca7LG8Z6WJYpQXMLfsu
azZ16nJy9CwxRUetStJjq8R3yCSCWDjPE9qjLdhLp98rYZNEaSRdjgxRkxqX+1UWn1g984sNfEbK
qfpelfCTNdrjWPr5DoSthsVIn8d4/ur0y/BYdtoNy78j+MbZFJ3zYJXll2wmeW5yjZvAsfZwvfuS
/EreJLS+qbhplwwCr+4estp40hW1AfD00Ar4mm5yNnnoP5lj4p2ldtjlfKFvKtfuGb46pSfL8ffD
rEePqhEz4W1iWu24o1V5DgLFxKhS2wQ3MSrYKcZgU4gBqZ6XgrB19nHO+2NRuN/canglIBKdxTJ3
0gutZ8vu0aF6iGsE9aiBb4QRHgSPmnaH3NVy2x+OpbR1GEInRhMn5vBTFhR99xdiDyd5iAi7QNUS
LSWLRUPYveRV/dAU6R6I37ktxuw8KvVJEVILeHom0uIRPtlgFoVRH6pqetdNeueO5LmiHvuRjP6f
8InNU80ggYPT2AhMk4E+VEOXhFLj2pkQ3vLjsNT03R+4X0bSUM1tL9NPUd+8IJf7lEXldzkRzxHW
sOoIET43ESGYFgU4VB/BVeHJG+pPRkAYqJvpk7DGllTN5K9IksZa01FmiPel3xDO0dYPHEwPsYH6
aErVp3CcvmFKeGEiUXtXqb48lCG+CIpR+Qrb8wP89zS7trebwgKjTOa8en7702zpwucIZj9s/hDI
JzZaYgoax+GnCOYnVxEnGjAPEmT8hPRvR0hF8FLFFITG9FV1JGpVFfF7hJWcBmcW2wRpbbdDuBgT
gNpzcm0GFE43vNAPVuAdzIT4Tsf8Ll3R31OD9GSBJoxD74ZzqOd9bifnqFpItzaYt6qT2NMcxzu0
Sv2ZwKHNWfVUp/LFSYOvEy5SCps0KM1dbKndIIp+j0NjYxojoStDqtkJB7uO0WcT6ckib0qkC62c
kSQQsMLJbrsUdUGGLuW+rI3RP+HPn9Rj1kCWUsd18T2xkW3xICz2/W0cWBbTNNmqd0aeJt+rTpDA
2IROFyNedYqBKDTZdd9UkifnPJzDdOPhHwo+wBsuY5n+28d5mNNxokppolbyEV6LK0dqUlkYSRoj
vDdmL2seikgV4T2hrcwvZtMyAyygjtd/c+yeY7VPopFDlAmIifG9LmqjuMkMZhoxTLdJnSejR+f7
VDUuZxy6ceqULKtw3m5ElMTTRoxEp94CsZNmRUbki3bL0nkLUO4iCXdA9N18DojG7W2hdnFm28Yh
76uIQbWz5bNVY/dIjwlpZ8m+tcvpq+nZZrhnGIchtkOjP/VWq4ZjB61GjDYQT3qu/GhpoaaEkhh/
ILXVP3r2/x1as5iSr+6eZ/omzLrj0FpfRwhUHiOkXcw/BLT7FFF2TObwPQ1zkx6tEUvU2Gn/mXbM
s7YiqYPPdUe3j5g4V+U9eFlxi/7KctwPHupVYtTlofok+XmudF21tPy/xg+AuTm6korUOENVyU+S
fhD0FiVWy82U5TGBAVmiu3dq1Cx8KrDPUfIRhv5ZYuKNkNkpeDR2/FR1Z54Mpk09ANyevdrpVPPB
xbq/pl4uF8sJiTOdbd03MadfnZV9PPZpM6X1/UCEX/LazlAtFBqo+cpNiE0aorlyuay1PUjxjrf7
2R+rtyxLZM6dX1oVbWn+iidzfp8WGcdjeSk+4aQpSlFLESfpXs5ZA5RvIme8UM0ByX2aPdD/Aq/1
wxgEtzqKmbFNg16TI54x33WT237D5ETHF8ambK0TGmiq4KgudX90uLrqvpVIi/dmPkSaqI+yn34M
JuJhxIdC/ig47/V2Ft78ytvUBPfSZWT0NjIyrivwOzIhmAcBA68LJ2YYdDqTEDGP/hIpNTcMew7N
RaCbFMOS5G2oKN0Ecd5me9dA9b2BLoiY+GWTTNonvISww5FhnsnR7dFsCbNu8R8PAuknPDBbGNUb
9yZOHCqO378L4td3QXmeKQQJAZYDJmSpfz1Hjkqr0h3odBrDld0my/o8MbWuGc6FXU3RbW2Gkilf
k4vFg0nshqjf55mpFQdjiAVOdZJxgz0hwg45FO4YKRjFQn8lP6ojfao3JNOM7MTuDkZY8K7189gk
f1gU1AQq+ZU7PICxT97xg0+1hKz99w1fPpUyJWCPTeaUkNR0v75KJr7wTnnhsCdZnueOOo+AzrwJ
EnNrUePVb0NksCDjCV73uU+yRGHcg735M8nmJCQ6Ms0M1B7CJUfhNp9irLCIRWjbOjWwQ0WXpl0x
1OXH5GcmMyRU7/X1/RQ31NfeZRNFT1P4z+ytVn1rzayKc2BoK/xSwRi3j/RNPQn2NiqODz77FRbN
Z8dhBAgtyWawJAkPV29mN3ulZfUkJM52wQ4KjeArJjpP5nCLhIr0UHzvxDMGCiz51lIpffLQsu68
m6kkbOKDjeJfT4LwCVuaLCzbJMbdv0KklW79Gg+YoL3VZvkqpcRna2S2DvamA5izj7IuiY4pBAHq
nthlPP3v18LV/fBc2+eqHaBT3AY+S/wK8wyGwkUwNE/7yK1J5mYVkDtWtEETP2tWEDOhY/r4s3Ij
xpdlSWO1CACz+Fip2MPo/PurWW7+fxfm5WKksBV7PMEc0rvOy3ADtnhCgMc91kQ4AUemvWi3svXE
XrTSejDyjGIMmamcbmOWX/FMr661+OAyLnOp/nkdjmlKZSpoCyFN17qOutEERrh5WDv7IS+MnybW
FOKGnSp/FAPqr009GXo6uNqJikeJ0oUkbBGhZKDn9cdsvusYoMdGaLZBd6QpYotSeEr4dcTTd0iS
eME58PY8IDKZ9BlPQNI+NJOji5dcCVnLLSE5zvTgT1VdvQN8FNUHwWMLcP/LnXbY2HgBqMvYA9je
rnKCNP52ktaSYN+wfcXPVQ0IBNxN5NIfVW869b5PRDD8IbzS6Z/HoGcppng7u88J5Hb92HQYJr79
/uFfbbaey5FJHozjuaZLmcP5+eu21Bsek4k6zMM5F4O6zbDzAHCjhdn30aQ/Kax1amNiwvzh0l0K
VLmVbab7EghFfE3QHlY/Xafxw/NaF4VoP9PzhJJXwS7WA4GrMoW/08h8/Jt1x7VswcaNdM+kYukN
f0E9fv+x/lW4OK5jKtfkGwjHYee5esO6pmmlQX14gAUHoHKVUb21lxVSexWvVtdXVXsqFSKLr5ZG
joIX06QjG9uGdaIJH31MPL+aTlNEd36YxgRFG5aAj/fG69ePKyXERZHxAhPj+NeLooEVMwP2GMQu
c44LPTIAjEsPcOHN8DXndpxg0SGXdy7VATayz6jze7N9ChAtYc7pbeuuzaVPBplH63ZoM1dAvmai
3HcIuspHQF1g9ESPdboTqcNh+ft7TTDJ1bpGUiI9nEYWN9t01TWF09JI92MRBxQgy9T52bKS4p5U
jCS51yj62zc/83IgtfXpr4hsAxk7v46gBfyBhNEFqJJUludxEqZ+rQtn0T+HImZtuIlHO1Aoj+3h
xubUmx7QUS8onJHJFoi8EjMk+XxBqxzVVu4xG0LLfpAXTqNFA1g+roWdkbvAPyu6afvgu4QqU4fE
ZERgZ+p/VJFtxc8wHgx1KXtb96e8z+tkZ84leHXfZxzRpjexpMp2AGgNg3Dgebl5zspwKIoAqORs
THxYp/dJNbnsQVmVL1er53myP1k0h/VfjR2Z+mwWrTZwqkpY8OayMBEN2WQiopvo2m+pp4zy0XbL
OL+rXBRaz0HT2N63lI6wIRoTi9XBHvC3o2svQO2mMCd8DUG9u3BAheZLOgbivaPC5cLrXlAvKKfg
94hfy/Yt9MGTdh6skP5heKVRfXZ8tzO2OYsAMqlLLJztaEKJE8iCGEKKeDNsx0OPhdK7fJ8pQIpN
4gxqv9NawRg92/uhiAZeJLNtqKNtahMQyM6n8TzqUC5fulx1cgEoy5STEuHSNFLJsr3b4kFUyuh2
PmLK7rg+LOlEC5Oy9oSE87SksWh87pt56sV4SxylJsxhRZZTFy3VG5hthqYGBJMoEPrEkc+bxrT6
h2QYECICki69OJI44s7jzDK8vXVp7f4GgAkZozps2waKQfW9T6oLYImxaIACKKZiniws3Hjmh2C7
sPt4cUxkXnSpRZOAHPLnVsqC0kMLuLAcTr6tufO5UtzJVAXLY0Nhz1gxbfa8op2tIv9RRoPPkXRh
ZdwGPPRkwvmVu4odzz1AtKXtm44dvWDQRTbwH/gqdLE3egqX/5uExY+yL7zN1KAuvbNSj39J8ikP
vxbz0niv21wB7mdvmmxovWMY5sFoIv1pcpKrZifqmIBXkl5K7E/UkmYUtUbaRujOlsp0hdFnZ675
wYYZwTJyiJT5m1d2iXhiaBofLlqBdIOtk7+VlQyaeNO6Ejzrrhq5QyKcIvM0wpc5Z6+J7PzOxtAI
tGrqSaVnBIRsEWXkLf8C1Y2Lg9qiRcGFxHGdnGyiDBgYaVRBuCHywaj3ZDUIou+06PLbMew85sIi
ucpAD5blvxbBrp+rhU6LSS76LnKsGM+8MF12YJed1I1Nu+fv2tiY2qeBSiG7Qfkip2NpdVmLWT8K
h/K9DPMmYahw0+NCF4hF4chkjPTjdUqrhVqDO7CbF59W7hkpbJyfIwQqN+vr2aEhKx/TVluvqWnE
6j2I6mx8wrlgieeIsMwuwlBtjPpA+MhoYFCqGFdcp7yfSB+NWZLgraYe1/QynYSbu4i/fNK27kBE
cdVUhdDxMXSWtcbAEFFiqE8n/aQho26acmS+A/i6O+9yVFKkJApXYky6vAut7xSHOsMjvI+kO2I9
J2iNkGKJZ3PLbrBsskvD7OqBN8dmSgK7vSy4+tRodL3xG6qfh/XrK1esEkbJxpuU8it8QVfU61uG
b9hxhYAdDhsRrG/Mn+DU4QJ8igyYkzR08RM7XmJ9XrGf9fsxop5DAFoj8N4aSYjRXWVAZjxlpWfN
h5X9Xuu+ord5HmiZqL2XpUKGRkR72B2lR2TTMUlAsYliz8CQ/VmY0xsNC0Sf3+k5+MNvRIhVog/D
c50zg9QFooKutnxS+FfCtHIlwQA4R5LsgH7MNZjnsNATywedX31gHhKtHA78kxkH8bBx40Z0TBVe
jo4ya9JwC8eHKQusov/CFuH5x7/f2cv9XH8PwMlmGEFGi73XiTH/g2dTB3shICh3YYUB6LRutBnS
9J8jTWBFnLLtDTvmzBj6rm1ardFzXhCM1MrEHaZ4gSvggm9kJjgJYSZToxlPcyELPZNgvpIIZW8h
N5LBBPDCagZfjnW5Z6crh57dWLH5swpKsRC6CGddxoj0QX/nVC2BnDfThaPpVckNVYniXyf2zKFI
V7MckFDR3REfFukObFtRE50we7LLut4AtTNx8/M7acaN8eIVkOIkBy0QIFwq32J9ibEpGx4SBNW5
t1M1c276GTvjqa9qSf6qL8rGxaGXocz9YoQWR/RKcgi0FXwIbeZtvQvAAOIzUmpPf1ppSJSadnZ2
czeU3c4xPZZ07sUud4JJ0twJHPypeUgqg7lkiLYup6YzEIyDPbTtOLaCmB1vvTlDnvKiEFzMxUFh
sBaHKaWKJ04FwCy5ADa/L8GsX0VW3iU40XEUpbwvHWIWr6r4rjQMEztnhhOB4gMuMGCDsPM0jwBy
rIb9nYQsRjxBNY/6J2UIvW49kpY9IIrL6ZLw/vTMBZu8tr1fO49QjjTjv79OdX2dIJwmLZBC1IPd
1r4eLG3iYAVqlM1p5XjHLqUWwFgpNXNV0so9JZbTPJWhJCgDjkbL4zxhlCeuyLVuPZ3MzXYtCrJW
L5soTGqzNVyRh3uV+nOyXXj1aMcsRc66cYyj4YAnCYNHOItO3Ja0BYS6mZ3EJYA8ei8T10wPcOMT
oPzi2zuVQCQ+bzSCukOfWGxzpYvpgOQo7Jf13mwLHNyFdjk7iNYh3jEdqvaPJK8ClnSd2UyTy7yi
P7SVp4vnJKRyPhFgBt4eWy3T9rI+9VlVEzmtKaQ/ViWyshDpnzTOn/kVjwXryG5dNgt7lWmsZe3k
+CzDdRepumDZVHMHExrhPprTfaUpC8szlhgCPx5IDUezuIUrruuDMNHgvuK85XuvXGkdWEstptjm
DzouWa/1pb7wqPz4ul3w2tGw8fXY9hdLXR7r6QPQ+9+ALQoyaAOkZq5rOv5136DrRub5mMvTIGKm
O07+AM+1ll1+M/KzQ+0N3q2WSkcbCNJOnp1AVH+uMG4MJm68rMWN7ERlLRIpu361J6Px9qZZGIQ4
LofgSH2NLmFwJv8UVnQZG80OUxMwGockK/YVd1H5yHbvQPmt6UsCMobpCgUTD6pKE7d/EZ4Rfw7C
FIY9I5WvOyIk4jsnqi/SXW/VKHbRM4X5fWp2KaUuYlr0HcOlmWScBx8FlJjjS42IOp7ojaV8dvO4
+R61kP4bxJlm9mjQ470IPflvtautbtv2wYCwWdoPll8QJ4+9rMJWQwX3F4a3Odzl9cyrG11ETZh7
xHSsCHNiOFocNPdOusx/8abazG8xb/rTN9qn+evvX2jrMi31n6iNv4hMl63HRHMmPfsK1uxkXbXA
y/BswqDoxt/MPr92PSvQia+di+xwhRd/KeVX4d7SNdt5UrZs+Susrmwo6KMDA/3TSPvQgb71g3kH
AlJOn+IkYIDFIr6GAKxE1n7Jknx0EGW4MtnbDHLwmRXgEkmYVIqRFUbutCSSaRuKd+XtSyNxBuJe
+Rw3YK128MiSltQjGCUZDBSWMOg+CLzYmNpty9t+LJnQFF1exbWwQHBHL1UYXVO9U/Pm04lUBoY+
sasywDUrATjsbO76XYMAGP9SxlmK1zqxOCDW13RteOK+tmK45WkePnfFQL2gC2T0RwyX/qMqGYp6
8BBPpYtNA3eC64asMsKKMCTkoPXfWV7av3Euop1iJrajvHEQ+5NIZ0tyaOj0bdL8G+3u1mYL+9D8
J6uJ+Ge7nmsUfJ7b5NteJFb9ruaRQzxG9UYjEpCbyzy8gd+v4qQyrfnZbRPUPxM5ZM6D24/uUQUG
BQxTPKMn1dgaJ2xASMLBclon56yUIZG6KKAQzNMb8AcKRU6AXs5sh43Rj0OBIL+B5wfT3FoiM7/2
KqyDTQRz3+5dzu6jMTciOXjE3OBTtegQmF5RI2z6/cJdxK2/YHE+bBjSCFfZlgNu4S8n1T/k0VFm
IaSvbO9kCmz0T8Xl086X3im/fKTgcsgPXU7gQOgEFD12Ovr2t7IryvwdkuW98TLO9hDHJd1PwJ3d
6GChvqNguk9sexnpBOwot+PUp/dx3KYviYaYZIJcajFZ1UVFftCFKx4jNgtGXuRU8RuLFKObts0x
/8Dz8TRwrS3V7EXMVlsOhsOJIOuHKlDON8vJ/PA+60MrOk1GgvCdXKDZ/2Cf/vetUkpyWiMpt0h1
vs7Xz/lQAbpY4zQGKNW/GkGJzbkcmb55rsn8fWjcDsxwqhKdEDjr6w8RpisVDMyetRQOpgv4QBqS
uuZORFNNyBrb7K4ORT4eJ+XXX9vQg9eTk1FOj0mYDUxg9iRMb0dXjsoSFqG/lUkP6PX3KXeh24jL
ZVxUm6uROZt/k3m2FdyVdSWsLWmKmt348uTDbLb0WUwh71jX6BRDby2YOpzj5XpFSWBlhwyNExGu
l/L598vzCiqGMeEz2x4TbVyYEweQ9tflySiPNkWHxzjtifiJrzh9UA9gO7QM9nQz6hEOBHX1NouS
vAh25bw7r3QY3ivTOM1MQi8/BFV/xa+5KAVOCY9ls997tn/9GBJM0Ix/bjChXMgmpiWx1ye5x9YY
JSWw7woJWVXehX8FxUSMG9FTc/0TdXo73wskxpyNH9ypX8HH5aKQt7MwgZ591wXxurpTxhQndFHx
oQGa6v7SxOU134mQo7DUuZ+Fh7BBuraRVA7mp0D2KrllbjuRnKAnpk2dJgr23wsy01yAwg+u71cf
xuWmOS4sC+sWTkNYV6C/1VvmkIxhejBz324/d4p9G41wWbDQVOgwENLzXdF+dibpEEsbEhOhnmrX
NyeQulHp9KMb9u+nSFw1rS9iA2Tq/3qKrHoDGLfIDqnGbbgR80KWMu3cJKIhJoCspOZqTwQpUhat
YkC/dwXDB4gheMZpBNDw+1t09Xovtwikn2XFPgwx5zpXt0gFmqA1HdWHqSEjc+czYwYYwG7np5rY
qIh85LluUePE7HVIUnkpLpS8BOTKDnZpkvuBeCzP9lnuTfg5ySEIDsml7qAVk5uuTQjgGL3OUhzK
XXUspwR/ZlFZDG8LPQD428oeaRvJ6GBmRGrmZXNouyDaN2HWFB+kt9vi+uihd4ABQk5hez5bxlWz
Ns5igJMlhQ9TH0dPZTlGepcvrP++pqzznsgOFk8iVxy6KPf0uKthb8avZu6o5Lyk66N4XF5BQkKr
Jexc1AJhNDpWs8aIidX5af3OnlW7+TkcSC3ba+3zsoaOk/EKEnDQtR6pAG6fvc69tXT0aclWOdmx
YObZVE3bsHfE2wqsS2BGvU99izHDWeE06mibvTybOguts/A5cjBHhbI2XurYGAc+S4zNNgwNmoj2
AvpiSjct5ruOzgdigX9RqdxAzC3Kh801PY6IK2r5Ilopkc6fTD+CvTTqeJHBlKnVicd1R0x0aJlb
UpmGYCPrcCYkaN2yzZgz+/T7tXx1PctaJttcoUChp4Plvd6O4tQ2BMkR6YGZXK54gPCMkBINOisf
IcOIGaacrpk+dYGMav6KexClvYBTK0j+weX8e3cEqefQxuPDuckm9OvuCNxHoAUppIe1sZzCJqr2
4Ip0Ur7XMCUWaX1bIcfLAkUuL5ts/e6Szwj0snaIF7R+LaNnj+S28+8v8N+yMbZFqi+uT7CJe+7V
y0DqjdQqDazTYKD3Pc6ECZaHWhk+wVvU1V9GLx1MhqZX49J1TXnTEwgk5nNTDZjbiAJoSDKgdl/o
8rnX9zlosnkTySLVewbNh4wlzrx5Vzkeg6vYEeNva6k7VGBXhxUNay4fu4WPRN3reGBYh7lvrb+J
waLnJTz7kN7peTa72GZQdp98XpjeEknrVJVIKzuQiF0VjbgDw07rb2QATsF3zIJqRhI4dO0jM/1K
Y/P7u3dVJlAkSOUAKArMWz538fpwMY2JbsTo1SltPChVGGy7fs/lgMaKzBvfPTlypGQbo4QnF/Vu
WP4RGmCx7yrz8+RnkROl+8H2tkz/+EdlfdnNkSKh34FXdmHzl3LyH5V1ItphJDylPOAlzxkQd9kA
cgGLSVBSOQLAkiI97lfGClKaLXDtNXqU4M22JA0ObxUdRrzN/USQl2sGQNGlGGYCWmu33FZqAvLw
89JPj0XuMn3YIBgFR28KsX4I604xwSaC7phpiCG0v5dhIfsP3nT566sFcw7Uhs5sIW4pjbHE/fo5
K6JYmGmeIkeyAEifB4v9YAOgE0oMjmXp3bihmaMpCpGHdgSFGYU4RBd2PKk82T97JbL+UzJqFUL4
xo3CkIU1w751Wgt4jje1CG5spwbCDBO43hvlMAPpXkeOVW2DLmyrG1oXKu/G7fn7djfhvfWQkw57
OUhMyuvTbYrMMI4qbcP04X+J24h6wrniduIlHL3e+aBfQCj3yxLwXBeluiltnH24nyndryZyza0y
bBmlDEvuqgiep8pkcEDUZXxZCUEinehp6oEBIreiipPwYcVJzUlTULuXt1kPcR4gg46YU1fUiN1I
6s66c9H7VUwSTEl45cYeCZ8CbNFuQZCJN2fHFct2Ajk4GF9HxFCtCNv3fta23JVO4D2tLo5yrqha
V5YsBjbi1b7I2kZ7cqZn0OB22vFbGh2nMss3BjPiI1h7+FQHYDhitLjU0vBhB+nJOVtXQSHlBQ8M
MIavgNfk47tozQHCIAnTglaiiVPNfNqViR1r1FArjkUBtJzCSdilb1Y+tDUH/cj3qIbWAIbSQW8C
ZZueAoa4UKsrfBB4QGTEBAWt95CBu4J2YWaKtgQrsL1RggOoM5yBH8PGRT+PsAkwKkkwZJHLcml0
o1LhJTPHGXpu5aZWnmp9QVcl5ApEFJWOIgyHF2+QH/kUDCvGU5L/D4F88VFp8rPat0B07OZDFdG5
JxevyoqbmcjjBPAncbvF3fqT5wrWzthGNtH6wOkXF99qKFqXq2awQrtnG0/aU+4FVZ1uJiJCSCkk
01hYh75TvPWDAui6W+sVKlcuzZJ9BBmeEsixzy7eKFL3CgZFecUQPSHwVswrIJ6m5TUDsif53bW7
sX/MCOMg4EIQWLYtOvzVu2qYVMd7hjqTxSxIwliCWEghYZhuSjn3M7eqbCKeKnJJWVSY8o7uyges
J6nj8TjN1IGc344IatSXygkCeH+mbUGsGkaPcKmCqtny9LV7Lw3pMoFSUkG2O4niQxBkxtSb+n3d
KNMLMIALkvrK0yWw23qn+gtsS2r9DNGR94sfD4/pW2xI2b1HnnK+2rpN9Cnr6PMhs2eO1Fr8D2Pn
tSM3smXRLyJAMmhf05uqLK8yL4SkbtGbCHp+/SwmhZlWCZDm4eo2uiVVGjJ4zN5rjwwZiqtwY6nV
HCOeN0DLCNwHJcgF3tcRSglvMMX0KB1XEcOZxXm/ZXpBqU7mk18c9LwNaQe1psYgWI4dexYk79zn
tTPOo88qr97DAX66cF09ul+ulqAYXO+C9LD6rjNjVneNbHqKd3MMuqd5vV2/W5o3r6zzq0jXDHgv
54nVMFSrZTHYsfrQ/imS3l6nM23lS6g0nc6z0mfgkIa25tAHTgJ1oWcOdTRArxQnt0NwvWFhDr4C
Y2Uf74ts4gb8eUJ2ppi3OXYNei6Cy5MfKjN0zWfAkxwb1dU6NxQq5W6oZcSdpl9PDzdQ8w2yXMP4
XXnzYd/z5qME4l6NCCqJrS850zL8aYFxT2uKZt1lMT0+9wXX0kPILoTttO2J0WFoGmYvDgKH8MHo
e3DHG8G2sP/m0g2Ma64S2/qxiJdwUdnAPYoRnawDNZ3qnkVbfp1PLGMqTNWZzec6q8Y9xePz55aW
FQnEjiiEJN0kEg8cE0RkpuDOZlse+vIIBSIEwEPQyXi8dVObobsaKxFcGEQP7kM/4DgE0mMpwUyC
p2VEnLZfDh/Ib10ASTXiG/VKngJyEFfZJEobHeaaHtGPw4nj+IU2XQR/r7hNKrNC3Xydp6RXa2wM
M9+7xQtXfh8pTstbsrCwDQkXbiw5V0N3oLidr9beVCgSK8sfoAilUOqig8PtYM+aFAHrtDLSmtEo
rNORGMirriRUYKvQm6hWv3FTpXmsxQFv7nFROvXeceKxOKN9z8uDPzZTxsHhRtJeJzOTXEmzw9ZB
0a02y5mTtfV8BEJEmgeFs006cJ1Av7VjCcPCs9yx3Ns8Cj4MwxjpQLPWn/6JGZcbA8mvVjAcWs9t
dBBnbZSdQjXl8gDDLoUY1lh5vyeHKjH3VjKwAis9vbTWCMJ8tRkcdxQHiizactrGAkpxWhWA1S0K
1HjPRIxjcbSDuT6+7pQNM0nao2lJZsJjLJMMk2KiV9gINSgje8JUhohQBb6VHE6JEsVrV/NsZJ8E
kTEXCbZ5w2YTfMBmFEezUbDrsI03SBlRoNhc8UlXdehEkC2s8KbNOqJkhJLaSR1DA9XKfBo4MaKC
b1zH18ckv3iWYZRbIEe5+c3zweTaq/mMHx7wnYnyNY41u91PmpiFRL3b2iZTaLYg7gObQCsoLvT1
mLr1PJrKe7RW0n0kIm7+LoKJwpMsJ8r6lSyJZx93Hl5IdtV02Kn3w9X7Ht6aaDI5Pi0j18hAHApn
sM1Nez2ytrN5LnElCFZJ82P15+DwWqYsJcSy/l2swj2MFF49B7l+AXTZdA9hyuG1y6WdWo8dj01r
Lz2l/tJJ/SZ5ZDrnI3Y0IOy5FuF8nwZhRgdPUOuL4uQTC7GvDJFmJ7zmyXOtG3324sJznF0FfbSd
/CKOD7iSQ+NioUCDDVclcfFTcloxDjAfDeH3d5bf/nUH/HmaTINMS0q7juoR5eNnpwtldW4KkkhO
llHMM032mvwMI1F+vI1NEedrQMPFeNco6XSPMeb7v/Wc10/i/3ZWdCj4eaxZhO+zdqRV+VS5WzEz
3WZOIW+c0K8erTAQ7Y2adDCDhRyT9MyC0Q82kaxF8xHUbFO5E8Yqu4ycWdkzPMQx+SrBS8OKxhSP
kwX5GYV4pCRURZJWmOvnaEj/0nEYv3YcFEa8ZEReNqU1Izw08r92HKGSmE1ysz3hsaHGo3OonQeY
t9igImn4atvFSWvelbHOSM838rQ6StuwH7F0i3cGTvE8BhGCAKT/x6dqfhp04kFxBWNFaB42sBf3
s34bB/wETy02Tst0mASVeeuq84glPWOA7SDYuMSncfCJhqpU29IhBZnhHatGgb5dqtrJxMR24ezw
IFoYyj5XMuAmdCalElI+Qr6vFXJTrfyBIztVWzO15h3bX9rq3yZ01NGC3o50S3v2LnzqX2aNGjvr
gGh64DXBbnaL5ATRY/8l090ZvF2pyaDZ1XnSMIIYEHStkGo10c5DQ08KnVf6zWZSFhPUP7+yT6NS
Gn5cRrwy07CgBPG/T+MS0UdWPeSBdVpWGwFKLp5+MetvVLZJEuDhcRIVPyxKqKUlWVSwC0WkuvY9
Oqzs6aayygb26tCEjzwk6/BMIlwknkN0+HOwS5m32xZydAtFr6ird2swJGlFeTJ1bO1SUW5wI+P3
w8HuZtve7UPkLt0wlH8Z8X1uJnnLoCkY8+vMTPFrfLrqMbAgpafJPPlj4nePbmPO3ZqZ+/0L19Vf
l02fzyfYdwJFISpmJuSwbz79OOFALktckpFRhHIwRVeHxsDwkP4AKLx2xxAFz0Y2FYO9LSE+tDd/
/o79z4pwOPQ2R6TNTW7a2Hk+DVAkeaoNw1x57kc1Y7udZHiKTTAsQIGBf+Glx/zredKR+8WJhnxx
cm6YioXd7XB1/ve6ZjEPCTKZHHVafHzI1/XX0vExxJ8HjsivYEeQaCG/wdhmBj3ANyOpqRhVcGxi
xFhHekmZvWj82b0adXO8QNlZh3miv02V3ePXJCONvyrom6RZx8T5gCBrON03SlKFPyEJsKp6ZRps
NWLgjij+znXVFv7ZE0NrrE0xhoSBDrEGPLkKB5YPnbB5NKC5PcZBKL29nY6ZAwF06KOe+KFZZVVD
2IV+M869RRSQLAolgznJt5jqASQwcPL61ptG8W8e5LFPfGNbAJXIJknkqw+0gqfgLJnWAxB4x+Aq
FeqvTTPrZzqq8moSFFXIiyXYMCreE18h/VwgFEJP5gqAfTWIClBzwOsMRpAtylqoFqvW76LpMI8L
Xt3OUj4xCyEpOWLUkbPzuOvGb+gBVQXkQoHibFlCvTG9IdJikbcpT4s0MnoqXZ6dsPFJY/H6REcS
RJBL9Li8zqCu6Nkm4WTJftCgEW6rbqyHQzwks9K2JiAZgrjRDmV750Dsr/824vu0QuJBhNGUgozF
GxtK+zoa+8+Iz55E5VtWZ568qxqwM8o8P/ly7mVikpSRT01+c1o2g24tmTj8FGDmiecei0yWL4rt
4LD3vdjUzjmWM/voXZ0akzdm7mawRaMO5Ml06QMK1yp9ArpZfhRhEId/eape1y3/Vw0wx/OImroe
pqyYXVZ1vz5VmWZAOEAQtEfs2xXPJcFz4slKddRYjg4491a76g+WZmrpmhwpYp+EO4mEYtvInt80
ZcB9HupOUwhTO9/P1ov6J1e0qrsB2lu3SbvB07dakqaKREyXwlwFxt/XaZ+fXpDfLMyGPLk81kxM
hX99QyoxdKVlZXFsE+V6LwyJiwY60jQOL+hOqFOIGeIgxdfcUX/Bb2ZvEsM84LCb0CD/M8uivtTM
R5xTxobMe0MV2ZNAmvQG7Jmz3Rv9uJJ+POn7lDdZ39YZIr11f62BlgGcrEQExPnPB+Ovcd+IHPGD
+hzOhAP7TOp/Y2FAbnHEMKNkLMEnjsuVwbcDQN45wa3V+peg89n6/PmHfioW+ake2DrkAjoLebZM
nwVOoWCmbgMmP7bYw+2vPUlr1bsGcnwerhPrd0A1qx3ztnTK7RhNhCbVTVxvGeH19rGL8pLYQZ5c
+wjmSL7XW7PbMIXi+VIKkVm3WkAiw1/ql88PEEhv6ItZQVGlUGx/Vlm6Tm5myAtDwDQjyJPFApU4
sJQhxkY6TZte5BuZNXggc3IG7mPcx/Vfvi1Ycp+mwOzCWMdTF3rIZrjL5gf7f06J1LUk35ehH+1k
BMRlUGz7G0Jgm5oFLNPzR/JB0DbURaGP5GlJ9uCnpZCupoZHbC2y2rxLJiaTYGauk/Mq7njsB403
76yvZa4WBxMLP8ZIuH+QuxWY5soCqvqtXXiRD99j/r2JgShwO1y1KYXeOnIH9s4lyhJerHNahj6c
yjzvlZ/wEwpE6PqRpR2Be3SjYp43N9U9YnXHfOKScbV9gh+l/E5H2d/zIbTmfTDqKtgurzOsBn5q
6DXh8GKw1gh2tciH8AkeEbMfISr9dbActNctKo7ynKN/bF/GAQzkdnkLYQ0E6IXNR5H80FMLIRGN
s5XbJ1oDD2Kk0NOAQXlY2/fKGrTsa9YbPGeSNqqjW61m/1FfLbUh3u7usXKwLTDecKzgHqm6sa9i
VVvoWHP4ATudTJbZ6JINGjkCCMB12Bo54c2Ng6jrp83aLFNl3lUtAhQCcoJJ7X20hgYjRmwj91xW
pgLPNrcfyol512EYTzCRSHdgFLJYlI1B8+23RS+l+bLTyVbhurlBXpAMe0AO3cgsIp5dCZiyYv7c
0huOdc/VoBE7ZG978uacN+55AK5i3mDcJW4Im7ph1W6/+YVkEzLF+Cy3HskC8Uq7HgleC7N92+h2
PO7qOtRJfrsW9kU/chsrDWbG3fJnF++l6EpqTNGaXH/Ic/j6ssbmQlm+SuEYnJWLSnpwBy4Xpi+B
eiMSyNR32GdY128F8ZflMc0CozqU108t1xxenOHFgBT6oQ21fepNkbk1aodVXBNWevKtwGoCipi+
G322pE2tielMh6za670lH3Ug4PHWtRiu3GLEKQKANGbi7ydyMN19DGUmPWMRLNoTAqO2fjJyVx+f
CWcvhve+gtHM+n4uHnNJ6lsxhyA8gTsdtGMGFPFY1BBxhyS0nWG1fNHhAPtppwEtdQ8i4PpDYA9O
t75Risf6rUhcJb6IVKVkS/OFtdFt5NcCcELDExD+WDXK5IcDWtZ+K4zB7I/p1DnFbaQ7LSYXF64R
vwkUv3OKJbCGO/IRA4bRBVOejeFWPpFshZ2ZB66AQR0C6RJPBqSBDeYqLvxxr3kR+luF0Fsd8pZW
/EmVio/XcXkOM9Cqe3pzAiSB+NnwwK2Dfr0XMy41rLVRPftPI+RX3ePEa8obhhES1MfKoxxW2wgz
Doe3xSX0ysyUW0FYXkKExZ+fMFf3+38LEI4LJFWmwa4fOY64LlT/c06Gvk3OUQ/mesoS/5vXWtjV
PKxxBzAbLtgIHOgr4XT8Wktb6seCLustEYXKtrooyJpittwbpCJCGodoB16pDLm8XgrUNsNmkAN4
yxlQl+MO4L55RMYapI9EZaQk3lb1kO0lIrruTswziw3WpaklUsHwv1uyaNy9UE0dvU8ROe/kAQ9s
WldlD9Aer1gON5v8NhjKeusbwVpLM0BKs8fMEavOJiDpEkUxcdBVQOjwY1aQgb0OuZyLY8VqbLzJ
BnNwTtUYDGRpMS7C2hTGcs0AtjPWsOCcS6aS6m+EibmF++UDZ0pheiigHIQuvzfReTgvDJ3OPpaD
NrzH+kRAnx8a4JuqQCQTlA8e8isO4Kb++ufv2v7cXfJTmTuaNstRfR6BfarNyOpI0hFBxHH5Wrn3
JWHgY/CdYU43kDCSVhhWshiEsUbtxpgnfAyE1NUqYWxurMMAXROSw0qDOVL3xppMAiqKcv4XTYz8
977sJrfdNrgYYjg4mbPh2gLHrkAkJTdiiMgTL8dcxKfaQmAUo4Vv6MTyHq31bRh1Uf+YaFb36JSu
aOjnmQzT5zvNU9h1FK+53YIBdBGrUfVZLTB66X9t0lqPj2Y32rtB6SiiSd2zUuQ+XFtwxktWNYne
Ex3LeZE/z1E+3ZqefsLzOrZ5vxkiW972AQfXyQPxt4YgwfIQo2+s1gFJy+0GnJFVUo2mJJxmfnt0
VaU+/vzV4ET77bKgZjKw0brzw5+S79d6BWhIqIUNwexJ3CFm1JnU1gz9W5ZVI5Jv8HbkVdlr/HUd
0mTHbeSFD5zdEOpGkrgIpRR3VTbH9ZWRMelsCgZJbgskKXhkRh7YB9Ov4HMjQOnLg+qnO2s+d08J
F32yJ88GpiiZ23pJkFrqXzq7ZEfYUxvVF5sCC4577+vsCJWhXsmGd2i/Hb5bAk6tLHsZa06wk1n4
bXUjzO4lHGT4bgMEIYklwVryCiaF6wU3sNvfNCQenq0u50whV417jYdx3WyVkbndocCIRzpIWiVP
TU+2Ew42qbwNokHeTkQEQ8jWhBeYNMrJN77lNe3Oo+UMEKA7ZgHyCo7jWlqo0YIq5pwICbnYhSJw
0agDF3TsLyEcoODSNQGbVCORo3aMjAJWP+pTD3tGm+vmLiy5egI8dc22D2FnnpUc2nbXS12WGzPn
/jiWc+bUOJVlssk0PJ7rqIm4VVpNNskTApB5Bd13EbhF1NHROpPdCOR08KLvnpknl2IMxuxe+dlk
IsvKkBxN4M2ODhl7D4YfURJLoSxqkin3kGmyX/8ndRTPrGLEGnPQ+LfTRtdZfTwsNpRlTc4Sy4u3
vp4AXwUJ5qpjLoYsvF127wUxwvLGEbOB+2rSDR2KdbRqGSMMwCEIkFM0mSuCNqsfzGVCeO0tz9xj
oxLtQPXmNHe1m9c4SlqHXNs6sEJk30U5HlHz9feYnZNuHXcMHlZp7nX9LiBCsz8EI0fiLbJtbSOo
CIgd1OT40hQaYztUNuP4t/r/c/nvO4zXZ2PP3IqAQ/ukzEsKYY1WaWfnMBrQ+GSRyU218CMdglDT
mYBsEPcKlcZFqhBUSJcQdxjtv4t6sZx8tI2WYxffe5k7xv6nafnq7kwbA7ctBq0ZpbyUl7qZ0hVa
PL+9LSJ6PTgvxqY8iuixTVHz4/98ZHw+zNH3scGgPfShnnkMQ349MCKdjG9kft25KYxI25TQkx6i
DhHtPtYbOpsQhyOp8HkrKK4si/rjzz//00KAaTATM/oqSDK+zcjy80eM0pFR8EjgWyktCjU3Cih5
7SGgx19AHnWStyy4WyhRmPskzJQ6sv27atKi9MGbhyEnEENU2m1l8M9/eXmf+1BeHvMHkDBID0HC
fRYfBoFCuiIM7dRdHWZdgBnyvIi0dKRM5VOjVeGRWizpN4gEODhzW08uCxsRmRN7xWCyiPDhaBhu
BHWpsR3HeMIKqBczZ59ttk4Y/axcXb7rP78B8etKY/58Z/m94RkI1FElfBa8D+Pg9Rpl7VmEdpZt
apMMQQxYM1s6J4ys36kqc8Wl6mdnrG1YY4MPyOoJmvLKjNCw6/49zNIOe7idBSeiDZV9/9NfcL3t
NRohAHZXUy4P4mx6DvIGCGOseQ1BbFfLNSsO5p1aKexzjcvcWjc5IV53MMq1mbEym/cm8MnOqakH
99ufP4LPpRKXNuZS6CHY84hc/WwsNclNa4lYs0GD5dyfelFlxdYw50cjMdIzoabttNx6oOE16v2f
f/Zvl4/PpIcdHZ88//+bLLyFsSkn5WqAickW/sGMjkAQDC86/aHgwq7XdTpwU8VhbJHSS3hfUYM9
nWL7LxP532SW6OWvxTlEEGZAfBq/3uh5DnxAgxZCetlMKSicjCsulrhDj6hqZPzx0x/mjHj0WY9Z
7mNDqOC009FjhhsXWc9fCknn8+nKkxuOmA0MyppXI58LSSX1iqAcYBZjn3A5LuwmvWzc8D6Aw5e+
lFlO1vqq68H1bDvmcTaLOTQaQZwl2xa3szjwPO0YrZSehrpwGZR013PA7qTH1OA6hcFDMUumZdgy
kFj4WEMxhDiHly4pHBBYHKbrYLHzc8RUV+8mY/GrOJFUJi4SH3kKcRPjjHJcftAyBmjamC9QsWOF
mH4Voy5iNSfMaQqbnCPq1AMIY3ZO7qdPenykB5ulSVfdMNK/IeRl3GBf/8DSUXY16a/3dlAH4gbu
cps8lmbiUcQlbAvWRVXLinEtJI/VgizSAhaBB3vomAIs13Sk5RHD0jacSW02aWfhWbVlQkoySFD2
gQLK5y7zI/Sbf77kxaevFR079ELsViyl0Y7/Nrqr46igFdbM8wIpTEric08hgaztneV1oQPUyo7T
NYXGvAKpbWI/SR7IPqYszcH7INfy1nqStsVPbCGc9SS7OHFtVw/couppKWCAMPOsdFM9hb5DYhkD
XVrs6ptomYKdFk9fftU9izoO58zWYhiYIdv61wUNs8D2nT4sprspH3BGK2AH5lOTOYFzzoXejX8Z
xF6nlv/p2vhoUNZzHCFx4H78bekgBxtfRxq5ZxTPWr5HHin200hW04DIqhTGwYi71LhbhJl5Hxju
pXajLtwkrK6M3UIBEolVuRsLER9LaMGFX7+DFfOcGxTneAEHUeT+mvV6ZDHjtTq5GrtB8tkX3mRs
VIawaFV0jHo3OeET4kxJ14U3oyvNk27ojXkmpazX+DBt1Dx/KajQ0H4+jXHHoDkGn2MKRtGkyP56
DpHWMiIu18Ij1EliC9eSIOzOQOCpZ+QuWTPG+dHBAOecAELNs49lzNUn7nwPXul6vDeOi2W02puC
y3yBjqmiZXanhVSPP6pJcffldCTfUhzL1QUSlvdkCUPKI22FeE8B0Hr8vLngSifRpUcTVR25FFct
RxpgrX8akk41l8WIUV6LH7+zqo8Y5YqzxYWQtpvltUQkW6ot0QlMaZZt62RrcB8BhiFdB0xnXWp9
Cl3Oo/llxYyJu8cUxEu1qSRt9NaL4NpvJpvwpFXf66J5WCyKQFyZ4gEro50NrgeQPkXc465rE6ni
Bo7QfuD1Hu2txa/xE0pKohWWl5Omzhi8OE043+hpzrgo8J35E12Gi8tBN7YRHwAwCaahqeUOhym0
pE+YNOPu8gsj9SF9dMmx7M560WDk29oOiSI/lq31gkLkyiFqSk284V2tN5rxpreeVfxIo9mPu3xl
i5BA2WjFQAJiVphVp41/8hONz6PrtKB/zuUQvCyrnMVvXEDMx1l6lYXUI05fMC4xYjHAQ7o33Wad
HmcfOilBiJWJigYtE8b/VmHhFvcGtau1s3XtjT7O94/LoS8t7A0vi8sG0b/fnO3czNGaXwvr5Vmw
rJfsCLPGro4tXbsNWvQbEcm482R4KXN6jWHpticQPTpHU2j8g2O+y/e+6DtxcAqiK1aeXUPjXQlX
oiEjY9U7whKv5bfGlI71CHIB/C9hcC7IeJyS/zv3z8mbzg8kPOrdl2Xa2nFjjLu+HIqauIDrpDjh
4WXv3Jg0t6dQNR4QRvLt8LtYEmAUMRt4Jd7MpOfxsIzQBaqDcc6fIqQ8C5o5r6LHhOI65ivsGedI
qmG1dSbTJNbQklhpJms1uJXJrMZyd0kZkcTcWDR1wSXtAaCr3Bf/hqYWrWueytu+0uaOjOzMqRL2
tki16JzHY3XDFI1IMzPkq0ktElAq0j2azG7guTfpcA9iwMPva9fhETVouM18FVzs2P13Yliyyz3V
bDtjeEy73vpWJhqzNll7T1M4tIwe/OEkbYdsxXDQb7XYw/+OGRLQmkKmM+XThcI92snabR+qeuzX
uj6OgJO1smzJNhburWHHatMG5UH0Vbsd+MtOWUESe+O3OrkDU2us/DCLPuokn04uG++NgEFD+Jal
bo1oihwau8p6M7tY/4aosV+TdOuvdXjRuOy16LbqJQsg2QhSMwdrnxjcyqsORe+X1hrHoy3lM75/
xXYcm8QGUXhyRm83nksUmLuOR/9FEfazH4sgZxGeW9tBC82dYrptrmK9/eipPNa1PnoPgdQSEhCj
7oj0xiC9rJLtOhhR1bei1TfSwF9cKy1NWeOhTK614ZQaybCNpizaImPsN1Kh2JmZjvpBV0BFJp8U
xA0dhblhGGZ95xAGoqQgd580M2l3SMnqB60xo6MvkIrp2aBv0BW+yrwM77yoMnc+cY0EgMibUovv
86mtzmymh22QjEjO3diaAIFMxU4f8W5uotJhmM5ao92qNgA6HosXHeTXGpF9vKP9Cr9NfZqttd7I
Xtpy+FcPsgFKPIVz4hVfWRsRgEZOaOM9VaMi53AM7NfU7cKDbURinvhz2vA519amGnIyVuv+foIf
sApRfa9A25sbn8RbRkODmPbtWDbOFvV5ojbjkLOmKeCBr5WlgmcjNyHTm+nk78qwEmxUJ48WL/bX
kY0jqG0yYmNizrepdlCsCBTD3RSpA+hY94PdGKp7I/cPfqn9q4QenurEdtaBK8fbQpPdytQs7aNM
reQFeQspKp1sbsCRJa+J1roVBDGzOFuBGWIVab/mDXPKUJTevmDTvQG1T3J507Q8311OXja0LRGR
JiglYEeBviG0zn0o0Wf1GzKp2sekJb6OgRyffGb6WxANRkht6Rf/Gm0f/tPH1kNCQPI/eeIO93Yl
UK+1xvDWdmGhrYXT+9uSPO7qtdVT8zWYfGYWvd86K66v5NklpfyGHTH1RKM9BmyfiaRT0aZKSZpo
I/dOc+EZHUyUrzlCfE2HIFIl6xyqib0LLSvZj5pTHr1MSy9MhuUeW+v0RuCXzVDd17eqc6cXJrmk
E2Y+Ub66owCIDxYDQC27qZyAzCat8g+uMwG3S+y516L4cwlqzDL+o9s08kceuuFd40MGMwypTnno
fLFiKe4FFUlWor236Me2GGj7tdcSn0yK4LiRYnwC9hu8U/4OfNmkaJMjXT+VdVbfB8A2yAoaw/to
1O8tmap1m7XqmPQVYva6MYhHYvtQayFcXiQm3ZrQ0nrfeWW8qcbuCQp59CAa51+vGwfOo84/2oE9
HgSaw0PQpnG04inmQiPLho/ULXYgwuubPo6ttVkOxldHGpO5atq+W7MAztbsCMJnIRjGCbtU8arp
c/OLtCfjEkq9eyn8RL34PKkfcxGSe2ox1r1gsgO5ZBb1d5UVxd6KOyYy3AaQ/90UVa4PxNphFunZ
pVjbcTe+Dqndr7gknWxdjbb3bEZOuAvIc11PHCdUWWHy4YfN9DpVON1m9C3ho9KwuaKY8b8VVoHo
1Mo5Cpvomo1cHi3c3DuvqPqn1vFuPVaqR8F27x51fHOHfiPZNxN9FBe3uLPZiq+GLqr2KERJ66Tj
7m6S2Pa/pDFJBkifzC8ISeCSJ7b43gI3OgIrLP9p69Y7u1KVWK/MQe2UWxTrSm/jC7pza+1oo7ej
NiHnXKNoFnHUNaupz/BHWvnXXOn5TSKxISFS87UbbVTWKu1oQ9GmJHsz6pFK+AMS+6HqLoSC50R4
RP5tEUbhq9UQ0YsOZHptYfO9p+Ek19KPpj13w/iRJl3aIWJL3W0q9V5fcSfj6c4z93ufmZe4DYp3
MiAF7ojeINVXodVcU15a67xtIb9btg/zD2nMzkhy46sdhtR1geZss97UphUEdAVy2GtrnZVMJgBo
udoc9hG1d6nImjdJqulDlgEU2rIJjkNkRWmzS4fQe8JwRARq1R6KoLT2AdXMq45UxA5Ft83GnOhR
b5huoJ/768KwseYXHOw8JqsHno71wWr8ccOWsrxJqUVXrQjxBxppvuOhk+1Kke383CG5NgLQONgT
TXljsPIEE7/nc7poIEKfDab6zSrApHnRqhiNLZB83JO6dFeJRJCVt827XbftvoXJc8TN4W8JJRXI
bIiCSaPqfeCIYRk9TpvYdvCDO41dn4x8+IBV4NxSU1zGnnMBFqW2w7FxrCIDo5l0KZ0pP9csJeoD
eaD5VzoZZupjcgkozmZEfrlFbDbu/Bq6cI9QakMJ4G6EE9bvsgyyC/Ew+poxTXZbdrV24bpUVD7N
HLbqMAscWODxjDNjEGtlX/9gZ1bsPXecCPULyZxPbbamozC+22Givzq59sUx04+2bMWBhN4cyUGv
qpc2S/p5+9lFW1K2iq8prfSB2tV7sNLSeWbLEROqkapdAbVsFboDHUFU9ncMx9AGD178HUaTvfcD
wlOD2J6769HLdp5RQMdtnIKc8nEA+D07AUXO84k4XSJfdPApuXPGd11fMtuKzsQVJ49+0xFO7raZ
uUoH5T8BlFXjIem6+Fa3QuuevytFCFwLNjQOfSx0nYJAJYoJxz5pTa+KtdSLdmKtPVBeDoZxVFZn
7EecldukteJHI3bkBSdktR2lfI9xqWykZDvX4FVbV9LX701n1B/qEtuOBhr0TuGtOWHtlNwiHCMC
+M0Lh810m5Apsqq78N1gTQhf1I43Foo9B8PeqsbItCZfJuOKHon0oY2sZZDv8NC069DGHEnjFbF2
J3Vv11QJ3rd6MjriSitqz8SbnpgA5t8NR2nvRa7zBujSz/jT42eBmyIHH8TKOjHoEAqYWYeWyLa3
oBrjfcue7MOHfHzb27K7mVAbbhhaFjsX+ctMuszp8IvGGtZ4bPQtXiSHVBIvVHtQqhxncXCLbY3a
j075ReJ1u80H5mp8HdrMicnZzKU2VPIgsXkO96fOIkVGkyXXqRvf9fZYfQwFGY3onPK3woxsim3q
hlT26X0U90S+CO4Vsp7XJJqkkMw78+yMUXWaJtLasya7temlvpClB+BAE8WGKt39JtE9gDgM7EsX
JcQfanH91Xe87F2zIpMgez4n5PS6T4JOSKi0zQuWg0BjW0Fx64ilcx9HUByXmqqLxYvmHZ3e825U
y7KuFCbSiFxNZ9Or1aqKM3elg+A7g7tDbp9ZxMwkhnMe/cLfjHXxXceR9+gUlg5g1WyDDZ7ZceMD
0wMgN3nRi5F72SnRNcLo1WTvSH3vIExVIK4Abm/6KX1TsRthB6+rc8ghBjiiKppNYzZ8h6LzX3Kz
Q8sRk2gAfNhuTgZQqy2javw806BX94iyk+fUdBG6Eci1Zp5eeausjazdkLTjHWvU7kaPlLVHEVS1
71NqTZsAOfXWd5NsmzdUexVIwJMVlTJ6TNvc3iGklpswr7+Mse7tndglF6aJ/qkIb37Jhjz5Cr7f
39ShhdcNquYa/kB8dPtc27LQgEowBhWTVxcAp+VWBFlNmTNuJySKp8iCqLsN06x4ttPKZ8h4DbEA
Ys2zz4wdFGh5x1X76NeuIb+1HfiGO9Scfs55rRWAEAYhiCkMC8mJCiOPV89AMA72yk/94rKIMHV2
xPl9n05S31Xs7XMAL57eb2CshN02CiCNbfspEf4hJY8B/naVGfGmsWK8IS1NUva8SJCW+ehEoIl2
jtlyU/ynSeLtiCKdr/g6Gg39Gcpm+WKYdULkqaa04oVJ3dgR14r8j6R23au+5P2o3dSdRU8tfWBu
j8ovGakoBqvDC9MT5gEitkuJPHLyjxOpleE+Fk3k3Gky8sUpSFF0Hd0kyf4x+ZC2qmZO/T/Endly
3EiWbX+lLN9RjXm41lUPCMRMRpBUiINeYJREYQYcowP4+rsQzNudYl6T+q3NysoyTSkSgQDcj5+z
99oBs5REPUZXTuW7eiviUdG3OmPV8vTePE7cDNNtJmqS9Ba8C60j0De0e0FbhwTEG6VdbSX56GQG
j0inzkrbczXv/ep3A70TjTYnjDgdlXPfdjmd79GISrQQiNVZ0Gv0SpvoKjBk++5evNltwmMyFct3
ee3C5G474C4ExyK4yeByn99lSuO1fzRfMyfG3P2vDsloxVRySkPz+mZgWzV3djHxHPTqOBkHWHGD
fX6XqHkoAPVzXutgj1YAY5YUrC61laMtG6f4JGbVaQC0inE9hmSjWBuVxI/yswWwcN6D2THSoHUS
GvvNVe7bXb+i92+9A4sddr7A1FxsiGGk1fTuiADKQHcuSdXpdXF7pKfF2T4eEwqbmaEQUD37oA82
zSIlmdr6rYhpHAlK6BG06JLytDOQPMVLIBYJGCB++WnvWs6KeFfrWZt6yYTnXaT16/a69nGkhM+S
QBrmyaphaYiIjZ8bqI0mKqWna/gnJ0CN2MVuo4UWu/UGgRO2xZcrsIgz8b8ZTBoOt+zp7bfEqet5
B8W4cACyWYY4hADqsSJSM6v4jzz6jpi+coYR5wYfhLpDVOjGW0mCbLv5zYdYLvIvjXDOmLSBqUMZ
+5kajI0Pg3XQCQy9Iekest5g1rvyxnbw7nIjEveVi6aCbNBIOqAuq9dYR1CzwlqgDyhhhbS+ykEA
L4NuKYZkS3hvq3z69eXpf788cocXcRNqRwMD1Yd7LDstl5nregejSIw1DGW1PLpSdzLfUdq22UxX
HGenOzwtiAXlqSGA1vFz2+5QUDeh5d1EZuTpN0VSi3EPySeM922JXSfyqd6JXqeXIMtbrxQYOGlA
LABCHNzzfDPrhjQ3EbIS5zJlId2QX3+2v4vBLRcdOL4g1aZl/bcGfE+YZ5HY07CnKoMxlcAF/DTa
o2iPrAL6SLRUn1U+npJir4E+eFNGE3980yEEWrnoTsmlpGgLoO1aM4FovKv0MXvZb+aZlzeYFEOp
lN/oCz8+85hCTRWhgsrcwGSy8eFxkTEW51hMFaZiHHinTB/ndC/JoiKtsNa+exFdZDw9gLJ2PR1I
YgcFmumHX9+5v43SIRlpwPs0cFdYPDGPfHjzPPIaENjbf/L/Z5WwoSfTbvQNsC3REwMSWeUt7MQq
OqYIId1DXDujvB1Ur3dWLhrShY2Wz9a6r6yLIO6xjHyvRuS7cTgAkpJQd8r8mPMaU4hYS8SBqgga
Xg4l8JeMnBLC42ZOohLrZ3UkDxKGP2PVJjZ8sjMd4xsIB0O8Ra6q0Aq8KnN+cwuWj/jTe4v6yebt
9fAWgrn46F8wIhWsgBK2h/e8Xg/KEUQukrUBL6VxuxTrUoQBzJh2OihiwnKBZkRwLBgQcGDRQAjM
7B+YK4cZEzyOMRaacXwH2L77Sao+0RbJ2dAlm3cGrUbHCS1d0tXbvu4nQJ8NA7CymLVqM1dg5rcW
p5ucnukizninaEwL4z26ItOpWagwfn0j/q60I+4dIyuzA4w3NJw+5kEhyxw9ykJ56IFZ3kiP1e5O
zLVDppciJ3pl+pC7jDniqYQXPyCMYFdoIjj1HjnJ+idMsELfvWd0ExuP39ovUu/FsxQ5PJp6bNqf
qejMcYNoVj2zLJcJxx85tzvmapl2REaLs5zZA1Sud/AJDLSmv2Gv9eDMyNKjZqdYWszm7yQVU9ah
saqbMPeOPa725w4xoLpmTMF8AbFwqq4wpNXDN+Jy7Ppgu8pQQtIridsibqAO+OaX58x2o41bWVH5
OaxE0vPDp6L0k1gtp++dUEeduUg4Ka5viQysK4gCxdiXV14DuA5kTE5tAUN5Fzy1o8HmUl9Na20R
ws7Fu5C+uokzsRdd/X6ws8A12Jao5zVa+ybBYJFU9UpFjl0ENqvOtI1JA+Zz5n1V0vsteZd2imkl
5TqLaujzA9elMvZLaX54upId3FFMyobTO08vQVaDd0wc0FuQia+xzko8Fs62UooQLO37JsnO1HFq
bCkIHyGIyOi06D3gt2i2kqxcorkx9aq05o8hFtvl/M45Y80MNDRZNYFcr5TKRkUMk6s2bxKLiAqC
lZOpObpCyXdDarYNCAQBW7Vwyk73OQulDt5nGxEm8ef5JnMoJPes7Qr0qCtfArt0OQczKdb3kLCK
bpvMtsEwPerqRXSWTPfIpcp0hwiiBKA8tTGk4BTv1iFrO8/YvofA6ASGMB7lJIojFN/o50lqcx78
yYG3+pl08UaOdP/Cli2r0scy/5LMVp98SoVVGH5ZQIo64yIYfjcu/5s4jdQji5izpVJYbOMfln1E
vTl7gse+H5UwyPOqre8tCp6LolosfTgzZbKjH5grL51bIqkMsXWNfCcEba5tOUljlQqyowPQC1pP
G4LDHCEfEQ8ntpFWBKXZZMUdJWl1h97eHfbvWAShM/tfuSK0gjAt7XtTKtamdfWq2Fb8us9MBBHP
NC4m7vfK4z++jf8neqvu3pfS9t//yb9/A3FLHRV3H/7135eq4H//ufyd//pvfv4b/75NvjWYEH90
v/yvtm/V6bV4az/+Rz/9ZH77n1cXvHavP/3LuuySbrrv35rp4a3t8+56FXyO5b/8n/7hP96uP+Uy
ibd//fGt6km75qdFSVX+8ecf7b//6w9tCfX6j/+t3+4gmuOXv39Jy4f788qWu/evP9ZtV5UJ4qb3
T7Jc7vIX3l7b7l9/6O4/eQIXHIOFlGkRxv/xD/l2/RPtny4GRtJFPFSpFoELf/wDTEwX/+sPy/sn
m+iSNwXOytVxA/7xj7bCL8IfOf9kyWD2bDnXn8Yf/b8L++np+e+n6R9lX8B5L7uW2/iz39BRjUVw
soj08WawHumLOvAvvoywhBXMhoJiuHK6NWAi9qXWYs6lCdzMuk5qYOsMzZ4AkjtNBbEYKU81ebt7
I9LJjC8aIqXncCsNGXBkaL7/5T7+ebk/Xd7P4sTl8mhF27hGUKrjX7W4D3+9PLzBZY9BywngY4WH
nBSfoOm06TjCct5pTqluVDV5mhS2e6N0rGM9mNpvFHrLg/aXkuZ6DTb4QfDMOCNZtD8I46hZyyHO
pB1AvVjFtTWsSOx0WWL70NeK8nZUSa7y1BoHSM7MN8lyhhxsijh6GXDjPiNb2b7UXTm8xWHBEV8K
+hOG84MU5Uf6hEc5OyGSZgJbfn33/nblqoOi0+QhomsMYeAjp3OO51TJ7EgLIr66M2/etK/DOg56
aDNoPZ5zPcfxmg4jGG78ZTlMeL8nfhi8o/uQErB5F0fhTZ1UE60259Zs8Vj0SVbCWTfHOztmWGUX
kXm2W9X53SkEt/XH+w5HmMUdcyVSKIrARUb2l0cTShTiNK+P1loGmXs1GA618zSaG3sOB9KupXYO
O0LgQ46zpu8VvU41hejpS8Lp9Tiqen22SFVTfShtzilW0ypdT60db+ayYUYC1vGLWoSK5otBRMh9
3OYysg/M5LQDoCPrp/lGKa6VAP6q5GDRH/xh00f9McK8eDOyepNbzU5Rv3bJ9CXWqlUhmm3n9gAO
5VlUTjAIC+KZHRgG4eEYVZrF4NJ3q6x0v7XFtCntyVk50JF8ARF4D7/rwZGavsW/VN/mk2QYn3f3
qsyLWyWe3irTQHDS5l/c2sa8WNC1xVwUIwVCrQtzjQtXCQFgkim+aaI+DBHBAbUeCC6jcqdTVVgw
mrBU+3WPiaCsbkgF3wCrliut0kC3zZmvxk/jMNIHOumZtw89y1di+zCRyeIbXvyoKo+IZXYA+r9l
s/NY8a7ZmfcdGQ+kARkFfSIuLRNuGKtKt1HxI/ohrOFiynAZmN6qNSEZNswFOCFmOA74BynNwKpz
ZtFLA5emjkirm4bZIlkkxIbQL7JWjnbHsHgvdKhMkbDXuDNKYrXzYxnGWOUGJkS9iavEepys+Flp
TTwaVheQYLcak/IOch7HckIxtoyEzoni3UBRPMTIejQU3T6/YqtWE+tH8tmC8x20OXDWcVrrsR4x
wMjJXUv4AaI79E1Cc3pe2yNZtW2nj74zzxx9nV0Z0/zv08+sDDWIKPPAlGGF2PDBzbsbeCTnwumQ
EbvpfqQX107ipMhm16djGfSte09r6IYohjPNXRZUB69Skn13hu40KWja5DM7xIF5b0OmMtcU99Ut
uBvFN9XuAXLjw0Lo8pzkM+XOd+JZAkeVdxWG3kxVtnlhbKsQRQUgwGws/WwBaOYEspB/5Rb5yjUc
NILL9MZCgz6BF3tq+y0w6rXujatwKM6WTj4e89g85id7k58Y0eck3ZfUzZk2n6oa90X6qU34VhXl
kmLLtfvpQg9z1TifrQyqmne0skfqc0KA8ewuwe/jt7l7iFzrjnWTgVa96pqLbI5eOoBU3vSGdk/m
IaZVbxOPHqO8S2t8BWezLlSxj5JoU2HtL15iTdkR+Mkhp7s4gmmh0h6zKj7UbF0N6VPkDt8y4tuW
qGJybEbI1rClXYAY+D3IF8vN/XxkHBppvg2Dtadnpnqq3wyabw4ZRaHcNbmONq5cT06x7lnYlSQF
oehuoojWtMzE2iLvD1rkjXQ0JB4jpy/bxNlL+jCjBv1Il2BLsom3t42aoC27dfwO0b+vtN2zzkHQ
t9sJeEj3oOmSd6T0S9tdd/itGsv+1huEPBblFrDIWm0e2wREWq4d+fD20GwM+F2DQqOdcls3xqfS
ZOLR4u+0wjXFIXckeZhmUuoFuT8LOg+u4OLofkP+KO4sjBK3RTYOwTjWD+nYvgHPCnTtFDr5odeG
F1gK896oe+MAJfyrKBr5Mmjdjp3wEQOsjZuuXMXwl7ZRrL1xsD1U+P58kqIeJm26iCxGnkQSuZ+0
xn7yXH+skVdq0V3r2MaWtq8ZdNH0hZEIpLkiOoLRe521J3MUr5XF42ppz5LOO2lwE+FjBe1qgYoD
DIKeNns17Cdgo86Oo82xNeN7wsYYL0bz7KOcp6vsbZVOrGdp/eA4EiMQt75aI704YWAdT5s6Zf45
YSkNhDIRmCJtYsO/chJuiTmc4mQ60CeXg74dMpXhIG0GDSV5an1zTJEHFTD3oAU5ElRd8pIms77S
vSTjFWymlTkka1Bk3zCzPBMKX2EC7CzWB/4pdKZpk5pK76fdLIKkT3217/ejZZ36rugRsra3Xev9
6MGYfmEYsMoEs3HpDgRZGt3OxBa5qWX8UCVSP9uO/hK37s5Mq5FRA+TKrpqRf88HJQzdswjDlyKR
TGiqMcX/Utl+VIQbhEnGGqjCw+xaYwBjBk4qlkQcrmSohAD0/Ep0pEyw2q8WhCHPTNLelHbL6HEM
7XW85L7J0l0Z8AqJYHWNN5uLCcVgsZKApkZENvttyNzMaFuCV4SEcGzDYRdD1pOPOL2RClWuoQOk
gaehOUwYtK4M6ZmAKsn28jwSdOMxOVkc6HZgJweS3ZVXejbJA7FkOXTP7CQJllrTI+j2OaQH5pCL
iY4ydaV1RkSqX8pukILOnSKr82kTRfdaLu4qbJs6GqdEsX2+oQdV075neKGjoFLBj/pQPgwgPGou
j2GcM07qcAzvuzT3rKDBw8JgsAYzbeP73M5FSaeWIHWS53WFfu5mNjQo/pESNp/sEPDXqq2WH0qv
blYOvOney9Cl4Z0aqcmwUyN7zPzeSZTLZDWGbzPM2nQkGN6aRVFtaI5EBaZx4yGeTVJm0sl5xW9b
B2ptn8x0steK2YbE84hunWseHlMjxLpZmCXgx2wYwtskTONvFdKGvcWofiQRaOzWrh0Su6Q14cEU
sxF0zfCUqYkT2HokD8wSnsG8hS960hnzJo6o7X2G023AuKBbJ8owvI1d4nwzsFGdbRtUWcqjd/JC
TvjC6seTYkt+Rz9kz2Q+sMIWDguhmn1qymReiazYhy5TvPdLuR40HFwXnL8b7ZZmKPcKlWPFbj21
q4Ep7arFRI1WpnC0B/ogIJky1uW6j7dZ676wr7ZBZ9gw1V1d2SplGe4AfOrrpjbegN3xN7u6aQOn
lMqlrxi1udpX120eciTvQU5SY1A6Xn/TxgyA55wA0lgoK+klHqL7Un+I2nTejF7UBsUAEY1SCFNs
VoUvbWxzqQUb81pHHrfpCpxM2CeKQzWp7ucMAThVnnPriKr8MtZTt44Srdmb3kBuTDE3+0ib7aCf
q26F9/878B/XRzXa7EtdGbag+ZSjUyKWoi+ALQNPHOIh4dyBYxgOqmC4xlAD3rZaZLoPf1q5qGjQ
92pmW1tlcAlwTnFJWquh1LSbvrKLS967Lgwr1R5WVTFzG63M2zrYvql4Rh4Fh/hi5CP2flIcL6iJ
xEAFYRasRnlxJjEh3eM5IEUSYZkjUUCWCZZmynXIMDJdV8AGds3Yckwk/eyFSMnu1cHnj3upCe8R
JmrfbLAdh3o0jUuYFY/N7LpbnqPmMkRudw7x863qtvQoUgYHzXxK6ZlUr6aA2E+w2WGMkwev53o6
sv3WQN3Cw/U2ksvEt2TmbQCzRiWmhmQr9mCiKOF+nBYEwqq0Br6+2R588Hr4iJXQ5XngZ1oYxH0n
1rrb2k0jhtildiTK72We+249JdZ4FxdlsRkbT2w1LLaH66OdWe6MhDfL9qqcabs60JkV5sybvpcv
lSrSU1SUd0gfo4bou27eNfakB0k5axutQVkHSr2F5zmHB5JIwkNJbBN+Sgt86qibO5nF+gNCBB4u
IiQK3S89O2MQwKgdwYuOkMfssBgR4T6VcUHOVJRBXU/bC2I/A8Jx1k6UwUV44Mlon/S60u5HYbzC
E59RG3PPG7OU58R1x3NmY9RGytG2QWpUI2uS0ASmMhaYZfIddDH3TWOhTbYDnoIHyZ7mi1E0ewvx
J3FXscGiy+PhF+iHoE9bD6MDW0NWtdjQtuZ00bjRDbJhHjmPR4PFMrX9UEYDLVXqXs2KncfY0LUb
lM3KxROOOCvarDx3NvVjf4/3L3wEeoaOoXLuWGDUrwYO+/31jb4+LFiz0L8tSyLhtmNAxOfkQyYZ
VpM+yxtMmejxjbahb1EI6uCerbZh8rrR4olLBxblp0Y/HIHktuw75O768dyGLzXMl30KyGxdWYXi
e4MinyEZkD/HoWsNGlxu7dTIbzhJy0CZPWzpI1mawmCFxL8pWVPSZC306tXhXqympKL7aWKOnuj7
rDO9rL84eL03c2vpva81Ga8NdLUNArKdZ2OtKVNdPCi2sUIDQ1mY9NPb9bGRWYsQrMVkXzI+emmN
uDsYTSZuKy/EGlALw0aQEXJModOqgEsIptDYScTR9zz6CGlUiyceZvZR7bRh5cZLA9zoc/b9bOMJ
Fa2pzvBpmDptI3OHDzKX9XbEiQ2hFq1/GNvanuEqXyMbFlo3tdn3S7PIiF30mLFuHNPGfL5+4OsX
ZBViPJU0xG4grWIKJROQXJuRJYg5hrfoWqo5H/d6RnVW6+zkSsM7VVLJQ0+aLg0N8xszZmucRJ8x
11A15maTCNqFRqkIWQQ0KiwyUPjgRufdsq9ixEG7vao1YDGORUmdd4yo3TS/vT6JoC6Gt3J56KWu
hQetatqn6woxpPGpq1TOoMsfqvbUgHnI5o1gBroyG3U8RdJ7MdmC/BxmH084aouqU9VNOVW8GNig
P9MW5xQJu2GtDEaz02M33ehVrB6bNMlXw6TWT1rR3jjFgKg+pjjA3MYJlz0GbxePJRb1daROBI7P
dnTj6QVr28zGqmHP2yipnaynZWsaUiS4CiT8w/VO50aNpC/Sq62SzEEJT3tXRd4XCA7Guld54trG
u1zXLjkUzBx0Kfn/62baZO3AYra8EiOHbWAbHI8aSsLBqBkcxt5WzgMbAyCDkapyRJ3XpuwTBJif
rCavt7LSn8vUOttxPRyAyAAoFLbrK1JSBnX5sljUS/NQbznKm+atNSRmUI76tIZlJQM7JMNPi+Z1
blRtAJ8OfISktXZtPsJn8rY2akeo3ORyptr0owGyC+jcuHWhQXmj/cnlKLjLNTz+dd0P56aCZNBN
+VdoJ+EhxhAJl4HHWhfUwD3BQNucXpKPFn4OclOg0HUAFTO4c25gD3E0biHjVF403Q4YkuARQk7H
oUMDY5qTYKxUb4UtKcUahePBUSt9xyQhp1rkr0FGdH2ZMzTw5gLclmJdJBGrXzMbrIOdO9oNAkyx
apJpB+2jhufINuwOLdu4OfXnhBCCwIw4FXWFNZ7UzNnrzVJMDthB1+yKlxFWJsMg+07X9B9Do81+
DcpuyzccbuOms89gj/3JZGaKlqLc6sCvjHh6JiCtDbgBxVnTjLtswn5V8lV8yZ04Da4LM8hHXoJK
Iblc0EbpdJVpk1742JqyrYLPleGfC196YqiKvZIkkkizTmhv0rvCAO/m2SHg+aXIUWOsPhyV/Gms
nzvqrc5lpNVxLr1xqpFNGhhH5iOP6X27zjk0Lqt/BCnp3jJYKGB9B3rXnz1uPPAPBPDEEOfrWmAc
Ix+Sn1+Y2o0aSiQ12bDvKyng0+rEoU8zUmY1q53vXb+8r7LJHqFYS+E7WsOZDvNPsqpBVD1MVeFt
zYLb3mp9YwdeY6ylPdkJNO9y3sAB4gXP56+49M2NQw/iRjEb5XL9eIUp1V2ZZC8dav6V2ka7wY13
FckQa3OsKGikMmzoiFs70snz25RJ0mfVK9unNq7YmC2T19hL+JHXpUjYc/sEe9flZE8x1mpV+9SF
Ok0c1UVe55jjeTTsAjhcE6q+h3KNHqgg6R26nHNHfcTRFvwJPqzBFj/iuJbHsk/R5DXe7FhQbcum
IcNVlWth1+qLO2OG050m/zRwsjjrhaoeh8YFSxHFYf+ozuPw2JGKvK4YzArAyTL8BDePix046jiw
P040ykxacyjBsdAVCmo/pd3bZVasa7aLtdqFr1jYjNsm9Jr73o3Nh3Zkn4EuJXYgXyZeXRASrpe/
NRmvITqJGlV1XcKv6pIto0XHL0tMJFIp7INj9t4OOXPPgxfyQ6QqN7qaO/d9njUMqzOsGDhUFfdB
y1PUmH3sFc8p2DxssK7gRk8gX8p6+GEDN9i6nYweUsToWNSFRgmVYgyy4jrgzH0SnRJfYrPqNwy8
h5sS0ttOn5uz0XVkWAKoCgqzr28Ii8hR9vea/JLVPOlo6eY7LE351lJb4YtoqWxcWzkrU2++1nXt
6kELGC/yCTko1gavQOMPg9C3ntaKx9xBde3YFf3stjD2iSPUdVYZXsC+Oh0RQsw9XiSyqk1dsW9V
lASfYlEUPEckVeEzwAsSrciVtvfC0+Lnua26QB8V+eThxb/g2JcHlFU7VYE1WMqDbnvViqXyIUKk
6UPMkltdx9Pg602pXczYqZnmqG61tvtOkB5bONhfkHxxmABOp/4uYtHUP3b2VccgSoiIbBr8LrOs
DzoZ6YATHftaDYxldx0Rrq7ngZqM6yvvKuaul1BoPZ0jxTtbVKDI8KPkBnVqd046VuI0YuNUOjap
SUbTnTYKc22mNUdgpc1Yaxy1DeZKtUkQUg7FxI2YYdiAV/Kb0ioC4IAlOa5pPp0MlbVpILVwi8I8
5AAgPHtTSdkVvkGL9WBrA1p7wO3fcZ90gbAZk9SiwRJARyodM16hMaQz5Imjqyjfm+amKTilOtVn
9I0su3xZqut8alxVX2n6OKwUPB3ryOwCWgRiI+3xR0XnYBWniuM3Y+3hPsoAhata6zuhuqTDGu0e
v1x/awvvkyvEd4BWE6eaaKaLxDFC0MwivqMbcDcm1d4rmM2pNQXOdftNl8o3bI0Bge9U3mpE7+yb
oq/39Uix7IpJ3QyFRmI7OrR5k3AkRkDqeLvruK1aTvWmgXc4WrLgFTESOkbVuOo5c9zkJhj7wbZZ
DRsEDoXGsd1xop2mw8vrAD912OlXkg9FZ6oYfI1dA0i68ogNSiNpQ18ZSa75cTuZgVFb2mrs2wsV
kedbpYfRvahmbF6c73I98rYeboxTrpWfG618jEa921QIQu+qLJTBnILWqgf0aaQsrck+ItbE4zbX
S8VPupiz6SKk+r20ib1fjsxDJUG3Ld/6oHDio/HkbeORnedaUJkxK9e18zGbkf7ghhw1PFFzjDEH
mi5KruEMxfuY00GTWk/1shQaKTKJLcodLFJFTRm5lNnOCEdMKNbn3DHnNROIow5nk08Vw/wqjS/l
2PNtRN/p0SGzab1jhTDoMsgBM9tSXOPBC1/YBynSslk/TLKRgUw1ykKYOAfyFSljC7XkQMOc57qh
Xy+lCStEm21yVxGVsI9svtlrzXf9meGEDnFKFHmBNk0xy0Bz3hRJqNwLx+Q4wCKM9ejCy3GP6e8l
G3gIif+pKV0ojBEocjNSNVnbgi6gHJQ48aXu1isCvqzPV8MblGbE6Ap9JEQu7mc7w2+Y4aQiaSUu
y2+e59RPSSvbZNWVnEsjkzXPGpPvwkLS5kdYeJ+GmCkGbtjmAIKdM3xZ1QF4vT5AScRhohPt0/UI
guamnNbXlpa+PC+u1mo31xM/NhIjuB4xpdZ5AQib8XmEeQW+vaAVVg119DxLr3907GlcX7/tBgby
A4Ze66vet/re6eclwp4TnDpSelNC5H5FsxfwGVHKWiexUZMVimRqcz04IC+RK9PTX/UoQUBz/cCz
4PFQYmHDput4mWJR0wpKCwxLjCtwnx+iTOp4XClK5PI82lYoT6nHWB3siba9NiScoTBOJLIMcLDU
aJWygQjAmIzW4mSbAMHzNRVwA4pObW157Xia7J6CEgn4Dm/k1w7UUMLYtisXtwuvEskZ6tdyKf1L
DTsdc0lX0lHnrhSz+oTIKWI6wm1W3YSfpYnh1TELby3wjm88RMBvFvzqVYs7bId66hwth4VrqVuQ
w77p6Z9ip7KSNXE4b17sMZHKeESNzIQklHyrqk4PNDLFdqPVjX6OLOLIHGfacBpVLtd6aIxwy6Kv
b1YAlMInFrOnKva0m67CSmO3lspck6X0+kyTK7r4x+ooPk2J2bG9JSYFmpuOTAjHA+zIZtPqXfUd
AjbfPQFHm6JtHqJc41GwOknKXO0wL5F0QEYYXvspUmmAtcxMUBU6O2WaDo0eEu89uk9NXDElz8xs
FxokLdqGqgf4wzJaAZiKmnRgVINFmb4wqwVTSkkzZmlnL6eR6zlvwmPEJMh8cms9XWv5QO5QHyX3
kSXne6N0LwWTXupfL4F2yJWnUjcOJL2UgT6Z4W3clWrQRGa/StzpM3bxPJiEbPBZOuqqGwgUMQXp
M4Q5pveu8M7tkkVTqizP0WCEgWugwGOAdW4GxXhQq3ii7OfOIzRW/aLXn8eiM7bX1opEdXq4Ni4H
hCs0aVU0zW78qtWyPOSz0a4NDLNraQjd9ypJQnsd50GzbCphBkHv2nYp6CbsOtba45SKJSOeP7DD
wdyWDsfY69rOkfEoklYPvMJY04DiFVZ5RXSr5NQMXAdf1bLKlcus5NfiiJ8Vw6g6KJsc3TYdAxYH
cNIPCu6hnmlmNCD/ris1WtEBgSpzI9ittOCYkuLjUKoiO7CwqV/bpSX26wu4ZkT+t1R2uQIbbJxm
4Li3wW6ZS5X0F32DdCU2TkSaaxmyYcxhMrxZIUf7okZm4Cc1p29aGWdPG5/wy/MKccIMrkuFas+J
j+ieASfW7aTOv0JZaPbD0uubl77Gb650Qa58uFIg69wp3Vywnu4HkVBcemaXSQ3+wrIVNx33gn47
HazeXOYYE39rrcwWVrQq/zSirAa3FEELWJo4/XKI5QjXPjl6Hr61Nl6h31ze379K3jQTgJlrLanD
HxncXhpm1hIkCfHFu0XhODKpzaBk1bwVjZtjDZSJesv5dwS5QDOOyjxkkp2JA3fNoLsaMzKEMbni
7UlvFel+7T3romCC2xjmYP1O2fL/vVxr4fsgBTftRdv11+8dKmvizXMSBmPIst8s7EeWlPF0bbX0
RqVxaCger77YqTALzqjxOkdq4bizcauAIKLd0rVPitHVX8BQy5UUInqyKtvZKnP5+dc3928Xi/kC
eQdvyqLDQsf888Vq1Ct5m0dOkKfM75HtGv6ouJecNngQjeaR0RsF0NCPDwB0o92vf/mHuCdeEc3Q
qAcQzllgihFg/fzbYZvTIijoZqZOiXmaqVcfABv4whO3s6LxR2PTdBnt1zhFQnDdD0Js2vssKdon
deKtAr6gEcCQ/uaNWCRfP70QGi+thjjJJbZFBUX/83XJTp2tFlJ/QM7iiKKlt/aU8jsX49/ddc/O
lwbpr2+Grv5dDMfTDQfNcjQ4jOZHQRQPsQPBNzODGafhTTIrvHuD1GjvKJW6V5l0rdPCpldeT9pJ
RyB9qcF0QjiR+gPzoNsc2OTKmRkcXctWbZo4J3a6t1Far1iNY6LukEg4uAfU/gibrz15iUWWw6R5
uIARvI55p6+sQVVWaPKWEna6hCWyho62K9Uw1dtoZNMJYfOeKvXa40JYotCYK72TMU7Cr5y69cHM
n8XISSrlsNYlmGQZ2yaBHbmH69tQL+Mk2FDThqm8+pWSgxnFUk/DJtFucI6qW1M6X1wBEBpaNRVM
N8qjraZvnUtnB8cggI/reno95ejLijhk1NMVYdV6HZ7k2I6vwqWl7sKtZBlb1iiitXHTK2xoJefg
bSs8dT9XhrpFrD7QtqDxeZ2ftWGlP3hZTpPZA/Cp5NBkqxaw7HWWkUFs2cKOv+SeQY8HSGvARKi/
i0yJY1QDAiPMyVu7wxLTXvfwTYr0QSFC9v46e7h+zOsqWxJf5uMnRsg/p9/7pbdKhrROnjl7bG2n
/VpEcXMMyb95NbtaP02ZtJjE5e6t6YWSe2JMvBIJt7t3laAc/i9zZ7IcuZIl2S9CCgwztg747E66
cw5uIMEgCcAwGebh6/s4X7V0vczOKqldpeQq4kWQ4cRw7arq0ZFbgqsjhIzCTKqK02B0w75cuvok
54W+UXXbEoyzHt62xugVLN9pan/nEHTpI/tDtJ0bdqTGDxMEDXjJLX5rnrmN7pyjIXFBVMVf/uzL
9cCE9iM5QRnYEuUv3grTlSokqo93MlXdSzym4/5nlk8lLY58xCCuMg750yqtbIzyWA1PhRz3gg0t
5Pde0OOq1WU4cmu/2TTGbCLXtv4SQ1glU/HgRrUT9DlXzhSlEHup1cQbgfTwoyL8/EbtG2yiWE07
T2mGKif1CsBUzge3gpzr7OD05eeyaa+KVAeCcK6toYt4If1AXIC3AXmZOWSw4PbWFAXIzc+YHN3W
8b42zWHFwe3Y22cCSKZdc6h28thgOGN2hl+5JpOzizLpnCbfqi4Lasxm/tGB/uvnhPOvflXsYCaW
XjoawNOa/9T1YpaWDwUmcUN8e+KEg1EEdtLlYWxYgI9MujoW5ZV3eTxSJmlPddhWRcpZSVeIs2qC
jpFYeKiqGXdnpPFRcUX/bBlw+fdrx5Yk2xUaC/GWIiwgPXCwtWgyGm0sDOiBC2TnlWlU+Wvjz8ba
RrSGquRFxyLJ2EX42n725pM31t1baeZsr5bXCVr7xjFqa+PX6VF4Y7Gi0KkMhjY/zlbdbVy4N3fg
oHdujH9/RKq48PNvNxX9INeeTGaQ5Sj02aJBI0EXQjVqQ5iZ0SG9Dd96DkZKmbw4iozuyNs5nt4p
Nr+cadTLf/P5/8u7wdR10zehrgvP/ZcQWCm9aZyoXg1/Vj0/O3ywb9qO8HsSxrrKLv/N1/vXVzTn
DN6NUIJ5Fek/FSX/aY4EBbw0PNrt8K91xYQ9ACcIJ9bbk6JIIgSbkacVI1iEDM+vzTEXyOpH5c0o
OeUgyU+YkQShy0EB+3kQxSzAy3XrW0m0jXQ7emET3XPSrrCCmIhgU+qIhwzhkyZDHhR/oTF/ViXo
73bxl+4r/XoXQyMPZznf6clkb+TtYoK/YYayUD76Dqnh4MfM8qPHIUzfXOcTksmPwwT45HT5uYEz
zMl3P1/q50n8oym4Du6UHwGWctubHYZ/4M/BQ+ke8AXcH9NNdv3ZhmUus33f3/TY26hPuTcACNhh
d1kuu5DRF+C8NU+Xny/xsxW6PQV//vKfH9f/KMDx73IXfwt0EPHg//8czfjbf/JvUx7/GwMcJuPM
v89QHIm2zUvb/f576uP2h/7KUXj6P4h1UkAihO6ZPmGA/5ujcPx/cI7zCQp4nGdJbHOD/EeOwjL5
Ldi+xFlJYPz1W/+RozD9fwiXiJ4rDEEyg1Hzf5Kj+HuMwkEmJKxBERFfjLAG29y/D4SclHOeMXG9
G1hGBVmT2GHBBb7GvkVmwOVt/Z8+nP9PMALu/O2A+v9m0NuXJCFCCcsNkksDkvinA+yslZlSjpXs
sDkwhOIrWNYsuLRt1BvGzlS3kJmTW9rdRKvaLjObce+6qb2WVa3txrlUx7EZ8s9cGRp14GwLRZQ9
OkD9G0YUrV53shb7Ljduq1IGorOUWfNdT4vIVxkwnpAjuvU1DLCMVvZQaLhgCuspK2dXBRPHZTjX
U91si8l8qb1ZgShSUXpxp7IEfGKnAHr8qLTeYoaVP6L2tYMcvEax87fgrtjwHu9LFtM3/Zk13IB1
HnDcjrW4t8GGe4cH5WYh6GzjVaXS+hL0eW1bOiA2OovAPdHLiRU3klfgYPxfL63rXAtclNiYjGXd
4Nl6TVJ488AVvDcK3r4HaOooDkOudiwO2M9nSCKYsylGeLLdMj/ojILVqhtrvPuFEzYunhGaJu6p
w3ID35qNNIyXEn5R95EyG7DHVETv2o6aQFOmG5cnj9U6zAyuPFGAQ7lhTgokZTEuY+e10/60dXGP
O0db1QSs36FhaKHsY4ey5KIL+jF+b7XMvkuXM7yjuHG+xq7TWVmga0bqXbnyTXWRC6YKy61TtCsn
MTDDEpVdGZhSADM4aywd8aq0JxpO3OZj9FWQAGOr2ceucN3nvxgWXdBYnrb1EqqlOByv7aUir0CH
m1N1j25Wzy9W1+9BlKxLY8b2vOwcBCw7HddscXe5kwl2byn6e2wdyhJE3NiFg/RxJTJCBkX9LqRc
owRv29zTTrXsANXNaLVJtZS8DL6Iiq5SEwnRaKtd59m/ezhRorY8fNJY4fSisGiWinzchfMuG5M3
jmcvie2gZdYal+EqKbxdpJtrJ4kE0ZZi3FtOm8EzEka/o/9Bu0m+7mpq3GVmXJDGH1pYOUJoEc52
xmMuAbCFjhZkI2Zpo+338MdC3TJa3FUda7m84Qg6C9QfI+eCsIo52UbkBp5andqiZTDclWNlD4uR
FBvRDnxgVAP+QYx1WEPgO9BrqR39xug39K+4MemV1DyOdv+QOpjS6OLz1qbnDxuJgZk9VJEM69K0
z2NjPeK0nd9M2562TBj71Kd6eq7aTWQ7NQy4tLvzcOteFmKyLz3o5NfOfrCTOdq6TSe3ce74j0OO
skiCnW1l4aXNRfE7a5WNCIAUnHPALjwoRtrQPC/0I8mhRyzTyzIQhcg3naP6QyOF+HajId5LPQp6
3e13ldfG93qiT5hiEoUHFxvNqsvkVem1OhhWtQQe8effmitLDh7TcUL6Ryovd5guHkYCyhSQ+PM+
amvn7OtRvKF9bgfZLkZAac52BQ4drUt/LhsgZxJ1BWAZh8ecpqesq1eclUMDVWrp/btGn7udfdvb
RlFY+/FdNmsgDPFEroFE+Kspv4eH9N1qSbVCSsVIwVVlD16Ho3J8lvOksyMPeeTMe77T6Tz61HIz
O0+pJ+9zWf+CpogJsBkO7Zg+ip4PMh5YTygwfeV0SGZvX/blOs9PZLquoGvucih9be+uzTh5mfOK
9A3YZtbqExJT8g4oyQ/GBINmkauXVA4hhZcHGFpfGsIMwl4KtdWflmWXz/WWfs8m8IeM71r/5bD0
PiL6yweT2lH2ANzubqcFopFhd6PSFlKcBr80jhppgJDysHWeVdto6c2w0JmYuVu54pm0h7g4Y0hf
A+IMZ0NTOF2SYku5ajh6mRvqSz6uDK/cFbldBp2uQIpPyU7Xn7SuTXeiJxFTGunBbJY3ReFGWHYZ
CZICoHo722962r/iFNjObq5CohMganBseLmehJqVpUe6lha2z+2vrG5/zVpXgz005jC34zvpGSM6
LPk0M7Xa3YiQbxbzvOutpr5fXMp8sww7FQiwmATmE4vkV3jw6uTazXXS37Tq9kCM+m3bUdZOmPkw
6e42qoa18LyzJmnhbjReM75zT507pwcMeivLjlGZMOorDg531tB3LGS5hfzs3cgxnrPpXjdqgG8R
qe59NgCjsJr8NgErvE+acFZ6Ze8datDRRYc3CqNKgO72u1cka0/DzdH1pf4G76CxWu1+gnnDBZyo
Bxu8nl8enO67BXXywt3BgxAKx93kGhXSwoi0INu929oU07TjNtZJQ+C9Qp+1Lgt9amWhomeOQ88s
NiUHNMRJukhweJKbe4308bi02UzzXPyajKBzpnIdwXLE8VcPSCD9gGKlxk2ragPnOlJe0UzWxeys
4rI0YutZoJAiuA5rq4M1PBs0m2RwAOmXxYbcYUbCCLtHDV4nVt7dfnjnOHIzjgHjHBjpMlpBvOCB
JXW0S2tX7NIs6bY5uYAsJStwq0RDDiOVIYB0rNrK3SJ1v+a+MZ5KmT+YY8qmdDaPDlZB4lPVR6bq
996HSzug+gN2zFBvOFAnMXkXN+f4ad6zq5QhOI15A1xlK6GhBZUtvrvM25vVnKwSNSdr10GP8JQX
SqfPV11UgPDKxLWuqwI+oTasalk/KyF3IgZLCl/SPVfKNR6BehibCqUqSJq8B9M06CdsrXPgSIHI
f/Mm63V5ikbO03HXgSCKnHKHj1G91Ga9bDEBIqECO45H4kOJuzOw21cL9jg19H6gWrkB8wIxnJYd
p8c6h2fIx7lLWIHgGjbc4UBVHQU8MJ99Mhe7ShRbQ/tBOHIEJ4dKgLFa5WNyU8fAE2YDMLg2jrZT
U26yuALwlC1taHX6K+59apeNemtU3ioDH7iBoR1zy6s7y0qfoh4DKCPcWcPbHlC7hu+IsHOggzMJ
9YqczeBQhcSzOmiXqNuVixZghvECR++uaYLG36mSHAwpPxRdvHVlvklAxgCHvY+8mFoTyfzg+tE+
h/EVmKznqV3z8bOylbJa/bHRppNjZ9CiBHvNuIpXoqz9k6InDFyK/lqJCd0PvgCOQj3fjTg3sFjo
8zl2mJrIfuJnXHmpv/OiKSZ+y7AwwsMndjmwv+SVVYzF+8DpYt9qg70qhuSBIp81gGfriHEgqVea
iyHESGId1GPUBBZkoLDMW/EaxzXos4psVsWTUJjhUOTIm80ov6Rud5s0Sd2dbckopGOcSy41PnrA
ZFTx1ddW8LFZ2QhtiQmL3TsqRMHD13VXnvbIQDoGTUSuZzHZU2S0B8XJN2QncdUKgzfZUJ67vN4v
ZUnfVIQepNqfsScP9A5RD2JTg7eT8BCt7XuQPl80e3drvFIYnPr3ojO8Y3QrrKB6zNiY/pT8HqFw
UXXiiE2ZVw15MeUMO8eoSLoofXmnrROycTKBBIrN7ogTZz5pCwMbBqtou3ilePZr548ZGSD/7E5f
LSIFB7/AJZH4fLhEaB571JuIMnfTR6ysh+aXXRfTCPM3F++WXbkrm0bslUcv1yUV3rSTzrJlANt3
on503fmUprO2tgZZPxapNaxhtNufvUyqoKns8gQ7bwmGWMgQFGm1bhVmKQj7y86exVISCDG+OonF
bTVDfD3YTnWYB/HdeuYfsVR9SBTo2OZZGEX1O6UT0aWi22ZtV627BWde7XL7m8gDJEbLvHje/Nph
mgoW8Pw7u6peMMB4G8Sdm5eUSkU+7GGTW8ZH0hY7H2fTmSFx6zJTuzKDCDlDRoky50h4Qaxb28dJ
R5H5iv3/bUd654wlj5vC/EoanMJk+28pVJw9nmZdtN5eJfll8M3kzCJXrTs3l5CYAbAbCde/PT+A
w32iQ6GjXZR8ga/ePf23jyGDtMenwFx1yXsSEXU2vxAh+MAk/dDG5p2oYwCErpgukVuXK5+is1s+
h9W8WzJ0WCT+yBnBJBoBLB1nYRMbYoq5LF6/3MflsECDjZOjHfvmTrrM9gobfNhg1b3rR0F2rf6O
bksfUZ5p9wGBnygwgQ2TGu/zuF/G0GowR/M1TJjKSXUeaQ1/MyNPC/JEG544N1q8X3EHcJDtv1O3
j55gKYkHCJjjp5kC3/RxkN4ZSkecbISTf8RNZJySiNDSmrV+BAKUBlnmLPWWzH29lZFh/kntoTm2
DvFxcgNTCDzsSgeKsV/SbFM1ub+JWSHi4P12lLZqLXTXWjrYgTzvJdG1dJsNpLuLQf2yxBL0YORC
OxK86xritpD+o3CgMkJb5XLZ25YdOtIIWUITJWY+ZJVP4+GIF25pdX9LGHk4ZVLte2qrA+68/m4g
noEQ4qgwridwIzxBy6incitt/3S0GqxKMKy4o5dVT4e8VsvnJSUG0xGxq1c93NLzMoi7vEr3LLrb
bTLn7tHoP8zylyPjU2KWnB1Uw8KAMQwZtT0rvz8bKMnwzAIKC/DXxMuvcmkRK23Nqe/9KPMPloO5
dLw5GUb5SEyp2JMXMTn8jWI/FvNHkXAz4nAvPzMScXY9bdza5I0t3VXMH/VjA3ldy6y7FKvC6O9l
v9OMOaiyvaPdDPtqT++N8XsEDrCmgveVRMnOTIY7zqlLsOTNV1PARyYj5HYEjbOl4eRm5f0aP9R8
jA2tO2WdSdbeoVx20DlkC3PcLppDop3s0cmi+wY0fjkRsqDN2u4RsGZ1X3XlJudjfFRwcVeFgSZA
UUVQLcW+dMhOABdajYs9HaJEs4NG06PXaWkT7LCq1QOXqpI1DVaocl1nXqbZI0lJyulgdrTIMTX7
Z9lzzMTqicErmq+AG9VHBtxxA8aHyitrzJ58sAA8UW8HBCfu53Qzol/hHROE+MYievR9VeoB8Ld8
zapsOE1ofE9F13cnHbB9E5hoK7BN3eTBQBFZQ1gasUoqAJB+VkJLt0aSJlgqbS/DcljgT9hYxMa2
ceSfa3/uTznwY2Sd2OLOFS4tEFE3PCpiW8cYOO3exlinBjjMRpJU67in+26es1fTHi6dqmf8LLM4
F2JoHmtXnQYzYeTlDoaxLThuTED7MTiPJMIHEAU96rWozGnfRou11cBQBVXfyY0+AaqPR5G+RER7
QqOqtC3VB8OnJZlo1nM56i+VX9lLcPPsvNdORk9KTnTbjQrSOhX8zE08kakspskPcZoYSOOF9zLX
86toneJ3Hlf1d9+wQWnGgjCUCW163/t++WqolrQTiDe5JgHsEa+j3IqaTOe7nj0D2MdEwL2cFvdI
NfEE+LtC6DEh3m5d9KMpzLLO/qJdtAOg7dtZCCCj3EdAea8sg2IJ/MsAkDcl2mclNLkFoVjfk1HP
/5SZU8PgNSKUMpK4jRXCvsA201i9PPCujRnWefZw4SQckTJpHXxcT78j65aS7NQkN+nEopEOhqI4
t4Sf4PVX4y6NmvYjymVCIpH1FlOf3jvrKPsspnJfDGRJbwv7bdPnL70cdpzRy68qtdIdPUjNsey0
8km6aYLZOxVvs2F2dxMU7KDGzL71Sr19NqJy2kxoX/GqTlv/MRK6fjEaL/kiUjFyjPIgO0Biq0Kp
W/pF+HWxSait2WGNN2nu5ermPQcrWrqm2lGXVgd2KdjZjdnwnoz9INYFi3kKYCjTTHtYTXoTb/sx
q9b9aBUPfZESnBs96gCJnapVjrL0vaCAPbCny77H0qp/aXHifkCGbFcaDIR8JVTrvQnXbenxxJlZ
wQ98qetyBmJsifkLPtR0hVgKqJ/gMScTx5R3jfSnnZktKVGlKOHy0pcrikPzpx3ddE8eV3w3S+vv
SYrV3Ao2OQZaB4l1uvHGKGx/36SZfNTstgkxlDHTVQQhthyV/WHVjHG2M1OKCbZ9LKit7CQLoaEz
r+bEi9jNie6GtI9R20SBesAM7C4k1ogKWT2hzUjT6mBMFS+SaRyD0p/Ec9oLcr+WXuf3jBTFtZ7y
/JIn5ffoogBCqbydBrN0ehdOvxz4+0AOuMra2hmUGEzEyaay9GTde+ZyJ/xoCpW7GBm2+hFjfB5D
KedVRE28pi6OV7mPgAizJ8AdRBr70Q4pQYt2fp3UDH8jDo6gLMf8gkXS/G1LbQz1ccYUGXtz9zWk
TnOYdS8Leb5xYG96/7W1F6ZEO86MRy/yqoeChBwMfjtW27iNszCr4/RAd6okv+r0m0Kk5Vamsc5H
TZP5yeaYvBMlzq2tb2hRSKwuPvScdQi69IJteRthaFp1nd+EGoa6g8s/xtjPingWTZ4+XSX6SKnk
GHOjhkxEDzUwwXPfjWlx1wDET7buXMUnMpHISlpTz1vdzlNygjHA69D2O5ZzBG9/G5g2mlAkrgt7
poxnwBUtTeSJnm4gwpXN7f3QQCQssVhkYhjWhtd9piAleNOb2UtstOo5nUNGdG8/uW/UuFwyafdg
C4bHIbOwl8PHUTgopuEWzNcBVXR1yJBjMEXN1tmLo/IQ539E18SbrGtsxRVElH5uM7a8tu4Ac6I3
YrQn7xxPo/+MQZFgFl0zv3I9/uO5BVzrBNxqFXXu2qeFdiNmhFYOCAbxxAoQfpU/qLknSVvYZ2B6
frTSzTpeGyDdQzEabx0b+VWRpca65fjFpiflMlp4NSnyGhh6IkpQ/IyK8oVIlQm2RfFAHajLCxaD
awCI0XjXVBbHgnYanV0rMLxQ96ztBteUB6zJGvUaGCUPUV9FPDTpm9+nI0DzFW845JC+tfEnsr+L
CCcJlqzo+Xl26aTSsDNk4onZjKQRef7fVR/PGT792b1ly8t6hwGxsda6Xbdqi1M8Gl6lrlpad11c
IpbRQVCwjEs0qvm9bH3JojQdx3uMJOkRoKHoyabF/bUv7B3TrOLthaEitFt+0kEPL5Wzrt6pgCxh
/FiQ3dllc999pcy/D2llfMJSHs9UpXBjjGmNVT6Wglw2sslpqGfkcQzIOUs0QwSR6PhiY1w8l2Y6
BE2tzV9dr9nrTNf677Eu8dh7hlmHS0Yqf+hlsS51Wwv1oumvgCjlQacf68CL1Q/RhIervkAQDQgU
Q1mX9HAc/BZmYDE91jdaI8fzm9+lwi4xgEhc1aYDhL2PI47uPoiaq2sr1a0Ek5cI+IOmXPnT6O1J
v5mvljEhOyiB9QOEUu5IODHzolbQcYpfUKykE4wVCtCGSSp78mjRkRcFERyzsHfrhIh7R7sAkW9/
AUC0Sf5N/mc0SIDo9jLxfMuyJiWUDPFirpNiD1dnqDaq8+Gi8uPXIbpT9vVpUfsSUNfMfDLnSmf+
85MRQtDgcQWYqXNPgbv5FhtsINni6w8GVqhV5rfVH5bebAf4vtWpo0LnXRezfiGVFm+K2rJfSTbE
4HuyZTvPHTSWerYfTK8XnwX6/VqUWIiFqbqT5xRqhfrFsqIhS/docjSNV13BXJsoUo8wItrLpFwC
YJa6LfOchygX81ryv2zVDbn+XcZjfF9KALGBJEXy7OagPQKO2m69ifJeQXgyLWu/jI3JWZSn5WOX
JPO3TVxIi+zyqR5ZU0qEvk8LVnwwga/+snozDyVLrffU4GU7TMO4zkxOuXwMhb+NyLPf50VmAcou
vTUbcIHggQ/iKanyYTVj8U5XMtI5JBppK1nSeOlXUrfd/cyd2+2ARxNlLBu5iWXVhClRKIBLifVr
oJsSsQDPNFCwPwNFIS7lfDvPhtoI0zY+OK5GNUBLNQOG9fwwduxH3MaNTwUG9wOKpbYfstl7rZuh
X5d2zfbSnbVDlrnFFYDk0gVWoc10aHDpckgsb6cIigOgfiDcOXMAWoyXct81QJCc3ij/xJmC+UPp
0tElDbqhJynf5nRdHbHEp2uvnTHLL/an6pt31/T3dTraJxHHfc/toDm/5zT2jrd+nHBYiN40pHhZ
e+XpSaOb7dwP9fRYZbx3AtPX1JW545lij5riz6geTkOvqk85zy2QO48ccNeRXSnK5hgvPTDVUpPV
GT9LsRqiqP+UoEMebafv3yajtpPQUv3MaBzh8AkMSsjpU1cRMVLDYR4EYrXDcSlvja0PZT42V+FY
uMymyNpPYq725KrsY+mOzclPLTQoeELZxmyL6ZzppfZJIatcN1kff+ipp+9SAqasevTJXOtuB99j
HqPpoUyMmqjKUlD60k7RfWLBYCo0ulrLDOqS3rUxnhFytyDo7uFLHIxOnQ1j7te+NbgvA21igQa1
fT/SwLGmwl1dG1UjbDjIIJZbi8dZFMne7oqOzYVyHVygULboLE95aNOH4rQDwrVhxr9zJeogFSUi
ajaqvU3zxiuybB1Y5Fz4nu3PVkub4GZTOoOEaY6CXrhnzpKjCxkKF7jbJ/fodfrtXTRXrMDcGN9c
3I0fbl+qJ9GU07mqKPGIwXKNip+3wCEZLWZ+Wfx0+NUQS/7qKt+NVo1nsoQx0XM4h+rJ8Ja2XrmQ
38FIKGATvCZl/53Yc38X5Yu+1oU/rWWDhkpViXzAnU1LU16gG2DyuQ65LTgqZoWkvIWJlgNTFl2N
kSdGq/ccWmQpTtxbeMs93V2RIMIjiyN5b+K/IeYZ5/y02snju/fjX1rnUgBAXcQ29ngONU6T7gnm
EQrr4NfxYO0ZraweynmjXWzivmFCDUkQ560M6WiervSIDC9anRYsT1zkMwIfQUn8YRcvRvNic7eD
EINq+8zymFhUXFj2feI5l8RtXy0JNC7B9BHmDoGipfL8XdIL70F3W3onNWrP7xO6sM4FVsX3rujZ
BAIz+AV86/tWPEGI2DHCJCm1e2ZG+05EmtybWUPAs6qcALdIHAw6Pmrh0ixUzJZDB0gRk/upKL20
s+QCAo3ko68SepAMd0MVR3GNIm2i9KiQGylK49VZKvdO5G16pKDQXwNL7takBukct1BC+zk5tcLj
sppgITlsUnh2ZbA7Wst48zMrvq8JhLzHJJ22FkU0DP1t538A2Igei9honqFjgJaqa/8PSSr7G4rk
cJ3MObpv8eiNa9Yh+U7FlX+LRCh/x7nU+tlB5VcwJYCyqcLKP/E2pS+E98Z1ot10Zr/J7rSkfZGQ
ugMty93fsp8qgn8C/aepvRgibjWdTFFj5UOh+eSFrO5ns8qCtmj4NV05m1GznL0vNONpIcVPJVST
Ws2qnxwBNMm5ofyYgLxzulSUHBiQQOl66r5LS1ibWa94oFStr3gK8i24Sax2BdbW+36YHIgLIFEi
I4/PvUDSzbFj3Jv4WtOdVrdVs0K0dx84Rg1hWxD5k51/62qaGxubqKr2Q1KV6jA4hMAwV5gE48Dq
fAJ2J35DTkAclcUmbFCV2LP66anwQ7iF2nETUWud2bl3D4pRZdNNTQykbOlPWANhXEBIHNjkdNZa
G5VOzQ5FV6xU2Mu0V7OJMTkwEmtcQSGW1StgMzHTcWNncnmaHbuFKjTe0u/EvlFoy+I65xaKPh7s
o6zbYt0ROw4siCc8l3KNnsCxPYphTC5lapqhHzHqDLoH4hl39S7Lm9soNdnxsbA5obNo5EjSsZUo
icG/psbEMDX6+m3zgxaW6uWnKR3vOoOs+zMpPEKBS43TsljyN3Fj/VPao8E6zlpGlESNRzs/VILv
LmFVNXspFyYdY9xCItp2CfD0wNVsB/RL9znr7hXWpv+maciexPRfiRRtKxOZbJ4y+S1ro9j2dCey
ZnVqnMeOX18xCWbbhqcudVK2eiH05NzRAkr0bTDVox9HyNAsC/VnQviUrxilnH8DcSBJ23LUdJzo
Nne5UfpVmAY8hlzYyyPJ4CS48e4/lcmOWrhS/8i7JXnwSfIFzUK2Oe4q7TXtedDm0ZygNeQDxoMW
n7NnOncZxX4hdO/+a7YjowjaFAYP0n9OvWXbGrC4G7QcXRi3qz1x2VDj20BTc/Xl4Cxz9yE0b3mI
Nc8BVjgBAYs7PkS/oa+X84gdxp7Zr2F4MusUFBuOSJVAxxKWQs4wWbw4tFvYX16nyQw1U68f5pSB
En1I8o9DUw2XtDaDYTKd+Tgmsmf7Pt5wmXE1c6jn554wlhv9o5GmoJGqsbWvngYfsW3m/lkzOucZ
Gn62HRbFRg73743LoEjCzOW0w7nUQgBryj+9NbRk7Lpikyugj5B8YRsltf/cFL3zqUXT6xBxtNWq
RJBASbGy91N7ZHDDzqW19Ig6GnsbCB/Jg57ZEEwKDngwZ2600Jnrs/DsN7Sq+ITyXRHWhydH+bLE
aD0Vy0rzJv8ac0i7Vk1KCspFjo1zjpM6wRavxVoxL8xrLolb/PK1H4CxnAJ/7tKTXIT7WFmk7udG
v+1uW+Ugy+F5OksKMzdmPsq3uHUOYqyaM9O8PNlKc34NCuwcUYD0C0FvopKLGWg/T+78KBuh4Rzp
SC+zAUiSiyzRuNgNaydKqHItcM1W7tK0q+78Ll1+10UCLrQDhcZzsKRSynHEh6Av5I+Np/WD9f68
XwYXRn0ymn+4z5q3rGsR8fsyenS6ZUmOUZP8aqvc3vi6Ms44hmdmja7rLwWv89cis7sHWuMyHACg
AFne2veoO5DUWIXsLU3qPOjEx0SF51NrjD385a7kOTjxyQXK80zAYXli3/s+nKPRpWXOSPk1v/Gc
p8VqnIciom9tBVS3mtZCcTjWUsFNZ3OJrBbfz+8lQQFAek2VPeOtbJ+cjIdX2HPypOHIuAl/09Ro
3bnMmlbfZFEXH4WLbI6QoEVno6A9jIVEnOxm+GDaXUkvUzjMlr6pZOWe9QQq08ZqYnBxVpSdIpwj
16Lu3cuU5sigvqb7CK9VIZ4cf2kBZeoWzhMVgbnlpLg2ezd+hAMJLdNorMMwOO1zhBBzxAfZ4+um
pZANTYao1yNsAHyYw/KWGm37wno000ysPA9vxtQ3POBqN93WY/HoGd29YWvRsR+pdZm8aDm6rl68
qsXGxtlVNy8ni4lWGm44xhznlqHLUC9L9buXdV9BoPHQEWND7hrdbtdiSuWmKhHlYJoZT7fWO6Bm
Nt1cTqLCiUPYvaDZbM8edTjOKX/1nMzGpl8w4SStGwWLm7QsQvAuQAlOtekpZlA+KqFB1W1N49ny
FRFSTyv+D3PntRw3knbbVzkP0JiAN7flixYkRSPeIESRgk14//RnQfqnm4JYrNN1bv6IiZmYlhpA
JZDuy73Xdn278C5Qy2V3Q2GI16xF9LoQMjF6ugFeCM6U16x1O4VHXJGvRvXQl581TqauBam91PZt
It5kw7iJIH+RphPKz1HVtRe6LpjhBhKPbd+YsoMkca05deoWZGg9agAFNihugwsnFYTBsXA4s3qF
EpQ6EVdJTedMR6uJSLXxjLObtgl/NqxrbEawhgbV/1KwcnrMMRcvBogoF62fw8gsTPs1CY3oK64Z
9Q3eJFhYzl6W5kg8nOrpYuNgKsbL4QvzCmCg9WyWCd++HsdoIocQjIJNKPUOgEdwH/pilKhpKXCU
O4QZg0EMSYjPcU8FyvsqO1Fy42t2j8khCp9GMxbQiK3xxS+gZBOsXp9TsLR2FSRyPiygOle53cqL
Rmr5FEMeXDKk6LtApfDFsJPmgtgu6pmZlp+xV2aK18A+Sj2HLSNugRXyvR6FVAp4m/rAWxf00XlH
if971yb+uo9Ljn90w3CWrEZChvbKCWJoLxEb6oZR5UWUmsHfUBXkYI5erXJfdN+UxAlfqS/fsrrr
d1UH9lI4SfYdLRJE3CaK9xBWTIJOQdtMs6ktA2Vw2uCbXWTtNnCwkzqVnW2oCdVntjoCdaDyc+nQ
KS8r1I7LtOY0OzZ7bd8hTnxmqR68YRgt71VEDwGoIMfAL+5bgF6KGI8TUlSHCqTwv/iUf1k4KRi+
NdJ3MaVwR6jl9pXndP2WTXh22atoLPty7NiUAgraeqaVseUx9tIQlyqTFhZJNhvWnVJEb6mGwtjX
OuVbpTr6Q66Y9a5vFIKOzTD4ooQ4FFBQGWcMKtRJiizgjDH3WxoUUpxrZZb52uvFUK5SPtlt1w8d
uwLY8h6eiFyo3nXIQfcPkpLtZVgrQQLfs0NUWhQhH7RC+NmwFHYbvIZGqu+0rLU3ZMZ5VGOddAdf
I18a9BuWz5yynRX0SlY3jYj35bR5oloynBll0X73HNW79wMyfKgBYcHqLbt4LfXR2hgBB5K4GGkB
eVBuoaRRAFHtdpmXfXn9lyYCZfB1FZSR7yfryDCHC6qj6kUMw/5FNgv5K6yvYQdTorseGzV6zP2u
f8rqGN1gKZNgfNGrTb7vBmhjXR32axPvNcox3VlZBWIUNJXg3gtqpkiewKwyT0JTTnPtRWMRdZEi
e9tDI+j8xV9RXDhlJuP7bOD+7EDt1T+isVJuEbQwVIoMnrEg0e+NZXizVmXSo6XGGwEt9+RONqW0
hZtd7Sv0Oau8UiHkNuNb2bTZlelg+V52AqLjgjhk1n1Ynoo9cjRi+yjrJ2tIZJM8PC2Khah14F9F
qUBN9FgWXchGk+yGWNIvON1jtxzH3Rk0eUJOay1kQ+0njA9WHz6OnIk5BJv1HsGteXLDkuLSrsPm
xQxk486oBzQHFZBnT9f9khOQIF6BzCVGViuaC1GgsrJb8tNx3lPmrP3wTvTSk5mwgKwBR59BIQnO
srCs7vsxmFAqQr8h78c+w8yaQRGr+00UDcHNX1oNdSzSrXBHJig43ALwdW5Y9kYzqUmFOeKOSLln
huqWXj3p22ovbABVG/DGajyG333fQ0/AeQ5EvlyMw8JP+dwsSy2fGR+IuYnGcUPeiLZqBqHmi79C
CKhQzTpzG7GwAQsdgJKt2M3+hY/XtAMtCXa9rzVu5CElkUwCHRU96rYhO49tg0j0lx3/X9liDtpZ
fjO9XOdv6V1dvr3Vl9/yuT3mf6HxRf3U97JAqNC8/pYdMv0Lvzwvkqn/ZyIUTFEgnGMheMBo/Cs8
ZPoj22aYBF6A9QVrPn/0P64XTf0PEU+yaRm44m3MgLhRmIOn9BD+SNVZ7Nm6bSiypRMZ8S/SQ8zf
fdCGoclYCC2WtuyZiDz7GUDxznpWMEmYeV+XHGbFe478tjn5B53nEegdQBtc9catapmsuIcrFvps
XestD7WocWA5gXIZkRaeSfoCW0GL1k+piiWnUcsgdpYCxZNX2SuoSuQVJStHe9XrZ4dPH9fsDqvp
Yx6X9w0GWlQOGz9AoFnKy5SScJRteqwXNdlLkifBdqu3QR08+syVvVnChQLAF3GMggoQ0OYWBvZF
DPPTAdeK7RAvyNIJ2UcbwgftnEZfAEk8eU6LZC/YdqG0jp36HNiuBruzFjGZBxwnd+UROMTvfqI/
G3Zm7rFlswXxQ5AgSU1nOeS8znRZJKzbwth87iSaUjT+sRH9eafpz9+9QqqeMcmVvEJHdSX1a6uc
H7n+nz+FHEQZLYpi6azR7dkNCIBLKzXqyo3tX4ZyxOR5N8YkB7C3Jw5dZkWbgVfqFsyUV3lwrmVi
E6vmKoqua7taljX4NM7yyiQ4qyTEU+1jo4FXUh56Ppwg8xbQ6UnT7XAIZMvpWnUxXDjQTk2CDizt
RhpYqmVgzlkDewPhiznCwKgCXeFz7pKCvY13aYZhFYVbZmB7lY7hKf5sYRpAUdGP0o8tbLm/t7AM
/cPLO4D9k5IvyMJt/z3i/NxpHpus3cEiWyIu1Sf1KkKOlEZJSCf2eLzPX8SH7+HdY0x9+d2LFjJO
YUQkQGU4ojUd9LWas1Cslvq+euSbYuiZfVO//+IZ2STL9ZZ0255hQRtXqkJaCVYGdGxHftE0MH5w
H04nHJPBzvwJTHj3k5ygRKcX07KV+iXIjcmSguL5p4x2KwWPpXMB1h5ZFSdGze0oXWVI/3Ebs9pc
jjptTRkj89ae9+K11a/57FcClPurA71PLvrdlDt1q6kJ/nm0GbmCc+0ewGdTbjhgIBbCIle+WsTM
2Xiw1n5VbFsT0mPr357ykv+5LSP/+5c82dBh8fOSCzNZoUpdZGq0rHJO/9hbfn6rjz/rf241G6JS
I2RZ3XCrAZljhdnDF8//f3eYjRxBU8qxU3KHbngurS9Vc2Ro+rhHOLaBuA7DvDHrmCangjm2gHLT
KNf18L0htLsiExFD4ue/48PuoGmGQ/iXyZw76w6hVTu9qLhPkcA+brf5xNy8+/wesGM+6gw23i1D
gaio/Yx1fdcZULzIsiz44kQZM8KhvMJaEoT2Xh3lVR3LqxSJlE1CRoOBIDTP4WgtRj+i5qQ99L5g
DLV+qEZ4HXYTfJJs70bq79saAbrJChbnCH8V3cUy9tqdlBgXor+PYnmnJ+kmYM2aBsG1BFlCNPE6
IXJIzl85ItvIuCoaZ7yqre9yAUSRf9/Kz6RcPlOCq5ajQBs6tQFMTUeUP64l7bXS7wlTgsNdI9eK
dCo4owPaiOfnAC0p6DUSpcAw3fijt+kEarwx33ugBgPZWuGCW5XjQyEpZ1obEVfY7Opum8PXhDp4
paZv8lmoZDg0rR+G3j5gLkVfBLvG2tYqsRI9iFHrByLNVSBxcIDLj1yROw66KCcE5zUNVwXWOYil
lY6vImwc/H/y2iZ9zOzckiq71D2XMWd7urY1OnKX8pE9ZbyMSYMsnDWfiCvq+Cqu2K4VrwhmF+PO
uqmL76gFPObG6Sd0qbHxMHMN0m2TfUvN7/743OiPcFOZnL4ZoXA97A7YCVY62sa4w2Wal7AnonXt
OOuh57ymii7H3j5vepXY7/uuKDZFnJ2ZzlYVNtUzojHH6DIaoKpOp2F8LlL4ysHdpifgzdKDW17P
ymbObJgpxEA1OzPAriBIaXrEot5d1/vJEhoNR45KfKGp6mWmc6Qm+d2V1nZ3edHtGqva9sUdQRoL
ZzgXZKXkkK4aQm5U2TwXtr/QJRQ65k4WxK9M0wOkkoiCpJUZS00lmdQrV70s8W28SALZJMcpugTr
6pWi4yLkDJxz+pX9QkIcdKluHTrKvqj1/WQKo5cZVrCPom8awhOlkze0eeqzDq0vdfnXiiAxl7Cz
wEmgPiE9Wg1RJuXkC2VixV7si2g5dutWrEMcGMoVy766eVGDdRmVBIRewYvt0HzoHAkXEkQ+MllE
u9E0fdXngoJ++xT5OrOfvoDsuBipKCEtWpR+ulEjBLWNw3isXjpBuyrIF8LhSJlb/xbL0XOoj9fE
tV9lY3dbdfaFYCkr698Vzz+zDIPQgmBbNxTuHaD65YMmEXxi3bcUGTJ8LH72Ug9vHUVGGUOi3lOF
tDCBU7GQyupOHdM1KiuELuUqcBtiHKoIM4AOP535UFHWuIx6q16ycNqiN6cdSD8wWUk74VUvYSwk
9RmJNscfq0iRiIMaL/Ik3pVqfS6KbBmo+WXvp89TbiAO9LWdXWeqxBOgvWa77dfXmL8mceCa0tzC
NNtNKAWQIR4SuNJBIXaNJPggjU2cP3tD7nqNtg4wpGQdaD3KKpioLm37Djn0GiDFUsLK17JvHwyE
ZVKJ6XYRq5xm+JyHUjnqOmT+g7aPfeiOOJ4SLL2G7D1oerkzI5NwsG4zosVOA9Sl4Rqg4IUzWNeJ
RBJAJi8MbBWLHHE9mQ17B7GlNIjdyFEypA2qWyjO7frOrPptqz63nb+O0jsDXzwvJ++uqix1QxHu
g1Q826V0E9YleULehUqVgNTybS9dSKRVkIe8qMbnSI1XGm/BYLiuh3LdGt2SPoZke4OVdqnkqP8n
GzMJr2VFxckjMQgHhDy2G71x1i1KCqAaaxtprUkKIp7WjoJ3KJFzizLAJzzJ7y40u1iDVNh6sXUe
lP6jwwAlxfWFUH8gF0Iv4AZOcz60pNCaVGL9C4PQHEttrzSsMKp/Wzb9vm0vYSatNPBFnCQvBjUl
VQstR4rGFcILUG+N4a6LSIKJIngheEeUAOd4e61Y4nKM411jIEuEDKlKyT6s7gCYHgOGTVPpb7sZ
NrUW/6FSbSuyYs+mdAnERBA2WbnBv3OG6JO5i8FARWNnOwtZTTYiZUuI+IVD+4XUIM+WHariwTmc
U8qQDAZ260rBA66sI4/2x/Q8e7LZ8tuKsb2xICs3prBXcL2vZY5c1AjPRfWQ8C6dCgwWTuPPlwV/
LD1md50tPbQmqsuhyssNrDAoBQ91E211NTm22J3Wen80OwAaBmYV5tBE4Hi/7ETCocDEiPlxVo54
ytwZEqvtpnYbucRWbCF4d9YK0shpAUAM+HpQSWwcm/O2sJ98XkWikZpRLFvkl1ZzzhnH0jCCn3v0
oKNCyndFxN+9zpmoqdfUvYjr46qF/GoEBr3G3HfmQ31bh19qRAA9HqO4Uhaasm53gIiWrU3dDIkP
/CE5mwpZT7m31nRWJ361bnLOAe1uMwTGtsJwW2q1q1vYX7S3MPbdQKrcqc+ZSvtg+IJ4wRh/uO8m
lbNOHAH6Kt04PploprK2ne6mytVnDDAoHe5MnwPPvuw3YhjvKklGMdPs0sF7GDrzKan925Gtiayi
b1HVZcJuLLeiH33BgqmxVz6E9DqLET6w0GAi0SI6dKAtP/8+flJCPnlzP7dY71aNDIFeOchYBU1x
RSrHJijvdGkzlXGgxl+0tPH40Jw1VbZl7PWcIyvjP+pHcPR+FaNMQ9ENc/p83929KuzeIE2z3GSE
IobNJt8HV6Ew0FU2vz7Rf1VfBKfDf+Ylw9+Ki/9vJchD/J7/hdVHNgLvvog/oouvACAF/+c8K99+
K0H+/Ld+1SAVTf4PFDFSWE2ZMzEqOf8tQUIDnRA67HMt0mUtQDt/VyDh7sgy5z9TsDCswp8QrP9W
IK3/mEB8KFpSCfnXFcjfN6GSqlDM5ChbnQakdx9O17L5RJzv3zoWk1zh+8oWDJZ89a4tPtjEH7r6
bBdtmZ4sV14h3RBw8pVKJBxo/HCnXXtWGCB6gpES5dAtJxXXjsB5XrGlO/HiU8HkXbNoCIsKobbe
TZpEzyRiYT/xqXmc9OTzQV4DxoY7lydnXTpF/wGWQE99ZCr5fcL6+4X+hOW+e3LHGHVEUYl/iyzK
w9gjZd+SFK223wp1f9rzz2bgjjuQA8AtlKHpQa3HGyuRvcvTLk5feN/y0JaxHEe2d4MaEVGdrj/0
tUyf+5uI9cHneKht5qMk4vZxCEPnxmpZmsYlZ9yGEgZLO5CPfDe/L5/+af1ZpaXOepIXTN2+8a18
vEwAypI/WoHkN8Ka4zNWp5hMX1hyx9vPf9KBHjaHVyU2cv46EfYNAQVXo584qLT04ci3dOjis+5r
OFqapoZp3SChB6TUJsusNB4/f/CfX/s/E+c/TTXrvzGlEfa2TXtTFcpanejNY0ZE316tH+zxPitB
ynC0H1/HRbQGbQJlZpc03z1vb9Ub/jtzvsN4PvJDf5aQP3qYWX8n5K3SR6TON41XLDr4HaN/LsHU
iS5NpC+G9tLbgDFIhm7VfWs/WWRKp3TZpCjOPPlCOHjdf/1PAfeAvyPYqQUtiHRpWEvZjwm0dKTZ
pn7wwZPKsxWibGNL7IO2vdGkYK9pLwNKWZMW0fpzdmdKB3wJ8IcEj3ssNlLDjpx1npVgg0gdNPzF
kXXPz5Opj55jtiBmxRZJpTpgCSBOpe4cTquKhS1qdrq0EPQAFYUDgs8bMEQoYxe0T8ZijsTeqIR4
S9W4r+sdfzmON3jHF1R0P28h60Avl2fDkxisOGykPLwpBARHtbT2HQwbu9CXsRblRGrJhGngusIc
codRkDDVqk1vqKw/AE67qOTiR5g7F2EunhwtvCVx9LJxwqe+8u8lglhLUE6D0p91nE2XwXBuK9Kl
1ZQ+2JRqX3vavdmVL7GQV8SQB5BP+ueiFesgKVZOEJw3Ev4Iop5KOzoLxvHKrPs71gVnsuxtEdGe
S8RfBxI1PVoshA2HiumqapvtqCs3kVQ9h2lxmeYcBGgESThtuQ3C5CY0SQIqJNzXCdyhJHnopA6X
SrwujYhqT1ds1KQ/M8L8zCLhrIKtCjLtSlPS2yTJN35LqsDQeC5S09NGwWml834MVzrhw62IC1cl
SJMQWkBpE7Vj2ySquJSrVEeDrgFdhwbw+Ts/MFDJ84G9H5n6B+RB2GY2asjRTCHWp116NqLjhwsx
5au5q3d8EGNtQvPIv5527dniS4eKb5u5VrgF3nPSDbwr2w5vP7/2oV6g/v4OWqmCmGAZhQvRsSLr
iRidmygpo2s0YY44sd1nY7iWamShEY7mDp1z0+hYHOVjVNZDr3Q2IltlpeCUswpXKsh5HpPstokc
fXVK4+jObBCVcGlKkeZXoD/Y0Upkqy+UKpZJEZPVk74b6Mq/t39v2IRXmErpwpBxR0nqFyo21ZPa
XXdmQ1zjQFVocRm4ncV8wyFtuSOuLThpTQFbf/bodh9VNoFBBHMlXy0kbWQsvn3e8B+/VUJ3f7+0
cIIhlDmPwr3ejujaRleXsdCcdvFZV7VsKanbjmGHkDp9SbER04iwTuqrujPrq5EmpdkkMHPj3vk+
JqidslA+shY61Cqzvkpo8RDpWVi7orK3aUmWSoWP5MhgfOjif/TRoSpim4urjrdBHDYuO68aVqc1
+ayXekZfcvhiM8oU+HRaUzNWkQcs9POrT93xzzWGPs9MEC3a7S6sahfFYYMpNdu0SXxXxNE5Evgf
nR6epXXSugaazuvP73igsexZr61McxjleGqsPP7B97TUUvI1T7v2rNM6mUVGEV45mA45o70DnorT
nt3nFz+wHtPnBVvgLbYf5kAE2tpKv6XCkL6O1lgtktaz12PRIyznMwOuCOHethyoVMXgwSQ1lFuW
DMV12hrehvSdBomdqV0lsq1wrg+1UDIVDpGwYFxgiXiFA6NjvQBF/flzH2rw2YCA6c7qe0muXZT2
b6AgUCm29ZFrTy/to89nuue7rbBHiHPpYGx0VSuWdsLgBKXRrAcZ3pXZJeVFI2DHJblc7U/7LbMh
YqzhSqSICN0+kReoqIidwSZ84tczGyMsVfcmbCdTLaGMHENZ9aKyGZs/f/SpuT9qqtkgoZCvMAKc
qV0DYi02XkOc610tVlWjKO7ntzj0pmdDRRMZFV9tXFIIztgx9KYOMxDP5klXt2YzuldoHCZh2XCt
elDRuFevaHSObXaUqRk+aB5rNiwAEx5EiOfepWKv7+U6U84hWHy3oMkvtCIfSTBspb1tB/HlgJga
X4NWcK6HdPu0XzcbOjIrYZQ1y9IdRXWb5eV5kzo/Trv0bLLPpEgvS1HXbmbp33NZf8VB8fr5pc3p
2/yo2WadG/+y1ngTHjfKCOhTioE0Wi112K9KUKt8jq1WOeAHwtKtRzMISKor8M7FDFZnEqxtsJxJ
Ck/fI4aQhLk7izOnSwHUY9M5ImN3M0goEz2MMqJmOvbicjuqZkK8OAAwLDtfitYTK2XsihU8XnXd
SiNCDpuDDkZ1fKxKLXY1Wt0VSAVtQ4zrCJCwKG7swaB+ngyogyFGXkkO6mssFUgyiCZ8ih0JSl4A
uUYboKrgI6ufvLgbzhRceSuUxcN6sOXvDVF0S7mzOHGPq3wxdhAnIJHL2850nkiiw8sGogRKdAur
u29f+hD0TCE4vP+88Q90N3PWIapOSoahzwoXf1a8gizF0Wstjox000U+eLHmrD/gubH1Nm5zF26n
IBzFsSa75JtlwkuQOJ8DM5wTfapE7DzGLPCPLEwPjFLWbEBvy0CvfNnMXYbyANRVmi0kRxT7Xm2P
3OFAq1mzIVwFiR6btsyheeldSEKx0X2VypFXMnWpD1rNmrrJu/koVrvMazFfuZTiG1zaJcoYx5Ko
HEjDXhmk+MjbOfQjZoN5j0wily2lcqu8uG5K71lOsy+ff1WH3sBsECd8XtgD+EG3C4T21S41cZvK
I0JQE13U57c48PTmbKwbxiJOrRDdAiTsC4Awr1FsP35+6QNPP52zvH8BZT6gn/VZI5VJqJ7XDUyG
ARraJYlLx6bpQ7eY/vm7d9xoamyBziZhPJQhq8JBxa1T5ksMwf1JFXLdnBru/S0kYNnloJquiWUH
q9ZwHzndxectdKjxZ9//aJlF2OZcW0qg+DdReZlXp1X29Z+zxLvnjocOCj+nX26ULEtjG5y4GTZn
nzuCAGkw4Lq6SVvvhdN98zXntDWLOfvc1b43ST+RTdcKHZyrnh8voq6Kj4wHBxrbmA3RpSON3mA7
hlsEirxysl5fDkpwdtKbNGZDtNb1SNwTYbqGlEWrMqmvyJzLjjz51Bc/GMmMWR8lirhWG6zCbiG3
+VXncZDiO+BQGkcBnOjo3aKwOmn1+S850KXm6lLEpaVVtZrh2n2BbTnKkE+iBrrCAJ5uPr/FoTcx
67US+WMwORTD7fJw2ZnFg6Q6b6dderrlu68ejNmg5uXASy7Q6flyBRTawNd52tVn/dU2AdaQLsCD
E/C+UOz0rsXUfNq159NV4MgFju/STZGZYUqYQN/60+fXninP/3v6g3P292Yx8WQFEZnmbh9dpKhG
odYtk36jpl+8AGgmCrjQwJyw7cWbqr0k2qOsj+eaCbcdugX/rzgLMT+M3pFxb5Yl+s/zzHq6HvTZ
EEfCcoleWpiIYO0e6hpywMFRyfS94KBCb66tItrH7VUKby7zGB8LHW0mxebpEKMAw/d54xz4Gn8K
lN99Ml0UZaNpJpnL4mCDr12DBhX9j47joK7+0MVn40Kq12HOVjJzPdu4hCp81qmI/j5/8APHaIRU
//5WAzjMHTAj4dpN3X034C3sRe5/ozgPSGyExgFVaUB1l78EXvtFVwhgTmX7th9GbZkbcL1xVaLu
j/0QFDrnVlmrhCstV7vrVtH9m6zi71W1be2yLP8aVuBoRa8+c9hwqRXIfT7/FYdaaLZK6Dn8NxDN
pi5goR+qCrXcsdvxyMUPrAHnEaujAFYJHEm4YCQvs4HIZdzaSGEH8U31u9N67h/5lpwghW0HJhKO
57cGwJTZPZzWNrPxBv88yF2pnaTTzlo4Ea5GyKqfX3sy3H00q+jq719PWAdjEYx94jacWe4DEpLu
ci2LLlVprBd5Evp7R1Q5RAO7KFfkCvdXoCWS27GBq1R1ebLpAFKs4CibLwEp3xcwVeSNH1I6rNkJ
ooVQvhhqr268unvrUacB1sqQ5wqDXYsITzuR1/XZyOYnoPubtKXxa2VRqsGWHcVpo70+G6QAMpDz
B+jBpRdtQYk/GHVyZEA+8NFrs7WIZRvsXPEAucgr35zceVLMI0ProSvPBhy56xVLxjjm+qXhr/XK
LEEqVdvPv5lDF58NOIZV4vccu9AVTSfWil8oK2jkxzrrz3f2wTrnzwRIychH2BOusDbtQFyoBZNp
vElRMdYbge+DyXctZ9+0aWoPMfIrW6FDtCL0ntJcrIyrIDFWYPWoHzzYerDBBL7wHQSZXbDMlDv6
6XIMvsQetYH8EWEDa+RFrKl3XlusK6qT3Km2n9BgI9/f/Lqt4lvL0xpvturpZEmFUQHNth/lF1ja
y0qWjnXmQy9m+ufv5jBOo5VIi7PYLduMs/J+k4Xqie98NgaFTuybUpzGrlf4F5laXefNaeOmNhuA
4D5FZJ+Iadyk5GOTAeL3yf1pjT0bFhIGmAD0mHBBQHm6W5w4n085f+8bOiPTXukID3e1lsAMB1nZ
HiCAddrCWJ0NC7FHZlmDvNvVsoIgmuaJutzjSQ0yN3OlWSFiURKLI4+xsfSbGDIsLJLVaVefDQyB
kdlm36ox5EAAEFUWX4F2cE68+GyFkGeqibq/idwh8R8VMwBk00OWOu3JZ73SGztb68AEukOexhsf
YINmZSe+zlmvjHUZ/RurWleJnGrddjYrLsdTd6c9+axjjlSdfFPBV6UX+iN+spc0Z6v/+bVx5X+8
Ophb5D0/j+MGeLorq9KWgfiCbm+YD4y1RmHvUV5jZtpXpBUyRgMXWQf1o0ktVh2Qe/vjCl7LyhHS
jU+4htZo21KIRVe9avEXrpBQGNaw4qlcxaxhQ5rY3SZIjRj2GgnhviDGkI80e8zYfZqM7VoMjr8u
F+XoMoDnqbHLmn0rb6ahurK6RY4DjH8y8llInbxn/ii0gOyD5z7LLMzYl/yhGussEHC/28OL7b3K
9j2suIWuX7PZvWAy0Eb7tez3hIitGP0lXpaNcQa3yzQtZM2Ud6VvuXth1XcGCS09PyTMbyOxj/k9
UvCG+4f3+71qjJ/34ZIKtWBgSYsW25rY27K+5jkMIhFsQQlX/GrGCi9KqW1rnfVLv8/hJomW9IxN
5L01bb6hQZjNWjk/8xId2768IjMavFUBXH/jeD7/dzPNcQPIEdEm15nSnFMxePQclJb5o2rs486/
aNjWKGJCGZmPPINPfcVPxE5VnsoKYF9qfAXIdu6l0FqLlASkYD36YErqS9W8sDhACnw8KVRQmypZ
+iS/wK9G9dbspiZUSJ9jU9bIm6bErIZtrf4aAYiBlX4OIWqVBMgH81Wcw0Eh1rF5smOTUCaMLTg8
ixOLCupsxA9A0XeOZURuFUFAUDzjGZDake4wDWMfLEx+bqvfTa9+AENYztlGWHX3heSOjhMoQok0
EpwWYRnUWLaAZ37e9abB4YN7zeXKdgbCtEUT4saBf9Ea2b3um0cMxIcuPVsbFjHQhLSpYtdsAn1v
EzO30HurO/HBZ3NA3vSOCbadfbSUPYkO7G4tjtRgZ7aPv+sFymwKKDi0NoxOC93JTBv0wVIpuzM6
WADsnu9/WvFU8c3kmGyDXTAqV0r98PnrOPDqldn8kPR1mvSRF7m2lvzgzEtyPafKvwjTjn9ooeFc
2ZBpjsxFB3/mbMIoB08389EMXVt3ivPOAWuWVh7Zz2BzcNdI/WVqR+HSh9m21LFjwgsuFWefkz0G
LFZp9qHlK0eml0M/XPt9pWOZWpKUiUhdGW7iJa6I5Kqu7OQplDFx6vrgr5so+Xfm/H/e72wpCEwR
rvkQpa7Rd9+KxH4Sg//t8xd4YCL7ecj8ru8mtTaKEhGLq0DYZXy2/IUTg9WamEp7OS6dneQkw0pV
1Oy0LZgyWyPCkRs8u48TFwxLu0TgwmljcuJB41yQbFsGoRwclrpxl31NAfgJWf1X/IK/X4I8Gx60
oKwkW2+IuyBfSzHbZ+qdRz6mAyPPXCQ8NJg2I7Jp3NqSH7wqgnZuHCuDHbr2bGzIoqqs5UxJYOvL
j2Q8bZKiPrKA++nL+WAwnitdFTI8msTRQ7e0VHHWDzIoR4O86ApK7TqIJvu1lNqcLmdSAVu/G26A
GEHxcwy83wEpxtssC1QitCTs1UPRrrs+C9eh7xQrigrKrhS+vtBb39zE/IhVpyppvAq8wjvyAw5t
qeX5iFINJKzmDr5paBexEW/gky1gjS7hmS/69Ib1zICggv+RCcSGSbKcllqd+WhAZY0Md1pR4U2F
grKpRleNv+TiLCLsOYmgtILEVO5qU6xjSxD5SNiVvp6WDq3tLafVVqg9i/i2qUiHhYE54gKu21e5
eWqbI/PCoVc/G6NMYcm5EfHrWPiGw1Y51slU66cE7aM3PxuRSicrO6qjkZsoeXA3hDkuP85e73Wz
s3ct1Ftck065jhVACgrBMttUUonshTCobTGVYtxsIiJFRkJeHaP2sE33sniI1YB6hVTpZONViliF
VVdedWVI0RsS66K1IiCDTUCwrNO1V31mgCmAmoE3wyCgslUzcJpmrWywa8fnXZ0CGvKFeiaXOSuR
KkpbMhgqlTekS/d25tzKibwyeuU6qEkA03pySaDq4jwdhwS6cg62IMAtvvRSK1ukaZtDtg61Cylw
NFbyAxjJBsae3unjBtt0vNYSKfwhNV30Dcuo+dZmbf4W5FF1PQLQXISxE5O1wkMg4SYwuFGaR2Ki
/TU9xFoQa55SXLZVYux6+cJDxL8BwpXstUiyV5mm3diK8RIF2rD24IQu4YaXgO+C/gydnQVhS42I
UXT8bVwU30K7bKFHtyTF6OJN11T/IRiDrw7Jh48EGxrnulp5247cqY0h5wQTCaLzFqnWtdepnNTb
ru6b3YDjd5UgUIEiEFpnOhi5FdoKVqodUaAiCx+SsMyvIgn4rpR4xQN7IrgEjp2b3/RC0a8xKd8w
XS9rKdB3QwH6iGunC0Uma5ZIFIW/wKl0l1WYh3MMvIll+ddeXAErIYqMTXgtLQhCfu56EhuGmGFk
EKSptGJQV6VE2EoM1PlOiiz6aa7/QDhE5qvqp9dcFqVHKd03pEZB6ehRCbZAjs/CFn7vMIYe8KjI
lF4gj6srLW0I4avCeqcpBTbyUWs2obBUwtKCdufHqbKPdIW3A7yR+It68PdymlhbUxP9V7kzQHsX
OlF3aS9vYXWQRTRoJDiQZ7iWS9NwJbtJX4LU14AJIgjaZE0enXmk9C3Qd7Mqs4bhS5ImY7CQpYD6
PpBl6KOJaZPYw9iKfAzWd1M7zbL1/F5bAG5zsFlDg0+WBumD/5ei81huHIcC4BexigTzVaSyLOd4
YXm8NgEGMMev39Zxt3ZmbYkEXuy+hNyhj23vpL+9l1QgNQv7n5M6bUlemODUxQuzCw233VqDae6r
RATxEhrNtQpmtCKrab+XbmfDtjSS/jsrbP+opzrddkuxsNVtugDThrH7Mx2XJ7Qy8xO4meJbsVMf
OQvZ5XDDwS6Wke+hCIvd6EHfUDAstlRwQSm6dVhsxmHuDytA52Orq+E7cVv3VCNISiEM1OBHQnam
UVgdx3Yk4R1IqWzUOL34cFkOD4U8tu0k43JGddEof2VVJgzhr0t90uFqf3amsu+sdbhpqJdQnQZe
TELPAvy7sfSPsqvDbcptsjenoGu2We+Xb9ao7YtrOO2+UqNzQythkAdFZ/+6eVACErFNFFTB0p3b
gXINhVNlXaUMMWCN1k3nV5tzfl5tFwwtuzzWEcujvg8a6EZbEQpmR123fIP7ku1LNmpe+24EVufa
TQWbUgbzNrTKXG6qRrFBs1YsUK1SkJs1bbk+Q633ohk6+H84s9hYCYp6gd3hziayqQxfLF3n0mL4
NTC4frCxQ7D3ADcxBz73P5kBWZ2/yB3ehjCnqJW301/dGhweQKhnps2EPTwGa+dtRyHKlZV3GD+D
00wG3QnNrj2acQTmK6uDyVBfAcCP+7Wv7K1bD2xXOX5XAqAQ+pQpsdKz4LfR0sJq19k1aJaAbR+2
2i8lcrxz04EVKauWImYVoBlcncpAPTqn21BPw6NJgTCeM8/cgnzr4nycwkhpG3N0ivgQqm31m/X9
+t0xGwdNY4VdM4EiaZooqaBorvpSAw+pwAwxVKZ54Gc8poZ/yLpBxD7wmnjxQhikyp2cTTIiP4Xl
bsp/sMdRiItUPJnSW4AOB5MTs1vALl3do87F5xShBCm2s8DuOrgD1gBIjtvCkuvN70X82iFiqWUP
7UgBLYudrOu9q9WhRQMW23/1Uz+8T/hPLymjuIfGH2akrkmQP4M9Tx5lr0aqJq1545IUQTyIUMJ/
TtjK2jjanJGM0rOp8TYyV1bgClCe9W0vkHOW0qd4oa3m2oOHJlRPy5Mzz/poy5kKgqUR+VW8R53b
1BCAbe8eCHk3b3KvIrxZ6MvrBHOabEfI5WJEhRWW+tVoWn2QjquuNRaWv0x6rOnN833QJcQtqrPv
+a1s+K/z9JugIXscmZGPepzV/8rMCXbrMhrvDkjg4zTU9udQWgVPF8YSBDycbSE2lzQzvyBO/Zil
fw+t0YGxY9mPReUAglhGDIHWAMSqAEUkuABKB/VQ0Ok1HkM3i70gwKzkz0M8DO736sCXENCyo0DM
xa7Q9DACaawxC5zlHWNy/X1XTt3GL60BWo0dvBS2AF3NwsSmltKFEkhE1+QGOO2CwUxsaG40+Ijq
iFU3S8m/T+3vWmewbcvIYiE9wt1bPxLF/JjaQyDg3lRUZWjcsS/fHgFk2fhf3YBQdWbCRezCpjgu
slX7sr39Hmmf7lppoVdMccqaZqDRr/f+tTUSMCF5bT5NXmFtadfl29xJbGZ5zdzew+3S/P9bdBxa
m/ULjnDb3lWdVRBdDQbSH+CEMm6G0cRHaWrGNxfQZwPAS5GF3m6xg892HH4qvMGoq0SyLfAT7T0i
9q1dKiMusFjxyM/lSecggzfrwrKHEHO/8/MBul1SOf22Em64G3X6i78ayYuvCm6gVo8qUqVRlOxL
qvbFW4KaI6p0YokvDliRl++7sFr2go/zcxSztcXDdbNjGOvJtkY/iOqJNdG6TUGBFY19YVjtyVFF
sHGU22xWB2yPzcYyow3N7y2UBbfFA+wnAjeR9PsUGL5D6lCJtI872YIINJEwKxdQmQF851hrCTq0
4iUuB4hiJVfHCWthBU/YM86FEX7INfOOWjkGSKbpNTVHEZmM9x7HxrI/vTBLY1hlf+0y+oe8r978
2gZxReRGrTRnIKRdXeMVar/xTckT62jt6p0mfnuHPpTt3DbEubXspBsMnx0/YNQ5lr4qw7UOQdUk
rx6gvQu+R8A1LHQiz37m9Jji3pjH12Y15U+AcQxl7rweRZM2O3Q2XcwrWm0ASyPFdLpQ7W2YJXuN
AyRiq96QG2O2xUVP2NEa7cMet0dWg8O2x/prPUPRJzIMWYatO9+7VCVkrTrzcgqO2j5lBCMItVsd
QD9v598Q7bkfTd0ibx8ZlAAQaMCZLE6ETe0Uk08IE5I0GcESoYcsrk0nuovXzIS7qTUOKKTn4KVq
22EAz6PsHylMa+eNbXrGYXFPkChesnF8g6mIfpI5f9wQqXmTqZZPWV4RWjAgss0mO7xvk3b4NfGq
n9JQ/Xkh7De7VuJ19So8JeyyV4cpFdZBIoxilD/z74oKQ1STmJTaIdkvl6Qhh0BxKJvbJd1sqmFc
NhyOCR8MDjJzakwDkZuvP3N9Q9l6eZ4D6VI5hx+GK5mFwW5Q3XVpUmBxS6W+HK/KEAjW3mYtyyLG
p7oc5qD8o2hPQjN08Ic4aAG2GeZu7j0TAaz+LVxgXMxdzDEfmLwutuCltwjxajG2jJlay67NUOA2
nh2y8ZC3Gwfj9cGygW6OjnRo0043+t6w/shkXQDxB9kcLYYK1Ra5BOemDAXc19Z0+kg6s1rpcAOO
l/VHaSbBBX0U4SBRC7u4+U/VjDjQlqrZijyteKJMvGKb0VlZJdcm4UQbClQlgASzACV5elvmrfxl
hi2X/zqAph9tu122AxXZ3az9pt8MnVG+hLVTsvNQUkrn5/5vqMvxiALe2GQi83dzW3t70BDlsSn8
kAAX3i8mI+ba+6n+bDzse8hrg8j2V5zIlMPB/Kv5wDJdFxvjNOzLOukuE6zrQzau+m6YrerQ9iOs
4WTpNiND8FHmDeF1GG3nta36+uL2LZIIev+bsOeRStmgwFPOyYaVpCD6l3JbVdwvmbG0UTZW6TXH
mMfFngQRbQb/6Nm1fgsmkEVYW82LyY8AWVt5zJsTAntImiMUtO3VkmlPykqzrHG6fuvMlYzhgktm
EIf8OVv4CSiV+9hmfan47gysqD0+jM086s+y6x0bxFoavDW932ebebFY6kbOfNcmE4Y+og30kL7z
t1JIwKojsZSRuCbdCzJDEQXm7P2XJrl1sDrEiZnPaEow+wiy0J/ulOt9AGoLotEEOOGExp9jm+YO
AowNmT5BIcAaGJ4L1qRfwpQLTyJiOKfO4J2XyrTiugqRGhS2PvDrrTsUWreuUO+dTG0xx1Jr8a9C
HtFqdrxaUgTymcy6n9YuhPfnaDwsqvtjpuDbzd2xwihXyC0UyP+mRKptaUkkv4LLuuvKm0sJiqs5
dOaV1BcPC8iYKG/BJC85J1QwdMv9iCoE7i/eqylLlydyp/BpEYaKZCbn7WBMKtYmXxBrDiip8AjR
dlrFrk18Vi6coLrTtyTEFdDWULqbR8MMvK2NNO5UBaDhQoyoz0VADs8pRFa3GKg5A56+p7qr5DZh
o4ERn9HnTfDsZw1F38RhSa/HbitW1BClRAFTeLveQpg1IryOsLk3b9kMOpAlRVIiqf7SdOmjsYeE
LKfAillLKnboZrDe6mHcVyP0qQkcJw6fOduk41xfR9GqjiO5/oOSrD6KXKVnLkr/tWr6/GgARSM/
b5wNRjNC9vQG7TZa70blqo74BpZrFRZJZBeIuWGnLteEv3U/m+N6ICxoYitg7jG52RDqYak27BZN
jzRl+fAraRy6Uaz/LWhBYzQudGvrcH1QC/2eUZc/ZaGMR68YjW3dVt5rsJbJoSbePjeUe+FOkT3M
JXS0YF4JOOxA7ZyMpSi2Y92XskYWthZO8ji2uo1Hl4WHksiEsL6Q6m6oLPvJEn2ycxhoOqbNitJm
ccfXpcjSvYWWYjc6Y7v1muljcjz26PCi0Db0AzqTfnfouaBwRKvhnNBD2KjF96/eREt1aHRw15mD
vvSziznYQ5VOVAnBbrGYMdCl0/FcaL23WmpUXjqqD1HyMWnf9R8odzjADIavRGFe4RooPxHMdzvd
lk/t6NyLcQn38yKLGPlAdu3Yv4ODOYkHTzYPVQC6eeMaM6ywSg4dehnTp2vqGxI6ePDmVb6FIUZ9
BPhnhJn1sdmvv6RcH4VMPvOuKP8Q+qFwGPxY+bMZD/MgUFxixogKb/4yk8o9Bux9b3PMKZEtyiDq
uedeaD+ncU/lZtepOt9Wch7ZAhrVZXEN9o4MXuXU65stL/v3Im5sNcFEBLffb4J4gNpYgVmjJ3EF
2K1OVLYec8bubp4PvVW53/Ku9h5SV6Ki7SBhVxRD4b60ohWnSnNaOXo6LNDen6x1NnaF+lebJKAB
M5T73FkeyIf8A5n2GPk3HtFQVO+ZTO+dcuRJbnGQobuc3/vO9P/LO4pevHN18JTTaj6LzBBP0lEs
VNpD+dZigH5I+hZ9vN2gXsMDs5Vpy1h7bnknKiXWVblkxJWJkaczw49uWK+2dM6JQ+M+SIoqzmeB
X7nC1pXIXMUTXJbXkvrCnUlo+l824HRPwZgexn4JN73s7vIqe+UzQ9rg1P8VvdVQPwqH7VR6dKCr
/m3pg2cCsgfgAeTJlvhWYfHSlzo7Mr3rRyUmG0CibkBem3DVzBNlh8W+kqb0G16Wu5LzJZkyjUZ9
LY6oBitrAzgxuxuU0V0MlngoMOj5oS+C5cuf7VuQ0VpRn6klSuY2bip3h839Eg4ZYE1t+KdsTAb+
DPKZdVhQmXoIKjH1Ud0OB/lmhRLhZHDpC2Fv+9778Fz31XHc+c3mcT0A3W0vXim9F2r7amdo2e+9
HlFYWyYBX6eL4nrYV11Q/jekg6U2rT+BcrfN6iS9AqSt7kENV7YXkQw0m3TxMI1NmnkTQP3MYE81
pHfbAEYZBFtbK5h6EFFOht2BGCCBj6tSpTsqVnVsytA5lNhED+jaXHi2qHh8dF7bgjgo9gy4grp3
lshq5vK9kaF3GgQN3kEiqs10dl1Ft2zweZM0mOkJHXRctZ1EfGhNO0xPywXdjvGIbDN7tTM+db7p
8BwI3WyHsCcKMMS9H+B4n1yX1yuABtlpkkeigR+3Bz+rKqeLiPDvObe8+OZ0vmtW5zwk1cW3lIVR
t2GaQo8tNmvkJom9fINNlFFZE6S4vjlG1VwWe8PJRyKA9QfGMcUCJ3z2EatHdY++xA+w29FIUvA1
2h+rbT4MeZtDNNV1nJnto7+xUha1HueiPAs7AUiQ2m9r6cNpqUPkX/6lmdgOEt1wadsWaiaPyQZv
3qWrnGyTh2O3zUfrx+Zqa2bQrXRxCBhHg9xggJeKjJoY1JqTR8cNydLXcoED3Kp3HL/gdBst72sS
Chw1lThDkXOj3g+8CGg9q2e1PPmrOAFfvdPC2je2u7fwSftW8yobETwEurthz83ghKQa4Ywgz5sN
Mj5hjFzLgRnnHsp40wuPSuI+k1Jw2uY33aqL3pGJ0uzHGnqgk+YrTwRXoKEU2NLe31jCPEw9WCwg
NcR6Bw8fzoo3vLOTU1NU1wZL66Y0Zhxkj93qYXiZ90qqhn7ExHiHa6Rx4HrtznHEAYNaiVkxhCCs
b3HfB/PAeMl0GONIO5lL+TSuySkI0BP4EulnQ5j5WOTrtrHDc88F1/fBbmEYONXriCBKq40s2/us
ti+toXHPlMMr3dIHYDpnK5kfu45vX0ORja3cdaKyWKfDOE4PKbNPmypTQ7y4Sj/keVjtpnkdn4PU
owSu1o9UixpW7zdM8O/VppDvgDe4GU4pHOYom2jhqV3gt94/t1xP1TKOBymTbKMyHhVJmIY4PCzq
t2HIXgqaXG3vvxaOjpsO5eds6E8/b37TrmB0mssi0YV1W8O8KC56ROrWnaHTJ3oq0VqujwKD0VEI
zKS9oHu2Npg6glIigxj+stE+oDhAlBTOJEDtE+WCfJ95ExaRFR9JOo8XcrpLMZl9rFfrMDP4GuV5
IiO/C/M7CW766kt+fAsSuZOZ54bRZY4eAN6uluHz2puSwSE+M6RtVD4BdUDwLKKmcZEoDc/usOho
UJBGk7CMw5Yi0iTrAxRRxmFF6VF01MVGF0P/3qCP3joyAWfQSVjg5gGz5AdrVOZ2sgiTiPEG/Dtd
GI2QooFwz3d1zbSuNf9rnf5AIGngXSxxWGc/XhtiNe3lQOGrPQSz3utafWaNupCfn92Fuz/pZf2S
WPa58f9D9/Beme3JNtO4ne8JDeJcUQzxwlyds6xnDJhaPHnNZE6oiXWn3rWnf7qJ4yK08l1rq48p
6f2zMwfjKegp8om0se9KUT1RvHUhntovOSX1TTutp65ve0ZS2Xs2rMmIhD99KsHp0tj9XV7T/3Sh
rS7VqavST4qd1UaF36GGNgrxWTIn32zQOl3MhpS6VZZ1lOCmo8m+y5MWm6Bim2UcxL0wmK9PW6u9
nU3ZsRlYzgjX9zI0u40z1fuFSRYNyCoaaJ5FvlM3PGfCOa1rukvTZygmWJ8frIm8dg6+OO7vEvt3
6oobA9oi2hvW/m72Mcw5xfybOuGwl9BtN4tj/OW2cYBy2hxZSjmS8ugjo12IWpKh+DclVWGcRmsJ
3D37MBmV6zX125hBsIIWNuBrAnkbY85QvNZGSG3ZD+yUI9PHglOOfvvViem/zqAXRVvTfpRifE1u
r6qH3I2ugW8dKqt2CFYMyM20p6nIjphSczbWjWa4Li0petkQQZDu5y8U9H+NwqgPBmukDbLMuMjr
R/jP10Hc6NWKvUxpmu7WHr1PauFeLGrrryvCJ495QUtDg0tl0UfUM5utnVTlvkn+qXEm4xmqGGVr
R+Uxf18sFYDzL7FJXxgYNyNzHLd5xztr3GDV/uI+GfS0xqL+HYj/TAHUzE+shkhWMxS3mLR6TGdn
MKOOlLrejK53LgYzqlKSq3WSBTs55XnkIxqXIfJNheHOxNF+Qw/n5njICpD9XGeimc/wh/X97M1P
7MZspd2Dtx/e/VD5G+334X+gPfcmoqA8IRGiCf6TlhYE/mn5zfJuA5qeCnSAC7nt2FBbYJ8ZxUPQ
pk9mQ8pd29qnCzmfMy/ZjfDyt0uSHfCdJfB7tLxzlcj2oejfpq71o8XTdzQ10ebO9EXsEZJJQkBN
deZfVTD9NnC3rjcBfdoGMNSyT0pd1MY8mYPCo7M2DE3cGfhjq1FvPU8unD3lM1jnF9O1+Xy6qw1Z
WyX1V8/zGXVN/xKgQt1KPaysl65fjRX+w/j9JcLuH01FXAsBXGxLzzrmgvEilPLPwyouiEUtp/Up
k7rZwWGM+jJM4L7XtAe6rkPndSZY39qdPMGOT7BK0MXIDLt5wjvpxnVfHUrVkzpJNdJrpiSeoFLd
GFZT/Kfm1o3qwnyvR6OPUZg6UbOUZeSuTKM1NheUL3T9NEgSp5RcjVxyad/JAp8SsFF7TMLMdPqQ
rD29OIcgMdpI+WMdmY6VH7xhfHMro7uaiUq2a2Axe4q0eKfmfH4unCZ/k2NGYdiR3XPgU4qTMp3u
aPV5W2MOvGd/GP3Huho+G+ksxB+BBeFAVuvDXPXoTLk0n0tDmS/cBPaTn1YEaVjPE/oEIH5alH1i
IETxpP8Bmr3Z+2Wn+aw5yxNzsp+aWk+49AhVESSmdsxqz3CpuQIvltKMD3ZL9WIvlbN13eypCgZY
KRBoN2QlOl6tIXwE6h6cRaM5SUBPbZSjvtld1fuSIBkm/wS7wKJvxciB2NNUWOg1u+lhbcqXpVE9
J7c9Phat2xAdYjoKBwB9sqL4naLB6o3ubiQ0OHu1jzWLRYVDZSR5nFsDJqK+ng/rVO1Wi6d3kRnC
hdZOPzixUxqw3de0AtvcVLix2Qcz0Ba6ldiaXtqcrbx2jsaMDACd+hJBXjgXqCAiHH3htUhDQSUw
GdgyYVfuRVqOvgixKoAkYCj9fHnE/k3bPzfZsLOtDCyjm3FRJkDyisy+ZxJhfpSNcRu3Mf/snu8L
Sa794tga943R02lshzWeS+O9mekNTH3Rkk3QlZ/C5Nn3HMp2IwdnHfF62A2vYLbE1BeMVzAZFJZm
lpp5gKD0+51bHAYxNAdrpGZAddFzYxUE63mWfIjj4rbHNJl4kv0gTEXscMXHXeeoF513y6lyjTou
Jnd6mPxbycGZ/KhLCk0gZai3aQCFuS5d+Cim6YXqAl4/+uYO53kyHPC5h9d5DdKL6PE0o/5ggGCa
2v2omvUxEJPAteoCxqptldzN/ZwdvVnZ3w0iiXjFMnlRYPDbTe/QxKqd26Xg3hwSilQkp6m2p81r
853VpXNWTqIowyYBsmmv/C/pHFhAY2kRIDI4IhgJX83kH977/OiFrjj2TbceJzE4F/jRiLall5U/
E6/VPf8xXlrZmOubN+Llyou+ulu8znzyq774cnJhn+ZJk53KpH53gsn+R3/MY+glKXcZrbuIeS7u
CiqmTqzWRd5R+UyjOU3FVQdtuMG/VFJB9iimKlZeL0LP854GmNzWymdfLu+6YzsUlPOWMdjTdrbf
29K0Hka+lKPodX9uiW5eciL5p7DJ2v/SUSw+q/LKjs3S7G99NgbwLWZaVM+sjDU1iBSMQT7MFM3+
HEOWe2ul3BrNSTWNDFzkFL6LJNRxleUFfJjGoJLfDwn5HMcM89TZLhuYQ9hYQ+Wf1jHPrnPtr//Z
q+55R1rwnWM9fLdmQ35R6fCQLyYnI97gPXJH55enHrVsivqWgcXgaR37LgpsHni6TKVcqEe77mcq
pLxr20Dv8nElxbcq+Lo4EDqHvayqn+V+8SU/wyS9Ll461V4me5YPvU6ti9/hiiiVX20zp99lZka3
jmJosG/4PRnGsX0G3po5+B4cr6RsTOFaDSjUI79cLYMCtRBfnodKbhPoavlNCoZBc5q5kZHq9Hs0
/Olomrb/4jcF+jXUhuhVRDfTr+HgpQNNjY9qgGeOPAAhZcAqaP4ynlwr09018/kybxz84NulzfpI
P1R/C+VNf1U4Ur/OEgpsInAf+tbnoG/m9G/2nPxJ9aUf+4NN2y9JplMoefUwztLJsexsVzqEuSnX
/aVwOlZululceHZ7LDyHWYk595r3teLyCYt/MvXT7la5KQ6GaKZoatANTqGTHHI/306MtW+Teamo
KhksClRTwGp7IK/0xd7ympszzB2eEjN5LsKsfl3bJWUvg6pGtS270vtxUlz3ncHfjqy1OIWCczjL
sfIJK7cu2u3NSEy0g3C3oz+h2v1tGmF6rf2RNlOu2oiOr38/2A5Mk6b9NPq2aTcZGQpnolzdX7yp
I/ts1FmybERCFSj/cbKI0dIp7fNNTdfkoWIObzd0Qj53Xc1MgDKYDkASTIVOc9TfJrV3HeL2nT3y
4xhDWh1rFlRjGaBgMfKGVN2v7DOaKfmd5TQhTVm8pxXCDdTfphFBAXNV3Fi6+fJTr3qf+Ey2vjtz
O7BQDEmNmZ9lZI4GeYnO943svqe8RTnttF8q8Oc9y9LdQ95MXUQILg4CVOW1QErx5ufYIh21lHTh
bEpTc02k3yGJaOfW2plV0m/9sWC0wy2mqFxrxtNSSSvcIphtquVLuIu3X8wp2dHFCUidA3/rZ8hS
dWbljN/TL16RxO7CwKBfPIX9XbfmHrv29IbSBOayNdn9pqFx81+dMFA3FdjqByZ9NqpgiWXFlry3
k5lCl5nmd6nvjuWmt+10L5BQnEKl8Rp24ZurAt4E7ufiU9pte1/NwY/Xm+1FTCmHQocDyylE8cqZ
P6LGoebZv5hQn56dpaZU0Fb2MRkwZDrSz88LNbKLFnTNez0aEYWev7L0SshTfXmZpqwhvM2AcE5T
/zwxkElf3Z3e3DnJaHCa9DdggrOBnFOosXXV3a0iX2IrEWSCCa++V8DdE6Co7l2nxThs+se1XuaY
jK08YDszP/MgGU+LnGgn+wwrocc1X7PWYHQzr58Ix+pomQTasUQa95PbzbHwAwReBdNvUhc5bUam
X1XSqw0ES/LqtOPXz5jhxJL8NaR4r/LRs3ktWr31ZVVt+6AlX6vr8MqUf7brfaJpg+52lHjFfzKo
g/0YUrSS0iwPtjkyEOEN3dnjGqrotE3iPCLRutSzI56UWJzjXM3J3jaSjyTpxX6WuXGZ5SC+k6bl
H5t+ueT+6B4le9l7x1TymLdVu68rpH75TF1gM06ucVXNiNxstMefvswWNEnaeQ5n0QAYHlcGaqSq
936y0sZvx5/AHpgaJtt/QFG81HSWA+vipn4WLS4dqca2nJPDdE8dl93QfudVMvMVohrcF2H4kw+W
Phed4z0A5mQSPzc+hnQpLn1DW1I4otw2CQUnwx/7k8m23p6q33JdM2PANqLRUK79+mGn0o9l6duR
7Szdc9mG7UszlUj4Wts5wuAU8cTd8KkmvG8h8UFbjZROZOQopiwMRIsU0imDd7aDQa5t7hPcsFsl
PGQ8NLT5u5HgYLyUHIeWuKcB9F9Kv27rjGrc1bJh9Lc80giPp2CR6NY7fapXiEdyMseXsVgarImL
elErU2J+KoafgBoVRbe1PTVL7W79JeEfU0UHghii2riz88Yf7U4ud+4BlPOPZGySz7Mf9x4S2O8V
EN7r5OT9joMhubTDKM+aeU8IE3a49Vb2HBYr778t5iq+DKcLPN6cLonL0Xwb+K32fLrOU5JW7XPo
BY3c1O2gtk21NnEyd3E6G812wYd9tkbYYqIXyzObkQvQOMeO/aXQj61VM/uU1wzBiybI7tMwcA/w
z4i9W2s4MbgwP61uU8XZvPTxiEnurqMp9U6qTIYp0Ur/TEVn5jE93nqH0pDS9iD6S2aNyz0Z9Ktv
l8seeqoLLzgdmktqTa/1Sl4rmhXpjh18j8oV5xYANlMwFJZpPOa0IhmDZL3wCWjOl5tVP0GSZpQC
FPVV6AyULbx6+jPFSusnL4eFQ1X3Mbmq5sAnxwDPZ/4TfmLvy8rNjk4d1uyy0TJMNiJN7SZSncDl
Vpb866KojMPipvkhsD3/akj9ZUwLQ58rULqDFyo8dWphJCpgtdGvO8xmutb0X91HO/fUg5VUdLh8
1T4u3Tq/KB8qXU23jh07OuayzKd9nhlfxRxkEUNY7sGtaZ3kN1jkHkxiei4CV8Y0Re3YTjkcoIyO
zZWB5dfFcKt969TFUQPKjEa9srm9up8uoytnVY72hxswjpLJUe7COXnzivmfgtYX52XpbBmIYPuv
4pFqEzt5qvLgYLrXaWXgwlP1l+GV6toErX5yW4+LMmhjhlesVRksCsoVKD1j7im9i41XGPdrUSsq
+fa/mgM54nb/ywJv17v7tHk07a6/ovPrrh7riOvgpdvEZxwxSGV4ZxbLv86ydGzVI8XeLgu4uwbN
bUvdrih9Uhxd2sFP2IBe2/T+TYK2Ot52sc1uN6sGEB91im3vMvXZhYzfsVr1MXZVERH9Q9kxE9+I
mfL1nj2OwHvR5fKhYQLiE0/8+ieWSr8Ik0EMvx+sJwY7cg6iQVNvN3ykgWP27hod48oM+q2Ex8YS
M2XPWKYhDslgYIsMyQC32hXFY1/MzBJRs21o+yV+8y8ULMQyrlNva4awDhYtWAaz0VQauNyZBy6s
iMFXro+pcvYLy6i0uIz6QVKaO86hUIf/qTuz3raVrU3/l75ng0UWySqgv77QYFmSLXmIkzg3ROIk
nOeZv74fKj3sKBsx+kPfNHBwcPZwIoqqYa13vcNU+CznUDR3GIFTUpJA4DdDdkzTwRoZdfmM3YNg
eO7g3O0ge3FjDam/1dAQP1RmkW6o6qfb0o+DtQBrvwsjM1hDmwDx6WlwXOYpq4srrW8AS4i6TfcE
l1Ekt6TYbT1hgCMms6HPw0glPgSx3mmIdt8rhqz04zNMJ6sn0LOP8o+VK0lHbIFbIeYmzPgdt7L4
9WNE6EHO8l85DV31KqXFuE+mhuAHhJbELirXeYy8lisTb4eWpuJnA5p/6mQcxZvA7dVPL1cw1Tro
Oyosk0Md6eeRo/PORIVDaRXlz0NmWUt0IQBlG0/fNKzUQ2EgJSRA2mIQjxTHj/v4pYdDBTbVD8e2
LuFE+Lpwb6wacy1BMBBfCfavMen6voG1CiofwzwIUu/JMzPYJUZvEQMJsY+ixdyVVvUZHDLcAaTy
hwbQx+ew/46fSPZNm2N7oh33XzIgrp2u5uJQzMnI1RbRn5Ss1Tpyp1uaI2st7Kw+6C6PNh090sc5
moluaPqWK0lgpBm6wcElnvDQ1wNCAC+G1jFaTr9TSRaccj/XX/segK92G3/rZWN9GyYUNkVfjARX
MOw4zENv3SLX6KljXUobTbcWTjApxyQgRnCSqnqtHTlvR47FlRtH450XIVKkOHLDW4dKgrAEBp22
iCAdhU77o7WMMVrLpig+g1xnT2MDA6SIDP9YYX209ZawvVkE0TNhWcPd2EGpxFAUvUxGe2K3vWYc
lrpPngifQ7Pyd2YeM5rLxCucmi5eJ9yLihy6W9iyxS4ffLFvSw8ylwwIzSwCVz7bgaruJshzbIM6
WVdsKWAeR7PrGW6Fvguob4zuasA++BP7PT75Egoq/XL2sdW4DRAB705AOaoJt7qzh7NV+cGXgH++
jlVPgxxzjxalj4XHFHUHkal422APvC11UG7wnQzWqQPAEeDKhpsVxy/Q/bMDrX2DdyYjxSCqvjXE
ZdAaxMNtAGl7LYypO/ZiRrkeDck+16q5iWY9/vQcn/2guUx33EQkAnKrM2cdSNIwmh49ShPPwRYp
Dkd0E6WgNsH0qVHI3oGK32az67a9DcnStAPCSPFsN26lW30JrYoJJlyjLRwe4hDgpwzoQ8jeADJF
3uFV4/fBmctVwIaFN9yHm3iIwl3FLjyZMcl/YWe2n5kep9siQQ0607fuzUm5h7RUMaQCP/+SJOlr
L0wwz5DjRHoIOvxiejWMYkYWIx144Y2xLmH1PiWoF5DPp2znyfGcBCIJQTVu0LEdZKV+aZT/X8eq
/X8VmIYo7n+nMv0RmPbMXOdfA9P4f/2fwDRtmWScEVFha7XYWA0/mvY//osgMI1htVQS0jZI4BIw
ki8BbP/xX2z1X11h2cBmtmdDoliE2f8rMM3+rxbACEiJY6Me0lji/vf/9ptfWnP11//MJb9yimN+
xKNpnk56tkaFcJ2Z7kBpCch1CB7IZZkeQmdM172T1SunG4yT380FY0fOxVq19ioK2NQro2zTWxKB
2ju3SUOyrVKpVii4h/uSxb+hcia+yddeSI4hHtPvabgXle//EQ5eHphENCk90zFdzxTXAsIyJJyu
rYMHBCTGI2wSMDcr6W7S2grWbpd9rkYJ6JtrfBoMcIVdhc/OO0L/37XbyzPA27d4Y/yHn+/at6CF
K9VKD8shI3bl2Z8962vWi2oP55eRJaV3s5FVG376x8p6+PUdf/utFk3871+dH8jSgm++/I9rQ7Qw
GpsqsJriIWzyyD23yKBency1TpNVRDscpLy7uSyDD9jbLsKJvhDWSpezUnDe/SS6ycZcPVrt4JOt
nQT51vJq8U5E3u9q8OXNYBYulOWZLrEYwC6/q9sz326mrszTh1ZP+d0gEaqEmqzzlQuprbo1K0/s
EQk6BEOHxFa/84KWP/3qBWnleYRIste8P9ItGrOObU83+UMY1afYLMMPMgFY7bCquzeYgB/wIwQh
JUfAh+Es6n0De2Kj0yg+JFMoNu88Djv798exTU+amEB6nmvZyNx+fxlz7NHitEX0QLvAlupLe3ib
EQGcTD0S7xoaAXIUytGXQlcWwy2UeSvLKae7wCjy4D7JrQyCQT+1L+b7v9RFLv/bywIdgApumxZX
uueq5en/IeB3jNiJcNtQ56o0C6YExXxSg9W8CtFHuwuqrjpgNXuW7TGNY+NQCPJH//6KOMau3hAf
bylbOFq5NqTh358hg+xKG+o3Z3DH8nXSKc5dEHiLPVBy+Srzxnln515sCX7/1vbyfTnuSK+UnLq/
f2LriaxLDWc4c5ixSRL8qw8pCRGIS4jCKoho2zhRhNbE9Hr4u6rajBDrDZjB79h5iD9Xh81ukVI5
wkO9cJ1+44OdY+KsxnNo4kjSqkbflB1aEMSaob2qHTO6Bxn3t0OSJSSgkka/QqeLEUzhMe9CuzDP
cf9ZRe+FhvyxhW3uFdchkJNrhp/nyq4A5/eg5IQzz547RDsx9vVBWnYIAFe4r6KA8CX1JFZBMUfv
uBhcTD+ufhzpOja8dGJEhXW9JIXTBQrVkEQ6VnovZd+nFJh5Qbg73tBvIB3iJKnNHmyYIOsA357V
TOrRQMEGjp+EZrmZ8mG4HcOpuFWB147vHDDL4rh+Ps92bWG7rmlhFvv74qnMholBZcmzaQ/tS9fa
FINV132hcanvwiUc0ZuTsIekLBzG96n77e/b5XK5XT3A8m5sTwBc29QNvz+A6eLCCJ+CO6fQxqdm
IhQ4IhdrI6wAb7q6jXZeJaL7oDZC2FjxFHzsAz/G6ETo4QXp/f+duznHvW3/9jxX5kCMKrM+GUJ5
Bkv+DPvzIHT8853v/Mett3wGn8SNLzjbrxeFEn1cq0BBk6ynyFyrue1IThyLfY64464L0uAuTrCY
zU3cVIHNnNuAgfve63Ny5GFodGvyaNvvBUqnrdCdfmfR/tvjsVRNDlOOefM6RICMjFn3LvNnNkn7
Ug91tZvQH2arrB7xenjnZfzLCmQ4SfguHCKu2esrxXDa0coVHHFI7JyVUdn0H+nBw6PKmvEtc3S7
dhvEXyvbADzj7ui3aG77O874FwUOhQNj4FQ3AerIDUM/TMBFUCM3JPl6t2iRbs0p7N9zAL7YCF0t
W8pfKWyNEdqfV83saGdwrEacq46Y3lUMELyuYQTcMVTgkXLtolIoa7s9etCZPnhSftclxUvHMPpn
O7jDwSq6xfgsyVduY6QfetG0L++82sXU4vohLUdJamCYozzt73trVrOgSuIhm8rsETEzrznlXpLf
SJF2uyAt9X7S2v9AgKg4wcEYmOZHm6zArMfpox8OgTzv+WT864uTjuRidGC0iss//8cdzWci0ajA
xZvZcY5NI9oXfEjLjR8V3jP+ytGR9KNxnxIcD3k0Lb70bc+tZjDkVmZsPxttZ9/FRdu+OAAZbzIM
/1Ov7dLF2NLyeNKr6wJhOSGOkDQpRwdxAjxPH5zY/6SHErpV0zC6j8v0Ft13cTS1CQmz5CSfXbUX
5dyejSB8x7Pkj9rcBhG2eSJme0s1utSI/3hlAfxOzGoGcdblgF9FHpWvvV9SfqUh9IXJs2qADF7m
O6vnj7Zk+ViFuToFHzYK17W57kSXLkTbc5Dr4JvVoT1zOqJmuUaarWHNw2MML+ZY69J7tK0ZTc2l
SP9PPAX5167mYSSRd8th9Y8vr5NhDIwR8VQCmStFpKga5qxuuI1dESw44Dezmv2vMP2RUC9/P+/a
90xslx/8932kTbW0AMqlunEvJlz/eIYAACKVEt/vYPStO5nIlpiwCJkWAIQZpaCfmpmul0t1INPF
fueH+LOi5IwxFaxVzmJtOVc/v9umREBR6z/UA1k8/Ohu+6JSZZ48ZP1rr7VpWf/+0q9MjLgE0S3w
62MRRb+j3esbIEzw8MpUFz86UVqvuzCQNuBRgSamKJC2LHUl3WCJc41o71OvrdcpuaIPdd4ZW6/M
ytc519ATa49ws0bDNB8hmobeXNy32vMek7AdjwNKGT+I5o+Xni3hNPzw92+hru8xjhnPo5l1HaE8
i9vl96XjwXKFFDl1ZxxNyjtdW9XRkRXk9EY+T21KXR6IBN1vjx6OqX/y1iXVSy1mynbwZ0QpTevs
3UjGG5gCjFqZRYabfnAhPujsvojzzzGmYGrVi2T+Yo5dsQP6rNHKq+qDCu3hR4Jw7sGgUHkrYrfY
azean0ZsgL6jO8PZ2lyUrwkg9JdstqxPCdAZxArfOWKtM96aquYJVWXfWlMFA5eRwE019NhiDwwm
4c7qsw+fF64qVtnt5Kht7xqlYGHqbFcMuCUqPUVfEUdLToopbSWmAEm0i8aYT4jN4UF58C/nufxo
UPbdxS2Ya+903XMmabJn52zJOWZGNusVFErjawaJ8bGBn7N1s9k5qrYV3S6psYyAXgkv12qTn6E2
8hfO1GIftKUFE2DsixcYj+YxZtZ213bx/KZCS7xGme/tubkqjCmxtsgrx4reWcXX+0Zy83mClp2T
QxD/dVVZOnrIpxgN1RlKoTgZY+c9jk4uTrF0sq3u4/Ht7+vtX9pP0CshKGJBwLRwlgf6xzFB2HDn
2aM1ny0Q72NRsNzFrORbEklx8vyhYPSenuaBMGCkMTTK5K7t/v4Ml1bm96OKZ5AsdklJz1l11Qx6
gyghDknzPNJ4oDJ0zfIVr09xChg3pCsf5ipWQEni3uTTHJ5kWInnMa+KH0UXhfPGlU75SppKW2Hc
XrcvCfTHvdFL69HDWOroLO1rEPXFvhZuw1higCGTTkw+IOGn0Q2yH9OiwYnYFcqj6b2AMviAU/n8
/YvyWq9/X+pnvib3guCCst1ryCrNe3im3fA/K4kUtPskvTLawQbyHpE1CnK3DWdTBNXXGNLIE4tY
PRLZ6hwxTqYxDhy5i0xruqtz6zmIXLkdDfwuCo27Uuo4M1JoOfxAZ2efmAl8ru3eOYbjPEB/J44C
kVnzkfJ5EceDoP/CQ8bRts/VzGB/02u0aRDTKsYeocQwxRqnJxTuFeY5Fpr1eHYZBS7QyZg4wFdG
YTtHNmyCrLUHaZ+NY9/G1aFrUIPppHW2iTnkn6ss8BjAhPkWVWaBW2qdPDpyDLgeBWsrgdXYCi1g
4/L2DX6qvYvC5IBVRfVh0mX3c26xn2M0Dgmjt4L7kOp0p1NrhvhkYOrQG8Y3hiwmmSLLKW/z13Ss
yFHqVVk4PcL+3N7F0Jfv/VSNO3o2lgpdmXrsh7zYK0DEx0oj989KxPtz4h9k4H0ykcMiC5e7wAzw
QzDKLnorXMR0l3uin1t2pSjVAUOg+ECoTLRzgI/GLA5vEhgVB8SXIzpqq9pZfj8e58FiWE338hh3
/QDZq5p+5F6YnKIYoCfLfY7VLB2OlV01hFpI45PKhx/5nOgToS9EjRuTj42Sj8NYaGdfs6TTB3oy
46ZrE+xJYhGelYYWnjHKZ9TfRRPKPOdBpHG/YWB5FyUGrlpDJ4o9VNP2Javs/gmLGupUoOePnkgr
xu2NGImjwwlhdfmXpJnizxPWznMtEhwFOnRCXkw2iRzQLdejTn9VtDidWVCjWyqrFlGHAe/tNYwr
Z59xhzyQwGHubIe5/qpyYGeHTtJlK700j1FoFXivYGlWdRWv4fKjwSiz1j5w/Lc4SeQ9aIy3yxtm
el2vcwaR3HS304C8dmiObRkUX2y/v0974UGvUgghnNxfUwa7XJpOtvLx8dykph/sHDm1H0rsmODA
Os5d5DTqUCek2bconleJVTVMqWWWHC81K4K+CHJuNWNLZOT2B6qp8l5MCT7MUhmHMi1SkgSlPEVW
VKwnSezeUFTFQ45B7D5wjH4TjUw2+1xgLxcN5cbrg3YHGc/DdkMjs7azRt9XuX7qcVW5y3U13tYw
XjaRQb6qz0pGhBFAlCplKF7hU6LsMicsFLoM6s2mRbi1ltIM4ZF4YAtTZIQbweB1bZW1/NRUEcM1
BnQGAS0YgWp1DN0SATbT6jU6jI+i8SyOUv9rFqTJUzt63tehCz/7TSC2KpcZo+vUe0gZVq7LGs3v
5VQM2WYvFKs3YKY8WJR3G4iR2ZrN+HXmcD5VJmdp0/Rf7Dpk0jjmRf9WqwZq8nK/xi16QsjwPULH
tre/Qr5uXmiO2xdZm2yMATOa1VilLEJTSgQSUxF+TWpOPyNmyMz3BJntPbUTFQKM2ademKY6uPMR
iuxcbv2XCkvXrYZldzMuiuOmM5uHeMDDZZJtcDayNtgzVESG7+TZ0WDkb8GLNVDKK8nUduXJedoy
lY6xSlfVJxWb/skv3RDQxuN4iWJn3Hrt9IT7O1k3plu+wo3iIGzHgCOlZF2j7HVB222HW6ap4+o1
rBhyry5IyeXtpZPr4jsJ5z2esze/igrINoTb7ND+Yb9JuXOPN176hhrR+Ww7zfA9C8bifjQidXaz
wniG8D4dmsFybuqxsfem1wx7IWd4V37bbOcoK28QzWPWRAYgdlRxiUFBXa3dOG1fPDUN0IdnGus5
BKe5HGXTaLUvEPTQKmLeY92GBEc/WjEymqobnQNXjvXRzTjVtV18sCLzfh65ZeecVJtVabTOyooQ
B3YFZo6GmA/ZVBU7ROvJXaNwYImCiU+bJlF+lAZqmRGqzsD3LDDo61rkx6P+nLWy/FG2PsC7V8I+
RFdovhZu9JQP1gS1E4Y9TJ6jCuzg1k1SeVOns7pvbWXvpbCcW4Xr2NrqoYAthoFFVLbPk4UGUtfK
2VoMsO+zMHtw3SE+9l3rPKqlJ9Wdxy93Qbjx1Bblmr7R2yGBGIasf7ZMm9p51lta1/kHvonzfT+l
xS/IMV6KozgyJFy92FtH/FS7tLcB+OzAGNYQPRHlBVCjXSM074DAUmbRusFStEBsV8UBd5sRfsYQ
6841nBgrjmA4mgPkrWwozA8ZQ5mdaqvpLac73NCIBN4mnrFZWs2qbV7QBDFn6nQVbUpffJfm2HyS
RWnA1I4h+dm+sNYYBALNNfF0sLQkH7L2MhQRNRmFfpXc1xGWbjMaMRwKk5MYOxvlXYLJ+RgMO5ww
4Pllw4+C6Kp7Ae/lkLg2+rOKkjT1ZPRsJaaLpLRbfDN7/waOuf+UGmN7tLy2OKf5BMQn/Wqxd2LX
Q/szX2hJ0jMmAzjLh5Pov+CJ0+AsBFR6KfcwjYkeKzvJfsy+zexuCcXKmyRYNYbrbgpH+iuVgASJ
gcdZWTEMNTlV3tlj2LTKJXyiVg/Tx3QyjMNc5s3CS6pPxIREO8CPYu+ZuVzbZqX478JF+InvCEI6
u6HDYYN/8jsM6xRT3vv+ckNW8Yz9v6wwn7bzmgmEhdi36WJ2+dxpbrNixunTLgf0Lstetijagqqw
n7qlV8w1Sk5snra0UH2wSVLeVKcUEHkMUGSzzZR+nuzBPXboR3eUQeLFNDCySuAksOwcxXgh8hj1
9rF6zINiqYqXUeEQuO4XMx0Nvn4SqsfREuwZnZrWa0lZAdRQ19zdFeKHGHV2w8mDNQh/ZxgqcKel
jkSXXL7CuOUfoZWN2QGu6p7ihr87w306Bt7UfA6agBWoFcpL7c7yQMMSHqJYuG8aZ7FTrROMcxWc
kD2Ei+YI99CCrzE31TcpKz4uxRIGhGFGOcM8/UNQKuOsisi9qex5RO8t5nxf+BOnr2V42Hf2+Fug
KejdST5ICMTGdqoQD59iHz5PFCXj05BH58S3q3nd9wvVMXK8/pkBU/Pd7Iz+c2s50R2Wnej23Ypq
Qpnj7O0vWDAWWNZ3fMaNzyZVL7S4ym4e7a6sfhS1NUAwCcMUh9AS1A4dbAcBuGkjvEKsCG6hdQMN
fMaspBpfOXlQzfauA6CNtQn6f0WeRl2aX2DdBjbywnA4jrP10qhSPkELfJhi58VLXf0y2aPac472
0IIHHl6YBlVXzi4rCIX1Q3NlUWhsJzc2Nqx1mHHUK4GxdjMiEMvCQgKCcnVle+WT45vJnrnNtK0a
ZL2p4TqvoVcOdyJR8ia0++HG9nz3SFLuQcZOThER4ULihV8Z1lK5hbi5nCckAWsLWitEWCb3STtV
Oxnip5Vi9e8hNbHrt1GVi91H4M4w/3Kj/ga/s4Ihmbb+KcetPt+0oy2/s/Z8vccZpovvizBR9dol
xfjWyxCj5W7pnOD0lz9zXbrDjTFFIQa2Wsaf0slcbgAafbQ3o11/Vn3YGHd40/Z4nsVWVt15aMS+
oFf0NqVodLAax2mXNqla+6iOVig/zpmyD9OQdQdLDeNpcHHGsuK0uo9980cV4byJriJKH9NccXlz
DyRfORHtCU3tqLO1G3GYbd3Ose4mzDj1aii197XpqeWxYGnC5pDkufyYBlip45zbjee+aXT3gOox
rDSUyLRKdtKxzI8CvjB/nhoBuTxoEwih5miHH2q+TfEFecQJwl8jypBMC1M6gNm0c2ft6F6cftUP
qVs1akWig38uI7s7ZzX/6AJJVAait67H/ady6WOtaaSKznyD/W1lPVvHygq2zuVfi00RTRuMhIq9
GcSUUnYoYB1cao9yOWrjjC7l8q82PvVWOnXsd8AhtdEYtNzIGnPN0LXbByI/1KY2M3Hi0mT66AJd
Z1lUvUZxPbxxng+wr2nluIb5RH/pmoOspCjAlfmTiTITs28Xvd2aiLHyFR4WUSh6jNyf6PRJx73U
kmm+NAR50MVH2y2co+t2ySbFmCKG9hoVH9ul4Q2ygelNFjrDmx8pzjo5Cfp0pMKgih1mbZzNy4Sg
TSTHzli67ZKaXeoWRl+bIDJS4yMSyuZsSK99sR0ESa4O2Iahb/16jKJs+AONoLyckpK3NoSLQUs5
YdMX6EQdcDhArgIR/AQvu/Bh4uZMT4QRLjg73xzBqiQJvKpuGj2Pt1MW/ux6BZOxGqc918HDUOG4
0Ys632eh9m85HbyXYCBuJIw6Lim+4opyN7g1Ej89GL2OMUSgtjJUGjw3RWbds2fJsdC6H9exbMVT
0XbtCz87749qE7PWMQy2bYJdFDZ92WMm/Xle27NtHsrQuBk6B+eZtsHeLyfyvA3SrxckRAwOzXgD
rdoyE3+jZ7oIJZLguzbUfD+pSuAQEZjhtzxCR7FqEPCCGy4vx1PLEsub/oGJkX0cDRsHzwmK5K8f
Ft3IixgFAwYvcW8zbnS6k7TfgEE5T0lJTvry086xadLBJKZPyLqktx+aNvvmUXg/4+xbbKMh+2Sk
Ie0qTF+MWWKRbaWI3Q+ZmYg9/R82NbMJ+JFgRVvAgTphdgw1nQrh2YhaLlvOQdZH4EcoWhO6hmwA
8rus4DgB+g+wQ0D3jl/36nJR/LpRbfx51hWT9321IBYhqv89WPeEMrJ4CY3om2dL5xxXWDtwA8pp
oyxacnim3d3Q4EgjmKE+dlNdvyFDU09NWCU2RwMvTFba+NF4zGHW6TAjxAhGgd5LJuUpmBBDGe4c
Tqs5xmcRkbqJZ0TTYh27gPVlVo3fBA504FomZeLU+ekNogQ8JIggupVhau6V4aXbQY3Jea7jOsC9
LfpyAWiCFG+1FfE9+APMlTd95HLm9/RcdEd+n9ovwnY+yXSx1EvgP34xmgT3m9YOURaRMnZMA5V/
T0fff7gs9yrA/LagtsDkfdndSZpomMUYwbZj+iFZplymW5DcY4kKNRT0Tk6RALSkGgxOI0Jgm5fK
NdAjGDbuq7+OI2GhHvVQlKzZj3i6DG00F6t0bl/cZbq0M2OrXkSdRKAgXwYByevHSE4U8I4x1DhN
pynDzJm2O0Ps1OI4WAeQske/otgxsZe6acmxZKX7VvYFv70eS1g7PF9ONwmb4tZynOeojtSpbyj5
bi4o4aVFAumoIiSvqXjw7dJ5qZdy8tLecR8BFrYDuxApWPmIJQEScG5J/w6XbfU4wER4mS8HcW3y
pXM/PMZtgZNPOOKT1MEGOEisQo/42ZSn0cLnCOErfwvzxgpjx2+oD/ytHVXmg2nWIeGtRvLqRFO9
j0YJ6dlxToBjxhOZNzQvC9JX2vPw1oocMyHWWnY/OGX9msoa/i2uK0gsu/HpMv/SGOcc3WygqRmz
m6Fy5L7FU+ScL/cOthoYZS+AJKSo4lNKnO3BbQJk6cNkrOvSD7ZGsUBETV80Twn2S6cUXs1jr3sM
useuP3WwRXYK+xa1Kj3nq2156dFcLj7kE90p1MjcZjNGpdLHJrAI6gezHuWNY6O7WiHa9dFlU0GP
mYn3NRY+t1k7hUwqbf3mzROYDUSyPve6b1Nmkjg1FSdhzwJFaYsXvjZ9qiKhbozG8B49coHVyqmo
yns1lRiPSCc8OREDEzk2C28/wCmhQfNNF9+m0dbhkJo2IGQ4xSY67b4LJLDy0E34h3LjxMNb5zBJ
SC5YxeWex2WaO8qbFyDAq0zWmuul/A7LmLjQkb8uY9AfLuBHxw+GE4bL4w4EyQPAwC/3sp6gC4qb
QkuAA4wkDngu1LscHHbf5aW6VZVT7issvfe6GrZl7pt3wuzDD31SfoWhHd5R1FCYOXFyh8ncLZpW
61tTyvYlXbgYqvQkNG1k/ThrhfeCDgF3wXH6kFh6/IBtZHLSmuLAxdNv58QYuWd9b90UUp08Gus7
XRjWd9ZU9Ip5sHO8rPq/4+J/guJwXxWAhoe1D1ywhRLwjxlEVJMG0fmGOpceFz22hADi5tKLmB5w
UyI5Ff7+gf9C4PG0Ei4kSRtHf8u7YhBRx/VxmQXGeSJ6b5sCViWrMTL1d2FN5nkqC/lkFIt+L1D6
Hje7xQ+Fh1sNVVsf3MjVH//+QBfc//cRCA/E0HphF8A4thaW2j9egRVJLpt2Rk2ElO3R80P9Vs8A
hya+oTdt0/xM+17vAluhs5pHDN+H4HFqVflTS2JnoSuaHV4mJc6Ghhlvx6b2j2ZOdgVcNfUiWUW3
3dBF7wxuLmFdvz81oW7C9ITNrNL7Y1pl9ih5WmXZZ8QOyXZuyvbWqEIAiQRRbDX4XyA9tw9BHmMb
iTy93/p5btx5sZ+uuwLKweL9P2PFhpNEgI3QQ2229e0QoJO9HEQKvvzj31+0WF7kH48M2c/UTNq0
viYeFjLJkW2EztlLvBTD6sa+6UOZ7CKIsTcglc6xHSjbVDA5ryPeOTdJMLySUUK79T/BChzCpyl8
J0zpwln747k4ioQHn5qnuxqYQ3UukZrV8jyETfyRWD9/F8uoe2k8fAsw3bIeszHexDVZAoXv6oPH
/ICUCQag96Kb3YNablgbKuLGt93mrYMBvCFJIn+P+bTMn6+fk5bG5RltBxnO1bxwYW0OAU5F5+Qy
OriAK9GUlK8R9eOKJ0PVjJ3/3q7Tr3kUJxtUKUB4y6Do77/kn4eG4kUte4UlaHvXHDwuc04yk0na
ZVJoItv9rlFjMskOspO/jCL+/nl/Ur74PAgNGvYbhHN1NZhH3Q3RnVTUs134sQlC9QbOn++KMpaQ
HJRzHDDp3uO/14Puc9v8/dP/hZOpTOazrA7L1Fq6V4PhCOXjnOZstdEXGBS3LlDp5KpTp1PQ0bY/
AF0ndyqTET54sBwSp6oenVAjw8sz420syg8KIekjZLj33syFVHO1JoDGXECHhfP9B2chjKmBZhwK
HkaqjJ3rdOWLQJa0H3BtfGxyQakAI44sCjgU1ZrNl2Af0AN6cDoUD1MYIt8z4tQjrD1IP05SPiNi
GlelEzbV6jIcuoyWkFfSBQ7UzH2M93JCpbybkvFDNXbAOHbhSSx6MWjz4+o4mPCaNh28hWg1BHn2
Mb+gTdNC8zZNyspqnuYjtWm7ArnvnsJZF6+/6uJfU4gynsRmTiLrti6i6ayDfHhn9P4vC0pz/rme
A+caF/OrIz/r3aSWYxs/yGhw75zcTG6x++4/h9ISGAEm/SksQnEzT2WGEVGTv0OY/LePZwMz1mfw
zla+2siBTmlBhiF6aIzQOOBvkvyq9uG417flUGALia1YdQNf4a0kRfrh7wta/vn5emH4oa6xoW3a
l2Sqf9x4U+9rlP1B+mBONavi0ldWmg1PuhhVrFCyfL30G8SSiRNu2/lPUStMs/MqpRIrlklqCXmR
QBzl4LmPtzbj3q4RqA+JxFtN1kRJJ/2QUhu5XrU3ohGcoDKjXYDbaroSGMh3awwginnFtq+ffWOc
Ps0U04SzkDwkcIXU9ECRM/JQRrawMAoCsFZDBEq+yucW9d0FqOlq3xzXeZfD71swnQt7hoQkRu9V
kH0Ozb56aTHRObhU0MdfjDN3GXiRNw3TIVo4ln9/u3++XMBZi3fkLvToPyqq3mnsfKid5MFAIIQj
MgqJh1LYwR6YFHNxfOe/5QgyV5k9hVtjCuQ7i+tfjis4iMSNOYrmEUXT1XGFEZsqMMyFauq16QdO
je9qjvATHFCg98LJD3Vhqt2QYbUchf2nvu+hwFqGsteRzv0fv0QYFez7XeoO/jtr709qHMRAZXLS
Lbw475qe140YUKVlMp8JT0JyCWc6uXClpAwttORFEh87TIvIFCgrX7930y83+dVpiW5MAlO5Co79
dS64nzq5O3gVwbxBhMQbEWT5eumzmT0SthYl1b0Zmh+HPI1Z5m1pP9hlEf5IzLSAtpZFN39fKv9y
jwp4rbwHG9KZe30M1UVYOObQuOcohUx/ocld2FbwSMpXLFT/B3Vnths5kmbpJ2KBpNG4AHPlu7vc
tUsh6YZQKCTuq3Ex2tP35znonu6cmi4MMDeTd5UVqZBcpNm/nPMd9S8Evv/k0aRiDFCEXqt9tKH/
tdJd6Ic9BIfyjtir/CAJpOKByJqnqmzY7lYCw2RPVk8ZhtFJejL4F2/GX7rHv338lNhI2a81oBDh
355Mq3fsyG9DeVdYcjxyzySHOizrr+4aPeDkcuMsV2cByo/XyYT1xV3CZxWRSJoXs39IyLf6F16t
f/KusN+R7F58h/PQ8f92EQgci61off+OUb7/0udNwhko8mTXokZmvukHP57HmjHtKW/ixTqMXTHs
nTStSR1w8dg7RFv9nu1k/tLmqoL67x+Qf/IL41Pio8ZrwT3x99akBWRhJSII7zynuK7Ceo/N9ljN
X/lVu1E4hf76q4f+q9rU2rCx/O+/gX+iUaM1wiQkHTw6bEmu3+F/uioG3XhRRhbuXTjly6NKrslB
eYFVeCluGjkMN1UC/8ghR+GQaV3uC59tzr94bv5JhxYiv+Ii8FyPlMO/C6zHsW18Q0l+H8nxhNOk
Zk2vhz04YFQSljFvoZ5BtPVMg9EoeHrnZg+FX4w3okkJiCn7AtiXqz7HBOIDmIcM/rgz3vkWU9aO
nHbyBQM2B//9R/e/q7DZN/Ad+x6vC9K6vz1asIMYMAGXvlfXCpVBdvAwui567Na/DiuuaoBR/nuT
9f/afnzJvvpGNT/D/7h+5a+mXUhLTIe/bLP/63/9f2VS5vP/P5uUbz7NZ5Gq4bPGlFwP2bAc/2A/
FvxH/9OjHAb/wJFEHc1xTAAB1qt/9yh7/j8QDbqoJP2Q+hqF6H94lKX8B5MTTg6HX7QUyB3+w6Ps
2f+QPrcMiyLqc0TF3v+NR5kT+r/eFX5Egc+/lFRsmBZ5Cfj+/vOLKEaPEDOGF6D7kBgeprSws40l
SMfcWk4lhw375CE7eCNb3bPRY55vvUF6dIRZE7Lx9VumYR0LdgxbedRcYdqjGDZh7yJP3Cydi7II
Q32uz0jU+/i1KQtWkG3Q0qpb5eyF0KabRL3NlM7d3lfcUceg9kuSU6DU9Icmz5fwmLGeaIuNMkxQ
9r2yomumWoMKY2sc1bGCG4oy+YGy6DMlj4kfgvTYCj/NoRS2DRt95JvyEKiiBR865zPkfJwlDNTT
xl1Oi2cn4RH3Sz28ZrbpxoOdDexyOnCJ47areOOeQ04BfSMbz3EehqlOQaMhVG43Diud5qSnOQYW
rtvQvQmsttJvjIf94ENqpTpsS1CqmjsPEJCxd7afs/SRkemt91yIhfbJNV35knvMVCBpkqdZkWnl
qRVrlnS80RLd1S5KBjmu0PvCHNw44QQvJtFMEw6EZ2mz1o4vko0nACy8cS+lR0DBsbeBxOnmvxOb
iE4BQgoCULeTlruo35kyFcP0KNLNxotMWX2W85gkbD2ag3Knp7FgclkWy9Mo6/K7db0qx68TyFkH
25bt2YXowkd4ksSVeYXo/QfDZxyfRi9NoptrmiuQ0jYdg2/4P2ga0dtZi2IJYjvpB0uFuHukyiTT
BPafAElrcazO696d7O5hibVBpTMk1mDWUT5GFcdp2OaYk7y67X8pwfobXcRcBP7WQ5/k7pYore8V
zKoDTMuS1J5Zd9YtMehuvtY9jxnii97yvvyO3I5D7Vj5fslnzfLWGXP0DUSyQ2pjudrZPir1ij78
6NgDllWkK+NeVNJGdZi6ly7Nm9OgO/W4ZNWTP44IrJo54pKS1RsqFebJaObAQfJrWmV9apFy6Jen
ehoXQiQ0+WJST+Q9x7hR4etBSc1nfCRw/WozD+gAIQDIKeh2S1MNeteGoAgZX6sW9kdFpFddJj0y
GkxzO5T45ftSTIQ3xUvCXq1K13Mlg99OIXx0Cmmv1ks4zcTfmMD5wTF+AhF1JBRP72SzgM/q3HfA
BelWukTXDOq5t8ePbKyOiWaeTPjRWc5JtI2a8Qbay3OpzSG30j8jE324OxExHVlIrw0f9RD54qJz
29vkVxEdcRObAFbNmpILrTd9bg7ilHSv4lDroj+1xTUZBFmyqVJmn4F1mOLgQjTEczQA1B7K+EX0
gqQrJ2CG3Zdv0sSvM8UIiZIlm6K5xcULgIAVL3uceoGswGtOT0gA8Lqq9bDN+uV3KJgEoFz7BEOJ
RKTn47A9TTTd1D74yMM2jU9ECK3KXTkx+XFMvhEuw46kuKqV4h6UH3zddatIezH9iDCuh1wVAqbk
bauW1bwEt/zwCXFjTnoQRVmv5liPr1VNHA8AOwUVSSZsHjMq/p124u4Dbl36TXmaXJbcDVHxpRL+
0QBinERYpMVDIp5Ealj6YVBMfxMR/qgrydaiaQFTqykRhFLA+WZtG5xRmrtfPUf3dkj96SlrXQdE
DlZPkoBShpyISR/qpf/TjZa1QRFh30xJ9IGJq/3FuyBPESX6jlfQ3+QBHYkme5JxRR7JdWUDWbme
JYemIeWCpm++45FfnvvYCW/tbiK+0akfpzKr3S9WQkB/AfEX6skSPkN3kb9dfxMEU7Ars+ABZ2V6
Eg3g03h5SSwB9T8+Imy318rHOKJTLz20zuieWcVbJzDD7pV5lxHC4j82MiPyqI8Q3YA+vJMMbBkA
QIZru+iUIBNpPICW8/SWTcsjeT1PaU+AG4qKdV4brDLhcopV85hn0Ko66kgd90cBYHNdWJMkDXwK
ZoIBuz5D7euBlPNj/lk7uizPmVOMhh21zs60svHR9Nm04bvTt+yT3Y9yAqzFYMFdEyh3BUIthCbT
wZNEOqbhyQoSuQ+iSq2bWd2zI+CVWIbu1ueTIxUSiVibERcI/FoSu+Wy6ZyvfLDXKgwT+wxaDz25
lZTzDoBRjECtAh4u8QGMCEv3AXDKbK16YP8u+wOATy7SqKEOE+Icfbtcu+Dp+M1eI/8I7V7lNkZP
IRB/rXCowzCr1Rckwe9SQKNnEA0uL0yyDxEiU1xNMmFZeg1ynSajV1Sh0bEhfm5l1fpzCBt58ook
vRvNeFd34QjTPzxg/SQNZRxO8MrybWZ32bszdeXObXMsQwO0oLTtHKa5k7wlGIDjLEbyul0gAR2D
Mg3WpCh2APaa+J5tumJVzblOzLzJt2FXBJg4EH6Mosi2TeSOe5/TEcJPBA85MfAoY6GxZ18lVw6L
lMEqYRum+UvrQE+yh4LMbOOXj32hxt9djerLS8pb10dgkQ528QCQpMHz7vvfY2OBqyK48KJYJ72A
J+MCqMlagsqE2ii3QRonst9YBC+uIdxBC3PbTylQLAwdY8qcCdbB9op+h5V0vnUb+wxUC9i6D6h7
SUgcyoVvEX5oF/JAyhky4T6VegVwqbwV7P53QxlMO9sJUScFdrShZxnfDJuLFUs8c2K5qh6UqM7G
MxPKZrtbj3EsXnWW6t8Aq6eT9lMI4X0So+CxNNkUy4ReRU0rdP0IhGPnLXFx/Yc5R58kDfSW3h0d
qpP8LsdIbZOxJ606MkhvzUgJlS5vPckizGRNQkjT+NxMy6/RDvV6ClkarFpSrwgELtEZLwUYY79o
Y4APqUrXneeEcHstBAtdtE09svmyUm2ZHgAsZEy5SSeNmpbRyb2tautmQdP6mjgJyNQm3vrDQqgl
5vVd4PfgGZijXGSTNBtbAtwzi/4eRF/Q9FQFi50oeYF96W6AZxfPAjE47ok0gsuo2W7bbjfc5By/
j74uujW5C/qhaa/6O4eYGCdT3ZoA7Lncg+B/YBx+hcr5oJtJMP2Yp8H93SFMmbhkszC7HRsspiuX
o/cpnaz6D6nkHqldAJ0VyrivShbusYxid8fpsw/kUJDS0TUONkUIVblSwabzl99tItzLMLtw6lpJ
HhPQ+MnXx1zOZjjkaRWz7GGGe1OR2SSOwqewuSAyHQYqVraDZ9rZqxAOq98Leo1im8gJ3n819Qhk
B1Tb+7Z0uzNS/Owcpx24wmb2qNLDlvMiRqd9MVmHeB5oK38P5CwS/PiQ4c4Kc0vuPAVVOXVI99Cn
Qd+NqH2fkbM3+QdXiXNsgEs/ppR1UIEaRaw7oq+7ZJiGFNNAU72jKarITHHCbcj0iyS2kmyRwSX+
GjVfjpJ1wjNhxmC3xIn9qdvs2/UB5q9Top9/V1CqiWqvYgI048HaCdKm74wLO4SVGNekLbjsc5Fe
sGPVz3Y/O3ttTQY1UqvAXZoueVW5KnZFaQ07RcrArzG94gUB1y9FYPGYhmIj82Dg/oO+SUXp3/ps
M286lsW3yFuXr8VZ6EpoVnZD4r3Z3uj95FVG2e0R1bpugZYfURE02zkIE2bXPVNFclDiPZDiFw7y
KtiFfvbsh4QT+sswPIvc3ABeHtamdsZjRKzrqYnmrGBMyYtZk3y0qrgST0GtF3c32xV/1PXz4r6K
lgFxTPk7D9unILesm3kOXlrVLpfQoQNx+g7xfS8CuqAoo7GoaqRqSfNXcnb1KHLNMWDX48q0yjm6
2lVbnc3DysglpzTCGnVDseovyHFdf19PBcY7ksFu20Y0e4826sUla5wsbH/k6AJciF/Mg/2MUCR5
LyT2ztZcRZypFyAcnYMc44U/cIAuef8dt7I+uqMM9p6BVIpZIT33efjlGqKFkcwyfUO9geSYMn+X
Jip+U1M1Uj0MqJhnB4C9bLpX1us/fj3oe9oiLKdywG+UlJoQkkJfFuBL53DSy64t+ocRGdaKrEI4
UczePkSQjl/IW8fHmvOJpEDJ/6FULH/5S9bcjA5/WigPkYdzkgmmgn5ixRAvgMKRRhevc4tKdcmQ
9vIOWmpFVlb0hsaYiheINVDQ9o2E5vKlioofP4/rFT8OWGXXp86kHLa3g4nmG7FUP3rO/VXJlTZu
W9JLKcONJifTuLPZlaS4vQeC2jEBfLBpYEu8eT2MExudjo2obOIHhpd9TEDYvxSRbdaqMRIimDV9
GxI6LpbXIfXvpnoy1Va73fKaCiJY7K6GwZdV7pE50fiM6eoe6vBN48XODsRWthsjryWvKr4ENsEO
GqUzVQOZq2j46rVpKmvrRtOtFQRqS/77sB6K8a0fJyRPgrdLDeXeYBhbEaZ4hx3hrqnHdOeMzgwg
XZYbfCsv4WBIyI5KipJq/MEA8WtRiOLHxNtVmd9A+Sezw4OS8Z2ZbNimFZDpkLHA1NFIVG2v71Oe
rKsQi1Axg8ZwrO0H7CAty4+4er6+He/+mBA8VehraldLNqysUWI57P+RJwz90iLObUmtLez8u06D
ZGMrl5szjRJxwAKYP9pWDxOxz923OEhghfZhtLYHRDQYu6Bis4ucHPTWfQ/YWuK1ctu5frdbKOaY
sF6iiL+hVMldaI/zkcywYzThLROz430kxjgEA3ZE9WgqnzomOD6n7/QGGGalkvRLJmT6m81G04F1
8pCbYraZI5J8vIhS/EQZKtLU84r1UitvY2UwQ4meL/FZ5f22cUbh7l2GOlcC9zXsqJoH9ZrPyiyE
fUXLIdbBCA+6b/aQP1u5qZvA5QBMUPwMnvfsE1px6jGndVTWj1MYjO/UY96ZvUnxHDZz8wxDvefG
tUQ4nanq068OshiobyGcV1KhklWXETbi8XU5xmzbuZGxm7/5eLgScMA+73zUXquZGUhZBwSMGcRA
nopnbeoapBA1fDEctKZwKggr3uIKizboJfMNRXYLVTrC6kUnVto++ae5ORjthCQIlJOX7wM4++BR
S84c5QFvBEt5yuyi248I7m7mqVU7cEvBwH/fpcteYlpYl/jFSVLRjH+8xJ62DWFlOJZsCYbTDkDZ
ami5zOnr7kKbTus6V0VI88Xi1t4pkYafohyJ806XWtJ0FH+KJJEfRCIQdJ9yy9xbXUeSREIKDPYn
lInYYIlQbSxcMzFRCMRtYOgBOFbfMMH6FVYR8P+hK05Qdp8IGnKOmQrCVyyoNzKpvB+sRY06Nq7o
d2E9dlddvF6XdOjPoeidiyYDbK3b5c6xCu5ZpsbvdpTh6pkDFYK3t2UAI5QwqevnK0NAt+O86Rc7
MEdjy9B+AdaWYjAahlDscSQG5t4Ly/zQGp8oebKAUUSTrfZZBkH7gxa8jpA1TtXGl0t7LJfkQuqi
WjFkIXm8Ev6droU6DmggYcQKUzgbhsMWRIZFbZhtSAYAeFRWvpgYEXR97qyXgcHYOdLMGw7kydRM
e7BorxvbjCPU08mDCBNGzdor8nY+DJxrPHJ4P8W6VHyTOHS90FkzaZAER9G23A2hHWGEIH2IrA7s
LAvijm3FQn7jcIfQLw5E25eIyPYsBBkncNcUt75TcAZYNlowWfciWgWt9XsRMcxg1J/73mmZ7gcW
vJVp8idxliVahyY1c7DNynAvaloDRZpFfE+iBPGjHu+aJvUqKKGetg3fJ5+sl2/BJtIfAcw4C0Dw
ZKvhCnmw06Lz99PAqmdFFkzxrSDRf173Mxc5auyLPss8BI625qQpqti5TqyQf64acf2xTNP6IX6g
dHqhzMlgsqrQfqgL2zpm9SzaU9VjjTkOsWswP1Vi2tZipuod0v7DQXBfXzQzqycPpwcEdqZvwA0Z
gIpDxrDh1a5ajmTFs7jwHmH2IabX8vHg2URA0B3SWZaeeBfe4JJa0HT1ahJpQKRba5JpWxUEz9yJ
AHzjRmKdU+SXsJbm8YG1uLYBrlEQ2kuQA6EmEuXLI2z4IYUxTrjCFBZnKwjbY0p8yFmizqF50R1r
fKexiuBelokhRxSnVbCe8QEQb0f9R0JKE4I7osS2V5bGGQdPJnpiIp3j4pZIZ1cI11TJjMIQH3HD
qKW8YUJBmp0mm5LcmSK2dlYcLCNRxzWSVoaWabKWXhv8ZPhHolXFZ0sQXhoMdz143HrtwO14aiYx
UXVhD0/iW8Y9Y/va5olNvndRuJ/C05E84zEKklsDukCfa8+xDrSeGRnWXsopYOqkfiocQURB2rTZ
xTa93razLRhGWiClkLBaN1G8iOspVceQd7v7BUeW6m56wCABxPpFFdePdULTTyCgSjoZ3mooe5C8
mkaWqPcm/M3LeiY2urkPy7FmqVWA3n3O/FHITcdbvwUmWHjHXDVFtGqXoPjDaAO8fi2maSG6GxLy
xsUCDYXdW8Izq8lYHjoHpSUbeXJ7a1fGF1Ekzp/mCvFnlNZNRJsMjmWvUTCFWw/lr3PoZUSBOILi
NGd2D6RfDp2ux2t8REskPLtjB+r2NQqlqdmdRozdrV5t465M9JvLTMGcprB0P1APyYrfiWUmegYg
jx66j8HLmccKtIdIiaK8dnF2EecME3pOzU3OK/S7QVGetQgdV13rtM2nWha5SS2fDhsUX/NnciB9
rxaqiQCtuzKkPVMD3plUyn4nVGIztGqRGbKVVCEcmr4QyS+Y/X18W5KKM77WwibFSJZKkV5ZIHKm
cZmS7rvwFIOfgNmw3FI8iuhd4Msg0FUmFmZ7LxU3Mqq8t4Vs9nSDU9ydCIrMMWDxjHstyXFL8051
MV66nh6YxzMf8DwvixEnGzUUNAALPDjQ5rYKyp1JrwiVMInDYVtTabY7AHwmXjfN3N1q358OU7bA
F4jLWP8CNNXVN72DJYnoTMYs04pDsNnRWyoe5GkKrr8aNGP3Y9Ekj6qLkK2vUq0sa2e3sdvQFbOI
5wNDs8dfgYALvDZfZzWMFkO8jvkugSGIWa9UOVeKNfkfbrljfG4Vez/goSYA1oOj3Nb+8olNGjFL
mi/lr4n+t9xoVN6QlZUuHr0kD36SIR+SPfFdQXEnlIjw14eLB/KMetEFyMSA8REVTwcHwg8KVNiz
MPsgaxZeUEs9zg4RbOs0zOcXAFrDvuWQw6KYEAy7LuNEV4d2oDUjB4yL74C4Q/9w6OCLnwjUPjfg
amIgNMOoV3TZNdDLOmnjbdI6tt7g8e+G7Shb6v7Yp79/6bABldeAK687aSdiUMEoYpekHpGIrgVO
9ZZ4GUIwZJvQaijw5n9GUZM6OOVzzaotV/ta2jnxqlfzKdJVDHygNq+rgEYu4YHdXV8cuii6JrE0
Qj1Bs2Gl7i2B82Q8wCArE5j6qbTCpN83tc8CSkXso9bzXGIIdUkcvsJ+HWJgEaCONHqtTcNxyPtu
uAf6ZxjYzRbZe1FSADQx5ppJW0tvvCutMXc2HhORT+mmTU5TZpIfYYN5WSEKbK1Hgn78R2esuhw3
Z2/BeRAotO69ieZqS0U8UgMDDOBvnpagG8+2NYa/eQAzcS8cJbynlk4lvncxEG+bJgm839OikPd6
w2B2Lhus79jlRW1UxYUSFQSn3Js+NeE+zQzXSIz9TDxBClF7BMSxWrlB7fwJWuQESRiTSJPWRnrr
JMoysRpqMPSrHpXyTVMpAohbOYbvqp2dGWVVEmHZIkCDqDGRWYzvgXdCZTCWXjFeau1VWAYzXyTo
wmMbxSSvJXq8wQXJ0Hqg7TDXK32TVYyl6DT6lKFS4qVP9O7lUVAgHUVE80TI51CV66KzvIaNZ2r6
bd0lxQtRPV78pkm+3oSwVvVWyKb4AxJ5MmvaNb6+QOm+yl1UN3883jPDRsSPrRqSnV6WPTD9ProI
bHLepnQCg6I2JbHXzrw5PnghoQwceXB5foIx4YPFi/xdazMommKHJWryQK5Cz3tU53LZdc1o5rtm
HMvxyAVUPgPv0Z/CmSf7uwdXIggrjsW4ZtDRm3Xn1slbryvPhExioKMc5NBP0SFlNcd8iWGK3nMx
DseJRbm6JaiLg5xffRpu04ia+ty05ENulqie6WyL2P1oGk/AmB1YAI/qPitt0h+rebtU0y+bKS4u
7eGm5jjhM+/zzUjTSgLh+BVHc4F+3q/Qkda72I4MncG8tWxASUtADzUW6kPSG+zwiD+wYSSknkXT
pfeD6W5JuWVYmIldgaOVzAP9jTf7VYeEdrp2ySqWcmZ1FahvUl6LBzzepNSltDYPjB+vmZuMDLfB
5OaXAZjm7ZRVb5byX8YlkGvcZ3ojdbSdWrrmJRzFdpLjZG8UTdKxEznx2KVrI1ki8YSAPya0s7w2
pfpqIZ+TS9J6hKukXsUHh5XVY2GLJzKcrqHyGpd6k5zt3pitO8aB2SbM1uFZmvYS5m3qrKqOwBuL
uJIsyNhlDMEFxVVOVRX/iW3vo2t5OtQYRmefRWH15PnFR2hlz3HtvemUewUr88b2tdiXY26tsBXs
psCxNjD5AhiONW5rhdETOcEoi+IA96kguBYWQN0k1+cjss88gTBAxHQHNAK2R1BS0xWyhpLgWh7r
M0InprngWh6mCyIYRj1l524Yiy/rIDLpG7Y2IKk6nkBc4VuLPX5yesGK97EdzsixppuZDcx9STpM
xcm5BzXu72zKdrZQ7611bfOb+eQpa1y1GddZvWDNq6J7K2X4NaMkYm4Av/iJ20St07juQPoUCAod
dtU1qJ017cltiEZtX6XuNinKHVfdc1CnYpMQqHFL1veOdgZZc+kTv+mP737QfY3N9Aw3XG8ZpMvn
mpBA0hcnufb15G7cse1ZqeIQiaYYlwrjn5W2+Vwdypp69t+GJmaSVc33IgsPuiRtCtnSYVmGep31
6jto7HlfJ+YLwztzvDAfH8as/hWQvrXM5k4p8nD9QUWbq5M09AkkSvOy2fio3m20cWujcE+pJmSE
J7Z9ZN/Pi3cnnNRiIkLWkmhuJmAkvNLm4g9zj5+iy45zop6HgOIil/ywRKvd9vPyPIl87WSV3HtL
v3F7tXf1+EZk7s5F9suARm6U32+XMn9Bp1Juq6blhxm8s/Lc+yoXWE/4Y2CL7wjwC3emZ4aq52NW
efQEI+bxjyaBhqgqyl23ESdX+lTBnfLBa8S3btE/Rh1bzLqjsEO8zFMB8gjqXJqO0BImnsa5J0Co
LRb90qCRtk8Re635hE6u/OM1ntb7GEv4dgjZk0ezdMdd6zlnst2x7SV0md40LH8qj0uPyuenSbvn
Or/ORXiaaw7/tqScc+9Fmd9wRd1nmGexhQbFoe/NywKdjRjeOngylvl0uCvfXXh8ACJAZZsDgCrs
rHScwcZqffs3v55b2A+0Y6x2a6y8ntrIGcpdNsXNczIoP992WefkMNGS8hdwEtx2eY3Bu29JlolU
M15Yy2JpN7kLkMdnxpFYXR8RdZF6zGYiaW/DNiU8kjEeKdbDWIIxj+tko2YUDUhgGA1UsT3463Ec
infqGJI5ETo4b6kzXzPHyV/G7eso3MuBnVW/HQbQa7coYCl3qqTuNNHI52aXPz2EWkLvW8d3LjY/
U3Dv+jMyis4lh2xjMOJmhzAQKZv6qBE1adj4bhng9Z0+SoKbEbUoe2EKbY99+ph6YHOwG1aOWptQ
EmCMdRITJusMi5X2SFrgkBfV8NjTDNFk+Kyes2VRlxSxU7gKcopcsRCRRCFm2ueSkr/a6EhUCZvy
2ez1VLW/MNq53/Q+XPVhyHz9aui194OIvWUbFu4SI5NoQ7yug6/D6SXELKEOxSSDX0FvF6zylHZQ
eLpUYasZftKAdSrzUCARazKz+POl6XcBPib33PR+yhZt8GOchujcz5XXkxdPtYzjdLb0xRt4JfCh
xaQgCnKYMIhLnxF5ZAU7tdjZ51RgeCf7J2iZ4CKE4WXRRXjkQE/wP6HX7Y5kyZ9ZykhJmM4c3QPg
y55kUeYXdrTNTZG7+hAx3J82laldgl4833keQyP2DjYMtgMmyQ4VK6S7bvHFTehO9YOdTQmq8CSh
+2YAt6XOMSid8wFLZJv4w42Oa4BvYzezROwDy9x4NluhyqtSAldaLwQ6Rpte+dZLMNedfWwpgeRt
z0mzHNRkuyMgx7oY4J0EE7lI7tXxai/sVeJuz1q8/hP3ffhQuYHcS7/K9+wFrGYLV0CdaJtTuapo
4T8UII01YlxmoKqYPNymseo+hsQVrLWKq/v6WNWD7UDP0A0IFcAoH04++PadMZX7St+N1XCEOPKp
hSWHkms0yrwfRrjWGaXODONK69+8F/rVqaK/aDPyu0COxR1Bm3X0aGB3ju87jJ9YTq7IlOJgMpye
qA3S6slekkwjtVPZsK51UvXrhun8zmhv2Pr9zMPPEBm26ex3m8BLps2QZepUQXC6v9ZUh6StJtpW
9wmnUVqv2Jp3J8Kx0m/spOHFixcir3P9yA4aLQ1hnmDbIu8d27BDol7VfCNFcLdp4cTrvuTDhgOX
tNuxdQNibyy0COn8J0UxcYiq1tkrirS1jKf23i0tTlRD8qQ8GQ4H+yNmXeWcLT/SVAaBcVl0nnEw
aL1JgX9ZL/ZEahHV+5xoPkUii5S39smgJImxR8l9O0EkG3cgsDrF/ZL5Bhz5ZGzeGOys1VoVnvs9
ggA0m2j0k41VODmGoynuDqngflx3ZkyfQukzysLrgSimkHPZb6B2yiZidruYgZwKINsgCRkHHm08
b8QrWuJPoSISi3rO2+4wx1TtW0pkbHqB7vqRpZYJfACBmXDfiXJMy22ODHg1NfAVLkNvnnLL0Rs2
SwGM2uZXYJfByUmr67sYlvDMsuuU1MnKF02bv0NgWu9Kfwy//Xj+WuhodguHwaZBecSjzgLimLdj
+m2077yC+CyqvbFaOa9l5fA74a9m51N7wBkufp9Dx/Omq8Mgz4Dro0Uq/YsTJVFzb/dReUzIjlvX
7TI/2qrKVzPH0LjOyqH7WMgcbG7Doay2TDzxM6R6egcPlAFgsW4dU34Gyv1Sk1syskeS4YamWFtD
yolfDxcX1xbZKBVYqrQB4k/obVim813logVoirTvd6AE5JaYV0VSuXBjb+8kVuBvWLrzs3RpRv6X
Ny6SyQrfCqudrBiJJB7Juu/kDK4VOvKzTZKcvY9hStZWlXwbV1cwRXRwqFmynmq/mE+tw4q76yfw
moG97LPei/ZQJABeTP0LxIPDmLi22cepKMEdMTtRbncl4MXTSjLOw7yNY22OQjSTCel74x6ho1Nu
RyvJT+xeAlbGwlWbznHt5OQRhwkOFwjTdFeg/qNQazt6zCztdHQescZFX4kKEFU6shjkhpPOYXbd
uwArqmVW+TYf8BxtgSZ5894GhKY2GN25OVI08ddJZG33IBRn2XECek29EPCm6h3SwaNAFkdWsVjI
0hPxhgXHn04Pd6UofsUDjSu136G1dXQq+Ql+lBzdk93pW9TAGXv68Skgpguvk0tAO2qbsdnUmLsJ
/C2CfZ97tXc2ZczSZsmmdOuX3cRhjTneK60tdxVf3gC1yPDVH4u2/Ora6zRH05AzVYFo0K+L0LcP
GOO6VTLyNLNeETAZRbQWo4aTnaSASgq330QZeNdB3ll5fppZumhsxBmx4C7sZ2gaJA27rCvdKZK3
ODugsfhW7Zzsunqv2qq5FFH37WVRx05V+d8M/ANGK4nZY8Wqzqyk1L+Rdh7ddSPbFf4vnuMt5DCw
BzfgJl5mkRInWJREIQNVQCH+en9Qe9nSbZn0e+4e9aJaRaQK5+z9bagvno5Sx0l8ky6QQfeShIGc
5rE9oylI6q+RomHkNraOWc9lquhbnvc4NTMx966MXryKWDjwxWbEzkch8EWE5EFNwhRELTyYOk/e
UEXvv7pJimcC1p6sDjGs6miHow0JDbj+KiLj0d8hZCuRhs3DLp7miNj4wALChQ15V00BCURa2d1S
WB8+e72gUEXthTZDp9Cb6os+cbBxQYogANAHo4KWNISmNYq0xajA/nFNs5B8grGP102KaS2T6E/1
smjvg8EuD7OVbU1nfIqGXKzqgeAeYdnrsaOw6dpDu8XODZPT4VMZSz/daqp9gZQ3boljhey8SCPO
sUFqLroC9zRobcOBdzZWjtWxs4C99URBtNtPibplW9ChHDPr+JEbg+yur68yMTd3hamqxywIoHMF
/C/RKcdVear9xr3Jm4T51Qj2bdFW04pA25YHYvHWWjouTyqbnF7S8jAq734e5FWCfjN0S/VGiMQz
UpfnEXsyDCRE1rUxbn2t/wZ/c1x3lQmESzivTdDdjEBpTnwJfOGePh7ZWnorHCt1mGnpNVqpExnz
e3jUybpMm/tGOncdrov1kNBvG5vgc9H0/d7PUDdq1GXCPLU+A1yCIZH7VPHKc2s7bwYlgk3pNkcA
11uwFugRU26TPw8oD2ezumN/9K1vYn9lC/gmg4H+Ui90PpjgXoHA2JWS4k9kOOYu47x2S4+Vc93Q
JNtaSEpIMN7pHyC74W4bm5gaCR2sIt1FldMju40tudLbaHpNTCfYiEJLN6ruSTH348fJbDgQasLs
z1h6WQhIZWXWQxytldZwjCann5hSimbX+6k5rSdTzY9QeXK2ICyj5zYwSbGkW7nqBdLKhfJwN4+g
wc3JatdSIhCAjpU4D34lTkSTDwQCV8GnFr1cGAe6fJvK9rqy0/Y2jqMXOGXGI3k7+r0uSbf0e+Ht
QQf5R9wT2YZtpPwWFMjefMRoyKjKqNo6iPKZlmuU3YZebKBeOlcJNWKONx3vLjmyaB0bBI99QZAj
Sv1sJ7ymRUfBDtNoQYVOBOBQf9Rx5IF0pJ81mwELh84+zUmIEqZQxceWoc83mxRxYmr1m9pPiDmV
tfukmea49l3ii1YBJdi7iEl926aTF1ZGrO78ZoTPk7Cnc+CzQ2yoWSGX+F0quGuOic0a+5i9b6hQ
w3VR8Z7y10QvGjW3k/cTSLa6fDHozB5Temd3w4QUwEWFfoQgAToHJedEYzOJDv1k56uOyiJKNlfe
wz8SGKhsNusVu5/amyQ1RKUOfEXF96gKvjuYL680QmwPLlk2kBbxK7z01ZTeUTSVK37T7DYfKlri
DUs3mTjxs2Tzvc6DaFcjalpreXOuzP5b0FrW1WLBpvneJ0xm4KX0DVzEEoVJHFUtQeclKNHCD7SH
ws0tZ6+5ImZjN7FFU+ZQ/ihq0h32rPhorTTYuSC5skHdtjbBplrKe2iMmE53FDhKXl1jKzvna0aC
qEjb7DkoNSM6zmmG0LZq5egT+0VyO1AyFUQryyCN/cAOMziVDhSgla/L0t3WDiLTY2xXksqfW3lU
y+gkPS/ei9NIceamhO9oXrXwUKk9Cj1F8IVFrt0MGvG3mll5HPEM5wdp2e45Thp37/iTOkpXfU+1
5pajjDqmaJB2njkgABCIP1vdiTFiwNMqm/QuGB2OR0X/oGu92NdA8LZF632OOeOuLaEfnDFFD2gW
4n508P1RFIrPdcNDtSEoxlaXXXHOPuS+qG7QCSIsxwnuaweb85RLvgGYypWKRt0B/G0u9Xt0CGt8
PKCpfB1d1zaorM+15vco31zc8NT9wjRq2yOZwOhfFckCSZYFQ1hFQr+tiPT6ERi54vRtj8kJAaG6
NvzS3MNDAESR6n7y0KKCuoemXPUryHztd4cGgqRwYthI+bGjL3HGswFhrPGU91gbc5KCv2h9Lfsh
gybQvgezcFq09w6TSwBzAjR9XDETWO2P3gy47YjFiGKpY6TPq9g1UOYXjkdia6oN+8Cp0brnbrWF
MBef1CJQBBZHSbafG9t9MpGusUy3iUP3RySx+a1AMek9sEZ4TG5mMLmh0bfVuPEj10JEGwEcEpNB
ZCm5dewOGq/gOdGH/GLqo3tGEVk3h5w9HIACVbaTjb6ZXTmyaeEDGJvbcQhTdq8xGbldjdFfJ9+0
tWgw8C/dqXSONijRCTDtrDGOKBwJYmSLOUVIW0Iy+9zHmt2/xIhf07VH74/alyl5D1H9VJs4rlH5
z5ajkSTn2Ol3d2iH6FsK9fnMTOrHG4vtgb5KYsCj21TWC6hhdvMQgiCKlBY08WEJyD5ngLgwYs90
MaNejWQhe/xV52o0a+rQ/BVGKIJMWDgRKlEeETkZUVhb1EPCpEHLiddkUl4n1oiBJGWegtUmepGF
R/2xBzHXPPW8b4S2RJY+h7U5B27Y0LxoD9kMRhVhguE0Z42U6SQ9L43S8c3HteHujLweRbTBGOvP
GyfuY8FxrhAm63hi+1fdMDdf50lK64XGOI68ldOSLL0xyrRHY0YDf4L97SssBa6O1Jr9O+Yuun9A
STGkOCpge2rq7nRNOi8KtjCO8sxe92qYUmc70S6pxSZ3ebLfEltm6hjVMrUftNnJ3Oumd4PpZBgz
SuWsbuxt6/HwqI5UHDeDDOmgY+VQuHKkVZTUxubVz+Z6uPMoGvRhz/Z12AaGYj87W1aCwn+E566e
dOQezjn2fb1AqVPg3w8io/QoUgxtfZ1pkgqOlUOHKsEJctrtsRSsHVr7+V3NhSX7gYD39m4awYHw
mVP5LdY8CTxGYhhU8yiCBB8UWQLDcGM2MFzPeW86JFtrPq61CvhQvfXaNJ3OqkhQ+5vUq5OQ+jp0
NdQCihzq0uf8n0UO6y3SED/iviYD+NS8mg5VnTn2ppupsawpEtJq0SdlRA8idTOBi6PM7U1bt2b9
CkRluGfei19jaRJqbmU5IYHCjOmpNHFZeXQlQXuJuNXSNwCz+tdEE2DB9ULGpBunVtMfcxORZLL2
S1Sdu9kUS7R54KJfvmpFjE7FRyVDIkxheT8kjg5Ygti0HdqD04iUs+gpcqPLGiAsximRmVmM+WPl
ZrJ9oZQCtn9o9WLOsArRkL1lNqg0apQaDdBMn8SMBa73PpuZg2UiyFNwmUTyUPN2Ru3zmFVFf2yS
KM9Dg94VbsrKasqdAVba51xqx+PGsgYpvko3wBzR4HBUB1Wy8bgp47zPbnQT+eBXC55i8+QCJSdO
21AprSnCNoYbvab5EzY9uefb0i6aau8HmeOt2ckNENqzMcnvU9tS+XrRZOmb1G8CdRzzpOyeDdRT
5AShgVXaF2vid0EyKvDubgQcD+vNRALSsWaQHJFTqmDdGDez6sGdkSdP1GtRaYk8kdleO2S4d814
N2DSDJ5SW5XZWgSyZB8F19NmkCqaq+GuaCgzPNnUAfMn+GbtS2lw7yCy6Sx6cNeHFqumSkezuWK9
iDt7XzQNe0ejKr0uxI6nnLUf9/DxTGtueprqea81x5jeoPyRWDac1DID9Whhk+TM6a4nzfMknkO8
TWT8mCyHg4dYLkaUhA3A4fmhIa6IOquqaWPhwhIJhWpHMi1mWp1aAP/BjGt7pHXiaQyQSG0Mj7Vb
X83uoHUbNXtdcyABvoyPo8h6Vg8Xi6CzKNoMUNOjbi+2AWfSDB6BYr7Rnm2oCOrgWeVon5o8EgOF
zLjq1xn3wgROaCE92Y+sAwHihxqqX0BOiMstO9mYYsm86oMCZMGqGdPGO2ZeUe4HN+uWPN6hQkgM
07CBsBBAawody5XsJi38bfHWgMoXhMloJWKDbKWaH2RazeipEPTLU0cctqd5e28cpb8c/nBlJDc1
eWKNfy19xUf/Jeuyyqn22gC4t3mV3TBk4h4kq1OK1ei5xZgefIHdhg5r33R3va53pr9tnZIcpidN
R9so95pesFLTz62HxApZtbhhR06lifTDYcS2RtRJ4djxxguirndXXh7zLsAzT6e22Pa0JqhMCREF
7D8T6bQdAm4/lrSfTCRmmAzihl1RgWMCjWE9EnAy7RKFzQ1sqW61LsS3yuGl6MwgleoQtJ4z0gA0
dQxIrqLDL1ZV6wuMDonTVGdLS9gT+JppSShttvqs91j8N1lJ9NvK02qn+SzQCkx7xEX+kO3itlXR
11/847d/USt+iyK+YDMgylzga65LNiOeZMO8gFIJjLvoCIcsRPC0M5msttBdEGjfG3fLB7NyV/6K
zc4OOPkzwE3j+/vj/+4H531ehrctBzqEj0PHWfADv4AZ8pT9DcWzjAP1bZx81wK6dcOu7efd++Ms
mIJfmB2MY1iw+qDZuB4wef0CAOEOpu1VgVHSpTDASDnNKOluaeX8AS7hAgzzcxzKUYDhfMP2uae/
X4/WRglE0KjkrJgN52g5Fuq09m7x/rSbKCnOeBPKq6bEUf7+BS436vICHZv8St8DCgOZ5veBbXek
Zjj3NCao5DX4Sdc5HMK+RHHb5ojpUv0DntifBvShKdFcZ55lKf19QPpLXpsoUbLZ0tI9+TQ1iT8+
s1tP1/PKkBPtKxy+8oPrvGSd6K5u4BxcwC8wZzwoML+P2/i020oqB2Fy8HcTe1b92tqMe7FNro11
k3zmC15X6+wDhMnl+3MxqnXBfMnKSXTs47JwVsV2QlKP4O6fe4CMYMONIUSZW8rVXdxPrc0Ges1N
gZUoNuqt3/XOE4nt+qG0HZfpJitQpyMzFi/vj3sRF7fcT4qfJBczrM3Hsfz81y/QQdLT1V0R6lk0
Hkq/obqEcIjsBDd7fH+oy49jGWqBr+i2hzjyb69MOUKvIvogD60SC3gso+F7q6b8SOKF4CgwqlCo
UrvNrKr+4PFdvqzLyFCUIbeCswqcy1luRtkQKMvIQzcNcofYDEUti9qzQqVvg5c7ASyKgW2lTv0B
KeoSFLrcX6ZVD+geVGfPuXyuIJs5dJRjFnpyY2cH1DzbZBOsU/Go7YjL3tQfzejLjP3rTLAMyCTA
lULSMzz3YkZvRj0aSUfKIVYDysApag4Bsnhl+/fICdJsPzST5ewyWjPxxplz1nvhccpGA+Jo+n0w
avTO3n/wF4sMFUOy5D1+FYeTP9CIi3e7iopY+MM8h9I0umX7s3f0IqwG7RMxLCtWw0cAZ3f0Mj/4
pi6+2r/G9RkRZT6AE+tiUpSo9zl4egOFngmBa7MEVNHo3L5/dRdr2M9RzMBjEJJ8Pf75/QuyvJJa
c7qgVn1MHJNQww58qrVDeeftS9NyP5gCLz6jn+OxdzF91GkkR1vLVf/yxSISt1x852M4tPj7Mprx
ZdOc084Oo8K8Ngrwu0Rf/AsXCWqQL8g3HYMp+PdBTc5P+AVIIeGIoLwVEUhMgjl6vDstRQm5Q+ZB
rOL7N/YS27Rcqc2Bnj0CmF2Dz/f3QaVsYhWRmRJmB3XozmpPWWk1HJpdu39/pD+8oL8O9PMX+eWW
cpoAyIeMJAysb37TPsEOviHNZtV5M4Er9ucyQB8nPvgqLqeGvy7PRqPFO8Nr8BNw+MuoepOrdoKb
EA7rYeuE7TrblGt0c2G1Rc79wUT0h7cUWq0Ns8xnpwdC/uJelqY2+lY/E4QUVNqKWBj12dINk2p6
p/zXssVB9sHzu5h1DWjbummxmKF0hZZ3OWTmcOYZ0P3yXuYbpQCu2PqqqH8Y1HFa8+b9R3ixjv1t
sIt1LOiSIEknqFmFSR6Iv/fUd8f/5wiufxtjuce/PDDN1yMlG20OE4GSI0g7A0VSae1Hp8Q+zlSD
NZrG4RJRs080OlbvX+LfprOL+7lMDL8Mb8XK0oUBwd73eyN0QX+iKc7rD770P43i8JaY7Mk9AIwX
Hx02cXsAzDaHVP3O0aidY5B271/In56V43iw6nCOsye/eFYpx0HfbxfgTGp+Q5A17srJIppxcowP
Puy/vfXLLtE12BfbjIYg/fdbZlb49rlnczhoVyrdBnFGdPyzzOzwX7iiX8a5mJOh89n0NxgnsbM9
ygfVU/suDu8P8reJ/+JiLm7bpHQSumBvhD1OUCAF5nNRigNOk5VXAJqqvVDa0wef1R/fhuWI5uJp
YAa+WNxmWuILn38MXWJW9h1amDutRaL1/pX98YX4ZZSLNxtLEV3CZhjDUWMSA5rQ1M+xIHcKcXzn
7t4f7KNLunjBhZVVVeqVYxjL6R4gWbArgi7+4Fm9P4ihX+zCaqpEcxOzSJd0Q3feONjH1qWT/v6l
/On19gBRsq+0bU4OF0+nGMFTCNyPYTok902JotSgg1wFV0VpfQCZXO7KL9vKn3Pfr0NdPKLatyT6
fSbzoERIDV+HbgGOcXu653DxpLzkxuvYF8zeB3Pun16NX8e9eFqePvi5lbl8wdXJpD0LAGMwgw9m
1j99Wb8McgmbpXGfDHhoxxCxCM6/p8h1Nui3YNDct96D0T3+vx7b5XGEKqpHkDJgrEAfAQP3mAdw
pAtANesRbef7gy3vwDsP7pK+ibZ8Stmt6aHj44ddjCRFTx3NsvrPQvc+KTvYvD/gB0/scnYfbIv5
1WVAbG3HOSo+mzZqD818eH+YP3xh+MdAHOku2SB/O+dQHq9ncuumkKiC+rrqmmJPLb354GL+cPdc
tjCQb4gpsClY/b6AeF4O5WRhPlDg68KezKqNj/nl2s1c6qodql6SDZ7fv7K/73uXAo5nUAuALuxb
l3HWrcLV0UXECUj0pVbxEieop6PH1olOtUb4GCGYKdmn6M3eH/gPT45xSate1kzHuLxYDpMtR8BS
hdV4CqxP8Njpz3wwxh8+td/GuNhDCS2y284a0Lsl9l5vc7gJOzs2ww5gkGEcejov/8JFBXiUXAjp
4C0vtgDKJBI8Wy7KQbA9/OiNO+wYf43xT/FK/28w0hvxVj2o5u1NnV/FJbb0N4pp+x8/fxy/1ZtX
9frbf2x/sj/vurdmun9ru+Iv4ul//cn/6w//iyD6OIm3f/+3b3VXqeVvi9P6Ai7KA/zfiaRXr3X7
O4uUP/4XixRG8z84ckP6dPE9U19m5h7eWgWwVNf/wffEsYeyjEG9gnegQt+R/Pu/meY/HI60fkBE
AcVo8EL/zSI1rH8ExlIj4w39iTf1/xkWqeH+nPj+Z2LUYFVwYg8C72JFyWlWD02nFXTPK6ARVgLn
ycdB/FLZybxLgV1hU7FHPO30Yc4WfqBiA95N9odZjSARnNHXIjIBpuyH09op5Ahs72S7BrCN7QLI
4LqMSucOqqSDxymxDwm9GlS6caM+i6kwSDLFF4pPit4JjVZpTqu4HItqTeBUQYpT4z3rohmOqFPc
jUVH5lpm0t2TJUvxpHS6skDwGnQY5RDIyLURzMaTwGQaFs5cVjR5x4xU4CoO9W4SxT42BvOHTuZV
vinlgLmUgsgap6w6F1rp38/sIQIsUZSrTR0h5TaphupOKzWzXTmdsB8Cuq7lqewLR8Ptp8hYIJyl
vTIgPh7opHk7K4V5sfHpAe7dEvWpbo3+80SeYkCmnavRGMsi7dbNjO6hsNr0CQ6EfLGHfDgVgWxP
/SS9U2bP3fP4MzCut0qUvL5EFrzSiP1C4kePie5x7bKl7k2JSnBOzmnd1fQuXTPaDm6jdvagB8U6
K1s3RLNqb2t0TTc9Qsl7jxDeHSYTERZLxgSducyV+7wlSCrFtX9fBVEPbygWNWE3uCUxd+SxRcyc
SZwW4mcae+lJEKS6dg2MIZUl9ZNWaV0TAp0XD3gwQPpDwcxfZDeX5460tF2CbAbDuMhCMAzZY6va
bE3uHW6WongpKiQY5CmJ0Erj6iotcQduyP5A10BguLcaIXqtySMRG6fP0/tuKrx87SsDwJ6TjOhI
FTjwsNNJgWqHzq/Czn6Eu3s2E9LCqT/l2zGfgtsSjNkmDhJaN5XbrVw6A/o6dqV6JHt2goE34K/T
In/vRqP9RD5IfOu77fiazVZ7DgC+3JrkebfkoehHBfHkym+bA2IH/4SXaT5LvKtPsGyybxLuBdYr
YSAGbhf7ZBFp36EOya1m28MEVKKsi9CyRvc21rXgiF8s2WQy9b8WYL5agOBEs4qkJFdBeeOmRtTB
2pqJhYzY2dz+uDy7HU28aUYzbBcLNhB5d5CtyqaLwlk6yYHWrvYjg3733Vni1TrPJheIFIMc8erY
qWeUYTJ4Ttori9bCUvPI5rss6A3eZlODxlYvbMg84CzF95VtpjkdXqZ0jj/rnYiuEj3Xb/RFWYYM
zForx0pvY5q5WwhNqJ4NSz7OOQ2RJY/R1/cVlo7NWAcVXgdb3c0e0AvKAfqrz5usgNXoMHkamYeF
KIJj5LvyqizLmDQDzANlrbs3BiICWLyAO/ZlMA6ADjFmz62ffKoH4W5yoviulYOpjWscQMoxf5D8
ZwRTgr7QqIZNqgYP8nw7nCdqNGvOwfKmF4l7NwEQ9umHB+IV0QdpBX4NLHho2VNjNsuB8qGwgpfZ
2deqsM1Xo0d+2JE6TInPnu+j3NC2jgwI59MRF650qDZbP0jivdHniJVjo7mVuGS2gRDjM5nRDpSY
fli0fBRHM2MujwgZ+hA+bLzpvZLo31j3MUvYMmQLDhYklf5TK0BlaSMxalpK+MlKU31+mmmpvU1j
FpUPUWV6B6u05ke/K/1Puh9/Ip9tiyYGRPmV7Of4POuNRzN6wNAyV4yiRrWpO7RqKwCQfoBwxRtv
lZqm66nHkTa72nc8OrdROSUPEjQe9hgTfOpAuO+8kYW5RB2a2bzNvcG493AwvpmVRTd+sE+ij81r
yNM4evRJhmxh2psMNspdZbb9sRWet6tRd74lg+xhibjiXMaxuScUZPqcKUB1WAJN8djoVrCaUeqn
28zKq1nfyrExCMjGFb32CVNcJ1OAz0sM0ngJxqSk7Q8m7FCgADykDestLAMp3ox5/jKPnvdIaJey
dz7m+ENm+NEWXT1gk1KT+iOZEc2h9wygdTFOpSTSUySzuXbV6MV0S4AgMFsXABKRYHF7hdB7fNSL
KD1VWdy9tpBQ2CJilMnjNN6asuUjH/p4vqpIIri3JPH1+jQeISdZADzq69Qq0geBEX5VZVlzY8Gi
3CGHYf/qoUn/UQmzv8r8iZkXtqbYSlOplWlr8iwdJKKWKbR1ABh6j3/MeC3aNDhUYq53pujtL8lU
BJ/MwW2PMUTKYYs9wn9MclyPiUT+RQNfnSQcpR0zrx4iMtWvAVHGOwPjJGYP8HoWtq42Phl14Oz6
vFD7TjjT3pbQ9mQ8NiEM7PTZoK+17XGcPpA77HxDMrqwcfAQPJY2KEjSilDaLiKKK2vu7TPqz/mt
t1sPKaMX1NelrDEju562ga7Wf6kxcO26wTRfvALqdCOH1F4pExYHfwT+dEBYHvS73Jluan20cTAn
Gbr2umj3U21T6C/n4qhsZ13PhtjoTdFtM0y/+2EUya0BkfRN1QFKhKiBTrQSaBJXiklKrgd2RP4q
4wx/D5gxOA2INQAEdfNhmObm1sDlcvSHBpOH1hQPgxjx9uBHPeI4wFkNulasbDhMuxx0Mr0l4oF3
Qk9m0q4RTNzrNSwF4o+ne2vweFMnaAskC/eacQd5AFmUSP3kKaukeTSsunnV+2iRSVoeRHG7ZLrH
KyU2XmXG9TprGovQAxmZR+KF5HUmEex3eFM3Ma7brTEWFvcFF++th2gaPKlTRzdOpZJj1jbqK0BZ
osU7NjGoOoq3ytbLja4y7TluB06jvR1dyy5vNrMTpPdJakLVCzDdIH2J8gkJttYdO/OQI9YqZqJL
s018AvbCFmEtJzKf0z6IUDpjzDASW3uKafV8S0hAqleNHpSvSNX7radNxraN6vLQVJ0BKErXjgo8
7N2YavYAjjGvDvgwxZW0I3ePh5/jeQdbxdjWWFhOBvbRA73gIeRjFNeam/Q7LybHvc8t/6A1ZvIV
NKNGFCM+iY3vl/pJlFP2JWF9A+RUltZTAhV6l4GQ2NYxAK0Ckd7eo2Sz0cYWgjYAl4NK+paQo9jL
1gHq2RwUZFHz4riC79dxtI3ZIqfHv5hNjx0u9OPE2fTKaozxXhTsNASL8SbikZ8WbjxolGlEi4UP
ZWLFuUNCydwKA9QjELOc21WWd8aRWO0c44ndDDsUQNRXnCF7KoMC0B+yUWc9CK09DiaO/+1YjKzc
lZPB+BO2khtgmdkKVxc0LdgJSRHhQpxzJFId+7WVWfUsI1jID3ZqaBx9Ou8lQc32ONdKPbTSKvYW
fMdv9kiSvGMX40FMmcYnXlivs4NIDoXKAP192AJcAfiQM6drEhnqOhsbOASKzAI9MkYYW7GH3tij
hqMCbYAEpZuHsc2H84jMDg3/bPV7AlbarZ2O+TYvSTEAPa1n34vJ6O9yLYq+TGWJ/sq0/TOWOAk4
Ab7RVc1qeKNpCshJHtm3qdvo7EqztMeFjDGvWXmmHz3kZsKcM1ciB3cANSyG61Su5OyR1t5rKUAy
U3agMGEHoDnqmzRMUfhuU9GztVayiw5JlgzXCangt6Lv/eVYAQvQlcaZEjlkzRkLOgQRPJucH1zz
uvc4okud7dga/Z4F+Tjvok09dLw2lVbt48pzrjj3YRSuKrxWIs7jbUug82ctH5LQ6ib3Fkd7tBlN
/Njz1KU9/WZSH1z8joSVWdb01IOsglTHFIGrvRiOVTcFGzcD6LhgmU7k2RTbpjCZ7Yt+mlBNl/nT
LEwZJrlTb0GBsp4o9qja4iE17spgIO+la2ygNUjIM8K875BZxSmeOzgxhh9Xx8jqE1xsvvOiRtxI
NvJ+wGludi54NmFroLXsSpP+Y+TXNymv6KGudP4GCJL1vvccvnSkatsBxg9jG9r43clJ3OUthz+B
mR7fU9cFV+CmdYReKj66zRzYaxgE5zJxhzU63/GrQyAubCdTPYpI39fJ0N/2Ch0bsceYO/3Ipq2U
O+iZO9hOm1Qr86M+tO5XC6Eb8dMIVPcOH9ejUtnwffTRKA+R491ZUU5MdGYHb16XtjvVde7TCKzn
yspHsVF+U33z9TG/j+ySHKsu5nnrdnHlNsG4xQYKIxT/aBRCsIo/QQVTb30MlYV1INjhAGzPY1+1
X4Ek2Ue+CudHMZo5x2hvvpOGL78VwASeBiczvI3uLVEx5EZ5T0GrEXQRD7RWcRvOa1MVsl1Z5CaE
xeBgvMVMutABZvukEVh3g92W082g8f0BXajWLQDYsGN31mLeJbTZTBv3W4+m6otjxc2Wm+9s+9ZE
nVn62nkCBX6dkTX55LVAgSFIm8bKsGt3tWh5OIJ1fID6DNYQEh1bBc6qtxIUJQzNZjRPMgDJqjxN
20nhwBgWWT1/0lhAc5yn+bC3cSB/9x1e8BUPLV1QNcHzkkCNFUirVVjUqvykQfU+dEEUfIpq09u0
SLMnKG5Aw1bCB+zaQtPj2Kec7gfHVjp6srC6GztPq+/82QYzq5iLle610SnyDCBcRgzm2wTsxonR
uc0g5K0134A8UWD7AV0+lurJgh/8Ne60rCFsd0kQcKbxBNImZ5KBZky0gNXCEZDxcI/RGfBVo2sC
rwaUSyLFSWSxVIKSQPeNMywLtat1zfsx2R0eFOguR6rX/klJLSccfsYq41jDbVHY3quMfbmx7DyM
hd+cgArbW52QUeZNvIseTHBYyHNbH2th9zc4EuW+M135ajrQmUs2ZA7qaWb7vAq281w7BBgochmS
aiLtJTWjTyhWYGXOtneGwcE+DjhJ2FLPuDEdDYpx3gT2zWR1sMMbzYNWqBufCOBqQCVnaD/9rn1w
cWBdQasan5VdZxLbzxicBxO+h+nB4EK+ZhZs/QvCJBG2GdCpDg4H25XTjHxHuDFeptyay9XcznFI
foj1GAVte9DjMn9ADm9vpBOADXMgeM96nT9Zmph/iGDk+4s9ogJI+V7DYeET9Z3yZbCdRKykw+Sh
taI8uUYJdCtiO1VORALkfpXdEDnPuxXMAWHGfTmvASx4r6M+Y43qxEQfUBlxfjL5VXb2qHchlhbr
iaN/s8Jxqu1HfXwkdHvGGSftfaS6NqxQ6J2rHKCR6wxd2DQZppfltHQAxT5t8XXMW7Yh/ZpeIwhy
CNkDP57ir37WfPEc6RCDQt7OlwQWzSqVmv7ZLMA2aZVabOP+2JHD41WfuzZ6qLtlHySN6VyS38Pp
uDVZveeK0Be0YNpaqwjJWbtkcw9kB2jzV+rtnxCk1VsNx2wSKrfT7owu18513Yrn3jLat0yr7O9J
vvzSsm8bsmL1KNSrYdpOQsNxqeM2EmJW4SSmGYJiAAKtTXYwhieoyT+v2y57cSrdqdqPzOkAbFz4
l1412AAbMXPl0CWxINbuC/k/0c2Yj3JFqC6AiB59fY3RgjAcrSYK0i12WdZ155by2HVPxhuS+4GU
H7Y89UxhQhKrk5aDRbyQLgVOM9eWy9zUMmO7xrHH+VIDpYe9oOAYfknyGgW9VD34ca+6xz0QfKfx
4WZrzNLJlWsmCwhKkNXmpeSqQCEtsBy60mRbEPXejUU6zy4vOWCylMotje/nWCd6JbKr4qtvDnsT
Dxs3oW7HOBynHkhwk+ikfOCirPZ6xb4/y2Nw/LRh3SBkh+pDWPWKYWuOlvzeJaUiFyEe8H2Y9oAk
niJDBie3hYFgGHEa1l7zn9Sd167sWJZdf0UfIDZoN0lAECC68OZ480IcS+89v14jskuqqkSpWqUn
NXAfbt48NoLkXmbOMaXaoZu0twUN4WsqS/N90oAVw6yl8VaHsGN3qcakrc3SGQQjFlxXT6kdfXNQ
UPMzIeGkbaP2FdE3EF9KOFBP4RBrTAC1AjlynSBW1MpZFPt1LpTfOsnyl0kOTWgVSIz9JMqk3mmx
mf1gDMeMQ7vanKY5t67a0CWKl0nJcLBviaSvjAaXayysMGiJSJn4LTJhAn0tYPRiqdTOqdJ0o5c0
iXzob6EXC96+W5BMwu2HRXu8Lp3gQmgxlGo0tEFXjuIpCtPCUVC8HwwlK/Y1BWQwRcD/bjEi47lu
4nKD2E0i53dNjBF4P6ZAkDt4iVXGzezmbOA/btWTR1M2ocGhNWkpiThYHTxQC+noD6IrNzSe6lGN
lFzCfIG3qwASc4fXBu+xmLrvsqCBWlJrxaCa18qvZfEUHEtFPE6GLbtNGw+X0bA56McwJlTDFspR
MIGCB9aPw+OkdWKjjgScFJOdf8BiTHhpshvbYSnWu1rRx7s5bkbeaVisrqUOZZCOHdaxZpz7uz4i
BMNR1mT1ZLSgGnTwdt6kdkoehTR0697AmOwkPbPLToJtCu9ujKj8LE5g3KRVFMDewYkPOu4hrrse
O1cSxw7OEOm3ayv7IveD/CuHfCCgsv4b24+8DTVpwUk3cKfz4zCZkWvrXK6DtpvivoLowYbQXSJj
fbfgiF0LSDeOWgzS98R81++gPIDO02pYPyQ0EOm7iLc1kSBpVmH8plVFvK1IBfkmEADwKO/RW8Po
csEZPytsVsPedpVpsQ5RXTM9bHLlirwgUri0Cw0WbzzAcOm1De8BIds3LoecIL0HAU3LmTLFpg6H
ZNQ5/bzcjsLa2GpxOzD0rZdPmj7GMXGdF9dQqBm+wpurphXL+r4iQeQemWDg4CLWA30YO3+BJvck
dAYoUaIQmGAQ8xPpTGUyLfmFBhqson8cjpZEkLpNWyU2+EpuUtytXKTvKmiXbztMqX+x+Z1SEUbM
BWR6EZaP4KyguoEKo8F1Izg7L92S4UzBmsSJEA0QJLhQMuO5AcjAjKevyydCvua9nZgE7c5SU2wK
rcA9bZlds1uihpdCaWfx1o68xpS8uXzhqExV+lAdnEVhx18WJg0yc61O89YonXaz3bbHQbHiHR2c
mmGkUgeM41EDow9NZO7qYghdw9QATbHT1DWHiXRe+8CFrcMt6gbclBwhOdbV/DWNjeS9NaP1wYzK
6GFYQiZYoaUcl0ZIO7Wv6mAZZG0P2Zc4ORnPL4U+EjCqG2HjUJpj+FrCHB7lVDd90MLFga30DZ7c
KqQkZuuyV622f25BRNLN9r0fYkPbsNdWfYHD54pZR7o2RlRu7SSzv1Mlr88arHafco4Y7EgnI6dV
NB9ayLBncFCdqzEXz4qV2Yqb6r29NTpRu2Y55s+IqsqnODTky1yvnIhlX9uBwNPKpH2QlA/LZCuE
JjwMxrmUXxe4XH6vph2owxsENy+JpnSUWKiXeEwfBKeCZ5h691DU6XCmJZi8KRpmxlW6OBtEgNEI
ARyIV3U5lXQnHznRe/6wMs5yVIAeAQudYj+KprqjIpa3U5xFR2EldLCdWcF3CJv1vpaJDnKJA62K
7Q0W5S1GDZGpQTt2jjRYuuD75XHyLLsrP6gXCp6dk8SDL1dG6zGXgWpuLVEzP20lyZGUFO4vOFgh
s+YwEmB5vd09L6Y5HdkvsqyQOngirm50iDu7khBrr530iuBPmvB0Eys8cHc1z1cqvVoDA1jMMoe4
CLuRhAyizpw21ZQP+NTD88xowNNmUzvEQ1l9rWMFZS4P2xQSbdFQnScNKWJ45CkvSIWHTLbEqWkF
vSXh32Li1dPldgX4O9WgDIrDCPcXTvLswe7byHR1pQ/5PUGwMEvspPDDmIXMS9OvMo1ao082NGbR
UsXA3nBNKY3OlUav6FqMQme/zPSp341tV0EdN+rsEd9XSEKMZNtfoA9HDNyzyOJDO3aVscWlCvlb
K3mAuWzlIVDadsXoexa3zRlEaOtlTOEy4yIn2mjLHhWbfp7Z0WEZ29B4xcfGQ7leLftBS+V+2Xa3
IYCTxhJKMmdIG7sb6Z4zyN/Mf9rSV7j8JL9MreIHEEec3rPzqC59W+TTly7m3NgKOSpZAuXp/CPP
VZt7g913tZ9nLaD/FIBAwl625aeOCXD7mmVpwjM8M2oHTwV5z20qch8yrFlgG+LJvJekQd4UFlWt
35tK1Wxq3dRhLiFAUzZwMlI2a1il3Lqw9C0vL6tLmUVaaWP43M2xFKZBI/6ID0vir6lfyEoopxFA
omjafdssxR09EzN0UVAjUKZXL6WJL/fAdqO+b+s8/V7bAYtjyrzVWm/xM9G6pUZoZ2dp6Q4JHNP6
3ST6JmAmwXEGeGOBvrLMw1kDjPmqy2vabztLA1Mw9BJ7HwjCne50VlGTf8cebQ0gSdazY6sNHWQm
RoboGm0ky0xmal3XpcdJE6TBhAOlEDnV6T19feOhuxO7EuegGeiguNEI6doHgwrNG6DQ+VrDjxC1
GCVMOR1e1n5p6R4Eg3D05uNerzP7txxSmuZoTk593XQdCbFquimY8r1AUL7VjTiOfwe5KN76WDEj
dsMD/5rrs+YPmd3By1Eb9SRXFv0zZFkMnJVGsjd5dxyUjCrUwzhV2j2rYvPhtv+6Tow7ITnnvQSs
fZlfrCLRoU1bKzdeVN4xfrvhfWoV8JI67MmGU2EoSDX7N2V+WhjHHhdzaSFxm2xtzVIOsFWGkHIz
qi7NyuhrIjW/2BEuTrtbNQitc29afmMs9sMCypEdLpEK7FgUtvJU91oLlL9TNFc3I+liSxl0+6yc
nml3iS9MxibdwcAEv90Y/ZMlNIIEpQy3IDMiJbBvGWAQfzRMMo1qT/tMkmcOVnCvAZuuyZ9XbWFK
qomnkFidysvkvjjnkxU+DXh03ZwfiEWCNKfj8XaK6k6ihKrXQzTGZj3pJ7UG51kWmcYlYbHuivtZ
WzxzHowv5J/dpQgnykUl6oChNHHEDVYMOcrcYi7ry2DNuuGrSqlAYI9y6LJ/SEf+JRXNY1Xw58/C
mL9L9938VOeP4qf78wf9/6ieMdB9/p/VM6ePr4/qvzz8j/u/k9DcPucvEho0LwLdPL4wdEu6KRDK
/EVCw/8xNM0UaGhkHE0an/NXCQ3SFpkdJp4J5HG6+r8lNKhrFFlYOhY6RDloX9R/SUJzU079WUCD
uF/5k7Y1ymaLRgYwlznqfmifs0p7YlEEKY+5xhXYmjqFLwM73kNfHjNbe/ub1+j679/gbz2rf4QE
/6Pv+ycTnhzrXc86YkQyEqzDPlceQHiey+hJoX2RG9W9wHn+CPPaE5GguJi3ZrWXZH/Q75t+C7/X
Jc7HFevPrY4FEOSTp+NW4jLl5J0SK8iibmNlbxydFEKHAbTnMn/+858dz9k/ftH+7GUx7WEs0ige
D1mym+Wf1PjMk3cqOp1OL2V+Caq0/iqVX3M+j18K+6CIGJMrQCDHhp22XCe7dc38LL0ln/zXbZZR
EVGjHhX1eOrJsSweGJ1khDu0RaBq+/GmUMLEF/nQpt6b34ytTwrhfsfoZVueyveOltzRA9lrgnZD
eo9veDy3/MHHie/BlT0y23EiP/ItL3ElrCmZX14k5xMYo4NXOHPiY3oE1dQjtQlfoAu5pkrd86hO
5znewvkMlTdRn/P8iYlhIfum9pQ1K+A/f8pf7DlxiEckwAvDlAHFB8rEBYGOFVEteku+f2egWe0Z
ExsJyhCnuUd1YXZbwbgL0ClBoh0A/vDcsyG4QbP5CO0uAwmaewTfmAJz/yPfcISZ0ioe01GXMKW0
3evE1BVnvX9uSgCMWxhBSr0V8VbRt/N4bYaLFfHc28jjThu/YZx5JBgNdLhVkPGHGsNY0BCGjp26
YNCKraz79WfsDU9wTYyMhvFkQIsOdKfQ/dz2jHvA2REbe3+Gwfgs6fBcKFwXT28v9m2xHCj7KmZ5
DFuXGVPyNgnhqJMzfuhf8tcASzp1S3iQAiJvB+haER5fjQtGuZ9BPIY9AwVXfLH4tD71OH8rNx0v
bCd2EqXZQ/I6q33QEP0zCTRN0bkLN0v3yK7JZbPgZFPjhXrsZrztEvYxUoQPRUYIVfIhbkeA225y
Upz2WezPJvh/EMaOZoJe22rmoSw97Rm8ASECFEwkbxu7ZHkeqFM0Im7EvrefKZWbQA1oq3ean+/z
J3ur7o3ADoxA9il5Q6AXmwye8H8gVL+pB//RY0m+KU//xh4zMz2Ne8seDvCfruG+2Svb+KKdjZO2
L8/zudyXJ+Va/AfydOXv9az/riLkISjfhMN/890o+jVdzvhu5XF4bs7tdX6o3uOHaGP46bk9F2/L
Q+m3J+tc/b9+xz8pZ1Ug5cS0WsNBucj7cC+e1x2csEt2EkfrYuzzM/GfW/XFOmuP//yhxWD/pon8
B4/cPyuCR1K6lVlBiqRdUA8QLADDkapOebHPyX7eiX3+COckHp3iedkru2Yr/DXIttwC+zYY9vxb
QHO06/bl0f7SgvHYXvsLAOZDeU0S18gDFA3MUiA+MUGBGAf4JAJx6egTkQBudAObMyR2E9lhREJo
RFP49I1sTCog+CfYacMn5d90B/mOEZo9OM3isZPE5ePD4jZZ7LjHcxXcmd1mzoJh2RkEXL/WR3UD
aKOZj/3ITpA2HucxgK6tgorkTI5e2B1JHmNoxdpo+YVby5q9e87I3PmdC+JxGaE64ldUsFwdZhl3
8omOjN2r9dHcN2f78NhtCOCkjTbgUKMrw7rY3dhwDqF2kbNcF8lhsyY58CYHvuWOb3BBL0EJ6bOU
sLwacDm5ZLRpPEpyz0STEgWWummK/dD82Dx9q/rXfs26r7x+67VntfyN5F1rbq10O3+pJ1DAb6ix
DJKoCMneFGJfR1sIfO2P/JmetF0ClhOtqtd+RZ/rG7C3MWUs4xSf81W+QwrIQ+swZ+/j4EaFd4ur
Elv+MsA4D4HabGVx+0vd+1wQ3a9J4uNXcl78ZBttm2fW/rZ+O0c0lzfJ3naH5ZARVv0i7gHu3eW7
+FF7HXyCEYKYWzI/VdvBZZTz3HvfTPM9EWRedLGvvPrKxOMxIA0watyRa0X1ap69jOh2modRflNu
jVPrr47ukiABtc6ZXMvH2O1n56px4REdybwIGBX+xtdD5DHTdROPN8qhIXRS19zlr41vX4ZnJpU3
IYXHbkz3pxOH3s70w4Dt655fsd6hZHUXFpWJx8lNlPkLKWjn6L3LNr19F2HrWZ5RHTrRYxmTIkTA
tswKsvyUf+xDc1+/tW9cBMBem8wnS65dvbYDpuPqPpen4beFY7jRL7ZPEGdP+UEQcWONO6vc9I9G
C4rkAk3BqZ5IHeFT+QJE3bGSUe7l5QGsr3YnX62Jo/TesALtXt5Jd+1HejbumlflbrlYR8nnCe1r
R9VvXIajHmQlb3UehRttq3vpFQTg8fZiSm7shvt3uCV8ND2uW3plEAfZyXRr501xRTA8iqDfxP6y
bYK32f0Cdhksx+w7Zcnx1n8k1/wcPgyvY+vO/EpoUK7Zvomc21fTHWW/7jmzPEhecAw+EC30CbJq
QCseA+sO4dan0jsEHPgZZDlxGKFQ1eh4Ofjlhs085QV4wHuuu5kzOPFLnWrOsR07KIPxwN2mf7Mu
rV5lEtXKg8VynUoRvA+sVZbPQfdQn0TojcsGsGnhSZvqyJ24bopjEft1DPz1aPjSObpLpOfq3Qz6
IxCWeXCLwpt+J7KJ7d3Cha+epHHTaYE8u4kWzHYAhMbo3Oxd96MtMqkgpVoSO+VFedG2ut/vdML4
Nnm3Q697XnfDmUjuffEsHdbrdDd+qeT1tlvii1u4iYbTLSzHApW1JJCgL/pIZgnCYSYnkQ8RbxrL
i/JdIoNgopH0EoQF2QHCxjR43XxnaNu2O6z9VdWclfE+0iekMyZJAOs1XM707xA5FH+a9/UL6V+H
6NAfu4xd7LOqvNXmp529C+kFNuCavXWyuWVJGSZyTDyx0z1Gyy+pmCXY4Kf8Dk3OY8dGCT6tD60L
OamKqpKfY5ueZtQqnwCX6MD9hcnEyOTGAezyOj6OV/tlzGvQjU3zXqnd0WQsWROjzJiNX4Y3nqnW
T/FjvZn36lW+LpcCJT55PTC6w6/+I3rr78e76LVh2zz1G1mMrKUasrE8EkV6Iq+HptnmPckA71FO
wIvCcMEZagdiaZU86e0uznZ56SWUUO19KYEZe7B++m+4gVTNCcCU8Tic+4v+Jh4ocoblVZfEzuyJ
25vVHXBVknK4JExn+UiSyzjCfN3Z6jaPAv2++gboOJZkJzgIwp/l8TPrvglYlF6L5/5Vv0N8RgA8
WcTI0fI9efD2pzp4GtRiXh9ucfLFoZnX4/M6BHCdk9qh+3Zmqk/YdOY4H2tK4UhEJ7v7Rl1jZJ5e
e/Xkk/feaLv4qc5Hv0JC1L+gQT0xY1/xh/LY5iFruE2yEfY9mMwyPGj9tQG1p10QRNIZtQeqZxab
4oiW7tI8hAGqp/jZAH7cor1zi8Etb0obbywQv1HqsVZAB8E4EDQgLMEDc4qy8EmlmMcnAmGxT7jy
G6cbv1p41D37LvyKvtGQG2R9wOW6LsUb8zwnHoJ8caVlN+qBsVDjelSZU7SRGZsojsYDAs7WD5uo
uNsYyv1q3xn9AXk1zzne0/R3xD5xVY89amaolwT7fGjaIQ/JK/i0dSekATRQfu7p7ZT2CXksw7we
xcg264GVOUXt3XaPlWcoqIoOc/6pxClROxzPonBK0uOz54JpuZi/k/CRY9OkgOkD6bI882wEGs2o
zTekgzacjeGc3SEHvM8+jEv9qlXv+esI5PgleaguGkMaQi37Z9aB1a7zgCq9X3km+b1bPyVe1fg1
cCkDQmw8c5ttS+R0nE7QtoDnd55ub62pdysSjhF0L8oLiKxDpCiOPI6uvFs49Tboka9Mo/Nlu3xG
1Z36YNh+AQ0/pj2ZysfhgXwXAaXuhbiLx+aqcpitLkt+uo45dmkuIat9aQuPCYeLrkn8Md8hP2hd
AkdoDb5ADMJLc/UX89EKumuOEGcD/jCkTeid7KF/t0InkQNJ3dj1wdQf2/qQ6C5J82bhD17WbdNt
4TWfxATlT9hOrMPwUN7lPxKRdieucLaz0CP5S/WZ/KbHmQ04c2FHPMVHZPVnouMl1LmGq0Rb1P7r
d/NCYkGOvqO+FTaqum1Mh3zOhuM7dtpAvudttmSX4KL/msCHTaswGw9JmE4OqXVkdmhbYaV30qtw
9SeU8pwA2c8tYXJwFfmcdidElk64b2mXuu5ZhUxJlYN1fHTjESZD48kE3NSt5OjSm9J8DHnuT0Nx
QlHp007byivOMn+ufv8ov/+lsdj/nbns/DEm5W/1n2IwhrHrnwzGqhKvU/Lx93MxPuV/zcVsvGAa
fQowElgWf7WWWea/mTcD2R8GMZyMN/PpX+ZiBsMvHf4O3hjVhAVwc1UikLu5znTl3wxhQq7F/AEn
xsTl/t//GzNHHHV/mUdhxvu7//7b+RRYlH/cLf0B/PibnhCZLzO3JATHbarqfCqQQ8boquxcV9Bs
k+zI6WiioF/Xq3rbUcbuGM4I0twWaKuGQnak3m9Vlhm/GfrZW1vdWOXsx3LIRAqFl8mnQLKTaADm
0ioXlYXoRLwbLNBo/DGU1Th3I+l8FPf2gpSfB4PKl+mRaNWNJ1j02B4oEnbdKg6ERyld++RisGea
C48IvegXQOBblOckKrdRb6/vJfKz55GwOoGg4WaQ6iNDltxE6aFGkUo+dz7Gi4IfQZfLjvU4+5Bh
o4XJym5OFFK37ELQgSY5ZGlxsGdtDE91WMMSdUK7jJVt2vUrPOVFpsvTzSLW3SHSIAy3bOjEUz2t
gMD7Ll7mn5KN9+KtbSaekmRRDFxz0mqSA9msOtxN4tJsvDX5vMrUBl1ra6+pIZXTTwlsvAx6TBrQ
+hqlb/1WhKDZpzyOBkdm8TkGQPqihqwEjfw2jiBd9LeMPWNGrl+VpJewmSEgkbndEuaXAUDOCQVN
JR1ipDzQlu0Ke9BI6ExLTFRJoIeW2Lg5bnlksvU+F0ySIKyrGlOXXiJcB10ZKHyVbX4/CdVN0OIO
ozuXC7Ib8Ih45xqnk2W5YSyTDZwyXS6RZGDnpjjozQrbaeXd7/ItqQ6G+RCZKHmuORlC5kY1sTL3
XjrMw7zrkPXZu77EleLKc6klzzUEZkr5pqiQi5TaWj8YJiEPByRE2nRu0y4eX4u2NBRComOGS/x+
sfSVWYX0PSaDRrgIm1AMTki2acbXIRy2ObK00B/MbAaDj/Z3Jyo96vd0QqxAAWPK3U24RrSzW5Bz
QcNbDJxfbFXw1QxoJspHq9Yp9mdCV+fnyJr09DSlGqph+5bSWfJclfTBQ9LKW5ObC5mvkiJuum+0
lQ3pBnbfODFaHMptW48ZQRVmZ69B3d7SQuwR/5QLiK6WT6EkhvS+EYIbE0uRYZg3HZf9scwGZ7qY
uXNdJWtqxU8SnukXHIUd+pB81AiT02YjPoEYNwhXQUXWSnIgkwlW5uzXF7OHncpd9m13dp+AXJ95
De91I8nUl4hbUSY9Qi3D9hS2KAu/DDW2ictF9ZO+KG1VqadGww0DNpaUuvlTJ9QyZ59XIbgoSLth
rfXQKDXUWkOXEutrSGWB0W8sUICyPIyMzz7FtHZziMramaAwxLcBo/EyOSE4qzv1nM2zuURuYzUJ
E0Y8eamxF7hBTRJjVoSKHH96Lh+HpJelL1KNMApB9x4YhyxmYQ3f4FGHPveE3WqUbTPCCX7t2Zbp
7EWmtASQm2vIgLEQOSUwkOFMvEjckFyJBBlLI8rNcUweU3McpofGIsfESdPqRibOI7XHAkcK8kpU
QcmGd6BCxzyG2rDKkClFswXxmfafvJKKbimXlM9CUZbyWc7Zt+31lWV9EkiQx7sNGsQsTdxUaODx
EeWQpGHmCsl6aoYqZavK6BipTuQ14Zzvdf3Uo9oK0rozYVXfir8mTdp3MhkM9nqNGdaVi4fT6snM
Vbjjn1MLwOpx1YRUNajfyym8lwRU0yOIaPUxlSC9bxFMDNHLEHG/u1OVwXxbC9bdKiFZYyBNyIv9
FA0/SVZlPAi/0QxEApWS4hYeeKeZgZUJsyCpDidXFHarOJk0agRjY7JjAlymQR/3BTE9RbQUV3m2
KIrZdGf2flDkAfoj1v6cbg3kN3cO5XszIxEYkHxlH+mM/uBkYR8mqlKSqXrT1gwzmue5NPPKTcwQ
DDm+BysmGbfvYZYSOGGr+2RRSdzBOJRn9e+YD9V6sHpysre4oGNSy9Uimlan4uWL7im36Fs6/Gg+
UBn0nrwZgkzNMs0uVUOU8j2b2JuerWporBrSPxj6RY1CCGmWm8mbqreNyRQsVjH7INxAwS93Bm+c
NZYcEBT8E2NXMbZUozPadpTdxtBGW3SJRnJWBpmuul8IYX7XrJj86VuHZZ6JUUCaGJXzQuCikWuE
ukVackJPQzBqm9pYjlSjCxXeBBOJ9jRkufQomiVeyA5ibX5ZU2PxpWUc6k1X3XDSeLkxMOik4+CU
IDk8dfuxz+JdS/yIhJO31x5sImMiX1vW4rGbEojgqC2NNMg0cnA9u+lZt6u6EsavOT76XZgZso6T
xya5pG9ihD0jyUw7AjPykSt1iR6z3or7J80ECclAFPKdb6Fjnp91HHZ0X5w5q5PJgzlw0hnYidPM
oBCvahFvJqOKCde0FdmVCmEza9IGXWtv5/MyFEw+l+G1rksIuBIeOQfDg3UOU6jLPmI7qfghLG5V
H3ve0PIxsvJZJ+mrfLGxbLncRDFEjITHwVI1hvUY5r0mBbhD2ubYl7loz5xK8wt4oyE7inI1GZ4Z
ai9v0LbEHxJBk/dtEhfRCZS5Vm6kfhVvetnqy7dOEjZK6jh2TWMpQIrEfaNsMBDEGe4VNTR2Wczr
0uCu5YsZtbavIiWzD/U0bqw4ZAWOxJDTrDEM4qwMlHEe99iovCyxNrXHZih66U6qe0O+Vzr5rhK3
OsGxirEZdyWRDvUx4zWdt5wWXPQ3OVpMcLgVqjCdyVdAq9ZirQyaaWxeB1JfCAlpq+TE2zsFIiY3
5ihPiErdMCKF2Gnx55VHCVXLF+iVlyiGOoPqY5VMDDuSCeUjQ7OAGLgrPT3suPa4pRJtvkaLFaBV
aaejNiWZ5akZxSS2AStRm2tUI/3fNxZ36Atk2V69r/H51yMxfEmgA/pXPDbMwzbWOW7R9iw6QSRt
JZgY6WFztCJTvuH+zdV2y8gsMAyGZsJAgdT0eLxrtIbz2jPR9OArb8tysDBwyKL8kTVi1I65mJYP
g2eM9VKg7NIOmmm25aEhzgl3SgfcJkNKl4qDTLqD2De6lWvPMXTtBvc2whsqncoqPtEwDOLYx+TO
MWaalfdakI7s52Z0O9CNQpaciZfpV1ExMgb0AE2+kYZYihHwtUjZFF5sZU9yZGujzSJ+Ea+hqdv3
OOCk3tVKEuR8AJCxGph1i0GcIwCEa07OWuGadUQsWwXjsECPFba056Fpl6pD0C1SM6rrxZjvOnvQ
l1OD9/43asss/F37svlVtXayfSr24YI7cyqYx9lJ9LhE7TD1GNUaHNbEWYW8qrk5VMrG4ANGX6ky
YuXzUG2UnQ3B6xhJqsR+DXjAmwx+9a4KwV3f2WIgVJNTqcDKgT8PpeZqqW9JIf+i78k/czg7eu33
eNiZQQuDgRHmelxCiMTZVnAQNAdrHYVfq8uteopsEXtA32cK/A55/G1eODPbH2RwEmS5IL7shGjF
RsrXtfHqKKVFjpFK7/IKmrpPQh/55IyyJfR1dNiIrgmRY5GotQoWgDUBjQGUXzMDbIEzQ2pAxz0T
YbIWpJvusWlfJSTiVWCVUhs7q8376qsi44HXhBZKqsJoewJ+MEwIdNur8VAouCWvstpHz02RE2Jl
ijrDHUz5eNdSPD6vCcM1rRfVRQeWjpUZdvkTqh+MzxFhoXqpMpswVSaJUjKRfKXMdv1uS5WFLCDC
77JOHH27HhtuQIb58Flr8+R1dk3hSRGdumMStw+QjkUXSGvCLlqqxhuxo7953caSsWDZs5aB6VGj
MEUVa6pZ/j5x8IY7mA22ca6KGTJWb6dz6ZEVAwEdD+CSOgacQI6hcFUPuBCt6g1Tf1l5E2NHJ8GH
wA0oQBxragoOA9t7hQxHqw/4/dpgUkg78gZwuztAFMMp5IljOOjUCG3jWC/2NBZoILAO4LLIDFu8
J4qaHqwcKhlkApDt6SpnxyXhWHTISW3IRKMcTu2EOweY/GwgdVu0jzEnzMGPcOmtxHQZ6y22V9nj
yMDlUkGuT56mvkAUVM4ETDhLKQiBMXMmihHRIQvWlvpnmNpbpmhvvxvERrAPUOVk4nyJlLd50Cq6
yFpGAzAROHdWRcxzSsmsySWoIHlPG3K5NJFHJqHxE4+GiTzn8JBmwmYmbE7Sfpam/kAgg31tiDJE
skze5pZ0gQJTVj9gJZzHRmo2atLVTLsmXAMTVxe99TNBtLKKswpUmot1sA661NBtdgwK6cBJbgjp
klsWgQteZS8z/WBlltou5D5VXnWlRRlmRIoR4KRVws+mJAF9r+vrGsPd5SnKZTEwfXqsajLxDvi5
LfmRp57a7BTRYzV20i5UYdr3ojfPSSR4WKQRmV27WrBZ3kcV1uuPXiMM9qBM3BS7shin3MceUNTk
P5dkRmBOVsrLAkqqu8fRXRgPELGEtB2Q8bWXuK4hbgSjsHIJiM3UrV83QHGCRpfUlGpLi0G+RD1p
kx5YNy8UWn1pUHE8zYQjtrYMNbeO7FcZeMchKTrsrjGTemTicwatOcbo1+uh/Mu7R5SppTN4wadm
6HFdBZqSTNmmKw0ErhRT7UkZl7BmqFi3PU0filrTH2Nb/e2sVNMsx4rylLzoroyw5k3aShJRtWrS
thqbweLy1DiAWgIif0x90uuzsJTstxRV9B21YzGyaWwVmzw5S7tJ4Kw07L1VaS1lS8peKMDemJaG
39Jq8YaLJEsDrZgoMKTO3GWp0ncfUEdWtG/IrHJXzdOWlIec6PaCHV6J3FkfKpy0GyC1PI9RjadJ
057GQcL4s0YjlAnsCur6mjYTPJJdRcup342ZrY9kRGJebH90dJsl+XWN0EsNPgdppkGYlOmSBUWH
eFbxFwp7MA2dirNEuRk5JBtcRW9Cg3D7LmHehZWTOqvxjCSfEnkrDTxalINc1qXxK0KrXF+4bdXl
titKV+XuXx9BIsvjz59ni/9plXkCwcY/GUB+5B9L96cB5O1T/jqAVM3/ydl5LDfOZGvwiTABb7Z0
EEnZlmmzQbRRwxR8wT/9TfT8c0ONEcUYbhUKkASqCmW+kzlH8kCKuR4T7f8E8zzvX3DGbJDF7Ccy
FrrkRf7ZgHT+BdMNqpoKpJ8KHm0mkf2zAan+y7UsXaO0WNVnWLhj/U/JvBNoK1cn+vc2lMJGG2ZE
ERh7pSniq5HCSUr5FQUG0tiSxvOQ1rO/riuf8b3TbGtWbyurrMR+Cl0NYpVSHNiIqK+VBMRA2lcW
uBAjG4JV1DT6TVBq7veypaA1UjOKBgI3y9ejVhOUM/u4wUvjRMPmzW3/Z3P17Waq/l6+BibFkpHo
ZdJDkNiaWMVH9jN5QZav0tECQsuWYg5bS2cfc23HNml5YUjrOqxLEn4UbUSCs422fC0oiH2ZMrtC
2V5hdmPLoQmYXXp6ekOFl/61V1z31htG9xvPOp2Ve5z9UP2TfXenKea8psuqr2PfuBQOqQqJRhc3
aSScw8c/8b1szfwLF3FG9lSkiudpXsKws7cy3an5qZt5psI+0pUfVMmln61p3uKsQ88dUaCXwAk+
/uy/iX//Ti/x2dr8nd7sVGOFa6reLaY9uXDlHseD9pVofvClGyqOpD7+jPd2w+fPWOSxAqUELUZ5
Lo3LGH46aIB+MA1UH9nCi45eEQ/p+uMP+tMmliml+ZMWWaw8cYw4ATazR66h/kbf7pITqNXnptZd
uR47Z+RV0LIRbrMa4/jac+6ENzChIl6hPrtepT5rHeiSvouwbCKSZl3XmIT8MNiTz1dUOW7NwtV+
acwhr4MhZVPh46/OePFf+ar5my8yXQUrW4gEuMgpBPRzbzqYmnomL3bq0vOjf/OIW8oj9ADTtD+S
7wmj/AoE3JmWe+rS89/fXFo0dQ4rpG181i93mhp9UmG1XXZD5szxm0t7UWWwoVTxrSUvbnSSRsEp
0f8P5O+MKKe+tP73lR1zDGUE/cwXKckjYOdjXv87wH7y5OfUpReBaM9OTdPMEBDrnKnDQ1ynaru5
7FsvBgmhD5SdcgxMvBTz+phs3WQ8021OfOtlIjnDYAjX3pK+R3gWZdtrHZiX3ZBlFFOWbkORdwQ5
wPV+FPDUQru6+fiGnBi5lrnLnI0GM2GK6I/KyGydzSQichSgPyE/Dv998vq/Pk910SuHVlc1EEuN
Dx2H0mXYZN53w6Pc5uOfcOrGL3pmmnSa3bP752e4l6kzrgmBVNo558mpq89/f9ODco81iwa5xi+T
kPojqpzqyr/siy86p0zNTOKHbogZqwRA5npTs3q87NqL7intnlLJIWl8R59LDa1Nona7yy696J5u
DsGog7DM0sXZFCpbHwhxP770/IZ5582jLrrnpMQdbtuMQUX04+cgE9pVUAvvJe064m6hlXwKOfo4
I454/8k63uKlXScjQvuJXsU6gwh3uMF3cOZ3nLr04l1tthpwlDDkFpHOAYTga1G8+fgWnbr04uUM
EdzUS6+WfkQK1OV4iPjNZVdedNOsDEwAMFL6quG8NGr3xaZm9eNLz5f47+fqeIsuOkZm4LhNKX1E
tdaOhTOnIUUAZg+z2xpIhXL18eecujnz39901gRxTOcWAWPwSKzfDiz0s44yXPhUjb+vDsnVzkyP
p6pX0ZMdvPa5cn/Z91701sAL3WnUPelzcDyugmD4nHUcrFx28UV/LdmhyCrELz7UxXWZlD5smYuG
AlbsizvixYQOKEz0a0utiTwBP4+hRV52v5fqDA1KxYjYVvr25B4FWotUOYfPPtFQ5mXl24YCuIlG
mM4NhbPqtW0Xh7pozq0GTl180UVJH6RjUTR0JK/DMg7AJWwvmoU67qKPyjAK+65r5xhf9uJV5o8y
EBfe7UUfraSlI5MFraNb7GG67rqG4HFRC3QX3bJqiwLFNQ9SKAp7518hNV3WAN1FlyxSTn0jyZjl
sploqygsx09nvvPcFN4Zs9xFnwTmbAx5QdvuDMfYFIDDwPZN07rvo/RBHQ3vWkJpRD3WVRTeQpQ0
7zRZJZhyQrUke9yJdsVxpfWFOk/3a5TZhHozan9BDDj3hZNhthFx6XyPglH5BKXAvlIGO3lWZdHg
wiGEaGGvHDQPTrbRKJvQMqxdXYnUb7sKP3IU9xzGcQr0q9ZNRIyCA/leBww4KFO2VgwUQiujLwhP
y6R9ZQPWpWjAxf60SkrdeRrYG6fYMFU/KaNdNCsVntonvWkT0pjAey+a4ZAV+7ubqZ0Ya6/jZUUa
A6tvvpG1fWFzXQw9ErJKbQT0hNJzPwUFtRBQns88+vef/JJobky9Ah+Y5hrEe6GT0yjSyzqCsxh2
2HlH+q5y5amkNMeK2x+Rc05QcWLUcRajjlYWmS04LPATgF8rTQqgbkH7eNktWYw7TpOzpauyuDEK
pAlmfCj04LJ3trMYd6ayDSRWX9oIBNk1OQdqIzVwh5d98cXQAxzLzduIXuxM+jaxx+MkgwubifF3
45a8lTz2/XiYrbG2qS7Sw+GyYc1ZjD0RTEFRpLr0kS1sB+LhfXru5bSwYvxnr8pxFn1S6XD7Eh2g
ggu89fdgStuVZ47mJkJ7/pQyFpB7h7OA+S6RBw5KgeqrQXXhPVv0WkR+ydR2CeN1pPVHsgDuFv9e
etnbcY6kvn2rJ7LMTYf9TabdVIsO1315Yce1Fx2Xd240Fo3GAyEmCKN7Tdrlsmc974q//dJx2wsr
z2hG4DGf1BzATRz3F96QRbcNMmKlRODmayt3cQyoQxaXDWX2otsKGCnzIar0c72+T4tuq9S8Wy7q
tPai02ZyqDVr/tqcNgKNpob49bILL7osVhPgv+Aufc0bNjNRB3nDhd950WXLjrMt2XJpmdxUYb02
KnlmCJsf1jsTkaWBVNMUhK65SZXeDIJvbBeb4SihsjjGcFcaaXjZethe9E0b/qAVUVND35TGSgTd
A5yVc4/0T2j7nV8xZ8zfNnNdyUHPVSF9c5rsreCIcMveSsD+XgwuEVPtWi9H9VDnqNKHDiZgC1CY
anZb/W16+DouagDWoh9zCmzixsv+dIibSKVenmz1ud944g1sLXuyAeanILftT6l9D2nqvtSiMwvo
P0dO792+RU8ORQuNE3qe33CQSoFHmqS3xRABPrEFlZWcns2m+5IaGHs+Oeo7sa2GUtm7sfQeK9J9
X8fYzg9V6ckNWl/qQZURNHTPrYDKTp7ZAGs9wSi6LhSrP2YOlYEX3XJ9cVemHAl93na1r5WZerBA
QG4sXO6XDUP64r7UIxBRUbeVb0O1DSjVsXp19/EXn0eyd275Uryl9Yjnx9KFX0C85dEcZHOIctsA
y9qds1WfajGLQRT4tl45GU+1YprJVH/VXtwYF2PoDPvB4cl00GgoHfS+cQxw2QNdStnHOBKNbfHC
yghUrDoSqysMA2f2o0/dkcUwqoUKtwHOtg+L/kad8kfTbS9c9M9gmLdDkGmqqeHa9M96TBOOpHLf
lvavjxvLqe+9GDzTsNITc6Q38QqAFkKcPwNjd9kdX5ptwdqCiR3Kbl9XRfHUDB1FDpy9nRkT32Uv
ED0yF4NiNXpZwnlcu6/I5G3dlKgbcYyvI/7KndTb+KAN7KEFiVCP4LvlXWxYBQV2pMlbPR+PnC+1
+wZ02JUGQfhIvF/f5IGdXI2JoV02bzQXgwjr5N6FEdXuR2DLvkoTRKWhamfu73yVd3q6uRhEgroP
bLucdH+cnOHQ1Va2T5SmvGssN95QWlFMZL8b/cz7/NSnLTo9snYhx0TV/dqT7W3v6fY1ABcTvrYr
b6CDzUekPdyaixrmHK142+jHCDp7nXB+YTqFe9DbjvB6wBP6+OonxkhzMaEKOHC1O0sj0OilpV+p
jboPO7WmmiLqf3z8ESd6lrkYEUhfKWBgXY1Cf+ibTSZ+xV1+2WhjLkYEq7fbVIlY1lrR+DuMyy9B
IS461MUs/vd9V8rOK2OMNWQ/d676qo+X3Y6lOdzyMJZkBfCKMc++MQMUt25cupfdD2MxEjTEV3Mq
zgw/p+c2DaYKhyDwmV524kEayz6c9UDebFZnWVEe2fKGweP6F7URY9GBkymvy86KCOrkDWBFIvvK
Yxdblx3UOcaix3r6ENgN8V7fwkzUs6jaVOVon+lC2qn7Mv/9zaFFnTbQStXEQE3pJXvo/hRruG24
bSGmH0RqkuyOmvhnwqz4saqQw+e1q5CBLJXd0PfKVvZOcOBVGVw4j12Kxg2p5iGMYgOkBFEhu5MJ
gYdm//GjOjFi/KGRvfm1Yabz5qBKcB/VBZnlKOzaB6ed1BeXbP3zx59xYoSdaW5v76gRZkVHJVq9
z3U19bEepZ/m+e0n0xh7yuxtau0LvX78+MNOPb5FR7eonTK8JjT8sQ6fk6n3g0acufTcfN95L+mL
NVM+WBUHubbu08M9v0QAQNo3uYUCjcTDZSS/6Bf8yYy9eSSGTplmKk3dxwH0W7WyK44WLxsF/yTr
3lw60BtKuZqo9j3InXt1qKZtrznizIjyp0W+d4MWrx9YrOmki6nyMUDZlNZ3tvKMHC+l2kkhjxQl
ev3iBbFxz5Ivvla6yQ0putIgeoSmcV9PDrRuK53GG5S08rcWwNweg7C+Bc2u3vEOxpYRVdneZTaU
RF60y1wsehxNV3N8NMKdYeYR5OfRuIbTCa/X9oqdmQ3FZ2mN8ABIPnxWhabuHE/Y1ZkffaK9LUOJ
pYVxbEzC2q9yGfu6J46gOC9LmlC9/XfPyWsrnqJoqHziJgmUfgqVddjU648b2p8E2XvPa9FX2t6L
3LGOCryH0j4IEqHbxKzEcaSUxE/HlAHBi0hjkwWfgmkFz1V/UMJ82soctSVwcup2daaW+TVxUGpJ
IwwGaw/v6C6xKcs98zXfv8NUsv99ExIzjgfDUhuQHk537aFZ2AxynM68q94fAO3lfreJ7KVXVNH7
laZofluDQkhzvdgVHUUdH9/n93+As4wjTn2qjwkVOT4qOd4PKQW3liz/sfT+j3EeZxlEbOKkBP8e
6T5i6vhTpFA9qClAqD/+7ifG7mX4MHI12ShZqPtO7A27SZbGfSQZytEDeA/kKZ1nY5D5548/7P1n
4Szzgib74EjuPNRmNKrPnWcgUR0rqF1kLM887nnq9E6T1+aPfjMCqgXMgjjVJlQQinnE8GC+ZPqA
w5QS4X3ZDyzOO71eR1qYnGm+p+7g3CrefKKTZHrXxJq6lzX0bdDxvYQaNZTGds6kHsasmJ4MhwzD
udY29973fuJiFE5aST1cZ09oLjuqVAJKDVfQ7eM9dXxesuE4MdhqqR4eKKvMN22ngsBqu2BdOq7r
ZyZ2IgdT2Tam2oQqYMy9kZa89lU5+wliUv+qgG8c9hCICmVqkGdRkLdTTSmvcRhQrRn09p3eSYAo
Mkvre68OwrumIA9bB6m7Y3IlbsYmzCU0c0gr4QjMym4UFfFCCAwijr81+G8wjbTWTZIG3u7jtnVq
Wb3EVxQK4g6T4NIeIRYq+skT4e8aRRW14FmkfKMXQaqrNXUzl7JS1CDiGxtAA3oGT7wovV3eR+w3
rezAbKBUIGSJTYqe14GIot+w0Idzj+/E01sM+UlZzJYNltb2vPjl8PMmz7TwzGzvxAzmzyHUm7YY
qZwMuISBZ7XxeIPJ2LgJDbP5RgEHW786pUEf3+wTI94yfFkDXlfAZ7T7npL2jVMFw2Zkv+fMozx1
9cWyyGpQvLRD2u5DzRwRRRsTOklKqJPLxohlCLOnkMkrWkmxi6ZQDDdIU71tylo8ROM0rNPCKCBV
eyNbSvp4bhoxzyHf6bTLUGbZIxQM87bd54ojfhhICsqVXrhiPRSht8mAIfwUslfhRVZZcBzzMiwv
a3DqYkQMiJcGeN/Gfal634bKvlFagHwft4M/0OT3ftZi8KNuqxqGMGr3kcyCdu2pSXdsgir9aZZt
tgszVAubVsU2qbqcvCP3sW7QQfbfmyYgZPHxlzjVXBbjoce01HRjNYeNF32h4HHYcKzXnPuF+okH
N//9TZei4rEzwsqBaV8ZbOwa4pg4IVKJ0tU4SakxMVzZdVwfqZGtN5x15Ru0SIS+8hyIVVc1/ZnX
zKnJnLoYOJjxRlGbarmfUfW9pf5Au3IB9jPtJkuCaagSV3mRlFuVM/JrcB/BqjPGYicjrEqUB6Sb
rA+h9aNV23Do32wySc0jRJLwzOHniZf7MkxqEDrMy7jP/dCl7DY0GrHJFbCTvZ6aZ570XGv0Ti8C
R/T3w2hkU+pjHnf7PmCu7wYSyXmag5IHR1FZHKh07sEYyXkkI0Lebd8lLDGiLpq2hYx4KG1nPNaU
2kG7/LjtnegAFEH8/Y0ASvSWRJO976p4eq1tL3qhjkoD3VdTiWuGxaeInaONSOkduZ7Ay0d8AE9O
gU54roLk/TkPW8p/f4dcCnZj6mjc180XrZc7EYxrE+yd6/zQG8fv4Zh//Gvfn+rYf8hRb/qC7AI5
jIapXYlJ8dWphYNXYsTCtgIEcAJr6RRxeGaQfr852csMKzSgyC7hfVzpwKR2FbqlQwr0Y0PhRnem
Ob3/trS9eUB583OmKWP/zazVqwGMxToM0P80uvuCPkseOCENth/ftffHJ9tbjE9UVRcUjhaZn4xg
wKFyluG58ffUpReDk5OiHVKwDvldrGw8bY++9cxwc+rKi9HGbduxnnoz9U23qPeVHMQGv55x5uqn
GtJiYUpSuKJAekx9GGhlv5oLop1VXNfmLRvySFtTilW3mVP++vgJnBo3ltHWyKxLI0uALnD6bPtS
dM6vYOjrF9tm5jIkAj28imgy7mPyIPxnvU8HA1RtYclNh5IEq55HqfnH3+ZEy16GYScTWYtlow9W
TCjNlBSbYboZgnPnHScSR7a7GA56ieAsCmTqqyock6ifp92GW3feasjCGoHsEJe+2ubBvcIqXgCP
rrvfEFf6c6dHJwo57WVsFkCAprBh2vtpX2xyPdUwQ3cr6ajMrgHS2HfpLMOt8jujH/eEJLccXe08
MRG0CDa6E/5mO3RdJ8qxgbxfhSzYKf8M5I1j2hs9sQ9WJc7swJ9oiO78jN4MAYZlh6mtoU7qNEvd
CEubtd+xlXOuDRFhAkkAMyA8ezh/6nWxjObGUEdEOdWp75kpsKMWcfFPvTeKn8oUNqwgKTZYI2Kz
flowC35pvabBcIySQR60TtZnhvE/WYD/nrWBIPz7V6cuvuVEtTp/xFClryw3TA5g8xJU2Fbyg2VP
6NvUlu/J220mr93kzuT3HqfPUV6FV45oS1gQqQRKYQJVrfq+XtltTPW2GSbVLjdK49mxvLkCjqWo
GFqwrJVXVi+oXYLHBJ7Yfa0O2qtVNKAbPu5UJ96BzjyOvXmQINJydwgitnlCmd0lWensjLYi1yun
abru2tY6qCaENIAv/ZmjvhP92FncRUWRRtnYCgUtkwt9NLQ1ueqoTD2GeVx9+vhnnfiMZSq6LOD0
FeXY+pXJ0sRhwrdNEEVutFE2Vx9/xIm34DI0XCm6adeN2vp21cWbyNLb/WSl4tpB+H2rIKw8MwjP
T+K9RrcY89POUuHORK0vQut7M5rh13io3OeLfsQyQyymJimN2ul8NTPiQ9jkE/INED4+hVPpvSnH
5sxDP/ErlpHiIQukEXH6CpVF7mzX2kiRbD/+DacuvRi3vTyrpyAJMz9W7Y3oeAtaZ163Jx7xMt/K
KJwPSNsbP52c4GpKU+smtnC1r9AzKVciw9J65t126uWzjLtKLcTm1VISPBvZdNRW7bRt8ng4mqxL
tuCJULAi0OWM4uCWn6OpumxLAoTB3wNAYHla4DkYbrFSqug8ckQxlpwuezbLqGtg9rJivwbzqVPd
TlX6PVHH7xc99mXWNVcsqIZYjf0+lAZvzEFF1FifeyAnGtUy7hpWZWFDQGNxbGnluk5jk3Bz9Pnj
r35idJoFT28H3SJB2xlHLPliQCI3kwncHZWb9VgJQ/v28Ufgd3p/3FgmXx0QOVlgs+5NtIzzkclI
2hmJro27MrHFHnRd+BKkQmzV3sxvS61MjiKEK9/qFGpstL7pP0OOgDn/bBwSh01JQ7krRBuvsKIW
31RXNDtHeBkwWgHsy4gVF5u72rwmUzTdYhRjVu208XcVXfWuwncloCl6WJg6wZFXnNAgtgbL8Bys
8lwjYqStsqkspfuVjMmwMw2r+ywiY3jQQ8wIKi/MjYwSeQUQckwwVQBuhQNm+GGri8dWOrxKQEdd
SXbuZPU5GEEtDl0f3bkD3PwgzyFBi8aKcftVSNvYtpxQxJoaDfKpm0aguVqmczSNJKX+HHsY8kDB
joD2a6XGE2UlKspEvspVxPbvLUuHfB20tnhOiyK4VaZ0eMzVHLUHLN981aooDCKCuwh4+k591CWk
XZdM4zNH1pHfZRx7rMu6b288N6q3tq7bPXBuE+93FCY3FhSMq0DKwMBY6eXreV3sciAJ8wK0h9SP
yOtr6OqFYlx5/RTsWZk7Gy8XqDiSaICsHsrxNRURBMcsBTTsRQqWdQg2vbvuxswDAld5GVykJuPc
Zcqr+3QczZ9BqyXHTJ0nlBn1DjcDcsxwLaouerYMUKOooenKnIXDA6pMgIsbO1UQBCgR3kHEkxBD
Ell5wL5S+9gmWIbyoVUALFp9uRI64JKVzJxm61kCt2AfwT7X2O1wK6N/SrRK5LvBKtmDB1G7t2IO
PJAjlXl1NOvUKH2vT4eOg0RwhYCyAiBagdYkAml2G2e7JEKk/NQ2mgn12zUZB6SGj2JCi1asjUiO
T/Mp4ScQer1z7GWrjQ8OP+Q1KDv3exY2zFpzR7H2LAy729RRIz4VwIivRF2qbXG35smqc1jutoOC
lySMrFpbV47QNNCNWvwtFQCUV46Tls9KpVg3rjaZV/lol0/TINV1p1tYgoeuWJduBxeU3Wx7R56e
jKxtt43p96wav2s6bFusLCM+yKzu7U0BFClfpTVW7LUz5fCArNiFEVvLMl51dIyMcwNcrO5QyTXL
fO3YTEbdGdAyQwtZBUbN655iKXimA0uFumT7axMPnuv8LvUMuYTKc4aBK5B34T0Wm0Ca7VXZGFBI
kzBHVqVoIT4tqxvQiFVt3O1GtKtrmfTlrkRQdZu0aXxle1W0KUULJ98e+kPTAjPemxxju7D2wPau
3C4Bw6mlbnwXW6pz45mVsSo9G7mKp0jI7kU8Fxp5XXo14KY+4tadyl0gNAmVHqDvz1htgvo2Lymr
vhsSpfsRh8OU+04i82bbu4iRqdg9pJhj45tiBNB21G2tUl9k4/3GbBwBuuZVARwH9Ha0kWps3w3F
mODnqcVXfNDVU23ayZ2l68m6t+wMp8gYTtmq07Edg4SLK84mKSd/SRpR37EnVj3w9etfXeg2na9w
bv/YK176ZI0pRA/b7QtQZnAbGpoBNlUNK0SR2Ol81FQdIP3VFcYvo1o5psmVp1jTPJrXEEEEBOGj
g2uGjxy4d0WJ1DnMxuFTZ7LmYWtSOA/kLFFkx6EOytAT0aYobO/OaiOOaWWF16saajR5uC2cuK2Y
xDnVDfXS6SYfhu4xrjVo4uakPrCb6WxjNsBWZqnk7UrpFHsD6pSNWVK5VxQgVJgsh+gV6iJuGre2
X1NYYj8JjjDXCqPsB3A0xgA1NsEc6vhpushg0all3V2VF7DP7bDA8QF/cEdPcWfk3NRtc6XEmKoV
+ZaHPhy9vhQPqtnnW9uty12tOsBjR8vUkLNk9a3Bno9jVXO00RHldU+2xMbhh0d+7yasvyhbz41t
Ds5YX7WiC65r0+1+eV1Ug3SdDX8QUTEXBxjvkDTjszCSEKGmW4D0kxY2HHXo7qRat1c6rNrHIjF0
ZsAM/2AcB/zLRQLID0dHNKIeaVKDoWASn10I809V3HDM4TmFujYK0LlAmSMUzGWDeAJ5dbmKwyC6
b1JqpNBLGMmWDjVuoMogL5JTfDuAEMYbFIfOs9U79e+uY0+Do17yosoUmPvGLq2VjseYd3LtKY9m
lbLQCKzU+a630phtEYrYFwLZDQA476byXOO6aMr4pXGzgTdXp1SzE754VuugPLija5UbVZ8kwyLe
0GENghqHQtsSP2K0TGNr1QInvbd0YRebNk6Ufm1FynBvRj3nVJM1pFhDxmznhMJc570ub+spdG7U
mm8cDbw/0YKb+c0EkBGMoiWze3huFFEEmnc/aEq3jyBFleDi3IRpQGxsFa+sbySbCSuTeqthVXdl
jrm6UvES2Yn7jQgLsRHHqn+OrilQTerDlzhM2oPSivC7FwSG73mJ9lRNY7ftrbB3qSVMKGhwqgbN
T9Lrr2rthIdRj/TXyByKK5PJxScoifHGTCtMJalesJffGf5gOyXyWbfInzlHq3147cZVIJRqZxaa
6+eg/I61xwY98nLmKQOelYYZHJsMwGY1HfIr8qm8ch88b7K6jVmYtA07El6KodoSMKvAGyq/bFJ0
m8ELh8ZP5vDXyrRqVItMyB6G0BPPhhuU3wcCn0ekkc1jxUbKM0OqjpVH0/JhU3peVq0YFxl+01jc
R8WrsIzqKut4+3SqxHfS6Mk10LhmYyhhkm8cL7SvIYH3BuUrwfCI9XmG3UsG97SGpI2nun8Y9SHd
6UkUBtsc9PZrqwlj26oQ5g49/t5jXjAxWzFIweSu46LlxLsGb7f2wHY8NHD5Z/W7rd6JRC1+KKVU
vjSycj41qL532qDb+1ri0RhyRT+2AcXyqz4eObMj/1i/mEC+8Hcx70JBrQ3jN3BMHExM3uCIdW3l
3bdE9xBaOpFImWsmlb0aHcQGa2BSFjMBExZuOjbBtuhay69Lb6QUuq6Oah+MV3EtxN3Atmm+C01T
8SddqbHJcKZdYksJBr91bHGw6+6lLVxjMx+Zdmz0OcV1bjmJAUY4t36oGoE8ygsL81cTVqGBAUFa
2sqycH6rGsvBWOvdG4Up/XNmUlcFizp/rkwla3e1GSrlTlRQpUL4uqu4HYEDVBF1zashKEEJy5IQ
x6p0S2qupQQ0th7MuMB21waJexhsy0h+wZSMdsyv2GlCM6YcIVNn1gqYAXDLgurudJWYk68bSuH5
kt4F1NpIksxvFLRBtmlqaFkgVU/EweLoxvHqwU84e6GBJlHerTyjsw6k+PKfilWzj2aXyg/4w0qE
eCpiOqsoQXcD+0nZKJEjujUTzxgnoKJhCoB7Ar4VjfE2JbeGEixIWc1QFQdjl4Fb2hxwR92Wgl/i
mU2Uas/hZFq/QvjqNNWZsR5GqJ1szfaek2rECdUMOMMJuo2rqTBV6rzZYj3gS2VbsTHJRQ4k/xwI
wem26ez8GjCn8Vkdm3bjMNYRSW/Um4on667UBt4+MGwDETtnnVSI5gSY1m0nBAoAfSRkZ7gZjpms
1+7yNBJ+O7m70JXiNa37yu/HIbhl/klPqpN2a4nxFfTf4H0ihW2bV0Ypa+OqDKX9fQzaskVPM2i6
3ySmmoEQUyp3PU0J8gdFjcVtEpewmQ1Oqnu6pOWouyintL5g/X3lDdSRRUoeEjOJS1yhLAYnndla
pCm3Q9tk4W2YauvcAmW1HZk/9dhFKotIHyXOzU62zVHPnKr2KbybflqWPVW7j1eRmmHNu3LvbD8t
ixzdATU3nSS6GiuFHzZORXrMOcK9jRHP72LNGbdtg2Mbu4H7re0TObvX227PeUSzM6KYhY+k2zvO
NKAnq2TpK3Iu70cvyUFBGmUFoGONecLoDB2rjTFMaK1idNCkTkp6ww3p1StdCfDRG0HIQaBotO6a
Kr1GQWCUAvNFpexu9QCWxY6UfHIfi6L8IRQjQBUJVxc2ZsFEIZImZqwi0AkbGc3UPulFLl6iAOn3
JlXcelPwBvhWygFMKxsg/T4XVUZM0jW/BJmJwrBQ2mv0Gw793SUH1GhDTyfsdPe6RbEywURkrwj7
YhQCkhvtMTlE/aQwuEMCZ7ec/WCRGOkDKQLvOa3t/gmytfHU26BrHcWZ+m3lmmRCHRgrGBwDzG6l
Y1f7TK+jG0795xkoIg973U8R91jM/1uwo/+lsksjXxdDNvwGju/9BveIrJbiPvtaj03HQT+RiGPR
a/IbVTLIe2OvMPejpY+f2khn8AkrJrQrz7OGYGtMRffdSCYUZ0WsfgU2m37xLGLVde/oYLexmj8P
tdS+6Z3OmjV24p1hBdWdyUAXbzpBHdQ8MvSChCSCW5JNh7py0QJWcsLUJ+ymf8ndwntATjO+sE5+
CXqKlTehI8RP7NLWvnIb4xn9hImaaUw3U2xgFlNSONvMyU2bc/u6DJ56uNfh2mU8vhnAyHIUYgUa
dQCFWjPZ7c19FXoz15UAR4ozuWRLNlObo1tow6NqG+CQKWi7SVmjyFVkaYkFe5+1/qYwjXmLo1NR
6mYitNVd73WYBXuVUxYmBV+tJko+j26WaADObedbkBqNsR7ZDpkxxLhylJgduz07+sRhMi9VXpwZ
I48rwHCI7ZbqvOQzXTM56mYnfIPdV+SlrRo8K43OHAl6X3vbcYIGWLnyTCZagENYLheqNjIWYmYn
FWYMXwLVSh+qWGjHIs3qwyD4t9XgWdWdQqnOsXU11u4AkDEBOFlrfquIFQqiM06pr3DUh7dRg6Ue
WvwQHK2pymEcW+a9YQ7CWtei60nkAfe8I8lTPzboN65qTR+uQ81w7oB2xc9Ehd2WF0pBBysVbdz3
ieLspOnED3XM3HCDtiH7Cp0tvXVsgJ6CuR8bF9L94fRJ8agmfbDWuzH95uQGGHK4X/kTdRflFsRq
vWns2GhXNfE3yFEcEMSUMsgkWGU9mpmNpoTlg0sU8Sc1PcGR0+g42dRBLq89Zs+HbqwypqZlihrR
GdcchLs/vcALnqyqbNgNKCdv28K53ovY1bS1KDPtaWjN9q7R4gmrQoPIDBLoF8gDzhfezvJFN0zA
6POhwr2XI6DhwKbXbxWsCCzlI7WUGIWmZtP9H3lnsuM4kq3pV7moPbNppHECuu6CokZ3yefwYUN4
hHtwNM6jPX1/yircrirUbaC33ZsEIiMywyVRZuf8oxfIA3nhglZCrt0A/2uV/lTm2O6oLmp3nORi
joSSJLarpLJ+20k//UBo6NhR2wr/xyJRMZHRjutYenL66eSlY9D/Scme6vOVQjmvXV8Xz6DHUKVA
NEYqg9dAt8u335KQ300MbTS9JeIyWIP1tZgT3YNDin28dCnS2A1QjDYXNqu+t8TBSyYz51dAy8sN
uS1uRqJLWz3XViFfanssmZkWWhyaMXiSzTTzk8xZ8NPpnTrqOj87dXrwdjj8GIFzX4J2dVUZfzsm
ld+klM3DrkZWXh6nnDt12ziVXEIoSfcRMyajAnl4y+8lpWW2Ef3IrlDIbQsOfjaKrnzJl4xYdWsd
sh8SuD0nxz9dbw0Ss2JmTRtwJM5LfPfXeGR2CmPsDZoWrYVb0GwWKulbZWIPLyDZdoje/XOemlm2
b1i9evruWvelCxbrkKfXGaToqFrxrYpVy4lX2o4Z5ug5T4T+Hlrp/Cj61gHoqWihDYq8f5K94oRL
taCmwBDx8pIqIzn37aDPi4xxmnpLSc2hrcgUhURZcZ4ye0S8Rc0dgE12a82uk1OXmZMj7U7052wJ
QrGfVblwwc0qW7ipnEHRTTvX9FUFUK38n9CBnS130rusTqmCXvvqpzcW7kaYxKhTzZKsKROra4so
Br7Yr0VVU0PcJ/aB5P3hqWqLmjh5J/cPsxssGkl6bd8X5JfvkNXIu6ry1LFsevCpuk5NNzTXTrzV
FkKYkOgT8KwioAwZL9oGc0J88HDKH+3Uth6npihuq6zuCdkz1bFQawXJk2Y05MzuYU3jZudWRYl4
3CyO6yTNm240m7tuMsUhHZpr/yFh259lC/fNd6Bct6AAK6oDag3CwW9Z7hddauaHuua48dGhZyMz
Q5IF3klLi6h5Q6LPcoi88GhkehGual5oAuLSLBzaClc3Sz9yd6QK0SGcm6XXSuq7jEI6yldHZeIs
d0W26+3Wz46kpVQXLjUcjoL5BgAOejbfOukSUCDUldanGwzq1Jq+PBGqNJ68ETPUIjX9SODo9lvl
8z+oY4NCH80kGzmt58gNH9qidsQkMEcre46SSatLpZgcPOFZL8R9xwCkjUWRA49icGx5Nt+UEzBl
1JDeF6NoDRlOdVvsCnS232XcuY/ZwG5kaqEf+tTyjixlGY+zWBc+I0evRySh1M+1xYRAo5ilh+oN
jx9rG+Xljai246yTXWv04mtq5+w+N/z5tLoleHUzJNNdwXf0vQMy3ugEdY+HBmun7bE6SlWOKycV
hsfF1KQ9dT77O/bio6mo2SETzTwMpCyz7Jo0RreDw4Q74daznXk3rrSTkpsQvI78TE9d7fdPAU1Z
oWeZ1lsF+XIg+aXdugvnhl90n35e+C9la9J+kpZ02iGJkPEmN1Pzse9a81IHWmzSxu9O3Njcan1g
MXy0JRnukWys+VM7wrjvsmbNtiUWn20dJHEEPUIdOdURwfvkIWnZaDORPiOujLcuIKCihHVurcfM
zYfxeZ0o99gSfq89Om497xg7+bpGRuPQ4JKaQyJDD9EjI2Mt23zvO4vwKCWmkG3sKouoI1UL+yTn
ofusPWk0T97iZft07NQv9edHr2aS8KOlbEvuuSpdpjCVgiVlWifjaUzMod/APdbyJTBsm6btEd55
a5eSdcscskPvDOPWF7F8qlPQL6HTVoemDLLbwg9oS/YhNUJ3LoTP/OGAJWi0YSFYfP1u12LaxdZk
nJkExBMlg85mBWLb9n67bBnPxsgHCzgrLzVv14auT5bD4G30aGgg5H860BTAttfly0ECRgIRZOoX
Tmtvk1aVeizH1r8r/aHdC1rsXlf2xJ55rWte1rHo74usGl49qhE/DEIh9spyu1c/cJ4M5vid1afO
sREZAhPBXXKSSzt9ti1ztNfml5Q6gQ8qhdQRtMrY5PRjfIxLDbXTzivNHdP61rmw27IBZQwTTs07
L/O1FQ69D8UyTtZRdlbyAkETvIihqXY9Lqk9LjMcYF6zyjOsAVomlxjYLCTaf30onE5+JYNs3xzf
7WjsGlLN7U068lZZefaiZ2x8OT2B3wDv3FU0Tzn11h4hCrJudO7c6vpcdIAgtEWtWVvTDuLHdxXM
x7mnb9jZ1kPQPKzd4NNy6xjtiYYgEwQH5QmHYCKWkzYs68RaPV6wB6a3QY86Bo0SVX+hGRgdwShz
cS8y03+EJohvaCPAxVokwn+kui6gnJoU+FIU6Wu1WMu71nG/7W1NU7Inxt2U0x25IThuecHE2dOc
UqU/aqNrT6Mhpi1XEDJ/er5OCojni3/XR+Ag6r6ktezstikNth3t3iTS519JQpVqRh1J5CU+bvsx
SY4UxLT7wS7wksCwUkKcNc7Jpo/rpjVVwJgX00pbLpk+N4oDZJOuQXPxAKR1yDVXgK3ykWwbeDW1
XQhGwOuvbb0xJoCJ3mzUZxan5qnphuVQdYF7W62NuKXcAc9Gd+1XJxv7KXMyIlW8FBKB+xIGoGkS
DyKyiJvj2LsY/6AbKCy3GSge4NqI56y8jATZbpZho3JKb4Calx1QgvfpdMa41XPt3S9o/wJ0W0WO
NqhpO+p7QeC+st7w4IM41tM0rt5nmNKDgfo2SkHOdKhFS9bI6pUZyXf5ZAhcf1bwAf7inhNPN9Ew
LXDy8QJTk89tjRisN9c90EjxWgdBys/tt100e25ORKzy9kZR2G/E6fFQ6DJH+MIjLHY8ixmSNQUM
IlFvlrTr5suPNrlyiGmijVOQmgxPtAT2Dz7v3l3TGNmWiq11P8sx/WTpzl9GOy3e/GXMfgmHLpcr
UD5HVQrFCMi9VGeZWzQrmaWeomCNnTP1h/mWZjuLpNwhflqnBW9ww9gdJiCQ+2Ft5FauK18wBA/U
F4nsEBSG+5tHsDoqXSGfGgPcgzwPNwmw6Ha2/dbYzEVlbWS8rs9tYNFnnoqelq4OzmCT6aDbM4Z+
sHVO18QenTI5euZJW5nHxgaclfg1rXKWkW96wMizyge+moOIaUcRijbywhX+pRtm0Ya1GsWZlavc
60EFNIjk4kRUzfqx9jL48Kxl4JvkqoxI6jZtBJUE6/JuBzpwtwYv7i7zCBFicaJ2Lbs2bc4Wbky7
t8pjwX3hb1Wihgc/YQgxxThu08QJHnN8ksdZ2twVlCGcJfkoN8Rndud56ZcTTJ16aZ2F3aLAWgjH
6+4scb0xiCoKu5T+OHNJybAvspozvIXtt/S6t1Z6ti2/NH8kXLuQ+o7Aa0AyTxAOAjifyvZs/ghA
X74KEjMIX2xyKECvSg7+KpajAtVuw8pgKBv9XOyA4sX9lFZZyPBURYLr6YS/OD0svJj7oKwaBsWp
yPbrGNs3OfsjUraSFUktZXByOs4yGPnkuAKA3Rto4KzQaHXzURWF+ZAMsTgReiyOpSmGc2w71p3j
5N1XWdVzfkuF1YQ0wR3kYbA790cxquFd0v/7c+7yfjdQqntv+8P6WuVQuDejCDKxU2tvJiFqp+nM
4Q5yIiUXc44qYeHzeF8sAhb2fewIPg9+2m7noJj/ntaehLkxq5D0tXxzqN4MyO6mJuZZqUBFPXWY
1cEgbxOYR02POvV8Qf8R928qJ2IZXce/GYpRHDtZG9uY6O8TLNT8bntxuWsMfLiDmS/gBNLYxQNy
xZgwuF90JUCeU2/TbaHD6shtrPj34sTBloyJ7LvWPiCyzI0alG3yd1NdCGuz9NO4W+1J/pI2pfT2
UI5nWU0Js3VT2x917lhbOiabezG7FS6trrMuFUDNwfQs4zYdp+XCVkCtmCtBu9MuGO7QT1Kd4a9G
+2MkSudak+Qbhy4z3P0okvnWTKa8DGdR2Rud1fQ8osYct5lPAWRIKAmiAGjnsaTBqq6bcDGHaaS0
soMaU41dv3L8YV/mCjvSIKq7TdwAYRAoWD8hvRCRo62GMofMYGWmPXTDPe9SKZrTlpuQIQmitUJH
rPz0T3Eg1aMDHntpVWNuC62dBzoLc3iHMjkxAGYnKLl0y6dXvCBoB5oUjvW4yoLSqqVU6yOHX39k
Dg2AJ0XxpcehCWn2pbgW7hGvky7Fo4Hd6LFw6uyLuj550+Jc+FWMV9TbWSgtGypCbmsgSpqVaKgH
0ou/SKr4mXjdsG3NiblXjRB414agIe1j0HVlX7+8497EWAwFB7/fZRMlpB1XpshVH2WisXbsyOxt
eV6tjHJV8gMvbuBvFp9u1mvL+TPBycs96bX4j0sH3Us3luaBGC4rsnxiPQy+RKg2YO/3hTcPdH6p
8tIZbnKbe37xuBBRCgrvyhzecJlupnQQTxmp4PEmpeRr0wrw+yz3s+dMqflSmu5Vf9uAxy8cH4+u
tYDZVImmg61Q/qEzAXDpj2k4OAnU/hYIrY+ToPlta2hCmW7WoIjDmvNf4zxv+qgqgL2iuQB/EWIl
yYYAruHAYZearG2mIsczNqazqlxSbHsKzqiybC3vxYUtfEFaEl/YC6xp06bGa2wM886OK+MA2Dcf
7Di17XDSbX7KgSO5OOpg+bFQ8vSaIkw41o3oziX5Fbei85yLX+Eu25TWUNJ9lsRGCMeOrLAq+qwI
GzqkPjhU3f7RGmOVRbObB3vT4jKOyMut7J9Vl3RRSXPWzqsIxx201QOITUQ5bVTZzCZlVjX9tu0k
wwK6Ye/YOn52Z/RRd4OBQ0NMc9Y/24QDBLuU8S3f4ADLq/3UrA7/jbAtN3ni71h+e+D+EW0I1YSs
gVcXDX6QcOPq7NXiFE52jMrDL4Eg504YLqhLzdeT1AdvrjL2Ov7yHwPBeWdSNPOwkzTdV5gfQxyr
XlhzuW5QUrfHBcnmjQtLxictHMqxLDmfjc6hm8rrXWfbWm6gDjou4uKGYXUp5g2RGV6cHK8fWGnQ
tYsgE5aMDZqdhkSCovXB3qVIzi0F1NWjsLP6JW6bMo28Lg2qCKcHHpy0zrsyDMg0+GLWGk0mjG7t
jtYIUABfWQAxT17M8morz+aPdzND0Jq6q7HRzPTXqk6sXFau4pe5WrMZnY7rzHuXMuz5lLRFUtPx
OCvjowafOXQWlDb38PSFjkd671UOOxCmQWMw9qnMybnxknHY8D5JScl54v1qV9M3t4TkFsALVl3q
vbDQuusuHWWU6c6609BCoChFaq6h2ySUVEvZ3SxO4X5aTg8pVBk+VZO2ps0iRlH0UKyx+9yrGoVJ
iqjJdsQSefO4npSPy1gGV+0HJafzxucIY9qXvZPy0SG5Z7EkIqxMTLE3fbeEZErzSgFqx9POzBN8
Cvjw0NlU8zsfmL/rRprm1NVw1KK9/jmvA6Y2G8jsQrWejA+Mu4u5VXJq30FPh29w3uqdrjrnyTHt
zgpzdFU3UDpo4+gj7TaN4eiI8mMGdETiTnkps2X53colONSAMmDjhF78zEzNsN9bSbrvess8Y4Dq
ox6QjkvZT4J9zoP9ERB72W6mwJAR9cDjB7614i5F0vXEo5xe+rIw362p9sPaXpYzPbDrnbAXl46B
ee0iiqnYRdrVffKN3thwc7i/yyHRO5nXLXdvbT7rWo87vv/LxnZz61Yy3n7L4Yoseb6pXht/HXmo
YK15a0FXvaTyTzR7Tb+MIoOMphASlhmIwBsKGOW4buoDopn2c0KGc2P0+XAj/fQ3HFR8uxL/IEJo
zuQNk45MUbPkfklxZkEhgpl7zmfj3MviYFTEB9Bd7EjI0y5MZ1fxIkRzA0YQnDrLxw+qppnhJfXr
HJWQkyQ3+D/01+ynKyykwKsCpP7U09x1q9Chfzmjod4lVCPp3FnTTZsJLXwoYGhuOh6RHUN0tp0M
I3jgCxg81k0Z37Wj7DcjA95uWUUVld0KfE04dxmg+UjYvglm8J6DvMnvG6OuPmeDMvtQxzX8TzzU
DyX7idzMmMzsv+nr/8c/BTj0//k/+fUvJPkdyqHhX375n8//b7XQXdXv/1VeFH0On//xXQ2ohS6f
6vuvf7l8N58lnXN//qvj11//Iq5//m8VdL7/BxCY7Xm2CGzbCa7RV/N3P/z1L775B7yVbQfW9R++
vP7O3yvobPMP1gUUFC7ldIFrXW1cf6+gs9w/bOnDjzqubdmWJKblz08i+a7v/8b+/u2j+N+//sfa
tuDfh0NZYKX/rGjODbUmw5x3MPNO99Crdrxj2VXHLhB66/iG8WByToKeD5MSYWY4QbC3EIXs88Qb
H+vCCDbc4nxLOxUfshSYLrCt8bdCuYy7aC1+zvZISVdBYxuUVT59lyy1W3NQTPLzaIEvUL2svMBC
pSXTpzbO+0taT0Uosd4UGylsNBEEd599FSdPuiSrJdHC/C6YCCISEbsu7MzCO9h1VjwEpiI5nO/c
s27yGvlfFvuPzDbiCO7rv02mYx1zVZY/kUTl732B5z5qjbbdubVNBvag/BsDya4ZJmbhn602HjZO
XyF07YzqNC9Ah7BkxE6o1HuM6XO/0KLavrZWTZbMMJO/sEGyUXmRGBCgLWDe31leLQ+tdV20R+qP
372ZXvhwQtZ1abO1Pbvm5GzzTDn3A6CbT9vNDTMLJJBylkNL1/fjlDflm7Kc5CUrWhddWR7MhzYw
0VLL1NYfUz0MN0pd9zQ49ewt9gqgP1PSRUu213ALcdx8sIFDQpNl+tseW+OSSzV+YSExb/Oe7t5N
ljiMvdhfEJUBOANga/8ValxEXa/t0wq3kYXWmCYE5nq5JaMWg+FrLJFcIBL2xa+mXdWvGmHqUQ99
85Ww2OmwKQi3yYrmkW5h9143KMNoTIY0CAM66gk4KDswkcq3xourSs8LlwIJSTj5hfG7h9GLoHES
ono6JT6py57K0PJGE1t3PnVvFnKZo1r08FNlqfGzNigu0MLpi820jMEdpar9LeXk95Ub52ffBHat
OxO1etO3v7vUN9FqzJYPCUTt6ldXOMTZJva67VXzNTdW+1ypha7ggnbGX0PMaI/yTmNyXrWFyYNe
8PK+xETLbVcCRRV5DfqMxPro+A2aeu12xjVYWnFzFjUl6xA9U/zeokN/meg1wxnN4/mcWf7wLAyv
glpCCZvYgbuPhW3f5UOPYtxtUTQiGx+OGtAKDDGoqRUfIYyooVkRZpeZgXZl9n7ieZBvXqGSp6VW
8W9aALpXx0zqM9k5cbNN/aI+tvbMXWbLDumiF18jYRw2vzfo6qTaFIvZn2rboE2YZ7t5bcwgPTJE
1204d0a8TSZ+rK0jm4wUYLqD0eVMrkPhhN0i9k9Yc3atPaDVyMwEIEa7bvLVzyUUmcOfFRYKJjGs
ab3LLV7QxugswG9/NeWrR0jWGsJa65fmmpNQJDnUOZMOsszOMtfqADQ/vlvdQoyR10ztjTaW5qGW
qJxZjbrmJhC9ULeUPNePeDCH0MNlddfNjvMMx51FAXqe7AY9dXAhY3PZ9SUP78bol2WvMZGPUTwQ
daL61Rmi1k37Zef12tw7FeGEMQ0o266enduOCdFD3ToqIGBtlktUrPLNgOSNdPMqgoTfbXIz+U0n
ZX3Mm7W4z+lhfxwmx73BWrBkl9EW1giEB6bB71AKM8ju1FZGEbk9q8fiVf0m0XZrbRvy8b+qoks2
MevYc0kQ11E1AzB+nDftqYNPGakFcYIHFLn+Z4WqaS8dO/lOVTnwBcqa+uixBrqR2UmFdLax3UNW
UpreD9o5k08tzsyexntXgFKEtjNyYqip9jAEJBUqvCUdvyWk1kdOyAGej6qYX6pi7N5ruBUQMLOP
8rytIs0+/iEQT1boEzD4Mt4ZSR8NIsjvkrSYdp2vS8A4x2juUqTnTOeoj09l02XWBnSco1A5wA8o
xwOHgPfFOg0yr/wN7uv2EGsz6AnxaZ0XjpvpQY35TA+xd+f0ht5YaZ4NUWo57jNndHIvJtG9AtjV
31PXdY8zQpQPOiObDedhHuVotH7JUqkfg6OqX7YnappJq9HlwSwgHnmNbnklM2H3o4xkTb1bUMEf
F3vwb3GctydAO/27sn3za0Y4suWYdCLOq/W2oXkG2G4C62+lbM5pgoAbr0y+hGg5ArnJrYlX3vu9
3Ko2cG+ChMX9kM51fZMT2HBGUiJuqDWizJmovxzHPF3kLrk2kdHZxVvumPKpXZfhSVH3sq2cabpY
6AjuC6baJOTo9c6ADfj/0tEuQJqSmNCV1spYYzIje8JMO9PTDDkXo3cVts+dBqMe1TDhT8Pq6jff
EclNjOE74ZvZiwtBUtMHH5/W+1r3043P6dtvClVlaaQSzDU4LtqAtr1Af2Ux1w8UYwsSUcbYMLzF
TxAqwdUPZpc8ZX5ZwUOysJziWJj7WC/wnLWRuNupmhwduglawCTleaIhvInZ4CUrTkhakRtQrkWw
Egtc0b3lqJU2fPVNGC2DTbd2KGwysi7maZkZbDZe0vtFZAGxjSGKcPWz833vte10fqrBQN/iPhk2
JVxRFpr0EB6Z+ptPKsn0qXMHMxxdShA3CQ3e70u1zpuZGjrQ7ngQz1hzrG2fe8g0AKwxVdj59NTb
fXtiS5xOxN86UeAX1hzmXt9I9Ph52oY9vPIaZgWXQYicx3nvgDJ67CHUQ6IU6I0GnVAW/+Ry6f3b
LKumC12265s2u+VrGqmkuzoR/CmcLM3I2blIQVuEy2Kwkwj5c9ESUWyY58lx+oOSeXuacu0+V22A
VCbDoXu/2LVzXGP/CniL9YzOpv50eqmncECzrMCtoI1GV6EnDYj0wNmJ+NKu85tFJg/zOgcmeJHn
LiF7l/tc0hw+REasmjME2VXDZsbTsKuEbI96znaysMadlWU/1QorHzj9fTDWaQSJ9Asp120tvN2S
cxothT4Lg6VpIo6r993movO24Q6Lq3sUYUnklLn/kMgJZHlcwSZKv8WKMVE6vm+Gko74xOpwf+EK
4c1MIRTMTvW7WGRWVJPtd1LI8zjKCtoDy8Zt91Mi07tqHc2nNLXl3gUE2FW6FmTD5Hbw1Yjc2Hsz
joZuQCte2wlUs2Wn29hD/rNADUYG799WDyOMbADFkJr4YxpWphgVeLtuiIHpvteMSRVudNh6Iz9j
UY1mDfo4DwfkOdZpLpPi4nmZ+ejl5I9vZt/Rx1jzfQceaOJsU4y9BT6Kf+E4aXf8mbhteYTRolkx
aPXGTPpt7CCeNg1GuabV2abGbX7LOzpcLR6OtTOIqV02C5/tYSiThnJlq5v4WpLny6bquUmyqcjP
2JtOpu6gCf3b2KA1b5MApv1ekjZVoddAcQazl7/oqVfZRo7oPqA4DO91zNsZrQuLM7iLUW90EdhH
zrPppu+UY+/y2CipO4dZqELdS3HbJrPeUfg+bIi8RKQ++tlHoZXxheas4SboRhe8lCSwWKhm5/DX
VWHNIx7aPLGfCR6LyClyfXGaVO8YqOH5qqEA8VdieZC6sTDvB90O3xTq0Dymaw1moblJrvIxSNd3
v531M7kM9Z4u0P62RWeIqqVdLv7sFPcFSDUaC3QdtugS4uPkuuNIkQDzY8rtkcq7dFzwWBa2uZ+w
FzhhldZyvhPO5LfXcHeQrrHPOn0U45BgOgmy5meX5t6lX8flHql18Ojbs+tvzMo1zoSSOVuCKIiF
MPIgex+CtDvL1C/vZlHLGzEH3XsQxN16Knrk4XTANOrW1EUfh6aXGf27xzW1QZTi60MNW/obebq9
bxIDNjOpWhxSsFHQaHGTc3DEyVpHVnVTVkhh0nJC4amKAVuUnseGpcZanHsOEDe5alP8i+W2WXoo
1dAkkdewdMxT7Vo7CgNpOpZG/Gg2xmPMmoUm2jfMAxCeOmlI3h/amPpX8Gxw8lKgKvSm5AhPuJw7
v7b3lv+h/NYhBl/AV03MBU+Zptd5sexmqy3Ta7bOkKUP5JMg4ArqQTZh3Sn03FPJhjWn9j0yMrfe
822Pk1s5zdAlc7ZQIOfPOEHDpZqCY8nNfNPaKSLycexaseEkR2rl98O95ZYxs/aYQuNWogtNw1i3
1IR7KJLzoPzi3zX2r9zMyo2c0hoCUpFPHTLPDQucbcncb87Dc2JbHpK0bHZ+jE3vvLauN3ecCut8
Qn243LoxQ/pQO+ZtjfT8YzR655GARO6butLEEqUiPndeYG+h/uaTlG6/LUD4PpUci0ciq5tpo5rG
v0mCUr61MHHhJJURmlU1PrRei2Td186uwAb2o2/TJ98004c8mYCLsy6Bds5b7529Lpl3s3TlDdSy
t5No7M17o9Oj8bSiAb54s/eOd8b8HpF6hBnJnVfs6irEQ7a4yTsZ0NfhqeBYLG4T34uycp+1neoX
dB07t8dDxHr/0nVoCqdM4qqdjBwbzepty2U1Uc8unAo4HWYd9exHiI9t+bgOtfGaSVy1c1lDt6C/
bjd2jqRa2e76ytuNz1EGTXn1KhQ3pqnlplw9tYE0YIoaivR27TUmilFK+91M/eBVF1WMBol+mty1
2Ey8JKomz3kdA+U9sEmb3jEAUkZayIxGbNgA5ZfPzon0TWuLQYr2gdGBXw8DmT/b9ViFQauWKLPF
FHkpbyqjSLzr1cBEYpBeRNpfoSKAiWzTY9S6K62pv1nJt3rorbl/XvHekHY1qHOcroheCdvLpmhp
dH0sBxAMF5++Gc4wW1tULv6lofEt5cGtYTCbSpvThoasYAkTnpdzJ7uhO6w1OpAQBmW61ysq8+tg
RHy/Bq8LDWaTSJmeFtuqaRrckjZmzNxaJFqJYdgmbfWA4DNAihEgGgswWTOVx3g4+jW2OfuG9eh1
7fwzNkTN68VEhzibFG7MI3dOPVUbo3KcMuJkXvE3icZ7nmpo0yjwXJa/kovlkxRJD2WM1Fh3VM8+
byTlkDFOYHmdTe4je8qybIe3Cs2Q36FhSYEVzms3TZ8OjOdDXorlaobyJerCfH7L/drjK0ksyzZB
NXaXxnWs7iw5uv3BCjozsnnE9mjBgT+MIL3g5LIjP1+q0zrM3W93RCOEjkPfWw5rv1zs5IgxUG4x
Szh/j7H8/xnVvAYy/feo5v1n9/nru/yPY19+Vl/9P+Gb1//yb/gmLP0f114fKzCFixT5GvL9N3xT
CPEHa47jex56aMHX/r/wTeH9ITjlATh9WzjSuga5/R3fFM4fRKCZduBJwErHoZP8/wLf/G8yBIFR
/xneNOIEkCOe+qty4ZIXlEDF6sQCeylqGekFgtM23rjXLguBCRaoQxhYFDXbyUHE7hjOdvOrWtg7
mr+D4/+Ejf8j4vpnE9S/s+X8S4LZ4gxWPXtrf8ob8+QbbRKlNdLhIVCYFVLmcdROSGLU1sCHc+uj
+Q1b2Zuh0uNXm1s/cFkgGZD6xML7KT3QHGEQIuD1lrPJlIdOtSqfvQB9dzmsHMg65wyq80cLpPVR
yCYPY2qSyjF7l7Y+aV0/a5Vf+Ml/rJocX3TY86Eq++SgOoOAQb8etoznSThK/Y0g9wioFeU6uTdp
igEwfG7VePFUgT61T5eQvIU3e0aciXv819yZPwQWm31Vmk8r+SvYM/jHOLh3WvfRPzyUf4e0//EN
/bOD4d+9of+CYLPQEUnULtMpQK1CAKW/IQ0B404KVxLMMDmBTdxBii8W/DpukEHm73XlHeurekYu
STRR7woMRjw9SiKVuN+ElIdq+hg9Adu33A85KI9flMnOr2Z1xIFY0O0G/hqw2W/R2CL81hMmIUkk
sG6xrZTSffYYOGA7p4e29Y7/55f6ZzPUv3up/xL54i60ZoO4/y/Wzms3bqZb01fEH8wBGMwBOwdl
OZ4Qtmwz58yr3w+1vz1o82s2Z4SBjyzZLLLCqqq13tAce6d9jCLvVCTBk14od3TyvmoS9mS1iVZU
EI0vjsL87Y32G7YHwQbT5MrWqnxP8XvrZ+4Lh5udZslvtVk5u4HyHtyS6KtCPX5MiSYow7qPtQsQ
deHVZ9hoU3s2sElwBwSR7JXj7ntcDGLt6Isy92bKpQrZf9V5Nost6T8w+Fb0rdHFz3qIU23srUMA
eZmBXB3ik/DP8jxat0xaO7aks6Ug0G6kz27Xvtx+1Xdx7iu9PPVwA0rgaZBeimNd1yvJT9aJa5Hv
AerX1DosR/et0Jg+ZvoaKcHLUJSctz1X3HPiWhVpdoa0M9gdNnO332dGc2bq+qZzapA0DaaQCbGm
BtCg1aysJXVm6kVXaYLaRNIm8Sw9cMWigKmZnfMoP5cVKKJcB/KlNbK1aoykWsEpCKmsSjvuE+zm
HvqAkRy/uDGUdMDcD45bneoSdKUbwYzSkPYHFflNjMIXSS73aWD8vt0XM+p12thHF6JnUM2KDutr
WFNJhIrgbwu9h5BTqAaljArCQkiRxvV0bQaM2kIXzWjEPz/26/wope1Bhrmm5zH94+4a2bTV8dxU
ZPe1CmdbW5KffHdAuNbmZKdykH5JuijJj8jFvwBDOoGch+GrenD3W/0PWGtnXcAO+ITWz8pHASPQ
NbITGBYInPuYGCBCukar4DyIX4McomZZND+ttCWW4Ymw0gwzXt0ehTk5PW2yh+laL6BraGbHqm2+
ZSMGUCZnyj5V46kAA9aGm77TXeuTLJdbT0PIDZLRl0L2JNt0NZA6pbvpxeprjHKQ47r3FeSqGM3k
FtRS6OmntvPfcl9+bsdEAWcOcU2xnNqMuCCCKM9Fo8meAXcwbz1VyY+wxWBdqBhHo4QuK/qrOMhf
NLBWuVwjHU81CWhQn+nbmrtvrQkPaAHd9ZG/UhT9SeiQfJfrZ0wZT2AP3gi0ewBGJC/dXFwInDMW
JBRV/p6LSSJEfUwh4hiUAnWLGtbqKChtD1wz7hER0jcud07IEPVYRukyLhLhc6pn4gNZXd2OI3Ow
jUYkwQTPAdUn1FqcyrMTSgubKizLfSTDYGyDz4ojferBG1pSnXJfgRlSIgLFzZ2TCKIJiIyla0g1
JzM2auo66quC9MjtCTUnVzo1oHNA4ZupKmVHpAxWeuKfIHUcY936jffXPk3qexLADBd8R2XLFelE
SmWbRMmSoPZ7tfvK4ps61CVmVcAr0rIjIEYRPZ4+XjUxhx4IjN5jxpHCUqF/k/WQVoLY/gwV9Q2e
eLXyaxAnXOyRneAOJZo9mVkwX1y7fgHrz+1OkwBOlgGF4RioLdJR5Mm9LoekM1RPoKJUcLcrI9bB
8RSnOGpOKmxyG9eXEZ1tahvLzK1tUstnM2vDnSW4+8iRfyCGYHI0Q5Qoj8HkSQKnKa7OnwYzOigl
spVsSjiP5uJzWsjtFk2V75qDKEKuOY8Yx6gkeYV7lBs/hZHxBTPobw1B3Faj9BxDOcs8RBtavdhS
KPt2e4DlmYg69dczxLI19Qa2udhxoC3d/LVs1HydNWR8akUkk+PJ3BsLBV5GXQFZaxN5oxMU1+zE
4Ra7qnxVheoPyyNF5Wfj7d9xSdFW1bFoIQ0WoyLL7Xd9H/Rrk2GyI1JQd/MG1MLRUb37orkzmnsl
Sx5VbKTLgkK4irSmBqkaJrK0KTgXmIjb2xZwHYsDQ+lGuy5W7NQb/gRJ8RBC1HCjO0Mwdzl5Hvw+
98hUkMXS7dJQ98UAa0V1+Vbn6FgFRxx9XeT1Jky/kwbdx4osUVkunkPdIDXd7PQGKr8jbQT5KdLP
xF4SJ+e4+dXJSCPo+DZ60eZ2P8yO2WSzdQbinNc2xVETLHVH9jt6DZPQoLxX+AfJLAzgehACUhFC
Ykqek5kproXBAmKsDT98oXBRbaEs5cdJtCnF3FhD0os3kgy8X1E9dV/20GUXXnbceq4N2mTLFnqT
/AlgwGMQh5oMnhGMOvSv/s5JPIezsvngRnkLlYQFCBrAWKkp6lqulZ5VXXKfQWfHI5/c8x9NP6hf
KB+CSUS5+A4SubwyR1woyRphxZoNNnr5+/Zrv99Dr732ZNfvoRuNmJr0SNK3op4K0wtRPn0PclXa
NlY2bCi2V5tCCeCkqGm7bmKqUnqthfCQ8zMmPM+YUTxkdb9H7tBbZRpn5iwKPFhmurpqRAelFQjN
KxgQ1SaKjGirw9WzkcvS7cyIRRiGRrcqJf9bbbmPFfXPlezKMEYho+yRVJLtXMAOFLkHF0AxooG+
CCs2qyqsAFDk0RwOfeOpEfnldO2F5R5m+Dez8B79VtplVFzvWEWH3HHvTSHZBA78bNuovWzjKsiR
KbpaHigohqyj8VQvJt2ubPQvVVhxqDZSd9Og3L+So6jd4NC5ZIk+d+idej4iWaeDEImyI7hj+ivj
MlGWbca+FzvdmHZ0Vy540xWCqr87VS7sSsioFHdltrESyISpUgKjTaUvUqkdw0F5agLlrEDc43ai
aA+d3JxVBJEo50pLZ9Ix+lybKZMjSzpadBtBFh3D0PyCxND3qmMMNLF116nsPRqW/kWWjS+x7D10
EXn7KC2IlDqIjiEZORyy/1gCpEHs+fn23J27J6mTk4lCyPVG1MIxyCX/QRotR0ElyNWLoyR72OHt
Z0228jW229oGLChcnSBp98C3j3AqPINScK+hDUPO6M51Bn9X1I67sK7m8j5TF0u56Q0wqGJ2dD24
kqKSg4lUSnenROCfOUR1hxDSnSHoDxj3gGmxqADrHL42Riw1qy7qxvJPKm4FMGrkE5AizJiICzvM
3P1iaoMpQawys1pqjokaHuRB2sEVX4uCeWeYMENY6mY9bDXNXMWS9/Sx0Zq6Y8ZyLKJ2RcXC8aUd
IPKdGANE9n3z5Dkm3AZxV1qw+DRjHUJgdQLnEzqWOxmQGhkU6K1w9R5Nr1rwzpgxLyJJ/fexlkHX
2hyg+9Fomk9KEOkrpWoQRQq7R5AT3OqQELG1MPlNNfeUECUUL31RufWvUEzSNkolBJtect9SX0UA
rwh+YFu/oHg8p+Y+teNkXopZLXT1sfbAgpPDcb87nJn/IAYIsLdJSUq7OWwhDqO+35xCsmGoJH0X
tfRc+GQDAEuJ+8Zssi0ZA//I6bJ9qlykyxQpetYaZTPowTfD4EKHyMkGnaIlE/eZU5Yy2QSdSNDI
/Jn1UcqbT1plmaAWOrurBNPOivibFFbfW5cNgnoMVajqh0F8tt2MCgMihPcxZcoSzBcHHKAO7sB8
pxPkFXIwv11gJ0uzf0bf9v2mc3G7RqRq8IRWq4+y1CKxKAZ3Ut6FKwxtfil5ze0pdR+g+oCSH/Kz
qaZnKWW7M0R0CNFhQHVI0V4Hkw0rd4CPcTirW8jccrV7Xyn/vxP9d/5bkZbpn+p/jU/+P0Do//33
XwHj/tPwiBr+6y+bd7jwU/276J9/l6gf/U+ee/yX/7e//Ad0/Npn4JDfKFpV49NIbieX+XpZZNe4
ken3fGDluAb/Lv/1v/7J8gM71qGei6pkqCYgUsb0f7L8+n9I/pP3tyjbIIPFSeYfFLMs/sdSCJ6m
SUKRkM9v/knyq//RJV20yP6rqjpCj4z/lyQ/FYZ/7YwmMjZjsuhiPrWVAOVAi4dzp7cHte3e5ChW
ITJpkNukdoOyJyZtg/jzomse/3vHvcw3X0tBja1NApfZBq7rO1Z/ruXql6ok3zq/+6qKyaugaz8C
qV4KkOOane73YzuT07cI4wqDlhzlHhQJhw2aL9ITSUX3PgqC6klvxf4pRWjulHIs+JzgBoRSU+N5
dyh5xaYdYYD13L1LRkYaqMCFtTs2fu2lJgHGTdDT80c5l8QsflimJq91WNxHJbPy1e3uvXbMGT+b
yXI5mCmGQkZKSvUsCc4+N9pzMQCoRiDlW66kxuZjjch/N+LIwIpEMzYPRoWuckZeI97rSJEJzQcb
mBzWVNhPBvbQzVlA5/UX6P0O1EwgrPTBjJ+qBm/A2x9y9Y42dtfkDGa4wMkMP2vPFjjJTxT2062R
OikmhFQ/vLRsthmBfpUX6LWAFBR/UAmptyxSDZijiC6aYPneF4DuJhqgoHCf284C/14Wsv8AYEaR
gWOr4dHLm3zpIHJtk+KVxxDy1wirsRIrXtWcg6j3fliVLq+1zBVf66hv0F8jm+nbnanHX3s5M7ll
cJmx8ZcAKPWxPpvqzzsSrgOakDZnygk4YXuPuVK+pWK/r2KQVRHSq7n22KpfTDnbUdOEZjoKfVob
DZvBVmtXlELJYKpPg0uRLgl2vrHQNTOrS58EMrRqjVzo6JmmfxTdrYj0Ufbfm9ps2XFmWU2F69Wm
zHuAAs3ZMwGkGsiVB6C0yFZkycJUnIlXU9X6oS6DUOXccc7jkwIKroZ5d3vA5t59EnQ8CGYCV8zm
7GafsxG2SHkxcO6tYikczL36JObIotfqskDnqIiaZndKu5BmnnvuJMxIJnbNsj++uPQk0uGIHN/u
kbmJMgkvOl5Vktl65invOQYDIrorY+0As81f6PK5BiZhJbbkBo9D3QdLUZQbBLhHT1G92KhV/3j7
E2a20Wk9UIv8MsuVzDjVonhQMeS1Hd/6lcKzGTT3gJhLvLDcZ2bPtJonpqaYwLcxTz5kRTj7YGVq
Et/eSjYWkpszwzwt0CFn5YuwYsxTVtf7CMuMPI1/3u6luUePH3VxtBFzFcyVVpknfCXrbRCKv5UC
lOjHHj4O/sXD0Zx1xQpawckRZaKYhz1T1IsLNhYzM0gbv+ji4REpAXTuDOMkadK5r8JnvQgenT5/
vv3uc4+fLNmmjUB2+o5xcn3jufT7raJqT6Jhbj/2ePnvt286EH9aAXUjbft9IDmnRgD/JqlLoIW5
cZ0sYFlsw07IXP2UjyXm8BOArIU3nzkMT8tFgZjLbTIk+glrX5QYCuezqbbf3NC9R2bspS8VEzpq
8bFFPC3bCE5fJW3maKdeAACSuNrOd7O3KkdHKckQ2QCFeXs8ZqLFtD5TDo2VKyENpWmM3JC/beq2
ApzvHIocJLo0aqfdbmlcWVdOuNNCBWLHbVS3tBS4uFshI4aANyXNdVqlx8qnCHi7mZkJoI7NXywP
UAVhayKhcqpARdkygoa2iRjSxx4+WdgWwm0eNC/9FKM7dxRTygo9BZiFp8/10GRlFy25aXgLvDrU
o+iHWt+52bemXwimc0+fLOwImd/ST3ziRvqUVHdsc7CeYdKU3fp258xEjmnq17KUVk56IgdGB97e
adBhDwQ0oEVXX8gfzX3CZHEnMUDc2LWYrFi37tzxyMK1KbXFtBR3uSMvjMPcFJrs0aLVIhnTtcap
0nP0YVF0gy3/40OdNE2fIs/puWqWG6fGMc29m8ob7h7WDqb4wvyfGYVpBlTGsJGsimucRAE8LqRF
eLj4WURlvICamemdabrTyyxhQP9GP4kyUIhIVNeh3i460l8PEv9KXspS0EP61U+SDEy7xZ0FXEOw
cGqcmT7T7COVhEzSW3hiqCEjPix8S3MEu4xCykBcFx/s/8ki7hVXydTUoHt85RM57m+Nm/+QgQ5+
8PmTZdynQevWlqmf/OrsAKGAcWyL9bC/PT3nukj+O3piCuWnsarrcKUPqf+UV9VDrBprQfC2txuY
m57TJVw5A5qfvH5c+W+JUlhfkZQuXqImKxdW71wLk9ULuMc0ybPqJ9Ur3TWmIM4aWwncA4ouXWhi
ppfkyUW7pj4XlGg6sYihfQnbQo6x73KRWvmIgR9X+RHze7mLFfDCEfbOsrMW19VnxTWx9dDD8nB7
EKSxt6/sxe/wo4tNEkftSqhVLToPXuSuAmR1va2DX8Z3GIDOvVh1xpcm0pMEfaKowbHLFKjjSUbZ
vHpIwSy8xVWs0PiRY/devEXpiGhzJmV6Ftoy2ERuW/yUcI88ICiDo0cdB6gORxESxTY+FZZNzZMz
gxWDw9hFgqzusrDqT94orx3WjraKsCQ8mXKA8dLg986jjxvlEZ+XHmlqwVn76NoXtuQawjlr8sVN
e+ZY+I4ovfiIxGq6woImdla6wh2gscMPtosMDAkOnh4REi4LWiZ+lMkUhUolXko8XK3Ejd03iTRh
DNUwB1F3po6ybp3ma5fraDQ4R8u07hrUj0IvOArKHXovdpEad2jloZYeos6MVpkvP+pDgw0VhfmP
Rab3Yb7oCRI5vtlUfnSG095AN861AyLyaCJY6NYuTNwxyl2buJP4BLMlFEMhi86ShqP3vQWKYoCu
HwHdEAsdNWYXowCVR3lrvW/gl/lCA7dCIxVXdp5658dZfwY5X/1aeKHr0Uae+pjHcA5TGerICcrP
ls187W+eH00bJM4Bfpkd7YKFmHNVTwQva2t8g4vuRRcWa0KflrB3sL5G38LjAEDm0diUb8of3beh
80rB2v258GHX57U8dTSXCtZRCmf9RO30wb3v1kG+Bq4Agcp+C+77tbwFXoVo0AaBw4Wb7fWTxXs5
4/ILAyugZJmmPbqW6ovmNq99pb4ufM7cOE0mjgRZoZM5np7yDTfmVbwpV6hLrBJbWSkraYMS2cpc
mKTXdwfZmmxxehZTvmnjHg56+1BlxqOKwJGtm9lGaMXsQ4sNbsjfs8Hi4lYPiFNCIRcfA1HAYQDs
lNos1RKvfwRYqL+f7zl4HFZpFp4zVcDPUpc8BLgcaI6OHG1q3EwWOus92F9b0ZMPgRkpNKj3JGey
keF3gn2CvFQZHRF+lsAJyQM6EhYEw1IPgbcTT7ZkP/AvC7vinOLc+Bkno+6Icmb2p0FsI7Z7UYAu
oeKUh99N3DSPqmSOjGTDdE+mobePVSeJJ2je0tcEndNVHbhDvfIstIhuz7XrXfcuLXQ5jUuhUJsC
I8ATGg+4Gn7PEaGO6+FguelCp81M5qnte6kS9XrT6hDfOESwKmMIxoL8cvv1x0PMvwdEpnL4V5xp
4dSWiMv2J2Tjqm9ViP+YrRSh8uBaaAcT7rpt7kjaIVDAJEeKJS1EnOsfhZjT3+12PoqBHMXDc2Q9
SGjne+mjb+QLed3rY6K8gyUugmdtihgcqnF4bmHM2Iiep3v4cCr8Rss9FQK6tLc773oIU9736ot2
XMm0hjpIw3NTVOoqNaJNptRLacWr6BZ2/He80MXTqxr3pnZI0jOmj3sHNVp07Tbq8EcDelcoD5ZJ
zlfHA/bz7Y+Z67RxpC6aq8s0yE0jTs86uFER7Q1VfsHZlvzu08caGHvxogGrzjzUgDMawBhIPFf+
2UO9KGG13n7+zJ6pvKOiLxpIYDRXVSUl50w2h59Dj5lVQY0M21wx2belpO0HhB7gVWmojQQ+Z0gc
QY6pJxefdBeEWZU1wT7Ji3hhh5vr0ekupLpqnWhqAqPU3AMZeshS8S3sNLSkoK7e/uirfIdxlkxC
t5nlqO3WRXpuV9062ua7YJ1s1Y2xldbpylzDZLfbQ7NrdsVdshPW7vp2u8oYsf8dOJT3WXvR2VT/
0PzoOM5X636jbX9Kdr3DFnaTrn439pfz+V5Z/fj00treBj1WW7Zffv2qFw5HM7FDnMSOIk8rBRnc
9Jy3wa7sGiTJu/YJPOz29rfNLGsok39NVIT8HEXsuuDsQg3+IfsStjFprS4EjZkcrDiJuEEuK77Y
Epxc8S50XzUYu5n6FA5vnOdvv//MvBPHn18MTVQoooR0WHiuhRY3SU3okHNXsTNUnjAOWYpPc6Mw
iRedFSaWBG7+PArRN4jDg9/fWebHQrg4CRYdsuuJzBH4LA9oLgi/GuD8pi+sM2HhPjrXSeOd46KT
xNKVxXLcI8BerivDXyfIwaQG5lHPt0dhbhZNVr9G4TYx/TpBu015KpP0oAF1/9ijJ2u+9ayGqEVZ
pUVy5ywgulYLzhJsb25cJ0e0kqtcIOm4/4he9hv5ki+VGx8cOZAXItb158vWdPWKzM9EjIJz50p3
nS//DhA7Byf1+3bfXCVVjTenyeo1erSYUeXpT+DA1+Em2vob5uehvG8eMFPbv0W2uJVwWfxR2Nmq
+p3sYAOugpWziVbKwideH/p3Ovbl3JLgLgi4UfQnFYiRL2KILBYL01Yap8807hqcwSbdh8Yr/ADo
+Ue5aLeCVO+S0txrTnJoAGvVZfKat/XaQkNHGfJ9l2Vc4/yFtq9FrrHpSc+mgiHWclFUx0548uX2
PvPiuzxDFEzR74eqXZjcc61M4mOTU6ItK7c4+kKdrdEAr0eJs2PuJN/DUA8ARCyVMOZamsRJjRxN
I7pFc0zj4rvcy6/gZ71d5YLbRcfuj4p+2/b2pLw258eeG39+EWyQlcahDOrGESNCa+WForRqlN6w
m0ZeiJdzLYxT8aIFScz9WKzptQSM/0NpJO0jVyq0QuUmWWji2qweP2ISMXvMHryqh0FnGcVPLRa2
Ri0sHWOuRePx2ZNgiUwMYl8Cr9+HBfSsV3kQN0L+JxDjj43AlJ5btblitHJUHbF7Qoop0txwk5Kw
snuoXV9vj/LMfJqyaiVRMAxVduNj3EbhVz9zpFVWjsh0K+pPUabhj4Qc2cLFbWbAp8CAJpP6pEFB
8eiXTrtGFFy0q0rVD4ishB84ZzEoo+DE5ZwKEXHJBmT9DvDDMbLdGDJ1vvKDAzIZcdwsLRHmXX5U
5Sze4VCvHBQVth26SsnChWOMS1dCpTbdJq0gHxBEDY851r9YGLhS/oOCgfHcJEqKKYMERq0rDRDZ
g5RZC43OrBJ10mk4nDgkap3oKORozWTCC3yphfGYe/SkyywUnCo0W+MjaWDzoRa1P7Ub9guTd+7h
k85KAJM7ihk0Rykgc+yUzvdsPNR9aGVMKS5lY2SaG5gC4r9i9CNye4jveYujuaTk+bnBxldHStQy
Fkp/c2tjcoRRIz10EMY3DkXb/ox681XX++/4ES1gimceP4VrtI0vUxVt4yNOzA2McfRqReqKSJcF
SzT2udGYbLWCVho1wAbtkOBdgdC+3u5KyiYfuCCwsKfgjC7NazQuA+MQoRGaRA9WinJrCB9ueL49
3jPhfArLiALd6Ao0V4+qZ7XfIUBHyJVgaL7NYrx5bBnC4+52S3MdNY7Rxb7Xq9B/FLz9jgKOD7sS
7g26EXhdfezpY6sXT28TSGtqpKXHoi4RxndabRQDTBeGYSY+TdEB+ZBgFlxnVE/CPrATUVB3gYMw
BezOYm0luMcg5fRWKcnnD33NFCyAsnjiyoYMW39IntH5fi25/tx+9MzWN4UJSD0QmVQ0cjw5c5jn
KDmi/IJ3UxXv68SHRRAUC9fnmak1xQzEaGq2uZkVx1BIPwdNsrN8ddOHwj7lqnL7Y2bW9xQ5IMpl
VaNrWxyDHmedvvxkGv33sheyhWg49/zJrGo85J+xKECJhCNB4ScbjBFwYF2q6s8siSkvSOgbQy0s
Xr/HcQuHBlybTNRfbvfNXPdP9qCgxMXBsJA5qXwH4l8cCliE6udGwXZZNRfGeO4LJntRHTt1gIYh
8iSe0Z0rwWt3IFo+eFR+z2hdLOpkZJ4NqorqrFqYa7f13tJOMlZ99MFz0xQwoLdUIwSlLI5tAQmy
KPD1NvDL6cql/pmZQFO8QN8XMEADhwnaoqH4peofoiVI9FVCIXvDFCwQCm0E/S1tjujmlSomTJ2+
zhlsorYodN8MRS++p/DLPpNzMzaOWQenAP3qvdFK3VYKXAUBeJ2LdUUBfKzEv6qR+LPW0xah+Eh5
vD0Lr6Z6ecv3n1+MYadyXCn91DnEYQQUM6qr8qmwAs1YudgI2EoWePvQiUsfEzZLu9OqIdkUUqif
9AExXvxAv1Cucz8LTiRubr/STDCfwhscwKKuhDTzMUidU5fX59wzH1OpeJadelXl2pMwiEsqUDPR
dopCCKBEhqliyEdMoAXZ2goAKGRsv8Tsq24tQStnVvoUcNCo3mAWKhLajPOvsgp6exjwFXWSX9wU
FsZxbiJPDsudhJLxkPXmwYxPembtSllYeW2yEKvmnj6JVXWgimKWa8LBR79rixZx+iAPmfcdUNKS
xNFcE5NIlddJmUidLhw05naJ2tNK0vEVEkvLvj2t5kZhcpRVJKwsBkMGoCul+VpAHrNNCLxdFO1b
C32s263MBNxpNQ6ua9J5WeIcHOuLUf+Ri4UTzkz3TAtxsHqkwFQC4VBJsArTVdu8eJyhbr/0VeL8
GATG5XERBHQy22JfD85BdIr8JLSKcqbEJKH657mEG0/K14ocZb8QQdA3JpLkKwmJhBNGJdhqDii2
UqBBd8NBfgT1UWvTm+LwsSvCtHbnO0JAqYYPT8sCjRJnXQ6PWhJvbn/5XLeOP7/48AqfrtQfn16m
96Hn2klwkMW328++ihYbe3WyJvPSVxy5rnn1JhhJQkOzMpTMDgj0iJRu4fiUiPBzt+1gs+BACNd/
CBeK6TOB7T3pefFhGLFpllFKzkHOasTQ0HdFTjL0420fHEvEmm5/4lwrk0VbZiHV4Tz3jnGh2EIk
Wo8y1uFbV1MfBqfBVuVD7I2xLyerNwBCHiRW6h45zvh7J4/zrQH1OFDkbGEqzKzcaS1M9zyt6M3O
O6rWl6wNTqIR7W/30swkm1bBUBS3BilCqRIxwx96VURblxM2Es3lwjDMNTBZvmlUm0Laic6hbdV+
hcWC9oCCev3sOJH3wd4Zo+rFfDIaEzvclAiRFXsMO5EQzxdefq7fx4+6eHLd5lVnVaFwiELy7YXV
4SsYt/XCe4/J/CuZq2n1y0FLvcWY3jn0Ig7aWeV8FRXtR916P4dUfoSUKtk9stNWbu5uD/bMNjOy
zi8/p6vVJHUEASYvlqe4VUpf9SB6Ka2iBjqdPd9uZG7A5b8bGRINa1pDcQ5e1K7V5DmEUZu2S3yK
mQPYSNG//ITA9zUtyVTnUCFR6ynFG2LSD2ZTvmIggPyk8jnSP5idESfLWheCjJQuH4LS3R22tGvd
iRc2juvzypxWx/pB95VMLtnT0ugpSbzX0F0Sopp79NhxF1PWt3zsFaGcHEffoUqBwDrU1hK59PqM
NUcF4suHC5aQpR6CVkc5tOIXksaBtiJhqRubNFP7k8UdrrHFri2+doNhHUor6T92BsPk7e+m/bZD
vrHovSO4OVvT/Xu1PfX9Epbw+sowp0BMrHEhE1d8WDVUqyDcamK0MnSE1c2PcAgM0LrjeF2Oi1M2
PWPjH1Ukq+wYv7Ie+aoOIPRHlp056kZcPh+roxiGoi8cAA0ewqFYgyR+snxroSo410GTVU2EldNi
XNWZIdsZ0pSF+N2MnoTq9fbrzz1/sq4N0ZK4arKuQ+zB7MITHcy5i31kZq9wLaWFiDu3OCZLukgb
TJ8V4rnUCnsx0LZ1pn7+0AeM5oOX/Q+zMrcQJXWPUpavh2pvlsU9F0NQ2uL2Yy1MVrZulWbuFxwz
wviPFj4IEpbizn2tSY+3n3/9wITdz99foKT4zAwSxzItSk5S4v6GY8xqzus9plVfQOMsYQOux3DT
HOfAxVKIUqnR4CcSWPHbiEZBKeMOVch1D4xPa58TvANuf9H1rQhFlb8bgm4h4TOHMZXaPThRsUrK
yjbTpUvb3NMnK1pzCVKYAbCbSs3nwMBdqg0l7LWWxntmspqTFd0aaW45feEcklDBExK/HqF8+VjH
TFZz3miNJEqsZilQ7QZvhdLqMc9bumjO9cxkMXtR7KRybgoHDN5/aDWpkTyGk4KLWrgQ7WbChTlZ
yPWAhI4gsoGyJRc+RsfW565CTxwro9s9NNP5xmQ5k0WAaqpyIwd69xpXJCmbJQGFmXcfXU8vp38o
xR7bIifivinWSvBqheqqC3F7jJ5vv/tM908lftQcS6KcYgxHAA9XOYISQj/oP2QtKjG3m5j7hskS
bqSwA+NALDLNF1R8LAHZev1FwZDs9vPnun/8tIsQEUr+4IeqYR5auTpbYrcSnXYhWzET5ozJsu2M
LNX7hDCnx7r6VfOEctX33p/MrQHEplL5EueJt9BNc58xWcJBEEpt0zfUENu03cRCHG7UTtMW5ujc
IMh/d1IX6CmepTW4etGFi6gg+bwVcRkHKJkGdxEmCQtdNtfQZD3jLafiE5e5sJDupOrJRBwRkpz4
dWGsZ06VU1meAeAseliFe/z69eEgbB7u/Gd1p+5OWEquwP6vxBUSpfbJWf3SbBRvbXVV7ig/rZQ1
Byi4Kzhsr6Wjdhw+4+S4y899amegvl6ENaAv+9fCW9Kp08sagLPpptX3oYI8HPj83KjTl0AAU1yL
ar3+2NOn8x27mkSuje4ksB12UG+z4WPkYdmcznfTRALO0btTrz5laWCrCJF/JAyMnTKZ32WoQfmX
pe5kDndx+CtU7tXiWxZ8IE80Pn0yv4dWTJFSiqyTp/3qSU4VLS4GTmjjksZ99fPtnr8WDsZGJnPb
barGs6y+Ow1NtIllwTbNs2aRi1ILZJZ/327k2gIaG5lsVxHpYzfzYfYYtWRb1ltYV2dZffMNceEr
ZhqYbldNKWp9MDB/JKCz3aDFqzwrz0WY/RJF8yPHKb5iunH1bV6qCC51Jwefl6Y+W17HSTfc3u6j
capfWWDTXattXF2VK607jV6OQtTgVrp1vdXth7/nNa89fey4iw2l8ZokczO1O6k75w/H2vYuvSvX
zcb6U74iC/eSLtzs35Pp1xqaruQ68EzwYN3JO1Sy3W6Gs7HVV9hirDtb2hl3zoN2jH+Z23yb7D6S
ThgHZrLEc7lXcnLifFzURNtSR4lfTLRPH+y6ySKPPD0WBZcvygt72CrrYKsfxAOyQ+fCBvG2MhfG
aHzbaz03We6x52gj9qI7+ZK8ztSvFmYDtz9hhpUsG5NF3qDUb3Zl251KSwnuwzKzHqUEag2WJM5h
qDU9XHW+Em49uVHvolyP1mbnSAcJj7IXfLTqnVlU1hnfPX9v4XL8xQqz9hCLTnJOgyZcxa1UUnXw
lPssaP01/GursjPfqJYEAt5rftf6ZhJAUE50kwEfdiipycF86r46T/G9fjR3qe2t8pWHTs2DcQ/E
bSWuw29Vaetb4Vi+Zqsl0wF17KorbzBFJA8ikvNQk7tTaFdrFudKsL9Gh5gN+eF183zw7Z/RNnno
7N35249+La2YHKL943EkZI7sFIT8N/4WZ6DNEnl2Jl5Mccp6DHSqLcruJKpbD/tTq/kkYSq7MGPm
PndyGY7DWjBLnc8V9uWmWwu2tkcn0BZWv/HMJnJUGxO6S7hGhYMFIC7seLO9PAlTYlL3goAB9qld
DVt07W3hrI2Ljj/9pl+1q54/waFap7ZlG3a50TjjIJ9vY8NoRxCVkV7eV8f6zfoe3OtvDkLOva2t
0P5fWKQzGoryFOTsqS7G0ylvWDALpLN7SrbpylgVm5Y+8c/uLtvoUIFwwdlg1rWknTA32JMIB3A4
x6m8ZjhYWel/cXYlTY7ySvAXEQFiE1fAG263e++euShmZV/EIkC//qXn1E+fMRF9mYjpA7KWKpWq
sjLjJkTjp2OseLgFx6NCnsVg0ZldjGuwtmD7K8TPlUO0cCureOeMDVCcyfFh8St+g7ygfzlIZjjc
o0q0+w6ufx+U7b4IhnD6a0aXnYqgUes3p27l/fEPK3LNahXHB9mBKmcUv8DG2CCo3uT7BI3S8abf
szt25wY8bDfeSd+iJW6TbSAws6Eb89Bvh6B8X7NUc8mYFO81urwCLTRC0PFx3oy75swicSdDA16k
wOkRR9BFPpEDOTT7yv/RBFWQRP2pPjdRdyb7KrAf7HBlSy6X1pUFUZn0OBcTpGGwIC4PJziw+MnF
lXZpaev3zT6HWX3XvrPBT+6hJOF7YXfUXvh+bXjzcpddG57i75/CkFZUeD1UlxMRWsEHJPP8NGQB
3SW/s4d4D4zyfG8ecQO+si09d3fih7Utw3oLgjLsjrERG8g8h2v7chVfg7jBVpzclMmCpsklVkl9
7dy/NKC/f3ce3NcYAdJddwb18c+17OJSBKZi8zVPesiBYzB5dp+rB+1neUJP3Gbe2hG5wy6voIKX
AjD74kI+LTFu8LEAkTIOW9TcVQ/8ftzVO+jjbumzu5OgNrAD3Qc1yQ5q37vbp2rBgagofQ9QHW9s
satjYgRQJAyMuFjxtwuOT0Xnz5LXaCTBqjWDB22cHZ2T4EJudPuHL8UVqjYVAM2V7lwu0XZb1T6+
TR7tA9/H9+XePPJX6BH8Kuytde623qb/mZ8sv8JVXp2SP+a3lZ+wZBKKi3IqPCK7y5UntnNQHZoD
3cX7YVeEeYSerl0edOEYTjj8w4HCSTW7cS1UX9o2xS3p0pOk8QgCWwjqfjQP4yl/JYf5nB/cKP+G
notnsRZPLJ1+FU0+MMHstjano7NL9+JFP2XPDmJo+kH39Rn16uRrR1Hl/qMEfXxAdkzH2J7DLDND
E5rYt3fqKhIH7kIFlI+QJJxpgm8nd9PW2dkf0DzZIwV4lx70LT8MB+iRnb0VT71w8FVwedcOgFzF
WDCPnV36TdMPjL9/cSKKi5hoR5tkgoa9/lg+ofOU/S2+Wa/kG699iNSnPsA26QjVcl87rDWiLk3n
cgY/eSW0L1NTKzEkb2Uwp0fmlaFdruCyFw6y2o0CAsBx1CzkMDSn8LNqJ1cpzJe+fDHaTz+7M8AX
AIgV/ENnbbTkZ9lPKznFy4135Sb8FwF/+jKfgMy89JYfhbB9oMfhfH7p2Wsz/bIqrP1aF8fSdaA2
pczdnDQJ0S8RtRWRTYG++SzUnppju4GA1yHbp9vs5B444h62uX2+FhZNRfzLiWFqHB6tk9CAegVz
0splsBBPqtB+I5GQco6xG0ju+Axi2LE1Bj0zQ8g8rhn5wr6oGH/dibXeuTiQNpQf6Y/4nkTpvtoa
R+3e3Win+hA/JE/tfRWxlTfP0g6pWH/Q9I3UbWHp7Hub+l7qo4j2Xj7Wr+xbDJ3YYNrw7ezs2JHc
xb+GvXm4vUsLLDVEbQBwLRDJODFminI8ZP7O07YPx017MMNLgJwH4NIMk/vmb34oD80PL6qeCBiF
LpHDmrNecAqqAkkpaVU5Nfaz68ePlm7HxD51RIS3J/jvM1dMTG0RMBNgSvMGE+QbvoHgHp7s3W48
dXgutuH3lwShd7G1f9a7/ETD6ogkeoBnut/+KTbZsdrg3433UJzW+qWXZqv4EiqEbCUUjsHnNqU+
scFRTys9aIS7vT3hJbtTIgk5ZiZYQ+FjWzf1xXSX5H9uf3gpf6Q2ExS17VRuhiMKDviNdgZV8LHZ
Tgdvm52nvRNC5+pkRDNOR3Wa9+XZ2bdwKbfHXlg1tc2g63pQ4o3YxKk3/K75kdoQGfNWVmzp48pz
JO/l7LQjPBWyr5uLmHAl95ptb27/9KX3hdplkI4kzmqJ326e7Y/2xXrTT8Vze2Tb/i397b7NiW+s
RJHe9dtExeXHlvSSPMdIrpeGOvRx+gQlIPZOx0cz/euCdFAaYu22vcSHV+xKBea7JWEj0XEaPkjw
3fCz8OX7KffxwD/9TKPtz9rfpv5TEiJTVPhT4O0cJHt1/2+ChFjm/z2+PRbB2+0VXjjx/0Hvj1Pe
iAGXW6Gbf22Hb0zHWPn0AuUM+WcLny5oCO0VoFzEt+tN/dcsgqn2IdY6vzbP7pP3vbrvDnybgWTN
fpwisbED55h9LYYliqOYdZpUnGMz7YvGHMCJ9ShXfOLSZfNvtp9mxRiEgA0Jl8teUVjcDKc0ys6A
EUDaA3lKsdF2+h0JKzwOC1DePN3epiUzUx4akIGUmV4hPhv1k2W9lMmP2dvf/rSx8O1/E/00oQZk
iNC8xWKJrXYWd/YxfSxf6d0U8QfsT5Se3ZCvjLVw2lScfwORP9e2sHbDNAQ1nf3efbg9C/e6RakY
/9Ib9cm8mK/MXmvQhhuJHfajvbGpDCZrJeK8SqqB94sK1y+yRrTcxSjT2TzPUXPwfLCdIf+mn9sN
+3V7Kgue6N8+fdoPUkJ42Juw17rB7kR/TzhSb7rnQxLtDqK9G32292Varizc0pZc/v5ptA5Xg1Nm
GM1uXhrzB19r2VmaxSV99um7pYBupUEuL6SsD+z5PoOo0jzaYdk9F0kXOAJsfGTlWC3ui2Lv5ojq
pWATAoMCipnVoa150F14Yi1kuKHZahu1T6xXN3HuOH8Y8jX8xJLpKPHCqBuZIwp4uIE9MOc+q99i
+v32KXAWDrRq8VQDZ42LfWkH+dowiHW6bjSP5WOnFV/berUnYDbnAjiPHrwNmZBhT6ruyTbMtYO1
9NhXGwNyWbBSaqV7MEwT0LbSGpKdsAcTikmGc9BA6rt1iwrqvXXRPMyaNeyAA+iCrPPofnL/cML6
wKxq3viQeJ4opEnpV9qQYccqt1bLBq9uG8s91NroZ/ybJ0XoyUcPoupmGq8ELwuHQ7/s7CcLALdA
FYvSo4dWjOY5kcQ5m5kDeEBWr/nupSEuf/88hEfzHj3IHnpwWPtjzFIBEfU0Ppumbq1cpUtDKP7B
cGRXN5BkOhTIiPpMxqdab3/Hck205191/kospLYUMAqsgUBJ+mCSeDgSMAH4heyzUDr17BtjSn+n
BgRHqDXRnTdk7IXUPWRNBTX3ZlxzCPi2zaUtPuvsAwG596azWHeWmmkEvWYl+K+Rb3XQiW7j2UAu
MGm6t5Lo9YuR1NUzmZwEN3dW7FMpvUdCchl2lttsCiduDyQ2+jDtWrl1O0DgIaiabkAMeuGdcbM7
kKQBSzINIJrzSZ5OB2F6qUT7I0eFSY+jbmr06MIIfijTXH832nr67ZC8/unmJXGCQU8gj0PAi3zg
Vt0dLOAp3yaocb+U89huSt22m23v6CjNxRlxg2JEBqWtRpDzcShCuwSILdScRn2bQ80X0LMsJ4g4
aC/CrhyMU1eVts+n3m120ipRwovjwa8S7oX15EFTywA19t3s1v2j5s39WZYjctuT3n7cdmDXD46h
Et4WXpFVdtLSQ6w7h6IFzaCYTtw0trc/T6/6R0Olui2kE3OOBt2DN5mS+lM7ypPIndxHtT3fjIXN
qD84UxbZjmhXbOH6XWmo8JVmRmdE3vP+CHXOi4qCyIJ0slayGAvrpaJXwAXkolOR8KOtvWjlvTG/
QHD89lpd/zTRleuxHBhzhg5w6U4jHNZl3fWJi+bQLv7SXv+Tvfzshzp9btIJ1aHDpKVlUNRQQeUF
iYOWV3r4tTko9yHA0W4qi1g7QFk7mGA4Y3qXGWtUC9fDR0NtpzE9gBNSs6aHIRteHLA3Bxpz9p7p
fp8bqoW2U7/cnsbCEVJZ5ypQOeDJ5XkHpyoeGoAOimJauc4XAnlD7a0Rml1ZRmF5hwpAzgOUsUVQ
9ODi8se6x53AHG2Xu25Izc73qpL5bVXUe2TjYxMs+YjNIbg0QhJw7vr0KChcwu0pX49kDLXvpqqJ
KbpJczFlYzcXO8tpoXJogzB2pWC3tKaXY//pFuz6Ohu8At1Ced881BCNN+p5JbJc+vTl758+LVxi
p50x0QOznWY3xQ3xE1Y4K19fWhklRibuaOuxW8AuAQIKMrTM+iMFMkfvzjFHCfn2+i/NQbF+NIZV
TKSee8g75ymm815HM93KtxdmoPas9HUMwIkGfgVcPvTk6AZ9sykX9y1oBp5cqa897657MEPltjbr
PgUMgrqHxpHb1mA+mYb91H8p1jbUvpW+MzVRuqV24Lh+g7l0+ItwTBNte332TejaWlpiaRaXVfx0
mnRGJNhwsVpQtn6vbPqS5mnkpuLv7Y1e2gzFDkwmy5RKnR70CaiQ6U4acUh5lE8r18jS9xVjaHMr
y4CeZQfPguTpaBdW0MbsxPP2XpbNyiBLa6TYhGuxpIYWLzvUs3OoC6PyLVpBlpSv9cwuzUIxhyxn
Mic2XH2eP2exCCoj6krAFuwVN7xwlahw4EYfjdxrAaIFKQYNqED3k1l1p75H8zUzYXmFO33R+pQ7
sRDMTcduMo6N/TaljT/aKH3w0s/WOh0WNkMFBddSWgWZ2v5oMLqpK4TmpE/OEKx/v31iF9Lihqru
jL6AsY95ZRx5nWl7Qaz6rai9ct8L6u1d082f89YothCbn//OVsnPxJihouHKFCmesU8eGE78o5c0
ThfUrKJ35lgNENAUnd80yfhQO948BLF3CRh0EMt4WwHN6EPfjPYanfhCIOoqVqcZmddL2szHnKGX
dSi7EHpJ+9ZshG+U/BFSZB9jvCrvch0IBVVwxYVoXlUwqzOOoh5caKqw6gWPwHwMB6vpQ5oIKG3O
Q98Ah5VpgIoV2Tj5vekOwTiaa37snzr0f99shqoa3RctGDGsSh6ZO87Qj7EcDnUThmd1aLEUocVM
zfynVxcIN0eu19/tcRZ7aC2BEoI35k4y0JvaU8x99MtYvpyq9qVypfAdU8uDvB/o/Tg56Q+wSBXf
C6MvziVv+h9ClrM/xgk7Mz5Pz5Nr6RvHbsw24J1REzzFTAQ7EgR+NlgnHoCoaR7Ape61fgZZ6x00
AA1oTlfzm6C9fNC9Lg8du+42ug5SsNCjgxm2szY8ZmPrhaRpyC7WY+t9BmrXd/Vq2g9tZ++Qn+P7
dtI6WPJIQr23y7DiZv86l2Ux+HY2z3ceVPsiiEDI7ajpQKXFVb7DrcYDYs0VugMK6xHvl34DkWAz
CdB2Ay0QdB8mJADzYVqHZQ1qVt/NRRdJUY3HpG3K2ncqYht+NYl2JdW4EBq4ii8c8rQTqRD90Znk
HHLIyYdQbaMr6dIl76Fkx2IUzlkKfrRjW8a/IL8RZRfWoRzH4Gv+T2378QShTYz395Eb30DhCHs7
1exHXK01viy4chWxbE5WJxvH4UfwaGohEFpbB8/pQE/dKHPNbyA0f7ntBxf2QUUidzK2Omja04OX
o66Q6N+Hmq242KU5XP7+KeYobbNPqr42jlWM1EZf1GFcNofUEue5xyN28LLt1+ZwuW8/DZTWZiG0
S248nshrZtavZcLD259eOEgqYngawWJGBdK7cCtIDBmFAb5LaCMWrb1W+V2IClQd1ylhvV14g3Es
7PIRlNmanw76m+DNo+bSH1+Yhm6qj0zSj54+0syLRmKFTLjQp4k3qCetRE5Xp4DPXy6oTxvgtnz2
xqbwoknvPnrN2bppdTd08bNJhxWLvprUxxDKYXIyu46p7QJ820/DDm2/Ow7WcGgbBV1lVaGhue02
yaYHZn5JwwEjKqcKfq/IzNFkUeySE0jmdnULIGu7CpfH2vznIsPnlcs71vI0dVqLRq3bbzqpfXNa
79vXdvti65+2wwJRo+iQm0WD6/sMyJZDxaYpdl/7uBIlT7rG09jVaVSmxXacnW8mj7dUpGtvxuto
QyyMcjNQAhmUIsUAk5mSAMqJ2blruIXr3RAbaNnoZ2bTaoOHwBBpomnDqiu1nYPc8L70bIns7fSl
zA9+inKN1FD/dGHtNPKg4VdVjQ3Krvm+Ksv5K+4FAyhhdNnprjQa040ERyK5GWYWWHb50unNSmpv
wWzUV/I4pFnmIBEcQQI39wfDAdPfSO7rmm3RJP441y6U6qr5uaq837fPxz/mqCsHW30wD8TmRicx
5GQabJv23aapzW3CnV+ZJTtfmtnbwPpjnaYvU62tQS4vZ/vaqIp/YIaepaWROJExFJqfOCNy4mm7
1tJ9+cq1r6u+wIVmV1x29bFnxT7Tkje0+30Ymb4rPRChjNP8JZkz3VRZHzqw6eEyK+DmbPaX6ey7
N5fnbCBHqplrwOmlySjuAWVXl9bg7j2aTg7eocydf6G1tAyAwjS+p6wSpxxyA+8rx+Ffn9q1tVMc
RsZ110C/U3xMUD/86Y5xm+4R2ph2MMZ5MhyygmXBaJkNuLeFZb2aTtm9a41mH0CIl97ZqVE+kXrK
Mj/ux+LZ8srOxJKLdJ816fgTAPbs3eQpbQDxsON38ClVd0ZSWhtLMzgJ+0HPHyvqdejLJORk2Q0k
AYZmGMaNK9wcKJf8LS1+2aS+64CqDuLckB8Ny7Cvttt+p7zo/JkP2m8myhSlcCIZusPmrH2L69zb
Z6iVbBBuiruBd12N20jvfqUohezEkCANjcTU1uV64rPpQl9tdnSrz7HxTqwuQdjb4eFB0uQ45omx
m7RpnIJ25tp7grxvyMjchK479YdEs59YaY9BqdXFnlpxNR7Q/V8ZF0W5fivb4neFhgi8UDTtlCY2
lOpiCgYgkgIP4kHvLZumb93IzKBCqi8EiZ2LP1GyZYNoXmTplGIzi8Z8wpLKP3GVWd/MxG0fx3kv
6L9yth3PeWA2rvW7rbM/iUNiJC7ApxPaTRmDBQXIFHjHNoc8u+7Yb5Xo6q1dyTbCq2PcStHq+K1u
0r7qs4a6KtSUseuUQZ3Yrzur8FkuXD+1+gnFJhvUKl5hWxtbM5NzJdHZwnK9c+/aBnqCYkZJ102y
GamZFHQRgT516bahY4WW1TiefkCSzGm3aU7ZPi/1EjSxguytkeEhLk3W7RF4lq+WLN13exB8zwuH
pT4nMQqNuWHtzZnaEIXKqzJGvzkWQTMv4qWF7OZf8VRUUUO9ZAfK7eQbGmIae5/Ms8cCMsYT2hkZ
yrr2YGvDpsmRL6gNvXyx3KTRfU2b61Pr5tm9XlJgNPO0CCAsKMJLa+LP2bOyzURjyIe2rkUPmYxL
tPTQpAABWSofKPRidm1NOnBH2fW5htrNUwbeyn3bOynfQCbEsXyriBMRlkXdG/c2sq+ggzJ18nzb
kpc8rHIvQ+e2QR7E647ubB5n/mQT+ytpejg95ZrljGcySZDr8Yj2rjflHxABHGgi92VpBLd//FXS
YIoxlJuWlVM/15ZbHOMMi8a7kv+swKjkD4SAlmsYqociS+oQfMg9C1y7Ed4W+r/jT+TrAPXTWk9P
fVPj5C+aCOOXQlRZ4w9ZR+oQxTPD9WlZI6dw+8curLSa+5JeO5Oxot3RIWIO6rwWgZe7Kx+/mjTS
TbWSmNDRg9VM3ZHoPYQ0OTuOaQmMwPBS2B7SI2KE8EsX3p7JwsNArSxW4zw06SC7o7TRfwrVBsr3
aXLfx2vK11ffZ5iNcjHrpVnjhLdDRHWx5yzmiNA7FMo9Y2W5lmaghOkZrVJn7nl3nFuXRprjNjzg
Vea8omRa/4Vzzne3l2ppJsqtjCpVrLlp0hwn4sS+Y9EfzM3ua499cSuUa7g23Ix4JSrIwuu2kyyC
2fndxh18xsoElk6t4h964uhApdc1JgCUE5P9RzesoWaWFkfxEG4rXWhXW/yYzP2zxSApHVuBLsTj
7bVf2mTFObSz52kzWNyiLkfONselBNxYhVCjOQnSfYX3CS5IzemktCsLFMDqYy2dg6uTxziNH0rR
/cnJvOJJF/ZAzeZMXYW0ntXox9gd27uZxulZIte5coQWHhPOJaD89K6cQKaQcJfyo1PshOv4wv1A
9XNjDZZfV2JrFsn2olz0pT1xFMvOpSa8sqbyWEgejMbZtSPaoGZSrHTQXW8fxHYoll3KHg1Bjd5f
WDXQ1zY911F/Hk/GHi02aAoXgQzIdr5ztsW+jfhZ30OHbe9snM3t+S1t1eXvnxbTlJXrMYkjLVA6
SbW/lveVkiLmpRi6QIjSd2zgRz0dXmJIjYTGxJ64QMLa9dZukaVfrxj7JBPwivNCPw4UbSc9e+SA
tN1emIULylFsfRogjZ1Qy4tKUw+YXYUDm9DVhlqC9W3KY4CuvkJreTFIxez1gZZaQwWNpOdFg0kL
pLm7FwDNftyeyYJb+U+/9qg1OdqD5LFOgmaGEK51njtQAYlyJapZcIu2kncDq1Ojl65dHas6DjzG
uoALDhAy+wq8Afy9isFr3MjHpDTl0W2GE4EemYkg/PbaXD5x5VWodlRbWdnHZjpWx8l4I/yuSZ0j
03ngyRdpdys30vU2APx+xcTnyRGCGjmNmNO8CLCG4/CgTQmQP/bH8EBd27aseIQmgofKlceRXdL0
TZdV7mbOnPzMraw9Sg/6T3XV6UFdT8CNm0kV7+TggJx91HJAvbXqXTP1NVzvVXJzHEpL8QuUFDJj
cQ1F8MoAewCKJAg/oYrj+a0GmnbfM4Ub2BdxuFan87OVmHkaNENKUAxrknblZC1sjwrQvST5nKqS
E/g630t+V5qeT42HRkJYcY3WaME6VJCupTnpMPd2AzaDj/5SJE27jTCj0m22t4/YknUoK4nqV11r
oLeJAC766clpo5F5W+lfTHr/p7s9M1PGdQRUtYwPjnD+gmIs9Lr4lWh8xYEszUDxsnlmAYPZefLI
2ZgGTlMcKmluyrgtw9tLtOBrVf055CQuXTJ9f5Qdedb40IeapB/YfTsUWvw0FzJMdN1asfml0RR/
SwHbMBh33KjO7B9dPEZS947u2IB9xSyRs2F/G+MrBKQXM7rEMJ+uV+ZleJrXXX8siurNof2JT+L3
7UVb2BW1TT03IL/E0mw4VuDHBcy1+k0uOooTeNBvD7BgfGqvuk4tJLrclkQ5e+flQ+IYB4/nfiXy
rSy+eIOrPerEZm2fWnlz5Gl6b0gSzRlfWaCl36+43TxrSg4QgjxmnhNHaCnxAPyK2TsS0fV2moAI
GHo9+XV7sZacvNpA3rs2S+yhI2A5LR/7Uh8h2p6b6FfJwDjicnQXm5RkgEVoMkpiW2xT3v6xRgtd
05YOmsW4HbyAAH25byodqAFnMEsAAYS5z2xNnGwk6b57HWlPxMAj9vaPXvB9lmLYoqFGHFewOy6a
sGeVP4DrvI7fyPR0e4ClM6oEUVp2gcUCsXasJ2svY/LRuP1Pz+nW+OUXTFntTLcnVmgu7/QoRVkm
LOwUbJZxjq5boyn3BUqaQczohVxsalZc1cKM1MZ0o6+SuCxHPYod+9S7xa6HchON19751/s9dVPt
T6+o3vadGIyoKsVTX1cvpJ82sjTyiBqjE/UOsns0s7MDT5x+H5OmeK+dMQsQ7Ay+ZgI231XaVwjR
4b3URnYt72vbGmKoTo/sNynS8yBYHEwyW1nMBQtV29Y7aDNpyGO5UVOCt6R9cTgAOx7InIo7hmD+
S2dQ7VGvAdmbpyHRj25Sgf/yQTSzT9YA8UvHwfp//57HVMpZYoUM2pKNNQvmV5Qg3e8Za0diwUjV
FnRAjSazzbH3eekFVvFbkIOs8rBdE5u4/NQrIfA/nqVPV5TJwNgnkk5GZW9cFBZLwHr63tvdXv2l
LVY8AO172x6l50QmRX3ZQ+WCER91EjQBueGYfXGPlSu96LLOACe9GV0wX2/Ubqtg6id2GBLb3N+e
yMJOq03kMbEzT8T2FFHtDiqBgWnuWrJW5L/eKqabqlAdI2NRDdyYj4lM0xRNFWb1lGkUJDpOIqtt
V1H+sx7RFOnrVgFuypgKh/h1y/IU/471W5275A/rdCcEzWD7F5xliGWbAooSt6e/VE9VO8YaZxgK
vTOtCIX2AIo0ie/SfPBxj25bXcaoNqBtnxdTyKvhTrj2yjN8YdnVHrIx66DRmCUsKhuPhjrIhiIc
qNKPsylfOTyLU7uM/ckCBMsTDjpZK8o8Ip4nu51OVu3SnTPbjW858RTkzsDCvm1dsAxVSMHjFf/j
9rouWJ/a34/aFS+rurSiGOwIPuH4uBz6rz091Jb+Ki2A+OPVHHmieoLOYoXXTXUy3bUG9wXXpHbx
TzIdNF0XYLpozlVGdjOUg/jQbihbayFcGkHxr1VrddRNnfToQShcupQFae1tJ6PTffANtivrZCx4
KbVRX/ZoEGoIgSYhaOpFoQHOaO8QmqIaua/M8swGCC18R+omsFqQSOpm2OffZyeBOCL3ufkdj7yV
x8nCeVcb9zOIIRBAMaaozo38G/AD5kagtTHIqZWsYJiWhlBcsiQ6oAOzISOvKSJXq5GNqLceXZnA
0lIqrpijlZr0pmVGdQPyJ+cPy00/BRGf4wD3Ma8ErgtTUDv2C0T2TTF6xXHM+qkK+hzFBAvYSh6O
NU++NAhRoVFknlrNmiwJ0ENrolmf1RvRNCxkelt+7eBBDuH/XY/tACBVVheAJSm6xBdJOf+sM8d6
rePaehymCR4fzYkW5BJNw/ttoWaco39NuHWY9TXSkFTGqAxoDHWbQDMHJ8iGy2tCL8Qx5y5f+Z3X
15uo15PZW4OX0Fg/GlMuv4+8TUCa68ne9yahfdz2hNcPDlE94axzp6LUJFGBXs9X1LnkOU/dMjII
KKxZ3YK+KE6+ou9AdaJ6xsRlJmoIUDGczD95MwSJTdGS9bV6I1H9YttSt4OenRk50iyBAuqsXZFS
7sf6/DEiFA1vr9h150hU6hIAIgyXX94KzmgevGI4WjZ6ZbMh3zQtOl1vD3L9gvovh4lHoHhW9V6U
gLesT9MHrxQrjmjp95P/P/wuutZYOmvy2KXVc6zNe88YI1s2L0lC15oTlk6u4uxsyIS5cZs1x143
wrmTZsAgDkeY+XZ7eZa+r7i7xCraLC4cUFsNdQ9Wimm+cxtahVo1jA+3h1jYAdXZoZSmJQ6QZVEW
2zlgcuMvbtEVYN7Cz1f5SNA/wwybeiSCNFKxAYajeK25CblKvW5Xfv7SEBd7/xRd8bgoYoCS9Kif
6iQSAzcDzGPL+nnthbTgOf4F1Z9GGKHHBy01XY88M/7GBIBVePn/rpJyU9XyHQ3KK9nopZlc/v5p
nA5m1lVm2x25Zz20Uwv8tdlERQ/8xu2dXsi6k39ZgU8joAmiJm48O5GTixBYXydHzcnRAjp7mwo3
aIuCectEJMfiRPR0pb6yEACTfxjYT8NKJ0/tmeckwqacuTkar9OUalGDfOhrjHqM32u698fNp/G9
c4yIg/VjZUmXzrbiAlrXM9KcmPzYaUOYuN+mac3wl76sGD7RkP7RBAqbg2mCizLNXui0Vh25nnYi
/9bx03rp9mQRmvbo65Dt3TRnmzGHKvMQdXoBcppnQP9vn4eFg62WP2Y712JupySKuxIci4N4SUrw
K8Ru+7fJynOJsOD2QAueWC2CyJrJqXNS4D2rOECtZQD7ZeNlCObX0J4LtqM+Hy1KvWEeDKT4czHB
iaXFYRgZD3UpuxXUwdIQl8l92hV8GHGaZE6UaVl/b5RG5ufTbIVVk64keZdGuPz90whJPEMVkgxW
RLvCTzu+0WM7MCqysgtLn78c5U+fh9QU6xuPN8cmawInzyLw+vmAfH0pgwF2tf//vIu6ezkVthPp
dNgAmgbmjnh+M7N6TdxkwSx0xZi5GKU1prmNCM59bFh1MFxtCgCI3BTJWPuVld5NRF/Z7aUjq9h3
0eW0cqtJP85gBUFigEFGgHAZAPK5iam5vW0YC15EFTCVmk3Kkjr1MfbyV9Gwu9yLVx5K13f7P4wL
jYYXBW3N+ugkbRpc5ACIjj7fJLfXHjDXf7yh9sOUca1ZzYjsO1r6DrY57jq2Rj6y9OOVS53JBEI2
kEwBqS3UdcEPMaJNWf6+vejX3d5/+BKEjgep3uj8yIQxhGj3/EB1+cnMzdqvBUn8/H+cnUmTpDgS
hX+RzBBILFcg9tyzKjOrLlhtzSIWgTbg18+LOfXEVFSY1bGtu4NEaHG5P/9e3N3ILl0boYsF7bXz
UOMgh1Cp7Q6ssFsR6dc/v8S1ETo/8l+L2YpOjJNQ3gmy3wytFbqG8sLb/fnHr43QxVIe1FC2IkJ1
3g1oeC6/osl6V8WvMSR7eqI3wvNrD7lYzlGEjIjTPDjGFXsytXxwCjp1E4UmlzjoypZ6N+Ke36/l
/yPlTK6N6dqOBZoK7cahXp51PPYytB7Ca6uZ/0qR9H/AHLOO3kRXLDi27BuaoFk8zgxqaV1zy2Lj
yntctrkw3CIBsDHBkXAbPZTEn3Ku4mJXNY3aJUvV/NVO/n8wCJP0RiHJnRx1En/lHbQ20NtHNb2x
tV5ZFZc0iMibJikNh8wRhWUpmzTiN64b1375PHD/WhT9BOms1GQ6BUhwn0pmaT6Scrrx61eKZ/Sy
bYVYNdk5miFtlOh75lG9ZXEbZ5Xt5kM7dkiw4Agfn0RQNxukSOAawcsEvUFdWaS6h1dSE6hl18h5
8+dlem0+XOwBHVA0cI9Gv04nlhJ9Aiae7l3c6SOtTXDq/OZWqf7agy72A0EB70FyAZmA0utyClzc
jyGieoPLe3UfNqy/se/8/oSnl3ZydOjWjq89Xijw8o7qtEH2zTcijcgJffkPA+4ofx66azPl4niH
i26S2KaDss99JcLfu/ZWE9W1sbq4sSe6BQZhxC8vngehPVBAkUlt8VrXf9dORy+F8wiB2oB51YhZ
LhrYF3vlsJEJhQNtUc43toArX+JSMgPqdWmZLTuQL34qcNBwyU5HSP91UGyFdzfFt/xW/nsJ/P/6
IL1sDGYNCj4BJFKnvljrHSnrdlei1exXXMebspbByaLCn/ahlM9BwACkQJ/nrvPjeV9A5bQXq2/y
v5oTlz0Dq6G1q9piOsmoOaFAfMLjb6zUK8N52SEATqcjZj6HHB7/QP/2F+MBUjIP44ep4zwwXZt2
i/d3kd9lt0Ab8LCJMUeOgi1HR/ohI7q4L4l8/vM4XXuZi6hmrhRQV2hDPGqHnijVjDKLpP6heKV3
wAY+9ctO1J/+/Kwrq+kSx8HQEqesa31g/g4h6zZ18TM6w8+mMPvzA67EUdHF1lYbkAMhp/GOUkTP
iZ3eKutOdDD8L3//IsqJkcaOYjMsx2jod1Pf4bR4I674y099sY3RmavJiQL1K+mD+AlnUmcHtJWV
rd3+eXyubJSXCIi6LJpmqqf1GMbrA2vEvkc35Z9/+sq3vewUGDU1houYHjvBT8LBNbSSB1l9FMGN
0bn2gPME/lc4UMUaaUau1Wlm0x4oyRAwyOlQuuqL6VCs/PNbXAljL9sFqsQvIftC808R8ayl75TY
1Cc6LarvMA+4MVRXvsJlmwAXK9AnI2Zp03hvi29ecXW/EdWcpYK/2X/Di9UcBbqrcIf20Hcg3+uB
vDCvgP9SOTxgFWSVpKdJo3PRW9tbgvTf04Q9Gp7f8l/fpYCWKPGC0j+SZTwswh0LYMuJGfOQvdYE
rYDCe1xaf+uNFjmEOl/Ln3/+VteG8WKxuw7iT68NMIzaf1r18hLAmePPP/170hJe6mKhF6iTyRgy
6hMrZL2LfauPg2rnZqPHubtrR9d06dolaKhDzRlO9zC2nF4psDAHOk+RTaN1SHAxYZRuA87WMlvi
gfUQXo4/3Gh1h2tpBf+5htPpKSpICYtHB9hpLs0qsl63t5QYVzbEy8aEWjsOFVrkHenQv8yFhu0L
oDumbW45ZV57wEWA1Hs86WeH48Mb+vmkVzRh83gZ7ipCqhs1gSsL/7IlwQ8r0qkI37nC2MTTg+9G
QMqf11u2x79n1HsoYfzvDLYzdpPZRfPRDajYElkH27qJ9ROy9/V+6umQe31h3lpCoLpYhWwyCUrS
lhd+tZ8bnuQmWroXOjGae55uoAhvV1wYE4CIhqbfh5LTjz/Py2tDcd62/rXWUHaWoxVohASh8AFT
6sVLkI5YkuPqD9s/P+LKqrpscvC8ZO7CsKFH1Ir3PY+qrMe2+3c732VzQ0yQg4tnyY7Awt8jp/VA
gnr/d3/3+X3+NTRJMvedr1Af7Kp5/OrbUD5E0RjeEhFcG/mLzaapUdUQy9yd2rI4inbYBZSeoLjY
r8mtjr4rZw+/2HP8uelA31buVMLcGy6JfrfrNTACScoqd+N8u7JcLyXmaqWrQIlTn+aSgcEPNtoT
FB7+prPwQvyrD3EpNVdsHNH0VumT7xdmr7rZT60akxtJuGsvcLECgsoL44iEsLDUuwEyhsCUm6C+
Ja279uvnr/+vSTRXbbUGPhdnoGvZpmIpVF4b4T/UtpM3MktXPjM7P/tfz5hEwFquHCiBQyS2aLBf
3nhApUnHOGk2hWhFlcLz3v4VrNeD6+T/Pm+QZTt4okPPh0a/dOR/HZpkzMSafC2oegpL++PP3/2/
5jy/iT0uFQar9oNqCYl/7F38IttwTJtGttnZZDoNeTHngCqXedCMDyUyX2kY8Z2gyw4HFCjLhuc+
mb0dYJZAlkZWZfUUbaXnp6DIBalkMCnv/N5s20mQfYLycGZX2FVBxQCSAHxfc87HOVOiCd7JOHgb
bm72U/+25Bkl8WVsC6Zx4CGfXx9lJZJjrYQPs4S5jDaVrNWRgC208ZsurGEAWKifIXJJIOCtTXhj
zv9u7zk//uJ8klV3BoBM5XHkpwTRG5OHWdDU8L8xvTw/4GJRxU6Nzpz7HsJ52CHL0eQw0/4MgTK7
EU/9bs6fH3CxrsD3Y9z5pDlGwvHtOHPzpldeHzguCSptFuRZZ9Y2619sQefHXUz5wpG6AFcXfRyz
feQ+MrhxeSPAvvYmF8dMEVLLmyaqjy2r3SNaVaFRjsCU7xMPZbI5a9bB3/55Qf1uMzq/xcWRM7dl
4NuB1Ed4K2VSffFbflhRufrzr/82bj//vP+/+4LRifOrFZN6jeONXtfPuifxEWSIe+k1/3hUbOoz
r0RU7isU01OKfCzS38Ut4P1ve5nPz7+47RYoYDLADZOjYqgRyNeAQHHPzJ6wn2SVqTizbAeAUao1
47o+Wq/ftY6ma08BI1G5HwRPhtvN6Ja7sva2QTTcN5N8qNbulZq9TdaPqPZviB5+FxSd/9aLKLcV
pFeC0xpSi+mfqk6y2hu///k7XFncl9EtrViDzpq2Pha4O9M6ues8lXc6fB/lrbbtK3P2Mr6NhyYa
6YgvHZF2K8SbjM1h5HuveALK68Z0ujJCl223wCQNttSsPtIVxoHOHWo5bf48Qr9NKmL0L0NSdGV5
Pp1iDNHkZ3HY5y7GNtX5uaRfikB87fSn8x29n2WmF7OBNwq6/cWNkPXa97nYSxavjWO9NOIoqhUg
036FcCt03RYozQFX3X688ZbXBvBiYxmXwsMaVeVxgBZsSMzRVv0t8ueVneSyDykhlWZTEohjtFYK
GqEQnvZ4IMjAusz//JGuPeLijCpHNVU9b1rQoX2Zwnj3ewnuahDf6otGX/O1L3GxH0ZwBBGKrwFA
kLTaekYtjzouYWEONO2ajqoxSGxw0f2QsRqnPfZ9ezDF6r35yWSnY0KCEeIkpYM3HpF+PzBJPgf+
VL22mkTp7Mf+Iye0zqKgKd7KfgVEqwoafqdKXxymPixOpveqNw6fNpKZaQA+Ge7QMAagTrzP1Qi5
IKnaaDeVAW1PIODKDWgccG/iAn4kkhkJe/O+Rl4AXTRe1gqIDHsRtvCpC/32uZeR2o6TH8CIhQOJ
zIs2Hakt9wXYS9DONtMWGp4aXKm2WhAxLbzc2j7Q+z6EWS8BQ26PFBHLS96r1BUW6YZpOWuR1dIe
e8k43Ftkv1NkUdt+KWLYIwXsxxz60Ul2hrz7C0rpO021/KEXRvYLbOR/JIXBL0qJcEyN0Ep4DCIN
DaYlDKLAmUktVEc5TVTxSIswcsDMDBGyIU1d/eydXyQI/GaYjHa1x16HkYxprOYyNaWe8gWuOAhn
6ipVaOzMWoyXyDwWm5+O1fSbKY3uMj7R+hNpR5n76/LLrVOCb+wr/mKcchuF0iNLJaDA2wjUwI04
FzZ4kizf1VTbtIaeoQCZ2NM/irm070kzL1/jpqKvPXrkXhgf+m1By+hjdka3eQQqfz4sa7yTrp1/
hPXiDyntdQjc1+LGRzTVgydWtp7beELPqJwZ0afKuORxFWOStX1NMs8gyZ2tQE4+6ALiucxi0hBk
XMIob8H//6eGAPQzD9SQT3CUAtt+dt9aKuO7pPWXN1zPxg1dEvuL1FWyQYkMxvWeMCA2Wf9zUEwR
9AHcxUhIJu5NR0l4wndhL21g4MZUzFB/p2ria0bAVYmyrmqCI51EecDY8x3UR8nLqObwn3nRqwNH
pwL+fAj7H+sckCeVeOR765nkiSS6w6ui3PqVMdxDVcGMSmPSoVENPV/gVxpXf5OqmgBQkzH7jvK+
dttEK3q/WNDP0q5tkij3irmP0X/UBHxXo8ydERGg9XDya3twvI9fdOE4/udzcb3X8lNSWPOABntM
j65kcsfYUme0Q82tisRZEh02Q6ZjOjVwTCnwm5CkbjQHcg8eQdMr7KNA+Rbt9NSEaBzFmgsF3STE
m+E6p4h6hx+N+YdPBo0zs5FNjrxNfMeIzzc+Hds27aEwA5IVlZYowqKrS2f3TU+/NKrvH7Xt7N7n
vfso/VKdmpaZp8Yl4/bcPPykGA4lr8cZMdOxRGPfWmzHBC1gQgbhvW+T4BiNjIKOEITb2SjzIL1h
hkNDO6eStiSAAaKlG+q38vuAgAsCpcG+2KgP7jTpupSKxt7jL42/IGYbtvXC1ENVjgYBUTwAOVrl
CayM4gAbnWED8n0aqWso8fVOyFrsmA5g1lCp2SZ5YF1yL6e2yPEn83fr0dcRt8QUUEOxbZMg2ZJp
7HITrM19Iqqyz5QLzMMETvrGa5zZ2MFbsA7nqdjTZnI21bV1/aY/q8k9UBgOYKz7eyOr4R+v69i7
KuW6jwfeulTZ2d80fq+zUDXRlFaN5J9VHHb7cCYBT6O6gLOZGNcDFIDdnQ9q9S7iIxKviRtz3kbV
AXchBxK5Zu9zi1QgdVWUwQKBsDRKmjV3ZRtvRyAujnHkzF3AFu/TwgFQc8ILv7TSwf09QhSRYucV
OwCGe3isUIHLJgQ4aejFgGNK0qVykvM2MMR/W4mMnmxSsW8JdHH9tiyHsk6LxKovc0PD557T5omM
qt/NsS3etayW94IsUTah4yQtQoXdM/Dau9UhJWhZK/axWcqtLj25wR08epLRUG2Zt9QfIZb9vdVF
lCtgu+7WpEfzcEtrlEyZ/1hFXYvDo9K5Pw5lrrsQxduRRA++tMuUJomgz9pj5V5HOn6Ia1Ql62Wd
DqRnAEG76EOPNvymcd9zqZ1wb0qTiojn2Dh/zgo2T3loSR/meDWWC+WGQ2PZ8rwOEcPXDAwu5sxs
dF/UOYm5fUNVuXsZy65+BicNILYERmqZpJD6zFrge9iu9x9GVRcvUnTTj65DB0I6slrt22gBzG6s
yL11U3nwO9yYQ9g9dNnq99MepktgNWHnLk81i4aHaBj4V+Y3/EQxfN+7Ek4gxDrMpGAm2Kc4PUCw
20Fi6XXbsIXYBcmVckh1A8qBUBM8Fcdm2CIGLn7OADuyPYIr86yKOLkrEGh/KwcfPeDC+LjDq5r+
8qep+2RbXj6ETI2PS0mCr/D/M+8krsUnVQxcbmazhCwDnpZuuAbNJtXgur1FNfr+gEILspGsyXtb
2GnNa69yLq/HqDmqMkh2shXivuCV286u5Adha3/jEeBDDeiRO9ha6a9zS9gWe+S88X2ECLxsq6wZ
UHIcx0nmvVc2Gxzd43eDIzJXetFzimhuTic1VDvgzMI0KEbYjbB1SElDx59xspKtBqB4t+oEZKII
68mOIEJG1KtycM+izxXI4flsC5mvi1c/LOsMrtTAoH5o3HsZzua7DkYvs1Frf1IL47ZtpbgAv7rz
Ptw0qntmsA9Rz64EancLWmYPuGaZFVSqr4PfB/u58tGTtA50hRQaHkpL0vVZN5HhTq9+8ui62MNC
OFvELSOksrBIAMF/WhCKdWb1nlkc1hl67PRGVKL5JwgNP3W2hYNOVI8P7UKCbNUUhjfEGyt3EFJw
kSdzHC8PXa3WXcdr9o3M4fQU8wA+dzXjIEFN0aFcWPuJ8dLuBSsWRF+hrZ6g7ZlgJ0eQ3qnhKZd7
dCYNFHRorEoV4q0kVUGEweIBKqpekZjdUBfNcx2uwsvt0LSwfRmj5H6UYn5FeQc7bwBPvWjSZI8L
Cu5e50ogDPToRLOS1j6I89zJD8sEar9CRdDr9XZMHnvtY+/j02gyLiv4ioih9r4agHw/F3SmmU2m
4dGrZjbkUnFSwtS9EhKdlbTbNVrBC8F0jYfbu7+abmsiER44OFJ7yaqMmDrDWeoDFB+AaUs8nQ3S
jTsPL9Rm1tagWWlYX81bBET8O5mQXR/Wmj1LiZ7edOk1GLGq8YenOq7rDZie/Lkcw+TbPCbtr7mo
+rzCuQcQAboIQX0Nlg+jkqVMpa7lexIBwJdK2JagKiU6NEChe4w/oi0+8TLu1e6jb1z8agB0AdOA
By+lUn6Ql6HyN7a0wNGSNXxs4yi+n5bS9fnSKPuIg4oieHKR98BQKdEbNwKsERdTsgWUxD7F7Sp/
MXNW0Aoq6S9tbPiwFHZAzVcZchf4UCfguwQCvFfnyjfLAm8ngb0+BqsW7/A/gyDNAm0A6teMfVhU
xxiWG+daPXROCI191AkkOKsK/mVdGhXYH/KhpPSRBAoU2qRNwFklcZmA+IuLrM98hUJLxX0PZ0hA
dsPUeFvngHtLRciXTT3F7DPUmgiwzbFaYm+PEy75gHvhmOAgFmxrms58bcdwzjw4kOwm26Kt3R+n
H2UF16mNjkWVG1msWWH1+r1elSxTXDUHHPuSJJ8SK6IlZcL1X2pCQniSLNa/nwRv7zVfms9tHy4b
QHr9l7UM2qOYVGvytbEh2rsDYHTXppp/cVBRHwIbQ8E0zfuAV7sE/dfAuq7tIw4ntfPIsDTZkoRi
0+ioRLRN6HPrm3nX+ozAgnAh82aMCnP0baROyQLOvOE+20Urwo56RLXLzKrI2bxEb86a5amNhfdU
M2YPbeLKfDI1z/tuih/PW+e9WaCnm1HRy+eorO+Glvd92lIooagW+Fx9FIS7BYGTwHIz0cljdtjw
CqThlc3mn1p2/mnp+m4XlXL5MSGQPkaYD7DSlP62bpP+ua2k20OV3J60ihMYX8KaDNcZe0BrUfgR
VUS9jn3vAxUliL0rk0JmQ1CazTxrLEiihtFPoU3UJmsWD5YugajYcS6H4SliQ/drGiwuFb0o0cvv
7Lhtw2DMiqleSjSNVeo7g1lOukbS1Tlrgz5PylJ97puW3oES540gQ09YpKxc5ze2dOtWgAf9ozfx
+Z7IpHhpuNc/8KErxrt6tfHeT1b5PIdsAKNX6924MsREbTx3465wXnvykFqlKRkMWMGjWvfMs+UC
A/hSZ/0Il6GJBjgkBFDS51LWW0kmghcT1S8i+ZKF4Frf97RG+G6KviKbmXvLL1Qo2DPr+rbZgc1P
ETvPiCkyGGV1d8VSxmW61l2HTjlH44yHHEuzRdMAlj5gNNO5gyvuq+mgsfwzyjy1t00LvzyjHWwP
22Y5oqYgDgHktjqljS4f6gJa2w6fHh4xthlTKptR5E3Sjp+8xqtzPi71i4ho9C1aRJ/FCLOyMiT2
MUR7zc8p4cuLbr1yP5igOtmpirbAUtOHZFLnQ5fobSv62uQKJGuJzphJva2owGy8qDVPZC3JF5AR
yp/lQJtPESGggETw8cJ/ODgLkvaKWACbcxDkKqqHMa+DLpSZMBH5rn0PfWTR0hcauZve2wC0VWPC
JsEKC8agG1Y4lMzrV+FUjaobwNgbGvLglDSBxeVGezB57msd6tSOod5SX5oDspnQ7dYU8UgyhJuZ
Ft3B4qJVp+CfL37qTYjEVgdWRBJ35f0YtcF3CHIjbOCu60/dEujNWOMCX7qA5kiG01OApb6tIrV8
qIGxXe8iNwNRVEUnWBWteYl0Z4DURtChDNUo9SjRlfGEfy2egiFSMJNdG9TABAvlt3oNWBbCXRY4
Y9YduS/KTagVbv18RtdyuyzLvp+6YVP5hv9AeiA4ykEF7bYJpimf2mi463xdbApAqPJiRnam6JIQ
2QZg9raIUOIInE6f/aI1iimt9fttMC/9EyDZ/nZ1nfjoHC3vXIyYzQvL9i3sceUHiL38PixCb7TV
0cY6txwl7pjw6OaszlVMycfqKp4VyArlkHGClVSzFs3/HnO/mE/kFp37lqNZe3h3y+odLanZnHK/
KU+jsd0G4AC0GHfR8h4rJOmyql3GL80w6Y8CUoUoxcWG38tQ97kXeD1OdORrEhxfR8/M8R1xbYic
Eiuyrkdm3CTJ8L3viBuQmOnmNY183byFgV42vusmVJdDndl2nHNcp4fcyhGxZKmgPUvDkpjdys38
0M8Cu3qJeGt2MIcqumE4GhoNr7CWEl8MjemQ2hXF2BE+hvkU6vUkA8lPfST8rEFt+4sHsfV2HtT0
ztZ4ge+NF97hai+fgKIevpLS0feVR+FeJ8K/o6RCpiekChA/4qJgq8q43iTWM2MKn8Tm6ZzeOJGl
Os8kJhCoRFbW2QyPm90CtP0rl375ymKodks3rYd+XLp9icvfbtRdl2GliDyY/fqxcLLInA3nRw2d
PJR3MAiekrF9CMwYr+kcJsPerY36Cmey9vEc5OU0LNBcsiYe/am4jO+VWr2ULwy3RWBHNn4AflSl
EWhRoGtwmWt9DByOfqqaaUdgBpKvAjNERkW7jQJk0NIepl8bvx6q16jCEQMvNrR04Q1hzRn1mzhq
0I1M+gT9Sn3BQXdE74kNi3AT4wTaTs5QRMcqRjeHdPdB6/NqI8LO+1xo2D+CpTvpFE3NCej+NNgs
xQw7cZj6ZZEx5MVDvDPkKEdXD5gag5eNsutfSVMqRJGOkxd/duoxEcmSAcZsPkNhCV9Uofu7yevM
Vvq13HUjrlmplzB+LBcDFSlgqPPXHmFwFk6gjqOGhFB4BQ7qAUIw9kEVtT8Bpkxe+7mTyPTE+HKT
6Q9ViJWfNgUwb1j+qunyyicUJsWE6WdRD9MDVjDInsmotjSsx/ulEsGBidJte8uLvWocOZyvhA9u
ocgMwQedY4sZEHEZSEMUlKbLkPlhuO6YrMqNpxRBJq1NnnQwRVHKQRnPdUjZDxaGbsJMC5NPrm5C
9AaHiPOU7p+4bsL71oMJ9j6ZonLrK02QjEbEhKU33cNubWhzD7quvIobebBtUDxzK+pTBW+9chvE
Em8V+723RzM783PXYcczlveQ3ttoI62rdnJoJCod3C658M4RA9R8X4OkDTaMJcqkA6qmdyEang7L
2AIfjtjtA17p8n50FLeBIiheplbVn6gz5h6GB97errY6BOvAIPoeRjhuFwuAyMEMv/WQl/KQyMXb
xsgRph02wTvYd7t8nsX0HQlrncUqqlI5e8MRcKxwzWZQaJAq6WcmoSWPFrlbJJ0+B5Mcdzrxm6Mp
wBrNkFYZvmCfHx+71bKDB1TZCTXS4eTXLXvwxrV7RJ6oeIdmV96HcIjIy0n4OYWTRZ6QzuLo0/yp
QjPoDu7w/B1ma7iP97QxKbIc6y5mAfnHXyJv40iAf+4iK37hUKuBOfVamJ7Easq6dZyf4Val33zH
dcocpvvSuuF+EWW5q5Gd2474j/NCsmC7MCSrOY/mhyKZviW4DLzWkYpy7FNRmjRFvY3jktxD4Ebv
ghFGMCMr63d03MtPSOawOzkxmBoa0rEc3WLNvAWFqcojIfog59jT71mTIEMYequ3Q9qhjTfeTPwf
bIoNdslEskduqaZPjeHGwDkN4fYYB8WnYizt4zzO0yc4erTloQ2WMdwGjeYfjcaxnQWJWXHbRJPs
DyO0eqoDPnlZsCKlDbPvpP0EO0f/k0F22kuTqWiOMGsVZBvLKnhLkhpdtj1yF8VqcSOCQB9IKfEa
egXwXhJc5h1bSYgUbU3Vjsx+sZEewpy8Y5M7ktUfq83IZi+rTBe71KNGZfPYyS+xs+p1hmWzTLtR
9N+auUQrLJZW8ByHwu1hUl08uInMxwKb4a+5GsRX3soZYXKvPs/9qqINNmTzpUaRdJ/AftSHacd6
q2R1rSx6UQDXEiizifcQJSzytaORjyKL+IIqjAduk+xQS7ol2/udKvdcwLwodRsQiECeIeTQVYm6
b9alQng+t08Jqc2LX7j2eSCiP3ThIu5C3iU3JHH/bUi4VOScn3tRtl4sR8clTDmOTUzrHNLSACQy
MeernMNclKbdTvPQRpsCHokl6ipDvZ0WTlI6+/7O9KPZ+rCf2EEQJQ9IMVZNutRs2ZW4Gn4yPR0f
FtqrL0Oop2yuJ7IDd/4f4yc+grMKNEsotU5jrw96XFWR4chBbqFHK8PLmDRIyZWmaX+2kUYyQtTg
ZY9NvWJSqGHeAN6C9LsIoLPNEPjRe6Stlh75eKprpDiAHieiK/8RiHmeygb+NGQsJnaMmtKJnbLo
7IUzGU2t86pN2KGONChc7BCkxHdAKrP71vi//CGwL9y6GOusLZ6tBBpnmvzhbULb9iapivDDb2j3
GQhl1JgYLjcksd0uQHPj+1iT5lnX3N1Bcuh21TDNMQx20A/PYiezuUcelAn7BX1WBXRdPk/jxS9u
VKSvzNtLDR8sejh2nQpFPTaQA2DRVV4POCtn0LU2ftLTHOWW/oYI5beUCcyhSznfQtAHjCOwPQaB
8lmG24P6Oc2KZbqoxCZ0408HqwmAyHzOTkUyIhixSMK8GnQGvv65tnxNf3UJl21WUWCv9NujEfjU
LFxTtAIcBgH3tAoZdhrJtwTeSG0jdoEKP/35qVcK8pewWci60enH5+ZYFMH07q2o0ABByW6M65Vi
9qUK0HGKQgj6vo5tMjan1Wq+jb3EPTLUjVE2a4rhhjDjv2CT32wCl1zONWRlIZEEOuoe51BaTmcZ
QxL7YT7HzL4AHVblBKdBhlY99Ljxmd+Liv/Ap5zgkVTSeD84r3hvRGOeqsoy5KKivx3jC9FDpRrS
Q601HEEn/kDiuYN77Or+8gNe6AWWseQLr0PcU1a4WlE3hi+e35kbQrBr0+Pi9IClxBAHcHQHQKJN
AcHKxrL8D2dX0hwnz61/EVUSSAK29ODuxrMdO85GlThvmAcxw6+/D1k5+pqmbq9c5QU0ks6RdM4z
rAT40pQxbb+owBIsSNcUkI9sxHdn6JxngiD4ZbUdpBEGQ7xZ1gB3XBHRQ98W4Nx2aC+5uCRuo3gW
DO/S5rEwjehGDLFztA1YtFwOiqXco+0oLc6SZmi3xalE/X8DLYL3qIldjyfyBTonKJN03Zpt8sIA
W3PkfMHJNhz4zlxlGGBXepHCEd78vPwRS1iV+f9fntx1U5pWPaqYtZNkHvaw/ufk0Px1Sle9cJd+
/Pz/L69w0PkaxdCJI3agx9yAYmMyXUG4RkK2tGVtxqkrshKLY2g4oJPPPXm/PCwLc6tru7a4e4ZB
Wueneur6T9Au2FEpWC/HE0UZOrTa9pQAhfJx+W1Lk6CtccoHW5oR8E4TLh1Gd8/wZ3JXuGJL4Ma/
GOUv499gC8eZuSpPfW4kntm65mxX1zn7MSfiBr2XyDqi1BeMGxMn+viA44X0I3RjzKOFhlALcne8
hrmfIVBnErAOwEYfIKtzNw0gpWLBpQUF6mZo3tIMlrC2OMIubT8g6a+k+4VJ1JVnbRF1JRij+Skg
6tAa9Fk6pbWx0+k3d4CHRVt8JUktbGC6yl89libNwjI4jXIE+Se4gYadl9FfZriyzpdeMH/hlyk0
yrxv00oGpyyLgX/IIdH7XpqDcxNNkevTDq6Au6uWoq7vNxWhrdDtD05m/hhUtybA52lmr4zTuUzg
0P+hxzUFVFQn+CH6huPYv9HBDZ/TVK2ZTC09XUsGZWYIAvbY4GecfLfsbEdxt/v/j8r8w7UNrnAM
ipr5RNEAcR+sLnoM7PFRAI923eO1+M9cY86RFfjZNVr0yQ9mQSDyKsoYfru2TTVF1iUVAMu+zO/j
+qOcMXb2Z7wm7XRuaWJodMwuCrNTjdtp49usMdApq25yaqDEraCPWrtXqf3iLRqk0gUyzBonmGz3
0t6nALVErF/BMy99gBZbMFENCzilNL60ZrtRpzN3yrX6DXcT55Cyas3O5Fw2mgdqfv+XGK4sGbkQ
9KZ+AVBCkLRq17MyBQgQUCUQ6QKPKrGS8pc+SdvUK5PCCDNhsCS3Msh0hr2LxmbTH1woUd+wLl6T
61yIOK7t7EXuMrQSG+qXrLkTsjxMjvl2VUjo7iyFpSAeC3NlP7ba4gBPV34sLTndubJ3V7LR0ijp
QV0lMqDTiDUFoIXBJhT6h+GzruNXU/VXyXFg1rXQHuoQaytDr1ZWI7nnKWGHAJyw7eVRWpgA/frr
Ej52bZy3fqmEBHkgqXeRFaxdrpeergVd3/SAM6Js6rvcPSnGb9twze55IRj0W2yRqhh4NVXBbBBl
Nbs6QMUbfT1z37Npb9GVE/rCDOvX1rgBCLKr0sp3aPwfSY3oaBTD0yBdCyi9wlg5Zpw7vSGw9etr
i4INBNUSrCMV7WkANF1Hp2HLYyBKLk/zuVPT/AYtziyoohTAZ1G/LtGKTB6VfDFTHNpKuolLdO1y
47pcqHuxAOgdTTlo5L7VfC9qaHeH9xP/gNbPCntr6UO0kAvRknJybM9+K83MAxBRbduGHniAWlQF
6Gbpwr7UmbKV+V9awFrwxQ3clkXvVj7ay7eMCs/Og6fLU7I06dqu2kKwD8KfPfUbEOFpe89Q206H
K+4DmG+dowBYbU1z9LH9oL810EV1CXAztlpZTQs//X+dUqCNHgGn6U/2dIAW9ksBsqIXA7Fx1dDo
RZZuHDMkCpP6rDE35qhemiS8aaNg5Sy8MKn6XbgAD2EkRdvAy119ABDz3BXVmpznQlrSLU9g6TMJ
Cy1PvwTytXQ/qoAd7PAlh+8O+kFXjr8WzYKJMOsVTkyjYb+C9EBn0MVLg4W6kpCWRsj696TBgVNp
E1WPftRmD5ab3QB99fPy3C49WgvgLHZGlAIr6kO34W2Q8a0ZpiuHlqVHa8FKwHw0Ko7tOI0NdOwT
T1TN7vKvXtgH9BswqvVoqtRQYoqiArS5Hi2dI5vS/qBAO4CNVOKuJJyF0NJvnI5t1m6M5elncN/b
tGENoS8KzkTZkTXJv6VXaJuy4NPgoH2s/AR+ChHd9HwDcOT28kCdrRUg8+ha8hRU0RgKc9TPqnYT
GPkWgq29F/D2XQ7WYYzZH8uAKFLT7SiQczbSKm+C5ytfPk/flxNybaBJWTsGdp+yBQJQBujAKUmQ
nOwB9JN4ZGSrTMyYS2J0woVw3e0geLmXsK99dLms3y7/koWlqFcpQJBxwfeEMoAsQKWz2K1r2VeU
SucBnl/55Rs7q4RtKQ7ofi+szktZSR6ZjMwrn65FfpEDP5a3JTxx7e/ApJvjf5cHZGnRaWFfsjG1
3RLPnYH4DiWQ+ighBxPtLj9+4Vjw1xruy6AEgDfVcsSxb0SfaYQnH2yO8iDew84NhKpk064x55a+
Q9u1y1j0cMCYtW9N57HNLBgfp2PsWVAzXUnuC6lG15yniemmIUDZPi/RJTYqUu5hKRCDrdG3G7CF
gusyja4/79AuDNBwavzYsX4MJhgoVvYWpivraOkrtDsx9KCxubbYY0F2mk18pfFSCKt4KO0ovnHh
fbcyWgvz8bfo/2XiC5GCoaYQaFY8ocPSwBYHDdkihplBQlZOagt7Op3f/eUdRJAKlwqs3RTA68BJ
T037DWqVXq8+C/fKi5iuP29PTV0DiAJhCTpCyogkH27jrimyL32BFtVuksEsoa0t6K8mP0kZn4Rr
Hs1kAPnG3o/N2sFqaTK0IO/IlLBQojocSPVHTEXlFcF4Z+TjmiX4WfIykt/fvuqXqchSPgxTnUL5
MFbtf4zl1dZFIw7aK1TeKGXVxww+1ADuwhpQll27Q/OG/Ixr137D1pD5rutepU+NX6JlApGwAtaH
o+XnQQW2fwE0hV28Xk5nCwOpq8+7YSUk7zrLT8BR8yJefaCsGuA8Uxwuv2Bhf9JV511RpIDO9/jx
Uxt54dS9j6T5c/nZC4uNaKHPEzuFRinQiq35UYJ2XwZ8a5Ej1EtPabayvy4N0Jx2vqwD3gnQDQCu
8uFRm9jOBoIhXrvmN7eQu4ge74oWI+UNlrFwHuwseQ5y96dwyesk4pUxWvr92iZuFI1DCi4tv5CA
uIMUGj2U4VABPtdPK1lr6Su0mA+FXfAMnCpfIlVVBiqrZbdpygFSMNftILrovOOysIX5J/NZqejW
NEvzrk3hP8aNaLjyFdqRHprBvA5SyXwVAHYsA2B17Y1orny6FsKzQrCTAg3vhyVRfgHJlMCLYfH0
ygu4gHiXw+H8VBN3hjF9WaqRkiEJAQXxzfx+qF9J8yHcFfGj81FMdJX5qRoaVB/D2rc5kPUjdYyT
2Rb5SqnlfBwTV4vjiEeGAuXV9JHIb6Og+68g9VsTh9/BivoNztnu8vicX6fEnf//ZXzAmq7Bc8CF
sBf5geHsOcsXdUC4w6xGsWR/3Vu0mHYSA/olbgWkdBG/BEP8DEbOvVU3T2Mar6ympQ/RYhoH8Y7X
IsMZtHkmOIOWwwMRb1H33+UvWJoOLZ4dJto6LhT1sfHAHc/OlPSAN448WMV8wEqdvtdWG3+7/LJ5
WPQuK07jrraTR3YrKMDwyq8FzCzHMisP9SBfVZbWKw2xpbWrRXZA4FofMpS/0p4fwsE+St6sLNw5
ss79eC2s857HVZBYk08NCiM8jj6SVOZdnue3qHL/4BhGz7Ua0GacfK0tvTA7uv48hEwIULr55ONT
wifHFcNNVQ80PLaO3fzIZZxB2WFK8j+X5+f8fYc42h2eQz3TbNg4+SCNRT+5Wbr7AJLde/AXDbkR
KJ5tpphLnLxnc5mrztpEF6c3rc6gTmB2fsh2Mk92MG7g7VqALqw4R0sDxgQqoGFJXHsCQr2iH3rP
CMPXshlXKtNLL5j//yXPGCCURZAukae2q++A7vulnHTfGsaadOvCgna08KcM2hexZRunuidPRQCu
ShzQ9ubyfC/9eC34bXR3awwJmNjGz6G5n6q3ul5JW0uP1kLdgpN9BZyYcWIZbCbAUhnhaytWDiFL
D9eivASsoS7iUZ5G97EYS0gmPNfVmpjQ0ohrcd6aSYgaEtyyYgLIcSbiTeRMa0gD86/v55k0omvJ
46qfSzRNYLEagHfhZaDw/IG2t/ucQOofAL/Kge6rHWfNoZlAUAdy7N3q4ukTlHEA5BqLH0Gf67ey
Fc2xwgHjFMQF38XRWPys3cxEu3YCs9U26VRDpLZythLoV7CM0mjaTKIEkSwO2/o+q0GnQ3PL/Dlv
LxvZxL0Pw456MyZt+8AMKETxMhfuJmsH90ebl6r0XCDjj4NhGNmmc2QOqeCohSpIXZTflQuXXVA1
m+EVZCh6Vyd1NuvRNDVonRAw+E8YCa+3qjP4QyUBZfQKk9dgCwkGYSgKxQa4NSb8M4Y6H0EGDcXb
FNvTpq/zYcMHAh5RPqp3Bq7Tjz4W0HjtEoggWFCQ4VURHm2ZW9CpkOapa9pqOwnSbvqmbl9JWf1J
WVDcQcqMbIDDDcenNEpyuSVuUP4KU3Pw0piAcgERDLwqcfoD+A/Nk4iCam/KMn+WI/hYYPn+qsH3
gahFb4FP6zanhEBAk8cdeXQcxCUulvyTgft4kyMr3EdC8L0ZUWP2VQG/mifmsWkZVOLAPdqAzKQ2
9mja+wlEQ2gXsO4PMdCQuEurmT7fJWXnZTlX+0wSCBh3efvDcM38vYIl/C6mDB2M1ho2BdRTACoO
gSzuI2vjSLCZzNEMN4Uc+q0xZFDgSWTIoqNTth0kFUBbyjaGEYD7EgMK/gOCqcCXAgDzAUUfMuxY
ze0UrEPDzSD3IuHbPlrTcQJlXG1HWkDyLHJB0rGFGR/AV7F2qUBwOE5ktZuCg4oMIit1tqC5gxbe
J6ibBNwudsCpdCDv1Ra9EbVj3UUQzH+uhsimEHmBckCLvuGh6lxQ3bJOpMGmEoZb7mpmlMD4p8V0
hCBKynY25aGvFB/2dhxvahwlD00Ey4cJaQDXBNJ9S43J6rd2CJpgygv5BJey4eiCqxHipF8BBQLp
iZ2C19ReJkUHFopywKiqykaeIOEv/qDWb3y4YRC8FXGCwAnzAuzJGryZoyWZBfkALh67ogAn1QHF
BkwBRSEyWcXTd6eGJIA9Vf0beros2dIqYtWmr6q82QGVPO2a3oCyYiB7QIC4ccxhL/cGrqDzzemg
9mDSju0bKUoPuNXxCWZP9aGaHXMmKI36rQ2aWVaS6C0r0J50Cpl/l2BMHdo8N3ZODCmMWIFsVLo1
VIA4634o0Pc8m7gg3JeMeJhtciJTFkMEAOY8N9S1+VWa/pToBggijqwBqUD5LtAKmItk69gQBwim
NY+PhYxvz///ss2CeFTCNBpc4sC2P+CVDhshZ+QeU2tdnr8FynN5WdtoTfCvG/jUOqfpgUDy5rF/
G3+aoIPeRd+GJ+OH+d353r82T82dvGfPl7ffhaO97oQQKlGwMHKcEwXNykOLAQQLkUzQr6gEzGXz
cJVGszB8ej0zUVENKTKr9YuIDltpA9WTmenv3FgrxC8cVHUnD2mNSQytSlhMuqM3k5dJILZB+Fy2
YNWX0/7ygC18hm7qkZKkbBooLvhZI0IIq8n6NR66gXqpUX1e8QqcgLUDYximEww77RxtLLiNqpMN
umxoP15++NmjBR6urWKDdlFQI//4nZncxiaUhE268ruXHq0tX2iwCBT2KxuWqaFn2m9jvnLAXXqw
dkYEuTvIYsVyn8IKyBnuVfDt8mCcXf0YDO2EOPSwhSvjVEBGQrxlFbSteAsRthznCtKDQn/5LUs/
Xzsq8igDQR9STr4h042IYsvrLXutcLz0cO2oyKBnbhtNWPl1gCJSaNA/AD3tLv/ws9dN3Irm/3/J
eAW3nLQ1gslXBgcvi98zkHqznNzmrQW9pnbbmjUELsU1VwG8Trv6dWXCgHqJwQgv76BJ4wXWH+AP
VybhbNzi4XPW+PItrrTRPaVs9BUIYqlhQ74Rgkf9Wut5YRr03QeyFRXsjZ3Mh2Tfvsyh+WPFOBhe
noeFZarvPGxEbstri58oePOQ9hrpH16/0WZtgS49f/6oL2MTE5KbGakKf3TuC8hSQb4+AZWkvS7l
6HvMOKLAE6VQWBEZCGBktH9zq9tcNzRaBGecg7zK4gJdMmwoMa9bSDxA0MOBxdI+csqVDHSW3uZg
+WgxDN2xIYaAaOnXuVJ+l4Fh40V9FNywyMlvenRJdhBV7H2jMM29YDR54DSDULVtkHh7+VOXlpgW
6W1b4BSIkDxB5+95pu9URfN61aN14fI07MwqEU3sUwIRCiPqN0ZQrFENzlZ0IE6rhTVru8GNetuF
vgqkhIwEF4bpMRo+xPjCoymExsjaOl6IcV2fPI1AmOAOY0B7VpAfhSjehiiRAq0EpYrLI7UQKrpC
eQqTbEJGk51c6DFEwJ4NEPMW9auVP19+wdI3zP//EouRgBJsDmgehMOFNwbvUxVtKdhcl5++NBda
pAsIV1LFGnjtQYlrH4wUAiy5DSx3yoArGCArt1WjHR3TOrV/X37l0gdpm3ffhiSFU404lWzXwxMR
BQCI4vfby09f+iAt/jmAyuMgBTsZaX43EuYnafAGqZE9cDA7aP5ARLZu6crLlj5FSwKRCoxUQrjs
xNLBRfgH91B4v6VxcFUdEqGihThgsVCLs/E1UqY3OKXdkro6ldaVGUTnIwxNT4fSTOTJgvEBpMX2
rpkcLs/DwtDoJAQYAve0d3Llq8bymD1u2vHF5Ws16KWna5u3o/IohiQQog63OYjde3E+EwOuQXSQ
/9ENt5upKdF/h9tMBn2x59b9z4Tt+iqvayFl6GY2IwoiNnfx4834mNXsSajeG0HoItnrdWPP/k0Z
A20qweBL5FekvRFCvEGGEeIqpF7pOszP+Z9rKcZHi+AiRGmIFIRic4MSXm9DzcMJ186YS1OrBTCK
GFKOpLR9O0yh/2GBBw+qfaZWTwgLBq7/o6owGkDOAXiU+wISNxu7n4Z7y2mmTYEu4wbifZBnhJUH
4Fts2KrJDL5lIXTh0rQdbm07yx6gIxXvKgrVz5UkvLAgdBDwiFsMbHV65hdjAX8TK/wcAHWDqss9
FJyDK18yv/zLPlJlaZbntOa+yiT0mR6G8TmCVoKZf79u0WmpKgBQN4iwAfrE6KA1+7tPaihjX3ms
08kbdlgZBBcaBjdO4WWOs0E5dFNCYGFGjVz+gIVVrQsWOCwzRRC4zG8ggx3RbV+ubRML86sTOPgk
wqRS+PFCQPvkQyW/qv5XscY8WXq6NrFDUXRZQgoAXMQvVn0rQBKZ1HPCr+leEkdnbOR17gRKSuE7
o+QezTqIskxrZL6l365lKijO101oziPTA9Uib43Y2rbOT8W7lVS1kE2YlqoQzMAWWTGOASLbJMyC
MtZ9kK0tmbMVJoyNnqtMdNosNZqwZKofFCt/ZWmTeI1L3T0RUEWVbbOyJS0ca3RmP2B5wqjMCj4+
dPDQn/as6hWidl5nZhsW/azRur4cBUsDpoWxqiJFeiQknxfOQfXE2aMNs2XtlO0uv2AhzHS+BurZ
8aCg/+6TPITy2EsYrSSghcnQqRrlmAYhWgDC75ywProFlMizMRt38HxPPZdPqScjnqx8xcJ86OSH
pJaTbHgBttQ0uXsJVaKPOO+hfgqfvU0KxbPI6wInOYRT6D5eHrjz32frfXeos/YUhAIQm9IDbfOb
HHrdZfUry9qXpDxcfsf5ybH1ZnvApwg+DlTB7TMi2xw60NWUr3EIF5aWpQV7a7aC4D4J2wiYrtSF
OEg3gvLh2ln5rNoLruS6wIGTWFXSGzZDoxFBmBbwxL4poTcJYXeogxtewB6gH+SZBV2pNSydJHTl
g9iCViILGxvCZDEcvqGO+6uE1tSg7kj8ZtWfBDbI0TtRDwPOXzCfaHDZvTxRf6vkZ85glnb1SKGr
aErUyv3ShMxjlb2J2WKhzAAGH6Ezm1meMJrjUIFNlDf/gQbRb8NOvJIwOEaU79uq2lFlr6Ful6ZW
yxqsgRigZEDsyIjBKpTls+re0c6LlfR3fl1CxPnfw0tHhmiAaQb3Qwp2aGMdglF9uzySS4+eI/zL
uQh004aH0hY+urKbeIAmCniDlx+9sLvpBJG+LKHjmYHyi2YvOGMRIO63kPSDFeiai+pfIteZZaBL
EDRRBrFMpDo/ZtZwF1Z1cgODtNoPG3iokDGRm7GsjEOF/kEBFUNawCYLhz/RDexAe2gTouGfbhMG
OxuIfNbjwWoCKIjWY//HhdHadrLdaJeykLzkAE+9TSFazoIakIboiyb4Xil38s0hCj9g5MufItpm
UIhXZn/LIeW3D3rHuA+obex4JaO7EsCFVxmLEabnuYP2+uVhXppBbY93swjdvRiMJcNVr+EEG+yA
/Xf50ec5PsT5i5j4sjoaZqNc0Galnxaq+y1zZuwD2Ggc0P2vPwNsAffDCHHozQgRzkcwEYfOQ71J
Pk5j29/0dRuuraWFCNNpNmjDQivdLrD6oXPmOVbyhn7Ti0OttYL10gu07Az7FgcYc4f70CXaBADP
5vkER6HnywN5fvOCqvG/UdZwyBtU5lj6NDcsIDFKBoPGYobKdBz9cValu4xAynclPS69TstHRgas
IzVdkJLSpt2jPnqs8xiJWQyPuRPes16tnI7nBHQm/nQKSzDCXsStS9NPWgi8QSSrVSCuQ4yyyuFy
s7FqrraEQbTOLrpBbAiMC9e2gPPZxXa1IZVVLIoJwDefhTX0n0vzYAIy4dGx+BzqNeDz0ku0gUwB
wzR6qOz7iXxvkwGYYShuQ6ziGkkl7Nk6NQemshNLbYI6uc3eIsMEIgt6tUCXUIPbK/lhYWXTeZF8
iWFjgA1BHSelP4bj22zNcwJIJN5YYUBX3rCQgfRWtsJ2q5KBAaNv8fuUl78bCCOuPPv8DMCr4N9f
L7mrSBJlva/q4jMDrsgDgY9uitH83pPy6XJ4Ln2AFvxJWKHXZodwxzWDB8C29hM8ly4/eilCtOxM
2wlQL0uMMEEL9i1cu3Jh34bjAFVQVFF62DSh/2mJteFammzz3+Gaik7OrGfLr/Li1srHxyZnvwKZ
rp10lqZDi7qwhN9YE5RQiAlG15uQNhPI2hbuzpn32XSqWLO9PHDnrxi2jkHN0zzMqmoSfp6N8KU0
5V0ThPeu2+0iHghgrsMfYOj9uvyy859l661W22GRSSqS+1CWsupXh8GxyZCoy6crX7P0Ai0I+6Eu
C85x0y/LErAfWFR339zuCGeflZv++RfgMPLvxMN7PK15lip/mu4BgWJj8Ry24kCltfIFcyycSfU6
UwncuLIkaaR8Id+F/Vj0a8Xs8xONLPjvLwdBH3IOrIBjRNHv4UXzixvG5MneuW2S9tOayh8AKq7M
89JHaNOAdhWroajP/Daa7pjCFZwO9eHyGvor4XVuhOap+ZJox3gqzTiMUKSDtu+LMgfnEbKxzmPc
OMM3+LHyLdSGqz8QNuPbSLi51wwKkswJxEbQPBHQiiYGo1sbDh+7Pu2CfWFl5d4ETRTk3ww1P7vN
DwbEjQAyZc6TyaGfD/NAKE43ypndvgzIvdftXQY3gC1E9MyVFHz+NAFvvH+/K1dTSZKU974ToRyM
8EvUo+U27QfcwPr7oZToLjUw+7g8jOczmO1qCZ8arMogYw9dBTc4pD08u4CewbXtuqfPC+PrHGVJ
kEPRAltVnz1xJU9R4N7BZOvjusdr2b5MADUXMOb2FQp6ELDbBt33rFnzHl4aGi25Z9DR7QMRgNqi
ILrLZfFgDezTlnW2slmdf4HQWzMNlE2hzwXgg6isO6itfbbEOZBgVVR16fna6EOaCRWDrFDYPexb
FD/3eQb1Ozhy/Lk8/OfDGxYd/85uIgppwccJA+Swx5Czd6DEVxAPSz9dG/uCVmmXcgBaKlp5tgUx
LrPyOvF43Q/XttWug4EOCvCjnxrjMYQPkWsHK7WD8xuD0MWsM54xyGNFkx+03xrxBwJsnlN8iHYN
AbAw5nproqS1slXL7FMIRYu7QtD2mLdDuJINzuceoXclRhQuYddhZ75ZxsBpZ5bfcve+j4u7OoRH
hSrJdUtfb1I0jQOHEwPzS6NZiBpqzBC/a4HfvjzBC7Ogy0sNrlnlaZoCywXTOKMOj7KFKVVdgst6
jRu9A5uSeeV+SW0KFgciaYfO5xHpj6PdAlU/tUB4u7b6efkrzm/VQheXAkmCcs7D0e+E2ucRnEDj
XPwEzB28hil9BhdqD3TLNSIv+B4tmGFWCOYv7Mx9aLx7sj2SNYHApbnQQnksJE9dRnEZz8zPcAAV
tKFT78XKvE1qiO5fHquluNBCupb5kPedy06kT18rZ/ymcBq//Oi/Bdb/PWkIph32prbgo8xwKapd
ar1kBXMPInNDAPddo7yfwLZrUPZVLaA4XQijOrcXzTNMf4ObQI3kpmfEpjujI1A6bt2++10nA502
8DuIUg8G4XAzSZxo33JBb82ihmckNfon1RD6Rjuj2Mdu5f4JZQDXYBtmTZ7KFDh2qJcV96QBUpvU
fPgVQabDi9yoer380QsJWG+cJDAZcYo0GX0INJzMIB+2TiVfoCb97brna8dQtzG7oYqjwq/NclP3
/CeBP0dS1s+XH7+w6PQmd9iAAVJW5gAplPQI/ddDUBb7kAAcOUUrAbMQnbralRMEZtPKofSFO4YH
NlkvlmndhDIOPaNxXkxYr0RQ3l5Z30sfpKWbEH7HKI4khZ8oIDDh+xCm/ynxVqyhJJfme46rL+ms
l2zMIwluvkU7sJQcK32Hgx4/dYqbKwO2sLnoHZMUt/2gzAbsKeW0GUm8ybr3fPgWim5zZQVJ6D0S
qFJMURBBJWkQzn0+Dz8EEw5TpW4DVMtWdpe/kkBnEoLeDgmSEQbRaVb5eboZ9tG9eWIbqPFuYaFt
bJhXjZt6C8/YHdlL7/QSbOV99i52a69fSHW6ZhZDOcNMUxyqh05lb0UfWvtWBVRdt9L07oftQlsS
dQbIWBW/Sw5bO+thkOmWJU+XQ3Ph5+uSzJSCvdmYA/ND5WxmK2x7FCt3wqVHzyvv6yIeIjMG/9j0
Ca1eUKx8Epm9cjJaiD+99RGriKZTikeboj1mFKJX3OGhl0lYDEkFg+fLg7MQI3rhvVQjh8v6MAJP
3wSe0yTDR5Sx4H2IidjAxiqBczxNypW3LX2UFvTo6bVVkkEORUy4F6iHWv2wnA5GpysU2KXna2cK
FsQ5mF9B5YfGfpqwXybfIZe5MZuVnfnvmjwTiHrDpDQrmoNLyXyyYRvnrb+Dd1L2rfEep1O1SzbV
wfyAfyZ7IftsaxyNj/a9eM9+kee58ba1jzitrYzkQvrUOw5OVyRTEKDSYVbuDUMDdOvW+Yvkqtpd
XhhLS1s/g9QtJHpGYfmKutM9rMrh+UrouDJRC0/XGwvpyFyYZQYYR2odO5X+LOzmunDXa+6OrEua
Q0fMr/oyBvWvy1+AMk2vQ5DAhO/fkMcSRpmfccvPBuPGIaDF8QHOWjCVu3Jo5rX9Jafg7GDB2g8z
C9TcsaqG20S6KzllYdHoxfaMG8qBGyEEfWhx0+R3kyM3lKwF99KcasENwXWjd6UFKZy0/V0RAd6y
3F9ejEs/XItrZfWcd2bB/bG1vbR+z5zRC8Z6ZQNaerr574hHWcMGltWmL6LyrhH2DoZg9i6ZnbEv
//ylkdHuCqIKw8iMbMsfrBDmESUObJm7NuwLGVyvDMc1NTkBfMYfbD5CeDaEqri8N5Ms9GDHCwTo
YK90Axc+Qy8RgwQO6zIJbBMHtAKWR329DVK2clhbmAS9TOzCT5G2Q9L5ifnKRwWaROWp8cr7uS5l
BdV+E6BeBnVseHg4ZPoOG4/vsXTvJU3XGvULmw/RAjdwbZhrFT2iy3KmJ8gjhru+TsBJFpPYVAlT
u8ur6fw9gOsZCKaSACdbEFwJTfVpszw7TSM8tgAAqvIt+NzkG4EbVedBDUL+vvzK85/GdBZlYM3a
tEnsnCrW7fK4dbcO3K+3woVjW8zWuH3nReHQcZjXxpfUl1YZkWEooDxQDTj0sDRBxZv2u1rNZsIM
pWM45pUd7BbLcs9T1cMoNK4PRmm3B9SwzQ8nwj338icvLfb5/19+ixhgQp8D/wgG1OhC4oG29AMS
X/Z1iAdBtJRWVGEOKxZsU/Yw3FnWTxbzYwPH1Mu/fiEpEC2lwdZ3rFw77vycJzfu+BYKcGqVs4+d
P3b8efkd5xcFwG3/jlAnjVywej6CKHiEltD9yQ6wG4Bv99oddGkOtDNI2tkMpYiQ+1EeuJsglrEn
ynylcLoAb4O65L+/H+Alewwa5ARiJc2mlXb4HDZ59Vh1nXHfRFNSexlU3G5haZsfIyuv9oSl5c3U
GeVrb/ZW5TUBEEhBOqmV9sL57+W6DBgMMcMCCQQdpi6963rjGfDLKx89L5Qvy3lkHHX5pDKhOGIH
d7nqQhT4wuiqnYHrLSRDxmVcW7isgFo3HlroNexbWfCVE935rYHrLSN4RNusLbGY++bnZDyoMocM
yvfLi3jp2VqYmzA4YimPOp8M1T4f0TCU7i4P3i8//XyIwHD831FP8xx1oRQhUjXKC8lt3Gc3WESe
kV7lOEC4ru812KLJBkhfQCrbOfYZ4IlDzD5oQdfqnAu7jY7DycIi5mED3gD0EUATz+oPg6VbHsbY
So0aZpQhxyvX5H+XpkOLeNynTTOXeFvs8sIzA76Dj3zouUaw0udZmBEdZmxTUcQ2jJP9vk/ird3D
YNoqa4+mwxNsTtd63gufoQONJVDgwA9CspHNh70idp5Y3t1a41USWITr4AlYtNZ9beErcBbworTx
BJTQwnGNgL2Qh3RFBjjqwnc8a3If9Ih3iKW/5o211k9awByiaPFvTDQ95I95iSQ38G43KopCQCzf
RGiEnuOwTQe31SgZhFc46mc/xvckGn6ksbzusA967L+vpynO4RyKlz7a0OZ3AsDayWDM2dGcjSub
79Ia06Ke2/BAHircVgZXvNjpvCXW5SGC1ukG7bm3y6llaY60HT5vU/CjJ+yNTh8dqrRB4yxaqXIs
/X5tY6eRHWRTNVHoZTFvhgD8H2fXtRwrzm6fiCpAQohbQnebdty2d7qhdiQnSQjB05/V/9UejnFX
eW6myjMlGpS+sAL3I5v8zWDI8f5v3zlT+GaXd/7igU6Qw7PdVc/dWkUjYbBhbx/6en7SNLudhg+J
Y9veVtPBXjt3ySag42oHxxeK8WjPoat4IPXwsbtviy0yE3faoNLszBCDt/4rKa4MvDMNWwkHkWfd
3Hu1fZ5hJh6KoOtecp5N0cpFdYBF43h6fzZ2DqutloPjK3ioj3iBBoYIpL7L8a+VXImydqZ6q+Ww
SM+GqsbMzitF8KZvs6AJlxUSYtkYOv2zDRrL+2+xw4/w/M3GLirZZGWOVvJkKv+YSSgHZKTuX+bZ
tk+kKbwisdushQim701ROUq4m/N6LK6VsXd+AN2eLIzRsuYe9GAKHcogspdjP4c9+AJQ/4IVuQV/
rysHzNt7n/LNAQPzasiqgFcLxfflUefLYw1C6fuf8e2hcVT993hkEq0xL9DqLKT7w5jmh+ivOf7s
refNidXS2WttoPLPvV0dF3Fv55/88ROtrjEF93765tiydAOr3Bnj+xD1a7shHK0rwfPeDtmcV5NL
uF3WDYhwXdnCELhpDqb33KhXAHC9/9139slWkgJV5cnkSwZfEt7FhDxmbv9iO49CkqMlIJP2wchk
q07hjL3TaR84+I7PUePkYad/+3OevP8WOxg5bytJYUb4txcUt9IQk2c3ZVGbylf/Z3AebmTiPS4R
TSA3+lw+8W/2c3DnpNNtdWqemu/dd+YmVvz+z9hZCVvVirbLp7YU3nD27O6l9dXdtFwDy+0NvYle
GOkyXwgbHR9XPpFx+szHa3yr/xFn/n9zwWOXZ/6To03tBPDtePH2otASh/z6AKZxrp51XS0RUALG
i/xqXKKun9eHzp+ypJIz+Vq4TDwsDMF42Xt5XK4D5CEu/vXQhGm/WysKm0HdlCasaaZAxVfkR6H0
fJDCth/aNleRVmNztMbcj7w557FTNtOHEiC6VZxyumBw7Yv/0NL+tth0WIMmltbPCzDy/al++1Ch
fLPpG+HwXmu+nE1/B8vlRHjmplnuJuvrR8b32OY8nI09ag1TgvMqYpDskIombvWtMNeY33vraXMo
DpBwWdmMNrhT0AenYwdHt8/v//S9oTefZgYqRKMghrbtSnwIqy386K7dNWG4tz+8t9XuUMU0z0XH
xFnV9meR+adiARtIVeZpaL3v77/B2+cuOI//3RA91zrv7FykU88h/Syz0Jd8CHsQBN5/wNsvAQLU
fx+wNEoK5dERfshrQoPPjugjkj+swef3x997gc0UFGs/wUKJiFSXt63dh231i0Ji9f3B355fextF
t8Z3xmnuROqUbXevIIB8qIq8jt8f/e0Lyd4Gzp7g4PHNYJOYrA5z9ytkVWGZ4oTKP9DskK/0SoC4
8xbb8Dng0yRb0+q0h2woTjktz1XVW4f332Jv9E3Zq2BCQEs9GNOp1fJhyluaQmf7mtXLzvLZRs62
HprcNWuVcts6OhZgGPk43vXjOkZ9jhbV+++ws4i2IbSEwD0kEpchrXJy6sH0jlY/a0JHmF/vP+BS
8Pz/9469jZyhBMIYMapKezcf4CQ2AvjVEb9JIMJW/qyGgkV8HKDq4BcHMhRXuT97S2yzvUnHmBJt
3qV9Lzm4V9OvQMHDcoRFSuixooiDsUM0bXH1sR3jb7b7jNZtKyvl3QS2k4V5z1UyzG5/pbS0t9Y2
m5220F5t9FKlmrQaps1jfzMMBT+9P0l7o29iUK3twJJL3aa9X0IWz3LGBy+g1+wxd5IXext/Uq60
n+vKh8+7+e2sFCTMznuEafAnp0TiPFfjTabmO70GvyuLXotGL9vwjZW3jUZnJhorMGWXZt65yS/K
YvVBkAd3NSfSrx/bP9uYdGGFgnCFB6+kiRQPqFUaFBRLq78vuCyvzM7OHt1GnDl8U2YbWtXnAtq1
2WFUMCYYr5Gy9ga//P2fuLDXA8RJYLYHh9x8PYKEouK8pN2dYPXHwlqgcf/7iLrrJ4iSQ+/PGfmd
zNlN4JMrjV33fw2Vt2Z5u88FbdcaBrxp5wlhhZloyQPJRL2Gum2mR7+HTtFQoUm6uqw/5rSZoak1
KQFh9FzFlDXFHIpWyGNbKvT47JFMd8s6LEBX20KMJ9dm7ad5trgdLfAP+l1IB45VrO/He+LW7LZ3
oGcdZqCbQVG16bOwyucp9BZi30kPpNx1DIpoyew8gh9w8Mw6ZUw4Fi59kC1bDihQyUc7myroINrl
XYPud0oumKjKIcdmFN5TW2clVNtd84WgRH9YZoL7uCTOixLVFNrrAlwe9QYeUcRMLxcO0Z00gt7L
zLVi4rTsea77NXKC7kdQ5tlPT/YQJ7aBsIN1h31cmeX8pqjyfzF6ID/Y4FWH0qrpfIAlRpEMlXES
6ftO+4RunymicjATSgKDc29bfX/opsA4kVIWdIVqmBm6ocp4cwt7Bvgt5b03TYmbzey1zC0nynzL
KcM1yN27EVdCjJNZHmsT2HNYs6YG8VBmQ5o7C0l60ff3aASIT6DR09QbhHjIFlffZUS3SbYUOpqH
xbvThgdPBXrSN9LHgaVqUt1lU+69jLbtJ1ld1+fcQOYbZADnuw6cto1gc8yBCsvbqPLG5qZsennI
qqz71erZTqZgaU7IYcsbZxmqo0aMfvRXtziRyQl+gtw3hnnh5UnjADiSmIUOAEOzNiReWXzxMtV/
bfEqa2RD/RxcfTIFZ6lmD/UCBda+azyO/zVz4D5cPnJWuCSEwDmJUHFpSjQ6O1YeFV+CU9d3WHxm
nQ60kdbRJgRC9pg7uC5k2dGVK2JKTzc3jsqcpB7n5RZ+soAgMBAddQe4bk9ZEPZ0oDEEjkQOn4xx
/sw7kd8Ei2uecrHyw5wx1ofGJf5BlN7IYg4kZkyavjjDDA7qktr3wzLv5oQymyWaQNOmIl4egTA2
I0jQazJzb3aTZZgySOnjgrWm2nlAupcnvSXyu8AuzDfZlWVU5YW4NYHjQ4Qvc26Alp5FJBzbgbEY
YTAfML46MKgrHDy/Xr7Jts3iAV5t50H64mbM+uBPUNfDvRAAiUYuVxkwKD2AHYClSDVFZugHHnZ9
3QHxu+bNAOwUbQ7uwj1oP7L1y0pcNwHCkT5rmdN7uFrXycQW6LMW7TqnweJ1Fi6JViVoXto3soc+
EPSu3XCQAL+7Q9E/s6Upjy1Ue8Fb1fVhtnT17Di8OQYZpDGbIv+UYxOG3sr9mNWw6l5dzwpNlv9l
jPkRsbXlo73VAkoDDeN7CD34Z12vDnA0SFpbVXWxEQ4MuNrZPEq28PzGIRP/UxKa26B/Agcc6Y4D
mG3bKgyCJY/NqtDYgM+1k0X+CoX4CnPzy1lKgQIkHG4nv+ySslbe2Qec/3DZWgEo7wERN4wMkJ8D
lvznUo1tBOXt8mYkVCT5xR3g4sPwJ/MV1HnsYIU4RNWfWjrMfwyT9h3jjfuzldYE7b2+ixgUNk/F
1K4PzSp5tJBxiEXpBHdlVVTHPODysGbrSEK/8MgYFa5Rd4We4JHrSfeUoWfSPNRN5h8c1M8bGGV6
BPo2/TD+dHlXshsL/2pDHhhmh3mlQXsuZ7e+U8Ei+9haZ+gH+Kg10zPxy3H62L275Q/pCQYJlj+B
tQqL+tDuuIkbG26LtG2uUZR2bt8tc0gIn1aFAqmt7vNDA/PIwQdBZvA+lqFsmUM+yf1AZ3w4A9tP
Qt15R6qhWfJ+0LiToGw5Qx6pPRzi2XDm9kuJdQWNs1iZMq6ta6CnnbB0SxkCKl0Kv8nHs2/131UQ
3AUev+LuvfPh2SZaz4FksuGgnKVwS/ESo7kKa5thGjqZfOjzsE3EvkBpTJmuy9JCmCMds5/6osPY
gZacwWXzY0nHtlDCxgDS2LCNOLvz8AifuqhbzJUvtBM+bwVOqdMijKUt9Kx0tNwJNyqrGKGzr698
n53J3aqcqrYCVXvwgtQM7S/X/Utr9vz+l9+ZW2+Tl1Ntd7bUdAQ+CSZFUxUVdgdRjGuJ3s669y5/
/ydizu3W5bhZsCob8lTL9QRR+gPsE3+QIb8S1u59m8ub/fMIUczWNNNsPFvqq1e++N3P97/M3riX
v/8zLkRjWsnphR89rk8mMNA9v+aqvfdVNnG4nouxQ6NBnAVhictvm6K9CZr7YV6urJe9Wd3sWNXX
zF1rfBOEyRVH5f1ovCs96b3PstmqYhoKzzEYOnD/duOzm928/7n3vskmre5xR8ncqsR59p9REDjY
DmJelR098dET8lJ1+WdCccFbVj1DdG5C0h7qvoU0UFVfWYXsf9W+N5KrrUgjFHnmfBqX7EZl2jq4
IO19Ng3EDScyV4fZyesE+j0mAa0TwnCrVxVPFRQ1Q0hm1XnkZW4xH8agM2c+ZurRqhoJOffeedAs
97/ZtWh+EMjY38Ggq3xZhwI0sJwi5tKmuGuFO99DuKxPvGFZj0SKNYWwOpyGfAnSJRF2AyvdrgMC
Zpm082fprSGZKutvW87Lz6HlQ6xgkwIWk+FzH882pQWCbA5rTQjooyA0elAbVC2ffOS7TXezlt18
o0biNtGwOua+KNyKRyYQA6aN2XDcImZNutUXxwBI6wMUlOkn7QJ6JZXSE8buurCjRIM1ZZMFXk3U
JHlZh7KxrdjqkWFOzDL3rFr9nytpzO2SmergM/RcHL3CucjJDcljixVVUrO5vguqYf0mfGR2JVcD
VEt0254KgHOmo7I88r2ZYBUYqsEyB0hrIAWBmTzoO0Mj7/0sz+6LpQyO1eJUn9Z8mWIH/BsLSntV
AfrzCDiBHFt253uN+D5DRCPiqvFPVeEJODyNzs+VF/qX567OwSl80I1X07wsiDjhT5gH8TAtJEVa
TX45xKpgmDyT14yZPh5FzuoEgSw9NMXYII9Vc74kjr+WB0D2cwg8DktULP2fEjnwjwUs17QLbPqp
hUbIySsCGtmWW36rWFBGrrD8z8VC5mdqZKniBm8Ue22JuNrXww3DX8Ouq825aifvWMPnBTypfkKg
Uw4n3pm8C2fH4kHcjrT4Mdl2cLl/+dfRlQUPi4GBsmrpTt/TrOqOTR3IUIiZQ7S/He4hVZadwGXw
b4YlQ05hYE+OGD8T5IyfWTlnlnvIF3VttX009P7cJT64dHYieN2dcXGKFCIJ5smYfEpWp14PdSVG
uEy5SsAuLaDym+tQiLjXSgRffGwpHbrYvJ/hQsIe/EDgunW85nu12sFf+EZWvxZULB9QBoSLseu7
wysbO/PitDYU5ewgW5uDRzh7mAFsRcIziSFEF0/eozoi08m7rIDV68CFJ8Hj1DM75hKqWhrgykNT
g9LriVJAnUCQBTKPM+RAumU42Tob445WTUpa2tVIPo2F/JXUqQDq/UBhiXXo0LKMPGRpMUIRD7WJ
UZx8X6lbjX2dMAfOaAyk3qOXrVXSBmN5sAW7JBm1SLpFISGvJ/e2c0EDJZCzOgojmpMYaxovnlCQ
4qvVVxc6ej3Svc6J9dKPUDuRRj9VSw43P39VT5e04hEn1ZrWi7PEoBQT4GXMOmDlwtc84o3qHiHp
V32C6ImnoZ/GliN3SruPipyPN83kzgeTrfIOOs/NDTJC/lIg9z+02LO/c4ojB5nMFEpoyWJco5pY
y2F4LbjvfW86TWPdV/qutUHwcP0WRENL5XKOzJhhykETHZ9AK8kLQBqJlKFrKXGyHLbEZlqsRDEA
W2uf8nCktE1Bil0jGijraZx440dIpPmxVv76wwUf/DS3+PIZaehX0c7tz9zCgdHgwDvWgb0+10WW
fbZXv7rRTgELvyLwBhQbaHOLbp3/5M7Bcl/StX0s+lLHNZx2T0bXJs1sTO9YQeCwtQt9Yr1yEohK
WCfb74KEmJz95JADC1e9qh9NXUBlpyQ2CJXjyCKo+ZUnvx+qZJF2/wq3wTkWExEV2sk8T1uc1oeB
oiRWu7ADwlsge6UWHJkG02WHqiLFa7tk62GFE1xMfAOJjMUeZ4SGF4ODmiO1RMV2tAsv0g34z3RA
Aa9VwQuHaiJ8MKC7WI12ebKpzG56ALsfec9miDkz6P6GHW/Gg/DQx3VoZQDBJlWI5Hq5DxpW31WB
bdqYGp8eZkoEKi2sOAliY1rmnN7aPSj4WWY3L1PT4PSzOw/UBLd8pbZqjh7L6zPccLo7R9n5UzuX
5aHtRCCP0u3bL5Z0FJrt2Hyp1VHUJWgjjtncml+w4p1Qt6MyIqNwT80IOtPaYwu4bVdHTZuxUyeL
MrZLSx8xu2NYWqUdEoe4UaMRy4Jun7kh4fN6M0kJf1JY/dZHe26B4XJnGNlrnCdldSnndxQmXhV1
xts+D/SXeWAGEVTGk7EHdmgxLIckGh++wFUOTnbwD454brHjzGT+tc2W+tbxp+Kosl5/GiCaGefo
+Z5mw1RsDwr5uK/KKO9cmdoouZ8t6sKi3Hf5kjBa0wOkMdaormF7eqmoOoexhaSfLucmnQtDIlhk
ZMcZ5gnh0uNssYL1pyNZ/p2S0SS9a3kJ/mMWljwIUjkGAusKJpiePwW3NWKpB9uge4V6piV+F003
n0DQ9OA/DUJx1g1kDR2NU+SADseLY5kxyWG/6MadqeAc69dF81ir2RygnC9uUWXvYj/TboNi3ah+
YH/Qr5KjPgs/BjToqR4+jbN0b7KyXeGJ4XrYwmKJQUtbPqF9ciq6ojkiWtJYOSO9xd6lj+0SsF9w
N3PjHgln4tf9cELBUT8EDRlP0OsnUUeK4WgWyW+0ujjRgEl3XwyWG2W1su4RmDonTe01ZtJAKZsP
2WNZVdbzWLvjqwKR93WCSl+qguGxaBpUUnupYlwNJcDgnbxc64DBQF/qYLAkT1RSG1XhTMdOhmtd
0FLeNsHIv4kKF0DMCtPewt8yuFOaTUicqulgFkv91hJlNNzt5WMNStjDagmU1lA7/zz2ffujRtEP
zjAoqAFzGxzaoiZPYOA4T35V949sdqs/C1f9wecNPyvJPkEGqkqGnJbHnov+Nl9c55k4g/U7I33z
rE3rHe16JuYgcNLcB2XvP6gG8t2Q3ph+TAt3//oTd1O8sElskQ038Aqln1AsCI4BCEuvVK7WkRmX
/tZet3xrPekkXInsgFZUF0pncO+yVbFfXabqOw+OzK85irE5Gmudfq50Xv4YdKf+4pofoU6M3tuP
qpTDky6Zjy71PLqfWG0DOz630EgPJYShrAheibWN02poSELLFqiqXANlGdr9UJxwYUvUvRza3cNT
abhXog7uu9aabhcoyCb96FmvI2yZH+CJM4/h2voFSoEzgxA38ae0X/kUU7sp/JBJMOXiyVjmVflN
j7XeDzf12Mq4kJ5+RNMCOoEDQrBjadkoejbuZ8duUXkwrDly0vNjUPRttMjGeeq0ae46gHaOsgGM
w616cgttkDEeoVx/X7oLOiTAMRx9xb1HsFPr19w0FAwJJnSSA3OXBMLSMS5n8kPTixHb6Ac8NCgU
n4Tpg8dZ2SSuXYuiXG/6JcH3C35nReU/o25tLu0YlXjMdW6rqeZFyBAdnycd2F95qaYQaG4nCgLX
veGSOTe6geA9Jm9ZErfL84calgkibARcgwxQNPFQmi62HI9+8mYPC8NFOf2hnHx2HwCNdPCqeU5K
mMgm0FvOH/rCK+8tZpWHtZr831YJDzOUsgEOx+FAH2xhxdRymrAt/erRR8B5r5GW/5H2AkOyrBjc
kJpc3XgLasXMG8HuyAZh7nKEek+NySQkwK36ScLllcYFoiqc8WpIiF6OxAciGQrU/EjoMj6hXEFf
3EpYUVN7a1LRYQKCEU0lM7auDgtI2oWBUwx/Jpg2PJZNAYmVaWKfFlI2UM/ISenFtA+qK8jgnTyb
bpJhtxMo8GfucC6aNpLLV/QGgbw5vp8R7w2+yYhBLLShvUQgM5INoejTTvzW1RV06U62vRV5gU2x
v1gGYyusQxz9EfFDnseTuqYau1Mm2Krk971rK6qD8bx4VsqL4sE3U/z+d9kbelOyGuH8TDNhoQ4c
3OPaRwZypRa2N/CmWLWuEq6GFmyKmG2l0+q9Qub8SjFpp0C41fEvxxGtBUN5Wls0NYp9qWEvjF4B
HAMW8jJm1ZVX2FkzW+17DrziUjRwZUSRJgaSICLsvuoP73/4vUWzKVuhPhsgN4ShGszCwtkFysn6
1vc8Wu1rsNW9n7+pWy297hdZuEGaw345JKRIVC0eZltfI3vukF7srYDLZLHaEhp9CpWFbYIEqo6K
uH1l3/xIIVmL2XKtIISq0hvloK1WS2bLwDcw7Ts3Mq3UENZIkDwLx1FTXNkHO9OxlWsprWbm3IfG
BvdwTIspRNISOu4a1vzKhO+s2q1gi5J87gCrhYygP8PimuRpV4pT1dtTbMP3KfRLFHPeX1s7M7/V
sG/bmvjDDNxDpYF80g9N10d1+zH44lbCpZ2UXS02yvNj9txRdIk9CQnt4WPn9Fa5xZbcWhyLXUro
KrbKL7B1DxfrmnPezqH0PyWif6qWfSEglN47COj5lFgI0qV/TdX/bd9n296KqHQ29Gsk6o03lZAo
oaDYvcYFqP9zWDja+85FAyv6IJuHqAEl/H5VXYmMsYEuKiGsTDIKdETjuhIx7Wz9Ni2a+AXwa+HM
gbYoJHxK3l8ceyt9e806lW3qZiKpWu8dCCGXOBwW4CuY+7Hupbu5akfXhXezy500M3V7m9cg84Ga
aL6PpXWNbrfzDluhlTZ3aVtDTy5dYbnezzdwP8RUEqQgV2KRvQfw/5a3M9tz5WCIm/ogE/D6dxM8
wr0ClrNXvtHOQtyqHTSVz/OpNDQVPkoZFWlO5dheuR53dv9W2Nwvix6pyOSmVfFJ9lM0Bw+L7K4c
LXs//PLQf3aQlpL4FowCcXjpp7aznigqXe8vzL2hL3//Z+gWDlVOPqGSBgeKL2vTpU19jUa1N/Tm
siUT8WczKBeagCKZLPjLlML58f7P3vvcm2tWjpxrH8dBCuw4TDgE/NexaqorH2VvIW52q4a1B7J8
LBRU8IPGjweUKkr93GXXJnTv5292a0F1Kc3kuClKBWHLsMadb/KaaOXOnbfVViFBDkRNNsEKE0qo
aFIsLRJM/RLAHLP3ur+itpYr32lnhrdCKzmqEwt4FGsaZD+A8Yiy9lrwvTMDW5GV1S9RLww8NwW6
Vh3QMmpPAdKjB0cjC23LC/fuQwtpq7SyrksdWEvhpC7nQRRYKOARp/jqW8HhYw/Y7N1y9rp2cEc3
Rb80MvyFrfemv3b/7X2mze6dcsiVDLALSeUQCQZsWve1Glk49uxjR/JWWiTPG5+jZLcAKtwFsVzr
pMu8A2LbV4EeyAfnYLOZYY0Jc8/LZs55C+/hNbS638F6jcu3tx02mxm13LUaG9wqdvd5GVHQOnXV
wYMIHjpIV15gbxo221k1luF2Frgp9OjQI81jSLIcxPQLCeqVnfbWS/gB/vnvMU1Rrhh5ULppphA/
5S9BlT8Uzd+qUtHo02v341vH0uUpmwtYkm7Sgkr0wCw4mPhUkzQIyjEtiD++1l3rPhVtZThor3V5
ABZoTqyqQL+tg1UM/vcA0LC69qfHtbLnWxBgnJu+LuA8CXR0JC6trBCbgQL6BqlLYMP8EWVJBdsX
IJeiaZiG20bKtgmneZC3nQVPrEo7dcRhh/AJZWyW+LNeosZVxWcEOFBFFssA/PhYF+qGGsgjuTCy
gfPiDBNaYGQ1vlDfpZNf8OmE9iPqsVNLT15fqM/MzbIradLe1Fz+/s8N6hTcHdF2ddHIqQGcrA+w
EQvNOn/tAUoU+pq/zN7cXNbev48hXFGyQIpYiNOI6mwFZgNgpFdW8Fsn+WXmN6cUan2uXqDef/Zg
OiFIB1Iqi98/APeG3pxRZDWGo4Q9nqv8E/e8cJ1+vT/w3hch//0iqizrjIFScC7q7yJH/Q6dUkW/
fGzwzZk0tnORTz6wdBm1Q7csk8F/YV6WfGz0zZmkYYWInnqzpkqfLRPE1vQZdlxXBn9TjegymZvj
aAHNpyz5yqE0VEPltSonemB2i3asrzuQQdVwDtoAheOaI7KJeCbGpAVZMHJhMno/BSo4DMUyxtKz
rlkO7szVVisFvj9CjvBWTtd8/d7UFTgho3200CO+soD3HrA5ulwgvAnErRFsuiyR5TOYP/Eg/7w/
XTtLeKuR4nh2lveXcK31u9MIhS1PDn8/NvRmWxNQvSCMLd00AEAlKx6d6doX2fvRly/1z4HB805R
S+OLZLZZwt5H8NSZ4Mp99NaNhyW2FSiYNJe6Hi5hk99/Btj/lUh6rHilw2qWV56xN6Wb/T0Jm3UU
cKB0cmkoqzuwIKDCeo0Kt3Nsb/maWcOAxu2pnS7jz2alyeD+ykQPTjNLrPLK5O59pc02r4AMLziQ
RCn3nwX/XssgWYWIvHK6Ajnbe4nNTs9gpwVGjOtd7p7xhwcyzqnsbDuLq2pAraWqJwe9Ht/8fH+x
7szIlsip1kFypSo7JRQukLWX1L05sfrb+6PvLNgtfdOxgNjnbYOkiOqw87479MrAez97c0NTgMlh
2iAdiP15/gEdl7MnzWMhLPv4/i/fe8B2E0MR0pRtb6cl16e1hBP5kvOH0nEO74+/M81b2qZXrb0L
EptJc93faURT4Qgx/14imSPVT1j5fiyU2bI3O8XqoCiwJ9RiZAIHrzsf+ifrIkhYBFbKmmvNm70P
ttnay1TprvasNV3VksPP0MsOgRX4ide09INzsrnAi6p3azgP55CQnVN45n1pdPa9ZB9hAuIA9Ddb
uw1mp/WKfE5rPaQovMVgnr0CiHzl7COXn7ktvl/G3+xsdJEhbTJmOPwoiDO5tPShBF4xqZQCw2MG
OLCHp5qpfvjSOGdkxcOrg+g4AWItP4J/V7YhKkZTPKw15GEL3aPOAHD9yfRdEMDGNC+BpQK77c5q
8wX4S6tAt6K11ENNqP2l427xeV299U9eTv2BTBpiSgW2pucAp1S5g45nH84KwAct8+8PLfItgl7M
DXClGRlTLpYmLFp1B5XQRy9Qh2rWf31SXHnOJSJ448tuQfTKJX4BkMmYmt76lrWA9mhxU5jmsW2D
iA3m60yvOfrtnGhbUD3AkADeDJkAyc2NQYiC9mez/nn/c+2NvQl4nNmMOBQ8kQbrdKombl+sSdjH
oqktpn5paavhNihS0PsSksnvppkPdkmvtQTeuhhhQLdlTwursUe5ZjyduU4tXr0Ulfm+VBmqpz39
wDtcnrHZoWpwSAH8FE/L6qbqv3bNn9X6UP0OY293J4533wDPedZ6vXFZkRiWHYCRjN+f253Ps2VQ
mxF2cz5Qgmdrzn8OYF6GQF6REE3Wr1L7V2KHtyVyHXvLmCZkLZUHfO4ZpgZVnBkAdnrx6vT9FzJ1
57oxD6yaXwhZBDDO3gzsbfFYDUqBIph/hHWCn7C5mYPCyBERTHPmwi2PhVVPMQTKugflDVZc4NQ9
OopfK5a9tWOwILbEalDjxkV0vpVWFtd38KABZgAv9/L+nO2Nfrnq/gm3W1Z03TQRDUH0b1o+d+MH
9vnlV1+e98+405q3llRNlirK3PuRoVNtgnK+Elm8dRFfRt9cxDrIqtFaxHTmgZIAeeaAoMjJyu5W
2i7PH/sym5vYYi3JOM3NuVtEf6P0oI/WysTvj42+2eYWgvbRdbCK2f9xdh69kePsFv5FAkhFaqtU
5Srn0LZ7I3SyAkWKChQp/vp7/K0GvuM2MJtBo9FTpZJE8k3nOTpab9Nl0xcbJnX+46d/WOirBxy2
L/36BCWdyDqxXavVfNX+/uTmfzwe2FBPGHRMOPj/rC2crOML1xBTOBCxv5iS+ewrPpwSQ2dq03uq
Pvltm6ddUrBuL5qveIX/Fpfi7fl4TIB2E0uiYw4sEJwnQaexuWgxtOaU/AlnS7g66+D498f82Q95
3yr/sQwM3wNYFVmcEOzg0hg7ksN0+fbFXvjZp7///T8+HVNuwUDFwM+pUrnZDwoRr0zUF9f+yXYe
fVjChLOdxLTXZ9t/BzA+8/lP7U+5Tu/+fm/eP+djRPP+GD4sYqcshYtyas6d5VDypvHwVHuJ/Grf
/OzyP6zfYF8TeMRCPNlPEgIPgHqnG9/WWfjVIvvs7n9YwpPfpZCD6PokTP/qy/QimZPHsG3+/Lfb
82ENK9wbxM9pfQpm01zqiXzrtin9gjn0ybX/P0/DRsKvD7v2WU7klMTej24IT1LAdPPvF//Jzf+o
SoYAAe4s1nmn7l01csZhCbkCeMnNF2nSJ0v4oyQZU7AJ1FttelLDMGbG9teUhlm6ktyfutIbvce/
/45P3tGP2mQtbdL5CUCabo9FDqC3f0dW/z8xUyj5KE6ePAlvFmk0zHp4MWxb0as/sXj5+6V/9gg+
LN+l7rif9EsIz3I/I+tvm44QWrzwOPjiGb9vxv+yfsMP63dtorhPPextgDh0oBYv6T3AEBu0/0Ht
5ZDPrbdimTDnDfjJVxH4Z8/jw6LeIJuABe1Wn6ZoP6ShuiWq/m/b0ceRUkxqj7KNF3x0GDvYo0Fs
bfRXpZDPrvvDYh5bjlG0GlG9x9nVrtWLr7+C5H7y0R8nSifdytBhivc8Tql/OXtdms/N+FWb6JON
4uM46aAAj90wZHFqhiUjEdSIsJQ2XwKwPlnHH00Dd5VOfG1XdvLV+EvFf6y46uhSxBT8qCFZvtgt
PvsR70vkH+ekB+vwmWt8yzRTHMP9g1Tm4Kb4i830k5X2cca09zWxJH1fCN6D33SFnlSWKptv5r+0
syn5OFzaiEjSCdWmUzf/9IhmkCl5595414sAYeXv28Vn9+jDam6mZmlNhAdNgK4xjhwX8qzMf/Jd
xi/4sG4HstkQzS58OlAjgHewKc3iOf/7pX+2Aj4cxIIuax1vWFzj0E8ZeAw/MQrz5++fnf77Jvf/
pklryArhcspObdNA/Zq+g+C0yoBcudiCGu21+rIOQP0AXPILiNonD+LjdKlhYw0skQQdvtEF2xG/
L1FQxEx+kbz+b27sX/btj8OliVEcYoINgtTRcwcQdpDddN30JHtHC7MuPPdSuVTrgrAjom54Qror
MhCixGHwaVrMkYlpFu4LPWIYzZR6gMcSihagJP79nn/yPD+OpAJc4NU08WG4IMffCVqAPKt7yn7/
/dM/u78fNoMBzuJ1PY7pqTUsp/Z7t7147osz97PPfv/7f2w0na2DdCSJPe8eRoKtTH/G4FKPuIf/
7drf79g/Pn/Ygg5eDQhHkhii6v0bV498/eK9+2Qr9j9sABv0TBzsBeRcTmd1tFZWn82EWcldldP+
5+8/4LNH+2EfiMDThNqvRlCb6idOyJmM/ItN8rPr/7ALwMEGJEUbpidv8Z63dH/zfZGQbJ+pvqS6
5iVvv6Q8f7LjfxxbVRDzq8Eo2NT07a2/yiNEZ2cvETd98hUW95Ov+Di2SrEP2KYnOBl1jdmZrq2z
IRUYE2m2PzXENP/peXy0CvS9NGrNjB9CY2jhrTigGPvFqfjJo/44tjpTl7QBSgQnkCsgV5oxKADZ
8s+/X/cnC+2jj1/KaLKkG06raWsKFAhOiYjvrftqauWzm/9hnXlBU88QPrtzvQ+3Xuvl9Yz0aIL7
81ff8Mnb+r/q5j9W8kj8YJYYjDnXrDv3tQ6K3oSFmwcYfAVSFXYLwy+OR8r+V3X7ly3/f6KMf3yb
dFsUKKfcWbazX/pQwD8GKGZfmHpSB38c5rdla+YXrJ/2SUPkeRBBB1sAFiu4oDPWPUvYopfDbmFa
yiA6+24l74CYsO39tPTBty1su7MvzXqEm1ALKBhrLuMaKt9khpYSgznNFUTj8UVgFAPpDXaaXET7
LTS43QHHqywIQeE+i1MApsYVkms2UPpn4qkofX93GcQoY9Fg+ORVT/G455vXIWUVmj/68Tau2Yb0
7Lz3cQ2cWqBva6/tfknSgdWGfw5lWzib0zq3YZUIv3szcNb5Nq1eUEnIKp4xVLLdxntnId0FGRV+
Pu7Oo4lJ8xW63QuzQdQMsHhDLshQmxuOtuZ54kv9GzjSpkp52xQiEfbYJBsYzc5b5sc4jQB7U9z0
vBqCZYMJJx3OdogDqJHhpRZ7xN5BIV0/u9HSnx6S/ZJDnn6fJKpRoDO2gOwHEQwMp04jpOnSfc/g
7xbkkY3NeUpp02c16Rp0OM0M4TZ+NSYPI0fJWPTwbSxbgBZBOZTeWUU7eRDR2OH+sjq6TJaVnrYE
CiieROxRh2MflIkaG3izgIpQYQYHhLNkGWRFepXcjaEPblabBKssQn9h17RefJbrAcWCiLvtKSaj
ezDx5BUJMH94FxoI2UOhq35aZKVG0IG9adwuxqhrTrbrttL4UpahGNditysQcK2/oiG5bkdfuQkD
j+N84TPtl8Ku0V3NpvUF2ZlecQeEf9wTNmMyeDFHBCNxto7BIjO8remdBW/hPg1CaER933uGa119
kJb5FUt8WTSQmB8gXohyT2ws63Znf0esnS+FmtS3eGPDFZmhKsUZMt3YNdlfoCWX+TajdUBNsFVt
kP6It1gGMGPCCz1CflpuLAJXY53EnwRFy9uJ2ajAWaMvZ3xdFdquLqZ6efczgJQwHcPthiWrrnw+
dvm0bOMDjeEpk8C0HsQ2lPavmmVkz42lYxXNvLuFxeoMEahPC78O5XeRsrQ0Q7M9K5W2GGo1UykJ
G0oIBHCrid7KpMX/C29xA7e4ablyUGJdxgs1lQ4heo34HldhGw9lQOSc9yqqrye0nLI2hIp0Dlof
A8tcfQ9n8Ijh9SYvu06GWH+LuIzmkN05U3dXVNU2X6BIeyE7NTmhHrkzvpiLQRC/AQMmDu6sGnwA
GhJ6JBbvIwc+5lpsqEEA0tD+dLFLDukQ1gcPqJFyDsL1Gw32V8W64CKC885hAaThaNc9BInB2Sug
TSE2DSiTIJSkgF/WNnxhq3blSOaeAq8AXFGz2vAaqNgt7/epg1B6j+KCcP5GYl9ADzanv+ERH2cN
BoTBrogaqMC7dPs2YLSydgx4vrCpomjlx2gfgePaPBN9Ayq1+e14M+adHOx+GuIYqBIdwXbco2Pu
geL6wBIdK4iATV0ZEQy3mNpU99Cbg/jvbxVpk/F+GrWAjCYJng2PSQc+gg4yhVHPchJpcA3EzfYE
tT0pGzo3rwH+dEKQkWCD67ck2yVYQcRRLxtAUyuacXw1gnsXC+ndt5F44rGBhA+ExqF95Tvk3jma
Ce2P1PouPC79xq8hgwkOcm8wqKrmYXzA7OdwkTJDM0EBjwgNKq+lwazgYbCRgef2vvwIINofYHMK
UnCsYbCEpZX+iebWy1oE5KWGMLEyxMQZOJg2NxuPcpt4cdVpSY+mM0ERxDCKYMGMqncvasgRMIZT
WUCYwiqqk+bQiUFBBbHyZAZ0p+1ywCbaw1DH/U2dwO3dLjNuJAU91AdloxI1xTgMplby1YDQ2GMR
3DRhxB6c89SD0WJ/gr8HOxA4f14yZm2BKZrksCSNPXoz4NEYla9BnAiW7tn1LSlimYYHt7gwM8uy
ndd9lE8OtOGMzbj6oaZ+DviTgRtQGj0FTTDdi31cy24i60/I6VFNMBzjCcPc3q1SpdXsj/owK2BM
AQyFWm92ZoV9uPbKAIyGl9gEmJVTa3hoIBsvQIPdcg44Vt4QLa4IzBgr087t5Q7F/u9JjfKaeYuq
upEN3wfXLOdE92Gfo90SXHkh9S4AmRyPeC3whrBIXEDsNFRmbNpSTHAvj2ZQft2A3XrCY1rhbSFY
RWHl8jQKUEAypVh0p3nM9rxPwTVYUMq4mtKa30Rmood4Cd11Z0TzDVoz9tKRoT+pVPGrNjbxga0s
KAyAZCdN8QHGTQK79qxv+21eTqDqGJBdcdw+Jl6wZDquw7v3acoMNsPDw04amF41myZLmU5tjdEN
S08jytKFDTk/BEL0zzBNGrAdR8Ba7fFyO0Akn4PhFOR1pLdsYk4dlqlTTxJK8yplin8L9/7XIqMt
LsCE3S/DEc8qgX3FI+IHLPmadt0FSE3mIgQ1M8Q40sLTHEIi8F7gRZm6+wDJ1SsB22guh6GLwQBV
YPuq66FLM4klvg3YFnmgMjB1a3YR1W1AbyIBI9PS32Zb9Wkjv2EsZj75AqwzMUtxDJIaTr7J3EFf
JWwXN1eLz9s5116wbdWC7fFI4Ert5+mMM9dpCT5zy4l4IILSglvYRm39QB9GjoFCad+ViAIliABg
pXda5uCV3l7Hdw6Q5xLbFikaaswbYQuE/Ptgp5t9gw2ThBAriyW4x/ip82/moslljeD2lTJqxyym
bRDiPANpppgR8rxM3orhnDQSKUbVfVFpDc3phrdFgKzg131O97B5jWscAIGib9MArs8OqC8mF2rN
dDZzlIFyY6IkZ8kcwYyoB13Oqweba+B4r4LQ0wdshaClwebiYnvHvAydA+x13FJETwBtNK+Rl/Kz
9EOCaavJbHmMrTSLEJt5hQAZtiB7kly0SaIPYePcDQKw9ClMdnJGdTo4y0GbXGEp/J44A7tln7YC
EDNJsm0Da4MvMT8425EpZ13tWrAZEPlnWwjNDkRfnr2Nmm6r7DTMZ6An0EVirQT2zPFq59140iLm
9/Cga/hNzNrx3GE04THctE2z1s7edeA1Izxnph7bfbB6/pMYRfKmvaj/QVKN4zdx4XLqHELkXqCN
Tck0HLc18Qu1MnlrEzMc6sjXj/MWz3eixwEyWB4U/hS6BD7AMW+QE7aOZetE3KORwi7FLNcBBLBo
2+KTaNqwnLDenoBR64tm7gEXlvUubhhgcUEhY+HfJCKMsRXFYI6XtRPesy9dPeeyG4O3JgncObDz
dI1BDrTPMIhWmmTQQDbRXuRTPEBBIeRUv4XTvuRqrqPvehVhNlhrShkmwcPKfHvNV2D24FfuQq9o
GlX/XkjiRaBJDRjhCIF7MncYelllzpZhrSDpPfZqCgEmhsq6ZMC/HFgNhpEXyxiIfBBMKtelKeZq
fR8IYrFFRWOQwMZsdoVZdH2Ggdfu8t44OgFdA54kyM2dfCC66UoNd4obZ02is9W1vsyECu0d3B5d
Fcv3KhbwPv2LbJ2HP86A9sJACE7cnPCSLguCpnFGVD9PqI0Mxvq5mCaQxnDGipxPGjtcB9RNnIdx
Pd4PNQHKZTa44hFx2oUEI+eMzkxz0SRTfe4wplY021oDaUw9WCYMHikt9cXFAr5HOUVSXmFYtjvh
9tLcrimttkgoTL3Q/hrskvqgF4gpFtqB/ZWEZLqcKaQnNl0B4Uvn4CpCHPrdxCNmxdgOexRPdOMd
JDl+uTQ6vuwjnBcYc9hvk3ZZb+HTouNsVhruVaQ3N4xoN+d26XdITjtQjT1S4z9xOz0RB6BbQj2Q
m3DsPnnDGl+FAdxAoOIap0Of8qgKOqgclxUhSCYxnJHPftQfatmSUzhsw8HA2vieNKDmOoTWx9E1
43mLt0FkiMCGAo6XA/QiO5/GAmz4FvQ2Yl6baE5eJjXxotPR2MPyGx48mcHCrcaAknMK6dcvbiSs
i/uBL3k7RHGO2K69ZN3clJ7Q5n0iiao079yKv+BL80RiJy4dRgr/jDVoARBoTIfBCXoAct4vIA0K
i8jhIaHa2d7afgUizqgmqjrfUxdBPHaHcKHRZbqLAetm8Kt91Q1yzYGeGhJNYAQG2/jULnz6aeEW
/ipYF/3A9ds+H5jyv9kafm0e9bwS6bl4nnlDACBDjaCaxkkXPpHpMeTR+hIrGl7AvdE9zsQWKWSA
JtMzwOIJkjnAQS+WVsj7MUCcVCyi70AR6siW5r5Xq6KN+72a2sDViInp+0WNUBsgsYO5RZsqcexw
EtxItrA7Mk/pGRMYhlUNa8bLOTFLue6gEeQz2FXouHp99zoOmvHDBKBnFnZGIdcK5qJV01x2XRBl
JO4ZknaAvNMEVLBh0uLb0C3TDwYLkq30dx4lN50SYn7wOwwivWK0uWvLHmlylwMa4L5hOsA/i7H3
j4lLpyydsc+DDR9hKwktiiUP8cjq0mo/KlUoVFeMqaQXoIyvfgbjDixlOhn1Ew0CQO2lBqY26cPC
cB1eIBKD+DAwcnoEqXttssjbpyhL0GZ5chON2qLRgIBnOFDoKTJB3COgc/Fx2QR2hAZJaLWm9S/A
XiUmMPsZgLE99ot321j4t3SDDYsGZEbkB/JWJoAp5S5kicxVME2mTMcOArRa8S73UMj6A6W/qYwe
gZNE9UMe0t4NIDiBtMaCdXlKatHit/npRQCM+M8GKmIwM0HQ2HAT7/10J4/TENfFCq0VNiFYtJ0l
Kj6ZxnA3hq7jegG1a5XXO4/7cuaSV5jN8l7gCGRPKWK0E4jhzWViEhgzSzKSygAkUGgBXp5hnjgk
U8Sv4DmF+gqq5w5mfGF4gKwLzo4phqERbWco+6A32IzuekBuVAQGAWA2NIQe3xF6eBuRFwEzqqW4
EqmIy7gBZM7zgH9r17ir6rizV8AMmiNe4CSnbhvLFHbqV2qQDVKBJD0s4bzB/Yqa12mAZLqmO698
QdVtbZIVz9f1osSe/QDfIVX4KTcP0BMr5Cw6PIY1nJVAKmOVFCO7mdPav9DQ0sHs2oV1EfSrLRVs
8k4MSxjaRLOmP/YIyzSblGaXyqvhdTBrfQVmPj9P69Y9AuPkfiB8HF56b9vgtogjvNAOLM4Mjgf2
mg6edIjAUbzodBzfgEHQX3p6mS9H9ApxQq9tWzkkpndaLvpPajzKsiQhyS8wXj3gQZFZg8iakjWP
6wi78oQUaUkYBZ6KvKbtcFXTDfUu2dvCw/x5lUyTnzM4YZXQjm4o9mB4Ae0cDqNnC77VBqoe6FIs
Rmkx6J5A6dRo8fXAeLV2bF4IE90dVlOTgdTbXSYYtS5GF0HBInZd+u9pWYaRsgGgCYB6CiSbUO/S
AEtR6XmE+pj7zStiKFJiUi45LbudTmkPS7rZk/Y4yVldxyw0dwlEB4cp8v3znLTqkgdc/EwbZE56
J+xAgzgUsNqx9QHVw+TCWgl8IBnMK+w29kMS14Zn2Ld6yL0cOfeULvcxiGJPLXwMiqERQZtrTsIT
AkECOeiG60+26bAJFFdnb48vUU2HUmPYo5whA8KBT/SxnqD4z/oeRiiyQUMPJ4UCUkt58e/U9jg5
aylwsPnj7D+SdaIMdMuaHYWyrASUdkvLelXOgjzHetRAgM+DzYj3rslGhpyWrbYWcLt5PcAGdr9K
4bua7ZFxb8sctgfXtvSaNSGeWOL72+WsXXgvNZvPqoU/ND6oRkxae8aeB+RIMgdEYPiOel/4h0oM
2qKEpjb0a4LoxvPRp/QMjFCyKEowBwDIavM9GLbuYVN0BRxNqc0vItrMca5io9+AuusfUQ1Lrmyz
hKZgfidv+JrYqoP8+Ea6lhZ4TNHtBiwnDkyu3hqd8ns2tWuxamQ3aInCXIRtbC45cOMlMYbnO0nJ
ZeArhrl9f6rGQfiV6kakQtQqVD+B8nuuFxBtEOWMtzU20pJhRuSoIUL+PfRhcgJ8kF272tpDHQfT
RSAn+ejriSGeQJvlxW9RJRXI20uzyOAIAch8UFtHgDMk9hhijmOH9AMNZvgyDG+APdZRNuyQmheY
2vZva8vEkegOEdsukcFnJGw9XILw4ZvSexQ0fEwPLwEdDiFu6pWN0xRcFdn2Qwb/juZ69tK2qJNu
qRAR+q+TVGAVNksaIIebMFoAKPK9CwSUw2EUoIPr4Y0/BATo2QOgdPwXQwx1YoMABJfAJu1SORTF
cnBb48pEGJXtrXA/Rjtzism1eD5sW+R/q4GlKJ32tQHZGP4VMVb9/QZ3g2wzkvwgsgX5E5eTew5b
TT1BAQrptX/cUNG7gr3NBuxcn/4Gr/GNkHmrtnbdn9QaDZWXjupFbrv/Ok+RugmU3b/roEc9lqVL
uWytegKvUZdSwFyPtGOBQ6wggCiaI9uNd7AhrDyPmxn9b/EUW5fBflTtdw0nqMKuVsBdHthlBFFo
Ajwl77FZ4zXDCUECK0EuHQrjpbpaI+3lNEZqt9sOrsHItd2jbgHX5V5EfpLNpRdAPQ93Us/zJUoX
8r09ziqkYulR14jPVIcSOsc5dhiFfjc0F+LUIsszOUZuwgM8TcbD5oCNTurkfvQGhtMPv4Y3qNbZ
RfDf0Ta2lyvqaTDLpqBwz52XwzIPaIKl1tejlXOxoPeXpW5FJDCqwsRIg5xkW97GKLnSPlGv6NL2
V16A7RpAWgt06p6cASum5bTy7occgBUZ0Ma4Ulxgn+eYosIT7MY929FFWXJUiWW51R0CFeA377Ex
ALoaeSNi10BewQcrQtSLOPDBB1H25BA4HWAn4y4GQ6IcqRgyD9svCLFR/Q722j90eo0eGvT8C0Qd
OFb13pVt7dkmW70kzdHzmGDy0orvji995rcRFnAKrJ4fOgREjeFlYDua++q9aD/Z55Qm7/bOhOOT
d/Fsx3a52YWij0A3P2+zV5cQ8zTPsPR8s8QD1HXaRFR0jE5FzMOoQN/9Ldil+b36zZSnFr5DuFhd
csPbvQwT7DwZyuwpyRxgksckTZaKDSl7caNwj2pvRZP3OoIvzhT0KdTkqS1bYJHgmAUtlmixXSZQ
+cCZBdhZkK/tZYMpx/uw2bH815Xf862dKr8m7EIjSilxjMkrsrL6Bmzp8bW2xh0aHsjDTDDuGmrw
2WF2gmrRplwmEJVAP4TgvQLKL67aHaU/BJz82iIMTIsYzvF5DQ+pMpwDCJK5D0RqvesjOOBADtCF
lUms32HgIQODfg9gnWBsObgRqFgQj8vY1fpuNrM8b/3IUWTxmqOa1vQagxBLqQOE2HyV8JPZJ30A
hgAH+Aa4bVbXzH1DTBgB3s7pm7Y8RbU1tplx0b5mXpPKnBBw3JvI/Gwb5G/ZuA7RE20JwOVsWMoZ
2PG31At07pN9qrqEggDqo2Lfx716Dvc2Oe1O72U0MVHAJvv99UJ2YjuQI0ASZTn4lfBb8nBGhfBS
+j7E+Hc7oNgAoRA45Zh51RfpXo+HoEbLyUM96bXrQnIEHHqr0IhGogQ4WHtZmwirEHXQrGUQqCRs
fcUehEIB7JUKIdT6CAp6VG0oVhybMI7uIMoJ8EMSdFu4F9A5a3dUSA8WXYD3bVvBzKzuif8LM3j0
xVtqelMjkzqMnk+zWm9wWHRoz3QiCc5+j3o0ekZzkfpNVNgdzc2+NS9DrFyBSAefuo28kh4np4Ub
deH7SZLDBso79EtqinTr1tx6oyhqYPuPLcVbbyVKBNmOOPyeeQr8Y93WZ2tGU9jUwfuRI5UE9zO9
qEOHSHrt+eMYDz/RgoFkTgxdma5hgzI8Kqae6cjBug2P1fZ8zkJEVtd4Q2nRIxC52AfFIe6J91Ot
W3vq0Zkr9hX5qah7jbc43G7nRm4HxBcswdoOAVFt6qEvEFntmVFze6znbj1tIXqs8kZioDzJmomt
PxeU/vNJmp1mOpLJibJgOdhm6yI0KpfoFrPDHXzXljHCWKZZfisU+m+ioJ+3hxYFVkCUmO/f2H3D
wiStUlXIqfxBwz08M77SG39Yu9OSxCzOjeboVHX9CtDJzrwBV7DiwEYR+N19zNINHTOlUc1sGyny
SFARZCPik5KriL6wdHNXqXDhms04jCppnF8kg0HBsMWOCCdjFVeeVMsPf/KGCtPzfdFZ+A0phIfP
ZnERZpumtP/RBXLcSo8oEZQWOfYvaFhGV4Jsup3T3u9OcRDH39XK5alJpP21osW1ZHEj4VcwN/Q2
bRFUolJJr/xlDPE+tz1MtshV1yVwHNvG6Qpw9pUDtS/mqJDYI+ciRI8bBoqsOciVDqIMGrkcwWJH
tIMeVX8xe7wvu4W3F1Yp931pd23zQQKEYEZqfmxDYp5tG9trMzVh5Q2xf0BnKs5CqvqradjmaxEY
cY47P3ygQ+iRQmqjywR4lALLfT1Mckkvwe7f72DZlZZRs+8HOsL+VLRAYufJ0vLKLUBpE+xOKNEC
MKv0IK5RwWtLAOpC5LMEWJRWr9sPwLNcjhIdJyiMWayLNJT193BR0INuXXNIYAtUwe5ivRM02soR
9ZI80XtzQgFd3hHbUFiGTX7VkDR9SJrGPoLlCeYyZf2V+sWopx8xdg8Wbrv4M4QJKlDjtQahSmc9
Xj94DaLUCj6vtS/RXuPV0Qm/THye4HL3uqLU3y95z5G9ET1H1yTe1E80u32LFMOPXxHorGE2sz7Y
itVPVlhzNByljgVY6UuUxKP+kqztiBEjp9E2Ds12104TagZxBHcZwykfyq7esPWvwVCyQJv9yIDj
famnyKtqFQEXuRnhXVqQFMaMgrT0vU19/SYH0jlMj0X1M3IfXmAQiF5EydRCxTML2NgRjnzIhTta
zeFqc8Xga6gH3ZZRiIQIYai9qcFPBr6+6SbYPPbuii2R+921npePfPPKjUKrl0vS2xu+++6eEtt+
Z0y6g2POghpsLKi9O1qY2CU6fT1Bc3feg/aVOckPNo2GP1ov/IQSk37ydRDlawBafL6OyVOwRuZF
deBI0n1c3gzW3ZNCZz84THBJOKYtIoTV8OQmNV1wJcIZ0y7rsrwRSzj0bYOqvA7Xh+kTWIGgTv8u
eIPK9t0LxCQB8vR9oMhShbuehxYJX/cO49EdRnQOgxe0C5DpCYKymhBSRpHQMJgMhHpMNcJpOM35
aJN08NWNyqgla9UuaKCkLlnLFVnfCdjuEDlw76W/kzYWDwNc7vpsXdbp3o1yW5CC7zA7AczSy2jb
7seVEpaPykKIyyMkwgIlgF+J5opCjq4JRuempQS+PkWj19sCma0zqzUKWEmKQQ+KI1L1Ag0vDOWk
OSpZzZ0Lkfl2W7BfrmhFvHLGoscEUP4rBE3r/ZDA+nGCDW6xgmyUscUlKO7MPgwZkU8bPJ9bKako
ca4POYuC5g6wd3ObGHMVq/FPu0h6PUXRVMx8Qyd8oPwwI1PJyB6K0o54S7N+AZQI3nb0zaDJD1fD
dr5xOBgLMFjEAeXgsWoak573ziHJZrAm8ywhWRxEC+o68fiG1dbfUojNq6mOzK1vHIwq/4+z81py
E4nC8BNRRQ63QtJoxORkj28ohzU0GZr89PvJV152kKrmclR2A53POX+Ye+dBp/jhN10Sb+u6JHeg
N235BLw83XObrg+TgJwwEJS+ma6d3QOiHIIotMQDZR5EJxmgHVaVVJL6GeuGSWvf0H6SN43UzUfD
iMzfxNbloUK7X4JFGdQrswvJTRl6qD8Omp7sTzXoHjRHCu1VJwahIuqQtwVJ42ujyHaqwtxMWjJQ
pZ1Wt1pJOryLyelsoQKGiFSUSVDaTbSvDQsp3izNOM6GruFKXzhNqO8wz5AIpd3GTTFZm464+OhQ
0KO+xKnb1+TMUSEf7yh/IBwetck7PsTj4PcoCPwo0uL3lIVYZIjY3pVYP15ARq6h2RbIyNTBq8Nx
cy2YcgAzGEMihaY1NwnyX4SO4eewqdqC4mDmyHrEIDcCm7RhDmeJGIGkfZa+fAryt9QHbKRGvOnV
UyAq/Do3Su6WYKZ093ecTt7u/DNWMItLZcBpBvBV9nqP3yXR0CM77vl210jLS2FAQopUc0dXOdZJ
iypxShiaxP6pQCqyCksaaP3YRTp6f4UOIhuLfd0Ao1OqC3DJte86zYy/8H9eJGc2N2zs4vy1cZ4r
8NvnP2wFh6mefv+r4Txyidqg5ARmRsWk3nTKLxto//nGV+atukBhkiNLWzZSOMQTJDWt8RULc2z9
eXAuQJ7X3n4Bea4UDoYhElHQgwxJuoNAArkFG/a519f/2zedRnG7pXgczFT6zEgPt0Sle8umNq5i
0HIB3bnWSYvFPXnaXKlRHAXAG7nr3KFbfwiltRHWfGH7WJs8i4UdeY3ZMahDkOqVH5m/iqjZnu+h
D1vmEnciXfw1e8i7xljPtN5RTfKr0kh36ti8nm/6Q3IaTZ9+/6vpUm+BQUXWKRqq78Ac/oObLt4g
Y04orDeeP7n9FwUR2c+MNY87wXz/epyGwlClY9YR2Nq7FT3omuvL5KnELuH856z11GIBt0QlnmI3
ZkCFo72N6tI7+ZRfEslfa32xirtmKAEC1hBo+uSI99h9RkLrcy9+euRfHTMCRRNUs7wjolLYjp+0
Pp1LaqsfLl86fbF8J0JcTH6AyJcuIBMN72lJtWenpvnD+Zdfe8BiBWfYy5gDNfGgK6o7QxAowAX9
R6iXFJ4+JBfxAYu123iFhQfHmAMzn+LtEJbGfYRlIBlyF2N1J6u6x446wmM5V+7tXA4oNJ7/sA83
DR68WNJ2pMl+tuGRuGg/b1RduRu4ePjpcIqDzeaSSvOfs/9/uHMVBNV/R19G3MRMD4o0sNYrJJp2
elbfA6jjTjn+GPMKryvrGTO8Q63NYnv+2/4Ib3300MXSjwyt0BUjKwJ8AIw7RcO1eQLXN29J/ZOW
caNqF4N82WdKZ216zRNbS3fivcQmGHMFU/EltoiHpMF8KbPCZN9XorsHzGhdUek2e+JvLOnCmAzS
RnGM6jfJexRCk6xJDnErxxgA0TTf6m2VfMGkvD1gOdTcidkdbzXMdx6kCI0rs9XkDapk47OQgqii
aTOTxEnR7VrBJN7xuvmL6Dr0XkmXumQOqoKLQUlh+kZ1kunRbDLPt7wx2oejbWPt7TqIJhPqekAX
hXhDkegV0LVylaea8RNN4vhAvTO7qpqmu+5M54QvdvVAg5cR9KE9b2tjmPwpTfS7yeuyXaJI4yqP
ImOXzmYCPGimvO4pFlXVoR1vpxCUNTpM3CKzzH5I0D7bl7VFqDS6rUPsNqXlVTo6eEdak3ED4FS9
dGisLEpnsdX25Op0SjHuESz+KT2ohd213V4QnljZCZ3FPpsbPRABOMVHh0s6FM4IQ7/z03Jlrf9P
DA07ljlJTPeoVc1DFcpua4XKy9xH0le5ydZtuWvN5Bqf9t35B659ymLntdJEqNLgauagg7Afc2jm
kDz0C5eClVFYaku6sZFQElK8o0GB2nXjnW0hk+pc6KyVd3cXw9CrUe/Ww8z+RLL52suBbtW9aR/O
98zau59+/+tMapAwdRuLM8ntu81EqbckLY5g+oWXX2t+0fGKUlWOWmpzAO73YZ5H4MwqxhS6/fi5
118ce70WGRT9eX1tKvwiDLdZeScSZ/u51vX/do4qycsnHSsApWFXO0jhUJy6pF6pGaeX/GhzXhx5
YTqrSaaX4XGuassnddvhBTrtPer5gVPgADY3iDTmpWJsW8/8KfIq/zHk/Hulywjah8l4NZvY2I7x
KbfnQa3cgfeL9oWIMrAKlXjFcTa7UpWsuaGIBuqziCb70TMA1da2cO6pBsorM261q1Brq62hxtN1
pMbAE5NGgELjDHxRo9DdE4iNj43afkfFXXTAl/rhITPdbO+WXfbu2WI4khsOyb6X5vPosb+Vrmfs
KWwRzwOzv3fYqCJftmMWmK7AsFVVHY7YrsBfs8eIy0znq05puyCcNVD3Cg60baKhV9gDTCBt6pEO
Hs3vpPD671aOx0Ghj+VvW7QlQIjW/hoLzX6VSjvcjyr+HHYezacCgJWSL8/w/tNx3dOaqr0bJtyx
MifvoAZp45cuc4yvvaeVd8rUUZ4AL5vcTJ6wjp2Q5lPWCe17WGTy3TXNudiGjar55qwXV6huWU8O
Jc8jMOLmSZ978zafbdD4eN0ph24oxcGW/fhW24p7o3qWRqUMg7ydroFtYYEJUngmKPHKwj04mTLc
XSeAfJU6bgT4rBcYbXbQdjWmnjXFwA32cdYmFjrUC3skxdKFxS+oAsqzkaAoLXVhflOstv6hxeG4
R6WpvxFhCr4ZBvWNmWARGUJ2uoayQppPA8LUxNqrCBUL1AIG4zeZ07H5xmW9Mbo6fVEqO/HbTBrq
hY3g46hf9ZzFSoVjlTeaxELGskYrwN+4fQWhFr/MiFaBTWsK86BSxr4XM6GzWdTtFrIRqTgoJrdp
iDUz+dv5wsm2tistrnxh3+JHqg7eUSo3/dTdqZ5yU2r9hV1j5UK5lFjt+4nbpKd6R7v7DiUBwzcw
wPZdPlzcOU77zwcbx1JmNcO9bibR4x7HYTzaxBWbPKeQ1Ri/oSn1m1nHZhlIWrIxZPus6t6X0UNl
XjiXtFo+Or8pOS/NhkBuoy0NUv6odsZ+tGaxCb3xiz6qWLeK8HuGrkGWz9iJ9sBdz2/FH3Xq6ZGL
g0SAvsFfVO+C8kRaGfRBgO8CGFFmZA+m4pIB/J/LzbJrT89ZTFOBiCZesW0c5OibBrUGM8p30lm/
sYeIhMU82NukzQUMAJP9FMn6aFdGEpSroYP5Q4z7dcpi+6jNQDdqbx4ehl6xv2hmqZT+ULvxNxDG
nIQSGNpGmKH+HYcP8TyhWwJXwVKq7SRSSniF224r0FBbaBAksUu8fdPSqw+m4UltI+o2+gJTpD96
rSH3qWZhqGi2+hUZVFgSMyhhQXoZ8G5lvqW2nf7qjbLYufZwPYPfdR1lKyM9v8vQ1H2Ii1luqUIP
O6CEw4Hc87xPyGMBOm7ExrNP9qDwZsByKf1t0kMcBQkMFXYc3yUlfd/MdO/Wcdzx6HZufJUUhnnd
jE2xzYcCM0ytHO+7urExC0AFFcF0dqLR6J8VGz81dR6yLQP7c4jCct954pLR0UcrnGFUF0drWWYz
VJ4Cud0MJaHoxpOdD9vtEyv81Ppi/2iLZvQovNWB7uTpHTBiF0HCdD9qlQigRfQXtHxPc/v/cxFc
1X+vH0i/j1llggTXvJ9evE/wFP7MYrKXCaEM52s9yZMqGDt8NErWE9lvY5yuUohR5x/x8QDYyySQ
rEO3rQa9CNR43GSyBUYGmHFoL4zAx80DBvxv12Qu87fC1vvIyfrVE9MjEN8v0LYv+ZmsbTeL+VPD
mEnVcoyR3QDGjWm5IcfN3FABBLt0vofWNtHFJOLmZERZ5HRgG4etUE5oSMP8babuWz0Vt2XT6JTE
Yvw1MqFfeOTHE8pZ6ihIw1biUM+gp1vYzLvp45SVFwZkrelFomEc07CI0nYIbHvYeDDp4kuX8LWW
FzHuZIVpDnpGBCdmjD16OfAynMLPD8Ja44vgKlYSUJhSDgFyjaDvtmC3LvT1ygxdqjK0XKMVxdHj
AIePx1SIA/STG0WWnwh82IL+GEf8FbepqplSYGeC4pb8bTAyhJaA5TolBdvzPXMauP9vPs5SlKFV
Yt0uFK8PyCs8gds82gPJ+knxbgQRLmRubQ8H59I4rPXWYj2rU4txRWLGzMzqyxwh+a3ohxoG9vmP
WRvmxXLWFVUSRjcxarxat887yux2VcsLFa2VzWJZ7VM0rdLQpWIs8ncTlKQxpQByvW2cvp1//ZXe
WZb7RJXCkItZAmXzUyNzqKi3Fpyy840bf5b/B0O9rPTF2LJbtTTDo2oqOTcA6YWH1OoaQJ6x3dyN
rlH/BjTUoZExd0AldRFZmBTWTQPxSFUeyZaBKinV3LluI7N67qZWfJ06d/g24M4QYGgevRZmYn9N
6ijfFu3cx0gTGsUE4wDXc9to9JtobseHIinth7H2qiMgOfut4gDcy9SIHoALl3sZolcAWdH+QcrW
fXejBiptIbzMrxzhPFF2N96rvAsB6elWCgQyL8u7EajQVteS5CCavNyija/gvKmngdBE8p5ZWI1o
yHrvbGPMWhhWsr9BtjI7oIoUBmkeTodB47Dc5EMd3+BB7z2pJEePoCurq0kO+s6TpvI77fFlATNW
qT+TSa/vY5cQdoNDe3s1Opa8QjCxuG5mQIvZUDs/SFiE9xmo3X1ldRArYumGQa+1xXOZD01glAOe
cg52BAnM3ip/dFyl3odpGL1mbZdjUw7z634OhbGz1dr6nXslTIChMB9JefL5dhF7GwBIYEybtN0T
7ZVHeK8R8FvR/yztTj5rfRcOu9i1mm/mpBsQIwdMZ0kXuMUNhpzNg1uJOwuH460Jmsp3R7u8Ab0I
AgB2+r7pSYPmbW3skcvMb/mtAKCbmr4NNQ7bdk0BHgTHGBYGCbHCKm6IowlH5grWj+00jg+IbN6l
nSbfDGznX1swrIe5AbRd9LCLRNO1BKJAEa6GbjZ8W4G72lgaIxlHkI5Dw76eFGhVjoW9ZxzbZGhE
Mt+UdRXC3p/CQ1XVUHNYjIdGjhCyEWO8knZvkPeG7RZBAfhBHDreUrQ1/Qbjgue5nrw9Gh4jEhOG
/mMoevenN4vhzcH9dKdEqviJ/6HqT6PVTqiLIJhVzfr0i4qCH0Ih8j3dKuZdLUzv5gQZtMb2Wo+h
LqWD95xP8PJm9xuKJsJP+6iAeWRhfmVbgZXVT3pknsRBjHInbeI3vtZAsB+lCMBo2vc2gyUV52gi
DE7t3pIQpFMBuh3GznWOSa0lyCb0zg5x7HKjWyW8IQdWqglHVsLZ6tOrLJ2zW/gsxj6MlWEfhVH1
kni8s8iSYjiBFlW/AQB6MwF6uRMK8iKYLKf3BaLMN4ZdGfeGG+IfP7bDJgeUDl6+hltt5orzq7M1
qOGsStjsMYCS2pwGFAyn+S3qGSbVVOWDZbjmQetFGCQgmn3FDJ27WXOcJ3Mu5ZU0SsznbYiGZNfi
aSMGCR9M87qDJYDCT5S1/KKhByu1yrZzRV3GdiQRbqja+7TK1VOUYqqVX0kBzMctm90M197AymNG
56EyIn3rpTowHsl/jaVTBorLpBZpEUJRTDNk8Q3AgTBVt7Y9gZwSRv8dE/ky3RbGnH2TUQJOMC3K
p9jNJcitMv5iT171g2VdwnI4IbdNiebqBJG1AecMW2bfFBpgvCl1Q19VzPI+A7CpbT2IiZQuBjKi
SUXf+LIT6uzbWgFMK6/T4rEXtpaRQU5hxni6DZjVtsc3OMz5be+pzPnGUKcnV0r7KkkK5XnWTd0i
o6qCeE9ssI3wXUz5jv12+E0Zs/EYVtFc+6lRz/dDE7vjptYm74GlAYrMNBPogVDdkuuKGOBgzZ0Y
qK9MzXAMC5kQZFu9dQcFLgxKMjPOgdQZFaBKRRetCGWq7aRSiO9x1kZ+PbsGd/1ZgRTQNn1Vbpuk
yvEhA1xY+V3tTI9T0QNXQUgWSH3ci+L3+SNs7XxcXBHh/0CLrssRlRDjPgSjh0aIeB9t4CTnH3Bq
6KMTcnFNzHHJFNLL6mDumhuvkX7qdd+UMH/WuHmxbj+j9ncKLE8f+NetToEDLluTxMrYi0ezdfZR
2lSfu9AtESTkHtQ6AdB4TGzh7uvEuOkVKQAG2+RfPXmtzNa9GV6S6fx4SGxv0WNaS66mHOsKdahn
uIU7XbnPQBOfH45TI/8fDgSk/ttNcTkZSVxVJQZGdfmbfCt2N6ZeP5tlSyqsU+ZPBrGn6+RfwxEl
EPHQFCcAxycFpP97l36DKPpy/ivWumiRaqKuTU0xmosA9yeY43LYa02D8jo67xf6acVGzvYW1+rW
6Xtg1SNyDCM6wbHe5L5txtXb4M3qhtq9egNnLABl74ciqm+KzIBgMfftLk+H6D6dU3FXkNO/sIrW
hu3/t3CnA+CYB3Gt3NcOp50GvSVx21fFUh7Od6purXXrIq5G2qZO+1JrgoYD8HnqQEgNbY2KAzjb
iJOhH/qNWpNQi9FumPyC4sJ7PYb6s5E6Hkxtq+++t3ZpU5qwp+KuKYjhIlfmT2ZM1LXVkLH/jvYU
YNXSCOcBiQAEvmCvOCAbq2T2cwsAcxHqBKyG6b5m9tSFvgm8gdKKKb9U0pxayIVkdjadl1fhZhxa
YLOVBb2MnAx1eMwWiodO0cZHkC7Cj2tDKBs906JtIsFvoxPsqjulyd0vxjhMOySmwp1qYHCsuY3y
PZst95s2a515paDW8eYaLipxmtNOz1WJOfw0JjNpRRW1rD5xDrIS5m3fAxFIi6i677IGUbAxpyCl
6x1Q+KRrLTzPYrg1RYM559aFEtZt465RvsTqrCSbqlDaK2mVqCOZUVpu4WvE6abCYfZRVfBbhJbV
vmr5pL0oJ9KiqkN71N3koXUq86Crnednpav/MnLFA0xaYIzhKFr1PJrqdF8lanPI9YKbk5iPw8wp
mJ90NrS2a48kSL1rRF/IZQigrS6BGOLeFTZLaI9BsJ5RD4H+lz80pgXhy00cuKMCGMBJgMPFvOq2
hZO8bdShfE/7GQryJJr7CejmvnM0xLWk8j2t43If2wakybgf02TTzHWxiR0dclqV9eXG80A82GNh
PCgza7lDlPRrqoGU9wtNOA/aIFOxrZvRve8aHU55FSvR3RQPcEjLE8tAcokLyLvVd3Bsmm2tjMWN
jOsigYjJBu33ssxiP3IH7RVVBh2ZnYj9jey/E/0qhbSOCOh0MYifmmx44nSmX3tF+HVCsWDj5q3p
m65Z+8qkZlsF9AVRihepdyrioDwfFD5q0O2LDl3nkMbwRvQEGZbGK7VAnydz3+aphIRRZs/qZCfU
HFWB5kIGtcEr5SE26syPkQW+hzQcIUbSN0fCOjB9Rg1C2qqcW9PU9auqVFp/Eop5PyK7V+wn/nUA
421GjMHSb4fKUJ4zNbIPQ2/Xfu+lyde+7zWfyxMgxBGVbaOLjMeC8c0HqDPIbKAN2eLODixFrewg
4vy/wVoi3TUAw37m1akap4I4j2Zyaals7HfDspIDdbEEp2tuQCBDxvZOl7Fy501wRvfoCogfyGA5
Vyl3zzfFGX5Dmkuvqtojrml6x9fNQdsX4VjdirYb3yYXME2pEYL40TCXz9QsPVRRYKPCGCBtf7BC
t78T2YSgQmUAy9pJ160Opau1+2wy2i3EMnbiLAtfuyRExMDIdCi9/UlIzfW06peGHrjwK89MD7Y1
1ca2I1J7KYuSMkuiI7qyMb2kfOHmOTe71u5V+B1ACG8QH5q+Rp7K355par6G6/Cdklv8nWHSIPwS
/Dq0wnBAtIC7NuI7bZRRvkCsV/txfhte2eqXNTDXSq1+SigLK6fXpGJjhBTBhswvywugi7UnLBKO
ApXLJEQn5ljPLQR2WI2+nvfH3htf3QiS2/nvOJ30H9w0lqAtqjiNbGouflk+PFntHGhl+3S+6T+l
q4/aXnxBnPUnZUzS+/ZjcyMO8KX8vdxc4+P0Dp6+3hqP89E5KlfF7jk+Hqjwp1/GC7rXa5+1uDAX
eBBRIbYL8OkZVMXX3Lx0g105fZdolSlp0GGPKbxMrfoctyGec8Ztltu/z3fax1lJ213c/FjX+ikp
UwW6kl2hw4f0hfaUVKgmZgYKY8O7p3afHPpT3/11+eMIgn/ENSBom0Fup2aO0JYw3f35D/k4orDd
xeUPLrLqwLWoUKHNjpqGFqpnPLb6dDWXP+q83Z1/ylp36f/9hmwchFak5RCQQL5GFgZZyLn90ujT
PU6+T/B6H7AyKD93W3YX17uUYI+jfY4hMdbxeyts/QvyONkWRmp8odfWvmdxt0O3Lfbg7RYBe9cT
NfZbUFdfCr29ypv0iE7ksx1VV+e7bm1/WSyRuK8B0ETZdPSIwJC48asK267up2jCw+eecHryXxNM
g4WmmkOI1G5DJT9CpWrMDlJJnrSsuHDjXpllS6Cdpmae0Q9WEsCv99FD3OrDMaaiPaPaVyRv57/j
T0njg43MWayURMsVo86FGjRfja/13fySHgdALeWm+zp+l/dH750Lsvrt/NM+LpvZSxxJ4xmJ3miq
DOSM3BU6SGWBi0KvuejQRcVRSyMIoMkAkCVLeqXc24q4pFO9sms6i9VUJYnOWVs73CCKI/SsA7jC
n+e/amXbXDodAmPTzdgb7KOIvxreaZl+4f51YSdba3yxakhIG0PdzfZRL6YXMRX/AHUCGFWHnztN
ll6HTd+Hjd6nKN2YTnsFG5qLXG2UF6rgK3N46XE4IJjdK3ErgtSxqyu3SdKH2FJISoEED9AAEP/k
wrmU6FmZXUs3w4KLUUdF0D7aebgp+5+QNgmTJkQOcEITEhQW99Psk0fM0s4wssfYLSH4ByIdmw2Z
6vhdd2bn+/k5tbKD2YuzsvTyNokTczzG5q9JmzfV3J4yjwAFxws7/sqCWBobpsIdvKoYiXrc9Hdu
Gt/NsX88//JrA7E4H91pJFep1pRP6+SEuAvIhz8CjKR4k76AaNk6CD4NbvbP+cet9dViabeOWxN5
qeMRxSFKJxCoKZd45Sl7/xnbI8ezl+a4AwZyHZf36Wir9okEKbYUmy6yC9b6a7nG8SjvLMCwAVr5
HdqVk+XLvpHbOkYGGrVcuZU1WmThmBTfCg39xi0KVFjkWVKJ7wqHileOTFpG/BQ1X9oxNK8xBikC
CXLwa2cNxS8UYvIL+9HKtPmTufnr4LOR0lMRL4MM5qkCwNG4UzI8gs+P5Mp2YS0OI5U8Z9zrCowH
dI4jKhllrmwarBPHUrsuq+zCY1ZuIkvDvj4Ow6SY1C7IY21vW8UVqVV/7KI7N06Optq/qSi8f7K/
FpPTKtJWJauTBNL6WhvBVFzC4a8cDNbixlb1jeFOzilJ2yfXRVm/jrp36N341/mhWBvnxZycVZSO
khEsLQI+QODcF12Vv883/SGbhtW0NO0DXi9dlJCxBDnVraIa+cjIYv4WipAHcjviUIUoCo05+U2z
mHAnSkfrcxe3pemnauQu+sY0nA+nagagXKC9aD1rk7rJk/nCRWdthp1+/2uVNBpCpQKB06Ak91CM
aCLp/XVeKKhutIfCzY9ivIBfWJsGi6sulQ3EoE+Ko1hjoP/3hKTuPoufz4/UWuOnHfevz3A7Y86N
xGU9pmnnh+DON53ZPE1zduEQ+njBW8vdZBYZdR7D6IJUkqhB3bLXUADNvU2rdj5mFxce8/Fkpob2
3++gglyd3AAIB9PmHd21vaW2n7o/Wcu9JOyytFDqogvQxfvSynCfYFvwmd63rMXWMRVg/y0v7oAJ
zfAN9UgFbqENxabsyvATzGEy5MtdpLdt1QkVNQ8wdfRjxbtyi+Yhyi8dbWsdv9hFKt2ZYmGEbSAn
A8M6fdvZ3ev53llpermJ4FVfe14eDXhXo0cet33x6np1cmFZnWb4/8Mia+n7WVk1CXSZgi1rIh/5
9V3nUdzm8igQm/jcByxWLuw4FVWPOAfXVOzI8DebPiXN97nGFys3mnK7U+I0xwngGSsv7o2fu/da
S6/PTuReW8cCtofT/RMWpjVuDAcC64UX/3jLsczFUp0GR5NSddvAsFAWGsYpfaFUDcKmstMLR8Da
IxbXU9lRWkN+ow1CkNhqn24HltqmQ/fowjesTU39v9uNB+oxmbQwC4apvYnD9gUgx6/Pjevi1FfK
bsBbOB4CZMI3ksRAc2m3WXvpxVJNoxZJ55qWI9RYlGjclPbn9pilsWczKk7ryrYP0tgKxETlt/Fe
HRiZ57tkZTiXzp4Caa9iyFRmTEuGXg1fMXnYAt64xDFeOaOW1p6aWUh0x5M+CDGUzOx/0lEl0Rdt
FIyIMiiin/uKxYK1wQw79slCV+m7u1YxD21pvKdN9Lk5v7T2VNU816fa7JGaHTet0A9pe3TK/pOt
LxZtJ8Z0jmF5B2FV9luEIZFsTrUbJaN6+rnuWazZspfoo5LGDbQTYiWxAySffkxV+Xy++ZXtfmnr
2ZwkwduSD8Bt+B5ZLKoxtoKzA6o3Sfty/hkrC8xYLN0oDfPMGas2iI0bUymu9NHen295bYYulq4A
ioc+Ki2PmnxGMGyPC8eTjGY06puHvhgvQSo+jlOtpaOnY5hViLxzH0RN/7uT4aEemxaNMXHfSOdq
aElRSw+lxsaNPyONwP1k6fE5VpY0vHBsg4qDxx8EzwvbVkPovbl0VP6hB31w1i9tOlNlsNNhbmRg
OkP5mMyyP0ZtPuZbr22ATwvJ4dBhygWUF/pNgp9SpZxuSQiOorhbAfD2QTtiYhLalooCph6VCOV2
uK6IMSvuJ+rUPyJVRbk7MWaFym4L6g8aVoOsL35mFybByvRaAoFLr5tVNRzR9NOHFzSr7rMpejo/
v1Z22KXoj+4Kz6X632PvrT+c7GLq1nkMUZU83/wpKPqg/9XF1jc7wBmzWS0DXW3fYsML6jC8yxuU
pQyL2rNhJr/0nprx+aetfIy+eJqcwDuhH98HmkFuECzha0kRfINg0oXzaGUglgQ7IudJ9xoeIMxH
pzjmyfvnXvz0vL+CMQvxWgVoR4+byI1IfiGNLKdf55s+ffsHI7AkzmmO2rhF2zSBk+hltdFkCtFW
4saFoq1mFbdh3qoXBnutdxZ3o8gABjk5E3vI5G7q8W5WvE+2vNhf3V6zIsABfVAV36zmJ2io852z
9saL3dWulVjF1uDU7whu9OLW6C9Zi670+5LTo+BQlU2u6INsRm4j9NK3pqiuLIEoOTTBzx2dS2vU
2Oqdqk/S8Niok49o4L0HGVKP4utPdc/SHlUrBmxnRJRwI+3EwRmm8oZ6RXfh5f840X4wNbXFchUU
VOy+6Viu6OgflHjGp8dVwX0j+7fNJlDSAqFhZaO4SrxvRtTzO73P/cxOnc3QFummK+fhfUDRYwvr
VWzcEB15KOwQGBwrBAfdGeW9Z2b552bLkjoUC/x+vLnpA1WW5VuSeslt2ybN1/OdvTZhTnP0rz2A
dFWTYgjYHr3MQsOqiqJrZZhbzE9MsbHSSl7Yw9aes7hugfcXeRNzmAwTBG+krG9j4b1NaWVslRGZ
6s99zXIvqDPIqGbfB0712Dr/5HHli/paNy/EHSsLV1tsCEMBFr5GBSKQ1T8i+eEhDnn+vdcaXuwI
pgb9PDJo2LXw0DhVZKML033lcFqShcaZN8belg3BzV8TVZPAwqOnJLTePvXmS4zyXCjzn3ApMNV7
rUefqbgU8669+WJm4iljYdMJh5A5WBMZJQXwZLL35997rfXFfOTaN3aVChaid7GqGAVeGvqWtNL5
1lfGU13MQzyYo0ZRefcUIMqg3J5I+edbXllHSyozUDxFmeYB0gLUFzTk/Rmj0y55GvNL5+lazyzm
YgsO0ZInEqQtjU0f32gVPNfpwpXj444xlyTmOlKnEOUrNjMN/fHpXm2/nO+XjyMWDFv/u481CK5X
dkYkgZTsUcYo7MKY7YtnPYu3qAxe6P211z89/a/d0mtIPRg2iQcncZ6phvlgqB/Pf8CfqO3/55K5
xMhjZzRUydSTRKrCBE39QVNPhDZzCzvK3lKkj7Z90ToYKxTkClx0dq9UU7fxaKiTbaxX2sGLShno
njVvlR7jkIpYKlCaSj5nMerpnYtDG5Y1li/cwr2zMHJNsSRD6L3HamofZrHLTqkNdw6kqCsddhiE
o8jEudbjJiE+hwU0lyB0NZHGDI+wDzBiyf0Cqx9kB16suNB9jLc/l1M0l/pxMF+xQjppepThs4Ut
VY3o6vlx+lC6xPHMpUKckxq44Bm9dxxQ0/+F0eAU+ek/8p26T3aXviPxEeYb8eP801Ym3BJxSCYd
KwJ8dI7QFbGjfQ7nCziKj/cR012sF7ArpexKnGvD5OiKeNMg/RIqePuMl4RPPo7tzf/pYJWJknS6
kQWOjH7JXr0Ju+gpVfTEFxIobpRey1q5LbPwwgJa66rTl/61NptsMPtSsDbN6d2sr7Xx0pb78YZo
LlGG0EuaboAtFlRu5e0MXfYgeOV4nVfGpYzB2micvumvd68H8Ltm7KZBns3H3srnoK1H+dtys+6W
jP4lPMtaFy0OvRCFONXFbyZo82Q39t418O6n8xN15QuWJJzCa6H1JbINLBcb8MyTz7KSL+2s7fqx
+lRgYHqLXmoyV53gxsoAgasHS4bfcSC6sBxWeCLm/xQzJccqcPM+GF1v8hszNXdTkym+5QxYZcWm
nUEtTcLSbzUDKcK5dPaTgKyyscN03OXxgNaJlN2rbcrixkkE2PS5djdlLNRdM/TRY25YeENaOoac
fd3t6ZUaZ6/J3VKspOReIoArPPEvZ9fRHCmvRX8RVUiAgC10cuM04/GkjWoiOQkkEL/+nf5WHj3T
VPXGi3YVAoUr6d4TxGsK0tfZYcCWwWIzgBRyBmurv65sKEip8Cai9sVkRhVsfoJfabtXcgbtGJtH
7OGSB49E+Ify+qgq5u/gHGU/KknEXQdnjYPbOOUHMqT2X1CNxi/QEFZPFM84Dh08T2RIgxPOLTwK
C1hmZSDOEDj7eZBduj5FLqHlnQ0uoP9O8g4I9oICkp7kHhuPaTaPr3MPkq/r4mZKoKsFN1BQbSIa
DlBLvN7myrQ0UajSSmHIG+KqPYuLPxqIDID/39Nl/pFKddu0DIwDkxpUKeAj3CYwDv+Zk+zXksJo
5/r7rxxrTOQ8dmfN2m6pkl7P8Ei22k/NUiZZ43+a5PjgDJDpu97QSmgwRaTsLLRqf9AygQ3DbkJO
qA3s2858vnFoGsFx8WVOcQWZ+t1Ivtn85/V3XtlhTElK2sDGaKHWmNRMB38qWJcf4LpSJWqp/OdO
OnksCm2BUsayHeRV6OF6syv7gQmjVW5OWVnhSmV1dK+H+pD6NEo3RUjWDhgmgBaCYZrlNspPfLzQ
9Dtpqf0A0ZMHsHSK08hhcdTZJIf/qGweF4f7Tw27yOTRvP6gsy59LFtvS7p+hTMIy6B/Fy20W0O/
8nzU26EEt1c1KR/godDBw5dMJ924bGchGu876Xf7roKbBwxnycmb5jp2iBTf09av9/XEy4/XO38l
iHjGYqvESBaQqMZElBKk7xFZCsbo6aLPExP4yMJBu/+i2uH39ebel2XEcc9EGNc9TUnpXqrT8ABK
YDno3YPZLKsIGMHlq20P6q7PQvnFhsseEFM++xFAzg/OmXqxyG6qXTBslhoCFE7l+HsnH7vE5rK/
G2nNn+AYaO+gVOEfwIbpf9DMVw9Bl/n7fHG9KWJw33uCjXhxsGhY/6xUDaP1ydXeHehqLcQM4URY
jNq6d3vgziAwMz/bsvWfdRNCVgJWu8d2rvWAKo4V7Lyx1d+yNhTPY5eDftS302eYi+avmT/lv8lc
Zw+NUEGcDr19zPWSAjNNquLeC7vlxe2acs9k371CX9GNUsyKP0FLfZDfBCkhfQgUKXxHZsBKU50Q
6Cg+jUvuRAVyZbC4gyezJ1MoA8i0h60HJCKipinKI7LPOcCV3WOvQGvPG8gpTTbzvym3Qd0DBN5D
OzJrB8scBqdKyB/5PRm/LrkH08IqILHXg+euld/C0KluYtwCx3jIZQiZJNgxWQ4Mj6bMt/74MAs/
ZgxGsFbLxnv4wXFwx9D3cOj2ThmwpXENwZKjNabWT3vwshjIlnQH+htkQHSa0c+BHKzDBEbmK6Qe
KVwqbdDwGIA/mPj0lNokjUeopMRqLrJXCYWFPZtqmEd73AU2iDTPpeOouIC70dEBRXwH7hzfiw72
RfBPl6C0WdyLK62WpHHCv6JT05HzEpodrBP3TRtORx+elR8ATam+LqmEGeTFkrEuJrtAr5b0tm3A
u+yjbw6ikwMXtb6Dzs+U2fk99XoYZXP66/piWgmcJjaLkJFQIXH1C2n7hFttCLJofnCa4LZKjGui
snx7GuCoN4fnsHmqqqes/QMHyevvvnKQMFFZdsOcdoTLTFLAGdoL/agFr3cOoHTi/LjewsoObIKz
es1cj8EGKFm0BDIoL8I7rChvI26u9b2RulRgHqoOp69EejbAvh5sduCmMd/ktQA9T/rvvIEkQiCC
zseleH4lrI5axOWw+yjHv9c7572wH+D5xuszVmQll014ZlB/2/mhdPZVX0Ak0S1oBEOZ6qclHHG3
0EAtG0vhvR67NGnuNAW0/wsRBOc0eHTpgzsOMVwqNtKy700nPNwkSbR6mF1rhgcOscWXQHR3aZYl
tC/AvZs2cpAr728yJbyUQHOpglJ0yRU2DTcpvO7zUGdbKJa1TzCOdZrWHrUWBv7LUPo+5FiY/uKh
nPAJzpHajke3LW7srMsbvAlK8A3sQrgVwcEXF+6WQxrFF5HnNjt/+nR9er13zL4Mx6UP37RQWFk3
ezWEG2d3iDxoKtW2ioPha4dKPf65MaPWWrms/DetAJA8l3VDgFIm7U/oJT8MYd0fQnv6KksJzztH
Hq5/ztrQG/d8SOp2UmepkwTwSoqEVe97r6/jwLI3YtVaA8ZydyFkkzlWuSQ66D6V1ZH3MOLybkBK
XgbDWOtQDGJ+h/rx2YFvS6UoiB0/Ug/6JFuXqrW3N1a2JOE4F9UAKE7q3dkpPEB1B55tzr9c7/6V
lWEiwhfAJDvXQvcvde7GYa/6By+b4OfeQt+otge+v60dI4fnlxwiiAh558D5OllFPLQLPPjyo2P9
ud7ASkd5xhKfoAOWDZDSwmkAF00WiF9h6n0tCv/GDzAWNu9lr9KUhmf8Qaokiy31F1XCfbtsfMC7
SXXMJfPIAaM60CpLXSQMPgsfF0b7Z1jewIY1o85JwKURQoY4tS4uS+Fk1ueo7lpevs+lw3e0Wayj
sALvCM63d8z8kt1XPOgeLKCjYpEv0OuuFc7vEA/cKch3R0uRwpevScmJ02WMoZ2b7xdhDbvcBTBB
zzC7rWUafsFWddEHHjJnAzO+MlCuMVAaSnVQV1/yBNvkAs1x8a3MHbF3tHXbSLnGSEGxoKYCPtOJ
zKovXM1PFdQVljHNI6vZZIuvxEcTCGxZaQnUX7MkLHwsKCQofB2V9iORTzr3j9en9HunLEwIEw1c
F0HIBskoOLDcgjBVVUVzSj9ffzi9hCgzxXV5uhF4294TQnotvB+Y35+EM5S70pVBGw2jp0+1LtVH
DlWR1wr27ve6Rs59GfruGQ4z3R8UsNIDSlWoVkg3hxsx9FHAVXLDPgIrC46aRKanKSV+d+jdrv2V
jX61Rd1bmT/mwRlCLSOsAKfgDGfmv62vsp0DQZ6ZeRspsrXnG/3iDG0aLorPkOZw+mPta2dvwwv8
5ODas7G5rjVhbEmsZ8vsES84q8A6ZKMAazZPv1rQjNtdH9yV2WkSG0qdT2XD0EBQQIxOew1/TIX7
qqpCRn2KKNFACf22/dXMckCKp1Lpgh1qWh4y92ebNbBA38rDrnyIyXMAgxZu8HwEDVxAgIdq0Kad
Zz6HScW/Z+mW9MPaQjM2J4WeCtSFy44hD2KO2sZYeFtORiuD7RqDze2pCFQ9wKAHpkRE/QGxK2LV
p+sDvXLXcI3zx4LbHYHLeJGMweh+t9tKfW+CyXp1lPD6g1PzqongSNv/siHtujUoK2cGEzAHoU8E
ARen6W7q4wr4jx3CyBHuQI95mX+8/mErQ2LKZC8eRcC2c50I6hM4jkGvyC/FxiF9ZUj+C4lvDrcI
S2LglHlwAVA0zoJuDwPNfF8QSL1cf/21FoxjG2GSOJ0AG3sMFdRvujtW6h08o2/bQ03onGfbgdUM
bpOkowPFwBLmxc3ek7c93TVevupGTSnuyOdAL8Aa/66Af5jEy009Y/IhSgcHWgXZsLPjQ+Oe+1+r
Ut7ZWbYR+VbmpsmHsB1kES9J4DP1X2TzBSIhe0hzws93S799ZWKahAi4itVlo4hOnEnaUcfsyFHp
jdPGMY4uUxBmvtfgHp+x7G72gs+TD43QhlQ3SA9hzzeJEKrjywLbCWjzFJCSyz74kkel97dqN1bt
Wu9fOu3NwmIFTMxFm0JsKL/nbI6d6mVhT411iyrI5f2NvTkfoEZsebA49Bvgt/jsQ5c8yKADVD2q
zn3hdb2BnltZv/9HidAZ7I2sNgCAubZjr/SPF+4hxHOHjRC0No2MwA27YOhYCksnsk6junyGxclt
occxVi+FvhZwK7jvptSj8RAudx2UdGDNc5Pfqh2aRAgIGeeQw4ZzVYZA8ameSQaFGaZPkKHuDjcF
CZP44BXwEy30pfsh9x/Q8UdXVD+gnbbx+JVThcl5aCZgjCCnrRPAecLTMiHHLa2KRlk2zOeOyvJo
e+Ln9U9ZWRIm4r7Kw9pJx2xJkOclqR3R5j6Afq1Asv56AytT1UTcj+Uw1CEM787UBewGaLIxCAC/
2TobrT3eWNI8g+QWaFNIBI1+PMBmbfTsOAAQ+aa3N/HZKBsqn6M0DI4srSEA7DW4YUx+jEKPfds1
ysRo570M08UlTSJw461cWMRsvfzKIjbh2TqkYinDoEsAk+BgtjhFvFhbsXrt4ZcBeRNLK/iH+U1o
g7aN7Hfav1ry1/UuXzkzmgYMJcrODrFynE3s8cUv9eMcqmc/A1QIolHw06kpqpPN6XpjK9Pnv8Lx
m6/ggOWBOQQZujSfAdFooQpaDrW1swd3IwX3LoMJmwKh/3YUQcKHeC3TyTSPxYGBW4SKxMBh6ETb
FwGwz8mC4l7SpIHzIZ0z59xOTBxkl8pdytJwjyq1OkDYg42Rl3bBHUNmeAd9fUht8gyo7LrJmq+I
DHQvm7SOcTJKd9DjDj9d76GVcTapS5IXoeW4qk8KOEcc+s7JUE2st/gPa0+/hMA3/W9VkEweAedJ
4JIIldf+e2G5X6+/+MrQmsylKQxUZgN+cwbq6+DS8dAv02832AKArT3emP9E6851B987O60aEdAq
kHILZ7cMW1vwSmQ2EfJeJfRsqUAnmfoiQNzDMT1S4xi5ECW9qYdMe43RZ+040KpItO38sjrCIXnq
WZCwdbdk8t5VE8HkNzHz8CrogWlwsZUhARoXTaEOHgo2h36AxODQhzmEn6ZqH051fk6JJnsLmlO3
nSZNXW4+Wo3qZ6mBw9lXPIsH98vQdrHmG2CclQGyjdOe6Ajsv7uxT9SMjCckplHNFF0Dlfc+OPhd
uXEaWGvGiB8wooC/ymh551LvPb+KeJnu7PI+b7cE+dZmsnHWg2tILt1wxF2WD5FoHnHiLvKt7X9t
gRvHPS+0xqEqQXDKkVXXMzgTfNhdn77vbxSBCYAPJm9u27FsMb4ULmgpLCIlYRBgtSy2nOAhAiVh
0FM/qrHcgvq+/zWBCY3vLXBJAxGG54L4/Nlm0F8nsKHY+KD3z32Bae3lSHCl6FDwcwjRso46O+69
wNA8Blg2mqErfr3b1r7hMs/ehFwOdyN7cTz3vPQWi2G2DKbJQDfu5msPN6KiA5HSYkzx8IF+cK3w
z2IFv6+/9lrnXFp889ohgV9sJfI2qT3HekSO8oR7rR3Dmd2PcET7ULNq40yw9g3Gug7zOsd+DQ08
FsKXz5F3k7UlTrr2aGMtVzaUy8MC+vpOHgTxICiPBr/cXe+h99cxlIz/7SEJoTXIW2f+uaQuGyIw
tvUDa5tBR7VV/b3exvvBCEKg/7YxhLhawe+WQ1kVun0A1Qwa1OppjtLy000tmDB9uIHAlLGzSJIx
K14KJ4YgwjlgTuQXP6+38B7WMbADE6+fIdmywKLGh3Oegvn24NYIShOsUDS8PL2KHHtlw6Fm/MlH
sfFRK+NuAvgtDRVpUnDIySw8C+M5F8NB0KmeN4b+XaVQMCxNwcDF15MYmwFVgaYg57aZxWO/KP0z
oKmIgVX/bZfC3dE0nBIHBbo9PEgI/IwAeYyhcq7vU8mDXQqJkT2EXt2bFpLLjIVUN6x3FieYEx5M
APsv53oQ++tj+P5cd5mxkHjPZ7u1IQHhLV9Yqs7T+BU2TRsApbWHmwsJBSc+0w7noqa7o5LnhzHr
XjmjzuH627+/ilxmrKIudQa3BEoeulRsN89/GIxCJ/9XD9nV6w2sfIFZNvekJWG2VDiJRdkzwPcJ
g3BfRK1yo/vf33pd7/L7m2A8VN4kAoH0N+RDxYeWOukSEZc2EXEgHdM5Vf1S+Wn+I68mJ9j4pvc3
ANesoMMCKHXJoPLETjs4HC/lTtTyOAzjV79NecSc7tf1zltr6DJqbz4OWEmYQ8xIiVjhAywk4jbN
IgseShB6jUa+lQle68LL0L1pBY5TC6nHsEhgpAr2WBPO/MsQwrgy0tVA7lXnTffcdpxvctLuh+tf
tjYtLuHpTZupD+l6wblOIBx3ruABlw0v6TxsBLm1pxvLvVgqR5UhKknwkjwpuHQ5XMIh7rbCPKzk
/n15qyg7Tw0w5mrSald2Rzgv70j38XrPvB+gXbMiqcoqBNwUNSMRyg9NOeOAkW8UbP+7sP1/Jds1
K5DtTARsYXOoGjrzU1pmj3Y1PcJ55Ei0tw/G8GVsxaNFetzne8s9wqJt4zC2EmbM6iTc6gXF8WKB
ASfcxyzVwqZc+u5OwJXrNBTgkW8szf9yGe98oqnI5kp/IQUYOGeiaufIF2u4E8pq7rKq/szLsn4c
eDdFk9b0FFhQommdwHocPebGupy0v/UalwD93mtcVvSb+U2DETqwAlfm2dbwrEt3YYPkV8UPZW3z
ry22zbjBy51H+O8cOC343ejhSnJ9Cq0saBPXoWEoBdUSBPVOOXExf3bsENyi6ayGn7J4GvOt8ubK
MjOhHSlojEo21ZLUA+QGi2JcYjFzEvXgLFz/krUWjDDhNL1ylwE5VXf+ruzfDShEPujRtz3ciBJS
sKIbsg5YSvXqsxCiF/Dl4bed3eGB8u8MsEkBe7dUArrA9bMzhndes6V2sTa+xqlgHCar8aU/JUtJ
UQ0Zx0yfS9mROCx18zMQ3P5OGzCmGYXj4caMXtmKzFKnW0OUf0kBS1sA1xzs74X+HA5/LfHLz//c
NBxmvdNXtGFwcPXPMlXwpLJEXFh+Ce9xf+uwsxJazZJnAMUUgHaXBcpyzmcGAMOo1YaS60pu1TWr
nTbCDq17zFTb6uYd+Hsz9B56AUcZ9QdI2osOHBwYg9nud67NqqOcBfkQhO1y9kBuf5hF/2Ue2Qz6
rGd9k7CNiJA2APMALnx7KKcg8TblyMDK0oaDDkQmw9oHzeC2njeOGaCjhfmiMFVrb3mxZp64RXjK
SOrd+PzL6n4TDB2fpTAKB85MyBQg+GzY23Z4sGHgurWSV/YXx4gTA5hKvl/WMHjWnfW9HrPf2i3U
R8uBTmwf9vJvq3V9ZGXwQN1A7+B9VdzPQa9iT9jhtwaYrHhpfFg1iqp85kFIv/MKVOPB4ephYlz8
aFng3oUBiGc5gbWtEI6DAlX1y+VtsUeluAJRBIQP5GLJZwqx1xhKnfovAIfyWAah+uCJrNsLSPDe
MeWVh35G5aaDcNipobC6gIryT4gSlUfgj9oTD4ugjOaLaoBWNEMCRuDRlDrzEoVB+8zcFg4P0wdv
au3nWgB6oJ2q+NGqDqbEGcC7D56jSYzyXDjfOIJGqAxhW9QGrG+Tyf422wRqOZAdn/9en35ry5L+
Oz1UqXsOEqRInE728BoTOj07crntxuuagnpTCP9gWNKx84TBZPP8K7SsG9/cuD35QQl5oSylMBvt
xwMHEnXHRN5t1WtWOsasHzMOkTAAWNpEhTXoEVWU9WQ3di/lZO8GP4iKqb+b3OUcEoSLslKnQn4c
tN4XzRK3Qh21tg95F5wyr9/r0H1MrfJYLtPTjI0OvuKRl2286dqLGpew3OtIwKDJerYar400Wy4G
YrcdAcwSdN/oFMUHB0WrZohGVGtH+er1t2Ekoazx79wboelWwGMOCC3l5A/STZsIrLLyzEWtbisM
w6r13zYyLmHDxAWyYeVpWj5U5Fw7P68vnZVd+T/fqTeRFThIryguj0YVI+bTT1sV8K4A24F8b8Jb
CFjI6Jgotkl6o6Kzzc6kaB79sfosFDlO1W3gXXjF/ds9PoW9Wg/99gRe3rHuRBp5MDC63j9rE9M4
KSnRuC3OeSAvyj7K7B9dtTHj1zreWPmVa3MAzcGshvv5rsrrkwTH3b44h0NAzElvYvu4JnrNn6H0
NEEQIEHtPArIF1X8FVswffJfyu+dO4qJKEDQ1R7sJBWMtiA6CaqPOEG2cyLx3JPQ2nmFGsOd6y+z
iokkdOfk1XiqVNl9D11YQDn53TIv9NinXXsnxoI+Q5izYrF0LukkNjp2BBHi9CKlUnTeAaaJ4ww8
51B2Udi4+YzwFRbHiXbBN26Lr1NWNn9zKDnvU7sVB1uUyy4MYGWN7TN4YqwnyKy42YjMjqi6r1BP
rmPfpRV8u3hG53vAawcRQZ+x20v4hr+UKWjMNEcxVEu7uh+8Ik8qOD6fHK/x933vTn/L1C9+qCyr
j74nir1iusC+XdJjOYv5xSeoSMQOTCA+hX0KaxJNUppGflvnSwQjjjpRVsnuWjvzjg78tl+mQQ93
xYTiZcWUf7B4Nu84uEF3lazg/Z3DsMAWlMRSjfJELjITTl4KmCjBVQtwi0Eex1q6x3a0wMAFgZKV
uI7AjjOeJj7cj20NSMDktS5MSa02gZ3Q8EmLMYtBpA2ms80LdrIgmvjFCsNgz6dRfywl1fsQNueP
fsPGl7bJ6oOb+sG+d5QLTB6SL9DSnzv3uRgJ+1TCzf7BVbkf23jvUxko5xWch6mLfT0g722htPyz
qudliMqlHfd2XTxkYDtDC2Oon0hTNIfBte0nQGr9c62AEYWfEg+iYaCw81rEvMdoW/ezG8COPu1l
8ehzv3yY87z9I2FSlp9awETGCKAK3e99FIVP1Qz6IZ0r+twHfUEuGiSditxsSPcEgPN0X+sa+qg2
H2IL1/kv/SQg8kdcWMQ1Q2O3D+BYO2xftXWRRbrPFDypC+vQaMgA9o333xWg281ymhP4ZExH0vVq
T5jXvVQN9X55nQZlmfMpjxULWpDUcFR+hYk9b6E+BJhEFw64jyLDACOKalmmlyXUw36CkwNLa7GT
mKW7zn+xXOy1Tmi5vyAT0n+sRjD97artPhc8/1RyVx9pr2EfyzLVnNsgQzFgAddkSOvhBG+3Lwtl
C9sF+OwnyPBPdQyOnj3Gvbgw190WLp4XT2k7dstU1luHasTf98LDJaa+2Vtc5NB0bgNCWDiWBN09
OFYOffVsUNivB+eVy72JeBncRfJ0GGFD2k24D+FqkAqx5xQonusNrNwKTLyL7isK0gXq1V0KXm/m
wro0byo4a/r+dAp4xjfyaiu7jImPqGfNAPObimSuZPqzpNSqox7+sRsDsfZ4Y6/JbRL0c07apHdL
up/Dorkr5Uh3N3WSiYuwvEDrRQE9UpMja/M4xRGIksdZ2RuvvzLMJmwn007jwSvUPZfNM0Wirw8f
iq1r99qzL9vzmzm6dH010UsR0LF9+QzhSf5nRmV8p8LM2zjjryRbTFAchdEoHMPEAtwdIbtiDr4O
HVT6BpKdSmI9iSk9Vmy47Vhh4uTCggDx4oJBnHtfGaQVhC4iN8eZrkcVtdmS7VybUMaBtM4cL1t0
j7xdEy7nVoL1Nbbz+OP6hFrpMBPtBCYKkk8XVhn1limRJAujIlPVriHhtMfxz7q4lEFWNazFBgZ5
ZZ2bcpVgNfm+VzNkU3t53xCYTIRk+DUFw91Qsf31r1pr49KXb2aa9MuRWwMyDFk1dZ89OmloYbXW
necX3t4BRnbjyLeCU3JNLA/2WaSqBy9PPD/gR6e+GJ/6vgNqIsnRk9WUv4aFHyYtb5Zj3fJ0r4SY
Pl7/ypWZYUpcNmSaQRiT/ExbXMQn9CSHlfJGOH6/2u2aKpc0BVpPzBX2cw7yHBdgGky2+G2HPFYB
msRps5joQ5HzP9e/Zi06GIETBCvJZwcEcMeHKzNh0wn24yng/KS/YVZcLKqMi6/lczgWTpZzzvuf
TKJ2Bs48z6pdSrfyru99w6UFM8IpJUocnVzg65dwN7idACoqtw9N5auNAP3eXebSxGXKv5naarCV
XSnunJuxTHL/MWB3dHH3mRVEm0aoa21cPu9NGzyFI1xte85ZZbIdo7ksp53fVOVHzeo2bpUrI6Us
ekPZ/PJFxmIdF9F6Y4AdU3TtWUq5DxV7sKbhdH1evRcLLo93/v2YijYzK20wnANB+5hXYXq/pAFE
8ZTQR9221fG2dui/7ZQMGDLwluhZ9kt4ACjrkw6sZ/iZ5/d2sJUBWRsZ44rMakZZNQ/OeUo9HaEg
cgfg62979I9y6r/4hThc/5i1iWwsRlZJreSinHPayT/UpnFdFj8mNWzsOiuPN6sH2upQ+staO+kc
qHdnGuz/h5z8vv7u74VFDLhZOGiyvpTChgmmPatz2WYnK+W7649ee+/LsLxZGP0UQtjLRvfb2fjN
gpJujDLpNz5M5MYGjNUN6HEPZ6TBTqBuChuKj+Mw4gC8cV5Ze/vL72/enoVOywpYDiQkfaRT+dA3
7qGytlw9VqammdXXmcoKvbRt0mW1PFHd2R9xvW/vCWzgkI0Iq0PQ5ptE9ZVVbVKmCpnZ5Uw9VLjC
6fdA6T0tIPCFr/vmcygpXh/utUaMJe1QmQ+9P4uE50gJaBRmMwZtu3D+5Y3+xhFibbYaK3oIxh5i
zEObgETwSEr1qcnJRh1/bbyNRVwFg+e1vgzhYcyiEl6IKGdHi/dyvXPePftgnZkJb01JZTdE2YmV
5a89Qx7WhSByGqDyG9qxQObURzmMh/qnrpr99UZXRsRkUIV5WeDa6S9Q0vk5XSyhgOIURXWi3uv1
Blak/5iZwabVWFauRhi3lgaIWkuB8V+2/SfWh/IxKJR4gSYFOdtwODz2IbM/zc1CH+eW2p9tq6me
5Ww3Gyfl987mlw42gsEUajHAq7FPRqQYPFfscwYwhJgijy4PhP+ByNr1j17rVSMw+FVeXJQcyRlq
bU3Ul2zPnPGV6+kL97stRPdaI5cF8Cb6IOfmwfp2IOdR5tqDcDoLn4pJeEd/gC0PNObGfuNzVua9
mQLPkEkI8rmzE8LphCqE2iH39I1640YGYe35RlgYBn+gvU3IuWttEfmB5r+bhqVx2oj61/URWYkK
JpUb2gCtlrJxzqLtf4sgTzqkq68/+r2D/WVWGVHBEqUvs64GaaObq8idqnihNlyN5JM/8g+kDRJV
qj+AZD1fb29lXzDT4qx24NnN9XLho/jAF1M5x0HwNDgdkoJfbmvDONl7TWUh6V1C+8zXOw599QKu
IJQhQx3C7GaLX7ky7mZyYfK91m7A9zoXLmpmKdRycbr7EvIl2Djb/1dFMbN4GBszozA7qJXVkycS
XIttsss6pDIL5GNfM54toKA0lhuNjpTdrnF6FNfKJnuSGXGeZ1tdPAJaUe6113vnFkzfJOSN9wLj
a0+ABlA2331flk9pyKsihr5pdmr8ME9AD0q3IEYrs9ZMrU1IJdQeWPCgORQPcMXdOaXYWNNrjzZm
LXxoCKT5FD2HmsmnvCTFYciKfCPSrjzdTKsFSKhP4Zx3yZyF7t0ItA7ouT3fWAErkc+0j3HrDsIM
NvzOQOK/DzS0zQY/fUgz8skhfbcxd1Y+gVx+fxNeOarO0zCCtAnB8vFRQy4b3rvF1g6xNvWdf59e
6pkMwex0iaThXRrwT01Bz+kiX6+v3/+W0HsT3wipYi5yKInP9nlwW/vUV3W2yz3aHkjj/yUizQ9W
2ZFDKWQLtlzl3GUN0ObuzK1jOPe/IQ7Ld2lYFqewVuID5FKdT63maiNivr8PeyZBwi7b0staMZ/b
TiUM+OSo4j0Y4tAC5UgyloXYNRNOn9f7YqWrzQxs2EKqefDhqNkOzv1YsN/wYjq1/hZOYWUymr5v
vc6VBflU+4xL8X3afNbhZ8iknqBpfuP7Xxp+MxFJ2vbMJ4tzDmpV/QBVsDkPAEudnam6qVaAOGnm
EEE8q6SapiGprXtWtB9scl9VxdGXW6tpZdMyOYDpkFc5yqOQ8tAa1eIXP/Dj3A5iJwO2Q6nj9aFe
GwtjVclhaeDGkNJzLlHasztyxlelUVipsy/0xt64Np+MpeXlzmJPfB4SeCA+D85wtMPm0NRbNMOV
uPN/ecJATkG+SH1WysMxvEyGdoussTYIRsxvQMfPkBtuEpqWu6H0frEBqUhhqT8wmq9i6QYb4Wdl
3/VMSqC2mFWrHIbr9Pv4dT6w82G+k0eScBwff7JP7gt7Sp9hn5HQ0wtss17zn9cnwPtj45m8wGGB
sLhu0K5VfwLyLS4DsQvyjcTX+yMDyaR/FyKUMebSh8VIksriWzl534jV3LTZeKZRjgz9tEkdpFiE
r54Wln8MWL3lF7DWJ5ff38SPMm/tgmS6S4ZC1vuMkL/V0h2wAOX+eqe/v+o808OiEHYWFFY9neGr
wB4L7iwf7RI6Ro1enC8ppN83OmmtHWN1K6X91spFn5C+TMKK3Be6OyvXOTSb9Ye1vjLWtl07NbV1
gXEQQ+zW9WfhdJ+Kgm4J96zsy57J2wtnSM87Emj4wFVfAb86W/5f2O4dcr489qChWVTEOJCdpyHr
Y5Zd9Ji92LdUNNrAIThTJPIytm/CBIOHaJL8IJ1Vz7CqAzi/nM6CXSgDW751K11psvtINYxOG+KE
o1j61Hj1s51ae5pvSUuvPd5YjJB6noAZWWTSjA1wK8R51bAGibJ6qxT1frD0AmPbLZvQpTOvsdr1
E1P3SKqeQocfSJZFEELdXV86a19x+f3N2oRFMA+AzujAcJO/Gxuurs7ypEeYL15//krICi6/v3m+
4gUn1LVwDi8g8wZ7WOCANlbjSrrKC4zl2CJrvvSLkIko2C/ExaQOrdcUYusxcNr7ftQfIGjzSTTk
0NaQLvwfZ1eyJCeuRb+ICCQxaQvknDW5XC67N4TdbjODAAkJvv6d7JWbVyQR3pYdkGi4urr3DPc/
aG3AFhvUTZPREdC1vwRzu/NJeoVZxdFztpK5tfFaFA+LIq1r9Pwq2KO6B8l9FVlcbREX1n774vgd
0YybYXavLlPx3kwwefD/puP+/rh8XIRwl6YqUBnN5QDB10spNDpwUyXyHzjq7QiIf/L34Mjsydae
fmPdyGMLiLGN937IOEIEWZqsQFKlmCGTBLufcgir/imXj16gUT2GFLtN9syZH3NRnVsUDWT7BEuc
jRvmyh1i6cAyWURWjRbdxTJDEWZJKLporkbYFpXosIdpoTeKUytxYOnIkvsBg9dc014G49tvKTiO
8eha7O8GberzTR03gm7iFndpZYksfVjmBHUwBvuFC7ADTpNHoA6EwTBvTNba0xfRoKOoqk23p0vz
XjhtlKLaxjdT/Ftg/P8rp7t0FVFC1LRJcbTheHa/W6NvH9289n5xmhcxnestL921r1iEgIraHjU1
4o6mfNckTQgzvJ1bJRtNnZUQsJTlz0cBEdoOLMEbec6WZl+yPxFluO2VRQBgae9hJFkNja/saWza
b6Ofb2isrOz/pfh+mRPjZRXiosq1t9dzENvQ4sBVhVzT2XrpRt86mJmD5+gHf5hY/p8af4LmvM5R
ISGVxUJQdX5BWLsK1ci2rDtWlpS3OOQB0ZUNNR1wxrLGBm/3lf8gwTJKAMe8HzdXFpN3e/NvByQr
MvQ7JwJHVvqp49AK5EfIa288fCVGLSX43bkN6pINUBto/jKDgZeyihyouxb9m0/dQ0A3QtTKkl2K
DqhqhA9mxfEel0RgmZ8g07ARZv9tPn2wq5faAVbOjC0b3B64o2SsCLxZeMbYhXOSpWHbERYmxWAe
/M5nR5fLZG+q1HnveC8PRaC9sKX1FBbAckKfsqa/KujOhEp7ItS5M70mecq+cZCTX6amkldl9+pc
dnWzowyEJIiXq12rkeJrsIKjjpfVG4qww0YdcW1+FpFkaAFfQjEKPkhwGA+zFKBYd4gSR3/zB+/i
lsQPUZ3+oxa9u7QAGGeWAyo51xdkllGfuLtaHuuije+v45VTaqlkAHSw09ZJpkCmgqRpf+nQqAHS
OE6rB9H+CRQT8WupZjApy1NWg5fI4ZvMgOnegvms/PqljIEve1VoGDxcLAkhmX9crgDFqEKKOt3W
ybqyR5aqBSl3EjnrXF8K3kPcOrC/yGHe/dHgLx2GoJpPhCGgQ/SKTaE2RRGS3DThoOcxTBznoWzy
z/df9WE7FaIpy0odSG860yJ1L0rDbCrvYVYd8knW7xP0Ca4C6fDnuanzOJW5BcXzJokni2WRGam1
F6LKIg2rqi/3f8yHvvOB7S/vSLUySmkhzEVZwfg8TnV+zGASkaDukqWHgvPsTfj+OH1ixMv7fZ86
0o1RTqc9qk4tB0HBr/ZpFRR2lEGuiO1gMzierEKkPyUfQO0TZC6/cSfjMKW0mnyrEPbRYsDvXuZ0
nBpwE0fjXMBKfmxq70IL+w8wArdH3w6a3w6UhPMBe197IGxNYePlkQnGsBk3VtrHPxx0pP8+fRyD
FoofGUgrqgAccobWrMrSjZ/+b2tjGetva2txo8tzKUeWjQjugJn0Ac5BCJJGwVR9L5NSnFo1/JiH
6nOjymKvk343QN5LtYWNbhjUaeGF+Xp/XX0UDm6/YxGXuyoPcB/O2KWGJ4Cby4v065hK7UVd2/3o
XFBD7r/oo/zi9qLFdQ/ciJ4MvezBYHRNWDf5xW+yz9ZEwRB05Mv9l6zN2SLroz4DSUby7pJQ+LnR
xHoiRbVBvP742f6yzpqaokwrVhK43zKwXxP9LM2mfvvaw2/H5m9LmdJ8lLcLCWSDxn3vXcquPNwf
ko8n2P+/SmoF3FIFvcnLBLLbC5wUzItVdd3JYhBb60U9Pgqv9Dai1Ecp3i1ILXZkkGo0NsrauYCj
HDqOF07jo9EbX/JR3n17+GJDtiPMEonKnIuXJ6FSn/wZMNjSCYMkvVF5w1SI0G74xnpd+5TFBrXz
lmfY9M4FYT6EhtnRAsaE0I1t9/Fu8JdmtlWRwu3Mqm4D1YYamOEpYaECG6tRW7S7lYlfetfKZrR0
AcNJQFNZFCh55ODdW5aGrkUbErUFUV17zWLLmXL0e68eOrhElpGYdAQWxkmpC5tAJxcbCd3KcC1L
Lo2fwIzMytwLl4ALQ+MAF5W9O+Oi0lob803+Dez/H5J9f7G+KGzgfd/CcS+KuY7M3AQvsi3ATutM
l0SVSpLnsvAlTJKU3X5vREBeU556D4U9YP5Gt40MnWkkNf5ryDuLH2ZHg8I/w6vz6EgCWiFTtIL4
lV0dyaThM5hl+hpYNNuh/u0fReKqq/AbP25g4HzMyxns/Nwtgs/Ezpud1So/LGqZ75IC0l8ZEOxa
qjGeJ8c/NDloW8IBranhCe7qAbAAKpPeS8W7NgJetXlqjfYfZaGSqwYHDHNFpir0eoccC6DVL3aT
QIjHu0kbgy85x8oIFjpinj4bIdODT3ERZK7WJ2Re7JTIxgGkEFXPx3LgQeQxziM153SOwDRw/k40
MZd+qr0HGKtMXxpGXhyZ/0ggNaAHGhxsAz4l61P1XHpDnKVqn1pohI9jnp8nu8hj1++wp3mQ8BOD
Idm1oWkxxCqB9p5RM9tJD5Ug+K0m8WxE8WlCI+8Mf++6ALzEwidnti9/ZFZLIpI2weeaAusS1yPM
lewOXA1MKXUw7EEXg0BVxKMETdHhZf0sU+OZnTW0YxlnPdLJjQW2ElCWNZuyhXe1XQQKCRzMfOho
JRfXJP3eo27xR8efvyRpE1JPnZ3A5jAvdAQ2XxKSZnODrP1++t8jyhqKximE314MG0mkZToA15cP
kWn8P+lcI8Iv60FsbNx8FgnQ9A4UKkyvImlb3y3MVZhZ4zXT1tZuX/uYRdQSfgBNx5zBr1p15gTd
+exlmDIG4Yxgfr9/8K7ErGWZCHd4X/MWJeiOWtDwzr0aeI98+DbXxfRAbb/ciI0rWlv+sjYEZaSh
EoNggHcwcS2qrj+0vch+8tq0zo4FdR6SoVV6BxqE89LadvmrGJzivSAw4tzd/9iV/GVZPSqahrvp
4KG5pfsCzmXTvsYpHd1/+NpI3v7+W3IUeBafUHVDpbbowR+ufw4KiT51WOwb8Gzvv2RlRSyBlw2c
ln2WefBwDH6O1A5l/WWs/8QeHQt7WZ3ygC33rBkNOtfkZ+UVxyArNkZ+bXAWp1YDUc9hmCtxaZR6
8YoEzPdRT2HXdBeYGFsbo7P2FvbfKfAN83I1OWhuiSaC3tRXOrT71k8eWevu/2gClvKWuYa/L3OB
Y/Oo+uGRKgdxy7IfmqEyG+Xmf3HQH5zwy7pQT83Y83qm0Eor+jIcS5l9qQyB/iDJfHGSOm2e0VIv
d0Yl43HstX/E69PXNGE6ylomHgPIjxx4yedXl0595PKePKUDHWIOVaODI0j6OUgmpwvZYNlnBnJF
aM1Tc0plUMCOAKITTVj2REeWz+QWdHElBfu/ko6dErv2oNKV0Z9j4IUjNDXz3A5z6/ugtq7DKytg
WdShOH9TsCn1hbiy2JnGpE8AuBQ/bdu4v0jj8j8osN62yiIyGxP0mBY1XKAK8TZ140vazMf7K+zf
QuoH878sqjWKj1ZtzwMaWd0jYTIjcTfT7DEDVzQLi3Kejr1dsjHO6ly+S5gs/SWQQl8rZtUHwMzJ
VQyqf4MegnsyMqsfOmzrXdCCWOHWkJiOCJ37owgyEpW9dL67c5ftA5GSvzsl5cWu5v6QFE3Hw9yT
ageejwyHhJPjMFrzPqi84JC3Zjo6XVmAkJCJ58DOii92Jem71TnQ78tkcJx5KnZN6Y1f7HluYf1r
/FDVxI39PtNHM5XNyZGdfihTMx/ToHOigVX5GXqMWPMJ1DEi6M8H6TEIsnHn+j1qxkDaTNCmz6h4
rKvAmeOyrVVx4l7W/MwCDrk9CYoHKm32F2Jw+70/Hx/VhDHVSz0W6MZPvqoz2AZO7JKBOF96sdPr
mKT8ILo0HJqNNbUW28l/o5fMjUmcUvhnqCD3ZwAuSRx4ao7bgG6hcNdesVi2dJpv1Rk9XW5S5uLU
zA+5vcExXDlblyVPmSROPyedvqSQNwkDV5G30Z/qjTRlZRKWFqcQU5qYKH370gPpM2n7hZYVdFL1
J+3nB1kFvyZ72piGtRCyOKo6aKFlEvEWSUIdZjf+Hwq3VfBeZdPh/opae8PimOqzOQCJ3ncullaP
oNDVOMbHXQotk9AFPm1j3a7M9VKVFXqfkHdJ6XiRSQFKAMxSd2n2Z9be/lKV1W4FAGq1SM6QJROO
hGxoCofyB4v/uj9Ea6tpsVClZVHdZD2sorqijttxjgikKTeSkX8j6QcRdim/alhb0LrPb1XqGaX5
1jY6Hin0/ZSf+zF1nfQZ8sJ51IiSX3UGx2ElWhi6FDlzd4Lk5R7wZAbO9hcX1XzkeAouWQF0IsqO
RUkJ7cwus1Qspq5BMzrIsx1t+iBygyQ/V1CD2VHLFy9QXtEPUHAWO5Ps4Bs6PlaZdvei9XKoh9am
DlM2jbFHVPNKaIvm7dRBB33SefLG29H/NkDP75mSXl1LXZkTd4l8N0WSXgurdTRg3OUvQDmtmAbt
EBqjhhwBeegeBPwZavQdIaRcTZY5NcyeXAipiXIHt0F6kEVgPc1tIuyNAf8QE4IYuuSFg/FFs4ZC
kQB1gX0tyhjt212ST4cqP9iW++Yn75aXXx31eUAJATeEjT2wknMs2eLIlYElb/vkrO3ulz93MawK
Ys9pPt2MTxy/3vi+lQ29ZIxPQ1l4hmKrJQbiPxWLS0Ki1nvz2y3/urU33Db5b5eLoZntYqq65HxT
8pmDObSD7wP0jzJ/I3yvjdQi6lkpwUWzt61zAO08gtqbRZpjDtng5rOVb3Gr175iEfgAO5NMt/iK
jr9qlBCTbIJ+y1XKLW2VlbCxFJlVmVu7PJ1QfA3aCdbN7jNE/bfQWh//erbUBzNumzPHnczZNECy
gYBZZyOow1lcTz/uR73bbP5/XIIY539nmUI/XTejo89wWwTFZ56HQwAq5K4DPWIDFvLxQYou239f
Mc1AgbA51RcIbf4irVvGOuvM2ZYSPs3t6OrYwAdQhtYwTxu7Y+2rFmtXpqkmggIO6CS+tYPlwbec
9Kj8yGZj7a5NzGLtduWE7qKHr/DywXme3dp/ElDtiouMjTsB6M4G9OHj1cWWAk1AJmAWAco+J5l/
1K61g63SH04L/e+0NFUFkpkRkNCnL4H7aoku7NEkHSD+FTyncut6tPYFixRzJAz1yg5dLWu2L4Nw
PzsW2bi2rD16cWLPXqFzEIrMedLy6rX2OcvbjYLhxy0VtuxxSllBbyDw2XlwUbuOklyMO6sfqp1n
s+zAxcB2oLZCJIjQ5hcZrXZ/fzuuvXcRrso6J0HLxY2GNb1p2YiwoWLHB26HVa1xPZPf7IIzYF7s
fGOvfByG2bLRWXQ55nyCOoHbjMj8tW7COSntEE7xeClX/r6v/T+r97Bls5OhLMVKjOxZVtmTTutd
k/INzv2HsHb0je3FclCmcaqM4kOgru7DmE7t1Fu6y2IH1e0w/RnkoXhsn81jtUuf5uf78/VxHKDL
3ucMcPZsJxATsCd2yiefPDiMmR0HPAIKNL11uP+aj1c6XVJKaC6coRdueyngKHAyaFq8WSUgDvef
vvYRizMgb+D7bdmMnKvC+1ZMhTrmqX0aRTHtYR68Jcj/cUymS3pJZ6y5UjWmh/iHNn3qsufO+nz/
A9aGZ7FrGJR1hzlAkxh0wfeK5a9eZsX3H732qxdR0k91dTM6JufJS6FAOPMj3AMrwD2rDcDDx9uP
LnmII2400p2giA5rPNj6fR9zXGWTv2w4QzJvi763NkCLrVHafpJYcHS9pHP5UqB8MOZ6S1Nq5dlL
+gbTs68KwyE2hrZUX/9jQ9b4j8Z+yd4oqcnSbmzsiwRq7TqishqpjvgnnlKycb5+HG/p0oupIID4
wHGDn3uJHFqMCkaa8zQ7cdl01Q5+GUUTdcX3tC/2c8eq9/sftjLnS8gSrDn7rLShpTFSz43oVH4u
uE1DKdrHcqw/tw3ufH/2ptuy/i2JzzyuCsDjofsevBnv19jMcYd15nbf82HLb2pliyzhB/Ptjjn7
SNyrQo372bh5mOMKtO+dba/xf6Xr/j9PpUuiB0SES9+4tX1BI7rc8wbcU0na7h9ABJV1nds8f6R9
74xwFU7r8uDldnkcyAT4up95Jg/9ukNXnM28w9kwdGcoQkOxgLgOnuX3uxbal9/sila48Wof8LBq
diIGwVPARls3OSUdxJdzzFTUclvG45ywf5za5qeKID8PbZIHj8yFJCkJajgySpXuqfToNc80209V
kO0lpB/Ctjb+Ox9ujWsyjUPo6dx97fyu2BvOhQfx0A4VDV2nV+pLloWB1+BOX7TJwfNFeoY3c/uj
1+24ryoEIfhG1VEWGHsf5EG1pxApe63kWB9MrmZI7VvdLg3w8JBmE5rohPhvPABJXfrKfslKph+g
bKXOPQFPruJVHUGXtQptCdnqqpMJJJb85hiUREOvLbBC3rvzL+Qm3sFVMHLqeVqGsyXdz+NN9t+y
PfuARGKMQVUbYzM1EB+Gv+1eOrq5WrJNdwZKjq+qJF7YKxJ8olaKSgj4sv55SF26N51dnzw4p+x4
7rq71ut03BKn3GN/NvvS9eaDQQ/vvZsddiiMLt5AFoNJT9dDUrfkUgFQAH0+rw3YD9jJ6JjpXrx2
sBg9TxkAtq10L4M70t3Ix/JkWp3uUOXxDpO0+1h0U7oDPbh/hLQfeXGdwf8B6lD+pGTn45bS6pPX
1FWc2Km6+MVkHrgh6X4S/oxH+RSKIc7fvT1IuPEyD1LLdujCPQJ3gdKPnJwAHMGzZ6u26MmklrWH
9uLPVPbuye0b+5U4w+eyKuXRswv6d5LwoYl4243fKJ3GCPdWpwrLDms4LFMX9R5oA//qJ/iXNpOZ
TmXXD3EgqjzWYFY8F64aX2sZmMde1nwXCDN/a1zSvnVdOzxChj+9jvn0a3JgLJmUpnjyBz/BAJjs
ASIob14n0IqbwQoyXVtfjGnFY0a8bm+NXITMtF8g1Zw98g4jTEpRnxI88ZRA/OvQVrVbR2IcylgE
nnlPCq3PE8vtA8HVBvyLdIps1Jr23sTdsBXDHFZe2x8EndkPQLTrKzwdbWyfqf7bQm3+xCczIkXM
+gNDtr/LiZ0coBJfP3XYP17UWrO49m7VRAFoTd+aGnAUrGgR8w7WUEkPLSFdD9m+UL565iWBUJKT
gnokiN4Tp86ObtYEUYOQEnKYSZoAKJUbEzEqtWkAwvCyOkwED756wqteAA4zL1Biz2JRqjR2jdcd
PUNstetcrqNWyBkUEFwI9nidfxksK4cZj63yMA2q+aUPmP0MfeckqoNWnE0vp0MN77dLlxf/JKxx
zoFbQPGA9XWcoKt49AinQZhx6KyEvQ+Fbxcufo+8aYo6SgzhX2s7d8OM+k4ZkTpBo6YdeXA0Aqog
xPYhllJgfp6Bi2RNPCiKlluTluQpMG3wWDk8/csj1hdT172P2NHjrpEhhOwaU/J93U3Dde7gkgKd
cDe0gJ94ECJRey+vp8hrUIJoOniRhQNt5+c5wyrMKm+O7S4NLhp2HzvgbvuYC+A3mWz8R2A85KOB
yvi+xG3pISMVu0jid1+wqosvCbPZG9aO/uSpBE1a2xoGN+R66iGYVs1uOEHU+VD21PpkEkiPexTa
uFaFHnedKHGFOjWzYshmwh4V5R7/BLyH28MqlfkgYQkPgRTSKUeiLX4rSmJv1jSjn/sqnyMrg622
Vc3mr0H3MI/IcBpYOQd0ritznu1yF1CivUkUj2Sd02MleBOC5qIjKXsNOiZjT3PfydhUfv2Ye6K6
QZ7mKCecTGFAnRqdJ+WENgO8VzcVe64Bvon7eVZ77GAs0xZ7AeCmYY82iTxo5OI3LYqBVHCM4jBO
s+E3WHkpUEF2OT+AVAers7wg+4I3wSO1Nf9kajM+ZTOgXxzuNGEmbPJUZtDZ9Hqa/j1MTO5b1WWP
KSJOJJyZxYUHVFbZ+ij4chu1SmbPRZjbybQHYd6G2D1HDoT0q7qJK7r6mRspPzVlX73asnTjFkLj
u65oITeX0/ozPNKSsJ5T8bksSgBjNVbPqQOgYl9qau8F658DlA7j3LHnE5sc+y/mE++YFH4fwy6G
Qxs9a9DAQVEbXpzTA3iuvA69XJe7fHbsA6oq3UtD0vRsqrl9d/lY74A49Q8zPLEP4xTA05llQ5iR
yTm1Uz58blmJo0u0yaexmqYfmVH5wU1L/4VJCERWpiuwT2we2bbrHJXVeacMLa+nBK4qV1WJ+uIg
eH+D9bz+XEnxE+rn5FQwb/g5jLqrIkheBQ9qMObR4dbwHXTQPGyA2QoTOCftoc0/XcdpLjMMsQEa
H8k2DvMSdjsI4FhFu7LuegqSkgMrIuJZX8FhKl5V12bfwZwp4xlh4YmmsvgGPqUME1SyI2rPFCNp
D2+uoDKJoLSVxD4BzdBJiv4qqWbf1TwnMoQBDo+cNrNO1XRLxqTq1au03TFqareIWSLowaSMhyKl
82MiWvGPfUNyl27gvwfjXMSlGYd9Y2f513Qo8mvmwtUEcXu+IvSy2E5m91NdTc21Q4g7VhZaMGyy
aRe3naRnf0TS1RSBE5NBpnHRANRXjGXxdWwsd283bXVqazIelTL0QojIYsNmYO1q0I7j3Mr6c5EN
QKvCJzTtoEee1gjnbXBypyoJLbdXf+ew4cRXFs3zxLWzUfFZy2IXVySwU51p4AMsQnKanXXB2ph2
UF1ngRYb9aqVe/YSrNnPqoNsE9T0sQ/PbpXDLwTnUt+2u8BytwApH1db6ZILCy1xz+kgKHu2VR/A
I55eBfRU0gKwULAfrRv5IaVbzY61L1pUDmD9ECCI4obWSsjaoL/up2Dg5mV3Sqz6j+DldMmTSPuW
+7kS9llakwhT6R4z8SdUa0D8l0SJhuWNn0+FfQam/73rfYQQAXOq+3evlYvxEjYbtDatA9WhoQi0
QDwJdzoroerDHz19CZR2SA1v0qICUK+3/kIL7e+RBhslibWtsCjZeho25qLyyBnGClnYO/UJfbpH
uxj+cEYX5RrLs1vf0w1G3aVoLhqjQ4jIf7s/Lis/3l8UbLpxasuqRvqHVLjZOwV6ShOd3PcRqiYb
cKmV6/sSjVn3nsdQrcEWswD9dVV6ABz+ihziWxs0n2Yx/3P/U9Z21yIk+TWBMxmFHR8uUzCagCOF
CxdJJcNG2/s/esUSi8kEOqdeNULVU3eRAUm/NnA93Qle7e6/YGUTLDGYXmrjR0OkAdqaSJEGdR1K
/8+W6RJaWesxn9u6A2qierdwGg39C7SXNho8K3O85OR2OcTR6zplZ9/Nix3UZ7O4gMpinIjyAJeb
IRQSFZv7Y7T2rttS/q1IM9VVmbkSRahUJ82lc4ODcmrYmKGTr4AZD1UR9Bul3pXTYcnS5faAag2f
yLkxDo89mNtHFQUPFjdnN9RzCs6r1i3SXd/eiIIri3jJ3UX2BDy85xY46tHi9YCRDmfTvU+JTEKf
bulRrtTxlhjJMrHzcWhSgEPST6qloR7suJ6/1mD8GpbvevWNjBslw7XZWkRHBnJ7JwhwpZ34xcwX
KZ/deqcxV7n19f56WAlhS6Sfm1S9rwervsx2d2qc7geHd3KrvC1Y5MqeXKL9Jj9JC8AvyHl24c1k
d/RdaSDZ7v/4leFZYi7dpu1yTlGoK5BjhtRvDz5TJ0h37qRj3sCn2AjCK4O0hF2CcgrHoGom507N
/7TUes2lOYqy3fqOtUG6reffNiU1pqs9TcnZ61l7qlGzfZQjChH3R2llVyzBZWBPEFgZoGU50RYu
D3VMiq9M57vWcjb23dr43L7rt98vGm65vLGD88SDA6+Dn0lRZyE8jDby5bXxWRzinHWF6wa6veDa
edZjd8iUON0fnLUltDjCB1JSomaC/CCFnVj3K09/VXYazxn6OhtZwkocXILJcJlCGYHOALVXwJvm
nMjngCXlpRmnJ7i67hlM7HdWkvobs7E234ujfDBdwBQuqufGNbHUv5TbxXb+HcSXjW23Mt1LfJnw
GkvDaA/TrVA3QIlCiH/c9vv9CVn59UssFaOWQ3MK52FbdUe3rN9Qbqkia+yeUFFxdvdfsrKglsCp
sndEoEeHnFs6PFpmfqtgj75xwq6NzmIzowoloZueBmfR2V9Sy/4Ewkyk/A0kxcp6XZpwQ9JsEMFY
2RdVOFHVAEyMvDbAXdU+tT0g76QYt5ptazOx2NVB4YDiPyTzhXdHLizwtH7kEOpC+W9joa6N1GJb
p2Vqd3nnFJcOjQvu/0XNY+G3G1O89usXGxuc1BylKSBYqiz50jZ2GRIUo+sRpRueia3IvfYJiwPa
sjtDk9QAcSxUvwOD+KWdXIoS4paq3NpKXWzm2m7ToeYQ9tRJe9L28NMqgg0Qw8oILT00UJqDLp9C
L824ztVh4uuUt9faJq9oq/26v89WVuvSSaPNx9luDe2h7TRHg4fOphDua136r0M6IV1qii1FjZVx
Whpyo858Y1LV8iZHjc5B736ltNm4Q/6LHvugIchuI/jb+dYXtGpZ1eLhAFZGlYHunt06cjdl/Oi3
46nX9gGE3i+w2fqLkubJz9g3zctnOTsvQLu+yIK8cmK/3h/Uf+8FH/2c22L87efYoEcgsc5dONkH
6uj5iYsafaEPLlx3HoOmS58gh5YeEqcVF8txAO+mjJ7slKnvfir5JzYaBZooq18dmA+GjVUNb9rp
0KVXUCEA0Ll1Xp0OyBapJhOVthZPDh3plRHxkzm2PpdeS1XIXV4/+agpXiH9gB6dSFEzg6j5y0zA
D20VjBCHfqaHCq6Qe4ygDi2lkocEt5kL6iDkoQKT9VTglhPSGuLMZFYsj2zoMUcWQ8NnDmR9Rtmv
+lYJf4gbOpNjZgicOx0yx2mB00BUJLhAihOsHhT9d3OCfygDJ4j4gMg4c5E+loZn7yDC+sfRM+1e
p3YeNw7CcqHl+AghUm8jmq2twNvff5sVqIJANZqjoO3R+okxcXKcLcfBlSiz9CpJK55AYQNwFj4c
LOda+C+Oeb6/mFYkTbAQ/vuzdVcSUODd7qLOzkFcYdIO8zn36h/rKN01R/pUnpInJw/7R1zVHuon
tRF91r5pETnhCcuBdIBTqAgqIna1rkEUUD1xdrQM9BZLYG1SFuEzqwUiUJLBymeefjjt9LUS2Za5
y0pet7QvQWPK46Xr03MP5bRrVjhWmGhngrkenO9QvLYjNvg3RaJJfr4/WR9/DbbWf+eKqkDYdQll
jXq4+g36caAV3X/yx9/iO4txAuHcykiNHLVqUIeePM1OFXUvcPM7gjqXAvqfvTWz+XT/bR+fPP7y
5OkDsOBJ782XZIzbXr+MylxrA0PNeni5/4aPDx5/efBMgrDRRmIHQ0IXkMY2ZL6MmnKOsio7tFDp
uv+alQlZnjpu5apsQsUJJPtq57tTbNKNe8nakxdHTmkILDbQyb60CMG+lHkIL9qNC8nasxfnB9EM
vAiuuksA4bI6998hKfvz/oB8vKv9pYdTNeDe0cCbFmJiDvhqlNNz00H7y9P9RsBae8MiaaQiA83R
8rEHiqy4zJKXD5npAJE1kA+//xFr47MIiW5gsaFNNIJGj65YVj2WqMj92aMXO7gtjPH05FtnACyj
rPvVJFvXjrUfvdjBBcV5aDPIDljwRWmAPoF98f3fvDLiyzgnXWX6eYA3CnwoVDx7AA2ELmvKn6kA
rOHP3nGLS78dnnauQMKiHj83cG537RL6HH85TG6M+kq8WVoyFUVW96Do/I+zK2mSU2e2v0gRiJkt
UCM9ut3dtjeEff1ZiFkgxPDr3ym/TV/doojojRftCFGSUqlU5slz0rNvJ2iMQmbiW2O+0WpLmWht
hbTDCh5ay3EWA1KX8/0AHVda/IFqwcbyr2ysefnoh6XphTcq2ZlQrMqU2MuUkjgDfutT17Cni+ss
mUR9tEafelZAfBYdBs9+UD34vth4rwb4lf+NVT29qySrq7RjYDU5S95AUrxCQ3xqxuU0JpM0fgOR
2kFBSJwzu9iwpBVotqd3mUD3k3aAZalEfRuWqPsevDvo90CJ/w7VcdDmPkBx68dL++yzcHm5bb1/
BbWuzVIzgLEXywKJqC6ZGofGKWt9O2pHv/5ljkuK3IhT7R03G77liFXbPeA4zstcFAUk4dJxp9DD
AQRIj7J2RLgQfwQ6cB5Bysr/h2eHGw6UIl4voNt1KISTAWLXFd27xXPf3JcAfQwhqy4R0zKX/Dc6
napPdmXpQiJlc7EMVlFkn+vxvoGEMETZwJ0TNJbzUJDlc8Ldnq4owidfyrTvQOolx1DxX6QDdjiI
537DxldO0F+c54cTJGkejAXD+CCyCdFxHg+1s3E4V06+zk44p55bu+B9TrI6U/vcVe6uz1NxCOxp
i+l6JZTR20PcsgTwzh7sBBV9fqBDujOnYEaf+HAvKD+MHf9UltvT2fDaShG1ZD6oYUlfvhHfNyMl
F0CDjGBYNkpdK1uhKxnREbqaJmh0EyX5WaGSSWvr/fYhXBv68vcPuwwdlLKzkf0Cgru8QxACaPOW
IOjK/aF3RjVZKe26NmniGX+C4Bcr/uEDDa3i9+1fvja8Fm/4NbgKADOxE4+Vj6YYn6aa/Dbq+aLo
wr997hta4AGAi29d+i6SFp7CpyCntRcwwD77ZIupfm0WWgDSLxCL5As4JlHu2wmg3dT4w2cVfNxW
IPLXSq64WV1lK5NMOR1DZzklg32ineD7zO/Yj47S4LcjWPbY2rZ9N3ejjKai83elIXJUnWybg/Cq
cmEWDPjsdMzsvQG5640q3Yrl6V1NrujsuloggU7onSUnFKK2POOae9F2rQVuzMGPVYlwE9sBdIEU
gDhu1LRXNkzvYUIKprO43c5J6f8cXFYDreeD3Hj0v4F9ZSt/eX0Grt60RB1lQBUFTqVD7ng3KOlF
BVWgPMumjcv3+uq7er9S7zYg0nVAvNITk4Z2ZoSgYdsiw1r7+Ren/MGpdGXTKcEJOddsBqS+QStZ
6Ao3/1Jkw+xtXCJrM7hs0IeP+IHfGaWLPDjvQbnWz09KDhsv7ZVoyA0uE/swNi9r5WYpz/GWaZYj
uJWgv60gKIGqtaAHUo5GbNu+87x4rksOwifLDwPgOHDnuaAirsuaHYOANT/zrg2eoSmcf0FCkR0l
dCE/5ZncQPN+dtplRF6e6mMA6/YrkAtSMZJTJ1JxtId0K11zVb/DN1xdtmd0xDgydXnWTWyJgd3O
Qq8FXn9O/3gW+QYpxqcU8annTC+TDxTtbce7wgwGjeR/74Cy0D0YuKN/BhEgSAECHvaKhcxx82hc
BEqNpXCOoAHPo2pxsmM+9D6QiMPGhXs9/nb1li9uYSEgJT8ngP+9A1T/m9uuF8qSPCBZCsx02Ydk
6h5sl0wbE147Mto9UBepSfIBxWCOhB6A6yG1v3XpVnfZ2i7qLWDYQaxj5nh4y7GozJyIkX7XAR9j
pm/WLHZ9M79MuURKeeNBcd1NunpnGHIjvMPzzjvbpthR8r0x7H2e3g3Fxu2xNr7mYuhQtCnQ2Eti
tA9LWZ/aAQ+TbAr7Yt5Ihq3siN4CRmnZoAIAkaegvS/mMqbqZ2BbG85r7edrDqYG7t/LUPM/X5L+
wSLC2QHPtf2rWbZKO9cDYFfv+crB+1H7eVEnPUQRsu7RtPnJKl7QTxOPxSeXSDukM7NzO1M4Jl79
6KYABNu//XSrEXltApqH87vadrjnzUk2sijwQBQ1PQxopADLWVQMb7f9zNpHtFChz6zeaJlPE5tY
xwpI2dDv3CasUODBUw06vVRsuJS1HdcOuJMFIJQZSY0M3Lufg+UsQJcKo2jP2AINrRisDl5GWhXl
Ww81iYaOf2wIqEdLPh5Hx9qCy659wP+3TxbzxEZPzC44luopytTUHOGksydrMbeUruhKZcXVFXvA
aYKSTZ5552rOoF4JllagvKVxoU+VMlwE7TIg60G06c+BdRiLVu3ThtV57KU1g3o4qF3ntoGCycJy
qASo+thW3gLJzYU14eA72YPwjDaxwJp3R5tBhaMzd2e1dHa4eFN6V3F4yK4f7NcRsl6PEENrDoZq
5ddh8NIvs9m3cSF6/4vFWvfYTaUfi8IECUBvm4DTN0vcEf7LVZ2Ke9dnEDoSAnQmdNzlcuSPJvr4
ZTg1xvw41f4UBVNegUeq43s+qflt9voxtoMuP5WATh4hkQT1U4cUZzf1ipNnqX+c5lIWnEA1i/iH
PcwF2LSGMmC/5OKjQ4Cju+cPT4v54OayOQjg0+6adCnBPTSIQ01JHqVt2j/0Kfg10Ug57CdlCbD9
B8s7qAGbfW6RbueKMrv3ZQnqH2mi4TAthPFA3QZdWKL1zZCZZncsx65+H9zgj9tUKgLZnBvBxwTJ
QuV4UD61oll1F1XroI/ABef/cke3Qc9CU7176DN7lxbLICTPZBTMxmMGbxvmoga5/zL2p6HP/yd8
MN6C/ag6OoI2ia3YW7MUw1Ob2c5pdGgFzYJljizu/VSVkX2tFte79+2yvBNeX3/h3uCgfXPw94EJ
8rF22QL9rhwDHdcGsRmvT/EuOlt9f2guFIwDgK3DVGwk/1Y8hQ6nhyLSUsiLV7UtCFYBDQBfJPMf
U2fOMe9A0nTb9a1MQ0fWK1BWSqVysNoLgl7T9Imp7q0EkfHnhr+E7R9CaJcyqzJsOScOupl776nu
WahmYyNcWgn+dUbiYBjybsxa99zl3lNDi69wFL9u//C1obV7x1U+SEoczzmLCtBxgv6tTw6s3TVO
KzKwmgdtkk3Om8vnh4HaG3Wvtb3ULhdeDY2aQYeH1xwNpTj0Lo3ddOOpsTK4jkAnWWm3NuQ5EpAc
R35d4D1thW3QbGzl2vDarSKXAlDCZgFM0a5Bp505flSZiKtTL9+iiFg5Uf/Boc8OIXVbu2eVAvRQ
utm7TdCil01N7BKxEfGu2M1/8OhuyifHteqkbL+bzesg3z9ljzoBbyt8LqoKDhCiG/2jAb5LHl50
0jasciUC0ikawV43EcfG7o4lzmk5RVR+KflL07mhZW7kSFe+oWPamdugvR0Jh2RyzTEPbb8E1bnT
y728RKWeP88P1Gi7LTnLNYvSwlJSl6lnz459BrvcWXXunrIuFMu44TjXZqM5CNq16MXlxMbTlHfn
EkDRPfStBHo/3DayijLYmXmfv9ze/bW5aE7DqA1Q5khrTqbgHtSqYWs8B+govD34CgWfq+PYedYO
Ml0w+lKW9lmM3nQiqemdFSosUZrbkOmaL0LQhL9CqnE4gNQOHATomATDTbqFOVx5bOtgd+nkUlZl
1iVpn+YvkxydXQoC+H2DXpqgcb1TNwXD3qpVfmzalm7E4yvHVUfBGwYZlTUNczK4Pu7Xx55XG6t6
fT7/1b8qZ+iDuej7or6DQzQF6jFg+bJDn6wVgyfogFUH6pGZQSy7aeMhc306wHX/+7oVlsDR8sFy
Pbb0R1+x35R/DqeON/u/h8awTWWDIi4xh+aXAYYIWGBTPbnD3Bxu2+Haj7/47Q+xAiQyPHAjZGaS
BfUYDsR7nK3l6+2xr59WR8fx13ShnTHjhTcSFSFdiNcvIhHksct4dLtH/M/T7Q9dP6mOc5nch0kw
KixW4WPJRCmPXaCccNNUIzQc8GS4/Ym1ddIcmwRZpY9m5DGRDn/15nTfpdMnl0lzasHMZerQZQLm
9De6f8Ji+u4TsPn09wyYi9s/f22FNF/WSkhC1QHKfp7lSFCYtn2k+kqcJBdbb+DrN73jaIGQR6AW
GADBnGTE9dBeriCdZ6Vlc6RNPZ+Dpkcm+lOT0eH8vYHueeJDL6hCK9bb6KHHMLX79AwhCPZ++xMr
WTtHR/U7AHjKcm5owkeDnQwKotcKdY33guGBJ4IW3fF4FZwAzGenqciqCJC66vvtj6+spA72T3nD
BxfPQgBFgz+FoxJUqsqwpNkX3tBPxQWOTpGKliNzNjuOErPnuIeuSecddLayGCoAdKe8rHunPsn+
d3tCK5edozcBMAMZeREICBf5o/PiuLI9A3PLvviU92foE8+vQNd9n4OOJwFeKgAADx5S/mUReM9l
BkTZJy1HcxR+WTCSgwwtcYiKjYDE4DiJoHpye5or/s7WfESBu7QTVNGktP4QoBIVpKZMCZCy+9NK
t5QbVq44nVK1zKVRQBtvSmidPwWiICcGYhbTdA4OpGmQRzvYXH2fqrTeeBOvuA4dw5m7/YxWo4Em
PrzSLq8BSVCpqED9NAyf/ITmOgCl9avAQT3Sn495/azSp4W9fGpPdOTmUqPStrRkStTg7rxiBJal
h1Jd87N3QdLhqC1g5cqZ1fGb1JmQ/hg4WDzrM2+qcO6ngzHXcTd/6ino6MhN1zBn2C5Y6mRGXoAQ
jivgzPvS3bDdv9CA/5aqQcOk3aEFELX+srTJoDhEAZZhPlqV50adBMNOZZRtZIA7DA9R07oj3jAy
XLFO/uAULkWDSt8i45Vn9ucMwrrY4ocLfZxHe8lcWiReIbuwd8XOytG4Cralz925OuxzmM3KRat9
keSliiA2uWvsft+b7ttQ1Q8jCHY2HM5K2KAD4aVVl6x2UjgcVUNrxSpjmU9b2Mw1m9MCh1ENje8Q
9Du1LYv6mkB3qz8iWQtF389xQDiWFjcEBQs82hhL0oN5ZfBxP+RbIcmKt7S0Qy9Mm3g+L4xkHIad
kyN5ol5x6+4mlBN5vmHWK85Lh4Lagrh1Y80XvDNSrdYehavQ2rLStWvN1CJ/bomit0XfJXRh3XkA
OW0GjGxHWOQqpGPJMPN9YEkPnEkOyKIW24kDv5HhKD102C3OJ58JOlzUGoTDVJ2BaaR9C6wy6lAo
d7cKmGtLqDkGwybALTeIRvrCBGlWifLoV2cL0rFiBDpWFFKYC0RuLhwpYwGCsNaFHN5Q+WFZg6Jq
mAIP/CATjW/fBdfPi+1rFjfOqrGBAJ4T/0IZN/bcAi/R0EBD1YjcHOil25+5fuZtvRgUcFC8NDJ1
z0ugDJAe2Vk4BPZG3La2G5ePfvCMXZ6Xko/grPRpgTjtu3SdsOw+GVnrcla9D70Y20dwkQ/mzg3q
wzCYp2ragjV7l5W+csno2i2SFe3sSBeaQ55D/jd2Q1pGdodYNIIm8bwT9jj/cCaoIO/7hV6wUhWY
kkybZUmPhAGgREOHlAFY5pz9SNPh3EoQ31FicSvyQAzwaFco4k45qYcIzER2DIz9wKLc6ft7aNZm
MbDxzQksOsNx5oW7r9CxcpcJEMsO5pJ+SyEH/eLVLQlReTISVSLKYWQMjlnu+yCvNNGd7PUBdJ/Q
mPNeQxctnLFgxwWqjdFStYJHBUofX0GEK9BAMJi/GtSBX/q2bc8zadovkPNZIjEt2cmyhgkERJbq
Tqx0vB24R/175eVLDEw5OVKPOF7oVmVwBguaFw0GH8OSlMN+nJy83zkgqIR4I6kPfZPBoXRp1p7b
YrJ+okrjsbgsx2KAvLNSGymb60fHMbV7wJ9qcK3PckkW8GWFhWe4ES8g6bMUeR4psdUFc/3oOH8r
kx+te6YddVpnSnqXZ5FQ2Qxmb/Xj9rlcmYOOHK9QhmtyicELBbdc/Ziz3+guPAbOlqzGyq/XoeN4
oOWNoIiUQd716rOpRb3M25IhWxtcc8OZ5Xh0XCBmKgtl7EphtlFLIPh0e23WRtcCrryhPfpfJsQp
aeeEi2F8y6bpdHvsv97jyqn/q2b9YVfBCs8A2+mgr8w9pGZ4NyxPUJ1c3ugFSxU67UKiWlT+c2l5
6Lwx+ulo+Hl97Oxg4SGYpyD2rCTCP55b9705geEdBdBHSRY/UrT0j1BRNe99yLecoI9rxjwAQ2nI
05psON2VW0qH086us7hd6Q5J2YN1TTXuO6PyDolbFXpeC4LWbEt+d8W9/400PiyVhySaMQHplRgB
JgyGw4ci8MELOk7x7c1Y+4B2kLMhGImYZmAoGeAoBYVEXdelYDaHjt5WJuj6N2ydZc0nrcnwxAff
DHpjRvlWGsEhEPOGqa6NftmkD0vUtD7PJ3jPc4eLldPsKIy7hW01xV4f3fmbD/owOglATEtG6LeT
9qtt9XE3/SwHfyMyWPFAOhyYNWYDeOaYnjNQe03OBVT3oJCeNjcxzSs/X++ACMy0ttCGXCQD2J6h
Fh+P6ZfR2EKWrY2uLb23GGOpZiADbdyMTgdWrwdj/OdThqn3PDSjRavGRxbUAawENMEzdIEaCVyD
t1EkXFv8y6Q+7CyYla2aMADKIcsdQgX8zMo0Mqr86GxJja8tz8W5fvgCq7q0X/gM/z/+oO03lKlw
CjZMZ21s699jU8kzqB7i15dec2HygSB3KXcCBAsbH1hbHvPfH5CzyGY0NgPT7/nDgUsKytVS1fuO
tcDWQohrA8S9NhHNAY3zlCPiGWmi6u+e8Y8Dlp9lK3xd8dM6QFwgqkI2E1FKxbMfaHROGts8CYEc
IhIzWbMlL3V9CrYOEXfxJBYcoJaEmpCjEwFl7wPaag5VVct8YzsuT8j/3pm2DhJfRtq4bY+HEe6W
47QMCZJYZghaJ0iDQuXbF+QHGaaNPVnJdtuBdrB7k+bc9alIDEK9HzOuYVCFkyHPdjToxWMGTduI
AscaMVQI7TIoduix3Lpdr1uerYNuTINDBB4h9tmwjfQLkFvLWXgpKDN7YRz9fNyCxVyPcWwdJaBK
DwQ386XrAWngUFj0VzF7GzHOiknoSAEYtMs7AwJudkMPAODycM6KS7yzhcpeWaTg8vcPvkXMNfj2
CF5mzXJfyN8E/PjG/FCk3UZcsDb+ZWIfxrdQ9U0tEOgkQqkfrqqqh7YqyQ6Mw/4/HCzfG2a9sk46
pB2NZ2LkE/JhJah8d2gU68+qFQ4woOZWgnztE5qnbHoxjDPBTJrmN1oOY2GyMONbgkBr66S5yZrL
mgFHh+hD8HOqvHcw5e8ZuFJ3FajyP7lKuo8shrq2O9B0dl4ajvRx6FXYeFvh2co5CLQ0yFI64FzF
CT/nnQLTe/YczPWv25f49eKErWPdB+h9ZVOFAKHJbBEBL2oem6oOIuYFz2zsvR9lllUgIM/bfdEI
8bnDpwPeCZmobEYZnMsxfzBz8Y2ny6PRi9fbk1rZcl0GZWA9q3Grg5rBjf0ye0ZH7Pcxz0FktXH2
VixWh7vXkM6qG5eaCTLqYGSQELI1O5CRO3L5HAwLUOR/H+8aomtByaDJ1bfq5JLmzyD8aPaCg1FD
9vn2Oq1MQ6f0NQ1iTIvtWQmYtOmhSnsj4uXUx6xiW2d7ZSv+gz30piU3Ln3xjYAoMQiZFM3DDJlD
OW9h4q7HELanHfBGtPNAgVo412B2gSxbbLh36fJSqgZFya+fWyntfM9l3/LBxDeCRe6q2jjVrHyq
xy2K4rUpaAfcZ0XaNL6YEyNvjS9GObpQCSn4l74aigj86+JIKq94vz2XlUBFhygWhq+gYDeCyLnN
v0CaJuIutGfTdvnmKsgC5IPzRzby+fbHVmamE+YuU16SKSBlEkCXK/F8sYT9QOadkU15FzJlktcS
Wp+feyyjz+jfp6aSeVkA9Y14srYqiBaYD5MyX23L+nJ7OtdOjBf8x9bypbQLlQuVZGChNHiosixi
xYaRXXPzl8E1IwuGDOVuRyo06eWhVT8U1cbA1w7hZWDNvCyDI4kumjKps3JB7hGCkk99lxp/moVm
z1A3Kg+3l2dlBrppAX0t7VaCIq01noqGxVW21QO0NrJWuIHyUT9Bc0MmvnGsLRkWkCm//ZuvWSgW
RzeZrOOzPQalTFjxYrfGibQvaOELWQEWMMhm3P7Iit3okSyq1rkzpS6kpME/QBjkb+YOrnAr/Lh2
pC9zuKzah1hQOovXNIYlE2SLQtO8p/lXAvJGv4LULYc8c75F2Li2WFqoNlLLZpXRg6ZO+vGSngSz
YzXwaIE3z+2n24u1NhvNoUsIOaS+SfrEQFPDqWpnfhwVC/YGUc1ZlJZ8F0YD4HMGPZPPfVE7eblS
KJpXXCZjl9911P8Kmrg75hjQWGVlFwKff67cJr79sTVT1k5jY89okuTwIUS04Wi6YWFvvApXdkcH
hzZZN1tQKpDQvjSGe4MOXZTKRkV5mnaRyoxi79sj2UjOr+ySDqIExpGrwRMy8dyURUualyhqKH72
vbGMaA1658CR+Tc61VvGt+LGdGxl4YGFDwz4MjGysX4wy7l6YhBd2quamSGEvYvPWYOOViOiEx6B
tCc0kGNggUZ02eyWHX8sxMYHVixAh6pR0Y1QlWIygW2De+VCqfr7tm2tWIAORJtrgCjRTq4Sf6xO
OXNOnIsjN0V2yFsqYpEOGx9acWg6Go3Zfk6QupTQAC/2jnziPgphzuH2LP7WGfRcCvyZjj7rjArb
2ThDwsB8igCITkckG6HS7s3tKV+QfHUktrvwK8jOTIH7JIqs2RMLzDGiR/tYo3z56kGkPtr4QRdH
cO0HXXbyg4P1QLZb29AxS1IfspBFyg+DgEoPw/5NRv69JeIrqao9QMy7wBABjvWyxXG/ttKayzWh
mWZzC4d6RKxhWE/t9OrXG++wNUPUPK2VZRMpG1h63/zy+U/rMzwvl/3T/Kk51mNuW+mQWMBtu81r
aXgRHbcEXtd+teZA+zQbRW55Q6K6fAcKvmPnmfHGRq/4GB19BvGAuYcKDbJ3jTNF6OdzIpfmTWIJ
kYUQHWr3C2/7XdCY809ZEBuXg2nXYJ1g+Wm2AUw0eQWRr6AddpBGMg8cdKW/bv+2tZ+mGQK1LQKK
iE4lQdVeCrpHp4RSWnm0Dfo5c9CJOnvTMJZuIjjU5bkbY7fYOD5/0QJXjo8OSkJnGw1yiYGHqN+1
p+ILS9RXGtdxuc/2KnTjcd+cgnP/1b7zk+4AnpCN/bxayYQl6pilyuzKdJoCREZ31qN/kCdn3+7H
eyCbyQO/b5N+X53Y03iXJ9CKSLJzugu+NhukUPQvaOnKvHUwU+G7C1TdshI5YWFY0ZRCxE44w+vk
5YxGFkWkkbl+/WROIu1D1Qf1hB4Ip76Hmib9ThhBf5erzOHBV7V9VxsBN3YEgWQdLbzqrCh37eJB
EbM6j1D5AuucWzHIldk+tPFSiE4pb+EROoTbcKoW63lCaT4u7WyJiQHNKQ/MKTuWNgacq01PhnCm
R1aZ6q1pA/NPQFN237pSfEPLfRM7vnT2EPjsYg/Z6NAJmHogDSv3OVNWiBZW76sB8pxocCwQSU5o
hCllVYeTM5X7yjAmSJ+NzTE1hum1Uco6IZWFptqhQpfuYIIobbbd/j6fW3fvdcV8j6YJc+fbHfun
azjINdXYYmrtWCD0B1fYQ0sb+VJZOTEg9GWRnynpvDtTKIoKHSRLZ+mbPWpGAxADgRGEUFwjr1bD
hofCzb2QjA6Lhjb9BaV7+m5lSDiKNFuevIL6u6VexnCBzns4UZXXcVrO6O8htDpLW6p4gTLiHbGX
tN1RtyQH31D9l9mY011b2PIRKgvjO3OWOjvMUAf/hiAvDVPDhE2Toko6kRWx19AlRAtz/d7VHXp3
Gi4fAEZ1E6+88IdOBEKskJuIQHzfMryXM2M3AyVihRXnc2RCmQ+CYa41xNDTqdywRcWHhdITaqdy
pOFBLklf2tZCeRhclgFab8U7G+E+4JfAiZ04Aql7tqBqur/tmVYcsg6lzYzOpmgRD85T/jqV3S7P
2EaktHL56RhaE/c/cEcQnXKXFr1wTb+DcO6vpXePn/vlF1/74V7vJUoZNXidk5mP9T30Pr8Vsucb
de+rzDgX53OZ1YfR84L1synxrEhdy44bCDD8XNA6skuFKM5pVU17ltZ5NNMxixujhjR9aswRK9Go
jS4i8jTlbQfFOVxEQFhUaGSR5uPEqnlj8msXymU7P/w8MSgoqAa5SkZzTBGL5gfo3Pmx9KWIs034
+4px6JBLm7C+X7oUL3forfr8Ia1eb+/dim3oGEqHQfgT6sHWWeQ4BOVS/Oo5TJ73WyWitTD0Lxfj
hwVqoKeWjn1nne2gLhPfAr2Ri/dMvBDfiOoaGrw0B6yb1vJYQ4rQR0kJ2snVoyyH6WDNVnUg7JNh
oI67nCWK33QGQby9nHj9Bt3MkLkb78YVQzA1Q6gQBM5dVoEduX200HMd+NNpLOkhHfzdxl5dYrNr
N6EWvGTEm3hzsYIR5+vrOHN+16YVPbVpS45+IMD0mErP/ieQ/fKK26PCw5HmgBWURjjNzMM/Xf/c
IAkUw0fyGIqokHVtCnEsKaVRb4/8GKSNOnBHNOe0FQI8XazBu8RfjnMPdVLPs81nlBPRMyemYU+8
FjwZqmPvgUPmswDc+FCosr73gzR/gIqUdeStmUUecE271srIrnUIFJwXP0hyqvzY6zL6YDJKd4EC
KBKgV7ThkNw8IgHWPV9owXdLP9kgbACC6vYqrjy5dbhaB7Z6kwwIoxQE3XdlG3v3eHXLOt586Kwc
1r+e7IPFSz8XDSNIs3Hag9fePbf9FlDq76+8YgJ/pQ8+jA1SDeZ0AaysM5UCpBq82fWJgxXuxUe5
pgu9vrXrPWM2/VZZwVl2AoSjkr9XQ360iMd+QQQdnQuK9MuZO363pzP3DmB2tyLqgxPv9hpfK4h5
gaVDBcbFBBeuPcnE6uY2Bgqu2vGpynedadvHYjKHd6MJUIXxsldTlv3Gi3fNl2kPsRzisnJqAB5l
S/pzavhXWxmvUJXeeDqsbKsOBi27tm3khLQdZ8+eDyHrr7cXa21c7SVWgvFYZXmRJ31f7ys27xy2
hW9c8Uk69tObZ5OiW1AmaMQO22GM0EO4M3J1cIXcckrXfZLOFJpVUKMdyCiTen5QdhHa0orrYUuL
cGVtdAwl8MhQlK8vqVLQ+uXWUYrftxd9bWU0VzqnWeV5Bs4olcPZap1/JNoxfLAKwdNsgIdX0kg6
qBHiynIaGG4Cjk6h+p60BXBXjwSajV211fm9Ng0tR5ACcx+MpcUTubgv7sz/19rTqUiHByv/ZHSn
QwPbcXKzsbdy0DVY8w6dC9YOrXbOhvmsTEDHBkKynDekq8WZBzbbVb2kUeCP9mvje87bAsTRRhi5
4ht0hGBOepDxkgE3f7XsfHYszWZn8v2njEknRnZHu1aMIkSlwCGGYNH8GrjzO6TCY3OCs739kbUZ
XFbwg+cHkQicmwuLNbs9iNZCF91PafB8e/CVc6bzIzd+LoGCMWQiPWgw2i001nEDWxsx8tpPv3z1
w083hb9AQ7eTSQA5+H4+jIsTgxj29k9fsyDtJJvEXWjlI4Xezntv2XdzPGa7Kt/Y2rWF0e4U+AnG
8PzG1rpVjGdpJLbY5tYWRTu6DPGizEwk4vv83cj+l7o9WsE2FnzF9eiIQMiBmdMyFfD7gzEg1oPS
4pC1DKKxNo8D2fAjG9UWSdu1j/kGtbXddbzGJ+Ocp2fbwTMMTRR47Hf3xuz9j81ocalq//X2Tq80
niFX9287anK7DqylV0mH2UHgLCtC0ixvvBFf2OCidcdevrdj8FxVFmIA8z6l0xIWGf15+/vXduwy
Uc0WUijg1m7mB+euzfHAI2Fp97tx2tIou2Zql+E1g6jNGq31HPXHlJVfLN79AJPbFkhlbWwtxnDA
smqZNJNJ59t4VLX3FJL1G47p2gHE79azveC0MDww4MikbOpD3b8MgQzbGQr37lYD1bVw8vKFSyj/
wX/AmAMDnHk4KlPp7ZZ8easM67HL2n1GvRMPWMJAD1KR+hNPucv3Lpb+4XtOBgakxs5lMuN/Y0UX
76tPA3MPgN13isLt7lP2pPceK3eAoiVBiXYAM4iZR3kVRGZDo9ujr2y5njcB4p6ATwH1MeEDGQYi
Q/7P5wbWzrswx0pSD7edKazvbTa/ibY93B56xZXofcPtXKfMAZNhEsh875jOw9AGjzQbTbRiB3mc
DuOGg1yzWe0oo6uLe7PZwqI6tkOGInbZb+58WUT5yQ9oh5n0xG+HNhsScwZYJ++iEnR3lEI56+X2
Uv3NK+gvwYuRakfaLEo2WQNie3JU+zlKD8Yui6qddZzaeLxfEjdeorvxrn2QD+Wxfjbfi0e2LzeM
awU6/f/J+g9HRLFMNlZw+TrotksAPcJihLbPrtlfOhXb0Pt9e5orPldPfJHZdx3fxXfs4EEM2KZd
vdXzsnJA9NSXZJ672D0SARMr48Ym4Mss4tu/em3oi9l9WB10MVoCWWSZLMR4S/MLjLXb8E1X82nY
d71ZNXCGoTLdMj3NlNrHMc/aNixH025ABW5WSQVR2fuGT+5pnP+Psy9rrlTH1vwrN867qgUCSXTc
Uw/AnvDstHN6IXLwYRDzKPj1/e081X2dHLPpcFRFVGXaKUDDkrTWN1iNl5Jm3psIBp/HcAiHHZX9
8Cmh/fwcznqr4LeybJf81rGooJoSVUNQDmpy4SblF+l8WzP1sS3t2E1zO9wIEL9urm/M+uUlXNV9
SJTThKfUatPdmMzWI9MV5FClLfUuVEX+ELHa+lzY2V8AOIBQy71+mu+ZqdOjEUIKFR0wfBq0WTzN
PaDLCAQU+q55iAIDN8KNo8rKjvVLZPzVBABRYpBAjHWB7ObxtivS+B7qkZYnVBZf52KITsxSLXeH
Wqf3IWr3G3vxykgsL2tjX6sEBjV90OXyBD623IGBdkpZdo/s+eDNcku7ZOVBS8oqenMWAoWoIIPY
pkKdXlm3IjEhuv+FxVvp2pWHLNMXUxYL1F9YE4yihAddmboRyDqupYudZjZ1OyveqDKuPWlxwqhD
J49nXQKWb1h0l8j8CxIbj53TPTawOfST2e42IuebxVSs32V20BicuGS4VlyFoT2gUDHXbbwb7XT6
qwS7dYapX9r8nK0p7HYgkKr7vLeMb5OOxR3sSWvsVhwYBpcji1PAksm2jg7g03dVlA+neUghWT9H
xPGlrK0fPRfzDyQ1VOGnEHTdw1CUbaihr0S45b29qijvrcpoAmhZlLdtNtn7JiXDxslobXtZXtf7
SOY1BMvroJvSpHCRf0bRUXcqc4kM6xCpakbuUwXUHGR2HbFvWZcot6iL5q/LEXzlgLDMs7bELiba
2n0wZyH9UOYJ85VoyC2KJfSY9/37LMmMZfosSSsjHkQ/BCYUQ584WCFe7xiWG2ch2YhFK0O1zKGx
OOI9gGZNEMGV6pudK+UBrLql1brWOvt9q9OM55gK8HvPZptDXrNwbllUb2mNrA3D4pyWw6/RUWEI
4zFexRCXZuaHkY4imEyt3Jzp4cvl4V75imUGB/pRNseRrQ5YRBp42zqj10bm/fsaX5wGhA1J6Wzo
IuDJhJeHKF2Tl8st/33JfmM/XCZuoiqGvqmNtq++Evez7dpu7v4UvvRGz3Zvbvyvibuv3ZvPV1f+
zR7/uTud9qf9je/f3DzdPcI71j09uj8Oh5fD48vpZXBfut31/eF0cg+np5N7ermWrrc7ZO7uNgh2
u93z8Yj/+RJ88I7B4Tbw0I7vXx09/M7OC7zj1Y2/33/2H86/5nn+Z98/+p+PUALZ2N9WA8N5AF9t
rEJEIzubkgYMjMevie1YD2E19n4h4UncA7p3ZySV3BGRAb2R5rXXUFY/Xe7ttUmymOpsisI4qSnk
QUdx4FHrqSnZmCJrp7qlN9GElFjcppAenUCD0Qk5W38c6fBdceaFoC5Y5HFMhvsa10Q83BTJM7U5
sBOpf/nbbPTfW/NocV9hUOmBBl7XBHSi1kmTyfhcGST/QeJQ/bj8iLXuW1xYKO5b0FQR4kTbBFpN
H23AUC63/Avc/8+3x/L8fVYQmkS12VhNYHFaQYRRfVWOjjMPBt9wS6SpYbz0GqXMI7FU6auhok+9
NWVPZZjwv7QQw0EUpVF4Sapa6gIwAZOXqTZ8bQOy2sDl0izga6At9lCVqbquKWm+NdC5A98RQtKJ
S2xwvlxIVlujZ/UmPtFJE3d02vEwz7nhlcKe3Sxpi8KNNUT5QdYtXXs2iuM8xEq7mFDhocyJ8+KU
c+hlqQV6Ei8MZblV1EEPP47xFqyBpbB0CucwMcsB6FX2ZxCTCdAPbgBxEXnCGscrIGPVLjF7/EbK
zf7OhMqtT6BvugOwid/SqByeZGwzPwReGzeqvPFYaWefQdGHqUbLB8/SMt4BcNDC5o/Q6DkHLtkf
GSo7Wp8BU23XXHMitoD3b08M+g/jEGfIjNagDRQloHTvOjSzgB9Saot9udL+klScJDo2QdNpghQ8
hfswjZSXFHW6oZLx9hZFlyRiPrRAUmMATzZ71PJxnmdPksBKp40D40rWEx5Ev09uCN8YqRwq+6Sd
+rYfyQH2c6e2dE7EAMVQFh4pGz8v2X3UMAkHaMOf8nAjjbHWdedw8SrcRlzOFs+QZENmxg2buzb6
uLFk34w3dMmInagxWrlZNYGCi+EhZc50LFNe3wnRmbdDTbMA6rDO7vLD1oZoEbhzFsPfoFR5UMF7
8GqCHM4NUGygRkQ8AWhtQM3g8oPejqJ0maCOG8bsNoa3Ia3oSxmlh86wlUujrevdyocs7/5C6zhK
kcwNoMyyK3PGfJ4lt0YjbgExrPaXP2LlIUujL0ah3oOLgzhVhl8PwIkJoOduy++XW1/x2aJLpyud
qKHsOLBbttNTyw01pEeORh3nsENJsQNBerEjias56wy3GgCFdNMkMmtoivYW1J9Uv2UK+valjy4Z
wVEHPe4CutlBOkgA34Gf+K77gQFTynWzi+Yh/9ta5PKHr8yNJUnYnmXVOQJxghYygELGNY3ZAxH2
xoXs183kjT1wSQceJkXnourESZdiwoZgVnAxmmLdfMKZSV/bUWKeGDe7RyAC4K0stTavotyaTk4q
OuWNQGn5eaGJb5WEfdTWoL0I7PuN11uZVEs2sTjvtHFhVYET1uI4h6ERxPEw31QzayHw0DrhRjhe
GdQlqzjSWZQxbmeBTswckNcQl0iiVX7iXCg4MOCYWI3Tln7oSnyUi/io6ZDbScaboJiUPoZG2R56
UW5pt7w1ZYQDi+Dfo+9EZ3zDCBw5s6PYzdv0OdTjjynLXi5Pybfe/tz+Ii6C3Z1ZXVxmCCfmwZTi
nlvhRppyrenFxc2QUUb6WIPypaW6wRlmPjhhY+0uv/haxyxOq40E3dKyyyigcbS35iecZvY5ONGX
W19798VBtekE6KkjvJ20+kphMBhuqs2stLxMaFkkloRDVC5o1AAccuram4mEtxYYxnIJa6tSYMBa
p44CgQKsIzrw1aI9mD73hdq4o6x0+jJxFQ1lMqc6jwI5ac82n4d+donaguW9tW7P73/+rlcnDdMA
ci3qhzToK6SpPEj8KPBH7dS8HpNOPXbTmYMpYzpsZPzWhuL8la+eV4RNSY1wiINJ6OFmjgbt1srY
2kPX+ur81FetVxAG5l0qo6AmBoohPLlvGMk9UTrvOJidu2uxdE1VyCypWQLD0+TaqosD0hfvwi3J
JW5JG8mUxB10PkZ7cO3CAjMtci1ANlph7ECjeNciW2bIhcAdFsncJGjm2fxQT5nduVYy09Pl5teW
w2INy4SDdWTOCXAAxl9AiByyUDUuTDXP6mObvi8rk2iZBZ1Vq81YTEnQAbTcNZ+k+Ovy679VP8Dw
LvOfEdhSeUHsJMhHEw4v9Its4TINCpXdZN7czS85zmfJlqviytpbZr8aQ9C6a0YE65R9DEXY+kAL
X8dkvGkkst+zM5sboXVlWJZyZwQ62vEwoMOE/hS3KhDsCbB5d+i27nrnhP3yFHTuuMWyjqg59Cw1
k4BW/U9R9deaoh452LbL4sJ0M90diSO2yqAry3zp+Z6KVBkpr7AK0/7G7mAlkmp+A2LdFpB27QGL
ZR4byKUaI41xbNon0+Rb9uM0bJUi1hpf7NH97MRzkjTkpIsvE/RNG+feSba6Zm1pLLZo1qlKmT3e
XCX0tlf9KevbDSzf2hgv1nY1RTYbx5qcjBSgAOawOLCUjj1LABEyxZ19I+IyeYgmTjei7dvTVizz
SwXk3odSJuRkzmPi192Y+xLgWtdMtfabdkg3NqW3RwTz9/dtQ0fTBGlfJ0KmAhqwhjaT20LzeV/m
sFW9HFneHhexTFdM0Dcreu6ApNeM0PnNOlidcvNdUVcsUxXA/4JfLsoE6Y/6aYKntR+18ghoIfKZ
rHh43xecO+/V3hrXrejSdIqD0izg0Wx79iYk4O2ZBbbR703PhRPq2OJJQKranwuE37OdDjP2sppu
lKTPOTG9933FYmU3jhNaIcMGzuCNDOWrnzyeNjaPtSFerGv4FBol9LeTIFbkvnEqn6P4c/mt1xbC
YlXnLUpV5qSToOXNiccvuuD7SE4un6yNfnl7LwKv8Pch6FnLrMrE6YNBo7VTd4ZhBp3zITG/5/I9
yA+sgOVVfBDYXCuKvq/twu2rb+l7J9DyEi512CYQikBAMvl11syFa/b6C23FN0sm9zMnV8rOHy+P
xUqw+MeVGsYkhaMQYa1wN802Kkt3aac3hmGFbSyW9+hSWukwz5qBFDvRzKOhJd3Spi3kbwzyMy15
75E40dfhFBanjuY2suJs3MUQePraymr0oIalrjIJs+GxlfS2g1OV3yfGJ2TX+z3MbQxXNW25N2lN
bqdxU3diZYYub+SQUIhgKMbDE0aZXum5Kh4cHkcvI7yF3KwGafZy7799QhPLpPXkxLrurQxXOSP7
kuQy82AR8kCn5p6a6TeVz/clErfnAPuODMp50i4CxpjhRFuWdniyOfInMKeuvqagX2exf/mD1qbT
ImpYiYpxnBIhTH/Tr3nGfra1vhqH9sP7ml9EjqyFXShwLuHJifSRJ+CizHERCFl8vNz+Suheuhyo
0Ug4/CjISaTFwZ7s3Itp910YFnxpKhsOzcNhhn3M5YetRNil10FelVE4GiM5JYSebQ7IhwYKFu7l
xlcGYqkjbSlQlTtjCk+z+VFrGM4YhVvTjaCx9ubnsPtq83TSWYEnaJDTXDSQ3pLdkN6xCaYD73v3
86p81XxjGpkGSz4OTO4zUHONygC/nm/cGVfW9lLOr7OiFlUn7PxVfRqGwWvzcjcWuKRiGV5+/zez
01hlSzU/o7caHhn4gEyl5d7StfkYpXF9W09IqTAVGXtIqGQ+tDgSwMmq5MPIQTQWVsXeOfqLZQ6K
duRMbUlObWEyisqiYEDQOZnwjdrYIi2vTbHFWi8zi7aDaWEx2hgfle3yLPWKdkurfG2SLda66FXW
1aUZnqrGPvGMlq5J3nnnBknr9ymWDCaM7HsC/ON0Ch24ccstaaSV114Kr80dg9nneevoOBSIQ1BY
XVlyctiYWisnm6WKHwqmuM5VClRrq2/vw0KxY9E2dN8MjNx1qkhvS20RryvrDn45yPPWMX9BkcSO
fUQb6WlzgmpTXponKVJxpXQFOFTqxHxjg1mZFEtfXiKLMZ/NIoQs46OdPZnGtbG1cNeaPv/9q7CQ
WcOcW7QKT3AxmFIPSpwO0jAZ6dxUJM63yx28MnxLO0wQ4YpcREgKj9YIvLUzxz/AOzKeL7e+Envs
xbrs2o6ZhWnK05S3yq9JfldlA/A2Yf/iWHRjjqx8wlJGD65KcRaZmIHcTK5VNO6qpNqIbCtDsBTP
6yqrqxHbwpOhbwu72tF6wlTrvXf1zlIIGt4HJBQjdl+tpSey2be040pj3uX9x8tPWHv/c5e9mkId
pTj8tOf3L8t9WCapjxL4E1HNlrrgygGCLwY4pUgQtWWUBBDMVi30T430gcgmDYae1J+jqQeOo7fw
PXPCtuoYa5NqEYc7KWltcoucLItcVU3yUIzNoYn67yY1Xt7Vb/YiFpupacLwreWnvCZBHdGfxKQP
EELYYqCuTNml/6mEoowW0C0JSNtIvyoggRNDjuPyy68cspcick4Pm/m4sIsgD4XYMySUvvK8d3at
GXV+YlqAtNQ9PEILWldenML/6PJz1+bCYlzyJNSZsnCDhlzakO+5CTCUQv77h4KaYZttbThrc3ox
NmWNxIiOkKQWNcRyYubb0PfFEWrjK94EleEwszTb1iXLql6z8x2lgeyP7k8yj8cSlxKR+XZKIfFj
SmjzTCJ8ZE1k4NRm975jNI5vjaq+LnMu7yBZlG+80Np0Pw/zqzWsFNBDvcYS4/3QHizmyOfOmiEl
VNgTqiNasX7jdray1y51FWM+Fn1OkdqEr5Wr1EvSQIIMmkr2cJ3K2r88S1aGbymlCGgCkaovccwp
U7+RhYsSv1sWny+3vrKwlvqGdctms4vDPGBAY9x0YWz7jd1m+8utr62sc8e9GoqkBKwoIWYRWHFV
lC40m8pHwkGvYTMEOmbZ/BjnovbN0Kw+me0UbZSFV8ZlqXjYNYB8pFnLA2E19EqAM30AU6Z57HKH
H3g1IrEElNv7pttSANEYxrGsucEDnJmC2oyPCsY8tFbX8fu48WJJfU2rkHQK0P2rhszFTT/Crizp
5nijELeyXJZoosysTSXCml6pHFIZoE2HL6CreXZobNw11qbYIsyZQ6dKPsBVL2+qfR+K/RjyD5fn
11rTi9DWIvfeFFkOY9iRPphmeJ+CqLTx2mv9srgBIHkN11kHyvT5+Jwg5lNxGOF350Q/L7/7yrpe
ElqNJCohIyKKKw3WB4CRIWwrB7LR+ErHLLmskqm+kQ0RQZOwh1COd1z2G2t6renFmkYHj8rMTTPQ
JE9dB87TkNYWG4vpTeQ1NpMlW7WqlKN0S9B61o83KksqL4rNr/A4ExVQh7K9Aga3v+5jAht6O1KH
RrXTRtFiZcSXXFZVTjQyZ26AwM61azPniwOTFj7rvaRdsvGFaw85d+urkAgIb9j1XUmBtsm/m3Hx
qTVr37GaI+u6T5dn1toIsd8fAbODJpnhaBIYMCx0I0Md7HR834pb6k46qhmHkVfwGEFu/gC3xRG2
DWLLRWZtTSzWM4c2kI3qMA16JW5pLIEyJgEdxOFyx6w1v1jSILI2du50yVUeQXGbUSCc1XWabukh
rPT7UkJytFlW0szQgVOSL3Dg8CHp99flN1/ZSJcEVWXzXInYHlE7j7knePTXDIaXm031o4wgOtc7
rHTzkfgkJhurYeV0uiSuhsWsJaK2DjqDexzcwa69j05zL7x5Pkj4Y13+sl83n3/W0sVSuW2qqLAm
sAlxbRAN34VlNQNP5yivCufxDll18ExKFNXbgXUPzuDUuLrg/gIHyPw4G1peZ2Ovn+as6F0xsPxq
4LPAwMrsOISF/lbNFJLQBTFObT/w0i2pVnA1DaPASVSSuyxvoo9QLow9YNTpUQ9xc8Csgxauxcmu
Ywb34TgpTlYRd8ckTOxDJZJdZxc/ptjRezuT0T3rMvrDGLJH8Cwr4hnW7OwZGavPfdwnRwDZ4e9d
O9BdnxsCExKjgXNOYhTtkVsW25djNh8qSRls1I3pmlk1CpqV2fppTpp9Fef9Q6S7+b7oG4uDNWSQ
HevG7obQit2EKJlsjMTK6qCLsGHGjayESMagbl+a7LOgd6AXbES9tbYXZ4AQ8nQRt8biCgq8AHO1
SYIDX1aDfwAJ7GRjxr69/nCu/z3uCdw7WSNmiESp8U5a5XVrFBt5jbWmF5ueFoWjqQ1li9rhx6SF
vGpnbCTE1po+bxSvNgRgCFKHABlzxc2nsHxUzo/LC+vtLmfO+e9ftWtFWTQmdQ4Zv3SCZitzXBYZ
93zr2Ph2eGDLIrZpl2VbjRDwK604xsmaiKtpEoM/zkp6ZsgwU4eyDDiby428/K9g989IAcTF718U
w6KviZoigl96G6cuFNnnJ8jkyv08Se3PVgkPhaGA0ZoB4ubeSMP4loBdCcxUm/S72MqSKxGHUCap
LQZGSzuOXwiOYSasgmfraEqA/zzAPRO4pcsKEK50Gukpa5yIurxN2xucCHpIg5bEg5fq8EyQkSsf
uY7nj+8bscX25KSOVdg25qwAnuGhRpljJ+OQ7Kkty43J9qaeAzTz7MWsoKBuN6VS8VUJs7bKs+0c
ms4h+TSWpSpPPLIrx7PijFyNJI68pLdr7O/NGHRmBHP6GOJNEX5u5D4nsfPRqIGnh1ho/zlCB03e
INr6u1NV0ewpSEfcl51BvoDRNsBNceDjrUy03pjeb5+j2JI/oDrB2waKESc6z/RgcQjxiSJyUhSx
uLiCT1a3hRlde9LiUIIEhmG3g+GcSlmEPwdilwhgg4STtdPXKdjiBTc27mIrseAfkAG4ZsxIcKWB
E3dR5RrQN/RSUckv75pgS9wAqnBNPOQtAM2t9V3I6qabClT+0mQLF7f2/oswGUFJrShkIk8iNG6b
0Lyzu+rp8ruvjMISKRCOg6GHXorTYBDPbsRVD/GHFNpP7lhsSS+tvf5ycUjoUzsmEXj97kNTS79I
8o2RXXv98yNfReMcV9UqlbE8nR0YafLBrNMdqx1vSrdYO28fEdk/KveqD3ORg/lh2s5NO0R7O2VB
Wt0nsPeoq9FPCvNnmfDd+4ZjsaGXWHlNQcBSVbZ+NI3q02QVh8xC8iuDdvD7nrFYeBaxa4tIYZ3S
OjzL+Taoj3aWlws2+3HbbozMeXDf2FWWJX2wwGhv1jDIGbj6IDt+bRv6sZF8Y96uNL8s4hsN3jsE
m/IkeeJ81rxsH+ssdCIcRJPx5+WOWnvG4uADEhPsRDWXp8goxqBxprR3W3h3ATloIky97yGLtT3y
wRFpm8kTTsd3xjx8ikl5Surx2/uaPy+cVwskojFk1JKQnXJtP7QJfQaD51AXW1oPa110/vtXzStY
/oEC5rBTJKFSnA+7JMT/lf77Xn6xugfQM3Eil+zUyAOtZzdqJpgB6N3l1s89/MYMXRrz1Y0ejAqh
6ZSSfTjON074BemcM3/bM+X+8jNW4tPSmQ/k3ZY0WFmnMAt/VgXJ3VFASIoLlOztYtg4wp37460v
WaxoCfXguIotdgIb79mwqwJCG+Pj5S9Y66XF6amdy9hJbJOhdOf4Q1t9tbo584rUvkc2p3Jh4/Th
XQ9aFvC7pJExMxMQ9Buz+jxnU3cKqxICiA4sEGDT1h3yMtvC6q581bKcT6YO6d4KMjvgNnkQF+KW
c62aYz7P+4Q9X/6gFTgKWxaEYU88JdQ2OArnQplAl4/8x1xCDwtsgyjaccVg5l2Nxr6BmJHPekN/
sKWCD68w42jaiC8r+9eyzhFBf6+xpi6+qqr+mI7OfsphNmLEV5TPB4jWYXe5Clm1MRPXnrYIN9pG
csCxp/gKCb8TJdI1ZiiSyvIay/aGhu2+HXEBkO3T5S5eedyyLm7KthzqFnJZ2ubySEYLsa1y6Cmy
IGPIsLpd0uUWNk/b5KcuqfqNU/JKPhWUxN/jXt0RVKIIYacsDYlrG1MzXsWtOWS+0RfRnZO3Nsoy
oUzdioaT30GD6KOZhFtu3ivFQba0u0uYbFPMFes0VXp+MmMDcMmwh7KAP2WoOwRWrsYjyt5sCLoK
6uyurFVV+bQ2TFhtpdkusabeZ4xPn6e22KJqn7/+jTi0rMKXbcLbzIjtExjhD6EuZ69Le+2SVN9f
Hu+VQMfN37v9TPmVUUqs0yiLJnc70lt7czDLLSPVX0pkb33BIpIWtplMsQEerkxCv52TXRWPj1Xb
eBpiRRDj8XIp3XkuD1BF98cwhoMh0kYFNP2fU8g/UfpkQ7XUsu9SFG1zlh8lDTe2q5WtZFkPrqku
7DqC+7dK9UNDEq/mxyKb7gr56V2du/TOm+KmGKbRBsd5jp5L3GUzI9oYt1/Mtjf6dVnShZItTcwm
krAumwqcNS2ReESH/Wkc2wSFbJEH02w5PpSe7R2AQGxXkdw+JGM5uMXcdL4lOfv56zv/1w/9v6OX
8v7vx7b//m/8+UdZTU0CWcPFH//9VOb473+f/83/+53f/8W/Dy/l7bf8pV3+0m//Bu3+57n+t+7b
b3/YFfA3mR76l2Z6fGn7rPvVPt7w/Jv/vz/8r5dfrTxN1cuff/wo+6I7txYlZfHHf350+vnnH8C3
vRrqc/v/+eH5A/784/ali5Fi/Fb8bP/xr16+td2ff4h/meZZ8p8DK2yY0jlTvMaX80/Yv0Avt21K
TQo2p3TOGY6ibLr4zz9s9i/7/BP8Q8sWlJ05h23Z//oR/Zc43+0cyL4akkHQ54//+/W/jc//jNd/
obR/XyZF1/75xwLOLiiUJiwuwawB6gXNLRl7hoSdxKQgb91WNXmaWtvs3a6jk3LHsG59oYD9g5ck
NF5bEcPwz6JpDjWhBlWn0WSuSTXyVeloBhCldL6AD1t8qrXOoLbUEZnt4VikuBtVTvhkoaZxcio6
eMUkpv2rXv/Pd73+jt93q1+fYaMzbODAOWPmUn6PWpOsmWykK9OZ7Ss2dD1kJqwWmURourRZXj8C
TBgfR+IoLEZKvcvP/6Uu+j+r8D8vICkAITi4mXTJfJususybcZJuG2Zw+0ypusF5iCu3q7vUDUPW
x24bDWFQKUmOQIROfhyRDxlkk05FNe2GuREec+Yj3rK9mwdV35mObg9jUztIubfNicERz9qVbQGr
66Iizw5lxAOB0/mS9u1s3VgNqHcw81bz3h67MPi7q/N52PjUX7zmxadyxwQ7XtgWs8wljKCIBOpc
qg7dPlHVo2pT57ZFyrndz3PlcFAZZn07SieFB6mWEuZdle5y6CGGzMukE39yhjH7JpqQNy7VzGlz
F8i+zAQAEgASH5bqmHGXR8f4RXP8/Z255I7BHVuaWIdLLOfILGjqdBCj7/o6uzUM/QI+3rwj+MCd
Y6rhKi/HELwa/cHU1nxEdgJqilFnf5/yIb8bmC4giVqUuW/ouD6Ejciq20Q5/ZWljPF5jhP5I2qr
qduVM6x/vanJ62cLtRykrJwxmBLW7xlAtPdyKvdpWFgHDGO9h6sq94uqZbghqfo7BP2aG8NhzSdl
MsgfMoc81kaeBcCE9vswrMxbiMMQzzqLs4pBw6gPNeWrSrfiTk6F3JX9WHyAAZvzswzn50bJ+WPZ
18UnYMaKj5AAQ4HIYMrlUVbDtKN1dmFfT/dtjD3PSxAYW1flOsjnlN9WU9XelHNR3DUw+vRgwso+
scYMkXOYYZ7pqEcxzO1t2CWj8kuRV3vVZOMHxkiq/Bho5Br1USCA0BiKXdN4IwS5lqbVnSKcAW51
2t4NmbPXjT3DijNCgpJ+MasaqlGplJ2fagDB3IKY3c7KHPoADvYI37di4AetbXhAa5neRHEELteQ
UOj+l1jbHFuWWyNp7EpVfZITcfa473b3tWhh6wltzlrVuBlooOQ35tcy/BgUqwF2W9KCC54DUa3f
D1FIwSe6tKfIa+Uwwr1RIzdtl+1QH8yqav5CWY4eJ2SYfZIm0x2o/M3NxMWnjpgk96F9APtPXRNu
+IY1pD6c0wsY3UKVHp7qDsTN8tafHLGVul1cogTFW3Occ3Fd4oJbdCnrXciBCVEOUEmuCPXTCmpJ
zggheZNOzlFjBok8GV4gCjAesshgOxpNre9kSfjlcvf9fmP8+z0sm0nbcBzAj5axUzNSxjMuaN6g
h/oJV+PIT0Wd+HE/GXuzqfkTlDW3qrj/CGMGpKkkCA1wsrQMYS6Vc6nBI/gejcTNJ3Cwd/Ew1p8t
gYtxrxjrXWiDFSPgCHPxrOALfggplCJhedj34Zehniy3ix3rS90ju0ccCb88ZsgrXmtfUUinbgQw
zs+n5NcBzDCwu2F747YJOTd6PpW8zgpBT0sWCWm4mzhD4dm9uMPLf4+nijFXmVBLc2KJcm09MeQP
7PLQDfxqgAVh6elMxl4LFzOPFOa3yrLKe0i0NLfKnMSOQ2H/QOzM8EcrbL4XjBwTAr4qvJQAGbeL
T2yqqWeBagGJsDb8wCGpfOJ1Tg8is54bEo0GwHHhdBianvmxA2ZiE8aOX46R4cI0tyi8uBOwmqT4
g2eCWesaLbEOTpRdQ4Wsc4mVn224QJmc66EHxIQNu9CKnXvboJHb9Kgau1HIUTmjc/w1ccQUlFzK
Q1qmza51onCvItXM0P0q7T0Za/6hneA9Seo4PCgUEFw74Q3sc2EQ0tax9cWORxTQ5wyNz6nBP+uS
zMg6l6iOWJMarwtCwDlAxQZepWZzb9t1+9CRYvhpodq2RzhTt7QCZc8PgeEP8rjH3SStTOFHJdG+
0DW7iW0TnmLpeKhMVn3mYV16cBy0b+22T+5JyswABn3hLsXh76TTLNzpcshcXZrAuqo8PlNJ56DJ
+HCAY1V0B8+vFjGbRlXuhiNgG24l7PLIBbO+t4Dz7bqIz9IlPU74SKQP5b5nVXIoKja6jWTMmyzS
HnUrp93/oe5LmuPGuS3/ULMaHAACWw7J1JCpyZKHDcOybBIkCBAE51/fJ/3V6yirKsrxetEdXRHl
jWwlkwQvLs49A7xpcQbTeui/+pXpszEcU0725qqr5HRGWiHLcEhbb5sR6D+T46Er6aeAlCGSausX
hmNiEgziQnCQJ76hU7RdsCdk0e6sMGy6jXY3Fi3dxSuGrKrQzHI4DikzqmyFxXwWzhOeMzX8NPLh
ed9UeXJmBKV23kU6t1qd4lm3aen3tHAxuSfO+1I7uT5uA/wBvcaVCxyw5iCrrWK5K5sBSz4oGn/v
M9eUn6o2NA/LApKuYpsFLtjC1ttu/gva6OAK/mMhLM7aqzDceeFv9ZjWvN0+dFZ5yEfse5iqrO3N
qvmWwj7mo/aQOc68aLkfEOB7PwsPOmjNo+PeoZ1Vhhelmpe0R2p9nM18QpLoDFJ8Us/woNuVAC1C
6gWK73X8gme4PMHS40vZw+JDjGtwP8+S3tLOmWtsc/En29IoaQIGw3jWlVlXeZDyT+r75m0eYLpp
jVOxhnOcNFoF17sVCJmt1zJlDfJfEQD63UQwm4W3eCwPK0YduBj/Q6k3mUpYKp8mgu70MATGexjx
wjwsYFy9alOdfB6tOawizTf0YkQiHvSygjjj1yEM6R6jmg6wyR6mF22Dp6avousucMQmKgT/P6BY
yLs0GA2BQTRm3US3o8IDOGuvjr76KPofPTZ2R4Pa88zV3t/1LjCf0KrW+R42260LqxadcevFTcGa
FcFzi1p0rp2slwO1iLRNYPMcDEkr6vKTNzJ2aJtGfh/iIeyyse70STqvTpBPsVxBKxIUWGP21Vvt
t9hqnvIh4KkHb4JU1aDU+m213cQVUiCkkvudCwZ6E9OVJDzeP4YwvzR44w8NcwW2RnGAfUaXAty5
D9TUpZ1YBbJcfFZMIo6+zpIdjVABAMd1OKKbaeOXWNRWJohYFWjQdrm8xMFkYRMpKAjmkfLtQXrt
eAc2QvVta82Uw7iyTnq3tKDc6HkvpsrOCXjNiAzux/IooOuXl1bgXINUgDevXbzzYmf9BHY/iIWs
d7JQ6B3QX5PqWO4TeEKs6QCijBef6G193WAefWN7g8QtSds+5Yo3+Tiv6k0yRHC5Ye8+cl2tyTKw
6HUqt+kJcjIU/i3KAbXzrwIunid4EQ5HvND+uRW9yJdY4MnMNPZYBnWzZtfzChCiauOpgU0aZQTe
MutQFvGi2iqBpsN83izAs2xjy3Dto441KYkCD2/A5d3v+94lgZLrkZQIBZMIgWuQjeiXIp/LMNgQ
l6eD9VkyGFv1RHcjrEgnsqZjSPy3ZdqNfzeDwA3i5eWTmqVhpyoMK3hVXV6DDXD+dWc3QpNp8sG7
xTayBA+DZMy8TQJBiwZXfJ5NGXapiUI1IwaT7Ldo1LdswrsG88+RZ2Sn2IDBwpNFr6f1ftGb48CM
jCyadffPmFPDHAYGu1cNDDmSqWNdly6rv97r2AQoxOVQ0xycA7CL3QD31MMyYyyVwd+T+DdGTgrr
FczvHA2iLBapZbECHLvFPi5e8OHKPpK2bprXEpZZ4X3EwC9NIzQjLbpgv1cHiahXl1Y+ojYSU3fj
29yTBZ2M8899I4fjz0ttRRVBiDjKYgsW/0NPuuFItfLP3YRl7EP2cCYE/0z42IxxeIOKZRuxVZXY
ZW79DgaB4PTj28t1EXkXtdsjxngIuuPADJ/NvsOrMKg2tEChmdf7keJueaBAzI9g4frnejewb0U7
GX1FKiSWhr9uMeyUPLC4Dw0OlC5Z2kUWrrz8IqLVcHTrIG4pdVW2h6H63JcC1zG3ck9iMvSfxTSM
sDU2vH8MehFbpJdXI08FKARHberoapITvojTO56G62Hul2FwjuQq1/eIPG4asGQCjoekBpyIJuUt
Vb7BwfQ4uIDewRSL6VT58MPHxinMjVrJ5mfIDxYvojK4dWvb7EhLDtxbZGLxsu1bbVOyw9ELHcVK
vyJhlXz0xey2xPjr2h96E833DSCRHzv3mlMkDEe2C9JIkZCNBVqvGUf2dj+Udkinmop7LXYv1zSm
2QJDW5O3bFQHIT140kJEfqiJfiDDHn1V1A9OyAW6Wjzt5253kPrbtb6uPGQu1FM9+5mbdz9Va1x+
CFU7rHnU0G+mHv0wWXCaug6V2o5iUO0dRO/9w6SC6LQLMmZGafy78RI9oBCetQhxOak5AWEMOokD
j8v41XdWofr0SOS2TvVIEtyCLC6lenOg3WL7KNoaPsC34cbRqfRTd0QYgP6hN7OeunIkH/q6ntq0
3sHEStg4QIStbT993keEkkKL6tfJYnzsIGUraSJhiA+jxFBvxWDDI1AVDCWC+AIsa7OrI4NWZMMO
iixAJHgvaTwa/6pRCN1F0YRDKB4G4nOSHhkXR+DA0I86b/0e8cZlkQr8qyEk67XfzP5jEw0BSx1O
/kcT7dUJgvSOpWreXsog+oge8ymuqwcYHgN/tf1wA4Yo7LWm8TEC9wrk7O0A8Gd4rUxo0jE2NKmx
4u/6FY0UZPneA8LC0KVzORTb7j3UCxGpqHGW9JBjkLuwnPBZ2OjH4JKkPs4ICDaNuXPdvh6BIvAv
0OkF990oTEqWNrxrKq7zaOj83KdSpss2VCen2vLM1sk96No2z7MXfuwNiY6h4+Yc6umrN5fmZaC9
ZHCx6EUiGykzzAsv+bfupYJs5PO0egI5A9XwNkikpu07R9iXQKBqsrMFPruXJK3A6w87lxH2zHF8
GGtNXII3ExChH8aFmYIITz98k5o+i2A77TBbRFrOkP8PaSqzNBzcXer4GYeXKjcwekQEDX/WaDvl
Ru5IC086veLEFvrDK2I2H/lEv8Hf96OeUdMt6R+HcnpqvebDxS2oauXXoCbPP8+qfyLNvyCo/xu9
/j9AuE8SEfLO/BjfQ9y/oOL/H+HgwSWJ4X/+F9L8Nxz8Serqa2+G739FwX/+m/+g4D6J/iAiiDlQ
OPYLCu4TYN3Cp+SCzQHx5jj5/omC+39EMcdfBijA/QjaT8ys/kTB/T8AWoQXvAB/siAI/f8OCh6+
h0I4j9Hc4sMFjxmj0XuPvw4VxcL5Sxe8u9/Qx80D4oNcvRX97OUGKTUpgC3vdpKY80Ubaghe++eA
dBcv+vqtGtiRGfVDe+gkV0tTOGAHcA1nBzii9enM1K2JcW7wFQTMQBYro1PNB4AphKYhOktHacor
gszlGCV0gZed5ymEoLgoW6WQae3RI1rde6Df583jEiJ/ZLy1wNJbiBFDDRZjPMT4HWH00Kj4EMRT
dvlUdIL3CM7IEddymiMNeIqmlna5gKLR8xlMGF1/YMo8YYtRSVlNWdSGSTn19/UaHzw4C8dOfWE4
87QdhlgxvnhVzie2vY4W0VqNuffw1lfh4+hBfwoK14V/ThiaqJoCyX40lZuToC4/kDbUhYU1TOLN
kboaMF8WAgrB3tP3Wk6gyC7w+afERIemBtripldDXlt8Fc9Xt3jzszp8JKJLGUovPo+03cmPPcQA
REeKy6gUOdt9KFjUJ5e/PY6qUCbd9wpKMf/a97enXRl0+UKlqGifFkOrpJY7qkWXUjueaoj+vAaq
2Q43dMeEkTcBhqHcoTX5SPAwcEV08V8ApqWSPKrpUZtHggda8+XF+g8lAVcRHwz0qmA4VAS0f1Sj
yeL9zdbzF1V3CEItgyQcKPYqfCZBOIhwnwaNFnEbniA9TMHLz9dYAa2gKaQM523EYZ+NXt619Njh
AIAEh/lkJ/2lbSKFyIDuuoH7gcFa2y4eCbM4UDj5trYCUx/PIF5fLG/zyTWv8SY+1CN5+bluVITf
hr8TmzrZDFTQkj6gZT9MPtLLV6mmI0R8BR1wlfi2jSYv4yBw4F2LtjS5DcJCSVZY5+VbMJ90vNxw
8zGQ/cXRFueAfMYbMIP/2Mm68Gx54+xOEmTaFs1Gi9YoHMp2bB0mKbl+mnGOoF2VL0N/qpnK+STf
ItBjkwvIvfjNWx/gyDc9hhiugzhzoxsXpMOAsWdkD+UmoxvJYpMZnCvSbRF7NrUWy6mJv3R1tD1G
VLVXTHS33WTjJ0g441uNn4EAg/HEZuKbDjbM2U4kzZSZ6oObdX0Y6jhAxLrRGUxBwsxNtjxYVn/u
K/y13lcs+fnDIWopyIrtfR21dUHEUB8sGhBEC5K1xqPYNJBVEI5X8X2cQ4jP4uhe48UBMLa6vFmr
7XFsBpdfLmgjkPIbdlkFHRrOZdY/mAaAjmBHdgP+tsYr3+ksBqSWNpQCVoMP/Q0fR11EnZBXY6eB
CZWmPoDx4xVSe1B3jnGXYCSccT2bY9hIeo8c9PhJcm1z5IVkfBWH3kYZBgUF6ftUDfJAWvOFCXfT
hW266/JTr6ocDs7XasWRtlNphTRCD6jPX3aLf5jf/XMBDgABAzwXFBX9V3wTR1NMAdDcFqWHd54/
zuiOavYKZ7KUixW3oX1UGyw/vf3FE7/TeyII7ld49Wf9D2kkEPoZRGCpvyMphB2bYzW1pgC6X3Si
v+5B48Xhhx9qtCilKRE5UUgX5pfqinnLod59eRz20aVeb8JkWxGVA4Q9XccpSCvS/mjbqclg5/Zh
nnLq2Q8xu1gc7/FZwrX98lsaRJeQ7oNXwm66Wh7YKj/1OOHD1kpDVaRywGP5ZRsiGpZhpMdgh5iD
rrbrS1kewW4c5YyDlMow4L2i2Je8mX3tlLuNZ0Rv4OW9vDg7eBfar276Gfla85YTUWcSuIWzc8qn
+tsSP2NCh/ijhCtz1VY0bdZHrLFkZhqKl+m1CqPCh22bwYyZYb6oGF5DuMTFXZBI0O4iRovJrS/o
+p8Eb3/QJjoHIT1XK0PuUXwryvlaDIgEEftMMnvpLztwmBaS7wLx5aME5rU+o2xdzZaLNkFLWP7o
QRBdUa492eUVRS2udbIozOL6p8sXothY4+h6WPmauK67HZ3+HBt9RD6C2ek5cMN1Hz78+wK94Ot/
wd9/LpDLbALIPN4MrJRf1ycmyBfnmc0UzYTZ94yqDcB9SA0TB2L813//sJ/txvtPw1wESWWYJ+Fg
926ehECYeap2bgpm4vMkYTIHY9W0XuoHRyq8g/1UWMsOHrLZ9FqlNjqs5e++8c+v9PeL4DyMo0AE
YIP8+pWFqyIw5JmBmLhLrJbHcMPE1pboKgr8AGXI/Hygl+3Mri+zQr5ME+bKQ/7lyJbXfmGHnmKz
8IIMZijYSJtExgPQrbAIS1YsvUNCcZn4ADhhT3xVe+Rc8v2+Rv7BpUGwI6L04sV8DcJPlwMQInsB
x/IsmOErK8MPZXDtwcbAX0/RaI5N/RZFr0ICNaYLphNB1ni/M+t/P+X/uQoEBZ8DDwUN6HuXae0H
GBXBeKWYPB8HSHIVViRd2YSdbU9nHGT2sDpU6sbVH50/wC6rS4P9Pg6Rwb1it5Q3KwNeitdnbaJj
bDvovmqCpa0LU6HQLW+jtzyG9zu4hNFKzv0+P27jnP376vqpU3z/YAW9tM6YuIWYWv76YBfIhNpo
Qq2dVgDG1twiBrsIou6zVwNVV/NRh/Orv/AbRT8sdDsThuilAT3sGHzVlxAdFAlVmDo49i5+Cobx
vM7oOf35KrDx6dJ7aiRQOUT6/fuF//Rs/9uFM5BUBCq1H/8c6f2FGh32HgB1uhqcJMPXzatvqBen
Dd+TwAcH0oBXkGyonOMWHWtBMn8Z76ztcyTX7RftBUD+/Wdx692UcDQZv9nEfmrV/359wCBpxEAJ
ee+1GCobsqFyBuN8g+ZxxDgXxVw0/Zd61Wkft7ehr1GD47OOoBXw/KLCBuKj9Z6gRBn38CyW8Jk5
cuine4R7Y1b2OLVdHgHna7R98MD8BIb44ndR0RKVYzODEGpONgicayjadAjVlwkfIt+Bklhmi2u/
zWF9pPV/eF44nP4zbegfCxQ07xEUr9ix+fvhqWJ72YadMhiQhg+Xbiwg8xHsgFmRQ0dUtjXsOEvI
4rGjbFtw3Kvh6TeL4Z8qMuahPApDjr7hvUSI9j0IXT4uoV9Z2hN+hWqaDuvrpcv2ZQ1pncpxFHlD
dCFgIGDQq/lEG3qAZxEirlQOFsTvaADvhrQoDxGg0ThmYJiEhJJ3XcQewHwPMbK4K+R2j+1j2UT3
8cAOUW/u4QL8Zic86nY8x0jtbqPfWIj8wzPBp+NphMLHRQTv49gXG5TeNmD2u6LxjKHrds8UAVtd
7OWkiR5wTuXBcNxxLcxWN97CfkNQ/qmo/3X5/3oB4a91xQbVClAOG8Yl/3TvXBpxaJBxdsFTAdT/
s5vRmADDRA5DHHfVzi4fgs8dw/Fr344TXTPk1e14n/HKFMPw7VL1q7BLLuuat3B97F1hxzrdXHwu
hy436Jd4g6PuArdXIf/0Sfm/hvVcPuivINKfH3wBT/5f0RnBRfzLa/Y3GOdD/VVeyIy/oDiXf/Jf
KA79A4wRDsyGBHj7LwXwP1xGEf8BpiILGA9BvkJFwE/+RHEC8gfWpP8TXolD1Ea09v/FZfyDYaki
wSsmYGWBT/7f4jL+7QUAKw2LPwJYT8IwDt5b0MLhvhf76o3HFiybewrn+5NHW7AfMNkgYdb3oVcV
I63CKeWUrDSJopl2RSRDjBqqEbB0tgyYTP9mv31HDgLiFYYkBlvzQjPBxnChv/xl18LMrZ61qnFZ
3VSWN4HE2SFj8AVZs2Dr6tt+1P0JuYISbwMyou91QBb7m9IEsO6X9hUtZIBaTf0Y/JEQNKVfrwEs
nymeJ5zgK68LGRCbCilWlCnEU8PWAF//L6vmn45zlwb1r6UgpjQMENOAXhksI4B3v35eK8QWaFvH
RQQH6Cmf4/BTG6x+nSnpky+L7JY7SMsQVquX2aSCtjizjJg//S5u/h07GgQfSiPwFDGvDjkD0fZd
J923PqdbQCgYTHD3A68Ik/eIbNVbOUL4KRSPgJ8hAc8mkuzrF+LhoKVC+Obm0xj4XeqJGWQP1thY
/mZZXG75L7eIBRCGczjXUUF8dPu/3iJkwtLA8HYuIi6W8gBtOouOQzMgWO7fH8b79ReDZRwA04xx
rkbT9/7Z+0KDBNbbqfAVPjCvLIn8w9jz4ONuF/ojQFRAMjXjVEExHmEiVo4Ig/nN+nu/WYMch8NT
HMA/FVzov9GXAitkOYK+V5idgyTbeBjvxt2KAdFih7C6JYsMfnN/37HKAOSi6MBBBlxcEKYQCfPr
/QXNZwjgHDzh2K56jIRVJ7MuXluTchPRG/wPq2joo4b1y7/f779/V1QyhicK6Bol8v37vslu7/dt
Gopw7MiceHBWn9LWYz1WmipL2M3Jcp9/85D//m3xcHGwphiaoxKTd+tcm3iPlpAMheVLfXRi8Luk
mdvlTYuhfwOtxKa2beffWeld3uNfFzGNEWuALCz8J8R7MV4Fzq0/jc1YVFs0Ipm1m4YfcYcVVWwN
OEVF7PoY0mFQEPQBIUwBK/79Xgco7b9cAgdexC5bB/odrG8GTt+vz7lebImKZ+Zi0/BD0OX4yZ8r
5OHOhpyQffEB1g+HeAfbKZRAHNYGkVDwKmhkVm10vRmGyiY+C3WG7Ap0zoN1V9Xoi6MVq/rQ1q1/
NyCotQBD41sHNgqUKaE81rte8gDElrQsZZkghGbMvLY2dwisKAcM+Dp67ZmybzLk3dtjjbMKIBXS
w4Gqq6X3dRcK50W74GXc7Y8A3sAJCDk3eg3jK+cD44kxL8YEq5LHbm2BoHKce82ou091v9YX19gf
FpyHW+iLwQZv8UYhAYI/tRCgHRhSre/Uii9Oqvq+CundhPfxSvJKXEs3IwOOeFZ/8VvxaVy7KHMV
C27bXmNuurCLxZ0jYD+G842x04jx3wTqXNx5FY6nBMwoyO7UloSieZpXsDSTQJI5CyazfIIodsgJ
ymim6AQSUowd4ODts5ZPeuwrm3LnRzLd45mCylYBZREDYvZGG9cH4y9Nu6UCFGuk30SLL27mkcOc
Brz+adaJ4q1aROIjHRNbdYM3q8nKRsu+AS9xbfconwYXiXvuDdvWJxgl1iBsgHCFgQeL7Y7LoeD6
JGtp+88tfiPiBqMlAPWII5bKO6nYK61NiKg0jOq7FQWwN3RuP25uQVkGtwfzf4N5/r3rZhCAelPj
zyUGreIhogDrC5jhVusziAKcXcs6Mu1BMpBCcGv4DHIhAxsC2AdYJaO8fOiG+225bsLsPzvy6k8d
fNqRph79GBF3JB/QSEfzY+n5+CW7WPvP1RYyPwmnOJpI4neUlzdUERQxVTnUmaZsiJ+pSeCqq6bH
9bpA48+BNBUWiW0lsEqsoTYrO47LE3ohuDArtAXtysGupDuDglSBITRvUZO0TDY8LRkcZa5X387R
Z0SbI72zDEK3ZRKWKUfDsW3cRtsAB6kehkH8HJkJv3rxWmCVdiDDcGMjvW438FqR5MYvI9wp8Cx6
EGdbDmvUKLRLGuJ9w41Cu4As4lrfak2mA9NNhan9umFMhvHNsF1Rv1GPCGsMVSYEfMBvO49N5WGh
agzu/Mqu3lMFLo98kNEUjYdtaDv9TXr+dySlYZw+ij1682e5ihP4caARMGhdUugbseJwnB1F1o0q
Rran63Cn5rCvMhu5+sfocJ/AGdhklVET9ZjuTcNOHxWoweboVRvH0KjlYOYRGZafusD4Y8IafTOA
PzenbFVebrd9cElv6aUWgcjlvk6V7HFDzBCDMEfICny4BuS9MigLDwMBK96zI/czxN3w+Jp3DloW
WGtV1R3YojCDUvD7k8e4mVDIHIXxehrPnpdOlZosrJ7E4NKe7yvwY9uyZS2aUmClgCRQLymjUg/J
2FPeH8tuju5DAqLFAW6jts8CQbYvu6l2fcQkxauytl2wf/XhhD0LI4Qg7aOFgGNP6w3lnI5ELEi0
kKLQCIcpD1OLzISbKt5DmoqhLCvkAUVBPmB2YAvDY0ehoZATJGg7tih4R5/0GOvjTOSobzucFQ6+
x8vHVhDvIKjRCDzxLuwytTTpSP3uh4alTmqhQLgLXLTcgp7iOJxN9vpt5oT5zwYEoSYzTVymyILz
Zrj7+Lg9chzd0bC+uisrBWtZ10hRphOvRc4WRFYmm5JmSLy4FCw1bgkPoAtD/7Hoy4tk4d0v9m7L
/amM7sB8qm6UHqIEaZdXcR8MZ4LI3mJFeidIKF7lHftoncq0XcsYHKk6fJ7CgCHeMNgfsIm6I48W
gKjzaA/zZkt1BV4Xvep6Ds0D+LhHwbR3raDpSoGAmMOsluXKtXZ7lfUWHiIt5E3DdXUy/v6R+C1G
SmBBTakMNbhU1O1bsXf98jR30EiXGw5Naa1LMhb8oouCcnbBWLVB2+fQFa2oy9af09Gb9RUKX6vz
Fr55K4oUib5POK0knmPx1zYMPhKkYZ+jfrdXNfJbM7pX4mq1E893r29t5oZo9L4qr0R9gs3Ajet8
U+d8A+PsoKoQmaYSNhlP2rP0vq121POo7XM+l9GQjzJm0w2Mn7B9KhjybGIw0IY2jfg0dMbV17tR
FSbYG16tVIuquYWbaTieVu7EN+jWpu89eq6cl5V0STfGHHJH5x9Kq9srOjaM44n3FhuX2q464zuG
if68yERyWmPA4/UPy9RYyB6sf7uF/XUpkFuS1Jw0Z7nOIxzGFPhokPdgNgelPu5hk1UdeCqTU9il
QfV9gpivy3cysWtYqJDXkF5mnKLGtwe3E453yFnz70M9mu9LD0rjNtsalO9wAM+llboL4NG+NNCi
tt0T2K/qsMi+PiHJfbwKoqZNg6AVaCJG1STKuFtE3XCSo07x76yFUYGzzke9dqNKhlW5u3aYgIeK
CSY0PQCfJJgNQonkVPfPrQLPvxoF3o2GtfdDICDLLV1Uv5CFMLABEfdLbVMV1KFJiHYw+2v3tuzw
ZkFUBr8jY7PezTx4oOA+pqaEUGKFGUaO6htkpCv3DK3OrnPWtPqMVFXYDkcQULGlI9/QCbrbFR1P
NhGUvLScYgyatjm88/lwXcdOX/tBjUcCpxO4W019wquY00SPeNyp7ef2Jdoo0v+0qM05Dtr2bjEL
XPfMAPMmtBVuOWgY3rX5FikLfAhtP6jDPkLdQi/ZoedC5YPJ1qyn+TBihu2pDprjub2LSlCJIp/6
uWfXD4Hqn5VaPowccrRuNqA+NDt4zq4u3XnfAnjjgOx/TUn5grP7j2YW+eBXbzB9h3twHZymKW6P
AwpjLvl2glnfV1rtBocekHOjqHqWi0cTGFvhfeX7M2y773hTdpCTg9XKh/7c6Cg4QYcP8sewHmcq
1ClgE5Qwsj5UUMemBoMBs4FD4a/VfAiWSf2Y2nFL0JblFmO0vPNql5ZxUyfxEIAShsHqVrPxStQ9
FFOxZmnUDPtZOrYcGgGZRz3vzUvU8R/jxOXVoNRnj1LvetQA9FmHTiuGTnSe64+K6K/CRpgAQoSI
3JrFZRixLy9wiX1FCT6hqt93oYWmiE8t4mAmCBXFJR5u1vSwh+p7vc0fpZqbA9XLlmGLP+0IFcnh
xBVj6jtvmN+PCEWi0UEDSwQ2UxXDMPQJ6pA87nL91pejSRkwhmRC/cvENjY5j5sS7BucQrYS3g9u
j8EPr0XB0AGBU+Oq84rzyRGMzg2D2fKpm3pMI6U4glV4nj3MCHSP/jTyYNdYTqBrctu038GztAl6
So7xPZwrNYn2T60Dk5jPLj5h3LseAUE8rFvZ36B4gj2jqIPubSYfUBOfmw1pVHVTiQOkBiojYuYY
clYCM087mgTi/jEtPXaZbsG/pIPBWbb5HYZKY/zVioFme4MQgbYnCWgeK8h0MRhvwT3V3hNCfTD0
4FODhw99jmjKFwynfIhI2gFyEsru42U9hj05kD5ejjNYjwlEPGGxeyAggxpeJVBleAjBDhH6Cg9o
H3zwKw8j+sSN7Bk0xuOM0O8ksLY+gtA7BokoCbQ9E6gY8McWV3vZn+MFCh3jNrSzO4HHmieDFaec
foPKXNfbMdzju6pzT/MWludgh2imt7BGmtCJ3jb73OQr5CqHgdEXv2+2tzlchitvIOFjjF3gEd5o
3nXb1P4BUEoLYsBafajh3PWkm33PK3UZDfbN8E1iKBcnHmFRQqt5/0iRFVM4uEwlXaRfIesYLLYO
Wn3tNHvpsLPcrWSPEj8AnYh0HPpPtVanxjEO6m4QHCZTtVk1GdvBA9qOiR2qTxuNuwuCEKX9AMJj
s3kmg1YjvsxlybH1wRSrguFTsKjwrDu/f3Tg72QUetFIQ0rdma75GM/EqzC0DmAGhonbGfiPvtP+
dBitF55bq6s0gJ4EXPOawIJjaRYIFyZu0gZO4QnxJcHSAttoMmCpiulOcGhgRtANBpxgmR7ypW7R
AkC8oO5wZobJXBwQ6xJpfQAAVchynM0duv6wqlMIQeoygekdhJ8QcvomndwUfKilO0VLZw8I7d2u
x0nLdISRDOIrxHAz1hU7r1CVg6/euKdqcdiOMKeE0spjW4eIPVO9RhKkknESGAwDOFuRjKa1y0tI
nK+aChgo6Pb75kOdYFg6Qg6aiWUGHwcdJSLJEMEJ4762sZiSGrAx1IwD2IwUpS/KdrtLFfaTMhPW
B6l48HATANp6brymwAItGMMkOBEF/fP/ou68luNmkzR9RZiAN6ew5UkWvU4QFPUL3ntc/T6l3mlJ
1aIYMwcbsScdMeppVgEF5Jf55muIwph4EBMluRu1yaDtVRPZy+KhehjFglCscFHGxg5jkzZujg3m
X7ObNBSbs3Yr1ErkkjSUbege29iJK+ioNouo8iYc5vo2E2coOQvsbIYHnmqPKUqdsa8QGneAINj6
y6g/oX2gx0Q00+3EVm9ellFt8MYZowb6NkBCkINSaA5eMQZy40uSTS515hSwQ5JrNn31xKeZyHa0
BoWYgcDksMRi9GZKY/tmDfOwQx9geU2sgDLJzWJTv1Z4Hrp5QLmRbWnruAUZG8SENv17v6Qq4QZW
Z5dZlWyZAhnYlkWaXD3XVmHbJuhyHF6xNOVKxMmvhdH8R1OzZCfPSfFqwv1l49u9cVnwr3RzhkQS
FZYjwX+8PKo85GaH+C6WNYcHUbzpJUm7LaD/HxIQ+xczTxtOdo6eG5qXeMtcrh6nTJP5poIQGIDo
d63GdaIcBxq1s3LFDLxY8r629YFFnt0WaNliQerR1ORh/pRE6exX8py+wtmb4czIs99EKzxi0B75
NpXN9cg+lToJA+ZRKpS5tQeylV8uYXSHAjckd0zr4SzMLN+zhexDRsgbFVDrrulKNuF6L7sjm33u
sFTD42vUhwz+9T00onVnDor2mCXG8iDOkK4ncp7sqY8SJAjy7NT02F4nysW9Vc0iEaZM20NZoBcU
Oyh76GG1yWmAjjJPkzuMT9aqxV6XPKdt1ljaboxF041bUW9dYaXv1MOYAYWBX1NsYy1r2aVmxW49
WQYna6Hh2au9T6N5TuSa0JkMenwuLDVzi3Vb50sBWb4C9lQt6BmtngB+jiQ6RYlxP09zSIkTm691
2DLlNkmq75EsTHeagBCsoIagD0jfkr5F1lGMyFSYXO2uDZcigO/KtG7V8cCifdVv4pUuwYCSjYam
L1U7kWXxodE01GErrCNrMIQ+sJQu/GbEXXcT1lB5DEP8CuHfMFwZl1JfKQrFs1JxQdzZoYJO9WLe
W/oS+xIadG7EMnoshJ/qrt70gzaizygDCY3VpuxlOJZxbz2TtuhF6XQ7UXBP86wEokp2CXyBas5v
W5qfKRpUCEj9l6VaBweFv7wHtp0aR1D1zp41fq20zjunmkyUJ6JaLo6ZasNjbEqbtBHDrygqKcdT
Kj2MseqlRTI7kiSR9FiZkHSCJpmTiTZkMbpTG4kmBBgRxGsjlSMc31zv+p5RtAtZQ+WZIDpTC+HE
yVaeBLfCX66/TTpabluuesvaLVGDKlDKxR6SZ6TAN6zECcYFJOMuv4krkRCmTsmMYr/G9ZBtEyU1
v0c9quYd2sEQCZ8Gzhk2UBcJ81nbljkQ0QM7VwQ3SfY8lXD6E2jGhTUlzqx2eyLcvmYkv/X2nDQw
jd1BKQ4xgNUy43k/C26dzH6iGU8o/rfZOr10K5pjdVVV4lu17oAl5dQ5M8QWux9VhMtScUNcwwvb
DiSsyWIgMw0jRxH72A0tRmIzhWEYL/+gNjoqcrjn0X8q4zwYp/iAqD+xBaEM/bCrcHfVChro+Rw2
2OMacA5Cub1Xio5UF1MmbDIlrRZ6c1Hxo6mzet+t1lZCMecptYWYoMyBefpQd9ZQR0nC8U+fnp/i
Qv9a1WiLUeWiZVZTHPLSc4MvSq8NVKzsOJnFQe5QzYW6tT438bI1sihEG0IyTld+g4cBQSyMh0Nl
4j1gyuzYEC/SqueFs4hDib8vJ1pTVPuOguOJaBjtZmgjZgQaeTGCupAuy4tgRqatNnpNlizgnF+W
ejdh6DG9J1JT2ylgr+gl0lxzKJvhwchbfZdqgH8qfDoiq7mhIjdUxljWMOija+kZl477qI7kQA4j
+SnqVAduh34cYYafh0pI96OCIi8pqC1QgbO3uqgTJNKxicAPTl+GCAVXGnb4cTmve8CT9Blku1q+
S5nYWI9LmIbvlZL0kUuz2sWnqWPWsLNBUsd9C0SLHUtlcccXDsPFl4wi+pYKdbJC5Kuq4VYtE6N/
y5UhLV2tXHH1XWoVtMKGATn3gdCm3IBIk2Ly4FKmIpTHIlxkkY67hkcwP7bddC5j4VYyhycwfKdq
U2mj5m0GCyiOXU45vrtmPsT1qEOvJD1JHNL6hebHROU5PdEiZojygBnHyjgbggBop4rtMRe6QzxG
2q0+LbkSRGs/iralNYIdFhxzmIQMxR0JVak/z6qEfkyexGfwW9442ZoQwoSxnm6iImwPKQLQbaMg
WgOoidJzZJSX67tkRnArScrJkN46em70Z23sqpAKpVo7WewEfHayaCBIKs3RQKV0m10OJmG3XdJs
1EJ/7uVFX/ZDFsYy4uJCfRST8B8Q5/EUGrOxC2sYS6iIRLnxpSgaSjy4LrMhOiSAXHF6MUV83WaK
4dlQhsGPlL7eImrV+I3yyAeeSU9rboxno2yHczo1mo9REO+53L4vRTps9VyIX0PqPStFQSBhaMDG
0u5qEVxazDSsJguU7Hnd75q8XcB2UbDyGHcZhNK8Kk5JlKBAg53DizAWm2Hoslf2ymtgDFLvxutU
utB5Kjcfq1fq47wTmJE2BSeWLSxRlPK299FBDkeEWqPFdmFgRXZTRpHltLBUMSmWgBTyFgZ1MS7J
brWG2h8LRduGGr+yHUdT6BSLoT/i16U+QbFP/doMG6+NaXylvKDpMLvSaSRATMjxHIAo4pxUrhJ3
TOQ1c1OrM3lA42mH9TbHmFKqfmwM4Ba1wUZIKHKoOBExXaWXJjM5uOjkmJVGTFzDsXidk3W4b5r5
rZmr3hOiULsbcHyjA1qih3lKYodH7JyXc35Q1nI+p3mRSjYSYShPUCyCbi6UbxPGS8RnG9iEA70f
15H/VkxAdqfZGne5mJT+kETR905f4z0pR/WbwNlnx+g0D0I3vI8AoHdhIRwzsl7gltKBWT1qa7ey
hvisUqR9kU2Im/fs6U2ysByUiCLk5wrdnS3RI0vuLKVPkdSsE6ApZNC015Yg5yw9ydFqPKFJ5pHH
N881lngAFcPNrzCB4bnq5GUuwT4W2h6gCwv5Wp79U8To2BJNj7dqNz0s6yxuar3V7xLBWgK5X61v
U1g1z7JVC3sBMXpQ5ZoFF0hXQCQATevagHUq0BbujVbRvwp6NN8Z2SRiySAkj6wVND8eK36PqsIL
Ic5xVE9k3V6ToT1bIVGaHIDq91ZuTFjIRASmnaa6MOynLe2R6eJHVzxp61ifBg2WtFnnsxNblRrE
yPvdviYVelL77LHRx8yWynZ8ibFwD0Zrxg2hUCfHJDXhaCAROWSY+ZyXvLmXRz0OBnLvHc1IdU9H
Jm8LNHhfSqVIb/i1p7OpN8rD1KUZ1yab4+PIFkd1xAph66k1tcRr2gQAjDWUXVcjA3pRkuDGsb4y
eShy9a5nA+NyW+eQqkYt6V0dSxDmPwZlV01jho1KkS2sUdR2djGV6N5FtkaiI2DbdJrqZganqYX6
K94t+XMpW8mJI6oEl4+L96WR5ZZ9piWf67FSI9cqamzYy3SGwjVodbodRiBTdnmRp5F07YdZU7F7
G8ObHHzYC2V6JU3qhK2V6SQyGmaSvI5ybSl7oYmQ/xFulGAVmKuZj/Rdv6uzGbmfYjSgkIZ8xG5Q
LbZTE+l7PRIG2GiVgYdZiRFtuUjRI8eU4CYTFjuFwuJ10ZrmiY3GcsaMv3RFweKsKsz+Ma0mvML0
QcBOX039VB802W6SwfQV+cL0J/yd03T5usiYLPQGNl8lqOehJljOVqZFCTQCz33FxG1eqpfJlicV
H8MEJws5rCDb5/RR5qoxboSsS8t6kO47brqTYZ5xA5asekY69j57z2SjQgy1VS1may2i5+INNtyh
LZ6xQUrekW7g/bdUAGTxVKtUSSNzJ21dt0WYR7dyZWEqMeqe1BAgw4YOgLHEvphDaNiA1ugu7laG
w1QNKjpaCRYFCNFTtK8vdVsORz1RxV2+FnMAoIBWmvHJtYQs2yQWM9xaZsxwEWYJjBPmHTSo1VGN
MUErF8dHiPSGm6M8eO5iEWaiqePi2cVm9WKMusW9H4gQhNqOzWX1kmpdJ7Hq7W/MGjk946X2PY2X
3inR/bsm4WgbSBc8hPpgvg1StVCyh6d0MgyvNGMSUyaehCAPcTWZVPMhNwnaNcziVSkMyV+WuQiS
Rf/GIqt0UZuBFVp6fZH5qDbTEZwwIX5QNbIae60xg9ashpehi5gn2Qrvc5m2eO05cFjvITBVZot1
ag5qRjR48V1K0SJUOUNsl2j5tktFmg5tnipGE6n0IX8oTmZWskO70w7beV3TxxyYZHUx+IoYM/Vm
I/XhcrsM0FpsvEnGhotIO0+tAag9HEBZfqx1m4cXo5Ryi4V6/WXuuwIYBypM4hm9eByTdk1pX4sp
hnc+roieVigR84Sknd7ppVCHbtt3nUGXOEThDRpq5tB2WO40gJ+tiHbpqc4GLlJep371GMgSnHXV
VbeLJpJFV48Y8r+nSIyjjTWYWhRMZi1xyFbhqF4QLdXpx2raD4oS73szmr/lU2cBPDWZgv8nKRQO
+dCFXUfDwqk0m99FTKUeUQsiaRw0hHqhdFlW99CjE4EfxW6EVHzpYcSFXt/k0VuV4d5lVJF8U6qG
eBcrRei1vZVV+0XPIpcsgvVs6dPa29DC5smW6picewZN2S6s3KDAdqzhlQS5ma10Q7yZeURfdEyL
3jN1qj2Z1bjN5v8tNuL3xZDAopcoTm8N4iHtTtE5uuVoEKiJUIqTVJh3U2v2DGkISAN5mWRkmZn1
WKppWEHCVbTXUqrN27gvumlfx7W6IzgBe+BcYCKKC+OrUpSAtEWEXlLA7MOtx6E/TlQYUsNidUC8
3sobMWLV2ucRSwqceHDhwfP42Wg60aGZmCKkB3gzSY3RPyhKJtyKGfz8Vo6y3l7wykA71hvrFkJ+
767cu9jOhHJAT3KBguYuVTZSJYyAq2bP3GTw/19RBLdRDiUAGC+39q0p4QGXT1LrqLRaz0kamjXL
FKO4KbuoA4lf4szRM7Tmm1mqyoQ325r2Ul2uSD9IJ5BzUE+Qy8BMQE4CwoQK2a7Z6iremgmKajdy
lz0Z6aWrii7bPuYaY9Pm/I6NLo9ITyKhc0QIzCBBi45XWDSSNAlzZzUzR2TRGahDeiPGyeLlGJu5
YWSi1A3XC8Yd1/cm0R84F5ultOIDVZh3qxUN0QkETNh3htSOAK6acj9MURLIRdHS3ifi4JC3Wjzg
MwRMipFY7ANDzm7VMbFRa6LasDmRrRVDNxJH8qTXFxsy3wpKYTSNXyciSg98sefHMTGUkcEGTSBr
ioaAU1nJl0BhichmvIzKXR+yZbQLvMjw6sqt+3FksxY3MiB1K1GiXHPlUKspNkTxdpXCnr1hKRLJ
1bYqVb31cQEwpfM4yMNXoSQ5F5d9Y3GZDJEFs1s3NHuZlOSmSuiHuqzC+5CtAdQlYWRR3oaljHyy
IauRfqCOvXSFzZXKLAvmuVvPQtHNG90S5v6SLX9xalvKCeaNKAdNinZLZnCa/FzRJzutlMaFKMRb
lqekQQIbEMSCuC45dSNUAbFJwqDLeq4LCQMi3v45mybtFXMdHTmqMTGGEeiyoVVZ97FVILBRczwh
XGyPEwREVtnzJoCaRMoqv6zSknqrrBxNAWCNx750sklLTg0TDZMoZwmgx2g0HqsUHDjhtyxOpytn
nFk6t+RanoxQz/2M1YAPbQDCSSUtdwVeY/46Kd+KRMckqupj9kpV5+K0GPsDT6cSm/epiXPEvIzg
NwpUrHrt/aZv341ZZBqoi3tNX5LHmmb3LlVYyYmSMpxl1WRXjyWqQTdIAHESrFE+LTsGXlYVQjXo
2C9GbJE85gAQPsyz+hnGoD6qcDDakqZgY80a7KQ8buGt5OaYSG7SGOF0nqSEf9HMxsDypKyE6XGe
2iV7/te/FPEC3CV1mVg+RpbYjLfEzaootWbaTfDDJoc8JIsZf1oYOzioQo5ppUNErYWqqRj1fyQ1
rKkZYThCYFoLYPNtfSFESUmTVrtF43205wwPzkBcqMr20KnN/IV3W8GOKZ6hBemGUL+acia0Xixg
XvUo8LJ0J4H10OxMXVlr+3rsqHSrUuvh/l98ktxKDXXTDXQELvZqsDFGMe/YLEhaWo6JzUJL57DI
GBzPUpo1dJ5laPaO8oOJJM76WAZFVMcw1y7cPK+UTChkiCJafgJrXoatwGK5wWYtGuQb1Kcxu7Qh
levXQdA5tJqe2wA3SQSDNouZxxaZB8h4VEIz73TRxqYlOky9hpEKDTmYhzRbm0gRqKKR1Rv838ZJ
wRifNUndD167oiW0oSzKp3BoxTPRvJ0FPSyetgwJpWTXpIO9S3k/PTBNHnu2KiyChiydvLbVZThy
cd8FSleKL3UiW+du6pNTknL2hbQtD1VSZVtVo8MdCXs/Sd2MK0lMe23WSf5PPatkmjWJ1I94qdCO
FxEitmSsFx82gPo2DVr2taKzfRywfiztTjYuo2fJeoS92Kp+nVCt3obIU29UQ41o+ZZ0n6XydNLH
YmFd38/P0VT6dWhKWBCpvB42y89y0wzCOa6y21XQWfcbUtpsmXfwpoWWXT/JkvTSF4DDeEY1h7EH
EUaSptz0oUB9XCSQobR9QXiAn9RYmA+TMqquYIzZw4Lb2xPLbtlj6FRhpBj1JqGr/DKghPCQKels
+yWEilTO7iD3JhwmWU92CS6Hx2JmcE8q65zFBnrUBfqZiQXrKwjtWz4Mxb7J8uyQ82a/xkV8Z9LZ
HSRRfenCaI2wzhHxVVxlBLgZdknTDDdOTyoDZxSaNHG4oNdWvdfzVHIt+Nm+NubyIZWL1sEGpxNd
4rnmfyXD/D9TrPwqWPn/yaWbeesX3vB/ylrekuntN1vvH/+D/ytqkeX/Qi91sefGagQ5G0Txf4la
WE79lyXr/ONloFNElQ/5b1GL/l/kFlnIYERdtkxcSv4takHvopmoKyEdm/9zg+4rYbyAdsJQoe3/
EFv9ohoZI+qUOIscLAfpZj6Yt8VGvoXOpe/7R8H/5W78Qa7xO3n852dcUeTx8sGoIIukg343nOIn
G1rYJ9auf0xzuHz9Kz46O7xEEFb+tHIwzugCn6tD5Ytfo+/qJ6qzawL4v7/9f4SYTprRr7CVD208
Zre9sYSeEeEKikIbOpmh4b5RWO28yydhs8hdtx2WJNxMnTj7OcoAoPYGrT/GirbAEsfJcuhhjdYZ
boPBFDRoxQS5KLTN0rS6wxpfYmGGyRp8YdObVFIvVzmtveHSFJPmJgYWri8uRru4qlL/bAjJ7IJj
TNOlVjefTSnXfAoQtV3sq+8T2IZj1Jq6KZuhcIUEGTdr6QIqC6bhC2pPsP28xtHEKI5lXIqOFJ0R
um+o07UHFI8IN2d8Kc3MtLNRaLYY0FseCrz8ViTjE+IztgRpPKT3cgJea7KNv49a1PzRJDEpV1Hz
j1gNbOVTtQig2UUO/j3VS5Oayh4cvA7YO5Ue8qnsFHa5cPF4rujb2K7gwBT0vQny2XfScYz18gEc
TQW1TKY9zNP6kNG82gSXKg6OwbhMp/3Mersw3w3i4S8+iKJTwH5nRyxE20w0yiBRtGaPUQweseG0
2JbCZqhI8ZCtlLb2sFDDU09pXgspGY+pLJgc40XziZbgdy3Dz+foSkAwYNs2DAuPqnpMNrpLLVcC
GRvfTxQaP6RGP7USP//+5e375U02QNnh//L3YWiyhdWP6eDNt/QbeLburNFNz3G5Z09qhxcwzo7c
CwUywRXUXsfz31/0K4ncz+9w0az88h1SYRjDdobaaEgHges09u26iWG84wvLSbrX9bsp2ZrWNiKU
4++f+dFtvUjSfvlIKyy1GK8/5VAo00Q09ig7/ZKlTjtw5bqMHRxMitETYqn7RGwk/y4J+XmVVyo3
SzcbzRLA4Mwm8ayoe5gMCJmdhV8sPntq4pWFdSorBSYNLuWZYbwim0q9GHfZHQZ6aFYDFppAl8+x
dFmIR04upLgFG9XrJNR7Kson9+Z3adbPL3qllDX6Xs/VslsP+YUYNN4xstiqa0BExOtB+zbIm7//
Bj/02H969uTffwTdjBQdF+j1kI4w6B7GCXoa6MFgv2DI0Om+AiSZYRwf7w2c/ZxLTheM8UdDuO2H
TVvc19nt37/JR0/D1VHT9R1Gy3jZHlRI4O4woVU/6PVXS6o8a9r+/TMuJ/YvqqSft/Xq0JGkixwJ
TeMBn38329+AaRyA7F3tlB3HLUsrO3GKLRp5h92rh+ukLfqzcyLVPLDuGv8epfF28e5bxzztUNfb
w/6zk/bimvanryZdnoRf3gaT5e+Qdnw1iWWY6Flwn/VjMeD007nVd4iFq47+Zge1l0W53Xz9+x35
qIv44ajwy8fOeBix4k3XQ5QAZtgwwTp8fCrMqLTuVD2W9rLudTP9n0nR//0DXBs0EORX9JdR7WAG
0SZ2JHu2MwcHe1fZRf5n9/KjgipdFTO2sXkMnrMe9CAMhqdy2x5Y+DqIGe5B3jbjzvRrB9blMfSE
bep8cit/l/f9vLbreqahfBb1fj1Au8bE+i1Jb1hwtaYPU7tn4Y0+wdAeYDQrCRwjQACWf4wbqvzJ
0/0jDvkP7/IPD6Nffkuor1UZgh4eSgPQd8ifkDucsPfwTXxS4KmTv7odweqqL10ES7PJoXnBu9cI
8Ip18BP8DhJ+F23aiikTVYvdf68hT8j2WflK6oRrWosvzmwwEIDg70LrixoEq6N29AlU8VDGmUzL
6aGrzmb5IGNu2eT7ZsUkttoJ9VMnngfIzaVyl2jP6TLY0cpeBcaSeSfzDZF4QXMXWe9EZ2m5USZ2
V3rmLsm7seROF27D9WUwA5x/97g63KZVtIPVuydLwp+MngjSoEdyYCox/B58rPrt3F2iQg1fSsiU
OPalDpY72vN0pt2Z5uPE7q0Oxa1WJfxQ6uJo+j3w7XNvDV/IZ00QP6ye0msM5/F7LA3Hpl4/kaB+
VHbFq5bCMpO8H1bKrhkke7ZG4jHfS5tsPyROeSttem99M9/Fw/zI6v443cuH7pOC/1GdEa+ajWRY
8CCP+eRIuJUJC5tsiD12u8UWRX+qZBIqIuCc3eVOLc1RVL7M8t3fX5AfwVN/eD7Fq9cSJM8y+6Jd
D3M+HFc0J5CmPOvCrh/iiX3KeAt/fmtNla2OTyVaAkvA6cGUHfgB6vAQdc1LZ53XeV+23RdEjaiN
VvzwHjStQp8c+iLu2eAcuKstdocBkujlBZ7rLQ/kGLqzOgZ1kzlgKnY/jZ4ZoSqc0iM1d5c2md0K
NbQ89iTZaY0OUriL2tYOs9d2Pog6NEuvVu4RXdhFtVnUxtMh8QwyDSswNZDJ32/RR7/OtX+QaMIz
HHtqyNBVkAnGYJbcGP76VLJcwNGweO0RDVA1LH2HCMA2tIn3BtPEz8J9PzqGrvqBcCqSFu7Ieugw
Synw25iwpPksd/XKYOhnibw65DPO37qzGvmQtI34ZU7jddNWSYTbOIBi2lqjb4yhhtgTn/k2Zf1p
xIq0y5GicrUsOPGVvRRMfJpN9IK+FOrGpguHEV4rUtE6mtgH1Rg2diNo4mrpgzf1UneWFXPmEQIr
fc8gi02f/FofFfyrbmJFXmj2EfeKhmUZITwoNjElgMzvnzwNH3zAdfbWbOZDqba8MMtuOll+5Wie
4AhOS32QvO/Ct8SPd+Vnx9fvtgP//m1+JCT9cnosSS2pkLWXQxwFgxR+QVjticUds1fYUibOZEza
Y++Olq22+yq9gfH698v86CqvmnKUTFiTL3Q+TUkoBZRUgEHhpp0/66V/ICJ/qjtXzTTc8YsyzFwO
hdd8ET3z9b3bTu6WSNgnv9gZ+9SHb2jPnrkp7VuMKB3ZfZecPmCD/jX7yqn97e8X+gN4+NMXuXq5
9LHuLTE0FqgcEOjfiXqSsMK2jeRL8dTdjYmvB8ZelSG+220g7IrRTx7SoyAGLTgEeCAcmu/F6xht
WFbGu+ET9yz5o1/+6q0cozbCdDVdDqlEzlL6JTOf+tQnGCxYcSlEzxYR6NS8K6dmCrR6tw4uvp0y
cp3QYojfdrOrdbs19hbjmLBF1T5rFi/v0Z9u19X71USignyV3231qQfC2+CPXuHKzzpd2ye/yJ8v
XbOuum7yZtbL7oKH/tB5/WE6d8cmoPEo96lbbqyj/tLcphvocM5gywFMHlexI1+6/eTj/4yvadZV
GwCAiIH9QgVZ8mcrDnoEPBXaHLh4ycwIHKylwJnkKjAlWZLG9Xu+QcSzznDbbXVrhqwq79Tk1cL5
vdXt7qvZsGk9DJ/0CspHd+eqV9CggRUz9iiHMBQ9TTj2N73Wo23bIx4ex8fcBH3xFHLpYpRy4y5C
SQVhB+JPICYnBY1R7KPJmcsndNCasut0VyBhLS/FbT4eO203FRmy29uuPMVIZZHEf1LLPnjjwVp/
H6ZKo7QE6PPLofUxy/cgStlsV23DNezVpYa5nY2yyw7d3i6caIuJ7lZ3A0jRzupg7emEdu/kwf/y
R76aC0ap0xb457Q9mI61+hwY5muxbgXjLiH0C6bZoJzayrJLdr01LP2lPTQdtpfIqdhrsp/u/Sj9
sg6cLgseltCS4rBG681EMZJ4cDfBWRdHof2kHP+Yxf7ztbvkR/42iZK0UhlwFnjt6D2gv/gSYzIM
96/NKXXZ4eGUBKRYnkTjESpGYyHX3v39Vl355P33GaRZV5W6qPNGHFZBOhCkN2wgicHA3skFyXrI
ZF2TTXYAM8UJn7rn7KRuUnhyNkrxArzmBueNhTBpP32R9lHvzfeLp98Xd8X38KQLt3X6rHSSZ37y
hH3QqJEO9PtNKpRRMkOTb2oGiru60cbwE0ZZZcd3vsncchd7mvv3u/IBaoUX+u+fpYLMpiWGkofk
1G/VHUbED/UB1QWtgOAUD6WdBKpt7KLbbBs91I6wt1zjk8++1ME/PQtXJXgU6pyVOB+t77QDSIA7
e+lmPRr/Wkt9bBd4uYQ//H3zqv4mTQgPsuHvW/AqH+Z7YzM+C/9A/JKOmQDK8vc7+NGvdW0FmLCP
MTDxki4oh47kz0AS9tTZwnHeDKsnb9GV9Ht6UdSBuvf3z1Quz+yfLu2qeOqjjKa3iOSDhvcFjiMv
CwKqwl+C4btcO4rkMYp6eIw19yail9c3pg3zpn3kpUfmyWL/KbXXU42zL41tYs8H1cCdnQCdh79/
v8si6o/f76pGFusQG5rEPZmHIIb9NjiFN3YY0rMjpSWqVQcOu36/mo9ZwH3R5mfQmtqZ/olYd2+m
baVQpu4q/UYYHP1UfoZiXDku/7sGmFflkuSfuUtkvlc8BohJ1flOpurdawommBp45E2COnzPPrZD
Bph9/fvduHIQ/fmpV0UP4zURJkIoHabdgj14JfsdlJIoepmIYJL4B+V9GG8TrcSDe4/gEoHk7bCF
SD4VfvVJI3bZTf7xJ7kqf7GSlcKsc+kVZJomKJsdJH8JA+HAqt26tyumXW8Rvsu3oq9ljjC6WI7g
VKoFquS1x3T0rfG7KN+SuKmrXmLdwTlsSIqpEUwxJiLRIpQQXT88BXt9/eTO/blLIz6Vi/llbujx
p57kS3VSbsLH2h3epM3yCm22PKWfvEofFKFroy4EEwM7Vj7BvJPch9lWbyC2fFrKP0ALyZj4/QKM
liTR9lLj0i2m+fOBCJ9g9sctFiDHBOqn39uAdtTX7XIrefC3i08eOuXySP+hRBhX1S9sjUm2Mj55
ye3olDxhKXImqG5XBsumdtvt6hdv+a20h6PwJBz12ypIHmdnfLJ2oR2fePrdyY+OwHfb6v7Tk+3y
xP/pS131pH1pLWQ98KWsewF6LNDKicgArFps/UV0qy3HzM1nHeYHW2Dt2goNb7ZKrC71vwPDaF3d
sc71E7ltkpceP/PT+6jSXUdj4rsooA/kQ0Y384qd5cseYfJ+7ZeuGayu7up2fF62/V51mwN0rmMf
iHvtdgm+EMfx+L97TYyrsiZHrT62E19C8dEMe/8YAZrgQNh+1iV81LYZVxVsksUh7y71HJqZfbmu
LsDA/yFxCLxw4WXR/Qr+t/iTd/Kjgmlc1aqImKvMuvxycfgVF/y1OwLhJE7nyr1Dr6/gOrXrhfs4
yHmFEjs+CmtguZ/czD9DBppxVXNiISun+tInRk/V23Ret9P3+WBs9HvxvXqAYu2vT8N9/s/fP+0D
1AoayO8FIgq7xWxVPk12zEDfPZxXB+m5fVb5j9WV/BuYrTfYn9myW7id9wTTyjE/uc8fHAnGVXFK
ydlerfb/cHYdy7EiUfaLiMAkbouHoqxKJbMhJL0nvPd8/RwqZqHHiGKiI3rV0V0pIPPmNcdg7Vgh
OtxNlEbfyoq4lbcoLMJPM9aRJMxbsjEgA0XMyZDQ+qAVsJrsVE8viQavOAMa7CpvcQajADmBI3MS
lOqD1XLDQ9LN74cdRmQoWzV64+NyK+FeWAQgwoUT5GPwZwFzq2fG4La3TukcRsHgwYaSjhLpxGyh
k6zXN0ZBFvWdu94RNHB30BvTQgfChq2YyRojboneCmzfEO2NrTBvsF+Co7BI6iZ4osVkPmSV4Vud
2+qtOVmFHps05oUQHdhXh/BEXmGNuw9MwZTU0Hi88t2I/LeVF+kaXEEDSDkgnaTlw6yZEqmepJUR
vGGUgVKyEKXjvoCoeGuwuP2PcrWn8lMPHiTaNDe2h/KZDtgApB+yG6ht7HlgoLsNxTFdLCHHRmk1
9OhSg0RvJfQnASGOFI4/TZhQwekZ7rA9YNaKP8/F/7YeWApwjelvPAdDz5PfABRy9C95qUucCgL4
4ye+Tz5/e+JFxARENOM7Hu+6VXkjOZYmY2BApLfPvv6CLp05mMSgDcapd1snfa1vICxi6Aw1EGMa
S4KWZ+dw9Lgx+M5gvWisGuASDAzABZS/DKbBAPvqklKYpd5oz4NemOCo2IHytPHwK9m5sAivBRj2
+ThXLMxxcntdMCEqcoR1oQb3bbvWfLW3xXN5KvbRfmPFtWiwiKkxNVCpN69Y+LDsFY8R5UzKifPM
AELcNFxqPxjsvFSFpZQuEaB0Ns77WsIvLMIrzRVeN8zfGagjPT3ETq7a/FmHeoH+tHVw11pZSwP2
oA0ngYHggsuaFAZI+wlqeV9JC7kSfcIXhqxFf6IOHfyWYUSiQQhysrpLp0L8FxR+9saAjfXGQc4l
1ugT1MtqUK6RTh+k/tQiL2+29vzKZ+cXIVnsfOgfDxLjTl/U63TFYAtdoOoPyrGPDnCEY5GC7KqM
NvfU2+SzfNn49mvLLkIutLmLppq/faWll/F70goEtWAO9YwKjBqutQgNUCj1bW22+Qz/crb5RRyN
0gYdPxFYowm39l+Pe2rLM7Q2EdXPPJwhtALjBohQaCTQ5OvGQ66tuYigLDgwUQL6mTue5SOK8rQ2
gj9dow5KC13FRuHeIQ2qxKAACfsw3Ghiry26CGI9xVXeUPPAjg3vDH+TQxgjg6658Ugr7RN+Ea8a
KCuIVYfXyDNKKijs3r9ApnFPnuhX6Bkxt8fLrO2ORSwaQBPIhUTAAR0TEQU5bIUBd38tGnjJypJv
QlARN8kQbSy3lm/xi0jkiTw6ehHWK29iq4SH9uDdyn10jJHXau0Vhq/u5EB/TAm/awseIw5rYGSl
Nc8B8vbHj3yHivy2QRdBiQshH0W12Cz9N695exSG3Gt0ijJlMqEQU3xzTnGpDsFZuPzHBReJHkgb
iQC+JFLag/wF+3BYj2IhAax3WeH/si/sU9hqQaQKf3yv0Ji3x8uu9RaXtkVBJkJPScIOOnZP+aWZ
33H9nBx7LbWnb9nxnzITegjsDqay8FxFZVoei+fcerz6yuFYisBDYJ20XkIAOgRSvu8uQXlrQf98
/ONrdf0Mzv7ZmCh7uWyGHNsI2rtOY4d6rgLdNLeU0fQPPj4+aGvSJ33OEYuNu4ysNEPIIsYkmeCP
HXQeXLxLaKHA8N4CNQz6BTd/Bw/W95IoaNKq/ZF+8V5EBzbEWXELbf7S9xboFEDcTBhmh/gjw/3w
zd0SiMI60mcBZ98XASzCXXBON7b42stfRKY8mnw4K+NPBQBFj6/hxl2ykr2TRUii2laWwezBW+df
vcJIRJBQL/4bDZO5WGVGc+Pjri2ziEmQxkip/h75vsILe2BszmB5JbIjoGT17MqxinDl99KRKP6z
oEG+eO6fBQfAZ1Ek7HODwnw12hhbrJXeS2OVSYaXfVljp8GG3Jr3V6DSamLwJrS/tL+wlj4GemiU
G6dmBTwEBOq/G5saw1oaCiwnKhCPROExGYEhAJwvaCeQVtVORxKjQRNXw6vY+xt7ey2Fuu/5H42+
ZKwJJY74sq0zFxqswtIW/IPjQ9Ap4U6+dDs4COzYN/ZK7cMTpZFz9VXvgvfijIIMHQDB4HkDXF0n
3VfHQfd2ZMtfaT7RvwTreyX54y8jdQchqbDBNdi8JhJqZMB+WMDtIprGZCzYCCj3Iu+3ZRZZUguK
oB/RDOMmAiByQdxBNIna11Sox+IX3M8VMZL29GDzQK43VKlHwGtLDXoj+VvVPTUwuGEBsZTmLLK1
6BCbFQDiJv4UUxCQod8mQeqRaQ4QW2iiZ2gGK6FUnymAmbhYgojmJ4F1Eu+rGco/GLy3WgltCobv
rUgyZPLWxXqfSbZHs/D5RunbgQRgRf4N4l8CQLyAHg7jexVdK8bxBAgn9YwJnqEytR3s7lknZjy4
Dr7E5TEOZtEl1Pezrhjp0GYG+frxsb3jmH57hYuYXAgBzbQ9lNWYL0LAd9OoT8g/VU+Nw7ZmCg0J
der1fCMUrZ3Le+Pjx75I2wRsLGpCWkt9DpWWUAMs1gplxKw0qfUhOwlwyN5D2plCz7q0WxjPYwqT
AGcRscbjJ54D/28PvIiydAPX3dzDn9BCl2yIcScYIitaTZltLLBWJt+P64+HhIQAmGsjXmlldNqo
x1aEDLCxuk9KJ/ZXdJmr0sRkdxCp2gI+rc3T7jOvH2sS6AdUmd8iqzXhQH4YdswuevKdQGMcuNaa
4IqMu2wr1K8kufdi/cdiSZBA5UwENaFnxys/evDUG6D0Ehr9CJ2JaG5ARAdocZsMhNankdMHL1QY
7s8Inyiu4ayih/A1CremeicAh4YC2uWgrzz+viszG7IcfwhswydFhqgYSTZExHj2GxatIdR0Yx3K
jdCDBt6Bn+k0CsQ7lZI47GTRsQ1lrrxXqsQBzb9KtbhyQ3TYecjDUoyTQ56BmxQvEqGgpJUARLXl
CEqsC6xH1LwR7gNC4zXGVGXx+vgx2JVsgFvcKWlGStKOHPqMyJH23JtocU/dMcIMEDI070LuihgO
ql7g4q/2eL19ArKYMVJKnZ49oOYBSOyVdOPczqnCb2dmkQqXWRPFrYfdJY0flXRt4W/9+ClXkoYl
ISyUIMw4gKTsQqfHY5wKk0smu3W8XcvPfJjr6ZarzXwj/PIE90nEjy2bRugTNgOeoA5B1ZkdHDlK
j8RdM8J1OoBq8/fjB1qLp6yIP+DHQhPYv9CRwNnAsOaYf5RO/+yfwWv9kF6nW/ceb3wRdi69fnug
Obz9WAdAcogi8HhzxIRYoZvYgZpokjapMrINAXAaVEadIij0DqLYFpokL1tpx1qsue/YH0t3mIim
TIClqxNHVNhAzU1h/128ZNbgsF/cByj8HswSN/bI2mDjjpL7sR5ThUPEz4/aq9QRla4+aYMVGAk6
b6NRmKH2Jqq+Ouhb46m1vbLIZOU2HHtvxHoQ1rNl5QpBC3eLWrY2X7t/zx8PQyR4ASc0fhzCHtp4
8MEeiawBzJWtUcy80X7bGIu4EeQdA7oWNmCSvHP9H/5c2j2tBd1G+2Qt170Xdz8eICR500OQDsMA
I3cGqzqmTulEWmSgWbfrdo2ea/1RssDRcgiG8buo3Mj27kTUX57sft/+WBkKe30TcYiI+CqviQFV
P+D0J8+MeYXh4ZJoUQzo6EpiUZTCo18FB/hC8d/8XvFbfdxxCNBa2WCSO6t6i6qohUfutHHsV7KK
JWtH7GFE7/V46/CjZwxBRdr3J4R8yQXstZ18hiLtvjNTrWo2cv+1TOr+73+8jLIqKqlkaNS1t8mN
3zkNOpKJIe4n03sCRkW2MeITDo0ZvqVbec1KKb0k8YyoN2JmXrLUvXNszV8bGkAOeBv/MajdI87P
h4pZWCexWCGx0Xjsz42dOtwLIEFa7IIgbBXWqFUq78AQET0C2hSvW+3otXO5pOqIodhDXAVpIQ8d
2/yamz6EKnil2A2RE+yCjcJ05SK93xo/HpCOR4+SSzR34oGFsCanJr31eAeuNTruPNIfPx1NFNtE
IdKePNGiN39S4wvHqNXR497S0YR4bJRrbQdJb5WHQFT15JOLzJxRqYjPXX9lLah3JIf2CJZlCx2Z
M9OYsGiC8uBfKJjBnSX0DGCNHKjm1BY/AAP19PjvXn3xi3hFfA8OXHO0LXV0uhTfhDi+DbyvKV3+
4wqL7CWNuKKA2t7c1PqCXwPhCiXtSyWDkDQEMOoWYJLbJjV57WAuKQJJCQlxKe/xHcBj1btX8YhS
7tLYmRHb0zm4eU/NAWDS4iPfOJcr19WSuQQZl3gU6GjudZQOkym8zgM083ezD7qS7S/5SYTqINmD
WwWSA9hSLwHGzMWe1hDUlD8bX2jlzlrykCIvJBmhENk7Ritw1CHC3c2Cyybkl5QCnULZZZ+g7MhC
UhfCe+QElRyMSa1q41iurb+sCbuY0CXjYxaFwuA7eeocL1G7rdHKyt1Az8Hgx8lkfHoMipKCwfBx
OHofnT1rzJ2E5/7iOz30zswBnjI5vEpU4fPxC11Jq+lFBuNBMhNSoFixa1UY2jRIBZ3cbmD8ctri
KKyUJ/Scl/54KEgpJQFV4JWhbP9MdgHZuOXXXtYiHEgjD5WkCr/r9TCT6Wqlow5BCQnsrYtzbYFF
NChouZCLQYIGBTSFDtlVOvvo3rjyuVM9l3EoM9PTI3X1tpCuv4d8GFv++6Lq1mfDEd5YbgJNm3o4
l1yp9YLeCAfo9LCeNmGcz4DzecivAX/N2vPjLfD7liZLIgMDMcGQn98j0E3PODD7crP+X6EoQw/y
30eiJJ6F3x5eoX8Yb9Epv3EYT3KjOn3Ex60yfiWOkiVjIKlkJgK0HnAmm+jgt+/E18GOHRZqciXa
x7C7C3blEfen5CtomD1+a7/HUnIn8v7Y1RAjmVroGyI7h6C/kj8zZmK1n5DKffzzax9lEQlGr4sG
+DXhJpLRYqPhIwHu1mcrbvz8PY34vxkyWaL1a+iADZD0mweqY6Uwrdr16gRdj52sTNPFM8rEaBmt
bTYGFitAASKz/24EeIKUZQwlFlek9swnv+9BwIc/gR1AkxgTeXRBXUATN1b7PeKQJeh+hPh9R9e4
h+byD5CyjcRp7Zss4oFED3UFIVVEZ6FWmvFGFTB9u/GwwpM3MPX3ls0vn2WJqc/TrpL7WMT14hTA
q/DguIVOc81O4g4YGoc/Z1pxrIElg/avSoPtIhihFgBgBmT/TdrVequI9hZ+bWWYS5bQe0yZpF6O
5qkBcGSZQTusGaMx6V2LXetiJKOisWU0TnCAQ4jVWhDe1QD6BnKKf3t8Cn6PwERahI/Q46WG6VFB
VuNJANkmxKRx1Cmcice/v3KIpXndH4e46COIrFMQ+JMVzqUOEElRqJN3efzjK7osZImGb/OuwQWC
X5+S99ANmt0AibP3rrx5rBagyw+oDmQLt8ZqK80WsnRIHymBqqDiiJIIPJ9Jl85RVEBf0p4CFTPI
EOllDOshcKjU5BZsTWrXAom0SCCoRqDjep6alv3nB1cZPWt0glHaEdwmwfe12urFe0d5//idrvAd
yRJP3sDCkctFPGTkTsA+DrKSX0QDMkRateuNQSmuGIqisyWchm//bfgIjzVUaW716fH6Kx17sgSc
D/4An2DIQrmDQd/aW3vwHe6AUaXG67kbOei4fgkAlGUXWkv+W1ZIllBzoZZlQZz7KDOgDebWjmjE
52IXYkTZqNQbvWvOjenpj59wBVVAlpbLrFjKUtEheDLGrTOQy++ba2lGl3DPfw6uZ+duYOU24IaY
/Zi+Gh3+H8ysOZL+Ev6WkHIZzpwTCXGTg6FlMR1655CgtsUE7jkQtNVTyCeV43/K5MkSWc5AFVVm
EmRbAacOod49ecnbIN/Yl8fvceWyWGLGi7L1xLrGRvF6WEkqowxVjws4d+PW4HQtOi9B49CYgkJa
xeNDaeR5stlnOlZS0ztxL3N2ig4SEOoj0OPg2uFcONH8scz3DKVDu3EaVxLWJY6c4oWyi5qcuLCw
hJXc7FladxtX4UqXgixx4qkHZxKex+NJeQCzHju70qyBmojYnAyvWziwPHvlSYC8e6ZNYNMVenmB
hXVWvuTlTYIONQy1pciGQ0brlRhN8iomHdnkdOh3oJriXYi7hsQezF5WfMpiMUOEwU5RGXDzlstu
Y5et3DBL/HkuZCHqH+RZ07Hxn7nmMkKbJDQ46KNEG19hLcle4syFguo5JgwZl74FV85q0AQbUBYr
yR55gfp4O68l2UvAeV4LrVi3DZLsVoR9BfligmcW4/rZVEgdxm8ix1DnDXQMNN7qML3AMgFK1Ce4
66oCnx8LeetaveMMfwkSS4w5LMv5AKLheNx4x4+gUtFGl1/L9lKOR8FjFejRquILObJgeIURpNbM
apyM/CAUJgcAA1xm2An6wLCbHo8NTiYgpLQVHVPyt4gSA1J9UYTfBGB6MGRJT3MaCuPuRL20shIR
M2QAdWxgUQczF9UnusD+pcFhZSBfTJJ9JKJv1ocKR5ws3FfloLW+BraDzoLkKjUuTd4ff4/f63ay
BLMnMD3iiwKTY1qtngTnb+dkTmdG5uNfXznYwiIvGskIsS2vQhzmv+gG5i8bh3olnxMW3RMoCcLp
ysenm9IjGvF5YMk53B02JapW7o8lBnwSIpbPcGm7sNrlPS197hzOYXRk7AMSu8fvZi3jWcK72wHS
1yLEfDHWgOaJEiuFzVipHRmegW6dfEo2jtxKFSOw/yancIhvmYrEeFkcSCrJm1jByra1Hz/FylSQ
LJHbcg5feewibCCUf0dmdo4GSwXvzKpsoJJ2aJ/r2PGVld2AW3aaW2XG103U1UpYXEK6Walq4F8S
oPWpwD0LWRy5ZTvJDcHjnwcTsgrxbD2AoaMiv4kbxcQKLpQsAdo5rEYRO7CrE7szoFNudm50DXep
DmlhUzIgxSN9ja74H/fJXUrpR3ExjjS6KhmOaO8MR8mJ94AUkRN1SRRGpV/k03h5/ClXDusSjx1U
eRelEjY9gQ4/B8hUxF8f//Ja0L8TWn48AiwoGk7yEfSZtt3HXI1OagD8i3cUOaiJ8YPO1fDc854H
WoAtMUbIHqfxFJglKWwD8sYtCKeT7nvjr5lLil8CP7+IHh40V/kpQj3VaL1eX9p9uv8LCXjwniSr
2wcb6fbK1lzisuOgLPKaxWermNil2U6th1zvoFefDrFWQac/q4eNQ7hWIfKL4qknNDuP52clAuKA
pOIA96O4lJmDosVvLLICDyFLSDabs4wMq495GMrqtTkv4uvxnn0jGhCHJthC1Q40etN/SszoWTxR
dgDzFpQU8sZfsDK4IfyiUwsEEIAO82MCswFeWqmGAByAjapuxWR5ZWfM98GPfTpKUUfD3hTDssqA
Br8PDzU4JhoMaD6N0wYbt+JaE2sJuK4mKOaKA94kZcFU9/7JwKlxQGeD9sioxcct3NTK8yzB1RM1
JXByQnBuah24DbhxoDcRnqrzFkxnpTpZ4qt5z0v9WMQCglMryI7Pw34LGL7204vcoelgEBnl+GlO
fObIrfMMLgaj/FgEG/3qlQNKFmEAJnutSA1YYGTM9uJBU0UGIqsEgw3moRt371qdv4RCD1MWUaiv
8PJTHcJ6bf4RJKqEHqnDwW5qPDAoMGrIDfmKn0F3ovxmZQ1qyKEMWSjjcbxb63WQRXRgeQ4eIgz+
hhiTWJjvpEcxcQF7FKF3Fys9fZO0nLrlMCKNBniKvUqjJUBRIN1LRodxO2qfYk+5EJ/68/gPWgtX
S6z06IV+WvT4g6anTqN2+YHVw7PJmDy8ew+b7OS1zb+IFlUgUCHdo2Rqxhc+t6txR+eQmIae4CS8
l9KoEDhbBXBrB7MJ80u4IuaSNVI7cbjSH1mvhPEWVnKFhkDutemPuEJlouizMnoEfM+eWr8ywrcQ
rqOyKFgdb4Rcv4+4fcidx0gRkFREN6j7pYxNNygl9ikNBubOg3Ha49e/crCWSOm2yAPZK/HHUGOm
tg3oTixkzkXwOiHFGWyAdlYy9Lu6z48nRrWadmKAEFeI1jRh3MVfygC9no2rYCWnvSMxf/x8O8WQ
+y7wDBl8FAkDh0eo4wb81gRtPhm/ZAhL0HBWdlQjzxcNiM9m4U5Kt+MOnQqWsw6YC9ofj7/Eyg7l
FhGIkoEchRn2XAG0H1CWVmZ6Au1uDbTWcvMlLBjY0Y4wc3HHQpDr5D/BJv4YO4ImvqYf3Qv7KkJu
BvJO/p5Rk9mgW4GdPRRWtoZDa3tgEXdCBs6BbTc/HmAh8QALkb0cpFoRbYxnVgL4/wEFRxzVw4d+
5nMKTnlAOqBKGD1vHJO1pHUJh60nnxIaCmk+LC4DVulvmSE9Qfpdl3ql1SanUcXriBYmf06sx/th
BXdIloYI7RRMeT7Xy2yvSQgMFmPllJKAfRopA2Y0rFVF8FdDwzQ+zUbnh3Fj5RWMHVnCYtmsocOc
xcrDF/h2SaUxAHNhWqz7JjkmBqVGN6hi4EnlfXyFzTL+6fStNGVFFJEssbJy6MtjDOUKjKv89xxf
czIInGdV2BFbnja+xea4b/cAl2og72QX6jxVClSw99FOMHKrVYH4C/5ufIP5evjl7C/htD48nQOW
Q+Tq1UzLjG43nWuDUwuzdrZEX9a+870V+yN8VQyJpYAHdi89yK9Zh7epdi6O4s3TShVyya5n8Dox
QDLmgX7aOC4rMXMJomWzqaajYeJcKWS/qQagPXiTg3uWfT1+cyvHfQmaHdHxD3IBL04+BiBj1u4W
1HEtgbmPGH68rriHDmxEULBlLvuBJjhOxkvzxRnolxVudyr34TO2qB6a+Sl32cpKQjVx+DfWHTde
3VrGssTQiiVUgu+A4AoaBx9QC4ZtBdgHNaXAVUYd/kpwB95qyK/1F+5n9MfjjvVUBhWPyUkHEK0S
dWoB1P0f+iTWyuRM6HN9QSm7fumd3oH/6+OPt1aTLEG2g0jR3jhvyeY1vZWgcSAd/RI0TvPsRqd3
sbFJq11pri1BtV3BMVM5APHQXiiIpCiiOeBmzfYlwtxG7b3SylhiY1tp7JgpbDCLldIWHuf9pNZw
/dq4ttfq0PuN8eMDSaUANT4G+9H/gEYUPMNVaLj56jOzhdpYC8dL4CvcXmB93Ja0Kz75F4xfo2v/
TW6A8sCmIAxBvQaXkDmNTrbvtSRRRi3bb3rmzH3BXwLgEhIbk+h/8VATigCnMibxmJqynkGIIDZE
eG1p5caxWokYSwRszQxRMpEWQCU0wye6VkbhILWMQsEA+vG2Xsmw7r3XH19KjMTKH9l5dO4ZEO2u
KG0MoG8Ln7UA3msVZCGjjWpydVMs2qwjzIQmGPwCmdI/DaHmVR+tSFQRAvit/0a9UsNruKVtupL4
3Ac4P54KJtt8QnwAWLNQ48A0Lewm/dPKxiAaQ51oj1/d2sdZ9EJIykg87ZWc6zEB8yHArVBNhgha
QFUPV+4ilbuNb7QW75b41S5gPZ8p2skN1KgHHheG1WH9mnhaCyxhqkH6W+Mg5Al/ujyzyaR13VtW
BRq3ddrWruMlnlWUpDqBjfLkdp7T57t2pJUMui6ZToMoCNFfeLNP0JJ3wgFmyfb4hbDf+n/TxC1S
emP73Im7v5y6JebVa8RUhi4/5GqrK3iC8KSNtH56o0U94Nxo0CcPCmzSdGiLQ9y8j3DljEOiMvlr
GhpemcPdtXzuh0wlNJibZaYWowgDeIuDMrM8+HrVlnrKlWrqWeh0QLw1QUlmChAbZtIdWxR6Gn30
mERlLCQCaZ0Nr7X4Z2yNx3tp9RPPm+zHjg1pLiyHGG+Y2nkO+51dga5wRHU0kkNlMef8msXKU/S8
sdrKqacXdVUo9xns+eD90aq+BSvoXa9j7mv4s3gW1OuCD/R6IfENVWtl47CsqAaRJeI2Z2BmCAMq
yCSD/c1e6xqdpCw7sj5kCpPnGh7SjH8iPIS1pmsW8WYggJ2exXoSZq4gTseyvEKWBEYFOAIQJBYE
3eeAVgiUNBpUCGy2o1bAqL1jMjgiDIoY6KQ9jI2wcQbvs4vftt+iVpPEuJlErocHkNdAbgLjlIkY
Ew/7ShGdiKsE6ktd41yiRdOyo8kGf2LqUOTVH4iDK37yNcUfbc6Yo/9Xgtc7g4aW3RNKqYjVRC9U
dGyhDg7NaPnJi80YXf0QShZ81O9SnHIB2t6wt+S8BEbXLwIGOfDEPZLcLApKoegzF/yFyolaBBCW
CyjY1L8OVbLvKDOR9RpGGSN+Doo4MpftRVlSxUoXQOHt840R6dqgbgk8pkKxjBseYsg0egGMRl0Y
K9PQsL2VdgDAGrUx1FyJ6vSiXxXBw7MteTK6EpDoBELUig8bDD8HNXu8yt3b48OxRlalF3E9xIZK
eh662J3W7+GbIhvxd2UCvMlbrIm7t1YwH5wYSW3NyBVfO0aHoxUP91c17wuFdWM0L40LNVsf1VYX
qG2NZiZ0NLpDA8UQaWNDrkQMbglibhmGwBsCBwoBOc4+IcW+I8dJp2cpovhVVJsGRHiQTFQm0rYK
jRW+F7eEMPOe0ND+ENFoCRcAytdnMmG4AK6fcAxfCknzi+PEXPviq60N+lx66igpg/RKmEGpm/yF
BTcR1K+v1ps0DlMrOjS6fj+OapBoKZp+/D6CF/zj77hSknBLSHTEgg9NcUgRmdop/cmQ4UnfQJ0Q
MguMXvtvMlj7QEpXb3S51RL5fYfCPvDfKD4VTTHENJaEHt8lMXxbsOrTVnm6UuVxSyR0NGZ1nM34
/g7MBBPVN3vgC7xhu/skV7TJIYIPBcnduOOv8jn77i5Vok4nBtLjZr7bmnKtNOxhb/zvM44CJ+ew
DsZhPwtO9AavITPaMzajxU63S47pHp0PCtpv6R+CP+Xxt+Rh5fxr0g3T0H+XrSUCWEfDwoQgja6E
ls/0+FpQ8WfWteecExoRqJCAUZgYqKIJGgVM+8oxl5D3nSqstarO9nnpayyiYHYevZMUGnl17vKn
iIePXharJcYOsE5UOLg++cNw8qDtHKbjn8BrncYfDxWfWlKO6XxUwP0ngvAyCwHuuEYCVKHYlD01
LWFDGVa7yWvQhel1P/H1HgqfSaBzHjiydHOhGHlUKhh9ql1uyCyjlQPR4B+gSKydpW7SlvtefirB
kuRoG5g2vcmkAJy3I+PpzSCpFPuBK09rvN5opfyjDW2a71QGj8tLb1FEAMmB5wTclNvPNJ9iNUne
RrlQM/Hbr2VLGmo1nthSw3UTN0YxvNCpQTXoqedSFcFEGLIIMcyg2fEUENgrc0xx8NMAYppjD5xT
2BfG1MR60w4OkiWpsmGX5RBeePf8ZAffzpcuSjQ5zp75YDALQt4COVGHOv0Mhv7YDIHNyGZbQPe0
yWiraWQFTAG2jtwirCCkRHAKRzbKoKBEwqxV6pxH4OIEPZvg5wCJK/Ytjs2UdSL/D8zjNQIFIFoi
cEaWEH0zRezAcSUdqBxtQTfnshfea4k7yJUcmZXYCqkupkL01aVs+dnmZQpZlhIOEZk84A1CTQum
TtSQaT7cFW3Kh6NHWtaigrc4Kl0l4r/sWEEfSafwHIIXGPJ6JkPimqpeA6HyX/k8e4nS9yZpOpeP
eZMZeC3vYslKyPjO1GNi5RxfvwYBNKllkn1PeWlOfQ19ST1qnrzg2LfPlXAMglqlYKVRGCOUKMrO
gpcAMnoxC05BpcaerHO+GTNq5DljlsIiAh7hpSS3mNDYVQDD1nNcjuBo/fGIwoYnDjzcYBf5dhpZ
TeEM1bFGKhzEnsq1heZB7mlQoJkXwFG+0aBNi60bIA4LWkqZA3Sqm9AlrUuPakvOEBZPYH4OIPWo
SNSlG9ygBqRFMPlKRQNb1OHky6lefKOnPTw20h4oyYrWKkbxqHGX0OXeg2hIijkKpNBO8NW+yDBs
HMHkyItDHz8V2Lfi60jDYqyEi+cTL7VuXv1Ny78DzhypYCrCfhQDNgnXXeomMKWYvGBcB2qViJKE
GrSQRID70QFkPlsVVTpM56szU1wzcpq8a96zuS1m9BFiI8ekYvYVW+klXL7ssfFfWkYyfAH9xOkS
M4cUjLChf5/ifIfHGHvMJikI99Q3r5zUTm52I+1Da0J2es6T7SZjn7iRXOBpy10lr6+tFFa4VKBR
3JDs+AhNCRzeIs1g2JRByApbg2CAVUHrCX7mOa2S5IUrA20YoytESvsR3zyANW0pGnl56KapVCWR
tkVOT7tUH2IYrVQGfLdfuhLMbli9dTKFXFQZ/EP7lowCXmp67Hp46FLQkwo6tMrhNp/DGobyMchq
dApbhU9CA+UZ2JYw0umvAxMZlThpOc+puVjjI9GlzZRaxur0TJKC6kvuZlTmQ790T4lah64KDclo
Ha5R8AWnFQJXyMHNeLgEsLIZhbxslHSdW1wA9Q5ZKN7KgpwKdvTc1H/q+2Nb/m2iSoHzcDOacXmV
8NWFEN2iRgNgH6cjFXJVbGm15nYCZYVS5mlZe5gg4SqFpUsFiZ2i2e/TcapWoXz1YC6sdbgNOUp4
YpsafgFU7OAF92aZ7NF5kn0dMpSVKyKyHWm0rsVT10DDFJSfIDnTnUIl76AXS/ITHFfo7lOQPV6h
ANd4T2STHi04j4CmGwlqk6jMJ/7PcrKjRi1gSCIpTK8ygDJiIMApHRT5hfDQw78od+lJ8dNLzpxC
aF5leoMCxi8Nidk13pmavoMU3Lbsi0mhewHPEBFitXHrP3dVYFFRYgtB8txEJQRp45w169QJMOgo
69SUukA0ONDXeBkOwINg1rivWo6F2H2s1m01qDEUeCFRyuNK4xEFZynHnc9dEcnDEXZKIySL3nmM
Enx+J6O+IlkP7QaxUHneCuipUbO8wAp+0+zLTAw/macqNAZe9xKQ5P6HpPNabhxZgugXIQKm4V4J
R09KlH9BUCMJ3nt8/T3c+7QRs2NEEN1VlZmVaTjqg55Fb1kEmmkGbFFhoD2bjmIkG14eL+qEI1Uo
UBIWeKLrpKvuavYbySJK0Tx1BBRZEZfouiv+8hVTFPYlnmuyLDLSE3a9kTl9RUZdWk6fohsuc080
BIkUQB+LV+ZHouQyFbsykuxGb1D2teZJsddocMa42vT8u5btxFPSYyfDU7sn2bnDjjZjLJpYXjyV
607LmCXFryazoi/cpTqn8muxSpsKJKDfm4andFAs7SvWUYHeHSPhRjELdc3wpFfnevQ6LLsEQADB
qAWxWP1tfRoR+KT9MzuMZdiSnFd6hLJYpjckpAuI12XhPipn32Bnu1MHp19mAqvdQf6y0h+TZI+e
McZPfgeLS4IV1Ip7CsELolnSMJRdZWuOqvqK4tntSxu96tVee1wVG2M8VeUBNioqzsbitZhtg1CL
TWU6dc099ynNt2J9qRhaxOCO4U5lGWwIyn5rk/wJxvexRgf4R8HhWOM76Vu+pdpH22hOdHnk9k4g
+abSe0NTcA+ly3O96LuIb7SO5ItgCs3rpD+mxB2VbQsdBT3niGb17HXep7h2eJHcUWKW7GJY4EZK
7KWGcbe+4tZLypWXNnU0Q91GXX7Aimo/Ph4+iK41Zf5AQmizEqVR+SMXfc13AXLTz/MewwtHaQa3
XM45LP3YmNe2d+x+n8e9q85NsAxj6TRtc9TBAQyStIXWXJr+qEq3UMsPnXonQLpcQtba+/GqJdKV
lROnwSAUl8mXwQRTkvaGRPxpg8XkPCkbMTuplZ6mudG4nkqDjM6qPQyqWTn2utBZKVs1+hhMIKNB
mDRVckezR1MWq6a/FHPxvY4U/NTU3LTwES9jhmxXgYgMfxEDLkydO6zaZgD9B7SUT2bN+c12FAFT
sH1drXuxWL5aMlaqRhA302WePuCLN43oHBnvwLaYXJUMxqUSTqwf7VxHl10uB3ttiCfGi4PClhi3
eup8NhLJjyRNFizAlgrik+X4owzNQArvMpABaNtmtfe2+UTKaWBHKsGnj5eZRaCwFBvrqW0DvQj3
tW39LVqkuWMqXYtyF9byXUnJr0r4qvWxCdR64omBzL/20E5rYN0Qkuu6tbHNA4Lvhi5kbb+WZQ7s
Fn+k8a2wv1T5rV/fxEJb59X500reitL7C8Ed+LuHuxjPSloBRzXS50nVfkcWoxyZIBR83wZUacWl
SepTNdrqRiulnVHzxkrt1hx9tQrkIv0nzMaL7R4L3QetWK2ExxPO2paGN+VGumHtfCZnKjo0ZTEd
J6MjTLDs4128zPsRw+0NW7DPY6WcjH6Jt5o8flbU8C1Li3ZQtXdlTb0ytX/nmYzVKnVG4y01aN+R
7IOzJ1ei3QnlVIrvLGUwGQtCAyesUsbG7XLkW8uwp5vdNaF0KJV0G9dhQMzoG/Z9ByGkYJloccYy
+dNsLJUjMvp0Qu1N60teTJo0XjuDFHZuS1QSVXmmOB801MVde1zTr8T+lHWuirOZ2fEm48CXI6Ge
RBRkXg3I1OmdJzVcJeOMPw1096FbZ+KdWcXaJPYQH+fe2rahdqnN9qhDukV1cVhnG7suhoE29PMo
dSul5PHV8lb0FUT5uhznqPCTNXH05V0Wxlc9M6Yp5aFQOFAgrqn+m3afMR1SX9TEqbMJ4DW67q1D
d1GT3pE1P1a/O7heSytvkvJc4zrSTq9koh4LkV/nPmLTwOJvIijpPPAvqN2C23u+0LRp711bfS6a
va267K2MpzcVfGZWr81wnMv4l9wLMkNJjCNbbFxC6iL8TSHhS7MJ65eIRFGFN/DWkyXCWci8rD5z
w1aVp3aHDBJa8Rc7KPKbzThAr/E4u6Le97a6VUoy36j+zcRbQoL4izk0uybh2m10d5FQhir3SX4x
FndI2RwSyq+aDx/69MNL6DKPcX84YVF4bZy6YTa7YfPPMIkb136r0VvN5rjQyHVTclQ0eSP1v4Yl
bRRSqctXzXoqErcwcSQH6q7wb5jBUrXyU9PTqx0qZDpJ2W5hnaQxFu44KNSpclXjY43z/WJVr02C
eqArtqrsFDKG1izR5Lpr2nuTPlH7l0Yud2uffQmTh+QkrGGkPLlhWyeeSF5C1lLLj1hzLZwvZOlo
ydviG4Kx1Z0Iy/Dyc9I+dGtHl7DOQdaBZCj7ZCI8qYv3pu3rDZWaMeWgz8N1naxThNME+0ZyV7oS
dG/f09JimDoazogNVJ/hmUpP1P/MK5lYpJtpH+ESpIQ1tOxZJ0XkqelZNHeD9SVrTAmUZLQbfdk4
ZSC3mGCS09ZnfmPujerM7dlSYcb0qOFLJz+pGEvOnJ+6dy2ZpCcyHoXl2tZXhBdNSzK2utPhIMP7
8hojTGge/sOF6pvr28xKX5c7PaATKSPKruZANedQ8/XwZNkEFDlMOjUdXy+5g3nutYK76JD3uN2u
9tmiCxZZ4ykYKQEID23mKtlAchFXNl12V0S7iIlLszMvYlpQM461DKf2vJSAvr1bL9EJh7ig65ko
5n4v9bFvK3hmJg8gISEkqvGi/jckjTXJF78ZK+64apO0wRgFrZ7jBPnaCsxpgkLxzDzkQ7SHNI/c
KtXojRPXkOfLVJk7PYJvF9qPHOHiVLRbSvtVmoQv5X6Iw+L8EbK/0Zb5bpE9zdhXxZ/J1TOXjB2e
AlwapjsVZeXGYt8ZJmc3NF+m2I2I66vl3tVXwdZHuYFf6kn64QbIN3Tf2ejly6b8Jelh01TGW9Ht
1PjcSx+kewfSRN6bxXY9Lmw8fat3yb+17JOS0xmFB5tSO1YsqaV1BU5W6cnPwxqSadk0h6e4mqZP
vZHnTxE2HVClNYi9JFW+Ns1BWvYe+ETjxHHmG6RDhz2Tr8qudFr9WZy1qGwxZJ/EPm/n/RQlgWoT
HWGs11VR2ZjK/H4Zd6XS/qyGkZxogV9sOSq3SE0crI5eeq1+borpL4oY3OAwN2EYm0Efl8+1xf5U
aNnP8mIbm9mImV6WkPRf6alSF6cjjprP5crL8G3lYxxEofInWYpXDeHPMj1nzXntnPpLa/7BEQ6s
fjDzDK6WO/k/A2eudGy9ZXg0cGZ/qN4llRwcbNzwdrOCB9liMZGJU52w4OeZEmlZrjJtltJTZr+v
7lXCT78RyovoNnntxOKxnrDjxIrKS/K9pfh6Fzlh6xMqB8SwFB/4U9IIlkh+3V4+KCB2dUMY/I68
Adu+FhXWkH/Gt3IRb9qntPiEeyuBMriK4dadnye3IT0NeufAHOvXnmKtRy5gBZusnY6RYJBV55Zf
zfl4M2jbpstPQ7orsd4cnTINGhwv7YuWBgbh2YiKS9NryHFjCo72Eo1O9WrgxhQ+j43qDcVmzP4l
hh+iOld24qShRKxWbAq/zTTb5CGU51vD1lq3TbVDUdS71AgIgWfVdeq/48FVk12Y/krxPVxfov7f
mK27WvFbbJxql9GvBCaMWkyCNyT5do1n15fKXLlOkbNFYGDZnkZurSs/te72mJ5zHU9hg9/G8dAJ
OqjJGRalM6e8Gtkuu2l1xAT63KQetWRJXbXEOyqNT6iJg6aLj8I6Ghe9PuKYaeFAg2ymdu1/0tgw
ZXuR+VaATJSXbtwpK4nwGVQ9fluNwRx+aNM9bYLEvrtMzgFLlfZrYe9q/SNWWEDMp2dD/DMx6E0B
mAipn7jMyg/RkokpGZ5ojkXpxvJPp2L3W37b6OeKv3q86rD/GrvllYdDpqIDcJzU4hOcqY8vYb1r
9FuZnVr9WOEUigS8wCkUcZMseRS9pd0p6o6GYK1+ytDLyS3PC9cEtOs97FA3KlhVOvePNUQc4ePR
cOM/SlJIROMsXstOcM36gwTQQnbzcKIdqdky+0eP5zb1VsHL7L2oNtY3RaV7q371xo+al9zYCfxH
ybknVqdnswNL416zx0tYVE8kv260modJUL38bIcBwZ+x9cpnMaun8ibit2i+4DUsra+tRmcTJ06a
lOe6Z45nqDbiAinTEBgyH249he+ltLIyTWKSvhOYrGU1yM0ht/PALFNOPN56tqvEV2kv8JAucQ4/
Fk31ZlAlc5owNWaYzd/06hotm6p4Cnte+ZPBOFMKvgEkgbLA/pm80sWJrOuS3ex1pe07wayP7QW5
2sY0j0t1LbXXJjzrNLQVLFjua6E7qtsiPyTsWQ8a4GHmg1ul5a57rrgHMWfuVF5Z5ppbXfqm8TWs
+0IC4w2ary7bTiz+mneNiByZosna4PzF5zLjYJLJdFT+lWILuLnJq72e+LiXEEFim/7wyymTbK8X
WxjQiQ5kvSbma13+DvndaLon8HZUCFp3rHtHZHx3H/ysZfo5a+2maaEMzWfEojZfX2fL2xgsoq6e
5uJzSc4r1hrRR1dGm0J7SsOgZB6PNqb9KmYX2M0+py04mBZo5Q51lmNyU40MYoBAOfkn5rvSHAxk
R1l8GGlluUcMp+14348pdX8wGOcV7pRVcoGGaCnackcHxLCccB4JH+JdCGc2qjc4s4N62Syy2X5I
rYvuovo35R9d6wh2inBvsS9lVTpY9BpgJcqhq8BRjAsihrEk1Cgw0yuzU6lSNo18Y2pvFm1F6FSr
I6OI7Z4aTBgLisdfpl+16lrkjhEFkfaj27mrGy9Z5OTpLm6DQWwhOSjDo+lMxDnUr/gGpzl+X9Jp
KW8dGeT1eUivcfeulwC4h06avJGdgTT/mu2dJv/R0TVS5Bh0KSp9THzIVlbYMlea0eA4TUMqxqbk
nad7kelHNnFr7aZQ3Poqgj/h8+FwQpytvul+pmrLSaljN20DK922Lc3LS0fyZhf9hsbBCPcrItjY
NfNg/GlSWjWsj1jT1734bSa/eHbV7sLeML1gx4Cnvtgg7keN+GiLEQVwSeYsJ5TAwAAlkdJdE+Vu
3r5lBinyBYTHIR1oGs2d1N1Xy3SMZF9gFNhVjmxuSyTOJG2olNPAPGezJ9S39VdL3lWi6CWG3/eQ
NXnuZaN05IJvn/woNypdkxurOCElkfSfDrj1ZREW2PameITZcI/mBAr3vsTCJClOMALzzyy8/oAb
+aIgAQJefKECmSHWb+pWNf5l80d7rSgs8TbB8IQ2Lfw18vcJJTBQVs5VKxytD100OqNBew7sCP6x
mbrdglpSNz8j7dQJrGYyf4p5SPOrOh14E/IGjNDRWMdrXLs7yz3STsBeVxXvCeCDeR1nF9skjTlS
eZPguwVIstQY7jgDiSHGMDdm81uF5wlbaXsnPg3wnJi2ebtYl4pcrWFjWPgOvE1S5aJ73KzLzwMP
/ET2a8pHeX6akRQx+tdVsHRenfry5FSSG3Ze1++wrZaTL2vcZWnpzhNMmDw8aWO4WU0riCJ85run
cuaEMX7qJBug0ruk9XM0em29baZ9+9oQAorD/B+zZ4gUUrxHqBUtL7wNCMo/zb8hc2PFqWQc6req
vWHLx5q2476HPxg8lRr9q6V75bcQOPfjwheFwhuiL6v/mJUn8aJhQ6COT92HtgQVP5HmrcsKVPlc
RsqWHoTEMocpPky+Vk12NCRbmCfopbmjJIPLMC3wHILsAdlx9V4i/a4k3JReXxwA6231N47cvPtO
8gCklWRxa35VpEPXutm8DeWAgc/4E5nptJ+p+KmHOyAvUdub9Eulpb5lpcVLVj80DVoVFCDv+Tmc
m11rnOCxN/lyFFRdaQCF9WsNfHAmYvY+4ABgPcl/VfXMKJEbWxFVm2Y+6BVlemZu3ZnZv0b50fTn
B/6PgxI3m1pc/wOWHq+c2KTHJN5iHWM7erWFH0DFJQMMxeu3ke5kEqzl15yvfOIPryxIZzfw5g1c
qxne5Bu8SUemtTEHzfyq57eUdyquceHG43V6Fru+PtdaYC5uOPugJQjCCAPAvbpA3cgsw+nCGCho
5V2j+Lxv5vw1UBaiY697ZugMURDWpUskbDXd1hjLg4Pd3ICKp39D1DjVhxA3vna5c3Msvo1gbH2g
6omVh+/VOKQhsQZEM+Py19DUSA3f2vKmQ88kb530u7aOyotjLvAeh0cQgXjo2Bw7Khyt9mylcofi
B7cHM/LS69q+awJ8RaESYr3/gcmalG3pouvFG9FLSZT/oBVIAMi8br+Jr7X1Q64HabbNFcemdyUi
x8KWqw8sizvazxl9uYWIm5eKbTYEHE2j8EG4JfL5gJNyX7bf4vvSM6kXcFOqM8Zb3TwryPzUU99s
bfXfxC+uu9Hc1dmmlN7D+rW+l2q4D9NXmJPH0GMPiPRb/LG6j+4kgPTbWXO0/Kk1DspIMVdYW361
w/c5RhRSOXwJ9GoKjfaquymUGDdxR+dswJCPG3l8mL0nblah7ea/9kpHVb+IuTjMBkOb8CferYw1
1I30YrDsUPwKTfmsFHZvc7C8GSKD7apW1agch6V0e6M+mf8v7yQ2VCRALdPkxKQ0VdVdkH/A5orx
ZDbqhwQAsZH04cFhV4XTtbD2lCEL5FkvMlAi0mqi7qXVmn23xDu1rBxjqLdtHf7Jaf1lj9a3pCZB
A7W8yYzEEd3WyDK/mIRnWp5qjBSWTRn5gmn2ipAJAenGUtwq/lHjbxU1gnoIrYARnLDBVtsp9eEB
w8WubPxB2Rc/tqRtEw23anb2qktzG5rIG5a/YdRcFCgdhQvMeSv4m2XNU1ZtCOa+iR18z/xR91rF
Xy2/hGrRh+RvNvYq1MlsDZ+l8BjGm84R1nTKGsyL+/Gw9BziAkxMZb0GkFpNztWz3X1GuuynE35o
TeZHZvYEBOBnwyO+S30ex8dgD1A7E5Fbt48+WcYXnxI0t7MXNVyv9XoCUwvX8VOxbomWPlXhLuV3
67r0LKQbppxtRpnAIf4axyfq5rT4q02PddT/oul3QmkdgQBsaPCxoDBdRRwmpIsayQAR6QEOV+2j
6YUZ7h/owwLw3V+naFuO+wUkFrIKKkGLnuwS/gKeZ6crh9UAcle9OuMWXPfVAky0W1fYuBNVOBkc
y/DFfCsxqm43oeFVLGiGpJgEo9ztquVc/ZhorjJzvAIug1KM41Ua9tLz2h+Js2CHcjQ/dSvi6bq5
GhTm1q4jtA2/BlYp1UW9zdquyDC92xFyt8mIbeTWGwefgVu0L8J+Ru2CDzNyAkm9qbz69Ml8R5Nw
5+iQ0mXINAj4tVh4kEEYRRhJkcE38hsBr7vv3Pwcpq2p7haciojrmn9GNIEFBN5l5C4XA91a4WXQ
xOGMUbcWb7vxUqRvtnFapnMGywrQq+9Fj94OcLd5hADOjZ8PCWj/B9Y4sCc3mjxaFAVjw9dxuTTK
rf+zf/LE2AyJZ4T/6hkAK0luszF8KlSGhT88xO9Vfc9RgtnTYfwvWH1KfEhRrXcl1rv60bGOzajQ
SnxmdI+0kbkPfqfNG3trk1QVXvIsyMubPR7b0ZPyiwy3PGQHkustzXpfPhpQz1+ZWRvcM6h/qvBX
t5zMZuhHq5zJDs9d1s/r7Oo879nBctZwFkHj6pRvyURaklJ4cfJZNyf52+L3DJk3Fz9h9TZghSqy
KyMgJCTskRCntUrdXlA/FXovZR9V3UG0cIA4EkExFvJuHZkkQI6B+nzOck/vdDLyt2yFTkfOMiAO
yDtf8Hjzd6xvZrEcGvo41XDt/rgql7xx5gm35ACjDV8cQvMRcSq8pfmcZXh+R2i/y0NOgaLG9pg+
NGQrDc3GY77JVBoLVCS5U4H40TKg9LFZ9E0/uxeF0aR2em07r572bF/H9q15T22H9wEQFLBCiSC3
pL+8/MKVrC58+7Ok0VQ+WmCWKN3Kpe0u5SZCIVu4mrmpY9lVr0kJHe4+erfPZfHDcMsmkGx9N+St
XkDPWbGGKbrYlINK4aFPgej39cBEYxOaoR6a4ZuV3KOJWbZYfQkac/0OR9QS5cv0KT2cYPqjhEqj
rUmx7f2ES0PezYxK1YpD3inSUMU+6gysglp74XBao3O2fDbJRxR7tvwlQ9El4t3I7EA/zrI3G3CP
hxwE3ob+IfFCToxXW5G/h0I6RA2VJsQh8c0C25fqDyPlmnVjEt1xDx/veM3HmcusUaIytI6LjsWV
wZeDUF/8zuG+SKVAhr+Ow5088YDS2zA2vl1kQWPC4UDcrZcaLV0EAYoQezzWIfdE5Boc7br6l8bn
BGQ6ipwWEUnUbq22cBbS2RgY4vZbl160YkIcNKHJZ92TExKZNO9IH8vYT9eSHgJc26BKNYZnZpO3
6Ohx8gjgQcsufT5tasU8DTD6GCNLjqY+DdGNiEm47shGILWh3x7NlvE+e45rHAHGXG/RQIGYqPU2
Mwi3sZjCi9yPmRVhnkFM+nervltKwHvJMA6kKE2ntrrnNu9EAuBCd2rF1VmxVKe0nqTOfTzq8Un0
l4J/MMrv/G1miozResrFT1hjM/2eysjzFQZw9UUiZjfW/XntsTli2KVPDlGFc1UUW+VPBbS3Yx9k
pFlW5JChKtzSeJdqHsqh5ipc75X93UXR448ceP9TVDFGxJhwEiZ9d+Ko4nmaY5RfxScl21KAE01j
MyLRLszsqzOAUPMZT5t3cBDWdBCQQQx8yN2xjP86ePiFaXf8W0Xn/idUuaz6eYBaj5jRGu5E2bI+
KlqipP0Y82yvWWiy4nSv8oNHlnkgFvNQzMptwJNg2pfiJcyuAi1jFL7J3dS5q61chn4MvVZ9dJvV
Z5ynQXGQ5k9bAb9G6OYMfJThLbGfVXX053zfrfBU4VMZgShpT320r1SYw2dF2uqWt9qha4y/beXF
sCuGuSPclW5XL3eJ9JqoI532P6P6FkBMSb/TBXTLJm1JnCxB3jOsVIvnfurPaaE+5xgIb4gvi4u9
jo1i8U+0yCX6RYZ1LmA61/vUUUhj+4b/M2dubr+NOXmVbLj2etX9Uhnhn1A+am21awZOeD/o3Gvm
v6EHKaECK5NkbYfMuofxsien7yUa9rP6aiIrrlghSJp3XYqeOkDtlgEjMaXxlMDuA6dZslMmELsZ
TYuva3Ls16r+bBpRctMEAqEmoqcv12on7OhWmaTeCISj1T81yjxV13ZSg5qxWN9X+QEBceVEso3u
/5zHMLkIoUT4UAYyNwq7fS9sovQka9yLaWQXAF+1jSjV7WDHodOkZuYMcjMGcS++o9aMfJhQVAtL
fLJCBCRCG8kOVejuy0so+X2+FYrNfpvL3sGkTW8S9T3Ur8v4wvjZpgfbYneiSdwSRVL5rRvCNUkQ
WDd6yziV4UJvsQnjtNFfIj1rpPswhLIqY2vTE9lGkHAKwoZMYcds7jViApvqObekQ6NIk2NJmqfj
y6FyUG3X6m+DnrhKuV20u27Bf6lB3vM2qPd2ZsQvUFPUJVwJnKX1IOiw7600x8TIaK2bcxvX74ah
ELk9wkSpHmJ2sU8V/TJivAlMsNDFWkBYhB7TBm8TA65A+xQxHpVxPO7arjiO0yBgtULYLpx5Yyto
Gpkvk4U5x7SK0AmlTmzaRiheHPG8TRuaZFDTxYXgOXVley1U27G4RaS5Pmvdl51a+wKjkWYcKqKP
dHe20aHqWv2jS0ezKnZJNLAbNyTg+0Ughxd99FPiQ2zWsjRy4Bfpolk4weIUUJ5TjcbZoYs0lS3p
DRrVYo5O7CkldJ1L8boYe6n1VXtf6UE030brIEgzZT2A09bX/ROvdeT3JF1AZ4kVrD6VwCM1NGAK
0izFS2cN3F8xX0kIpsyXmDQl61c3t3vwFabRqneK9qUmbiJiurlAb0vmQcTPhu51WE10rp2AM0H0
JlSWgckiX7dMADYLUqy0WpY3sNGgecgf/IqwrmExXS3i49a7qLF2wxL7AwqEQWWwbN7iyWuGYdvk
2q4RvYB7o2VK0Rwieub+fWueK+DUwfpncm/T/PbjPe9tDGu0z7r9ATgL2/LcR8lZqba5Oh1X+1dY
gN0FE0qr7he98xeD51BLOyv+1gRpJ5LL+hluUftc6WrHLuW7bAdEPrptjfzFbsN7WzYkz6QhIhLU
eLMiXKky7omprHQ+BAN2w3uvyFs1jW9LmDlhY5F2Jxw9TFBCVBI63LFbgq41sfucq8H+Gdta9gZ5
sVxJiRJP0cNfpUKPyqHWho5AybpHNpzKBBUUulbxP6AP4ppKvhYyks6OKC0zsg9IsDUXBpDT0Q2F
n6XpdmjsQzzPMHmkxqBimiDkqzkCG6v12Ym7ygdqqyqB5GwEvrHGMj2kcwMuFV8bltoa4JEhK08S
ZJw2KtsVJeI8VJ+TYvuJlV2Q556zJH0KHwuKGrjTQHu/srdSoLoxDEP25KEcfKN+KMTOs36QRWo9
r0g7q8mw/fIh2kXn7kwx/vJhvDPGzWoVWxupv05DJZhOUnaTKlQK2q3nyDfQS2HR0rL1smeM93H9
Es1WZe7UkJO1KG1i2hN29CQ3Mp479TybNr1O7ZJsHar6Ru35Ef+6Guu/0DhmKBBaGuXSpEs37pnU
MMFIhjsX72WdvSrWYlwWaG6whJzR/KHeVjLNzceLWV+N+E1qQan3clk9DlyZ4DtZGN+1wYumfaBp
8YeMdTQZBXGsNX81Uv7MGa2PJIoCLYGsaEDhMlnYztJbO/J2iCz661R0WDM9jn1DwtGOl7H8ycLv
eATu5Ahbyy8ig4kOu0jZx+9BKRZZ8VrDXwe/YztCvo4iMMOnUDlrYR9fMzY3NVSIN31ef5J6nPZp
92blQZ8bv3qRkE8yBjpyMbL8fJTylXYxJgz3xxxixe1rJ+tfEkN1DPxhzcnJUeNmWr/tH8o7jKLR
hsw2ml/LS/ociOFaNaclRvCEetVSC1j+wjXidmvEKLE97O3MhQgE3q7NhLnUo6kt4SdkmD1pa+cS
y5MfFF9kJ0i4WlQgMlN3/ZXg7FcoXK/Ca8vpvE67JDyo1qXTUyfiisnGt7F9hnSCWp4KiFTfLkHe
EJ3arOU6kqL7o0xZg6GJx+xrlOJLRjcu2sMsfQ2T7XNpPyWi8aXpVWgC69WJ3QTNLTNJf9Lp9Yoc
OcPYcdPmT5Fh6du+XfEAof33qnCAN1We+PtHNXYQMdEgc2irrD8mTGJFsZ4ihVRCcAoNEKgfU2jV
5WLlxkPFpASFvM2r+7rg+DELp11VR1E++7Da23PO52ALNrubJtop/mD3gAPhIZW/YkAAq3YbE0y+
Z1ej0vLEBQxfF4OVU5COfN3b5Ferq1vUMQQJoYWFFU3oChh7U+m3sAwUpKgbEdonaRBHfo0/TAWA
nSXbsV4s5rtdY43XWV7Ybhm7pMZUFUK7zCGuRc/42WCIYnQLmIPmj+Nf3JjWM8qAZjPG5XAdYhB9
rv0ZXiuKlcWVZfY8bICq9CgPaeOMtXgzkaGw4FEZ+rUutSBhz2XfspXM4opUbq2CHESJxntYLA7s
iohyVsPYfTg6fdQ1vr/L+p6to4R4Y6v0ckkBBB1pkz5Qo9NMBFJtCmvTqOmllLwcgchQYTCnaYyL
pgSzIFtsPebtVh0lJK0zGCCN2NMgRbdozN1l1qxjPy/3WQI31HT5f5ydx3LbyraGnwhVyGhMSTCL
SVmaoCTZQs4ZT38/+Ex8eE2x6oz2LpdNpA6r/7RKR6iohzPLvi8Ueo7Z/T2Ia1S+lNNJuVK978wm
nj1QThqFqJ530TyzrZNawSrHR9V9RKUeL6LwvaBTR//SlGyaefHgirNGgDV6wkYmgl8899GXy+Gr
LF787k1hcfPFY22+9AaorvIkAxqGkyLoJdQhizWu4zBsDnaHd8D1i+LOGiCZXCNW1lbgqx8ubtUE
4tQb4eQy13Vsiiu5XWrT4a6BOHfHwgZJtTZdGekf9VgsOrXA0Ow+9kG71lzLSaJeeZTFL7eR5mwL
RhEEz0ikaGhgIsgotdxCEdxJn6Xs4UAJP6oq+e2NPijZSz5WmyJ0nyXgBbl5DHogWd9EcFMZcbT2
rV5l+qDqzWQnYfjNWIeEYSkYAbw73VzH8tfg051PaOiKta8kEHvAi2YUMnQytQm2HKRvrONGxoJp
rdL0W0tNCMaaSKJeaXZy7yuEBX9l3YvZ4BMCk9d1m/0uWlVDsjZB8bzmIyMlvfEfcWIhd0eF2PK6
WR66p6ZDGqrLKaeV0DFAVNQRdsjSg3VNGQ2CDjbVTU8Tlsu0OEPLxpzkbfFWWfK9l9rvSZ5QQINf
mkMioS2Ywh0QPa6SpHyuTco7ALfQbPcEEofSEt24V/crC0MUCmYdQkQ4ZclppwwnmTq9JWa+BL0B
oZ1oqF4ME/l3HhruK8AvC1jx21Tzz5Yvi45D8ZGOErYXnQgyBiaR7qXmIOjnMq84XzhD8UKuI2oW
zZsnHSgnackNti6lYZ3kMJdkxjnhv0o0Luq23jQyIpBR7GgPOsNW3CuIWkoxj+tgFbgDfYyBZ6SX
weOLFco+t+6AIPdlC/AtzJPiZWvk04nXla89fWTTJsM/hFqNhGer5v9T2A8Oy8O4ItJ+U5VMLINo
w/y7cwHyst5+baIS6tnn1C3hcE5MHVxGz5eYE3oyTg/I2otNFdtiPdoF8Kuv36UhaB+1kOx4mV3s
tQalmVBKxMby1lUphsPKCUODU53HKKzklroUJ0ploE33bdhC3T2bnQmAZBkHyRIPVlTMFfeQDeWd
SUWvCX9ZCcBiMWcZ20U29QoEmFe9FBHilK5fZ7p2pJse1N0TPOSAx2LVdb/Vwtolob2gB8R9Af/F
9R5Bd8ukW3ttsQm4LaVCw98+ZUq3NMJ3Fv71kCW7wLbWbrXicOw3e+PJRbOT5/T2RrVSZcrcBdsd
rXaODHvru29uyerIQEFc4wfjXe4Zyxp2W+97oFjxlBMRl3W0czFPJlJv7NZQz/K8GH/rKLVqt9kU
6btNEyPiH6bKqUMbl/6ymxdJf2isX+jA/ODDkyFS0LE1TiB9dOR066bNo4JolLTJjQany1tMZCHq
cTg3IP5IP2nhm9udKE+zGgwrZxYjupCspVxLD2pWrm1fW5bEx8+HiYvRem/DKX2lCRTwQ7ZupZeu
iFYmSbZ2sFP75xwzktrSEE2X5yKoJprDVOJyHrcSYOQ06TsW9pDAlubLNjp/ravuJjKsd5/GsG0R
r3pLp604hrcU402CIE+NTFRmCBNMZRdQB+mYN93K21ftQ9cFq3zA+mfmWw0LAabABYGKkw++0XlT
UgvZiezK0meckVvs8xloGcckz+i3EWoPA5Qu8R9K81MKHmTTwV+EfO1tUD/V/MuCl1cKUl2btywd
8YCG3dfQZ3jr8/RNycJTHhBiW2n1SemtJ3+UyS9IxnluDzsp3uU2EXMVbeHERgEVCzlVTu/B87lN
CwtiyXfC0CJ7/i9ESezHO7Bj5harZ2ZFKy9Dfh5BZe6b/OS7Dxxm/AxSeJd4k21yWTThojbCLwPg
tHsYpCfq/aBwT60BddUTACB7HWJrt+a8ASTP+X9bR+jAja47y0hSR5S29tCuaw4nQgTxTBXpQS0G
ZzSS7eAb6j2NptDEajWeyaDuF6JBgasoHmt3rKxyY/hShfWZqh9WfBpFM49LCYGLWiHJSmzvIIz+
AwV7FtmL1kXGp2DcaUJro2lWvGuyqUrK3ORJKUH1OQo7Xlg3jI90YsSnlAcqnD4fOPMSv6GlUFoD
Z+Pcs9ayWColXQoDVKbpgYYzy1ot5xazmox8XWi7KIFkroW77SPtQQ/9ZWRojmf3GDJWebhSJBSm
SNwb3VHLVRoeJOHeY4qog6+us87e8Gp4v7D8QulzGjUNyVH9e8U4h5J2qsDbSys/SL08N3WxzEzZ
vLf6CEWUb2lLDnMEOSXdEkvie9DhvupIaktEqH9YbkTqbFvQTTPu/lO2SzHiUiViTFpVjCzAs6Ga
G76X0S9HH+0Rxsk+fRHiAwXgqH3lkAYa0ofW6SVqGRaW/FmY4yNnp43J7pMqcCS2Jx9azFBS/dmP
0YF3PRQwHl7mBGmMxcJCPDSso35Y+cI7SGgOij7cG2G+VT0Dr0xvLJtcVR18QIvYKECf5G3hgh4E
uf9cRvKCrmS8AvwnAcrhrFrWSXfwKnfuQbNk44A+fwwdTVhOnHVo6apC+chH2/SBWIh6lV4qq5w3
Nivrmk4OANgbFZFbR1cAE9eaE3uAtUete2MBbpQXMWx0l482x25J0X8/+sS4oF6/p9DOvQfGh26f
0XWLamNzdHbFY56asDIPo7nss7uaikIpAA/0etUJ94F5lsrE6km/M8TyWh/NS71htsQ5AkU7RzIV
5pKjaKKeB17FC1bSZBtXHZl0gL1h6JSc4L3AKeBtiq7bWrl5T/eq3KmM7FxVD4O/0jRHD7RdDlKs
aE91kVFKexwIFlnsarOiwJqWLWXYV03083hKYeLUoqXHsG8wkL9gbdvYcrrylEhdjcr41Zv3HTVa
Pp5s6VfSv0CLc1SfnKE0xyGg1xDj3M3CJbRtPBjoN8W2QAEhqrXsK59tlSM2TrY9gIyabkX7y9NG
ZOjBl6XGYOISe6BNPthznQX7njBwOrqJT3/k0OZq406HyR+pKZr+iO8FNGVYDGzow1FigreygSVB
mQVN/4p1qLZ/Bdq3Yq7HqjolxhFGE7p4wHcsFQe/TB0NZ35olPt4PJV6vKJp6qKEQ9KSc5m+WeHz
ULIf4jkXu7hD014iG9cOJRlVUSkAKyfeYplZWKgCJ57UiPC0BsUrarRqtPal9K0RnRvjHzZL7DCT
WKkJcjz6YoGTyCefrqrX9BuaJ4G/gOodaDmo4rxdIoJWTTH32tbJxoNupvxlmDkXYiRgj5UKIEYE
qVgT03g95HeJeqdS58iretySHQvAPxvJQ7J6jK3j80SAeYss3+DUDUAnjQ3Aka6v6vZYNPMEuMt7
0L1FkVJso9LWfxdTcykAEhE9Sag80EugWPLvEJXPIu1TcI6GVUBnJbUQsCVOXenQ+EhS6B8bIcqz
OZyrGt8IliA4wmxKBtssCovCTeZBlS67obvLK0iOfdDsquFt0J3QNOZqtKvDc9XvTYSjanDMZYmh
6UdveaJvLCF4e192fiqldGtasL2ljToTi6T0Sfmx4XgO7IdhGzxpUcW+M9Zim9k2ffUwcHHUzWr4
7d54lvVvI0nRd5nbwBufwuLDVpoE/wqWh6JTHFyqzqDWyCCilRQilBU7b3qi5pPjOl8e3RQoNRbA
RncXaZ0/yW1zF0DLNBYB0uVOaj3sYtLCL71HL5xGRXA27GBb8KZVV1nCvsy1stnU2l7Ig0EyKqVs
6FW0y4vWcl0dMB1T5D0KL3vFsIEQAGJgSR+zRahu3IjA5NZAXDKMqTO0n4ahARs1wAReviIfC1y1
BAHoGhLLrblqDxtFHgan6HSiOdO7LIxJaPGpxtK2BmUxW69fuqKmWVnB8bfom9WYAUREJS5PEKim
r56CMmO2V55MiziDrBW9VtWTJynm05TfJzsm53zHa41mYysACJ4NpqDb6DdFj1wUKxTWFGl4KcYj
Es9IeY3KbD5WJBagiy/goN8stvjeeygggwwMFHa5dMPyQ69PpYlpYsAX1vXJ77TC9DxULrVqg8Jf
KZ4tevaWSUMZ1tVfvqbelYWyFVMmRJ6ccjKMzEwE66w9lwDIcGujEs08wDABgWwpbItYZ3rDWBbm
L5ockXcU9hu3++1hVbZ9DnK+e7ZbyqVUDPkxLRGr4bNvOYHSwNXA49cpR3c6ReZQIpr8FivGKxFI
UtZskjh80zx8uWky3Fv0FHgAPV1TgtY62Fd76mIEUAruhkXFXCube0FsD/L9wP8a6o0aSAtZXQir
2cCyrHICn/I4efDJzaJ+GpGskTFIqU6HBlR+g/7uRcckcTxk2qhDgwGVw3AKSDefUW+TI4AE2Jes
UzKOc61z52G18KvqS63zFXPJaSt/13CC0iJpbsBCWjEUduGuVBAiv3/QBwo080GAvjqVO4xzK4kp
tUnJkpL2O5kGXLCkfdlKM+8Q7hTuQ6fT1VAUq3wqL0Dfivwd62/TLUWAq40+VSZYOc+KBaFQl4iJ
RAZbTa5RZh1ltHwh5wwlItTZxIfsln1PKYH1DR+jH8TOmKbs42N1sDpp8kaeQXmy8LEolhhw8eSf
AkjRgVPcE7pRcgRknrr3VPxjgA1LL3kUzcId7hWyWaQN0xJra24vS+m9qxHYhMvGmPflO/pvjwa5
8n3lbv3ucVA2rbuOPMnpg5Mb3sVoUG2nVx/iYjl0v9JkYacfAey8+R4YkFTPNWxq8OazVnTPcryw
aEbV7VWATiklpiblXDtWnPOTU5+AnAtlEnsGd55FYXOMWDTs9mwaTtof1PY51R9Eax4lz3jP2Ttj
caAWduT2AEVZyc1T4W8b+0WjaM7Bw+PWzRaVbbpH0XRzteKjBXg9GhUzGIeWghYlXWMd7YLQwwq1
fRZb+k6bzLVFIYj+hB6fl2SdJ0pFJVodbAOJzxiyRI0JWGOiHesSVZaWDetGEjBSWbV1rYxloRnU
VYsQa15gv1KSl0L+isNhVeApGXLa3JbjSBBOG/CXjN2guRslLDdlXqxjCddULK0UzACCZJjkzp/6
wvQLf/zli7lww6Oc1TZQs7nNFZkTiIKKGnRzY0P+V8B7effmR3SCT1UKGBOOQ1mRy/TQZlTxyIJ3
pUFBNGDLK5J38ufufJnDdIY3OPTPrZWy/A4rQVZOn6xq86ipR1XbCKAhmEjZuos5slfDXhjKzCiK
cqtbvuuEvvEKR0HwCHR36RMlBcHo88VbRf/yVLEO8XpFI8x2hBIftsNvNaa4NjNVvFkEZcnhZyJQ
v/pQNIOqr4Bxc52iVozbUov2iVY9BDrSXyl+krxg56LRMCTvYFSBNhM5ZrQ6XNvCX6sjxgiS1vps
cIjcaCEC0zMZQDOtfM5DfA3dIpPu3Ibo6CEx5vlkQ4pgi88NQ7VlcdUmx7IZsdAVhYnK29Q0nrO+
B+WGos9mLqdGX+0xDQRVMmsK+VUq3DcphB6GoTJNUg9845fJZl3GCwWBvl1t+mBpBpQr/vDtheEu
tVGyY1iggjIywLphUnimq8ZuFhZyNl9JF6559r1gX6PRMWTQiqk+j3Hipqa9VUrCnR5Vizg5C01Q
BMALw1YXTog3nibgBi7DSnr21NKxYQjq2Ee4cfa4I+TdoVE44wjHmw6/Chs5iAQ1Q/hLO2CMEsmd
BXpYIjRtAqRFqANnGrxgEqeLSi/u3Sw9mrF/on/ypk/EKW/2YUe4UtP8RlATSmshHb3IcIjeeFVc
f+cmpjyPfEwKVPnQkfYMLGsfuWidwh5h8c+xVMoUPvX/QwE1W/3vUKrIS8fEsjtsNzN5/jm+YHye
TdGJ526Gd/BGdOK/Y6k1+yL2Lo/C1pBVAyWfvvSlx7y+r93nGw8w/ca/HuAi667QfXmINVXZyXKX
T0JRtdwPqh8iSTRgiZQhL96aqMMia5QGFb0P9/q78QT0kj76qBBu3McUkPaP+7hsxxvValq2Niqd
sT9MMboxvnaowOXooPPCr6QuinhOw3G4T1fah+AO8o1LW1dewWXv3bLWzNG02Bl6nYBdMrxMz5Ux
5vULMD1U0w8RbTrhcLDZJk28a7VNp2zM5qOvCTyoGGBSsaptPIu4QoL6tYjVRSjZv9jFKn/N/AWg
S3mb5qwAe9Crs2oMc3WgUrN5qOLeH15SluHqQyuUdYAORLYxm4ee+eF3T+yhmKCwZs4FTjM372lB
0axDQ9rGeoXMngT4saGixUDPwNbw5Ccz03ukM4lVknRWMLM/5BZ7ZboumnKtRPU29SU0STrNWqkK
f8WcD9Riq/JnfYwDT4PN/fmTXumaqV02U+38pGo9v9B2fldJKMLj2tVItkyltyCTcZYHIA+/OhXV
iN5aHDNNVQZzNYjj0esYo6Gl919lFE8gfpxvTNIfyepJq3RXd8hzi0gtz71FxaJmbvXY2WYIE98p
YHk2Ai0sSQHEYDziM21E5d6Y8Nq/W4OAVfz3hG/zKM6SVB7pMunfHZ1k656yVTD7dJ6rdVTP5BW6
GXn2Is3xDSIEnm272UPjiBnI+9xbfXvzLwxWexmh9+LWa742dS4yB30hqZVkedqdp7ZrArhkBCxS
8Up+/mtpqbPc1sBevQW45MTwIdlFEhuEHfYrjcMG2ZRQM3FNyblt4OJa6ul1QZr/Z1i9BBw4EuJa
jVPhn2wlXlvI2BuPSPkBCq0jnVU21AMa3lP3JedPsbHrv41huoBFGtm4TtL7UHuWiIDMF0h1vKPs
E8k1aR8Oaidwb720iA9Tc4uZV28WaDnP9KFeWA9A7qP/NBhLmeyPiCzUvUSV1jgWdS30OvNk673V
CnJ3tE44LxejjqF8mXbg+SvSF+8nrygg9HdnIeTBVzmnbY28177I18tPXfOhsdmwITPik2gXw2aN
+RFCuc8JMZC2qE1L0c86EtramUvQVQqoA1TWPVsvcNOGdqexN1MEN+0aXgY3X9VtTEKRmugwRZAl
2mNPUjAaOfVXlTOzOdi7aCVoqjYiBuk+DR2xtd8sg2Q84L9k2/R9dSbLJrPXO8Wlh+FJf45V/RSE
ey9D8GMfE7SVpC2E4F7Voh42laojUn0Q6qFxf9Opp+6PWl8sjOJzTHf4paDhn0sMZiZdS3JWHVKi
sPwowHPqQ8Q6oRQPpR40xIqLBzVvT2WTfqqR5dgc5BTqmCTl4EoIH8EXwy4y7DnHo6Bc9MQgcIKm
LJ2J8FN16ZPe50sfApkO2Lm3TtyPSj6knA7AInJdEMxLrpdKVAuarXUUs5RqBzbmEepBQ1eccldR
t0I6i+ZwDAlpyal8NTrAaS8DTgfsaGH1VA7bJt2pyCdKhNwIBIsQT3sQsikYzbcgkc6V8XLq3dxQ
v80RiIMugBg0rP7U6PskORNxo3gb2yT/J1hQ/3b0ea8w2UXY/ry3Sg1ehe8/R+k6led2/hTV5zxV
HaX17iWK2aRt8XPT5ywVc7/BNlNp/qrPohnK7hx9Z5NkDz/PZ+3f4f/aZVfoRlHDUCZnbW82JtlD
FnVltsyIkEIUPqfVMSAjUJScv0soeQyR7YeAxILh6GnBhDnBUVXB77RJHvJ4WOnIrxKIfp/OWoL+
SB4amrJs1l0JJIXrpitzAAiCqqyAns/mjVa8/06X1pSLqqiWytSzgoB17ltfSAcTs0a+Rxh+o7vA
FDT6j1pBuaiHdBRwngJkzZOrKDM+4+pWNXSlnPuTXP9XCLdrV5kZV1m8N9RZduDQwdmPNIKGUv57
eNQ5bBiO++Ld6AB15TVdprpLGQmDwcBzRBxrnstH6R6WaMpOzf7HC0xRqn89Ti/KLtXJ3tijQhrR
7B3MN/URbfz4YdzISr5WAMsX+2FUSIrQQi7hffRf6Vf0rX9XZ+meE02trMRXvVduXWkaPP/46vLF
NpcooaVqKM733Tdd2tjnoBTRMd+rOhHh83Lr/25uBAdfqbfFRTh6Q7prTGco9c6NALkDiU2UdRuF
UEZo4M+zXFwZw3/+/K9Pk8pTkRJL/R00Ea4lAgFLguKQyBJba3jhTKBcTbx4iepln6LlyKM7Kfhy
SUmX3BFZWe8k7WFEsSz9jgpw8CDaeBXkUyktRbr1I1ZZBXQ6RwtfgTomrWMktqMh4g0m10GRrlyo
SM6B5P1Flbj34y9FefDD1gG3m7Onlsq+IrZMqwBro+CtSQ8ZUnJyPeyYLUN5L+nX2fRLW3rO/S8l
ks/lCAUZJk7roxVUSIW2QygDqaGn3nOhn1s6f9fJAeFHn9OQoX/PAyLU6c3QQN8M9lay0RxRcd91
6Vc/PqkltJGfHMoeMw0nURjbENIsiHNr/vMn+NMf/h8DSkyLwF+fgL24FfaQYwwg0wuzI/m/UvsR
VKAkaN5b7BAmuhGf4/4YK2dJPzIEVwX5w6ipOr+cIZXsNfzrEYh57O67wvqWdFwyST1Z+j5yxo4M
KAkK1NK0wz9jXyFmZ+dji8GhFzXI4M1yjhugsDgLU4dEG6WqIP33nbSt470ktm2ytU0Fkd5jjG4j
RmIZV+d8WA9hdWqhE2Ibwjdv6lUM7TczfP9sBPZX5hrzTPyq3J2LaFTGJJbUDzCKi7zuz1HffWpu
u9b7Ya6RwtLHhM6r3kEf3/t0o9V7axxvFMt/FuR/veGLfUCugVwMs4JEqle+RJQh7utXSfeedA/L
0tZNSBYm9qC9ceK4sp6Ki32BkqMbENHIu9rLzQerjKojTCTGkSTLbPL205SwmNhykNlFBOUJyzj9
PJSuRbGLi1O0LI0yS9Og7aSqhMUd3XQZDeaD1FAYpqgDU6v3sEweDbkGA/2dFPKilSp0vR2wSQPK
nQGe2nIgbi0v14qIi2W5121XViM7I2mqgwtDwDOXP9wP4q1DuAYyV4SG1VCsDQ10ykGDmSMM/208
5Oeg/eieJM4CkIaf3YGvRzrQatxJaKOY8QjZqSjocUIqz6dZkvGxtsIPQFHSbNWZ/VJ/R/EdanYe
93dMJ3jQG3a0l5KeIZQCX9SOEvKOYWb+Rr8kVYtoW5FYgJWa5ncrJOt1SiLbrHjHQV3Ks+REKKbQ
F1F1JhVl9D0EiTsw+/RG4wLzypCxLjYVdVCKbCRF6o50+KW2jrbwIHdIOGc+baul2aOg55g+N7c0
b537Sxv15Uyi6Vm+NOn/ZHKuixx3RmW5Bsib/pWTzHFbOuSyzHWgoA9tgZtuFc+xNR7xTxziFcXu
HTHLqHJXsI+beNWsm52/EEs8XDfm3dUS8mIDM4XnlmbGU9G+eY7Xf6Wu5DMeWIKmaTPeOeQ1LcwN
r3nWz3SHkNT577cnz4mW1CE77OXFjY1UmYbbPxYAa9r9/lpig7GJepZvlU5x0JwOtpX59IrMGTLd
OYkCs2DpP92Yg1fqA+tiOS9BAKJoupa7lx7SDf0QTsMXyd7zdPE/AnHWxXpm1yhPSnWw7lwbdXoR
HYSKDDDtI/XGl5uG3b/e18UKVsttIfqos+4UafJcNrTYKcKMYHZpacfFzV4z11aHi+Uq1eySnPcR
EAN6Ne8aRx+e2H7QOVjLzqRdQrUTlNX2rWrnyiz7M/v+GgZN1rWFG6O2bxuy64nElIptAtJLmh2p
LZ2Tq7Q6SW8MhGmQ/+MdmhdFrwaVq8cxFB3Y0GqUPzQM5uatV3elbDMv1lVPN/Mh0jW69HjWuS3w
ApLK+PMA1q58fPNiLbKsRGSm3wCBlhlRSVEJhR/5tlnPMW6Qr92bo7GQLXy6OXKeo9JDLQcG6VZ0
DfAXieFTPNJIlnRtjbCCBuDRjTPbm/Wj3CBMVkkjGVBh0iSHTHZZCnZmpcqbWPjyriGqwjFD4lbd
om1RFZILSXdfF2FbMNrWnUgUMkVdl9itWLZ/NQTbzuO8xy4Q6xlZCcTf/fwSrpUM2sWKkZqdazS6
kuyHc4ggkl4Av5N8qUIgTMr+OaorSOufr3VloGgXC4bl+nmTSlwqC31lI9JyiXxXc/pJzfrzFa59
0enKf417eONyRKFJp4yKECHSyVkM5+QwzFTjxgZ27fxlXryvoDRMrElcwteiYFWiMSTP3DcWrYVk
z1AsedH1VrVX29w9Bn7ZbOMEbx7RtCGmsHx0QlboG6f+K+/TvHif/pBA1FtmzwAsqFCDrUACNgTF
jc917WVeLL6SqZmh3HvDnVTs6QOh9kthk3lzq8HIlVXjYuWtWlfPeo2WBkFcgrGTYlvtW1Ve/G8D
4WLBlesgiQvUvHemIPtGl+33imBXteo+4za8NXWurOrGtPr+NdowyfqjOspcZKDkb0K07knWbsNE
Bxvyd8Iej6M2WDOy2h1VRz7z87NdWRKNi/W2IBOnKFy1x7P31CRvWXgDvJj+/T/WceNiqRUWXHFZ
8Lueso3SKfwPLbmCN9RfmKPzv937NNb+emVmUDdFmk33LsGki2UQpTem/rW3cjH1SxI0rDLhl6d0
tzp66OQbPbCuTAPjYsI3dD1NXEnhh2OHYORBcdBDk/X38wu5MoeNizlcVp3nSSq/blj+jCYdrkqc
/ern3772QS8mMBKi3gunO7dxpsr4myYvfXov9Hkn37j9ay/nYhb7ieuNbYzwRlexp2uQ3CYBEV+c
sX9+hCuFjHExj4O0Gz2CerO9iaDdk0d3pliWutFbQgDp4CcYqKy9dgz3n6mklf581StVtH4xsf0Y
Wdiop9m+CZrPLNIMIHotWUUxIRBZ1ODMIPn350td6dGp/em+9PeMaJoMf9AY7nELRQf5aUwwUM+l
c/+kzW7ht1e+kn4xs/MgEDm9UsN9rWWcNtIiIOm2EJ+hhVI1x+N/q0/wlRGnX0zvuA9sRXMrwmKR
3uMGioNnq99JA9a56rX18xu4w5W5rl/M9SKRYl1HjbpvZRE8FXz4nWtn7vrnT3JlSuoXE973Qs/2
8jLc696yDR7D9ijnN2bktZ++mO3w3LXk6nG4l0gSTayeVN9FUd7YUa/MFf1iuncWpanS8laSZ7Lc
U3xf5LEpBB/OR+Jkb62z165yMeMNLWwRj07vHr6tXZW/IGNCekq4s54okN8/f4Krs+Ji3g9Cqdsh
5iohSVylE7Y0biDjYYZfr5G2LgaH4sYKduV5tIu5HgV1RPNkroTsGN0+ECoeX1EtSKYvaSRx44Gu
fHhtmjB/zXKb3rhulJE+OdgvbfwWxxUhHV8/v6xrv30xu+vEsN0+SBICFk4tnlzSu/06uPF6rszo
P2env24cm1ilqYje9/qeKPkGGxzY90kuFnp2YwW8Mpm16bH+uoJeN23bplyhqZ9JS8NFeOPWr72X
i/kwpLnI/U7CUDH25P9+VfhK6xsr0LVRczELUqnsQtQ40T5UHXIyZJIriJybbAxOQQ7frTbA197N
xTTQ43xIhTVG+4xcN0k9avHm5zFzZUdQL0Y9sjO9NIMmwouYMFzAHC0dPgBxqZGqzz9f49pRSb0Y
9JoCeCPCINp3XkjcuJm2w1GR0gZdMMuR4gNMjt4U9Wxn4QKVXrewx1RbU7F8RrWQ1orXdjfWxisv
Ur2YI7bh+k1q5vG+6o+SfkcfpBuD7Nr5+Y8Y56/hW/lDLIo4ifc5URM2lAGuAQz2s+bLfa3w2dK8
7Jby5NpDXMyUfFQaXyRFvA8RpBfWc13dWEGujYbpgn89Q6Ok4+ibdrQXo7TSiZEpgckDGgFYt/bU
6T3/42yhXmx8TayXUp5yhUaiq0BNPsvJlb7rkkRWLXR+Hm/XnuJyvnsBaiQDEjzEot3oD5GLdgHZ
RTbeat1+7QNczPrIzAZT6X2YIjV5jqsadbH09vPNX3tBFzPdDzXJLsco3o9f7aPymX+7r1hmf/7t
K7f9p6/oX5+31uo2xgce7+vBNMiJU19KXbqBQVy57z/9y//+bWJk/qM8aFAe0Dby2Vz6559v+9pP
T3/+10/3MhLFIvSYWbS9gLFEDKnqpNmMoUlbOBKS3dj+H9/QNKT+upSVJ2bj1bwhnDk09WoIlfj5
Ga5sn8rFlE0L+rWRlMeIqVH27NKlfLLTXf5xax+69vsXM9duKiMVHmOevp/KI/T81Ii7xJU8g+n8
+RGUa8PnYu62eRb48iQuaYxZcqg+8pN0z4ahvWtz702s5+4C+fDP17pyKfnidYWSbMrClaO9lKJP
sxa2Jt345WtPIV+8Kb9z1SGetlJfIgQn82jWVhmc6giXQwBZydi3A9pTpAmYb4dtzpFqK18Is2oO
dZXpqyyusy0Lpbv4+VGvfDn54q3qZpXVWq5E+4JWskjTXr0nY9KNzbAY/HyFa0W0rP73qK7kDvM6
/Qz36Rd2b4SGsZjFL+qXdXZfORL8fJVrn+xiTbSLzJLpqhDvLR+YFRQ7K8sbD3Dtpy/XxFzukLtz
/zL4emLR1TR0b9z1NKD+/35EKsp/vxo50YYS6w/zZmSYpRLmfq3Ne8Iiu8L5+cVcu8RF9ZPJFgkR
YxvtWwK9sMqT6mGC6N86h137+YvVMWnSgZa61B1JAjO2G4JV598AXf698KqXPbUTWavpKslPd2dS
u+mpUzr9R/Lw82u5UjCp9vRAf621fREYkuhQ2dC2sX9sT8hdpobQx/q9Orbv1eeNy0yD5F9f+GK+
x0VAAkbEQ9DijfYxw9Q+YkaSmbIK4MHo26zdGKX/nsiqfTGR+8C13QDJ6h7ZATFcRk3e4KpzZ8FX
fmsDvzKT1UvXw9S/WifwjurAp8MtPVcw+7DUL6xyidKamH9xizn895xTL60PRZNUdF7mtRU1IVPS
umHR//mLXBuwF7M5lJV+hOzq71qJNDc6K0tvGVlZP//4ldu+dDP8H2lfthxHciz7K7J5L93K2vPY
kR5q7RUbQRDkSxlIgrXve3399QRHYnd2XyRnrqQxEwcko3KLjIj0cFcnaVgpmp8PfQ1tCdyAIXl4
+5v/z7f5f6LX6u7nlun+/b/49bcKzGpJFPfcL//9WBX43/+yP/Pf33P+J/59TL61VVf96PnfdfaH
8Bf/adh96V/OfoHG2aRf7ofXdnl47Ya8fzOAT2S/83d/+I/Xt7/lcalf//XHt2oo0Zn28BolVfnH
nz/afv/XH4Dmn8wu+/v//OHNS4E/d1u8XP7215eu/9cfOv2nBUF401J1g6qqTvEXTa9vP1H++EdZ
tX38rz8U45+6jLSRGlBoUzSFxZ1dNbAfEeOfhi5rmozSnGxoGsre/xnm2Ur8Wpl/AEB7VyVl38H6
2RHH9WKYmqyhtY0oBj6Ff7jol1LvLTWC+re+1/Iteh7tDLDbk7H/afR9IxZiD0MxMFpZpnzGLMuj
AWxdDp0eFZ1iseWisxAtvorgQjrfwGwslkEMXaEyRUst5vjcO6JjtU+1MUxcZag8HZTlkb59fyCc
430zQWWNKDKRLYqZ4+6+cR70uE+hr4tcwJNs6M3uo6DYqt6yEdpin/vL+17YenNoJ86+7yckfgCN
u/kWTUbmJvIKB6IWTrNdDuWudET3+VtAzRskxDCpohON6HwEqSJCS5d5AnmUh+qqm7uQ/9tAoTro
tvkOJT0n9kz3b0zoqU0uexhBMT4oGQZpfjB2QE1toISwbbbrMXGFtnCcLib01BZ37adrGNUFGB3d
0a+3UCbfgJ4MPKcOIldv2siioP8tMb+YT0VWFEuzTGrxIJ+C6mlnGkvuFsAngOEJKsqKDWlJlH6L
DfDvDnpp3dkDj6mm2NBxiUAwCcXIxVOdwk1cS3A83pDs/PcA325o6s9v4sLNFHS0y5zjGJZD/m0A
gVIUT18yo5HtDMRbQxhRPytofgRPkQdS3pc+H0HpVFiioPrynFJTtwwNAsoKgVvgopiF9mifa0Dc
Gs09WCu8ql39v7ytqGnIpgz2EdDXwBmcu4JcJaQrKkV1VXq0As0DE6Uj18fZQytrINpYXNMYO6mw
Bi9tqKaqwaNy1qypb+RStUB/HEBROnPRig115SBkmn2Q07QhierKtxI4RD+3TgIMGw7xY/cdzBhI
NpdNKlroS6d+/j1sAU48h2TosdzX+B6U4j2wEzyhqSL1qTP5+QP6MTN7PALEJ7J6bVlPZ4FbVroO
0TKZOF7qLab8KUczZIJmKBua9E7mQvLHF038eZD9n3k3DUpN2WR++XycY9vlKRh3VZesEOiaUWPP
Q38GW4s6fY0r+pcHaII8QFE13GJgeQJ98bk5Q1MAiU0t8PK4k6d46xaB5E+XjKatjfWpFO6s87gY
A2QWsaOIbmkAH/PbuFisNmvMEHRecnscGnAcp5UBbqpon0XKnQkyN6NLROgckVFu94RNSHNTRvu2
FqR37Bqo4KhATO6DnMcZfDTY7+ExfNB7Cdsl2IKdeSiM1yRUYYcWg+exd3VWaXTtQJWrBdnDEDD4
JeiZnfYGEm8bgYs4L3W+za0J6iKMhOqqpfFzG5VVVnR1NLvLzgqGB/o1LZzZ7e7DbeKssUMwXgBm
C1AACCxfnE5s1lPD3PyCU2SiMyMciGUKaoXsZpSm2wpq9YIBXlx3sGMYGsF9DpIBRJLn21XX1xg8
gfEKWO3kaQ7UoI9QlLEVHxLpLhFERheHn51AYmkaUTXK4qNzY8hPaD2jMuBaKWRuUDFBU6xgPFcW
DCxBClENTTYVsGmem6hkKikNiUy3/9b6ViBD5MAmnQO+QxtqqDdrboNIcpNC9kcwk5f+HRfJiWUe
SSGRHsgzJTER9QGN5NWP1G8CtArfRsG4yb5kx+UzpHAczQcNW1BtymMBxk2/+VoGQtd+5XCefQo3
zwktw6EAw+7bVdMFEFJ9whuym2nARfe7EKyhLuIJ8hG6EOAqHkUzwVwcd0DPzLM9d3KzzHmXo9cE
5sewP6YdRaP9CwFLx9Q/qTMF9V5ll2gziUCXaWm5r5jlvTkWgVJDNBGEhWZ0o8y1jSYbClo6Y503
FjhQIeseVOMqqKpzT2dvB/zsW9lYTr41HMKwITW+Vb6HjtEBj2NMV/UJDM1+uqN3kiDmuHICYE7X
0dhlITt4g5WfmJursYhS9HGDWLzE315P0wFsHWBzExyDKz4SB5qqFOdMlmXebw0Vbc16hvtQb1mU
jjb+Y+YsvgHhYZGnukx34B1PbXGuapDjqSkNfXIL0E/huROEzeiVwFOdlsq2ydjytUc1OirL65QW
ggraZTrCjFNkjaC+No2Ly6BZsz4y0BuAra76Te7JryXuW7Smg+cMbbz2/Krjpc0Xnfbrg/5l1+SK
LaukZMVgwC5Uf33rCY0WweRDLxFnSnicr2ya0zGa3HHuo7wcgdyc347zsAbDx/Q23Opeta3cSMYT
r9O+iqIm0cTynQFtN1vovtIM3HwTMj3DkdoAmtfRDv/GJ16obUCQGe/+ekJ7vqB8mAxKlaooKnDA
aQHxNafwhmPsZo4aoNn+WyRcyCv37Nnccps3IxnEJkIDvPtG9QXP5sCkgx580V/eP5DXzKgmqg4I
/3Sq8OexNORmNU2ESxG6/bNW2xMzgvTTFLxv5u2lkXO9qBr9ssMNJyoaUN/n4eQuGmlMP5rq3ryb
Y8Dp77I6znN0ijVLDYJuEueHkvZE80lWjJE9ah168KtUJc8DQe1kP+gNwPNW0sSyrRrdWOHNvTFB
eJWbA0gvpH6BSALArLHIdV3b7adDYFN54iIRr9O5nxHOymAEgQpaoDldMO87HwTb8T3LEiJ3EBgV
2WRRxYnNOk+aPllBZreCHbtExp3IopVhl957K8PVFeYV5VPLSBA8LiDWiTaEJXzgL/6CHpKP+VHk
oEQbjoUIJyOqihWgQ4o0ZFAQHkPiamhmH0QM7+83Fk29Nygu2oohB1IaFWAmLKdVN4hztoavbER4
DMFgNM7ZDiOdC6PFlqhka5/lTwl44Ac8Hr4/mGuxwOnh4TPFvFHHZplxSHsflBIeWIu/qDcQSQpk
F/pnPn18355g0/FwQiOulNVQlAXlB7uF1xlGEVCD61J7i24oasAmurZY+dbkNh2tMqmYJZMlo+sz
ng6jDi+INnTnHfwrD7pDCljIWpeND5q7gjiQ6x3907pqokxoWhpEmjjraA+QR8JS4flZf+63oNjy
5q8SuuQMW9/Jh5ZpcSTu37outROz/NYPIeAWDxh056k+amgeWOKIifa82Qlt9GO+aqGjCjKbq3vn
1Ch3EopQUWRzBqH/MChQwQbWvIZcjFEp4PqZvi8zyEOlLyROb6FNcVel7X1TP4+S4CsudxSSKmRx
mG9TQ62Dc52kaq0kSXEc+7VdnAl1o7IFzej72/YywyIKUUydxV1UkfkkblqleZx7GGlTfZta6rHS
JCj9TEp41NCK/L6xK/NKVIJ830DaCGJavgM6raQktyY8kCZPk6f7BPE5WJi9yVWd1oFitmBwl56G
qCgqWEiGdeDc+fg8tIw0Rtqtu6Z1O4EPoF1ux6kQGFGYvzp3mwSZqWZRXTExk3xPgpbThY7Gwtym
/pw9hDsUpyS3OUpebwPJ/cjGln0AbSceQj6A71nk6C7zw3P7bB+dXA5Goq15BKpcuAWISz1qkDbw
w9qPPOhRITeEX1hfIHTXB3WQH2PRTXhll2o60XWC/2CSDT6c7YnarTnyBd0G1xcqnw3kvHxoNW/H
G8isbqa9yCVcWdUzi+xuPhlvly9hh/rx5EKGZJMX1C5R3pyz6F6wWUUjUzk70JpvhgpJQecVN+HT
9DFFbSr+CkLBm8avJCd8EI2MuRV+J53OJbeS4G5V45LOf17A+34DNvZNuhPmeJfRCzmbQc6zJEap
1X0qI650ZKd/hBRI6rJSMYFIGlqeRcf+6gk5HRcXkOUDNWStxA7tvO5JCcAt/1x/zx46y5m3+qYJ
0HU/OmawDM+Gb+zFz0CileSuLhWv3eHUYMcsfQ+Gvu+qHomcwLVDeDpE7ppaK0mTZR1Lp9ryrgAJ
2ctwA1GMXRWA7PMGouFo2mMFea/39J3qQNl7DHrUx7tP6wvUT3ap6FyKTgl3hRFzqigagdm5RAHL
6RyygThb7OPT4G3HL/mXZSNa6Gv+/XRj8Xk0cMor0goNrqgA/6UczZtupkDZVelXMwGIealAsgCm
M1S579c6AYG3sSmpUdmdFD8Kjq9gAvg8e6akNboOmw7ge7zLJBvId7yyujZzijXErvC2aQkKGIKN
xqfZhVIOxpLhYEEiD8zMe9wWnmBYgrPLZ9RmFkHjKoIJLSgf68+Ih1xQf7klBhSIU6nLB0QEfCf7
mmdIgGY8Og4sNiIXy5rgsErON7og9tIOmD/R6K6EI2fm2KKe+HYzAUFkyRatd41d/nn+IH1KfUgd
eJB/eZxuw30bSOJXYnZHveN3eZYNMq5zv1g4vOkWnskHt68Nkb/nPigdkYsXTijni4rG1It6xQjT
bRiwF2n5FioItmJD48qp3fd3y/X9aFEN1WwQ8fAojHmyMgiwYeEKBRkPdWpV1PP3/zjy/zXxxvFx
smJJ3ct9rlOIQIFEBBm+k5vHKoCoa1B6IE3Jvwhvr+ur9csiF3GUkRLXSgjPlm7LOwW3MqsnxZvl
w29gFa7Fdjr5ZYuLNeS0rOtEa5CrdnHQoqsktPBCBemJkD4mCl53V7AfRQdoiry/cMJp5YIPiIK2
ZgiEPq7MxRu/Q7Ps7c0DMrAelC6PouuCnavLE/BrnGwjnaxiKqVqTyfMaa0wIeoKMj7f5EIW1edF
S8cdb1CmLjLyuQnvU7KDQBl1VvbYB+bFQDQi4QxyQYc5mVasZAjfrC8yAlPtNXbNBzA840V+fv0N
T3k1AlAVg0GRIBzNZ1KxGoYE5CvMdYG38wnCx3YL4TR7xdKNu9WBB0u88T4G20vxVbBbRLa5barG
C7iUQtiGFhIKy07/IdmRTfzBQl1gcSu3DpZD5Ra34mFf3Tgq1Q0gOQGGUDl3Vmap1VkstIOmjJ9D
MHQJAQoXjY99/8X2PLHCRVdJ27apJsNKecgfQWW078HQA8ZxsEbZkrjmcHVQGhJiiwJuZ/KZdzZ1
bU71t6W0gupB8Ton8rTt6KBxc1v54zESpqpXPfWJSW63Zsag0CLB07QUlcjFWxtto7Zgl7C1uJjF
ExvcWqnLqssDxbBAzwpCcHU7+9Dy3JBN6EYHNZDuFT/fiBNU5erqndjlVk9VUXuWWILceKuvP8te
fcvIqaDh6jPECNQn/HmxzZ3hl/fQHt3HHwdBeH7l/QNhjAYYFJBBsorH+HP/toDmY1hy+DeGcys/
g3nQLb4w04MrBdNt29i/8XB7fU1/GeWcKjXquIcY8wT8LuTT/CnyCy/y5Lveq0a7zLaqM3zoPwod
3/Xp/mWWc7JGbvTrIL2VcVU/bdy23oAazCm2iqvAMbiilgzRMLmta7YJ6FpGOrmGVTuT/iFbRT0B
XBcKqz2eLx+3c7UI4sY5uElwb0AD8PMKMUp/3YNe6BCDtho0Ci/aXjSP153Ar2nkdm0hU7RUxeYE
vY3SNsebuYcQ1ShIGN4avi7P5C8rXJpmdnMcg8gYnHPbyrCTG0gd2rmLGidDGQ1u9r1+Wg4gwQIY
RsR6JhggTwpYjMpaViHwarEF/ZkQiu3lJqyVjcDrCLYHX/ObktRKeguejWFS2u6ejEHpQtjOQcm6
DJoemrm/AdC7mkj8OvAWOyQnAU3ddZmcTRgcHazqoGrTVzDPgN2+hiZUia649wcpGiPnXrKwrdJQ
wUNdkY+vLdQjRysWPM5cWy0gwwlQBrqOB3ruCFBdDiEej+3Ylrft9CxZqaNJgnbfqzGTpQNkgAgG
yHC+mNfg1pPNCQQeWkC/DQ+MDU97HEAXONyBaPbD36oXnNrjVmnoikXP2gISYX60QYEE+g2u6Uma
P7njA9RqbFUEGL/y1E+0U5PcUlVF20rW8mYS+TNyPRN0f/UNesmEqK/rtgB21TTNVNGGwh3uTLPa
RG9gC+pfuO0meRv38b5vjGMDeSAIR3+OIXgZJuqHvKjuBxOE1399X1rAqQIOC6C8xsekWbg02RJX
BmhZGxcETMEIGfD3TVzbl6cmuCWs1ULqUuh7uV0D/ZL+ewvezBr8nO9buYLHwrKdjIRbNug/SGvf
I0Vfdu1Bc9Ln8cAwIupmuclv6ad5b7msrtM+ABPWQBIKT1HaAxCLL+Jy5vVTcvIt3L0OaYpFy8GN
jQQ0/S5/rBxQ3NlQxn5MN8pG2opKBldn2FLR+oF/GIrw3JVVcacXRpgBqQH9NyJl4CqBEtT64/0Z
vmIF8H8CsKsMuCvhoYPFKOczCumGW6jHMPpGQX8IXO/fsaFR1hJiEZ0fSR1T6OUVsNHGxqc8Hh3d
RFfIkrbe+3aAF+JCXbwv4XWJgbMRw6sXrxLZBKb9ZJ00pyYQioQIdBNDEW2eO9J5Fi4G5ZDG2Tjd
66HfAqjcexK6rHroy5RQsZ3VDpin1dKHOeiIDnAdo11/SvMlvaeGRUZnXlo9D8xK6tAe2kphnDnx
QnCLG1AGOSR9UU636DLK5N04VKCWaQHrumvLBkLQXWX1d2khgTA6yqWJVraG17YIbQlw/lDUTdoV
IunoWoBOR6N1T2rVtXjESfT4UZuA0/CMaCnRL5FMavOM98CpuotnVLg/hXRVQ8VJKVi7N9OiDlDR
BiIEI5zGqL+tWi3+OmhxZvgTHSLQctG+WZ6MBmK8LmTcyuRpqWWIZ1W9jG7XSO0yyVMnYD+hUcuY
kOkikc8Z9E8gVdSHcgndu2hM18dVIrVCoTCzoCEC8mxFX33PFK2ASuQwJrGvdGU3eFZcLxFUK+Mh
B3VkOCv3U9XEpj9nVlRu6lTKwATdxAR61Eup6naUhQVyWRB+P0E2fmoPCUWQCBh9Fw/1S1yihYtg
idZwZ4K2y4BQgDovj3G0VuqDmlitdBg6iB5AqFCWF/xGFYJbiZT3NwP0DF+tyKpurMyCxNRIJOO2
SjtFCWhBRwiulhKkaqwEjcVmWidQDp36Qt32M/4IGePc9FuaLw+DYfZd0FWJont9VEaGs6aNKr/G
OeijvD5JlfQ7dITJq5IrZrtVu2HsANmIwFDcRLpWQZU9K1R0LplZOBjbvkLhM6BAomHY4L20qAL5
ihUiMuAW78AnExuxteuUWo+AiFv7vHSiVh3Xj7Ws0R+dqrf5hhYtGUFjNGjfdZrlPxR5MSGDtaQp
tEkUKwWHtjplTtiOEAW1SghlQOallfAuaRStshK0eaOP1Smxf1dbZlA8/LycClApq3IqA2Vr9kPq
FGpdqPu06CHUXOILrWd1kWTyoIJF8DXDWUXHS1eHfjEUYXvUhhEsNeG63g5pOb+QrFqGQI6b2trR
2VDHW7x6VTJeA5Yh6yCr0U7Ttmoa6K4Uahurn/ql0pMItK95Nzy2kPDAC3MKlc5OiaUxyAxstD4I
AS6/LesCzncJ8ViHXAEUcXXdLI+F1kKzQFc0+qyORkIcgCw7UMcbLfoy6iibAYUiS5U7yjRIyPMz
aa0+LB0oPtC2lrQU2tApKdwYmBV/bjsLxMjo/cD7JurFn8IQCm/2BGEgR5qj22pYLWXfUhCmE7Td
kGBU6fq5H9YCWlHS0q9+35YhtXtJUk2vJxZEvdtyjUu/addB2dQ0q6DfLeWKq2qlAY2rNismV54q
5B55F4Whl2QDaFdBzq13T1avjZGnNmaLSs8SIocHLAnKo0rTP3VxPD4UUalOG7UtZbdRCcr1RR1/
TRtAPPYzFuPGLLQeAMs2qczSx3g6tOgtijW6RWgVsaMtZjN+WeZBMx/lIlZeO3RQl56+wvXuFqUz
N3mWLSDetpY++jJajYXeKomC4fxWVUHk4GftkH6mcViQJ6NN8T7RSGkbWPAQRQYt0pipsPaQnlS2
3QA6DyjILkauoiheS5SAdX+hMxQzK0mfZptE0GFJID6G7qm4zCpHWdcajN6oPdeq31lxD/RtNIyG
EjW7RoVsUwHl1TLPIz8H7g3yhnNR14AhhmEti57/Lqr6xEKvF6A5uDdV3Gt8pDemUbx09YQOriOU
9/wuQBVsLx1ltJn9jQDkpzW0iLC+R0Xmc4GZyEWqRW3iShsjYDAKy633M6pTqpN60lbY5sNiuNMk
ldnTDRM9GrBmoT/lPAKZC4JlUevkLYVLNija+FAFcLO7ys+DVZDoXF7d58bYz08yNz2VBtJD+xaC
nJ/z5DD1UAdr9xbg7u8HCSI7XFjVj6Y6AqyOQY16Y2z0Up7gnboRCIY8iYojJZMl4rtX+AI4m0kT
fZYolFIdUsRcRpAsITHCkcZIeMB8/m3xWAmseOsKhP75AwM6q5Dniz3oYjnJrahUc82+ZVkGKirA
FCGU5AZdFfiXemTELlrV7kcoOv2A6nm40zddUHyMjsVBXexFscsb8pRvjL28hwy08/68vyHhuN10
9g1cYSWeDaVqCL4B6S4a5RbyuSA5o4+u/IimwWKS3UrKuxUSsuvYgFNBzZxckaynRBqKg5wqN1rV
HoDsgzwkQ2UN9bfGHB+yUjuqTRKALmHf9ySy00R5jJcWXLL1oxJCIgxwIL/AH8PCe1E1+thouzmE
OLY29LtMVg9FM3tFZoH+u99KSbPpRzTeZubd2OmCSbgoSPJHipsEvdCsDFcqAHOHepvB03tQz/rS
uMWWBpAE3Zlu6xuCsPgCQMgb5XafCa1uCFu+nWPZWZ603c9WrxYNza3HYAGKO7+KATsX5bs3u+iH
hYM0VEvhq6+t3kX6kOCoGUdt195BqgBvduOOFRZkV9uIAR8c84Mp8xa5FK0epzFUDFgc/fHAXlkh
rRVom9/ooGaJJ7ebTXTRm4DoAQCFVvdzd9UY4QqpHMwpZAJ3ijcEwF150x1ruqr85WsjKtHwL5Js
ZDi/KgCgaEok/NvEopizLmk50tuguRmCLCCBueuPf+OlmlliY6IAnBKA27h31gj8CG2UFsnbE6T1
lO0gf3Oguz6QsWKiJPeicxrWgEfBHcpqvewX5/OYl2lhploSuyGtEcSi2WUJ60Ndl8+5En3Tobvb
TxAplCBQ35aAO8ygRW8Z+Su4G9F+45WQ6xkUNFwTA73WdIb4OnqAV/KClr+HVVMDIpmf3vdk13YZ
vtlAoQxYRiicct5U6fUpW8YMRTKUIjo72UVoG1G9zBexfl90AvycnV+WOHcBWi8g9LUULxbuilKZ
+TXZZXvmMyCOsQUj+OAuLq6NLwDbpK9/+fmNt86tzVKHySTlGOfs9weGJQLjrjPdQRbIlfdCkRq+
mMpZM9gJOAkAajU10pTC2oBXMDfavDW7BfMOSiu3sos2eSFA7UooAEoY3UTdA499F0+3iCObuiuQ
i80WZCeLZ3VAHKs99tCd+Rs7Bk3DCN0IsdA4wu2YtoUUQVLM7PQmDxB63wx+9YjSqivsdb2MNBCr
sW4xIjMEMX+eBmplU97DEmRdAOcv/XH/bXUgWBMIARmXLpBqAKSbCtrgdJjkt8dAaU7aDJrdAWuS
xvOFO6U2rLHuyGGvPAgm8TIchT34eB18Kqy6w03i0qzKOBer5PRuue0fiY0k6EEPpu14FL/iXYAX
f6I/gCMGUwpe9nlasDbtYnPQ8whLtuR2/zgE5Gt3D2IhoJIQR6ANvHkkHrB8t2gFFUZLF8XGN/Om
ggQVOxNNcZwXJhUpLIKKD56+Vd9v7n8i2CxbPqAO4JrbvzG3JuNtQXyKrmy+tanpoxYNOw0b7Xxo
ICKEDumd4gOgtJk2olDwStqEm/PEGndNd9pcG/oAa/8BDxPUcb+xzkZZTK5ybduAJYaCNQCQcDxv
nPsVvKpIhS4vofPTW5ufwjvd69z0oQ/SV6EXY5vwPC7AWwkA0YyYBvE+f09n6lyOMapvjg5qBMkO
n4CNdppA22p2ndu1bfjgjgD51V9vMMSO0QH1sgwdVEMoGrPjeuI/tXlF8/KMtojJWX3o5e0yL/9g
bRnpyfA9c/86nJgZxPMGfJqF/16cx0jLpXXKE6QKX1CiQmtyeDfaGrDv7YMY2MqcCT+vqqroiE0o
AR8Pt4pjJkvy3GVsFfutuke8H+Dl8q/jZ98GBT+DdF4hCLd4pxYTU+0B+nfSQ3XT3o53qc/w9Ivf
eh0wIHUG+XThe9jlRUTB/UAAUEB3hHkZ3IE5cSpaSNkuO+IruxWNmsDRwtVANTXoX5Zt60AYUZSL
XLkqYFXD9QdCEx1PVecbhlRQB9emOHTSbbJpgc3IHOkYb9ojxL9EFyALVPjlO7XFnXjUo5qsZLaa
H5YOrFKy344WYMkjSHmMZxI7tX3IN+U9Gig+CVzbZeTMJvfXMLmdkyVQtFRGmGZETsi7PyQB6nRe
dvt3nKiugXYIJwI5Dwo05xNaIw0COQzwluPzDDTWzwtqQkMxQw4Jp/Tq8v2yxpNGzTTK5Rbvudg0
7dZwcjc70qMUgLtJfCquXPWnI3t78TzxLTmeoCn61NEs4JRbPFSgHmnXm/kHoy/K3GFvClRErl1/
OvalgrYhnHr0np1PJdRhTSmKYLB3rfswiB19H24ZMgKU8CyfE+UhF2+2OPesPwn5DkWp64JGSFFz
qQRtLmJ6mKv98K57Xp0XUKS50uP7G/KKJ0N6hSOH0bE0gtslo9oXud4sEXJUtNMhk2M75DeAkBfx
NGU9e4qs4jbH/+UjQeREcjNr0IdlnQDxZ0SCGwa5Yrk3pLvQKihEcV/skjeLwFvh1RIXEZ8XJXhZ
GvKFUIcFhKpf+qAFCoCeQyDBiEgqUU7MTu6ZU+HscdmRSUFQWACwAwc2gKqDuHSf+5JnIkJjrWVq
Zssboa8WDZJbvhS9DNOcYpDpdnRlQART33Ktw+zQoNwNe2FP4kX4cj5IPi2CnnipRTMGyTBQzQ22
JkKJ3qtvWKlQlHBenVEK3jDc6CAd5CvMk2SUSp5hzyhQqS+nHwBC20ovWrdrU4h2Vlw5QLQwdr3z
w23meZiM3YjDbcVO2N1p0WOderFUghqtcSC+so8WvLFBzM1oP0R1aivq8PT+IbysTWFaT7+B2ztz
E89zNEzUMY7llrjNfeNAxjb8vt4MbrxpPmSa8EH/0sfAJh7ZcToQGLKQ9Hzc1ZxJA5T0QAUUhDu8
bUQenDeCXvW1huimYIAXNy6MmZZMGGOWpVxQr1lTR6xhLqjDoI8JigY93OcRCDP1BsKgDsSB99F3
FgIvhZ0/C4xf3E0U5D2AfuKNQjXQJMjl8qSsTM2oVvNnaPEhRmMgi9fGj7/huXk/p4KvR0WXAyNI
YVgJdoBO7qaynOtMAWLPrb8ZqByMDv3E4gq1A1cQEBMguGidCFA+VzBG/qz8tGvJVNXwPoKw+9xu
XknqOLLm/PIwH7rAuhtjX+rQ9OQ1LhC14BkMZa+V7MTyBZavj/iXZe78JEqpNjLo8N7eZWj40UDs
PYJbQd/Flaf03oiOIOEFyfshfrjcgenb3Cw7CUZZAJ7jggRTWAX4i2WXoMQUUiqyMZz6dpjDvjVY
y7sChDlPRA4Uh2pELVY1HE1nsZa9MWWbVK1sS04+dpYIMXXhD3h73GoWZUpM9GAy2oDJI8jZyFez
QgTOzkrkEBBP4b3g4f2FvLKOGKOFdAbPbMiiOJt6lkAwPcGUggTWL5rVwXPi/fsmLsoYP8f1ywZL
PU5OB6IorQ5Z+74W1FvtB9ikwcL4oHmp28v2twHhQOQUB6m1i8/GJzHU7/oy/jLP7ZrCaAioSiIw
k6W9O8zbRv1OFTRakdodFdGD5cUz19tgKdIoVExwLhVuQo1VBT2gjkWMt8kL8cdHXbZp6Kx4/g0s
dA3gbc2FYmlXe+XH9CXe/FbrHO/7fn6EzpgiwVMIR3g+4+CfM9AMGYE4yweZETpB28Wdofcb7peN
ISKgvqgQwxoQMDpaMJDhmEAhnVubq1QpaQS6i2XHwpHcxXgjDTwJpLVZ7xAN6P3igsUPcSyJ3LkX
uMErCwz7QMUZ4P29rIW3Jk20UMdoi3qwi+UIMIpblT6xcq/SRHyFV3zQmTFuN1nzOoZ6na1vD+Co
OPr6Q+uhJuay/Fjo8fgwBVcJqn/sweUqR8JayEa0zskKdqifJLkAO2zqfe/hsIJ3UpyDXPgDziB3
kwFmMCYLM8haiTRkdCATMMH29tMHVR9KCNTb7/uHi7dBNkhEQuAWwWuGcVGvArlHScLljTpQdmSP
5awK6OS8fkdMKIgnd7pT4LVf+r6Wgmvs2mhPLXOeqe3kSpJrZnlxAN1yDKtyBIO72C9scCB9ZzyC
FB6WrfCJ86uruamgnGMCZS8jvgM3rOaGHwhYJhW7FTbTXSStb3N5Yo6N+MScCsgfBDNwFn+yKrMe
XdQawFjCNgx1/3JBnNkDMIOgsGmwxJWLA0paD9UsY3joiHyU7OnIeKNZVzB5gQ745v3JvLxJOGvc
4YujUEK1GiR7c1r5pLJAKAVc6oI+LNB7U3OfJfuGFHa8bkGgMo+1T8Nvw3QDRcVjaBDIu85eD4Rf
Nb2UaxO8/3GX1zc+DhkFnCBYzpFdc26wAgVhB4ic6Wax0zzh8eh+MfDcDNqrbBtvCOReXn6jTfTa
FgagwkBZmSLe4gP6li5QkWdUmJ31IdQ+kyh3aEwfqrVwFiPbTvnioT3ggSQbK0+dEk2/WvmQWaJS
kHLhhDH6k++gXLi9yAPc2EAWN+lVPyomp8hXD0Ldd+mKZ4sKz/0K0DT0qcsqu5+/S/Xdqn3Sqs91
ZPkWgIV6QzzTmOyhve9qYmfpAehxu42LACBPG1ScWxMd+50pWDV2HZ/FeG+fbeFJDLUXvMBx+ze3
dKkstHB2lfCm628X9TCXD+9vjOsr9MsEt2lBfEYag4WRs/qN6qBiiLf/fwa4nG6VOmi7muB/AlLT
zvqPilx671u46lawuf8zTXwFANDXekp1mGCp6ni7olkiQ/MC+fF7NGpXz9KpPe4spYsSSjRlu5oV
caZg+cJKHOwdoYLA5F2ce+LLlk3TO1vB4K6+vM7CRJMRRqitF+ppUMw3lobIFDrCGR2cBFFbn1CB
S7t4yGcO1GI9L3grBXyPp3nulXYZqIKZZbUVHQUriMT4gFUEwtLwtVji1BJ3NVQlOJgWaCu5661x
P+U2Q+DEIF8ZOo841W+8bV/d+CdD40Lh0MrHeJRgsFRSf41DL83c9/flpQWVsVbj3QKVDISg3OUq
S9Uad009uwylalaNY8YitdGLignaHvCuTGSQnqmop/OvoNJUp+M4gDOu8+K7KZg3mZO9IXp+gw3i
2ngM3CFI5nWUv3hnbkVaOBYVMqWfJMoFogXc34fuwHqEyqD3Rai8K9tPBSnWfy1euG0Aj+M2g8V0
29xku35vvDXFyxtRT+PVeTy1xB3pMARhmc6ywAIAsy0rBU+fGb939l3ZiHABb6DX87PMMjDUuNAY
DugXfxebdVrGyoRFy3LQtNsUJcQdOTCqxOyIFoUv6Ix3zGN4wClAGSpFuaIOXoat7NN7KUg9wFsF
rwnXVtaEfgp6oZCRYT+dx2WAVy9jooCvN1JqN6+edSD13z8LFy/abKOemuD8Vy/FI+43mGAMB/JT
w5B9odu5aPBsGVW14Oa8ciec2+MO31JEvQxQH2OuBThnS2AuOc47ls0z3QFRXVhoj03xSWgLMTi6
zGwKtRpFWZslmqyoV6lOdUBchzcnUX3t6qIhpUUur6AjkffN/5ezL9uOG0e2/ZVe9c6+4AAOZ50+
D5wyU0prsGTL9guXLKs4ACTBmeDX3w31UEpmLrGqH6tsK0QSCAQi9sBbmdZ96SK9cOtGh94mOApb
+f+8bsJbfBdj9VT17Nj91CJGFzWwp+U+bEkrf3l6ES06W/C/C/vXPgcwl21u/vMD7zT0Kj/r0E1Y
0gGhyVVyhb0PzS8rtq7/i4MHcXAJstw3LuIaFdBiWDGRHHEo0DIDBDGWx+rBA/5hMI/DEdeg7c6z
+tXP9j/AD5CIBzgSpfHpWvEIJ+VYIWTzewmOCfwa4mWPbHBIfPO5BMcB06dtJOGlqC72GCFoO59b
2pQQmxpoC33lRroxEZ+7XoAvMW5cWi9uBFcH5g/TOwAk1ziEJp3SpstBMMbBLePuRoHw26i6zm74
5/rXnxjjqWvw+m2+D7i6JuuLKajpQc+E7Nz7FBCSA9wS4qL35R07OjttJ65EkMbeRs68lNEg7WcB
ZwVqA5qwq+KcQuPYMEQGHZVPBgR+0OA+jBgfqkX6J5r45zd1+LRgm9tQ48bHs1YpuqHjYucForGv
BGJCqp3OoExnxeL+T/SyL+QW3TBAgkMBCHstc7X5MPtZmCwRTdV9ytupdqOpMH2lp2oBg5RzHeZ3
fx3ngVPiJO7qW061lU9CT1U5o8cQ+lCP6Sy+krnqoW9e7Oad+pb508bpdF59nsZdfUurAlEYeFX1
vPZuCVkkCzvU3uYUdTyUZvgnvugadrF+1tXNq+eAYlfGBG4kKIBhZRfgSulOC+5nF2leHnLXiQ1a
feHW8NDa5Rh+/MwXUjuFEQZ4mR5QuvYai5E4JlxL7REUSpFFoBdF+lz+TjvdC4VZmyEQ8bX/ccQL
CQiYaRtQQUze0IlYLaqisNAUqSB4IJwDx+xZY08uvf0vYqDNijD4ZLCmOU2ti1ewFvQxEJ4d95jX
mNwlZQAVp42Xd/FR3oVZnYsMPBzLVeqwbvOSl4XP+zZIrOePn+VSUUq9d1FWL0w4tGkSid0gsQsV
vDi9qvYkNnG93NK8uJBET0KtNl5ToB8/tvg2+ZxHppv7k/e7oSU+MZL/ZhW8e6jVVsMVAkMdB5Hq
/ugUMuiKY5NuDTouLG6bUBhrKaCF6gycLoN0SBOr0aA7AYPePew57GKMZN6GmtEfE2vLjfxCtoRQ
CaBpOgCUNkYrp9FyA4Rhas6AVJT8wIr5epibDZ7/pRAUIxNINFgKE7B6IK6lU1UABg8KNKhBxhTX
rAo+Xm4X1jQsckxMZOAUBtbe6inkMosGF2IoCWi1FzqV/D71453R/2XPMyS+k0CrxAd3nEqTBOJ7
hjcfSJ38xLx2azax9TCrEoskdQY7+soOc732k7QPEtLFi9icil44lgHwVqAFTNYBolvFMWACo40a
Dgv70xI7sMKxDvlB8Q1L4Ie2Kv5LtRVyNZq3VEEGcDE+XWiLN6at4SFa/vscz+E/heK6AlVH9VmJ
mW3dVC/U4CfxVllhGRxZsgHxikO6VzW4wiiweKtzvhVmtfK8wRoFmRCGVDeL/sXs+sBmnx37+zDD
w+h67Mr446WuVtiqZDx5rtUKTKzZ7SHPhPco7YPwTB8k45ByyPBowxQvFTyiZT0+fhz0UsFoYxAJ
nig8/5QMw+nX6yxNsMphFMM5M43sKyWyYod6Ejm7P2PFd3G1vI+n1u67K6mBwSPPnGlEMTUDbUn3
deB+B2UQI08wsGBaE378gJdy1Pt4q7NXsxPKWIMcZcsq5FluhDZfrI0sdaH5ivHwu7eofot3T5WL
xNIqzaC41tNvRgT08ec83VtAPupRu6OFPwBKs2XKvPkuVzuPVX1WyQ7f7k1oC5KXFEhZ5aTYhbTa
DUvMtzGll3LL+ydd7b6pGKwar5S+zcmVQlo1F34S14cmFoEXehnbOJrPRLdUZgYTEY0wMBwA011t
RNjriTyf+xY6JM+KvqV7VmCWVSA5bgAO+Cvl19kaAkboDbNeavLQujCan3/Z5tUwvmrN4nupsbGq
Lr16CP2DP47bMhR71imWDMUwURO2vMp9A0oITx4uA+gDLhE43UCkBfPdx+v40kZ9H3HtcQaGjZzK
CvL4xq68gTXnVbJ3fYTzCbDtW/4R6p2uctFJsFVWyAirp9LF45nmZ6Ok0aBBTLW7HpYnKrbAEBdO
RUxXDYB3YYQH5NDqtErIKK2kzGnoucNxBJx+JvMEywZrq/66HAj4DqqEZs4OKvCFeSL6qQ/75p5m
o18Mxc5Ii/3HH+pCwnEwmgAPgUKmAxPG01TQUKu0Sx3faVZjOx0SKc5/sRSURBRqSDTywclZheA9
VarEMGYwdu2Rok3TAkZWHw2Aur3DJg/5wpVQ1V4gfAL6qRRzTh8IV2PSs7bDDL4rDoaQB/hP9XYE
tYYvvJnB6AbzLzcNWLb/ZfkvbP2T0KvDIk01CJdATTAs9NC4sqI8Yju7xdFkwKtg80EvpLaTaKvX
ikFIS40M0dQ93wzrHQVrNxwjM8quemsTCGBcWCkn8VaHhrmwOVmstA/Hb2i4j6Ofpn4KSxoIQEJw
PjJRsd3PEcZM2N7YHaF3VRuhmh7+iXv/1u+yOkqMBLtTL/GRrR3kb8Iirp2j+iXYL+V0nO3snRgP
H2+UM4+a9dddHSWyK3MgefD8/IC5tcLvp6CwWWjMDcchlqGa4PBtjp5ar6e5DW1A6H9giIPLyxnf
g7YMWgN1pRbVEc7dMVc6/+2xj9RRvdnyP3+xJ9HepknvKgPEWgSul+rFumxv64Bh6tAYhuA80Jjw
7kZNvq2Je56+3+ixypcWImFnImSiasQEZXszdCEYM1LHh+EwiGw/JvKzSL9tfMbztIpgFLbkyKoX
OiiuAP/XgqrV2xClPxSQBYReJCR/9YDvdWi1bn7CS+8UYxsT1w3UBmesD8cegSgjsBV25HVWwqtl
u2F8nguUPcofIVZ7szDdEfLXCIHdGfLvZfk2GWqjOeIEk6Gty8YFmA5aXkjoWJZE8XNX+6/xmmaB
ILWp9kIZF3c5hm00mmFYlyqF0dAJMGgzdkUVsjHgfP9PEMHWBfVCkYGP6IGnq1j92COrXO/RpKEg
E5hIgZTHykAAGmghjEKVTdX2Or0UD8sTCDY15oDy4ioF1Em7WPWAeObDEKGQAq9muX/TtoCzyV+m
zoEwfhJtVUlCTrHLyg7RyjKycNNJI+h6peAFGxjlb86Jz5fQabTVfS6TpE0mtUotaE2Y8AG1aEA/
KQNH6MM+9ZtsdfXzTvMaLnCW8Qabw3h/XXgYUEVLa7BM4TuqiN3K+6GBXA74VzIGJiOmAdnbn9V6
BrB3Iwec78jT2KvtglKlspIigfLWQeGwqxgwZfugcMoQs3qoArrp5nrhyqVCglmKiY6axq+Wqp4A
9u1VeFxIsCnDOOdFqQyDpeHnFERvFm4PNzdjruoRGLpZmdPY5ZvzqBPDzM0OnJshhrtRMLgQN8e1
+fHjV/s2dz//rH8856oqcUvXGTwTz9nD7RR1f+SaT2a47N9seJaA3VWRFpqTb2JZtaC6hu7OHTZa
ExeO6tOXvfq+mqDalIKx9uZPU99YQX61wFQui9OdErPQAKJCVbLlWX2h13wadp0Vc5LnXU4x5L1C
LgIy0IvoLvFx59lvWmNd3j5/vOdVKloaZsyd5ZQ4xkCDg0xg4usYfR7re/fgRAQAI6sHRxo6bGCn
YOjz8We+uIHgGgffISznszFEnUEHHGZlOLETGqbeo1G3/scRzjHnyH5Anf8nxOoBAe8YyxSIdOxR
ATaoiItbVNNBcavEq52dGwv4jbU32MPR5su9kAsBqUfyhTAZLi7rZrQuJrKUrqZqBGXv2Pn6tYbk
Wx6mA9mEslxaNifRVpm3JKkHJ1OTIZoeKyZ/crCP3o5D3W0LpHLhBHMBIQFVgio1DbrOujyBGhaa
kVY4QQqn2o+DRiG9OJXltLehbHjfmHYRVaV23RuZc0M60tuBzXMbSEB4XuzRYai2rofn6HADrBR4
3JmgAxKwSFepMe+dvCgLF82JHOQNy2usJG6gDQk378Vt0IlayNjvpOveWUsKdTN99DD4ysRyJWky
foM0aq8BVzHPA5Twe40FlUbrn4Vhzj86Y0YfklUQGwoE1MA+Na0+N3iWednNvT4lfreU6aPGUyjB
6dAObYIeprZYYEuVQ/snFQuDXlBRQesbiAALiNt6usu7CvrVmdeNoSCJFYxiSe9JVaWez4u0hQ1Y
ZUnm24IMJJ4SOOsGc51pN00zQeXDXPT8VWvdeldDjzA2q25W1i89lBs6XpPXxoUoSNSRJN+XRmY9
Ap7CC39Ma/Y5z3WR7uHFO9l+azLjpwb7pNYHZgag4FqT1XWhTzwDHSUtvkmMgSHVSN04nUd6M+By
cciGITvOORnvat0bilg4JuwCTEOD7JFXMXErQLgdo4J2rRnD5Qvtx9xFu7OioLNoIksPghL2FZVY
+gWyJelTbXdZSFnNa5i1Cz0eOokV08jBvBttLxqgK3mA/8tA/KXRrmYnjyBKf1dPeaBMBSfg7oKs
nH7BxL1td6KoQZMUnRF7bv80SboMQc256UVVOyR4CcQqxLM5m17nCwELsMjUOf6QifrbRLKqC0hn
VdBAtUe93U1mAf4q3I1DjyVEfGLZKFksE/Qo/MKrt6AMZykRqxjsFOpQaPBh8rOq1gzkfQeCVnbY
cCjHOHERtz/b6yHGZwUmDKygP8HOP+t1rGKuMkeqeaXsGsRU7OsErizQeo2yvbHpV3CeN1aRVl2v
uZplT8d/ReK/6h9K88P12a82EJ+28ERn90FIghFUhrDWBGz2zJwUldmo03wGzt5sImibRllV7zlo
lryZIlFtfbmzG6EKB34lCBxKPnE9xU9ZY7K8Gh0FO1vacAl1n/5USmsvBfocUYFhYQoDtK3B0IUF
g4yBhphlgk2mv/Vs3121hxR00jHBU86GHUzai9b+/vERqk7Ik1JMPde7AKsqCONUfcosBJDirht/
9TZUTxMr4tDx/TjQ+Qn2FgndISUdB3XsVQYf4IdM5kQqCgz4fxiy14G4Nnd2XN/+9bcG0i+wO2hW
wvr7DMPjmrNuJs3ohn1vfW3m5UCqv35IKtgOWi0GcDvQ2VnX6qZeV4vduFgQu+6Z7mcIackYVP9I
+chuXWLPvxIqDRjIIm1gHAkW2Gm/spJIUQ3EocLCLLNvjccgR9vY1Q3azxBcS63iYeNjnRU3eDrU
jSCDouuLXbaq0DutXYgxCRfDukDpu6p6yrodwu4Asv9uq4utfv3TRQiKv0Ex2nUwezhfGpOcy1zH
9yrpNyrqY56l+6HdC/6rNyCK6Y5RP4QfP+H5xkJIDPgx50fPBaozp2/UZPDBqwvoq7KCB3bxGbrI
Wwv+PGWoEGqSAgSid4bpb5mhp+NA3TD5UY0+Fz75Mu8x4v1aIwEDtnenfyJPW0X3eVpEUIj00zep
PlCxTp+rLWyzMurZxYi33HHuxdNM/MzEqUe8OGVZ9PFrvPiM2NGmrRSRziREkmaA2ybKtjDv3DLy
aLvsi6rCGsnG6a+KNWAhApUH5Af2HCgoZ8i8kUMzGuRo4ADNGPOyfXJgAd3xG4U0roLNHX5p06kJ
MuZzUNI6a6q2JuedrU1qh4NfRnYyMALNZ1f2GKkOkoRRQcji9GGrp3NxN/wRd91e1evEKluOlFyg
k/tvWRZj/9eR4m/v8z/Pty6p5eTKTtp4vuzg7rx43mMm9sYxV+TkrQx2oTiA/TWgFJDQwa5An/x0
YeojqZYxs523u6gVTDtQeXAJrQ/uvnrdSijns0w8G1RRsSwd6NadtVM9SwroJGgOmn4jRvJKG+XN
bCtWoqiQdtpYm5eyCTY4+jaYnKJxvHo4MVoJOrgOwjV3A//JDbGVTM6rOByfoFiiP4Ri4MxIEzrq
tYBcD04AeE4OOyW94vrl3fY0/NKOfhdobadpT4AcpyNz4VuUXhuT+QjZRax+d+uIuRhHFQNo7kFH
di0+NI/wRWI0dUONAgRXz4HUqwCQtY0XdzEM3hlBTgRCbV236QO1Z9F6Tljh9tFPN91yl7ffP06C
l3IuPsq/Y6w3rOUmC12qxAlt/YpIXAaTsX3tuR0XNkb6S7HxSJcW2/twq0JqVu3ldFLhRA6XBMg3
Adv68ROdNY4gCaXmECg4oCtL3txN3pWdRt4Ru8paNzSKtgjgptJe5XBV27dcVJj5tMLXuFhuRmcR
G7jSCw+HeTlKGaghYvOusas9h0K4x5AmMH7xhXNP5fPHj3YpEYFijnMfdAsAydzVXgWttCejg2Ok
eplfUIlCgIIFgsMvFnCPzQL+wto4iaae992bLDPhihxSfqGddCFcW25rVMBLTm6ysQ67ovz08dOd
D2Dx5XS0ozB30PHd1nXNovMq7a3cw21via0dv8NUG1MIer2ga1SFBWwP3e/5roudXfmLR81df7/d
rbqw6fBbQJDRwI5Dc25VhECLBxzetvXCHHezObciT2OxTp8+ftZLixTcB7VSkbDOku4woYWlyc4L
UxcTOfJsVk1QsmNtwwHdfSLGFon/4lMp0SQgEOFCtmaTFRij65mpQWNrqj8xLfliTRYQyXTr8Lq0
BaDKpKPqQP1+Dq2WFmrgpPHQJGBfJjd/TaEKu5FDLj0LGCqouXF7BshrlUNEVmVkkDrKRBNiGfmx
JlCza4OPP9CFAgoJ5I8gxunaH+25AmUEQZzGIrCF6R+ItO/0Zh79EkOyjUe60CI0DODela0ALmZn
Sz/rZlGj/4A7y8MS59f6XkK6Ymh88fMFo+lw/MRe/pTs06UtDslmxQzFjRAqV6eP2ZW2K4dlAfsG
cwrVmq0ejS8JDCIhARcgtAG+f+MXV5sF3Pr9YjJmQEyCKpg/xkXrWj/lRY3WAFf6LgMI0iAoI5eN
e6U6twRzBGEt6KTrG63Y9cpZBV3XB1M7WmahIegAPGw9yDBzilCSjb29roH/GUXhcwDCxRh59U5x
g18KUaeqBk52w27cKwDFn2AvrssqxFHMUPTw0cQH9XqVnvWkc0gzEQfTGAViSAB4U8Qb43qrJbGe
syFtKHY32tcmxclz5oRnOQMxc5s5obfPn+VXZbKpBXmQ3Go/cJPAsHaz4l7lkbOIq4MOR8TcCIov
paY/6OdAmTNWUq4NuEXdAUoUmO39c8f/v5f5f9LX+u6fd/bu//4X//1SQ9MwT7N+9Z//9yl/aeuu
/r3/X/XP/vPXTv/R/92K1+qhb19f+0/PYv03T/4hfv6/4ofP/fPJf0RVn/fyfnht5efXbuD9WxD8
pupv/tk//Nvr2095lOL1H7+91AOMu/DT4C1Q/favPzr8+sdvUBZ/l/zUz//XH948l/h3jwOMkF6r
vOufz//Z63PX/+M32/47FrIJlRQwFzDCINjO06v6E2r8HdUjMheUM4DfwZzjt79h2tBn//jNMv6O
Fg4WJ4TGAfDD6fPb37p6UH9k0r/jiEVnAQsKhGKH/vbvpz/5Tn98t79VQ3lX51Xf4Zdxz05TAGsM
KIi82W5i161WS6GljdEmehdnRp7wYCqSBv7Wva0lxEdzctF3pJihs9Z2M/T7YHbgynuMT+oqGvK2
/pURrvdPmF+7WGjo2Ey+17H5Rmv19mZOErf1YfBmjH4ryq4ICC2pHmOExO5ce5JfXE7S+zQbmk+O
KKf8F9hRNfzrGGzp+krv+us+oTjnvdG+4jMqAh93vra7h0xRRWp/nhvSRGIk0wSRogHTh9fFLSzo
hBBAdw1mMd+CG5pPRv1HYrs/F0GPkHgo/XKuUp9pWeYbS7bA1gkWZpqcAkNvskA2JfVbD6MvjMgT
P9d0w19muHXVjo7Ml3ifh4EHXZs+D4P22sOSzk+MRjHNe+1XXZQH25AtMCcJmiTXpM/nFjVgWtCH
3GE1cmcOHzkZtL1VgJ4NiIp9u6STOGK0xX44chaE+XNXNt7PsrZpn/qkhqIvC3QPj9D6XYcyNhzq
smgnPyHMkg9jO9J+v5COd3cew+x3XxilcczGYcLPssiEcVZq200EulbbhRl8AFHKeCMOrCRbfnRa
Qvktg39dc8WwXPtb+GZlA+5mKXTKs+zntGizFdYWyTMMocZBXI3aQAr8DKddfro2R4vQcXr6eXYy
BxPBdNDzoJ6q3t21cPWZUJ/NO2bh5x2wVhaZ+1BEipKunl40CDe0hXHfGhxeWnXGdGPvWeOzucBn
rWaLX2Z9INGsKK7pIpv5MBswLA9GeyzvqdtYXhXMkJiEXIdFNTF/YXREIxtc7T59ziipSZTwxKzg
1t4Td4Y7D4f0Z5AWifAe+9HrvktwiEcABIHlhyRzT2aY27pJOul+Y2emjJHTc3RaE26waYkr25Tp
MyTl4PEVtJMpkgxQUTPbS/QaNZ/WZT8FKSBdSSxcGLQcnVHL2RXmm8uTaVbLj1TTO9ODKZ30ilBI
IHa/aJlrVHAEGlsvSkvQYT+RslZWe2SEEmla0u4a3KQGJxUOR/tBvW4Wda7kIm6owBLOemMU0VRO
mhWh6GuqsJeem+8SDEghVdGwFvIbM+fklkmzxhbuaH/POCDQC6MQa58HW/8y23o94VKpTRBQX7xJ
ZoFjFtx+dRYY/KVBju6iDiY1EtmD42qNFQ+6McN21Ep4es0N4wdLAFz3UuHCcpyOJP81pnLUwgo2
cwcUSlOc9ZV7ky10nzPNZX6XLAn7LmYyHce00qog8+ruV+2YovhEq7L29qPV9lDwzZv+3gR/tIVj
nWjpTstoGwu9gOrApOCAOWOHfqAarBBg2XVgHYFLJbQ/E3rDc+J+W9I8v+HGAH2Q0mDJ02yO9YFn
roTbXGblsKZYtKoFj9EyDkVjMW0nG2NxYnhpNtzxe2GZo4/GeIomQl028G9fZnLLmW633yDXbDef
jdEk/Y+MTnZDQzdFi9nP+zbb4UbigbnMRzvxU5GLLw0oZnqgJWU37fXans3ST3NWGY8dT9iDVnRa
1BpzaX0GDtHsINWvUe5XTp7f58NIjVsHElOoKD2BnSAhfUKuZlLKu7EbkgH4SLRWjiNgRvOuKFoG
zAdoCM1ucqe89BuwRh/LuhV50ODb386JWJ7NLGmvsgx98oBLU3vNKd5dgFnNBDMuaYt9BU7fYTSM
sAJ3Gh6bbmJ7sek5jRH15dTpfsV7coDqRIM6rRuKR5xy6Ctm7XxcajjojbolvzqmK45NyQEV8C1v
WeCKaBlZUT7C75Pmhd9zKuQVzW1I/XJsFf7JslIkdpOWgz+W3kCvm8XK+73b29ddAaUtH5PkbLrC
6ACWqA36taU/jbhW+WbFzMWftaFbQp6PTn/DRgaDT40K3getTCaX+Kbbz6YWoy1JFuHnHbOb60aD
I8Qhc5dK7tpc0n1W9Bn0JWY7hWDHMCT33kQz4Plbb4F9GUBiwZyLCnCChbDcd7PEvuplCenTXjMS
41h5konYhR0r0rQzVePVbBcDjjXm8HLPHFASApgtzTycPD4uLnJH2lXG7ZRQs2DXC2Wl7YV6lrqu
DNDNMMFMWViLLx0ly7hguJ01jfw5yH7oQ4cvenfQTLOUPBAsazW0T8DNi5jGpl8Wg+D3DpIBhpqR
2v3n1p4SPewrrzyQ2aUy6NEN8iJHDo75uVN6FDtUDPUd7JD4XrRFc+M4iX7XSHgaGZCMcPatRYS4
0VnOy6u2nObh1q35giI6bfJXQrslGJP0OUHIR+EmWXvNl5oZwcwHbJMxnXs/GbB9woKj6+jrXpqL
Pc5A1/Rnt6rqe0M07kPp1fwHwPrfHNmL2Z90vUYnJSX9N2IMzRB5qatHeq/7SZm6RYjO82IdUzJA
IqqZ68kAQAIIpSsUktbXwdLnoNUXRwuSYvHmaJgSVzyWujPiwfmcdd+kWw8edOLSDGddURp4e0CU
dFc4zJInx9GyYt+h6gCoEz+29LE4ixeZZ0Ue4yvp8kmDMTP9gb8xaXEqcST5U67Rny2+bqhzY8IR
VVGDKHSBd0wE96ZwXkBsRFKaYA03FbosbiFcY/wyZ3dug9H0BuZ7daFf58swfQUYp/+Go3T8DA7D
omHSgkrHrzMx/CS4AKMtXOFU9OU4FV8aMbY5JKs89NI0L4ERhyjSe43bDDWOh4GNm2UZ1GQNYz4S
IcuXlHTaXUmK5UfuGYBiMNI9LtlMb8ZklHC20pfuS2sLB+NHVAU3ji1cN7AsPt/ag2iaaxxoXflq
jXX6mVa8ga9CDRffA1y10OQ1rFG28MPVtJ9GIoRA6jKwwf2ptDV4gHY5eYQ8iMQ8M7MT90km3lQE
DXOW4lj0roQxcNmKAO6ggz9ooBAOGnS6yVLkKTJ112n+IKvxQTYCxB44DrMAXVn3azLz6fPQVmMd
156qBx3OHAsWi4vb+aUzZ81hyRcX7su8xc6obY8UgTlwrgVE1khwXQlSjM9TfUjDBHz0IkAtAfox
riNgv5cFdFpM6VX5LqvrhfjjbMuHpbHyqyapZQJFuz4BlBB57id6MbAZZLMH4hcOk/xxGF0PuFY3
BdUkGVwB9HeRQvwF/3/5Vs0WFEuoSdC4tpmG5pYJLRMwNlNT/wJz6zxHiSH5U98a9ldqMO+m4Yb8
lrLOQ04ptfxnKSdNfjU96Y4S5RW1hr3ReJN2NTWYCj4KpkEf1mdWS8X3tJD4nX2R9sb8u6X39pM2
j+NTNcCTOcCWXGB1hEpHh3jSnBpFCF5FQQ96mQAuAzWJdnny9BGWyzmnWf2cwtwVmhkVGmm+oSdD
cuyHxIOgMaqfZDcBkYVjqXAHiV1HltnYzzzD/4NIk0FbLaBNUQqU1LWd/TDApWpiSQd4aXc5XE9a
TKzQ3k2KkFvM6eMSjB142+eOMI8pd2dy3ZQmg04OqY3haz/pQl63nW0VX9oes96pt5ESkC9v9YlA
533poEhYzE5v38osqZNwYaQt9mhrop8yd96R4OSoHyVlBds1vYvfzW/Rg++jurcM/daxihF1JfUm
5rtd7kmcm6hQw8TopvS7wb0ZPrZ5+Ux5e21OUD0vm/J5lgCLWZQ3wyERqVHvq97ixc6mlWX6jky0
r6lkpntcqsUq9ykMZ+ZXZ1o6qO71On3wHFk0MSqbSX9NoZEAE18OW95fhsFzegRwalyidKj11x6c
EObXFbIhfgkJqWMraafY6NtF+tTuF3JF6VDi/uXpsK0XeVmHnDSM+AmDAlkMGoR+V9k9ca8XS9jH
BjcC73k0Wg3UEhAn+BWtWNv7XJ9RpOOhBF4mhwzvlWkzjvzeD0ODX69nFlB2EZeakwZWU+/zglwx
F/qgKF19OTRw9Z1tjnsNzv2uCuqao4U9kwwCsDIH7lnX3DqCfSRL76csJZHHjMICP7+Dnno3avrt
gvuneYPxsfM8O4kblFYqzXAk3dQ9ZWjosp3JxnmX6yUf4txkgNtVfe3lV2Or31perbODJbv82Ajy
BI/sASP70XwsRd14WVBSO61eGpunJWQH+hJlQWNl2p5Kx8XHQFF0g+/Ve7caGwgkqFIbPjJSlPyq
79m41Yd+6+G/h0ugaesZ6PjB0NJV/SvVF3w3U0icCmU/gLVRG5bXzu2nfD+HQ7SEMGPcw2A0GH39
s3zJH03MxUVQ7KajAsBusZDPAD0QSICmP2DqQLJZ0IBXHYV3vwbTqKM11QQLK6NafvLUAtKvSOrm
GXbL4xITXPo9v86H6qVzuo4EEEXN7HuYYZfmXscFIn7XcPlXS+N9C+NssPMm2AAIAtAqaIlCCfD0
9+EJAUuxmewIXDcgDaMFA233Vg/AgVKSNhvN7VV3DaIXkKFwLYX9xXuAAsZpNKcspW0sGtDbRK+O
oq/QdO3HLSzA2SBbhUFzyECHB5LIIJOehsHxxORiq+okE/ORO1Z2v9Cx+oTyAR10N8HZ67fJPF+N
du/+jkxB94veWE9dl+ZlKGWVXFejzr58/K7Vw52sQPVbATeGrrNCm6iu1PtP78m2MJ0exWJSEm5i
HyrBWTsl0MpIRdFfycab+VZ//9IbhwoUmt1vodfLXthLV7YzRVB71ndeRe19ZUo3SEwygZVqPTLP
QylAAFkqyrYPxrbSdv2Cy4PmSdCNSkLDZDBQvHz8MtadM/WJIOmMEbbypwbv5/RlMIsztI88L3Jp
5Ty2NO8PDrOqp36p0mvISud3njF2L+itdRuRL3wGGJeosbZqX+P+dBoZEF2eAIGURLjBsH3ZpKjs
xfw6dFOF/rLtAF/88aOefQIb5B7IbBIo4alb42qLyYymWpVaboQrW0hrsw8zd1o2dtZ6ngLLOASB
R7SD9AI8xar3n3qisK3EcKO21VFfU92fLQayIbhipW2oq1a1Je+5Hmq8hYR1B0BQNshi5mpgOXDc
LSpItEaihf+rDfKJfU2L6OOXt55prIJYq5dnC6PpQSh2oxQHp3WwRVenu9HsrAPN8bavNLSfEuDq
60Q7jnlPRFi5I3v8+Je48KQA4FAgZi3zzWXqdMng2yW0d/AFhXJ64FHp8nhwNqbQF5YJICrQ3ETb
GkPg9clA65bLtKKQMstN6OWiKPq9Sut8a+J3xjDEG0XrGaapJuYquMQZpw9TubkgppyQg2GoNh6n
G+/FCtrbZpe+Ol/gzv38Jhp/OzzVD873rQPgbPMhOAo8SARByJOAK3Ea3GvLvJ5NdOsy6zV37tDJ
CObmetHpxp57g4+cJFsViHrAyMAJCSKGq/ySawbu1BQYduDQrsy9FilRBtirbQqrX1obkOdWwwQ1
cluP9rJ+6ZKpZ2DyogdzZxgyuwYNpNsZtJk3AFNnzB316QAGQ0fBVPC6t3HEu+KhdWCPAZyfGzkP
/2b2aV9ndl89uHf0RhGmFQENB/eD/v/Z+5IlS3Fs239540deetCU0zreN9FOsGjpBEhCAsHXv8Xx
rCw/ivBwS4bP7qTMqrJSB1eztbX3arKf+i2Zkd8cxbNfN857ONeycAV+ncJwkF+Xh4XCaL/d9DPb
i8ZfacZL30UBrlfL75R4wifw5q6TiSW+DwL+dIR6/Z8P9y+m7svvQZ8B3UV/wb2ZbVPZTT4seWyE
ToAWHXSEOVDWUPPd4nFzotlbW//mjd9cDpmxPXHzYBWREoU+wJLn58AG2E/5rMK1fN3cLM4GqOFc
FA/BptjRg3jjL/zlrgV7Akh4WLbGSItgjXn+Y62XV7K0mbVzwqMUO1KxXQ4mvytBCU/c6duf/7Zf
fw1NfSTSsKJdtqiZcegCgtCZNVm7ns2bycMB727hGLYp6DUY8Alauhd//sHfLKCzKG0AvAOzevyH
EVQmRuy8H0W+f9aDDDd2uAjBLuoJM6gU/XcFFO/bDo7LtJ2vIeIYlJIimLcE6DIaIaYgtgU+pMz3
Pv1BUaLPUM5jyRyX23YQSRUc4jGAGP+BohQ1E3tXjsW/j3IQ38eyEn8xCoRw6vnKRvFAIA5dQVAU
R9K7hDMPOL4wVr1/CyH9mzkGvRbqHz5AG1hYE/eqChhIjCFFVXdrb2j1sLwUIhCXNkF9RJ19Uf1D
12uD4t4bi/vrLLshWrUL/wE3h2+ezmgEWYpNWb5fNMRdiItCmfkihnSqu+0e87e54W/9nrGZiqL0
RiRs+d69r28Q5w7N5ltT4vKAthiY72z757/v19Ny/ueZQRUmUo6CgN6+LgEAb+MjG3niQTFmlpd1
XLx3g7c42r/mGS9/Eayc8z0zxOhWTM0yoRWokPmwFe3jn/+mX6/E818wdqUe57GIM5Lv0ZJ8Asvo
Np+qna7Z059/5tdcAj8D6yTc83hN/+L/7qFwD5+LvNj73Xc5Fft4gG+HirEH+RuLZOJQwFQ5/6kl
nL+4eNU8zZYDXAd2f94e7E20t76WO5TcUcVpthKGi8l0JN9Pf9/fuIy/H+cGEMT4r/+/4kJ8PE/+
5z/Ii19wIe/mrz/g62uiQpZ/6RkVEnl/gUe0eMXg7l5wHDhVf6NCgr+W6spCX3qGi2Cl/oMKCf4C
5hYO6YBGQSQL3qr/RYVEf8ECGxKjy7Mcyhu4Qf7zcWfL9HtYyPlTLISiFPJrZLdAaC9YXJMJLPsi
jAuPFscmK9FwtCQ/aIuPhxxPy13bu+7TmHvq7sUM/f0RLws558nZ8qPAx4Blhx+EIRQK3Oc71END
Pqr8qDyGqgnnLR+Iw7ezDFGyRJku89EcdOh17bl5CBhy0YfJUFDtvHFQzqPZ81e4yGpAVUCshimM
8RVQK+cdtasjL5qLsvMA7rAZysXuuJFh87lx5ydC3G9//tOxehj2vzfx8rOL+IOLnh8eFgv7+vxn
SzEh3wj67oA2z/hOBf0VLAe96WEIfD5jGTx9H6KWTi+zUATfy45B34hPXbeJHDUVuKP19E1IPfqf
B8HcD3kVsRHVVngYvtNFWwU7wIkU24Ki0YpjEVQufQwApXCvHD3Qg+Rzu/VY094MRKjyAFotID/w
Cr3DS++G97WXJ5lja1xYbtCNl1lZy40FIu8HWBbjAmXonoFfTcQWS8dBVWiIh2qMRu85UTlKyNu2
q5aKtC1zB5xxt34XkqL9UbO6AbrG8jd5H17MYRxctGrMf+DFngFO5NGjNUKfr2I5ObhzfceIuiNj
8aGeIGIVgc99P2kvY0mUyUcBONDF5LjsFkURKGmHrf2TWg14jQMeF2IMHxe/+GPGXLkBtFhtobuD
ZkRUuft5butDxCe67zXsUfg8BtvCUp8cLr7yLPtoUYgooF3lHgjz7C2K2QJJZx1tIFH8k441UCx5
bPVtMrgNPMvCuE3x1A+/yilO8wYVbV7gTwxnp/2x0FO+xQNjW1/qwX4Ycv8DuMFIaS3vUgcMvOvR
QrVpV3JdE+CtwvKoqNc210q13a0f5XwzNQM/ONyafsycyf4C/UNfJ4VCvW87EZbTO6Wtvt7YtXRv
KyAHfnY06ErMO6+rS/yfx9vRkwEMAYtJYlGm0P+oiwl3QRGrKkpJpMbotggaAYPcugZ1nnWt5X8S
2qnrRGaqAeahnEfxiLerrY+0HvKvilj9cM15BKOEoCVuGgKbVG4A0RnQFMc5i5HQTo3ezHpk6hi0
bnRtwTww3wRg9qvLXBH5lJFOPRR11eSJY80BBLvhG3LhoOCU7wrXJic6ewPMSwzTwUNUlF2QMN5G
Dy60xb1jBEP59kIPVW7ta8Gdb0RH6h1FU9/e541F2CbuROxs2DgE9sYZFB3zXVdxp73OuBPe+qBG
ob3gAUcvYbcJsMrW92Hd8VVx2rho+ipUTlTN4yJpuQr2mVtLpMljMNId7nH2UEufQdUQSIbPoKSg
AaIrRq1dZrHKOaAbOj2oMJPWBe1ahz0N0p7oJdNTOMAvqxYRcLWyhbLAkMOZMhKAlG6G3pr8TRUX
YbvXsurynaPCvktd/MVPI7Fagl6LJdwNbKhjG62xMHcv/Kp0RlhjAA32WOZVDoIqA2e/q0LebQpJ
/RF3Po1VKvO8sS9s6SHrd2hu3UZdPqBJCkXYIZkbL852sV0thq5uLOuNwONs+lSpIuyvxqEjgA3V
Hn3UMyF0W1Zu/MTbbHwvAXx5JIGt+U3VKmAcvJDXmOiiDNzt2Iqy/oRTLatdXoNz9GHw+CD25YQW
e9KLIibHpvZQ6W7R1ANWy4UswlBUffiINtpQfpdeiH8VuBcdwSHQhV2TD3RPc4nXVQ+sSqT9JI/a
sdn6bkesJIpZ5j5lAo/EcuxZcSmEb9FNw2k7J+B2QX+bTxIoDacg8x6IhPHS61u8Y3UzBnsrjBk6
digkF/uAifbbDOAPxOTtzIPNvSxVmQBWqt5NVSDiXVO56hEe5LnCjVXN7YUgwKs1mMmqvcTJ9bKr
sRRZvQsqPT/4Wo50w5u8DpNSFFG2JWIIoMgSdIOzm4MMILOBWOoHsZtAbLkonFtoWgXDwfIpcuoJ
YeibPfiqPnTFSD47bTV9idqsjJ8YDE1ubB1BiM9mWX1gIeH3HCLqPZCd3hjtxswnH5GYjM4hy4hw
NtqWLkdHrs8uwwiF9mMNhc4FuVBzvESnqPkWeZTcdw5aOkloA1mwgTQbKKZhpL9QKhiebT0tdlZd
Sp4MoFEkwL1aT4Ezu3dWawM/WfhFgQdB00Dr1KvQMvfQR+MJL6Ec0OmxP9pDT1AkqdwiTAM6aXEQ
eaXVPRUIFNcOAwTvWmQZ5GR8lhflEeoGDICGsC9vo2ls4REJbi8ooRNAd5s+BJAmmWTl+zcgLi2i
tVULx4qAsltLAsiVdIx5EM1DOQW3hQ1sROJqbKRtMfYz8NIdQK4HVapRAyCjIS6A6zi7LSpbXIkB
miF3ciqzGR6jfgnIEBs/I5jmtwRIojYp+Vwcg8Yu/ETI/qPfzRdcN3pOFrM+mqB12n5kcQ1liwDb
5TIcRBhuIKHQPVW5x6YE/mfVBRlVcFMWrXVbDu4gjpI6cMmbo34WB2As4wepWJ8nGvGeevYVmDni
hjgFGiK230hn4wpmId0HruVd3ebWHbB2yktELsM7wF9q4PSKIrYPo98U7ZaHve0frHGq3K1rTQAS
eRPAEBCgmtQNLlkkQ3UduerKLmRl7wE+AtxwzO2WHPxaA1Y6sGwukmyi3wOK62NL6dy0hwARx9q0
fpyXF8J2bHFpx21fpJoFE/6hhFdkXEPs06ZWfMOdST8QDlzxJeB+dbEfB+nJPZoAdE47X0IUBXT4
YlNRR4hryIrMMzCBIs4uCTLD/qLXLhSHsODddwVb0au4sibw8wWwrls0x4JrXOMoGvNeRV8YKoFs
O/Vzb2GTO7N9M8gy+6HiwW4uFSq8oPpyJ+j3oVA239cVyQHkIs74o5qGvLoCcJnmx2GILbV1FZJa
XKOCzzcyCm7DHmo46IuiVDV5IFFSTjZsWrrc80C9tJ6FzTGbpSY3LSReCyCHaQ1svquz900VzNkx
d8IhT3AxeZfoN8/zIyMc12Xp4U1PqvJzp5vq3tdEkNTqA3vaebnL02LmxbSZW/S6E5tmeJELWXvH
OnDg7NxGCtwNf/xod+XkHMo+a/yd0w5FDNRLN1KFQiVA8hfWmF1Ptms9Vl0/PsS4/nJAC5GybUqX
uONFhm2qtnVvkZtMO0QciQfsEq7XESK3QN+E7OBbzgYBnr9jPWt8ZGIDHI9j5wNC/2QliNxZsFEZ
FIaKkkpvC86384h+u/4Zjm38FeV1/yamrXoqAfL8WjC3eIjzaAESIWB+ACmmQUVVg1gMIDEj9OPU
Ru5NEWkKFOwU+Te87WS0KatSbGKnbw9tyIL4WLbUuQORXEIAJyQ/EIvVPRMqSrkLZAyJl0kLBV4Z
LOqiHRQ/5B7YfL/c+jiWAH9PRfNlZvYjEiff2tBMko9OjY2dxDGohZsODXGAdgF/aRPfiehN2Hru
xRjltNtmThMApRcr9AiwaO2dpfwSSk4OOFgZwbvqaLeAwWyEj5C6gVFYDtlA1QZf0ed4jqbEA5s0
5zHy/RH/f7INW0mfbMGDDxFW4ZpEEql83cihTIqoFiqZga59ECps07BBGbjjYMZlkc/3aiRSAd3M
XS+BP8mcbyY4nb8bxj4+FE12bFu+ZZULrPfoNkWx7XU3zVAV4I1Gxu1J/O9DU5PHIhg0IKoaqD19
NwA/zeVFztoAEV3bXh8+lHLISbljei786YD8RUywEc5FaO1sAX2/JundqOawp+dBr5BWAnKfb0a0
1+H3MWclrpNdXOeV4klMMjWEyWTRwM+3Wssi3PnWDBTaHkij0JZpCzR54e1xq0DH5Wa2sT34EYjH
APJJ1Yx/GF+Ptr1U5O1gEOqeMAfReIpCqssL6kOfByJDahwr9pBrwOfFF8jyt0F7tLxsFkC847lZ
KIA1dcbjG0cisy5uh9Br4iBpp7aKpsMcF3mNiqKGCv0MbPEzvBR50wI25c/Q08opG7mhJ0xq4DIi
b6YTVhVVUBe41ROGddEfaJLKWbCtLhoJY4q0D5hXAvQr2HPAwY4nTKy/wGMxH0DKBt6IlzFpp/qT
Y2XIOvFwmVKG5wfgtT4Qec0TmBwL8Db0SoKeRLhAcscFnGsvMN1yAeziVQ5G2QLiDU943m6B9vYn
lC9KmgDEFTGNyb47IYGFA1HhBRzM25IfrWfEsBIdAK4TgMQSt76/cRd4sdT+/IUtkOOGlbzcTLjG
noYTJhlFDOCTAeqoUFP3ykwfohOGGUhi4JnHBdoMZCZQzuUJ8Ww52YJ+PiGhuwUUHS3waP4MlUbw
BG4aIDi0yRYwdVfiGfxkP4OsRThJaJhJ2DtuigWI3c00yhKGnjDKsQtUm5xQ2/kzhNs54blt2BXy
h/qE84Yyg30rTuhv8YwEZwsqHI8qtJATfcKLAyvdWAfUKdwL+owoP6HL6xPSHJgAgM4X+HlzQqJP
CygdMPf4o3dCqvdV2+QXQU/bC3XCsgu3Ki+KngCAnpNxL8ZJ7PkJ/y4AyREbOWf9vfIXhLx/Qsu3
J+R8voDo1QlPTzM+XskTyr46Ie5l4x/LBYQfLXD8qLAmICAnBXm0E14/PmH3OxgVHhra1/llg45E
dQxPaP+AA7jzWDyzAJ4pAe2Ea+GH90wWmE/MAYl37ZiMC6FgOnELatbKy2YhHFQn7sF04iEEA3gw
e3h+Z7BGLtFYOQD5Ad7CcOIw4M4c2Y6duA3ixHPAKQXnYT7xH8DNABcC0QO8iIYLvplPbIkcLwGg
d08siuzEqOhO7ApyYlpYwGCAdgGOyvRZDsAshideRnfiaIw+4JoowC7cDX3icWQLpYOPJ3oHfSZ7
NOHC/AANdT9jj+gddj2B5VodWqGFE3YiibATYwRvpoU+Yp+4JLiZFmKJPrFM+oVwko+0J0/9MxFl
BsBOX5Jnikp+4qvYJ+5KdeKxeCdOy/g3weWZ7hI1UXNPUSBQG38G3vACr0ewY1TXb+JwedEsSGAw
aNoTl4afeDVVoW9tK9+QhXIDyPiOQ0cNL5e6AAjxYjjxcziYOu2JsxMgtyw3QAkjJc17gEQfeqAS
kli1bP5a+dA12ALUDBaQP9S4JXydgx3kqOwLzNTJXX7iDim7qb9lpHIFoMew8oVMaxV2d0VVCHmd
4XWgjww6dePF4g7YJSMH7AjshqmbtiAfFo9+bcOEoMtUiL7FonXUp33blfkVEuWy2eTYsD/VDE/v
/ysbW5exUuURiUJHP7luO+wRJyT7+OcSnXteq0eFLiYgNWMDwJ8VZQ2zi1PVnIjOhkKRJ0lxT30q
H0aH5zxB6R13I5DrdpQ4zlCC0gRcMOqkYCH0m0aS7FOrOvcWVRxkDplFKXaEHwTjA9CfrAeRCDcY
jnlp053wBg0/0maMoDMGcLFCjUbzKy9sMcjkq2ajgAb+UeeZgPaukIH73Kz634r9/wFy6cWK/1Kx
f1/+kO2X5oz7ufwbz+V6QD3+AkcSRGEvQJZvO9gdz+V6x3b/AjJtkV1aTJxB3P+nXO96f3nASkFo
DSZ/wVm5Pv4LQBmQ6Xw3QpMZlrDuvynX+2fFY2tpJCwdhHBpBL7o6aATMOEm63SawYhpir5Yk3d8
MQe/qcm/NrLRLdJl6EDzg45pIcdvQFV/s3j+ed3QRmuNVdrKOqvVSGvgPFhy56H2mmGzbnCjeo+D
SygUMcc0Copmq7sGRK3MewOM8MqkLHTdl9NNmAXosgviURCpK7w4wTSg5C29vNcGX/oSL9YyDqHv
KRS+PO7CbO8B+L/rCHnLoOS10ZeGz4vRdSs9m7v9kHYTEpYqJnghTm70HDzOWOAvOzivjb6Ezhej
56DByBiLmCIcDruQCbzIa0h4rlrTwGiNTNlUhtkcKgDHWRrHdFeQtzDE502ffw6QKQMw1uWgMxR4
U+p2tnscQPTuQfBBrP8ih3nWGwXL9CqxssG69FsfPOZVf5K/TOSLCXNRcAQWP5Ophk0HugbIJSkk
FdYNbkaFRccXWo4yDYeyvGuahl+LwH8DyPXKUvtGYGC1igPYyam0iZBvCbtLgc3Xb2CLXhvcCA1x
AP3hEEj6FOrk5KGihXqyrLc8l18Z3IQQ6XgGZWfSKm3L8UcRtFvwyb6vmvHAmBTXbRjtG0+l2mEk
u4coFPBloMqN/0ok6Z9taoojxUhrK5C5VOpxWx6I7ND+UcVb9qGvTYwx6wQbMaokw8RI67p3gKPX
w9O6iTHCsaMcBa+3SKU8iqYwaQDNhk6zHFbOixGQeyuwI8W5ShXQ5w82jf3jBHm4lYfUiMg59WVh
Wx0+noPQ0LchvKmy+X7VzCzAgJcRgEEVGrUXfLoAKplvp8xhX4nn1F/+PPx50vrfHWNEZLjSEShM
I8C4uWV5aJePWQo72uaBzwRlmCwo34KwvbJ7THSztmcv6oMe0aYqqksHWfC+mVB5//Pf8croJkC7
jOUc5mhWpi3LyvLAq7K81SUEuLfrxjfWeJzibOztUwFJuDs0P4dEcvVGd/+1jzfWmFokAi+okSkD
e+WTZTnTRzY77rpsxDOWWJKhKqcaS8wg3L0ZiRg3Zcvv/jwvyyf+F5bwz/4x/aldyic25lGfViIY
f3IauJd4/kV3Frjx1aZRC/0PjhXBupky1ctsgHInUDdEyi1y7dFeJkrQd3/+U15ZBXf531/ctX6e
58UcTSKl4M6Fmd7i1bxu95jaKbLqXegFaJHObf8BaNKdJft/5Uv7zwKY/B/0prrRK/HVsnCuG0kP
lfCP6ybEiPdBwWpU4B2Zesz9PtbTlWuN677axJOOIeN97OMqsQdggXXxE3JOZGUoMNIagbJ4K0ek
NTRGi5bET77LHlfNiGfc36MaK8FYLFMyFFeVPVxMTX5YN7Qx2eCdtBg7R/IadpAzUdanQExviV2+
srVNxFQRkW4AE0KmUtn19ezU+gDiO/uw6tNNmTHlZGByVqDAE3EAejVxu3qzbmQj6gZuBYa5RHHI
Atqi7sdtVr7FUnxlSkwSUetARRstU5G2NLpVunzXxc66pTwViF4EEo3igFWxGV8trQ76LOETSjMr
XwQnysuLwedI1paipUidOtgAppnk3copOVEyXgxdEjubHbRf0jzqvhBHPnCwhdcdypPh6YuxmZi0
1eVMpLrwgSroan5Qhap3q/bJSfnv5eiuGxZcY1K8gG98p9mqyl0XBJd6zstbYYCEvGjAYU5hAgqR
zsj6TqL557rPNh6s8I1BWzPE9gZ/CaiA7r7q3uJDvLK9TyjfFzPSjVkX1nEuUgYxrAxAucheuZJG
eGVeHPTxMtfoNwM69A3FgpWraETXuI/yNme43KM2/16oAjItY/913VQb4XUataiU14nU1SCeykb9
yCBms25s4/ES+3lUcorSczS5BxkBPE+HdaHEFEoN0TFGRZGKtBvtO9S0P2YNSr1//uxlB/8mdbON
4Mpiy9EswvWuIXlkJ4Cu1Sj904b/aBoX/lN+FYtV73VQZs4PUVw3CsIVgQBiMJc1bHYI2csi0+Eb
f8oru92OzsefWr/RQMuKdJj0ddC7nyM3ePjzLL02tHH+0e+bmO6XvgKDyDuB5mRiWb6z7jCZaN68
B9AVFkK4KoBHDOP+dhr6deVTe/mDXkSAcSZ+RRpccPMEGGLcQH6ibxRbOePe+egdcGmNziyeTs4E
hpVKvIyuCwMmabMhgZPPJa4hFkHqRBNfJMBYvV+3nEYcQCKk+lAhLsL8d9PrRyRZ23UjG1GgJ7NV
E4GRBYN5EAsgA/ivWLP/SfHRxTqf69werFg7GeY6DIF/CKMniCjlb+zA5Qj+GgUgGHE+uI0Wdh4C
VJdmDq9hWcU8Th7asA2695kKondrJgcSvOe/MnZizLTseRo3M4GeMOJ7CPzoqsHNhhsRXEYhLLNS
KM8c61BueJytWlQ4QZ9/t1tQZPgR4Wk1wBVZw+sMSei6rzZiYt0j6Eo35qndf+/hv1VVq7Z4ZNKB
7RkIvW7GN/t9cwWdumPJoAO/7qONY++ragjaLsJUt0UEgA+0P+tqXf4JY/TzyW79ceyg4IP7f5hB
q5gieGh0lbvqKkVv7nx0RUoCLCvmO26jDQXAsZ7rlUtpHH3LHfRYdJhxHVd7xa1tqbOLVRMeG2cf
kyvtKMLZl21wkNS7cvDOWje0cfLr3gtHzUJMiIbpTP8Ils+6+YiN69gZof1WcEx1P7pbKIDt28pa
de+A5nu+ilBqzj27xHxAw27TaZKgsLtyaONA2sDTIPoFPFW0hp0WYiEoKOum2j//au63wG1O2CAe
7gbl0qtpKFZuEONEltW4iEVCktWaK/fB9xSUvLzKXTm6cSQdNOci+BchlnhVlTgieurJWzWgZTf8
5uYxJeYj3RcQCUTVMxoAntn7Co2iCcZcQHbriHwf5mnSgJv7YOasWwXjmIo5K2rVNjhLobMd/f5r
5oCQs2rsyDynGZ94N42AsYi52s1ZTJJZgMuxbnTjqHLlWKGIS56OekqbmF9QsfLyNB0Hp2rxE/Mx
dKc07CfdR1KGb3jjLbv7NwscGWe1ESVxVO1gvmeehrSFAKO1Xzch5q4Xvh1YYK2kzlz5G1LWPeR7
vGBd/IqMXS+ciGdguvAUEGvod0YB/G2qdYU+aNicxwJfQSM6KrALuz6G4i+2e6hhtb5uXowtjsd+
7Q4zrlACCU13O9uQyDkQ2nVvaRq9sqamK49qJtevGiRyeLpseOmB8fWW9sZrQxub3ILUfgixRo54
UG/QsbiTfFgXxkLjQsoUZC2hpMwxLfyygtA2GoK7VTNuOuH0tgsVSomd2Fv2loT5Pm+b+3VDGxeS
thzh5nYj0hF4T+hmUdYljLrtt3XDL+vw4oFYAYwRZHQCVALeeg+6CPSxn+Pgx7rRjRMauxlpiooj
J6rcH5UoPloxlN/XjW2czwlcX1c5FDLkffYltMRND9njlWMbx7MsqNWNAXYhFeSHU/MNc9VbZl2v
7XDjdNqDCjs/xIICAZm5O6IJm7ZguMTDuh1jAo+gPjm2LjDQaQ151gR6m4ehr9ZtF1POqLQ8Ojng
QKZhP97MDQzGeLgKKwLv2/OdCEF5mhdOjizDcj+IIE7V8FZqvty/v7mDAuMOKjwgbzMm8CqnUx/c
O1xy+Mp5kFFHj8UZZMJB3nxfDTKqIM/GwBaGF2I/rPzDjBMMtIFHY9rxtBz5zzpq540X8XVgKvic
n8+aBekgOfRLc0SSctMy56KY/ZVvMRMEExNrJK6QPG349L714vdIzz6uOr0mCKbygMAfGEpHUCi0
fw4lOGCz6Ky3ChqvHLIFmvkyrA1zP3k9V0jjI+iK2sgewXZZBzOAdez54FnPMl63mJapL+6GjH0q
bGizr5oX30ghbcCYihZ6oihNhUeVte9m6a6rIPnG1QqfJcklWiSp9qCjWuSXMu4f1n21cXalNUNz
F4J7QI1UoPXlA0i4amWNxDdObwuMtAenWcQcKPEyJDFNL1bOtnE0e7DfqzrCa6+0g4/uEO1rqtad
ehO0R1QLXoczIlvP/eMQQMF9agu58ruNe5Wi0g0QVoT00c3vRJNd93W8rkpvQvao3/cdOHs8nZsB
XiWKg27s2F/X7RPjWCKP8VtwLHDqSfeZEt5ALRygqWmzbnjjYPp6CqCej5KD1Nl9CUHtbHTWJY+/
QIs4+LLOkpcuvmKQIQcvF5a265bTVOj0nSz0Bw83dg/SOhSXgx+g2q2saHjG2eRWLpUHDmkK/twD
lEGuW1av2ysmqEjN0mlzWGMBmFqmYI7fyT5/WLWUJqQI9NchRAWXpURm7+EdsthmrBzavDJHUIbg
FIQQq6qrTPXv23hcWQEwHbF1D3ULT+HUB4P4jhgAJ4t2XS5twk56F+QyInDmpS4PoQXGVczWPaQ9
41h2ZR9HWqIICMlDGBw0N2rsHteto3Ek9dzLqnJqltqV/K5FdAN9l5V3pQk5kbEOSgJ79dQnQzrn
1g1Q5etOpGvclZYE3zuOcSLBeb6PWPFAiHVcNSMm5iRmYHnPHgKsp+x3hW9fzeHK82hiTjoy2N48
NCyNuP2O25ZMchda+Ou+27grpYYrRb1caGCv7Cdou8Mo113ZUjBhd0HQ8aaCCEtad7G1U7NDPlrR
2K9LNk3kHZigoMQI3AtwMDrokdwW6IiumxX3PBdsPA6Acs5Zqq380xDbj61FV+GVI9NJdAj0AB4u
rhw36MFLbi2d5AOURdZ9uHEwfaahp1BAB2C0CN2oVpGE9eG6PW6CiJA/OF5ZBSwNFdSUJHmShf60
6rtNDFGB0FSUPZ79I8y7IHXTbicQ8dftcRNCFCm3ivMR25DN4MbDYlhBV0ru1n25kcdGFh06iBGj
SK+LXQ8diyZ21i3mSczyZRUHPKbJEijIBT3MmNCfg2GdDRTUug83Lswxk9D7DSaeZjXtk0CTO877
laUWx0hl2x7qZVmOcKiUB+ZJDcu70l4HyolOZgAv5iUsXTbbCuupe73PF3OPvF93sZn6oCDlg31e
IosI/YIlbhQ+OvmwCrURmVbhOVSzw0DhxVONBOJLYzPvfBtCOauW04QTldSCfETXsxTiQsloF9+C
0Vl5b5pwotHOKjoXwIXhhnNgFFMXOeQi84y9Vcp55WFvgnyIhodcwXyWwjDxEE3DU+VU6zoVpo7v
CPfAsFmq2hbE/BJZwMnH0txbd4hMkE9Bg2jOcF2kBQ+uAtu7iMK1QxvnE8gHDzRh0N1051XwZym+
l0NTrItatnE+M+33oYw0cgpBd7013E05WRe1TIxP61fclz4wPoNwrQTeoItKYLCu2mEqBc/RIOEG
g0mxaXUVz+KGFtW6t6ApKIuCthW0nCw1mgp6PV1/2cHifNXpBHn8PKGAWZMCuhzBVklVQUOF383Q
zVu1CcFSPx9cwEKPTnYFdkPkoajXwR3M+rImqoQm/gb6T5bHQ8RxCCrpJLJKZ9Ojbbzyw427kxL4
79XFcnd6/l7U8t0QBe/WfbiR1+LJ7XluaLGUl+RxYNEFH/n7dUObB9OFvgBgrCKFq2jSOt2mHt6y
9/59HAxNzdUqRnty9tFxopC2u45HG0a5Y7GuLgbLkvN9QixGRpuOLFUuREps+UNa0Yd1c2K8NbVo
wq6xEE8q6YAmV26sSq8KVSDYn381XXRJKVwF00lG3UYXpZPkkq/bJiYGx7G7WksX+3uw6SevUVd+
7q+67p9Nl19kKQK2stlkoeZLvGZLWPMAS9hVzxPoAJ9PicsrDlcZPNrQbaZfvaIJdm4Hk9lVa2ni
cOCLPhLQe/GUjWdn30T8ZoLIxKrbAWKu558OCrrrNwMS/dy9J25x8Hu6cmTjWEa+Ik41IH7XHLK3
rJdjEnYQm1w3KcaFSWDvuCgIYjVDdWiH+RL6Sod1QxvHMqMjr0SEjTIH1R72kPekJqueyKGJw4Ho
aQiIM2AapOp+al3vW7KulBfGxrFsuiAOvAEBNqoY28M+ZD7UohlWPTWhdn2+TXIIY3WkRVcDpk9X
DrNSRvOnVdNt2iyUpABCkAOkAbX0JIRwI6RvV361cS4ze6giWLjiqyH6SAmqbgVdd1WagBvcwa07
a2wSuHgfUV2/zOx1IdAE8IMPkLcMFhDpVMpPDXHgdVv6+crPNg4lceJOMriBpnNhQ/GTwnv9Lfjk
Mqm/tn/hgHW+RVAlpOB4of07c8gZf26ALP1MO4eVR2hk2+GexL19N8FESLzxtyzp1G9+0GzK9uPc
RihR1JChtDMYOJR5fqVzQS7nEd7vm3Kg3QM4Fhnk98KOrgvGZrPW5Y3rQGMNeUwnq48+hNBbmADz
auWONWOPp7M4K7H48Oa447l73Tndui83wVAFCYEuzAhL2+7/cXZmO3rb2rZ+IgGiRKq5lfQ3qnLZ
5aZsxzdEHMeiqF4USUlPf0ZtnAMsM1nbOLwIEAQISz/byckxv5ENJRSM3+DxrPy2Y5fQDuu7LToJ
HhJSOKD1Y/82Tg+v54/ElUHh+NN8AoT2Qam1ChVYhnk8+slEkuR1bv1HUJCCFtzD5XRGtWb7czTx
y7aAn/W/b2yvR+i/zE9XCdUIkVsr6PQwh6Lsx2T9YGKZfOGH9TuoXD0UilmGCDTtGeH6GBdgsf4p
jfxdxui/LOfECQyQG2mPgyDtP6TwET3jfvt7bqcIpoI820TZgBL5zKfJc9dLnI2p5esqJwOFVCzV
F3JET6nevDK88GL4dYw3QNIaGJbPDyc47EUwrPBvb41fWVGSOCsWTMOWK8zKh9Em8U8BoCXkTBYk
t/99Er3+/n+bRE4gT+IVzznI2T/Adfd4Cfku/4jXQfgt28QJGmJ4j68pGdE1NpnqiASymAZpn72+
3ZVIAbq59yBuvj7TAfmaBPBCNnDi9coPJK5I6gToddgobk/C7KjpYs9BbPy2HFcklSOZYeFGgVSs
JXIsNgoYepGI8zcnvGMe+/+qjOAK+euMHBmss8Y2nx6s3kiHlrvj7Qa9RQuOqjGqyFI9fUJ+efkA
vnj4MsptDxAaDemPjA7do9jiVF5HmNw+rrQJXrI4XvaCIW54v1qC6+ncTRBxLG24/9gCAAuvOOkV
f0MQjz+aAK7fhZkNf9WX737aZhjoOD9pUTMdyDkiJbk8rsv8JKfcK8eUuCKmdreG2t7kNQLDvwUM
A6Yp+Mtvhjqrq8+ncc07NE2jJwjV19PvrHW1S2BWgfq7ot1m78tMYAr17W+inv+yIbjSJcNJmyjc
COtQiuz963H1Efer4ZtXh7jqpXGCDXiToPV1kdUOzPTc/vBr2YnFSdOBUNnM6GqYee38MRv86t1h
mfjr1OPSznnCp7we1SUI+xJWcH6br8t4AvM+jHaFllk8Xw6VvbGQo/l1x+vw/kfgYeORLXpC0ySX
11idFTLLfucddc47wHQp6msw+Uamm7Jp8HycnYO9+H24c94xGHM3Eazr6645SRWa8dmMmV+OHQ6G
v/aK5PockxSN02AtUnZN8tFzKJ2TrhF9rHYUjtXpGFcsWworP3l1iKtZYucasZ6MGMlOlmBdFLn9
w69lJziVr149Rk1JDXemvjw3JUsycj+lQeIqlugG6mk6yBTi4lBVGaz4ilPsvd/p7IqWIBLnTZCv
SS0Zax9TxsRlBOz6Nyfof9kEXd3SDrfzpE/npM63uHsCY5Z/Wpbdc4q7xBzYRURU7QmrMzsUhpHr
IiO/1eMql+Ta2/00htUkNFU0fWvX0+/m6AqXWrByrSJbUm/rXEz8x3J6hqCubolyHcbgzqDlLZ+r
hpIPkoDy7jfHnXUJzBdMdjhltbTmHT/3J2X93o4TV7h0gM+/kIaxOlxEA4QYHwo7JZ5xv6tdasak
pey0rB5Y/BGWJs+rYh+8+sTVLpEMpSFhh6YRm9QraR7W3xnF/pd140qXrJFzBnkEw+Z9tHeitL7z
XvjJ8hKXGLZGqSRQuLAa+4q4pkG4VTB1EV5S38QVL6lDxsoMWDomR3lkyh7Y5qfoSlzlkrUQK7JR
s3qGjQMP8rKlfhuViwxr6CIJgO4MJmjZcMmkDi85oX4C5cTVLs1pkPNOo3VYws6XfmrjMkSU5Xdk
uvijANlTFVlMQ9QrvZm0/DKd1O90cJVLG4XvkBqw6pXO5J+4X6W2tEoGym9XcUUGh5gZCsXPvc6n
8C5UVG794Be4uQqDkwcdXfm+13DROQt75J9QU+i3h7sckfFcSdYQDYA8SPuXuWuW68bTyS9d5Gq6
us0uoIgSjOc8i1vcbt193YjfRHc1XafIkjYUAatbwKwkH7eSwqDGbya6YKisNxBfRGh8ahZaEMjc
SkthPuK13bqyrnxJJgm/G1bbBp5uBV14AGHKq0eb5x9wYn1UoaZ4GFxpPZxzZc4VFiK5323Q1XUh
v54tIawxa8V5SQivYxv5TXRX1XVAcW5RcBLWrUH56S5LEeV+UZCr6poBxetH1YT1Eiwf56j/tAyB
l7wIRui/3iCGUfTdLMxZR0P0GdgPMOdgIuY1UVxJVxKbeUvP7KiB6YYVX5t/sen+3q9tJ9bvhtWc
C9wN4eXE+wgZoNZ8UjDi9NtwXUHXCC/SKJYpdi2dPCXjcFF56HdLcaVLqIPMgSeTe63htQDXrAt8
kzy38ejXwUxySxQOTluPM7JieHrsYONAv/r1uHPXnBK8F4VtbmsUQkMGxJ4m7Vcyn7jSJR7NmzhV
oGtktatUibpLqdcmzlzhkp57rVojTN3C0xPO5kXAvLK1cC3+tbMnwOb2lHBdS3ipyIxfDf/bp6eZ
K1qCP8ksJk01Zoi1H2C6ze7ZDO8Xv9ad9E8/xQO8YUJdGwIXGgFKwSW2fgQBlrNfOwWV/XHUSqPr
HvazAyNP8JHxWpLMZQclksIkBdae9Rzrt0pPFaRoXpsgwAa/frWJl4ayZTL1Mqgetu9dHfTZT7/u
dtbkYvelP0CErwVLa7sGFdzDvPZA5mKDstzAF7TFDNwpSAc9PLyuIoQzq9+HOycD2yXZYHeooTyL
zSXIc1Y0+fY7q+p/v1kxV7g0LBJo4HDXdTsGH05pr22XfPf68FdX8v9MFaagHewslLomQVfzaHyf
nf1nv6adpOxBUe/Usk3XQEw98yj/HI1+OnzmqpaA8DQaVwhdz11/6+1xTz1hJ9C1/NohSopjtwG+
uo/CpoCf02PTp3/59YgTq5FeclSAzbqOkq9NaOHG2HoFPSxzFiXMATf0Uo6WUQp/Dvq2sN/hfV63
un8+ErLMWZPR2FN4cVhdp9N85Jd0WNP2YuCv+0eDV+GkSBWVfnkmuML/2vmwewzDKdfYzOP2MQIu
c5sDv53clTBJTXMB2sFW591cctQShOv/tVL6/3RDgV3Qr1/NTzi4RrArrQ9p+YsK5/YNH1I/Ugtz
JUxJsqQ4hIKtjgcRwqK9Tx9jWDT6HfkuNigVRmoJQ+4anvEAJ+RV17R+O66rYopDmtkY/O7abskt
ztUbEBuvXgvJlTFNeKgEhT1Q9ang8rby+wxvdr+mnTV6dngEi63Y6uRbZi7x5Nmss0DTZJf53Ldb
TUxQslTWu+Yvfl/sLNA8ldj9kN6odZCC0iLvYPv8TmbyX04eV9cTU1jWix690aYbf7RYRfcgkcrv
1HSFPcOezBb2RKpeJXuJj2woxlxpvwXvSntgZrWEkMrDpDSAQEuv7csMMzqv+ytzpT0QGsQ5kFuq
zvLhKtP0LnfmlYoEO/rX3USIVLamGbb6JP1HGOpVrN/9kgXMFfUEewyLB3g31YOJfhJJvk2a+OUL
UeH+63cnW7Zmst9UHU1/s72rurytvCa4K9+BvfQS8Q2dzaezhJ7hCqaJ37npynfscUTz+jqhm0HB
MFR364Vlm/rN5vo6ZP9ydLrynTwYiU5BY8DRKeMHC8nyn8s8sAaivnahly1QDSniBdhjvznvqhat
2mFoC3ptPQTBWq3TGlZJ74f1ZolzOIcHrAaMmlUtmvAs5kwvcEUmXjoMWPj+OnuGbaFBZuDpPQbn
fJ0TOVfpOIx+dxZXLNQF2z4kMGav4aIUvulJihBg9SQGM1csJFBlLiK1rnVOYMsnhuEr23o/Lhlz
5UJsjEBpj5a1nvL07Sjft03y0WtZuUKhZl82imqftY47U9g8/tGJySv9wVzBzibafR0lml4nFEBh
Jy4Sq/0KFJmrkrU9mdpzpmtNCAA4ffhmU5PfgeSqgeIszqzR01pnR1aFcAweB78XcebijGwegpVE
h7VuJ34957+jkPvtYa4eKNwzcLBDwCRJFFcgBpTZ5nnPcvVAydlGIgCDqV67sdD5XmTz6BcQuWKg
Y5g61CedSw073+ZrZvf2+Qyb6LvX3HbdtvJJZByGWEvdAMLCel4Mu2dI5CqCsu0Qo+7QtM3EVnWH
lmU6z7vfDHRVQZOeAoBg0fpC5K2b9B066rtfnziRLdh9TZM3/YCzLtoquCSNd6GhufVr3Qlw59eC
s/gcm5pADYRQ7n02+z3oMZdn1NqBtTzcJaQqMEkv+Njbz4M6Bz8WMcxZfz17sJ1wrgTaN5sl1XJ2
33TQe2YQXbs0KrIYDPyA3Y3KH2B1XaQgBnp1uSsOEu1wroa26X0K4J4e7bA16AE18mvcSQwdgJDo
YKbJnaq4OKE8Sojf2nS1QeHW0mVpW3NfWkOvmWjOG4zrjV+w6GqDII5c04Y15t4FyZtAiEtuZr8k
tisMmjJF2IYk9h1Wj7YI1/wp4q3fQyFzdUG9tSqCtNPc2/X4tMKGpICPtmfc7yqD8mBAVkK9dopu
YB2XZjWo3r5fHv26fGLYXcHUO9f3vAGRNYtsUuL7/ZIIrj5o4MIE/Z6icc4/gl3zhVu/mND10lqH
eVTHGJt70M8lkaJKTeq3MF1xEBHLEQgbadwKRWWiDPqgP71WpSsM0isZDE0Ocw+Z/KMPhqvtVr/+
cIVBOCSPVUzW3NmyP86mveanH/6PucqgGc94kRCLuRs58GveBKQwdIr8LsyuMgi+IkTiicPc1z2t
llC+8HN58etu58g0Q4e8yqLNfdvIU9Q0oPdGxO95nbnCIITHph+1wQRky9s8Tydkm1e/rcqVBqVj
2E6L6MzdqrPEH7rFqfGcJ85pqdawY22HwTyHMCjSaLoE7PRMpf5DFmQkn5ewN/dJ4Znj6M7kApL8
D6/RdIVBsHcwTKMg+T7ty+0ckgKd5HfquPKXMNsm5MnRdMq6sldtOTd+1iXMFb/wlRxL2qHpfT+v
uXmlbOR+Q+lKX1a9hCCLY+XAyXUrplG+ZOEq/QIIV/myoC6Krfto7qMMSxbry5h4xlSuKZpkYWMI
/rnnlv/E41UpluRvvznihLEtzeU5blg48UmvUziZIkO23bNLnJNyHA61SinMfZjkx6j7PgWplyyf
uaKXZZzySE3o7DjccSawW7NsfoG9K3oJwYOdpEVntwrEm17cUNfjd9lxNS8TBQWM4CkZPuxjkcBS
IwFgw2scXYrRSrBSukGae9OeVZfW2zz5He6u2qWPzBSZIND3XcBSXIsCTsV+zxqusjBc1mMJR+x+
zatlbZuh3Pn09C5hrrYwb2TSkQbfnefr9/5kH01/SM/eds7JtA8D6OTRtojfaJKV4Xl6thz/Glz2
RJxJiIvCXc9HcfC/5+yL3wRx1uLWiIRtOyYI9DQVlNyF7Re/w8DlFoVzIlY1Zvq+7CwBDQSCvK1T
gWfrTqZUZF3S6NdwWxGiK4hTvlDT717dTV0F0OsFO7UrPl3Fx23ej5ud/BB0cGj6dSRJGkV7CuOz
O154l2J6Zcfkjd+ipK4KSLUpR3Ij1veVdnmph3N5v+dW/Saa+p+D5Z+JfOrah+XbievSFKp7iKRp
eA8PsQZvxZxrXjJiev6xl0RmeIVcrbgB2rDC8IZZs97WfJ/krQ+Hlhbhke/dW3Hui23hiNlTv9Qi
dTUcrMd5ZWyv7jPhYM0R8hN+ZN99lgl16TOmCxgf4D54P+fhD8oaiUyxn70UdVUcZoqpSKNO3TPV
3ts+awuy+MnCqCvjOM9h6TLowO+7maNiWcxRgGaZ+S2TzNnvprBp95O0rz3edUWaxq8Vsqcf/oO6
Yg5tlkltC/pcYy0WDeFTuWXsp9+AOvueltyAUI1P50x8DTdbx2vwm+eu11//L6vEVW+YqD2FoRzf
HTUV3eN7nvpVfFFXvbEN22AThakSkYmWMPUh5dn5vVxSV4fHDUsQgOzqTvr4kcm9AhrOK1igrg4v
M2G2ylyh6dxGhWVB3YHV4HUSUFeJ1w4NM21g1b0L9WWX+AMgNftx5qjLD0uaWIuBr+rejONQMXMM
F5uvsVe8Sl01HudpOEAz93qJTBdcPQZqG9SUb9zrZkNdjpiUg+hIOOLrMbJ1KxfxJt9s4ne3oa4g
T+e2gdkuFtFiXgBCe+q09EpmUFdLFNq5Zy2myJ1v0x/T3jxjDH6zlbN/X56ukMjYJGqyrEdWKqfj
I/BC44PO4yNEXalKv3ntLq6ciKAQLtxChi19TLPCjuovbma/lDT9h6CoheFrP0eY70zeIvXHPmZ+
K8nVE+F0D1BAipbD/GhKGYdlCGsTv8PC9UxttpnM44nGRbo88aXH08vi9WpOXSxSsnfTxFA1fU/o
HFRD0r0LGu6XeKCue9qQ0GgNbazu/auGAHXf34a284tiqSss2mJ7ru1M1f2Q7RNdh3Ldes8l5ATI
fAFcJo0J5mDTtkiUCl6C5eZnPkhdWZFY4+mcCHolm7f7KOIKd3qvBzrqioqSKZBDAFHRPW/7G0/G
MhsSL70SdUVF4bS3yQFuG5zBAtRRmEK0fm8L1NUUsV1lPeAcmCY7KaDYyBKvXDd1BUVRsi7dGqBh
A+unp6DJ20LJxI9vBPP1X68jMtdZGEda3VM+2Kba5mVsilnMqLvz2gpdaVEEvGcGMOHraM7lzPRL
HPvV8NJ/6IrYvBztgoCl34eoisR+tzoXftuVK/NZ1nSG9zJClqGnN7vlhchDzwnurMyA9Chx6tF0
3KcPSKFUYvbzqKSuwocDLnKa2GCCB7l46viAPu/xNOo1lq7C51W2Db5nON5p3JAHEWhxHbIt81uc
rsTnHGi+kmVB661ow2Lq1TSU+9AsfnwK6ip9WHCMkvXzeOfj0BcL7hPz0fid+K7UZ9iideHdou56
PQtotx67Vrz49bqzRIVUuVrIsNzhfqmvVrCzDEI4Bvi1Hv+6ARzID25rn+/3NkcCnE3Pidz8jmVX
RnTGAVu7+dzvZg/aCmiq9bJPoWfY7yqJoPVVIlmP/T712ecGad9iZLvf2elqiXgHQwMSLccdTn4K
FCgT3VTe+RFYqCsnWiO64sWV7/chPbahgKYjHsp8OezfXkPqaorEOIHLuGNIA3yytvKSLL/TiPy7
lJO6gqKpI7rdDYYUD6/mZ47hpZdmtOtf00J7oLVAFJefgzMdlN/N0ZUZnXs4H2ke7vdk+xCoAKAn
31F4vR/8Bx3oHIeGQsq53xm8MTbdFxvz8yWgrmNacFDgyTP0krDqnUzJjXga41AXPJQeZzBsLdnv
uGKAeDidfdGunkkRV2HUUA78u1r3O6dt94LcUaCLY43i32UYSPg/ybh/SY64IiM5LCjs7/L5PqLO
l36CN7F4MIkJ2BuxoS7/A9BmZP6kmq6FGe9xdmr6c09sfIA9yufeDEWLV69xKZBJnM4H2NUAqbOf
jVg/kiFhyyNZe90+rGY5trfqaNr80oUo9603oLzWauwjputjS2z2RGFTRi4jj+HrYFgDykPBWd58
pQGLsrI/sQVUPV+mtVIs0aaI86C3961FMuqZRjpg124LaXNLduimnu2c0fJkx75f8FL5YIaIfkYQ
pb/TcNqe2Of5/XgRH5BuEqrJrgpq5780/tpRMriFJHdA8EA3irMw+xngPRJIHEqTBvX9bdpc42Oi
00ciI/Pz3IFTA2t1WGL4osA/op72mA0/yHji1YsF/TDdhUzl+VnOot+vW5YExzVF2elao4Spzx4D
lZvliQ1sjL+Bi37oewyvhbbMkk2+qOZgTckZJImlJtPc10Njm/XtAMTm8SmB5WhbgXtHdNk1+ZiU
sCZgkHGOsegfyEz3uQzH7qDv8MLc2iLnUZB/P9Dpa80ipeGJ2eex/NLKnYd1YFmWVnsituGaJUPU
lHmM94FLku7BO8tOQS9AERxZSanmybujbccPNpJyujRCj/T9BLoCvmYbx1cc2ZSF5dKoPiv2TY7d
NQTxJn7XiWjtywVgebxPnQZIUzEOKL9JOwvBv6W6Ccp8TKetOneo0MvQbgSo9YUnQDYROk23LIfA
rlhofn62CnKtQsbZHJQ27BpanIdOO/z8I8wvg9KNLLN91V903xNAMEVo9S1mSZD+fYJgFd9jPpPm
FhN4nxd6jmH4EwDfpEu+BPYhDXkKejckM015LnP0J/6MAmE37c0DLvpzUgCWOKuvWmaqK5DWTfN7
y1RoACKKkEnfKVZRsY1xop91Tg8uChU15izkMMVHxXYejFfdZUdbqgYgYbjfnCcvp3FC3bSN00xd
1jmCbJb2IW/LKBNdc+25ontFIKb/08pmN0UQThOMOUapeZWFXW4+LZqmX5A44KKaLcvXYuCW25vC
f+7vOou3s2j7hWbv8HSQqAJcZDvd+JDh3xexp0wUQbL0MK7vAPjZq1VrcXwlRy6g4wP8Xk5/p22+
5lXYDjp+04Mb+Xd0tnt4C7Jg/2uFh8q3o+miTyQbuwQ5izZYP/CmO0MAZhJ7PjJhASkuJV1nctl4
lNBnOxwsvOpm6Mf60DyabsKm3VIops27xeh+vGJtxbqc2Dr/sC1F5o+Doa3vMBAK5C04TPMlT1DC
PeuQLsA9rkP6YtkUPHQG/6VoQXVJv2xzNvTzBWDJfuouVhnav28T3o8/8ZpHkguwMlGmoSXmcfKw
bzGwysVoGibGssOz0BwXSRi3R4kfe6xv5ySk5rYENMrezHZ+nQNB2mBbauYGw4V7If+IMraWfOx0
0I5wLVWcLMW8NMiiJXKYX0YShu2PbImH5oeCDcVShStHiN22fTI8tuB37/WYkLN/d64y+dzvXRCX
XWgsu66T0OotdtNgL2mrp+SKl9M0KoBf7IYXlI/E+UszEf6QzXjXR0k0V83DnOzJz15HA9S7NB3t
0ziOCBeiwagvCcs1bNeElj+33mzPk9h5WgwzVlRQqjPqho9SnwGvyIkYowChzcZVi3hpuYUz5kQY
JCJ7u+e8CW9doJfmIhGqBeWSpU18SVFl1lQqa4OpEKliwUUGgf0zGbNxqafurOITe0dh8d752r0f
otzgrMkQQApOC8EPsHjXd2ejLnOr3nfBmp8XbAkpvrDpOHbnMeM0vG49D0kd4LVoIlWMCpfPy8GQ
LyOJyv9cSZw+ZvFkn5I1kNNDnrZDfGMwuYiuFItge8IB+DAcc7kABan39im3SYuqEknPpywZlzdI
a+F0j6EbicojHbm8Tl1qRXFQZIwLLND8G4idx9tc0D4twUH+I5JL/oPlS/M9msN5fD+n7YmZ0BJB
yiRss2pfSIcDEbBMoNcODmZhBBusrm+/U5NdDe30wziGywUJdFGBYzNepo3f2n2/01BOFRN4OlJp
fFtjEhY5Od7xYV+LmJ9DkQMOVwggnjAv5XuEEbroUYlb6j2wxQkmQZenZ8XTRBd8Sqc3MoqedtJV
LF2/chuYaxTKttJwRKpgU/7mTNcDqbwuC6oNtm4VH0xeiikweUHA0bvtDfhX2J379CnP+k/6WDX2
8/17yvl2BbCcVonp7KfUNFO1SPCtQRZYlzKH+Z/GtM0abD9s3x9AtIsKuDB96ihuEAF2eBxt48uR
BdgPmyUvKAa3hIaCFJQcT+TgNyL3p9ys4QXc+x0GqoMot7Rry0OFb/tE/4FuTC4LyI13JLK+C8rP
SxzbCrJWXg2H/AlDkvYSaLwoZ3A6QwCw91exi9sx8KVs8nArw1njWNHkORyyd/pIH+IZWsGWQeKD
wtixSBt9G+iSv5lp/9SI3VZJcrzvx3Xuru0e/EF3HAhd0z1u5nwiDZ8KTtTLZLvsQSXZemls8rNr
zVve4bm4HNGHrJ82rIRpL5cwe4Mr5/l6AoBhvpsJW9AYbPDAiviKaCtmsbqKOOmKbBemjHoRlHRe
PjQpT+/RxgEQn8L3FEUkoCv1ZSyiuej0Wsg5xP+TjqhCMCwml57RrkayImkKYlFj0iHpXKxjz55h
WJ/ipGkq/CA+VidMPUUxp6d6jjhJftqk2ZoqN230qZ1ifVSL6fHoSCLZyTeEEYbcgdHkeAu7obSy
4cjFjWe96Er8PhKVLBgack2RmdofwikmT0kYiKmgHLWoxb5O2V/TwcZqlnGQ1VnfJF/mYWB7ER/b
/hVGkUl4zdel+WL73irEfKgLfcgjmu2YmatZCz6350tO8RJ6yQAGLYdjjL7AH2Zai1W265d0XvjP
lePl53EYNHpHd1hTWE5LCsfpVp44QJAoe5sEe398WMecjw8pD7PoukY8hOJ6CDZ6mck60CrrRw61
02ibt4o1St/6mHbfhnPrXhXrgo4QIgtMq2hWh8X70pHrim89vpWiXKZ/H+ct+UulcJd7EVPY6yKa
kWxFjtQuX8N+WDSCqqzt720zj5+n7aDzH9OW2p9bAtVSsSYxlPwrImK8XdmR0AoE7Sh7NmKYpkuk
e3DquvHou3sKi6aPIaFNd5kngQm56AzlnLzd4KEqdLq+26zlJ0KTdetgRLXr8XleZi7LQY8xwcYi
w61AhpWpa67GkxRrx4+lRNEzebeAi999XICbUO9WFYbLdQ61EldJGsSGeYyq49LuEaqB8SvG7Wrm
WFZ0CsM7guYoPypcBd8A86agfybkAVgPlT4CZx4hHmPnuV567DNfwig+9x/saCD3nMwSbLd1BsS6
Ql2w5O872JPG9RJntEFXyCQujCFClGEaDdhXEr4XFuPZ3xmg1GAV7x2K7xiXcn4fjPso3xGSjG3F
EPKSYptAQHrGvQWEaapOml246J7BWmxR1RRmOEpPcxxnpVORPMqdMvGQEb5BX5OkWkAGqLKmMPJc
Pu46W/+kC6B4tx46+qBMJHzTS9oJ+3MKMhEVArXBL+MRAMM5LknP7wDeIypJdhRRVGZD7F4EU7Y+
bnIKLh0O8j+pjtkntQTdAzxMcKGQ4/6ArZCItyzeqCm6zuz0IRdcUlwBDPjZ9Dx/doapz7jVZWnR
z2sTl2sU3qOGi0vQ2WGrTJAt9BbTYN/LyVCyv9+I3I4ynnpTYa/Lvp66a0DVhi3xiDU2j1+DMM32
y9AjFnizYOc933UIVwsN18Vrk4xT+D3cVHyWuOzI8bYFRzddzpzwDzSjeXs5g8CQh3RHguaRz/r4
BOtJ8RM6D8NLtUxje1sQbkm8J9mFVCft32xmsNG7vnsNjEbdwHIHrMTpRx5JmjynnJ6X+RhVWuL1
774D6bkXCqabU9EE9ImtZ44bIpxjRniZNIdCoo3GtNIJ5WEp2q5DPJbG7P3SzsGHbjUCJ9HWpe8z
mwr97mRqXp8tOYbvox33CHXFkwiKQ0Q4npSKVxB35zN6y0ZhnlvVzTCAt+1XIY99+dqQZDJl3KDM
LM6zIKiwAEAK4L163eGPZc2x22fbWu6nXdub7c7owWRbKwFqO+leqgl34RDspv4rgro+KUYaSbip
40M+nnku/2ZC2PdIl8cvbcrsdBHnJmoFB1wESVty9FiQSRA+tFD+VHIn5tKkm7gLvNQVYj8jeQ1H
vTePnVE7f9uuIX9ZDHsHs2xaTBGKdyOxiUsKE/q4tC0kfJck3tvuUc2xBSSsjzcg5fiBKhc+5+L/
kPelvY0j2ZZ/pVDfWR0R3IFXDUxwk2RJtmyl0ukvhJ22uQWDS3AL/vo5clZ1V2XXm5xuYIAHDJBI
pNMSl2DwLueee240LFZaHsfSXI2ETBXZM6+fP2ezaRyk4VpDaDqiAYSAliR3s/bIKyLamWZ/yBTL
X5ZS5hUniGTnqLfp6N04tHY32q8E2FRs6sC5oE7eRq3dGRddUYsDRHAD6dkiGc26u9JsvrYTOVpj
i6EXhuesiCmEa4TSpWaapFmnSj6lq3/yZ7E+N3aT7uicTscqRybI/aWm5cGDD9cvGD+rp2jV8IHJ
IKd2s9A1e2rlqJuom10Jb5Mv7RTLjJL2FpgckvKJITzE+NH0FTm0eKjUAKZtsTqbzpumhx7Gcsu0
mTk3ZBmK6g4wfv2WerXfBW2uh5B1S70z7QzxTdX3x8FPoesIMWCYsda3zMcOvC2LMwgErlG3rM1x
aMshjTJ7dm8pxqoOmywdkJbWmthf8WZfwRriauO+7xYxIqH1270US7ux2Wg9KvAxa8RX/jRHNW16
7Co4xZJXqvC3DmRULa5LtzGCxe8mdpNWduqHnSuvLkEUD7RojtVkmWFVrbty1R0v7ZbcYx7jum/J
Mo0HZnrLeYWv6CKRzmgx7yGEEHW0cZ1tOy4L28l0dM+5wtwyLHpeVwFG69AnrJpl7gqzkisBtb9j
UsHqKL2E2dxNd47lwo4W1FCnPPcyjBzOa/+mEfMbSJ/O+qzQ3/4m2QQ1X8siFa9yrYPFgBBsMqda
E64Jug+lO9yQdYlsS9Aiqut8OWSs3CxZfadrZc0AJ5i7hfMH5QxieETagYF+qFedenQz6VU9FJSN
VYCOI0zcoIKqbmvVHnTlPWWt98YqR8pHYbFncOerLxMbTWtDavikYDLtpYtLjUaoSmBAQqrZfFDj
1CP8qhojGW3gHcHcz2u+I9CWHm+0QlE2sHrG2r1REQ+LP+fkXGVkUkffBhsxZuA7dg+gSTcqqGdd
j+ehaIp3FBmGJoQLngDDNFmLo6zo3oHa4WiXe2PB+jNzce7spm5E3HQrBv5aY6/tjQ0GKeOpD9Vy
PhfUui091tjBBMN+IE06P+eFqN3ErVoQ0GCFSqhsQ5uQhmVWNG0M3SL1xcoXVHkx9Q7WZoDORhU0
FoXnw4A3vMvtmDNn07pyqraFxju+RS9K++BWPrVv2r4Q2NRWU4STtGTJazi0nCOUb/2dNkfWcNR5
RgS4pB7zz951HG0In4EZKLbG/LHYqmpLhX1f+yJ2TamKY5M1KbIeNjltNA759DJAjosEdGKoM065
N3oB7QrvAWJoZRp0hmMXe2IC0TgjCfD11hxNTc8sw+DiVzcHS/84e9Uw7myQcVjSTZno77y6bs23
NZNVnkDgL32fBsywvaHI1le8uVVv39ICAEGY90Vh3GVshUQIpzkKEXjTldfDiVK094ajrpFOLznG
K1wwzciFEszA7KMJdJPV3IDVse6YLcmOyNKdwtntapOPBItxU6I5xkxK5ndVbNVYwctcV4pFS7Zo
K5xcDOcIqnmo5eM4aFg3lLi65bZdAFLy0Tal4KlXkSyAevqQhlA8nR5qs8BsuyaVDig7M/JpDi+S
f3bGUvXxmBqADsZhbBHtOoq2xwqD31iYzq5bPCySGG2A/koyB22/LsOdO5ZdVMsReSNykLqKU6+g
/jtgJHuOpCvsDmUrRNpcAZBq70FvnVpIRuILW+ERh1U8a8Z8ilMXQOZjR7Pcohz4Bbo78JaZxm3X
GLC0tco9iOgY0i80d61aTfsKUVa+cGdiLH3OTN/PuU+squcDJkc95xX+jRCptGde1yvuA7r6/TNQ
bwfD6lEMHYKs7PGEaumu/WbGCUTYLARdeyWCaeeZNJgEsxGtrex7f67nNHIybHLOtNvcEUGG6qvX
G1B9akWZlWGpSe6CUsDQ86HC2pKL9aTs1fC/mlPTAnmYurGMQP01kD/V1WAFbqOIzxfE4vo/o8F9
3xw8mHlVFmnTbhQmam6k33u3AMus/7Ac832DcE9b2pC6bzfeQJZQyKrhq8x/G43xtz/pXqm//xd+
/gqJr77I8uG7H/9+bmr8+a/rd/7xmT9/4+/JW3N8rt/U9x/603dw3N/OGz4Pz3/6IZJDMejT+Nbr
+zc1iuHj+Nlbc/3k/+0vf3r7OMpZt2+//vy1GeVwPRpMovz5t19tX3/9mRKHUvdKefzbH0/y2yeu
d/Hrz//rZfzpMCpwWb4d8s/fe3tWw68/2/YvBNpAxAO/CSnBx1jQ+e333xCHOJiJZ5rgk19bX2TT
D/mvPzP7Fw/dfr5vglwEJ33t8VQNLOK3X9noT4cF9nwT/3J//v367r7VmL49FyzKbz//JMf6rink
oHBX1/r5P0tRLoGCp28CFbBcSMM51vdl6qV0PahQlKAw7eojJIziOhhjFs+xGTBehCJwflDL/Oj5
+tczeqA0ewjxve81xSeMAx2Qfpuhikhgxk6whjKuE/9J7Xt+PSeEAn9Q3v9QKf4/nfM7wjNmx1d0
oDinzdkuTdxNthu4w/tnwE08C3/UAoPI9S+X9Z83+R2xwK0x1wWJjhnC4m6tJD/MQXpwdihSsASV
hNGPxJ27Ke4rSGTH4gwEpzzXmhvxEKaJE7RVMDw0Rz9OTykstwhIUN5lz4XgXuLH/bmgSV7s/Tkp
nkFqc2xuAkpHXAP2VZ6riKYmZ2wrCJT5zNA66MBDGZZyG8Mvyaw58ji0tHJAN1RFqPetdWzPd7k8
CRM5ifckim5rT5h35QfNSXyRYYZR0ApB/m5lgeWFur1ZQjMsYx+x/b36eIpti8byUAAmNXg7dUEa
iKgNXIQVH9dMY7rNBoBdADxC+WkdQ/dkxRphaDK+sBCpWAbtvO3y3IQk5/0n9w5s3VtvN54GFhBz
1xZhaXJK9jNKZWu4pKFuYuqHeRlo3w9WC8onUWo9OPMGoopjx8mB7q3dGjYnWL0tBG5y3iVeKG7z
+ejNX9wbtis2PuGQNfMjs4w9pDPL2e4T59l4gESbfpPLnbqsoY0U7JLdkMva8DJLdOQEZLeEcxFI
9Eifp9tso4J0WywcxY8OI0BfWESAG3AnaJJ2Ux9c4ENBHbhB5gS+H2YGsDK6BrNzR5rAdJLxPrcC
cvAEByybFAf3M2Soig1gXwRyoYuMS/LiJjuSCxBl+2v5qYmgrnEZnAhgXx5WwXSH+4BoRYCu1sfq
k7ydcY3Xm+2jIsrD606nADiaTXViEc6FOk/Sv3TXa0LWuxE3041KMhQcd+uLDMtwzZB2JI3eVVDa
4k22YfNu2VkQ3dgvn2kaGBjQEQ6btt+hapjO0bpxwvIBz2P8ugYIWuLh2B/w0wblVAvJen8wj+pQ
fFrvZ+zkGEDBjn3u9vPWPRm7dadLDgW/LDEOAG7NgGaB+Tzuh0Qevc8kzrODHyxBbwAPDtpnc91i
nEQ+cONJvhiXtue05+pRyqhXL3NYvRo2Nw7ZfgnWSEQ0Wo9LMDI+RCw2c/QLbP2T8ML0KwjJtEYp
ZGtqxDIcA++adLNu5GcP3TM3+TPLI0A6kRrRj8jXeyh10QAqQ+6j/54NkdFglg2A5/5UfHG+en7i
FPc6S2wd1gfrzuJzuNyrEIXHoA3AK0xMYNuLHxrV55HRsAb1ElMD7CsyHdI0YoidXBQGPtn4RVDG
/aaKQEe6tEfjoPelwLvH2zaqK+yI/MXDpB6UmlsA4Ryc//5lxNMwgvU0ipgG+c04BkbShPlT90U8
QUvrxsGiMhVmLV8+SbyXzmaOUSk+rskcymMTIxUJJ74EU+RszcSK63C9TIHDFd7JHDexJEvUhUvE
eI08ZGNsjLvl0BRR8UijakuDxeEOsO8dWjdv6PPkPg7vbjREa9Tvuq17oG5oJl3KRVSEtH/q7dBE
mj8HVc7nW0ArXXGP0udQBGVx6uRZOUmfbRsUldKgToMxoF9JMD6TQ4m774awfpMTNruIs/lLHQxc
PHdNIIwQf+MtcL2dd2zDGeYVpImoHZAAbufD6IUDCyUQlSGG/cnvzaCMZNJXvD2WkRESnCu+rk1m
3iIi73mRJlMCxyDvTeduws6rsd4L7DJSbE6fm3M2J6XiKNPq/fJun3oRXu+4eNSMm0/5PTNRkwvc
TwiIKysQG8bFU3bbRNaOHQCSlicjnA54NUIfHsHljX1rQM9hox96mOWo+7zeWjoQe6Dms46GrTrV
9NGK+m2OCbc7NMnOyKdvYfeHLz12Jpzo6ATzYTgDKYKmVKe3oyuBTe/NuQzswePpiurDcFu3YT1w
oM4Cb3MaGvB8Q2jcOImcA+QuYH7UsfOpllunnFEYMkBverTIvc1iDGF33+wxbOxN8QBcwhW8CWUy
zT9w1R/KL9+7aoeavutCVtr6F5byUNlujb5dFg6P094/94/OcXhcHrOLccuiaa/4bXNIz9m+2fc3
9pN/wiUF3AjIrbT5GgBZDYqQwXogdknYD7h8f+nWHYoOSDAXUCP5XrZGU6u2cw3C9xJXRxRTNsPN
V4eLe8avYcR/FLb88XSIAv/I0so9DZV+H2uR74d9HpibZbMe7YTFIsLOCX+kJv/R6/+va//P20NA
+sfzQTECJRYD5+tDZ9dczNjcGFGxM6I+chN/Nx37QPMfysH/VQj6h7v8PgESSjtudz1r997v3Ue9
yydOwOw65l/SnlvwZCk8WR52SZ1grvQGqVgw7qukj/xk3NZnN1oCj9vBHEP6NCE37XMWiF11x8Ii
xEzHRP2AAPyXMbPDXJdR9Fm6/vcpFVG94aZDYWKZ5mh4hRLyDSClQCNuFptyN2/MH/XG/+US/fOM
3y8RW+euKxzsO/vBS1DBv5GhvG3eqoMTZjtr68KrwkRF2c6/mV78AOQcvAlWyb2zC7MO5bNwDeAp
D3OYBRVe+3xXfwYHpUAdWwbsvnuxzx950L+VDx6Kr32jmvfh+2zvTwnibfsmH4b+7W04PLfff/J/
Yl5oMwJC6H+fFN6qAXIZP20HoCftT3/7KRqavhnGn7ZKPMvXP6WK3w71LU/EXkLOx1xqW8juCL0S
tL/lidRyfoHqMroqbJu5JorH/8gTLfsXCCu6oLAR00K2eu1E+S1PtKxfLPB5sD1NH1Mcrtnlv5En
Oh+Nm3+wDUg1USrEuQgBn9Fi3+sZtbqWfWMI5xPKAq9yEohvCQr4fZlXh2b1WcSc8j3vZLqtPPe4
0nqN07zeDygy84JOBwBJ1utsdRmC2dUXwTKw05yy7qQwYv1Ya2/Zuks/3Kclk4llCvuWlLV9i5Ge
oCGs9V5NCBhcsahwHXUWZb6vb8Y1/SqIeXJBvAlr2T3WOa1i5g5W6JLsVdMiA+ycetz32odaZ1tV
el/oZJ7a1io2AMraaJYT3hwMXeF2bZ4yUb6MjXhKa5QstVeUIMV5575BAEapITnarDueihVFdgJ6
CuR/n4AqXliXfWJ5/dRkkEd0Ww+zYYznnIJGN4p3DBcHME+sY7FmMTNMpCLNAN4IU5913wKaAjfr
EZS2l4J6Z6WtDZBOgxNMhQgW5RxTy9iR0TUizCQ3OcozN2AjXXFWhjC2g7grms5tYPGrTMgwtfGY
4+pKCunxZSGXNMNlYkT9eXRQuaIGpMqkicXqpHjHFBESDj65AB7SiZ4USsCaDmB24K/ZKl/da5II
WQfJob7Q3qYMCQx4esgrbHmnwE7meoChJnWTv2YmIXwp5LixJpU+za2dPmalm8cjJPrvxCTyu0mA
3pI1KMDRtubNIubQHwGHqz5DxXRYoZ3aWSDodVUbUce3ERDi/O5K2hfHbujj2GIHgBK6AkAXbdyt
vQpB7Hk1hHXyXQNVJNy0C0W8AOH5uzTy98LM3ot2ZsD75b7RixdWLZYoA1sJxOEx3ZJFG5tiMpYI
26QIBj8jm2xu790KYiSqpfZGg7vIR/TvYtda3Q5zAbwQ70LO0W5/wNBdDVKltELIgXQ8Y/oyeTmQ
bFSX+USnfosibrXzJKliwN/mZ6FBOQKk+ZRmqUpWMl8wI1MHrpryEKo/J2WlGBqR2maSEedoqMk+
okGu+yoNFJJatBGjiG+dwABtI+LSU9WUr3O5XMoO112BcXtoUWf/VI9dyTFL0eAZqEEBFBnPDgDX
aBRGsXEdHAWD1u9kb54gQbwgigXjlVvmoEIfMhJcZuk57coXNHI8yBFPvymxBlWr/OBjzWWr4KCp
fTIoQvHOG0qO3tqbuWrvyDwdJkfsaUGbcF0lJHZLvElu49pBJbHZ1YDdaS92YjGkUGWDrWtfddfA
UMv2fu1tfUmwuRt515lucVpL58iuyVav20djYYIbkwMyCqLQZgCnAqX7DapwT51aL5mrxbWwdEkH
7BM9yxGj2L0hLAa5F7204iIbi6QtJLadhQIuWIR4IwpPnRWp3MgDB/XcDrAv5RXHh5pAJAwk0Bbu
vSfjIfPEfm1xvS4msinW3jUT9hOBIG+34p4AqyAtzdFypGaybmg2zKHLhgk0yvLdaMdDJxoVmiyr
MeqKTUFJUhBWewMMGadLnz7sX6OgR2WBkRSBuw0BPYJdJNL1YjgaGMiQNhE4Bipwuhw0O4pn3KHR
IbAIXhUHLDbFrBMxwNVhntPcQjjZCrzVXUAeBS+t8EwjIgZR0JqG1h3ok3bQ9HTBjppA3+BeiiVp
KH6fNYPYrgOYVrUP4+F2/aOk/eNVPpC7I0y+9juQ6bR8cPu24+ZiqXsUu+2gtp3YJguLjKL2QtjU
SwXon0vlnVEZMjnBxYAC1T+OOTxFmz5bTv5e2zNkjQVqwm47DdHHsaXJqhBNBNsJtbG0WrOoHwnE
xNfqRU+ChGiNUqHKoMsEvZY2zmeZ82E2E5nrCyhE70wVbrCCnrhDYfXQUaMJ5gyvrJB2ETS52He6
2nc1vg/vefTVfDDTdInWHm7Js8onafWP/Viz3eDllBNjvbTKgZzXhI3IbA+0jHns8kA6jt/H0jdK
lBJdQ+pAlWt/8McKe41owmeoIYBD5h3N1jxNM947krUPfi2fOqP8VHYo62U59kLVgbDpjni0Vgpq
O6rhRWCvYPFVwjlSKM5tBPSoHsyqdSM2lC0Ir3iWDO5gGdUj6JTVDmPkX1tIF4BaBLxsHg0NfImZ
OwF1gE3GrCXC+FZ6hgAL6oezaQfDap1ms/JByjQws9jzI3TJK8xIbPFsU+eMkW+Yoi1arPFVG1EN
+Tso5A+r1dxhStbTgssKdIYPl3bxkoH4AVU8uS87fTEG5zg1XYfy1wSIE7P1uGnhgQ5Z/1ivArMv
S6zE4BlvqFBVocjcrfTFE/bBo1ywqV3LPfu1/zU18lfiucAd2ArrXcwEJLQ1vU8XeScqfUEb+GOq
UEhtlxIIk+xQ91eQPvUd4w2eRvEKxVcDWshxV0tM+6nrJ2qkO906Ipjz7NXIrkvfOLBAmB7FC8kM
Pi/qcZnbkhcZrpFimSed+lvD1ZelmdNdheGmUbPUyN+rDK4U4tMOhhKeQQKuot7qcQl29Qqt/ne9
ZGB/ZK/VCCsD1te4MVrRbHSb2mAF4uq8Gb5uLnLQnsGeS9A0w6IOTAO8n3iwcFg5dstshTUq0qEw
wJws8Lb1Bp4dneEDMaQdVzgWL5Np7GqMvAr82jiPNkz5OPoeRxkZV4O+Bj5CCIHTtkClvJ55NsMa
SO15nKC5ls/9dQVzVG6nIQPax8Bx7wPLTvWhn6h1oTlWIxtgdO0ZDAkwx4oX24TnHQxx10pweAih
QW/i1v0S3C7TWEB0Av5qQx6Qt5LBHFXpObfIaQBjn/tr32LGCF6MFTNNkl6sqPFB15/3Is9vhQ86
1dVSBqNaLgWYxs/95OBmhHq8xneqqFVQVLNMyhVkXoLYKvAkgpqWweSwovNjt2hI2CjY2ZSkkhsI
BCMmxF7VgG10ZYfl1DzVTTHGiJuTYR6AKsjstagAIi4wV1UF60/ALgeLFZGjia7Sja2dHhV314xB
F7pCqL5KDLQw8HLCX6zF1nStRfASXOTImPrpOHeAniabnEjpxmbG6L5w8daALcIdmWo0prV304zr
00TkaGlpKjAcJjgDBRtZ5FhusN9f+hpmR9RwvMtgg3in8U1vgDkDp0lx4eYPAErGWPfYqBXGdGDu
I+7bMbPXpq2estnXwXQNsXNRO4fBRA8yTFYV5qjHBulSz2Geemc0lSGcBmMMrUTA6Pu2D+wpWV8w
3WdCw4c2XjJIxIRWC3KPMvCiixRc+Q9jWEDZOMpStqtz+x0MnTkqG+BWCHouU5sOG5AeVOKnZhUV
4COHvi38eBqwgxnoxDeZhH+7GhaMPAPyvWTQLtbueVWIl5c1B5WocKywYAtIzD08EcaVYxkrx9yR
PB++6dX8P0hY/9u09n9isupa157zHyarN6N8VnnRI139/Z/FXyWs3w73e8Lq/GL7xEOvB3Esy77K
8v6esNq/oHJPTGYjoUXGCjjjt8ImslLEsabporYJ9ie7KgX8nrCavzg4CPUomuBBO2Ts30lYkRYD
rPpjwoq65jXrNS04CUA13yuwdY3nMIOWPVD18r4awELsqGNEjl2+IF1v8RYXSBrHrn0ZysGPK3RC
hXDdmF7J2va5IgrAayfXGB7MPqIxaQURHFG4BFfngNZEwZ1uvVgm4h0I44/x2A+w8XmPyKfOdDIt
ZrFZQYVAkSa1brQ/N3uqlyJBBd5PVoyKCjNlnbRanXim1bPpSg2+RIGzgLcU1xPcfO20KEtgeHHo
GqVAwyzSiFXNKpx7+OUK+RQIUZhk1bawC2uT3yAm9kLqo8VLX7PTDIGGQpTjr0Vx9Cq7h58XL1Sb
J0/W+6IvX+u1eClcRLjX//BTcrFyWG1DoSmtWb8oAYOtqu5h9MXeIB5ix3It0POHeHcymifgk1k0
NVCSWO22jWckYdFqOVXotghCwGB5Z166A6ki3bmDsaJjq3rJ9egHKm8eMnc6LO01wSuQUwPmXDgA
hqvhL1/cqyfNMUE88XJcf9uT8twhvNkWdZHfesM6gETcrPomtQedgEyF8BiByUdmCwoZAqfF9ZLa
x0NCjxTdL61zHKsOSa6zgFn9RAacTQmJFhKkKNZ8dYYzVuH6X40jnmbdP0id3aTr0EZM4sO2LTHc
vSvhvCfj60d641EyQTZnOOQatq2vczdCUy0qtLlzHiXSUgeuWPXiCV0WbewKveyUAMF0ZQuxkTmj
/aMZlyGaegRrKu1g9AoCN4PHw3zESgvJ4dfQZBT0Vfl+hQEqfb3GUTz5fpWHfkYFyIXN3Uf+UZT5
GGPmbfvUlj6yI4pYtVtNujcluiJnz7aO+rp1FlMdMJnQ4D7aBPbg6Y5718EUcbTtI5rhyq3ZvUBo
9UIp6U7FOj6isS1hBSooq29umq54aSk8sr00D7kzLEeQlp5U2j+kVlkHZikfFK627OBNSX1H1QDq
3rzkMTDTKipZ/eKO1asuMY3SskQeFpYJ/WBTLTvZCCu2rhiHn8OJ1bmxy3tEyxpbgeW430FWr6C/
IYalJ4QnMrExPiKGABP4khU8ndIVCGYEqUHDbPAW6sq+jEWJoDR1x4WnFfxmqcUd6wHbL0YWmpl8
6DXeM/TbvduanqZra8A8Cmy7Qr7brWNw9HcI1DBRsUMLmkwKw9JxWiNrUyXYvH49H8oif1odIClG
hkhBlFjapXUnGYASBfWzYW4w8F1ne2e1Qb5PbScasvUw29gzi43nSQqEFQLShViLge7bpVhuC6Zk
siqFhLxKBYRDFKqzfs+CMoPznDFKOiAVDmCb3RyC377G64r0U+bdI7j1bTBqJwtbAoiha7L8dWjA
Z4Lg/i41ivfUs5KPgJe6aAuyEDtlU2ffuTCLJiPmFrN7rVAowEl+hgUYPaFCaEbZQecD57gmQ1hJ
J4Lc1kEA1do0IKqFk6UBhNhs5UTlr1MxH8CWevcWMV1EiZgHnA8kNx3iqaLApSk/r4O5HGQyZgy4
nyjRWcP6x8rLXsCMf/bIJELD7IoEbDcEhCk6gihgK25VgB7ASGSBpxHDeJAkSya0MURN4Rm89BD6
tdrudiMEgTcVELNbzzPXjbek3eOIzC/CmB65ryfZv7QNmrGmAvlWCqLsx76xByTWeNnA0/Rg4vwe
bAej6vWGUGwyxCfFxvCQ11lFgbzJGr9Vl/4/D0Ec8Jjca4nkh0HIA3j+zfAsEYT845//Cpr/43j/
jEJ8RhA1MNdCVzL5E2xueyBIEdcFuP4n2Nz8xfN8BAaUUnRqfheFuIQRZMOQA/q36VXsYzLmH6OQ
ayhj4XgMARImWn1fMXRYKppMoifK6OhnS7NdD5pN2dOvohY1kmfzhnpZDBziBmmSGynRvOFdeki9
5oJOkwO92ppSsf1kHKCseJ+uUwwxsWCWMzL34lI1K6geyIBjJy03iHQWOOSrh22y7ejrB91X4NnL
S+c5W7fTT15j3yCrOmsYRl6jPR7BARhC/jUza5q3Ce1/iLNbwe3BP5slfaiNLiocYzNlcP9N11/7
c5x3OqM1bzD3Cwja0Dg6N65xRqSIjsgR706x6cZr+7MBNf76S12XL5CmlsFiNinPMS4jqKvmrQeu
x1vM+QV0Y42AvZBw24XbcYJ8Al3LQzA1+gmNKPjOUn0xTFBje3TyhngNXzK6PFguPtxTewqQ9ofz
NCFPNZuLN4M/1I7eLWaWQLyAAqllH+oZGxC447l2L4ouWZADa46MHO2oVrrxWxxK9cpEF+X8APmF
q4oN2/k6fWdzc4+GdiSSkHjlvo+1Xa46iDXD6DPYm9jzoZxBeuTZVQXOeDcYU4IRBydUIWw0Q3y0
mFzw3RoNcmikcFwctoHF92BS7AH/DeLgEVFOHaUF0Dyv7EDM8bq3ErLH3Dc6EaChDDCcBShqydDG
JXo8iVV1lzJbP89mGmli3DqC3GCyLGRg1u7emMlXu4HZ9RY4dsqoDRCuv6ejcyb+eDTsszXrNyA9
d0VWfJG0ujbRyLes6xA0ejHiBw3+cf221n0WgtjYcAdBGheivHY8tnBIqvQ3S6k/+6W51+XyZI8Z
GIjuEX0ePrdN433MVQJ9jgeMiW640qqFSzGKyNb+xjJkytsOLBw7RXRcdvdA6DZ0Ip8n0V0qam9t
t7mAqntK1/GgmbynjQeopKkv6aofmC8ywMXrAxq30VzUmGiRBEEOOtbptXHZB2VpmjBww36cPLQF
sDTdkArnya29z/KVp0q2aIrt3yqKJ9yzGyOvTpOfRp4Gu9fMNymePCaivU1etak8GnllfaDF9RGk
3mmxJsm9CfVwlUYYVmfzsh+Sye0Sp6NQ8ZinYBzTWxN6nwHesS9GCSYC+vsXW78zqpKJGRuCWJ6A
XIzI5UvakqcZyQiGY+zHWZyQIgCdmgHkGaN/7mbrq9/SrwNaCduh/rg0CEecwed+r3Jr5wp32xpY
HGsG2e1/k3deSY4jy5reyt0Ae6DF40CDKnWpF1iWgiJIKELw6W7jbm9WMl9ktWCxspOnz8PYzFxr
O3ayUjAQgQh3D/f//93OPsM6eZRVeTUPVeqdRm25k8rIVuv7rpwepGYR6UUVzZYI97Tsc7ao78Ep
fjqM1vdhj+5Ew9VaUVbFfPpUHIy41OdP4776NtXKatRJzZ0Z+dewpwJ1+YttpKZJOREPYV52NeDm
luvpOJ2e9iKGSJr6QyFzp7H20M7q9Ms4EbuZRnACd5b23YeiGrzDeK197CWmg8Iml1dCXpuLqQ7k
9wIbCvVnbJq2lXiKqvbVlLx8XepRM4B+UXZre3d4KOrqU0Wur56T5YGyiZLmpDuqH8jY/+b+35Qs
AxTz2dYQWO2fYNSb593z/EzmAULJ//rP/+pK8a+wnZ+/PhMLRM+fD9XzH+mI7ryA/udn/xUL4NR1
Bb9tU6n+OSNhQVyyhU4BqQIh7vlHRkKkHSQK65B0XsruvP+/MhIqwhLkDyzFBm2NxPM/KKEL8Mz5
bldsgzCEaMhQwHQjN8HPzySXoNC1O2UvtU9G0oR6I60qzfAoLHgH6ejxx0FZ1WFxuEYrkH/Z4GJg
25YNzhn6wC9Y8vOBwZ8rTd+r/RP5W7+FZt1r2lNul/5ClF0kufIXsJ3QgBg2Tcr1Px+4Nx86ZKcr
bhvEBuG4L71O65baZASizg3XzM9yZIyU4b5AC2BXHL1UqmOynrfj4bNc6fD5966R6nfVrnw81J8z
qwuMplqjW+RT5Xos5mFjG5gUG6J4OR24dhhef5pCtTA+mj0JayhVj8jImuTDQdMmY4GYQB1K3W5r
n4QMRP6spsgZDa31iJaJT97yI9eXJ00zYxWY4C7Pv2Y4mjJL74x2uh/o64rASG27RWttx535SI8t
gLd1CJwjHrjak9wc4xL2xWgPNH1UkiwAYOEtEs2behar7IKjoXvTcbEsFA08oaH5xqlcA5r6MtfU
eqGmRvtF8TVD2CPgeqaF5lh/oGeVX6unT9NMPNBliyyQpkWgnAYAE+qTSFtMGmklEwlut9fIUzTD
SCakBBhKIkW1kT5oDM/cdcu6Nry9Vq1liywW0iVaPvsQf72zo/eKVX5Rur7YpyBcJLAeRB4GWbSf
92nTNdVxkhftEwkfT6KlcSZo583sN7l+NyfQE1VjvFGK/HEw0lVm73ytRbRlZ25zHC9XqAe0PYJm
nvDHefch3U3vdgAy+kMdZrTAo4uvV5wSP5MHT881yPHKHWmWMKfOMjdq5cCC2+6N5vaQTHT4I/rL
eO2FsVb19gON10CPJs4xnVbNfu8uRi5r4u2AN/ER5/FIlwAtkY/3ki42ODIMORR+rvGDu9vpYZkZ
nkb53URTodzp66bDYQ+L6tMoUCBHnSCNW/Fxrj/udBpvDOWWgll0VNM726huK8UEjTvdpCpcraZ5
sOnvs9stVghuPGX5IVJt5Wlo00AmHpmT6tbkmEyZti2VNqA+sBnSL5qJNkdV3aY1z4rWzY50fAME
uJb7QKUto7U/Ltmg6+yUXBGWlKVfE6KGArAS46cqmkqu9ecXO0BorfYoqD+1kv1YG/ZjIXEh3lnB
fKTeKZEJG2VyD5Pu132x6cea7NPhPhnCgwY0Vp9uCgRo2qZY51QLpUMaoEVD8UPZ1PDnxn19aySL
R20+evnOXNfQrdH28mjvWToLeVq1DZwCUfgn71dNaA8RuCOm4Hd1/z7BEnZJ5WaqFu45b4U5r/KS
upSBWtKuXSZT4alt8TmhdjsOBm0UsgIIy/iutQqvRhkphwp/yCvfQOqk7PuAEDtUU4wVkT6QgGA4
DkTmAEMmsfSUXoZ9hFrDprYHl+QgZxjcPlbo0O/dvu42qTrcVOrRK0g3VOa0UtoTl4UOUYVxU9lK
CJTh5PYytfwWguax8A4He5s17zRjuEnGOjqUX224/idKbYvJhE/9pVWYgkIOr22Xxw6yF2KThUhu
cp2KaxXLnyyudKp4aXN4eZJlkVLH3RBeKRcif8ROqMLldffEWm+OPSYlpSnQrLudto+aZr6xRz2y
kvSO9NNtbdr+oqhRCjh6kFK9ks1R7w8fSev5tpYjHkb5siZbTZAdoGoQJYYG1qHcWtXRmw7H9521
jxVVfWqS/Is4JQrnlktj0BqDm8yCz2xtW/ta+ycCiUuvqqjc8FGH0xTVwEX/5FW1ndKYRnnqnxB+
a6is1uGoHL25HUtnSoortvGSu2TjShUV8RIKGMD0qGP8PNqwaNVFPeJKtUO/JP8YmA7odu7jJl2I
G/0JdBSxt75u24M7oSUsHckcykOScXnYXyFSvYgHn79eAlcxYUtQwSTSGyLgOAsoVL1MTXUcxqeR
i9CpaOKFDcxcONVmb6wHCxpRTZQBs7Y1tWiAoDP2EBJ0PUB235Ng6xgHY1v06ranBom9XqJFsj6Q
RJz2+9tin64aLCp0X9pOQyUfDre6Yt/mevteO6UrkobuPleeqsVwb/RMcz8f30Ne36pUgNudum4b
I0iL9GtVNeGQ6p41HzfSDvR/mX/r8NqKMd10BYMQAlXW/oHsNmiiFPD9bDadi9buO5nfQaq2/piC
zdP4BQeNP/+gLIDsGOtJzVb1jirm2w5Q7Jifl9VQIKdRvZJEdugFJH22rPRPoTCUsazGQo1avLi6
+71L83/3SF+Bryi8Dpm+35fin9Ay3yR0/n5fuMLZtE2yeUIA/+9zjQ/f9uVz+Qcat/sfXk7V/9hz
v7g77r8+H86vF39+3O/XC4XiJS6UnfFnQvH3gqei/vZiDpDDR4PqxdL+xeTEakiotIKdtSA28HS/
Xy8geZoE5hbaObYF4Bb58X9wvSCW/2njLkCjm+xb41LxVueeD02gUDdFnK+aZbdd3Cwi1ak9kQHa
KEvxT21rbQ3fREwu6FzSUEv5gdqDfJPc5Vto3P5+M7+fo8SfgsovbuAVLhUX7c9lsS6fdzHYABVm
9+wILiPsdj+FAGG4cpCAJlc8w4fZGAvOkuYe+XrylLD2yvtkCaQlnFaZO7tN1Kw6X3NB1KxUL4sX
ESVLT4bn1sYUWgMp1JZNWIaFN/uL4BAZy/ohXaqe7JXbDhE257iRvTqugzrAfm1TIEaOHKjQ0DQP
4hiaSrljrcuNGTVbZWneGGGznTeZZ8Sad1rutnk8RHVQRaSlAhJ/0XFpLQ93ye1ii0jI0t4eNlXU
LPsIxJ8LHSvO3NRfbPQQoZgYSphQv9uAT4FJgy4Sub6n5Paojc70uVr2seZT2+Jj1aBzvsV+5yXB
Y+7YrhwaXu7DS/xugM4vgjoyXh4Dyk7EJ8BoIHsVIfMSd4Ev3SbraZmHh5DA1QVgEx3DvZdBxW1i
RNTCdnX05BA5w4/tCq46BF3DU5fl2vQhPoQQscLxdh/RJC0c76u7LDiFkGPgtsdWkN0BRnTLsFoe
NacMyZi6+3D2BhcYiFMss2WxtAL1uwxpghrbF/tTHx14DrQbnOMjjL4RDqEgEujLbj0Gxs0h1gKE
zPwSfiPMAy+LqCLeJTfzGj0yTwokD4kgp/GMm+JeWldfT+8aBdkoKk0gVJxmcNutBKUDLYWtveni
8gF9Rr+Jp+8o5rh6bHoVH5LfZqshVKIi1OMCPhlks6DYoCUEsSdRY2hcNVphD+atGbeMBq4sRLEx
OJW3+yVaUl4BBUh6D5x6Sfbq/SKuoLIpPKzl919yvp49KdLuq5Ua0w6vcGbZtbbavXzLTgwTP4dj
03BOELK5/3pc7Z7k2/wz54ffLO7MeA5zeLdLLVwE+U35UGyKtbLcrY3NYWXdFxuTE9Cuizhb7pfa
qrsizA1a4m+Ouvj+mW8aD4huGIdGhtE7+mCG0bj1anhHXXR0TKfmGVrv+3dSjoHJqdzFdXzyNF/y
Z0HzelRjysd+9Zzdji5ETAd1wWD0qZ27pfMu9/IAep+ruApYQSePZK+NOWFBGckRFNbiS+6bPrsI
tmDjIvkYmEHpW7xvlV3er7R0WYWCmjNByqM051Uh6uR3+golQB+aSpiGeZh/A0SE7r8O6vvb6XP1
RFfdVRmWTxb1tSgP55s6IgwFlucOq/sFnNnFO81r+V4fJR+zwIh3Ky0u3cQ7PFkf040SywhzrlH1
0zfGDRsyTmPl8XSv31NKCYaluUG8KI2HZbrerU7bJOgC7UYP1cMtIgvwYujzAitmCsHUsb0ncR6g
Q1qOzPe/o+HoPn/cOV/2WAUq/A7cJ0FaX6Kh5Hz9XvD3o8eZ5HcT13IhIsOz4ZP8LtaX47qIhhCS
4cbaNlEfTJ4eDPGuhro4+kd+OQ+Q45kjm/24WKXv2XFe7T7TjzYGGucajni4r9jwNQK1rrJZrPbr
UzB4R390D/5xZd/uXJ1/ldtT0AeWb91raIuFNttBCZVQ90zYTwAHIcHuXfL/8eJmXopxd5v5c3qD
7iA1DYrE8CAPQeZzBOImgp8YppHkTx7ESBca2BZdRE9oAMB0cjVXXoG5gyiYB2UwOqPTBnOIhDKb
auFUztH5nuIRBg+r70zePtbhqKUUMeKC30LB/76JCtd8ND+mXsv2yz8Irh4BYbzAAy3YxgVTs1zT
S+7N+OjAYQ8XUc2HZMv6KfWO7pnjfyXTQXHw51jvL5cpbhXn58jMS64qlrRpfGNzwpUdXBB9Tu81
UcWVjXfSeqeARuYuM2Apj665zngTXFtZHJSJ4FA9lDigo6/zZc5qvAPyGMx+5Xzdu3v36CC+6kIi
ZSVNrw53yzk6ro4cQ0AAgTiy1L28yftkhUY4BLhmCONFkPpoKrLH0AQYHbFthJPkBx71fxdsjD/w
10YoB21soWNAZB9YmPLE33GEpU/H5S4WH0gvIPaY5FbbKWj4KsNoomvKf/CFp5UVHn0gP674Fjvo
WeznLtK9A/+W3DYu7ykcxI1/iGy2hMIwRTy6E5MVH974clywWVCte5lIQaBAKgdjkHnw6z2U+fwi
5q82lju6ptO8OzI7dANcIfXA1tqyaDhxNcB6MXPORnB4Lh75fNYVZSIX0RZfCvvgxHrClobEnvuG
S1Sx5PNYbvbU4nb3RMnGb3ik+Tuvxa3hss6fIaGkD0nqZE/dqmHvaLDlDFYOOIFrxBXvOYdROBLn
7HmdCLl4dpBxZj0Nw2eFPe92Fhvdk/zBQ5/cmd0Fb0b8TKzZ0eGAhWlAWSwi54hjBInBQSgxnDpb
GSgzLkhs5YNv83eyd2CQPXOoKkdfy44g9aMVwHREqNQHCEtFWALe3sxuYYH4jYUjth6gHRZvH58+
WJtxObMcHU9t8e6JJ8IkrNeIzC0bsVE9I1zciDdtenMEboMNCywzaMOd37oPFU+PVh4bbu9+Jxfj
QEmGYyzGrF7WghoWD03Z6WWREaAgqEvYPcgYENHQOfHEe+ZxImXVh0ZkRD1eOfcS344WK2zQanE7
RjRxYh+LsTSiPHFGYE/72cvGRG8UP9PyguqwNdxFDMye0RTf5OSJLbFfY5uindjJWBeJLZZhPBK/
DXuWmLgDGv3O7fzTh9OHLD74xuxlIeYq6lJskImrp+k7tqsn08fOQx47aD7bsR63AbkavkPD4mjB
KRY7FShciMJfQHU6iBJ3XNlxF6Gmy3Ho+RWAO/DlT7gDyPxeRqiLiXYXURb3XzTMsL0WtgqxO5ZU
YUuLqR5RLdmzotSPGcJkVyms5YxMA2fRl+6sp/FO22LTeNeVJ28qT6x3zcNobhkR/np8mlN6iB5h
9RKUV5qg5Tn2IRKyDmLe/A4AJw4kpj4ceS/jVuavheFX+Zs6PnISEmwRbQPcAUfBuSCMlkJro38x
OL7S3RxauBgIvF79LPQBUo47tsE/vBs5jhVhwIThGbHBtO7lEIqRbccMYBMQSBC/wnClI52HNmxg
M8+UseXY8m0PxQ4+d8ci9wEL60lL9cW2Qdt/OdzQ00PhecRpnV0UR4SVga2Gg1OJP2umXjntutPZ
JHQ2Z01RsnBQv3YUqO0w2lG7wJLg9XiUAR60JeQKHNkp77Ovh61Y6map86A7lgHryc9rn9YHmIbi
MSHErm8gDhOoZGiW7Ai6T6uTsdnfVHfztykSgQKcNz8nXGkjLAdHPQmRJQjtrU0rghW3Eh+RqbDc
pMsd6IhARprjsESzZlku0+Uh3M1rxP2zG1LSm27TfQOq5swBmhBO6RIESU71tAu4UkU8SwCKG3ou
IhhMMfPGsHHBe2+4FTng9omSkAwJAI4SQRHcEucUXClyh9ZoREUi7IKPzf8jc+pmQe9IXxduyp3B
dmtfxC21zwsK5s1xO63Rgw+QPUCVwA57ArUpqoFb8/GKj5q4n8Rq4trbOlJDpAwJ2UtXiuuVvk0e
kdvr+UJ6MJ8a42lufWNNIOZn5I2cKrS4SuihobrcApycZbE82zce6U6hxf0qiQ9PrC8bRfOUmyO3
kP1KuR0XKL07+ZMWo0qzUj9pX61H7TaH0D3xu8VDyuMYH/Nv9rZdGbcVYiS7oCqdHJ0xH6JJerfw
IaFHVYiLJMwUcah8cnQf0RC/YZ4v6ip8G30Mvt45VOG9xPnSwxU3HD3kG07jds4tsekzSOiD089+
uc7XKH+Y6B2p4RjUPmFeBIdXayKUJfPY/qTrDjKH3QflIZE8tEACvjg88svEfOL1oqyOmrmrw6xm
J1us4SEW9zD75b3ZfCAZ42dtWi0+EZ6yARfdOokQ6XPSRzV1lDhv41OYBQcX1ZWPSPd4XwSTPfky
emMw+c8k5TAKrWM5FieRZzRd09dQczHYXZ1Xs3eFtsvsiTCUbLqDqAOHipQ3Q5CgrqzS4c7F9VLy
bFQDZFSDTu6MrFv/vcOs9o07H1AW5HGUL1Wcx7Ds0Y0Opu9z0PoJw4noNqG9AtevhhGQpXMURrAY
iadwbBK80eJOCYygCcRjwBslZ+6kX3f3uy2CKFpwwLmJsI4gCLOWsKfRCQoRxfHZ7UIdJSj8yiOr
zFgS+iUos2Eb8Dm8OPau+9y7Ko6WhxfKMW7N6DVhtwi680AE22Jzn5Yn9+l7gWAH+D2WS1xB0K7j
cUgF46KRS3m/wEYZzrAEt+2gqoHPezEoDmRI5jQ7BQaJ6JyLgML3ZPwOn4xfNLH/M1oXIo6GUbgq
XJwal1GklBWvwKciBS7mwaJzDQ33fs/DHl/49rAfMfIiHLQJohEw8q2geTxg/O14F05hy+NTVwhb
5oz7RdFDZwJaZC/ZR49NzHrhlCiRvDsFJbFH61r43sIfQtpMc9vAkYYi/9KHmTDDvlhlrgAYZcKC
9ZA7h+8dEeMigC7oF/6IbyFwcfgDHphAKshiZGm3RSxibMoVeaA43EA0b2IyiCP79Teu2ngYcV1c
EFW8HX+Tn/+ba+xFYYLeFXk1H2p5Q5BKpFkBeiexhF/3vxKn+AYJI3zIHtkaPLnJwDpOdiAXROYI
m1ZiATXXxtXpjghzT14a7W5FvDXFsvALIcBivIJMLonI1DndJE/JJtm0KErRCcYf4jGUyXDYRKyI
V3kyQfW41MkZde92j7OfRn2cEO+NroHFprwtEjVRtew2uwBF52jP/yjJCqex6VdGLCziMbAehGiO
sEDD++n95NyaOKEq7J5Ozv6m2xQP3TfhBuRH4d9g6Xilr0eyc8AFdHfmanK+DBxu8GIvpgoYFf+h
jfwizoNuDdZBj6h8n/gxNXpMMOhvFwVuClbEmcKvQMxeLbCGsmctwegR+JI/8iAiCbu5Z/FILAlh
IVzKiYvlSIjK+C6ZE7QraAHFPaMTQWsgnNLEeRs9zAS/I2K05G4KRHSjk2gganYUpLFEbCDSd4pf
Bx2GTCwEvjRchEYA//dlOhnBp+I2mCneSIcb0fDOh/i03Kt3ncFxdw6ksgYsOj1piKS5808uitVH
EkRgBh6YOmaAWrI/vFvcCX0pNDl9xGm56ut47SHCMYcz9lL1ORzcs/KgIFaywon4pw1EHGmjVGNy
E4M9Fc7MATYgqjg39m29kd4Xd1Ud5RKhXrEZOd7CiCgOjWiQBGo5KLQTQZMOrQ+xJ0e+brlqraAv
BU+Uwt1j3DoUk7ERu7vJcLNlKwxIJK62XK45syPvkcDc4QDeiBDxSPwjQjzVb6RAA6u43PkSDyQC
w4mFO8a4VmxJjdUQIV1NWEYmh6CuVtfiUmJyHgs+lg93xjUKCNv0FjA5NkmkHACVYql2xLNvn1YK
h39zWsUl+uyyXJU1TTIyy9wk3+QbmPoHhzSEiPeepPvTA7qyymYITp4IZC1Mowgt5WB/C56MLHP/
UY/zB9oarMiq3Z2+QCS5Gb9TV0dbBh/vo9dESJLdIBvhi+ghuU2X+4dhVa/kUF2evh/Ib6bEPCcE
vExecx4bBIb9mgs0YQxX43ggJOYSh2rWfLMj1jBu25X5hKwYYWkX4zT9cnlgi+RrRCS4Ym4+4hyJ
JT1pi1YE+8pH3yBWbpWP/bJa44UIaBV8WRIcSXI2pCaMqEM2zEq98cswO03cBNqqWdk3uxj7jhUn
fU7mTb1Rtt3KjLl6++KCX4T2D+GZf1Q2+hdENv9fIqiBhqKc+iY63KNYfgAH9vhcfoOjVv2ktvnn
3/9eolHl3yz6+tqopSiWjRLtn5w08RMQYIpEjYR6i8Yu/r1Eo5q/gYdAbkr+S1/l9xKN+BGyJ/Sa
lyVFV/nAf1KikS8AjxalYwQvNd2C+qbqknUBAQMmfjos6DZyl1bfC+1pkmiKUXYemDV32tFupk2h
p+Oad5gUkhx75I+uHOKfz7D5yxPA2Ts/yxnaCKrd8gS0l3B2J1hQey6CoCjGzRzroI4sSD80eTZ6
2inI4I+/vjzAP9rCf7s/f9IF+v9sowMtlJB/Zdf9fW1y9XzM27w8L0H+9Wc/Nrhp/WZCZ9Ql5QfZ
QSF0+lGD5CcaBAPNlHSYZ/pLU+o/NrjCBjdU+lHo6Pa8MCv/qEG+nBe0VKA7oAUrMI7/aINfQE5+
JFQN9rHYd2c+IjELczx09AdKdwipGyeupqiXuNmw+wxPMUwVspyaKP2ggZ8jCirvnaNRLQ+icwlX
oVS+G9MZaz4YXDwklKHp7BCZO4W8ilWWIOVlCFG7zlHGSlnRUozIo+Ie2+0/lIYS2PZdP0Ahz6y1
Kbdh2SweT9rxSS5PKHLubk99Q7rAKjLXLG9GhBr8bOSaryHkYN0revZ1MmBi6+aR73VPZbH/ggJI
nNpyIXp6HtYs69aQu3UvhAsqq228oirIPGVNkNLnqjguJgcFJAm5TgNgBadKtmndl+12SEcLYGHa
fVu09b29G8Ok5zZXl417qPPVOPbvh5TwdKY/QfbVhNK02Evk3STz4ZScnL74kGTfj10VnvbWB5rf
Kq455e9zur6oeu1rx+FZT3puRoenVlO+6sU4uYC/7mTp5M9wJO1DVzzSzlXZtHqJaCma1XPaLvwu
pSmcTT8yx5r7T6ihU3ToD7I/K+O7qta3J3AlS+So6g/mPFPRqYoh7Ku2/TTQK3FQphmQVdsSAOeH
rkZ+1gAflhoaNRxL8QsaJYWK2WiE4qfOuj2NcrM9Gg2/KHePVTmCIy1QyAB2jYATpJM5yWtgJEr+
ZBxORSQfpPUOgKZ3GOj+MLRJ8H/WBAlb96e+9f8dWtWK8qZdedrn/bev//E/2+fP/+FXOarG37pz
I/Py5z/si278BkLYNFA3VA2VLlB/OlBd/o0mBhZABnQPQdKKn/yBcTB+k7AhiqWbwMyAI/E0f2Ac
lN8MejrK9JQBTQEd6x+pkCkXDpRRLUkgGIEwGqCpLzvw0oAGOQM5owQcV6v6Q8YlbSK5XgT5qvgA
rwOtfO5g2eSZ76aNFOxFyfiHUAAv9W8Us8Xl9Awf9PIMMMM4g6DGZVSzfzZ1edsaI9GHxpVUDqTm
WwZeICW/1lGnT7PP4jJPreqK43515mejmhehgzGlSU2/DpSm/Fl3NLKkLQTvcESYjPoqQN2b4Xvy
oV5OT8ocLJ5E3oMrCDehM4f0Ws1MGPI3Zm9eBBBFqmsn60SzK21z5KJM1cwvUcwVgoN+Tfp+vn97
wCurfcnOOEoZynh0rwB/fler8KfoDvTw9hCXYdmPNyoEDNjgqmFfri06V10yzECDuZiFDR2MEEXO
Q1jP3ihR27uW95B/rt4LXgJgxbPxLtYwmUvJOPaMt3spatCl4b7kkiPuzoevWbVChkW8v/5fyLnI
Yp/88v7OxhYn7MxRG01pIMuWGlSJEbnmxo9KB+m7Nrx2Tn5GI/0xSYtQxdY4rqrYSGcDSfo8otMk
JhmLbfKvDiO/Ng6wKogdEBlQJ7yYEDECCi2lJTJElKzI5szfyWDG3TsBrUlDe7OgPca6CaqH7rMe
/xs753zwi0mW5X6kR7Kie70nfzCDUyTdAkVYInaG+vXVG/hr7+58NMzsT0taI9Uw7RlNWiZLsaR5
nEXU0a/bOCEse7lLDBgWBHJcPoCZ/jzShG6/QcNxQDRxH++89K6/zalAi6zTsJxchXaImDkKYdHp
mgCw/JqFOR/7AuMyEONO8FC55t8gvgH4BDiIq4Ym6B6R2bgmsvvq/jmbqliKs33awAtK9juGE9CH
DgTaGGj/wnG4Oi3xHGfjKEba6Gm1FwgSkQmj4ZFbvBd2U/YlsHHyta0pjMgbr1C7cBi5tEM5CWig
SFsBmqt4cdQAeGv2Ved0bW7ahUHT+6Nx6HvmJs7gRJ62uUt9gQWiMHErEFxXjt2rB+Gvd6ZdnHlw
88kOeLXBeCQgb+Woj05LpIAfjj8yLn/v7C/g5S+mWtz/DW5Uko6wws9v7dRCuk5pbOXJg/x+p2yT
od1YCc3MFlRA1IULVDzOyxRNqnJ9mpKYvkRDZ3vdCOzl2HoQGq50iZF/eSJiDoFMJi1hkMawLo7H
QoOmiFSUTtEc5f0YbHWUrA8fAHMHJQVrUZeXb9Qru0lYlp8208WgF4dEGnq91IpR91pViRZH8xNu
9Iqjf30IVcELG7CORMeT8/PRq61+Gmh55unHfYgqqFaZPwL/v3+Z4iN+ncVfQ1wcQfuoHtOm0n9E
bskCSsNH0Qqh8PJQ1NHsZbLaVQ4iWMck7K/LRotd+cbw6sWJNPpmodAFWpySfSyqCgcMm/agUCPb
kah++4xcWU714kgeB7TjhgS4vdTROrRGa6ZX/q1N8edyqhensKaXPPoZFRatA8OZEonCBn97FvIv
4d/LxvtrjAsHm5aqOehiGvMSUvca1Vc3ubXWlNYf7aVC2h16/McrY/7igMSYCMyKS4ZskPT7eSfu
9TJbdGDJsNQl6MKN5h9Cg3Jpt7ghX0dQdi2ofvVd0cjHlOlxSWZS/PzMNcg7+qr3hIweOU2vBBpk
qt6VOf3iDcScdAwHWR6TbkQXVkPWldKUu+OPOlqzlalaoeFPfbZYGtsrY726z8/GujjJJUKTxUjX
vhdvQD902uu9ICKMYPp2ffF+jaaZmmD2cjklrv6FV9vT37LaWTgD4O/RDJh6ScBCLUGUysni03cC
YA31YI0S75WZvraqVDUB9Zs0cSJL/POLgzWsDqX8EiZNa5orC8AF+tQ+fXOuB9SvWv7z0S6O9KCe
KltDac+jFyuQGpQi12AfKNBl70nkOICun+qrZZ/X9ub5oBeHfKq1FpEumUgQ1TKkKQp6YVxZxdfO
2/kQF2dcRyWN9r3zj70pIvh6T7GzpwKZOHMMWfOK3XrVqJwPeHHe7CPatKeOhRSh2In4to+mO/oB
EksL5NscCsjClUm+5ns02nyh0i707S7vseqs744KvExvBrmXv1dCC0BQx+uzaO/nzTcjbXGUqPls
+NeO/msmlC6b7FJSJvzfxRusaLFnoijx43zoUXlnAj7eSHHva4G1Kj6ZtyrQ9renKzzppas7H/Pi
lSIip9A2Nhdj6hT6aLAUyqD5rh3A14dRTZqniRvJZSykIlTb2hbDaGIxqeeL2F26Hm++eggoEf0x
zoVFU42DrRcq4+ximnI5lR9nQQ5gpXmECQLA4+puec2EQuyDY6iSl4fT9LNhSVBcVA9lAX2WJlVI
H4sK6Es0fdMBHsLpvf26fg3ghQ0lR4f2Isl71Ip+Hk+mNdq+kWC7Tx8EdnEXQEBB8ptKNJiWp8Sd
bt8e8LUXR7FCsLVELkKURc49nlqibpoWjDcEfawSvosXVyyv7Y9XT/r5OBfhe2qpyWmsGUdcFBSD
/l1Pks5q2lxkZZ+G4pL+1H2tAQe8Pb/XgvTzccXPzzx6fxxot01elL7RyCd1XxFthug7R+WQOm+P
9GtCh1enG2hfiU6Btq1cDHVU89E+7ZkiIikRLYAienDRf+vqWbs8A2x/kp2ULkmzsBNelvpsStUp
SXaKNYh+TfUdDT/vpCusll/bqkBhJexiHMIR1TIuNv3x0E5JW7QKsR5wILrdZAFN3YF/yIA+BBwp
u9bO5/KYCdIsgi+EQzBJyYJf+G+70FEXPzWKp9MyTaGPGY3uH8Q5U/05GtQrr+rSEF+OduG/y8Mw
HE6NLXu5hThjktL8zUo/pYfsyub79U2JWZGBVgmGqAaKw3f2pkzrqBh5nivesd3d7Y181U2Df2XX
XW7wH3P5c4zLGLlN9+qwa1MypBwsK6Sn3IPocdeTz6BlWwR1BDDetVTNqxND0JUiJnv9l6vvSC/x
43FPy7AiR9QULXn6y12Zl3BM547rZV5nQ1xYeqXTqeHNmUJoIE0np407MKot8shfRgBApGRzCBdv
j6lcRpGXY168r1k/KBOdBZgWpA5GAThOX5XMR0YtrMi5Fe/alegL7Mm+imB3jEDTtUD21YPw17Qv
X2cq09h90fMIar2x0elKZMmrGtiEdVgVU5DV2wMQ1Gx6NszeI3K6cjJ+ieEvlsC+OBq9LtODROJo
tCDNtOdjaN0aX6WH5uDoSwFdhFHhZ2H94XTtTF7ZUpeOL7OKEUHgBTwNSdmQXfVrpDbffr+Xvu5y
bmLLnR1Hteup3cysrUKC37rLpc+7FKw2L7hKgsp6sIfhynIqwm69sYsv3WuHMM58srEAcifaYJzU
AVam0tHirx9gSE7q0VcmemO7w9B39C6c0/cHaTQRHM61D0NZ74JywS9m5QimXz4hcVsbhS9XyHFX
ebU86cVSrrNxd+W5XzWQZ7tQ/Px8pYrTOBDOYY6Lp/n0wTjRqPPd2y/jl1rP5du4cJdyZo+ZkbHT
6g+zm0KWTbzxo/WgBT28mUP09mivWsmzCV14tKmqzb4SE5LmT+a8v9GnvTdZQDLH+Yoru7Z0F3ar
NNX6hIwbONAS5QvTTPyklNF0TJMr7+i1AwPTXFK5xSOcqV8M1JhtsTseWL9ji7bOEbhz6b29aLL4
iMvdez7EhT08Ws0JpSqGgPDkNffQqj9ncEAFQLWKJx/f4hbLxS1g7McrI1+ZnHERD2QWKs/7olA8
8wbtZhoFQSigKuiZoQwkc9gIYteVIV8z/kQeKKShJoKMycUW0dqDcSpMgh4ttJYdafMBbP3JbW53
y2v33pdbwy8LywWQOM4iy/pSSjs7X/quUafTwMKaNyJJn8V1jkoA/ntJPWJy6pUadmvhxOmL456W
kGuX7baC7HZCwffqrerVxYZjKVB6QAbMi5OoQGXW0wVbttfB0Tbvx9P7K2urvLaRBKZP4mZDk+vL
td23u17a02MVpwopjTbG4J9NwMdGlAO1f3u0V6dzNtjFwcj3RcYNkYiotE7bJnusOv3x7RHkV/eK
CVaL2y4XtcsAWSWpO01iPqLMgniCc3ovZjOFe/idV8Z6zXTRJ4irGZEx+bWLtZuyWSlz6hDUiWtk
JcqlgbiAAkWWzSHqYwtuvZ8EzfHtcV+zY0R34Nu4kCKYexEIcGlSmv3/Ju3KdhvHte0XEdAs8VWy
Hcdx5qSSqhehqlKhRoqah6+/i3X6dBzG18RJgEajgTSwvck9UHtYq4NYQJRfE2A6Oy6GvuPfp6XI
H//BESjQSvCJjaKhp5iea/VdCtwxsMimGCSn9sbr7xJ/5zT0jolK+4l21A4PxCln2fp549Osl2cp
B5+nLQjAN+1eUjHqawfHLg4oLChWyG/5D980I+DN43ZEzumMcjrDF1sJlmF3Pls8u3majVk3mXLs
LA/lKTe2sJG7fo6zTLLyMQPX0xTPO9fBBuZQr4s2EZoEdDSDHwqUp30QxayJGxldJjAn/8b8DZby
5MgPoPDlceoHbz6URuSD4VCc8nxbWoEAZkMcliiN8wCbYaCJRtHuPDZubAzt6yvax/KfbSBEo5iN
iSnVzQu/wMA9WHVWVZ19dxZgC4zG2ovpzgNLYRX8sZNMhw133GjeRCrBy6i8GT1wU1poce7cys+e
ZAUo3e9+lCLlgl9sm+x0n9/HIiZMVCJ0G3IuW8nzc0GzeOyRAOYifxLDBD51U6fYUet8k+EqGR3I
8iIfAJu8At4L1KrvsEeB1IeBsTPxyr9h9y3YdMjrgSaOHX3EHCjnKm6RAYYe6Pj4sJCxur5ynxfM
qYG0GjtBNfbSsrsOHLXNLgVgwunYdvQqDzRW3CM3F4Z/cKopr/rQzTwigYaBA9OnLvh1Bk2H7vgl
YqBezvcBK1WJbbUfW9mMILsiS4By2nd7yVqNRsdyAiCXAK1EwbcbGPLvBw5f5aAeGQoYZ+L+Id7O
SO98V9ezOq7GmwwlIyQAtLOQ8lDdepXYP3XUPUn4ngV7J9jXw3pcuz19TR9Kk3/jig1wXKDzSTwp
RStQI8QpRVtpZd062NUCegJmNBhqDRKXxI0CLCzqqpJamYqWjrX4Ri8fEMA5WDsY38OOdHaD1eAI
QEEyfhYAO8fK4mlV//aa1XRrH6iq2Ago74mTY3Z8Reou3aTW0IK+BdMWt1Y8iasyKAHg2dUC21zV
bG+WLgsemQU2HdGkzU02tO3t7JMasNtLt8YXSYFeVJ6sTTBjP6J04kaJ6QN9xAJUetUP2F6PLSyp
OwLgQf6CBfKUYL8MPJQhYwtQbsDjmYYg9/glGP4DJDm+oUlRHw0WQ7IYokXVgmLjRC2VxmNiLig5
Yj8O7Bo2fRiw+0zZ/elTPVIzeS9FuUwfJZu56e1lNd/Gl9YMKIfuBmPllxYe6zfFt+Jn/Nxfz4Aj
Iv+zy78XrFxnsti8AHrKsjKy9jwZgMPQaTz+Q6vTQdf98ASVfJR7QTUYlQvworP5m4vxJXMb32A7
G2BY7o7shrNkV5zZuqeF7t6UhJQP7VAmBhTrugT0Iw440vDKyFKNPxx5wUA77AIBuBIPa1Qy3wc0
gHVyMtv9grKzA4i0dCcHGgJsdcuJz/89H0giLh97H2g72lQdLqhdkFXnGRQRrIwMct+BbRWl/LCo
/E+Y/aEkJaIFWbBYhYcOQTJg9J+Ls94FA6mjqXR8zOjv9VHM3uUdQH+tEpF6cMDG5HXAe6DD2vZA
nmAz/0eRDxqJH3PDe4mKvTejxQgd8HxPMwuQBNkK7EVfPDrF3ifTLJx8xNGlbhnRJFn5/E9W657q
Rzos7zVRDBxcvg3IBIv/VFbwQbzB+jC2qTE9vpEdjx4oYqeDlLyM95EfAgHPigc0moqggH5v6V2b
GwzkSTC+GeCsAsBddhu2ACUsnr8mSHluEd8zRWbhjnwQThoF1vZNrKkW2Ehp6Pq0qKPue6iU9V6p
Gh/6VrnAArF5uqMXctIx3xMs3gLIB7Awp6XJK/l4go6JmThgknrqGHVpjiMF1jbMndULtoOGsCkB
U8VmYLIBvBjctx2Yr9Apc7C/c1r0UbtHXxGvIqyG+SCQf/fuIkaWO0HH4M/x8GQVUT9MmlvTSPjb
2zx42bVOmY1EQELvAiV3ek4z+u20DsdCOlroaFmafoDXqeJYreePS8ZHhPHKWhNrebBAYLmk0/lp
MQqSAQpMSFjA4wVRADqJ4BVSolLZuOCZsH3AhGBn38LWfj1FJUBpJICjBzCIwthK6IwUxTR8EOwA
vXOR/NB9dBw9zoMfoQQqsvQYMI7xI0wgWRJvRWN+dlrPoyWov3VKG3zYqAEr51n61eQlzJFfw+QZ
EDhnLpbzgeJzoU9cRx4B+PKWNdF/ZCn2lxdgKI9RKFrh+zwN+zkAY2tSgWyAXdhBgxH0BPCFVJwP
gQuWG5pce8FcwvmxgpcDfsxLzytmbAjJNY3qjzaF3+WiYomVA2BA/92TP7Bagmdkl/QLPu28dkfc
+qLGYOwkDN0Dz/7g+u/lyOs+kLMs/UDzCXUAo1t+2x34FsvkDEOXZ0sJQD8wGBDXe56C/lwY42p2
uhswTf70+1ETBo5FIAtf6Ig9BnqvjmLaXeMYPMiYgbcYQDEwbmwD36Hc6KrTHwYZ/r75MJ9ou5Z8
OKvDdGYHuPIGxVMM2Ux7vgkwoLhE47l+kuFISQfvLxODkOhggBFD/TY3uorIphwgHwBw6W6KDfLt
mu2nyNlArxuyOe000ifUEH4oTskXlbn0Tl7QZTUMZAV2LtAefDerm5JfCqO8TjpD93r+2P6T+kme
Eww3IBophtPmjDqYml3AKe5vTXBcYMu8AQ8zBt0jmtLblM33FaC6o7wHBbkYk+1phY8UP+TzHajs
qOtLalglSrjW6AAmHFf5H9QWUNaD0efRLPANt6e3TdhF80W7JZsgeLD9vW566lgYPJSuxI2Ck6UZ
YlxvPTkhiKZAsq47Yfmc+HClbwqqjaK0xTdQa+P75D+VeDCjPbrr/zyi/ucdI/VbSIaJgzAAXtjM
SXJnWVWvMxDz7G36p14BcwpVeHwulL80dyet8aNqbx+vivEstB8RkSepGmoEQGyZupAAjIyeAcoJ
PCWr0/KOOcdh4lRMhWZNHQxtgvfNGIO3AVnnEhzn6X05eIASq5Zl39cTwEBSMDSclnz0QwIrq3JC
xvBMNWV7gduI2l8MfMY26bUfJF2UEBqv3JKg5ejY9e/eYdrtpmOWA25koHf7WIb9MJwziYwOHm2N
v5bjbpJo2Vrn5bm9NoBXeVrBY34APkRbhgK5zKvcZFwmuR2Mg7GKs/5uCQAeav9DWfX/rlQcFQFC
MQoiAhPPU0VEYuZWWy8zhkUoWPewwJ8GQtc+kflFNUj0Mv6VIdPxgf0vlT8sdtbDnZvgO5/2dtzu
DA5q1Jjr3Fq60kdRcv0E7Dcmwud7UbVweOLGtnzFDYDVbFEHlKBGclKer8Wl7oKOvhr/Pu3/kadk
hqFOmnQuIE/GSelr7EcOkLUcsFHFk3mLodmI47vMDr1L+2EEHhG71gXLo6cLkgPsMktKGHXTL558
y+xLPDLm4KbOAS6VrqzWAwuuJgkelRNgnJXiKrFFrvg52hhz1nooQxD6u8jsld/eTWmKIas8PG31
H19nFBAvb4KU6L+0LpgGrRkV1WIXp1iwZSBz7L+fFnJam0D9rmUo53qGFFKRfWqAVBBc1pMfWZ3m
qXksOqLmjVCBVhBW8hWDTLjDetNs8P0Mgk63e0rpn2lkYWliy5y9jELnAcdi4qE8xSCLoE+cPEep
veIXJkqp2O9ZmSle14Kt8t7T+NvxU3zTTslspDVAjDrA9kRw7QKn0LWbqPcBm8zzL0pS4lTV8Hjk
AazPb4Fj6FWRO/4I/C4KxCeSyuEBKsEqQ+MzdhMcYGCBi9MFprx7AyqscKSAPhS6Azxu628HKA/4
IDTO3BcLGj74Giur0BiuzZyFLgiKTxu7ToryWcmyyqgxTwaMZOt71QI/2ALWrHYGUCdFCRBABAR6
CYFLMYBHUzuyi/sy0A266yxOCQ7D5CytFUOVJN6xsYg6C9CIQFNpdS9EjTbqZLHLWnMY4bqrrHvu
ByDoxmYY1/enL0ajjbp224+SHraDkJRdTs7PIbkG31xga775daooMYHWibXUOby0N7H5PXx3HRCy
l+bXjMxRYoFF+hKlakgJij8DIF9rkGzM4+vpA9OEN7UWbqVtlaUebMzM96gVRFO1C8imKKbQKeqv
hRy1v5dWXekZI0xt8oqNlQJ2vK3BrutGXbX5mlbSTA6iADerbFxcFFk5M8qwcuoLUvXbqqFbN872
yQiWttMCdXanBIS0rQfTLuRd8QvHBIMxAHXjwAqHmn9RkhIUgoVTZhEcYgOQKLGwMOAbb5oj6mt6
WjqVlMBQxTNzDYIEMTh/RAV8a7prU6A/D4FGI403fRxISJk7MRQk+ZxHop/CGHC8Oft2+oaOSkFf
GWUH4Be4rmIScpsuH3wYOh27KO6fbGvBFLDOZ48WUiSc2H/FKIaA4Qp8XBUcY+PXSxWiJCcHR/4u
e2Jn9tzbGNpJ9aP3dCBRMYghD/oRLM4I4B6AnT3gQloPRIIYd5qJAN0JKgYxD3NXNHIQbQzKjWOB
ZhL03teorNydvimNQmolAQmp9gLZZ5yDqzkIwpnf2QsJ6+7ptByNPupgXVq2FXaeIcdLADQMNEtQ
uzn5w2khRwYM8Ph+ux4Jv3gYiqjfW1ltoDVSPFu34txeoe4TceCfAhYCmPqyyYRZ0ukzr/EDqUru
MEdqGCNi0qqsXrK4j1zHipiz9xk5O62f7rKUZ2TjTTxwGgjqCiSPtgl5F6M6zSLHvf2MJBf1ZQOf
Mii+vj9IQ3A7txOEiT7fzeP1ZF/S8t7XfcYcN4o3KYr/dnkr+2YIEz1I3YFbiccjCWP6qet5k6L4
bND4BRIRpKTeBdYewnzYVkEbDpPmzOTpf/h6p29yFJfF0CPt+ILbScG8aGLcq040wVuexwkJf/cu
DjJtJ/LRqAJ0GTOnDctlXlXejVm2odH0YIHUIH0cN7Z/1fm7NnQgrCrcJSE1js0mYC7OPbSveOhk
bkh027oaM/iLPXYgyUk8gXIpYgMmx146116XeXY7817jPbrTU9zUbgORNj7ux8u2dn/B6wRAGzuA
Re6MZXXafXSiFEc1MZAKbEjEocZ64fyyr16Yte0THs7NoHnnaazOkod7cHhYrSZ8LHFNRZ78Kpdl
1ZiupgqgE6EEgylLTBCqIulZKXta+vi6aHQs4ToTkAd6oEXXWW0Sx7ibpaUb4f8YybTO2NPpW9FZ
tBIIUm7XljPDzibLjCag/SfYyO33i3dzWs7R/gN4yf8bPS0lEkxVmpS+jTmHMbJ/Jy9iD14mjNmQ
KyBMb8bn5I7ugm1xy+51FT2N3akQLzYQOou4RYCYvN8gfO7TPpp9kFiMz06Qrk9rqbkytTbUVlXb
LwyG59sv0/Iyx3Nos/OvyVDyeccKx+MVzIJmQbgQzJNiPQ6c2xp31amiRAYvz4CiQZHtcnD/jIAw
GsFaMBZnp5XRXY4aFCzHb5kFN0oB48omLLqA3t6tXw323QJR82lhOpXk3w8cKo1zpw5qqET8X/j4
X8/4nhV1vjktRRMZ1OrtPAjLjQMYutkKsUrt4bYg1aRRRSdEnuuBKg7vzayu5Odeslxkabcfy+Xu
tB6601IiA229OiYF/IYsAPADf5dInagZRo2daQKQrcSFigQV8zksIOhAq+Tct4OxHeo9Wnnb0/po
TE0t/7DUorlLcPtVe2dkmNCxCD72rlr/ri+b9WlZmrNTq0ClXQiAiv+V1YUYjDgrRzN0zEkjRmMF
KubaYgPZuZRvxQWhwMWKKK2sr12PWgNy7MzuWgFN8O+wrfLNPINdG2Nw9ZBpbFpjCWolaAoqZx5k
tZHGTlSlz242RyVIrJtSt/6rMwV5fQfeQ70qA+YTJNXNLw+YY6wPwn564j0YO/nXwoE6qsGLmCaZ
rG+RzLqy0irEx54mI+gOTgkGKPGwzGwgwu7B/Tps+WCDaJ2sJ/6ZisxbDldZjW1AALSoPOMJZ+4F
aLWA38TFSzlYGks4ZteuieE6QAqAvFm1a5gX4lsHo/MqlOjHX61Za27l2JEdSlCyW0NMlAJlcDNG
wEP5dZha2JQAzyQoSE6HgmO2dihJ6npgayWtkol6kBQP2PruRdgPly1FJG2u7ObHaVnHtfIwWRxQ
D2hKiiGUQwIc8AFPAwtL8/yHsEFWyO8df9Hcz3Gd3uQoqYEHfT/nAnJc/sBjoD3TfW7/bgHjUlia
d7ZOJSU9TN5ikdLo0I/yH5k7hjGf8WVch2TW4UwcN7p/lfqQH8Z0SNoUF8UaEEN1QLOYH750PWpW
8GkjOiFNYZqytTc+YBR3LZoy7EBEeVrSBwReOaDimm/KWO+tjhdznuBbW762JfdrtzfWHPxLwwUF
ZWAHgi4Xa3IzuCPBCKn5+NLcmJoxRj+t58WXN1ZeOx14BFmOVeIbkenyxbEke6ij4lnd0qVxEkBQ
Su/ZfJ5332mh61zrlFEyRc56f54MWPrEr8VQbEyyn9oUzWsd4ppOGflDDsKE4Y5uYs+wjX4EN2zP
wjnnoddrvsI0jusoAQIN3ZlkM9RxsAWTcDOsyhdTNGEWGJEDJLnTVqjTSQkTGHgrjFF+wHbmn7Eq
QruNsd3baWxdd0VKhCjttvTiDlKGaZPGZVS6T9xCZdN8Pq2NRo7aJcC3UGqlBDfkBfcJQZV7/O05
4HGuHk/L0ZyaOgnZtcNcjQnkcHFL6HbuKqSNz3wKHfiOq8SHrOu6HktfMDfLAedMvkpBBT+PL19T
RcmyvkUwrYyn70okZURA7OjgnZ9Nn+l9HSqjBIKsazyjcxEIRpGFoNCIMvCQB+VKTEJj0TobkHd3
4KUiBVBW4uDYzPo5LZ9sXq1izH2YeEB87eSUcFB2C3UmWZebiyRsvJ+1+NHHuiyh00aJBnnsYfwH
L61V7GOk0PnZmM2qT37xJP3isSmBoEr7nM8yUhfzUzGxsIKEOAXvuFFoXqi2znuUaJByqxlTM8cT
lccMbbYquIpT1HlmPos162znTHiDf9bNDGTdQ91eVK4X75uxBP0lcZeLsmZsnzfc3iR08TYFE9g7
JQm4gDEwHPZOM0ZJAnes8eKO6mEBKEdVsC1D1tsSwbM99uDrfWeyYh8vtNtT0k3ncWva500yOmur
teN1Syc7SpvYi/ysSjQh/ugBSBAYbDz4AG5TPLutZL/Hlm90cQtqhXBxQLqGIZ5P2OeBFMWz27EQ
3ijjRzmzlbsUQZgO7AIdYU3L72jCOpCjuHZl1tSvC3zaNPGOgunXwZqqQ35MqA3Nun0l3ckpzu16
HQDhO0SoRTzY7ZM9XaezrltxtD3rHiikOPZAiykdcijUo5OJGa7swU3K37VoECMBt9iB1jVPN9Xc
R0sx/DSCGYjYwkzCTMSao9V4v9rl5G0+Ne4E7/eHi7FOw5ws51n1VABJ/RO28vYWVducSTIks53C
VtJxCUuvDnv6cyp/nxZy1FAOhChmP5Gx8kYZMCeMoRrFtpmzcHGfU3bjJZoYozs41fZ7JybMxsGV
MQgfCQ9N82fjVWFaaJpnOkGK8ZM6p4O/IGwGCGUWL0Kz8aMx2S+l7oNOJ0kxfduuWcsw1riqHHwQ
9ICTSYuVY84hcMZO35NOkvz7QQYF8OgYWybuyTJ2AtPkJNnUDsjG6m79NUFKcptt5hbYxoM3l9dl
/5tgm94FtpKlRfvUWZ6S3ERTj4Xj4uws7DS0yfXi/Rb0Nh+ts7HSPEF1opTklpuTQdDXxKtgul66
87nmQJQB3/NdN37xpaPy73QZ0Ik7H6IGIUJn+BU7V8bEQV+t21DWGIRKXmRLhFGL4J6S6b5pQM4N
crZgBJF38O0TBvEWedUFGDbkeT27MjGO9325I+NLudwQoqNzPHpHB2KUOzLjyWOjnDGrq4uJ/jCH
P3l8zeXWq25S4OjJvUlSAzjL3X96+EBuCh3r2cq6sIlvpnzWPEZ1gpSJZ9DfiWChUCn2ZwyofKvN
VwP17AzEc6evSJOB1VEVl1a53fa4ogpbX9WTF3RhkeuE6LRRwrefmRntUmRgr1h3mJBryjqiFlux
mmjU0UlS4vcUL/+Ygus9+jWQBudwIE+docNI0MlRojflzPewAIn7MXcWH3ZtvEvyP2LQbVnrrkf+
joPYnbuZY48SkUj425z/SuMOq/dUY2wa/1GRlnqSDyUfYQO2+9vP70wm0KP7bQ97A1g5p81Nd25K
5DZH1vXYlMHqfSCiEYY2tt8DA4tjWoAsedPqkMrBq0/lp5ucqggmOblWedZDji3YVvCnLymjBuwy
ywjxS3k53rccumSWH/ps0zqLBr9Jc2pqwA6q3LHzAtbGq+8Nvklry47ybIjG/vW0RvL4TxyaLy3l
wNwad/6v+5Brp3F2TYvpTH7BBkCQYHTE419UTDGHAlUEjwtcUmkJzFwkkTFdGeZN69Oz04pp/MhX
UkRT0XzpO9idsPFiGETEUbdY8l4TfjRi1OXdWshvT9l5mjF7lTlIDkEZJSzVeJFOjJIdxGjRycGu
/8qxNyX4W93MD7NW00XROFBgvbcFq7P+QTqvxK/BF2E86kBUNWYdKGnB7AcyFXJvw3OKu0mMV1ho
erVzLAMamFH6kgGoy8BGgWkHKlce/MmMxqGMGtsJzVljz7qLkX8/8J8McyKpK+3ZYMAE8K7jrNow
9nhaFd3FyGM9EBKUaHQvPYyM+UBQ9GgoTF1DQaeHEgfoPBHAz8oRJRt4HhZYAro7nlpf9BbF+zEm
CwxtsGiusPm6EsPF0ghAYPw8fVo6VRTP9+d0wic+TovTPGzJXUt/jqAlOy1EY8kqcHhus6nKBDRh
9CrxlogvPOTgRvaHh68JUjy/GfuWAAEFZT1ehbNLMYn0qzG3BnjYTgvSHJuKCM4NQlOBidxVh8H8
0X6u0T9tA93DUCdFiQAM7B6zP0NKG4BiqooY+0kS3baTToj0pwN/KdxubLi0gNF76u0szOzLKtad
l/SIE5mTyh9xIGROgJieG7iYusrDAWtuFF+9JSY6efLAWk2HVidMiQCmnZChlsOWTt1gzBdM0n4L
a/DDggOqDwPMn7AFoBaZYG43Abyr6Ja1cet3GW5pAuEu+EqiCQi4oPX+ohhFqyEmSda20Ir4AGVa
QGQOsDrHeDmtzNGzO1BGCW0BmyeBdimsAR+IBifYFHoB6EcUGDvb+0zZ6kCWEuB67scd2M6gEb3u
XWMtyJNj/Zp9HTrSETwa9J4PBClBLq/MqnSQ2VY2vt+a8lHCFY3BvmBYRbfAwVjPeJjec/4IKnhN
ED/6ZASjE/ClwXD+AWWDu2Ob4lDxhMt2FpAmquUGq1aR61/ZpIyWzticvr/j5dwDgYo1JqkBrBAp
0ACwUHM+XqVrEtV4QYbkrImSNf3Ut96BQMUuJyd2QbqLlho38ijLASPSvtoLEEMqY3Vat6OR6kCS
Ypt1mxOzkc9HcBNt7OyZzeB8+FzaPZCiWGVXx3FlyO7tXOYrx88jv75Jx1bjzfJUPgTEAymKSQ7Y
jjNAZI+BFfZYprcBBi6s+nacdW9hjRw19daYX+OjXMvN3D9e0u7sdg7TKQktNIu+dDsqO4fr99Xs
yN2hzLXCMb/JYrTTmOYFKZPRiWNT8+7k9cJcGgjJZ+8sARtHadWfikr/eixVki43Z1AlyRFGjgGs
wWsiJ/jZ8h8+almnD0yni/z7QU6Me6MvFwpBjpdcAnVs5wXO2WkRuttXgoGXwqBIAN/0bSussYTp
iieAKUfEffqaICUIjIXLZmOALs0E+D46RwvFut0MTID8c3nw7X6UKOA3VdNlHKJIui+DOpytK3RH
NcasOzglCEzBUIHpDHbG2t+uV0QkuK+8x7LUddU16YEqYaAqjYLasvlQO8+GvTO5F3nNVYIOqSPO
masD6zut1gcWTGqOTTHVUGsZnxb+IwGwUy0eHEfLznHatpHD39t2W2FaP5Uj53+Braef9Y7t/HVy
5S5RWuyt0AA/ne6rTKec9V6mtdhxzeRwT4pnn4kJki5uIzPdDZ8ZOgUIyj85HWyJ7wXZk2FUhg1B
hW+FbfqbohnWdvepq2uCnU54wCJ7L8itAMltcDyQWA5B3pWx8GgSX4p3QBB5L2SKK8DXyZpjkDgR
Ka6L8Vuw5NFQ330lRJiGEiKmwXXywUIsGsb72bldll9u/WIYGinS+///BIHF5vfaUELBmySHetrq
paJG2LJ7K3kcPCeskfW+ppESJAojnaZeLgrEBY0cjg1tD6DcKNBU47fTknSGoISJqfDTasxxdnMB
1J0MdMbdz6r2z05L0TiQCrQ5+mPaWhIioJ2vF+uuGBJ8of8sGx1ws0abv8/1w8RX9Qx9G+mo4qqJ
g03rJWjv6shJdNoo4UAMnNFF7pHN1veUGGEZXIs5jYzg9vSpybM/YXF/H+QH2vTeWKaO7OIFrMZI
mdhnixt2prEVJPgRlMM2bQ3MvE7F6rRcnX5KcPDbko5AOYB+9hAW45U5x+uJ3FT0i0lDBSoXPW0L
T+Agjalac+POa7K1iPdOqxn/OIrteBBX1XXmkvI096Ugi7RRl4g1KMQ2TtVdGE6+yQb7bq6TtR3P
m74dNSUDTb5SiWyyBU1eQ0IQp56ImnlP6Bez099txAMzmepu4cSEcu2yJcsr6R6HPEXH8os+rEQK
wxJJ7cmHGKeXxP3mt6+DeSnY65dsT11xBujvjHEG2Hzf7xGbItcbwpQ/p+L+tBxNpFC3m3mweGlf
4dDMXERFOm0c+4W4xflpKcc9ycPkpw/oc1vdbJ4wZ0QTua3CeqhSPnjkrM+LlVV/6m7e5CjvhsEB
D3jtQs6Ayb+23uPbBYO0fpTkvub5KrPcx5j0JkmJDYtPiiaWcO7FfOHHdlig1yKKR98jIQgrNYHo
+CW9CZN/P7DstByIn3jwHYODe5J+H/w4Wj43Ww8SGC9AFQV0GFLlAykz8QQ35aNrauPvRRuft5l9
C4S1z+T0AzFKTu+q0RSDBG9Il/MByFwZur0TDcK8+4xpHwhSHDUmgjpLn8gmlSNQ0RhWpdeP2M7U
rXsdvZ5/BQGj9/3BkSApRC6n6swOjeuMhgW5MtpSYwRA8Dhmc//KMVVCWQOYwpS0rF8BWdUft0Y/
YWO2+wmYv3tm8KI5Aylgd+bZ2YS5bt5Orwky9LNbNr2/Lpo++54FfvI9jgPnhgF0swwblHm6i9HD
zOpCKLEXMBYG/DKt+/RhyY1oBltcuhpqhtokz2ynCuuEp0NUG4a/pUFmvzDbygTQnxNMRTfOVJ6Z
ZWL9KblrvORTaeXYMsg6FMZoZux7npT7jszuBWr5LN4DvT1fnoFk3X+jWZJfJVRIhDY+kxRsHTUZ
Ng7NhLWfMz5d5bXpmBemxdrzrp3zfUenejd21F0FObwhznxzxICC2d+Z3CmCNcX26n52xfIIBPph
DJNqsetwCmqKUaPBGdnaG5YfTV55v+pkSfyVicngIUoJwZipSHISr82x6orQEykfV47DPexnYB7b
WtU0Rxe8WXpry1075ZvWDEgWJSJz/XWLGWQapqnvjhErfAwXm858NjF3yKKCMbbrbbp8t2b0Hc+G
MQOgZb8E1gWfO3Md2IvBwly+LwCSNz6xsas79AiDgIVd03mbBcdfhFY1VbdpSxsQQ4FZZcHayLDU
IWtHEpKy4vecseypwv+bRfbYI9O7dKgf0ON8Lqt02AXNInYYze7KXdBPKNDSbA4DlpXhiMtaVVMB
uF6fdXVodwSsV27bRGWTWecDI2zlJwU4YOGwUROg69t5VrZdvCZeSyqS0HQaviOWQ0I7MeOQ2K44
z4PBmOWoaRzVom0j0CAnKwxv5iuQlwJQvGoLtgI3lXcd1G5/ObU8W2Fyy0RX2WlXS1IAxx3seGFO
4/ipXYB4589t8zDGTXXvDuw+EcGrHwtz14PGKqTZtOu8BtPaC/9Jqq69mMupDDHF8qel5g8xglAx
M6ztPAPvJ/TY8mfIhteali/5YgRZOIxDdllhhOKqLvy+j5oxGUIWB/M6tlIA7sUZ2yez4W0N/KaN
z8xqm9Nqv8QA5EELZC6uYtuyn4sxse856vrQklg9cGXjOv4zAwAUoMuL7a3qOLCfqV2TK2fJ29fR
8oPzypmSJKxyUT03MQgTapEZbJ0tOW3DPujjbSyaBpSYnZtHfcC2Cz64bMPqVlYejze1Cfh+386b
M6cw8jAoUtQA/Fz8aLpcbKbGKX8BJBbMVyiLhineFhMWewldY5J7XKLKaOr1WIz1he9O9oXTYWVj
mu18I7yKR3nTGrskibs/3B0K7PyZmJtPkqWJvDLIXxYLvtNkZRG2Du3OMAlvQ4KHJbQJsSe1AgFM
oFHsaO+LKDaLPvKK1P1V2fEUTkY8gBCl99kZt5K0Whl15YReJqqbisfBdWny+tIK8vYHrKfe+FMw
nTudn6x6pwDmS4sFjWiKc74aXFrsupZVG3T1K8BSVR1AhRlQ5RK3YJvEd0AzZtLmzwQ84XsMflzR
PGPnDmUPMVi026isOvchzeJ2T8c6O/OB93HtjuQXg/1usDvjrDHBUfkRsLaaKrRBWAgopZ6Wq5zk
fOsxgrIs88ZxnaRleuYX7I8bAzPGNGb+lLgjr8+px9u1K4aXOYOnYW/BwKylBBGFWxamk21ihy8r
Ijy0FOy4WycmmYFMZv1I6/SxEQ4gsLISLgMfCXkJpw/iHtVmMIytKIa0IrM1jajr8BFGPMyYOCOw
QucGd5OT8bWjTYz3MGA318Rc+LZHdNxk+dxteMWrtT0C7tOrK0z1tFO19bC0cYZjZuuS+qBJL/rs
jBeIRwLfeGujM35hJ8Kdo1Tw/rL1+lcHLbotVi6qO5vO1Y6ZCWh9SdueU2r2O7xgyFqUKaJv5zNs
kosswgKFu7bMjqw6PEc27mC4F6xFSLc67A+6fYBR/Hk0gS42i6V5mQ1ZajDT/ncvOrKesWqGiVFB
d3E2PNIgGdBfJa+ZyO4rIxZnXp9I6zDMrWv0znkKVNM7uvyMewrS1Xmq19i5ApNHZ7frefIRKkmf
gKWAPgaUl1kkaDNFtjmLVecUFZbYvLze1XE/hFh/mKP/I+3LmuzElW7/0CUCEIN4Zd5TTbarbL8Q
dtlmBjEK+PV34b5fe5eKb3OPz0ufPuEO55ZIpVKZK9fq8hI+YIJl5JBUrPYLrhbuosndq9bniBis
HrjhmtkKAuUZ97XJauGYWqUD1R1jA1m6nIZlUZ81SzZBXjt2Xhdn/exPvO6eFcXK7+DfDZ6EA3/s
M7Oyiygyn1csNS73eniRq4QOdpxywFVUcKgaLcUMeM+09HFWYQOac2YSpmr0xCVM1JOa/ITE9mhH
HZmdvNCYHy3deNIjw3ITTAbkGE/Joxz0cSpEFSFW5KdLQ3wNWmHYL5BmgtOgtoup/lgXixxKJoEy
WAcuQAChJ89oR+kAsTCIQjVWf7GUFMRffdk/Rmz40NChP1WMxPfNGEWXRWfKQY2t4lBN0ocxrpew
b3EF0zZLAw7RJ78yOvXCC0U6YWCxvoA929UmzTw3bdcGcyczd5rBE74KbIaSsUDsXlK5X0Qc8m1G
81plOQ/6JF2CskY8hqZiYJKIemC6PUXIPV96SFd6qhynX2QODWjaNMudxiP2k0msObFm6UpMuQ/V
qU+BEB1nY3riCsUkbaqo/mjGpTct0PfSjWFyMk2bbVVWukuarlJZBRzaV9rRArmtuYRJo8ZelXdQ
RTJNFUkvxwEr4ouulHPYDDgV+cznI6FIGMrcanzZbJHbzctieG2BplWsz60d11FiL5b8U1bH4SsF
9PxXNpTpMUl7y0d4l16gNgD5jTK07Po4Q/g2cYjeYsLrYJqhMWT3JApys/0iY2e9WLVw7ZgdIXaZ
1Eh4NJKAUn5oRrtrtPwYD41xHrOZu2vLFdNT5XTqlV4/pD1LPlhMbY8TAbGu3JRIdvV8cgwcSyem
bRNCQxnJYrS0l3JR1O+wUX8y2qRwLVYbJyXJi/Og6D/iCRTvk5p/1VOL3Q81InkBxXO7IEkVRCqC
XEMgXRV3M7mH6OB0Sqz8l2lpUWsjnR0OEyrrh6WVl7BpWRGoGlAbFoYCbWB41HM6ZF0IRZNYwYEw
dUQaUGM2fYPjNBvaiRgl3mlFYn5LZ2l+XBRIsNcxNbzcKGq/hcjUXaTHlaPlhAA8kcc+GNwh550Z
vWuiAO6khs4fZL3S3ExNpidQVhauaabxQc0MEtlyzVRvRgMy0MuqkGwUsNhdlFXSEdTt3VEvR82W
8lm770zwbiMX1hw9stIPTG2iOwiAtt9YF0F31yh13TYkoBBaSlWvkxoE9hlDSkmjgyA/q6IvXSEj
zo+W6hi5odtE7X9Cr4R+bTBEHzTSYAXDoGlho6bTNxYxy4E2Tw/uN851Z1hwCYJOCIUZW7dUzMql
gCsXut75mjRxjxEJYMVq4P1TT2duy3JPUkAWKvWu1aRyduNZY9ydxjyO7SSfC2/BwnM77QvNYwVU
fx0lVhFpQY3/pY8NhEWSJvRgFJxB4GOqq+fWIK+KImXBAnYOD5NPix0XDSjC2kq2RyI3x7LWkbiD
T4PBQSvV7/uFPzctmV0OnDBSW0xpmyCtP3e5NjqkL8yjkdYAjdVWdtfI+jqAWi4fTB01XUnv125z
3X+HHlxc2WY+mb5RKb3XdTGuHR35fq2axbmrUzAgQQLzuzGNnWyDbWN2ZmTyp1nnk58VOm70dijO
0iJn8V3R5dVpLDku62XBUfKHGnGiiFP5QVUj9YD7Z8RRhDKizccx5wgXxsycUh0W7uEpl34BiVSX
OYY19MiWMHxuJ2NhXHKzsO5nqUs+6w3IF4BHQb8vm/hnrhTRzynNJK8jfX8qSEq+5Sk4oZO6ABKh
NZknMdK5XWKVBy5bcFSGt/apTszal1Nef8mYFtm5np8hqIYvxgdumwvS52qOj8ucYWALHToHYla1
g0hN77Fibs9U+9JLRD7BJ1ESXSw9dtq4p8RR+YQVAsDTejmkdEcPDw39czyOpez24JNxZQkIzqEk
ycnqwE2xFIOEufB5dPOu4q8gUMY4LYAOMcEpnls3qYe2sXuo7XxuZFO6l+EF/Trcm7pZXbbfqjq3
QnmS2XdKkN7gUVk7Ee+KS9T3JjZvBqJbyhFFsjTD8W90JFp93p6WeAGjOqZC7KRl8nrF8PPA6q/g
VP7E0uSzTAcaRhyEVJleD09WVddhoprT9yXT+y9lVNOnphpnJ6oZYB5gqFW8BAkowro2gH5yaNDM
ZvM3MzGNp5SXqqPmxeTkozJm93pHx0dziOuwwHvMlWiWeHEOZTYHdHVFaEhUhwiuKrc4cjP8x+TU
9Gs5ifRAHSC3iPbEiUY1dxoVowtqS3F4UwvQP6dMImIgZe6Hu3Qshk9NkZUgYODqcFQIModhKghx
DHCdOFllsQ/tOLUIxUU8hVFR93cNiaJTq4OnUUrxn1ctkgo7Vxj5SqaEIoRmE05g+svKO76EKTWX
e1zaxWXI8AJUmLT4HC3csOYZwzHQpPskk3LqNFQr8eTO095hdFCR9HbtPZtGK0hSqv2Qcwv0k4U+
a08xAuHZGgrcpGBTMxyFppDnqSLEJSOFPtCsqXY+gOBfHsypcWYLum82BCgij4zp7JhmMn6XRzra
dVNbL0Qvu+8gS+mR6+Q/kpK9KlbZ31lg1nusajyuWEQbz5IqlDz1NDUKpNEUrjIvL1UTgQexhDKq
AsrUhlstJCiUPq9wRhoMTlff+4QSPXuSJb4YCxAlGL6VfxaYZwJ4/P+AYayQh8zQXIzpVg9sXmgY
Y7DzZ5vHstexcc3HC3qX1G0eDFKTnOtSOmGMNvfSeTIeVSnug3ykqm/g8gyht5Gd5a4nXqw0QL4h
M/hiRhWms1jB4tpptaHYw0xs04j8qTKJeBYEwknt5w5zCzS9l/vS4TILmh4TMwV2wpZz6WjE5NJb
ykM2ld8lBUpUEu2DIpdAKlvg5aj5Omu8LCXPrKxco6GfbleTb9fbFBEHYyLXI2ztbkkgc2tMC3Hx
MOIY3LayWbO+2gehu9WPdWSM66S8NoctR6DTLlSBeuIuFfWeIaFoHU0Vg5gmDBHctha/Q+NCgYCa
0n397xYklKwLPkbUrGGnLn+V6c+aJh5neMPU806lcrvNdLV1Qr16asq8Laq1xKt33ohaBG4XMK8v
dxbcwUat1Ab+Z6esvOcU6y5fVa/bpE3yJI5RvZ6j/knpkIRDFSt+6FT66/Y+bpVhDUtDH0MnSItE
0qC0S1p9iFBbsOafmv4dedyO520boASU4bJlGqLgI2xDgJlWMriouUvG2tOinWbc1mZBdU2B+i0o
g2QRUIuS41IaCpZAwZ7Tstm2ym9RteMGW359bUT4IrVh9IO5Six1GYeeCB4rxQcVwXZS9pj3N/mu
r00JrQuTjsmkdxKk3fw4HO/ry0zsrLBlf5Xtgb7aL9QuLnv9xk0B0murQidjnnRrKQuAMEd/8aEf
jAKurR56T/PlsHspX2673f9iDgLvcDtUA3//+ZWHd1RSULGBnNyqCIbGky+hrAnN8FUtr+vtv1oe
GCUgN2iYqk7E6RhzsvQegkmQYXb/UUVqakeCSG1zME6DbP+NQPK1ufVUXC0PNwwb4hlyceX6ylga
C2U0FkC/JbV54/2ne6lhUdoqC77Kgb7by0lrLWB/lMlFDdTTzwtqRA76Bb/ld3WwkX68be/dURDM
CSEe7/W6Uak8ua31aW7mYxk/ZTLy0oTsnLl3UInVkKlQaJ4r+HKij+gxVjU0WFfcQW9vyKEFVoH1
8nVZ8/j2olnPbNwDRG8uzkRn15QN3aJiMImTeIkk4AVdzDl8auMcOV9nhFqJTm+T76Une8aEoLI0
UdIRCTsJakXFb5fuK7X0AeR3nVuVdXD7s73DDv7ezT8rE8KKrk/GqA7p7Erj5354SIG8bV8qy0OV
ADm14t+2tv5tb1rKgjUhnLS5BvJVVsBajH90c6eClbk8o+aIAgqi2ZxEO7wx70OKYFJokc6JWaZo
/k+/QYT9x8pHVgpld7DH2EiNd6ztrE9MLCVuVPKSomyAwmhTvFrmN0KPy6i5miTtJAN7CxNTRGtQ
DWkqsbDOa75p3hS+anb0mtmts4+KfD8Q8HYXRcg0ZGFZbBlY2PxbqlFBX9WXPLyHvdhhE0psNvly
21XWWPjOVaBxvAp6WxSKcW9jJXTPUMHEfJzL0+X7aEnP6BntbOFmJLkyIfi+1XBNLxl2UAvaAwnz
gASar4Z7aJp3mci6d1dmBKefGoys0wIrqdraDMiQubMJQvrElPdC/qb7XVkSfF2LUV3KV18f/f6c
jM7whFZO4Uoexsvc6Vl22bHrXLyDg701vn9SvV2kmDFOrBqrCYzrrhwUh/7c3HEULG0NVSe78COX
BNErWnKZ5fD79lJclL85eH9WLnJQcrKY+jLC/FwrIcu1e95Ox7rCyKNqvaRM+n7bOd/L26/LRWJM
ZctQCBGp+HuCagQI2Gc3/dael9ROw/xYOpo9v2Z3i9c/sSDa+bhb52G1BuAKWTkwhfvVnOs4sSY8
ZMCyifptUjnMQO13Z13r3yKeOqpYlkFNXZVVUWUzbSY0fRaccy3Q/X8E5zsX1KSu4qFm46g7aL3N
Ra0Zuob0ixoie74CNMBYp2zGdKrkE9CJo6GxY+L93BY+FbYMo1PGqqBtCMevLrGdXZQj4B/TsPya
uD3EnsFvdmFBEtzevq3zRzVNVmV9RTKJHKEdmvJKmzYzBAzNu7qqXpOW/kIHUYEqTenSaY+JY3tt
VwbX/b1KKPtOBgJlPfAz+FAXV7Hjo3pYFUSrYE8ceCuKXa9t/fMrU9wqUUZdb4Blau2mBdphaPwo
cm/v4Pt39fq1dJlaUOaGMuq7jByFjyiK1xBW6QnQr3PigZW079Cot+SQjxhbRwWPtj8tYDOcaZQ5
2kfqXLzs/A516yAYCpBOGqGyKYITObFiomgj0lnXaG3TX0LDlb5yN7JBMBuaO8ve3FxjtYMmmKmJ
Oa01DyBoQ+kbsihBFL9oybfM2kHobx41E096jWDqQNGF+CHVhabxYs3Pp5dBwiCP+h/P1Kyf7sqC
4IwGoFQZ0SmugLyz8/ZMrZ8qqKdvf5jNnbryD8HIYCy6tDCC7J/XgdlQLwKIq7F24NhbKfi1FwrO
zhoDffwFm2XM6C1TNEZkM0gjySFxeHs9m5/laj1CmgMUFnqjEpKDOUm+YpYZwpp7PEdbaQ7VNaJS
9NlBZi6M0ZBpjPXSRIqP1gXuZlKNl4JUaPb1CgbOWQmV13moM8CXWjQmp2Zv4nIzebz+AetZuwod
00QWdJbNyS3Oip+gBeklvumMXpMEsOqCbc65vanvVVl+R5E/SxacvVbbecprpAOd1x6SYPLLJxA7
uZKDluaH3pNd4yS5g1MFu1PCm3HjarMF/8xljSfGjLUm7QFn7SPzYy91aO7rQLnYfTD8lf/8Wang
qZE8ARXIEDnKvg2oPDxMJVpwO9u5ojvfZQVXixKclNcNSVNFwnEwgVjU2HEcBt8yP+u5gRaF6cyq
gpKnV+hI8XZMbyYkV6bXK/fKdzgpl0Km+JKNt6COgTYUFKstp/PXW669JP8pj9/qOH/C/u/r6coc
tI+imTI+Yf4UGu04Gdl4X+qJM2U75cnNVOHKkHAokSlzVBqsyWUK/9gu4MMceR676IkA0Mhi3yz2
GPs3I+eVReEU6oBiUl4jpgEj+MTGX7LePHT6DqHNZuC8MiIcvFIyrLyf4SmmQb/yxRrtfl6OLYem
dMm1w23n2IydV8aEs9Ygxx9itPFB0oIpeIXYsbw3+bz5yr52COF8AV4cESBd1ycV8StXOUGFz6H3
zUELLXfaecW8L/IK7iccNBmAYzlLpn+KFWP0Cc3RwED90+hCVrqAi2L2fuhtuhMv9zZSOGS6XBb/
XELSUHkNkgOy95rf3UchC++y2cwkgnxKC/gzw7J627CVXyqKMLH7365HeAebeV9SQ4Ory1LUXSrQ
LjLeWDuhYvtau8p3BNeQc3lmlokl9e6iPyVfOmex86BzWfO8eKUr7S5rM2ZcGRS8Q2+IUfQdfLFS
f8laFgzWgtGCj0Y1OlaiuX9xuKhCQT5L0T6xBGMERNAJaoMAEka9KwGRBy6PHbfbdoorG4LfWX2k
xDpY7SHqat2noRKuT+gGoCu3dCtnL8n+PX/17hq7Mif4YMVrKDEPyLWSwl+fS51DwuQDxLns8Rd3
Db85r98t8fbccfuZRnVVh+wLNEvFDCwDOEhW/3H+4qH0xvA1P6i+Fsb+X27pH1NilK9btZTZsJ6z
OJSonfnU1WxqJ6d6sFN/r6Ox6ZJXKxPiPbDWBABRA/GeIPbO+JR8YW5W1B9kAyrNg/HptlduFl5Q
f/93K4WY35ssqtocj4y1QyTVtopsMo2dxH0tD4oHxM3+GtV1Ee/9huJJr6rUNH7/+VVSEKXlQgqK
RYJl/VB6zQXYGuOBvZRBF6z5neS0nnUEHHUMcn84NWAoBCzW3qsu/B5dvPU7hLVHpFSptL6NOy8K
6GV2+kMBQlFnyOy+RlnDsOdzG0DqZ9erNhNAC81UDUUhNEDEgLqQFgDbBifnEAX1sXZKZ/DZXb9f
R9zca+hIG7JiGhoRC1BUrrKlyZCAdR72G8XL2skiN5XsCTWbta5R/seN4vXOvbIohHEATKo8i/Ci
1MqXdPwYG88J2atBbaZFVzaEYAq6smosQCjoJtGFHZh/qB3AFAfbzg8VCkN27GQegEt78XV7M9FO
NRSQ5Zqq4DCTBahTvxYxuKP4KQCMzhQC05vi7WX+Wjdz3jO5bpboopas4j0CX1GQr7xN1zsKLCCY
nPFSoB3Qf0y9qATSAjNE6XYCwdbari0JLimtYz9Ngjs+OVQH40h85iunBO9KDs4dZ/+hdXtl71gv
qmiQpngqEOnaRnVkXiHKjdxZu7m3V7Z+lHdbqKho3cqabqgiMQTHVBqUB+CPuY65CyDlJwx3AgvV
79jZzF+sK0OCd5iFXPNGitdabxyChRbNfZf9UpzYAS61RrV377LYOgXXBoWTxs0xX3iP2N2zIXP0
WNOPfWmyzqsA0MY0U8y1nTrO9l7C/VHSJqr1W1bjKnKP8FKmVTgAqu4r0+g2+NfbX2vzbreUPyaE
ow1dCq6MAMm7bobYqIfR4QXycQiN5s5rZ+uqtVC7Q1GUInsVJ+jncUgIU/HaKQFVlBKAXKmWOuXU
AnCJwR744u2Vbe7dlT1hYZEmS0xS4B5QXeuMDzz7dvvv3/SGq79fSP4w+RLFi4xsDFhqGxd3qRan
Vu0e+t2G+mbScL11QlQyiJHpeoNLpXW5h4p8MMTHHDLxgFoH2Lu0sjFYuucYa6b17hyTlc4PjQ3N
FHl+o3ZAmTWDY8jH4kd9TCBPr6HzkH6pjkD47nyszeh0ZUxYIfrOUFhvUCahsjp7yMEUT420oInH
vRnd7bCBHgfwOcRADVyoXFAJvU5zrVzghk4xFO6Mh/RoQX0tK0JACB1pd3Gb5Txg0QwDeHpZ0UXa
g34CSwpGF9eXlhFUH3OwPnpNkAf8y6s5urOP4QEneeQkfNxTWV5vkXcf8cqycMuQZCBmXnRr6tcf
Kr8PW0CfoO8d3j4Lm2ftjxmx26CA+BGTSQhOQODG3jBGBobdduLH9lJM2bLw4ZDCCd+tTypJV+L/
t5Qu6EPuJ6G82+3+/Vvfb9kfO8ILpDRmtSH574/FPY0cowv+x1sbU9InjKiYmNpxqF9+1J3UJxxT
ubswq80yiqX9+Qlr7nAV9hna7V2yPoLK2V57+5VfBmXmvc7+euItVzqz/fO+mZBcGV2/8ZVR2lc9
pxJyZDNZileTN1WQTYNq03SEPGqRJMmBZIZyBrthEsSz0Z6ZyjBsHOdNkKndl9LsqHfbrTZfvNcb
Idy40YgcpVihRL1Lg8VF4R0ZKHQtoV4Ygi/H+toc8NIOkgnjTCHZw1f8L6Hiz3cQrpCuantKLXwH
nr4QYOqCtU3eh2MWquWX2ZddlKx3lrx5knRimQCOKAYC79uvwPu4NTGfP7kRywKl0e9nEGvZO9u6
+amvjAjb2qsZ1AVlHNd/Himph4mxpxQXyopTNLL9RH49m+/O1JVBYSPHJsUo+IDMKeOtdEy5xDDX
rCIitZgAyAtrgXYBrRxlqvPj2lQ9kkSjz4lllY+3l76u7NYPES5tLsUxMxLk972lpvc53lXHKOFK
SCND3rnSNr4k7k4LEAughPGP9U16dZ6qUhvkaTa4G1f9p6gvP7Gf//Fa3hgQAiLk1DAHVtUoH8ef
W/MxT5+0Pe2trROAMQiwwWiqqSuo/bxdxFywUTM6BIW1XMEeKncK5YfX+pCcAKcIzI+3V7RtTpeB
p1DQ59XEPWtGg5QxiLJx3jl1MI7hxEcgdnVvPen0lA3uXpqz+ZWuLAqbSBPOC6tZuAvGCD8ePX3M
d0705qIIJN9MXP8qkJ+C86eZQpNaVThOGw2ioPRiT8foL9ReC0/9bv3Vkgwk9Kh1UGykyHVidaM+
ArOCd2Sk/xpBrDC0GAG+/aU2knmMwhIgXqipgJNPCFNo2aW1VGJNaM0CtYqhOlRYm7Zx1eFDhYmj
29Y2Ti0mQWXwh6H6aQK39NYLZXXIpmpMuavEjatlmG1z9HwPcLy5pCsjwqXLQQo71ToH0IwVkivL
DcH1C8rbCXMLbq8Ohd9F3L+9sK0K8puVCfuowvOmqMPKtCB5ADtNyF6gk4bEJjnyXZTGrrV1n69C
UixhfI/9Y628q/wpHI+Lsyaf7P8n6924Zd6sTfD7AiO3mAj8vTb+vFrT3NbDHLi7Nk2sw16Ven0i
CKHdxDydjIeyRuAmQqq7xBWDiF/LXaqQoGruB+lH3X/uKMUcfOSMrN7JR7eytGuDopBHR/Kq7bQJ
Z6BkP0fJ8PCWdsp+rEBk1Fg2j2sAdAf1RR1pQBnmNSNdCaOxCuSyfFBUA2rwtbFXqVuPwrtdUFSA
/hVrpYgSjoqk1CsVVcIxeIU588UtH1F9dGYaQMHQYcHeu23raQNcuQZ4PiZ4AXoSHm6W1E7ovahw
YN3GwNCKV6iPqqfYY9hjQF+2B58COLD8zL+Avi64fXy24sK1ceGTWxiF1EjRIlmS6Stmx1HBTvi5
wkNsJwBtvcCvl2kIlzkbG6Pss3J9DBN/ftbQxD+8Zs9WoNrTp/0X49atdLUwseEid5gWHk3sap0q
9zJm/luJ7rnvng3BUzi4aZOlW20UNvp/BQZRkWDjUepj/tTOwU+FLla6eztthdnrpQlhtivByACi
KO4uTb38wGindddBqhUDtiUJJKouPxYG0o/bjrLVenjz/YQ4GyUFz2UZi+08xedf6yepPajeCopb
WkysBsXi1cDFVa9/56IUSFsDKYAhXv5mXSsFLmsOHb2+DNQiD5FxgJ8iVXee4Ntn4Y+hdd+vYjtp
9LRaVNR3WT8BClU4XdWDH2vnxP0mG3wXX1Ah+Z/1COcdQ8KUGQBp45Vo18/qbHfPCwom8bP1mQdl
MDqgylk8zLLnIXlcY07q76Vsm9cYvfoNwrHHzAch0YClagHxwc8KKeCw+QxVC6/0Ac3me4d/PQk3
1ixWN9RpliddA9VGdFF88IqE4OBw14szdnK32/mOm8cSXWuqAe+rY7bw7XeMZSOqqIEUWI5e+ump
Nna+4KafUB3IUNRgMR8pHHuS8NRKLLwaEkxZI3nUnKTSFptiWHkvudlKANDr/NeUcNQng+dsiBCe
18dD/VS58ZE89XZ9kM/rq335snPI9+wJh5yCcmrklr4ecvQXDeBq78fkrsDEzFr14ow5fzUcYV6v
UUipRpNUcpIjnOkSFJZSqXe0cjxrYEvZCWHbfvFnMwW/qFGdmZoZ360tnJyiGlvvMRJvPlRQV/t9
jVtgjRZMtHXccApSKTc7l89xWGFCJuVOf+w9w2cB+ZJ/v/3B1ljx7lxZuqaCbkIFsFf4XvkEsCGE
vVGGgOA3y7QQ1B9AEHeHpauOnNEDqJt2vH8zaUPbDTooGKo1kCa+PV6d3saNEqOiRC/dcXYQx/zG
GWVMaaqva7iq7/enj7Y+3bVNIWamc1vN04SYmUjGA963Qd5mf3PWQAWpoEmqU9US75lqqGatNFAd
Xc8axsTwUI8+Qmnl0N+tL/Xds7bRUUfxwcDLD+1nRAkhBg9LKY2Rju6HbnNvraCbXu8NB7Tv9/KU
reiLKet/awJCwCrbOTHApgGvPIwHCE0lfuoYQITQEGQY+03nzY91ZU4IWnPXg7nJRLAHH+RR720p
03fkO1YXE93+ekGC2xdKyiK9QMhIrSkcMiUkcTHaljV+ZhO+W0R+3j5m67G9ZU8IUTTuW4lleKuD
Ry0/Sdk0P6ZVzI5SoxWBQiCqdtve5pvgeoFCHEmkWuryJAEs6sPyuXvOHsZDf6+EiRv9ACdQfZjP
vWH3Tq/ZmIkmO/6ydb9dGxcOeMn+x11yMMSggOyoI1gy/wJdto7+/+uUwpEGpVCWKjWiMbiNmMfA
23eZFDXamXnYW4twyBiV9GjS4fqGyW1mRU4FIZFyb8d+UzvfcBBx9q0sM00CVyU69tTBUP4Fovej
DSk3p3bA3rHULv4fBvWjE3H0RwlVK3YBwNe97TW/R85u/QqhEgcPrXRQ565F6fxuOQOarYNN2UlD
PVzCyF2ecBs5gyuDPcLrzs3HBgC05LE7xf4eCH4nBGhCxNGoCYlgBb+E60ASAKCUz6+3F7tzJMVB
KxS74zkZYUGvrJM5lidVOjJenItc2Qk2Wy2Ua08VL9kusoAl5TBFL9qRP63DjEtg/NARrsFW+wmV
GLf19YPh3V7hjutq659fPUeGWIagz+pT4Bptxtq2urNC9oRj9j6UEGgKMPqBrgqBpiaPS30cih00
+N4ihFhSq5NO2hmLkGiQ9C9Jd47I3rT8ng0hkmhg2cyjNd83qmdSfOzZ68L3kL7r0bl1tIQ4kptN
1JQTW3GqNJAv8VG+NwNwYYWSu4eR2fkkulAoacwUvMwVCiVTKvt5JgMMC65n+7ZzbWaq4NigEJdE
SRgNurfelSqd3AH3tmYfo2t+BovNsX9Bmcuv0ZZFqprtGdy+s/81KM5V6NDqSCHsviIw2Hn2ZK/y
wQT7kDuFndypvopSyToyuweZ3N7NP2aFmDi3Uh+rBGZJoqf3Nfj6QPnUpf7Odm4l4lfbKRYNswl0
cNkAH9Rt/ZWDleLU3xcf2pf5C7mw5/GZPdWu9iK5yo/y+47pDfenMvih1l4CEnIRpm0xs+Rcgb9U
55Vlt6tPut8F1AUfroX5OFw/v6q7Gpu7t7VbVQSASVRdt3QwBcmmkOh1TatithaHAr0mb0Vqpj/X
xHLtsMdu/XJ7nRsf8o2x9c+vwqGqJGBht8AVBMZ7KBiRk2HsxKqtyVOYwMwNwKcosBlCMASVp2mN
GdZTnKOAB1PYH62AHePdI75xeb0xJETFQQbJc0ssIM5HNX7gOBfqKS8b+dMySBQ04U2++602HPSN
SSFIKkohNez3S9Hrz1prFz+aY3UPIm487UtbusQP83n4qNrtZKdusYck2zj8b6wL0cYCE2nVlj13
WzOX3MUCVGhCR60F9bIt8/gV7M07PGDb7vLvtxRV440EzzzLkrhb9Z9l9S6t9m6EnQ01hcAyWhDD
kCCCBuf/hzhoHB9mzcasXzAds6fekcN1gEHKMHly2UMCbhURrzfUFBKsSjf6EUT7/4Tv8TwehkcQ
VF+ku+ol8vWLcpw8IMGfhg8t5g0VTIXLe/F8/WTCjfjmFwiHf2jnuukq/AKQjzybn7Vn8wXabE8j
CPY/J0/lw+/+9leQ/D6CXHJn8zc/LqBnMkHYAWuTcFDlPMumeCLcVUc0gamBckC7t751B9+tDygS
SLlgUMhShTOqRlE+ZDPq3Styeg1uiRt/UkAPslZI670H30Z+AYDDH2vC8axGvkCjHdYoCqRrWV1l
tvzBDFTEbe0vcBVvjAmn0dTqQeubFJhYiZ3TyR7UdufZtRng/ixHRCFUqrKKdWM5WQMS6D4Nx0o7
a3H7ccm829fCniXhGGpcaQqtgCuU1hw0U3esh/puKivwTGf54batbbf79yMR4dCl4L6dJAllgFH/
oVTPuvbhv/v7hSPVtrlq5THWQiCirkyx3UEC4baJzWQBN5sC1OY6XiF8+k63Ut2KsIRqgAZWXUDH
Gnyic75zejZ36o8ZMYfNmkpKpw6XtY63i9Q4uU52LGy9yoDN+HcluvDhwd0uS6BMwJUyOFDeSJ+G
OyN2Gif22lPrZXf6r+4He6KYD9rFam4hvt/YFhwht5QmUxq4N2hRA1OrXA6UrZ2DrF1KyActSe7K
hn3QzOh5XjB0odNd7btNt9cNlJqBn8akgOAqUgLWzjFBU4zOWmzHLP6otolv1FLitGm7E263en+g
gf5jbf3cV7kXBsqyBGTFOM5qy+x4BukChWzLQ8Eq4z4fjI6688z6o4kBRVA7J/MjRKMiQAhKwy7b
UX1hjGC6oAKhXjMUySOFzNO449lbqFOAF4AUU0Ayh3xU2JJ6SSUdXOlr9gaAcNh9LV5xIT4Z7oAH
O5iQXN2ZGgwWyjaY9aXDXg1o2yGv7AubVGR5XIPXf2ViOaEortoVJpfKC2hAPeURGhoO2HcxzRH2
ezxgm4ftyvB65q++DsF7MY5ypK2g6wVm4lVOd2LsZvZ2ZUC4blcic/D4A1FZtOPZIBh2o9M3AFP8
TDGeigQ6OLeD1KZzg44R80q6ZlKRqCSxlrZNSoBGId7n5BH40JmSnsEXd9fFbeLeNrZVNQPtigxo
OWb7ABcVti+2mKwj6UcqdZ8/sQdG7PawwmRzh2cu/dG8GpA8L/0EMk/HyJkD+TR+mi5QMwp2pSY3
WgJvfoqw0XQcCpkUaHNoJU09bmpRMOGhEGYGqNgnFUzuThy17Qm6QRGwVGr8AvFGfjeDfBlSaXF/
Hks1OoLCXQ64nE0PgIySwFJL3RlBd33PhxbaMGSo7QpaXrbSUyv4v6R915LdNtPtE7GKOdwy7Dg5
ydINS5GZYA54+rMw/q3hYOANH30XLldZLvUG2Gg0unutZXdevluVPA0zoEaDqSztdF/GeXUeEcPD
MoE2SF5MEAhRHQtyQ5oDhgJDRdV7RNeiwwvXGdUQFO7Dqewc5eAaWhY2idEFU9z9SMGWHYE0nwTa
iqb65IBNOs1NRGyifu7UGIIME9XJz7xdvtkAWJ1oUaS5P1PjPp7MRfPNcoZaVp9CLasAMXUSeMug
Mp2ob4NKEokrCA/SxhO4lA8SVMMMAQdWLHZOVqEEeqtJopTwKG1McHlel+oQPewxN2w5z4MFmase
GUvyVVHUA51NyTkSFXngT8hePYA20dXiSkleNnUp00j7v/YxmwW1MKXs7bub/9I+Fu+fA+ZWpBYY
oOIicDErXUlYl27Qxqskbk5NChbvy8dV+Oxw3myw37AJdisEZtpCQ2yAVipkbB1w+dMdQJsDMoFc
v9eAZ+yMPyjJYR/fjHIhQo+JlzgKjI79N9upA6ORFcyFr8mNBe7kQ5oJRFYdQqzpWDv21y/Qn1IL
kmK2YA6cDDQa8apI/F2cx2yscg5vlU4PVQeEvvy4ooCTnZSgCLSTFqln2VAG26IPz6mNKd7x6z6B
VhEc36tu3eZrU/+k89Nl1xCawNWPcVrMuYLi6r1rMF0eAzReeJHO9r6qjGuvo98a+vWyFfGmbcxw
zoCWeBc3FM7AKqfaVQ8UEsa/gvSsH2RQBnFFamOLc4sawZiAax8377HHuGmxZ/ix+TjsZZ9HXMvb
WOJcodL0lhQTO1d7+6T4+fckgnh3gIcCZPmkSEZxZNqY49yhAsG8bRUItfo+u2HcagUGn+grmeh/
IX4QHq+NOe7ZY+rJVKsggUXU0KBJDajrYLo+aabbmejHeFF3ZgrVkcuewvztg8u/GeWbgkTRK0ZC
AgxSibmIZQwIfblsgX3+jxYwPwCCbtB68Vhr0mOCvLZRxK/pzTKcaXlySuMK4iCS8oR4JW92uO0z
kOwvWoY40ULp0k8WtfMxFrW7vJh/OVj/WHH4qftJ65vOjvGRqtlNrpSu+jUqZbI3oDoWdWan35kj
Sj2x0fWBZlbKLdSuer8rtTaU/BBRIGEoQwwceoAQ8RLzhWqnpdOgop4fk0OFQdUlnf0uWiLoc+xG
kO880HmvQalGViYV7fPWMHcItT5RRlqrqAu7j+ZiXGXp/CBZG7uDeZfZmuAOXpEUeKQYKFsy4FJ8
6oPl3JxN39vnBzbl8gf0nq+AzX+2kvOcrFFTJChov1jtU45jRyHf9L+tiG8sFa3jtHoPE6xQhz5W
lNhBcxjAx8E6SuMhphKLkq/06sebFGTsRit1B0yfTIN+15bFw4wBNkmeKExzGNnm68l2VK66AY0h
JKIE1yUS85k4EaTrAiOzfQfFerN8BNN6UC6y3EqYnGIsFKghIETBMvv+Au2mGcqxM9JF3daR70Pr
Zoh9PVX2M1nOoK18vvzlRMdM3Zhj+7zZR9eCYlHSsFxYT0ONLRB9B7OSvar+5a55WxZ3YevUonXS
4WHOLmz3lx1gGOJHFjj79knHxLIUbC7+dm/2uEt7NZD1Uuc1q4I45B7KMfv+KJ+blK6LixZKT/Qe
kj9son58YciX6RPk+Pb5gxUgTH2SJcGyz8VFjn6NNZrHKPjXWgelyRGCddBbnLQ7OpJ0ii77hvhm
e9tDLm4sSmF6PUsX6/VT74HtwCQBJT+JYx4uGxId5o0T8nztCVRBkQIwJyRPzvAIZVBJtJB4Aw+6
VjqbxJgPYonVAIpxBrpmQ36yBE7ydXiAV1lD6jotMCms9JAk1prC1XzX0aFpaqSGLAUWbhrj8UDT
V7PxJHl/ctFPJ2CDhDF2osxfrzCA3GcMAMkPI2r2Vi4n9JTZ5E4VTY2qHFJE3TlQA8e4UtDrxuQp
yPGA6e7y0PhPxANCPwR+Gi8Kk9WiOKeHAmFHoKyMel4MdN4UecvXNN2ZlqzCevlatvji5aJU6kQH
XGJs8Dr/Xu4grXttRaz0pB/0OJC9N4XB4y0PQP/+/Se0MzNzWvp6a7LefRFB6RgEUtUVq3WNZ0XS
EBK+L7b2OJfJOwohxwQbOQfZTXJgk3HGw7zToulaPoEqtcY5S113OMgeVsfYqhjUqDzbjHwVML06
kF0wIs/cLo2Pw6vuqDHjBRq+r1UPHSM3/P+PUVsDnBN6KSnikk2VO7hNcCV74M65bEHqDly8paAV
bJUUJ7oLQXR5ZJUilhaSo8FY36VpoShava0I08/vvc+Np1hLFdwlQ2H6unXT0S9U/+vymi5/FrCJ
vbcBTcHEhWA5hoTr9AtVfQX/umxBsmu2qr83QYnaJJULE2CBWkEU6w/Hfq8EWVCCWIthv6TsfrKN
41I0atrevLI5I7P/VpWl36i38Xh3eVmiNHD7cbjQAEEdBbM+cDd3iWLTZgRUsGPtXIMEE7Giy9aE
NY6tOS4yQMEeY9QE5pbFC4taeYIk6TFz1C+UFj9b0r3EHj2rVXvwVCnX/OWw+xHr2XdVgdEYVl/J
DnXqA36FQd38JjsuQLMpx1zW2hDBILcPoleX2iS9dqVPdO1gkcHo7CDfQZQ7tfaMDJvdYMljM8k1
vER9hc0Wv/6ojdEls0yIxSP4EupqN9OY9Ke2QPPXXqFgXLfLM9jAw6ZLMOYwlr2/Go3xXfKV2VG4
8O7kuatoPbgNBMuRn5zr43yTQStjOFl7I2hO8lMiwqhgl8F4hyo0yiIeF5JTKAcUqY5wZu7HNjAZ
VVAARVrbBygBiLPyuQvAwLS/vEZRpgeeVNTZPVN1dZeLBnkOfVkvRleYyUzQQ3dYdwz1Ix3lYoHr
41a+2eFiQKplrP37epXOkY4h8+RUn8mRoS9l5Ef/EuHebHGxIIYIsEpiuOvM5CUgCw/sXv+dIfcA
0/oGBnVJtvwv5+PNIBcNFj1vEnSZmcH2hWnyJPcu6EubF3OHb7ZbzzLQu9QilytUXZ5DMQcW+yh9
Yg828gw19CB7YhabvXKUPaT+JTt5WyPnnR7GY5aiwJyH3QSoHMSgEGWQnLk7sKjzH+hLWYJwyWO4
BKLuEkhQd5gWMPdr5L5owwFaR/4YkRs7WHYQr2GfFUxyx+LOQhLvnAYcEoCs7hQaDF0gFwsSXmMY
PEabXsMMh8GlG3HbOmvH8AF0dQ4DOWcDVj5I7jFhR157s8IXYE3GS9OykWM2opdQv31ZoxqSgpAG
z8OfTqCCY/0AcgPpfKdkeTxBWlwYEBeu0AhLhvkqnpzP6+rcJlJBD+FnhY6HoYIP0FJVzo8UCy2P
ckBMTWzWGI505Re6wDuXfgcrpt+2miQPldnj3ChFbdYwSYo8NKt2Xj5m+6GOd63CJlBW8P/nZUjj
RFaVEoGhXLR0fi+Tc5ZMzSmxGRBCPa3oswT9c3PbPpu5b4fuY5/545V3Gu6Lx+SWfu5lxCnCqvTG
Ol9enHNrmkiBaAttYsb9Gx/XOmhDdlLLL7JXPPtiHw6qrqNbC2Y98FdxO9wOywS+LFTgMN8ZOR6U
pb1F/7JOzV9ZmSd+s7bSYrcwN9iY5HbXKhvgpVlCYu7dE2tmzaCbQCoirVCI75I3S/xxVJdFU+NZ
w/vC80vdr25SjGulO/XYrUEy4aULCsY6uHwnC6eCNN0CcRASAhV8tNjxTeoT60R1Y8b/qZ4sHW+b
5srzvzDuwOSk3GQIAZ0/3moBqKv7BuzYMkyW8BHyZp73nibzcnUtYd7uv+kN9ZNOOogrTAc2Jrh3
jjNaTgkmMOSwteUdugVqHF2ue/exYi5psBK8GXZlhomKxjMwjWwoI4k0e4n9RU9S2disKPIximyN
zQbj2HA50DDomlbVDFaSgLChjKsDBW3Zue3iP5lkxKohtOWiU4MS3vsPC+hKoekJoOp2sdqBA/Bu
ZJqx4Y/FMkkoYcQfEbUuFIBQ5uZPJXGbIZtaLMq0yvOsqonvaMvhsqP+y+l4M8I5qmaWOkZf8BkH
QPbyH6xKnQBO4ezjv4ZgPVQy1JQ4C9F/G+SPI5nA94PLA5nWCRMUB8bgSffGiRFRy/UYxBn5xhrn
pXSYuwLUiP9o0aogbY/DZF//0jFQrYRW2D3L8nGRL2oQ5gMO34LYCO+LBeihCwwKIN6U8eyPmbJP
CoDPVLOTBBnhvbgxxCXk89Q41EaLNNRIOYdNP9y5tb4eIFd56LqsCSHTfVCSXDoCK3xTbexyybnX
mK2psCI5Q6yPN38H7/bY+dUukfL8iyqh291ku70JpJAsK+pKtwBxVfpTkqB0Fw+f7Mo7QfJUct7E
d+5mYVxKnhVj1WsZJjnM/XQ1ghSF7tsja74m0geH8MbdmOLCSBqr9aoxOkOaqFHmuchiej9tb+rB
CZT5/vIhFwYSyKmb0CFEbOTf4V6XaJAQxpCFA+2tTh38JZXRyonjyMYG950S6qLsT1/jyN+UIYzG
4G/KkIERDv64vCRxGGF0RLZhsGDC2VOmJSElphCBXEisXYcMib1l6hwVlD+ly2IUdr/tcb4BXfp2
9HJkg/lR+Wt5mvfjNbmezuU3uh8BPOmflhv7U7m3n6WwCfHWbkxzvrLGEEorkt+YSTvQDn9jJqcX
tlQpZlIYwEBJoevQuGZ0Iu+PXKrAi4Y4xph54wWr8SlPHgnmii9/QKFPboxwKaemTGNLbAClRpL4
S/44y5T0xKF/Y4G72WxaODbgAK8EZ4MGdvmH3gdd+R5JND2ozrds3DNdoz8j5IWU6e8N5LMvw6q0
IbfYA+mr/otNGXUHNmWkAZ/5n7pF4mxzY5C75UZj0dzawWNhKQPtcQhx0nV/3KehF1nUr/5yn8Df
F8XnvylF4DDS4pAwnd/8Ai4BM9RmUQyU9BA60f3ASF+yR5UNPTmpJZF3gh8TujWaq2Pgnjv4TacZ
dsXYz9jtkza+mwasEcg4zvM2qL/qIf35R7xusPZmlTv+g9U5xhDDXZ0+smvzU5O1Xy8fCNm6uFOH
IYg6VmpYmBSrV327peZh7Tznx6TNqeRCENrC/pk2xkvND6qftaekfZZgD1Fbj5TsGXT7+06ToctE
R1zfWOHyE3VRV62YgMYZZsjSeEHRG5IMSCSQA2mct4Wwn7DJDsCRXqp0honW3BVf9SA7Qye2wDxp
H5Y3rLQ9nVAXDadrb08gWIN5owkYYVn1ULxQC6VXcBOBKJZz/rxpe9MuUaBYa/0cN/48F5JJOFEW
tHnf8PgpQ5vMRNMRy1aNVId5QS+zXlXMtHv6lTKu0WVXFN44G3M8jso06sZtFdw4DGTZoblEP7kQ
g2teWFu4fpa9VsXu+PZ648KXpk5FvXrosa/zYJ/1BsKq8VzRowH0gOTaEeXMugfgksM4adFdf+8w
lVENpbnWc1i6vRrRrgb95JqCET7PTH80U/pJnzrjPmtSR+KrIicBeZXrGBhcgNQjd+Et+ZTGgHuC
PrGwrpTMPMyKpJsvWpsB1WAERdOzPgjXW2vqrMaClGgd+3PWOvhgGs542yuHGSTRYVwnO2s2PcmW
ir6eweII+MAMA8RS77d0VkGc2lYwNCwK8FjGY9+oz2iDpBI7ojMAelgVFTkTTC58K2cEW2mpZwle
3nb/MILQv1mOxNXuyPgicX/mb3w5DFy0IEXV8c8HejN9McfMnAZGLZ0/EXcZG99JFnpVet161+R2
vhu1ajrXo+tAjXotlStzadPzqngjlRxF4aJfq3L6qwgFF1qS3KRKQxr8lOY+m9dTXv9QYiVqZtm8
ELtePqzZtCzgMyH0AgHs91+xhvoP+yMwNVPHDfrU8SLV6tpTqy7kWi0Nw89aS0rqJtzpjVW2/E38
XhSMu4InBBdR4t2WY352VydKvcoMl9Z+suw0AGrnO/AwcVBV/acpA72X5GML3ddEr85BlQ7qIiyz
2fyEMRv6HmAV/AQkSz5NIxoCzXkyvPN31fP743zLOJazXhIOhOVlTCubGsroBsaouS876su0zhWu
rvzKvk/vskN3W32BuNtBvVXurVMNSUcoOXoH607G8MMS3w+fGmT8ALFbDg4udy9D6T5PhxElLCa/
xKRF5h16TlJFNaFHbcxwcaFlOak9o/tD6/sc/R/92mzpFW3Kcz7JoOXCpzsTKPpnTZz72rWB4eIV
7guuuSswYO2dG4aOaO/0gzQDZV/m0v5xTjurhGqkxf6x5mRyMFk5OdSP1VEPu+s/qSaBYcUBx4qK
i4MX5dKSyTCXZgSkmVz36aNS7htTklwY7IN/WNDGBvelMDaqrt6Ii6NDw2p6SgNy753LEHimBii8
T9k1CRa/OqB0jbyKvZm6vRKyck9b++X1MAf5s3p2RjCDSpEowtMJtDVQwEBkArbw/nSCELuCBjMC
RHpFd/ON5qfgNFNeoOAKtbA8iiElJx1KEtoEwQPuanBcYhj6vU0ljQtNAd1qGNvxGHbWDCbnOCvT
YK7sqQ/HCbKuuAzVfF93nhqUVtYAbahOcxxYRg2qgYyoEAhYe9Xw66qpvll6nEnuemH72AR1g6Xb
KH94/DR4R6FM4Db4kQngk333wzUBIUW4JPYpN69iT/E9BViaMQnWme7B+X9QxwRT1bI+NvsAvO9s
fwcXxoxiwENibJFmKHW7d9zOhaeS/PlylBbFEhNQQpRTDUgxadxbvlipYqgUd3826mGa3I3Vt0ot
9h75Ntcy3jXhit5s8RdCghHTgUyw1UfrL9a5nclDHLZhftOBcL+q7suglFwGQpMGkhobdyHwwJzH
gRU/T42BTqGi2ifP8+6yWN9f3kEhmB55E9P1s4A65kE7bk67FVQ8SNNCbaf0RzzSo3nZr13URZBj
Av1O51wB+IxGbnTZtHB1G8vcx9Mt8IqZKTa09Ty/qc52KhuFfKXA+OCFv018wPBo9egRY8Xi7GsK
1pQe8EXfAcsEhDzR/Iow8vklAfIYTfgKUENGQprjv2NePX/OHqfCtz2MaXa4cZOwk7JQi3I408Lb
EFBvwEP5+7Y09XQkC34cGyHW0Ukum7D85h4nP32xor8naAaM6/+4vO3CO3Frl32XTWajpK061BYy
G2M1gXIgfRbl1H7BUADGS3Ljp1bYweg5yYlqKfVp7SKvbKWTZ6IUb/srWLTd/Ao9tqdhmLB69cTW
3j8z2eMKA576WcbPI9to7mK2+6FdTAPJ8qKsvloDPE66AKRXUdzJypfC8cHtsljE2ixrKMmU4zyx
x1a+L8x1v8TzXWqomG8xwQKRE+pnqfqcj3SAxqAlUyEV3VEsb0aR1nMNEDG/N98vat40o4KIYRSo
4sTPatGey9WRBEOxGddDaQMZiMsPzKqxRnRSsFg4OYFpFA8q9BKnQr277KpCM5A3thHjMTHLv42n
rCPZ4mEzs/KXWb4Y6+j3MnVTkQ2kT4w0zgCFOp9IZRBrSZcUGaIX27thSG7WUt+pSSFpIomC3dYM
d+i0Gci+tUdy2Fg9Sq9G+91VB1mKInL0rRG21o3zFXOjzXMFI22d+bbb+tDcso2XDkTmlz+MsBK0
tcQdKZAcr4oCJd2wjcYIM40QCAGJvvLV2jc9Amh6ko3+iffPUQ0U0DHRaHEGXb0zahskD6C0bfzc
vtZQT7u8JrEjvFngTi6xTAybglk1RHH0Ze7qcGzHk0O742UzsoVwJzTJFHecDA1HJ099DWh3n1hO
Ivk+QkeAipMNjQwQRPGEV61ROm7ToFKBcULHt2rTAl9rd+ys/ql3HFksFz0c0db+bY2r0yUaAtKq
4EIBAhh8PIaT+OOw7MtV/dSn7lFT8l+rk+20Xkuiy5spbPdZGjp9bBACaSC3m7GXN/nAHpMMqGIm
O7X3y53LZIkilZ4Z29xlg0In2djjchYQl7uOMsDvlbU+Ukf/Alrsc1OS58tmhE5iYHoXDAEowfGM
ctD3sgGzz1B1MV/wtIXoBkhVJD7CtobPjayNDd7fqxkMlqzGYlR9MGYATI3uWaEPTYPJrqI4eJkk
1ZQtivtWHSpJvWNiUWaldtcDvbVta5C8f0Tfx0alislemhha4zLmxRvTvoSybug5ewgUP5Fll3fG
0+WvIzKC+S2k5CrqYrgz3odZxS6GBLPea9gNtb6vIRnl6zZBrUSfdpctCf0bAQ/VUxcrwj343pRT
xhQyFCVFjvg3mlgnaGePISvMzFpQfJLYE32jrT3jvb3ZM/WaejlqXYjrmMRdjvRsHymJSuTGIOI4
GE70J/2grU32mza31kQJ6UHDRUOt/px4bpAXUiEM0RfzABPWARCE1Cxfxazs2aS5a6MHVGqpD5qw
ONK84cHLbNVfHbsITGDB/IT2/WGh/VxDPQWEYUT32p2eLbmvEHP42jjg2CeVMktuBOFluv113N22
9mPSQJF+ZS/LCM+AXQ35zMFn33k8quAwOkrvb9Hh35rkDn+SQOuMdOMa0jLIUULRozbIb6vn6cAY
O5Xr+Uhuu2cIKEq1k4WfwvDgy0zZDdf5+69t6/FA+tVb0WmxysBbJxCKV1VA3C687MtCV34zxD+e
K3x0tWe7mkNkY2dpX4t2kp5PdtT5IOrZ6HHopgq5KZtbDUU/IFuKnr6CLJrbGDRd1VGLynsZxapw
enxjiWeQ9SjqRjSfWCRAdu9POp6t808v8YuTFy2gKnEwC7WLH9aDzFmEG/m2Roe73pW2wsxkPNIw
dqfDbBVPOs2+Xv5W4iOwscHFucIjZTcjM8bq5khh8xiVA2GQeIcGbegsri9v3QuPwMYkF+roamfD
WGBZ06rcxxb51Dfpz05trs203nczvW0q2WSeeJnoMkLQEALskKx57/z1ZI/ZOLcUxZbiZjiWYRzm
KLQz5v7hi3yJ4utjY4+LLJqh9GqXEGavu6IhE5ExHiaMGZNd/fNP2rUeK8KBbMuCNBp3LdpJSfXK
w13ljPm1bdaNj27rz2kFkE3iLaL0dmuJ88jJVuOiXCq2rLFEp803T81u0DHq9X0J8n6nBf0PpvsO
JIDEMnOKD+d9s0bOT11LscfegWUWqtnElfm5OYwofmOA/LYMsm+X7bEwfMkc56N26/UaYebqogqS
7ldZtCFePsHqBJg2ji4bE0bmzdq4e7hZHAhzz/h+rVmd0lzzlSLZUUsWM2Vr4s5Aq5C+byasaWlD
5HHXOmY2MX/vdYqvJjI+XuG019ZVuBPg1grKMWwH1VN5lwbVKQ+nb1aUPBmB6he38QNj+b+8j+JT
hyEaVGxtDw0a7qu1BMLLWoNLPNGuu7XaY+x+p05Z1IxlaNZqWGo3mfdLrbNj4XX7UpXtsPQHcF+y
ooa9ZBRhZg70E9DtwBdl14yrS72S9/PEN9NmudwHNeK6ZgPp7EwYxK/+JvxXUM1zu0P9bYDZ2M/9
DFW+SBZypLa5z1t61ZimOWzbuABv6ydv1wf0k/Og3XjX+l8A/zCWJNX/s9keb7NoLoGCpNQIVBMM
p6gjVplv2rIWv/g4gkMW2owY33C4j2guNfw27mjYVX04rCdaXhGT7v7IV9+scB9PpXGr1jazEvYv
Rgim7yMrg9sAG6aRrCkkvv/cN2vc58JZqSsU9dhpHHbx3g76a8gaAAhrlL4JgnrZBBZLvz7Gzzd7
3FfqZ8NMSILVxVnqO95XQwUWDeITQxalTusTzGnUoxVI9lT45TzG0aGjZgnapPe3vKNn7tyi0gvq
XfKCZ9tTDrb2V6mjq+nl726CLEcTBtWNSe4zAl5cDlkKkyBnCJylCl1lF7t2kHifnKaW3ILs93/Y
1Y0x7ivSbE7Re0VMTdqfJQDalSq59oQtCg8FbKavinI2n1bPbmfolCI3Y6MI+XcQ34ZsGCH7/h98
UrAaD0TNtgVsNhJ5l986bej0pMHbsLwa1eNyVZzsI7kykFTsrBXQswrjFrLPJbPJ7aDhOq3RWHhm
1/ri91YbFpjCl3ihwCXerYvz/SlNamP1phXvq/ao0PlsYVo80szkaC31bmybszYooGwo9cT3UnqG
hO2JZF6UpvGuMIqXNqmhTZZXu3yWtQ9EXep3v40rBdXp0o61mbEETg0IAeK42g9+6Zf9bg2HoLzv
v8m2XGqTe6rpFXUBMcKeq/vyCHAMxnnyx+LZA6ZJi+hPOdhO1AvarpInc8Kc4ZRSjNWEJomTfeuM
7XNudnHuo8psPa9rUp2r2rFBJV1o94tLxk82dT1J40F0lt79Ci5ZXsBsmWBwjYZ6E1+3zfRIiHo3
N0mEBuxVVxrPVqk+jNp0iyf7sVIqabYuyJnf/QAuZ8bzsSrzlm3D3l799aQGyUE7ZHvzcQyzKZCz
hwriLwyiXmZBEVf3eIAceITaBDz0NCS1u7O7xK/rQ53Nkh4YO6NcFHxnhfOnfgBVtJcjy8uN78ns
BKsXrRM0VmKZ50qWw8+d2Jnm0qXG/qnlCZJVV4Z+39uOhBFJaATqIpAodjExyZcXAMCE2jWLSLll
92FtQTmpTYDEN3vrIAlMwuCHyRSkNAwsqXKHX3NGZ7WphfIpdJqGO7RGs4iNEQPs9LA+YkxGCnsV
PPUhbQqUE4DpAGnyDJpQfVyn1GrXENDl3K8cNLiHPL6PHZIFZlwGDZ1TjFDniywTELk+1Mw04IPQ
5fd4ZrLVxQh4rpD1/5rcbUD7ABHZ9DFThaGR5qen7CW7y04T75Zbk9zVYsft5GFQBWEUoVXx8eQp
onLcmb4WGNF6WKW0Bix+fDQIfDi6FdDh5TtzzdS7KyjVsbkNEOmMO8K6sTXISzIGENlEh8h3AET/
bYy71NLSq0u3hTHa9ME6RiaVdvDFG/hmgnPPPnbjrlgGVo21AXo9gEIpojfNL2Cym4f/oN4hs8fF
EdWsOtNJ+xVi5O6+v2E1ocmfThD6vZdTQYgycJQ7f6+OL9IsbrY0GSR4Q0sD4wZDRhiH6hrI8zJI
b7Qoh8K8L/FIQY30nUnuAqqg0JyqzCNnqOO6n7uyPI3zfhog1kwKfzA+t3l8TloZ9lvsKg7akhBH
UaGvBb/dtBXctBqKdaXIf9znxRoDT5N1WUXFBazszQSXOoKaiqSNh0/3N/c2KGnCkckxRijWHJV9
UeMNJRv8lC2LO9/EKVavblC5H4y7vPteN8+SzyUMlptFcUesdMbOozUMKCmUoM1IDQr09wM7sM5k
X3+aLMizGcF8SwsgYGUPetnquMOnup23ag4+2joUEBlViUG/50onQ5uzNXyIWXALjK84jDWSW+Ps
0pWMKs44kICgmbG7bh+n669khBdqZT+EDVjGQsnGCtfmGh7golAkME3OqJsUGug0Mny55klpy/7J
mYgZKoNZPuVrUx60LlGipfA8cAjYtZ8CkoF+2EL8si2m2wJpADRrYnKQ/CxRHqNtfha35bkZm8Rm
IZWx8dSsHn3+2U/32oq6JljjdvMBreei+Es2/ic+PcC9oMgH0Ub3tYq1OaBVtaxVaecs0LJ0PNNA
bh0fJ0Y9pu9tH6cKDEvmw+XlCj8Cm4yFNKVnah53ZJWUejGABGs4OijG6XOgyIjDBTUH6CC9WeAO
qDP19mIPsKCy0hsYTAyotMn5dmUL4bwJo1+JtmhAirtz89VD0TuNNZkCpcwG5xrGMOVVFRdom4KW
hHF7+WUI9WT2UmsnjPkA9BX8Sba73T7uOiwapGEN9H3CsUm+TOmcRLmG6WQygen8f3EFnR9iA521
vSwW+1DuXWF/t9yXP/n7TRSBkXnCw7l7b4QwTVF4OO9th+cOqfeJjE5G7GpvFlhqsTlBlqfUuFdx
/xBF2dcKSI+ypggX5Nd4jXgnY1Z/EWKmUNHspS11YWrrObatg3FXhce/tz1mCeqWCXwDnHYvJgi7
Jn8JIAX/ymgnr7eKKr0w8tse3841tcHQ2rhcw2Wn7SbQvQX2yX6FWDTgzx58Z19HK3j6pbUaYcqk
M64eNiTtAZbzfqV6D4kio4GfTDtl3TGSXy+ip7JC18cA1mD9JIuMooi8NchtbeUq2tKbCIy6qb8U
nfrV1vvv2tQ+KWCYkRwCYXlgY4wHpUMR0YJaNVbH+srrV+PgHtnzZH4apMgfYQlma4s7EQ2Y+0ba
6GD6/+Luh7v+BmXY18KoU4XQeg3kbiN61m4tciekWm1lcmpc9KU7vSyqdkxoBXCK4x4vn3WZHXZa
NicRpO6D3rGzDr3jCloMcWL6Dto9l62I4vF2NezPN1aWuR+r2EXMj8vQquKgozJtNREcAOpMv52d
R1N2VekaNH91hzlqb4zQToC3xay8HQ4YqmvAWJwEDkFzVRb4ZYvj7k19bhxXa1N8Kg9CVKPjKzTe
Xd4/UdqngznbMEF6glDC3ZmF0mAOuMEDvE8xAKTTdJ+608nWqofEsndIOx3J6ZIZ5EJHrmjj6GkK
LmlSOC+tnUwBhhy+LuABPI5Nbx/BVqdKXJFFBz633S6Six6dW8ZWqaPYMehD1JEmqhfrqZtdf23y
x7ZRnrK61XZrkkb/0+byFaQRMNCusGpc3OVwFafLbV9P0WDPJ2JDmIhaf8B2DE/9/TH5sZS1rp08
H9m7+QvKDp8xZVAEA8ZhIN6AuDzt01Mp6yaLTzkmajGR54JfmdtaiEbRIS+wtVaS/iBjfewH504l
taQW9y9x8rcdfnw3X3JlqXM80p1HxOTIO8+mX35bgjkDGGW5LsL8ZysB+wmL1aBMcDQTjWsQYXJr
W71l6mIDLy9wHgMp4cUZeF4U9LAGelVk6RgVtJtO4K87oOF61a3NX5fdR3j8f9sHfeT72OaV0Ayo
CNYcK11xmzYGOJBtt5Q4qfi6018hg5qGgUDuRE6xt3Ragdct6yyREwHsx9inhxKy6rLmI/urPhxE
IDGYJr1pm/wQr5WTzq0qPKyWygKNRmWHqFZ9HTTbr2kHJpbsU58jU7u8jWLfAfrPAAGGa+KN+34f
Hb3wxrpGGGX1P2dXFX4JlaJw8AHwZ2rRKE8rZCerSohGDsBSgDSXacSA6Zj7fEx+FjzNIFRTT+Yv
RuCv1X782Q5JF2afmyRIZEBpYZjbGORyCSfBAdVqGLQTxwxGlfQn00ptzBjo3o8hHacs0K2pPTfr
pO7yJhskB0borxv7XGbRU4sUdUpBYj247dmcNH3XpkUlsSKCg2NfgcsDzPcV4/j+c6ZKtxbKis8Z
f2EDR1k0nKvWb26pr0RWBO1MNgnsHO04yB5l7XrhEl1V07GTqHNZnCt1o926wK8uYbYiFJUkKGWZ
rji33phgEXeT0Yw1aXULopqvAL3uCS05FD8H34Ci1yslkozsWLYkLsmAWiIhFhMyso3hNn1JnOzu
8vkTXhEuquAaxLqwdZxbdlozNrHHshhICYBKx5+mbw35etmIeBVvRjjfa1yj76YKu2YSEvQL2KM8
yRX0epXxwQu0JODRw6sHZRJuo8YlacdYw/HqkWuStJh3lplXR9NsFDT8s2zYq6M9BvY0pY9kLpIr
b42Nm7RHd5M4LjQpV2LfIKLrwTIS0y9IXQJCiZ/rNFl9TUdEwaVwjec687rrbFLNAP/z6rtupkVF
RtWobmb1vFRF74PQcDlY1qhKGngfIwiYWJkSqYdhTB3iPu99T5kba1ITYOXYVdDv/+E7kJHoCq6c
93Y4H18tRWnmLp5eX1jZoS+QTXtBV2LIBvP00nL7R+dg5gwGiQa7qcaXHcqxKqbFBGiYXQDlZ2PH
GAsXy7f2alif0JK5k2lNi3weTC/AXUBeENJqnDv27eRU/YpDlbfX9tgEmfu192TiCEIjYMRQ/x9p
17Ekt45sv4gR9GZLV669lzYMuSZB793Xv4PWiysWGlO4o1lpoYjOSjCRmUhzDnTT8bWY/CRRgdHd
LRNy9wV8kPJDb9puK6rdcfwRxvU0HeSFDhYu0DA8t4l4leyxnB3dT834cWrUwpWUCGAurYxbMEaJ
q4LLBQgI2U8sz2TekEqWV9V27zp6CvKAoXu+fNM5SFZYrEKZGoNEFFyWRQ1dqzgtsTUDFsJo8e0E
DDyL46cLlpUlc49Renc0u3ttxPvMQXexUlxrLj17tIIUa15zlO8iPbolSYitGGwzg3EAcKOFekiB
Y2TkPy7/WI7lnf1W5hGcWmpc1CnsAPjuBwwAJ66xoE13WQh1POeOCeYtmwZWbwzQzbPDlYbVYAI5
6bE2kGfmKU6TaD/oTlW4GPZfDiVJspfLAjmZ8blExk9UdknkShpH8Eg/FAPQ6Cvk46j8yM91cSNZ
SahYmVsPolDFs0VoSqvUugrEWHb7legVyaoOcg1UXoP2kL7lmCPDl89CaVcfs79YyIeiYKoF9Av2
M9A0Ozf+fFSJWWc1sD5sTFXrk2u0qeBBzFdqI4OJj/NaNOWazHCGFrD+432SA5TFCWw8jHcrnL4n
70U9pc+eg6pl2lQqIKI+ftImx2gTBxCEBRZNpDaok+Z6LXZDkgoWzzi2fyaEMZKljhs9iicISfSg
64OoaAOBHdKj+WT5Gz2onhs9NGmeJEdFHKGEHtN15P+QrpN9vZv2ItP7XLY4PzEm+FsLrpWiwfKw
IxRYXeXH5GfWYO9WfZM05+GyXlxhmzDMeI2yqxbJUnByeNBjUhktDXe27MV11Oo7xSYYtERU+f8P
IflPjGQiVmGqdN4FoT89qLmr+fGRUKKJd9WtPdHKKN9/bAIyo6BZVRisB7ApaoOtH4+9Gyf5gwkA
9OJN0skjcNKPuXoLVntRB/yjBv/JYnRMD+OpC7s3GYvpp6SsuhSWX7/JnvNWgFcjNMKhxd6CTZEX
jV0ENnu/f1+D6RGjS/7lL8spJsKO8PaVHRnzLxjkPLdYewEOoxRVSEWy2Aik1mqu61jtX7tYyfd9
nixB0dkvqAl/r0mNcqZerdd9F497RYmfZCuSA6fSh2sUHOZjs1bNX92oze9j7HxEFw9VHKRKNegb
ZCX2V2LekSr1Qf/gKs7iSu1j1RkugMbctu5fLx8PN5IBKx7YHyhH2iojnei5WRdFA+llfszL9bk3
5CACJJaS1YIvIRJF7+DGddhNGoPQD57drn+pmEECD4iKVelRmkX+nd6cTya3UYpJoEhXWDEGhGHs
wRRo6CZn4xcLLV3ZTwPbPBaK4BtSE/okz1R0QLBqdJuQ8btRNztZnSujX9SZCwxM4B1NcCOXvxSn
+QRD3khhDTlKk9hI5dFHK5w2QumgfJt58X3jUwL06UqvXHSrARMj+nIi/RgjscZINyK7Hf2MtM41
qYhyipwaixVjIoL644sCBQ4W01DDMRmn2GKjOo5a2KMkp+5Erqb1Rz0L3lwiGYwvnGMVVeIWN07V
h6BUM9cZvzaaqC/KzzLMP6owVhErq5PXIwKY8jgEALPDrG+/795WD0OHGCoQxUu+PDo3iflCXVZY
HNYi1WunNzv65qL0lblP7u3Jtf3Op/yVeE4IXSs9KNbugYyioZSJfzBGeX6j1bVMncIg9FGJfHuf
gJ/BPPzugsoncXOG50C24hgzNMpssIY+QcA0v1f2acTQZt7+KGxRUZ9+mM9qmRTwCuh2QHI+Vwuv
lHhSzBI2eCpe6qcBs3eZ5FZpQHuSqi/vlTQY/yopNTG8iIVMwOkhYp1L7dO0si2Ae/nkxXiz8GBO
bkugH4KHxZef6p2orvbxcT5puZHHfDxjAkecrOGmWY/Nixx0Xnaf3kpeHQwEeFNmCKrGW0NQmFJ5
nnmrJPMJU9Mwm5EKBdDXW/S8AFBA8/X7KQD8lZ+E5ald3DEF6YbpquH4IANlxROuxnHNFmiwgPQB
dwmGcs9P2lGiFUUg/Ij0UB8ULKSm/nyiTL3JPnoVmy3XnDQ85AGwBfxldgIfaPV5JUFt9KT2VY2W
LCpTgtAgEsE8aNpuSqyZajSGWmhEWMfOfuHiaxhnjr3+Otfd5aR8uSyUexs3ajG3RJ7GKrcJ3E0X
934/1KobFanbJEZYVZkopH9uY6AArKMUImuWA1fDRPRl0pWknpA76PXidqiKzKmvWpGrI3POofBa
PvyFdhgLV0wNCBsART63kXjJMwA15SPG4CTPkoCeGf1Q1TwYrURQXedVAE3AE6OkhE1NhR0RVbN+
cTK0CgALYdluMeruXIyubViAWU/cNTcxDWsSP1et8LKKnHYJDtVUIFKlU/AsNLiaFaY5pClNk1DF
RcAonuNd5zcH4JCHIlQP7hfcCGOCrrG2dZv0ELYuj1KmfEurR7nBuEf/VU5f2+S/5wc+1431pkkZ
m1ILcRliYJ2hSSp82HDdyEYjxoHGmN40Enp8FDyu8yY7MCd08mZPDfvdoHhF7YtaFbzMZfvFGKs0
1rTT9QwiNeR8GErt3zvZETgT3r0GcQnWSi2gdRusVeiLpvZaJA8+IpXi6aPahENpZtf5UhV304T5
LoEZ0ooOG4jghVHxBP2LiXra+VWTS9vBZo45ALnJes5rBSCdRPIrB1V8UswYeG+mr0YrtX41dVNg
F90suIHcl/jmF7B9QyuqranESoifdO3s5oV5XCuCjZ0x3+XN8jI44TifFKN8sqf566wTW3AEPPcN
4DcDc2yoYDsaY0nTVOeJVmmDv4IFFsU4d5nSSCCD+3zYCmFsJ53MSp1NY/joAACG0p2vlH0SAnYG
lNYmwKQxrRCAouMg+Lwq5/M6aObT/BD5FFtBXErJaNQYymEzG8E+DbXfuyeUgKP4/nd5FBCCwEmD
tSsAijLm5LSJ1o4l9PwNZEMwB59+p3jLlHgWHUrBA5p/rn/ksQVLzZacSc51GM9hAv5XT3wnLEOS
fZRJl3ANCJYcHs3Ilfeirg7XbjApAR5jGdvZbJtdnXq5iok6+PkSma5lqGE8R98F349X8UMhFtD2
dBkWMLDn17PE+nLazciG7THyW0C+mCsQEHEvq+V2KPZ9rAfJGr1pkuOXovU2XtkKhSO08uGIgILO
DkvpDfpmcSsBa6pLj1Ln3BigccmcInBK7U4h1UEq0l9FSw7RqIjoGDhTDMA/3whnkg6964tGsuBt
gXv1hgtJ9s0OyKgeqFzabzKAbmJfFyxKchw8UnKMHoMKCzGZHUBJ10xtJa0dfFmLEPLzzp+UTPWX
LhNcS47pQBCa+ZRrApeFyRjzVM9y+H443fJkY/c3RcvssuGIJFC/sCn3RE07W0ONOJJ00+sEIpdq
eb8sgXtYaEBTcgcV5sFIqEC+OozJMvjSmhwrlJfcprNTNx+z/V8IwiI4BXBHgGJTNFLLc7LUw+D3
cze6mB+VgU271l6KeUv3sihOIRrXGXM6QP0HgA27nzH2RkVKyx78MZ3bY68NOVKXsnkY1SJBcZpi
uraNKLvmhPwzoYyh23Gu2BQpG3znh9jU/YFu3aw3cl/vLmvHs4mtdoxvNgZtnfQBgkDIFkCtuyJr
Hy6L+BhuYNKJrTIsP8wqD1q7VpBhPfZdULwrIHIsjuhN3qGm2n2Jr/qAzuZRAoPxwT4lR9F2By+d
OPsFzN2ScIOlCnrCb1AOQu1EdjkqB8tBvLgnOFC2M0viMUqlDMqOxi+rvDeFnU6+AAvouliSwWuP
8f5SGSlmnCCamuM3JH/f22r4dvmD0W/++Xv9kcCUhc10LWQY3YCqzqHJYxckLUt5F6WFD5h715Cz
oCIibibe0wef6I9QxuIVKeumeG5pkvC7VpYN4CPr/A7fCMNpIvBnvjy8tNDtwZiHbDNdzVTS5nle
kWF2QfdSh/N+3c2oA2IPGESfopk/7jfbCGPsjyhloa0avpmdYJbJHl11EcVG7kfbiGBcLzaYl9Vu
kLPTsRXtRBmSk736NwmOhvGRf46NeTQW6hhheBnHtuTHAlTBiS1aPeD6240EepabKDVE0toVCvxt
HS3GqUV6LrlRNGuwAZOgoFkkSB1R2gkuGz0vdGH53LQAXk0dIuMIuyST06FEUmxMjf6gzXJ7SiRH
DgbJFLEx8K3hH1FsfopHlykvNNLXU+zNPUg2m0IQtLjaYNBTMTEiAhxc5ja1ndOppY5KN+hlj7MJ
SOFoOepRJhDDq3BrwFVVbds0dRlx//xjJZhyVEb7Y4hpChygnWFVDxNMLppkFPrsL28Scl4gf6Pu
hMTsXGBXgmR5xfShP6lySKLkqBTO22VL4N6kjQjmJnWrlRcZ2QyAaTvgHgmpCblWsBHD3CQp75FA
NbR5VJ9QqnRJJVrGEinC3CT88UFaCfq81CUURwoomOzF4Me8ujWIYg2HtiwttHRZI9A7c60LzN7Q
96Rc+qRwtX22w3if6tpvySkGlIKX73phgZ5+7E+BaiOYCYV53lZKHNGC51K6VffdWd9AXOFNy9Ng
Oj5+kt/Yu4KcYvv+L0zEBpUs8PQtxCzm2y15lxQgS0Olvq/s2wI7l9c9AJKfq9T5MSrldIURwt5t
03lFvXzNi/CyeH7w2shnvixpTCKhQPG7zUNLXamfXes+RcUktyKMdZ5DBkgutmIxCQYwUyZS2pWq
1HqBnhIaM66RAjBOy1xN/WZYQyBlojjGk4Y1CuwcaAAdwUvo/IKTIU6mvEConJfKNwysjBjhVPRB
o/SenQu+I+8OAt0JwAdAk9J1tsw0d0Y+5+MKwJleu6n65VdtSPu/+FbgT7FsPFc0FRNU5wqB40ed
8w6BmfJ5AA3PXV8pp0UF/qflVdQA5CgE6Gk6GK4akOkw7rHEzLhUWTFStxKrRH3qKTPxLyvECS1n
IpgP1DbWEFVGj1ekFKZoCfdkdk3R3BSvhoMnJJgJVaS46OAzAYx0i553tAAInhZvRS0l706mvvoa
adxeGl5mS8EIUuM1xveuLZ+T+C2dAYi87qIsOtjTS2YLMywqkvE2oNbBAgUKgjT5ZtzcOOcWdmhx
tkpeHmZtdg3nvq/wjxn70ozlPn08XD5qzpi/ciaSsR0gCKPikOKZK5Uu7p+XvaR3ddiAlnh+QPmc
pqvStR6CjicUbf7wLGmrLfsIQB5m6QVEV2RU3KaSwxlWJ6hI8PIHCnuLFAJle4NTMMjIDAAE9Mc/
gMwbbz4ZBTa2fkOZG3htiI6Upxcq2hhIVjBdhiLW+XWcTHvOJknuEayUkKJq64CzxmPKX8LILXwz
8u2HWhfcGd4DlM6l/iOVMWdNQ/1T7yF1Jc/RrgiqHfGM7HEO/g2jtEhFmhdsMug6HkonMyEszzR/
0h4ybdoJDFMggo0JxJQL5GcQoTwabrRDEdmPswCbduDMrfy5ws7uf78IqlCaNLp0AhJ3DKKca9Ul
Xdm3Mj5VW3aAuf0mR6ogm+UpZSEtB9sLKv4gWTyXYFpJpumL3fuJbNth3juDO0tp9d8XFCkzH9UC
/RyY/bkUxZQlSY6t3tf7AjWdo5F2blQJzJxXc9GxGAsbV+A8P+3hyyRv8maaIGWX35EbKywfy0OE
+xUuwbCLMHzl7Kw10PfWborc/l/QHPOSlO1PYINrNBmT1LcjzPCQPVDaw/Q2A823Ho7AtBYOT9Cw
w3pnC+Vw4K2j9v6pPTxVqVK004c0Wj9o6E4UhjXMsDyK0Si4fgv7SUApATuwgzmz8484WioIezQc
7+SBdHjC7Ffpr3h0Wx556n7+C0RbahWseluBjG22c5+iu/KhXn4Hf4yyN52M7m5jXzi2xIvwG1ls
vQ4MIKDdjCCLji0BTn5X3BfwVwA5wCQsRc2t9sJpWIF+7HqKRuwaDT/I1HfSD1qOwbbXzjraJyJ0
JFzD3OrHZDAF2jaqA54xALHKXvsEaOBTvzcA9xi9iqddeasa2Lf8x1QM5q0gSXYkVTmk0fwvNtFw
M3dL8RiflL1Jl+cbL3Lc9hui+WMfYGCwobDIINYTFqG4QWj7S6j/28QFoAU2hdLjl6SHtsASaHzE
0PGBPK1fxQbLSePPtGaSpcouEkOfh96PZ/2un+hyYjNdtSAJNbv8KmuFoxMio2XCw5y28KwllKNx
ffzZ3oLOEgNE8U/AlSZ7WltWb7QnQRik3+7TraTuFVSyOohYmGTCMiRN7dIPNzC9r5WL9N7LH4GV
fKt4SwHiU9FCLdXikkDG7+QK+sXAYxwA9SDfJEnvuIlmYwcPHYI6FeFK8BJeACOCLAoPCUB/MdpF
JLPVVIF2ufHe5g/1+CLr95oNPCzZ7TB5c/kwuR9wI41Rbej0NqtqCylSt4bF1Hs1uYl+XZbBv4xo
QuNVgcE2VCvOr0BsE3WtHJNeRgybfVFCmoo5D+XJCfpjYN0rD5SXN7+fXs1APc53Te+KamYfA7Of
viFKc9gE1bFQZjCuPM8y7LamHb6hqWJnX130O4CVmvcWccbrZjadR81ayewRQ65fqkqz/azKur2d
tu+JkmMbco566SDldKvEtvJnYi2LWydYZXEbdQaWhNUk474vWuMqBs684drgqP1SVLu42ldDBpgm
Lcm8Nb5KDK1/GLom2sXjUO1TIpOwSmaINrQGRBt4AqH0lZeSV1Zy59nOWh0zx6p+anmBAl8/jwUW
3zAdIulm7wJXonpd1sS+MzQwga/DoNw0VdVicVcv8xELqWp2NKp6QRfLsK67uZpu0CPGLmyKPvkJ
VIzpIZfi8gc2nDo16IuxA3ZDU2EVskracQgWI5Kf81gXgbRwgjnq/6jE4f0vm4Bgo5a58YsFUGET
K43hjT/GdBWXxoPMy2kuGwIg+e6yEX52jefiGE+1WMmARNY0/HbOAzBskvJWVdSdo2FgoPtxWRbn
HX0ujLnDhjOkbQSnAYNH54t42PXYDyFJg2IJjWO/y3eDB7KfaHXNwhW1PTgRB9IBdw4Hgn4VHOT5
yS7LbOda6RgfFcjp+mNNDTDyCSjY/oJnG2nYn2vFPkmKRu+TnLaEu6D6RpGntBvK+6wFeSD9zaA1
BoNQ+MOQB5bxUEE616wo4kY2+87w5x+LB8qWMAGWQvVWXJlhGjj+Xyz8n8tjYvecjOaoOS09SUoQ
kz4WQde5QLraEXR6yF3xZb2WXfm1fBZl1tQdnburc8nM7Vgde7QBSPH7G/7eh1YCdS8apOPayvZE
GVtZ27wAUsRkYGJ2wYpIHPR1YHmg1Dtmt6noQf452FClEAQoh6j1iSi8Jmk8SlZmADC2fyutfD85
7VNqyrvL108khjm7tqrMTOmomPKLNLy3xWNnClYnuN7LcoCvAfIgUOyYzHtStR0JiJGQod537/md
HjQ7Wl8cBq8Bba4Yi5NT7sfZAbQYE054XaIAfm76dZebyZSmBpBp56vqmNy2/Y2O8omK+ZvmNf2F
2WbnSRW8mj8nPudCmexAjbBlIdfQ0koLrBpUp3T8len9SbbTt8vfjCdp67MY9czGylK9sQ3fLnWv
n6+caa/rP4dRoBD3GG0QhNlonGC26MNzb6JOnNa9mi2q4ccv8Y2CETWKKJy3bnzdhXQ0DsnjL/m/
7wvCIW+EMsdI1H4YZ3SifWKnNmqKSdO2rmSZvyZgx4qWsHieYyuMSXS6KkmtVNeNfyAvJ2woiyEv
OSNpZ0qxhQY5Qf7QrSv1UNmDth8R4KyjefoXz3767VlfiP4W2Hto7mPojNefCNIjCV1QxJjm2/I+
eaDIIx/tFwdDmyr4wp/0cLitd6K6Ps+RoMVK203YJgJJ3vmdwzCQHnfY1fAtgBsoqXqkcxnJHFw2
fa4UNFUxY69QilHmYRwNUjVYLTH92F41oK1IWMxbrpbFEYz3cuRQmHcgn2O62EGZ6lybFQTvqayh
yppn37TotTH2USVQhecWaSoHBFuM58qfPLxlJtjPB2qd32DeCLvXO5p8zJ6EC4ZupPh1/bl4iCu8
kUd13lxnGXtQWSGZqITGd+vwLUlfLn8bnpWfCWBMIAZDL1HLRP94uvSHMgQH/A4Lm3vRG5NTHzlX
hfGAoDREl7fE0fX+6M9PFKy2Dcw3Ck1PfE2QDXPc7ZlajEdq4sGZnCbSfAM0NXnxq6r31vi4ijdy
Pr/VqVZATUKT+uMFeP6BllXStH4g+odWAMnRrlK/8Bo/ugXLkApgZSENFc/MtxKZnC0ruz5JdHwx
XScnq42DMkYZxBZg8tADYnySYmGDC2UItE3xZc71SooxqzWr0P1unT0N5KzJWnmAvHITqQ4m4xA7
whesQCLj14sZ69lmU+p+URa7Sm98eepcGSQeKMCEAqvnnuEf7T5uxeZaDXI9YBAfsgxAXXuoyLeH
DrhlNRj2dMyZoHqmfAMkqQC2gX8FNmIZD9WSzph7hx4qqkman4fZznyiI+totu017b9uPMA0N9IY
v6tNhpo7GqQ562uSPRmFENmA6502EpjAtaoEeKdUwuiAUm/fHuByD2jeFm9o4FcH57h2rrhaxctx
oBgdB8b8vwI6pXPbjFCvT7MacOZkCeJvzcsSdDf1Iz5f6i1vPci9Kre7+xcejG81f+QyN88GmYGJ
YE19peG4lmvQ5ApJcVdB2dq9KbCS/Rdlc/oV6Y4m6oF03+Fc2Y4oXTXJiGrN+/8vb81uAtyyKRxf
6gfgH/lRIGpncr8rxkBVrBjTQMooai7ausgNFI1mxXRT3EMlwxjW5UvIyXrwgv8jhAltQ1Qm9kBP
UxscVwG2iPXQWqurk8irBlFazI0HG2FMmHMGS26mDBeeFizoChyQvns3Kfep5TrPK+aEi3DY985D
JUJl5TrSjWQm7OWxOeemjTvS45nlzjKe1SOoL6QykCXrWE0q1lJH2b98tlxL3QhljMaWRkJWkF75
8dp63XSMDVqaE05KiXRjXHbcdU06KBBD0b+6m/5x+VV59hfHS9/XBQzeIDrwlgdn8qIH4b2g3utT
gALpugY0BjwX2QClSqVR5XEO87ktD0ZIQUa0r7TdQtc1/nvWcFzCjTBGUWucgUjjIMpLa4rZzRYs
QosmqmtxT5MCgaGGgOUDtoqsZAuW+qGwjyqet0QYAdFBg95+reZrYwQQw4/LNsIrjSgYdgS+FWiY
HKymnnsWyUmcSemhFG0hdTflLdbfQSit+uaraIGJ77I3spjLPpmD0hsLdDPcBjPy4Hp7oONl8U66
7n4kN6pfo1skKt5xL/1GKHPpZWuVo36C0AbDROr8pc6P6/zUNz8vHyRn2R3WsZHDXHFgMUhLh/0o
PyXp4JV6fy9bWYLdqQZLjWT6pea6FpQD+YFx7R9FgpGz3sraoLd2azQvHpBnbXeV8tob29X0Vn36
adTKj9GYeheryC3GbJdmcI1JE61pcDafzn854yfGNFtiMluaL+3tnRpYxCUPpV/tgPsFvLsjPsuu
F2IGcm/u5riYy9RhkqycYtidDDwALCjuqmfb/2Cpemh3QsvjJuh/pLEFXKJOaiETR/OX+96PdsOu
8syDBoJaNUQJ9yB6Uv+HI8UeJAWoBd4OY3SZ0yRp2cPf54f+oH1XseaNrjP2Lkc6uEqFTntLDi+b
INd10OXL/xfKWGA+ztJk1RAaFb8sHKL9JQePqwnE1iIzDlm9vyyOn8hu5DF2o9Zl0zspnC8668AH
q2KPFgeNnRZEPdjTRc6eG8424hiLARIPEK1yqIcNfmAMJuEovUrSg0Apvrv45xDZAYVIzmNsyUNK
csCud4Cyy3X3bH5BXhvoYb9LvkbgrhTX/EVimUdBWiTFlEsS4DF29UEOtJMGWuHuGZSFuPdoMqdg
dcpKV/geF8ml13TzBkJTzNCGBeo6j2Z/ReEx4q+2P3pttq8OyE5eVdAkiL+l6IKwkwuV0scyWM1x
zMTFy8sEm3oc6AfUKFP0xu7p9q51mO4vf1xusvnHgthYh4Epy+xKGGw+NuAXSt2sMMJyVL1cfTOy
WJB+/YfQ+seUmHAnT441Lwp0LK9Q6j3FwehSRmzlpYdulzWjUfpTHrTRjH7mzWeMYpkAcBqaSV1O
Hqpu6WuvtYGHGV6WI/xujI8BrYsMEDXoRF7s++jY7aybRnNL4JWCh4V6NTtIhezGfO/95yAZR+PI
sVzZMoTSSU4d01dJSDA0BGRSQB3FoagfwK/vbU6T8TT9JOkS0SFvOX5g1YQR1sXGY3agyazjy4J3
icAs2eDkjEVCnD7TfTu2nke99ACZfxvlpm8q7UMqD4IKKQejDzVmTBljIwmhCbXSc2Mpq5lUxvyR
8gEC8a4EukTi5qETAKvVT07zt3n14o+VyeY0CMfIORB95+KZjLNB41atYsTi9ApZoHSoAiDZXE27
5NH2V8Nt30Gg7i8nUUzmXRE8EhSQI2FAEjj151ovVbIYlQYPa62nsnqvJcEV5BZRtwIYq5GbMc4n
6sLloxUCu9drMQCJGcFrkSbcPBqbZEBZpMjEGPY8VyUpE/TdNaSafbgCAsj0gNB2MG6mUA41T3XT
+3wn4mzjnt5GJPPRBhRg5ASrrr6jlVe9Wr8o5ii5AufCu+dbvRiHuaRDD2ID6EXf5+OhBFATwdij
jntunpyDqDzMSyi24hin6QwEaLczdMLQvez2zngV5baXzc2vy3qJzo71mZKige+evgyUKwAQuWDf
uyyAf6U2X4ex7SnW8qoc8caJba+NrqMWJKwKCkTmnY2qZuNJiyfV3hqoGOYXWSP922zosVVKxKpb
AP1kMc1z9LKGIcF1jpXdIGGf1gxH8NDp4NmMbkiveJd15R6mhpFHTMUBMYEdjtDVoVS6EQ0EK1/e
umT+1ggxcUQi6P9vgukaFfaar5rml33jOpV1cJTxb+KovVGDMfXGKXIdNLYaisBLYIXTNSAyjd4F
Eau3AgNunl15/BvKDLjejVTG4nNpbJaihZ2QNmwmwHKnr8vwtAC+RFkGQO6+O6bqpYYRgkHbS3oB
uR/9658sZSOduQfD0hk9KmGwlPKnY6yu0+/XNowsUSNa9P2Y26BptY2BP0Pzi9ncgcjaXSxT5KpE
ujDOviVlleojZKSHKT/a90nl1gdaUpxrAPsuoRI48qEitPgV/MUFAF4E/ZAY9GNBQ5IYdSi97fBa
X8orQAft9WL8+b+JYB4j7bTq6ly26E3oa+prsQvEm8T/32QwD48+dZQSG0h4kU9Y7NQnr+9FpTSu
HSBCAjDEtrFcyFr7ivXNeoEa9YRWDpa74kE0IMN1fhsRjEmD1Hyw7BEfo6fjfS8tWqfzXncHvwGo
G+5yeZMHcWh7+aF6vXx+3CQVExD/aMdYuVksw2qVsMDJ095WPNzAeSG9UE5zzZufyW32/bJAbrQE
9SIGBQAUhv76uVfM8whdTuo71jQ/lqhc2RWyfzUV2AX3RDdiGLWIE5XZUqBn26/p3mrT+0oy3vFE
9brEfMKQHuhNovL5smrcSgbIDv7RjbnNKKrNmj4gE6CfEbywQU0AlUXZ59BAMj3p6bI8elSfHOE/
4tDzPj/KuGglYLLpSKbmBjSjrbcAMKrBxiu5VZtK5Kq4WdVGGnObe8lZu4wg/XAirDKbDkgrZ3Jb
F5YP9KzIwwL+4lVRd222o3yoO9PtB9X8WscAp1YpBc9l3elRXtKdufeWkfR6AS4pP1nm6yTSnmRg
cutqj6khzcPbAPPAPeAXi/1lsZetV2e3qm0QkJdrinirjRFuSEPIrkI36NSqcik4cNHXpW5pkz6g
YiuBCRzG1MqJ12sFuB+JX5B5P9cPdlEKXBBnGwsxffN5qeYbcfIkdXEj4cKMbz1xMYar/XBcNaBI
aCY8EE41+dYXu+UH9l3R38p3aeWmIpo6rqvd/AjG1epmg2YshtKBTKP+Igu29GOpF2gqksE4oExW
K4xv41yranHT0TqQfthdtpKPwbjP1gn0eBvhFRBQjHWCZWiwKwIZFCmGAtKoLibdAwqUO4XZnYV9
j1N3K79itFlgNXx/bv4RTa/x5jtGetqaS0YfdR+T4gDCeS7AENQGtMgBlBpR3s4/zj/yGDPFAF2f
ExmqLoVzXzvJV1VrBOMj/Ev3RwRjmgDXX9aywV1P+yQwzMnP1yvZ+ir4ZtxUzKTwWQowzJSPg90c
nLwCJDOe0L5Y8EB9AsK9uitLKQZaLGl+LhOWDZplSdxmNnTQ4C11uKLhEhilurgT8L9iFFjr2pfX
tAnHaUWzLek7gemKfiJz1o7TKIOR4SC0TnE1IMrFyduUfKs7ke/hn/ifs2BOnDgxSZcSWZWK8Yjj
SBC8qqg1d8OwzIK7wrefP6KYK5/N+eok1JGP5VvVKq5uxcHlLytShrnwkl5KVTTgwyo5oI1iZ7zP
Fx0YByBwuSyIf/cwuWXRjVZaEju/e5j9rRuN1oaMx/gmOmbHyFcPQyi/rUjgp70pUIxbGQbOzD/y
mM9kVbJG1BTukhjaa6SD32yMimsMTYbR5Hh2vF6Vefy6FNop0UC7khpfLivMDxqbH8B8vNzIpdLC
mjWcjb1LfqoYis9QVXXAEuY8E+eWVnPpAocOyhzFVQ7Wncj98HMuOp5Mt2pVLF2fn3lTm61VjXhl
Jw4Aaqba05ovZSd5OjHdWnozB9N3ul/6oLgZUGjNuXi/fAb8j7D5AcwZkByoyytBFqaO5EvUSp6i
DEdpUF91uYyCdFL9KUZyEGXkOCZ5D6K4OhT8BK6FwwqAAamjd8w2+5sWjYiswAslvfo91hNjgZou
F2L6zJN26T49iope3OIhdr5UoLMCZEa3GbWlTLZI1Nm0yGb8sEJyTBWvt+/JNSUllU+OcZd7FAXb
v6wrz11sxTKXWXdKXUXZEsMokRXYTQd0xb+5VVsRzNOhMTIM77fEwJs8v+sf6Tl2YOZdnv7F9Bn9
uWyisJXFvBgGo0xUtYcsmihksTvtmq/Kyf6CY8Xukx42WNVRv0uT8Bx576ONYBZfXnMqlVi2hE5P
iYuydohs9ggo9riwd2mZerZZ74DuKrgsgq/HYr+kXdKMToK9jDYDoE0MYN1GECJFEpjMqy4IUBSX
BKsmHWb3wHVs//ifDNBh8ivSgtjEyXBwnRFLvqSu2qGoZ9GuMFcNQKPRlRGgN7G75tVoV1GuUBu0
s0PbKvs6E8RdDnALdRd/RDAn1Zh1OhADIuiKAIY19Hcp965V7OZYQf1ev0S3+U3zEwXta9FEIDdO
bkUzZ7gUar90M8yAjnqVP+fH1IfDdsdAyt1/AxdAfdGnW7ZRlZ72NrUjERyYBaNYctWTB+11nhMv
UmrTxYjwXySrW92YeEQU5BqmimPVjMxtUoAvNHHQJIJeH2dL+PzrMe4XdN5TNg84QhugO7s1rG7I
jea48q7CjPhvpBoD3xTBWPczCUgF93KIfWXM0F2+DtxO7lZfxiHXdVQoa4Mfkl+16MS914ciANSX
1/zQltsxqLBxJYoBQvthPLRm9NbUOzhjffHMHeUJTXzilTBapBv/giWHexsNAAgivJqIs4y95kDQ
xWaXiYZ/oh0HkB0YIhglbhzYSGAs1G51vG1AAeg79ejNVVS6eF2EdZ7umpYEOugaL3+2j4WjT1di
I5AxU0wex8WElRTYyug38t4IjUN+GA/rqfDGD9areDe+58QbMbsuXkXhZo4YEwTeOrYbKcXb+ZXs
I30eE4xlY7LJeXMA2uaEqeRhUMbHk6sNZFBTunXQAFl1jI//R9p19siNK9tfJECZ0lfFTpM9M7a/
COswyjnr17/D9r1vW2zd5trrgRcLGJgSyWJVscI50eiKBoI7iz+1tKVLwHuXKJku5i4AULL+EJKO
/VgF+BANGClDYFHO2cpdPmY0rKjv8Z+gwCDziaPEexbPBOjTWmDbqGM5gbELOz85/X37lQYYtNd0
SjHgwRuN3eonhDiwzuqYB0NtjznoOq/NpqfrM+6iR2GwegAg0q68aidMbp150odiiwDzyGw0vNsx
xvpCS3gkn27r28YNWn0FY65UrZubOJpx3FP5FamR3Cqb8uW2jP9xlH8vlTFFJIiCtIlE1amAugjg
AdQ2ejSTpeHjrHavWgPkm6zKrKAa7pUpem7L+Ks0JnsQGnGyhFvBsSxCqdG0R+G/2X7iRm0wb0C1
+1eHeGsLCUg+aAE6Ac5H6JXun2V+VkIZxRL0SRe0HkIbZ3KEGACXgtt76Sek6wAtkv5RGRACDfzF
xB9egUz+WR6yEgQz0OQB3QMFCAtqi3buzZ7ilgiNuKg4G0ZyJY/JQDdlW6NcoaFpKH2Mp7K3+im7
L/r8axtFkZVPHE++rU8X62NMQxCVYtkakEd7mqtHOs6WvNG6SGMXdn/koYdtPWVX62NsotoSKS2h
OGeaVPL+C4ogeMCcLeTxmJioNjAOYCWM8TgTXtNj1EBbKPIqnZ8bPZUO9PqcS0k36ZYcxv7I5iBk
k4lFnV84R8lKMG8ivtR7sMslFm8P6W+7JY2xM92gZiWmRlVHb7qTWXX2IAyHApUJzqo2IsrV7jGm
pgonUUPp8b9Z1swBeVWc3qfKi7qn/V2YwNLsfHmOuyNvR3kHxwQ/dSWZUx5gQ2lPMACaALJF5fFa
AbnayJiTtCuCvgLaHGbog/qNDkXoTuvI3WdqT2gxkrOlVLv/99EBJA3/fhGkNyTKFxMQqFBI9YOC
YyxncAwZTjFzMZjEkXdbUzCbuBY3mKPaZvDTjhpHoaVF6luviG9lWuw567qtKuhvWQsCQesy1ZjI
dshD4A+fiOgopre863jh654u2WFvwZRJsf0PLDRdxK09pXt+sadFkWpZD8pCWBQEeAjtaDVS9hIM
0rW8dsDbFx2gI2tZQj5IU4gICxd9cuIj7VwTbP3FRNkBI7lfbu8q7/QYq7LoSSskDU4vlnyivKbj
UR9/3hbBuQAKy2IQpFVl1BIWlGAkqHtAT42F6dUDsltWYXPzabyjYixKHplLoU7no8oee3/YkTsD
lIoNpRXnqSTvqBgTErcozrfLeWWyHdnFC0WGyfcJKLkLn2eStxoaZVBTAvKXqHSgnlEMuZkXtSx7
erFhsKzQNd1fo1W8dW0Gmdp53An8m4AaWWtg2mZpZeoIMoH3nrqhoAtOO5Szd1sveFKYg9KLJpOB
x6w6sBU/Uin93JjgGb8tgx7A1b29WAlzQLqW1RMRJtylEM1NkvLUkWGwpQJR3ULaGPTHRW/V4cC5
VZtL05EVwksXWCZsLr2TiVF1OsZDowmZJ/GLDmKc2wvbVoYLEcwZ6aCJq0HJ9isc0E7LTob/UjAg
wOtv2o7eLiQx5xQh4RPMcoPXANCWwLGlumlt0fR029uiVzr5Cy+vtWWUkArRwDqF4RlTYVyKbCIO
7YUEOL0S+TS28amKyKnWyO72Hm6LUVEGx5uOkk2t1XxUy2npCfq6y7R7GgfyXsfRt2SW3/+dGMZv
6S1gtIsCYgppAdEFDMX8rRZijhve8o4mMLT/uxjGQykJUZa8hpRlCO0h67wyQQ+cprW7VOSN8G0l
PeRLYVT/L9yhZmpFI80iRVEDsPLnqbTwbvHir+k5Y6X4eC1FaNahGBLttyjlMjFuJctWH8C4rUjR
xilEWww+QLSzH9ULpo8soOGhZJK5+Qufi2KrOrWSyNy3sgzmKIonHUnCMwbyQ1O5HTKtdDKmNTim
cet2g2MDUJOgogLgk8nYrcWYAhIqgYxkCmA5AIOQ+uUJUFxH3iSeeW0gkTTSFJqyAWI961OgT1EV
VIZ8fr1Qb6kAtJfPlLTVEb2SwxyYUXRLpiQ6BgkOwROU8zja6M90h/fq2H6Wv9f7f4ThQ5WeMf8r
qcyhRaSTgyHANkLaaXYjm1aSKYgaXmhP/Hf19ipBZwCzBWQAkKiv70UepZomtCqV15yW7wpwue4p
wTG5D/cgdu6A/2rJJ37P97a+YPIARWwA+gDYei0YY9BZ0EWSjAwCDXqMveKbfmjLOx5BxJY3ANaC
CSxL5KHQ6MQYzXYU8jLUW2jmC8iydxlmccR949Im6fNrxr1tPLeGY1byGOuZdFIwjFMsO5jhPZX3
qt37iSe4sV87Loj6PM3O8GgLPa6N2fDhK8GMQU2CBIAk4wTuYZJ4cYex6IET6dNDudJO2lcoUcRV
hHbrQxurXF8SgDw5qo6+N9kvhR9DOAMY8/n2HtLfcyUHyXacF1LEUJG1nD6tBjJj4taZ4vZb0SX+
Uo2nJeg5QCo8McyG5YkxgYUIYoqot3I1ODSgqkwSnZNN2gjpKBc1oWBP6LdlSddmcQRrvDLIDtFQ
rYkPgpjZofAWhn+JGWq8qn9787YM/0oes6wsGiq1bHqckqg1Nhgvydc06+e9mSOSrMyhP5V5anpN
lZB7TZxBRSwE8edMTtTH21+yvb9EOoMaKSg5rI9RykMz7+cO0Hvp6BciBsT65QCMWE64sr1gQ0Uy
EjoJ3D8m3jMCecmlBEYs2c9vuZv74Uk7yJZ85Fcvtp6G4Fr8WxazpkSJkkmlduvXJGHmGJiVEdwG
b2uktfD/PH/3PyQSZCMRKoFVjwldBEVvOymGRIr2o9vo6EHJdDiYfuEWd9zH6JYDQrs7sMIA1SyD
5Zs5s3ES5STNaVP46C4OTdpR8h4R/Qixp3NqUZu2+VIas5soDynDNJTovEMFgkoDEw1Fcyd4GIDt
jI+Ds2UjLwXS6OIiDuzSNmxUJcZkDoiQrL6V/XoG/O9tvd88Mg2ARnj14jl6RXRTtkq7GCo2scNc
Oy6dsovvBtCG1I86hfLiopNurupCHmMvpzKtlcKAvGhf7dNjAi7h3susX8N8ld0ed3+wQKIBOMRA
+54EdPH1NpJeGEyxgiOgWgLKStQbVEDnzid19w8g8bfczqU01oMPszIPIjzqUfWHE4WVDfYuxaGk
xJyNjSwhcIJvr3AryiQ6iARRqsOcKzvoLen1GJRFDbTtfXCIDw0Q+Cno5e/z2Mhg9PhbDONQ1SGO
imQ2JSfMQ29JvCXKOd5gc+8uJDBx1gDgYTDEYu+U4ZhHZCeUDXoTKltNuf3HvD1jTYdsdGbbV4g/
nMWbUEyWrSJymlO8Kzza5tEC9mavfyYfyLpijtDhJYHo72ejhsvNZIzJUmpKOmdQSmlUnKCZ3hK9
PS7mtFdC0R8KpbV+V0cAtYmYmZbzwJ/FQmqpoA8xo05rHALdtJpeeNAjxYtK8ilUVTsqwQ8JYPpF
/YN8OTDiRVp/Q7YOHIrM7SsUfe6SZWlw+yZHhscbMDFUngRfRHY39Hj58g0rTTHpJdDbUEZAjEyu
b3tbAddcaRQUFz9TtMrkDCedWeGPxkJJk0sFcR02rMUx5whKClEeFNI4UlrZWL9Xdge9a3g27NrT
UTHw5bh+QAtmOVa1MQzLNNAbvEC6/XhX3pWD23zQ/NC8WzRbf+ZR22+v62+BjBnT5CrL9chonFo/
Lu17aj6PhJdU2ZShYrwfo91g6T6/9y78W6ONGRGDqnXMjHwj0fIqZIWnxjXPcdNvXd81bN6FHEYl
qjqqAWIHFVT94JA/0SwyLWpkT/8A15Z6L1aWhnEKohEJ+LasswHccQE6XKlDANTsEanDltzTiERx
UUPhy1Po9bmWB78mIReqoJTHqDuI1EYV7APo6H8wwDdAGiAtBQAZLUIrAYyD8YphbFs1RkePP3Lg
LUbqzylWrKR9F3LVapraWoBIIpqyrWQHszQdNdzn6vg6haONHv5jOUenbpF85IQsETRVRSdyTNNG
BAKOPePvNTCORUglPdLpnjUO9gzj/QbmIw9gh8N0v/w+8Gburk3/WhzjZbRATloAlgOS1TMOGkCO
Fb+6l3e8NN7/WBbIEIDbCNvHJn/MDE/QYUTvL80ydZ+GB9pvNgCHHaB0f0InjMYg5LNMVN4lIEQy
FzbORNCPhxLi0EE3SktuzOqA3FdTcYKNjQcMBFEsDbx2ZVhYRuPgZVCtqIT/GHRANi+7AtAP1BLx
tvA6HjABJ4X2LiREKBYdEyqi77NLdQNEZb2eBTaZxI+KRPGz1sjY1CBY3m/7yI1+mLU8aoUvDNJs
Av41HLsWabTiNKDriSLsTbYVeM0bLSfzwS22dBERGzqeKAALbMZaIoDOKlmeTWqawp0Eqtdf7Q3c
d9nmTl7IYXYy7eREJC1WRt9l42LVJjI9A8athswyIkx7YewKrTDKfuFCn21ZKIxvA4YEkSmYYhh9
mYd4yKd5pPoC1s5TemiOtK6WP3CZr7b8CSw92sgkIDSAIXC9mWEdN2LTwJ8UFFhujkCqUjTAm5ef
xCz/WATYOVMNdnHRPEjgWhlFYJjGjROY9Xu8gMQpRYPfbY3ifRHjeYauq80kByzZnL4oXemVFWxA
wAO93bQ0lwtngpAkL0FwM2DhMtDl6JBDGH8fUD2ilIh1difwiEu3BCq6CZcDgm2CBANjsVWjwkhA
r7VQ29k9E/+4QDhondHBO9+PeBZ7Q3sV6h+gRIohIXGyPtjIkMamDXLQCc5VbXd5rTvKiIYqvBXq
kyqQ7LehG4CnLlKALBmMTQabxShCpRKGCctTwqDciTCtvhIagW0mCm5QV4mPt9Vkaz9VExwQCBwA
TH/lKuRKrBKQQne4I4Ef4QkehntqeWSv9MTqwHuDb1idlTj2+DKMJCdZCyPaICKgGBb7XkOeL0se
ikAynpZO/6wpJLObknDyixs3YiWauaNINQyV1mGleP1Y2vBC8fqkueE4qY0SGmoEFxvKXLxAEfIC
xW+ERQcMYX7EiyU5tR056o90t+yy9/I0uWOMmZXM7q3i9Q9av9fymRvZmOqodAsNyw5SbIHK7GHY
Sf6CAoV6atC98CfPntWC6ZFfuC4BTFRLTxfcooZcPxk/xxqIOOCSckVHxSPoIHi3dZajQ+yLxNDK
qSQxBNI0R4tu5Hgv+NmB10Z2nS1abSRLcKD2sSwnGWLDSf6BdnpkZf8Ab20tgrEuuZaUZojUAzrI
oJOYJT+gl+YvyR8dDc1O7fFPnsQ4K02jZE40o8I8iYdeT2RjgcDRNuD2tR2dXqcFVsnuH/m9jZsn
haIxOMfBBI62ibVq9J0Q4aeEW1QIqFiGI4Z/3XqJvWyIHsDfcxrq/tsE6sTfVhBNQtyLFg1ws6Gc
sBYbdkFAMbVbJLrjnQRGT+r1E66CbPgGkJwD6EyVEEOphLnpnYhBJ7kPGmcO07eUKB7oPU9VF+6j
lof9viFKV/AAB1AxUMLRObFeUTrKahsVTQsWOd0f4xTIusZjVBde05vu7c3bGM0HR7wsgRro3I7E
4reJSqZiRn5qsHu6gWyzsjMeY0zmo/ovWxRbVUa7bezUQBTm2M6NMutaNHNwgz5peUNFT17/JiPA
D12CgXwUIctPoQ00FAzvZHc8sRsX/XLBLBKp2gexVBGEiUMEQFXgOBhTrXKWxpPBRNtiaEiyRnVl
MnPHNN/D8PvtY+MJYExJJzbjhFd445Rm7Wjjly78cVvA1hNltU2MDvZmS5YqPx9O9gmJu1+HE/oT
Ulx2YkVPupu88s5mo0y8Ugk2wxwtQWNEEaSeY3hQcypnhk6ktjNUixXfyADFRx8Q+TG4/9fSmXBF
ysFqAmYuKt18WBx0Au7phRi+0Wk84nfodzQs8dT5o2hxPTn11EyCZbXhTMCSz3kGrnoIx+thguyE
cgbbUWHRu6j2tj07QLSxbADlcmXTw7yWDUJFmjulVMxrg9NnQdDXUY+0CPpwYNYikDHnP2lxpqjv
Q0yQmZ846kUV9JZEZrXopULlRu4ahxLWdPOx8vKfFOBJbe5oh3P5jSOPt0LGegt5DWZUGSukORIh
PbXY2+mdYLLLjO5CVEvy938pkYnMYiEPkqiFRFoNirJT5dV36FqBxFm87/6JxI2QFxr09yky9jRS
52ksovOenk9x9MOn3KYSB/GBzgFiQoRvxTknycZnUaxPgdBAKs27Y2crDzpbO4Ob1SDtQEGDZ5k2
bR+Q2gA2Sj0km+5KsrwkQtNSgYNz3lhMjLm/thYLpeqzfOEcJk8mc0GGokPFXj7LnJwipOrqA8Ma
m4vHr3RHjzPmqCw9rasbcrFM5oZkVaH07RjibUj6+7Kef1SKZE9m/clcontxAqrTIh9AJCvbnLVu
XhUdb1JA9aCp5TxqexHhK2rU6mkLB4lHhS2SI2VmF54JABRxOaFGzh9grsHqX0iku38hcRjSuVbk
s90V7ZkcqfmZ3mOYn//srfz8L9fInGeWDhj2bs8Sz0pLJaav9Kqk6omeJtfg8XaVOc4A/lRsI0ic
/6u12YNwvpxncwAoK47+bL31V7vKmDyCsZi4j875sBE8VsfRH97pNBqJ7nIncnl7ujHCuj5FxuCF
Nejudfk/elMrB1BDnE8RqI0JFkp86DIlPYheK7/f0SfPn2wyGqQAwAyYKWAWsSMKSajpZVxLDV4g
9VES3yTtY0kel7r1RH1y6ujLUlXWktxnVWsJ6ecwLzjNU1sBzOoLmE1v25YkvVDRyxM8FSckXIUT
NYySkzmqAJpiymgXGzs09RXWPxgF3zBUK/nMIQgxyVs1qamfMx8kb/lEkxGpTe7KvWb36KjlxQ6b
AuF20BiDkgD4fNd3t10CrUsq1LyyRS3uTEEIbDSiFn+gzKtMGXNhTTIqVREnNH9NRzRyxSvREUMB
QUfklLldg1vh70oec13ncdK7QEiRtFWPOZ2qj8+P5wkt0UDzN2gc6Ii0XO/ctkxb2wmsLewn4CDx
8mP0pyGj3Icmooa67AtLKowndNu6t2XQvWI8C1EkBZheSK2iE4dZm9yCf9YcxdppisHSxO9lEFim
9gfxD5r7TECDI0+O2hQTjcyAlIukFCdG3bQs7lTQtgM5zy0y3P3E5VfItwpGlxLZSKQOSFRnCGSh
I90+BOMygJfEz9FO0v7B8O3WQQHRCjliVKcoQtpa76tGDUPgdgJwp+kjOxuS8N4cg5CTIN4IAlDg
RWoY3cBE1s82/sIzZnGsz7MKm1qWk2tKr0suBhZ44cf4eVw60HKro4XZR14IsFFKIRAGIFw0lYM6
i7ltfaUEbZ+drQjtDpaOzW5GIZuSR9xWxa30w0oSo4sdFj4ZHboojNcReJnFsUA7OeINWz81gSvp
jvCzdwQ/9fDs4WUWt+6Bjk4RXAM0rEhsyi8NY7x7Zsgem29jmX4DYmhD8ti6vUS6Ava24fDQPYjL
pl3NO5ZjX2mtAAMpodos6YpXDwe9/wgxfXNb0JZGXgqiEciFruhGqwCLHxFGFqivpmQHwfB2W8L2
aV2shX7ChYic9Iq0pCJEAP7yRB4mp1FttJ7ZNPo2goMJ5ybZy18it0K7MSpiYmDu721kVLLElFRs
xHDtyGa6vfolBCWZs+xMYHophq2QY9Kh15Snn7w9ZdQTYbdQoKmkcfoxhv9Gmjvk2EmeBMbgFwJw
ZKMCEorqqRkBjydw21I2Qs/V1jEuGrF1GwPBC4sAshFNa9BWSJDCIKUB0Nodb+yLfvGVwtNqumig
U0RnOWj6Ouli/DROhPSzt0hT6g7d2O5qAnCJmPTqDqPGC8dkbd1l3GG0QBBFUzCvt9bMXo+RUhDh
NwUJ1zndTa1nmq1/W//lrcO6kMICy0VdGSEMoW9dENa5BPCTJ42ETWgZcxt8lfL+g0yL5mbhGNlx
PBuPdWhi/DfTJrcZQ+MArOf2pzIuml8reuCh03EAlV8id8/NpOt3Rr+IPlLKvRf1QeYtaqrdD2NW
D3akZ7hyt1dztRgNKXodgTLYlpH/ZRczxxqYIWKlcsYkstTgudB55VSeBDYNOg16HKSQoKrkoypT
XNPy+79bBOOG+7EWyppARDv31mj+rAJOHfHa8DDbRG/Xhc1Tk1Kp+17GIp6qvXTq7xLUNk5GhJeU
6CSuIbkLuoi4g6H0w1e3iBFL9/ZCrFRgfDee6OmAnEe8qydgiWjAAcIETWqHHi/3eXV/GHGMeR20
rBSHFqssq+EDPvlxUmEZhJnbBU63a7Uu1cSUzP9fVLYRJUyarJbTDInGr9oLnR2bdv1odRrN/YGo
F9jAP25ryGYofymRUZE8Q+OkRk0DTf3RMkPT+I3yl+miWwKgRtlkGcW+Su95xe+tDlFDM5FT1UwU
V65YNJNxqSKxXyoHdQAIzsF6Vt5RTlvapZelfNaxjb2l7S9YLID50TPFeKsGOGvtLEMg9ZESoEfT
Q36XI3dtomtKBZfu7vbWbkSnkKcBtQmoLxhLYIzuYkhVg4HyCg1uzR55cjS4tUCo4nVnbWUyLuWw
JZsRjSGxEpw3krJ6gAzg3UDAIXqFm0zcbbyyWpjTxEwJpfuTdB1wnuubl0pdJRS1VjkLGl001a9V
HtnK1ktlJYK53I00yalhYuM6E+zYhWfsQZYLsLYS+VLu4PeVJWHWw1zttukyFBTPWiHaoIS08zsd
lJCm3/lAJeKZyw1pdNibYFoeozIm+y5KuymfRqn49ewrnwskSgc73VPkMmHPs1pbV8zUDKAoiABS
oE1C67MCT0KD3mH0Vml9s1gkqQVw8cZm/2Is0rdUFCS/rKIpAeuLIH5MyKZGthrE3VPcT+oTSdX4
L3Uk5Zfb1+JaX2FM0ZGLz1FV9NqwDwuxMowin0n1X4tjlSkoaAA6eJj8/MHgtB1vme5LaYx9i5tl
mpD4qpxQw3BSOzlBEdotL7NFd3Jlt5k1MbeiCmZdj2WsCTBf5mtQluNOG9u92oP1VRTEhTNUuX2y
poSClIJmPgBer0+2Rvm0HWSpAoMiZtPRRBjsv09295cMbDZ+e/PGnTe1C2nMhZSiqBi7DlprfG2a
1usV7i28ss0AZAavDCDQRFXECDpjK2cZrgJ5dZSdQ7eVD3TQfoDn80eTspcq7mxVpc1rarkusWsi
ynn0doh45cJWr3cxzNomHAiBHbPQZUXLit0LupFQ36S1vfsQbUIenVYIZodzB661EhJ16vowkU7h
TtaSZeTqGpJBsvzUu6JbHhqDVjLvl4NhNa2FK2mFzsgjBL9WGyz4UiwTcqKZQp4DdKAiBzTJlvGW
F04LuH9iT66uueAD4UMmXukOI5K5f3OjjsCag8geoFdFe59ihu5fbiZzGYIkrvUxQFY5fJttxcvd
yBlLj759Za/zNQHbiQkzzmuHd4LMnVgkvQrSFOvSQ68D2KRRP82ZbnOWxts9RkPHLGpbpYeUFHiT
8a6Kzt1kgNul01Ce4cbcUJerI4zT6DOxVCIBqTthRwPCBahh1DqPQJhe7vgZ8qv3sAZaSFxAEXOj
aJk/f85FJG8aeQK/0yOeGFtgSRO3GIwGWODCKRDLQyRxibquwXAZiczJFUEZTmIuVo6eOb1r7ugU
qXmsXszQQg/tnf5I++iBLVwd1GON7BrmtFCR4TnnDY+xWjdzsugVLrMGXZiOrE+tZRDweZXma5uO
rhDwIiqawmC800oWc6SJ0NY1kbDHRbNTy5e5Tr1J3lXCW9R/6yWeMd88UQ2kbRgponEik1AxgxHo
j2CGdYrkRGI04AivuXpfqmB4jzOXc0GucrH0MImCRAq66giyG2tDKtSk69sejrA4SUD2BXkJmrLq
fYcTuy1pc1UXgpg9rMi8AIsfgrReAGXdJFRHdPOHDgGotz/pjfRNRKp5f1so/fqrgyMY8gBIChLB
LJTwIqjVmGsjTREAU3JO/Whs76dY54jZvhIXcpgrIY9lloXyVDnBV/NB8zIvfG7v0dPmIMNyQnDh
AN4XPqKzm7tksZLn4H3e/XZth54kxlkUgqNEyoPZ4B4tjKFKEPUraufkw+dyCjiOYvMILyTQf78w
NaTKTbNrsZt9EoOEXdXDl3FuOzfG6K4FZsTir1huIo4Jp5HL1REC4YYm3sBqpTDLigutGpIZejMB
dZuOXfZegTEnXip2I5ah24eqnKmJCNXY+Q6tKJYlCvEu06zyTT/ILoVkoa3Hk938RY1Y6vADQ/rx
7OIwzgImTqBUYPqfiSdq0hSi1JQgssmLl2VGDgvTyY5ZFyn4tfPsD84PRgW9upqEcgGLIBtVtZTW
els7KIvcKSKyBubynIWam2CAuFMWjritk6NN95jXhUbiib1WFyR9dEPowNKT5r6mvXWG6TckdZIK
AMwdZvK1L2AB+nT7wl+/fXELwCmE2RmNABVRY4xnrYTaHOpiiS5oGo9SPlX1jNnJb9nlyqIbcHEf
FsCPFakAWUro6IfcDfbCW6Uhc0cZp6XfH49ZL43dT7DeFrkQyCUSPr1Ly9TQzwdQ7foy0NV44dnW
K5OmXUTz/J64qrynM7gX5lQo0YkfPo/+tBMfaN8/fSCNXGe+lQaFNIICFgUTQcP1eitRepF7eYG0
oJNtcjKeZBuFOj+3xf0yhxg8FdHawXO0WweIUVMk9DGzJmLMlbl+Sx43U6VDQ2kWNAenFDAjQJFo
mcBx2HGbBK9jUWklTV6vsUH3Z9oGkIZiHQolqQvs9QptGgBAn1zDqwur7ywuFNOGg0f+HZ3eeDgD
CYdl+hUDfWmKRCqRRcvvKy/YkzsT1qyyeYmCrTNERUYloBQmon41B41+A92MxRTJcnc4JfvJ0TxU
0Fz1xXzSQawScstnG96djsAS2DOMp+psI3sMh5vrbVA6RhS+hWWzl5R5Nyvk+bZN2RIDyHqk65B3
AesPc246KbV2VHFuGtkDh8Zvp0fAVHDc3NZ9w/NdpNM+mIvHgPxaO8w4Rq4pbRCq+PpsobvJxyP6
O/HnU+IKjsrJ6my8Umh5hs5vIKOL4TfGTi5LCQTZGhl5Ybd4oA7GVTMXSwWDEYU37o/T4+1N3Lxr
lwIZYwkookwgIfx4ngffSSy8C7P+tKCPIkYXXiP2X4oek9Od6uSgmHXlQPE4H0A3kPG1q7QZE6OV
c1gEGIyl6eQeKDtklzj5a+DRkd/YKx+4AQVVC1Ye8OiB94uwAneP2WFtHmok6WCu0zcV3PLLTrAz
ayzR304nHn5/GgctPaoCsAgwy4PqgbVl3SxLywhdxe2j/WAxSkdHCTSWOFFa+ZjCA+F5pOuLsRbJ
XIxeLkW5GE04pHlZLA10hLENDzUcurJCPeD2+W0Ko9g+NJiQdBbRq9K1xhBEo8Tw5IthRo6oLH7a
8O76xjXEmuD3oCoorUDW+hp2RaibRgWboiMdcZ6ioi11yGQFFu0q4pHYXfsEKo4AvRRpSLQbM0oS
iBFKBSBRQtdvZSeR+lrFOqdp8DrGXItgLl6AOxX3C1ZkVoadq40nKKVd9fVOTHg13w0XAFmYKVLQ
WnZ+KKx3D+ywSjFLcDbUoYKS70j7A/VPgJYCBoKwL/lhCnXR61u2lshsYN+beVh1uGXLdxEhESb4
fpp2eYp2w0/ujb52pWtZzE62UiDW5gRZtMk2PhZetxPu+r2447rSa9uxksTCb5Ak7gdArFHbQaPY
1q5/drsRcaXykw9IuamDBC1geGChh8hkVL4eEJHnqlo6cvWjTRpbb1qOc9u8u4YE9kpUvdARwPg2
JejNvky10pHq/TJ9VMCMU19vm4drgi1q/y5kMOY9xFDUUlaQMYEeQ0MmFqG/AQZCP6U0sI54Gu7m
1EZJ6lMcWUXKRUI6X1VWExG4oqkdEAFEMZhF6mPbKGYWosbt6nfFqTshkN3VTwsCPP1BuVPu49eu
s0KoZ+8EVmfnhlV64148JnflLv74bcx27Mfl5zD7YQrJFAYBLMtYf5+6zKuN733y+8wMVAoouPFm
Ru0BtF7rCz9PDZliumg6hiK70i450ySYz6ltfo0f4ev8QrV4PUDXnWKMWObWA3ptGGQqlg7uTy+Z
RxlJ0AWOF8pp9OgrJflKHos7Xtc7/b1XZ6zibGmiBVC4zKYu8wh6RoIXnxSLgLcG6R0GYixTPMiR
aqlzbCWgyuY4Pnnr9qDQj5o7BBtX8aeQ9VpcqPB8o518yo8zCi10aCJOLSW2ZsFdPtFXLnpt7zq3
mF6lO0rfUHv/pJC1aeB1ETBEoLCnYTej5ILR19PcQKvmxpIPoovWEVj4Gi0qbvo4+SWu1h03tNna
gEuhzK7XbWeKS4A4gw6Fi6ZdYbLhDgxklmTjuiONAdhJNGlzp++3fAv6VFFdoniCwERdK7ehVEvf
9dCy1i2+D86dbI8HpPce66Nm6T7xFNEaJDv2w+loyNZsRRb3hbrlCC4/gVF00KoPutbiE4pTuKsw
fa/494urHm1+g/N1dg8TzhIUTQfLKMoJ9FMushkD4IpFdYGoSAZF5fhRYlZOewy1j2TisEZuvAWo
KBTy8UdHfZ05UFC/NbFSnl/78U5LyEPadadSLh8TsGSVomZrWvaU5+P3fshe9VqOXI6z2D7Zvz+A
atzFWmc1j6pZR0xULaBfF7MODc9t/dwFeb0L1aq4TzQjs3UxGw9K20/WmAiSXS0TL4LeeIatd4Lx
vYFKqq6gHzJ4s1t86f3yVXuuAUAiOpJqZT95AAubxuRy6xmdFlVgqQo0raP6+X24EzHtWqJsk72Y
z61XA6N5dpRz6xIdSjXwk7kI5dsI5VReB9Pmtb7QAka3c5DvmUGFT5G0t3L4MqonUc85xnPTU1yu
9ypmS3shohssHoa9fohnu3/tMMJ/DNCkAuDTx+5JMlyxcuZ3HtAkZ31sEDeYaRGnNLY3QaQeRrM1
p4OVB7yi9PVkFJwhBmuRQAZOIDrBmItbKm0bi3g/OEpvGT5twUmPzWMGUFdMbif2+DjZ7SkE+iRi
8MYOQM+Q/X4r5voTGLdQE7kmc4xPUEEKOX3Wes6gwkaBZS2AsRipmhp5VUNA61Z7U7YkK3ZTX3jt
RxRXKzd+LI6dC2DSw0D/i/c1cLZOicZJYmyeqIoMJXwx7CRLOTErWZL2Pd7YTfCtCgRLnt4rgWec
6FLYGAM5g/8Xwhwn8ni9qYAT2VGB55nKlga0aI75o8dxSwRzXGKdZW2owaHSGUzas5hJz5FHx5U1
Ow48OeBGx9uBAyw9gRMB5pLJ2B21IsYSz7iHrTujYWP+aoIOAj197efAEg6BYeUPf5DChtJcyGQM
TBDNbZYL1NZF8mEcc0/Uhpd4Vk+5YByHqN4XIlgYB/On1EZ+PwHTakGzKGevt57fOpKTkohEG+i7
GVezpL0aaT3eJf0hvwdkGWABHVGyhnfiTof6RAHx510vWmXl3pa8rax/C2ZcSx6bbdDqEBya74UE
FoXIm5tp9wdCNBB3AewfRReF0aQ8JNFkFtCkqP1UFCXoH5966fW2jM0LcSGDufsYWViqZoGMsn4r
wi897+m4FfjQtCtt9cMyWKjVMEiHoJrx/gVFH9Am4/RlDGq3Tkx76MiuG8XWub2gayIGWGwEHypG
1/DqFllMGW0wBaUmpejEbenOSxxYZac9VIoQ2sMgomo1BG6/NO9pkS+AwSS8WZ7NLNfFB7BNI+hm
TAJ09ZWAWg53IG9KLQIiajt4oKnCPnBmXtyxpYyXApkzlBtMySbg0nGMLLKy5Qfwka2S10S4lQMA
GBHF/IeNgS9knP3YjouRFxO1a83JlJE5QcNPsB/wLgxtYwdwEQVEEKGn47nA60ehv3tlU1WKIYeW
VADd4J3GenupSqOkzAErXQnZTlDke3HRHpRAyy2xSTRL7AN/zr4uacILpqk/YAWDbxadxHgiqqpB
t/4ilgU4J1lGjKGhkUqywSz/XSg6N+izH2laeWE3fhKi3NXy4q+0AGlLFu/kVHy/rdBXNwgtuZjo
p1lntDkCAnL9CUJt6tFY67MzAAf+Ph1brF5X2keixvFuJEV5RN1Z+Xlb6LUSr6WyO47xlqRPQzI7
9f+R9l3LcSzHtr+i2O+t296cONJDm3HAwAM0Lx3YINne+/76u3K4N9lT0wdFUVKEQgwQzK6qrMys
NGt5NHgENfaCY3+gnjV+weTCjAMrAf+F50cxDQMGTKmw16uwVCoBOGFj6mh+c6sl87NplVs0dv7H
7pmRxUQAgZ5EMp787anRvnjQX4ajcJM4hKkpjMBC5HWOXPY+MAIZK65FbTE3sk9QsmDucurbEcXC
0bYeSo/6uIPcNmdXpJZK3q0hF3yuvEDawFuTDCKIaXTGRcspTK/Z94BGNbLDDEphL1akTST4QKmR
pq0o164SJzypFx4F64XFp6oMmlfNU7CyuDLFUEpZFgIFWBFLfdPPGRqom0LnuP41lYEhAkUGcL1M
jGee34qwbotCSYbWNRs59dpCae1krK/NvHkoRCPw/uPrgEVpCgDZ4IZRtKfs9WJRZdQbzTRDa4g0
yTwAF/WKwN9E91es3eUTnrYQDTMqmnLQJGAwKoNtBeYyKNHwjgx28cfCARDpJtwNwADg+Y7V01qI
YnyHPuh1maOt3h312cVofh+PvL0jG3mhhgsR9PPF3o3JqItTDHg+5XHc4E0M9Dyv3Sn3U3RNYzyp
N+wK32k/cY7sIg3BbCITog1FJ4VGHRO8oraRnzFRjjyaugk+8jdxfYXoJkRvOMpNbMM0Wu2iqYyg
jHpzLXdvovoQN6+c5dCZX+4izWaoIKDB4N/5LvbdAJ7LOSANHDy1QgfHuPN3xR7FmZfgVwhXL30u
KeEPgSwof1ED4FQdKoxw7/KPYK33gA600R5aW7CcLNjlf1bu6JFkpdjksVtzMRcvfe/5BzBeocqs
YTRASOAOB3NLNXsqNmR7KvHyeVQuvey5MMYt4O0ZyhmaNV3DqiLgY+Mx0WlBtJ99o9lWIKLadGgF
5hixywwVSMpAx6EA0gFjdRY7A9PoKLDpQ0+InJOngMreNF/opYiZgl2BYbPSQ2slR5EuCm2MTNqJ
xXVM5int8haKRNWE8na00TFGpH0Hbknv8gaer46x0ZPWACVwPElCd/gj9ftp4LZDA/Um5NRhuTvJ
XI8QMER5VENW//F7Br9RkbfH2AnwMr/E99zOn0v/c7a2E+b+YhfncQ4CrYI8mtdDOyre26cyCeW9
fNt4pZ7+X2CZ42wpmyQpLBwfHjho7C8d3EHcSPO6QqHCJeAjbuhyeQPPF8lcikkK8lEIscjGizCv
ANTTxImutW35EP/CMMb6GaK8pwNSmRJAjLh0qPJ0UixARMPECXbozIkTbr7j04roabz/zysAdBcW
EhlHG6dVUMc6JPYb7KaCEpu+1+3BHW98NO+4vKHLSz9xLo5xtpY8RhKK6g36sjdZ/ZoAVW76wrne
l37iXAbjbY04NAcB6QlXPtKEhGCnLigevRZOAirD5Ta5zAEzW8i42WjQxLQqIO8KjzEMKzROEX7L
wA1I0Lgaxr6O5Vch2Pmey1noqnIuzo6xY2peovU+hGDSliSwU7TwOy2AEUDP1qIWrXEE0uGcO+Dz
jWWs2dyrsxELkFdGn1G+A/X5aHOWxDs7xoiZo5HKtUT37RtNftB4aYFxrwbHhlGPeptwaTVW7cnP
TWTjWrHKtEZS4WM1VBzn6+zQXlGbWv3Qbv9L5T9l2hcWExggoWHG5M7j7gFpF3dKpafZ4vX6cY5J
ZowIyhXwO4Bsc4UM/QiY1JYH7/1j4klgjIafWGmhkVuTp/RGkoSD2XEmKFedy+JU6AsWW1VjLg0k
2VhDquUfykK9qUY4tqxwFCnhtX6trwZPRAXzmoQpcS5Lmf82uuGcuUnvNPF/XmI+mYifIpjljGle
dFGF5WiYE5uBpmb0d3pyRUai98BHq+1FdScAm4FzUCvvKLqyPwUztlDEPH07JBBMoY5g2vGGHlLq
xiJcVN5LaiVlci6NsYSxBIpps2/pLpUoKMMQOsGR6nzDng/Y/X84y59rY8yfHPhgJ7aghep2eNF2
pbhBzzNoG9Ht3O66W34OjrubjAGUa3PWWjDEE16+29jJ57/Nbf3Mm2fiymIsYVBJghlSkDocwjvV
m3fjQ7ZXHIyJHP/bc2MnN9KiD8yU7vMUgllB2aFZ14vBe+nOXrvNjxKnznWZSD2/DhbzrgGaD3iM
Ruwjve7H1jG/Fvcm9ATTG0A9I2gSKdyHpWNo6J3lxXSX75wzJWXrmVY3Sb4PZBu30VGankSvsj4F
6bWh3Mjh0/t2kqeibAt5PAEeLKVwZ0T9XbDLW6S9vuOuKl6Nvk9uMoN3BVkYe8EUE1VpcJSEF+If
hiO17tCNb275NI4cy8kirc1yYgx9jlh8ngCQJ0pOJj+8v4M8CYxF0SptVOocG9jG1UaspsOgJl/e
F7EGsQIbiXCbAJ8AccbctEmpy2AO4ZZpcCL8pIFPGg+1nbhHR6SDTs9teJB5VfX1df2QyT6e2tgI
Ij2DTGu+GbtwP0rFnrOs9cDmpwjmkjVSAUslkwEBo9Dfr89sH16V25j39lyPRH/KYkIOjFxKckyp
mXhPk0MYv6KZZN2WnPYhum04wcH/ca1+imM8NsCF0AwqnpR8QoEZAAtfyRLr8DTydXjQedMMqwmD
nxrCNhSVSZqpk3JaHjbyFnVzgHdO1+KOt7JVtUBHGHAnQc1ksC1hvdBIFcoSjVvoyq4D+/HQ795X
C54ExoVZgZGXYEBr3Qj957Oi2oGV2++LWMn3w8IuVsFcqFCqpVoHcShq0p2nbaTdWH6ACfSIWxKF
ORTFDxXacu6m7fuC6dsv3ic/5bJurE7rGhGB2biZcdPXGK3MW2dszeeiCp918xM6nt33Ba4r4kIi
c8emaJglMcNKT/DheK9jwIZ4c2ew2FaPssgFLeJKZG5ancmTkTSQ+D2SRG9FfxNuKpdAkpL+RuA+
b+mw3ttU5q5N0BEho8NUgSKbHKITQYl4xYtUOXrJ+q2+APxoQI/oergqEesL3GcRTy1ZbxX0rTUV
wDHBSpDlr73QMZvnamu68YuEAm493HaP6gCcUG6SZdUUL9SE8WK+GDUaCuLkYZC5fiXwFNUePeU1
23C7UngbyUTFumgYURM1LdA21EM8IPlBHUzxjfkob4AXdhg+8AIqnkTGpAxVgOVFWF3YVai6HzCv
63Du2ap/WWwgY1GyQRZACIejo0yHcp3fIrFJ5KTzM79myLlipshUumJlkIypwHrEbfJCKUZs4C66
RtcqJuyFPS/6Xt8+zIjSTDFKecyBCWIfiw2tLVKRYhfsXjE5dnE1KEQXPUIblNPQb8ycUG1NYpDF
U+OGsX9Xhoi0BfjmufozlMXeyToMbwmW3ceFJ48DcG3i6wYzzpxDXFsn+NMxKYqaqIbpwPNndj6j
xwD8n7BcVr1Vh6dAtHhxAW0Va6swSqkTIC7651kClipMBzEmB0DFhKC222sL+WHDizA8kNwIXu/A
TG6CQf+FUvPqJi+FM09tUD2IU1P5eBxusxdtg1Ehp4vtDqF37OXPPK3himO2s01LRR0NbOf3kMsS
AVCUnGY/NEDUK7wnG5n597aW0dJuFPXYmv/aWt2JgGKLCA8drl9qIFr5Tplz1GX1Gi73k1FaoCzq
XZxgP2niUHVSVwI4+yf1Kf9GyK/5dlB5UeyamV5KZKxMXpWdWraQOL6JwGcYdxhwPHnWTfnMhZqj
83lnQ9lx+3GqUmEycX60vKJ5IVIOIP0X9uTbyV2KBc6v/U0CECGOLV29hz8vic7ELEU2heUw4CT7
zRzBCtwE6U7GMDwlhhpgqlsHwi7iOYnLpjS8+RebqzOBSyApJlDhIXZwDNtH/0Cyrb3hms+Ft+rn
l5JIlRe5QwnA5pJKiiPsxIPuUb9CRs07z0Prdhvq38HMULrteGEvb2Pp5wu5ZjFWnRpAbrtJXup9
A1wWLduryPBRMbOLnfgrN7HIuZZs+6dRi2Jc+ZApb5WP83WFjJuAgVKjRisagm1uQ8262QE5hYjZ
bnDxsscY+RH6zmlzKeLVXxocY/eR+t/qrfWJqzSrW7qQxhylIGeK307wjVRjlDLHlI5U9acCcQrm
z3Q33PKLfmSoL27mQihzjmHfiHo/YYlZqdiSnjlh8MW37jnXcC2kAYvBj41k3IVh5kEb65BCXMPB
BKC3fjeC9hoTkv6fv3Bwq5qykMf4iw51B7+vK8qWliAGQwi16TGQb9rTdXHLh5657Mim+76QxziM
2Sh0tVdPDmPwetRx6tmNylfTrb3ZS725u1XTI09hePrC+Iw8V9tIiCF0FMet/hRb/ub9Y+PpBuMi
MJ2ZII6nQLSJHF8rdwFsSd1wn9Crrujn7rHw1oEIAqWQSnukHd19dK/fkSdKvSzBiMX7a+LdaRYm
CP3CPWzISVj3ol0DuOA062h9A1Oe91sPlIVisBirwMZcVC2JWSZKrswYPRhEZR/b1WOY3PD0grtE
xpDEvlIH/oDbBojyvYxsunJD2Sk076DIzY3N1t7MyyUyFqTvOrQaUiBBL03NtPPSHh81YNc6byo6
FWagBT61L6jSbkxgtPBBgNed7UJ9GOMil5MWGCnuQQpW0eZIBBizh9M88LpAeCtlrEo/ogsRSD60
0hYeTz9hIYEZaM9R0dVoabEgxpoMgqBWPbUp0IwmwfLKlWq3GdCzqH0u36bZg+o73cE/pvF/ez0Y
o9KB4avSZsjuMfoN9MpNZ75Q5xcFoaJyy6NO4+oqY2PwimnVzMThUcZF1ABvesjQPU8ZniL+9Atl
LY4rYqlnpimOCgzt0eYS8na6kXNkUwmqpd42H+bfekr8PEsWYLgxFNS2StwO/9hfGzt//x0TEKgs
gA0KAKXJ0R2OUzBp+Yu4TK4VlCgknF/lFXjPN9uosv1r6V4HfKy8s1z/QX3giOTtKGNuAkz9KiUo
HFxALN6SSHNfG7ayBR3tVlBsHszHarFwYXBYFKapq8tMo9RWui+fNMw90fHNL/LuFxz7qgtUAT0j
A4oJeARMesSq0Hacj1LnVlLgKGJjYyrJ05FF7kXdbcJkP4bzXVmPN1M9eGYROMFg3GfJp1GtbKXj
vNlW7Y+GyQRMYiGqZ+k68E8rQY52B9yVYEdvCmULML0dr3Nj/U4u5DAWPZWLsBx7yNFux2sU1VBG
Fz4DCxioLdEtF39gVX0W0hjzXeepoM4dpMXotC6RLXybDxiexdwh+mCc39HVhTDGhIMbBs3PIoQN
gB2hwc4QcJL+I/licSd94khb0x7AiuvA0gDCush25PdSMchZfJLWXp+MOXhw0EyOhCjuI96jz3wD
t2YAaBzKBCOUhflAxqCC7jvpTUPG4QVXfdPYs8VLVqy5p4UE9k4UdaNKUzQ1rll1fxZTeCVX0qEf
LLQMQnXt9/fw1MDDPlDQao3tA8U2ANqZE5N8U831GutpUbAcHsKnCv1K1wZI5UZbFKGaAIJC61l+
H4Pu0xP28lEouchvl3PBtJeLr2BcstbIVTr0A2zO1O671ABy++BMenkXzdK2DvHurWZXzrQ7wOwf
p1LZitq08Yfqpg2qB1+tvqht52Uo50aG+DDl0mOfKqFdgY/k/e1aDYaWH8r47yDUFTRVKnSbalB2
9Dsa6MXYCbdUspqyWkpiFA38W6KeTCNlANQDUcYBcBNhLdkJeozzXv/y+mX6oQgXvWtJGrRNAEWo
vgGmwiMqN4duseyIB6B0Xdf7bhu6hlN3r9FT/iCiZVXbRy8hl15+feV4/YDG3gBeOgsQX3VF1k3l
6VoXyH3kbnTfX/UYlxbdOrEpQcg51LUHEmZv/xbIDhzIWlzqRdLhUK2iaDxVouatKM2aNxW250FT
4vzG6sVqg4cNWvN7c974faZ4XW0mBu9jlJWMwfJjmJRam8oTJixVCqAmTwpuCOiYIkQ5uEGb8K/0
nK6atMXyyYMsYhrA5PZCEmC/C9x1dJTh5G87oGj2yIyoGSbxS+e3fKAK4C2YLBUbz1YRgkhVorqR
yFHUEXqhkTL8QqVO+TQCxDthMh8XRk4FhYKK3gzUBZi7JFdhn4iY+HADUXSqtnak5rEJQQ13zHt9
x9GmNYcL8Le/hbER8IjZSimaZ8JxB6H3ExXo3tIXNJyiY5jnAsncXC7MlBRAYYFg4NSOsjg6Y+7D
smhhJJJsvM8n/WCqsSdFA3FnvZoFUjK5xfG663v5UyTjMER1CqQ+hEhAPDgCiE71ch8XN2XY2CK3
/H+yOhcLxLAz5lSBm4m5jnPdxPiIMluAFXBD9BxOxwlYzs/+N+SaKYkfuuGf/uOENLc7PI3PorVJ
K5tnGFdvx+ILmNsRD0lfSAMqeFWjvGWycNdHMxeMblVnFkLIKCzOUSxrIVA0bCq1DelOuukbR3mg
Vqt6q/tOyIl0V0NQAA7/2FYmBM2bQJ8bAdvab9In1QsOaHA4iBuU/Tf8KJ+3g0wEqmV1plcJeTIh
s/1osq22djmXjm7we3rCaGUmqFoxg3sO3ZT6N3mbgDxI3pZPDdA3wo0U2OM95jqCO+k4oXeepyLr
UQFwow0gbaBYaDH2paj1ueg7WLMUWpr/1dMjee2Rm7tY9dI/JGEe/1xRsqiU8mqAJEpil1+yh25r
3pHhTL4MmP7L3PKZK3NVORcymTuYJkY5iR32ljJQitsCYMeDW7ilJEJbcH3DqoFZiGMuHAjmM9/M
sEQpymy9vy+Th6gr7BjkgmhB9jiKw1scc/O6WYuteoY0ylekn6jokV9pmHooP6PfgefcVyONxdqY
exchkSfo7V/HN9xgAuhIMxaKl4U2r+t3fR81BXwCmKFElfxcVaRAj7uZmn7LCpgdmMX9pgBU45MV
1ubeVzPBTuRUe3t/O1ffLiC6/EsmW4isJQUDeA1aEcNZcOT+psoOad970cQteZKiX1z4hSRGKcW6
K4SsxouhDSZvjvrxIJt9bqcFWo2Feh+BDdGeqnIH0kgknvzf6lJEf78BGEpi92QxkKUZXl7ssLsA
UUdHZHYPLHynutY3IHP/LXYvAiv9IY3RG7NCRKrSm/D7K7c6AsaOun6IRV5+CJ+5Fm31IEEcj4lV
8GIDKeFceeQO/aRagpiwducNwWOjOcylTEXvCEdKH2S3lqv/1mVcSGWuvtAMSVWpCJ0qK5dqR4zL
4qFSTKH0NPhHt8BB3AaW39htI6aOrJcxZmfl3MXUfr8LBsH0OX7lEswJ5AOAuoWvBLOfhhH8833w
2yyYVP90zKKjZ27/lHg0RATU9XQrvoZOcp/hZabdz54YbwLFLkUHtJT8vMNaDezsS5gTmepoEKYc
V4veBVlma1dEZ0+v8+ILSjmPfL+9ogNnEpnTMJPEisUBSmcIxzQJgRYSbbohvmr9b+9bDdJe5i5L
AD8Cqj7cJ1i6yJItoh8hsaZMRRe/mxUgsUeUPKWcczw1Pl2IIOpJ0FwDdprN2w6BrltBWdG7HUhy
mqtszHv0ZWySbXsIXwBd7jatUwARwCrt9xe3lk8FEddP0YyHAQCCVMcNRH/vnc43gRdtiUS8PvJM
/tqJLUUxZiJTJisP1BoVfHAAxlP3FgTA4TDEKyXhGPq1R/rZqpigrhvTyYoqiKJVFRIAxk5tH8AE
mD5MnTOiNrvllvtWnPWZUFr/QlHyMuktNAZ+N4Nzbmc/hmYwo5g7vEofbzsZveyUKm8bDWsEa8zW
V7/J/miXQeLoXLqalbDubGFMWmkwIsXqKiyMHlYD2Kmm+VvIRTZaC/vPxDAhQd5U7ZAD3siVxC+p
DD5KVXYSRXL66oj7aYfCvZg2dqXXzmwdwNjKu4Wk6swtBMQIQFQsIjwBk9P5+QEsrtbmHtkzwA19
VF/pBUelWjkELirBEPDAU9afjwuBzAk2VaeIg4qHv3rsPKqd+O5wRzaz2tZXBnhThz1a/L30GsE0
d0Rz9XG+EM4cqh9U/uhrPdQnAeU4Ssb1TsjBzy6JoWWnetbEtiqN/ocq7bkUBqvB30I2c9JAuTcC
kd5cym2+97c9upbQb43Xsdt6M5r1PSDNAVmq2/GKuGs6tjxjNn0tNVNgJOA5Q+QweWWJSX59P2Kn
mzvzA/+EVxu0NFEHjIcmw1uxNYCsbQozTOGk6o/6VvSa+8gDe3e09W/9R8RHdv452sCmC5v3rfra
/gJ6H1kzWcF/WFieWJ0mdPYM6IDxS/W+kQfRk/U431qGn31tLD/dpUGk7N4XuhYDgDsPqDlEiaQY
KqPOiIqaojWt1k2qYAKEFbC0DHuYHnqsUM36TY/speH7AIWr7xU1Rek1M3IJcZQ62lGqfAVW8txx
grYV5w2AXIVYltGApLOYXn4wDKB0ASDTZPoPmtBc+5HEo9IlbWXtxlIGYzdSK8eU85x2LirnhleD
fwSzrk3vb8c49/el3iqiq1qTsk0BGLyLAJK0sepBspupNg5aID4bsx9trdYQMF3WqIYj1JWx1wcV
QyWJWEZubUq8PnPevjBnpbTAr61SYBxJir+dA7tJq+376rBau9FBH4VapawD7oQJ0FpTAitXQGhD
G2nTPhob6s+3HLgP/a4FnQYAit3JHv4UdxrwLAQ3u+LlBlYXufgCJrYBp01cGxWuwRx3bpyOnyUp
f3l/lTwR9POFzw/qAQQYPgCwsnD01PGmUxLnfQmrXmK5j0wsI7UVkHcHWoUu5keAjTZv4PssPVEO
oU2+ED4ptZS5rayJCPNrrdwYY5E7/Wx9zYtpsJVMH+xoyJO9b5SGI5VlfQXNm7ZJrHf7WfbB19QZ
Yvbt/e9esUFLb86+TcY5KfpKBTV3VDSHNmsFV5k19OFl7V6PddXNpqnkmL2Vi3gmknmEgOIdxd8C
7DfoXNtrbdbYXYIkOvovQkv2rG64EpR8P4XSl/eXuqIEZ3IZTR+mqdXCCYFLlZRX2jRulTHmgdev
eS4wS0gK0BHpVc9aV7GLpiLTsZ/Jtwmjy8SFWAP01dq2vwBktxIcnAljgoNG6kZfGLEiTbkWJ/NN
KUEfhmmUDLGziJCAS3+wGmIuVsdEBKGaiVotI5j9KG/97XDzN2Ng9OU7lAm3grmqKz8FslU1mOI6
DekxQu0U1NuLKakd/1Gwvi5wDRAgKqIAxjeAUmUYkmaG/1HiQzXqT6HZgF81enpfA9efcaiPayKB
1kksfKxadXocWYD/E6K6sJtiDLdzbnV2Kg+SOyNl6YDLD5y5Sh8hURl1zbWUNv4+rIzqT86nXNwG
MJCrJiAegS+BNhWNuYW5MiqzMSrEZCE6WmTnmxEtD0AKP0wIpEvHuuMF0tLFYTIimQs4V2Pezxo4
uPpNvQ9i4jWgcfAIIHDWIXqrHufjd9m5I2x46OSX+XWiXJcA24uXAz3hmTMWh6IOwBFKhJe9S/2/
xDDTAQeC94C+fNYykhivbeXZCMJHCxjrh/iuAOjPE/lUeil0zb34xG8Qv9QrRiJjCMBs1vRFh7VR
Rl8BZoy+pwdKvMvv/2NvTaIQr6q6BlpekWVw0o127DIDonIDBIIgwEj1u/dVc00zwciAvCEaSoh1
49xZ53JRlYKugyR0DvaDWTxoucbBV18z02j5McDIAARZDGYxyoDpPbVSCKpDeTTvgyvlqt1JW/3t
10C7Vsw0HhfInoPdGIVj9tY31dyPIGAAChky9EkweoMee233Z2u+BNFWaDmR7sX+oQ9mKY5+vgh2
GrOJc31GsJNUvt2Y24HXEEqbcxFJL9bDHBDmMGo5ERDqgLbJruVXpXoxopss5Kxj/ZAWcphDUvIo
jC0DcnqgDO9LGKj5wby1jiNg238BFXZ138CdDM4Z4q3UmX3zjd7oxBA6IX/GuO8bcc4gp/CJ4OPA
dIPhPX4uaiX6AoMBcAYpXMAwJGMR1TYw6jGGyBYgh7YVuIQvFW7SD0PsJUckiWxqCbfKTXnk5cFW
XB5E4w0IBmVAmbNFQF2vIlWiwYE0i+6t5kZV25ui//b+VV49QsNQNU1RiVGchU3NomjoEyn9jvlA
SGSpgHkgGns88WzwSKDWjpDqp8jVo4kLqeBz1a/y2jfjHDdNTEFRqyh20m3eX9HaXTbBIalSsxmY
xJkTK40Q4AszJJSKBB7Ob21rR+bWLGPXNx5ajDm9L251A5fymMeRWqtzm3WIGPqNXtsGiCuJqKSQ
bdH9lQ6uSy+JdVGThAXEP0TLbP9qI4VpLKkdmmkN4cXIhX0KDih3BHVeK4I5ocmec0m081GvnGmY
OZu7mptYSmeuYBgD+DbQkcRPXnqQOhpXtbXBKIYKQtzcix4L/Vea5OjIWHMGXlUDWCuyhUUzSqND
b2uhBSotDT7Ovj0daeAEs4BuDLaIHe/iyWuX3gJeu6rirYfxYyaIlgrfzxsV3e3iQXzJdt2zKtjD
cJqVDWe7+JRtfK/y0DwG9kXF7rzkQXIrx/gE0gEwMnKnBNeKoMBRhieUTtERs3zMB2q6f4Lp3EQP
NPRJELaEocyVtJa5tQyDSoHgNwcR0vntjOM8awu9oI1W0KCSHPy75NoE0yTI4TbBRuahpKweLEBL
LIDzAgSY7Q9DXRLU8CLkEe2H/026JkKpHiNtU+/wwfRWlRdEHz/EMefaxEU9TzmuaiA95WVxkLMX
ENXcGYXiFTlIWM3aswIwtcxAVvaFTQfyn0EYXUsMdxyjsWYGF19yuuSLCCCIS1OZVSw83KsHwVZf
m6PvSlvis9Z3ygvfd645k6VA5jGhV+WQ5NSNLpjWYeyqzqsq0bbKgNejQy7/4q7+3OOTuVyszEDJ
SJIGrEyzJltNI9Q6UkfV3CEUfsfyLtfEWN5Zl0NZkSGKGljnzDE+ELMC0kfX0is/FFhZGDLPYF6T
CXEBaejzu1EWkhkZOlLQsorapehqI6av0dwxT5x1rSX8ziTRrVlsoS/E2iRR04G8ldCJU21FwY5z
u/RdHZiWFYE5H8nUWCB2pIvToJnz6+/YgrOvYHZ3rNR8yFq0XsAWfKQRWtDOHrStaWuAIk7x/uNc
iRVbcCaPsT1jOYftKKLyTWPCJwqgEPgEqV3sx63AnRM+ESMyenomjgmRu1AJppp60aOXtrCjB/1e
2jeeiSloYAJKf/pogUCn3DU65hzElta9gRnpDk6H+xi9eHOf9x5csDKrjSGnEtZN83DSLjmh5fAT
KKu18UWPg8kYv3ns8Pg2oFXjxq9t2dGuQSMXPwrOgzci2mtKWzr2z5HLK6+u1W7gsn+mVNiD9ecq
M5GQR1GeIBCjA0q64SbCfvqIkfqt/AGUnA4vl7E2bHAmljlgEzCg4yRBbOPFT7KXusUNtVxmX6fK
bv80vNkR3eFLe6wPyW33IeY3uK9EEWcfQAZlcY1VMHMlWYTCIKUzulf1oGyMq3kfeSCLdKLCPuVx
TIxf2FzAhrW7ZJggvochxggL+1DKy37wk0qoUYEVvxGclgmX546OaUseKqGTy7m7ZPvYy4SoXkWE
ZoJBiOUimXItlNGhgyOWlINgJYGX1tED6lAfpL7bC/PgRTmCpRZEt8kgbBMz+fT+F6wE/RKodtGj
hRoJQNAY4xypgS4HaoYPGBRXrV+mOTmCOMVWpNxWms+Nzksjr/jTM4GMjUaezNKECQL7zHSmQnXk
IXdy1IHeXxfdDXZjl+tijHCVNAn6/hKU8s3D2CLrx63W8yTQzxdaOgmab6FjF4CMQbXNQPCsS2/v
r2HtHqBiAD4evKKRvqWfLySgXcvHmz3AGtpx27dvXYoJZl2xc+2gCjw3smJNZaLCBRsscdOyrfKy
3mO2CGBWLtq5r2u/HeygbL+lU/Fx1DVHVnPRGZrKbdJk+/4q18pLZ5KZ6y63fgxobdy5dJ/eBZkH
2g6nulFSh4BhQhBp+NHnE2iYE92mO0Dpeu9/wGVSE/OVAAEUJTyVUD9muzLBozkMw6TXpxQjzeQ2
hdPDuLgI+rbZJgz2vIfSiu6A/BeZGJR+8VZimwDKMAehTYLNFiPwZ1vu6EvO+4viSWDvtah1QTiG
aE6b70zx8xzzRr1W7vHZEph7DPweUZx6LMHQUe8T7rQMw/YiJ7bhrYK5xT1GNtC9gFXoeIE4gzp8
aiousejaaNfZUpibrFeiHPUVlkITKTTfE3h4mY/oIczswvDy3fdcFT1Riyt0rx5oMtS4nbb94ES/
gZCNjyF6dckgJiWmo7LXkyIthQ7zI/7glmbsKC1nU9f1fSGC0Y2x6bspnmBXCPAC00zIPiaOcRyd
U3euKz78jir+XBGjKWLZCUpmoZQnT8LXQjEeJz1/fV/EWi7pbNcYRfHHSQ0DAUtSHokHjwDB8g8t
3lEYELHchkfURjvEeBfcXuDIgSAeAKIGEyLJotzjbvn1ie2HWn8JphQFJo/Pa7Jml5eiGOuIswIV
ndmi7a327Uh9BB+dbaYvhlI+YPDA6YynYRA4xuOy6EIWEf28mOFF3wpSxueeRxP8rJM7WMRSim/K
pBwcFOu8YAJIVzJXmBxNEi8ZdGRxy+6+GBV3nMLgN576Zx/BbHIoAkZkSiwyy1F6EMDKs+m2hPip
ZKDgumquNTwqeBEgbefFyS5Wzmx3qFdomaogNAKWyKCLXjjeSrHu1uH9+yq7eq4YSUOXEjhBLpx7
IpSlJdVKjbcqjY72u25jHH4hdUOaf7GghRwmB6bW0Sxi1gFomMTkBFUNAOyMGo1NUFlIl4C7lId7
u5YukhFT/lgbrX0RuIxRVShTjrXFgETJb6ncEHgWUv7xTbgrtzkXm2s1hvgpEYSR5xILrQ4rhSTW
bt9tNTuxmysax+m28zWUxgGkR3FnoJdy9pCPe+RpzaqfAhKiqmPglSzduXi9Hru5VsFwlwe6gU57
Od7pqE18vxH/7238n+Brcff91Jp//y/+/FaU6FgPwpb5479vy6/5Y1t//doeX8v/pV/98VfPf/Hf
x+itLpriW8v+rbNfwr//l3z3tX09+4OXt1E73Xdf6+nha9Ol7UkAvpT+5q/+8B9fT//K01R+/dcf
bwW4nuhfC6Ii/+OvH+2//OsPSQRIHvrOF1eIhPz1N25eM/zy3auQRsJbGL0KTdOt//bX16b91x+G
9U8dnY7IcCGiQ8mLUE+Gr3/9BJJM4GLif0EZqOIg86Juw3/9oSj/BOEeum9PyXITCas//tGgVYd+
JP9TI3eMfw9BogHk0D/+3oqzQ/t5iP/Iu+wOxKdtg7WdHpE/r6QAz2GoRCtKXmVxLSx5KlEFEOJd
UajowNSt3smFCIP88lx/toLet0fZCm1NGLKdWETSVlbi0POnSLya5FQu90Unz3ZimtGr0dfFoRbH
4EVTC+0QzOnHeGg+Iz/Z3JSDIVxpefak1/3oaGYN6J4EXK1amE227JelM2NkxJHCON2mCRqZw9R4
CJVRkNzCGrVt0Zi3YG0EXqDVJi9akqgf6ywH4Ws/oSja4+OPYPH47Aed6Ziz0tiNX/obVRZUNOto
j5L2KqdZ7fTSVDth1PiuX6lOLiNjJDVNfDQVsUBLVAjOsdIHY1aNtEKR5fjKCX97pzXC8AbKTP8x
jGv0zfdSEFwjOtc/B+ixPATJbHglmkbcQpx1e2qm7LpNizxwcwU5UyXxi69KrBa7WFeCXSEY9VU5
5fkbusx8wKLpwZMPf/5itBKYlyoRs9VJUuPlLUm7HB2p91UxKV6jy/MmTZPuEEq54QKiVglsS8T/
TXzQsuElLTm6kVuPOlgqBttvq9nGIx6wGqoV3AxBnjigae73vubnrjKU3VujCCMYQaBbqR2aYmXL
Yj0cKmzmoQCQgQc8GWWrqnkbu+2Yxse+zMvjJOj5XeLX+c6PwHsEzqFW3IR60m2VGoy7aqvLuzIW
4xvdrPsPXdSXTiGgVqfHoXU7jalwnQdF/zwVaXqoC61zwrCq3SzL0tu5LJIba6wUx9fV4lr1MSWk
l1Kv21nro2oRIAAeijA8dqWFJpa4V+xMB2WqLoPse9Tk1FbNWfJEsZoFD3S5k2iLtdjYfQSGiVF5
zgS/9hrLnF6GXon/DP4/ed+1JDmOLPtFnEMtXkGRonR1VasXWksKUIAgCYqvP46a2elMJje5Pft0
7xlbs32Y6Y4EGAgEIsLdU87urEw8QfpdISWvdT/zMvfB4XFK2ryLd3GHz2XoGQMFU/vDKmN6D7Vt
YBZSffgHYfTfBsezgPpSl/jf/zvxE9fO//wrMl3Ez3dfqmQlauLP/B01TUknIS8xQ+IhERv/ipru
H0DW2Sp4/vFcxf+fRE3tD4CSoCqIGWcVk1Zy2uRfUVP7A+1W6MMDFQbaF8Ti34ua8pmwFjUXVzu4
ys3S7rJ4p+njR5H1WiCSrtl1PNZ2NEkbgmFzqCLbWXXMZsnxpo5SkFrt/D7J+A6r6X2WFMVtoRgA
Nkx5A7GmuiSVgdn3soZ+u6mC8sdl5RcknOIAxdoy0qy5C0fMQBLutvZ+NPvEnzUIZABaZwJsS61X
u8ZcV+HwqEh0do9gIQpCve5L5g3THWJc6U9jnEWsoXpDHG4PX6ehU499hdarSRX1WDVeDboQofuD
rntHZgszdBvGI9yUOiVuabqA0dU5Tia69mQYXfvJo2ZLRvA9vm8yvffL2mK+kakdQce6Dqp+wH2h
xaBS8MrSt6t5PGRQLCJCsA9K7nXv6tSMSao30/vMGycyZ+n0A6WIHvPgTuJPLmhlKrWwfb01SlLS
HEOrdWX5dsF+KqoGNU7RMKLixYDcuHc0PI8FUDJF6E4qkCqWVkeplWcvSTG5xInd3vY1J+t9nSfP
hWmlYWpUd8Pce1hEo6FBnAxQ2NYhz+J1c/K96Fj5ucgT59mt4mln18N8Z+mTCJSOj7dV1g4RdWol
cl3RHoGv2le2/tEdaRpqbTr5ltm3PutURrzYLKLJNOsjqLCZTiinTtSPs7vThvElbfKdO06clDUF
JMHkdzYdhW/xBI/hWCjAJoy3JfZ7ZzijQ5JEfZndMbSHPD5MTsKJ1lsGmVxw4iWsEKQRjkIqd0z2
Tak/lbbRkzIb+G3fVfTJ5p3lI6OpsMTC+9waneHXrDeOychiYs61uRexyt4LZ2DvhChFkCa9c9NQ
SHKQwuhiSR5e+MUAtvB8zPj7HrqhO+iEg4hFscu9V+rFh7e48Ft55v+fARKPn38fIG+/sC79UqzE
SPyxP2Okq/4BfWsMNHl4+MtE8DSz9DAIhBI6Jrzxf3JC9F+ZpfqHJOfAk9qWQASEwl8xUv3Dchyo
xKEQCGYEQ7V+L0bKDHIZIy3DM/CDTzPLFhLZVDQN6Ng0rfGNllEyuvRY0ewACZIBvJfppwpuY07a
p1E3LdKXw20zsgPgV4zEtGz83qg/aVpy05bjJ7tOPk516PT06OqfU0BCdnn/pAPKgHSs/BmX84ui
Tx/TeXjptByT/t6M2h+YWc2O2X6CKrLfGul9HSeHUUEjkuco43befT+0yKMcuisYyK9Tp6IBm9oI
wN0vKMKStKqRYXH7dmacVFqPRLX46eUWSersNhbT56LT9szEJMmsveiQs4VCXYwahKvubRwyZCnP
FRfPicY/pq39bezMT5Oa/ei9FPlz35BM1z/kAhRoXA36zv1aNMpIjCmPSTw6O7V3HnK3CNpG4ICm
70aEYswY2qQVwIXpOYDEeJvUkBFMEow0Txb/0RrDc1HHYM2oQ0CPW4gVP+ljBRaqmQL1WdZ3kydK
kqVdT5IKUCQ9taOpEfeqljIEeG0mWZZ8Z5K3DJdQkJrarmGZQRQFef48gy61AXK06IiBv4Nw7dlC
0PCtYkiJsLsnd649Qu17T6Hawabg41Od9JV6s+9l3iceW0MY6xrBJXVfZaobjox6waxMNJyAGNjX
drdPJjpior57ceZuiEABJTDNn9TGrnFmsDf22XibWl22b1q6U0WJeUGvFw9zwq3vo9skJDe+pWPj
7hF/lTAZDWXvxbERZCiNFkx99Fqu+EzvQFVRJNx3oZsb5k5Bj3WsN3uTuniXdNT+mdI6FPnk/Tkn
8385kskM69/HML//+uU0gMn/+s/QpTjmH8Bu2KBCQgjzdE8OZ/2Z3ymu+Qda2Dq0cK23TE220v8K
Xrrxh+5AqtH1DA0dUUfOlv+V4GneH3hJQyIJEU0iDI3fil3n9TBJYwYdKdkRkSwOGvqv5yGscWve
TH0ndrJsM+o+GvogRgWxiXUDFjnMFYXW0XrPwMvoGgc2kM1uu4yRv2Ln8gcYb12Ck9f5BFScQzl+
QBdhiP52PLSz34Pui2KCoxn9ciclGAYrrBpwWGxZl7XMa8axy6cBXGvqlkNtU+xydwx6sHfmo70T
Bb71377w+Offd1p6OC9TXS5xscdIxYZWNWFlcFq/GimeoluyIFsLWdxElZY7YrRhwqakHwL7iAcu
xmKtsMZT3vee1ABq1ZvbJ7fn1/ahjIOiDdTj8d6AC1vqso0+jOPQCC8DOxNDTaLD0CHEzEGBYc/f
r+/g+fIuDS16GV6Tm6KrchpN1fvMJgpkB5xNRoTzz/SXEdShPAuUJpjHlT/ixBNj3E/tmDc00iXO
CqxdkFrLif4y++P7FiT8Vk62ibRXjMIW6lsaAAp4yi06KGNW5ui1tTQa7PqubPI7Fuvh9c2T7rX4
Smcm5E84WdeUFQWmGziNDDBO1T29p2LyQUQTUuV1tDdG7LfWs9jEyi0a21RgrHVyGDFw0e+uL2cx
KPP2nc7Wszi0mH9NHfAfYKgrI/TZ9ofX+GiA0fWmipT75BY44y5MoPlzW+2tYxEOe/Meb6nrP+Kt
L39tUxdnelK5gnkzfLcmdHfFY+pbN1VF6BEsGhDO00JlCNNwq969qLf/tXQUMgEoA6gA8+jnn7Ls
+r5JkBNEXRBbJM9IuusC5HRvtHORFbrQboqGj8ou/qDs3P3w1fl+fd0rJ95RcS2hjuo4OPiLFgOf
1AGvH0EjVHdvWYYql4dT0SEyO1sxTa7lYodxL2GgWYJqlmXb2out1Oh7GvHyAQU4an8dt9S+t0ws
woriYlgF85jgqO8dksfljeV+6jh9ur5n51fsXx/tZCGLI44Jn8GEKgyNTMXwh4Jj/jE5cl4GTqkf
EszvUlX9RJ1q405YPYknZhfH3uaZ0zVycd10X4BzsVe3bs8tCwtvTLhpNWaBhbVjT1RovZo2ub51
WxYWRx25U+8g46b4+h+V4V4oW1N3iynDvz4O2haonaBzoRmLc5zV6KYlJhx6jOxjf9/PIXbrTR3C
u3MokSMI3b1FAfMmW/jBVe87Mb24s8tKS1H1k2fJY1rYzEZQoFAfjFxsREy5houTZKP5gmqigcix
+E5lBQSoyScETKV6Fnrtlx7duaDj5AMYvqt5w9yijf2vPf1lb/HV3LIcpyIeaaQ1AaYIgwQThBjn
k4iL5GHLCVcj0sniFh+w9ZR6TPCciuw6JzG41kzlp5WDaDvZosPcsrT4XpwOZTa3sGTFr2ZTEjCw
+bw0g7pvN9x+7YNJ2RyAqQBaBGrxPMy34zzzeBqwJn30G8Zu67TE6aqOcWn6pcI3LrO1AHVqbvG9
0BZQaqWBucG6iWnmi4nddug16N7eztIg7gGcHKro94/2qdHFd+Oe3um5kE6CY9YrCam8j9ctyO+x
dHtIbul4JWlvhCjnuzg0lt62A76XKsRIUp4dcNl0pJocv4ba8cCtF66CNvK61TUvObW6CLsDywph
1LAKbAypsgOUlwnP7t15I9Faix6ndhY+gk4PlAFS2GmLwEuNPXc9dKXyjdWsBeBTKwvXEIaRKyDQ
QO7YC98BwZQ10/31DdtayMIRXDXXYxHD+0z+rbYMf2o+Gb25sY4FCu0tJgGco1t4UwM86C2PlB5r
Hu31qohQldmPVnqsoeDce/SzBkjwXKGR6GHaRpne1XG2QWt7uUAkL1IREhPHoKBcSjaKgtZ53RRl
ZIACxndTMHeQXBXI37hi/7y+mZffS9pCYojSIxruy/yszLB8zLiUUd+j5ahaxGiS4B+YAEc26rCO
AY2MxfeqOMtcUEQAU1YA/DOCoGvO0NO4bmR1z5DmIsvEMBLA4ednV0xdmfVFW0alipNUo4iYVugJ
baXxl5EPvTfQKMICng3G8vafFA+5WJ5WkTFPP5lFyTwkR7S5I891A0t3QSOtPei6tiXYchkkTPAF
4I1pYLpBUo6dLy/u3CFn6LZHTOujstdIXN058U9FbD1q1w3huQRyJqivLpGBaKtXmIigVdRYzefE
oK9u7WKVFt8xrm6g49Z8DzR//7K1FPSymmqwmFVABs1KHurUvjUUtjUBuOIXJu5DFPQBMEQDVFbi
T96yPTdB3mHFqAW9tz6iclv4QFa+ypFhsw3rmJTQuprR6v7w2+4Is/IfSMKYKHqcm51tj7VVUrAI
ODg/x+PSGWhYKi/Xrax8LAsM7SoKECDyMJaEk+AMLSGviJvWM5v7Uuv9rCyIovF3ffvpuqWVbTyz
tEhl4oS2vEkESODjUtzVihC7SXP4DhQ5Wxn2ilfAlAv0L1aF2LRw9bnueouKEa4O6Yupeq7SjWt+
fS2/DMgfcOISKs1YPecwYLUQ6OjdJ4fqNx1ejNe3bCWrNc8WIn/HiZ2m73hhNjNiRVblUAQaPtVq
vlNY5vmznR8wV/7coWdt9tqdmmmRN/QbC938BdJ/Tn4BAn45KNZURZkCCWMgtqcmA/HTe6u4s1Lw
ATlP3IUoAocM57jhmltfcRH0VSWuTEfANbvkM5RmyFDkG/u76vzynY8aGAg0lpJZMVI1rTdVRCoT
bPpzhhnYr/08RjTbYhHesqSfb+PcsXn0pCWMV91XsQrxOrV+7ArtTu+SjUf4qi0ghT2wgUlE+GLf
eh3Y7HIwKwQOa/TnVhzsrkWdT8PMTjFmG4n82ldCGdYFaywUosEGdL6ytErLIk5hbSrmL3bKb6B6
uLt+DNYWBAINkKlAkQqI60UAHmYrHSDdVEWYWNl3GFzKJs2HnDZGEjbSpsU4q0zZwG8MngdoZstp
wqXgCh7rc84MBRkuUPQ5I/Xssyg5Atbp8zZqHlXCNzks1o1CpFt1cc14sH++haNWVBAxL+oo/mx5
BCCmQ3nMgWOlt/TFAtnaf4D8WwAD/loocjYNAdIBn/bidskwr4LBi7rGQp1vmk7MV0Z9upPQ4K4K
vB/b6Oq1rwimRvilnB+6+IpK7Q5GX/M6KpMsCTCgcbDbGJI6RvmK4byND7liDJkH3nqYUkO5Y7k8
M0kdta8bLK/KNOKYwwHV/FenR2M0z7KN18RKYRYwQtzRGAsw4KPL1CpPY91xFaOO6AQKdA6G0Xkv
Ybnz0TwAbndvQC2q3jjlK+fOQTLiaphqcpDSLc6d8PRkmkfGolZHi9sZMJXItta1tot4Psh6gGfi
n4WTxJwZSRLPdcSD9BFghFT4Un5p+GSaofqQvdRB8y4LTAydbr0BVy5YLMlBvgWEGuiwFzEsGRJg
5Rq1jliFkn7dETAS7VTXja5HlhUz0GaBaCJGNaD4tdxExso6VoCviJwOA7rsqCCPs2dzI0SubCPO
NUrKCCuqir7r+fnOJwjBOTZnkT7kO095MBmZ8poo7hbGdMUnzgzJf39yWZtGg3EpLeVRbRovepO9
pu4WB+XWWhaxKp00M8HIBI/ojJbbF2Y/dY4F8piNt9jlSjBxgwvMdeXrGRqM5ytRxxqqV8PAItoh
Vkxgf7C18Pq3XzOBMUfM6wASa1xwFfRpHMd2iqeDno/Erl5FuYXvuvQuC8/vXxYWl/7UOQ4bDTBP
ihI8GjknrjLcNFq2sVeXsRyea6pQXgCAXLfB63q+WQ36eTobMh6xoA/rexl93IMU/ptDLTRvNhWr
pL+eFblgD09kifrAjXWRXk+TBXhoCR+QOBOIS6g2gTTXHQNcHLVCzyT/AUDevbCJU4pnM94peLte
kBunPLW8WLr2dNR901cpqUcCDvKv03c0f5U7zTegG1vlgfWoVP5W2XwBOsN16coggXDk4N2OEdiF
P+atwvQkGXkk2bMhAbGTMt/KZykz8x8s9nKDz60tHCeZJWt4YuGpFHnfyn0DhWPJosW+6AEHufuW
JtjFSVgsbhGfQOlcg0csqyPVZYR3N522SZRxcRQWJhaRKWOeXgpLlzeJ+1Q9ZjfDj9q3H2Nos+tR
/zii2LJZpdfWfEbDwYBYBfD26rJqNAstk34jcxxqA0lHEtS/0GcpbkQYE5BPfUDo8n52GDSJn/nG
1bKyqfJWRocdbUgwUS02dYhjPpZxXkWQM7+F4sIddB028uIVE7gekQJ4sCG5ws7P/VCrGBYurC6q
NDSpsrm2b0DT3x2ux8nLMqZMhKUuLeiVHGBJFytpxdxWLpQxo/wA8vSjJJzUo8QHxehWvrHiJTjh
+NUo6BgG1KPOF6QqCe0tPe8iDs+3tV18BLrzzuB+/rOfIuvoHeto2Ftbz+yVfTw1u6RnVTEAPo88
g9kEnFGsuinN4Xfz0bfHhOFhhArEC5gCPV9ZO3iN6UxJFw3zp9R4RCcbwwrwybrzr3+ttbVYKPMB
8IRcG5yo54ZSlsxuPzZjNGifzRTlebvYaAKsnCpcyr8syAzhJMlA4cOrM7vootkqf5TQZ3xN06HF
xCIeZnnRWs+8wE0Kqu+Nla05x6ndhbd3hiOAJmZ4nSsN0eL+VZm0MOfu5nUqo+v59aYj4cRxQvkc
GInlc9OYaJGVFAvsKvUoGCi3qjoA/KwkrNKt0HPFQWRGetupKBNoPDZ8WjWHAkjr3w8hSOdQ21RB
Aoin/OLS6UtjGOZc51Ep0BXD80JR8y/X3eWyFw3HPLWxuGrsUdHdxKnhmD671f1kD0FBJ5r35mOG
WzV7HL/UEFYqNsG38mtdbPLJ2hZBBdnK0LIGRz2tqw+j2X4sVFBOVLZ3YHRS/NJOXzdWKv/GS4sG
SB+QKJkXbYrG7oZ0pLSLmp/Fd0zKvotfQAPwEpMq5P50syUseJEov23s3+aW4P5x1HnWq/h4eGU/
9J76wFTzOE1llGX1lsuuHg34q44aghxZXxyNmCs9dLwtJGQD+K/Eg2vd1vWWcNCaETxfUB/B8Cje
hPLfn5z7vnFiaD8aAMFMLEys4rZpdQzeObvr32nLzCK8cL3jfV/AjIuR5nycnuI8+7KtdrdlZrFl
Vjp2A2cmLprWxWT0nSFQUu2a8Ppi1pzgdM9kLD3ZM5EPcVPn8Dlt4GEf58eiSSJP5EB71P+lqcUN
Uzq5k2PUf4yUwSKjUoZsHP2UTpGKqf3rq1rZO8k/bWHCGNgIDMScrwqlRyvJJzqgbKr6on1nVy9W
++26jZV7DDZA7A2kBK7NZQGnKyiP1RE2+jYLIBAD6p2NbGN9FX9bWB5Q4DRczntYcLMDbb90xTu1
fLm+iDUT6I2qJuo0Kp74i28C2CNemG2BK6t/LZgWWK4gzrBhZCWS4vWHyiX4YiUH7sKTIa4yuHxg
XWRPrxZrfJ4XwWTOEPj9EVtbYxvrK8LgEgINck51cTqVuPESvVbayKjZDm1fv9WyuzH+B5/GlNCy
v6wslgTgqAXJNeybFt+5FgBX3W0Zp//Ai00QpVq4WQ08DhZGmiGT9cgaFER5sXfnBugvfYzyDsiX
616w5sq4b4Arx4ivA57k8+OCCgZNFRttBROJC151O8AvgusmFqT0b+9T5Ja/bMjvdhJoIG7mxpJj
ICoOw3vThzwde0dvmldxk1iB5NqVTG72V27djyOpQJnwT77Yif2FX1gYM87qXEXa2X+h411tfPPS
rVvushcFSmuwnBvAmWpY8vJ5UBldzdiMPN3M2vtsSA40gdpNpkxfIXZA3GG+RXXqp9aXXth49La2
sueNbZaRbZFDeMjETDnUhpfd8g4UZpzZDp9QBthNYfS1CKSUA6BYm/S68mK4Zmixn7MLaGYTIz1y
MINA1ZIotkMU86iqMcmTwS/b3z8OeOeDz8JEBgGOw+VxUJOCQnW5E5hE78OM9Xtqprvec7c89TKC
YOegdY7inolOyzImjvHARFzjUS4Z/9r7Akr2UI7AvF7xNQX+3u98VQ8BEDc3vt2qXQtBHdT16Iot
i7BlVtG6LGygVpXPc4PAlT1r08uGf8ijfP7ZIB7ryTEBVJNBELK4GUe7TzRnhBGt8413+lGXUmMm
8b6oHlGjDjzM23KYawvDiCXey4AqQgdjcckASuzl0DirI7OJOt0DHtXyh3Lj/XppRDZJUQQwgXfE
/S6T65P4AsiezmymwR/tiaiNejDSNCGKOv5uV8PFcAwmYzF9g5I8POXcTt1zI8vrqY+4DjBg6jmk
bM0tlaO1xZwakV/xZDGupDjGK66PWp54ft/iiOmjyDFYSTec7tIfzpcjf8mJJRXCNnrag75dqeHl
Xim+Tmr7Y8PpLoPSuZFFrIh7pc1YkjUISvnj8EYvJN5L8RMMqvz2nfnntQxxBNRpLnxN6aYiV5xG
RF3j+tA/LefG17NoY0E6duX8FJ1ZWWZmBUCDZgLsJBYEOtB99S4FG+gOpGJRDdRPZP+Dj4QqGrpo
EOuQgLnzj1RVPTDvOReR4fIPaTneQsIm2FjSZZImCwko1AH6hj7vslQ3parNex1LSm/N4wiSuzJU
epLtwTr6CF6M1PVBXTCYvvYKvbZNzRrpAcsNRQkUXQ4A+DCPuAhLcQp1sirGCm33vh4wDziBmynr
9rRVPl5f6IrD447GdJosn6CSt0iqRjQk01TJkbZzhwFFqiS+Vnq/J7Qnsx3U0U6syNvz5FjxOeZ6
7LUiwqADZDvdQiFM+/2q4LmRhVt4nlAs1OlEVKBTRPisAqOsbOY0Kxtm6KoUopGKYRcZBQd6dtRl
quvedbfNvdTNoCCGAWXXFNQBfy188A/89jeCp6PrCaAnWjhLb4BSnhEbwzRGiQe2T+8n96wNCws6
47cPBDVItNUwS2lAhWGxd8PQ2E2vIeVFpNChh1sEoiNW8YRo6xG5MCVowZ0VucZ+azZ/pRuGPqsG
EQQJMUWisXB2EGF4uePizY3Z2sj0QRH21YU6U36f+GVAq83Ud82gZOYHu6cKFZILRGI2YOKl0abp
z3YYqYLss/LsBrj2dyjZDf4WIutyXgSxCk0NVHcxqXo5Qdrlo4u6izYBP5KXvhUZaPdxTuxHHkry
1PKhbTd7RCvNFBiVtTPED+Qay6qo5+a9bQk2RWX+Qxsfkvi28z626ktlRPgju9l5zaAHXIrBTzFf
yoUbxEYdqPSnmHemXZEBWqvX/XjBAf/mZajb4y2Apic6HcuUjrrj3LVd9efGtxDgA1c32nLpVxwf
kuQBg/iFFtIAYRccHiArIAYN/wNJ+pXg7gLIDNIHNCdR8Vvc8p5To/hC+RRhzHWM5qAKpoK0YMKL
g3rwdVCIgouu29nP4Cz5J+5+Znxx+wNp6VSlaKZIfHQnv3y29lKLLP8iu6K76riNHl15ayJxl9Dt
Nzbri0EekZn1kIHLC4BA1U8/1QBvmL4h/AxcEw2RLyI9qkoCXlMn821UPH5so4BXwubZb9DPb4Ac
8+g9xKimCHCmEMwLob3VvF87ZWcmFqloUzUdtNY6FNCOjQ0ueA2jj+g4S4BzH4DMutsp29D0t9rZ
4qo+syoXfnK1xQCfubW0Cr2owBAEV9scVY+2X+/6gQy7cZ+B2tAF5Aiapq7Uip5NTJNs5Hkr/e7z
b7xwaRcPa5G42F8pNIBbr4doYQctNg8Inf22drH8666teuHEQ1HjEFE4cT/ageG+ZHK4L3m9Hi9W
jykKCMDc4ZlrvrVCTra27zWGGUP4bZbFoYTnqElyp3o3WfK5ad5dt7XSNMUGglkejzLMoIEq5vw7
NnTsofCN7zgXfnegoXsoKxAbSJJa1dkIhKuH4cTWYvfAy2YpmgtbPd2D5SnSRBldX468ry++z4mF
RVrnFgU4lCgaXBV7qofaz+j7Uf0U2y3xakYG1yb15ti9PMLXbC6SPJvlk0sNrEq+Alrf+OCKPfKH
QG6ho+y3XgHrLn+yxkXO4tZa7IpCyPPODy2pHsrdN+fJjtCxCewN2MK6K/7tHcsXTpWB5a+zsJ/x
qB0pS6MG1HuJ04b62ASDWuyvf761fOzUG71FTsSKzG0KBecLwr69n6jghtU6QhvioTTY3wJK0x6S
bxxw2mgLvb12tG1ZrgOoFVQkyzmImGq54NqIZEU3D2rCMM3FSNOVGzu6Gq5x/wJUg1GwS14ICmbG
wmpwukWUzCFm+GRNqXMQJyEnWwBrhQdxHLItNM+q25zaXdxEmLfTU6jWT6i8dofEiPJAuXfC+lAH
3nDYrvZIrz8/FZacaoXeumXLS3hxP+SpKmY39zhmoeOoAR00iENBXTnvW9vsCbVaUAZlwXX3uTz9
5zYXsSwVXgrWXdikDUgGupEkMyeet6uU23S4awuTQLpkI6Zdus25zUVM0zo6sUGHza76pFV2WLs/
ePz++rq2bCyimlDrNClj2HC05l5p7KgHh2ef9ht3wdb2LQIZCFLHGuxNPFKqhzjNd7H6gBeDzyDS
VkAO23KH26ETG99sxS/lBmLaBMU6sNkum3RjhTeQVWbyyIMWwgjKMD7INgAotYAO3eaJWDmA5wYX
ByHPMeCiyURUihw7e4zNA4It5VTyPSi+nrbVa9Y+H7h6MSpkoZx7wQsBh2+qUW+nyKY6UawCB/0u
ZVuv5ZXYCb4kzHBhFgT8lrjQz2/ylFeOkw6I1YoR8sh4sXegyIKm5pSTnaiOQzSH+t6A+tRGDnZ5
q5/bXZyA2i6qxOrk/Ze9qyjgelkR/rb/v9Ej470s2Z7UxY2nT8iUaOUiRxnvncn0M+XVKZ+v25C/
chGvYAOtvDf03MU8klBLtwTga45AKA+iYK+NlFJDKkt3bV1vUTdcXquSW++XscWWearotDRNRYQH
dGjQJrA0iA/mPHCqxx5ojv9uaYvwwUSK7qEa47E7tw8TJv14FoEZ79FNt+pdKxHkbF2LCJJSAZbe
Pp0j4GN8pfoO7jmnf40VIDYaDpaqO11/vb62lbOFpFXOyaD7ju7dwjW8Xm0AOwNZ6DRAB8CeQoh8
R1W2Vf5a+2AYkoT2gASFXLzgQTc7NqJNRGTpnZ+gltfElc9YRgRo8kC4s3GkjLVlQcHVxHC5rPRe
PAEaZookqefILJIUvKsgUz64eowyDa1+gGbB+Z4ouQDp50hxIbSD34rWGgO7shTPt+g0qURzFVBJ
897J9q4606AFPQ0+OWNHfcrtSORtF2q8zO9NBtYLd6qGzxhpRAs2HqDHywux4xlT9wXrhx96nXmN
r7WD81xMmu7njhb7pkh1YmeaC8ZQswo1rdI37oa1XZdUvRjmsVGmXXaMVEd005y1WqR4ScToR9Z/
tQqDCOWpYp+v+9GaqdMNX3iukaItndpDF1k9KiN57vhD7UWKPTi+cJ2jXdENtO5avMG4rQ76ceBi
UJE5j9bq7GRaphRzlFi5782ohgA8oChVYDZbff1VZzoxtYg2CsK3AhTVHPECQmUqOInQ34/jrdnp
lYxPR1sParZyHBFI3fMVNX2ppTTlkF13pmCYjzWUrqq0JnZckAa6JPhjG8dk5eYBigmzy46clLt4
KCeJ3UIX2OwiF4d/Gu6SYdgInSulO5RmT0ws/EKYoLcfQOoUsemnY+q7in7m4wH85HdjeYDwVADY
6UcXnj9VCbHrW3DU30/gnjTN9+YIyeIKO866HUuMO9rgwLbFozUnj9edd9WXMPeMcgGa4hdveEbj
xjY6BySBSfYBpyasrCls+j5M4ubHdVOrW44gCFZGxMILMErRs3pkg9JFXsUK4pQ5RlyHZHfdyPp6
fhlZZGjccSczKWEk4/Yd+FbcBITuw3OTeuF/Z8g4d1loBLRCL1o1cnKVxHwmCm2J3jIi8vfXLa0e
jpN9k/t6UtOhU1JlvVBUhJQiMrsGPRoDCWEPSiMt4p6Sk9aLN5z3Eu6HORukRn9/rEWMyUfMphTw
mbfKRJETt0F9bDBJGqAAflCO5TfdJbVL+v31xa50GpBFQSjKAahAMy+BPsOcZKXZYFA98N6Zd/GO
Rbz19YP5UN2Pd9m7reIy2nZrQQ5DZUBPYPLz8vnOZqh8jBrStrgeqLc31BEqAKnWZjQUKRdf0irh
PEytYgr7zkH9t271+lODIvHsu5VTFyR25++dMvLHous8FBAN9RllOOpD+1Ej4yjZfOPJimJtVMlg
JHqg5pb33sQclp+lTvlo6ax4aWmnMb9zc24RlanqoRJc1Xajxyw9nD2dmyFYdesXT0nB7D1NGRqP
g+p2437GYMs+tpSsgBC2qAH4mEAkz4Z+mEDJgwd0qhrzDd5QasjwH+XEsFvVV9Pevp8zU1Y86QR6
eT4RkbSgvrPG8dh01Rj7alZoH+aKF5ykeU3BLGwUFf5OVii7oqEWwMNK9aLQsk+JCgzFHeYN833Z
GErEgMkNQVTfFWRsSxO8uHl8pDpq9hRtHzJkwAFbtIZiRcn8VNRmmBYsvlGbzNinnTUdEkWdbgGg
08BQDiaZ11QDu64rbLCHWyXIASH998gay8LQgV72BCS+TgGhuyHZJ2nfpNDoMPpDFqt2Hzg2wE1+
ASvFcZ4E6nkF2A6faobMnVTtzEdS5vkcWWOmfQfUrCWuVpmfnVES/07eLKjf9J4Olnch9gMgjodq
xt2B+e4kmGhpB5oN3EMxCZyQasx7CnGLxrmDqIYI3LH7jmkv5T4uG3ajM+7u5lQwQDxK76VSIMKW
gvfArqf2nmO4zu+qWrx07ZzflqKqHprSGPdKJqyDqzb4LArT3k1tLEIdjnRvlpnxUvdmEbhCoO3Y
zdpN6VaYb0+c7mtXpNT3XJBYOwI88E0lpkBLOpxhZQS00VHafd07GKfOe28Xew3crK7AwK+4ZWBo
VA3FyA0/Gdo0BCQPo7agK42GySiCXqtSHxWh77Fhpn5sdZjJ6Vv+GJsd4OO6Mj4LTBgQCEoOZMZM
zfPApng+KHywAtUqPjbVrIAVg7mBwdrYp2X1w25bFU6GP0+HAQEHAjBBCioINFyMVIS9ZeUYhNNB
Ms0bR3yMQWNYg5TaxNBJpzmV3/cKyAY1ht+qpf9L2ncs2a1rS34RI+hJTGm2LW+kkiYIWQA0IEEA
BImv79xv0H2fQnE16JkiTp3atUmYtTJzZY6N7tKZ1TnSFs7TxLK8LdZRbi1L5+FnxsYBRgEa+ltY
3jN/iQ2iM9Z5Gept5YY/2CijP3rP7BPHlMRT0bFd1FMx07sNzsOfEORVBkcP+ddvBBiUDrvbenbc
027Br6ULAXtgk+glQu4YrH7lsmFLlGmrUPe+s0TsF2jTECblUTW2SMRMj4VSrlkD3x1Xtk6fMrJ8
KtAzFHU0p+TrtnT5KSOROO1yMHd4mbQRYls+K0psE4RSHde4EBe4kyPgVaqp3Q13mFzWXLRW+fnc
DeMGs/OIXqiY9RWDmlsjvNI41QnR55CLpV0TTy5hpswlLJXARPK0t3otykZJKY9dwOfjusz8IQvl
d3DSyGvIWT9+QQrNft9poRoTp0NtF5hyD32QNbTrw18G04Z1nAVY15n1LxRn3E+iYDgew3f2EM4m
et/2MJrqQa/0jLSy4hpRAstkhjdkZ5NXIIERUj7QGScFEQ9jLBB6xYLkLp2S5bxuSXGnsmA45WvG
T8PCYFrDMn6dhmV4GjxersNFU0GGO7aoxhC4NhQbVp0bXjRO0Hc1J1Mdsrxs8iLxTZnxslICuTc8
EnGdIMimJdEYX7J4jEGJueFbFOTddozDCPqWYik/htXZJz3u+ls6jOVToLhqCc2/CZnJc0DX+Kxk
mJ9mQ4sPR4oO/aaA+yZCZN7D3m2/fL/JawzDepjrFZAcK7J9IcoXH97GJbpF/aVwdjguowgaLnp/
0IHXCJwJ8C96S2kQNHo0e4cQeejhm0hx8bgtmf8Y8TXgnT4mfRP7FVOVW2xO0LT3b4kEwVl5OOJj
YdLiuIFQakOM9z/abnFPG+fbTwzki/sMsbCgmTtxyqYSjlRh6CoBPAV27rk8L7hC6qTYg6NFKtsP
EqocNFqadq+0hwA3HXcYXCOt7RxbjgH+JdqPPS2TlsGppAEVgBRmirNycZG6w26cqp2ORWOMCKvR
jQHap3K4C10/tPFOxioUaNKhciLN7jhtPEYP6lAanPTDEDe5G4Z2XIx9hgcvHr7f2okFa94YUMdX
mGqqR6o2Det6tE3oLDANH8O16Sh3aR5gllfcBVGcokOfb1YRgqXnDsm+h0kGa+3xiE+EuandeJJV
hUThCnf8qHg10eoOAeSqLSz95nvSd/Hdvm7d2+TgTLYxNTYeW6rhAUkr7bHWSj0N92sW+YaUozrF
wzw8Wd2Jo5Ipr8RSsh33/JDt1bgN4znN3HzqQmcfRKHFJ+o2Xkf7NtZ+5Vnr4sX+kLGllYty+gOa
tuyWVVA84Irs6yVY5DFbs+Bg/bjXAemSelZBep1knJ9ToG+HzXOUJLSHCB1BWeeAAx7WPXRApYEM
bdw0QuD2WD3MckdyoWLiIXbOXkDXq/dy5WnlNPwZcFaQ0xhNWYthTY/YJDW82CAI2ilx5mHbN9aU
cR8+F4GXl2LIzTObS51VCpDLUJnCGYR47VvrZ2JrpHnxdsuQGtINLGlCpXF1T8FWQ37w3Y8aXfwc
+QPtCeIKEDVzGud5ussFGR8D7+ejxtH4jSqf3+K8hgeEqvg7tnTQJcgt/byraf6wBFcxyBr0s+EE
TUkfiePUQdM6ZnY+AWrGRWsp4uDjXDSeI+sKizyNm9KV5gTbNOAnJZsRejCUE+QYuYHQTYYa2gfk
xsqxNs4nj5jmS22zTdjauBJp/zhlvT8CBIMnu9fUVyrfMSajigh7viP0TcpuPqvVuhZBOLrOcXaz
rvLTdTU9KsaKvhak3pP1gBcCMYLeqxwMwn0KDOs6Z/KS0uSRl+KH38cXZRC50OvDkPA6nBDfEE4b
8EKL3AUNz0FZqSUqnlW+tOiYMGeenuO1i+p4Z2XdT/2BI5x93nN+pWVxB0V4XuXK0IMeO3Hwu9lq
mFEHl14re7QlnlSmdNEKLpC/OMlLCLSA6e0edTXEBDApafhKyf0cW9XQAEmCqVvY0xQggEGyUYOt
G+cLCbIOh0QGcjdHeJzJpGxzmhQHXvL987SO/klvLoobIXP55NbUHeNyLO+WNbFVIARMoudQHaf0
Ji6D//0jdEzrJZg0h2NfEQygBUj5PK1qkRc4FKafFdn7su36AducTv1SBy6Rn5M5HM9zWrgWVS2p
13E0XyePzgEpurlsPUrG4+RHRKOm3nysru+gBgolh9lmjkeZlLfRsZXPB0x4+SOcH0g1QGR3XsM5
/hoPQVZ3u92OQoXDcRtht13AyejKPGGfNz3DOQMedi0CjyTSH+kgroujeTMtI3JDtsDflZkdP2nA
+C3L8T+HgaXNTBfRWFkCp5klZ2/5SLMmQ0DUwYy9PwmVFNUGBrt2hK6PPC70HdqRpQLMgMYGVkDT
2bpOn/vYFhiqXXY0DGa+GNHnLaeOw1k5n6uCA9raO4J8kIQEVRiP+jwXsb5zg1tOFjdMZYvRHfMS
sSmVoWn+hGshOw/bwL9PGAt8kLzvUKL3hEXVgvUBj5B5F880iXWbr6PaEfQEVblJJ2wOnS7VgMGy
2o9pUCVTnLRJAXcW9F5xQ9QyNTTH2FevE9EwYky1Wa6eYibWOoBhjqmQNDh9oKjNodrZIozz+fWR
Rb166FB7IA0qFXXP8u24hdocwmzCzCRDb1RwH39LWIQFYzaztiNUjS1F+YqSGHptu+/FZ5oGyBjc
lnxtRr2YS7Yh92gZ89sJp8QPoJLkiJeCLgfzVnrGsFKZs0qHmasG1+8NLB7DVls+p3XHt7kuFp1C
+zuXw9WgHDivS1c2EKKV7Z5Ee3TMZk8MwGKIxVsBb9tDEff7U6iRG4NI2QvmIrGlEO11TfZh+Z7R
wX144rb3KfXzZ5Os2QtchW2N4WzkgHNYTVXw46dNaseutiBTn42Itrt5vtk0j7iocmi5P+VJKucK
Uldbh4XDTnAQODq4fZzXdDWNxhDCw6qn/m4rMV2ED4arZIBrlGH6E1YOUC09+Q7DK7SI52rzTpzG
wsawx0fd/9mQgBzVruJrmCCfqroNf10V0MU6zcfpnBoERlYxuBQwbJNTU90h+opXOeHrpehS+xUJ
YT8wewr0gwgRfGSKZVee3YIgk3THrcTQLBahKmTDsOEb5H2w35mGkOxgBVNvW2zHN/C9aOGheAWH
PgVEnQLiEDbWhfStHDqLJZVYcSeVyB5UGJrGhDOibYcMQoJwnE5zgVYb3ZuZ2qkvw+9kW7er5ll2
ZJJENbp9FMsYtakitsd4/StMWDD4a1jleaIuaLCG+ZoFEpk6k0+DuxTgMZo0GVRQpf0AfL/89FvW
fUV4Zlmvhc4fnF0BG5aodjLQQA8BEssrV0hYNMLrGlvGLN9wrPdHzvq1WkcxPa3EMIT+TkCKRruI
KnGLO8ibXKFJXVoee4xSmoqoPBJN0cPGp5KZLq8QR5XNvIY3E0MfTdUU8m49hKqfnjoq9PNq0s4j
U5yb5BgyHZzWyMprusJE4dTPC7RqQ4+/ct0m/aE8oXCNYngrIXLJRDdOH7oo+RGgevniHVKCdFLQ
GpKltMmND2EJTnNMxGGDVAtH0gb63e6KYDP/A0BuhmSzCH8SB578YzJh2iYqKipT7sWpNIzP7dDz
vCaDXTm+QqFfNx3IpFGuBGeLrMC9QuoQbF1ImLAa4UeQry4ESck1V7O5xtOeoSElwn7W6HkEYJQx
fFNTGl9nYPotJePOjjO4kSNHq67ByHL3lCA/4DhuI2vzzSM8styyk6egXyiKjKUZBBLjAL4Gx15P
6tOA4SDkznEkDiGGLwAfkoys0WuPDwI9AoHhzKOoKjWuEuQS2FefhOaCbcDOo7vhEDvB/Pg8lOzq
eq3Pw7wtTZZtqMgzFh/SLEO+Noq6A7E4NWF3ER7XffwyrEIeg9Sqd5+Z9DGIBnqfpjx9mJLpPdwG
jXlkhjSrSSGaIx26Kzzo51OYsWJDS6Smnx778bybOPw9xb2zVUop++UIOCQxjwyxUkXHfyCUIzt2
XHetdekjDVj6yogfT3IXFHKcwkEwuUxvMVCUy6qQitVhZgSQBgKl8sHSUykoxZrKAZWT3hzToQw+
aTKSX2g0NMhAGb37wiyI3JB9cJ8VYn7JZd63GjEjSCOVeVn7mRffRfA/KXdbMn9ScWa7ShYYtq0L
VfCPIg/YfR/iZgvxuI8oU9LLLCw95Hmf3g+oKpp80tux3wwwhEGSe6TZ0BlpUSzvGt73AO0xLXTY
MGIjDzKcFW+m3qSfmAayVtmBkReCwdgMlzvCwsZgeHMGl4yED3OhkMY3Z2GT7WgO4mRGql+Qknve
u/SJb4N47zMJVenikO+IDNXsmrs8b7YwgGdBNm71GgRriACuwMCIiGTuPi4QqTUUyXTci32tRDRM
HCNSRB2lXx3KcUu3p0jLCIphu5fNktL+1IkSp4ga9y/7sEP2kkLi0jvTn0D57t+sdrCL0XK/zgl6
VzXxFZoOxIkVJkkb6X30xFdpWmB6gGQ9jqFpCYrLmpf+fuZj0uxjGbWwrfUtQom/RsYU93IBglGB
zkLkLIQN770I42vp9hj4QFpqxG54Tts4CBIMQkfde4ZiNa+SIYzu1bb3DcaMSUWGMjkIVG4vCMxF
nWQdNKqEoJnPF9zxawl99FKOhw4f8YKo9/1Vr8j6RWUtwTbgVnWM7PUq87TpVVDUeSzCR4xqlYd9
Ig+5DY/xCKhBB4ogqjjU39d8RymRbwUEVnF+lEscn3way+cUsG7rZklaAjruYPpNvGLCXqSAZkx4
z9Y4esg6uJRVqKCWg04orjmYGxQIi1zRW8Us4GcfqWTCPaVpX0lUz/cDmmGATsAC9mCJUPwjErhG
FN50ECU6tWnl0UO/TdMRBb544hLXEHItg/stjhMcO8pUSJiNZ9QqCwA7BDFtv7eix1adS46wtAyN
3hAE5A0j5/E5G0LpKmI2/r5LTp4JTdZmVvkmMMtgMOk6C+6ugOrYh0jRSurR6S+lDWgVWkRrdhZ1
Gi+U1+fJdduPbcq7J7g9ryB5aViJXAIxWHAXXXs5BafFSn4Y+jC72mLapiqJQIgjg402OyX8lEQj
P9lJj+eSLXT9SPuwjw7Ak2UFvxp9kGRmcSu7znxPg2gt63DUHdzAZLicRTlPt6IbdjOhM+TIpr0U
iP5c6PNWdCVoi22FC7UAgvo1kWy31RJs4cMQ+AKG9TgBk9RgPmnnJDlFagmOLik6g4zgzqsb/AXk
Gy5FUYWB3/1MNl2i/Bm7AKYlHFFwu5UEbTJPx2ORIUAzD3w61hHN5bOQq3pzYYeELzYW6jxSl1/H
ZAVi0sMaD4PbtpUb0jizQn9JRyYPaWqz8wSr5FdEB+4I6My6n1G3bwD4Tdr/TDc8L8U4cJ0uQuxJ
vrFqoObnxCG5ncZbdLOAG/+RwfQYy22lGAaBPVS9LVH33a2Zx7kYfVtwVeH13SICJnjd4xzAzsR9
JH52Qw/sdSZwksL45/jsEs1ACGAKPrRqwQ0PhFMyxBSmhS5rlL3uETS+vPooL0+m10DaNOJGVZze
khuH2aSXAYDbJSbdKcFVHjt/kv3akD37GT9v/ZI9cQgQ6iXCta+JOPCxe5Ho3N6TbfcfxEbJldEx
gNe/iuoMB5sMlmqbMM8TBrAAmcG89aMBJxGGQR3CtwOMAtDtezEnMygOul6Em1itgxE99MLpwUYu
ugAEdO+z4+ELyeF6LVVRHtKpg2VRGe/+LjZrctwwedXulIf1GK7dgUxlDl+tgq3PcFmJG5vkuLh7
3JUIuApfYIi0XGKc1AgcZ2GVZ9ijnJOw6hyMK3sW+uMmaHYXkjGsFdvDA9K8LbCDsqzEGGmON2HQ
+4QpWSuz9hpul/NWuMMIP3rURSjLa3NbVyPKiIbl6ddlL2IUAWa/LvGuT8LbHU/O3YS2sO8B4Lk2
8TbnV+86UukBtiwMSxcbRBQNoVLWS1jMDUzYNGB0heQSqDlQOYLfKpOA6so5iWBGnVJ5zGEE3dip
DNpOZ/uXjY7fAxwo320wEEDPCZbHsnGEgXvFlntm0VssS1x8TsFGXYtwCBq55UNbEAk4HOBiBVYH
MZWUdnUCWyrcox73LFI0TY1qn/8cKCZKzJ7kr3oMl0aLMUTjm8XX3Ac/+9KSAz5SPOPiEnWB2ZDX
Ej7AL0uSA05HN1qHiuKGVnw9O5qCNdh8AiAAyVkaaeZ1uBXRk9dOtiksug8WwcUNjm94FybZ2PLY
BHXQE0TjST4cVJn192CSkG2cM0DD6MoqAzrnGRmPyLRbC/SEUsPyJEkm9JJMxp9X5HTN1S2YDMsl
hmu0QzIBhv1ypJ2r4L70HW8AGqsb14WUIpRTyhRAidE1HO20x8cx5iEkT06cqRvXq5l0cDAAQXCT
7N2b9XsEfAsWxCRg7uQ8VPp1jPP5kHQuri0vyQNUPMMxY0jeA/qZH0m/ggOwTjykJPlYOu+/9By6
CgtCEREUI3xPHQp9VsFAuT+XkQrbWFhyxqVwm13v0XgtC1L8AIUhVXNdSlSKCqMhLLBLnUZr0oqJ
xGeXA+CspPSFb0sz0BKp9qm8T3otH62ZJEp8FZ+WTWCqdkGhvmoAaWOCgQsx4zGuPiCtLbIFwczj
nj2i4ABnqhdeOz0sR1Y41twQ3LPqsi9mRFfH3ZbgWMf+bwcQ/0/W0OVthurme8oZO2RyCdpsH/1l
6YXoqnn040M/G/bM0wjtP+vy5b0MZPjag8u9OKvcC+l38q13uFIRWhffLeM0gGh3Jm9yVep7JYFv
hiVjJ6rLokFE7ogtAo/hm5tWxUehvg8dmImDwVEkPrZ93NMzEvZQJQZEnIUy2ZG7xFzc7rLTXsbr
F6An/SXpKMVNm+YXoI2mRidHGw7eHyWcXr4mO/ISlOmztgcXWcGdxH/tAb5X8xD2r14IbNp4TrdW
u7LbagqzshbuIhzB9fiBR5VL8xZ2ZilP4a3FvVcDy6YW2tJdNJMvYws4s/QfBWVTeh1XpDFXs4K4
oYG9sPJn0vnO1kiXdvTSyWLrHrS4wZxLFjDfWLssL/BjQzWdmTI79yum3kGAckCQrODjq5+1P8/5
Ht5POu+fJZHhdVK8RB7rIJ93EesKtffaLCFu0JzJoS7CHU68aqRPa7x83KDKOwkSsAJBjPjFdXUd
Zol7uyEemywj3CJYyCqqkS6t53w7ZGQsIPfPUEXNWYfxIQIjTcqUOhtKwSYgHIoi5DZBHiEs5Y87
s5j320NQsQW3qMuLfqhGOmavuwnzsFld3P/C7Th9KXgZLtXqFt16zdA9inn7olGE/YL2WV3Yihau
ilB31Bh8AFbk5+m4RfOGBm7L7/stiaqRiHZnyr11kXW1DTKQvUmiD2YNMSCdQ8G5oA26K/c+dk04
Gpwx+xQ8b2nEsWpNd4avGzpim3bfYgtnfqbWrBmoU+eVoCteCSjFASZWoL+L6RV9JLZLMukWL0yd
g52leNiZAYPLBX8FOpG8SVXK3zYtcNG5vgcxgzq58n0Hz3tT5G6qNvBp5xubVSUm/D5oY56UitXr
CvPi5UiiDgwyzBu+hVR6wGwLvL9mHg/gKDNcHnVqGNbkzIL0cZCBuIigKO+CPvOXgS7hVsFLLwou
Dry/aFwBcpGvtzIGTzDYPs22G25TaXNcyS4m58CAHG57ZNQji5NEEBIFIinYRwj7mf6ImdypgJ8u
bswq80m0NmDDQugPvL6zmBX+QvZ5fsNhnteDHwhyL4MIgk8gd1GVRTL7LcexyNso3Oeg6lGYvGTp
mIVVttHwheqgpFcBk7XPMFMMHxCIXFYlkJ4XOPli+knDOK9cbfgBTmJ99lKWV5nOfqkTVkr+3FEQ
Vkeh0+7MvDN3ugPJyumM2nzIIHbpXXgHK7zwXqTmyU2DQsUFki6Y12WqRsbMiY9c4AxlE7uWHYW6
eMnQ7CdZhP/ivjgcsL9iG9jzjFS8Oi4Az2LIgtxtHr8GiA/ChrDrq30cY1nhN+kKht9gmaTIL7DV
qeObeRwMHGxXDzZIwcsV4fwrBAUMUFuJI0a93NVNkKzgbhliKDg9i4EFQr1XJ1v3IfVGVJWS7Rbl
YaD9iN1N/DKWNUt0+Tuf0DJkbI7qzsuk3hRD6RrtfnmkE4odMkzlxzgURWMRao2ietnVXbjMXw1b
2IcfM9W6AIbM/YYVOYlpaCVLwRJgn16pIPqyevVTWwHbDiKW19lqBfQI6oJjpkGZeQAljYjisp09
oqP73H3frNBPi0vNeSLQbVO7zofJyfVUCJNfRrkWoOQyrEnDXJXlW1hvUdd92qc5/4zsbAMiMR1w
rm1Yg6Wi9arSKAedg7rbpDlv8auQO21TnlTQFwjeomWwD1BIwH1hclG9dj3gXGAhKHqLdXgOmODT
wU+ZO6cAHpqiW+MY6HcM6T9A4JvtSU/j5aFPbDxC/r3u/GEuerk+Fxw1dj2gKHwE1EXAxLtStyAq
tgeHH6tlH/f1GgM1IFsaftqK2TdJP2T3MpZ7ldHSovqf9+7KthHGRvsAsNoFocY31MWhwNZ9ShCw
/GqgK35Zo7SoN0/VPdKvP1FA1W8+FekXa7u4wZ3ZnRdBzNMkTfmQLuLHbCRWqSXuCsdj84qQbJxD
ltGDTKe15QZQcurjsJZg++tg5ATwfZyi6ZtcclB8/AQCeHwItzw/LBzdUeUYigGAB/67VCF+JJ9z
fvIzPGJXuDPVyw78tsHq+Vi3ed/w6JLg3noQoxHqpUZ1cw4SdtP8nrM5aIgefFgn41whBv03L7Gm
FpOyb1qSgaItg1AGzQD8c4OcwMk/BfNQdZvNMYGI2NcYXVyLfy01KfQIiGScqgHiuWd0z0CcViuf
M1RaX1ycYXhb0QkSlbmLD9k4rfeizLNHv8z20Gv7sU3wxkBHgoaN2c8snMUD3YvwijU9HtW6r5+w
c9fGD130liSWfLg+3toF0tnfKSPLD7YnEuANsgFRnQ4XveT9NSnljBKexj8LOI689BkU1xAuLvdp
Mcd3JTiAFx3dTEgwEF+lPbKzgijq35GZW+CYTtUF3M34bhBrruHckdMn5MMuB3ihom4LsXZedjct
l0Ut/B1isLWyHb5Fu0/grKpht+MIhtLyIwvg2XEQPHH+OAU8GEG3gAjDI5zAmxEoxsc6zxz8kaB1
bDbCxudolm8iHhM44/MhOHUBNR+sUwiIAUfgWjns2XWIevt7NLGQqMPI/JCyQNcD7eHQNeJEcVu2
Hb1O+3srxIPF9DYcm16kWJ44n/lRCdw9qL0EaTo25eN1GASiifuIR2CUtYM4P54dbcs0Zz87V7pT
rDYD/q8wTVfk3UuUaMTTFCsoh5XZC6NBySowv3G75xvQI7Guj0Zl5GUBVP2sRw/jfRaJeam8tMGP
PdflD0w9BN/cvoy+1YTsH4HqwxfsBv9qbYKCv/T0f8QKlLjGQq90J62JzpA/xL94uk0PM023J1vm
iWoiPWJWOpN82e97vicVnKAIFnWYNUa6Aky0QruPcgnN9gqQUieaPGepyr5tjk5J1UlcDxWspZA3
PSmT3gPE7h+wR5A77Ri/WyZSflFxCGFH7MubrkgvHokh2U8t1l/I4d6Rl4eBIYNG9ATxQIorvOyZ
ORcxNc8Q5Dkw6Wv/zkqoScqAzkUFuDl6G0JGPzuoWeaz6EtSm5jlH2uZuwMTnfs505DWfghviCsm
joHMkaglVikcURCUPMqVsgbDklIeMKogqr2PoAhJ1eRfuRpi22CIEHtqE3N5Cc1E3maCBgR4g0Bz
BBgSVVdoodaqIjN39+ArXcM6/8HS7FdKO/qKgDn9tC5m+xEGo1oOIBBB4Q5rrn4gPRK7f8Qm7dsA
JCfM2lOIVaqgIF/kBO2Gzvq09c4up15QyJ3zKB++AghUZ78awAoc+8FbOt9vyLGv7Fj0fZVsZjhk
yTo2BPKBsBpydFtqA4fSSEuCbxidL/41LPE3ZfZ/CmD/UBivbIcMHYDBgeKlQkMH9fcm/mWr+NcP
weMk/+PRg+CLP2TMeZd3CWfhIV+QggnarvuXvdtfPwEm7DePPsz0/GmslQQmLAXIDsx7wOlKOxSO
UNf8Sxn990/5v5Mlf841p7lN9ZRisgSOGwCNW4khwM43wTt/SWp1gOIhY5d/qZSzEE/nzxmz/5hn
+XO6GQVElCzlHsHabQHdAr2prWng4+SQmygIaoyg2N8S0OZdNGh5tAgzKuoUxVfL13S4yDICSAuQ
swnMACnw7ZpN4iWGxogGuJ3pBmA8g41NkeDMNiidtiQuD3ME+5zNoKwrpn2qIPD7OYz2N8z0AWis
5DMPUHcAoSTNvCXqzI2jd+U4owOhaOpAaP1aQx1XlPgEgUbqe4jCt3FiwDie4BSRsrO6qdnMUefY
gesSkxfq/NKEc8e/BjekPoqH8F9v8K967/83G0T+mBHIM4R86gBvEIMlByLQQVTDeh0OqKhhzjcD
03Z3+vXfw5x/cRW5ycsx0gz0ExmPf45Zkt0HfkhsdIiP+JKYx12r+dX+Cl6WKzsjaKyGZ198F8YV
ZFp9xQ7/GrP524zdf37+H9M8qHzxYCm+eHosL0heOC2tu8PD/4eG/6875D++5h87fV7tEC6BwfPN
gXuPAFjfcTWL7/99UuAvnwJrpzzFlBviMsI/LfvTCARbylfsiP6mrFsqcJX//RP+YsYJjO4/PuL2
J/zH5IWHcMZn2c3DaQJ9hLV+GQPg/eDakU7PAl/T2Uk0msUrG7vnXnb30T9jQf82EIE/gsCWME5S
WFf+4WugAmtzqWdQIYlrlzQG6Maveffu0qKKIAmgn6CPAY/iK8uSGoI01K+P//1B/GXdwKE4yeGD
g3xIqPP/93MwCZ1sRKEhCFEc8pHm50DbTyPyPIcs+70EiEqykNttW/iPN/CX0bokxEBYifFuvOXy
j+++bHYdgDlGKPIByhZC4HSBZnGQH76TwXFN4x///Zv+5Wj4Xx/4x9EQIbY0yPMxQnhoD6gmOKEY
bWJNvvz/fcwfD5TYQI3CTAiZWO70Zg5BACLL/tMv4l+P74/1a3Kyp1D7RYfkVd5tzXJ2D8ujuEx1
gcbm/5B2HktuK8u6fiJEwJspDcBmO3k3QUhaWvDe4+nvh77nbLGL2ERIZ6BRRyhZhawsk7/Zz/vh
kHztH9PHcYv7tkYofzWPAn2oHAwtlAMWZ3PkcsVW9TZAB1Dat7v634fog3Oun+TTlmiYurJJvooq
1DcnDsoJnXgFRZ/6oat4jjxit12rB+1QeM5efZ7/1VLW61LjzW6/yGVsV/kVBhotcUzhDVQQ0RAT
qt/Yl22t907vSsqvGkIm4NKdqf+Keml/O4lWC6BlA+ldbKSuFPEzepxOo+eKaxgfg/B70v97+/9f
WwtI6OGvbOIdhlrp61VfRxB721Rr3dLR7iVgKyCXjoGMqMrtOKtldjE+grCDlB32va8D9YDAU9yq
EV6N4f/oUC3CaLzr0N0oavOQV9k+7/NnBRzWPjN4wepKe0P6dW0qFXTtZA3FZf4Jv0BqVWCuNi8I
VtHdh7JxhMRwtzFKm1EIJzg62r9jCKVlwPF7qntiLKLAVrFrdv6nUNnpH3GyOnA33QVf58fqfWnt
Ezf2bgdfK+BcISz0P3X40KKK3GTKBUajM3qBCajhLgB9kCo/TXm6ywrlMWh4mUcHq5aCDcWa1RTC
1xfdOATIuYS//rJx2peGYkBUGEb9MExcdrg3bmqprs6syfaIRIZxbaTnpPMcZfRUXP2x5kgHbjY8
dOmOFppr32l0aw9wVTLrlD7Fu+Qw3CM1fXt6t37A8veLc0ItTeASOxO7GAThwkg5G5XqtpLxrZRg
SGbt8+yYGzvIWpXB93SRyYGnCX33dUgQcXWgtpQ6aTTpgtDcW3j5//T0KW+PbUUUcdGyZl3o2KGR
QkLeGiY9x2zk/KG/rXIv/afBGto55v8aT0W8A70/v53c+IRAT4EMxU7753b4tam9jC6M06jlhQTC
0UNKw1NlFXABe/vUBeF9pA2/Yt9xS3/LmG9l20T330ZfkyKuXB13eKyvRkmfBreM2UXezab0Ls49
O0F72m42VubKd3wVS9iiDbTFEKKgqxp0P6bu2wgyurH+ScLwcHseVyqcBTsPOQRKOpoTwkpUGrhn
cjqqrqI94D+yc9gCb0dYHYlJoiwuEGguCPse6PM6zCRmrVHP0fhV9sNDYBzLUtuYsbWERKrGoKgg
Ug8IRQhU0tLpi6RX3bCV8z2v8/ThZJn3bicA4Gamd5ipD14h95/7AX8QlOsO4Gm/x7hFWbKJQ1o8
PadF3+/ips8PpdTwwAVZ5vZsrM73xY8USoIeDnkiB/LgFmZ+KiZuDVLUFRtTvhqEi4GzyNyi+y4s
Dl7WGx6TLdW1nc+xBtAs/3J7FOqy8QmblmVdRFh+wUVlc2ZTnwJNpZod9OnYP9ATqN/Qy34fnIFx
7poP0RvzuXmwT8l7/n0Nj1s718oOwg/gKGXxYIGovbAzZ2nvq5k+qa4UjD9AQ/9smuazoXR/ftYh
DK/Qmo3axZVxUjrWtCo63hx7564qMco2UP76CyUYC14kcWweJK8ObImT1HbHK4uLgxmPgfZwrHoA
R4CReXLBa4gmzx8myLLxQrBcVgomesgFv/58aoCZhAKtxmsd/3PuK6dCyTfU7MUPtITgbsa3gQLD
+U0oLEaKiECxSH6FGpitqLrvK+UbOKw/XE8vYbgH48eCESjeDa9HIrXZFNuSgfKqUwHxRKFiB/ts
65lNXFBiFGG+phkjk4gP75mIllm0wc32/e0VJVbJlwg6XuLgfbAzFW+0wIrg9pl64kn126hH06H5
VfjlndxsnLxWR3IRR9i1faPPqxgShDdrzsdcBlwXJpuVWLxvvQwGJ0PMZeExcfJ6/VHm1mgS4NmR
FxiGKyfNucWiazcb8pntxsAAyvgJ5Us6guZ51/fK32TeRfRlqi9qU1rHSHuV9MHt+avqTADyGk9j
Qd3+YKsTeRFFSLxQj2THVyOWkGQF7gjEcYfRYbKxUFdXEXoXsmnx3oGE/eux1F1TTP6YpiDtgrdx
kX9SNEQjQJOdbo9mK45QzxtZDVR5SQs1PpmVBefb2BeNdXc7yuqcXYxGyIsQ2JikNUnsTX26r+yP
cxRszNfqMrqIIHx7qUm0BeoExk0DbKLhOzZ6Rv4jB25yeyjrE7aI8Zvsgyh4vf4wvQI7D3ZM7GWx
oSJTkcEXgvg4jE6x8Wlezi2Xe+3LakKQjJ3O0BZx99ehlv9ykpoq9hKYhc96rcKrKCtLupOApB5R
Ns2iXRAZyh5ezPJGnRvvStvyj5lkykfL5yV+7MPmJKVm+J4uJs1kuTD2QZeNG593ffL/80O1pSxc
LLxxciDnTnXsDSGQ+0w+tIp9PwJdM5R6Y41fvQ0sk4LNDFohGrOC3efrWGqDoIlJ7ffaIqzPvZ3R
5VUAmuU1utxmkbxHRAWcO1yKYlcl0QTiKbBPYz8rG59nbdCXP0TYGtouStUc+TNgiNFPYKhHOPNf
IvriTjTpG9m9tn4uYwmZoM92acDnIOnAa7l62GY7dlh1I8rqiHhPhnFM0+zK74YWOWRFW41hPIAP
j7/nqXWwA/nU+s5GpLVFZHMz57rKZQcwweuPiIZnHNYykQL1QxKX5wLkYqvI3u2lujprF1GEmmC3
uhRAJY09ozNnuLMlWghoNtwOsnxmcZFeDkXIx0zrrNFagswddw9wSlXzrAVuAScsc0BNoi9wO+Dy
H94KKOTdAPrPSpa5U4rHskASrYYxYH6Zwm89DIXbsa6uVi+rbVlsvFwi0CVWO93QrbmobFRI3PIO
VuxsHlNXOmYPKLvadKX0ExR35WP1NT2id79RVlazxML4ZHk4XQwYXmdJBMV/Ujon93yQ+7rW/Kz1
kvJV/bg9yNUvyOWeV1OTJ0fRtyPj7I1qhpR5StXeVQrCHPH8rkjzxz7AELadjm3Sbwj2rY7sd0hL
KJi+kQcVW1biRWBkLPSY/MHjRXcjNVfX80UUYauqq7yh6+jz8abiDKTmKYy6vZWYB6lL3NtzuDUg
9fWnss2qtq2RUEqifS8T2HOaD+O66qZ5Y+pWF7Wt88DFFixbImoA5YJOBgyXeH7jA1d/Usvmr6bN
BpTJrWzx/Hw9FnRHdEA3Vu61CKPv2rj/OVmzsc+D9ikz9C3v6vUNzVEQVuPVfnmQfR1uVNO6MFA3
8RR0puAuA2IuyugcBPGX0cAKarGClLN3wzidtSDC98BSt3STV1cAOkXcprAf48L7+ieUluTXYWqx
p8L/3mmZ/iX1lTu91s9Gmn7F8Cw/yEG0Yam9+iEdSiduOUt9EfY0cGFDibEg0tCs7toKjra1ocO5
lpQOt0P+fwxbDfGoUE5VNRqgi7ysjQ4jfALD/zAZW4LCa+NwlicC7BFV/KaEyatgImThUiIxwvoA
NY7zbbTl+nLlrLDUYVy0oIhwo6YdIewyRddHTWI5LOUWrZ4acj1YWSOHrRMCgZua9kFy0gdqG0j5
LQVFZX2Ev4MLO07VhVIDv5er9iH7RO8Q0hMy84stQY1U67HeR+6WDvRaRl6OV0gOGOWdX5Vh4k3q
/I/fM9jMhx6T2D+7gl0OLC9gStXauCOvFcyLqC/txMtzrGVMCGDEiVdowN5LRGHQtwNn1hXnCmTX
xua6jEHcyB1VNWxcd3UO+UKdUfwZRWhzzr26i4c7LR2fRmNOD+EiYdA75WcoKG/UPv8AMz7fCL06
0IvQy98vBtoMyLhFeZZ4Fi4yoKdQjYVpGBicmWHTbewN68l7EU1IXvraZV5VTKsBAy21wZmj4AGB
0oyknR40b1Ac/IC8EhwDxX6bopt7e29aOzBdzrOQvuDwVAPzS0QQ7jrry9Roj4XzPUjVh0z/fjvS
6helN7KUcaq5qDHcN3XZ9w2rNGvmoxFJP+Z8fLZnRDPMsP7lJ9ER9vsnM6o27qSrq+V3XBGBlqN/
MEuFBpd/rD/OM5pbhgVKOaLHn6QpipLaM42ojaCr1fUiqFD3wrhUg3xiyx8QnTs72Ou5sNiLd0m+
qQZ8pev/Uv6AfJj0nLRrDVAnihHBMEvseFzpGdb7qd81bvWg7RNM1fyNgV1hFV6i6WiZLiYC1/Kf
kzkPsxHVCQf4JDsWvVlX+ykqf+aT7iNgZUynLkocD72t+WAqINOVLqpO2ljqB7uEqGdN878Om7ln
DNlwjtBF2Vi+q1N/8QOXgn2xfJEegfFvczA2IwC3Sf+RUys6FPkGyme1SlyEEQpU4fe0VqKOchjd
Vba9b7uPjfoOnsDGcFbSV2O1cJngOQXNfCGTNK2KQ3RBUy8r4nCXQuwFkmF+MWM6ClbyNVBTaFtS
uvWSsPJY+Sqs+noWi55XC1sjbK3BE1Pt1jkj/IoMyqgsKkIKbflMVc6lpKF9aCQwvHPlL/a5V79B
OPyVqmFA9qpTL4r6cFfWMkR9I9fvkfP+0mW9tgeIYR9btZAPt0vVyp6uK3gfgzy0DDBzwpwDvoDC
q3OMLlPDm4z6KYDicjvESt19FUKYXwNmldQZhGi77pwCekm0xxk5757+bF5utdzXdplX4YSp7LTZ
z6d2Sry4H7JHHcrBHcdZ2KhD7UmxrABNy6VPtaotLiTAAlCdUTYqx9akCutygA9cBjIjTnqUSJ1k
p4xf/29zKixJs6rq1K6XOYUs84w0YPCG1gJkqWb4NWcV4lR6WW2civ7LzIKTfmn64z74eqFIgLd8
37JzL8pDG23FePiewFKTogQWt2WfzXBuYbGM2VEJ0TgGceX/+V2Bb/ufX/AChr4oePA/DNRiAzBb
CpaP0GyS5vPtiV0pqa8iCOshLGr0/OyZTzclR7kadqP8PCg/bgdZKah0w3ER5rjHBdYRJrKRU79P
hglZFh9B3S6vXWOIf8l9Fu6CpDzeDrb22Qw6+2xiNIJpugnRusSx7b5Mcy9o4md1bGJE48Bt1Q0k
RXj+zQvxffxmxgFczkbaKOorq5/oyHbDwl8wacvfLz6ZgkK5lSwFpjdKz1FbCFgjTpnQgGCYIWCz
EW5lD3kVTjjkRXHoTL1KOL9+x0YDVzM61pZ2HGrJDavPXRpvnCpXEuZVQGF2zTaoxrRlc4RfhQIY
K/BpSrdAGst/IlwRABxzfV3OPegkCUFyKDihrjAqVENcdAkPdm0cCulZin5iNH9IMQ1BUWNjZGtf
7iLoS15dfLkIbVFrXILCZ3JTLAp3FkSlyR7fKg3AzSDeSNS1mVy03ZcstXiCEDIlVrLSRmQOjkLL
G2IKpQnhtRZhmY31sGwA15P5O46QIi2k9dxHOdNb1JZPwSk5h4f8HpHZijbKV3x6PtoblXMtKZGf
tWVuA3xD8SVJrnMf1ZMo8aoSNTYIrWcFBQGnQznBmhu2B664SCNvjXSlzACDkR2ky6gzV++mbelX
U2RnEUKGyd6ODLfT4UYh3aFAHN6Y1JUtj1g69UVekJoiVBMtE8tXLcRC5POArvuDvs/OCxSkO0To
F+7kXb7pyruWn45NKxvWJ/Xt6sFMNhC+UQlpxPYeEz709WNjb9fdU6yjpB9G5eH2INcSFE8xnVac
QjtWfB6bzCpjrRMwRIRAt+NdbL7R1I2zw2oQUBnAGUydNzFhFXRF18kpbjye4lu7fPgZNY99mG0s
tZWvxTcCGkxW8tnEU59ajFIShDLNCrpnH4HMY5A219Ob2/O1FUV9XfpTG/4hNMLIi7PpKZSLTz2y
sbdDrOQAsGCSAFIHGFoR6NRnTRgHuQ4HXafdi/qtIX1t5UUImM0FK+bb0dbun6YKnRcVc2tBAQof
x8xUZLx6O+Kk3DX90U4b5zwhjffVDtRF2SlpjAeYnI65i6SqP6D+jrBVkEIZ0HQ/stA5TION0/WV
IQe3VFPFpQWo2oJ5ExECSzuDd8K69KZ6J/+ruYOXv18suPu987b/Hv3EwtPdMslZSVKKCm+QwJag
7TnCPHB+8Gf0bbg1vGg6WJxiZrXF4sTR/nzNvYokFGsZnQSFNxqODxO62K15X8v2B71HjvX2p12p
la/iCDtsEefT3A8Br9AsvjNM6AHdRBNp8X6YTuaECMzteKsziDuRY1iAv6/qpWRqHAAbEDJAPPud
PlioOFuWCwL7T4GkS36AGvhPJGEV0vV3tN5HA0PC3YDH0nlwzSnr97VuPvSbF9m1Na/RTeKfbMhX
TbS0MO06yx06WglariEc6LyIgr9ICoNJM9BNABojlq82NGs/Wx4kzOzNFP3Kkm9auPF91vLhMoQw
axHkYdM2OSQMKJ77mKCkKCg86tHG08rq6jWWkoIFHGgpsaLM82y3fqVwXv2WhkfZcKun3A0PCB0l
O9k6Sf7RdEuPfTvbqJxXnMMlL5ZDpamiEwZQdMnQi+NdB/s4UnIiS6c0dZ3n5N0i2rePjtJxcB17
nz7VR+lX+6+OCTAqap//PP8voy/zfxEdohxsYhQlPdl5M7U/O+Rx2mjjG641LF4NUShTraToagIJ
m5Ne+iFz9mh4uQgQI3l9yD7QsPDSj87GDXVtXS9wFMemU82dR3h9wA+3GNTl/liYk6clzi6cSqQZ
9I0VsLbMLsMsf7+YPrbtVMEGh/RsSu41xxkdqdsfaHUBXAxESA+kqgpd5+DoVVrzJDuom4xo+T5X
w7+346yOhE6W/GIYfoV95bQVWSnq26jLSsdWyQ8K6ga3Q6wcv02g3VCIyHbgqMJQkq5vY4wyUsxU
VB+PhkWTAhb91AQcsIazo497znZbtPbVwwJZoHImxjr1yrCKB5oMoam58pAUPkosreIjIgY745wf
pcOWg/faNCI4oVucTHFdF8+mUoGm/CIT41Vy83EK0oMTyN9uT+NaarOVgE8FIAGqXEjtvMZTKrSi
wkP/e5crPxbRjb7+eDvIyjho0uJiqkFFWDPFdMZ8DtXCG6bsOa9S17Kjjcq3GgJ2MMpTlnYNOtJi
Eg45qMJT1fhrOaanJmzf/8UorMXkj9sevAfhFSkJkTsp7DD1wAYGqIvI6X1V2vq721FWXgWspVOv
GlwVrgErZlGmDtgzMJuW7AYJarzlOxSHD4oZHiLn2e7PNRJDt2OuJIFFPHAK3BsA7QprqR/7Jhyl
jjyzlLNZYz5haOV5QvX+b+JwvgQYwAjFGdQxVlOlUqvoFb5PC1R00nun+lM+D1sgg/kdRH1dReu5
nWQ0QlNPtzFwKYrDhKZi8Kwi1cDrnXd7RCsFlSYS0wZXGx0K8fW0ydVgVmaWzwgyuTW0I2pw2Gm0
zT3+RMHpdrC1R7/LaOJLaR/7sWRVfeFpvobOT3gqsRsaVc57g7FosbTqA1LqXpaU38wwv7sdfTVJ
fg/VENJfiiAs4G6Sek6U3lXRGwl9ewQBN27Ky+4tvOO8GqLw9WiJF7EOP8ILUG9FxHt8DjX/uVem
BnQ+WtA8kP9FRHiaMiA4VJMxW36dL2yJGqSink5RKM/IoejoEqWf+in5XqWztdfIotsTecXxXzKU
ozRnXRnchW4IERNZk+dMIaJsxHdT4UNAMfWzHo7vsgBejxb3+C/VH1Wob2mI9LmSlx98s3gKLH0j
o9a+KevQpC5zprqSqEgMp0xAFlcUGwVtnQFp2PwJHbqNKV4rzpdhllV0cbCJwgBr7FJmk6lKJOzS
BxQj/iI7NU3mjYVd2QZP8zpEq+F2VzRz4UUote9CZ3iErfAd1fKvGx9v5dzBReg/gUQ4dG8P4E0R
UvJ0T3NVjgBRue8+hgfrnfaofomdPdbLd7EnPTiY1G3U6bXYMEb4Uhx40NQREqex0dxL7Jh9NO/v
rXp6TwJ12MZau6apzjgz7HOz3zj7rlW4y5jLb7r4dmk1JGXdcpTr5Gh+XwdcPrj99dY9Pj3RsTIz
7Q/Z2cvqwJ8DmAUUYsvShc1I1qv/GWSA9ZudstM2b29/w7UaYxg0vLhCqyBQhUpWV401DQoNJyX9
misYdkjSzuytw4R8kGN9uh1s7cS4AMcwO+aRX73aXDunMFsdjIpX/dsfohddBP8UfpcP2SFwQ+92
tLUFbdEd4B0QFf0r4qfa9IGV+Tli1HIJ18MIj1OEXD+Hu411sJYWC32fFjPgYfzHX6dFbFe9UykE
gpaIJce5MvF6Kj+MUbiR82u1g3TXmUKkBjXxJYzn4LQbcSP1alwlYjwg8iH9cnvSrvdVlXe/pQZi
IgIkWTyXBGU/4uIalV7iIEfgywXeGNKo7uqmWiTmzW7HQ3h8Svi6h3jEaHJAm3ujRl4l5ctvwJke
RJYC1FAoYLZTWIXcWIXnd2OwV7ROP+EapuxC5PiOXZgnp7rot/p4V19xCYp7lAJSn0ae+NpuJ7Nd
N/OUeraR4dSEil6O6P549NM/7p4vkXjVVewF5nPFF1aR+TS1wSg8HB2e2z66n+N2I/dXB3MRQqhU
Nk6scaLiWxk2EjLcE3f0OEGHLahH7AnKsHJvp81WPOGLaXplc+yauYEW8XEM6pPexHu8XMiO97cj
rebG75HZAqIcv1Qt5qKWeqHykEgyWp/t/ax+TtDlmvCiux3sqoS8/lJidTRDZDT9yeQmhfQ4DGtU
VGzzkzOkf7qxCHGEk15ihLVjlZyCYuVhUNODgj/HNL1XevP0fxuQ9rpUybMeQwOQCi9ATPmu8zs0
MTIckYGB/bod6apWCUNa/n6xV5a2kU9ZwNSZAfryqpP9KHNz61F7vVpdZINQeqfBTjSsvlDlnZJ9
bKu4AqHlPkpptoNP+3ay56MeK+484NRoqRv37K3sWBbFxRDnsowlnCtKbzT9951s83SPtZ6+JdGy
FWZZERdh4mTSWsXB44Yr/662x72B+6djF4fbH2wrjFAyjLZk/Zpp6ckVeLRKUd2K9uOutzZBuVup
IRQLqY8LKdV0NmYpOE3a+DmTtg5Oy499dXV6nX0iUFQDYDenNjtIbDn/KplzrhzjPgv8U9Qn3/W4
DI4Upy3tp+V3Xwc16RCbaLDRP3v9oaK2stLUoTRNGLIgGVj/6oba2iVqekZ3/G0b5NYev1MIySPi
aX/z9X7HFpZbZqVskHUCjbZ13kZF60Z4ylgYkd0Oc03ieJnY33GEBddacM2K1Ky8+G58qJ9xD9/r
O3tXvEnPWwIIm7GE9QX52mj1iFjyeXldVH4ssbDs9cJzuHHQvr6HLuOi5a2aprI0jYVzcI7DQGoD
PPH0R+XLdOxo7+ww2n2L0t3OqnbhcavDuLZjomqH9hNHLSQKhEWAeHZcmy3JkgX1zpnf22lKl+w+
zMeNzFhbbReBRJQL1naoxhWMDJW7vY4/N3Y5t5NiK4Iwd0lo562UsHsFUYbJ6by3pi346FpxuhyE
sEGqZZpVQ5yXXpwgddJLxlkfrefaVLfo1VtjEdbw2Key1ZvQq5NpRhj3vlS3zpnXqGtS7XIsy0+4
qOdBlidmU/NaP+yn/Zg8hP9076pzcvQP2Dzs8u+9/Nz8Ex63FB62plBYuY0SBRh/KhzRMLXnMrMD
hYFV08ZJZu14djk4Yc3KdevM3TJ/+F4px6jJzF2exP90U4/BjqEck6p/dzv7rjuMwnwK+6M/RMjt
OSR47+L7s0fxHqF9LgsH84AQ8d3wrM8H/2lr/W4lirBdxvqcKI3O+aaRJa9WkPW1rerz7aGtbSiX
kynUCKPLG9sZON0ksfPGQrt+N2uYguV686bFghR/llNTNPdNNczu7cgbySIShKqwMdH7JFni+hRG
Kmjbdl8Pxv52lP/y6Ti/wfWSQZsIny5W8GEfwNl75tvme3GcXeVgnOLnepFnTV0gToiN7ra+3DXX
9yVhfkcVPp0+I/+GdVOKYXKlf3ZKyTpafdG+VaQkdnHYlPYNzwlumvbxqcQZ+WM3Kl/w4Bzey1MR
PueTkrijWqX7IDcymBCKvPfb+qsxmNHp9gStJ9nvXyokAFaYGOxprCYzsB4UvJCkXN1o0K9/6f+E
EO9TRT+3GKTwCdJOf2xStj0L5r3s91uv2euBEK7iTYF3O/GVBIOfaLDxwvIyrb6Tc/MUYEnR6NHG
Ti6GofXA5V0HCoyfIhvr8veL6jrqiOpXNgKjiTUcJEQvU4x4+y3Bza0oQpmTAKtWqZ6jjwvZePoH
XfPA2hiIWEmXgdCJVHiPUExVEU+T5jzVg6WjW2Zb0T9zE2sfBhk6c47vBVYavvPgTGm7Ub3XhsWz
i6EjY8azmXgKQiBb0fFdxnoN2k+M6wIXt+Rex2RoY+WLif0yOGCwKBjzja6Q9l2X4IkItwejqgK6
xOdE/hvJKYeuIYdEOmxXGg+46fhRRuPNTWbnNGCBkKfNwarq02JeiYvnH76jvgzoIpywqc8MMpUK
Zq5MELErrQcZa4H9pEhf6IgdfE3ZKNBLgl3eNcR4QppbA767dY0U3DgjTNi2z3LsuIOG/1Kpx1u8
pZWvxfsmEB5k+oEZiL33uaqzKdHs3s2zcj85/q5rN67S6nKAE8aDTBcncHWRAroiSWPK14UdIEA3
jXZduF828vyQPpeu9pC6xUc4k3hzL0Kh9r65y1yEympvu6mwMquLWJhhgbladKqEWR0wpYBCHQ7u
mD9nOIYY2b1dANxJft6u6yvr7FUcoXw06Dso86KHViqfVC7Zjo351fTlL4IgEO7AuFXpZwmba9S3
joY9/EAxP1pmtFftO0QuNs7+qyMBc6LRMQODIgqcDOBOUDgliDntwqDfqwE2YPHhL0ZCrUDqDyFH
hI5f13R0ZkwEb9Dis8gDzF/2df2pNd7fDnJ1GGFJcQ37HUX4KHKIIKLdxAMaytGT9GX6Fv7kDPk1
/Ox8UziXH/O3aXJAzv922NWUu4gqfCUzBk1YdCithzlGkMq4z5XPmgY8Lg43StTqKr6IJBx7WmzA
tdBMsTE0s4Ps/DKQ4r09lquT1TKFdHaQ1MFkgLorDAYzmFiBeTC5+MI+V/l7eyrvihjx6yF4SKwn
qwpgTiV3ivElCIO3ZfDVxkrVtL7TTThGeL6qo/N+HMuNzUZdG/nlzxJGHqaFP/l1rr0IEKt7fOCO
zrv5R/doncYPzbdqn31kT8DmcodVoozf2jH3tDdDeZy3PDS2folwoOumcJZyWjsu5Rancjs9ZRXW
O7c/w0YQU3gin+1KjgIoyy5upf1pcBTflXvwGLejrK38i0kVFXMys6+mOudbD5btwYVGnT97g2n4
7SgvkANxYwAAhDycvTTlxZ5XgA8hPmDF5EbQpY+QH+4XzzQrRNA4+zdGQ0RvopNvvO2V+nHyvw36
D2PEYRboWzT+SpveK52tFxXxWvaS5Rc/aZn/iyNmNaWd0SsZstFKuKsCu9r1kfZsVO1ToyiP5qDc
SQOvtSiIbnzY1cC6gY0MHUAg+sJDiwZKCqJnMrlB4PDAXUt3jdLzeqQa3yVNekJX5athzA+D32yh
Fq7e4l7GbMDSNUzIbmiZvB5zbFbFUM3jhGHXYnlq3ZmN8owq00GN/ae4fMZsc2eZ9b0TOJ8TVCw2
skCkMIvhhRXsW409OzimYyR/Hxoo2+PkibmwKSVfsOnbd3NyCGZs0oItgMpaeeZ1TtY1nnSv6cOW
ZONDW4yaq81u3GUfZDbSpPfYjrawvGsfFySdiQYUFAxwG69nuO3kYICsrLnlT/Usf0rvxkNwr6GQ
Pj2bh/5sHDt3ec4wTxjobb0NrVUMeEayA5iTHfaqblc+HM0Qf/m0i82jGrQfqtwx725/xLWp1GGI
ATQAp3qlhdbXaMb4mjYiDKz3vGQkKAMH0cFxMPcwu43b09WD7pIxLySjha91jdPH3K1NASBobv4A
Bzq4zw8x0GjQqdlRdwsg5/5GPVwd3sJq+v8BRamrWJXh048a0PLEfgxM88m0KzdJg2ffSv7wzi6M
zRLqwFwVvpTG/uAa7WcFi+KuAXs7HW5/rtXzENKmXNjBn9APF5a81GKma0w6UXbDcT6E+2p5WZP1
w0J6C0/jY3TAZs7Y4FStT+PvqMJKBxlbdGmmaW6TtgN+g1J1mIfKelKsvD7mQ7alvfZfEuV3QGHd
OTZ22LyzceZ3sTQDQG8EOxTu+v14BC95quND8Pn2zK7tnBcTqwv7szGPbVdj4+VOgw6kJ/LvjUma
EGGYvNuBVqu2jpPtC6ULCTvtdU0xu7LHG5iawo7ycWgRsguDX/kcHJIgOVVpiYeusw/qbG8HCK9a
9VZNWx3pRXxhp4wHoOkd0COO1OXd6Kp7fZ8ww9Iex2w3PNk/pMOfdgpe1sZFyOUnXWzOMP+aKBrS
0ZXD/tjEb1Qbblq6xS9czxpWxbIb8oIhXomN2Z5mR2UrDu98b3pK3YgjZONicX1S79Nf88aqWJ/I
3+HU16MqgG6pmKqObg/FqUUCATm9St+6i6jL4hIPW4DA/jMqIV/wLK9k1ScMXmXH+aF9kx7Ge+vU
JnvtoHu+Z7nVo/5G/jkcxqfwFL+LT9nz/Cs4NKfhs/p5qwG4NWgxe0oVXF8vDZjzZTu9wZ4N38qh
/XB7kSxl7NaYhYRprCDv41kdXbvBN4702UnYDIfyhKk5Tumj1mw8si0/+1bApQJeZOiIQ7Ska/Ho
BhqQ2kz+3M3z1ovN1tQJtRt3WyUNkmB00c4McHnNy8/xPBxuz9x/KS+/00Wo1ZWaI6NX5KMbfTLP
+SF6C+57Nxx40zht5cLq1VJHMgcSKI9EVw9EcRwleqrHk+sb5kNh1feq9D2iGSL72NDjsClF+dGy
soOKYAcdi91kvJmHDFfP953pRdq/Uam+9Y1y40yz+i1//yqxuToCBqwaxHXcOCr+RaH4nygfv2zM
8lYMYbdHnU126ppZXuxz5kODEfRu8ZOK/J0P7zw6BAf/1+2YWyGFcpPncdcbE9VNqR75yFiGbyHN
VxP0YuKESiMlk53FIxGmDLD5UxDgDa9t0Zm3gizDvFhpyGLI9WwUutty6LTctlb3mrOlSbYVZPn7
RZAiwyzP17DeTat+rw2ma9DiULeOKauV+WK+hKIxRNGoS0Y4uo7z2AXYeCvqoRreaWa5m0v9JMVb
cp3rKUAHBQVw2jVia84OTbON62Z0IZe1u3IpUarStYfbiXaFCH7ZrrlU/m8YoYSA6dflOI9GjBmH
T/XX6Jz+YPEq+2AfHvNir28IVVw138V4wmlvxDes5pFRc7tzx6EW7EW19w/mAwy5g3a0PBgjKK0Z
/9we5uoe83uUYpNNDedZmyeWsFqYj1M6JN98sDm7JM3VJ3gs3w38af7mjnARUqgaU4E3VGYro6vV
R9hg+3h4J4dfbw9r6+vZQp0Yy1H3cXviYe0ZeXIuCNljtB/c+gng/2ELjLl2M4BWBKMN/gQyAMKe
BlWzkSy5I1XyNwF6V5ld7cehO1rdRlFfW2to+YAvogUAaV5Y0cjYtVZgUJt85MdR/tlFWJOGb5P4
TVKi6CVvFfjlU4gHgst4wtq25XoKsw5r2Hx23NZ6yOu3epxgRf3FUniP9L+hDbpvOJVZm7fkraEK
cxrbc5YNy1Al/7sSvslmHmj1O2zr0xr51WqXJucqRCG0/xn49aGti32c/JrNx9DA3msKd5i5Hzdy
am2tLOZTmG4tum1iDzLWUmNqVJ56etPynFLeVel0rruJhlDp7PRSPnd2uNPTt1L9U0nfVcrnOIh2
SmNhgyDfKTHIlqysPm78quWbi98I1BucQDg1OtR/ocqPyuBbGdeKWQJlMuFZ7QVnedi1u3nfV3sd
RjsVCz+lrenYCiwkB3An1OtGGizWe1xznobHptrZX4PH6E79oru0+ypEN3bSxhl1KYO3hivkRZKY
aaZgBe/qifZkjJGrD/25yus3hWbdQwLc5bmDwlaobgx3bde5nGZhOwiwupn1gdG2qdzjol5/kbUt
3561sVk0ehAKo4xcI+9wwWpzJ9LcOmzC3VC10z5xpHAv290pybhtxN1bpS/ejY756XYWrX3Li8ji
aTGSbDO1spKO3Oi7lfHk2zOKfX8xhZdBhMI/t20lS20yuKmiPKDyc6/b9cauvfaVLkMIZd+w6mi2
R1vFy9o5JhESh4OGN9HtydoKIpwQZT1ulcgAYjFpxc4PTma8hZldbTpDPeRlbmn2XplDqpKUT4lN
toV3kblrD3K813Ymt1zWGALk0aP+3txNh/GRpHDn/0falS3HrSPLL2IEdxKvXHvRLkteXhiWZXHf
QRLk19+kbsS4G81ojD0TZ+ZhfMLVBQKFQlVWJjKEws+DvyWKWDMSC2VXtJyhNHyhi7QsU5yaca4F
bcyw5bX0RyOboOVj6dv1Bd3MfZDyriM1oEAHAdl5DAOvNkjlLbhr/yi+DHfzy/hWvU3frdvBk8Lm
oB/T5/aNiTD6G5t+5SZX8BRCIepiGpFVNbXkQlKR6Y+3bHxlyg+aM0G2s7FZTo3wk4gNsGVa29a4
Igt2TGVpP8+6ICvYSnbObHAHq6jMpBjRX4WyLwqFsjuEaKjjuYtiNijHxNTgmz5hTggtAQzHgjb/
/HNhai3X5hGtB9xIqVNPGRB42fv1PbH5cbDpAOrAiNzFtFdbG53ex/oUSJifiK1gkkJQoLvXjWw6
cmKECxdaNdVLDvIh7IDcg6KBP4y//zcLXKyorGGVkZpgIcvdJdK+9B0VAYou+GRwUIl84sbq5slD
T6eppsjJAHDUh/Yrf2I38TH36S7dx/vsKxhJUStyF38M6eQbYjnQjez3zDq3G/oxi5WxhHUUN/Z9
mzgdRFYjcgt5W0Hg3UjAzixxGUcKNeAa1N1aUA8/qfWU08pbstYtlF1qjoJDtb01MOQqa58kTlxI
kmuJYKIADwjNfK/rl552Ame2l+2PAS6haFJtwKQJqvvlNN3Ig+ZMQPPPHfuJKd7re3AjrQAVBjri
pgZyRzTRzrcHSQCQKbuOQdI88uO4+wDb40M3tAdLggYdna0jNPY8ZVoET9rNI3xil/tcC7hWc7Ac
ocZeaKGuemq1PmsF+KytuwPeAeADWnLA9vhOQjW1Kehu8aF6XwnGe0hh3kdrIwjiOPmD5utHyauE
vaAt1/AIWKEkmHkFw+v5khb9YPQ0x+skK4IkNw9j0TmDqfjXP9wWxICcmrlYwWrCd0uQTbNc/dqU
g+qbKUR304bZH3E/vdGoYLsMyoIgO26q/KZWae/qUOd61MvKvDG03PBLgITdrJ6kXdPJy4vM5Prp
+u/cOiunP5M7K+ay0IQRgHORRFZO0toBxCZF7NJbh18BaBLYnVV7jN/FLCP9mCqtDtXhVHmEeoEU
zmCk95QYAqiJbU471cZT7Lpnm1frqVX+C/S0T0AUOqMKBPW2pnEKL/LIz8VV3Lb1QJbqCQxuruWJ
m9xaAq6Z9nSEQRTUfi2e5qU/wD27G7zxFfAG8Gw6wgL2egdxTyqop/xZWS4SJXPXTKU5MfTC0PB+
aJ4T9PUHj/kgSvkR3/9DH+zM3BquTm6rIWV9S2IUFeKIJV6ZF6gy9UN3xypdFwSHzWP6xzP+WaPS
Iooxrz0HVHuf+5+VqhxZm4sa+htVEpANgQgBUrjr2437ZMY8L3EPxq7AGg0MoXdN4XaL+W6mdodS
SYUScjw5RkLy3WhZn2DED41Fgo7m1r4BnRzQ2KhNAG/DreqkVv1MrF4Psl59tpv6q6r0367vza0b
C48rSFbjTaJfUE+WNbjC2rX2rs4gsNZT6Wi1xTFC/a6QMH3/vxnjNmUxFvXSNYAyJbXtJta9MYBo
uf6dLI/X7Wy1isB5/McrbuFkndIG5CpzQOrSRSv/Z6vNbiFHN9XQ7VmSOxL5RYnlLd0LE2Glt/bn
H9uAZ5wfhdZQl7JJ4GQmQUuucw3ykZmCgsnWxji1wT0OrJhSc1ltkKK9y5b52LT2r+trKDKhnrsR
98UAxlac6C6ifgbUjDUJFUHWv4MPUgj8SGFAOQydJy6RVihUaTIdNvRw9hM3P+S1m4b5HmPUuwGg
1Pd/cOnE3OrySZCKdSjiGGqGm9eS3GVQ3UaEtN68Wk494nKICHKSpvH/HlHkzYGyozsKCBC1YMyJ
hVXqza904hJ3lYGOxFA602aByUqnYK8jZFOuL9pmgACiQwcrmgZWaC4QpnNWDLIlsSApSrzZwJY0
Jx6EtfcA/1+3tJ5+fjcApw6CMtQ9ZXDbn3+eRmontUzX6ICAmlfPg9a5eYdi63A3SiMyIMm7bnAr
+zg1yO0HTYpBBL8aBPm0m1ryrgajECr1jl0+qPrbdWObOe2pNW5rLMMCCKuFzT4dxgEKt265Kzxo
snRAGjjge5A6Rzpg4uYWIwCiwLu1TVB6RNEHSmcQJuHiYZ6MxSTJwOgmq3yrFkN/613g3qYJsHmh
ZYKJqAuibdCHFZW9QjYnl3n665TsjAqs3j6kO1NXDgy3tW7j9qB9v253K9quANWVSdHEHuU2TWYQ
pnX1jN7xnILhdZ9PEBRPvetGNjcKFCZAVQMHL5oELaOKGgGLHrR5TWpPo5VxjEwtuoMsdnFrt5UN
3DPq4tetXq4o5uRACo2iDLhpcD+fn4dC11ur7glgku3IXFXuHpdI+bhuY/07zs/cmQ2+ktWXs4QL
C2mOHiJehXSHGnyg7vrddTMbcRF2MO5OLEhXAHLKbf5UMWMjBnNyIIcLuLuKIPKStzXQq7vItb4I
rK0f/cKrE2tcVJQZncG1CmsNdFwNp4NnSaC/U/CFeSr4d/PKEe3DyzB57iAXJtkC8TeTLHpAIv0O
I0eTr7DCybRp8rRKFTm4uTVOHOQSqREaYYtSRNiQsw/tN6gD+Nn9ylFuD26qepq7tpVFOf4F/+9K
a7Xe0mC/Bnj3Et9X6LTSJtyfVPeBwAnGXeNLlUdkf3TB7+1ClUB3SpGU+uW1cG51XYuTW9uwpq6J
mKwHUbOUAWvG+8gcvyqF8dioKcgYU+tos0EQVi5P/LlRbr92jTkZYJfE5zQa05GS7h4DaYW3VCAW
L2Lon8h4EPzLrj1ZXm7XmrGmW/qA5U06r25d2V/Bi+CXGQJoT3ZO7qXiT7p5/k9sctsWD2HFWCrY
BNQJemqNN9gulIfcLLC9enCXp1n7bDpiX2EEAtgf0c20eW5OfgC3k82uBSQWJYygVWg4JkYJGoT6
Vz7oSGcgGXR9iUVbiYuoMVETWUsNPUDVMQb6TgMwfFxetHgubqEFhjaMUYZpQ0XSt5eX1Nlu4gEZ
/aQ3kbaoSzArkFZX/AR5LnT9rju3kWDACoqB60gy+JF5jo/Kmuc0adDKVn6t8Ahrl/7QJ9cE+bl2
SN+n/Xg7O9b3qBdcUxvg1DO7/IPcAsrXlHvY1e4nn+61HfLE2/FQ3yBQhNmtsr/u5+Zi/nHz8+13
Eg9yjHbjyTquaDGvBxHiOO+bOBUs5ua2PDGingedRimUscrxxYpSeoAIbuFo6nKj57RwCBWpj4k8
4nIYqsVsaFQD6LRhcCkznKX6XRuKd33dtu/gE5+4QIoeRRb34OAC3Hb09JW54kh8UC6hJNSEIo0e
0QKuPp98JckoCz2F2ENQAb0wTT+bGPbm2iFCUMnmXXji1vpLTixB4DWWjRiJJyj7zM6Jd+M9SPef
5gcwHb+WX6bn+U0T4KNFR+2it5lSjSg9sk7rOcecQupAgMv8XT1HDyB3CDsIukv+qtIDrKToltjc
LKhsgGsbqCQoF5+7axvtULaRyYKyc3pgynRwoGJKQs4+lYPbL8pt5kPqphYZ3lrmFQgF8W4ZCgf8
0A4dO9A4DjJctp/I9GpkoufflmNQs4UEBToaaEFyV1FuLNLcybgJTDAi5lXuLMv3LiaiaLXpB5h/
QbuogDGVLzmnWdtNmlLhZO8rMDwBQxnUDPQtaIaHqAyMnkzdPBDVYzedA0cE2v5rnZsH8HcsBnAz
lYB8Un/35S+wVmCoTHSXbrp2YoQLWqRR1aEdiB5UgzJDCBjKWG6CG+NFEEjWLcan13iP/McZbgtO
1JD0utIMPPWWgN1UXvti3c0PxQeuAISSRLR4m8ft1ODq+MkRt1jFtKzKlUB9LH8aqdMeCk966o5L
uHQOauhugSp6nAiT+s2vZuOgAUiAWbWLsxYndatEWFCb0u9gUXqp4sdeNPm0+dVOjHDOscQEqV8c
Ye+RyVYgkFgQxSkG7/pHE7my/vnJEs5oGPVdsmCkse6SYCSKa0z2oekxvXrd0GY6gPK8vk52rGV6
LskCf0imaCVoEMdACxLX+NpgDM7vvfVd2X6tfoueJVs3DXTuTCiurnL3/DM5GohZa2WpBKB/H7MB
83cPBjXcUhPoNWwUlU0ZhXgZB1jB2CQfoJKeaY1tA3ItH9ZqZXqw0ZK0QtWTj8L38tYRO7XFpcV5
JhXKMo9LUEuxW8U/0YBwIr11FsylAOHidV0Qpw/2TesVZoBGvSBKbj0LTs1z33DsDWIbkGsOMu3V
voEAXekTAELK2870UkOAptlMTP5YQ4nlfG+OSzMA7iKbSEzADYqRg7J1cleHtAdoe+5FoOyt8wYO
eLB7oPCML8pFrxYjxL0EWV7cM6j2LZorIXJcPwMiE9yRVtKmAPVBLwea/s5I5bDs47qBrdOMSbuV
Ph7UQwjE5yuWELMDBQy6NgUQE3Htls1jLTWCk7xpBNoUoMEABvqC26gkkGyyOxQsR7bclyx+odXo
64klAk1sDNuAN+TE0HrCT2LTUJDOHG0YMp5nl6oOaqOy37vNvfFWu/FLfNOnThYHwwOSgmnX7q6v
5WZZA1PuFoBxqD1ftsDGoSXLBPPJ3jxg4NraZQGUCNe6ZbmndxaD0rsjwuhv3mmnVrkTnhGy2DGD
1RYVnHhXefXrGi7zRwyEglJHcZsnxpBAirb/53OMv71PDXN7J6PJ0iAHmsH0dDfSKqzQasf/6SYp
WOwKDH9niwvxWlcZRSnkVlHlk60DQx6g0L/gcLBnBOoqRtcqL0AS0WT9h5Lb2u+BgjiBSHLxtcos
xgQ3n8gqlxWBAmPIxwkNDNYThyTRowbVokjzzSh1i0YEXdk6NDbKxGvbFh7ytxEkGftyxEUblCpz
GfhYh2jfRoIW+OZVhGKcDdkYFRk5Py5TLhBJapbMwLi5jIecsou83DVCxc8Og+h4rOvD75dTW9xG
1RsMMS0ZSmGTq3aO6it43zc+juR/WWXcXMET37j9qRh9PDcS7K3AR8XbZ94kfdagNJSg3PS+cEVQ
1fVvvOIhX54x57mKu55gfJEmvsEwUUsaA41poBms6qWIUBiK5E51VGMUzYxt3RQni8uPH5AZmYsG
EcygUcmXwXqwkuXr9fC2fh7eOUzUY8AbhEmI41yreEr7OevAHhmwuHFipf65tPq+y95B23EcCvUB
fH9/f/sp4AuxoSMLXp6Lbsmk6qBABjNDMEuT0+D6K9DEu+7UBojKBCQC+Ay0CcHvwCeZJViBJ3Cw
LAEljqG646/2Y/ZNtwjYm/ouMaeYvOVD9qqDmNl045OdmubJnicy2JmkNjjhS+snLRhuO8HFu2lh
RWmDJAOwD77liu2vtjVo7NCtSw9NuhwWXRATN7DoIPnDfgDKDWjcC3C2mUEXt6/N7vMJN7yCsuJO
P0CA4NkMjaDwEs/22MGagYiqnqb75sd/UXre8BLi2xa4/4CyuSxXamUv2WmLn1Dd2AdyrDEYt1I9
LBjGq4MMmm6ih8JGYMEbDmyDxjroA3Kf8zRj0hkQ4zXpghna27ayb+qDBl1bwc7cyNwBryd4ieDj
QWqIsxKlcpHg7dCh0wVWAL9Cp0vfQyvKxaxfEAeKoBS15dT61FrlhwHtV7mqSQXWkdSu4BSNlnAa
LJ+VdpBkIvqlrVcd5CqgHrFSvF2yjc+0nVuFwS09NDpP9Zdj7qr3oHEAY/XwXN0KaVM3rh2QHuFw
Y2IClDh8ZKyrKq8mAggP9ZYAsQRCPzmG/fRgeJbEVbVNa7ADKQ6Q4YBl4XxvRHYc90vcIQXF1DMq
lt39uFuHrYwPjJ2l3r95p1rqSuYARm6+mjZX5dwbWFMs5xJjBGTZgQbWS6nf7zGoKUQgbpw1A+EY
64nMBIMR3C4xa0p7m6H/H+nHenlRhSRgWxkJKkIE1STIJ19eMyXNrblqsID57EQhRDQDDI2lDvOp
Ox9FgMpNd1a6Ukg0Q6BGXQ/FyYMhXzILlewGGTtIpYtRBRmyaCB5I2uEnirKkDo+EsAF3CuxJgtR
qhwow7kEV4oCmVOToCO1XzTZLTQh79j6xOFu6TNzq8cnHpE6Bo9P8rkfYqjUOo3ms8RXP6c+hqBb
gIffV6Co9METEYlYFTe4dzCDfOIst55p32ZmUuPjTW7+M1Igr4V+ckDtgCU43lHq9AqafwTA/H+I
lrCMyhqKophI4jnGWFwlk1VimeVD8v2TssWvwzWy1PukdJpQVFjZCJdAwKCJrYMU3bionpcQCQEf
OnogVjQ7zOrdyA4Gbf/3dwCsGPBJA44Jc/TnXxO9YymtCbwCt+PPbl8FUGGIPC20f82euiteRA+r
zd1zYm+Nbie7p2zjqV8WnIelHJ05Ysd+ou40/gaIXeDZ5vpZKNMjZVhfy5xnfRUlSWUonzvlLnqh
Ht03QYZ8gTqQ+MbwWggSbV9gdONKRcj6Y5RzT1HVNJ0VGNWeURB7UpzY1x/im9FX/PZZ3GL5pBu/
OIwn9rizPy21WuHmAfTRa18lXEDmxxisIJIa9XTJtb1oN/pl5OQNToVKnRW/7V73eSNrP3OZiwes
HFa9KjS19KLZQyL0x2QqqZNI5q5jza+sKFyMWAleCluVgTOjXBhQimky5xVLVdx0aOOaDwVuwGnf
hcIvuhXADfRgCOS2EGD56BqbuUbKUkUlQHEm4jW4KMD4pYADx9NV1+iC/+5tubV7DRvD3jr+d6Vf
PT8nzaAZ5bxeUmDhCnTlmGkdONMer386dWO7QkkPtTGIxH9yJ55bQVLb93aFZYTiAuhpwJrSuumr
HfZ3+cH0MNy5Q2HQt99T7OD6ncxOVTrA6zwI2yYbSQ1IySGEbqFDLV9w/OFVK2vQSUUK1fuoMEEH
PXfxMJLf673qzcdStGm3CnkroeBa/AAg7yKaSzbTh+jToKf96vYmMvkfI9j1pbA66thLmtu5mNvJ
/coVhcCtKt6ZbS5I2GaWocMGZydXdqGBo+MiGZ1hcNTeX8FJeAiOf61ygffTmVEuUjSGXslIFGA0
xrwKHhP98gYN0esbaqs+jnbvSoSJgs9lR6UAvlCVI1hZp6FiSE6GeRgn3kpbIu8QfNq3fzG41pXQ
YMbIOp97p2D6tvIRa9l5wHK6vZtO/oouU1cqw9wXbdSNaGDCytovglYj8CvnBybuMzVuMw3mWjK7
lj15fZyK0JQbCd0qZEhUPClw8fO9PAqCqlKR0QBr69jBo9sB2NnRtMVhhuxHzT9UHc/McQHcjhNp
1GOYM7unSlqcdHko8HAy+l/5KJJC3ly/E9e49VOVeIxrUIgF4wjtoOGVJc+CDbEV0k4Xj6vQj20T
12oLb9ZpouJB83odpFDFEeBGV2sdyRNtQZFL3INFUbVGx3gc7j+QgER57WhLeN2njbvg7ANxZU0y
aJMGxhosGv1GhwcbfNhJlLvXjWylEmdWuBsnzqK2adaLbmW1NGpnPUxJe0Dyqbvrk5Y6VgPsZAwY
gp+VTufKmOwWeLr1dj/9ETxDc6KNijpIcLXYg4Rbvs28EqOUgDKtFAPNS+WKLoLtr2dbBJk2uOD5
1zS4lVFNlbAhq0lxZAAqIuXl+sJuZLxw6T8W+CIcNY3RzmZYSJfKIdVjMv0yo3spz53rdjY9WdWp
MYOF+in/Th9To2kTGXaaFKW4vn1o++npuomtpzNKN4Dy6Bj4R+LA7RGajRiVI9YQKMXoQD/rZqzz
MOvNABIPwVCney1RHxf9YMXSq8xKwe7YPAd/rPNEslKSEaxkjEpqm/isqz1dGx8Bffty3UuRGe7h
kKMAkdgdzKCDfzNjMnBpygNTO0Hytfm9TrzhsgAFhPBGPZIhGHvqjjVYxERw5K3S8+nn4meTW7yV
h8iCCbW0n9N+3GX6dNDkcW+ML4l1KLLcq4BLLpcxd0rSOBAt2DU54KYDOC3bBfSSirfIuuBltu04
khEZXUyUebiA2dV9ZkckXTDLAo6XOZvkEDP8kqDxtPkVUbFaq2RAxfCJQa/2pTUUFg52/w3ENkFE
iGtSJphu28zlUN/+jxnuKwIq1RhZCzOGoyeu9C1xC692sTepX5mOGSQH3N2ioKWtW5B79q2CIMba
t0MSy9ciemKQKG7LMZgJ8bPiRo/Jvq0gTN3Q2yzOIA1lYN5dmxypAhZCv49QfJI08D+i+z6p8z4a
gdwkT335I88fkekEVfc7kzFvIFNfg4B8rOGZM3+fyUuuUg8zgmAXbW8UIhpr2vhIZ35wq5dHel0a
TSMHYKQEWaqizmEu6SqWspAElY6NXQfxEpWsqkGrrDcXupoxnkmyQn8H5UdR9Y6tC+Zwt3zRCUqX
AGqga8wDLU0m5Z20pr5ym97nDQQTDDX6TUpbEDc23ttQcfpjh8sGWNLZ6tzgvS0tEbmbLBOQipg5
oN190Xtyl5iTfKwa0Sjz1ka3gNZWwDlhA8LEu2ehF1eplFJk9muiXXh2dgeOxeg5AuLgsApDyLOX
WYLztcYCfqNjxA5GUQ1GEZqLxfrQTxNBpzHQqJ0HMrUHr2CY1splOgZZNr1Hap/8NW8EJBUszQQu
FrW+iwGgOS6JmXelHNA0jyF23T/GUvQQ5eT1+j2ztSMxfob2ogJMyUXdFtCeKMuwpEHaSE6peQTz
2tctbG3JUwvrLzgptg0RxHHjRKNBnn6tii+z9DhHX/7BxFrZBiMCcg8+I+jirCjtpJIBCIeqYPYq
lYubGoKzu7XlP8vn/2+Ev/jzkdT9UCJMqAXqzbPiasszsBKulQFSHP00l9b7n7zieeTLMh9QxJOW
AOSCwNPr5XGqJlDopYKttrkF/qyexcW/uox7UuYKDQaDvIG4/r1ODYErUE3dOENrdxvkAPiPwsOI
+8gw+kyP5SAy+xj8TAlSxDkbf9U2dBI9Nc67HNAPtX4pjJg8N61ReVPXF49EHyHAVJjjzVDU8h6w
fxSHpqrxVb1SvDnvmzCup8ghJJoO9phhpqog9r0199X9xEYtMEmnerFU5JiQ7mRPVrMRTYE+eu9U
Vfm2zAr9qMcaCk9tmZl7A/DIxwp4ip8SuAScaVw6b1LkOED5mrzWaik5LRlbjzXL5OCB2v7stCp7
LSE29yA3w7BLFLn6UKbZWqvlY+Y0uQ2eDLsAdcZQq85QG6ZTThhzJ8h3dnnRAT21tNJOGfX2yRyV
L3ILxrvYMCtvlc4GyR5dFqeXK/WYzQ2IVuYMICvMrgTLQHOvRHPuxzqG6c+WvRxlQ6tcKZtGH0Pu
xJNLiblUAkFI0ZHuJlOV5ahrC0BipkWOlVxo+9pUc2hW0OWboQ3NsaZx60VpgsFQS/6qVtbo1ouc
7vLZ6rGeKpD6aYYawJDb7jJWllOsAh+WPc5exWJoe1OQ5lWorruNgtoENO4bTzaL5ZHJ4Imb8rj6
WJB1+ayupucoKkuwUsjyL71pWjC6gVyhdBKtzXYJsUp/shpMJ8TR5LVRjSqg2Q8/dcWQfKk1lx3T
DdRBwXpruqNRvTWNeqitXAHk08xcpda1p5SokpcW+L1qP0L/m2jUH2kM8LNZp37cMd2ZQduys7Uy
dmgyW+GoMPlumhJU6GstegFngvEC4v3BM8yi9SrQFYd01Ls3c6jrO2zS3vCLDs8MojMdJabW2PXo
AdzodjXcSYzUDgXowtMZ0lotH5qw7VXNMRpaHYq+ye+pEdXM1fKYOro8A1ZWlvGvkkk/2y7tnEhq
mFPVYM0GwVPszHalAudcr5oEdX0YCoOG9aI3IRkkdEW7Sf069qm+a2f8K8qQsdRJ0yhzxkZhISOd
jcxrpvkdBRoST3cTfTlSjXtITMoQUZ7M4dlksnmnplK6o7Y0VyDqpPHNkJbGActpuzWeIw6Smxw5
M4vchtXS62yVioWJc/KhQVDelSU19wYCUvgm1ssQGn95CIQa+Gd1PJ+neew+rE4Zg2iaCsG7bOvV
Dk5YzMtimAuc27w63EAHhtG8BWkcCqiqi7fMijpuQ9sz5C+YfgI5oKhSsKZrfGJwapIr80ytalZR
QWjQJok76MnTYuggkxryX1I6fEHF/shY5duFFVy/GYS+cq8XS8onewbAIEC+dzOYo9v13+pu/KGw
CuJe+b7M2wB0Wm7BvkOY4LHVZMdIBbWarXsdxEyQ3gEZLAqfaw3s5F5P9EhfVfJoQGhoTHk46b8b
KGBe93Trbjo1sv75iZG5b1MTw+Q0mOrmBXn6rupEMhwiP9Y/PzFBjNmMAGRTgqaU/RKkLilrnVIE
2t62gpLtCkK0UIs5t6JlEVgWq2oMGnOnzl9o/WBNgtz/oh9lo04rW3hgrC1UQEa5xcLEkWwMcCVc
rFp7ZG1nf2k1M7/tWRHfyFFc7caMRTtMVkpekcpR7dTCoUr+Ucj/Bm41Z1qzTrWmBKrw6a6AVrC/
zsvJR0+EaeATitUQ+LaslccAr1B++80qtMaNbEpDtYq+GVVSuDI1vk+6esdafMTr2/Di4QFrJuAu
mJpAWo6vxx24MpJITjMzhVurQh1TfYDIXeM2efocNH4egOvxr9u8qIV+2gSWAsyPK0CER0Y1dZRA
+CZKw5pYlc8U0ExmZTw7HVUkf1aK/tjoknqUiE5/9KSYXEXVy306t/mIGfqW3oAAXA6TBagMJ+vk
d8tYwBQmZ1kIBlM0aS37NaHJKFgq/sR+/mqQtoDeYQUz8swF8ZTVeZZgpYpuP9SLA/qT/9ECF3V7
Q5oT3cykQMuDSAIHWSYaeuMPK+8D97VbCbDkLIYPE0uP0ABxctV86IWObGxhE9A2BWhTDYvFV8aK
MhtmpPRpCHwOdRvol832cNTk6UbLtJfru2nrs6BZBCiaht0E8cfz+AN3Bq23cB3LLAZmV1e8utIj
77qRdV1O78N13aDujLIDermX5FgDS5HQ5mkSqpIW1vRdgW6wJk0+chW3kXvBBXTR5+PNcUUI3D/Z
DNWFJOy87obuFQcPiYcJNz27Fdfotz4WsLkoziMAXHIvaUaudZCeQXAdC5/2815SvuXk2cjpP2xv
4LQw12lBtvXiMauWLLM6E14NYOIg1EOlRfCZtrY3wf2wqkgrCGjczZ3OCRukyIxDYNz2pB9CMwGp
MhFVyvkHMz4PxozRnsRjAmV6PmaO+UBbVS2ScLY9hX7LyA8E2JBJy01f6H47C6o0WzF6HWtGmdVa
6Ur5jmVjd3MvZWUSroN0duyWzJklxwKZzvITk9TJTt+RvSKF1/f8xmJauG9heP0vwJ7nByvq6kEb
M1x4i5q4jVkCT3Sg2rfrRvhEc13KEyMGN/EllbU51rRJQrQutbs2l/XC0cusiN24lez7jiiIhgt7
a0jT/+xiO366bn8jesA+VOFxtDHdxH/KDmhIfTDwKWvdeh0ysgN/wd8HKMRBwGWBhwTWmk/fW60y
e0vDOtrsh1IqePOLClGXThBUDQkgZuvHguzy+ZdqM71LulRNwpjpsiuxTnNmPDWvr9Tll0J8AFba
RGKsQZqPuzr0tlkUQ23zcCSHUsHLk3yl2pvCFEcBixU01Z1WEh20yy0Im8A7aIgXyIj4VCgBtr8i
SYNEQTmgUaKa+3ESzBxeRr9zE+vaniTJeYOyU8zaNEzIeweeMRY1ToOp0UndX1+/jY905gv3kTpV
Yr1OszxM6YhWwmjgCVcnX68bubynzr3hMgitM6lllHEeRpHyWmvaDTh1QXIn/4ZwycFqIXp/3d6G
UzbQxMjO0cbAAAEXcCtaTZmNGZ0wlUnqTL35nBIRAHfjNgS7+YkR7hNlBlAhdVUUYTTXX5W+/0Iq
MKYV9pNa65FjR7ioSlDUtDkYxgiwa+6IaqljVmBH/wdv0e4yMZSEPgT/1Jl6lAf09YFfZhM4FybA
tSjTRYMDG5seTF9/rKjnO1LtdSBg7LwI1TqWPQjqYIiltZ8N8Htfd0dkiPt4jSQPLVu6IoTQua9I
yWNnse9mBtqR63Y2N8mJQ9z3i3K9N5QW2Xkqxx5Td9BKEVjY9OQTQ485ATQjudhUAqwICdShCI2i
rJy6UJhDW/sjy8HJ8Q++IJbjLSpj8IgPtUms51PfkCyMIITFUvW3Ws4f101sRCQE8T8muDM8Y6Sp
TqIpC7PaivesqHylQ71Vy6cjKFoHgUMia9zSUVS9IPOiZhgZ0d/k5EOVSmesAOclf59P4Bif+MUl
tSMjZIRgdYGKHsp01QN2HXCsooGwzc12YoXLWmhBpJElQxYmLUMUpL+WEYJ117/QRpQFlgUTG+gO
f2pWnp/QRilLy6ztLJyXW4YHTtE2fk3vZfutoY0g+dv0548tHt/SDMkgRxJslek6j0KcnCSCLXCh
MACBgVN/CFfCaVTSLXoxZmEn5fphhPauR3PNcCu1nVzk09lDXFvLDWPqFJj9gszd7NIgKpUsqDHT
eFOVS79j0ZAeCQ4nGMSWLoB60DqKBAoemo7B9fW/zL8JZLggk7VSqFjACZ6vPxgC2lZpcwSUJLux
Jat04qWWXLO075a1mIA3xutSiMoWoi/BxeV21mwqyQxfohkxDydZrmUliuBbbB5HoIWBuARNIoIm
5xqNyNzHSxFq6HPv+nroHZNKQOsyyL2vCkKCO2DLnoZNDFAT/kHV/9yepGmRklZRFpJ5NB61uUTq
OEr2jTEUSkCXWRPlqiKD65+f5FvrcLdq9H0W5gbGeldxValyK+ObKYk0HrYuhVPXuKVUdEsaSJaW
IZke1OgHuJgY2hHXd+JGUoz89M/ycTtxlhBl6o7iOqiOWTa6s927Q0n9Rvla5Mmh1F6VVoQ72vQL
kh86UMBA+PA5F0ohJilHRLhmtDzKfhe2csyJiCFvM+sCw+N/zHC3dmfPk5qSNguHSH9Te/UW2lyA
Ncvy926sX+xYfZ5teReXrWfPUCaRoi9aKdKY2Dpy65AOmJJR4b1AGalA4wJlJWchq0GIo9DeeKZW
Gn29/hG3tqQOPDXqOnjZqPyCqtpczYM148pgWWDZpddXN1Mu7e34L/vRa5w9NcQt6Vw0Q9RJiLNZ
Eh0QdB/SOn++7ssFhvDThra+ZTGhiXFQLpZnC9G7Kh/y0Ij7ZJcPGKPonZGkwWzZLhQGHcie3Mdm
dd/IEPmjk4gtfGN3okcFWRXAxQ1dVzkfyWygN9doaShBGM+qDqOEVqwhUowWWVn//CSKGFFrMwoG
x1Af8tehAx/l9GXOm78dYMdinjnDBSs1gpoxtFfScIziZzKGdRy9Xv9eGzsctCpAuCHf1y3lcyDv
xBHSl91CcisPidxVHpQ+8u+ZUlh//8g9uzC5UGjEk00LAANDPV8gP0oSddc1i4onkw2VzrhYBPbW
v++8XIoLGkPI/0fal/XIjSvN/iIB2pdXrVW9ujfb7RfBbXdrpUTty6+/wZ7vHKtYQvF6joHBPBhw
FqlkMpkZGYGlobaCtZ1+nqGoYoekS4lSeXyNGSpoBbbOUdf7WyJTy+unUpAl7RxhxkuOUTRotmhn
rGq2RVGBM8w8WtesdMe1uFaM/qDmNUKylgiM7Tnf1hiXCCj6oNKiTElUUPlulZRoTbXbcTYeL7vG
3lE+WZR2uouQk1+XxUT0q/TfTXUlx7pXD1MwZbEvL4Nvz9dDmx61DMSekuZfNr63RkixoJQKsmZM
8nBhpDIwaTdWMisk0GcDN5pmpHdUF/Gh7rk/YG+scoV07izdGYqywaeDJtJIiJdXx2mZBDf0ngXQ
ZgOBDip5jCJxC8E0xETnTAOOGnDL2ASfZi56sO3tFap7gIbbhm6dwbaVKq+zpliKqBy/F415IHEb
xKqIevysNc6C0cYMD9OqAL2RibY2kR5Zv6xQu0Zms7rFjXUFnkIfdMTO78s+sHeoQFxjol/GXjs8
kriQpH7oSVxFFhruUnWMaeJZDeh4RUIZu98IInAgsALJ1Nk1ny+NgaatChV3A2o4/Z2OesTlpewF
JCYz9x8L3JFd69iuDUA4otlC/YFqXpEfLOBGzKRyqyYW9Kt3HWJjjTu4RpG3cdPB5zIAZu/sZFW/
Z6OMrmquy4IgsW9KMxwQ0UEXhi/Sy1U25MCRwxSdIqJ+o7EMFA39N4cIzbX/s8JX6SnkGzG3gO1T
JIBPuvs2EVwYey86cNL81wB3SkGV1KiximUQtFTmfH7ujPJNGhpvhGppbTbfLAg5XnaJM+9mY4kY
27PAicM6lWxnNzdvDRWJhOpyHZkDRQt0xl2l3EH1Ilh1+eOyqbOPxJliP2VjatHz1Wp0o4lkp4mq
5kASIzJFt9LeerCFOqIEYhAaRadGbGVZQWKCKulU1cpdqcRq6Q6lqXkJkYbU7bTEELxVzx4/TCMS
ZCOAw7NR+s/7a7MseVQHyLMhd+ktSwoBSRzv1NhJE9fs4u7OMSDdPqBbfy1lObpj02iGf7utKADY
GP1B61fGO4jLMjBzSYtCwhfs12vJ6q4hTxJifEfg++fgE0aQszHDvfEA/9bmtii7CLq2Mtpt2fzT
zkpPaoCsVCc3NRffWpcgBrbu8vp2vig4JsGuCmIeJPP8bLRTAQmazahqlnWfg+yxVaMGmrIBxMid
sM6HWfA9d+2B1xfBHsIgZ6z+gyIB6T6qdVSBdyKeH8ai8LXsXSF/mz/hFmb8wf+xw66Djd9UNa79
ZYzraEDv3i+LCgM6yToH1bSK6FXO4j4zhRc63BRgczy+Tk0ldGhJak91hGcZGEjnIUpJfaB107qz
tDzVqojt+uwq4wxyF02uloRaCloEXQ9QY1ak/R1KKbUgXO4ElJNlcRdMBa6MFOXJOmqS3vasODFB
i1ivhxQSZNFlJ9w55Jgbh/wIkjMMCvBtPy2rG2pMZR3Jo+x4ia159qK/YBdfCqV4dFZAY9M0u8vn
cQ4uWz7fSowcm0DgocSKRzmPEgI3kzSseUKjimbkoPS0udGmVaj7zlzg5K0Cxil0l5goNzQ0zxj0
2koivQ1EY5Q4eXksu/KqNNaDpuXXtU6t67wyf0KZ1LP65Ceg+CD41tuHyws9d1L8AhtoQ4RvEGrz
JDaZbI2Q8MIvMOf+96Q093GR3ZTN8qrrVTSYjeD4ncMJENAM7CjI0gxcfvyhmJV+Aal8VUVmCf53
sCx0UR46jz0I4AFbzoBcxmx+K0rEz30WVnEIdR1VlnPKBUJwFQDei6n/CtQkybfCeCSKUILg3Glg
RQcKX7VBg3ImrT1BqtOgM9Y2OuBvAoWsW/x47926dm3QFM6RWNNRZJH9/SaatUg7k8UgVaTEhZvn
r0Wti26g8zN4uii2tRsTNq3kQR9gIgbmw/u++lRxG6/2LEC9falzmRo0eBwqF9wGsddWf30vMPOo
JYErzWYV/FPzDSlL4GHw5Uxn+VaP5p1eyPcaNT0Z0wqXj8Kuk1gKjjwjzjg7CjGt52GJhwpynCh8
l8u9LT20Zf502cr5U4qdgI0ZdhNuNrTrE2iaDrjpJq9c74biqAZZgCrP4hXZox6CblXMFrh/7CDJ
oUKJTccrkUtXFlpNxWQNSFfApaCaLuYg3rJIsyDfDDoMdy38OCCWwHd2YgvKpxhOAQswG+/hssK2
BtrAnnABro3aBM7Q3+pSO2P4wvaSMQu6nIos7udLkL5j0ZvRf3DrlFOrirNiqSOrB+G3oqQhGAm+
NZX2ljvGuz7RawNfVK/6a70VIoX3TqO5Mc4la4Ab6U0xpF0kQTXazV+dwSOdq92sh/iGfuTArANU
J6axYRcud4kA/IyxRwClAAvjU7UG84gQ/4RZxjnSQgLiax7itRTVz8bX9opGIozw3jnBV0X7EW9z
tKK5I4lKGgbSJziwvpQG3n2UuOtcSlekmUXEpLuHBcrLIDBkw4ngejo9LD1GHUwltklUGak7a1/S
/sGcSGhTEK1nJSYSnkGaCo34JGySOezWypsLAbfhXgB0HEAuFPaqRp3+9CdM5urMswUcX0Hv1EZy
484K5/W5Ur9NzZc+r92uEQW93eO6sXnWeM2VyimTmET2C7skaah8S8FLCRXmY+/1t2JWyjMiaEj1
KKxsruEpg53mq6Z1JmPema1SjyBIoXrqS+5LYEArv2FQLMIsCxJKH3xPoktzx5mA8AOyHqwrLBHi
DmxaF6CGnQDeSpTnCfWdKv/eVH+NPGbgN4h74gTiQwI/dvoJEfsyYhJczMPMpG2+lmPrj0KCnJ1z
eGKFP/4Qh0AOi6sq1bweZNrLHVN0tp8hYAvB4580EjWFz3vn3Lo416RrO+pKj3UB0wpeLorZnPrr
7C93+ZP5W3ZcWgWG51FvOcR3/a1odFNgHoIsp9sKQHo5JSMWrIDfyPba0mPceZJb9l4DHlVkPmW4
WmBTVTzVlYb/H03rHffZ7Dn44E5/QtPNY09G7IBuuIy1P649sG+MB8YZloDpFFRP6Bt2Qm6RvcAE
w0y+Be9zRmB7ajjDVKKUFw3qk22weLHlS7VLrrIXELfnB3AiZUEfWcfLqcPuYlFEYLVxEAjxgd4u
pClHFaeKlhLKc7ed1bnkb5nDEQcwkvHHBpdRdnOVYAoBNsbka9xeOf0PWyQ1ct5b4Gxwe5c0mNDr
kxZj5c0btT4kKIQ1N2t6X+qvZvOSGG9q+5yXIrbhTyAWd0+eLI1LvIzUhJ47wHwRRPN6Xxu88b70
EWIrt3svIt1VQJMGcu/JBt+9KtKYP69vnO4rF4LkmJi5OlLsq/m70HPfWO/n1XZ7VdDmFdnhgpCR
Ir+VVvb99NovyfpoF91zrkxfVVGzVWSJCz59XCYjWWApzo9ASLpr/k03H3pTsKCdpGr71XQuyCRa
NVdWgY1L6bOEkeQxe798qs7BBp/uiNol3B4zCHwMWbtBg2YR/KL1te/JQUnB/5e9dP7kx+gLXYnC
JvvSZ25oANvOXsBI2bh9SyRazEqlI0vM0EdTfyz9bSPfLOvsas1PwdJY+Ltg6zNd3rw1hrisZsNq
6ii+LR5pOEMqEwK1/2iCiZhLBOviK7LKAKivXppdpPfZa7J8VzOCEe00GFb9qFt/qw3zGaf+7OLn
R92szIBEpZzXLasXAslnPwyJ4kml4cvDrZ49rRiVNrpV8HRjZ+fSbnLJKEbjSTF22E1zOTiEopX8
kSaqu+SPfWZ5tSkI97uev1kiF4rVdpItqsDcgMZhfNOpIl6w3fvEYINwqIowKtXTO6zXxlhOKfZQ
qy0mLiJVTkCknvhWb7WS4DG4Gy42xrjApGSqPSyAh0Q5GB9V4y5tv+T5wbT/koGI+QVAURoWBcZJ
EImerskaqJXkmoJXT0ZcqXyQatEbc28h2C7QBGOOCExH3O1FZjIZC96ZUVc9zdqRWN8X5WOgojfA
3tdniCCQlRhshINztrIAKA0kR1WEcxQoyn2N+YDL0UFkgfOvVNNqTV7NKuq7q7psAlV1BBb2t+rP
GritQu8i08yKbRX9qKrDWga4nTxj/GswOfvom71iv2MTDNqJAjLQwpFr5VVRSDTZH/LUCDxr71F2
YoVzrbZdHGMaYEV9YDQ5xnXxkiQH+TeUJcHs2Uba5HUiUsW9oLpdGXdqTHUx0VeDzXVQoxT6jnpe
B5bxII+4n6gIjLsXELbWuKtJ6tcmQfUUlKVz66palKZYZv1vLqWNFV7ohMrJ2kEjAJo/7aHUX2w8
EapugtzQhwMS9bl9m40HSzpmrQhXInBHvpaYm5WGjhY2E5wpXmN/AdzOG7uPlr5cPlh7j2l4CtQx
kaMDw8AXuclcj9NsGXU02+ShbjoXvBne1I1uqv7SkFqmJmbOhsxNLExyYpCjSp+1UXZpmQM+XB3b
pBEE3zNu9c+wuPlFKndCElDR5At+Ef214gmMx/w1Uz/vQijwfQwAw/pMq1tEh7u74TrE6gCyARMS
n+pIWWEsU6fWkdKmAZ6Lbja8OiiJNZKIwl1giU90ktoYDYkorKFu3eXlbaw9r/p8pLQOBN+WxV0+
CdD+rIlPc7KxaAZImtSRlLpDEH/o4KiXPPkJyHhGF508iTZx96m5tch9O8WopARde5zKMI1deFNx
Ffs0mAZvDqyvjMu4FhDsfSKsLi2Su3ykfjHzAZ2aKLHwLiprl9qq63TJbzLjydSjVUVB6wI8htyR
CfO0TqAp023Z4U3lAEkYv1e9c0tKsNUptnQVj4obUzNY6Y//8WNwV5iTt9ZorHAwu89/x5UVdFMf
0vJmtUxfzaAIn4ToE4A0yHAdOWziuHGVQjT4u5cWbr8Pd8spxmT1swbfq63SV8ErlCUoxhSta6rv
2WC7OroVl9e9e3NvfJC77wa9iiUoGuPzmGCbQKw2IMp42cT+bbexwd120pja5drA66DYcdABBBwQ
n2Pg8rPG7cs7O7+p5O8quGrXYoqy+sdkQWVsyAXHTXSuufuvLFe5rSfcSMbQ3hSO6tPFOWhGeV2o
IgzLfozcrJi7/eSpSxfVxsnG3Mm945oeuBGzh9j/BQbIj+Up8ytvfL28ywLX+SSr2CQukNqws8GE
6xhQgnNwA6xf8KgwCjD9tDe0GQS7eSa49HkN/Fkij6w09HIqQFOA0j1Csm+p6APNq299SyDbbFie
OnySo7NC7zy4I/YBnRpWQrsWcfyIFs7FtLXuMPlP8UOSYbxWUjUocGacLP5tpjcyVK3WWgQY2j8z
mLVGLg1sMP/YsTtqrNqErGPsGtfOv6xyJTgy+776xwLnq2sBeaJVhoXC+WKPh5WiNYDR3kWEP99d
CUSWwGaAh8EZ3aXWGjmhFE+c3iqOzVxGea8Kcl3m6mfxH3gEDNYCxY/i/Gm6AB6rPDVKjcE9wQBx
6A+YvQohCHS87P7nZCwscd/Y4bZsrAw5rUBNFin3ZqSp0FjSPSbk3EPI4+D8sKLii+HlQXaffVcP
mf+3Oiyfx2Fjnjvxs4P41ncrRfxa3KZJ3aKX/HR5uLzK3e/1xwp/yNe47hd9gBVZL26pXvp6KSIq
3z/YGxusELQJJCUt5SoZZeBVkFG+9r4SrvcV6yxfkfciSEH16zHhA9bEUW/kUPZbYTeCXXMXfObz
J25+AnC6U7UYuJQmErUAB1OEEKcVHePdQ7ZZKJeZtOitDynFQpfCnFybmC9Tasv+MKfHWB5Fs70i
B+UnSuYWz1fV6fqo0Ni7qwvX4nnCdOKqqpHappBnlO4AfQy7Toty524EU0WigIB3tqBeCvXgGPxs
znRlSIlLTDRESCsI6ftvDYjJoW6JDt4ZBY2cjU1vV30f5StN3FV3PC0pXfAb3mTp+gUawL9AJ+av
duxpjXRXDs82dJxAy3qo7dtkmW51ZREAxHZTB9QsLDBbgEXqbCDCiDW5soH0iTCp6RnpDSlK15H6
QG5/JFPhFZAVX0FeLFHpXcLGFH12HWc/e0kE6NiLYtvfwV0yijWBu9zE76ih3VnGsdvpg98bkz8a
uqtXDX7b7JrZ8+XjvuehW6uch9opWK+zRUIFCpCj0W/oSL+UxZJDC8nWK18aC6HYOauB80dva5JF
oM3RM0srjtGt6iMSj1dZB2UJHdtagp06Ww85ZjnlunHbeQns7tvlxe72cramWVTYmE7IaraVufZR
3JVe1byscuNqg4GxlBTooJuqqW5AS+LpiX2YpcfLxveSCAb/hcAVkiPcVae2zd6geTNi2WkzKoc6
QwEmK1EnmWK1ulVBlIOHtVJ6SQUN7MuWdz1rY5nzrExuMzvX0yaapOTKIKkLapJKJUE33yQaDl0H
Csz3yyZ309Ptanm/0p3KrCDrEy0PQ2B8R/KWeujR52BM6xFxPB0cGBVQn55IJ2nPoeE9GKkCzh84
Re4TYwa7j6sW+cbckZ+apDyYzaziHZo9gKBR9i8vc++y3BpjP2bjT0NHQdAP3Y3IaTofMmnuIP/+
3yxwuU0OvdgZLI40MvIfE6g07ObpsoHdL7VdA5fVlH25ABAFC7QL1nAJNL+eXemtiZwAao5XMr7c
4v8rXA7Tkgdvnwz44dk8E0pOAwhgYTYtxlenMK7QofZBkSg4dbtfCIeOIYAwYsmDKWhBk8GUYGZg
tDvpo1OKODB3O3L/KJ8BXuScgVHWdRl1c7RpVN7Q4z8SSsatdgVtlCDx0+jy59pz760x7mvplSaB
65j5g/wxgFxWTX5J04tjil7Ue9Fqa4dLNjFyLpO01PuoK+S7Tk+8atG9ZBkOdUM8C0yLzSjw9N2L
eGOSl1yh7UTMiS0tvXHuVU+7abzUduXX3pUexsf2vXwRYd5ZLOBvIlDYOza4yQCM4HupOm3jsUly
PBxM6FbrT+Cp89V/1RvZWuHCb2fTGLPfbCu1WbsB2j9+MHsg+S87hmgtXMBdSGoigcFaIJmC1E2e
kMM15HXQRCNoIkPsxG1injOgTEo1GBoGy1Vn2wXLcLCMIgYhFtjOvo2BNgmSRQP/cQ5oETAsJDrM
tBNU/IZmnD2M+EexLeFr6dA4EkXa3ZP1xyA/NChlVV3KAMlEMzEiuZJcLc9dmdxUsUhWa9eSCewa
+nJQneCbZUs/tjEEvOB29OtUqr5Gv1blr2T4uOwRO6HPwh/MOWkYygEz2OmHMuRK65esbKKcvlpz
4mIu0/3fLHCusBQp6KBTWCilFZreJFil9//NAnPGjbORMcusbIGFuuuOUj5EySILksIdfwY0FCMv
CmM0ALzv1IRD2trM1hbZkWp4xLpbFgDichHZzr4VHcUJzB5itpJzZznDpCPgjH00OHjbrDfthD5S
KaiE74VQrOW/VngfVhYrs1YHVmizoByGxG4C2E26a4w3xfxZqJoHfZWivysMxbPr53j9lujHy19s
D9QMkUqmL49eEljnuU9WFFmZrUPcRyPUaEtl9Yghu1n8nU6/Gtr5afVma0FStofLdtkGcvECZjGD
DaSvigEcDnkTKwXVZqDroNuC4Ze7mkKQiXom8DFJenQm1Lm7MrxscveAsRFCvGUVSJdznpN36lq1
ltSDK8AaFFdKbfLkgJhdUN7iIyGbvNzKJrBwsjkDSjvVMQAjfYhp+se0zJ/bdb1uV8wZQYCiqkTv
FN5T/zFn4Y2CwTbwLXCrGo0lH8ho9WHuvGmd6tnVL4sKdo7/WMwG0ESajP/JTB39dEn20GrzCIIb
8G2/ZgWY6VbqtePLkN+n8ZesM9x5FDzz2SZt3YOzyM/lamQw4gxHMBwWkF+PQWM+TtM7BNr/MiTy
drjdk4oUo6UG7NC0uh0m2ZupaGaad7tPEwgkiFbAjZwRcdZOChTGDBOQqAvmOXmwpkp0++5+oI0N
Ls00mx7k2gtsdEV+r0xGgMMMnR9G3pA/tXrjqZN6nZDSv3yids2CDwMTjyBKPCMAlSxzMAnplXCQ
H6Av4E9qd7AS6rbtVwnPky79UZWjwOaOZ9jgx9IwggHyA4StU19MBsdOQV8LiD7jWEqdEYSW5NAU
2cuIgX+Be+wZA2c5HuNgxT1nJGo62czwnoMxZYAQZDa+6cXguFJjh1OHku7l7dw5yqi6qwauf1bd
4iEEYBLRpz41FXxFlPYk3YaIL6wReRI8Is8NIY9hhIKOBhUwxI7TPeziBXqkhaGHag+BUFTrStlN
6PFvV4PSCfwdNDLgPjh7Z9FWTTLMN0K/0HmKV8gxmirwCG+XjZx74KkRzvH7EbovEHKF2DmtPqTY
UlzNLl7jPkfPB2NHMt74Gh1nd11Fvr+3h9vlcXtoZbIq1RAHCzXjMGbfMjMytb9kW2DSAxpm/T4p
7GVASE8/k7MoFaZToBtT118g3ODqzlWi/O34Am+Eha/NdUUKvW2Jgs+UF5M7z/dx7MeDiFeQf57y
RthmbowoiaU0Ey31cJHm2lNzaJTIxAJqpbX9vlPeGw0JUDxKvy97x/nxPd1A9vcbs+DnXMYixdqG
6jpVJN9oy3DI8kDKRVq4Z+MK/ApZVrAxldREUtKpZnp+bDoTOIXvzn33s3u03nI/eS9u2q9W6QLz
Wz9JX0SzGru+uHEU7hTYS5M4mVrBeNte2en8CoabW9SKw8vbKTLDubzkIJsvQCkWyi3mo68Hp3S7
8S8R2af7iBh/uo8VGWeUZPHJICr3PrTGy0L/XhYX84KgeobWgcxUELk7v2gwVV6CgCiU4y928qG1
v9RScHLPYDVsGeBEQ8EMOE42j3y6DFtS7aqrFzM0ntSr5NBFsW8F0q0VMRhP5osqI2cvCc4eP9OV
ZdU81tlqhvmN+bB+6uwlQXYbA6/iyn4e5C+iQb2zOhpvkttGC6JSPTh1TQgmD4EcWCHgDDf1DRvm
am/Tl8uut2cNQ9Yq5HZxiyMX5SJIXQ5lN0E/Kiy+0mN/30QoTLuDD05MYKTd4XDZ3FnLE4uDnjzU
AzE5jxc/P106qbPRDnKNqb8gjkzwVGD6aT6CCwQzSNmBBP+MIJnW0b5nggnBcrAfzeDyj2CR9zQH
PvkNGncUVqcDBL1yoEiuLQFpXkchSdUZFIstE9yYKqDTMuhO+BtGMpuiwXNd+YxaEmr+WeGaFF8y
9bW76sN4gLSn36Wu3kErZQwB2IDWjuBBv7fM7W/gLqB1bhBU4lYNgTZwE106zrqInnDnHjhZJuc8
ErqlVQmJkDC2IYQe/+rNV0PtfFM0Ucr+Hf6LbZfC3TcgFnNmzYAde8ju23WG7J3i9aCQvewYe6cd
6wFrPGrxmPrjvTPTKfgwCm0KWS8+Adgy1Y+9O3tsFC5TvcRXXkVgor2lIdtmgRPF17PH80wnajXm
MIV2Mz3JaXzXzupzP5fHy0vb+1JbM+pp3FSdZMjUsp9CNRn9hFRwvtYboD2hip7peyFaRcNJQzNF
B+P1GU1SkRYkKWc11CP0ATyEaMMrPNOFLJA7vpTvkoCdYncH8UZjjyVMo37+nk2GUHYVmeUR9vrG
yHGes3u9dkJFKkhweQ/Z3cJ7IV6bQNfggaSfaZ+WrV4ugA2qYVnMPyvVGPFekX9AoxHaOPS+x+Ti
vIJ2O0lbwaN9b4UIKOD4ldmYBF9KSqFvpkvM/WMVnPlEw90DKaOvKrWfL69w3xATtUANDow7XGJc
5WWvLmOvhjIBfRDpXaP6SsrXf2EEhQ90oRAezwZY9JGkirbgeyUkKCDKlt/09eNlEztpMYBWf0xw
eRs0rgd1bpQJEu8j6JesLoLWoa8Pjo92myclkFDW/pZ8hoX8rU0uM+kHCXIuw6CGFCpGQ1KOd4tJ
ROWb8xoYjEBqEZR3yLHOXrKmGptF1YDhzCkS8pZkbfmlAL33VYc537Cw9cLv8sL+FwfMgboYW6EG
aBm3ssTOZTvV9DGUuojYNeAzUN+yBPnpnuttjPCJFkQWEdsbSF63ZToEtJSmNjBSLEju0NAUJNy7
gd5BjMcfiOOcDRxJUtZpCua0wv4X+br6qdfdZi8YhXSh4hzVofomulp2l7cxyHlkTeZUd1CoCntr
jbpmChHzr1pThGreC/PbdXGfCkiDsisaeQpnSL96tr78BLz7pzlnL2UGiYPLp0ywprMhz6mdZWXE
J0MX55r0049hTqKMxIl32Y5gUXwltognokPHbgxn9aaUF28xoARA/KkURD+RHe6O1A0pW6vJGcN1
6T2lpXDyW2LZgaQ/XF7QXma2+Uo6F2bpDOaccYX3KarVtSHK3gD96Ek6R/+bHS4DlNUOPHGFMYXA
oHyYdAjLcRFVIERrYU6yuX2hfdbGmQXHnssxTKTJdHWU9gSetvtl2EAxe/Wddwqh/g3iwCqZQs08
ZvRjTqHAykZvRxHWenc1G0Pcjq1ktvtKUpGd16BHyJLkAWwpoinYHSOMcFjTGRwDjyCupBEr02gU
ajWF4Ea7o9Jwvyzd98tffueegAkQemOaEjyLfMbQaBC6gW9N4VJcNfVdNt0bjeTpk+RpIq6pnShw
Yop9u40D5EOF26pLsRoZtS7r55rS69b88i/WA34giEkh2p8J2qZVni8ZIUxLl7yBuu9NMjS/00fq
1bHyWKplIfC4vW+EBiWmRaHdCMkjzq1tI06hnQAK0dgJdFKAWkAOLi9JZIHbN2hzVVJDYjVUBsuf
rMbPtVWwiL1Ps10E52hZD6KNRMFzhg7yCxnXuzGPZ5fmosRYZIe73CCn3KtkwIN6pgo0t8GXaDvm
fa8UXy9v2U4YYF3j/34U7nYz9Qp40GzQQgytT98BUTc91WyJjzYNdTOl0QV9ZPbvcQn/1h6fk3TN
QhO1X6dwKFOXGj/QJ/TqHoUYx8ub+SYmsjcZpeC2291MMI0h/Uat6+yVUUMkqgJWDOep+shVJ0rz
2htyQXzYdb6NEe6qK+KGKKM0axCIjq/tmR462gs27wxQh3QROdSfhXC3nC43pZr0moY6Vv11CrrO
LX3obQbr1eTXfvOMGZVINKEi2jy27k0wAqo1nqUx0ULFRiZeyOk3KlkB0YWD8buugboOw7mBaZVn
koGWz7BKkJAKDad5SFX7xXSGFqNU7W+jbG9VzQJYWvK6Dsj+y2dgL3VFpeCPZS5uDIVcLwDo6Kig
KSEJksBGX/Aa2vRHDHv4iZ+9rYLgu/8lNya5OOK0xEwnELSFY2hCQ8SrQrCIv1uB+bRgwoT8KjCF
Kou4V3Y/5cYoF1Qgte6MsQ6jc/7T6SSvJi+SOgoO2+5uqiqwQdCf0HG3cMXWVsO0dGw6Wth/x0zx
sYuSIIFWuw9+IF91gRG2jrrgpbMXxVQVvUjAPpkoHBfFameoQVxSa6FkvLXkxVZ/Z91T3z9e9pM9
B91Y4WdrtWaIp1pHT6EtjdukyK+wm25r3mf671G2IHqff5Sx5F82ejZ5wc781iq3nVlba92SYTu7
QAtTr7qvPaX2pRXNQnBPYoTBBVPog3TsME+zut21mBNtL/PZ/gIuspGMppkx4xcY9fPSzN68roFk
UIx21te6IxplFXxLvvYUq7W8yDWs/aOF3adufk9uk2gKjdv2WmcUohD8lirBi1z0cbkwlyYkNpsU
ZvMjJJ9us8iIlCC/Ej1a95pvmopbTVaB7MFMGXfw6ywG5BrAaITw0afH+Gp4kGR3PUBzYY2cqPZB
QGJf45QwPYFEqGu+d0ttzXMhwNLHpSRE0kJtILcTUBhE7oXxlF1D/CW/NcIdx9xa85UQNBjNB8xf
+fIUWEqgHmcPuATPqj059hURs63GfvmZUQaGlWVgLqAGdXpPxSyd1dGbDeP6Y8y1q95O3ZWqh3w1
MBqsBBnywmxq0DaY3Mx+7GcJEEzdjeW3oQUhgfmd0bRrZHTtknp0fFXkQ9o2XzIZREiOT+nsYqzM
nTF5njn31EhAvPq6Tl+M8mkEZhnikG/Qf/WU9HHCJHicpII4sHssbHCHWtC4gGg7i+2ba7guunmR
WgSfQpmPtd29adAyyLouopCsuRxy9q4JTDn81xR3HdZF0s1ZnujhMNS1p3f1VVYad2vaJMFlQ6I1
cWfBtpRsUocYYXv+ohnrFdUrXE32dVeLCD0+1ejOvGOzJs7vIWZRDNqMXm16tKPlK+uK6ROoPdzk
5ZfpLj5Q6IU7vFnPlbD7uHfkkF5gDsE0kWXyxXvgSvRqnpsZqn3lrSKnt1n1L9pvIBJhr3g0AuUz
dtBuSnrJkso5zEziVTFxAQcPL3+rz9ITv4MaRBow1wve6rOSpeH0uaXOlRYOhVUeZBm04K7RE/KA
scDGjU3TfNc6YFhiG7ZlbTRvbNIM0aDba+FNuV4HpjmtoCVsgXwuwQOXBr05T75JYs1fl7UODJJh
lHG0qyxzpQUjYrZFqOxiJABM+6vaPKdSDJrRzISSR+s8mkDfu1OcrIpLCSkVT8n61G/lTD9Ocjcc
qFWSo2wn/WMJyY+w6S3lxpCbGr3YqVd7d0Eu+7cqq+yyRpkf7D2qCZ0Y/pTO2aDoS5pqYRwboZyC
BkKSBIdm73SiyiGb0ANC5ZqHBLQ19nfu8B2IZn+z2uqGLMv35K+J39lKdIABHNYjge4z99Ro0dHT
oESNlaxNQNsM2ElHgD7dTW10AK4w24L+AZZzGtMsfZBVdDsBoHiyIwOZt/EteahiH/OibnzvXOUH
+1ty3xz6MAnBnSR4Te2dS11HJdCGzoIMxrtT65NaARLR4cYfptodk4dieL98ZPbXZ0IKkLERq2cE
wcUY91Yfp/rnXb8ExSHJPcCVwXgXMFa9NHnuPfVQBSz0PFk/xXTXO74COj8wgGmojZ5jAovGxmQ5
A0zpxnU3GiAzeKvbvxWThKfACPSjmK8wmNnpPnbtkOsmhipDzLD7JLf91qS4Vp/GRZQ87S/njyUu
ER1lqZccEH6EpkkBE32QesRvM7r81XYSwZPlcI5fFcn/Zflzh+qL8py395L10KkjIlPrJavmT8Mg
SD73Fsbmli3QqAHGwb9f5CUzOi0Gem5J6VEFnVrmsJEUwb2+4/CMvfk/Vvj3i5G1TUwZ7gsQR3dS
fmsTEbz9RBY4V8iTMlHnotDDxln8GXhXaHIJFiHYqk/wzSYPaoZlSNsaW6W2d6U+QAgjdqkjeOnt
5JKY9AGqBih1Rz1jwFfSSp0XAw/lBaks6qH1MzGqq1xK/Lw1Amih35OhHN3Ljre7MlxabJzWwdAY
lzUjVLXLTAA8LMhHm97VeeeZ5cNlGyyicpc4Ih7K5Arr0J016VY9tRZAUIGmTeh1X1ZuC8q+5mdq
P5WG8f2yrZ3sTkdvH1hkNBiQL/DRHQy6/zgDFILc1dDu1cm+scYM836Ci2Sv5KDbrI9qwpoKxd7T
ELQqTtzSGjA5PRpvUq+9l9NDDJ5wjNr7ZHB7Gkq+qOVwRjjA4h4EQ+AfClAZZ0NQVetIkzwwow8M
Rqn5znfTa6L4i3xPjvkjxMJ1sEwIsWx7vrk1y87g5gB066g6JEa4/X+kfdeOHLmy7RclkN68pq+q
rnbqVrf0Qsim9z6//iz23DvKYiWKR3OAPQazAUWRGREMBlespQb0lVU+WrbqDEGlO1bqqO7oSZ75
vYycHlLFLo/bdMdHMVEL38SphlYky5sjWHOUphqwgkn60yKPavMmJN5tt9n7mLCBIxOrVK+HXucq
MxJU6jpKdfmY/8y89aQ9G+fsIDm63wfRQ/V22+JOUFwYZO4GaTGPrSZNut8k7ySxbHNA+UF+WOOz
Bkr//5stJsjTNu4qKHVjcclX0hherbtL/rxW4EOQgtumdg4yikDEhRFXYjQbmINslrsGqGJ19vPD
P9w1vaf6ObejsZPzARDC4xuEkFXEOZPz10IUxM6AmWjoXXmESKHMKdT2Iu3CBHPuK11mlMYCE5MT
3YuFmz8WHhrfRwsBnq82VCspOVMEtqbbO8hbGrODyZqi+2ZFmq+0YEJWG1fnMc/ufqPN5jHB3BZE
0FYRK1OD9BHg/HDwi0dM8oW3F7Ln4ZKC2wKEKnBpYAttLQIzXU00bKCxuFqa+9rcHMXy1bLu+lb9
ddvYTt7HGAoahrg/gEmafSht875Gp2TW/CqWgqU2JlsnePyPMSXf9fV/cfKNMfpjNtmwHmKrV+N8
9SVRciZjtqesQfseM3lAJZG8c5fJvFcs3nfb9YyNWbrhG7MSICc9xP40sMBBfU7PsscBYyru7Y3c
yfQXG8nkpURUp7GCrKqfSvLj2qiv2ag9i23UglIoA3dXlD4NaFbxLvr46UyJAE5uzDlK6FOiYcFk
qBGcV4D3mBDgSeLvBSSs8+H77XXtOf3GAluHDobUFlWZrb4+Vd4qp95igGVO6gJR+t2MmL6JXi3h
x22bew8uWBbuQkD7YZiI7cJEQ90nYotTRXkgQfwOlYLlV+VEutNqwGZnPxs/rXFrd7jnNU0S1/v5
xzDjocVYlCZQodrH41L8nrrxA57PDuD48nqnDtBF4ax0L/62K2V8s2xbpSAZjpjWsssfIF+r7mPM
CqIzYhdODTJ3mwBs1tlyOIW8jLn7aQGiQ5NS1SVUmZdxAV6HPsF1VPcNSJf1U4wqRLFnE+MzymJD
L9kW2gUKGLyyZPeEQBn2r10mj8YZONC7CJusBtlzqdhS7YJ2xwHplJv8jBzptX4dM/vviV1RA0Ky
5Y9dpvDEXG6jGJOk+2Mj2SlmJdf2m0JegdrifNW9hLM1xHhRq6+g+Kp0zV+kQJtmb4GK0m2/2XWb
zVIYtwHEQI7iHlsYzYq9IAx1q7Db5pOm8CQ19/Ladi1MXrMSNbMGXFD8NpsBBvndLC+ifJeu4IWJ
7+KVd6/6yCdXEUiFoSFJBcgle/oJEGcRe7PTfHI2j/hMbnuafFoK8Y7Z3Y+0McQsrC9Vsc1reH/T
Rn6nL59mo/x8+yvtDZdoeF39dzFMei6WWC7IimKVvlULb90vwQEnx8EM5VP2wGu47IbzH2MfDa7N
MbdoTUw0kax4pTaPQPyGoMIO/xPEYLsm9lZRAaFWTjH2jWjEEYFJE7TqnozkcHvvqAdf+QGajVCb
wHwO/neZnFJ0ZjNrQQyBHGPQH4XpkwRONkW325LHjX/V+kPvV0I3jM7Xowq6gn1XuWVV00yHnA7l
S/4ouYmHG1oTNPf9w3qqT8UhDgsfz3y56NVn48BjLr7KiPQHfAjyojMHHD97jEPkThsVCz/A/Lr6
wvsUgOb6JxDaEzgPlVcxNNzyrvW58i5XtzfGLnu415IwZEWKMR39aQLhUxPElauYfuKMkGASbVRp
Xe31X25/WTbwPozixRFdE9xAMMB7+WW1Sc4xZwLYrNlRnkFIOMScFgPPApN/G8FSE0NvFV+1PuXj
L3nhxDXvz2eyr6xYrQURcYCZo/iEeehvWTFwej97Jqh6JPQ4MW5xhZFc5ylPV1HT/cg4ldPgR6CX
vf0Zroos+h1AeER7PgbGtFjyhWqYoHmSyQjk1zGx1c8UrAB85Dk605N4/YYi64l3e7962mOMsvwL
8WCteZngDJ4cAkGC2MnxkpC6yTl3IS/kAUEZkrfiIfEbzr10b0PpHQCM7hpE29hzZZYxyDhOC6Zy
tMYe+k9mzNnPq5m3j6VtLDAHitSYtVHG2E8q6tXptuzVfhP0J/wVgnAaQ1SGQx6EYA7as/BoHWZe
Mfkhe7vNmewvYI6baUnFPIY0N44b4UG97xHW5InOIOXu/D0K1uOKDVZQaFF9PNHHMz9UO/OAx/0u
szUD8zvYkyiaopokAo4IOuSoek0wuqMP3LqnOynl73+dT9YzVfEUAsx0YkOUo+QVbu1Yh0a0eb2/
3S9vqXiEA8jpmkwCJKLTJJrYFSXrwI5d2+LMe0lkD6uPBWP+CsNRBpphbCWdyQs4UxcsuAT+c7Uq
T22OJMucIr1TUg58an85f2zR/39zzJv5VGQxtQUWeS+uwOJvcHoCHz/3yo82y2EytLjOcdGMMKF8
GrzmnjL3d34SYOwF/W4fOmPPt1MRW7lg+/DgBpw2aK7xXs1motmoG60RYW/VFggPf9O60S5yr8o/
R1ijotzH0ftti3vJb2uSzUNdUipd28MkdUzaml1P1Dktp/N1m9gTMpDCOfd2VwlhdQomwj2EnYmt
1qRPADnV/QFPblDL9oe+dhRBdOQssSviaepDK/IaBHtHPE4gHZhhCeRBGvtwWqZaZ2n6irPKnbxl
9TCKmxwj1dbdwcWEcam7Vubljc27Su+v9o9d+dJN1yQedKNDNkwP7aH0x1AKugMAPsHtD7kTDRfL
Y8pEjaiDAbwrqvjyV7p8Xk3ehYT6OhMLFwaYcOsSbSQgsgD7tPJFV5KDkUVeb/3+v62CCbh2EqRG
S3Tdn4luG0soCYtz28Kuw4OMC25H37gxRHf5PTohU7tV/WipFPdyZkunRbAzx/oGZrvn8Tlz46f4
NfprKA8NbUlBDU/bzZTu+dKsqJU1ZM0QZ4ZWelPff1MHPHTU/QvA425F8qc4SQ7zPJ0mdQ2Msnnq
JtmTBBkhWEI0JC4gESqTQnbBO/MDUlzh7W3Zcx8EI56iZDzlXVX+cNFRMCN4aTMD0js+yfnrbQN7
7rM1wLjP2ol4hKSHT5EdhzRxlOywjBzv0XdcdGuD8R5ZwlFbjrg9aLl57of3qC+ctenOAxfSvnPO
0dz173bRX7I5e+pOLQUtxXa1/uCNrmCrnhJChsFLnPgbGHEc4CDBt99wvtJVU+DDizZ2mYIb7Lc5
MWWsUDwmYf1AVVoXlC/jmQcz2bsKokDC1ANqRXShDcZS3gxZTUSEiRpAC/ecPBmRnZ/UxxrgXcpA
EXuQjnTkc/4KeVqP2xqj6YrNNsAjYakY9bnmNppGkEJClQU1+VczWO/owEDmjEf5HVsbQIWOkxV2
PWdjjhZym+8ZK+3Y5TMtGKvInjtoHMVPEWjXSMoDve1dcXHm/VkZm38WTeqrBZ9wcnqM0D7On0of
0xCRrZ3jz8WLAs1KDHqIIa8rshuAf+yybLIaJIF0lT6CFhAuVTUt6AjaPQkP8bmfXzd2mESnLFpa
TzQIZ7BZjC6INTwAD5zlcQTom9jlcXjjHbFX8OSPsNjYZM7YsphMeRFoZfuphzymV0KKQnI71DLy
l/VJ9PvOrkPliLAJjUPy/XZmo75xw1V15uTNiAmKAPxCP6G8jvoLXNoWxGNeAl8Yr7ag8wbGPq5o
tywyubQtyqofaOVLSxnj0KPNRec/oMdGdZPPsyP6uRd7MY9zh366W3aZ/AoMb53HC7aZStVLd/lD
HxYH3Zf/F+h93qYyCRaTSEZJMGLga7is0qk4yyV1Ay2AFaPSuN8kTmQpqd1oAk+dabdQ3ASozmQ+
PdVq6EWhqQEqmt/9C009y5f5WOElv3KhpvOmc6r+vcgESRyIMjDLj4E4NmJa9B/AlqT7uQ6yBdTA
i3hascLbbrobmFszTJBYjQISS5pSqSpM+ZA+zBWOjxnwhNbRwM1tuYMzVe5tq3vfcWuUCY4S+Jd6
BTQDr4HqWYZG8ziR51kidq4mfkKysIp4gLHd8NjaZMKjz0ctKWjF3b+nL8W95q+H3DcfSagfxmP0
Ur3Ep+qh+y5yPiPXLhMeda+UJKFXKTkw0W0oIrt8iP3eVgKKARl82Y9P+THyBf/2Hl9112n62y6Y
CRYo8Gip0dO4PIoOJHigFIz+VQBi6FPERxDtZYGtNSY+hDQ3G3OFtfiAAtqLjvLBCFTQGPFhQ3vH
8tYUcyxri9GnHSXdgmLs09idFCmYBvOZLGtn397D3RgEdEcG6gtclBqzKJAyiNFIv12bPtfG0zg+
yyovfVJfZ9Mn/vx/bTCrkQwNz+8t/NI8Y3ruBbL2rnavPVFlHz1MfO6pyLPHVBpaNTQJxKXo1Z4E
yQlc0Z7xXIbVofL7X9Yjr4baTzB/1sdWGGPVDHLdwF7xOX6UvdJP/TZcQwuUP3jQBIvCk3XQ/kt+
2dhkcif0mDpTG/HdRggNlNJJNSZnKnqHaN5UBwWXhX23At98RJ3JohQ7uHYpdRSSOJXwScGITQXV
7OUga7ihmV+m2a+zgZe894IO0HW8ygD4DeQ3k1uslehL1Y6SH98NXo/xROM+/7x6rZP4vO9I0yPr
pltTTDZp+qmSG3MR/ZTkYT2ZUuaURqN2vCXRkLplhwk5NdWXQklHA+cRSOe8+GHVj4Jhi5NT/CJ3
tAGePqWZJ65uOx6Un7fjfbcMxzEO/Dda/nhXo8Gzqfijqk3mRRxE5EwqBzwl4aiFquV1VOYDM58m
CbImVBGoAS8w93LN1jRzPinmAG6qDq8yQqd6UdNAkbGYVduIePfh3YNha4nxGjW1yrhH7gSnnwHo
yGsToEt6iO9lH6QZwoFLkriXr7f2GNfR8qK3igybqgat7MajY0Ci9xNkK1zVrQ6jdBBlFzggJ+FC
PHeddvM5GWeKlCyPSLWAKJnkbiI8JxXPX3fdlQ4RaUg3KNWYTFNQ3ZZSAecAFWXSViebJz81v6pl
+oTTlxMce2UTZpH/NcZkmdSUqzGbLHQy+vJEymWxa7l9aBPS2sDlnBZQ4k6yzjsE2ValCSiypuGx
DTTkOh2/uIyJpoEsslh1JvoneCBIypPcjWFjjZ5lGm6x5H6eN3ejyHmQYsPhwyoKGA3D84BBs52x
dSZ9pRWD6UMIxDahHFkXjwNP1uuqqmetMDu6FtEoSWC28gen+Cz5ySn6GgWDP7iA/AdtEHvcYGBT
NmuRyTBxL9ZTPWBdy5EEtCb70XuyL8P9eb3f/R2EhoKMwfVrtmmg4nrZGPDdwL4LJU63gn4YlGw5
PskGwD/r+dcKq6WQLZ20gi7b9MXobFbfLFVyoZM5ysjUmepy0jOl3tweDqwxJtoavdRrvJKY/++y
kgTGE2U1mGwe5IC3KsYvDKsjk6DP8Ivamu1WNM5mC87TvMJcuvmsCTxvv8rJ7MoYtwA127wWJbaR
jlLLTvdxScDgDAa3q0+8pg9vdcxRM5lJKgkomf1EfZGEHxgX9xfzaKTvUkr+r5+MOWwGoY/XuB9N
P0rET2CFdmrd+KnWuHQVhYsnrxzCG5ZbdctdaSXBbX9h0//HphogM6aTqoB0M5ta11CcxYATzSGG
XYtPOAx4y6OOcOWRGxPMVsbTbKVVutDvNnn0kpW6WRAdqgPa+SeeV169odMFQREH/xANDPWwYyh6
kUWDQjezf1+c9NHyh3NzLs76lzUcfhFXBfpzuVPv5sytj7HXnbiX2b2csv0BzGVFVmIhMRrqOaBs
EWySeUlkQyvdK+7w2hrO0M77X4ig7X1HYN0giwtEDD2NLk+gVLJWEDphk6VqdKLuQYEo5m1PueoV
fuzsxgRTozTNotbmCBOdVx8Mfw3zw3wHkJOTvK5Bdje5GL7xm8fqAeLjz7dt752v29XRaN3UnFYr
NmVCvTQ9AJ1/6kPK1tAGPF3eqzsKu0Tm262lCVHRDktcNOIDMyPKZy15yMajoD8ZYuSWU2ZH3LnR
vVyzXR1TPeTGlPZ9D6sfsA8MTB3E1o4fgZKm95XCUXBjSX39kbJKW1DvPGLC1NUCwJ++DyHonTnH
FVtC/bMJED3ULLTUrh7cZFT4mA7DZq/59DCXEGqri2MbC7/EqvVrQ342KoWThXZzO4A1gOpZdCSO
HYYT066wQImPqPVXn15q+tP81Ln0vZd4Aqdu2i1pNtbYA1kziJCjcUjdST/GjvUW474tPSWPsp35
5SvxeG8Xu9Gp4/mcCsRdPxJCqDRDjYikpEB7UUDEcNswV89OH18NE9qSRnW6rnhNZVzKVDKt2EG0
ttvH4nk9JN78pj+WYf87wfMBiMBbH9IrbvImHHg3s2s9VJp2N+aZaqCQTCL2FpwmTlR77QW08KCq
nuQ16ECEUJTAeQK9FYPIXtWudiwPnG+6myE29plzbJDmdiArdhi3Vm8ogQdfQ6mYvXF+AzhwLDO3
mDlJ6apt88+W45ENiB20EVlA2KCTbl2qCXH7MHmVdKj9KsDq61D/FD0mPRr8LUZ7uCqAuwcMjREN
2AjwQjIVnly1EEhbsNTV7L0RkE6t+D6Q77cz7hXM7mNxGyvMB4XKdFMqEk2FxyUY/Vy2MU7kyXiS
QmsojoH+mJ06OwwH/UTRpRzrOykRiEKMFYCzHHvLDpkX66y0vQlv1r+mVmCAqQVcSMURst5OG07v
o37SfgM4+WYceFivq/4GFg4IrQTybXxVSEox2bha40XrqpwSMIm/u2cMcLh08IwSmA8YpojwPs2/
he+dPLBqgkdLBxELIvjyhKu1RO2FJFPwdqIfhyALOtDooufN70LvRApEwPBOA3oUzOqyXqsuRicN
BSxJn2YFTLCAoAJjV3jkIP4sEvAtpZ+txRNz4A0hl+7w+aX2f4AGEnCMe17rJcSFAVlwMVV8Yzop
iRysOUAk/Z0gRk4tPODq50Qqj4yS7a/Qj2qZADBp8CmMSTIxU0JLAByrDcgfxsqziPREVvltXftv
pOA9KuzkehMdAAgkQMRVxLnOfEmT5JqVICtgVP2+AwfzaEJB83Z87KSACxtMcM59pPbGBOKVAj3j
vHRr+ZAALHjbyN6RYoqYrqb+CPVHFsmwmjGwjotE6QfFxU5iR/syoDiRvdw3ClscQ8pHJjlq2DzW
34itcl/e904V8PqLYAsBXQgY45moaKy0HnL6C0CE/1J4M+Yl6284pMGUxWsU71Q9aE9p6ByJBmYF
WGxdLEao/grQg5iWZ0xA6C/nLDHgipD3FomD1zfO9l5hJOGTFxapI22K2rEcI9JFYHeM0Q8IDGAZ
BCcjofFK4YO4G6GBxEurO6EHk3gpxQwq2ADYW4JcNF2q1q2F3JY+Lg6o9uWgvcsfy9ruvs5v9Uk4
D4UjCRgqbx0KU7ntUXu59cI+c4WoRaNdG7mxMJpjvBfPlp98jV3jfn6K7xc3+aKG9S/9XjpwrO5F
i4LLLYb3QT5zdSVMy76V8rahvCwTEluoxUHmCd5HOX2EZmBW2whTwI54272XCraGmesEirSmjBd8
4bVx1Sf1qAChLjiC5dTEmwEGoh9Z4BEy8oxSH9i4FUiY1FGGxhDuLwCQvKed4nH2k2YX5kJv/lkW
wvPSgjVD/WUCMZK/Tqf2QMNSvxs6b/ohBIWfB1XIsXd7RVDzu7SHFLUmJFIVf8ydTHoyAxkcAeJh
JZ40ujioBLQhI9d6uW2WZ5XJsUkpqfU8YZVWh5FVUE2hbr9tYT8D/OuYwJZfLoxAH1i0AMfAPWQ8
dADU40GjB6Qyt2cvchbBKStH4VCRXukHfaQdDdqmooWK/apTMIlEH6YCHFtqXGW+0JRC7hXGGp3m
SsvvTAHUr4NMSAh0tx4KSgZ96XTWAQSKCg29jLqwMF26FkFW6fVnsZjBmbDkgnloraa1FzUp/XhZ
h599LpfPmBkXIBihaLwX4d1svVkEm0jqHjhXM7XwQjt50oriMPHwhUTnx+xQ2lE5HFQUbPTBRFL+
w+GrbGwzzYgGTxkQaTXx1YxXMUOVGEMdthg5UbZTsSDI/nwmJneINJ0tK5wevDRP7WKc2yW0OrCb
mN1fiy/Tg2hjiskYI9EWLUqwIKM7FoAFQT7yv3n6v6thb9xgrOsIkYV/7vfq7ylI/diPe1sKyI/2
aQkTnjL2Xh+QCugYIE5DZ19mNavlVeg7k4BsUA3wV+Qkht20oIqJvNEGnbdu5w8geXBoG2W+X2RP
NI78UnevrL/4FTTJbJJxPzb6tLQJ0Jg5uTOG2IO2g91pryWme3QlstWmxvQF4Fi8AbPdANGhHYT5
LxUXRSZnJpkOrdV2tvyiWz6LpR7IShQYEuYFpGGJbCUS7gcpnTnfeTdnbqwyOZNMslHoBAltrrvf
vSXZEDL4dDtp7twMsaN/FsbkTLCf6CsYqhU/n2Z/JFkQr5Edz6Ibm/VxAFXhbXN7l/wLe8wXbDrF
nAfKoNp5UWg29lJ5w2vs/ujc2YNmYgpW168JAJscs7ydZCrfeGlNochhliIG8djhmIPbzHaM+RIj
GF4mTJJOHu85jLe3TFaNRL0rOgnlGQpF0e11kYCqU9BOMtguHgYFDdC4n3nwut2VGnSsCnp2iFMm
nQKotPbSKoE/MVnd2ei8QuON5+6aQDsB7xsa/sZe6XGzqDNJF4jfDi0uTHE5h+UC/MTtb7ZbZv6x
8pELNrEuJKKVzH1C/HWsJzs3uwzyF+XTCG0Hzgm075QbU0x0L/pkzrg+CMDnesU9MLoPqeCAFieo
7krIhH2bz4k7hAWnx8bZxo8m7maBqyBEkVKpxM/0d6m7TzLOBl7hAD9Kk82ymNguK5PgNpsKcPr2
zqrs7AQA9C8T/AS1rT1Jzngf/cC44S+MyP2t1B9rmq59szbTqhO1arCjgjbbYM+xV/H9tnvs9bgx
q/yvF3581I2JJE9FudDwsNCiQwuQdTCfertxu7sGfJcSp8zjOSMTysY0RGuRfETVmxArTjcKrooE
cntN9E+5uglslsTE7gAp0XwsCZbUyF43lkBxA8IdG2HLLZZ5pph6yBrkbpYbxLAQ5XYqfq9j3Y60
yrG6L7fXxNs5phoi0HyhgEbwGS1pYKxvManuDZ3DALm7GjpIJUKLDp0iJr1rrSCItdkIPhk1r8p+
TgRYCmN2OuPp9mror736QhtDjB9k/SiXRZUjpBqVvIOzGLyGeQzAexLXr0YBjFhvtak9QJXvkcio
E26b300ZG/OMg1SiCFGRAusEybstZs/SyFnfbosIPSp0i/FgZYIS+TJwk3LptH5uBdquxXxw6VZn
GW/LGPc6aYfbi9mrqVQM1OsYwMQtlEW+lZqeCWJZC35SnYrueWnuhOKLnH8GM8ORzBwP2TcGnV4I
EKETzU609qCN6xsZxvLC+DEqAMJAed0VhyoEEaG/LBA8HVdOgt97GDPxPIWnDBOQMJ0d8RtFqVGK
DpeOybFyZ6Zivaix3CSgAp6iiuGa9MxDWuy5yMYmKxFjya1RzxVs4sYd6FIb9pV/+7tRJ2NjABPV
JjgpMRQFnk/WRXphJSTGbHX3biX5Q6VSQqTYJmrskIh389j1SE3CiAWiCeUM20kccwmEpTlqfs1e
HKpcu4bqAVPzXh3wxtr2nERD1xJTuTAHa5crywt5EswRWb6aoVmOoedALofnVmgzt9FafxZBsK3E
PETHXvLaWmXOymmxlKYXU+LPRrK4/Zh+MdPqXSybzwD48gphemW4+nibJTIfTx6gX9D22E3glOkY
cBGotU2R0bOnjhj9N73bzkL/vFv2mISZg8BciNoK85zg/cCc9QsG5KE8LBZvt+3slgPbXWRS46rK
TdqK+HZyrR27qfqclRieNUgZ2X07HwDmuNey+pim/bkd+9CQ8lOb1pwss9uR/SD4BGkk4DJsR7iV
zZoIcS/41W8zUNy2tGvUWQOGL1YHnEkeSZ3uJT0SR1Hc2xuwF/dby8xGR/0IYqMWiXsw3o0BxACk
5FQne2cfaAGAiEHggyeGiY4IwxYgxIYFvLr9rMCU7OOFyFEHXP6FsQnHGSTyfdzfi0LLI8ne86Kt
aSZEmmZMxqTBuZdDYYIYd2ICdWrx+3/Ywc36mNDQu6UaLAgz+QPI88syc7qMJxy5vw5DNihEUgKE
8TLBSFC8lzuTmlA6RzFaEZJxmgo5Gh7/xVUmwxEAennop4tI0Vc9eqWoVzDnTSiIQJRkLve58Civ
IDWoTqOZe2nUc3zjyvuoPehO0f6IfE3YlGs6mSEcKPhRhYk4dKKEyQxuf56rNElNWJQwGCKFKmh4
LvcuLksqf4YlydHsNnVpZ5oMbszSXoq/LUxgCaM3dB3gJ7kCIoBsT+3zGUHcktHreoxRN2civjdW
buuW4EgWjwvg6kRlDNKvubnKNMmQ610Dt0CxkDxqQt75UapbT9k4rV6dZdJ5bOeI0/TlGWV8EVvZ
KHoCo/XcOIX6Jc4x6g+yFPVl4PFm73kHGG4hhID+OCQgmU+XGlIVJWon+JAmU4bYFrIft33jKq6w
gbTCQqEFLoUrMYIkTZRO7eB+iXyUWsFJ68cRr423jew5oAbHQ+5DUKINePmVhrWuFYvGVCRUn5ux
7M6ZoXugihiDOFM+/QdjwC6AHJEiqVlYQa2nQp+JWFHapoVfTgRTWktvBPQC4PbgTvD/gz0UWegF
om10JfInlX0paTS66vZQR5FjVparWV5pFeF/MaRDChtqY+C/YNwOV5hIMdsFNyhrDE0DOpmluQSW
1nqrNXPcYs/voBqOHgGSrXGlraDJeRUL3Sz45tg662w4He/lZM/xthZoubWJ3CJt9UXKYKEg0rG2
loM5jc7aL3+pt05vEdCOkcC8h5L7quPWj2qJ3AgzNeBYxPhcJ7OXA+Dx95/GwPQf9LXwknRFtSAZ
nQikjoEMiwHyOFrctEJnKPualQXH2/Y/zB9LTMIbe7Ua9WZFhh1KQB9yBcymeO66vZzdb0OZxSwq
OHt1YHSj2OLVTBP8OJLudbSiZPkOs3i3jexlUUrlTp8FAFxj75VV0ivV0rSGDyoOL+sGW4onezFf
Gw3sYjHnQrm7beANotzQunpF1KdYXUwmvAH64pDeCfMUVt34fHs9e0kOxFyYvcEjFjhimCS31HI8
tQvWg/IZT5THSHMzRXHK3HRvG7ouleHTFBEGTBrFTrEZLsM1QlzK2gBGtT3gJWA4z6F2T6eUQYQG
co3iEeXyM9hUb9vdXSAImIGCs1BQsBW6ktTKmo043Oc0G3wtbQ2vH3Pt0ao77U4aNV7HaO+bmRt7
9PdsMgRZiVUsCfLdMsqOLI5P4xpxCMj2HB1nH7UC5oyra+sCF7RKFdmhE5+yubLN9TFfOI2h3WXo
UDUDBTRA8ewDmBqlSYWXBOQG+UWq3qqR02Dd/SwmBHB0GaAhFAmX2xQJepLGuCv6phFXn1OzkG00
DFu7JUPi6pXYco6h6/sidT/wLknwQVCNsuXkbEnlPJhw9M6bXUowCkEzyoCnAmWa/lL+Q0kJuLKO
usHATBs7tAf1udyw6BxdQSA8K0cHMgOxYsheq4vuhAaKoUcczs1dr9iYZI6mUawg1Nsg7w1z42WG
9dyu2a8piniqNTRXX9zwsZHQ3YEIFaDY16yV6qoWUbsgzUZNbMuJeJCJ302Zk0a6G1thjcbG7Qim
FcK1QfgiOKLUa+JIUi+5Anyy4UvFq1h/7fKfsfCmLwlYThInKXQvzb7ftrjn/BbYCv+/Rea4IrgH
WGlfGb7WWq6kR3ZTmBwHuQavfGzjHxtMXSQ3kyFkMdLh5AgPSZh50G5Do/A4g+e8hRiJz3t+2ou4
zaI+4IqbxBSLlrWKIhYFOnyMuPycyzXsyCt8xru9e/uG4ImgVUdHmaWXnbJiVIcO32voE7fPsqAQ
zkZTgEd94uT2PZe3EM4G8hN6FGxtCe7jFvp4SISDNJ4sBWPpWR+uGq/o210QIJzokkuUMFe5zFVm
X+ddYuU4uerh3I1QVxbJfRWNwTTlFmdJ+34BlqYP1AFqMiYxSvFQp+bYwy+OxrvkaqfULSgsB10X
Csgxn29/rB1Xhyge1dRASqQSdZdrE5LSnOUWj7lx7ykY922rv9WARy17YYHu7sbvaqnWW3PFglal
d4r6m2DcKyCaur2MHU+4MMLsGmTOpr5JsIycrO6iNLaVnaqMByvYcQTK1otmMf6GmVdmszAQkdd1
PRh+ktWPgvhzaqYDKV6akefYV0Sy2DRoAkAPxIIoNCYVmOxglYaFCUpsWuuqRyuxp9ElugPpW+FZ
PJgPKfCeKbyhdFIHggynvvHHs/xGYad8Xoa9oxPtKwVymThBrSuXHIehm3KI8/n6eh7No17XvjR/
x9Fu61Jjo1Xn4hINXfrcE4vDFHN6rNdQJLoXOi4qOEpRDLMlaqJMYmKp2HXK4a6+DkHy1DnkEFV2
9NIfzT6gxHAUOVmndl865tfuyEP9XT9K4Dco0PFAt0sVoQ3IfHkixibAjLrhC6Nlj9LaOmayeGn6
rmMw32hBlp8t36ZISGxdAIFFNnKaN3tp4eIHMFGk9OJoDpNBj4sJLL6dE4PF3qVzFcBmSTguhsr9
65C6sMiE1BQtImZBYVEB4hbYKzvDmLwyc6oW7sKYs1bJSx1qpgU0z1ucEy3Rpc9y2pJQmrXGyaWR
fDKzCW8WS13EnZ0RErmNkCghcMHp2cRjyqETCHcebC/St9+bib9sFeNCp2lxjbq3RsnvxLJ9nIr0
OUr5AtAU8MsUONhpi0qtSKi22TfYWs66dJAF3I6TrHur0wxU3Oj0eumw4v1LiUUnK7veEafYfFYt
BTABImbvt7/2/oL//AZ6TmyytCCU6BPl+Nog0bZLowejzMNafC9rwjvg5L3VgvsDOqKUZ4LVFajk
cVLIkkbBEqXZqVlH6ReBwM3ZXPXmrI0pioW5151MEfBG3NZyEE1N95QXsejOySwGt9d9PaVBIxvN
Fqjc4HKI9H658KQ0us6osPDessXfkts4Y2i99hWEn5wSCg70HQev4XZ8FKBn/UWOuEwA1yhH+hOo
ICimbFT8CCbSBqlAuTTGUaBE3VTYuMGYXt629SlpFfUE9xfCylynO6u00KhrFOGTFuFfOR9m5wi1
FEv8mEMESS3btI1QZWUY4ogCLambZ7XqaneRifJomuMU3t70/RVvbDHeltaCrEG4zgByG5dkJzsm
wT9aGbzX8esneewt2ie49FnooKDtcPl5taGEsltkoTC404+j4kLXwUXHzpm/9V+zR3B+/P0LKGOR
+v8mkpJIj8yxIoZvCOtDP0d3s5gAv8Hbw53C7WJhTFFqyEW/gMLM8Jf0AI4WR225qGOeCeYr5QMa
4ALyFWZiRzcT7sXOTjDnVntl48jWoXfM3i4d3ifb80OMfeHFDIctVda63D/8h5lAQdn0mzQczOTU
5Lk9SAunqqB/Cptzt1aYY0cgUo+edYr5zPULmskeoAC2MrRQoL6bY85dby+3bm0xh8mkp4vVSDEo
DQr5pArzqVSN37klh7hXcI7T3U/2Z/NYKrROV+rRLNYoqGPphfwPad/VLDeONPuLGEFvXkk22fZ4
o6MXhs6RRO89f/1N9Ow3YqOxjTuzGxOrB0WoGmChUKjKyrQkJ1ESzmo434dmjdTjcC7VXgz9plOX
rwIV970R14ubSgZP8f4aqEnO0mo51FmaREWt8xI7J+hbfb/sagdcx6DtSkEf2XYbaEH7SmWHz1zY
BPn8V+6hoyMIyKtGhvgoJ1SqTJuVjJA1TC6mdt1OcurkAVLbuyazh7tobzrJMXHkOzN95M15Mf3F
RLsEdICShafZpXFFKvpkHEKg/ctytrWl3MZLtNH73g6ymTe9wPycK2PUFlfqYvR4xCOxxJhe0x3R
CLfN6vl2wJdJNLraz5UVKlp1loDrb0C0MsFC9CJ8q8BiMhxijOn234Z9BX5njL0jjU/sHMgzAf2B
l5CLCmcejtWPoOKZKkhS12S4CzR1qe22DwtbVAfO8WAmFEhu/v56lOt0g6BXKN2izvKNDHz3rxYJ
nCGkRx4gbuAC69a4xSZ6lH7Uz7Fr3kH67fZmM5eJTA6QJrRCrp5rTT4ntZLg0ED86j7UArtueVht
ngkqeqJxpHRLgpEIpVOaQ1jEePiIM172/9tKqMCZ6OI0acIc+plSfyyxcAyX9J+3WEAF8PdmmSQ3
X93WA0rUeSrUGO6YA+mXVEKhBODSdOZ8E+YzZ22HOtN6NkRdSz6KZmPoLnzUHeSzwW6A0FMClpQJ
PLjc+UnW0cYkPsHuoFYBbeDLtRVzZaZ6E4R+nNnW1+ISSovoufgEICt+WTb6Nr83c5tX+ma+19dm
SXhbbanUYTxugowj6GhBWIRhvJ32vhQ2eozae+SmDrSYvS61Bz/+mHfLaxlBeZmHNWWF0PVvoJKI
tAn1ZMyM0A/jRNtaEchogOCqHVEuw42pzfnmn3uqgXQLShUS6pF0mlkLggZmAGy1Zb32/YscfPyL
fx+EkURFBG26s3ut9lRpdQFtfPz70ZKBn8PLRNm5bYHlLOBPwAAQ2jGYbaYctBmXeLBCsgJ9dFLj
Loi+NJ034EQOLH0NgOgWxRwViJsrmFIfSl04CjAiKZCWCAd7kt6CAkQKPwrMDCRaDyI0Ho6Ilelh
2E8CYkRlDGzmZtfXwxBHftCbkRvkBdg3op54nVgNthGBR7UNw4lzDTAP/NosdQqURFykqMZSATvu
31TwPGWmnWuOeS850WFRbcvlYSJZUXltknL6uixVbRnCyIdG0vcl+6Vp2uNtJ2E83FB/g8oS5ESw
pWhBXp7tKmwirY1wrgK5A5mAUt4VSrYtQdkYqRKqu7IvRPphkcRf9czjAWTUIS+NU1sqgZFd7Hps
aVj2L5BMfhtDed+HeD8GmR3I7VMdoEQYGUczFD4SUXJDpea0La+3+PInUFusVnHThw22uDH7ozRZ
D02l8x7H1w5LbABbYIBLwboqkAyzjsEQyAn7WWznb1rtxndEWSDytLtidprZUeFCjZ09gnKOd2dc
R4FL22T9qzizTKDoiqQo8hX9KRN/tPlJLXjruy53XdqgfGiKh66sSuyhKfYa2BKa72hB/Jy1xa6l
ZKtm0Pkt29NUT6dyNJ44Dsz8gIjRuBLB3XJV7smgRdZkJoxn4KV1xrcCnALW03In9na+gx7bVs1t
i/PWZG4qMNgg59LQN6DbVHVxroYRm7q5iZdvs9x6Jq+Ax1yYhmcz4jdk5WUqV0LLCAPkeRL50lDb
RbKvtX+zCk2D0ix4Z66ZAYWkqUSrhAGzuNMhU16HrtnwxJ7YAWZlhcosU9NIpkHUUIWyFy/eZs+x
T74LGJn9255wnSHAC9GiPF8LyP+oF4mmtEabj/D0ULGqU2eV8zGVo9mpqhK4+E7jZSRMJyCUz6SV
Il1Buoq2HIwJb1m/FveDFPlIbjdt8u32oq5HADUJStIYroGHk2SBOluCXA2RuGSR37lk7rUA4Z3f
PHemnQpb+SHdqVAikZJDqG77zuZRPjCKbZfWqQDdFUZkRUmO6Kg4GA7JAuR+pOAmPygBWGHc+iXZ
CK72k7NokppcZhWXZqmgPEMsr5pNLFrca17mLu/qg/aIqu02+cVrorO+IsoCJs6AoeEPylTUJGkd
E1NDnGVuMZNivNYT3ZXBu70q4uhXi0LWgtqlCkeliTiBk4uhr4BbQM8UDah7xOEsxMgGSItVJxIW
001ROjgVQivyUhfmIsGJjFIwGRSn+xF5rrVtAyFLv/P634pH+JE2jeRU28mx/Axwlo3cIWfnUYex
IhgyQ+AdwRomifSYsRJN84jiNq53fX4vleV7UZeb25t6zd5BzscfG+fws7rfpsxSwziCh6p+/KQ9
G/fRz9aRtoUFglHhFxJSwIH2qQv0fGg3PwBHcvA24eQQzBiHspYIXB+AcFf3QSwoYVkU2N8Y/R01
jb2weRHCu1weHMCFnHz8qZpPVlO4txfP2l9LB8RPBlsF0C2U7/aBOsoFumi+CcqyShXBYsBJD5kW
wDgHKKEiW6jdXmYPcR1UmLvBwpqpdvUpApCLkzwwLZCpPmCBsAq6Ly5O1qzlJIoq9U4dRVuXP29v
EjPJBM/k/1mgqTYmMUzjfirAcdRPqS+klRKjq6wrTpXF8p1c98ByJbW+LXIdYnJgo3TNrss9qYus
E+j1m6/bv4d1Ta1/DvUsy3Hum6HoEQYC1XAjwSrsUE6ddFg201ylnO0lLkAHnbU1+fIDarFVqUKJ
xZt59RiYRYlet+QnIdBItbAv5Sjj1EUYoQajoJC3B4LHBNaQWl4iJ1CuyYLIz/ujnk9vcShvAkHy
b28i2wqeO6BkRS2TjiyhFOdpp8u466u7pWjusuprEf5FlgcKIkRLxC9kejQyGGTeiC1WiXwlTI75
8KhLiZPq6T9GhgN1ByC9AYYcAMNpFG2eZFoga33s9wYmirrHLL6XjYUTKZj7tTJC7qZVlIznuBTM
oIr9MctaO6uXEW/z4AB8JienZBxnVNdRCQDjNEjy6F5wOEpZ3rZt7JvR6Ex6a2FSkKsNrDDyA4Dt
MFdB+n8muLsul1NWtVEDe4n822r6zyq0pmd96THjYwTpMTdyZTNJrZDZobqMmOGbTPk4j5rgNmI3
7CRFjR3BiMN9uyz951KGED0rVKhzaKJQ2Mmsx5oTChO6O+U4/1AaqTi2uTrZox7rtlKYYWXjSuq/
lg6NSDsoi1p09EC2Nn3a5f6YxrE3Zr3xDw8WkWbCk+NvIQdqzVNXDhokhEFTqahePb4MpuZ0KU/w
+uoqO5sBKEgFORykg+k+SRuAUFcMEuPMu1lBZLYHtzJkGiF3d/sIMy1hMgZhH2P/cBnqboHms1mY
YAL2ir51pRj1RMh8FAWq20Lr5DK0g9tfbZW4phBvOKbJXq2jIlkkoRnDH4AJXFWtQoBf1L7PJU+R
8GZsds29DgUlHAy7l0FoihzBa7hCBLTT0kapM5ikiyKNbQj4TW2CnRI12yQLNko1vudDBj9S1Ncs
EntHUMfBlrT++5xnnLuQmKDXjRcS6BwxbIWZByo4Q8KlFJQ5Au5LS0RfsZLAbkILlSsdAOZFghas
FDfpZqpihZP80vcQWfzaMnUPZQNYugxLgLCYProFVCWMer8AeCP3kt0sP/7F911bo85KZtRqohYx
QSOQmX3lkAKHK3oKvmzsBk7Fia68xZGguIquUKvS0k4wda80dF8DY10p63atvkVh4rcjJ8LS+QO9
k9SxGaVRnmMTBzQRBbcu2l0mW7bSaId+tji9Z+YRRdQBSg4UoOAjokoQUhbHQ6nCX5QFUz5CO4Ko
W7sXo+XF6vEMXJJtJ05PyrSkdtfz2G/IP37lrLhJMA2IEgtUXS53tYX0bjtWQB2P4X0KxIVqQbtm
+WXKD3l6J6q/gSngxAW2RRA1krk2FWOIlxbleCz6MhWJjlRHhP52KSlU7HkT9Ux3Afjy/8xQZ8EY
oXpnFTDTRiet2FXgGJWfE/XD1HLOncHwFQgMQSRWRoH4+smZt02KcgkaN1UmWvfpYs6eVaSYSO3T
cF8CpseJ6dfxxQCgH41STJmgdaJQnywxUwVjiBboF7pPI6p3mXpq6p+xETtp9S0deACnq+IIzsLF
+qiQmsZ1VIuEmd9SNpJlZ4ibeNwSfDUIkvqvunciwh2b2IDZcoWi/ot1PLxUXJSEQfTSXcxEGRt1
hFjO5IEU04NE4338azoAUgAuBtmW1HMbrP/klXSvQBTnZWM6HPUgCzqf9ChP2vVCkpY1kbRRvPox
PixbwpEp7bvZlhzwapz60BY4cefqHfWXVUDrSBqCzI649SrKNa2SZ5XYmR46fe7itrb0Tkp5igMU
u69zGsVXdOs6MgNM6RokD8FNRa+xV5GbiTXU8dqNAZIS23jPCjtygRsdPwZHhkikuI1e511d2AJY
e584Nwjx1Mvgc2meOqNC0MZ5r0E1dnRaaOG6KcRSwu/6rnUFf36p7/N7vkNdn9ZLm5Q/tZMk1HNv
LZ4lTV6rPY+djyk43wRS9/bq6CT9r721UC1XoQB4hUUHq1iAC2PCZTxaGyWtXKXgXPdXs4GUCfrR
LdR9hobZDJaS3u5ccgnnj+mr5fRgCWw9DYqiyeb/Q7+UszKDiuBBmhRSZ1VI7O773/Vd6xNKy7a0
CbUxkVLnCz0wQh6aZoQLQkXIw+m4PBWdOqXjUGEvC5AZgETIlqofzfg7tExnBtVAgR2+/fGubw94
CQgscR+j8gU806XBPFO7yrB67Kw4SAe97sDbIago/bSzbQwoX2aK9e22SeaurkxSaUAwlKB3r8nH
zMEZLQOUr/HoLq4qzWeH+WPjnIqsootVml2LuxfyvsfuOH6HBIkL6QjjdQFlw3bZpG5q2txRUrab
rqxS/mJkupYCGg5ym3lj+oJtbONN7sgPGorOYHgikY3o7PIyAGZ0WZmloouooRylVioR+j4MQEs1
h6DmlBU434zGFwSCPkzJjJUpoeno2Wto8qq7/+WTEYwzqKTw4qXiVVYVmST1MEH0x8on7QAgrq3a
4PNw+x2ZW+EBSbkWyaLXTtIvcV9iuhoWA83WPGmbO/UIm/mOaC312+LEu2zZn+rPIsnfr0y2sb60
mJkEK5HujuF7IX+k7fO/OV5/TJB7YWXCaqVMEWaEkM7ESJi1l1G1vm3hCsJ2Pl2EjAI5JzCQdFVu
SoVyyf9SWj5PH4XbFsDLwiPY33qX+tWmd5cNSFTHrblRuW99pjNChUzDVAQaEHS5blDD1spRbvCG
NvKCIM7tXIGx24u80uP6a5F/W6FDSN0kaHXn8Efpy9zXe4L8T0CmPzjTJrob7AEHOnTQr/rouSpr
jOQIUfnPCs/jRqtvKIARNlgUS/bEfbVTwQDf2aMH1j1IM2QOD07K9MmVMSp8JGIR1XmK7SyteT80
+UmM5ecxrd84G8qzQx3wcRH6WpNn2atKG+yjwz2Be1Xv0z75ITnCPvwGGcV3XurFzIJWi6POeKbP
U2KOgewZ5vgeLcV9EXT3Squ8gJmK6zK8FVKnW2zHMdAFyKCkma18ERRrvFEsV39BJp3djTvxkL1a
L+CHvr2zzDt8tUbqxIdJYhlZXkheWlm5PdTyQ5dC87mNyhcxDQ6JpPM0Z5kLNdD+w7MBT8FzZF35
pz5Y7TwNUNSe8tZRBdmuxTvUOTnrYjyJgJTDf3g/E84b+gU9DD1m1IURgNznxRPfKs+uHeEpeFGf
szfJ2WsOhCnfeQrMjLVdGKWOgxVgXKwKJQiGQLRHfxCHQ5R/3v5grJvnwgZ1FKoxlxY9D2Uvie24
tdE+jezSHztXfjZtxZFeIbssuCmXO5FxGi7sUqdhWdCbqwAsgtK76YsbiFtDfCmvMVgubHqwbGB8
6HP+5O0o44VJHvLoZ+pMTQQ4UJFDQkz3gFgi7MMVtLyA9PRLctkusApCZb48CGuxa6vUsWjaQEeX
GlbJXChUP++Lwm5xIwGlT+gNO1Bb2aAbgoxw/c75vjzTVBoPkTYMCAdn0/NG/qEd21N8GoFrrY+a
gzl+T30vfN708RWkEDfWRb2E8iqgQoUFEwEknzFs2Ykc5TN3Otu8b1CziPa8VTKu4QtzlDOJ5mxN
A7QrvLa2fuQqaAnC7DtnI8lhox7OFzbob1irmJCKcAkT2T3JhcN6xp0EUYHOnw8Sp/HO/mp/6k3U
V8vFqmnavJQ84KRcXIJOjqr6oC92IfFUZBgh+2Jd1LOr6PRAUC3sXRXeaRJkISy7Qvwsc8/UF17d
lbeJ1IOr6tqokpqzXxCF2HRTvppuZpe72rM+eBkuZ2UqQfetroY0iapEbsmbeShdzI4QAB+oytAS
Gd1F514RxKevHQS8fBi9PlMiXJpTkkFMxAxrU/3AH33lYH7ou8kZ8T4vn4vX6PW2QzJ9nkhA6gAI
EnLpS3PgXQMZYI7vJpSh0wY/heL5fzNAObwlpgIGl7EeU/peoJmv5pF72wIrewd7xJ81UG5uyYsZ
1j3WQOBQ/QkpAzwCFT6wScTQbSq2Op5c4bfpzXjrfikJOhy3fwCjxnFhn/J9aRKXMQxGvJKVdjNL
2dHoAqArdQBYSyWzR019LFuJY5TplqtFU2egr8t0CpEJeXHfuEqcb+UetT9L3OTmsOmN/uP2GtlX
HjwEs7ggTgF/5KWjCLVUZq2M73i+fBJ7fFIOwp3wpLukdDR9F+VNwc3k2TfAyioVkltBKOe8Or+h
ISSX2epm2cYgMcqJsCJR6+ENwrGdaWWROhDiqGn1GC3Q4nRnyDFr23SyJ9GuT/0v613Y1C6Ird3x
udrL77LkZGgOvtzeaVa6pq5+AHVgxrZfhiYWNE/LCn+RWmAL+43WtLvbZrgflDo14LeN5SbCBx1Q
nh+f5te+dLqD4ZQ7Ya+8DifxUJwmjhcRp7wKbqu1USdFqyMh7IxF9rQh24RD8WWkwi/BiBLkMdDV
zf2l/axrTgRiJqcgDgMUAqCLa5bEZlAgkg5BD0+6N+7rGHlE4qGKhfZV+JHvBL/zeZUY5sW7skil
3JEBbqoZwDRv0TDPiPd8p93LiWhnUW3f/ozMMEAgbhA+ZQgDKK3ZyWOHHU2XUyq8tYEJLK+6MxpU
OzWZ13Ugh/zq+4HfFM1qUGJdMQ4uVt+GOcZXMVweQ42vfIo3IY5EvgNqpoEeEi+yMleHASDgr8HM
diVSHII/P68b2Bu00SmrzI5AxRIvx8m6b7lk9szFkdkxULSBwozGM0V1a429gpd1v+9coqSd+tqd
+ty70RZlTmfgnAVWTQTAdRBGgVQM/50fi6vEwohbYc4HLA5IIDSMJIi+mzvVrXeDjylf3nFn5kwr
a9TRi/q2XaoAcY3M44UHaVtCKfwruQPVw+e/qN8CNYJXNJQqsD4a5WSiequCqETziix3lhEF8fBR
jCuO6zMjmCai9wX+Zw31QRJtVhs4J3kjxKRqN3gSIEV29qBtp0/9qPmzq/2Sj27q8pJBVnDGWRNR
nJBwEdLwn9qwyrxIWsVTdPRNh98mlDCrmIcyOrdG6XMGh8fiZFTNrlqnWt+XiwyqOU8IAttMy0M/
7UaEklhZErtUBidSDLvSZnc2IJbd4U/pWInesignATJCioJsVcYUtdluokS2kSBtlUra4CxtZbN+
qRtkR+rPJhNsU5oHu7MsJ9Uyp6tMPxh72wqlg2Akj7dDFSv4Y7hHA0UggGlXcOcmRCNhDHCXg/jF
zDrIe4AhEKWd4ABRQXuW9tLAqw+wsluwV0EoiqnAkRpCJ5azCQ8JUf42y71uxByiIlaoRxuWzKEA
DYZixKUTBmI9pvIkImpEqVOEPd5WqGwK0DI3eZKzrGgIPwfBHFOXIs1zORAUHGFJb6I95tDSJ1O9
a7JtE3f7RtaT7e0Pxsq+CDoC/QtcnSB7op4+ghrUE1CeMnIhEqFQE5+gNjk48QNRei583mAD43Rd
2KPaTUHQGBnEIHWv1w5Gt6uN4xB/u70m1tG6sEFdzWUvJ1mdh6I3N9qPwJAKW87ezfI4tF/o1zgN
5Nrq5DRb7b7V0vdharY1uGLlxJWH8JemVaqdSl9TBmxW2ja7ul9OLRLuVPgZqCp4BI7L1DlwF0cd
LVuGvMVYJm6Tx6ekij/bAaODA2jqb6+J5RdoeBJaH4zBIG5cuuA4qEkBqDsO1vQQKQ8IiU4jpoSE
XBd5+GXWiSLaISZgjmDPpZ8BRjkJozQj35CT7SImtsX7QDwD5O9XQV0TEqVdDBTVC7GxTfmnziMC
ZxogNy74VlCyoA9sGiWqEmkoisjlXaenm74b3NvfgxUSoPnztwXqqtUsAG/A8LZ4y6g/zmKYOPGk
uTjYKGEnoJC5bY2Z3q7NUZ/fytqmV2XyhN82u8jx0s1wUO1uI/iyjSH7Hccc+fX03bQyd35ArT6Q
1ORyO6swlx3Lu3wLncHMnVWgXcSPcDciWRoeU3d6VWY/OfESUM63owGakV7PkSrgpd2UQJpo4mcR
GO+c9TGCkLxeHxUg5jKempasT9hOXvqUb41t7ZxxEq5iOhJ0nwun5JAy8GxSj+txKtvSIjYD7aNd
QPX2oMQ8Rgbe3pG/X303IJc1S0pJIab8PQKu2C2825aZ0a63jixzZSKPq6XtZpiA/PpZ5zk8msCX
ERpPy+VWh3mbRj2U564Els7EpqHospHfkBUlvR1uUic+Gn5gG28B8CWpzXvb8faRuvCzsmgqgfig
0CDO1g+NxKOpZ4G7LlyQCiAQUdaVjLQXGgw1qk6LLtHw3tc2KJtI8SOwUXMH//A+c9CNTjnxhLc+
KpyYnfUfZEQZSc7ca3YT/b59xNgWMB1CuCXB+E95uyS0SxRlgHfISY15sDibbKHjDX+xveOPEcrd
5Szs0kbHHup57MiKm3adE/CoXv/Ll/pjhfL4EBFJ1c+H6tS+iad8X4KoU9ecBnrj4QmtdZRTJAh5
ie1h5JWqGNsIhD5Gh1UZaCdgpy5PW5SrshlIoOhsum+qFNpmwIlKLAOgkCDFPhEiE1fvq05AmmNW
QDQ2tjWBFirhnmHGValAPg7Zs4IH99V0ul4beVLkwIjK/uBKnu5YiysCH3qInRo6l13p1M/BO7+w
wHo7gsgNM4kYksFrjl6b2ZrVKKdAa751XgEUvLzJXPNhcAC+QxsWye2J97lY9/TaJC1c1+mVZoXR
YHr6SUahWtoGruEkP84DFSC25T1V2Uu0sLsWSd6BUb/0j26Mg6ATgP4tvk2eCDXi3gdCtLPnr3xH
NM9jj1euOd+/VG6AvsUfk1TgmuS0wVwBlti5bnfsvOWhfK/cYocM+rE8gWAS9JJ3QOI+QvYT3L2n
RXNuhxbWkwWcjqR5YsoSBmeo2KKqgURGgUwUVUjojBy8ZJ3UOY/UA63GQ/2y/HdtjooyaprOCyQW
wNemjL9yI93JIXqikoLBRZ6cEQu/c7E0KtYIQRnqdY6lZTsCv4cgdwqxQMwCnYrIzvEsI4NIlQFg
Wf2ZAgzMeegyAuqFeeq6BbZTzawSJ2bSItJ2VsYfE4+cipVBEGQ8UTgFIadO11dGs0pBHAroNqlS
kc8HVHOKlm+5g6jX9/afBzgVAj3AUOOPa5LjMBcjuSIBTliKjWCNrjRuOP5IskXqRGA4EgsCFp2g
S6ggjZlzDF+PeNKSKnsElK9gYEGq3R+LTdZz61OMp+D6dUvvXzDFtdEh3HqW8BLLv7so2aTNNpeB
D1Ual7M2xkvgwhjlETWY30CdAmP6SfWFL/lNO4QboilNokzrjm7/gtqEjzGcf/7dLgxTkS2KunnJ
ggazftJk10EEHpWv22tjnOsLC1Qgg+RNbEoZnrlBhEBJtGiF76P4DkTx/2aHSrbScNCKqAWOPhc6
zwiPbazY6CvYZazwIiPjNsdUH4qxCI5gyTtHzlVyHhRyWWkxvlb+W/fLu/4xg6KpW2M44BvUaJ66
19C1ft5eHSNkXJikomPdV7EVLqgfDXUBsuEk/IKi9cuMuuZtO1ds5WgpXRiiQuOMEZQ0qrG29K1/
G56JUPbkDDUQ7ZWjP3GMkSuEPtLrjaTcfu4xFoBuunxm2LUOiy0gQOk2dO3IZCS3B8K60i4WR3n7
EBpzv8yaiJgIfkUE/KHc4cMBga05UKXN6w2PKob33Sjvl/M+RekKBaW4AL/7cAzjA9SMOO8M9kc7
Sx2CBPqaiHooQTJgxRrpSMh73Ghu5IYnzcez4MArWsjM87yyRcL0yvmNaMS7DQQOpHu9k+Dp9/Jj
cIpAumM+ki0FKMBFNSv5XPxZcpUTANNfgp+7wq7fRv5tB+L9FipFKZI6UcQE6qKdHD9G85dc1V60
gOtU42DcmZ9xtWjq+HVdLIb5KMjekov2Mh+HHsMe49vt1bCubB0cA1Cs/OszUmcPJH2mNCx4zRXH
6qXcB7vem12I3WHEK3b/BVzlwhh19kZFzJcYYpwYSIjRRPiRayknTvK+DnXaIPTTqEmFyD/MePWU
xU7ogFC2Fls0eXVbninqmCn9EEJNFItRxMaW852sHKAbaOsVp2THtIOCLfoGEi4P+q1Tlr2BTiNK
qkH9s+1VG49G0CPB4cqJc6av6GbOgRhaHoC44jRdUa6kY4UqFplA0L+ToSaCold3wYO+UxEhl80R
PCzv+rHcle58CKC/7o887DB7sX9+AbWpQjy2WpgpujdP7aOWZNvaml09qratKvy47frMG3W1WOry
FtQiW/IcrpJh9DYHP/2Yv/xPFmh2a6EI1bmYE1ASiRYUN0C4EvSvt02c691X19mfVdCY5L7XBfwP
n0z2m2N9ILAz6Vi4tW88DbmdvEl7OH62z/yB1+ZkzE/j2l6ZpqJyWZoNNHxhujgCNKy44b7YRk/p
B7gmXM4qOW6hU0EXRGfQSsTxQB4+ANjTQmQ99aN74T+pOJlhglg9J9KznmwXC6QicFzkmVSFuEgb
N3shc37Q9DqXKBvgPmNM+7U7E8U8DF3seDkyq9xwYZuKy6ZUZV05Y8XBaQZIMvDVTbgn5cME9TA7
2QQbXn+Snamsvif5CKtbVm+TclIsmCQTT+S507+GJ5x7B22ve4uP1WJmYit7VKyuW32QYm3CLMSY
AfEXbGph2I6ZLxvQH3hs+pMiHsWutdXhaI6jk2m/1AhP87b1VNXc1s2PVAgeZOWzLEtbrZIXWYrt
KOdECZ7nUQEpRC84BX8hnmTy7xS14qi5z5bF7iE9etvHSbi5dZCpcIQepQIgJHKcpHoZxrtcxDUM
NmJ9hoiPMW6sLHOkNOQcLGaO8ecT0C1iXR1TY0GFDeKj+d2kjR7Ied7KQOVdLOSdfGNx9ORql5Zm
AoQXKfYrvaN56Ta/Q3XAnT5R5P+d+2CIwhCOL7u5O7cOKG4zhweh4S2VilYi5q1jqcJPqLTfYbjr
rU9V4DwHWTW79aGl26uDJfRzC6UEHFrTV3In64EKgnAjtNq9fAd97lqGggdQZLzSHYlEt/aXilRQ
9PpPfIwlX1N/GOXzbefk/ftUNFJA71eDvh1+AvagoLlvDW4flBUNgGHWwdxCOO/otsIc52MZ9Qi2
9e/wqdspW8ExNtpjcK84BFHFvVJYLglQhArvJ9RDdFoVj3jV1DmW1JW1jcaX3Yv3gv4qyZ9m8r1C
hdVEYcJ4zpOX21vJzLhXhulCcp1P9QLxX9xlX2emAae4T18Vv3yRMHXCLVuzt/XvZVpkG1ZBPSqg
qFmjPUDyAzABlY4ALgXj0TzXrQtHfrq9OhIOaUdcL446ZeZijWjPw5waDE7XnfJ82CrJc4ZnLgnl
ipW5tw0y36Fri2QDVgsUQ+M/IEPVN/fiKfFSp/faXf/MpzBgZjxrW/Qxg0LknJPNJBQq1T2qttjK
aCtueQJuMnMfTeg3QrdUU67oNEsJvN/nGWpEkv3iBT4ZGCrvCH/nFlQcoKWX/AD/r/nVXelVPtiy
AJvrwH1nywfrgxdfeD+HugUDwNLaUsXlFBRvYfsDYKmNVXzp3eJn0UnOOLVq5nsfU9d/r566C+dm
WMRYRGaASs0GgKrQVibldxEXblY0G6OA6POY7MSh2oSa4rTtYJdBuxvx90U4gLL4KOKK7ubBAaDN
iVU0EESQxOtw/VjdyuJ7XeiO3KqQLa0F57Y/3t4pKH1euqMpB5B7O88iD6UnZuHOwsyX26bCvsNP
roQOjZORCzlkZSl/NgwdnEurwlDh4TuFijeHGLMKv9eGulGmbV603u3lsY/A35/GEKkDXmZZqARg
jQH5FIL0wdxhQgKokdRLeE5A/qWrULKyRB/srGpMFQrZSEclL/sYjgp51dyh1uP3YL7Q3Qkjz5Nf
PMm2/q4Thldu8GTlDOttpc571wDulWid5A3fQH1l2c2u8CIPj+H75rf5TGha5gP3YuJ9S+quHVXB
VAQZRusNpDfApC5Bze2+27au6JVAr2RO/hzf8x47vKWSX7UKo0bXZ02lkreq3u06o39Nx+DQRcbH
bf8hO3bro1I5f1uDjzAcc8VLmpdhTmxF5uGKyb9AWwClFtHXBfmeRFOWRAO4NhZ1lrxFLr9Dn87p
83vQyPrigoJyxsn4WPMmGDuGVologKwTndrLbVvEuVSCQQOh4DfLVh0wEG+aF5A0eZZTu82PCH+2
KPWKbukl33nfjLWZGANQwJWiQMyDnv4K0eUIY9xXXmOCoix9rNuX21+LmdAawEeA8Aq0p2jrXS5v
zIdmUgWIm5WYz7tLt/FjdRCeDMfwrd+dE+0jH0KInAjKDDFro5QrBk3XjuoIo0qq+UErOgX0NtpT
Oe0j7UMOAPkMN63ABYOw4s3aLOWajV5HegkxY8SbEaNDrVP+EjYDKKRLb37n0aufO4eUmxqQmwZp
AuEuAwT+cmfBYoghwqA0vQCPnV35m7S7p8gWNhqGoDugUzeQKf9WH6NDtLFc9Ul+lDjjpQzvwS8A
vbuKbhIo3qlvq4ygvhtrtE8lNbIHsN8JKa+k8F9W+ccG9SmX0YyjuoIN9RGqu0eiTqZj3JrIizSS
Y92Z2N8TGQZTP0FK+aokXIUIljeZRHIbNCZgxbwizg9rFAsqMcdP8POnHlMhvZc9yVs+HzirXHRh
iWz4KoRWILMf5wCWum9dDxrG4mj68XaGF3X2sOkOkKV9DB/AwRlt1QPvumSR/WC0Dy8ZuBSIs2hC
QSETaz3SgS/A0ECOkZTio3ueMG3XuzP0u9KH9GV4QtGdc1ivlNLIOJhIZLswVQijtAwnhKKMeBCA
KyBsbVLq1Cc9sdPUDn5mALGCdeXc6lo2uTe+Cy/Kz/qzeR23PLYexu1F5hqhcw1UEDT4qPwnVKfe
VCKAZdpsthcZbLZF7Kc87DHr6YakFIVx4LUsqHBRh7ZpZytMdcjsEXzDsDsR6k3F73dbPqkMqxqH
0SlonYOeFC9U+mZpzBbzH8r5e1a74mf0lbiC02z6Y/2zeeR/SNYOrs1RzosWST0bEG32RCDDZ/ho
1dpWz2lpsarVWBSBjGkgXb8aIjGkICviHoAx5b78sXwpXo5KavKZgXraB00uqBeM0hm39YbHds0I
duhxiSpIm4EMgIDu5dnMpQmskGBX8urwVKdfQv10+6ZkZB0giVJUiIAi2FwRvcdaV2ZliEDXtNBA
BF/O0ziK+0Qv7uRq3IFPmXPuWJ9LxQ0BZB8Yqa+u/nEcsqwcgLQZ5Y9AHByUiu1i+nZ7Uay3NeQN
MPODVhChN6J2LUlzSQpNHG7jPvCV/0falS3HjSPbL2IEd5CvXIpVJam0WLYkvzDUdpskwH0nv/4e
qu+MWShGYeTueeiJcIezACYSicyT5+wXYPoIfeH8uAi5C2xt7OCZLe6JSVWJ0l4frF18Gz7OXvcE
FZCFGGAZnk/3+WP+Xp9qV/KSl+uGNzzjzC53pu280fSQ4MulYN6omTLgLgRY918Z4VkIojTptVjD
RrZQu+kg1pDI3nULm9sHWeYllTDA78pFwGkEFz5dHEKC4pOjdzOm5qXu0NDGs2N5cPJcCv3rJjce
Khjc+21ySahW952CasgMEkv4fGE0rZdZMZPdVler51brYychsby/bnErHz0zqZ2bbOU4HMcc8aPx
U8NH16l8WDoytg9x1cTNWn+htxYXfrYao2d2uehoDnKMSwffTxrNL7lBfkTK8NB39o0Vw2k0+6kw
Fpb08UeTdCc404nYCt5rk+7aMi5jqb+n+LFt0bhJ0Xypu/i7zZrTWKYnVUlFJ2kjNpz92OXP198l
m6xoUnEZUtuZfwx+dLPIl4J+t8CgduFYToMGLmhFhS/XjQx6gc4oeAiBThn38LnhXrfjdpyWW/jj
5QrU9lF9WLht0j27FwH5N3wB3LCge0NQhxD6BSIqH8aaqfoHoHL6pjaOjN6Yt8SL0SffzJfmnnxj
Qm7Djb4ccjxI3EC2CvjUixvMGGmb0uVajg/tbfGUe7OT3ZklkP2zq7nhi/qivV13+stjdmbxI8Fd
fU5WSzTRx2Wd0xekNr6t3NnzE7Fj0eFaDs/5k+TcEBdCSlDGT+EAQ8sDaPYyyAhLeIWQIPdLt7sR
1RRF6+LCR9vSWmUGzHVxFuSDNTkjK5ewwbwoHt6vb+JllMfaMGQMvUuMXyof2dZqEwk4WUqUpBGA
CSqk4IMHR/WnY/y5CS5GFDm0XgaIqe9GyZ7+kppcdgfJqAVD/JeH+9wKd7hNkqPjbyLoJubQvkpt
yRw1NIrXQtGEpXWRLe711quFQvXlCy1sR/SwFKEr136Sv7T+5KW+fGMfRGmAyCSXcTCNROPQSaBY
MwBtTB6jOXcn0eN728jy+EazyUT39jxOWd2sgRUPX6oxyxIz1MpJndXTaGpEEIq3ve63Ic7FpaKc
0lxGTkM6hTk1kox4wqT7p10bDTM8vzAmbdsXqWfe1bRBfxw1mjA7ytK41+ro8V+Z4NvEcReHXcKg
GRInozuPUFNQ0+C6iY33Di6N38vgW8RpnEbUjGCj/pgkITcp4B0Yd9hpfgMRIU/0ZNwoDJwb5D6O
mkCloiPYNxaNnjZ1rt3EXmMlAKyzDJd1V31Jp3YHLQmKuWLRei/ztXPrXCZT192QWn2IwqFVP8WV
5hSQxdHt2854ymtJ4CIbiTysgZN/YVEBAp9P5Ke+teqRMg2v9MmH9sgOGWF0u+xtGYzCKY4lVecu
kjNrXCpftZ3aJjGsYRobw31448WOjQmdJVED4w4Kainmc6ovuSsqR2x/1NVCuRSEtrImDUmK+vJh
gc0o+/pm0W+mx05wW27EkPUa+Yy+bqJxBn7d2llaL9/HYLIHhmzWn8O6FKmLbFyUZ6a4cNVniza0
haoDbmf5mz3G2nvfVeD0xJstfYrSMRUxtC1NqisfUOeOBrrJWWbZVN+R3nxJiARAe4aZGNWtKmtv
UHZoEuWUF/JJkg7Xw8BGxDxbK3cslKmuADZH7Ve3pF9a0xyyMRJR/W9+OrRVVQze4QHN1wJI1shl
VME9u3oXh0cT0KoFQGyi+prdWBhtQhmixEiX6G7bOvIGpC4hHmWbl2KXSWOUPVggyS5pJukQ2hEm
kpPJo4WZBOiKWJ4astK/vp8bJSuAk1TIa2LB6IjwlbGqYfLEZPR1Gl+3XBUEXDZAc9R0hgPFRJXw
AC6uwbvO2h7nOugMg/VrwOaOOxOKJrvoaPjFreLSfer/D6SaInOcv2SEVrPZwdzg5ocZs+zhIb8Z
XYA6FwJ+gedsOed6bVyGN5gjqJWA0tqpU01dKYqfSakKSmRLgLq2f4vzrhLVcYxkSQ5hY4EYNEG7
H3YxpnCEr6etGL1eC5fbxXUyVWEHv6AH6J7mP3PPAMpc88oehIz9HmQYjqw6WrsD1Vf3XAei4oFo
L7lEr8vHslQUrDOSZE8LXwo09QWuv3z7a1vJXUNMT+D7A0wMbn1r7BqQ47jGSQNbp77PgaN+Eh3w
7T1F9Q/ABaSV/MjmyOo6pxYun54WIBB8g1qDF7H0+yz1ThJHb2krcJatmwGl4f8a5Faoo6iTYEIH
K0yVzplkvIJT4BWdXEcwa5lYUWArdK4NctdrOxVFP1mhtQPHuTP5qXKybxZBmsorDnO6Tw2ElJ8/
r3/Hj87F5Xf8zyptHlJB+qrS+xiuChCwY7Dsbao76JBGGMvWMTEZxOlr094ZCKAy5g07CWPI7Y3R
PCmkPUZ96Rr24HTJeN9ndD/2raOlxE1Z6ka6/UVJx7c6FLnetnP//sXcja1BlMRSqQTnRoPWQcXk
dq7Gr9e3ZTOnA48V+gNILjQ0Jc4jhUX0Spqaj8g+euPzQnimBdNt+fg/0CpuevbKFhctaF5WTDXw
3YmRxB6NsjoMEKemIA/rrjhWiVZnLpsamx1syvJj2A1g/C6zPguqWe3ujVKeTpWsJU+tFmIqqUO3
7p5hpu0XlLWkB4iTppmDupoFnbw+pyWAYkNF3RS+jVFYM6wdJbRDR1LAGQENw7TajQMNXyxVb1+v
b+umh69WysUl05ypDfFIrJQhgYwTlIRjd7SoIDhtALxwGRtgP4P4F/Jyvr0TFxEo7asC97IcQBDa
ocPojwjBPQMQN8+8NqyPYa18gyyiMyg1yMDQJzbe54G4df/3lB7lWd4b43c7H09NXzxIU1o7Vbsz
gZQxI3sPZqt31KmeEOjBwa7Kgsiz7X2r378cgdU9VRqtbFXNrO/GKXdnSfMtE2To4XOn3TThUQFz
R8FmwJG+V5rA9ObhWlnm/B5FuUyPc1QZszFD4a0ti6wH1VDGguuesFXqO/tEnNObGZnleJq03dz0
fqzLJypBdVOPkDCaxfMoxV8aO91b1Rtjd3OZv4Vpfa+jQZGJ9E1FK+Z8MjfpmJsJfkiTvpRp6U+V
6V9f6wbibnFHKCHrhKCDxZduFdLnOUXjDGkbM53uXXc7t/tl/4TG2LPmdB/lQGCuHkqw88aYDY4A
smSI+8/QgNh9HtdiQVZ7EVnFZwa2hluvyqQ00zVV26WVGkxxfVBFafElbgckdpBENxa5cvxfXph5
lNExplm5aCgWp/Cuvo11t3haegkAJcmggXPi9/bbFDrNfQ72m/BdcP4vPumH/YVsAQ9zwIa4JY6F
qRdmXIDVv5lf+nbaR1MmqBSKTHDJgZIRpa2tluziVA4oixBaRDPkF/kHGk2ygdb/wtZwKWOW1X2k
FDFEDBvleRojXzJyF7UoNy3T/XUHvQjLiyWIq2g6hEjsC1GvVFPaCv+QXStBtjCUoVkbHmkmUmXc
XBBSN3SoAWy4aHiqek1JMcAtcEG5pITym3mQ9djLus+Cb/AiU4FVsKAkbeIhyiVS0phNlIUsDuQi
JQ6F2G9fQ0zs+qZteMDaCN85oAZToGlF4wBiw4daAWwhjH9eN7H46Vludr6Oj2tidQ2MRm9augwJ
da2IdxVjv4BQoS7QeY1jdjpx2pAJOPi3FoURAdR4cHECfMKF/2RivcYKWJSG7qTGoZsquvf5Ra1N
cIFfTjS1w9xoHIztGBSAVNdg5YyK27lPvEx5+gNjNgHXiQKWF0S784sU976aJ1YLDXNS/WIGe+go
QlDakq95CQjYYPx13d5lRQCfDMRN4LcD9RCa+9yTeYztCoI+0DBfiGtRInNCAHYwFFAd8mPkSc/X
zW0cXFjTDXAcQW/jgkGD1YWZ5qoBLfO5GO4j1uH2nKrsdiqUTlS22nKNZYoI4BwL47J8rWO2U1QC
SikOlrezdpNMKHT+oyxg3QOlX3rp36In35b/r00u9YmV/yP4FfIk10mg9vPPmjV3YdXehop+TyyI
NUhK8fntRBdLAxzTBnHuBSpIGpcybpNKu1SRPHVKg6r4OijW189+NLxg4ZCGCWVc/ItzESux5pTa
NgvyqPKmKIgB6GpGgeNfesZiBK1bFX6vgHv1fOtKkuBrRRIL0rH2bVl3qa3cMFMUBDfNQGgTqQ3A
VBc3R9GmWgTCT2gkT7ZDLOI000OvZrvrO3ZRtgF1p/zbCt8hQeeS6m1isKA1usdeCW+aFGNFVB0P
IUgBo76QQZErPbMGYO7rli+dXlkuK1wm4PMEmJS7SbK5G0O0NllgGtA+SvR3pdYFl9UlthCrW9ng
V2dEuCmb1GIBvZ1clIu6ymXvst8E+lv1WqS76jnemzf0u6hRd3kdn9vlXITC2aHRnKRBrNL2h2mF
+kkHGdChrrPJizGa613fy0tMARYKIKFpmeiyIsXkDFZpZBtx1eNaDibgVBMIySXHhQkO0PvnzEMq
eBD559Ya1ya5CDIMnQpUfBcHoQU1FCU66XMNLcjIzTtRsNpyFQs5NVQgcOYuuFOpHBvpAJhzkKDf
eTDsVsazWqoFR2FjQdBeBcWsotoAjfFIJArV+24uERLNJMeLJahJ6XXS10TR3etfa+NkL4hT3CoQ
40K053LoJjWtWrJKFM9zaLsArdEHw9AA5iKHwXVLG0s6s8Sl0nPJgLNPR0R5vXi02s4xzEeJKo9k
PFw3tPGFzgxxhxkkxLVFYiMJqu6daK0zyyLR7MsOGb7Latc+XkarG6uHOgabywFrictiB3XX2utl
TN+SNN8lrf7MiPKI8/E+q6gm1SIEl2An+QPWNLmmRXGbBGWFfkDfYe6X7Wu9d2Yqkr8TmeIOVoy7
p8RsZxKEU3lkZfeDmkowhIPmyiMRdAYWBzhPg883lbswWxBta8mMZUVysmc18YaEDQ74BN+SbHkd
dZhnHpnggSfwf3VxptWXVKRQTuq+SYJJ650hLB1pHF1NpAAkWtryK1ZW+lSL7TiCS+p5C/mpcfhR
tPJBKkdIJqraCWD0H5qKdsj1g3CZV51v6PJxV1aHWo7SzsbZ7sjoEkXvUE4i7mhmT0OXWw6pUA67
blFw9FQumoQQFi6GosduEjkHOz8kFsDHf92GaFVcHGnHUS8zE3vZNKCaz7I68tIyu0urQfUNpfiJ
hE+wKtEh4ALKGE9R26qwyNQscwtwWztRY/1NwzRyoBEiKM0JrGlLX3n11eR0HliTK0kwVH8NJLmJ
mxFF4Om+HPfXN3LzY4FfEDWcZeaBT1DrMGclnjZYVjHmIMdL/yro8HbdxubxspAA4x9ETP41UWJs
pSRKAYFAozy2I3gaI7tySom9Xrez6RQrO1ycGtMsG0w6JwFhTYBEMtlbo1JDKnc0ncawT3NkieDI
m99pZZILV8C+lbGhJtKuLsMWRELgAY+bt1qKnhoF1fnr61tc7CI2ovu85PjAhPJDE6osQUpuojTI
ujJyzdb60TXGqZsXAAPNXuOsiN2BhE6RqgIv2fyCGF1TCaY1YJg70nVk5nqJymmg2+yxB0I+TPy0
EuEzN31xZYU71BPG+UlOUxpITGNuJKHHQYqn63sossEd4zhDr6oZYCPCValB0L6VE++6iUsy5CUx
+O86AG09P7zhGIVKp480UL+bpQv6ey/3ku8D88oGpAHDbqEEy76QdyDL6+DTJV8Yh0kUQDCiAXAE
55HRUKiSBEDWborLr/LcvRIWCvZwy+khDq1pBh7seCVwub0UG+iTpB0CvC67JfTsdQp9ubx2TKM9
XN/Lrc+1NsUdaV3GepCdJkHaSfeQY3gAq6dg8nRzNR8yPRjgg+AY5xFmA8YWfUIEpJPhoQPyWuXS
gz0kN6VlfP2D1aBSZBEVNTebx8sUA2oa7VAhWug+SLPQyv50SQ8fH1qsCqYR8X34GbK+Ti1Afiwa
kDJ7sLXML1s5+IM1rEwsX2x1M82hORiVHbOAZfFzMQGHNhjf/p0JLlFC/02hkPSjgVXrPxBmvk5F
9Af363qjFqdYrULTknDO444GozaACtGunuxE21fz+LMvW1EV9OOhxgfutTUufKa4zZvCDClaMG0L
WgGbGT+bupMwQKUU+w6Njdo1IOiQOYoyaG+g6QWiifS2T8fmJ00t4oO1zn5XC7ipa01m+LUKi3mn
1kp1rI0mvjO0XPbVpJZPIaC61GsrqXWNpB8f0HBFY8aszOGQY6rgZoIeFYSHRvYEwrHbbhjD78Vc
RLts6soXPWVg35Ms049IQY9zMmjvWtfWbpZDWdLHODhxrS4HIaCpxX9yu603iY/+Vj1lhTzToAac
3bVCLbolTK+dDi+O0Jmo3R9zC4qnzjR0yiOILRTBJXcJnF1CJzjeIdaFuQs8hc+dIqom8EKlhAbt
/8sNtNgqyLqpO7SVW3e4iUTilcuaLhxjkViTERLQweZiD1gC7JjihRN0GdJJWjtF/mDOwSwTf2K3
lvRpZP3HCv9rj08rq5EYc1SaWGHW/Erbn5Dgfrl+dpdffLEizJDIS8ETtw/n6klLC1p0EkXlONr/
g7oCG62wsbn8NbwZlG5xAZlotV5M7UkDYKPgd8CJkiNvmppbvE8714rNY0HlyTGVQfCM2sqA9KXM
j94ubj0+dEdqVk0StMACpRqDtlW+RFn/OHYiMPOmD67tcKcg75t+tGTYWajjJPCak8YNvQTyCYXX
/53cC0eNtq6/tUHeBRVlYRSzaWAoqFxgC0EqlgPEqeR7HSNA0UPcOM3P2p320s/rrnI5wwpvXJm2
uDxpasxYCy1jWeuiAV25FYKK5Nc+9EQc6y/jnfr5XdS4VumL0JVbeQVaoJi0xksQlzF/xeRVr3cI
d8Fs2M/TIBdOSEzB+jZtoDaIYjbSZoWv0JRRnKZQE2aBNUOo1f5bFd2Tmz65MsAlR101qXj4wsDY
Vh6xHsHw7lIqWMVWiFrUof6zCi6f7PU5TpsBJ02bWQBO1fu+1m9TOt/kg77T5WxvJuruumNsrQsZ
BspKS7Ph4k2aFD202GiJFEMaHLNt9pr9Wmmac93K1udZW1n+fJUCKFYp0bksWBDF0306ho+kjP4g
kQFfAu5r8LFpkGY+NzHSrqddgoXgvzmFTfKS60ZwfRVbgXBtgosXZTIosyrDRJfFD6o6uaie+bZx
J7G9yR7/wBZkCQAgAEEL0Nfny1F0aBpBMwytmW58lVnUOlVm9l6paXuDDfd5BYLU6xYvSREQIhal
WsR6AtIJnpgFj4q2nCkuyCVE6O58MI+6S26Um6J2y51yY/vsFuiZDNTtGgZWS+bVlZOVngjl+3FY
+Qtn/UO4hDFJwOxCMOgS1JjgykOnapxhxFg1ftlDFHsksGsHJP9AuMyD0xzJoXwUD2VsHYz1j+A+
QAEIjMbKmqFjH/shA4u1pGLqSj9c3/VLvBa365xT0QTDyv2S41M6RN5gS4GBB59TjarmVFENclCj
eqU9tNzS/kEBMt5LhsrPugFsBxBckORe4OVbQWi9cO6SsvXWjgnFwgfr1MWPevZXgt6VBfFCdOn6
RnDXb3Xp1l7Hwz00tJ0hqIb1L0x4KXX6L8AzHY2TAV5N/aX9Dg5AqMYIr+Kt3Gm1Sh4CApkoiKcv
ZscfUCTNbwvTKd+WYR+CkVhwj6ROXwbL7di66ff071nUnFzuiys+/oF3WEXEBNFcJnkF+0lxRDKO
Gn/8XrL0kDLIyOt0gkwpO+Sl6k640dQsureGSlD/33RxjN0DA4X/IT04jzERoIK5mSOelerPLGXo
M39JLcFCRTa4e7MdpLazx8VGC/5tqC2hfdPgEF8/RVv3C1J7QONQr7vUmWClntakb1igJNIjNIgY
OjP0D2oXaxvcHTYO0QQyLQq8cpxTF0wWfmda5U6FRr3blG0kOIZbueLa3LKxKwex6ShHbMCSNEk/
tXrAOss1K/vYNYKGzBLILjwRLNRosEJk84LTycJsuFzmFg5gNLiTZLhx1TpZBE54eXTk9tNc6Uu8
+23O4BLRfNZqPP+B0oDa4LucdT4u7tyRQlNxwYImiK6b3rcyxnl4Bx4rsIwRxLKw2SN/SjTJV7Xq
j6yAHxRDigs0krsq2joNJ6Di0DTuq0PWFg4mNF253f+Bj5PfVriLIh8yivlEbNxodLcRg5BXJn+5
bmIz9JOFJQiEQVCz4nwuU/tStauOBXZO7LcG4Ch3sup4p/ZmctP3dX0bDtPfU680AsPb3+m3Ye7G
7yO5VyYCZ4/JX1OhIt6VzmAouz9YnmVAsZYAaHUh/GbnUwH0BLA7kpSdbKV+TBNQHTc31dhMbk26
m1xRBdfb5sLwapYJwdm6lEGAxKaRofsS4Oy5c2u/dRq5j5JZNE69+ZYFVmjB5Gv4fHxlFdQZzOo6
AGrUOxM4svZ+6LzkTvd6v3qOXsvCFdW+NxMXyyR4M4CB6ZL6WE1QYmn7PA1a/Ul7XSB58z75mt8s
syNWQJ8MV1yKuHRQC/fVQpCIWwuwPO6kTWNp2QUBtMZOLSSFM/qB0qA+6BghaBXzV6EkL6kOpurr
fnMZIc+tcidPMpXMUNLFakjuEhCzOc3MXhOVnBo8PJ0onT5fOzq3yOVgkwwiATnLAJSbmxMZ4zs9
kj59ZZ6Z4BEVFlr8elwzLCpr3i1ruMGNIzBx6fznJrjoO1K1HisFq2AmPZpm5aQj83UyC86YwCk+
aHBWN2U9RCapoegZ5J3t2OFf1TA7rPpqjA1Kq09V++nBBgRGBQByVDSQcCCSnN/MKBgD3W+D8t8c
W4dKpZvFgkC1geg6N8HFQ1MKh7Rv5TQw7iM1MHbJsd7bT+Gt8tj6mgllutyf9r1w4H75a89TAZjV
MKMAqAzkn/gSqTw1E0BzIcz+vxKe8pI9DgHzs0D31FdISqC2shO99zbd5LdVvlCqNFqVSCP2Ux8A
0RsyCSPNCvE1G7j86wd5c18hLg+RRhU1IsIvkEQ6pqTKCDAiA0RCrQeOul1sQchQ6b3WN34VXumm
ARUVNLf2FWp86CYDMo0nPecxalrYYdQiVNYQaIdWpUtH4AJVZ6iFK7x81wAqtzLFeY406DRkeZsG
XWXEJ9K08bGvs+rWMMv0thzC5JSgp+gBGvM8p72yz+op2kfanD2bVmy8pJ1RUjdqI8BA84E8z4xZ
Xk1m8FYXRXw/9iQUpJ+iveFCelxojQkpjTSQU30fKtl9VBBgrMovySwqRG45GiARNrie0LEjfF1Z
y/NRshJ8BtpDPIe15l4vVDDR9KIhrMvnyIJXJAbGkkyiXaDjE1lSVToVcaAU9jeiN25tCAlUNm78
cyPcl6ZznoJK15QwI6/sxsQbxv0CHAeb2EMZ7VTyP9Ddba4LNFIoCaLhcAGLr/q0n+yyxNyE+nOI
UBLRvgoO6OWzGItaWeCei2FEZUZlRKCFdHUpU/cv0d0iKw9JxwdV4HqbZ2VlTDsP5ENpMjNTsZxp
JEcwLYFnTPaSDslFi7SidMawCezp86KIuD/Wa1x2eXVfjYRVrVWwLLC+R0+6C97lL+1eu/uHGFy/
mfbCYseyED6uoyoKAksM3oI5iDtjUaX2uVSm2Udcn73G1cDtuu/Bsip7+aP0JlKb20qYIKS6kGV+
4HW4jY1Qa0bXCCMNidUdOr3xmB67aieDqgLJ4TTsBV6zJBKX6/ttj9tRkEiFlVUjrA/Hhc9acain
H4ad4tOjcC+3PBSgAgxr2AsNB9+4LLOizIDzAyAjGHfLfH79F6Cnjr7LdrYn8tCtA7c2xh2HaFbD
VF0WptAcd9Q+a0TP8Y1iK15Eq/Vw32qm4YSBBwbUR4V3P3rNN5Mxg8HIbgwnkk03qtJ3O6pRg4qy
oxHPPo1rw5Xi6qWy4D/gjYmKwqdl4ilS9rWMkx1YEl4UsPj1Yjnizc2Hdi5e2WR5p3KOzFqtIIqS
ZYH9pXyO3cI138Bke1s7KIaiDnzdrTY3f2WMS/uNzmjkqRujQFNC4uoTQERR9XzdxmZGgjP53xVx
mb6N0XAwSqQJ6vwOKKb9cd8TJ0Lh00mAbg405HlGuO+jowirunl//LaMlOE8DJWS1Ro9Q1BYyv35
z4XTFiXnEiXP/KnYRZjxdK+vdev6RWL50dcFBJK/fo1qDNmAHnwAbI7X1YXuENBOZ6EiWtpWSoE3
vmagpAmOe14kh42VrdIO2MSIlO7QmoWT9waIE6Rd39bMub4qbSv4rKzxyjhKLXWSSoHYjqNZNyDg
kZt7c5JMXx77/Ak13mjPgOAAUXnPvKmApkeF+VY8IQsSzFbyK0ogpc0IHR5Grdcxspdn8+1car2v
TlP7pVGJEiCnU5zRmGpX79v8gUXz4AOpNZ1CPOGcWq8GN+rzknr9GOYvdqVPjtRrJSAO3SwoGm+8
tqAPgsIZhtWgeWRwpyJX9NnOygHDJm10bOPGywZ6z8b4Z0PYQzbWtylGlwR7vPFBMduKheqGgcDL
s4TLyErNEGwaQVrSE4tnl1Why4bcG9PPtxEXhAPm/kCYTZQLaYRRtyZp7pVlNPRuNBM8JEX3/9Zi
lEWeG9qlYD3nQYO5HJepbmF2to4q8JnJcu0ORfMca/EPTDIYn986YxmwWnqiSAB4lJo0d2oOGeYF
Tao4faU/a5l8yOM7pdMEt/BWuFxbWv58ldaA5mRgij7grsL4nVbv0sj0rh+1S656HOe1Ce4dxapy
0vsU0NjOcKoS/DhsXwXmg1YvQmxojS9U49VBqx3NZR762SOK2I1gQzcj9vpHcHl3GU9dAQqMJOjZ
Lj8s3FTlTV0e6cvSN1K+Ng+QPhgcyxesXbS93NUX1iDMVCwEtX+6s1A5ZSfi9oMX3isuRmL2pdcn
ggR5Y+r2fMO5w24rSa5SFZBQ2exal5C6d/rO/AqF7f2cqK8Y2brLZMWXzB7Sf8p+tOngqLGoI7lx
Ys4+O3dHNmPVpOpsI0XRf/QWmA5i6hhG70Tm+/VNvr7HGHI/d2Gz79QeYL8kgMSqmzPwElXCGovI
Bl8Uw4O3w+RNEkh7FJ2bff7cgJ8UNeneUzs3eiu8PChe/t261PN1RVo6VFmJz9iX+R2t2m8t0x+v
m9g8FuAF0DEQrmnmBbyu0MohMxuCKRE8R023CsYG2hGLjsMCaXSMwwAOo4dSFBK2nhors3zxKI+h
uxtqCAlyEN4138bn7DH21ENx2x/l3VIlk6HOKHmi47iVy+B1g8c9KoBAMnJZs8qgqoBNjQM6Kyeq
nGL6OE6a4PhtGwEeCKMcC/ke7yoROi5lByMj+TqbfrsgdMzPj5/jIgdBxX+McL7R2rRJK1v657u1
iV80jrGP/N5ht+gdgFct8v4HadzlJPEvNjTLTEgqbCkPWA2YhCwCq2WZ+lnRag8QQHqSo3lvSdBO
LYZbO+4zkOgSw2vsdhAkMZs7CwoVHdPHJvyVC6ZZqs8d8JhJkJHCMZNvRHrpqOjq3XBNSODhXsUQ
N6pBfL7b9JYdFZkGwfeKnmr2PZVnt+wSj9TgaxEx6X8AFrgdPbPGhWq5AOp5SAA3RanuW75byPA6
oGmtm/+BWH57Zej8oJZggt9k2d7VVT+nZTdpAKsF1S8rsL0RiSZC2DdFc/Tv2o/+VlmkpHzju/qz
/mU0DrlrM48F033nSUEK3WFRYe+jgHG5+N8/iLuTDbBUWiDipR/Bx963UFseD5HtS378Yt1beB5W
ktcHyU5EB765EygFABaGmd4L+BwAc2Za6S2gqjbYDRLDScq3PsEliOuSSk+CGLtxEZ7l3pzb1pYx
63WKgRq0Z4cbq6IYZ8RVUvyi05gHYVsDLG7V9S4fa8NZINBuXcrVzVwXoxvbWYexi5z4g3obEwM6
KT0TvJgvjhUIdQD01A3MqYBiR+c+g6myYegmHS3BuJzcaA6PbVN9D0ddJHt1sRGcIW4jwLQUI2+u
smBWMWQpR8rkQ6E09abUjn2tiUNB0ndxaXP2uMMVWSQJw9bESL9M/WJmbkE+DZHkTHBJDkr2StSN
JA0s+a2VXhtRgBBsGY+7KFpVk9iAvz82oIGWd05Mbc+eDZ/BVa/76aYb4MpaiGHAGvtReViFh0xl
bKKztAzRU6fr73QZqtxZJbCy+U1WVpY/X1mZwEUUDYsVNX8wkjfDer2+CtHfzwW5Skbxp5ixYWxU
XdsM3cz87ATR8slXK+COSxerRW8VICUfyp9QnE2ih+sr2Pzkq7+fOyVjVFQhYVEWROZNaGJqF9XX
uPlmjNafHI+VIe54xDlobYoKxwPtXjcuT6QTxdnLahW3V9zxQDJg1m2PrxHexQ/Sa39IjulLt7MD
+TZ5hbCU/6+2ju+O06S3DNYZcC7lAMjajVrv24Qe+1jwiQRO9lGdXTtxUeC1PMCJwQix78rBj1Mh
rndJE88ux/Ot4/vj1AI9g6TBDRpfdi1gevUS08GePhz6BLrD4X5RegSb0s4GKWpxaIEwDXeSJ+LO
vbgql5+B62vRnSTonHMpM8GUnqRrFDG7CDVnNtJ7zUx3rEj+Dk3pltW5YGsXp7tYNoqAYJDWAGbi
t1YhDWYtzBYqHZP8FqtNYOTJCWNdXlnTb2WJFk/aBte9RmSSy6Xr3qoRE4syGJrEVaIHZuUu3kRe
m+zBea7LIvnxTe9ZLZHb0lkOE6nTtTSQ8Ffbud9av64v6LIA8PHRfm8iF2SNSmJ6OECItOyVH3ll
AwVG72ZKPNvubscajLVhCjyCOr2S0PLQewrqovkm+BGbDrxaJheJTS0vNFA4ZEE2JcoOXATUZ+AJ
PgEo3QWhqTVek9S2BzqayKtmBQTeVZyjJZqKopBov7mArbLZ6AdmpUGJi03tegfzeoJQKtxxLmh3
o4aPOXRZQLLqTtc76uQUBBmt4skyQ5vDsGq0rlUf2BrfTso7rUb0i0Vvl8uMmvvwXEjvK6WNuxka
N4bzagX5G7B5VnGr02CRhlV3bWBCigbkZIl3I+IW2o71q+/NxfpINUfdyOHWieXKeQCOy2gRNnXx
Wsz8zivTg3iUezNn+W2TryOAvDZKhhZBElPQ+0r6ls+FX+jMu+7KIivci15qOlZbMTyZtsQLw3HX
Rd/MUABUviTLOf92GheG8lTuANlAl6wu6q+gEv+ezhbKSkPmyxCYnIrQa0nvK3rz1zyDi/bfLZGL
SWDtaKy8TLJASqtTPaIHO0W3Zvd/pF3XcuO6sv0iVhGM4CujJEvOMx77hTWRORNMX38Xfc/ZlmEe
Yc/Ms6vcarC70eiwlvT1spit3AatezCHKiDSwkzn++wvTJSqNKI1MOmAOoz0yk6t51qv8CBKJQEA
ypbbo2+FVhJ6SZj74uKPOUpUi6WyDsicPA1TlNskrwWRViSDDy1AU+x6y0KuRubMbmTz26KIuLK2
rO9cD+7MUIqIZuz4F0FllaUzKex7MiZPrG4EN69IDhc7aGu1+ryyVy/kqJv9juhXRkgEd+2mlZ9r
w0WJsE3TBCuNwOq2MJFZ9P1PFqm6XycUvONYnsBcD4mcBZSgtxGRmC3pqGZdNkLBR+PfVFGfDrFu
lFAUM6k2GumJbRRMUKvaVBT5iwUjV1QUArnPNlt5GRqUwNTj+TSlceyWg1b4ZQFYobi5Ljt2NYIp
xwGlS+NKhiZY399S8lw89zUbQxkNaX1rZ3HtzzWQ6bPvl49xVYDP1M4lcF+yy7qqz0DeAhyZlxFt
KjkHgN24l+hVXYkuly3bfJP1AZY/7JaJok5dBzOVv5DZ2I9qe9+ZnSAGi8RwgZ52DNkIgQuEgOQd
Y+vUNrpvtoJP87Ehhkh/rg0X6UewN2O0Yz05Pwx6zCUH5vVw0PYWdujtxVkLX+ETRsO+9dhxCv4k
HTqXzoV6Q8FYY9nD/NtCuZbS/g4kl97fmAbwNN+HeaNJixAje7hNAKRvYrS87B+bEPlf0zk5FXja
1p1yrs/6Uc8eY0vchx1K1nDnPveMIrLTunI7ZF9VOwv02rAPA+AkmBHEPCicl/PpzozDpKAG0qsh
vU0SVmIewLwrUvZ8+fy25WBSD4xxGvqDnEqqGeNiGQggoRcVdB50sI4x00LgV3SN4EYWieJusBkJ
upS3uMEUlj9ai/Q1zMOrbEoERZONNxZO7k0j7uTwxEDhKmnrIE9MrIEqVLJ1Jmd2r0wglFDjR0M1
DnotKp9tReF3crkwuCxTKasLvphSjH5jNb5epvdmU56Ulv7ouuJ+KMfrzlDdKf18+RtuhMd3krnw
yDp9AuqtiRlsKu0SSw6iNnKaSsfQCPHKdnQvi/vYSQAY8dkJ8wMt2YAVxBaGE9BO/llJWJsidaIA
tExJD9OU6997Jg++QafqPioiw24WKl1JCRlEozUfV0y4X8JFUQ15Kzpg0LwhY2Gzrn/M2nDX4JBZ
mrlZYjGbNjq1jXLCW2F6CQd9t2C+2i7jsLSbnoiKtOtRczcVmBowtkEwJ2/K/CBKGWXJxIqpDpKq
+pYtzJPl6t6i421TTrZlousQp342Dt7lT7JxBb8Ty7kWVluK3EzkOugIuUlC6iSN8XRZxJb3nmvG
uRXNmtYwa4jQNClYGPPLCswlYKf5OzGcF8mRzJKxQDzqAGdVNCBmGNLyRtZFuGAbofzdiXE+k5Gi
lAbs5QRlGoa3aQRg8rCNlda2YvQKABUBBtLLmm156dkB8g/Irp97NqpLHWQLvSItO2jK9NhT9ciG
5pRLqcAkBN/rdSrt7K4qSL5MLNOrQInUZ9AnYruM6K1j6r3oKEWSuBxDKjss/cnYhqaReqpn466Z
jNzuMjSG/+4EuXRCqueiTDs4V7MkJFDVpb/Was06GUYvO0rbZDaNWxHa3ma0O/9uq++dHWSu6T3L
l6EN4n2LlNNOvJWRqNsz8i/WzkVnuf79TJhVMqaXC7zM1Npd2rQ7VUpuutoQvEs+DmNguQW4EViS
01Bx/QBMZ0gxBsxlswEe9OCC0yh22gdQ8iyR/R1AWI/Vw1x7aEQLPuB6VFx0fCeVO0o17NWcpCia
V3gxeDLajkDMSn+bnha6oW0Cmzaw8a3xMVjHzl0fT3KF3l/3gi3+n2HdDQJNNpz5nQwu4Opj1hea
Ahm4djHyVFloYFXSr05LwRhftbeG2QtmPTZuFmx7o6CxrjaidcpZxgJw98WstCpoyfgtJusQMFUf
ikWu3MWcUXHQ4d0LBt3tTtYEsjeC5TvZnLaaHmFJrzbLAB0v/R4YwMW+ZwxYtU0tY1M1lZLfH9vB
RzxXl7tuCC0LgI00JSb2+8Se3PIHK13aYBli2jVu+hUDAxTIwK5W/gumnq0C4zvp3C1UZBQzZS18
Pl9u670K1AfoqjvVfJ1eg1bQG3emKIpuxRnTwKiQBeRE01Qol8vggWsMskYq9HeX5FgkWuyjV4LH
odyB1z6zfkhY0XBa7Es6ZRhmztS1vVuq9Sy4p7ac9Px3cOEc4HihpDb4HVjwUY+92Y+fp96oRRHo
9WXGB4NzOVw0J3paaHmJzhZ2xyUQM4ZqJ91qjMWzFwG//ZnNhbpjZbo4JC+y2TWHTHLnWlKORlQA
AkTGAC5JqvrYKbT43g4JeJtS0OjMGUVAM2aAktlqaRnObM39HZYTQldjefOlfyXJ05Xyxhq6wpco
jd2sb6nTN2XpAkq4eQEQAnH0Si98rPRbdh9RepiiQXGtJJx1O+71+lbO4ilgZadeyZneo/ZR1d+K
qE5+RExbPmEyuk1t0ECgv9OGynOTGaOPbSI848aU9H6ud9bkzl2k3IZTV3/SQgIXZmr7ROYU800s
rH+OofbEpLgOsO40AL+5UO1UlzqMNjatg4wFbCrdN2w8f9HSzAL8TQ3GDgwMogS5kjAhDunGjELX
VC5eUi1h7yimlH+Oq7i3AuCqPZYp62wUeAtXQ0nMKYg6gqGlVjGpM7YYXCv7xq7kaTnpWl5ch+nS
+3Lb6zvslsetDauUc1uZSYRX4yR/SlCKPZAomX8suYSZc7LMcuxim37I7XHQMWGnLcO+rtEAc0FC
Q75YCtqZPguVsfV6MtK7AXWk3m7ZHK08MZJoSXvbwUxiode3klpYnIMNmESQi5JVgXyYjo0MFhXJ
K46a35oOAHy8y7nKZsg8E8Z5kTqAzV4xOngzIHJ0vTk1pXyIh+aGdNifvCxr48WLNcI3xThPop1V
6XmM1oSi106SJX4PROAmuifN4kQ6FhmBlHRZ4lYT6p1I7iafk65utRxnuQ4bp1gc9avAdIiOzWN8
zkwIx7N5nOB3QNairDj/nIpGk9SJrEPeigsLDwMwnpLiq9XhF7NuRPDiW7c76jjAOsEdjv4wd/mo
A+hOE3CABcAd0rweO0u2JanfqDSCHnLAAmpyLzjPraB7LpG7cEqiD1GYYNemB6JVkziFh90Juzgy
N7Rld3wQAxxtZJorwcQ/OnIPoDCSQjMCEHhgSdWDPrQHNU6fy8jwL2u2mbac3WqcoYBXuCPjklVB
xQzNM6dGtzUEw50y6Ow+Yg0YKa2lesz7Mbo1pKrbXRa/6Rpn4rmsKU0RpcAVVgFhoGyCSrUSu+u6
o7JMp24ZPwPOLPY6lAIuS9062/OrjcuXkG92MTXnKkhaA1D/eC9LEpgVHy5L2XZC7BArWBIBU4jG
fUJMH/e5iY5WQFS0mdMp2wMO8EcU9l426r/wWg9Ga9iXYXFNi9RfYlwdzLQEwWfLco23H/GhxdFO
A50iBB8g8ttmLTlzNgtEbJV5zqMNv68llSXF5hSCaTS/YKvYcEB67GZOk9gytptZMO5lvMX+NqzK
799ibWcC3LZYQ3gINABkCKNTyHrqRUV5LxFouujJsTXR6b/8Xbesx6QgBMQFgekvg7NZuR/iIc2j
Mmilbz0SiKHy5FH0gNn6bOdCOBPVojhtC5Jg6CWadlkzFHZHit9v82EJ800RLoxGaqZNVd2CT6lO
bJVVnintoklUV3kdteITyXMxfOwcZYtJGXx8BaWgv4o7w1kZjjBhDPo35raGHTmpZ2FKvQ8iV9Qv
2vTCc/GcF1IZSHtygTbj9H1FRczdbLJXfnPimT/F88QC4+A5q0ZqpB2QfIpgUI60qV2pfgKmhCBo
i4RwmVJrFEvTVV0TSMWzGvqt/JzFglaKSASXHw0jXSzgBjfBEt2C4dvOh2OciXZpREK4rKHRpjKv
B/BPKBmr7LZT93o/e1Immjb+SDKAxOTMBkzulkMzLwkjtlbgkS5j7v2U9MlNLY0DiCGSU6ZIh6LT
HUVaCZ8zO5GyawBp7bIZ2IER8wrsboB1u3Kwnn9Xk27cXw4oIhM113M6qyrJhoT5p7WZRJJP9X7N
1WIUDfyx88zD8DLKtmjeXnTwXHSx+hB4LXjIBGB0HpbvNKqxXdu6l9XazNKAlGAZK1A4ljTea9WB
QSBelhx3QQJIcs3YS8YISq6v8wzWOJV4l6WtP/ljlMG+J5JQ4CHyuzaYKM+Btg7HMzrQnhOny+9b
ZZ8nvw0I9mpKb3I4x4gaM2ytAXJK/ZdVpaCA9pglODmRLtzJzYVUVqhAFIE6+XUs2/XKDkwy8OyJ
KOO3DeFNG84xDAKOD1SKMJqAx+Sg79MitsNakORt5Qd4dGo6yFMptnL5yVENFCwY7UNncXSqzxiR
dUhpV5WD5sHihDbBloMj7YU7Bh+RSRXyTiynXLsST+dFuIoFzLnqZ17qGqXDrpPDhL4FcEIjB7wB
4w4AopeNccuj34nmPFotTZb02NgAKKrqa40d7ufbzp088rXApqcuIh3bCnAoWegEiAorQI7B3QhY
b88B/wtVe8DMgmAVaB2oiDkYGVbt70Zsr9gkceusF2yZusuzQN3VIDnnwwqaDt49yMerhcskpqEJ
AegmwflOs1MpAQiubyyn9xJrH9oYR3ZFud+mSZ1L5JIKEiZ6l2aQqNvLFxOvBgfthQqMMWSGqsBW
LiBV1R2BohvvFShKQTRoYWrtAzCQ0aeFmhK0VssWAK/A0dDljNldUl0tTXVgGMvyO9n4aegVnqTm
sDfKcQQG53BFk6Z0qqJ2pqorbVIbnwEO6uX0D9pK734gF9kLy2wAYIkfWE9PcwI29emBFkKQqs3v
DXqqFYgJ3VTeoVVChzTskzKIwcxZJI6+a37GLiAv9ihdJcANFI3zb1V8sR32JpHz5YHV0qwBaSHI
j4BUJskrSkyUgUI4Oxb71voXWIVCmZwTF+AVBhYGZLIYxESyp0VO4kmhM9ZIW1UnpOA290SgJduW
faYp9wVzzIclk4Ev2LsoowDWONulN5Kj2RXo9tg66e9Zt38wCfTueDkH1icwfeTyqmr2i6mnjIne
iBsXzTsBnL+GdZ3pRQUBqXa/lC96+KVCM+uyd6428CEKnZ0cl+mDOL2OhxgyUB1yzOVREu3z/o9v
o4P7E/QA4ELgwixGiurMovg2ANqdbeJHgDFwAGjuxIWrHwAv/o1i6EgQdDaPDtf9CkaGkMfH9lap
I/C0pWWQdEfCriLlOOt/ckNjOvEfGVxWo5hNniGmIq59MQLZYy8p3u+giJ8wghba6k/siP7RnXEm
co0xZ0lvIc0L5sKgFnoXYaC6KhARIgcINgNkwrskd7wSX8yiw+TiSKKtGMAKpGqz05l2uo92bHBz
P3a/Y7Ol9xavxAtRSMGy1dDFtNjbAXOxBEll1jIVctPcBz4i+Iic2DEMDMWHbm0ikOwMf5ZQ6Bal
+ts2eyaZiyeKIg9mNULySrzOJlffTbsC4WRxtMrGy27drk++XfbEre2DdTt8nZCD1h/Y99IMtBQY
yccxgwQpUDw05U8DBZu3jUgGYDYgbbAfU2enHsNt7Qmkb15Pb9L5UY4FDEz9qGSQXkO6rjkwLS9z
Upy4TW2qOfKTSOZGyn6uMD/OMYRpFEal0gSF9DC0T/J4peefu1LgpyIpnJs2RhmvqzG4Gwz9Wou0
28EgN+Zo3S/KKDrEbU/55xPyz7e2UfJR1/EJTYJIZzg6MsjviRe68o/19gPAfe2wzhHNIIhU5ByU
SZaF9w++XSkbD/mQfypj6Rl4FYecxqLx7+0b/sxQeK+siLxkaDoFy/Bg2pgrgoKFw2o7XfZzZRNH
2/3Z/X4mk/NH2sW12Y2QOflT7stOZrm5ixYn8NlcAyINfYeylOhrilyCu+BTtbLUUsexvkbbwuuq
NdribZk4QKDBPoRn7QvRzSUKAyp36xsZW6x5zHF1fcYoAGpvDMAi6Oy5kiMz28DV0iXgdyzBpyTc
7Bd+XC4dqGuiJrTCQefMIX6BtfL/qLy+/P6jsvCCEXiNxhWlddNifVggDqjzT0321fKp/v2VU+D7
YizIAGMlmDM17uI0+j5aGlmtA73t7o2SnRJZRGry0QlXCGGwLoJHGfRufINtIGNfzSFE5OP10Jan
tkY1n9DTCESCy7F6ozr8XhRnIlI7LrM6a+DqcMMgf5Y/5e50lXnzS+INu85fnKPhL9hEB/bDIKrk
r//7fcL4XjZnIVZel3FLWR8UQ7KLa2S/xuBozUtumR4QEtDEj/zL6n5MUd9JNDjzaDqmoBGs14E0
h7cWIz9rpRCI+GiBKLdhAMnEjCvQPfhtE701oqahMUbHot5ZihhzC+l4MCv6/bIqG4kFuMBQcMAO
Bhq+hH8E5jKMcDAx8aQExKefs8Owy5z5++xGeIyF3vz0+48UBYAlgP/F7I8M3BnuamgKMoSNXg14
pMTYJQCLUCKwxo2Y8V4EdyEAVkmZetIwYKB5i6+hPW8nB6YjXRrd1p6Gf5MabtgE1FoRPBEdNIPv
nqkF+v9qw9gap4AhBatzE8+6b9xptjG9ZX3GNAkqSAJVN8zkXCo/JE5UiY1FPbCgyou91KouqO2u
+3m6v2wlAuV4a8zAdRFjKYoFdXqcdNUGdp59WcLqpJwTv1OECyAMUCg1o4Sh9X8rFWw3GIWdpg8W
2pyR2oLunIHc9ferwArw1WH0YGoAhBHlhLY6m62qmoBI0/pyne/ydHBXuvjLqm2ZI8TAxwiWFj+u
3KtZkavKiCXpqv0hoSOxdI9JNdsTfSZz42Eeyp6b7/XwrNHFC62bcfkm+AHKx8PFGDaYslaI2ZVY
7P0jjUxk1XIY0KHpn/WoHGysUdipVl93tPGiMvreKPRXMo37NFdim0nFKUqyRWCrG0YEZhtqYlAA
kL1ISd//CsWsaZy3NYasrMiRcuW6N7KvlzXdcId3IriroFOiupQYRChgIpfCoCKfdRGP7ubnVFVZ
R3fDwJ4LPxDQYWwq7YuaBYNP/I5e6VZQAH6wvJp9mR0k8i/WojeK4OhSv8nk+/9Yd8+NIoZMLVjQ
VUJlGNjKQDQFbISBZ/b8KNsqRfeV7C8f6OY3O5PLRVIla0CHhkXmIBxVL0ZxdiKFyD1EMrhUuqal
OesxZKT7zLwyfYCPuWqOOuSM7m7mGhne06L3yf/4iNYrszwx6AfSLa1R5rIZB1A7UJQtcrcC56aN
zbbBS3cYsr/uRWnKRhq9fsM3kauXnpVKwkVdpNqAyAl2MzxKYNRD4aD+lgGeT1cO4Ix1c2cgNvsm
uiU2EsF3ktX3kmUt0ySthP+HuGuztrBBZuW2KEqm0q/L9rLpgGc6rt/6TMd0zCcp7qEjBvNwlmNy
rdNpr7XGby92vj9Lzi7LBXxmmdwOwVApmKqHY2SacRWhXH5Zn23bfPtmnG1KehFrBmMwk/pkTdpe
N39/G/y9JtyTLgzbrsTSFqIi6bwlnV+qIr7SJNFgu8gEuOBbFRpaWQWuOjmtP/VN5ahYw6aLbrNQ
FXyb9RdzVzkqnCvkvIwpUOxLv7cBUgCNvI1w3aGHEtt5ZXghMQEXIWGwdb62ZNEJbvvymUDO6BJ1
kuUiblkQVzbzkl3to8DvJI6Kgj/epQDmENxkIg0565uB69aGFYyulOnJlOtTDgiOIjOcVlX3XVjf
XTbCjaVH2MiZgpwVgrUCO/Ul5AGAebR7Yj6yOtq3WuEaC0626R5DwKKP8fgsj40AmXLrafdOOGeg
xVyPcjOVUHaWTDvBTLVda6MG51Zui345AefixCrMBDByUsFVQutszwYj0AvlkFb0ppek05gisPfj
Kc0TFzsjLrM0//IZbQaesyPi7JtmxOjpABtodLIbDbrvGuaaYfh4WczWc+ndaXAZhlK3VaOuF3Ey
262C/lVnV2vLUnvGxFznVbfGFepQghGvjaHqdwbAPzitlCB3muFSua5eJcCLGkfdx7zXoUfZu8/k
e8z5HC1r+drQ6oEyURYg8jCTO90kneOsWtOAzlN9hs1XUDsUjpnZeovqT+rl2gryLDjqNU5ciCMm
d9R6UpeqtQrN97rfJLvkMKDkrKRHNBa8EMBRLhmDyzJXPS6I/EDPzWg9xTFeIe3yoGs3Ke5oNcEu
MTEd4DTaxiRq+QvMll9HCUEvW84KBFpq7JGquF0Aqy5p1v1lvUQfkHK5R9Yso4WX/nqWCkwWhaDY
j8JD+bTW8I2rcTd3ApsVacbdAkWD3LFoqi7oC8mjKk5SyevInum0eALlNu+2N9+nXPzH+K06Vg1e
pyvmcQ0U1HsWFEGS2DpgikK0RuanRYO5iB52m8nBmdz1CM6SnW4iamHpkLvyAzMVax61SMT2Ka6F
GdykINXmXm6KvPzn2u4nlJbN6HZAs3rpa8Gc4LYmK+G5rIJzjC9e5FXb0K7GjC+tUxtIXjZITi5/
JIEEizNAfRmVJjVg6JJ5qktAejPBJbkpAOCHMrZIsb5gcvZmTlWDlwoSHGwr2M2YOksnQsHYjA5n
ItafcPa9S7VMU7WEiE6+W7D4X2aPnRy6ad06pEvs3pIFh7b59YHfioEgEFN+2LEc0wUzt1aPosjk
aUm1IyYQdhrR1bl9u5yJ4dKLMZ2ZZckQk8/XY4bWbVba68XSqo1XNl8V9UUyFHtaMZqlL5fNYjsw
vclWOdm0lJWwMeFDbR8sPnFBZpO6eRN0bhV7K5tPqQjbuNum8s+x8qBVIEiIGnDSMvQrjiMyGeBl
iO6uzZCkY2TSAqczpie5pAmbAHXTlsuAIYZqssOhAjyGCSqXsCfxA1qMgy2Bh2WFkGjAhqsoQZn9
aEZqj4kKqNaDtvTVTgqXr0oN/h/Bka8x48Mlp6PiJa9g5ia/5YNdNXgPRQoTFupwV/baeFWGE8b3
lt6jGbX7nAVzSe811FG6iYqGFT8klFSjMk4FFSAN2xQYSXnvRtj9C1tsnoJz5td0k+4HlDOIbT6x
n3JqazflbjkoqqOgRmv+aJ3INR8v689/fV48N/1RyKWhdyrES+Enqv6gmSAQfUgReQFcqJOkplPT
tqV+vI8f0TDzyFXhYJPU6cCVAEaMP5iO50VywU/VF9PE8hb154NxqP1pFx1XGgzgFHqRK3r9iA5w
/ftZGCRYITW1HjtFGRYOJvpU5YIvRHgL5dXhLtZY0jEbL0GdeJofZKu5qhTqkllxwVsUzCCrlkrm
NJEVAOhF5B181snL5gLSEipJRuXQfOXzix31Ch0eb52zUJ3+JC7NfOAt4uVxkWKxOjAvYvUG8uJb
4Le3AdvN98Vn6g2+doiuwEvnUrfcxdfTwXCTA6ZLnqYDqLpbewlkH9g7Xnkqvv2dj6w34dknVqkU
j+hNwkfqZ2Ydqv7h7/4/l9rXfd42LMf/J/TTnH812O1f/X8+bSqUlEQ9MB790HDbtrL7OHMuS1g/
y3kQ5T4bXz9s1HZSulIy/UlVbGBAOKzRdlGIAu1SuJ32+bI0UUzRuJgyD5Os0BY8XZ03Y/K6vUnR
X9Vc5mp+d1M76Uk0CfNh1IlXkAspwPDp03GoEFKQ6OzrZ/VpnW7ovfxKOmEC+lQ9YArBu6ymIggt
GhdajNkqJBbDLvSbEMvPXumq3yaUg01fvZLu8yflsXwa/dnFnAMKmC/mvj6lQf2zEeRdH7ISXnk+
AC2puswjQlx5pAfpaR2j02w9iHfEa53EbwQVM1HA4xH7NRNTe0MHa0pmcIVbxamNAcEQt/vc7HEh
y6a9dKZXsoQAhrb0L5+6yJS5CEQXshjGjC+dsdYd4DEYuHeRJB2I0njt0AneGq9A15dchwsutBqJ
ka/O32ILlzyUx+y+9oenzFmCIbJpaS+HdVyxdeTduIvxqKPXhgBq48NkP/+BuQCkJC0I1BLo3Hmj
B/oqtFPQFLvrjkMA/A2BtNds74LGfPemVskyWCnMSQni27XBof2YDg3QGG7DEXC60s91sF/zeyQH
pRM61q65Mu5j5jY7LchPQuVX5S79HC4DSvSoytsFP0d9wFrUdX2bXa9zjKlv3udXg9deF/tmz/Y9
jkJESSoKZDoXyKRRYgs2Vahf5XZ/HB7TZ4BMesmn3tbvtMQOsWOEb37ZwEXuxVekJ420Rg14fB/o
DXY2HGiBkaUpKJofYGS1TV12c+z0l2r0d5eEzoWzDshtVT9D2aF6BKnEdd0cFjkNKAq3MqbRBVqu
R3fps3JBS5OWWM/XTMK4e6WwvAJdEYZwV6uy9qL7QRCpdS5NUpq2o8PrkYKmu4t3WSra0hBZKReW
FMaMWisRJuJ1ujcYdsw3D8ou/Vvj4MIRk6qsWjp4A/Cs9+pO8phPnNbuA9HM4Hr+l74PF3PqJi21
pIZC/TyiZRXMA+h4RKAKoljDl4qZycyQDLC5FP03t7rGiq6rHCpvnG3FUd3mE4b29t2x/GUGM1iq
NV/28dZC3FF2/+JhItCZn3rXYjMNaxVxdvDbPTnmfuiann7PfCnQriwEOPlK2NoVyeRCTJq3ZZpE
6zn3SjBKlt2VhleYod+oIdi7mI8FgMehNI6WkWEZg0wnsDb5LCm/y3H8kOrkUeCYoh/EpVLRpIQk
0V+TN2Bj3hh32f2IAuX4rL8YthT0d+ug1WWZr4/oj8aGVS6qYV1P5id2JKmSqpzhEMIX4sfO+KmV
7TFIfYb1+k/RC2DPEO01THBqGFftjqjO2slN9S3yl+fQcuUdmAxG8Vjw/0is3n4W52yDbiWJVuEo
VgSOYb9eOpIXeZgCCxRX6W0myuS2o8ibQM7pSqu1kFXiOWecqs/z53VuonDq3XSn7NHvl2/1U3QL
dt8rZXbpvWiAftXmf38E4OHg72fPKDSOpUyXkNZJNV6P3XXTepQeJ7KPJKBxi7KMbTP7r6oAnXsv
rauW2FxMSFvRYiTb3El29lX1az8EPWbjhPvu1dflKxIMXuTIdvaMZNYlz5dNT6Q0535DpRbhOMDy
sCrEvC6SqTsaUe6CouubFMWlDXTa4cmI0D26LPhDHfP/kzoTFKsawVoyD+lgVFkU6cAEeX26Kz8x
n3xvetW+cofKEUGevC4Jffi26zgHgGxlFeWs96edJaZJ+g6WTG7i1sVm6ujJXuaFe/O0DkZrdvS4
mtpwSO/nBylQdiIX/4A6/aruClWH9TXA8MmrPZxZ1zJjsY31/fpY6vfNS3eqDiGCvFfcZcHgTF6P
KrtHvxvgEMRyyDAKjnszAzgTz2UATAZ+92SO1B8bqXE6qfuVFZWg+fxhZobXkUsCwkpdqnhNFyd/
9qgG7eavaCntMFB5BxykEVOqLajvJCRVggi6name6ceFqrbPB0Yb1BCyX/ljeGDgbitt2DLm/QEW
RE6yrci20Kw2nfhMKheviNQuUhPho8b7er880JfQad38EYnjzrTc7GShN3OXf01uVQe7sX7zZO0K
F3v/LhOlk+vRfjDwt1/ymlSfmVcyxGpq5tC//7J8ya7J0dw1n4rG1vb5r/qzdShqW8OOAxDzBK9h
wRG8uvmZYCBTJVLEcAR9aDmjoQKBBtuahgi0XWC/r0/EMzE0HWg5L9Bv8pvP60QdENlO4W7do1C9
whfjcn5Y7+aM+fVyPJM4g3VpnhMopirDja4Oz8nSXqWKNdsh0CTtJLQCUqS7oVH9CeTNTaMfaRF/
SlXDa8OfWW4GjMhepEunEENxguC5huVLn3s9rrMfp2Aiu7ciHId60x6n/bIDfPMu/6q/vklFZi76
xOvfz4QlpWYUc7jWV2pQmw43JSYLU1XEgbJ5959ZMBehLDkCMs6I80734aEL6H70NT8/iHKM18HV
S0fHBSlZl9g8/DepKX8UACgI9+VT+NzeDI+aN/4kT/R5vRImT8e6lfTcntiDmtnlXTf42Y0ocokM
mwtcOnKshWYM1yCgqGhxjPES+BNjATk7NcCfjhF+7vKLpWxYsnpYSzjEV/3SXbCMqJ9Wqt/ykzCh
X/PjD+d7Jm013TNryXJFowV4XCFt8VdUBIx3IWk0vfAG65a75umydtsNqjN5XL5u0DDKWnACImcE
tHhuG0gaY7cGHS/Ae3uA7wFwxsZk2c647506EBXft4tTZ/I5VzQNCmxnHfLL43SsH9bbXPGZH+8A
sOHK95e13bSWM2GcKzIFJAitBmuJoi9ydCMrQpiBzW7OmQTODcGHOhUYP1zTMtnpb6ODsjcD1cse
RE/59R9dshPOD/WRabOhI6oMVPvEgOuZKCOW/eulsgtVFqS52/nBmVqcm82EzSQrOkhb9Vrczl45
r6kbxnb7GX0+0CGKPGEzoAGUGFcgwKQ1mUsOjCwculmaqK8F7R4jr0GyV3zl95cbXy+qNzn81Z9b
rFliI0dJ5FgrdvtY+qgh3EYMZp9fx7vCt/Z/lk6eyeRCyqKl8jI3OM5ZOgIt1Y6qu8uGvp1Lnkng
wkg/5QYuXWg1+HDqBgAGdvqQBC3gmRZsmDzqn/sAdL5efhS1nDefRGeSuYCSmmmNIRE8iQaM7E01
sUdMKQEx3M7lyUn6k6IJqLI279czgVwEmbRZ7wlmBv1xfqmXz0t53efCefbtsPyPNb52kM7CMkvm
WZZruFvnhYHyM7krHOOIFN2vfOkZ8PGisLxawEf3fpPHxRG5JLVmKJA3H2Ik5OZV86l0zafyJrqj
+yTQ3PRad3pHI8780J+Slez+sgWJTpWLL1ExhLolw0TNJgIA4+0CPD99Hv7scn3TkwssZFDoLK2J
ae8OWLcF5d7JcDXbCkov8mOBpWwnpWemwsWUPu7CieY41egrKnSP9Y/urnIKJCuGHd8jGQWBl13s
kQYKx3A+LLVwYeb1Hj4zIDAWW6EM6iR/PDBvOa6dbuM5PK7IEbJrBWuJYtyBceTyV9zubL5p/Pqy
PxMbdqpiLVOGdOJL/FijBlUdpm/Go/mS7Dso2p/MZ01wyQosh+d+1fMGaxHY5/QJyCS7l74/6p2A
kGf7Hv/HahQuxoxhvZRDq5g+JkpBKqu7i2g0QqQEF1QWBSPvg4XPleTpjZaYTjF2NxOT/b/8Puvv
OPs+/0fade1GjmvbLxJASVR6VShVcDm32+4XoaNyzvr6u+g5ZyzTmuJcnwEGGKAxvYvU5s57LSPr
63Y2cFn5jAp2eh856TG7mb5WnnVXtTa+G1qwoh7RtmsFIhRIoLCnZ3Bvu1XHnjQVCtVSOHtphTF+
xj419UtsG2O3p6ORO2WcoS2t/7p83u2o5U0y99xriTTZOKHEUci3GDDca2Vrd3W304RzsszBfTSg
b5K4p04zvZM6FYZF8fPr4hfwCnbhVXTfH8pddPzUlBBWYf9zofwo9TJhxipokHwVUXIXzsuzPjTf
L9/cP3j0NxlczND1WNFTWhwoOcT7zAVO2jk/D3aw03yKVASMa3tyLR1ER9uuvK3Oxi56paHloFeq
xDR0dHRAWeXXM+hY/fiYnitP8ku3QTa7B24um8CqHJHJ3n6Hb6fmXrpcZVVsdDg1bTAW37jTcjMO
kiO42+2o/U0K99qTcUzHsY7RM5XbzOuzcv5C1PaPbhqLO4dW6ZJASRwtlhaP0iZ2c6VX/wh+w3aE
8fdv4IeGSRhihDzF00gO2aFGK2vZRzepw9L46Zt4KXB7MuHtu/KTkXOVUKvQmeXBur1ih/cVHgkW
A10MXO3Tc3zQrqPvpt1c0x/9SdrXpl04IrQNZmguPFKLu/dpquq0yfBumqXxFi28mlOVUfySJ91S
JicPRfApAstnceZWHaOuUQoIpH64b5FUpAdMuQjrqduNSR0+nQLhEIw4nJxJ1aBQ5DUNHD3VTY8j
9uRnT4bfDzHUtBzCb6y6yvw+ZuC+prfmPvLGXXvoMONzWbE2X9Dqp3CRJFYu0rjtkWDL2HY29GMf
f7FEVZjtMGMlhPMoc7U0mabhvAwP4LW+6LNRh+aELpc7u5M/f/2UZViJ5FyJQlu9azQ4sSUHBWmV
Ob30WNYi07CpMCspnBtJ6TCn4UIxrKQN+0xBT7GV7Xau7KAgdk9/Joqf5D8vf7HtEY43ofwITWea
S2iOuM3iqjuoJ9YBWJxk/y/mATa95EoS51SAgSnJKIYizbj7K83OzynQEVG8K1FwF6X02x3RlTjO
l4CdNNUHNubQepniajt5LwFQW/XJc3pLXDHD9nbdYiWQcx9mpEb1vOB8Happw5X8CpsWnhF138xu
YiffPhX8rgRyFg0jAOlUdPh0Eird4NZ0pPBZmz6ZNv3tLHiOzW6cUbZLMP6iPgwus2SBqxyWo+Qz
DFHhZ9s0IW+uwuRMiBkHYPkkeGo6Lc/TSH2Jts+kiPZTFBJsOS2uoU2TPSzhoUikx7xVdpUKegAD
e16gYvBIIiQo3lTc1U/iDE5P5VlNQYO5o3cN4KfzM0PyJGyYBTV8EVnVtt6upHG2JmhjBTArkBZh
gj/wi114BBrBLj7gwlEfEo5IMi254Bf5FaXWmEMS5/DNZlxNT3QxMCoYyqFPU0290hP1Tz5qwKJU
aPmiqwHZx5VaOSACLI+jlt43Vtp9ladZRKT4Dzns31rHA7Dk1axGCnPXDMG2eKToIkWudm8Aw7b5
0x7qXeVYB9FcwaYFfrt7nmNn0s00GizcRYa4Nz7GvobpCYLS1WWju3nlq4fLeewmaxQ5mVVjl+m9
b8Qv6SxsnWzq7EoE94wqq1ySkpX2k0OzY+zJOuDFps62PM3/zQIDE5WP0f2+nK0RE6GRJwoFtusf
q1/AvRpJN8c8RaeXVQXvMI/q0tQbbmpn2pMDW45Uv9c3ha9+mcWDSqL75Z5QOY95o1Icvv0jA6Uo
P4bH2GHguwoyh+5fJLnbicvqsJzrzqUwrQBoDMWJMQ0W72tfT+zugMrLTndnhNWdbx2KaxTngW8t
imy3RybepPOjaU2vjLRnnnV4rg7DQWZLxOf5Zh7tEJidyZ5Nwc4H6aAi2tcew51wrFtw4fw0mpkG
7SAXGFlA0oSZ8uYxx7xG+4xxdm/w/82RmfJ8MFqrE3POXWmIEprM18rxsGvp11T9JWvnrrmKI1FS
KhLFuXXQnZLGGGCP1Q774VbLWKliawEjiA5ktNIsnSQYQ/+yhRAJZRe+SoSbpZrHkOUO5TAYD9ES
3xfK/FOKY92xUPLeyVlXupdFir4hZ5Ri8l8VllRyVjQ04eJFMBogEsEZpaQzJZmwvnEHDx6EtaeQ
H5cPIbo39uerexsoJrDbAHoh0e9mfVi626z4oSGKTp8vC9oMU1YKyJmYKqjiDLwz8JqAydWxwl4H
37Xqy2eEUIwggejKBCXz+9O0sd7EFuaBd1qMRan2YSoim4pWhrZP8iaEU7VCGxXw0sJOg1PrKJvh
Vwoo9kjtSvvyYbanyPQ3QZyCDWGSN3GPh0SO3WE8s60XRjMzndlo/mVZTJE+moc3UZyikaKVrTZl
apBjtmPa0XlXm9+w3OZdlrNd2FididM34AqDUZFlT1gye2SxcXSjo9qefqn2MtrazOssHgLHr/0J
uORwxYqo6r79pt6Oyimi1Eukm4AJuFNb7Rpwg7+1KRAMi21GRatDcs4tSjVLa0082yAob9WhvYn1
EqAcCcgwCi3+XZjhWUqNsxWYh8vXu3k2U6NUswApjst8r/9D31O8MqRwaZy7GVLFsBE10bdFYPFG
RvnEIHz0K4dgZglYd7QpR7tNvqSDLtB7gQQ+kEVC9p+aCMjN+vFG60qBsm8KePs8fLfHIMnUGyZ0
0CxBGUosJy9V9/KHENgIvrMzo8LU9zneE6V3enEFovop9i+L2M57VsfgXXptBQX6IKwLiQG9Q4lw
/yfKco+s0iu2EKJL40zrUCdDTkqolgICaVo6syRCmPiHysrfL/N1J2/ti8okWoDYxexdcFT3qb8c
oz3B5rAw1N4sKa+ujrOssgwa5YSV61mlUdtHWLliO3XiGo5IDzi7qhgaDZcIliCJEq+QNLsJIq+Y
RPNl2/2H1YE4swq+1TZCnwgPH9O/SmYzRlynuln28wvYDstD4UV3oBLQvpC9KDcTuSne6ERV3Nd9
AIvQetj2QdYUvOgPFsjXQFAiiFZE18kZVi2tWiMZ8d1mCaQCae5V3RUC6YfLL0sghYcFAFxrVOdM
Dycy2Ur4MABLqbu7LEPgInh891pr/hrrReJsHtlOEasPZUfRpo/Ar6ucjehJ0I7yguKQHHw3yY5m
k72MyUGThDMYzLV8iCAMQDtThqjwgckmmVC8by2m6YfAb27RrTjHvwGNdDZ8guYTaBRR+tK9yhdN
cG4appVg7onVSGDiTIb6ZTO4UzFaWX9un81UCJBvLEo+0NMYcSOZMmX+/NxdKc7oowPjzLv8VsFA
u6gSsf2WV9LYgVdmEAzYaQzCA9bTK58A/thh+15FjAQg+dGuvBDYU17zOkkvtMCsovzhI65Ec3ax
nchQgAmQ2UXUtvclwCIQcTqN3Qg7H9v1qpUs7rvpapmoIZBGYDbCa3qkjvZ1SV95FaidXFfX8mRn
3yQh09Pmw1uJ5SwlopZiHiU8brUMwBt20FK/o3v6Eg0/0jFyMOh9+aFvqudKHheSgQDbSKUKugN0
k9SW+safiur+sozNt7eSwZlFSU/NILUKdVd3sx916E1Kqkdoa4OO889Q5N4sohPd7im9ieQrKKOV
toqWvH695qq9BtLH6S99ad38YB3pFTmpn7MxK6FcQ2QyYt2YCe5Szpx5dDHriFUAJA/nv3qjndel
h/xRRZFZDLElPDFnSkPAe2JCCAHQBGYXp3kEyKMbgHokcegjdmxuxwOQ4KzRMX5d/rjbpbLVqbnI
aw5pOlUtrppNYY3flxvdz++HFmOewOOgzCzskvs0sUEcpmN1TbiXuo2FsPoBnEHquv8+mRG8B+N1
he3U9IRd7bv4XPr9lwAAuYwHRXGHp/bWJHYB2p2TuB+96ZZXP4MzTp2ZaEtP8AFKTDVY5Zc2NF19
Ei0TbUehKzGcXcoNk2oGwXUnAKgDteCp2ecH9bOOayWIs0RjEJdTwoaEVVVyg5J4bSULjM92bLZK
CLkXU2RjrmisKYDx/vvcm/bU7rz2wFIEYVC9GWusZHEPxFTkNKtayGqejZvZ66/BRLLs5dBmmDXl
r6hyjD9wmOLpPfYXf/Rab1kv90AMrU8SecQXG7ABACNbPEgea22rDo2wxC89Xn6Q23r4Jo57DgD2
1roJEOK7Oev2oTFmdjDJTiXR2b4siP1Fl87FKbwhdWmF2MNEKWYy7dAyfpudaHdPdBhO29soBeko
8O53ElGPBW182Qju80ykiCIxnK4nNFbKJYCYtG1aG/gi1OnlDI1mC5x0l2+N/VUfb+3vAgXfkkrn
yijLBjFMMBf2qEPhu99W/FDP12C/vizqH2zFmyxO5QdMIlogA2btr+5Q3ZgHza+uyT4Uk89shi2M
953RcGBklAsjlKQCABrmY2GVpivzbPqsvzf9aPbD0fAm0M8UWB1mm3iSK5rl2HzX4JIAZL9pqabC
qWFa1VMcIcTYjZGCtTvtmJXLqZaKg2lOtUDlt4saK2GcPmpKm1MtQzTPBtoqwK2OZ/MWG+Bu+7ic
/4VX34x4V/I4xZywwzs2Et5YnOcHmoZXoKY5K4EBLvGiAymVdRcaiyehSdJE0nUbJiIQvO0dn9Uv
4L6sOdFGiUq4genZ2k/YKkr3xgkkwCBqhL3GkjaGkOVz0tpzbJMruhflT9tjGKsfwEWPqS4Zidxh
G4Ec033s6S/Vvv+5OAC+Kbw7CYAkgge6Hfm/CeTz60RLrLFWceLODe6kn5FqY2ISGVXvLlhLY7H/
hMBfNCghUGM+4w71RGtTVvWzlBZAi60TGcTJK2rX80+BWdh0SKsDcmaBjHq/mDMOOOyMn9QrfRS3
gST0F2STqJm5GfyvhHHej8gjaHwZQtS8VGArmAH9fYhH4CIPJ0wsOmpauZePt+mWVgI5/4cCfhFr
bKUjyeVrilGSMRGB6m8b1pUMzuZYda4YEkMo+Y9LDw7kgP35XYI2mHf5OJuuaSWKszhzOWrNyLxs
NhBPJ6DBKlSbpsvusphNt7QSwxkawKPrpOhnYzcPiV9P34OcuJ0GAEFwNoIK/rKw7RrCShpnVIq+
oYnJCmUtFhqsZwl8xjn2J15AAuQpbgPcNDbbGO6EFQSmbR+870owZ0ykGHloyBCdOlBLIKT1w6Nx
TW9kUGNnd/2+3F8+6LYuWjJIxUC3IvNzsm1ctUoKzq1d0U+7spzPfbMIRGzPZVhvMjh9B1vPGBE2
rN56DUwWWzIdBpvhd3Sgu7uqoZblC7vQf1Fb3SpUy4RxA4ENEkQvXPzeJl2UUAVGaw4w3d2CaiWQ
fM2qK9sKk4eKTj+6EaCeID8vChHs+ZbBlIlOdNnEfu0Hzk1rAOjRzOYBFeOrJWd2VN8S9ZtiCNZF
XvdBeJWRZYBXAIFVQXmNM2DalFpyUSJ8127GJ3XfYVE565zwxLghuyPKM4Bhm122/h0R8Mso+/mH
fi1CRttSpPWP4D5yYgLA02DYS2A7s1HjtINSuNi+ZWlU/L86ljoAOssftNFVS8o1ZmmuqgPeht36
wwlub9deNTbG2AF7JMIx3HTua5ncuYZAzRItZu8RMDdSDLWtMRAWnhliI3GrIwyqKBF8DQj5D7qW
yRnvtjAGojdQ2qK0Zz+463amj8PiwUjYIWuvIwdt+dLB2k5sxy/VnewDQlQG0kHoSgKIv80EeP1b
OOteJ4ASGNnIJ/UnrLDJe1at6Dz0lU6ic28aXTDYqYamW7IOolrYxlXhFvk87UgPWfJD/CRnu/lJ
g7gY7JDdk1Q5Yw/SADaTKN0KZyC30gOK1wMMZdCIIU5/LzrJlRzYfgibJ6TAM2Bin8ZvoYcg1q6v
WFagPMte5tEfgG1MvokiyM0QdiWd79i2YSnFqs4q1ke2Fh/ukwSgP8jES+gay/7bQ3wb7c19dpwf
xJPLgsPzGV+IjkYla4axo1qMRZBZx9Kg1j+06nwb6Z3TW8s3Mwv+hCUKdJfdz2a6sj45F+kBPpr+
FVQi0numiNc7u3XVo+ywzoAY8HjLJFPgKskao9JUeB5NQxkXaWDlnKVp/UorzqMkP1pJ9hIGhogH
b/NsGjGJQUAlaHzo6PQGKdIlQqWcrUfUYDJgwHeMYxUewY5d0U7rtjzABxmmbsggieN0WKpAdyFh
5IkNsO7CvWwvaAEHD6b9F/KHJTINWyZfowqYBsCWKOs8SFNZBKkSsdlVlvf0QKNLHcNfPCexMfDY
n4Sh0YYv1xTZBL8lYNCI9lpgXpkHtJaaIYxxn4wknFnDFNOygFLwhYZo42TvJHFGr20qEBOwIKz2
wL7+1BwMzER3sD5mDzhzBC07URKyVR1/J5KzfVKf1noKPM1dERs/TFPaFxMgqCL9gFLMDTH+SLJ+
mg1zP2nNEb1Vl6H6Uyt2w456hSUszGwkRYC6RyyBb4vAmne1Qa/+ZzaC+gGWXRJXuyp20Y2S2DEA
/VFMc4o7wJoWx3+BNLiR/WmqZQDVX5MtDcDy722xFZRzQdlVzEc2/R4cgCbrMVg7BoEuvPgNk6DB
4qug8AXX5wenkxZpqhGNRWmBl15r4CVmcZPhGN+i7/S5uW5eZ0FE0PlbcQVYKjUEbSahjGbt/SHj
UI9RNYSKjQ7B+C5D9gOk4i1gknY6CkXgOBGNqG2qGMJQBWNHmkJ0HupFKcnSjCrulWi2dWMe8+Pw
g97mz9Z58Fh8WNxlX9Kvlw381kuyFB3sBNTCOfk5nkylOkkrhGyp8mhoX4w+E2VqGwUokKqo1FAB
jyiD/PP9RQ5tFhhxj8KeVpTLi2I0dhSdc11a3LHKhusw7tSDDK4GbOLqAKIeWwCup6VogGTznKtf
weWLmEYYRlrhV0hRgq5o5+iZwNxuvcj1OblXQWEHlpYV6VW1RHQtVXtzJDdTObjVHN9YMnhqTeGu
1uaxEJAxwlFLl/n0KdGVPOwmqMzodLGdvNR3QB31gh166MEzvQLY6Bf51yc0RseTMBTkbXgf779n
MuepPMy4SRAz20t4LiPRt9qKrzXYF+SDmHKVoTnvRWS10gQ6i2mLKwsBfXrMz8gkHtrJtk4ZsuDX
oKt6YjtU3bchBHxyDUZH8xrsBd4nDrv6Jez+Vy5NaWpZJ2yOvlTBtvZNEkEJbAEQ6TDkpoWIGq7z
w/sze3VIWXtidJYdkG1esxeCXSLVYwApl0+zZdR0DWYN1oVRQvNeY0mR775abixRPYfXKowaA4Ko
Xc3P7o3f4poks5JcpvROIHd/mPMoyxaF/R1pF0fvE6cKEkeZPlHieieGM9YNoGetosBngkKBLe9a
je+KXgh6uVH6eSeFizqAKNf0RcjiRaw7ZQ5WnW6CF4ysmJEtp0ftWGKTQxUNWgq/GWc/oyEitc40
pHMn1YmB0QAA9VNxGp/j2/5A0YcWOqINq/LuoJyxnGXg4cU1AlUD8yNGV/lFHftKQlM7yKRrSYvx
H+V0MoGnYyT5KZiSkxVY53bpn6JWNF/yoZqO8owhy/CLMAkqOkScDpW1rKh5KEd+CoyKBQs7iw2L
AKSutrSxt43WUOMMGgAIRKEHfw2vghUdG9R4nDCvnKWrgtwq0JOP/Az8Ok4QG/FBb4x2d/lRbksB
d6eBCJ2qH5LqIR7yZdITECljxGEedpM2C3ww75peDwLnbsqaTgxAFL+3YqikSVYDvEPfwhKdPfVt
6CyFMTp0rg8BMRCz1voJ1Obu5ZPxj/8vsch10FlDsMgDfQyDHipWMCa+3DzLAC1Xa7A4xqKl+k0p
OmEcU8gZP0aj1NSTBoDsvtQnXtcFdq/fW1QQJvFB6OtRdNWECoK2DVRO729wIro+xS2O0iXZwxDs
pBZapwLMXjZFGffWx2LU3RY4m6D1H7K2rp7mxFRwaym6rmDZu1WvALYB8oIkcbD4+kx3zV35MO8L
RxT0bl3lWjRn4EpSLH3VonyvZfOfIZJt3QruWo3uL+vFB5PGblOxEM6DZQ/EWDygb6kZoxk2auJL
qpWgt9u3wakNF2zEDebomp0k7wtqZS6VknivFOHkJ2U879RoMW19mIlTIDrYF+MiIufb+szrH8ZV
OxIikaJKwRtQVtWhnO5mCmimMXOCRLD3xPRl7Rf5G+AinEGdNDWi+Mi1MhzzOLTLRXayLkNTa7aN
vhIYAPbAP4pDYg7lRRjOW7JxlqpAGyd8WEv+ZYxL6cvAiL5qaD0D/i3Ti1NRK5FjzJSeZH0aBCZu
67RIVA1DUVVZRg7w/vUooxKhfIbTZrLsINtwCA0d2ko3S/FUhIbgsB/yKHa5KK8oBGtS1PoQPmJo
Yeq0Noh8ED8wPIjXqnDsUeoaLaZmwEihelnq1hihETzeLf1ZS+ZclanFSyGZ0J+6rH4bJFgcWY3v
Zal7MotK5KY3hcmsgIXdO13hrXoZWMaoSfioSaw54xJfJaBTADlibeUCmOAPUerrjWLLHkRyQPtG
pfH9B+zUpAsyGZ5QwcgC9t391GkBGwZ/BTYDkdvdPBdaXcBeBHmdxaOXFHQsSdXSxC+a58Xa07iz
c7BbS8ntZTO0ZWhZS+2/ctjvWMX2YKYDGosFxzuiOOgQY7oxpAYl7Jy+JPVyDUCqGYM8cepdFrtl
ZP+qYcsGldXXKuFKrAQiU5op0E7GN1gA5rTFLkNU3v9vUjhNNGarhfVc8OTCwJmCENMmo3bo1L4Q
qPz2a3utyf91Hu5xR2ZHzaGEboyOSj1iuC3omg8oRu2KPanuUsw9o3EY/Ra9NdE9cp+vUMwuNlsp
8kPwIevag97UrlF+/9+ukVd8yQqHIIaQJSY2mQC60sl2XDxflrIVAqqgnkQVBvVT2Kz3mtjIi0Tk
BR+LNPKd2qTfW3kUgA9uKruFbRzYWSTWfG1p7rRpiXMouzFfdyS2xyBwlgQM513gZkABIHH0iegP
RYK/JXK+VFaVpSqyIPHDdDiZPX3WtOJXRCpBMLF5dysxvCcFr2cZDHnqm8pd1Hxt05dPfJvV3889
pGhG5SaTYNI71Svr2cEGosBfbXrHlQTuAcmSqqRBiGgoB+RerAxOElt2UB3a+FHPKu/ycbaEUQLW
Bk2DN/4AvpdPi1bLSZL6Vm/Zgw6KiPBbAqaSZSG2JYl0YMuUr6UxrVzZusKkNJ/SJPZrONshDZ1u
+pUNX+pKFLl+aIMyD7WWxD0hOV3GQSmgbZkxzYD3GZ+GlJ5Trb2mY3gPOLUFhK/TfiokLGZPfWab
QyHC6t5SxdVv4HH4JpQgVDJBFXXS24lxZ5Jf/9PH4ynMU0DAKVkdg8ZMLRucpZ/tzKhQew9z0wHP
o+KGeftwWeaWmV0finvGRkYDeQrhjdsFCLpGpYY2aa3n1JSkT6kmFp1kkBSDaoN7B1ViynOQwETF
svoz75DdJ61a2TEBfRiQ0Z1irP3LZ9tWzzeJnAtpBquNI6Ac+D0ZnuUW4Xe9HFtyPVDt7rKkzVtU
NKLKeHnqh1ZjMijdGMYpIJDrLnSifjx1i9XYcZV95hJV2UJtT1fJh3piNaAarBUg6eiz+iYNo84t
Ch1dzRL0LFl4nXbVz8sn2zQoK4GcfuTLHGhalaY+cvAAdB2kw3ZTWheeukTRrmsV/b6uskZglTcj
UvANKLKsYF3hw8wu9kGVtAO2nF8F8x0oz09WpJ/6od+rUeCOCk4K2i8a9LmtDPmXuMi8uQpqwWVv
ftXVj+D0RzKtaKnCGb4hH25jfX6oMvVRaqfPXLGumIohKxu9vkqqjbmujMiXI/RTM/XGMiNMClv1
Xbso32Sl+0xmgSf4t0DO56VNEBA9QWYRFcl1n8pHWa0dlLF/THUt6sJv6o+uo5PAkAopXwtoizCO
weqA1LQJr+EwnjAU+Sw1YGtbhvklVCuB5mx+s5U8Tl8lPVqinqKSY2SAcerSx67sbyxp2l1+Fgpz
OHzKDUZyHMsAUIHMl/W0LE7TeJBSv6rRP/BpPkiPgNOaXDAipk9yJIMiSktlV++U0XLmYsoPaEuV
7tK3+WGpy8gNrTF/lopa38XFEPqjnFi2PGTVIYaZdPtZ6/ZKUGg2iczeM+UquI3yqjiXkoKNjVIb
Gh1zXi14e9pO3xuZDoMqj0ohsGxbTg8hkIVQD9ka2jXvXfwMbBBriQ1pV0mS02UPBmo0l69SJIH7
YgY0vy0oyfzMqvRvpl5gxVehqTCR2ZSjqhr+YRMvfBQ+p4laJI0pYQwymL2wu2JZDLDPUkcxvsxu
/gscgpUr6sls6gkcrIIZFIIZTKavqxBJH61qCBQr8xdNv5n0n6ky2jK90+gpyxvb6mU7a1NB5rsp
UyOGqoG9C5RW7M9XMlMTKNl5jW+G7Y5DpGjXZhG4AC2Brw3tObofzen7aP5/cUlYiAY//V+p/BAV
RgNzg4b4jh3YnXrkU3ogqFNsve21BE4XRxJE3TwsmT8H082wdMdmSb9D8QVhw5bJWovhFDJRFo1K
6QSFjGu/rGtP1gAyKs0nTN8f5kJUvRedSn3/teaoGWaT3VsDEmaaOhbK6LUmarNsSoGdQocM+o95
qPdS5CCfkjxVMl9pfk5DYEvVdUNlwVPeCrislRAuH2hmDRvoxMj8XopfMLj0InVt6OVB7mIHVLRN
KxLGabmpDtpcNezeetMxy2U/6dQnqf5Vz/6/SFmvqm2YigJ2OuBg831VRW1oPMtJ7s+z+dWa4l9z
utx/wgquRHA+2ViwSS5XeegXQ+YNVWoT7ddlCZuNNmslgjNFco1JcGlOc796Vho7DDHRGt+BtvNF
77GfhA1RZ9ybJzHC56bhxYAais+Gjn4A92wtU80njH+HUD2qHzKK4Q+EfY0rOB57lh88MpBCLSQY
xPjQzuvyLlLNCMqXHazSVr4DxwOzq9h/quzli3gPf/NBvYkz2LTcysiWVT2QQIU7KbVTNpN7GXzj
7Sh9ovyBdOK/hzK4u6uqVFF6Sc38kjYPqR7eJCA6u3xxH6ZfX7V7JYOzd8hqu8iKcXGdmy4gvGwi
L/jD2tCxb53ryCU/A0x3V9cviT38C+gu0UVy9q8wrD4crThH97LwKdxjgsydSKL2/qYWWjJwpQiY
XDF78v57Yd8viUezCP1AiqgXykPpKZKgCrd5FEtDDxGpGf7ljpISMzCCZcj8fNR92vQ/8qE/lpr8
9fIX26rJsglMQ4Y5xdAVX6/vIyluijSM/eJ5dihmz90C5K8LPZuJa2ENrT80vmo9iTbQNuIK9Ebx
gE30y1m7+f0V6kXZW0FXhn4aq/WuyHO0mRsvZ3XuZvzTx8NdXKQnLLQI3MpW9cckGBKUkbWg2fwa
jK/e2qS2TTQSOfOpP2AOctg3HiMX7PxPTD/iNaxl8ct94DYqyyrCIUsAqSJCZEaEAP8bqwCvSKKi
ZGzLLEOggeoBbha9O84zT8OU1LrF4ia3fQox/NDeYsii2L0ujjg65KLTBVYX9DCE0AgfZpZfT4tR
RMxivw4IchqrzHVKaAVNsrBp7uT3xa50tNAG2BsAEaQ/4tnejSfCJrIxLEzxFDF58V6HUr0eJrPE
aWX9RynNboEl+5pYAgbf7XMZlM1G46lj+OK9mAA8PNXU41xtg2Fs9h2t+/QqPneespvOYgTaDeti
EkzpEWRIiBP4l68oYVhNHeSZ449KPoalaLF4WwCanSZmZD4OjxJMlo+9DCuZlaFTR8cJLCoCq7Lh
QHEGmBM0EcC+xDccMQ5cYeg5A/+Tr882W/u0nOVOPWrO8CUUjsNuKgLWTGSUsrA4xduwSOnyjGAA
AMVOb9S+kqy0YypYzdpWg5UQLiClXTgWJUAo0bzKBpuh9KYOaAevWiyVMMZmkYXc/ErIHSjqAiqg
pDgnEyeyVhcJ1EA1Qk9qvgWaKI3dvrY3CVxNajCwBazTKPZn8LJoe2O6X6LflxVh+xCglFIwLELl
10tdWdt0SNKqGPLc17R9nRGkCs//mwD2A1YCtD5SlXKALidDbUOXC1MEYf86V8kFg6aCmVkFCTB0
mo/YrWW0zDzWUT8sMVWmogP7U0qcosWORO/q2EmfXdljGy7JKblTvcbRErsRZShb30pllRMM8EPD
+endhs1LxzK0D413RDWKn2rLzRKJWH6ZLePPCiEw4gRxM2o1768zjAhA8ju82zTIgCo0JeoAPr58
fCGkV/dVNI03wVTEh8sfcfNtUUIQS7EA9UNGmXWNTvsRpyN3nds86k77O3LLBGB9/SP2a3a5cFlp
y0CtJXKv2QiKKcylAkbdw2ICBq4Be6g8Wn65a6id34jWwoQn5C5WBXVwmmM0yZ8xZ0K8zE0pqkUM
W5tcdX7mq4+Xr3RLX97Op/Ek91KHCXNURCGP3KAIYav0wQifLsvYqqybayFcEBdTra7iAJeo3M2O
edSdIcBao+xbfnNsAG3tX5a3ZUxY+QtuC4PJJj/uNiURlDZhb6A+t+DdJrFogvYDJC+LYdYiOJPY
ZVkcxlrPjHxpq+it5vaTtMMmoeIYuyTZoY76kI+nwaM7sk8JiHztP6Khln/QlbdzcgGHhrm1GXxj
sR8/sT1NcFjVILiVvmh3kwcqX58QgbsWXSz3GLRInYMYAOW+Yc62qddOb4pGMP5BV94OxT0AyyzH
pg5GfDwEUYw/Mf2NesFO2WWe5JZfL2sK+8G8GcM2AKoECMDVD/l7pAT1ovck9uUwc5XcRGX9aGBm
NqBPUp15yUhEacXmFUIz4akNOGu+tl0XIdV7C1fIdoBeaWdTG2Pl0Y5BeRC3lDGUZAvhEVlI/eGc
rG2AQAtvgg+zijweqk6Ga2Lkm8au9oHdCo4GZccGnf/F2tHmKVVsHLH5POwecZpZxHKUByHge6lv
qY7WO7R2GEGk6bbuiEy7cZvp36CubVlrDRUflqVqMGac8mTKEI9xhXOy9Usojz17kl3s8t/NFUNn
JLWdO9UJBD2NbZiO+gTQO3zs2b2sVVunR+aomDoyZWz4cacPaDZjyjXCFFj6x6xOJGkF73DLaK8F
cO8woVle9YA690s1HmxQOkVOoyS/0bX58omT4PthUB4lSI3vJAwTOiNGIMHNh7LdWYNdGgLY7833
Dmwm+dVSY3KOqe4qMOs7qa27rsAgeYJdhDoM77qh3GXlPgjvVWwFOVjU29FctU26gHtHAlGznv3/
ayimBm3FnKWqmjrfvOimtm3JXCNB1ObSNuekwz4GGb0SVFKCytembryJ4jsWGNfXLavOUFYYTNfK
81sa14JElCk5/9ixkYNOIXa4sKzLtGd9oz2GfqoZLYscMfUvOQhie+gkzMzRethZYSD7QzBkzoT9
hEc9MX5fVpnND6pjzBxg55auU977tgHtgzRFtk2OCl6gUsO4sQhmduuX6izagN66T7bkAIwvjKB9
CLqLZSYFsABRrlgOyyIfUkyxXD7Q1nWuJbBfsLpOqUrHdg6RX7HaTO/nfr8zjp0vtNFbtkvX2X4o
6hQo+nNB0hKMSxLWsF2tN3qMSActrWqv+uNVdsTXEmE2bl6cydZ82aLfh+k9o/0/0q6st21k6f4i
AtyayytXSbbk3U7yQiSxzaW57+Sv/w493x3TLV71zczLYIAALlWzuqq6lnPCmmRhFvspZkWTLj+g
HLS/fHLbIkxYNNrV54TnddtVZlqjhTECpNaQr5Ry/geOENf1PxI+IJFW30bH9lmVS1DCjMnTWCnR
Po6TDjRldeZc1mXx2eylWktivs7Qj1KLTXREUOmRptjUkgGZGtV2Q38mCuH4I87BfVyxlVplnCSZ
ugxlqan4rZhLX2oTHlDiGfLGksKuNWIcrwK8kV43UAxZePKqw8J8lZcuxgcWJrkF7LK7KrAoqYND
xeIVIDdP09SW1AC2dzaXRVNBQ1TB83EWJwJGucTVy/K2lFQ77PKXtgy8y19vs+CJPtDfAtl8fQhk
NPxhKFNpi5M1X1ehVdmomFFbOVbEFX5MNzpouEqshfBkb31NE/UAE10iCRtFjD8eyNQpao4nHUFZ
AC4RNJIqOg46slrUIt1hp5eWMXISzeWPsvZqmsaCQ6Fg4Yd9oGNJyhQHvcXbYI5vcqX5lhnTe1b3
nKWT5dwYMaa4xG5sRwCGgi2tYvSxCUQD6WxeOU3T2cp0VfeSF2bcacwN97iWxPa+5goQGJUCSfVC
O+rEbpnemXbrzm7i0mIf83KsrYYHBAIbRkH9/xyZRusN0nf9lH1k6uXt7BWnAdhDuh20fvuM4a9d
OFkKZ4xiw1ZMLLPIGNyWEX/ZGnKrVhj2FBAESKc7UVs6Y/hw+SpsXL0vEpjcUTaMsG9zHeFM8Npu
3s3az2lEOoyFoTgzedndRvCENDzBDdC3oDLO2H6iCpgyAAa1X3/TagskwPf6t78eAuSH9EO5m23w
V6OiAiCn6GnSOZdgq4mDHWjU4kUIl86CnDqlgDBcYuoCsD87ys7YL9A64rW8+9N9YbhTUN5jYxAr
fRoqgMtJrHx2lGiDOsNx+7OpuUHn9qD7LdP4zwOeCRHqcpa6doaqX2AZKzILrF0G7fSsRplrTulj
HJR/nKVi2hNrnRKWLFU0AJgXTNnPUqjWJaYQ23IXCJkjig3n22y0gCEDxUOsU6HBcLbBZdZFkqhJ
hxHE0lCtUsRCdynfU8ClNeF4TQ3tVikB0FMLsoeS3x4bLr3Vp71dI2GOuuwRRE9woSKe6NE4eaGC
J0I1CVarh3+cxnz9oUzsyCZAcwVBj+2aFqV1I6keQC/GO/BzRwohmDvF1NsCHcRW8SVw68GCh8jH
7oue2pVg6AW1FGq0maMqhXIFMm0Fw4xF5I5YRrOSQKNuO4bkNp0b2ZlqapxILwF/FB0/xJNZqU+S
gLk/ITCpC8pYwzKaSrMyIFt7sll1p6adjAPpcnM3GZq8Aw5F9gKkcICxdzLWetIwex5GCRv9Stm/
0A5ICXlTB9dSOLpii8JW/07y0AoF8pKoUWTViOS3VaHJVhEA1XnUmtkZ+1n3M1lJj0leuVk98+a7
z90lTo2AtmyxI/wPk5WleH/0ZBQjfyzlb4CE9ftJ5g0YbctYBknQxEfOxFxsUKVoeiJjV1wlxG7K
qyblaXEeqxctTNxmtPCxecfctrGmtTD1ClbhBBQoGnjjXi9Ona4+Xnb9W5rAiLDehwBDzibGi05r
mmTGKWnhUDhDhMWtzsx4FGxb2mB8Go8/9KPkMwjEpCVRLEqYvg2A1CmP+1ZEWUvn5B1bQsBDTpZ2
C9oBrLeVS1OZhqFd1s/ln33fYHu6fB0oL1hunRiKZhre5Mv4JlvJCfsOKYJqYhHNjE5R1mItIufc
/K2Lb2KeFzVBTCyftTRCQNqTallczutqL2i/e2pisgwry6Jz+eufh2KEQhQ4UGLRcGLsJAWJOzGa
QOfsAxKpwiR0VTpYTjyUbbKjXRQ7GNhULczl6LAMymmKbnwuNIkwA7isiknY0GaCY63XWVWZmJBO
RAvNbDuSGrdKW/eyiptiUFld1j2IdkZlOGU6aIhC9BlQHQQcLbAc0BBSurvLUjbq7ujxIaVeNi9Q
cmBLVoOaBYrWVxiWcMDtcJ8DXQiUwbqfu+URUEPhn9OML1v7SAdRo8YB4v4y54d3Dcm7GBKzQsPu
pabuW2n2uyL+Ponabg6C+6qlvtjVXigHd6ZIFUsWC0+WRv+y7psn/PlD2PJVJHbAoa9y6kdxE2HX
hMo2yZOHRJl5jHYb92KtMgtQOFEySGDlpn6sF1cpBn0cNQqPdSXedr3467JWPFnL22OVuyF7TKZB
xgutK95odmrV2JZHCYAkLSd9O8No/viQADJFvEL/6Ax7lyq12ctdTP0eqItNYt4oo/FDmo3WAsnj
fStjv6WvVEdrgptiit4vq3me+sOKVsIXb7dSkxhYd9In9Powkem36dM8U8ckgyNPL2n8dlnWpqGs
ZC3/vpLVJ9haHzTsQZHiTlDpr8w8mhH5J25lJWT5rishRpe2VJzw3TSCLpyCaaX6cYp53LwbQeDL
sTHhOZywpJBqNfXzOLCn5nsef7t8VtsOZaUH8yYrKyEVQgkSaseIbMVTnNKwIuODR1tyi8CLXJ5S
y5/8+nD/aguMR1EHNIk0isVCPRduklJGAjfnN9LYuYM0umM4+GBrf7qs5+WDxCb+189Fk0pO2ho2
EaTFc58ErmbOj/9OBJMQjoKeE72Ef2rSurTTCNXabJY5t5inB+MuZrWQhlZNsR88ZwBdlvvZHmOZ
ownHKNCc+HpaXdgYKshFqC+ETmpa+X6ZjhoSwBRS0w+B7Pw/oDRtOUL0eVCBRjXlfHOknZJKnWmH
43PxXo5OitNoXucvY4GDQ6SjCigIL62u+VNMm+picQS4gSgVL0M0X9UlxSTWpB2orwhCZlVi+dq3
AXZehUC3aISXBh6S13QyjuhnxB4Z4hsjiq7xGD6FcrP/cyuSF8YiwGHiScaG25DkmiANCLe1kFp5
XFpixcuSN0/6UwQbSPUA6Bd6DRFJHu265NlIgJrSm2gA87bhNiURvCrQisHkG1t+VFppNHvQkfiY
SbOBn4QV7dqeRsBujLyy7ka9BZhaK1mMQwaJL+17uYfXr0AnNNAHkcZ2I0mubtZ+k9eHVhE9udO+
B3IK8qsp59Sbtm7mWj7jqlMagmAtLKkf5qmdjOlz0IecfJ0ngvHVWUXVRlGW5C/6WSXPncDJLnl/
n3HMOfyjMOcTpsjE+hXtDfG5MmbpHwTO1TmxA8dhOQVqPEOJKngJdGJNY+KmPceDcTRhyUMkE8s/
PYEQpa+cBMgdBW8ChieBccRSlBZYFIaLNPDO7KfClvQ/hzn6YtHsUN+cjkFVKLAoMUpRbsryXT8l
t0SuDkgYf0mVZCt59kMUK8n7Bz7o8yqxEHVDGtDW1OAPu/wqmlW7EAPrsoStFE0Gehv4CoByhqHB
rx63qOWY6qGI71PuB+O5iK7T4P6yiI1m8HJ8nzKWL7jK0Epa94Y4K0vVvpbRdokPmlNcjyDbtTHk
yUX23fZ1n+KYrHOeIvTxJxk9LZJNdiuCa77qbgsxOZmVznPhvPNjnZ0Ry4Ekw77T4EfYGX6OZf8e
SBH/8ggZn1ZjOKIbQ+g0jG5W3s+5B2g8W0nu6rBywlj04vS9BMRHkU1eQ3pOKOQpybi7PmwmEKuO
yAjmvTH2ltH6icYbNN8UoqFehCkMLGyz6wiVQoBmoMJKeh0shYgfVqpE3zo14FSNNv0FMBFRZwFY
HMzkqzWaZYgRxwFypjnZR7PmdzzomC1NVGiAXgBWb8/oKsAnrdAEwN5+qUqOnhtXOomuUAe7bBNb
emiocmCjAciBZ/mJInaFmcgAP8uV8Sh2g1NnPHyurZu0EsHmJ0A7Q94QEuDpCdJ10QMpunxOkuQq
izh+buvE1oKYb5IOEXaVR+gSNLWjJbd9OFpZyLurW8+dtRQmUmhyN6ndjOJXrqn3eifadUaehJxe
G2Z2FIM+sYtB41gb7wgZ/4pRprQKlSHxR1mzgBpmpTJ1+gmFcPr9X9mDyXjZRAPJp1Sghhirip8q
2VWuav5lEbwDXD7jypEHnZ61arKUKVUxt0slBmUFasBXQiWCHiVKxRtDEQxr6LTflwVzbN1kvGwV
dFQEzA5Kh7n4fY7qxE3UkTcMwTNCxscqQxMZmQxEpnG6FdBEqWMAqRTfLmtyZg943GCGTsRmJVwP
5pW+HiFo2GmJHmHno1+q2oDfdbtE/yWZqQv61NfLss4U+pCFbScVPgIoCoztxSXaPF0w9Njh1O1c
vMuwQp4OnFR1Uwg6nsucI4pZ7K7BoCmzgojb+bpwF5RvlUysFlXBy5qcpxCLKispjOUJQzMKqSR3
vkbBgCN/m+iPqRCsKIsssb8p4p+ZlllkPomAEQQs42XpZ9b3IRxtSnwzTGYpjPWlYjiapOx7jIXI
nlrt+4THCr3k818KMYwExipIout5I0OCIPejHRuKq+lR4hRi9pJJsgdMmuOQiW5IeMvL26qpyM+w
Ho+OEPPQMEHeNAha3/lhr/mmKqeOlpVc4MzF0M7V+1sK+9KI4nkKUd7s/LqwBld2Sy922xIsF1bv
SqANKSKr5E3cbF40tFL+XzO2e11MAxmRUHQYj518aXrO6uk6mg7BwIHn58lhcqMq19VZppBTZaDY
m49an2EuLHWjkjcVf2YkeAho2ClE+2YhFRMZIxmlejaUQur9GitY4ImySKp7RG0tavxSyb5u74FX
5F02/XNI3Q+h4BdbGtOLx/rqr7KhwxhpKMFfjTfYa7RLeUerq3JMvHI0ram8lrB5M4aPgfFMAKBf
IrrWCWce5szFfP0NbFVIzuWoqwax8cfQjeLIG1rFVsrRvqzq2VVgpDDecgozNDLLpPflCqCg0z5U
fl0WsKUGZiCxzohaMdJP5q5J3SCC6rjoAZE3WHVwJdelVUucysTmB1tJYUekQGeUiTLYIdCXKn7m
gaXZuro3nPGud0W05R1qWADkbjhiz24BDm8tlUngmlhOUKbE4RWZX/fxoQbag4DxOq3j2MJ5JPgi
CU75q0EKeof+k0R7vwcoV6rMdqirpSMV4lEPDDsYBmDZx6WnxeJTkme+TKYDIIw4pRPer5CZWx/0
GAiIBBPLWNfLhhY4Ub3gVQV0be9PL9XusuFwvinM8KvOXadhO5zU8DGYWvS01GruCh9D8OaP3pVj
DE5pv0wnfrks9bK5ghDoq1DdqAdJbyFUR12o1marCUZnBEzCZTFbXg00FSrug7pg5jLfU2mqUQtL
sfPVKnzMisxtihtSj3sKUlF1/FFhjiUNC/+y0K27vhYqf9VtgQfHWAyE5lps6Ugp/xgW9cNKP7Vi
nEkoBZUyxhDQ0eYKGMrfjUA95Ql1lBLgBVPtFBkPzuq/WMnfMtkqVWukGh0NuEnxID6HujWKTuIt
yzZt7s8/tavecAN35t1HzlGyJapczUds1ksN0E/CXVbaFZa3Vezwl/f5aQHo7X5xC8zL1/mSTnw9
XIVJBge9arGwBZGqH+4K7UPLHqsFE6gb0HnnFpS4J8vc9ryXIjHXjQ5ToIO7rKNFDx2GdPzaJQfj
KsFywx1vofu8SfxVSZUx0cBo8OjXot4f9Omxkf2a7JtsAjNglqNlpj5VeeaQVLDrxHz9V5dDZWw3
K+OhEYys9wleda2IoK7+o2jxt6Wqi02t3pFjo1S9EiNa0OqkJSf61sXX8DKcgH7eTWKOkLGTFO+w
yaB572fPgR8AoF1FwgIyNxOTaf7SOquFHS9J49mKukTKlW5FMZPGSCE0up5s7H8jCCISefER5U5g
6vVWF1nmYPHsZSMAYwAES28YwoZhKEyI0EHwhVrR2PsKsoqCPjXJGwgPMTh5f9k4zpdegQmvYDbR
XNhYMbfPHGqFxCYt9KHzp6GzwbfwVMXKcRICp49mwAgmT0h/vGQYPF3sn4dEuQ4T7brJ0P1Rzduq
LkDGWx+HHgsU2XBCvvstVo1HEnWemczW5d+64Zq+/FTmTNKmWBBzkJqrdUGAzpsllhJHnEWrLStb
S2ETkgRookVUzSCSAlur4i2ceaDR3EMhzALlPuE43M0PTbD6jnUkTHEpjC/SqQr4Cl1BWG772YmU
wjYC8SodazAgGIZz+QS38hyUKz5ILLG9oLEzWw3IeHuMi+B9iGgSysVopdijrubR62psytWKgzrn
Xa/o7kxQ1xpib2p4VNUbicj6N3x8gNWNmvR0kEKgUfmBEj0CofE3Yir2/2qeu9g0l09dP3YBVnJC
sSRjTswOfe/i59jbw9P8yzwtvKSTI4Q2AT0YF7djSzcYoYjJQhSjAWP41VsIAlBD66Lp/TmJdKtT
M/Tz4zHwh6zhLaRuGQ5W5MA4iCk84Nsybr2kAm2SEp+yzr5rwxGwnmXuZzxKjvONCfiHtRjmwYhV
vKkrdTwYlagEhj6tKn/CysnJjLAspcS3tDZfsjDXD1iAk/02xmKipgqSIwxzf6UMcY8hHiECI9sY
lM+XrXnrAy/4MsDlWIYL9OWEVh+4NjUizGnf+Fr8IszXQs4bZ+cIYIG65a7QpTjA20TWnDR/TKv3
f6UAO72pdcpUEQFxc7orpdlVQx7KM08BJukQgzw1RJS3sByqW6npgdbBuazCVnwEejT6jcD7WUjS
GRFmAz9TdRChYefdndzhWNkEpu9hJXzh+gSz6Q0vE9gw/bXMj8Ww1YcfMBCRJlgb8Id4n5mBl823
pVK4WcaphW7FgrWgj+C5EoRO51xVKoqhyb7dT+BKvQkc5dTX0IzYwQcChPLKOdDlwJhsGDIxG4qB
Qmx+sAhQUd7oYIfBUyPM4Jht1Z4f6UF3xdABs9HoFA/6/l9KZK44AAhnWRzhKHtPtIN3aUeP1M6u
p+vCw+wrJ1fc8JBr9QzGXuowNecmQj41a4Y7pok7y4PXJBVHzJaJYCpaA4IjUL9Vdton0+EbpARX
VxQGq4oDyeni/NmgwnWRxjwzWQ6I+WRffCQTwwdQf7SF9BFpBrc6iccyssbrzJ1fTJfuhUP91jyS
t+iOt5607ZwBGqBgnB0wRRojWJ+SuonFqlsqaZjLt4UMy9kLIsOoOTPYr0AmT52SD8ayqfBKLpOJ
GX1t1BKpkRQT8LGSG6MWraIqLRMcPHBo1mUD3fRiZCEQlvA1zwALGq1VsXSMonaADthIi13Xzc+X
RWyYC5gMP0Us/7666JgJT8xU6SDCkA5tm92VfYHAWh4yXd5dFrXlMdey2BENwAI3wNtGxqdUTucS
01/2wgWbmM4k4TUT7ZrGpx4PP3rLl30Ru5zySsW8GoOcNki7OjRZ9OS7IjeWqj7QTLbqrrXlHLhp
7dU0RW5GAnCL/Y65U2uLWZzdEyAU6hiyB/bc2aUMIloNPe5+YmpWlQtW0xyjetcJ35vsRtJOzXh/
+awX+z8XCJ5xFNmlZUniq84oKUZJVYy4H+KbBgTEcnjNpe9aYXqCcGpn2bssbtuKPsUxjlSeU32o
CxzxmN901TtpTxFaIcX0dlmMzJPDXPsSiIhRQVC/aJ3BjRIreS0OpbrXbfE3Jjox3QgcstBpdpMn
2aGdeSABsAa7vtYf4weeXfF+C+MKhkqOGymG76Oq/l40sltL4U4Xi+8mzTk3R950O2CmBP45FicA
Hfr1c4ZRaebT3PV+WKUZZtvi2abp8maJW82u8+l6aDtq51N9iwXD9h7TntMCVX7UUSwLCEgSe0F2
e32Q7KZDn2UYdcmiirFrMiF2wRX4XaoywVKlqHODuHuCP6iv8gGESBa2uRonKvqWYzEbrk3/DFNn
r29zrDJVS5HJKAq1hvJmUH5etpWtF99awoc3Wl37sSpoMubwNgtxsGHYshsepPsFewxAB7XPM4ct
7wZ5mEtFAXgBQ2JeQArwsyqaIn0Z7Kj4Prnac+O3u6lyNEtAR8umngIspD+PEGuhhEkqGjJOs7QU
9PpJvQeelaVl0QPnILcSl5Vi7EKfBiR6fVqcF5AAxdRqAVRX5ta4W5aEcOfqBmyBy/gbrxJ0Nn8L
f7k8wAD8D/iXZQ7pq9WPUdLMRMwnL9Gx+Jn5rYie+aTfiNFtJeU28MQtqVavks50apP4l9VmrzeE
Y8QG+6tYINPOwbCDMtGrClfLE4lhBTJ18+m1qXdRMXCmfNm7DUFg78VuJwh0l4yNsZtxRvmjUfrJ
WwgKwXYnB+Mulh0pJi6w6Dn2snWmOgjDCWxUwZom60mabhKiyMxmL6gNR0TlK5vhNk1Hlu9x1k6H
x4wZ5e6kv6IEZl8+0q0rgqltjOpi15EAiYBpkbQpWPLEDFFpsHOssFe1naKu30b2bCt25jSlszhs
jtDNULgSysQMIe8nXZgRm+gEgN5cdrJTeLWgEie/us6SBe9F9bTdUkUNcwtNGo74xTWfReKVeMaI
UeRShzLADa2d3mkfc6fw+90IjZtHDK7z8YhZuwU6xvqM2W4X8EkIUAoQllTNGb12r77Fbmabdvqu
oeRuHyZH3fFwHjc8BEwX+7ELHBvuKxv+hQIU3AZBEtmkVtZibZ0cE8j/J0eJ5Xqk+yYIjdjuIQop
QqrUGDkC0q3hS2iSoFsZgvUbPt3IYEDDruOCLmzr9rdQ9jyBVxPJZQmh0mC4M5iERLhx2iKrGMCm
LKZPWNT20qmz45redWLm5KhkxsY4W4EZ7TtJ4aDpbF+iz1NgB9FVtSC5rOESYS/ymBUm8N+o5PZY
MynAtqGDFyc2sjvMUjp6SXGn+sdmBqiIighU8na9eT+Gbe7MEe0Ai40gu6DBhFeaajWDGxtubBsP
hhXa/ewL/W5+vWwJmzb+eQRsY6fLG6kKTVxpRIRlf9QLFALe41vT5A3FcL4+2+CZNexR9q2+SKpd
xFp7YcYbxPt/pw8TAoRC7PLpo76fK99TkPImxHjAh/ZKmXJEcRQiTDM8hh56VqEnJiUiVjZLZ1Zx
fXJex+IcomhxQ5+fiDCufiQBNu7Mj8qA5OleATwWN3mI/fGw+PrcNUSL3vCpcTcfWiux8teUAbMv
pS7kIUaLUoAVT9+M5L0OJgvr4V6u3ICw3g4KTvzeyGS/aMrk5hiqixBp0d8cgRXnxLFVCBgnvWwg
2zKAQQcYe6DRsTNgadsnkiDM6DPWihfLnpxwy93LyZzFKWCX/0cEEyYH0jVxU4koZ96NToSH+bjr
d7GN0psrv/Dg4TZj8koYExSrWK6FbBFG0vw2TUaMRmhlaJnh6JGpoaCh1h8qknNGmM9BWhaj/Kyb
s2B+RO9oRQqU9Ptv6Wt3mGGY0k57FyzqRqB96FVPxy4ieD73OnX4W4Gbd28lfnFrqxdJX4uz1mMp
1c8CNyeVrWe3icQFoWfzyY8E4FOKvtjSWkooJomZw2UtmKz5Kz2QXehSjDIU+8lBmuXlfuvzl1U2
TXQllvFhsTo0BfZGkGYZBSb5+71sdN8v34IzkLePVBlAGSB7APrR2ValIcfdXIsJ8YQr4878tjCs
jJa6B+umPX0TfMRe+3+AK2BvBiuV9SkggdemReoS4+IdPQhuj3LV6GretOOVbwl7Nf6Shu43CrUS
oKaYXKqrQSjaVYGKxIY2J+AaSg6GMtN7pQAJPXBRRZfqUWGPyqQr1ijhBWXRXhWcKkWXKuq18peO
aenwagRh7Y0aCPVpAL/lSUpH3Kt51koU78vsZycrZe4omVTgzKRgOOVm0r3SVtXupcbAMFqQyaCg
HwPDEs1pdnNQ/AIBB3udWTL2Xj12GFqeZXMXiHIA+DdaP5JYUd6CHKg6eDeND6GYv4V9klpdM7WO
UhSBFTbC+CbmY9kfm66WdoUg0V0sjQqGpcg0/2jzQXRzXf9lmkK5kxop9yWBtG4WBfTRNILBGTpS
WVP8W1PK+vdl62IN+OPgTVRagQ2ko5TF3JtwGLtBCkbiKVVoJ8FVbPDGr9mbyUpgrojUKjW2DmLJ
wzyVVZPbYUKXvQNeWNo4PbhZLuvDJkmsNMbbDJVWi7EczV5q4AMJT5L5OMeHcS6dy3LOQj0riLHY
pAhKonZU8oTdcitVwLzPv+oXcQ/I/pPyXDiRmz4JjxypvM/FxKuxEqcaQISz959RJhrt2sgKnArt
Iv2d4oQLW+ZhhrMunNWVCVx6XAXZ0CjE60M3EMCzOE1+pOScT3eWVi9iFuwklWAu9BxXW8DQXZMm
KvHATruX7cFPnepY76rYkuwWy/LhjXrPOc8l8VvHf1Yk4+WKiEZyBtRWz2x0ZyY/VOAellaTYEAb
hXG0sUFaH6sc29m6EWs9mdyJahH4G019qUbEnlGmp7rob7JZc4c0egj7d46OW55cFgH4ArwStFPY
IRCUQ8YqkUbNM44lAAjmnWk3TnJCpXjhsbA50thc9K8T/VsaC+faUiHCssU8e9JDGlvkd5hZ2lt8
aK9KF6B9AAzHZg44p9wF/eB/oGHaMtWVsuw4j0yrUO7opHmqjzGM++zQ78wjrSzJVz3piKnN1B8O
Ec9yOUf8UZVdZR/BoERUqmC56h09Gc+gkNsvY5TlT/NZ3PFqrrwTZsxnQYhPEgkqyr5xAKvVleI3
+9bnlTe2POn6JBdXtNJJ1oY4KUfs+keV5NRl6CZ56BQVtQgXUZ8nigkRlSGOEqaVZ6/CDoJiHAr0
3hPpmOBZcdk6t2/ep3Ey0YGOQkOnedC8MfjZov0nU+oR7aHCMhoVeYNPZy049iosv2Z9gr1BARaN
i9e49CQ5jZ94+n24x+PCrjzhNnu5rNxWDrX+YExskCLDBAYSbh5Y35NJeoiL2g/0CZyqptvkdN9n
1L0scfuyYfBbBxQd/ssoKGAxSOoMafaalC5z2DS9UfN/kKBg4gmLW+DPXGLD10NsjcJAVQyfLI4j
uyifBrX+J0axksAYhVr0M55lOvF0kHwU3ZuBFFDqrhPlR53xpg234vdaG+bEdKlS2rbB3Y324ntz
Wl5g6t48zna1R965A44wJ9acNYQ+jHClHWMVoyyASnrxFjW6z6OzNJ8xMfC4ACVnDzzWlm2TX0lj
MoXZJEJfJ7PmDQf1MF83fuDkLzr00w+1P7yYnO0tznGydR0qDJEWNTDASLk1kh+qzGmn8f4+U88B
easJhHWoY3TkELT1NTprnMkV3pGdNbMU5P9gVZY+HlpgE7Gr9kfmo7nrEduo/YpfuN4UiT190LVh
SG9Bdvh6pwaliVE0NFAJeKivsW+JijKGSDqw7aJKtdQAeEhVXIlLAF25wpyAeDJTAUT0V95K3TFw
gEfgoH9t928CvyS2XCQ2sQPQJ3gnVQy5nrHCDBTPQaORJgy06ggppZMl86kLb7uidU3KW5HccoR4
mcug6wJlA15SX9VLmzwfhUKevDIA0+oeTTMt5W3abJ/hSghzk1uzpKk+f+T+xp2ISTFMbj2hkeRG
u/kp5mZyW7YPdIL/vAzZwbS+KtSpbvHAqYUfuXEXBk+Xgwfv7y//vjKJeMhLGeh5qpeJ+jtm+9Vs
fr8sYdP3rVVgYodIiRaFRgIVvNkTXfPKSCz5gYCZsLbLIy/+bncZVyfGBBLkSH07KMHkVS4aNU7q
lS/BNUHiKe5Aa35Zt60kcK0aY3GVmk9JMcHiCrDe6sG+p3szVq+bvEOLJgXaVuoOY+ZfFsr7ZIwF
FjTQaqXAJ0vUSrYIpsWFUOEo9l/M/NPumBCCneakj1W6PHFFm94TD0MbB2Mv+agGvfFd0/KbzxzF
50djh37FKa+KKUcBBCn1u5Ti9SdP2mmqdF8KDBnYyOF10ine5YPcrumtpDIeOBdzdSHNlLwOZE6y
HRyy01J9rlsr8OTfaJPuW3t8Sp+4y1fLH76kLuOI6ZRoXYTFG286VKfMHXethQ7pY+Hxn4LbTvHv
D2kw75SkygA5ELUamK6t0qhe9BLeeJzdy0e5XCpWoVVGxbb2CeiMwd6N/KYdHlp6Q9veyoRHI+JU
0c8Wupg8ijDuSq8MrRAjhOmSZFd9ftcp8UFKqltDbN1Rrw+zkd8V2LYis8ERvRXK1hoyXoyoDUnM
EI/LXNtL6X3e68dqeNHHwtKzfnf5NDdd5loY48OamKRlHiLjmQ70VHrFMcBY2V9cIugz8+76Zvnl
M11ky74x2FzHOcTHU31widmdb+zjfbOXd7yh5y1bXKvFeK40TmWtDTTk+IMEvlgCCPgMbFScLyVt
eeW1GMZ3KWJfRdKAp8RSNG/3mk0au9GQXcV26abPk1Nb4xvIDO97zQ5sgedVOHdBY9qcVdOWWMXB
gxMljttYdLMD6nWP80l7yH9OTuFlD+UPM7G4gW8rLqzUZkFEIvB7hyWq7Ah89CdmwOwBzSxsj2MI
DBOJidUYVnzDfdks/uPCzdcYV2YqFfabAVoMqX+tdcZ4TQFzD1udYBn3pVvO1eBpyfizSDLCasgh
L9lrh/w2AgcMCkv1TjqMbrdP3fJN+c4RyfugjNMxm9noRfTPvOQ6/Kkd4t3wFD3ER+VkHns3BTEX
ODeCE3nliOWdLONx5MhIGiWDHWHKBBR81K0xR7nrPDRI7PxQGy6v1sQ7WsbrmE0Xg24Gj/wkUoG/
ln+TSt5sMOdqakzCBDImEzywcDULjQh6oTsJ1Ikq19HwvhjjaMYcTzmtgKNJyG9BfA1002qE2ckT
zrORpw7jabI6SLq2+kudg7IDAKDfwW/yHvQcMSwchUaJOI/zh4MOd8rOdAdP9fjs7ptJ38qD6Ew+
pDctdtBlGMBCnKaCxV4brN5S4T4Cq7gRHN7N4nwmnfEdeByKRg7MLc/IJkvUv8XheySFjjZzChQ8
OYzPaKOCknHxyPKM1XYl3VfzrQJOV50LL3O2HMIkKGwHHEVv8Id0EAUAap/ulkVWMwQ3VmphYHV5
8DwFJ24A5+nHeIqqFnQCBlvUs67La9Eer6ejJNnxk/pqSFaOgJc5NfqhHn3huKjlA11w/uwyoFhS
RNoABqP60S1ME4MbraUfi/18FPbcrJnjENlCZ54nRA16+GHtmD5Op9gVXPGhdwW/wttOcLhEWRx/
qDNeJJISBV/yQzvF0+zuKbpRvy8EjGj3e3FupW//NprqjEOR67ojwOvX0M9snid3Os6/MJZLToDX
+zY/wS1j7vjyN9xWUgP0IThmMePP3I0SdakxUevZo+2voPCM+Oe/+/uL/FWBQdUaEJvlyJulObRa
emgnHl38tnf81ICx/sJQY3OQcGaG+s3Uv1NVBrq1R4RdPQOmWXnT9NC7rNN/cZSfIpcLuVJKmcw8
GjtcuMbVMjfcNT6aaXD+5l37jFvu/x9p17UcN65tv4hVJMH4ythZyQrWC8tBZs6ZX38X5DnuNkQ3
fGdq5k1V3g1wJ+ywFi8AcAUycTMwC1mQ+3pB3ATlh63HnuCqbvSFhoGytbM3Xq3ww7zST0d2PiKj
/IIwDFGIqXFv+JaFrmqNP/oaNMt07sVwytGKnhUrOwmNp+6Inbh/AaG+9kiWpfMvYGyhkUmTmjS4
Zgd65v4IIGwrP0QbynDG+aAcHXq/jYsPamBxOjNpw1J77X9gSGKjbuC4T9gNC5HKSjvNE/dY6/MK
O/Ln++vC1733r3Oyk+lg/lMU1EgRMpCtB9KIF9F9WWs24aIscGyd3aydzVpQGtqDVm/UF8lRD7Ud
OPpjvk1vsc/kRq/cXUne2Rjv0oRaO2NKF9ZfbzvHtBQMC9uZbJcAuEFtR4NHQMvlb3rQVD8/hqbz
rTJ+J8SQrp7ijenVwnOm9U/FstHH3NOTzM7J5yHl+dE/vDrPAhk3ZChAe9FFmGjrSogW+nO+iVur
uM3dYEt8g9hibCngXq/sGfWlU2Zf16I/ZB5n+YxPUrIa/FA0CcC7Gv2EG+RvTvJgLTnmxQyLAFH5
Xt5we+48lWIcUwtCWqWUoVKUJ3w60KQxQU9BcfItsWWre/uvrpBFDRO6ETseUo1WZKj3NrJVBcVC
bRreUlPS9gBwatx6BDZsBRiK06JjmEs0W9XOMdtsaZWRO0llmFxsTfp1r6kb46yUWB1yk9ZQwic8
Noxd5n0CQ6Iz7TDD5uWfwr8IChyR7HZAQhSQKoSihk7zS9+o9pSdJv7SznqK90ut2JF/QSGJIKut
CrXuDrQxljiDRV5lr8SGI4+0k+MuCP0xF264mbs00EvcYtbVcBOlLUq3IA71mmBz3Vp4d8f4pTkI
gqqpUBUdAZLcJoDODG6lUubkVlT5rygFC+uVxoDQADcFCE+HxapTwRqiprDS0hfJk5IrPKZa3u0x
HkgUAP9d5xJuLxMhzpfD1DLkW403db5aN7+IzCyWK3aUR0ERYPRRaZX78gdQTy31UB4NR3EUdHbA
F0Y72zN36IYrmXE3HXg+ljbDd6NO1oyt6UF5mrH3gxJ6agMiQvlWnHIJxQs79rhDVZyQwqIGiRNe
4QAzWFBX/Fnq6tWTMh4xoJb7tTO5MoDpPA2l/MWp3grZ47k+jq9l4anEkjTAisL7JxaPPebxwpbw
ggjniApTuyxFUEuEIs1FXlSsL8+W+S2CSwcrZfVMXjF3m2WW4Bt7WbQK7M5y6aw5eZjCVCDKSM20
uocKF+0no4KpgGPlJl5um2LXLse2fb7uBt5zqysWyu4QDcM8JkUCTZ68wAfo13icNgTELhvsyHvN
frBNPwUH6Ka8yY7yqf6q8tdoeZk2u1GUxwQkkib6o1SnsWF9Q+t97fs4QEa3zOj8PF0pl1DmLO32
mVs+4DhDdtFIjwfgMndIlWi9HPgAWJcZOqvY9y8ihqTAbHYrH+Ov12+eo8vsQFEr9EoR55hrAxRv
mJrHeuGBxvN8BQsiF0aYnMPcNi1OBP60lR8xNdeWyHhju3cCq33IdukDaKf+YnuYd6OMm8KLV1vK
GZ6ie+kAaIbi7W4cN5GD9XfstIiCPd7wichWh6Ev3LJCjfsieg6qMmSzAeMd7eowfmlP6gYzkI78
KY1BOmXutH3kmp95fQeuDTGpTz8WYMGmvb/sRbnrAcWSQ6xaOgEwNlCjsVuvPqh4IupPy1PuxDe8
hR5OlGXHjwpVGyqRqi8Z91Xcb/owd3H3ltR/DgvFu663f2jN/cqH2OUyoMgarfJznLB9UhB3TLtx
yU52KPoDb8iUK41JiPQkEOM+rwAicGy22FR4kypXP42e4IMFqtrx5HGskm3jNhXIOtMQI6Bhe0/S
x4RLAsQxDLZ/W2lCmk8AEEKY7O0pNB2lPCoSDwmee21MJgQkfSKVNBvX7hoMW6Mquetc2evsyMVH
4gRN3qUxD6/UTKU2lAbQu2XqfhKUDdFzTkuTd22MPxFDLZyUFmFKzN08Ln0NgMXSonO2CTnB/309
6MJ/6JIcgY8PgWiYQGuri/GmLuPE0lPzu1SVM/iTKquKZo5F8a6PcR8iqZUSi66L1zTqRpdGr1Q4
5f/VkaALx8h2ZMVcWbIR9LOIBN0WzTsHSFtb8ZB644abJHI+FduFjdVODxtatariLyC7qoIvmDGx
KrzHyWms/KmsrVTfltjGz74uwikKbmW547w7OFfK9mTjWFdIE3SLN5nHVj+pOq/kyit2aMz7KUhT
HYRG8Lk0Z5FesDnlGOAst1VXyq0GJXllHzohspd9tuNHOt756N8vFHUwQYJe6dQc0m9mdsrU/2bR
7K6mVvThMEYE7kMsjzIgK+yuMngDz7xDMG4jUxpFzmMMH9VlZmmz7i1BwdvX5ykj4zd0xI5EixE+
MmI3soXZjpP6LNi6G5iWhoWlG8ltHwSnfL4eJHlHYxKReJn6HFNxqMiLd2EUWq3+/boAXs7M0gCM
VWeYc0St7EW9GTC0Auoce9jUNZawAs+n+V11L1vKs+B85/R8OYdjm7FLWIRyLkB0FFW2lvR2FKUc
/VvfwTqXvtlGrDQGlZbQcrRao404bNU9qLHJvfjQO9G95BrPzSPvccm70g/NWGIKEXSS7n2ZmU3n
R2q/2hQeXeCN38t6utvjlRsMgEa2M7vk3CtHV9lJV2EG48MsoJwlmY/l3Np9sBtJ51xXHN6jgO3P
SqZQBDEW3T3QXyi75FZxFSD1UbBhh+wUj3zBqqhs0YI0LzLw9Iae/8JpCbLZodIPp5WXnaMP33Jg
eXAOxxPBuBRNrvTKiPB6HvDo6LZkM22Mbeul2+JERwujR829LpH+g1eez2xHNg2EOh3piAreWSij
xRZWB63ZhMKI3FYCpx3EdmNbM42IMaKY1gHMpvqu7odNehD8GeTpfPgnnjIySUm1lKoIACYM4KkW
6unhvWDVduhOkhuWXusEN8TWa0CQ46Ccj8j5huwkbDw12UQAze+F46NIRFeNQs5H43kXFgFXyM18
LEIk4T83olJg9IiJJbjfJhtz4F72byeofj2aWPxRrWyBhtYhDs07VT4028LL/cUfftSjRdvbLm2p
l54yeLy3IfesTKISxTOW5VKkQspUukZ/AOWoobr9NyjPuKk715BuY0GzFvT2WoNHb817h7B73Wqa
ZCQo4G0GjL7PLi1TFhvJXtzB5y9bcHTWoH+/cDAYxCtLLDygRyy2XjIh140Hx9B4rC30xq7YvME4
maVP4l5Wgp+T4bQh0CPaOgN6TJIN8nOAtfNwrHgHY7KYDpuzapH28Jx99BIoGBgTyOuk88rn62JM
bNFJWM+VWbPoCSgi66DEQ2TQnUz4PKn7RuSqxPr1naUwL/pMCWe1LqESxSHAekKK4dDYTzFu21gY
Ytnyoo687k/O8hgDGOtqLOvivS0Z+LmL0t5zQCz0zKxus+zF1JI22VfaWV+glokbav7Y2uXzJFjh
v3Nt559Cf+qFggJYw2yHWMTGdYdiiQHqiJGXuf/B4s4yGCNQomJu1Ybaux99x2jGjk7WR/dYswO+
G/dy12PSWRpjC7kgGXOvox3xc0QT4AOLI9wLKNiGO4y74C0EBHzkoo0t3IIAiAhW31m8phlPbxnz
KDrQcU4DzIM02y6S/ZqcOplXG+BeLJPTF0Y8h62OamrjiD+zQ8TDap9vNS+94U2i/uHFfr5YJv4u
uUxSLO0CEQAYY+GcbHNjtJbkczndyhGF9Wh2sWr4I/Bzwyjwr2c1fyik/pJuMl0QUQKWSRfBRuPM
mgCcNyTeshHs3otaa/hRnIitbVBKBRPG9+uSOcZqMu2PweyyRtAQ/AsBPFV4WQ+V998kMO4nD5Ee
BkMleZECROJlLB8iPTY4Ocx6Wni+P8bnFBi4LImItJAA1FgsRaduAzvB5EWAUe3r5+HpJcvYagjT
aBq0C/4/LA70p/eKU24LN/a0++vSqNp9jH3ngzHeBYNskizQg7XmQzeFVh496SESa+UlNb9WWewq
Ve5cF8lTCdbFpOHU1YokemO6KdPMSsKIc4UfEH5/jnqdT8U4kC6I2qF7f22i/0Of0mQTfCboVfg1
liZ0NwytHgNuxWZp0PzrfFm3AHDmTk+5ZxIrLyweIAjHo5mMr0nNPhhMuicSoqkwYLIkka3I5A1b
8rSU8TFK25Yki3pgZGQ3ZYHtmugQqos1dv9uZeF/94vB4t/jnrTIi5DRvu30TdspoEShUSneyi8A
4rBST9hyJ1evXyBhV4vxDpRiLEurMIqF2CVtJiaODMjaBcNAi41oCKQhwObyBrrXK8jnk8q/n7Qy
sqmaMwSJMLhtgYufZaqTYsuGdI+j+bXmYptzPDWw7n4XaApGRoQZBomixQ3x1IMpWnnqgKFKsaIY
TdPG1oD2VzmBHXy5bph/eFqcD0st9yKdmXqtNKYOspdvws2wnY/BFjSe7QsFGexsZd8/8+atr2ss
YWmjMA+5GE2DDB9LpVY5Aom0eEkxFDxWz5yzXc9Sich4HSEXckCqoZJQOclW/xZupE3gqMfux+J2
QI7lmSJPXxkPlA5Z1ms9WijjoDiJXhy6SvJNjZdW8O6P8SujnsxBDZJeT+wrp51lm5BHMWt2ZdfZ
1y+QZwiMb2lyzB4uOh68KmmtEkppDlg+678rMaDpu5e2FTgC18t3MgF3tKSCwowFrO5IAYIWOts5
7mY78BVwwlSym79V+55Yi7+A2i9DRAzula/Rndk5c8gJI6vf8PwD2DZsopSYuAPssyfFj1FR2VWU
OmnEa7atfsILKUyGJKqxVuZ6g9QivxmWhx7RMNH2M5Lt6x+QdxrGk4V6C9KUEdXQ2KysWntQzNSq
9H8FRHJxGsZ91cpEgk5FmanzmoPyBZQ34KTodvULrRHUN+FD/vW/HYvxWQDg1vQ2wkcCmN1tR1oH
xDCf4rlKOde37pgvTkbv98I5Ss08NCodyn9Hghxs7Uf2GYQbGFqfbO1leRpOy+tf8G2sPsguxLJ+
S2rV2qDbiFRsjPWb0g591Uex/t/1yi9EMT4raYcSCwYQJbShbWDrceRd4qoTuZDAuKtuGmqA22GP
Fd0uqx4iq8+2cfq1jeb9pL2MI7dPyjMuxmvNYzl2MqFth5vwPg2t8q59ND5X++xpsRG7x0/Do5GD
RyDkhRuOtbENWoX0rT53ENy60af8vnsoQV+QHsqDhIqkaIl7PoUG/TwfUvnz5bJ9WmEetWYJIFLS
vo7wynPfblThdkTGAoQUjjmsJvEXwhhvMgL5GK8UWMPcgpqrC19IJ3+6btnrD6ELGYwvSZJ0VPT2
XfXBT/KZjp13Fvg6v3c+H+GNd3uMHyFjD8S8Hhn6bJzM4GuTPC3iYcHYpaiVnMi2vvtycTDGlWRd
RfIgxcHCJ/NGfFq22UPzVYBKKi/NfTZZMs/3cyUyXmQQMzEWFhheY1Z+qYyfjYXslSpJDkM0+rOc
byZJ8sWoq61MF3RL7+JqL5LstWh5YNY8zWG8TCf1iRrTfcK0eBYiEzjrvMcC71MyXkZPajmXYyqh
+RoLjaWJmLeu3vJ4L/Yjp8e3Xte5+JaMh6nAMVNhmRoNo2OxRct7E/rJF5ql84tzHJ/C9mlTlBrV
toXNlfWpRvdewB7++J1jdNSorngRtlE7JWKlZS0KgKi2y05aOJRjQX+UdumtMlhFaPHJXugVfRQJ
LGnM44BM9L3DeRFZ43E05ZzmDINHl4FT/59psA3naOv3d5bD6EXaqGUy0apAsh1dzIZupufwKPn5
ls6iJu687zcL56VM/8kPRyPAGQcnD4j43icNL46WqaqZlgZgY41JPRodmEBaxxQXq5/A8zJHG+Bu
XD/kqnVdCGT8crZUilrJgBPpgYpLZifikU2ufqwLAYxT7qa5h44g3wqyZgFncvatz9uvkTlobjgi
tCXomMxzuQv1OfL+29kYFz2aKAGAZ0nxukCCAWAsk/fmWPUcF4djHHMggphnIBm2nczQBwicVag9
8JI7l/SxI8oKLxDwvhbjls20mZsyUmYPHCPYp5hnkLJnpyBP7WTCbuKM/YraAJebMN02ah+6c10e
l0HdJ0LhZ21UcrL3VQO5OD7jmlOUHrJqgvKY+iYSv0XSMeARSfEMgrHBWZanWS6N2RuUYjvOog9m
bE8SJsmqEkO38ygHQHUTciobvHtmnLTUYYU9yAEwNSTxNhAsYpib67q5/jw43x27u9QXU6lPFF6q
/DE44+K2dv5adFi2HD0U/MGhKH8DvpUbopDE0SLO4dh9JqmQh1IPYBZjp83gTTQnkCZwZKzv4oEW
G3VZsIh/IMJMk0oIugSzXfNuBEOk8UbfdfLN7I1OsgG1hm1u/x3sjKqrsmiYoIxhGWrUKtJEg7Yv
6UgeOC8KFTRgdP67s4wHDV2b3E6sOrL4ky3y6rvhLJr9mqNiyEu4mGhxaw6RLMyzRZXVgI3PWp6z
G9PtXMkeP1FIw97S3Ax7gTDdypYzu3uirADcrv+q2734QUyVoK1KbZA1ND11yVpexqfis4qxcGyd
Vq5sWumxBuShBlr52wo0ofPG/M5R71XXcCGfiSutHA6GXrzPqqSn7lPqJg44cLCFWLmjIzqJizag
WdijbnEEr2q3phC0rxXRENnJxcoU0DZLUfhVb9BuoSlW4vWl1yT2ANIAQvm3R27YXs+XNd2QQauh
QDoT5YI+M0GnjhSSpiRAUHuIHwNMHQHsyGmO5FbnzPOyhzQUnfIeQ51VRdQ/sN1lWjLnJhgvvbGt
B1ufySkfQSjAuUr2G7JSmGizmIGqkwWHovZkPJkemiFetVF9AUAe6cNw5E9wfPAbrEwmpNRFE9UJ
gcwps4UH4oGuw2+BxYNFpPIge5KrTlbk8qqvbJT5KVUFzZ2Kz/eB1DyRi8YMBmR6Y9bY+bSv1M0Q
zjZwOmXE2cA0OFe7/v3O8ujfL9K8IJDw3HjHU5IFRzGEg6hUnNgs8c7E5CZVVpmjJuPRWGR2+jS6
i6Pul2fjs3LbgqQ3v9XvAHCGiYt+z1unWteb8+kYvZlMswPjJW6zGzokJkWHK12eSrHjPVNZJ8d+
NkZZAikjio69Kbw9fmIp9V79F6BtrHNnxTA5yJilrarSGT8zrmwiLnaAmbdQ9JLA5OjFBz/CimIS
D3PAf+b0bnKjKzmoqf0DuELB6AxAmfG0hDqmywcHI/C9qH6hicacDnGf/fOWwlLlY3iXPdPgENrL
m3CL7ibHqbD1SVYgE5iA6yd35fxPkYaiaYQ746D7BM+pmpNjcfSQBXvIItJhghFnkwBbIR6q9mAM
nPfaH/zVL12XGccvp7O+GCY+mOI326S3lk1uS6fiB52/puCuwUnwBN442IdKF3uJjP9AYI9HkV5i
so0ArxDugC3slzBnOrbLW4niKaXMeJI+bggg1qm0g7LTvXhnupVLX8GIApDHK8d8KJGwp2P8hzKF
ZV7QbnGy7bYFjKDbULivv4k3PBVhPEgSYJstpsDaheQsRmYbyrdJ4+0Uc7w9i9cQjsScQ4RyTxe8
PHrGK45jVBwHxSa+1ZBGg0gnQMzpeZnG/SR+0pvWEibCsSie4rF5bjT2raSEpYTmuTO8VFuCYo/p
LqIveiUWG3lxmXNz7FOF6AYqB3Trq89uS/1J6iveO4Xj/1i8BYD84h1J2+d08xfluBT+SLcpXiRY
Hf0OjIqcK+QdiXEY0dDJ4DSExrXkEyBcAQDK8w6cqMhiLnQgPlELFRIUP8T2Quo3LmYr//+ITIyZ
EsYt6J3+z8cJjtGt5NQATa022kN0Qs/cz7823vXIQU3xY6QCiIyoGIaisMOp81QDYrcBA58cjnZZ
B1Y0F7Y0/FCKwq/b3rku7Q+afhbHPGAMA8vZioxRWzq4jClVN3oQ7PlbtMk9/hbB+ic7C2OUAoDu
jVBKMGAFVCqtn/o9/F3n89BneVdIdfMy2JeFiuG6mniF+Vgos1VWxO7JJmw/lT0vN/tD1DifiVEP
VcrKrpffx9JEW7ZbK3MiL/YR6vEKr3x1e/2DrdvVWRwTNGJZnMWhx9kibXIo+nI0c4pCH8Zdfir8
WQQTLEpR0Gncpa1VeZffA+tvj0fs0bDM3c/Iy42E6+HpLJHJPOdF0Wexl6EXr5MHii+rothCjxQP
IfuyuHSdnedy12PJWSSTgRa6PM6TOuKpJQuxI2NOHJXbIPKKeJwfwN42Pv2n72Yyo2GzvExqp4TE
y6r5UHTqQ9FknJ4LRzXYmdKk7xu4XYzy9MP9lO/liXOED5jcjGKYjK9YchEdaTrRThOWzCntDo9k
yU123BW19ez519cxGUdBzDKT5gZHoSoYzlYH0P0X4izAfplseTt9ojs6ABZ7NRuLaBYAn/iwdLzr
ZLxI0GHzsClM2dOG+zQAt5bA3f6jen3F15uM7wA9m9pmoG0HPY15o+16O9sGQJcVsIaXnJB3HkE6
CcCByudpP8/tm4wb0UI4fmnCm6EZS/UI/ubWbTKx99oZvU9FzyQrUI3BMVHcdOQujcDZnpQWuLlD
t5HS3r1uHNcdtsq+YGpd0fV8CkA5qyW2KbpyuVdFUE5rL1wlvu5qwA//e2xoMzFFuQ7+Mx+I1Ubf
w+DrEj5cPw4nJqjvqxqXAagLC3MskZrQ4RQZ8GxVZFFMEN03vOFtxFDtdYG8QzF6lIaGWQk6mk+l
vEsop96yD1Kul76urWC5/f3qFjoKIJsV6CRd4WaenOZW2gx7DGQNNjgUfmD81Ml22qY5Ajtn4j1A
V4WDOFjSFE1GzZPx10YXtVU3v++hB35rjY895j4fiodq+f6OU3akqEwLJUV/bcYtzyG958cfLPUs
np15i8Q+lEkJ8RT9Lt2oCjBeUOjHCHVXIVJh0cxR3PQu9el6VGhre/2WWDP6p6mTvQFDKfFFZzn2
JrcCvuqlLn4YU2cgVZWTAuhjntBt9bD2IkPcXFeuD5u0727/QgTj9jUyGUVLsdooWPRwUNzKsJIb
yplUboENd4d2uFP4UW21nIC26hYuBDO2WlXabAoq4g24JkhT263x1KqPXf0cJZrDOSRV3msfmPH2
+lLNI6GPf3Q2Bic/LZ3dPgohGlWliVFqyRYHa0lRky3euIWH1Wh3cU7GfIkYqENJSSCocjW3WFI+
hkggCze7izhAAR+2xNiPyRhxjHIsaUwFDRMSfE5CTDODA9QVDd2rhNHOgsUhzbOsRJta7D7nDTku
3SnCSCsZIw+PHbXF21EA4IO6ldv2JiTRW5UJnwIxwLpT89Joc8j5Mqu+7eJymGy0yJIgbOmmTL9s
Iim1gvpuHt6uf/1VGfo53WBkjPU0BhpA9bzcTGzSa5aiJRZiEqd+sWqrF2Koj7sIC7h7snQ09gDO
EV3t2050r5/jD2W680EYLxkXpJwxToLLAs+NdKhPhUOpxuJtsScN6AuU55AL5chJC7G8//uxOlDS
TCGWf7y6L1SrNStQXhhYmq6b/iGIsgMRgocMDDGTPJyiKeEx0tAzfbDcX7eKcRJGfKEVyWzgzOH0
WpTxbpkPioBegLwn3bcq8TGq9d/Crcg4xDQX4sHIYowmp9luSPMv0jz+mLnN5etaiYnq3w+mZmPY
FjLURSyf5PAZg4QV4biDdd9+cXmM2+vqUs9TqvmtG2tWfo9NoGP8lj2HsUWhBAo/vaEkifkNL6J+
AJb5/TGBOaDfT9cP2BGdqTH0duf0mVV9Ur/JT4VX2hVm/uqX5Et1MjbRzvxc3PGKUxw7QQj5XXib
yv/YSfpUfFoO5p627WNf+JKDggo7f+hfd5Z8z7HO6/avioybEbR8lJIWz1zVir8oP+p7WirQXf2u
HCxh19jFkZvnUx25ZhyMyzGB7t1GAnK2DsucWDM8UIZeMOVScEcZeAqYeb9+yNU4eqFQjAciOXgd
iIJkIQERz4DR7ObGME4JJgWuy+Hl2O9e6cKZZgk2BHJ6mYpfnhS73KFreyNvi6fmhB2yVx4QDU9f
36v5F/L60DSLmnISAHB4OwFygzauMq98y/Famz284UBAru6Sferx6lmc15r6/vcL2bOSqNFcvz+H
J4rbSKF596prAkpBcHirjxy3837xF8LaRBlaMUFFEC0zWxa+92lhFca/6uz/L1ChG/27AeZx30dC
B+AlIS+tdnjouaCQHGN7dwEXxwiEtA8mCccIn7CH/oPembJNnhRncOVD4gqOwDkS794Yn0JILBq1
gsJtJ6a2Lt8joQN0iPBf9Z5xImWlAiswR1KM18Upu22txGnQyUQp/wmNuP9YbwRgwu8fSiShOIYh
kcHYjrUHbOC1T6qUdJ+uWzMnhr8b38XHQj4qDypdwhF3QHfc0EaY5Mob7rgQxx2ybWAM1sUl6HnR
QdqA8t6tvAyAQKqrYEETgJVcwEBeasTOuYYgKR/7Ek5KjGYrrI+FutGQHjWgVUiLwzzpTggY4Xjo
vev3uar8F0kz89WGUS1qQ4CzCtXSyvq9VAU8PZTXIsuFCMbRC0oppEqH1fVsyCtLUMPPABM8ptWy
wUq7Jxtdv9WbVNiairAXS5QF+iBzdA2JxfWjrsfy8w9hV0oCqcWUEH0lyr55MxzSzXjMbgR3sFW/
P2hesE/uuHpEjexDWL2QyeScqE1OeU1xA9QHTDaeaPuWZhAEBTvJLkDhR6uimGPgFXr+8HxTCWpK
RMPcNGP9atH3mkJnwkd7cqRDcZPAOXeWWFnSXXjbnVKPajEtOwGwxa3BVpZtKv8vdmJX4zw4jf/3
QxgNCwfgxWOVB7d+V2wxnn7IMfqWI4NqHeFueqK7oy2Xf3q9NXEhlVG6QeywXk17fhT4Nv/Sn2Kg
qui28Gq8APgfwZCXKa469bNA1mGQpFbrLNXhbRMNURBcB+mWRIJ/XYd5Uhh1SkD7+3Olc5k8WTCs
DNgTQutcF8L5YmyRlYAgIQZvMsZEgKUOggwxeJVK7P7LMUfQHyzyl26wNVZ5Sf6ZEuwc8qKAZhWA
tsEt+Cmq3EoP2WnwJ+CmeLyN0XVve/GxqFe8jCKLVGVjhjJokohukiqWPmO9MsQKA5KMRLtLDeyQ
Zoa3cJ3Qur89n5h+4AvJcygRLBzjbsUCiXYFyxfiidtqXHe5ZylMhgGoSjmRJ0wl1C7d/KW4felj
DIRT4uKBxnsa8qQxrmZBJbZb6FjR8DK63ZaOw/So9onAP/7/7/D8LEudj8a4ky4lghzQvbl67B6X
LK2sPgWHSh5ykG/XHfdZDuNA0vZ/M25TOaEykNrlmNoz5pNrA/EY1DHXbW59xueskuwgyWhkRmBQ
cpocD8q6nqxGwV549UXM9mYJpKIaFpEmdqqBEEgtOKHxPb34GKYMHYMEommqLFBYXgYjekz4hIo/
utOBHNR9eSxfsYx1R+mPKU9q71CUfwULhNgu4s5UrTu28w9gNHapJK1Jckwpi6liV3X0JGehnafh
2/Vr5olhVFU3RwyZ0hXPLnjNc6T4WGkVouBf+TXTFE2NEMzPGozytEs2jdGg0gGxwVFsubZKm4IF
jU5lTXiLVQAG50b8Vbd9Fso2jpUuj5cqRaph9oAokl1y0xyM2k4nR7PpFF7tqHf9QbYqMA/S9sPy
o3sCdfeX5u4viDFWL/rixzCBqk5kZRgDNOok7A3T7gdIgG5ye7rv3MAat93xL0oY1PQ/KPGFTOqn
LnwrIUMYYhmS4qhRrEtlF33ubiUrf0Rd0xa9fjsO1vSKcRXujAD9ntckMwW4ihRdVsy4+p8TRsOG
YCS84Y6r8C6VCVuLPlZRL+CRkI66bYCBoySxhV4Xxxusur6Le6Q/4+IezVhAKV3VZG+qAQ48khfg
6X/Biok3iUAb6sR/FxQvBLLGL6dC2nT4cGHXWQL6ufLy/brdrxeBLkSwhl9UqKdVuLrhZQaPabzT
bumEQHZSPPSkbInXhVyNiRfymDA1lZnRGwvkqRbQA0E4He7CI/IM9GrSB17uue6+L6Qx/mY0SRy1
CrLdxgG+iJdi0RtrmZt4F/u1k9xTmze3DXJh+FQMqP5/F6jeY/Iv8Tpb14+GOs5DzNZ7ibEZcvyG
WrSvf7/rKqmzpftYDbVYbxUM0iXLXRWP21noXDFvvCwwv8Zxsb0ubi1Lk0VZJTIQdfA/oy3EjJsx
NwwZT9b2Wega9MDab9dFrH6zSxmMhghTNomiAg0xH7Jb6dCVVn4a/em58Cgdieo3X6TGim+TTX+b
OmAK8Wf/+i9YixeyqJqaIesm6luMmQ8JvliSLrIHGh01RUO4SKyuJBZoyzhfb3X1QhZNBedRZVNn
p3S0QQLLOx04GlFa7kADAgzpV80pD+S+AvqHZCebeaNukwOXy3TV8C9FMz7TGJRoDpGiAk+lc+Sn
yMYowibc0qm75lXA9tn1S12LQZfimEvNldCUsmEGIKl8p5nBTtH9UXxum2ep+iobPGmrnxCg4Lom
i9jsYuecc7lZ+rYQIa14K1PdmsqTjBFa0eTYw+pDTcaKlUx0fD+JZQFR4kaPpA4Bjn7ACVDSkQ0g
laNpd6764++W9d9fzGxQvZTJfLlAy4JkKGAg/S449u7iFd9TV/ekjULQbG+wNif47a3pDz74iLbC
p+sfcvVqDQn75XRqF/yBvwfBCpuqwSjjQ0ZYKJv127EzsXweW/2scOxwtVYBbNlfopi8Ra7TDNtr
uNzOoTSRtQ+0wtvawaAISIzNbemqnOj0/q7+cLWmZGhQHBS8WNMnzUIk05hkr8CyudoAvVpVnKZf
HAwf2lIT2Do4PVJJvx9iKbbEbNgarehEo2K3evLSSJiz67tDLyGtG1vLGGp7nrttr1du3KKoZMqc
+Y41f0xEU1R0xcSMMbvDmM9mMFVqB9UL7/vpS2Pw4staZnUpgMlAjDElGAOGL8z0ey0/1PWNKPNs
iHa32Uu/lMEEFVXS+wkj2uB+VNU3ORb3YiirTqwYUGQz+172LZBLVdMzKhQkmknsOXrGOyMTcLA3
js18jH16lTRZVVVaU3IjDKN33W54UthURDGTum3Rr+nTDHaaz8/DEgABHu18jqtdfTJfXCgL54Et
hTbpoh5TbGgFYDFy2OQCmEYWFyAbKGW61w+22lu7FMd4hGSWTXMpIC7aAm0eD4vY1bZ4Rtntbcdd
JqDKcEVZWOqFRqnGAfhtmqf3eEQpZa74ohnvVWxfTvk30SgGThWHJ5B5wqDtPtZ6HQEwMX9Vg95e
+jc1f0B6ZVX9/xcMluaLlzfJePZmaVADqzVEkyCwZ1QzjFn2iVZaQfed89HW3PilKKquF2+ZEGwq
JMzx0cBE1twvpoXPZ2ee6aqv9fA8e6Yf2iLa29ypBY4d6IxHqXLDRCkD1hY86jcTigBAUHXELQYm
DsWT5Iob9Tt3d3Ht0XF5WMbDaFnf1D11k3R3h24YxK/NRvdR2LdDj8vzy/FnLPuChg8WmBqkYSLk
/0i7jiW7dWT5RYygN1v6Y9tKbTYMmRa99/z6l2jNqHkhitC7s5iJmegI1QFYKBSqsjLvK9D3B76B
ChG7skFCxt5ZoEJKHcxp1Qa55JZ8eacO4220AOYd1e1JE5IzN3V2p4BGW+vuGM7D+Ia08EIW9JUc
D7XmKiHeVYstmCUR9mwTRza5ywiq1hEYTlsrWPny5ocUFEMwZFkwRPq5U4yyqDUcgijB+eFDoiUd
QcSGvB6Bn2TcC5spsrSyRuUfETK7WF4G8iFBE2b1XmCTvJy8G0FpbbOo3d6z0t++58oeFWqKasyF
UcPqOrs4NAfesATARJNbAtvXnPgtwqZ6g1PfJk6GYpngBE+i39Qm5mSg1abZjcdq021+6NUvogPS
LGvVPBHamulVFW6y7ppIrFx9E0G13mYqFElBxqs8j2Vn5/LKLyb3VGOWv3/pbYg/vOqu7Iun8Kbw
WIXB35hV3sPtanVUKMrqhRd1CYaXbwGUg4LPuVN/IvoMvJsZVnLqLMB77NJhnJ7N0LsyS0WjHtiQ
rkVzEm6FB58Nxb0nfjSnE4/Hl+CAfTE0O6jHeqzuDutjUnmOwUlypElgWukBS0knHv85KS0LbbqZ
kq5WRwWlRq6lMq9Qs9LU1h3zLw2vMaIAYx00binKFMFoCfKl51V7xnerNGtUeEZqzfIOGq5kKHwX
pBl8H5wBx8SOUWyIfV53foqiGscytOMakIe6Ohr/AgizOhE0WikGYaaeashvKiUazQyUMSBGQNtt
EMqcsczN1+TaFhV0pLBMBlnEbspedtt9l/zIJbJ/36S74Lm1oVTiNB5Y7zOrsv+iHE7+9Z2QR6OY
kiyWM5BjEfaf+ovskPEk1YwfZ7AKVGiSsWLNVhUCLzi8W2UBnDO0FlqgpWE0kOyxbqLwEBbaYMmG
9iPAuLJTL11hqoExW0Ve9C/7h37bZ38ZplNyIQGFGxRuMA69vI3opQrGZ7lhnIvtvF+RUIYAr7Eg
0hMeKl6CWUHGDoleSnNTWmT8rzDLW9H/V2mcwiM6SoYGOhueOuZZXM36YqAMQAofoDAqbEE7co76
SASYOR2c96p8yKyFhY7cfG2sDNOnXy7kgDTriF4pMK8D6aqigdSKuAX/SrdkK5tb26NeN5ERaN1E
wDHSTeAhLNvpRTymvsCbDYY6VXNyCgcK33jtE/yi1eaM19yW5yiibsgG0DL6bxyGBYhocm1Eot6g
mjA1yKl6XXWGIP5fDVHXg5KGSdoIOe+qKtTEjdbrte9wNMZyNos66B7rQN6omEqjK2YxuK+4IHuP
NwRN23rGvXQv35Crr/KkW+7AajlsbuDKIJXDYKO4mmtx5pc6gjhg1uoA4SmCybd1yMgYt+4+BYRS
CpiWBOk3UsY4TroYXAqA9NRvKSTSp8H//4eRtQEqIx0roVhAOwx5p+pzvDR2GCtWyKLk2loFqI3I
ClAK+21QDGyEMVDtmeROQlCbCibiiln5sb8Qhg16GkzNWyXLRgL3EO8azEqK4sxwtN+kOkh2t1oG
rT7doPEipPKIR19vZof+83CO/exQnqpL5ImYFAW0xi3s0BFxw5bH9Fwf+of+UMRWY+aYxqoZFy0J
iPRNt/451KcT8zwaw2Th3anUraBO7aC1Cxk8jAvwZ6ruZt3XtlHd/W3evBLWVqnbXQ+Mgsuznne1
G8LBER5lG1TAYH9h362sT0r+vqooCDygZa06In6AIl0eKlMKGd7PskBO+spCFidTI5RILedquuW5
+by0BeOe3izorzeMehOUWEA8qouGNxgpToBs8VOLSekOnevR7qwyMvEieNr/Sqx1UQ+CYWi6KoqR
BMkiSAg1XGUBi/hl8y27XhcV3cNeyAe5HHjIT+azhU4hruwULYNqvO3V1K6T4msoC/fqol/SKJHM
sYkP4GXgrXKIM3t/vVsRef1bqNyhCFB6AlUasjBtFJ2ojyNblGK0Z+d8dPZNbV43K1s0tnXUg77Q
ExwAguicQYQNXUGgHbAs5CmiLZ5Q4mLlYeQo7xx1mi9dAhtwrE8GUpTL4hKEZeCSrozsNhBVZw6o
kC+3Z40KLHlZlmE/AmCZoWZAanjdCeRLSONTNKGgFYlYRmiIu0+s4VJWcFHp4DIOUy8HMYb+OPWs
RhnSobA66FP7kI3pSZATKK8Yyd0StrMpxRMoRNPlC+P7Eht7q6eiDgdJCENfEOV/nlc0icf3tJfw
kjUpMJILK0IwTivdc5m5uR3qFB4VvCod9E5BLM05jdOlvl5fmtwGX6cF8RCGU222ptaOTAWmuk4N
tN6QB0o3YOh+5iIbgmG9R8C7i0UoHITP2l3sAc0c2bWNZkqCKF9AQZ2lmM64yFQqWmWyVMUtF5F3
cXMgFDREw5z9wmAECZUKWGNtdJqhYLqtUwOzDcr7qJecYmHVhllfk4pFGSc35Rwh3sujctMrUoqE
Z3nYd1LGjtGPvz4Ml4IPWlzCnPCQicanqmr8oQrcvhYPWoXyRZYHZq6ETHwBY3U053qDxqFmkJvl
vdQE+BuHu0zDsJXkjKrHMQEvm9WElZfS7ZmlaYSlShD6hufgrjrEvuI35wTMc8FhgHgtd0eKtdrn
4iqfkyMrxWKtlopHsjjWmaS1mjuERWVLaXqcopbVxyPuvRNwNPIjVklID1mKQmtweRWS3l20Llet
mYvfGrHmPF5Vaz8bhMXedyBGiNeoxIfDiNfI4d91q0Exe/mh7Du7BH1DUMqg7cX0TcaqtJNosrdK
Ktqg2BSlOOeYajXyZ4E3PGmp/amJnFgavu4vbhN0vvYZKqDoURmOQTYJwNNf67iH1GnuDcAyVMWP
EF30xOhQDzXcGP973zLrXFIhBvx9Q8mnyFh16blMxrOYQ5IgOIA2zMzHxYsTEDYlDIjBlo+C+VeQ
FBVUz4pKbewwN8iTI5AFNKVu1sBv8Mxxnq30Y22C2s+Zb7Q5jlAubB1IjENkyq9OC7JXHhjX2GXl
H5sX09octYsDRrdlHQQqIH4yBzTPkTVHTmCpFzK0AI4LQgCJyRbdFh8qDM7ilDz+hZrRVplm/Suo
OF6NvSqoXIR31GHCiK5+kLz2UN6wiYe37qWVITqYo4auTGmA3Y04wCXFQ1N3Zqu97Xsmw0t+i9th
NEtlAyMSsG5C/saV9/sGNpsu62UQJ1qFMWPOMWiRlLrLe62TX6HJgWm+1ho6MzvJN6Nd3NdudyHw
un3DW4FlbZeK0WhCZEWocBr0TqdjIuqPxqxexaHwjFBx9k1tBpa1LSpUc71aY8IOuxjrVzW6S40n
tXxWClTrKsyXto2VcAoY7VkDpls3xNosFa1TQReyQE3hIctV7W4UDRwokOorRkvvGNFkK4KtTVHR
ZGrmeYxDfMXksJwJg+N01I7QUWGR/7KWRIWUrpq4tiJOn2FSrXCFr53f4U3cOSAffG+S8R6G7y3W
QPBmsXe9Piq2CNCsFPk6113gqwd7ONQX/VE1MS2ACXXk2CyHYR07KohkRlCVSozgrF+Cu/FKKNIa
X/BUsz6g5PYXw3Gb5YbVAulOulbGscoVWGAZWfwxeyQFZhD3WdJrcE7P7Xm4zn7JqEQR/6Pv9rVN
qqJdNHnPFRFsBhymWBLOVYPUi7nKZhw/hnPqVIiJDQnaUDmcZrSSx+CY1xZ5n9ZW/aa/8A+Lld5O
F/UpuUcR8MRiBGJ8SZ0KM7IyKplBHKc0nvosM4OQdSQYgUyngouscEOht7CgPHTn6YFce0RBQnzE
6KolngNTNJtPTEA7a11UbBkX1IlyoSBhu3eCY3GIvsen8SL40vv4bI3RUd5uH9RvEzQMfirmsgld
WQ5ERR2xr4WSU/AjmrAwwwH/UTmrbBg3xWbpZu2nVNDhIq6ZlBJXxZzJVqgONq+dRvmurxbo1r6o
qK8b3b0wxGYlPsqGaqtADwCJyfBiRmKhUyGozvpxVOsE37kDSApKGItWmCJ3y8e3UVNaU8+bWn0a
YgbGhvWhqVBUBkutaBwukTbgTal2w4FVEmRYoMeiMq3FzFcNC5Ismh0uyZbVq9uE8q++IM2nqaSa
odcVHCX80p1xPlzewbiT2zyNXnynHsjs3OI0d6Kb2+LXKLSYtB+MQ0rzbYIqtxxKCS4EEdcf9Wyi
ripbzUtiBy/yAYdFPbWPuZ0+sHpOm+VWCG8oYIoSAXunAejQk2pqLRWBkComr+bCxAqL/oswYASt
FlLV1GPRG4I+MQeVO7ZlOpvVVOBBV8ko5HTRN4YTk5D+e8j/9XPoIcpYFdMe+HsdEPXmUB4je4Co
NqkK/kWuQELrni3qehE6rQbhvIZXuGHKy6F4rFxw9Fj6TVpfNOiBsGXetrOTj9VRF01YGrI6Djii
VegA4QJiiBy42rc6+VyHhs3YStbyyN9XiXPM13ysZ2BFqZ7jGr3vxc7vQGDjcZU1xmhCdx4r6LOc
iebpVjipLOsc62sdIooOeblTdZIhWCk4xXE+yayrbTsyfOwndck0yTzmvYE0KPi0PLy3jcDCaH0L
MisAt1PzFzOa26nCh0XqRjEMde4TLtVAUccJdseFpakWvdWLxltTdJeM4+/6MvfLqH/d/5y/6TGR
LuHqoErUJRO1WSHVIfZ2hATQZLdm7YGzUDrlfu3Jh+7YOL0COSrpqFjlzfy19aUb6cAd4idcfSyx
nj88yj62gbprWhW6pBI/afjQszMcupv2E3qjkWsAFDPbEgbVb+Kb7hP7UfuHp9KHZeq6AWNfttQx
AkQNUEWAZHQxvKaOrJl/SfrULruTmr6qOQNbvVkuXO2+TC7f1WEq1EoM4xK7z/mLG/vVY4v8MPVa
dzhxmMtdgO0QjomP/BDf5MDiafpD9v1r1TIVqsplrIwQIAW3ewbLS96aE+AkMszKHEaSl8/oA1ty
brLqwe9EETshUqYCVhnIetemWHZnQ8saTcbQiS8DADuQBPH1w+S3bntOfOGS3ZExl+pNedx3e0bE
lKkgVkwK16QZOeHBPJvQjryf+dAKW7SphubMVykD0LZ9D39sNIk4q+88d21hDDrsceWjEn01RsOS
qu8Flzj762I6FBW6kkSPplCPUYwCBEqyG3RDwMYPWShUvdvLcBIPndMfcntsrbkzA4fJZs+InTIV
yRQQfIcab2hI2MBSWUMJfWQp47A+HhWyQJLBjbOCxG2Iz+geWByWBtWyXn5SpU/7+/mHHPzjw1ER
qQ7igW9TnJAmTK4dn1xqtTlJOTwzFo5qg5Q4yjBv3ctAQ7bSIFhDtPidDMmjQj5JRT+ZjB9Ejsbe
0aEC1VInY6G0+MD41OYsJHatQbs8rV+NCRfw0tspN17ytndiTrI0hfO4Tmek5qxgSYNXZqUKhrAl
mXN8XmYIG6vXuTi16W2CyrE23nWpaCrxvyr1/PoSNJxlmkKxyxfEDHg2GM7lw+jO54bJVvY+4raz
wQoVmxAPlbQjFyJpGXF47oCnnmCiiYxPDr4EHZR9gMBeRnc8Q7TrbjyFqABN4IZjpCGss0wjxbhc
CMGThm3uwCfcX0VId8m4HvRbAz9GFIhg92NpYz7Wnp55n9UYZH5lKmalaZQ3fCZobp3L36ISZPIa
Kr5D3Y+mHnZuGHa9pSrV1zgrXUViYUL+UPr6+N5UJONyqSp6ndwRbnGo3MkXDwDjWhBi+wtZSkZ8
VqioVXBzxMURjMUT5h2FxanUweRFcIqy+FJJwNhzLyp4BarRKiHOrqun1aEVi69TPNihEV+aurY4
LvGaWPq2HzP+8Az92EoqiC2ZvEwzOTr9MTvwTnlUHjK0JnuPMI4NVvxoHCuHzK0IDtr3J1aHhJW/
K1TMCnRtyaBACYHJAxGHLj0JrCMd9MnNyBd9JBisIvsmMmOVV9Gol06vG1FdECXnowqZmJ/y9pwH
ORX2G3u7QPJrd2m0C/jq6qwkjhol922cmEFh15gq4Odbdfk6Jb4GOi4xFRgXAStxV6k41ZA+QsHh
oh0tUHE/5/icmNE7QyQpc9HFKFPTuO/M9MBDM669Te6Ug/oUPuj+0pp/0X4ip3HHrWkozLhwqZIb
+DUkc18Cs3Cjh7KziRpZ7o7QhsoLc4R8gb3v2iyzVIyKW01fWnITcdH9oNwUfA82Mn/fBst9acAL
KAgXvoWGMtbWf06AmAeECgPNj/mAAsLfoPRZWQfdJJXLBYI25MC2Dkh6vvS1meMBuljKUQK1MGAt
byw8OyNto0EtdZs1QsThiKbo7ZkFh0q1PDPq7owgSyNaFGmSFDnG6y7HsLglBWlkymU2oaDY3ipF
+3n/s7FWRAWdgq8MQwxRhqkyxYuV6Edax4wbmvVepXuhaTArPViioIaWWUQ3FA+ZV5D8AzSI+TzI
OPB2ZeUVAHbiq/CyvzxWdkC3SI2yGeawefeR5pA6y2lAUyp3IjcEoVsPFFZuGy/pDUbHwCY83+9b
Z5w7GuYiZaHe48RD4jB8lorC6sDPA2ZAa98K6xxo1DNtiLpi7nuE8SrS7sRRA0LC+Fop4o8yVU5q
Mh6gKmHmHXgnivwyp5Efl6D4H0PIhAvu/m9huBMNe8lkFcz+KGu66sKbkQJNeXX09k2wAg0Nc+Hr
zFAnCZ+UJHz19Z1gzZUPqJYC3IYMj/ERWSkWPYqslHIA9UjY473q0F+rh+5Jt9veinxgk77mX//H
5VGpT5RkbTL2MDe4Pw/LcjIc2SbDq7yfMccbGeGGHkOOk2EZxAaFSh4jKjzkcyqIqIa1OeeCzVgZ
6zhQsSYQplyd5veNBNqrgvhYecmt+aaOMR7TgVNZO+Q3rLIo+Ud3rly6dSosOZjFEtx9/DH2BWwl
UdIS/f/VDFUjKiROXWYFt9981I+C351S9ILZPTXWaqh0plB0TP522ELClNZ6nCN5wAsz6RNYJS+6
MaqWfGH0xOcBk70OruoRtmiOZKOlCcaGA8Gu/ht53VU2SrdK1VCKpQz8JZgiRqOyTEzAMsxY/cLw
QsbTguZqlAMtQ9MXReQOQ+nRS9GbCm+mn7LK5q6oJaJ4rb1JqgXcVYxk7MRyFEaE1Ml5XNW42mnp
M0nEzgI7B3RJ6ihG5OwvkXGkdSqC9LOWZQ3EBUGSqnwPc+4ti4G4WvLqJAnp476tTW6q9VejXk1S
EzajJMLYu+DpswhxpkK0glvVJr1l6RPBYCD7u81SaDPt22Yl9zRPJN/LI/JpFUCM1+oAxVBn9HXL
yCxAy6wYNbXv0QsZnUbZFCo/Bn8A/Fl8GMBw8jcIN8bRpBuleizVytwC4IZ79li4P0kMRZ/ZrGQ4
EN0tFfNF4lpy/cVfJshdC2boSNfOOUd+g0Npsfx1c0Bq9YHp5ugYpUlv/LyPoCUKEJghmjleyKE/
IaFKgWsnfbseuMHqy3wOnsbD5OWPvC37oc0azGXdxTQTGp+onBA3yC9i8BgQtmNbtfNnNL1BPeSA
xYpRkGaljwb5GKvTKhZN3Nch7HXANNUOeDMUt/XU0h1MjEghFBIAR4XKlnyaHziQK+x7OOt00cKF
UyuGYhMDr/iTBGAB+Zp2KUAWQiLV8p4QNEQVzGLOL5CkcefepIULJ8jGj7wCNyNPVdVCdQDVvMIn
rFqkG8xK1FlZnUEFrTEQuaFBUR6crxXEGYlb65hQqOHXf3NaWaeICltap0iNUqBsFxnRQTBipww6
RhhmXDQGle5I+jhC+xE7yEHHDS17U5yPgebXYAeSAqesONY7YDfuY5COapOhRyMDR4BUJ/+cQqlF
fUvRwgdnBFEMA6A2w+Ssgv/3iRWH970UhqnkZ2iaGAgcnJLhWSeZwknLzdbN74xrbJVnUo2sI5Qj
5Xver5/2Twhxiz+6KUxTCVETCWIr9Hhb8lH5bQaAslbAFKx/RrHpmHDf9o3tF8xgjXppRZ0sxkGL
/qfYZWYY380VJHSXwzQ9jhJIWOrbaczsankYw0/7lvfr7bBMBSK0tXUhzrHFI57QP3uBgS346aWs
Te2aPHHg1FkscMJ4sR1dxlP81PvRa+9z7v4P2c3h8TvI31cBcYYusjJmcOpePfVD75TIBVOdFfZY
VqgkaSx7SQsIlIFQ3MiZqfmTT0g9Hbk0wQBrZ95nRrdm97BiXVT4qbvZkCJAnNxC88NEPedC6mmC
H5USpukhRd6wcFX7VRFYpCJQBU0AoQFIBBTPhFK3vUTWeKk/cU5qRV/qg2LJX+Ob4sLKspmHlQpL
uWZgnIHkD+qFdEqahwmDE3j3FRC4gdLmDf9MDmz+kKhWV1ol43nLOK/v7ZSV/1TSnJXpkMnohXyv
qmcuac1BP0aLI7N1VEnY2YkN76d5ZUtS+ICPJbzJSGqKqe6H2CuBuCRq4cwiwe59IvDvicvalqRz
TVzB1mhpZvEo4GzqdukZIAsXrPZWfGIFXZZBKhQpYaEuRobMYJI6S+hzU5kf94/65nUikrOgGAqw
adSRGGfd6IcI10ktPvPGdcjuat4w44yB7th2yJUd6iD0QidWmJLAbJ2X3hu4NqbH/o27ymDwbA/J
iTweyofuLmZnV6wVUkcB3Y8kAm8+wrk3nMcFBwD6yy/k3TIfQIqK2iChDmbOaJI76Te//LVgib6n
WwD/B0XAp+vf6cnwVgETIilNFKfca/wWqR24IUzeH/05NJe/mE7ZzqNXP4G+sVshLxuS1I/WDIEb
2UoxC4Nerd2Y2fHfPVlW1qhLuqiMsi9JDUYks6BWfiytnjO191Ya73Nn48BMXzePx8okdTxaJY9b
iACSPvhwXg4EM2NYw/Fnwi6e+hPzabJ5g6wskl+0igChXHaRPCITIal6d6s9YfT2XsmRfZHBgA5j
lBKI0p3GYrcOt7ODlW3qVjZ0WdJFAm2UUaIc7yV3OQuPgis6yQsZroqt6Jo/imjPK151re5zu0ZH
8y8GO7cvtdUPoS7uoKq7vq3wQ1rnMpWm+CP7jvEniNIQdE151m8Eqyls/sRsZbK+NxWslpCvRI3g
EYLLdAbW+ybCeARap7x7/EJoLFgOxvraVNACJ8osyBq+ti7OrqxJljJ9G/RbvhXBwPNS+vuheDvx
XO0rFakCpWrbigDvyHkl1JTSU+cLR/5Mjs++LfJP7UQn+obu4iRb+BKH9WeJkUjERT7vs0Yvth98
H0uib+dpkOYOEiAAcx4HwrECQdI5sTuQLojIYluQmlv7C9vG060sUmFoSsf/whc+p18GF7hja/6B
1jeG2grQIQTu7Cp37VnxFsVMbzMnYapCs+Lu+6asgkSrVRgsIyXw5FChfEGy2skyPFJD+ItqCQly
e5+SCkkCOC04DLEBRXFRj9MD+BKt/psO9DHJ7zIvY2zwJhceGJv+kzGALu6fIVAWBKUUOKyuBoAe
AoNESCGyqgcjNHVbfygP83lK7f6kOvtfdvO5IMqyjHFZ8IzRrWduKCGVEsCuNENDXE+dSn5sA4lh
ZfvIf1ihYlsn6+Ag0TCmAGk0v5iQRpaXNICKSPuA+hikmEvGfm7HtA+DVEybyoSX25QMX6q8KTQY
IGWVDFgWqChmSPOkNiTFK8fAkkBsxymMaPKHY/6xCCpytc0oYNYeyQ5RDpHsQTfLS4My0mwjdUWN
1mMpr/8hVv6ySLebR75VBvWdB5FLbSX91AHemZPZn7esvOtCyAhNX2a073OdNVO9XS78cES629zF
s7RgnIO8OEYHoEcri8ypsrPOaqCIVpj8CBFM0S3tUHRUSEGJ70xBnGk87h+IP8SZjz2gQp2h9WFS
Nhg7iw66JzvkITJY5YEAMf6CyWY7znxYI39fRTWdq8KY6+FGgLI4sT++EcEr0o+VvhAYGmsycVOc
UV9tMxXX5k6Lg3hCz+FnMaRCSVZqLf4i1qb6RsirUI22OzRMY5fUK6NTe6M+tYPLvMM2X7OrH0IF
vCyqEz4hk0sttIpBb5g6EbQZCehSsMYDYdWpMO/a+qyAt406XBmmYtEM5JZUkqks8rTtDoKvEptO
dmSV/5meRAUhpUq0PiUdx/A6YHZ48hcvP5CqN6nCsK5opjUqIAUq5IpTMrj4s+qMAgzSOPWG8zov
8wxGVsWIfhoVmupZm5dQQPuokyHKLrp6y3KQ7QempoOCBky9vEQdDEmpkxj6FBhMlk8Gf0q12yI5
9hzz7cGyQx0IGXU6LSQ1ndYRLwXggyDc8Qu8Zhsf9YdjeYggf8d2/01MHzRG/rs8yv31RKpSMMOS
rJQUWAS/eZ/1To6sYscfYvqHJcrfC6mcljjERgaX4dx7OkZuiBZbCjUm1jf7w431YYvy+GHKQqMo
0IkgXGAVSjkQPLeFK9JCJzGTV9ba/nBpfNijfL5twbacDrghJdO4qb7J962jQUbzUXHHCxnB01Jz
lKwIsqhXEr//Ik/cLkh8/ALqIBhdIVQDid/kthDs/tL59bNqElBif2JF7/dpnd+z0l/W6GmeQRXL
RA3xlpEBxQQK9NKdwqN4+w1T9J05j+Z8M7q6WV2Na2qN3zqHMGWBh/BUPone+KM8QfjTgnLVa+A0
Nhpysh8dldvakQ6MO3Q7uH/8TqpGIvRGBf2XjNSlQj/D74x1J39NblTSUZks8rNagAY4U5CZ2vDb
dCkfR4ue/Wm7nhey/wI9ei9y6/t3Nfqn4rbDBJB+qPz4MDjzeXjtLrrPP0mjxSJKIp9970NR0WvQ
amUK5/cP1YHCK/bIFcMGm2wGL0kXdA3KNIJAz9YNfdfl+ULqf8HTAFlrTr92y6NhZIz8fQvgbRio
4auSIBj8b3JPKsR/ubogz4Sb9Bqdo8fhUL7GXu/ybnMqnwUkDvoNWnVmY42nUTMFlkeReEht6PoH
0PO1BdQeZk5FvGyCuDN1rbTHUP6q9vNxGkQvNgJvmapjJ1d+mdYPmqY6aPX75ZLbehy9cIXBKr1u
/iDdEFEER0tJpkdUpl4L4ozcT9EZco/oBUD0zikh5QulPeMIPTM8TtnEhxt1ecNYWaUOVqSD37Qu
UCtvx/HOWJIHvgtvm5THLF8cXsJZLsx6LF/lPm1sfqidKBNf9s/2hivoaFOqmqjKBlxOpe4TFZjQ
WCTMOeTmioA/A5DQQOMyf829EB5B6oR4xj5cuTsiNsI6Wb+7PMxDl0KFGBOYw+m5b66PKj1akJ6r
izyYRioYljFDJSNpVdnTpTa/31/v1sv8H55HbXmQD6OkDO8RPv+Chpr6pjxJgD15rT05HLhSzuK5
eGVXJjdSrH/Ypd4hGjeLUU4m642It4ZJsuSZxcD/fmp+O1VwXk3gZV6BZOw/Xx+yNMdC2yFnJBB/
+Qr+HPSgew+SsQ5UOCKzOcwg1zSc1hZQ2cejr0btA8H7y/uQssvKzcl1vfdz6FxsaAPNCNDXw/Nr
MLMY7G/h7CU9SNL6wsZguIlxc8Pc/8CbB1mGU0HbUUa6R31fDCFNaanAn6MADbVIMOv2kkgsZXOW
FeprGp1QQ8aZuK0mnXl9jswxUE4pVD/2V7OV7hnGajnUJ02WOtQzwrBDIL6c2ZoLyMmgOejMTKap
rScHJJuxa6IBSUqQY/7TfQYZ/AqKgaNBChQtpE31x85Mrg1ugdlnTatJZIt+8w4VlA+QYzMwM0yt
rA3DNhPInVr+WG5bB91tPM67EwhJkdIGduSKD+L3wuWcDu38+pCYR4Lrqqzel26Da4XxOcNmFc83
P6uqg4JCVzQZPBT/3IGgbDqhCvFZs/JGwgQKNzfeOCf//7kGTLYAHqDr4DwH9zllZZ6qsswqglK/
L6s3Ubmd495WMVjMcB6yhb9t8coQlU8ngZzraUMqTm56n3/R3BLscs0MPiiigJPesBL434O59o+F
UdsniZOmJzPsqRxvdSMExuvWkeXG5IfowFjb5qf6WBuNZpb5KCynErZmq3fGxQLZYUdGmQJApSan
HKy2Ba8PW6J2q0m7XqROBZjMKLK84+AjrZNeBbtFn4l7Xg7kaVTbszup5uBpR/X0F6QDm3fIas1U
1AnyrK1bHqYbBAOihT1iIi+wCT8pxADuOGaCwtpk6owKSt0mEN3DGa2/NdKnWgUUmVmhY3gpjXZO
616SeMI6tygdxKhLCyKkXjuCpcgP9K9yc25U0cYUta4dwuiG4UYbD3d8TQVqkDqPSCSTHVgV7PK8
C+ZcI1vK5SbUSGvbra/zp3w8iClvqvVx397GSwrmdEPiNfLfdNdDNvhGLgMc/WWsT/NY3day8MhJ
0mms208N5CmtfXvbJ/LDHnUFQzt6qDqgMdyw+qz3oVeHgGsKL7zGWNdWu/MfC6P2MZnEvqrD/6Ye
YPbinfYuBIJndNVncNig+Nd5Ifr8++vbvrPIZaVqCtRr6dPYVcAQyDweEtINRtjfharz82JBkxfl
XRYIdfM4rIxR5y+WG5FrDBgb6ksFZqIUj095ZEXtzW+2skIdulIEQVIf1chgYnikir0UBoS1b4qn
HHESXfFExFxZj3zW2ihP4YZc1HUeVsX686w1plRdw5BFcMUyQnlJVIg16itwRxEIPjNI8h5MCMJ5
kTA5zXAM1i6Sv68ONtBV/CS2LfDRn/PkEN6TSfjInV/UB/1hAXsUcl6CFma5yNYIGp50Hw5JXe41
3whFLWAfBzfEeF161/ny98bRUUPCZ3sMXebg+2b8XFmkbnk+iJd0KWAxA4XHBPYBMvs5WdWXn71U
FmhnM6tfmaMueZUvgRcmRGtjLIIfTAeuIwovRTKCvL5OTmDOktFkShkHneE59EyBMQoQaSfA2kYA
H3ZZ+nHyRYu/7zvN9tJ+FQHeg9zKZ4YEj0MxxdLaCXh+/bYWbjX9uAif4vkpyVjYzm0P/bBGfTcl
agW0ahEy60zILI43TvOQFOA9AyiPFxj7x1oa9dU08OIWNbnnwFVjZkZpAaw7qj9iwL6DxEqbh/2d
JP/cb5nnR2HjvdK72sm4lNMyELE2UjH8OQIiu2zO+63uz7qA8l7dWNmZ6lDMuRABRb2bUA03rqNb
XItjYbG8ftv/fn2sd0TFypC6TJyQGPC/lr+RlvtgAZ8VK6XdTA5Wm0YO+spGq4jVwE/YtNaB0pMd
O/JRBhF0boVefB4c40fhVBYGh0NWrGQtjor9S9L8B5/fOjxGhsBfgigS2QYubyILkb1m3uztOwj5
J/cchLoJAP4oC4702/Xireve5JbhgFtAsH94BhX/MS7S8YoCzyCbqdj9++wGeUITGJjxtPgxKj5A
o1mpK7ocWIBzyJGxJWf/kKB8OA51H3RFim6x8t4ZIsqvpHSdXhbPeNcZUW73d5XlQVRIEUvgQjoR
p1wMU4vrP2dBZSrjy1jYCsvUFoboHxtMRRQ5Cpo8E7HBEAAHyx4e78ExPWV4sA+4fcKX6IazWhuc
tT8iX/X703wXspQ1ttrf699Al5FFpRYShXT7CFFIC7n79gp15NveA2zWkoCqDK3cRXMWSIPM0Uaz
xDfWr6w+GcOXJfpFGEcdp/Lw5bJwljEwxzZiRG/GVfFeS1lFBk2tcz6UsddlGzq5CnRu+zUfR1PN
HvcdiBVQ6RJiiosfhFxYCwncymkyOSs99AfRVxjRjrVp5O+rJfVFzg3RgHpoFPavRSH7OR+5+4th
7RodY6QpWMoF8fT/SPuuHrtxpdtfJEA5vCru3Lnb9ovgMFagcpZ+/bfYc49bzdZs+trAweAADbg2
qapisbhqLRJFd02v3IhC/A3N6PNQkN11U7wwV5h0oxFxCVMNT6XazejJ0OU0PLIHAcdvwUw4Yc6+
E5mZWUlqBGNzWhaOtvR+qRTuUFYvGEk5d5P4D2d1vI/F5JUyxNBNMWMnO394nTaMMSABLdeAyhNk
nuAKPD/kfTsmu+jmYtYkhcd3mCKlsGxtl9xRME3v460PPevmnJ25sD16wl45ldgH2a5SFggVIp/E
JxHg0ulH4g07oJPceLGHcxZw4QqcjWUJFScrq8JWfQ238lIlOB4yn5wnULdAcjjbtTfzjntDobfU
a4ukf19FnjaqzQIXovDsZm+qtvKNBGDaCWTXIF7i8lSUOc7KUieqVlZWaQLfMbT7RkrtSersBloC
itq6Ws4D2fE2lP59tbhMVMQoohMFyF8tZvS9+SuEyJ9CSl4Mxvj+kLti6wg/rgcIx1vZLlJI2r4d
YhzyhRnagpztjN50YjGP7GmZXq7b2m61vJWJLGOiNSZZJo/YUIrKoFryyosEqrnA8oQnLUBn147v
WkxMDSPnFOKUiSr90qu9HcU8zEudgs3SFx1zjHNm2O0ie3+5PibZxHXeR+OE0FfvZDBV1EH4Q9xH
eymy20+0bBL2i2I33/n65jxPZXLOqIaLOdOcIxWD3U+mTTAK1nVgoEZtM/EgkvRfuxKGLG+g3Amt
oU/AXFXJRJxU1qNTCwi9MwpqnoMtJuzhSWN5Tmd98ZbWzMK/LPtZvsAwXuJupKhaOah3xR5geudV
zfozlSSOnOmMYonjQlsz9OuKTWPiUw6XMUogBOBXGPkpbTxrI89mj6oDAjC3Os7nMkCHEu0ZML28
cqGAp8sZXc3RalvAPOd1X9v0aEuGri7+B4wJ/fvKo7NICU0VuRBiooChip9GabJLJeVt9GaTeWWG
KQ7ypGyaWMBGoxG1o5giiopUHHHHUxjcXg+0oUSIJQFjTs+31XpIKBSNWWI9Wtm6nVo6Vviizzpv
PZuua72ZYT6iOEOrOKsaNGNKe34u/Lq2zQpIBduyUPqb4LzO/fRp/lYfhRRC6PIXkUekxVso8+E6
uZMz8Cyjd/JzcsEqhZkt65yUjgH7syvbeosOQMf9kHRhH2J2tXDmQzYlxG9qhZr1lk+KD26Uc/hD
O4s+ALYuFsrlSNmGK6wsMjm3T0HJKoawaD4hXPJ7cqSaIJQRoAV/ICrM5lLe1N94fMdb0D8LLOK/
PIlJwqQsDUuwUAkBz4vLc7dHGnarHQGU93dICLagf+/sMbm3jFPdbChNLcWL06ctMdrjRQZgcYp7
tZ6EL7ObebEOOrvK0ZVd+sTr8HCcmqWAzNtlDkUNO53uKcaLCthSeiTeG+kWodB6pSz9o5WM49Si
m+hbD+1zdkvla4Bs9KK9Fsj+gpFu/rvs9pvl29dkuR+1ZC5IShVsRkc96HfCjXIqHmLXPPWAV/4s
0Js2wHVJn/krjZPxt29GK9tMTkqKMuzbf6UUzECwx3s6XN36QlB/5ourcQJUZzLTnHaNlIl0c9Mv
WgZZOoBArh8Z3L1kUo8JTWAjSeAnSWa3hw6yjaoDjo677lsy2dUxQUwWl/IWBGIilxmVk/ZYsFYp
aelYVogSNT53yjcIzve8F8rt8nL1vZiMA0zGJJt0C4fv8e2EidH6MgZloGOUYPFmf5btdJft+J+O
F39MxsmjrmjNEmvLEH/gDdtRerI/A1C/iz820xRSoQ2U6rX5FOJ1LTpk3+jtB4iaF95Va7tH9raX
7ABOQtQun+n3MukMqHFD7quTBemj6EgZbRMngbIy5owvwzOEPu3mFcXNvWNuXk5WP4JpT+WJWEDR
HKlc1rsAtL6B3mf7JTF2eoVjbIFSQ0cOTZR/0VPhJemBJxcGpyb7QbBl8G6GEw/UtFlnr36Q/L5K
kdvGSEs6+lcarWeZjYsnQE0c3Sm8xP0fPfCvjDHpZw67yexp+qET1xV0EiBQccJTtMvbZ47/soSP
eNg04p6OGNIiTznS8wOApYBX4nEyHMv5aIZGI5giNk+MxR+DvhB7rpeAk+PoF7hS57BEj2IEnsyM
nv7j60g86hygW4aDCBncIuC9PEu8nWMyji4JQ73EaGc17uzRdw95tGM0CV6mHxa4M3H+G3ezC1Xj
IXJkXI1ye+pczop528pkn6rp1XSmg5Oane1NyJAXt+SQBMVPDG8Bv4DhPM4ec1I5O3IjtbEhxvQY
icDdtZh2nGMUVbznLIt695UPyaKkojA0/2UIHXw6cwgpKeR1UJQpDiQdvhmVbTxet8jZRxaPEcoq
5BZkhNsk147STMARGJyKgmeCSR8A7xZhR5uRalE6hSY7ecTrIvG2jUkacdX1fZZgrwSQce4Vdzpq
F/OUJJgg0v0qCD0ePy5vTfTvq4ubqDYp3vCxbeDBAWr1LiOcG9MGzhvYvLc8yF511a7Ow4bOghqv
0nt0IBnsE0Ef4UEqeQpP9LYdoSlHZSJf4Bq3vGkXTpSzdI+avGStTPGetL6m5zvZU0gEb0yPE1cs
5eOSK/WAAw3zUXri69pPzRCdKG+8627OOVNZkbuobP4fwdgsnNIaWiLl16y/l0TTvm7nP6pnDM3p
uixZGvvAXYzg6IwWLOffe1GLG6flfKcUuInP64ZsjdrAR96MMZEVDkiC4kg7b8iCKE187VPyNQz6
IPmns/Gq59EjAKQsGR7SzJt6TwEmvwFz3P6Ebz+Dib6eGDOe9FE1Db7iyweKRa4Dck7QB6K4Lsho
8CXDaH7/mCjfbDIBWI4x3qHowP4MQkewO4IBR/UoaxwkPO6yy794MgxY3fFqxO1i6M0w3YxV5Jdq
3vUqxXRC6SczdBx8QQkUzWC4ub6/7kwbzTfg4tEakkywA+hAHr+3pS6qNoT0ca/1FF84jQ60q/IX
Y99DygvgYAcMajlaKMrRunSR3fuU5ha4g4P1HH4bj7xe4MZb4/ufw5y5sipZmUW7KUnzrIrHPNVt
khveEl9I1jotpOgEOchj7f8/pt7bpZlqteVJGWlLTVGt/aE4JYCnJEF06oEazt3Y433fj5ninbEP
bQVNLIhAX3jM5jR0kisKd7nwJCo8pOdGpnhviCnzTb1LSQeRdL+TjH2maH6T9W4UNZicUryqCD9h
8Mlv0sGXQoCzO+0SqTzO84+B+/4nMPnDrJrZzCSsdSgAMUUfNy3tof1x3Yu5C2XSQxlFZKgo9WBj
6Aex/plqZyu75MPnGWiHSXicsoeoGm1JLoNC/sQx/rGV+36JTJ6oE61dVAmVASXRNr7FoGmx7jII
rvHwFZt7KSkyxvMkjEWx/K5dQzq1w3CUXyufmxQFsfio8ipv+mPfJz0sZmWDWYy6kLIaMF3iR1lq
l13hKbLGKXM33X9lgklvS6LXpa6itsf4z14RvPx2eCokk2Nle7PehtgY36+zljQWHWKL67tOmnwR
1P7GtLv+7V9RFh+3680K497gG04XiToeZbYLAyr/Lh1Rve/HswiV5kPq5w70xD0CTtrkEfxOGUQI
ZTv2xmPpEh+6NfMRjwvy8Q96ivRDvv0yJiSWqO+ykM4kNH5yWdzlMfHM/bKz0GcTP8knME6b9zyG
At6eM86TTaIepiFsStbXJY0wtic7onV3fc83OijvV8b4T1tUmGgzYaVzq5MJ6gPyYj2IGQhFqps8
EG+Ni/owPDeeFaQXcCOA95m8XP8JH4PEMNEHVyUwWUmQ3GNOi7rC29BU9hLEy0BWYjqRFXl/ZYG9
pAmlmul5OonQNDddSTnMC+9w+BiF79bA3sokwWijfjB1f9B+GMotmetABBtKzpUT5BliQkS3rAi3
WhWGfOE7OqPEBre8q7jkDsn4RvBA1H9PnGRPbptD9WSCcR5qlY1j3fIP3o1wfb9oJihqIhiVrilg
gn19ZFTc/plKKoefB9SyBe7CryptwUS1h8DbXe7pLDud9C9qu3xpHPJgjTaGCDhVGPWX91nk/c9i
4mZIeyk0FkP3pdoqnHoULhgVOZhh5mbqfJPn6cuQtq5Zizmn7uF9GyaUZHMx5rKxdH/uxK/WGNvF
IDu4rh+XhnfX26imETOqiZFiXTPwGvi+wrLKqE07C/4WDuLexIikOqUzaILHnd5bXi9jqKFKU/d6
GH1MSHRjTYzuSYqlQWHivVFZt8pZ0TvFr8w9DmnbMApXKP3rRjaK1vdWmKLVaqSx63MRSzvPHggr
D8qFTl/FdyEnK2zUOe8tMYkHZKTa3IeaiONGDyhyFE14+Ci9+1EU4/V1cTaPxddr2WwlVhqBr0mD
dK402spyI6R/osS5+kQWc06TOC7TcIQVkjSDW6VDEoSjJuxSUe4dLTUs9D50TjOHtzImJbX60iZ9
DpsVBhHLbvzUddlPqZ6c6xu4Hda/vI+t1/o2x7R6nULFG3Mf/0O85z6vvbH1PLP2cpaHv9HGppBG
CIZiujt2iltKD0+AdVXuM8zJii6wri6mrc4WZxt566PbvLo0gayiXFSC9f3bviGgwKD89z2nyOJ9
LZrEVmaELmpjDHSBTTIjz0tXGG5flLiFphonkLeP9bfvxWSLMp6rXFVCHQra+UmLjU+kTD9dd4mt
ntu7b8XkiloUxzmeYqj47sDk7xA7fqz2A97vodzotaBW6E869JqUgAIa0XfjuOTWLNI7+0wGyYAp
appCgI0ge6QZpHaSc/0JbXzwHiYunluC6yvegg2sLOosoa8aj0m4yNhVXdEca5nvDCOzk7raI6Xs
DTV/jjrDbjQVWC5ZDdokukh94y6lyJubp1H94ZTFwSNLILXAccAc/nGoSHkFpgS46+BKkGDtXqg2
SHaPoVJv+Hx92dRXrhljjvQ4McnSGPjOeAKyhfhckku5HBrQibftn+Tp1bqYMIzHomt7mkGHzNxD
1NjuFW9Et+T6gjaDY2WFiUKpRBtaAMcE5E2Nw1IQv+s4W7YZ5ysLTPhB+keHmDkcRcrBExulntgK
N5pWcByS92WYCBRjDBsmNALkqcCo4Wc57zFpNUECurStYX9917bjfbUoJt6iuEPTrcHHacD+F33t
TjIqhAjSLGUgf25d0adzedEtfXwpzj14bzifbbs4efsBbLNJnMCyBtIuEAjJkTsgysrlpc9PSZ49
giH92DfKdy1STBD5c2eIOC7DwloGoSobOdNF5Jpqv7jVjepFHq20F8yCtDcjF8fMM8ic62JPJIio
Yq2dMTpx+0IG7nbScuRKXLMipbNoTtoiYUauOEFjzKZgcNUu7PmUQyLxuu9w4uEDcCVboNRdgvpp
GizQaEFTLz+Mwz/XjfC2jEkeNWlazCsjGrpefpj79IsqjrxBcJpYr+0Zkzoa1EF1biiGL9+Fd3gI
h1aavE9O0F2k9EGhw3s522JIAWHHr0yvs5kEUMcYVMKUAnPAnAC4/h7CHcUJJ77CGa/i7R+TTcau
rEJhgsvhrcCW9UvWLLwI5vkBk0KWWgajZwaX69z6WXYEu8b7nIphPAKSBwxSvfzGewvnrGRRKs3S
KBaRZVwMD9EuBfscgVYDtO0eh7Pg8ooSuoAr/sESwwLRLJOpLJCiMGCk7H63jtyufd7cglUcFVvD
SlMFi2pc/WCNnzJMiJGDZNi6fsp+itDFlW3IN3nXI4zz+VhSmy6Lm0omqATU/Cgnkd2RF1HnQVo4
hxqLNImFNNSNCKlWiylY4WCAk6/bGV/6ytZBs/DNcCggNf0iCbbQcxa4BV9chxuLP1FJpRfLiPuv
eDckNsXA0pFGywNBiEdprdWdsOfRxXHijoWjxBjzrUUBcRcKo6sut7LM1aDhmWCyCBiCc72rkBop
4qW9B0E4tAJ0kOZHDqWuhWQBJ+FvX+8VWUSHXwHvB/sYN0rhAI1wVKg0EIgX3cXAujxTg6KdPYki
J7PQ3PQh7hTTEkWwE2gGez+dtRhvnF2JqZ/hFFsAneUYNwi68NHAlIrJnSne3M+VOfr31T1O6tRa
AahH8pOudzAIQ/H710Ntu9hZmaCxuDLR5mKol31jADCIR7ybZjf7474KLC6ya/tTqZYsYvtU/Idx
DmNR0liNMaqBcSLgQcCDejbuwdCJvk/3xLsBb0G+TXDh/bLGnDKymjSKQmCt+TRrNuhv9qJHvPys
A61DbAlChw5I5Y8pOlwuZ0s309fKNHP6jPMw5+OEs5QOTS+vdsk/860SQFDYKw6ksE2PF9y0IPjg
mL9swj/ff0a100u1rxcUWer9mGMYpMbAXSHa09Bzlnd9dRZLDReHZhFVCmqsNDzE1iEaj2nI6ZJs
XwFWq2GqUtw3+rCssYPhE23aFW77VNqVCxQ9XpqlY3PEe6Fm637qSRn4Nfn4ct4iaX22iop57NpZ
y1F/tWCFLe+WuLGlgTM2s4WBXrkogoIxYhhqTGjuGh3rRnZkL6MQKVBUD5A2AWrXywI6F4oWAyeL
bTcYVvvLBH0jpqlomFgexYa0991D6k52+rIgKLq7nDjcLixvP5l6tlSSpm5e0/Rdsaf6j6mrCzZx
Kq95BnYKjAwpdOc4nro1DvFug5mMkyxGUkW0ik5PUB3eZz9krwZUWb/dm4+Nd6mg/YbGCnSw7eSB
q7u9WV+s9phJQObQDrJAJ9PA0Z85FWSDaMfK3EM06L7B8O0QUKgYH5rN22om+8gR2MaIhUXPZmmT
/mxAokPhFU+bd7q3xb2eKqv4AFfUWKYRAnQ+0DGTGtDW5phDohqSkJwjnpPZXm8uK1NzW4iT1lFT
4mNngMRweChyvOQrJcfQ9h1otSgm60x4DSFzKiOHGuSkm+R5NpXFr6zRDWOcIWUinpqhhuDEkO76
OQn0jCfxuQXiXXvsa+CuFmtmUD8W5VzyJyEdd1pvJCdFTwmufaLZxXc5BIHVwzTW8gNpJes+DIVl
lxql4Grm2ar1/JhOgkWcolrE4rAQBf0aIYYk9dxIOtpQUR4YJFx4NII0UV05fF5vEatfLbUqaJ1z
HAma9jNJn+qB067jfhkmXw2Vuky1htPNKup91ZA9GDOcBHgOYu21+ouGZ1hp9jLjNAwFp0DihNNr
nbFaWx4KYtroWJs0G64wdF7eHcRW3HFqBupb17aQSVWDOhhgG3nNFiPmxKjItHGvuhbyf0y4mXH7
XrdydSY5LYJWZnkCuVrxjkD2WXExyPTQ2eSEEX0FmmIRyF6ur5DnI0xaKsOW1LOFVqVSKQQngEIw
9qiR0eT20DYThqaLpog3TOMDfy/kNUtZNWuaeCe3eZx+NCBABZXEpXWjW2G2530TOSFoNTmn6uYK
V3bp31eeQqZQqOQSdqO4vi/a5tEYCe+GRXfpg5usbDCBYFWluQgy7h/pvrz0AQG1dHXpAh4UZtPp
V2aY4zoS9GmKByxF05vcjcL81kjQjVcslbNnPEOM25fmmMaaFkp+Nd/2w41mvmjh83XH420Z4+r5
kA05WbCWlF5wfBI0XgsmFt6W8byO8W+h1spONCtUjDUeEOvEbczYlnPtpPXfry9o+yL19nVYfo2i
GGccvRE6/u6EVxnJhjwyVE2gWY6JnBvuFZvzjVh2jbAbC6MO6cq89Hb+KT9rJ3lyyB0e39CMR2Wc
iL9BSkY/yxVPZwULEnVcxGGIschcdNpa+lJLz8vUO5AQdZPctOWFdxXmrVN5H79SqKsDuFoN3wgX
PyG3nQ5qj/gn5+PRf+XaupgsESuAZOsqrKhBN1BFJ0jggI8FxPQ2BYJnDm+iarMOXXkLXfYqLY2W
JWZKAoNNFl3k+LnK1CBUb9UK3KycGw3PFJM2EujwVlIMU2Wh4D4hQIFUa+y4hhpx/WKS4u8im2XS
kGSQ8U0jHNMKS80tizFQlOqzkFXfSk3cV5oOSt+s9DtT9q9/xO11guRbRxMIz7MMAEOTzawD1M3w
82JRvFzQnnu8w9ZF/1nLlkAWs9G7bnC7mwHZ3P9ZZErTcJQrYaK9EypgLT2k+/iHjqo7P6uftXP6
bH4Kj+ILFyWxfaK9WWUiQu+nKW0yWDUe9ANBfzR1zf13koD6WqOvbwFPzXkbl7FaJxMdvWYUcU/L
oNrTAxGNe+MYQhjvRdxbX+qT4qnfCsfC8CfX8Gb9tTLMRokQ44QTcMsYD8Uj2UUHoD7d8Htjp79B
Z7edad72lYmTKjb1MFNwRTMSiDTIw9Q6lZhjJhCsGRxX/Y/D4s0Wc8KOWqwkM3jaQRA/eq8cDwoO
i8aD4LyCp6SWB2jl+Qxz3DYzALTzSD1VeY4w3D0PMacip7vzMYO+rYg5adPIivME1NB+khNPyHDy
id+J8FIJvDDf7o2+OQV7yxWTwWi7FrX/fECF8qpVVmJch3DRjJxNY++4RWjJyZJj03TdjTIIRwu8
Tdtu+azWwmSQ0koUXNixa1QCgRyTA8ZRA9qAKffmruJ3QbfP719fib3Jdl0ZFXGJvnLUQ8VOqZ2m
n4NQV+xOGw9xrh3aPvnEyZKcIGbvoW1RV2o9Iq6aT8UJQHmMx1lPvSsEdPSU113iRRarTlq2TVYB
BArvoG/1e6oTWJ8gMwsGiN9gwOS5CJszCiOT6hDWWk/7TjGTyMW3w2HwQhDFFIc/fGJcOQyTOApB
FKu6gk/S90yoNZ2pWhO/buY6JpMwjCqeZWFB16XzX6k9g+gQBQPK2dDWQZDAK2d5+8hkj1iserMs
sKyRPJRRZxfpM8cLOdUBy9prhBPJxwEZNz1ZN9G9jkiT7NQ37oudDiGQ8VT6v9Mn235TfPtgr031
VaGHN4Fi7Dp4/+jIh/55PtNJimon3wCKCtYXCHH8hltul7O/wpxl9F1qCDOVFGkIcvUgdtoztHnV
PeWEzX2hsuMD73zZPDt1GUOcmMSFCCLz/UroPOXhDIN13dpi9I9e4qEPpD7XPyL9Vz6cMW9W2Mf8
OQK/xUQ7x6jS98rxX6my3xg52cxYKztMJQmW+kpSMvrNDvqhPkCszOls4Uz1KYszF4mz6fsra8wZ
UOBPhkhXpT3kEN0Yz4mHwcz7Caj98REZ8pb3sbaDe2WRqSCtVotnoNdh0Z6dEFqAxQ1l7KDUaPOe
3/vm2qM7sIoBU5kxtikg9mpwMDePlZ8HnZ2fqCJ2EyT+X6+PKRtledDHocL66HQEZREEDdHOeE1e
lOSBp/PFc0vmEACzeS1EtPShr93Q5EQv408JwU2MSv8vyFhtnWLBS6KV4oJDyREpa9Ur2dpvZH/e
gpjkT1Sp7Fu86r/S1ZADNRPv+ARgPMdnksYgKqOwqHD8qPlWWY9VxKs8Pg40YsrgbcPY4aOqHI0q
yVHthEkfY/Z2QRM3J0CS9GJrEy1pbDPXxJMwRMiJetI6mL7g9R85e8mOJxX1rBtEob5fN46piLsp
OjbtscsGd2m8Sv+sGrzm+Pa9dLVuJqPk0TI1yUht/ux/Kg8VuGGgk+ZIQCQJYMj/Sm7HG/5QEucM
MJmsMk0WdO1C1OVQcbUB1rTbEgzdeeJcPwS2u+Sr1THZRBcGqcwLAY/4Nx24v+9FD7paYM8dm30n
4PGOIlp47RqZuvyVo4elmJibpqpieunAHYCqo+g25JFATErwKOQkj2MQvr4OaBfrC+UITA/6/XiU
oN1JX4znl8jNX/5yG5isM7UdZDTpFTI7Rfdk5y9Hy5Fvyv1nyss8cum5tguZ1bYzlWcuDapWhbAn
BrMjARuV+iZyEB7c7PZERfbIDU9HjevITCJqJ/ABafTVlGI2gOUBVCQoXkAFe1CBAsON79Z4iA+8
O8QWV8S7vMEkpkYAO/NMl6oGc+209+M5vUk7W/Ny6GCB9fG100J86RzfgQr3hP6ntWuBjue6HSek
2MmlMdIGYGlQFqel8UMtI1fK1e8G4Wi2bUMe3j4tO7pkJXIrzhTYkTyPnuhl+LjhgQ7fzKkNImOM
MS5nSBL7xOf157evayvTTKpqk7Qz4hamx0N5ASc7uq6zbx1kGyN1YJ3kxAynsGOBYmGlNHI+4cNq
N4tPmczF2wnoCsrpyRcY2wY6rNbGJCqrVSU1rmFt+ETvUMaRwqvaIHrqz7Tc0m9AC/YsnasDuTEv
5Y6zVhr/VzKWxRRBuLyNejZiZ+k0P61KNJ8KrZuvXFeLR/EVxXkSbI7ZTQzCatFMWgoNs8wleqin
+2afe9NuONA6jypa845WXnQwGQkKGNOoFa3hK9LJMgVb1O8ViZNmN/O+ASytCG0664OSI2464WDF
gPQWYvOSjKXqJFVzSiR0tpXWM0tRd0uTq/y1WRlZ0OvVoXRqfVD+MuewNKQILXvlRvLnxEGvBool
ui3cTc/xLgf8mwfu5Vlk4tDM+0Qa+1nyx5bOLOHBQ/x+3TPo1/jgj6s1MeVBucy6lAp4JO1TsJQr
JYifK+FlbAvFKTvVkzTexYq3JCb8THEpW6PFJoqgH5MaMIBqnEksngU2xOR6kPMZr2EVrrt6clLl
++t7tl3rrDaNiSZjmMwphogfokn+OV4gjgFSDiWoT5PXOR0g7Ly7E29JTExNTTjNikSwaYNi61Bp
a6uKk4V5JphDvZLrserBfeBXxnRqRMAHo5kTtZuZYbVtzAGekqG2hAii7tEoBVHnqgmkUkwOHpJj
hD2cOzIUilLDoRUl+lGbk5u0+T/jInNQXZztYg9nQTXM2qqRgYT2U2Y8CoQz+MFbBhP5Vj+jX9oB
cZ/MlbvkHTrRrfIC1RcjuO7MmwfS20dhD99OV6RYjpCu1dQ4YY7mJrSQAxbdMYQ/grWsTNE9XTUc
tDYs00TAQG8rho29lPl+VuKn68vZrhJXRujGroxM3SBMmYTvT4dzKFC0OdEj1vKsI1WYovNweCdH
37m4xMfq0AC9/QdKU6a++glserDiehIyJCAr/kqSzi4Bwbu+ylfYwpW0zeLDizRXtIQ+5/ZO4zaJ
Hf9Qv9LjiC5PCMZH6NE60d2CQRTVwSnpJnZ3nHKntpHS7QXa440n3EE4CLKgT/lNBIoYu4K8Sezx
SkmeHzNpBYMUyVLJ+OZJggNSiGwdgAGJLLwNuX6MWUxq0ZqijYsRCVIdJgnw4wRKtVnNSZHX1wLy
qveuhW5ZbUQpjq6lml5GBWS19bQjysJx4esRCVHx92YayRinKUSaHKM7DRizGMPoNZTRdA4CYbsS
/uWnhsjkmE7V+76I0YgBWOVR/konUIjT30GMDfNf8yeAIH+83lpf8m/E513ntu8YK+tM5THgg6l9
+nqIVo+0JK288AaYatyTI/fvUo/BwscTsO1UGLuHGzZgCGvV0O77/PP1oOSkHkNkUk/adrowtjCC
4Xe8JoR2t1cxzBPZwORf6K4mzuAthVffajXG4WOvua8OwzniXlCvF3WGyCSgJTYtIZWAFItEzZPE
5ymtXE0lLh4agwLF8vV1bxbjqw/JFifGKKStiLCQVXDmkvayEOBlCiuzhapzdWjwkIonLnn9+DVE
Jq0oBaSVFxPxrqk/6/5m4E4X87aQSSgJKWayUIcZtMQuw9OSlz6wK6OEtnzT7f5qB9m38zmbDLmY
sIOT/E/W3fXpcQ6/CcahSl6Kkpcq6S//76PDYN/P4wjYJqGgd6f4fu4tp2/uDMs3TBWJ5lKPgRX+
vL66VwW3axaZPBPr1tyTFh+r8zO0EDQ7uqeQlXivBxLu++PzdEK/zB1evlMZquqifkKj3q5PhjNC
DbL1wUzZnwAl4OYgjhex7+6gpyJ50VqYgBu/zfJpaDiZfPuJ5S002Ef2PlYMEsXwohG9ub612yDG
RL6KTlV528cgxOBdFHhZlX1oj8ZMTSuCw0OzB5C+jwGdkLHwSNb8hvjLNtZ8tT4m0dRVModLhTJE
DsKg8kM6sEFlZrAy3mjDdq93ZYtJMz3FOBoxCrsGk7Xd98FVfBDgvWbV0J3/oRCv2NUudPwfxPYo
8kq/PNGZoApMcVxh7u38ABFbWVMMU1SZ/GDpgFvWAlLsUsRHSe+fUwNTa5lyasbmSy71z9djaLv0
+GVOY0qPJlP7RVgQtHpRPdV9dVPIaWzXU8bJRNsR8WaHqT26Yp7LJYGdRM+Oo+WRpOBUHdQlPiaD
NwtMMsgak+gZQdGhpJiI1mN7VC4Rjijrx/Ud205zb3aY8kJLjCYcOuTUFPPKuDntylN8TA88iMT2
FIr1Zofu6Oq+oWhWMUcGdkx7aGRX9rRdBp0TilKdB3vcUw5j2sjk99l4n4qpNhIIwHZSBcMjmNww
9j0udigZf1RXv62OCXAiTnMTN4BP19pxTqxdihbi9e/ECSR2KDmsFyuPdBwOgyj/qJt8N4i7Lk33
ebZ4UVy4163xNo2pG+RQUEO9QXq0YvGmE2VIm6o8zSaeDSY16EVvzKYqgLMhj36M3QBNGKm+v76O
bbjdm9uxvCvpopu6KQgiSobiZxwmL6Ou4apXhnjzqdSHSAfkO5MazH5lOigRDYU7OkID9Uogs/Qr
1jzG4ELCvLX6JQNPpkor+F3TgNT9txBkNF6vmWPyRjiDWDGbcJTS7tdztMNQ8ovV2iM4rerH2k8e
ePgBjmOyVCyRWI9lO+IWD+4zwHMGx1QTVxEEvFPvalN85HxQToZn6VgyXclnfX7tW0CD8D45ArHs
WE7ntad2T8c+I+414T+O71/RrTMpZDSlVikpvp5CF+hsYnKXBAZEcPiCULzlMYlEJmVStoqJGYiQ
2M2U3FfhpZcMTljQ8L3mJEyNYDVqWbYt6pFohniHBf3loRxvFj28SQDs9UYrdWYycnIK50TTmZyS
lsKc44aFEhYLcqyhfxwq5R85Jn6mWhPnsrWN+l4FPpNdhrKbJrz4Sn5ttV4xVV6+gCFIyZwuzO2U
pI4ZdkEjSzvcRHfErPZt+7kzMhfTGl5UPVWdjx9rc5yXEyssBCyKADNTRGxB55rBPL8O5aVgCKk8
8jj6SFKHFrrnIneQ6D/K3V8ezHK7oH/RGJWBrNB6k1vc5l4MdjvjXO8zHB6gDuCsk+PFLMVLIqpm
Wf9b71qWbX2nnUWKQjOCuneyr5LXYLws5z0Ecw4UluJFi4lY63TYZnSSC6ZsO4gEhy7lXDEgLORQ
HUDeKw0nkFjClzSftSTsgOaQNEgctoqjRosTQ/o57YadBI6XafizB4i3T8kko4JUqSkQJECjkf1x
qgM9Lng7ySkKWVqX1tDMUstgY/DNQPS6U3sf7cTFzu9yMGgbB9K47Qn0wHdyZ4+AFuyv+w/PPJOe
FgvchNWC6kPFKINUYOS8g53kNsofhvmGTObOAi3639lkspPea3nYh7jjTjHe9wwL8nt9/UQqEf+n
texM607J1NxMIlmC65Z5xwvLYy0q3ZAqcYRUlXsU7RR51U6voXpQuvGBF5uc0GRRZaOWFVorIUiS
UM6goxtepMiobKFZOA9MnHTPQseEZam0Kkfd3STJV10rfWJKbtXjWp/HD9d3kOMvJlPzxFVpKJOC
NVGwQB1QvhlKafa3W8dclTp9SCVQweEK08V+C9IQvMwY3KkK3geiWW51UWrSrJIW+mI2jOTYjy+k
Eby+5ewY70BgEWFalli5ksDnaMeFsnBaF3nfgzhW3tUvAufu8h/9nV85i1UYUtVoMKMaaVINFH+e
7OkYnv6PtC9bkhvXtf0iRWikpFeNOdU8uOwXhatsa55nff1drD53p4qpTsb2fuiO7qiIhEACIAgC
aw02oOA8jF45AMHnQfXwFpGJII2RgG53QAQp2qCzErHYLa38h5CKk9NsxX88cOgqxsIl0LcwciYS
NPKICTOvq4W9mM4nQjBGWs0/ynB5LMfEXnLp5bqxb51ya5FMoAqHPswTdLJ7qv5Whj+1kIcTyBNA
vW1lgLUajiL6KWjwb9EgJjvDqfcFtziKoat+zI7yKvPHArcab1ZasQMOuZILkQKoVrjwsG8fIjCR
pvt+P70UoAu+voCbqeFaFlO8SRpN6jIFKyj/CF9nO/k138au+ag+k/1yKH7OTrIbXgSHcBAnqC2w
SfdaLBOlKrMJ5ygbgPqgkaMhJKaFoX5E/CV/izX1Xq+T/81SPt9hVhsZdJmQ5CDX9hQdA0TGs6B/
46wkjXjXVGJi1WCWSlkM6PALX3UkeRRvTrDVZ3DXig6dG+elW5tPR+s1pH6/UskMxGjsDdhm6wJS
8pXOAtrCW/tTcpo7OkhqnLSH6SHeT25QWv198SC/Z/yZB57azCVN7QKzGTAu/5keTfsMKLKpnx1b
TIV95tMC5yjd7F5dq82EmXkhtUpG6pIf7Z/oFya8HcznDzYYQv9owPyhHWo8OsvLoE1kHfMwmqHJ
Kg1tzOZW5ZCVQp8MfqTYCVrvDvVD5MW2lruDhupF6cz/PXIsI5LZ3lZFq3lQZ4OfNpGPCP7UL+Kv
6zZ7kStAhAFqHVMH15auikx0k+NyzoehB81GG7R+grn8/YDHapxJS1Ee27SXnH6OxoMaSguwsc2E
F34u8qKvH8A+YqmA1l7Csqt9ocQyKpGtFOjmbDWrJR0np6XL9cU9GVFMoCtLkiSxBFFJMfmLKHiN
UO8KpeOY50VgY8QwgS2ZSW5iNTs/il6aerArA9RkQbdresVrpHh3fQM3lVLwbgmYOPQ0XiSwYYVn
OWojefggyLMlmrEVp7yM5eI8ojqtpDBLJ3Zln9V5PviBnHzvG8nRR8WWxMUejMDCHdPNptEOisCr
utHLl/b3dSU3nW8tn1nTvlM1YwDMiN95gxObNh6N7uUnOsCICZDigT91d3HqfyosA/bS1EQZFcmv
kbULgiFLRa32B7FxR2S1RcnjutneubMIRidDj0Wh73X0T/S5ZYaZq9VobZxCn7N29HcuzF45y6Hh
e3VIkIUUs0ZVMVHawHwY2oc/IRpRsCPf+G3ulw3odOmIikKyrpqKwva7RNqoAXEmHfz4lfizC/Yp
n9y3mNZBQ4o1Z3b+TJs1jNwKCyvB0+336/puBhSCxFIkBj6D7YNRI0GcGw3qyhJ51EpcGZfMbVS0
VU08lhB500oIDFPVZUXSFOZMyIIwq+oWbiEUgz/E48+lVMEHXCZuEme/Q0BmLEoP4uNUOk1yfCua
gEpulCfT6N1AWY4LRlwAOerPWbpf+sYNda211LHylVZzgky1BnM6oGLuXF+hzZi/+mpqmCuDWIiE
eToBG5QoHfhtUJ2J3nGYzvpjGSsWquUefQa4LnPT2FcymRxhqcZAJyocGEXOh1AeD20dPtcykCeu
y9ne/fOOMKlBnYhqoYzQrSrbxRIMw2+X+bS0YOIcY04Gu7n7aLSSYG2yqrNzsgDNE0fBJDWCoj/m
PyeA1f6FMmcBbH1UUEdlFiOYci36upbtJBLYdfXUa+NfxYiVJCbcSSMa5sFhUvvVR1da5S2oJlVL
fYp/zaDg6HweiPzmLq3E0ZC1ssAsW0Ixk6FY2yRWnPxCkuMYAohio+frK3jZrEaDkY5sTQSRqAkG
p6+SCpOU+kxgdzHpf6NP+UMbphMJR4+UwrsWls+jmN4IuAJZMJiXrG73aTt8R0uzYwatrSepXS+L
p7XTLkvITp6mm0ER3esfub0a529kokgXK4IR0cNNUmU0mVWOEIMfUjua4fI3yYKuaJpMFHToKox3
jEFI4qSCxaYE9Jqgx8UwhJ0HISfAbDr7SgxzJ19ac0nHCGJaChZYynFuaW3yW25bTs/+1sqZ4NGS
DVnS0YnIRDIpzAZQ4aXQZ6zfgjjzl7hy5VR6LiPl8b/fpLUo+ikrkzU7dZJbPatBeosOGeFXGdzN
wp8iL//CGNZymC0KykJLihhyxOp3KgJpu+nsMRVtVCo5xkB3gc0L1pKYXWrUZAEtGhaPSLkrKKU9
lDeT6Gtj7HRLaWUxb9hzK16uBTJ3jUKbEtSfoFrSFFNqCZ1ZW1Efct+YOVahMF0vYRu3RqxCMbFJ
LdQP0eAQWWR5ShXejYKjkcKEzVmIh9YIoVFfJdY0n4Y6/u+PAEMCp7ZkEFDtKp/tTSuzE5d8IR2K
Cj4Re1eJfw54KoehH7Tx+b+27y+CmM2ZxUruZrUe/HHZGX1hyd1NYO5B9shR6PLyTuS1IHZ30hz4
GkJcDn5hWugxKADeTUmsI2epnwCVM2DgVrRA0wny3+sabmwWBBsqrjEq+GHZifusluZEDwXYe9b4
mpl7fSf8jyIYl0pUUCklU1D7uv4RVYfC+HZdhY3A+kUFZpPUEZCcvYrfr7vMXmTwcjWiW1ccKVu3
LUPSRKwTVklHGv011hldt4w66Ol9AdBZmIUAGaaLUdnFJh90Ajp0VE5w3chIvwhk9CpMbQ5jpR18
jZ6AgmHN5nzsu/CtIOVtHqZ+mMnvYr5wxP6LovAtokk6bs/M+TEl4DPOzbDxWzd8lE6SFR/AjPuA
3pC9eipuJM50zkZggppnccwZYsxmG5c1LDDvZXs2aktMXiXgB5M845wil40+1MtwIQFfAxDtcIn9
uoWZtihpImBFR1PJLCOsDnMcH6VecpW5BCFG+UAyoK/Fkp+IvPvF5aAbI5zRs5vzMjY62E/rqo0F
5AI/fTFtZUaPZUOxwMGu0/IaizZdY6Uwc25Kwly0htyhQlCJliFJFqqSwGTmPQXTn2EOzS/ryrhG
oaFtzqywrhTqtJHtRbQ03Rorq/sD0ptddfvJV2cPeMjR7JTjmNv2c95U1k2GIhMDATpOYuKas2KH
Wen3WflNHJq/uLCtFJXYW3ylB0asz1BUUiKQlffWkjzNRsMJmJe0yZ+moimiDFM1kZJ+tVMZXmlq
y6cHNqfgVf8mHQOMIxl+8h200C6xDGtEswJoy4F3JLVWHnEfx/4lCpy/gR4cqzNWCzItnSd8g+rn
t+JP8Jfa+mPwVDzWnngE7rfzF0FcO4tjXHNqk3iR+qL3M3PxQzk7AcX+ZyoFnI5ZrlqMF9aD0BIy
5b0PcuMBMLbGaxzaYEz6U6IxTEHq5fLeI/4l6pxVY5xQQCmETtH2vhZ4WtkD0OOjnUqrkHEL0FG9
nqzMBLV6+3B9RS+fbxkrYrxyyTSlH2rsYFRa+idESgKalczA4Izs8HHptmMNMWWiyZqqEkbNhBRJ
JmXNgJ6lm1JC/xRmxoIx/ys7OUthlJKLDoA6PaQMxkeixHaQfu97Xn75L1ZylsLElGEGQIYUIFYD
fONecaondO2Sk/oR/jKOmOt7EU2OWjyJbFVDJeC7mqIKR5Nm9a7wpu1qW8mt4s+C0iDYtn3CO+ap
A18G7f/oyLZ7RTEZl5nmM+Ohfl0cDXXHO8qpPbgVYFYwIcJvkuSJlL/GFDMcE9RckbeHRWwZJnhU
o98co+dYIVvaSOYIjzcF7AMdQaPb3o4vxeCllWe602Fyh9spddLa7b8tnCzmX7wNtRQDD2FID5lb
T9xXptwtyEKXDxE08zvazIZJqih3+j1uDbe8tGl7Lc/ymLWUwUBVyTSrDoRvTZHgDPh+fSm3V/Is
gDmE6kqioE7IyxrVreM/YhCBiaLm2T1PClVzdcz0cWrWGZ4u/Xq2yp/ya3pIb7IjeSp2g1s8Fpgp
znz9+bpm2xnDWTP6TSuZhpkaAPL7LLTN8UGSpMDWtUR1qhq4jOEca7xDh+7FpaudBTKHTpSkslSL
2KvS7d1/WGgib7zP94rLpznkacfGYfD3xlIIYW1reKLSu5qmn/QEb6WDxEn8tgqJhkTQ6WYAN0SS
2Mn9Uao6rVbh0A3aJm8A822nu3KyRAFd8lbnpgHen3VEFFyQDhjejp3QMTmbue14q29gHGFYIq0L
Z8SxGWytgIGpOktaIFzF0FKKds6eNxe2abIrgYxjqJmQa2ECpUshPzTd5EbNK6hSOEbDk8I4xoDC
mjkkM44g8AQG8UdmvmkaJ2jRw/LCLleaMI4ArKCpm+l9KNEeA9GT+sPYgM5aeIlG3RK10Lvud/ST
L8VpRBJVSVYvGqGSWU6rTkVComDIpo8eKiFzrkvYtH0gyvx/CUx2YM56OqufV9cBnHzELapnBTjQ
vUrc/00QkyB0UR3IfUUz9PQbESIn0gZLEl7riIdOsG0G/9Ho0wPXsaqtGjmMISgPnxo1t8OutYZ+
/z9pw77rFoDNTzSh7P1aWFJ7nOCnepnYk6rdhWLOMbrti7CB/VcViQCunomGQF7sgwXYbn6sK++J
HD6UUZw4ujJ7Wl44Wj78yc3aq1vJj+PhJu2yyerL+LkaCBg5QfpuXVd+0ypXn8PES7Q7dGEajSiz
oDW7AxRa+vO6APoDF2a/EsAYZdopQiaUw+DLHRBIyUuevyvSbd489zrv5rhpLSD4lMFUran4Fz5l
ZS2RnmadYWa9rxu+NhcHGYzmWaVzjH+7WrkSw+ygOWjd3Ga4rNFJgbIAT14PFrXcQuPPjziwFEDl
oYc3Km3p1/Wl3N6rs37MXkUpSKXMOOn9OQehc5JYaWlwzGErJsroHFFESTMlUHh+XUIzbLPeoBcM
9HqjvtzWdpW1N2GDKSlB3MuJ8KCkhsYRumUiQLkzVHRWGKrxOfW92rcizfpIWmgNTHqojdGKs9AZ
FeBUlHfiyFlDGpq+mCPgdADaIMEiDQ3/zSgoBCQy446C1ABimPLSKGD7k3c8EoeLUMyIYWxkmSVA
JscQI+qJXZr3Ddqnlll2Ml6Nnn7vNX0Ym+gHIVMayiAtSjd9D8A53YmLhmfyF5bHqMM48diqzQAG
JDoxjX6iBO116QE1mcEFJM0+iK3wIzrIvPLdtlCdyKIKDEhULr/aIvjViDommOfs5f4uzqP3Jml5
im0v31kG/YaV6XUpiXKTTkO37ugO9+lD79NaU/A0osW1vaNQo/H7dS/miaR/X4kEAZjajzkar0PD
Fk3JIpNpCQLHzC9c6nPDznox9leCoKEEZSga8Q0CKrMRvUqpY44nDFYB8c65rtHm5LIunqUxRpgA
OrWTVTo7BVqin/pHezvfijfLjjgaKCZvVS93zIO6q/cg9uCiefLWk7HNOgsU9GpBeBfPbkpUR1Jk
Jyxm97qSPGtkch5cYea+yiFG0qvEWYIFjW5m6V0Xcnm2fN03dhjXCM1uySikBgVENQFlgX7S2iL3
ANdwFiBBx3ctkOg4TSuX5RdGKnN7X3JxkgMNUtPX6J7W5rtd4C0AYCCU28rjDS9tB8f/mAuRv3oA
rMVAefdzx362wZMBahsDjMBZJXMOFu5yMiFElZJQKjDWBwwLCny67Ctc4xG5KNbi7PT3I0gbbd4Q
zGULGF1OSQXRH20xMQzGVEKxwgiChpgc/8HtJX2VPoKH4KDtSj+8MU5kH/r9m/5QHKUH4KacKKNP
5Ae3vCR90y/OX8HC16EumCUqaXSvqu7K5W3Ba10X/E2YkSWFoO0YL9JsxiVDQl+N0FQ1Ersaf5Ps
kMSpo0ah3co7jm9sms1KGBPTYrFK1cmAsM4ZXelUOMZ3OgkW3rSOgayrfEoeit881LFNiGIdzIWi
iJd21WRR7TBJLelTCWDo4cM8RRhPBw6EE+wxMN5ZbQwrop3lhc0DpN4MNyux9O+rU6JIEwCtAqPP
qwvk/fFzK3JakrcFGDKafkRZUdihe0OQlkFfMJeTY9i1+5GGf3PM4Yqjy7JOJF1mnECa817JM/y+
Ud8XSeKVUmOVWeVfN4rNc07RwMMq43FavECvi1UjTnN0KorasTRfRTG2Ewy2NYldSxyFLm9u1K0V
ZI2qLNM6J3Nw12beyU0I2IrRHt3FyZxll78M1oQprcwVj/o9zwa2w9dKImPxRCmFyBTpUFgtYOZm
CXdZBjxuADpaYTzeaXO+b5Psj1GYh7pKTqHSnIocIFNC7moqkOB7I+es96YPrr6IOen1YYyyPtHh
g1Nh63HkZPJzG74IIqe2xpPDHOqNCmBHYH0hhC53RLuVusCK5Dtd+LsTYqUQY6ZDaujZrMPPxMjG
xYaWJ+sXPD0sul39EU1McQy+uSezE3DuxfSHLxJ3VTIxaWGiYM5eeuIwRFMqSjbeHMqWGT8uk4um
fbsRUFnTHzTJ74qek8JsLupKJBNTwtaM0OiLRc0MPbSlpH4VMtWOUhQMQ538vu6Zlz3f1F1W0hh3
EQDXKOToN/TyP/oHwDOfYhy8xVG4Jc9qBYzbCl096jtJ7GSyuGVRerBfW13Gc7JUrpZmxurSccrC
ye6MX/GeWMXjP2/xdf5XmYaqoZ4j6ZImsy3mBoBZljAcYEe+8ITyg9fUbv5CnN5J78lu3pN3fnyg
TnCp5Fmm/PWMyJK5X7oG+9kMrZPqxq9Flk/TkB6qPHCEULKCxfhzfVc3Tw3VQHulpGqKxvY3N42R
l2WMqJ7Jr7OA4U3CmyvZjOiaLBtoyDAlYP9/VapposqQ4sTwgipG6fJ7Hu5k6aYZUcpJMu+6NpsO
sZLFRBm0HMt9VJrI6QEM19ZHIY13gXCM89K5Lmhz2VaCmCgDvg4N0OKxgTkY3aoyJzd5cwfbqpjo
6xEx50DYl78We9LJc2F4o4QDySisRdq1ugukb56l08vAhdUh1TOJCIYplFK+bpAwmzpqK9Clb8nj
kI09mGizu34xbmF+Lg4qm5TgF5DQAF+OLvoUv11fy89uwGsfwJj9mJFOSLQUquIcHsATNfpAod+3
9rQj+xivIPmBYjDQd5fsEHoUoZdiqguf702BLdybnFRq02RXK8LcMsah+D+aUBC+aBjRaOJTId8P
zaOeBZwQToPmNd2ZEK4vwlx2AbwjTZ9yMbEHZABNYV9fYZ4QJnK3TT1LcZMZXqGGVmIWlja9tPnb
dSG8RaMGvUpwwybKcB7Rq0Pb3urzCdNcbk9QbumfOoVjMjyF6LesZRHNAGA0ZIm6Kdlopb4FZS5Q
K3KR4+ebh/rKEpiAIixhq5YSfEOvUU0v3kJyivsduKrcClRwrWx3PHTv7bv7SiQTWuQJ5dwxg0VQ
lOr+p+JQ8MLoG6W9mG6jBx6W1XZOepbH4gcCCzbvxwzGQcmwUldxxpfEiV+6Q/mMCZsXfT8f/+vR
EJpJEDQ741jFEcsOpIqlIoAQFw5fCoHdd8D3DDEXUVpKyKtkbcbpsyR28rRWYkFMKuxfBczZCMYo
8NrDN8/slQQmeopyJKBLCLq05bFaMHSO9p2wuV3UzKnH+8bUOLGJpxETLDE/OKiDiuur1GGWtuvx
LsGR8C8W+J/t+fz7yrvqGHOgUw8LFP1ir3n5YTkOO82N99oBDJn3wvP1wLF9IycmeqxQW1HQjfzV
m/VsMcS5wBIOHvHr2wL8yGltBZ7uy07sFGB7SRHsdY5rc8Uyvj120byEfU4NPz8mz9l9DmpmINUd
yV37lu+TXepULwrnuXAzcuHyjEZ/vPvA+r/qWgZk0toWGUrUviXJ3QKOpEDhEBBsb+BKCBOKVUNW
+4xqRh4MoLy39nJsjsYT5blKneQH722EK4/ZQIJukyaMSwMsPZR+cTrmALIllgwSutwrfF7Hwjaa
xUo/Zud6RS1qTAobnnQ3P9ICTouEoTqmqas6o1PdNqjyo9b/wqO32vS9lVwmNE+1kZMBY/Ze2BEn
QmfI0nxwfGEznJxFsNFY7dJUmBf4Qm/nmTXk9vwynMQbyKreMSvqRoaTfifHwm+f4jueS3CMU2Ni
WYmG1bIdYDfo3XMG9S5BiVGOOOFlG9BipSITwUazX+Zcg7UEN8JdvpuOqS09EJTgBms5hC/o2HAo
qCFFLhP2Ao5BaZ++X19mzkayL1ETEQCVEBrAytHe5/TX1JacjIvnEhr9glUM7fWhjvQ6NED7W1sT
qKRKYDZSpygekb1aXBeki3aRR+pEUVDQJCJoD7/KM6q6qXDcAr20uENdzRLwnG0UP5buaC6D1cmS
JQPVQnLC6GcXc2o7nw0V14QzylYN6EiMDPfW8SF/NQ79I0VFiX1VspojBe3QrcbNnxU3woMHxvhv
cEwmiXN9S//FrICTpqHJ3MBt8+sK1DDcNg/xpPkPfZaAzjSEvhcpsbP3ZRd5OiYTKCkmKR3hGYCI
lHcw83klvm3LOn8FY9zGEouhkeErqib/Fiatjfb6X9c1pdH0crXPIpit7iUpK3utw8NfW98tE/k2
dPO+I/lot2n7I1Oz/XV5mzmwociSRE9n9PB/XVg1GKRCi6DSFC73idahoxbEM3M7/VDE2W1DcIWQ
uHczUjW8PaV7dqHqWTQbDTG9itJoDqvGSyClbEn2s1t5yyc4U2xHt7MzPU6Hxc9e55PxPu4kjuqb
S72Sz9hU1qFsKbbolk4Xl+QBmLBya6omS1sexIj3vrP96rqSxthOWUsFerDgRjLA78Ojtlt2Ix5d
g/tiJ3qiU94Vvzt7dsBP4/OwqjePnZVoxqYqCSkf6kMIiOLwqAeSXw3CTo2XfdbGP4K634FDmldD
kTdLHCuh1JdWMTIO+xEN/ag9Rfv+DxIVdzn2AKUHz0CLK4/yeK+5vSM6aIU8ll4L3M7KLx6qmx3v
bX3TZ1ffweRkmK9bsjxBbbFXH+oeHDHR63UP2jxXVwKYfIwoiwjoQQjI29jFRHGjzIdS5g7487yF
ScNMpUMXsIJNNOendmrtovRy5AtacYyH9NZYXvOeeH1zZy495wTgrSCTkOV5l4Z9ihCxAMPGEsLl
RZJHzb2+ijwhTByKGzFLOxqHeknxFVHIrLiRH67LkDhryL7X1+XQg4oIaygjmmXBeOia6HaoM69M
iTPUi91NjV1p6bGtEQcrbgsyJ+Kwr3jRbGRNrcFUgPOVPOezZe70PQopGGoQrML7JDJw1XsVg5rC
79rJ7c7KMksDJhDigsDlMti2XIIRACBHoW2TMakFyE26QYm5ATSL5v9T1eIaHT5zFn1b6bMUxnyi
pW2D4tN8eqtz9Ld/mHrlfRLZlDViAXZu5pcYVeEOM22fbWfJjE2hHTQLixrPX44iWe1spX+6k4J3
wOpoplhisEXs6rfeK/dInri4pNsG/R/hbDNsX2u4y+OxyssT2RL614K3sBzt2EZYJW8WvewhINkr
Xu8Pu96r9zIM6vr+bcfxsx7MuTUIxFiSBI4J3h0w+4RpZpmdMOG1InLCBK2N18VtX9wxz/t/RsmC
/E3p1C1gpkMgwAxhdl8fKHtbhmkf06YI5c1N+gG+TV5GL27mImepdDdXp9XQSWbdU6ly+hRpPwXF
GyY3V79hitJR08iRF1cqZ4ejK28LmbMJnbZy2hYw0DbtxlfVxPueFCkYYSni1I5DE1lQjyKaFuaY
rI/VAmSTmWy0rjhI6Luc8trV+3w+4qUd8AgxQTaOwbbeUpfOsOuWRJ4Uyiav/YhnEIxXTUBHS0sR
dqf6YNA9Zd6wm0CzgYrOQ/1MH+wAOuCjJ//6WnGiCAs6YNSJ0ZsSNqgLAdpcCtYc3mfV4yD+UMKS
U8bZfgw92yCLCiHWUSbqC316PRF/cgRL2umhVR+AwGVXsx2iVqYgX4kDp/wmc9Z3k+9GN0XRUAxM
05psz6uSpGgUppqaO/FQ70a4AeVY6AUrxGx7sStL63d8MG9b4KtnaDFL7M7DxecRwE8n/Z5XjtnM
HQG8g8EbfNQFjFqO/ltNqiesO/DzQa5yb5gm8PQlC31gh0GQX2v+6Pv2MX12Riaj0uXKVGX62B7c
oPEcYGeNWz6XDu69XN6kz56ny0vIWRZzBhIBx3xRoeLaecmzdJpf4sO0a3+nPgD2HyPcdIGherug
PG8ci9+KNXjCQUPBklsnvRxPomXzs81d4ISIRdEKAqoWIOW77/E6MABLzpF2sa+8h7WV2poP9yos
4ZACRXs88kLg9hV7tdNMoE/nJhiDZMFKoGFLALk7ersTgP9GOyC/+5Kt2XMBYpvJTfGPhhpO8Ege
1cZeKo6rb56cqw9hriuCEgJUzxzhfYXoVt3vIFc5Erabg1YimHCvmFk2DgEyn8FbvOCPvptQAtdv
PmsIVgdCTB5I5makXwlkIn3T6INQoTft8x1G2XW7EdDUyYHX/7b92rqSw7gOoOdSfaHc8eIhfC1/
No58kP9gMoZY9W0K8oDqmdq0gYdXYlrFLSCQTnT6rJdRnRte6TAE38c2D4zVNzEuVld6CpZuuJiM
5+1JptNaoMYR3uc24kA98yyHSTUxTBXMxWeVqG72U3EvRj2nvsmTwBx+oZaFtVwhHIqi7Ajyrpll
TirCsRT2oEsbYIgJGax/1g2rVsqbBIwmc1acBrl/kcjwFgTdjRQS5/r5ylGMPfJSMKeOgQTFkLMC
Rl/Lvmui4V+XsV03PVuCwoQYuROKxIQFIMbR+p12jCIgSv7D3AboDSAacCRuN/euJDKxJEjHUA8p
sjGgS7zKwYApnhNwilYurgDz9wEIFeCBknzRKwEzYN7nolWMNvqAjUceagTnJGWhJvN0ytI5xack
AwaQAmLlSgUyiHyfDXtTPCQCL45egjnQI2WlPBN0QnWK45Z2kFGaH8D779R9vqdwCrwCNU81Juos
0VzoXQoPb+tfSxXB9fBMmt4J0WsLFKCKB9K0eW9d6cUEFCLNJDEBcOQZptbYMQFDJwrEdmjKnHjC
80UmngBuvJfRdURrWMah9Yej4puY8uZFbZ7vsUEla5ZukKFPnAeWmshO1E6cqMKJwZ+80qv7TdMB
QqHp0PA2NqkCSLrle27gLTs3THdWg/11P+fsD9tzpMVyMoToFfOIoD5otOdIq0uXoM5yXc52Peds
CCoTT+ZQR/O+gURRmZNnI9Nu0W51koYHtevcrJsOJTHAxaeA2riuf4BCgXMY8PRkgotRVJGgjRAf
DflrvAAKQ+/fm0l5v64mxzxU+vfV3pUYxg/LFKE5qBrBMUiY2XPPm/LYToRXa8kEizbpFkFpESz0
u/qn6s6HZj84eAGwwx/6I654Oq7fcLS9tg+dyA29GkVbNNP7f/VMufoOJpb0epAqagyfG4fHIAGC
OXCGScZj8OBELJUJIYkyGMlCeS6ifDAA/9KfJtpKKOMRTxpeRmV5qNP04/o+0t+8uGqsNGOiCQkL
KdforZJIpZd0/S1KnrndT62Xa/0rUDp21+Vdog18jf/s245JqrYfGywlpcIswNIagyWejrx+PtT9
bxGGfc3JUg1XSHrYpMlHVj8s0/vQ/hhU3tWc43PsK7ZhROoQhvC5+ZDeCrmXHsff5U2za9zJVcGM
2jrkW8WdK+FJZQLNQog+hhVWclJ+FWbqjo0bY0aUs18cR2cfrqOyFwt5xDkADt/SalBLAURE7Md7
8+GzBow64t/VgM9GyT5lD2Ra8oje73H5cxbdfC5ywcYb/tt13XiqMdElAxlKQXokP3Wfvk4dbiRz
yTF33gVWYyJHHptNisl8qPIDhezArzNL9OXZjk74XzoBErqoqoEO4S18NrGqjYY7WO4glHG+hOPo
GhNcwKADEvYlQiiNSwvzsig/C49GHfuRER07XruDwjNO4+v5EMeVUaUBLu6Ns1DqIyCFFW/dG9Sv
d8mp2Jt0BMohJ+JUrnJIT7MH63UFG//32DqmnxxRUHVjpzkIDu/ey0v5NSa3SYtETUPw0+LjDF9x
8gOqCgBYd+kMGGD/I4sX2Xl3e/aRB92jSynTK7BmyYf6lnKL5HbyzXwIrNJJsd0SJyZxciv2Vafu
mkIjVMUo0fx+ThylDI+igLu3GbrX3YirHBOISgJMbqGlpyMqRKKL2vhTXVuCPdiCr7xkN9p3XgGQ
t4MsH6oyEyOoa7jVeFjeQKm8Cxzxfnowb+A83rhDu8d1HTmhgiVEXXq1F2UByxn0c2WHqGcnoiJw
hHAXkglIMq7xipEj7ilWfKs9SW9opFGcxMtt41TLoDVwSo/3lHKJlfj1QCZMhJIEQEP39E3c3PUu
MWyEQzQOxX7rAQHGHb8DZAloZpUf2OqReLQWw7sQc2IFC3yHJ4NOTSccMUEA9NI4wvWpCY5GPP3N
m/H5WGG5UVtTDMaa3ruVODoqY3iqJIUTZbcbBVcymNCi4ycHTDzQaoJ6kJ5QMT1FlAze09zhHajo
JwMY2Lv0idc3wrtXs/h3jRx10kxTVFO6pde1dNDsOvwWy3upOFYZ+vjK+BRLPJPdfKM668uC4EnN
ghIijTNa9TwDdCNtiNPKiq1pTqrOdg7iirR4CPrX6/7Iu2VdkJ+ardQB75auM3rWb4FChoI4MAa9
ecebzaBH1ZUUmZ2LIVM7AzSlR6lwlCc8Sas3akRyqyaGW6XTfspQoZ3+1winMxcsUVqkHNPE/1f5
BjjSMbwhFjAljnhX2fELotQwWS0NUTFARyUTHRDNzIHdx3KZzGjBng/05Tb3w73g8zkaNiP3Wg6T
GLRCk+Vl9Nl63SALyDzAE4BM8p8R2CDhE9HRC+81xRiPDMD0rEY5FEMrl7041WdHw3I7450qcvEs
yLlybGZ8KwXZo17WNbifgAGAzpG85j77SB+rX61d++r94uen/iQ6dF6/9qbb0ZHcDi2nGq/KxtlM
9vQXUtkA7wZ0phMWyi71G5c2RvPOjs138bWuzMk/J0JfFzM2c/ICv3sbnOg7zWjJvfqr9cyH6hEF
1Bfz13Xf3zou1kLphq9KD2MbJdIyR4YHmPyjHJTOqBXupJu80LZ15q/lMB4oj2ooN6pJb6qLI1mC
ZINUM0FX52Qr9viMi10aWTpv63gOws6Ix4MZTHkC+zFuaE8exbBXn+kVmbbS8zuweabCHP9KJMVx
QujoxQh8wfKlrV8ECWQt0nth3o3droxmjofw9o+JNHmAV9oygUTBfCGL6Jaksafs8bqRbA4ZrXeP
iTNKnOhztqDel4G5bLEnJ0Srn/G9VywttciT4Kcf6f8j7bu2K0euZH9Fq9+hSST8rJEeYI+l9y9Y
LBYLLoFMePP1N8Du6T4EjwhdzVOrxCom0u3cJnaEqxso2a+cm7Vjs7A3ZVHqjVZhYI4Ij4+NEysr
1fjzI8BMK5Ar1EBb8PkCpFUE6hBu4mBKzC9HYSNl464s37lwEUQYf46xOBZ9F+OaWfAKw3GbJgCG
TS7YwnJohnZ2UdmQhIxd8N0pTo6GmbWy79rgixMydKVoQSeDtE0+tg4JqZ+W7KIRVm5no9hzOd6u
TPf8I/HXdBenRVJHPdIpDBnbltC5zDzumFvV1QDukd+j9Qh0bQsXh6TX8wS9l7gDnU+caqs7VWFH
RwOcMqE9BCKzo3U40TkEw8mWLot4RdXGos0xx3IanBp6wLXuga3Nl6S9CqL3qrwwJdWWOmIb0iqC
an4Jvr7Cfy7wspSnEV43cY4Gmgw0OtG+vo/dBr0JskMPoGZeuSDz4fxusPljTl6IuDYtOg6YaZvV
Ni99cMHbbfKasxXs5nlL9tekFi+RkrEsZhHGUYxtll8l40XGn74/mSsHZVmgi4xMKaFWjddgfBmM
YwzE4PcDnI1YTo/FwpqwrC1yTeCZG3fpVf5aPkCqa6aBlbzpArIwNbeTn/JRBP1+zVVaW76FjYFM
UFgkYBD0mSo7KFrbLNbsMG5WLvfaEi6siRKqYAascdeGHKiKDBAppfk/7tLCfHTpoBmKgMFqR3kf
y9pbLvXlyrP5QXfz3ale2AxUdvpOjzAPNei96k7bsq2KXjuOVnXD4dvxXkYWxHJqaNrP7OPz9erR
16QjkwbC8Nu1msiKkV5W77jSyEym6Ddq+DPtQXcCMvka+YNwupLLdmUP1wabbdvJje4nM6zRV2v6
U97ZicSdtr4X1r7jnjpN3vc3YuVYLgt4qtA11RzB51IlmqM+ZOZrgnTW/22MheXoaw41SwmWQyjv
pO/R2G1uSl1ZmcnZhNLJ3V5W6Xom6xFofeZnRrocDlLpxZfQjr6UdxZo8d3sFprVa7nOFeO77Ddl
ba+ZJcfUNKkHWyvzdAWE0vShhiTk94u4NtLCftAwiyUBfKBfqT/VZDfGb1x6BSx1Za/+hSv5p5lf
1uUgl1gIlmBGM+GnDvFR5aBspAs8kvot8RunFW6/oTffT+5sQud07xY2JTZErPN579ppU3SdU6S3
on/Scf5Z+pDBWmbKodBW0sZnG+tOR10YmR68rkoxd0bXXnKjB9EecFpk70O3PNKr0NcBUa+vqiMD
1pQAVvufgDZOhl8W7EAHlalVC6NSVLE3AFXaipsWxPnDqLo6v1PDNWTTWYjj6YgLy1JIY17JDOFW
9KDvutse7E3VZbgdrwYnu0Im0uWHmaAtccOLxF+zoauj0892TRv0oSWAEeNoVVsZ0aW46honQiGk
Z07v5j+VVzR/APmne8ZldVwN4Off/82bsqzugcKN9uHMizAHm9QxHg1UXyBUdVUF/WatU3HFsC7L
emGdVXlOMVkK4ZiwsOv2qV6TUlp57LX5G04eCtDFtUWsI4VO2v66NMALJYq372/mfPG+W7OF2eER
QBvjBxOPLGwzv+174hvkxYwNV6r9Ol1jMD+L/DZl8EBaSMyBDmvxWETV2Meo2sGKP+UXqpN5MQij
2eVcOUQN0SEHGQkJ/RGsGe73Mz2fizgZeV7tk9UcEKQk0tz2Dlj9XXkNlgSMqNvZzwYXI1qN+85b
n5PxFrtnQoUgbGSckNLjG+MyDIQPc57cJx7+0+xb3wrG7UzNUF5CQel5XWb6vJN18gWLzUV4VOpq
IaFGcNk+vCjb/b7zBeKzCZhn3E93RM8r7mf8AxC5zbg3kUBwG2fwHFBp+2sYrPNvwMnXLFxXK8tC
PAFYjxksMQ8P4PXcbxK0m5WdPmsITkZavDZdOBBQaOOMDf7gUo/5DcDH+WEey9iuFSvOGoKTwRaP
zKRPMTi8Ma0QyRkp0dweWq5UXwHKrZxeuhQbi+W4SnKGFHrlEoc64LVBhxDCztbFnr3A+Vm5Lh9B
7BfL8Oe8vjC4cT1rtWKGHCLtmjgbc5+4rT3Dncm1dUsc1SlamwdQ0gGjccAus0CHMoVsQxZwg/Te
ne7HXg8/2l7Z27N+0slnLR4ZUKFlY2uA2Ct8mZBRLHcc/CrWRRTMAYLum5sOgpn/EYDwL6tFycJq
pVwUsMbz08KbA5mMJ2tU/xPakdMxFvYp7DVNaiXYJzCGwTczQXkQmO7oI60ekNhef7DPwpdOR1xY
qAFZhTScgzC2jTbqe+xDVe6S+hHkrBN/VWLq7FNzsnMLa5QmguSahp1j226re2ZAHWi07EB0AFZJ
4v7OWpt66wic1XkuLE+cmEWuZljZ35lKZ3qF7KgCmFH6sLwrXuf5OOVkngvr07K40pkMqzs6xVbi
duwoP+jz24h6XvfeXP8b8ztXtzzdx4UJ6kJlHLoGQZ6VqC9DkR6kunaFpm6yjjpCmZmOGQ/tok2Q
NqAr0jRrhuLD7p+8qwRc52NXYb61Fwax097PHh+7FZv+IXamA9Aye9WNrmt/DuDnahH3Nad50P2P
vf4JHrreXgVbns0P/rUJHyXXk48C0DLR2gRcLHOvTQcmi2N9HfvQUFBAASAfIxw6OBsu3ZRoeoKJ
s1bf//m6fmM/Pw7lyRdERitMbU52FdPwJNe1XYg6W7GG513uk2ku7BINo3DUVAxCgxmtknniTg+w
7ttim23Sy1yyZ/yRgmKLiPz11tXv3z7wMX12qcSoxSabDQigCF6tlq453q5GxmuDLKwUFB1CtaSY
o2z80OX9xG6LeMVjWHlUPkqDJ3tlyHUukQnzaMdNG0fbKBZOncq2Wk0rz+raZBamqOT9KMIRagca
QGIVqHu05za7+/6NXBtjYYBkEhpQrkUU2JYgPZYgFeEVneb3c9PA9yPNhuW7M74wPAPJW6mIPzjA
5ixrFsxNV3SzxiC/5vx8XIOT/QGqN81VOrN5ApSlAYKnbMztHC7kV7mLrVrB1qw9GMvObyvl6EwA
E43PJvKjYXLikARwEwFeWSWajqHob6Ba4UIt+2eWFsTu++khA5z0+9X9yDp+s7wfaKeTaVOLhUmp
f7xbnWv+gt8c6MfWM3/lHv81+cQrLmMnvlLhDaa+5JQo9cwuIVrRABxHDLUpapt5ymRPv+YWIOI2
F9o9wE/e9995tgfo5P1ZdpSHHfoq45l1a1ZpGH5mO6Lbli/7sZPsYGmfU193k7vYQocj2F+QpjP3
UP51LXdN/fd8Df8ve/jxpScrNqigpDNyHMi5/wm6YrIdeeBPIm/1QfdFYHoDajbVcZVfeeW5oQsb
RdpS1Eo9U39twyBHM/EUaLuZCR98Tc73q716OBd+VDSgkprOHjA7pJAjnWVFWj9DYzigl+7q1Vvx
2ujCYDVmzBSa4AyqAb8wX4VpxzhivV+9cnfczFxjbFcA6IJQcsUor050YceEUmQGnV8XsutcJO58
tIgrF3M3JZ7txl5rH/sXVkaVweMMjj/QdXx+zeQMApp6hlvf78xAPsxkIYiv/ORqBitEiH6+38h/
kSD4azz6eTxGui6R5/Tk7KMQb9i2cPzLCYc28XBh3mfEfX+ZXb6OvrgprtfyZeefib+GX/gOUxtX
ktXjzHaSb2q3nXlhJT9Xpjj/jq8W7K8xFg5CxRSWok47nx59Jz2x5/C6vNDBVTRsEgecsOxX78aT
PVxkOEwQ3rzV9xFUGr//io+64ndfsbidotSmuUYx5wOqbeV2ruILdCnGsJftfR5A6S5o9jzQXSOY
267R8e+1yA7PUNHmHhvvxNcNjgAo9X63nP/1Nvx39M6vfv+G+p//gz+/cTFWSRQ3iz/+81K8F7dN
9f7eHF/F/8z/9M+/+vkf/vOYvFW85r+a5d/69I/w+/8Y331tXj/9wSuapBmv2/dqvHmvW9Z8DIAv
nf/mv/vDv71//Ja7Ubz/47c3kBo2828DP2Xx2x8/2v78x29zZfa/Tn/9Hz+7eM3xz+zXuHpNvvyD
99e6+cdvGvm7RWRKQcxggp1BVXDv+/c/fqLIEOewDCD7ZBWaZb/9reBorfvHb1T/uwo1iplBAYS4
oPz+7W81bz9+ov0d9UoFCmcm1F80/ILf/ve7Pm3QXxv2t6LNr3hSNDV+7+cTDbQrSN4hVwmNAh0y
Bfqy9a7JSF/GzVC6IEwmFxCZuLFsNHr7w2N9TFSoJkuOdZSC6Kk5Fl50hXduNZP20Wfx13n+328w
oZupQzYH5COfDUemJVHaNbx0rabYW41A1SZudpF1YOrNJHZqgTZzCTmiqDtAZO4+KSufifppaGp7
ylKvs3LPULpNTaXNNDY7q6HQbmrdtshuRtruSTK9FTENlJjZtabZjRjvsrG08RS4FUibi6lxB8ny
EGAdUOUGiZ5hZ13to64JlhRR2R2r0OBcbAcN6DLTsrkSboam8VVCt0bebnVi3CnSdNML3SbVWxND
isjUXJXRbRlNdh0ra9mzz7buy4otY9SSylVLq7p02dbg9mx+ZuTbzOjaeIBtQOh9HTy5cN++Drp4
T3hWTmYONAroeB86+iZpwiNTtG2n5JLKkdt15ban1CWxsS3H7KEz2KZoUK1h+zx7SVVxEQ4MWbbJ
ReLUCQ3FLiDNnYWuqRRObnVeMmYHRnZx1e1LyN3SZJ9BtFUHNY3yAJHpBomH+HoylSs5iS/K6EIr
JZTbTPfk5v5xQ05vxGzCvzmMH6/4icul62U4jj1mqWhgRyfXKcA434+w8Op+X0jV0kwC6RwQpZCF
I1DknZAZgFTuOGzTTLVLOt7QMHR4bW20Xr0TOJAd2Dwy/WeP32bzlLnQgvDbKPUgmuvU1SrG6tys
Tz9pcQWlqbNYMRa4ghszEFcz415nowPInmk8GPp8Vt2+c0dYgw4luMYJrNiStSaV+7HNdIyILQ78
+qJ07iKQluCwbOHYH2cf7PtlP2vqTkdcOJohK6IhG/PShQ6MM05OtO9uQYa8qZ7FZbQz7xov+snv
+q26F8fuvXvpN+vNqp8j89+3/vQbFu6nivLFqNMS5tZsA3XYTsUUmP0j4sE1E/E5ifbHSCq6GYhK
dZMuVcrMGq38DWWlO/fyy4cEickeKTv6/0nf/mWgpRAZ3pa40niLjTRDh6H8Xu8ntffCmP3uXXxy
Lk5v5iIT+XWkhQHqMmRO5ATvBEiA/WaLqNGZD4yKQwojfUSj1vb7I3P2jKqKRXR11t1Y4u4VLWNj
N2ENQa1lt/lrWEPK18xWDuYC5fXHvPDyGaYyy6Mua4g6TcHxrPali0IzEDQRnl/uiEf9rnyCzPhV
g4qSUdj58/pxXPjsX4ee7cKJtVNKUHVPLYYG8X/hJlrtGHp5EcaJz6TJVaTsPddKu0UnQF44XfhI
YauTLr2grPZMCXdIUfZIm9gi5xdJsZFxjrlSrRnMOXJY2mTtZIHmfTr5ypSkaGWpsfGs20FtQQbT
/WPS9B702SGGM/mcmXatMi9GRlIvzQ03hzWgyaIV64+VAic9ML2yodEl2E+0nV42Y1a64ZGiWqS8
hQES70haYG1cyJKh2NA5IXOepSAH31KOL9p8fxrP2g4DDF8oM0OTb6lBNBWVZY0pVgE60Zeacimq
ZCOqn5qxwlJw9n1C6/WfAy0CuQguKU/CtHRrj90leyiv7JtHaFQKTwq4mwMNe/lrrT63KKf+sb4n
g86O6skeN2AnFHmC9QU74ezSIA9wyLfaa+ytDnXO5z2d3+LQR3JdaAncGQwFp86dCY5it0JWn29V
IF75WvptbeMWx3dQ6wkKfVjP2RQP4N8+/E5pyVME5Pmh3DZBdpkId7VEvTbw/POTNTWrUSMVhMCw
kXPhOPUhrAiGMHWrgo2/AEhoJqVbi8MXeYevO7l440ZDjhNr3kkaZDe6wy5n4R6yHdBxqu6LI1/T
3Dj/LpwcnYU/FVIzlcf5vHZPule5+UUbSBfF45w5bA/NRYU82fc3Ef7JOYuEsE3XcU0Au1rMUSvg
26XtULllnkCLJd53fdU6WccLWzf76T3LGtciF1VU7uOZqIdk477rlKNVoDZo5Bd5h2IydPzCUaiX
QEFnvbDDEPD9lNuy1W96njOni6E1Rkw7jxXq1K002sZQPqkjGDWGyNFSoM3azh+q27D9MVmTzZqr
zvwpyaajSW6ZDY5K4xe54OD+NeA0TgnkiyrLU1IG9bnasiO4ffaohY8gdnXNvLrWS/m5Vui2LnOU
99hNnl9lSn81GZqnCOpJyYOkdztzRGVcsn42BP/SnAJioBlNUYOORD3iH+vQpwSQ7mxD9djROulF
CkdvHPRDnKY3kmJuZFN5JgXymeLBbNRANvkmUvSjpYG9ltDLmByq0nILvXTkSHa75k6MugOcuBfL
OMhVuO3V2kZkGzT95BVA24mYbeX+YiDcYWnomTWyT0W+K5PXcOqcZjhWoCgn/WibIcp3ordViNPT
zoJQ17OeGVcCvfA8lJwMfUOpBANERpsT5EtA/1yqhUNK5JszK/Ykqm3qcHCHrnNz3gcavVdlHkzJ
w8Truwwsp1NSPLSd4rUTnnDda+iGje9JiXq3EToic83yIe87G3yRQSRf15yA/D5BL6YSuVUp7yQZ
GXBt3LAKeRoiBaMMhYcGlL4Rs6kGsNtY21peeBYnttVd5QAtTCiQRlDbBUXVmFlIBJhuwm+7UXOH
FL0EpeRF6UYaQMGi90CMZxcTHker5zesKVzEwe6QvVnxfVwUR5YLG0/tpm3kG6MuDi3pn5Oa+DHP
g7jhW6UTdqKDKD/e1moP0RKcuapy0vnqyag+oqm04pNfxZVNpXv09B5UKgdpKtAngjivBiTLhJJm
Gx4qvmFK6qfsRsBa2GQMfwpmBl0TPxrj5IVSvyEK2BXN9IW2qtNWys3QkR2NL9F8uR/ixMkbAUGM
0onU8aJg3G1yxU0SzaPmr77XXE4iBO16QNDoA/2K2M4NsTcavk+r2JW0Guf+hfSIa3JIilnKJqWF
U6mvlEx2n9a2kgBWmAk7Y5rD++KyKTK3T6cDUdtDVrNDJl5zaYTKj7QfJb4buj61RZXh7nK2D4WK
RvcwzI9JcycN5XsO5c5wfBKUe6GS/eCkvBB6Kmxduo3ih0rd88iDlLEbzccQLVEldSr0rzH5J6mF
Q8PJ16zcr1GNDNFXD9xltBuT1gEU6nlQW4cKtIU0vatk+lbu2CMt1JfYCn8k7S5RH/NqeO6VwiaA
+5rZACsBhzZl2s+ICVu10HOpEEdJG1ua5GAYpMDU0OmCLKbg6q4nmU1qP4mne672x7Lht1GFJ1JB
60GmoxAvG4doup3M9mg2jx0nh6QCIb7e3Dbkl1Qd1fpFjpHnTjT9pxLXOKR7nrRwcyF7QfVt0VV+
1KKbneKGtLrYdi3qGfnNWBS+mlZP0SR7s4xXNrVXqvY+Kbe8zbYTE65G4ZH3CNGl3tgl4XVHf+nF
cez37Xij55C57lOv6YktJ6EngVkD1MpO19UBzIOkv+ul7ifpaCct8v/WVNpC6u6zwvAGabIl2KYU
/9/chhMpraMl6pPaT2i763ctT3pHV4cd6d9TMBp1DjdTGwQzaDZ8MVrN0QxwR+iV33URyNVva3UK
bSM27ax+7BnMogF5ocnY1t09GLw8UoSuotCNGEsfImkT5DLVMLwluoSmSQMaxIkCSwoYArJOtaw5
lQZujhp5/PQ4FA+SSd1ahQGZQJMYd7YpYPbz+DAqvYt8lR2jbqXFmxAvUxc/6vF4ENElBcHJoNFD
yt5LQJwUEQWh8asduN/m6bE2EmhVvE5S44gm38ltZJPotTWxGjWrHG3kF6xLtySToXqg4B2IBUS3
uewb7UuvGsitvVdQ3a6V+zypD30OHdI2oEMZsLxys+RHLtEdl16SRN+19KaOfRXGbJqpJSHXY4KR
Jy/fwrKywcxotzhJFnJcRCueOsoujCjZGyE7jLHqpZpk6xUwUpHyTI3a7aP4biieMiFs2h9T67aJ
7pl8w2vII6Q9kHI682tZdcwIwhHdWw/q4yDiMXdSAuvameOvshSDo5m9bnM9bNy6Gewyqx4ipSzQ
x5C+h70pvGyEFDQrPJoBZJ1JoA+Sc8UOB6g3Dbd5B43ZMV3pl/qamQFDB+JCC34G0awlCpgrLRfM
apB10+AeZJFdlyupgq9R7ucRFu5wr3WgCBswAhQfgqh9HtrQ7dYgCbMP9jmE+zzIwgeOZK1p1QSB
pjJadtfdqRk2T0Lij91MU+QW5hr7wdl1U2epVhPKWmQZu3MtnvFZMHUlqLFZ8hj1q32YX91rzEk1
0eqJsBAMwwsnEBdXq0yIT8GvN4PGb70GKpWpKznyjXIcodEBVUoUh1ecz7MTAzcW1LBV6Hp/YXXQ
k0E34hijGnvNzPDor0mPUHJ2ZidjLCLAMBmZ6KUIigJC3iVlrewRRuy7sna6ARwjRnZoGvNJFJJX
xQU6kwEJ5txjooMWFlov4kkBPWX+mA+qTYDU4ioLiuFhoE9WwZ0q6ZxYr4LcBHH5GAajEe0VqXbq
kUKelXlhdU+0Ce+RMI9jC/Ap3mSjnZ5BGbmtaX4gUeEL+tjH1+HQu1OF31ZM21IWezCab8ICvlZJ
d3kIvYta3VsCtPP6uNE7/U6v8Tgz81JqMscSk6vSBHQ03G2R78go4lz4CExslRzig+noSAnb0vKV
wVBXIGNKx/IilYzAGHtPcLKTNVQqGvAEynjEaqTfi8kxUsOOMQ8LeUxWu2mTPlfJdVXc8/Jmgi3T
QnqLf/bEytats/YuKUe8HkOQWtBDKgCnlrdtZd2wRL7Q1GY7KsSzpmPHb+VevR1Bh9vC1AC6kevh
YZKyLVFeRkglgn/cUUjsjumUwfUagzyyrqycuZrAeGDEkdv8qAlpM5J604TUjnIZQK4GNDYawduk
b8A07cWi93kKopk69US8TyCC0Cmq3UYxCOfiX8IoNq3J/CkdgxRIWFKYR6PsnaaydoKFB5EqNz27
ZzTd8ZL644BSi9m+VsaF0Zg7DTLUTCPMVQYkcEJyq5UEzAsF2VdTv6nyly6r0UjZO2E2AGQI6C2c
PxjwsLdHq0nsMVcyO8PycyN9GcrJa3vLNpvQHTvyJrcH03iuilvIiWGUN2l4jtSnus3eSqHvWcv2
XcifLTbkdqWwYNIUJ+XKthz0faM1z8WA7uWw6ZysV4jN4xzEmsYt0k4QYGVOaUEfSpPeuMFes2J6
5qr5Syj6XsK75dB0WDH48gerz8JW0pm2xaCKDIu/NF1x3ZR6EWWz4sgbg9KGAh+1KzRbEASNxjsz
tl1/oel815swoPxWgtuOQ2qDPgovr8+gExJqt2P7WkSpy5tqG8qPmv5QtA95nAY1yR3OXfzHhoG5
iVGtMsVONi57FRomzTUT1+14jAvw8o+VN03ws5tSdAiy0FIkT3eF2ZsOl9uryXT1XoePDP3TCHWc
Onss2I3Opse4wPOdGuH9NPXAwfIxs1X9R8LHQC9uSUOEw1n5LuvtQUPQaFNoPLaqp5DHqmrg73GH
avn9EGUuGa76KEMALF9SBUxg9UWvw62HzahHQG5lA4RIBZJ+ZAS6QSp+iPpHW6uv9dg94z4HLL0y
IVRUqXHscA2E8FCBT3OociLpP/0sVJApjS8mn3YSyJ1cSYeXXIBTD3HENrEm7sqZGdl8opUryqLd
aKg82lzgL1ThnQF2ZXXK7xB/Eht1BbeVBJy2OZgp0qNcSC6xQq/u9pMS3ih8o7H8R4UbOdDKzvlN
bUC4uAd3hWhSNNyoYVDR5i1lw7bBO6/Q/QB6vVEvD5L5SovCA4EQwt8DqbaoTTkwbpDj0/ys2dQK
WBMS9ALXIAgeOa4HYBdm4zW82qIBxhzeZLZJKyJsgcCVwmmdKLspUn1LGxCBoU0mLnwzEbkzyTVY
vYU4mNIwOkbzg7BoraP5TMIZWn+GArUClCQM6+PnJympIRlKuSwLkLsNWGtb8esbHKcMUrMxumKT
ytXQDunVLgXRno7lkTx1Uzir1aev+ZvPn7F44KS4EkYawSdNt3hUrj+auoD1a2/RS7aW3j/jX2HK
uqqiEKPoXyoxtdS1udopyBUhVtaa28IynDa6C2XZS2B9E+jzxTy8tqzeNrXYwaFzFTBREdbbupq4
K6mrL36YDiCCAugAEiRQjVv4LGoquqFSUN6Uo5uaPtVkn09rLBtnChqzswc5U2ywbmjL2h5HrmTM
e1TaZF0+hCoeaBkFG1W1rfixKl8NUTlhDNB0rgRJ/iD666R+SxhQ1uNTB+Y2JVulwTu/3xACJFQx
VFCjfs6EaiBQyWOE4W7+ACJxb9hDFmMLJBYIMlf3+2u1ArM/cZ4WmWxDL/A8ych/zujOOb3MLkEb
DjZcCtG2eAWuftYbBIRDU3RAD6D4+HliRZ0iy5PCB53kBxnJoRCW+vsTcyafi/mcDDF/wsmVJTnN
myZEfJBu+wf9QXr6/a42kLtxjNd/Q1vna34eA1qKQjRVQ7lliQfhUxtWqL3NhdrOZVdzg5d4TBwL
XNoN1O7yH99P8NwSKjJwJ7NQpvWFXQtjKXgKMD+pLfZj2e4iaeXSrY2wSFA3dVfTVKoqV7FsTS58
NlorQcECOT8n3Q2KcABtiIoh0y+Kn8kgSYWhxzCcAXOQHrmUnxiwIGgPlrzEqR4aPJCvIPPyppnV
apUVdjYbS5fldPjFGSm0LCksJFJcLTLtqY0cqQRsVzqK4c5IV+uBZw4IhWS4SWRC6RwDfT6RfZ5D
KVDBjs0NMCr4OuPLmaXMBEGLul8vA5+zZ9SCOUOPpwLAlL4IXi25jtEZYGK8nTg0h2gzbLGJt7+D
kwfNH13mRZf1vvK/P5lnd9WSQZVEDWKqqDN8nqioo0nplXCeKAW/dnWZQ0JJBZQP8L7MUYLpYYIU
MKAS4RuAN6s9pjPqY7mrp8MvdhUpcT3rVAspYr87QAYhkANweK8qhp3JDVC4ufAIVISiZGmc4QJa
FCUy+LvjxUi6PVOHg6oNbg+sUCdZG4Es2PcLe+ZCwsNG7UZXkIH+Aj7puyZCeMUr1yqR8VaPbbzi
xJ+d0skAi8obM3mWjGVdubxrnmWUic3SZ5nsFXQrBN9Tgzvfz2hBhPC7ATgNGhZHRZHKKWPI0aHW
B18yP8w0SeQKDeNeVjiqTzaphkbCtVTBmdobHKmTWGVxROIxidPYRKxSPUH0FcChEvSk0zU8HIw8
Y0//g+rt5xEXl1GJkwKMRRhRAPkKFK7N3Oyl2XygQG747VoR9Uwq5NMEFzuJ69IUQ4Ph0pZ4qhYG
PJWQKgfLHFktZJ7xHAATBbhTx6FUCF1MLRuGVh5ShBv6MbvIN9HOwh2PPvDaySoCa/5li8sNuTDD
UmbaCEtf9oC2eH0Jq9rKlZJ7FeriY73r4UB8fyzP+ftwBCExP99w1VjGsn3P9H4MsXwzKFxDWQT2
Or6TNs0h2/BjeGj9DnSdb/m28OIXIrbrbaFn7joWVLZM3QTUDv/rsw0NeYYQN4F1qTICdxNciyv1
/bUB5l098Y+ilspaHeJ1z0m1T2t/RIXq+1U854J9msPichtjLQgdVczBDQNEy77Bd3oCsAsg3qCT
BWvYTU5fVwY9cxo/Dbq42lUXCl1KMKimTG7fKAGTwmNUlYGUv1d6vhPZGIxRvTVH2ReCumr3sPIF
Z7x2IAOpTqhuQdxuGaykA4w3lxAs9gXy3sptpf+qIbyq5Fc4bE6uPRErQX73hjYrTa9n74aJOwF9
NQMRzOLMRJpcJ0BpYmALpZ2E95uktO552681SZ89O6alIiZRZQ1e9uezg/mZkRoSxIZedag+IG0F
ALJgcoB4ntNCvc2V1/iyF40oH08FlvXPQZd0xGYht21X9IjBj3PjO3LWl5KnBKo//Buwyy8zNA3w
IM6AdVkx8bovZkgNRatEhgqxZYDVTn5ho+6uHJMvj+3HENgmVcZbjqD28yIiPUgqxUQM1PUo8SIX
1qgQdZlcfewPZcQ8UqVOgjpcXh+IogLrjXoQ6p4iSzZJr3px0wdZA9nAmK4coy/+0/xhAP/P4owA
7S/plnAx0rKSgNgq6zmdre848yWjfIyI7IpQfhCGm7Thypn6anIXoy5eLNYJQ9BCAKnG3rPkaKo9
ymRvsRR5LHvudWSLCznI5VcEjvcTKe2ebHjWBKXZHbRx2qlt6sVZ6HGTu6YWHWKSrmzY2rIs9qti
cUGrAiDY3KTHXHnKkunACXQHVOL0k+UOpupISrsSKX9FmC3WZRGFxRBr0UYF65JZnSOnr5yYl6Cd
u4wMoCxl5sihdFXT6yRdK0UtCLFx4RYjL+7AiKYPMLXgHEj6ZqzDYz1mV/X0aqqNF5floVeu1PY9
pqjEoq76n1yOv87gkrWJyWahWOO82KDCMqaHlv0/5q5jPXbczL6Q6Y8kCALYMlZUKMWrDb97FZhz
5tPPodqeKVFlcezZjDe96LZQABH+cMIfBZgISYJCnfSeJjpEySeLSumGyZUxwuxpbNhOjWS7aeme
phCVhwkFice1z3Hx1AoUxPS5rQn41tdTG/cB/PwSnFoBakXRw99ZheGMRK3Jh7Va1LsSF9s8h2We
OFJAR8C8MgYfWtRdhrIq6Hv8JR/Q3eBrGrjfctnPr8VkHboYRPuWjsDB1M9kNKKtQqlOTIXFNRj/
g5sO+l1d3/38eb5neIvBFsFD2rIJdBJsDagS2motzDKsTM6Fwz0JX0bYRW2nxDMHCVBB7xeYi3Dc
vuu9J8HeEvII4LAR1LWRKoo1rjWGP++nLyEiKEgqoRgORw9MpMWPY4zk0jShSsrzACyEwqrYO7aR
ydpMgp+8ZtNRtZlEDRFLZuMlPvAgvzpgBgSgM6Pk6GW38TzZ9CegYQEL4Pp1OQKqMxxLCiJrBEAa
+nvyBLplH13J+VYauUUnpNPybBqNfwagAeuJkcYPVZO4XpGbE1Dsg9jWwd2UI9FpMkN41Ao6akkS
W7m/v7+U8wIIDTQFkCOQBizigNSvVF8LgW2fK1Hj7xoqP/onUTv8pW7WRB4uXVBfRlssNw25HgQx
RhueP320dtET2l3I61cJ4d+Sms954fsh7gCW+FNp6SxkTcoejqkjWF/6cXYrZk/9Swm6+7SDRtaB
mp1bZgYuxF8/b/bvOerXYZcqt1raD1qSAwTQPPsn2e6AyvrUrepM7bX6LR+ynbSNn34e9MJjg0oi
fKQI6u/IVBe3/tCwog0L1Ir+Kbf+F6d/LU38FjFiakTmqMN90gWWlRrigY+lZCiANexVALsVlQdA
qX6eyvc0YB5EQTqFwoWmofz19cqsKr3RGo5BsoNfG8VNYs0MiPqV7ED8egl2q7n2NxLJYsDFjhzD
UBP+XNabeeB/GQ+U2wiCe6ug4QthIgFRGedMRh3zW8tA8vS2qZgCThTI0bNPDYNNNdQ+VCd3MnCx
5c2akLVycWfg6eGaEFz5hqxJg6brm0IFOnqHZr4D0QFLnEJb7Gf6LBCvuxoyYhCdufOvpRWI/cXd
cjb0vBpn568ufDQKfQxNuXQIEs0OU/jqoof684ZZG2b+92fDMM3vqCJjUWtczZHuSv3oBDI1/oNR
kCWBZY76KFby6yiq14KPPCJZCqa7WlftRsOd3Hfmz6NcvB2RBKKFxhVQxpbBdN0D5avnSAbHnecS
GDC3UODxjGTVE/niNYVTjGoB05GffPpnnS0bElGRBQyVkc6ZdSp0qDp5b3NFK7vKbAh0HKP1Otp8
kpZP7fmYi6AdMhxTCY0dZJymthPQ1nSHPY5dCrmbxAaXfK0wcyH6monHSMmYIoOouvhociH8RpFR
tAiLV5FA2CFtjDyUP1vJqJcaQ72Sliiy+JbOI9bBCVfBX0Ft61vvNwtiEillCKZY+ijC6h1NU5PE
6h/PCwsweYva9bLI6Lk3mZz1B5od4Y15VcuqUYvsaqThlviINSAdIEEKg2aAdd2MwIHGIWQw1MmW
23Hbd/kf3p+Q8p3qAbpYhO2BSDUDMHN8b5/2jZkDKJzAJ1L2x0ctegeS5i5iheXXo6X5njF58GiG
PY9eOFFAH8nwQcXwwCJhJOJFiuvfVPmTlNpdn9bmGF7VimQIFvwe1D9+VL2FowA95yhLkakIyfHL
4BT5DxPpnhXVcyCoDYDmqei8Dy9+jlNxK+f+Ngf+FnCLay5D96IOntKos7IcUHIOgHk3XNU9jCYh
A4deq5Gok6mj76a0AP/ngFQIEz/ezoYhMGhUW1I+GRktzamTTjSo92XBN7ofWgrg2QnM+nLAaeTi
MI2VW/mHRgyOkO901tphnFtl97uCmnjXW0KDvJY8uB3670zLLdSBDDp4W4Y6a3RQvcIUw0cYbQCJ
MqIOXRgub4BAcfD9DoO/RcaxZYDoBHLiaqNmevVvvX7jbW/VOrXbDpKRhRuL3B5USBaI1hxC2VIG
4JPL1qjVD+5lZqy2Rpbcdu1k+Do12il2B02zGYTWOz+6Iq1khZ7+KLxj0EtmSDVrnMAIbNW9OhHg
lUrIsKkKlMLQAYNENG8BWAb6n7DGHKvcGLXaqZhu5ThreKhl3Td9AC9gbGh4+g069fgEc/9auh4F
fU4SzywHdZf1e+pBFigEcFQrjmWqGjBaPXTeiIRKwXzxhWCtoj0OIzbJphiuQlyGSUp/0bx9JBxL
oo/4kAja9VMJapW8DdgvP8afUWVTjzJsQ9/wo8mUcOL75jgvSK+4iWIzsDbQdg4MwCfcSDsEw6sq
XXkMa1m/EaV3iHKK2HBMlPcyVDZ4S62q3/ca6uNSazalbIzFI2uljQqrMFIfFfarnfqXQAcBQ5X3
UznT6aTrtGicsIHydFFv6mbcJoV3P2+uRqM7bbrNDXofxPoV0EEpfK/TwD9Vo+WpsACHKN018eBD
oQFZIAG1lcnY7I2VTw8ZcCph/FqHtzJNUckLRwD5ABwSqGL6DhDrsfo2sBefCkPRDmkLSnQGvBJX
75pJ7LLYYdN7oByzTrUG8dICvVCGoAAECXD90yScHgrEAtYFZWynbWUK2LGBuJHgZIbpg994doWk
Bd6/DoMn+n5IhgPtFVh2C2I2QeeKDiE2kZ8TDfuMIHjzUyy+Erx6E24hSXf10XOGXr0F1tyqxtBQ
/BYommlfI/vI6VEhd1KGzm7rbQvKTm2c7HmpXA95e1MAoZ63vwIqQBJCDuuFZgLYPCCvBhuv9HE6
1L7YlGO9IfIVQ+bUeVdJrl9X020n6g2j7a6lEDMUkJ7zVZflsJWOfqVeZ/lSZbL8Wse3GTnoKpMj
BigVlW7YwyEuIDDOLA2iPUbpr777lUgPBf5V6qrSR0Zg2Bm8R31md+RB8W4KHfA6oE1QKjDH7KiM
T3pO7ShIU6PDh+5kzDiJzVHbDQWEyWGzG0yAfsNzZAgGo8LlTfrBySftPVVV/JrS6HR1V7AACPQa
XCXZqSdUnQDkIuxBbV+oes21+ErRBqNVHIVMEB327wngKEIKD6AhIKXNbMgzOFMBg4iocergepiJ
UB3AX9ATUOiDDyxcEhy0lDhh25tj4X9ktLNphKARnjUgSkJXQLidFDuK9JYybvSj/uwTDSBu5Q+t
n0qoB06CHjgdXT4JE16glgwtvTBxYwZ6kN7qEJPNUCeMytrxSnVfsPKqZKMV1pnhgWhAQZAFhGnQ
IN45kU0QNcdKflI9xYTZ+B+1stENeW2YZnFo1YECNVXyjD68ZWVoy93gZHVoTFoFUPdtFE1g6eTm
EHcgHtmASBlJjcexdErUM6caOhTSR6zddrKrAWFG2+k6qbax/tQpkA2jkynazO45cLLagC19YgJB
OgoJQKIYOUwep30vAG8daqMc+UnRUsNXYLr+EHNU3ES7b/hdR7cjBbkrKexE38bRrcc5Sj+xEaXX
uv6iFY8ZZUaiv7J6P2rdg8BrVSa+DQXTTZQ/gtXsau1TPMPaBG6h8ZQmvSVrganL8TZrOqD8Q/gG
yg5PldqItfja6+5FBQCYesPGbBNTBQyQuTjgxIpneIICIObdh7FkdCyDNWnllMDrT3ApjVly7Wk3
pPud1LETi8jMCYfe+mQEsW96fWwng28o7F6NAEIgD5KA8nzcG1IKkGTbB5uBo9aiBiCi7fo8Pqop
ruFGtfNho5apWYeA6r509Wx7PjsSnYQWGmzaR9pLlbiBBwjTLoWFRKw9ySHk1703DWy+nN4oBYRD
ynsvk3AfZHc0nnYV2I61/KjqT9wnBgPMVA97q1TpwY/fk+KOs1Pl+S7PTqh8bUI/fPWi97qATt/A
aGp6g3+nxa86eBRiiAxfjbc+QR/NK14DD/YS3StLuuuW61fFUI623AuB+ElPXJGUL0TOEAz4EGoP
W4i6QFSCFnwfzHBhBrifPu6a7F0KktCuxnSXNfuhlmVLygpLABGIUwiEmlVAa4JI9wBQ3U+e99Tk
vyX51DCfGWV4LXmx0Uqqo4K4VqFO1ZWbRJV3cnLV6dK9BGpEGR3gmIW7T/fMqXKJiu+Sq88lecPy
Vz3ELSIde33gh3ZSXij7DRqUoU7g2Pc13cnDoYphOO+HTpur25yDmFSmRt64eNLNUJdky+/Rdiab
sit8Q+8cQvAaJbXZg5vBpOs8PxVg8OQttDLHExnS6yAvHmWpcKSG7UWmWoHygHNjycoTgbBGEO8r
0MiFsNt0I3JcdvltAokYb9iMVf8n6BJLrWHbQVJLk8JT2yLRj+mWjS7RmhPNh19Tn53SYtO0yanu
aGUEVDPSFmBHlJ8Njj4S5UCLsucM2wuKpi0AgFITfCjJMfAax/c9M82cyZOdOBaS6YlfpB2OcbEp
tGQv94PljVcVLt4+29Nctfwx3E/BJlSUQ9/fyIm09RF4aqrpN3iauIjumyB2glgGnX+bK3gm9G4j
qd6vSYZKOBv3aI5aVUq3jZ/dKv0fhSYHNgwIbLvbyoPM1XCXtfmeA4SsTXvi+QC5w5yP1SaAHLYS
pPuxhS3yYPaoIQewYOuVBjw4J1Q7G29UqoOfz585u/UQf8jD44SyMvQho16zuiy/qtFoeFV5f5Or
iNxTze791i6oalIlOnQSrKxqKH6W91IeHJXoWZWGQ532RlfnJktiV4DR2tadLUWBSxNo7ygPNLwt
cteThUHkwZwm4mblLomfpkHal/Sq5ekVKro7PQKrs2m3ZbnNmyxwUZicEhK7DW8MrkgWgNlWL+tm
HF0LNgOwgZmSsBS1mcet4Rc7NX3IuydIJ1lUoFo9tHaVMrOKYjPKcPcU1WnKXtVZQbvHVw250UmA
HtP4GFHsGThb20o0y8sURkrBSAIxsEjlBxkRW1O/1vQmzI4d/+0V+zkolf0/LNA2crMh8QS4SgF2
oAsHs9NIUf8BxSQDYz6o8wg04/J2jB8E7ssiu25D7VhBlGOom2s6baS8OAw6rtZ5CdsQu/glGB60
6C5s9Dc1dYcQht7+LpePHZhdKVD4JDqIsrZhUeyoUDeugTNSNhF/kJKbiMMBgf4eE80cvAIKER99
0G7S7C2ioCaD2arEO71L/tRgS3EeOeGYPvUVUh/Z8vppq+abYVButWwbTCH6nBstHI9ete8y2Ot6
vSOLypWCeFc34DrgueIILOX8XueIOyG46MUnPVPMLpa3xfiggkHvv2c6oIg933ilS2vQrKMkug6S
/dhUjxJxhX6lxSDJpm9depqku4S+kLrFEx25JbttkgGBXbwpwU7Wouwh4MBsd9NbCPFvH7Zjncbs
qAB1exROwCO8q6B7pgNo0M+Fwl2/I6YS6kYVT3dp/1z0vzyWTIbAhTR4bFfTxBQisgr90LTjToT7
cOyupyAFwfhqKG55q96mSE7HwUpT2TOaVoZolHTMsxtVQoAw9Qoi7cSGSxjMNpjJRpSHFbcI3hMF
Il1brfjoopfcD+0YIZufPPnZqUacneTMbsEkUSf0VoKNNIbvwDzbPnhw0GgKIwTGpVRYRQ1eK6jT
Q1ttp646cv3el7UtVWDemk8HtSjBqIZ0Vk8cyovaGCpEsHWh+cg21Qg3cMHMou7nyC2HopaSl6DF
5TsSJoM9juholVIIBopHDhMbTWjK/U6Gat/jRY2xMCtVogt1FHnWTQMUErJb3xrqpcYlL/fQ5JMR
8FSadycCV6/rPRuR0wzpzvc/PPbCpvghg3kIrtiV8S81j87GX/bWB5nEaRcjQ8mqBjnwsEn7ej/4
hxx5X9EWN1Ed202Iphaio0KKrRSMXHRczbLI3LCmbpTXUMCKNys/a2VZlqQxjaV8IBJ+VuEd0eA0
awkEewn82twiHqRcurdUbo1RTY1x+BjCFfzKxZb0+arMP++soiZGH7wCvNlA/WeWgMNzBJu54K6F
3eOogO0pQ2mkAa0+JqbMUHyRYrT8toP0O5BPIq+v4kiyUw6ecINrG/QrkZC12vqFWin+NFUUiCUJ
NOwXBTEQSfEo+GiJ0DtqtTYY2MDRwgTXtzna9zvZAc7mbo3Ld7EzzIDZ1TgF1UdbIr6qINKY2siz
QscstJq7CTOgJ2FmqPkh+FzZBRfneDbaosgIm6RRQxKNJgWgc50HKffSzE0NRHRDMXFhqYZs+BaI
QSvjku/FTfl8lvOhOfv86GhAokPGuLOg7kwNQt9iFgRRTL6RD+NmrdG0Ns9FzyeIm6GSKFYVkbCH
wBAtcDPy19Siv2MfUc88n9Ziy6ijrCmdimklh+AGrEdz2uevn76Jxq5ykSqs7dFL6wgMjQ5BV3Tu
0JD8uo5RhRIXqiIlYGCj3cC4GJ4KZvurs8dDewfh+fufv9uFLqHMdUUnM4kW8oyLz5aMbUjoTOPw
0rc2b40AoYYIoG5P5ZWZXej+fBlp8cEQe3WgbmCkZkwcuIvaNMsffp7MpV6ujDa2jmMGsD9fooxb
34u9Nv1k6yoO3skKGO5uM+yGR0xtHXZ48Wifj7e48+A22JdD8Y/xIINjsRO9ldwK2vzSyv06f/dF
80AWFJQedAfn7tm8b87OF34FIVVYzT3OZhvuIGX5aUSzuv/mn/zTOIu2VV4OU5JGGAcF1OqT6+y/
awaC29+VC5OSlbf0wqYggE6qswIqkyFR+nVWcJLuCz8AohlRhqlpKPWuEQnWRlhsOzHyIpjgfAWc
U+d2tLCgW/DzrlsbYXFioSAKd3ofc0Aea2nyHdrHK5frhbuOqGC4a7qs4a1YNquyoSoVoUeYA4qh
Qtx4BBUh2fl5Gpc2M0b5ZOOg+/MNLKyWSpR5OuYB7eoOzan42ECuHkI2s/vaKjzh4qoRwLGAS9ZV
Mivmnu9ngosHr/0naFhxdDO0kf10f7xDY8+GTpBWI7kj3n6e4qUY5bwjtgQn9MwnSRABso8l/ROw
CWA9bgXaZIdRt02m0QjK4F5H7VTqBjNskaFHwX6U7zxQt3mtmBrMCfy5OhdN0QaJRynfd+GKVMNn
PLA4gYAkgfoC1QGowKlzw/7spCewg0uguQGqBARTlVS11V6F9blAvich4U/EkStvaeu5ip7apH6J
YiQ1uYbmBWiVQJKWOjdENGzLpDUkVMdyWjphXUNNB9F8Whl+E271XFrBes0n9duvVhjISZTOhIvF
/RSQUGNMwq+OW4ai5jUpoAU+tgaiMEOt1071pROBK/6/R5t319kaTbmKxkVdArEvQSQfSjQ5wGK9
vnYk5k3406Tmn3E2jNqTigA+CVKXKnbqoFlar0NbJjSaKoCbZwlq+LZE2oii1dAmjzxt0WC7qijq
mKgy1GASQDXXiISwft7Ilw7P+fSXQR6taEdU/C4GHZ+AvERhsHLlXGyQo437iahHn3eJKSzGcPR6
H/SZGazhb1KI9aFPaHdm8htSzWa/0a9W0RoXp3U25gL7kqgthQQ4xux3UG+1IV21g66cVTutRczi
NnPLzc/reHEbnQ24eL9RRvX7Kpgn2Z4ikGei/Kn6t8VdgK85X8jFwagTFWkwwxg1e/albVOu4Ewu
3tvnAyzOQsL8WfQAA0SiMfwB0mBJgOrea9eeZNDoe5TEyHuiYT3jeOWAXDz0Z+u3OB96ReJsAPLV
SlRUk8bftIRXUeEoLRS3SW7//LHmTf3tMJ4Nttj0DS/6SSYYTCE2yeB043sQlpo2/rCyohcHAlsU
9GmgesGK/XrqhzbrCHhp4GFA7UOuNCuNIovm3Epyae2YXRqLyjNPG/zeWf7061geyaQMJnlgqd1V
jrabs7XyiCY81PwR4JnRpoER6FqQd2nbnw+6eHspk+NcjIDZUFALJ1SjiqoxNPzz5w92EcuGOSFi
xRmYSR5fJwd+Ra51Am88usiSjbamOz9R9mCqtV1vU0eKVl3vLk4NUQXAgBpoo0sJ10YZaqWffJy2
sXLS8H2G4cfBCmb08wlebkW8czLjDEA9fQnSi4uqSgYPSZr8gsKKq8K5JYW4ARpzkZUC04ZejA5j
Shpb+n5c9Ra6tGfOR1/sTzkGnLWAaJX1XE/HKL8N2Zbz08q3+8z8vs8RNQtEnAoe2kVYq9BUgiYI
tANp8JDHKfZKDKhNcZ1XteGDwamj9FfwWxGMFgFWIQw+4qYzoiyBbzA68e2wVVGvZx4zlAnV3PaP
YC814b+Ep9h6+jEGk9lEwbXfBG4f73JFNXlEgN/gZlOXaMS6ZdzuCOTQpYRuJoYGLAn2NEIEFqDN
xcZr3sZQk+gVNP0GGAVz4psqQRE/uim8qyi6BpuH5Seo/EMjJGEuLwcFlIPhVrB9Oqh73pS5oQfh
fQdxs22rHDJ2x/LR0AJiCKiE1Dw1NGUw0qkwyhmorR4pQydEZ0YH/ECQeMd20k0FHijkulOuhvE5
Fa/QSDoImVsjsAdDNeOYkUsPPWgZ6KOMkMZUNgWqFHW3mwujItU3BCFZ20PFre+dWr4ZAASPwCfN
0JKZdGf0/8h5YEUK3+cyLGUmCNZxyCIpte/WvgoZbmholNqbDokjWXdkhoAkUiCN2Iwo76/J2n9C
XH/YFMvSZynl/uTVqKDNVL8AtCK0hExulnb5OGzRH4dtaWmx2xIukK/xNrwNXWZOuxLMP+hkWfqp
uUod30qVlafhUuJPQMVFmAKeKphIixuthSIVyPMAsQIqdFPuYNFoYkU/IAMDO6M1F5x/MRqdmWMo
QYP/8/Vew32giXTSgB1CA9XVbG+btscQLrSyFdiw+QFA7OfT+N2XARcoyE86pAsE+E/LymWFsIgX
ClCeJcvdmRQnvXlF06BjTKyO74TfWwmNAA8DxzPfhRPUTyE0hdxtkB5a5hklcFk5f9CDdw42EA1G
sx19c8QVzCRjgrmvgOWWh27YOL1DCNTn732u/1aLDdfcjG0mBWq2gBv0AC5VrcWje014wdpHvHR3
n03yEx16Fm2XPs+ybMS9FmxlMOHRmruNH2aPm7ne1r7hJtiupqGXInx8QwKAJKI0eVn/KmToMfoC
ZcRZyIM5od08qcSoBzf54/ub8WYeujEDCOoaRfgI8ufPH/bzCfx2oM7GX2xcHpaM1D4+7Mw+CDel
y65aaNci8Z79GYB0GcGIQRF19nPiV8oNB2oJggjY1g767PLKrX8pAD9fjcWdnzZqrqcEq0EbqMA1
Vga1158nfCliPBthmdxqeaKRuMV8ufpMZslLWI+aXXHb0fS1icKV0S7m0ufDLTMKzlJB5uEQNX5W
GTh6gcdGNjrF1C1Y4Pz5q5CmbtonakEmzak9K7yLAHM8rdW6LlTwYHM2x0EAUHO2rOApcd1yqcPi
FsDs+UBra+Nkhf2s+XSsk8kJVNQdCkjb/bzi36XecXcwFHQgH4JiyzfYfRdB8CwoYUWiFo1BEr7t
fOr42i4aaySvnVNKIFzVdzLNd1kb20SrTYllVppALVcnJuFrB/1S/IISt6qjHaJDIGqREfVdpxVV
DbpGMFR2A4aIVoxGr8LyExLH/8HkEaHh5qSzndKywFgNCeMpY1j0Z+U53OTU8qz8QUB9qoRtO2Q/
91w2vNPqE3FxjmfjLs81wwWMAv+88Xp7/K0hmS1NfhObc9kWglDWrKqztsMu0h3OZ7s4v1Ump6wC
2sZi0J2ns6RYBICR3DhZdO+VH6Lmdk/fSXyly5WhZ7edekjj66mEVHLsqJBDRQXQkjptZQteulag
8QPxHU2oBA5Qi/eSRgPpMw7SU4h+uJ+aPXX/k+8MxwYNRdK5nbHYU5SFNPDmt4PezbIDzfUciMcI
AgY73rIdgqPNevX6YoKD4/zfoy5S77JISV9RjDrutF28mfb6bL9nzdc18Ev/gewUjvL5eIuF9KRa
Fj3DeOz6U3TKyo+zFzU31EN1XOOqXXqOkbNxxtB1wP8Wd6c+kMGPYBVi6QBHQ1V5fBHx2me7RD46
H0P9ujNC1csE8XFMZvIRrmP0alQngi3kmrHGxSoJ3NcgEkvAWkCn6+tIWZ+zOCg/gwt9VzjxUflf
211e2u4IC2cHEZBl5GX9gEch76a5Namo0bGIA4RTa/JrF55RDaweNLMJ2H3Yf19nU+pT2NctpKCg
F4iqiNEjI9Hal7ICEiNc43JfWjtNQZxL0CGc3e0WhwuipdWYdyiIZMl0k4SqG0jPQ8GutOEDmCdj
BCzGKycrql89IKd/PtkXAjRUOlFCw4IqaHvNK3EWFIZwaCvkEC4MOZxhp5EDIy2s+Q5RNZjVMd+p
y7v/24iLqzunXU61uEO3JfEMGMtBdTJ0RhVJVQZ7dPE4K+T/POIyoUCjd85csL6AJxBUFRafEwoC
agnB+/qzaQ9zIIJaKxxLLeUREqT/zF/+LQvHf2nM+MXM8br4wejx/6GFI8WD968tHFF6rNr63PJx
/u//cnAk2t91dN0hT4WuAu48XIZ/GTgS9e9QJoFGB7QdZ4mb+c39h4EjoX8HsYqDsKagEIQiOS6C
+i8HR/w5qqsgls/9OkQfCEz/HQfH+fufZQkwdgWQnaBECJ7yHDEt3hlIgRa8SgCanN1l1Mfejn9r
ZgbbDENJjfnFSZ5qa5btguDie7sp3tfQFssdOv8ClENnTU8dett82YJkgFKLuMcvAP7W6aHSG0MD
uzNnBZMRPPH3VVrqfPMvpowBZzVHlEaBol/cOaNH1AqgxnnKHjVgoL0B/dwAD320IFew+rQuHrt/
zO9/hluscFLyXko4YMDEf2hT1WSyS7ps7Zwvru2/RkF5gHOqwglzec5JBQytLykokrsA+kM4crbO
iY/623RSRmteTgJQUAmXjzXFysWb9G3kebnPrlGvI5PUQpvNFNn1BMOHxn86O0o3f32Zc+e2TyX0
bx9MJ9j1uMyQTi9iT7WtIiIhxzZH5KdAJlbbEZuVOnkMGokBu42nAQqZ6ba54pvY8dFDgg1G4VLI
QRW3657Tyxrt54xBQsQTCXjBfLS/zjjmUZIVwwSgsQFBqtLEfY5C7YTfEH0AWX1FXOZ6G/WZIrtH
TS8s7J8XZFlA/fwBoEBCEEueb3ZtThHOljxhFNsNNgzYwYC9TUg/S3OAcjDS3W2JqsasnjYSFMNO
cOYxfx780nY+H3vxaoLwCPGVocM+ZqcBiL8I7yTojT8PsowLvs1w8VLqfdyVRM6Jqbnx1VwGm9x8
O9ukrzs7rk1osbtG2S+ImBdzgk+PVtNTOknW2DQrmn6XjsnZun3res6EKKQxqqkWV6x6qvXfPy/Z
2t9fPPQjbwavIfj7tK7s/hXQ6pVdtzbAYtcjQWhhWoQBtPRdgleTzm9/ngFUhC/czASsaRDqAer7
hlCTq5CFUhGpZsk8+B8gDL0dmzza1a2Wm7pHi7fW14Exn4D6LCh/9wGeQIwKWAcB+ViXwAjOE/Eq
ahK5Hp1Lih4MpEeh7YM4ha8VjCreaubrNjBB0a+xS7ipVxJz5DqTAXCGQ1LdpLIpBTq8Q7pav+c5
uQ/bGD7YNQMfARa5aRAbfZuOJpdYupMl9tz6+XHMUAzlo+/AxhyGUm2JxySsR1PHXXFTaHCACYUd
4v/hagIt1EErEysDnMEZIK9nQmkZ2HpwiYwm16tfQyQ8J0vKyYT0PND6MNPbkKEb98VEpI2vVfzR
Y/ofUqfumLI3Tqp9Artc4PjLArxb7aVOEnqbVAM4kqSFtyXsc7aTQjy3LAnqNPCbsXgMbkSSw7Yo
yrrwwBJlKzJFsboCnYCwtPVIhi9OjcwpDl8ZD0OzUZoC4BUV7QrWmbxMlCuE9b+DVtqGXXCMSQVq
MKD3bXgj0XIvCwl2RpKRElrjF9wAzz2ZaRqCKtf30Legs9tXoeqHXgfBMgJ5O5R9My+yFx0y50lW
HYOxu6LCI/bfNAn6GEUrFLMs67dobD4oiFZNCp5bV+ju33qEVz18gmbULaCv2bCR/O5EaSXQY9UP
kmhqKyvwLvDgoZ40Dhvh8KDSQRgMhrhWTtI3SaPXf4Oqd5/LlQRgaapfgTZmymCH6SMCoLocrSjO
KXRrMt1ooMm9cq0uURGfN54O0WK84YjSmb44v/8zh0ll1xl+Ep9/W8obOEbj5wJeD6UVVf0o4K/i
zTOaMDVtnqOHyY4THndM/ucTSeZBFy8vdEKQl+GZQVTx+TKfPTRhokR5k3OY+IL2ZUPD/q46JDfV
odzEj8RpXWhemM1H6BYfr7MIerxFNWwPdI4Nqi1aFqlTmGSlQ7pUcpgX6stvWjwNfjw0xRQK6NvN
QlRV5ma1m8nRaQI5HZAdvY2uuvCu0NZAAhcupy/jLt+JulOrCMRC00NLe6DbJAzW9sDKci9BZKkX
sy71sNy1TZ9nX+4Z5uwZ7fX6M64sst/lMn5++rNP2/aVkiAvQZBNjfBK/VAssok3gH9CNJS/guX4
QaELMwfEa7B1dQ6wf9hVZPGSlHUWNQnaNWZrwg51NBqHuxAlMPzbdBdd69b4DKk9q0N5bbDn7kS7
Aa1kZWt//5pARegaBKChPUIQSX0NobyITsoQtNAv1O4Fu+9Bqv/57CyL4/jrkFSghELCb07h6PwL
zhY47hTYNIoM++VFuenNhNrhRkPrzJ5LxEmy816JmVoo11o/Dzz/8q+ri3GRHUIQGZKQZKmZGoq+
hugyVleZ+EH+L/bOo0duLM3af2XQexbIS7+YTZAMk96nUhsiJaXoyUtvfv33UN09rYzMUXR/6wGq
gAKE0g26a95z3ueI+6on9Ws8YWT57PahTqpwUV2DU+jRDjSLh95MQhZGMyo3mghCdTpx/z4eaFxh
a1Bk16IrKSdH+8zGJHwx0aRJbPtdMefMcnQH0RrV78b+1JTy6dVgg121DH0lZb9/VLWpRzT98Kj6
MxqEE2JH4Z1Tbx3OlK/mmemJ/X9aNFzfDlhMvBU6jUY62/X3Qxq8f5M2cQOV/bIlh2TH7p121itA
3Hs6sf/8Shz3Gvx9NJcz9q8jPnXe96MJOwy7Th2M9cg7e9F+nTE3QAKCeC+9hDDXODh1TjiSKT4M
efT6A+czjGYdspbsd64bUoAxh56SFY/r5B+GOfqOK2uRTm5Ohtf5eFbXKyN+zItrTz+bSdA67cz/
7LpsRDaKMrZlYph/fyu1NBzbrmEb3A1UROPD3F6PcvAiSH8nHprgbzr6kHX4pg7zB9h4lNz3I+UG
XVdmTNhQDzfe3i7nihddzFuaUcjdPfW4PinDuBQLxcoscnXUxKP9R5Uj5oSS0YzbNed3vixgxENR
aUm0x1fx7cTFHZXnfz2334dbL/632TEhf7aG1bMe8LQtdo8dPX0EzOdnp760Y2f2OtKvad4FVcf5
6lgXbi2JEbqg/rKq2+ptdCV2xVUL97vYrbfU2LDcbFu/eBAXbHD9+oQO/+Eoy3bFxDbyK4MPRNnx
5DJEQl8c2fPCoNfJl3bn/Opd0ul6OOk5ON5AHI91/HJq1SSXEBhMebE2hE37druu4tI7fWz+8OUd
j3X05WGojaVAm+O+loeC+gv9Zyvmik68VWb5N2J3jle2dUT8dxgnTdoJAEG9f2eWVkgtzDgGGLSn
z8P3vjq0+ZmS3bZ6fFWZ7QNdYuc6sTA2O4oCNo65SyrfINTrzy/vutP7/cM8/h1H766Gz8yIXJum
twP25bNunx2MLWvE/8+bg00arYcyE+We9Rv67RuZtVLLFXvQ2Q6uTzMmdJS5Desmzr9e9f58UR8m
gPWqTLCAK6AMq/1xlc2CDlOLGCfbfEa3tgc5odol3rzVglAEpxXlz27ib8Md10PGWRvCpdbWm2hu
W/CRJghpcgZ2f76s4+n611VxPUipqg1W4GidrZcZKmjHO2PGMN/WI6PF2XEw6p9T7pyY1I631OtY
SC08Kk5LlLSPxiKOOUuUkuOjmmPfo6XK2ihtym4+znFsrsfIAiyhOp14Tz65k3wQGHzhCqzr+9FO
SYlsyqOjwbBn+nbVd6KDsjv9Oh5vkri6d8McXV1VGumoUcPyxGsMwFUVjf/nR4XK+OHDcjFuOLjs
kDYolh2teOpgxxxv0cXcVHuuU/dm6Zy7vrOf5y73YgJSpykKzJjkc7LnAsewprshtbtb01TU8ykl
oGZZtt1sdDe4Lx0wNONLNocvvSqlN4/WT3UezltbPHdJ63WR+yCned5VMrmzh+ZQZyuOZYHu3BM4
tU+Jrd640gi/hXarnLtxfadlXaAo1Q+7oNZskfJtGO1Vx94Ks3iMGyCsLb8p+2nfifypixLxECUZ
UbhFPZIGay/Pc7NYQVnJ2a+j9lGriLslPH0T9zrqihnvYlI4dloJP6rWo5b2Gkt+meNxN9NL1Dfa
V1GOUJjtOLuKYqnvR6KwB+BtXq6sbardeA+Oxdz1FiRsWAMV7pfSp6f8pk+BLGBIKzZlbLylIlt2
lpyUG1sM9CqHzXRbj/bwEEcyJOuxeo1bQhascjca9RO+Qa9Ua2BD4VDw4909cqlBU3NvXigF7N1q
rjxHZs6tbWUXWjdrWEoh2kSNIv/zKcqlMqLS22UwQ7nHSzm1P+ruPTyDdUJsPRzDdLDql4Caduqz
e+KI83HmeD/Y0Wpj91OhWFW7UBcmMTHfJuPtrF9MxXxihvr4+b4f52g1SXIrdGXCOHpY3KQWxmb7
a+YYBEYzhwBwG4obuxWPf/7WPi6l7wc9+tJSU4tNJ2VQ/NIiovWv/SaSlz+P8ckO4f0gR7sR0Xdp
WXUMMlPtPIjAyPy1vqBGv3InDIml9dTh95NV7P2YR7uSoTDoZFwYc93tgX/Z1I+rulcd4Kw8nhzt
1Duy/vlvK3Scm2Hcr+8IbsYxWPyy36w98RllaPhyG3XLAdlYI5YCwEMn7u76Xrzfhby/0qNpHyxt
zQ1ex95RipsoLMS+ekDn86bHpNycvNbPx6Ncohr0036wWs3sbPupl+udNb+TvbvTriz8QemeJs7t
f3wcsZz16v412tGddbQ5E93MaHCn3E2yz7ehjx2Jkuy/JdKuN+vjzfzXcEc3055R7sOF4RQlPiRx
8UWoFShM4nGjt6gWhxPP7rOF7verO1pLm8bUQrtiOAiqC+dxbV8+h/dToD1l21M7oP/lk7Dp48Vo
QKLi0QRjFGSbRg6Drf3djkn+y999z+CJQV+etgpqx15+yk88PPpLqUFZGqero7upWFqihKQJe1kS
f23nGamldg6xSPsbCHGvFXAV0WdtUFk1GCbIa9D/og1pMXfE6H4bhJlsRC2hYy1WtDMkxNWa9KSF
oA3ZP4Ag27W1oRHp4qA7ZFb8TZ0yVuSsVXejiM1budgczWvTCaTWbWGlfE8XR7svBxA2mQV+tMxy
Kyiq2gkK0e77vMMRo5aGl0nrKiPoYALhSAPk8nXCIIRYYT0ZVbu3Kqf3hpy9d+6ysRP7fIkudYsd
ch2ex8L96ix9usePeJ3p0WUYK9u4hlo/jxAJndk9t5f+bNSc/MvoTi9JtKgBx/vsWhbC+llmrunL
1cGb1wQ+Tug0qVF9EewPzkEkmt4YKpoft6Rt9KQeB+6kzDddqBuXsPAeZ3iIXZ/pQemOBQjHWPOm
SN8P89jeJhy1t0PmJJfZXO8oycR7s1g2TTNcZPnASdHpxMYuyrvcGm6GuL9pIbp0pH5lYmzOizTc
uIBHSb6obhIA87AMJ95VJKBoRAtqf6lCIRHDRJZ9T1fFyEY6EkhITTn6E6U9X1HFIVtVpmLVm9xV
eTJWDWoWFiW2TAl3ywBRKF21qmxVrdTZNG4rhKxiVbTM1sg3NiJXEro/FrXcEd38bVQM56la9TCx
KmMKzSv77JdapveLp0WZspVl1b6Mq6oGHIDgvYHaRqOo9lYzAbFFigSptSpyVcHsjERnZWV2M62q
XbXqd9mq5HWrpjch7nWIfMRFf7FX1W+kM8lzIa/QJGH4+VLtRk0j+nVVDNNJoMRbseotJcKkOivL
3l41xmVVGyO+jBcMzGZgrFpktKqS7apPKm71010VS2fVLktETHNVM/tV16yqYfZjpM4ust7KVfvs
xyQ+M1c9tFmV0bIZH9WiOahKc6kU7WvSW9rD6gffdNl81kIu7RN3lxHCXWiQ+0b1C06+baRFuwFv
2AZvHLir6qDG0UGvh5sYBSUVxjW2nAN74kAk5itv3w365WPRa/tKjQNWn/u0F9vGcH+aGb13KGbd
Jq8nnmgap4BA9SAsIz1oM41Ox8hUz+cIvKJCkVVaxVM7qPFGbQGZupH+6OZ0HBRZxzYZB4ucuks1
W25lpHwvJNzPzlJuk7LdDzHgQUiFX8xEfVpGQsgXab0u0ezLtsvpuMrO0gGKJYnjWmnfRmWzdURx
K5U2DJSCIAhTy8GtDCD4mhG4mqi9oTJIhC/83jL9Nh6CsoWklNM9WOXJ9ayK76UKTLCA7DwYtD2F
UDXFYPhqgnRrTYE+tfcT0F9d0VyPOaYLN2KQaDZC+DCDIe25yqU1lt/6Gu+UbYM+MJkWMiXemmX+
zSk7ue0LYIs84bbXye5QDHezxDHtRTnxm4apPkVWh41kdOk6Kls1EGXlnA/FeJe16bdimYbLelAK
uH+JAcCsmw585vVFPsIXzZySvPTG3vdKcctuIeJ+5ZIYpWSDzfkpcSGdRv2Bzn4usbF/2AvtdKUV
h56puFfRxDmFFbjwm3h8nkUzBKpSBUiwN3oKVzRpm6+5rkVerqeBk5eCkPZYudMBGDywbx4fgFE1
14MYaoRiIGYbu9OWYDIUBbxeVkpPzBmJswl/bRTDEwjjR01lqW1GjjAiqwMs/prfx85WEaBaJ3kn
Zxf6HeeWpUr5GOIXNU7LTdfF+3k283PZ6F8zmCmbHvIu8L9GOQsVkuDNJNrFsgskAVyhzb5l5QoS
pAT2Ga/uYN/qRrQ+2/6+F2EOTlJP1wjxQzWY5yJRr4Dk7vjTg8wMT9fSK8CFgTS4v/ZNUhfmTrWa
bQaJWO3cZEPyJHw3N8jjZT6PQuvCdIhtLtMbLSyvYjPUN5pEa1qWedkWUXmwpmHf9/XP3pbRXd5p
fhmF4WZuFM8Z4tuCeR549XgDRDSwWyoICf3Po3noMyrccXYh0z72Ord5tJvicqq64YI7H0wLi5nr
VIMf8uMvDXB4rQP8rxkVmrbHs6Q2640KV0+tuQ2NbW968mk2WTRctkVOKPiyJ890r0C72nAih/Uq
zztwdMVUnxMuEXrWQEN4aKgEEDGNVmb+Q3Nt6M725A0NJ+hhSh7QVAJp6dJPm8bZ4Ovw1aYC9Fwp
z5qk/V5tr4ou9mRaJFBmQRlPLTCzxHzqWpVuTXO+VJ3skFtRvm00Qs07Y1fUxK8XWRnIJeMD6rel
S0fNDDiJyGi6xOHdL4PtVWTZpIUlvBRHCUseh2OlnZaNqWZPXWgRRhNpD1UE4GD13RpD9ZBPclvG
FEqHhoaFxdQOqiwjD3RsYDbdo541FAWqbWoUQVjXO+DE3Gyx75YMyPHk3Pf6UHkyq3aiFttpVs5D
gjz0Id7NVAk7aT8VnXFWaOJVjySgtDjZx1V+NY7tlpiiS/ShZ+GmZ6KtDtmUXtWd5rldo28gG/ns
EouNbca3ieZ862dO1vMkXiO3u6L9BGplBQkjKgY9qHSNyC1pXpVDvZtmB+49JaqNY0y+K2S1EU7b
eIvZXum5uvjSnEnV0ZJDSJettgyXOWHhE2C7zrbHbWpXkGlh6C5te6gUe3Us2z/UgRVvqIHfrmlo
zZU9TH5lCmAKVZyQfywvNTGc1xpAUPf7mBN6NBvqQXeLoNGgjgqrTM+XXvtq5OODHPXdzKTbsX9S
UxY+RSrapqTJd5MSyOKnhLlPCX4eqKV9qu+aGcvFwkQnJ0d6LFHnMpZvQz1vMwfwNVsJr5/CxB/n
6toFFgLUt9+7VhLgP+loSBHVbtZJOhmHC7UfWz+0FzZV7gwkVbkUVkRiQhM/d/acbYT8ljou4MSk
0dmuGNWeZtrYM8bxsbaX6zgsuJeDuqEaAyCV+k0j2oOmwQ0mCLaYBtCJRvY8D912bo27xo7QmHmG
iaXfulKAv3W22HFvidfEoNSVV1qY1Ps46s7aauQ94Dt1ctAYk37hjtVlHLFKxcaDpSa3ZjzeFzYz
hxTRqxxdQnb6cQ/pSNtYdkiKdzRfGmH9MunyYbbYlOY0Aifdi7vGG0QLjStuaT/XdXNp1dhIjERe
uFbBF1SR3sBbA78RKqNlcK0Va0KJi6kZg7CFN9ya+8LhCzDnh0nBOTPChzachhZC271PnMwXeRa0
FoFLIjmURRpvsiF8dFw6vJUe8rixUHgFLDPz8Kr0BdawupOL+k1RlHMrJjJibCnfhbHmE6z40LPK
MRc4bLVZW6b8e65mcM9b5wq+909sOvdGHl06Ex2xreziTVMleztzMNU7WCYqFvexcsgjozi1EQnl
smzeaHMDn7BRA61meovVC62YvkrWwLTTtlPaknTbepbbX0bTxIvgPqOmEmWA0S0cSFYg3CJK9p0e
fjNGc/Cszolv5sk55DWrWJR2oEWt9FmzZOkpAN8TeOdmGD1qIHWx0NyNFRxji2Akw622o6pfj0rx
owVQ5UUK4HRlsrtzBS/EkNRvMmFnFU7uWySxNBndNsbjWXcFfqW1C6LMcxiiJX/XEmvc5szr6+o6
rMurLmJGqDqqzHFmDE8jdEita6/qcqFb6Ucj6NuGjqi8iGF+G2TDJJ+xWkbJuCkN7ctcx/XZsvwU
ZnbBh2Bs4iqG02SL6KoTA2hOG2OttRh+qbXVVRZaTG20oBhdtpOD/kRvw1eoZQ/1VAyejJMrpzaf
cZcpnq0JPhKJRMSdr9h1EUTEAw+LBzMziku+rsfFcG+Tud/iAvZEme3AfwfMPZsknsGlNzHuMoiv
Ld3EtlLct80aBODUIE5dpaUmkAxXFqehDdle5aGCy6tl0Eo6wMBBOzOR57p9R3m23ErVSby2TGAZ
rWSKWHfmhyTVD1ElVlLA2G6MMLwNZ9tPnUYPpoI+0tlxiWXNyup+XLh/Hf2VlsXPikN5pVXNvZyn
Cyl7Aifc/nqKKJCoXbwSPX7UOj2XdjvSCZo6/lCkNEiH4UU1YHMfe96MPiyehxGykt45zs7qExAr
KwjfUv2kxr3BBdpWYu8myLpRGJOd2t2uO0hqG3ti12KqS6S19+Ed5X9KXcbAyc29V8vaK63SfK50
K7nXzRorv1Bs47qOXPqFhrK9z5t2vNaM+s6c1AP9czdt6eh73DIKnBcK7YSqlp7DUQq2weLJbnnU
O8tXw6m9yMKo3vSp4rkLjOUCUv2Su1SRy3CDcWsXQyfuYPRHXebHGWhatbnX4AB6SV5Fni7zJ3sC
xFD2j92iv0CRumvkcpFJ+xbqeLDI8WcywCE3rS4KyMWVh0EyzVnJCx8ck5Ph8QLsWUn8RBXXYWfc
2SS/dWX3Fi+YQZsRVmwsEy8d8oPWa/ylEf3V+eBz488XMZIGF8U73eIhLjK+IPPiYe0NlbFNDgFV
7A34fl7juPKncD7LR3B1rh1+ocnrB2ComO+TuccdfkxaiZSktZ7eumxMy+9aqn+Tdjn5BnXcjTO5
6sY1lbe57c6Hmdi3Mf6qL+W+oyw4Zkwy7cQZlPVf5IelJM8sBaRp1vhK18wP6cz3jl4fCJs4DF2z
MwidGJbsprWLoM3nQOYFe8jkRyJfpurJJSglzqW7iUdnoGo1BbWrvnIOuUuKiQBEvOjUTLK+f1yE
vC7z7sKu+0MUO5S40pnIEo0TQDIVGV8q86hQdpQRPMNe3ybtvFeGa9E7V7U77FLQO13E5xItli87
86YZsyvRu342F1d5Vl+wLh6cpS4DUNHUP5P5tp6IWtHF13DK0DdyEWgtakyXWkEuBNuTyHxOJuJY
pp77aLuAxSVsADmyay46/aZxa8dTq5D1JX/TTOfbLMZLV51jjootwcKN/TN3SKlRjBvNgLDtUmS4
nDun8Oep0zf5YrJ7AkXwlGpiXyNa7cKh6Z6MplJ3bQ75O7Hqb4IllFgKp9iHhPN4S6XEnIhXS/Ey
3LObDC9ysJobQ9Huqr6q0WSY89VVp4lWxaZFutFyrHTlNBCvELVvEnmnWXrOT7NpBXLVfnIdcDZQ
6s5rV2WoRSKqV60oXVUjowc53a5KUhXWV+2qLcHfPyyi+aEiOk1ZexeWQjl3Vj2qDNl1dqtGhQFr
gOaNbuUgYEmErFw2M/QO98FkC9QgdTkhZH6kLwy/244DXai5938uZn4iJWCqUDXhwnOx3GPRbkyS
yZ5DdlKGJdnFnWntq5wf/jyG9kl9VjepOxOSR2lRHEcqu/VAwltBbWb0lm17ZV6Y+3Tr+DjdL6xN
/wWmHz5BIjnMU5LTJ5Va6HJrtyV0X5xuR6XM2dBkabMfY2CSKM9XoRpCojcempOAoQ+OQcqm78Y6
qgp3tN9Wg8tYM8SI/op8vrdV919FrunOPOOjEqTZnWztXrWeo9o35RocP7AZSRo+Fv6juBznyVZ5
gBhjiNBqPXpIDuOWcBD3iRQQr3j+89P8RPH6fcBj6T+19Q6e968Bp4sSbJO2qw/5mX2qyv7Jha1Y
AiL6yHyjPfxIC7KWRpl6RGue3eDLh+qO/USQXba+urWGTXfyAYpPJBJSpHFqWVBvcXEfVdqLqSxD
fH3whh4nPK2cKcsNTQKXCRRoIPX3JMzgqHUPbFhf6628bM/FiS6Tz94h+1f27NoFRl/r0TvUDHpv
zCB5vR5fbQNer0Q46Tblk1Bo55u89sDRX/CphMF//FDfDbw+9N+ksJRyUNx3Jlj9LXDX3bAn0QVT
zCnf7mdqBuNgisPPgZ5x7DxtIicLm4pxRk/HI13t1AMSLT7hlcdz8tv45InaGtKJowsHRu5xeyS8
tlzqSq6iOM+B5aVbekQM2mdXm6byQPzsn2/ihy4ALozxVicOxmS2W0ev7DBHJWfbhQ6ErxNBlnyN
qR/7iaeZK7flUG8zP9qilZwY9pPpFWyEbdOEjUMNCPD7h5dTpCtiB++PcTl9EWeLX5+V98M366Be
q9/jO4KudvFt+qifMN5+8OZZLoMZFlHJLB8qV/x+XL1qrXyRruol7O+/K9fOGZIt1lsaQJ9tbwj4
F+pTU3tYg5BR7ZdTD/jD4sUPQBEj9Z0UQ2FZRxYrCzAt23IXyYD+kCj+oVc3i3Viuvs4BhV0w8Dk
a9HjiwXx/UW6g5LMU8O0nrFpT29y575ITqVoftTacTf+PsjRE7Rq2jB1lUFWl6HmJwHdEBTtaMWg
eeMs3+knO8s/vDNHIx6p+/XYNJKi+rpsmNtLfEdYKtcmkBVDkjKqp27+DS7GsW90DRz+/TqPPpDR
Sm2wGL9G7Q7Z2boaj/5qHDvlG/0g7a8DMc2sndt8kb8m2t/ms95Ii3quGagy+qDlwKiPEWfg/TK8
/Pnj+7hqMBKf3oqENISj6kdSd7G0qpkUHeAsL3q1WC70rbvVzjM6Mc6L3XfqyWVQnpHwejVe6AHJ
V4F5wnn12RvqqEKFl0xR3fr1cv12rWE4JaW97gDi5ovQd+gu0fL056v8uDBxlZgL0dFXwzuRBe+/
gsQwpngel9lLaSUaSRCwUSEMFmTlLvHsW/Glu7K+W2JDqtH+19D/ByX4G1P1b0/Bf+1e/+ut7JJu
vnot3v77b7vX5fW/7jv04d/JBL/+p/9BE5jsbNHqQSYZJPDyDf+DTWD8BZgAIyhQOBXfwIqU+ieb
QPsLL6rLQmXzqhD/zZP8J5tA+4ujwDqVY7W2gK/r/wmbQDtmbAkTKyVCA1s4Ghc+Bo2XbUdZU0a9
J+ze2EbIqgHbAl4dcpAulqkj1wz2iq902eJ3mYg8anwiyGtLR/40fSJNvdik1iIJvQpEoxMMZqJO
51bHYSn+pok3zUmDSWtImjGJzyPlRnP2pUkwolskPgIiWYgtbTqdju5G94Qxn6dz8hy3qZ+bFbLQ
VOy0Xt5HxlhsyCjZy9ilmCcIkZOtVRA3SNyQOqELDU16WQrjZ0MVazPVIQk5k/mQy5LsyZydNiHI
jacp8Ws9G99YKOubepGvZdxQxmpbiqFEaQYT4WyEUxZvrki/THm9JcGLn24/5MS3LUVytqq/pg3s
q43grKvUMzWbYPbOGXFLlGI7CEq8G8oc/au5aoXNMIXIdq8Gp2QQNoQwl9gusmFBRZ3LbDOlD5mJ
nVH4hhX0iH6VejM6T+r0FMWLeT+T02W+DWF1HtLn3kr3ii6asx6cuVOPtHUWvXKnqGPZe3pBQjAV
IEom3Gk9FuF1m6xCIb/Y42Q+rIj0IVrLEgoFcEWNzsZl8YtGDDmJXeqbZeaCRpx+rK8SwSYMjUXi
PERViJvruSBvrmarVm3/b+ogdvXHf/8Niu2fpo5D27y+5e+mjfV/+Me0Yf4FNcT5O6GWM+s6Ofxr
2rBAztAouXae0Xfxr2lD/4t5ARDiL+/+Ci75n2lDuH8R3G5RQGD3CfcSrNF/gDT5cEIAisCmbv0H
bKdDT9f7lSaKh7bodRx5hPX22i67kyR1LLMfGYH+03xVn5Nvv92am78flX8HVHxsrwI1bzHtORq9
Y0yjR1ZR2WVZKOiA/nVwV19Rvc+jS+UtuyjoYCwxz9vh39c0EDnRW/XJkMcrNm3hbNThJbGeQi46
5p4VFd1lyqBPHl6qNphGggNad142KoL3CXv5x4ZbutQIPCEUi/rL+l/v72fTic60xwU4ws7+ovvT
Pj+Hant9mpTyyZMzbQCnFhga3h4Mcu9H6opoSnWFmlZ4qW0lzK7o0BPSHnnMxf9kFf2vt3Ddn/5e
9mBxgZMhcBHDR7IBO78frO5jUbh1Pnl2Fl1J28L7cnfivfj4lN4PcbSzCyeDFcNmiNWiKaGEROfa
3g6Ws+Fs4MRq7cfzk8bJ9R796bLWbftvezmEtTKNHcZ0vnbEy/qkpd7GtI2A9P/VEHey3/RDbe74
Rh7t7LoRQbkT1uCpuz6wzC2s5gXA6A/8VX5z7txrtVdYdySIB+XptrXjWtLx4Edlh16DXUQsHb6D
rbZNqM+tp5/Vg1t+6wJjW/iEZh5W0KrcIbOceL7Hh5F1cHbLpk6PL81z5tGVh/EAzSv89Xyp+9PE
5lA2ayllnTqM/OoqPH6qv490dJkiTGPCYHEWraUsRiKn1tOwYPgiGCdv7VctdlDhPJ1sEboSN/mu
8vPbgoBpdXOq/enDWfPoso8PzUPaiDRbbU5rUUTDWiC3xU4GyU1J9Dd3mpLhqXP68WHz70PS3cKm
1DY/UIpNwBFapzbgRIedGKtDnBSQrjFn/HDs8UTeyGevFOvQP8c6hgVHpr2woeTy5rMEZ25DJYsk
kN2pZ/rJqsH+mYWQygvUKyhc779Ud2JvM4asU86ls1OpLtVeFMhz+3JNi0sD9+akhXudb96/Re9H
PDqyj8Wy5BFTEg/OZFNNYAtx6v8Ayyu3yLeEdpJauoElcWK9+lDYYgf/7mKPZtu4dbuJpXMdOrkj
LHk3yKD9gvfrotklfvZs7PJL7fDn75Ou1RMXfDQBg7LP6poMTy/Sm8rwZRNmP42hsPFUsqcWdlv7
SVYSIUhbB/twdCmtSp5CrR4v2Pz32Ocwdb7Nti6fnKZE7DZjiyT70E5fE1daCRYWtZebTnH7myav
OEBD4HmJob3d4BEdDkKawx4DCmbXrACovRTEjCorlmxTahFWStNqzwzCxWj4SQkm1NVsV0f2dJ7L
rjpvXHONVIxGdGvDDB9z3SB7N7Yycq4Hihc+Faf4bMxz62zQu1YEMsmLV7XDt5uLcHwask7u07lu
X3oKHYAH3G7wS10PXcSrkAuutWxHHLa5H9MxvqkiVLNpNEBDU1sutqUaU3FU5+51iE3lZqK5jSnW
cfJz4UQkOY0A6Zf1LmEoVlPFHw1sH16iKSrdTBzEzmCuDLTXkuT5YhYY886TxSb7Sy5V3+8adcLt
pkzhNH7LaDjAcJSFuD2k0iw3ah+H1SFsYdLsk9SgCpO6TXmr633HPS5o89ooWZzSDImtNyFFOrct
PI1DtuzHhsPPYZgVxPa5JKxSbcf5W53R8F6Rn3qNxtik3jLN7YWIwplnHy4474ywCBw7Wek/S05n
dxJpIV4Wk/NZH6ryUpFJ/JqQZAHJWc2mG62Q2nPX5RhWtMLM9E2oF/Vjag38kGhKxp2WkD/eG6F5
DepYH4JWFO3tgJfqosCEtXXSOL5KmwLnjjLaz3mkz9s0sQirV4X70GEVEcDUk7chygBwdq49X+h1
GvkdrHYaMFKJcbQpSMfVlfqhi0z3wlai5i5X3ce5KADvUBGcSMNFXgxCLU+Buo6OLA/JSkHYoGQb
PZ6AFhsmMQYVtkM1bPbtnExvndXZeHwG5zpOK+tx7BIytbVkfqnKNLu3S9niER043MYOCnGahfNO
rTuI4VZKuBbpvFau/BwsyZlXdiMIpBL+HJ/fuUirCRlXtH46VYk/qMZy4G2kMw1/0iFzisK3s265
NPSEF1QYq5fW+LqYJOeyvc6vUytE3+XAGLhWbPtLmre+KBIoR5q2gJOfbjU11p6cREv9WgrE24rA
PLVNyczFAJVS5diYwqQXyYjyTT9woO8mCs9z3nckuUdfm1CZycXt0LzzXn9YJpsOwLBUD2apozoS
Ug56SofvFMLUdkYx0CwnlYeqq8XOVdOC/AXVOcgQY62vq8Qvm/mYbVV7IihET3ncTk8Ed9q4t1We
hpVHB0WGrB8uybYYVbHHQ9IQBaw2M+970/c4OlILyE04afqPMWMTVRtsw2uYAI99mk/Pc1VifS75
ACqdOK4OaSQYZre5VNtooTCqWPS191Gxpe5nbcPS6s40vZoDDDk10btJt+xcJ9Uu3KhzdvoUtpfL
TEeTF8Lf+uHI1Tw7K2Q9m2akXinRTEEh4lunKJKrAc69+ICzl1O6qneKR3Tv8Dy0ItoOCvbMOgx1
UloTl12Ic0/DRmUS1dEyIahKXrrkMpcOSfMtcex4n6zeV2kYwKlj1tE5Vg7nLM5S6Y3EUQVOVBdB
1zUvWYMtraDe5UcDpr/WHgs/duqfVelk1wUGQgw1rvBLJ8UFIhPzrLeH+kWmTnnRd5M274a0xOtO
L+eGCWom3n7U8DQ5o1VuEtsqxK3ISN220+znaBtNHLhxWSjY93hLt7Kh4n01ErfLt1456UWjyvRR
6RZe1FYMbvOWxKEVMAPcaAPTfLfMzIZK+9TrRb6rO8wyi8GyW9I77LWLnm3s2MZFJMlgayJy4Rsl
b29Mc9Zumpjdh8B3f2FGspVfhnh6MMuQ55NkegUdrWxeZWqX1ZaTrvYc28pCcHvUjg16kRVjmRfa
InuviP4fe+ex3TiSdd1X+VfPUQveTAEQNCLlpZQ0wZIyq+C9x9N/G8o2IqUWu/9xT8soCBOBiHvP
2Wced60hTS9+phuHJmJBQ8MxFlyDAMZoJ4q4oxHMZUm4S1WpeFc1tRmUa8nsU6cezGDJ1TWgHsVa
ZN1mKJqyTWIlVY4Iqi+ThrJXMykIjNJAa39JoohrgYQQU3b1skL6XxLofJ+bo3yZR2O0r2Q5j/hG
iMKt1VvZVZ7PZ0LuvtzjoBBQl8ImTdCTnXIoghfqDOQI6P86nI1tcZmSuDCfKZl/Pj2yn+GcKpk6
7Tqc0cebt7TT2oGC+kT80I/RuKvaM6fuz0dHGg8oHST6RqBGTkvyDVEJhsj3yUlxRXTBD98a3ak4
cxHnBjnZD/LBqLR8uVcSaTS+Cs0rpHZYvXy/DfviWM+1yAbsDZ4IfLOTR1LGhdnEWYIPdN0+1dtu
vZzO5KvBHbbx7lyD+PNJgcUMqg4BhyKtf+PkmnI4emk/y7NTxOpPoVJu4im9K4P0lWbOrhe1P89c
3FcvwsfxTl6EdirmIKvaBYNBDsQMOze96zfSzSJJkVRb3Z83uX4+oBxf4smudsqmic9otDSls8uO
Vnu96vbq2Q7YF4Wf43FOSgk+Mn0KJFyaupYdGrMHY7UwWsSLc8/sy9PBx5t4cpDmcwLTiuK0Qx1X
N5y2g2uqOyM+F1tKXdKUxKcFliWcbfB/9fRoVABZVmCzYG09nsZGHI551XCJrfCiBj9N3/3+9fhq
hlE2g6oDXYcy2smrz3YDvrI54Aaz7N40HCPdFcq5LJIvDuTEBRkoTxBH0WU7FSn12AISvR5FiiA4
/1fJSh2chTK25AXnD9rzuQrAl3ftw3gnj0sRGqtuZq7K4CVMrNtcPrdkfLWKf7yik/uWjPOkq8b7
q2d1TgOOqyQhe0lTD3AnVo7/k0B1NCxm7JzjGX9Rzzq6m6fljayfRgp3tYg5t3cXFMqSOTWEWyxz
a209r5SZE2v3A4ng+vuX5cuFEqkS/VHK6+SKnEw4sKBGaxQZi8hedhq7OwirxKEO4dJR34Vnyhxf
vjUfRzt5inFSRQGR1osvuN+HjvGGfJhITLfa+hcFcbCGbfxGKvyvE/s3dhofnvWnTuwWPddRM2X5
z383U1TzDx2dzzJ3DVUXQcf8s5li/mGw7EHAo2XOf6ExSf7RgzX+oJmOREgD1kX6zgKV+nsPlmaK
SBIPQiJkEijAwJv/F82Uk5m+EP6QBSoIxtjiEJZw8kYmfUoEaD4TIMWxSxp3Rt84H27EF52McyOc
vIWpkdXYmhlBznK29deBck5U9dUIMlIOCT0xIUWnvPc5aTCOxIygIzLK21WV1qv//hoAIiCfWlRb
PMTjrwgyJuwYISPgrGzaZpOU8+b7EWiSHZeyRFiORLFqS2ruIoI9ZYMabaelfi+yvag4TF6VqlJC
kCzHPuVEOBnVLJDf7bfUJ6Qp6+fOzkixb8Emz9CxdFupq0C/E7Q8sp7EAKV9W4nPZjIuZxEtlVq3
lkmmvqSCExVez1Y9/TWkcSLbZm7m8yafjNp3qyrCfCRIlYzxTMEak9RlW17EvlqZHq7BCKm20Rjx
TtSjpPT0QKMaX8+DF6mcR9A0p12R4gcUtGkN3hbP7JQkSXAt4pWd+UaGc5VcqZyAOPmpKPINuwrk
CYNHBDAB/8icKBMd5anSboZEX8dUViDVSYn4F79gSh7LvCl2ah0Ym6SefFuQ8kvBHPHGpCRkrftM
V1bVNCtYfVJTCPD8S0K7MowoKRxgAP7erPV0J1bmfCEnUyGvyIyXCntAUdE5fHfZn1SWr5l2iivi
WQShothBrrREq5VdFGwCOawiNy5Rv9jJ0CuoCNSeb1cfS1OxHhV5wBkzBCoORCIuJxhR0Zgn2U3R
zUm/CX01Etf5aLidMDwmgoAKTxdWUdjdBhySkxT3gd5XV3qMmV0Lt02S7QUheDYGYR+P6apV5Mu0
lu/aSHStoUfHn1zl7fgWFsFlU0uKPenKZS0Fz0MorPNIr1fR2L7mPBA5hKaQqwlBcaq1CwqJvD/O
lX15mVhZWXK5jdXhQBf76T7X/fAlFBLMPzhcpvCpb3UDI0ufBZicdG2oPKExjW5VyUZg3mhiqY9Y
oX0TI1YrR8NGSamPuEKV9nCP6kyxRzbykFNqo59vOLiBUPFN9PpGATOArEyJl96Vux7/s9oqGNp6
jAvU60KB0mI8KNWToLeN5Mqirx6KbBhmylGcxr1GyzoTN0RfKl7BKpevhlCumjVoa3yH9I6b0all
GfRDoO+CRojAKJnE81Vzbope3ZZq52CZrO0ihIZWK5Vi052gKDVZe0mrUt9Ts16/Zq6rplv4Zp1t
QUar3pCNuzTX3wqfG8aY9bxKU4ylq3oiZtFRhrSPvbwV8OLCdbpW4wQvVtE6mMF3g4HiU4j86yxe
aNvVfDvlDV7ZsRShaBrpA7XL2TGCqg7tuWrVYhvHvTK4Aax8/klXzXd+JmCkrCdRajZyjH0RF1xe
vVoSjCo3DLFIWpWQKrz8gB5cajF1DJlc7Ms3tckrLzRrlTko5/GdYEX1pcUfDTcRHjyID4oV/zlD
OHCLKipqrLy1omxUmZrnQeEX+i7UrVS5CiQ4xnbaa+mhZEszwf+0qhETS6a4kd9bbpjl/Y+ybAOy
4IzMzL2gTkqQUUKkm9SRxPgGoDp/TlFaax0QF556c80L4gRwRUIemJwKuwA/NvaqYRKeNTr90Tz8
ohlH26vU87tMoDgX++21zBr4kvihv8/jiHsXprMFZnx8VjFfTPCjhXYrDVGVbxHlxsmtmgzRA2iB
F9DfSup0pinkDj8ay51VBUgAi7LJfOyFYz6t1BJemN1Pqj5fVlpWzDZqJgE7+qDh3hUEsf0LNEmE
9X1kZ2cLw2RgtStbg2zTOB1Ii8rxhoEbq6dVYsLf86jV4Hys0CrluHJZbWw1kSqvoVT7VuOPwNqt
4dFSdMtXqZXl030mYu9bGUKslZeymlSpA4wARx8PYcSum8jrKmvvmywyLxstpp+gqyn3O27sptN/
5MACbD3Gs5pZNbBPxXrE80KSWoltb6GcCtLgghcZbXnQ/hJDI8UFk2V2UPQe134/i5FbRQ3gzhAT
WtUo28KXLWcYG0ykmnLNmWsltC2YIN9QH5ow/6vUAiAUFBeZ292QOEIx1WsTIx5+on4bR1bww+QU
2E+pv9eq5C7zxcrhSf4ICzqNHLXLFz49QBtkbOCjcR10MpbB3lQ3mdXoP7VBw7Bgzo9iF1wOXYwZ
KOoChyxO0cm0/Jb6JD2RVh7vugTsRtPdpEq/SVNsbG08jJvBrIw/c5x0jkKLk3J5KcSIn5q3GIfc
Y11WrEmGYT3mAAB+xsNUrkywaXweqFtulKY5aFEhOpOSP8tWI62mUX/shuyppDl0YBrz+e5rDB2U
DW0oJyDyg32nw0Io6u6nZDWGp0REbNip1QeUErXAHcss1bd+lK1mKantULecsjG2UtpdaWb1Sqrx
vo+V1hnNjg6/IuEvSxWmoT1lKozfbHyeEVXQX8rmXV5IUCFIcVhZWmDZpMFKbuCTGIz529qE8hSQ
OutjiSUhbKe1xrPeiRczpjG+wz6/p57e8imqDng3hpViNXXhdtH4qtQ1saL9cDe1eeEMRgRCYCw3
RunfWL2oOME80P8AyuCMpZ6uR4s+WscnHiPubgwDrwCo0KWSsS0ag4RIKuIOlLeEXOW+qJxZzavF
3C+36xav7GOv9ZF8RQRhe9dERsAfzQYJw3tYxTY6vBDTJt1hMp1TiATtWCuXha/n4+WsaaPkGaNi
JDjEh+5FYBms7IAvjIWBlVp3LGbzQ5qRA61E7bhR5DG9nHF53BvFtAU/VN1nfME3cDlZOUpBkdhh
sOx29NKo17NkhOaB391c11VGeBnoEzTfen6bTyy11/5cjDQl5LkebcHKZHLGyB55NRSBr/VWhR1i
SQBbGA5NkzzPK33yAy2xmTT+W9XhbLyskpqaqSx1vRk4ZpuM2l9VUMwj9s4kUhV38HGn8iRSSfgr
VHNjTwIDftARC6nxqviwDYCNBCUN3ipksw9YpRp6J6K7tJFrgw++W+bCOI83ulTEYXVhDnWb/sza
XPILz6ynUiqpXAeYZl2/FOhj7ThDZtkOomE3YnuXM6YBLtAhS27ikI3RnRLhFn8OM7nscS7E/VRG
B32C7B2vLV8GC3DfC2Y3mNeholZjslfaWMjza9jmbDqu+8SSk/jVr+qgytwqNfwAK1Qqi8yQDqZ7
yNtZck+cQcaDH5KjG6rC30MQ/ndo/ZvBgfLfZ5p59Z/5z/D/rbvoNX/9eHhd/rffZ1dBk/7Qcf2J
FMLfj5pLostvJaCgLbFnEsUMGNmUMqj8/vP0SrgZR110V5Tc0Ai/g1L/cXr9Ayj6kkdGS+FdKGj8
N6fX4yoSf11BhqgS0wSMTOdUvPz7D1ooKTM6fygxvy8d3WlERSubuPFvmF5nToCfRloEjRK3QkUK
SK3v5BQ7zqLfx1pLgxF2Csrgt642OzqkYu/kHYiIDw/iizPziXTEpLq9JLYBM8CRSOrp6YETQEg3
TEgqIUW404pGIVso+knEytv+nbCWUO4mUPnOCUiOr5JhaXfI6Jx4sCJe21NzmZiOUFU05BOxpTqx
gbQMpEIodNtGPAPfPK6bfh7p5EQNu0YOS5+R5m70GpLpK5q9PjqA72/kUr74lyDm0zCnQFEdEze7
oBw1Rqs8Jb70nKJf6xX9KdT6C1RAZ2uLx4KU3wNSZVbfvSVo2ykDfXwjRSmp6ElAjJpg9S66VOLB
ITbSyDtTMPj8qFgFl9efCh/86E9FzFmuMjY11PB0NqFZfZiwyStDto11CFPf38WvxqKwQrtFJ3gO
B8DxRSEb6dOm4KLYY+pa7XUt2SVCaU/0aL8f6aRCuty/xaWCRpRqCGrhd8fAxxmNtTGS2UbbLRF3
43330G5GZ1xNd+9mozP12OUlO347ZDS2LGCL2VDmkR1fVxwjK9ESkdcdzjfpKOvflsZzZd/j+tT7
NR0Ns9zeD9ek+gSJjOZs2L12W/iP1nD7/U1TPr/lx9dxUsTzEzEYzJjroITnaR6+4svqJr5i73e7
OMXGC30vPpbkINZXvps47QpattMeOuTL5pPxGK5SdtjYcnIUq+EK4MyZWXjuPp8snqJvFjHgAMNW
10uAg7CqV81/4K8+yRH8fKNPFpW69aNWEbjRS3I2Dv64ZPdny6BMZ292VYAnbr1ZjKvlZe/MBO/I
brZVnHw3AodDZnKWcvo+M07fMCaMhSBsqU4u/puPjz7KFABdI2ow/1Ct8q0SItjlXIePLlov6H7j
kN2bHgEMLOWBd3Y1+uLGww3HCkCrAVnl+4vz4c1LYhGxV22Z9gLLHW7lm+R2ho6FATNyzCvf1l6h
X6zji8RND+ce+kkA0fvToJApqbRo+ZgxnY+vvabsSMSvz9Fw2+PkU0RbQNPpBavM6TyD1ALi06Ho
rksX9s65L9lXV64Z8pKvyuZAPjWe9k0+KDFad1uYR0/Qe0ANiq1wFlGGcQXMB+lEt4tD2f1+Kn61
fqFs/9e41O0/PnBICQhPW+64JFCLKFSPddMZQtEpJu0wgh4Fj7bKlDd4k6u4ji+HojyzqJ10dX/f
948/4eSd80dFb0IsHFw6rH8JaEKU3oUkgyp+um7j8lDFL1nI+zBcn7n45YmevO1UyBcGLR+lz0aC
iC86TZAGeBSvm/6Y3fQkJwi79uV8X/eko/x+lUdjycc3GoGYMXTULVnzym0DS30H/YoXC5ngU7zJ
0Nfmh3Mv1RcL+dGYJw+3otAhG2PNwVpviM/9ZWg/vr+D7+KV7+7gybOLlK4KBIurWpInAC56mjt6
2MSRgWOA+jM6BC/lxY/cBoC09q+wc+85dV21BAutN8sa8v3PeQ+g+O7nnHwgQ7Wx9AQADtlwi0Rg
3nc4YOLrRQmfOZZzlV2qr82aoh8pGTGcB20lrDpvelpS7BvWF9nOD/omuLLW1O+8+FZzMqC/5174
5bZ/9ytPvq9mp1YU7N9fBXJaHWPjbw1HtyVHWrXr86/el28BYE5ec/pwtGqO37y4iMK8X948C7Zq
Ub2YmXTmvmuLxfLkkmjModIzCS6XCbg5+WIC4jWsZuhJbsvC68DKRZeKXvKQDYQn10VR7IpQTNAO
TX6PEhSWFwwkMi3lzs/3rTTEq1qfmejo5HZ6WYv3FaX4jdkU8rUcDqHTzdnw3OXZsB5RKzpdnfbX
1EhJ35LMdhtm3XAYmny207qMwaO2CJLHpg9f+3nKrtt5LPdypmKxBHUoTRdiSBUjzXLr2hJHksfh
Ozlq3qYX4lSqdl8V2QtqvtCRhlS7bCtpgpSKysQHy0XFRrsKlCBY11mt/6yErvEsbVY8X86lV6nA
slyIcX5HoETiZXoAcTjVh6cqL+BDRk3zo9Xmgc4KtRNhUIabuLPKJ5yQlGv9yb/oggYAdyy+dSbm
sCxqYshzg3RTEjP6qk9VRxZsjLAmsqyLqO/abdulGRLKaSBxNB6swyhJghfV4vww6Q3FMNSo95i5
J4BdubJLO3m2o6qjVTKl1IbnUNtW+iAhkKxzqukc2ZJGbZ/7MosK2y+IX9gE7Wz9Al63V61W8KpR
o/AMTiv4AdEV3tfki4qnKmn5J+6vwVPreHoEgUZCQSG2K1mU+12iRP7G15VxN2X1uDWEBnowzkr2
O5qYWruC/tp2aHraH/0kWrchVZ2bWqrzVQfA7CDFpn5DXNK468amWelBC8GkDYXClYUCymSIlI4U
1OyutYYY0XGlrqyiC55aOJvbgISeG71qWyhLXXEvd1Nw6WvWDPQphgCJLstKNpAeE1TZDfuwaKz/
LMgCveDwHDXbrKubq1Kg+MqOUFpbfVx4ldFFKGBxnrXW+KAOkuxWSaXzao2WvI4r07YAdxbCMK8S
4upkrxLlIbeDtEwv4nK0drMu6CutjUZPCzRCsNkCPk110T8nXa/vu8n0sBGGb2oixPytASxfhTaU
kCij8O0wlCZUl8MU2BSw/fzebPsCcW/FHFJrBNEQ6nyqn4UgoycVZ62D8BeEylMGTpRCXqZdWoOc
PfhJnaAxnv3D5A/Czggzj1hSTMSmY8xFus4sDZEz0vM7xJWAoqZM6RCP1RksZVlOq26fNCF1dyGN
uvlglvh+215OdxQ0ql+ZGNIdm3T69JvamBA+wohr3tpOER7QtlaHTAj8Z19matlpUsiXJvYHYvvi
punYdylAm6ENy5R+TUrR0dRbsasldXitiXNBk7cbfG1N8mVypSsVRPWCah6F6UQS2KRZQbpNqQU7
MbPuEI1BKu9DAjrfWmWcRsC4+K9zhOS7TggIf9WD+qecKfVTbarzS0HxLrGlQSye/Eo0rkxN5qqR
rv6Y2yDY9FrBxJjnsXhlgZBWkdlUdK59g9jvYtSCXS1WyQ2hxPVf1VLclSIj3Ys6Vchbv4t8nXjd
4EeMCnv0SkNJV0T3aIeskKT7Ok0jT23nbN8jTH7L8bM6WlPBI2g1bS+zhq/DQE4kV1RyP3oIJ90a
UPlmpnFdm0V3OYdC0Dqpge5ZCTNibo1cv45mQXVkMSC7ss10VONdsurr0n8RqnamFm0pnFilor3y
y5gWaJ4rtsy1XSShalzBM4ZwamoDRf65Bya2CO+X/oEFulPLHpKpD9HA90WoQIQ3RdayuNnTjZ13
ct8295oU0IAMZOlKSvzOWdTutOnImHHmKBpiO+pVvAq1qLalW1ez2thhqQrlOi/VkN7iHCnXGbcn
WRuh3vQPUA7nO8PvhNGTGzUlFEEQIvCFdJIvAvqolTPMNAidKTalp34e4pnEl2B8S0SlMqgLmfrg
Us1vX7OiDm+jRn4qjdK6qQlRvoEWWwieVsnmcNuJ9a9sISunUNX7wyAC/N2Js1UX66Kvf9W9Wtau
2sDJD+s8/dnWsN0g/Al+vwkQztsjcO511og1HayJGrqrtG2zlsahRycW98LPPMsEcoJJ6TgYQj/8
ANYvbos4gyQMMDy5EsEJia44+D+KAZmIPfaqGpJIPJTssIAZekHZZptgwXaKfZ9ctEKvY90sBkGD
OitqhW21RPU5o1BlmxQYITV2v73qqwpWvtRreIhkzXCVXB9Ce0pCgoQTSQU3Ks6qhOA24sBRSxYu
vigQy1VuGjF/fppBqyIYbNazXhSAPcG2DUogLzjOa3TXEE7juPnZknaW7U15nB4zJsVlwQSATNeW
vjdlQ3OIy7SD0+4rbsmuv3cEX4wsjABWs8VKU7brecqnC5LDE4J/8qm9tYo+uhJl7DxOM1TtoS/k
bseZpd53tVXuMr6xXqTRz7ar3Ohp5Ha6WxhS8hSHebQN0H0TtIQyToJnYOO6aNd1ONUrvCjs9nQy
mVK2B1dpOAHm7EGD0t2bfhJcLRxqLfA3qlRN14GPRcVtpFzbSSNMFCXT7ypF0A+qgIAjb8Vopwpz
b5ddFgLEtlDsR3C/XUmd/D9lsWkfR6WeMCXlOizXLmXH0c4XWRgw56TkwS/FgMMPehZ7VjIDd0zV
Qq42mxudKXfdNQlfqiwWOnuYNfkwJnNDA5uetAS+9KYlRmAXsFgWhlw4qdToj3FYWq9mUPhveuOT
lqbyra+mYbLDMY22ZK4Zl2IDXLHE90Xtxa+EHSlSPUQZf64ju9IGpwZN7QwTS2WppOpeRdBZQEyt
oish5Kbac6Klm5BfdjmR5UHLsq7/ZCksL5SJ3R9vPm4rbRwpNBPLJOd2UoIUzpumf01rtduQZVCv
LLXrgf0LfXlR+WZ4xSU7cde9KMlDKwewb9u5Uj2/yCZg+RrCE5lvBhyHay3VjJsRUf2659S6ydQ5
A3XYJfkBC7XFrrIljsDu2rlnV2XFKzrJomNpxXAz0huwTbGe12WliXs1zpuHqTlXFPy04UZ5ZVkw
R0wDvT89y+MN9yBYY9xbGCgSpDlmyRe4jrTwd+Xxf12gvwFs/3Ds+yRdvOiG16j92P95/x/+KV6k
cKQu4aRQFwhE5U/97v+o+h8wzBYCnabCxOP7+c/2jyL+QVYQ0C3yYWhgmEv28j/aP+YffOGxLlIT
UmAFQQn6L8SLy8HuXwe/JZ54MfFKACr4oyhqT46nuu6j8WmH1i1rAZ/QC6wxu20KiMvPH+7I9e8/
eQSAOC7r/x6JlpUFItLkYk/PfGlkKmyr1SXXGV6bUrhRj68zUxwf94ZQt/hIH3uZFn53c2bk48Pt
MjL2YRBVJERSuKfZdfzyJ2ndVQ3rsyvugo6U2GoNO82pSbSAgX3frylarv4/hqRkRr0QHzaOnpMD
rumHYonKhTCCJZYy2zRkwCHNRkhFVmTt78v1uULDSb/r91V+GPK9pvWhUDn1ZjbEEkOq61JbEUe5
47OjrjqXBBI7XXGRt9r9mcs8XlY+j3myrNQNHjpJY8x0W0gH+XWJhCbtfkW3qz78xg2eK8ieG/Kk
aBV2AgyhKCJ7CEkarD7bn7uHM5f11QvD3ELfZiyMplNjkRqqpUG8RgM2mqTrpdhM4pItrY119Awa
aH2OC/nlNTH7WCM0lufTjg20YN1HKsmjY+MZRI+BKv9emv8tyGNpXxxPc5YgJNALDnKRKp+8j4Cy
OYGrLeC7pNyWKpimOljPybwT/ZsAW++ZG7g8hNPhUOGCaqWLp4rv9oEP7yJ7HyGO/RwX635J7p43
iaPSJ2APScf1bJX88xoGGu7DaCeVHs4+wNTSgubn4Z3lsTMuoHnYqW1Xe6IZQjs4O+YXTww/jCXT
gFdotL1DGz9cIOTvQDAIb3GTprUrSkfKucjDr+YzoDuFZR7vDVr107lVwtTG9dm4s78TrsgId0LP
wlbqlsBRrBsEn2eDYE8qwu/z+WjMk8ml5LkeFWXHi29Hr0ubBbnLEtXHgfNnuIH13PwH3IpTk8Wy
Ph+NelIT7qkt6H7HlYbb8Wn2lv7WkiyPKHKhsfzXseufxlse7oeHF6vyGMsUe9wgNHB4d4LXKhZY
axNhWXR3Zip8sZYcXdzJx4eyQEKBj4trvX9c3AKbVdEgQlz5D2bDF3PvaMBltny4urLnhDeBOnAH
lv33puwS7sh4y83874FEn+7msvR8GI/Aoq6JA+5muC1Qpm4XmG7k5AYoneI/GG+5XydLCwslBn8J
Jinf85NpYRQ50XlT0rl12V2qqoDSVb2F57v9/rmdNIR/TwXMIRJfb3p/7FiOL0uuCjOs9BBNt9D0
SAPDy3YeapdyqH+nRWPIWUSTC/ymgb42ZBzogcEpXEhNu6Y+6eaVuLdEgKmNCrQ+nQe7Fbtb5HSr
Qq6eyY5a60UybNI80t4Csd825uwVlGFsSY7V3ajXLWB5rdogvCMApRG8MYt3QRy3G9mPSIJJ89Er
JBOZZF6ZF2KRnNmufbGmIualNs8yZyLYObn8JBmEEdB26yLkuaui8Ypy2lVn6FdaFYtnPk7vn4OT
Z2rJJpoZEykSeoyTOQJtZEzgWyxbl67CnJftumFb/pCvRK/wOCPKZN5D2F2V67PMlS9my9HQJ7NF
SgfFqGqJb8dLDwla2ui/6lW/klYLFenctvCLrwYWJnYVJD0tLeWTm9ppQU3Kodq45YzIPed1Sd6+
f22/+M4fjbBc7ofJqEc5nIuREVQMB+q0lkNiz9TLAIUxovDvxzrpTr9PEY6UeAwZEm7v6RRRqDwO
o66xtKEVCBVbxSygr2tgGsvqvZZdiXTJm/DFUm2wMedx2ied4s8/4ORqEzVVh8DkByQAEN0lIp2w
TmexwhKAGp2neH0xKY4u+ORDRaWw0XyV8dI9rBCCXvgkJ0629e3oWnRhOq3jm8A9hyt7h9ueTg+c
atpCQEIKKJ5MD1ObfbGbDVZ0UmXl1K5ulz7BYrGBE2Hrbr9a9t0q3osXlhVP3aBq29beCO2rWVWr
bhWSrWILzz2ZC/b4GF0T8ngW7P71w0DhJFmcKVHGnnwHCH+ppki0GnfaFegykMpQH3NHzfvPvjvv
W6zPd+Vf453s+uguKGkw4c9Q7vQbakSKV73Cy81WC45KOMyr/kb1+r+anwCU3vNwzxGBlz3zdz/g
ZE8t5WkplzM/QF0viP5+03nYC85bzJdV4dM4HPMXzKvCiebkxpJHmflJF7du7ykeBKy11XmRs6xR
4mYc12cm9VdrFMBE2PyqbPwuPHxcQZTZqgiVClpOrggQZkeOnLZepe9BErKXjF7aeu367/zhf3s+
+TyqidRVBS+OGRPU4MnK2Mr46LBNNS5gI9mIVwEOlO8v7PPKiBmUoxWHErYOonXytIoZJkrUM4Kc
0NcmsjYUJa+l00ZaYDW0q+9H++KT9nE4KgDHC7EILAncP8O1XrrVd6qzaMdoPW2YGutllmZeuOs2
gvf9uMdN72VFZFhIGO8Q6cX1ejyslOblTIMKq6Kk7JqKUPEirwKbhs2DEgnIzk0PEOG5d+are0sD
HgoHH2/iMU6eXqGW0HpLFihigT11R92a00p/YcGmnzzTVj02utApz+k3P0/ARU9JIQzLKnTwUzhc
oC818mr52InYz7Q2cxedhTJ1q6QPPCtJ4GhpNBEE/cym/qu7DK5DAW3CJKFjfHyXu0SXR1wVbHmN
UqZ7nDxjrED+lt9WlvWgCZ0Ahlhwv3+0yL0+LQQmnwB0igt0HSDeyXdACZHriGncuUOrdVtLDaqH
GU2gupaacKmaK138Q6or823oJghsI5KDKdTRAEw0gUQ/F+y51fr7KjGV0iny1tphKLnzO/UuMoiA
HdJHLGYbdcpupSwvLkxgyQnJkoBIy71piNadhEMQ3kRSBFvTmmdC+JQqOkzjbK6C0KroDjbCPvX9
8kZTQCDRoHoYQYm5dM8gtyfhna6H0cEM0gXXgrpqUoSfKtGoGz8y+HKPNJcDbcK4mMDVISZHl2hZ
TASrrYZKFF09omEokqmoCRTUCcuLcQfRcPpJBtulhU5hC3TBS4rhuhXzRyMg9U2IimtKH8QsZUx3
7m7qqcZwJ9OhzTLIopWC1XbcNHVyF7bdVV+PV8lA/qAq34qZFa3qbI4cAu4u43x+AWl9jc/iOfXF
+zxUVlmb3svgkVwhhiJJ+2zClmmi45DLTVim8LMa+brQ8hu+mte4M36FpN8Cl+uuB/KV3ZiSxmIV
edV7Og2JmJPbugT4ZpeTOh6SKPKmWX1Z8s6GiqIsvGx/qt5QUN1hbHrKzewnNClXEotbLZh3ZDr1
ttplNyISWXm0WNt0wVFNKFSJIP4p1/UeUXXtxolZ2WkVrFLoeWM5rzuheQi7MT+ULToJHbKdHgey
42fFry41Cw7J8Vs4iCotOfJBkaC+n2nu68AKXZBjD0rVeaB4N4aBexl3YuCGFc7CsCCdttBeqb7S
iEbVMc3dvlnSc7XQv05a9Yeg0UrsSQJbiWP2VAnlUxnRluwi4KQZMs9UBEamxzF4vxLnYz1k2TXo
8I1ezmhLChB7tbBRhp73v0oMJ8Ua09Td8qiHKwpt+zZWLs1YvdFy8c7ki2bXRsELJvsbKVZX7dBH
bjMEhEYZkq1gNXVAUt22Y7C29PlHrCbo4jLShTid2RlW3mEso33v6xFhiMJjI2SvEX5GB9ImyBLg
fHgZe+6mov0K4uiHUYoiKw+5nq1YtndJCOKmVjKniTCn9Q2w8R6elS1naeGlyog6I8TdDfRvh6v1
TaIn7ZnjzMYylgmC74kdKUUcqZEQi26o6oc2sDZmq9drTKyGi6rhAZHQRRg3JkC0vl8JAczFXC/Z
mQS15hh+mjviFN13ev02jP2voCaBLWijl4oziT2ifl9rfr/XYu3/qDuP5ciRrEu/y+zRBi3MZmYB
IHQEVVJvYMlMJrTWePr5wKzuJkH+GV29m0VbW4ksDwcc193PPeKgBslJzgpjpfTNsbKs6aqvhR+N
l9eOEdXhhakBQuVx2QIqiHhiIBC3a60Y192k5hd+T7Jjy5N2E7UtztAjsVNY1kDUMOwyXDsICYFI
v9jGxxiXexzP6WSSXpduIVISchnEVte+qHoWmt9KsZBpzFUh9CgT2sVQjiwgtR1s+EbP+AOELu3V
50qu4nVj0K/TshfsvkgDnIQbMcuyHVL0vdzTJtcHJCO6slNjWbySS1rgpLI+5qM8PCIle5kE8zbV
05+UrJMHRwM3eqJHQ+/CSPqf4sCRqU8TXilrO/N1F5e2X8GQuqIYJPewwoY1CZ76BfyCad/ruErN
JVq1fbFSftZGaKBBFoctJo/dRWYQzteYAxmaibUt5faXiir7ug1T6wDAFGxkYhtjqVIvrZpS4ddF
eiB4VF0XVtBsVBzJUK32yjWHTGJyWekVB4l1pWVrZTLbOd8tXVu9dVDq7GTlyU+ztWZjyOlXNyQH
f/T3QUDIL4LfGJO5Xsy28SCcygKZp2L032vSAK30ZRSbtdea1/gQGLYsEG1XlPJ3tplvo+Xt60jF
tQ/ZvVgS/IxtghOaLQnQ+ko2c1Ivxw46RhfdAiYFtOBTY+MX6gOZMEf8Dpy+To96Ke49i4RxAZm1
MOdNx+SsdpKb5vnBImLOk7UbpJZX4RiT4pj8iqLkogKftuHK+PiAJgBu4nRAjjXthTI4WEV4Q8M+
2EdYAbWl5UK2IIOzLmPbJEbcttTJ8VVuFmqjf5N6OaAh3hz0UDqpEVS4WAxuBasQr6kosIlQk0qV
Ep+aLNvgCeV0erX1FWFNR5ykdc0xh+Yq1CkKQ9she5xWdVpuslrbaBx3iyj5EQv9No+my1rGLRDG
QaRhGWQS3mtmc8JAsfWKcJ92xckLVDIatOI0Rf1WVvyLuEJnT2pI0IW4RWQyJhea4LSJjr2EOW5F
sdhZgXhbi9atOZUbRYlfQwIg3Vjzr5pwvNKEbkXw5Gi3lXbAi/co6PmJTEic6cZewspRvlcEwVZ7
pbJVc7joyuqZcr0LILbYVSau6tYEFxJf61F+aUKSgiaIcxG6YBgAlkPAONnWvlqTVtjjiGAS4mg2
q1mkvc6JXq274VWcxC0UzFVeUszaYJV50rVV9bD99cPY6jcVWedGjDiftoXCt6FO/ZWUJMdQCKkB
uu5MU/4yWRph6Ur1EGf4yApJYB4yU34KiS+2rUx2h6g5FqWBDH6cTj1B3ngRNGtz1O6SvHosMVlY
dRqQGg6xs/CXmC5depQFAcsycRuKAVaqErCGUrqGKHuOQdQGFLDVEKQkvQ/yr7RWr+NJpCjIbiAT
1BmaN2kzrDw6845epyt8Chzk8ModzM4AXRrNxyD9HlOWUxlFCTsTSn/fMSCMyEF3qcbeJhDMU4NP
yKAVz77eXKQcv773cCNddWT6pjSRBW0eW4tcDjPap4Zw1Ao05VNwzNvwyQKT9Mk2tKuIqAqvMh5b
iJCKFT5TF29IiQDfnDzsWCfYgjjCEd4paSWV019lsIGyNFlZo+qaxM3WFoxwBdNW5L1SNOpH3zNO
RdTh95uy6v0QJL1/ov65gt6+pINp7cWseBJ7cOgyzYeVnpObUQ9wANUYFoYskfPYomGzrdLatF70
Q2uN69RM9G0XCZcePga2WUU/CK1tti1BJpdgM/1OU335mLU4z3alp7SOavl8p/S4YTEGUcmxLh9u
Blq+9FrlycCWAhWu7uJLgBI782vgaVoNDmkgnUtpSewabfERJItgcFmOYTVJL4gaxONgRDupzK7a
rG9Oo9rkxyz1bunUuWkQFOuIq4GrV20ElaJRkMb4Vvzoe+bPsS0LJ1WmfIfhbkeueNBt4RYi5Tcz
OEaQfNdWKdmtmb1aVkh4eU1r2IhIyoYRo/TPbeNHp1bNsSyl6Ih2PTW3PYY/Qhofg0ZxNaXEqmb0
QGStm556v+3MPr6GuRat2F/qjSZH9aVa1QfiVg8461OJfW78jmmWr2RRHTmsgqlmDZ6w48o3/J2n
9+Oqmk751E33mdCx3JpejGJXfTPE8csh638mY5zoqz6FRBw2bXPVphPWul2vpaeOFdfZ+Ri0tPfa
0rvMvd5/wGPVvPYwMjlxoYkPGSyu5wLO6iqUBqLTJjW6DAx8UVia09xB7meHgEZIXDHupZMBi/+Y
9UmMSbTcX2RqDn4ZBhRYQcczwrakpDj2cT5eEysTOAVWKD86Twku1TSYjmyn8XoaIFPOzaVtq+Dv
UvS+orgUNJlwGVVo7mUpai78jutCJanWRZRwwLXJmYXWinOCtzXb0YD1VLfVdRHzd/EMLb/LnTge
BFxiMTBtvAslHVONPaMi2rUSKGMtYdXg/+Uu9vMR/K3NpUtF9eGCYuxMtSFnRl/nSdANtorJirrX
iSOd+Bgy8r09MQ/3WqooZDjDzBpeolI7hVGZ70AvaDJGRi++VtPYeE4Via1tyO3wgHd3Pzm4OPS2
F6oJ31RY59smsRBYpFbhX2fwdStblEIPLUFcraOhIPbUU6+72i+35KaG6JfyoTrjzvlFW494ZXh7
JCeJGI0uj2pliRWKZGatO2Vy4HRAMmwshAxZWjetFdWQQactPHJ9b5VHSYlgFv8JLVD7rRH6OLjm
aE7/fIV+M4D6CKXxk8CX4NNAB8GS9uPFvaq0tOu4sLgdBiN72jM40ahXQslHrbcazF+uCQ72B4Pj
i+UTK+ISWrN1kUglVJWh4SYVuwq1eq2HsrRqVc6hmU8gqFLmTqtP92kMxUqr9NcK3xEuTMG6oWhv
RW67dlOGeFmU4Y/J6KV9MOlPf57cMiONIxsazJkuNDspohZbYD9Na5IIDxfRTUlKW/utjkNkLFjP
8GwPfQS/MdAzgQ1E/T6ExpWRS8PKxASBP8fEjU7/HpPwfkX3t10n0hznO6qPSpCTjRcH+X0LOagx
/ZCDd9Luzvz0z9wgjEgNTvumrkuAUAsAKSuEXiuKiaVi1P4my+puU5paWtq9WheGI5cWrGA1/xFJ
lC1oo5cDPhzwUDnS2GkpaFuu0eVhKgXjOjNylVRpRdri35E/p43HzdUrXycpu/vzr/6MeEuo5mn/
Y/sG6IZD+cfVNOVhLXImAvEmcEIEhPeuVDexhU2y8tfCGbX3589pHm0O0UCQB0d/SUoRBxNqt5b+
phR1u3xPByBAijoCsEeGE50N1JjhpA8fy2LAGY5610vqWriVk4emvOeGjghUV39aUC7PPMRP6PZi
lAWo5WPynnTERIOil98lN1nHGyobcTAEo+Iddma0+ZX8aU6Ldl8ptW1uEJIMll5rMA2UrXmF0mZu
xoN0PKXrc8qqTxjlYnqLj9KoaZXQ36zdUNJWfqo7BcY9sjBshjklVbqxhsHWpHz153l+OSo5hRIJ
T9AEl4w3vUthceS8ut9q4d+q7Op8PMeXj/PdOIvHKY1B1zSzx3y/x7P4OSKUVNkMdCYaJ14LZ+OI
vv7i3o23eJq913qanjLeuMcYivAjfNdB07Gb/w+Cbb9c/+8GWzSYipxwh3FisKDaddIPob1T1eTc
gvwCzyAfB1Li3D9VlOVXjVd9aFCa5q+anJjbQHGVQ/cybWeTUWxU70LFbq7lQ/3wF2vqb5F1L4vX
jOzD19fm9L343/Mf/YENTRX6QfN/P/5l/fuvCd6aya8f/gI2OWmK1+1rNd681m3CH/3d9pn/zf/0
H/6VyXg7FmQy/sjbDJHCzasf5tlHVi0L/X92Yzm+vuDF9/lP/JXIpmMiyjv+zb1VtDeCrQYfF1cS
/vY/XUOxZLEorliWw5Xm79d52wT/538pCpahwJgilwBYneBPf4d1y3b8sRAR20gjT5sJLLrB7rEk
iOpYKnUyqYZOGIIw67KRu11AfKrd6qXwU7bGYtsPvQfpJBLX6hw7oCsTsw+494SJ6JaokJ24Lm4T
QQBTQkc437iHH/KcXYA+rXHF3DsVkOrRF/rGus2Ll7EvcD/Rx01QVls0IQ3BByOIR0dHKPBmjHkw
XrQwvG/nfARFB3AapLKzdaPIVjFe/+5A4ODlOHa6jcGmXZgKDrgtyG72UmNvEvbFlgSGXUZuw2h2
B63PVkIeb7RG2BoRNBh8Lqu7kkgCZF58SjnxCE8c+wv6KAgZ2iwcT3LF6UxKo2fciqqN3uPHNGXG
Q4A+9dpIiniwKyWZHM0nxkEMZGOL8LFwAbbvtA6EXEOb9IObY7qXpcG/oBXmrSL0HiNZB1KHXV8i
uBOKUdeQme8kKAFqw5Kb1lRP3LSybh2bfrCpyaix4avc9RUA2uB512k0ER9iVQiuisgD1pNG35Fx
i3OEschskkREG7jnScnLXRGqxz6I0LqZ6mthWU8qh/e1n8fysZbQTBDj8RTIZG4gT6gdxchLO/bi
hlGNh9AS023ryxr+Vyq4mFeOPwj7+ImIT9zUQxg7YVbEK6PPFCfJon4nctIkJUPPDunQD0caNs+J
EQLi58Jkx4ri25UZvBgNDnuSGXivtRK9JMEgbqURA8KaS93amIwrb2j4rwr8CiHCHlI2upKTVfTa
NC2pZFJd2hUyx2OlJS+qyCGs7NTkZDRBtkHy2NIoBkMLVeFWKdOXMMnEbden84wAX6UM9N4if9Ku
qo5X5IXdtyjRJZdYKijKqEB3mPJ1zjiVdHA02FaKCS08V1HeBjqpm8pg3ZVCn23iOksdLUxe2lJp
T6T2tKsq5HdbOW3jmmliMctdas6tASDonnxdfrBCpCuxIMP1rkUc+RDcEVLT9CV3aPpSdomExBYJ
+PkGvKCuql4oVqVcN/ik6Xd4jjwJypRxLfFP4vwjsXHxt5pR4f8mpLi8c1BzvRaFbyzQd5RBv2wv
aX+Sj9qAfw6Cm9aauR+TBusShQi2uignJ/GbdjVwQ9v6YIZOhkenC/T3InVTZo9BFGyaQkGBnUTZ
vSSiVJufah5YT4Nq1qsqnp7DzGIGQ6nc0eq84fZIlJs1IOmUrNEVisx4Bof3HXEKoI/FXeV05lCs
QyvqUe/RzJDV8buZBBe9rN1ZRXbqlOS75EUt9xVaxLpCd03zDKK2cBlzmzS4bHUj3mpVWB6KqLrW
BK4FGgkfbpcW6s6LaQ0EPj5Hw6yU8sEn2vCEadwRH9fM9rL40eyiC8MsMyfpytexCLayL14T+LIN
DHkf0rDWdf8SBfBo921MVyUxX9Vax1jWL5+NDPSEkpgeqWvdasj10mks/5dRGI9W0SRuHMvg914s
zN8FrfUulTCxRZZZd2Hu6gadi0KRLpOkpoNi5Vsu17uyGjXao6xKZOLeKsx8aU3ITeXUuQ8zNM+y
LZ00GdP7+rFKAjxrTeN7mQT1xmul66QLRLuTuxezF0q3o0vtqIOyEjsaeC0mkYT0BOg+y4QmQvPq
GwjtvH7jWwNVr49/eVV2F9HLcREMkg6C5oJcVmiCifItyqzR5hXLdtXWr5hOPxlt/WDyO9XZsLMP
u5Mvw/hrNKChsn1hBbmald7qWQ+RYWowruuoRakh9euqJ89PTAOCPvQeepAnBBfdlEBT6mTs6UwJ
B5Uq+NHmw31fjqdKyXPXKFo3GQGfYn/kzoUNrhE85HL+kqflscqbAxfi61gyrjJDj8BqgCdD8xg2
8oWQCrVdzQaMOd890kksLOr0biRSfm2q2e0gtSSNitmN1xhXWhAXjucHh1YwLn0jqFa+Ih9bM8Fh
xtBpMOQ4gwXPoeV9y9/2oYn0pFZzdTO76w0QDF9XL+FlM928uJxS81vV39W52thZWe5bv9pN02g4
goa4BHVx7ODA+QN87RLdVkK5lYJN17WXdZ7fJDLZY1x26aB3/hU7xpOvZtZmMtJNJQu3HcLClR5H
N8NQojdE9doOyaYSjVVYlDvUtjufqB4QgpMFxZfLJ22dnZpkP2dXP+wn95XmOZ5l/GRb2nLsWXVT
c1EL8rfaF9diYh5CvT/0vbn1rfShzbpjSoDPYHgnbRgv+1Ii72fOWK68UxrRFVW96aoshUM7VuVp
CIyrfkwUV5bzW4ODhCq0+0agg6F2Of3q8lXTxvteDXCEjBJaiLgbpWX+aIr1c6NoB58AlQPoX3xd
Y3V7UoeCcEjDsomPd3KrW6l+vMq7AqPIIXEApAxHGxVzlVUxbpPSlKy62HySJv9YDig0h+kkNcUJ
Cfe6tPoXX6OVaRf0220SevxNGcbjKovk2I2N8qdahOFKarOLVotwQlaEym5Ak+1cy2/1GbBSUAwG
Bn0QVfspgSLhgUAnhqZDarc0L/I4/TZNhjvIyCbRcTiJrOwMDS19g11jHuzzNCFpUY+ADdXctzFx
Rhnq0byRgtesj7cZnzxxywoi0coZIlxkq9g143TdBaB+lnyavQfMIp2R/7XZKuHWKgdcCmSUsggo
TFosA/duoTAufFaaJNHvpkUoN+NKRNhpgmHEiXjJ7OTN1Fr1hgWOFFOXrvpoYFH62Tatx1VvKXs5
lr8JYf2Mlec3P0k2cWleiPj/Yl2BGlTxHMGEHTAOwGhSMWBh2T0YQ/TSpaUrd9XVkNNVSoOT3swp
fn40bHVfJip6lEzOaBPUGGsk7ogm9k4Umr3ghZd+P93HEgJ3cmbvxhzHelmrHdEsrxNDXoGob2qh
P2JpcANut/FLdLlATzdiEG4agSS0WqFTqZLMlmjVpjCi+z4THAsRRE3skkpTRGhw3Gy1kv26CH8O
bTU5SljceS29krqIMbBuO6zCSVaq29azi7SOCR5TX8ZgWOtch7oSs9XRPDS6+cLH51RNXDowFOjm
CNdcebfEI0Fy1Z4g2uJZ02ce5+UIsBizgyhJOTmqm3hS11WFcxXxXHmp3BhIqE09XWGCiC3EKFx3
ibYm8zC0USez6ZdrHDLvRWvSwJ1KGSNd+IS05HFBwTxbMLDDiv1uTbU9mrTHYZ+uSRRUd11RfjfD
9CrV22tDTDExDlrOb7Tn7ESQHbIyZ3q3I/URSHzHXiaGIc02cxMU2zLLVrKEI33Ue6dYEXun8NWX
qDFcSQquRW3cT5VFRm2rOF1WH/tIv49V9c5Xu5OaDfts9B9Uvb+3tP5p0rF5ozwRs0zDZthggrOB
EoSiWsY/PTIdoUHO6+e7Mu+OIYA2wXzrqs62OUceIwjXiPF/qhJ7B2YZOEbkvQNX/cBmfQoUH11G
kbpFUO5VM92mhXLPRgKBIcldLliyq00ct4OOUDOdiMw8lR6mOtjCKdia+DP1VvytHOq7SkSJXPbp
Q+bVT3Ei7/2uJ8oGB27kyKON5+xDOdv3BtTccjC+m2W1LqJ+05VcUUbtcTKavTlGazOmtd8a+MyS
fyYJTglRJbOio74TJzgusv9UB9otveT5SIItmS+S/a65vtRu8JoWaA5CH6qqfR9Wa03w6MxyysLC
A5svaKyOFTYspdEpi2ob6tpGAfJtNUJ3Qqow1Do7M5ubSciAHHMHA1mU/2Tn4uuOnScdtPGqUFCf
j0rXEf2SEOge//RCBfCHXGfHI19B4tGHKu/Jw4xmGB6FQt/QAG4PJARsLU96hj74La2MfRCxH0c8
pF7zrpMqx6G94CSlcaNSJd8tUn+tD5q4EzkxD1pK3mXVHeKw30nU762k6vzLmCTYcqbRNCYCZx22
+JSUUlLZtZ/dRx05dKHqyXxD6Cm4RWaJyqdaYedeHqKY6+FQbYYy2gYs0Jb7Uj/KToGTb5xN/CGY
PRs595A5quXPrikRWis60fOZ/FOOSg4LYXuYA7rtLvL2k29hUuO99J6PQEQ+CmX1raz1rWrFd704
PpLTcMpHXXEwrEV2NNuxqNVwoajsOaaUPGkWiY7MWm2TFSLwYxwOw9ooVA5Zc9bjEPXXSsMyMsx4
19ODqUbRGUgVxSxCejSzcF+aw6Yp++pbJZiHLvbX9On8FY/rnpBFWmtjvBWzwVHqfKVpFvx1tq44
3PQqd3Cj3SY66cxQQ+wpHO+0Pjk1CocuyYhvU8O4DFggE2ddm8sTiQKV5Pb4OnAdCDAiSRJIMurk
wgkhoiBN6EwFbKdY+t/J4fjIZ6ntNNm7yAbTP/I/iNoBLg7mmK45v8HQ8ZsNDIgty5o+LgpvJCne
5diy8eQa5W2SQmqulG3aHH+dVqTlrceiuSf1r3CNBqNVoyBTQVZCkRuG9ssLJSp42nez3QWuipO+
bkgQdvEQ2iYe2QxipFG96OuZQd9uhJDrRiLK5F5AbLJTn/xkrgQWzjVKs0tIL5SG8KFJlMBtream
j5u7FtsrZ0qqA/L7yAYIjdc4rz8MFUIXz+M/HrDXpoHoz83b0LZyTvRxzWaOy42B0VI64vRcX/QD
jg46J3MnmBMV85Q4JcyVCNvLRkRArQqfB8ZMFROMaEEs4dpOEOM7GOnqNz78Qbu8AKlBa8BojJlU
Swg6VNMF7sgdhy3QF+Y0MW+TuTmkOds69S726puod/6L0WbpEWigNbOiZ2DyHfBeydg8BEMuOcHO
3BTrfEOJ3kExQU11LqVqwWR9mxhTwuhknp6iLYbqoohE+7KVQaBg9nCs7uyHQb1N873WNmcIrPN/
6x32/mmsJViMj4dK70h2oulhsoi9OJnDrz8/OnkBSH8aY/GiiPQNpqRgDJI0WwjsuHlfB2uDuC9/
BSVmHYBQS9d84U64q+6jAx/UocjOvcDP4B66qXdPdYEci1ZjmFHOrxg32c5Yh/vO1lblcRZEn/dS
W1Li3uY82zoAW6IRQXnxcbl0Oc1qdWQ0bN5dY50z4dpO3FmFl+9kt9hUTvJ8Pm78TVC+fJ+0U/nK
aaniUrFo2sEcAGxiYTlZiNYIoC6B1OLFj016oYuvCfQNC6KnlZx5uovexu/pvht2fvjvvg5IckUX
hYbsJLtZ8dNstQ2S+vO9ja+WK8ImTJxxj8OOcf4d78YxpAL+Bu4cjnQJsIPZJc8U5366js7wixvt
IXQTx7j98wL+clB8gnmfIvTypRJ8wv4Uxh/Uo2ggZiC9KcSUdM71nwdZthKZj2qS/skIGD7AVVp8
iXi8kgWBG5PDQZepgY5g9uKAGdqjy7yy8/6C83/xw1phRBgAszoAPeWntZKDNxh6jUdusmt24ap7
kdzIrYjK3SARWs0fBpkr3e7vmiK8zZSdm2B18uOtT9mC6SBEsjjPtN8TsUJeYunkJ+OisZW9siL7
Z3NWjP6pAs0z/feIS1FCLOdNge+V7syiuNk6IL8TVrrbr+egQa23zw646CAxRY01OivE5/guzEE/
rtO+SbVqpkKxN0lr5RInT7t2upf5yY4ubBDKDgaXfz8Vch4Wfeibn/VnfazU9InkVzLopUwnk2Ow
FgrjmR1j2e/7Pbd3gyy+dXKvYtIOACPMOyQtSIurxm7s9Ght8vUscjvzXXz1KPFfIBQO9gkrZvHJ
eybZL6AwKg6dndt+15342rgBPd7hLnTPdZ4PHscjRzs37qddmGf5blxrIRbyyTrkdMa4pEu5AiGO
JSZrB2WducF6lvdVEPTwPy82Su+cXT+fP00Gp4DjFD7raPR5Qb+rc2JugZkG0HN7Jh1vpeIy/+4f
4CFdEGQKDOTZXuBq98Fe+HnmcX8qdvO0WToc31lJ1lLPgtjFM4s+UAmRnL0G4N55uIcMzmx9Wu4i
DjwW0p4z24f01agGLApqLAcsddl5syYTP7lG19ic9Y24ajcNVnUH9WqOAiUSRd/rD5Z7Tis4W/ks
CiBHAmn2Y8fiA4XU4imTMVRKRNICE2/CrSE5+J5GbrzpY/bp2Uib6/2zkN8I50f+dHblKRuSoZOB
ANL6iVsD7ZELTzVoDvTp/SxTBKF0AUaoCucEWV8/WwRKcxoj/Hx1+QEFkpr5/qQRsgo0nzj1L3+b
rNNN6EizdykFiV7l4b+o8vN561/DaovvR+9bOarg8bKEiZnh7mbr+37judUhrdzyiJj7LK/jiz30
45iL0w8ekqURZiyjfp/qtvXmcZIejZWx4dZzGrdnJzk/u49b6DwgKSLcCEwYQPO6fvedmkYgyPk8
IJIopzlq64b/n9xpVzr+c/cSPQic3r+3l7i69oCn9pmP9ctlpFuSISNBlvF0+Th8CnvLg1KiObCv
vU27mc2MMrxkoXoUm3OS54Xpu/FW+KFF/Gu0ReHPKgWwKsNDrXdEZ15DMH0hB9GdQFMIeTi/S53k
0LKgKjsFY706Z8nz9ft99wsWH2ytl2kUhhD357I412QFXM9ROSOxGx2CVfnw5wcsq1+9X+Mt+ILX
KymLfdzCu7bV9Xj+dtILVA37THIACFwYhbmjXlUkDkj3+XreycvGxvqc+pi8RtdnF9qXb/rdD1nc
XpIGZANMQ3s7UOhOtCZrqnSJwF2LW+/sFv9lOX432qJkNIPe6vU8GlbM/ka+MU8YFOFwT4+5WDXN
26XpP5Dyf7XVw0yFLvlG0Fpq6icSQsnIoIs5i6prG+4eTHBsZ/xo82Mg1gB88DerqM/3f37RS2Of
t7VtwiUxpFktzwv/+CUple8jc+jZ8AA8f0wutrCZbTnJr+A7KYUOBFngkjMnqa+e8vsxF8WjDsmn
Ek3GFOVbvb0UrTup3/55Xl/VJ5Ytp18JnwLuFR+nNQZT71e1zhDEtmQU/XZd7prN2UPa/OEt66Al
K8QVcfac3TQ+jsNjFYuc+8vb5WV+evXrcJi/TGvTbbAZPrupffU9vB9wUYumoZY05AzqBziG9iyU
s3NwzFc14P1Qi6Jj+GiHNVx/ia/jpoD9pRWcW33zr/3T41usvgr30Bx+wHzcG9zJJdENab+0mZ1W
ss05OfoXawKJnmrCSCbcigysj+9KspBKNh7Cq3/yEKtVsP0PvCcW/OH5k2IcVh7BOpokzryt93uj
HGm6kPT5PE58U29mK4b+qG7/qxc0i+sJ5iKxC+rmYkKZjyRcQcjpdErHLt9ucyPJ/jbayGyYCssb
3wCcIRcFWNfatKuThpYmSPiu3eSO6YKlyrOM/m9bFb49OwUHSouLsDp7B3x8dtKkRRltUuVtq+2/
v0W5w4mdURWptM/jVV+scWb37/EWC1BGKYqZMfMhZTnNjmiwzhxVvijtHwZYLAaLaN7fE+q875DD
icdtNn4wM5JiGgFnEuK/nA0UcA09GCtiWcyLqNbDtJCYDRG5To7TK7kDzp8r61eXBwxFFY0IGvwd
MFj4+IqSHC5elveKI26MH3OURb4xb+WIJJi3lAgM7txgcz5z6DPCNy/Ed+MucKLZ0r5ED6Q4c7jT
eDFDqP16uM8vzxb1eQaLqoSxOJcxtg/N+IwPiYlXq7VBpJIrOtGTv01XHeTe6r74Ve5SN9sYR+Xq
zFP9YiP5MOairtNh03Gh50ANtHAkj8OJpcdgXbriOluJ2eN/tfI/DLj40siJGGnIMUmCsCGGRbTy
LNX986y+WI8fxlh8XZMRYzVMxjQQgnwhe3stzs89ty92kA9DLFbjECeGWc0XaPV6cGccz38ON3NW
SLJNrs/tvm+I56eVYajs6gAyxicVkZayagBH6PccPUoUoVT3M1jQAFK66tUEzhWfOLFJTraCIPgz
32lcbCG0RWeqyldYFEFQ//ohy3D5MvS12Wzq95UE0NTOvs0uheYlQOL63G1g6a01V+UPoy1OOVUa
B1kxT5t+OSYPblrcNLuULobuSt5KZrf2A06J5SqwjplzzmT1y8/x3VwXn0afdbWSkz7pBIR5e5oL
IXM9QRL581r9AhP5MMfF94CrUWZ6A6Mk9aOAo/uoVXYnbtNcX/15oK8ucx9GWnwVyMg7syh5mjq3
C/LcuDJj9ZYCeZvGbgIekPpzy+ULTO/DkIuvpDGGaRKr+QVixYW58brldqG6qPhykAnYrmv2c4LW
/4Pb81f7xYexF3W7HmlaVxFjo+nOjnMPMVpXW9pC63xHIMtq7iVCaDzzOs8OuzgcGTlJtEoNxlWv
1D0JGwQuYfyKDWvdOtZGdOM1+Klz9qb+ZT16t1gXx6UkMupc8ufFemyw8Mto8nUGbr3BVj0km+lc
+Tu3ahcX1gTGTztgDOvI3hVR4dFOdvBJnaObSnecLqSb4pf3yHV2q50b+YuDzfvXqoofjwGjZCQW
Yr4ZQ1TWsLoe2ovAmSO7phss4JqVsqJBvA2Oys8zn8+5gRfFqIuAuvqcgVnHjykmn7PbWssxe2xt
i2CMVb/7q4lz/nj6xe3rw6QXpWisCsvrkWawqLKdt1G21g1B2k5zAbv8zA32y6pHt0Ga0cvP6lCp
TeWAcFONoLnmLhWTXTtKF8mkPv75cX5xKeIK8e9hFsVIMYc0ofPHAtLszDcddNNrQevdKlS3mXEV
QtKM2+5cCTw3uUU9igwsusR5Q5mvYoJlT6BpyIxu/aPO45Tdzv8PHBPlr1YOEMd8kZFVkO/Fx1KH
VVdU7dvb8zYRChB2bZi8Vc7hTv1mrOYExQbwG6bmCT2821IuYdhdyTf1VjycE+NJXy2mdz9nuYcH
gQlKHM+Pvgq3Yf9aNDujJ/iu3nfJLpvVANOxoJ3Vjz/+/M6/An3IUcQLHsxJxyVtsdcVHQYOdcPI
0KOT3YR7ZHYJ02slSra2Efa4jR7+qwPu+zEXC63EUqgSS8acj03zATeF1wNQUu5gOjr+eno6M8kv
H++7SS7WWEAbq216Bpz7WN5e2s5RqcEF3LH9X8atf0u+dgp/VHmd/2o+atXe9Gf/FrL9fydymzu4
/7PI7RpVXfVBFDf/+78lbpr8D1XCWBYZuEKsOED9P+VumvgPzs5zi5jOF8XH4p/8pXiT9X+QWI2Y
iCa5RED33BD7S/Qmq/9QAW1om4vcAxHE/a2oiU+OnQT+IUynC8VPBCdZIg1hrSoiTs21q/UjjlSK
PVj9JlNusVywZTNY1drPmhggodVt3Am07rvkHzvjsQl+FcNFH7G9KqdJ/xbk1jo3+vW7p3j1+0bx
geO1OEYAtNCCNQgMh3TFD1262VZSEGKYIaD9+N6vDE5Myg3Z4Xa9m1GXc3jsYg/4PRjPghD3WbG/
bJQVozLGFc5rf1egu6i/y3GWnTG8MfB7MTFlnckBmRuts5cOr9i5CnScF0Zyiv8fad/VHDeudfuL
WEUSDOArQ7OTcrL9wpItmTln/vq70HO+M91oXmHG52GqpkplbQEENoC9V2hc817ZfT2Z3GHDwp5c
Y6GPCC0C1GovbypFkSiTOQ1ovmXzNi2PSLpuT3vBhVMQhXL3oaTtUBPRm8Yl5p50sa3DSkwWXeRF
Qbi7z9ROSzqObeeWI5y8jH02AqU4CEbCV1pOE4btATESmECgR8u+41lzz4xKssjQZjutB307IU/H
O1YqbQWqHGvDOQ/EXZZRzCF5n0MHsFzgcg2EOikBoBRVrERRuO8/zN2iDYHcwGgTvMqZmBu1NkJY
e4VC7XD2kc/qA3/NHCpGhG1fCyjNy5lL+5wWWo2kEtw0u/GFtbfBK7j/B+YI7Li8joQCjYILogns
1GWkJesL2kSnvQQkkWHLn8MWAo4wp4c05RbmVOI2FfsaX4XkTnAl6Y2Z9cfcUSc7MiFNJpMN/snd
UlFIyYz+19uWfyf/ZzIB0TJxSwIvnVvsZlPj+Iggcw8nBig0eSGQi8GWPVVhOwv4qajPywMGTgEh
UwCJApVJNPFtuJCkA7g+MctPk5vdj7e1A41E9L98aJduAa91xoPoncqDRE9BAYdAlxktA5XwwEVY
4NG0TEB/VixbfVQflV8ATsErbbO8RW7R2GA5HRIX3MYTEgViMAauy/DBFVY92YrhPy/o58ATo6oL
dDG3dqGUapGBWiV2PdSr9xBSc2IPtm4uOBrfxXt/bQEb0AhWoZ+oa0g0lwsYbZ86pG0AVwbcOtvh
zYhEGrX8Nfevqf07hMml5Aa80lEqca7pd8qmupdfisKm98qj/rA4zS0kzEDcevt60a7lGhOKuGj8
4HNe4ZdIi088FGBBQmbtAwTI73q+vERLIaqJnXIw/7VgYAUNFqCGTOD/L6dPTjJT6hK44Y6OsmH+
zcEOe96b3qpt52kQdDZQDXDSJ5FrwOquPAtscJPapUEyGQHOOShT3c438HxA4Qqvtlc4Fv8DP5a1
CYWmjYEWFOCm6qkie3YWaSHUhOFQWrtaOAJxBirblGzVMhWceVwdhS0VIFA1JqCjQnCBb6VZXSAp
uMbClYuU941RvepN8bRYw6+8iB++XiJrM3gRizv1Jimbui5PGzgVlO8giAy75A5quTae2tDCd9I7
4Utz5TaJiDjIsa0hMsFj+Gtpao3GwjdDFeGVvb0ilzyynlr7FLrCpbmyszUZzhkMeGXRq5t1BUbw
VFhB7ZK7ZaM6xIUTwu18vxjuBNuX0h23iiQ6K1YOXsSEjgWcOwhAr9xZkSlNKRfAXSF5wQ3RZqr7
zNws2Yvmcn1wfwfiKkCKlFbESEGzXkztmJPyqL8Llsfax0JShMmLTtBupVwECLUNmZGclsfoza/Q
hEZRTfnBbsgNdMlEM7caDgkLLzIVEXko1TQYo95HSCQypON2yCPu8lhmAD4GNmti5KIDj29dnLYa
lO//G5AfnzwUBg3wqZgZxHAEpQQpxHq3/MKLn4SWKiuXFtgTYlnImEpov3ELI9FyGBEncHNZfiX3
WBgR0DXRU3DsN5AlBkZj8FiLpj80N7XgcruWUs4jc+NcVBxseFnVIAXjsllEfqWpz42k7qz+u2DJ
iEJxl0F4nTa9BZ0NF7oa1Q5ut2zJgNq5nD6iukHP0oGI+Y1w8bDZ404hzC5YrVCOwXOVhzrAtbOF
ht3UwsyQ7vM92GuosLN66D+gQKwt1PNYbBLOT4I6SOaSkMadGzt4iAHDC1zoXP/lyyW2kjpVA78a
G3cfgqaFqisFng0Q4rlDDwNCwbWjhnnhLBQU0cGa4cQkJc+Qe7krVBM8ZfJo9VB6k5InvPxGqCMs
iVu12Y92SFDSiz+GyYAKRDT5EAIvHNplN1JE9lZXPWlS9j5pkIQJF78Op98mHS3760WylrjOp487
dRT4EMd11tVuVkqeanZQsff+IAIMCnGUEhzYhJswDYIagN4ggqTYltlti5GKktXqIHCOGbDPhGq6
xoXo4Mrb6JPObj0TuitwdtBP1CL26mke6E9p9wfFA0NjeHh2dEKMibtnxQTMyG6soLsVZa4qoy8v
De48CWl2K3kKYANiMiKMBklkbgtLcIHLyxlbOOym5k0pc9DFoJBoV2Xt4jhFP3KZ3k2A37tsuZfh
B7at0zTZy30HSekYkG2902/MwIT6TY9DNtXfKiby+6+/MCUoqRJUpVDb4x+dQakFMFPEW6WKjZ9N
CiDsAHbm/xaDLYGzbT5mqhXEJZ4heQIl1fzTmET2w3zhnZ1AF8Ngd86zELQ3x6E0o86llaMDHSh5
y+O4ye9DtD9FtbW1295FMC5tyZUESScVwWYfMjsuOcb77g3K2BtjE/z8B33PlWcc1Qx8JbxA8Ja7
WrBQJYrUAIWBSCc3bTm8EylEmzWbJrcIzMBuKvKSt7AGb3QdXgK66uvLAE+slL4SOovQY2xDXiZR
AsdgvCd1Vl/E+r6c6kqL06RrWtDy7TqzA7h8PqIluhkcPfDqXXCo/MyRf8zhQdxAW3nOs9hEA88B
deOr5zw8AWKli6Ai83+o2h6qWk6S31C3RtXXJagi0Oj7v2zcYXUBkILAsA4CJPTqQY+UbpJ6Ciq3
Xt61+NUEvxOeDv92k1zGYGfl2QpOIZMdGBGm1VgmpwPrUWub/zEEl5BCM51zuUIIeX4foK2Q0oev
x8AyJ7c0YL6MWVIhOqkgt16OIa/7paXMtXCRAAzIDjNsC8d4W4W/guqomqAbz7+/jri2IhTDQM8L
Lj0QujO5MQ3LEFYxRc1B7xzqa16ySQJX3cU7E4CA0mU4hH5ribRSrw8tchGVy2gRnFnyxWCVji3M
ueAQ4Oces2rT0OrbtjvjIN3/QdZByZuRfnEUo2HCFyILfYJihpxXLiQ/BhCack9LvWkL2eoO29BO
f0FnTBj0+q1+GZS7YoAQSKYxyqpTBSly+hfZy9zQaw7mD6jDbju/KB3rWfBNr6+gLKhJYTMK+yP8
d7mMikyW4snESFlfMT4o29BnL9sUVq2i6+71NfsyFLd80DQdM4CPKrcjrzJWjo56gWRGbpLFgoN2
5ZF0GYpbM7IExq+SFHAWUV6pT9zYs7wRqkrg86i2dC8a2cophXsHVD/BxGUt4dPOOUsoWTYuU1BS
aBiATwN6yQFrZXNv+cGh8D/K7dffTL2+7FxG487EcJpzuIsiWj8M27ClbhHDEVapnQRg5gz+UHkZ
PastxPvreFd2091U9ccys25MdTzqQwzhmqd+kB4qiOVT4IILaIwNC9B4S+tTs3QgEuFO80tiqLYW
F47UTLuvR7DSIrkcAXeuaRFcXmiNETCIaLxdDsHGhMfkvI18QSS2fi/TJItk4SWJVyyqG1yaHGRY
dJSwJ8H6lp36kdG+iy17nc+7aC/Cpl3n5JPiNbxWccO+Bgb0PaSYxpSyTiA65ocG1XYY+4mhD9fl
GsQBgBhcaIaU53M/JJOCZNHwbmSDwvShXANdG+hXiKbvesuyQBbyr4FZNPn7ByqLQaemeMTNUgyn
mZpSG6AlCFR3FYiOI6jmgs91ff1C20xGMIAvwT/hX8TqDBERvWxRc2aoAyh9gtQQelAW3YCxVNj/
3j8awp8XAbm9RI0uJiRQW7ePJjtBEb0nlb3MJRxKDMFJRq73LYvFjNQhQ6Bc2RDnc1UGMqx9XHi7
eEUP8E6VHMNE3aoNWN0tHFG0+iaH4WYzwGsQbNmolLdWCqdB6KhCwmdTtNMBANqDUWByTM3TzWKX
SfQpALfXgOmwZlRuD121OoOUDJBIamw4eJ7t0yT12gr2uyqs+xr9qI+o3qgzbPXAcQyW28qKnr7+
kNeH9uVQuWMlgaUXTm3Y+SmhAt1FSA6m0yK4Aa1kXQTBNtMMULxBUuKySItLXCM3Beo21GnZglGd
ZVfeaLuw24MD44pb/atfENQAdFzglHft464uBVSysR+C5UEHuTonsEMpoJAEA1eIAuXyy9fTeH0l
wAjP4nHTmFVMnQCoJhfGYI6sRb9oqe6mCcqIX8dZSciXgbizGd58UW0SiGVmcC0but6vpuFm6KBI
TyEKWQd2ODf+svReFbW/BLHZIC5T9GVs7rBOgxn+BVbenfZ8ePiL1qzsobGALqwmeFKtpWg8wHUV
y0ZFvZsbaFsDwDFRNOeZnXq+p7tl3+4g5nD/9aBEYbgxtTWkDmiK+cwlMAPTjj70UXqgENYLpvpG
rxUHep9upUu/v467umDOhsd+fnYRAQlh7opSQtPXrB+UWjnWpoUsSojzdZy1g+F8Grm0afYoUSus
JQJnwUBvNqMEoG79oRPifR1INCBujyfVjCK/OTeuArGrHBpeMJXYS1TafR2G/ZqrNXg2b2zjn81b
krdJ31Ck5iprwQuGpFGd4qK0SIkfS5jBRTdD9+uQPC0AL12se4h9mBTkUZyy3LeiFNKk5oD0Ne6V
b1B7PqT7DnzhUz9wdvun/GPwkz0cVHYiKt/qpJ5F5r4ebcYkRW2hcxdYAMMnytQgJ/xDMLzVbX0W
hPtycLiQk2hBkBTCNPR3AYX/5De1QS3ZS9+Fj6frd8zlZHIfcC4aWRmV/wA6pl3rBLv5DpKuB7TL
BGtldfZAYAGyGG0Rme/0x11Dk5PDvTWmTgLNxJS8TvqbYPpWB2QqaCuBS8XwtpcrMo/ySW4SGJIw
NMXfA1puMl80oNXD+iwUtxwWpYyBRcF1EjJ+nfyBu63geFnNhmcBuKWgxRoJZYoMn0AxKN1DKmPT
I+kKn2GrSw7sAbTH0LECgOByzooYpu6JabLknoJ2D30gkO0Zn4iJgwmjsd92lTPOonE5Hu7xVqsW
6KhMtL6nEzzIZJRzi1SChT20os3WN8cJeoPkaeiHbt+2+e9pwZvKrPXN14tl9QMChQ7hFw0dav6a
vliLUZMcYpkFzTZtLB3GMN/+byG4/RVZTaD37JDOoHQMvey+lryvI7DfcDWdFkBz0Ophij3cx7Py
nC5NgExf96UvR1APz6H2b5dJ4kMcN4beJiTfEkMwrtXEfxaV+4goryYSySjwGNG3sO1sRe8dUHYd
A0pyJv38eoir++AsGLenS5j/FaMOKOUIJddsNu6kDhZIMPvqpfsUSNlJ8hQrEszr+jX5LCq3vatS
msdxwK44KRJ9y1HImu9Yb7Nz8qd/oCW3krmAAWHVEJNpSfEl9LGXDNTOTpkr8Ov9sq3mE3QhOUgw
dXa/ntK10Z1H42kARhd1Q07R05L9Acyswq1nn6KzCVkpt1U9yLoJIpKVLHMRkY3/7K4ABb0hqlss
1EFXbocseCpG7VGVshQuBPW2CStfh2gxOj1esVjQDKyt1oZP3qOko5FtDnfJrEA1eD7GcA9IZglG
YtNo+m0aeUy8N1SAXWuWVzQ5R1+fsx7azFCL7RdUsebiI4KUZrxAIDVDJbIF/UWQqldSCdzU0HEA
NIoBWLl9bqRFOBQRShgqvKq7GFrboWATiCKwTXI2fTFMfzo0QFuYZzvmqHpBFPqCNcFWNJdKzgfB
I9fKNMulmt1vGBavgl86lkazIyAJDrYE80qGAHS6T6H21+rKpyCGGBBvvKbfm1XQlEmk4bKKng0M
O7QtqDoQJ26zcKN3s5savQ+zSlDXg/xXnbXbSiv+4PspZ38Cm/2z2V0aGLZADxoFlHbaEOTpTBUc
NmuTex6BS2LB2ISmmeANrHRwkklVexyg9UI+JvXfI4/R3DgbC5e4WnOBq22adm40qig89aGNBi2B
k+aDYL2wP5lfL+eBuPuJGjaVEUsA8dAXGIm6TELGyiHzCbQoFIJYZ8PaCYE8K4cBRgf8B/r9aJDz
mKuwiqK+mjoEzUJ7DCAGp+6RrzZQUgQN24dFVfA87OvjfIRcLtiAoj9AFJ+lubOVkiwwxWoN1BbY
paz1U7/xrL34UrYWBnLywAWi5Y0XDze3ZTGomsQwB5rfYQsy+7J2p25Fe2/tE56H4fIWXIHaxbBw
tCrSJjWiTU+3NFAFqX81CFMRhXI6nCf5+yUdjZlOAyDVEoEK9PeAGHaX/Pp6MYpicBu4SMuy6BPE
mGE5aSNrANdcNzBDGQTlSFEg9vOz7z900ggpbQTKe/I2x1AfC433XJp3X49nLd2baKQpICTBJIt/
x9SZAdn6Boi/LB3dAFiuwPiXIiHsIa3iHo5uJ0T5ABrmbo6oYBdyQHtU5WYgFivrdgw+Oys7DHB/
ks27r8fDM6OvonEfiGRzSzKGz8SVw4GpANwm8scFcD9AaSynd63qXnXp23wQAezXZ/LvYXIfrIxk
oDtCzGRkqdtSrbysEVStlLXNej6TXMaFeQ6plhhwYeDpAYuOPVR1yA5SwNGv4L45QMlyl4ECWDxA
iNyCgUrxB2sSJm4yrHCgCHVV/k8l0ByjCWWzYSb7oVS3Wtk9dUr7IfiGawf1eRxunOYMwfI4n3HL
8audhgtxt4e8Mpj0Ym3VtW12HorPfyUM9+DNjVANqEZlDGXDYokfosgUzN3qTfg8EpcCl9ropcla
/qoYWDAc2dPn4jWA9lnkwWX9rRc8nUQjY4vpLIEkMWzItQ4jy7XcSYmxIzXMFGD+JvhYq+v+70XB
U8OmqOq6OgQG9SQ89cN8Ww45xIbjHVOOte4XCBsJ1sfqNjiLyN3wyx52XgVBQWTYwAoT3Hh2ZuUb
EdRFNDDuBAY3MjRzmKS5QQrp0Pleg4H213O3HgGAJvYSI1cdJ1I3wBSGE/A6vYMOyq7uRLwXUQRu
DPOcS6He4L3QAwZi4FYti1BzK3gzpHcAuv9vEFx6byozLUa4eKCqo2/0LVISVIOjbbr5BypJq2sa
npAErzgU3q5aStrQL3mESxlrTJetDbfyp+FQbcnsSL4K5L2t/RQrka2ut7Oo3M5VzAYGEUP/1wqH
zgbqYxB1FWoirGcImF6C9Aa0MbT9uB0btGYRMUoYsz5QPxcbyHGQ3kxgx2Hx+iewCHw54GcoAeAU
BAMuQ6DLmwe0QRcw1DdwGz7peQC81vzWkHPxBGN56esF//8Z4n9D8iTZsariNI1xF9B82CMxze78
hekQ67CnYdrZd6JT+XSB5R8PeKSA/gs+FrQeuAQ/gjsRBnjwnQq1/WNl2eUCSZp0Hyd+ivtAH3l5
CVS3sUk307ATjHdtwZ6/19nPz5LwEC/GrEom+sVYsIV2DA/s+RDBL8D0G+k2OUkbijgqa5v+PCh3
fM5LlbawQsSQA2qnRWlL6evX4xJF4CbVWnqoOxBGlgxnuFXXwy6e0AL9Oohg7kwuzc+q2sClELeN
kg5PeRjugiF+qyqRyBbbvVcL5O+SismnyApN7LiO8NBKsr2S5u/NKO+GVttOCd1VpnbX6SIUsCgk
t9E7KepgkLXU7hhR0NiCcbbrmu7iqvhY5u5zGNqbMJ90wWmz1kW+qLuwr3q2GPWoaVPLQKaW9zCS
gbJdDDAZ8bK96LW3vjyATSXQ1rpG6batSnoY1aDKkQ1HPYaWvCIkI6/dESlkF/4Tgy8sTjNkzKSM
LXI0YICMs/95R4mt5usV8ncobiEOQW4mlYxQknWTwA0rhrdvkzZ+Vix2VEyizyQaGbcgG5h5wRkJ
L5hsB6l4dv3V3DQC9xlcnk0umsi1w+18Hrm1WGbLoIdShPdSG/iKBuuhwvSj9COlL9o02FM8uan2
B1fT85jcQoxo2WSNipgS3ExlaCLkqdtVm6/Tx+pyx70KFFJQVWHPzuVeCopLA6x86zbJ46xNjlzv
9OxtTnbjAY2LPqtgffYHAzsPyWXefAgDqc5C8DmbzKZ6udHaXZKbohXCvgm/IM/DcOl3ruB5CRnY
/1y5nSKyi7fkXdsk+8BrvfBJeIiuLcnzgCyhnWWOKCCzSWPk+zqEeDP45b/BhPk2pcMjlOtuAho0
Dsma/SwrLqk1wBIlkQAFm7mvhszdVfSF1Gpj4TCoR81tte5OKToH1JaPvIv+x+nlU0vb1UvYNBgt
eodgMsw27imgY9VukByZz0e8ERX7VhCx8GuBtBakqqC2rPI1kq42mqpRJ3ZPMHzVkU4GOOo9Ayjm
d6KX4VqNhJEHgGygkB01+ItfP5kpQROBXaNHr/kwD+E+aQ/wWnOyR3WbSdvK1+C582ej/Dsuf/vD
sTcXbQ344LBRoKpWP8CXwVke6l3mhYUYsb1yDAGCCfkIE9Rg2F5w2yQtUaCOetzbmelFdp97pSM5
8v3gyLDaQzVh3Bovgpyzcme5CMltlIKUUBrolRasJhtykiBx+dX9CTIVu/Ov+H54lO3ihjx/HXZt
oOBdKHgVgThm8D4b1ViOpRygutoR5UgoiLXFHxwToOKD9Ax/CxnmZdwxkSkxhSddxMrRBHp0ktfC
ZUes07A2f+dhuJOhhQlUE08WAy516A9WtqE+VaUQgL6Szy5Gwx0NUJ5L2nzEaJoebwFGC9Y9ELI6
j70Cwn8pvslKkhfRuFOhWIIsIXGAgqQK81Ht1ZxjuyrCTZk/fL0O1t7iiMQEE/CGBMiCy5JaGQ1a
FOCGx54bWArbDkRxZkuU7KU/qGfpADXAxkZXwH/iUQ0B+L9a04Iuxy5gMH5M3Mk2gOEH0dk1/sEr
fC1HUnC+gGpGswIwXW4JBlZsyE0FLMBfWFJoyaUnKy2Y+rpwevwTAMlFPG4tjlIH63dqwuN0x8jV
sIcAL3arfjQeUygJLaFS1VpeBndHARIe+homBCEuj1mINORF1QMeCJ5/DRMOJmWQBS5gD9D0mN6X
z3FLPiDQ7H69bFbSBwgmcEEDXgrLhk/L/ZSrjWRgYuFcADNlf24l5+sIK6f3RQS2H8/uD3JkmlW1
IMJMDmU1PdZ64vU66KCDkC2+cllHCwgLExhgUE55blBUmmnchrTC7Xk6tQpjLMsgtKHyPznUZiZ9
aX+fpk6b29nN9P3rga4t0ovw3AEA+A3pShae3kxQHgQEnyEGGR9y+hQ3CVfS5UU0br93NITFfVLV
blzGdt/9SKYfZffvuXIGOFaQkTtxDNDzvfx4VZMuusaGlEtHQzKcoRR5MawVaYC8R4mN3X5gRsOd
1Ekv90XZ4UHces1OeZY/W6gThZ66I376fEIDwJbYlsRmHcLI3Pcy09BS5hyRmVteJbvtS3Bf4YPd
Z6+oKLrqATYAdGPc0tAWjXplU8BYA6UpE20B6Ilwh1AN20ZFHxRcK9v8KZsh3KvQxNal6Wdnxa+C
dbly4rEzQdHgTqVd00X1xUrG3hjZDEf3FcCeAYxOVTs/mdx8HWt1XGeh2M/PNvsS1DRUJVS1lTQ6
orP+W5tzNzZTL9O7969DrXAe4Rt0FotbOM2SgwyiQYbCvNN8GXxnZSs59xkaYROyNMK6omS5oruE
kKAq4bKOcx3fjxsedA5MKUZIdnlWjuAAjhDrB91xABiBkSxlKLMI8uda3RSeo4CuoFOPci2vmKjp
XTEW2YBOgT3+Hj1rE92lMAjQvqkug+ELB8mWPffcuojHn0SzAkiU1mNt3pjfemjPHyMne5q24Uvl
5ejsBPZ0q6TudPsP3kJrGRysWaYPCbOiqyL/AEiGskQYa/0728FJzS/gUUTd+KU4DPvu8Jd5XJV6
IvGntXWLghKjU4MBBDjE5YcdlZJYuQJFAlUagbWF93Ol2UkxeUoQC56YKyeupSKICe0n1nbnUirB
CaulGkLFJ8mzzJayX4KdwW5DV1/wLAT3BSk4snHFjgYC/jTM98LEIVtgxmSHgA5cVagl/dEEnoVk
f9LZxu8XCvMeE6NSKt3Oh6MyRralQ1QiCv9oP5yF4u5mbZSPOVFQaAnfs+fhmUGJqQt+J3P3gyeB
UKV/9VyHqx+AY9AtsojFTWda5pUUWE2Fy6BWHlSv9i0v3gUUrr+5G/5RQcBCB8iCxJQGoycefmSM
WTpF5lid1N2YYePyZnnAIjr9s3qIBM4qq6M7j8aNbpIBMY8DRFt+sVsLI/Vlbx0MhIoH5sMpWJpr
q5+AFobhof4g8x6cVZqpcSIjGlz1kEJB/5U861b3epfZB1quLNLEWAsItALTSFKYUBi3syGQVKmR
bFWwHAvtAcIQKSGiQa3tN4BcsK3hdgnlcu40LxOll4ZcZ/Tw8jZ+1LzSZ807ucSVM/HEXLfVIwGM
ZgCdqAFVx9PPz3bbYHW0zYj5FzV8emZWTJod3DG7ydiVdsIa4Npd8zwet+V60lZgZiEe2LMnY3b4
X3+anvwNXp449ahXfIoSyuq6PI/JTeoItueCK02FglFeg0oLrTVncDqKXc40MkXH7No6QT0MhtB4
0EK5mUtgObZ+FOW46eK6FjtWpd4YTfYnNzHoQuARa8H+VuHl6qoJRvD6SCGxjKOtgkloZ6OqibvY
bIsUaK9PNFM2ABKG7jH+B+i+y4SsLGmR5KNWwlQktrEH3LSldjLCwCAX8PZWKg+XobgMAlBrklQJ
Kg9MjqSCCEqLMq3bvDJt0bjyBBmE/bbLw+0yGveh5CWhU5MxzMERNFxI/oUPsc+KpeWduP1/fR9h
k2dCbAWbzMDr5HIW9aU2qwaoAzepC0+ZA3+K7wJ52tQK5NVKQVnlegkiGJMpVSCYBBwAN7JiLBsG
q8XI0hG0tgBBG4F028ql+TIGt5Pb2QIjNsWAjJv0dnGDVy3cxTAWmuB7pte2/qLVALSKutIrCesy
LLeZw2iRICGNsNNmctXSB5LiM0XvH6SzwusjG2boIpW665yFkPhyGlgrKghh3KcLkTmXboYKSzi+
tPF+NmApTwVfbKXPxIJgi+EBC/0V/nRpaRjOYYRxtV6CIjN7WtXQPRFj1XirVhQSLyNxj1WjbySz
VwKoHx3nfYssuBlb+DyUvrHrgIABj2EH2oHiNT5IDjsDkLL0p2Dnra1PTKhpwTsRjTXeGKVOx2Bc
QgAaTsYov3S8f6KNLjuNR20IF0PjbSt0nVlLYxC0YbrTzJb3ytpwDLpayhGT5Ras2KOCuuZc2Vi1
z7LLqGPFS+TPvmCoa/seJYmTCDWE/vmtmAf1nFglwkoHYNzBOXIG2L/tNSTr7GA95M8D7FiYJa/S
uYLQ6yNGBxvGpSh18s+9RTViCNr9Z8SRkz9MisMkdRikrriZbfmfqOqsJVXQXf8blEvhVimNhsk+
LdOaYZ4l5U2zHZATMojXG6IDQxSNS3QhoQWdI0Q70Z5g+tsUWMgmcDGqa8i2CAiHosD1mxZL52x8
XNrLyyJo25gWblZN2uiYSpbvWz1eFvBcBqWza6LXP6SsfuknffFIvNROptXSDrvBy2IFulqx9Aga
nGEPaDoditEgG6Nb9trYvjQpSvq6dWyVYA84pAtvOPgiocYPnaaXiYlFJKS1nLJuUzut41dJiR+L
XnXiUvXHGadzBfmurDX2eKC6RVW4VTq+ZE1wW5XqsZbkySZLPDkJVfaQXJOd3Gg8TQrhcB4oEGrU
rWczJlDGCLJ3OkoPeSHPXqxmH5BK+4jC9tPqepum/YdU6ne9JTlzVu3LgWxMKHkVk3JU29oD4i62
sxI8DiuQD1YlvdGuOBZRcTfM01uRdDs4cePyFb2ro+5IMk3ttiOhbUQd9N+I9mREU+E2OpjgihTG
dtRBkGmEcC3sm8gmmGOnN0PFzvLZ0zuAsCDYekDtjdhS1/yUR4KCulbo/qCbsdNJmVMRY3YLmX6C
nHEfFsVrVwAtkGSVh1bpToqNJ2BP3SKN7uYwg+MKHKFyBdpXuKJ7WaS5Zj/86gIFkHaq7cmsHRJF
7nypQHtMLZ4CXf2RjOmLXpWfNFc3iUodiRLJJVMs2XnTfIZFvJ3q5nuYLS9lbUGbqOpaWytn1Hpi
HZ6x5rchmJ6K3DhGbaHcxEb0nvfzU2nEL2re7LUpaGw10L4VZXAMlvnbsoShs0h0Wy7lj2IYO3+e
yEGSqvdZ1tEsJNk21zvDUYJuAm3HTO1m7CsvMMldItNjG0+bLi6Th9bSxicyGiDPtcS1pvYNgpUf
ankf5jcShYl1Q1P1hoTjcwTpEBs+BF5q5ZvMgtT7gDqOlFAvgWOa06fVfTqmhjuS8qZTGrgYYuuR
oOgCh+qSfgzqlsCLm0adk/Vzv6kymTx2ZpT4S6QMWIbKoN0OKpSJbJBtx02wxNGmouOWKt30q6lC
D6Cj+wleJAco8fpQfHhaQL6FnMVbH8w/Znh+14Zco1iQqZ6plo/1GN6PS1b4MCMkzkwgRwmqImQF
VPLNrNUPyMBWdkZH+iwb43HRya0yFdPjZGieWerKYQyCh7lrH+H64YBH70AXx5bM6U5S5kfLqH0d
xFhHiYv6qWnb2obCY3tnpMsNLQCwqSyvytHN6kn+0QWhj4HtsaSddCTbtjXtWQZs2wiyb5qxmO6g
RsNOrZLSLfLZOFBzkpwp6kOXdnntpxDJs7uUoMCK8U2L9q7LpepkzXhHi+WxlyjeF9qDhX/UBJjj
uq5tcHhlv9U15NwcleBxkclGl9TYkXPyA/1fGDPK2K8xTK1sMzU1CJpYtQfVCsUB4s9wuqHa5lX/
jub+T1zF6SGuGbzMkiH/S8zfTRhTOw7Lba4tx8zo7pJMhxl3PB0XIKqdpB8di2SQ9Alo6KB2Q+xw
Miu7Chuvt6bqrq3QG6IAFmyXknwqkYQGyoJGsNb5U9AXdqylG63Ib3sAz+04rRTJCfPwl4Wnvq3q
8ui0VRWCtJg0NqSKbEPPb/G6Pabh/JEZw5E2uqu2+os6R3e5EX2UhWWPMOuwsz6HC72KtJLlmWUP
Q33IFEiddIpbdCSy1SF+TsLAaZqy9gJp+k7MOraLRNpNMgE/k8yZVy8wLTHa8XkhEzR9ZG/IrF0+
I0FJBDKkheoNhbwLWuNpaHK/naUbGmZvqWH9MMPabuN8ByPsnSnp6pbG5WtvKL3bNtJnFXayR7Az
yIL2cU6PZEgeE2P2UzXcTS1tnDnAju5Qf7CzUDvUnXFTGxq8JZv0Icvkn+EMsdoFtXmsk+BJnpBU
ldLYzEmAVAPm7G9JaQd7ocvbEEn21MB1ue8n0D6bfZ3RH3WY3ydV9S1qlU8k3s0QjnaqhF4T4hsa
sf5sjeOtPIwbU4dgSxzssz4obasefk5pAkVCqG/ZgFfehlNDbHRzcxt/+N6s8t/JiNkEZezVxPLf
aVl4yPNuG1Wjj+28VY1h20bjRs9nt5asrdV3r0sG0JOhR7KfGaTca3oGKeDIhzggXMhMvDP6THNK
qm7HtDnEpXQsW/MtyCGObSRvwRT/NIxEdxVVB+cO0kvObLWVi2RS+60S3SjLYngxGum2GUi9XTXG
syaPmJp52mtL+mCgueRMpvRrRrbP4/FNmrVXJZuOU2CidCDleGYseNqXkXlbTdKh7doZqkCzmyzm
NtWoGxR9v4Xi5PA+JxnZFppVb0Ylwl87o6Jisr9A/SinpXKsVMnsMA0eyzF8apXEz6Lgo82DTRz2
m9YyckfKwruYGFCSCe7CZcrtsiG3Ua+Azl3RyQmj5lAmsG4cqtsggqx1ECoeZsSTwnRXddYGCkeV
PSbqAFdyqIyEVuuVnfJUhvWzmmnTYW5q7LXE+Mz74a4Z1CM1MFgF3Pi6+i4FVLeVvnyd4/xnOg63
UhJtowJvSqmtdiStPKmsXLOCaLf2/9j7tiU5dW3LXzmx37WbmwRE9HloyMzKrKz7zXa9EHbZhRAI
AUIC8fU98F67jytrhev4PHfEihV22C6B0GXOMcccI/JqxD3qvhjQMleJbc3R6jAleZtG4Ce3Nu+C
1J7Fnn2MIuuuVRpC0ZJpnicASraauc9QXYalXnGnrfw6Rf7TMg/inHb81al4zoZwPRAJ29iG5mFQ
X6Vco7LNCZRK2yibUsgyEQMQfCK6zkkB5auqTra9x6/X6zM3HbovKWx2s9Gz864wDgJxwaA2hT/d
8NBsJG5ReM3NubL4KGlrL6E59ejmOcV6s2KDG3LBs5XLZpor8dBKtUz7htN8cXGbA+65rtriiEPg
u6Jde1Zwc5lqsuNDJzKLeCBzesSOHXjGjLwJ0K5rJVpBfEDqxXgpZJXXZbfnqr7vqviRsaXJcODK
Y8LLrTT9LozhnSuVp7M4ntyRTJHdJMqHJzwlmR1E+o2RCnKVnHSfFYnTzTIFYAQnD7qsZygRFyLn
vioyOrfVl0q2O0lBJNGp+u4x9YAwx0f2XuqMtIPKWuY9hFN37fnpRcGWr4jOutzWI+TS2QSxDefh
SJ7ia1fobdp4F50H8ZpQ78cOHevzcByrFEaMEeKw8kIu/NzqFN1kjcaTTmh07FjygMMUa7Gbvo5k
2RAnnj0DRUM4s1/CdE9iufbJFu0SLUK89MKy8LLGBslCUS8XoxbNZZoucIMIaxzbgflMCpNkiVzu
Ul7dKqhiZzxS20B3uyECb52FzUGatt8GQn5Zav7FtWGxgU02NBT96Usyop07G7vQ3uFM6lWWRETd
xz25n9vgeRDLA2XRp6C0XZNZdHpv27lBg2vixLaUkGRUMuOhPTqm4qNO5z5fWAQRdA8rJasqQzPF
5mRfiC7KvUSV+aRhYtGPkdx6fUq3ceefjw0U8NMWIU3YnivUkQ+2gOliinj6LBo8FFgZCPK9644V
pWezM89tM2eFpeeD8g+uNBdNR19oK1jWiQXxSsP9vUIWHOCAqdTXNLUkD0dwAmcb75ciHbcQo4Gw
czgeqA/auJbr4TrtEp5eaQtZ9nHMWcrj7dIm1dZCImBLNVdnc1vfR9FyK0e0viNK29vBXIpCnovA
bNNA3M0qvhQMoHWSQJgSXFLTvA6Be4BIkJf1tjnTUfjApZ8H0O6CpRzSUIH2Slr4x7Zut4XXng/9
6B4nVc87r+pfkrYgCGC92yB1z9JPyxfl9S+6mm6wHXfx0kfIALzkHmz354p0eeQlXxOThFsqh104
Y09MEsdbtnTjS68IfLom9t3vwujQDOELR+E3KxxFTmVVvVlCu7Vle94WQkJVfEZjhd99Qn75GTfv
A7oZIcvjN18SlVwltOyvIek3b3UTAUagaJ+0a4ZNmizirt5IyEtkwoxg6jm7K6bg1rfDZy81j/4A
N70k4nhyRq86Xh5Qa391S33vGv9BQO5zium461Ly1E81rNii1571Mh9Kf8nQ1ZTPXQDQYAbY5TyA
5w0/eJzzTMqq2g1B77Kgkt9jDoO+Ctj3pmENetyJ2TA0G28sjoc8CcUutkXOdIElld63LrotXJhk
kcS3kfDN3gZTB66GkWkWe91jaHqR94nd6ZBt0xbdvXGpGphtNN+asOsuGq/cG498kX35MPodjNdi
WWRVEuoz1eNleF02mSPt89LA+H4cj4LMB+IN85nzpzNfjudVKO5RirtAXfwYmeB7Q11w6ILlEyvC
5QADgAGqO/6cMa8y214Gn4MwRSF7BpVJyAsCSkiuLf8CEjrfzGrcjWNF0bkriw0jEeQZahNDxi8N
tnocb+bF47u26McsNLA1hCQH7LnT+WEMgu1Ixl2VBEckgC4jVbAjyrvVTY8gPr2oOEV6E2tkuAi1
PQ6ztEpWKDd5002qVZVX2sf/IM9YefJHb+do09DglQpxOc/yGGn2qCx7kFXyKUEDe6nlV1s1D4Eg
RzVGe9oU17gvcJXP8EWAE9aNwtnRqRHZRvgyhKhxifBMefWx8irwS1yylZ58tEVz8BvMYzHQ3I9w
R0PxE2cat19ZV9wPFU4P1cFtD0/9tU2rNKu8VGQ1K3RuCvMUkkrBp8Hbw6XsNZH6dhn5DrsIqshh
dGdHKTOPmiFX07TzuuQFFcydrYN9YcmGdVZmrDPX4QidbfQ4fA0qas5YpIDphd2FBxu+bAyHISdp
cueqYQZm0ve59ieyHRy+YVHxKzKluyAU2WL4lwDQRgZ/qEM7q8up7MhmqYNbSt3LiN2VJxarYKjF
J8/QLjPBjMuD3LowVFlBynuPujYLDI7PUKK9WXfRwdf63LfV54lE1+XYfgssTK7iPoENcu2dDRKr
PU3LCWr6kD4iif8jCjjMvwt4XnZBe7AxbzOtkBq0EdqlO4S4fVxvonnGd2prBPZD8aR02F+CcIgq
iWEjkksIdq+q3jvgnPd8QO0/6GsYWkzDFYtHvLO86sQMQxmqMxMvX0LjyTPBQTND0ccdGuHfBIbv
WeWgIzQf5pEcE+yXHVQyPrVYKaEJ71vkTAncDHTZHJQ361081q+iKTpI1gOoWZJvZWdaCInGYHm4
9rZbiL6KTXWVRJFAkuW/RLG9KHwB2WSEj6akl0FfpFmt2g3+NWpySXoRt9X55FYfD5usG56iulq4
Q5VQlqlmuEAF0b9HAPFYaAurdq4uIZB1jm/dZH2d3tVFw/JYiCfp9z/g/Pc58FySM+HrM91Oj7OX
XlAx2rxOxls91ojLRkKz0vMPAUVHXcM9tQXFId6agojcWyJ3oKp8FGXV3rLIZKMPTEoRLz1rpvSr
teIx9OFA0fIJwdEYfGt6ms+NaM+6nvO9pzXPjCw+AYCr7qNai63XuOZ5BrkqUyVVW4h9wbk6aCfI
kNTtEUcuBGmTaDyCaQIVgA44+WCH7eQV+0QOQTbIdsgBzUXbsW77a7+YvvRLUR4HZovLJk353qGT
LgPy8wWZVZAVsorycKD1Hoaw4JBz/Y2L8S5sxglrnitEdGNWO0A9BYip/TBMZ0MIo5CESZLHtG/O
8B2ATkXdXUiWfo+g+kwBZshJ0IrzoY6wk5ukm5ZNVXrDdDFEIyLaGP4+cJDjSQsvkLnpb8eoRdAz
De1gdh+gzn+L7f8CkJ4UaJSirqrXhmeUaDboOyLXoMwDkrXbOLwNIDnenn1Ucf3buuGvoOyKhP9S
xS7nwOsdQa+Fdx6gktefldvybLUkrO8/JDW958C9BYBPaABjiZtq+jfkXO3b65Vau1Izxe2H5OGP
xjop1SifDpSsY61SDe4KCudXQCRBjv7vuFy9F5x++2InZa5GGxINa7lAHKp9CCvolwlv5R0/rMR8
ANqfMoWl+/fXmqC7v1qtYSmupkj4YDv37a8P9v+Np/8BgsEve3MDn+n/+NGOkJq4+ip//Oc/7r+a
79V//J/h67fq66/+0z//2V/+0/SfoI6hDofe7TCIQM/9t/90CCfplKJLA/yFAII+65/85T8dBv9c
rapRq0SXOUpbKVbtX/7TPvsnekfgGp/C4MODkfA/fnp7lz/Uzb8K7/rk978aPMN1722BHtB94q+q
mGECSm8CMt3JtnYxIHk/Qh9T7ytyVpSl/FFF6QQx/CGm50BY+RUilBQm9U1XtttlcdI/WEH6NPeY
bF5JHRl9UCVoBCYJxBnedcn1XMMwNGwgr016KJwDYM5TOi27JF3Uec3Ewa8szs+07KHdBcabFg5p
IZzzyu+0LaE3qsljC5pa3hU6BfABPpcv3cqJC4vhUyX6eBO0FfnescbdLWn9MkXmLIbUW0aQYF8v
chRZmpip2fO+DfXBqPCM+jx6BtXPvvAqbu4S37UCoWUDiBoFIbwL9OXA64yGfOgC+tqldfKplgyx
pmlb9Db37CYhpcpLVHByZcR8K91Uw7QedsH90aYczQCIfHGZzSM0emRZKPu9glKAva3rBiWbhA/i
vip5YGEhOTtojMu0Mpf9CH0dFergUpCuRrTbxvSzN8bV/BggJGwPSyGaY1xp/aPgrDmLeOO1G+Qe
85DBkrJ5FF1lOgDEmpOi27VtX9Qvda/qGAIPtjaNfEIzl0vxMaZCAltPkiWCJtaSuJJuaNf1PgfC
ZU1vXyc+g2EussBLOj2UOZWm8MkPHzVHcxP0lEqW4uOUAYTXq8KogQD2H5LOu5wlTWroiSyiKq/Q
Vtgojgw0JrCj3pQBM3W9ppFt6l+KJGn7bLFmAAXXRLhYg9Yz36eJIASS0SguG0E1jIt7k6KUS4VK
LpJFg+cZM2uLLfFn9qmgSUkyzZLewuEGUjfZNCXpV2PogviB1ukxHiwdL7pmjJYEeOx6DRd8lIBe
Z4OiV63lUpOs6jFgHsmQRV8o5ah4QVPOZcoMNv2UYgk8JH2trlgnoAPv8bG+jYE12DtfkJYepqIb
9NNEEvZUgLj9Hf3AYXTdK9s9z65uq7MlRj7czlVT5v2cpvALU5LeJB2cFQGZEYkOnF7W/FFPMLo5
swYliXyK2+mFIX6B0AJcRWCj1cTJi+556TJEyyM/FsEMCMLvBgqTO0p0Cgfuevk8oh3ssue+Lo8L
ckuQVdNa4cyfwRncDi1ZzIa0JeoaKAnNe9t10GMGfToF9uWG206a4BEpQABGSdW7L62xGNu2CSIm
XZt6ZyeZbimiSP/cTyzMcpYZ9uUFteFDXwGpyi2krB8BQwQCoBKrDhXuVm8zkQ6YPy2nHkzvsp+W
rx5CdLQzhkspMh67sjvnou5hQiMrDh+hJvQEcPOxu078wgNss5B6eWh5x4NMOazAbIIid3QtVWXG
zHNh/H2YW8TApLGu3ATT0D2YBl7Ghw6tsPDYNZK7DXTZK7mVNbO7yg9IhTAxTeV2HBSfss5HSbCr
ZbRXqKdcg/RjYV7bkvpLYUKB1A4wK9H55Af4KEA09bHsIux0ACvRj4V14U0XzME5jjiUWQH+itc4
mT2zmxq0bWdjGqBpIF64V204aSp17ma/2zhEjzAj1bHcS890IGCpsn1CVhOgAMmA8I9Loj6tls1f
Zn9FOdKBVeXGb93Uo4ZdaIOlEtcwaa4qjfhIlSXfhjMLcSStJR7XR6Y81mEHL80SUMpiWPqJ4NQE
Yp1i5+w4ELKDirsUrRO9j1KitAXsseSUInPtRb80KoMdYCt3vRwrBsyjbVrUSUiJejR02XM6Ljys
jqFWZXwI+lQh9E+Ng3h6JoQCMg4MQHfu3vYe+dHCijLZjnbgC0rAU7HEWb2EqPN/S6zkwJiroA9x
2iYUBcpiwYEbSJArsr50ONZuIgqL18hmfqBRqoUWdo8509gE0xKxqyLymhZJqwenxO6hHwKtuoxE
BKWYGpOXbKvQiFhu5jjSDfQ9yhme4aARDPVBUALgJUBDo3/Rop8/8LaV8fFzt7yEgSLipUi3GQ4T
g8qj5xPkmQsZGD2rqaHEy9QcVTLdlKSh1m7Rkjy7C7IkoG5lVVizub4BOLIi/V2Uyn4rtE9eKIfj
PDA3SApdRAIfjLSt/0wn5YBQxaQF2SIxDj80gf9v1acwk2HceCOQNupY7hVyHG4FoE5zUQDZgoAP
TRe3p7PWrw1t9QMErEZwXkKoFmWYEfmDSw7xzMJnGkDHAvHMXME7/blrOF8eyDTBT3KA0wTywrZz
7UbqqIivgzqsumMZAYTLxQxtOCx7ni5ZUhWS4xM0MWN5QnQwnvUaD4+2n0pqttEysfTzSrIlANAG
tozX42KQJBlZevAGBdcRmTRoHbhIp75dUMAUOG7DgI9Qv1ocgy6RZ8qDq3BQXEzSeHSLTg9LlzMP
Hj3RlWD9HNwsXisB1TUDr3f93DJ2K+bSDyG5aoPnUoNymzX+0qVIBhOhryaW1vsEJI7rEW+UPpWJ
UaASNJGlV01T2Oi88SzunXqAuSLPQogXttdj7UP0I5k8eu0hyQf0bEY5ZmJlQb6ARIJ4IJFm+tL0
pBxyaebyilri7mlXwIuHRzgWB1fxiGcRsPHRx/o1wbNfDbxbD5VIPSvABZ8bHwBw3rV1smROQN76
AD2ovrpNO97e+w6aCU9EzLHzcmLByj7HyZCCPNGzaWzyEg4Cr5HCSz2pRLbpVglp+UYnY08LFJjg
b34cGggLnQlYRyEI0zVqOGOhJytRMIvAV8ibPurD8xIeri9dY1m3TVCKgWoG1qK7sXLm5bMZl+ZZ
sBn1/kXAJiWDVeT6TZuWdluFKLY6uNBq+lC2hEJ5Q1I6yh2iu8Jkcjbzrhu5D8vbFBWPOz9ZSv+h
ctwT26VXsI3N0rQPnlvgQvpGOtrejN0cP4sm8vrtrOsgPDNjhaXS+kE3bOkUdTabQglvja5dplll
oS8r+2wEOmFxOuiG7lySGruHamIToroSEyDVXungMSLC5nOBte1dQh9+AN5fU0C8IigpzRLW4agH
cWDVg2jsmtuHPTTGMqrTAfbHJeLIrELRcodoCsXGeYWLmllcBz6RDwCunYOtoB9SnAUT9K40swis
Rx9XrKcQ0WrugJ6wxA4lzAijEPziOh0+ecBfga2jDd5s3ERjsm2WmtXXNe3G+hpWWUWQmbpN90vl
iD53aSNyGcxztZsbz5wXGqh80WlUAgnt13pzYRCDYtGwe2JhWApR9RjHpqtRAx8XBO5s7EABNPDR
BIYe6Vfl0fmxM9Y/s4UX830TyO5uwVZ1O7TBYIkib21yhlc4lIFttraovNtiWMx1lYzR6zIIFHkr
SdV1z+CCkq1hYU4WAkPnCGSpMVdthEVDJo6ln5Tos9sAzU3TTKeTF2wZaUFXhH9WUbJdAvef48Kj
2ZOZtiH/LmsJtXfa1Ki2BxGHDFssYR956G3IUI6rBbBdG+qsLLxpzOsFpfIcyOP8lQ49aEAgGnBA
pAgFeebrhsmNA5Aboxqr+CXxC19BpGygwG+o9HA/KBPfIPZOv0pZq52YR0cBsBaVzlxgsGlCEc3T
BgGsfeDLFJs90Fx3w6zB6ePKCNbwWHnYAbxg6TYeh/lb7YGieJCW4vzThIT9LlV+rAD6Tkadj7Px
5XbqYg6QeMbpnv2Slf6V9/2a5624wi80bBjSIfSDOXKKM8tDWnmS5YGqDFgabDWUNFa6MvpEy3vR
FmDYNbzJuGRA5CzC0ZuwGtV+0QRa6r9/ghPIan0CwHfwr6V+BEp9dMLpa+qyX2pwWuCl6hVXmsho
V0Br9vX3o5xms/G6kvwAmTMai1cL9rfZbB35MxyjFsgoRikOBjQYj68znTDnyGvwbUb0tqLZeBgX
e/b7kU/xsZ9TDPWadDWh/imM8HbopVkznInInM4LfHpjFPy63LAqvQjmSZEsJQo1smKZMf8I1XCq
+D0Ll5zHLHqIUKno8t8/0fsZj+I1pQdKDDEI9pOj/AtgBz1+VTTAKlFAD6Odz0ZUiAtX3v75KCH1
vHWy4Td2OgrKXQrgPVIEeEksB2Q/EeKcov2ACX9CD8fkogED/aOAQ9gqD3cC0tE5QUYokhaQA9Fg
I3iwqENq0sNcz5Wl+uBbvp+5OIZaFaYP2AvaP05Gg6dawcZigmNfm2LpoDo4b8HnsvqDPbGuxre7
En38ARp9E3i0sfAnD/aXL2Q7z+DOw64sitaKnSIUQSucG0zmhR2kBMOxKg6//1wn1FpMZAJmOpRP
oLIHgV92sg3R053ifpUyT1irX4eKhTegVtijxw178JZJvuDOgQITwTr9YD2++4Z4VZDRobvrUw8Z
1MneVMzrUuYgcVrWzYSTeqYEiI+WBhovpQg+ss05gVqhkxig+SfCrEJYCmX49c9/mdygg/gXuMAI
cGyIa2dMZ1wMonHukVqJWAvjx7cF5fQJBooFeIxDXFxVXV19/v2Mv/vIeA4cu0hO4Nodox357XM4
7YkgJFTC6y9ZA5MW9Tfo2iOgyr2+ZmFGwan7aGX9zTkIWe04hEIlDiS4Ir0dtCrgYlInEw6jkdIn
qWLYx+WVSKncNK0Hnfm0TJYVEoZS00cdRu++M2SHvQTKJuuqxvY5mXhfDGuiy2Xe2Lg4enThcJAD
2/W15BHymD+a3TCAvaGHFe2v5m6Y4pNF5TQz3hz54MoiCT0as3Jx+4R9aXQtNkNS4BL4/YAnZ8M6
IC4vHHgActfOs5MBu1SMPDCoQqsxFnsjqIXwx4en6smiARwcxDFusRXm9VBNO/l+NKkaMIIJmIq1
7LZDKvwNTAB5jPJwIPYMhcjX37/WyYL514DrcFis6HU+PfKYLK2yBUgFQxkGzw2y1k8zjiDAInRj
SoA93Dps1N8PerJSMCgaZpF2oLUuQmxyeiJoGsNAywEaDsn0vQDOkqfKfG8CNn/w0f5mIOC6KaAs
NOa874XhrvK7YBBwr8e2AJewdDlsButMBLX786EYFNqRY2BAuAgFb3fe5E3Oq5AJZLDeFpufL9Ug
PN2k6+v9fvpOmy7X+UvQmAsPaQCpa9zzdqymWNWRQgbxkhBv5HeiTS7HaBrtpejpAo25JS5vQ6WL
q0Ui38p8uoxlnsxyKc5sBM7KZefPzbT9/WO9n+woCmDcgWUboUOOnez/drRJJ3QF9HdBbld4Qw2/
OSO2YDfXf7yAoCqJlbM23uDAP53sCkyXueUl+qB7+xib6dFK8+jh13/+RghecXf5UN9Hd9rbeYZA
dwQOJtDw0RcU+WfTbCORoMlnHJr/weRBUxjtYyFWKhbR26Eq48WJrUEJnrR0Oa+WAjQoSCJW669+
/1bvt3zEApSWcFBDQQJ3xduhgLI09RD4YB+PhdgDUsb+niHbfJA1zpgZLpaXFMTSl9+PepKJYM0i
/MflwBIUnPAyJyebha1XgQ6bMscJl6rcQ8J5NVFjrlM9Yp1CVfnTUg3m0CTR2sLSf6S89TerM8b6
TCCQBrk5RKxv3xoZMzp6Sbje/7YLbmKvCZ5Vs8YGkkk80O/f9v1oeFUP/bweBAIw7snlL2XTmRQ8
R7AM3CORBOg2Gx//G2fB+4FQwosRWUWoCKaMnnxMX0xJabkD2rnMP3cCal//o53AGDb3z6AYQlSn
szeCsFcxalDMYIuFXWzknnoYQ6MYhV/96dQxRMcRZg+v8z6EAYEtKUO/w9Rpcb7ubelV5/+TvY2F
EKFZEd7MOLFPRYUbSpEj9qh/JhFXR4Cu32UYtUfBx++/f593gQPkQyAH4yP2RraEbOjtwqOcVIMY
AXeIyBf7CNbBm4/f5m8GgezaKjOwqhu8G2SMpUPfUVJkTdi29xHl+hU7Ktr98atA7AJHe4pGVyR/
J3tYouEA5R60zdQ2LG9xv7RolzAfZZbvlzSE1XxIbCICwkFx2n6P+LaqIrSmZYGChOomwrvZMxMJ
hM9prRHB//6l/nY4aAVBzw2hCD0VoS2cbovYAS8N1OQem2leDr0DVNGweN7++VAMvuMIt4Dbvdus
Yb84nxc4FQZZFxC8TCt19Gqkz6qvko80aN8tCYAAvh9HSNDRmPsu46ulSB2QbwJmlRftCBCSrcex
+H7/Su9GQdS4NhsjW8Z6gIDH29VNlnqwEYbJqnW5acCumw4eP386cRgFkwb0b72OcWe9HcV0whL0
48BFGanzBDZsgp5KL5TxHWLJ6KOe9HdBOEYDOQOHEAJ+hI4nOxbdZTphJTyb46qunkB+BPvAC/s7
51uU0gUrPxB3+bs5/CkahVAmQlx3Mp4nRNKjWo5mqhVXJiwANzRNxP6PvxTeK8TrBHjadzETOtc8
JXo0KvCGFO7oyRnpYAI3ZfeHYi7h+qEA2CSIz4DeQD7m7ddyI2gfUTVhR8ne1KiwBaPKRCLTj3Tv
furD/gKk/BxpjczgxQDWDP7/diRdTlNLOPZus57dNq3ny6oogm8gQ/YXnQ7X9tapU9ddioomQUzZ
wE/dCfA1Bk8k2cJr0PpRJfFAgA49cvScNBegLmg0yI6yQneVM1dmtPSZKhYS6CQ1YHn6cnniqQN2
AODTPbJoVN2xL2BQvYt7gcxziqPqFnVr4H4jKgthxmvWl4dahymUByz91BdTKM5lQcsvmo4z3wVr
lvU4T+gnBrCuwwwVHGVz6rX6cQJzuLzSo4Q5KmqB4U1fBglM1sBauEhnf6pxhZWFAJUzZMCV4av3
Y4EEmsxwlk8B/OrZvF9KB2L9CAb1s4gJwh1wWwGL/ukKSwA7ICUHgoaL9XTfaGi9z8KAy2lKxLC6
Ji2qTx+u4/e7M/l5l6LECLgVYjBvvznEDTqPBbgeokQBTgqbubhqU4MYciLFle+65QPo7HR7hlB8
pgHIUlA7W0UVTgZUw9QAIkIzkDK1fp1TGUFX3pYfuPT8zSg4SIFyAiEDWn7qGykSUi0UnI5smMHJ
lxXCrIUSef/7T3R62eFdoBSZAgHEQQBI7uS4LpoqMBCvL+A8ZdRR6K7sMt0UyAAk+zDR+JtXQobm
IcCCktSKDb39UpC9NJVShmQG7PBMSVwLJaqX/8oF/4iD+KAk/vvf6795UZ0bwKUaf7Lh/ut3l9XL
oLR6HX/7t85+qJXgp0//0pufDKLdX0+38gLf/Gb7kyN4a34M7u6Hhofovzl569/87/7hX0zDB9eB
afiiTDuuP62sVPuGahgg1v9fv/78twxFzMLXd3//X9TEKACVEEJpiQf4DHTCFUCYfujxP/8R0n+u
AbG3ntywf4ai/H9RE+N/hj7DkZsCXqUR8rj/R00EaxGMakTT2PxAPdcy07+f668a1e+4iUD3T5Yp
8GIc5zhKIBALbSTgbW9XTuG3XVF1BLp4Mbqf4QKAdjh0qCAzZLM3wQiRyPZqdKm3SVzCDh58YxFO
oaOGbsDvhiAguBUOFPsATKcG7qGr9kDAbhFjTJdVTaO9RjXvKITpn3DsBzNqfB1qnKLtG5BT0JpL
MwJq0yP2fvFQJgW7iwVBI2TQaUgmoQ8mPHZwlL2X4Pd87RK6NLksGzWhi5XTT7Ho6/u65PAwKHSY
oJssrYo7NKjCrsSAh1fctnWoZrQzTFx8qocC3Zc8FE0d7xYHDr1HdZybpplQV8VdEBdqp005NS9o
F3UVTHki3j0NxTTRHrdJuNRxJsvRmXu1+DYAtRGn7n7m9WzzqoZMc4xuFU6r1zDmxXZYyxkO6iXx
V3SbMXkzUWcvwQuLLzpKfJnLJjb6Du4WEKqRgtNwA6Z8gA7Z0lu65jp1NSqgoW/s2r9sWiKv+1ri
mvTY0uJqIgTtOUTQOqPgN+7dMPWg1TX10tZP6PQKH0gdzOzJjfHalYj2cT+PYPGmhrydvDGBTWnj
tzuYEqd7nozJvYBo2y1oqRo/T4LL2Sb40cYG9ruYwx86cm43FpF/JrQooFmErj8eTmbTtbZFl19c
RucQKYeMSDhNx5A36U740wDH4DLIYA4v7+LajHuvF5fae0XDQ5cnTXgG1Tb0kYCHgRIFjLvP/LBP
QQZIr7WP3jm/7h9oH6LfsXvSfnI3aVGja22GMgEbNLpyodDUxIfRK0MwO+fqCZTAfjuo+KEpZ3cL
dkO7MU3do4tohn0BarRHbFVIdzZQzcohLjXPO1ENJNyLkjVh5hWBOqMQrn/G5UFVHhZr6zn6t24w
210WQLSjv5oCOndnRdSyZ4I+t+NYEptRp+ODAXiw5QzsE4decK+bLpVOlhvu/OQ2YIUAfXexbF8q
TW5NU3lsy0JdFznIkgcFLlJQhV/nSV+OtpeZjchD0YF84LVEbWO08WaAfvYoMXi5Ze4bh4/kjjJ3
pwu6sYOTWViFsPtcLngBbVDIFe1bVu/qBAIXc7rHHf7qT4HeEgarlg6kTRBswyMW+rSJRhbcDaPH
6qxMuLztEXKuHUDqmSTdfGWRt3W5oBWr0SI5XoOvIrN5Eu0zSiPuCyN+/RLxWrZ4gVUvIU6mW1zg
0yPhRXpTgNzZ56HulcoGNji2W9BuckatH/9f9s5bO3ImTdP3sj7mQAtjHQCJlCSLmlUODktBa42r
nwdVPbMkkofZf9trdLdRfRgZgRCfeMU3wiY/3otBnm4sQxCyrWL14yltgAxQoFetXTzo7S+pnyQd
kEKjbcTaqu78skzKQz+FEH3yGsk9obPcMQtH8+AruYmGgYIxtV7OKDNI4bAID6Ic7SwV+PzOov/Z
OGbXZRNwpXza+KaQeYjd/YrEoNxHnforCbL2ZBRp2/4qCzVAVkp2MhN0bh+XVu3osvAlVXTtMW6L
Fj9chBp6O+jYk4U1jEjexILtc4V6UxnWB+xyfhjkjE7C7WUTdyBAP2EzjnN7as9D90tCdgdAY4pc
nN4PtJOKyKtGhJ/1VkKEIslsARrTTlsaLUoa5sgGhPJPYoFyR01N+tppRf0jlqZtlKvCnlYVkFMN
dK6jdIVEYbgpU8caiy2NgG0VQjH2lcC088HXHtS63Ye+OF2VGIkA0A3BOeL8LQmN5A6+ea30vQC6
qcLSvhNLrX2Yx1nah63s30lDtklGFZ0EP77zAabdWGWu77IO3zYngtis0+eYomNWZj+MPtx2fXpT
GSK+knU2YdJCHza3k2i4Ay0xeVoxApEoDUeoZChjwK9ugI4jI9yLYFSi6hZ+k/wFGdD0ZwZSMM46
CdUPFs22UgHpFtF60OLMafxwtA34H6dqjtINF+fRlOfkDj68+lUxw2QzmJOxCcP8zpf9F82qUwhX
Grfm1DSdnaScdkmuPaH9PQ3ZvYi4d9crmKaOgLEppFzryfAdaEKMm5gWC84sA6btyPdqpHDE5i7M
Y3NrgTm8UTC7yQrdHqdpDzS53Uyi3pP/LBy8UnwSIskGmb8zouGYVL7TTr2b99Xz8mxyssybOkkd
2bqRhe+z3mMN9CPU0FDzu/2kCTfknuBIEVBZ/GZib5y+mbHiqJXpZAqgM4C3qVnZUa8xI1pbELpm
DK+LNLMreWnj+U5vDG4tvRQ0NhaLDBn9hXzSAUXlUMLn16rUruF/fSW/M/LqblCBUWFnE3axPZU4
g1bh11GQbpsu2Rrdd82qtuXc76xZvE+bO5zDIwcxFLsyYk+fNFeUGtMtBhRONMLhIRjMff0HBCtX
yEeJyWs0ajI8x3Lf8aR2ujk5IygWv804Rx3M3R43OnjNiSEWbqeoj4Fo8s3z58pA8WeAJN1MXtRo
sws9krPUhJoM+Ejo9rjNaXd1Mi2C8GYtHq1Oqe0mazuqDJXkGsgPTVZ8VY3VxtBT2Z6l8DrNgkcp
K25rNfta1Kg71DnkxgIzQnesw86WsZ8SwhjPHRGPYOk0ztOGN/6LlKjU1oF/gYHzYEkCY+qDU5wM
D0qZTvd+A/0V3HB/KNo4udKi5NGnZ/OatDUaBVMEsDIld9f1XryKDAnl3rbMQShK83YORGmnyUl5
Skhjd2IXiiHI2qG5BaUfJE4PUuqnpGmVW9bTd0IVBBpkRYt2FESzYkO/4Uqaki8gS15ZZOoDeeJo
c3Nfl0hXGdnc7rC5ih0zSTy6kqHr19ZjbU53XT//loXwhPG3Mxfit6jbt234Iua0ZhtFPUI5bZ28
55lMdPwmB+V7jX/ypqhjZ8wtXmaqIKQ83UGWBicXxsA2R+H3aMBCESv1mZjSdyZIfzspsTj/9KBl
rhkkVDjVJdj7tOEqMo171UqeEfxG+QcChm7s/CkE46yc8rI/qEb7JE+SlwfT7CBb9SQX2mkwsm2F
uJBQ6A9BEdxmfbEJZmGfTtJTPLQ8oQiqUI/OfWAYonYK2vGZx5SXPolf81gr7L6MyeyHL2OPSjRH
ueiiDMU7PNcb3zaxWnOgWu7nqDvR9vsy9PUJzPkphkdr+wUPdVLAPqv01z73N7oZHkAWL6jK4TmL
/Nyeg3ajWcVGTKDa1+YxDTFmhv9DsjvrThkLT2ohvwp5ts2V9Hs8TlBuDOUxr1OkVrTkuzgm94oY
vqpjdpUr8oMq1gclRFRiEB8Hq4Lvn8Oqt3y0k6bRtDsl9fCs+ToIXXuah/y+nHyvSmMvG6ur2hxg
49KoDSLNZepb2CVHcZTvszY4whW/NRPECYQ4O1LU2dEt/SY149fEUr62gXwVdOKGYFSx8anxckPc
tGr5Ohb+tTgqoatP1aGasl+Fnt3rzbzLlfYpS6cvcYdlfYXwyCYvQ/VxMOBYdLox7xNdSneoIcDs
jwwbZPJJ6NDRmWNqKeW0KxEamiXjMQGXKYODJ8PfWZrvWFUgbUNyAQdEpkHlEq20hFDsuskq6XYc
AmOr9Ok3WrjVz2QOT62S2VKdPkjpLRCyXW6UhwZQAzVOVcqe+mxXdsZTYGFuper3Sp+dVCH7FfAj
pbw5+oJ0LeeT6fVmVNsh8KEwlF6kWXUXsrA/ITKm9cTNWuCV3Y/EkA8tIEArA9dr6Q9jBMmgtwSo
AwTi7ujrvC5+eMjq4qAXUGzN0jr0obH3OcV7hdTN7ZoCwwVStOhnk2PqahauOcDIRhZKADplCvFG
RtxG6IpNpg83YBBP9dTdEcPDNYsjqOFple4CUvZN0JSnWBbugrC5ERtSvEA6RlCvdlHo31VaeAVH
eTzkmbjpssp3O8NASay7CqU6eAyGcjOmXD8SmjnjSRwffT+7ruMXX/jl1xmyJ8O1IDOlTOJCNnYy
4C4J6JgdWCpCb+UhDoOjFaQ7Pe1cY8Y+prUInhYlq5aXlEKUo4QH2EOOSaBIamkjkzN7hTlvUmVG
6mrqoGdI/X6Y/eQ45frwkAWjRDlFTQvZHlSj/K60fbPl6bU2CKE1Wx0d3h20C8mr2lE+lk0xIrzV
RCDMzboHsl4LqNbE1c/Zj4qtKKjtb0rO/kEsAhSARllCCSVvb9UC1So1yDvMKTDHKJRMBVTVkycF
A0Q8KZqSg5LUhifyTzfNnImPFQ7X4JAE1UPn9aGYY3krhhOmR0X7NeoLa2PFPI5BA2Uc46D2ECux
fpXHCnZxWt6f4ED5CF74xq7Q4ty6mpEoJJYg/XCDNlPSzWCYrw1Kh63dFjrFHqID6VTGkgTOo2Tp
RKUIAR7XkyfPi4ZCpIjlrWpG0V2Wjuiv5HmuonIwYI4kKsI1UhBx6HYxKH2/5OqoIkQ0rL4Aplvp
HZAOcjJipedsCjJIuzKZCgIWG8IuBSEtYdJORZqmV8LkK98bePfFF0tqN1agS1sjov0NxD2xZ7hm
HvJLxFajeQVqt9tE6sILU08plB6ryG9930q2En1Wu+3GxIXUMXph3F1lEMJtX9bynTGwvYZ2QKiy
0rXiUTeq6iWrqkMN7RMtyhjhyDTZFGnf3eWIenGTPcZJ/E0HXB5p4NtFfAwmXc82aO/N9Bk6aeuX
bXZcgO2vGGlLp8wo9RsTos1P9OijbdTLE7FSgx5SVlZfW6OsBhu1nfwopDDdeD+RV6ueF1C0Gwuy
sueJBWKYhAPgkPIRrTEJDTXfuOcdDr81I+w+p9HU7hFDgprnJ8yeqjzu2HSIZ8WWPD7IUyOhrayN
T1pnSI3dm3mCDugMRMgMJDjaZpVTDyiIsycs1mxVKUxXKhJEM6KSmKCZCJ5kf1F662L5de6LYW9Y
CSIyejmKsdNlIklaKSyYXUoE2dOod/7eIEJ7NEShuQqnkrgQT7wKTo6Vab+5z8wjFVLxOArCmNtl
VvvYqg2Cm8zUX5pZU++rOKtsAxpYaSeIaoq7th/HEMGJfnxC6lh/DJrZQKuHzva1mPeiO9dqpztT
qsZfe2qpru5H/X0Yi909x7LZalajEEtZfvoE7858mhtR+ikgzr8XEcznDZWEfkforCHKAmUpzEtx
l2pLkr6s80uQhgOSTmN+HGSBP9SqcYYKpCRuxyGBYNaHQQ6VpUwe6qoiHZTF+MvY9PlNgWAI1A/1
V43cutfEmk+4LSLfh+k1UoOYbpdfzCICWwzGHn6GOLavQieTL40iGYuWcmC9bEjMxp3L8rEoS6Uj
u5AgjxqVBnogC6gpufEUWVC+lHHmT0Y8PhSl6ru0GspHIEQV/NhUDHe0Y9nDpVGYEecsEX/HDQ8J
IlhTmdgjIGzBxTwU/RdCqRpmUDp3P6QhL66heWmG7cMduw9EFM9Gc0Slw+JHdFqL0jrXnNvPbfND
UdkmEtvbyzU4JAWkgIOWS8YXdnJ9JB9S7hNFH45iqhU75DGXal2Ohp2li8jxVIjj4YnQVo9BnSoT
D1uNDtNQ9+29pJU6Ok6KHz/jVBl6VaBz5+u+IPOS+uOdnPZ5vEvQ5iD8LGZ/owKugE9mVD5EyslH
7sk3ehOBlbyuNmpuTLGD1k8CnL40folJE9wkuhZYF3DJf3oab/pcAFpVk2KoCHwWEK+0FjiHwQb5
LzbgXF3Vp+a6285HghXtOjrBS3GQLHBq1e6OxQX09UJEfwdUXo1rrDqTZgMKoPPheulX+lbyxKfp
Sjn6g51hTFxu2g3cZtE1fsk7tGru5i9v6tX/qgu/5S6si8DrwVfcBdH3xVj1FcsZxqsqz+wZwQQ5
vdD9/2CGf3WykSOmabm29dTEvpeKmBw/Pflb4+jjZ1U8yAhWfz6XtQT58gWBWIJXBRxnyagPv69o
0zJN8WaIIMfb4Gd21aOxgV6zSW4uOjIstfHVXnk30tKVeYN/ppcVFN3EXsnZKdoLHnVXvtt4EunS
tnNVDzsUL9xYX8Kr+hLXYy0g/3eWAK9RW6cTAEH1/dh5mLZTIsTM8j64U1Mc+TBS3waTxzbdlFvl
a3Zhh65aTGcDrnpzZV7AJYbh64jWvS/8FKaHC9/towEUlIJMUPN4DKwNGrjvUhXev+HUqITor+gu
MaHICa8RG8agNP91aaes0Hl/ZvR2wBWgC+L3GAtCYTjqVDqp9E3taQKkPKVpAQgmcj+f3wdnDGgs
3UDQPHhlmcuvebNZqprUXo1g26tUv2KUefr0XkP15/NRVi1b5gTcENdLiZE4B0hXvBsFFKXcmJOP
WFExbqG43etmdwUoC22D7kKz9oOr8v1Yywd9MyNrCkfkuNiCndO61mnxsVWw1sCuN/Swaaw92LFO
eNGa6owGxBzxAOIG0eiCwe5Y3VYoJ6KzKVO/bwN39gwP41xelgc4fbJ92YV1DQFelhT0JtBCi7Yb
cNHlXnszTdTBgsyaGE66F50ZR6DYjX4t/sA5/sCX9qR0fqfgVyqSnJrgGSFVrEYjMkcpfFwKDARf
P6iEIS3TXQWRs/ge+S6SdOoGrtHg6l5J/+PC9vngWoE4BoMIBCKNZBBU7ycrDSnC3gF2Cvqj9FLv
s4Pvlhto5Mo2vy7cof3HxsQsr07PGgoVTy78JnH1NUu1DgnGkFkdHNH5I3tknUJv0b4XXZjp+jb+
dnGRl5P9/uJexgSCz/YBrL5+5GH015Vf/xmzrN3F9BbAiVM1i00eJoD6BRjwR6uq6lzSIhkDvdY1
N1BVAMvKpc+OxSYPnkrq+nvpmg3rDvv5EX+KC+/5+VW6jAaLS0FLBeDG6hYoOsgNftpZDtLJUDKJ
X+YLj/kHh/D9EKvDX+WqLnYpyt3xadmijUOD4ahtpU166Haf32kfLh+dboAhoHwAJa6mU2cInogS
l5p4yB/MA2pc+AR1XiXbkrM4kGfPnw/45wZZ74+3A64mpxP80lhi/QZnojew6fe5q32vflH2NUQn
2gvb+JA6gie1N1Hr/LVB//+CT4um0/7n//0/CDG9+R5ngk9ff2W/3sMvlv//v5Se1P/SFKzudGSU
0HWSFizxXziFKv2XuQA9oWJaPLFIQf0vnGKJtf9H2QnRJ3Fxp+GOBZMDIP8foCeU1TGjxQbrDI9g
RZVhEJ35EwVyOzbzSEOE8wZmG9RSCyys4skNdoFBi+FoTJVwW4ri3PMgostS20ZG8rWVg0HInVBE
v/iuJYcy7g2S3A5t/DL6HqJfBrUDhQKsMEafIudYTOHPILXMAoWEVKIPWGmmspOjZviW5Chp0GZX
FYsenF7SlFak6FAlqRC5Xaflo2sMFoYTTZotciqkc+WuaRRBAkkBe0HyTOpo4vc3n+yDjGL9ap6t
zeoI4UjBFVGBKBmQptoHuxwbLFB28/7daQFl9P9Ut95mMBfHW4VXhYBs+OAjnt3gwD3cDUTii0nM
5EYxDjHK/sL0Ln365Rl/ExSgHGVVBHOQDVwfhr7df7HoujFHfze480aTt+22uXAPriLIfy3pQqmQ
SE7PdMTUppt6oe6RJ0U1ooufpPYkguz4fGbycpm+ufvORlnezjczE/1uzmB60dccMHEKnhd1u9ml
pkFn9Rh75VHYtHa/Ka/nLWmVw/PV2PX24hO9CmSXnwHbgv2n8GgukdD7n1G0GYoAuYHEgGNu6xe8
kB+UHRmBo6JV5up82MVt6KIs4pJmv5s9iwvmipeTsETjyXk/LJbVg6gDy8EmtMcyXtiMB9nD4Nz7
h4E6nxDYPUQS4jyRR01dBVpzHox5NuotQSxfMxUk/aclWWB/uiSV9oYfF/OFL/vnmXw/NwCPhMuL
YzySRutntPWzGkUhpXPCvX6I99hHbYqn/kSc7s0uTis7yuboW+ruvK2uLGoOzb4/GFvVE21MFA/0
+rbN8d9Y82VHrX4XV7dMYs5aLJzi92sepWgPjz6/C4HzO+3IPYE7OZpSd8u4lw7RcjDXgy05Elhp
MO6kSe8Ha9IAB5yewaLyh5JdxTNEs+y6zb/gL+cpyc/PT9PZkTXAt6NHCUJ38ctb21rTuQy0KC9J
g8xaewBzNSp2lvYNNgmt2IuXbqWzQ8NwVCQWGrQE+Hzt9x7pgYLyGqrnyk1/GvfWc7BZFCk7Nz8u
K0rR95b64tfP53h+9cIUQB1HRJoBvgUI8fdLCgQoq4Qhg/q99zHXzTb+Pt/Njm/Pj9FFW8p1oYyD
Y4Kjg8+vKxpfUF/VIVpFajpYTTWBZ+9OjIapLj1rl2DXs4g/Zbt0gpv4YDG0e2GmZ7f+auzVTHO/
VdC/YOy/1rDaLvpWHWbODUr0hd3eUTC/6Ne6TrP/TtgEKwqKmHxXWR2PGj1HWE1G7ZRuuje3GKh4
S9Yb3XJQDy3IKmcxOb3kUCif7yXW+c2wq3UGwCe24sSwzWTzgL9G19OGfuwOE6Jr3amc/pge6Ult
BjSDNcz2ZC/flE7uKF8T79KhvbgGq4XX46Is8JhCo9grrqmhb4JNy+WsujPRd+GFB8O9bOF8flVA
Pgfptsh2ck2f7WuE/RDeGmsnjfy08VB00e41dWk+mGGeJq9IOVe0A4c+KjwJHxakdT7fbx9sNz46
JCbAhktIu5p1S00C7Qa6RENHp8a4TYfvnw/w0bq+G2EVxsD5m0Ogu4zgJK84uDnRbfKIJLzvUuR2
Rbe9Lb9Nz8qF9FQ6vxbxYHkzsdXjB6DXBPXFsOq2fADg1pq2DhxD494vHmqKfZrq4lFjfL20qy8M
vOZN4J+jNjOijphHXRequBGMl5r++YVVPQ8imN4f+LaxlBf+YK7fhFCgHoGxqYwiHhQvOwCSumr2
gIVd9VJhYVmo96/ZMhJEJgh1qDSspWUp9vkga5eFvDVsjQc9wV/LsAEAxffoHjoSdz5dKfiqIHEO
ACIuFIU/OCKEFGRUXMYkzOtCQ6XIjdVoOuNHgGQKFBIryzOT0pFML29+YhF1aW3PwtPlTiLzI5BB
7/dMc6TiAdLLnJtgoaDUigbz6XeDKUsp9A4KZy66qd4w4JPTP4JSC8svoaFdOJbS2bkEhgc0H/an
vMRx2vLvb74vdKW6zCvwE0sQpW9VtLoxtvliXcV3fy9j6R8fGHRLFi43VF10ZcS1pgxvLrhctW/p
acyYuXET77utsEF5vbparkBeAO/254VtvI7LZAlW8CKtguoQs13ff9VY+nJQWpkzaiqV3W8oyd3V
Vr/vNNxSVB+hx/kaTMVV2WgeDjj7SDOcCz9h/Qj9+QlLJZSMh9BGXT1CcahOlV+JePbU1q1VE47n
igtQ46TP6FIqJ4RQ3JmONModmwTIg6qmT7NYeRO2kPRmtqJ5yY50/e2XXwR4DidUbmT5rIvVY12T
IZqcOWiigOhCUlMPvM9nvT5U6yFW2wu9nSqn+J2hOfGTzqiL+c2mwzml17Giw39rFC7RCM/egfWQ
y735ZkfLStfNsFEyuBDIaODuKv7KIIOQbo3ofDmi4ghbzUk8qG6XEqF1xRuVl8UhHngbyijUnLXV
G5QhkmuUKoJiWY39ZWzBKkApAE5oWoG4h5HRdy9GWduiWDpGPRwCUDB6HmyVyQBghD1mNu1SQd7I
xqXA9qMP8faXrZ4pnw5R48vsPuseaTvswlzl+8N0Pe6w8z5JT/U1/UtbtC+bG3/wPUgZaEMTfizM
2PW+1xo4atFsgXe8El5kQIu2JjjZeBV7lrMUWbX0abQc62nx+/18861fFDR3oKwBaZC541CwWs15
7ooCgT8dg6xtu29oPg8eCeDFYc6ShtU463533uZKHsAwIPIA34zlbbXFSAa3g8qLLndq16/Gn9FQ
cUH0hyYcHqnv97ceZ1rUmz6jHaJrzYsO0EVtgasTf1BHcC/u6XUEsIzH9cBFTdjG/67GawtsL0YD
byrxgAGM1+/QKXYDJ/MuWvkuMeDbCGA90nKJvzm5kZILeWhp0DP2S/NEOSJKSgdu6RQtDgvTDvLN
Aau9CzfzR9tEh9i2pCQ0bda1BLkyxhCP0WVYf5t7/p5y/P7faL6dX7f8/TfjrO5CM7UGo+nk0pkO
1ktwFzrDNjjARnARGiadJfG5NLOz4HSh1y9RG3US+M50Gt+v6NSCgEdcnzf9pG+X3kb8EtOLBmq3
Qe0LwXAXV5ULy3l+4JdBeePZKrwpqF69H9TUEYMx8aHn2AW7xVPNnuBW1JyJyhW9BTZ/s2R5Un91
seS1/Ol3O2ghJnL/Elcw9llzKpukCQqLgOj2lfGCPrMbbXhvT+rN0p+Kj+pxOEr7zy+ZPwJln425
2rXaGDcAlxiz2Wgv0XX0qn6Tr+St8qLSGxOu0ZEf7+qN6OWWk7zQQr6w3OdTNjSQE8To8IB5T1er
HScZJZhGR7N+FB+zGSh7W+INDEv/83muu2RLCQa5GAojVNvoN65LWz1IZwxtAFMujb/hutkmW/2m
2bdXyElfmNOfv/V+TRkLx1lziYxp/q32rYEae9Oakmn3nr6ZbyhxjW77BQHA7HqJT43AznfFSTuE
1/Fd86AdlI3s1Y68C9xLSJ8Pl5cWMvcsr5i6vhwIjVO1bDXT1gKwRNFNjxNWoew+X9uzm2FZ2jeD
rG4GRLLZ1z2DiKlbofmy+BN8PsJZ8LkaYbVLxDaIpWhghHB4UYtbuS5tC0mA8sIm+Wgi2iLfQEsK
pa31HuH6C1rySL6bMXuDmXog2z+fyIfb8O0QqzA6mtV+gN1q2gEQ+Z20ExxxDxH9b7Jy8UJZDu+b
jShLiy4OLbpFGJX+2B8piTdPkgFocVZiWbfTE9SiTeq1O9+Ln3Sv3vqOeCEFXu21s8FW0eMUleVY
FQyG4YYrOI3bF5dCfiAJH8xoEfGSKBrTk1BWR2tR1VQhXsBWCuT5R1D1pemoxJ3STRQPRuUq0G1H
p9abcrDn2pLyoxwUxnSHcUuhoUKLyXbuFb4V55tmHGffgRHhP6JziJZENGkxYEwzLo5yqKsCZMy2
Po1TNN2bRqk8ilIq41/f9cMNLttAZi0exO9ZUPriTh977UcqVMkdQF/lZ5mfSl2xmZ+bq1L9GnYj
RFix6ycHq1fjtlSsgeJV1GPHICFW/Kz3bQctRM/gJBgZFMis1ie8vlVBxfMggpiBoRopcFSaJNiC
ibY6wOdysT4runR8DqasFlDMrxV11HDyjCiFORJyXSnWMHlpjPht+JMqHjKsS6AloLUgYxSsy/N3
/Aj8VyKkRLstpsb62Qo1zIdCI7/zg1F3VbHsuoM5aZZ/xHulJ9BPDRwpMcOAyvMaKOXUYHk9LRTj
CSi84kqGkIDKLaykOiVduQjaqyre4TAQNLHBknnQIDfVWohuehTM9fw89k2tfhujQJgfA6jNwOim
GDe18ZjCJATLNMGirr24idI+sIV+6HCeiMMBpEoYaf2vtot8CW9SvAZtmXqEwfYWp0Ha5lPp1/f5
aLTfckMH6Y/fplVeW20a1vivCGLlc/bwv1XKQ6oLSvlb9v1SRP1uzMpS3WLrVjWsQ5kFXq3IlZx1
1BlNrBZSZPHrILu3JilWpxl7N6NAA9CW5xn13N/iAsYHcjhPnaxiY1GG4aPw15EGLdIWf5pAyeiq
2fi2jEp7Sv9a2BR//GzGQYjU0snaVs12tWDUykGoVbxrHA2Xk0cr61lrJHtifSP0Zv1LXDxzqhTJ
oH3RpnV2ZYQDFsrx4q1DKl8rOzHqA8zwmgpb0m1RRrjFdqLf90+FUmc/ZDMwK0dVOrWwmzHqbqo4
xjIxpNHp9oaVKa7ZV+lL4SvDLdDDcZMYcBI7XQiuOFDKo1At2PQSBxQ8dBZnoRmPobwcQtlRRh+9
ZDDgxBVqHY/OmOXpb7CH8jFsJ5EvYRoHtYDhaKTQ98jxdpYCgjoJQeCKCFlTbsW5KM0MzCe0zNqj
TILbo2Dhd+G0S3ABs3NACAa8OnYSbakqjmRQHLFFuSqRIUjiTN+keSLqR4jEuE8knPXkgJRzOB5Q
IJnEjVkPrYldJACpa8iXsOIMHZsM7HnnQtoAYCqGr/mEZ9F1jXB96jbRLBrPE7wF+BxZHfwKcHnO
boSKf3bqBEl0J298XbyNokiKr/1oUUCXOqjfVTzH8XbRkd/jImtqLmK1rLkaLhyMpB4x2fYxi8VM
QwZb72qThu9diukqNNMpyNWDv2ykLwq8AIl3Vje/sxeLH/ncmq9Vi4jD3ujRJDioqOYjw5nKEa6Q
cgCO08xT2WmJw/BaV43nSC8bsmnk3/hYZqUYbksXuN3ilYIUKnaeA3D/tK6l+A4jHwR5VIWLsUPx
KjS6L3Vs1tlujoMh+BGZpUSHH6FBOSG2CDWoqZhXV76Hd+2kHwORrEHZRi0WjtA+sTyyUfnUsGWZ
TWDmQRk0GEz1WiodoWs3KjtOa3B4Kc20uvn89T1DE0ko7C1tQP6HmuEZwm1RNK+QzTFtmO5OspuA
8mk7eTN7+SnY4QpGcjENjv5zcd9TlGPkXXyRzx9Jixotv4OwkP6UsYqVgkmem6AmNBycATBT6CDt
ViigFeod222jOdPgFXjKXgjRPh6WUU16FwicKO+TGmiYc6vnRL+lclfobsZ/15vPF3cVPPH8LzMj
baF+JMHSWJUrrBr1lDAnRgu0WxFedt+2F6px63zw7xBoEqvEYEj7rzv1QTsnYwwn2waDMB4hGSNY
ZVtgS1SKMwdimk0PZvBSRrjK69ejakuF4U0QBRvVN4KIUWHnCzh3BOHPWhWdMj3i+HEhdfhwEcka
FpM6csA16NPIk7TGNcFElw8PFZwR5PFSxvXhEBSWVNaPJPeslowKg2kGnAEMS4UhtvW8cD/fCesg
9++KgYtBPoqOxFllNk2NOGzQ27D1q8WPcbhSv/yYHfHUXgannEe47Lo3Qy2zffNxeuKyDAcJVBT4
MLtkMz4TEyTUSpv9+BjRb/n6+dzO48/34y0H7c14od5zhIXaJPoQQKqLGzogL30Nmxcxrs+Hkj7a
eJwlUqtFsQioyPux0qkvwyHul+1e7nXS8WA6NFsI/FsBkfFHCTyIvEsfi4Ee04VM6IP7gjGB01m8
CNIZNgON2FqQEXhBnAKQs1zsFEV01Sa+cKI/2IsSzRTiVkAZQOSXFXizmoLaE6lmAds9e9bhddfy
8z9fw3cjrJKSYcaED3UKMscTsg0tygHAxlO3Fo46dSTpNwa635XfYWD/GwDyJRd5n32BNHkzu9X3
s+pqjieVsZNg+K3m/Utl5U985mszbHBh9B/yLkZrothWivow6fKl2ufy9z8Zf91ixbiRDbrMXbup
98rO3OMxdfo3Cp8fbZY381y3PqmP9/2kMw5ILdleap/wAMwN54NCHTzYR5POyeXK7tnxADiEGh67
hiYku3S1eWpI7qk4pXgYRQU+h/in7XzLBI6faNYNKhXKd20j66dQt2u5UH/qwqBcaX4Ub5vGBzLs
Z7ZfCtMOg3ocasvpx+c772xrA5czxEU5X0LfGpHV91t7zMs5KzI4oeggOUP7Q+qUf3p4lhHUxdCU
ZiRwmNUIgxFqfepnvl0StpmIN/qXXr6zDcQIJk1zKq8LQn/N31rE+eBENzrdNaj6ebfJVOuEa/iA
mK9xo1fmaxr0r1KUnT5fu/NxEeyjzwj7ApC+un4FsWqXsQvqNMK0AOPgdrd0Pi4f0LO7XFt0Ablg
dZHSyFl1JJciwVeDCikgf3Cw/nQreshpgqrFcKE5f/4iarJEUx5YNN/pnAkHJzSErgxzHFa+ixQP
EgdO5GR73UvHi5f3uqODze0C4aN+hdg5GG1lFbEoRjVYac1of4kc2Llujc2PYl+4+ba6EFme7/P3
Y612oc7xkRCM0G29kKF+7+t42n++G85IB0zHMnQqqmhWMx1r2S5vXgnEilFW6xYJH08dAJrRoXIg
/mPBi4wVXUeq8VZ5oVB3dqcxJkEspcBF35dT9n5M3IGXDHpBuILXnuaocNVa3uczaj3/wexMIj5T
+dPpW19jBScgLOTBssUtZnULfTB2sTLBnXdLTOtM3y9yYJbf/u5dWObG3YEkmLFA91YxTN8V/Uxn
DpOvwFUP4hW3NTJEDo73O8TUNv/J/N6MtpzCN1+vinpVbhpG6z3FkzHh8pYOTmi4C2MEmJ4AWf9C
FL2IQn46w9XTkAU4QHcBwg+ajbRB5IibYVv8ksDlWC/qJtosfEa0M64MGrgVUjcLdeVSqvfBwXi3
yqvIo5tzKQ4XoTG5eZSFVyW/cEmu4ZfLKX83wOpYUP8MkSNA3SneZ+Njcq3fpikdXBkGUAVgYNIc
5cpA1Sa2l9bq5db4+fXJ+OrC3kDdhZR9Nf48Fr2swbbA4ZKsKKIW4AyafB838ldSwQvH5PyxZzDo
U9RgpCWFXe3ZNC0iMTRhdmhKVbiBXnztwLkMQq9sRitGoyDaXti3H36/NyOu9i3yaeib5Vgkon/k
FZQbr0Heb3un3bQR7HNosNvwwpiXJrn8+5ujMnbyKLWw5ey4H+y2e0LwZjvJpxLMYdyoF4ohH95w
i2gxVWCiJ31VEqhMsZPniEp6PIqHQHtGHHmrZg+fr+IfkuTZXUMuyxdbuNFrcEGnBxTdRIu7hrab
est/Nsk3352+jHtKpm65M679XbvxodSnh8BFS+FHd+zYsfKuPlw+lB9O+s3PWV3rhhFkldmwjZLp
v6k7s+W4saNbv4rDN+cK/jEPEb99gQKqisVZ1NDSDYJSU5jnGU9/PkhtNwuFQ1h9d+wOqdUUmbWn
3LkzV65lXbUc/RHWUEPeUoVZ4tJ+ns1XdmYH9WolebWFiEQwbO+2vBueZo9euN6TtNN2pDad9tNW
qHY5MMrkMzc0jf2UfJb3ldy1lBypetpKHKjRB09uI8lGjbTQrwgWIAF6e10vWvt5EoIyB1mpGTLd
qctSWSMiJNs1pm43o3mrNBVEBb9P2ZU5667LT2aS2WrSXCtc2huGL73OueHFsaxqSw1UvZtdu1xR
YNlPtKRf8yR2PSCHTnJXAxOApGmw/f3WvXJ5PrE9t6VAw02P2bKua4UCCgbIm0F4SHK1uq3zr1N3
J8AN4RnShsNb2ULnxhZbyKyKYeSqngeqBoQg99VckU+eZrwMcg0TnWd3251Nq2bpTKFTAr8O4nph
FrG6MO185je4UU/qrrtPH2d0o/VYvoe5wfHutiZ1becCbaQrDuAFj5nFNRI3ulAEE+Mc8+8d+FWz
vCrjrct4vmzP3RDl+D+NXOTw5MIwqpl5CBJSVxIrpxXe99op7G6y8Jue/EHP/f/sgdsYk7ZwMx49
q70H6sj285dpuq2FyvbTLfDr2kl4PabFSmW6nydFwZjaSOjQ7kXGPIKxzYbGcDpAJvPy9snbGtPi
vmhjyNvIveq2N3yZysGuq0c1+e1tGysvF9YJ2TIKk5bCw2wxcVQm/BaFRi6lq/A4aVez4xwe2esw
XXLh+tPWKZsn6WJj6D/qyWRqkIg4d9RxPstO4uU4Zb0r2PrOP8lXysmzibyPW2Cb9eHREMtDhqo8
jOPn1gK97kMFZURbOJqH+Oif4l27z69mJNN2gmR1f/xp7IcLf3UHtWUpaH0Gz1GXgeophDs/Mh5C
r/scd/u3l21ta3APmDzaOWOgp86HldRFjEwAq9ZOhTOzcGn7gf7Pt43MK7FcqddGFo6f4tOU10WD
P8yoryHO1JLxEN23jazNGVBrQM4aOCHAsOcjESMvQjmXmHqgiAMzIqLKriX8lulR967Pa+Xr2+bW
xgTkFhCzinIlkPJzc4YQQcFXQ6kXt/2ea8T06o2lWfXn9GLPkG3yKQhUnJuA7q8e5f7n8wv+OLc9
RKYtuOJTq+yCI6ljfPquyTYWa3Wnv04dLcwKaiRbtW4AHb4xgeXHrn+CO+njDBREAXbD2jxNy62B
SAVJMBrOwXsujlUDPCgYCq4QWOMRAJ41ZZ71ZusOWdsbr6wsQ1nVKjtAFVixiuE6yrV3Y0xepe8P
cVE9vr0v1q4rQN5cimT2cEqLfdGJApnMcE68VZqdKqkLxjWx4yZ5yqXcrTT5UzpYzts2V/YibStI
ANFsi0zCEivUjY0P8fqoz73zxyge7GLcQqNtmZiH/cojIdsyDVAdMoNVexws2emnT28PYtkzTeBN
OxM4WDgJCNEuIJS+L0NJWKfcUl/C5wye50fLVkE0C24AYMUZP5cOGuWP4YMH+66d74Wr6DF42eKj
uhwonwL2JJJWMCNclPFisMBZZyUmzNKWnUM+u5V1u4xEzwxYiwwfCJepT5qSmmQwXkfaeKPTU1S2
13Cdk4PfKEStjQZmFphh4GkAub24lPU40Aqzg77WjNWjpMLY2hZbbupyx+soEZHFhvNdJB+7sDHW
WjhWyPXYiu+MO8WOoJ53syvVhbjaCWvXfEqu1dY2DvJ/0V64xPz+2DV0ECmkKiHup2pzvjGrvIu6
xkeHoXaN2iWloX6nMu9abuWmnS2MrnKa4JsLnS2fspLbBJiO9i262LT2XLzbJqQzBogfKbTp070G
L6ug5tdZZbYPBvWjD8RybFi5qd3Wn1AHGELLMWJZ/5TqJqTAuvXy9vlZSVTzeVgJxGo5Qhepd9Mo
K8RBvBm6mr0vSHgUbkxrxX8Tnyyhxz9nnaCBaYfMkNzu+ayryLQmkTxRnyL2Et1yl8ngnePd1H8f
roOJLOGwU/fpvpZ2af89uc3Gv1A/xl9AKvWfzzDv/VcuqdWjSUvFcR6vss8LIH1zZwc0dYjIj/TP
bi34D4Di+V11bnDh2iWUcctJorIawumqCbGdJdPOqmUOV2fnKEDKVotIzvhuCgXbiiXb01MYR2l9
NfYdLN5a0nLCv4ZGeiMJn6vkqBatXZrCtQXbvw9qIDGU9/oU3dZN/7GphnA3hempVOHLaeqNe3fN
MbyevPnGfDV5Wi9ZJkgwvFCKXZmGeuHzxn5c8wsatW/doBKFnOrCL/Qwi6cW8YudlQCezOIaQQpE
Mn8j23Hr6+mNYlwJdMmWsf+oDZ9y9Vs/pQ+NHu7HNELnIb6JouImbNrDxudatJX83LuvPtfi8VUa
fVMI5D6oeZZ3tL3v48PcDaReb7WVrM7xK0OLQ5JYnlRBN2LaSdTaoBTtycjdtwdzGdiwJV+ZWJyB
bPIN5E7w7xnKk9JY3mrSHTvzU52Z9tuW5s19sflfWVpsfpF0YD4kePl6OqRNei8KwlehsjbGsxLz
ng9osS91tOlCVWLTIOTxo6Mph9X169yIM9fAGu2/eGytLBNsRyTfuB5nhNViZKaeeI1uMjK/E3ep
lx+but0qIq7M3pmNxbACCM3NEk4j9pyy72HLsHaZoxzncU0n4SSKN+bX7TT/SiiP9ikFOJV4inrp
8ggKqdQK2QSwq6eNAWbNXVja8U63hUN3MD7rG4u3OpGvrC0OFi1UoV6lXMVM6LVeyG7XRBu7cO3S
nSFDlOeJcyluz9HVK78l0UwopkrEO2GnwwO1n46gnOmyDx+0HXjTzXrUypiwR0gNIcj8qFycYYiM
40AZWbhMMZ6NOvZtr+w3E4YrLunMyuIYg8MsVNMXZnBjc6MdBzrd0vdztnkLTLi2I84sLTY7fFiy
ECV4h/nilpyZZbK6bvfI/+yTw1Zn/erkAVSjRg8tIeLd54ulGQMsnqNB9DnTlMezasnGllvfD8rc
wzLDKchjnJuowgq65IByYfUNUQ7vkLpzSVTM9rUzj8mMNpv2Vo4yHIQkkzE3U+AsdoTcEhF5tWza
oxG5AbJcvUjM27bOL/vbMzOLLdHXrZCmYEhsHaA5rfK2R0++EG8BM+f5Wbh1DhEtetDPoCCrL/YD
8GG5KH1Sg4r8PRMH+KxvjRqYVfZijpELKYGtR8XWoq1s9zOjC284aPRGeClSpnITu2pf7D29upbl
mdJVKt3a0j/5keXQS30tFFt94WsPhjPjSw+SZFovCugRzTDehG7kwKHRIgbzBCvvvjWPwTE5srzh
fgu+ubJzziwv3tB9nFmDPpJrM9CIMobvDawAXrkR3qwZkaH/BVils0WXGNEsbCMl1cm1SeKnML/p
va9y8/D21lwpX5Px4umDMK8qXXIaCHqj9b0ASGXwgTemMEma/Qk+eIAxnatC6qrshoN4pHkgiA4V
7LVAxjc+wuUwSVqaXGp06VFMX1L0VkMZIUhHti+5Ua5mdjOwjtJXwQ3BQqAhKyJQuA83q0iXpwVC
UFA5M7JJ1C4KHkjmVn2lMLl9HPi3SdgPndvR2SDuvdxqhtu00cruJPWcMxvdoO5bYSTx1dtDvwz5
eGdDoquDTUOkdJkbHvuQd3xNgqmjw18ChiiZ6akPP3jRhszzklOAQPnc0sJ9U5gkbduDg9Oe1Nvg
qk7s8ln82L2P3e5Iua7eI6PtPY1O4v4Xr+vLqT43vggmhrGRUDTHOMJr016kAS5X7fqD9TXfIf3g
KN/VhIde5FqO+M68G7a2+OX+Oje/8PLmIJbyqLLSMxNi81A9tB/CAnpWA5aqyY10x8hped8qqK1c
Z+CJ8MYz6yyd08vabCZOCGa2YJd+EgbWwDG7Y2ertrhPjsKVsP/1vQS3LWE9yjBg0+dFeBVNdZFY
jWUlWXZk6oglTmIlfZPbUN/7aW4cBk9AXe9ti5ePwpkLCjImCeQjGanFvKqoHgayQGpN4v0MEaMj
ocrXmcWunmQI+94Z+de3DV7GIBi0eOqSpZ+FtxfuPh/7rtCRRLHrTLZb6UbY7HBd2yr8+BnfQpx4
kfHtWTCrzQOPSoCyR57zug+eKhWuoLcHshK6nTmfZSFUBzXqjwOy6wkFNuNTAFkbjshRYFsej1uB
4uWgoD0GQkrXlg7OZBm66dkgjDVft2taDr2ufSfmxu/dOG121c7n+DwAwRDpM0CWc/JwSfJgtlY/
NSGPhiwtdfmDZsBQHARxKYMu6/KPfZcNCQIqSvixaTQkALNcDgANTFFvObncFi9qOlneXzkXr5Z0
EaBo40hAm4Ue3ZvyrusAJAgBGqzOlP4qof3sYy0FnhCuFRHY/mJ7RvnYiajnebaPWro3Vm4pmE6q
brjy+aecTzIFnZk1n8Q2rDvLoECg0W3QA7YOEnW0wU6QhBlSULtROBguanW7Jtbfv71d1zYQ4yKf
T0UYRsPF5REOmZQ0XcVB99/pgoXozrsQs28buTzcBt0LfxqZN9cr/yV3Wm+IJUYC67YrZlHPl7cN
rBQlZguUe3HITN/SQ8JYj5DBUPP5b+VTdxNeW9ddZvtEi9C5OvPv/wY4i85wayKYaqf7rZaO1WES
boFdYadc0NnzYlPE0I9ZPkjBUFSslI39sWpAN6yZsV6miLTwyjBetgKSLeiDJeJ7daLOXFG0ensq
L+MWZvCVjfkzvFqr2sxJ4BvYMELVwPVLzwAQ0Zms62eKutWGtct75tzavD1fWUNTJPE8NMJstVbu
qAvfDK2VO3EnuJOZ+3uqjm5bmB/fHuLqnp9x/TrAqks8TKggkjUkDDGnlzmyTqb8u6l9eNvGSpqf
kYGnnO9sah7L92dG1dGUPYyMp+AhBYhQ7/vQhsf3v8CJrm9/KGV1AM5ALZbxiFxPdY3vYxohMqqe
Et+xRLt8ISmnqo7pJDZZuT3UJqodP0VEKUfvN7TprmPItTcispXtA7gECljKnMplA2HhDwXyaiGf
BGnZIDWcSSD0pdaZav3pl6fYnCEE0IPN2ayLx0VgheOENifcC9EXWvR3Sps65QiVTDkd5XR0rQTm
WwR7O2EXJFvqEfLlYcQ6fLczVE2mCXoRlOXWpPdqSHMIna7ZQXJimFsgyCYxtJ9JJ8h2oWIUOPl7
uMTIdcBPaDjlFUQkx61a6Mq18fqpsfwkgaW2WRVAD1hM6uhonYBaJ7Jju2mAGa6tUvklkCtt9/bs
rwyfZyU5PsSH+Jcl70mYF6ji1USISZZHmm2lRXODnHz77tfNoOvAxUTN/LJdE6CI1FYTj/FBU04d
ksW11zy9bWIFy84WwsTMd8G2XcqQkB7XM0uFhG1Ov/akemVatW2ptwuS25NTnmaKqcG3x2HfuEp8
VDuwS+Ee97j5sLg8PnwUTaNSOTMu0kN67g8Ff4jUWkd3dYZEz2hEhEW13aBcDaMjP+VXmdsfR3En
ZPsx3zpO8y28jD5e2154filLij6EZBPhMldrQfQne88xoMTdw/fr0b63VXhZH6wFbJATBLB2EXtY
aRWhhYvBUHQHQ3cCfY+yJHJ1f21kfxqaR/7qlpFyxaCaj6HkqrkSXwKOo076A4FUh2Bkq4hweafR
oj1z+/EyBGKyDKlyZASr1Bg83qTeAQStsi9PPGqoeSPQdUh3NEUGKHMeo8mG6O+4RVMqXV5v5/aX
o60UiDy82X7qBgKcncYebj0n7RGIRI4eGuMZI/RfvIrXNtDrgS82bz50ZYtAKEjz0zzS8LZQ7gs3
v0LC8xh0x3QLlLTmghCX4qoh8oMjYhE8dIEehDAl44Hj1mkQuq6mw9uu4UedYnkmXpuYt/CrnZMW
Q+hpKSbS7yOCPd3v7Ut6MHYIitvtQ3kDZxgM3Nv8VqsjUyX4T4EmqRft3aJeC0IV92zYpPo4Rvnz
qDUbkJOVSwOO9vlBTLgwM46ejywyC6OSzWx+Drf0sViWYI/peJqK4DdZzs2dpbWl/fZsrp133ZiT
ngZZwYvwlSKo0NeAQW29ag6d39KCEDfPatzfe0mzkX5bOwSYAj5Pd/fconc+PLkakxgGc89GK/Nj
5MkwimhXwiaZ6Er6ixgAXNyPu5C08bkZWtNBeKceAHKo7GbGs/mZAZ7i+PbMrdRbwQWRKyaiWms+
KNVpgvTFpNdV/ypJjnyae5DyA9xH8SmTHsX9TFi69Z5Zm0N683iJ0lE5s06cD07MfK/w+J8dG/Gj
30efAl1zw+CXW9RZJjIyFioNcx5jOYdykJgBn4Eb5ovnd1diVW34/9VxGJAXsxaz2NhiHFOWKFEq
NPgJf1CcxOIhag3hUY6mjYaftQ1u0itNmoQS5AXAT6nGLNPhdeEGba98/dGSpl3Sxm4UxX8h+gJS
DV8aFTVQG4vtDbtEMRRyYqGg0TyInngdZPrGCVrZ2tzJ1OoUUGkkshfevJK8wm87XrMo1hqOFqiT
LXpleC+24nsSo9ljKyb+ty7KzSch2dR8XHFPBJfkAQE7o3Cw3BSRlA2T6BOGJWY4t5uU1TGvQKjH
yejThxJ8Nnpx45CtOF0YO1DlwCmupUJ4XRmZTw4h0eAUb9ThY2fVztsHeXVYSKBIQNMZ2rLSPwVS
0MBoaNppR1AlT7Hg2ZLUxu8bMZVOVeBR0TIGpbM2XO/a2OZCKPyMHIOL16hvhVOAbi40EJ002GFb
ua06fX57bCtPXpoV2S1kyObWgmWSTIfbOPd6yuMJTeXV09yEmpD5TI7V7ZZrWnOIZ7bmIOzVxTzm
mtbzsJtL8dq+hRbpy9jeW+8Kt3e0nYXYC1x8sbuFLVvxJHTumLAbzbK5F2lAX5EyGfg6BIydeSO0
3rU2DALHItrqPF2JIVkqSwHeSo80N+b58AIJZeVQBrZeEkMm6Dw/GJ+yp59qMb2T0mCwM6EYTG7V
O21ji65tldemFyGPlQe93iJUZDcK3XsDKSZX17t0//ZmWZ1JELwQNVFluNDnsVI5ESeVnuxOCOD4
6uUwi6+DuEJeqg9yvfsrgyLcQdKSriv0Lc7nM27TCLwV5YUC9W1RICW/5ZFXfD/DgQIUPhm0WpYO
K4dLL+ShTAYy05EG0DzLyTS/tZXQUKgkq4+/Pn+oVlrAhehJpIB8PqAiDdUp1gHYDPqgprs+D1DH
Jfh+UBTq9n/Be/AcnY82Jc0LVigVfr00pnZjSzMxHOR6sU3QeHh7RGv7DrYRnr/QuVIXX9w3o1zB
8JhodGo0TbKDdUOB487Y2HYrq0Q9+McjhWjgoqO60axqSmCshs+qEaCQCyBsaGrzJjWbO7mINwKP
lSHRdwKF5kzywVtwMSR9EEATi2zyYaxOmpY5Av3jvzxrM5Mfsi3U1+FwXZhIacxIpYgwXheiD6og
fRzKcdqwseKM6Amfu2fYbpcUt9IQ8gabyyxFHYi7pgHG06v0iEdgDJvA/Jwm4kn1wr+wVCDiofMg
m3iJV59Q+pgGkz6DUK1v40RRqeyoDtl/1Za1Zsvhrvgjip1/Wpvftq/uExNGyWyyeuFHIN+Hxy6w
hXo3ffUPs/xa9wUusiF2ttul1y5NDEOaTDwww6MWB5kmxhYJegzPj+af5cKZGw9sjbPFVrS2HS24
RCALJvMN7cb5GJXCp6wkcKl4CFq3jQMf/7u3d+PKLPISJ4zn6bWCNzcjGncSYGa22HzI/G9CQ4V6
q/Nz5QgTO81ANTTzeBAtJkyV8q6vkX60ocITb6Zc6Cq79OT4MEVxAG6yFkv37VGtzBsZXvh90fwS
L8subQhBj+WjP2yE2e2YxQ96JWxUduYPvcgznJmYP8Kr7af6TeSPLSbUg3dQjt2xQpBuu/d4be4Q
GqRnhqBCA8GwMMODoq4MYk6hy++jQnCTGqoOaF/rTtlwGit1cFMHpzuH8GykixtqMAMvapOItMLg
SmTj8/gx1p9zdS8I7a4MP4ZpZCujsu/EgxDlW9bX1uyV9SVBD50ukVWmWL8eaclDw+uQ75oORQn9
Htm0o9Edt2LD9bn9z3h/tCW8XsIepqOop6UgjLybTIvuCr9w9TT8ngzixujWBodwNblF2GUuY43Q
GNs2Exs2ZFWiHCLb1hYN9OrqvTaxiK9jOdMms8AE3APffopGfyO4+SlouoW4W5k6Xs28hqiazsrR
i205qnXpZ4JGIjh4X4IXSCr6JU9T+Ot8XvPr/E87SycvJFSMEjIN6vihSaGpaavj265ixQGeWVDO
D5hhxlocerOFwYMmDd2N6FObls7bVlbWHyvk0ChazKH6IuuUx6UZk35AdLB0xkJ5okVtI7zcsrBY
/inJQH52WMibobgvvCJApSYoN66LtVfc2UAWvhyofZ3SssB0gbeP3fI2C/fy51lvXkTmaWxsRbBj
0f4Ls6dB5UHdQcQHLmbPaLJYMHuLnO4g3aM+70pdsbFAawAxg+bS/9hYzF+pe1rZWNiYawAzO1gp
7UPtYda3mKVc1eZOa6/eHtbq1ntlcjGXIeJoCHmQrdOC5GmM21NS6Q517g0zK6hSDpEGCm1m8If/
bP4cr/xcLZXa2IT0Hben5iZ1pU/GuyiwfdOd8X7BUT/S4qXMKrkflKv8fqtmtDpKg8oKiEqaGZeV
7signU+VucHqLL3ShOJR7FTXC7YyeWthmUFOknQGkvIq4e/5KNUEkhKgs9yU8k4/Kayg6UAtPy/f
dsvamrclYoKr/gdBGczF59aI38toMMlWD50n7wzeW3QhdSkYxszPjglPyFNkBMrTFOmSE7Zpf2Uk
wrCnNk1nltz43cdf30ukYulRNGicvEDjdZXvRYo+ebYhfCkR0vYjwc3FrbfLmttHYGCOEaCXvMjR
ExsMnpRSqJqMD535rg+AepumK0fPb49m1Q4clvRcznXV5YGffN6Vel95djlN1tFT69pVYCl6ooEo
fD8h+vb+bXurywk4gLwNTFqXvF1CUMZqkpCtD4PJFQTPqdvsCZIApEW98b7P9BtwI8hJe8q488v+
qrGaDyNgjLc/xtpRoVmALhwSfzNTwPmmygRLbplTzx79oP3Y6x6M34WQPsmesNUPtmoKsDXNxYSV
FwDV3qqkVNQ6fM808H5HUGs4GIP+6xkC9sp/rCxbspXejMSsxMoo+hVSZAN3lFPECYwsvzxzRFWz
ohWbBpHhxXGsvDGuxBIhIuQV+utU6j/X6MwfyrLZCPtX5g2a7ZmbkEQ7OP1FuCD4Zq1kMcgDMxQo
YSZIYyPvZ9Ut6ecq2Zi+VWMzjEKBv+FS7UwuMg/AZOvZUGAIUuXU3nUz+RubbqXlmHYvsMN0ss/s
xssMd6EWqaoWxYxg0Agcfd0ZX4anEvcZz9y4EqIBlL1jRyAvPNN0bUIo5jlbPKXOPsAiyFMrse3N
mg8g3ZuH7KGkTBbv1KcUDhhCiust9sV5L1yYY+koXqHceJFZpH3ApLsIGJAamf5NLEoItsuG4eTR
KDmR3It2aqaFq8hCfR8n8uC+vVXXfI0586sC/8WDXrS31wFXND28XFTHaQ/l29HaKSjL/VXCGxaX
HKChIZIJLnzeYq/u/s7MMnwA91QpW0dzOowdzLuBt6s2BdxXfLZJwgnhSQW4I6n2c0tG1gZKLoxE
GUUTXudi/K5r6sRN8uaz5nkbebo5GjtbQ2qb4FNndTcNaPgy9ZgMgqw2CVqyhR73TpiX6bGUuvx9
XRrSYWi06BRHyRjYYzcKG+s3j+PSNCyTaCWspFYrZRCq0GpnGVuhpD3Fy121KYFP0Me7YeqyUWQe
JmgtOElpftOWJC5hNMQ8T0bDVr9QsR5TWk0R0T3I74eddqq+Wx+KY+uolBX6r2L6qy713PaS2mUI
cy8KM2xPo+W7PiLXjpDq7c4ohq23/+qUUuWifWHWPFsWLkNz4Eks9IadjNlzFTeUCvVjUCUbMf78
TLhYOfboD/5fQqTFMwKyiEhEF9ew45jZFOXpixeSxjOk+iQQ1ti5tYnsmV3XhUmKJQBh54vpgsLD
0svKDDA5sw4r+9oud8O1AZWC4kaPWyW2C8c2r9grYws/mmteUhgdh8JQAaH1litR6lJMlFvU3xMf
XseWUoCysUdXT+Iro4sL0S+7PjItjAJgIhAsrrpOf1A96bb2pK/AGx+HcEt4/MLTME5r7ieXIdei
crO47BWhiISmmAw71REfFKVjMBi3iDt9J8+4cTmu7UyO+o/bkRzccsu0k+mrYi0atmnSMiRrT60p
H2M53IgqVkf0yszi8elTGWrTkRFF9XCAy/H3vmleqsa7HdAi3BjSqi0LBC6QcRQUlltSy8Aw1rFs
2HrjnyKkr3a6mT7kIjqGaL1tGLvMF0D4iYv+gXmApXoZ0hZwD2XxvD1UbnbjvruZlQaaTxDXfZxc
NaAZdCurd/ncXZicJ+DVlRdZk6ZMOib9xDYPle6C8+3oJ/BDG0Rd5Y5Ic1YvneHSqn/KHbHZJhu/
9DTQNhLFE17w7r7Ap+pGTU6LVIYtXKPDjVDR6CbiXuL0x4dhp4y2Xx+n1CGh4RSHrQf3pXFuDJi/
eEcQOxLUnY8/bPxMUwfdAGnSGU+hYdSngncPL9NC/uL3tbivEyHd8K3qhaPTwRvNqUDABESR80F6
NelWTsY97+mva2OjeDJaSXloy7basPIDifnKn1Kvpb+NDcUjn9lFHPPcjBy2oSLHiYhybXMlQfMQ
7+rHuVO2vuUJ81l1Zs3cYNZc2wWHZpdtU3cvjs+PTwCzGLRxIqlP8uTnn2DmDFHj1ph2wdUsH1jD
oqW5wVNjz+QP5X4mBQpu8+OPmPF/zsgz63/9L3/+lhdjFfpBs/jjv27Db1Ve59+b/52/7T9/7fyb
/nVfvGRPTfXy0tw+F8u/efaN/Pw/7DvPzfPZH9ysCZvxsX2pxncvdZs0P4z4L/n8N//bL/7t5cdP
gZfn5Z9//5a3WTP/ND/Ms7//8aWr3//5d167r8Ln+ef/8cW755Tvu8v/lj5n/6f+W/Kc/X7xfS/P
dfPPvyvaP8DusjNmwpYZpciS9S8/vqL+A1gQOYQ5Tz3T5fOVLK+agG+S/oEDJBiAmgS/Bk7973+r
YXH7+SVCZpIAc9jF+VWNv/97/A8/9+LPpWE+/vjz37IWDxlSd/7n30GtLY4G54HPxBMbv8RLe1kv
TBDmE2QtHnaj1F5F4U1ZKXd+kX/NC3myAznZZ174ECr6h9YzT4WSnIypvS2Qd1Pja0mhbDaJ4mej
kIydoNd2oAwv/qTA5ePfqDuaHSYnN729FDJX8hfiGAS8Qqi52zGh97PMqj2dJlQ3NCjPTWMnq+Wz
rB5klCOerOi+jg9V4fSqPcIVYLoIXucnq3Cq+qCZp9J8uG+ARhjGrcypCm6GwG4Ppeqmyq4H09Xs
ZMnuW/oJ92Nk2zVxTYSq3JUIVWThiqpTtA9W/BhCIpK/86LrsNiX+U7j0MYwOxl2eZDju8raW+pV
8pRACB05yb3nfy8/KOI7GHd4iPk7flVizU6mm2Sf7LVP5GbG0k6/mOOheKoyG9mI94K0E/NdiV5v
+BJI77KnyrTfl8ldLnyUyehr5mT7/g6NRAUqREiZitsyOoiVSQFyVwvDwfPDXRH2dpBOzlUy3FRW
edTbx1w4BAhHt8Z1L9E0kezqKLelwyzsCMwm2LW/jd+EL8KX8Zv443fxx+/zr8Fz8/3nr8Gz/K35
Ln/79/+779GzBi2S+q37rn7TDnR694Lc2/p419V7b9xbhzK+kWlyVa2YsrlsK61iK6ekSL8kd1G9
n8EJcv6ZEtJkOBCxyb8lz8j7dfChx+97J3g3iFdx4wbywZag9iGdNaRO7x8sYDrefZwigLnvA4f+
Yz2/rwhHp3td2SnyIz+LtxO/0gWT5vdmdTSUnOAfx5bK/AKBaSC4Q+98HnYmcLcqoRgIyU7Jd/N7
/ISMIRhrkJpfup16z0XL3zMpH7rZaBtfDml1jIpvsnmvFbEdQB8nHnxeE8ZOH/ZKAvs54+RhWmaI
ETrq+7y31ffjQ/DVE/dW/ZCG10Z2GuRjdu0pUKQHrboz687Wk3e+8M2v71P9Rr5KWkTa+fY8+DgM
7wbli5adHggSI2TqkcJUS4dq1k7yG0fuu52I8qI55vtB8B0/IJw00FrvruLYGfNdiOyyRivA8BC0
R6U7iNPOpB1IcDMGnGt7w27K2wF0hWDG9q7wD5p3q3i3xU3SzZocp7y5MR+/aKD3LcmBrNq6r5pT
ELh+zqHejfL7Wniou3aXQrXQVE4kPkSd3X8P3od3t87eMZOT+X1fDk4u3PXPt4KthTZAG9iN1N00
7cPgsUBMVt3Vd6Ib1E49uZZyU0F5/F647wKXn4gsq+a79egOMthI75TIN3H63Qs/mQHcdaOrCjf9
Tm2eycm5tZLuVFE5yFphq3B5azKBiQSpWJjtqlB0jEk4WsF10kQ7Kfzqm60z1KcquombmwzEFJRi
1kykIojzZ7Mat3gQn30f/QNb/miFdvkuLb/Hpmr7SL0mg2vIdv5u0ptdULSOOCFriIO5l9VTVIvH
7Pdw1ppFhrDpdhnV2byxdhJbateYv9/v/YSPxopG9nAFzQ78aiJ9Wl9ib9wFxgt4kE9NtE+0Y1Jc
jcp1CrElYDzTfx9In1RTY6SHTNzH2cdM/CgmbtFdj3fms4yyZx3UJM938nTqk2uCDFs03Vbv7Wzf
Jg/i+D6Sd2qx7/yb9tb4hK5DINn5Y/pI2x7/0MMm/PiX7L69rW9//Gf+28+viLhXetwye5odWpv/
8Y9W7+qX/DZEl62/wjFO19Onsafb0I5R+JxSyTEbZ7DNhxLIoLeTxq9seyV0hOFrnaR2Vt9psJGO
8idBdH2VIgNnCqAPNPQ4Ot7S4lcpmxxfeGdUBL/+lQ+RnsqnMLKrOkIjUONV2qecgJMn74PiqtI+
pK6HEDiJP16s0dSGOGv9t1rErwa2XrxjVjNpR6LHLntb85mbryaCBTh4C44DS96ZyKjYlXXIaztp
bYRGreK3pEfQx8n2BKOgIgPbetZvoq9tvyvjeqeWt0F+p/tIrt75no8s79FEDJykQ7Cf7orRTlGj
nHaD/FtWqU4zoXBPb6A3DG5ocnbQczXlyR1j+aExTP4c2UL5DO+Cm500Dm3YfFK1wS1Uy7UabS8b
MEzk3j7pi+++luyKCBcLd2eEaI7V9E4sf/Ck+Cu3+ecoIZYFDWarZrgLtdipWvEhbSrXQ+NYVEd7
mh7FHA1Yv9v5VM/MVtq1qnRVZ8jPJsV1oosolZqOIiROiq5k33/v/Ruz/hQL/QGYYEwLVbCPrAeB
Hkg3kNTQnnwcxRg+hpA5u4JpuUM4IZ2KqKst1d21bN2nw5PkDzZwVzeWVZfUujO309tygZJ5303Q
GB1aYfiiSd1dHEk3g5bcG8nwMU303+VMvfHV+yD7War5pdD0/7egUyV2J2nwP/8O6y7CzkNOvPm3
p/br72HdVOG35nXo+cd3/yf4hAQDADHcNXNp84/AU/sHbzDYbObEPbTmrwNP5R8zocWMuZ47zdBR
+jPwlP+hmwhEQr0JtOhXgk6gfhdBJ94MxDNkbvO7bPnKDwuIzsGjiDti3++lGmh0UUQVnqa96hBx
18Uq2iHV+SBrGSwXuXHbN+hyj3nxIReiJ2USEYIuooFNGV51tfRZDKYPHchVbj0Dtdz+IHfljZXJ
X6nsnJD+fKfJ9VeQjUSfqfY7ysJUDGTRgZE1lGhr6w9JkhQHU8sLW8lD+Hu6rp51oWXpw4D67AHd
keY2R9D+ujON5v+y913LleNYtr9yf4AZ9Obx0h1vdOT1wpBJkQBJECBoAH79LGZVd1fXmJ56u3di
IjIyQimljoPZe+1lkplaUFBWAOnNxh+fvIj5+15Yy8HUUAYpp4UczjLCO4goPmr5Xta8u5Q9dWLu
evA4LKMZXq1eUF0cK6i2LoXFDucQ6MetmPmjS5v+hgy6+9L0us+g6gZEnhvmd60JsoYNk/A0xMwc
HkjSqO9MFjyLFkea09v9Rtnlm02bMbVbV50ipKXtgVR2KYYY1mvXWvDUkMG8R9Jd/+hTTIWtstgW
CJiOphb19XigbZcgfnlXzXwbWvqoFvYhh2HXhU5cwF/N6Ls49JYzgaUg16iIaFE9achsurA7Vy7u
hFEEQ9zV04NXBjmzx6th+K+KL9nMy8QKX3hX50skQMNku6XZSBQsRnAftFESsCGVHYOYpo3dAYhW
5B8t2ClhMjdemdDslVMf75UzwRgVVvIl/5TO4qXUQx1puVzuLJvVT85gD2ldyT4GN7fPFTPflOtY
j4Xm97LU5lYVlF7ENJyVU92QYpwNuKAsWT+NM3s0IKJAzJZ3P9EaYlUzmu5Qd3hbzHb3ILLLtBWT
kYpuRNFUTBtpShg/ALJIlkBZKZ5FndtmwQ90LvgtsNGGRKSoTo6r3YSY7pIEQgKwG8oLNFgMtoIl
j9kg7M1f78n/fzv4Vuk3/IFwWPznZ9/DyD7+Dzyn0HDLPx57//i/v518nvcDMiaElKJkhnYEorO/
nX74DppqPA6s79CYY8r197bb9n/YmLO7IBoCeVwPzN+b7vUbEP6viYoIkYFOyv0r5x8ozv98/iEw
A+NzPI4FJzMHMnE8hT/iUYPr9d6CRZY697zfdTqxrkh2C2EZjGAaugelFg2T1aByhvxkbZ/2bZf5
sDZzxabuE79M1mAmlN3HVdHdFAlcqZI+s/Mx919nhMZPaKHgc+cnQz5nq2VJk4eYB6etikc2YuXG
FgLAtvR1Bd3Rj63W2RCky3gVqEOtuTL0UEaQrXs3omLIg3w1ZnVFwnN6KQ9tkxn3Q5v3VVb5WXuG
erBHr4C+GQZZsfvU3iEgGyZW9pMsk+iAIJXfWJP8Hiy2lF+gBU9h6HVbnxkTmbOtD+P3cCQ0aXZm
Rl+WfEmhxSFZkdJ+fZU59tfNwpOMi0e2G/wMFdu29Y143g6nMJvvFNRPd1CNoV/prKTxk85IkJjs
iRiQNY6saY/mf1Mk1X66rWrblmw0PBx3PKnuyMcMrzEDovSKJe3ZTcY7qXY6zKool/QcFGjHf45d
pliMoHWkQ+Uw0wlidoWgfWeDkMVzRA5aBxvMdXiE/c7QCnKFJGXvUP9kPNaP9p4c+A4t0QZlobwt
z3hn8HDIFS+zYatPDIl+9+JUnrq9hONZBBv14RD6sLgDgee5g7YgGRDO2h+iKZ7mvNzOm3JvlbE3
xP3RzJY6WX+PuSvfWudQlcdVpP3LF/uxxHvTMKASXlrUetN64ARQ+HMno8pbLxmqxOmuGC7zNq5g
4L2D9T5O122/NW7NN3sfDs03xeohx2AT0ITBeiQ8lrD9Vk06voY0tm4yhQb8SN68c5XD2zBvoAn3
kunD3o2fEp2hyFVibKL3OZ+Bbnsexr0pitAnZMkn3b1xUu/8yc/5+5j6ufa+wuJU1sf6amzMF7Y1
7gbnzscK0Im/5uFWmXixEDNK3m1oiuw9qIQdOtRvuAwVX/79+Eoe17jA6lk2CQE0cFzdAcXRwbQe
CwGgbzcmSGO2d6LchFZaFnvjKSjjUMTsgtykMm53sLpIAnh4H+cc9vbJamGvP72ze8EYrj2iKYIs
V6c1eADmC0Z0y6YMt8MSW20qv+gNsMs7gAbzdfxs8SNA1tLqLB+iE8AAhKSto/22Sbn7gC2eWE/C
2Ds3HcXtQ38I7kAtiMXO3QYbd9eiNri6q+KtxTgEAYz5LGgy6UfRwBojZtPRjbZwyqzhyuejac4J
2hvEeg67lmS2nUKetGzoxb327WZJeOzBkrH9UHASuWc3bwbAH+Y8oV7qvpS4ZJPprk6j11DGNYPn
CU8bksjc2w+J/yy3PdLg1MXfktzgsXFUeXfG5AClF1C7DtKCPu2RYOinzif/DDFQAWoGBJq9NBny
3bNGJSXfsTrrGd7LRUECdqrInvvwabVPTrWnUVZbMd3SfbSH3vlZYGT3KQ5rnKz9ZsIYHFD6wY7x
4T+7WyMFiROdxTJDzybQ2R5lFbMNwlISDIxosvpugGank6HMQnnAq4JZ4eqzPPspShys3KS6dgeZ
zdnw0B+d1PbiasqKR7ia1BqNVSzoHu2I9YVHtlATDqnx2hVYP3vGErajr8u9FT5VJ/JkdbH8Zi9S
pyN/JtGV66tNt2OmnwYSV+7NBgACCEYFj64+hfbOsEU8H5qsyrTYDK9yiMdyZaUSkFTv0df+4W78
D+DdP6O7v180YAJCSgZ2o/uniyZcqDOoheAjvgs3Rmyl4wbmVdisDlC+jmzgP5KABbER1b+QLv95
tLY+MnxWMOmBdhNT0PBPs5CwMyw6iMlN6W7NlwYZd7MKOI0TNKNgcwbXfzU5hJ3Bv79V/+kh//Ri
ZTOCZBmNbromA/RXdrE+O/Kgco4hYpHZJ/9W7cYW+aL2d2oZue2cLEgGMPurroBOhyNmMim0BPoO
/6I2Du5CGLTpd07WJEl87gzuRmsYjg/3yRHLYA2xY2bMr8WcDuEmAqGjxylDUvEM0+P9nOFGnOGK
yrC4Eu84ALyMkunI83LvZut+Wo2YIVjAFd12GzwtoEhNOjc4qfNig62RejQhd7h5xvf55ximwE/o
TmvEbeAufqpounKicKUkcI4GaHjRr2QNnV/txadMNEmwXjer54qP4IK9eVnaeMLHcMGiy8MjEJYI
G+uOfyzPAqC4+VHhYnMTXB9plDTfwCG7aQv7YXt9Kkaiv6i7o/CeUr9uNiuu7sVjjZTEldD5c76J
zTzHTpHgYrrDVwg0Ha6YfqewmoOPZfVtAmBRRxA12hEeUuF9f8ABuPfBFjFzG2mL2+ZMjst5pVep
hD+xj4Unun132RH4TQPTNXQIp8DdUBYDchcAZ2MJJLSMe0zYQBlmH8O+3Zg7BS/Y4E2/9rAmsTYT
ahZEWC7b8MFFGAnLxI4eqr3YNnvgqUfg3CmcBqfVwCXDvD7tnyi6sSUbNMQJa6SYkUsEF97W8sG+
Cx60TkiYRlPSfYTNyU7NLYCce+POSVYfcqz3YVPAlouVvyjn/SkEymiuF0m63oHup5VRZJRgJIDq
CeEY+mU+tqk+VAeyZkxib/AETdG9kYbwAVnJwd0QYzUl49bcsNPwihDMK0DNKqObyczGHSJWEKAO
K0i1JF1KcNZqHPRgwh34Y4FYFlz+cMPuH/s+Ka6rnJmfUT0OOO5p5tNkjU2bRBxgQRsP5GKn9A5v
CyjlTTLu/f24heTq4merAtvZ9XB5QXRFFu0Kmfj01VselErmXXG/ZG1q7NwXEy+fjHF79Xftzkzd
g5HqzYy4qtdgB9PP3D7THfv0nN/Oub8E8/zPnEBiJvifN0P/t/l4RxLcH/sg/PxvDZBt/TChdQTC
4sHHcwVt/tYAWdEPaHwhoPolrAMch3P097mjC4wHcNDqi4XwAKT7/KMFcqIf+CcHdDaQ2DFbhuvV
3wCq/8bc8d/TOjHTh82OD5qchQbtzx4auhnV7HtFmThNdbBd8tNkw9G1AccA2N17Q/FsdR4qWMc8
B8CyEs8mL1ZtvUtNb0JxuNEZnQbOPjwEzpRQ1+e5adgXXHZvf3hH/4MrFJZd/3yt2KANhrCMQPtn
4zmD9P3PzdpSKxX1RVMlrGpfOzxsxjgZX+q2RJBy1EZvGlbtajbp1on0NGBQw7tXt0HpELYe3M7N
2YvOphLBaWiGN6Dn5qbwhiFmtKgzCTThHnkeIp0k79NpDKutqFSYSkq/FJjfFy9akJhShlG7h5so
oG4PWrQbr2cNmfbSANGpl3Ezl6aNXDhoqbeqXSeBfj3VqOQWNy0UKR8UtQts86L6FkgjAkBrP059
PaXeEuE913XZpsxpZI3KpwEvoR3bx8n0DBLDvFzmbaGsV9ITjIeRtfoJ3/YKvUl472ph54xMFmat
DRdQcTvlgicIed4omHTi0m7Iz55NU4aAD4yIrUhnvIDWl4xmgRGeO2yJL2FJJAmJR4FyIu4K23t0
hPRzr/Tag55m772aAuBCpYkjfwaT+qbCZrxWrjterXHSsc1QP1surrelYn0Mu0l61BYYNRq23q/9
oHBvYkV/TKT9ICOvP+tWUI75h5C3WsMfICnAAjpOgohTE4z+lgaheNMRSuRFkSc5hC4uQMfh2Vjb
+hVgfXCow4kCm/c8nRSd+eo3DTIiuUA6c2P3RZ2Ahbq4cJDyLFS5kVFukfZQnD2ivDCH2e1opBJp
Tq9ByYqdFLzGvFFpAPoOd/A2LhgKa0/YJ1OQ8NBJzEyNljlFCoa0TKxau0dnonDOh+kBabEEQrbp
h4kCQ0McJwI/af1FPAXEDZHfSIElfXeHoETAbiWFtUDcdaRKzHCow6TyC9gY9RwjzR4g3qmHR8wQ
z4J495qY5CYhqtBAIPEQGAbrTTBFj60EbqAMTBT8Rcik9kaomucBzwc+mCiYRT+EZ26azYbJjrwP
ZlhugwETMKIc8dYJ23urwVPBUjAnFEy9D4257/cSU1WD8kPdt3hi/ZqP5KnQyNuhqZx9WxiDn3gl
c55gXBrhXutF+VqxACVSS+1Y2uj2mdhMC1rrrpvRMllWrw7CH+1XQ5bq2ZCekyKfyM4jHUBcpM05
YZ0Uu9LWpowjX6mcEDM48qUfaYxzknqZKjv5UbWuD6WHntD4V9RKQmOcbtSaWeJaGqknZJBnP2Tz
XYO9CxMKl69NJj83nTwRhzeb2jWqzKpneLQxa3kasbd2tlVvOuFbmBOLDt3PhMkPT9Q4BWcC4m1a
Whi3ERO3MKNhMjED5OjQAa5ZmgI9XjfAfz0g/mvYVfXZLNUDLyM44nO/2vau3GuzGY9NzTCyop7b
Pqtqtp+XTpObHVWISQtF+KRmAaw4sMctzM9qnhtLh+m7ycFatmHMDKi6ROfvAi8Kloj/7Kpmeahs
YZyMzkD95vVhmCiq5Ga0EIbJSmf6cJU57TzegeWBR/CLBE7BmI8apJuew2VBe2lxB5M9PM+2iQe/
DRLtKCRPmyHawsgOHjBmWrakqtsXdEsid+11cB6hYfW6sr0xGtCbOU4zQzFLv+x+RiBMw91b5Dog
TIjwnladh2O3Iy+tZlGXtFBAVLEEJw6rxd/KQDEQM8XKbQBYhTs0hoRl3DU9hnhYY2Nii2VHyxGD
aLfOGoRF0CY814wdqmHEoeuKIXGrhYKJH9U01tisG9ZLO598AaqJqWe98Rvn0LuYrHe6dleXIb6V
NXZJAcf1tDUBtJCqhdC8RWlusJpcrQDHdUekeZjGscknFW2RuUheOOXDAdmmIVIJJxnzAuC4ohVK
1gKi0y6YE24VKhn9AeAzEjQdaiJmtQbpgevuuZBKxBUnQx7ZBBRp364OUg1g9c/zmDTVqPeOCwih
mGQJSguY6Yw3kcYCdudkiES/F4HtJnoWGGHa17kV29nfjTZt0wYc1+1SjA8NWsGs9+qvkVRoo6K3
gNRHXS5HWaKAL8km6HRK+vln19lgYWjIMPsoOrdWjSjTcd5OUg7J5IZ3JUEPD8aQDGEQPEgcr12H
sUDR8iClY2kltVhyLQYjV0EIWMltJ2TXNnNujAa6kBnHPJwl0NIYBHmY4wA4RMC4YMcWGGw3i0/3
lDnGgWndvy0LMDCt6LiJFNq/OnqGauDWdWGdi2ho02jEYVS7ASx2BX8ORdMlfie/eR+ZO9ih/4yo
5cVUdSijHWO81JFut9SZ53wInOaC3exs+gIwVdRS6yDRtiYyZFEOPrINugOoHogmDx+isrSyqaUw
KAlIXwewOZ/ktSp5eUSi9rKxmhWZMOl8cGjQn9p2FJ+WowHXqiL4Guyl2xcyIDmhYb0TdvuJhRYd
zKVOrQpIVj1X5NDaTunEPlZqmehqEVer1xdtOoeQq/so6M+e2bBklmUXG00lSuxiYR4NJ0wKnxOg
Osbd4tfRZXIxrxItS7RrX1YCKSqRANQaHG9p2YDVGODk1vYv9pSJRC1QdssZXnmt2aZuB2EHONAP
lJMvxxVZ2DtmXC2BiJcen1hpOiDkGM69py0bhB4LchNiEPCmFi+WHABiPwXzcerCZweTYkP2D4EJ
FpnCMsBAGn4/bfHWsegrXN6hgntcLOjGCj5cusKKTT/KZDllTtEePKef98Ugxq1kBZIIBmjp7cav
MPRWz9J0voIZrhyGmvJmGVC+OFTuGmIeWQjrNeKhmvI4ygUprAcM/U5Up/4ITArMExjAZK27vLHF
xW0BKp1jXP31nPMmuEgol7ZJa5U/ZWcASGymOjYYVPbmVG+MqpBp0drXwAeIWEueWUWXC964mCSN
6NXFeo3TBoXV4K59OoDOkDzKBv/suj0OWPMpKIK0ajX8mYvuDWTXCi8CH2hBl7dBmm9BiH40kuTV
j1wK3RlKZhmhiVzknAct6KK+BAFBwbRxh2myF/tKeJkxN1i12gUcRz0c5iNrYukaDZQeRpEXHmIv
qw43XukfS95MScGNL6r89deyJ1eol9oznjTMl+K+HaUG97Z9bgjsViwSfhgRNq/kfnmSjf/uyoil
rQZpwhOOnSwdKiXuPwUhkAi3Mh5lANqPXb5GBn+z7Oot8AXLAyNMdMDzUPRg16JaSiI9QC7ojJlZ
AahHH5PUYUXAjq+breeXmEcIcFaY/zT3YH1NJca9CkSVseUAUlB/pHURXuFTYGaB0B+UA7koGCyn
R30oNYd6PHJQOhm1SFyb75lDwysNi+k0OR3pIdCgYz4SN3eI9+ZxnK9jJcAvlG8ma4G8ePDcbVfO
kh44yaCcIz9bNnR4d+rnxiw3pYsVhPtpDhwKd1e7PiIW/mgULO17SGfNFkjh7GgL00nRJh2Ed0Mx
P+qqfKxIIdBI0dtgTrlZzd99gK/FdG5w85ZE3ReRQrnbLC9LGzqJP6E+nXqzA5NqfFNWeNLEOFnE
OiDONA0c/VPY7r29RB81eTBD4Cimmn9avcMS4ZmfTNQ/SWOky1Jjz/ob2C9hpc0IUgIqgKlpKtic
ihF1CqnNh6qccwRx9CgSl50a9I0a7dHs5QN19AMfTIQ/KQtkkS6VDPG7JZvKdDarJFj0LTSXDSzq
X2hp7MuyOQq8bqNQ18WcN9qBV4Ez9ElYgsxSDdXb4NU2phmA4egMX2OP5M0E5kzAzhNDppUid46J
QmXpc3QKG1QtaVQZCSWdF4+oHWNJtH1fTNOTZbYiEQouwm2l9jAVuBXDghupXd5ZWJ7Hwd/xaEoj
RFdPUbgNR+c8meUVDhA0MREI6ypsHnSNW7vHe7e4fbexlFSPtUDHWDuT9THaFng6/oiRS+1OuowR
skjufzWufwkTeeha/PnFpP78G3P7V9f+j6/+e7DJ5me3Up7ln3/V+mz+/rv+3+Bsgyr9XyAm7Kvr
+39CTPDzvyEm1g8YuTkwazShUIffkIVB9G+EGesH4A6YVSGQHeJdGNwCzP4DYoKsdtx3GChD327/
g6kNMAXuY2BWW1Cj/zZP/guISbTqo/4gLoB62AaQA0zGx4ZCqOOf0G07Ysbg9qg3C/SbH2SiwdVV
nYq1v4CdZwLYlmB67ApQzR6noBm2xSiMx0Lwo3BwukSNAZYZBiT4GRBhpkvggoriTuhvVe9OuNzc
MCsXEYLwHLGEqumzNVEnlQ1myYa+K3DEbwIHE05EKlTwNO/qXeMv8PWWrMNZ6vZvvUXehApf+bzQ
lHXOQavi0UQASc4GXW0K0R8QWmVga7FH7lvjGZK3n0WEfKkOrXsHEobZzO2z0IALpNDBHsbBw8ax
Bw3DHyvIqCEREGqp4dM1zBueSnuaapQu3dxn0axkzJC2jE5W25dyCUneWqjGmVyWpI6IQBELG8DC
6Py0nofD0GMEoMuRZQvKzXyYe4Sadc5X5y7AzyENB8jcbgDHTA+04Ten5F9FbTy7MFTAO028b0NZ
+1DBYaaoe3dbB/M26mykNdUREOeWL/sF8tbfvMD/d0//Cx0G5KX/1a7ejqx87/UfcdBf/+N3JNT+
8UvdsGpzIM2Bq93f97X/A3sT2nK4DLgRMD5852/7OvwB6NT34IcIEkmEJJi/k0Fc70cAFBB+IauV
5urv+leQUGQq/ZkNYkMYCfVsBE2Ui2xJF0fIH9kgJQXW5zJc2S1qNoDnogm2zVKOu9YMqrMHSCHr
fG8+VxW8ahdME1H/mkDmTAU+AjaCSyOMOUB2CyckdMwBIrZQfshd2CFUKaxgT9xHVr0l7uQcLN0h
bLTVVRwGs7qv5+aOMpBUfRh0gHQlbJCS++azKxa0o0vfYZANs43hqEDetBDPcCyGWm5bsjSPfei9
1sx/A92JxAXh48adhuZeAdysEzG2ISwqRj8Fk5dtg9YNsoqr8MHiIqySyZYiprY33AVl6YGlHoUw
EOgo4A9Rm5ntoatrYZd7pGEVxpZXeXAxoTBmcKxFHAatxd7x4VKIEPrmiIAKnU8rOIQGAS6MvfO9
jLY4ddXoJdqbXrQ9DtmwSJU50kX/5pTTzZt8P0ZaQHvDqLLPvJA1J01tQ2TjTMxHEogXu2pVZkZM
fds2FQiVF9OzpqaZ4RBx9kXjveixrc6iBpbYFpgAwgyhAtfD5sZF24X7Ore6P3Cvc1PWAwWJo4Jt
SFft0C80AJ2aEXaerJ+f0SQXJuCs2dgFYrCARDUCpJFx5vS1Gtj8CZ14dZHrUemC3MZRHQIws7kW
Fy05A+y56PIdAmG1HcoBWgBCaPTAFqTFcO3ND1rOfW43qIkHwxB70rT8w4FqKZV1AaIuqYcTTt5y
QmXvNk+DapcvxV0wjnnwOhoNrDFgPxU3ka9p6rDAa3ahAK0bUwf76At7uujKcRmcw5b23hZIYVSD
LDddpJs4kM0uikZ07D6+AE36U7aasNiT9gghHIA9YI8OI9u6lrCiQaEKryY4OGZKhT87ky9xIDji
yGphPKNHmgEAV8u2RGLMT+zocadmNIcmFRNqWf2m4GOaNG5Q7XDPQCEw2nN3ZyDR7zqOgKdn1oLA
IJVkUGYY/QaTCUT8Gg0+GqPp8lEjIigqYD0Zu2WkX8QEOQMQMCsNVFlDYjSVeV+GXVbrUt6FSkET
0Vk1CFFkxhKYYY5y0A4LocsIQPLpJOgiC1EDOt/1+yj92WPjEPNCbYUAHTRFaWcNPAWIj2paLcOT
Jm37NjaglfOmBjmTIGDTlyv2MxQYFYcCE70odHdK9sNdE9UzKt8O/FBjGuuUuqV9np26z+AychWy
35jmwDFKVbO1HT1fHWQ71EfLRqBahmQVkGNmpysv0BBDsOWK7tICPUiZXdMr+rwh93qw0IZSoSfo
AQybjckBy1kv3uB/VCW2TmLIOtoQIHlJb5ZjFpK5hL5bku6C8qT6tPxRvIJtiwjHAhZZj7J1BLJ5
zebRm+YP3zfI1uTTnDE7+OSOWr4xpCg19sQy7uZIg+5lzGPKA6vF+ABnNKCQ2bxWNLDehLa6TI7A
umvQRHUCI1aAXXLeegIpPWNrjIfBsMeM8mX4Zn3ZfhPUfJ8ejB0h8Wmrw9yYiEBZDFDrJDVemdLI
9Jq4k/kQhgJHriqSwwcKhpMDxrqzvJUKoioXhMFEWLaR+lrUz1URyCHt57D+cpxKb83ZDhMOW8dX
ygKgv2SooJQqyxMh/XJSFiIKIhI9umVYPSzNeriW42B/i7CYo0SFALCkYaOGKQwLhP2irLcI5AJ9
N+gXJ10cw/6ywl5rCJQM485V2H6YISz7oKgvflDxbLJo3i88uHleL24gJ7vg5/V0JwswKqNwcsEb
UuW+o+i80arg/a98n6DVm8zLaEJ6gtZ+U1rljvPwAYf8gymmDTKvsOrqC6S7aW8gEa9taoi0PDR9
w7Bl3M+pUyed27w66LOsYczNEW9jE20NEW6XYChjE/P/kuWcgsNgGVc7GLJwdLeTh0O/Mrb11JxE
FZ4kE1CHDOLmB+h1I9cvgcGT3TLDqJrXIkZpfosiLRJfQDdXdztnxSVnH18v0bGFnDChIwOlaYq8
jfY526oZU3dvflHiGQv20tZOKpbhYHPBMxpBZOqoA/QZB0tY74PwjsY877vIPjFT7wze7Och2BdC
7dhctLFNpjcxOpdqLL4G6Z5dSs7QRpz8AtdpVze3JQxTzFdTPOJpdJ0H6UK5RCsXa5h7DSRxcABo
W3Dv2v4cFoB/Ne8PbUF2MA3gqZBgdEgYccVDIICZ2QDuBcnqrv8FoOlYmAE2DIPCTETj1Rzdixc2
eAA/2tpGaAEgrqHzmpFPF4hrW7YGoKPB+2QSfC78hUXte1+uZc3bBgFPeesAwp7YSx36H72qSIKb
Bf7nniaY4gD47BB6ATjqaYG3FbynsXbnkR4jaXBoScLD0rNDBMEoKu+cz86UovrGZVKGO+AXx9EO
eNLKADRSwH2+ot+Vtncut74jAmBqtNkX0gz63CoKtVdVtOROAJpbAyp6MFaPNnrlbEHCZloP1ZC3
PMomg9wVrXiYhzZxQI0z5Ax+HzJp6qbbEwxxLBU8NV6jk8BwMGohKXX4O2yPICDFUediPcLw95mw
BR/O7GazXh7bICJ5bfXetsK0MjFHmKXC9jXpWJBLycLjsLCs6IdLXU7N0XbHbzkPztWYNU8NDLb4
SDrUFBSxDN1J1HU+9Ud4An/ZtfHEfOt+Qt4KSCqOvdUS5FT4Ku7Gnp/hGbmP6mXaOI0x/yRe1Wal
CbAeB+kB5SFkQlHPUpcG3wHB2961Nt1gQ5tbzDHOGHXBOQC2WbEZVda50QuOgsk2v9Uyr+M9IT7H
ZioP1YqZObiaNo7VOrE3WfwcVS4/cGKJUxRgklyuILE3d+YDLtQJs0PlXP1KeRi7BSXNtTJXd1Wr
u5u5P31X9dBkoijHZ4Yj/+D642wl0jacFL9wOVQ2RAjaJQq5DrJcLnY4tBgqDxX2wOgExtF1mgUg
oQ1KUuPaL6UN1AWReRPsfhjrDn4ByZ0EtgVqnGk9iHKCAWBjONui7yBnJFh2QMLd3QwlsR03Vhfu
w3kRSROhfKNE3OCBBjJeUFwsqkrwN01IDpcIKpGxseQJQx9MNNQEyM9Q9m6Y+F6ocrw4vexTIPD+
BwZg5DYFpdr29sQzbzbYg6uq+7rhQwtBFJSnFZvkBhva3g8auZOLBdswAdgJLBsbL94xzEs3Qhem
4S0U86GGhE96y4YrARKTrZY9/nIkjq4KyXKeVVQXtBdTzqcaZhNmhZ7136g7kx3LkSTLfhEDnIdN
Ld48P5vN3DeEu5uZcp6pquTX92FkdndmLwqoTaFrF4Aj3MzfI1VFrtx7RAxtdPA90VLVht5zJQPz
sypMGP09m5eh+rnnOZnUg4AisRlNh/TywhlJDYWFSc7Nsw5SsqSZPT3bReutCUl0h3xMg5FVu746
d1Zf3rty9va5lsGlrKioen/YZr3DnHgo5HTP/XI4YaDPjmVZf6QF7fqm4Yt5itU4s8fH1veizp51
XrOzrBhIoFVRxF4BFNJHqB0+Qdkp7j/ZY4Oz0CmfCWC4+4hm5NMvCOh2jXxJu4qSoU+s9WSOpGtT
u72HbW/uw9ICZVIPTPJmyDQXwy1eq8wb7104+fjsJrGZ/V6f2KHTbhC1XTRQ71fpq/jRhxTwVNWK
r0oMMSNZHLBhjxPWtxlaRElR7Wqj4qnPcBMAsvT7Rzbg6HveOc0+LXB0eUPgbaTIoTTmIZUGlYxq
r8pqWd/hSSfceQQUFZOpbr7ZSMnXIG0j8m1tOL0nVtlgbF0waL6Fd1bVfr3PutRKdlrJ/mUorQRl
1yfK6VEgiUPs4HxZJyxcfjW9nH1eJjoCto3McX9Pde9clurrpTS84btOI0QVrZkMTYn7s2Q+cbJj
nHxALSFzzYG1ceTUg+8ZnMrY1GVYvTPp4hEscKGc7MzuniEAdYdCeeHLaAzPuZW7j5FyXMUOm5Ao
QNjO4dHsXOOBKb3CVzbmi40gYOfRClJL/UMJRwTbSHc+l3MmnkwziRoK+liVFy+K411gzcBWPeRo
eXaIwvAZxjJ9VJUamWyz5+DnZNo9WdTaKZ8yLC7WtlO+cx0Szu/11KdMU5TnNpux8HJJUHJmUFxg
ohVOT2y81BtdJvZ76i41XxwnvbnFRMOOwNpukctDAbabF98/+xk7oZgxK7kRuYp25VT05A+tsj1X
NEvfiUxpypiH/RoKMynXZu8Wn0nhs/sozCuHCsIqj6wZHi+hUJ8UWjyFqTEcyizqj77hU9iXSp9H
qb1NPY/ji1+aNud/zFHPM6uwu0WvI1sqqPsd3W9UM6t7kfXM87uhf5VWXpy9oMheM9iSL01IgN+b
fLsGdRH+xNCEU9sU2UPjZpQcevTMx9YvK0yNWtcbWbtju6nNzrwUgdttQuSqV36L76Hq0scuHn9P
dhusi1aGRHKLdZeU5dVqU2PDWlTWEA7N55jXwzauK/O553a4aZc4snSIfBlKm/jlPfFcKWFsRNvN
q6j36vOQtN9pEyVHyS6P52SSt75gmEhPpE9dX3pIcWOKl0O/o535bKPzLo4py32RFfiieyP9zWo7
FMbQ+2z7DFpBGhvqGZak3rSDcjeTmaK+G4q99qkVMic3GEgFItmEmT9dfdPgPh1wxRriAlDNOCTp
fGZhkPNd+EJtZDmqbRslJXeEQP4wmSmp2Pmecr86jQbBq5VFl7arojZ7k/MUrhoDB1TX1j/YTaLX
6Yz46ORT/GaXyW7M0vCHNzpYH2oOGwht97iCVuPlKr8NQDWPinYEy0TxFkn3IR296BBYMVVC7XYH
OYSSGn5uQjgrY/xBf0RN4xnVJRhzgs2Dcy9HX/BKir0RMZMr6B4DrBU8GzyvQ9iru0q94qrLIL07
XjltqrjKb6lw0rMpatZlo3gQ9XdopgpHEhOcmvXMKHMTK+e7Udhuclx3e9fPg2siXX9rOSQv8CUd
KtLZq3GWzTLey/eFwR3e2ZGREFjOMcPGpCg4BpmqtmpdzyZ5NZa1LO20OAUkvHvLwNDvdNU+9w3n
SHndrK2emjmumROqlsHSXObmnzwygBSbRbgHRzqv2sRzyNq7IXFLKpetP+JY5Tvyj47dR/uEcOE2
6ux6O4ENWtPHBpdiNn/2Tus4KyNusQK4KE37vrEbctvGJN8mco27zoi+cLbFJ3uws2tnud026NJ6
h/csD1fKZ+pcZFn2rfkoLpYShAuk/h3H7HVVc0DTjX6zg96Nl8gzd6HBLiga0nAncMDs6saQl8EW
x4iY5iYcVXFqUIh2svU/qiT+oh32P3zt5ceAM21t6rzd1pXj7wUVAn5f67nr2xaNjWIdhEkTX+Qi
wzWMstdTw0chlesdWXCIYKN780RsMHk0fDHt5tqe3nKjMwmzD+n7RMZp3aMXHRKlfLL/2t9iSkDp
MmBCeqKINrO9aE74EpnXK/aRZU0iP1QkuAhxtMD9GQBnVIOO1jW3DRABb1qFRVhv2KX+WfV2Eaw5
TWn7QgOxpSQhFFbjS5qEp9rN7X2X4mGOqIdg3ZbrYGhI67dxue2sgtS3mbfPXh1dkch7sie4AOih
n5qQJyIQjPnteZm4BQxbFaPrTJmoREM2X3OH4VntuWCfO6xc7gqX1aMza4L7IW40HRRyYYpmj0Or
nZ2Vw9iwTdsvNnY3oBv1ONOOs2FOB4WLYTWMojmYPeeDaZf2EeLpV1fW5mbMO8Ax0ruI3perpM3S
7eA26QXOMwa9krLAnnJyajmXvzP6FHOdIGhidPBtHPqDfdBhWofAPqOwECUJRwKfXg9vsLCXjjXC
gNV3ziYqPCIwdNUnI52BIFqD9S06ZuaznMwTLxHdjVfUq9xKAL2Uy3+FrKOZaqAiMP45y0nQAgSL
ugcIhMYli3m3fCHRGwD2rIWByX1Chz53oWYFceD5lzDO9ClfREUlyb8Nat4Fgx3fuOYHkF7LwvAe
LG9lBM3BrauPJHZ+RU2vaCfpb8QwIZJM0bNRTu1uaCvTQC6x8pMpQ63WGZaEH+mQY+OI8g7yQyzC
S2LOIzVuwP74NI6DY2GF0z2TyfRLGcVPQ6WU12Fs7mUBgXHoJYXzQNSrmsZgSzvJ4hUHC8GeKl8d
wt6YH43WJwBGQP0xphJ+a4wIAA5lUvCUpri/VkZuTH9SCeVgHnAkFpgPLwycpu+hyfVDz2fOTDb+
yZGUDuAaxNmQk3fGrqPec8cbrogcYvPfO1P9/3BcugR3/pN56dhDGPi3eenyP/xzYBr8ZTGUhHQG
lM/EIMGf/GNgGv3lgfAzYUr93+nJ/x6sRH9hEXYhk3Pko/2bTEP+mbJ1/b9AsLMyz6EaBaHGH/0X
Bqa4wPn5/zoyNW3HZOjDH9gR1mjY4/8+WMkE+ls4wyiUdVqeUVP3LDtntlHqM/hVUDA6P8RGK9cS
D9C6sKrkJfKmcVrBM6LpDeffToq0M4wkPhyjh/FSIjpIZkMbMVKHNb3AHua/W8gEF8dRzqqNAmIv
BcVjErDWrex09e4GKJdWWuZbOXrjSjAJWg8qPRnoPavMmO91aj32eWZzXFoDTrfBPdr4aB8dvWTx
ojzaGT5OTornsEywy9rUoK1LaC7nJVhPmQq/cqMy92wh3PgOTqCJDufYaJ95AffR/FxgcX+rm7B9
KUWjrn2uMcXVOcSDJJwOdVbPB1nOJGtAf+zNrBHvRTFJfuky6DZ+m3S/DVMNX6qOzvNkEPuw5dkq
lmxtgPVlNYbLGNie1Zseq1cWpfZcMEN1kO2U0rLGjB2wAq8WYf2cpyixpeQfzgIowFKG+xA7Zn82
oqi75+FEMiwLydfrIkcB7KtNzN7VlY4+efP1JQD4teF6ZQWm56TAjrzoilkoPqesF9lPAk2YGbl8
qUL2Je+8sMQkI6up3vIb1za+6jQ+10ACbi2P7wrDUfKaOEn3nc+T91YEitq0TlI6CZmX074SBlnr
fGBdZDVsdYj8XxU9xt5wsratXUX0GsmwaWs8UeDt64+C8MSP0CF1KH2RfKpY6ZXjWYZNBKdpe8Yo
mb+fW4OaJkekgg5EpZOVY3CZVBgRB2a2APJj2Aa5Ge17pNVjGwbjylsKJ+AKJtaaxhVAA+wZEBYT
p2wptuiVzD9yKcCipRTTmeld9FKeZUuhZntTtRd1RkZq8hlxpyesVxDF/q7wJLVe26CzCoPyL8aI
eGIwBHDMS9L2HFAnyr8rxnopHuOljEzS5FDYsb+tjTEg3ZQGe4tf7WZQf6JNQqdaStKw7eQTo0f1
Wv9dsIYwz2ilIC8v5ay7FLbTUuLqpdhtLEfdhWnJTd628abuDWg7FMdxm+xRR5MTuIs7DW51NNqs
ulghBfsQih/D33U2NS81Nw5eym+V19tsKcljanMExTe9FOva7PMja4Hzm63oyir8j0ZFce8uZX5c
qvCHUdhb7cbZ+2Qz3U884qqV1/4Yss7eZmj6qyxysrfEDvLdmPcUUL6T1idNl6GXdmNcGo8U9hP1
k8kVu7QlbA+gQbHNc+T1xqGiNikmnpOhkZ/R0tYES4MzLK1OkmAismoj2k+542/l0hdlS4fU2qO0
QOVVX1i/5Drvxe/y75aqm+tyj1Pu4i39Vrs0XksH1i+92LR0ZcPSn6U0asEwqOe0LdJjEvTf4dLN
ueE4r+a8ZIQRpc/ZWOK4JAnic6EP3mFYekJbzubz3Frtdjacr3KwiLktPaSEEnIdk/6jpVOGXi2D
dUvL2S+9JzOb7yphVVefFuqV2MSxWrrU8e+G1W9Uw79pgCYVGbn1WAwWzW299Lnp0vGGRvwz4h2s
v9qlH86XzthfemS1dMu8Nf1ruXTQYETUHY/4AhdbGmy3Em8ya9Qe0QI5neSCvVZoXS/y7+6898AZ
Lx17tfTugVeOB3/GU0dx/Ik0QPpPR+Vxbgza/sE26NAF+5Wsphzu4ezqS1HpARLZrJ8zYUdrN2tI
uXHpbKdA4Ojz/KK7RzPPp02HqC03fqHH5VjKGWZsHcD1xHRaVW5CklpX7IjVOyLi+K2HoT9iI3Fu
WTwm/lKE5ievK4qrbLuC7DU45K1lJmD2mt6y/ozKaY8d+ih3Q8Z0D1vgxoihG7hdZ18YUIpr0rXF
tXTRmP25MrDxzz862YpDmbfvTqtR/KeOMqyi2xMq7VduJastmmq5hUfd7Gxlicegdr4HJi+XJTO8
S1pUEw40aHBt5zx0XXIzY1keakIuaJdZyDSuV+RD+2a8pK1R7kqzP5TL6oZVkg3De97H48VX6iel
AgdC0mOOk8K7yUlpIs8Nd1DiTOlNBRHElbAz5j/BMvZKW6FPWePrD2/STJC7OeUocXwSm2XifHiu
JEMRNiWzV9uExu8rcYDeM67CWrU34TQIxQh106ugH4KMJcrR3rQlWjaC04g5noCZhfDQfU6evXVj
ZZ1qPTSKFBE9WVC2YC+zMtm6piRR6bpqZw5htUkEWgaSfH7sfadb04egc/M3nVlTkdyUy6Fnu+G8
xn7k7kbPCDba8zlcXZymhUrKd2BCYb3SnRNg+2zcDYQg8zhEYyc3OqcpL0U1PwxtWayFV5knwyhE
vBuk8G9pJvJ3MTIbqxoSy8SRvrjajMMQTm/uXAC0nMp0+sXgMP9ua+7MgUT2zlR82TMDfX6vRJ9F
ZIKJZDvSKph0uy2EJJcVjqvR6v5Ekwa+1gYAlKph9DfK50aYmv5emxK9U6qrxW9zaobxZ+fPCgxJ
d06Dsjj4hSg2piZHSu5q3tsc/efOJ5qDjP/deQbsWc8Zrv6IPbZcZuCyNC7OwLLbsXYOXHojcWeZ
/Jp7kLi4jCv27GIMwX3zZ7SZjtKQf2WxeCq6AmpgZFTnorHEBstw+M5SoXGvG+8zGrIf3QhKsLMV
FJI8euplunT/PJMaENY2aAS0Omt2nhS7MzZGAonQDzFE1AtCMo4wnHrx8BEHIPd816hP3jzxAQzo
vmupyqs2gnRv1/ZwYgqZrjvfa4+5OXrHjPWbfRX9HHuLkC7iGfyj4W4VZbtvrAmrHi3IUrD1kqvB
bbz+TrLrRzynD57bmy+RhjMn87S5A+oCTcK+wS9Zms1Lmk2fo57ca4oI/NzFmbtRAa/R4sau15aR
oahqhHess7HYYKXguvIHa51Zgb9NbTbTd5OsL3Zc8JXX+NQYCmhMQfRe26Yz441lj82Hq3gi8IpH
5xjZZUeX6uCjZ/oQIM7381AfIsMS14zdCe+ZLCqGF1GyE1begG6YmdoIOe0RpLtb6Qd1z9x7SNON
O3jdZZx4bYJgOcuc3r9BscXoWocPDWN6hoveM30ADNFiMjcZngcG7QdRCf0WIP/zazr9vYq7/IfN
wqTdyMD7xxC4NHusN4HRysCJo+U8zT5Cvefm9apxavegsevVsdfsRqMeLJKPQn0PRVA86tz8FdrS
eukd+SeIxImlsCS4o8z8NXgGeaB5DE8kGm/BTB/p/ZpoARg+W3rTl2SzhPTLYxBN13502q0VsIGk
ioVeWyHubpbMPVGYWsfRS14jWwDfDGsGVXFjbkTZiwPbVJ3H0trFkZNsKXhU0hJLZMwMgYaOPJnT
NZI5nodau3eM07D6hkkdajxj7PIx0/i96sLoj3Ki+ZyBBt2HKjJOZTtarFHmrt8FbtFsXPClTaCZ
cYPIbJWrt273rlR4YLvVL8xnu5ylvytWy74Jc35LaxvINvEWG7qqxIjkFjsRkrHok2Njm5chInSb
QOvMDCxStuY4nsEcYPu8oAiamwLlBdpBNDwE/nS2aiFZ0V3BcKxyr9iZTTDxovNuvPOUudnWToNu
3/eunWxMOwtGDmPHNjDci5c0HxubMUvCsZQn/Fweh2yv/GLbN85wMrDNbU1e0/Po8m9CdZ4sPp88
jtckIIAkxE0NgQuYiWNXTxT2oECmOLjDdW/3mBEGSrHUfg365pqr0tlyX2GVDQiMWQ11nmxMDf4Q
iM6cmMNzOwwOHrXWesAbglCjJ384OHMxFwRNSl4O306nx1a2MaYOTBG7hoP1QGCY7euO9ZzHzZ8x
HK38VsUs2VsXonZwgAXtt0xJoQjbIqqlcI4Uedt9zykOoUjM41ccpNxosTPe55o7Gv8O4YAyy89R
Y7TXkv/PQkSR0w7MKX8F2SBXEmyM9LYL50/ZAG0qksJ+6PzgDTs6cmkTH7IkznfJWDk/go4wcFQ3
433E7cKtBgOurxRbqxsTYvGcRh8ix1iILqd+hqH9lVQtqdzKV96l7ZXzqxN1fRajm381VYaoiAvu
FNCCrRIFdjUeSpIW9DQnz0/Gi5vP1UGZMBt846uTdQyfxibrlmnvVLXd18AUmkTzovzTq+wzRwfk
19hjQAMi3UNXKvOYGDb7L2AB3qxi8j4kwj2HXt9H3ybxURJ7piH39kJ2M4TytmlGvCyBBrhvEqOz
EDMXwJoIww7URzEVX50b5M/jEDdPstL9o1XOxI8VwZgYuKBJgIwwF/kNrBcExbYmHiAsLmmVPfYj
biYD1Wu9YMv4kiP4FjLMGfaU9jpqlf3Dqkb7zmYnlgxqqz02eIavNlPpvd159q00MWxyvucI6hO1
KeE8Cpwhb12W6imYsGaBwM17bdWXjP2izOKTcN8QPdi6YcU0MOo6vYvzxoczcqU7NohYazf8bDxw
fTIxTNpz7Ct3k+zT76IzrH02G8FWNp13jQN0bXOqjFMqKyaNnOD3HjXtPZB6on6x/YfemvqdX8hq
XPmN55+7zolurIIMNrIZ5hOVLuybiEpkpVvVIpn78jc+Qa/bp/RyoP9A3XdMBEzGQKF7mWxhPVmD
KFdR4wT1No5UujJK6qY6NZhdkGJG/nCG/upo/OKk+ybxMHaDvYVNKh9y9lu3NHZG+8FFpnYRPPSr
Z808G06erniV+5Wd28M+d4Qn1kZjvodxjIekLVN9gKkU/pQ5u+vWZl6yyFKaqfFk51FJSNb4NBF9
GP1O8WfZuUTMqsKDrGZZW6x7NSqDjKNbJDzv0iHebAYC4HwtXKRW7z3ouC3hGlbwx+IGWaIKlsRL
UwfWu1vEzgO+dK613m8K6+bn+YjQHdPe+G1DZFEYIyvbQq5sC3/ChUjcQyczT24C12Njcm1snCkL
H6lRpr2OVXaGfSm3jLGttQj84BBCjH+KC9IrTQN83A7KW2Y1wbpqVcxUrpsgxrUivNLYP+iomfYJ
lngLv+luDJxiP8Yz5pPGtjEhNuJD5QEcY+W9q7pq7+5Q6QfbppKVGdN//lk2n3UcH0J3HM5tHlsf
y1G449bO7+z7ml6VSQaV0814ErmNx4pWhFIk5SlyO/PouvX04iOkwwgurW3owNlK8dg8mp09Poaq
beghuwmWeWjKyN8kKutA+RquB2xqKF+TYIbzDu8da786AyvDh6B6iqmWeaQOrfDLTbMZi1I47GqW
h695hybibC6PBxFLADUqma6U/b/rMeAbCZt9NEuXoFSeZOcCluUtwJVaUZflwKHy0j0mXW4efG3z
CCtnP0UuQPoIC9PCG+hDPNm12Z5aWAuPTeWO19bI3J3V6unqTFScBiNk3KeYdSIs6E+aUeHVDtV4
n0h7Hcq6zd/COiPs17CYATOi0uPNyYewxS9NGZbxRw960OkuSVOok3byNJWdc5/4blnZ5uFjMoSN
GTzRb2kWFo+4yGlamZq8s8uKAbiVf1jMijCOY56dGRAfurrcMZhUO0uCzqfgm18jb/xgIUe4bdTS
adVTMb6FykmCVU0gSZORHXBF4NNrDl2rvbWnc/uKIx1/kKhNQs2l3HaIF/uQsOGWLKh9ZwmrtedO
BAJnKBaZK+fWtz7wo3z+GdSj99LXahm2OebaLfTPXkPOXGmyuFvNFna5GnDJoJlBS902uiQAYpjx
umRmQ6yZPP82UAX+JzsZuDQoRCpCkbtplMcyN7ARD8RjqNt/2iK3cJxJv4Jl3bAgV9RM9a2Kry62
xXBySti4qxwHCzNNrZqVL1K+9raMvyphhZdJOscWuW1xVm4F4IuNGdUBcUplnnhA80OE3/g3DQXM
vtRO7iPfDT+oC/bFnPjYifGB3kybCr+rEZIZTDUMkLR/NJXEqq5xTKznaYjZYzBBV8CjVpxmHadP
Q1eVlJjY9fGn2insuMTEI6lCdNeuP6CplMzoUrlYtDDiEJTs7YRwc1Dqu52PA6Qht7Bv9CvWQ6cq
fcQ3m/nriO5i7QZ99o6DoGgR4VI4ezCZvxW5w7tLBJp2WaIn5onuiexF+oQKL+jk+fsIVHuztC5h
2LQPuTvFv3vGcC2uwtG8T4XRfk5DPX/n+FFPEeJhvg2E4UL/l3bDtwh3NtTeHSaE3NnaKk62lGm9
VpHHZHOqiNkIazirkWZcJYN1mLXsfwxiBm4feVTTDiGbaGzTa6eielsqmyo60T8KUSa8ibVhZDRk
NvaVGJ8wY/PyiutE7uqCseTKtiGV9Awb1qNZYhGqNYt0prx8imyPSVKRTPOmg1SRblD7ursW0QFC
BswprqQj3AbrZEMLJS+tq2uLSWRDBzbddd1d+i4NnjDmOTjYHdz4Yd7CoKA7Oo/GSKCeeWxnJPNP
RLjmpR8iFNsMpbkI9PCGDQ5rCjnC7irlEJzBK9PkqUfHFx+V27vb0Jy6W9Fmzn4AlHvXJm6aTZoH
0WtHNvBQ+4XayxIZzqjH/tExlouB3aPcQgHynSSUuEghSwwCW8NtrspkwztjXBKIqL87wYeZODak
eyFa6xxXnWSEqa1VzK6xxznLYAZLH8C9aPysWmu2g2xzL7PAZJBQrNuWATUsCxfZC0C4MQF60dk1
njLekVhkvAvKm9WvqhiMxw6jw83ouvGzSXt8QYGAS9mYsfVQJhijRsfLcERAU+HFDR3REUSIgwNF
hvfHcsv850Rqey/FCHKwU6b5B+9lwqLrCq25yCJCbpmTYIDP6EVmX3g9+ztatPlGn6UhP+yRt2Ld
yJ7GOhPXqYg7WkqrOuuOnqX1UD3F0iINYfT13zsQ/Nf45H/8DwpZ2v9pHmv1VfxCcfnXPNbyP/xj
aujYfwWBSVqSwaEbIXoRd/rH1NB2/mIhFMM612f9nUPj9H/iWB5JrYA4hmmC/QOZu9Cs/jk19Ky/
WHTsMCd2AUm5LqTf/8LUkGHR/xO0JF3isYnSJu5JbtOyXPPfp4ZthN885eds/NJv//RWausVw/Di
xhLuMjhIC5IjhxnHjkcWcduOqX+NEy+5mgPghCkarbVBwmZD7U1KRBI/jJ1IHg2Jw0ckcSZWTVvE
TNLS/qMyMgMKyNz5j+bcJScVpDVSWdO5j3FlQzBtXXB3EsFw28HB2OKOjA/uhFd+HsLmIZ8SQrul
hPA2aaejm4+yXzpr00s9lMFDUk/mr25gFYbQVAqRV5NND8wbv0S0Z1xpPGR6qsSqx0+B9cZkgYro
0o2WtsBS0gyXcQyY+MCVbMGpdNzE2Vz7CPfJNH1ywz7gI8GtmWMYzpMc6lxHxEh5tX3BFvE0spvY
BIFRGSPSryjyc9yD+aQVsDc0btG28chy4Ver9EqRoTobs8ofQkrC524qaOSUR+s6mrNMHqZ8Zn3u
BB2puOATSt8CgyXyq0lzawjtcuLKPsMChjokX4sOp+uqSaPmN7wX1T+bDT0M0PQpIyPiQhVKbJHh
ymV78rZadF274iDCy5gcZrZKnoWgrMXfMD9lIBHAK6Wd99xM5fwsXK89j51RXIQ9PxJyJ4Ab1Db8
CMt39sKXfHsNPPsdoJH4o8qF/TnwnXwa5jgd7Lmczhh1QqocVrCKDUpbcUD1IzFKn88ilCQo1E33
Hiqvjlj1Iaie9zmbS1mWU5cFUyVg+eN6KNKO3YmDV2Fnd/SrXRo+A2dp0RYD/lHMrn51ZWyO4JdS
vq8iqdIMuEGNJKnryUZ09HlyRxcwyTogZbt3khm/TE2h/xtv5njGDymJWgWT5+yc2GSm0QHPtXCg
3QPoHC3jCw+uZe7FOaWi/8OoPWanntmM4c4dmuILgpLz5VTFfDBc3P04ZsaIKk1K0gXYPsXG7Ibi
bFKcP8QigWecRO6V1FSz55ZERUu7+IJNUH4lemAtR4G6AGHED+uPsoz89ShY3bVKrOEZIH3zihTI
pqVGyxZcomNCrEUHR+DCNI1/NcviA/b+eTE0JeE6p1rAOelDKVB07vuUWWsMIIQyzkvcao1f74/t
1+0yNNUEiFVIEMOIGxZitKn55YLK+lXG4blyRu9sOwxwCEMFK5t77C3rRXGo2em17105ZszP8A3N
s+PeCuZmW74xzciQhUI1dDsotrOkBkmtLWcftW8PGWsfjzHYAj8dUXwcnd9Zlje/uqkX3FVUyWM4
4uEn9OSmmAiA1eZzREUFXeqXHwfitbNJ3oUiisisIT7g4IofKjObbmMTsEckzXP/xWOkcm0hAJFp
RDJ5sKMUhGbLPqx2jG3QMVbwnBV+v026ymW+SMhkN2N6x9lJ90WwkZeYbWL7sjJ79MepmJCvego0
09N+CpiI0B2T2OnoMnVfF7ZB80zy4yn3gWia4wwEN1avXVKIZ41t9mwH5IcAah2bsmLviUPDgpUI
fz3zhGvqGpQmBL+JLN2YCbAVSNNmJ6yFMvuBNLyYn70Sh22AZ9YG6NRbgF0AhNEEhLTy0eynWG1H
TE+p+FlQU63Jt2dP/qQxNqUpaPQgsI5x21Xs/Bpcb43vDnW2LB5q/A/FypvcN5elxDs5RPW5AhV2
KroY+SJrM36cN4Tel+rK8Ec89HkBwiltHkl1AefqsfvZG69EGQlcqTaZJcub6me8d63n/LZrOO7s
IgAS2xrhgY8jEgdsykzfrbb2cV4qqD9gTOxuO1aJe/Swbj9ajt6qtE0/7KoN92lYOSeMU2plDbjE
EfpYopSlcCW8VqAtC5lZz7GtJFuT2qT9OZs5tJwxma1XZ+yb48TZDF+k5OHmZZ9Y7BPXCYWwzpAZ
AImxgB0tZDXXOdWeK11CnVJcnUyagOVmpkeiNestCXzxnYY5xxYHU8ArD6TtYczt4iNL+vCDpCL+
Xc/vSqx8jVJ7QDnOswmnrVqNvYHFZhpwaK7TZEKdrF3QHuwvz5FwdXmYyHnu5zKwPr1QCHAARRWs
68LptzkrRP40UHR6YhI2Ygr5j//F3JksN46sWfqFCmUYHNOWE0iKg6hZsYEpFCGMjsExOICnr4/Z
XWa327oXtSmrXGTaXVxFiAR8OP8534F9VH4DrnmeIOERJJmA6id2uqyqwLAA9Pj+1sjxNxpZuHzm
aNe/nCaAep6HJcsvhtkXjfMdps6iFLwkc6re3dIwfqM+fDFRA8LjuU5znQ0YHyXjCsx2Gp6cyPBq
jIUbaEiQQ8r+Rsvzyq0BjAepCC8+8wSfq2hjk+UbnOOgp+bgD11H95AxWrsq0PHfWhfZxZFJeW1S
k7N7Al7JRj/V63KpkkNDeIFeTq+9aDUsURmM1jap6ijTQuy6LEyeZs68XOtya6dYG+62lS9X3jFC
MncjXn3ecre336tAaEzRfdb8KqQuDpRUBO9ZooYdx4tuNcjR20EXUwFHGGmHG+HezUA+SyqdKMVE
nsdS4XtSM0g+jObowKjJ6P1pK+8dapJ6YKPxiIyMcZ1gDh7tfQnEkEfJy2poPzEc7AXbSRrGOW2O
OqSwoGU00Kkp8npvWsP20jkOBZ1csE7R2QKwrF6nfak/K2WwLOBlJCPZJoVBwzbVjie/nYafxFFD
dQzCPPxhRIJxxcqdd7wb8QeVi+KGyJztFlJszc5NuVKWxKSNxLSQPofqE9PwSPHVaIgtvXLVbS4F
5kdlDPR36dErv63JVLvAqdh1SH8DC58EdiMWw8FLnxvR6xtRaiZ0AfU1Mz4iEvslulOKOFBIp6FU
L7XDX3YnmkPfLgXL1TzRZNhbzrceHYUOWrCcYOsl330dwtboV6OD7LbC8uR/ynD4xx+UEE0g7bps
jdjFm0l6DfMV0oJX9bsybaKq4kU31NhTgoMAIJj3VSa38FZPfOjD2UqK52IB16vKgtSOdrg6mxVo
gAD7bjsretrSJdkrU14DGdR7P0EbDfRM/o+j8koQGyLsgFs+2aBgPC1GfcMIcOuQVo2OEoiggpef
5dk6FkA2AR7tMZS/2Do9cJD4pXL1DLJk5XX6xQeVDZqQ+SqTx0Xe9f/85CtqI2rzvWgpEgvs9Dcw
oAOkxveeH4ocKnahw6RaSyFvcpjHe7QzfhhC+UzWqj9kmX1CbfMfKXtmzBh0ZBHQSoAubgSqvZpg
OsYzB2ar+WVCMcDRuCkW/VeTPUBUDLe+W30LTx+XeHlWZsBOXn7PCBZsWogIQf/iGZ+ZUTzg0Xpu
Z2Nn0fXcnok74zLmqx0YrLQh6zb/FBsTLgO9XdmK/7IZF8wXUBLLoN3w5vJdzU623EosP+tU1862
FGo61iP2ET8fsiipGBpM6RLemHfBsrfUE8rFShrmuRIKxtss6VlwlxAAHSSyvZO0V1867tkSSA9b
u5TT2W9oBrPC0V17Bpqu8va0r+1bBkzM7Gd7M7rGSxGWoKjGgedzjN+q0NXbRPnUNxSMVA2GB6TL
5ANZgYPJzAPh6khs+RWN82kcTefmznNwtXplb4ZhtI+sanAbJACtYJDfzJY4PdQq4V4DepPAt2bz
HSdYs7Xb8MmQlxobPjTCQKzATrZTiAkUIBIdJSdHQnSuOPFWnDkQJ7ZxGaAplxUXogZDzYZQaP/O
bAO3v9N8dqK4UmZEx6QDa15JsIcug4QEsoD0iw1Gx/eeS1kCX7Bf/F1s5o9txf7ThFYblXrYupKx
GY8mWIrpyUEWwdB1hBW07k2WapcuQNvNqpPbztNftRRLZLZBduTURIjbtvWOTqj82arYrEE8mOtR
4MRY4WzLtk5rsjtxJUQNm4edj6T3bkyaJGHgzo/JTLBqzsVTb2kr8jpxtWceuzZ8aoAOGOHEUNPD
KTo4mgS5s7Hc6QKgmWxOPExMUee/TW7vioE3WkFBJ8NKWnXZUtlaMObgy+fwcshF3SDFG+Ub/zoX
Sf0HAPQ1lSnQtCU9WTInHwNTvC8/XUFcfQZfros/tT9tdNKfCfj9xEDj6tr8XcyVB+ugOTR5d83d
6Qy+4cK4Nmp9d6sSew/q8X59MXY95b0rT1DYlM2fQspP8A7PmBy/yTBhldN+5Mk8CnzjLxRkahAn
o9sw4HlwJglR0UgiJutszWTTEfUeWsyFaytvrG0ZTruQOegqDIPt0hY0bzjpcO5gAqwqS90K6CCz
319z3zjjayRO64dPYwBVrWtNn37Hee+k4zOcznOrMLI11p166PdvfIPNg1YCsVoAfFvB3yDDr17G
wjk1vgDVmDvJA629aKuTd/QLEl+c8MqWh1jHr20392+LCrHdaa+rGRgO7sVwEzxX43wIk76OZGKe
aD8bdwnmxCFvGup1524vuvaGp56KzZDITB3oLyvBQtY5RAWqhT2qa5rq2a5lRbuVp45w2rxV4Fj5
vkh9Z5Owhv/yVP1kwmejoSahkUM32XQmWI+bX/sksCFuJhk+IKfoivXSYqnSy9UqvhtlZ8fJJMow
1+Gry0QjWaUh0SI5Yn4Y885681v0edZTP3it+9HcyFgxQR+wmgbamNbSHI8sI3obuzFNEnciYZ8a
XwFurX1qsMkzFvnj9Q5ptNw/pIl7Z+iNVIB2XQBT18HVJ76ZPvO2zEzCjVge/QbNLyscuDStMb5h
pskfDR+KaJzAa3Ss70LGzsnDzVsUWXtKsmr+GBg3rOpOGsD7+vpj8lGo87xwwk0b95++URHLJ6YB
ZmI8LmVMrCvjKLz0duAyIcyoxhYkJvM5ePBG51YIG+8Gtk4Hz4ulKE1hVnVJA+6HkuWRiOWLs6Tn
cVbPaRxEcxUcgin5O4b1nwa4A3mTVyFoEnKtKFgYXvYk2YkI2zm60KJWVYWNF1MwGIOKVHWJJXhr
Y5VdiaJ6wcMNWRrb/XPeLu4+hyCx6p3ha0kZaRd5T1PEHFfPZL9Mjk0E6JTt/1hTk0XaZ8loExKX
htLLNp2xmqeoQBthVb/+ucdaQ3aqCh8sORPcw0IbHqZdOnr6mASID8TOBYAjGD/4nvcWF8stz4Np
FUpe2LYHusNq/KqC8ed+x71hWeSCzMCT4l86Sb+Zh4iziWuGSJn9bLnWD1fnk7LSpzQ3T90YQJjB
1bwWAx6HyaJQAw1O4Uoz3L1JuVx+P4PzqNVlF03l/BlbIv0hlqho+pw54Yh6uSQ1jEfu+JwxxoVO
CL99TgOPEX1nGjdwofEG1qH51CXKwFRu/vhc+gH1unwX9sTnq+810VlIiFTcZS0fQPlLQQD7aoTc
hVd+Q1ygn5l8eu7w6s3afyQWyzXdIht6nOpgOeYFrty8EHKLBjc8EIj3KdnDeonJ4lh371IWx3aZ
unPf5/26zJlnunFzcpjbfLqls0Qh1oZZd/vapYbUY4ZOwOe1mEsYhUJTm5r+Ipj8Esrq1Rv79MWJ
ubiztkGuCN4w3h4qDyRI4ni7rvHZ5tB4sFIxUGKQXEcNt1swSc0Ck72phg0MiksWgA8h2ZUw5q8P
Vkn9Ei5hCvb8e17WHa1jO2sSn0SdN6bhxLu0r3deMZ91N393+fQKyeYt0bwuGCWqtSElRg/3kWFZ
VIFa9BrOkaEZ6HQt4xHEnOHRBN5LDKNxVNrTQXH2Xtuub2FQh9VQjS0sj8BVMEXDp9Ar0vfZLG46
tndO1zlPS9KD80lK8FYZZE6CWMbO9Kffdbrg4TcJiWXMdX6VBBPWQ+v8SobiY1DeH+GEfw0i+RuP
0MfKxey8CQGWJ21Ph0vJdg85ws35vCeiHLQ5LiADsDALqHvrEfAsG/xPoLC3ODWY5wH/Mki9e+qj
bt4tKS9OTjpDlHtYOrsUnosL9m/nhR3jnaD4Ozv+kePTM86pcs0gCCujx97C1oaXsi2T3Sj7YWNh
omXuC3U7BeeNTmyjpQRcMmh0xbpePUPHKQkKuC9x5b70LC+Y4MxjAkqTd919zYvkpkBaFdJ1t4vr
XKjJpDy5LOiSsXpMOX5RRb0FIhh30EU2LBfrkF9utcgWK1YPg9Ti0rfLevs1rASQvLb67RWS84Xw
QKqTDXl23OEPkVHqoUYbcATovpxr6N3wdmcoocX8LumASnt4OIuoX7kw2U+grls+LobL26EkQJ7g
kUzs6ReC/2o0a8qVyor2nSH3fwduMu3KEqtDo9p+zyyPYSd2oNU4ov5Y6YK24HHenMx30L0NIWtS
jFxThqOIX33SjfQqePVTwJ0YJbujPkwH80NZ+m/5InjyWP9om4KLs+GX7I8Y9MfVoomo4IE0MCIP
XJ9yen7ipX+UoCcgF6DLkg4cjtnSpUfLzRDG4PJQlYeUaGQgYB23kKdpMH/F/EgGpcWbP7HuTuLP
XEwvZa7u0FL95tTt3gi6YN05eCsTDO+7snNRYDFIycvUgFe1h/wlzGgf5Kfb2QasAKfhnFhLW9ov
U1M3P4M58uRVhs1gnDpMvNs5uBA73869yxHc8p+wSXenoPGLv52PecOumqcSWu06uMtnFe/+Bsfv
sh6V8RpwHlIWcDBtXKywODC0HK+phwWul65trh1XHfzU+poSHG9aeRAZ6qY+NanT57BQYgUR2YZb
K6hGM/ANlWXaHWPHch+GbKZOXFf+tnWsk3+/PnGutSpcvtRemk9FM/ls64ww7WHGL9nbmICBdbiR
ohkZaWbsbl3c+vuZuPm6qcd7Asv+CcTiH3vl1SzQnDUCK9/0LPnsD+SUEKZcGk0tI76z2SfSGCRw
kG1C9Z04VfG8LJk68XFNuxFcHM04meEj687y6ojYfRJtAT8Z9WttE4hdk1bHQlJj+LZ5BJg3oJWv
C10B24UYw2pJfsfzTgOCcnIEImHQvD0KM9+QIi+vlBpQoI0cq3CEEBbHU0zGgs4B5eFdIggpu3Rr
JpQiYyscuvcEu7JEhsd8usboQi95ovd2p17meETK7u6KbfLYxuzIJsjkzgUThHU845FlOhvb88GZ
0JTGlpIoXW8aCZ8vN1aLN29rkV+hWFLx16SHyrHeqiX7nWH+rQYB3uYJYyHCDbmwsOBaPRFV6BB4
IB+V8YsIDeIRBFASfQTIt66bIqru4kJSvo8zvZLJWCFXQt5NJPR2ArVGZW0mu4O54mwhpD2T19mX
DU1tVr3XBr3txnSzFOCyMP/Iw/jDJ4eK23ZTQ9fATx8tzggXJN61A8FVn5ZFB8ERHp6Nx4I6p4rV
xmSdxBc6+5cqxefKibGnmF3XHe8CmSrZmg+TB1srD/pz3L73ipCIpbYjhITW/WH4vq9H0DXCjajL
3VQmIJqedXfCptG6cs3Vde3ILsJNtQ+DODIS8SiG+uhRgA4wjJQ5Tgws+TY8+1j5d085fny1Miai
63iHYy7bTCm3eqRThbDwd4wWoTx5TCCjhkv+2qdTgDaKRC2mWykw9ROBAwXA3UCt0hIKB/28XOd1
q9RHZerVHMt8IxOHoaIHRulcIIG9drHFmMqVqOUMlWjT9XxLrXEwpdQKgAKyaZVQHGmy/AWrAgvf
1F5Sk2SBiwPN907cMx6E0e7YeSNnZIWJC29NZTLQMf0dV+G+xLivjCLdpcSBIhUocffzWWFw9MPZ
ojQFpxMPNLbvCGE/eUk5gXFHabs2fblv5xuZYhlmjpC+YTNAKvLJHHBTKBl5bXtndB95w64d4gXH
M+NlVPg8U1l+1XdRsHKyHkhRkNMhSoLgj2NL3OMafLaTlQ/l0pgnE5Psrli+rXb+LM3ubqT3oylo
nVUmSV03+U8Xx39di6VqGfSF7bhad5g41k1GpxXRuL9ZkPXg1Nl9Rba8lV3w1JcIOIzGhodJNvG1
VLCynKrf038Ct6+qDgzOrmWaXkohT3PPXx2TYUupC5joPq2biDv4Q2WE2OMKjhbZvHG1PHSFe0Sp
3cwGdkXPK7uVEdho9RoIf1n9ogvmASswSwHII3amM0vNnzmcv8eAmow8M/YjbrJi7mi0dLN4a2mS
LanVsoLZlnn2HG9fGFTp3Zk8S9Ov8UJdUVfiTezSZUH/UPswwZtYl+xDZd/MnOK4uHcTsXvbY/Fu
EfuYbPgO1ey0IoxGGW/9wTr2TXKweyarflh2ByqZAM7cLdaDuPCAGnuMO6wOKaPCjuUGfZ1qNmYP
66EzbgmnVu40+iE3q4lvm5yiChhHAxBzNqPN5KUW76HkUBj25XtjGZE3Kr4fApbPSTXAo+gALUDc
kk0FpW4Id+VEqz3WgPrYWzzFNLDpqUW+B46OjBS6R0x1HWs6oydTgpmCAp9BqnAY8VnOtRzpces8
70PN6fN9PjOEiGP2FFzKprZ2hTlBgurqk6jbQ9p0f2IR+IyZBKMT5Gnk7f5TLxTLdTGBGMFIlPjR
ukL7mdPsp0/zz7Kiwy2Xv3LDhghp0jE0NKa/S62E4EdiUgfiwfHwgyf4hRSr0TwTEirbFBnJ+Fgx
Rl6okdiEBVn2MauuPeCjsgx7YAZWBGOJJBXnMuG35ppIzzYW5rNfY3Jm12SWeMVXEA0ubXy+O7Tc
UBprBZ/5aKXEgky2sy2wZVB2AyW9/rMNF6hemInYTMwZyyXPynE+vYrZa5M9OUHwxcz5Jw7Mc25M
177z30nBTkfsR0BbxMU0xN5M1Xdc4JJNZzyORSmpmnCARQkn3jZZ/ua4mBVtCYGEIVw30W/EhTJa
8A+sYyN8r8TyztkgvUqRfkBCfrJmvNqp6+KGcK2vovPwE3rpukvcF8m5ZPBgU+CSzdYpwwGuiYX9
ZnrW/HhX+f4KBqwMfWPDe8qNyo7I58TnzujyHQsIxtOMOdbT3eR267w2eTOWsP8s6kU/BsOkmMJW
gkOTR98lC1bSrROA+cdFS7ZP7WRWS+ZsBjmwwR7ISi0WbaWRctuhue+aeQp7bQSSx3mkaW6dVZsZ
nX5jYT/27WgygyuYf8BYado2okbM6H6HYjCQebUWezthmdnk6LZllIWVo/cmFhgm0W34ECT9cPbc
EoJLF6Y5E3xABiblKl9xYoRHaDD21p3z6Tvu4Eisaqc0/csyQzjcGJ3j7xgquU8QtlIi6lXlcYrm
DTsRqW0ZmiVmcqJzi2MvOZyCzXAZaMjl0MJAn+cLUqI59l9xM5XRWPukmp2Raf1uYNQQ00RNXw/f
TdbJd1n0bVSJGfIZGP8PLy49d21Jzz6ORgKTbGh4j1J+sygAXhgxFpmmD2aNLsq3jaBKJIP71TCD
EeTlzhUjIUMaxxT8DYm8sZifR2gNW/jmIGR58TifpCoc9uAwULFKKpl6TLxrl9sHx3B9hdlth1tK
WrIXY4Ho3Zm6fMEUxuhG6H6PvGTuF79eHux2sq9hI2LSFXl653CZMSZChLwzZSi0hJb++FxNtt6T
QEyQh/qi2JMgaLsdLUXzk0frT4aLmxIcTahQnTu37diZKULikG2obm3kOeZbhUPvkskARG5SmE5/
E7UZH2Vgzb8hSCdU0YKlvpiLKL/iAGrTyhsNceimhhihN5nL40Bo9FABWdmFlALxgKQDNZCuxWlf
Ne3wOLWBuII7bGgssJd53iuhja9moShoPTLF40JEYQc8Ze5mD7TWq3rnJs3MtCAMaSglnELNVeIz
KDVasfxBXuQGHZfjiEg4JF8S6lLMvK0J7J0rOeyucGglx9DKkZtamSSPZK/rM78VW0dhGWkNsM4N
vrhSLT1k46DfpHk1/+Z7oU/LM3p563jrfUy4AT6cXOviq1GdcndNY9ekJUrj2DBePFtL+Deb5+ww
NAnZ79CuD2JGGlrnQKprDE9x9x5k3iC37qjCZz4q+dBnaMOWxva5NcbaIgjcAgaiB2W2z5lX5F9t
pqgN9BaZ0nnjUFkxsS4AQpwG9buD9B3ZfClr2/fcrVFB07NJjazwqw3P3EYVdTIMgfYkjOLTv5nk
O43QxsHhdzaT1XpqrF9N2YbwMkBq/LdR3f8HUkUciiP//1QRcjfw2v9PrMj9//G/DIJ28O+eif0v
xOiBkTzE0PefBkEbQIhluYGLsk/e0cIF+J9YEfHvbGoe3j2XaJxp31kg/9sgKDAIChupgM4EJ2Bk
7P1XDIL8tf6VKcJPCk3T8QV4EwfHoaAk4l9h7ZJXprIBeZC4dH5BOHkqMg4ggd+f/uUT+X/0TiIy
/V/4EvZmfqMAtIpwbcfxPCyU//pHtQQRm0FrvXZyBkqtP2b7JWmyyzyBycsBFO3FiLUJEi+Sezdj
NEwdXRBpDjsobc51sKAFcYziNAIOlQL5NM6qc5j17nmxyuqtgPz9F4mRSoahoMDHyoU4KiJcNPio
jnIxl6Nb/GD2Rhp1vdGuDR/SHeTBmHw9l8G2r8KNoX04RWQOwVHO1XjMQkt8IEb3a78FqhJrwbYT
LDPcgXZ4oAHviXCD5KZe004cDAY0ImLl3DenKY7i0f9JoL5t8FPkx6Dw4a5MvVjTqZASKiElARy0
ssh4mM2Ty5q2pbIKhhLViptp7sZ3x+7z11Z23gdAco5vi/WPL6zo/yjfmP+kecA+3gWlhwjBIR8V
MKFSrK47xupFgWMsjJmnSUc9pIEZHGxLFY+tHnzifKFuTv1gsZNO+XLrgLDGTAP+8rksW8wF7VnM
DkM8B/tzS2MVA21MCvaYjndqLXP2oZYXOsgaFdWzmx2hGuYoJlUQEW4et97MJTfzJn879Gwv8YLr
iQAkW9jKGQqgGD3YX0VxOngVuGeMKSXlx2SlfsK6wHER/g5TUz2IPvX2Cfj3qzMx2zO8HJVRkhHA
vcMBIS7yU94ZMVdqm0sM+PBC/w2IEexC2diH1KOlKjY4cY7xvbEoBqVtoORtaxIo69kuHXTv7i1Y
8NSPk7r1BSPuoTSzk7a7I62OH5TZpKAzjFMYZoepbX68sH0pZBtu5Oy5ByfuG66mHJMNQoxAbkH5
hzsqLDmJQzKuUrtY2W1mRbNtkP+h872p7C1GEsaAyt1gKCfAmosTUXcUzb6+OuncRM3CCaiqg1tb
iFNaBmJVy+ZNCa6inEdvhV+8S1dKav3KC98Mcz3E0HXll6/NPEWjw28Z+mPJnxx+dw5OJ7/uP+iN
87LAuWrAEutWij+6+A4lHsZRNB9BLyi0Mub5a5qXe7yHiti1nchDQ+qUNkLjzdH9exlzqp+t+/Nv
+eLkhMfCFQA3U34vJt0ruoY2ijrSdRp0RDRiaxOb07efl3/wklTrQPTMbJP+MkO3WPGvPezh8AJ5
e+XJAACzi5fAkculSwR+gKSJOqwilZV8THOOvat4IeWG2QVqF5FoPHEy+eQPgO5sVqQDkcLiItt7
2dSsmgr9Okt/0DCp5wrouC4CLD3eiJSt4XFuCif4wHaxo7/170D6c8fAj4fBBc7mLj26P3xZXS6v
VTG92ZWJXI5+57cabl+SPNumsRuq8Ypd+bVW9xtvTn90XGDYs8myjkx6jRpmSwBofO5enTG95Zb7
46sxP/Bou8iG4+MYHgOKMtYjzLga8w7d8i/YhJG8g5Dxfvrgx46/zl0druYqu01NHqUoVA3DfhTq
J9u3f3mxFWXZtGt9RB78FpfWtz7qXl3ztnhZmBFgU7Z2JjwOTgS/w4lMzGQ7Hx5teevFXjb2ZO5C
JaFBqjre2fOty5pH6hIvyrG5wo7XaVjeY3sxI09b5q6P95JZTChJbatEr7pRLHtvUg+9vSHldEwc
HvRqjkjg3Mw4hKnunea83JfBfNJkm9clmDXW0xvZOoCx94OZ4+/jABQqsBVdw+Xty27bLeWz243y
FBeBfQrs41y8dUv+o+3pIU16zcPdbjSe8auw+hdZG0QgKRfwJ5uXhW55qEBLGd48g8MbasjWTsZr
n3NLBV61wb5PQBdtyvC2rQVP3sG3TyFHE29JbfMECEg+inryXn75AUbvtrfo7KIpLOMjds2LUtYO
4gPtaAHAEkETQ9XeZU1prFh8yUNmvwruDlTKnVKAv+xl8n4FZFwKCyfFJrHGFJjvCMpWK79o2nVn
dwHNaKRc8x9TUNqeFlGWy0cjjGk/13TKV8XBGbGw8A41y6PlWc9znJ0DUFirOOWHdsMeEt+C8ST8
CKfgUODRaDMm0kjqT3CGz94QH0qXBo5CDOGD7V7d1j1mSUtDRPGMrJudSa1BoZ2PUGiMFVHGC4fl
XX0XymzAk8OMVyKUAEGdobnMvJabIoDF6UIX3YjZ+OObSbJHEHpVlo9sqZM/pbIpOYAwyHRNJe8N
jsuV3c1Xtxg+Uo34X0/lr9btaNdLBppW+GOTycS14P4eVFdz2exlVLgzz2br3UQ7AalJ0Y6Xsojs
KQ1WZuJEgREOR4A/R5Fb1T6vvcgsi5fB687c+n45CyZ3HbxKQfVSmI3fjHi/hNZbKArnzEy/MV1+
p8WyM2uiU2UVvo6Z+aJ9goKWBH7rpAH8jKD7DpvytdfDJxWBYjdhBeOQYHhro02++sH4ABqvKY+r
CAg1IGrtfj7aDq+Bx2wYy2S5m8As76dg4bmM7T91jNU5aQK10wI9GrcckyVAEwiod0BNJ/aJAPvV
AnKcag48pQmXvh9x7FEU6YZvhuqrLTN7Eu8D6EinwrJfSffW4c1kRkZE1/CYJiggCL0uUXFyEa/H
pnef0cPaVevXl7iL/yxZf5j8RpxkLsdIdGTUHbP7SEbn2SmK18lk6Idc+gAb4lW4zd8qbR9FuPzU
fVjwSHpNxP96C62xg/bZ0iqA6WyT4lBBOUXKIl4PZeSW2Oavfizf1NT/RjAOeKZmTHJY0rG5xZGP
fvhIPBMQmWQACqlr13skoOswTghIYhe0AdnMnnwlQQLSZR7xnyIwREaPNL4I5yezvA6NB/oJG8/e
DxikVBaJkA6jnCKksB7jQb4Eib4UHSOIuM5RgBzv7ipMopzA+TrU7OF4dajIC7AJAc/IH/GnxpT7
ifqrZxYBq9Jpn3KupOiD8/KBf4E3sej6bWqOJabHDC0wDnICYyNLAUiJbTW01UF2bX/pvDwyZ3wD
eE+s9jNztfWYhrlGvI+9qPXcLKLiQNETJBkbuHLLLnpxnTsywmKAqZCYVsoI+p/QLbFBthRrZDSO
o6tSKlqHqo0mcoIHmOr0TN4BQviLyp1nN/6xVnDjNRO1G4eNnieQlLbIe3iXc+o+wyF4a+nPxLqT
gX4Yr7jxmX+leoXxlSCgCZkKB5CJP3TYjjKhc2UJwHgCCgLqD0gMr+nyMdr+xqZo+qhLfs7K8rz8
pr3Ef/R6NzjqTrXoI5V8HBNp70zPOA41m5kIGZHpmbppBnN3c7KmCKb2kCcCzJXrckrPuWqyo2yD
E8ceGY3tPZ/fnlvOautQ3SOkpmJkQwC7AjbNNM7g1TONrowcj6O8WUHzVkQa18rnNyJd+mPCMiO5
hNhoc3WJMpsmBaO18cHnfs+abwZ7+L4/tOICwaFVAmm4nybymSoksmJcuHcnm9gJHvzBZfs0pXvu
wiXDXUIQAoJv+jKSZR9GIkGxRfiyFPmtMPs3xknxpsGs5bqTPrVLvFsqPH6G5R3nzgEA08prEicx
cjVnwzLwvkPYvUa9nBYR5t9WH4rb3C7qoWuLo3Ri55iifUUcj6u967R+JIOEo3Qr/U/VhSZNO8xn
xdJ+GLMOGNoD5yD4/oMrfYkwRsutQ3bknLt9dxo79ciZRN0aOLFIL+l0xD+tMMkv8YXKEI6W02jk
u3hgSm+lfXKYiunspLE82c5UrfvepLI1s4fImuV0GhcsDpMZmPhshbUbMTnlMRN0vBHwwlxowVvw
TqB/Cz6JNaxiITcdNkl5qmZHL9FA2y44DGeCjks5lhFl1NH9c36rAH2EQv9KFhhIRldbL3VHP08v
5vwWJHfLie/oadmhgJZPZHuTmTfd5xbACROHYabxIoQVMmebNelbUVKgRrRoCRc85Yb6REqM8RSh
jrTb0O7bDwumIdwOpQ588IhsNa45sXatkr8fFGsJvyjHbjS00vtwqzHm4M3bHdHwPmdPaaOxo7ep
LC5a18m9TT1OK4Z0skPkcbSAMmfL4BTrsc12Tu249dHKx4HzTm7mWz0Z8SM155w3HCEZQTJt+0p7
3W5Fq1p9LuOOlmYwX/5NFD0AWht6lUGa9y2vcuOLBGASg98Jm6eiBddOs1KyD5jEgEsz5uHTmlQ6
7EQxNmwSgUlzgE7oWU4nlnWUfWLXGro0pVWpAvgcM51hfuixaMSe1HuNAdxf0TRriwh8SHIhsDYc
pnksH1VvuC3oaIuSU9tTdGOEEON++piukVUDt+I95+VLdkbe44FXkjTg1lY6E4caxzPmnTZQfwtb
gseMHQXvr4Oo+ZqYar6NHRDuS5eHidyDoU6yswvX0N9qw7eBNggdhlADF3M/FKZ4Zf2dYEclhWNj
JbDDR+2TkHywSk8Z8CLTykJec4xxF2dcc7+LTgtCONgzJOMub/kP6s5rOW5sS9OvMjHXjQp4c9E3
iUQ6ZtKIpKTSDUKkJHjv8fTzgarTlQlmE13dERMzdeJYHtXi3thm7bV+E90I5ihTbFTwdGpGsX4o
MDJz6jJRUgp3mX6MTap5neoW2ToUG9zphCQD/JMMlnQr6mMM1bELjkKN/+YGB6rIcwJ+T0SL5GTE
NAgZjoNM9gjCX5bvserongWQGa++CBOB93oG8b0abgZMtoC6BLQjXLLRR80KmoMnq7kNdbgpHXB+
fw6K5O5DrX00e9x6gQJQ7nSKmpRv6JRh7Wa59dKrfXYspMHzt1nujxyG+ALcpAb8O6TjQIoUMClo
dQKg+po3GeqsVqwfS8D/K6VAlSYCf7Y2cmS1Kx/rSzFQgKP4Ha431BxcNPWRvdYfqLmPSH9QBUim
mSt+1aKOH0SM5gW96tylS8vdlVVrq0Foc0ODC/FrNxB4YpWG9IoeCOrikv6FjHriQEloVAZGV6Ng
WAAYIHl1FKAYx3DM1S+YmPSCw+SVuYPZTMX1roq/ZDdrjpiJjQB2QwB8Ji+PMVToQxnJ59FFfJA/
N9BrD55xur3BiApYguu1+b5KoshhQqAF8JLSAbG74IFasQCdrVA3AATQHovUUDYxbukVOqHHWFLl
Axeg35D6a69h6covbquIp7hs/F0o1unXwApkaHG5eBumE2a44dePvOoTciiTSy8lFJYiVcUQ8c9s
yPZGPGIg32gJQHBVRCAnbG49+kaAyOvxfhyn92JhuK+1GgmPPpPYb4Y4bCHIuKTwqyCD/OlS1tAq
+GtU2OCMqTWQId6Fq0qpDRiefAOQ8zRb+vKoen5DSTpWv0VSNzgK1P0tIp3pPg+y6Y0kVjd0ix99
dhpE1SiBEgo1s94IRaXhTEph6aBQJUEFN7wzVZDsmPegW+GauhqdLPRmd1UxYQwkFyYMOH+52KiV
IW9ktao/GzGSw0aKptYqb/hOLsmQjWLw8IXqQ/kJMSmn04f6pKK9sssVOV8nHMMw3kL4IEg/8ljJ
0ja5h8BvvFRq0dYUs4PgZlQyRLR1y6jo6RnJASs8fYeMML8RrE+ukrENbhDYl3LUDMHdq8O497QO
0misNT8Racewqus8Jy4L614NAXPkgol7R6Nl2qEpSu1BzitrU/GgW3dKDCglzKzHIe+B5gpt8Czr
UvpZb3Ka52gH3fkmTRVubI1nZ9AeihRT21ZuaWZSg0AhsNFMptlKfetkDWq1G60weyikCXyl5dEp
B8CKi/bYrVXe7kcKDfK3DpNAFF/18gXlKX0lYp6CcKkPMD2XELDvAiDtNG5RsdpEhmhhFZFB4NAz
eGikzNU9kmvjn15dwq0xB1KRGFpQ5hn4E2bqsAH4pXnbbjR725STLMERDeZRSt/zp1cBw8qbhA5F
Kem/IoRNYZET3ZPLZu3SRnSofbPluzIufmbDXREBoyoHCfCQ1nT0iQVkwOjq0GeP8ZfUmvK2kZHR
1esOoGsRSRtPkOSD5tVUcsLEENaim/FgAesZAnqrw59Ga353ARkMCo7l0DDWQDvRGfGacN30NBgF
6q57pS72alJKAKG6I3Kr0knOFGWP0KVpQ8hWvodu29x1qaeAtQW762LP9UOPoOdaxVfUnDGnc4Pq
acQnClJQw4Ojdj3ZVrVwr7ty8cijBBUduDfyl9rirDbLvrjRAWdteMRJP1EwQoImG6VxI5s1xAE4
f7h24GUH8Tf+QhIZbaC2jzu/wATEbrsgOAijEdlaiuoSxjIAuVaaFfVk/mL5w/Nx4AnT7Eks0a2G
opl9VwZEJToZX7ARMT40tsNwr2CPs/VL2XvK9dJjM1DzURzecui4KgUaWaJsTgA0MRE1ECumibHA
gMSIrvcY/ghx7En2/90e0P+3QhIqPZz/vFP0XGJE+X24UJKY/sTvTpGgKX+IdHwM3TBlWdY1HS2H
31oSgmb+QQcJmQlF5H2iixbdlb96RYIi/iGC+J5+qP/lzP2vZhGSgn+86c9bumXR9uM//5Nu0WT/
fdYu0lX+LpOQhK5AydEswl32cLpYQtKti8CK2WDO1qglnAQ72NLP3kr8K/AipJpsFJht6gdr86Gz
TTt5Ce3qQBl6b/5eZXx872d2pal02byiOybyl0zuRHtNVHVj9tu0HCLGkE24vRKNJoD9qdueIL+d
faIrUeZjJgpSt5Zm6hrdOAzVL8c8iOQ8AceZY6RGheyAHtzz7DU3CuW0bYMg2mMUYqOpldTgPo58
2TF7Gx/dv+mLazK8aGPWnMu4O3qkahXHTKldFsi5eZTuF4JcHd5ZENbceVsu7FsP7cK4dqDGQWm5
VQxA0v6tpz4gyOMEfXb4nw1q9tGsrEwFVeaj+UqSkz1ymXMaLQzqyspg5nSV3qpI/UGZBcn0ulVB
FcjOCKv/T3wFAHaMXvFUiz0o+48HJE2f4W8r+9+fCXzkW2dTBLw2WyBSm1VDbjGirmyDW8y9ofAV
pfCUqwJKbrlbNdusNzBuInGHYR9HX4JxePD7xrtb+E0w+J7/Jgqtfl0xJerAqjlNy+v3TwGqH//+
v6V/82W10IMcDLN+oq75WT4gCOog83dUH5sNLlQb/SZ1go3pfBz3ymxDDgAlTakJPOUkdHMeVsSe
tR5hQzm486GfIvBB+7VGmfjjMFe2g4bpuaVJqOZgDDwLUyNKw/4MDGfyIZ0Uy6vg0/8swuxLdkOD
i6HrG04wyp+jzvxOLXXzcYiZHs/batEkAPEcnywVSZ7ttzFIxg5RRMMxn+mX7bHReKkP+mpYd/t8
uzRlVzb3RbDZPsALT1EpQdKGFaCVI3iDZlkRTSDOrW8hW47ixsLwrmyGi4jTRzxbgkMFfstAtJ6K
zb1rOG7yQw1+BeL3MTmVCNQ14jFC1d5CjuXjwFfWoGVybyosQqZXnS39hGJD1Qn0URr5IXDh4ljP
tfDrH8bQ2VLgNBTQDRqSTrPZRPAuCamOlA4vBSfMBDpadCLShQNyNhLGICrUBjAxsUBSqXNIRuXm
mGE2Ze1UAVCk9gZ1R6fu9x8PZbaX3gWZrUKh4DVnIuvhRGOBG3W2QzVlYbvODqMpBKoCkqhTioAf
Ykw/P1sJuZT8FcIqdigP0tLO1q76KYNKkqPi9vF4Zgv9dzBFU7kqcR4wtVkwmF2KrwbgRnMNrlD1
RYNfhXIeFCfILXraL4ztyjcyTJIhMFeWImvz1Yaeay/z4GodtTxChEU7FkNA6fXjMUnTejq7WKZB
WcyfJZG70VyUZ2s6xWYiak1QElN3/hVnr3XXnsZhrWz1TfNI763Y1urCyOa32bugpKfnn61vAsQR
MIlwvO/KJl1DD1llr9Y221Dfuf94gFdm8WJ8s48WydyQZijCPxXxn99lw1fFXAjxfp3LoJYMsmPF
EMkIZimU5qHcY6Ed42CBtJLhKLjDwqEwzcflR7qMMNtJoBEHSUcz0UkFyC/Y7awgINEBoiU3DsnC
MiejvxJOQVpUMjjpkKifXVEuRKbcD8PRAS4LNiB1E7fb9b4GWtxHj0XDs2/Mu32vDbwsVQnxHsrP
1sTwVYtPKDCo7EQe5Mm96UP7oeYbNKu2GeKdaU76oRmHc9YEuF4kcAXRO+hRdHvAEqkfUAyHiXiX
a5jGdgoNzD4waRE0YtwfJN66mwTNz4PvqwBBs1puraOXaSnTnqap/IUWLsx1NYq/UyPDQKMz2DWg
HVdmLis/c7ofVONS+RElc9AMvUbDWEK/pcAOEsfF25DyvJ1GfjnQrCykyatqZ8pqcCu12t0oGlid
G9CJYtQxnkE4fcJhBhgApDW6W2MhOpXg05+VULwuITC2OUDZTdtW+gFJZXcNVSfa6vLQPAr4JR4o
PSZOIwH/pQaZYe0LSwmwvAqbfIeAUx1vMU6oLEpcSdVQweyKWoXzB6h/jaCL9dlFeMq9E0EHKWB8
KcMgRmFuKgWBbhkHxoG2sK+jP6IXSfknQuu1ArQrJ6HRzU676WuvBjVb4zVaqdWPMWqqtddn8skD
LLuNfV1dFfBJvpVaI361xAJxO6sHE1p6OewDQapg1La0hgcTrokstI2jxGjBk2qjvNFiVYAWq9A9
tHEN/dHPpKkpoR2TMTIP3qjggarWlH5yLwWK1EwKOp0miVuU2PAKAXWL7b00HrDm9e+G1MI1hO70
Tk8q7aBHormq0T5IVwpElX2UaZhCsT1ehNG8qULXtC2xPyppsDcyWqUFmisxmmbrGNq8HQRaaGvN
4N+ioJztA7Ro6FSGFtIneeXvBAnEmFHokxJqnB4zFiei6yrEM0tEUrju9miNlHXmAtkWUW3z8Pqy
QKO/sBuZMLTBt6I0xk/84uEexTnfbvqenm2v++0K1Z8YJTXJqDFV777krm4bPvID6S6RJrx143ow
z8XsqzwJOxToFrioifMFI01c6RFWHKaKPJ+aqKDEG/TtVlJuIeuEhH9zj0Gv1+FjlTY8luO8v4Mv
jn+2G256VByo+UAk67GWXQ30xO4AChTPbhJRGasQUrHjZICgH1E9+q6EUFkd2Z9qb6MwhPtJ5XVd
Ch18OI0r+EHqZHlf1RKKfEpZubjCqMIXGrPNBDXrdlWg5J9d11N3qiu+ZG6Qn6h+CnhQ8LfR9cG8
L9IqvU9cXMBYg18D3St2pRTpL/ow+PQdQZm7jaKfeC3Gn0Jq6jb+jNDR0UfyJmFd84bEyaJSjNE6
cgc5dJZCT7dBIQGTqwdsieJGBfyHBGUHczSAG4el9M8cXsyKRhvgapyg4LoWwZc48jEHMNUKCXLT
P8JVsE7UgMvT2Gfh3uQhcKNqUXgafBd2bpJh1KKavhMnE90pNjwgD3L8msshqyAepcec0xlrlda/
yUpE10DuWfdVpagrkCbqXi0jbBMAyA1A/zWE7YckhQ6njMdKRtIXdBPY9dEf9z0qzg9jq/s3I356
rV0gcHI7tRkghiOuhrAUwtf4FwwnKUZrEgh39US9Dyi9qJgIk5VYMHQC3MhIrG7RJELeosIMaDLa
8rYGJecbHZMaRxoAj4ewCp9A9ss3ciXVjua5WEgPWr2lWK8cI2PkB52RbHsKEfsOA/cvUFt4YCIl
4t1lQyr+kJK03MsIxd1IMIlewgLjmA70QG2j7odrdFglO9P3ET2AQUslsC/Rp6aV1gqrsk2DG8Oi
ja4XumHT/5R2fYbjgu5TY1zTSPC/VKqq3Yg6OKSqMf0N69sCeTDw6O74FFGLC4afu8pt1MjGseiC
egMJJT0FLowy3sJDfKpSPEypvYtoievadxNDeLsNR+Xg+TkEk3Ri4ted1TqtVMlfzVxQD2lWpA9q
GzSPYjoqoLaS4tgFSEF7QNsBzw3NERGfCKsMI7ajxqNPAYf8YFVdeqAAD0WmwSRkJebF6HONhfq+
8etqPfVrf3UgdbA2wHrGjMK1Gbm/PJpEPdQTs8uemjFu9lmrPPtYoO/ywsodQVCm1o4U7PqC+8Cv
C20P4sR0Bqw5nE5OvF9A2YRtouK9QfsPArCnQUJtPQ6KEbe9TyLd9HWV6cYDHVjMFrKAqcK6cd+Z
eviU58jqxK44vgylFzsjrf9nkxYy/EUcsQfNlSG9FtqnvDSbXdF05s4b0HAAFAhfITUlZTN6XvfZ
CKMClVap2+aI6W18GWEeXUpWcPObtRhKAhcIYsnYmOFBAp3VjLLO8d1BqWxRQcbAL5CGHDXs1Fsz
aY9IJyW7LhtBkrRB4Wihr3yvozK50WKs5ZMOHax4UFEshNT/4CuFt84GBTdmsUNpLu3be0sZjBOk
agGVIc19VQApHFhW3beIv7b4JEBYD0L1T7gP0sbAomvlNxrOjrr3BXOW9BDorbKG9Q07XDSqZw/n
JwePY1SLQIQZ29qM1PvCSyeTNommbAiVl6ev6kqffL+SKNPg1tvLZnOis6xpthBHPLYyc+A+zCww
O6Jo3WRGkH4eMaz96iZKdkKCDWBYoufjxtNq94ROoPrdSBMU0yEA62wQEwcqC9gP4J7cSXuL4zih
40U1v5Y/kRxoqE1I6DxlUAblfQ6X7sYKPau007DSqA1JqVvYEdKt6iq3RmPYKtKgonqnmD8b3aQb
0dJX3QXAafZg5dufjdzQ9glqdCPWrjTSMefZCqfcM8Ru16ZS/+JLWnvfY2cIeTJQJGANCWBPSsgg
IXDfzg58Qvk+z7Sexn1aPpWAyvnzJI0IweBxt0f5FHvyISJlqJXMvOm02DfWiYGl2SaiwTl1wsof
UiZ3k/td+YJviw4lKeXo24OsHl6qdkTJQRu8EskXDODXaOYhtM0i0J1GEYBHZ2mt5Y5b5WjwjBo2
i4h41zCyKtIa7lLaqVwqiDB+tkaMz+yqKmAgoy3w5xDH6T0GzNqfIhDrwW46SNerHs4bHRbaU0io
iGifNG7EUQ4viNRf9LPmvkflEPBRAuSRWyC17mW9xSXElEGtNOKwFhBiy50im3wIGj33YNOChWtJ
KlybAv0IWaylmeT4LXClUA+1PTK+9S7Sm9jdJJnaAZUMTXqtYxZ494A82hb5uJIlkmkC3enMZ2gc
clqeI2bSCv7GhIN0kNy6/tXWMqbUzD8N3aTtUXykqWO8lHpdWysN5jpPwGyk7xe5tYp3gSmkW0ji
OnLzI6cdRAQPlTyumgqPTb19SAUspXAsJz8QMtWPsIXKA5FFZuCqDFS3P8ViS1OSFNTD/nUwpJ5c
F8j5jk5Zd2yxtj4YpOsCuUgy3He0y31M7TVaqVgXmK9Jp3p7oUL3c1B19x5MgIb/PKQGWBIor/rY
EvigzIfsZqzaCm9BL9qzvlug1qVUOUWLtbuIsDGaZJAh1j2KkPAMAKROGDdrG3gI+jioFaFyJdZj
VMLOytJ+g5q6ddtaCFFNxK1yjUSF9RoI3mtXD8VzWishisSN25V3kP0s5kIjg92hTluUxCxzu0aX
0DbQIkO4Cp9wwx4CxYDLrddSAn1CbGz44W79XQZHGh3k2Ch6hBSykM5aFhXBrvEQXaqB3ttd3g9c
iWl6O5jY/qyLssJiKxyrcaUhCX/S0XID7GX4+pY27XgYVbRM6f2UT02JCD8n4jN9PtXp/PZ7V6nK
vosKMljLeugweNtVbiRtJS+A0tlihKsioLSueLjdKLJugQtUmk2a+uOjxWckc0nQa0jxIKC8lhQb
TLu4ZstukrnkwgHE4f0k1+SpouKPeAsnzGjIngOhMuidFt0n5CNdcTMoovFo4GuxR3lWi/BL9GTK
RDBsXiNuV6xK4l7CdMtF01FVdPAaWmCaXxUrVGwX63Iq3ihgrXpM2hwhEQusVOHAGUKoHDRw2MD0
oLLqew0/G9xsa6P9JFsltchK75GslWMtRh6lrcutSLaAAqxf2f9mDKMkuynW22VreE5Sc50YRV7Y
eYe4bpEWS3XT95UJmbTLxOZEERWdetxlEaSSXV/VBSp9Obl0BVUEHdTkiIlXuPCglyb59Xn54CyS
OpNnV7MhACHIe55VDt84/JJ09YOS6z+Y+0d8mz7hGFCtgHM/h1i1fVx/eV9LoChCiwShBX4F/uPl
KKMaz1NFAVvNtdSp8RGhnKraKpX36eM47yuBChArdI/heOow4WZFmLZk8ep4QjgZ+rlrWS7uvDK5
C0JxT+MsuPG0f1gMpoZFG4QSiWbCktPeKHfnNawwCaxS8SXZ6SoFqO+4DpGfzNl6H49Lel9duowz
/fysxJn1HiC7REX0yLQ7h+tpJX0R7NfBWo22YvcnYb20MKVp5V2uF0KqMrLhLE+JJvFlyETI4ypH
15oObOeoNh1YcJKr/DE48N5bI6luk1Fso9fgzr2VbxfG+74gOQW3NCBdLBiKu5fBgc+g4jC11dRt
9Akem+OuK2H1qq9wL95OT9GFCb46WJNKl8iqwSxhtg3HIq/qhParE+7LvbIz9/2h2su74ubjcb31
XN5N6t9xtNkmpLdlAhlnUsO9tlF2/b46kVRtlSNQ6nV29HfIQG7MFfoLq/ABEs5in2a+E7FzN2mo
YyBhWIpETflyYvOyUCgj+4pDN9Y2QkDK6TfsPPm3hebClUCUrCVop8jpSvx1GUhPECw3dNAvXnQg
47Ul917q/4z0h49ndH5+Mp7zMPJsPKYm1W5h5rREuZLQKKagtoL+/3GQd2cnggD0OcEimLB06P7M
oghpYLadzvJwA7BQ0b3WP+bgDWHc/ALM7scRj9dsYUm+2/OzoPMea58gGifqJV5WVHk2HM2rfqc5
PFQDW9wUmx28pqX+qjy/JLAQAf0I+0YHmjyVsi+/mumJ4tgYWD6KdHSnPoB3KE7diZKrra6EB/Mp
XqFUzOrsvqCVafz4eJ7nx/cs+nwXtnKgKp6aKijrav0uAjtl5xoYYcqxPwulm8SjyaQ+jjlvk1K9
BhQrqaQ6NLRNfd77ECLgscDgwD6cwiegfTu4s1vz1eN4E9au/T+LpsiXEwxPIWxka1qv9rip99qN
uQ8/oyFkQzK9bZaW0PvdcTG2+Z1vTOIhgoedMNDIwfFu6nADGhFZqVPHC2lVf5Kek0drPf75Nsp/
RMy/g6rzWJc/f9an7/kbp/81Qzsh8Pz6zWbm7/92Cl5L3qK/6vn/6/9Bfv7U1vnPUVfrn2nyvYzO
UVfTH/gNupK0PzgK6bCZssSS4wX+L8yVCRhLhR+vUaWVFSQY+clfkCvN+MMA+cr/CM9yOrVZL//y
71H/oC8j6gj7vOG0AEP8A/+ey5UC81TUDHrOXLjIdwL8mm18q4hhYE80OmzCsNupAgqWYYHQ2jg+
n03J/e/L7n9R4LpH0rKe0CCXd+37UFOH9SyX8XKMUHKNUKG5TfeqM96km8wOTvEaWVJ7POB0Ut4a
W7TtDssb8PJaMphl0gmToersdlWf48pqaBdQhwykvd17ZKhH5WT2j3K3cJDNDpX3YWb5Gv4fauMx
5yhLrafmZrblTed/wcllm61FWAPbjyd19vl+D4s+PsuE+/BdAzeLRNwQEJK20/wJl+J6uIP2/XEI
6fJ0/mtM3LeaSRY/IWMuv5vh6kVEx0Sz5S1NHxNtuWNxwOHFUW6FzyEswgPWmzbwT2sffVmIPWUL
f+dNv2ODxQdwwU2sicYsNuj7STKecg1k0y1ZsNPRLrZx7dvIN5K2dEjPVujbbJ5HmxbR2QoNyz7r
moaRFk67BpNrD059H28EG1/X6KT+UFfKQVwXmwGRN5oHLwuDvbZG0VyTpr2ogcuYDbY2eJUGJotH
lZ6m1BuhaodyVbyub3Bj8dfFvt76u3K7dPtfXbWk3QDveNPwhpqtWrRES4x/aqg5gC4pAPDIwHNy
hQqek5+M/cIwp6Rp/k3Po82GGaE2ZWVJgz4VD4x+DWf6pd0JNqWTfbHJf2YLufe1j3oebvZRI5qm
PKEIJx6CnbQrdxrgBrj/u4VhXdsm53Gmn58tHhxbMNZymURkBm8xLrSVXbalbssTJt3VjriWd+M3
lNSXpvPaFjmPOztWVfdfHy/MMQqCixHlVGNRZsaH25Q/WzJi6yZGJnQF4OAuDJpr6MNvOU3+2aDH
VK4ByzPocN/um2d3jXf1EzKOK+TBN9nCFMvXNsjZUPXZKwolgbBWB6LlCs00zFvzk5gcpOprTBk8
Hu7DbqtLR7H5ZnXfRnetZz/N7NM43ubeUcLdFb14EQwvvrYrBNAdX+rWQ0SVqzzSglqamaXfdfps
ZzNTxBYmzCW/K8w2lkG2RW29fqFYCEvEdsEvZ4/DroZzXC1Fnj74B/trwnifRxaATyhqzoIvnHGj
nqaTjF70CeE+1NO3hq2TyFd3kELX4dIBenUtGhN4TaMyYpqz5aAWghQalNft9OjtjJt2xyHyMGW5
viPdLyy9q/v671jWbDEklGLlOCOWIqaU2/dZgHRadKraA2SvVfMjxb8GV9wIGgJOcbl6Qlrd7107
T3ZRPK5N4Rh6S2WhGbbp932FHwXNcNWkmvDumY3kAyBufG3Ubb2vHqbEZno5SZ/LrbYwAdMx+e4z
n4WaHdp9JTd9NB3avofezI0/Ikm7dLZMf49ZjOkNrwIR42HI1XS5lIa+DoM+RuV2WsSV3T0HD/UK
Y3MWcHMn7N3bpRVkXDlQqE+oaKRyB4JTnC6Ps22DbHRQCGlOE0TBxxXqVEh7csx/UDkf0aGvcH8R
0MeNcxoWNF7KvQWcB/cMvd00iCrZWtcbnzMA96taKPObIMyfvWb4LqdNDF9FV+leYJ+IIzlCo3pO
H01MXuhwRqumono3hIWwq4sg9NdxWVePad7XdNFdTg7IffkKD4Rym/ZS7yhCEd0NGuTCteaX/JKy
DynYkhDqQLvP82+hWD43BZhsswKcRMULVaA87xCTlWo0f6Qwo5M7JEBKii4hBeY0cmporQg7YQ9J
R8bdGHRX7DoPVVtXIYIbbQtHskZiEgfxcKcBLFrnbnNI2sBaKUaRfslh7R36BH/0VQaMYo/NNRlb
DYgIMvzkJ5jrgWCixtJy9CXNeCgMKx82CxtzvjAVkUICfowaokjQFN+KKmefsK3ysBeFULKNu8HJ
N8k2dG0T6dNj64DPcBqwNGvxAd2FhbjzA2Eed7ZYZTGqZdRx6a1Xgfc5r914Y8QDCsReSq9igJku
CWb/JUbqeO0iloSfAPCX0hWQpG30GjWnCKnymv6CHsvfLKw4seASvEOYubDttXIJOTgr9LwdFhZg
Xx5+EgJpojn7hTFHREWzo+EH2y/5ZW6NTbhBRsGjT7kat9keLNhmMU15fztANwHFDoSf8qo0vx2q
oihdmsya3b/i4bOBF722HLpwPMRKB719R9y5jrgVli+H94fJZeTZ1s4MHJxk2J32+DhVmaY6KBIs
9vBqbId1bQebpcPkSl4LJJMzRKHiyYKcX0c8okW9cMvp5dIeE6ff4eq0clcQ09feerHo8j6vvYg2
v5BM5B7xkGZ8hTPYGt6Ru3FnkdYiTon5oYMm+cJ1e21CVeOtA8F1S7X18qzMNCNDhJTh1eh4JCVm
tJGzsKfeH8eM6SzELJcwZOj2MGZZLRtlk2+mLGbd21gz7qYpRIP943jzLSxDIQOuCJ9XAdv9rnjs
K5VA7arQ7JYaWbWtydXVTbn1tx+HmdV1p51HHJQNVVYHnNn5S8sNEgxLReLIW3Obb1gYm2IfkpQt
PnauTSDFFR6vlgkJcr4o5FDWstQjkv4NtOEO5SD7lZIxDgHr5SLHlfSDcZ1Fm62I3K9z7GuIJt11
Do63O/VPisUr8VhulyoPV8oCQMZBHfJixauEjOdy9bljomqN2dMhIjcAxr0R1C3K7K3d7lpyhG49
VVJjZFAP7hIh6srCvwg9/fzshiHpq+sSgVj8tT6Llo1W48JdcmUd0oACYDmJYMI5mj1RkSjMq34S
XIyP7kHagX7bSA4GRwvr8P0bwbgIM/38bBwFgKeqH0hKdKW6DRRz2yB3LwmgR/pgoS3zVqW5TOWm
WOTkpmlQ55snVijOZprrEivcBzsRx5sJer+x7N7O9v5u2Msv6em/cwCTA4iyzo1j0ZudzWMkub1f
a4lGYaFfU1iwk5NlV2txk22CzdJD//0DnJIpfWZAt1Dy6F1ezmbWu3WPGSwIEey9o+CLgie2JTi+
j6bH08cHyJUFeBFqdiwiqYYsPh7mdggBP0M0N1EX3rrX7i6UWan26LIqKdqc82f4gjwgl0clUVpP
1VJph/XLL+NZ3JgbjOcWVuK7E5HkaVoV+LnypKBYOps8QQGAjh+HaPuadVP7xr2HmIYzStU3sTZ3
NUz2lSi4+qqZ0O35KJULO+5dMjRlbyjIUx6HgWy8azujCoGcOzprby+n4KAWq8xO7ImJfhxtktht
vEWq8+PP+G5TzIPONiBmynWqeZGEoPgh308LFOyH7YUOqfLUYBdXuW3tF7fFfPm8hZ2yDwjGKmTK
2dFpDYkutylho8/Czv2pHqj0HdIv8pP+GLEZk7ulrO96QCjMIszviTN1uTWAiDaxZAQShUyM4kKQ
nzh9RkufcH6c/R7W31Fmu6IQ5NpvQoYl7PqNtkl2ySHbos2zq9aUPL56tn8IT0vl6flRPQ86m8sh
E1DmCQgaH2s6+DpH9dTBX9og1x41SED9xwxOM3x2VKNAhEJEwww2XrQG11YFN3rnrxfW49JgZucl
did1kUYMBug9RZuv5K0cm5OlrG3dhuKqIU1JXtG7PY3hco9yWgXnV8TvqTQmxeep9zQ/cpDU1BQB
GxwqpcVttTX3aEMeyL9sLIRPH4/0+kD/I5QxK94YfVQ0nsFA8W/f4vOzRaeM6vZS+nV9Rf4dZrbu
gSeGKQbvko0avvxUNXr0MxFH7ZOELPVOEFt/4Za9vkr+jjfbAZ5h4r+jskqwIEOjcYVeFHpejx/P
3bvMa/pOQCApMaHrDb9ttkqKIO3BQTN56rbR8cZYAYjnMUthb6QREzrC2rSl7yUvqkVw0LSb5kvk
7G0vTt/1bBs0QqC1iOCx24SNvzcfQCTZ4QbiAexfGHzpVth8PNj5pf421jem/dQp5R13GbDMasCV
aN2gFoyLqr+L+xuzaYHMI30Z/vg41rWvN6mhcxG9xZrtcb+Fa4H6l4R8WoaHCK4360aXl07Jq1F4
r4H4pf37DneAmp+qUCCadlm9R55VXflrHEa3tQOJw46m1sTLEg/y6u061WT/FXR20eWKiyQjnUlb
uTO33o6qtO2vzWN2tOi3Jptut/Q2vZZQcLXpEqkEzx6a2JcfDs/uTIgzIqpb91Bto20Cygm/+/Vi
A2TaVPM1qVPTYHgodKjzNdmhB4C6uIINzHG6SccdUoM2fjv2f+mVvxBtXt3KUQ21gOUxrod+PbV3
6hcMr/bZun7uVkv6I9fOr7Ohvb33zrZbFYhZI/a4TOFIT4ODcqX1NMBAQ27u46U/YwIb6rTPziPN
Ti6pKUIvjpB3nBqtxmZiuq00p7cnrZXkjqrkwl6b9tIHH22+r/1SN+PRRBDE/AbdHiG03FkY0dW5
m2is/AOI7Rsk72zuegRTlQG1B5ti2qbC2vyIVtZNsgUqvJ3ySTDlVHV3/51US1clA7Qd5ENz/uRR
0Ssc/HiydMWk3ZS6zygKPy0M7doRch5jtpsHpCYVT2INtl+L2/qIDN5G+CRt+1/BPUYodkz1bunk
vxqSLUYdjSyd+snldg7bPgqBz5MpY+ac6cI+QKEVrOg/bGq8LUPgWIAZ8EZQ54nqUGp6Xeb4e0bJ
z1H9bDTYqC4Viq8ujAl5Db0XsY+5bEBcKY05GCyMBon4xvc2EBBpIuHrpLkL+cD7VW5gj4IkB9ie
6Vk1mzUDFmFj5OkAghw/3ggJyDuMbq2lpX4tjEYRmX6TzEtx/nhDHd6sXD8cURDFXuCvDSzYhmVD
4O7WFLn/C5C29ysCAJIxEcQJOhWBLldEg8AX65Bnkls+p9ktVolysLTQ338qg6MJOCl6G7xM59Wz
wnSH3oq1gUsEO1nQNAMyx5jsUEEALHiDZuBzSJqzdHldGxog5EnoBkMRBnc5NI9To0bVkvnUd5q1
0ZIbLIsX9vD7ewQqBIAa/imCsp7fWlWdW1YX8M3EA+qNUJTveN+vkr2K8v9K+OfVaR7VxEP2yxLR
mlLmJc84xpTd9PWBUgzUuz+navgrZJzvaIxSml66uK7N4Hm02QmV9F5mxKbAh8NTrjGkJ9P8kVr9
UtViKcxsf2VUi5M6wZ8UsUXvNvVk97uHft6DrlUZXAd4paJLhx8uY45PtFI/pIZwCPXSuyt9t70J
kjjYmZ6w98Vu6ZC+sicNdNbI8fi2aHtNv/rZ9VP3cj3IqTlCojTRV/apLxe0BT9eRdP4Lm9RdgV9
NtJVDhc0iy6DQLiMCt3UWxtPmn3pPivVYzBSoS/qQ28JC2fztc1oaRY36XQHoMJ0GSyJJUHH4KKz
hfLUCD+s5iVNj/EiCOvKmJCl4RiDW84lOp84lNlzMbEmg9Cv4VN/HG7RWHAMR4OmfzDTVcyBBt/u
/5B2HsuRY8m2/SKYQYspgJDUIkkmJ7CU0Frj699C9n1dJCIs0Nk9qkGW0eMAB0e4+177Jv3ufbv8
ME9SbnwiRCahrbCynYo6SrUDqjTJsObszr3TtiAud8rOOmK4af99PoFY+nziYorMSovPDzPrAzrq
YAY4HjLO9tfMn402l8dz5n0RwlJVstjq3Of5OYTpy7h9VDzIWr/yq/cs3ZkDAPa1HNqfvOpiEn6K
M1ccP8z03kIMnEwdssRRDq6HIsQnMzG7OzHJMBtFcZ87lVV4A76RGPNAJSuujDBE1WaNyWMQGz13
oDJyBqAjR5wbqhvBH6RrlNLp1lTzZwPsLeJV1UJV1rd0+0D7QZic0vQwKdtINjKsIxLNbptetuve
hBHr4ze6KerwTW0azrJydcgj0P+SmglXnZDWXxsckh3g8xZ2C6Z+EDOjvemzUNwNYpjbpEhzRGZ1
fhfHRTE7/H6r0Tg6cdM2x8wfoUsZXe14rYrGGHvtcDClx1bFcZer6fSIBlymvUQJ3V7Qmhk2XcDj
8H/EmnTTNwjelahUdNvMPXx0xoHaXYhqNqvk+6zLoxtfFwU3TRTtHvumYitPTfc9L/TfdQv0OTHS
7oqyBR9CYwZC4Fb1EFzHPQATdRJEGAXysB/lYZRtKUqHN0Uv2qsSHZM9AErBBGlKpQl4CoazboPC
+oEvYXRjscUUT5XCXxDev5hp8qPH8AENcHNIfQ0xZavWO5jco2N45QQPQKSHzjImuxzaBqu8NkCN
ip5XtJOmTq9JjNHVlDa+/lgJcFrsxodhZSSoUelM0zxkrZoubeq+/BlBzb9W4eluzVSOqIMo2E8P
afasF6a6B2HhH4pSVPGy0lXhfQJrghUQjqtVBWrZs3BNGyuS/WVSHHxhRkO3TbijGz1zedcVAhT1
sQBehydtdpcJImhxdPp0lLTjM5DJYj91hfmMUhpZYyaKblj34h7jKohElVVdaWEWQiKIsr2sjYLj
jYL3WCpWtcnR4TtqmXt0oWmIpDMZCrkddV617Sxluiul5rcYjkxgJShvEWoWrmX6JT4akexGSdA9
lePYP/kDzoxRa1ibRs7yOzWv68ZVcOUj8dAjf3SydBDMu3go90qQOuSrNnLz0G0LsCOyU4qTjKqx
laLflFhuusSPcK1Kfk6jgAktDrV8NZGwi5Suek2l6LbI23zbNJrU7aMGFI86Qbm+vOScSU1RhubY
xBFDZztankTz1JCR4pOunO7mvjNKq1c1AE8UouoTnvY2cMA7zxl3WmFfjnzmJPAp8PL+mjVqkGSs
JdgTinuBfX72Opm2XjOtHUrP7OwQCLlAUKWg83rZtuENHqYCmt7/X5J2bGnTBbnfOuF1fphzYNJX
S3H/dnhYXikyHVhcLckZLdbysUKpp2U1KnR1qp1CeJOKezrb1pJTp0+RMOQBdO55HCiWZ3oTCQJT
ELuLEFaKFxlAejDdrl4vD+bMRmtKJj34FJwIcnL2xYhJQn3YsZxgA+ooeJbSVp5zTrPqm77D89iX
9348/FZZcO22NR1Txwa8mtaaNOed6fPO9el3LHM5oQWiYwj5HQ01Njjtyms9RvAlOwgrX3R6rC6P
+/RkQzi6bpBWWox6OXHakCakOm8m9PFgpeWjYdx0uB+0GtZf+fZ/i7X4HkyxAkmPTa8TSHCZk9c4
2Eve26C/pcnK93B6zJhHhYISzeicOV2cZMQgi0fIC6NjRuY9wOddiTfHmE77CRbK5UGdfnlzKE4z
c2qAD2/xFSiJPg2J2o7ziWYafpjDy+W/f276f/z7i5MMCHIjN4diBIIQX5U6Vuz4UYfQbC6HOZON
/TyOxSPLA1GOdYtxSDgC0CN3+FP/uxrU7cTn9qdxAiuYtajz+fxktv/z9P5oAD+c06YwU/AwJ6qR
2f63uabsbwSn/EHDW7eR3b/VnM45xU/DXHaPWm3ri31GQPgMKUi2vr9Kia12KxeTk7aXZaDFZNcx
pgWlRKAKSvJW2lsbvJw3xS1SolUh7fnFiw1Akkkf0be5uAaRugonGFFMwroW7nrfe5DV7GEYBB2J
+/QQ+lgjhJksXKutrlwrOOse4roeXVBc3fvKRJrLZMtXCiOSVBaNTFxdFr/Fn8KuVeb80nxj8fdz
zQ5EzQ7UyGEl0plPg6ss7YrkYSgAyYtPD0OyBIdERu22x3+FwnSI9m6sUZ1gjyOPK6+UCM99JbKI
MFPmFs3HvjxLDKpUGyiWJ6dD7b4VEf+0txBG3NotuC2R3Q9XexTPjVJifab3eE5CGot6YVjoTS+G
LWaJCS3j4jVHYluMvl5+lmtBFrO14boQqpHKMVx9U4xjF8g214/LMc6slLTCiOYs+4bUscz2DB2m
1X4+01aqvaAUL4EqPF2OcGbv5DBiUsIi+2eShfh86+OynJB9wUNXivrnhAO076P9AMZIu/ZNn+PZ
sTbZzz034IGyyR7DwJbYWgsrvRFr3dHJMK27KeiKoWHWFXwbhzNIrLRrpC52Rc7lcZ6LalIVVKmd
MS+W+fysCiHv1HMKVz1GYL8iP93U7cpufRqEbICpSLTRMTISxZ8fpgxCKbCkAdxbX21pgL+Kqyhz
qHyu0pPnyfV5xSASpAPo+kzvkzabLG6kJNDmA3prz62PHF1vaQmZ+9uqnf64Vr49PRxwH6DFma5O
aoEnghDf8Li46VHvGL0R/m7URMAwEIOwvVJKJsa32H1efl2nE38OiPxColUDPeRinYr81oKbQ5Kq
Tbv2Kc8z70siw7+5HOVf+ZnPzxE5r0ZHCBVONoElfyAvelWHDIiPyShAFh3LURLgYwXatyzUf3P5
+lZ3EmWF2ZIlr7CwabEqopmfhq4e37WrepgUuzJkADCl9VKoKqxslJabirSQowrlW9dLiq2UhbZT
IFvjISfcp218jQcoWW9MsA+jWApPTQOQyWoF/yacyum5BfgY2dQZEpg5VPDCbOpy8iGWjBnQMNzR
+fE+CmbhCpX6OMVevDO85Eus+o2LSREVERyHvvhiJX7HYARzkbAUPfIBPfDDzGqfMXIurthwMNJW
4JAkxVNd9eNtqKvVXTPE2K5oUSt+AbYk4xektt+5/grCtukzUG5aMyh3+OalN83ox1QprF69LYzR
cDspK7g3Z+IN+A8ZH8NAAPwFuuhKaJPu0Ri64UbjBpQdsTDBN6205K1ZFIYLjNDDabX6Goz4RKWz
pZksTBQ7guktrhrhQMo3d7SwCLEtkofqpcXfRAosMApGkN80Uli5niDy5hAk6kD1Kh134bzI761W
tRzdCG84BdD5phZfhDh4VmtheMSqEG4b9xs7jpQbslmB4yvls0oDug3Z5kfmhT8izd/KuCA6SYT8
blCy7DhJFGhmLca7qmbYztTqNytUr8omxOExqzxs73TVNbWJVl2AfpanjW7VczNKCk6JsT75N/rY
/q7V4qUru8dSrFM7yvRd3vbffI3E1Ii/me2HOBBXXvZcd1WwlbFecwGgJY5fVxFOhtHgtop2A0lS
e7UGzOZ0Q8wPLQaZdhk1oY0y4NvYVddtkuEvrEElitvwix5Lv2UNJ6jJSLkWqpBujSp8N42JnFiN
2S2MjOgQDMx3YUw7t+GY+cw13LQLRSoOPCFx10rla+pHMjDV4KnxgJGKhQaXq4+/ipL5vSnSDrs4
S7HLpn7ASDtwGqg9vIuosmV2ZLto4ppOl4GqqtFSxdWK10Dz1aOaW9nW78L+dxdlEBflGONCEnTN
O+ZiV6h4JoBQZNFtS6ue4TA9DqMRbwE8fRsBzmkRBDoHH2/jKewG871QYx1T0Bb0mixFv6QuedC7
AlZxbepbWfCfRbVX7GCIw2jXx3qnw6JqpMZNusxPuKpKggYNTC64rmqediVIoRgfRbHS+0e0N0W0
acW+8g/cmKZyC1kSAYaofZ/U/Aol92OsUS3BtfW7P/r1MfLU5AfOVQNHzamqSH2TMH8vBBAZIYbO
rliLyLElZPtDVGD7EA6/0kStdpiJWJ49TSUkD7kz77QgzvYVZrP7Di7YYfbL2xU5BrJt7t9k3oB/
mN7Yo9WhFuwb/aZK8K6jFaDdytXUXSWi37ut6j9NAj5XYpYlOw0E5fWoZM/4KpKHLTJvK2YDFRaM
EgF3kOntpgomY4qzl5j+TNXytU2z2I2iCNFhjNAfmKzneLVYuKQ8RFsbI83JZfiKSSXIBwxxVbvO
u3w/ybOeR2ohVQn1l9jEcLQMTZ88ZvYE9cs85CWJYannHIK1aLzhsOK7DYTdtlGuVH1OQ9LntqmH
3nJAj155njm+wb+T3NDSpl1ndV/qGpfqQpLRtUcSbrJRVLq+CNud1R9KZqPlO0v1YkaS99th8C07
nCrtMMkZ5GCp8GjkidN7PcBZWo1L8cgFIXXqcJC2vVy+iaH2vSfjV2+kwWCHEJriGAuquBUM1sCq
4YhmYOdup3IXvkGQlG/9AbN1fKWe+LKDzaj6pjPQa4DXqRo9BfDM9qLaehtj0r/VcvPaTx2G0b1V
3yajFFxP3RDYk5X/ShVFdhpFnd6nBIvXKIlAynKGYv9tWpyrYavexIlId2sRV68tdqgiFomStceB
Z+TsgfsuH7cHFlb32Ei0LP6aYfWGD1gf4lZoxvUVto0YyQdRrLl+W+lbUymnX1US9tsS5qfTCnq+
9cQYmY+qKdcpxNhfotmM96OVYHyI4V+DRsuJA+/VV9sKoC1Ibg9D0Q3MMvNKzvy7rKywreDev029
EU/nhDpBJTbGRsC6E7Qji0FOsn9beCBBG7V50KU83gRhM08zs3GNWqleag5XboHlrmuEyXUWIVqw
TXV8ThlZ5HhJ6rnGgON2BfoW+GAGuDbp1YJyQ2be1o05bIR+AAKYy5qrl7Voj9A+0R4XMKPkkg2x
n6JHvjz5ayobgYra1DJvi0YDFpm3X+ipeFKCCBR2LKkPVqElLv8/IE6/tm6KvKvo/+p6GNgdu25t
yckG/4xBckdJrB9iq283Rp/nD1GUvSXKpMAv9CxETGwhd0nblcgGdHOXYyJ3rSDtesaAuNh0gXUF
URUt/2QmmD8CUNjIhtCGW4Cfwt2UDfk3b9AFyJmigBAvk7KSGqLHpmgHSieOO18fhp/ilOM0o/pK
RLtwpQAATcfBzDake6hRG4Pf/wb9m+6kKM7uqBr+ihS2OHAUD3hy3wW6D/C30EKMNrUXahmBPegg
MDKtG+xUagWml54+FLpAdlgoEFHaVFP63GESClvgkf3POMsqN6UjdStwrb6tey8+0PAbbHtQ4zuP
cTlCYSp3YdLxvjozL2+7TEv3kEAz1/LNnwMHTkfWvBoueMHpxA+YgpIBJxj+Lz6QMhabQ6m/+Kk+
uUIIDNITO4ik3YjLU9dc96OacnQS+eydcpLEFPQiVGhXUrHDRYmqYSaq+hoFaD6nkv5cKIbPfUMK
0MYImubPVh+D+1b0m80IX/R7PWBX580e4WYm1kchNccjdVW9dlPkp5uaQ7Fh4wsb2jC42d8nP9hU
iZIn+yoaFf+Ad6B530nqdGOUivpFrdtuZ434u0fTnElkyFQbsGB8YX0XMTPOYH4L0WuS6aJbj5Kv
bQyQnseEDDCoyTFEkyaHPfYVkfKtbdQIZudAP25TWU9NXZrfJHXUvsgVu6EaZwWgQiGstprYNTee
brZbrx7ePK8Q7gsVv/Je7d5i0VPtSWm02w5K//dyZlZj3J3+sOJKzW388m7DCfYvBbunoTduZYzp
r0uKcN9Ls9Q010q17pUyi7JnD4WaEioPM6AN9pZZbzvF035KHdTTqvS8t34Ifvhjep0OlNrSNktt
Qc6t91D07T6WTXfkj1/58ld8jZHjveCG9JLnPZ6z9TcceECiW5Z/LASpPdQBBrF2ahbl7cQO4fqJ
Fz4XQ9LYsWU1LGRGstMjAO4GzZvAi/3oyqzy+CBqmb8XojC+NWKruk61UD6AYK0Po6TlrqQn8RGb
4HuaFLKjl5Q/qdAlwW6oZHlT4/RSOWmEz7leUyXEGEiEX6BWD9wSh2tQEsIR4TJgszz3vpL2xP8v
Mmfn+Nb/bTRZCvm8zm/LDka6X+nhe2NwUkqkKNu0eoDFa2+0d6x+6bVPKX+m/7Zc92Qz5WDMlwC0
E0tb5BiAmQXk3fEw/h4GsT0YvRy7ZYFAqCktrGFQz+2kOo7dIhh/91OaOGM0X+I0UdJsLwnxLccC
EvvCiW9DNKRqV2nW6LmTWcsptpTJKG6j1ES3kvkV3FbWyQ1uyOmRLfFab8Z8U4nhcF8ZrXAcuQXt
hUpuZGCY039xNaT7hWI7hQ3yxyQtPl+y6QWLTTaQiRLRrqkelXYlr3M2YSWThgNhCLlJX6an1V4Q
WzGsWAw2Em5gNoUatHd4/yKGEzmV2H2Nx+1qK8GcHFheRWWapMAK/KtnYjGuAFMCFVt7Jy39I92G
T7npHTilv7UttWaMwbsGuLyefbl8Bz4XVsEra1Zb8VjNRa4shZ/fVS3VZFw3ryNOljv6fY69IngQ
3EZ5KxWz5S77w1GwlLVKwNngqDEQs81Nv9acUPmQy07KSa/FXufwVOJGrpdJzN1a+CpgdHsrN9V4
XepTDRZ3ig58nz8uj/xcvlmeDQH/f/Q56/Ehep5mLYyNiPv8tjjM8tFZrT13XmbOmlboNDM0O06R
eeUmht3IsoMwK6145PKHkTh0U1b2XZV4tqGu9Wud5mlmoinFRZk+QvlE8CgPg1Q1GjnJonobi+si
zt0gbewoWknV/8mLLCerwu9Du0DeEN3o50eX0DNLHltD0gX+skTq/j3eiZCW8iN2za58oILqYtiH
U4MDqMDpvgw368LwP0Cj5a/gMgkSDPoZ14BFliiIfaM1em1wVLWSb8hBkH6pmrC+41TGcujRmQy2
K680wKeq3OluW+MwDWQykV9Dyxqvwqzs7/Ia4xesh5W2cGPDyrS7vhnMlwwg/fOUz6Z8Yaa+KB6e
wn5ugkIROm/nC3Gn2PT+vKSSwvfZy9ljq5VXfS4pz2NmQM20Egmgvzc7Q5c133VTJdZW0OT6thGT
5k3Kctqzp4al3g8x2MrIxMI5lyrjpZzS9ErwfI9Ke1h0+6zu4oNq9MK3Umujm3rCGSVWB4PenBka
UdTkeFI9vB0zyThg9DO+d1mq/rz8uZz7Vj8+7MW6q+AmBJ9j4GHPTJQd3LA/FKu1jqpzhRmaG2eJ
K72bQB3n1OCHr1JRk6oawZc7moGq29iWSBzoUQGajd/FJv5LU8I/5S3SjMximeWebOAij09rZyCE
Ai3soYijZa0j4IiH2M4CZSWneWYN+BRoUeUxjDQi8YTAIfMUwzYrU+OQrT5hSZOsRDrNngI6JW8K
CRdRPJr1z48wYAMHe0xrdCdO2yiMtn3Qu5dnw9nB/BNCn0taH95SEpPdYy0CGYfm2P8JsQPT8DU1
6fz9Lr5vxgGzFcoFpell739B23XWc9tACixu/bj5HofDfijevcx7DmJxZUjnNv5P4RYvyCerPsgD
XetC9jUXuFNGP/CU2qqwyGleKOPbZgpIP3yZ0qd6vDW6F6FL/75M8eknLCb/pA5VTrsFiuf6Lctu
JNRSMpP/8rs7s0t8CrJcvDODu2HAY22wmDJ7iWKndZObEEXL0Xr9L2LpKsJxJoNy0oqSqGmXdT7P
tG2ulf5XVXj7aXpIVOFwOc7ZKY8MAJU1lRFWjs/zke+bM3RJnLKBtlenj60crhTjzpTKEFb/E2Jx
XMjI5cahj4rHwwvHAT12rEmhYNFK+ihwAng5ZKmEx8vjOvudfQi63OJMJfojIyQvRsUfVH5nFXRD
r7n5nf3SDFp1kXnNddpFGBlElK+TN8MsPANdkLOzedg9PDThe9E9Xx7S+Vf1T6zFRjLk3iCrgiii
6jdvB0u6LiduNpdjnH1s1PbntCNdyOZieaKMjwNDT+ok0/SNXCY7Sei5xoS7/y3M4vAc9kU1GB5h
qoz6TG9sTf6Lsc32cpizH+yH0cifJ3c3kQUDY4F+TIeYR3Vz04swq6PiSe+8/eVYJ6diev6wq+Qm
AjEDiOTSPZd7IdbHyUAa8aD//hdtx9oFV1SR/lqgsQy12Kcivx6MP6GUYYszV06GkjTjyniWzRWL
IEvxSUdrbomPnYhF0VyKiV3d6LkGozDUg03eJo9lJb8qYf8uTvHXy7GXM30ZejE94OROqeHzKKfK
AmKXHYuocC+HWE70OQTiJIRJtLtT31x8THqBv14uECKufqbZN1m51qa1psz5NXzchpcxFq9JF3qT
iwUxRsMpWjsU3oRmA8QDhxv4S6rTx2v15uVy9Cci3BZQuHjCnpAVSCM2BWkT0cHfblsPrjyRPU92
aXUIir/ccZeh5nf44SAzpUOpqvn8jhSwqRj6kVnQohVd5tm39GE8879/CCLT2B35GkGwVxZrO+NS
r//l7rQcx2J3SpohTH2PaW7273K+Fa1XUcVysHbHdheMb5dn3clRaRltsV/EZN+Bj9Gq5YuHprmh
4XRjUXjERtUpu18YLZFfcluRFOyzaNx49X2uby7/hOWauPwFi4lfN9SoLcy0HERzqmdbhTyQWUyj
vZ/U3W7EXNFf2VPOfc1ATf49KRefQR/XpB3nhcSLjlXj2626Ysu+EmCJe/cLSl8DWQRyIMMeB6kN
VMDLD21+KCdfMmkI2h3wrTGXvTcCtYIw7IgQeZMj9Ij+5nLP7di/+sa7uNrqc3ZAmkoXMPAgkkuL
J6Yqvdd184C6raY4aB+g1M0wGFVyB0i6aAS+rF0fz35pSP4kWprAFS1VoY0cD8MwtqJTG24VfJWH
2zGSVibCWozF1BuBwXidzkWuTjcluEk12BTxy+U3df7R/TOOxaMLu7LVVVTjpOOPkXZUSXhfDjD/
gdOp8O8AyxOS3E1F4EnIXsSjd4yP4a7fzjTudn85zMl1/s93qqNbItE293stlr7c8pICI1I2j2Nw
P6MRjU3w0m00EAm+W65EOzuoD8EWi2DsTzQVzINSoSMo+5hBzZ4sq6Tt+SZ48vA+xFksf7KU/9/b
wdLtp26Gpks3lAEPLlWwEQvDa2WQfgma8oBk5jWNcK1qKlXDUq8qbUvqu35lEzs7Wz78nsWM1NOm
o1uHpSloLdtQDiKNfJff49nl9kOExXyUhWHKE4HXGARuF26VoNjkGpXcens5zon0ZDFflhY7cujF
STfPF/UmfNGPwAodwUHyZHyhZAaycFZB+3SuHCg0Xg49P6QLL1VbnNZogu4maV46EjQ3XIn3Ov7Q
Ht7XYl7pNrkbuwmjb5djnj1tm5bGSgXsjHaJxUUlUoZeR+KGnel25nng1EKhwYYctA+OTbYyTVaj
LYaYdpYQjWo1fx/RPS0fu1K51W7q61nuIusPK2M7mTM0KNKWMQtNaR08KS0AMEwAo86z8pC+yL2b
PNNJ5apfvW1+rb/R8KEdkw1z6f5y3JPleRFW5j1/OGyZ0UQHQEbYOIjdNtlbwrgxxZXJcvLFLYLM
K8SHIBoFT5wrCSLQaAT5wudidnkYS6MN2mM/P775J3wIkQwmXowDIdQb46nK7Xf1iGRxq1wFru76
18po059XHv48wsPl2Gcf4ax4VhRdx1Josb7R/yupNBF2DqeqoyA1lV1kChVUZU12evYxfgi0WLgi
esKEzOo4U3Vq/VTGhey0czX274dDmUCaRfqUuJY4ighMDxaS3eDIVV45kpmVNByk2qHxxFVeycl1
k7f2MdZi9vWCiR24ImENCfs0Pc40AJGdVbxa2+vOvCNcaMhZc02fteOLjRWL+6ZWzJJWLXFrcdKZ
Qrtem4NnXo9MPg0LMF0hkbKcB2ncdoyFphJcN03eUmyF7uVXc3o+sEQUGCTGNTh6nEkXw/CtWlJC
habVQgVAiukwB4QwtPs3cdvAm187H56PR8wZ7DIn/RdflTz1Iz1fOfeGDSmBTeIGrvVYA5tD2npY
e0enuxmR0KNLqBF0cIxLRGDRWlSru77/Q68J7kET7oLZwWm8MyXkOjNbNeOatvFf1tBs514dGVfs
iti1ceFbbNi64klpRZ8WAJsdjSs2lpErC9TJfjmP7Z8IS/jbIJkxPUlB6yjGY9Lfh9lv0dp0ZQLF
AJvrtVLxSUpgEW2xdU1904xigdkujXQptvAlLsie+aMotloUrxxCzn1aH0e2+IaNCqK4WCPcDdDh
cp1EuWh44ezX669M/z/T7dOhYzGsxT5CX1WV1KlJMjSzye852r783bn0jb2XQCwBit3WaCJoEN3P
lo20Knoz82idK3Jm2fr0MhefRd/RuRXorCZDo9lyhjuzR63yRx3vuuhpbEtXqkbaZ//6QMLwVZWG
19kLC4+sRdgk75W0AmoCQNDfxxvpNXXoaArtudCnrBXgTjih7KjybB+lIz7h/S5Li9Gk55bYjI3T
uP0Gdwu8BpBa28KGW9AWTXOx992Hl5UF7syTVUioYw+ms9ycSBnGrNZo6cZXtBKy0rVC6WkMadnm
onrnt3MXqHJfCv09F/ZnwbKGlZ1cmifQYoIhOFbn9oPZyWNZGAnacmyKpm8c9b1zxU3tlLvhCn8N
ZlWKGeffcrN4xCQjNRTBKoc+ebnVKolBVX6cGqdKChGn50ndmUEprOlDznyhc86TRZyNw4Ay8vls
pOD7XOsadss0sAtQFOQS5/WVU8NpkuvPWP4dZLnAyblUVG1eDY740G76b2ywMyhOYIbS7wq9sLL/
Ax732ff1z8iW2rXGUoXISsR/zVHI1S5GZ/eIGGxhB4fAoKFiZX7OC+fJBPkQcLHYKRUUTcQJnaPU
wzFX6A5NCJPqiTsW0Y0ndyRR0i9RnN8G5ltRmyu7yJl9ajah5ghAApva0/w8Ppxy1QQea2twNgvL
6KDI0XWYSiuL7FqIxSIDfkJEYMMdq9LRKpj1+NRH0B5WnuOZDYoMPA1jnMZoW1ga7hpeXnYRXGX0
gNPojlkhPsbZFDtZpyTPeWAl18UYs4T3Y2xzuua0FqU/g9DwEdpMX8e+NPdm4pvHURtzF9AQfZZm
4Ocrl7LTOxklMQ7cgAHod9CXwqpgkus27K3WSetHobwjY2qHyQPm2pefxunZgDVP+iNaJM1oSPPP
+PBW26jl8JUjuU6U8qACFZvElN4YFvYuoMaDT7ksfLsc8tx96dMLWMRMh1BLG5Fryr8o5em+287Y
3dn5OBFtGXCF5qR3GN64Ebixy8HPrUdYkbJWUDejM3FxYbJKkUOeIoH6CEyqwMckKbZNuIZmPn15
9MWIiITx1GFRX56V+27iI4kMWnCynVZhGi/auf6tGFZKCee+l49hFg9SCzSjj/JicNpWpvcc4Ve6
+fvHBXIDEtx8zDqBzgW6XFn9fCELuy/wgdQYz56/pQDMO9GHGMq8L3+YgrIWB00sWSCX+2iDrc5b
MYQbfWpf/qehKItzqd82RhP3bO/qCBMmtI7RGDoN+L7LYc6dXQAD0oIE+RtY31KvLg95hT0am5F3
89aXtNolbnQXOq/XZuXiTELP4t9KZv88QJBTBiJ5/dQ1KogKNRpLIja5vPGqH620DYJ65Xxydkp/
CLLYfQout/IgTYODu982VsTNkEsvQmqk+6iV13zs/zQMLfY62OmsziiBufopi5k9Gl1JmzObK86Q
b81B2ssZPhfo8o6hii9z63JR3/NtfY1tzU63NEgnu7UezXPHChWVMAYpHEHZeBdnF2geU962fefo
TXqMZMkVzP4IrOqeI2Fkl3r7UAN9qwrRFlgwZSlxqR8ihPXv6NJYm1bz810+kRnNyKzSWcCWuuh0
1GsPhvx8HZa2s7+dpBw6Z9wyl4/JL381PbIWb/kGQmXyW2UCFkY85Fsb+MXPyh97GN9NXy9/NGcW
MtrH/hncYlVmzw9ycGA9bBrvYYy2U6avkPvOTN9PEeZ98MMiM+HMRP8JwynVB3F4lo3vtYQJ2X/x
KX4Ks5gycidNaoGU1/EMC8lps83L4Idgal8uP6/TXZvS1dwLTqGG+wKWxJ9GIyh9IFqwKBy9bMGn
me9JIB4wM7mqw/G2tKp9GK0d5M89wI8hFyPjGOWJZd40CLBbOyusbTvg+Ng3T1O7ev07cxPDBx4W
BVgkBeTpYqkOhnGcOp3U3Kibjp+2juFbhdt6+AeZ/UvjhV97QW1tKX/CeuT68qM9c0D4FHuxztVp
pCQd6g36Bw9dqjtx5kz+z8sxzkx3IKesLOTqAB0sT6BZZ2Z6LvQQrKI3r70ZxLVTzrnkGaJ8Uvoo
i5DLL13HJohsUeZVJJVuwkfFLfH9Qif0e2Z0/1f7z+zpRDYV+gVZ6MXUKEY1S7QYjmNdbfPgwQi2
Svf98hM7t6vSCMtNkuMwWdtlfs6TBREHyowE5/X05u8zRADxzrzW3g2WpOjoY9wmHVZinrnhfYo5
v8YPa8Yw1EiyZZr00b1vgiHZ1OFT0/9Uiluvv1Os6055UHrB7vNtyoGyFdzL8c/cUwhPIVaRoCOf
JAZDmXfoKV7jTHpzNXgkdqP+WKH79KJ6tp39+74JsJIyvcg62ZeZWLF4j4M2dbEa6IgyM03bV1PZ
uoPirfWtnZn8Om0G3AA4TWicVz4/VfrxAxn4WOPk9a/UqO1Ku7/83M7t2/Qhc3vSmCfs4Ivlo4ZC
OHQB8LbUfus3kktj+tYgdTxfzP2nNRuk1XDLFSMUo2a0qpn0S9ITw1mnoxDqzFZPA2JtG+OX/8Dd
bx7E4jzwaZCLx6h5SumNOlHnCnp3N6OlvKcWJ5b+anU1OffKPj7QxYfQ+UVE7z0XNpnU1ODWKK06
OgAZoJTY8C/+E3e/M+sw44NLycZMunGJOVMmhhcMDcwu7mqzgf0MyTddGeJ2a08jnuTT5j/BbJ8f
67/jLsvaRlxqmGgxeaRM2NQi6hhxZYeZP6PTN/dPhMX0rErF97qekZW+4zffAy/f6Oa93L/W3a2F
ZHQSt5c/iDNb98dHqS0maB61owcdsHFAp9yVI5yuvL6u42yn6H9tRspd5FOsxbQsYqGTzIbHNxOy
DHTgnYNAfDsf2TPdLmfLjfJpXWF0bsMjpQNM2MJr0zhZuwSzBGkwquQxDtWzgtOav1M02G6yK+4j
p/n690+Uyz3om9nUEL+Nz2sYJO6xDCW5cUS/pFCeJldVUE6QBQaniIuV+XLaDMAz/RBt2RibJUk4
UWulyDsMV7TP76VEuQvKFFaAOLgqTXWVISJgt75GaoAZx5itDPfcN/HxByxmrCJNYo6dfeMIIk66
IDeGlfPsuY+d+x7Zd44RYA3nGfxhp626pqosBPOQhYWNqD4Vtb8d/tpcc56b2JUw1VVuleRmPkeR
+3qoNY+szLxQT65kT/s5R2zsZra95l6eImdnJK0oGveBGXH2Jwv2YUyGB5cVYApzZHYIUDfBXbij
YUSjytzQU/X3rU6M7kO8JW4wDifVLwPqpcFh2naHaW8esivrZoTcj+b5tl7pUDz3yj6GW8wJM+vD
3vh/pJ3XcuZG0m2fCBHw5hbmM/S+W32DaCd47/H0Z4HznxEJIghJcyMpuhVMVqEqK83OvZc3gall
AdlJObIF/9fne7h17ijUwWdFmkNzdpXmwL9a6cPiuLTiOi3/qNB6/tzA9kdaiGWp1hgL/vH9kfCj
Rg/akPHI9muPQq50WmD7yDqJrn75N/RCNxIbFOjg5Vp6vUuJ6L05KYdsuAjiEci+djBOixCRclzU
Qve6Oxuxo7FgOQkeaaRBjP/eUKmpzVBUdHekGqIVMxmfRR1Ec2Ic0jY9o6J43tnIxa+vHjUTMRFk
ZGlkwyC0MtgrkDn4wTA6+vVEd9Q6BPeCp3lkaahQe9Mp32szb5yNdwZXWxlPsElB4sJWzksTtu/3
Sp+bBmh4MLUqa+KHGm7YA86tGDCFNNdkklO+G2hf7ezaxiWiXveXjdWuzTBYS7SV8RH3/yF5jCp7
bu8M4HMSt9bKHb1w1Rvlacfu8nNXXwttL5REMK5w/FebV2XWMJRS2nIOk5vioQLum8+u6Sbdq2Xx
NOdO9SU5+N7nhjfqFu/sri50BHlQms7YjZpsPInS+FDrTOFWzMYKZujfQVGfXQzQzp8+t/txvegS
kW/TRwG78gFsPM5tVfQmCAgxg7nJahdl+eGcy9ltnO8BMJe3//3eLpowSyf3VbthDd0W4dKJtE7p
wRXV5w4hrtozLupdqb2NqIAWNZqWTNLBwGe89pPfvC+jIOY15Cx8MV6z8I8c4feIqFh6kU972/fx
s/EmI+kN/hEySFNffTYZtj16YAQgUxV4Zvmci1eR6kbCcxc1Tpd+/acfi+4iZVQJb0JtRF2FkI3e
J0mXZAtBThHfCL2auTOMXfejIhj3ljmU6t4r8PEaLo1/xGeYTYencU0HWRpRYlTFyFv2GDyIKCQu
8EcNpRtug37QUrs4/I0M7qODoTNucS6JfMSFs/G9j467JBY0E0J/BUIaTy7N9KDyB+6kagKzY4aK
RIUguuPcp14xTOX9AFGNC+NI4iUxTDOJPxV4C3Qy9/ZjefVWRxjdUgncFXM94HxX7kGGa6IPMr7A
eEA2AqxrIjzQK8GRI5bHW7+HXvu4/3zxN/ZW56tVrVoDYEudz69OyBXkloY0wE4FeANgIS/aPyhQ
QcpMW3UVsfh6oEP1SU1sPPjH4XokRMovx5IstrQXOmZRPX5+kDeWhUGeYDqr6Hits4Q0SQdLaBKO
lWRD0CHrz0H3L7burY31IUqtXtIiExtT6ZT6UTReZFgEP1/H8rlXx+GdjdXGJfE0BFPYoODR8jJp
j5r4hx8ew+ZB2QX9fQyQ+EYSjVMyOPg31iF6JSLQ0WYsJ5aEBzGa3T4UPDPo4EOSvKkyPBDn5zRL
v8SDtJPkbJ8PAhjAmq9fbOV3evh4RoOKlNNdzD+r7yoQktCNkC3x1EPqWe4/np2zWKtKf5gCrUYt
eHXLGgjCw9Y0G9j2fSdlMrkov0NMoU1/wHC08wk3PPg7W6sb1lONKIbMQm95sq34CW0Q+Kk6t5QR
JR89SPL3XMhH54ZDheIE8AJgqg/RUxTSAu+aCTxl7QGJnjwMEWDUqTsiLASekqbZLp30Rjj/3uoq
nhr7RAA4TPvFvF5SruDCcOYLc5H5/Bvk1Vt7yiCARoWW/OSDPzHntpbD16aV8b1Xz5V43SaOAc3s
MNwUe9OxW74E/BRQEGrgy914/1hYCEQ0c1/XThmbpygUXsguvS7q7v/5VSekoEALlpiZ4uXXeBNU
dH6iCPHI2EsztEcdrvryeWItuah5XVzu+MfNG/fW2upz0SebkLAeUfawbHM665CIxAfBm8Yb83H0
VEB+3c49eJWYWPuyheWAmWmdZvn6aRsTYIeFUoACgBwFvWwncZZ5KvVyl8F9y2tSFLEWIRFe0nWT
J7NkrcrECLmiP4OXhR8lPqjw+p2oKv4UruWf9c2iHKzeBF8+/4QbUGaZohTZLF2DjVaJEradUVnG
Ehj+R816USxG3bpy+i/o7tgZLJdu5oYe8jyfm9649KS2YF4Y6YOsef3gJZHVRZaAzJJZHcQ0cBHF
2bGwdcPhtpFBKhH3kr2sDmhltrB5W0TX2q3oSK506i9hmztKXn/9N07L4vJXpwUnvfTQ4HanMbJy
0W06mEUREmM3HoU2gkLpS/RbIGIQjqk3AdHcGT/e6CUgVQIEFRoOiiuqslpeILdJ5AcYzOzLBfUu
2bE7gntVXQu558jVHz7/YrsGV1dw6KyqqBG5gh/qPxisTLWzpVcIvft4TNzhlO2s8aMnYy9f8aD0
gNQPwLaqn9JW5RlnHvhRly7j4s40D5+v6uPVI9wCy7aICjB0/3pD3nixvK1q1Jxa4te6/Tqj2uOP
mQ1x5QF2WIhorZ1S2Mdj/97cyjeTSivTZGFu6A0nRcu6V3YsbBx7kgB6nzRZUWr9gFnUykmMy54I
2WqO+lGjFUJpXbm1vs2OTvuz3KMZea0Wvj/5dB1BYFMdIOXDSb9/CGb45cQmRN+j8SZPhcCVodBF
X6o/cT7gn0GlOHN8O3OjQ3hd48b2ABubS15kAakl0cn+0AAqZtg6hwT/WXkomnihg9D0tYWYMIiX
+73Ac+vEvDH2oeujz/4wMkTjTE0CNyzGT3rY/hkO6VMedjA3RnvR30ZHe+nrUvBeioHIdq922Aia
FEpibdlhSO2utEN6yJyhdf1DS8BZH8HwC+c9WeHXkumH7/qX1TVUWgwM1bcmtXPakEmF0jAO9TxT
EpHm9qqTh596kPUXeSnkX3hf6hMnEXI4YVYeY0ss6PihmDe7CBOrNhzo9WEU8uk5a4IW1lJlb+Zi
a4uYa0P/eHlDmW5aeUMxDy09DqhiLhqqw019zjl/cMBT5ljEJ+rf+XE3910c3mqD3tlcOUTgoZVR
ttg0v1m308syCS/AKNnzTVB8xi7Fq8PuZ9k4fyyU0SOTwQcEJFcp1ig0UShO5D0kGxfFj+mCnu5j
6oqDLf/KCZgdRr5PxLX/CsfOesEZLy/qAstdpT3qpFpFMC2zFjzYKCNVR7ikxwco1SdEKpDnK21j
p6P1sUSGyUXDhBhTJRJbPatiEGqWD98v5OUwm1a1LbTdIS5v0gCynPRpyo7T9PPzJ2HDR78zufLR
gVFLFRB5wBRRcxST5rbptMfPTWy8pdxo4kfQeYAGQcm/95lZaIZiOcQUrphaWWAH/UyBH2IP9wZG
XQQodzWmPqYg7y2uVlVoQ9wMCiDxOoqZOXJzzb/WpTtR/E5Gl6D99PkKN74bC6SbAGsDpJXr71am
AcTdywLVYw8msz4hluGFXrMTIUhbF1+GDQoxzGUiGS/5fieHoUFDYrn4UKAXoluEVQVcF6y2M0U6
BKBN5+t2H9ICsGN/LBkCh5/f7McCUEn7Owqq7tj0QXqLTPGL0hVkgUX+3MSF7DRleSvVEODNUMgc
YcWuDgg6oVOJ6MLD0BTqo4YiwdlKyuRSrrsHbmx71erZE5JrtV2oJENqW/8a9ahwo1b8rZXxbz+W
5JOaxg2UwRmlHq1WHN+P0BwtpKm9F0ug5sqU/ZzMeApsyJ8bRzJy7aJt6HEqs6G4Upt/aSL0JHoN
nZg8GpQrE9nkU2ya2d0UtshglklEyj6wD6hbPCt129/oucW4F6yCqhObqfJgpV0tO6Ig9zSxQFUf
gRn89LsucYR+Er2unsynLrTqg2D53+cA9mUNArZLSxOMDI4vAVkO2awuLalMv/lFi/OBe4LVhz1s
7BqzEs00U52DH5y+xJC37pS1cIlnAPNchqeoEIodKugS+FU7Ff2ygmk9FKBmr4QrLfN/oc0y/Q5a
Sz9IGsAKKQpBRI/jsxSLL5qe/LbiAMBM2mbHrAwNO1KXfFqo+1tf0X4ykCKehar+U24E/VsU6ZWt
jdOzZQkqcg3dH2kklU6D9PXp8zO/4ZkRnlmmlwDsfcShWIj3FN1UtU7GyPM8/xzjr0pxZSo+lNI7
cP6Nkv77ivDqFVAmYQo0H1e8vHfKVXShnjsCf/0QXlg7LnjDH1JBZtIVsBdtoPUNiwR4uKXu9YZ5
WvZV2RtN2ArfMLDgFmCElPiv91c4s4xRSYfl7UbSMh0DWx5iJx3/HI2fhf+SGKeB0C4LLBfunKLY
+WgbaT68tgQOqMnjkNHWfG+d/HQsewu0anz2j4rrn4OzdWyP+9jHDZe4yFi/NnxQQVp3ezgbVtMF
UbVMw5ffS0GANzzIagRwY7j5clRHdLWXXBUNnksui//H56dz4wF4hbjRxqPpBLjh/Tp1RIgo5HBi
prLwZDMooYkUD73xpS67YzZEdzkJnvO5zc0IaSmgLNMtfN3VKVWnoZNz4kVH1y7nAoGI+mi1iYdv
/FeGlrybKiJTAKvFabnv6+FyhBLlXm1uU+umDE9dvffayOzRh4iPY/J/ZtaxvykjhA2H+jLIt6TA
jGu41k1zWM6Lf7OXaGzdC0V5Y221e4mI4OoAmzBdiOiBb3RUrpGXsBc2633k3tbpfGtsWfqbRDjW
WlQMFhhAfGaI4jI6oiN9KI97i9o+EX/toPLeTCeaSZg1mImm2ya6L6RLE9pVyAE+P3ibt/pNPrCu
TkYWaiN9ip0FXJacqmvDWwYgxMu9BW3UKN4mAWs0g2YlZOEaR2LUR3cKTnRAnWGXxnbz4P2V3pir
KMf3l8pyTTccWs35KkWp3a0CdM+busg9ObbkAixXPN21zAcq9pia8xnCPckeUHv1EC/bK1luvAnv
Vr2KJiOzastEW7ZXe4iGx047fv799nZ1dZ+tDOEyIIckOegbGHGIxEt1S8C55/x37Kx7YnQAIwbZ
seN/Cx50Jz1UIBwWrM3ohA9QSzZ2edxDNmyECW/3zlpda6MMeqDx2ETC8ZBG6RERNRelkiu/HA9x
nx0+38rXucwPTuuvs2OtbrYe9E0ViXyrygPRIB0yLz5IgW3e1RRolvS4oKY9XVpPO3Z3zuxaAbVE
iCVTjXwJUZYxpMijpk0t4P/mgqIfn5vbfN7erHI5sW/8VwEV/6SL7GrSVk8RFBJK0nhN0p+0MXku
9eo0EjN/bnLrEjBWQ5DKk4rU6+pDtoB/q8gnURzm6cSI/CkIY+9/M7H6doAe2kmSKOYNOaqn9P/b
PQzK1g14u4iVQ260cYCIltMxoCs+ycdslpw02Hmet4wYIvBshfIgzP6rnUpj1BJTHfBSUV3qhtdO
z6K4s1PbJsilAZ7g+NeF3MacZyat+Rhq+6OJ75TyTo93uBw32iWEvyKzz3RhDfWDsGqrhKoaNcAw
FhwNvAs30kGFcIuuwjdkTq1jdThRBP/h//7nh+Ct2VV8PE5J0uY+EerUUV3qXmZtj/lqc/Ng6F/E
iqH0W1/VvppGwayxkA3KuYPrwWmEjnxCrsMdx065eyOGgjP8v7ZWFzX1pUWwmPrV3KaCrQiz+DWM
ECurkZC6zCG9iO2mVJTrKRPL82jVT6Km597gW8NtMNP+boKyPwh9XB06YIuHKJhUF0p59aQ2PmrE
2eQj0dZPPQjygLJsJH9Jgjyyza4ujnKdj78R+qmOJYMr98Hsp3ZVql9DevmXuhgRXJGBoq8hqQer
iKVvWV6Lh6wKgxtDYLyrykdIKWgkHMH9R2fdHEU7oe3jZYQAdjNPxa++9uWTWBjDo4WK8dFqkkmw
pUSRDhG6vE+SWPq3LQKgHjAfmjSJCAYjL2ZQdJlcSZmt+JnldT3ChZB8SJRctejGmJcxwU4Lvqpl
nB/nUCruegSy7mOj+l6UylUa+Px2g9CweQg4NvaYhWPjqqUQ/C6FpH0Wy+muAdNkJ30VP2V6XDhB
IkVummoom0fieCcGOvpWetzcWY2a3XfBgKKp2YzXpq8yqcKk4OT6SUYMP8WZw1c0r6I6vqhKoYgP
VevHo60PRW+jdXSh1/kPpY3/jOBHTtyibKw79Besl6g155taV1+CvPiqWfPvObRuTKPPHTOjgFwL
yVGXA8MWU78+iEIH0xGxVT4gVllEp6KVgAeMSTn8kpkuRNiRykAI+0HklmaYOUGv3PqBPp50KTNP
cttNtz207ihvBtXQ25qfqZKjhbV/W4ZWeSCiKh4iMZQOaVZBGtXyw1NtuJ1C+boLw6L0hFmoAngd
xilwQzNTjmOUtscW/OB94HcQWw850iy2EMsXgaWQ3rShkpz0xpTrW6Bowu9S0ZIvo48MiS3lYvA0
iNl42QVA8T207GNXytCeo0Y4OFE9fEny+IdRdh1f2lLBcnFoXNSDpsFuc+sRarrZ1QrhV9wUDWwT
HRJhCIhWpjfp812oERGmKuWrCrWSxOaMFve6WKKdMkg/hDy8KQbJ/AJtXjodQtTz7ERsqmsxmTW8
fjLVh9Cc8p9FuFD6JUpMKh7WXj6KT01lUeCFzGiQTe5UIFGGFeJHCi7xoQiMp1qMQ0ePlfKU5iCi
66x8lNJ0dFDWDeEO1oqnMTEmUGnibVsUt7mFirdTJ01pW2mRObLaxFTpCrWX7cSYzbtWK8OnUOsF
gSnOpUFMCTyF2WfQzEOYQLKjRWFmdwHsZZNcTUdZGC6jKDapAck3VedT6zEYPdei+KWi2eCitc2d
iKYIVWo1Ci17aNNJt61Q7AZ77MtC/T3MjdldU88yBDe3AiFAG7idwltOyU89DYYLqR76YzT0mWuK
ynMnQE6lVsZ13cex2xhKasuFgcidbz3o4Jr/GOSyTT21Yfab2NtUBndo4li9jNs8iU/GiGLNz7Qs
08kWYDcVXpJAUcC5oEOQ2Zo5Tf2l1NWI2AmFkOZe2AnzRTmP0aPfJm106StKmrqpFCTIlM6hEt5k
BnFHDRDSYdj32GfpTdxXUC5pfoF8YvqL3/N5npVnrt9NMvjPo6Rd52nzrRqju7RMcYG59G0OdM1p
02C2O00LEK+Nq3RiI8zpuIRVi2BpLESc/lg9z2nVhd/GHrCXJylqeNsLBhPZAWUUTyzM2tEYOXT5
n5jAorATe2lm+n+QvvQvUMfqZ7P0zfuZgd7bvtDqH8BGoPFLpoqxybzSjuaoB4WX+JX01MBh55ZF
FnvxGFLkitNhL6df48g0kaoPLVPdRNBe+9AvzeNKaeC9bsjajrN5r2jdQRm+Va0XDrex/yLKd10r
70SO6/d2sQlPAFT8/Jv28/L3b4LVPpfKwS+o/bA9p6BpcUbB2Yz3us3rnP7VDMz/iDotfHzrvmHu
IxlUqIjZ1fMIhSw4hFg8V+F4UmftKkPQdtIqz0rznaxqx+y6cVhVFmFry+ric3Bqju1pgc3st6PW
gcSyOrCtEikt3W5Oy/tNnPRR5tP1jaMJ6Ah9U6s9Bt51rWJtYBWpEHZUrdbqtROmhS3o1/3wq9ZF
1KjUnePwIUVbW1qdh0YZ0GXr9Ipqhejoqd0+ZRcVBR9rtlGWdLNfADoOquTtNRP3VriKLHOhpF7Z
gk6Z5ZciKV1Z9ZAgtudxJ+rbtMN8LfoTOgPD6/JcFJkahCBz5RRgfY6FX976Q3af1tEfcjD80/z6
dTP/MrYu0pW61aQdCmFOXjylOcdDPeuvEPFF7nsPKbx1kyldL0kHSCP4SN8fQt/AYakTX878Nh9Q
T3CV09IFjo6NC7qjcBPg4LtsI+sKwusK3xhdZYVaoLTVPGJUvk/PIALuumNwr97ll42Ltu95pBwZ
XmDX+zwP2VorZASizuSkiQbV6sIVQzQFwXIfxPTP3lAOmXLVGXviF6+EfW/LFUB+GIgACPp/Mi8r
K9lcM0CQQEwaposujpYI5V3YBdn3kWLywZq12m4MQfOqaEYTwB/qO2aWHIIqpCyQVb+XtMFDovMg
ErU1CtQaBuQdXYTmdeLFvmDXMrLuc5PfC60Sfa3m/loPzdFF1LU5V6PwTQbBYVtdXntij1pnqSkQ
+0Uj3fZZhX2qUZWzMYfVpdLV1kUtKf0f8VQGD9ZQ3/jz+GVSomdN6+8qMbq3dP8yVqRLWdDurcQf
nXRGsLxXAy83UgIgAmbb1PrqIreUFzlUqts6k7XnEaXKwu0LBKE1fYbHWZZ8SifFGPM7l4JNF6+9
mgOhePz8+34oOK+3fuXwhshEE30Ry5IZop7d/OCf6eyVXnXODpZg752ntVf4jzmgDIydLeSCq7uj
UhIoDMQVCRweTF9xS/GWMSY/F5zP17Vph8EXclsECyC5eH9Ha7+bK30RJ5KpniBf6rT9VdId1PLL
P7ejQRZHZZL6AKNg7+0YwmzNkgLZeD4cUxOqTVu3ztWw0477kEAv2/bWzMppT+EgBV0IrWfj1Yf0
aoG6hAf/qvRarzgvHPx7E4Kb54LhmqV5RRsQANL7hTHQmyad2EuvdY8AlYwj2Jpj+LDwtodQ7H6+
jWs387o+ihCI3NHVt9ZDPdSWpUgwEYrhH3bQFaQ/JLTVt//Nyuqsm3Ak9aayWJGvKv83gdEud8ve
QlbnIehyRY6SGbJv7VAUmQ1GIJj34Pp7RlbfJsva0Mo7jASQxJRGZ4dz6Vr+z/9tt5YX6U3AOmRN
CwvospT0EcikjYo9gvU7YdDeUlZNhbAoVKONMDLKulP7TmiWDsLon69kXSden65VZ8Gg+NPwWJDP
5gUPmWeIT6Ho9sK3GpGgEJf7ubmdNa2DEUD/SBBCYeioSnyhjNad1ZEetfKOU1iH3KtVrQusYRCl
o2Fxmlt45OL+t9+UriJIJ9+A7iz6KVW6q1h7xenlaK1fau2vi7omiygRNCaRYSuD6kYOVLcdngcN
9Kyw183b28RVSDAHRgq3JKtrxNxOhNBuqpIR8j35lHVYtd7ElUsQQfwzy8b5E4XoURfuS9209eyq
CzFs7Y0X7K1p+fs3NypF6U0LUowNZowUZW1HWW/HffE/nr+Ve9CKfDYiP0V8IqIomNtwBE3Gn5+f
8b1zsHIOfdAJUvX6eaaMqitZTNnYhXKrCMd/YWiZkaMAL5Gzr+5unBp5oPccuCm4h/7ETqYvilzZ
keR9bmfz2/xlZ82PgGqYlRj14iOqn5kMQmv8orV7hAJ7RlbRT2gGopATsjgJRJN+QAFr+q1b7v+2
klWmUBYNJcIZI/Ooua1qEA0PjrCbwG7enDcbtrqgYR4UyiBymIsFluUnThGrIOBc379NtWknnNvb
uNU19Vu4HuqQNanD96nJnEl9oYD3L+4NLDE02Kjmiwz6vr+e9dTMVgsPoCM2qZMBMRMAtxZ9s2Nm
y2+/NbPauNKftTHt0eikLBtNx6lR7D6+NJurQfsyju3RGp7++YEAl7lATg0ZWu/VqdOMUc0rA1eq
CamtBNZFWYR211Y7Uwhb3wiyAOBiVMPh2VmZ0UOhyvMwRuyvf46by8g8J7L3z1cCOy+snxogWujP
3n8hoTXIACdhdvJIO1oCY0uGfjXI6c5p2wx+Gbtc4vpFvGVdzQpojkRR00/QAItepgfoTTaFY0Kl
U3KPMnm6aWTpLqzrs1Gl34RMv7Y6ccfxbf0SKiUNBqYg1YezaLWf4aRJasIVg9Ou85aimvGgXXeu
yHBWcNhTuNgIkd4ZW519S2+EvI3REpZiZtvTFs6ps58CazETp6uf5Kje+ZTLjV0FEuoyo6Uyzwsj
iLoK/ObemDs1QC8kl1+ikRHM3Sh5wwITPvB4k1XwzK/hQHIetVZuyrMzSjq0tI/ZvDtutlzV1SLe
mVi9tEYqqjETw1A7SbYOMUC3cPI7/km/TR9Y0mEPeLThOqhWk5QxPQemcF1T0zP6V2k2z6+sbsrJ
8v5elXXr6L21s45gC3EsIR6R5lekqQTmzfJfCevkA6IVoS38+sfXGnNMAkuMEgEfXx0+3yolqRAx
p7cyzSzf0YWDau6FeturAvMpWbDVIVKxulBW3cNNk000ih7NI6s6hLfjfXGGt+4S9sQdH7J5+t4Y
W62pjFTo4OFMdCb5SY0KuEqTHQsbVxZOir+WsxzON9FknUyaCv55dhLx21AHVDlCO9Bkuxm+jurj
1N59/pE2F8T8yTKMDj3RenozCMckS1U+Uhp9T+QreTh8/vM3ng+NqQ9JBqkN3dK6kiJbU5h3TQxj
Yffc1Y2Xy8Jlo4h7xdutK8ugNARfJlo+TA6937VEnvzSaGBjY8b3QoG4WHDk83xcBuUWQptxZ9c2
D52hEVQwes7A5pqoP+jV2dCrhgKUC3LEaY7Rve6qNvOabvl7zz98GJnGzzG5vEzXAr8FW72KlrOo
jaPGYHWN76XnorGNU+ouuihScL1M9f4Nar3NDaXABr+YoTGMt9rQCm3kjhIxqgzuxFhL5I0n6ya4
/o9namC2P31+Tl5Jt9ZOF3bQ/xpcvRyx1fJcVmgxZTnl9lkIxV+BbwiMc7ZifRHIff7SpHpbelGo
1T+HbjADLy5l6YfhN8Fp8mf9GFRiWNhVMfUHs0mtwVbReniIo75QbEH2jaNvibSWTK7fZdwY+pMU
Wd+oU4SPQy7O940sVo6SKeDafDDV+pBaNl1d05OFKroO4qG0pdmqrwO5TqF0m4YDz/v3ygh/TIZ1
a/RW7hVBdC2Zk+wlusDwWD/NtmTMievrQ3AJTWJ5T5qgSLaa6t0jSZx8oRlBSYWkL0GfmNaB7KG7
C+fBItkXIvkiNsfwF8W17kHA/R2UbBaOXQEBJx3p4qEI9PK5rAJwLkrA4BbjLBdhNoUnQUnUa6MT
/Sux6mQ3z8Y+t5taeonMEEZ1oSvvQU/k3tznxUnNkwQ8QDk8x3plIJDQNiXIHb1I1GPXDMNVE+a9
LcZ1sMfBs+F8DG4tY7swfxhwo72/tZMaWqFSwBdB8+WFVuMxMrJ/CohaYgTYgwF5UX8EuLbyp1kH
dU40djDzj6lbBhzlAmyRUe34uW2PwOQ9LIMMczNU934tWlSCvMqoPDECQDn3nHmBFx1hLiWNAqy8
V3Hf8qvLnjGoyxMLldB7c5kBOVMZY24UbuEPGfTjsMcGv/F1Xj/L/zexCoPqLrYiSBPwqRY+1fwZ
G8P955d+qwD+zsRq06xUaFLmuWb0Nbvisv4l2VBNubUnGO6YISYaewCKdkLU5WeuHY3JOyEvqQaS
DSubk1XMpRUS3ekA/mngCGl3bK27mhLRWOzVhj4MtS2u+621lVsbakNKhIr3VboNIocm1qJ8u8ho
taEj/wRltQgt54669yDurXL1ZCijEohlCfyv/yr/qd8vo9SVkx1B5yVOe0HnbXKjeBGmOMoPOx91
62iacNzQSEX9UF3fuDFi20m1EGp/1C9CiKRydzy1dvd1UUp7JQ5+3Ot+bwVNb00uR/lN0GTOsSJU
CBc4WqpdRX75LZGbQ6qnV10FMq6iGzeIOw/W3ipXF3DUjdbyS5Eh3VF5TDThugi/mWG009tY7tjH
w/rXXq7uoB6oViv2Ii//MEMPJtl+zeil8k3uf+58tSVy/czS6lo05TCPTcAWqtetZatI+2bX6aVW
or1GTLOvs7FpD0wpQTsoAogv3n+yPJiyrpa4GHHtNt9h1XCSo/yo32rw1e8jTDbdMyNp/zW3CtwN
X6BFGULrvlAb+BfN0XerwR4O+YN8stxysHe2cyt+WrrfCyMLE2nrnE5JuzyT2FInyOPkGUKR4hG1
m/x7NVrCkaaYcB4kBUUvU+1dOdH/8IO5vWCXBi9foDwxT8lebr7hEl5JLXXicPDb2uolVBoR40wm
OCL6KVV6iCdvqG71+UdT6TvL37iP70yt7mM2F35l9gjAqVHQ3SS+CnF4MdYvGaoBV5OZv7KKTT/j
Tt/TLJQ/vlqII0FxCd0B2TR1sffniud58vnYg5MW43fJmhqviG6qsAFA59NTk/u4PleJUtrZHP8a
/S75KkuhdINK0B/DMr0Ejg2IkKqXdjoIhh3UwQgXgooCYm/88kMRQhhVkOx87OpvfWXelXpvzjvb
t/GlcJ7/PTzrRD2ZdSni3aBQNTL4I9T3aihdjF35RaY41nS1v2Nv43O9s7e6i+he1+kQk9WKlpOG
BzELoMpMaf9QbQaXmf6bF/jN8lafCBitZbKjo5Pn43hBbJwtiwJ+W1WZJwwM0xCgaXsQuk2HzZGQ
FowC1anVIiv0fiyt78l0G8kuE4TSpdzurJ2QZtNhv7GyWhsacmNHHsdWQpi9jEnQQhOK2c7M3dBi
+VEfPPYbU6v7nKVUPQwSUYKnyQsuqyO81pmdnOGYugBcn+0cks39Yyaa0inkOuZanrPMyyrK1RZh
yvowRMx9y73N6g6fO87N/XtjZfWsTlWDOvgiv6F0dpcAqC3hAT21tXn83M7ealYPq8I4u1KZPN9m
qt7BK+wqeXMhF/NOlPDRGxH+vVnO6lW1RmUcOyQHnaz9kTcPauV9voyt0uHbn7/c7DeBD/qXGbg7
PkpoPIflbRQ+x+bFGHgTA4W66gjRHtf/pquAi4uCBNJNHyjp4iCSS1iWuEXB9xGOMSm/lSgol+ZN
zwRFtlvu/aAbuATQ0DkBCpXga/2AfIVpM5LigR3041N2Q8c4PqdPgo0y9MFy6EgNsDWKYMMKKN0X
Xdq9dGEzR1l0mgGxQdcIMvD9Fge8pOY06EvkUJ+FL/HBd6Fa8A/JeakuTSd5gdjv3LWtXQbYr8JA
RhFdfuUMePNZo0HMC7EPwDl1iWdBvzAlp87UGOM55nXqKHvMTx+GbF93+Y3BtdtSwcWXccGKzK9a
bLmzdNM0X0sR6rj8dxwhUaGcx3rPpXzgPng1a8F+RmsOycl1LlYIJdXbDrPMRZMdLTQ0P3TbtFP8
2O6X3LjyNA6ooy2tn0Un6f2HjGp9mgS66A6zfseyum0F5qLQTf78Rm5tJUV8g+4EV59a0uq8yGGJ
wElJiINgKhOa/lk6CsfYLp09dNVWTPvO0irKUnux08sUSzVFSAIDWIvILC9exZJ3W0kbjlm3WJe1
QGPZxNXuJXLSmIPPbEAblV5Q61eTzMkfK792k6rdaTpuBEBvja07dYMW5bOalHyqwOvj24QHtM6O
nfqSpLrz+ffa8NCYWigxFBFV5LUk8qz5ZQtShGbPdDMn98a48wJsFW/fGVhdLcbTkijVIJ9sIxF+
UqAih9aKDTfTptA2tC+aWlSHRgiVA5me/M0KTReBxMntpEI7aaq/J5y8cQ0otUGxDdQe2t11oWqo
5E6pyU0YG/Ovpcm3q3q6MqET+sf7ulSndGYWaP58kDur+3xsiybgIZf/bMJT3+8RFH+A2uM8kJ/U
UYxDPpvK2yqgyzo1mUQfMQDtNvq+dFL1u7o7kFpc6VfFuYDFUJ/t4VL9F9E55J6vpQ06W7TF3/uR
sZHClsk6lKYAUBbWMZgbZG7upu5Fhwf2813cuHUAalkkzVQkbta3rmtozCP1yRVPICS6tvy7eTwF
3eFzKxt3YHnYqNcs2oLSmpMAVeu2nFKtR4lF9kLLGOxZyn9/bmPLLxoqNwyEPfROfLD32xZk/4+z
M1mO22i28BMhAvOwBXokKVKiRA3eICzJxjzPePr7FR3X7kYjiF9aeaEws1GVlZWVefKcmF7TrIrx
s3r43My+knrhFGi81ByDkTw109TPzqBF32uo0Y/2pKjPRiIrG1NCq9968TMWQVO1Cl4H+Yygdvhn
ScKgbrWGxHcs0nI6JnAgC3DvLa980jUBozrMzYlKgwmBoZKdFUZcYQQrDt2pc+7jXx1vESfBRFSQ
CrosKDAXsTkIdL1pLGrcpgk9E8rA1SEpS5chuw1HWYsdJpMfyBtTOYVn83oPHb8NZkoWNNmUqnF5
pB7DvPxSSVv40TW3FyANhOIwdyOnK2RnwWBTPygAJe7mpNZdaeBVmqXDrq/0DZdY/SrQGEy1CN3t
5VfVlhHUucMhG/13cnw05HfzVoK1cqFxZ5rw6qsCr7N0/rLLiqjLi9HLqu++yXAHmh99/VmWn5tk
S7Rz9XMubC09POOG7pgx8LjUpPAp03aqet44zGtOfvk94jdcJKiKgTZKJkSox4MGg/9hPmmP1Q/r
Q/cgSPWj1t1qvAvPWp4qrmiSDxk+rhsRnTqTAmbmaQ+mZr+XpOLIdPVLK+Zbp7D6iLbZ0zDV35l2
2bjG1jwRuk7yOZyeNvnC4ycnVGZFFzmWCoOI9M4c+0MzP7ZhtGFobdcuDJliuPFiRQt9LJMhD0Zv
YtrT7UrY8LzM8t/HI/KuG7fKlq3FDVZJRpa2Ib1V1U40N9PLoxH634em37/tJjeEsiIwXX7UIvdx
KjXwc4PViz6PT13oTc+8GneCQQTKuHw3xcg655/Tx3lvHmR3u429vnvADyCsoIutLXZPnc0pV2uT
Rrn8Hgg/+FKYZWfN96xxnHdvf+zaxXLZzFwciWiIOk2L4DUflG+h/wJR8e94yEW3VHzshYeEbZSD
BCCjShBBzN+1+WkefwNkTMkaCBqJsA212eIjpkCxmlGZes939mbkBfr7cdrI7VecDxZQ8hZeEqhh
LUNh4xcjIjYGIgHKNLphqR7IhGNA7c9v78eqnVfWcNJlmrKL0ksaF5FjlybN5aq26Z0Ys2smMOxB
ivjrhpgWB8/HvcQ9vDhNSm84ZTqQUCMMsNORrQjlgGGzjd1fcWVY12TGZIULcIlc776ZN12aFrBH
dPVBFxow81Nf3ddbWJOVVeNmR6IV6kMQOzd95VFKy8IO2J3W/iuWzGOrldT5LOXD24u2clqu7Cyc
uUoyplUtvEBRwTgVP/JhY1fWXsdQk1CqfN2UmxnHrhsb22EeF3XWOP+QpJl/jLP8XVnO8tmHEvkc
Fw3cIIaR3Id5dheMSb4LgiA/FU2XbY2Jr70Cr37N4lJO2jQN0NUVlOuCVL7x0if/W3saPQdS+dz0
tjqia41nDDr01kjW0FJdhj7ZjhWrYiObzEzg0Ybb85vW1j/KwfTfN1k2fGgRYLzL1C4928pY/gj1
8q+0SG0vT+rnaRyerDGv7vvZt7debiuuDFsumGWebjTk9MWtUOUdMhq9DbQnhiyXZ27G7QplTV6p
tWv7FJ1+3dcu7WnXR0cZhjhQS2AmUffSW9k+sbZ06da+6DXKAHtFFHvJAtDGqd6FNbFGHYKz33Yu
LJieoQJ328qM184nVKoWFTPK8DfUk1YXZUUW4tV5PUDl4vEYdcMt+tPVz4G5TIzlCymLRawJKwdC
DghEvFn/y0x5cuau3B/Zso2NWUnqHKEcKCjvEGhSF3bKRIH7NCcPEbocDapp1FT36ul3ph6xY1Pk
AUHH82URoZs6mRUH+hU6JRpohPhgPEJhq6MUm6NSWG+F6pXQQw9SFYojjJ8JkOC1w1UFLJZtWime
XnpCthxt9Md673yYdv8Lj/haKMUaxWl8Tzytr62lkZMjCgKs3bHOHTKTE8J6bx+gNadDmAKMPmWy
W1b+Vi7yuKyJJZFyh4RfYwc8Xn6VZ5poQOnBJh4QFBgbXzhD0TtVGwwmT4q+Td20gFBnAFJ1HzLz
5EZyrh2lMs88a1Ca5zEftxpPa754aX7RSUlqTSrKwoAtcLqXwvlZmVPXTj9kzaOPfkQ6fm37fmNZ
V/wEiVOIrtHdEU/qJZZ9srV6dhQgiemDfYSF7OiPyPmlnwXHhhIft+6EtU+8NLe4c9MB4n67Ie7m
9ikb/pDTj8iY7UODrMW095r+R2l+fNtxXjdt8Wy7+sLFpnYOxf22FtJCaKmMH+075+O0F0xrkWd+
1GpX8bTP4FefpE8bhsURe8vwYjulRogaqZS0+oP+N7REpx8oHDyiuXnKvU35AHHCboxxOggycEfc
CJihjkD9FhYTZly1ctdreXkaLDWeXL+iE+HJ3fyRmVSS9Srvu3OrSdMPBdbsr05ctz9afYSqxzfr
+bixBmthnKnrf3/WYr8rfRyo9mZi8RWEZxsvlDwmZKujTU9iRNgPfgX5Hl7xrQC4FpFU1kKw0MLE
s4xIOQIzs9Tg14bd7yrTk6xht/Fta0sOYl2ULU3GTJbpjRbokxZa+HLlvO/n2oX5xzXkvwfluW6+
VtJjEDZ7Qf9QT51rhb4LwvR3Ti/PJEjCuYm1Gw2Feo4crTKIuyCmdvVZOyXH8bnZzft0Hxy22PbW
QvBlDrO4wqRMiqo8ZL7QjmqkGKUwfBjrOojdvlWMrS+73T/yRor2sA3Rc4Vx6PpGkedphHyMCpIg
RxbJqmzvrcdqV53ndz1Tmjv7cVMESfzN6zN0bVMc6IvXbZHXSmeF4M9Egqx65OJ3wVHovsCCsFHv
uz0X16YWF6Ya6ko0KVQXkfCGsm+q9IcOnYydqsTaMdcbcytp21pP8e8X35ZBT6LEAgQaVh/q7nM9
nN8+DbfOwQfxBH2dflB4uF//faMaS73rxH6RAfTf2uYh7r+9beJGQ4buGIqlgKqgn4JdfUk6PuTo
FtcxZxqdgyJ16zPIzp0sudKXwhOC6v0++9R80j6n+/iPLSnalYsS4+ShvOKpBvOuuf7APulQ6plo
uQyIAuXflC/Ji76TETkfTS/YVBRcW05KtXT8aV2Rxi3cX29HH1ZklrPX+yctlc5yJyNrEG9N5620
v/msC0MLn+dVUmRSTDKPtMYDnMU7H9izG53F/Z8o3ts7eIspuDa28HqF1xwAdXuClBDV0JBqiBU4
tFXbB9Oed5nWsq/lFrHu1lIuPD+KmSPpG14SOnyGaAW1srrrtuZH147X5TIu3D+KTbtKWmnyYmty
W+1c6T/fXroVDAhrxwgsuDGEe8FkXPufEdLTMiEA8YxgDyjjtdWOdjYv2L0O8yERcXA3swqx+8uI
eGl04R2BguhKYgGOqOOnvL9rFAW+RojJf0b+nR7BJRl/0aABVZW9o201sdZto8hMKQgNbXuxb6VO
PhPNqL+mD9ZX61AchTycAokLkPxg9+tFdmpB9MsEDERH0WCxgXKq2RXUpQwA98lTm2kf8oy6gMnM
Sqx+3dhKUUdfrqogHUCNjvlRc/nmLAJHz2F3IpAIPlH1EEjvCzJ7nh6uLz2x3K40PvblYcPs2oKK
QSpOuxhEXzIXjZGUFK1oh0+8L8AAe0zetMjC/GSZz4FjH6bSOAVQO9oRnfIm1MHYzVsxfO2gWCbE
SczIUXpdQlOG0h9gPIJjy3CHPTJF8M0fW2RwPNslG5wowAdb8ibrJoV6I416pCoWDwBgVV0t1c7k
JSAGGQO06624tnabk6v8a2GR6SOREztzwQyJ1Y93+eB8qWkCNTNCs82039jF26wTR72wtbiHhnyK
1Iy0moBtfJVgT5IegQwPOx+lp2TXfNkaWV8Ln//ZU+RFUyiru27WTOw5Vut14fAhMdDlrvpPb3/X
qhmLyWMUKMH4LMOb3xZTJY8CTJfuoDPzch89jGTjObJqBBydZULtzcDXIpyVgx0pmc8dHsnfsglq
VUhlra24tepuF0YWl9wgdxEqDv3oWU/2tIfvrT1XQP111/rQIDE+/2/6smtXK+Wrfz9N/KrL/K7o
olQT6QndUOpLwV3s7xwv2Ost/6FHfh/e6c/p0fiUVm6w5f+rWYRlcwMJJj/B7XVt3RyLalKCUMyi
QrP9KbqDZxgqWEaOEHJrtqbChIsv4idpJv009FmIo8tcM87t1tcdAtl4EKNM/wyry6df70M4CpoN
lAZpRMEJKrzpYkn7rCzbaKTBHFjzYydH5ymQPjhauXUdrGzdlZ3FG7mcmZ5MO+zkKtO86sSQZ66k
L3PBBPlsMUTkKJ/tNK8O8DCFD6EayQcpCSOUv+QcRJdhukkX6KcmtK3nmd97DINphAJdTbZaCGIb
lwvP9lKSoRdNEF/EnmSMpzkdyUpnWIsfoBPQd5PU/RUp0sc5021IbtN+69ZaeZRRU/zX5ium52IX
qhYlrKnVplcsi5gCNgdoTKmRnepjtDW6sdIjAYNPDkAxjLYA8JnrPe+y0JdCJo+p2QQngbRNW7f8
+x/Zx7xyAYRvAVBX7g4xKwLCSgPTyPG5tjimcGVnKrufFOFzB4l96jh7pfzZJlvzeCvRD/5kKPeg
7wXVstw9HYZ1x474tljzHBSu07NxgBhagPZ7RHHP1l2xk97/xiliukrUhSFaAoW4WNG4bCaA7sK7
odnSUJ2wlKOdbNULVlYRjVqLQyrwYzeAuGgoeeDWoQByvWMue2fJe2Nm6rjYv31NrYQelTAHHBqJ
Dqo+i0Cn6BOV1MQiKUXYqIKNWGhV/g+zYmvfw07hgA6UxJSkr73CbidtlFSr9yRmsGZ1+kAZ89zE
geuMQerG8I6EGf9QZaciNtzUpx7SdI9DWXnT4LgoG9516bx1FLd+1OKOaabJJhXgR+lHGLy98L2o
ojpeqx++mK7i4T3nxPW3lnzlPmV2mskYXv3AlpbRXranLm9nyqihPLq5/cmP/vzlPeXGAtEDuh4p
iSVFJMqNahVJzQAchKSYBWfyfZha+acc98b7QqkDhC3TO6fUhgerkp0tsNTKB2rImlGBJzE30CVd
7HWkpxKikKNXtl+l4ClMNw7+yrZd/X3x7xcRFIlhOU9gnvfqJqDcXebViVHx3NWHPDlK6DG6b6/n
bamE9xMPDZ5tQkD5RsM5i2SECx0QHM7HgUp7fLD2EcTT8i7ZkRJ7b1tbRjUd6Vpk8Og9UShkGGRx
J80NEhKyAWiJZOEQa0+K9qXrtligl8d+YWSp7FSaBpocfUhj6258gIT8XjtOD9sZx83KYYc2mvIK
FnLQt1l8TJbWch32Qe+ZH8TKidPV7JoHGH922yrzy9t8YWyJcIcVhTaXjChCot0Hub+feib9zMBt
ps+Zv7FLW1+25JxKc2uc51B8mSHdq6X2SQ/8XT5YD3Eqcy2Mu8RyHsZYvSfqfYEKI3EDLf74y64i
mpSC64F3Po/P64OQFFqXWRns3UrnotHiWSZvjfPbNpaH+Z9F/c/G4imoTlbdIPgie7GKtB6HTN0a
bF0e51cLlCrgzQYbczMMJIMPGeSCbWMQU+6jUxmEn7gVvDk//ManXBhahHuy30BKBCNnBHuXVVme
Ln9/28KqBzpCQ5JCABw9i9wntvy+0QUFo9RXXlC+TAE5XXjH6MXHONmCfKztDI0aQqHN609ellQB
3bbKXAqO3vClQPDZ9zdq+iuRiIuKXgVUNcz4aIv1atktCz0Vpm6mQ1Ae2pZJXmfcCK4rX8H7WIhY
wyFHeXixZJriGzpaecA8pj+UEtnqYgMbdzPTgH/xS0GPwy3EntzocuddZQxm1Xl96pnyUb/ToRGx
kTECjUfBW92F+5R6I0p6G0fnBi8kLNPLUuhIk6GAlLg+n7kPr3HppxA/yseuvLdqlPPqZz/PXGU4
oKSza8uCiYdvcvZOq/emERxKx+viYve2V64s8dXPWNyX+RAVuGslaH94Kzupi/782xZunhl8KS4C
Z4oYEL+F0Iw6EqlKjb6c9bHbV48ND3Vrn0U8mOWdqG5ute5WDHKdyAqBDywa/rkIfXlf6EkW5Qqz
poit63sikwChMPB2rD83QMI2tTlvTwOpFK1JMTYi+PgWV1ma86KuVMa3i/y9JIHjyc6FswV4vY2F
jkza7yiEKe2WIipo5zyN/ULxAqH5Neqkyk/JkO4NrdlwipUL7NrUIrCbdRB10ZwPXvwgfRSjPv5O
eRwOyXvC/CZMYm3xxMgpA4nMm9508yu9TNTeAJrYyTpKYB6i9V4cbpy32+hLR4FXGQBFQay5zDsZ
N5jyCl0ExEZfojBwEzZsN6jO564jT0yCDVbp22OFOcOhgkiabd60y50oi5Wsg50UBnadWixaK061
kequrduFjSVrQW1YhdFoEal8EXhN3uyHsEO6yNoIwqvOQHxih/gaIAaLSJU1jTw4PgNrCDlMrpg9
SEjU4Og3XpsT5v6X4wVrx9UihA1osi674cncp5YFZ50HW/pEDv+qFGh58tOEBNVOhX1tK+Nd/8QL
k+p1MIYXZZiqjoQNJevJHX/Gh/7Uw8QyHsvZbX8nXPDaZc7apIrJhy7CxSRrExdPqXjUClzbntGA
R7zKTad2I6tZCRkwLwiaXDEJRqXn+rvinHu6dZzem0ZFeUm1JrnvzCAgLx3iCiHhcdp4Xq6t5IVF
uAuuLTqNOslpDNeEUFeHu2MX5q6xp4i2Lw5htd20WzkEV/YWKQLiF0mXCXvolcGbl8BK71Yv9vsK
Ucl0Hx2aihtmK8EXy3ZZGkTS/crowl2CKjTywCJMCRylcmpPBqPw9XELR7kSRLhNdLI3ePpkGB2v
19JizleN8ogJyyxzeYlbxQbb0epu0ePXRQLC7PQyKjpj1EdmhQX9KGBi8YHulM48OPIskGRVW8/X
tQ/iBkP+E0wBs/2LSFJ3SmZYESopSNMAgq4+mNFW9FiJ8+CD/jOxyGeU1kkUAcTyWmOq3LzM3k16
tteDEWSh6PEN3W/clQqcq6oKiF/Uyha7VIzmVE4Fz2UwwmcB3vHP+X0qqCkRMNriGVtdQaZgRbXB
BoOycPc88+W58kk0TOlR10NX21q/tYhBqIdMmMtLcEBc+1zT6KPtGwR7CR4xazjW2S6O/1L9aCPK
r51b0ZxlYAnUM5PR13Yif5LSuuI1VNo0aZyihZppep9nz29fJppYkOVRhbPbFPK5oum9WDCikdQr
wIa93iyPmf7VstI7pRuPA9g8uQvfKyo5W+F20UM3QyDz0My7SA096Xun/M3jytN8IbKDrrW2d6zH
2Yo/jqj9qvLjDGtmoj80ykOmvMTcUyoahLpxevv3ry0ToBjRrYcT/KbgY6J4mLWS0iFCUHqx+aFN
P05bnCYbNpb1ntDX5V6beCsWE8+eLPrudLTHi3pDA3jNjLjOGcZk8PNmDikZ8ylMWoGOJPfv6zv6
yF4x/3h7vVbcVyVJBjYN7Jx52cV2Uxgfo7Bk7KMxemcvhWjQ+rEW7vK6il1JC7bKmSsfpSqOTYSG
r53x/sVxgV7ZzPyOjL9Lo1PbVs9tqR3i1Pn1dPLKjAgLF1VNvwRNH2Zd70Vp4iawaWzFlbWbgOQb
xA3VYcaqlgCUSUnQ/5WLyZufOvLh5+EotNznEjF3zVM32403CB+u0Ct7YmEvvqjtBgVMFPaEIDTg
Exdh4S/dN7r7HUpsYnB77PZv+8bK1QBhMQ9QGBJwD3WRDBFumigp8s7TxkPpf4rzP8aQp/34mNhb
WNU1t7gwpS2yoMTocz+pNGah2spxufUkt1KQtIulw9vfdDPlL9bx0tLC4Se02etapQ4j8baRjfpx
HtRdEJVHHeLCri32VD7dtos9o9ka81nJgjBNFUO8RUWt8XoLo3AGFCxQkCOoYzP+6Q9fyuk4Kp/C
9r7Knwpzq3u46jSXFheXu1o7iSNpjXiJ+Mck3dUfhZMOh9qt3fkd6uLRYQvDv3LhCsAgZLh0LKHx
WO6kj0rzVGedVyXQ8eS6+lmO0+8bm7hySQkJRLDjYiiBScDrlZSc2izBjneebHXBt9QO1VPWzOHn
uRxi1R3J3NAhLey9jVzVGVl76cug6MNno93ED94MELz6E7OivFzpadyQfFSRkxl5DO3M2LkEA5hu
duDYd+bOyNzehSuo3iGSS0Hsf4D1r56aC9uLtDoaWnYY0kReYdHfmcC8JqfKgz95J32u/4Z46tu2
FsCr1NIiQRASqMwFcDFZIKau174uo9qSEMf1cqOvJUpgRrlDndnkMJUP1GjvEFAa3KLVjfdB56sf
isYwPjH/6rs13M6PVUrhzufV/ZmZPrAMKA3qnfHYh2377DeIYI+5nZzSMShyt+iyScSA5MDYzfNQ
t+q+saLx3pyM6rGqm5da01VX19DULtTkGby76jFUWEpUBkcl8KzEkTEh1X9oYdqYQp0bvqhSLX/k
spXv7c5H+1SCChZ5bZnGDcQiH6VhyP4cxPhhBQz7YzjMNUIRVIX1qbYeLDOq7qq2jrbKims1OJI6
po55XIhRs0Vw0MfZChojprAKWZ5ziA+SB67k0Avc233nBl/ePkJrsR3KdkqV4DXgu12YUxoLob1Q
ALcade9IT6P5Ke//lJ3Gdfp3b5taiwgACyngAwxRKN5eO4yjzIFfq3xZ6dzZ5sHI/3r7778uzY1H
XhhYFN/KTOsD2J9kz36xleCoMeFctp8MK/3g2/sCYIE9hZ7eoeWkNxDHwDsiP6V0EPz+b8n4YTrJ
3mQNEIOX6hclfJe3EIrdKVpznOWvb//UtWzrcikWZyfzB7+aS43ep7a3kxax8OOc3rXaFrvr2k3z
nx042q6XnKZ0S7WXKr1+DE7/vLfNAxy5+7c/Z9VpAWqKxoZC9Fsiu3SrHGee4i14TefJP+oekrRP
0TvjiEDp9222BLGRy41G7xKAM0H/tqBLv0ljarEHDlry3M4OmfLR5jYtfujVt7zbcFtxAt4ytvCq
DLp24ICckNrSvbCOPVb0fprCrY7K2l0Go48g0qOvAej3eq90Mw3rVinRmGofCmNABo7uJvqw9ZNd
f8zqd0n4MlJR9reYFFYzWJSZ4CxEa5OAvggBTibqvlPE0/idAc6e+aDoJb3XAYjciQEhaSMlX/N9
W7fEJQnp3E32M0JnGUQJmzeZzmmok3dpR5LXkihE0+5tv1yJOLQzVIvqghjaXDapNFhHNTP0B8/s
jK+zauj3pABbMy2r63dxES6xZ3anZhJiUBS1Zv8Ppxl+Dk0bu2MY/omE6dekifd+HZ/01vqeGHXv
DiQlURpuNS5X+mJ04siCgMLr9MeWtdHWCjK/SPkZpCC74tGkIzeeYshKAHamp2ln30tn7efbC7zS
BsQo3QeVdxyo0tes6OI1kkVTLtkzXbD4QfuUP5gAH7gXvfBA4cDs3DwC78P7+2VLR2VlZ6/s3hzK
GHBn5UBbWz/K9ucUAaS3v2zNSym2MaSM7jTCKYvMsvS1MdRywMxS8eQHPxQma6VjvkWfue47qMkD
FwNtcFNlUca5VXy1BbZ0to/abj7ZDya1esY/XaYXtsL0WogxLqwt8sQM7bI8E9bko31U9/Mpv8/O
GrCR3wHciL4w4FvBLEbNfnHD5VYXtlJd9oKtMBtOBeQZgfXh7T26ARSLnPvCyLIAI1uhWuoFRkTN
XNlV0MIhHe2gRR4dio1Eae0auLS1CM9GnWp9a3DFMXQ3Bu+z0HaHeMvr1i5SIhbnSDCo8LBZ+HU1
1gO4hLD32oPzZBzSQ/IuOBpcpOFJPnWnrWO04uUaQUPQ9r3iyha7VNUJIjUmxYSmM/aNne/94o8o
2o3OpvjViutBPEN/isuNIsKSlHkAfWXVKlN5oAIfnHvYMpnmGHbN++2e8kps0KhjvRZhIRRRxUdf
xCTfKHujq4kNc7Nva5h7yPTedry1ZRNUmRoTFgLzvQgOkAIMk60WnReO6jExAa2hWR6gGpbPm0/3
tYUDcwiXGMJhJOoLW0EDIDcWkc4aP07hX1Go8l6Pj5oCpfGcP5RDK7tTau2UtsvdytwSkHrFqi7S
H/ga/rMvVvtiNQtjgqYtDSn+oKtzDh1tPCppM+ziKLobWxQd4QMbRnf0NfO+bKT00SksOi4SapyS
0mc/Ut//pFaB9dyXRfvAiZ68amjyIxK3yqcorG2vCDXbSxhX9+QhSHh+qBQgQbLCXw9RRD/AgG50
kuOVTfgXnFjSflCVr3MStk9V0QeHttCaR6iNhAqwHH9Xgii446VT71VoSlFWGngFlLp/yHOpcatA
zg9NO3Z/GxJqrpmmFfdTZmr3k60c33aSG0JovkWM2MOuwcwDoJXFzkW+os/6yHfwKj/BDPHH+DH+
aYKktncMNtWu/7V223d+4JYfnPNvdIygDwbkbFCOuCVPrdIwSNq5BpZlHdB18cJmK7lai75XJhax
amaKwGpDEo48kN08hqPYkX+O0/wi+SxqZR0m/NOAgqOxq3Pa6L9eFr8yv4hdgd5HSmrD2GCUxjmW
1fvYzncqGjlvb+NK3L80oy+eUH2c2X0yYQaKJji9R+0lkdp3cTxufM5ajQ6kjyChRTiN/H/hLn0B
yWQx2YxPQXU3OtkO1n9d/Tk574BKuPaQPPtURcxulA9h1JtHQ4Gsn0dBnqcbn7x2C139lMWZT/Q6
0iOnQoP6lRk02jNr8Czam2JQJ/U2R7ZXIjaZAgzpcNDwAlq2N+dSSuPmn9S135XvBRv1qxDPzi7+
0eE5bGkSrO0q4RSqHaBOIku5jmrdlFMt8ilpG8D8GDN2bHAZ79/2nLXkTlx3/xpZXEQg9lujlJC/
hs9HsBO4XeVKe0a8jvkeXeytGYrVbUOalnuJtipZl3X9UQxRwOiqcceKsZS+fnK+hDuJKq9+yA66
9SSftmq8q194aXERAoa5UvPYgsh1upP/Hs/zSdzq2oRWlIAib6EHVq5dSDrQRwYHLyZTFyekNNVR
K002TVF2rXmWhw82WCQlGs+/sXGXhhb+j/BsAgq57oCm/0MCI5/F6IKKAta2Uufqwb+0tvDFIdbq
ZkAVyqsMtzyXB0FT4PzJ4OEhPGW8npAY2/DMtfN2aXHpmGHhQ/Mz0GUJvkr1Y5X9RmJ+tVMLTyxN
mLjkhprJbFaPwxTdh21AzbTYkal8AOjrzqPqmRSAJzXxZK3csL/uKNA2UpaG/HX5+EgyzS7TqaPS
mHW7pM/u7MF5HjvzCLX6VqxciyRUaoEKka5Tvhb520V+pM5F3DkDNQbxBpFc4GqKx+Cyj9rDgDBc
+QFcaGK7W2+5tU8EFcpBh2SNafTFyevkxNGzkcw9iL5YPK46i2H0fNczDrhxGLYS0IV7SmU5ZECy
eJLeBSfrJDJ37Tg86Pf/QyNDPEBvk03SatCaAA+WPYVK8bUwrGsGmu7No3VoqMG6r51N8fyxzsH3
t79tZe94IEB+RomIMpG2WMQMpYC+qsQjv6t2ibHTLHCvya+SqpAH0rQH32rBuKfBz3LtIWFRdJVt
AsaO6Sg2/t95vXGc1z7j0sAiLiryPFi1DAhPr9TZnQNn3/n1kzFWf7+9XCth4+pDFmExn4Jg9iMe
p0qvv9PM9J0Dr/zbJlbc+srEwtn0Pte7NgHoJPka7d9454ejmyjBx/7lbUNb3yJ+yMWxlYLBL2eV
5Hzovhvmrt6iCVr5++CamdKRDUCzYKqv/76RhkNvSWCOnbY7FRZq5lq/e/sT1m5fsiUGaOFzxYfN
hY3CBoEOnBmGCNwWGD4nhgJS6ermqd8LiZmtDEP8wcXxvDK4OC+l0ZlDEgA4hjPLnf3vZviD57eb
dw+VtiUoIP7WwhbRDU0BZt10kPCL9N4P9NQaSt7YXbrrwnNaxITVY5o3aDm91NLzxlqunCGBbgBS
6gB1JqBe71cbxUmrafh2f+jDvXGI7hxPfVI//VMfm77QIt9tLefrBi2/kbk0wXwqotBykAsiV6Wf
TZOUnyfkeymxu69lKQXxbh4h29kx0l1D06UV/tmIrfxoNXbxAFEIItu011Iw311ZMQNRDfPZHyNl
3gca2VFTa+G95RQm+YtSAoD0/cmknZf5NioQffLCBPm3TCnTb3KhRrsGMY/Gyyd9PI2OnBa7sHJQ
UZbmH3Fhfx9NozsHai59DZxhcI05N9xWkuRjr0g5tCR+tQdePx4zWSk8227andrAqj4MtoqUlD+c
bEdq76eZ/zdLC/2uGENkiKRa9yyrlb8XLZJIMBUPBxnJ29Noz3TfYu0EbTl164hrzu1U53tSmZFr
jtrMr23qF6MsJqTXirZ7cBrF/J5b/p9NbFWegjazG4XtpobHSlyib0mN21CEiMeSbTiB6tiOJyAb
g/FVq2v4baAuGM+O9XnDD8VlcOMS8NHxFiJ74cK49sPUUKs6dcio1aPzw8INE890LQhgPNndrtKu
ftaFtUUUHJVRtoseaz4w8bqiPX6UJdHX/vPtz1o7XYJl7/+/anG6MrnMGlhneW7BnTM6XkJLVv2d
BzQyDPDAyqBKb3iUhyZQtEHing2RFoI56qztkg/me7Vzq3pXhSRj8B8dtgotq0v4D9SYyizM19cb
pmZt4vSvuXQSHh2r046KNn+24GXw4qyst2L+SjZmMuxN5xPEBfWvxUpO2lT4zGNQeqz64N5I7T/D
VLHdyh5rL1Ak8D1dKj+AHn0n9XN+CifjCQS7v9HDe+WjX7rp5c9Y3AQdEgBSllFecmD3teen0Pxe
dtYhc8qdKu3r3nSz5meTBQc9ejT6ctf26m5MPtClDeWmcSX/feUfHb/YFS3c/uN733gy6zu/UwDp
ISdA20otqOYML3JXuPpsMNt1UtK7ES6HtHsy096d8oRR7L3vxOdpi3dv7Wa9WuXF5ZNMeltZlU5b
K0mfSrhd2wnhdChr41xxzSrbZdJfOb9Fr/8YhtktleTTrx+Yi/W1F1Wngl56MFbU1hT/2CeBm6ff
YT9924Z+G2oA79BuRgAMPgt9kZdOs6VFxQwozKn35fw5Cr+//ffFIi185OrvL9LSzBzy3lD4+wJ8
kB+So3YUfHFbt+haHfLKjvjOi1RuTnp/dipic66Due7fV/q+hXpheqrU+y7bG/69GT731VYJaSVB
uTK7iNRjZvuOBcTJk6bwoWokV63Mx1FrPlh2fOwM82RH1a8n+lcmF+E6j6cBFTDeK530EKXHJjmo
/vHtTVtfTUvwjYmuLiO316vZRNngdCNP9/hcfyoP/jl1Tbf4lN9tj5avhE5R7fzX1CKIwNUcBLZP
GUIeczcq/b05+Z9yH8Hv0f7183RlanGgjTg2+7rnq0JF8uDPz7hS62lLcGvjg5a14qZBMVZhkzwp
c3JPbdUGUBqKgfqPRs42vmjtdFHYR7oPygt4RhZfFMw5OFKbq1uM0iR3EafL5HQZ57f9YS1IUOET
arQUGW4SnzBSOidVpNYrrTT07K4NvKwbd28bWcMuwPz/n5WFYyPi2TmthHbmPwXn/KPyEP8UIaPe
x+WjdMwO6XHegjVvfdrC05l/yieyaPqEUNNrxd1gv2x8lojSywh4+VkLBy+nMrUKNWbM/7UDFFBH
Hw5il35j4Olq/RbOoIaNHuslksHWZB19wzyYW8DstSvx0sQS5aJ0Ujn1/QD1YQNKMytPcv9nJd8r
3UsWBUc1z49G4un9R9nhsbIRlDZ26jVmXUT4SZ90Ajw90F7ZqVQPp+w3xhGuvm5xF3Z5XPhMH7Qw
T+f5J7OGdV8NeZj1saFvAb1WUvwrW4t70S8mTWpGUVA75uSo1TEv98BTm12/z/fSGQqft91wJflm
RthkFo44wQjJwjmkKNbTKOVjNKU81lbqZp36qKXpBrGBuvpdVCMQkucpffN00dVhxi/Qgs3Tg/Mj
/Zl/k74kd+EhgThKzDEa3vgif5IIvHv167RDUmm3xb+7dierdOZBmDLrdZOMT5bfdMFMtEpnLsiz
Ejwr5V2pp/eJkro8ON23V3b1sry0t3CboOsklOItbrC76GQ46CckXoUqOxOUk3Hcoj4QG3UTTi6+
buE4dRZAs1rnwHfuhApFfxoOzBsetxbx9Sjf2OElBS4YNPsN9kn+P9K+qzduZOv2FxEgi/mVqZNa
LUtWsF8IJzGnYuavv6vke467q/l1zfgAM8AAA2h3sdKuvVcYzcmCugFWf5BCvSncQQPfqe81IZll
dV+DMM/QT3B+4Gs8qGHbViSh5Wlmrb2ti1h+6KIiEwA4125lUMD+E4VHCSlU6xK1wfqX4YRp3EPP
ZgclNbADRPK+62fkWST+LQiUZYLy5eBic8NBFbTQ6BjdkZMc6G4mZFisrz7UlhnGClbtPBWwswH+
MHLMk+4MXvVY+MO2gzhE/pjv/2rpnYXibjKtkCdFa3BX5sprpxaO3j2NcPcyx6/NNG2YukYlP97e
XKur/Swkd2yN1RTBaRPdU9v+QZRac+xC0je5Wc4vhDZvBLiUPV6YrdOmRKTav7Yw0YCAIgX6OiAQ
c7m9XNjQEiwbqMDOKTAkU3kADEegQiCaPp4hY6mFVXUppo8xsMd7ZivDnF6qB7KN/2oLsDq0DkPp
K1JBnOUJYErp4OaxD/s+l1ohVGcdXckFhYHVuwa86P8E4hK5kRRLlDTY0XJoOxa4aPVBQ8nn9spY
mx1gknHDAAHOQOeXTxTZrpVEQToPRPa7QZ6SfBYEWFt65wG41d6OdKiyHgHIxtpne4qD9p/o97Hf
yZ+zYD/ilCUaKBF8UVGLSTHEFWbFLMMHs22fxj51UgsqA7byGkW9UJBibXbOA3KzQ2e9AEYHpMvW
Tws3rh3pDV7cAVa4U75YThw5neEQ4Axvz9dah9tUgfZGbBsu8XyPdM5TfQK5vEMeTNwYokSbVNtK
LvUnWFAQWKtkPjyIRJW5tWTgPCp3OS9pMhCsFJAsdF/LYzhDHeUeqzLc56AxE9Eg2e17NZuAQrOL
DHrkH+iMsyS1rfqlzCYs/XE/eGrwW/ol+ch8uk3kKYJawOrxoZ7FY7vkLF4Xzg0JZQyPmaYYbBqZ
BMHiguBxRFHub6bQwEpFjwRcfYvbEnkpl9JE0fphh1WxLR9Kr9qgTLdsop+gvXr64IvE1tfwLGjh
QxsAFmLQt+HTAwjym3rWq0ARPDHfkjKIfFAFgOdDU8YvN8oXUT94faH+icinCmM71ubQA6KoPLGi
VeEXG5JsUIXDV523zat0Vwiy5g+xmatlcxaSyxkGO7LkqepQBtUzegQc/F4d0/6J6G1I3XrC9Ufu
a9VN7IfWDN5qUqoOLOKg5a8mmterFbG9OJ06X01KeNJ1BfXSvlga1zLnd6KH6cs0Lr9stXsEv/sp
o2Hs2KSRnaKUEm+JBrmAdL2hOBMgpgczz2ZvCW3jC20qC0KhHWBKRagkaPipAAgP83JqI6l9gVE8
kqnF6KXPUagPcAWy6FdrCaNtU4H0Z0bTosGutVB2tKbMyWc0AAq1jXGkXjtqeevfXp5rN8L5fc0d
bFMV5ha1oaatAM7sqCbo15Ml0uxeCWJB49mGIBcuHzR2LzdcUfdqXDQhgoRfQ+nRJl9uD2LlOrj4
+9wgyhRazLM1InWkOdlSuzBCxwibxCd2Rx1piMPXcTJEltxr58hFWO42TbOitEsCHidb8am9Vw8d
7jvY3MZ3WSCCrazRZC+i8edIRitlzOX/YuLgzaLBH/BoQrQWWhPAzBBP3maL139fRG5PK9c6bJ4w
hbCnZ86h3PupkAsIFTJ9zpyVY7YA1m9Uv96IZNRW5xGtQtD00VG+UvIx0imWOkVDiyZ6zipieHGU
3gGVfJjVbjvUkeieW12XZ/G4E0QyWpLWTLBSMsLurVna9L4mo8gDbiV3wMf7MyruNlWUhA4WHhxu
kexkbS+rUKm3BNnj2gMKioUySggobF6bZUmJGuakxwNK2jI0AxOdzkFR+Q0nFM3Tyojg6gsjelgt
QqZL5kYUDalkRyPyb0s+jpC6s6LW1cu/UJJi/DOoz2LBgRnJLbohzexkSvD6zENwPEGIhoBlBnWI
UeT5wI4H/iJBbgU2B9PJvDLcjLKsHwEARY4vwz1tejX1jQbBzBxGPbfPqbVZAi4Don3gJOiAtnAn
Rj4YhZ52cwfUJ93R0+9XZ7/7BnE9V1TZXL2SURmG2iOeYVBL4Ff3JNfqkqATNvzofQmCM7mjQJMQ
mtpvneT/7umKgKYrOwpLAv0PC/JfWIfc03MYI60wJ1hwL2ZxnPqEeMpsCFXk2fq6mjAQIEFGYKLS
vOZ5v8RqrBV4ZUw/Zve3Tnj/A74rXhFEge4JJo19Jz4aa/Yxlic4nnxfZyYoC88KSlXaJtn2x8Id
HGXPzMxLIR14bSUio4ElEBSecdpySz616rixRqT77axC+Qdca3RNB5m4eiqJHtFrSf55LDaVZ1lw
DiZQmhLEiu8GL9r2yE9ZbSwG/JLpoSTujFIj07cQZacrp7zJ8nxThfQ6ZM24QVoy8pjKZlJmyi5p
AVOsXDiDOovlkXJ3e+7WxmgrEOUE1BOdfx6svhRtESdyi4SrqpzaBi24Rur9qPbprh4rR08EOako
HpeIFBG8CBfaY1EiSYSA8HyXz3PoFAWU20fQVfpniwjpq2u74XyQ3KGi4wbT5hZBQYnX9qqXerEX
h64C8eUNcMPA0AmOsbVVeh6Qy0QoRJuieYRgRxnabqGcWvt51jFKUZ949RkD7rEM9iDgQygPXi5R
+NSH+ajinkGZ2E22H8p+6ff+B6MBJIH6ABno2+tl7WI7z4a5pVlOVozqBsV6WR6s6nGGiI2WqYID
RRSE23iaoYbQPULKXUnzPmvH1xFq3P2QCcKAbnt9cDErM3hSwOUQosZs4Zzt8CrJyFRMGehgpioZ
WyCvICo8k+9GVVsHkGpLV5Yz411KFsltpFLbLbr+ppVDPDtzVXQB3ORCX1OWeJeRGV9iNhV37mVp
O9gxyMm9rDj1MqseDjOQBeksVeCx2cletkaYkZpFW3sJ1AYgfN7RbQ65p+dMLSaIrEgSishF8m3M
m01j2ie43gP/3STdr0TW7+s2UR1apqC2FU353iplG+hdGnuzaheBkWbl+xjbxZ6EhKbOAjqz5fRS
NL3oeHU9ZiSx4OVbVY2j00zep22RgYFErZ9VDJdoR5qnw6iZ5THrlTKgXS09NmEPHfjQXgxnSax8
lyolMGp91QKw1pHPUP0yPyUyMPc2bb6nRTPd5Qtwd2jYLM7YaeCILdOSfAkt7Xu1yNGhNLU0dqy4
VJ5oGMbQgQNPwcHnMTWvDMv6V9jPfqvDCLMPl96DoEXjamk5oetCf+IHVEHZtqojLbJyoqX0TpUq
c5Suwc0zJNNLUdjaBhdECJJ49WIO5TsZuhTs2k7epCy1duY6iVx97CrQnCLFCRepctV6BgvJnCbP
hFGZR1NLOs1WNgVmkpV+upi1k7Vd4Y1m2++7nlI/SdF/XZTZPOg9nJWSaYnRiErL3qGgyqAoBIRU
FEedH81ydleFi+xSObTuQhXaU0Olvps1SU9dXDxlSF29JlKPrZktACd3dHAIncjXHHpOUGWerMpD
P0XZgxCo7PRQyY5yXH6P+iZxIzmaHNIp0n4GO9XV5wXXbzWSN1OtS9+sM+rCAw6gNcnIgnDQ6qea
6u9VRpeDVUjtFlSiNgC9P/VVq9WcPDUBEh3Tr9VUjDUg8qq8N8hgHyStRqsGaH0bKLhcbQLdkHLU
+RYrgS1e1qq4Hse2f53bKHZw37QOFHZPra49EFSI7zLJyqDun1MnbWfojhbNZxpZzRd51n4oWbZX
rUz2aKH8THJrciTsSIgoGyXsw5Wh8hvdqoJaN/pNVRjNpq3iGThGvQX0K+6/WQ3pT0s/FAeon+Te
mISZk1NVh+VL2b9D5gk6rsk0OSlVnvu8b2Eb2D7n6KTCzyPP7G1rdF18qIeozL1WASZrDgvtLozq
1LUkK/8+9Fr/Al8TVPmWxtzrcV3+rJKu2mZzO2OPzws042PYHlM7tp7GKM0+y5X8PDWZ/LnUSX+U
Wt3YlLnePkEOw3DrUVucJNR6Rwsn+8tixsjaNdocJ5tqXrTYI04eHdQLi8YSqHgpBpvRtgbPnUi2
AzBFAzRSRDuHJoo+oe6YLk7TY33BDak6tA1NfMDo5jtcG/NdQW3rEGtht4Wgrb44Q6uDRjWRPGRm
l/S5jszaH5DebRYzS/coKI8Hs277HX5X6IXDmG9tuaxemybTfypp/FWyyvvGJJjOCVdaWY0laLA9
9PasrAysgX6DSuaE3spU7/oWuthDMyp7XMDLMSmG/CuVlWmPA6LYJlGaBHGkRHukQfTUhW3moWiF
AxE/4qfcYUI1qDZ/ngsJuqfZSLK92WB5xrYExR3ICXqdAthyOat4YYUQSozVZjeVWDXZCOcdSx7w
X1Zv7aY5k12lDb/l5RKmSDOwPSaalF5rQNNq6ozIK+YsdTrNpttlKZpDTsrYm4xGh254h0VZEerH
w9gcq7kcA8ssyod8pD/xGv5ShMuDXIababBh21RTaxcBuOnZ1jK5baO/G0kr7TsCzx7sL3jldHNT
gltDSOrE0Bg+AVu5nGqTotmmw7CtyWJ9p8qQDDIHzXgwrFrx5yyudkqfa6cEPDWn0dOvEQDY+IsT
FDqbJhoODIUEo7BU/9EA3nc0m+G7VZrv2TKH9/oS/hygePczlKY+dHoSp59qkBdfbicHa+nIxX3K
ZQdzGRtRVyNjpijfNm0R+sMSbySDBKRZvsBX8ou86F4I3Xyj/J6QBT+F9oe81H7d/iEsQeAeJBe/
g0sgmipUtXIBZkVq++0oR05a2IJESDhWLvVSwyaFnDhgHb8FIhJ/+N4dOgegKYBwcMWISjGruQrS
FJ1xeNHQ4ZJY0BmAF0nxpEunV7uNnUJ6yeIMDUQI+ExeUr/+xSeEMoAM3iyUX66EGdNWwaaD+oqs
H3oVW0YTNBlW5+hPAF6OMRmbfJxNrBUta05ZYvZfy9ySnv+nUXwo0Z4leNA9bdoogX59tOwayHHR
6vF2gDVkioXSyH++k8qlkH1um7kFCYqPDJx1oBij+cMctzxOW2P3m5Ibmw/geLgqxNlLV1RSWCua
QJgdLDOQuxWQdbil2Mw1MWJFwadM90x8hQm7VSUqDFBLr4KodP7niNwzTk+JFclxxJ7Eo98+otPn
Fe70WO2qQO6EhET2+6+2s6qh+QV3x2uT+bavyjFWUX7SpcFLysmJyvhQJcHtqVzdYGdRuEPDnLpF
CxvQdOLlPrL80PRIrzmQnpi0PfLsf/9ExJz9GRM3ZwS5jJVTtPRI921In8fxlNCdTSLv9qBWd9lZ
GG6isnCJZC0E0sEqfjWWn4hO2tUSP4wKoeAKBBjMCLgaGoTw+jxEQ/lj/VePJUT6P7y792JGyVq9
Dt/sTyxur4V13VVQe2ZEqmmGy2gPR2bb1Z6S3eAbFfRGxQjwlVLMRUjuRusbW62jGYuihPP8BoWE
zk/qAdTYqNOdaZRkb2w1WTBp6xsahBYQcEExvvKJinMjHhUFtep+vwSsVg1OwoO+YdYs/VZUbVpd
ImfBuGJFmXZJR8JqcBsbj5ao171BUmPBdbkaBFBBCDGAUHhltDQbaV7FDZx1WphLj9HDojzdXuhr
Z4SuwGJGBmgOYCiurgryj1Hq+QIcQHgqbctCgtt6apqZfzGQszj8tZVJlZ7YZoZ6i1RML2qX4Mlf
VAseF7fHs/bBzuNw+yoBgijROgnaOP3o1OFDIoJurumrQYPMRBUadDBoOnBfLF/sSjIXvcXOHZAH
O7/rYhVarGhdJZ6NsxwJJWw6bw9sZaKQUSChgOMhSlc8qamEfaOcoQro6surnZwsFDeE/ImVjwf1
LrzroAmF3IVnyGZaIYVzhBjjIDkU/D5k/f/+trAhyw3hatgmonzEnd9pFqGwMzHvGvuEPy5l5kbu
XQus3ATkRShu3v5qysrtZKMvAmHnD/c43iNyKsC7sgEgcMlXbaMEqpfsrQdkGrtw13gNWJt+4c1O
6DeH8ZMgNDtWuesXoU1TB5EdEBse5ItXSNakrHPWBbPLvJ2nLXkAZg41RskzRFX3tfWBSh1sNsHU
R6eE+7DaIJmFVQN7MgR0t5w6D+5UsDoKA/WxD5QXQNqOf4EBZ1p8/w3JXZJSvdBIp3CG1eS3SQuM
SCTqtTp5kBWRbbSZoKHC5e66HM426SEaEakybA26TxKQtqoELKcF/2IpyBN7c3vS2E++mrOziNyh
3pd1rQLg2LtzAjmfpDym9aQ53aLugXv0b8daX5vYyzjb0U67InJQuOkQpcUCYXwRVOJGeNvt8kMC
zCEE88BuNr/EeyuAbktgfxbEZhfw1UDPYnNzZ9YprEUH7AtG70hTp8Eo8QxjBfD5FSq9/0BJQhSS
m02LKjNgzB1TrWi/1cG0/QHurlffUweu8cLsfm0/4HWBQwzHJe5P7iLQKiuf07zB4swb+CCVcpME
Q6P2tWNH5ffbX3Nt1cAHljVDZRxpBhdrQH+/VXsUm8IMXPjiezR8JmHnpFAxuh1odVBngdiRc/Yu
K8MuRwEVBuooQgSZ5WdYPMr4/O+D6Mz6GW9m+PYSbp6KPFLHTs87/GUIg6uwGTWgDKOI1ATWsjWI
sP2Jw+01CUjAXKf4aqwSwOyVUo8emNcR3l5Cidu1usNFNO7aDvXFnGsb3EC24Fm7Otd2kxWYLtNl
qDdE/yriaa1NFjz7oDgHW0TkJOz/n02WVIcJSSBr7s7hK5WeVcODc9W/zQqQuOH4wH2NC5VZ9l3G
KI0qsaqpbd0hyQD/Tr2yNz5bKJDeXhJXiQEXhlvgDar7dLZB4TQjye9JHhi9oKxxtYW4CNzKXrDo
BzVH7yquPxmTn8abWNkr1c/b47i6ULgo7Ig6m5IczoehZLWo/83bUo3UnwWU1o953ihb0vTRa5HG
6Mb31vLldtyrpYC4MH01oJSF+xns3su4JEnDRdXw/dKF/KqU/qs6G7thEvk3rUwTWPYQrgCIBjxR
Hr7QQXe1jys8+K2peNKr1Alj+np7JNf7iMk3n8Vgv+HsExJjMdp4hPOk/KlDdx/S/N9J7eBa3qfb
7JS7XSpYe9fP14+IEG1UwX8B+JRbfHPXj91kogyMc+Kd+Mne+Jw7UL5Dm2I/O0+id93Hnrm4GhEP
oCoF7oA6EkeextkMwEoYDGpe6U7/bixucR+jUGOaTgYAA5oJrvWqBZriTT4wDn8jAcGUieBEbKsW
YPtXz1h1boFcWqAJnLW9M0gohdFnefgZD59vz+XactEgcCwDescUYLkDylrKOs8LNCCgDevQ7nWh
olbxyq5G2v0nApdlyEVXD2Ndzy6NyE5rgceALs7cdrup6bzbg1nZYgiFZFQxDFxd/PvIbnvo3lAA
hHp0lAFRgKmIM5rB7SCrq/88CndMydBtkSIFUVp/8hrbhfJjHkj+tCdBXWwxVTB0FNz51/ckWw5n
I+MOD/QwojmbQWEegnBTevOv1JMeTR9FQw8niCipZ7c7v/rPo3H7e26wLAhasHBlM7Yw+9lMreTH
kvwmS/3dEguOfdGscUuwDY2E9hPGBtknSa7c3j52lkgTcXUVAq0GnLAFZjtv+gl5LANuCKjz0hRu
YCRv4PoyWvY90D3zXWt39jfBKmGrgP+GgDkA2AqTVhgycyeWTZbBjFWckZ2nBDEyGzV1O3D2pQ0q
bc8iGexrqjYWCCTEUcbGmX9NWpHCesqVBeEY7aCA+fyc+ujbJ88JCtkRU6n5Ikm7UDTKlcv0Iiy3
uYdmqqdWR6uDgWggA4Qu4DbcQRznBFtfd3hGDQR5PQQf8KwQbHZRaC5FbUZIbKUR8LxNNEebvlQt
X8Zz2yGh2j5VSVQFWUOLgI5Ntr09t2sLFqQZYL5gwHvNmynbOJ9NCDIgg+idJe7vgJx2KmIKYLei
MNw5E6p0ypYUmOyu+myN27A6aqPgLGMJL79IYTIDGgdSR8iNcwkxTpUe3VdM3wwRwWzfbSGT43dC
Hvz6SP4bhiepmxHVqQL2lish+YUitRPWnhAet3pGAhsBWWAm1wu91cuspOjjVpmRYbl9ac97E7Dr
Ux31MRw7IH+zmE0NZIWVH5Qyfupi2/ocaUwaqKnyu4YVvAQpy9qnZTL4OAMAMIYX9OWvoXYL9FWD
9tkMVrCypYfOj7diiYG1TwvqAztpiCUD6nIZJisW2i2EIAkB8DcaQHdGJusyYM/tNf9R9+OXClDZ
gDGjBMlc9S4DqXZUoOSJZoXSbaCI2kLzmAnbHYjqAE16n9zJPyAarrqFh5qFYKuz+4aLjTcinvAq
tE8ww9wgK1pPOkrGwEXUW8MO4YE4Rcnm9gBXjhMc1gCyQd8HGFmTi5FExkDKAqsnHp+S5F6lrwXZ
SblPG6boHgku9LURKQADgkVFAGfmV0ci1RnSPwZyGNQdVDYKf5aFHJKVtQFEFhYG3p/Mk5QbEi5v
0uW5Mbl9H2+KWWm8qO1yr6k1wTGy9u3OAvGUWVqXUYL3Ewq6+ve6iTBHygsQWEHXWYFCjeelUkQ1
3ZXrFb11gu8HxA58a/jthUMY5dYOYMrIT8je2JdBtYFaaPs2+RWz1BZM2Nq3RIEOS5+wT8k/QIgF
mXqbmZOr8dc29xvzRTIEX1EUgjvv02ZaRs0G46ftVEfT44PMwGGDKfh0q2EgOwEtCBwaVwXVFjuZ
5gMYI+RrBH0Lmt8PqX97Lxkr+xWevkBcKDCXAKj18qxoMrDPII8DJ/ewf6jNXxr6SWOt3y2lKP9Y
HQzQ1/DJwAkBA97LSGmvyXlpoWQA1RjNTcLYp7KdO5IpH3OAoTvab6Es+Vyq0iZV0p0tJX4npz6k
t5zWphvLTgS5wdrGBowAKtgGE63k0z4iJ1SyZAonAXs/xqYzyt9vf9trGQhVZt4WbBHCIQT1ucsh
G3qVmQBeomobAVLa7kb6KCn+kFT7Vt1Z5JDV1WmWU8HiXLtdGYMFpEMDNQyQ7y/DSjFkLpMZA2MJ
Zuklfhvt88McgAQUSKlfiwhwa2sIRHKcxGhmXNvrgnuaNVaOymMoxYc4nlq3VZdmEwOL72ZqJvqq
7CzkrxhImipQQ0Sv5qrAEHdTN/fJgtbak4zHfh3EUMxzylPpRX60Gd/S+8UnznAMQ1ffifxe1lbx
eXBu59MiD6uiRw8sV9+tuH8N5ejXGAnSSdEIuSekkmaTBGgyY88z0u6w7YNmJ3bCXQ3DxGFZr82A
FPblOlFIXuuLDv1AGH7OQETHeQ6n6WT+0hc2SBFVW7r1YCqfKwMYm8aCrM/t/bG6Ac/is3V1VpsC
kFCvjWpiArXxg2o0lhNW/fPtGOub4SwItxmUPEoVteuhUL1dAv2DEJd1HmtllP64rUUMydX1cRaO
3b9nYwJuseuidsRTRwsa86FW9olIG14UgssV9FrVjVZHiMx466PdqP2IJ8HMrKWQ7OaECTt8YfF8
4q4FM0KOVeTo+/6G/cHvFjZonzQA5LbLZqIOEFeetDMWh6Iev/ubKTsLzu0xYsatoenolczzdpl+
SdZTb9rOUKtORT+VNXxMn/M69sfPrSRCR61VEy8Gzm+9HMUbtcXAySfzR/aYf6EPBcQIDgUyFhIk
P7Q79aUDpWfDrAz+BvzDroyzsbM9c7Z+0GBf4txGo898mjzDzQNU4SRUI3pPhogziqjzVhV9bzam
qwP1LCZ3DiS1NtpKiTEz/vLwFO3jdxvtb3D2S4gEmD/bWHBDrV4YZwG5jU+VElW5DMQhCez4OMt2
lqQF/RCerLEUhForR198UG7/WzBFyYn10TmFcfMBCsmO7deHZMeqO3HzD/RsV4/Vs9FxR0AJiZCy
R94GR7rhDhJ8R+qX9+LT+/8YGai3YAmi384/teIuzHPSAh09mm74TPaotfsWxAEc8NvsIwEmUtym
XQ0KviU6L8jkGQv8cn2ayNuUlGBvRi+DB475pnqGksIpvf/gkQJOI6Jdrq2V84Dc16zGCDgJCyXH
vDzJNiggVnmHtLEOU0Ftc+02Og/EHatg6/Vo86DfPS0w9lbubOn19rl2OwAcvS8/3TIQpS8iqCtb
sSsrkH8HL+d2hGuYIk4PJg4AMStmvMg/fZayMUgbExDnYYbI3CvDbbVLQSoWA5w+3r38qYEyBuoM
KGOiHsWtBEnNOvStAOdnbplopGtufac/DXcQUoFnTnnI9qGnH/sP0eimdPJ3yyke8Gb3dRHuZK3M
D3cwQJSQEwIbx4MHFLMuoa6IPT5vjE10aDeSvzxGu97TAnnbHmxBerY2kefhuPspgyopJeyO6MdH
OVxcBfQJwUSurfrzENw1JJMiMjU2otYv7o0NQ1wzOuf8hWE+mL6DdoiAtBZEXbsIzqNyl09BLLrI
7KxkCJe5Br5a3mmnGfZHdEMUKCuKmneiYXI3T5voudL2SM6KOalAuiMx8szlOZ+QFNaZyEJx7WA+
Hx77NWd3a14YVJYoEicjAx/dhKu80qEKPnvg2pSy4kqJdKDG/7hYuG2ySFpZ9xqOlRJgBmh4J5Pi
3Z42dgLyG9FGPRGlVLYf+XtALdUspzOACynUcsf6pYt+1tFjOx3lMHG0RN/cDre2+tGuhlw/62Bc
aW5JitoUeQ3IJsnf4+oHWJW3//5qxn4egJumlGZGOiwIQL3JU7zcCz1t1weoUW2iQKQeJBoNNz1W
H2ULTM2BfC5MsCmlT3ohiXp0awn7+YC4K2zqY6DfJgzImN8ke3RUyKBbIqbO2lY6D8JdX03Tgp6X
IkjZq55ct3ekegKL77Paxj/+twniewQxqUgMvizqy0+/VaWGrfLYeuY+csXO6OvjwuMUMFeUEXkp
hJZUhmRaCKZqlJ7gChC90s4u75QCCB1i15OAuv9/LL8/AblDcFHCSC16wCRbX0U3sDxNW9NnEL/c
TyBx4v/Vx/wTjjsCbSMt0KDG7q3eUSSi/195QYLdNQ7d0BV1qtbX+59w3OYaS1TPmxa4U0sLwP91
1VEWJCFk7RZByfC/M8Ztqc4qwWpPEKIL8OL27CeNQnCkhaU12cUBmvB4WORb1dUedD93mh2kqY8i
i/TVB+z5j+D2XF9IWdIzfK226SU/2TJjPSRDEgTeRo86cIXTnAoee7mbC86vtVsGUisynHpN6Frw
EGbNKIYyZq/XD8nqbbdd9vE23jfb2wtn9VABnBdwVLCh8M/lZSbNkGTFwwCFqMRB0caV88Wxe0tw
2K/m+ww1/J8w/HqJEluRbIQZwTvZZb5kwNbn9+sitXxs+H+ABV3N586DcitojCloFCGCZi/sEYzM
p3To1kKjGv4jHnjXohP6w9H46g5VAZ6Uge1FB4b7mqmMu19LcMowoMjHnbMrZYft+8ZNTy2ju7nL
PTSY0SqnbvxVNh2yYX4yWev+3ZFw9mO4b25E81SHOX5MF9Q7zY/2Pxqv2rFv/Q8KDuzVcWvk3Lcu
827p+5adr47sTnfqlrlMxFuxVDH7QxeBAF8GYUW2AXxEh9DmPrFctDCBLZMGnSdVcce+NhdXjfQM
9tKwdntoagMC07YdCnoo14uJxUUvFO500Fy6ehPhcjfqkuGY5029sxMH6iGe4UEHRg6Il50i71+r
YiEgQIMoToOggz4UN9BqUUdjXEbMVuPVKtnHyjGioiIZ+yP814SMJAAyrGMIxOrl9s8TUjSRglsq
7d4K60XNN3Ll3T5hrm9CNhCIiWkooKjkKrHM9BlAFr1sPtSRJQdPkCdWigLi14s/iVb91cUEYXXU
G5lcNnRCsEAuB9RB/RPwFeAbqqn2Ujv3ZNHFtPLJEOGDWgkeEDoHlxEAlB7DdjHxurFf6+xzrh8k
Q1BDWPtkFzG4a6eWtWGxcwvJ8Sa7V0EhAQYxsDeRy9xc/zVuAZ8MjXC0aOFqDsIMt9C0xZb0rAp7
d5IKz0YHspxaZyofFOjemv3gVBGabZLgelvZxuwT4pjEllJAh7z8ip2aDXbY4WzupKAy72pra7T7
zkSnwP/3y+8iEvfMnsyurxVYqbgU6l50x6RE5y/KhgTGNvZFuIWrNBPfEo8ZgM7QDNGuwJU4OSbY
KkEjR5tLBy1/V45VJ1l+iVlbq2vkPBR3vHepVMo9mYGg25onJrUF1Woo3rqooeGJrUg7wXe8yse4
oXHrfpKXqFHVlnFXR0Dpcy/7lTz/pvAXQSM7IqnstZ18Pj5uD2Q1xGAaE/05Q7rPpsM0igbEJp47
+y7mijsq0jClNCywMEyYqsD/IQ30RwJ+mPRp8cVi/uzn3oj2IT97VjWoZLCB0wTRSEqcyEjdgcIL
sPf66lNcR85UCTbYykoECgnHE/4FDU7nNtg4UL3puqFzjdyf4N9KXlCygIqQoC5xldlBys4C0w3N
HVtbYcFA+USKx9Rq3PJtCrS95iqO9Bgdzefqztwz/XtR2Yw/f/mA3H7Ww9ZsrAQ6PdQGzXOQIZQD
sIAEQaF83vzLNc9ioQUO6D4IfVAR4fZYGRoSVWyLQkp6CYivbIdDeNd4c2DuycG4F93Gqx8T6HNw
60xouCBbvjwVcY4pcF7UKajM1mbYjUf1FZJH2+Ru8GdvgCTPV+1RMER+F3wM8Swkd/p3FJoxemw0
rh1OvmTHu6Uu7+rWjB2l7x2iUa+oIO/0Tc9aPyu+ynEsyg/4jc7/Au4jV9rYqXqkorr8orzpQBqk
XneYHucf6T2zuVcf/m2xhg/InWQ0oWrdLgiYR75JTKgdiZyGr+jCfAju8KLZWJOMTeS8kfcydLqb
jbWrt20A+ERAHeJID+nGEF11bE+fnzEfUT8ovMjl5Ct5975KhiUxZyxXkJSTbf3UbXXAO42DOOFf
nTQLr3OGS7GucKTzYpdtWaQYYKe1jj1Gnp51X26vzQ/ozPV4/huErxCNUCQKjVFrUNQwT5MHqL2j
BMsbe1olfnIMt2rhq3v1vfSLJ/JXG+PPCHlI0wAeoR5mGGH0jX1MGPp6yS48hU4KIq+oZr76OQFo
svBeRSbGK7maKTX6TFmoaxjD0ZqNvb6IQlx1dT5WBwxeGJYIvCQ+z0vtAWteR4x0pwT4gnvJh+87
DBWqk+ghvL7+YYeO/qUMS4WP19TZbRfX2TRIlUHd7se8P/Z+1CLvzz3JbwN4TvqK+08Qe1cp0e8R
/onKvvJZ1GbO2qKQ9QYIXEb6xouXgjCRQhX/L4itfDDu4NQa3QYcnQ0Rqi6a27rFcTgwk1iweDch
1NwFF/ravQfYG5q0AEBipXAXupaij7qQXHFB73KsSXViGRIomnd7z61GUcAqVBQTwCidZYFnn7As
J5Az1EwBJNEEKuMl0n411fZ2jLXFDq4aeigERCs0Gi9jGOmcyrOasMUuu+Z0SumPvwjAIOGWAvv6
K4ndES7vcT/jUxlQaGyTYw+lwdsR1j4TkOd4/8mEoCDATX44leo0NIgw1DoMuE+F0vmL6OmyEgTV
P5D6EQBSwXwbFpsVshAANLklvBKn/K0DHjrqBRICoiBcOpUCSzwlC1KcLIaKZ2wgmQqdRSfB7Q+2
MueoLgBnrYLRf/1qVkd1kRp1bFwJegHmiNeeYBxrAVQFXFjTYmxLXip6SWlpFKaMvV/4kf2uzG+3
B7D2nSDmrbNqLMCefHsMSplD8/9I+7LmSHk03V9EBAjEcsuSe6Z3l103hMtVnxCbQAIE/Pp5qD5n
2k5nOGd6oiM6OvrrtlJCy7s8C11uNCuHy2+zmpHgjdecDb5UmXCpIM3yUb0A1wR79yw0GWC8Cckm
fPJ/saPrOFu5twN00pb6tt7bVwoNy5/7+MAC1U9Q3f3veuVZmOIEGemgLYwUyNsacAaf01szfXS9
pLCufJ6LIy1sZQh528u5/Hzmqd07EGdGkSErPBvFn5LzFxMe9utcgVsaSbctf3dUX0Pdn3+1vxME
iXSRAnDAYzi7aiBkqmleYYI8IyEx69CWPLKa39/vjfO9h1FQGbQCQCAx1Ne9Aacl4VrL5IInNZ6K
5sqF+eVh+9cA4CpQD+oQkMb4vHp+b6CI0qAe5KzRTHrPYcjpx/DTQQkNjdNrNkEXFg3TgWmfC/tu
gq/1eTSXcJcNzqI3AC5gUEQp/1nU1wpAl1DNn0Y5S7/HQASjNJc6GlAC+imLi6jYZhvxcK2QsPyh
s03+caDzKLIW7sTbANI97NRt+a4BLwdy6/trMc+VVTuPF1ENYn0DkdWI1Qkpb8m4oyDyfr/RvtwP
/9oI//1p/m6UD89zRe2ssZeNIOMJQUe/Lm/4eoyacNqWdzAAv/LMXd7Y/x7uLBpwK20MvMZws6DQ
CG5PEM/8z/b2v8dYfsOHKQGeQvwixxgjRMoqgI342j/8f/8RdU1s/C8b/rvdsHzGD8OVjtRTVw0q
6lkg/3hGW99QLqvnxkMVvDGYcQBvDvVPUTXv0AlUUWArbibT1A2PReUdzLSoNkMFVo2A99oI/x7o
zpeFHl6D2qvh6dmVNZKirn9jkOaxI1bV/GXgUw6dIycl0F7rKeplhsi70OLubW9wdYLOchv3uQ+Z
9cCpV5WpCtB38tfJqvEYDzA4B/Vi+qka2YQWkS6U5wN3FGsyTosF4GAeZMGeUVSYblxztO+nJu1D
1gbQuJ2D4aWogldhFkaSazjsVmX7NEEUM54G5W2gFK4ik/TbImVmPDR9l1g6LyKuKI3sUopHFEam
n1AAgJyRMgB6NGAsRHQ3+1Ezmfae43rd1c4gYmVIEU02qd/a2RaRZQkjtmguQp07ai+l/TrPZbXJ
uC7gVOVbdlwNKVwxYDwptrY9VHnsq9lFoqC8YNcapRP6vuBPA/whNm3D97lJIYjWzpodB2gwT6HM
5/JZdG3PogxSSOR/f9wseIiB/rC0SBCLne1NRcu8sBrAOgRIM5YzruoUlEZsHpmDVxz0v0vQ7MO0
Mn7xoQ3NttjNHcQQyPjjyrk/z+wXKSu8YEhtoNKFuPzsIMLQoB2o4kATNHP2IkRqRTOoSwcbUc/W
RWgSds20h1XGHMnWHiLeNTrJWxQXv/8hX1Ly5YegfYaOFNIN80szpyzrlg4Kswei7E1uAdxM5GER
3fNjePNFaditiwgdOGC7/2fI5q/X7Kcf4J09hWZv6ExwgH5pSEBhtQ+LggxfW2u17f6iqa+TEb+U
UjFn7EZwBF242X4pqxgVBf8Xyn9R4M4xEM6rTjbrQliHjthXLtwLrG4YW4EEg+gPHSz/nME3BLrk
fYCARSKrFACoHkjENvo4cwgOKGDHc29Vra69XV9qA/isCMuWMidCW4RoZ+EZqTu/y2Ha+xetUr7a
myCpgnApHjVr6xpZ7MIr9nm0swAjGMzW4RyCLOQOUYYPJh+6xUcXAt8vMM0DylRcQeNc2DQgpQFm
hswZ9dXzsNpWzjz2paGiJqdrUdcbpyh3vMyvvGUXNgqSm7+aZSCCAQTw+W3RfWoTe8YqMuKEtHoR
8mX29sZwZZivEmLL1/owzlnF1GHupJkFIxwyC7krjS4/9g4Y6bkjRJyXJY8NMDTDlKl/cDWAGDPM
cAuh3W1rg5HTzNQDMpkOG8/N8GoUtIamWgvDwnF0rtwXy5f8/Nril1IY1kMKaaEHna3IwKES7zBw
g8DytU59yeZQ2GMTeaZs9lCRgyheweCZKw3n5fub6mvogpGBjoZmI9QaUVD//C2CuffsllaLVXmT
KFLuSJdu/29DLJP/EEpUrlXIukDY4A6wXQQZEcpZ34/wpSHw91x+mMVZkLyUIBVqKBJBcrr2ugTK
k8VGRQLhcpOQlbRunOsuoctjcv7RoECDWuQiSPPFJ6U1vNHxW9TH06OM/XWwyh+6kB7tHY3kcVFm
vjJJdEy+jvjx1junE/eiJ2oKkPaqRt8KTxUn0dXlfuZKxB7E86FhX9kPeODLjWkVsFEx+US2AkZ9
MpyLlEeZnOuwGOYy5srdLp45R8RK7bM71cD6GGYb2kKUr31R4waVFkBxxqwSCNPBUFjCNlEPlcSy
WtIKBZ2L4wys0tbx7bYL07qDa1IfFGM0ZopvOlWYP0DNuq1H1v9oe55tTOZ0rzAP+JmPcEGRg5Hv
UfeqbzMNkDoMHnGhQYggHpiyTkZbjtGU2faOFM2AqIi88MGektGo0Sp2uVk+Bb3FwnkS3qnm09s0
40e4cEL+rd2ehKM5dRssRAOTjWYQ4UjJ8G5bkFEJB68ZunDw5+ppdLM0LFIbvhq1AJC/6gj+X9pf
bFdV5a/KHPJNnp07MRmgsZT3LQo/zNoX2rg3dHXPWf0AAsB907cnwpv7rMvdLYwS2KOZ186vsqmg
fJv6bRpbVU0SD9qML4EN5R1NLJZI/J61BGk19I3SPnSl4D97CAMDMDcRf6fJnN0ovDcigXtD8EKL
1Nl3TtXflKqliduIbgVPK7abpU/CBhk3vET8PXyJskjKepOy/HGczWo9W7aKDLssVAy2zE9Qf8gx
V2LIwqK0f6WpO6+gNg4LWNiJdrFv1k7i9VW20bPqT21ftj/h5A5xUMrIU0r6n9Kb3nvXPYwEkXpU
kWaIsyYtWpRHrDQqylkmhVdByjg1yCPxVP3GMnBJHDq+N66NcJTVNxP23gO2hiojJ9Pgy2qrSEbZ
i6fJHfzYrUYN4FllsVNmWvOb12lj7VgTR7ZY00deZEgs5o70sbTcJgAmT47d2oCrx2EgbDraY5ud
TLOSMuIz8/e4+tywNAt/X9h5uaW6Pgk3lVPiWgZb9bJWtxCcqvc5m+21KQlJZhAm111m8bh0lPln
dOxXmnZt2DL1SEc97kQ6WatR0AlUcWqXTmzP9kslG3g/aKeqYyefgQr228csBfxpLL0+SSlvErvR
7EenLR21NXd30rI1iH1pXh/NwfATq4aXTth6rTuEpZMVSdMouLVYkOn/4wvDhiYPAu1Aeil2H2er
qbNKzAKCBuDsWBnEKnNfhN4ImwvLlHKNiCy4GTo4d29Y0DXHWZY2BHDmysbGr8Qva3abtxI2NtAf
mdP7UYnyiKK3BAUorTMZQ4Yw3WtV+Hdi7vM7XzhkLcy8RPKGpxQcEf+tbcz0dnJ4c8sA9otawVIj
bGsHHjWl1DHnlU3CrtbWXpc9Tzw11zA+LdlRVa3as6IeE2sqfjVWC78pT8Kgp/TJqWR1EJcQG653
jVPDIThH2f+hRnfmkXes2BRVV90JxoqQKiRvtNHpWmqV/5oDmL0jygmx87qdBwDN7eS5xsqjdX1f
elY1hl3qq9u+o/bWA8bgVmlRwBTNcpJspPpl1u4AiyOH1LFM+wJf0h03/tgfTELvmAp+F06n8VTP
gO/5kxMZsJkEpX6uDk7jlesRNvB7n5skpHSaprCFQuB9prwh8VI4yQrEdTe4jnhia8HW0GTCN6ap
ixuQT/uM9/TAXK82wpEbTz0v2iTws/EU6GDaABjRypCOWW3EcpBNGXE7u3fLog8DYcKIG6Xdo+9O
zVpCIu1ewB45rKHSuoOtSLuB0I0TpRDdwG00ooxZOaLpw3Kesxmdkg7WIXWqgLhsJMKPCnbbtlGj
dB9kd6k3sZXuB+vOrWy+0sL3t7Tx1cqw5iaGQkd715dus255Ux3ga4vHhJpN3A1Ftgc2DybxzMch
NbhY0SHLnwDP78PRBbSjdRUskLpx2Pp5OcY0Jahl5Mb4qMzejQ0/bTY06P+onnlHg5vFNjc9npid
UW4Hp9Qr1mX84BiFeMxFVYQDmYJQjQ4VoUvbZ6B/yhDNmkOtzUcsRhFyZt9SOfyBZpj4pxPwKJYT
DhAceNMHA/HoLgUAJSqF0Cs4Afo3uS3T/ejOKGbkxTsuKWcDSnAPNLdVPzHP8085QACrPG8D+Pmx
IfgT9E2+1xL+R50pxB6eNO6TpZgX9ybOP4BccKBKa4ZTZmTjcSonasMBqbZey2LOIqAz37Tq1vB6
68MC7IjQpzxNdGBPO6jCgzmBuvBa6wEmQG3+O+1SFhuoyexki1cK4NLfVdeXG6Oa4XJWBAQYiWzU
ezzRKSyo7AmvUytQVpjredP6kAvugOzfV0WtYQmI1J2Hk134G9NnfoPw2G1+jRUcxlqWO2EqjRc3
h3OXAxgpNuVbZ6SHYKx+Vb1lbzRCkXhwM36jQZiOJEohITcre1fzkhlrrHeK51r76l0UAcogbu1M
DcLO+sXv0GQF1MC9I4PVktAUuq9WA6rjCtUjA9awjpWqm0E4dNNhO/6woHgQyhHqqJKnILUO0udv
vmGLEM+Tug+KSoWss/ojN5tXs/aCgwW98u2EFvrWNByniHAz4MhKNlS/21E/1hXzn6a0HtwIl0Z2
XwT2ey0Nvc1918IhKxpyYGNPdiKDCGaIthw6cv3wAmqGd4+njEEMPAd91+KcRLX0zeeMSTxgXZEu
bmC1u0Lh5z7zSbrTwmIbS3EV1q6jb/KaNdHkIR8KGWDuEIAKyBp3XpiNmBiX5KFxWrGbR0/ieJOC
PDACaySdIjJKp0yvqopaPCymBqVNqIffLTqbT5Yr2je3KjrkWIYqj2M9pb8FVK3WFmMcZcoaBTG4
XqcRQa0KfpfpokPmW/1ta040zKdaPXhOeVsBKLp1bKOBERlrby28mCHoO2OiZuqczNaw0oQVajpI
QGMQWVWGcQedzXpnBGWSKmnHCASCPAk4lYdB0CLOfN4npuyt13rQ+WNh1r+NVPBNppY4yOxyuvPq
HioI7bTn2un2duqVZViYZBPoAreeqU7m1PixU2XzPigne+2OPj4e/tw/MEMrOxiuT/49l4tnV8Nm
eD8FOSLLEd5WuPHG8lRNuGL8Rv1yZFrABMGat/7ESoo7MFNgvhuwFIJoCo4fLMhXhpL30lHlTQtp
pagYAGmMlaMGHuZM4YXiJQKMsKe1LeIBjx4AQg4JnVa3D3DTs2/hqBzcmk7nPPWMWQ+wDfMfZrPn
LajY5IHYon7QuoUwiYK/GFNF18Wwucvh/pe3ctPylMfE6eflImpvA29+127evyP+KXTY2aBUF12g
n3EK8xujpPzZtIzFWkRXqLMZejO3HHzlgvwcjDrYgJI3RxnkQg4QQp3+BKQcWVRzC854xB9LZ9d2
ZN5NDkywcOVPG7iwehGlPYz18L+lJ18TJMxjh9BR5FQ/llr3r84MaOWE5wJu1Yh0sjZla2ytLDHB
C4lV7swo0jTUhoWaa+5Jbqi9MCh6nDm3/GRGHB47WUX+MLcZqwjx5gjlgc459A3Yu7ULX69M19YQ
I0iZcXzMcouWs7gr/NZYDy7cv0IAnaeT9NRtq/r8hgVetRKiT2O/zLuYCtSiQuka1arDfbrNKtfu
YhjPTSGcqKfQVnN7ZCMATmnrDy8oCSyPIlMPdUZ+5pWocNiIhOjJNOHHoi8JPz8+ba2yMiJOewNW
aM2jUY76xSZzBWWdluFNHe4p7oG9iYht23LaJpppC4tjU+umqHp4UgdaPvqUWUnNRxpjL7ovjhPw
38ztyGqET95tVXlzOAZdjTIuRwaHXRcPKCBEwAv4B905WVzBcG5DUyRltWiNJ85MtWqJslZBN+CB
NzqUxbppkxnSCfu8WTnVQLYsdUQ8+3WANp9v3bZaZPinboFSqJW5d7LB5rYoQPSpuYDa2Ji9Fcrw
q7DoYXqHp0SLBK3vCg49S8/QBPUHBnCjTdeASOP49XGQG9WNQEgRt7NzLBoXxn7SbFA6MXs/rjFX
yAJS9BkLKEEeZ7CJ2zAXU4s/Cykb7mTB0Sl0SSDyWmQnUrdQiWxlvXfdFjhoqvbZPP2C00Tw2JkM
/O5SuutggiXY2M5ejA3u7iraP7lu3q5d0Ccjk9VNBP/MYmvkZA4z0qK7CgeC8sGTKKbjemjbDLF9
SldDZkNtAtCcWIvUSSi+3ib3fQlWSAnjsVyZQVS0EJVzdGHdDbrocXYCvYO76Hz0u9ZoksVybZtn
iEONgNbbDJ4OiahduZ669lBXwl4JvKFYMl4+2AOF+B3L8904Oc2mauBSPsJjJOSOuiu4zraq8frN
5BPxW3jYHz4Sl80MAFS50l4AWdBmgOMhzAD03Vhr52bE+5+YhSWiFE4ikSqoFwsNFfugyKrnfElz
e2MMYt3rXTrLu0q7L7YhpqjsnQmodh6MN5Vboz7cKGNFS9/dlTTg6K43An2cSafbpkrdR3B72r3B
Bh0XxohkpjXxzI51m0jhVAlxsgaBc3okRt/idezzkKaeWvmz8YYmNMBGmftIGNoaWWXD1bEznktF
aNL3M3lBZ6kBg017GT0GwYCE2ArKEek9tSWCQqeoH3MnHxKZiX8qu0uRi7SAgdIiT1qlrChvYB+b
Q6c5BNEC7RkJ9vggAB+GBo4dQ1a9jZqmQ+HWkRky/xFC+3AcCpuRP1sKDynSNLKtm5xtmG4rgEmy
aT0op363VBboZV8Uj1U+/kZ7vt2VHSOrOXW9WEHVK4DMpje+GRC8/8FV65xsS9ZxkaX10Z2MP1U5
eO8aLqvx0I3lceLTD9q6U9yULjv4mh4M1zm5JNsh6zXW+DzuXmuFjqVR7gxauUlfQBvGxDu2rpvh
H8h6gGMnVU73eD6AmIY+s1/fSQQV62FgFXpEldoTkh19OSa4rCC16s+P8LcuTmULizc5WwfJZfkj
mJA2R1kv3EOGbxx103znTXzeusGY1jic3HOStrYeJz/4TU0IwyZpz1LIW9U6yotMH7OmkYk1uv66
VCWpQjnBH1SqHmlEwaoD5Jt4NKCSv4X+GH50w6s1bIY9lATbeZUilYdTxnyqzeZxBNAHkV1Nk6Ak
9IZKvw8n3MR3eV7cerIt/bDjKPDAvtJ6HpT1VNreKymQ+1ac2GtjhPMioAg5rmvPe8DbQI6O3VDE
yRA7o2WwH+HAfWgovVfdYK8aQAojMtoI4nxpxmhuFpH06pts9pF2EQ9Xk1vcmfiJMSDQ8xqyKcam
N8c/k/DTkOTpI2pXxl1O0+YedoT1BsqZwHO3VrVr8sD7PXltuSr0iN+TV7/goUGfyVS8DRSnjSkl
4wz2nbHRgkcSwB0vIjowE4mtgTuZ3KcDSkoemh0wbaQveen6f1rbuzWHALEUUA7+/FBS6LTncyr9
cDYbVdynowXfa97B7Ccu2pTiVDcl8x4gpVyFlprzdgt2e5E+BC2xVqQoeDI63QOUSIUXz6wpDxUu
4ic9y3TrZT4MlvJSVbD7CujJ7WZ6Xw546HMFb9mG988iRdi21qRncuW3oGJR5oG2WI8nqbIK3dHm
D2kLNN8LvGlG+U+pq5cAIRCsgkc3mijaw3XuwB0oEC+42CEsnrJXMttWiDTvvh84QSWkhHMEGgeR
F4xF2Egy4hkW1tpokM8ZlbplIIjdZuNgjuthTPM/tAejCtAjrzimVdXcOBKdWLfNJtxewa9qnuF4
CecyvnitIkLpjmMpZTjMBUpppTaSuhnTI0fBPlJq/kkLwwqXUG41t9i9btrfMaN9BCfoGU7ENXRS
ipsamRIcV7m9wh4FRZQGt4Yw/8z5wmIo7I1wGFS3cxQb5yzjkUeGn5njPmaoY8adMWfxHIxlXLlg
5lWzcNduaz5R5gShlXonMUzTgxrLNzhcgsMHdfJNydIgpr3mENaWgYvgVGixTkXQJo45jcgZTRYG
2aLol9rjysA9dcoCd1/MqKOYntjMjY0URWX2IZ8XIxc3xxs5iR3amSpJOzPYdQxPHkxCLPu9yIdm
QPyC0mndDmw7IaXfB1n5Q6Bpj3s3LYt3+C1MsdFBR9Ya7Hk3ukgaoVcH9yfBjBcfSsz3sCB90VYD
U906LSEDYGfAUEJgzg95HeiEDRlNFlcdmEcXJBE6qyFuana2E5nNxCSiy5IdWiq9E3LoCTbOuCdO
WHhvJ8yhg8qzT4LTPNfywdem84yzHbxLZzY3ZFQQAxBGtXQgmhElcL/tAhWmQ0/sBIlNau+QwwB5
F8z1egbZ5B8vD+ofvK2s9RzYfdiwSvArRf1LHTcY+KBJBW1EvHtn7ZecdK7Rz+iUo2YKuXSbbFz/
CiXz0hBgtoDdAiNHII3Phujn0pr6oJXR2OcrhuAaNdjEB4ft+/bEpWHgyYOmBVQxFkfRz12eESzs
Bhc7nu1ZZjfa9zUublvvOokr+fuhLuC8YAsI7Q176QAHXyQXfavpaZB7CgBmZKbdtlylcRcSxLML
ZfmqxOnV8c46WC0kflkuWQeGND8tetBVBN8BGi4gd7663uj52ub5NL2zbpbqCi1RREeECRgbes3H
Gn2lhK7harNCQvv9Yl5qxn5Yy3PvOUsEAXhJaJJqd59XB8uD6hwCrvqqVcWlTuPHgc4whtRwJ7dC
NyBC5H9sJv7AaiQl30/m0hgL+HTBtgI6fY7/MHKGOmdGsDFyAHXwjOfXgFGXtvnHEZZf8KGZiWIM
BGRb1FV099TPxYaYZEXH9uH7eVz6KI7rghSApibQkkvr8cMoJdJsQxGIjSm3/UmHakMof5utfAcN
ydX3Q11csg9DnU1ImmaJ/lsAXL6o45ojTQjuvx/h4vFxYSWLPimW7osUtyvwD8eFSITi9xtJ4AkR
2Ufrro8X3hLS1O+Hu7R2LvTSwEYDUAM6sJ/XjjA4tASDA0Fi9BclYQhJEJrDVM57/H6gi/gMCIzj
ViXwHvwC8tHlRGRrAG00IE1UO2en1xk8kzRLaLUO7qaYXG06X9p+HtD0uPPAQcYN+HlyfpP5aE4O
iM9TP4MsG92DXnFXsCC+MrdL2wJQejg0ABSMoc7wQ9JQYtQMq+is9bMQ6G6zXRf+6J6LFPzqRRvh
Kmhz+ZPn/fSAOsRacAhfse8OHxltekCWupKVEWCid+2EKpzlGfeQM0DMLDedySPuVmboaPv4/Ywv
9NYD+KPgvIHD+FXMzdAQvScpIIRSWF5ECp0e2wxtHt8b0tig2esM2lhYNShSfD/wpf2KkX0fuDmK
HsTZvViOgEvzHAxUdJ3CHLCpXL1TH22/a2SMawORz3tHa0Y1r1BTQ/YPM2l7vu0Lsw/RXkXcZWfV
lbjj6w4iJlg4C6kcxm8I886G45qBCU1hsIygfONnythPPPvx/eJ9/WqQiIfVqAnMEvjxwdniNVaX
pg5q49BhYg/Kpm9WMJz6tFw5HNFr56DFfE3Y4AIIDBbfYJ8ts4Mv9rmRlC+U5Q4NIsXF2kNuEU7u
6Imu29tpc80l7SsmG6JfuFzglAnxAXIOlnagdTeQHnm0N3cADChsS8ARuhTNAqZ8sOYh5V2PtKgS
TfhS1G2Gn98v8KXZfvoJZ7um6uuyLk21BCNs4+0X/HkZTiugOTb+FfIDWW6vzzcApgs1HxwDAELp
OXnEcL0iz9MM1Znc+Wfq5IOZ4wS2uJ+A4piHVyurAzjT8xEV3wp4ylrQn0OQ53uX+f4tgZ33gVqS
PDa+yf5RRDlbkUKusy8nbgKq3MGPq3O1BwO1ADKzxtTTpyGf3Pfvl+zLRwMoCAJxsA+h9l+89ueN
zzRtjaK128i2/9CuCUdjj3QstKe13R3mcp2jUPH9iF9ONkaE9hGWDUED/u0sYDTB6qEqrSWwGI+z
HaM9abkvZLrGYV8O06fPswyDR9Vf5MDxMpy9rF3Fh8F2MQwBysqO0226CdYEtMEyuhYDL9nCp6GA
VUYJAm058EQQ6Z/NiLa1ctCTwRoi/xz9XxN4njZqmETeETxK3y/fl0vEwVHGrkOgBWYppPk/fzAb
IhS1tSxfXq86yGvoPyT/uYCLGPq1xjU43IWPtUSmsAGAUA5urLPRurzui2oAMT8P3nT7ZHgPqKgC
RvX9nL4s4DInF9hYkO8s0G3OFpArHziQEqM4XQVkgRv3hrVvZLtD2nQKcnHlEfsKyIWIDF5OrCCw
eC7+9XkNuwEMP2EHGO84vqdrSNWyZAjRR+oSM47kGnWl2+9neGEdXZwwMH1M0JZ8+ywUsrRPhT8A
DNe1W81W8/CbkENn/Pl+lK/QQuSYH4dZnrkPoXgGAKBjFwCrukd3LU4qzOMhhVKnTOZoETwN6uia
2NiXl/NsyLMdgtIfyCRQB/1rlSDMnw4bnr+f1fIXPh2vsxGWtf0wKTszsXSW1wLjA8j047AgEjb/
tyGWDfphiB49kZI5GKLLnrI5iCTdu+Sa+tuFlfIgXkSAs0Ce9EUepxaZtAJI7EW0C7qwkh7y8Sm4
dhldG+XsCaSeqjq8VriM0qMeT/01jc+vQOXlxfgwjbOt3BhIL+D+hHfvvVtBFyxG3zwBV+DWbULj
2Vp7a/VI9myVHfvqP3g6Pg59tr2lzNOG5Qig5s5744X/jo8W1aYXKdR+v98Rl+6IT9M829dOME+6
8LCvzbs+qbf5bzQQY3c73s07FINBhFjnx2tn6cIt8WnMs53ed04PiUAgg013fBrzpYdZvjIX9B5W
Jlfmt+yDs1P1aayzLd/CQ8hPGdZyWHE35BCzMKIhatq/KnbXxRC+5tVn22Z51z4cMfA7UB8dgO1c
NKFnbJkcb7ID8boyKW6uhaLXFvLsQTEKNRTOjD2aCziaqiO6+NTLo+Yat/fC1fRxEc/TBm9MgRzy
MU6q01hl9SaQzaoYuyvZybVhzt4rL6sdiXigRS8USIz6yNMydNz19zviysURnF0c0whTbNpjkE5u
svJOXvPUuTgJCrYw0qxFXehsw6UGA6xVWMsdC8nvfNWj4F8az99P4uKHhx8XRS0lgDLd2SSGHvyA
KYe6SOeTm9S7nTI4sQf01zTE3w906alF5fjfI51dg05Zw4XMxFnVd+5PeQCgfkVesx/mzfSyvLT2
7TW+y4XA79OAZ5dfjt6YmAUwcl2XrTifi3CCvE8I91lEmkh7VrxHUZlc1fK5vKTQ/bDh2+u45yR8
mtcgGVFMtKpChz0Hd2j3+92V73Zxc3gwhltq/lAyOdscTc/dYugBs6nRzBEsHgH9t7JrQhgXt7gP
PQH8XmzDc29B4KWndvQxCnDD+dYA4iLsvfmar8SlufzNb3yoSy1u3p9vOlZ4wCIvmUcpYKRnWaEP
Rt21SvjXet6S3yxZ1P8b5Wyne5CRdDwmoDh6MB78nb1xb+0Tg5iNgqpAv/kPAthPw51td8sdbbvs
MSkD3E/D2BcpGgwpnDl+f3+uri3e2S5vQImcaYVxfHJn8MeK7Tm9Ujy7tAs+rtzyEz68RGYLJ2MC
wBNQSK+U3wXXROgu/30fWwyegAHIaZ//ftZlwZDbeQs2Z2e/Cjt7ouY03H+/Tl/UeJy/3//foyzH
9sMstOjcMl1mAQ4Nvn9/DCB0967eq4Md5WF+lx2vlpCXLXUeMtgQ4wCMfTHY+tKwwH+tJUHapBIz
cp7tjZGA043tsM6TOhpfr8zwS4kVM1xkRVAtw3/4ovPgZ3ODBE4rFHMWOuFidQVaxea6WOalPQcd
Y2rBnAkPx3lRE+IWDrBjyJqm/l43JtrKgIFU1woSywn5snofRjk7sEQ7pJoMBJTZ1twVi553sVtC
LtdJFr9N46rf5sUQ1gYHa1k7aIL8vUI+bJF2ViYTFWT8rBv/brH1zW+KIz3ZR3pnRV1k/vC29PH7
j3ZxKT8MeXZ80xIcno5jyEZtpuq+QXG6X30/xKXjBc7uUqTFJY4ayOeN7wazHonGe9TlB4ecCnkl
Dlr+/+ffyYU4z1KqhTHw+VMkeN8Tp4bgVL5dPpG7BQc6ue7Rc2kYODyDIwn9HOzxs1sC8ZwwDA4p
MgdGbstR4rAdIhv1v89sF1I3WhSohH31GRTA7bsaduqRQd3bun+g4/SI6lv4/Te5+Bqhl+7+y2IG
wNLPH2WEBJmeCbTx8HyvSRFWO1BdqgjAEfC3reZ/YDd0aafhel3mhZjStM9eWVsyXxkVwFCLFZkM
UGQ2fjr6v0i7suW4jSX7Kzf8jjso7JgY3wes3U02KZISResFQVES9n3H18+plm2hqzFdlibiLuGQ
xWQVsrKyMk+e83J9XZtGoPwDIRvMx4Or5XxZeEoLRkUReKjqBM5STYoti/VODnmd2s10EsK8cGtw
Hekg3Ty3FC6iQMYZRG5m48bPhi/hSd3dSPvKTTOPIgUEhyeGesnWggB7WhVlnIJ7MFuYZElGRo3g
uXmId/kDrZaTg+blT7/ihGtDTOgTUmVSgZUEsaB2t0iHZvbBL3j9S/0fG4hP9OdimARF7EcgeAAC
AzM6uoCqF+5aP3AgRgV8u+J+V0zgKT5ehCIUYBFYoUVPz7BkMllrChQyRoIG0Y6i+nNWTHicNRGv
5XYZxhkrzMsZw3VVoi+qiEq2/qY9UFrg+BhDpRDx4o1eHb/AjmBgvFvF/BuQCWjrE8bvqzGKIX9a
AuU4FZaY7bTgW6KLmKj92Vh+buckube6ofRoJFARQI1cK5N9UgC2q7cP1x1j4xutl8KyRQFGOYC7
uQD5wqiFoG8m35qQJw14ESaYZTD+Lathv2hgBrL7Mv2mjNDasmQtyABoU8LKub6ey1NrUEFa2vyF
mNcl014mjQJGQQBkDYL5sIiDU2PGZ7lNZ8yKPC79fY1w1QE7e90sTSfPbkXGKrPENKunQS0xYRfP
5eco6iB3klQaoICaX0XT/rqxjf08WyJzlqtcCfoFM5i2QL6UwhdRfkyXx+smLutRzIKo36xcLxE6
sCxTPDC0XF50yE6DBQeyT4fZk915l3ODLd2giw3EbS+iZaOrhG0STSqkyPoYG9g4OMmglqTkowPu
RyqkyNMZoIGHNSbTrAIJNAKUwgQmCO1isGoGMtoAdEkkaKoI0pdISRxxIEBMvf3CXq7NMRHKMBd9
wowiBmDqfbaX3BRig0ZzP76JXoHNHEWOM26c6VPgxUFAb0pkS0mQGFrkCXpkWJ68TxVpbzY8gMfW
DtLY/pcJZklohUVNCvApRgUIOAaMofWFskvd3ozzxJoXjLGBmZQTDi/TKDglQIJIAFCjENHJYZwy
HpNJqWE1ii3tAXNOLoij/ModZXt2qEDeT0srMAaZU5BjIrWUQQiGZqxwA0yrlUy8bttW5Fivicls
hDjGAGEkYifBjJ4MM0YrMiB562wErn6yrruisu0aP3aQ/jarYz1kS9cK+izakFzXdk00/5HKQeBM
Ypn1bjn0yos6B8MuSsZItPo2VN4w7/K4TBi7kYz8QV2kFkE1MW/bygw/940MfoJBjLW9MJT37VL5
kZDLt6lWGnYYAF4zmMLoqAJq9arWQjoIt8xbFwkLyKvANnbT1UuEuRRDD98LPeXikQOlfR1FaIpL
BPK/xdirX6ZAHe1w1DrBAjUyCm0LZlmSLrlJZEyjzZqACadlDm/EcBbur+/X5scBCBB9UAWPHfYx
FS15bUgN5qICYbqvwO2Vz8ZnsAx8WvqQk0tzTLG18trMqyibc3Bt3ZMO5finQohQUOQ4wOa5xeHR
TdAc4rXNRD4AxEfwcIKBcBlkkKyHxRc5MN9rObCVYoAZebTxl931PbxEndBDRHNpxdRUBHjGw2sT
fAuAFYl2CqfYFV7ktR74LaA4YPPxvVt3o6agvA1tD+AO2GJFYoxpJxPq4PWuLN0+/lQrnOuXZnfs
7YH5DDyB8QgGOJHJ/rI8MLURMyv2jNm5Fpj+wQAPsgpiBwW0JXHagrYC4/2CzkNDbq7th2FWTyEX
x2WoMqwtV70ZiNgou+nKD9e/1qYbrmwwj54mBgtNosFGNmNcUNlr5EvT3ZYDBx7EM0PTgVUcivI2
INkAMyIGvecOe4lgYRTTsZMkjqlNl1+tiLk0dC0sUi2CqSL3Aoz9FuOndHinYZi74gE1OJ6hMtdF
nKoZchuYGjwNJblpNx0EMGPz3ou8zWMOlGpWlbGUcMAleW3LAmOq6JdXjVXPn687A8/h6C+y+koY
LcXo1QRDudIexgGc36V4Y2I087oZ3hdiglIVBm0V9ti2WvaL9EGaX+LFS4tjky6c8Ld5/QHhSzXZ
kP+xqKdhWsJ56cfZLlSQgizPo6xxcq/Nb7OywGzZUmYTUFBI6Yx4r8UHbfJb47NePF7fMd46mB3r
AxPjiQk9PsOHcn7X8KSjNz/8KtFifn6XT1PT0CigamXk5np4REb5oc71t+vr2PzyKztMGhlh0qRN
onC0SWhYGD90A/KkgYpmMnFD/DRmlknmmLidJ5iKLELcQ1UBznqnfDMrr1d4LrZVj1gnqSyxl4yR
3XTJYEZHa8vXIIBngPjjnQ4qQ9Mf94PfHHWHp4OxGXl+bCTbVMNNVQoglRHtsmycRurAhBC8BDOS
SG0QMwvMX52VafIu0zJO833TFVeWmUg+oKCtGPhfjGW3GMqNNBezd08nN/mvt+m/w6/lu++Xa/uf
/8E/v5XVDE6tqGP+8T/H+K0pW/C4/A/9a3//a+d/6T/31dfiqWu+fu2OrxX7b579Rfz8P+07r93r
2T+4RRd380P/tZkfwUaTdScj+E3pv/lP//BfX08/5f1cff39t7eyLzr608K4LH7784/2X37/TYPH
/9f6x//5Z3evOf7avvmavRZf2L/w9bXtfv9NUP9tQm0L83Misiqwmuu42cavpz8i4r/RiUbxH/h3
yPmAa+C3fxUgWoh+/01V/40+NeRLJDx8aRkBvwEU4k5/RP4NkKuJwr6CYXNgDslvf/1qZ9/oxzf7
V9Hn78q46Nrff6Nn90eahPQICEITCGCZgjHxIGQioS4HfV1BrBAzl7ETY3w4UKwWmmemYyiPFZLb
1c78aX5t7jxkXZhjoQ39mI4dkmgoLIipN2eZPWTCVyOO9tfNMIXUkx10FQHiViSM/ktsKZ+yzqW4
gSliPNuXj+MdJD7st/S2HixMm9rmHz9XWrowyE5vYIJbFgXZKG0lj3dtttwto7gHsQ+mGQgHhslU
fS5tMdlftYRl2lb4ZhQgGd+0R8Ri8YmSh0u7AIY534yJlZf2mOBBCN7VIPcDddAL+CRPOki5XXwu
vmmYxwPvkB86Yccxeh6wLm0y2RO0Ukw1ScDUIxZftegOhFHXPYT38xm/r7pwJnIALry+Lf1hwIu+
Anz3p9KMy0UwF3Q7FKEMEqYKdDBf08qXTIiDai9GWHE2a+NUrb39hHZcZYC10XVCPMBOEhyU8FCk
B5VHxLu1X6iiA7iIgi20cxifE80uk8EICBptvJ6W0SvALXD9i2wtYm2B8bIs6AYjrmAB/TCXUIZB
EUjF4Pm6lVOpnAl4mJb9sRCE43W2HKVCp4wKgA2tO6OEqaGEKZTO6Ld+CGpcN91jiAwTrcadciPd
5vfCF4ytX/8VmALZd7dY/wqMW0x9Y3RGv1SgfNA8FfUqQf0yqPVjVyY7vaze6ry2m3yxuz6wzXJw
xDmfLWHgcXfzNpxJ6+IxJ61a4dcIAFhXZA/vL4dSf/3saumrDhIXkIfAGN0FaryMOgMT9Aj1Y2ON
brrLnkwABrI7yEFS1dCfHeaFMcYgXffqNJBCV6cYTHt2ZSh2GD3M80vefjbAhFV9FAyAPrJjWR+r
n44oBqZHkcLheKDwiVGAc7MoHgdkLsG+oI7No9Ckh7SMOVncxRdjTDCOQ+YMkrh474HX93YynkYZ
Y48chAfPBJN+k1lWpyCEUxSpcN8OzVGZjNsarffrXnHdDKrf55vV12IVCinJbQ20ZKDIiEp/6Thl
wctzZgCzD00qKrkLliedcfDZkBd9oElG8SIdiGN+Xnax3b/pvuxKH//BOCUNHWehhbHH7F0WLGHc
UE9vXeJFtnxTgAvtJAcPikcfpGy8fsxFUD43aDADfxmB4m9i4GLuGpBDfixUTlGGuuyVBbGS1nIF
DpXSxCWZo+ioiTsBWeEsOxq3HXjpDmdfij07QVDVgVaCUHXwinYnvBWQ0TNd5R4yPOB7seo91K13
P6f2ReMEoBcQkQGzPDJt6aSZvooTAbBnWq3rpR0aS7hPBHA+KWI7Otc9fesbraywXSy9JQWm+8Eb
aiSKbSAimaV33cJlsntaCKrfkNADJpDV6IvVskIf8JTsEq+DiP30UXxHlZlqj8oylzudk15vfS7g
yf42yBws8OTJ6UwnTaSuDkHOJLeWQvrJlYdU5wSKLRdcm2LOlAma2tasc3AWC+9AIhqUxyy4I6DG
ub6H5yWOv3zh7xUZTPLRlZS9DXwrdmXmd/r8zZza1mry0dOa5j5MudX2ba/4YY/u8Mr3phoke6GI
ZRlH5UAH9IHiLTGa4fSO5jU++Kk6n/fVNuPhai8N5oaqZLBlTgRGu84v9gqGFwQbKnHKO1ALSV7m
xo78x/VtpV/nRwABry0aMqezhRercQnOISkABRHGXfAIgyLGrtuNnoJHCndl9POc2wHuERQE+C+g
yhdjrIuO+c9i6ApITht+uosPipPu0aW2ABnjj83Ty+mKNVbpA0CJAGTbsGY+fVdzzG7id98l0HnP
ynM/oRt4tjCduSezEGLMY9QXtlrEw35Wyo9ZJY4cEQrmQfndig7kD1IXzFij8Hrujfq0mHVQYUHJ
rf4GrtRdbncWWib/TCnl0ilwF6+s0TWvfL+v1USSINIKxFa3J7vUT/fU53kvlvMgdVoUZsUpXw0B
cBB9tHMzzSxXoCXFotD4tJLkSQZmi1cTlza+z5kR5kiButbotAIUztFttW/dygELmOSProDGukXn
MZX7r5kTOeRR/2RYxJ1cA3NXUGi+fs62viB+Dx29O1BKg9eI8RO1X4CfpYtd7qHNEu6omLziTBE6
7qWDjjsnXMobB07SMC5MH1KAZrKgsa7Izaie5sKeutqDvPWSgrJsejYwOG9q76LZK3AvNLEjlkc5
+5Qmz0r0CeIJqCnly3sjhN6JET81oF7rluguWw6D7uf1+6BygqS2qqH24vBD0H6b+5smfFR+brLq
T9dY/fbM/TX3GEcwIBtvm92h6iBaSr4hAECvigPS33TBlR3m8hIUfZTNfMK5Kjx1Pqq1NcScYtDG
YZIo0BcMGkhjoCBz7uUKBFQqA6SgFgX6yjuKLzcPfKDvtoOt7DCHNuhMXdBB0GzNUHAWoJmLcTFM
vukQ+ov5Kr2b7oVZdFQ4cUcS9joGo4DYaTpo3xoH5LwOtVbaxi2FNVXcRt3m2sArgVh7AsuwgBVS
hakG5sgQxULNxyymM+2CWwVyuaUn7OX99aO6FTEweYC0U1Ux58yeVDmp9KbIETEk9SWMnglPGp73
85lMppGaSQCVIF4cNUhJDd3ReSK2Wy4HrAVG6hUwgEAL9Nzl6myQkThjBZBzSG0Q372qi5HvFcGE
ODyooJ1EDiQLiiWpV8tN/nh9/7a+Ft7ZUFJFFUrULiSTpDIVMU2Pr1VjTDFSDasRI0dPiZMskD6b
3qDD4pUZhHVFI/2sz4olJCrnd5A2toBOeQHyAmYjE3xR51sAzrwomnPwg4ej07uLQ6WhAD2iqLFD
6itWvl9cEA3gFsWct9c6sR1C0lrHxEJjlU8Zd8zkPEs+BTSAMzARDU4b9BkUJqBpKOFDqTsO7Rhi
EFTrr95jADwceQDljYAGzeyTwpqGyTOZKUDgV1BmFbSGdgr6sky2SkTynicqemoCMPnVmRVmNVkv
kSEQzQhKaoPTP4PaPbYWT3Tl3SxYUBV1Zqd9Gv/Qj5qleInbfu6OvOSByZW/7+h6pdQDVkmKUpqQ
f8wh8LDcKwf8JjcoEz5rFmhLneSBP1m8cWopeYmqo0ohgtGPSVZGgOlLSYc0TqmC8hEtOkPj3EWb
5waAIuCG0FDCrAFzbMG3HxaqWAfW5AW+ifUMICzvrXJfOoUPTjBQ6nNOKv2JF99xZZG5M8DoExZF
CMZW0Z8AZce0dHcDrMo9rbA2qbMk/NR862DizjDQHIM+9UVdSV2qGoKWpWCpFpRNdrg2vjb78jCC
ivYOgwG++iB6szMcY/2AoVqeoOvWMVxbZ2JvD0bgMo5gvVREu4tVR092ff6p4dVlNo/hapXMpyRh
GQRJCjvI3J0MAyuR8hKMMifKMdN5f54BzP7J0A8GSReL9k170NQSCboodB4meSsMK3IUSD4DE/aw
uJJV+AZgv7pz3W22P+HfVtnXFdAs4CESYJUOdJBds1MxfZN6vDfj5on7sTj2ZRWiFTmQBWYUDczs
vRVMX66vg+FWutg+nfEGLYkFIagiwcqIk3+bUNxyJHv0oSXqJJ7htA6CtK/edXgUBLvpsdxDoNnj
7eZmIEPvGWykGARDn5mJLGoC6XQpEgN8xGovWKMvgGXHb6DRRtzEDZ+43ckt50RhDRSKkqiA3oe5
G0HUHkpFkIIH3RXusb0AUkdYcuDNHp55x9z72dnH7zttgJ4PWRUKANAUOQ/WZAZX+wICR2sR5k9B
XO90GaIJURm+v/5Jt5YG2ljkHsgWkcQx504pBLkdZTmkjZsGhGCBNyothgiWjnMGNgIJ6ngASMIa
+vPsPduAjTI0JCW0RejazmNnQS/rpimftPbnnw9nhpirdlkkLdIaAn7BW9VLD6H/XVmTd9h462Fu
00hXcglUeBRPXHp9Wt7VcuzHwnJozJLTI9m659ZLUpiiuCgsQk9OT/K9Ac6sZUfbTeWe1oJC7vjZ
RhQ5M8Y4uwjFl3TOkhDwiWezfdRSjsdtBMOzn8/EkClWBTGPtBBznBSUO+xAto4BS166s+HYZ2YY
x+4yYYRwHxybZK0DYIpsmQFYccY0tq6foK1wBKwLkmdZw/vn4oLWlSlJZ+gy4WVXgciv8gSAzjGB
LSE4pE7xgYcr5RpkdjCPCIkWeRX/gPMKfYryQib3D+IfPTFM0kPLW+gDgiIErIWMq6ttFxlCIAWQ
SIKGBLQBHOiPok4yi18VDZn/CEa/9Ov1Xd34fCpGiTG7CmYs/B9jcx4SQekLObB67QVKJKR7FCv3
uomtZGBtgwW41FUC8C+1Mdq0vBXZ3T53UQKAiJJlAAdCJ/gSP/943eyG/9PhGBPXCepXEAI7j+xK
N8lzVsMq9f/eNzDHrKO8wcPqbq6O4qwwKg0OGjxjzu2ggzHm5Qg7NNXRd4lnAgmQ25Di8RPwLqrO
fDC5wWMrVKkgvwCMi841XxyGAMSCXdXCV+jdTB8ZOAzUN+t9ez9+5t3MG7HqzBpzEkDEHhS9Stc4
J+EH0DaHR1lAC/b6F2MAFvQy1tH+xiguqvF4pJ8O5OrlJGDKTqiNsEQtvrutbmc3d8OH9BB5nTUd
jNsM3TxtR19QEAJyI9fkRMyNTT23z3xKkMoqQGIJIIkDwUP5WCFohnv0fDF+LN78fOAEDSQgeATc
BEDpsUVmUALrxQCZFugcyJbQf8sq0DnzjFx+uHMj9HZd7eg8ZBBBiUwqJT9+luP4XR0o3vWvxjPB
POwncZGCustLKFr+EQSPZs+BFVwmAOCxBJkRXrdw94sIhVmkOlqSrLQl4TEGv17+2maVJfHSmY1l
gDkZvVwAlCA0IzPpjK5qWT5JpLDzaPwkLsOzzpvqZJqtJ/eW8TgR6ZwM/ofCOdcfw9CiKM8h1WgP
+j6RUJwsnNCFPtF4s8zoooFk8oB6L+dQba5rZZT++coD2sQYJhDKVLYh3utQcjAern/+07Dh+a2F
zVoZoDfMysAE0YoAEq+VnYWvCwiMoNImAA1axaPbTu97414JPjbLNyI0e1wwCoRGFwkjDVQys3GK
5PP1X+cy6oMqBUxNFLiJb3b6bVe/DXhIFTkv6+pEK9H6KZ4r7Z7fIdrIDWAHlUx0iZQT6e/5qpfR
1EBc24Ls9wn5PKWPy5Erji/Ro2zjUe3yPiMzZPXdeUCQAJYCA2QMF7P24KYCY6KA7zh5ybvRD/ZA
pO4Rl36aD+YvU8qJqBG0BSz4JZWyOUyHES3RvIImib8kQFKkHL9koKGXVpjMow6bJRzCEgI0KNWh
UGDJFVjxch8vFiewXiEAhdjIi4ebZxCoasrmhfeRwTay465HAbjAUGP3hmwHWJHIg5ZQZ4XvKVoE
+hAffuXLoQYC/BUGqlF5VpgDksihmdc4JrbQgeqEjsfFtiF4k5u5gsMbaD1REzDH8cwaE/GzudHC
SNUwtWkQQbJrRYYMZKYHAvRi9XgPXereknvSohgKaInfRsOHapoEFwrp75NuwDBTa85uiZDslIWk
25OeAd0tZVRuV6iOSZjEnPzwMu3Vkb8gpUdcVJGIMolaLhDB1IccIaOrS2eGNKg1S/0IgeoqPU5m
boKkXwVnIlGTx+vBYuNqObPMpDUQ6gNUeIEqGzTYgwZCndGHLOntbOCscMvXKcUv4hFoMi5ZaOAa
RGr6rLIhoQdpkDCFJkkyxbfCVOp2RsQnkpWB1Y3ds4BP4GVodN+GeG00KF9DqchwhSUm1qhJIefJ
u7kDBkY3MekNbCt7HOrWbKOZHsJSORgB5M+Xp0Z7p2e8cfLNHSAoUgNhiVwcvebzeAnBua6AzF2F
1os1fpvd2YWOHE471PFUi9iqnexSL+Ds+8bdh8kECCWD/0fXgZs9N5qgICjPAw670WePeVO+DB0v
Z93KGWFDQ41TFSm7AXO6A/RVIKAGG6Pd3IogBStxExC/3oOh1eM1z7euHRCCYbADtN70VcN47DLm
5ixjcBhotxHT8bHblbsqOIF/UFbdSdKHX6gC6jBJ+XEU8IlfEjfEPeZ5NBqn7w2/e4ePZree3Fh0
ID/2IC3uXz+U267ywyBbxRWhRJqg2ANoYp1AJFJLI2dQzfuqy+/Kdo5wDAh5VZJx19Z956lG9kaK
iPh5Pn5Upil6F42hbIlRMPFAoXRz2dC62gm27quIo9m0NXKLAfpSAEFNN4LduPoHWg+IPR6HxbZn
rfaB+dZyDgDAECPFyG5Bn+/VfugLR2JT6HNh8/CgW0F4vTYmNx0DAF4w+BnZwVJatekr5OOUdo4o
QbBVUq1Z/IWjCa0ECL8YEhpLMnP7x+ESKWWHoN/Ft0bzSSe7615Ejx37rU6VFAproUCe86M/lT2e
V7MMPvqlsQLxRoxey5aTwtCXDWtDBbm+BJIgwNUU5qqddFEu1EVA4pB9bGTZakeMHbZPqoBeLY+6
cytxQaIJGAVGrtCGY9/GQ5xFGZ6L6GJ+c6aXak852zurcTsK1FHtyufFmq0dVPFYoWoddNKeedfV
qtCGiwEgRaX1t3E03qoSyOgJbxM33ZwKQOEJQavjbENcHXQDGrhlbme0Vdvta9BWQRc3hj5YBwge
N55tneK1PeZYdXGMuQkD9iCei10U7pQnYqPRiNmuccdNx6ifsT6ytsacK9BpgA5dxmunc0Z0+1tA
X+QjhYeEHg8esvH0QQMDom6Y74NWAYvlJd0C7dCwzwGOo+RfHQq+FDHJLXhtbuDKDvNSbuEvkVn2
tLc3f/sel/LbkYJPbT4T10Z5Dd4O8RasTEW1i300k8EYB0ie52D/AlL9vtwVt92+fBDcwNOPUe5I
HuheP/K8ZGsvUXLAeZOwpxcMO1HTA0YA2ixbak3ovMZa4hVl8XGapdyGuqOvplBxrko8/YBR5RQ8
LkIxTgJmQPCwxFMPEitM1qKTuGvVBvefUD2kZB9Wr3kkW6FJVYZfB64M22VkgT1kp9DEQnaqgsfo
PFRCTTmUxL4p7fFQPw97YqH+ZtdOim8qAkvMJ97bWuDaIHMCa8CAIgWimDZy7wPIQ3xSfYN4pwWV
eEeThT0xyR8/fxsgalIyYlxiF7xCRCilqGjy0BY0qMzc6gBL17zsgJ5k9qSvbTCfre77GGbSAgR8
Q+j2KFFi3HHaVbuOHCDniwjNS28v9hGaYviPDkUl1BEv+GhHfUkW6DEDuSmYdlx7guApYWg15k0C
pcVA/3Z9EzfOxJk5ZoGzCERxUhbAuh0oXjA99iio473485BiXUNqAPw3fF++KPhpYyXXQwqQmNwD
jtr7ESZhtNsJ15zhVVzMwMYLaG2NbU7kmdQ2ZESxY646S6xvzVYB+9ROIh+u797GdQo7uOGo4iEK
3cx1irbyRNJELOyGfBPi/G5J2mOtia/XrWw9EMDBo0JzTsT8EpKT88McC5DpXZoS0OUGWsE70W3x
HIntZviwuLkT3vNLYVtusbbIXgdxMMUgJMIG6hCvhSguyEvcXLLFenDz9qO5fErbJ84qN64gNAho
eQ8MaBDmoZu9qvIFUHYzBrqZ3Vv0XvbgIx5Sr95SD1SYgneJb+R5Z9aYPK+FvJ5SzThnoP2ILC3v
P/dGf4T4FSVdlQ/l9MZZHj1J56HEBLkhjjbyYowYnfokq+UJZT1GitAUtvGp2hP0oWkgSe3OHZ6z
nWjxQdmXK6QGUaIysJcgPWK8BiJXRYDGNxofamAX8ms8ZFY3z17a3kUtb3WXJ+7cGOswbVemaQlj
A504OtAwmTimKxwFPwUNtEpHO9Hj4ezp5fmD9iwUOhWALpFosvlz2xLM6FSwSoil+aqXH6A674TH
+HZ80X3zoECyheyvG+XZZCJmiYm+3sjoSomEmdKwV47tSI5qOmYcSxvnHp1AANdMEJlBQ4pFASpi
mOSKgGy9eOmcwM8xoTNYI/TM0B6ndcaaF6XlDR9dG2QOhZB3qFu1QHVPHgr7tvzRvIueBZ9idAzX
fMd7n27kgVggYI6IbWiPo151fuSzoW60QcAVTpvIynGGmF/hae/otBq5UyzphdJWApN1/QvyzLKK
uxAAD7sOUESYLZ/RvrAzpwcjROCAmDhyTzUQR/2Dx/ay5TgoKdEIDtEsQklE1vGtxsNV1OnwU6yI
FjJBYwL4l1d33Xh5mWi4QkMBsKeTbta5FYxnJKnRY22dMzgKKDkTJz0qaCHXXuELnKx2aycRrjH5
oUBhElk1k2a2WtaSwMCaJD8RMOnSxJZwTwH6bWl3H3W7qDDVTYeuuEf/IpxCpVSjBPdUrxR4RMYy
BlGNpRfRvUZCMZQWpkLwFQNkFeYxB7/gaczlpx8QjE0mx0UTua7R66bog8BXd5TEsrj7B4N5F57C
2KHHdHVVtE0V9FkOHAAkdF9ENz+Ux+5zcdN6mtXuyYfKjr7GH6+fiYsLH8QyGLCA54BX/XI7k6qP
lk5Dc2YhwlFtJ+S6iDJgkkV383EuX8iSWW2tvL9u9XKhVEsCPDgSxNfxxGWuKGEJMox1lKVN5MYl
YmKJjeCYUej+ghnUo/D6Qo0VrIXn+9llYOgMhg5UEt1ta9wsxV2qc14Kl+6IlaxMMO7YiE0QCh28
vjEySx+fU4VHlXNxw9IvtLLAOF+hN6bUNH1pq8arrB+M8tO0uIHB+SKbfoArB3J+oB1HpDrfqkHJ
i6LQ4shOqXrmYosBHo7ajVo+ygBIG+WbMPnXP85lr5kubGWSuXTwuyRdmOPrjAfilaFFduEBygEY
lJ9c81tidUdaGQU1NMcrNt7IMIx6ADRNwHMOEPz5Wgt5iMSQqCWQqXnhN+9pytLsihlDGs1d+AVB
jQusu9xeWgbAqAheC0jnWXyI3CW4zmU8y8WD6rU+1WHQIKzE7YheXOSncsMPO8yeGoHZDPmI/n3Z
0JmJVzoxFWHsBLWV75y7vNBIT+pZdssYZE7yoOtQljPQDKtMELsWOzQUa+Wxn0Euln3mOAw9rtds
MRdp1ldxOmtY3DiBf25CPhT/MbTTm1Ak77tc3QlRHVkgrqihyDU9Xzd+ec7P6ypMaK5kvTFKGVAI
9IXvmjK2knTkYHAvr/BT7QZyIPARaDezw5Qxuqld1NIyukO84T2YaL62iUVHpRtfAkrbvr6kyyBM
l/TDHLOdapeVSq7i02nLUYsOpnQvKZwXLM8Ek+flydj3WQkuH82AiuwY7aNCeOkwvsjL7LY/z19r
0UUm0k/gwerUAW150Td8HYrp1Q1IKsxXOqkDTvKj8CXkISF5JpnIv5ClmosBha+EdJaB2f2I43Jb
R+vH90FX4jxMpX3SElLgkhTBXCs1d+noGPFbHYGaty45G0jjAnu01rYY99YjIHpGE74AWOrSNEiu
PkgygBQTJ3Hc2rSTzjRaH2BkY1GxePVkjWzAxbU2UndpjYZHJ3TCw3XPpp7LrgbzeLQ7r4g4VMxl
liHfrgSSoD+NKSpd85OhtXQ0FbMHQ3pe5Kfr1racnELA6GsbwFEWdSvXUIEGVW1lx7krVLuw2WvK
7rqJSyAIVgGhZIIQAFAF2jjnvhDKE4AINTJDKrBD3qDl42J+g9zFtaXeUaBoh1dv5mb+8If4+Vdu
FUKlSqn2EqYe2Od2PdZVEUotZfR25gbt0goSA8btMtupZE0uHRzjPZo2PiFeSgSMiQAyA1/ELDhL
BT1JRDyBW7W1BzW1kyF/lFLNkcJPQ1p4mUg4x+2yVY2O+NokPSOr7LuJoXOWDdjjxpFfiKPuaPZt
3NLsO9qNT7+WfWM4BmQLADQAqYgC8LlJU2jqQYmxsfSz0pFR2Y92DX+ymR5f5kBIaP3R+hOqJjKL
hwwh2CBgWIzakb3hftnlIK04Ti4GS6ziw3LPFbfdusuAgwUOhWb42oXQojRK41CONQaNDobfPqYH
01Y/garKkRzI13NpXDfiytrcBR87hIhEAMQFINws6QFUaa4CPEq1k3qrc6lRcJe7nDO5ZRMgVpBL
UtD2RZ0NIkpqmykC7QYKT9GXyoshz+lMj/IjaOHRFMxGV3v8f9pk7uwsAAVuRBto4kPeeEJmi65m
l77mpNDOmb3BJRiM566U3jSs+6xXylzjVOiUiD1WqlrFHnoONqESX8DEg2ny5udbkiAhhQY9vAcz
lID8M3eRErRTYfYiUPdPyqH340Pg1E7ySqdFI1fh7ejW2kBkCP5TVPPxNZkEtp8qU55ENAcpCIdi
CAmYDOzFbt93vvqOfOF8QHqi2a3UMNcLtVUVxRqV+YCRIPZqNpQhzOV3phfshwMQJ1bjFzYPprVx
pwP6TMnoZBRqULVngkte9LNSoBkSJKY9k91g+JMW2Jrwen1NG3kK2o0y+rmoIwBdxOReRW+IARjC
CltvaivWIRl8XygfwEfmAT9x3dTlSDh8AyEF1qBETOfiztdULI3SZiMGzynl6eQQp/bHO+m5fWzt
+jj/MdhAn72aD8otBDH94PO84713TjUD5gMioQBcS6b96wvWg0Uqk5h04PLQF2/oPaXzEmMP4gNP
DHxt/NJHxMqUX3gZyCLw8niZ02Ep9lOinzpKcQmale6tuA38An4zPegP4z+qdm3kM2fG6IlZ34P1
UoSpsFDE8H2efR4Et+Dx5TC667jPQS60XhBzxpMskM1Egw3E65fFk2hMsWpwNNiQzYIjAZCW46II
nW+8V8/GqQDwjU5UUkkIZDXnqxONBcCcGR2usEws0n8rw7dicYeex3e5tYt4yKELD70MRWGx63pA
8iDWYCeqTSdRP7UilvhzzO/ft1GCiCklZAEkklU8ocXCJVf1wpYjxQpmv1JehpzjfBvXHOLx3zbY
q1UfBL2cJsygBhQrtzjjnDvXT/UlHB7esDbBRKpabBMiyVgGHfVuMY9PZ4TQIo5fKp/H+bORWJ7Z
Yrx7wH0TAh0Jyo4pK3Zlp1ipGO50MKuOuQa+qz69A4OJz1nhxi1zZpXx96w2F7Q8sMLWbQZLs4v7
wJEqa36LdrlnIm15zzG4+dUUgiCl4tvhDjh382KaJG1sMXAYP0+xNYCnGUWuerQVa3SIZtVe6UUu
r9u/5fPAfP1tlFmlFApjIVUwquXEr9Le0jThmM/c4VHe4uifryJU0QviOGUG3c3RHU00ADCw9LF3
DKt09MUG2MaRORu6cclR+d6/l0aXvjJZqnGQIjQj7EuRBfSQZUSHRQnsSDrGonX94/G2kXmIRKWE
wkzQAQqyvOskO4hupprzDqdRjr3F1sths545TJo0xygZJeSj8DI6782HE/B2jcl2tLaK46xRCztr
XpbJtGphp6etJUyvSe/8/zaNietlb0zKjHzHDsMjIe+C1hGqr9dNcNyObSeYS9v3dQ0TiQk9kk63
5IHjZZwvfwqUKy8rZH1q5RifhWD0KBqtdAKzAI8AZvvbY6gKisMoWbAgdzFY9FYKcXqWyRNVqwNS
E1DGGjix6THci17yTMGoFaimH1Q797j5PY0Cl773wz7r3nkwSKRGxp3sJ3Qq597JP+AMW2pjaV5x
iJ2CN7Kxva0/LDLejn7hJEUzVgxlTgvjEK3ymJX+defg2WBcvQIZKjFjrMrob6fBM4dHtNOvm9h6
VKNjBgQq5oRR3mLfKsaYyXMqwQFHFbCHHiAgN3nCZ7PBjwuY/K+9/M4sMqvK4tHsxgUHGCuSbd0D
i4KrWDJ840AHrHjAgM0ThocRhhMwYAUSq/Moq/XhGLf/S9qb7ciNK12jTyRAAzXdasqh5rJdLvtG
sN1tSdQ8D0//L7oPtpVMnmS3vw009kUBjiQVDAYjVqxFscDMDmaITlD1XbKF7F/gnQ/oSEzlOyhL
AFh7aaGxrW5dLSAP1HN8Ls+MSIFE1h1m1n2JJbY1vCVcGHjGomiGSidniYxON/QLnio56M77b0YA
Qv6o/WQ9E5QkjLA+ORFFZ+1VDo8RHXBMM4LtBTUf86pYmNqrSzv28MuM0jf6z3nVeGlzXnvNG9zX
GVLCy+vtxYqSagKpZwdEbFgp/2Tf3MIGASR21XaeLFT7rU8jSI7/85gBvGJvhXnPLjqmZuI0DbNS
zyW0B0ZvbSWHWJiJ4s0MPVrgSlGF4G4RvKbXydBbPLSC9acebkftsTzRI/N16UtStGmAQ7sAsgId
eVX8y1qz6PN2QWL9EIOgpPpCgWNIThhxaE9s6rQAAts9yfBvoji1t8olhlper7nbw2qmtN66eBiQ
HpLotjsIOqw4v7ulcYmg05d2M2F8F7N4QKOoIX1HvRrs7iytj5/Mb7PjyU+cbGWce1QqKXpjQ2WT
rGFCq2OqHrMhOUqWxvaHP9b7pbFfsXNCI0nq1bKxNOtr9ZH4edjW/nTsAyAnNE9+W8qchP19Z27S
54rWzFyiHWOQGfV672nKT0gVSy4XUehlGAkdgGwLhIqcIapPbQ9OQUBa7S2wFijmUKnghSj47m3w
IRFC3B3oa/GFDsPJuMMomBd/sCJ6diXprfCmhNYjphcgkQQyFO7eUjvMQbosG2TzyHhTHrLDfY+p
BvVY+H/d9gjxxv02xYUMkyZOrphYVLZ8TYw7FdD+2wau4YCIe7vFEO5WBC7c7usOi8Hj8eTeuZ+X
I6sxz4Hhz6mXfv2jx6ODwUTXAIr0WpW7x+fX4hpLYszMHeaOcWpPUObu8cLCfPyPeQvyBiwvknUK
d3JnlgtNvVrG6IfALNNNWE7xG8W7zrk3odPQHLIf8vEh0eHar5MLUxZUQNzaxMaW65FavTehMT0x
tL0lQQmJPyEIORmURyCY7WyoO8QDlgZq1APJ8GLt/2bdnvG+80b9XyirCpaGeiFKpCxVNFBuvowb
yjYjCLdgX8kbIyy7FLKnzUtjmHiJaa+S78a+CxcSL2xxx1qHYrbRay47bJhjBfRQ++ziBcEYJbtP
MqyqIMpfGONO9gomQrWosLDF+pH0Z6O+W+zw9oIEJpDIYNAQsG0Umvlqq9tUi1PFYI5plAfqRrP7
ZM4vt02IAhQauaBsxqgxY0PhogYAa669mCBCMT8w9Ctysi8uWBMO9rk4z97yJ08H1jg2GVsJAbkR
d20Rh1Z9sYDYZQb9IIOHphUoVBm5sXUcv8vGDa/50DEdgYY1Gh2IwCAB5E4WcRboQ1opYHGYlBv9
5BvkTwPrpX0koQFJFCgcnMApZoPD1f5pRcZ5BPtF44+yy5oVDjnPxM9gOC9IYqB1zRUWO0VZerCy
AZMKRI1xX0RGCegt+Ne7Q/yYf7/9TQVHztEAaYS0AvqeV2Nm25JWw0wYXgMnOm6e1/ht1ShmmiXu
yTycX9TeDncCNsWpNQbeAXf6yW2Cgs5eqp3zWfMANPbq6vR/WxbnqdoCTvlpg+dkVL+b7C7QKojn
1cPPrm9kYVK0NPT7bfApw//xQLuMWpM2aWWVYmmtmWx+RauHpo59us4Pa7IeB/KgrPgZ1WnSuijX
UL/PlFMXNx7NoBSMcRVAVfPIHDDYYVT07fY+iKICuAcs09UwGXYFPHaXpNE2C7+tz8tTP0+H0s0D
DKBGt82IWlzO3g53C6r17Lit5SRIkvSfZmAhVQLNSJD/wkUCD7bdlf4YMQbpHK2mAwFKUtY5FC2V
caAzliYBv8MQV3ocExybvgALYLS5j7kieR6LvvTeBLfKjlKqFxQXYlFE4/xAty5Um0cyVGGOOiGl
z7d3VQA2xbgW8GE4mizm8q9xRx+oUdlsSSHUBtyofUBPtA1mihfJ5tM79At9+snxux/lH4QF9EUx
VI6xvmtmflNdrMmKYdlRXtW89Ob8XlNeMHvq3V7idfhBVQOMDhgxgKoGICWXZ8fKdH3M2Tlta/dp
mfonZ4E0b5EgAzZpcNuW4PqCMZRRCCN6wYgy9/kmBSTjbq8wvh/Ge443CVDxuPLv02N6/u+qFqxg
s7PG3SY2rbPSXYCenabPMXJR9RM1dE/BaHn9uLo4Ge1zRQ6VG/vqJlnp9VG4NM1y1t37a9GKoet6
SBz1Gz2kS+/1uXlK0koS069T30sz7GfszIxdNrTTjBUiJbkvk+klNmUYGfb9L6+NSxNcbB3LejCH
ts19U+1eY6UJjeUpgaJ2ufqrc5T4h9AZDRBCYEYL85EW98WA/+1oMmm1b1dQilhACZUWv9o0k9eU
noUmVOcBOimfABUg5bDMnWXug2mdu3ZQr2OocuvcYH5qOM0HBoIe8NbsZ7ho9VhjJMYJ56Msbgq3
GPk9mBbwhgbPwuVXJAvptNRGQaAqs7PqQA7VIE9Ok+ce8FBf/wVfDbt7r77pziC3zQZpQKZXqbkf
L0AhWWf7yERm1tlrW6/0W7BYBD1YFpkswTJD2dSTvdmExwMgHfbKZqgW7mnaEH1O9QzfeS4zb93C
RHvLVsl02vVVgS+6s8ElcarTT5uSOS1gr7lH8tOm3JHW9FL3be3DXJUceLE1VKCRKePty3dH7NqO
h5pkhW9CtOXHaCvrYXK3T4pZzr4JpgQ/NQ2Kzg9y29tnRnhkyG/D3PkkSlNgUBqRZgJpa4o3IWa5
jOF7r0ruIwGChe3nb0PcRUEXqNw28ErfzmuvWDSvSQ5jgZm0Lj40YN9Vaq9JZ4xwSYoyggWi4g6p
IMbfivFNzln7xOzmVG2gfQtNoPh9dP/urZOCGvh/3scLM1wAUOqcTCOZkR43bTSSJFjJcpdty2F2
vvyBJTDPIU8COvuK6wzYvwV3YAHxohwXn1G8lYR61LUe2kaTOIfAK5EN/zbFRZau6Gy6tZjNqUw9
PkGuMPbNqSH3YFr7q0zS3O+Keb4b5taSGBaUclke/tsy99XKDIMtRsdkW+mRicVVqDghGSUfdEBk
MaGdhvGjLI4KbsNfiDU8owCuxH+XcXSGmhEQxx3EyNXyvCxLHeQmXSQrE7oji9VgItHsqyHbTLPq
rlEq0PG37xYF6LYOx7jwtlwK/hAESSBgoUIBlC/YT/gJ8GqeKrzYIP0IGjwU9TOfaQtlLy7S+EQH
NtU9QLBGKl0is8q5DKk7fQN5QAEJYYwQF3mg68sHR6bPLdxFRoSAtBMNE4jQXyQu1rgsLpJNTLUC
Q5wqQb2A1Go+WlTWtb6uHcMPd4a45RTqhoECTEj6Y37e7NFf8HCwoKBdJA80e7Pjc6b7hVQPUgAK
vzTLuX+65sU0urgOAPLVkEv0Bzds4TMgbUMTbwXH0PryL7SLhed9t1ouiMXdqhF7YLB3swA5T5Ml
EBNSXN3yNtUdPb21xo+bkjcfwNWafuq2afHNtTJONVkrD68QZ/OhFjg9FxZ9o9mwea42vOlzp7yO
ZBglJ0n0GrAxsYQJAdaUvkIUjHo+WUtBkeHdY6o6rA/go4zsA5NC/BcTwALHvrDGXZRjtxSTlcDa
8F4f1zI0Rxyo3l+O+l9aHA7OLwqtPFI+3o72okhoqxgqAbUC1J6uRiTt1nHKLs8LHzKgv0YgfGg8
Q/HUKyDu5EE6gT0hZVvL/IvL8KD5o5kQmSI25qy5UFhhIqy2FJxiJNJDEjJpqSxUwhIpXuEnHxlP
oCyn0wRn+sImc87dY8TVlwz4I9hUDzOoI6DA/oTMIHJOBiqUQDH6iW+eMd4tlWoUlMltGxzaUNKC
Ki/esFw0ieuxIv0EZdL8DUDzb6hSYrA7O5WTx4gk5GhekSvt7XFBpe9qdXVMXG6G800zjxsx/Sx/
ue03gssMa2Ls9Ui5IG/M1c8oKloZrbGbSjwFtPiZtJI0RGKAB2hmTTcgO4aBQhm8rAi7KvZuL0HQ
FmffBboxYApj2QDnhWgl1ENDQJboGiEB10YWOkECuuuDE+WRzP8EsQ8jkEy9DMBZyMvxIRewugac
boVfV3dV8qgN4PuLfQhFpfqb5gSSpQmdfWeN7e7O2TWzWOq+x2HqfxoR+WZ+hn72z+V1g4M7UfGC
zxaZX/57TQj7uTPK/HJndN461U16ZARqDdwp/Z5lwULDcotuL07oGTszXKQsaIMUp4AZZc39jTzM
iazoJP5WLpis0aK8HmBK63akYIwv/HT7nKdHlarQngg1I1SU85pJHF10GWPbflvjjmtZWEC0ZB1y
KAe8If3maR7TLiaemfrVq31gOrWIwYfbu8gO6FUI3lnl/NGxK5IbI6wy9ofxUB6Wsx79C/YH4ddi
jAiYCMO0Bk+K4iqjbacJEtL1hZzBim/fQX8y2s7kh54h/jWH9ME93l6a0Pl/m+QJURbNpZhOw+cb
nd63tUcjBoiW3FNTUn4VxlkwnYOOiCU1fPXVBrlAoubYwmpuPbIcqrX0XBmhgPA77Yxw15aSb86w
pkhF4wSTJ0M0oNOT0fuCPuvbkWyDZxuzLDAKr+edTfabdgd52uKs1kssLH+D4DTE9Ji4HBDIjyBz
9+QyQ8J9ZN0BoIawmfzwQtrXerVmBC+J5Wvc1960Plnzj9s+wWI57+5MscsGJOkX2PBySXnj1i0a
AKC3dvoDmb8VcfGc21kw27lXuDIRUeHVsjfHfbV+MZOmTQ0kT/dGxOSKhzOTkdG9XEpzJNq9vSnu
Y2XrqsUVHUCO0H9faDRrf9fFx9ubJzpQGNNF29PCXOBVm6G1zdqqCmye2uSf8jz1NKP+1LcbHl9/
37YkSkfBEMVIhSxMH0MJ9fI7jUi56dbA3Ycoe8Rb/C550b8kh8V3oNddvGQf6u8Si+xf5DzjwiK3
f6WrKErWA9+ndGMWLcvU3nVLlR6gzwo6nj4D63eWWL7W698tu3sepuwtd5Y2KNI49+w1B3W9Wr1M
4FD11GnQfKdUlEMFBeZA8kPZPcD9ULB7oGiBZqyGPIJLI522HLuRogS0uQv1rCoFR5ibAursGiCI
mDcLDXYzfaVOS/Fhyjdd6+KwM9EcNg1NNggk+lAXv4a7tdJ1dqfBylp/BZUrfU+QO+lP/x/1M+OO
lUNPRTfJfv3cjVWQbatWC+vv8/R91sevG0DxZr5FeMF/BZzoXFhTBHk+z1IgzW2n+G8LBjyljKWQ
leN+TWrf+hjsx+5CpK1oYM6wsXx6aj7GPjRN5/McmpF9TCM7bH+MQfFY+siBfEbWwN6MQF8eIGYg
YccXnv6dU7C/735HS+esKAmYetoiPdTNGJJ6PE9xLqlWC98wIDUCszNThMdld2lnWWK7NjerRUnO
d/BsotFme+ln4k2hGrQfioP+etvdxQv7n0F+/rJd23xTVPb6Xj4n5LHs32ND1pgXn6jfNrgThdGY
cUbRsQXfV/aoh+1BAW/8r5mRf0MTLLPGnZiYatqKWwheccqOzQfWu1l8IFWYMpxfSz6YMGRDxBHU
jHhrIHZz32vNe7NVUFq1p7usDtXNjnSz8NxRxrEhCJ/gIP5tiHcMezCsdWW4jb71EJ/CMXkp0OZr
yp906HxXxpou9kTAvwE4A0ki/v9yZXQFGM3V8bodYpy4CawNjCet70MoQy+oXslVRtkSrs76ziK3
l1Cp1Gq0F1ioY6myc9IO/UleoRCmKJgNh9oWxIowen+5sI0A76HqLFPOPy/lq1I/Ve6dU0ye9un2
0RL1SjA8Bz09VLnRteAJGhZzit10GtHnbl9K7akuEq+iERjxQBf1kNgj9It1r5dKJot8cm+WOwCm
WpdTPeBuXzHa1hzU7XnKQ/d0e3GiW2JvhLslytJtt7TEO3vLSj/WdQ9KTrctCJM7zPmCEwkM5qjo
cB4InbJyVEqcLUaYrgH4hWH++/IELqMX2StN+Djc2+J8b1iXXhsSHC8T01nL4IYUnfo1gaqGiWBV
uqduc3TPdWewb6N0Zee4AcE7RuLAQQ9M0TXZ4sUf8ffiufMed6Qsp4oCSY3HqhYwlsIO/dkY0Yw1
wDWU7sa75Ytky5lr8Efw9zaAHvXybGQddQcrIcBKJEHZAnVXRcuxNSFVC0Cm9iAv10g2HiwAlxah
Jqg31eaydTLtJ6D7IutLMTx3EDQefPXYqh4GvUtXkuUJtxezE7hrdbBl8SK8+thplb6hMl9p93R9
S4u/dfvjZkS391N4SHZWuOyl3spYz3R4cA0QFKVe2Us+mGwZXCzDYLXVO72RQ2Ot9xOc+GXxjOHe
mI63FyKzw/6+S38KjCCTpl6ByNCsDNOrNhSKjKhY0wOh+uG2LXHYRAcd4zoo5IIm4dJYTPRlMFq0
7Omp+1iGy3FCcle8VmfZMKFwVTtD3KHPINaj9TGuuMp+dcq/Uvc09i7Gjt9uL0iUYiHH+d96uKNc
z5ZNwbIBYAel/tAdVgyzuJskQRXe1zsrPM5/Ir3mUAeLIQ9jOJyKqMRs7o8pnE+slpB+ymXjdpJl
8Wod9bCUytYzrEOtBJVzXOwyqmQlQmF3aL8s7jJbkj6uUxX4H3q/RdmRjRBqBzX6RypWhjwWXzm/
PxWPMtCSuevHCda2JAR+MsrD6Ygka9Ew4Kwe5URHEg8kXICYK0VXV4rMeNO87Fv9OH0oUJJ0/rK/
Nm9sQoMc66A5tJLTLPYVw9Qh7GdBWIL/dHmB/DQZWfc6qj7izapjoAsPSwMIDs8EjyVGCkpZr1fA
2oEO9s4o9yXXTu3VTIG/TO/OwY0M6JkFaeTc6wBzePP7ElYAVblH6JzJeduFvrqzzWUrcbWkHTHR
gjDsQ2dAcMXy9MX1b59z4cfcGeE/ZqKmkLZBkznOTiqUkkzICJj0LtMziSERTO1iK7mwP/fAi+JV
jM6T+6B/hcIfNNR8lCmDovDGHxNkjlLPPLgPc5DgY8oriSxiXaUJu5WyndhdB8QdtXJifW3G215F
+WGMmKC4LD7Lvhp3Eahq69ZlgUTWRAciz59NuzgoqmwwVGaFuwWM1mpombDBU3d5MwFRX5L8rUtk
0Gyp/3PXQNI0laPH2LT8zdA8Qo8TdF/Xh/rg+sqn5Hmzfdv08ud/vpi0FSz5ZPw7f7PGzQI5FmM1
/Eex7Ei/DyrqWZ5+GoMUKD8gwSGPap6yn3LOdskem1yWBwAugGM2WrPD6tx3VvsxHZ3IwUG8fQL/
fwIb6HkdyPWAFIbb43Xu6UiBuvD17WF1kL/mUPWExqZ9Aoet5usAHMmeDsJTD5gqIBWAbZo256SL
vuVmU5kgPm5ezP7jtOTemn9tM1PyImBueHXmCEayVTyFHOCmL89c6s4rnhyI2YnhfK6hrVz1yhFE
+Y9r1nmKkz1hnFuSUwi/2s4kd8yTDLCjcbRz30lR7TMhVzDb6Ku2EjPir7azw22ha/ZgQWKILZy9
X+NFtW/Evv4RRRQmWTAfTVXiKLKVcWe+6cZq64cNxC8zSjf2uQdCJpGxUMqMcM4ITtQF0BosS1Hu
SvtUzC+57FiLne9/TsGf6goT9cTN4RR1qb10TRZVDUDm6pcY8Og/OVpQTAJ/GVgBbF5WohmSRdMV
F0/DqLxjMaQM6wdQCY6/ODwzKdOHcPd29jjno2Xftb2ZgBIDoKTOPFagsh/fJYtinnV1qCwLsAQM
7GPCgssLXGdq67nAA41N+rJosURr2ODNm/lr1APsrQd55AZ1KLErjMY7u1yqoFYQnitsB9NehzGc
38zj8p2cGM48eTAOSzg99vcMEpREzic9kQQS9m/fWjPb+N3lHSeY5GtUPBR6pwjKxvGXT7dXJ3RK
yLQjx2FaEjwOZ4WicE8WyJwMSvxBy/Xj0NigRzfJXZ1BEOC2MXHw2Fnj0kooljWjY2OOwxwxTVJB
EDsLyal/r960sP4gl6ET+iVOAdJmcGSATfdy+1LADCF8PEGLU4m6GIiW+Aw2OpmDyKxwFyZdzGGb
APLwlSM5Mx728iH5hPmt8t49VEAOaifrUypBSQpvGPQCoTXHKm48hCBb0yFf+xSPEctB6aWbhydV
XTUPvPB3wHVjc7uN+mmnz8fb31DokUyGmyA/RjuSi//1andLu2wgw7bQnM7aD9mE5udtG8IN3dng
Iv7kVCtA2JjeIvPiJxQ9AedzImumiJ0R2uzYRTbmx+P/V8wazO0KzAzqZ+ocrCEjTlP87aXYjozq
GDrAMk8RQFuZjgqbWkE/94qCtE66pu+NofDd7mhnMQi/nvMeHHiWv62R27447qGT0WUJ1wlWQhtT
zkCmQXfu8hDka41Z+x6HzkKxYbk3wOiqf2zCxSfQYETp8PvtjydyEMaCCLA1kwflu2LlgkpsXiF9
3LbFw2Ca08uwGCL32FngL9JuWjNbZdhBYOWfMuVza6zPy/h6exkyI9yh1pXNHUi9or9fdf5mnylp
fBTsbhsRXWmA6FqY4lPZKDH7EbvwvqZuOhjJiJU4S5ApjZcNGOrJSoy5nlVZDUj8YX4b4y5p0hGt
NVo4X1tRPDkT8iNrtOD2gsS79tsGFx0sO6Zx78CGQr/q6Vlr/tqkcwo6NoW/E1klGOgYAGXBu3m5
aejhTM7KcHysysSETG1UmVgB5t8ILIs2bW+M/X33hbahTrvEhrGuyD4Rs/vY9jInEO3Z3gTnBO7Q
JKWzwYSBunCTvNFJR+VRgssS3Rd7I9zHH/KyXM0ZRpZpyQ4DtX9otP4r6XXPKVtIGihQnxzQsb/t
DiKriDug4XJRvgKf2eXumWlpxGkF/+7NyE1w579pnzMw6s5qNCiSi0m0jZhM0HCMcJjQ3r20tVqj
qVbVgmcrGFKTxeubB7P5g13c22CuufOGvKB9PlQzitD9eHT7I62eFD3oS+iaq2G2upLtky2J83RN
cTuSbTA3NrmX21E6lQDWhLe/kSgD3K+J8/Bhyk0tzrFvpPg7KXoP6SbmxBC6P922I1sM+/tu74pp
zhvIhCBpmO6p9qLPUZMd/m8mOCfv3GFNyAIT1qx4Nrmvk9hvVP+2EVFEQEGPSWmBpAwkNpfrcJe6
ySoN+9WnHcYz3odNsgrBBDsofn9b4LGadtEt2ZTBAiMqx0gI0H/AYP+CwEJP+YS8q2GSfcG/0H8Q
fiTIgzioNWtQ1eA+UgWNqya3yhLD8+lzdiyi6aihis+gZspPhtSbPfvj7f2UmeQ+GmnmOZs7vLw1
K1TL+2nByMN/n0cEcTIBszDSVgx7cueo0FK3d8YJocFIvKQevCLTItu5p5bEkHgtvw1xZ4lWE2m6
DfFOxwu1+Ookb8SWJP5C99uthftCAx3yvNdgYuwGr0w+YJhcEnWEQXtngfsgpjNg6nCChaw8JE3q
zcr9EB/i7K7KpmDJ/iRsg1sAIFcVcn8290SbVmD4bA1nNp8Hb64m3yaPi3L67z7mYJ6HgP8fxAn8
oMG2DE4CikYIe0x3fa5ilOyo95K7QZTL7W1w337dYkQ4Y8OpBXx21o4WqIMpVGlI1XluH91ekLAV
74CeBCT87B3BRyFFQ2PSdgE5YLQ7GyAHSYjysHXaHuMP7PEyHzvTX19vW2Vfns+8dkb5wKSaW2Kt
roZMxYo9YNG8ZIu0MXRlNOEiH9/b4a7yYmmRCtG082MyP7eTQr2GymaURUcVkCINiCmUk67esUBM
uUVva0jqe2jdmOZ2p8FNPrXFKuv2Clezs8TO2+7i0zerV1XGoDFsJEpicqpXmW6HzAR3J5V5khV5
BbzzsqlvyPTeS5oGf/Dt/7cKSNtxq7BcZRrnpPPrpnW9Sc0mn2jfVot607CGt22JKm6/vw2G4i5t
VdMCSBTwbH5C1EDZim9lWnod5k3p9N012mAb8pDSXmL1tkdgbv3Sak9aBQ0BE8AM624lrZdCqdBZ
pShZdtlcHSKCUWom8wQcIvdEmm2SxGqOHgQ96eflfSw8xpgFPVXQxMWRdhhCHaMg5cfOe+z8+Y5C
CkXWBhFFeDbHy9R6oG7Oa0zFdtqwdBngvRhEEdYSVNbJaD8kZuIt6ylpJknKJARG7w1yVwrdttKq
SgMXcLT8cN//0SocvP4H0zlO7+TkIMJvuVshv8ljlsXriNd71rwV8cEBlfssA5/LbHDn2uyHpuoN
2Eit7u+87k7lQsK0rCShXni2d0vhznanmooZj9g7YIc8bfAoIZILX2LhF8ZnF6BMyKyUXQ1Yl1HU
3koCCse/faAlDvcLyrGz4LamAiEGHK3MGeDbU7Ed9LVcn5IcglFtR896AYqmsR4GSdSSLY070/kc
j7O54sYyF3MOMNqlB7MuK2sLr8XfX4gvSMQdngPOgi+UqQ9EbYIVwpUJua+Kt9u7KMTX7I7Rr2O2
28ZlHbUKE6Bo/3aoNINnOlT8kXrjCHK/8ssfTunuDbIjsDPolFYCeQJMIZGD+b5lHgFPMor3X0Hg
bp7ZoFouRZ7INpP9fWeS6NlkFhbufkYNWgXacQRZsuFZAROLVYPyBOHnqDgUmQQcLoQT7dfKhQyE
C7VSOxh2x/WrUil+CWkcL8nrzbcM5aEfnWOTDfdaN0SKWgfrsEh8VRxPIN+kg2QEzRjulTLaQ151
CZJUq3t0nCfavLqyQCzcXDR6DAcrRZWEu1ibTSu7RkfIqqBMTvuHCfX1rgr+hDsZsz07Q9y5s1HW
hA6djdgIFTEVgJf4ZLz2wT+i9n8yrw8WRkximYxJHpQBlz4DJIEyNHrPaDeyb3PI3q1K2EcAv0Pe
GE3BJDAkDwpBsg8GSMcAbxCY2DArfWnRsZNqgoQDEi5NQf8bB3BIw8bRXmKSH6hRf5ScfPbvcUnD
hT1uPwsU6+xqU4EIcR4ZM0D/t+I3K7Q8ig1U1LZkdaKWAdhrMQkLWiQ0SHichDb2mrr1Dc6CQteg
z7On2e6Ve60g6CBvY/mNWuUXsmS6ty02ZpvtAn6kJw/bMPwoquEP+kGYXwCGCTNwGAXgy4iqUtnW
nCNXh0d7Y3Xfzj3mPV/+YI/3VrjI0zv2tC0JSH6wJYFujGGcuMei7AMMIwe9Mt+lmhotyeBtCiiZ
3fi/H39UtKEdjU6UbV8xIkBEoFH7Jev8CchTjegenc0wJRL8hiDIQPzOBGEwBiowe8xFOZK6eaMo
I9QCwPKjoamd2+1LimxXspmCG5/11dB2cvDeviokkXpC8WzGZjKouBYAQEgwEmB9YUy0mp/e9fcM
pJke5qMMZiE4mqyZwl7FmKwmfBi13C6z7IlZHr4pLtgLwLVn2ZhEBvHVMBayoyLIMICwgFQbeMHB
3cFPILZ5nDfLgJqc1VcQUuuLc+N0P8lsvbrD4Ot1er+uP+2+PeoWoIzmGHb2Wz9bm7cWsnKxqHDo
4oAY+B+mX6/KHPNMrLZp69ZvQ1DHPDQnCr3B03hgw0DpGzjAZgP5tn6sfClQgWWhXIBywa+BSAig
KphEOb9ys86tC4LxkhrgZk8rIJlnKtGQ64uXpHNI9RQtTtvvm/p429MEV9qFYS4Lz+xtzE2Lln6u
ooK4eYX9iB9gDpKym8jMr3WBxBnjvnxh1NG6pnP6pYTWxUEfg2SG0AbqExOVHByRO+3tcEFoymu7
6K2x8xd0AmMSe5UszRBhGxFdCBINYoLrg3+AbtSaGyXHHJraYfgNQJqBnvv6p00fFPIU24hvYFfQ
vtHiXC+HZbB9iOV6dnVI47cmhwaWpGYqihQ6iOIQ+aBGcEWGYKGA2Q4jBlhUsOusyxi01ZeVRja2
Vo0fBpeEtx1GtMOGhsc3UBOgxybcVWpuazYNAwqObf33YkeFI0kkBREWVxVigQnUCYCNXDJC3WaO
bQ11wKptA3VJTvOqPSr9j9urED2pL8xwjpIQDe3csgFdadg7oEXK77S75i59qzbf9GmYPlQHGVmb
KEW+sMkdcssolNYkeE0lXRwQMxrIcS5KzzBPk14F4/pjqvCuO2qbrH7AvgkfXXA1G4hursVwZpfp
FlPERLGzwLgwhSgmm24E75TrORrEOKowidLD7d0VRbO9PeZD+0eI2anDOiOQzpurRZM7xA/6Su/R
5tS+t+UM2vbGSTz8VCi6FrN0n9ly+OUiFUA5HExCGNxjP29nvszSVVHsX99Wi8avWTjdkYANFZen
NlJO0qAjelj+Goo1kWQifl/NjzbzZldzw2Qg4sN2YjCYFgoQ5TPkcAIZUlwUSuElCDwoX18jiGwA
RJqhmUq/MzR6nOf2Y44Brygf1rsqHWX00wKOK+gyYaYT5PB4VUGD53IzqWVOmj5C6Cf5toDppwy7
GJNrWcim8xwlUrtg1cHp9W/AA4ILGbaRtEKQDIAYwnPm9Uts1Lq5lT5oNuvGK6t6+JrHth2p9ghu
0QLtoo+ZqRgYbzXLT4h1Q+BqeRsWYPF7jckW+21O05dUWVTQvC7Wk02J++gOpv2f00KQZu+oq7lN
UuyUjhhwh27a+uA0zwuA0aSSXKHXgRE2GLMU8zJoCHOBcWgxWzVq0ODIFhPamO9IyjxtlaXR197F
FNPQ/ldt3WBA0cvP3ReJUYNgtfbJkOEp/7PMJ79KDVDWSu4tgSEX9KpoXSHlQTbNPQGz0axzbYII
wIAvmxRBlj0uNvWN5f12LBIcTgP4NGYFhOag1eFWtGjOrDjThHHXX7jXHpoK5QMJ6lMR5k/ScaPr
lyasmaCSAt03piH5UGDTRm0ye6wx/8+o75Kz9lKfmB43ukvh7ZVd38RQAACTOcbx4ROQ4br8VAUZ
1AkD3sgMnSEExypIiTrZo+46lBrAVkGiCtEGhRUejabMoB7pcrBG6W71xdWm0FXBBG+O3/Ny8MH4
De4gy2+t3McFcw8uxmelpV/aeF7922u99hZEHxM8ZzqEl5jY+eVau2qElKleomCwgg5lcH2Vdqck
W0C8Xwe3TQle7yzSaRBPMfF8x1vy0lbcuGNeVzRDasAg+kwzdQBIuvCUQxEqAXmU2Lu+nZk9fEVo
TDKQIXewt852lrJVmfbGFjGFyeSsn378g32VicIIcpBLY2yjd3djsTRgO+3wposfIPQRbEfnvj4l
yHiU4L8D5i5NcelOppZWhqQDLEKJ+6FzyTfdVmV7d33cLm1wzxfdKTq3ZMth7+TxMTvnB9BXHfSg
/CDr+ghSRmaLVXTAUQhJeu681VZKS7CI4jlcBNqvB3lY+uTZotCH2XxIcdvfMMP9+Y+847dV7mqx
a12PkxbvP/UlsbzkWEXdZ/3kfl2D6bF7sE+3zQnP2W6NnC/a7aDGdYM1bqB+mb6Q+qlJjnMuCSvX
ketyJzknrNoK9FJ2AZZE87VVTm0jWYX0U3GuN2mb0XYD3GIIjPd/jtT6BQ2z+yrM4OfpWapRKDzE
IEkGHTqSlSvYbpKiOKXNCFDWjHJBWx/r9vviZp5VTEdAWN/VWvWA6n0nqIcTExoxziw7C9exGrsK
9mQNzybUb/gy37aUZFvbX4tmUoL5McM8uRUQjz7SY3OwZF0pQWqINeHygRiexuCk7HDuYglZJ2dC
BoILSCOhEmN2agOFfhIHdg34fhzXgaalp4ROx0LTnkBuFBkoaeeq65vO5Md5F+p69um2Awuue/wQ
xh2DHrENPS/Ogxt7dIthw4/qAiDgs2N7GO4mAMY9EoGzVCpOKTowe3OcK0PqMzOyChck6bLQcsHu
/GCt4D9ePv4f18W5dK+tOTRtsS42886kqEGWlN3DmSJINPn/HYV+uYtcXDX02mybDtbm4kPdw3UN
aYlT5K77neOuWRVETMVQwUQfNictQEM/Qih1w3/aHHPvS8cHxN8K1OKokzCSVi6A68lsu8UIi+vL
9L6u3nTfQC8IrKn/j7Tr2pFcR7JfJEDevMqkK2+62rwIbUV5R9mv38O+2G4lk5u8txYDzAxQQEcG
FYwIhjnnR7b46HYgDw3Mj2CAkFWlmCrnD1KcJsCF8EYAQ+FFbVpbLMNITCACLz0Kel3VHMAHcujH
FPXFYtpjROOoA8K6beLDe6xmI5mr1mi9jZfwtJAA8KnOgw1i3XK/Jj76AL97Sbil0XWJojNGCw7t
NwvrEhesENaA9pjW1E3geHc0XQLdPljz0ZKCJTBz5490K4e7d/UESrV5gBy6guCmKcM0udGXHzC4
wJNNKgjDCWO5Q06P9Sp8wnNH5/Wx7owkSYN5R2/XUMN8NCCtUekLsmcWURyMdUqyUOamLvWDF7Pg
XS+p9bq6G4ENAr6QbsAoTbzDSqKv1pI4Kf5Yf4Vw1rF6JvYBu5Wg7n7Skx+JfaMARKyREeqIzB8j
Yn904Y6v7cnUz13eBFPiPcWKdadr624YnVNdlofRmT4YmCdNaSzRTnaEXOY0AifcoTrEkoEGHiHH
ySxw6WRQCEIxeJS4mom6pWcz7TdR0F71NokdiJl1GrXOfGMPRoBZP//6xRLlTEgs/lcMP+hpqDZB
1RkJhgKa8dA262aXlppsTE2ijMOFdIV0xPQIlDEBeqiUyu06t1EVTxKYPJkYzvCKTK1RFcTtVYtj
Tx7r8VR4z/+/8+KMbilRkRkNaGLPD2sHKkfnHVSRjKwMPRtUfjzgOnMhWVMrHcMdKgkaIxhvhz3Z
mSF5856WkP6LTEOY2YAbzUWwcLESwmc2qQEI6byCOHJ0T+MDqzL2n1wfPamD8vgu/wNYUMaJiq4x
HyudWlMmrcLjbSrBkDDNftHX+3UZ99e/ktCNb8Rwd3Qxa2+eVBhCE1e3npl+SofpIzxitFYAkHP0
97iEjThml5u7GmMep18ptJoVx3eUGxD8+HojC7pCt7qRwsUmsEd0OdYDAKAZeQ/jbRklT6hA/xjx
SjSCOqwflpv+oOyun6SwbIGJyD9fjLPGxjabymnwUFQO6w7J/2n0k9vC1zDCQSKgIr3ry9kOIMVQ
HMa8+/lRJnqZzpR9uUyZdh3mPCmSqKF7nvPCrzSZcmw89iIcMrIwDTX9SxbYxcJq0tjiw2Ew0df1
fY9RYC/s14MxVb5iByQzMVUdXD9SYdwCjA/qlGjDoxfPqdiRdcxAfYDNT/s07JX7JkofzYOMfFXo
2TdiuFy7jqd+XdljFQmNr2WvTvPzuh5C0wCtAjZSGFr1xR5Zn3iliwE+FHXvkq/Dm4kda2A9Rf0A
BhAakOg9zgNvUBMBFln2BdSA0zh9P7uoTC55HualHjRYVyrtSVIRF+qFVTWATjrsCcrvrGFXwTaS
JiMgi2aAWe0+Bgd2hSweqE5hKOsrib4TwDmwIudgaRxEbufm4FpaQpEjYkpB+zmob6oMBFLy7/Pb
9t2c9QA+wb+fjsA2onr6w1ZkDDSiwLvRge+oJHnXZ5kGlEHFXX2SH23vsxRkSOT+MB4HQ3OAB3rR
DZsNY61iVwM7uTMcNYyLZglafvk42Bj1kq0tig/trzDu8mCRtYqHDgrZCgJirzzQRft1/foIz8xG
NQEjchpg+rigkeamUqgF9CmzJQ3QI0NzZ06wVFHKmLYEDS+2Yv5XFDvaTXzKV7tWZgJwQ3Pyjl6c
YOQ2+972g295CWiVjPCm/9a+DcX3bNZDE+zJake/FEp2IjYhflFKgZyYF+f9LnwGOOgwDwPCBc7L
O1M3tmmnADwmJrY/lqhyLq6a7rEu/xFLjyRwzeKrkrGNt7mnITJt6i8LlZaaWLZ27XdwCWM5aoND
GNILGCKRbx3tID9RIGGTr2bqU8CHyOquArvChWZODCMIGPHnfH/cjwCbwYAA2NNHjFT0b/ZAJE1D
wT05E8GZroouW+IQVEHz+ONS703XOra1Eebml+v2K6rTuQDYBu4LY2q8AJkc6YSpJxU9qXlHHrFo
CzAb7778kIMwSNnPexye6qc7S5JriU4Q7tBSQSWMkQP+2liDUk1xjVJn4o0ofabPaU0+XtdMcDOR
nwI7k1HroeTH5fiNVwIBu6Copo7OcEcbmp+Mpl2Dwq5kpJMCHDoTjTCML+mo8F4Oh1lZpyZ5Blg9
8HrvSjD8jbc5eEfM1/XG/NxEAMC47XK/uXMyf7mRBVTBWbKlbPxH85CI8Jtj4ORwnXpq2OT60aFv
VvWfm7FQjmECMQ56FzO5536nIlhAT3IolwGRUEmi1rxV3FsrkW3vMJPmrjGbsHMxOYX+yUWJ2jK7
xSgc6GEYePQ/xcZL2kdD+Wr39xYYn69bh2BSy2RThRgJRT0cpNa8VsOy5HriwHGjtneswvaD5tNj
flICK6q+qkf6ywjsA+abtcCTHOjlBwPXM1wHQF5Uxs/EWWbXTVmlAK4Ea6a4WU36qa4SyaCUQL1z
Gew3bIKF2mGM2izw0bzSI37mGv7gNF/shuzjYv6JHrXfeKZv1E+ztuz0VAmtHFRzQx+6xXRTJKOP
kd1gnHW/dB2J+peujf008G2gPw3Oaz5sGEZN+sFAVHC9l9YE0Z57X7q9n5eyDJD5/XODYoJgU5i6
MUHwweVkw9TMY6wlWFBBc18HuV0aJZETOXsjSh9kt/DS3WAkHxMpcAJsGIbXqu0Lp3Ao2AoasAUP
dwq9HQtJ1UIkAtxhKBQjdUJVgQs7qmpiZ5MAACRuHhf3bUluCP3PtRfsvLoY6bEBMGNdLNClNOmT
LIEWMf1gpZ+n+vPQhNdvnujzb0Xwkc3Lk0FXIMJxsvTj2mApSsP056GuRveDq+ey+rrw1DYqcVbQ
JEOctSbkVW6W7mPgkoaFsiYHOnq9RDX2AXiD26jGQw9Pk9b1LZlQ/dWAYWZ+B2lHuBRlUOoR7SVf
SnKM/BO7SGLNzBqAjkxd/EkHpKxPSudu1RpglZvSHQmxZiiK6p6BUiZfXtKMtKEYfMegg/nM+Guz
XXMzflSCGWWL2oxAoqTsVUAYxPeykXOxnn8ls79vHFmjrLWWIx0CShtAThyPZsEwKrFf2E61q6qW
ShIvsbn8lcddsqIjqlonJmaeDTTw59cM8CDNKHGBgscpu2d/pXCXoLfLIjEtnGfzaQk68KGScPTB
oOuzN7cSypyTKOJsxXF3AIBL8draXhqk5icrfyLxf28vn+nDrzlSD3MqBOCbQC07MgBB5SPZediY
vhtCe6ceAGL5HucOVmPQ2GHajbWUzu3C1ldHnV1IRFYCCA/0PPO9+jKES9ju5J1csf3/lcaFU0eN
1wTY5WUw9EYEMFC/UMgxBihjoSu5r1myxx77IJee5K88ZqUbq9eVyp6dAdphAgsU3MfWfRjUAx4k
UaWB99u6aT2ZXxbAHrBv+Fcmd9N0Jx6Ahg2PYvna9ykyg+UOk5wWKNyDATwL3X40w/xB1ngVm+Zf
qdx9S4uuVeIU+2WFQV/qcjomUo4D4cdDZw6jFBgivtjMs2H8Gh0tQFmC8FsfDxWle7f/WaCiNlEZ
y6dQn40w7jFqzY7XTxYLb6DMM715V6iyh7fARYGqAdV+NtEBInguda2zap1aA5OvEwBI9Wg2P43J
f/eCZyI4LbBogplBFyJy76MORkrt1ix31/MAgYmfieAucDMrVUVnJQ2cpMcjM5o73Z/KxDe6m0yr
wrl7tMfv10XKDo67xe6SGB5lWukWBobnSI9h7OPn60IEU3R4VrC3IFCQsTPJj0Wq06zY/QjF5t34
GxEwOWqgNsYzOuwlaf7lkwlDRQYKqYAqsfFu4i6PMc8ukBWgUBbvUxxabXthOhphkf3AqJavrBJ5
gmCMrQ4NA9fA/IS34dySYvQdntRJFnTZF60+pfUN8A9DCzsskjNkH5/zf4xfG84d2GbY/OLiY+zq
YJlDKooHNe1Ca1fs6AEcOzRSb8sdeuqP//3xiZMENBNiCZYyL+q38xrb7Wyh3mIW+7VU/XJ6Knu8
CLW72f7QyHDBRIa4kcZXcyntNAN8R1mQxB9H82got1a+f88R/tWIr+aq6AfmXbIgccKyN32Yj+mp
wVKrHs539C6V0uUJTQNzwAwlDhNuPAwQqcFhCPCVOqiLX9UwBlZV7HSz32XJfweCwqfCKBtedijh
G/zLfR6xUGFQJDMzguKyH5q7WDboLoqFkIHbywZVtAsIoFojSq3YyOT7ziev82t6Ish4lwfjyTjF
vn3IouyDjEJNMEnCFPsjlC/kwDaLLldR4NVegEOg1T7DHqoxTOJiWC9Qnszb4otscFX42TYyuVhi
YnLaLlfUcGftttdv3OSObaXhiktutCAGn+nGBZR4HlNMgENO2k6lX3YJVrnrxgPkTd67VmC3xUvl
Vk+SOyC8ZxvtuBhTmvmwFgukmk8LgGDmY/5UgzXuhnFHqbVPQTC7fEOz47pYkVT4YwvLRS5uA9/6
d4DKSGeCADCUP/PsrQPwXyvjVJPJ4BxkYwAn1MQUNRjtP1dosI51VLYyF8I+Cu+FAe4GXeCGTdCI
n2eh3UzicijgpjxAYoCD8QEJIGIZBtPApSF76Anj5lYaF5293Iu9NCuBrAyGaEZ3lMPf67sOz0rZ
mpQgSUOwZMCZ8CGXS2AG9t2nsq3xlKyaHeo5gdtJ3ieie7WRwD+IrDVvVLAUZphmBeZjqWihCyQY
3yirvZP/uG5vgs4Q2mmepWEditXyeVaJxVKGHoTGDUANk8P6OtxN+yL0Er8ACbuGlUU0vz2sJqQP
70CHYJJB1IsVEywG8U3W2aTmsqJtGCx4xt6OR+Vjtkv3s+UDr3MN2Bo6St6aBA1O+PU2QjlfooL/
keYthM7GGroDCXMZ65xIAkDNUegAwip6W5zhl1lP7EzpMvgluIpM8a3q+fo3k0lgf9888Ihaxj1K
G3hAGr9oDzCNenddwO+j5y/vVgfmQTYSLCemhGo4Jer56X15z1bVYRA7slvvXcwSnJIfVVTtrTC9
78IE7EqyHo/oCmx/APv75geYJUmRcOMHoMwdkvVbUf006n2rRdcVFfqNrRwuCaZjtaZZ38AcdgVo
0up9fKiPFtr88q0VXeQRt7I4t5sUk6JPBDplxwXX+pnBmo8HEhgH9Ohe59MQ/kO67Ry1H+an6lk/
2JJSi8jxY+EDNx3D9Zc0K0631uowumWgEWc3pENgAxVFV1fJqYpeFuCOwbsCKPgY0+BuQFGoWjbY
gLmv1s5PlqAadllztOzPc//V0F+uf0LRU3ArjLsMudnRulwhbCnBfFJlB8MBX01a+Q1adYsBkCAd
oCS2LnnNCO8gmCUxvoNi9wW8ROFWtIy9IQv0kryCc/UuTpPgumaitAdrmX9EcK4KFKS09lzULKty
DJLp1tGHQCU3RRaNnuSLCbVhO8Y6UnBMCrBD3ly3aWn7dcAUIDIsULpOh7zoJcoIL/RfCTw2fG6v
cz0y4x+t27b5UNSPZlwBV1RSexAVR5EE/9GED2dGtlSpO7BLptL+fkiUr5gG/YzNtMKve7sDMus8
7Z0VdOneQMBgYKzZECTj9LWyJlBjz0Q2+Cq8DJsfxH3FclFpVtkIB86S3Rn17Ner9Qn0EUdgz/tK
En+zSXW8bjiSr8lHICNT86ZqYDjlgrVtywGafJ3kmuSLioPERjPu5k1G3aCwiaM29yOG14tw9bOw
CssnN7QicMPt7NtlB5inkICoK1gO/x2gmJVI/n5q5u02RovtcVKTnH3qpfPHMZhBFTdJZy6FXnsj
hYtEfT7EHYY7ESE+TVFysx6ag3KnMY6GEMwykjMVfzkHlQu2iI2E7FylZB2mzuxGCKPtbl5u21IW
2mUSOHVmTMQPgznDHM0JmavmOzJQCJkELqTmJG7iJF6yoJ0V33WjXKeSU2KncJGduH9PiQukqWpO
aqNAgpWNPqWvlgNgJu1dl+ivEM4lDmq26DH5/Sk0XzV6f3i5fkuFHhE4SDbDV8ZmN/d61grV6+0R
XwJYiCFpHsx+9HN19l0qCVVin7iRxLmgxSGEEoNWgUX8PurQgiuQeNSZzzaiMKazl7WMhNUIGPEf
3YxzOx6HJHYT6x+JNLTx/uvByzT6XfKvZYqMAhUkIFUz0piL4UDwXJlYroZR2CkNgfcdzN796kp6
b6JvhpYRptaxsKPbPIaM58wMBmLCM3M2P9COersJ5Z6fngL8qnHUX69biFglhmQAsAr8F3eKXWrW
9kycMmizk+lGOrlvFkm8lIlgl3njQ5NWAa/ubJcB6M+U7sVFhAR8juS+CiMFmm1/FGG/YiNloM6i
TA4CUguq4MVvvTz11ZnA+bSD4ytz64az1dE9hnsbv9cAK1n2RA3dan2ac/JJd/KnZRlMv6Qk8a12
bg9z0pm7heo9uCTs13nIPjdta/jXz1+wGIG9G01Drdr18ETlq4WV1S99ruGKqp1v7xmlCbrWTz1+
fJhh8l2RWJfwom7lcRcVj+G5tUf4nApri0vk7lmz3AvK/lQPv/cxvVB9fpeOiKMOoCcvUV8SzyuK
mcEuTUGl+9ZOO+ANfiqPzkn33+kZwBGDaRe003TX4EzBsWLFtgqE054EM5q91S6JVMU3ffCxpxlY
a+NAUsgTxaOtRC7i6a3itnqOQpQNYP7Ve+yKw/UjFN6hjUpcwNM6txmHvoAjt0NGbjG/1LKIJ9OB
i3iJOwHPkQLHLq1+9dNHS7YzK1OBC3YrXTAlqLFtGbAWLHhuOPMpkZYERanw5kvwIy5eO3ZrwRI2
1lUwwjQqfy2/0psck1V2OAKNf/Fxtxi/qHc0JHUf4et7K5wLt10/pVqmEWSLfWTv00NX+Q/5AXhm
EdocVjRGRoBnP0tYGbZSfI8ux/66nYjdyV9D4RHOyhUMrgSIqNgqGCJj1+wYWaH9w8JMmflNKu1y
swXOayONjx7Ergc1RUk0Q0m0YYQhe31X7xTp+oIw2m8lcUFkBa5D7qI6CVCEBpBNQHmFWsDhK1Ap
N3fuIQ+9MO5lzllyJ/h+Iq3WxCpmVEmdJCy68B9QHDusFr95c5PQ3NF9HMlQDSUXxeScydpMc2WM
rM5cqQfbGR9aFbTNsS5Tjnl6PsUF4CiGpUA+is0kzlptOlfTwGqj60P81D5r4IbrolpnO3mYqJYF
aKFWG2ns12ziM3EdBVOUkDaYrk/sowWIpqIIJebPDI7TCakuGGwwewCkY37qplsXryQuigxT0Nxa
D8nBAINN+30AQ9i8l4/dCOwDCw9InLBSg8IGf4ST3SQVEBuzwK3fNPJxeMckxdm/zx2alcd2iS0J
VIBGvfg8xlhI12JFZRM+jcQcmPu9OLmNKtxVXjMMqRcWVMmO9Ggc6GE9MXQG2USAwAzONOLuMeB8
3alKkH54FiJx2fo1gloh3bCXiWF/31ibQbMxTg1oo+g/jeGX2Yaj9um6rYkPzMIwLZbDVWQ15yKy
YaEuNoHxLPQKP0+noCSnOj8Q46s3pJGiV77jRNdFirX6I5Jv2mR12+Ae4/0xVtnr2mF1xNLv6tyT
3CKxGNQGQBqHxyk/tZGvZVZYFFZHqs+pdmzBqVbnknxdKANPKCyFo39tmFxCk80l9hGYuaXU3ru5
czAr9UQ7GVa3YPOB4VIZSAPxYsNWF2fWFaC9aEHYkYFPS8WjFHvORwsfjSFVeZHzxXvq0C5MQYqI
aOJGnayxLFIUy1dYXgGvlwPSwnMzWRIbA7cG8vtZe0vKk5L3qApKPpioxYCSO0t1HaC7XtCpx/NK
zLqDlmnXmH5K4nDIp2NapD6aRK6vguAmnj95bn2vDPEJs/0S5yHIurbyecN0zBWY0yO+ZpKqL86a
h26fRU7i+tPk+aRvAXIhcyTs3Hh/tVH595FsbnhbpUrV1mgwZ+b32o3m9vv1uybKpM504nyvYVNA
V9n4cN130BzVwI0EA/n98Gkufm+tyxZpdWaJnEIOHv0Ix2zGB13tc0NRl1wZqP67o4FRh8IJdGrv
PIAZYxXp5zz3IUDbXzX1zdLdl3Q4GUmYK5afjCRc46jRPtn261oSMMyHb5b1TU++TqOs8i04c/xE
m9HY6iDF/v223Jx5PQ4Aisk0FH3LVnk0jNJ5qLvi5/WDlwlhf98IafQauyEmhNi0QF8TAGWdLEkW
lFiwogC/A64FoKzyA4qVA8oOkgOwGvi5bwRMonpAguJFAcEeEkoGttoF5jcZPJnolkIsnviMc/gS
j3BQiWMongrNnqbI2dV7Bl+HHjSyLdmwgvAQMS1mokIGYrLfHfntITr5iEl5kgeqMj1Zmfdke7KN
X1FKDnX+yuAejHq6rumQsuG+IWA8ZANSSCww5ADKwtS9FtS76TDKGHFE1/JMKhd2rdJRqW3BPMxy
/w+bUL6fn7wl6G+LQ7d/x/gv5u1wjtgD1LzL7XMNyybOwLwAqfzWmEAQ9d9rB2cSuHTfnDonrmrc
e0V5Wmk0xLJhRUGiciaAC7XjSMsUqes/j7RhPx7So46Hi8y8BYHuTAxnDoBiz7OmTHNsk9wp69cl
DfXpHT75TAb38YG6YlRwcgz4eg7dN7CtB+v9iuFV+qQcZe8wUe6wlcZPQaorgC1TI2mD4qi+ef88
Ju41NKHGA0WXD4uh9xH+F8MJ3TtaKGeiubcZMasl1VfcX+J0P8e5OCQkkTTqxff3r2l7XID7/VQq
NKhn7u3Fd+FswblDdmlgPS21X+ohiG4OVFbwFPpeDzhimJ1lQ0FcQjaaVtO7DZxgicWVdq18RLZe
+8Xqw9fjiGjqCCwQuLkm2h/GBQ2FBygEoF7iDM39DI61BbVA9vGUKM3C7/9sslQJBo/o5+uCBckQ
Q30GvRogJLAuyn27tU5IY2QUuxjaeIiL/C03P7eud7Ir7BJaGPzoZc9EUeEJkP5YsgUWMVgv+CJy
M2cLmWdAOJtPWewDarN4xMzHTXKKX40n5LtPjAsni6aDdSxO7ncjMA+y6y8qLJ/9Bs6cBtebvNpi
S+cPNIz3QBQKjWds9MDZ1LtkJ4WMEYW4rc6cIXUA+6wAa1oHBg3yrwt4hur9ZIbK1+7XEg5H0Nvv
UlWS5/4fSmKHmW2GXq441gqwstwCQhU1NE/5AR4I/z/4vhQ7BtyhhLJALkwadOSF/yuRc6tkmMg8
OBkDiVWD5AbcokcbdewCoJgyVByRB9+K4rzrULUlTWhcBXl5KtY7sEQY6u763RB+NEzM66jNsPE1
LsmtvXSpmx5FYMt89rSvs2x1WZgeYMzwjwAumvbeUll1wrB2UKNDF7Lca4mv/hjRbdAxQ2bLGKFF
7mwrjwuuDRmLWk2xFA76PM3qsAu1V9rBd4lknVL4bTZ6cWagdUmXm/NvqJApbHvvdgYoeJroh+vf
R3h+BgbK0ZPCwOZFAa3XzCleWrwkyyWizkFDBXk+TA3oOE6ub2PBfi8rIotMAlvWWOgFOy8YCDh3
WQy6FWsdHnKksD92TXm7jLIpJ5kIzjWZ5tBUat7maM84Pnjc/VqXBBv2mfnH21YJ3hm1a6K0BM2T
EqvLX0hrNsAcs5oPbUWqW2WdcXqTFr9e/1hCtfAGRvUEwPpAETp/KRHdVBbdg2tQ659au8tkfFHC
fx8YOKZuo7x5AYc5jImStiStA216rNS7pvty/fcLD23z73N3NRk8PPR63J0ePAj+YHVPtWY/t1ny
3DbF7FeZbIlGdImMjUDussZzgr0JF84BbRI/9fRv42L4MR3erusl2s5wwHcA3AbbwbYJD6Cw5K2K
qcDfPnsGq2YEkOEbWAT1uzdsZyLlIFGxl0YKoXYeSAJs9JEvEf1IrU9ALAGcfR8tv5avmuu7DN3b
xqBz81zdJwFlPBcysTKpnGNSvaUZyozRD6sKA7d/XiYSLoYlGSIQ+VkgwPxRjotN8H5FN2qwFatT
9cBq2881hgz9pXHHqNBziWWK3eBfcXwbMVkmU0sZXLq5Tw4KGyyxw/LW9WN/vAMWo2yYRXjTPEC1
oZeG0Vk+LPbFkCxEw/ruStRgWnLgTIcSm2QeiPdQCLjAuzYMDbUP7jtpdZrSbEpqWAfIsn4D9XvP
o89IeOtd1voyAH1hqrQVyH0xFCXa3vi9sYYjLADdO2W40kEfTiDxxFz3j1QqUmQkG5E6a1duqh6d
B3LZSkMKuj6AwW9vHBLo9WpFiekzDh0DGVqFWuQPDNdcP12RYAAtAb7QQqaGwYNzwc3QxJajDHAs
mgGurPWhSfMPpjF+sFYimbQS3TegFiJCYx8Qc0KcD0vAgWmXUwcSP7OLKvMuz8tgzt/jwSAAkD2M
UUW3OWsBMujkEh0ezKn8BYmniegMgBKk9CsaruweLMi63wFIjkHnjVjuHKu+Hcm6gFclxsqBC2Ke
9I0kT0n7DmeyEcPD0dZ603hphdntWVVfPZrcquboDy44sWuZTYrmkrYq8aC0lVnW4IuyACgXkUfr
iDlWHc9QzCUExzFI9bDfrcE9G4Tp9k8y4UJbQbkRwNEAGbzAfEmIR+IxUVs4zXQPoI9bxXBRyHYk
1iKyfmwTg6IGqC+Xq5XD3KDbQHCcTl6/pvn65papsYv18XOj57K3rshVMjAwYNkZGJvil9fa2dWU
fATn4gDyL7gzzZAR5Qqd/1YEZ/xxM3udVoISYN6pv8woOVFAX5RHGHwYP8tcv+gbYYNLx3ADW+3l
09+udahpUZi80rfHNSUPhTV/oE4bXfdQwpxkK4fLgUtGaDv2AxicdZRC7NMMtpb8gC4Y5mLKjlUE
/wXsr9AyQEMDqiTUX/BePveLqr1QxU7sNvDAOaK3H7Ix8+v6oYilGHvs5/PhDckWAI2x1ohWG+cW
KRbmhmWyisB4mCJrlwIna9jVt/+gacq+mShxtQHkCvYI7IBjBfdcLUqqccpBmB54jNgL9In2yVqU
fVd8W5ZnyXcTxW3slwMcgmEeAT+Nk+Uu2AEbJlbyzFG6Wn0GE+WGCKPKiQU0+RKR0CI3Ejnzd/tR
a4cC19nrq5vYHgN9sF/UZthLNGPPk4tPBpZYnCOy1Qs8tabsdbMdnRyVDSBfHgGA+oji8a29q75I
i1MyWcxQN5kBphtMwGlDFlYxQmNKfSeO8lH19QmOefrS562fFS9afFDzdzzcwTz3R0vu+822OVrz
DFtJ6/bguO1rPVY3IFI6SE5TaCcbOdxXc6berY2Fld9/tW8M1yHfJ0fvLnldwiICjJssnxT5Yfa4
wVoS0Hk9nmtNAaqpqnQLeqIvEx44tAkZqR7GsQy0forf81jde2rHDki0GFUMI2LlvqJr0ckdFGQl
DcaxjMc+3a/DbSLjwxM5LdRQ2dVGkQ9DEOe2YsRxVpQWnhpKpkZe4Z0cwMnHYE0A9qDkFIWigKYN
8DdEs4vpBIIczhlVXDXqfc3ocR3BzOR+SBwpmqDIOoDC8UcQ57HUxaucZcZTvk4G26+IagajOWLj
fOnp7WS5XYABl1c0oDNsK9XlAZfzY+dOeqQP5Xqfo3Szu26vYs1NgNIC1RMZJle7aKxYrTLQwgS5
+cmlt7b1WIMrQsllYU8UFzB1/EcOF/awH+5ZWKQGgV53GsM5zG+KHSbB1VN9XI75TlbMEvlOwEaj
cAH0UOAHcrbT2C1S8xW3PatAYjRqJzvtTrVXfL1+eqLLxyoyDKcQTLM80l6qGVnujux5OsU7RWl2
cGkShyL6QK6NgRIAh4LezWV/33hMADGNmQqCusAZ904X5cb3Ir8Z6TsuAIqMLojC8fJFt/pcSqcN
ZKpSKEKTyu/6J815ysfWbxyJuQnTHxdvI0zZo+N/wcyr5WtGjVnPg3j2+zIyTwY2YwG086o9lUhN
XsZIixpp95j9fD7EAWEH0/1YJUJNlV3LzSG6zdQNNqbEwK06IsB1wDdhO+cyuABhK28rh7/eIO9K
RyDEbLdvQO8eYP+GPfCbkxwmXWSCHkiBGMWLgJZ3GcueLg66yiSno2/lgBlz8w/XzVx0m7YyOLXw
ku9a6kLGkv+iGl5oP5NWYoBCNdDZx0sahnEBIbHEFmm0XkdzHMvuJ28FFC+xFiO4rsjvASjeEDxg
vWOdx0DA5NPTcezrJK0wRqCT3LtXnKJDZNHyKhiUwTsAyoV8H2fH+gIOXMe30uYxy4pccgeEqoJG
GY8MjKMB1/XcGNuSaFmXQ9XBcKJ80sLOkNQmZBLY3zfmnve4ZDNF86DKR98z90AA8SUHKXJL6B7/
UYKZzEZEXTQG1TpmdreqdZM74e8FFtzk8lM7BDVu2NMaob4UyN7SMt04f5g5OQVFqwbmYqcs/Vnt
j61nvl3XjuVoF1ayUY7LFV0PFOhaDeXyHvgUbmI+rrM3+1hrAvrsz86Ng6SQpeHCO4YKPyqDDIza
4vLGsTG6ebJTULBnH8nwuMwfY1ntlv3sC7U2Ijgnn7tOpVkpDE8x2s9ZOryudu7PuukPqDsCbVdm
I4JkH6kbgwrEPhXCI5dbDHRoNZMqVbCc2vvyRG8Kv71l+J9pKEM7EJjjmSguvciwSIsmtA1znDFn
kAN6aQacxOQboxT+UKYVd30BXG/bpYNCkns3RXrU7tVHaw9acGxbyMqZAptAhVgzWBcQY+38s52q
c46ZMXS5i+lFz/cjeQBB7nVT/72ExRkF8lHTxPMZPvGCc3JM3Gat9QXrRo3+wR70EXMRgHOOawJc
orXsw6GqFRAjdKDLrV0rAnU5KKMNgsrj2jJ+7MbPtSU9qTX4t9Syeyxb/XmuGsdfTEzzmjp97XIj
/ai5aeK3sd68lKNV+EVSz8By7pv8Nl+9bvZHVOVf6DLUfj8Pyg+1sitvZ9L5U+kV3XF0FPVX6lFd
or7ohLHbCdoPTCACxYW76XZtEoDDAGK7sZKbDpe6bKz7eZHhuAmcFlsh/SOGu9x9leSDSsHON2Ev
DQwLfi7bGhNdgK0E7m4vS4tFDhuKAPOzwyvaJLjmK9blZdjFkhNzudq+4cJ5zD16d9VsRyiq3hhA
anHUSeI8ZGI439E1eafoKk5sVuaoVW6c+Yc3ymqYkkNzOa/RToYBJGv0zFb9bQHU+QBeaIJupwNH
f/2aydThnIaW6KmZejG2Ypvvq3d0xpURDl2XIUhyt0bmclEfPSVgNKR4W6rpnavd2H3uG024tGQX
j6cGjEpmJgGvkmnF/r5JAoBCR4plgX9K1qM2BmP20k3H60oJYtaZUuwTbkQ4qmJ2WYeXedam+6Ie
b2O9i1pv3utF9lRZ6f66OJlGnD+o58Wmqg44fB3zRL1ihIpe+64tm9mVGR7nD/LMdheFoe7TMnvO
tBfaZDcYyfmMcC5RSDTOfnaAnGOgeQpQbBRrsLA3/VKjakd1H0hj2DZ+QKT0l9SfvmMT09ujy4O2
dH8wIqC27WRpm+RgL2Y4lbWakF3DVGZQhxjpEXBnURaT3fXvJ3K0wFTVsWiiAcufn4xfjaZo+3jC
jUbwr5X7ypvC6xJEn24rgbtlKlkImeBuAUVb+Xr6ZKFD1lmfO1kFQyQH9TwXGKMAjMD2D2f4GgF/
X486Ylrfa/lnzC262mNuS26w6Ly2UjhDbNNVc7QCNbZSa6N+HW9pYktusEwRzgBrc3DdLENjxVyS
HehqDg3FNmzt3AEmW+JlhdqAMFbXbdSxL/IlM3fbqkhXDIGB3ydG2bUwJT5W1E3HIOsfEfyGTb/E
1arFcLJInWnYHYGh+w++Bnvf/xt8DaFOmF1hlDFYXOLru2PuTkpcmeCLwJCsWv1qOkNyZ0SjjQyv
AfNF6NtYF/wXGukp/r6iTBG3vq49VJoW2ENozZFifJ1ndGPzm2H8PsmmO0SqbeTy7V/qTG1mJExu
9603XloZ/p/I57DFNtT8UTy7aFFmaQoqqTzH8HZn+RUNEjPDQKDEwYrMeyuEu0Ex7ZUM4B2IFvor
UeDF/4e0K1mSW0eSX0QzbuBy5ZaZte9S6ULTCoI7uAAkvn6c6pmuLIpd7Kc5PF1kL0MAgoFAhId7
2DtXhvbwcdTZPCMAzJbOoQ71nrUb5ALsa6NVLDKCU2SHxmVxLYIKUyvm5d4E1FaNDqRx/7a15pct
MXYI4VPcTm4W1FfeRXebRZMbqAN9GhMZtQHmkm/TPTbU7SWi+YqHHLqU6JS/j3hNm/XCLXvcvYcF
tgyNacjwWSE00sK9obUNNSuCOuCbrdWp2WwcWt8EQmVI7ANKFyE0rcFi70VgWAzVyxAunB977crt
jT2zugqFfIbaWdHjQZyfZCy9yDpqD1UINiuQIZzGW57ogRYZe5OPmzHrbLFrEBV0MUTDSuTS6c//
owTyTk6GkuQUL9JFe+vc+iTO7a1y90HPgIdUuFSyOj3Mvjx1/UNDTpV4+fij2Pq+z+2s0ndVDZh6
WgSt/AYzqznoZRxGTqrx9/gH9gytsve00kFyX8OQzsGg29unovKOY00e/2I9Z6/ElRlXQLTUbPAc
KX0nEb74ObVmJMDc/7GZzeM5M7OE5bOUui4zvUYTrAhRjv1mVlaQWRRPc3880Db9513X8+zTXXb2
zJZXZU0PlAhC8HxjAbacNS+W9/nj9Szf6rqCcf70XdZ7ZqPJc0fzKeKGGPLPc6lHTYHxS7s7qgql
CkFVlGV/A+MAfy5kmzFybkOfa7WwtHVHt+O4WySSjaC+Wwi46XUJZcOEhFWUX+dxHe59WJtfMvBt
oKEER9HCTPx+qW5vZLamuYjMjz0PC8D5aAycaeS6IFYoon2+j+UH13t7bnAVJ+u5n8EviMYJpOOP
/nBC9hFkwy+TecGwp8+79ZVBPA56ARh5x0T6yv355ALwUHV4lWh3s4HwBIgb36mMb9qArihwlwST
hGvyy8LrTInRBLyRqwM1T7qGEtNOvrsZ5Ql4w9BO01G581aH1Ha1X2FMDPK4iQ4ycffYXBiXNB4C
7Qs/USjlIqnfG4/cXBeg54smnm5i+Py9Y6SmLFihA1cxj1YASc2Aa9e6tfMxbwGy0Gh6s7IKuI4i
micWpIh33Z7MWB3duAEYF3c0nP1vip/nxlbuUBmd7SGmFyG37B8EQLPKrrrALpz44/Cx/VGdrWoV
D4WeO/PIYKiPh+Z2GMMl+xiO9uPkP2r3AIofyA5B0X9wkbeNXI7zLGR1+AYHtcBgNBfZh5vkUXqq
H6EjFWQEOETIsh6zeI/5ZTPdPlvnKk46RMtHtaAt51YnR6hQjlFepd8+3s09IyvnZ/pktCZKxiFe
Sl8zl0CJA9O8O0f2p7ej1wnKHDyOnQ0R+xZ80WR2Mb00ezemd5Vpd/ZeaXBJxd4HvvcmVps1Vn3j
z2A9/U1K7bVxTmIPQp3KAvPXRZM/p+n9xxu34YbvLa52Dn1Pr5h7VHCHpD2BrSrKIg4a/TQgUKb9
L2j0l4/1oxWuQrstqmnOSIP3SmzPgZuoox2ROZTRMp81BtOez/95lQA0h6vLMcCwClnvVYgabVuJ
ssP67IMfgLIx4V+XEMIO4kLMsX9YSMbdCFWqPUziny753vAqao3l6BAF4qqwN+5V+yndg3xtucr5
wtaBapwqAP3x+/mJHg3gvWSyMPbsFYT+THPeL2MVpmTleOksYcbCi5lDlMh7ztson2JLj3eLNhsR
CtZAEb1MNGHeY31Rpj7AM2TGaZFAYsa7D8ChlkZFmH9diMv/NTvjPHz8CWxu5JvNNW90P02K0xE2
hREozMx02usIgXn7gerfhzpGfv+xva0wgoIKoNLOQia6ZuAFhLmdrNLGbpbZgfqXfnnIRuPwsZEN
TAg8HlOjALD5KOatd9IC5tsgCum2DEewM/QgKw+qA8M8EF5fSVkEEOgO/8YmQGZL8QM1ozVY1Z6s
FPXl3zYnKJqCfpHHacRAB5EGE8B6GJX/58L2y4f9ZnIVTjrP11LwDOEWzU+l/qBn/7hTt/y+DQQP
uGZBBr04z9mVKTGf5gK/j1dLl18pYZwmTRxz4u4kiJuOj0PCnK+DybE/ptWZBSr2kUoW+iPEUsBw
10MPob7so+rJogFiFQBK+tEgO0e2FaQAzgY5EqbGXFQ/3i9PmRJdyAkzJCxjj8VgRFSMycdesWFi
qR1hhhB5KWCbqwAMQTNRiwzqWFkbGC6NVTPu3MsbId40MN7wexBS/6NINTAKwHJWg4nEAuPRQIIS
ijMkL6KCxa35+M+XY2BMGqozULj7o1xUgRK85EVehnlRXs28OurD3mz71o6dm1j5NNMMXWscMAiY
oDjMqx+7XJ9b3maeW1h5dSp0Ms+qgo7uc/8LKrAgRki02P8q0phfLQo61WOJt8o/D3yw6qKkDLzr
Qnb03tlyYgmtNqCVmnlp94XU6WPLHHHyhez3ot/yU6ss452p9a1V6vVU+hNSW0yfGYHkgQCIBnqw
/NQk/msHvPeOyU0nxLwUSqUOOsRr/ibN9ZhDFQ7Ny09kvJcqtuwqKK0maPPvH7vgxgUCmq83U+sk
EagC6kzwd8s/5vOt1CLH2lnNpguemVhWexb2iJE19sTgIG1vjMdW1urYyfovphJREFqQ1qZtIbau
395UEdDXtdDaRhe8eaFHlEMPkCGqrqw5cJIl/yRPf7N3qDP/Vqg219xPPCWiphMWlhkqyWR5kRvF
p8bd45hajuAP/wN/9/+ZWSV/okh7H7wtkFpm9cFRcdqDbYoI4Kl38ttNXwAv0e+5Tphb/v7soGaW
FZAOgNs1TKFIyMYimqV127RWGX68c5sucWZp5XXTrBrZQRg4ZF5+gRs3ACFr9LGJzV07M7HyOrtW
mWePGG5sy+xWFgW7b53Uvx6zyoCYknz52Nre1q3CbOly7ncFYkQvnqmJqrRKE0ftJJdb7yvTwFUB
X1hY3deEN71BPXdg7UI2lpa/iVEqKADJz87tFDcR2+14bx7Tmb3l788cwhYgaGN9U4U+mKTc8cVM
Tx9v22agw0gS+nZL4rDOiMpWH/xygoKsMl4GFlXmYzY8kDbZ1cXdSmGRMJhIldFZhVus3CETHYrf
IJUKK+A8uwCXexbmIPCZQjmGRKL2uIhR70EGNtd3ZnXlFsiR8nQa4Od614V8+E7T60H/khcX824J
aIkCf0QJF6SNuDH0P1Hpmimy2sGIRThY4ZLxZZH3JN1DD5Xo5Vk6pcePj27z+zqzt/qEe9pOIymw
ocoHQe5EL6geWVUbKH0nnd10wjNDq5MDfYOq7H6JFVl67Tpl1Nn1TqzYM7E6JjDgWpXWQFMAzB4q
aqvOP4xmTnes/AcffDuiVaaky6oohY8j4rFKMDd/mOU9+9+ntgcWiSK05F/UIHEtgrx++RNf2Xpu
oLDc1NNpAUFZsM7R+V7NX7g8fOwLm9HvzMayv2dxomecAwGCZEzM+gV2L2FQl9XTzx9b2f6Y3lay
up74gPuJzdi+nA2fIecDbLPL+ptM91TiSad/6vS+ff7Y5mZ2C0YZVA+WCgJq+++XZg3CKycDMlMA
S+DBMZPfVEB0GZv0biuATH+XEmhk/fjY8NaWggxoiVXQ1gHZ63u7zZS3bdrB7tCN6nEGV2Yg0yy7
MzVtZ1s3LS3qfxgsXJ6/q0xapmTQRhOHNw/PZvZom2Gqff14MVsnBzYeiIS6eOXAEd8vhpnlkDd0
ET7X7+r6OPVHiNk6w+diTx5iz9DqQ9andmZ1VsIR/QtFrkoj8rVIB8p5t5+6bcm2bcwagZN3nSsx
lvLMUjgfHygt27nIyffScoN++cj2iCq3whM0gP9taxVq9VZMJKdYVV59ERz0XfM/hlAt0Jw3A6vz
UVpbMpbzKqQ9A+T261D+Y5aE9wbW5yI8qLibuOcnIG7n+dU1hkDnXug4O3nYEkLXtyBARtAHgSbt
n2qWkzUPo2sOSMn5NR1uMzMLOvC7QGIHCRP4bJs2/ti1N78egnKOhTaZ8wddR4YqlUvpjFkOzQw5
eoqjvFH1Xmll67LFeCym81A9QqFvVfco9V532x77V3fabUZUOLj5sQWOL/TZtJOTbXgbpsxAoWVj
Xg/Ft5UzEIMN4NefwN3ozgEZAmrvygVsmTDx28hh0X7G4OH7eDC0haDlRBe97imCnnuLPOW5OnSQ
wIVWiNdHNU3M496reqP3h0lcGIW0jw3W4bUckl2UPPc7vG9KO3Yuqhh6lsGgA7oSLqX7+VjsVWc3
LRKw4zoe2M8XeYT3C52LquO2szwL4jmefhhBc2CHZXCPjYDJ7GWbW+8D+9zcKlD0+WCDzw2Boovm
OVBXsBeCvzvJHDQ4q4hFe/24jSj4zuDKV8Yx1SdtwJVcUjvoSSTAo2Q3c9QVL8qbdko+G+gqfNSo
aKLWjY8Are/3u9k1VjHyFKAuGaqkO/UH7YadtIO43i8Fb3xw70ytDs4qtHq0MtTxnfRqyJ+z6c5E
nHflTjt6I3q8M7M6sIz3WmoMaKIO6rGhv/rxsz7vYaf2lrI6I0M1nY1hYiRknhcYzgWFjIF2I9g/
nw9YQi5YtZaRZYTCVZmiAD0dValWhKMuAs8KHHrXytd/HG3f2VjlKsylk+XlXgH9rz4i5nTVg8jC
rbTD/8/MytEKwxx5TXxMlIPQ32Nh0wSOcPbcefPwQeYPXOfSFvs91nSWNWclZB9MF9wwEpzXGt6j
7eP8PP5cGitjpEOSJsLw0R4ycs/oyuNMf+haN0eRHlSnTXkph1dP7mHNltt8dQnjlN4WtvI4T+rO
QAzUFLsuSwq9PlKtvmr0JuZSflJze6ztp785sDeLq/zCab025RiuCfXeDboOUvfDZ27vZElb0fzd
ulbvN2C2ldaVqDAuB7YIQKR3JLYD7VBhSPQv9MaX7+nfa1pDHklTSzEU+WINLfv+awayFi2EbzTB
9MtOFmGdPXDWlnMYIB2DwARmyUCB8z7A8p44cioQ9XQ6BU711W8upZ98fFSbUfzcyCpO+F6NGm4F
I/NFelg0rGtoWDcRprF2375bjnhuahUuvNYlTPMR+oCs4/TJm0WAlQepi5EH4PePOytb/uVrv0c2
g7zTgeIipkbfb58lC9FTAb+3D8MJw99IL7xHL6DAFrFI7RRrN3Io4MvejK2csfUpzZthKdy3Msi6
T+ku2fuOhfWYnKid0piXh6FVQwrTvO3657/ZMGTrKNhDHwZZ9PsNkxpoUYgJ8YTu8wzIknVMI+Mm
fVxoZuguzczWPbjg8sAuhmY2esrvjQmna/oMfQgwSz4wIFQJf8nqh6rf40LfcrpzOysvYGM7d5Ih
wnplXJ/chN5rUDNYgFFw82VKyQMcpgtlcPwLTBGyv7cVrlzC8DwKxUpYJuYLI37Aga0sjJ1raytG
LHPleBhg1AKME++30ctnEHObqCfZTlk9qnKUQT745r1Ww/DH/rHlgOemVuHIt4xRYpoWZYMuv6sy
HYo62o6JLac4N7EKRk2qWVrtLE0j+9IEdsK5n4yjVe9Y2bw5zs2sAhEGhesO6Kgq1IYwvbfDMlpA
r7mMppj8F1xpiyuvA9G5uWVjzzKLWniY7hqxKqs7muS1xS1sRRX0ZsTfhLxzS4u3nFnyM8ikMm9p
L0OHhB35wXrwr//FEL/P077neqvcpSV+PgGYinYEinGpLOLZdA9ltbemPbdbBQrQerU6oEMot7Cg
vHLuq5s2yZIJDdgyMEL/1z4uaqsyDIjS20e1ihmu5khXoFHwO7NIf5nP6igC7cWmC9UoXqbNpfcX
UAqYxJghHqeA+torH5nHXHKtQs0HWqAPoxiawOrow8cf8H/w+zcjK/egtvRSY/qdMXXQXAfr5yM7
8Mg/QA/i299kL+crWrmHKY3ZyhzciLShQSZUMFvHzo4+XtJWwLBR70MdYWEiJKuYZOeaKpwCJ8XH
59yhAaVDUMsHYe50PbZ8/dzOKjCpzne57qHT6wqKk/km2W2xSy69/Mg6TpwbWYWlEb0pjZXokU6J
kVRxligaDBcinH/rdXS7YXDryzq3t/K50oHgNfcRBruIfJ8iLegPHnJpElo9hLYBAwRQmbv3H5/Y
phOeW105oa0p4g/10vqbgwl1gxrioniT4JGAPEP7m5oIxnbfPGTlhl7aFoNcUAFe8WtSHQjiQexo
0sB35sivdyBlm5ED5Tr4IkDzmLBc+aNfO1NPa1iToX3R39S4WNwb/da9QD84ck/7b4TNM0TpDrzg
gAi46yIMRs7cuc3xlU0Dh4rRTWntnNem558ZWB1XppkThHkQM+apjsb5SRrg7lDJx06xdUOCpAY1
SAuJDLC87++tfFoSzwbbVpCEQKiLkNvWua8h6ZzSXaWPzZhxZmy9otlqMZOMiurYBaJMhqtF/y1L
SDzfjt+H3yrCGTQ43Lvi08er3NxK0A8C/4oeBaia3q+yLFMnd01sZT4cmHou6lcpd54h22v7twln
lQ6Ouc5MvYE75H4grDjLby110rSfHy9k2wpS26VYbGFq/P1CjIL6k98vzWagvgJGpzJyciOaMMDj
1I4dfGxtuW3/CIvWm7VVWFSMN0VHcDXOepu0znTH6vxLZ9Og5unRFd7B1Nkee912lDozuvJIXYGE
RLjYSPtgQTypOeR9qD3riQnlpP5Yy52UdG+NK5/M86ytTHwBYammIAdFVDV/sTsjyBh6mig6NOMe
l9Jm4MA3Z7kW4hVALO/PcCQg99BbXDaufGw0FszeTuDYjoU2+nEWPmtIEa9ioW5NKdEL3Jl+FiBD
/P34uoAaWmCOgf45A5FoHZp7z73NZSH2ovS5tH/WrsnauvGGAucmL8hnFVnRopItoBDfgUIvZIAp
7xXdN4/OAdkRFKGAPLNWXzWaRHSAKm0JlTf/okT/h3UgcJimIhFG92hLLUzL7PjxJ7ExbQzS5Tej
62pUx313HJcXTPGycLQC4nlTTIDTDwEmfzHCffQesni8tHe2d3N3z8yujpT3A+1EhnSrkf1Nn/W3
AwDNHy9tM0hCBxC5HCo3xno7MZSg+4NkYAFH0csyFWb3vo7z3wSwNyPr7StmrfHYAmIRzSsBdxQx
AEccbqu9duTmvXZmZ7VfqLGg/ACVvlAodNIk1CxKIu8KigIiMSJPDTt+sXk+wJUsFKUWcMwrX2TC
zTqFORykw1XQe0CX78hn7BhYk1WQ2SaexRH5DbcINPNWH3da09uB920J66JnRSqj9lN4tv+4yKuw
ePjmxpA9u/GS+aheP3a2TWsEUAuIugEoj3bk+yho5ygduksn3LlWyfJgZofiaoGf/TeKX1uuTRAo
PCjXgUF2jbtILU3Uxgivc8q4tJ57+wpjKR8vaMvhCHSDIFCHRUE66P16aFO1jsZkFToNLyM+27cE
GbwvUejIauNS7/fqntsGgYqBzBNqu+smbmubJct7vM5Z70RoZKDcf2mB9dXUvtp7yNtNW5D7AwwH
2hV/jBt0kEDmqYMGUNGNYcZipI2BBYIRjb2Q/PTxRi4Hv046lgc5UB5onv3Bw+tRp6Z2A+SCkmWs
481Qs/KR2+NlWXvQPOZHq6BXkk07TY2tzApvFQDcTZwe0u7359ejGcDViCKvPVH6TbmleQTNLMBG
IpdH1TR/8aw9N7f8c87qRa2hcntMAZuBNAFUiJ3AwNEJba8Tvun4Z6taeWVRD1nFBoTB0YvIyGNU
Aiy1dw9veseZkVVCU2nSoYXpsNBNv1TsPisw9apHc/Y008PHvrG5HPAn/qb/NRE93u+aYWeOzQq0
2QnxoUaXJ3Px6vZ70t9bVgDTQeMH46x/6qijsT4OoKBEIFS44MXPsv3OZPLxSjbC+aLOhpE1aESQ
P5SpB1nPqWVqLEzxGenlTQMZuo8tbGWB70ysXIyXbgaUB7SEgaUcD/967oO82IWSYzLF/V07BTSZ
9+ZRtrAXDlSeFsEIPMVRH3p/Rq6jTUaFckpYAxz4ex7aeyVxM2JgDXiI/wJbvLGVQAN5y+gfKObN
deQdOk039F6ABxjMPYyTAIn8zlZuZJoLJBCjf8iqoUO6WhP4rweU4PHzIhmi+SWzwz4oE/VtOHIU
JvnJvh2vis+Qx4ysPdQCbo+N0ATbmGGDkgmur3Wkn80+a3VZQmYEqF/wTWreV2b1rRO4mKNjoLt0
BhtgO+5GYh6Hy7rWfwwj1K44c56MmWA+x9cv82omOga4xm+1XZhB0+v1IR+MOelFD4150dxaxJ6j
1Cke6rH4ojFyD/WeKWipmsO5REvZ9ioSuixneG5W/IQS1jgFo5F9HvvcuxNeZX5ijVkFrV03QeqV
WlSooUWTlo1ZCGBlH7O6zS7x1RWnEovII1wARaDQwQv1iT0bIhdJjnbvQtqph7Mx8ajsoH0wYHA8
Mm2lB3xJT9uJ3/v+oF/Upofndo4fRg3jqZa9CMwshRTW6HWRngFtxJHwRWqspwOiOvqdfYp/CRmf
9ZbSq9IzxDfLLh99s81BT8GzwJ1IdyyzrAn8Eti/WZduMg7G7dxUzi/Pr+BbRaUFUK+2Xy1XtVHn
j+htZo0epZl0eQCm4QFYhTT3Q0jDsKiljferS6e7Ih2f4Z/mofMmPZCjA4FjNmWJ1nlaLERnRcPk
y0C25Bm0DzRBqNMhRF/7R9VqlRGliuERVfdlxCiqWpVZh0ZPPk1mah9c4VoA8tsi4AaHPB2XBWSD
8qoPxsy+1eT0yWaNfhoxfBfjLVXdSt65ycTmCmAe9dy0aXXpMSGCTDXWY2nzLC46DCNPSoxR5ZZV
UKDRdahteU8793poibxWNafXaVl1ocFUc9c7bgGPsH92ivJb6VtpkCrQceAga6gQOnXCgYU4eqas
Al5RFbPBKQ5aAQRfrUBJ5mfAylRAVj8MA28iiHS5P+bZpAfM1PGH3qk9jOzX6tEaCQR/extdUY02
AR9UGhqp7b9mqjbjClE79paZ6nqeOvDeFt0RzLWgC7PnwjukmIMJjHH8NbaNfsSn83nGY+6Sj933
1rUBOfHJA/dBOacrt0VuU/ywq7KNoKmg3elZ+lNHZAP/tug+aWYGTlzSo/IyzVYsSAMy+MIdwtom
PBzqsr1s1WwGoLbLjuYI9n1zIs0RkkTjEYPzRTQQEOaBq9eHuIdfymeNWD9k6s9RUWtTJCR80bEE
QUl4zsBqrsY4110R2njxRgNHIRCibCDplNSPvdxG9VZkz7wrvrWF4mFHwMXYt6UZl35rBj3zPiGv
M5POysrDBIJgMOqQ9sT6gYRKn5xrszLRJch4JQ9UeBwg8pREo2xB+Ws5d/B4CZA3oYB1TmCPcVh+
ZHN5OfrGFBIA3mJnAikbpJIxUK4G7XoUrncheN1fSEAQj34x5GE5mHZI/eyqHsenCe2yuBxQirCI
9SCtvDzVVK+OKc7DCjzu5reAXmpRY+ks6NtUv1NGXgc1/ukHCaxxxApbnrwuHY5Zb4wxL8EOadbW
qbDJ9GWYxLcsY/JlTNMUE/V4nuuUV1dNQ82I18yNK8fso8Ew1KvfMP1G+h77LGrzhzumxd2QG2aM
AFHdQUPeP7Eh1U7clL8qRJAHStIbZuB5V5IadI6yoEPYUasL+1KVdqBQkwm81HICve7HA4acVeyM
0r4Qk9EEZodP30lL/8qmXZW0mZG+ar43XEoIbC7CbAZNpqL0A0PvsoDU9aMjqLjMRrO6nqrBC9OW
t5epmoYHOhkPpazL2Bh6/lnK3A21GgK5nUOqgwbq2MgnIg18A9T3eW+NEHUE/31K58Cm7SIH+tqo
0QlzfHGB2WY/89TBtnTNFEzZVJ+MwuRRrmfVUdiTBlBe96qR9knRqkgwqJudauXpkSe4OAmpf2Op
0V4o5BtXouRGovnd+NRA1uzUCmBm6cx5MEMsNug11zkpLdfw5E9Z1AzWD4uBmrDw8yGcZDcG7Vjy
qFaD/8WWiBzIiowOAxtW+ppao4lrylWIm1YX+Z2n3/fQJQ7UaFq4hadCvIw+6zsMKndu6AF2eWMV
3hV4SR18oAULZ+6nQamMrxChF1fc7b1TYbDpBiZ/qLysE1tIcatzpl1qGYYX7UnHkP/ck1vVMsMB
paZzTGWvVYFX5XNSORTyo0WPyehWoEhIJakfnGm+c7RG/RI20JKUYsglQJ76Oe1y+6RhkCGifnU3
ZowcHGDZP9VZzuIOkk1XmkOg0iQEftjTi1B00riYLbSeZA5Rd2YJN+RDe9sVTnWbeiKLmFVX350G
dP2aQLHGNVJxVch+QLE2LZMcfC2XpTN5gVJQNTYVYqSdMeti0HozyMFclwe9YY9X+kS1w6xNbSKd
rESHRvPlHXQd0oM+jpDXSM2fhQvNR4YhjSAVwrywWru9nnn/CSI7ELKqKwnssq6a2DUGeZHTtryu
e5eHGtF6O5Ke8o9Z1qEYlzKpggZ36ndzIG6oO+kP3OrgqidZbv2EccT7stOaqG9H80kOHT0MdV8F
uJCM2PNbiIuArvXoagAqt2JGDamCdhdnzRxiJT9nI390we0Wgk00PXrCZRe2gDZlb7IvFDcPrnOP
PtHWa75P1bS0INCKALnSiE/ArZyrGZKPeV894I1IL/DEpxeeM0wPqdUaR+RIHdKtgceSZsYNRPma
uClS44jch4ZECB7mpcuOSvH8tq4h+VNwBwegeyk8Iy2cX+0Ep1CjPOZ+D+9rtSeulLyE/p/gsT/a
4y+JmfvQ7rkV43/icY1n1Ul0/IXnFT102SS+uNypAkFsDpGtiRQvqMWmd31u3ICYD8Kcqcsv9RkE
bSWpwA9hdV1gpCBqs3rcUXRsXkDEPQZ8JNf+kH3SSe4GjKTesbbM9nrsrUV7zctjfL3Fs5iaa1pK
F13xKo0NLzdDQ6SvlCsEvLbz7jDSd1F0Xn5jjj2/LIvK/ZIJ4d1XeeWMQa+s/sZ2OZLUTvNtMARD
KSZgOtcOy415QbxeG2Kig/+y7Own6MiwY1d5xQ/aNZgfkJrnxxbXGhEIQ36jM7y1VmgAu63fQGl4
BJmI1PMAvLoydurBv5hHT09yWVpx0Y8y0gs/88DOgSxAEA6G9qG38qdSAx4zqECPF6mpSe8czOyD
MERr7yEqM50a8CiFDnd6cASkRuI1bZPoKTQVamgmngaf5rG0hjSZMlqgwJcb9x0qMCejmrOXPque
e1Q1IpBz9y/Q7KUnQMY0lNH87Eliij0YRK6emq54kkWlHzpJx1ffEqhDYSHkSOwqj8pUsy+V61Z3
tNKMA2b4rUDhjXUqNKv8MZlUHdjsj7gCKFFBIafrzKwf0GlIg370yHfQTmPsscCMD8amSiyU9zem
6iHPAwdpEomORKicVAZcVMgEhCZCf87QgkhJLX91Uwa6okp3WVB1+DPUsxIt96qbw7ru00QfGbnA
ZN1NBW58Lay4Z93ZZdPOEU0z2DAaqV5Mnn0jC1SpNeU1PvPyiOH+a8MtUwTLqWJVVBsKN5NEmwfU
er00oDYp04Nf6EZilo1xbISRPogK3yeYDb2DLoV6pcVwCxd7JGPffHYmHQkTbcYXy8zyQ52JOtFd
aiU2tGpPmjG3gU+y7MmD1lLCq6q8LAi1hoBM9oNOs/bkcjk9qtYonwxOUUl1/Xu8YIzDNICdYWws
bdkpcBz7mGJBBO+/Cyfvrz2SESPI5aRdzFlpPg1+Jm8GhS8V/937LRiRATARCVgzssDTJv8u7+ws
KUVjYPJq/OECInR02nn4pAOcS9GLgQ4soUN+PdC8R9x126Ps6u6I6kOKfAJpS82t/nryZhM8ZgUl
ScG4GVWKz580UqbPFZdZdVnbOL1opo5xPQgCcgtfb/G0n2aBCSPedRGTtopVR9uoyZf3QYM8/UaU
s27E/Zw3Y+DzGvHK6/xrt6daYkJa/bKTA40aag9Q93PSqG3979DGGhDu9S5GWJX3rnRuHTk0L1ru
CKhIKP5NDGZxP04SRN3GZLOToabsRudz9yX3YVj2DLLZpBe3Ro+wjky8OeEFCCXLVM8faI6pfr8d
+khz5uZBlJZ+jSuDvKYunnaB07YQcXGhNKEFLK9uvEmB2GrmYFdr+zRsx54lHvPpg1G33YEYjotQ
Rzt5NWlmjzdda1xVNWWvhI7g7fPsBFO7j7mf30tdgbLN5o+qc7Jk7pgdl2NxZwnvhvvWN2GND5w6
n7zS6kGqyT0e2Wy2roFAmH8iPOe4YKkJjvIpR5Zl997yRDZe9GHpk051r6Pm3Hevle9Nl40sHlpG
ejeCwgYmimq3kahaCPXguYX1gOCGB4/TdEnu28VL2y9volH0Fykec4EY8xSpAsWjAK+tQz3Pj8yv
vqea6gOqORx/mC9Tx4HSrwy8OCQxv4DXEu++cnAPo8itUG8d9snS2LNqq+xTDkq0OCv18lFonh2P
GuJGNrXPtsJlYjql82O0UzHhgT5i+hJMo8d5ym6HOWWhbIV1aIuK3yjuktA3OCRaxoJEmDeyjcAZ
ceeXHOz+NnLPU2vg3cF6KU8kM5UIqVZ+mTt9BsSA/LB6+ycn+auRdsb/cHRl25HiSvCLOAcQ6ytL
7S6Xd7tfOG27RxKLJCSEgK+/Ufete3pm2lUgZWZEZMSuEf5UGEyxTymzvJ51iJ9pTUHDijQ0ZeLQ
8fsjfJayJQHNnuNttYvXHnM8EoyfjY+OcaRFxzQqEp1x5RiSXLIZyA2ulvEhIws5CtwGtxG+SjBx
EllTkRE9g7MZBAjDHKFmRrGHtKDO/klzhGLg95SdF/ipPAhGKsnUS8jT7WiAjhxty/hfsYbTIXdW
0EI5yVEWl+iIBRD5mqOJPdOW+f+lWbsdY5n7Jw0VBMp3p0odeHyftzSENrETVcIn/UQik+zM5s37
NfSwJw9dwYGNGqo0nEP0UCOGMtFuEfa1wgzSdLNPczG+RdL9eNToz6SF11eBWCqNQURKVqWDkpCP
MKofc4WeF5afJP6VqJ+XieV5vS2cVHMa2Z95m/8y4rEPXFkhLnB/WMOyhTFPlertt1syU2Mt8tj0
iC+Fy+xbk5JzEvleuWJvB4vjCNlKo52wWBxf0qdpzjBnoTeKmiqV9qlPG0RzPNLsovCKxtuZ8ptJ
46LNkz1bK3jWX13TFXmX7eJmKb2IFFDeHHSorp7BNIwFRjX9ShfVaX+i/dMW5HXvpmIa37ruskUf
hMGOC44GkfTqadwQzRI+ENPvGxSkbLs66HMj7e22Zf1Vnqh4M/zHmhVsAodLRS4LLEZ+LnjAUQPD
Xq+tdJo0pRTNfwltT0rJA8y/Sjfo8xwCRvGfPKN+g/k38kgBjUA9RC9OIEAobg+pw0qdn5erfgsU
rc3YlIwMj9iMO8LZs0bL+8ja6QCD1MpEyQ2LPIUc5THq1j2s9uA3YjB77Kf1EflmBYFVfOYdHTWF
j7BpdeB2N0ewtk7gWlyRpX8b9FbMEeTUjTy4/CgyfRzIh438A3fz3mD4xt9S9BZlfkw/KOjQbpr3
foBJgb+jih/TOL/IPKlc1OHWOCtcg26JgBo+WTIdJvU+G4eufyr0Mh8bq58DGRZeQIA3pe9Dhoi/
yOyoS0odnjy+7ZNc1EqIrlD5LclJoTd5jIXa2cHi48znaNJnO1RpPKC8Dl8mj/Bs8wz+J8gaTgj9
zkZaujncs3A957E69zOGADSyaSrfxiV/ph0ARh/uNusp29bb4t7xde+UQ0NINSo4zG5WtA/RKYN2
ZWjuN0Kk9olVj4HyoBZY3gOCCanBWZ+jkyRjiW2Ig9vC/YLXjc5tnZnwaoP1si1/uhxAa1/Pnf9B
tKpo7B1U+JoGqkiJ3MfxZzIgxlSOD+3yl8aPFDeIl26vbqO3DADL0gbF6jX1wH59H5d0A6i2w7PD
H0lja20/ufzVzZ4y87UB3Fo6hNbwyK+2ZM/JWi42q5PhtM1A88yIczA/8TApRvkM84s6xtmPAT90
6bpDp46wT1Vv8G9ABsDBhQ8awdAqjPcESZBb+jw2ea2lXwyYhqn8bwGWZ/cIQy4oyhh8gM8J+ULn
fdLoOiQ2edAnC3+pHfgjLt6b/F0jkTBvXcEHdJwT2p/5ydDwFnu6nJuxTPhTDw+ClCVAgtc9FU3h
ZQS74BPqmH5o9bZDO7Vb1vRPN4SvTedj4te2QgGcRlatqOiC3lL3lDgEutNuN0So+K9ymavEXVbn
yqHDDwf1OHAzM6LqJqSYJ8wY645MN4aSOmH7Y2vP8fIy9W+YvqvMZNWEPhwoQEd8oAWPq/8XDZFH
f/z+mJm/a3cW621mfwcAzINE0X+3EzTbGC3XedynqABt9uutcGkMvziNCwbeCWEE9SqyXbroZzGH
3xzJwEhi4aKeNyD0a/umpoMB+JcHG1CL5bjAnH2ln6TPULseOnFxBsONwoXUUHNFSOx+0kvNTKqq
uIkqvuJPnQwfAnmahAsKL3605rGl4/c09cCPM+T1bnXaJjXPmrPP7VYsZto3+FcVCU/tPB+Flz1J
Kx95E72NSA3UsX7IObJ9Ghp+3O9TMecfiwQDFFOz6/oAqm6CM5QzVofpUmrM9diDelmzcxeuD8pz
O8Qz/EepL0o6NNcc2q/7Wpbxp9I2DnW1q7aQFD08Zqo8V+9dnB3MsBUbVFVJf7+kxA76gh1mtf00
6kMU6l08AQnZUldZnh1C98KW7BgYXS9jgpVuUi0UQZgTdrwW+DL4LdpH/6TMgt1ofXaefGWxruQ6
FSi+1caCIuPLhWrUDz3v8qipuYxK65K9hhf1hFtdZvLCAba1+H+miO2dQVSNXXD2mvngeaRUQV4y
Fz+CdL4uJLpE7IcH2yPWK3ED3ZgWpyShh3h88aZTkL02HPlP11m9Mv6dA6LsyWOePtMRv8o23EBN
OZKP2RyWvAqaK0X4ID1zX+5Wnj+Ybr+K8Nw3Ual7UWv3p+tlDc3ZcRh3HRbbsKVPf/UoznN2cQB+
m1wdW/Y56o8OaQeMfczKq9I2ewqp2/t8ARTyQkl44dvjfV5vBxiDdL899Q4OwxFezwBuP5v5ykHv
+O9rtO4nuIFHsa1SjoiQRAE792rG5iJB3mTeubM3dacgRBwGzBMTiTuMQHO48zmcAKFdtgjBjm+s
v9zdBYT9CIK/DinV6ZdsBCpb/CaNqwe1pYXUvylailbhgbbzBbKtalo/osSBWUADLkoFZGptvw3u
ooH9ANz+I7bvblKIfcmLjaRHBwyTiAUn3T/KRRWJHwIoXiuvY6Vgj0vATpnfVonxUenSY+OnnznQ
C9HP52lLHtckaAvKnzpcS31sMFXrInR9lbo/EmwV8RrglH5ahvo7735y4AnTu4ixhy/sWPTzqQv+
igSuFuLXhMd8zL8M4+WskjKD3QrY+6UBJIzA5x5SbhtXEHJV6wRwtysi2+7SFVut7dM2uTOSNkuP
LQeO4henbyF21CnmKxljI6+f4btzjBHgqBVsVYJ5F1lRyimvMVd9LNu3xSKGGKdCrU1NaVp2zXII
8+XoibXsxuF9xdJiAXC75j2Ek2YrckVKD0B4l9UijT541FZRKvaa9tdggFhtBOOE4WVAhpNG8rfJ
kF+x4JOsmN1HhT7DlCsgEg12QMLqtDGfQerhzNwo3mEiUwyx+EvoSW3zS4ZQryaE6XC7N8tf7o5q
9S+j/jcEfr0uU7EFQcXSHE9xh7ODGcVDh9HsIzUd4SpRhjSuSY7AEMgTHK8EwbiSAGOTYNOeNaeP
YszA6HgVNtdupr+mKqtV+2X5bUJVY23bfsFndqzckHPMwBkbv8aAgpvh2yt6CoHywvF0OezVwV8a
duGdiw6cWPcwdTTCNJGgi1lVNhUE62P7PrcoqSnAEYSZLJWSrX9rc4pCQ2MfWBg+KRVcv9Pc8V0w
zze2cvoBmCM4RI63tRzGW+cl7RFs4kGm65vrka3HJR6/Q1sXesB8ewgb64j36wNdFnkN5z6uTI/F
dy34D1ZvaKmRLQ5pyBAfeWP+ciDjexM2pMb0klQDmvV9KjwY3wvMeVGUogFSCEvwFoGBaxRzLQgI
0DnrAPQgLnTfIejqjUz+eGq3wJYUMXblesfd2TjGVQhdaoH4Mlb3hvaHWc1TTRjsn7JlfdsyHj80
W+//G/X27+5I++EW876lHT1EDAWVwfzo3CXTVhA66dsk4wOjjfskoOf/cRsJZBnnb93gPsIcCB2y
nfCiAxywVZhNfo2ABFsOHHApPDmWEw6vtxuh5y88K5DTCnTk0s0oe7ZzocSRx+gCZ7t8TxL2OoSw
QU28GdPEpkAmN9A4kFmbasPH+hiAOBUppwAOmqjFZiX1GRYPMVsWXeoQh5MP7CXeZrWPeJuec3Vv
PrZtOG4qXOrN9AmqRg7mJAQc17M0ugPB3dPQMHWOPNkUAbQ7CiyAn9Z50oDIWUVXA6m2ABLu/k8w
EikGFcTfbZrmpiR9YuKDoUw/9qTJ3hFd+B1NDHETxP80w4CUJhbFvIg9152ydURHZ4IOFFobm0Nj
zA8YU+sVCrjwXnmkAV1H6QMIhvCJ6CEBY50gKtgIAIKqU9PO+UsEY3/Mo/gIUMsgC7n/J/PFv852
+W1o3/rFQpsWB0SaKldbVKmtAY+fGSx6taisO2pBffOJ2T3SL+MT40AC43Fj+yhdtwdt1Aw8pv2e
KexsuEa86Nr29L8VxusMBSdPHoVeb02PCyNQYwiwc0MbNa/yZwzu9xmlcHMJrc2O1hPeyaRmfjET
qJwGHdjNT4cnR9utzBonzvHg6Dszod31EtNSDcEGe+w1EgSTNocknlBWDb3MCrBA7hKFgFU1deYI
TGk5KjdEuyRvM/CeMXD2KfJ2cm26/bKFT909NqudZTvjSSy6zNMVxu2jQ3/a52s5oRWj23a1iJlE
m9Hlh3BeTTFuCITAQvXTFKmXPIIIgydA/AjzoyIQ7CUz/BCbbbkOMHD96KX9omnkAP00tZeGbTGJ
NixyE5QysP/NYeLXQz9Z9DfjIZLNH2we47FRdydm0MJIyk6zP5wZ7W9xJlGat7YtOAsRK4vgOtI+
cN0+xszLinD1y6kRGdj0EHZnE6HhW5q33t5rVrI3ImiqTXcYi5QXX7we10ohumW8rp3Qx77tH7u4
i0BrxC5+8UU8YyjlQVMvYQiYJYLxO6jews76MgYDZspltu/TGK8AvaRHCzkgVXezbH5gpsVc34Vk
O3c8Tc52iR0cPHv64DDbVF7Ip3cMtMFHRnrvWQQwjSTYPKzWfpkf5RA+pTy4CT8AY4sRvR7G+A+u
J4BDHXUliZd/HnCgp4jrrLZMfPVNCHho2sK/WeYxzPzLBl1H3M5P2mDBylM2QpHz9GuMN8wvYNSW
PgNgOih/PbeKpoWa2Y3k903vnP9oX4ICNsjs9W0KHBe8c6Xm8M5Fj9ktaJEuu80JXuYMOYLoivO8
8nE/VorPcr8xBmpja9O71OS7M2N/ZQkA09B045+pWf5YJPZOmEGH8MimtIepLZkqqN/C0yaa8Qo/
xfhI++E/mvLxcRjgS1pSf0JcCy7PGrAnNse2/G2Z1XDRJP2PEImMIRuu6Hp7ipimdblSH0cNFi7b
Q5oNn0nDYrS/gJ1iZCsWSMeE+hrSooJBS/8KTU1S8r67GpejHjbeuyQz9nOVenGQlGxRe+ldZAqO
M3wa6cp/vGn0vr00eu9yOr97ctI77iDNWwbEs4UG7YqXeV+J3NLHDZzb0wb7XlwsQTNVPqJ4Ck09
2Liu5goQLK63UbYACzn0NsiLf/Sgsj93W9/tpYmjQxsx9sRio2Gq06OYjBJ5l9hOZTWxNtp1Sm6w
04/g+piyZXlh2DVGJKbFVWuTPoObV0Pw5zMkCyrZIUouKtq4r43CHbL4aI6bltO9S6INW9aJudgx
AWXhaYeCNEQgghF26Zddbvmv4f32AB5zreDwEX5jNsgOqC7eWVnH622Kocwwwxs8mP41Cm2DByCt
UqBAT3Fs53qQwb9l4nnlEFy2lUG/xKCUNOYggzofgYQ/xGJ9GyYsFMwTWmU7TM1Je0Rx3Ml3hmfB
ohZr0IZlevpvBAb5ME+LqpxI/nNckje6ZQw+vHdMQw6usFkk8akxSc3W5MBTV1PGFBeD3+GQDptx
+9CpZ2FCBJaIyTxEqReewobbknA/PeS9Ly/+PK3llnqwtwywXLdgjubibzQoU0VG/hmEkTv0julO
umQFtHGX2kzNW8y2vMwIPW8RBV+e0Bn4fiP5eVYswX9pl0vqU+AsqA3RhLcNm7h4y6FnqZClHUDW
tkgCBRFgE7XCnjSDzmeHNMCHSUN5PC+qvvOsdk1Y2UlkyowhUbXr3XHUkXuAnuuPjdYPvBy6ClX8
TLhnLzEJ35sOWwDks1P6ddLCFQuMmFFh7XdH8Dsv6cdd2rEvTwVoexOdVU2IaVSFjO+2fPpt140c
Rr9H64tvDf1d7INJH9F4Yh3rNXZIdAJ6v+01GbFGpI0AJh6f7NbxM/F7A26TQYlpIVLpzIS3EPYB
BcdbXphkFYdkytHK8IU+ey6AqMwAbg7Y/EEyEfIiyvSrHORUhBNEGMDEPgGWwqg/sn9zzz1b5amL
G0VUwJX5S7MJqLGiXnXnQW8pA70eQs1X2c57CJg4R+icceC7pIj6/P72YvXVWZ+jKVcQD3RARieB
xjLzhg4gJwFUB9ofpYI9d3PwIpjf7rluhjrKOmwXtRodZeaP14zEgLlXuR5t7qaKKgxwNBWmmIdW
V2NC3+3cg8ZwQC/XKf6wIxaUKIbOXSqwYo6FF0A7fUse6DqTazjwfj/kTfK6BM0/kruk2Diqr+4w
gPh91BTUhGGdh9tdOOjfSQM0gnhh+mMQq39xw+H/2sr+IdV0uK5u64++n12iZVr2kDl8JpF2B2bx
YbWBal/1w7MMwDe3YBPf2kHg28RdRRG7bAB+xOu2jzkGpDwbIfpx41nd/wI03PS8BkEDtCvfu95g
sLd03bcB1A561tvB0T7ZUQAkVTjdKZI79ZR201otzoveaJKqwkYEbBZs1o8mJe9BaMzNoPs5RSKS
9bRt7Ji0kCYv0p0ywjXc3oMrfFtBIwN0atnova5txr2CtP7fwIauZAPiAbuJNxW+eISZ0PgiPPvs
aR8xp9QboJoDp58v4bmDuh7iOkJxvB1avY3psrEY2/wElGac3aOo4G9/IA3wzRzt5cwJKeDpL2qm
sRiQsAECUrmEL36IzcQyUuo0QqyDbeoUPiNbP8jDEma2ynz8Q9vHIDMHqPhahLAWPplEAf9wVoY8
QlxOs4DCkvGr9IcIogs17zdwz0UW9H9Jj1D0ic/QhnVUHmeZfzCy4GDGSwBsEzb4ooW8ItT/kOIR
l5bhrC13IYZHWboTWyQPq7B5OY9sBKgq+h2LpniXBguwBEJeB6TIF+uyYKksR9HwAM6DQCeugI3O
R9LOty4Og7Lbwu0BzwirguuqsSfIn3NC0SX5TleewjscxB655CBIhp804HnhQUOoF3eho7cUu8Su
Pw5waK386I8H4hWayMAWCXZ+G/jYtKgpI30krYGMq430g3MMQK6fXCcRjAel/bkMNjujOd2N7gAG
16S7YQLnZQc09LrLwovK5qjoFsJ3TIMVimB+WoU86erMpyEmaOq9d5yfwg3Kyq0nUQEdGWLNSYaB
sIvbfQapzKZiaI2y9hmQCQq2vx1UhnyVGNxdhcf4nKO722FDOr4CphVP2pK/zTQCORJfC6j5OkGK
32c8+cdGqfFJtqBhwNeahxHnByGr2UtkBCj0MXnVTYRN4L3GE1uBiA0dTlREgfktvc7ekXsJyWu7
Qe8sID0uoHn1giJvAJ2BpemyWxtsn4lJxscglq+8N0PtITZ40qgpvvDFcRTKAD7kFQ9vbTzY2gSh
OziEAkKsjNFxiFbgWa23AvRpf6SE4CKL4irP+j8t1abuYWr5GAcLP686WneTvXeP8/q3EQEtJyvx
IOMkQ2fciwvEaP0NTeqdKieQb2F95g5hj/+yZngY1wnCYR68RXl7W8YhB3MAWLnpR1s6/+j3/U42
jgG0G/Ux1sjZlp5ju2zu4Lwrndh3OnhvUsx44rO13XxFfz/viCW/NktuTehfloRleyjWPO8PbB5L
YdftyJYgBaqayZLMwxf3LQQqZDgkAmgCdFkW29+EAjdL6BUyIcgY8QZgqM2sVYXa+P1iFP+SJnro
ZoEI4SgFoDKIU7yp53ab4cIftR3QwYB1oAEkR7u2wLiNtnfcEJfu8xjE+W6cxggkL/R2aCZPcnL/
VjEhlgBZBksZ2F4csZgIvmTCiD+ybS7ydAINAmZ+w+oROWJ3sLtksX2GtcBNupZgtuGsjnSHnPOY
9NVg7H8E/VkdIrm0TODfWfbdCjjY784UCdl4YYKwWGDRzEs9tC/h6M3/Oif7o+yBbC4qGaqcqmv4
f+lSBoXMnk5yPTdxGz9MWQiVbJqCYoLMspzCZr10LQcnxsb+B8pHf0dijNoqapcd+PbgXfcQ4Mkx
YG11F4pVHh0+KDcPNGnBgg3AP2bvlyduO5AFJWazPhyyUlwdvgrHHaj1CUmDESiE1utyqKIgdLIG
gP1CIQQjCRlBfCXvXagmCOKenYTvJIIQV7woAoXGnkSCNQDfRK+9jTdoJhP2Bc+xE8X5343aYj83
gGgNv4Ikgo8vnXD0bSQa7Om67MCsqvVorITamINBZ0vi3gDk5C/ecm3kBqioyPLukOvmsLTdIUwt
7ucmegRaORJ0+RFAEw9Ez6OlvIMiv+vtKQ+MeyVp/mzAtZ4Q+oqBa1tEU2USugggzc4epiWDBb71
pwdDG7HTzvJrHEFJQe0ylyBnaI/7mP2mbmohvoGSOp+gQXe2S650jL+3CUR6MvKp7nn811tdetRM
j485OI6ia1poybsAYHyIiVGm0R4GhOCu0uY7Z96IQXp4E+0cX+Ahz4q+weNeYohCPJ/ntafuYdoy
DWrdYzOBNCwqep5DrIjWoWmQlZeqRMISAi4AWs/+KVb5dGkaeDADI1jOXmqmCrKztuTBmN489Lkx
3goW3B85I9+9FC8xFAJ1bnyAr0oOT3YMHMTl0d8wHuKTJvkzb7IHjXceiy5ocsIVEakZxDEvjcKL
pOGtbmqYXU7HgY/eCYrqPV8AQnQOslnteVismwHVbrQHesDhWQ/dJGhmm73iGoHUNcpQuJP1IjWW
GLhi0W/exc96W4JjrgILw8wkfsLQyOvgftgZRscLysZVBFnzEqLIv6TLCoI77XZ07rwKqrXs5K0D
/3LzMFQ9EMKdk1sVu6DaJK73VkxQ9mxeEENyKsxOpT20wtgk+Y9tbCkpnBBgOu6fEI/gl7g8JpDW
Idihob9xzf8gaS+AvIm4I/edrUmKMRT4rEA7IdU4HoPZQVBjEI436bswWI7qd/Igj8C6egZBjUiO
hnMM/nGKhcOcGcgBsMxbrSYUdd/ETTFT2gRFj24KnK+NPixwf4+31/guA5kTh22gFgzxOLXXXoOq
tpDtfvgQIL0sme5+vIi7zyDvSJkpOp2TzM7laChFKqpKXrHas2LTGunAQOJRfEcQUBZlEvpCmh5i
7KcUSbKZP4mwVyGjf87jN7syi58AFALWI77XVGAcnFr9jGsQSgqL+8Kb2FYmmXgf1PSSZOaMThD9
dQfKGjICeL8tnQ/4E+YHO08GHnZkgt9wJfFLHId/ZUJFjcwhukvzRDwmdwuEUaoLjmhwolPMmiKC
zfwjMKz7FAKR1TcmUlvm4ZqiwUs6B3LY2NfeV9EX3xxAxTnMd9hD+CTa5w/UU9tuCvlMihHXQw61
KNdgtnrYFXmgUbFHCFXznOUYonJQsMwCpS8wgDenNUvbKtTGAPRCmBPQHS6uiHSGRDS/rb2Dm50X
+ochHdyuX9S466G02FlvmIu0wSiFeQz3Vjw8JK0HqUfkp5iOk+EVz9lWOiDPZg1/VtBZM4hBiDgG
8aPn8BmrTzDtjHD9b3o0UPxbdaSRAqWYLfQSJkCVs2x8xpleX/ClrCUB0PFAku3YQSX8mqgEHI1E
l5tgtPgdM4h/XNhiO5iN5xb7rncDrxAMhD9eWmwL76O7+Qok+V0VYGno0NxHj061oCZWSAJCkkMy
7BbQzz02ZizN46bCBByipaFffg53RyyCJVfXew8Qz5kDme+CCtAVkHOvGDQVBfTeozmu+LggR64Z
3rlZ1U+WUHIYxgUzHk+uRmfpOcktgcIVXTq+NR9lVeFJYJe63ogAlNBTW8M37hYBO9r59713weMQ
jjWwU4Xf4XVauNr5fhiW0I6wIrcyOwVuvaZUAkyZN6izA+c+4jAVFURv+K2/ol8YSXKU2DY54yvp
rw2bPx1a+p0cW7ebwFCATQOOhO2SB/DEiN+b75pdYE4YCL3t1xjzG8nVHaZM4GqMm5dm3hys3xiO
f2JCsNScF7OPLa95+zEc4oxrtJTfI+neAJB6v+MGtdQkxvnvEORffTjQY4QW9iRXYspFkxi1twU0
el+dYSPWwDrGAePnL1h0crVJsvwSkqT7t7WaPGvTkbNkffrHh9n3Sxj6P/wOjzUMcgcY+UL6Sblf
icS3Vb/47Bv9LfA53Ain3ssuOa7+uoUQ8sD7JdpNWIIsME15uzXyYJkbjxAmQu4CnHzLWxCqKXff
g8yiCRTpOEDl4ntFl+fkR+BrrDyCla6lzTF5BTPbBduKzmHAaJ6Ok79PQuFujZwxz3Xxf0QCIxvd
6J823b5pAe4u64A0h0L+ej18h+0CA+LZzD8Bkdku6XC+thY3p8LWFIAQTXENSBwrA+Qk9OD8hG5j
ghjJtOcUXD3A2/VKmXiakORchGOLr9UTD6BwkMvXiQZlaAHgCEvydr5yFqNvoxLqED+74VQDIsih
8pfz68RG/Sz97H2Y5VQLVGhgDJDJLej4IRUNvGIiSEqJaYRlgVU/JlF80VT+IwgrqiceyusMDWZN
tL2/Pyl4zmzwsMoE45tnFwwA83D/lq1s3+d5tjcZkXTv9524xUyESA9UUACtHqD9SAFRdwwaMJ5A
MAgV1IAP8wq6CT8CxNxYDESEyzu2vqO9bPKlUGDnbm0yYSsWugP0w5CVwwcXCkmNLTTdT6h+me9X
gWRAVYz4ga0bGBXhIrwDAGmwV9G8NWzKH7fR+vgECs64GYCs0fTgfSD8+4cGE6uqgITKdBvDGv3p
BpGLOQZ8bt8A3MmjXQ0FVJev0NrF9CQ09G/Q1cesaAlNKnTIZ5BTzZljYjusYQ+gDS8QQJ7gdZus
KqFPzqtR34Fs6sEwzS0/+eL9U63tDxnmnc8Z0P/O70HlrVh122O32lVgKZa/vm1wAjYUAAVL8ypn
cv1YiGh2MLaBWNBvfwcMAadhi9XX0GczNK9QHpcqj8hPPEXouxMpUKPS/DLRCTIEjcmZ6zH7HYVw
WKXD6+kDYNojto4VQz6aKmSoWETnqAS4UWDyo595GP+D0VJfiBhGXnef+oIS+1/DGboBEfbVSuV3
j/YdKgZceYmCIHeGcAM7TP1UQS6PS4uPEH2p4ZZBhkWFPwC1tz+J7j7hitOcTEjfQ2o+ojF72QxN
yhG75xfpRfJCieAHgEIjlraGx2BIruvqv3OdPBqP7nkU/8Yd6JKEq74gkwoPk/c/js6ju1FlC6O/
iLWKDFMhUHa2HCYsu22TiyKHX3+37uSN3u12W4Kq84V9VBpoTf7aFCTkbZfTiJIZwrCw16dmWdxt
7tk/Vtm/jCpet/ggL8pKEL9uCQd2pzmbxZmdz4GzmpoZGcD/l0QQiCeSkPTwuLjlcoaq+O4WEaVw
aFWse+ycc5rMyBrcjg7Ed0lYoiPdrytV/zrhD+2s8VXvq2G39jJ7zmq3Dtts9DeET+g3Nd1zObsL
F+3lFjjIJ/ZrzCKoyuZvNLw7rfbx/Cf/uhpq2Hfdkm4maX0YcmWXMR2vgBIzIopOSilPtCFwNZu8
gFfLULi4bP0iZ/59w2PcdNxYY5bAFqvukIjwftVqnJfFupRlqe9TWsYbS8XLriPyHsUsE743m7KO
cNOGLaPmvbJiuWni5NPT3W7HvsMiMiB4R7lRk05qY6KeGon5API6ST26rlG9Oi29WTJZNSUiol7i
mxzturFs3T5o4HVfZjoeEbzsnFz2PETFGvOk+Grc2g31iqnSUk7/W/RDI11T12ibuDGjtctNijB5
7bGs18CtvbPyrP2OU4H5VhBr9VKyIcnqvlSJdkgXm70GOjolb8W23xmxg4piJs1WxL1zbU2UrSbr
sudZeQpyh7Hcr8ntFemuy54ucYf70VycxiBgo0hUzH4SWlN59tz5KpPy0xintyzLXqQsqQAUur9d
DM70MZnEm+/zW8o01T4JQR5Xz5FDWhOPtNS67CGZNSfE1bR3/di9pzeNxXa1YWuuhvFoaGQdm5TL
XUF14if2m/JYpfjUhvC+eEO+dXxh7ylSj5/1Uudf1LybY+a7YOglSsyfNq3vWt/N0UB5E46X82Bn
dEmbdVLbaqquvu59lbnKjt6MNeC7cx3FhfR3xCsmUnAcs7XfPNm9Y5Fh1rj25H65IOaUmbs1qQyE
tbkst+JH99CieW5nNXyZtuy31K6xJpRDKMjPz9Ns7xTmxbc/j8R8Tf/BpMczxV1yrmL1mWKpXYZl
SKKupdLrxDje2mrkL32dsWVy0LrHXPrJJib6iVZTXdal/hLcNnd6zmoYGkcslm9gNta+Xh37wqy3
2uKUu8RJ/ujFLg/CV5fWNqqznbb+XmDtvWaxeOvmpdppJquWE7u+VkalDpOy6PBJMxgaYo2N6xRV
FA+8XkkIvbTG2H5OoHKui9CaKK+7sQvqdl73dXL7fo6EDkqNtw7uEM6bUbt/o+iSbVGkeHoNkEe3
4CSaEj1UpOlDQx9xg5u4G4IGvPBxHex/SyKv/MFMLrJMmzqSheGchHL5CtgKlZ78J8mDxpqWjdlQ
Szdm581Oqu6HZUbXWhnaLeupoFeQJpqDxSqyv8rILug5X6KdvDOwfWNDB2G5GEiWRT57V1/64kkt
t33h1brl74J/MVj6rurxrJg38iHStTj91NaVO5PTit+q4D4iaOYELWeQaFX5liyJFxNAcPWNWNCO
tM4z2XaZdiEZnwQhf9D2ft+/z7CtrjMi0640pbMbmt4OkfChoWTeenIyxNx4HrNDw1mwYx0UcI6x
eGxVn0Nq7Rp59tJl3E4cxEkwipY0ZZXEL5nq+ldIjVnES5hw9kDqkgwLv62MZvjcERuqhd2/SaoA
m5mCxB6BY3i2PL16R4CPcUiU2EHW2WtG7zqRwO3a9nH+JpL6FDvpI4CI4izarH7wBNOgWNz4riyR
kdj4uq4kUYo6o+vquJ+lZZ/MUg5bbhcPehwne09p99QhEdqyRkSZXnYnWpTdUeUZXnGjJHtbPa9/
or6QHcx2LGh+G3iixKFMK9U3cTF+NFgc/GJJ6HRJbsBW8+uGV9LkfM6V09w1vOHvK21Ru5RnOJSS
LDofJuijika1NStzz8rq9VIWend2DDtnK+RabXJ2xUfUlLRAuKYV+IRqQrZ64h0s1r7JWArNcrEa
PoHM7vtUsI1dzh8Fb/RwdQZ368r+3jcJfJTz3QJHZ6/0+kVbpPu3uqSvzfW5X9v2Q4ieQAR435ZC
vyh3vOuIrKqkuLAHkxDvrL3TEG9CQb8jNFpESiPuvOcKqvzGLaY+xAn9V7TxM3a9xnCljdylEXHC
1caccqjbHyevuaMM1/BICdoYM1YEtVXz3JEpeYgnT4ZErrR9J1bF4+8+tH4+hlPBNBwvTrMtDGw5
SGv9JRG85BJZmzvDfE8sx3jzM0RWD9lEyyMzLg7wKDYpfYC+Rld3CsbG2n3WZ2erT9khm2iFWwRN
Rz+/n9t30s84EvpvVeJj8chzZ13wkCXCPzFIwvK6U40PXjKYQWEQn9D8MT3KYmU/jk1Hfl4XjvU0
vxRDhbKSMkips9LJJazdfvWNfd2dxXAZ3OI2wAEG2PNbcp39TI8gSQXsgU1yj3VF1ZGU1oa3ELqn
GHbVza8U0ryK9GdY852P/Wric4CIDVeXss+q5o6QIWuXdOcweBrbj1z7b1UFP5fL2EHkFHGUqYoX
nofIwJ1rz4vqbbWnq0DHke54ZgZ3WRxSYrVoDS6bnT8W5s9M0r/Mi8BaswNK1b92KZ8s28Kx/uNu
9kOOaxsr97H14n0ZN/9qt3+MR5hkS7vPeaF5EmSIRBIt3etMclk0gi3Sc0qNdMmmvVpJ84m0fTU9
8aQl1s4y/Bevtjbc5p8IJYT50s7Ii/YbEzr9Lu3EldaA+hIPBgoRq/My1WYhQ0THiEAwVYF79VR1
7zcUZePa6DfYEcOtFuUcZUY4YVprhcPU5nveCZiHqfs6WLALZEZuOsutU9v4RmDlNBKqqcwii57U
ATDMp94xizHpHVLDP5J22A/Kpmmlw/LoIxxKHro60A1tMxHrHATbyYZ6q7f6nvLPfp7zRxafH9pk
ZH9Ze1gtBU/CfsL1JhHBl6L7rTpnY3CRND0bXgARaamdycvsRnLgpUZcVah9rU9kDURUusVRs9Rn
W5fbqXV25OoJddxwxDFYCH8k2Ez6IuZFpRh9odw8K153gzv8a7CASMC2h5nKhrHMG1cY5xo/tW+5
uxlNtu/sN9ovj9VCq3b2dBEMChx7wsJvDL9elFHpJ9wZOE+s/nHFIS9TOxwkoQpSS9hR1udQ5Owj
F9sU8YR2KJWJsQo5OIL41jxoxo+UTn+39tw/MVgs34g4qbZmnfxi3x+ajgXFzcy/OdkvunHO5zFS
/XoAocPTwpbGifKBnBoAEjpGjf5tSTJcNY8OUgOtAsxFaW8bE0NrQVEu198VB6P16BbM0o0mq/4Y
3B5J0mw/FKCgau5YbFlv53b463NLDyDukjtvySQV7EtkvYjNE3OrnVZVvSUK8q+TK3lS8c9qzCiL
tXe3mY8Z7aixkzdvJRyqB71p74bix5zJ5/vqhajF2aStjqDlNUPkm196xUogrzr33AtUzjTNY9rn
3m/rrlHjq1e/r9+bKr7EmhdVE/gOcvqyniiW5HsuqYrI43KdAD+6CRfOxb2XymDlMt/3dCbpDp3h
MMgUJc3YZ/NythQxl2yO6mzYMU7R3preM10FStOf1sYPKnXrJQPJZF6fCNhYeRnx39AZFQGW6Myb
pdbmiWp5a/JyW0JGtI3i1eBW+r2+Otuy4IKPynXLjV/kqp7aVrvVHF7JQH46iX0lphHag/mUtfLq
uvAyODPIXSefpV+FJX1goU/PNC7pb2o7RSFFq+JIeuYvdXParTSgrLF4S5lTNrNphqYzk+CoXY+A
rLejFHptRieILTcwRRMU+nhR3XTQVudUE2Pz9DaaFroRt+h6mX7L0kuCeIV9peC55t21tpqT63/L
iQtbzLt+HH76JT0L0ZGXLP/pTENEDY76TBTPrunpdMnyqhk5HmEXrF2WbFrLDJssi4TD/chR72k6
P9s31ofPcVeW9YUmH0d39gY751hrmNqeEarCeXNn7YFPeMOOX0KG3XrtR/BbUG5sHJeSAE49LmEl
xZmTlv5bHrIc5qHwMMM0f6tVNc+jcah850+fKs4X6+Jyprlq2voxP0Gmfym+8jQs62XDJEk0AffH
bXnwbWxKq0/CgR5DlXHg8w4V6K5xUZzstTtk5fhoS/dJVKgpTfEx+lwu+4hCQji03iEr+nM2z1GV
YtkU43zGF96qIcsDJyHXYTl8otAAO+ZYvlZN6A3ZbszbgCP+aR2YxohnEio7yezHnOBReN2uXjxm
vuI3aQb6pPh8fPs6jYpJGe8885tMQ0MM0/2d12ybZpI8txfplB2ko72X9V+bwdo08Dy77jKlGiV+
+aVALDpVn4ALTCPRG1+jk945Hfs5msJ8lLa8oMWFTsJxbcX6QZ+oVxrqUXPfZGlyGtrBwrYmBpUq
apz6J3aMn0VUD5rM7/TldhkUz4ldbkltTht2uh6cIr16Lrqhtpr3qZMzYTXzvrO44CwGS9c5zAvI
IT2Yl76tDy0BSGetdqRNgjJeD1hA71Lj01nBeXWTfWdwd8zj8dJlt4qSHVjFephSSnRj+WcW32Pl
HvSkjjye/liY0cqnK5TcssflqidUF0ZqCj5JLv6+OdaP6Wg/oxS+eCNvDsROSvLXYn5aTD7C+mqP
6aHozbB0jWOqlYxTSzCmE94bkmX6KRb9WmG+AaGKqkZ/S3ukYe938nk21Xz0uvnO09Z/vULkQHZN
lpSWbr2b2vpsxvGdNVYRC1zFJqvjQ06SmEDzhICO609Ah+4xSqFBHkdGk0c1yOS21P9LG+s8oVEn
YjjrPkMaiZuK0WKamzCBFs6VeED1KoYXxoLAadsLKg/XA2+LIc5N1NFOupeemmY+Le5MTMSPNEfb
VzV34664S7KvNsendhwOX5IiYP4CY+w/DYZCxLfA16qo7djvw041oDd2We/YCooaYATCZK7z+mFf
pDdLnabFMOAADMlFdBnh8f4ZU2hjwKzSnSxSVnFI0l/XnTeGiq84tZsbZ6UqJRrgDPnC/fLaNLBQ
NFsMMt8Zj8IpX1fNf4SGcVDUcDRbbGdnMTcFoWhTcbdiHbNfjMCGeOO51as7C9YJV69ET4Oqat9S
z6U32nf3Xc3PXPE1Lul4wGY4VINzwP/cdrfznuokwNUBUZj8kVB6qNW0GMmP733/Bl0pj/7KviO7
DZjcaKhYYVas38n63ld4qhqdAD2+n+Xwuc5EyRSQ6tatDoVd0ymWaJNuGxLIZlTsQwr/5aZ0FDr6
2EZ+/OGP5DwQ/jbInbtBcTdJavem1fPjWlSvXeMxj72zpmOh5TPR7YQEzfjVkP5DggnaOCcMlb0Q
V+DabeyqmiCsyatv7K6Yf0dTvgoC2vQVxGagr0QKdYswS4rPO9eqYxk9DX7Cn1pvRfyfNrY9HmOs
W6coj8Jjj1lr7LSlfHEBt20GLEwZ1y9CoHPz82+c3rhCZG63ECLPg8BbHRWPUfq8ynSH1b5FsPyu
ujHME/3i3L6S9T+9Eod5dLbNVL8s3CnGudr1uXq10g8G0cAqq6jwtE1OXdZxWRJoNKiArHO5vTW+
qf89ZfmUY80lxLPag58m725R8LEZOLgmDI4+dWaKbuNOYxC1EMRoZcZhXEHxxrb3jYY/TRNbzhTU
l+rVlrkM4pz3lCzodFuksxt9F5PdCJEA502FkU5639n4xlNlQ3xigsDJroaUFjryf1qA7RNu/0Z3
k6Ba0e1Gh3QdlaphokZh1Md1/jebw0wAcDiwXnLdATDYk+WUwY2/ILqcRgIvJxNPK/dHbcvbiQD6
9DKhlFOmZnlJ7l6ErY6KDPN94zQE4oZVR4BZ3xa/4Yxf5m+/Vn4Y88Xwsup9rlP4Y9X2luZ3JnG0
+GFzG61DuPeWzD7gQVFYG/be7J7NERmvKe6clacB33dfDZO7KWz/LStd6Izi26zTl6G09vqQNCca
LjuRyzPL3vONtTaoRJP/hNB2V5W8WCfe+0yKOwg/T/ZqhLM27tuiOFAJgaTBnmdCgDT/4Xec8jb/
SwBCVAbQSGzQZHajvKAay+3X69yntcAaNh2107zpVKTWRSW8OfuSEjhV99Fu38cCMZvC9FSOD9k6
8hkvJMkq983T7CHAxf0CIxoAbTOObkYAU2kbg8pS20Chs929W6wXmyyhM4/f3uC3kWUi1jnC2Gpz
TN+KCFxcRziez/M0k57L7RCeBbg5CEdz007UjX4lVy0f/g/RrUcxziHJKCpkzs5VDepz1UOtWZ5U
hQanoVV3RjhWi7spJeyrPPvQWF2x6MCtpHNXxPyGoNkRWoeRxOAr3+NpfB/7/EYM7NpAecmhcvhB
4JHc7rxAElfjIXO5CUusXN6nDzE0mmVor3LAtupo3C0c+VkxvjXUyniieufdNMvnyV3SgxqqcQuQ
jfkORNWogckpRv+fL61T2lcceNazwxhDPNhhX7Ff59uCNpUfY+XnZMJBSSzPEHU2QztfVNzzM1Jx
8/8aHnRLJV/L1BCOzGcL4B8j/VIZu1rw3iQUzniRb/tmvkwZc57Olx0apdvk315nc6bIelfzDSSM
TY7ZMzeTKWpcobaO8rk52eJ7yNYLnuyJPka5nUdAA4k0QcSZ6mlFUmY6aoZT0srhguSC7phwVloJ
OnzqMwvfdCZ3WLbESLgQp6S1EHFNyz8kMaFCUwN6GHdvmQGhJWGK74rugEP6brf9dUqTO2SXgYRA
e6yH8l65U1A2y0uCbk8St39X8xBwQL2ak08H1BBcl/PjDZcghnwXx5joLjKp1X5IphF9BoehZz+Q
K6rI8+W6GdbRpVTg/rjZcz2grqLWAbDkwMxpWVnYhJWVbYsGPOnQ7xKjINqTbGU/RQqCT9cNH5be
7hsm8NyyvsRkIzqpfZdxjtXFlemd7eqg+Oz+iTiIweu8KTa6wZUxiy+6ZpAXnUM3Np6ZSg9r9p0S
LJmN9DkdiboL/5jN4m2Y0jDnbNEpU6H3MacYT4tHu2wcAsvpuXbf0FoajV86mZiv9+nK8qPboTL8
+bbnB53qXnOGTkDKuyXFqW49dGKHLBNzu7u6ezSV48ScNwEXoan7NEgAQ2gs6dSEDB4wKauI3Oj7
yFUJsMGPyH1ye/lCtXR+r1v2s42xDPyufeKFcVYuU/jotsSS5LaVy5nRdSNa0kWl+cNzgjSw/GjS
v2MD+rYf52OKwD5P9bdo82XLTYErGnJ13ZUMOpO/yd36t0nrB78vakrtdrlPawbFnmkNe4i4R80v
XeeLNpjqMho08+akpQjf3ru5CSmz86npi3fTHh/HrALRZFQdsCY/PtVDsk9kfmocYyMlf0IXe5uK
EATNy5CUwV5TGoyVPqI1sjVgy+Rdsksa69/iWF/1aiPgIReodZtp/hGCyUuVIotWI8jFySg/4vqt
629UPHuPhBGQtCfhqwfEOE5x5j4a5hhlufPSmTzHps4Gb51EnpxIg7LUlKwipCmOg1XU1xYnJcVh
QNwdzze+A3Iw/16XE1px+dZmArbaQJ1fkCmyLIwm6F0EEvStkRsRRLtsA8mm596KrAJjKQtlZdnU
euKP2aPkl6wWdE9FE6RI6PBz+4UAU2f6Y01DORDWn2icyCdc6lHJ7T3vTp/1t2a1F94/aq9N4OAG
Rie1FiFVrDfmiLDhWO41dJlKPI3NdPRbds8Aq1UAuKRuP+mFu58c+TgK7nNVfTC8ZkNU4li2xsBd
z3pfjPaNLvojB/y1LrhUmE11Ym8Phxp6gjd4T7arXl0iOcZC6VmS2YfZZVxtID9Gm0cwkLAydW67
OT6DIlucJlsKzh8y608qX9+yif9U474BZOyQ98Bvb/Iu6dSjX8Y17W3jPtHIQzZ0oUbD8YO+wvG5
tTbsdaUpkS84W1OTPa3mfC8JfWI9AONT/R2JA0qDuT4c18qgbVgYB00YDWkoUaDa5eOhyrHhs/Jk
yvxZOnCRPIvxn0q13kfwEpagmeIP1yDgLLJT6VrbXLafbhr/0CuidFzeKerLgfTc7AYn24g8e3XI
IAJvXR86vaeHawdxSuIRXXif03BlWEFTqd6NYfr1bOodg1BVKLqYL4xPqNV1HZ6d7NRWPZwUJO+a
qzfZpEegzH+ECF9XJ7H2i0AUoh1z9OjMR/FEElPjojNqfhR3Y9T56y5NvEvsNcfSIa4h4huuNBku
gmqyqqhXrMu0rWZboJ5qx8p2Ac/pdhq0Db/W5tZO8KUk97k6XJ1rMtAlGXbeLgRIv3MJvre377IJ
r7/33wyYgiCOq4xYYnW4PVWLknjS+Xnpq/uqyJ09xMFmt8AQgUBJANA0k01lCjMkAcy+XtyzFemt
1/+hz14H/ro29h+hePRBlja73p7JddeHjr1hYEyeOKPJlfhJySthkJsqdlVY1inX3woBp4Tjk7kg
4amFblqDWqAp0rsJLFsyZa+F0d8YC9wgZxOQUAnBRs5ffrzgY2oRnE8Z6UPxV4if1ZnuRM6JWa5f
mtd8aoW17VCERlcd/bEl+5YQ73b8/URZyF3te0dRooBivAjig82LRTy1SnQmB6MNpAbwj6x/I/h5
kBmSQE9BG900S8WUxPZBmIiIAh39k2zkQkoUo+Bw6OoZeRcQKsToAL0CijOESLibm8bkHTVYNOf6
lGSWARPSn6tTlnkHE6LAmvCBinbrDTPS3rKhuBQa5fBBTzWQq/5nOv4TXJCTgtyBR0PKqfBtCbkq
o0VdbG3tnJvDe1r06c430W97cEuNyw9BDGIOaqs7JaxGGBuoINC9zvXUHrt1WIPGUe6WJaVv7vrJ
7/2kjR1JYecxXvpwXghBlVpv7GCOSCxmN5SJv8E3/crc/tCLwkUMINQ+z9ojIJXnwSpCvVtB0VQg
hdRhmKoz1Voe73g35P5r48ERABu0mZ3fJnG7z4qQnNu1DnOqjEAHUBnLd6MQoWdbgYXrhFTUDBoq
ehFQsg/SOA1jjstwXHDRPJdXvyMIiwt5tNz2awURk91mC6R1QQdvdRELelig2743nmxBi2hCSIsy
so+07uo7R1hvJE75PncERtzsfoZr1JqOIFDCLcbH9wc2zaH9lsjxdeTTbiDAFW3x0fsgRiodTaku
9rXJdgsTDWsc3BdvTXmL1OFkl1+1xxd2YLbLsw6j07wXk/+UywXroXBDxT2WZyTi9P6AFI9xUh1I
8HEJorTXEYxMi/Rz9i4+riXhjddisI6KO2lBSXtc4ggb6aBjxQ7a9FOJRERMeqFmaLv+9ksZF7he
LdLqQlocmMTeGqkCuj7JPUH3u4HN5hTLxXKWP1+3nnvehimh/yoZSfKld9L6TPhQoCfUe6RjCDIA
ItLygd7TBbbiiK5BWTd9Wf0sIif0kc/dmSZxSKRrL/vq3Ah16BP1QOXskE9a2CLxc+Mgpd4YkdfL
Pzn134Wk/YNLkqjPAUwxwuUNuwoeJW/u7YGIw9L8W8raAZeqfs2+yo8+dP8tr4J4b4MI3aUYlQeT
VO3OoXvGNEC7S4tb9RsPvAaMpngsS5C9OjdgFtVOgYe0RYwTbJqrHiS5AtaRO0OUIvsf4d9OuyUD
v4nZ9zqN6sA7a90kLcqPtIy7pCxCOeSfgPy4I9TTruWWha2J8i2WHL3IGoKuHw7Cci75mJ6TrIx8
Pz3U/1OvScvoRn/XkjjxqiFaLdp55eLJA8gjI+hvwQxdnFP4H48dSYlZJB9TY9Vw1G3Gyt7bZ6k6
yxtpekq8LZm7l0IZ2RHECDYKRz0a5HgHduSrofk2tMWrcvV321hPBh6P5Yp7fzJZiFAflo401kRe
1eRalmGNDjNoSuF08KK8m65WwgXpHhOSFRUHR4JPrtbfsVZfJtqNW3cnzl3QZ7wJFGqTZ9CKztVz
3NJqE2TZJcU5/h4eNQC5E8Mmx3hFHmZwdiBlDk5GKzHrjlmTvqRMHkXBL70hKFISorK0J7uZz+sI
1UJqHY6pA6hHgwDN3XWAtNTPod5wtx5YB2FWL+tsfc8gqPkH43bp+aNkKCeUcGfqzqX11/PqKS8g
9YnJvb6nRsujqk7gU7GHx1MeY/8u3cGwmWuw51wI8MxPxFXgJ+WeJB+t74ZsePB1HmMd+se2N6Z7
P6ebQSy0ubUGLDLzwPv5HvBvEMp8mi0AXvPEbNdbUOl9wJVBP+UPMXm57bq4X4WN9kT8CE6mNe4g
5TxnqzdC8YT2kDm8i0z2y+RI2DvY+87Dqou7GszqsurhzbluyyZQOLwEm5/H+hkIx7Lp+/7QCXeK
TD/bGwXIP+XgzDh3tGSD2FzJ3K+YrR6MD3zwrSUIQbSeufUcSAGWqqBTCizrOiHj3C3lK6jRc5X0
MTRsZpXJ9K1jK/n04Z3aMC3XdufoKtJ9nIpSamR/aiTsBVuK/qZFTrJcSVguEl5ez9dtAbKqBZ4N
o5IL+yl3u5ey6i499Y2gbimE+9laPDrAHmlI/+vGNGy85Co68S485A9AAcQCZvmgUG8zM0c+mr/Q
FaCU0AYjVXoyrHZrYZMNWXLIFnVsARrF7XDv3oJlbip2hf802/NXTMBtwgWs9fbEwX5Ia5xnqIVE
gs1NWmZ4yISz8nb66WLjXtnto+jdu2VMoY7cVFFqkbFx4qvGqUmmDits4yGRBq3TXmnKXLLK+TWt
7C6hsYg8CP3FZSVLioA385reujonWG+6F4N9Bm1Pmg2oQZvq3xi4tHVjqkGkLFkfsTXc+jKXw1tt
N3S7zEcl06PADSVLt9EXnSseOEdHTUSPxc4o40OnlVvYbFs6rG9zZmDZ15+DhNKngf3PuSd0vggL
JmiPs9+3k/3qsPYJqDO3r3zvldZhbeFBmRbc7QprWOxXSD3ASOZ9CiBpP0j+Ed3kLwcGvM+STA7I
H/fcpOIBEhCtVd3dA+h50Fb3KZklEs2XY6I9rH40qvq993WyIjjWoz2RZ/IPrX57zBrEGpTFfjDO
RkryV37dYkeDrf8263AkR4Yzmv9qqDykRalGAg/UuSUV1r+YL+bGbuUTm1AOdWy+erclMh5y9eBl
50yDKF/NEUf9m502R8CkRx+ih73Sz89Rm2SNN8YehiVXQFTGe4MHtbe5MHcLt5CkhBwOa9fjgcyV
/ZDAoYPDuh/m+tvpk3hbpsubAyNtBG3V2uzhGfnKxw1Xn+LJXaxwrrqQJOnNhpa/idk/FwZyu+4G
NhBCjr5gQTpgHWxkLvFxmhZcMwBa69obNHTYIVMZ/b6dKbgZVvrddxXf/O6O18dD38Mtolgziqsy
wZQs9Y21Q11IXkcP/ZPUXDbLv1HHroC4uOjxYdTBV6BEFJp2nPP0mZs80TYsGdvgf7pcvhP7HKKu
8q6ONe381kHJgWpTLscmz/ZWUn1ScnrHUzgYznIqqcKCt2G6BpFwhzB8dWqH2u4MRXS8T8v86tjJ
Y5dVd7Ji/kpZFSgZDzjcdTharAPVpXFYjeTXbMQWfNSB99dDQdO5KMyzstf31va3ZrUEy4By7djp
rjaB4ljlOSE4Xd+2ETPzUgjus13mzUeIysbegtGAsUxlhHSAdqmSZArGMTWjqrL4EEDfEpul/rBW
37r1b+4YzNv0FVTh71RKRskJ2kTbpfMlL0og8RoM9wyLm5bDuK0AEeOHoe9kzgC2iqyP11JG5Qeg
yJRssuK2qrgpybkNr41uHZntrY1m1jnYkeqKnzOHIqUAVejJhbhN2Jvrr62RH+gM5u0uliOJGryu
YvE3gj1JVdG/xUAiFkyviPT4P9YvyIg+b5jgODa5C7IQaXTV91LzQ4uMolx5KcU1MQBbfZblB+uY
SuquOQJeCY2WVLDmll9WzI6GDuuur5iZJqkCiWyRjBNEI/HT2T2nCyuCRvuDRqeLBGgMyW4tF8J7
c/6mfOjfNLwyf8REhJuaCBJTM8NEOz55FmCN1glWJw9dRstBa08MZgfNMt5S+ac6/0kQm+u6D2oL
AwHsKQ105exk/E5O8HXGfkcvm33zvIoe2CBiHCRYM24/2HsVUZ+/FLn24DTu80C0sFnH3SztbzAL
u6Y2MWJpvCEzeZqLOa5FzpL/KC+/IsWGy3+kncly3Fiypl+lrNYFa8zDtb69YCACEcFRFClS3MAk
ksI8z3j6/qBrWQpC6ECnyixXyUw6cUY/7v/AkXrhJcYuZwuUsEkVbhk4S45XhftO5gnWqBemR0Hf
EH/ESHxp1P/x1NhIunvtdfWPHr2NsNDtnLWfRHT3Q7x6auQTehPcqYIIFwhtZWSkSvk5M1M7UlFA
L3sJhJwZPCRxcKxcENRizJ0llFtLY4MPPDDR395kvXcjxOjUGilG6KK+BwUWgsbP4Y9EvGNJTwoX
VTovv7dG81Ydo51PK9xPPFTm2l2WgSubZEINmJrkrqRr9L1CxIFCwUIPKdsiRbDXkvZSEZJDZ6h3
vOmRAEefxoGp+aJ5Gg/qHmpA8FUGweWEifspaZt0z4semjVuA/yu0pTuWjfMgEiP1mUVTI4ngtXb
hoACoWvm+tGPBjhK8UOGLGYuy3YGALvKnlW1vUrkzMkt8QXzsKtBMEnoNfz50NW5YCcDgWvNtyFX
nK6QvjeWEV+P+EmboEBY2iTevbxPABvc9GPnSLL5OayTndDK5SHwuOtKMS4QtJGerSEZb0ZkuACo
JDvq0nQcirt6Qg9XHW0Y4EKXGZc2tJVHkLbU7zv4NHWiQkQlIxI6UQF4TTe4EAfesuiAHJRWM1E4
rL4GivWOS4S/l6zme+yZKYe99IJymE9eSuEN5W2EJSKT0sZAT88zpzpGSRsNMoVZOy2MLxTIE0qC
5QvY7h+B1+hoC5omkr75uxdnFM6obOZ9VO3LEYZCJb5F9NoLLcp2xpiGx4j2GkVR2rKaCaxcg4UY
w83sw11fW2juhem1IQkcOROePiaP3/tRbwceMl/BTeDRPjVMAEB1id+N0oMGoE4ehV8o8t/mIbqw
9Mi5AHAqjtktgYP32l602MvCeyd+ybrumFdwFNPiYDQeyqZvEjINBjNNvWujgAaoI+EFbyCaWZM6
atELQN9AeykDlLbqpRczB94ONCd0zvWvYUphTukvY8HHamScnB94GcOExSGN4QHeZmwsywNPgpXO
Tq6kgBy1QYYog3MnmSL1J9euUPbsw+GiKIzbqq8Q0WMfyqozqTQP3VtoincKcpi6hr6pH8Ixw3Bs
TPahTHMlqM0DKhkPcf0SVcB91EDbGg2mXRgYmahrkAyzjSoy+fLClJWjq4QovZTaJdz9q97HpgT5
HKQS6Lepo1NoyWNZgPjOQ3QwlOIBWQEqOhA6zGIv1k8WgJm6ehMCAIEWTWAcV4ZLLszKKRBMfAzK
LPpcGGigVVnxXeWcoeRAEb1HtGlvelOvYRRoPhjoROksTqqV4oXiZ9KFRMcjqrIfcEa8rdZ7x1hG
JNCjU6YP7Fp/Ewadsa385jmjwXBI6+Hn1f5FR3l7Y3nQiHIJnodcJA9Whicjal/Pbqv8aNPqGqMk
XpSUDxWprnmj3Ifeu05bHJnd6xpOAp1+0BUxDIMKUYCLkQbMZemLsDGE9MalI1m6aFu4whWIUZrb
Sf4Ep0Bw1EZ64EHU2nGFeI7BesNzA+1EV6M7iZbb8Enw8QNBHpN8SBSV65FkHMVW2sJUzVqkO2sy
O5PXBOgV3e4n1ReAvfeyUt4KPo5QMqY3OfhfmwwHvFKBL2KYHPs2uqGqF10lJq4wyKBcBFJItjfl
I4LAn5Y5cDO3yMM98jxEpLjjpAOmZVVIz5bY/xzSgNYoLH/52AXCA34lElfoAPi3g1AdPDeF+5xI
Pb1lcO4GlBdaZt596fooF3C6FAX8HDOidiJoT9Tzaj37lPT+6MhBW17Ty2tF5Jqt8qZWFCToongE
zlhxvCEZAvVLKIUBnSV8K2pzBG1KSnKUBdc60mnrUQ2k/5wZZU66iHsAdV/KtGKo3sBkRaRBsVoA
VyorvpVboCEylBlFrKB6ZCS56NGCstrSLeGi0Ctrqw2J9y6C8FF48iWDMwq54fSV/DK6brkZcraD
CfkEhVcr5OKXcl7QugKsQPbRKOzH0noy4vhF8cb4qrEGRMDHeDyOBoRyF+bCxNT3txm4mFu0CXnw
ZkJ8UCWTv1R02+9JavISB2J3A4JzsCei4WUQobdaeuyLepIbKafsQ25M2qYS5NmBQtonWZdL4Aop
ziuN0N57SXEbp1VkK2Gd7VXM5i6knqMdRnf1KYDWzGWZUfo0dWlfkR3YOsSbXT9GPrulkA8uyK0b
RQfp1I3WHQ1fisJKkY0PPBdAu+GkBK/IEotLVY5Qrewk70VrgTzGAVQKzTSrO7+r6rdB8u+xyoQJ
1oOE3ivwo+ws18kUIQXuXTF4CjItPYBM/4xMaLLNpOpZx6TnIeDG2Hk0cKm06sGl7A/yTu8QgpJL
xBYbRacrRi3zYuzpijQkWSo9xnDc+1hZ24rcF98lC5FCPLAkPGliEq1sREKMwomHn4uK8dh9Crlq
A+al/iRTxAc/WiAzQZld6vfIS0ZolHrKlZrJiDhIxVcVPAcunROP4lktOdQVii2ZuOV/u/PS5rFG
PxsmAbhorMLcWoto76DgwmLvrJFqcmJDK9qE3STEXB8NS6Q7S4+9wpChsbA2pHZeJVd9kl3WlGY3
7QARWlSly2qoRjRjw8dI6j/DUbsapA61UZS1vK5wolE4mm133evxdyX0H3NLghCq3mUJXNLOhKRZ
1hwr9Kbu/XR4FtvwVpb7vVBmb/jk8GYhKYa/IdGVAvlYAPMeEvMmMt/gOL+jBnLAtGJnCdTXe57c
SkRy3OmP/A9PWScdYTe8eTICz3H4WmbfokyH2FtTa/ey4KrTs5dWZ6p1uIbD0F+zC3CVSByTh1yK
/KoeGfd6OX4xkxHgoGZ8NV1rF5MR6Fj5tNpbpxdfzFA80N976Cb1XAopkZFe5KAo5DaiV5jfo7ji
WI1FhpBtdKovgZejqgaIAeTsoPWT8Y62Q9C9gRBBT6ymqgzoSLwK0a8f3Jg71Cye6wq0InJbB5CK
8mPgS9XWyiNtR26M3JwGx8QvNHnHY4UHFLVpTDO7nK5Xm6QXXqty0NMXp4assVvDHmvSTn21BMXa
K5nwNGpjj1NXmEIpQ6rX19N8Wxc4WJWZkL0AmhTIjHJduA19NKhYFEllm0g0UUwriluz7e+lJi+P
yJJh1ZJLB70DwSIo5siZmRSbHtkMR0tj3rAKfJK9zjt4q+QExxuYC1kMukekU6NLix7+ZTrZQzHm
6qaztAe0MqttIUys0UqBXZ1awZdMHr2DlwvC18p0b8NIii590x9BDPqcnDGkRZBpQbsVcTV99KVG
2GDkBKDCiHgboIB/71Mn2dYSBGQJpxkw9AFiJ1M/xIOEhkZL0kU8xkh6txSbEPOIcJ4tLOttUjul
rJZ8kuogAiCMUk8ZStJj2snjlVI0BsVQ91nMcnQzW+jK9OCRYB5DRJl8iEIGKpxb06dOGAw6Beu4
eekBq/FQiVr9OW8nojGrco8+3Lg3emR/tLxXHTl0k1dZSGmV8nTagBvnMEor+K6VEmpvCFNGz7qP
WEjXAKnI8wa1MHjDPpRTinJWs0Vr5S2XS/BVGWL7cJp0Z5iUwjCO4BYGAAPnnfKjSobLExS71NCr
eJ6h3XGTuFD7C4q4Ui73P0KmeqP4MOEB6EaXYYdev5dJJPpFf6tRDrkWhla61dwaNcW4mwo8tfg8
qCkwulDJK4rwZnf0E1wcoRyAYsa5CAeTEm+V+HuBApzdKH2KiWdu3SYF+SpmuZMnE94qZD6wXgSA
raEl36mR91r3BsBOJpa2lqajmDUOAwk//wmYrhSnp0K8Qsqxj2zcUL19qYUJ+PNA/AZ1EX+6YDzE
WJyiRFDjAhyrFtmJ0NwqYB5Fx0KdJc3J/gVXe69N+GZdHI/qBT7BwGrD7wnyT16lc8m746QAGVB3
r4bhRsFD1a4V7ZaGfXoY6XUOXittEQU3bXUAw5DI9M0MK2muay2PHLHGiFJsA8nJ+kL+FoXP4GS1
BAueUA13pT7Uu1SOXpg8yBxm319Isc5sZQCcyFP4BVgIj9sezNol8JIKKizSmJtgrN8kXbyrlBwU
YoXeId43JKKCyKsdVdrbJC+NN/R6vxmBiWR93jU/ktgKbaFLH402V45DZop22IJHswIB+pwVRJcq
yi77vCitr7iBNajUoh9h5vC2kD5W7jJ3BFKPKn+INeddlVM9KqQMnTc9xo65Vr/6rtjuQJ/gU4AW
FumPKl2PVfcO2XJqM1fDJJ3ARZiFWnljjKF26Q0whGW/b8Hxe/ijReMDeB/3Si+RfIua99Qz3vAt
v/esm6ximzat9EzmgAyKJItPQZjKNGnl8WiIwGNTMfMAjVYtnfqkYEe2svKgVLGCmossAfjPUZAs
APOJCtgtyde+JCF2PFrMQ1dP1HszJWDr8tAUss9CjFKWWYrKFRU2/RbxQMDyjcRRiKjNhkSvv4UG
gGh8UW7L2uC4jXy0E9C9vZBo0dli6k7OPdjOJDTloCp+V6qw2/Mup/Tt6+AyuW36qCbZr5Gx3FL3
1RF2BbWpepZIcggfG4xnoFkgu8DrmrC3eUfLwmczVJ4Q9sH81FBix8d7EO0oSqO4R0EQc1Mu9RCI
alMiE1LTzQ7lSe21rL8iwAYfDn+ezYAPLFK5svCEfG8OjEu1tqJUHmtL5S9TsHG+UCUIdWYGNUPo
Susy5U69l8KuekAxlecIMto08ZToYahRf/NbFHRA1D0iDMnt5ibfR1VI8MCI5S9laN2GskJyoXU8
XLroFs2R20Kp5b0WazcRbbT6Vg0U6TnG3jHedTX9KkAOkBhrmiCbwEpf2xRDcUPL3PuePiIWs7p4
hFJq3uMJ9xy3lXTBhrqqh4ZKohyZz7wkCiqOIF0ErRA3FgAzh7vzU1djAUC5RPvEkkXHVa25eDoA
FUhzviUWPTI4cZRIYywMM/e11zujA9Dk30Rtm9lhk95oRTHc62PTXwbAErZ0JxFR8tv7HCDNNeWO
b4knJ0c5RsKHrIx7lBOPNzl4yo0CTf4V1nhmR3Xd33K4UyGfACQljfc2DKJHCg50RCIpx8lDrekT
036TzOY6H5sh2LUx3dEmVZ5R0jDuyy6qSOuqB1hoPiIU0auZ8/khbPD7KtW7zwNu7SjzQKQWpUq+
7kxBuqpNyAUSxhFh02O7UpbiJdnnF7or0cW/TM1K1EyLsFwCCyFOpLPWvP6X36HJbPEQQuWIl5Yv
XQ+jb//zH//r//zv1/6/vPfsLoMjn6X/4FV5lwXAev77n8Y//5H/z789vP33P03eOToerLi7i7Kp
inB8+Pnrt/sg9fiPpX+VVmuopQVAq3W/CYAIpP4WnZAAN5jBOR/JXIokyQZvK0XSTVH6GIlXO4DR
2oUI2+XHROgvtVRzBvorehkcWy/CJtn/fD7k9MfPP043FDwwDVkzJUn5GLKJ4U12GrQypObL+Kr1
H6zo7g9CmMgI6bosSZo5Hz9lSOrYQnzNDPcyD8kArJzCWXw+ytIsYbSuKLJmqQilzqJUfiDAT0Y1
LEZNgOc1+MYQf+cNtQUU8fpHvX//k4CKgdaDbpqoO38cuSzu0e5oAzTlgisBZF6nA+EB0JXs1HFl
BaoLk2Roms6daRkmzO+PoVxlABHfsplbEGJ847Nqphfnv0aSV2LoH2OQMMONm3a9couA365wALTu
kIbZhFueapuVaNOymi+70y+aZvNkT5k+nSa3ouugXgNOar7kO1DYGxMYMDDjLaLPl+HK3prG6LeI
lm6qhmEqFk/fjxF7vF8H9AyRIoB8LViPboU1prgyimtBpkE++SwcXpOyleEf4fpBP0/cdNCwWqRX
zw/fWpjZpjXEFD6+V9Apo5JkUDAezH1YHM4HkZZWHXpNsqkYGn4msvXxY6ohFTR99PmYjXVbHlK7
uCbfc9otXZRtfKThu7Iqlj6Lsin/SKbMP9PxeDJ6YmDE/SRWB9dV/VRRRaZHRdk4K1aWwrSU50vB
NGVDpYeO8PNvS6GX6SgPiJ6DfYG1izu6578m3fv58VuLMlsLqDjVDT2IfBOK3ruKx71uWDdKCkES
p/DzoaRp8f7+RbpkKpIItm8+VU2nFG0m4d7SbcZdb/ub8TK+xPxnmzva2rJY2ro81VVoc9yFljzN
4skstWYtiDRH0VLbgZC8ULeZE2wqO77hHX3h2c3KWl88mCxdMgxVk6Gky7OjQsiattMQF9y4L922
Pkh7YyvfIsmzyXaBbayctAtL0KK0IXHZm1wl5uyU0JD8QU+H7FxH0EoMFQdwkdMYyvb8hC2sjQ9h
ZmujF4zEt3JUasX2UVIey+RS79EtC9fGbmFdWJKiaGQU+BChOP5xruoxEeJMUXA/qx31qNje0Xxo
op3lZHb8/idjJxmSwk1PONWYnUquUWqKJLMwdIVuAmaMcN54yv39kTsNMh1aJ6tPVjAkFqlhb4C8
QVLHuU5Pf3SWeA0f5ep8qJ+5z2xXWbIoyxaoc1035omLqWFEMsigp0QnfACfYPu2apu30NL34oW/
Nf/+8YeyoSrRhUR1SdJn560R5qOW9YjtVjEqi2gyNDLJ7qfzHzX9kvk3WRqXIG056DnGbDfB6BLq
kob9BrHfnbQPHMgSu9xZu22XLg+SMPJm3VLFae9+nKdcHyUzQxljU9s4Xt0Yu3GPVSHSJxscLTbR
joLK2nRNm+bjpxkiI8d655Yn6mz8itHQPIuiNbT0LdfVrt2PYOvvUTXfxVsBxYKVvHYaqjPxJPHj
J2ZG1AQobvHEQoRgRIgGN84UPtdrrj6dn7SF0eTT8CNmeciKQs3sY6hhENJcKQAt4QtyvC4Pydbb
ImB4QVPxUDvlo3qzEvD3gwNtEDTORZWEEyTXbPp6MJohqEKsj5E8cnifkp1V8UZwgKjtyt35aL+v
yY/BptPyZE9LktjIrkpT2BW/9uOTUX4Ww6dexCRH3sLHGMv38/Gk349fAsoyZAu2Nupss5MKASDc
eTSLUx7W5hfgXdo++FRfgsxFNPS2sykz3PaPYDlWdvhyXF5BsiWKoqrOprHNQDLGGXHTSUo0ABs/
+f9ey1K9cvBP0zNfmjxb/wqkzZdm1zaIkAh8YI/yY4ADduo/w1A4rAzk9Ht+izMtSHXKq6X5CZlo
nWCFlOhh/sD9vVbNL6moblok4/z0ixk7g/5SDNHKxy1kBEzfSdTZehlBgtGjQdIHItUBOpa/qy8Q
5N+M1xhxrmalq+FmR2Zgeh6FEj3ZmNemAzKAa6A+Wo6+gydory2RxZk7+bZZDtylrhVHCiMKcypV
D57+VvYrV+haiNkqNEsksfUcZ6a2VfGEyS+Bql+CyVgJ8/vzgVkyVV1WVUgRxvx4HGoB/lPJEWLQ
0UAmtBb3K6tvKYIhi1yaEq9+7PM+nhvgrD2fQni4od83HuArIPZ6bPfGdf5FNh08/6Z7ZrsSdOlk
PA063UInh1XdgYVJ6i7eQCzdTRlVus94JU9r4Q9eyUBYZMPUNdHkOJ5f1mUET9dA1XuDvG1tl4fh
Gtb+hqIsXji73gl2ayncwkPiY8TZ8sNPgyKOz5BGwzb/ec2gbJBsO1u2o525MpZL82cq9FgQ/sLF
SpptLA2Y5WReimVKeN/pr1Fmr8zVUkZwGmD2NRihyS7KAuFG/jQ+I4K2F7aFrdF73Cb2n7wdDK4S
w5RY8vKU/HxcGckgikLSkVplzbe+puzZANxZWfNLOcdpjNnebXpNTfCbJH3jPFKDvWTGdoPgFgJA
dLpXDtqFg0KiVUEGh/mFRdHk4wcNGvX6wAdEW0TAYVqPai3AurvcALR4fqbWIk0r5WRTxb2ujJFK
OUjz46OR3SLn5wB8WokiLYfRJVT+ZFLf+cPfi9tW60U+CEM/eNR7daNdoiS8aWxYK/Ee6awtOJSV
Vb4wZYzir6DTIj35tjqQLFxXgLtxWL5F/XDsJSQuxlZ+0hqUATEm+oOxhKKjgQtk8c+fYSOe4aAZ
KISm1m2rX/fiNbo450MsbFw6WKYlSqpkUG+YbdzWD+uu1mm/t/wFyG6qtbsRPFn/ej7M0s37Ic5s
R6kxL6KhCaBcbKWdZAdbbUp5G9vfi5d0bB7Oh1v6KoXiE6f7z4rubG+BP2s6FE7YWzy8NFFFmXVl
apYiaKJoaZZEJo/S98eloMIy9rqO6oJXvlb0/KqVx93SgPHimkrEpqFrhjjbseoYTkVpniTF/zyB
kKm58H+EX6bbInfWbouFz/kQbfr5ycoG3FagV852ErvR3xtmPUnflGtPyWlQZjnmhyjTpj6JUlJ/
p70tctw53l7a13vNkbYgHv/+NpVFqhcks8wt1+7HMHFXlYC7UtBHVbjVrH1RVyCokLJEOCmUnfNL
beEhQDDV0OksqbKqzOap0DQ1qwccOUKUv7v2UPuAexrQkStxlmZIEi3OcE2Xdennu/Jk7GikZX0D
OngTdHCRRx8Y2ODLK3fS0uuUxg6GwLKmYBM6f05FoWfqVkqlE9VeR96O+8Tbd/R5NuIu3bbvgS19
DWv7/AguLnVJExVqDCoJkjJL/vwmL3JIoNPZkH2Tt94RxN82eiDns9ffAIvjyBNHQsVoeqvO3lNK
1AgjbhoTXT9GS+Pd5/Y9/z0LtwQvUlmjfGZZPN1mEYCESiKEEl7Z/mB8NWr1M5o2+DZlkvnsyeE3
IVKiZGXJL61CjiGmjAagZJqzY9xUG+p1A/PWmMjdxCIGYMZL5rd38N5XpmvapPNNzNfRmaPZKOrz
0n7ux3gc1Cz4ofxuaE7lfTOllRFcXIanMWana52NJtR5uiKgHWA93kl70xYPmjNus6twn9jeTvj7
9+A0Z399lTKbNL82wMr0RBTM60ZGWPH2/KJYWnYyVWiZlJKLXJ+dSQKcIrTwwd2FCVo8RpcYn+IS
XZzzURbn5iTK7DAKdJPLfDqMkHS+gIulJQFksJWKkrz8LawcsFC00ec5gyk2aILJOPgOx+qb9toc
pc+UBgEIbpAFta0N4NLCnnS7vwCh21QPKH/wqPJWH9jyQs2C9vqvP2SWVNRtA9QjUWAS2t1Wvqm2
U7uzcYRt89W4KSAKOkgxXwQ27vWP3X7tTbc82L+izxZpHpYt+o00w7MJZ9cWF4BwtiPY9fNzurS1
f32kJM5WJohavWsKVqbqwuab+MTHQn6v6pWjfxqr37Y1CETeb6os0xL6eGkSJAKWz9LBV4IbDMBr
gcbmKDggZt58bzzqUrcScnEAT0LODi2EYVIXSbNko1iQPiGKXw9rLa7FwaNmbVqyKep0Mj5+lZAW
+B03bLsYaGSJrjF6Dw5Spat9/cVLjLSfbrTMLjfNadOc3M8YM5p4GUzjB9PuqnO8bYsW7YV+228R
DFvNcRbH7iTc9PPTcCW6z+k0dh50cUSDjS/Z2tgtNE0Qrj6JMVsSg6AiFaOgHBgeXKe78baAXw/x
t3FbboIdpIqVKtPqEM4my8dELGsTKyU9TG7yHYqLFzixHigGbdHE/JNtBcxMR+OC9H1+Y6qdm/a6
xsdBo7fMbwbARmzPo+bp/O5dnKeTMLMjSo/R1UQFm07aIDiISaAjwosx8p2/H4ansKaSIpKMyrOD
v1YLsca0ON0I3efA2AnDda1e/kkIU+XJjUiY+tuLu67TVG1rVlz9PdT7GzxbLkGybM9HWXoiTEXo
v6LM7kkS+qDUszDf+FZ36VNNz5XqibKkg/ytjPuMEodfcx7b56NKS6fflDipPIRNi7LMx+2EyyjF
WpnnKQRiW7IRi94hHXsNjHUTXCVXOL9viwPqqk7yfSXy0mV6Gnm2QEyNons4RkDSdsMWHLHdPyFs
PlXBBUfeC6gLrZYGlw7F05Czi8vSoXukYMUhnZtPtZztu1YEChmq0HiqL+e/b2n9n8RSZ7eXBz5u
FCZOsgZ7EfvhIH8Q9ZU1s3hwnAaZPSCMQUC5OqC7SyNG2U2QCSlhCNsf7oV8MVwGK3O29k2zNapo
TQdVAntkNZAxjLJ9TL6q7Pr8wC2evqcfNdvSioRxi4DYx0bOsBCE6FkId6J2F/TYfVRPCKuhmlj6
174x+Xrs6vZwPv7KIlFn91mdiI1USuyI0fiGUkbOK1BJL4vm7nyYtbGcfn5yj3UI0wqiywWdW9eS
uscMTl4r1SzVCukl/3tzq7N7TIQwkQyQGTYpXgpHeYsRBXRtW35Qb6srRJM2gW3Z2dqiXEpOT6PO
jhQJMS3FT1B5hIMoF86obbMMtWD3rc/eAhoBXY34T7t2kC1HBV5DmRfMizWbNikTfavIgA8JGNqr
yEh28HW8UWqRDsHRQ1Ihe8kKiaQ4INyY+uXKtbo8n7/iz+YzaMSgQDI+RZsKI532CpkD+BYrQZZP
619BZhPa+XBCPY3bztBfNaTLBmhfLWRhdMYVfTfoa1tx2tDz3FiRzKlXBFSKquLHRephFA25R2DO
Nt0Wq6AN98KNaqO2vhVs//H8jli+EH4Fm+37PtfKKM/B6iWqh2A96h7my38WYbZGMGvSzBhnbVSH
UWBMrod0dRmujdhsGeS1CQQcU01SR/2Y75DW31GZ38gX0W69pLO85n6N2Gw5uJKriOFIMCX81sKN
kCfrhBVIyvJx+CvGbDebQaX4EWz0jWvcoFHwFNZItevmMULm4z+bnVlC0EkwidzWyzaB0X+t0HPW
LffpPwsxSwCiKg8soEPUln3MNgrHqNZQC9NwnNkx5uzaLydXq2BS71fjidTXOiB9trQ49sKIyBUE
5ffzX7S4BGQNDCPpvAIU9OMODdDRwUCTLKpRd+N4qaj4Xazkv8sX8kmM2ajlWO3UPibeIHdcZ4Lt
eI+acdEef3anbeNrra0ccz9x57+N4r8jKvOnP7I5JtQuUgBrANkVZHaFsYcbhzeqNb4r4mtRvCox
SsEe0GERcVpkisYGvZr2qm1826zbbVlphyhHLsSQoy9jKbz4+E2dH/qlRjOVrb/GnlfIx7FPMdfo
2oqxn9roCTXjalcDLMZjbx1svng4nsSancQgp2KEvki9WmTzHXFbHPO7ynHt+iJC3/8Huoer+LfF
nQ/Khze9SUPYmC1lLwB0EwZMe8BZ5r3DibmKXmkCrjR8llfwrzCzUcSpTiuLEuJ4kDiKdojTS4ip
KzM1XR2/r6dfMWaj1/BOxSuPg3JqwmEs3jj1Prhq7OiuuMODCW1g+3zExY9SqCZR15eBSc0C1qpU
WTEqthufGl1cbrv6a+nFf7QxT6LMbkzBDbLerbnPwivp1dsjKEoRcnTibyjVUqlYq/stPzdO4s3u
z7ZrjWTUKfBjsBSilnqId/Cmr1T0ERwZ6PR+rW+2fPScRJzG+SRLhvRVimNK8wdxLtQIvrmOQvds
oNI0gIAAEon99srUrX7l7FbVFRQxhopRzZsNUps/66o9rGtH2qDgG27XPnLxyjj5xtkNO7ihkGn6
pIouoDR8pQ637uSZFX0dxd35VbmYPp5Eml0WkqcOluwjhNUE8V1EoSS0frQ+2uSdeKPmFToif/Ri
BHUBnJUUEnjdx/kz1V5uYNoVFAfR9kgfVQ1+7RoXYvFsVIFCAjNSqNDMgnQl0ioxTuV4HFfXQ4Er
QrHW2lrczychZvu5sdC0HgdeUmb3ImXm1oTljXPKytJb+5DZfm7TqES0jFODo9CczFCT5OL8Clj+
jgkvCkaAHHq2n1ytckWxYQWIGZRLgyfKWH3q0BLYno+zuKZP2nKz8Qr6Fr9Ykc4mjgqPmoQKeCrs
O/XFtdTNZGzzn0WbjVsOH9hPXd5+IwZcMRqPQrx39aswx4p2rWK2eCuefNk0hycnEuY0vilSNqN2
j2CZ9wW7LqVWLvTo4fw3La+FX43N2Uzpvu9nmhxn5IzvYnNAxPX8719eCb9+/+yUSzDABMQTce2C
hkpLG148hWH7D4JolDVF0jBRnnchVPwncr0SQpwtBkfvP0WDBOU5W1nUP1vXv13vJ2Fm55o6GBly
D+hCDscpQe33E6Yc06t1Is/iqJ1EmqXCWRBJWmyyrtudd9+/Gd+nQql31YLP97+pO3SxcN3+k730
K+YcCD1qsiJULXQR1UT8qOigVTeInLppdK/iKoHVY745P21L4HJZOQk5O1GbAqY+oirRz3d/dJ9Q
OSq/CwlwCB0QHYKQF91tYHv26g21eG5ouiZNXBUkiWY7GacttI11ErU0ScYNrxvHgtxvcLY3MTrE
fbeyQBd32Um86ecnuznF9bGPUxNjoazE8hFFvGKlubN4555EmO3jQNYxFjNoj5XKVZAjWP65VA8D
1P8+uozbh/MTt7w8fw3fbFOLqgeERWW03PS1IaMoxpu++/QnMcCGAsgBVzmnl42+XiB4O7VlE1Tt
vnnVbdt/Ox/i/7H+fsWYXR9NOGgoMVIKwgHz0AoblJySR2HTbopD99nfN1fptrtEBllcWfjT9v39
IPkVd7b8INEjblcSNzyAS92X+2H3/4PTWk4xtV9xZsuu0zpRQj58+j5lh1aVU+7lB8QOgCgLB3lc
OR+XF/mvaLMlmFJl7sKAt2MTxYaNillhe1wM9vlJW4yCLwbblpUBJufjVhoar62CkhQpyd3nrlbx
zDNd53yMxfn5CTjTEcQD6fYxho8EXhyNfAmecUNjJyrNAexrjORzayBrZGfJ8/mAi7e9aagY2INw
s+btxQj4f+qlfFTlIikZV9sA7ccEA+/67/OhaV5a5GU6eNSJr/fx00Y1FYwh4cgFSH/R5TsDEcok
WSnoLp4P1oQ8gJwnQn79GKQTct3EtoC6iijf+Ur+aeiUy1hNV6ZpcSmchJldH8pgGJ6GDtVmzHoZ
KctQQvZjDdm9NDUqcMCfSDP0U2brDY8JAY1ZHA19S7lGn8XH0xnHphw6YIkNz/l1sDRwKPMBDQTE
xDKYvvjkniCNgSXS9XxR3r3pgXXdVDpSnk2ykpUtftTEk/iJSTa16X48iaPhcYXd5kQfRyNvzI9Y
UTo+bgju2/nvWY4zYf0BMsGAnsVB9tsMddxCUeQVLtRmXym7NjlYw8pBvjhsoA3/CjNLzPKxNXsE
ACnpVuYRz2ob9OqVlSgrB9z0186PbdDC/w4zWwo9DucYgUAR1twXv9nW/auc4l2KAUC/ch4sfRA2
G+AboQPxpp2tA9cVu1RCSQZScIUU7m4AXYO+8PnJWcxnT6NMf8XJKsB4JBHlEhbycJyqOu0eOU7Y
MrVjHM5HWtqop4GmZXISKAmCUexTlnUfqahjqtYP3V+DTS4ttdMYs6XmRSV12bFHxSQ8xoGd1OqF
ZX2uxzX+xdIiOI0zW2uSZRZqarGkzbLZSGp3HZu3Y1QiYVbb6CrdnR+5tYUwW3JxZXYJfo/cdr1y
E+axuTEEYY9L3MoOWkwVTj5rDtsFQkNDMwQ63m2kHQTgvXswtoio7Yqd9XWNvj391fONdBpsdnCP
eOU0Qc1+LfU98vmIs6fyF9nH0uK28xvbVFe+bmUUf378yfoLRqmJ65F8NVFR7xmPKJpfpMXu/FSt
LPJ50hBhaZdFKlOlitrOnygz2h/k+BoEGUXTgCL9xnoXdFUL9ZGagD6ZT2TXI/11HHOE8gb7zeBP
CuYn0eZ1+UjsaLF3tB16H4sLXX4NPAvpS3PlUF2cm18fNS/dhUXR5GnBsHWW/FUTkFEO/OjW7/6+
6BGqTZKqGYAUNR6ds52E9Yyk9x3l1gDtvVa+09XvHvWiDMG/FSjyYjUZXRYR2oIKfWW+EtwijKuq
5PWOg+JPAvonYWMYO5XTdWrbUL/OVtbe8vY9CTm7MDIjCHPUjLGwCo/4Hmyiy2ArbPXymBzifems
MUAW8Vynnzi7OgS9rkq2FBj8rX+X26YDP2xfOIGDQ9BNvsU/j2a0PeyzJxy7z++zxYP+5FOnn59s
ZkXA5m3QODxUGjm4Hup4jBTqNyVeOTTW4swulFjrKyNDc3yTR1dKflTcqya5SrqVvvfi8tcnmQmY
VIY6x8UroaC1bRdwbUVPSQAsDfdufQWPsLw6ToLMztuop2SGrciEvkt929tXTuQIuK0fsAHf1O9r
nYbVeLNHhhR5ePhVvN1jY+86Of0iHCpfKH1MelXrWgGLYwiwEK6EZRlIpnxcEYGL+m6dcCVX/5e0
K1uOG1eWX8QI7ssr1+5Wa5dl2S8MW7a47zu//ibkO2M2hCDGPm8z4QhVAywUClVZmdlhrntHyr1B
45W0meF9Y4S69zO8mqoVKtYOwCq2CM1SReU4NtuCAilVEwMMeHheLqNQjVW2JqDsmuo1Kk76wk34
yF/4cO9amHUjHASAUlMxsBBaeUgrQEyXezIjTbgqxC/YKemGFCDaQDK8/bPKXtK/Buk7RGusMQOr
Oqq/muYsE7BaM2fTmKf095Lo60OarToEDAxCW1H0AyzZoLQMq2O9GM9GZXICO2s1YFfCyxjsebhJ
KD8bhrzrK0tASUo17Sa5GXLOQWUtRpcNzENjAA0EbNQ51Ya4yVZFqjD/Kr0VlXgCfhRi4P4a86pr
TFDB1hR1RNdMy37xolVSQHqPkKJ6BQXg6pGOLi/f41qjXFtowBQVYXF4aahv0HG6SpzkaAWo7nKJ
Q5gfabOH5N8314Mem+3SV0oDTnkd+hfP0fJ536ffWbToU6TjCCkiMBnkpX5pYS6MVslLlD2jLo9v
+joEC3JuQSBzzMKz1BktFIjqPohDQJiGZW09jP9mbqdrP/MMXUO5Vt6yZgGJFchMHC2S1KupLO7A
h23eFRjgdJu8rg5yPEZXpgnt27RqoZ82E+ZntYnukrIDUnTopOP+sojzfliVDhwnepughtSpfcO0
J6jsa6R7xqi4C0igG0joimiphqC+jYGC2TfH/Ewbc1QCEXaaOkoaVH0XBboNBiTC57/JLEHB8O+K
qEShkUcMp5B0ecgfx9DNtIfQ9PdXwXrIbE1QEWERBEgikBe0jIFb8oJuAWOXufgE1gVHcJEaoFdk
jJyKC7M1lX1eIBVBsuyAg0csNQcq0ftrYRpRTDQKNAXeTV8/ialVetaZmaMkpZ2gjlZ1lptYCedK
YGbH+sYO5WhxCOyUbJEu2j1qKEfpKnZf9UeSGsv2fwg95DR+8OuNOcrRkq4vZYlcEIis0Bxc4tdE
Hq9jDd495GgttG1uT1V+BymxazCz8rLVd2aOPfuUF+ZaNGZQTMJM9n082nhJeVAm9d8hrmg0GGDY
eJvO4OfzueNFJITvWaacM6+RVk4rPmjnzZi5wIPAUW6UQPUh9uoKnIois5i0/axUftQbTV7EyC6Q
hLlCfFWH35LkTQM7qu5Z+eqo3ec65hRHmDFk82mpdCbKuzKD0BM8CXowdf3YxZzknIls3yyKrork
qwD27tZA4nxSXvBuhBik216Z5+VFB/2VrXjLQb8JOQ8P9m2Jc44ZT4yyguTu8oIRxKmwTBlbmZ9F
R3WkQxFAFfiY4iHHS9WZW4hxIwW0VCAcplkP27ztJK1DABswO7L2d2Wf/E2VEZWJf01QByA0uwlS
myClFKSfVvQA2ZsuelDkxU1RWoKsSQniaR7rBjOWbWxSrq+ZglrhqZA5GTjsY+OUQqRLmziRjPzw
D+cL8qd45WuqhQnIy88E0XAVFzSeHeH0ta/Gp0j8agFRA4TI419E5o0hKnvSoLY9zRpCWNu86EXr
IDfwu1Jy960wXQG9ZwkwQlC+0gmAVbSiGmpodIzZcBML6/d1ETk7xjNBOXbUmLI2Vbj0MwnyOkbh
6ZBf2V8FszKBjvG/y6Dcbe3jqC4XzB2+E9dUto7zI3hQZHYxA3MY3OpJTmw8Rq60u+w7xza5hz94
BAgpgMcUcY/S/KuQuxhyUUXZvjwTgEh4bNzBXdw+4CN1mR4O3SNopaGVhz7BpfNBUjvPphAIhioc
jqOqPLfC6BdGzXEKpo9vcijK9VrMsk3oFKGTF3cQovsx9tFbEiZOKSj3nM1jOgemRdETtFA7oxtt
3TgbAKKhriOJvSc0EBTpIzvWFSiuWkER624H5SRBy+1FtU6TnrhylQcjxEN0o+cUWtm58D8/5eNI
+DBDKzPGTxEa0Mq5yuAt0zE1artU/+Zo/7toicZ2T0ViQO2AxJBVKQ5jqBhXdZyWNjTF/gYrR6Zx
f+0v2IEvPaZoswn9edwqkF7w80JyTRBvhxEm+kKMbS0/9j8nbwspx4H+1NyJ5fqLfHYYxG8ynhHg
nffCsjEggtHw0FlMTzVA5Ihjh1E0utSgd1kutuRA9Mv4HM6Jq5giEZEHqFyWOckO8/BtbFH5eAid
gygz4R9gAn8eUiiVWs19NYWcWMZ8XWzMUF8M6qMT3kikjgzhHLFRIRqxPi54CC7jGkxRCZCWdFSW
wdn/dMyDaKKMhooaNOTokdIyj6EEBfVUJ0YFCimxPc88pDzLBK5NEMABg6BKdPQC++wkDArqAT1W
oaHkn/Iefyz/Ay0BmPJASAy+HSoDCEMo1epdgydTB6jztyR/Tozz0lyvfenubxez2rk1RWW+4iQn
UCRGWaj36yOh15GPpS05vzg5uOB41h2ztUYlvdDwq8KlRDIQaupdm1THOR3ORl37YyvhXtVPVjU7
QOZ+KWKkJA2Px4VJHQMINCBZSOnQi6Lsh5iWXfUMNarJSW4U2cZ4rit/CXGzNj/6IASN+l8h5Q0A
iUUkVDArUt9ykVRIrk9QFcnP0Fa3u0C/U22ChWwd8D0eOZ+TucEGxpwwgy8aAOVcxskeisDt1Mkg
mjAD86QcQhe8nAWocQr0M3hrY0UtA1kPKDQUwv9JXeODCCHGVUKNAqNI0Kz+mUrmQ1nEd6DY8vbX
xSRz2ZqiEiOpbmeo575/uPI4n4tvopf7sV9eyV+GGkQQkpPazSMkuv00iM8Sl2CdHAM6Odrap75i
AQI0K+2M2pFuw3tIz66+4ZeP413qQz7DbSFKeIIcIvAUrnXknRr2NoM908JzEekFtfYUpdsKgpEY
thZlW4/SW4zxHpY0/mJm+l9ET8Iq948papnt0Itpj1MCbTA/A3wL9UjOtcAOOBsTVMBJhFpGpWYi
R3DyVpApVIF+HJ3qWIJAQeC9gclN/fG7/V4QdeAhwllBuxiSRcqjHmSH5GS6+tn4Cm0LnHVooDzt
+ykzgd9soEWVV9MB4qI9kMeOGHXX7Qi8lbi6FcTsmrSxC2gDVlYUDMlPMoJX6slhgfeahXBL8Hpy
Nftz8mPoFgdl2b8J9JhQAxU8ri2Mf1ORQZWjitC5oGYZdG//UH2PsYMM/z8UzVlJxtYaFRoqtR4h
84rUcLIgFxz3ieCisQbNl8TgYdzID6c/8dYUdTyEsc5LCBeiUjoJmhPVQuj0sVxzIhBjQSiXI6RK
INsGAJFyJDPXhnY2G0yVp19TKB3r3yGKx3EeRrUPNtCigSgUyvP04EkGbWexIIqpunZlTc/J+NoX
P9b8WDcVBuQE22iRe77tGyW/m9q9C5vU7vV9uKggdYLNPHOhcDxpJtAlEBSHpjkEDVGbmqRP+yZZ
RVTMOaFEBG4dQxXpTpHZQdpLEQa0GjwzUFzEUA8YbMe0CY44dZaHfXsMB4E5wCdAyAkRORp0C2G/
dK7KGp9Omd0iPo1Qg963wKofwgSqKSCaB4fze1jY9G3KMhcEwPgArltuNNlbStPX63OnoXRZ+9lK
+hDfrZXjkqxQemGV8kmhEIo6rcrSSZ5HNMaJyoN8u6INBg48rmIKK3faWqM7R9FqzYAAY431y7LY
XxevA41V4siSW9s36IzzLZInwgfftPDoIzBCvPnImdzsqhxlcpV0+HD9y6/16cflS98ieypRu+Ri
Mxj7SagfCchGA2YfHbJLe1BOXabOxFkYoa1D+OqMh9qbSVsxsFyujMXHqwloTCL2JRtkRoAG2khC
PAlQUcPRdqsDaSZ0gXGzBroNqQcQFHNRLx9TQxOLQw6K5qyBNi35PZvdTMdCi5oajIlqYLygjXlA
sySojuv1fyA0J3nC5ZeDLR2LA4RaUyEUc2kLKpFrHWeYV+5f6uN0X56RR8ROCdauarLRBppc1a9c
zWmRc+8fRRKvaMuERtbSdAIz+/ANjRjtwYxAUszOMRsIDY6h3eovWrZwMhniDXuWqMhZikoJlt++
chZjcsu6cTBKHyQG70HL2srtgqiUzOqldAkNqyHzjoAsJSKUSlubqAc3/XF/75grglwWAOOoCoNs
//KrhZVQ4h/L3LEypGWTV0OncVI4sfJjNAZPBki5wYwMbD0aBZdGqlmZRJQGCkcPbyKIQVZ/HO3x
99EBhM4h5jc1Wq5PiqJ6mCwdGVj504xvhoHjYB9fAgC4qJqJpgMILkFtcPn7Zxm6sYqe50TbY228
Ah+jGUWnbVNbGr7lKe/7sz6KgqQAsQKVbezapb1qHC1jNdDFKdLHoW0xXG2NEPtsedBg1nfZ2iH/
vgkPCsLDKM3gWuqgxh6ZwrmceDIiLFfemqC2TpPbumsEqXCgnWu3ZublPdqX6suMBn28BvvO/P4h
6PO5tUadz1+YJ+iggiZ2dJND7neYR3WL++RT4wDTZYBGWHJaO7+3XOUofu6uRLfwIdn9teIU3Bgt
MSSMigWHBDueBRLey63NGzJ7qeGXCI9Es43oS0k3RhBfLYfmsL9qVvjbmqK+4mzkxaqIMDXLP/X8
Skg7iFYHhcoBEzFSuMslUZ+yHuYp7HTYEe+NV7wV8a6KzkmAdnSMRl/uGE/762K5jo6ZHCBWUNUA
A+DlFmJzU9ylsJdnXWUPmXqX5ulRmNtjWMnHVHz538yRzGRzGPQmmxOhwLBEIg82BEnsTHkT9Te1
PGUCxxTzi4FpEgKMSANAInVpalHMQm16mIp1ryZFRUDzYuFZjKa/uK+A/oJuIOpfHwFgo9aVIuS8
CyccprMcInT1JcSsrIHTf2AFrK0dEkA3e4cOHWZzNNhp4uU5Nt6WQvSN4s+r2HBAA8KEuBtxpGhF
IiiZT1Vagp4776ARkKHEnGlHpV/cfUdg5YQG8HIou4DlBVV36vPkbVJriwKuhAb8wSg6ubGvHucT
4dWIfG6kIJGAilkmFIgtKN+B4/IDxnGYjQFCdFWOMtPw1iIjRHZoS+hDOAA+eNOBWxAljkwblHCd
gQxfQU2b1jxO87hEOoy+KeCtgFmQ0JQE80kI2iDyebLHDM+ATgRRqwAMyLLo3KxfQ01aDegIrIln
9N9q3bE0TsGHEScAc8W9r5iYNADO8dL56hTMEKDjwYMLdHpWdqjXh3S5biUFylUc1yB+TG0dSaXR
AkCuBJvkp2z8XK+yJk+tChyxa+hn4YM2BGWN2fPWU5pDtJbOvieSyE2bk0Wo6KAKAZf/kJyFU2P0
OdSc8thAXFrF3FbUzN83wnjIAgqggYoAo0AgwKBberGVlv0id79YfQlLwHySMbG/2MNh3xLDF/Cs
QwOGVFXRpKTOld6B5l7usRzDUitwVlpoDLXaUVIETlLL8oiNIRoFs4qZkCoqVjRpwKFoQTp/TvOX
AQLoIa9Qy7rot4t6//eNS9RCbq2yhCKRFX3Tx/u+O2LEKoJS/ay/RPphhVY1YAmdHuzvJfur/d7M
9yC2sTsUlrZYE+zGSXufZbUtzuB1qMAUi6fJUEcPGNC9ljsJ3VNeOk++0we3NDWASQm1zAf9x7XL
BHEo8GYmqh0Emk8wWv+B5IgRqEBZCYg8ECs6AMZUDmUIELnvJtgJrwk6oQrAu+BXoH/GGCiXO54V
9S+skcO42VALSMI4CVFZkW4xHeI116orXJNsMUOdgycFx8gALoxRMUuIZbFfkX87CaBmmXqlo2Gq
t/djxstDWXuI5A+xF/PTwGlThtJCSwVQsYE44ryeyWNcRLUoIshFd7jiccAwD8PWGln2Zg97TRss
GSzugE0nD0Q9uPPLb0Q7WOBSjrDOOMkNgf5VIDtBTwRPUmJgQA6mhtCLk8Ju0s+1VfiA1Kn6/f5Z
Y4VhRUW+CSk6AD3oAGlIkxLKzVQ4cpnaeRdgjPrP8zSIBv22QL7iZt9KeSpj5AGtI4r3ce+IyVed
V8xmLgJ3PhC5BrrL9MzJoEFvSdNRymvr8qqs7sPJ4DwQPlrADYW5aTDeE0AuTRC8LMkCXe+0ccr+
lBpfcu4IwEdfhgEMGBOFW0h708PZY6JM84x3pANFNMXCpBoBMFevogJZedLQ+HOsISpZwK2Y4HiV
P5YtVFwj5rqCqS4TLK9pLTfPvX3P+hgGiAVLQ4kONO34z8vvju4MiElEDQxdA9rSmGbpk86OmgT/
/2PfEoM65NIU+XobFxPmqGjA8wpYcY63Ma7e2Ik842Ys7OlOa20xscEdAlWC8lXkyIN8vC4uLVMh
aKzbHgxKsBxPV+3cuKHwUIqd14h+On4pzW+D9nN/rbxdpaIQ6KP7OBxgMOl0N1wEW24nVxQrd+Lx
bjAtEUFAUhzCW5T6fqG5ZIucYwahSk+hfpMOn3TxLuE1M9hW8BTGcxeqiXRldY5r9KJN1DcV8S6C
zLd4J6/XWvk3voiDS0C8GBiiZXzkOspKVUDRMZd/asonoFx75bTySJvIx77MHeAMJP6g7E6udioH
LMsujJdwJt3mq6gOculeFtz9z8+4yTc2iBrvpasbHYQq1DzL0Wtqnn+pUytBd44gH/U3N/mlMapK
IWmxAk1XYJ7iUrRrS7EltTwYBGX1tL+s3Z3Dqqg7Yp31thXWFr7WPM/SJyu6HutP+ya4O0f5c16J
RikppJL+Zr3U/vo5tyCKnj6Q0GAdKq6IJ3NNyE0ww4PyLW6Oyy+lF8vazXMPCO+LflId5aBP9vQl
q2zr/lfmlV8bP0peVYQZkDZWqVfcjP4SrhjUvMtUC/R0tJv4kAmPgEx7fUrEIvPU299YBnEvvGRj
kiqQADUpCgpYgP4fAZF583fxTniIzkJnzycRuvNEmQDQgev1ByARTwovZ2dMBuAX4JFH0JQYzKEL
ksikMiFUMcXSvvTvE7XqF5B9EwKN/lsKQRXLLV94IiSMkuGlUerS0RYwaehElEb9OnjFA5nam535
YXBlyLYvVzxwEvlzH4ILakTkgY50in5gVn0i5lkC3NUA0qBg7VX9mDQhJ835WAMga/rXCP241OrG
kKsR3pOiDTq0kV8vLViJWkdqjqqJBJHHNM5alS6aeNCKJplLIIdoc3PLdSfG6mg2jlXepkNkW+rj
vncy0nYLIqb4y6gUqhD7o0KL0ZdqrkZAbiTj4PTqs1aBxHa5tRKAN68y2xztEN46ckiXWBsJpCPK
kkiAdFyfl+vStRCYW40cQy2xO4hM6l4BocRlPqqYWK6BiN1fJnMfN/aoYAMNWjXtlwrF0Dn0m8yb
dF5pjW0B1xoYsVCglKl9zFEEK0qzbBy57V+tRbqzKtXZXwTzSOFy/tcGFaKjoZuGqEAkaSFxppPG
gh8FjYuBJb9Fy5qnwcSKlboCOm/U7pAb0OCmpEutqJQAbsKUiK2Pih2hQtSelF7GQ+KqUXS4o2Tv
r5F1K2xtUleqtYxNGeoge6o7r5W/6Z2n8AgBP74e4fEKsBs4yaT3T8XjRCzqbpqb3JmqoFlLu12e
R/yfWHxqw8P+apiRd2uLSnlQKUnbaMZYmwBugewtelAddKP81+5VvY0fFDTEeQ8XzupoOrNwytcy
g3qb0wkoRMGVgrw3jq2ufkuy9s5YWk6Gz/xgBHyqQDcLcqSUTw5NsVrSolaOpqU2CAHQOols2frC
2UhWHqxvzJDjtwmETdng/gqL3FE1m+AIwRlyQk85tuNnAu4bfMLWIBwBHtk3zDzWG7tUoMq7pU3L
FRX6tDavQ2iMK9nCuVSYX2xjgopNldRq+TDARyzMOiTStR6+zmlQiLqtCJ/3V8OOIBtb5LdstrEy
wqlI5TpHBGlKACRTn0wJWk5uG4s3/KgD7jQ9iXv0vYyUH7gX9DlQoqcsyrMUNZKE/nn7DurpkAYY
nwaXgJYEl4eHZn4twkSGMgfRaKGMmcUkT0ON5WnGN2ix2sasefs7yIyJGwtU8LAESa7xsgGhC/DW
v4aojZN84JXL319cH7YNXGoKKXGBJZiKg8LamLncIQ5OJ83t3fFcYrxScjOvCHR38KUHiFoVAbhn
7Qki50isICyYuQMy9e77wkW1k337+GtIqQ1kHCi+UPtqZP1Y1wpAFpr4JliBNP4UzW9agv/4434O
YjMAF/8Yora3l425bXUYmtPzlN7MstvOZ6sHA1bEm/V8v5H3FkXF5mIsFzEsgbTQ7PgpeauPcWXX
x9oPj/lnolAj++NpBFJRui+OZHg2d3jDsyx3xQ1kWKQu95FJs+nFqY8VnI0CI59Q94AEMe8CIn5C
L3Jrgo6bmVXKvQjU2XLCKwsNHtXNniLnP1XRmctBjQLtRRBQAux5GVy6LLRAm44qAnDNru40gXkn
3lk3owO1HyA95dTJPu+fRmY8QxOCgEvRYZRpwe0aCs7hLEIhMPyJfOGoomFrHgGamUENOAeZz0PV
Ma4hNOUMIiJKMLvvv2cTP5OmD4ehhz3TAtxsBld8/tYmh0jiKVIyrlWUHZH1o3yPYEbDppYu6rqi
BX17UXh9fJXrLz1PcZWB8LQubFCHzVAEWQxF2FDak1V/CVMvmRRbaQJlBgrC9MX6WhTcEtCg5mGE
okrCGYlnRJUL+9QBbCNpWfsExPtZJNuR9CIZwFl7enWPyL3vJ8zdxBsHVwKZAqI7IX1UJZIGgV5H
snI70z/rimc0P/dtMFeDUqAFkIIFnXkqEUrFslwjjahu14rdz+StRqQRDn36ucF82r4x9oJ+G6OO
NTrBctR0IEvuTPCOJ2nQrb2jaDzcD88M+feNu49aWRYZ4WSui/NsPkaZrzecLhVv26jsZ66juVIK
OEFp3VrRzdhFdinerBj3rGSeuDzj8pYBt/j3E5HfslkOKGZrUQaI2hHBSdhYsScoqx0uwTJ9lqCO
l6azU/GatbwtpA5ZZoBKvZmxvjF/KqUvbfIqjBxnIH+CivEXy6LOUdOmZrJ0MKGBhVkva3sMfaG4
WcdD1z0J9cu+60mcXaRZ4MKiVKRRxi4a4s8km1051R1lvWrDO2lawE+v27Xe23Efu60gO1Nc2EOY
XSlx+1Il4uepeloswTFD6NWUb/s/jbPXNPVMGqrzNNXYiKi40lTRJtVYhRO0GJfcdrMV6p1fVVq6
LBZWPycPYi/ZFY9kj3Mg6CstDtMOu0ocpryWY1JTfsmVewmv/mb5vr9fzLUAPPOONcXcKRWyaqAU
w1qDmpUcniPLHbTX/b/PvC03f5+KUnmFHkmp4u+b8TFZO6eQak/BcDpUj/cNsReCwjiAaIDUKVSc
mkalwTlDnNLMEKyE0t3c6px3LtPrUUH9xwQVp8KpT0HDA9bztXZF4a5BK83AyLE0PCdKFuBHOQJa
afvLYu6fCcAR2p5EzY6KV8VkZUtJbJbtcWoKexkOyRgkHY9NiW0H5RAT0zKA2VHfqZ+NdEzCtnVy
JTsORuQMlnRtAd4sjTHHJZjebf42RX0pqMMJtTKAo4GUC9SmtGvzSzp8EzDa3ywZZ/94xqhvVhrL
VMQxjEX6lW6ck1i210hydWT55bf9T8X0wM26qE+VVk2RzvKCVD6MAskCVFU/7ltgBreNBeoi6eYS
H64jzrBmQZKHvoFSZp7/Of4cSeHGDHWZFM00Co2AMxt3p3wKjPI0qhzEKMfdaD1ICW3TvKoR0EDe
tlbP3npttJyaCvO0/l4FPXLWmEm5TmHdOnWlOINymvQC+si+hN5DelCarxWqmvufh9Xm2W6cSV0M
fSS1ZZW1KCTeq4sXP/VH7QrEfs6rDUyxDpy0CNwNNKKJhj08kguK4fiHqVDJzSKFS7VgVxcTE9JL
fh7rm06TOd+O4+cmFSpyNVmMTCJ+PhS3dWHdZi0v6rEWglQdXQmip4Jk+nIhg5WnZTECBauuX4bO
V9T6uRl0joOwfHBjhC6TzqXRYC5ZxNWUu8L0c+lEx5qum5DHScPCXshbQ1Qhpw1lEewbOh5Zj/2X
HqhbVIC/RvemiyGS4iw5oT1+qj/JD/veyPpMpOUHfQ70dYAyudzDaBiXQUqBx+kqAIu6zlEGd98C
ewN/W6BiK1HUG2IdFsJBsGsDYw6VdEiFm4xH7c00pIPfwAK9ARgyqA0ciqqVF/LA7sYqMCRnTD+n
wjmVuGRM5IDQaTSKT+iCgYnDBGv55Z5NTQZBkxolNzJAsgIbPWpB1gcz2KEJEfAkeehS7W8iK3Pf
mqRihqUkJjiVETNa0BemYgPSmVOUHNTphADlKs2fE1la8tYeFSPAchOZUReBR1k0z2iznCKjDfaX
xIq8WxNUgIjGuItDqJBAreq2NYOh8ZfoB0AAdpb62uID6cK55Fk9lotFUb7eZ6Wc16ucO3pmp4lN
AJyAmDh66fd28qQ4iLt+952H4mRGKbTi0EcCENGg69pqunYTpgVwukBz7+MJ3jj6KMa+0IU8UAvP
FHXzj+1k1quhoAfRG3BK2e6HT1bKa9gzQ8ZmQVTYjfQkSwS8kJ2qag5hqJ0VsLft+wYrH8N0L7Qv
wVOILaOSpDLvBvQvURYp+vaxnF+NDKNn0eKDGPFkpRXHE5mBY2ON2rYFk+5gbpJRI7GAnoIQQfZp
Nn+axWF/Ucx925ih9g1jD+DO7Rc8h9XRqweoVfFYOjgLofMlUYB1dVZzpxcwot9ftbKbTaWnLpzi
O88OFQDzKqyNvIGdzPqcaRKSiJux9yOFc/Uyg97vDaMTJUWfpGk2sWGJHF+H0WBXzXTu9eWtA5JK
tJrE0wFd3/9IzKgECDS4WoFxwODLZWzXO6ObtQFndDWCplhsrQmG2Bt7Z5U+mehu99Nx3yAzHSSg
638sUr6uCAsm2TsgDtCvXGwL8J4jGjhQK+mc+RBLHkiLMa16HjEbfdKc+NRdRd/3fwIzbGx+AeX/
Va9ZmjWkrZNa2RmDVfeyFbkzCKz2zbD9//dCKf/X276altxCQcT41Or3IY9YjLMMWuqxTfK6h6J7
7QjiuRE9SbnmzvhyvEOjHH9YjGismqZ1dEze2kUpurFZ/Qz7t0rWr9T1u9yqHj4nBwPD2TgaeZM3
RYGQi9fpCJ2hMD/OaCnsfxoWpk+W0BfBaD440tCyuHR7tbdGeem0HB2ZCIqVVaC6WgBFvXdUPu9G
ZEzgIrvYWKNcPu71WCyJtfisvISOfG0Ghh968jVp2QvAFFZoWJq5I0B6Y3ppr/Tb8JYM4XaciMz2
mN+rphxfKCdjVRZ4TNcpN9UahKNy23/d31r2x/ttg/Z6TFfWphTj0kcpeexioKQ4eQ07Gv9rgebf
qIpebwQZq5iS/lzLrdOMqR8qz92YcCxx9us9lG3K4sMijJFuwFJrrAdVuxsVw2tWf3/DmN2mjXfQ
ACkL7MRl1IBksS2lz0cgdO/yFODAerW1SXpJMKplFZ0n1l4pfFVkR5h6zjJ5G6pcHoYpxgjpUuAH
lAnarUoMSeR1lZxGLCGOzXvE8owR/9nsaafXaitBdtkpFusVc5622jX+oCWOkPD0GBmfTwFGAE1k
ZKJonVOmtFxAHa3DUxbsi/YQH3OxdKXkef/zvQMOqNfRhRXyKzYLKtMVuIoeMXJOp6MhnuP6VNU/
DEnwxSRzjaFxJ5wEbX1MitheildBSmxxFO1eVhO71+9qZb0DR0dsS/VZG3/Uau7WynXU9P6SPJTZ
XS5rdq28DpNxkGW0A7vqKTOCcnhSlU+R+EmPvWEc7Dztbc24FRrkwOjIx1ziN95mku+6WaaWmaGM
HW3A0jLjEdg4vlXYI/rJk9vaj/kp8nnEMO9MXHs7S4VNXVwHIQKBiiNB6QtAIHeZ0TTE7HH5VCo/
jNpL1VcN2F2MMLbamSiRdcopnMGJKpheY/mNkNuFcBSLCmhNyAspP1blSYs4hR9WIePCAaioKs2x
2qgxfiZgbDeEFL5xoH68Xgle68l+c7ZOyDTulS/7fsfq8F+YpQKttQ5TrxBu1ka0DlOd2EWr2JUS
xGnvKsu5CE+y1NrFkDpShZRqEe2U14snH2DnA9Go36gDuHuoyMr7zK56INQFlAjU02B+HoVXznoZ
gWO73ne87sYBrXZuhTqBA04OccD2qLiRZx7FO5IptnZ1SwbRJU5Ti/dx3xOJjdUyTsRVwBEHS8uj
2V1Noup2ZgQynRsrRlsWM0LDUVee6zWokzu98WL9IJIYymmyMG7Vi8VTIXqOdbC8LvgZi3wP5SxX
X3iXACPVgwXICZF8CIQu1PnuxsksEktqMLXz2RLPsvJSr2etq7wRY14V9rfhObDM9J7fFqnjncl5
UrQyynDgyc/whC/roO7qwTYm9cGawCY/gz/wGJdNbreh9GCtEyg8oa5j47X/uO9c7OAGLLmKV5Aq
0m2yce4hQpuiKi4DorCaD4mhQuqekxmxHfi3EWqHdaiYoAcvkCYsaR8ofgpQqC6ktl4Lzv+2Hmpr
1TDpKyE0kVLE2ujKJahPqqHEVFso65zk4R2+QQcBULrImAKF4NGHAUQ5TMJx0VdM7T7Xx9G3biUf
g8LA8qruEBDNg8HV3dnpn0XQqMs+RDJuubSkLOcFdz9oCYGaJ8DAy8tJQFFlNeb51/B16f8avuZD
iFnPBqCpiOISgN9kgPjSjlyu+tpCBBWjQGFAhCSEmx6kq9VTeeIPUZF7g9pYENCDGB6oSsUABzJl
LDereVQwsC+bBDtQDGb6KEZiFOAdZnrgwsIjPTZNQK1kIeM8wVjTDxfGqUttTgrcvCG+al2Fqd3O
JTwVMqJdd6xW6wmkz26ZCX7Sm0el0g7zHLp/7MHvMtpkkhntu/cn1SbuapkEcUAo5jhSOQEOqwJX
EPVzeC+FCe89wapIgHwRGwwyUDgR/VVXAePgMqG7M792b9JxcuI7wZbsxLOcArDS18nvTyGeil5+
+C/iNh++MzJTHdwj6Eig/Yt558vvvBK2pGkErgGE4LZcBaGA+yXy5eiHsh7LhqtlQ5z0wq+IPbCr
Y54RkC/IDlza0zuxWdZoIUhdIneUfQ3v5LseHFDVHWj4Izv5vv8pP2YqxKBJTgwG0yVs8aVBQUan
J83QgFtvhcfiZggI5V6iAKIrBIVvHWXOZfkhmsMQGHFkCYEcyEcaKNLK/Sg1eHM7w/CpB+t/ikI3
ryTItAFmP7REyNgmbWNIlnLU9AT4SmHyBgMc9UX8IKc95xyyfIMQCP5jhnrCSOPQQTw4rp18SP3U
0k5TPV5JIECx2xpv0RTCFNJ8v/+9PtxTZPuwbxiKIw06muFVLmUztXLYXIWnDCSeinxfjYPfqJy1
Mbfwtx2a638uTSvuwVrrjI1bNrcTcA/WzEnOeTaoApZVyMKUjhmwh4blFSIKm52dTgbnuiUnlD5R
YPiH3AoKmx+vn6EtUlUdQeW8GKYtSPV1pK+HusztKgecLuv+NJEgHwjXDzyckFjS9EFykkV1KIcg
StbsJD6OxqMheLX1tu8GHy87cl4RkrAi9CU+MDyYymSJWQHKXQjsYiICmaFjnglGOnMjruAfy9FB
6gf2FMjtfIzBhASqlSwAlUSlsVMwnaqGDQYtW0t+SNUnLNbbXx3THkjUcLRgENTtlzFpzSZMZMSw
1ys/utKdy1sUN4vxCWSdDhTVOUnSh/QdW4njJGJiUUdUor8YCED6LsoiUBpoFjit1BrFxlS2OHcm
a01bK1SCmYBYWhpTXCRiU/sRpGEtUExVlZFjZizzk0F/AZVbsL+PjJWhIQyhHhmpCjJA6oAVCeC9
lWGCNlnRV88q9DwwJfWwb4RxvgBfg6tLIGVCHZUyYtSVPvfQRnbm6XMPRuHmbpB8GYi2ElflvilG
8AOTGiiEZJBcYOaf8gvo5Fj5qOqgvk3P4nQ7WbOdDIdmlDl2GIHpwg75lpv8Bpgoa7Jy3B/WHPud
qXomouAirn8e/y7MUFcvPBLil21YOo1aXUWgfu1aFAWsSP6yv22sYAGKUYQlqKaCA8yiMmNjtMBb
vGI+ZfQXTGCmvuAMXzBIjmx/sCfODfXxVY4jhPAHDjWg1hEuyO5udm+BosqaaIAqTU4YTKfJ+z/S
vms5bpzr9olYxRxuGbtbWZZl2TcsJzGBOfPpz4LmzIgNYRrf+L/xVI2rvBvgxs57LSNU3Ny3/dZv
Dtur5uWBdBT1gd+mZBkzb+gYZYIO4hEjVDuXWuqVNaUAHPXM2XwsLURKBdgGh59lPQG0q0L7AIyy
06A/DZUZWhKgPTvrWKOplvQ6XEN3b8bJ1aRkXtnaLom1sCwUd5K232NNAsyTH5rWuJoM43qy5eNc
b/6Qb0Eqz19rLFKviYhrh/eqYN+RWYCpSfmwxTo52YSxR/jfrXmo0uuheMLcgwO+VWlNBA7yYzqB
D0YXQ+jGLJ1fYq7OWbNKlokKYK4jpZIuo/jgRHTcCwBrAlkcKwhRDiD8AHsLaFrGWMzAMIArsSow
1aXugNQ6MdxFu9Pkl4YcLeWTQPHpP8cqBYYd6D06dM+TMRhx2mlVv4ANTT4ZYTdA8x2vvlYAKgnw
HRGwGu+T4QKhgHTwFeMC5xooT4TMS+nAPRpEv3Vi0zjOpd35ujLcb3YDWgELMLyXT8iziDpgXPDg
MM6B9PpcJvaL8l6bSeYZzUOt+3oJZ9m5Cwo1l+XwzraXw4S6S9KWtjoizytyB4Y+BRek5lbxbTvd
pqL1Y57X2sti7Ec8kjHZiIYUqIp9AONck3wTzAzwDDx0EOjbmCJHA4LBW9HqOUX7Fwbe2NCdGuyo
IqDVkUUvi3sS4DzDWcHqAhHx/OuYPYajqw7UM1P7ZNZP8xRe/iq85A209u8CmOe0bkbcmTY+izWA
TRYUhv4IxMVurQ9GWmpYFunuVFkKkVQ+diDVKMzKRTSMyHd7FPwS7o0i3UJdQKNEJsxLI8oySIOM
8KattKOCWWXZ/Nqb6V0ff5HLcnGL4rucKLLbGU8FyMIW9EKmWjnNYBNLiSkISbgOD6ks6oXwBPiD
eRZ9R2dCyEj3B+0H4Omg3K+75LvsgzjVF7177tEdGo8jEHcA6H7+lcGEGOtthmi1VJ7q2fDKer1p
lPzL5RsWSVHPpRhoYFnYbEJ7mLw2Vdhlio9xFO+/C6Fre2CJQGkL93cuxOpTVa1KJwURTI9FFKc7
zVb6vKjCFj/PnhgUFpcGCYBwYj4QcVJ1kxUJkzOGOwAVDSBvmB/01KN2O4dbMD0DWiZAMA70BlEt
nasccAgyIGWwnoAg6/yQc4V5MQAcwCk8TP5wbAEHmV1TAoXuf3AKH1Ev4VwNAEICTwEckjKL8DLb
cO9EQUEnP3bHMZoOOmqulKzBOv73b0f5SpBzyjQFZV6gpWyYtW+REarVr3S7MkiPppp/WQbPoO1l
sIHxOCx6ZaP6oHSHuf5clv+96gCkLaw8woAAR5tNxSo9VdLOxG7nUN3V01fQFPkqQrLLh+D5zL0Q
+ve7+HTBBoIy23hJ4yb7yy9jGfxNHl1VVELh6TilW3FkB3u3+CLncpS0IGtV0yXmQjnEbR3oiny0
rWzwpFwZ3TaO7T/5PEjBKLMEJtHZfK/Wirxcc3jOefgMYEt3FJGxc98OgAr+kcBYoa1qNsV82+D8
G2gazHRjSEuFiV//uPyhuG9nL425wVQyqskZqGUlkdUeNqynNgBvl9pPSxtO6QjUmmgWmfO30j0b
NKJCSYnp6Fo4W9rXirk2thUrK3q0wpkChZRSiQMrjYBRDRzqJShBCp9E3W8REMTHJUUYCzxgEKiZ
dKCbLcZmS5XKsakAv3F1m9qVvfqxJ2A0z4LtMBy6Q+/naqTfzb72PyHDvU3nfDg6oHMouiPIKdh4
eZrWpbZK+E3tk6UHzbH9rmGiPPaje/kFMWZEGVEwCrX6JUbLhRdPP+cH6baNNE5BxoNV/PMHk/ZS
ZoH5FuESdi69JXXrGzSuPMDN/kp7Vz8kn/4z/Ba9b8cAjhItpX3YsLaU1Zx6EzAweVLdArz3bpJe
BTrMTUFQrMWNouqNfO78UNuQo+ozpODFkyY/1YLcksPFPjRY+ZduzP7YWGBPBQjj98ty6V2xd4kv
+I9Y5qE6azwkaY+7bKev8voZ7ByuBWqJSj0uNZCXjdJVRWP6PHu3S1lZ5S2KdHZWCYUgzVwXF/Dm
JzWpfnTm5isJmoqTNkWXz8gTuE+4qLfaGXJbLUtTTpAjp7EZAuPVm8bhlMQpcJ6+bKsTXJbGDbb3
4pi4QVcau1sKDf3FYA10r7nDakDp1i/g2SW34CQ7LJnggNxSCkApkCmjAkC5gs5PiMChaCSAYSB4
MEI7Mr0sAPS9p7sSwGgognX62Qx+XT4nL9BEDgu7h+AMoTO99d2trkm+lpWBcqi6ruGG4ePFGX0p
Ea4Y8V47YMeQvbwVlt9Gt3ZyxnHO40ZCMU8+JZtbHJKT6RsP26viITn388+GwDny3P5eHvMiVC3r
NTLAOQ7St9xZ7oEyfb9ty1WLne7LN0j1jn17e0mM27KdLc2TDF9tUp7n+eiI6nncL7S7OSp/d3NS
VmPca0U5T+v9zbnKiT/MgtLkx7lHWMb9GRhl78m4OGBGzLx+dd8YYb38U9a62y0hLqh38UfgHPtV
cHMft2I0OF7K0iqj8m/arAvYtLTt7BUeH5DmD0ZYBpR2z4iUb/od5VPLwjQaRNVRjiLuZbKj2vVM
DHC2wt/3gX6yATdTRxqsJQgmZl8FIW1neJf1g3e5ZxKZZ91ktIHeOhiJC8bS7zFcn34qgDdTP0kP
yB+B+SoEtOIeEmxZaAU4SEVYLJG0c9RyobvmfRBHwz0CUt+4Jc/ayYQVMW8LUehGXxPzBlBceZfH
BNly1alKXWIhNz82x/GBytNKt7jOnij1jp2Gl6+U8yTOxDFGq14yuxh0+B65OGVWKKvXm8j+i0Qw
uc9aNMawORAxjO7Qfxq2QG0F9p5jOM5OwQRAI/yLPSTQREd93vJPk/oHt4SpAplSp6lA52QedRxn
tmXGNH2rn8bCLZVnXZjZU91lPzyFJ7Q11P6xCsvo9tz1RafkwKdSo+yRFpMLwLQNyOdRpDpe/ug8
j4wVy3dZjElfSwSLRANs9hRikMqz3voMxu12st3crb6JJvR52Y8J4F+aXQF1BXju54YXbOskKaQM
YOe3CziBqzD1MYMTWBF4ej+LYlOuldhJY1vwyoTCbtGiuGd/lk/dEdBUXuyvuVu+GJEUDTckEr1a
+vs/fDsEGqA6AXQwPMD5+coKW24xhd3Kj8kBdOcHJWqP5CT8bjw9p63xv+UwxgFphuH09Zv9s35m
V7lPCYScGyOojwlIJeeDIZgUFQlkzINsjLqCEAYt3p4CyLd3OuKAy8rIMw/7MzHmQZ0NDH6h3erV
yFDj/JgPv/Pk4bIMei+Xvg+jfxumFmTIqb0u+Y7Zda8FV/HU/Nw0kfcXHIadHUbJWrJy+oG6l+T7
N1SVIzfFoCCWD9Zw9TFkIIQo4zWh0HrCMBk6NRY4kRi7YderWunFm8OgTaj4OIY02c7/B7vBv8Z3
UYzZaNqxKWoCUVl3bY83SRna421SCayTSAr1yLsozWgB6V6D5clLjccc/KLLCzA2NGFPnFeuOLs4
qvs7OYm6xWSlF9f5qFXALOV+fMzD5arwftIbtK/Sb/NBaJ14dl6VKeYGZRkBa/G5WHtsjXHT4Kvk
U/wGKdn6Chi5KKmvaNeAp42AXENOgmYyKKyY17v1pjVOC0ShcgDWuZdB+tKKsOq514iaMEZ36NQO
vMr5efJsVafWhJApHK4xvX6iYIDZSbtdQyVQD5hep/VhMX0wz+bu5TK2UG42We97yB3C7Ha7y6/N
UxmkIeBodQTasV945h3K4T42qoTo49xwey+cudlRip2h6hDTZM92h0I8yJk/a499iJ0EMzROVUDr
XJYQs0B0ZsZWtsksk1hGMDqFzVH52fhLSKlRUK2wr8GX9DSGzWH004N6cL4avy7bUOGZGcVVF22s
NQfl3y3xO2z7BL23fbF98grKxgpg73CtUeJvXy+LFRyZTTKGGqu8uv6mXn8hsGqRE5HTH4UoKJ8p
JmY6VfsD1GMDlPlemWC57ZsttMI2coLi2ogMDF2AGEHg87iH2gljTE+WzbYGCkoaL6CJc5dFxdEM
izAXdAV4ZUmM070finmbXVHEFrERd03hFupeH6WYLJHuAJswBtmhjYxH/a6xvfRxuLVBV2o+Xv52
XPuzE8880VLJiPEGW4hu610/oSDqlF9KtfMvi6GPjfXu+1Myj1HSymkzcwQpc5/57ZT5Mji3iynU
uue6OVyWxXNOe1nMCxyqaq0J7SZO8nBVD+TYg6ZjkrJrAO5Hl0VRJbh0LOa9FVWrbAha0G7RVj8v
i5McF8FlETw9BNEApiAxfvZx3rfMujVNiAOa94jakTJS8LjEHbaPs+ioTuzlMPquAgIwqVPIKV7j
hyy0fNA6TX4+eeCvDdMQxZLOp/z2WLSaX5bgf4FyVeiXYa4T+xwYiKezkcAEYOKkYVHgeWmFhFYh
t5A6/CSQPHTbw9kv72Uf00guXWYWmRbOKzgTzERNFmhZ9X6j2K7ycSEvupoAOL11L39JjrKcCWGC
phWjLvZaakAV1wOMpbvqLJoh5KVVZyKYj9hUoyRJKi5w9orvyYESEmCTXXflF/CJogOcfBINPfFi
2zORjP0i9aw7I8WenD3Zwxdz2xsAoUUoLl2JoH6F+sEYK6Snermmb45GOsiIYpZjhj2JvymdByyF
EtPNEFdHItk8O312TsaCZe2qFOOMpz74+dPml4Hlqh4w74PYb4LxWvXTU3KUMFoG3lYhQSGveXYm
nbFpGI5aS1CdYszlWX4db2dvDuAAb5oc9fIZPbs8ILdKkD/QVqVoPopXijgTzlg5fcxafaH1rpK4
Wxg/v7F3uyAOr8GTM9+B6k3gewUvhQ0oQHy0LKXZoyunuJgvcKtRGKbRF33B1LAAE9g8V0pCw7TG
cZWwCXPfAMztlQ4wuO4hDUQpBceKY7MBhH/YCoe7Z8N8SZ2U3BxwhXRYrzwV0RzqITmJQOp5XWVL
pfChKgrcGBBiXqNdJp1EZsx/VNdIy6L42ATl0xCJCR+5n2gniHmKtgbQ2bLXC69otTCTyKct046X
7SXfmu1kME8uLzDOMGGkHNlfHGk/aTREvkg3I5wBHbRN7kQ9atGhmFdW1uWSpXR6ZgNs7zCXrvL7
8pE4ocnZ52FeUoHhFkzoQOsWYA7Kh8041dINmH4uS+F6s/d7Y1liMEdstgkFec23+3wA5sbJFEHM
cL8NYNChzBi/x4Qmo2hJYykAusZJAGJz2vwmzB5o9w4ENKv7hqYoNApCkYzKSTFIMyV0eOnsQkCh
UySvBVe2hllv+YryZ0iCSUqeOuzPyOjfsmrTsG0lepJbESpZ5W3T9//+pfYSGIVbHLmW4xwOLYuD
JfuaWYe1eLosgmu99zIYnRtsta0rWqvRI0rTYl1RKLYxjO/oUBj+ryCh4BUbKED+35rBlnbVaXNi
jGtBx5H49h65s4AyUxy2gxP8NCLymKAJ1Nuu1QjCK14F+0wwEz3a5mqPEh2w0h/0E00PbV+J4jsq
TzwYKdJGizqYXWlqS+Z6qGJca4+1hrvNd8IqBCwAFo5L1aeRqjgK4L3r/c0yAeRSjWtpWhCZZphf
vJarr3X75bK2fEQM0ihv0PvXo29id6zGyKa8pW0aw0XidGpenGPjAwnJVzApBLTHQEfbUv81uHKo
+jWAdp4Trw4rT+QwhffLGpgxWboNrUvk3zpxEVZivLA6GNEGfM4as66jED+QG8ruz84YGDXTlzxf
cb/yKTs0n0DAhvZOf22G6UkTFO25oexeFmNbBiNd7WTD8fpg8bv7IpgOMtI7ury+ePYLNaHG7NpB
HIgKG0LRjNEBxWKTNSsidv2huY6jys/DHqWi1FOuykh3Tdc4dbekxJCqsDlCNZSNuvanZmyRtVZW
RwhEk2vnbrnOTvo9YC1Al2aG5ScwiwscIc/d7sSxMH2tnFQ9CECRnpe/i0l3U1DOdzd6L3g0/6I4
dKQA9X0gKTIPc10rUx4nfMzZ00/JQTmY9/iIbn6FbnBw+YH+y9d7l8U80AqzmNVoQdYSlt9XFPhI
6IQ1umfI8n62x9Jvbv43MDH6bT5+u3fBzINUlqm3ah2ClWby1ubawlDkFinICuaXcb7SiQCUkG/t
3uWxr7HsyQz2crzG9lnRDov2QESIuSIRzCO06o1MiF8Lr1HzECQh0dApoSPC6flIa/RmU99Pwjw4
XU+zTaI9mfyYPRaP5rN6qp4Az+t3P5YHEzmUnLrfMQiChlAd2iAOFDHQiT4d8+wczcbCX4+4VsXi
/Uhnwo96qIJe+rJuCsTozEqIbhVAM6AjrXo0YfS8g7U2w/UgWoej13VBEdkqkZPMZrdQMZX+u0F/
S/ebDYtJ6LJaRrjaon4hL1MEk97fj1tnHP20OOoKKEI8bjSqU6/AlNriToh0u9tB+KX+xe29S2NM
SaFsQ9rRaI2WnScgXg138XHCYld1mx+w/+yLbLLgDbA88aRTibzFuM1xu6mGq0qJDNF0msg+sv2n
xG47ybYRVFTXWmhcZwEGgsLqdruRxJUSftD+foGM2bCbxJABeEOnrIALRUumWLa61257sGwhYoGX
EVUr/iXCfhfJmBEAgzQroeZfR4lW+kk5vdIfFKRa9QEaJC6PcGtRmF/EGAr6k2hUMpFuli+krGg1
gc6GbP6xd0ESTStC2Tcr0ICEFSTedqOG309iB/RRXxSUotGBMQ0diAPsJqBebnEu1dSnZtI3RVde
dCN7iGUnumxLOOOh53IYP1fHOhLxDQvE8omeUb5p7rZDipbh6Mu1qwTkWx5JR9G3FJ2O/v0u/J2d
sbO0wsqRoJeHvsi8uepONkACBaf7aFTOT8do6bpZ4O8zk79G1spTHjZX2y32dDxKa9eKTvXRMGOm
ByRpdOhQURWVsf+KUVdLsb6N2lLglemgYcimi0TVJ97l7cSwNETpsvVO37QAxmslf5DjIBnsa6nt
BPxUXDHYC6TNEB04y4yJrJZZ64YZ2t/H+oPhFL+7AnyxdiUK0ekrOvczuLWdHEYDh2Kba1S2MON1
TZGllkNyTWd4Ch/A8AJ94B2J9l9AdC6DJvNDzmxupAOBGSDStdMkP03pKdMFD4oaIfY0exGMzVAV
aUkNo4ddVH5rRn9Eu+cA+KFrTQfocVu9XFZw0YEYp6k601QDGQvoak0ajraDIWvVJaNo2pTTtVJk
S8ZeBYA2DUCBMaYXy5jlMMdAgTDugG6ZqoC1Vfz+W+5TUk60hl/n0HZB6uvJd+QWqy0AjnIvn5Rr
qPY/gYnutGZ1HD1J0dYByqbXHetTGk6otVQefc8JCIWVID1N2FgVpTecwPL89My7xsx3Pvcmltv1
CLAU3ry428HyAJJ8YwWmOwKzEwWeuHQtvw+oETWDJvrvrbOz38A+erOMG7s368KLp9LFxru53q+r
4MV/jPjOZTC6m7e2PY4NRig6Eker/sVRfxQLGNiLL012HAwBitPHrBHSwEWrUYgW/cMOZTpVVdNb
fYldD+naXD4roxFkKipnIhR53pPcC2KcgK7WQwmgNSjKVAVdavlFk3hGZmHH/TlRBSbmY1yEUwFh
UcMrMU2gV5x7tiElxIkpvohifW7Lx63yBe+A9+QxPKrReASTRux+1dCAVWVVABg/ey0qfBvAOLIg
i8rMbb5Xz1Xm0Q3lxBdhbnGiLxxsJ5d5fxnRG8eSkMTR6e/prrkDqVDpNkF/LH8Cuy2MRbtAXP3Y
CWReHSbQp7+a/lkVX6MvJ7ulWfrWkhA3TbQ5ENwr/TCs4d6dz2SyqtRy+qTuCzpQT550D5BBV/bT
9JdpeZivRF0XwWdk16Q7O1PzLrVzLwYPD3jB3ERD9z1t/0xdACaBBWLMbLM4e6u1FGpRY0U+vpmu
09jt7rEpACCVMTQi2W++J7SLK6wq8uIuoBX8I5V5cmtiKW2LxSNPu6OeIjtlNw6G0BCqu/LBebr8
6fhX+S6McU4N4JywjwuztSXXTnUq46datFTCtYy78zDKP6CMl5uJVnqrfJrbDFTvd4WGvdHMjdsl
ytZNYEVE8hjdr+vRIE0F7bDB461UADjZkq+x2rjKRgYXW2uHuRfEYVwr6QBYBVkHVqfZhMPJl6xp
RooKF39LHYwNykdsPLprWnr4ltF//2RYWqdAm9iPBWDMuZUsttoCaRg+2WhdbQoIPT6ZIgAwzpCe
gmnpdxlMbFSPSp8ZYHp8m5hoXcXHVM+NIb918hWE/3LpPujC0RCeMu6lMvY/JyaQdlMKSYGyAt0n
yBDREhScB1dDUb39lWKlURQb8Z7bXih1Svt0qtcKYCfDJ8A2rl59q2FVZnucXtWQ9mREhaF/uVnA
S2pIc4DAwGin1IyIcG18vf518bMDJiDVoI8AaQ8EarchrnMq/fVLLLDQPH+A3dC/pbIRUKyDPKVd
cciFXI+oqzmPsXI7KaK75H/AdzGMasolbemmMF10+ENHHaoybyrAoRu3rb8EgGRtwD8YiTITTleN
auu7WEZbEdsBB9XEju/gU4tJ/NSfXPUOtH0BierD5edHPxDr64DlBjAJG7NomL4+1xfSD0ObJfQD
pstDbjRfAVz82i26rxrY1dQ6tJcnNJnx38ty/+WU74IZO5pLstxgCrNGrtccS+xrNoGNVfQBGxvE
+4MODL3Td2mMnlaGVllJj05lG6xvM1PJoxVS5DLwpMuwpXiPdBW/QOpyv/26fFSeBX+XDTyN8ytO
MVmjgBGr8uZ6atwyy352OblXuuHrBkY6UI76ky7CCuJfrwL0Lbp8D1YEqts7O9ARXY2H6m1IbALd
HrYCP9tHgGpHmMJO0eW6fETug9xJY5x8XBpFOSgxijjq7DVW7K6tq9HV9E3QouAbnJ0kRl/jGABc
5YxzTS92pFyTu+Tz5PgDoBTeOsCf0tMiubUgG+Iagp1QRldjY2pBDIX6h15kBysefwBXJFrIKppM
pgblw2MEgA0QewHY8KGrlW9KMZQTPEYfFMAY8szFXU8anZUKjdvsevWlV/uuusVJo/QxP6Sn/z5/
gWey+wGM99iUTUedBz8ARuhGGpXj0M9/4u93IhjFzC2nA/kUOiPZWt/0xCausnzXp0QwScIp658f
hVFJE+zHxkCxRdrXOZADAxZGnt04nLBP5dLJTD0X1qWp8l36foxyFhPRxp5O01bF5FY2SAyT0pPW
qK8JUmdRVkQ/xiVpjFZqjUmAywVWjMK4qtpDU79eftSif5+xmeMQt3Ghwg9Z9c2a/dYaYbDCS7R2
6sa2r7asaR0NxFZebYHkAVyFV9Y3zcKco3Lqj/rVOLh/lLvuRTI+PS27JcEQFZq5P+dADZQrCbHK
dpJDaj7EzRG+5QAqE7gAbCApMeJIRUDCa0AjSD15rfOrHU+jCDJVJIOJFzK9JnlDV7ac1bwfZORX
ef2rcNbHy+rATfttwMj8fRYmnk22XrWk2qRp/xq0mN2sXDC4ojugeFCNzI8TlL0uyxQdjbFHjpo7
q/IWzc4lBe4L82QM80EW5Fj8o6FMo2sWTqixq7g9ylLO2uBoHVZCBhrq5ZI3YH1HO7W/MsWtxPu4
3KO9i2QL0FapZtLWoYhZulcS8aCKBxo2byfz7q/6qXQU3SbXS+9EMspoF5qRdjGGH9v6Pq5f1elQ
d5qnTcfLH40b76hA3kL3F39qjBWspkLWtxouOmtiV0+Le5t0Xi0lk+uYDUaL1wxIxc3X/5tQxhgC
yhfg1tT0OsrrDHznSW9tv5LGH8Vqtl439beOnM+CIJb/Dd9PyljIJk+VZDbw8lpjeTRncjeM1lOi
KQKXyTXE7xfKmslMG3NULuEyG5AerXZ8BGLm5dv7lwfwz0nYDn8zk5qUE+JjOojVG36aYf/EdFfE
47biARWruhHV0gWXx3b5bX0c5EGD8W+U5zY9KnWQkM+XjyXQRLZvNapKIaENnnvT+klFWdSY7pfW
9NXua5Z8nYT4Olx3tvtOjLVql0XKx0LKAZ9600yu7ilugsb7kp/I5ulhHmS+kA5FdIv073dxPvjA
7CqJ6R5NdeUUD3F3XEUwbdyoBjjICsW9xZI9I6KpikWXR6p+rR5sWQK4zRfJue+2Q1wmh8tfjNvb
AV/oP8KYsG1SCjNBWw6h9gNybgCVVYNLfqSvb/stB+vX+mB7snD/mH+L71IZk0W0ptCrDkc0U3Iv
EQDe6s3oZ7MoKuUr5LscxkrphTMnKrDovSSWi9ABFpO/KXPvD1bjXCn19FvrjSSam+735WvlW/53
uYyhKszYkhyCFLSYy6NRgeVEaV2nHdy0SQQum2+s/hHFLvtvM5myXoGoTBlIkA0TyN2zVdTI4UoB
shwWuEHtjoLvudrbgySh1U3xEUzZXcgrpsku3xhXI3YCGD3sSDU0eklb0YV8Za/Y6irmH6MdC1I+
vuHdyWE0b16Hqs9M+GTjrn/Wn1O6b+87GC8BjSF2lqtvYxNcPhlXF3YSGR3UukZfumJAm7IpAgOJ
emX2V6WMHX8nFjgurrqDUgI4MBZyWtar1KVda7ED8C8FvdlK6t0iVdx0HqN4TmW3toawMnOB/vE/
3LtMJhrWhtoBqw5COfBpVG63pb4jpZpntLUgzPmXT/cuiYmH6ynPjIKa3tl7K7G8wamZGK7FKjaw
pUS5OWemCxnt7jbpm9iZen207IRU6DzMZUCzpdRXc5cAVSoswxGUf4KgmP/EHMx7oCuLYRbGZgBE
wNKyDF0A1f6yxZGTiXgR+Ir4jwDWUqxL3sXJhMmfYs6jVJvceA3IaPpbJuhnCE7ydrG7i7MSUmMj
g9aMhpd+W9xRE1SlRAIYnZM0tZU2x8xBz1yYgzfIq4oEM1cEYviq/X5hjMINYzvoxMIXSeIgr27K
+CYTKjX/yb7LYJQsl9cME6UorQ/++pp+BXlrcuij4YByPnD8VzBjYRAsqKLGx2a+wFxQjfpQ0ADe
9//XuLfa3+47dbOSDoqBMYBZD43hKpNNP2vDVQ6V9UT0yZ3sPzIWAIgDlRwA/T+QS9Tt2MfGiGpA
jezAHbTmNnOAJT7bg6gcxS3t7SQx/qSMW2mOm7Hykm5OfrUbeU1jyzqUK0GiWbbFc5qZtS/Z8p22
Ttnntl8w9hpPhsD4czXVhOnDnAXAnVmE/37KY3lSYUNM534mVpBmIoIkvpnaiWA0qNZzRU8JMjE6
zAHcwlurSlIXhIi6J0+SdQLTY33ACEEdmDbgaDvwQSWJQQQZDfet7H4F/fudLlnJBsDSGqkZ2B6v
+mb93snN01CIAFm5z2UnhvmskuUsdqsgiakkC6DCyJkAdjJ1qddn6VcTdi1J9PCy/+aeDFn1GyQa
ZUQ5P9kG3p/SoWs6K+DW4kF3rbyAjRZVF0VimAtcyVLkzTi0XqaTK61rPaDcfFY14dQpN2naHYe5
wS2WJdAA0ArZdXGrIuBPovaadmNAO+gdRJvVnFMBegO4PKDUUNAnZcItbOsbuTZhtEORgf48nXJ1
cs1JMM7E2RiBkJ0UJsRSt1638xGzeH0wyzd0ADT2yY/8GRirqJMFdedT2KsG9UZRo4ujjwBlBLkp
QF41DZOn58oBVJh4JQUkT1JogOZPwwTeVrrr7K2kPm2F6KScr3cmj/F88pQZfdsWhacp1zqgco8l
etz6LweWO4lil4JPiqpYvBbQmUzGDVqFbme6lYFXsAzG1dVC7FOhQ2p9Lmq3OBbXcmh44kEWqhmM
c8IIF1AyMDlj4T9MOATQZUJIAvbaJYm9RDupxYNMCr+3xgdnFWxAcBzhXha7TmypTVLAJBbeTOZQ
Jhi4u5q3QFmPavcQq79MIS+9SCCjNkOa22ZWlBDo2Q8ZcfXZTxGPRXQ9zgqGV+tz/r0Blm59L2HA
XeT36RP/eLWU/hOsxEArZ0yN2rfzplJ2IvQzjsv4OseHWAHLUu9ftpy8iB33+i6IsTUFYHeIpCK4
Wb0xaB/pXDYYpbHcjplRqIz9R6/DdFQkPxjb/8BVq62NXhgxXmP8Obt9mwO/crzeb56B9kmX/UTn
417kTh5jd/R1ULO8gzz5wYzsVyX8ayAwu54CzSNBcaRMEX/09XZCmYdR5pYeOwS6M4KcvNrigEyG
384oeQ1O//vyF6S+7YOmvMtiK6Fak6KgkGKkumqK0bXtTXH7sRC8Pq6P2AlhHsOcL41R06VffdIk
TwafTGnkiZuM6vHyabiCLGCOOhSl4gPFcJaYuRXP+FxlF6bZV7sH9ezLZRG8Nig80bsMJlpQMsUZ
FQIA1XoDdC4QkH2g+2RYXZwCGW428QbhfDL3I+1EMs85n6bWbko8Z1vSr0yp/OF0cig4Ftdg7WQw
L1nu1TwxFxyr+7l2bvG4ZW6HgcIA41UYBpgdt079/DF7il0DTzv5A5Ye6uDfr5WJI1KSySAdWtDj
aDPsw2VRMgTbdBCcUqQgzHtOjE4a8hTRylhvOVhSyHNs1MDyA/XRp5ys6dVYGM6d7axHuZfU21yv
rjatJt/KoS0DvW+zBzu3tUO1LKJmINfS7M7PPHozLhoL+GUoO0vteorX+kvjyFsgJ2XuSkXZfLp8
EwJx7FqxNBgVakwIs1vi58qnWutdFaj8mkituOHM+7FYypPJkcYiU/AijeqO4oaieORNcWBhUxtP
hQZsfxSQOuD91h0NWCSsRKXUC1ufQOpVD99r2+9Rl+2yPzFoOxlMkJbM27IN4CDx9FT6rZTL66ou
nwpDe778kXgREqDEsBeiUjgD9ihqKZf2TPnJFPV6XnMPJGiV5RHndqwH77IononZi2JORMqtXPXB
wMKAhTi+SAC5FUtacFkI9zyYi0OmDKDQD9jT+dDHUpsM6MqivmxdF2WwgenSOlbr58uCeNpNGQX/
FsScph0NtdyGEl2BYo7WMguaCVuMUp/4cpsJYhLezWmAKQJLAoBkZHber8jNTRuShKDTsTxUdvFQ
toJr4xktDfvX6P8CeQlZ6nkKQgbbNK11qDE0WF7nDVA3zfpBW0QugCdGB1+2jqVMyurDeOkymw2j
sqwWIMwYVSLVSSWDV07pH5xmL4b5NlJVJBbYv3Ca+qcTf226wl1mQRxAzTgb1exlMDdmjrrdkA1H
yWVsDM2nyjkkKCMsQ+qa1Vd4AMHrEV0dExPESWqbuSa3XqW8VubmNlKwikjTuVna/lD0R+wKMLJk
x3mxOchEWz/G8DjG2doFCLQZBkZiVwMW123tN5EhqPVyY3wdYPSgyLJ18wNJZ98TWU1VCe2NGznS
Iy2kLGn2deu4Q0DZCTrREAA3xILhBjGoBSYE8Bydn7QjNaBFdCxhylFlg5aNZvsAs8JiFkZksBeM
eq3QbfCPuRNKbcruejeAKLfgpy286mXwCxPNZuJPB3JVdqCDI4HkSwLfyLOG+1MyEQ8ppQ3M53gI
2Ec9SvKjMSSuKn1zyM++mtzLBlF4OibwAVbKKjWzinz0VHyfUKJBb4ViT8ER108U8E+UOolOx8Qz
ZFnkQVKo1qAk6YBriHwvpsjMn/TU/7+djR1eX1Ojs0vLIN6cn6ojrXhVXyQHGEau4qFw8b8oCzVS
HwzMu7K8sR3vlMUyZ7sZgGkKxC7ytPgV8KirH5Ynh1WgYodEYDJ5sflOUzTGZGIjrbfafqY8CslB
O0jBDEY3cdWAa8V2h2KspuOkiRGnYBerFrl5UDen89V5NKJ2sZ8ufzKef0ZtAmmaBnJXVNbO39qa
b3WWlioGIfUtRHc7KmNAJI4V0DfLWsTBy5uAUAxM/yMjBMzbR0BB3ZQ2i6piHyjhCKyi4lD+P9Ku
bDluHVl+ESPAHXwl2exurS3JlmS/MLxy33d+/U14Yo7YEKZxrBsxE/PgCVWDKBQKVVmZD+zZNj82
4O3RvTVzl8P85fIaRXkBCOyYWhqDX/DXaWKHkAAiIKOdkuNKHkdN0ugWHTDAixAfoQYBWn7uG05R
heqLMhUeaW9iCF50tRvRfV4Dt63ITpjI3be2uNhYmfMS5RbF/OM+vDUD1r5KbphMJkN4ymBMQufY
LIyLi9jKNGsHhwllnsZudg1a3mXaidr9w+UdEvn7dlVcTOwcjAauNXaIRHbqmgOavx3qE0aeSdIR
2VZxsbBSxkxtDGyVmYF8uN+ZEAFO0q+z+nkaXy+vSWKKj4VdNvWWWWGnFoXu2/aREgUYgSxow2Fn
jrKOtmgoAjor/zghHwdrQud2UphjPCxQaD4aoMZ30JE7Mmkm1P8keZaoFXZmj4uEaG1YA5TJChzl
YvXMILlSvPKQHUsolAWyoSihNYQnjOVjjA7zdJwnNlAf1BpngYbM+pNimDNLXqv1blGpVy73WmK6
0JfH4/K1Vj7yHGNKsToaqbr2TuNyiFU0cFYl8WIAfWi6uqP99xMYGHHGmsDYAJEIvvo+GpUTxUWU
eu1ifAYLxalR9VOqNb8v+6Moa9U0FcQdkFbEgnjESlvVStVGeLyabn3jPGngFuv2aN5cty1GTFgE
Sb/K7ktB6D2zyXlJ12TJmupz6lmT82MlyVNryMh3hSYgs8oo/DFZwt9gVpZOQzQmKaRcbcTd330j
6W+LDGDUSIXUGoTWKD9upCu60ygAEXl217h5/sv5dXljBMEPClCmARFKMLO/G1ML7TGy2j5G33op
58Au5+aQGTG4mrqklYQ/kSlcvhauegdaibwLZI5p17GD5osC0YO0dCd8tnaVlGQEtwaEn96McHtO
x9pQFzZoU2o3UX7tqF/idEcLSQAS7MqZFS5FKpOOhHUOK2lu3JMeBItDKPlaopiK3gZ6qexiB/sQ
N91WDGo8NEMLRjc8RKq7YV94mH1Z/kCH/0WLQ3C366hdaNRG55t1cs5zscaBznurs/f47X/UGqi/
7s09IxyR3+2C6wl8TzoBPwxEXCiftBRJ7UDDHO0GUtifshzI4VkPFAIO9Ep/BbTB/XsnZ4SGCD9o
70M5/XxtsT0XeT9NKJzH5VMam6OrAEGPVsfjZTsit9ja4ZzPGsyCJAR2rNE6YkjwscpU/7IJ0Qvu
D3/bf9fC7ZO1GmZOdLTa0FHcY/7QW69jv76ePQaOyxtXeteyP8i9cSDZQEy8wzFqA7n5849XzwqI
g1itHHxZnun4qvFozD/mJgLqhLgL/U6V2KvHxyK9j1R/WCUXlOBAQ7UIFyBsQ7mNB0kP6WgVtspw
nDkIb1CbmHdR1WtevELnWQedu+QDi+zhnmLoQxwHyqPzpiHNxnhaMq/pbK8ZEi9JnoswOuRUEtkl
ht6d73Va8zhXMq+P8qdpTn6YdPhpJCaKG/p8kHiN4MAhgvyzKh6pV6zNXPYlVOfN2O194imueZP/
YDB6aGha4N1v3fmreivv7stWyR2JVmNqw/GaeXZZ7udm3E0pyDGqJ0P+vhM5KrrQDl54qg12MO5k
6CWqfSPVgUwKv1p7M8gD6i/tvRp7bHn/ShWK/Xr+bGxNsoCwef+PDs5FprFa3I8FeD4M2h3I0/xH
eLveS/NQdtLeW7PBFAacma7xfYDcmi061XHupRXIoTTP8upPxV3pJzvraO7i5yEBS5J1SA+aW+6l
jATsvuGsoxCHixt5Do4Gz8ffZtVcU3SgPITzX1YEhoW+oXeKNe3idLlqu9DvmmHfxPRzjRqrxH8F
e2uq6H6oEKt0AEvn9rbqk6iFqjOwb1nAvvT0yKb3MxC4YphmRkdcygAn+NjI6QhUx3FRvYdY90lR
hQvBiTH2ENy6TvZMYKyV9nQF5+PMDHc+ZgPIxMGGtJdCbkrliw7dQ+UQToHk+4k2b7sa7vsB8OjM
loHNwzxwSr8k6c94PZJlrxrBYH5WQdE0oex42agg3ztbGnc4NG1tkHEAVTu1j5ivKjWC/vGnyzYE
ce3MBvsNmwMYFhbmWjQkYuHoJ+RKDw0/6/YzSNnTfP8RUwbiC0hq3sO2Z7R+jbYBWySqsrSeEcSu
lu4Qr1cY5/X+X6b4qyHJ6znNmfZZS4rWbTQ9c+2quV9rPN7L31neSdyDVTj4o40MU7M05H7v0bqk
wduw1eGEIx1stxj1B50c28nL4yoAj8VuNRvJLSvct41Fdiw2+2bRquymEedZS1rPLq7X8ceY7ypd
dyNL1glmfnZpdey3bGz1sV0aBbh+QEnh2+b94kguV+ER3qyFfd3N34eaQjV0CrDOQ7GnmHAqh2cT
I1apIzlPsm/GJWKKUs3KhAFPr8r9Lj50yh2tbmdwexrHD7jf24J4zRq7y+IWBBixR8FooSc31eiP
2mFyrrr862VLEsfjpWuiXtEypWSOp/XgtgjJaQbLnBcNeFa1WXvbKt0DWVdtd9msqLOEPtY/Dm9y
URe11HpeKIL7+GMNlmcmxlmAIn/4YYNNtLyKAhlvsGTv+NdVPii0cVacaAwBuHNqusX8MkwHaGl6
iF+S8CEMvJvVcYF3cpp1iiscrkH90qz7uIjdSAbFFdtAsEBNAgPAfLIVNhWEvGt8wYHm13YPjq5u
3xqSyqzYPd6McAuJylSNrBLwV8weO6uf6jeWes2WE4Ob3v77ygEjSfxnRdxVkqd5ZRsRO14QNerx
RAQrY/JcFZLDJY5Gb2a4yLeAUEAlEzaHVj9m8g2yQxLfFoejNwNcuCujNKRtDJ3ACahhbW9ApamB
voyNkfvOT8FxwiQmZf79P07Um1U+CBYOdTqIhf7hcTaDbKfcGSeGyeyOLbhKo0Amgi1zQC4axk2u
q1EDBwzN1zbZxUbl1pkk4rK/8f7moGj5UjY7wyfc4ZrMFhAQAGM1tovBkcPQgvt06bxRt79E1HhR
MfvcJLIRSZlZLjo5s1OTmM2MFyHGBEpbJW485J9XpztWQz95JumDysJDUdOaMbjsPuLP+rZkLlEc
jC4GWRWOXE0XV+2vCyNxexlu6n94y5sV7mBn+motc4Kzptamq2JCKNKSxh0yy586bb+gh5solpeB
aTPGTAtJHR95mYs3ka+P7d830HDu334Ld+4nczXB/IffMmflPllRVFF0l4bGATVzv7AlN96f3O2S
T3HnP26VxCZM1xwCxsfiqvIyb70yoJQgA0nLdpKLA6Za6haITFmNLcFYULvPdOM2LGfJGRHHs7fP
xx38bOniKq0RbrKsc5HSgfVVUgGSLYQ76UhOzXAo8HYx4uhYzdap1ctffSUrEorj5j8L4WcDINDW
gYEbhz2zanfJ9mX6NELHRjZgLVwNUG/gWQZvIjG41RQNIHY201nVum9rdz0nL5hav3yGBRKLkB01
AXvTGE0uKp7nGWmXraHRZ+jgQ9ikPJY3ySMwQqAkzaAw1n2ZAv3KCgYIz7XghJMxpwsznY1tzr8H
cDXZM5uiqh2AhAAkLsEHqbTrfoErrlT7SLzamOO8fLXzLpwzxMrR/twO828KeFAbJd8lX5SF3Hen
1kKeA+QVOs98F39JQkOP2ReFIoGvPTPok75P7wD+v5oOspKr8BNa1AZWAakVdfhydT/HQJXic2mQ
lagbNG5TNyENEPlBPe8+sjJqAiRrAoABIopzX0mqmP5nqnAOmIBSsgMHdxcsgb4j16jxEAlMUnjK
3szxjemiypa8iCKUbcrf2jD4JfWtsXN7mRuKRsVQLfpnXXxLGgjvtJmB6kYaBELxHdb1xfoZ1i45
/Ug+2VdMlSq9jVBRzlz1p+ybCsstG+PcDZ6SNFTUFpMOZtH5UxF9WkzjVJcOLpjEPNld+trVhQeB
Dzd2WneqjZ8zxcNbi469bfhOY+7TwXJ7Y/YVJdvV5oqqRvptjh+6FuAVY76no/mYqc5DZ9GjHQID
RMknJ9G9BOroE+l2ut3u4nLYq1MYZLbuGZR+m3XzZ0SnKxP3QZ2pd31iglt3Bp2oroweYItBCdJz
MK0dkjy7i2rkjdOAgtv43YyjYC0wT16b3mgk10llfav75JZEw0ldzfvcsX171IM1Tw60q91ZR8dK
Nz93lrqzs8lTcLmnyXCYTLCM2OqtHoc7AI0DQ40fqhK9TfDNVw1BPpMabjhVfhwuN5al36+GfW1b
65NeWW7XGjuw+/tpWbwuzkuDQQSzth4HtduvmNLXjVfHInu9hopsrOzQ8zkkIZjjF4wyNOq+7IA9
G/QYHYTSheLOCWTzt4YSBbqFsTYzgpZA70UIy6q63EVDCwC04erRdG+VY4DnwCswPjuN1IADRoUd
5Oty1QzDs8RxRCcfnV6UsFXU6i1+itKGaHXWN/CbsnV8DfxYIcS3il+zcr3mh64KrOTWzB7acp9q
QYpujHLIQCMfYccSSVwVNezN7U/h7vWpHUqFhEblOU/wQje7sh8bxaWl22HG0vQSfzpU3+3Ev/wF
RC8+zWKYcAd9yHeNQRXY8wEM/LgpmnRXJrspfI7X71Ope6F1n6eS7y3KXTQbI0Ko7zJoB3dPtrqa
z6CawDFNzU/dal3HygekHLEalMsppsJtyOZyNoysq3SMPgDGtC/umPQG66qyKdV4B/Sq5OYXRVcD
8DbHggsBbcZl73NDnLaKgRBslq9F1rq1fRUq426oJW9lESTG3BpiX3ZT82oK04k0Q0F0NTHNWEPL
fX20Hxh3r7w1/f5QaI5mIJKjFA9CGj6bKXrAuCvLKbw5aZ/T3H4m2Y3WnarGH0uJ17//fuem2L9v
ltWC9IkmFMl5E5sP5drc5OurVSd7gyyStFmgLXpuiktc8kUZpixMcq8P9GiXn2oIcuX+r9hXH5Qc
QG4wrQHiDD7S/eUTJjjYMAx9doJ2Knj5+FSmcpxmjlr03tMje6fHT03qYgjK7iA5Xj/PwDg7R+1x
miTtzj++d55Cndvl7kTbGiZkVnXuFb+jxKNXALCi5IbunPMAzDp4XWRpFDtZlwxyh2Gt+sxpGKKh
nMtjk4df22j0a9OQkIcIzsL5wrizoE3xZIQrPqg934VlQKBkONx3852OTSy+jPU34rzY2Ue2UUdj
itUm0PGknP/EJFGVeEV+DbTE4hHP8ADiYk0xNHSZYmPkLf2/mNYWnRA0INmsNsS/qcPtYpd0EQh2
QXIUL3e1/nlJiKtogNm8XPbS95EZqt8bM9zeDfaq2DkFwK9Rj+XwuZOJwwrAwOcGuE0jaohsf0Ln
dr1Pb9BWwUlgSaKzcz6DTuCHuiOH0JMN97E94T1yuyruLmghXrgWGj5eVfwq6gACFZBoDHSgaZH1
feADQhwF1CuA2Bj81VarZT6Wawc4TwoNVKAyGlDBXjbxvkyFTwgQD+5NzcKoDrdHhg6KLZSHcpA0
4qmifyLJsxU9Fc3iOSvZJXnq9bIenND7Nia5XQuLKTOLPs8907lyVCDsq0/24NfFt8srE+7Txgy3
T/FY67ToMDdmgScmtLubKddABxJ3X3R1cKNQ/es69/mX5K4dkipGlyGv9VImQBfOuxqddKfuDo0x
ot2+BrgZd5eXKIxa293j4ocxkGWg88r62/kJ4DLI5Q4+a37IVQVFgXhriksle1Khsh46jddjHCOb
H2h/2+M7ShbEIs+7w7XZNO4hC0q5Hjk12nAaGvYm9PXAa3SlQmKZAdjivy4anu0Y36EdOyvtWwJH
XGaz9aBqE6LGQcheM24t85qWUl3e94nxuUGuJqAny5IvyYxRxhikaHrlQjeEeJo3Qtu58CIFIFq8
JFXT1QJ6nQWysy7MGqC6x6awgAUzeRRY0kwh8IHodBur9mzM0Ulp8XIniT+j6l5OeCulHThpUR6x
ar8evsaD7YGk+5YCthoBEy7ZbBZb3m22g5I8yvIOaGy4zV6NSR2UsoJUJF73FoSD8cJcIxc0vx5C
97UVuUshcTBh7HkzyW85urx0CktMZg/US+KDGr8g9Fi6pD4sPCsbK9w+t/mkFDaQWt6q3I+RCiod
9DVkhKosTL7/eqhkIXvQTZsHtOuV0SVq3gA+nx7S9SXNZAx04lW8GeBOfF46idXEIGfvIfwAKubW
Jt4gk3cS3+GQDf3vMjgnAFppUZQY38qiiJfV+lUf60Pb2KeSTt3LQpd6F2v6EGRmPTMfVX1KstRt
SPcpWsbSHVfzScWz0B37RDZtJLocQXmNB4sBZDjhvaUtulSJCiNHeG2PHXSKp8AAneDfc4RoeCi/
meHcRZ+jTgV5MUOKVOk1WQuKgQj1W9wNg0vs+XT52ImOALCgKBQCuPse7T40ddUY6gA+mRD8YkPk
Fs59DYXYXpJZCFRh0fneGOIuRC1VirZbmhzzHTkIiF6N59xHx8QFr+pd+pwdhx9MvhL8E2BK31l7
S1KkFN3/W/Pc3VhN0zyMMWqHcWpDIWZG1Usjd9San1QlC4ppOlz+rqLjYhAdAGU2IQZAE87r5tlJ
5ryKlQTHhSomum27zpi8QdYYFh36rREud0I51BlygkXpKhQuAPR3oY0mw3wJyq5s596Wwpa6WYqz
DKO2lgMLzOx66tB3gCLU6ps2Nm8FMlJz0bmZXkDSe1plE8OyJXJuswLinRhOiQlQglpj6qqF5BEr
M8A5RtqSOW5GbFQ3Zrsi3U+Ywb7sCsIjxuCVjESQTUqcf7907LR8XjH1ltMfnX1yHC/WCrer/n9m
+PBUDYozJAmbvJyvx/6lxyWegUI7tiQfTNDphT+gkgeRZaivgK7pfD0TgWB2SLEe+4l4y249Zjs8
yL+b++yUusb1ci3LVERnycQ8qY4RBhyldwNNKdhytZTi7ELpfKcWUeEOdWd4Yw5Vt8t7JTHFdwzV
eR3jJAb9R1GeIu06p0+DJSm0iRxusxq+FZSYCnVKFggxy3dfOfHzGumSVYgyS0Y+jvlb8PY5GrdD
Wqt3fdsQjMWiUWc1v/rxc4r7srZ8xPUEmdTljyaKrVtzbMWbAFFO8BJMIoFlsYkf4xRFvFzdq6G6
1zDj32Tq02Vzf3g3+FwHKY6OyRaoVGHvz+31ra4jCUkB5jHLbj/a4fdCS+vnsaf5DsNPXaCuqrZ3
VrUFSApjn2rVPFgZvjISWfux02oMRA2k3RlRW7kdqWc/VtLZzcIYlNJKkgJ9bIzXY2TMn1PdmFx7
jKvbaI60IAF85DTpoQpuk/R3XYANwp57wBhyzLwNaFK6YPi6yazqUc+G0IXwOnjTjDL/oszW4k0r
Euq0Bs0TfnmVBPqg565Gw99W2qlBs/QdQLXzeNO0I32oRjvDLCnY1t0k6vqf0RSnfkTUB/CH1RAB
AGFz3TUA3mdosFRFprogURwKV2+cI8CRGXgH7PqxxJAMni/0czY56U2ZLkcFo8vPc1+D5XAaQQVT
6PpPTe+mH1qfAafR62CVnKvxNUk7Yz/HUfIQNTr6zA5EdHMlea5VB++xNb1XDAPNt+YKU2hQNIn6
22pqNa+YbFQblemU2bTftaNND5hB+qa37ddCbfpnOw1vLYgauVpvVzuseb4iJNfxBdf8+bKfiOIu
GuXgsEPDXNUtzi3j1lRqK8RZThOQf85HtUZhckISlUp5CpjHvfdIB6IoDt5R72D8sWKOCvA8uO1v
jd/oCIC6bgqin3/yGekUtTBG2W/GOPeflXYJu6ZG97+8r/NPPWoZfw8FZP0NNqAKqAG0zLlLMaRd
70TIDT1C7kn2pFYvlvZ4eXcEw3DnNrgHRTVmq5KqsDF5M9SfVRfdvX3uVscK0LJGko6JfGG7IO4O
XjSSj8AlA1OwnJLRT7OHZr3TbcnVKNwZ6ICCmwodr3fEAEpfxuBORzGwd650lHjoF7WV5LGi24N1
EsHX4qAJZXGhfViWkQDRxeC12d7U6u8pjT9S/UajEoB4xtaLivR5fE36NqvBfAQbr+DYAZC2/14f
0rtyp6RS1SLRVbW1xTkzRGjRREjw/gjTA7BpiMuuTW+0+FQO9xri02WnE7mBxfiWDIx+427kvl68
GsM0OpjmW+e7PPH18LpV96nlX7Yi3KONFS7wNEMRFq0OK5Y2Xhm28mIOusSfRVeuhbozHlSIb0jC
zreoc7RZbTqCnLwAy6iS3jSFBZEA7deSxEeTvF5ekHCTkEtAZg9gKp2nlNPmSqeLgUjaVXsnb4Du
xx0Zga7saY1sl0YyWLzwA27scasr1hRjst2KLEyFtIM9u/nfQ7ZwdjYWOLez1kHH5iBlqbQBOi3K
TWmN7txNH/EEEz1v0JNAfoOfJR/DtLbLFWZ6fWcqYBRwfl7eGVFNAi0BjJGzcUrQLJ77QaFhsFBn
mV7d77P5qOud28Q/+7HdL6USWPojIE6SMyTM/7c2mbds0r20HElnKNgdSyXHVAVnTUzuwixBtTLs
vEjLPSCdXG36pajOfpmhAVtEr2mJcURb/XJ5+aKAu73i2b9vfopeYN4zquCYNnnO6aEZXxYZ6bbY
BHr9qOCBAk7nTDhtB442KCJgUS9xC1ec8PpoFO8jC3mzwgLXZiHdMAJfxxbS4M8Xys8sGlwlf7xs
RNgg2O4cdwtGVUG6QYW3dKDKgb74ru9dcux34No+JKpkScJDDDkMNKSJBjAGF2t1vUqS3tGQLA6o
8yTa10GH6t3lFYk2B72qf2yw37D5bBr0XLtRRa0sY1oYqQWqVjofaGtJrkRhANzY4Zyg79YkXEqs
ZShPxnys4p9U9U16Q6OdnUqwscLQDoQgqDWBmCEmd6TzDEoEToq8qG9MNyvcsrvpln1W124ZfeAp
am1McSe5jJDDxCM+X0WOSficdp8vb48wx7OA0cJVy8TteHV0rXTWnjTIVvqucbU1PhV4IRrd4q+A
oocVSPuWsvKHgR5QG/QpaEvcqXckQeJ//ArULJCYISnjc6bcyaOkhWAF3H7aVZGrumiRHc29uhvx
uPKl1DnseuJfAzZiBdOE1zDcxO3gOFXGqBdYNUJwedT9HNMtfmFCUDhfwccmw0WKDgHeNxpThceI
AB+hMEnfYfAJ6VoKzg+zcHxlbnZw5kCymezAvlvWxg4Xo0aFmA0S0/98Rmhtg7ov7f+UAKuTdgh3
nex0C28a0FZaTDGdsOrt+fGOoEOfTxYulOVhfO3xJRsvxIQwntnmgxb0+8hvJIdP/C3fLHJrnKyi
p9B0wSgPTa8KvbzFm2FXGTJhX1FsRHudMCVxjKHYXPoxpFZlDmube2HeXZNSP+jmKAm/ojCyNcGF
X9zF6KSwt4hpHZVFdZ3uKTevlewHod0HorCNDAebDz4JYJDOt2le8OZphy73hlHBaGt0ZToYmST2
p4844MYO5w4FhBdrfUADpnxlg1BlkMIZwBF1M++qfyGeIN6kt2VxvpCaURcWFdL4HBUWMjouVJAv
r0jobTo8G4q3pv1uBH7FhGmelzYCRZgdo8EOhiEOtKXdXzYjxGkh/CJAQMoDEBwuIC3TXCplGLfe
9DDscI4O2W19MHzldt0VQb6XqW8JP9zGHHetJOvSJ/YMOaRe/zWGHpWRJ8v+PpfGDCQtezVDIKJt
/2NI2sAwGtmdwTb3XbB7W8OfdtYmsyjjET6tYmsM+wlF+7YGInmv0l+RiSHPl7Dc59phHPxxbVFS
eDDbxk3CY9hKwpHwV8A9mJwkeBooFyeslNq1XWClM5N5ArLDsq8K7ReRDcqwL/ZutRs7XLBYoFnT
QluGySKfNHuntNBdOWmt7a9r6UaGBllriesL93Bjkf375vuqimLbdY2EV52ehvh5kvm88MuBkYpR
N2tgemNw/s3f7+ra1Cpw6zMsnRX9GvFizRK/Bdr9I2fLBLIZslioKfwZ3NkYUmqimCCYabxlP0Dr
GWD2wDhZEA1g5D3TiyxkiNf1jzneL2t1AYtAg52qrJe2ba5SvFmbYfJWGaBAfPlaBripGbEXks7z
L4jyt5qYtorrfvEY/V+0a68Nw19KKC8nn+JDEaBAJNNDFt5ab81v/sYn0KIi3Yxta2zygKZPMBnL
He10r26B8UeH7vLuCbvSm2Y7YZ97s3tVNhitmiNUkYcIFSHXwcTA43iKdgob4fPjbzNEabMbqroE
4zNyLh3hDbBZLxeZ82i0ljjGW7qkyg3EGAMznB/t3JF4qcwMF5HRsbM6U8Fpy6poZ0z6rhzTK5TH
JYmA0Dk3q+ECs6ENRjJSuExIlutsrd3BKA9rlz8mvazbKYwf9O3BzH24siynVm+woqgERf/dKB2i
EoZEVs0Hxwq1wI597hk9tfMh7JBsAN487OxX7Ru4bPfmXXikN6DPwMUZrwyJ5jLtLUBmLzumaMPA
34ds/s9/+UKlEa9WXiwsPHbat1GHCBYNn1rl1wesQAILeBsbGmn8aQuNXKvV1ID3adlxjCPPzuNT
k8sIzkSHmhrIEImjAr7Ko/3J5MRlZDjYK4d81YwFmMjOHYf+zonwZlgm5dvlZYl8Ay9/gMgo4hbQ
sudbp8zKXBP2UElD6zv4F52rKm/Vw2Ujwh0CSNtAfASjPv+0tWvQihcUi3Ia+36k4+CqyzfNlIre
ChcDKmBoRaCKAgHf88VUkR2OYYv7BUU9B9qseVE0Lh6Bt/Ngtru6UzO36Jryuluc9nGsIBG6jPMc
5NFqPDtQoX7pVuK41rrILgjRAaGbH8bd4FHdxBkEhfAkM6BWryzuGgcR+NwcciiX1U2d60V5vfzN
hYmso5qgj0fzF9MjXGGYOu2AOcoVaBCvPKrBeM9IPrQnes/E1zGmIgtook3e2uPyr2loKRkp2kZ2
PKDd2l9pMTrGwHhfXhcLv3z6tTXD7fEMGqJ6XVmaZ38z9CeobwbGeKstJwMq13q5v2xNeLNvzXE7
V9F1VWKtar2iXw5ZrAd5UmmonOm3ALE7SvpjUQp8S/1GKbJDlFRXSUh9sBqbFP9fyW8RxQa0MqFk
pmPmgfCxoWjRHi9LPPHtfr6t6mJfKz/s+ceStPsq1HapoX1KaeGCIeRE+996jmE9YoEJCiTwUb2z
jeKKouor+VFsW9/tx+ZHcbG/yjXSzxZhWLWQjdSoB+pHlTsqOwIp19LTJSA8YYWKoeOIBu1gtHY5
v47D2U7CFPXFyZt2igvmfsALAU/fl7vlIBsXEjr1xhjn1Nmkm/UUYnXTcmuAY8MMb1b8z+VvyD7R
u0+4McK59KD2NOpsVDii7nutfk/739P6M5JhaYTes7HCefKoaa2DpSDS9/t1NF1qhK4V+uF6l6Wf
Li9IFO5Y3FEJlA1R0eZyG5QlmpXkKZhP9L3l7HLjObG8NjuiduW2zakyEknOxn77uy/4ZpAfq8Y8
XlPkCgwqYXRf9EbQtbI+mzieAiz8x+ccjBjiN2zS3zHOwUlb1C0kv83DaiveFC0/qzh37Sl5tYG3
zsHZgV7cAVJ5B7Nf8YGx6Kr7fvnb/sGmna8Vgk5g5gSFAoYcAeo5/x1TlmRDbmHIMT2GbIpsx1Df
w1EuhPB+FwHcVSlmW2AECQ9zqM2Cw4b0lopt8FI6nKwhMdCnshLMO81BY6o3Qx65IJ3F/Ms6PUnW
yDyeX+PWNJeDZ1YyUDJDFDM9AnYE/g4wS7a75Gb2lH3lLwcZVfb7Y46lmiDkRd0AjzidWyrgdGlj
JSG+aXPUSn/BhB445CXH/L2TMiNAuUJCFaUlnsSxyxOndQj068xF+5WH9SkpM0kNRHBdndvgD/lc
r4PKIA+sfI/BAJ9CfvqQeJgL8DS3eCr3puSsvw8rOOAgkAF4TsWX48mFlbAztXZF7ZRAkbnxSfRk
tgMqCd9GeyfxChZsea/YmmL/vnHI1qnAn13BK4YrwKIZgzo0rt24gXZF/y9YmgU3zfnSuLiMsrO5
qDmyNmNv/S799TAewqcliLzCr29lIzXCrQMmCtPLFP3vdxTxJLYWkkcYvjX2igF6U8ZZkszohmC6
Zcb2jaNf7tcvkm/6Pp3CGjdWuW9qx2Y0hmrSePlxukru2CDgfE2v2PtNL1wb9EQQqEN+9QI8i+zU
SZfMf+BMG7t4RiibvL7CILV603nJ19hneiRJ4lfBhxpO5wvmTghGBnLdYDbZnJR9zcrihktdclME
9lHycUVhbPtxWdjZOKwWJqEOyCm2FNIqKAw514zvqALyFxWvJpCXSISXw9Yil41lgzbVVRgxl+2P
+VPCKMx3mQ9BaMlhFEVMQDXwoEOPB+kYdwuteDMVyTKiW22Oj6qjep3j3K2G+tddV+wWGMtxGUDI
9N2oThOWozm14Pw1lLtx+brMf41CO//73EUz00onygowYjp4RnNdO3fOB7Ssz21wn8peprJsF4SR
1q+PYO72oPxwhN4zppS1m/ZWNhMjumaYWCIa4hpE7HjWtjVCMSmFprS3hvcg5/SAX/Uu+7XQAlQz
UKGAOsc7mo4qXnuzyqFmuYZXRTG42vDr7w1gMh/0uEg7LGhmnJ+bTp1RG4EwthfqymfqRNdWrLiX
TYj8F2g9G1c+ZLcpfxmnS7Xo3YJZiW6B4G+G2DqkRyqrrIsuR6CZbNOEOBH+w229mnVo9FMg9tRU
OaA1GnRjjllh87dWLq99mUnuYtHGoOyBziI+mm0R7mlk2dHctWgxeoAzu9NwBKHo5a8mSIJZC+7N
ArcztWlFeacBp8TmW7LDCroaD+XfOxOi7OAUuu1USZx5/zaCQbRzUHhGaR3Odu4KzqopWUtY5aT5
XraKp9HvSn9LpJSo7O/wucXWDrewcqEFWQzYGYNlV6CAP0xuBP0eHY/Kyv6A822NcfeePttAqGcA
B9I28dLsi1VTb8okOBzBfOD5p2Pesrl9WrPNezuFldZPvmEa3Q/3wz6yvBAc+Dtl3+9BG+3FD7Lh
VEGfAKcWWgU6QGCMw4tz+iSrGtUypsbrrtAlyO4wwoleDzhSFLhLYLn0B1oE4F9DiwBohUe5iKHo
bKMJCPEbRBBQwHGfV63GFI6EShSeha6u70l0g46uZA9FZw23H95igO7hvHFG8nzVmq7Eo33U56ew
W24dah0lp405He+UWxvcDqaDajkRKPOQzatBd8e+oXakT8q+CMpbGZe46KRtjbGvunEXEiembgGT
jfrdsiOmv44FHuuLCwZKybJE+wONGkwA6PiA72rckzIXFFJ3KNNCimG6M0s3hVwWcANBc4of2SCA
4hPZ/LIwdG2tcqlRNEVmNdiwSm/pVRkoj5riLl+6L8WRnXG79PK/J6EAsHmzTu5VSYs+I22kYZi5
+bSoqN7LshfhC2VrgUtfyBy2KTIAdsSde5ZaJOCp6l2W9PWfZdgpkYP8Ado5aPWAcYXz+Aqsr1pk
UMxSWGCbT/Rdt4w3k+VANtv6wOHCWACAkKwp/U72SVUXbZxmaBWGLTotmhGZxz6KZYrCogWh94Gh
DTRaELI4jzdnNFvAE8mAzaicaiUKyYlPYn1vVtHnD/j81hbnfZkGhx8p3lmNvkwQqKhrzWsdKwuM
WKt99ObxpiWMPsfu0EY11FMfKlaQWM5prOoUlZe8+D/Ormw5bhzL/kpHvbOHO4mJ6X7gkqt2a7Nf
GLIsAyTBFSAI8uvn0N3TJbEylFMV4ReHpESCvAAu7j1LhHPZjfTAziEaTqxHC4AxHLAAWQFptYpT
i/mj8kIQySF+ENf+NSWPytXxmSdwYjP7MMoqVodRN2i7jDzmF+IxO+QH565Prbi8WQo6f75ui+Lj
uymtzqC5mX1luVUX6/55JGmWbwPzT0sVLPVNG80m6MvAnGcVPVWouN96qD4Inl12jB88880Z+zOP
7UQG+WGUVdz0Eq56BnjnsYZa4eQ+ed7RU/uieZygRff5GzoZBu8mtAqDtm4UMziemSpBNe+/trBc
9+XT54OcODY/zGcVBVSPkxpbDFLat1L9cJ0zC215sasjE8cxtilAxNCtdVebFPMhkNNb7VLPgG8J
qqPOlu3snThzhp2cxrthVidzVfN2GI0BHu41jbw6h2LymRd/am//MJNVfLmQ1fJ6pgBTheaqiU5H
fnD3JQ6rRU78HFTmBHEd0fxuQqs4C7XS/lziucFSO+7vQW8MNvPOT8g38zl7zi/U0s5JwF50zz7L
k3H3buhV3DlTEOa2wNC2e/SbY5f9FOc8Tk8d/haMS0DFdsGJBr38Y3JTkeHf05PPS9Oo3tBDePOq
YVXMjvbxXC3vxMHyYbRlK3yXSgkaCEuNiA6vkM1eUOcC5sEDzkqYolfKPYfMWdbMKuaRgf5+jq0e
YKbEZNjmco41V/X004L0TJ72Weq627rbfL5+T7wshAmKMRC+Akph3YMcJ20UagbYwmmHq0rtiJp2
lJ4h7p0cJISd5OKUCffz1SKeS8glgS4Lxz919Els6WuHnlle54ZYLWDZMrcuCszDRJorwFZWTwU/
d1s+ceSZSL/+M4/lS7yLAz7IIMvhyRjX81O99E/Cg/Re2VAlWgO9H6SzccP7N27elM0ZhabT80O8
w8wDZmDrLmkTEKp6B/ObMuNRB1+nubvi9EwwnFpWmODvo6wCvbPrEXGH7jgQ4O7BSRY7aZ7F/Gd3
YSbDdf4X+LxAGL0bcBUZRl4W3F64PwbfMBeZyt4SZ+7Ny2r5w2p6N8QqMpgS4I9NBDiGvtvw6cto
gYsGWkJVbBqoRH6+nE4cV5C7tQEEx6zMP5Q3UNzkxQjZrtgZCuieJLiCRZU0o65oNhP9WuP8AoL/
8zFPXtABCfF8lG9dyOOt9vqGWUSNApoA48Ho92GsNwtAnCUS4rZzXB8bYGAiGFdsg0OIIvW5AuWp
0PzFc/HhWoAy3yo3G9s+Q4USOL6hv2vLC6G3BESuz+d4egwAX+Aa7EALfjVFONP1DlddH/MquIUS
0b7IrW+QwzwTK6eHAdEtdAA0gVnaxwVOBB9U46PEkmMbNCg50MGKmkEnn8/mBBkNeLDADIiLmgrC
bzUdJ5CynyeM0ybQX0drKD94V4sjm308V9hfPmod/u+HWh0mXQuwmZ1nPO6n4Br93kMR1okMvjv6
XGp78uGhTAnKCrAsKKN8fHgmg5GH0QCQUJm3mh0ni0Xni2DLhvDH6fw+yGqHknPIpEmNpWCZX1lJ
mWIbpugjL2pULo0Q3WcOll+M7z+MCFMGB1RWpKFkFd6M1NQWGtOS05wY4QNDq9xDrvtokiNpU7e5
cg03EmJTqjCSznXmfi8DctX6MWyOh3qjtRsHsPSrD86Y9i8zr2ObP4f9YcCveL0Xe823IdtMZ71V
T+8L//nmcN79+ELCjhWKBViYoY5E2u+rHQRVN+MYwa04S+qd+LrUDf0dS5063tXdWYL7yfOEvPsG
q5BwpC98Vy47E8rLkE+KxIORSugcTPvFUPKc9svJWH833Co4LKgKanPEhD2r3NrArQ4qqtxyW8ov
ny/g0wMBOgICk2n+gVU3+QW02ZYb9pyT1FD6YnR5NNhPbp6dyTlO5YJkoe8h9GBqvo6+CrpzDvBK
2Clos2EF0veMH4bR+aak+xbmeueV56rZp28q75Lr1aHc0qyDRDAS+AWR5cZ1gqwtEQlBiRnyrvs/
/SjBtPSWbR3VoXBN87AZoEVkQYFbZKdBlJ6mY08XDcYz6/hEGgBrUwDboEcGZIO9uqhCosSCPRse
ZKGtuOnkhlVvY7M35mN2znTo3FCrHcPtHGNSIDjFhWnBUlvGJuyZh35MXAFUH7POgEROBOP7ma3B
UrJySlNSbFB1jbKIGxN7ZzZsE8oz45zY3z+Ms1rM00yZ04xYzA1K/+X9YN6I+kwwnHlyzmoBi7ls
5qxATUnZLYVru+exW1u5BPRfOyxiO+gI2PWN8fp5DJ6b2SrgRamZ5c5LbNiPlnXHOx2NfDoTgCcH
gWwJwF4QGwyd5TW+uzxo6TqzrDCIpi9Z9b0yISXXffl8IidD4d0Yq8Pe7XtlGHbAY6cg49FmNYnD
YKBHFbhfCtL9ebEPLKV3w63WlAJhFAbhPfoZtno2Gv/ahzLa5zNa1srq9P0wxGotdROqAM5S+CuC
73nwFFS7fvxpBzhPfNg9z0+j254J8zPP0F2dmq6TB0otOy4108EZI21fB/zVp+fgYyc0aJenR9AO
B+gVNu6rYG+NElbjCgXHnNptZDMwcKhNItNeDNnkD20Fu078mLvhKW+rjW+AwkXJlrlFolQLTLI8
c8U8oeHvWAvFFHm8i7vEmitu6qZsQi4ryJxuqjB2oERLD/OVOcJtT07RlNRp//hXdZ0+Dr1KvJ3K
r41uwNB5djWqvbLuG/vl80g6eay9n96yQN8tQKsjuUsVjrU+mZsI5bDjAtpQHNryMOeIzyWOy1de
R+6vugqQzcRx1qq0DJyjuYM2Gii0wEJBzGA4s9hPZVcLjAYZyL9GWC0/MMQncwywIcOv+t6BpAXk
3uALji63nbTb7on+eWaOs6juAKnthovj12oxOg4dFrA2uG9wq5B2m9pVd+l4xZnr0Ymc5/0wayFC
QGG6yYGDXhzWzqai6hvnwWUNsWiP6y23NDg07MyiP3HwYEikjviHa98aG9sFsgHVFPdL6Lts6DTt
hPPk5LE2xaF33ejPRyL05QluFHiSUGRaPceCuZx1tEQ9bLMssmYb9GiX/guc4N6dQ3Se2EJRkDDR
xF/cTeHT9jHube2ahV7SETNUl9ogyeS3B3Por5AP3YOEn+Y1SZRXnyn6ncIrYFwYCy1SEO4fwDK+
IaopoBjXDUUMjb7COFgBuPgHV25M4SW12tIy5TWL7DztrDQn3yFVASnCzZnHvezYq5WILwIhxkUk
AgJ1q1OR9D1ky4rlBtdWu666os0QuVQAVYMr2XZcNARHlI7rczIEJ+P43bir9TkYBRIYjn4x9fu9
Yxwr6NOq6UdpQvFtfna8M/vBiYPLNiE2ApQEWjI4UT6+Z+XZtSAUgHazTmBtn871j66ASLR4+/x5
nkhkPoyzfI93+yiwXE2OKiF04ptHH1mtqK97ea5dcm4yq3fGOr+jQYhKZGfe98ORkp+MAFR69/lU
TuzRH6ayfkMDurLKwSjafXXpg3lOpPjUFv1hgNVKN4uqtMeFKEa6nVkdKw7BLTdiClXBAYzDm6xp
oYp5yNzXSU8w8ko/n9+pVwUxndBeSI6Q/FoNT0KBUvIsYIxoXzjypwUHW3ZmdZ16Ue+GWG/WQ+G6
unRxqk5ApVsPWbg1gjRzzuUmSzK0XsNAQAJhguoqmKmreJCWZWqyuMzJJHh1EgqCcnexYJkXcMlf
OLpRxvx9sFVYsKnShlNWVRy4r0O5hXnXXzkB3o+wejFZQOo5tODLJg6gRKBaq3bmFzjgbqqEpeec
g05lPu/mA57JxxWrhhbaJS5GI839Utbvtn4yyG1IE3Njg9X1F2qOIHNB+woyySFQQc7H8ebZhH4f
BEQg43SZkTru6+PUb03znGLxyeX1fqBV2gjiDNpXwfIYAaiCWuMmTOarhT/zLzDafGaHPZUlQNzI
gUg/Tm5cfD7OS2gtWZ6DsBCqOTLkzoeuriEu2ukra84sq1MlYhv0C7QRsEShu796hmPZlIxT7BwL
8ps8QYUWySpg2TftVpxJfk4t4fdDrZ5iWAFMw5eLCNQOcgZ6svEyqduqPicGbp98foCbYksEwg7K
1R+fnxswyrsWFobIiO2f7l0Z0cTbO5HzHGycnTp2SbcPdr/UUOMhMRN645XANi6zZum5tsUpbL2N
TdGEzgM2yD94vous8ad6gQyDRWQmzOOvmmYXukC91gp51IXkoEBuVzbZUfYXqgHwLPOANYEjqg+Z
3o+PAlzaCpaP6PGGkHm0deQRBYrS7efb/6kb3YIYt5YOOdpR64DNiK9DswZ2XG3ozjz4aXtBdwvs
cL4y4B+GZ9tf2Tvw/P8CHPv9wOuaVGHaLZTSazAGof44NXcFUNmqP9f5OhW4WCA+cN8hmKPrQyHo
M3csodAJ9S9v2zl1UkGMH8o1UK06Z4BxClCBGf0+1upMoBC1hrO2DSHoPGr3SNq/ZVvg81KW5PH0
3HJcjxvcutQDSaz9mde4BMP68Hs/9mrf8Q3cW52BYIEeNF4k+AaJvc+xROb01/G3/Xy8U1nD78Ph
evkxNptaqnZoYLYleZG0gUzCKt8WXXlmizu1G7wfZrUbEN1gry3BpmnCKwtoqMrZCDinunUTlfzc
SjiVP7wfbPn5u6R1Dmwl20DAXOUygA/pdtF0IdCHxwko4/Mn4MnNBeqC4LCim+j/QbrAto0O5iLY
vpfOR3dVHvrdfGC7877oJ54iykhY3T4yf3RGl5f5bmJdlTuDN6MhJozBi3KOtW2BJChE/gRFhJ2h
zyVHJ6IDpXp0R9HjhnPS+jo5aIb4gKFJbE73EzQmjONk//k2LCCc2BoXuCh4Fqt4F3Ud4H6BG4a0
0HGDIWDwUHtnCcAnQuL9KGuZJL80Dajt4s5vbkPEg97VOz/KUA1CJf1sNWj5yqsljMGWrjJmhSb2
8hrfvaYw1GHma2DYJXnwYGMaXoduGtKt0e0zntj+n1/CS6kGd28oFiMMV8cLY1NHc465wdhrR02B
kt4cV5VxplJzqoaJcQDPw6RAU1lfMHqHSN0u8pLlo0robtjiNi+fyni6tjd1Wj/wA0yed59vTyd2
fcd2II3oAYnjQgv846MEI5eOuQnFCBgCGcMVsXOAXI8WPec++wtTs35nKBgul2mw+v5wRkOWgnti
RLnLrq1dL793XlFFlq7TriCXMF3eDDhy4PrbR074nUrGor7gUdg/z3AvKNAYJtC8dI1bd8xfIYOX
FlVzXcAk+/PHsRw8f/iWC9xkQQah9b7aALBM/LGfwZU3rQNp9r55O1rPIr/xxizRdndmtBOrHz6r
DjqSEEiHKPZq025I6QysQmAZI9l4tY4mUh6Q0t19PqlTxaMP4yyL9/16MYBbaEzUAPnFgo+YwtRe
wEjgJT1LVMosoCYDFAPjcyjgUxv3h4FXK8dleJaTwATzXRdvHHmY6M4BYHNOeLG35c3n8zzVo/8w
3Cr3LrSjLL9F7s1GOT5QWpJk5uoRVs5WWjE1PdtZ/5ZXAS41TQ2VZ86RY9T0WY8sx/YYeBsWNOGm
l+H3Gt3+iIWy+G42pXMnMpjRhrQu9p9/5RPL78M3XsVbAais53DUTFrBUubtOniDjJAOg0fGr4H+
61X/N31rbv4Vw+Kf/4P/vzbt1OeUydV//3mZv0JSofkp/2f5s//82sc/+ud1+1Z/kf3bm7x8ade/
+eEP8fn/Hj95kS8f/pPWMpfT7fDWT3dvYuDy1yD4pstv/n9/+Le3X59yP7Vv//jttRlquXwadGLq
3/79o/2Pf/wW4Jn91/uP//fPrl4q/Fk8v72y/GX9B28vQv7jNyv8O2q4wPUj38Ua/LX7jW+/fmL/
fQGcEeiqEhzQQLz99re66SX7x2+e9XdoPoUAtWPFAjK7HAeiGZYfueHfPRfMT5wR+DNYoQW//d8X
+/CGfn9jf6uH6qbJaynwbXA1+rAdoToD7gW+RIBOProeuCR/XLi4cEDXGRij2KitAfB2g16K2mp2
XlD7saoI5F5tB05rZrkRwidHuMpZ6HkN7bM0vCxZvDdSK5s1pJ0abR2GubWiOveaC2bn3j5HKSqt
fGnF6KXrBWXHkkHLMI9MGGpE/QSHdwoyvhd3WQENO2gXfMlQ979kxfRjqMz2ns8ze5s9I4tnX7TX
mYaAIGk9896Y8xs1zF8bVsrrLqAV5KdDlqNoIgsOxgaQ9NvRdOU1NyEYJCzYtbrGtxKXK5M63r7z
vW4/tJCCt7NMHkYjyLfDWF1iK2FwmZwAtfbgMH4AVounrhLDs5kRmmAlwf0yCDfFCLAKLXIngTeI
cweogpVYRuDAl8uoNlLlVZLVxp1iFvZeNU2pDvlXQsMfhkHVVnI/fNKVD/IdMeojYz1Ly4ze+a7x
ls0T9FsleR0z1UUhyerUFJOAJQ+Bxt8YDolsnJ0tVXgxVMYFOu9t5EFaNKKeIy8Ng/sp88XPDs1d
6HxN7ZHW/bydtV/EOVjDCQsqvmNuf+z8edxYYf/NNDg9CDVeugVM0bpquG5sQiPgBP3E6QJfR3qy
jMjuhlfDNIZIu/qtVk6XVpU5RM2EiLBcpo/T4jg4jwYo1oDsbfJe14ml8/KnBlf9xZm5aUQinB7d
sDJ2ojLegsYtUJjpeMQKWj4JRf2rDF8mQ09nNA8CqjIxp/V8M5atFwky9ApN1cba87p1E6jqBW9o
hGCepfacOjKnES++52GCqgUQZpU7x2rxgnBVxq7mIbeOVg9lmN53eqAiCr6nFFre5nIVrV3Qg2lt
zjCyrljqVx2w4oHy9jUI3GPkZKN10B5Mmsvhx4RPSrpxwOTbSptuqrxS2YlB/LFM5OxOD4bdopEi
Zh9XCVAVotofcZG3zS6uO1KpyOrnOWLG4DyXMH/cOXJQdy5KyjxS8Ah4nlirD75hWQDBGvOrCsiM
2osz5Vc9SDf7ASq5NJoV9a7AWQK1dICOYU6Hb4XIhgtLgTXCR9JbETfFjnWIR6NvhwsqRrWbemxT
UW20uEppp9rVvLjSXe/ABMlxYtqJCkZOUm9YMw0XfuP8tEaL3mqkjRuRQ2vLqRXMVVQObJinewXD
IjdTicFyINN8Jb61ujCNKzhJYEcIszywI1GWNdZdxizIqtsqtVzu6Kgyg+LgF3gfEbXCroyGwGX3
oQGsdICAhaMrrms7uy3Yo3bM9uj2sj9kfZ3lkW4k2ttNbQAZ3GorBOGu5n2VeI7yca93SwwK+zUU
ahTJ4AcrQZi/CbhF9p05Nl9GQ4jHOpvMF6ltccl7/G48FJmXxa5ZBXFYdlkyGQ1w42NGgiGuHGrs
G2ea7201GDHAuyOUAEHNHOfQPVhqyBGpcv4uWBt+KWA56tT0h+kL4qdDV1HrAg2t4RDUeXU95NV8
TWZR7Rs4V92ypv8eghpxW4QyvOzE0NtRaANd6IdtcxNYPQRANMBBT4L5so5YlhUs9su6uHRH3+IR
hy3YYbDhPRzJGb5WkSZsTHRmZ2hciX5LQ/vBtiFd32DP+zrYZfO99rWMJ2t0UVZuhjzB17wos9D6
gt6KvQEodEsdaV2iyzanBVqRj3IKgHr1WHjZkFYe6hzazG3u0YvSGgkqUYH3kiNV2OgeAIweuOIK
5rdWjoAk3LgZRCciT2Yc6PsBileQQ86jOqv8Pcuw+4DE279SVsM/lfZJP3s3sFFxE7A3imRQ2Bxo
YRZJH0ov8evOfgFTm/Ik9zr3rTRagrZMMVLYHhvurivsK5SddFqD8AFAfI83yQS0qrGuIq2z6tIF
XP4aXoN+PAKNcSy8DGxbw9Ftgs6/iOCzQjazlsUDSO8yUe4Mc3k23PXl0ERygjlbCIUpfzRcbBZI
ogrgQSfrp2xIlWp4io225Bcc63vn92W5wcZPEiBf3GNnsODBYxyIkUFMxUXWPzl9acA4vC42voe6
u+nmQ1x2Sl43qvZf6rIUuyEMvpdl4W0og6ynnwEOn85U9Ek4VuObb9Z1NEsbxdkg5A26okODbcWX
PJmh/RtVjN93Foe8GDbXdlSpkWu+LZRx6aniCPrDz7bv73uQuFLHypvbic0q5X1dv9Y0GxPiVHli
uHO5ncCwgq9WleI0Cx2cfGb9KHK4oBmh99RPUhYReBb+08j9POGCbjPbbne1j8BUdv8SqDFLrca7
4uUwHgvF9YU1SbpvAt/e9u0UvjSjQkC15oj82PRfphmQsc7jQ9y4qOo69qxxRPc2XNiMjN8udNU8
Ln3bKeNq8ghadLq6A4HJenTnYLi2DKsWcQC6JhirOd0zRaujD5TXdUWA6guxcyVNkJnbOXDEJnMq
dq/mLvW6GvtHY0Jkx8/YrWP3zW7KWrnvvbBPqtFWT6QmxlZnmqaeOR6E62RxS9TWaWp9V+XEOqAB
pS/90nVeNfCsdMusIkuNsQGNu2dZgrPa+WIiRYggohvsKHxpLt1qRidk9HAWlB46wCFtDiyHq6er
eLbtkFOkhaPFz6Il45dF7uXSHQZYGNXa7lMNTdRdw+7asXeBqwrGR9U2dtJYeECdA5fBqLGbbDeF
yPRbs8h+UK+Tacdz81INoTLgC2iUO16VxQXc391rJSEZRdvF+SKT9b4aZb4hhkfGKFeMHPmYybgK
ernhJvISVUiacDqEe3PwULCunDDlBoPWjqtFKr0pcXr27DCL7bKmgtRB314buSh3TthAU2kajIgC
F5vUlF+C8iHKGD7t3qEaCr2pMt9Jx8brQYUjk5cqzdXdMFTldeYV7VZim36Ylay2OanGFzcfnw0/
f8gtJ3gMvbZIq7FzIpgyNxH8qOaEZpYdQTV3XhyooI2eP2rF2cZCCpVmg+/HZH4xHRrGs2jYNZQL
ZOy3fQFtQ1ldlcMAsJfoYSExhK/QMXU3RSORgwVz8GVoDL4vSNngCDLd8lvBq+YIO4buZujMAmRi
vilHYV1kvB/vaDndATVcIx/25hgfOcesdWXCc2/YT10NE3XKv4ZVZ1zoxvCjLg/9qAx4k8iJPUKe
B3xA8OejhrFbkomokU0f8clFjhhWF8YkWTL1SIBKOF9ssKPlUeZxbz+FEK4d6YyNPJ/vM6r7DeVX
0g/a1CrLbyPeeAI4SnYo/VFvDcRd4ebGhnglOQwGba/HsqCpU2JZIQS8zWDmdop3+zNUxLyjeV0B
Mg+AVliK/FJoq7xBpW649+mSBlc5fxCl8A5QaiAX5lDpZJzNYW9Ag+2+mm2yrd1iOBiiaNPWbgEx
t3MOtInNN3MbbmpvItgmK5yKpWx2xIaqRRe49RtQelNkwnB6B/83mLAHlEc6w6vnjBQxOjUS54tp
o+BZWelo9Q+sUy+cdlMyNBNN0EASB1lIkPYdlZZDf1REIHUvzSIt4MZ1AeNRiLGbrX5scjUeIQvG
nsypT30rVAefYPPp58CXUUCtIRVywAnQ+vkjSpSwnctp9sX3giz2eY7sI8iHqCTY1RyqoGgdtiD3
cIHiE55OgnM934ZGp35I6ofpRDN+5SDR3RhG+93PwiaCMrxdxzRQ7Y2sGvUELhTvl66Jhg+OC2MJ
q3sxSbHs8GUXWQ3DZLjXR2aTlak/93BqaJrusdK+ikvK3UNRGuTgl+FwPTFEmFXordU0Ngo2Prnq
fRwGxEcWYZjVdnSneRtUU/29dIccekBhI66tBvVD5H5TjDgOkfkX4mD2nbfxTRBHJ7Wo2IMmhiaP
wY4MojjwVgjdrfADJL548Jfww+VpZpgoCjkuvxqKXEW5gdO9BFtkP5nSTjxmqXgcg/LVtisdGXnV
wiRVPdUzHIM9pbwLpTsWS0bFDuD3MRLIrFIydUNqGtO4o2MFhTHTj8uclpd+PrlfB9LCe4MY1X0F
A6svvGU3M9Rl48bJ/H1OBNKrHO85MvPe2/dtiXU6lz3ydWndMGAZOMw4pXaTgORO3Ew1i0f11acs
P9hhpWNe52C25tSNmVlVKUxT7hwLQrCCijZig9PedEEtE8+2RcoCwo+jVQ574CeCY27nX01ubZza
KaKWhiTiuCTJvsKVlmQKrKaR1D/ccXZlZAxB8TSBIb61jKbeZ8TTSV0I2LSiCthewqugCpIgr8c0
80p50RsubKLRm055YXTPXI9O1ItKIH/lw8a1JJyaHIPAX9X8Bn4EuKSk3Q1cjBukK35coYm3hw57
EXuZ7WxMaU2xJpq/6C53j07t+vfQLnBjGo7qVkEU9gKpn/fa2Z2xM4ZR3EPK+3vZdxBe0nNCAlpc
Kxc7ICQY5C4UaCJlpKTPRA/kOVQhrl0DzJYmapa3TiG/26URJt40f2GsnINItP38wlRYpC2BxjEf
EAFmU2UR+ixQQ+r9J9MV3vdpqn/ibjZPUHvWzZ47sw4j1UEuE97xwfVAdHVjNq6FWu9kF2IjczEd
SqCII8oRa70RjLhPOyBFTV31pdfOnBRtqzcebcvbZrD0Np+ga63HtoMvlMfg9U3yL8HktYlNbftI
XXMA7w15aVuEX6ZqNFFnBrNAlvxSg4py3RWQdylxues8p791cXBmvO5v/XxJr7F+Lj3R0tgZmdia
UIxFMUFOD1oU7t4MZ+9r4GR9yp0a/eDO5fk3W7M+Ily1kcrcp6nOvjYlLrn1MDUHNWdk7zPbvvZk
AGeu2uyQ7PL6qexhUkCKajf2ZWqUcyT67nawmzCmbljv87ny09nMsywyWhyT0kNSUdkBBYZ7ylIO
dM9FUQK4VptGnvJS+Ps2K/tEaXXILT0dtQCPIp9EHdeWCprICK6czsbtWDn51iiKLip8OsfeOEGF
DRJ3EWcz5uOjhFT67Dgr191LFpYPWc5+BtTht9WYi41iMwJh7nEJgC5PFc1VxkHp5jA5nkl4VwHw
msxD1SWLQiuWXQlPEKvu9WUx4QM7+DNiM2AqYohmYyq6IBqgG743axc5CRxMfoxhDheYDIrkcUet
6rIr8+7gzQISr0qzayEGr4itsiY7ApGjp8kTxh7b2zSB6Ktw9Lg2zuPBwHUHtUbs8U5JItmK8rEq
KxNjZ/PPDspQV9RSdJeXJc7elleHlhdwp1fjjyYMaJLh3vfYCThWtR7w8gQmC1fUs81o4bEmvdcU
eTT7EEidOhN1o0nD9yEzLqTBh7QiYf4FSRyNfaP3EJvKukYJwjna2q/3qsP1NO9kEE9Bfp/lpb1x
SqoOUzCPFwA6CqRHYw4D58l8sPHLSVNRsptzn+1Q5jJjpodmZw5hfalDAHthp/0NqJjgEQw/meC9
v0A2v4Dcdf/Mfa2uAnsyU9eQ/KsNGDwzw+yaw5IxbdGCRGkqiANHo2VgQVejDluZ+AApX1GdeQl1
uXhpzcG+s4LRvPJgax1Nsm03hY89q5oQD8aUkn5q9jjCyWUHBd2NUVJ969mBHwXSEhF32J7kw3hj
kbw9MsrCZ51N4ZO07GqjQCB8sARS9sDBkwT8aUjqisFudcqb70ZjyctC1oGJNo1Z3YLTBd4ipO1p
DHopuzGq8FZNRgm4y9jctqbcyrCto4B7YQQzb+zWwvEvgny2ARdseCItf9rNtRfEnipBQdO2n3oB
Cq0J6fAn7aTyFK1BeqE8v76fW1ekgKJYj2Pjj1vP7Kxji4wNZTVIkzqcVLjkFdWNbTC/2xR4Oxur
Nemx6yCDUbTM+crsXtjIBKFy47p9/pb19ps3FiFgZPRrVfWvpc7N2CE1WjWzSoJSyJSG5QBh/PZF
dAjkBkWmOG/ydhOKZoIpok6aoRRJBbmVaBSVvbexFx5aF1k2MoSjbDxItA5wUQ/CKfEK56KamvYC
xenyggvDPCgf5WWVkRioV3j2FBWJB5y4G2uy/Cc1WdBGqz26h/Bg/UNNNZihdlVe1j530qbx2wc1
EzMxssBC90IOl37Wq8hAbxFLvdm4Q3ene7uHuplN7zVq7rHImP2/1J3XbuRYlq5faFig3+QtXXh5
pcwNoZRS9N5t8unni6nGdFUB3TN1NecAiUQi5UKMbdb63QpEYopgSOK7cWWi/NLkIgBK9pix3JxV
rZqPfR53FyFtbWZwa9k/OGrbHKTjTke4OxlIpVD2Nj0XZ6vKmeUOJEkNgw9mpARrldR8cyXx1NI0
96btMB8QaYHX6uOvqqzUE0/0vI5aAxxh3TCw1mWufScfU/IiDooJd8TFGaXWzPspaigjfM43Rb25
lPyzlP46xl7GeI39NOZUmJa6hWLKDmk11SgGSlLYvUxNsau6+hSRqKj73VwOu1zo501vcABO02Pq
OGMwpNu7audA9slxLXSXGU2aExZgWh4ZSLGvV9l2Ngc57VclfVcxbPWm3SLtyE8EKPY7087kjk4t
izKLDZplDzSC+dnIHQLEJN3VNNtyN01d40N4EjMn42FfGk2xHyDATtO0HqxOuTekxh3pUFyi+n7J
RDqflCrFCDysvR+3cxxosVWfGayTW16VbG44Ain7XetUD6XM8mPWFO1eEnDnte6q3rtZp3mWUuiM
RlT78gRg/70uogOTLml1tyuIgU7ODGJH5i9DKcr7fEuWb2zPIyxFbLXRYlU7EH3ePbNoPLnZNnNS
4unUNorBe+sM0SDMjTiedX3TGNEebWmcv6nc0LeWIBVDqRL5w033Su6UkVGuKpAPco6ltB7HHG1e
3jh3sOKVp9SGfWOLktFA6xVpphc+N2IkZre0RTP465ANN10yr7sk22JfUYv2AmWTkoxR1r+nuv4t
pu6pqfjzV/LtT6TdvyTz/l+k6BBo/GuKLsrq8qP++hNFxxf8TtEZ2m8EFNjk4BGGcA0JhQL7naLT
Vcg2h1R8pGqIZ2C6/puiEyrsHZ8O3KTC2hKP+d8UneX+JgjkvvrqHXyDKGL+FkV3JeD+qRdA/ItQ
A9XE1QhLjIhmXfndPzDrXZrowLi6EuhycynXs1G57wBZVs+RGVedsRXFDTAfRVZTN9VHorVle+nF
MF9jzmzIGMEk9uR/UpJchQN/fFkMjTd5bKhjUJE4ZN3++WVphezydRNbGLNwz7pcijEo8hbIrk/1
eMXcai8/c3huYFMx5StDuFM+uM2ghf40Tm7p/eEd/Qe3+Scu88+2EZhMG28jSicyIUlFtp2/UPOb
A4M+W1INBzuu35PYNfBDd84oPBFP9TNdozYGtVHkuFtGhFKeVRilYPC5wa3/t18LZnN0Q/CqyMn0
v5pHE7M1a4dbFUB8Wgo/5gkSJT73doNjrhzee6vGqqjCGL06cZV8dTI37lrRVuP/9EqYmfiXd8q4
jrRlYZPgel3Df32nONplP5mNE5iyrxafi6VGuS6o8F/KbcRjkPUqs+ZyIBaHBAhF04OYme3vFNjC
gp8kEcCbzDYrvAbNqhm4ZYzxQq8V8bNvIKUOXRr38C6V0pTRnBvxd10oynzYWoWhsunY60+bmelm
2KsrQuLZNKAIBisG+hwS7mfPcONS82ypll8q3QLNE5PjuKSXgdh3enWFxbTp2I4QlRZQmpkWe+NY
LTG+aaFMQVoXOiBrNk+5F5t6Ip6qrnU7yjmnkJHaQyKFpgWDFQxZOroh4gbjRekFxdncAm0H8STc
Ct7Pbt+TDsLwMCet8dKOven6y9Qky7nK+v5bH4iUBPjEKkanN2pAbbxyOAqafdVbjKbUniUh+aOX
OdcBFK5mTkngdHHxRmDA/GNbNXrlLm/7xXONfvyyGtx5vmO3sThuWd2nMKuJmnj1qDrv8aAxL6lP
NKWnEFC3ryzLTANMqkqeu5aBxF6HzfBNmlgKsd9rA9hBNQoYyt7tVM8sGw2TSg7mMk5xVe9gcJ3R
H7G6u4xqVjs9SMgUmPdG4zTufQF0CKRI8VV4LYnJoOuxaab+2jhr5gljyd8slqeBUFGDABzNTviK
Vq25J8eiqzELcMV6eZaCGuBjrl/qZU3gygoKLwD3NsHzmPVFfgV6aCqNtB+XEJY2e2eWFGWlg4mD
nw+GnnhNUitQusjpLaxYOTd0XomuYub9mkH+V3GsMNp8JsWj1QymteU28gWnoQ3zLCuZXrdyGKnV
Eq0WHqoqVwvmqpi6MOn17C6utbryaTTNX9akiYtiy+pzVOu2zgKSANIkMkU3LsBaLa0JWEedHSAZ
ze49j5HkqWqhhFQgbRqtuY6ErN3iitMumYuRkahAgxeAS/cNPRx8zZivaRbGuoTwtG3IZn8ZerEk
nk1mQu7PrjV7TW665p1OUj2E8NCxehoxWR9rM8ftoc1RCHB4bj3sua9si0wDbSmcISixmsIBb9AS
gVpkFEPT8DTGhZgCRrE4884CBK92sKpQS+mWS2BuZ1KKB/if4qasc2NH1Egy7sy2EremKNpjMpbK
pWyU/Ypz1KtixkfpA/iPEWveyjWw4YBq8jlyq6YZHoALnfm+X0R7nBv9AB73topq+3CcvrpfOmX4
UDOxpt4sdLDBOlexYEwpWIGlrScrcexI7+r8xlpM+7td0yJ0hh7mJ06DTbUsVlqSaOuddAGE+Gzn
Yx3d6dQtA+W2GS/xcFPomxrvOVTPC9OBhOiKh7xr1QOpNk9x2p60aqOhhGpKFPSiM+rKQzzoymuh
yoHnnTonsZUpwzbzalrOS4bc8lI4VTGgNMmzZ5naWNiyRhaRtZoKkoLGYsfWlklJZlnnJNPjc2OK
+T13K+OjifHUdW5XhjIznwej3e6ANOXqC1HLW7OcNtjZsQjc2nhI0qGCrlpH5sCrMEUqntW7Ai1J
1MqYTeqow3QnU25tTmu4nQwOTxusWzRnxVGR5bOSDrO3pKQrExqch3LEVTP7jZg5CuxJX/XTsow6
HeyMBk2dm5cmbsxHuy37jaJwzCrOrKR+pmNRYR663rNyXc8uuRY71SfQi66cHGyL6Q39nLq+TVtH
QBpBamTe5IquPLTtlZNUpsQkIzUdmElp2FI3fHPlt9gNql38cksxnVkdpvbe86uIoFE0SDTRdNXu
2iYDpy4I0rZZE1Eti+2HM8zpc2K76ek6PG6XsIJir82UwYDWXMadkcZLHllFm9GExmL6lWqZalwY
g119SzKniauZjZd5y5spoKFoeUdKZM9MVG1VSAQ7cx7ERM8XSvakE4i0soKV7vVbSWXDhWiq47OC
DoMRismiZOd0zKRNSd+iW2D0V3uTmVPNXIxus0J9hSvvZya3giFqbXLkUtgO7bJM093armpymJzE
RguTDMNJkxvYYtcqfXonV3Sn3mily0NfW9sWmIWyBYs+Tc+NA9wVDO6YuWSBKACkiwoE43HUd4Vv
j0aJaLxSx7a5aQwtfi0slxR9D1lFEe9kAX6NgL3/ynvTQOqkpEBqbPib3lwrABmSJbZ0GcSx0CZ4
SAleZD62Zpr5ItHvK2b0zez5tczTEG8iGGzt7JKm6+j6x0yRQYkjnkg5szCqs7lZmn1gkoreRAaS
j04M7FGtlK95rkNqpeqM8kK5qMaVy02a6rQ6RruTk6Ngr0ctx12uzlnuqYPWHKif5mqfIN6tDvPi
QqErctL8OIeyf2wMZL4cxjzjofPcNL5XnXX2qyFLjlDPJA+kEPHrCiIEOStjFQvg3TJZe1T+O509
79dzz8Ej4xlWMP81KtpX50plZxZO1GykyhRkUal6txNK97musU0dE9/TyT50sfZgTFXUr1vvbS0h
D4U1B1WtsRKrX4JuurS6u2H5yJQ4nKf+C/gLvG5pvaHZPFtBPqE4cp8iD6L4+ZrqPlqAI3iG67Oh
T/dD+qgt9uOKZNBLr3FUbZ9wtkMOmdr9xIMCT/QRAmnISZaCUU/ru2V0b/Ow2KmXd3qE7/KBMvY6
9Eet3eV2EdX0bifdlgc2uUrVoWzNRDswQcfRu0Av0JjAjF1jkBEyyLb9WJwUeuQyc68rBoRfXbhJ
iApVut+aUabqbQnOO79osZJg5yq3uItkugBaR3ZdbYhYB3spw2lT7D40VkdB6kOujSqipdLW7lVN
tmWDRF1So4iUQZkneVObXbfsxjwv2DlgfPmvra4b5ApTvI4PPfotjFz06T0sWqZDTiVLMz3FhSFW
inbKBd8mVHEIsLC7RTjUg/gpkqG4tQkM1AncNGNUx6Y5SfaYHF/crDIQdqScp0hASnV5Y1fOGILS
mqdUZBPFCZKX4nVb+Z+gs3obRA9zHZCT0w9BX2F5CK5D79sigafrhgHVnsyUjBGE1njapJukwVwL
ZEBWY3+Pskkqv50rTbnEhBgepEt2V1Lq22Eu5+rouvkyUscyibvGcflRqrUMe8NeqXYHwFxf5BWT
zLDktVmY50ofxevUYrpDMwi+am4QdN3Uho201osOAL3PmIr3VtKJHGriaprDWOvgfmkHCCMo1Swi
PI3tDNuTem5VjySuIRK4camWnlJJjNhixRBY3So/5yvHYdM93pCWZUSOwDsl9UaqnH4K4sKYaixX
zPZzcQY7ik0knq2W8MLNHqNoL+o1XNbRPJSNJQ+IRUxfXgtdVBB9xP9lwTAp7i9LSfk2sTvtYdjz
XTZ1IkAyM3LzOdatUrQ/NlaN9Aw704BFFf5upj5VvVUd17DvcXGCq6fhWLAxUmhwWoG5kxGXrguT
MK/ze8pAuFArN2UfL6n9Wjcqpa6ex9phWKUNeZF0nNuatGorGDbhWlFTNWB4aC/nj35slJ2xmiA3
WkxJzekoJ7yF6vasy0IqADpcxo6T9UdZlduuN7PuhY0wntaYztYr6qIvg0EZyYjGTDTExsnQuJh9
yutj4kxc22MetciXKpGetVzb4108IfkYPYA58T23I0qWzlEeqO5t3XMFMr+bvM2l/lkyt6pOg1Yx
yKSz4AgH5ppUVeplU+HkPGRWxbl1rME8aLVb23vC3LZxb6F9bXeJEo/A1ZOgXM2J5a5c+4n620Z5
t1XTELseiPVV9Eq4LHC62ZTjBfEdtK/XtIure7LTWGyegcYEvpXtNcd7QVEU38YVQTiGv9LBoWi3
UJWax3nR0QRMuhzHvRbbhDhgvEgCijSoeTOGFu3Rx+Z2/u2OYnqXCzlSnzazRuhw1KUFS0Q1mcfz
FMaJqIBGc8OevSGdcoi+SvvVYypBjaTo02FSsvjVQQD1q9SSGlIDroGnL+JlLybjR+vYXCeobqtz
17Rdy5Q067hOeW0H1F3LElUbKqRx2bq9gqYJBcG24gaZkmNSFiihRrPYd6bdc7Zf2/OFiKA8Gg2Z
XSF6FX7MHgp9z/xvBAnWNJ4yGyliZdR3g9W2h6QfJ0nXRStCyNSdtF11CWxpt7epXsbxQzXhKKLd
cd8lMCDjvkrV0emGJqrQeHC6sHTd/gZUVvmo8r7NdyjCtF0xoBtRFwrpJRV6FcyjY36b6exq7HJd
PDU5QjwWx9DeyEmklD9C14PZtTPixrRGoiF5U1olfavaRt4mg4vkCOZLCk8yGO9imU2N6qlaUfuP
M7aEskA8XG9G0h3GyWEGJ3IfHM7KqH+XBRmiaAWUtwxZ485Z81s3527PzEW+jUuV33TwMLWXFc5a
nrNekV8DjI0ROLPk1luhBcpdv6ItcoxeoiV32tTbtNLUKW3cyo66dOq92a6dcz5fVRTzPAxmKAC6
nxWzaxJfWzl7aBxcRM5xke/MoU/3Nr3HxViW8pBxvZ9VRSsfp8RWHngmxX4cVWWPrkW/qrIEGuGa
oQNmouxVe+mOYyc7K1S3cTuPlr69ablRXayt4m6eZgRFntvwFR6o7XIAO5IDutZRhmJTtueuWixu
uXoCb6ple6wSW3txrLVfn13Ei12QclM9YMronvJ6osZzF+VWm5HYCk4oukQyLQveBehv31kRID/r
yTxEnZQMzSDN7TDYeXovldXVfEmJ7NkNAmBtoJXouPUWB9gOXSA40ONYJ3bqaxUZqTf0sd1pbo1t
QU6Tbi9Ua3SPhjut5s5Q0q07ipiBtgysyQJrWsmiVXq0iW3qGEjeNXGTDhTTXjkuygozXZ6cOc2o
4ihHT+qiq59GqZa3ytboz7Oiom5T9e00sTG+Rlma5Y7pEdSNQ0NZ03Nm+GyS48jBFGypptyrhCvs
7LQb00gUXfUu1ELecb1t+6Iq+7cuYbCxX5u99tbQp5zozhC4rlk+oU50AFqAHuSeGwGbgVZoCYr8
xCrOXZ6iQmlFl3gTqJYv7Mb+UBjicN9PPbBNa3YlZOrIzYQqlazfSUDTbvG+nhbYpHJLdkviTkuI
16x9dayN3H/HYEZENldkOsLYIDyt0r2juMLrmjL/qAeDEXo5kiOEfNN53ngA0aok9QfdFicIems0
iL0NguGN+jJ+qFqDxETmw6DSdVjzuZ2ldqN202h6vdqNnBxpNX9oPVSThwQn3gAw4zy7cREYalCV
JVx2ObVQolOlab+S1hFXLaEN/9zbFgxZF2/NBR0EIWXclsULBxFBsnLpESoVbNTCs/qufHYKO3mc
AWXfi6qbq5sedq27Hm0o+G3J7e0tqBRV1CnFzClOGoaAE9Hi2yFXM/Srw5beOGvXzIdkNTZkuYgC
+X6CtsNGeQI/zWL4oBNeaC0MgxNWWTWu+Qq6ej01lbbBGkO0zIiX0SZDTZVVfwLT0ooHu9UcjgRK
EcwA8WLiISitVewrei6APd3ll1W1xaHddbEJIa9skIQXqaKbniZSpdpbLv1O1AoVdcCyFk3qOZYu
H/otac5o34kXoi7mzNqaBtUApo7si6tzToMYMft6EPU8vRUwBfVuVBxgpzxLqK96J2u20MqT7q3r
skHBUTCp7Iley95EJtGlpOjxY8+l5yNAXdHSwGztFdCxK4b7krtopOiwUYFzCzVIYNkBV9VbbOwq
e+1+GuiNtqia0Rxideh7lalAZv2+WIwJ8tql2WBr0W0RFNguFn3pkJ2r3EATD5H3UxZ8gudo6pWe
tV179fAHQOsmhtYf19yYvlzFHj9jY23eVaff6luql/ojtyQK84U6XviIEKm7DGkND0vZ8RwqxrWc
e2d9q7fpUFqeWmzGbdcM+n7R8/nXKIfkVkuBbcIZivqibEL70uvJxf5AIP9yyAQCR0BKNz6jZB/m
oDCQoUZGbsqXZkOzEFRTM76mujESNTVaGawrzOdDYnRNE2CMYPhGbOFfZW9U61vCeIYVAZBi1r5U
EuvVQCln4pxZO3Fc4hQ9v1PntXsHz2s+akO37aSjpwjLJXYw0l4migsjZmcghyaAoC/WQQWYLpYN
RHg1GLPLi/+ZxSthCEXWXvNYegQqXiZhSrBQwIcHmgF3GSquBqGY5e34KHJteVbRptNXFi21Y4bk
5Q16e5x909IQuaCJMLKIkGLg6uIKcvkMKDSqoHCF1VBqFsYTEEKTecaAAtuzmkZTfeqw2OB7VZb0
JgwpIDhlljP+sYyHxLdWu31Y8Rp9UrzE7fuizsaHrpdWRheZiI9yKl18E1WXF0EFV/7l1lnxUrmz
Q29NJOSPDb/fLYVxHBRWouN8sTvzp1BbBXOJsLRPpSzSJpCGMb+gnbSFt2Tl8oacxR18k6ZvxK7R
Fq+mXtjvy8ZpTZnfPMdWor211hDXnnFF4ZGhOvavbZnS5a6pZhVYce1zWGtASnR/lfnL3qr+heKC
p7fMIAInqZXLZxOb6UOpu6QN6PRSUEyEq8+e2VFiVLGuERBY5ldHbaxfyWcMRUwu3uJk2fdClMgE
+ya7XUq3/OZEMT/7ujM4lxCN07E204vGw0CnBGN2MTXdLvxhGaaf0lJUd9dmcjZCpIsIlBnsLj5r
PeUMH5uk0Bgv0TBATtXa/i1bWFTMS+yKX6vpjszxwCGCNGnrVSPQMWxhfhnjBIl+OWJrWM1NYfia
2koiIUSRbcihYsRSHYhp68kJeSH1Bd5ALHKKxb/jgpMkz8GEw4ZnYPrqRiXolVqHh8xNO2B+N84d
CshVodzdBA+dzZ6MQ2TFpb5wdSOkSFwyl3dzIUagURO3sKdTezwLI6vosJIixei0EYQQzWStjCFL
mzdtq/L8qSDusccPY5ODxVpqphDH1uB4lWUR0uBWQtKH8NO+C1voDDfva+phC2n2QsfeKH1gjKVb
+IqlJU5Uluum7uLKVByiZTjwfWwF5cs1QocwmYQoH8+ckagHoz0Ob6WzOTJUGgQ8vp3ZQMrV4Ba9
56gzeIAZ24Doy9IBsnLEkQG1bCluEUVpCM7ulUTHVjLGgkJJZOhjIUc+ccGpTx2r3fTHrZ++Erej
2zA12bwS9J7bnpU1I+oCNAfeLNUtOy1dPHzH4zoPnhIXq+XXspRc5U2sfqP0oIRtDGP9EnaXEVHZ
29rdJIvxl6Jd1eOiQqiw01MJr9/Xqfoz5w0zfKXfYulldknHP8HwHud67S3PVdN8ouwv4p9JTsS5
Z0x4ZMqVCxGrXUt8pCzXlmA+BJroRhQ1ftMHA4cHrChT1GocT3tGd9lMTRiF9r44W9rtmH4hjKAx
t0TfucxzfBnNLa3DtK/Nu7wyAU/TVCH5qSmVqdvJfOlf/mNzAfL0OmUITZ8Zj4zMUrkOOjJxmf6Q
rAINhpu8/IebqFoMGG4jtimBEXFitt5WOvGPWFaqEkJr18/KMpo/BubTiohZW6IP/6NJpmGtqngN
Udw1zxN6DnnTDvWKDlW3ck8b+/rJrvoaI8E8o1xyqnb5KXlvB9gbq3vObJ3wZMtMzTb8L/b2b8kj
/q1F+f9blcRVpYBK4h9P4u8Ypf+txfp/56K+Rs39a4nGLvvZf5TjR/9Hkcb1S34XaSjWbwbTChEa
mKxjQxMGdunfVRrXD6G1APKzbEPoeBWwS//DSW3Yv2kWqimqesMAevyDTOP6oWuuFXnwqAXgYrW/
JdNQtau+4J+KCEbyGQyyI0JNmDYWbVv9iyIiJm87J+P1WwOYOsAGPFUP2itztV06Oem1gR1+Fcfq
mPrbWdtPnYdpa1fsxck9rb/Qs3+Nh/aOIZNP5UG5Lb/yLy2w9uXTlobic/mBEqz7GELmwx1Wvwvd
vc4862Rvhu4JbPGLgxvTI8mVxzLo7ruj/ZHemd/ZvrlYZ/3DxXRd7pG46T/6p/E8HJVoCN1brCdR
HdDdH4of+n17RjN+nx+MqHnQfT0s79awu4eThk9xnqow25uJ70b1bXO/PJO/yUeG++3s7OR5+jEe
ugfl1vjUj+jfIxDes70rmGbeEX007otQPYqI0/s7v2uOvMob4yT28Y/qQXE999P5hu5NnCCdfSJJ
bKhrhMBeCSl87I4xP5SC75b0ir36nMjb7ti6dz+nS3as+LbJTXq3Ht3b9QeP8Mzv8K0z6zQ+bIzr
YqJDaJ3qWwQgXhuVj/GTfmh2vEB/8J+4KJgz257Vo3EGwr1OorpxnmImUxYhJiaGsWB/+FXHUc9V
92rtm6MWuRHTEPbTJb7vETIop/hd7Iud+biVgbxPS0AxBqxmRMz5LeJnOyhUcgr2U3qhEkh+lhqK
eX85WYfJt30GTaCtw78KOOtXvvM2Pq51YJg+KIP1up2rfXbfnrodQcT5odtzoxGXFx9Gr+Sx5If0
IKJq3+ySk36sn4Z35aa6OHf8hBc3Qh6hhulBRSHEYy92GfGB4sHY43HMuet85aU4zbfLzvleL9hv
YeUeEk++GKfxsb+9OkLS3UZ1pe5dXqjlgYrcZMw6UYnLmnwtmj6c43ocaz/A4FqdtFvlkfU5E0VX
32bVXkSa11z4eoK2dC+J7NN1dGJEX5rtyqB9GzzN6+7nOy5juG7jhoeGPcwOoEomCvtAe5JxlDIg
tIrUzG/Pc7T4U+VVP61AkoQINEEXc7mrfM/0CSqLNq+MxL78isanBGL9h16j5L4sXBjH9yakdkJe
708kDurkLc+CV9G9V5ftVEfjLbBvUnmo39lvLCPVlwcwMFO7Jc0UKPcMAo4Nfoo0+3USiOzHb0UX
3up+l/HJqgBrfGnspXEZvbvPIaJlwn26x70XxEMwoq99nu/XR+sZjplUpLY68X8k5BFV3zD4+hPl
iiefy9DR/H3fhBuCT93HpaOWZxTsNJ0Qxl6N7536xmU8JcrBvfopzYEYM9Z+SCoW8xc+uiPTrVQv
xycSdgETDPJj/Nk8wSAXHne8PfNbHAEZw4JG4JjdWk/dN9f1fhWP8Y3gWBqj9VifyS2MDPWX9dyF
+hAMt9NjG9TC10j5up0vqzcDFF+sH2ak+Zlfggp4BadR1GhRLUYqLczILagf9Evh5Yh60kNS+gSN
WPhvtiezFQFmySdg89vOs59V3deImGvuZ9THIyAGoLrw8ktzZ345umeHkrgJXz92WZTKgygv5Uf2
qBzsnUtQkadQo3wjwPXVLnxhTKLrxfRS90rInj4gyrBwIBofPF/1FcOsbr5Qw8R+9avtXxSmewbF
rl0LD6/chmo31J2LUYb1z4UZf/ZeuETGUdqdGBE2vEkfkCJcHgi3DhItwJpgaHt3C1VEMb038vhm
r9Be1sryi+Y9RZ5U+6DGZfwZY2QzIuNx2vYVxK8GT3HUw+IHDJP2Zp6EfqlBCw/VC3nxmwWy4jl7
rGxq7y079dI7tv8u7J3IvOFHkUa2/YOUd1d9wczX7BdgBsZUZOFQwk4F2+vkBta2a/A7HVb3g2e9
Phr47/fL4/IofrCm/JrFfTM+qMQWtgA7HvjbfRE8igMcEUACpZ8TrctX6pwT9z5RguVleFHvVYYf
Rkz7npQo98Yd7ve9gU7+WblzHob9lxt0NVhPUHpDe1HMD3EhHsKfXrvbCTXttfVYLlryUEfG7ZT4
0vLqdzE9TxWW0k7sdEDlBh+q/Mz9dUeMXOWJA3pYMmOzhyVcQxsdobjkARxF+sT3eS399D7FE98s
EZuDsLH02IdTe9Hdi/2TiW5eFuThjLQwPXBs0I+QNEUuOK30rrNJHujCZvUIBHQuS4WQDWs/Q3RI
L/hRAlm9uaaHpU+vLtmrWr9qpCS/a8lBIFdMzsM3oQiQ+J9W/+zeWsVpOlbu2VR3QRfS499aE94X
/3kOw+WzghnIVY+dCGnimS/J9jVf6Pu8toWJ4pwM2wstMme7z7KXgnO14AP3UzSi6MbcZXtZpt5x
YeGk+6TJ2pz6h5mZkV1UL0qQLpd6CorHOPeV1nPnsN4ptDrHiSD51u9+Og/ODTqQLBhxr/joAvSf
/DVeyuN6jm8tvwq6nzicDvwo3tTWt8Py7BQYgDjpSUrkcjHf08P0E3vTcpp+GnfL3kRa7S2zJzGk
3jVnYOzudbHutD25tAGpAR4tnKFdE574Rwochy0T+J6F1kR1umettpmPDVIse8sJRbHrWiaCHYEz
sZOM1sui+8nXdIj7QCIyUsK6OsYE3Uomvu2O6ZFFxmqmO68QqnjTPgs+nH0qMTsSlBAt9jEecXQd
y8WXY/ClAgSYv+ez/a2W4H+hmN79aq6ZQMNfZdXXn/P5h8ykPxTg/2fVOOXp/10rQO38f/fD6Rz+
TR9CLNXnrz81IXz+702I7v5mEz7rko8vbOe/wpf+0YNo7m+GIDaScY+WitTW+WcLYmq/0Xib5Pib
Ot2BY/K7/yPMyTB/g162aFiQoxBch7b7b4Q5/TnoS1ylz0x5QGxsugaadPua9PQHobhJMlllQnF5
uNtR9ZZbCVX1n9SdWW/dRrRm/0u/s1HFoYp86H44s0bLkmU7eSEcD5yn4sxffxedANc6x1dCuoEL
XAQIAlsRyWJxV9Xe37d21MbFI1zb+a/RHaw3uI+/uyIDoRAoKm99iJdXLMHLGDnjVUQmQWc1RCiH
vJDmyalsZycTQBO/vInfSLxfnrD+fkKwWAHt6nhG+5xV5YgmCkoP9WfbkALY0CA5/YTaqHuDmPa7
y9AUUnlrF4Q1XfXysUKEZliGkggfoKYplDuMB7fA2Pv6w5w1qqPgaq9oauD/nuatiRXy9ev7GkIn
CjMbR1krnf6+7vZkPEN9C7ihhRRb4XHcKN2q4oh41YsPSJd0vtFxIr+zFy1pX86B2d8B/WsgBXsd
bBLhxSS6lqasAE/MZRptwEQP8tHDn5nvgjTiZ3g69w+D6b6icNSlJTtYL7gvC9W6J79BJ3Jt56IG
du+XIr8SSakrtBmdirDSJcNbbWDPZ9A6Bj4+Ck7vtOsju/pyDKqS6nWCyHVrT3L+kFdBcA/Jqh2u
UQiyqxylDWrh9XG/vKQUZKhJGSgXjrS/2gh++UyEmF2EcBnSSoDHu6xfteOLQ4+s0s2iWwkX6PT6
Bc8QheuLxrchNCZkBPg0Dlrn2y9XzNsqxxPbWJtQLb6zRSYYQ0YMC/4deZbFitlapX3wcTVD4kQ5
+AhII10OWTA2zYfXb+bn5P3PLMXPm7Hpiig1Kk6Ib+ePb83VREYwpgezi+1p41Hl79/5JcqkeyXn
0t6pENHlNi0cd4aiRNUBS1XIQWRO8d4d5yX04cdkQdkeBKIucvptsKivYT0l+V5lQeaSetfleNVX
jvu5mhAy3lqEzYqivo/frHJo4QCgbIqmLdyK2X8/DrBfDq8/5s+J8/IxSV/TOkRBAgW0u8L1Xoy5
GtFTWdTg8KPHyNhdFHwHzx5q9xp9ymweWlI5X5t+SfTnPC+r4LrWi2+jkm+idu+PiCauKSY44b8D
cq7j79JAlBgdOMB1fpqNfr2xbOgLjZOFE4uTTuho7KwOdxRGlw+OHbRvBZlAYWv6JSvF9Rz0DYGg
nYQAc3PxvmkbimqSKujGTVEdblK7rYF2jai8FaK55D4ta/IG0cAhNl8K2gfXNOxEiR5PMwTNuuHU
LWZc1FOelBQpWx166PGkH10HcdLnO1nqmFKgsahVZOHkdZ8DayjGG4QCabhtZz13HKhBfWxty6XX
c+yj7tzTls5BCw0kDCV74YTfxrDKPuaD28+HHumB3GQOzXnRW1jxU23zVVKUCdlYh5hhKb+UKXSv
Sc2cT3JhUIy4bSKTgwmRpm+j3NL+E9fsrMfWVvxJiUq2wtSfI8A2w1De9vQHy6mOdyM7X6tEh7pZ
iPEQQ6dUfomz1cFUp6LxTi5VRYMFeynDXcN6Fxy9zC1SuGcC4UUWGfcZLwWqCBdDCEph5t2DrsoZ
KIKJl88xTVHgnWspaKCZrBKSIil5gsF28/Jko0uN9jFCdoawnvU3m3S9uy0yTEJgYf1VUVq1A4c7
tdBKPHM8ADZ1aZxnIXt+r3AFR8dCuUW4cyWFy33XVt5wWqTx7auQaAPOrwqH+QAKnUfqOq8Wu4n2
ORUoDM1dL+nSols3I2NY9mB4draVuc+NAbdz6gO79E4qqF3aqjUZP5JNSnzxY9xKN+MA1PJpyfDL
oI2yE476+Bm4HctX8+coJ85ui7Tw0ndFQiOGLXIahm1pR+479+LAfECVwD1RI2I80lb0KX6ihmdA
AmnXBzTm3J9tydlcp7O1wKxIxrr/A5kMRIXe9irvZNmZQN/Zpm1wjGJMDduudy1iDWbpYHlUmu/7
UCpHmGPCx/HMGC/NLqk1Y1RC0pAkNyvq5r2ZucM2H7J8P+ce/1OO0R33vKLCvkXbwlW8wl5/Pws6
hDVZM2M6O83i69Kma89mrHCQb9GMM2nVopjGBZgnd2taLIQwZSL+3MtlHu6WsObdNK29fE6hwX1u
x3QdkVjiHyh8hTghXzSDKRYszjeayW+OGO4ZWDDFETkLoBi0PBireJyp08UGqhUfrtqbyYaosJhm
blBRzM5zx87A28RNQjOnARpxvEdMoL2PQIp4lZ3jc9+2E7npO3fohmXfSOIeZ2UdqeGULCgFjqZ1
ivxrH1e92EetZpDiyWU2JI6zvkw36wQZmUoCtcgNryvHJsYQDhE/M7SCPSOFR8W7EwughScEvIzk
DHcleezQ5eP4mX3ehTWh+VdYZCzn+e+RzDXSMTDCEXeKpEq3V90MUg+pnM1vQyGwmGM6WmvihKYC
5VenDpi7FUIUF3dh7j5LSqmfZcCeah9FCZIj0cQiAeLh6G+zL6nhwmJi4sW6LbwTyuNKfaplr6iH
eetq1fZ13dw7KaWwa6/E7nxTIxsKyMeauH+yIXqNlCdLwkdR97wuvnnGy/UmfmfC5OOR8UXY1+Fs
mAwsPP434Q3JU6dRqtwWUvPG6shFCLcYqTndOoTNUzZkPMAY1Nxqliim2uAm0rtNq4Th0HHMb0cL
zEjXOSacPQKd1CY1WPnfMoOY9jBY4czYipT/hhjDl9/2YRjd1CWm+HcTPB9z0HFW8lLruh6u0WjM
OVRohrVkEW8KvyGvB/TsQ2dQyR0XQqN5wCvBCNpOGdr3Q7kI0LdpYV8XZvHGd3/PuCwX6Hkd+CZg
J52MO2R9ICyhWeKecUoE1n2klnjeABsr273ucn5l79iEidmwrT+xH2MLYZDL8sotxWVrysgYBlvF
v3025SFJhjXIlW4AEmCL/YFPIK5aosjQpvxF1K8DSk9olqrOCqU6+GPI7EgcAeZQVnV0NdULVwSJ
wtRhGjLOFhS64F3eTWp8R/jpnR01UOryaOl0cDd4c2MerNCaIEXoKI6+gDHk5/FxsCKkU8vHPMcu
z9uPLpMVVRCLzNCvHzKasQWfRsnH0JrO/wYQwe7v2I2H3X6eesrGFH710FBjaFf30GgzKcJS8fNS
NMmThCILilIVjKlJGgKkmy+Eqw7TIg2hoY7EB2YmyZRZInWHjhD1EYWLuiXa5CxHAGDh+CBBXmz+
N5c/YHW0fF5IKHMmlCh8x9plwAXDKwyrJtslTWJFN9AfVXAnRJSp58Ia+T1RXgb2FWo5ZhEvl9a1
G00XWyQsiduO814nNrvpWVcd6B6G33+cptGy3odhaeRfzpy002mWcqiwQrkt+hEWtP7oum1QHqJF
kcwJjFbZn6ASkaZqCCs7C8EexYKBo9DXJMFttxlKZaUo26ogsfkM/DK+seghLXag/dhajEGcnmbP
XT9GUW4Lz30ImXisgIm8zbF4HuPaSp6DZiq/eo1b3hnYmBtrtO5Us3b0XIULWsR8AK6DCD/DtlkC
TqKNeOTWjxV9S5RoxB6Q54yz2j95w/zFsP7jNn1oh6+RnG4j37oPB43YUAQfm6nuD3Y5XXUqGTEK
YqqMuiiAFTC8L4kDO5Eq97aalrs2nP6wvFXQms83ruM+dIvWIFYauHUsjxssD4h8x4FWZCk5Z9wS
xa6P4z/pHBEyYYz4mMBh2yZgAT8tsfmKQGjo0I77OSbDuKu2cx3/manW2vW1cyuwNF3FWZdeFWXm
7+we5lvQ+vW+1dUP2pzeg+F6n6YhXkuH5JyyJZ6Gxv9WsDt5sOw6OcVN3+6bUHtHNxY/cOdtjW19
kqY8RjKOD3lgv58XylYiwH1qcbKdZLvrnejayEVvg6B3H/I2fIrakP1YmmP7gwgFi6/6Fsul2OMe
ptfNAi9VGgDNJpP6GErxpdGDuQlbjfiB1rwAO8aPCSrEEyIfioxNpq+TDgoXDTFHkJ+xTo9+3pa3
pm4f8dGGnxwllkMa+N8TOx3v/Lz/uowk8vvZrrf4wp19FjGvm2xVMDRLfVM2cLt2g72g8LM9vQva
JrvBqPuRndNyTe7jBsszudd6iAu4D9mj0NUfOovfpQMyrSSIqm8p0Z7+lwjrxzQaKoQqvc1uSQ27
3Epvl8Wy9ij27U9WNE9fohFoS+v4UFniKheQmqooeliKBAdAtJpkg35S16zL2UPet/4VGR1qssb1
YgwriOShVKORyaD0HYEZUckr4xb9S7HIIgMG45JPZsanz+ESel+EVzV3CI0e58IglW7CaN7NrZ4/
GajMW52RW3CnKL12qq74gfRPbCVOtvjBA4lamyG57xhgHx1npLZxDu1JpZX7uYdg8Mc4OXO3NZwh
tn2ThiidSfD6iW62srPiY+z5NwuGxE8tYfwDe65hq4eOs8fC1+Qdpr4u0Hig6ykRq7fyjyBsMl7N
sAD+7hoovaMOTvFS1XeQNbDipJxot1GRo4jVagI/V/Nqs/fan6ZP8eAovTGj8mrE57Bh7G6pP5Wr
SJFcB/vfEQtc1lRobGndjhmXRizbxRlZ6SOhSZ8vXutQGCmygzJmQeQXu0t7CodEp3uAKfan3uf/
RLjVNE9uTIVBR43caTcAE4vhGDtRmFJ+zUx4i4Nmcjelrfp3lqfHftMWrZg2SG6+N33YQ5BC+u+0
U3htJcBUp4rc0OTQkwaCzF+DSr+Cd02/m0LVy3bya/PDqEE/Bcj+xBbHlW3h0/YLbEI27G2lhjtj
DcF0RBTV7xJ2ARvhu+Tg21z9CJgZOzRsy44UTPwdvXEGHAxnNPHGndi3Gy86SoDUZNcxsM0+SqJG
9Et8squK8h/hbVMj6WtvOUH1NyofOwydJddAofRoGln+wLnbb90qQL1f9T0lsUFExyq00rsyc5xd
ahv3h5c4/p1d1Et7g1lPmEcouSBqxnSo9l2daxxefn6lG0oC7DSHTRrnaLaGJKrl1vipeO6CpHsX
tkrc0ZDLm/ZszzvAA4DhZDPiPIl9JFETIL0/F2kPX+NaZfkuxqwkjrJ3EI7mo6E028Sl314LL6Kg
2kcT457Xo3DYYc7Iy4dKiO8GhLIA+tZQp6aR74/E4yS7QZu3diLNZgxHlPiEAee9mbCcsBqM5ttQ
FDj7Y1FfVaWDOa939F6PdUURlU4EqKIBjj4rTqo32ovQrYOmPnTk7I5o7iNvPzstUnubYu1wqOGS
5oRp7Vs7JePxHfMITUef10++VznRQ5uzkwe8ZCRW2tTyWMWEQxneU0V0gMGd2DuauVHHaeWC7DuP
7Py5lghJi6bHgQhKaxPhnHsg19s9uHPVPJKEZUHFZuw92yYJwImoGOlWoECSwjfApsoC9mVsCnGr
MS/TdJoQj/xce3myRdmO3ABjIhiGHseJjXB63DVwmTm+Rw5kKNUigoOfPsaQ5UZ1hcH1O6s8GZe5
tBIAAqqpDq0/sc3Co89hAG/czgFLUOxx7Mzde3tZoPqr1J6/yHpJi51Oo5HlV1AjdUrO59u4pw6J
ys3qT2DXgz+jJXe+g3TR+zkee3owkWxDJO60K9CzxYy3CQeb225ida2a9nGhFxy9YYBVJEcsLqxF
EDjTr76HvneXkRp/X7RLdp0uMxyyIorZYaMSovDY2PhRXZB71pZmL8g7UQtmHz23RYcisuEOYOPK
LOhx5CIyR/p6nTgmkMeSUw+yPEsvzpeBVUPd2fw4I5aqkR1XO5ItXKrYm3mLNcm6sgy1+4luMqTj
dOHH3jvHJae4j8A82Huc8FAIgwW7Mf62RLifc41Xf5eKvKJtsqnFjzBkNmJMILmPM2OmQDkP/Zx9
MDlGweu4jrgFQbb0uswH7Cyc5zNv33vtmrtMQKUB2a9T9xSSLa5ILsXSvl4Cz3SfMaL2+Y3Ba2uD
JMsCB0GMw89MXY8raWD/5NB5wSLj2UqWwpte22iWnVEYrHOhs7yv+MKGvZo1E3OuYur1VVBBghWo
/8V9FCuRfBCZUzmHxClTyqkRzvhDVGNd2khyNqCtYtUXoNcC8l6c133sfl6cZfuoykFN2e6wnLxo
gpwKDH56iHvB3mwOivzjZOT00MyYPbtgpHPKgmkI4HUR6PId7bSKeJcmXcrkrYyX73NfdAgxJ+EC
4awFW00vNNMuRJ38UOtOfEZBndsb2yzWsIMUhmXJxYnIihx4bX5VASXMIJwI5UNkB1P/Z6K9zr8Z
FDaQh85TKQCNJqfkPVYz5PllWXjmrMtm67qMbV9d1+kika1gUxKq2CJ7bkB1moix6ioWH3ITuF73
i5qmB13E6fApK8gvHXokoCNF6RRE965LQGPvBerv7KqxNLMhylyyuzbj32YMerjOoSlMQqwG0Eym
m1h6k+qxjMNaPZigjRDbIK//S9W2MLTCMNrsWlY5KH8lB19OCjbQ7P5QzM2COcfN+ft0wT12cmLw
yg/BYDHkQHID31wNKWTDK6ztSCAAN5FhrOzBRZuAzth/DNJpLves9Q0WXEf38fseDxOEsqIow+s6
1lj7cSZ1H4Z2EdORmh6emU1YdF3zsbMTdhpt5nfx+xZNcPdGtv9l4zC9dk/VakVCAalYwVBnVR01
lhCOMhDSwSCb4aa1K6At4BRNe9/RCCW/cychnRssQML6joFagGPuPG/8u2BNHfn3nV3Oa1gcEhBJ
ShcVN1UVKVZ80y81B4JOiBoRUG/PLvS2ypfgwfOgob6eZl8rYb9m2bmKBi8UuPhUaH0qziobfcOR
LlwNRTn27fJOtXGDcGtyumzvdaQ53yiZXY4tvNi1xCmE7Wg66J09VFqMoCOyYRuMYOgyLRf3Guwt
XvIlhB+An8QKnVvVl1lzaoM6TR8Uecx+8/pD2+srfPnUvoNVw6EKiaZUnhdacZjZIwZ59vXkzdG0
++UU7nFkGp9z/8I41H27kNKEkSX3OLqqBaTz+jPFUBCK3IItGOXRSj5MuDqKG3eIuvI+p48GW/6R
sLlrEtWHexIFWKllzSjvKVrwEch0ZlAtYNCKkDv1b/W/vhhghZ9dovsXkM0Qsa5//8usqR1H9s1Q
lVvoN9kXb2oxW8mSTO6uAZX/1ZeJ9A+eMJhJUqsOHzxpFdn+9eH9zT2shXLtreV0Rc/Vl/cggIws
cIfLrT3AiLrqyDLP2ygKhnuY9uH4LhHL8K3RkiR+m4btBzvpoQS/fg/y4hXT8NjBNe8xDngPzmuz
QEawf4cZCSrRu/o2c308bK4/UDNwS4VNp/RqpPkdOWe9Vyb2/ipEjhdE5bqxH1nJ+49y1IW1d5el
nd6YgOcVTD5qx+HUHQhqO2v5+OUIZZUqhQu3fYvFVBWbsMvHmeOnmJ8yP/RcdpWWfKPSf15FWi9J
rWqNZ64irJyFE8fJUxd7FO0Qs3i6XqweTWcPjvwH9QSNq6K2ne8SjMQbl72IYlwW5wPz0XcA6Kuz
+RgWuZ5CShpbaA/TH1FbVbcG9/kbsfI34+kKD8owl6FSe17vr8vONfPaltYqUvvd7PkjiR+//zh7
mf1OyITs7OvT6yJsKhenQxCAq5PI2d2zODak+GCB9DCanWZGRVPU7MGMIFyc5n8fo5Wr+JCQwdsw
mqh9v5wtJHELOBcLIskorR5jPItPk4ZFocomen79ueQZFNBmmiDOoI+40pSYfX02M306QeBOoveL
6psyOMwu93Tjxy4WUdZL2DJq9pFQcjJHBNf71aRJRxaB9Z7NF3+CwoW/ff2eLsea6i8oPs62TF1g
zi8fH8YfHiTLTnFThxwiXMrfSNPmhRpPt9rT31iiLor9rlIUnm0fbKPj0zLpTNFgARJTzsK29p8a
UQSnGJlfQApXiorSDHZYSmvV35WQRsVPpTPob2zn3ryX3zy681MV5EjX0f55NFdLTQRxNN1ARtIm
SEdMfjtGE09uk8f88q/HmWikeXqN/onN6stxDk0zqTVftK0SOlvEmzmOrO6pNRMFGApq/rfXL3cZ
GZTnOUTnVTgVXJTRG0PqeNJNsq1GSdY9/lnSg5BHxfbfXogaOoUqZjPXYy14+VwF9iKT1Cbf6sTM
+d3P+lErlTO+EeougxCThXUXo4pYv6OzeWolFv3y2hnjYloOpzAco3YzWsW31gEnEXh0jXxjpl6G
dNhbHm3/aL6ABeY8CBUZ/GHpdpi5rLDsjm3fTyMILfzi15AoSvbIHR1gTl3ox9X962P6u0sTIXiD
iLnWJfblmPocgaGx4SMLMixv3/MJePbO74Y2IFFhj95zCAHse03lxLwR6s9MOmzPFWsYi7v9cwEl
Lr68NGxvHY8eTstJ2TFkv9mQ8Q0S0+DIwFr2YQwtenDV0stzzg11Y19ppvXwHlGHhiZudSRhpF/5
wbZVdY9kykQaGPPr4/ObuaBwEa28V9izLBYvb5Lzt8bdJoptWmLY205x5KPGtbNunwJR/JaK2Pzj
efsvzwvr5/liT8v7YL/nk7hzbNpknUVuF+B/3fRjsVVLQsmEVgcQORI3N/Ut+sXJ2dBFFppy3QyL
OAlSZ28BZX93A7SQFnzPNiu+Otth2NID9ZxMOEFonlSQuZkHeRxk3gY/ROj0nP5honk4rZ1GfYrT
bOnfvz7ov4ncxEhN8GZVIn47Z0PgDW0zz36JhRKGj7vzYDjT9yKqXLqWkLt3PvR0v1anoJF4HpY5
GpJTVMZ9Qucxl/9+/W5+84nQWVJytlqx4NI+mwKAxi2nUzH8CsuvzHEUBW8fcHveoBNLG4T3FB7V
tvXzsdi9funLZYPwDUtVUdLgJH++Yg6hUmWdOenWSAsZu64T8wHX7fgFLEf+1onj8jnRxQZyVWkJ
zeq8bsR/OXFMVtUkhoIGpchqrnZjN/g9rhWD2LzBwpzuCr+NP7apQ8rr9ce8kIixG5CKQMBDYt4T
5xFXuZyldAMMaVjdfE+IAtJm47mAPU5TPDSU4cvYfC5pzQ1dQwDhO05VvHzjPid6Z0MqZAvce0H8
8MZ9XZ49OF7q9bYYF83x5mxIPGXqyQ1ZcYYEI09EQ8OtbulKdKJhed7tuyQP1RP5ZeZFDYHYWbCW
O/H73KIz7xYKXXWTjgXRg4OSO7wxOS5DE4EOgZoGi82O8vx05ltl2ABMzukwRvuPI7kvUe3y2u9p
YkrGL3nwpoUc8OtDsk72l8Fp3Ut5/OOvKrbzeJh1LFGFYG2kA/wY3ggc+PnW1CCg3ni638QAvn5U
ciwR6FFXQfaL6cjxB+NyudZ9+mHoJQqBBbMPZJIY+5ofLYaCNFCi7D217+BTTHEXDsiiSCKPjVtX
b9zOhViTE49kwXKl75JTUuejPWk5qimjoG0lucnuobplsAAmfNyUy0EsQOvqUVknY9jQKCeyDFwK
ABDOcC2b2EQHMprRlyjVwVUqkKm8I9uJ/SgcqvBuiGzjGFCqNS0D/VAmwN8EBYot7P65/NPLU7IO
pJidCYCqT2qjJpff7qcusuofr7/eyzkV2PwDQCWQwgvOY53IDG14SHcCrOpg7sZRkHvUuOnotO1J
ACbHiGrmx9eveRnkkEquw+txLrBZ+16+6DREDlNbUB3Z1LnoX+hDSVE+cXqxg4wWv5lQuMxq0AEa
+DbOAU5IF6cwhAQeDMug2Yp4HpwVyEtzBEBppHAGndTufpribjxY0EycT3bkMPjhbHWUJZBqO1vd
xU74PDmS/FFI1ol80zB4AcBMV6uDF8iwPxrAGilGHYvc0xDS2+vP14fs8uPQpBxYFLSwWZnoWH02
ZgmQo8aeavbcmPiBgpVRcywGsm1i4yd+UBwCMl/jqUK1Ze4rNsne1jElbNFQlWX6xgp5MaLcDUsk
zm/k3Ovx7uXdxDBg016PzRaNB9KOcGjaYT9mRT3R1dcLu+MgUEvuxUBfNtoz4posAbmI29cH5fIu
iIHkJElI2gBIznMxEOlZwTKgDE3tDt/p9An11Qvj6Mfku+B2EjPMkBiz3Mi9G01VfzXUYBzfiI+/
uQkU9OR52bdx1j/PORcRrXRMTPnBo1uweIzrZBne08lr8gDcTC6i3m6m3+xmSHyOgFZfYZ6g0Wi3
vHGkuPio1qMSiRTM+KRH2UmevZLWT3LECtUWH0KvNzSgi+h+lPbJHyjrmuzw+tD/7mpeQJqBcZdI
N9a//2XrQK6grGgoiOxFtuVHL8qBfGZN3E4o5xJVvjHGv7saTfs4a3qYXcCovbxaqpfZCWv6rM0d
pYlTW+flxwaaWH9I0a3826QFA8kSS0KKzZ+CaPDyYlWXR0trnGLbKW+GgiQk3MNSZilFI8ma8P/w
3viacAQI0q4XO74F/FEAC3atl4b1M6TPnN4nXgI9VwTwwN642sWWj4fDBiXkKsxfM24vHy4u3Myg
Ss+3aPPqYbMMVYEIstOp+ZiONd0oq0VKB/BK6wR3/3rKOGS4aYXAucolHL+8NGvgTHvUGDJOy5Qp
gk5cg8nHFkn5Yv/6pS5zYdrG0sWXYJM8uMxQ5JbF5lxibS/R5+PXLXv60mSdtzYLhf5P9Us5FKGh
GiJE+d4j+2ONTRTFDMifabdP0jLSb9zUbyYx3SjITGFhY80730hhyep7m5ob84oCIR3QLKc80W3Y
vKs4Ub2xxMqLI53mShA5WNIDMo/qLEKXNPWs6TRt4L3OlqaqjeTgaZgst7jOA5n6nCO1/cXXvltd
F1qFKL0o8jnXLZsBczXFMfUQPQSFd5WkkfkR+8abEPczd3b00dHVdeYhu9mN6ZiX//oDZFXBsuPa
wEOQRtsvJ4qq17ssJFuSMSZJCVFPRUdTtR3U0qpd6t3rk+ViB0QVTZKUwJVEJgafxsvLgRgaILAD
WCKNRYPztNXdo5wQATJ0ib7BOAMl7PVLXr4cAjQFDpeQpkkynJ0yGqkGF3DzyjQLFLKFxT42eWqu
8g5JLN3K5JVHEeqUp9P0xsNeTEKmAtAf6he4ISnonX3/KJpMk3ZQo8Jiyv9ikgBqSuKYlr4mc4M3
wvbl0rjaIddcE9Wk9Ylfjmw9011PV4Ymc2nUQytYgjw6tiVCOozW4NVvRSXdOxhM8iade8RBc4tm
5+r1sf5NLOCw5NIOZi2jsHicxXOBOjmeQuJp4Kd1+C5BRPCexlqFhJfqRg9pwr7lNkzzxFwVSzrQ
ddsHtY6AhC4FG+qZ0Vsx+OIdMNNsKh0EUna/bJ9eDgvJrzATZmm2ZM5JouK7yT6Eg18hzvQqN3lj
rsnfXI71ZT0ykm4EDL/O/1+W6kwliKLR2G4zJdMEXlnAd2vyJPL3OIq68YR7qKuwy1cxYoOgluV8
EF2H3G7q0VLsswHVxR3JPbu7Gu3Op/tiW5ofaKpa+/j6u/rdrTJhKC9zw3z7Z7cqWCGsjmWQE6Aa
0SnTs+XbDOqPnmlDNf/1+sUu64wEYcXcFCrQEpvW2beQgzovB+xDyKNwXWyVTByFxteyflCywTlV
OWltH6Y8n4ItVZfYvvWCqqluRzenZ+ZiTZU+sEXwvKtQi246vH57a4B+ce7W1GcCZgl5SDb+jvPy
temmLHK/F3RbodhpdtFiRaA54aal71+/0OWg0xiF0hH1dKx66ucw/TI/aA+x1K5gAfBdXXxaMhch
iCibocRdGKId/LdX84l5Hqgoat3sHNe7+eVqlOUxrtDoaGPlXgtzP8YoQ2vj2qaxOqqx6Y1Nh76M
QUgjmFICwx8FmfN1sItKVMgTzeKAXAv2VL3mwVQGSTXZ2HGl7VOZDHBlI1D4gvGVLvYFTsr2dGpH
eHwnqOZL883LO1quB/jBVoJ0a7Gfz5EOnzjf6/qqIYGbHHtojpo0iYUTqPfTaN4YL/XCo1MDobuq
6CYb3wVTAHdOW3XyJahEGOzBrLfpLcogRj2rfX5kmtwcNFI5WPYh1JE1APbhY7mezISmfRPybRY3
ecsJAAWl6Rk4qy58d5O03grFpLvN2LNQFrJrN2HbcNu4ANzwWIiI51y7q6YPgy94BPD1cG9yafPv
YmZl3AR93Mwobn1eTVWrjk7UhTNmYuN1gWiup7loiN3LNNDBT3XVlxCBI2RPYI60Qi2XUuyHsuyX
K8SqzfRXMntl/Ey3gma6n5H4QaJerIK715bgkgtVYahLOs1T2k+ut5IYdjNkcxxeBZ40V9zYbcMo
08mcZk6THzUwmMeymu4wwXGx2ujQfeNzuPzucENj2YSxTxi62KYBTVc+Mrl8W3TVhDaT1rZgJicx
fn39Q7hMgWrEUyz+HMUdwvP5oQYdqBNi2aBXd4CBHFnv2lTTrr0ekFRfoQYW5IH+zAcHib6TLM1H
GuGCTCmpC9DOzKLHC23D9BS9sV5ehoNgJQpQClAcSvhmXn6glVw6v1M1crpooK0dW1W13LtBJvAx
UkCY39jsXUZhn2BPrpUssGJZPDcLyzKfqyBb4YlmbX2awwbw39FoD3glSWvxMQdkvJzIvokPdl9w
2Cc9XdC7Jlp8cYz7oKThSuOJ/sCWao7+bRAmdthrhgoBBHmGix0MClUsO3m1NUUMxpfCAC0xESaj
eX99Nqwr24toz6mIx6F4zRiuWfmzUXciUNXQyUGGp35NYmwAHBMaslJd2ECQKXOrTt8IxZc7Iy5K
phsCccAUDM5LgRCfC3RTLLciKMR0SOyB1xDioQI+E9G0Z9PnM7YXXG4jqktKHwb5UzsAdRrbARAW
lZr4jR3AxfmU/SkZjBX0QS1WnW/W0rmYLDO3yD5nS/V/FGPRJO/oPGE3m0YSa08IObu/QM1bzf71
N3Ax7zGsr1oFllxWC97DyzcQGE7eqQVzIqzS3rD3njnwTzMeV/67qN7YfFxml2lPScnFJdBQfbko
2eP25wAOtWvVYDgDhKbOmPthigUaujQtyn3oRlmyMz9XZpkuXXaKyPI99V7Ixi1Uaf9pDOjNtY+X
zPkS1XZZkiq3g2WHojOxb1t7TmgpWNk1dHxEUore4yKTxaE19MW4TRzsYHcdB0Rz36pseuIg7ORP
rw/p5aRGY7OWFJFjknY4n9SdHixVeC0d3+osrx6rtRfBTvd20V5VYVRw9OeJ+jfeo7xY8clqBKti
yvUo5VDlfvkixwYSB/XMkg7HbCgPqfbp8zrjWp1oeWg5NSn4hgxqOuA1RTUPIuZ5ymLcNBD7gSLl
U2QFp7xYAvuGHjf2lwhm8PJX66FHPyUBR2JM8j2JmTQr/IVOCgnH69fH7WIqkkXk8MuJlHUIQev6
97/skZzB6+n6YXpoVdH4nPZu+bmylhqKbbucXr/UxWrHYsenxsUYLqbk2R6YKRa10urxv0jdVjvL
qtFGM90ZstcvdPlMpAopiPF5sZdlZX35TPHUhXSTXHpqqlZ+n0DOPTId5jurt/9pRvoPt+nh77DZ
/oT1/Mp1+hXz9H8//H902H3xi/4HUaXI5/18J/8M1H8zYRbKyi8zYr34P2TaFcr1f/7X1dfv512A
f/4f/xBmpfO//4O981iSHMmy7K+0zDo1BJwsZmOcuzkxD3ffQJyCQ8EVwNfPsciSqsjo7kxJaZGp
WcymFhWRYQxK3nv3nsvYwr72QdmDETT/EzBrWCQE6+xcV/gQYzidP/oHYNZxvnF7QmVlI4C+Lnce
qn/QnRzzGxUpyKerRkljJf3NHOBfzkqmgNdjiTqMgQPVIvejPz6/mWVPVyO2WLheGN5EfZSumFUq
fM29P82qUpWrSdfSI43JYDtag3ywsN++1yWBlmS3KudkdJazaIDdZCfXLC1xYxtBNt6EIgPlPkO7
nCXL0o77vsZUp3HHw35Z+TPDEi2mhTbq8LZwIbAgcqo86F7TlHzfd70SpACpECjM0ch6AzehwD4y
NwysTvwTmITcOib+IHaNWmzLohqx4pL1M23KPsF2PKutOi83Epp8/MK2qrSTmxPUcHGlBENSD5Z6
SEcH0FQZGcCY9I6MvFBj/oQN0OXvRVllQ9f00GqsQuXUPmjGKrbrOW2msNuB/s/brR1Y7tEPivLC
xFEpDGbCkoeo66tTQvBneWzxIqV7qB91iGPVjuqtaD0GdF3iDDvGvoTKD2WK0Wb0gwcgL9hh6tq7
qYFk4DiuiAwMgV+vU18kd1qL+XYldJ+izAi8DFzdEB0jaAdERqkY2xJA/YsoveorbQla9PqUGApP
mNV6stp4G2K+wiyT9MYG7/mV80Q78l3EffMRkZvzlua6vNOok79g8IwPqeyHe0T+ejHTO+uK6nWa
k+Nl0XYcW+/7oOJpLwIjfLZaumBhWQXaDO9ocQgYIEORxdn/XNGT3vXGEJ3IxVS3sS87Z9Eag3bB
v1efkqi3b2kJiruxicpHnizx4uq15c5EZFZ75aQan7RhyFyV5gp1Op4mEoJ2gaayM+3UImR0Xqi7
gqSAs89N+zWbuvDF5N/e9JVp75EmGs+owkmnyZr6BgpDttb0srk3MULf0RhWrxX9POIgI1M+Yr0U
d5iNqxVenPCVkCHzKGs/3RFCop0wDzabwh7cJ60RzgFm+/SaF0SKuFlebvO+ejGn6RIQ9pAvZepE
jyNhOTs7M0k2Y0B7m6ZX2Y+RmCn0R4ayx6og7Ceq8vqFxWlt3DzNX4O252vSjOFSaK6JWxgcZQtv
ZsUN0r3rcRU9jQU2Yq0SgquAcKuzM0zTpsbGWi5qrZX3THtJM+yi4LkYy8Kc2dQfp4DJRzsnmQPX
uFR9BCuo6bJwlbS6nixDRBLB5yDs7IXraHdKhPSIEGnCFTdawJuRcp6hIPAgJm2aORvyp3EFGS0+
9A4FosVqjpqjV8T+s4HkeD2EsO6JtuzvoSkQTWBUOPtI87MR69qjOUNa0GGwCAkJmnljYYcgfEz/
JRBCbEhP1eDGZNJC42p61T0/XEvQbuY4B1QDFTY1zcjx9osoSnEjDwI2jiuemi7WEvIRCciyIoNw
sjaNl/0Q22KbUBA+ljUp1PMmmfpjFSXWAytEQCHpLUKPYwN8gJ0Uer4bq4S5mJGHPfe7NJ3ShUef
Yh9ncXMheS9YQ0KzD8lAloUummEHAa3ft1HrhWvbHYCZjCTIgN5QDi7MciBzVsu06M4m46wj00mJ
17gmf2tWCxsp2Dhm3apjRLipHAkyUyv1lani8Nw6wnisPS1YoIaJSdEsVbJjNt3cVWGtLh3/JhHW
cBJehQFQZGZ2FNgzpfXlHjODwscA6mM2sbm+1Z26L4kqeSsxcZ9GcA/neIzyOe47sr20Fqd+FZYw
pN1kPGGQrbeGpTfr0PKIrIFNPIfv5d834Fy6Wd4Gaju63kT0T1KOh5w+zlM18rONGKh2tKNtGl5a
myz0KR3vDNW2l7anT4XqpUxXaVRYa5IOw32kquYWGQXhmBXCgvmkWWo/xnm/5cnmKeqT8taKm2Ln
ukl7zInZehoUrjUzb7sXM0QUARjHgMVNwsmWiOLkvqDTfdYSoKmmCLsTOporuplZxzzo7B4LKfk+
/B9c2c9RHI4vJXGd4VyKsv0sMsJDsr4eoDfI6ThoVE2zxGQlCkYra9/OtE3JWf6e9ES46V6rnfwp
VIhb+nQ3mdd2Cg6XbGZ6sfqy7Ug/BRHpU9cjlPQzq5guuYu1EhtkVEUPfgiVZB43kRXttMIVL1xW
iw+3nPqv0B6NjekN19DyOB5Qjk2mICAzGdYcIdomUyn6LEe2DxbLgSDtpAXNoWQP1crTqxslbOs+
qarpq4hKIN4QFObsleOzyRv/Klo92mVJkXyOaTpegtwIYGd1tAegYOAjw+DXavxLoomP0jbUC01g
dbL0rN4xeYR9TD0hVpAvgkNMesoFUY+4d+o+OLeqMLf60GHno2mXfic2JICf1bYwsn0Mcr5MdCSx
wdC9ZnaIxnEMniPfP2tdA8da86m3QR65HxTexXkwXKkRX2jALhdaRboNmVvgIsRUTRtdj4xH4sbY
+ROafespHujpDeFYXewutx5i+g3PsQAlBFYJdSqMsUp8j4swAAZdEUhj9yYxOB7BuM6MGJv0vhJN
9ICix3mvDRtSoVG6n5xf2R3hGCQK5xkex1nXN8Wyxth6D2Em/G43bfOAcBJ5PeeoRgLLSPbMzK2a
CNQyuZ8D7hLPPPt1Zm063wa34XmBgfAR9lO41LsmOlLwwyGu8vzYEuIRLYsmqB5au8ZVyEYMRxg0
kLNFUWHc2Xpcv7V57393sQIcXKc0QTQHONKB+lgE9U7WtsKL+mmVOg5pxGjFqiQfZKfIIMqJMquq
18iFaTtaZOGWfmfMiTkhCVkP+quHgTQv7N23Le3tbhbG5Lyh6dAOgsHxhy1q4traFuWuKGvwDX29
8RwFlDyJ5S0qNrH0PDnudKkIDMjDNkMwc+WLuJ1yTwXpMmu7luqeQKj2PU/tdmOE4UfTmekaYqD2
vfbcdBdnEztpEIHlzTmsCeaMyAcnfHCEMmVNxpIoc3NtScNe0FCS2OM7/EhM+KR3aFADwX7Tuwf6
4douKgz1nhVl9umAcSGF2tDkEz9nfVExX+bMcVt8ugVF8krLCE6ZO3XgLGN/uMZIIeI7Cc3ubZJd
uvrYxH6z1/xJbVQdyE3aKHcL5WAiOKZqD5pK/KPdWOk5oiv9iAC86DlVTRKguHPempmbTJskJ6Su
yAM2Oz/Q71LDg+FzjR1/7QxTO3qBcKYZg77+pjZVR8RROa0DuwuibYUhhh2TNuLFikb9dhCkcnMb
9XZmrJsPbTcpD6DJGL3nHG8GqHAvn+j0+y6N+Ckhel1Vzj1BMiPIdOUPGjiPsMSy2vhmAzs+quAs
jHG4FKaRvRVs37deFMYPBv6wvWWQTOeP0jiTD2hviyIfz1FlpTgNA02+ZGRcf5h+pt9qfUI6rReZ
1gX4mbXvREsYdUU2IsFuCH5nnGvJLga+s+2JcnnySQNbCvhK77mt6lsyJrW1VutNvPDqeNDnfR/b
S1n3zk0Yjs0LgUDGsezTigxy30zuyTzUbxWAjpVoY+N7HQ7DV9LT26DBqBWPauiy59BNyKiiuxh/
DfAiy6Wt3OqRYGmAk3E6dg/ukLRnvHgjrmQVr5MidZaFlnf36VAwvNW5FrN3IRqoDK/7Hrhpt02v
Wgbk+XIK5wG3gts2maqbrEyCfTla7bMlbO1OdSLcNmkSHmTiiV1wTaecaQmDFz/p7O+Z3msAGZPx
bOZ6cc9Qd1zzyXkOMeLPiescD5HyrQMKwvC1B6Cwj+pp2ga96m9FGTp72heesSKGqeM0yFI2Rw/t
EOmG4nukAOWQijTZb1av5S+a8Mxtm7T1jnQkUUAJBdmDKSxRd7aT9Ws9rfwbM7GIaDMyub0GExK9
bqtz5Yf5mYFrhlZQFQxRJ768uUD3TBokcc63bpm4J1nI6oVQaFKS2kmzN7Si3FvR1NqdrYmKurGN
rxGyhtMdGNBZCzKf6ptSFeVt4VTj0ii77qNvbEBF+K25LWb5g6o664FUuyBdDr4ziYUwPWIUTbfS
tklj9Csp/PIyRDK9qVFuv+md74NO8EHbLCdR6mCvdK56VRF6M6+Z5CPCEHGDjCs7aMMk1oQoyaMJ
trCc1abk5qgFWcaMWIpLhWD7dTCxo3NX45ueDVBewDbEcXeXiGC6iUqNIqjs0K6vJ7u9xqBjJllb
Gbmfc0Nm/uOUAH9p+yZ8z8Gs5SsEVeVJ96XFPDnxHuAhgFrw0947iZ4CykvSwoA5NZn3URwQYU30
0xv80u4K4JfxHapOl12EbibYAbt9RIvtnLlSurDqAAPMKUDUO4dxctQrXTvLq8ZszhFnrAFfausE
V1o9Rwjk7+PRNd56NwXXopvsUzNl+zVsZb+nF42x7g0xhn0XZwzwZgTypWAh4iK9UfmUbTqusqca
omHwnMO/+27WwuUHrNWmYPa4n8aEkMpE2vlh5Bq4GzLvMY8jm5xE9GyfSMssNuehJpnTirw7Iyi7
HagTbaNKZawa5dMqk914S7R5u+sSt2lnepp1T0VWtiD+Ek/ta7fKm70+8KDOED0GBiAQEMd7OpRx
tySa6g3aWrGRJTQmnXD1N+ojonEaWhanVFVJc8k4LDedm+vO3J4acguj0dw50p5u/Dh0L3Ex9o8m
t/xj2lejt6z93HoM0WYSG5DqzpL5zBAdwrTUEp4HUqQQwBf9JQx7654GKQkVTZ4ary3YG/hGHk8y
bGdjOAJ5Tc5UvHInwmDaOzyWMEEZfHyggnWPmKNIAoyn4HEw8uDA8LR6UFqI9r0w6pvInfxNi2D2
hZzW+M2IlLySxABpeWZpU71kzs3IVHabgUm9MaKMRJDUtsg4SGjSVNKQh1CG5k5N2vQKVCDc4ISJ
zpHf2buUsdCHGqbke0U9t3IDoepZ0ab1yaorsWKgqj+7XddsS4TCj8UYDlunD7Q7OsRcm/KsV/N0
UMNbZwmShvK4vkkaS96giFHvgV5lu8jvQzVL8z78SqvBuBFJB3nZVeY6lkZFEW0Nd0RAqwdsdeMp
glz72kNdO05ZVCpkGhN5OzQnzhWhYC9aRUN5pg1F8xa7rVjIDgXhLDS4hlpl6x+IOJxOhuj8J0sM
CJtJUQtR/8VW+xpC0TnSuB3ipVJatx2LoYjgERXmmX3Uqmc5Y79LCSBo0zDE20i7aDZTTWEwuHVO
NvvQPkPpCrcYefvnmn2bOsDNTy00src0toqzTib4XZl4w7Mjsno/IS4H0EXvf+WEqXblBwzlAwl+
5X5k5vsecXat0adEFyg0hGDSMjPprNATu9cK4gNnUePJFygxxjMC9XpZKPUkDS46s7ppgmtmY2ZT
rrml+x5pzI3aaFS3BlGEHz3B6C6VzTDcNmntLjUY5sB1caW+mNUYnvDZ95c0yvKN3gmf6wmb1VFR
tr/jPnJZIinOKyranOd0ssRa6m6/DEd2P5kSX97z+9z6RAnusGhnT24z4VvvPd7tzHDM7ED1kTRz
LrHeMW1c/HbwSLwbNgIC6fkqq0UJzmoz2Q6/J7LGCrTZWLLfCvs1pJa4YoMmvteya+58WZJBPDmq
PU+6RbINVU00LJIyIvgcplHwNU2edyaBU7cWnLmpf6f6ROOApRvw7GJfAPg5Rs5LldpZCNvSZPZc
OwGASs9OqmLJ4cjJa4b6aapr54A1uPrQuYNf6OZp/Bq0MPaTb3lrZTT6+5gm7ucUJTEwV+pgXbY8
hqF+BhmoHpRURTY3reFhzDyQJ3Ud7Xku/GUqOewysqo3NkibZRxdqcCWZWLFJlxag9xX+g/8+XSU
VhbSvADwNTXWdEoSB6KJjZzvJmDewAyBrWReWhFRL4OV3iZW02/1uo4vbUs1wXGPfXBE5LhPUdjt
ZT92d37YDd99OVWU2YP8aqZafh9pnT7ysPKNNNkg3imK9TPwzX6BKFYep97lNjZ6CkxTOb63aRfv
IUyY3ym13I1uVs3ZtRt9mXihcz86ikiMsObwnIVMUdf0tOAF0PMIwllRN+yhpB/SIJH+AGhQ8+Mn
r2xIllI9ADYE1cWqwT5+JC8QTFnSRlo470if3+cFlPJZMISBuYBFWayhYYQ1Rwn13MDv9MjfTB9g
3MilBrqJg3F0u7dIWd4l8mVMem0/DW+ikQX33Dy6EO2n77AcOpfRaby9m/fNu5+aOgntYaavXdpO
l6aFrzpHuOfpC8ww3JO0qTJWkaGnByewjE1gdPGT1vYp25MTbLtArx86qQfvuWGQZIYGi2SeQWhb
XXXeW5BAaVwo+MmfDIz40U1aV6/QjTUaPVmi3/WymuK5Kbw0XLVuqx+Z12bPfCbvDuVedC6quL+H
3M+WjMBGI6UrRW208VGnafM4sZBJeO3Q2gsyUZOHMkCeP2PJDTusfNjdqjgiOcggPAG9F9dryrFG
kfzt1Gn4JKE0yl3paINzH8d1fkZxpbMNunYS9HdE+nLoAdGq+QGLfJCHPkubg59HGYd7qK0EG+dl
bPrqM4OfujVJZNq1+qg+W4yG9yUinIvwDHlKAzksf+O4kYxy9XIp+PJ3ee855cogevKSOUVYzH7z
Si+XwhTFkmF9cMfFqL0EEWTp36aiAAIF+GQJM9iYYzfjklEMcXcDIFHSSBmMbR8P9YfWFPoT6Nme
5Hjem5sPE+dH3SRfyIZsOf9NeHnqurWUS4+BwIqvGhpZwNyb22I0+w0OPau1Mbolxv3mMyX0diGp
4cJ55bfbPu2SzW/k/VYAadJw2fUe0pWmY0EbYsrucRjaS17M/Yt5ov5HpcCPgYyro99D16Uxr/8V
rWDWQT8pmXZLxzfEKhd98CmLQTsoiOZn10ybJ47icMvq7m8SyZOcU9TfTpAetkJ19W1WDPnFjSr7
Y5gy49CWkdqNcGX/Qt/yQ1H/L2WHTUmJsgMEhIPmHXrHrzq+6orETrjYcVBgXI6mTj8aEWeEmdnF
kXb2tV5Emi0rx98LlZXG7MqtKFHI9uFGixx2UQBvbGcVqFXCc788egIrZC+kqOlO8YJFUbwljLQ5
qYvuL+U5f5zhX9++D+sHLfZVIG39J7s4bMTBtxg0LVoaM/cTQtvnPlH6sW/i+i6MBqa3Y1o2Zx+G
xH04meMqSOHpzaToDRR2oZlwae7Le9lQR6Bjcru71J7032Ujf2vke4zfEYHLr/bXAKA/zHP/NFv0
+no/j5R/mqT+u6KCEAr/2Vj1PpP9ZxG//pyZ8+M/+X2uqjMhxYQGegNgkgZOh1X0e3AnA1doBygl
MLmi/kHR+M+xquV8QxqOHRB4B8p4Qlj+OVa17G8WIkpgUwiizOvI9W+F5vzQuP1rcfwwbmlXzRdv
DlUob+SPU1V/sPWkKehCQNiOloEco3lXExmB9DA4DkgAs1mGwOQ5T/p2rVhcW+TblGX0DkDx2XCY
LT+4RGkOBsBLI6Dx/VXIPyRE0mUACYDBZsDv8pgAPJzGzC4IL/5uiqhb22MB8IyuwxzUpr0Qo8HA
RJmMW9wyJVDH5eBWWerdgpu94VA01yhANe5zWXjLUq/nqUFwhSJEYWnlfogbN6kXcWEQeEa6RHdX
aRX5NQpgNzGHHFRBxhe90KBKD3Pmi96yidpgmmtWk+2UqFdI/6eFS4G0BC9rb3DE9w90uYwYmAmI
V4ISjXrp2KWDEsrM+5WvVHmnsDDtNYYAG2h++Tl242QW9U9Bqb6gDH7GlhEcsGHStyYugttHNwwe
QtGqgfxLSthYT+2qUslrNcARU4MXIQLL6nXhZhbNpQ6vzhjXlJS1RgahZ98WOm+5Z0NauNhjZ5aR
y/vILQhZ7VAeVaYPfTvLqiMUMCJFaY2vgtF7DxCArjyzkXdBPRJRV43Oig4SiWG9MDkrxgDgc2ac
LSiUV7sHxlAuzx+WN37kuLF23lQ4m7AZKrqEE+7UMBZbu8oj0s4i+xEmTrMoaQ/e9bnr9jMRF/0b
kkNjiXiM9+0VSntWdUtUfE+re+8rNziaBVSarGqv0AtC4vEkeZTSbGeQJRFfAbfzlyYX2nd2aLms
IcvdOJJrte8qdR8W/U0elcVWkiyzqTV7IrXQdA4M8h0cpciuglzswa1We5J0wmMbxsNBY+K74gt3
lwUwYMoUyqWDcsZ4Y0pb35pd264QZ6O1HScigIhqeYtN+MoaVH+awpazycDWbVJaQLyR26mCRd3U
pBPWUQwqvrCCVUnUAU+P/zH5WrnEYEEZ75C/Pmsi113VYZTTJC67AxO0O1KqabSowpoJfzQXA35u
7kglD4+gaW0uqiFBF2gQI+eEmb+gusfkDBmDAOyBNrCiSU7pkGym3BHzvGjj75mooVNIY3xkEg91
HyD7bcca3pVDP2wSP3Tgv3scYjl6fjforoLvicezCMx101QAgBGo3zPz6WdMYx3Gz+Ste0ajzd3B
TreUUc6TjILPyfKedJnIld+pbBcUsKFtDkjpSXWQQUdco5GDR027apFIQ6FOFkfOHtjGk1uCae+y
edoPb4YKcTg0rc2VtzW+uH1C+ZYeOrAebu2qIFljaYxNchRDHOwa4X9OvghWge8bmyGAce2OQ/hB
FypclmbpP/dxK59qKQiO8lweSKPw9/W1HMizppv7QxmuGF9BEMAMixSWrpIXQE2MYvQeKU8VJStw
zcfYjPBWjF50GVHLMHkwilMPqe66yqUxU8Uol44HhJyfVlPBquMxorCC2ZsUpFBqMgj2kuHiEVB6
DOapT7mm6u2iwrt1GP0PkdG6Iu1+USmdjCrBJH/hmXW95oPVNzmoxH0VmmdsGD5hGnnDPhrnXx2T
FRq4QzarE0DWqgI+6mcteasuqBzdt1/pSLaX3kPg5SN6ljBtKWD1ru332iieB+nvgSa0n1CNqzdS
5utFjraU7MKkDL9j8NLXdNKY0IjE2cCP7zfMfuWa66m+LZi5HqXbVw8RDYpHPUymez8pCZqcot7d
uqiogapGayioxqqyGjubCY10y5pKcpcYeO6nyEMB2NoAlFPvFcQ/qF50idsahiaSlS5Z0xQnAzbJ
IBt0eMDKMNqFwvLnScSgx67CdIlHnxLA/I5rq35ur11AQ1fNocI4sTBKhBFJrjeHcnIftSuFGGTQ
ghczFx2lxTyeEpIxuthbJHl/fc7LVYyf5oKvvB1nJV/iwxRgQfFFxZypHdJN2YUrZfkMm33vHdca
C9zO9p3nf1LL1JvatuV+JF3oICK92DuTyQHSsJj6KD6bnZF286Qdnxx/3OsWQ1STGqJZJo2EH5dA
kFjYWe/hYcgJiGwLL/oumGO9q7ADHjxNLEjDytOXqp3s904E7kZU1xozDiZq1d6EyLIoorxc8On1
c2+2SANal96bG3rtR9Ok+Ulmrbgd7Em9BtqHPqh2lTQlrcFCSHI/42FrwRbhEDIzEg28gHRfvmjX
jf1ZZXwq0RPE65m3hrT9ZR1qBeMuJk+zMAm8VU5BcofQdZyzZI11yIc9Q4oyogVQFbAgRYq/rNZV
cG7iLOMibffPvlmj52hkEp4s9mE+bs6MezQ5oJjYkQSlWFaDHmj3pcqaVd7ZcjulgXlUUWPcDgoM
eW/UbFGTTOVJufauVUH2OinDX3sExjx5gxs9pWPwBdrUfU3RuLXwqluX+XUQWrfu0PhQ6HmwHxze
1V3YUIBmltZsY1P2xzCwRD4LFR2MmWFO7rrNGsD9JkEmNq3zRVcjJmZCJNoFt3C1DUElPFoMkOfQ
ong2mNjdghguFlZs9k9pl09EA/fDwhXm2rEz62aaEn0NX0C9Mfk2t2ZcI4UYNH63tDa1RREP9tqH
98Ob5oKDt6WMsvUIalNDn6zbcpn7wqBP5Cr/gYy88DJpivZdOuQbI7Odky9H6wa3pHMw0PesC19L
9yqL04/KLG6dnrJxMtJqkfcDWbOxaJijDy9iKAtmrqQZdIB5OSolU0gi4biGxa+aJh7wiG67Ao20
4MueF6p5lyJcUA/yO8RimqGEhs5hxu0C3TTtyW5Y9bY37tj+BDulKRc1D0FSvohUO5TtwZXeyc9Y
/ZY7nStBqPIAVHNZgq6el2MG3tcmUTcMykVYBoSut0ZDZ6Z/dIx4XBtMv2Z5Itg7IDUV4DJWqgC8
7ivnHi3TuNSGbB8zZwUctIzNN8uvD6Gp7vCt6rPOHL46tiOlzws0Holv3QwTPg+Fwdxn6nDjm87V
Gwlh6W6s5HRAFZs+Ch+XB5B/413ViI/Q4/UnIOeUXG3Txhzuomc15ZqJn7HS10FBRHACwQmOWapu
3C7vl0bY9UT7CRQCZaEdDaR+j8gvS3fOgjcYyjSNXE3CWjVWJF5DMJL3eI663VBp7qIz6zBhGiOS
R1sbInsVAIFcaQSAnTxpdHQdGUBuidpRR1KTSK+zwA9whh6voVqkY+dkDSdB1p7CNraY22fTzKqu
axSwVhwuIlqHEApa/SEuTJ3Zq1vse9dUL1HpF/u4A0Bkdm77YNjh+NTqITKVsYy7veDuebT1yZvT
C413cdiCqnbgcl1jxJ6TpPlgGHWpErc7mYWfrmSE8Qu7HgdSkDrehagXfeNJr/pUsREsYy8HDB+S
AZAA4UR7Qr8WzUGxSUQbbSJGSFyEzEIdmTIOT0bRlyubnitDdX9aWViTFq2I/XMvSZw3Iw9W9mQN
Q8y+M4jlz4Ld/69slh3k/fHuM4xl8XNF+wML+m/LrKUK/vln+r+tq7ZQNf8bPzsl+b/x1elK/Pdx
wYf48z1Cdda0n/Efn5crT+z3DgipwVcOJ5ZT7dp985x/dkD8b1fzzQ/yhov9lazGf3VA3G90u8Ay
YhqH5IZi7V8dEPcbbhbvCiExaIxh4Pk7HRCb91X+3AAB90xbGxwNLEhYg7/KyjuOUWgQlUMsTV4v
Omds9lNr3UhoIwsVtFxP7cw8MSLqZq1VDUuTImZhFmO60LTOeXBTk6t9YXXHSTbWOp0Qfrfhm7CY
JuRhPWezJQjQsW+IUlCLNCiZJKSHHkSowL3FxVshsMxI0UpLt5x5KBVbRvaJoqThFo/eM6ga2hfy
K7KzcmHJvlkMeRYgceqmi8gl/MbUcLdlQnMBlhahN4woV57HlWOsqB08hhnXy/lZCNnPPJRAMFQU
DX8ziddtUUQrVNPROmCzvrOqzvq9Sfy32oL/nYHj51bf/8gu8v9g0xD/3L9x1Rran7Ysz91n3cr/
uIvf5c97/I//6h9uEMf+ZmB7t2maY9/4HQX3e9tSOO43PCKOzczO0FzGoLzWP+wguveNvwrJjPKZ
hUnT85+rVne/gcyiYLavAC2HnubfWbU/oGj/WrU2k0W88Ba+XeAfngfK9Y9tSxzjYZ8lDfL1wCFD
asIlbzU58Y2MmXFNFhRYlae5u9Fw7z2tu4/NtGBJJahKM/qBqeXEG5C2jLLpqs/6RHBrzKK3kZbb
DlU9fNOi2utdypicFKGbEFbRrsr+EpPDQ/HT5nPdxdjd2H9ggaBUNn+13qrS0mPgc/kykwHWzrFr
FnkARTDXmjmVKLVUQpPvpx36HzeY/yi6/Czjom3+9//644b3Y+cE7c62Z0A2ALN6nTf85G0LbcHV
CsH/Mii1dIE07stwixdfy/8KNMDu/cuHo7390wtdP/xPL9T5sJa9IAuXlpW91D/Ed7n/8Ocf5r96
DV5Eu7oMLWYl1z//6TXazowLYkeRBkIKndWqwS/f/iUe9lfv0fW0QYoKEoPoBYdt9JeP4iCrkhOA
90VNm3URZtle5v73IKZm6+qnvu4uNX0mN231VTLpt7k3nP/8c/4yBPr9DUDfAoulX+kcv3hjHdnj
pUlisfBTeSANhTFvi7Ii7Vt90aOZnP/5y/0Cu/vxkNDXYOEDYCUp+1cgbkz2c0Pmb7CI6BXPcfe8
RXlIGzP0KPoy96bwbdQetnVrd8kX8ML7P399BCz/+eGB0mR7TBRwqTGY+OMPaxZ4ZiYriNG7lrvS
rk6ZQFxrOclX2JXTbergxklVAYCPzk/tZm+WmXyZMZpho6UDn5fNIh1pZkhtilZmNFnnzvJOuKIQ
AucHTzgnvA9fWmOditgjOnXMzNmoQDJIMttQd9nBDsVedAY4Vs4ghHz0mYDQpPE/ECZvJzM1Z8UU
39t69ZIGzkPjWbfk4dzii2iobsNLYqoMmm/yhgymIU+vbhbXV1Mt3bvr24B8xsFeuKgzpDkrBx0X
SvgWMMuEAaE9e0jWiN7ij8Dw2/caGeRLh8kALXIkKgSfGldbA/HRTVHOrdFAY4kG7taqpbeIG/7p
ss8PcWLcJg0JXz8+mZFYxxHt2N6qrnteLGhMCjXsNLdKjzHj2rSQfCo3IZLx/7B3HkuSG1mXfiLQ
ADjkFiJkahmVG1iKSmit/ennQzXHfpI93TSuZjGzautiZkYEAnC/fu8536lkyTRidgKlHvTQpcHQ
Cg7dSGOIp+yrV5KBiOYcetevNa6cAj7DJ5pE8IkII9ZxcHtVW34QCHFDP+PGzIZNlIxjochH/DWm
82RFFu2vIpPXDuxABDAJiQ4iJrCY6UHAznOjmViC9JVEu0VBKSxtcd/k5Ue+ihdCwfTAtfsLMfIF
rmvegoZA7nn7XiO7usrwnxE6VSS3oxuFRUYk5dg4qDrqUg1IQSeZIumEZ/QSsM12kX9dxsWgYMoc
YKLJEK/PdiwIkaq5CKuo3R35cO5+TVR3y/K7cZOCLOxuXffMUhyvSdIPo0ozghSHZgcdHzOzS6hj
TzLPjuaVPNS1eV8XlnmuHW6FRS5YvrgMCfiOXZfzSpl01+soBk7SKqSDm3mrw4ji/8JGU8K2Lb6d
ubnoiX389d4LyNt7TBnHqqTmrBf5Pk/6txUpTy0RgjvkyKAjJB9yapNva43lLo9nnTHL6qJPsqef
YzoN6A3Wltjd4r60Urq99aLTOeF9524qd27UX2RWqXT3LbJRNfp/RTH3gdZznci3jXciq2gnbfFQ
jKAuEseCp5jpN6Ccal+v3WVYbESyDjjCGU+kD4UFkEIHzad3iUkAg3bvao3upxPvTMlafjuqrraH
Rp34w/PID5HKK7ztcR+TnI7GJBKP3EfaQsmmvx1dhy5H/m2iDCI5uvxIO+sGifG1TlZKq7pPgFSp
eJc+v24FN7xk3d6nEW2lcTbuZTS5ftsvDk09C2mrNod4cxCXVO6Ntor7IuNB0q34QyARCoHn8RpR
dzGRLRpKc1EUrtRqp692r4yBOvOFaZKPCfBOecpSa70mznVlsoazx5y2R9SWnxPCHn9xnCdV4thi
TPWEeZa8Tv5FxMzWexTulPAeqISnPtGUcFt8h8HOg7bvLlmp3wPk56HVeTiYEmLaihKCbrsorAZl
8Qd9NgnSQiCE3msIpd0tpyYdltNSNk7AqEjQ+1HRrwL1vRFI8wmUjPk6UcNVtDp5k+BzsmtV8p7m
YutQN8WHSYSrb5bJ1HipBJzXtng+ABd+lmg5SIdJcXfwxPdZd+ns5GMS46UruwuaWa49XggflSCL
ss19An5QeLWTfBdpSxrp9pwqjf1UFqrcj5mTItViONXVXX1oHELcstjkuk3cJM6koFHMubkU9+Tm
RbPDzJE/TEZWvEx2tPGRo2zdF270U525tDq6vVAhJPQpUvX7IsffxpYZvffo+qHp8IRG7rY0tot2
JeyaJM28NLW96Oc2hFAx32pkNPsSldqdI1gE0VzkqG6ZgGPmhJHTcWtH7dCvDB505RCnUIJRZr0z
lEruSKIk+I31+zDqLPi5WV+stMJfCIdGuzKAtu60WOoPhBGi5SbRuqPxtrLSipw+9IDdpPaYpvOb
CCEPpcFb1qxxJZVz5U0ARLo3SnHfJTrr4jJOBNOgH0P3m/WvXZEktPSrIjQ78x14aB4YGofAmZDb
QE+EeiHD3DwzzG12Uas2PzQS1ZndRKAAkEOSHZYlH3Aa8odUVd61FpEdiq7t+0PKT95OIxEWzQx3
J6DPX02T1wdcHpOfY7plQbd5wuO4CJdV7wPC6p2d3U7qZc6Kj2Vhe94Wp6bmDuYE+u0s/N1m6i6/
tkXKyft17nQalYw+e3XbF3NS4Mut2EApdSMk9yFKzUuGLtsXcuIDlWZ3NghW9ft+xjI1pG91xQr+
a43AWHij9k31qFTZR1w0pKPFCR3PWk93LPHbnlI8MbkrvMyy42Bbjxc5bgaV9Hts9LtGjNddbX8a
SfEDLPYZiR+NbxqZXr8k1BYVY85sUnW/S3ngdJa43Yhhj6KjsDwzzUmTz8v1TCs3v1oXYjybyOmI
abcZt8f9Uc+nx6yfyp1eqGMwLOZyp8/sIf2MW7PCZYdjgsFGtX1MXe15UZ7HIm/lGw7wp7VJPtKY
60f0+XcT89Nauz20W4Hxq1xAMXhZrfyjzbiaTtqL0HRoV//3Sm1jefzxIPYLoER2hwXDDXLAX+G7
ouSoBwY8IQeQtcqylaeZV2LRzL7ntEMVhyLC11Xxd1C9vwhXqFAtgGIEF9G7AbRFf+nPBSIReP3Y
azE4AHu6TZCX4OY5CWO6j/LCZmpbofqEZwY+qQioR66tQXnR7PaS4eCzEVd7pcF+Lg1ByZaTBd61
IYzSXdbJx3jOMy/m4OYnfX+MBvXTdAbFE5HyCvzg0Wy6c6s5za5dzBNYz2etH78yvThojN29rQ6d
iui76bLBT8r0RBQkZRr5kTcmQvVTSVfaqyIWbmFbx3mr3eeUh2a758zMoGHOqpOJVWFszQrZD/nt
6jQWc9+UfZNMNqrGAj9JOvfSn52VBFMU4L7SSBGOin7671/vvx1QLdRBJFJsZ2wTaCpn/T+er2qa
UozLttBVnSJkwj7u0zM4Sjv+zhpWTzbW7795xX+7o3hJ+A4AAdFGITb+y1lLH0VFXk+hBNV2pfhy
jCMJfPJeJG4c9r38QWj8sUVY4JeFsZ8i52YrJ3XJgl66k+4zTqSAl+y5W82kzpRA27fcUQysIv9g
MJwHxMZfpso5rukUoIzsjrVefLdNdxFE5Aaj5FyTiXtwZy7EKYCxadpQBbHtk5pSIGIxECBROm7l
piKpHEqK8F7l6UwR5IZk0a6IgNSBqo1Dy6+abuoad+OtPTk9j4jC/gR3Vjlo6A3pNZg3jeQnOUhd
lkzrn2pXFylTuKwKXMargQQDefrXzsiZK57ZGAhVVDZsOtMOt+9cX58bFtaSvbjQ2RVcd1W2wq4P
OKp8jNacB1u5JdL2kltyCCmeo1OcmfJfmPR/1PD7fxL9Yv6r5fYHwSIFVzqs9zTbGKiAKBh+AXMI
sPwn84vfES6s5iBcPv/jeMb8vwqesTi9/+chwfV7MfxJHqltP/+7PBK2DEHBCBkN2oLoEGng/C6P
NH6jt0cchc6EgFakwzrwe5tRWL8hN0fTa8O0wojh0v37nTojzN+2+BaQ/wCvkMsK5x+1GX/Rl/5n
e+Pv05pjc4MdAchqU0j+ef1TZwLMYjgensnzmJKcrM9GAAHMr6zxvoLykq7vgxB3GlKE5M4Zn8d6
P+hYQNfkXkXWAsDUX6BLEgna948zFpK6R6/2QtPlsCnN0lIL4xa6XVYEkTw42r3UyZI3L7K5tigF
tpeemyd92Q8aVpaz0nzWSeAqobYe4mdruYcSYnc8kEz2ATUv1XGIWw/EFtNhL6qjgApUtoQ5NXsr
Itc76U41/2QXamClR6csg04nHJmWR0oSVZkFnbnF3d41mMAG46dR31mbPbLtHieGwXnzLWeTuvmy
NqWnle0H1tTbQV2Piig45xD1GqOMEde5Wu5SpfOW8uLkH3BWfVRaZIhZm9zJQ6QXaBE5CkhLVuGr
+Sf6nat663Lo+2TCcFO/mE4cIvLamSsSDDHXhzJ6cadqR4zErqyTc9wmoY0tTFu0I5MNLiJqAA3v
ZSxCpsGICJvDXK+Btnwvc7lH89PY9yt8nfY4JYA36x8jaIc29Uxb8SDi+Gt3U6atL9hkIsKf5s05
4ZUrRwX9UKg/NfnpyCfFfacM94dOhFo5+sn6YUpyhuP0Dkv40+jA4LQPJgCdLs/3ar/6G4IllcdV
aWlAzBxHFG80h+sIeB+C+KhOQhon/aIhLC/8WOb7KR5vsX95qdEiDQDmz1x+TMSexg2a3DHsmim0
l+ZG4AHq9UDTMZkUc5gkW14a50+nDZP2vcJAo2TcOqnhq2cgKqc06fcZLIx+zAIc9eeGqlXWj6KF
svNVGQRII8EApxQYw5HwBq/r3tQFYVWN7MNc8TjSnq4IU47FfuG4iKYlrOwYYw8AFP6UoJy1+r1S
qwgZq70x21dWOZ1poVDrGH5TpXvp3DYDkRh2GKMEqvTiFFsv0/QDHx1uveuij/igvAeehO0VY/NN
g4pWVxnixh/5qnGZuFPFEUmovTAf69ZgEkvQ8rQ5DYHNrQwmNA+ED3orliPTUHY9UdBkex1oEVMb
zLx7RMvaEnAeDiqBxz89VCUkiKVagwI7BUY1ijrNQ39JD0+HCHqH2sxX1KtJe6TKui2j4A8r4f+h
Gf+rgPq3BcZUKbHo6m597D8vMAI4oUsDG+BK8Z3Ogd2Xz/nMdxmVO2sOpH4XCxqCihbIzrkyoK+u
dhlqU8LMY9kp0byvi2i34Fmhr7CbsNPExl0ZIcEEmOIqtt/gNF0eJFI9Jxh+JmhuU35nQ7tz3jfW
IlDrHWczOFXo6aZznTzIdgekhlD6xCcUyjPm3LPF28poRWzl2Iur1KHO04xPGy02zzhWH3llGV+I
db2sUs4WAsaSWKT+mCXvwvX6lRNuvseIVvAmKtpwjEU8y7rtk4dyWH1z2f/3i6r9uXn8+6r9h4v6
lxHHaNMSguM9erJ4Vof8zqizIGmQhYDWK6u3tUEEpF4sm4uy11CZru3fpYht4LM/nIv+9RaI1rHw
IuHcYJf68/cKO1hx5h4KQa7ZobAyEiHxXwVxf1dA8rQ+pMDy5MvE5pQeqo5v6g+GhWf60tpHspLz
+palQtVf1JRE51BZj/QLY4fuRgBO3FOtQ6OOLKb/MIaR7Y45PJN4Mq6Yeehbbf6HcYrGHUObrxi9
zv3ARx2MquVL+2rN5d/c938u8n9dnm3gbyHD4/IwZfjzC43oHJm8lygOdV8ngQl6SezThkidQ9z+
3WvZf56e8GoYlDDRbDFrREsy9frzq82Ouih6lIx0Vq+cynqwI+2YEtXDXP0wWRMeBhlUpFSQIX+Z
m61tL/aaCUohZBLn5fN1YW9NQckpbc2enR7VbF7sYqyra1G+qhxCY/b5BAqJp5aHoqofmXYFs3hJ
eHjBnX0pXRWy/vtu0R7TSfXVbTXH6NDEN2jqNINRvLliJA16Z75erO603BrqPeipUOgdLTE6PZpn
a2bgWt+rKfxOYKLnwVTsHM1Ah+O8odnr+m7UvE2lONbqcrUUg2fQsZwhoNhdAczkpbAc1tj22HRx
oCT0rAq6zt+lchfn/alDwNvbPncFkrElGKYbDYtevakPdJq/MEzYEB2krEP0pBbH1Gnooh3s6r4W
K6t6s+PgT1uRsRCXwf4xxd1ubl4V82Xbhu0ux+/xmhiWJxgoRaU8uNhI8KY39srxCqa1eg0TA97r
l6Ze5U4bkPnt0UddMw5yxdfqlCe1DK3MPK3j5OXut6N92VwCoYYKDP+5eh/z1E/sW1t7yMrbaTiM
6jEfHgCzsFQBelBe43wKVIRo7ABl/Yq+Omgd01e1NBhRmPX61awFIiPSfKXdVMN9J4xvTtY9nqqA
EaBv8bQaFG2Dc8rjJUDLy+q5esj1fQMhsqHy0Un8kXTwJUwLWT45xbAnvpL9M8UKCbm8sI3DYqRB
P2R+Vh9WPvwW4O6yteHK5pb61Fue+0I7Sy2sNeG76SHp9nFBNzHCC7p+Zsmmqp9CwXNS66z37H1j
h1/1qojdoMbmhizV4+WqxArdzjjCtcFs+JLb8oRlQO/3FWp/wtMY9gDbeNGiOJzG9mBbd8NosJTb
h21LFQhFyiULGgoZpeoOKgy3okAgbd2Y6Vc0RvcL7c9iC2Uf9tx6OzXflfrF0YjjM/m1MT6QvbSP
TcefzPPkUDyuycnM3KNZkisA0ig3aSnK1OvoV1X9g2TKVYjnyZyuhQG8xbZOWrOP4mc6xl7r4FKJ
hd8neHtJusfYtnkx+SSOcgeAx9fG+3b8xDZB9TX7EwwEQz3BYQgmxOSzvYOnfupdwuOpYnXU9DOa
XccCUqM/VEYXFs18xLPt6813rR6s4aHBjZ0JwlWwDQloZYbm5bnjufGFWQX3asZpWvHqWj8m7h3l
3+z8lHDmnIS6Dm+FZIvUXlrnFtl+YMqDoOIqBZs4DcNJKE9m+jouT7gqj7+k13PyiPuGLCDgMFh5
Ov024nBvN91h7D+Vmu/LuMyj4SduEqzzfEqi+HErKXGzh/C3w7LHtp1Mu6T5rPpXzFMHnVpzzW8B
dO6G8QfOwGdjoY2AlcNq45D6TvSQFa97N4wduufslF3ip/G33lBqmitsD2Bqmg8vCaHwbqUgXQfV
q03OFqXFZNDmVr0rcp6XhXtlfZCUoxBobP06Zpntp9dIszwj5b7UDH8wJJNb3a+cBQzwpVYxcwDa
5JmfxiCpYfZAI1KGndDvtEOejIFhhHpCvhQeAMjba52/uDPpZkiQHZg721Fi1Ipb245DC1i+qOQe
Y7xn4u0QK14pVEyMBQMFJciCk1aN+lv6dX5sbSaY0iusI3YLb7FQTFk8xt0bXuKdW7ZHvi004y9j
9qxV35s/ScGgAYUmAA1zjFZqp+ylt1WmSFqQPRbLl8mxp63HA8MVXvpBUaz9sMpTUtL+3ajeSQdr
5qHNYePo1Lx24lmd4aM9SeUcoL3x4nHw9Gr1QLOFTvXI1tBriVcMxZM6A9XhLi2Ok3NuacTPzGd4
K0M9BJpyl89FYHNegT0EXJp3WneUVYzFzM95Nn1H47FVuwAynAecYF1wI/FyransuJF2CVVtrEFl
ZB8iItwDohXGpol65tVcH+mMBg78fZnXp8z50ga5LXlYys9stfsYB3uChJj0lA9Hnib3MANzzs1r
dATnaHjO1QO2IBxr+3w6TBi/RrbN4QobMkew6mgat4q5Z3ydz/edEqTTIVb3dOaN4Uosj3Sz2uiA
cZBPcGV3TaDDkIGbfugx3/bKz365RJy9qH1A3QV9jltMPze5SQN/P7dvsnohr9VrILyWXfamRK03
me2bhe83wkuXvbR1Hzg5Kmgbrsvy1NnxFeytYOKmdXH5q5nO9AJZ9XKbm2sww7my4a6uDbAtzt/D
3O4kWZjMvt6clPaaHihLex7mLCxQInOGzcNYXZ60+lhbN1P+Y7LfNL141jrLN7TvUlAGSkxidbAm
zJwX7lO5S5LIk7AFZKIH8m2BdpNLyLYE+0U+Gc1ilExFIZcxsiR+ySihiJvearOA56xECPjxVPOF
Zfj1mesGy0bu5FZF1e9Jjq6N5WVTsKBicHWe0Q67YVQTror6WzuBjQvMZl8O4jBpz+AkNsMHA9uE
hyXf5920WxwsUK7y2rLUQ+/brRyvkuZx6a/GEXKai4kiaq604pHIUG9QZs+ZE5qLFw73N8KhT9I+
R8tPRVlvelEeFdi5um54K21jNTWhLwEfSY6Vi7S+5ov5oQhklq4bVoAkzYJxplpduyV+qYWFOB8D
M+I4/zQDCC1Lk/bCGPaC8wq3dYOfo1tMf/v8zsr5KIG4CozHUgf0K/EeMftTWresJtsmBwyRuYCL
8aQkTTJDJ26BhK30AKGWTwwzUJhAlVHYcbNnJevIRkPgE5oRybwS0K/ehFbC1IMtpgDCpkzs503h
1W4ZVOpGBj0NqoGdbw3yJA1hZ4aiPk8Vm29NdCSoPXX219T0wf7fYDoPiOX2hui7XcqgZ5SQVBFm
v7vFhYPQeY7I4YHxWYRfGhLeJVMPWj4IQ/Zlp3lObXqylFeCE78SZT8n1YRO5jDPbPadaA4YXHel
6tyASb1qRX+bpcuzoKGdGgdtLXewEoIG25GlNtf4B4I6Mji010E+viwRIaR9FloRd2rGnFIEVrbc
FDllZ15eN8NtmVN+lF24bKfWpXrXs/Zm7OKj3uFyK5MhyCcKifGrZ8mcrOI0TtoxtuKdY8wcVzt/
ae8kNjngirvMkkeXQpTJmtPEoW2VX2BDdhPLfltpNF3e+mXZ6QsxLXyPMGYCpB5M/zWMwFSfXCPH
LP0JFEETAhkRqgwWRnUxCDbD+lE6j+Ng+FPM9ldduJuNCN+xujfKfoN7BLliBXmcBEX01mtUJkp5
MFaOyrUM5vql0+WuEnzf9bOsnjkU6E2/U6W5g1HKGrbrmve4sPfVdF1K5RJ3+Wk0tHObXWLnUmIH
UeZpP0OGXkATuX1xC8voZhb9UQ7gT7BI0oQDi3QiBy0oq/Th13n4//fk/64rvjWG/3NfmvbMe/X1
RwUsnuT/3ZgGeq4ZtKYJRiEhRrdcGjP/05im74w+y0RxqKl/wKGbxm9o5tAJoptTyZO3GEr+3pg2
3N/QDqqaDcrT2RS11j9pTPMX/9LjUGmV0xnfmtLkh9Dn/sv809YAWLOvMRJcIJXjiZn3hj69ZZN5
k4pl+dmu8KQ6uLGG4jKWonLrM2SSRFB4VTkq3roi58oZsa8pOiN4lhhMg6p6rF3tRQLf1jRm/bpG
keZaHPnSoDb702LUfpzPN2OkHrFQH2d1hVzTFoeUBq7NmWijHzld+11ow/fSm40HlfdN1ctrgHSQ
q1Hf0XLqWo2KuDkzgn9XmnHf9POVPsYPjNPPzDevlBot5zDUH+2C78BcvxOL41TVvKqyD6pRp+al
+KAt0pbi4NItGVLny01tMwDj91g50yVpBn/iyKlm87dVtmGd5jtYu29tZ/pGWkHx1J4LUKTY6tGu
uPPJ7eQxk5L1qAHYQ9z7Xem659rNYOwI80ZGwxyaFamdq1K9iExiylvO61gB0c536yjLICkk28Ca
ficjHAM2gN2i6dd5xnUZOuCK4MkQgx1lld7QGvIZELA/Oz3EIPHRZYuBt1U/9dS3x7IvLwUSCG9K
ekqtbsxColgculfVtU2J6tc99ugY7R1RYfXTvCwZ1QVraaTU8tUZe/U7WqXxVaguRbJeqrcawWoc
Ypam2c+DKa9sfXKMsBwBnHFqHe6cbJqehqmcCPJWMujmU6exey5Zu9PzetWDslv6krInG8+iNvoX
lLIldZngrSlmhLEShDqRIqM6BWZXapQ3qx4FRtWy6JvAVnVZS98aZ8hLM4y0u5Vse5phVT2MQZU3
2XkWWh/7SYFFD4jYLKwDcP34oR4T9+LOZbHnuMCiP60FDFF3CUTk+mW/XHW6ihcv1x8Rg7ZebCfk
iiYDu2VTcoJDkmID0CfdqaB53mKgoGvcQMCaLUP6qznkbzDxBA25HL6O50D5Tvw+Ko1DVqNZG+Yh
uwXOn4bNIKIbrWsgJlS8L1KEFYkEx+6gXunlLJ4yPPHvLvio5BFO6Hat5uJjmG0yfagoPKhP465R
1HtEBfJWH2sDYvcEfhTv/AXg6cc065d4qlJO1bwG8nflxm2Lu4Lg8mfVbI8YQbv7zmRHc7bwGU5S
eyCF6qma29bTBxsEP9yjPXyzk57Ic6Owk02teYXH/CqPtJdhgsdR9sPtAG0zikfCxtNjB3wxKDT6
iUk0/UD3yjGJviSQ+LvGYJCuvpoRA5DWUpHZtq/x2B0Rv9QkSXdIhdZQGuMVUNVbBNPrfumGy4Tm
DCvrpsuzCGnB9N7rqE5K4xQNymfbIHuB6QxZvUDdVOv3mqQxW6Ud1t7W9msghUGaMkfpB1J/cUtm
YaUljFaJwrJiyrgZpKBLi25IfwrHeHdLxZ9HU+Xwmu4Kklz8CfbQtpFyyFvUz3SMfljNerJkPPmJ
ahWhPhrXXYGAyeTGOeEidoIZCl4WSYA5qDYJ3wVY7NB9coe12QlLdHunK4+NNuoBKUxLShyCcO+M
HFFaxOhlcYEsVdJLajoPpgjIhsv9CP+AKqmFVWu5jMIIajHvkBTj3qUHENXpYWY5jszpDjRyWHQJ
JnbGM/UgOIN37wleRy8zirCnawBn7qCn6gsNtPNcDtWOnPurvIt2iQqPehULrmTKsFbohCMb6H8c
jlwLZCCpJvcaiLE+iT9bbJRgPk+VkTZ7G3WkFECA5gFKd3Jt5M+yoQczd5S47XJoEZF5WWM9mql8
qaApF1n0rcv1ZxoJCFvTDaSpa+GaJ2vVn9PSDJsxP7fgX6TS05VitgME5+R0qwuDfd7FiQHudRI7
DO/5qZ6mIUjy7GbmqF3M66feJdegTB/LsWOhtM61otPSs4JRmx+seA1iGhWxVeymYgiBTx9xNwfI
K67mbNwGU6Tr1slRHRhmNClKwXXgk8cGyvg4g95b4STPqk0Nx520XBeWdj/xb52Z8nR3teWN+QQX
O9ppVvIq7fXWSZYQJAX0Oa7uoAtQweyKzDDJuqALwE1tsQetzXfel7E3NjV9IWeRnMoxYgEY/R7t
lKhzuZ9F+RlR2XpdMljXU1Vc51ZDHOCwXAkahEDJPpSVBD5pxddQ1vZ5bgUCQqDXVl3hu4s4QiX9
kFtj0Oj6r3moEPmNzm6YqtuIJCKDo+ioJa2nJvbzpKqfWZPd5FWHNGmZrlvbWXcg3k+mQocNzsXo
i7K7E6BIlYp+GmTlvbvkHxZ4wzQrrxRjedQUBZ32GiKKPPe6GsgWrk+t+qLoDmW20FeR/K0VnlHY
qfKtt00OFY0/c8Ag1vTL6AhAXIdH0+mILlBvGj26hcd1IPMwDRUVbGVtPEbr/JiMw8VWXU7VIhWw
kpeHqNwYt65BZHq0hGmfK0G/Up6nqXgk5OGZ3hGNDid5HLbCxY5cQewiikPbrAlYKXXaua27H2Vn
0mCr39zJ+N7egZqsL5Y98SPaxNnEjkBIlHeM+rF/G2BpUqtVkdFo+U2eZ6wYUVUcXejv/iCZe2Ht
hlxuPzk885NKLmkkKw11s/aemuBm9HU2Q00277XM7hY6O7ddrr8qivtKSsnmESiz/bDEh1Y6X5kx
vqxQv60FNo7dn00RhaNUwd0UZX1a05wIzHJgLKYPn5R1wE1MzoTlnvV+OY29/Vo58jaimtD04dtw
nPelSR/IbEF2b/2AWwigmYl/IebXpYIu7LDAiNYG/DYFaxlfATAZwtVsOetyX50nM4bSUc77Xltu
C43TZd3R/YpazxjpPyV9ObNpLSQtGGe4GHjFDRI/ovo2yvFcg+Ols9YhUu2XcvbnRjB9wBnDwFhQ
hkTRQ2G5gYjpwMZarHs6YLsdFLzsKlV0xtyyfisrBPZz8cOy8m/uoCN06cXHdLXvou5z7jnMKgAj
9DZ1iAogckfBb+anTf9l1u2RGf1VoS6M5ZeEAIrFoRYFV6V3yCNX7hDLujQLNUErTTIGrMGDmZiC
3F6kt6Smuu9yRiJNzfKVFCqT34WBRpbyH1UT43nenMqFFGaCXhD8N1UIwHtPKm+yS6rxkDdDipNs
om+mVZDhnBceOF4BfmacNNezPgZ0jTYG/VL+TAqFAZ1K5lmhzyxrWRaMY/LgbnLayOoRc/ScPG2e
yFhWiAtLQzm4I3YUBZJ8aaxPjssEVQwqyURNfHRGDUhVwXaRTjQSHXgQdN2oCoAFGyJ03DVojHGl
UoupvsaIsd3Untmn1NDZmjVKBGaazYI+6wCMpDgWihFABjzoTcl33LAN0szo0buJ9XV06piwCz5A
TToH9UVPp7J3Hwl5OBdF9aYLhubSVu9tq2BUIjLVy+z6RosqQmJSKi6GBl3rnMlZZwSTt/sGhDah
CtxjzOd4y0NN4Gpy05bRLbF5R5xipCDJ8VCCUb7TSEK6VdRxPCeFnp+X2nrYtiKymuJdxX4QVsb0
k5ububOqLgjRUS6kq/oT1OlPO6krFm/nZ9Rk3xpXxo8p2PaJpf4o5GevDUwpZKNeGViFzqPbIzJp
5MOiyf4ztR0IaLnTobJRlwiQKu0ZuUimhS5JmBFeEjGZd7DRI6peF5wzviDy7IOuimd98xzqgZGT
DvQ0SFQaPNxT/LRoebrPNQ4yjNIixjUi5XBzwnVnqn4hB2jfCgSpZcl9t6KTmslPlVzcVm8sX2er
1DN3T+7Hrorms25PRB4UNxw0yJjt+V9afEZdPPULHagZUJm+V1J6/X4K+pq/Xtm7IgYcD+DLTbJ9
kc7Zs20sxjVgfPI05Fb+1erMBL/rLiNVC4CZAi1l70JEagQUSSsZQVah/e12kWQhrtdbaCqBFc+X
qOjgZFZU2nTLhRGOjKw5FvBkuzhsRkBvnfKaNyQksNTPCpD/xLiLnGgPn/bQRe1+ZrHZwl04Tu9H
Ziu6u8DPZeREI3rfmmOopm3YwjhntkAFxaSjK85OPt6sFoXz1o02JTvphKAK/UZIVo1XJyazLBeh
rUYRoQWxMQaZcB4qOr4pNFzAaOBeXFpCKI9G0rcjZSe0MWwMA+KaGaDk4pS83E9d8sNqy4vazSda
SPexILxKqw+mnh9nMz5Wqf5YpiIsjIFaXAu2vrBCt3JVKFXjZKqCca39Bp9UJzUfiTziB1Jg1uVU
S/vOhraTZPbtiupmmLmyankSOdwL6CuF9lBZyHlE4dcy/VA4mHiqA3GuMbJb1YLkSuxZzaEVjFzG
4Xo9Dmrh265CG7/HAL4iyYgZqZlfzhLf8cxSbCWF1yuD707rfW+sh9SWI9uuwz9AaYU3dY281hs0
cdL+F3vnsSQ3kmXRX5kfQBm02MwitEgtmbmBZTKZ0MIBh8OBr5+DqhYkq4dls+mZxfSCZWySGREI
wP35e/eei2HE7vxxF6QBIJopxbFxtRC3ubGVy8zLMjtPH3N76NrjYLD7bZ0akMimiKzmJIlqpKCs
Z8Ds6Hcfi97vHlhhbosIbkhZpWwGcYiCR93HzJpR+WrWQG8fDu3bGJA5QDe7zpZBBtVblqRgReG8
RtErvscbwxoZpvr7wNFxzElWy53Vmcm9ywLQJ5YXMvgYiqUqFDCwekUzOYHshYJlDk4VDmCqRxwT
lwjN9BGOTS02uslZCGRUdv7KUjMu/akwriWxJ9+SOYODl8mYfdpYNGBl4s3P6ZwkM11Zp7zrSDI6
LiX+dqwiwTmhw8VRF+nNCFp209eQ4Rxyzf21k7eV3EC4PRRCqGeDFgfVV5rXl0nWkmvhW2NBZJ2K
HfR6fVY5/utYEoNprXoQaTnzEMYdlZtx8N3qSfc3IF1xF24J20loCMODHZrrimBx32LqaCNoIkbF
1w+2pbL+hY5U0n/igMw081YtW7nxHUvUL3nFKZLavb8nmcySq5kD7oshmg+fDLxbozak2JEanGxx
mtABV4XrKKozTHcWivMDrtvwi0dP87NEprlBRqSvdOLmB/oYTxEM3W98T9E5B2SwKhUhFgxvjeBg
E4lBdQ+H6kXo1rqqiF969HO/P/Y94QObqdDuSVWLy7HB5+WeJAAjkKX4utEAxlWb31jAAne+Wkim
hBJzTEr0+IrxIm8ZBqR58ZbyNU8ss/goGbEOA/63yY/f4cygCof9mywNn9gjs65wiz6Wm5jKjEtf
GPotdCvSuCqT8clKlJ1JbBItE5IIhD8O9mtlpagxc5n5KVn1hAnQJOIjdndFaKmoWedE6/SIDSJ7
Zvg/z4pxMcmJXwreRr/HIRh0N5mcebfrMSi7C0DWvdiLGpDrPqpxoM9jN+yLlKv5UoPe1q+sJO1L
ZOVGd8Pm7eSXRYWCqUbdl6EGYcgjCgvLIej5r26ZlndEllbLdCryFK48g6vfZ+CaV62fMMhEFhZt
ImbsQBrLK9PPFhvYkOcXU2x27+ZMOsqQp+FJ5Fi0AL/5ByK0slVd2p85WpfHGuP4a8Bz+hwArIT/
Vxwb10uuczIGLjw/o2HYB5Y8lTAq99WgX7HTzm8FAVMbmc3VsXIFLMM2JPsKW9ZezL11ojsiGXy4
jKaEV0HHKP2W1YKAQgOtzUxPBZ3/ZLbO2Ztkdq05UZ9NIxCPDq0hdeNBp9yOIrKGFTZU3mylnPlo
j7VxzFDhnQpckvlGRuA5+7oMLklxI8ubeJf5NjWVV29VBlp6H6UwTXcJOdtqCegzj0lgE7GY+tZj
A1fyPpd5BunUJ7AB7nh9SbBScbaHJdVDVvaxH3W9Uyr101U0D+nXEtnPlRCjOqQjyXN0v9pmP88e
XdXAwPewIJkoGFLZXush6ZJ9kvbhgzOI+XK21HSZc9AsLgA3MtkKvZuhGJwrX+bprd21BvH29uuk
Gc7bAAa3rVn3PqcnegCq9WN1GpAsXxGUtWRuFWa5YbwZM8APUAh5pAzdpL6s31ljx5tkQC7Zyt6n
1gvT0+x5PQkEXbQhTZ5pYT/wc127IZbLMlZWLOU+cUoB0XsKdi636bZO5vuuFO4OCtay1JKIsjE8
+5nwjU9USe3Z8gr3Ge553Wy4Tud8TKkrxxmUYohRnyopQ78bor8KOcjmHqf0EO7ZtrWwtiuDdhF2
xWAfRW31MRFdYjVTsApLuz51IjhgzniIdWZtKLQbCuwporsdkROYpfkmrOcnFF5ioyitVoC54zVH
g34fEaq9leQSrnNsu/CmnJu+EcVucI2HYJkAl0K4W6sMk+uwWwaTVUmOU8s3y80gz3ma0TlHgcdG
Fyf7OaUsMRuv2LIqCJicbnZdGpHisOgGIl5NBqHFq0iMn9VkqOvYy/xvIhfjzin0LVsVes/aoTvC
kHsVkFTDAwSqknkvcUVukOZPSe4jVjbgup1qTadlHqKj6af9MtaOScMA5nqKLaO51GUtHljj6PK5
84Q0SFdZc4rM8IQHnEYIWNoTQH24vnUzbmPCTtYlBRgD/YCgmFwyig47V5QcZjrzJo5QE4C9qzkx
d97RyjFAL01xmizE4B2h/XMAHsri1tMVlwY0offSR21xOZWB+RhOAp3yANUCQqxeCsn+EExDunaV
8i4qnKXncFbPeWLwVIjigH8xLFbW6GFjbtxh7cUjGpzJI6wk57DDQaC8igyT1JoyLrelHC77RiEZ
6ekB7unwUv2nRnqOYnQKKoybj6Kylsz0Jc8zDoIjPsJFhJ+MKCWqqX6XlDR7PVfejnHBSzp21XuU
WcaOrqtAr6Kd19CX7mkJDISUa4mnfhqtTzXK9KGIkF/b2v8iSzFQlOcEM7HwLtkqjXp22lrlOyiY
+9ho39MiUgbXpogRJMU6XXnYuCjNWm8zLOmmVWmnK36OjdA/ie9zkwmJkTf5J8snSgQRY0hzh4A6
DEDB2u/LEdWZsF6hTphnNxoeUz+hmHDiGeYfsu4teaPjoZfmeEf+Wn/KnaA4ylC/uRHEekPhFjK9
7MEfWnmE/FFcUrM0h07HySEtaa6vmxKQfBnCPyfjIdogit/XiGBwp7flzpOwk+3M66lG8uGEsFvC
7KzsB6DE85FQ2/noEiG3g4WQnXJLVk9xl7B+wXF86DgF3QQFWX1WNzbcoEm1dAMdRAWcGzyXKEtZ
IY4FPRMzcMhQfQXW3gpMVCFmPm+6uYqRQDW4AVJ7eiAFbtM5fQB9sIiOekbEX6B52c0dmrXcWvwR
sX8Z+DRoiLj96NVEXIYdzIe0NR570ypYOspolXc1pvAqftaC87cGvHtMWpcjF458sKMkfM0auS31
IRc0NAyWET9VH2HA84UOwPzMYHGA3QQ4e+yDObh3CeG8n5Xq8YminfVwALKJOcNXcgOMeyxY+jKh
77c1AW/u2MOf6qHstm49IavsxnmTkuW4M7OCb5IsqycYnQ+NJb9YharnbT+3Ro860fO2STzhLGCr
ZoSTw3VOOMidjdoSSBAqxoCjnozVzCFpE5hzcYi69jpqSGO3Uys9zG7+hdGWxaljQonvhgyd4376
CFXonOiIRWfCSbGvwa1O34h4S2+UNeOY7JltQCtNSKDD8hiqY6O67Lm18JsRc2zTRm/0Uxu25QuZ
AJ7FQDAa70UyFZj3ZWUQJtU26KIkbFyHGh7VB1BGz1/6ROAru1MgZ+uZqWtOfqQhzGNPFOEhmfvx
q5kNzqa041NJ2hhVvGUsLmjznZrBvDBtjOLkiqS3YUOnwsW2zKfutnE2pw8UA9PtpPPoRPi6eZ2o
pDrrRCRHgmHl0WcAQxnUDG4BPHpiM3eMuLy1I8wHdoAycZ31IclYiCLjRCabWWaLlZYZITIS1BV6
KpOjEwTjRVUM45kK+irLRLB3HGJJ26x867JsCTXWRQB2NdcsHHE5PJFC0lNeSWMXTcN0FdTd2U6H
mceVdvfa6dPsVvaFh/oP7ataXk0Zl3HRxIdq1i3sVyRSSc+xEAcU52J866hSSmvwNp6JqzUs7PGb
qnS3IZBJdFuWVe8EZGVGbzX3CFOE98aiCDaTy5fuGCOjYeqeKz/IL6hBkSeQ+lVzhkr0eeh9Y+ON
utoVtaA5QT/2xiDSCWxI1D/NghzJxDBvIl8zzrH8O6OkQzGRQ3HNLsPl6zTqpmhgC1gA812d9pz4
slyebbvHqJHzdLGfqB3NXsCcklyQNNXyGISAFEz0eNdKUSo0BGWrQqFpZVbc3EV9kG+r2MXloQfz
deDQdmjDRD44WVYdHWAmX8mxGjHyKv8IIQnfwhwcE2QiHKSb/gUjrgIvUVbe3iIM9EYqVy6cNQS0
Urg0H/sJSHWmXfNJ5QgXu5nQCrePky/SzppN2zAQ0NboOhvaKRBUzCxHJoqual366ZeOR3ovWRes
VQ4qBP5bgOt9RcZgcC5jEoELr/bfk9iqNjpujQv0Qx/l7Dt7T6FHSssRNKxnITAPfX1n1m7x4NMc
xWwGCqpyLrJgYrZMaOPODKgcEf8288HkuHkJFaaG904scBbOyU0rOhbKnGNvHBe0d4OsONA/i0+h
J7+yaZvHcYpRZUcTG0g5HCbhCNSN1qQP/GT9Ncgd1DdTwIeBGLNuMyO+Tui2XpeFwfGznpfZpRyq
8lAXATI4s1XZPrR19JS4E7fxYo9vbdXdYoePXhrC0z6zqWTutvT8k9H0Hs2+T4iCQi1DPRM+6qCZ
tppbAvzd1PdPhFVSy9iNCaojc5tgRvquELIDN0G4NPb+Bzllwt6yceCzpsYU95xPWF3czpqZ12r0
nninzsQTONGms2Jvl+mWU9A06vSDtioY455dnVyEjRmld0EY5kdaJQR4iiHfOY1t7cYYUZgDZ36T
mO0TEKLwILvcZPQW589FPyVH0VmQJbzmI8PttsngdmDVda0dTaYbE4H+RWYT+pd4FcdVGMZnn1ie
r8QB0ngWyODcYKoZ3MZcB9O+6Atm+AK7MkzEEQQGfBw0pzEPqppOjdavDVSJCwl9qPZsZ5/Sqfrq
dr793FRFlK7LvnEuIsZN6BIy/yKWtMU7MeiA4aR89XORnhHipptkSMAbjsPtnPjRNnc62uyQ8q8o
P50HRernqrNJEGLDHNYzmZiMZAdOZAKdQlnac4j3wYxfZlVyA9HC70fgRdTTgghUidicEaSTM2/y
wpFRcpAUO6/pYUDHSLmIAi4BWZBbvlH1kJ+I+MrXcW53z450yIsHpH9ds5gfgzKvHrDUfQBMmJ9B
G9Poi6PSunZ6l7ChVksHcZ3UY7BmLENL1xS3hVLILE1L3g2EEpw6NTl3TLin59Cb4vemTfOdWaGo
r4Y8/oKrnB8Z5X0fbFVHwquutfjaGsQnQLSi38b9wOkIFHQktq5sg3EVSP1OWzKLtuQKz1y4EakN
1zs6WI3LZKyvGxQ3k4qLtY6t6CYCa35uS8dgrrJQhmmIO8/mEjJI5qSEFNl6ZAmy3U2Tdem6cfo6
E5H63gw6fO6aJDo73BAIRtKBDB3dcpAwFhVhEPubPEXn0qkguWb/Sa7Ywppd75nDhYlrwCpQusI+
/iKHhDZS1/W38YQrMhszcOqDHa56E1BMT9b6mrXt5I0ghboaOyRiBPNIol2wdrL2ui/FY166dxCM
PuHIvQa9R6QcSZU20PCz5073I2E1aBMFw5g2/XALCAcDHAySfDG0Mqvbt5n5kc/xY5z059IFPfP/
urbfPeN/qWv7pd/6pun4at/KH5Vt/7BcGz7GauxdkQ/JziVIZlGp/SFtMxwL7Crd+hC9me0G5j89
16696OFgPmKf+gP7+A9pm2P+hlMhojBCEYfoDerj353uf3NA9j/9/ns84aJb+6chkleweHfYu+2I
hdm3fjbOjU2NMMvMA0hVRXCVImu+VeRN70KVZCe0kcBaaNfHzMmL7NIc/PT+Ow3g397P969vL868
H96Aa/FsExjlmZgvcZ7z59954MY2ASm4QJp4p8aj0UtjJQcW69atNYIxeuZtM2GNcmWfXXmVAbZV
G120nSmhM1KXjPmsPb99og35EjO2bFdCO+MDmWJqZpZTeqhFazJINO2IX791689vPbRcBxYKQm+k
iT+jHYU/NajIGrj8VA3VYTIzy9/1WcsQdYKE+WUSnNp3Ec0jPlM822R2OJzNzpO2EZv/+s386PDj
e/Tx39sLrxA3fkAC0o+X0SiQuQpb67X2PKbFST1Y/oHcE7oubYNubVUwOsjXVpJFcHFTs/0rMs3P
+WSAC/HOwobxXSIIwZj+5N0X04RGI3XGdUMO6LyN1ICG3p2GwkSal+bveSg9CmA3DzdxUc3Nru4p
OA8Eq0pzjw4wS0+NR1ThzkbjNq1Lw8xpP4wJWgM367P+bJsjHaZfXzZr8SL+cPv5jh3xWDpAmJar
99Ptp8AS0mnKx7XwUoZ0qZoxJlc60hwlS2XQq0OVmJ7MGLLVDXPiyMVrMTQ6kWzjPqYoG0QbGSel
4W8dGlmYBHORyaf/+dvkAvvAYRZGY+D/ZKkMo4z+cUyJwJMEJbXuw+He7JpihyoNM4NpC2lhZBoa
+5DPhp0CONHMIHXS0tazCS/UHGk7Cz05tCZQ7iDs7b8IfnP+9DiQ5+R7iLhcE34bO/aPtyC3uT11
ZMyuo8ZLCLoUTsuwP5VNtBqm0WeW007NjmaJm22xDIcEd4al2rnMcIJDPbSKiHlK+9NMqM17nzLk
c1t07mfhle+5yI1m5euiu2s8KRB0Op6CWSMM5uodcQnmlnSQhP6GT+LIdTd6scfok8rqEWfG+BjE
Hhp0cwj6fkN1HyZ/dR8tZJ4f7qPACoKIR48K04bU+9MXFBCpR05lUKJ4Rxq05llJBgYgJgiK0ayS
nHGOwFU4jm6+HSfbfE5D5Vx0sktiUnj8Ol5jA4TG/+v7BlbpT+8LaQ/YXpObB0JH9CfkLYmFI6oO
DrFUCWVwtJpRHEfJKX0TjY2o33Mw3ETrxFk9nMtKMmsdmhz4mkM7VYY3UU3eC/M6PR6DlpGrQu8P
d657GsxhBPCDXLQmX6OMKXdWXoVEai2rNthSB+mLSNbjKqsRyQV2TeK2ywCdpin95LCSe8fsltj6
0HygvfhR13hwnKB8JPPVv5q6xQliThOj/xgmgod5GZ3fuJ1MhIuEEeBjReTXldOnEpSPQ1u/arOD
Ek5AV3seja6Pt1XrmgzBsKbZpM2euxDhdmiY5q4m56VYc7ukH0CBZtqYsP6WWxWdR0/uA0qfTHiX
0UQyykT7iVPlMJwmjbHfjDza8qZ7mFvd3lt+ck+nyEIJa5uHUkPXdDUt7VUY1ygfEtHuW+2Hb6TJ
WOt8GWvHFR10u4t9CMDRqXc6dxOgaz9MDWHMXk2vXeOZYmQSFBxapAVJsyS5uEKEZ3vPwk/0ugiM
+zkXGP1zWR9La0o4WSOVI/Ot2wisL+tAjuMdXaJH0qOLa7sNCCbKMK7gYZzWkAKRLdRLMnfwpau0
8dopN0m5V4nBxZFFbDs1Kt28Ewj14ZsehCCUrEL33m9DauR9D+jzxghR2ogwru7bVL5miAl25lB/
c7Qt+m0kdBJuCIpzcE6Z/nxrWB2Myc5q57WepfLW7Rjnn73sgw/hOh7xsoP/TGs0/NZ2M45M0x/V
io6aceXmfoZg/ZK6g4Se4egHc31Im2Zc0X45m14fIRblxLYmP40MO9d2Nii9OILmgKdWlZ9kt6OU
BMjMXXx0yH9t9mPedFdK5ZysAuyBqzlSe1+NRJf2oQ/Wta33tiJW1pnifVLPzjlP4nGLat09JSSr
hyv00e5+UCnwF0Zbh3lqCVZBQ9U8tkJ9VRwrB760unsLLa97t0eH8Qr4yxmFoF3fezJiRLaEyKAh
gagIFqRJ36I6mfZkiEIikUTahX0rnzkZ2Gs2c5QvOB3Yd0IbTuFa+fl4EwKtlWumruhRhxIHsl+4
Q86TVKC3LLQPY4v2Twbj0XVpZWRfEmJw7kMJt9JQk3hnYS0wEtrilQzx8kaocVyHJjMOxpwKYEJG
l7ci/KxggX2AVWLTfwv8YpuGbopTy8aoa9iF/egt/tyU1jM1kOaRjQorPlYCbcAEOO8y6bBXIhkm
dyXNLksPiVOUutGh9nwcQyqo1xmhPHsxDu+tOQ+Pls0dS7/NJrk2QwWDtgAeSYVVp4wZ/47qRQ4u
Ljkz7I4RmWFofKmSt7NtjS/NXGS3kYrjdTQW1m1IuNBd0ivjaKux3kz+VO8JQcLaOKbdgyaiF/g3
AdcHipobfpc95WadH2iveCi+lEETK3OSB1AE+l0Zfv5FTiWckxrr1KoK2uZqolN7sArJL4wzQXrE
U/dhNfTdYfrm9YssJnWYDLtccZGmA0gxAgiZqfi4gRGdPhazvnU4eF9rw5/eoxnFtZjkO/DJbxHT
zIJJDmMWpzPL+6oTxdVg5+pTZ1BWkSPkDSLSJNrHuZEe+nD2DzbJ8h0AxDEcN7EeMTSyzz1WxArS
GB2+uIZs7iqrIsOwdBhTGYyk0nm5CJrr+LXKx/kYEI+8LrDCRAzKrIr+0CTXiYfngt3DhYZppcnW
osNzsGwjA+eoMuCdvZD10xL9hYcTs6ZH3u6F0/T+wTLT4mTH7ZslY3WL/iQ/eX2r90y6gp3vGcVV
p31z244d7XUSop/iuo0vyrGzj1OYT7jhlLwRZV9cE/4DaZG/jXce+ywZ8tgWiFbaBqRN75PeIuHe
LcdnTHvyqugq5e39BDz0Li57f95NRSauQ81RJuvoe64qL0m+mVkrCd4zWfdJq7/yew4So08KokEN
xX8j4vPKbwx21WUV1jXyDb+7GXJVrVMVhuveJ1AqEdNTW8t64zUyBjXFpMp1+JduzPO8KkSMiTSO
xwZYXU5jghB6i4OVuk06u7j0VJreWaPdHfOGhjN8p9Jv6CSo7Bhoz3wSHMwu4sbwLxrBrpfGKTZ8
XtpGWYYRE1E1GdwNqd0ddOGMwf0xzuzwRMWPgsZX/BLErGgroKBoqYElH2j80m0SbbMtetntdBfa
D5CwCZaqB/fD6J3oIkyrIeWsNajrbLB3U0aABn3gx76qLZqmpv/QNp69k7odyAtr7NcgqnZESbZc
FkYK37w24vaf7PomdpNuTxGqX0CQzldtbA1XdH1hMyQZ8KJ2RKsm2sJcA2DUZyebIVt10JEVbWFm
/4ztWQGcc4Y19FHp9lnNUXQynMRoAQxMzUUbu9iS07JgRp0V56zk1MXMQO9J86hPbu2oQ0XcJvaA
EqEXAOtvre+O94YaSyBFrC2hqvJ1KHT44JEJmyBsRPA0ahqRVeg29zzZ5XkWHULhjphsrPAYN9zY
mUBbzC50Ys94giJiXmVNEbxoVDOgVAgX2DoxZpkpZnKCkIeDkLBU+GDGTfckEtP5AgKcVT5w8vGb
xcH0xq9npGV9NQDu16Shrnma32zl3sMW7Enpivc6kNF9XOjudVBlcq9w9H6O5LJ9S6I2vc2yuNhB
2/QPYR+XKE77lHzFBeYLHZncOd/H9Iv46UP6Cz24gH/jxIyBMkjvm6ZLi0u5fGc2s5wJ+AB7VZG1
2QFCa7Ci16vADZjivsnQ/eG6obrQbujsgZZba0ctPmdHZQTEMhgC+uQV2QddKnsZOdSc3GvD+9pC
5LqPHSXdLRly09OoWuM2Zb5FdsBcjdaqjSYAbGOOOxeQ0L1yPPFMz29iNlCFH6ntmQCjsbqAhUh7
kCW1Od14DYZQBFytc5qcMrwm3YXPLutUJ2seLLzGEU/9btBTelGporkbiERDD21OH0PjYR7Q1dTZ
O48J0oudQARdmVbDr5R/4aNrxQGsOCfK4w0367ByPOiiu8iotD6lY56HT15TA0cjepQdM2AyhM7C
jdyIRbursNpyHMczxwCCP+gY9ka3KmunCTQmQqP0IBLFdh4vstND7JfTDXdHkVxE2ZQwSRE+ku7R
nBQT88xnwUnoEh9w6USPVjpUH7Yj24PisPeZCEzR1BaVvNQDY4hqJtQ9VItVvMtnkmd7M0KbnAY+
uOihrgFkDwh2Uyv6QAsWLswNRcmTBOKFnTe9aAPLPDBhQUKa6wzR0GC68bQxe8m+YZNSwqQ9A+wk
nTa9yCNLGOsuB5RRSOobZpJj81KJJNBbK6jjR78L+2FnhvPcruGPNeNGzRZMhsDwhb1LULZ/SPJ8
H0vRG1d67PjBA6ngip/ZGG8x2xZOZAQGBZB4AiNRq8Vv5hzS8Z4cA7l+zBh9XcKPfxx/zyYY+jJ4
qYuu6NfacNDPWNEUMSagLO8gbBBTGOVyyeF8oCL0X32iRkChBdJM1ybTzCsD8BsDCwO1GrnydhqC
BOuaO02xTU0SOgAsTCNFHTsKElkwwNgp2RDKuFKNl+J4Y7vGsDhmEEMKLGOPlnBIGZwL7KtnYxjQ
EhVDEeWvtTOkFzzKtXEyTWOQe8qDYaYx7TX2lkYPpDsJMaI8j+kMt0aMI4CAoYvNpwzuNO62ylQ2
y6jB/WqjTQdtZQpy7Ym8hgHo1ot8xqFuyfBkV8GTh0gsB5zAN7oN28FDb4r+KFjVYwUSKG5kRFVu
lsGt21rZFbyTEilozrdVliahCNAeJqB8or40aJW/pB0K3U08hM629mE7NXgmEhR6N0Rj2qfWzo03
Bt9I7Rl+cMFyUmNwjbU+9JZ0TOHtFfoeLQ1bQ+UvpsfOjZ7bIfewRSAB3jZ66s7DkDhvmsWbVM1W
fUb0IiHkaaM52KkrWfLSDiJ9Ttoe2TOdPbb7wpeDRN48IwGYw2Hydrx1h9BlF1/b2uiRWG7a1Kv6
7a/P1z9xx+gYeU7AoSKg6+HRu3R/sgWLIlW9ivE4BKJFFTynnH6gRBMzmUftPsLIE8LJJ+WQLTb3
31Q+OyYq5LKb2KJtBG5BKRN53cSzgQ4q9PAGONbskYXp2Rg55wyczGBrSEBGMVZnc0pIMpSpwv3f
cPu7SLZsaeOYEYRqlzT99ywt0cRJbSix2KUzAz4hEQgv9QKWuIxw3vyPuQB5UcBT/0UL9089tMCn
3ePSdLRD28O8vcDZvmvhijoLGhBbGGzJG/3qMkuukeD0zbdpDJJb3gp6fqe1bmHVUPCzoeOd82dL
rqVXWLjEpvzaKjOXuzZz9dWvv6E/NWl5c2EUWnTTQ2zdBPD8+OZMEY6yFVR9fSXyR0bBHPwwVEXo
sCpG6hdjEqLVd7WJUG3OvWYflAJcpOEKzma/fi8/ctGW9qJp22SruAFvh7bxT73GpLXtNFeM1q1p
IktWLaj1QW8T35G7uci9v7g5F5bh9y2p5eWckI+MKNixEOD/+MnhbZMrmjG/iyf3TRI++iR9INaN
9KO3X3+wf/lK5EAvzDfIrcHSHPvuBiCqBiUVM3/6JkxGEXeQ3lSl4xolqHv8/aX+bXCF5YW+Nu3U
IWmXDEq+Awj/8Jt/I03YXoYu/2uRg/byOP/31Ib7t/o/LtHO1D9mly3/6G9IYZsQspC7GdW77fjh
MgX5Y7xl2b8RKOiZ/I+lgfESt83fkMKu81tEOcTkx2bwZfPff4y3+COeDHNZSiKCkOjL/0/GW79H
ev3zIQj4dEAZkBJidHLpjv5MFJY5TTUfYhKz8YlzDk2KfbQckDxa6MQQLek5qbNlVVDXBsdGS2RH
N/89U6Z4KHPYB/WIMxf5IwY4cdE13pNTQdJxqglvJ9SmbRqJZNMpVEg+PQoyjmNASUI1O2y34aI2
+IYhzV3ZCr9e61MvazP4DMiiz1RUHcKofg6ISkA4G3JqG6x75ZsHNB+MsQwbr1/F3/H6lzYZjrV4
HZpkXFnSrzaGGyO4sv8AUv7bnq7vH67//O+CCP8vPoLLNOsXDwG23B/yNu3l7/9x/7u/EbfJ7c8Q
06E8jkBg/328Sz4fqklSzFyPyoDUKlbgfz4Ay72NDiliM4jYDv7xANjBb2QtmH5I6wqQpscD9dM8
91fzXevnAW/A1uxwRDKZcgWEAf606YwheCBcgtDMSlWhYU6McT5ALwBuNLQVxLOkAFMXYcztVoEy
9LDR8BuHTUK4d7eVA8azVa4r/h879iIElGWVYA6rsrDbZl4auGuSh0iQJmaDgPSoGtPw7rtr/a/q
Cz77z1sZlloictg4lw2UdebHDaadzJ4DnvoExxGqW15UAZCMRgn+WLLLrQJOPsDepmneGpZQ54LA
rEM42u63OLLL5CWu44Fk8K5yQByH81Q8c+ZZ+J92XcEimhgHWMpxhreBVQscq7B8BgTO1Phrrw1o
lanSG/ydlc12d98aMXJW2mjNDQ+qBaGZTqnaDtr1+v0MPymGXyVMuGC+wC1Gtheowqg0Am+b+/jp
s2pm9pVZrbhhUoczLLUxoYLKREO3Ss0c8+KMpMfdCCRryI4nUa+TKosRh4Ve/Ym+O3XkyrdBP2VW
Jl5CmxHmWeqJdiDleb/2R4T0CGhKJie4J1uOiEM2D1i9A+CvbWOYS+ZLeoFk2LW3ZT1Od6PZgv1y
dDu9GKjAko3u1cCcQSTMGHNPRT7zjxFJd1nk2QNz7payBYfjPqVxvSQMdVzHzijqdNNLLfQr/5qI
n6HVanxIo8Y3bpkKtMMOrxyWIBOn+11eCcu7pHtQARWUPZEJ9HiWiSv6gxdpWvawNlRf496bVPdB
QREH92ldOxzDPK+F3g7/RK/zUY8vnOjLckcWtUWwOYFA882A8arYhdg9GRUIsrSppS1Ep660YO+M
Sg4ciIPgipaMcO6CWahsE+cZn0LmdvtCLF0aHYsxtm9HyvJm3VBOnFp8RrRp8J7o3RRNsAU5yWtx
JVOnbVfxiN8PI1zEOYbppCmOpe9jmecUNp8CDNbLQa0Mvww9so6NUstO4XhD+pzWAZq00m0Ld4sa
H7SLkfR6JCezrsTLmFX5J3oq6vmmdhPro/E6fRNIDjvrQTUGydt27b5ZAp3CiV11jIktlxVmx3DC
sdKjVRebjmcq3eKdSNLH1ivGd7tBmwS23pQ8SWR0gtUiLVfiBogH+5pRMT8sQXgZ0yxrejzSHb2M
fitoHFeAfflgXF01+0gA/4u581qSG9my7BehDcrhwGtokSJSixdYkkxCazjU189CVttcZrA60/pl
bO5T2S0WEYgA3I+fs/faQ8UCUtm9a2xyzxtOuVfRaqlk32l3WDZde+9iXsS2aeBD4PSa8Zeq0QDM
bNTDcBpMPRlteLDzq9i2dTcz4OKOv6Jkkx5eh8IX9i7UxomOaxHC9IIcbhVhhgTKSqHWthTRHHy1
JCpoc5Qi9LzHIUTPh+PaoU+1mryhfHEbguTRUwKg2/zzuE7EU4lnZSium2kox5f/PHR1H8INdcsO
vI5JLGN+ESbzPJTE+qRdxo37Ju2gAzAbaRUPfReIZ7Pm+LrHmQ7QMBiltSxF3NzwncwxBuFov2iY
dS5EKttrLIhaBeA9tH8MWo/FH/bbrzhJGVVaZnwMA1bdrjHFXjUFr3Jeom0PXBNuY5b/DhRK44mK
Jtg4WpZcyRRDyRJIbhRuGGspOnh+izN10gXZarGvPw0dZi2RJnPgXTy+DKUrrwqp5w8eLpB5OwgK
LJC6d0xH9MYzb4m6HQuUSUveJ66gKNJH7E7evhJ9cSnUOMI1CLAGWhyr1HKMXWsXGLor5wFR+JAO
4g6oB8PGIowiaFh617Y3rtkrtUJiDgKkxiJm8v00mGcVuA8cfAL2A+R7L1g1vhkhnfaCyCROvqpW
pSHH26SotXBl0hA7OUZWXBhuyW9gaepeDbTZGr+BUoztERSWqwo8VmSyBaKObscyJKvHyd3xeiJt
6CLoIUa6whhZjiFnyja+Gs3xN9iq+sk1iAxcT8LXYnQJAktblxW4FZL4DtRFsG8rkCncfbrqXKVe
Bg/oJugJf58wblqWKUkUZTKbN9vSamCFxvlhsnmhoy5sgSoMLiCp0oMezBGKNzc2OsbZ0+wW1kUa
/lbFmN2xYoM5KX0PGlJc4laE28EcuJRZeN17lZdgvqvqjQiazGO9cKaKrjuNiWVcZfEFPMkgnJm4
6qcbpkwRJxmVRJhWnQ82Y57aZLn5qrK6oMOPqe8HKlrmLz7WhLuqr5ytHmFfX6ToCFD1j22LZ9mm
BC4Cx7ma0jTZ6zRkt6wk6iLrE8kszA4OJlpgGNxyesX4wbhImSrbVGHpIDzW4+IHWyPDwgQRJpSn
uN0xn0csP4WQM1o3t81DRPkidwBgEHh0il+MuXfS/dKKwX7HAfLb16f6MkiLYNVSTT2Mtue/EFMk
X8lR66OV3ZRYjPqcQcUY+cta913kT7IzVhHPBZdKPHkkkiv2jnraVbe2jZCW8wxpC7XXl++j3jbY
55rqxAo/j+55966E5cAGMVp5h+1Rrere0LC7+7DZFfDyclWnZrq0fNO9KbHnvWUMLm5izYmY5/jZ
uomC6SnBCnBsXagZhVv6l26aAERAMPpEozbZmE3T3ghi2unwtx6ZDmOxyvBiMuBEisH6IT2QAxlw
qfuJJjdHh8Sdy7EG1MEusYRA5U1RGZBjoIFRiBMjx9NFJl7NCB9PY0hQ80uSTLzs5tR5i8kS+ZyH
YZj10oMG/9tteybDcV82j27tsPezHLgpDJiZOmP6U7EIo9bc5GHWKSLWbTZjRoRzH8vJLQDPUQwc
kt0gIVO97ZxNSxT70RZ5J1clILQtw326lhXT1BweaNHqN2PhNru2zcR7RljmYQpZ3Ml5sQaHbA4n
nbYhaoeQ0KYRKxu5f8qm189v4D50ngEi3CWEebavSNTtC6KU3Gez4kPTuxSxwPM9OPbOZ4wBL6UB
5bamCCJo1ublWhlGXgLr9nPtHSlHqMOnDnCYBunodUzYTXyLHhb3HnPWtAzR1hMSP5as3YY2I1d1
ZYKgrBpPXZRiNiSQktcoTnmEdN32IPybVdF56PRd9k0AHY6RGq9FZBuvypLjcFLeqDPbsO1yKyJK
IfYAvdNpwJIViuEBfMPJoVKKLnCi0cAv/dFsD4Eg0ZlforWSCy/2mudotMsbdmS3O9gRbFh87VaJ
hw3HLOtwXZa/1NiKdKsX0jO3dMtVsZGDxfZBEpW1Y+CUBdu4gytth54sl93ELB9cvaA321g6Vavt
xw4C+8pOoc97HX7fXqK/TELI4MpKvGNWEgC6NinwmhUHYx3JI+cOFpPIOY447fRllAzxzvKD+NZU
OMRXdmmL3xRHV04WGxXfoVlJ/DENliTpTByrvdLDpsKCr2Xkawyg6YAkHrPGLe2trnyFWWi23xAA
PfD8a7qL1sID5wlEjTrjBVwwkAN76iuoQqkOiHUobhB3g9rQFUaDhYWuoFsMnTXgPdcoxRa5ZpOC
4yYjL3vK0W3NeYZifaIMeIMt0t4Rksu2PDU1nj1DOe8BlP0NUYRw9AXVFmNxR7tKyGZ79YyAAVAM
2oZfo1IOGSB22WOdabuYHueYI3hqaEaZ0IwiBytJI3hI87wAbdt3EeINXO2zUgiBXrU1ZWBaCzUJ
7QIlAlC0SUHWOHDwaR2mCyoikSduxBIbovvcz+SZCFl4DTM/ch8rSwcdMjWsPVhvvRJrQGgdzNJ1
y6WXSV7f2sn5mCFWi0e3jPMLLx/4/keLJuxSqpgEmW4+3wW6sh8sPDUvNs33LSep+NWOLIp5Iy2G
X2ZrVDduVSQjdxz6NmAKaJG5aTX9Xk/1PFkKhU/IbwJQNf3HISBMjcFED5I8IoFy6UR7E0l7HcY1
DB4uSCMeIDvUOKr4UHl7w/9tiT466pE+IO6R7h6VS3vhIfhnGIIovwQ3bk3WSuFShSvmqQYlA9aB
p9Cop0dljIpWuqOmO9nVsqFBk1nHdJ5MmhbTDuTBg3vqXZ4wvPa2sdTnxUIYtWUuZ7PYjoSm+o7y
G3gUrz9w4z7aMb3mQIidOl7wxSeXHhO5fRNq9bqUMtyHjFfFPGfV54krL12PbMsNICLWuA/JbWA6
G85zWs1lYmtHIn6v7cz+rTqh3WZeVL96OHjugpFwAHK7LARrGrA98TEa1j+mxLy+7/7H6Licp8go
0snAKwAoWhD9+hSwQT3KF6MurG7lNOC2tPn85fYGeRtO4VbjNeMGwE2YUzZuInN74c1z8fRjRG7N
0/LOtHOcoUzQ2SxRMHOmdJkitUv/Y+ju6MNJp/LYxl79FOGDeMDL5hzNmjl3pFvmbsoG0HmM8W2t
Mp/Fx4A/q/rwaBTNZK0pTuotDLscpoZV4/XAqxJsB3tQe6x9zSZE5P0wpIbcyoACvtKtTZGJDu2H
iSLBn8UJUyp/FR96BSgH0BQmb8qO7qxsaDsGq0tAi0RLerMKIiJaec/u8x4SQvTL0SqkOKEBuIlF
lZC/WVWB6L22SLUmiXnZkpQA8jhtw1tWyRTFh8rWfRl5LBElTyd7/azosGZxRz/GznMRMSNVTRCv
GGxQ2uqWuwRNkpHr1NWnLIpyoDJ9d9mjIUHxRQzB2Gr72rHSox1r5q7zHbBBKrORB2jZuxuXOEZk
U117H4oV8aFeiT+ULOEsarGLprkhID7ZytLQDrU2Z76SsEBlqcDHoIYJwJTX7QzwSb3J2qSAVJbK
b9JwGbtFfNBnDQ5D+bcpIAyW8qLdJaNTX6SKUaaLtfvazBqSfUkdrtaDS/olLVJLPvXxMG7DDw0Q
ODTCEpAiY6hPwR6ZPJ97v6wjCyJQ782B3MVt3ugtPz4+Q0bhYdoeiVz0NbQcs26JqDYYJrOYSRpU
NayTXoKSp4ySLfCw8Yfs7fS6KctSHYQDr7GRGi9RaE4s99oU178QZ6K00j9EV1lrPdUtZ0K7hg+2
BXw2/PCTHJZcTNXB2zsyllhkGgcUHmMwgrK2Awh0Q6TubDfT9hTjqMtCnXg5qwwKbOMcm9b453H6
NrPMrPLNF7uqcLXF+CtRwLQbUfUxY0VNI65LlwgFkbAZcTwcQ18L9ihqSCBqtXJNjcLeimoAOvos
iavGkLOB0ebjrpaW8TC0kuk26wIwA6flMw+OYTwR8UkWWov6nHaUl5wCpAOvIsjJIYiIc78fB/++
bpgXph8Kv77WeHHQsKH8q/MOQrv8kAWige5PjO8xEY6ic0Hzdt5jruN+dh29345NAPJ+CHrSYSgH
xlWFEfCWenDaGB9iRTnrFnFO1mS8zGJG/Lc/hx4w0UpZ03qMtHTbzRpIKk/kkO6sjBy6qlw3GSNb
NsDqhzK05BQKZIG13xUcwabevDQ/5JdkL/t7RpX9vuCQdJN13QY+ijutZDCmPxh4luOSrdfbG2F2
TCzCXAjbhqc5qz8ROYQ7WdBD6SnWIVI6yn2vkUoQNc8cEKIU4ANqAEer2+0wK0/l1KnnChLHrlBm
057GOhk3xSxZdThvxW5ODkSSpadsDPeKu90qTfGiu7P01f5QwUJrQBEbSLfpASwgl51qUT0jYL4q
0U6vMV+TL27J6DkKcv22rmOkshNBCfBEohcvacqdFij6hah2Ib0PaBnqbERg1nkjbYyZF8k5uVhA
rMouOjUle46T+daaJcJIPw0g6ciGY36ltkD5uWqBjgwEuYh8T6+nXfUNUCoV2totwarcwyxQTqR1
a8ySZZp+UH7ZpjY1OvlL327HC1QuWrg2pxZ9jtcALWBgbjDqlHjtrvTaM158RWUHGBCtqEq0AiZq
R5gJg/RXGRJgVyG6BvDXbyozjR7N1FIUVgCrW0/Eh8EL68tklnCbaLkntBTLHHW3nGXeogEItwHD
l1+npMPZ/dA8tjbYqAvNzVssqEI7VLnbvoB0QHQuLPRlp5g6YnjNySekCSsVhJXWV7FacR5yaHf1
cMYmAihs7pFWX16dQN/QTGWI24erUK+ae5nBmVlYyMJmOBqdIN+O9GobWjgWF5UVUKV6baFrwNg0
/WGsgJhVXUi4AGQxG6O/zh/gYO+cRrvP7tlxiWlwiDqmldUXgWAOD1Nm33EYyVZGibzuCEvbD1dF
SFG1CN2kj9ZiMAZiG8haj1fMollmBlty6OI3dWk+hVnSfTOU/7eOOcB0QUGpM61wzt04he33puW9
M7kfD26mdLEDUh0mYGoQmtqFgupg+jWO+EQrn79u2P81cmAMSGKuQyyog6lrngj+OQ52na6pjGJ6
w/+dX0aepbbBaMSriaYryVaV2hVWqm41AJcZDklN33x9+b9HHi6iFz4BmHY2Lsc+u/dQilAbHDrJ
k473dZ3BFaWB6EXR+NNHXtvdl65tgN5EqECrHkfAjziObTi1ku4mSB5Ff4aavwKRJaIh2ftKG8EX
FgF5mSAxMm0Fy6oaTsVkoK9EMW1pF9/cwmwX+c/YEqkAdYctBVMlqGuC2ernr1ADf0MzG5GYafiJ
sw1rEioIzMhNHQsG3bl1mxgGWaRBwkwnzF2GMUFqzKMajUQdu0mybDvV2tCR/DlX9VqlOenpf/8h
0VTogqqHZ4zP+flDWhaLrcTWAmWqjrutb2lOcUTewedi475pwz5695KWWU2cTHzJH1Mkr/A4yJlV
YIK2iIOIdo+sw5H2oZi8b16CvzxpeKUEdjQX7QeeWbQJnz8hje2wRFEeYSlMve72n5euMbFyb42S
HtUV64ZoNk5Ev56Mj3p09sHQTABwUBICEkCQjXevGRLKh7TKeVyaweJJ8YmtHI/AUWcyZ9u3jnv5
9XdrnUsq+MD86oK3CH2j/SER+PMdKmMxpV6I8My05xAzKxlT9xW8ZNmBXeLFfsvwlKSrXgvt5DIw
TbzHLJdhfBWMDnmtgrBWsUvTEnt0jfY+JeKGM9mqF42NRrtGqF3G8zSITgAqehxB5qMQPuEnXg0T
jC5YnNibiroZ2u8ct00tXblbiBUZZmNegd+cmOJbhCf0WqOKmQnODld7K0NUgDd9Ezr3wG8FNLm2
LYtv3g7zXEjjGrbkBUBJJBHT4Dn7/LNODCYyyVAHvSoosSsNrBkKOahnQIypmYp1LgrbumzqlgMV
OkJzPE6eEyQHTCP8s82h7Zru/wcIjhHtMjeEXcI1kUl81J3RtTcgG4QG8NQ2m1UFQxaESBbwn8J0
LSLs6rmOjdIlK8B9K52MwCm6LvEzDX59vP/6Sfi8mOIbQlXFMmLPD4POsnT2CIc9YqEPOEPm9vlc
QQfLJBrSfaZn5cGBF7UM9MKhloCrQXCBh/Tu6w/wEdf4n7WIT8CX7AgeQwzCwsFwfPZth4MY8xjZ
GGDDptg4gWFTRE4uPYV/Rjp8zZLUeN8OnyOtaKF6hfW8sgIk/ilCgQIvLUVk43vScWeYKb3KTWb1
6jWP2QSXFueaPbpsCEwC1cgWsiSCiIrDLjQ8MWlwTzLTB2YBfSHbfnNz518vE3YcvOjDZrO1ixn0
880JqE6677S/OJlUl3RayAXGtMunp0PgXXKKVP4iMqR18GUSvoF/o50oJWk7a0yQwCJ7L2+NRaE7
3vVIZ3TVjXF8hw+3hQ2sGeLOU2N8dFTOmqLDQYQBgMmrXul6b1xGA6RlWsK0zd2RJMRVmWODpJc3
Y5+8sr61fQ5Dy6/veBYd/LG1oIjhLApA20Sxx6KNbOHzHadaIVNRoL215rmaxdSDM0TRzL0zVAn5
0qX11G2mVMQ3JhAyHaAEfVdqco41LRjsYf31Bzob7s8fCOMwGnsc8AZaNXlWLmS2DQsYGxsLKdv5
vkApexfHXi6JazN82GqWMz50VQexlGQJ8Oa9GF3/wsPTENFtahFo9wyqCTwJhPc7D924XceZ7lxJ
CyTJRpVJ9hu4MKNKUVbZperyKr3Te3fgfDUPOFloyhezbMS9IFIam5yu0737+H+RBJU063XsQEtY
/BC+A+jx6abxNR6Roq3QWHYNxzfRFKCXRImDZgX7pgHUzhg7AJcBJ2ebFUMzC/5IciCaEmYhf2Vv
j6RRoWHAQVnwl6UfE0gTuGiwyyUJkRitcYsw9ucgKXzlrwuXEy1jTr8Y1lacVsUql5ln7/Mxnkft
+LEuxrQ0HhpvpCMsCs4+yFBriWE58y5THfUROmwj9dZWi4SYqSCGE1xGDvwqqJyMmz5+2P9nYqL/
H3VCM77gC51Q95b+eKt//YmCMOf/5B+pkGUhlbOpmByJSZgdnk3/v6Vy+n/ZVHkC4RtedEq+/ysU
cvX/4o9SCCIdtZ1/5EX/nXEkkR5h65UGVS5rF3/t/0YoNO8j/1nlWdYp4UyJfBf9Ln4X+2xZCPu2
GKYeF6Lvu9vSSVnhf/7xXfyLjufzrv33FeaF6Q+V6Eh8Q+jF9biVDKzkC3kFT7b2zdHjTO7790XO
1vPE4hjJvGHc1n29qLp1C1guVOs2Tw4wBJZj9x6InoHe9M0uOZccf319VJo6807kJx9nkj9uboAJ
HQduyHUFo43nJjjwWi+T57Rdff0tfhAJzq80C3opBfS5Oji7w7AwRruy4nFbtvWEZKt/aO3+WsQb
0OsP0EdZwQns6JBC0HK/7K3wreopr5NvPsfnA+bHF22yk8xefz4Mj+jnXxPiALGRHTfcy1NN+qj0
jF0bMlaYTaRpvsq8eP/NnevzrZ3d+qdrnu0UAU3yfIp6HZg5vl9Xu+LMM4+532WJkTevITH4rnT2
oOvQG7VwO3vbtzflSB45UTlOpPaKH2nV2bm85TlY6LUFuhxNTOgG75NN14FGEEwiWd4whccz0xnG
jP4jUUUXpyxItBMs6lU04SIHRHhngyZuorTcA2tet7Zb3oeq0HGlEVllUE6vQrPRCNjtVuCIbpkp
GCjt8hNV+5yxOL6VPQRjA2nNtnciFOn+bMVLw+txgk5JeakdCL66AlGs7rEjMXOe4q7/3QEW1geO
Ko37U+EunNx63hfMXUXViwbbPDgFwZdMlupDnJQtAqqgQJIUgIgo2/cGCMg18RAW1UoL4w+d6VXn
RDhy1A2SXDqY1vRo4cNGPjNFu2YQiAdjMgngPh3yRt5Zhv9gK/YfgwrmMtBplUKuZ3dVLmeB7gTz
FBxDovGfwMC+n7CjHpws2qIIAalYSHx/qPHSygFgDZ9RJD++flDk57VMgmIRCC9Zah0eUO9DrPnn
SkMkVgxyTMOAkXvmTvZwLweDOWVsTI9gS2FZwl5r6eLYWH00MLenMvOCtRoloWIFM7w5ZAD7Wukr
bPXxtO4NhTOjY+B7GqYB51lTzVkmkuQbsLrVIs4Jj14JrSIaO/CkunZUHIE0VzaMwLhJBm+ZNKZ8
ZD4Ho1Av7fCNaMti3VXaT6viYxEm240nC7nSPux8964qtO5NBKxeC5M7MfGANfa+b2q8Hp6B7Qq1
4a6f5jOqBcaOETfrDxpnHTdyP9TXgyQPCDFWv3CyWjwFRk/joLFhj/sVBH6dkIg6SN2NO5j0pWn6
k1zMc5AfuiQ7qKH8KbTgkNBTpRE9kram0XanU3YM8X3yb5AdLRNDp/edhhQSAe3b3kSDhTH15evf
8vMyM/+UUqdI9dBvO5ziz/ksWt755JZ15XZqeIsFx4l3DQnYKmz8CZ+z9B/atjnS1DS/qZM/egP/
WWy4MuaJuYuF5NSCkHSuHO9nbtyY+ag+Qa4uJAzeeuyr+yLPcgKspweRFfoWNy8EgTbaA2Z7tfPg
sZAENtQUqSVzq3qBGfdq9p8vRxnQpiWmIIyJVxtMN2E8SsPUbTPw5wXJTRYiiVOV5RtGSOY1kF+Q
RpPOzqUI8yUnzDEZW0M6ITW6qvzX3nMu6RG0SAi7l67MzGnnw7F5JsssY55VKebSfABAog2pdOK+
7BzcbU4qFW7uxJllkaDffomQWJbQYOVzx4IstMzwJJntiBJYUqzwNcPK9xIGuXGMQMy99XIK3goG
eDcYz5DcckCp791Kbw4eAoz3WqSvVmA3V8glo1XcoygjlFRDapF0BBZ206wfxZavRQjIZCpXUaym
a5ng3E9DNAlhhWlRKpLMYt/njKh1j7FjlReuAc55sC81jUh4b2Do/vVTdnYK5LeePb4UUvCacMo4
Z8WPgItYa40/bNJ9sGu27Q7e307fNbuvL/O5SJgfqc+XOauA2ohpAdoght9Vq2/sAAhKqKORC6LN
kBcvDLe/cT99d19ntULV2lbd6VwwtW41VGEn/R357nhHKu308PW9GZ83579v7qxlaYSuI6hNYJDu
1Vps0g15kHfDUtvWW2+VfQMb+vZq8xbwR71lRokrWK6nTbO2Ns6y2mZL81e6IPZwg1hFfvN8zMXM
57Xg8w93Vuw0woQSYioErsa795QZ7+Xr19/e3xeQFPc6FDHKfAzDZxdAuVWYHOyIvzQbzrFqMQb2
czmm//g7/kernv25Bp9/JBpntBNd3bWwhcmzH0mBG4g7u6DBhXlli5znWIXxdGNgR126dt3thoRK
B+Lj2B6nPkH9o4xiHU4Vac6GutM8M1gF8BAOWQUNtAI5bYcZxt2uIawzDjy2oCiEwOkw/5bJD5uX
XTejo9ZLJsFJiTPYKai42E8XtRcST6IRGSGjdlyPEzMkIGXjs5ZTIuTazORKJ7l1JBLlqM6b9WRU
T3VlZRt2a2PhR4xpRw9dLmi7C1S33oPFnv9NmXveLjl/Z897jYJUZ6IE4Nu0K7mYVhCMDrQKt4zr
N98tD3//OJ+eMjHvhX8807NGkcg4VqFAcYi/AAe1UPZjROry//Zh+3ydedX48zro3tGOacOG+CI8
ohHtuWSN2vaf8///+LAJ86/N+2y9O6vXZRUGuouzZKNnHbZjLP3XoUCTf2BkXP2WfdNayFIC9APO
4J1aNC430MJKMsnxhzEYTY3gsq1CcQtsFTRw0Jw8HLaPXkCgzSAdhGb6LeaH18omLd7RCM+zSD2P
3Xg3DlQ4iS/UJqyjdJfAj4+WHBKKJ4m/eqWRpaaFxrivZY/21djak2+RXdK4u1LXKPX8YNzLDvI0
mCiLYaYvftuwSe8HNyz1m9pIELMxSBsfjKKrtgPa8md2y24foxxPrTAmhggxD8YLO94Ko28fCwvP
e1+WKwOs1qUSOXnpWuNp8DosCoDeCKyfDuOGW9fK70JH/+WVwR1Db0531nDh1AggAVChNNcbbjxV
jnqJJKPDzH6aKvLkPT3G7u8GVzH034MTm8dBGT9IyqoWjKzaK9G6a+wIP7IKlmowVWiXnUdzqK6J
I9/y5fyo+Bct4jve4LS49H2ENFUCZCqA3wcEqH8cycjbVCJ/gA/hphsVmiMmltnJX7rGG/DDZZpN
G18SVIEUb81r+xjn2ixr1Q4ZLWoKYwI3KV5t4G3lDiIA8RPRxTTJS1k6T7KO6Q07Kc4WS8bzUIhx
bTO+lJlSe7qB/smskH7lTJR1dCNr35P3nPCQHBakHFayQvfnJK+EjPknkBDTpu4jqmURifRqCvXm
RbhSu6wtB2Fen5FUp1rH3HfE61mi7Z6NoH93KyS7NUTHcIvBxIAz5VRb30QAdKByI6A0Yf5trYhC
TpewbYNXVlrKX4W6jiyXujT8BfQfBJYeEmsbnnHW7UFZhSsLm8ZReEnJsDjxd3g5Bir8cth1VtKt
uxYSB1uC/YTfR99GiB9WviiHH4T+shTnQ3cV4tfifAsQmNDHsfg5OfX00CP91dZaI+vrxFdpygEU
iEjG+TRNPA0lXRC5gCCKHlFKW7nWuIrb6nevZQZpCDxZwMU5D4SGgbHIj4xb4enVXeZUe7dNSEJF
AAmNH1ci4VnhpuwCBPYOKTUTnUusihmKuJ0WhsiQ3CGNUIXamrYqIgcNHz3fTPwMGcs99G0f3xud
6RMD4MM3V1ZqE1Ra9scs7ZFn53lFnzsudWPL0SgRCx9vP1kAk5uqjcniu7ZdI7jFkpaisSSW60mh
7F/WDOPu/bqFj4A6pf4FXbO8D9ChaTsXwCAZ8iP7ReddInQaFq2mbS07dVdlZJfrsiusDWqAhKZA
oLZGAgY6nmiFDl6XowIyne5OVynKEzq2iC8gL5AQAQUMExE93WZ+RTj3xkkv+SvMgiJkypTAM2XB
EVsFYXFftR7Ebmk7cq3HLCelCm5CICyXAAHS96hBuyJYCBexZ0KzqLt20Vcjjo1ItlTdXfirc8Rw
ACITOysRlcNJkLZ0rXclHQCJnkBiiaBdb7kbmMrcLfv3hsTu4lTaLfYfVf/oiDLeSzHQAxHVRIw4
v8OBMKEGpb1I7gsLoXGvSfuR4wx2DOxEv9PGaNamV1fggbTkWFYmuao59Dk0353JzJZB9WXDU/2I
1BeTKyiMRQPuYxNqXr4BWpDMz5lBXTs9Mgds98TgXE75GK5QH3TLHGmka2vBOknTg0WCypIc4GTZ
G02x4tvPrhKeEsgS4ZpB7D6EcT2JMEbZ1h1b391HZnwCpLgjzWulQ0RaEzy+83ytf+G4+lwNYrpF
BFduq1EHsFVP68TKywsbV+HPvPagQuu6tSBj+0fHEWc5ToXMFm0YPBEWQfgbIRuPIckYLVw/hOg+
ybN2doodVjtDkN/mtvp6avRXZwhe8Myog3K16ADAwdmQh/jamKA5G6gj14PV8ScjO7rjUNHyWhik
qDCmJcEyzXXOPyOZudsxLo9qNPsD6u20RPObESciUY2C+k/EDncUibAVxM6Q6IsGJAqG4KL/iS68
oNVPmVddDy6JE1HUPmUQwpY2qSCN3j8R4UWzhqHUbB7bNCBwgzqBWMI8ZJnkZnlBwKWpQyQL+vKB
7BDzzpkmSHJuapBvRuySuymarLXxboTDNdY8Yxd4jXqK05GyeqpdyOpJj/W5bkEmoR41DoZhqP3I
vS7YQn77PlxG5CzjOhiZi8AFIEJ2qh12ocY+jrMolsflMSUwGG1D/FMh8F2Vqsm3U1SQVub1/cJC
ubAICnFqbAbag9UQbAJjhEg1nnVFI3uRaP1JZYhY3dB/a5kBbbLazYkHKBntzj08sn1g1EyELQxB
jdUPxhjcyork2rpcmrhlVoMZH8Y8bW8qnWxkEsPXqRFpR57qBbQ3sdbtfN/F5KzEcbaKUd4tAHLE
jwQmIYeM5U4z/eG17BP28RLE7AXujeaIxOmHBJi0jodi8IHoKJM0xinG1xDnFZ6mJP7dEo22cWSM
BTAgpC+2aM30vvVmK6mhtJ6uQSIXPi6CHJBYL6HTeDYPUm+b7inge2b825DU7FpEumNX159Uo2Cv
6fVtq+f1lu1wF+XYl9DjnhArOxt0cOkCrOFlqlKfMIXxHsnxxkhSseuzPFnlY+Fdo2pd201zZwTa
ZhQkovXS3znlROqmUBWFf1G/+o4QZL2Turt0iIxZsXz80NrySddkgxsuc2DM2vm6DMmdjzWLkN8s
CKpiMaVW9hxnScY/egQE0351CFGMQUmyJUY12itaZ+nJHcbxGu4L4T0Blps7kerf8n7nA87nkxzC
GoMsQ1fSMMUu/Ln2NSefoF0rNjfaLr8Qm2YbbvTTfG7k1TxEm/ibLtK/nev+vNxZqW1VUpZxDFPM
91C7LOY0rO/m83+fGrij+X/M6BmPnx9QYC0Gmdkw6CxA/Dugu0XfHBqdMxmhZV8fHP7tUkIgrrKA
mQvnnChicAauiCg2N4n+Ut9ryaXrXbffKF/+6t1yQv3zGmctC13L2sTxE3PTuODzisFF/VS00TfH
ur9/l09HoHN5XC8qvQpSDvQKwwyiy5Ghbt9/o1P57iJnz5oKCgO2GxeR44Vs5C62tjbRM1//JmcT
r7/7LmePmJ+zggQWCmglRQ+E1j7lRmSs8XLThC/dtRMbTxWIHTipq1oE3uab63/TY5JnvbO6V1bg
pXG9TUp53xj6OguDhwrJBAms9hbKFn5O3LORRfo853wD/Bo5xwTYx3p52XSqOrR42mYp6gb77POk
9xW5bLH85nOeKar++p7kWfMNfmLJWXcKtuAzTmme7ZwJQjslnXcXVR5oj59EJ17YTfhLzSZ6jZ44
O+0ysLzXPtgEM71TUgdWSQ2WfmUIwpEk9Dth3HTOs5rKba4fCOwCt3QMxv4gspVLN8IxO7WZmO9o
AUEqbqitYg3r49e/gXmm6ThvUpwDeLSg1mugk8XWqXP6ErF+UQcs+lXZLMKheusNMKjY5+Gxkzy0
tkqCVowJcPYwkbo+Zv0uYjZ1KjQqkLaYegisGTMSgm92Abv9rkdNtutSO//mLfy3fqgjaLOzcknb
+oBX/9GIcFxgciZV7iZLEcfD7Oc40tyyo+r9z6+/ob9XLnTYf1zp7FUMwOBOinVlE0lLXOn28IQT
Tb1ZNnEjpBN90/n4t1fiz6udvZLCoXAsGN9uxM9qSBb1T/f/kHZePY/jyBr+RQKUw61lS/5yTn0j
dFTOWb/+PJoD7NiyYaF3F9iZARroMimySFa94beEbEGkOi1UQXHl65+rshxEW3buxdLqhqSzMleS
f1cPpj5d9WDog+dRc4M4Xqkon62H6TolRAXZHkudhUsOi0e9IGcmDuqDg3eT+t3islt+Dreeipjj
UyU85i9NvVK0PLtKDiIuTgRs4ZrG01gl1k8s343SQUYaQJK1ihs+O5EHgea7w8FyNAcPxL+Ef6cF
WZen/LTxFUjfcJ3TWyjY6FvyTtzKnTS6lhwaTjF4htMZinfXSTy2xAxXIBSPNngcaEAQvfFNl2IL
sYv08fJqXv0I8yF68EtjWpapIlqeAzcyc+HBhdtSre2oU+obtR+73VhP5VzKwHEUyps3dfEeuIC0
klPXvsyiap3gOhlgCiByH3gyEKcdbSO9QvHCW1via4Hm7X0wXoRVCytCNd9hIHb3WHg5FmK3wrWQ
rdxwFtjx/z8lDpf3/EsOIpV1VAPrajJXh6KA75DUuMUrFSWg6wPYwNHbB4Hk4uIuVg8QJDykZv54
6aMAbyeWaHlFa7n9bC45WJSLzJVCcJWzGoRA+V6/hXpyDYvE9T+zwRV9jM6NYeWbnl9bJlUVAEWo
fCwlDbEt7TCwY7tRCtkKG/TcrsUr0UHv0Q3cy+v47Nj+DaUtrg7ohEPnMlXPiaTB3+U9Er70LHdj
0kDeU2M89abXWqEj6jHhl0OfXVEHoRdpTIQ+Iqkgbh3hZxk9qvIvygTlxgNNfznO2hCXyStqECIR
uADQgctALHvvPYLO3Us2Ql19A6BzOdxpCqOPRGbGF4g3Dqfq8fIFRhlUsYjGJxBbZMoAc/RvHo/2
9lULV06CtVCLhQk9IkH6vh6diQ5yOGMIJ7QHABpdRwI8j8/LAztzzT0e2eJMBYqAOHCfoT1tindK
Lxs3hZF+FDIcEqjhOJQi+yAbiEp3dJT8dspWOo6nl/njDt3icKhlsKECcHeEYULsbWtnkK+F4K+v
KcdBFnldNjo9Brg2Yt22lX9b1a36UWgrKW7+O5Yv4MMW4CJGh9gLWYoYGmamkxHvvHblW51bGYcR
FsdCiz5WDtuZZqahO0aNCQQoqypBhA8q6i3a5WhrXq0sj3n6T0ZlKCKEfRDqyF4eL/yiMsfMRAsW
G3HtaZLhns0tDEmaX/qhjGJtipWrB5DKKfXKskHiOpnSv/Ps2PTKuHJjOTsBBz9mcVzRZwnkomCK
0eKvMa+X71O8dT8q9VFee9acaYTT0T2INf+WgwNroF/WVRX7Ymq6NyGCjN0adqH0xUZVB/QHc2un
o+dzJSMun5vtbR9oe7gP/kqeO7c9YCeI8MksqEDGIvHgo5obY0JpgCaIYNwbvS31K6fFaco+Lt0s
diCm2DKGmYLkFKb30VooqQEBo5qElIbRFVshwzn18qo6P6h/i0WLreJ5alqnuHw6DY1STxX2kOxn
taz95TBnLh3HI1ssXiP2UgWhLMkZakQ7YLT/lmbqj4b4x1Y0RljqIu3IAtvBLCzgS0xwQArrC+7c
mz4UP7o6vG1kpCUbiSuo4gXSbWOillzoY7Ny81z7BsuVDb81S2K2dlS/jtBEixAavvaSkUmS55VZ
mY/G5ZY+rJ0tllQyAQ5qRjbw0Otcba+10cdx8arWq+swQ5kzfm3xK8IUIYBuiz/yynI7PbmPC1GL
5TYFjZbFOitadaur+Nra9Y7qVG60EmaeseUoD+tdizVmlp5utlnC/oWl96PBU/e7VqxsznNfDSIo
SLoZ/HHyzqZyHFRQxJjJ+kbxsFapMVLiSQpvoeh3K5/tXCY+DLZISIZSd4MehbKjjMpDX/tukVS4
W+lJiS19jG9yZzzHQqnctKbitJS3NfRi9pNYTY6KSMDK0M9cZ/mMpsadiNKoDCX2OD8i2YfTWCFJ
ThI1n1P0EI7DR1UVv5rJbfxfY7OLdRMiRcn71bQvT8W59IGIrYTtljizEBd3TJM3YgDwUnKm1xbA
FZLl+kqF8cxBQ/ZH1pp6NsC1JToS1G4UCyOUdn/8VjKrJKj9cM+ezP++YIq+90GkxTIdY2RCufBJ
Tow4Eya1ii3WK9N1ZpWSBhXKyoo166kubnhDDEigqfGSHriwwsHZVupzGnb3GDE59eT9uPxxzmzv
w2jW4u2BYC+WM6XYO3UV7hLriaIGPn70NRUAkr2PBk+vlJsR3s3luOcuskeBF6ui6UQE5FJ/dIx0
LLEEEKFS5tuRDvS29sWfMBTNbVvQoxxMz85TY+WmdGZREt5ArFYxZpHl+Ssc3Bf8NIoDXBZ7x+Ip
LYtXVm6+C428sjDPZLWjKIsk4OURimGR1Dtj8e4JzVUy7Wb+lodNzuXpPLsDYMgaUGFoSsyUmsPh
GFbv4XLMcJAj3dbfR9+A1zS3SLdRha7Y318IyCb/RlscfwVeEk1beIoj1uaLoFqBQ7v5NRR9c2WV
nJ2/g0CLrwTWCBtJSx8c6GfZC6Am7T34fXnm1kIsPpGu1OCFgYWg4oZ2nKK2PyfUKrgjTzeepo0r
m3st2mJzA+2I6KpTNtQ+89+IfW2ku5lIe3lIZzPIv7OmLPa0iLEemhSURGLaC11GY/YKD88NchGl
8Xo51Ll79+FS+McZ4mAfRUrdND6CbY6X5xnU2LZB0WzgdPO6vdbBqJiar3YSTBtdzH0ieiL4ymkr
mt4aofP8zCr4BQJTV8E6Hu+AcUQ1L5qXii6+Wp9NCKLuun65PNo5uy8uKaj66yKJA41r4DvHMXIl
hHGTEqP1wAkJkdvBG7kc4twwDkPIxyFMPcE+EjkoR31vB1e2Nt2b0u4vxzj70Q6DLOaqiUEbSfpE
EJSvk6zeBv60kVGURuC2NJC11J/UZl+Y8b5UH8T863L4tSEuztASKY4mGhmi9ZnqtjTuZ6UZdaUf
OCe8009lIbtvqKoFb+F4Husmg6OOU5FTlrZSj1ddezt4axN5diSgGhQd9qFx0nNGVE/D/UYiCBav
BQAnUEQgeRp7gk1yedLOLj0FzJ+s06/nwDoeTzuFrdk0uuLQ4NlAoGzecO/wV3bzuVME7iOXDk2h
r60s1gVIHbMXKUI6k+B0ryjU7jC9ad4s8cZHJO3ygM5dAEwcEbRZ/h3zg+UJjDNUr6ElSuZIfldQ
IaetUDrINHFmb7j/Rt/EfFiJeWZ8RyEXuT6tI8SLJULWQCIRIsxrDsvsIX/BoBUrkssDPJOFj4It
VqAfgcjrMxGJbFl/0zDFqY1tktYvLSLpkfJ0OdiZ5X4YbMnc6FCs9Tu+qlNmbXdThT387QmBI1SW
VoZ1LhJsJD4c1sYg9xZrpA3RKutm1dO8eqY1pJU/xI/LYzn3VoHi9G+IeS8cnCkosw99pDaKk2Wi
/qcQxsd4aHTQKdVkbrF8i76VeY9arCpivopIGiSbLsC5XZDdy7/k3Cc8/CGLTRdTPogwjmN/f29V
TLHLXfMN5diYsuTlQOcyMmoeJoJBsz+xtazbYaOG1IpYz92GfocKuD3suQdvLTd3fEdwLkc7k7bw
XKU6TiyKhNryE2r406S8ohxj0m/C0UZAEHTnR92uYXLOzt9BoMWHLONOaduA/VYm2/Yb2KsNhFD5
wxo+Lw9o3kqLZH80oMV3AsWAfENKHLmZUIK1fVDH70WJ6eNnWF+na4/Atfmb//xwfco+Ju6wDunX
3HoIHt6Zwdtat3dtSPPUHsRoMWXzaXnNpYFWfB+tQnrRZ0X1eGjhqNWxHVpi8TkLhaOIbq41Gs+N
EAYOPG7LMOA2Ly463IiVvp/IXVkcupJvuLgIoof5bEVr2Iczm53EhTmTSbV0VvlZDBSLQCD4NU4C
knkn8Zy+G/RrSuT1U44eDzh82URNdqV8dzq845iLc6Dpc8sIsmZ0ZPQWHc8br1PP3Au1X9/USbay
OP8prRyvzuNoi4PAEKyCWmGiOGkG6g907E6Uswx7iiKhGw1CXwAVsZ2C4EFBov1eSPybTu++1KlE
SBd6D2YEYfOJviVC0gi772gAXyVCuCs7GXhn5j0NjfYlWfWVMapvaLs8lkGmf5V9+K0MESFPJc+V
B9ym+4nSNN4LHR551Mc28lDA8EOc/Fep8l2TbsTxVgoxlkaeedNnfWPXbRk8TCPIYFT3sM9sfIwd
JunJGCthd3kPLwj9c8t5NulScGdBep4C1eKjDBa+BTHcFEf0czQNEzyeS2O4EoccOHUp3QemeD8M
qfGg4Ej7iYx2C4k8/jCVH3naVisJ+cwKOfoxi2/WJL0lJR0NxAGOk2IjOgoZeY2AdG7tH0ZZntq9
oXGG9QY9KOn3uE8gNANrttrKEdsnLODaV6u/9quVDt6Zi9fRRC+t4No2wmQtMken6T/yZ9N4qO+K
8AOJqOBbhp3tWr/iNJMdh1u8aJrIRzmyL2RnhhKM71jfSreT8ZrF4HMf1L/PXMfRFmcbAvwoe4Ex
dgr5jyL5jjnVUAK2o1GvtJjPHNnzUlXQ9sO4iE7bInGFshB2csgpmle5K2F8IiPKWfU4PvwqZFSf
q7DZtv09Jga2Ev6KVW3lhXN6uKLvJ81vUcucmYyLHN1iSlzzv8GZbSEBt08fQ/YrHW68ZuXWLC2l
iVREibAum/+BRBGnwWKoKc52ke574R4UORCbSO5/J0WOKSZqWHg1ym7pD83O6K0Xpeg7W0IsSml8
5bqTu+ZKqAtrl/qq6e3zUU5v9aaymyxDrgiQvngFmxG9vnaSEKE1Wtmi5qn2vZuKfgXnJlBk+VqB
Y//H0yYPkHJB58sWBUGzBZPyoO1JsWjcCPT/zE1G5X8bQCr706IAa+wGKCxOjqfJQw7k+1aG2AIb
ZSz1yU48yXq0akQDTVg8Q5fKuFcLk2YHCmSDWhYsfL7FWv2DMhf0KMgRV1VS1a41FRjaRmWQg+T0
rhsVRodat/o2CsQAgS8Z4i+OyfkV2rgOGf7BMAG6pRUeaEqJhPegviIK2+2kOHjv6+hq9JAa5lZU
fqV9j6op1bq0SLo3H7qp7I8z47NEysyc3SJUKfRm/s1Tn8BMMJrUGWu1SLfJCIhvX1ddftfGmJTH
eq3d9dB5uG3m34uyfbQyNd3QtNO++iQUXxVjEJ75Yki0tK1XoMVJ6gd8Dio32VZBPSR7Xy+bEUF5
GSMsPZYArkZhLKuO7I1hi12K1GDOoCTWdyNL+nzT+kXnIROIZC58wDK/62iRYrk9FT9kWcJW3ZC+
fAPN+jAO3+JCfJZk1K0kqIQSivMjh54nt8Vm8pH8jcW4usG4xnoIsiQEQt+k6EKlqYziPdDMgqmW
EZDF3TRFUN7McYLjWNw0UQdBcCqVZCfX0NkaH8l0n/qyFfefVaW/gnuFt4pJ+qbxxsYRqgq0voa0
A0JbH2na11tsG+5FbdJuq0LOkMEWpE2EAAFFwSZA17vZR0Y7bZQI/ew6lrYmzhD7oEDVOc8eq7x+
Kwq6c8EYfyVa4r1Lgxd9ep2JPkj1i2o6RAdkjUM7QpH5ptY8sHWXT9CThIBPBo4cCCpJGISBlTq+
MmZCg/BMpAzIYQq7GAcYSWseWv97KmPRMjb7y9Hm4/joVjNHo02BRigASKxfj6OB6EYhUc1RkAT3
Isi/yOzNg9UYdvnY/vWJtYi1uBokbY9ufQ3Wq6Nf1gs7+oQ7NDZDzUIAw9xG6rdozO/6RrUvj/H0
TrIIvLgGmLHVQONikDNVDVG/DcwayNrPGi7emQwSMhj2tbIr6h9RsG/NjiXU/u1X5WKEcR3vQt2A
qC4vfgL0WaHM9HB0FXSugduVWXM76f5TrqtOg2IhwvJVZbiXBy6frKXjqMsSMjQ+SYk9XXXLsI73
Chp61xICFq6hBOS/ofC+taY6fkUJ+iO7UPBRgEmFEauvLAPpq451dC+IOYpBSOOIw1YsCuFniFpb
4zbSRP13zNF+NocHrKYYmS7guoOx3SZuy/RFj0fMVqZS3XYtnKxKBqJ9eXinVyBVFelG0mDjoqmI
y7N7zOLMK2SD0J8VADTk314q8bX4JrX79kFTVj7h/Mw92iqLaIvl2xV0R6tOH91GrHZpL+9z6p6X
R3RyX12EWKwSZMAFqVbnAb1E8Pv6WzXc6GuoutMrz3GU5X1V88RmKmtzdHHfctB/2qX2+AWbwxH3
iR1/XB7SSYKZg2miwQ1HJ6ktr6lTKBdIY/uTm6bI+pHVg5+jZMJTsJMAvrZaXF2Od1LYmuPpEmAZ
xUQVQl8UEZR+UFpEWke3LhxdGl+EKHak3F/ZWdJamPlLHjzs5bAwOq1iMSDv+QrK1hFERLajrh6u
myA0no0yFdw4Ej8Kr3nthGznxRDjzQAanoC+lTnJ2X1MN31l9Kcb/nj0858f/KxUxKogQiEe6oS+
LTTXHAbbGz+Lqrsxhr+9uc4zbYEHmIs287v/OBa6bJgGKsnoThUcNzmGzRuHj4ag4XTo/zRDKBv/
xaelqs3HFdFpXuIDEByBa5zxaTHs2yuwIpGh4l1dinKwMo1nF+1BpEXFq5MzS0uwunEnyRdtmJ1P
00BLIBb9NyyB1C0Xgw3yr2t8vnOLSgXWwkNAnf+/2P4Fqt6qmaSjiyzvbmwelFLfwuK8PIvnlshB
kCVMOfNiQDraMLoC9Ecc0TY+nJpUrb6gyb21iAz+F+EkJB8tS7e4OC42ymD0igo7feRtdVc9IC68
KeTX8UPp1mBBZydPxpoZ8Uh0Z5aHAXpOZJmCQNbwMsnRbWjy0MlXnotrQRZngBFX9IciggypvIvT
+xyHl1DdX56ys8lFPRjKYh0YNU9VfVYjLOP0yhK9J72CkYEtwBU2epUtt8hpbIyhsJ49Tw62CLrc
NfGwU1VwxNgl5BiKldazL/aDe/mXrQx/eXKUZNwUuC0fMxYeWhBXfp7dmMXKkjl3Ch4Mf3lkmN1Q
aMY8yUry1X5HdiLOHuq1TtzZbYBaMm0yDoqTRjOCzNA9wnp0te5GHOxes6PoqniO13BAp9Uh0iRs
sP8EWuQSweJML3NufoJSUwbdIbm/bXlgZbVryN6d3t6j82BPWO7EEGovf6+zM6lyr6MLA0NrCaBX
PLZk602jmwL2+xq7m+l7scY9OBtDQ7KVvCVZ8rKAgXo6Zo/diBAqN3sjflWNYdelEw3UNd2qs5/s
INLiZURdtyiUTiaShRgwjlqP8ODGdy1C0LxRa2j8SbmSLCmRLG99hkqxROIKTseWA29Rieotr2ub
SO3coAYM7CuN8MxFsMdhFL+o2lSqO6DKONwEQ9tszaJPwOtjxYOCvNBg5ynhC6bvpNoIsdjz5cwd
cs14Use++FO0pfwdHFqD5kiE33Oth7bQCtkDSAy6ZDraLmXXFU7mUyLAeu5JrSP0tDk4XuIZiscr
XNCRf2+xvMsDoGa2mjbGFe3YTOQpX1VXnlBiqTcFxhbRDDnftgYGZQj/TfINZyb6c6nyK5Uy3TEN
S3EnQcAYJQqeeJN2dgLkA3/YRMf8FlfqbREMd3hP5FiAju8GtpTohIxtVV71So76X+v3o+UmzA9e
n1xwJGH8ZoV6OfuVTo+C70kPeRXJD1UQxr8VRUSRAxFNeVMHTY50dJ77xrUAyT+4xsxT8W7DofEK
bL9M6Y7XaYE3SgJDL/URpUEVdo//sFdu5ALXBjZS2mAPm3JWAnIQ2ogaCOq/lHYCD1vTwbewZNb6
TN/D30fgJeqlWySNEbGUhfKPTAUw3SToe0aU4nXB2iM4cdMFsoiI1Fjf4JS6K1GmyXMrfDRDSjR6
lwo7vx5fmiSKuF2N31K1uPeHWDPhixgZXp06knh4JE7xY2vFQmXPqMZNlRroGdU71TPHHYIK4cck
pnG789uWZpfaBhKCQ/DdtorSNLfZaCZ7SR/z1yHtb+PZslPGUs7b8jxAJlYI6rS8QsYGRwdWXbCx
lCycaX6G8Le3rvnxrKECDGBG1080K6cME9MMH2/Xav2vBludPjQRuF/JVKeo8TmMDuKe19w/tY/j
22REDd3zi2Rwy6RstpNV/e5ExBhHnuWC9NL3/k5NFZ6WQU63OqvLjV7h3WBIT1rhX5n1YF5PlQjv
Nlb3FZriW71McrtXqpUX2skJyM/UEZVW+TeAB3FxNFvYJE/6iK1ckdHqwiuNLkzgrzxs57/k6KWJ
mr0mqzpaxAShLHM8F0Ip4TU2oF6dxt7GQgNljHpnGv50rfds+C9coIw14Pbpo/CfmLqh82/gAMtD
Nw16OfdmIo3sSg7+yo5gN+lmsM2NtBP35lqV65TkvYi3SOZi3RYj4itoFgS4rOIzP9lFE2lsb0oJ
EFqmN0Wre1ym8+EaBfsQcR7hydSDV2x9b9Bimh6i0DD3NFOnTZ2ZKv675nfFw2U4HCgF59GVbHZ/
XcVZ/OjFh+lb3xiRPYa5ybX5KdMMW+0QBwnQQV1ZAqfXhkWoxbUhbRJVGDIgyt7dsK1t6aa7Ce1Z
qS9+Wfv2J6+dRah5zR88GnM94ZLkmZTHvkuBo6kP+oiC5y/xQ7Oale1zclmYdzlSjTxxjNlQabF9
5NhHyttElWg26VKwgE6bDHvc6xAtpMtXnzODooxKRUsTTU2zlnY+APALH1dSFL2rYjvVfyoDBSyg
Cxq1X2l6KPq/fQ3PIzuIN4/8YBIRr51SY/DQW4IsgM2Za5V3tHTsNJ2QQ1tZHWen8aBGvGga1eHo
N7rKNFL934yadR+Z2yEdt0gYrXyw0xrbccL7588PxjXVUpiO+CMj5z3sWuWLAxuNONjZo/czDbjw
xZuxGXZ9tMZ1OJ9poQIAhVZPywtxYVaTNgWDqyo8wctHAEQ7Ob+6vEpOg2gzZg3hd3SRRXkJgzLU
iBoGuuVuJxRoStVBRrckQdYgWz1HT78ZoWjzzXV9ymHLk0NOK8PK0SF3lUHIttLQNVsdD1bEuUth
q3vS7vLITmu/hqZySrHXcN4+RTWWcaQngeUPbo9+itw+5+N13MQbHapugfesnjdX9GSe8VK/baRu
n5FlyvQ9Szhna4p1WLf3Eb52nbTpuN8JFApU9a6r6ZPGO99IkTyS7tC42KKStLLmTrfu8S+f//xg
yXXVgNamzi+Xx4fqMWj8DV2+NNwFT+VqTencVzmcpUVCCr0xGJFS7DGKUPaBcOer+KGp3GfFlS17
+qifv8cMiMPCXsY3Y3F2DI2aeZFn9W5lVcWm5+betjd5v88oITQRJn+auPHl9tEsn4LyTdWQG4aR
FvT35vR8eWmcW/SHv2RxtHggM+oEeQg3rpRdOQ03k/CCROPKgE8vMYzXmtFwuD1ZJ+TtFG0qYSrM
3gXHvk0VPBSw0oqmK2p727zclvq1F5YrK+fkhTjP8UHMxcrxY13M446YVq3trfhBpspkmLeRmG3F
tTraPEvHl7TjWIuVY2FTMNu+9W4baDdyJN4E3y5/prNL8z+DgQx8vA0a3iK6pxKgmwyXjopj+oUN
6h4o/uVA52cNBKHJdfMUL2x1tar7nFMA4QRbxCJ9Rsu8Jcp9/Ndgh3++z7+RFitvNLq6lYMSuwn1
s/2uGRsjvU9CW/5xeUDnZ+7fMPMGOEggWZaZoRZyTQsER3yvsSr+jhzC/xZj/g0HMToMNQwgZ5KD
G+vU7AXV35naDpjMyjY6mzc0UcK2DA9KakmLsx6XdHEIK91yDEG6N2VkFpGWLO70yq8AvpWhW4iV
vx9CJEtSZQRXJobjAwrfwm8tzn8kqZJDPSvC55xnxcocnEskhz9NPp6D0au60PIayUGk2N+0ivcq
JjLqnJ43rGzsc1/0MNIiecJuS1Up4Yui0zPNQp3b/DFdAx2duXPTRzyY6sXyBJcwmVPMnXuWYe9e
ghf/NrnHSczt99rr5eUjrY1osUbbTjOGSiJVedLTMN7KqXcXluWdH74PwmutfzbxU+qVjz6Cu6b5
BT5p1LQbvRp4Gscrk7v2GRdLeTCyKk9VfgqMRUcR1K0F078J3y+PeC3KnIUONozO7bgQG86/OkPj
npu4nvq2GewuR5Hmb7RMy1z5KVXQIKJasTgCrCQY9cjH00/1ytmI/mUM6ztRumuTH4a4ldrfY55I
CNTuxMS3Czyxfc+hsbTyM85dYaiZcdTj2zIXRo8Hi9Rz2jQKcjtC3qnuJEb3aRz+Rs36hzkoNld1
8D5W9ddPEA0U2b9BF9vRVPK66FOtcfMhw7UJ/1/JvFdv6x+Xp/jcDB+GWezFTMkEJBeMxkVPuaT5
QElQbPKVNfkPVH75HQ+jLPbiQJuhx4izcSOtuRvRV2288j2BDVdXNF9ShIbRZUH741ktfsbjp9W5
ndLbMHtpCALulxv/ehreG+W5M36CkL0W02STyX/8IN4I3UsuGs6oBE44Ox9HtfVjSEW87pr8uW2f
BwlpJPEq7Z70+B5TTKeNQx2zIvGmSj+73keARkNEPaA8G+4jIbs2UnOPZL8D3+cKY20zfik6OoSJ
MjmGdTXpBTpfn1m59Xv9q1b+lHW2M6bBBq3mZiYgu/RbGk6OWYeO1gnPFjU+MbuTK20vx52jgZu6
LazmxxDeFcj09uYVVsxuId1NfXuDDS2sq9ZWzBc6vpYgb2Tr3s+Fz65by1jzd730ReYNfrCB8fUI
WzRNWxfNanHTiJq4jXXkYwIPNXqlVCn7awgfyZMYO4o1gflIG/PTVIb2zrOk31lG0eTySlzbZYvE
hc4etbeMT99Oxg4EvC0odvSiNOVtUP4MtavL0RZGrUCbub0cLslFBotLC9MqbuR0OnwbccX4RpDD
repjkU4xXAk2c+5s/B6mZopEC96b2ufwGrW/2zLa9Z0abFQNV6tPTblP9YqqmpxVcM1+IKiwxc56
ZXIWdsH//3NNiHN0LWb76CXcU609PRDiuHGBInSy3Ui6sDfMEc0Pc8DKm17Ovs+LZFcKcuLqU1a9
W4k0/o4j0wL1aj6OQoXzQPoej3rnykH9Z4ihsl+e07NH7uGPXKTrwKefiolZ6+ZmKjpio3yVimft
JQCVN9Qjf+PWfp0Uwo3VR9lGqfvkYTKKtYP/3DqaFQdmbw0cA//58AcrGwjUNGGZgIVIkt9CtKn2
GFZgrBxeaxhno1mO9UGR5dvLYz99IPEup1UtWaaBcPcS6JfnOXskCpAaxe39U0X8Xf4JBcRM3P4D
dNH/FmyRtOtBFkBSmqUL88sehUesxD+Q696ooZNhl9RJTxjgrWyY03fFPEDIJxKNQdbfYr94CX7e
oVCMTvinexUjN4x240tlrJDzzyyh4zCLJSR4QSl5lG+cxlGv8UbbZ/v8St6Im8z2Vk6l1VjzNz1Y
KXrr6WM6ob9RBfFNFplXdP1suqzbQFK/c9/+1TblVvRemyC/0Zo1X53TdXo00qXZbY5gddfLvDnK
cd9417q+8fnvvNhUeLOuUXpWvt7yCoNE2DAKgVy6hnEdmziSiPImA2QgdJskWrvfn0lWSFhLqPTB
bsQ2dNlmVZshKAWNtTKOVxNuUtgqeHt8c6nko6mC6q50M9RIAjl+wZ9sfYpCScnv4UGw8uxWTwd+
/FMWNw+8o6suEHPeGuWPVHpqBNU1avqG9119HX22PLjqZ898DxqMFm7w3S2mH7XBWgvu1DIErS44
NXaVCS53w3WLoA+Ja0KJw3qvS9wAtH4Xfpo8kCR/Hyq/8pdgsuPGznH5TTY9CGltb/yJcGgA4PwN
+EdXP0ffmjXK8+ll/HiMi7McgwexC9tWdKo42sbtc0UNQ7PWMBZnmkrHYRYHtFBkgs+VATVvOuHd
i/GhiXaOfHu8yUZgobdx96L8jusVLb/5bz2+qBxHXeSdGPsUMdSGEu/tIHeSrLlDLSfcJL3YbvFL
W5FHOztIisi4PgMRoNi6CJdbCZ4NUjA5hTTLquKJ8mcSLO9Wr4uMmnKl/QSI/iaKvHzA0yZKJO5C
rSnRJqYxfznLn8lPENgPfssiF9YyQpBDmbCBXPOaqvZefTA3il3ZmW2t5d25/rSc5sNYi1yIT3M0
pWotOtgnQuuVMSFKUYezy18D151gN65gMU6z39HYltnPS2uxG60B27KaLJ88lOXwqiqJLYVXQXjd
SPX/OJnLDKhkg64Pre67deW0b1IcQya4q6JPUpDW7vOXwSztVRGkfzT7l9NKJQ7MLJATicb78RGj
eZHeGyOZkCeqrTi1Xc4sYhuUrhva7Ta7pwX4ELnjfk3d/0yrxzQOIy92ax7gGm8WLJ6Wu7rbD/3W
lHFZLPwqfZYthOla0Us3rSUDNzHvmh4hs/9i+R7+gsVW6jLRCwMfN0HLROfXeq/MH2FmPeRAQZJq
ou2bbgVVfJTMrVl5+8vB57R+ad4XW6epcQdSaoo/nUd93qPFtm2V4uflIOfOlsMBLvaMlWHwRd+a
JfWsyQ/Ck/xRG064Ksogn4zFmn0+554WvXyAX8dryDPC2gzLaHSkh2Y7e0B62+gDCMFO3fvOWjPy
TAI8irZsEdaZPlYWfXjKZp5bP4W70O1/6hvdSZ6sbf90eQZPs8BxsEVlRZc6tcAwBRVDeTemrhU9
eJ1uB+Iu6dqtOq7kgH/8p49XxXG4eaYPLnyl2icUVDXfbc0XCrD7TjDewnQnN6kdKs1uEso97ZSb
0RO2uADtjaG7wgpnW3DAt3liU23cwY8IBeOnkJtOqVUurlPllZYNqw2mszND1QvciIKOyVLWxtAV
fRyDkMRR5l8pXs6l1JWbvOisbQRnygirh1KtYmyjTHg3idzvpUlUH9Qku61CRbM5p2GbJX5gj3pz
O8gKqsXR7vLXOwP7YD4PfuRiPlvcFq20Za3AQZYgBLRsMouaxUYqXK+0+/ytC16Nj7C23ifJxWOY
Vxn20lAxHaHbmhbWI9uiXqUmnd6Hjn/W4nmEgM6U9zmrSsdkVnTj0G7wrkq2+I93j2G09f5Y2c98
ctivyCtUa9SSf1gJJ8vsYFrm5HSwzAKaPVriiz4IugzmZejkSv4GGzS1PFeHWogeJKZBG1OKXrJG
pIBoPIS4g6lgnwojcXwPo5ruQ66RbVL2knIbC+IzeJ4vzbhpIQ12Exi0Tt16QXXtD9qfgR4kXmyS
nZTRXVygsyqk/dXQq5QsahuEfR4Ej1HiytQ3Qt8ddNyVPsUKN1vvASPNJ1/ca1VSPQgmzmyyPkjb
Dqj6IHpOlU2bSXj0s0/Li/HfVRu7mC3OsVxozOxei/eyYj3KQbTHbOgKE7MoH14vr7Gz+QjMrUij
HYwJ78/jyTTjRh4tKxmhcKIYXWUqVJPRzjtKf0U4YocY9EArTXZnIBobNahwIITQ160WSk+PlBky
+p8fskyMFIajurMiybHUEff2IHnVRa/b6tn4lQJb6vRJ2oil9YAJtxsM/T6V82DTFNqVnvjU1hCb
7NT7WsL4uFfaW0+kOyfyj37st2o3fOgAQMoM7kUaGDedWuNajbJ4Hg3XoU8ujOsfnZj/KPXAHoIK
x8UEV7e4GrjpmyYVHi/fYftlbsBTbjtr2Jmm/zYI/0fal+1IqrPZPhESmPmWIeaMnMcblFlZxWBs
DDY28PS94j9Sd1ZkqkJ9+m5rq6ocGPP5G9YgX4U73Cx+t6t6DOguvJrTd3R+zr/uyFn0RmtJ1h1H
zsi9ExL6cfF/cYAXJzAuKZxUg+EF9zBcPFHSFkehYGQCTbJ//4bv1cHfL+UsAlkeV0B34FMX8Q5s
Yw9sPPfOLy/04n8Kxl8f9DygNLM9hwAxoFm6GsogD6P3MeZwFPhNT2bVNvn/eKowhiYo+Y/gzjl8
T8ed689eNa8My2ElB8sM/0976aF+ipJfFznbOseVQQ+E6LIajy7fwbDMti/cD9/zo5h8XeFs2zqq
YnhTnF5OfZg76EhtZ2i6Kg3zLdRP/z4IP8aJr4udBd1OAWtYMbdcWxs06lf9WifQKNo6OV3F2SW1
nm8HIoLyMnBMduACkwP51r+Dkqkx+yoEiMx9FLcZ4mYIzjxGbmjCZUqbjRsYClLqyOtL39y3KAR2
A2hadojmCpBU5yQAi1qYTzjQubGj5snE8gY87j+gigyJO+Zu7e+n8GAR+6afP1roNPN5TcfbsLlQ
vX2vLs5+xmmDvlxxc19Q7hvoVTQedMvdEPXEMDdtbnrzMQZhSlpSp4jamVbuAQKirxfe9vdt+PsF
nFU3TtlCGeDksd17K0vm5S2mPP0dLEZq9i4fkPezBk5BgBRnmMNcWPsU1v4Ke2cv/6yumQq5cPjR
41hPXj5CQT2uZ52w0NqXGJzkCkTFFNWHldfQTQZ176V2y+BCn+Lbx3v2G872nwUeuJgFKdew1CO/
KaxPf//7Kb8vADVFgkYv1CyCIDzXoxKaznblQxQTXkRVYiQ5tKR/mcMg+/c63wI42uVf1zn7bF06
m2IxHGD5dt1PiRm3IVpKl6rhS6ucfa9APS5x1Z3cYIo5D8G914v+XYzBy+RciEOndOTvw/H385wf
zMAC976FqYYt5HE++hDOs2SX96cyG6ae6fT47/373iTCBkJSEW0iWLR/5/zDC89R4QATcDih2slM
TrWoL5MQ17J3wiKOfW71ZR5jQF1A+p5Cu+PCLzhdFOeP/PUXnJ3FwQbo24uBOCJXI2rGca02wUFm
c9ZlVnapKfbTufy62Fk66HQEF6ML7Ij1QsbtdJysCy/wp6PyZYHzxlQ0m4g13sDXEMUZ33qe1p9g
aPx7y35Y44TK91HE2XFgn6OAXImKz/CTbRRcv1hSzR9+n8qLokLfA9V/wP//vczZDb+oqogasLeA
Oof1bd6t7S0/AieB/uGlD+ynY/jXI53d9dCj5wxCMHwND4xmLdz3GOIrK3eqf9HSh3dt4288+IzB
gxmsdNHvnLb937I5Izytj+EbjCYx9jsvFNTQVWYOIijsVqm6scR6GS/Equ/SE38vcV4C+IRjRNbC
wNvtdKoaHsJ9NdghRUh87XyAE682M4UBPIRcbwYeTLcxg13v7AUYb8SXJNx/iDRfn/c/b+TLFeyX
c2WJAXZQ87uEXXNzG4EC7Dz2XWbsLnHdCw//05kFdQ66rZiZhvDY/PvG9+H+wjiwYCsomFw1tXxj
Ago0VRXf2iN8BP/9gfx4nL6udvo1Xx6uVNKM08m0HRqnp5BSrZw7vYO05KpeXQop35O5MPi61tl9
XqJSH40NG6vxSUxHyLGVt+EEjGkEAtafC8/1rWSCPhUEVk9EBkxRv03GRsqqSp/KINRG/+nlVVmQ
kfvp5PGal6tLLlY/vLS/lju7XXsYUth6osuqDpLO67PpHd1fJi85rMQ/nMW/1jk7HKVjdWD0MA41
jSUdBJwVIEQT3VA0JgxvBtCeqqyfAagJzadnKivR08dA1L6aB4zpYzQ6uPUexAPsFWfzWIORwJxo
S4HGiIB3h1rJ3gFcdobBOOSBICpVspvBvQOuocu4J/ZQxU2n3ttGFQFs0sBoMHiMOwbn6plFW84h
0dAP+94Cz4wUGmwv/RHR8HGCwBFM6O1HMrRZjdFW4g5elBrIC9lO52WMNuVBiOWJ1zKF7BJfVTRo
ry34yWzh0OoDDGSjO0jGPR1iuIyPbz6fk1iKtJFyP898NS8i1w0kzCc0c3o0m+B/et9FMBRroeEE
62liY5YTYCRg4ixilnU7ReRDAPgJMM7WFd4HI6LPIbaTl4amFZS+TDzDzrp5i2Ibqiz8akZ61kFf
LJSvgS1yv0W/bRTxA48aFSVi9NAo4UVbuElMNSgDZkY68u9T/dMpA9AbtWoENeRvZAgWh/CnBiIQ
dzLVVwPLbcj3NxfC+4VFvsVeXopwQSWx6u8G0Dnk5yTeArb5Pz3JeUyNWexhRI1z3D9B2r7N9SNX
F+LoD6UT9MoBZ4SkCawqv3HVG/TXoQOJ3fLa9TBkjCdkTkcv62huAhjj4Iu5kG6cAthZgvbXimdR
YLC4iXh12jrYBOpr1qwjLOnyfHEvDGu/V+GIb18f7iwQQF0EUml9zNZtRIGayvElC0zcP5QXphWa
QfKzblfzs5kvQQxP//C3Z/SRCccBpCq/EdeXKLbG4rSrQQOB9ATd+vCSUvXPb+7LGmf5FGQ9o6A5
nfMmWh79wrmnJpdun0+Os/ZlAbG6DVqxNur+z38fyx9f4JeFz5IrF3BwKIDjBVpDLu8W64V9gg/b
XOrn//z2vqxzdlBCqMd5g8Y63nrK3KxZhXfL3bwKVmLt3pC7/9tDnR0VMkEXLrYXti4DuGkPbk0T
qTsnt1oLjB1LfHhBQy98fN91X0/n88sTnqLMl7xicoipIG548tB0P0aP5BotgkaC8lb311VnpeUy
/1oikVXkRJNqnNSconHrkGSOXeC63ltDIFlXA8cS+J/sxD9sR/ZZ2nXxNmlnGDM3gpViAwxpGEEG
cDwR0eoXK57u5DAdBjCxROzlxnqDdmKxUWMDNkgN4vtivGswA1LBIoE7JC72odT2uxoruFB30r4J
CUbVrsAXTC+xws8zIDC1XTTXIfkLH+IQmPm/d6WHJoIzER/vOfpo+GbGuI8stw15KIW3beJLqeT5
t3q+3FnBGFaD04KlHqyqGgg5CI90pk8vK8ufL4Mi6qTMD8seH6J4tnfWnqZ1ybq6hDOEWbbLMy9y
fSkinO/b+QpnAaEHr075OL4rOkJcAF2MMcGMBCo/uAObqnyh/YCJyhLf//vL+ekq/PpgZ+GAuxAe
aIOGr8UrJc/s1fqU8oIa808JnQvGIZx6QzQYzu2vZVNPupzQVdCrcjMCeuKuqw1byQv37U8b+HWZ
s5PAbdZjonKCS0+JDRT4/AJH5VQvG+RM6mJb/RS+zu+Ir6ud9Q7mEOMZV1psTUH0Xhg7mCle//vV
/BSpQbc/Ef09SBedw4dCCqGs5dSN6e219RLI6w6uDY8l3/57mR8j9dd1zjYOIoPN1PfYOLWCtfum
X0fZsp5XdobRYHapuL/0UGf7xiGRMkaLy9ZhsJ2Xq/5WEZ3Ay+uSus4PHyxSIgiOQ7gAPOFzfxDH
AI8FxiV62zSZ7Bw4yOGSKNdPG/d1jXNvLRZG7dILbFyX6+z/AXKsdLrFDAsmwv/7MQHIyP/zQPFZ
BFLaL/ygVu16ruj7PEC/RExOvCKQJ1mzsH1lp3IjLivnQnv+p42EXRlQbACLw8jjbN1STEHRNz6q
zOkICiAIt80FXOVPuRDmD/+zxFnoK7spbJsF78qPE4gbZBiJCiUTn3WpJMnwCHcBw5ILp/6HcPHX
omeBD9jkIg4FylnX7MvmduafPjsAUDC528a81R1cIOJkvLLlnOv3CrKfKriJy+v6tdSXMomfOhR/
/ZazXIlOjg5dXQCVI3NZbiLssw0eVGW/uvCHaG5HB+hR+DiY9N+bcGkPTu/+SwZjQAF0u162a2jt
tKkNYAeUip9VVDgphgLVKhjjjM22e+FIXVr2LHHyh6a3JjXT9Rwjpy87SODUARyPCx5llr/8bhcw
ldilOc8Pkec06IDCxH/AmN8GobN2CeM4yKOz627d4BXUIbeBbszq35v6w4361zpnp9lSnd9ZMcZZ
bGih1mQB/0ma4tab45Umy4Vv54e79a/Fzk5xhXqMui5EvCBCdJCwpu52gi+baXafTgV6IXW++Jee
8KeQgEEBKiP/VHqeX+jK0j1zFC6m0Too+KNiyQu59U/v6usKZ1fS0NvN0hXxvBIuCGRLiAZK5zmv
GJdEr7Vp3kJJ+wuoVaSgp806u9NPA5D/fq6zu0lRh40qUMDaQID4ufYgYpmNmsO5CPm6Z6dz0Yag
QXP5p5oqJDPhYu2GYMr9wiv28CgwW1zXwbaNocs1NqhVnSYgMO4tgxtjvOU+gML3ztMketLuzAwA
k9I8BdLz4ZviNnMDyWE4Jl63nQ/eDZuW+KOKuoIkTt2pYiOJ8ZqkL3sB5R3hw2E6mgf0Y7yx3/kO
d7ZLUQ7rojrZVI21u6SNoQYwl9ErO3Qfu/4zLmIXEKapWgB1ifrOSYhyxPTQVzXkr/rFGqZcCDnY
uWUvBcnCclBPtpHhyYkhbtrMEQ66RvY0RsfShOQGk9lwO9PebyDdDdGi42IXpU5HuFo0edk6uk4G
6dt1aqalwVSJtfSdOpN69IMOAyavJMbOoQFvlSkLverjJD+5E6FVQLd9ioJrE5VVC7VbrVHFjWR+
aYqleDZiok1Sh4E2e0iSI+ef2sB96MITwN4C6WHWTgmdeEB3Bg9K4Z3bo18WVAl8bnNrDNddd5J3
t0JygM6eehkZB35MPfMujDdBEzMwBymcFsPK37UNxQ/omy1g3DSr2ia8qiSaKwXKdYiOnqT/IfkL
CQxTUZXQCPpsLQObqhX1rSgMuQENBvCV2LryxThskWvR36XdgxzWOhkk85NSewC3ORAhdwkwDZb/
BsYRApMPufjeGleWZ0VoxIEFgFJt61k9nFy50FlH2luPRuRQhFVmue4bWN+sQ+8zeEaf9l758VMT
0/iNCIPe33zV0RZA4VmJDN2UF+nJ26Wiyyaan8em6POKezSHOGaUd9qMu8Cm43pQEKR2IJrJCkGv
0TVI8fNxK+ky1QqYxSgKb0Yl9pUJu1WhPXBrVLuNhLeRkRnTikdXPbYllVXU514NkwhAqQZzHOwe
ccqy56xi7biZfF2vXW+aykTDNwCJu9OpZC7hVztDGO8mmJT1O0amHQbCvbKkXPeFuQ5L9F5nsKLI
5B4mwVyIUqExzZkDlfgqEp9RQP08pA25KqA67abL6MXoH2nopuuQoNdZtO5GQkcuF4BFbjQE3A9h
UUMXTM1FtIsEM78Lvy7VGh0TqIs0iwjxtnqdxDYt25Q7VPyChF2MGZTPi0fC3PhOdLa+8ivRP8QD
EQBa4hX+EXA3TRwo8F3VSlPMpZcKiAKIVnszrtlG/vLUoOjeoRPz1rZb93FeRh1BEsRpuG5FAO92
a7mu69nPSmQr3NP02Nil84Djxly4GdhFaldXcA3fzTBj6xJQxpqsZj6YTkHEDyP+1L4NhXVN/Sle
UPQD9DXCbggsL730v6kt7oR2xmsXk94bSGxCvz5sId8z1c5B4rh16QTJuztlDeVhCLxX1+bjbvHn
CeRl60ENNb63wpkQVvhssWvo/o8wEofF0KcvrPCJ1dW4bWUPp47KjBt7mh0gEhe574ZZJkxWAG/a
or7qYuVsVAi/TFuWUaqAfFw3Q/PA2iXclDAxuBkKN0CocN8HBavVZdDDm8cjmXRQ90jqkpArLzZR
2sSlfBlCvBEwcVuYhVN3xAdSdysIE2YQh/bvoxYQWA8UMXRMm91SNfCVZAcSF8eBtSuumnirB7oZ
yCB2tSQTOt6U5oXrbitG6lw0S/2bK7LF6sVzMDq/Fs9d1xUnV81EDFRXYQXk8ObgEXmvEdsSqNVs
ucvunYAN+eLoB7iv9flY2CxZJiTeqXSAeVmgY7lDTAbcBpLZ7EO1OrzHxGPYVHVbtFkDdWmRRLCQ
/LRK5SLu2A7sdb2+qbZd7MZ499Bxa5MKYXEdLWF/s8wQXawK/IMT8oMrby7jQwTech57bZSQfuR3
YeuKTTHxIvGVstK6MG7W66K4cQozPGkppiweaZTWHuwaFC4ICAIVaGtZhX60IOt+U+MNoTfRaGhA
OnY6TlCtJB2+v8GqnBxqbuwJKjcf7tz4aQuU7wnpYoEIZakdnOfbHRWel5ZaA/8WBNVKOvwBfhN0
bSq4O7KiNnj77XjdD8u4bsrp+fSdZrCZGDJYfl9FoT6Mi3rSDPRp5dhPYaisdQgJzDDGMIaYtsh7
Kq+ZgQ2h11IGB41w3ldlOwzIs/WWFKxI8eG4Vy1EwfPCH8a3KtJPtIbDbsjjw4zeugQuB/Yo9m1b
MLpvNf7uOJbBE8HfgP1Im+D8bNVA631pKZ5Qf5SphixwMleudyUlWM/TyONNxRDLF3/qnhmd5lXB
2XQVaUwiZ7mdQ0wOHRzN3VTa75OEJ52AxFLVEBtdDOk+UiI7tMLdHpN3V210B1/ntgVmKiRrv1eo
dSsFdG1ZSr5lAgR3JVr/D5CTaVf6GYdjXFLisrlbkEnlwIA+jbG2oOhZH0Q4BDed0+7qIObAX2mQ
T2t/B1GBEDfrUOSt0vy6KUZ7jzNixMop6qcKSPb1HE4mjYKe3YiO5DbS+gkKjEmPOdYNR7qA3X2z
DQpwrwZsJPb3w2CWN98ii05ZIJZtb6S5mkiPSdlJ0g+TLbfSfjIOOtdLvFGcJQYDK+DawzA3ow2D
Iczt3Cnykz4gvzGP0lsmlzLxp+AKtBl+C/mVR5jvXtn2suuC+E8Egl0yIH/KZ+oJVJNQo1+3fvBi
/BbzksJ5sLs2Wi2xW9xwoOJ4AnreCQWj4l3YxvN1YWMcP9li2QW9Q5OOBgT0bQxXlhMs1vLm3IcV
UN8pXI1+F+4q5XlIzdAMNXvlOxDPq+zZz6WBWczicEBn+qJJR+wr8LqWfBznCp+1dtSw4lPzoRjm
nIM4CdMtcXennYKLfJjnYb+UpHqKkJXDjYcdC5AenkXMR4iZGmHntBjd63jpuqO9zGEGSveYFMQm
axjJYFDjlQBZ99p7Zg4Dk5qJ4c3BRwrjLlztpMe7b12MTnVZrxCHeqgZhE2QxrSlqwLo850zQnK5
DOctmxpr65x6zhAYbQ6aTOXRMyHYrcsUHf2m1BsSdwOkleZ57/mN/RQJRKnCDjokYG5uFQ3dwoa5
O1Aq7Y3tTUPWolb5pdRSbSV8fndWCUcfKjlvIYlvINSDi+Q3YkW/LiOvwMCprkBGr1yd4n6KcKqp
h5GrP4LSpix6Q5hFHqth9p5ApIpEanWkgbWAAmBeDFXWaHv+6MTkPnUBbWCDxgXus+p6GkKOqWjh
HrtlwoC7LPQrXxa1bxFxksKqMExlMxgRELBakVp1m5ALsolnq0Qm4mmdeKYGWrDVfB062AYLbycL
TR+vobntP2hbkBe7FxY8lILxbornfR/BbZJoxOJlmdmBeSDfMwYmeyV0eRd4sazSxinBjERr300J
Zz4wdBXwejnrnAKPG80ZLUiTwpLZxsl1LP7hoI2ya7SPuTMHkNstR3E72kHzewogy1c4/TX1Jjtx
5toHstCUn1YU/uYUGlLEGqtPUk18W0263/LKj9JSBAWsjyiFP9DYuF6qa3lqsjfTLfOguWsR9OAT
biN6QIA1SIs4wmgCh+WKLHDYTOJJs/U0FHDWjEADANrF3YMtGZ/GyE6YQp9zSKWJBgDLRDcmGHNG
S1qMS7NzkAgcyjiGEBpm6tCnW3p962JPU8TFKRtZwK7Lvp49fFWU3MjB7fdBFy+ZcKfwOi7hzF54
9rTsuIEwaklDkggvcrPOGqy7egyXo6zonxGZ42qGv9J+jgfA7yHxL/gBcwDZQ4YYLJ+kAV4/8wYF
+q6IIsy/B6cvZVr1XQEzT2IVG3fQPbhoI9IfQQCKsORijkyhk1EqMAuGIg5yUvjeHmtZKcOlmkwq
XvZuVKCuwOThxVF2f5w1kalrWXECokvxEDoFPTjQeL4lJazjgAP743j/yVWc4tUqVIV7tjTNa8nx
72GYeQ/PwDiHCke9kpH9LCjrNmUbVbtBK5KS0FwRw/QADjEm/HRq37y5CzcDELg3vs11nY/IhO6M
41bvXAQ3fPH9tStCcmz6sNv1YVCtdU3CK2NFRgPh0JNbA67Fuus78tlGgZVLX+u3pmj7Hpxs2dy5
2o2uyqYfKRydanWUcvg12VA59/sB0nZQl1t1YW2KNGJm2pbIHFEMj11whBiiv6lri9928OR6qZnX
PcCvtT1Q4siEOpzvetqJN7SA5TEO1QCTMNUBzlDqejf0mudtb2NV+JLL9WSfLLz8yln3kHtZg5RV
7U0H9esJk0JrCB+bum0MSojiTjgwV0iqPojzcVjqvUsnSEtTm3+QuH4rBrjFjj4LVwOb1JgBLYE/
EQfrABwXsyVyglBtFAEUJz3+ICsrOMDRE9LXdVgcIzo6H/iOumvP0xjsTTBfZPFJN4WFn8rE0G9S
xL+dAwGdWsd/RN0pE1DM4Dc9WY9NoeNdY7xqVw+oXQH/AFoDhJb3svKCNOzAH8F2rrRaYCheohrM
Aqcbd/HQV2mBs550oXmmCgYBXj1bqQ/lmHVjt2Kl2oluEO8RoUM9sz9uVFVPoYHkm2lRmcNNvMsX
DqDrIqNnM8IGzSVlZix2h1aEmzAUtxD8ntMqqK4H1xmRgo63LhihLOkkczCzbOH5SMcEZzs4kjgC
fYXRXxzIxaTrfbWtJFG7rmXQoCxLdnWqrNAbUT7OhA3vENf3cwgpOUcA1KYddN5BWaOyfOfBUN8O
vsBodIAqLjRUzPRZUD2saqDar3pnjra2EcGvkFFgLwFaqA5KqfF2HMC00KKqPwbptfvGAMWgO0xS
lSDRLwVx7zoLLet0HjCZgUfYgGNuoDydFq2ONqYSQCGdtE+cUGFoG0VQ1mm6+nGaojrlvMYfroId
/u6nNWl/ZdfuccStlLr2LHLLieo77ovipWfQNk7gabcpueGwRoEBXhIWDsldYP+RlXV83Upa7B3W
AN0jiLo2yn+LQw2XztrtjkUNd1pwZoaNM7nqFTwmK+0GK9j0tDQ77ZdIGqLZ3s9kugpcSjLk+UMa
OUN3CDr/dbbaV1OjpxQ14b4hYLSRIihuGMGhKUL0uae3AuyzxF6a9qqVzUcxjeS+o8QcSm8iG6o8
8msRxmFZE6jmTs6RfAJ9Z9zai6v+OA318jYunuJuMonbKmT3s4RauRnc2xCK9wm3+hpUg8lJ67p7
sFDTpXUEZiEVrYOvt4/yyEzRSyvcP6QZiyfqwrC+hro5HgMS3wJyNEbzYGvD4xSq/8vLYnCNgkmr
wOuKA8C46uYKBIghYcafc1qNVWYCbWXastVK1qzKhlFhoAuPhae6Qj7pBI3/3NhRtSm8SkMAp7gu
ShrlbdCNyHwWjKkiviCdnujJw1DbN6wi+lYajx0ry/Y/I9t/ZbFLt10ID6i47YN0aGCaBgvmI1QG
7Cym9jtj4RDCClQ6qOcqG2O2YVYb/M8oX5aoSDUKvqdJIKVvRJC5Y4gfVs6YPXSeveFGxAfXoJVV
l7D2iAlSOeUF/e+5p8Gty4cmXSJYtcnJC1Zw1XNebEu38KWN4R2TqrqacreZQFSnGl68EKl/hqb2
tUJuva+lvwtl4e/rJXzquW6BfK0LmPf08RENenfNxSDuDRm8kxOiqX+5+FFibB643TfXo/K79bzE
ChrY1IJ/m7YRznR/bStyh4JHPS+L7FdDNI2gdYXxkZcWIMvAKUAnIOxgdRtrgM1lwEZoyEJ6Agpc
fjoGrvmDgsG5hX9sYDLdaRQKwQAfxLEeZK7cpjpwtiw70ot4LYmObp1hcbwNktfwFX6h7ZGSmoq0
qpXb79BZqQ4OCiSgCZE5HODyiAFrgXYuHXgJvYCpyhxjy7tpiQYrY0Ekj5E9RhCkDJoM2M7AWbXU
7VnW+2ze9SVFs5JWbvfKq/GX0rYFaaBK5W5L4w3tarHWM2k3OqjGZ0XcdqXdHpogsKqELyOfFHoO
bB6OsXGaX0CPoqvcz1DSd2iM2B6G6OuXAT75sXqWC+y5siHskT7YC9+NCoygOiq8FW8DlRhxsgno
2lau0SWtjlXhcLJuItYdQ1NMx9aI+YGIuLvhpvXuB386RZslkBubsWZTlEjkgThij1BTxMVSuCeT
CtGjLVoH01PZzGh0jW49rpCntIjPXSuhtaBuZ8Pf/KrujnMV0Pu+swQs0Bx5FZlQ3fLKanKHIfNM
lqL+hEXFDYQwAS32IE8N78UrcCe8F3mSHo6tJ15Fzr204crpwPJi71ntu6XdJQd0AimYiG+JHqzj
ooMu8SP8a/14H8+et2kpIqU9AYBp8d92ueQaKtgwhoA3AZxIZ61yoKmLG6UMPfh63DiecD+4kuiX
chwMGYfDnpuGOYknVHuQFkTbJQ6Yjf59QpewTQP82zYPEc7gpRFAJDkWSAKZIiUSxHEFUb8pO3Gq
B4mWDHrO+rigM3pb94Y+NB2vb6SR2IMYVpnVhA90NPEOzn+Tc8ovVTJgnLJsBdwqn2EZjE5e45IM
vqby3YssGEA015Xxm824RLlGatTYwRVdog7kdsvCwRwfMDfA+mLDpLXq5mHORoukTgMzw25gMiUe
37rOcAxAjScjktVS7JFaZ2FYHecOEjS2aPaTW96KWj665qNwUSmaCAKzA0fXHy/XKXyQe1t6Hwmy
DaJypWxzZwKY4pQsyp2m+Ajm+N4vod0+hGYN/0x013wIgisNcnIMn94heqi0uiaU3JbDfDBoXSJT
gpr/POEz60B/ZEhNCuIvadTLN8Gnh1hACdvhOw8u5ZsxrlBSxYh/7vuE+n9uO3CEywE2JggI1oyO
pI0G0SNtp3nrNPU1B3cF6ncEh8WU65IFYAIBVGU/RlYQ3PuW3/wWNbBYcCnZCKnUjbG5BRdI9PZ3
TRHUFHJ9GNnBCaUfQ/Yx+oMqkETIGnhieHlgUuKgVCvFbiDlR9VWao0W+8qxG74NAIKBJWfQbMt5
ql6RH/KVRXENlNJ9Q5aiTnmPi94PVwl0IldT79awnQzTYRrEalLVHmWxm451UwDZOd/0bQHZjVCr
J2CQGJ4YgLLSZftAFHbSLuIlqubM6vo+g66lhZIAcmwaHbaA9OyqqHWbAxMdvU8kvptI3U5JuRhQ
ozDs99KxhJ5ZGs5z80yGKW4SsHyQKyKavGCS6acynB6QpFZ3JiYwyJRlRzICbcQRIrdoZnnOI+dz
sR01viFJ8qgEY8OvQNaZ4wwKhVel5SJC+VImS8jWinYrWeG/FTp4bcPlAZLxd6BiZ+0Yj1v0g681
xj0bqw/0gU3QPYy8DcwVlwRAmOWAAACSs13fLoC6Av1uX2ka2XDBKsQGScANUaN6twCxBvC+iClP
eRzDRyWkv70KilBxvbEYdkkbyBl43qdrvCSC2tEeHX354sQQ4GmZ/ybUHCeytoEuhQfOMQx7tAj4
3IERpW4j6rzXcfDRUbqG/cR+rKYjul83IadXjgjeBFzg5oI3+75bIAAIQiEoayIXprdAZ0bjcTOF
FlkzCbtg0iq4OIbOulia1EQwmrFd4HxUgImVmEaQrEJEGUuFd2gSbXGo5OsMA9vEIeMbugvbifX0
2irpp1ugCdhK9NZHXG92P6VwAC9zLqvn7uRjSobu2i4Rtnx0MvUS3ExowWROGT76NlvBuIKDFU6C
zHeBzxqRCTd4p7i0+LD2QGIYluqPcMu0azz0zKP1iDPAFw0cI3Q1QB5vk55AM2Cu7UdOEdnjUsAA
rb7t/4u081puHNnW9BMhAomEvQVAUpShvKsbRKkMPJDw5unnY0/EbImtkGaf01fdUdVKAUizcv2O
MNDAHuKgSRsz0Bc72SNrPGS5vCQ4Jg+UVxx6vb+oKPEOlUKP74lxK7J4K/sfqfK2U6wNB7oUe8pd
MyT96z72ZOBMKyLFper3jldVe2f0DhrpguCkyznbuF9EenOVVvWOwA/CmWV5NXfaX654W8Vx8sL2
E/3KEAgqaQBTuDUdx2UeLgDoUl8k+WaOjTaMq/5QtNm+bIB/R6s54yC5U6tpBPbq7YQcfo/Dj9yw
WEypRQMm37dZtIRtrCEuaLFVjDUnho1IaHPf+OsItFamRZhzp9lMDh6fUUR6gaKZyUro6bgL7sNr
7RbnnmIBqqz+bS3FZe+M5zpdlNiP9d7ZSGfYJ+tgbzyV8xl01kWJYQbkgs6P7PGYRJj8NdSwXFXg
iWcjvSYUDjSegGX7ro23g94FtLBqVmNxDqv8pyQ8bsBLOOo9+LILvrtFEnubzAABTGhDanp7e3wc
K+2RV6zBXFShF8f7sgJ66qPhbJr6Q03OJVdjeeZRvVxGqjjXaUsvkcwBDdzfursApSi4eFEt5CZx
ox19outkXUfw8PzH7PKJwR7ygNl92evqLWMLo6Lrzvgoxbmd5Je1Z1xU3MF8N67J8GGaQLMNHTO6
IwLIfkzEQiNDDUAr60E4zdZoNWKiAPVEWxAdzH/oiaOFlpObZ3VH957UeposyUYflvo+X7l1+pS7
2Y3EWrXqI4strVP4Vomm3XujE4y2xwUmg/AndsplA4z6cd8R+7KNU6LNy9wJ5vbPUMoh1M1fSkF+
tZf1aZhoP1KfO+zG3HRGmyCuKXnJaw2T87kiqMaj/Evj7dKLYgO5gX68Ezc4yeqbWk7FFf2misXt
QA46wp2LGa40WsJ87vB88hLpJ3X2RF/9uau6HyxBiG7mNUY/fj97RhhR+zKZxAb1IK21WNwqJw4I
OCdZrmzxf3CGjWmtmxLKpDQQ1ldpOBaEq7siCZgD3cbqHYpnI7u1LRz44jLEDPqGxwRh50TL8d22
waIxhfLjRfzp4ihQMaoXdmgso92XrG2DjDwec7FeV/gvVVQGY5I9xVKQlqmuvc59bTngNpZpBVG5
nqVQtq1ISfwqEtymc7BSW1a3S5sGZJ3R3osu2wGDkqWlJQ5dIEuwi9PG7Sqa24iaHYAaYK3RiC1X
wjV83OvuvfJvLpNlQ09tZsU0Tyvdkr4kmF4pXAuj/kZq9fW6aM058ho9EPRw/mqDcRnb077Sx7Oh
ctR1W027mWsIuPRKw6ciwqx5muuFgHV38c5Gt4LmXYDBgUvXqM20NApbjf5O6qyVHVT8yhlXURsb
D0tshUGahIGDwUVqCu5jULybdLieleoNfzCnaIspPoxvrQ0leSqDof2uNarBMT9n3jxa5VCRvpTu
7TEKSbkqfJlyQ7HYEellpvYQZprjUt4twu/x8d9aEtS614x2q5ryzhM9/sL2YL4KjdaYmss70TLp
tfyYPMK1+qJDfmVUOdRx1llEVrs/5ZFJak61S1OOX666IQkOalMv8a9oaPWXWPQvYIQDqujET4FM
XjhK+jMrajrcb5MkC5KpFOdq7g59Op4bts1+66Q7c7XO7HkitVWfbH/NSIonNYLucNr2fgL+pg/O
FfrynjOyFJeKPderLfsRWlCQcrmq2275YdM6OJPVIsJ56XeTUd4lNImgB1jRtQcnIcuaDRfD9K8A
EfVTT9BGcIdrU+EZqZZZbub1r4bNazDFZc/pq+WYn+j9eWPWu3rWd0PmiUDTh9tIwyPFiJ8SOq++
ndYXQCeBWnsZcNT6a2scT/HC3fWlfptrGR5xebA0LPRjH9DV6g3I930jaUhJdWlMI04j6SjJv9P1
q0F3GxQhQCVt/2Kkggg7JFdmqp+X1eAFVWnmb7IkinUVbnMW00vD/yKDMjnk2Eslar2tcJK675q2
/u3NzvmY96+AK9caCePX7Au3bKuUGm3XAirkHSH2cfxSMFdGza6uHKxsqUcS/admRA9tjkZtoZRw
siK+QgpHetFSXROmupxNrbsz8tIMRV2L69RajDdQtHz0tbr14HHopHBpkqjlxl7fdHeYb0mbBBzR
MO21V60+G0RGqW1ScOUxtA1DyfTXFGE5oZPl6Lcmp3k3mmtQZGa0w0OsuWSTumjtxArdZgz4OFpg
Ty4RKBxllONtoNOECPWxMFn1mNV3hbWj8pn/whi4JeQ9xjlY0X2zur95Ou4BEjihC294Aics/HrM
iwOP+ZDOoJ9Sieuy9R55exM7pLAolUfHCgeYkE2lXj0j+QFIdOUWOtsk7o30MPWWdqdTRqaPdH4I
YnPodovBHa3iSA+VhkFd0+j1nsDHMchU+gw2XUHn0h2wjwrCC+2ajvbMYL/aTXWZjn26w0QpDqoG
mkiWs69NlbOVi/1L7zkHFoUH8eSxT9vAGV4CsItjONV8DSWdIK1t75Z389iuzA950GTzk8kSOLH+
WKs85GD6abccgo7hbGkV3xH9fWu48lwvswe7q2NcnKq7xFEXkSTE3UT9V3vabmFHzCGLn9Ec8zgI
OXIha6FtV2z6kvvAOrm7FNuzzcTFKmtww55E5WKS3C94w8Y4Eg2qLba1IYjeqgfvwlSlcbG05v1S
WXVoVVyoxzgZWbYzqphkemIbqW6LjqKioM8pZ3E+DLyaIl7PhWa1W8qtN93uzSton0SJZ42xISDx
t0WdTd+63yakG6l8nDetRZojbgaHtWTuNKn1hK9TBpg9AnJ3d4Ots8EBmc9+rh85FlllPeCiJYbN
OPD2KH+tP7MzPmE9T+++GIBeNE0/+mT1l3arLJ+rDeasBhcRS5eUeMkN3VO1+vim4aTcZoe+mg5a
ntLRLta3xMEbq2DyX8tVyrfenaiU25m/noA+ZqZ4oVU6ou9JgbGs4nzOgI61Vv6pdN07N1M3v8sN
Z7hIhF4GamxeVbLeafOsbfroF31a87md5/msX/r+Z9pCSWvbUm763CruCs0rflQtd2hxfMvTnEOq
aHQQmfrGI1zyvDaq81JxbhjzcGkZmb1bptXYxEL8gYEufKfH/8lV4kitUL5yOKuNlfNKa4DqxypH
e5xFGkmUrbMxKmiGEobYJaJfa2doKy4j0NS7m1yaUf5gcI+BwjRrSRoClsYcAiLJXtNh7X7VrSCv
URmCa7lZy/UaT/fkYYYad+9VPTq5uqIhoUszCYa1WS7qZuBXWVqD5DjRdmciW7F9H3L8rCqK9AxI
HQaM0zs28HS1qrATPeGhhl27F94aOwMN8kneVYWrb5bjq0mm+FVm9MG6Ubt0nLb/vQyF8ZcvBiHR
a3FQd/SGmF5Dd2Cp2mb0tIx6caM3yxQg+M04vJy3yDT6wM4GZCl9mg/O1qxjLdmIhIL33CZj6hDH
rB9nzB5dexkuC8zSNHOAfUnN0EbLs9Bnk7K3zcenWsPty7b4nUXFFWXFXVVOdLop57KgKduDRDUZ
ziNs7lr0XchPBhr1+ntNkYqq9SLo0KTaoBdUn4Lc4dCdcNhYi2bflOAqiz7/aPXlT2QbbuYPbj8G
9piF8CCAsGoruisIgny0ZrWSKLAAesTehZ6UXCdX2lsp9i5Bz9vBTLeJflV6AZbfYgZVuu7DmmVR
2C9t8qLU7AYyso7ZyhXcn9ycgiTm2NkUS7pqhJDZ3WPUGNHeoHm1qcZl3ug0wUxQhNIEr0jTwrXC
Na/S/RCPg+ZD+tLdYK2acr3W88amrHM7qGWqnUBNAaoLOxCyqNLnLrPj86yi6UaVhmToolbNxSRc
JmIqEcsJPGTupZ2ovSki2JnLyt3AszE/SefqZTVhtBJUtGxcrC2fkrUvp3BqZ2DiyDqLhq5+yYQW
y7CjYQgaZ7ogrSUkc49jjG6XiM+tIdW2sulgZ2GDcJaW8xJMSbVsE6O4SxQgIQmWWxiuRmgRUOJX
o/1k6TAcSnhDW+Aa6zD2y3oPEcy5mHEGYCJaEyhtNx5ky2y2rOWsyEh8WEv9LB2hrPL+o/GJOrsL
ZpmeqahKAzcmF2F0MQvstQ50xZIBpANcBUvlN3N2NtK9KAKvHWHaNoupveZwr+gxSHxe6UUWj7y8
CMWqmxcqdEd+lJ9Ksf5y115MR6niip8zoF04p7a6tmagjlSlGs64leo5qqopFIrjNPLG5Eku3gBC
mF7H9EpJ/GzVc9yCk4az1WUdPQGIbAwVZXJTxENj+a1roWk0zQGg1XSIw5gdrp0ZpclGxfwfBEoo
PzXK2vSjCA7l1DTTeRdb+qvrrvULR/5OrPTi9bSwwiJNdFL+ovrcJRD5WWrU5lq54OrZesxMWrPO
be5mPwo1crdQYva1aO02TmSXISPaflcn8rKBZeB7oEa+I5r0GYT5Usaog0IFy4BorsWEs9UPzfjU
iqQjytc68hIN00j1rVKJN+71GGc4n6jbmmuEBStuTPvk3o1oqwq0jUlhuaEEw4Cf2sAPaJbK3WWL
q/2xNZA8f27FspKwJBtcpAGqRuKR667fDsVkr5ddlOoeCHAs6MwUsD18DOO5AYDZJdU2lnC0BboP
JoCbXbIil8ea+mD068rkWbnJ6LDTJ6WN+0RX3HDLRYIXtrklX2277MATjeyQWNJ6Thy7W7Y9DNDO
H6mVr0YdUMtvtb7rA3Neul+drWt/oEZoum9Hk32T/sMp6VXvXDDlFZf1yOEC5FAsGCLbFNK6Luba
gErJBQaC0fLT7MnM2FaT1mCgWpncAxGRySmyfArX9KI8srpzBzqqhKWZzWYVWvmSBG2F6bqmxiuv
M2jaZ8aMPNC71lftZzIo8zA6uhlCYATCN8Y3O52gJLdkK+9yIbis13YK6KO5ME0zyO6h6Skv1BsD
j5ipL8SFdcRfj4qJgIsNZ+aYW28jU/V3Ved3tNvr29FNE2hIErB0GusWbq/D87XGuo/seFr91OQn
Wi5XaRe6S6A7KnEObkPUBpwmTuCvhSr/SHH/pXcwbVt3j4pWWF4f5T/4PyalV4l5yzbR/F7THm5/
JXc2ILE+YrlkxN6t20xnOei0gNFr1tXDEMfomnFPn+GzaQjUmzx9zK3p5evf7VMByLtf7UREY5FX
ipQNAYj+VMABIAhYf1MpBpDf+U18pkVy3g10IqDxWHmeF3MJnRv9tRLLoV/jv2tv1o+VtYBYzDEe
qpb1jeby3xoh/P501EgG4kSHfz6++cGI6aOXBr4NUvclSHjzRi5EI77Rd4l/K1o+jnOio+mJhDJ7
dXyNS9DuERKHdQAoA3vdny6LTfGtSvHf0qCPA55IaLTGg7jutnKrZ7Kj2auyswzbVaohLstfT5FP
5JdoYk18rIXtoMv+JyjqnXqtGIkfjRUvsUN+iY4+gBEXpJf/f/LLf3+xj4Md//zdYACjRJa0aD0T
Z09vLbKCFDnHdyLwT6SQH4c5mRiKLmxVaq7cHqU73osLZlAl5mXULpv2adDCrs7Pm+Y7i6R/L4Lj
qIQYQZYStjw1iC4IugU4kDBeJ+oOIoPVYt8QabIEeU57QrY/1/S/tmD5OOTJAl/gjnurEa/buQMr
O8YjVFF/1fVtvBOL9vo/mir/ecCTVb54SRlHkwPk1pfnZk0D955QeXAU7SD1Y1AWtrhGfqcezXW4
k4v8RgH/yft12V89yVx1LHEabh2n2EQsgpk6Lannq1EfX4y8cjcGopLnY7+z45Pa9nfRPv/eRBEX
/WdY5yQn1DDhFtE9XvisEkY5iafewZGh5IImlm+c+z5ZHx/GOjlLssGeYD8PchtPoCgmS749Nh+W
2RR7fdB+fv1BP3myD86lJ9vMBCUlhkctt275bNKXL5syCwrtya2iM1Mrv3NKPd3VOCGFe/TWs8jM
8rAs+7j4Z61ZSzdnOLkiZ1rHoQkqyxX7uhymv18/2el7PB3qZMdG6ZWU1HwTT5axJCAovDj1wfxG
gStP7QuOw3gmM8DDlAFQ8eQFehxOmOkSmbGmMxUs1xENlNJHHbHAVSytgKAS8nRQWEAm0o4SLmiZ
vbz1arh5nSh2spLLQbSW+G2qBEJpWf/SoHAH6FHJLIPU7JfcwcDGTOcGxcdDHKNydEftFZP7332q
zok6RO09u7CoFMZTbnmB6vGa1lsWrsjc/ttEuH8eGEMpz/RMXYdd/PETGhHRgDXCwG3l9Fez04bQ
aB+7PKMbgv9jM/+atPGbl/zZrPHeDXnyKdU4TK2BB9d2jbMbV6kBslM3nE9RvLx8PWmM0w3m9OlO
PqcTgwTqiYQuBDT8hrYgon9FtVy01hpqmalfRlIz642O1+wZqLdNeyDXN0YMDx/8OAkEizWsGqBE
W0HD6HLnnptIQePRTYAfLLUboXQcZqOYN9j6DVC4UhdCclG4Lznlko8XGifH2kNqymn7ff18p8v9
n8fz2KwMTEQcojM/fjwT+jq/iDMB6vntPf3phItjqK3ffLDjW3pfD58Oc3ImeWary2VmGHv202Sl
W+YZwZTpTuCq5DK1rhqLFlu6//rhxPG3/2rYk8MpAQ7P4mmUW4frfeDC3aYGdTeZK7og0jq4plP/
JJP0Faw+35DWsHOF9c0J9a/C4/8+u2Na6MNcwntO1ocu3KWUzuRu8ZnwZX+IpvQirwbapu2+gmXj
tpiYAsAY4puRP1klBj9d5yyC6oJr0MdvKyCnaUNczFu6PO1NDRr09t+/XwODayxUPM5D1zgZoc+m
bIQ2PW8LKLS+7uYxB2EfP7ctdMTBpP9LJqfn2ysRzQSX6vupnq+6Ch3V17/IJ4v0gzPSyfRaEz7z
YDWkaU/jU9WT0Taa+k3rqOzSaRPvwD01CeTs5duvx/3XPY9v+2HgkwlWVeCIVoTX2FxYBF3F7VG/
CLG5LsfzTLQQIer1tbezO5GbBn5T6XIvOoSv42K7/sjFPSYJdRRP8aBFQd/DL66std98/Vt+ssZx
sJO2zblELX9qzxAVNEc92HHbcgmOoYevkf6ERmrk0vf1QJ98hg8DnXwGy+yK0e4YSL7gHAf9xO/a
M1wGlGhgin3zzT97KmyvXZOkQ4vAh5Odq1RDEk9wbrfxejU+FIS+mBLP2tCF/fL1Y322jRjvhzp5
Li/XlDt4MUUmfINzQKFduithSIdQ1XbZ7uvRvnuukyllZkqPE5fBEDgO7WV7k3SBld3rz18P8687
HlP3w0OdOKMkDjpUPeH9Wf60Od7xon17NgfNvsBiR3yzE3+y/38Y7GSjWITWF6bOQ63Fq4yu2+yI
8O+6It052ZuLh2hVfuNz8enzmdxhKSp1KR3j+Cu9u1YicDU8rY04cn5O0IJhEZf4OFzM7V0HbOJe
pcsdGSv6+Ovr93p8kpMjx3g3rDy5GbiygTvnUmVqWojRJvkvw3fT8TjdvhriZOangpDjVvEyk8th
Y227XRkYe7lbN4b/ve3u58/jWEczXEE82smXq8saEigowLaEeRK35kU8VBtNrt+cVZ9NEMuQyEtx
S4aNe/JMXiuioaLZtQW1rAN3qe/aSUd3ajsJJQKoRlLB88Eu6cYYv/P5/m7sk+VtuVjBoztC8Nuq
UINgoV5XIhGcELkx/JPd+Pj1FPlshb9/1pMVjnJXNeD6xrbp87+NphmhxvS322HdDdH1MPwvX+3J
Qq+ovSx3cKdtk0VzCA3slgPrGndjAc8fE6h2UighCj1w0Tp/c3f9dOt8/6wn06fM7cidTN5ts8Gs
Z1NsJ4wvdmsgNi28j29Wxncf8ngDfLfka5GVvaeb07b+ucwPeBLU2Y/xx5zcmC42CJuvv+Jnh937
Jzt+5XeDtQJnLZvCa2uCpcKunvdrOY5/vSEpdrVdtJdFD22BDv13/muf3GMNS0o6q7ioev+y+Dam
vJliXU4Y4SQDFERzOUs00GuEO8UA+Pb1Yx4/0MlmI49m7YZHmWe45sk2SswR4bdpamwtzzGR4/b3
uramr70A6vp6JEgPn4xlWJZ+PCpwTvzHFvTdK52wgoQcTsrE7HWjHyfandNOEqkEjG5zKp0wIf/t
b6NEcagGy945UdcUO+zOCSc0lOXcGQ48ynMPiPUnEjWuu8JTYTo52gRA3I6XDnyoNzPWUSxPRr3e
rl5mX+CRhgKZ9S/lNsGqDYizcEzEG/UYXdRJ53XB1OFSDSzn+k1PdmzbW6Dx2O9cF5N0/c4C26Lh
D5E6GTZGY/YXqfBQadpehAsC6FRlZOXZJODvVCZ8U1yahb8a/XKmxvG6g9S5G2G44nTnWGXAv+S7
BukmmphyeshG1zg35rT/Ubj1nGytwnouEPYSI1tA4mxNJHNOPatw7ptHHNTKQzyUeeLDWT6GipdH
19I6rg+Z1m1HO08RvcbFn5TQAchUotlkowmtzbPVRljaq1kN621MNhZ88BotBtSIZJE/Zdzlgdfr
+hgSdeoGttNWwYDWH7k90mx7dsZwpD19qZkKgjXALbKosvICMVtHO4q1AGCTGVYWGXzfzpxQGeTu
TYLWtuygouWZXC8RihrAivXcXaIEoXdfz1Ebkvj8U2sh0vfZ+LbOESaXE+L+Ypwehn5eiYvr4G4e
Qaa80XYWGM+ZqNVmKOrp0q4gvMQILMWm0cfkue3hnPkqIoEvKjTYSP16FLSS1QeFYaoHaL5rLKFd
QjD3A9erHlaIm6lX7h1D30eeAXyUlE3YKLSiKkdVqpHUcSbR24DkH5VKOd70ObD1S7Ys+m5Z6uLB
JF5z2BrueNOozNiai/sXEtcWfASRkagIp1LeZsQXCEsC0R+/HkjngriIP+j/RKKVOOR1RgHLKT23
VUUk89T8wd1E7kpr+jV4eJMpJ08OXgsToclnsG2ROs1GmsuuxW5hP6xEKavit43eZpDG+NeyDIhO
WB/k6hpCCX5AqJOjQxLrUM3xRjGG+CxfMugTZRzOtjFfDFNR/xjmWt1lnmeg0uvx/TTaFTp8bOOY
ZY+KOMMEfl8lgduKvn/uknQg5zjBuiqL6V6Z0xMSPZaEreyfIz/52lh1/VKLtR+JXZ5PuvnqqRad
JUZbW8J41I5EenHnWdl0WRu9FjayzrZdH8fb3EG5qypkrZOafzbDqHhQG+ydfw3FUjxMsBZe+9Iw
X912zp5tGf/sSw8FfG93ZWB5ZnNYJfx8qOLix4Id9m8HMFrHa6IpfZPFBYZMcp5p/BrxJLC73jir
B8TYVn6pu7W1PdLefMftyjCZ+dHobNw4NrfI6UGy50gOmW+uGaqwNYHGbSLCsjGv8s1Oxked3Y+6
wgHATp3i70o2I7T44daU/K2kWMgCHD2qudLemaV+hUrnIcrd+pZuontWgepilqY/kimhYTgPsTyX
GtG4LTYeUPS08axRVuQh+s9nDJ/G4RXGH/JUW9GiinVMGDvETJlpcHQ4YtS+6fOIz46L9x7FJ8WG
IOgyG1aUfGksEABBV4DD3Gp7K2NC4v+Rq43T21e1cCB1YAZVaz0COrGWVyUIuJphE6Lh2JeUDN8d
ZJ+UzdgP/ed0OakObNtFmOKZ0INdOj/tiDbBAprBfiq/tq0Buuew6NdTMd8k2YILgzc24VT02dk8
qq0ykQBq1VHYN8C169eRqARLuOi/j448YvTbIr5oJ3ryXjJfuJC3DzJpD3NKzqbDPNERm0LnS7Bq
gPGL5X8LWzTX6YmUjB0fo957bFYW61EbPSBxNDbnxKBC87LShSRUVBBlPtLs7KnD8dtBIDB7vnDI
yRzNvybSRxRZ4trpTQ8zpHmHC5jclOwU27E1v4m1+qSA/fAmT0of2cOF4kZsbJ0Ehml3NFSDfhBY
cbtdvSgQrfGNYf0nJc+HAY+12LvCQCtQXIyNFFuyGNkRhhSWszO+xdAV4bV9F0D73WgnJQ+mL/Mi
Ydhsec7iPtJxdFDLiPGQnf1Cof76ddlDy+KzsscWgFg6/EV+8MenS23ETzSXnW0jLHgQeY4MtU7h
eXt0slJHI0k888w9R4v3pIu1vlLOMJ4XdEC2dOfmQ5d52nMClr9wkXnOyu5aywXhHbl1WffJci3U
MMVwslp5Mc3VsoFpyKpEPNAnHNPKhDZSb+GvethOSOeyH7zZt7L6SK6WhV8WKn+ovDS7gOG/PPbL
wHvRr4580sXRbuTR/WUh/4WNaq19z7HbfdNON9BULU4YTOry9tdiKUQWln3urK256zsrLBvuWmNS
IhGd6n1TJbNfw131y1k9QBTTDknBqc757LuVZSZhj2vVOdZc+dK88v8i2SHMvXM2yoCbnEOmm4oO
2YTH1b6AkopudYVQMUiYau5Yhp1Vw5rF6HVBCoR8X4aO1W9jWHtV72xnFR/dXHaJWd16pHA1actC
HyPlBoWU1YVVOaOfU+7vejxO7iWs1QuBcjOmcsGrDZPg9cHTQa2nOsJGizxv32xf7NZAiW9Y1HsK
6Ummau1Rkg1aoYpz19L7Zo18tijf77wnN62qZRcZVsIOZyO+1qu/sHT2LdaYo7yqzXL/9aT9brCT
vRTAw86jCm946I3dz/i21Pbj0/jn60E+XYfv1sXJvbxV2eRxKV63cdK7uylVT47qD7LQ1se5gFH1
9WifNYyk8W64k2t5PUCMbHoCvEvNwum8RM5CxYBRlGrSvdMMD3hNIgkiI3ZvWZZ3VTps/2bbYd9s
ON/chT59dDYE99jf1O3TxnpRtxPuG4Wx7dbe2MUzuZ8KLQWUtzYUzv+g+SJRe7pgFFiigwR93IAK
Ypy6SmPq5OMiEUkUEVxpS4YKVoavF95hGsurfOh/eNScX7/1TyeSS3qAbpGTiU3rx6FdI0EYV6Gh
ySx3Q5BQos/XpvOA8YVlV9+81E9rk3djncynZCgQG2rkZtCNhPyMJ0QNzXQrzPzl64f6bqCT9+k1
lV0XBu/TKbOrON/3rr0bcKn7341yUmo1C6TKeGQNQjbMp/MVNct3X+e7Bzn++btzF2cWfRkThug6
FbaJDyk1xLDh6+f4dOG927lOI+GGDv8uXeo2IhhSxHAtCvJA/IB3uSG2afddjthnS+vdaP/Ade+e
yS4LnWjCzt5W43P3M7nvxmf94esnOhYIpz2T90OcTOpEK2vWNt9/kPZVucAOQb+T1lxu+6UOwYzv
B817HnvuCl8P/GkH5f3IJ6WLtWjS0jU+mG64jT9O2kuNNHiLNORC0yx1sJdHDqvkMJetvY+nxEVs
gGy1AUkJZR8bd1Y7dvtc+wMNWL/Dz6o/ZKJCNJXUgbBtrGMSbJcRZZa07/FxQ7ZpIWYgnF3vkXEc
i2PI/TpSzHsbq4uyUvcxfhtZW//CjqR8qvMasZa6d2YEeob2o5vWYq9p4sZJNC9AcaTDjXeMwMF0
CEu57FUbV/2i4tb/x4CEu13GCEF0vxkMNGzzjyyFw2htkDKFevLoLTEOee4WXShynanJ/thNco7P
j18sxoTTxJ9i6IqrkpMfu8z6Kh2K9W8LJf6qW92/sPGvcAiECY8VmZi1V1mIncf2tKkh9uf+CLkf
2wvkBZXzZCRq1wj7QrfVN91acVy2p5MHbMYzbFN3cCo9+YQDrdoMMG/arlHlm/1AW7YJBWIZPHF2
Mnrsye4uVm2XL78NwzwzZ5vC39h3cr79ejIJ/bhPffGrWCdYRtzWmYNV97otjQmdXEHbpR4VxqGA
lLjKYNF7XeNMRWTdRqJinPdRqqq/+mIke8jh+m0724SsCSz/7EiRY9/fcMOqliAtyXQV2FLu5Tpb
z9SD01O2lE90Nbf0IZ7pHEb0IWb3yqyaiY5CXiIUyaf5R0euo/TnJMURZEYa+rKWztPoyOZOunV/
07fDwRJz+pDkurn33EG70QSmrBrNtCWfdUCnXt/MKRpMrVC4CGtaYsKncTD2s0evvC1ILg2ElwaD
cqLtkJrdOdkQWAWZPba5XkHhjIztrMG3W2Id+szlIL7xGvuMxEwtTDhicBsw9UNUe+5mJlygzQrj
SR+OIiYN46d2fNMBpbDIOvLRx+uxY/NePVp0WtmdY063t3s3O3d7qNAFfq9ZjzZ7qqf8Lim7UI3i
hds0ptS5PJsW10aa5mBJgoXM8Ej40Js2L6HoKRYcgjUTkY1ndoLl21GVqB/cJC82tVlP/pStbpjq
+W8zhV8yDdILvR7FMRKC9psd6TP2A/Gp/286Wyd7YbWsZW0oprOJUWhKc87qrbfZhv+OP+gYDdvc
vM48/GSzbxaS8dlG/37kk+OeTSCZ0AmCxKmju8ZiXhtOcU376FfuaZvF83471XqbzDr9lzLd27W+
J7WCtkgSzW+1hcbc1l7jxo3/pDpOSuAkV7jO7RPTfUCF9FRqUFhqWaZBY5e3cY33Ul/CL/96EX52
lLx/iJNSYjWjKq8HClIIY3lAn+f/cHZey20rXbd9IlQBjUa6JQgGUTnbNyhZtpBzxtOfAV/8x6JY
Yu3vdu+yQACNDmvNOaa/ngK6p2oZ4tk2H0L/Y27Me7WBVfX9lU+dSv+98tH2Qk0zSrlmZpJmBuiU
koM81G3tAFagpjmZ07Av8wqss5p7319YnJwBtSWQhYqFJY5zrtBKtag2cnMjNUUyy+SrXsILVmdg
slMRrpzejzh3RXe+BuihDHOI8/qrmfcHW++a/WD9aGzpyhnoAqnr8wQI35G3UJpWVGzXgdNexuMI
3HTMzyhvT3W7iPv5/798eab/7C3Y4wbqnJpyQ93l2notoApHFynCYt2Ud1G3U25FYu2F9M9c+ORQ
/+e6R2tGA8nckSXd05DQV0cDypjgUq1WQTaeyXI4tV//5w7F0ZKQkMOZ+RWjIlPFVUVFcgqHnw20
5o2lj/tsmpwzo+HMrR0L1GwYz3nSkPQB9BySyktpJh7inlUdvX8/7E7eGTFkSxyUQzzh0UQFjFK1
wjlQ0RChroXofemMkEzHpNvZVdpDAzxX1Tq1uybGzeSCqkYO1dHuOogWi7U1jRw27VtDIwvRKm51
mkTf39jJUYk6y6AYpGkO/v7Po9IYewXsIfWlYfLB0EJPKwND7ovZeukix7oyUK5RlU7vVN8Yfk1i
3tq5Hmy+/xWnppN/f8TRp8FXLE2KZ3g040psUMq7HQFT264DKRDFQNrH2mRx5SR6ZsSevn06po6w
aJiiBfl8+7IOQx/euLXpu2m8V1oAy4Sm/azi4nLSNBv3Gh0vG3gPuVmUoGZm2TY6M4pP3v0/v+Fo
Mh3NAZ+TWlJS9OVlTQiRrjX7se+hYWbNIYJsSbuMjPHvn7k4NaZR5f3frR+NMGxIeAIX/aNSA8kR
M7uGrNf3MuiD/YjMuOHImCr3Fejr2xxPHOYLGKYBbsCyMZ2rAE3C09BA5NP4xLHRSQ+z20qz4ztF
IaV38le10b8aiflIzlS7y9lC14p0vBrtEW22Qne/v6FT94OA2llEXyi+jjU9lWAAz0juN05k59ea
LOApBIa1Z6dFHw8zmm3pxe77a/6VoB/vgv+56LGix5/YkuLKt5GHmOk2dSKocm2V3OuWklTkAIlH
fe6CQ0dmwbaaa7ZQE+VjIImp/0J6Co4IcPjropyHn3XXKY9D7+BPEz6mfFESi9X2/eyWxWS5RZFb
QGbm2rlQfDk8aDXh5ImWiSsW6vk9DfqUM5WhxDckbPXESuE+v6hhyrp6r407RRvSm8Qn/iaqu+kw
TM6S2Nc2Z8byqVElF2Obo1qwQszjD0qHY2G1AYJvOyYz3povkkZ7XnZbHvww7KZpGvxE6X9rtb3h
FYl1PardvQ2xJe+VcasmuJXHKgH60KmbahRAtFPnglSatwqE/DpqouSu4QhwO2skZeRJGC1D6Qde
q4dK0Fv8/vUun8DR213yByzV5LwFlelo2h8tOzJni7N6lGcABkOsoDhWr4MYl9D3VzrVG5MCUxU+
Y6ZU+3iFyTUJ3EMHSpfOKAkKY46oeAh7Q+PxoleGeKMndHiVvJ63nNHBgHRT+h5mCeT6WeJwjOdt
bwjlqpEi2f8vv41dunQE06T11+72z84ltvW0sodh3AjK07j5K8rx8lcem81lUxTlxi675cRlYSGC
VJbK/gPTLkii9kASqviZQ3Gy+lxZf/+zTnzvEpfN//2qo2mzsQkpLnKfzhvZB6FursZir0S5m4T2
Xu9+fH+xU3Uoyajm2LRIpp3jrcZMBJGJxJ427ghN36wct8jS8FpRCFQC0MMOJHsH5ttcaZRCXmBT
b6UdXY99K868jRMb4E8/RHxesUbafjY+13mTpIZ8IgjG+tF3zv33tyuWv3I88vXF4MfuwxbmsS59
wBUcsgAyR8RF61DJVn83Qb6Bcr0dfL1cD62+LXNc2IaVvgZls6mwjV4MkIM2WWArPzn06TjaSZdp
aB2ZaapeSbgyaq/U+FjkRiPP/DpuU+fMZtde9phHP9xmw8yXojk2+6ejTxYzS5GOkFg3RgAsSTUb
uklUVzXf/JVQqlmNgPByWv8ZFNMeTHDeD0/YiTaDal10gX9RNWKrt023zR2KV3lCj1xvPcMZ0eI3
w54wm5DsJ4w7QsczX3bwWBybgKl4sNYRMcOV3jgx9ntsPZuB9BQIF+PspUYT3oVp91Kbc/4w+TSI
Qtij71kj5su5dRyCj8BrU8DYTZbcJEYCMk2I6kIrQnWNUsV3R7hvkEjjkQNP+WfW54o5wDZJGQLD
NpskONVSxJvE4SgzRMVHZgEz1SMCDLSoQpQTVb/8WavdohT2lSn68pqoryZZk2yglTtzMuoLTTe0
W10djENcjv19NhFORf8Cwo6qTs240Nmf+xQAM6VDADDbhMMAPP2AvUEKfg/T67nt6ZetEcJSoFxI
Pg3sEc7x2+zw7ICcIdQvaofL2c5WJHU9U8Jck3kwqzAT/HMlti+zCnnDJhMw+jmdAtvx+VL0KlDQ
DJmZkd1Yr2Nxofo/8592+F+75BB+HOQGSGksA2Xr0b7THIbMDpt82DgqbVzlOmicX4JukRmAl6Wm
9/3n/HWby8vm5VlLJ0XlkR59FVWs4BlvYeaRnQZsI3bVzPLQZL0bQfWURvmLYogPCrrmUtzM3E6F
NvnffwKNnMVGhMtgWec+z1sAKkU2VEPPEepDr9o9bggib6A/+ZfwS6Ao4rsjw8MK9JUNOeb7q399
q2gihW4Rm8iuRD+2oYWjNhJnwOM2AB8AbNmr6UTf1yvsu6E5M0GfvhaOUzYObNzl0Y2yts9DQ/D3
xkZ2EWoFkJx9JGw36YaVwIf6/Z192aJwO+hWGK+oMAUZHZ8fqy4iQURX3W9AwdySHrqPQmRy+Zl9
7lcvy3IZBwMHt2To8rgNU4gJ1GZPPJ8yaK7M3qeCAqk66at8kHAMyIygjXFDmTe4MbL2KYfHNBQB
8Whxt+Eru7PCjBJYLteNmuRnHsHXSULHSWkvlQeVHcHxJ5u0BMeInAceVq/Nm5K81u1b+1T7u+Lh
Pz9rREBCF0KYiyvu6M0KJ81iY0yXZ/0rKAZPjI6rz8aZ23GOVzBGKTtnYbHn5IUeTw2iGWCXJNzO
FL7MbKyQmHhF/hRVjxm4MYcYpfrMfZ14gKSvOIwjOtzqlzFUDmNm2FMOy7EeN0C4ogsw+tdlSYBk
wyJIf+QCYkVz5j6ZxU/cKYs0rw1VP6eGo1kp07RspGI6bNTaSZ7JyYDiNnZuzHk7rPoYqkoFlZcM
q51VAp4RRu2VtgpSS75K37EvwSUqK0evkDU4oB3cWBTxm0YWJT4fc1OKTHGdqDr0FMpBLLX1A6mO
8jKwxvbFmPn62enWB7sIXuNMKeDLygLelbatW7m1wuFe5AgJ+8H5NXTEbU5GsGWbnaxp332M4IqA
oazqIf8zLFGhXXY5m6H/qoFunnIoiCTPrGkghDsZ2Guer9zrTojCZNRKzvd0qGY7wc07ffjOWGzs
0Cq8uuleRtm0jySyucIhzCnSnpQiQWgGbGVsgv6KM9Bu+YdpCUK6StQ/lMB6KDOlT8cMbIoN2Rpd
+jMyOWWTK7gI9Gj0qil18dz3rp3a7xFUK48TWLtShrDxplRcQUjS0NOiWyZcnfFmRfeKDMa11U6u
njnpzkhJH1E5O46V4eDKIWiBQvNF3Vm4E7S1nZFNGfbdn6IjyBh8TONlXWm/hEg7+7khkK2MbbS7
QIxy8gN7Fqkrw9Tj6yk31VeC80haMf2N3kLi0P2iuuzDOnpMnLimq5Jv8Dfj4U19shsAl/r1vMCB
dxzNkGSXvtdJOb3bEL9KE7kPInCXNKSnsYkwURp7JxV0ZcKNbEiI8MsQQDWaaG0iXxCeNyCvSk8z
d660lJNxC7Ib0g1/F/7etd5xZpnKesIQjhXXNX1zcIukAjNowZbH+4IbpKB3kmsvRb0Mj/rjzITz
9QthB6LD78Few7nQEp9n95z/2CVNO2x6EjIPrclgRa+dHuzAf7MxGoMqnu70rm62hLwS5xHp+xyC
Z5ipwbppfER+EZmnHUqtxJzv6HXcDVn0B/c01LtZQ8ThlNfBIlc10kjQ9YkvkC/Z0YJhCzZkWL6Z
ebmedC1iJ4wr2SyNS+FXzq0ogBHpRKz9tmEUmzbPFy25N/rzBGFR/HCaEHhd9UJ/b9eRNbiNfP8B
9X5KuqN/BZmtcJF/0cIEi/4WGTS0AstMVuDA1xqBj5tRm5PbpG+ll8hzxcavXSeeqGZRFWE3xPH+
+GzTUPgnDcbqN87s34YLZBPh+0hCtZamxBL0ICqzWn3OnOW7RiH1/Ts9sT34dPVlMv7nMO1XddRM
KYtIqz0j3nSqK3zc6/7PhOT0+yt9OSlyn4JygpRykS7Zy0Lzz5XgeveksU79Zsw2cZbzuXZnFL1/
T72fTlvLJbCO2irufjaWy83+c4kCTTgTDMcn6zV8kEAcHSJrgOrX1oKlQ1Bet0DWr4arIYQH2T7M
Wnk3KID+resk67aKka9ryoXSUxvtv9aUl58GPYLVWjMR9hxtjIi+onSSsN8sUUWr2boeJQtEvcYm
5gWGOzj2OTvT8jEePwwJzkWA9KQzdVyAbMMiUduU5+1ggvCxA5ggOTL/RVkElpZ6xSzrhuRZh4H+
MGYfynTOr39qZNsqh3V0HGwJWVQ/v44MwtpUDoC0kZqvU9xxavUzDucrk5jV8MbOb2R/W8/nzE5f
cEeUCdCiOdQdMOhZ2nFtBBVqh4uX3XVehZdmVXNgjYj71ao1yuhbKGl/lHRJPDAem2R6E2S32Rb4
Q/7dmRF/YrrEhWhJDlXsn77wndoGt41gA7XR8zxxezYeGyBUwe2UT0TnZI56pn1wYvx/mp+PeR42
nGoQSdO0kXoCnxrsWmk+2w74IKLRAImpbqbbexAnNfqV7EKLkmZFiLu7+CTNzFWXRzA4j6n5qEbZ
n8j6lTUPTd49/deJ4NOvtI76cg1oCWo1AGmUckRLF3iBPPcglq/p89j/fImjrdwSCNCEQ88l+p4S
+AzJQXlmoq3cgNCyFtYQSQEaQCWyVBJFp6cyPURDQ8qo2MfsC1hL3WyqLHIeU48aRkGgIhA6mWJq
cpTiUgSlcFV5rsD7dTL+/LOPJolKw9okQjltiHa7YlN+gHjnu77x7g8wWoKzSIDlMXz3mI5qlko4
G5hceohP0gUFOnBzJGeicW5jN3L2xYOuayvF9L5//19lQxa3KTm2ULqkca4ezQtaHUt0KGQ81M2Y
7qpWLV08egc+EiBBZrI1505bpan1GNCeHiKQ17hm8NdO11mhULWjLH/mSz354AlDZpqC0moen9mm
2bY6YP8cORKckLyEVdex5Yga+08QdLu21Sb3f3gINvOCrqoIWk3jaOGlkzLVHXW6jYV5aZQcQwOd
VMxaH0m4sJ+lP1Mlq4B352JdadpriEA7K0k6jZX6eeipw33/g76e83gjrBKU+xEDs2B8nqyRLVDI
byHoN/X9vJ+0gx7f2eF18igbVx3+hwdOpVzDObms2Mbx4jTIytDngquJ8CX+AWW2Se9HIkaqMy92
GUpHI5xzq7Qle1aOsMdnOguoqCmtmUKB+pFOMzWedqXH59pMJ54dimCoNCb1fxu44+dnFztWbqIu
6Td+lFgrbJd3YwiAExtIs4kRAsxZAkKUCNY0j6Mz7+3EKitNm0oSx3MbOcfxLRKaoQdtG+B6H2Tk
6ulI3GuIZMtgRieP8NWK5btRZ+4o8nXcd+Z/3thIqqK8RRhSqvyCVGp6ux76kYhV4M1PlV9c5n29
rf2AbJu7QJbbxpzfvx+pJ5bVT1c8+nLmKqnCTuo9TfL8IyOg2CBBZI1JdN8O6pnCqDwxM9iCDofN
h3HC7K8FNAyBEPcb/Kc5sQRkI686tIMglOfaq9oqf3UW5Hfbd69L8jzJuavStMY9iQv2hUjMkAwM
mG5Uyr0MduqFqRewSTsARkT/YmcksLXKN1niTKtG6SsK4hUgrOBjUos1WRI4irM9TbCVQY79rT/7
PyLTWieh3FiA7d0+JikVpvqFn1tXgzN6VjaTVpbXfEt+7xUxxrAAJUVb426xCUcmfTnaqBpV+e9f
ypfnBPdN0qEBXqEa1L+W///P1jtsx6zBq9htKuDbce/Sh4qhIAS38Oy/v9LX3peNAkWadHPpXWFm
PZqpwHfJQcvI6ktvp+zgvNJ6XnXllfkiyi35FN2t8SMezuymv9yeRaWNazq6A/dBPV4gfJyCHGc5
JtFuhH/8OzAEBsyYRGFE89W5O/wywv+eBTkT6mh8WJSOFsjQ0AJjwDi1qa15VUw4V50x2HUdIuzJ
lCsC5C87Im8KWb9l5NIG8H5XJA0SE9uPRG2RN0BG9gXQ3p/fP/ov8xy/i/08HwKrlvMFFauUhpb1
PmuWLujuhwU5mFq0j4GckpmZdt5goNj0YbkQ957GZya6v/LLT3M5V3d0PkbBGv11hUoVkZlzACS6
ygr1sc6hy8Vxe4UyxWDyGeWjEwyd4mVZHl81WBkHGJruIh+lOYfXSmdIVjPoPi1oH9NQmSld4QgU
s3EXieIXdpWbRozp86giwazqRVJirYeuXUVmAws4d64M2XsCVJCrNuBG0byuBhDvysDHpkw1cPFe
brXeCD3pR5tJ6T3fUaf9ZHTlAVKS9MrUr7zUTmGGCD53yy4T042Cag83GDoC51Y5BLuo68f9uASZ
f//y/urdvjw/YyEmQsCi6XE0qnoVREOp1Ow4UgJ0/W6VzYUneSpzrNI2O1jYMvxA9Rpy4IlOEwlL
hobte3xoht8R8PPBNvGvvSbtofCDM2/31JBfFBomoja+sWO4IqZCX5aKRbBk+oPYcJJbV8XvMT9z
MPiyHViGkM0EhYWI7/jYPSTxhjSmVtFftYiowMjnh+Q9qOeQm18q2JydVRZD9ndciCL958mQoy5g
L1ynm+xeJxmneCLUr7gxk9c2P7P6fl39/15qqVqjQ/vabdD6USh4dntc6LWzV4zuPjEQmlaZG4wy
BI0wXE1W/Ko45lOaaGdmRe3EhKDRkecYYFCj/SJD8EHNJ5OkVK/pVKFJe3Ac6dYdoY5lHd9GivjN
Jg9UuhMcjNF+xs1JgkvcrRI0flA6us4tAkK6zHE9A1/sHLzHA7yB7wf+iZeusam36MKzRSHC9vPb
aMmZKvKUoVUH9xXpIGq3NXFW/feLwBxiOw9g7mvRweicUm1Vk8owydPGUG97aBt4OM4tDSeeOK/Z
FDR8aMZYQv98MxWdQyUmY2djOj2BYcO6Ii17bTuvJbzgLXnopDsBsHchCMt9WMlLYUX5r3EE1i5B
4KfJTZGPH61AIR1pF2oU3TVN052T0p/4lVSe/jZ5NXqcx18zp++shonUb6rIX2X3ivVoN1vtQ47X
8tI6+w1I7vloYqONSdGH84uKavRoQ0AIXtATT4DFWFFwHuR4HazqNezi0murcE9O2EpdksnKpgGK
ocvrSC5VASyRk6la61FNi9fvR8OpPYrBHGBYy5YBJdXRDNBleZPSz+820rpWXhFHRHJdPsYPTfBu
PBcv81N4ThN8YpRzjFx6V8yhgOePHgJ7zqhMUUtuEm1aYw0KUMt07Rnj7omJjXFH0xo45IJkOxp9
jTr5TWRzEfHRsvrZwcq5I0iUiqJq/vj+EZ4YQsj1iG1ZVAIc4I6eIEU1JefR4uAmqfP30O3HXxnx
DZft0zD9+v5SJ9aefy917B0ijFar7YZLjbWXKmtc1nT+Ccz9/ionxoRgUVgYlxYrLdSgz5+u344S
qY1O5gDJLc+RdZndSWXrpF55X1pe8GpFXmKfmZa+PkWhAooA603hj3ro0Zovk1mxhr7n1oK1Qthr
3a3m5kOqf6LXudude5BfS6+UT1jxqKJYGoX+4yp3qhDoosXtIqxc97cY5PJXyu/Nn4jzhnwlfRTX
fbvO2/88VtAqSpxmpmAxglv6+clWJV3XGMPTRtOSvZ07v2z/Vhmp+aMigkHd67SUymH//fv8ciTg
Xm0EM3xsqIG+iFjiJocvgNiYzBYERw2RsEBTyKUxF9HSuS78qcHDm2T/S8UMr9zxi5yyqCMlpq03
7XrwpJt4gZe44kbZZhs43mdu7cSoYSrVdYc1hu328WEu60RtKgErc7oPds1Vu9Mu5Ca+qM70a05s
Xig56bi4ATLzbRwPl9Yw0rkoiSlLOrEuJkjor9O49udhZXw0Zr927qqH71/aXwX057WCS1KlWDZ/
VJ+ONwOWhIDma51Dp9lPtmTsduvIGLoLPbCMlZoIUljHuPmTQEgq1kpEGs6sWc0mTDNt05DQt9Ia
HaAWGVzbNDW3huY/JRXUK2sYpl3flUt+3T7v2/BJjXFiBEp375h1gSVoBFKl5cFdaqjhylzy0KKw
MqAni6l5+v4uv8p3bYGsioUAjRpeguNGgOwdUVVp4HsOLVG0BKTHOMHOyDZGeRFVxo98pmpSsQbm
sCOuO5AYgHxchwd/5oeIL0szuxXWJbb2DpqK41lcpdddhUQZbsL9vLE28QaFwyXaYG/Bkc76mcth
kvi6DNLvksAB2O9pHBaXof1PHQLUip4FSeJ7ept0PVk8OQccJQ9bHFVKPbuJmceeyAqdOmBocBRL
wLgLa9oGJA+vCIV81mXMsmbVKA4J4XoiD9Bc+1ZyV851te+MJMXt6NAsDhCt7ywnaKKV0SQ6lRc1
vMyGovYAGef7Mh2CZB3mRn0tM6tYE7D5FmQNxZlRKSs3iifrHfVifb/YQGBhdZNzkwog6poQ5F7J
8iN2ovzaTIxqpdq26jal0VMZQp4xtmPrKXk/r6peZA/SCBGfm1Ua/lAT3GJTFNpYUJ0MjcOwC0TZ
r8nh6L3UxPHpF/n8EgrIZhhNQhczlk5IZ9k+25ZxQGsVXYeR7D4qS6s57yXECxKu+wZ4q269Ig2e
tUA3Pqa5h82L2LKSi5g6jd7aulO2QcQKLTtFebNH0HNjXDPSa6ME3NbglXGUMTxEprNPWrBfTWhd
UteM1zJtmg3krGDF3rohabiICNRdtO2+Ory1hItRSoQGRuHJVlY+0ebP0DyqZ4HK/iaz8uxVBbpz
WWQIeuFHuX6lTW9hRpK5HlTXBRnr64Bq85OfNhNfeGf8FkOjvnZDrb4OlN1DK4dwXZELfI91WU+3
WpnakIqqC0XEJH3Nfd2h/CB4aiWafF4nornm2zmIFl2UG8H2c0xy12JrILkZOtsEDIcIy7qkNjBF
xc6E5i9dzYyiaQUWKb3vQvsZCSCZy1g5pYEFNmpb4UVd0a4NBDdrvUqLTZDHG5S4YMDVXF5GMZ7G
qRCEVLJxiGRYrxsyzG8dRRrFyjYm55INzA3di2jVVSEy2CaITapwxRUioZRYiQUFpcSiglDiE3LE
CSJ06g/y1rRDnWSzl4xDCWVCqe/YAPYrVRRPzmz1W6IbU3uVSJCnlFaQQmZIP1I9TdcCjthtmcc5
XvSofra6svtjQAxdgwAhWaobtpNJwROterxr2fUD1f3T832QhwdsGsnjh4XESmq9eR8l41oGgvx2
LVtiLXlYnm4QiV1gOPEQS5K4EtnXTVklV4bOS+sLaH/Ane56YjUQBCVoivTIIJRpHPxrK/KbF7UX
4x+rR9C1alNadnp3Q8W0BsM2PNjK9D4U5fOc97/9UqbwdmS3CowQsBXaYxLq24ZCDDzMKVaCdakp
d0Y5z96AZZI43Mq+tbsp8eK5md1oyh+sxFGR4ajQBxQTmqLM3azPc9ca1aspbFFwNE7mpqWyy+bo
IdDbd4VsJ6Z+4q9zpMwgDtc16/6qr8N7bfrrpk5TYon14hF9U7BWM8NrcnN0g34wdoXRE5lsB8/q
CNqOtLX7Zi60q6mK55uSBWoXTBUeBERV9kAybdviJVOd56hRgDkGfAZGiVPFD0evZxNw4DRsXpDY
4T9zno93VYaYksYJmyYrW5r20W02QLRMs968YL8ejO5MjMq7DKzXTkN/hBx9eELlru4qTc92U1H4
nsLq2nSzMlPXsskSbmAoaZnTbtLJefdtf8aynLpZUP8eidhtOaG7okgbZzWW6YHWkHnd58D0gLSl
+YWiju1lJqMZkGOXPsdNw/odGf6lkRS3qhMm27HLt3Jq76dS306t2dGcNQG4IgdBfQTIXBM7VaGJ
WFnjAWDV4BGw1iFFjx9FOV8Mhrrn6Ox4HcHsK58+CnhL+JhtEoTIcWJrXVs+/FmSoWw3IMPhLsvl
7RzU2nuh4quQylg9tc74rJCevOKUOV5Ec8UfQXBAuKOWr/UR/peMJxjqiW+tRQnp08U/Ly6jCtl/
WU53ZqXmdzqF3gWlYOFZk3wdSk32cm8Hv+M4pxdLdESureIhib0xiSjGQY/I6raYWYKM7kLDNvek
Z+P4Y8I08LMdYRVk488sdXqX07oJq2J4j2UXuFUNPjGw0HNGZWjuLCLl1k6kPYcWb4yJ5TIQTDhz
0SZ3E3ukyz6YxL6u0+RHJElzCgaQwzrAlZWiWwi0rdnYc/YprhYIHbo/X9ymqhIcQtLFWUshz1aq
cWV2zcEazTu7TdrLRE2jR3/ISBLJQoROakcwfDK0GkSwrPCgAlzOmLFAHDbkPKRk2/UsHcHQDhcB
u59LOU+7mLaURSY9WrwidEya+q12FVTmz6gpDkSQCDDyiQYrLI6CZ8hSGsmr8hJNnzmsMIIszRpi
M6fZ9yRiCRcibQYVdFhWJ5ZNl72x3KilGd1VgUKzXxqiu+Zpp5e9BHg+pYe5KhAXAdJT6Q1NDmHk
hWLvoqAWm6CThFHW+SFy4E8QJJEQfGL84ixReSgIX+fWdqsqZ3NGg3fMhr1h93+cVH+dneBJhBm1
wvY9FFWycWr1qY6swJvapn8MRPMcW/2bkKq5N7XYOBCv161bI7wQsuVYSQdSq3UC2kuc6e5ExFyw
joX1Nre4a+kVdWbsdoVTS3fI0z9BDo+hi2bHC4hA28ZmlL9ZgChvKprP9ZWFm3A/1qQox63cdVGb
oujUa2WHZm90Va3AV0TaR8Au66YeSy5tz/bvDH0s5gihfPSB3ezpf8HAqLJh4NZnTdylakjlr40h
GGRt3q8TcqvNJlZ5IMUbSRs39tz4dIWX4xTb9HQ7R8y7NbGfjzPbpRvfqfH4+ImZUFucc3VftnF2
N8PdO0QKzF00n3XxWIqgeLR1q7o1fFyMDlGAqBxmq1mbTW28gkz9k87pcGgqppMuTm/tqvLExL9U
SttaUs/zteNX8EKdO2P2iRXXw70ZMLtgMzKVy7z1058tHRy4FHzyAYGA9bUtGs5mFdJgPbO9SGbN
Hp8eOxy/a8ON1tdeZslbx/dBuAlKo3GPDcLGOM7ylR8cFFuHPI3VBV4if9dBNhzCXnmoqwX+OC2M
rdp/MJsx22t4UXC3KbOyasxG/W2q5HPWREHe600Cd3GEZwd4g2hSfQROx+JT1ze2kvUPRZurmxaT
nL8ZZtsHWqKS4AJSMh6vQzv93SvJn1ZPf0yxCJ9HWgbtSmD8WdkmKIqJlXlS430ZdtMVK6y6Vsvy
RXEUdlrmKh2VK9VqyLGOtWlfZ85h0oPw3lHwgQ6xdrB9pTpUsnK2/hhsq7p7S8PUE83IMSgv8v1E
Do+nzX27nZXwomvrHA0GTGBTeGzAyFdF+hlZqnJQZ6N24zhhDUY8CtnFX1kxu/RVbIfpOgH1s9KN
eM18gGrSCGbXh/8nlEXRq5IIScy8eWFMbCT8aH5oC15h1wHd96O0zd1hJNWYj9n1A73XXUKcG0/0
CdvtuQdtaHVb2wdQPMsD3t/4egjNfKfMzrNpJYabjbPmOsaA9VBBiexsyzq3Xvys7oc9emb0ND74
jZEu3R9JpiwOXB3zLdJflSklK/NfUY1QhbzuGmqfQLSYBRq+hmgS66Eatw5WDg4g7RC4tt2+iNay
n4xsBGdk1rtaHznXTNlUb9VI6e5y4WwGQ9S37aill2bcr2GYHaIKCLiBLk6W5fuIBOhCsQLrjr8E
Qj4rX6QzPerE725k1xGlpyX2B2ReZVclPoueSPytVWfkIDjtTU1IE1nNGTbYvppZ5qBubJzKQGOV
+Y8aQUBeS6hLbTvlPtbIsioMDZemZXHC6tN3TfN3QwNjVkGsmK2SqOTdOHIEriUJDXyl9rIfEueG
s2zpGn2ykyXDHUenzyIvy4OIObNFcriwAynWUlFAEMW2eDedKfkYc4UIIhT9I2pkGJNRNqGYD0FN
hI2f/vItpOdsIUeA21lc0gTkX3ptB/Z4jp17JpzKHWxIlbIbc+QjRWxySAshUc7S9AJRgOkxUvUh
MhfKQxVEK1HU5cOsskcf/Ek8hVP2hFf1MOZl6hljse3y/iYT1qswoHlUzvBAKL3zi8cII6pS9Sur
8DmWK3IkW6s2pZcNOf03wp5zLw7DA+Fmmttri7I708cYT7td25f5HAwXIuvFoYjVrZmab6ql+Q+9
7QAeH8vs1c7skdRd/H59djU1pXWVwjK58cdhRHHkGASfTtNKG8wXXGjYovmArnAgN+up0C/HFOmc
rQ2h62eqtTNIfe/RXlM5KHUTPHAzXqQsOD+0KKw93eoLLzYMLtdUOlaF4E0VXU/eetgHD8VQidnT
igg/YK0eTDN+6GAn8eHjXMTb53ZK0RwI9KZSOVNd9DL8Ez+EFopdVtv5obC7u1nTpseqYjClCXPq
OmywvQC1vdLp6+66HlM9MTqUpVNPc/SLhEV8q8di5wfMWlWdIyLryuG1Nyv+cBdcJcH43CbZr/9H
0XksyYlsYfiJiMAlZltA+e5qb7Qh1NIIbxJIIHn6+Wp3Y+6M1F0Fmef8luT2+YMZA8NFKp2PWbTm
YWnWsNzNNHa96aYf4tXnSqOn+T/qY//kkrwkb17mZ29NxZcW5tsyFS/kSQ+wl0zJmfMhDU+9cliY
UTVtxc5zRLPrnHD8tB0EC+vktXGf9r+V4LRnsyWIel3Ff8wg5S/LW1pe7VIkEiwuqfM1XSLHz8I+
wt4Jg+0PVBNkmXNG2ioiufjZLfQ6sCrCyL7tepTv/YCtNQAgOWy1Mvt92Mp3BMjZmSQAK4xlYMk3
nQXtkxL+cqiDipCwwRb7noExXqo8Y3dBAl5YkESpQ7ctVSEXSdXvsDOl8HaLLH+NmS4IOi2na6H6
4nHj7mT3pb5IpC7dcT12/tYtbgj21/uW9DIp/v6WWtyoGoc/3jK0ACuaGNlCZzzi1tFUQXEl2ISm
ZPZxzmYa5tTI6h7a+xn7+8MkN/d3uaQ5FbWsIaFhz6i2w+xL3QusZaqtB3NyuY+3kja6wviRxez/
V1jqPzO0lqjfwovojeJgCudbec1yW+Zs785qS/p8nU64gJ0H2ncLRBfm9uaItaEOmj8vNMhk6+9V
zQNiA6sfL004iJ/F3QJSxFXNTSzrtnF3ovCDp9aT5U0Q6PSxLiQqdnV36GwTu/xUbKd7TQjfBCka
apV0yhBOeijbboM4xAmrMdHorsDQ5k57p6/pwsuNNM5N1qxutrlC6CMvppKjj7YdS8g4zzh6SuLF
+z7wIjiGJpoCuqaNVNnfW19sSesU42OzNRZb2Nq9mMoBUkKQbuxBQwySmmpivJCp/dS9aEmblUL5
qJWNcM/x6pkg5zL8K3yVvm9D45+rmih929DPCmxzaEqyxpiTuWrF+C6szjVidjaCwglcRsmaTe3Y
0xrfUgp49zdpnyF0MUneyzqfFXv1E8dqD9rkL0JbsyRN3tyI/H5JK3ONUUSB2xVds+8c2s+thfwx
XE68Tll1d7s5xvibWcziaC4EwQMm/dF0Ksxv1DPyQnVhlvhZ889q2uc25EuiF7w+kzjhJiQFi+vk
6rIhzz7znqrC6vaWArzPw9T87nxgwhlz4K0vNIrQ0XhrVodwO2AgIP6GdntUog+1H9ABbsw/Obcf
fqB53BPAZRMA2/3t0MocsCE6UdhOTVyzPbyVoZ3HpU6/AQwfRE19DCrwnZGRvE4BYmwEG1US4MuN
kcccwom35cfNdvcDsj1WF2AK+Wk2/VvgTiT/U1J3GifapDpZkEbXq4fVrT/zfnix5XwZZ52soHe0
YRe3qg5vOmti+Jm76zxbfrv0RMRW6deJMurTZuf6GITpB3GuGIo2+GI2jnhW7imo7N+50K/Y/Q6r
g3Vh8ZZmb9hKvzp2d524afB2AWfTAR2rfKMqNmv/Fp38lSK0PfnpcJW1H1Jp17I3F/KTS5gfvh5P
2rP/GBmei7aifGIwvGO3LGPiDgWvPWyp1z24a/Gwmdvvfi1zlK/oZ6TjqQT/whMVmbxwXBXOfrbt
m5+aVIlvlSu+Qpec8l1Rj4yIqVez2dgPaWiUn65rdEdwu51TlfVVFPVAnseyPoRW/7AWSlJ56IXr
v8GXPrCQNfpxb4z6Rt37i0/YclwE9lHkWRhVa8DEPLnOtQ+Q8zmt9dKX7bkzV4+Smm6kMsOC/eog
5GJV5Pt1636UnPdZKMLntQBKKzQm+3aadyhynkoAR9YzAvOQUOR8Dp4xJMPmnYqgv6S+9eg1DQIP
+wIVcTTAo10lY4XocufNc5Ra/t+yHc+TmH7k3BIXZlXFxSj47A2G20BU56HKzOemBgiZi/nq3KMB
ZeUf6Vi/iGxOB+ZLKanF7b4m0yeowGGqKxezOw3625W2nfDTRdQvknFGewP2jcU4Wi4+jrnxsmvt
A9kULbmB8yAPVq6noz9z0gR6/DHFfEYfOUYrwMU6SP0NGUf49jjPTRL0IeWwqv9sLVpARgT1t1zl
9t3lhz1nGA6jaZxNwgN3/oJ/sawBkjW333a+L4moJY2z66cvW0cITcmA2iigCIaT4C67FAbCg3sH
pm+PZgxdmYCjmEmx8Os5sj22oV0mQ9Y+GjNbZCNeC9c8GkN9bpT/6o7Zs1m6RC7UFR9oGHS7thOn
1LTgh/mSrab/hogANCnXOupaAbLO05Sv8tML/BKNmbuXcopBoUgpsvq3YqxSIOyuPgyWhbmNA8N/
Cab+2kxmxX8Li7CEVf9aybKPpc2nqnVv3Cab33HkxeIakDwS6lCgbEo8whPLDPed0fQomFRIxH/j
ULtR9d034eTl75ZmV/oy7omirPN/J8N7KjxO3XDIfVJRg/Ft1uujPwXtCWFv/k/VA4egGM2dMPuf
vAH4Zpuw9109vfuufBnJXElspudvKfs2mdlPHtHvLDvXw79edfU788lPQd/GLlv7cYdCcIqNbin5
uQJ8wq1PJZYnRWTplQoZy8ojfxT6wS5L4+C1TbIgU0raYmayV8wReUAFAWrq78YcH5kIeNtCLzG0
n3K4ZqfAD2hLGZX7sg49dYQhkTTj5nlkq3cfvUVzx1obDzn9XUUc1PnwK3CXGZVtYFxN39luotWP
aVtKrJaje2wc0b55zWofh2IhWSfzsY2iCoCRSPOXlgShnWuCTKShAn8v2n/tzEKCcD8J5DK91rLI
kK6bOzbr8GyOS8idpXG0BvZTkBPVGDZDk0yrT1rGIgeNucFTHwvMQW4VL1wwr2FR9L9Ar/wnAj0O
vQzrIm4Gt2kPWD/LA62nGRNGs7C4uXl4Gi1fVcCHjr50QiWwSDvboWWDHH3eqo1MfPohul0lzX6N
Ab92q2l+jaR/BHrIomzok9zADCZHPb4unq4+G0ExC36qL3TmrL/L9lQp7zmdDStal8LftYbeEBcZ
j6aGDMDX/6EgpHe5udbEjFTnvsCfMlWPU8q4YAr7kk3GTXZuS1imH5fTVv0aUi8e53Zqd6vBD9SJ
/6Q9Pi9uv151SJKtu/mvRNiu3BPiRQ+hPqVu+kG+nfp0WSb/A9L+NwbitG7lEb4/aYIy0jlewm2o
MGjnYfNJFj7Po+CNE5nNUz45kVXUqFKrT4ak7I0G0IwSgVHJ05JOOq6nDv5V1kvakKs/uodw3obn
UoVdVI5u+7h4gBF+kKSNc6pIQKKxxTt0Yf4UFPqWyv7qbdW7PeWPyjITzXarG5WYa0V4nZlsjhHV
Etiyy5zEa/13U1JyEvbnjkiqeAFAPZKTOsQl082x9hr3l1zT8NnXmkwaT6TwRC4pKnO/vFUTSYzm
9Dsb1j8hLBPHsIhCdJnBUKmTraBzLHO+Lj6nC8/O3m5qwXog3z18twEs1t7rq10DZxbQ1yMs+1+j
qAsw68+6ka/mMHMdERLM6nWrrOKBaDQjMu7kaaGGx7HjvZT4jSlm8h/syn1Jyxr8PEjTaCBgmxKf
33PLPKR6wQHEUfhQ9db2aSIXb2Bex+C81OVbVRt7lVkPtWsns2H+2kZMP66YuPuqp9SnfnSuIauq
Ggua5effVUb4xgC24wfbEPc6eB47/eiZmLCR2o6IttoPWRZ4wEdaegLAdjC/uPLrn2HLIu3+6YN1
x8WE6t4w6oceNfxurTidxEoHTSDzQ80FyM9tRJne9LmoMY5b2JHKjN8FDUEEHondnaC7vE4fpyk4
F7xM073beN3G6hA4vIE5f7+hz6lt1AxNbRKipSOUfj22pbrVIyc+WWFRB/abs6tAdVLioNIXUFbe
E2d54ikAT11MrpG+iqdqxJXZWGeVTmBB6ru37Tjb8oOLGXkVjiI/AIqeKf6PtWFq79ng+xkSFj9U
Xpj6SL/Ul8r7qFmoBbwzwdmyk1DVJXvC4jcPs18HtMw6yabqk9CgbiRVbjsiK/abV6kDWujgHGgQ
X+jbdvE/Rsv78XzetLxCPBjYDy2NUqu0+rir3e5Sh1YRtUPwx0t9AtcB/VMTt5LjUAIleZMrT+Nz
dONwtT8sL2sPaLoealk+rPB97P4ffODTURruYTDLuOO39tPqElokGRRIhYzVSpoUXDbrj/agU9qQ
mNZMEodUQ1jbyKWxLCgYVlRV/0TjhRUM7RS8W+6Yfk4T+eKJW4TWP78wnWoHvlBc+Z+UmhVSta/2
/VQviWwI0EqQC27c1MiCl3Ua0toLTkUG0363zTIzsvMknkxZXDd7Ps62G+wMHuzGmK6LC3U5c/Z2
ot61fRGPXJSusg+Kh3PCjj7xJM9hBb6k9KGncnZHiv9w2xggzdE5Z+EaiWX+Wq3qqy7GS5V7f3ur
9nYpJT1t+LkEaLE7d4T+cNEr8iSBjxHfKy72/XvPAjbTnOvRNEtyKX6FeU8keFpQiEZC02T7T6u3
nvyq/I2xcLd1phuLhn8lGMwCGLNIStMhqttNvPpONMmUVjF9SLPgNIcwGds9H6sjBXsJWJFRHDWc
Tob2OjyjSEdgNoveAL8HhJ58hvj7w4ZprQ/lPWGB5p+chFfjDz7jHYI+MgEUC+YU/resEjJOhTsX
WpfIbYJ+8r+o/pdIzs77vWSo9zOgnOo7xQRD1pIR7mZ/jJjXvktze+RlJ5gIt2JKIHYsBzEe6rGD
L+7pT+PtTe7aYkZgeiIGe+WQndC25yRqZDWdb7YZZzykYqYxw0SW0xKT0VRthH2h4aNtduCoj8qZ
nl3K0bIiYkGONtEfdbomYcnUIJrgGUbod2Evr3Ooz745vqwh5443PfvFeOr9+jyNaBE6WBmQYO0U
9KpTFtq517lFHOwN/eO8bcGe4y8GcP9FbRcNYWZtJJut6NVz3t1VWLg/6BX7aFAnHsjAmC6lGk6D
ZKbr0sfRXOjyG51LWSIGy7P2I1XLhOfdizMAvB9UseYp64x908h/lkemoVVxBmkDLZ7jpk9yGm7L
CBe4dg/rvZrIWP1oJOWr68vHXk3zyRi9B6+leA++pduVWX4Q4YKKobX/Brx+ewOgoLTK8jBUNgKV
mc74FTnFLs+sF7LBY3MseDhs6m9E+dkTX+LkMpkygO6Axyhv/k3EfciSgEHYgs4HwKLOsLpVmcN0
JgUGqCa4k2fIUDiNXucc5HUDZuLPmL3dXNbxalQBcfdkDNnL92oEId3d3YMiv+QsnSn2Joi+QgXJ
KMkiK4ak7f6YXUcAm40eN0vbhOLE4ezU9oWBmeCWZX2r1u2IOAGasOVXUo8qraGyOb6Q1I4n9rZ0
Fyj34C3uvyLs35thvOWcc0YzHXPVcJRTK9U5rKsi9+BvS+ImSWkppwsNRge9lZfGXGnoueu/TB8T
AkxFT44hFZJWVPg9ygCfqbE4c8o3vf1b9nm8OdCccM/UPRL4nwHSiDRDyoTOfi7yt23OfplW8KGV
IlWhm6FM10NZef9wmRC7nvlJN93nzfq9soaDHsrYX/KjES600PX9rmsYyHKDjiG5xt1gJ6OQnwRj
EhxAYH+gCXtRxhSBZ1zGEIMPgVVEa4i9iT4DNhvRFIxYYbusJ/yEA5FAehlf0c7FnWdC4jr7IDOu
QYoKBeTW5etWrvxkPc+ibXZjabpUqcgbmOmuJW9nSQkyAbFRcRb8BZOknbvjkWotDi3BS+J5/Uk7
a2KZY0Lpy7WyNno1/dgrhuelJRO/k8beW62vsJ6N41akD2bmRE5nJUTeqGduTocb5Wd1UyNaVeDt
V8CTlVkP7mizbq6zjU+SlMBwRYy1msuQwL3TTjjVURrKqzVM1aHVzqMux/1m8jHk9hOfC4f0RJCs
hNnGe4+bcG9wPKmu+qNowawAxN0wIJhQmp+1CdxZG5p9sHkTOo1V1sAVm5X14VvctRAtUbClh2ag
WyYtxqMPSxgNdnkqJm1cZUoOaS3H+WcmKOi1cvwYA2S3y7f0ZzE0pWZ1eYDRD2++l57DNjyQzP/o
jduJcq3EHPJjI4qo8T1uS/QruaP+eflLNxZWvIYmh66g4GpYf+HfRmFgTglTJt1T/A2EHBI7aJ63
hfIq7uL6tuZecWF6/VMZFoF+xonLvNuX8LKp6KeL4B5C+HjFivJ1R+X5Y387ZvaU9ssHezIqE/8D
WqNNRF/4Cak7L1kgnugyI1dmLJ6nO4OzVMZxstzgAOtFnOYyMfV4Pm1OnCfEYO69zN8B/omjpGTO
rxGOaOdMlCytpYNH3yU+Su5WvQuaNN8TD/K0jhMwA4NL6TZJ1plExJPpRCABeYrSKGJ+5TKm7vOj
boq9ZVfckQEge0NWQOk1n8040TQEMtyTJbRTgiuy5CDB2ZsEFdtOE7KtizagIyStW+6N4AkJ1/um
tH8h5y58zxmv8Sf0tj4UxJUKOsWl3pq3mhC8XogzdgTKx3j4yqZhGdWy2JcbmTlCruWjopbvse6k
RCbRfeclIc07QvYfA8fQx23hWARbRk9i/qkW1FDcv5HY/OJgmzbbkG9eV0M+pmHXQzT527flhiRb
tUbY75QXHlfRWagQ0zGqiznSFk1ygyqvSvfXskmZFex9AaLohxanl10lknuS/+OZrqI/pjPXrLrI
v0bIEZ6JgxmSFuUw/hRCem8qwJLIXZBX6loVWftOhCnKAUeFd9KBWZW3vFndDTRT3aYJulSH6qtt
to9lCmJdelxH66HP5XvZyF2V58+jVtWrKIv0idcO/s1Vn2sawBQs/g4xWsvs6+2tkZ7qIEWV6Y8I
ESsXaii7b2X9EvvMXGnGvOyqn7XXw7OrUasX4wdbuBnXYf1VzOFrIEyq2Wo7MgZyIyz7NtXikFFH
ClC/Y1L7W+j0BzKOsUCLOK31Q7gZvyvJmVnnpG0RrhBK+YDqk6vMxYC4GcZlsdVpCPrrrO/CR8v4
3U5Oedqs/OzMUp69wq2Ojo+GHYSBVLv8VXcqA1uAqqOAljxiajdDmcfhLPiJyf6iApIRyySu2xjn
GiC0Y5j2vVj0Cu50q5zIREJ0aP3WPyKHidzRdXaZ5kJG76lI0+xL8zTPdhovtkiniObmP31LOkug
6DVGinpvHOX8mDyx8d6Oj1lOXoYY5sgNLN6O7uo3zsMwMoqwfXZZ29BjwWi8djemySgMMUCGaiuv
6Srt86yqR/pBEyvNgUmnTCVZ07xpIR/DcD3KYDhmPR1EM2yx5Pqk9vTEsDmzJC5owFA9JlrakjoS
f0eS5NEsKnIaV9yypHYk9GV+2AJ+E2v6wTDTu46Nqtuag790/hq9D9bolDddl0/wnibz/Jael6oX
e78cbjPDyi6AP2JM5kZOs+FQ0ZIXCOCEcmz92A2nv0g94mwQwNGoGb6CKY2D4s+iB9r0XOt79bwz
smFKKMy3nhJCmWbLZUiHr7bAl6cR5HREYrc+318FtwkV4h4dt9KnVqeMqBQTNDZMbTQu2XgJrLzj
DXJfSZNRD0RFXR0J7pbTenYN7kHoyI2PLXFCRuYgIjMirykxAIUkvyE/pRheAQZsVCABFZJggmEV
5vBWiHXsdlCMTrLMwBhtaS6H0qWAVs0yOHB/gUhSrJGg6JJxgAzkbUhTtJhNQx0SQM0nKMP4i6+v
BKznJCEUcSfB+J9Dqx6Obmteq2VD2TQhL8r+wcLsWDVPdlr9Myfj39hq7w9XX/YVBHAbeYdGISyd
g5eu3E7hEW0ZbE8ej15+VIPq49DHuaLAk1DQyDmgckkPC0g3ti7yr8mmd1HpT6IN96ikADsMJ98z
Vj374co2Tp9utNbsHjIct6TwpEbCP2W/sqCG1BuCdI0QNcEqLlQ5kp9uRIJrphocAELq+1iouBNd
SH5apJZRXJplJC8FzsriIi+P9lzsZ4fnjLl/7/fe2+wA8vWK6zBbhwi2aEKOBmRXLsxRCOXiceSf
u+U2Q9YxOiD9o+BHCx0DAv0SVc7TEk6Jjf42QL23H1zwUpJaHF5qTV9k5A3uDMh6LwiofH1ZA1pe
5q58GgO/+SXvKT++/59Ev/jS1y3AZBZCI/e9/WoWWZIulX1XNaFIHTKaZX373AaoRov7rpPXgflf
Ewh9cjdVNhRi59OhDH8NbuqiRcJSPSKvF3cBpXdx3dX3o8UGgMwbv1wQtxC3tMm0jnq76/OHxe7r
p9DybjLjKe7TmtRePoYu7y48ga8gsxChttALctD2K99atUNrt1NW/1iPPHiVieyyp2o91tSMv9gz
AGBNe3O22FRGFv37KuaQM8l5ymVjHylP+VtX7VHcp4RiDfdB25D9RO539gn+hiyAdLqLdt2HdhlR
SnEBJLU1unCqvNWHPNDixExUv2ycC4flnjKnq0bvBiNFdejJVxkg+HVSYmurzmc6q+2WerDaapt9
73vB2bI4EH0C/1JPbbHbbu1HN9HuVdaFR8JxX5HwnKK+MujHIiw/GhAQvRVLNr0R07hLwQ8z14xb
t3GZqpAtzWFBH5MYrQoXO6LvhX7uJBvd4cjLsNHr2L41yxqcs9X/67uN8dfEoPBEq/cRiZ1/HaWf
oYYm7sqV6LRHFaAU0rhDcK277Xvr9DaEAvn2nFCv4yxoRr/TRjMDfb448rcWPHFM9Ote+Pmr6MSl
HYt7LXk9oreDzolovar+cydr/sMcnp6NgT3SaUXCMEumVG8YCcDUdaWa+m0tciMaUgG0NVsXcvX8
BwqfeD1mQ19Hz7XfstUaPjhcwjgXU371iZeEtCIEcUjx27MJ1MGn9AwkJUzkToLFHk6XeNsmyfvl
YYBO4X6W6WuezwnWwvE01v5TWDmngqn0VKfGKRz7K5lhzgEdph3rxniWNbBVZlavuWnrN48KBe6j
AmW4ve1yp5g/A3/pHoN6gAoemzZeBnaQPrOnGh8bkwDMc/M6blsY9VUuo6EmgqKzh+aSrr0bL2lZ
fXhT/eBMzUu/OC9lze03LeFe3mt61Rb+N9c2T3AvDp7f/JmFi6V3CNaD6y/VvsmLS2Ab3gXHhXkx
upxOhZCy5LChDc7QbQwHjNzNT+W7dAyGzS0liTNUJiXv7jTmydbAcZGptG/H0YuafJwjNPnT68zR
citQGz7gtGAfZDwAai+vWVcE9+FGkTgiVVcSzwwNdgpSj5nC7CmiR1nZPmaoTc4Gmo4jRDRnSm4+
NmK2dwMBiwWwLsHY5dFkX4ZGsV7L3AB1mmywpAqUBQGGde03Gwy7DsNXg/jBQ89tPaGCP9FqduxC
xpgpJBwhr+eftsdj5TgFeo+etx7VT45k1TccShh6cLLFLmauBpTt+VqyTVL2MMHsclMUA5pRkNx1
nTEBNOv9dGu8kpo6ZeuYgQfpScdFP0GbXJYm73FVY0FISYmI8pGEJt5ksMjGFagzDKfe52bVO1Gx
ULAdS7If8lupSxQFfamCU9erlPfIshM6gIKRUtAavbEcALzWqvUZ5L3xl8Ku/zubtoY9ckYnqYCu
41oEf7Ru2qcgndUhM536r5GHF6txn4zZ2Y5da24s+m4KlNau53Wxnpx8xjmjChUVtd9+W7YYr6mq
7YLybvJXd6nRZWcvB0TN1jQl9NA0IkeG76aTT3t/AmoIA8A2g2NgPzgszWgIr1412S9WQ64t/iZc
KC7vYS2WeHIrcoU4UfXkXjKAtVWWy2N6pydSS4B8QuTzs9NU3FkVIkr4I+e4ralfgnOEB0Jm0Q+p
lE+O57cs5/W59OSPZCC7ZJVFnnAlvOE3Ksv2NPVleJ7H1H6ROjSfcKZf20H71yrN+3068/C4HRAX
mg6Ro2eVqnK+bciWSe74yHZOa510YZ7yoHk0BuSd/kJBrGy3lfujZJa5I5g8KWqQdsyKfbam8iFf
7FvY20nbe/ssQMdb6eD3MPlYtlIJcKC+piZodzj2aFsobub912mMHsBBndt2kbfGW8TvLtVkZgxk
bIftLuzz4bUpuydD8D0Mao6dxVNPrRz+bJT8cE1S34utayiAWyueUv9DpC3CN1vLa9A3RYzEOTyT
PMfKsELVdQVmuXk2zT+NyEdyvG11K9ELflVoKBNzyseXEDHmjiM645i3v0vCCni60II0rt1c9SKs
o+YQh4RvC1orlSedmLBu5yHUhJRMhjLZsWBs+BXxsvnaiRsL/bhdCvdCXxk0GitxNCLLMnBQvgHR
xlktzjUQd9y2jLS9xkufVXefStaeRpP5P2WcdMzismZ++klrtZXF9oauSNu0XR85YgvQSj1Hoa77
HZkl6tPk0Hpwqq08i7k++F2WP3WWf7Zmi+LYUSV2oOPAr4KLketIinkCRpDovVo/O9buBpW7ciSr
lrgteL5z4+MNMQ1Xf6/FMhHt4ouHJfV6PDZygl/WdnOoGvNq+C46CqdHUhTynRQUKq6ug8/FGXbg
kNTwDsPRc9WrNbkbIKeADqDWB43BGg+5/eqb5WXFLCAY5+M0mNFaYCwgjN38yit2rdXZUBBj3F2B
FpT3vSoX+S0Gj6PYcuocQpQu6CmB+Kbn3iNCKmiq7chYcEw3oGf6vKl5VGQbi03uzXCAwgimg+np
MgIVfgvE+Ni2qXUrMJ/iNruqdH0J89yGAp79ZEnTC8DD37uOc/Hu9AHmRPlvNdPgjJ6bPzDMn710
cE8NS92uF64kRdh9qWiX/9ad/0wrUPOy1Qb5e8vQoXbV42HZ8mu2heFu8qpnn66Yz6UvSTn2NrQI
ATzBSY08pFmZAdsLAzkVYvR0T23QL8U9HXplcxp7o72NBkrM3AnbxDHyW1q1zms2GujW8lxdke0A
P+oW3e2qR+6JzoTe23JrikuuihPK8ONaV8BnTajssyzyhb9IINyK3S54nreuOFseH3o9lj+FX9Jc
pguuYc83efj4BzzX2tl+zWGGtKJwLXiieVRoMTS5WkK/MgJMHxSdtU/5XUW/qO0rC0uAebIJML5Q
6qccNFos9z/B2r8IA5bXISIIV4SOgjFQu3krDVAUEKLZ/yUMtderfW2CCUdbXT+H+Ng45B/41tB3
N/mxRlx9ILC4in0UtDtAqvU9Lbsg9vk6e7NFwe6aDQBSWaE7qfditbGGgmJW5bdlGJ+eql9s5g/+
XSwYvrrlRE6PoojDdqPAyRB/DVXsmwDOt/I+mw1SCbC55nU2GwguuekLOs3vcKALuLa8r9qdkiBo
D77ojYNKg+1gEmeObiqNvIBPqlWYH2t9D5xocaIzqJLHdOJ4ePL9zeJSZ6i8u7ii0KZjq8b4kGxW
635VBK2zIy/of+4eUr2cZ2u49tX00C0jBSN8de4Rh1F3sNfg5q3iJnKTpF5qmfIQuldbxE/l3O/E
LqXvrExbVKP0Vzs6XS19dOS2ciPOC5lYYH1l7b52A/ccIveXycNJNSn/vNbdI7KIGFbwYmj30eAK
SlK7IyhvyUHt8ofUN3EEzpR+a7s/NXn4SJJTHyGpyxPPDg/STJ/XTCCoWMMrzru9atDh7NIBfkO4
2WHw6ldCm6NwnGhYBoGf5YLSZ2P3SGfxhBRo72D5C1YGVqREz6Di22PTL0M0on+682mnasZktKFI
8Sd8qONSg7q3dnYA4WmILR7dt4klk4DtMsc7L3VCggdAJeI1lDYJEWNMgGaDQ4z2uiyXe0PfPe3u
erJnQ0U9ZhOe5ToO8M0+dj6YbarvcVArPI9VPo5q4WQM6++18XebwfZt12hoKnEiRL4E+bTVwdkA
3Q2X58VeEqejxYVMNB2FPRHHuidbewqOldmZ59VFmpKHWwu3n88/ciOlrMbcebGGzflepD7YbYrw
g4JSJP1URGoqZx1DHv/n6LyWG8e1KPpFrGICw6tEZdmWc3hhue1uZhIEM75+Fuft1tSdHrdMgQc7
rNP2YmA0DN97pxhpCXn3bCMLziZCnymAIrBvGX0hHr8Xd9lZqV8+gCUkgdyx4SyD47o1uFhqu8Xv
av/yor0zyEtw7/hJWoBFZZLsl7a6b7qEz2KmoGUiP1CqiFyS2vSA8D243FeVSaGLdlHsc1FvCHOd
CH3oPwvwWLOoPuxYvKY6PFljoo4mlZIsF8shbdEeVBXufLe/INRdSKLsmSw8fGfBq6FsBt6qdOos
HGg7D9xIN3V+mjyWkMEqti+LAvlehfETEeZ2P8wVOwhSduB09ImXrLWitLCiIXf/FDBpLWaEjdPS
HZkz5vNNT7uDQOFMGMgov6gZ3vmsMTghChUnwXzqljWbeLOzCeXiWlrjAjJK6rt5XfG2IB0yBIg7
x6ag7gdxb0KZYxJoZ1Ysi1xEVpa9B5Kggb0SNpa0emYXFPYd+6pZBRRLmjAFUUUuRE3YHIyg6Bm4
SHI1y7dg+O1L89KY4m5oFrCzWb+n3nMZBP6pxRUBmafaeX2zseeG6rnZ6lVRCfeDXWEgGtZCxgy1
0o+HU6ttMtu5ti/jyIKI2Hqxs7zecXRtXSt+Ge3+y6otufftBMXU1tEYDMmuSZfXZB6euce/eo3d
PLpTM0eeT74UKTE4jK1/GrUsXrjYEQE2l5RSf50eWrHwbrKGW1H2NK4CjL7hwF6CLbnWK1MxGRt7
Dr0XkeXNduqc5GKtB56fgedMujCMTDSxoLWeM4cPtJ3+FouUO7cIGPP6lHyEPxLJ4P2f026EJzE7
ZxaKCILDHd/sWWThzmT6YaOev68T19l1qZyPI66m7eu/iTKcE/gZfiFewhpp3ytPLvIdosLs7WM/
nKJ5dNhDjvKbEmDCSKFVvOTHNBvPqaaeYUqWUTikWCIxcGPXWFmLj8I5hHgSxZLKC83iE+n1bssE
Z+2orH+NZeLcTJNkbKxfqVyUm87AaS/KVPJpQCaEtTBQPoyjwhBI9D5AXXPkMNLI20RTLothHadM
vBHD+htb6h3/Of3oe9ISmN//Sp3Nh8CTbWTG5jWwWNGdlQKmaWY8jtIsL/Gal+fu/ArKnj/eS8Pf
vEBhm6sDFfBIWTxHDgfbyaAWFLHa/o7UzLZrM+SrobW4S3HtXXJc+aC0PYzL/CBM62/VrGZpSUqs
SxscI2YdTLDyWpPCd1DJbyQN9dbOkI2amtVWFcSGwgO8yjnQGztZ1/R4VVCGNxz0fWAU4cYu6zeP
i8BWrMZ6V/ekrMM0/nI6DDub+tE34Lg73c71h2H74Y6F1MCBWtaORCm4GRZrr5EtTrAc/sKASebG
7C5quwmqOZvjC4d13dAxX4vE769jGPtHLkby1FteGKlq+jeE80ecIu+ZlhN/UenCCUrpYE5SREZB
jWOQagdhdU+1/GeZeJ9XJAS/PIvtJ5GhsZuCfOCnIK7PRdWPUndx36yJ2ZTwa3mr/bK+2pIcMH0I
giRtRyStjrLRzCJpGsF3GQ+RXpBsEifduFVDXUGCDC3r4Fz7pDwo8eU8Lsu0GqGM2AMUgl016j3Z
cMSLxuTS6qXXwsEiwqX6NxeF/qtEqP+52Zfhi3dTdPVv78sjA+Kt9OrD2LALU5Aa6QlYVI/erF8Y
jfXGSnku7RpvuEqJqboTwffRPLuO/yF1wzmj3ienm7el5sw3idOJwbUesJg5DQqnrB6CoSZ7Ngf/
ZiRYtFxKd5iNw1BgkgeUiBn6wvt8TsFXYfLATWi3yzDRNwunJDvGQ55dGuw9jGLWRnKR2oWjU38g
UxHSY98kW9IbwlToy2wNefcNQ20L4vdAlqz3LLHvtLDI0pjOsaT4yj9GsK8M7xXTa809XLEvrmZO
3qK1v8uWXgRbm7Lj2NFtRNsikDnlwYIku2TXyUsfrUHENLOyIKqrcQ0OTRTtlL6VxcRnHM7YkzVy
n67AyMS/GEUMGrI8GhSZ7p3GGZ+SSrcXZtvvMi+JDccFqVzPuKUqXq+CeU9kKtNeVBYZD5JZmv4u
6LV4Swv+JnZSkkUT1iUJ7EJGzop0bdrqKkoqLfkIIoMbKAveMu5lYfPPSirei+ijlzkeIdxRbFA1
Fgt43Hqb9YwXVo4EWOZGKZ7iMPEaTlYVaWmkO5xHj6yelT00jcGvbzLrfTLbmJTL0sIzVW/kHw/E
qPZ24tYEGJdww1ZVhijyxfwW0/GuDnNNhqyhJeM6r8AXg2GrrW66ujS7iEZSEgv7DG4EusFw9JT/
1LijEaVTz+C05Nz+zX/FiuBxG0hgJpVZOX/QEVkiy+reVTBcWTrPwhxCXm/F5Dzo2ARE2p7cJd05
MuMo801BTbap7/os/E2DyWFXSfrWT+xtHU3sqxCD4mrEKFiL7qqvpNMHY+ySDbbbzZi9m5t2n50y
/s5kq9hXsdVVe9C9vRZ+XiAZQT/r39oSUdBA/+VG8ijN9sMdrJlAfEXoGvDgWeXmv5m7BYIOoUR3
Nsd7mncMgdp8mNb2UB/LR3NZI0eTt2/MZNmEzXwiCOkEe3bIQlDpfl2L0sXE5VtQkH2ZyonqE2Lt
1sl7TBHvtpbFck/zjg75Drvjo1zhFFYh2K7FkIy6V2xNkb55FCcqk/059AtJWifLkYMVa7LuDm5f
fg/EKtoQ0Woq0M9Lw6BNbZEcdNJ636nsA7b2sWPljuvCtW1g/V59DIsDHwFDPa8qqCb04MI2Ps/d
37auXmKb6CdskfIYwkkIFXzv1KJF5Yffw5ycM4vCQ2WPET7yHQXQdjOa+SNcgNeJ0iOGrf9oTu37
qMQ5V+oOrNm6rvA4ySzfojW5J7tGopOUpzdQpNpbm4UfVep8Ug3/04Rrka1mZV3qvypdL2QvICoV
VMCqZIk8Lr8bcovXPCDDP7SsPMAo86HEJKnNjWmukZzbUt/qtDvDcrjxQloPjtTYASpB0vNLSvcF
pbc4LNpLSc527jqugHa+ZaB4isEuHZKJMmPppM9zzkgS4Ix2o4Jil+5CzeCBebUhxMFiUo9FL2an
yhN3lKhBlY7BztFSOMRef1mWmjrgek9OOR3AM0VhYe1S6igLywcTA1m/yf/0CDV+3L9YiFPzQh5X
Ze4WhxV737SuVUu8DwwEF9ZvUc8vZhsfDOpIxzbMOuTYetl2hOqgd7d34Hu2xeLro+Et7mtpMN+S
ZeRPtJbs2caa/0rJrXebpHXM56kzg8NgBS+SYMPebeFOuDgKBAI2Q282HMVqR39VvCgJKtjNEYtk
DrjIVpTkw5d84nCB1NnsKNk89El1wJhgf1PzJT1qOEO8r3JkCCmOIflqJSH/D/yPOKy3QaumaJx5
KYadw1SdLqRgzWtpZLdFc/3F1b8YXV4fF8fYTxTkchQnYu0Mm7p7jrv4oEq96dyMvxx1GYTqa64q
8RsHBNL4IuGLO2FUwSprFrrfBs2JxdhCcvql4ICNtfwmqvhN5hzIQ3Zvwpbf8NeCLTSeaqfYe/6M
zajPOmOvXVgcC0++8QVg4sv6U1kOD7MwnxMrv1uA0m8DG2ZCbZw6t3umXXdFs7M3Dr7SxraLaxfa
3iPFuC+afT3uABUivRZv+D2p5J6NURZXVuvbctJ77ZeHzszFzbdt58fTVXCs6XkTuncLS2xKhosc
K5zAQCo69eHkulFR7TOnlGiftzmxS3vns22L1/13gmAX+aLOCEUsxFdV+KcjIZrb0552BKyKYDYO
7PArdv4Y7CoV/rgeiu+ETbr1ZdEQnIc1JMoxPo+TFn/Mfnwz2vwfeAmxlfT12bUKTq3gg8vld9xn
EewTtopRdOgorw7OEoVDfLLNlpe+i7bF8566TpR44iCIL/UTirEoTo729kWsPv2YJ2FYZ+WuR0AR
FZycWIGplqTi2Hn7qJtWRmwDfB6yOTIC+WbF/W525S8y/87xnDtdcO5AiqQYZfhkb7FMx8Po0rQR
HASf8EoJd7pgTYymau6bgDBwQfE0TsajJ52TKZoWhmTC5tpqlWxy8lWVn2FtkXCufQsCCJL3Sr4f
zyLk7OINTd7eQFmdFwABDj1590bxbNpoFRwTrCSMQRjMSr8X7GsnfnrOXHjq4/q0aaZvm/epsibr
uarJS3aAzeNaZDs3Dcxd5XJxVoK4ANEHJfsdDqeMSgiCmW1yNdHI5n7qIsUlE6HjeI3YNP6pDAcH
sc1/nFTqolG4+VX6U/srS7QuUFm7eR2Sx6zUp5a0GgjvdTrucr/qCdpT72rnFPOcUI1R2NyoqQOd
xnSa3vnACSQNxm+YqC9Nu1aTQg6DNOImQ/h+2bqmE+mglnetnU0nXEw20x0ci4HUzp/j0noee8pe
S6tPJqPIy8A08YbUdSmCBKRUM84ECR1wfdhKzpAdbc2MP7ZHndrLtsrxzBVvkIlNJdgk2wxEAGlx
+VFOHFMyJVWPKaCNmA1A7fcKgZugST+IWH4YK4oCGyRDJzNq3ueEN+0uBpHQkzM1jPtJkuarh1NK
hbtzUGE7WvDGvOytPnyqyXvuRNwMPwtxjosWqHj0IQjE83MxNJnH3Jf7pEDFtggbKG+GptPZ+DH2
i+XNN7B4GFX6q1r8TZXNpzwZ2XNsxy/mRMWRnCekBowzP1MMJA6hmJgEVeqrv33PwQAir8V5U+pq
CkFJZyjkX5k79sbMpn9FxTcR6g6tu72oZbKTcrLueflgO8TtMasmtW9ZbNu3xbDCnQJccQFA2HJe
26z79lXxosgJHzLKwEeRrcposIYhZm2/NJTEki0lqCAyNZmVrGyel8TAhSFYFNtOSPFBbAy+pIcA
75xyQ5v3JxzRbOv5cQgiTE9beHdPjcniubrwjD0yjMQ4GtdDlXRjYdQ7cxAcM51tIMHgWujWq19K
TQS8YdR7SXGP2f6XmNmvMdm9HekiCe/SDM9fMNLua9W/BtpBi2bF0xx4bK4IiuZUA6V4y6VhMzPM
9Cn4vNqYfYJDjjLsdXvCDv09jAoGvyV7IrpYkc0N+WB4RpuHkBDtRqi4e67jNvLi8aex5n2qSZ5V
Ji2zRgfOLuhYvJ5zW22qlDf8Ml1DyjttLeoLmBmud1BIEgyojt9ZRbWAvuOzZXB2pItvvEpi7K9h
Tcun6UVx6d1sWME/XOmznM18FPcwplPi+iyQEejeVn6Mp8Q9jHPs7hsh1WXovOBIAk5mXFSZzZKS
4Cql0J2/+nYK3c9I4EU5YdO/1X5ggYJH9Ec/TiKiv1h4lfOROCyilvYvlZ5yP49GenWW7OIuTYHi
zMHfwvw4Jb0CoJGHJzqax3DJ+h07X+gIl/QkV7RZONwcFVdnkfSbXE5c59pzLpM9hKiOInWZRknK
y1u4pf1akeeGRhaq+4bJ2dtSmIUoWIfeYa6U92CwgGiOyDo5R4id8iRchdggC+QYkidbW5MGVOzW
uzizFe4sg36tj0GA2JFQcQr+tXBylsQ/DohYV8sj4hAXfVNsSjMfbkHXHCc3dzD1qZWRKHpb9+CN
cRLufSIVEZYiSXB3YR0nthd7iwX7OokNVTHh+lkB1wZBkN4qZ5V6a6sz6aN0D3GFTyYKNiJULWJq
i99yVDOKgNcm5d95aT+59scf3IcyElFMT7YLQaJcnpB73Z3feUcRj//KmU1e26I2imO/dJ/oBveE
kQkiV/4vy/uObmXiGjk84mNnRbQPPXJYRECiWvbh9+x3t5gpSy/ghz1d7sha4Yl47HqfpAmGwI6P
MEu7LTjR2+yD9SiTj7GZH/LBOmZ0wkPbfRw5lS9caY8qxAThoCdM+lMM+aNVtSDHGgvoGSjwbdsz
DKQT0yS2zi0RZJHb4tLmVJSL4m0MrAMX0TPn2b0wxEWRuUefN9I7rnp7SiwJ2cLqlLKuYse7jtcN
i4pmkRd7kSFBcx8Gc8Zggrzl3PFwnyrT/M2m6o1HiP11rQn40iGA9ennvngoYnkZauIp26kKP5vF
IOlKUG5qJn1UBaLKHGA/53N3LYPlnOcTgovr7Mk1PQSoBT2AjY1V856pi+vAmbJJTJ9PjqsQYGyo
j9DtOJwDJBvHwcjk1wOzbhych9DuaamZPZc+JcvmS3vWB9XST9epzqE9c38mxoAf2Nt2eB1Vf6nc
0PgVU3yC04r9SeyVca09iw7z32ohmOdL86pBRG7qHpMdDhWtGic2g5VCY+5TqqajZKPrergzc+2R
LQm1rv17URHOFFO5nS1/q4PuYag7BjsjhZDZNwTx6+krb8eXYZkJ9WTL55IoX0UVK4ymgz26Ywzd
rdZUUoa6PZjjKtFqHPSNqaEqMKsCXQtAgj26klTX4lYFrkrHXkdmxnQggVHTKK+cAZ4RueY+3vF9
nZgSsMSkvK/Q+UM35eBZhn5PRD7mmG//kt7i19st/ll5etgwzK0r69gvS5EEztkObYp1L7yClQM6
ZNTephK+aWx0LeTvULnNzqBoXm+CMHfZ5Wa1L23shR/FaCb/ei8JrkVro+LUvlD7JKu6VytFbOJN
d8gNtvwWHTvmWOsC/EFzFuS54710Y8AkNwf9GzdXa9yAIhqOtWG2j27SkIzrJv7O9Fd6JwDi183H
yVxRmhNJFs/NyiMV87Vk5m8DPFQfd5+8Sr2dw4FvYgtxp5JJ+jtWySk0BNC1NEzPlqudR2E7XKqX
SpTtOe4s/S+PC95wjZP9uCX/Epy/Pn9yJv5PulQuBbSiYn394L8rMUt6CLK6m31P6wPwgx9+3rs6
7q0HPyx65FkyKlCfwM2i2S9RjKCYWGZxbRFm9248cpFZK3R1YtzbkHmW/9uovCnJXbn3/Fz2bqn9
x8VWI8dBEELwKNtDwjxTbixliahT3m5w4ATQer5LluFzqAP+s8zN3nOjWVPcC6rwMtAZWJR2Dayq
ZuVtEgfUP+SUx+PAC9PYeL2RpdGcCh35nm94hymmm10CWXqnp0pfvqO/g1VQR9R9lx1hECLEgPni
Ge0mMfpj4c/TFTaDcdfJannMZywRhCBvI62MPraJSuN7kmhQQZSs6fd545wCRa+9B89sYiCZA7Zd
rhE+GY5ZSDSGSsGwOfkylXRWSvJQCWn+U9sWDf3zxqme2oG+AUKtyV0K1c4eOM9s8MDQ7FASwRXk
XoDppiZJnIMwC6n1+mz5XNfyeGL5YCMiqEDFo/J8cXDsofooPDxVWjzZzZNdzzbspL4mgcXL0x7K
qHEzUpNF+CTrZjzn1pzepgnVLgiTEQQCclU7efR05vLHtstpLzyy0cxE1mGaGG16vqBn1yO43hW5
hwNZxiU2w1qpnDgv41H9yCKfPoBpcEWtS5qVCdpe0jI0zqZ8L2OAihbvgZPT9BrUBosk4XuzrpsA
vCwfq3opPm2ZNwyI/Mu2mJPdGDRvjumHNw/HDa6oie2Cwewku9LxrG4XJqn/R+CZwNH1iR4XYKGo
LQ7ebuJef9cEtX4iZEUMYSiT/FUXxt/WT+OBLL7pvYXOZPxYqQo/Dc2fyNoh+AAeR8ww1S+D0Z16
remkwveCdNDtG1XdTIdihMeCq83g+9WxT5Mvrh1yVzUB4QEahaq0Hv1VwTCM5ubldXrmV79JyZbN
q7zr+yEXcTJDLb9/RUFvmX9zyt+wq+FUPM6KjzyL2fkttbkNDCFeUbePYIEgNpD39UDvvli45ruq
a5qTqZx/Zlx9+H52D1FVnOoEy2kzzv6XMwzeaut0Jz1PWQf7wJ93OYoJQmqOL7Z6Z6T4dyXEEgS6
9rmwB2alLvmI4WJtwBHsgPbEURjob99jg3bPzZ7LgzfD42FuUOW377rPMsY5rjrU0dr56GjaRn1d
HVqpP80cTReETfFY8pRdR5uLbtKDIGCZ0ylR6g8F7+xk9A1ptNS8Wv5ISn16dqpWbcqFM5KaqrEx
G2MHnY0o3bhEg+SkMEYO/EytPbIgvAUowwMstp3ks9ig1xGY8cN9SbGWFabkrBwkAKsO/VNSq7NU
IYy7NYLauY9ZRv6/VzzdrWXfVxNpQMOwijO1qKNf2mciKhFxyue0bah+iFvC5zZIjCtydi9NwqXU
7L0LtV62dE9Ig+bAl7hFxxAbjKzwMDVkwPC+/gdQ/PSNabyZtnoEc/XceD2bB5t+bB9y0Xg7ehw7
BRvuh8RK+aG5G7UnZ4RkckBwFdO27IOAVLQzvi5mSlRfIKuH1CO2ztDMaM+B+24AFdOcGDXGWm13
1HNdOLFNA9ZLUm6UM4wVfzxOynv1O30hg7azhLzMdn/iZTTy2eZvGGAgd5X7IQce6bRQaZRmlAyV
qu5MW05PWNTDa5n0p4RR8a6tKSFa3f1UubCJMA7IPRZE+suPjuieR3CYzuEyfHSYQ9weGio3bffW
Dnb/lLLNOwo7+46W6EhWd4BElbOx3iVW/aewi4WXAddAp7UJXVW/lmvs+da/Uzu2t3bh3qDFw1GC
0xoN3C6hhpA1a+jQ9oX7NprmK4nOxww8QhR6HAp0cshywkweHa+FSeQzocR7rnAHY+HrbGqO6S4T
gC5X6Oa4FyQgVqxLH/wrEY9mTJcHnWJXJ5Tiv01Nx98ppf6QpfnVev5yLMmU/TOIUGKf5Q9zb9C+
XIyBuJN7tczyi7LvH3gczgFkyMj13NoVPWw4KB97IeuMlotR72n+7FnZekYYbiO3LSjh0RxBrF6y
XSWgkpUE9Tg/qt0CKHpUIDEbsvjJVLxn0LkqK4BTlSIaVYHx6lS0Njhxlgdsgq2ca+DQyreRBWAT
nqi4hDu15C+6GaDV2dV0nENxLFVlbXVXI8tBphRILFvXbZ7qYDEPDfdK188epgHZwrADdVPh+Bb0
wcOQeVRzoQdiJOhD6etLAOJ0F9J7HLdsBplOqwl4oNaMPp1J9xgG45NKq3e/NhoqI9NqaeE5I5mg
5tUD0aIldN6HCUpHrWr9lvLy3sWU6YEwJ4DKHAkAt2nttyK2u1MNc44TmU2TTUZfISxKLvONpqSZ
aJ0+hbXQh7Rxy2/GOmADMNFOzP44gl3SPnQA1UPq7Lydm7ilLWM3VL3AzrTzexEH6t2byIY7tiAq
b4z0/7uFKk8Q3Dkeo3/HGuKoG0kXSXJnkObY4rnyFZcYOs/QfkBXGbZ+gVTRFt2JYPA7K1EfEFt+
kLApGNAmBIAiQfdH3pS9O3Iu35YWE3ySxu9Ukvki+ntWgOjQcYnzLGnwEGQG9inZvgoNGuxbjVFO
OHbxx0tsxs8uRzpzJSSxJjkQhNr2qaiv/UL+m4xwioEVFECsHGK+cZSvySOXLi/5Bxw8z0IFtf95
eQ8TYbhPxBD8SO5fu9gTtLBxJ9QThFGE95VxL3Ob2kWJfVtl6lA1VIWsmU5aVuJUsgt6WbbSGf0P
0cIUtVvJimI/aP7Sw4SdkKVuGp97p0J1jr1zp/v5YBWyJqBEwZrmtlxBfa07PHL54WBPZrwk4kqf
cSlIrfv6jmbmwjTomi82E8PEeI4rlaba52MyBfyJRZ14jUeVTcE0n7z3IaOav4jGvqLUFy33js7c
9JO8sxr+TI5/rs5mEoPPMmw1QIZrj2yPSnY2ynHMQgq+GE1yLEL08KTujkCn0ksBqoDq3WmszHPm
Jfyh9mIdpQ/YhNLejJuEuzvR/wxyn86qV5+yInnpzTXvr4Mbj+FNzMytiwJTpcNIWBUAKflQNuPb
ymLdwdjjmNBEAzub4B4/87kU+JCZIDkibQzAMXfUfqyKbku67h12TYn0oo49xbC9m1mPg8tElGVe
8WDyLH+pPvb/JJOjfkdN/BTQ5T6J50/HJvIIuOOKn52fwyaDTGZqNzIsy7uCtobPiS9FWnS/WASG
Ohob9H2v2fo6AA2C/sTENsc5fVRI6y4Bwk/iTvKE9nXKbBWCHV8e0zL1kUFNhuoayJmlnX2/zjue
xcuokdM3491OWOrTCVi4YcGQA0p5ygPzxs/LTIFyBFsv2AYVunmmWJXXuAGqcHGK08n/GHHi7ZyQ
e6aAN/cMaUeYFbdYhf1bOHa0fHOiFBE6T7EBf0HvHMDhvetxDQgHcZhYhGFW418Oub8jMFHL9l7T
kQhfV8B1qgogRmLawdgL9pC07l3Z443ayR/FoqrA1yPthCLKLWPfz/1fjr4EX6P8mRWBO9y1qBgz
mIUIsxFQcmPP2GWfpJ2vHyorBoLeJvJv5JJ9k7SzXfTHTUih2J/8d6Gn5KYl2z14PWndW7s5zfyo
XZZ7sZC4yEX328ZkPGrzJc1Yyz22OQvsK/gtbWOioCpujEAg9Ltge8NHaATvIRW4TQO85mRWqt5M
VG+vRTljSaGEK1I/eHQy/pN01D9MYoeaZQasSCBpk+BMN4JPulbDuckpQJOtpnJHEl+3PumvthTE
JoKTdBvKgQuUGT2D6zJb5ECPeOyQyIss5vt68IZ7kXSRVbKD0bDG6oIlSJvKolPSi5cgYGsMkvsx
lZTfwfBV5n0/i3tP1b+8MuFMFfGjoaiANLF9Jx3ZHkkAY/wQlDdfc7WMz5VPxKdtwHOUcjzolSAE
1W3rq6z6GFxSB2mNMJeRZXTYYEFxFSxuaiZ3SxafoF7CmIWHlyk2hrAPxwHvSJGEnJdNzo7hA0JV
UPYvPF0oDOFQ7lYGGl8YnCIAGkM0r6iwge3wZBv+5n56WlDmwH4MYu/l5c2a3eZ5NhBD+9SGMZX8
sHoxUqF8mxbvLkul9eGG4mkJpiuoP4CNfXJvCdbb1J11x74QvLCprR/Qq4ptgoP9lHj2vRH2mKrq
zg/KP3OcvbuFi98+OWQq5/cuZkLra8SfcgitN+qZ50Jg5sBReQ3KTuzdobsHj3+dfTneMYPSH8/u
WRTxVI7JozHl7zZU8c7GtnHj9NFs5kti0MuX5OHsgI2vjFqh7v7IRT8nK+UrmCDI1oFzb2s3fSTZ
wYTd4sHl2fAnq1Z+uCvFvSCUfhKxr6NyocPIxtQJuMZwsPx2AM7KM9FY4WtZNPwGp5sk/W8L544Q
wefIbeIAkBFhFAr1pob94bNbnGwFX7epIVpqIq0q98hAVdCFsRwAHf5zW6gXnzv/JgkToOcQAknX
m7s6ZiEtNQAGDNPl+Y5ZUINyNG+nycclh0e6hmTK4l9oaIGjBD4nFjftgbVkkd05a2LjDytXvlGs
E3pWKrx11Gw346jGY9wNXXKgx0/YNgOC8I5EgNkUIlZY3aFwvZ/Gjv/Ajd93HNz70nPvqO91UQev
nwqsr/iWieeWaEtnDm8ynk9x3BQv2mdfhUfn8czL7d8QTKgF1CMpiyfpa5Chni6Ef2nn2htDljxh
Rv0oJ4fZRChyzCYvpyRrX2dPFMfMwxyJ+w6tHiTVxrSDIxdbIhiC5RWZX/wQ43thXjiifWUXMP/Z
PZcsfZNZMK5Vav0aVBV3Itfir7omVZpPNSE1j7UxHSwL8Y5TgX02ix2y+LMrZvGhGx8MlFLoDZR9
8jtHWC13IU9y/izajT/Syt1lc6x/WD/JUDYMJuomb2IHZNPBI9KNK0a2Fw961wRzf6YsTkqm8HUO
7dqAYgRHbrB5hM0B06WgkrpQJ+8aVq4sM5z4EoUJClOxY51wd7RLdnUI2mUqti9uVzr3FbXRPSr1
Y+vZ5rHI8e693MBRkx0JL5F/pp2FWlysAyzcxA2ll/FcxYPae2sNae7SjFTOYPhnczGA+7TmQ1Gb
bLAZHdBCY3ch3TVGUPdfbaN4JxbIu0vHPtSUEYouzls8uM8QANNHOZgF9MtwMB5GyMU/gKRYykHk
vg+bp2ZorkAZPyikXQu777bWsqp89cmN84wQCaHAo2hdiJx1noMR4OLNN77KXnEw4bh4+UXW6sug
5ERWPh+32TgScWSjG8o0iZAMBGTCz8amJdIQNpWDsB8+/FVvZjNC5TThAgqxp39eW/VPmgv3zUvT
+c7orGMF7eqqUcXO1poPG+DsQ7cvtiDCJriFxHzSlu9ggIPOH0EipMsVlEAOj96bXyZjtjeBtN79
xTqE1EmObkhxzQIHc5ksSjJJjttHJqfYmfH8PJfWR4kosW9bEj1z07DAzCh6FlPPrrqmvZWcrao/
IoUe0f6+qzZjaRXbUWQd/toAm6s8D/YpzyjLoeyT48n+a07AOTqVv63wE6gjUFxt7fax5sVDwo2A
UYmSweqVIBx+PPbTHbuaGpJvjSdbsF07G2vvmNXEm4OScRHiK92AJGYjOB7JYprjdpiYvN2Gxs4A
v6+jr2uGJ9tA4HIcfxUVnLiKWvZz0Poq/oYZhn7XarljQLiklNKfhWtkw95Zkiw4SjP+j7TzaG5c
yfL9V+no9UO8BJBwE29mQQOS8oaSStogqqQSvPf49O+HmphpiVKQcW9venGrug4zkebkOX8jx4XX
Zquy1K1lNo23Mvcugj5I9olUdnllbDUMrdDKWk6DX92akUCeU+8A6wKJsmlzJqsZ3LBuHdGsgpRW
LEoSoXiupqnbqoVyX3IIu6qTAwSWAPup+Bbdrv3T+Ry6+LpL6FgsVEMLLpqieux5ERjLzpvsByvz
1ygL2L/qRKKvF7/boIyX9CS3uZzyN7OsSq7neDgPtFh/75v+TakR3YYyN+LnVVv2UmtGKDe+3Z57
QKZuaH6+okrUAUNTk21exbD6giaXmGs0kQqcoC6d59bRszNPWOaPLEDP1u65dTqkPVyaFzh56K18
sUpAAQv4BMs+l86TaXbNfaGq3W1bG5G60PphuM4SSu74wCXnFSZj5xQV7Ovazqc1HfVso/AqBCQ/
nMchjkDbjGc0FMwyvGtaNdtqlgnh0dQy20YxIUuefLN4iXqtXan1GLw2ZOS/c0/P1mURUEoKUeCg
V6XceK2vvY25OI9lxy1O0b+4xO9dbktulL3phOI6RDwHmW8ym4tSdNnvoRuSy7Sl/Ey+G7yr+QDz
xNNSgxZ3Fe4AF2DVgd+E4+VXVe2Ja6vMaldpcVEDnIiQJQKt6d6vPYXOZQ1bcHZJoZA7rr2S28Fv
K3r0PYI3WTX9SnLxpmDsu9M9+Nd97cDzLKYXGalrq8dmYRjjxu2rhGKibgN0ZpNgWNYAJgymdhV0
cQTFdEKrfJo9FMCurhVwbsPCtBL/qo19SADFYNB04OTrto4/9Tfg9/uNqBOe1x50O5KZXt0gjGvU
TB4c53PAjzQHgC0+pD5cFd6biKFlEgxX+ZTyzAOv3g6cYVFPEhGgagTiGyxZBUHZAwxAvb269NN2
gmqm9pd21/7kL4C5xvYrd2jgjoaCXJmszfN2grRCQ7ciATKLfNL3GUfERnIXSIQ2zKjfeL2MQ255
vug6jxLnMSO5zlXFfMkKQ+dNGWkrpVKA8iJvo8sGmEILdV/pRXjbosiyKoFEw6pmPS3MfLoJZghR
2Uwrb6zepYYeuVaml7765umVfxsKecG7KFs3Fr/eLH7AIz9zrP6hs6g7Cz998hM8e6XdPjZpR+Yx
MgfoMEGhbPCzykJEnq1KhbafeVdj6J/pJggC0GD+hpo9quM4MDU+6EhNxHf09JRtDY1lqHygHP30
U4UNWnb6EzvjXJ0ZlmiD+BfgBfubCNIFykDTZTSms6AUSUJagvlRTLgKI+RchNdJ8uhNXU+lAtWj
KVUHTXT0XZceV96GtGLCbRIpJbTfsHQ1Od1Vmttx0PCoSydwvCE+YRQ7qfmWKTxHw00gjA0grbZa
IDXYgUhE9AhAuCawemQ/exomEjhGkwo2FE8f5DbsYOPQ6+n9kTs37DeQPaOrIZVwb7SCzAAnIk1A
vTZRHWmCdIcuw8ou7B2t3Bo2DmAgD+MMu2gaOHdB7UZGSe84oUxTFTTvMyt/4/nH3Ze0lzAlLkxr
KPaW9HeDOdNpwNcB/PEWVs0WwXZihf5OhOSKc1XX8iWTjoaLWx1tpybXMUMesh3WhcOSjE1dJrk+
jguTAsUiGvtbh5RlqqVYdjHne4SI2DaKtWsKkDXq3HoAMSn4ZTXDa2LQZoU7fM95V65VafwQEdLx
BlKwS1N3zhoy6SKd4lt1muqdr6b1ncxD4zJKCntTR2Zwn+JQB1nHvI0CvzgDFwlTIPd/2aV9Z1X6
Tvb9vlJInvyw5eVVTuGFL3ibtJwFyGk3jymaKNAnrXE1g8f6PP+h4vdBHoVtzxBuYMA565Jexgpt
hI0K2HACA62o7bAGsMNNE9GWrWGQtJm/FapvwUEEANLNVanEvx5rw7tOhwrwZart7ZYKad+Hs8hS
sfEhwQxh3rsWSjGvqpXazxqNf6ra1UPbS2RR5tcWlXTlqijT9BabdtDGDUiGItrYaEpsPHobxmjR
Fa3BzhXmbtTmJDDqX1MZhQ4Qa3zM46SlwE6NMZ5azkTN+jF2U40ak8IxCDNba18t6QAakLSPEzu7
HAYjuTPoL86U+ol8PJBqAXGfA7auscspwWGENdgEKq2Jqwbh7z4P7iD0Sn4/V3BtMSVTAP85T7L7
MdD1XRRoHTk5+EVIaw2OZenVCPs79ZAmtvPA39RU2hDcpTjh29K4CIrQQxQBLG2GjcaNMGGOtzAA
7+gBwzFPo2Al4M7tAJYtqGYYaMV3b9xwxtbK5H0AN5FKedj/6IZyVXZo9quR2m6b2IYkVQa6gdpP
X18XU+MEz2ha53fj1CgXeYKqS9yXW1siVBEjGHMzajDjnNbP4cwgldwEDjAqXhS7RlRzt8+Wlb1u
8F0BawfQV7qmopT6Hf1I+6c07PFOKrZ6zv4qxoeIy9m1izGgDW9ab7Qcqgu9I91PYQKjOFBHtxBg
6TPoGSZNRQO3o6+5bYABj4YZogRgN2g/9og8VLzGkfsrK785g54dAwE3tHL2xYQaYlgKLrOcY+ci
tocdaoE9Nd5CjNOyrIFidoZOKXBspw3y/k++USm7tE7CdRhG1xOaimchNWRKMvlSN3rj2kwLihAI
voKw5Q7Gxfh3llq/VV/dJ2GPJpYztib5hI8opwmogxp/sNJnYGcn63hcBl2TwOK1u5ViIyDlYbSX
Tj1crDx8ruIgBsuJ+7JPcyPyvd8QnpYhC/wlBdi4EUpJZ8QbqXtrQPxQzUC4dbKXXo2Xkm7o53pB
pg5CDPNWMMwLM8WfJoOp/YirY7m3AvMdLgwvvzIg4TRhuIXGmNzrgROS6OTBTk/kKyCGF9K4khJh
gxgfig24jqF63qSguiysSn9rMMgxtM2M5iGCTb53MKvghRiiP1sGA4RdNXrIYtSokwKawtzjQ7Yb
NK9SvcNZqBBNHE1oVGox3Hs+OIGloXrASEjJ7wTjhFbUQNLyTbtZckI2vETiO+S60Gea4T24VuPi
VFYqSk46iKtujHb8rTUSpOarrLNuqSLNTzmNhsLE9zHHFwRMrV0YdbTHBaRJiGH0sLwaVUIwxIj8
BH53KaWSvHEDcM23JtIXULzpStnO1i8GmxbwALlEwrW+VMNCPvk2SxA4uuU9aF4+7p1OKregFSNE
entcuZ0Bor+DPcgtasrqxSioLuqQAatVUlY8+WadgIukCcAKlXshfPMhrTDkXMzaB/XKlnG3D0sD
6U0qgS65ZYUUGkLR9bJ2SA9X/djVVGQhMk4KK0sYWuXi9VTDH7Jo5adO5DiLqHfkr7HmP5LZOJB2
YC1dQLJAayavgjPwV/p2AqZEVVCBQpIFtFIb8Je6G5dSf+nx0MGSSTo7oxEXHnI5UYzEJUiqK7/T
0QNzzIYC6wTJF55qAQUtfUi79DJX+z1qNY9Sx51SjtEN0jz7zpGOG8SBBEg1t+Witi1uRht4lAlQ
Y1HYqARBHd30uuNhTZKNgLzs9dDXaLLWrCgtcjZAYqwZ+oabGmfukxlrWATOVX0IXsmFYiDwq8U0
iuAweuODQPJrTYspR0ZioEeXgPpb6qYWoL1qr8IBccoEsFoPFTSJblvLQgCkajX5nPsRctwFHcyY
RXAOd6bkXWTRQK5hLdPRdMJLYUbxo8eCOvOmYigWBaDJuVBjP6AQpp6XXK5rY0jbjJ81GHszqF7D
RKfU7PtUvb3I2qOct5cWWw2nWagAlZdsbE1uqLYqi0KGJB8hxkcPTt88KSY6OlSVNePSDyf73IsD
yEoIdc495ysZwqJWEwhXhkrBu8d94VwN+3YhcX57abP8aTCV4baqdRLGPM/CX33e9JeFbdAQwjuq
RVKiSH5qg66s45m1nAwlqKggiAtUynmOI1+C2AyKe0XyGznK9qzxSh7GGmcAngYlyItCYOttdOba
QNscgApFsBrSwlxHw3Eyaq+sDJVLGfvGdkiBmuVJjIBQDRZQ8a40iyJmHErwjyY91867qOmVbpMc
nvaiGn0Pmfc4yy7NGmMIalnOO20bkIWwQ7aagQgR4EHcJrSs3hmKMwFeTKAdVzS3u6L9lVr9dvKV
88jJr6I6mnAy8MN9g0SZs4qrWXwT9cpo1dtIrJs5pqk9WhldqUJaVtXkUQ0gAfhVJC9A54AcNuaG
rejygt3iPesxuECtpY4CVV9DVRwjjsuEbndUmMUWeG4wdwdBzswOErSXMWLCm8CaARCRPK91agNY
SE33aHAoG9zVQefl9AvPTEPR3oYkNNAfqVWoF1M7KlsdU4YNhGhxb+plf28V8HZtw4fphDbgPa94
78XjFfQMdIwsVB+6PexKEia9axBJ5kUczAyaiaLyxmrZ4SsmlNcaZAJegfkZV8BeHSWAyhA9eCT9
rv08Ta4LS+DRGiX6gq40myrcOAgZ7TxngvM0t+HVSVK/HH1u5qG/9qGIk92r5HudRJcakImKcCod
jowqCIZVHgXlqNt2s8snu4xH85Sh5RsF+bDABud2xgohTpGclXU1IreandOvn4uFvIuSkMIlHlOB
/k7Te221QeBOadyAuW5bHjFa9FIF1nunRGuzjh8Uj247yuJnAXcIfOdHskX6A3Rcdw23ywaQ35sm
0buoNFh3OigWVGHP9U4sheSoW8STKZZVkZ77aHyInmJgEGANXmQvOT2+tZW2e0/OYgdUAdZJ5VFw
z2JcLxtUDYSXU7ipV5b2R2DPv4xbc1rrDQiaqeQ5C7UrOFfirsJAwLwsJLrAOTWBCxiJb1pvp/yM
Zhfbo8J3KbRrbwYnOD4KY+SIF1wHsC1BSdIGE/wttbxps2KNUh8Lyi+Z8LDY9+0gz6K0AI02tnsx
YFJa67BY2ioFxyH9vbTt97S3VvDVH9DWyVyELtZjpQ7IgGXnlRrobpACUslQq5r0cw+XrKXV+f01
6WR85tTOD6fB4cILQ/8KiydEiWzUiNWwQ1othZNt4N2xqaQzjW5PJe83U/UCepdCazVBJyMz0YIQ
TCvt9wdrZGmDYeTIbbdKq12X/TDy2Mh2lN41lFAmbcEFqdI56l7Dwh8u1AEkPwjNJ7uY3jRHJNeq
FdlnaR2ldCn8cbhuZbdC4jpeCNtb2xYSoJSceG805n2rZxBvczxYgmyqHxxLXqu9QtsvaSUqYd1I
h2zpS7RV29F0oQvWN4Hl3HeVCNyuYW0P8FmiJp910W2/+Qmx3N/lpSkhWqCGWMjauUWMEdm/SKhn
48SOL5BIWjQqZfMs1iC1qspZ4duUa7US/eiQurSvecmjZvfhJjbQIY5r/HiRjEAKA3gEbYvOXzmA
ZEMAfAYQcKW/7IDqLPWaFouVDfrNZCBF1FRFS5WHsro9VMm5kaLKkiOi4MSThSKV/pJT4UND0tnF
XnIZNtWFlzf5TYH8iA/gZSN5E+AwnrvUDAoY6OQkhkV7C6QbUv4JLZ57s+6puhazMFLn6VfCR2VA
EamzdCLNevQxOt+HSpO5VRnKGw533msx9Au8GIvYURZR0+muw2+iaAAtb8uQ1zX1xSWKOyDwSUo1
YOPXVjQWG2Sv0DqPrVsAzBWlG+NKhMnoii4EI1FM0XsT5q9xhaIoGnZwD4PsWUK4GiqQIw0aOsuo
ap+dOr7iWj0HMctdhYiMJqg0VCl6NHEKkzJvk3EZpRQ6kKLun6Wa6A+TZobuVFn6buRt/qoixr0Y
9Mh8y2v4q45lnmkaugtinoRCWYxq6SystoGvhRb7mpokFFUtF0CPKHK1HkVXHgm3ZqHFUCmSEJyb
MtwHhpOsgy6JqJk24Q92yR4cLTgCB44Pb8SF0gC2jRUneBS5tlWyTsU8ld9yhhRav0XvgKQWfl0H
FolM6TbNgx9WElxbU3Ol0WRZablz02lFOy4SyknnkxL/kmW6a7giwcgBQ34QWXOZcfBEC+E59wE1
orVWYSBr6JPioneDB4xX3jUU5G4yHTqbzFGlDXGMKnqe1jKjSjGo9hsadQ/gelMsribydJ3sM6uw
cSkCJISb21HVf0QIY02qZCe0UYCt1gil1zSfUYJCXH0Cx01+hNINZN24MH9W2B7zQlZnH9x+hI6b
qynF6bjjepLdVpnLQZVxqek6ZVtteEhaHIbM8qUraR/6qMMCOEFgJIyre0+yc63yAXVXGpMmxhAJ
ICyjoK8yOdgPZ7Ae0bWYL3Z0BGz9tfas8rGtGjILBzBdSfsMDUDUNT1s+cibFgXG3im9qos5Cw6n
vJjRzbdkncGsErdJ0fHLu+7edGprhwtuAW3Uh1SSWajLy8K64CR7V0UB3i+gDY5KMsXxkBeYl4e/
bcHRESsCaoXHeo7080ZLZulWrDg5OWgOJI+wZMdr2xA3QSTzW3wMn5WIShOH8B1uRVdZJV6BHxWQ
ohR1pdfGPgaqfh0rdYCpgq6Amu6yca3EuIdDlQMF0ZeX8MqGFT4Y0c7oRbnwLesanWKGDjNkrfsz
sM+P04u6GbFbQLY9Bl4+rBCzvKaL7a1zozOQSLWr21GCpq2B+V9EwlSuRVIiEz3UIPvycQY57bRB
m1tMGOHixobeA2eJysluZtGq67J6Xw+jXGDHeUdfhcckKGTtoUm4tIO+wZ+g0C/KmeGT8i6NdF4i
IClM45Wnd702quTS1lS8rIyGdrxyE8LQc0k1uGXrX75jYWQoqDXM59YFSvtUUdLokb+8MaFeuBnP
/ovQ6pJrLQxZnwpJy13eyehOA0q8wmWYFmzxbGOf1guLzQclYSVqw8fVoNV2fh23Ww1y6LKp5Jte
Os2ShEEwVckF8I2nITcfa1s3lxz8nD90Nh+RLPJAVwz1sgQvukKpcXwVQZGhA4kFEDDpZcMvO8cw
8l0bKPItY0svfzS1+XO0ym5XVBZtUDw019lg4mmQljD+G2MX9cazimowZWoHbhAu30iChZcjrP2A
e2QdzgSLCv8ZJZosnM6iezVR0UFKKeKmWNbRPxyteqEq+SNWAvdWjXUoxoDqE03VZ0kPYZmWOYh9
1Ywu7aowYdPzvRNDR/8d5MVSYJGxMSx7Z9tIHg2xRPd+ShvtBTIvBLBOA+41NCi4JdH05pG+R5L/
V0im63uwRQcMjzaZKcp7r2reVZ5rHfYnMDFNGA1t+4523u9BrXlqxJMoViPKhqRHltKshiy5q3Tl
N8ZC+U0fU18ywTqxBGMgJRGiceWu6ttz9vSyQ752G9hh4WKzZtzHfV26aO3xNDd56Qsk1qep6sIl
+HPjrvGS8H7EQWCjpL58cGjecljFClZoc6+5syFAojd9bmDwXaNssGyyXJ4Zwll3YwZ+BiHXWwXv
wssAw4GZiqpsW1EU53BFyXuztKJVMQ7mPVnkC0QkOj9q2HIdiggAB/XUuXquSBIPG4B5o/S9yhfP
QEGrU7KRdR38LtFC340S7efGtBdQO/aKhglZXFXnYCF/5yUU2EimkkL8MPF+LYz7XstMl2KdRD0t
itb54F/ITD/LlHbvDM1VFhX5euwoc1iN4RKOUeG+RWMIbkFgPFLN1G8dSknOUqQmXdFkNIYz05ua
tYxktAnMIdvGCmx8ddDfRsjnLthHbISqoFhThcxJwPNrkFXXmdKIa2HTZw9xKjOzQDuP21p/RpU+
ms+ODP06VOESENFTazh44dQD7t9GcQMfuH8zfHx9A0vljSxzazNUQ0Ajie19JXGJQQ6MxemOdvvq
y+4uVVCZgApNCS6Cx6Hip+VlyOq1hX3JTkZsyR7X0rd5hfsdzqBJMrY2jKe83f7zH//3v/7f6/Af
/u/8Jk9m24d/ZG16k4dZU//nP41//qP47/+6e/vPf1rStDVdVR2oR1JYQqgWf/768y7MfP6y+n/4
ByO1UaYCCu1a+aFAXYgXfyOCQYpkqJZq6JrzOYJuwThPkCZe44laO5f2L3Lrvx6B97lQpQZTWRMH
EdQ4Dq0y1QpXESud3r1YW49/J4JEbxRiHQj1g1mikNVNqiJQMKZARVbEx1odjzD/C4ffQXMMYZrC
0kzLnr/Th+8Qltz9JFveusXJiRMIEC0NsaiK18HL8Uiq+U0oKZDfsjTdkIapfg6FhMtgtCCjXJAL
a9QHVsWucIdtsTZugZIuEB1e9U/WifF9F5VvY+mWbTlCstI+R6WdIPKqmVqENuG7DFG5bywdb1Z1
XCcNPLBRrRD4KqwFeJf0Os0QUU6dW8OxbrD1XIwCwCueyYuW4ubl8Qn5ugV0wTaQAhSzagGY+PzL
CliTISdN69I4pGmz7EzhhtH+eJCvkw4fiQjk5HhjOYe7wNd9BFKstnV5P7VXaCY1V8bz8RBflxAh
LHhXlrAdDfzy53EYdZLYlRCt6yjQPJBrinh83YhqZz/9W4Ec8TlQT6OKPnPfujTVY8cnliuecox3
Tn0Zm3/o86b4NCLncM2Y1RiCWu54+14AQ+rgHaYvmm3cUqJ5zoL3bhDXx4d2KqL2eWhFr5StonSt
C5J2fIymVWz86snHt2iGHY/03apDk0gTNuB+Uz9cdQnaGHnTsCAar6GlD1E5e9fNi+NB5k9+MIGq
MBGfNPGQt6V5sLQrxRcaT/bWTas7aomIufioiBjU4BfGu3d1PJg6f46v0ThVuNfB8hxu8aToKwMe
Pw//JUqfq2zl7XCT3+Su7yruiVjzGjuMpULG00wgh6ouD0bWt2Ch6E63LhZ61g+ecmjGiY5S8RkE
xwnbJC/8y/eYznnJ+a8zpdLW9c9LY0qRX9BC+H4U6YG7l+KyEQaUBZKtt+OD+2Yjf4okP0dSo9zR
/QonVGsWyUFc6gG05cJ5LPMTh/J3gXBrwGDIoYlvHR5KCLu1QPK5CaBpbGMNhtCqexrL4KI8MSJ1
3jcHn0uzTWHPd44kB5h/yYfrTR1FZ5b5iLDdzyqGmQb7AT/BGx1sFuqSDw5EaJROxIlP9nX5S9W0
LINF4jikBgeLpJQUNBVnSNwONyfR73lNz31JZGLjSwnzJmncBnL8iahfd7ZE8822LaFz431JRzTb
Kpo6J6opbvuH1Lk0Ho6vj+8CaGQKc64gyHkOJxPlCN2bhxWZvyAHUVlENBpf4ONRvi4OSYWLdq0t
2GiOc7De8VV17EISZaK5gcLFisd6A2LsxGx9PXEJ42iGafCt2McHg7G9POMXzGGKS/FoYmA6UM3A
z+EXhbfjI/p6B38ONf+UD4tQD3oIymDh3AxAdb+t7U1zR8HveBB1npfPS11ywdvzMciBS9f+cxRA
PdCzBUu9WgE5WakL/yXbkrxstFW8SjbK+fF43w3KZAIdLpL51Di4I21Qn0UBx9D1K7fZa5hQYde1
Ox5D/XraSs2UjsOicxjR4UHhV/Zky4CZKzF2WQzaRXGTqhdiumlvtMAtmhPn0td9y5uUpIyLiwuS
zft5CsdRM7B4YUzQxZdlembSjJYm1ucaR1Vi3fVzcwFF6uOj/CYqEGEOQ9PGOxHo9ueo3uDDQ9UZ
pJpiPAnU+Q/DVm5Cs96r6J6lQ3pHIfqv32Qws6RKoUzTTO1L5u8ESYvoPesFnznrvOvfSuBy17ye
De/NfkJL4K+Pkq+oz9vadL58Svw8Z/sqRqlt7LN6Y+56FwuTTXRir309owzVliqpDdmozbx+nswG
ulLVT4QxzIf+BWdO78S6/y4A4mu2zSGrQ20+OJ64i4sKKxSeZHl0WXWZW/rob6L5cHy6vh5PbKn5
99uqaptfHktGFXLBR1yRtKcQBx1/+fbPiO7FxWifWAjzufDx3OAedgS8Oak6gmeNenDr96aS9bRL
GRCaDv1j262R7Ozlq9j/tREdxpkn9sMpiO88CA3RJq4HXjZFtLeEj0vp+xKaBahbuOPb4wFPDWw+
wT4EFH2HlYxFQD2wFxOweVfRYD5ZwRIYeLxScniuxyMefrT/HuKcWNsGR4g8WHydNzQDRwj3/uCi
u2fMBfOz6OeMBJYnQh0evwehjINDY4R0E+XQXkABESaD4w1/DMWsuKtX6M4qJ26X7+fyf0dmHJz2
szaZlSQDxZRJXeV6pSzzQtS7KE93FD81QJY4hZzYAvPC+7ow/xVT+/z9Wo7FSqI7D3tFpeIcXHPF
/ZuzeLCZ1TiwRmjFNnIUOueube5oMgwu/N+eem7knZjFP3vp2JDmIX9Ykg5a1tZU4vyjhv5lYQmU
BkUO/5AuGdVWDLHRc49jsckiFaB7cTdJMYso1G+Tg0pOOZQ/jy/YU6voYE/ipIV4RMRn9TtEXBv9
Du/jPdJgd7BNn/+9UAe7ESzrpADh9tYG+MRaQbDWwQgYMNBtYZwq+pzYh4e5HYoqhmLDXHfpVvEu
XA9osfU15ErMTdvmPgjrh+ODOxVw/vOP3xWrJ6+JwAbb0lsaLUCFLLmaqmHG29DRhYSAA2dAa+Tf
C3tw3mhYv/k+PVYSMN9aNTc27ebuwVLQIzuxUb68sQ/OG/PgvAEfleA342N7vOhWqAAupnNjPbr4
q2zN9fFRfXfWcOeRCiEKyIv34KyJugDydUtXzRjyldni1JPFlw1wNprgGEhaJ2oVX96I89A+xjs4
Z4a0BwwLGsalJSjx5umg3SLMDWnNQ+lhSXv9hVfOc20VGyzklvVUXw+DHp6YYW3ea4dnA1ewjueb
NKR9eHlkws+CNDFzN7avvHcq9P0DptIWUE7/TnlyAndsb1Vr3z/ANp41CwowHLcpzRqledNec3TS
dj60lgxzeT1zj3+SP2nT1x+nW5Lj2NEpV35e4F6KG51AsgjXiegSPbXrRH9Ti1VcmxusW1zH0jnS
QBp6e+TYzhw53uFJH3Tvub7vOx13ZZvDdBrqNQdZuQLFs+uMdCfRAEI8OUaCHonznxGyc9CZoXg0
LSrMbR9sjg/j25Xl/GsUB9sU/xUzV0BzuTBhlrQ3dkjOvGIWeuX49RXV7x/Hw313ujJb/ztpB9uz
jTunxnaSLwq874a3v/Puq3/jCFDJ2myyDR3C9cEJrs+WhaAqIzefaMXV6S98mJdYeclFgShHWF4W
bXJqw8y34uFi0OZU3qG6Z+l/XqIfTjuLRinQhyZ3a4M2Y42oR4hdU7KtzZsgtXF4Ll2E5HGiflKd
K7XfFk7wN1IDzdIosTiqZZiHRwRu0jZkLUA2TWJDlI2Rx+j+xin0McTBqRBpdouAPkigBMbPSyU2
aHOP6FicGMmX/sR8+nyMM0/2h8l0zKzgoYdq8UANIq3qiy5FIIO8UUoQDqXpll2xCjIki4tYPNQK
R5NtQpQY0YVBJkyAZhTWQuuQlDq+er87jz7+sINcRQtrJ856HjjYqBrwPNpgVU75ieV7KsjB8m39
tm6bZMpQJ192b46zBPJyfBjfXc2a5ZiSDoWhycOTS8e0ATUBhuHdFtd9+dJam/S1LZ5OVnnU78fy
r0gHp4vdYvZqZUQSG4xU1+oqWg2Iny3QcaYGoy7BQ5xNN399dKama5Kh0Xw5HF1DuSLOqxq0mbqq
NMRSl7n9rlnb5FYdTpxm3w0PEwJLx4HXMdXD9p1dVwgNFhWhZp91I0OaHf6Fo524B7/7Xh/DHOw7
DLaABIWc0XhFpLdZ+1hZK/1RE4jmnB2fu+8HRPWP5y8FwMNSgaI2XdMpzF2iuONvbAHYUccjfB0L
JRae8AYTxpQdRogaH5yQST0pxGsL/6JxSM96dLgSdYtMvzuB8Toe8OsFR/uD1IkSoE3VzDo4TLSg
4t+cA1o/ig5kT7yIn5V2V2H0cTzQfHV9vgIo+rHgBAUki3zlIB+gpl+B3aZoYJU/0vJmVPpdxPYa
BiQFgYoxk4NqnIj5zeB0MkJapcSU4jBBgrWLEiBO767Mrro9VXy/uNWekm5/fGjfhaFjAOqVKaQG
eDA0rcPzLHeG3NV/xC+hYi51Hy3t37I/cY1+szgk0AHKLpR5vhZQPY+33VgMMch/LOKufKTv72ZE
SL4ffh8f0dc8xGC6bLTYDPbvl/6YWjZel+js3MDXdl1D5jhchP45DMPjcb6Ua8FZSLrMOg1niyLI
YXMsSCI8fPBOd4O2WDs/cuzZLs1XWNqYqS5AqcZPxwN+86mkSr3PmN8KdNIPXgqaXcL0g/roYq6X
3ODlisrsor3XshMnxfdxbIuuMKNyDmEYMi3yuErBiNfmSnvUkAAe1tUtDqDHh/OlhP9n/hjM/8SZ
l8yHXCBsnTbsBOORG6S91sM56KVtsgCSsRbb8sk5sQK/WxecStyOGla1tAw+hytNAP+8kjN3woSv
WKX1ekDD/cTT4ZuTQn4McpBGVNy93tSj1AV+eFFeOVBN0Z9HveGMfYWe0vEpPBVtPvM/zGATgS0r
x4g7+MxwEQPf4Hiwrjb2+niYr1eH8WlQ88x+CJOrdjhk2J24qdjwyC/ERj2xZ09FODyF2hyPDDBm
bjGeh7bxaMptgXrA8WF8s64N9qumO6jTfsUCmPYode6kDAD9nh2ahPto2mlP0ali5XdxeCbMKBd6
Deafp++H6WpqjIVKyXTVj+HLhALGdfLiGyc26Tef3uDVTFOP+r8mDvvk1M6asvMqH6/Ee3xrF/pF
17/mAxo2b8jR6sHj8bn7ZvPMMzZnlFTNOcY/LwEDhYQG6aAIANtizC6wun0K8xND+uZxYHwKon0O
0mtJA6DU4prtEXV8iNT3kZyh6ZuVKFxRe0sFj73xagq2Zo/7sB9DtEpx9AWt7wQn1vyXAdPqE6qg
H8erwCad+fxbDC+BhBzgt47cILZ3kyuminfHWejlJyJ9WftzJIN3keHgeasfHrdcYWXYiFFfK9VW
Vqi2FnuYjCdQI1+uX4KwVGzQAdxVnLmfhzN5bYn5UaxDZd+Ix17ZFeK5vQhejL8KuKHVJXTN5KHM
A4SW1MFOThpQmQ4SMRgnjqsmxzcSofYt7LLiROb83Qf6GOjg9pi6qZSNiPS1eLShij226Ootjy/6
776MzoTp/M/cbT4YS5aUtVrnTJpI81+iD7YIwpzhNns8ypfjYp4xtpSF0gBrwJx3+ofjAty5MXoG
MnH6q/GrtFAhv6jzlVf//hthZgyPQyjNEvNgP4RBfsbyY5MwLZzWRTYAQLQ9CLFZvpsrt2DGT7QO
/3zqT1kzA7NMgHJU0UyH59rniGEUFw6qazrMIdgA/oiASj1M8meTSHgsqDVgKaHP+GsUxQMoPHp/
ZdUoT/uIIxfKGc+VrSfCy7KyroEgL/quf/rLU8K2k3xcBxQJW+/zD0zaUKB6WvAD38l9o3X3U7nx
T3ZB5lPrYBo+RTlYqJEv86QpiQIzR3d5ma/kznqg1e6ijeemJ8b0Z1YPw4H/BfsJ2tL4grNUfNJf
/gydygLIv5r8NMB0DgUWEZOPOl2clC+JgZ9bifY+hgn5KjTzB5H0ZrPQ8QhybUQrc9zflqK0/z9p
Z7bbuJZE2S8iwHl4FUVKsmxnekhnpl+IHDnPM7++F7Mf2iIFEbcahYu6gAt1RPIMcSJ27GXTxvdU
0LzYpV18AnUD6kAFNH37M6yOMnQVbLXzdgvCRFp+hs6DVC9SV3OwAXliEGGPmfRrbYx3qiVUnxRy
4kXcvsZsYO7tka/sirOSWeXio4hgUhZLLxUGC5PrlpF17SumrjST09Ob/e3R6cepP1stbAS9Vxa7
gagNfeq8Irh2XU65ljx7HciNQu/lzjjWvS1lb8JfX/xx+8HWWX7EXx/HWUw6QYVm3AOgcsSDeZAd
RPz3OI3ufbuyhX20sU9e2Yq5FjPbUEBKCiK3y4eiAXgYlYoTrBnp7qYnrNCn+9Ay78J2cm4/2Px/
tZjdF0MtdrE+EuESjQNkaNRYQpY+d2p2uD3ElU/E5VFTFURZOGgt0xhK00wKXveKg07dTTXhBS+b
z2DY7jT1azDm/8vL45HYKdEIIllaBj1kgETaDhVHa2meSGQX2AIeQOFsAfzfJx96uf831CII0PXQ
nHLAmA5t4Db/s4ORmc5E06keYWqcp8fbL/LKur4YbjEtdJxcc3+S+VZJZ8ul72Lh8t23IA2VdhXr
z6r+q9G3jrl5AiwnCGEHAiMYkdzKFwtMyj0PTCyHjj+W/n7A5SJQUv2E19DGEvsnVFqOhEuSquga
cSKiy8tZH4NOUyeBtwnAKzv7fvgiFrSOW/jjyzP0G5eGoK4+kRHp3KbJfwkVDUJ5J568GBhm4ym2
KI+4A2XiUfbK2VavhPMiENNKabLx5a+8FWILkQXKMmWpLpYN/eBRRfckFqzyD3yDTo2JGxvGPrc/
+HrXUUSRu4FpilxK0JQt9tOkkfKxK2plJlVgC61jXKbgfG1LBf3tuIY0ZvQWISXWwgaCGTRrL/p9
+yestiJ+ga4g0rNYSepKk2L4uOZoEfte8n0ShLum34/wa9uNE2tjlKUcRTY6T2sbnnPo409qBdss
iOi6f5boW/4fngeBl24gi14nLRpLxJI/ZqTMuysw25TDnfJHaTZ6M64+zxyoKRLnEr0Tl1NZG6I4
N5WKqZwmtvALaMZEMD2+3H6W1cY6fxtUf7QoSSo6x8XSJI0wyUnKKGMhf6nk7BA2ymM3W+14YxLY
vAXn9oCrWb8YcHEIthrOYblZci5Z8Z0uTp+L7I+A3/XtUdZigcUwi1kfj1IRqBXPVcmCO4A6Amc+
GjlevfgfVBoQgr4/CPnvJCwdVCftxvjXnpIyDPpyUydNs0xDCj0+/xMLzSn89E/eP4WB/GMUn28/
5Orc5Rk/DjLPoA+3h8gbBaPNRNmR5fGnkcc/yy0h9LU5+HGExeyI+jysDJ+Z7mfGmxrc1YLxQE7I
NQR5Y02tE4+Lh1nMi1gZI11umBemOGLRiIeHjb9A9SB7rXmsuBCSupMtHGsA6sSJ/qOLEv+vZLaY
kAjmZzHFeOi/f8N5TdBYxzWQt7CYQklOl3ANR9mhxsxRAt4M5GnubezPVz4io3DDZJIgNl/ezZF9
FD7uPWyOdfplEvsnb3RvT5Mrc5EMK2EMVSaZS+389w/TJPV7blo5I8Cd2ouzsZcOTLv5c3uU+ftc
nLyKSA1BJv1OW6W50o5gfNykqc6MF9EfCb+g3vsFTrI/ceba0kivL7GMRVqGt8Yhb0nLS6yKGe2E
7azi5Coev55FKheYwdGLBPHBU81zUtTRHaaYmlPrRYhyuUQY0lTSORWmvZyK7fOkdJ9NGaddqClY
WlX5VrB/ZeXQjEYNYk7syKuev6LHe0D61xfeJzC647s6NZ+jGFetXv51+82vhuLGwg2NI5ZiztwW
dPl9M+6JolFiHzI+5hioA78QvuvmVkZs9X3/jUIvBGlFUlWr4wh/LQ8rIRohQpHCimI+BaX2qXuM
04cKZMvtR1rvBovR5MtnQmqoyS2hmFNKxX3ZvEsttzJcGMqXliIOLdkORnFPg3iqDirOuga9ixu/
YLUuTXoiiVko982h5DI5h46prOdrjVP24ql+NrvemSGU6oip5Q9TOIHxOodaifjE2OP0swvFCcpH
s5F+XYXr869gTZG1oa+C7f7yPfS45NIALuK/UYRulil2fJbGGqZydyye0bVEQL1uP/g6V3E55L8K
24ftokvTTu2pCzqpAbzyx2xUQh/5bsLyP0PUG55NLMoEdTrGBdbJyjFWTQcTFCcIzV15pzSqLcby
SQVmn7zTxLCxmS2nIRsLehuy6/NHobVvsZnVQ9XFtYRPkoLQEKcwQXpjxrq66SbgirVJ2Xgdy/ho
Hm/u0GFHMzgGlolgfLWEEqav6MiJB//1a692Ti18SsVn1E5bZ+A8qz/uofNgbGdzoGwYurjsWRQC
s7f8EvJC16hY4f0Fo47FLNiUVNpVtPHjFfmYePjy+++0J31NJPN0++Nfe9qPP2CxlcBdrkNT5e2m
Q7GvFG6kbYT5ey/jldmkPY4esrzxglcV27n7gzq3qZAWQzqgL2IMRbNK6GKi5NSh981PYxezQMaE
ymsH4HcmrK65PNyDKWLdZxtBtrp6YkbXMBxXNE1nWi2FZAJI3iRUFDJzTfTO9lrueq+RcYwH4Sl3
5WcZVXJFSXTayWV+zvNAjHaDLp1yOcc0LH8hSsBRqU4tcrdFq/3iNCex58uv4EOqb1INAMbEe7DP
025nhqr1JFVwc5Op/j5Ag7V1HMYcFDsTGGL46bqeYvHgY5SLnTzsm71eqeMhr4oIjARBOWSR2Lwr
szR16rx7zT1LkMAkKs+UgnyUqaESu0JhKpFddxDmoigPbfiE6cb2vFqE80szZV0icuFeuex2TYcu
526Erbk6E4g8KXgs0vQzVrwRuDCTfaEULbgumNDfnp7Lk26eKlwk0asZJLZwVLjcDQ1fGtK0xJqr
V9tTTvG2m5KvQ/FnkoUNUdO8jVysxH8jcSnnOegBXDaUKw2+qWoIWAh+5z7KwCyNYJSbzTz08pTh
ieiAJibj+jXf8haTP7WkFoM6XXTKZjyzqe77h1rOHrQRg1OpsaUvchLctUBa8XTEzks/ZI+6tbGl
0hqyflrF0OZ2WCIVluH89w9bfttN3hBWtDhok2X9iXzzW+X7v2GIMivNIYeOZqSBjYtNcxhgsMda
dO/NUkEpOGRdyM/tcIgrMaEw8WXKcLjcjUll143U7uQx0mDMiKEdYCabZjrm1NiJDnLxZDWlPbVl
B17Vf/GROccGzrRpEJ6gfz5WEHYHSe7sTqmOgFxwbKilYpcr3muSmX+ySNgJoXQYpF/42YKlxK4I
g8zvph49KZ1auJ0lnOTWwix6SA7YGNth031TSkxTi/FHJWNI0iMv/dkMXbnH+X6Gy2FAP7qFOIIY
7odd1dI5O2F+RTETr9ymca1KPJuzWWgDo/VFFqTPHPwHuIvCjgrtIabh9rdPQLGrlErclXWYID4O
IqcBJR2YY/KlNtvoRw93xm7ltjjKlZmdRC46mdXBlTRFgLh+4lsONprvbJfhY5/gn95Z4T5Mq/xA
C110VwVWecT6Wn1MY1BiM5fVg+DrYC02fcELD4pGMIC2U63P5WBKd0ZWA4zN6EGiS9iyYbl3T7FQ
fJHreq9LVWYLevYYyqhMoRv+zvTwt5VTUuh8xY2SbJ9PHnZagXmfeNkB+TWmSHAWnbzUipOQqtjn
QWtT4+iIQdQJA9ydQD7D0Upib9F87lGsfLZa7FF2fhW4fOTvetiFR7y7tpL4V/YGhe4xLtsUU62V
HtevykzAXxdq0ST9FsEdVcPP7m3QN2q2V4b5t0jma46GDH0RkNFB2NbIEIkHumCw09B6GEHN7Qch
skuj/Xl7v7tyODEYex1paMqdy3igrpqqnIKOeBupaPcima9NmR+qp6p6vz3QlQ0ALS8Ni5TVZQVF
3eUGgAVn6Fd4AOF5mB/EBy0IvuIQfS+L9/5LAh7v9mir5Azatvm4Z29F9YFQcDGcnpSTNmX65JZ4
ddRGA6/U7xzDl38MfosN+2R4r0URts8ojE9iqd4n7ab7jyQuH3r5K+Zo7MOuJ0BLLFkSI43wkbjP
mhZYePdN6lt2emyt5d46dV75mGo1DkPCoTOVczYIyUOFL6Vbtop2jEK5w1Q6Vc6ilSu2FsX3hpDC
D8FtLtjhDnjoRak8AJh8agoPFXrofY3ygu1sEvcS1NcD/sGAdvRX3ch+mZL6qWpbgARSI+ETA0LC
V2xL8CRE2ZYt1GG7S/s0w+9Psb5DZon3I/KPT4aRh7sSL6tMS75FaniWx8z85Ht98JCVoAx3ftHd
cW9s3iq/bey858Fw61OOXG+euBqXrjiDP/wGr8EI+vtuUsr30YxhtYmSdYi9cXIVIp8dvnQyujqv
fIg184wlTXbf5j06cMpnO6kDEQdG5S5MmvOAMOmIvbWKuXDnAbS0DrJElaYKlSfd68udOFGxxK7t
d9yqz5wj097P++Y0NEC2gEz8KtLw5yiXdGVa6Z1v4vwbRKr4pcqrn92IpX9UB3BR8CyHwkK7cNo/
amZ4N+gwfQMNvFjvK38GDRKwlBgzbGsQ8etMh0+ALTbyN/q1acTdQNZJ5MPdXhU3sqgfUL0q9FqC
kM3MEjBPHhqgMC0FP2xf+5FHAqJALbOSn7qQhJCiLdPxPXHXtsC6qm64U+JCg7VMP2e7r2hTge7Y
2H5ieE5fxTEOBDTUV/pzFcXlo2ICFumgemCixWFaytCcYGrLo/xHgDBpWx6Gp0rLG5eT7BdJyBh3
4cAdah3F76QDW2x/t/ivP4AxaqjIqI7Z/dXr7DWsadUXpeaTXsjFQ53G8EIaz3PzXtoZavbUQ8rm
WtzttNh3iBhctcOiHtvZxoPxEArQl9rUjvQR7MhwV/m02XYyRsgj1oVaV99XnZe6UR8BvfdE+aC2
8canWG6XbP3EUYRR2lyxJuN1uaDlpkpTM2j5YYJ6h58pWJv0wdCxigY1lmb/tT1j3j8+fvjFcJhB
WygV/AkL286Our9C5d8zZV1Zh81t1Bv2PFc3TTrRqJ5RSsG9YxH8Rt3Y115ChNIXbYDhfHf2O+/Z
q9XhhPEIDRuatPfwc91Vor4vWuu+rGXxcHvnXobF/x75w2+Yw9kPW6aSd/1kqeUIDxq4g1BUMxbz
zSTcuj3Ov2P0Y/w9DzTbdGk0FM13jMUJIaIM6WvS966FL9F3hY7fQQJhXZ9bGNWPkdgo+1IHwOIV
6pMfer+BEu2rMrJHLzV3ivfbqr1n+iE/yzou6EX1W9QB/EK0tpUmhXT/E323LcA6zL3iS5mSLhOG
gy76WFinwo/bz3Jtf/j4KItjBpx3XOMoObq+pRwrGE81FRapeunT5h2mEQdCvSGqXa2DxctbzBSp
x+2+kflKUin9ylXxkwpFMla9N/Dvh1wc/t5+wNUNno/FktPnzn16zcylEp8Qkci7EicXANlTFhMt
l9AI49BvT7Io3+ctFpQ4XwK0i4BCi62+9cDy/ESL6WLhCTMHZaTL9KXwErmeF4QiayOrciyMtTaj
ZxkKB4sCEgFA7TA6yF74ibSicjDQgtpxrj5JfYxn8JhJAztxNhsOFTXQWoqITmDmwosq4t4uefD0
WtDyuyZufvgWfhG19bPQ09+33+KVj3bxCIulJRsZ3od4cLjDqKE3G/rUwmi98vH9DLGSDiDMWKO/
1b67HtVCRkO7pyQhSwKgd7mg9UIV41CvBrfRvygeFIPhIGgncNKPovl0+wGXqUz6GCSsRZDHKihw
V5kWP6h8qYIS6FrDCKpHhPVj+ljShx4s8z6KsDyd6bMJLrKDmDRfb4++elDOhrkREq/H2Wlwqf+F
myhRPuJs6EZN/IZxvV2WOgI3QRzPSa+ePRnc3e0h17NycR4tXm6YRKmf+krvyp5vRnsTKOBrRaXf
hsEETNAswvveb74XQNIHQ8Xy2VDw9Rc5e6d+gNGnPYAeCM+KEstPWsgONcWgAOCG55/yQUhPgjF8
iUz9rUiTDOWtUe5uP8Dqi/H7dQwZDTo7aRNZJp+1FjVO5GmDSz/F9BaO5r5NgGwLtRpwd9TaJ5S+
p6YNHrEwiLYkOOvBsY5GMEBWbvYFWdZ42P5VMSIwdHXttYGBUUT9ecjaL90Q2V4gPgy+fmz6Ld3n
6oCjhmWRZlOppZD1WeZ9BGg4amdlkxtCtuZeNydFwv/qZEEvArIBkTgFi3JETcs7ZDkJQ5syiBVg
YP2i5nYUebv6s76VXrr2Di1GwNTAUNBMLw4CAbesFjNxnsYv/w6t8i4X9y2VL3pKnVHZ+3Lw5nkb
ccqVNzhXAHE6AwY213QvdxQUC+GAimVyx+IZXsw+wmDT2hK1LG/hvEEa5knbYqiJTnuZNsuHuBUQ
AfVumRx7UXS0EKjv9Eyd8/n2ElCvjER2QsTOis0D5fRiDdd4l5N9b8kLqUnJ1D824Xgv+sFeE6RT
F3wXY8Pxsr+plX/GGJ+EGTi7vJM+6f6x7MpfgAvcSkHFaZJOEctXUYr2k06M1rRvskUV3YdNJIV3
SCKeCXjukzS4m3URargXuvpZTbP7cPhqmNaepMfey491CoFLdpT8cfLZQY3iTyHS0m4GTmQFfzSj
g3quVRvZ0FUIQ7mFIiZFZHTqqJQXL4E+Oj0uFK9zFbmWdoJvHCYwCpOXtXbYo0yNBKesy2Jj+1lH
vFh8zOpFOgnp+Fz1VtFZnBZemvRwkjsSSI1o6zpXcIJf7OUqCRZiqbwLWA3LMdCteMuVaKWcYpZh
4YRmkwfnX5ZpCu5f5M+VcHRVvz/UhXnufPSabyn6h1ii1TzY19S+JPnVTB8gBNyeeeuoajH6Im5E
njvGGnQot6u1fUyFgBvuLohg0Qz9IQOSoeTQnjt8SIGQ3R57JaNDMYov4iwZ0DkCODcvF3ENrCQM
AkiAZHRfJkiZeta/z2rTYyNJ7qi2DoTV/RTjLF9KA9ghNdtnmEP7ifo3t6SnzpfPURS6sdHbcRvf
Gb3+DI5j42eutxp+Jd+G5k88kFfOikk1aVoN5tIVxSejdJS+vqty5Xj7Xaz3UBJjXAfYyih8r5q3
1ViLx0YVPaey7opPA0zewCdd9dwq5CTSXT9umUavF9vlgPPfP9yxPDXFY1aJBadqjD2B0F2a4ZBa
6NjGDGdImXtYaRtV5vWLJCr6l4ybvU5WZy20WMsE8+I5nZDYPV3PiCePCG43im1XFhTnOT01sklE
rq+0Lmpd01cDmcchv7xX7cDO7eGo7qNHpHSHfEMPuDna4kXOzbqWOjAaeCSncAMaG/bqjrZJXJ6z
L321MRvXEeblwy0OPqHpwJi1uAuZxmOcw2KphGc5yux0qpwuif8/3+XSso9kbgsvj+GmT81ecduD
t5eVXeuC8TnDqXm9vQrwfWPaXVyxCAA/fLtlPKZ2mjxMBeOlIDl3hQb8b9LDp6TKZFxW5MJu6/HY
FGWwU9LW2oEpPWuWUO7Spjt0AZxdaN3+2QvKyq4y8ReW8ZWLAPg5MDhMB5R0bqpn5t7ESsNuC3z6
B5GIuYErKiVkAauCjGhxRL8M2MRAlqECO2/U9EeXwpQJOiUA+pMf2zFJ7SSsvZ0uD9+Jic8xJcIg
Mg562n4NsNOAsY6sJKbJhQp7nTkyXA8fRZE/Ey+mz55X0mLrvU8oDeAsSyz3rPFtLbWakzJrzEjB
7H1J/qtF3c/BQwxAXaQIxGdNqeW9KgjnLrbUb3413RNMfu2xyRAEkOcNMlyKMtwl40b7HqiNYuu1
8Rh40a8hqW1T6ce9qYw/ej1/w3B9cLRadgy1v9OH4BFMrb7rgco4upoMRyoc+25q7iK/5dDN4v69
NbtD1Jh3rRWrP+RAx324l++NuIw/JdNscZU8ZHLtZmhM9mPboGaTu+9SKitu6psg4Y2niHCL/pOw
p9DstZyx3ajgASLH8W7QiuOUTJPNBH8MvUS8bytaUQScqcWU1LCRnEfgRq5HHWM3dTFoxjR6FOru
TKPWqZyq57IU3HZmr4zSaDwYBtlYw4xSB4KEeNdkIK9LcLrn1pQ/JVb4ojbBH5SNZMgHQpxILhLy
jk2yo+j0WGraOTFyB++7pywS/2YwfU189Bxwtv7doBb3eSg/pWqwD/PsriyNT9MkGiSFA/ko5oFr
qiByfAvu5izgNYGpBoJkT3J4phZR7fqkeiu9qdtPWTHdTXmQw17o3yNR+tkFXLBysXsVNH51G+Qn
ucatTSuVQ97UJSgeuC5FA0zMyoQzq/+9jvvhdHsdrsJRKg/0Y+LQRFhkrKLrFOUqbA766LvfQ2Un
z35tb5lRrQ48rCJwIOU/c7BHlevy/AnJf5TGP4vdU3iUjpbTu8Gx+O8umSRr6OMwFRldDWmbRYih
syAC3S+ymVwgvkml2325/apWGrI5HUTZbA7eSU+t3lVhhYDZB6wAMv8wGT/qJ1/5Wn8eQXpmpIju
J5g2u+ahjDbyHOtPhDSJwGT2U/gXuV6+v6FUc7/RcecsuhdqH1kT7IgUPWt/+/HWn4mwh4mAOkkz
pSufyQ+TKaL5dyiPVrXXWljw3DNwDjuaSkgu5XB7vNXxhgxWxwyZOzmjrtSwY+q3kYZy1O0aa1dz
3+j9gzIcZDwBW/f2UOvAX+N7UcfF2ldGG7u8dJHiNaehzFSnkMtfcqgcfGFAA1zbPnTLwv9DxngX
1XROcRK14kaFd/2gs5uNRaQ3JzNXzbKwScdBDHoOOpydgGqU+0qNgkM0zBCsILUxK9yqIa0feHG4
LmJ90+sqUZAIVfzJKf1TK5zGB/KR+rkzv0K9zloA9tXGRf1qfERuQOSqrs8Sw8VC170wwj+FQcXD
5BpueYA756SnuR3N3//3VASQlQ+DzavmQ1QbWcNkhGMvOIPKE9qSaAuQXvS7IH80BrvljN+YQ7Mb
4EW8gpsOoCtS0gSa+NEswjHAa0JViNjDZOOjJv4Namf8k2cM/DpUP8tX73ljvPkTLcdjSGpQs3hv
pRhqxZraDCVAF1oyxkulbZ6giO+BkcEASLdi23l3vBxt7o00RTJIbNZkvi9fp2CiW8E7KHOlWvop
tKqDHb/py+Amw4M4OeGY7Qm5Krpt9NjG8q+z+6TduDWsF8psFEgGBo6UQefk/PePn9SLZQwnMS+S
EohcWPVL9Z/6s7Hl83NlHyd3xfULWg9FhpXX2xiZxGITLjWe91i89LQEZ7vcd/pXWJAA4yzx0Dxa
4UHe6sxbb+SX4y4y8oOAUkj3Gbdgez2Lmj28sQXdnjaryx7nOXnOfy22hOzmYuFr0AdCqWkzNzyj
LMiiF1S93nHqjpa4cV5c+VqMxDrgdEJUsrTPBQeJPinlaYh9+kcpwIDQjd678HD7ga4NQ6czGyeE
DzrMF5OCsL6ZgtlSSHwbo3Mw7vpPkelE2n9+b8b/tfHglL3iMtWhI7NGHIgdUw7QesX9r6IrZbts
3iZNqg6SScUbGPRG9LV+uMtRFzOiJJAZJbXmnuwlf4ZAe02tws7K4tkMSEBNsb6xic2r+HKVMx57
F0aHhErogi9XmG4kKHZI/NEbWn8PhuA+mQbtORrHYWM/WSd8yO/NBjwIzUkssZovR5IErjSh2lvO
mOGzJ8n2kMr1UZoApygCCG5kEzWa0J0a+OXe6jonma8eQxp9rqT0LHpD9RCSEULGI79EmfVbkuNv
RSNgarGlPb32TgyEEEwtWOHEIpe/FBI0nQiFaDmCVUfwLKkdNYXhGpO5cT6ulyaODBSh5xYASgLL
7B8GAWI8oCDkxAIaKXAtzPtDW+r1viT5qcmo4ANjq1N2HdVdDrrYD6Yew7MxBQsZVoCu0cod4ym9
MxrdJzdjOZYef5tqH2hkspFPWG92DGzRnWuADJlT3ZevtfVxnp16zXSKMfmeivW509DxWnJ2lCMa
Z29vEuvQg5T9bI6PYoYQfeWHQEVLCH0BuUwvj7hnCjPEMTrpdftiNK+WGXwJp0J+DFqiETWcQKGb
OSjSbEsz+K8JfrHAUNzjjUL+ECXusvzZl2jOWiExHCPYxTuayxxk17b6Kh1EN98HzpYr9PotmzB7
iNdpCqRwsFzQjT9hQWQxHigs8Y8v7Lq37MvGu10HPlwH5jI8NrWoupYFGLmoM+iOg+UQQLxWkeLZ
spYdC3I09tgmhzYg8MqU2aCvFQCAG3WzIT9Q1pOY1Bp981wWkEWtQq+qKBT5H9s068X4PsE+OMn0
GLkQgEe/tAwHLmRoF+EUOqoUHCGXhvZEuqDxZDCB7KLqWFjflf4bBOx8l0TVmyaCgOxz6a6YNV9Z
nFpO3XTl61gIT31iPgboiEXsUgDqdEb1WRcka+fnVMsL8w/Yw7vKDKlYTrG0n3DuK7p3S+oBk8df
0tL0n4q2MTZm+JVXwCGIMa3B9OJFLJaTMhUW5GhLd6BWBzbun98lpcx2UW4kX+k3x3ZMBIRWdabb
hsWWS+GVWTZnCOY+eFhUq+x9aGWS1Ua67rTVc/2jlaUdy8fKNj7zlbjMVBgAAyM0+TztYidWYyWT
gzo1nEaBjoIhiO/5aMLN1NbGxu716q4bpPA8maNxqMsg27cVeotQAXNqTNZ/PSoBVHBhtMiNEBmv
4o4205NMaifd0fEGf/PBcG2xjVbnAU1AiBdmdAjHz8rcq5gUTQxY2Y41VEdJy2qYw1Lrqjzsq6oC
n4nk4B6m6en2el7FHP+GnWkfZODWJzNdJF0ZjrLudEb80ubJLh3QYCftN0H1faeBzOjcHnA1deE3
8TEBjJGpN1R1cQRpWQt01fJGpzeGZ8Ucnuqg/CZE7fe8LO1Enh51n9sawOrOvT3wqq1z3ipEyuL8
I9Kqujxxm1CYYlbq5MRjcU8idCfr5UG7R/z8YKh/8vcyt1zzm4pVYCnEd8Gxh8iUKmDL3wd8yG7/
mPVrZ/FwOlEJw21s9VvMsZdaNbRkJ4qTkwg1yykwZYrbCb2/fN/k+fPt8VZhzUwXoteJqcXhQNHx
8vwNUVBFqU6TrpocrG+ld5Q2ZGjrM3ceAQgl12FiylVLOuRZxMtozxzlpdn7R3jQTnZM78d9ug/3
WwfdOqNhsFDIIKqkF6DGLU+hgnuAHoj+4AYnyVUdktbHnNRCvPc3nW5WE5ahWBycrLNl1OpTRUKh
WX3PULNlZX1ojjPWJ7rbMlxczQiGQbVBQmq+da+cEvQqStRuHiYbzriHsAU9qRb/daf6W/6vq8nw
bygFD2L6nZiD898/3KxHpYgiTRR6t1VrJxO6P0KeyqjT0mnjUrja07DYQnpANzWtPzzdYgsXtbyK
erWGdS6GvyFdHXw5/Z1qA27bTyjDOEP/s/ZlrqNjKTVvooTVy0Mjz6yh9UX8+hN5L+ZupHoUJOzW
2/vWVsfylbeIcIjsLya6NBkshwrMTCotAkxXThJyaFHrsVsMR9CJ9eH24pWuTEE2CWT3s4/LusW+
KmNfS1QDoU01VLCVp+hOz7maTLmsH2Jdb52ioIe2CnL/LR1oMhQNSAs23Vieq/nyu9nQWhYXcByj
OtnzJ+VVGGejK520kp1poEpu/+IrHx6PHFTS/w5MvsblDMs5aWKKvSPAiX48yiX9Rxh8A5vVipHm
JP++77SjIib/1e1gzsYDcLBoVYLKufLnCYVCCHURMWzpRZYb10Z/1org9+2Hu/Y1tDm+nrHItAQt
lk9uBYqcNqhBjVpO3tuwLT5zm/kZTHgPC2aR7rRGVndlPwm7UqPT6/boa+EGz/hx+Dk8+7B6Iwyi
M6XOkd9GiXdK+YxoSvX6PTRk18NrpHbQrpM8l3qn4MC7MypBP97+DdemPkEZii/Ok3nbv/wJZevT
pDIKgyvTPL4LzCL6Y+qtdBaBhmxFm1f2RfXjWPNU+/C49KHIeT13zoWmRVuAd+xKHFbK9EzPxIMF
I/d/eDS2YJNk4HyLmuvUH4Zr0sIXoxZRDu0dqEXnkFKSvOdWVd5uD7Qy0/9XOcL/EfMtrKv5Jpcj
cai0Fd0rg0vXW7enrFPbU1YFthUO+l7CANFvoHpZiQ7UWI3lvVGpdmma4x9JC87oJomHTVogJH1j
t7nycWlHJ8g1cb6gxrVYu4UHut1MUAq37LR2VOmTE7WNmwYolG6/gisj6XT3cpljGXFZX4ykpYEW
x+ZMEotoWqa/TnnCvuJLV2dbussrS5ZkDo39zFUioGVbnRZ3Sl38a1k+NSfp7B96F0c0t95YF+s7
i8GVWJ/PHWTPVJgWk7WruTuTuhpc4dihmoid3E7t8TNdM4fmgMfhxgu8thdwI8H1fE4grc+glhKd
3Jfx4I6JdNZ04BUeSXNA6o30tyl+Ssqkn/zJw1Sz7LO9avRbSeyrv4C85Owwxn5PQfJyFg91YIVp
wCxuGtHfcZvY4fhOZ0/sHYwcUmeovCoGbZyTmlKF16SN5Xrlw5JYkvmss8p8RTigP10IOgQFLrnM
FxrXd0adRjZgmLraJR1ucG1EdzN9dH/bKQk2UnjXHp7EKTeoORNBGLo4CaqiS/GubAkIJ0H50gex
UydjdYr90FHE1HzozQD5oiXvEFx9T6xC3foBcwB1kWCi/jRbu3J2UopaVU0rWpbFatR7V3rp7eqE
Sucz/Sc77Wnc5/visBV2r27+1CyZ3HSh/asLL59XaXqdrUCn83/0vEOs+U+K32r3qRbfC0H8ent3
WA/GZZiZrWiUgQBlLQ4ZZNJWEtTm5PZR76MBT/CPLaLgfpLzA+fAuDGTrnxMJKjE36Ixu/+u6kCZ
4nlSFxaD6+tpcq6gsO8kNY13YlY4ba30WEO15q435UNUTD/JfJUbq3m9Hc4aWGYznkMYRiwPhFYs
uRpHJi0a4STadRT4h7SOHr0UzNHtV3ttJKJybCEVLmqrPGGaxrrATYdXW0WnSuwE+pbqe3qPf90e
59o7pWdnFizwEWmdWyyQIlV17oRYRcCzn5STln/tq2PzRWpPlrLHEnITy37lybT5SmgRmRGVy4tJ
40Wx0JInmty48HZTQzuUJEOKIjjfwrDOG9vl0mPXwVBL4qbBvyyPSaxzSmRTKuphLDsi/7tkfKGu
kXb+y5h88lvr6+1XuVwNJJAvfNIXV6mkEIAjKegjhG9FdqxfezSzG7e1rSHUy63cKPpg8BpwucWv
glr9aDdIBOqtZTb/v3x8b/ODcAKzbyLCIEhfTIkE+kjftmXk1o5/DOxor/MP/sh4ouxmkIFR7Lbc
8uaPvhyScoDMsYxX5Sq1Fo6RkBGJ/6NTo6fN9KfkDevjYGtKrI7/+dnoQpp1/NxD0Lou3mDbtoEm
kK6sHcnluRCFWrbxMNm6Wxw8+79KSRiOhATdcQzK25Tly+HSzlKGSEIKZFb34pti7SNKh8/9xsxb
HrHLURYzDy1fKkrzQynfPA2Z5Weykj6Sp2GXqV+N9nR7nl/5VhfPtJiEAW4XYtvDAwC5Woi0Fh/0
r8Yr2d/bw1z7VIyDDRLpZXbcZc/BNNY+mXWeajy0zmzRHeyNZwontnBIHOFzuRUZzp9+MQeNmbvN
lqRiabPcCUeNAoksj4aT9yNGF9q7VTWia/maslf+D2lfthypkmz7K8f6nb7BDMdO9wNTZipTU2nW
C1alUhHMAURAwNffRe2+Z6fItOTu7n5pK9OWnJg8PNx9rdXZFgpUqm8atepZSrkZu+bFaIohvDzo
E9jrvJTHHzF7gKPHDQCJk8lsSOoyKr8bY655lUu/97p5M5RTsdOJ8kZiSDe51ADAMRV7PZHGlSjo
Zpp0HZEMCLpEjYvProzsAD0KoANEG5K4fWQW5F7JELap9T52ymuvVj9IMk2equPdbzn8WhegWCxt
a62h/Yzb+jKoeUcdDarhtl6D2opGoFKa4oCRTTyhZXhl7vQ1M4tAN9Epuj1R/gnB0VEcjIFqVy2h
xRuD8pTSgstUdH3/ig7Zu2p0rTfgijy0ERgb5jiPbQfRcYfp+jdCe/EjBWj8ZciHK1fr8rCVpVWA
P3QcnsGjjTosZfemq2UPutl2QPBowzbv88rrVH6lFuaVRNdwyIasmlfxdnLtj0mvv6lgZNkLDZw6
Negm1nR7zg4eQckfMvUoUXyd46JERhw6jDQqb9wY7VQBcAqr98/y7sbuRC4S6fAZDnXaUgXRRavV
oK8U9dA3ivp3AK8u7/+THPVsAWkBRK8AmZ82UTFFH2ygESCqGDkbI6w3zgGsPN4feeO/in1dGHPn
QurRvpTouOvrGNIzietzeWhtFBdUM0iyh8ujOjdtR4NyF5dOI+2e6SN0dBpy775Yyj165C9bOOcs
j+fNXVw0xTAxeEuYkAADxJsZDNBuyQ5MSr/bz8bNZXtndtsXc4sbB2Q3miFidCFnqOclHhsO/Y2g
0WUjJ7HpH+uDmxNxMAQhlv2JMcgxdJNCtqlQqVd+q59U3ecOKFByX2+95pakK6+1M1cbhvWnwXnY
RxuCFLYNQAU0gvRX9WVy99mN9iNv/+IjYjmqhTeEbCgvNLC4RJka8EfHCvXPy/N2dhSWC4iNhScC
SrRfR5G1usO0edoUiCTW2bPeAD/BDtUUxvz5PzM17/yjCRsAibRGDlPgVEbrWSC6veVMvq3flKJc
2XPn9/jRuBargyoFYMb1vB26xuO3tX7T2D7S5uq4U697dQ+McJFtp+d4TSVvbUIXK8aAF6G5i23R
POudX9meqD3nh7Hq/OZTs4hA0G6MbAGSRejUWzIBo5qPNgYrraLxfkSuYBYlcX15P/laVAZJtKZx
fcYtAeJnQd0AShv438ItDY7dm6KEuUJFxbx1g+HnX94dXwwsnFJL8rZKZwO5ezcBkKN7EvrA4C6x
2MreOBMBo5QBcnlEb3OOazEUWbFkyhVaIU+5HZ+TK/hbj35T3rrsAa+Vy6Nas7UYlZLqfQqCjSoS
6j1RoxzcN7gsIT2JRya4RcbmvsnWgPhnl+pofAt/63S4XoSYd4btY6nGIH29PKhzhwsE1Hip/I64
T3I5BelGh48Y1XyBzHuPog9Kv5Y+9KL8NFqrrp+76GEP0f3v3NhJLifvBfK0YPmFUO3oI7pHvzQ6
659IBN3mVTX3VWsLlzgBxwvWcrwvyaYPwBAX9FtyZ3haVEeQ41npi5n90OIYfxnawiki8ZH1VqlA
hLrcj89kgBzpjt2vrNe8oy8ZWThDrdbt3gKZFAKluXe/3lSZD4hYoAXjdj0lsGZt4QG5Kg1aGBxY
E/KMbV9woNP2JN041H3i+cP4wsgvM67++k35ZSIXAT3PKRJ9Bl6aPD0096TfOz9WZnE+q5dmcRE1
68jj5eCYT6LxCtJK4exxocAWzfsCEmkr1lb2xRKwyUD5OOY8BoerjNq71LizfxljcHlEazYWjtDK
RqsB6AztWOlOr7zEue0enTUj5wKz44VZpjVcSsy0BsYyrL9L8rMc6UMhWTvTxr3G+9higTF3g6XS
XQmk10a3cIOl1RcK9OyzCLeKV9GwBfMZshxypRX2rLf90zdpC29hTWj97Ucni3oIe9S555BfYiXS
XJ3ChZPQc9BXg7ghA7HevSz9TnvsrCi9jjXq1WDUHW/W0HDzR1/Y6kuSeJHoTEydlUUzswZOlByj
roz+s923cBMoueP5m4osyq3XStH7yNWVZ5vkoWaLYfef2Vo4B2s0JysrWBa5eysL5S/CoWvjX7Yx
f++lOVu4B5OmEP0RbhZxAYrxKZugaUkKGqYzxVXfkQOLheH9Rzb1xaM00TlRlCKD2ETRe6yenjRm
Xici3ZhusdFIPayM8fxORPJ/brxDiXeZEq2p1ekZ2I4jB+oyhblp6mdH26OVdhubIYM8Ug1ayCL5
+W8MEwQxoAGYpf6Wsa4VgzcFybRirjtoZJ84v2gCSN9tqq8wm549zEeGFvtE5+3Umj0CDfYG1sLu
wUxXXO7Z4GLOXIMnA7V4RNPYRUePIEMXihrjKRT10RBOAf5/W+wl0pRlVGzUlW1/drmOrP3++ZE1
NsbNSJs6i8zbdqdvHYQxUHQ68M1aqfzcxB0bWlwldc8GV59QbCDkCpjnZj+trMy503VsYL6cj0Yy
uGmV6Aqu9zTdldlO+xzs7+zGUlc2+JqZxaVROdytSqRfouS7+9I62ObIWaPDfG0bzH9n6Szm1PFv
viX0vCy2AZPCov0AvYPBH0LrufFpQHaWp/oaGizJXvk3fO2RuaWfMMC5V6mgl4gISgsAMYdQjqzf
Lh/Sc/ftsY3FFkCF3Ex4j1SF4JPXfG/SZ2E/xemKx1uzstgHpt00yDdiJFl35fYegFvMjJC+vDyW
s9t5Vl8EExaa1d3F8qgurZ16flwrr4V1n78SfSVqODcMsMsBkw+gK6QrF/tMbcy6HOdotSkCNQfb
+EZ95mve+txmBlYeoBkTjdmoYn09MykS+ga4kIrIeE86D2VhFvtZvWlYeHm2ztlB2g09jejth7T0
PJtHZ7MYLSZrAzVAhx/4A5AKOUWZR1YrZ/N0UZCimukAUaDFgJZNz+bQCYA6JnShGB9qM+1L+QDq
9RWXuWZkcQPwuFW0hhAUZsFGBgaJfmhCmT3/1Qn7OpLF9hqmthJujMBbNrv+0bAOigzFI1h0Lps5
c9kc20F/8NeF6UiNVmc3S357GcPvwKCTX7PQRU1s3K71O5zugq/GFueftcZQNzMThGzDsvPKa+Jc
y6fVVvt5br56TphB4Rd1enDD4yb9OiZepnqTgTA5ai2weNmhpJDHbbyObtRya05bMay1kpzdErix
ocg7NyIvU18NUBqVDYLzEBSHqH3Z7k3TQ9tLE/2/s/eODC18W0cKzZGSWGEDJhzDTqDCmgjftMY1
pOjZpToytJhDW4Gqt55ZALKNjZ93qR514IvxQLSOFszpTs36Nc6o86v25xzOD44jFxGLbhD94Coh
QKK+/crNnYAyRYss8PgAAisP1J7R5c0/H9TTffKnxYVTMoqK0sFAhbY0HmuHBujGDrrxgT+1OQnE
qnDmqUOft+Wf5uafHw1wiuvYabPMAjfpZPkQVQhUED77ViPGoCPVWsF7bQXnnx+ZKyt04QAeaIc6
MGtTFfvgCrpWmjTfg1xtW9mpuZJeOWcQ6Fb0iIKDH23yi9MN/vpqMDgIRAjqA/otCO8zj0C8KX28
vGxnQlaQyB0ZWhyCkYBpv260IrJaT0t3/LHm4BDftO+u2AkQJa7c9CegTvTZkfloW+BfwVW8fFuk
dt9kENDFTZw9WG7i88cYbFxJaO8Hfp3392qr+VbqkRySUTe1sbk83HPbBv0l8GXwaGipWkwrFEtk
olJYT+HDxs9WfkvanfZy2ci5w3dsZDGlscqMJulNO9TMzu++U4PtpJx8WaPi8wD28yBXkpUA99zp
Oza58DC92WdyGHEZjOhOuDXHgCmH4r03fbRwXR7cmWQ02jCOpnDhWkwQgUE3BDe2DnpmPRiee72d
6y4QIi937f1M9PnLcd6MtdancycC9NHoKsFLGCCfedaPjqAsIQbIajx7eQvsjUayjcEc4iMQkz4y
rr4uoWry74z1T5vLOJ5l2mgmvWqHtMt9U5hbwnmgsepHJ9SQF9lj3kC41LDvLIBZtpOKQqvAXVy5
Xb6ycc9dikej1xcbl+ZZgcgSeete9k/okS4DBSJgsY62zpUxz+u3dOTHlha7t27Q8NxCHgdczJUJ
N24442ZC0jxM9ZFs07LTXuqsV0GEalrX4GQUB1INyKM71EdLC/cGmVXfjLG4v/xdK8u/jEMEawzU
3xCH5Hbg7pP5CvPpvlhTFjzrII5WfLG7BS8s0O640Mex9haLHIE+6MPa6/0Efzc7QbQyoesMXF7I
siwuS1rLlBUWzhChfvugDVdFhQaXwct/knafsof2Gn0cl+fv/Ab60+TiwlQlsROWOnZoZNo3gOo3
rGcW0BLMWdtA81Y83UB/WppX8uigiio2ZCm5FdqEbYS9Bxv23uoPPWjYIrTubvl0PzD7HSAUb4JW
/OVhnr3Pjqd28aAYJzZOVIGHH4Z35QNcdo37sxQBZD+gNF2883SFkOqssz9ayoVbGiC6YJdzbAcR
EdrfsQnAPHejs0PcyADSIoHF1ZWlPL9H/3eC7cUzo2bMMYYJDzPUhrtvAmJrd+ka9c3ZtwzaEzCV
M8P4SQG6NrIYrK6THebpiMPt7MjQ3rCqugJDoqe9ZBPbks7YxE3ut0odyLJY8XjnV/LoC5aOSE5x
2U5JHEIKXuSerjYvqWbcDUMRgK3+OjGYdY+OZeeuatBxwnJarXzB6Tw7ADEhWYSGffBzL3ttLZJN
Rl8zO4RGCiQ2oXUIusmp81s3fq5E9Xl5556xNveug9AYdV7gUxfHJi1a9JXrhRuKibPA1WPLGylS
O5JNvkLylfzemrXFMRHSLfBYbZBAVtK3Lkl2WgKdFLDpekyrf10e2Zm9BDLBo6EtzggdK4aOZkin
ZRYDbDVtfBs0ln7qQDgRwgoHCxpLbZsM0EYaoajW599Amu8rWU5XoupTJzjnZuBvoU+ogj1mcXIq
3c2lodV2mMWGuGJd7ATxJPudLew1adIzpoBWApR79vGn2JIGxDVC4aB5cFKLh7YNklMonHgVMZ8u
z+6JIdBwA7yjg61lpgk2FvtmEpoG1ZAeEtVqYHMIYQby87KF05BvnjHI6cAOePeAK/nq0ftUSuzM
0Qx7dg1GwMC1N27jeNp3Nb/mqME1n5YDN2CgVAZmzzUN0nkAX+4TWAe5GMgdcFeiBWeegKP7BPJJ
FYhABMTis0N572bQ7TxoL4y/XR7lWTMuMFTIQaKXePnicqYyHYmFeRzGnb03RdQ1QXMHAoPLZk4i
dYwGWwKtbAbg6ies/00pOsZHmDGaSNAtBTVuWX1rQQnH5Rtk+lZu43OjMl1wbyCkQ+/S0ofJFrQe
jQlz/W2W3tqbVnpouiFraO5zo7JQogLUCHhMshRNQH79X2aE2/nGECt+PSU7M2vQll3kkWNOH5mA
iMhfn0tILc0EiWh4BYTv685oMgllNws7Q6sG3ACIQps6uVMg0UXjQoRV14WD04uVKT1xnVjBOUDG
oxk0rycbRStpwYkDqoYJa0eghkuwSSCkAIKulfGdW7z5AnaQtYae+vJKcMysa6WL8SFM7O8cumff
i3edRJdn8dQKRANQGvk9HszlwimOWd65nQYrykf5xLu7/hm9WdpaTf0kKtS+Wln6EKsSaq7CikjQ
jDVQrvl90W5bPGp8Bz1ZbQsp3wZYI6hWORDuA2uwGl4e6KmnxCfYSKegW3VGfOhft0s1kqbX6PwJ
lsfHXflm6JvLFk5vunmUgETMRVMdfdjzXB/5KojFVInKYIIHM4QF3TFb8xpcyUDmrANYzloDKgxE
RiY0RAAR+2qtcVgFaDB2onE9k4agfBLSHyC9iWZWS313eWxnZg+dj2j/hkWctiUZoqxVWTlDq4fW
iLc3U2gRWAXRfMH7tXzp6QnDm+jI1GKhZKHmCWcwVfH+bcyg1ihjRr2YqlCdTRK6si9OsOQzBtbS
VeQWLAJNi2VOSs80bpodnGReg89hhBqgXgbAOweK3n5qGv2o+xpY2KLXvYkroFevniwkVmInOxjQ
aG3ZtOZjTl+I8yeBg2wuJ4EyaXn0GzfjVImxkaoqC0an99MiPkjWhzTp9qq2ccHn7hZXMf/VWGvG
53Ds64WLCSHYxBBVINAdXky/KeoS/GUg4LZyCq1gj9bbJsEtT58ImKrUKLZWrt7T2+OrwcWje0wL
vdSKBuQ38bv7ytPbzrnVfzHpYcIvb+LT9CPmFXh5cM8iyJ5jwK9HpuZTZWsKA7m4xSPpvOvV28jL
qCdyZ+ugcz+YdqRUvzR6U1rvdT9usmLlwXjuHM1EPzMQ2AQLxOILIOnYIojDFzDwxD/aQLh9Xxnj
qasFvSdUhYBpQ9eDsQzXpJarMYupHpoe6LYg5JBekR3U10K2WQNm2cZ8O3zdLF+NLV5pBEQMTM0G
Eg56dz+4xm0plY2rJ+CzT5rIkg4CwvE6lVP9ZKkpNJvdNg6k3fykVkWhrZz5nJuZX1H9Z5zG6g7J
aMePY63ymUEeEy2GHkVlZlvR1CEYAV+GlOR+XIIMBSjqkI4lEtbqoYtBeOXadNOlzcHJTL4jLhNB
ZSoDgtbMeR4dl/tmQ7dxl0PxAY+OOiYBHn+tnyZG4oNhMSqZq3qFO131ZWr5qWF122FAzqus3dcJ
GupelYDkrssYUPpG9Vm3xT1N803S9u+TYcUfqptDfRqFYa9XCfStuRmp4P/fspqMnt5NwQROitQD
b4MDnFp7k0kIXttTE98OANRBemB4H/Qi2RQxES8scSwjKkqBLiqhdIriu2TK7qa2m67TVC1eUlqN
L1XHrynneeI3Bii5eAfdqJoZN3nV4f4ph8wz2vwbd9Ob1nYhDDG0d2UH4dWWNfmGUI68Xa49QgCV
s21s5VCukSoQPXkWBx3O/M0IirFDp6a7sRqdW1qrraeWww7dVrdVXSpeXVUp89yY256TpIEF7g1R
KZVPiAjrYsrferMjAW3IdmiK28oA+6voWTDZ5Lvo8sjmQMqlVWHhW0l8XdXmI8UTJHDUvgw4xGNe
4p5VUHaS2cam/Xaio99L14QsNtG2GSTAOmi0eW1WbnICJgzhQMYg7+InJICgwqSZoFFsD20FVsOW
Ff0G5BYhnyBpkeT8YLLGDUauQEO46W5dN70uM2Nr2qin28pdDmGx1AAffaOC38c1si2A76M3EeV6
aBvbowCM8arRbkwsHUXzggeViiugaOFT4gH4qLy4ZoYZgOTnxXHrp7QZ462LX/d1MNs4Y3rNsvSJ
ldKeVR5EgAJhiMDa8FSneh2S7k1iK3sgEsn9hLgwBxoKYKVZoKnKhhClCszcvU5SZacmGCxHnsRi
UCP24oKbN2k+IfOU8was6OAoUkpkcjOJHBid7vKJDqHTdFBC7/hNO/L3rJ7erAJTg6bex9Q2cae7
5hVUb3E4xiLI1eyT9Va/sQoTmNJafSqVpPJlY7MAKno+EsbCc6rkVQH651tWtj6WzkYkN70BymyB
INQC1xIyt108+lne/nDdor9SITvvqaZCN3pstF5cN9sR6vQewox9UZYy9QrDvBvdwX7TtVZ/g4KR
A40Kvd6qTVv4KiPqFXpJlEiqaphTtQCBZn4rDPBVkToYhzzZ6uMEVWYdL+Td0FRjkBSZcWdU4P4x
2RsZO3WH9jMOMkKzfyAoSqWhyAQES6yMDldaO9Q+620gqNTUh2JilCjJ7aQViVfa4BTo1E4OXmw3
zqsedxvZErg8LXkoGzzieogwwfV3HvzHS2q0j4nS3pkxVIpGa05/cD0aOMRuRups4np6AGOyb5dG
HmhVfDVyctWC32+PF6kXy7oEirEHG2nr/BLotoZP+pxaueUN6d5Ri7R9oTt+yVMfPJzwi+kvu7Nv
K5leC8BFQxfsMyBgfCj7Co0IkJqMBqXam7RAb65mDF6paXi3gwcWmfsxlPYUmDL5Bb/V/Oz12t4n
WrZLKWQ0OpR0TAhd8qR9Lht7jETfvFl5F9mKAdRcGZIeOR27R8NnrPDQQEFql6lOey2pmz0rpoIw
grrkWRuqOKJZehAK1KMZVR/LWHzW4Oa5ctvudoA+h1Nl3bOSduxtKiAKJLT6yoVOcVaM2Uslhr3S
SParGRvnZazsdkubAu9niYtBg9LpTzhNaFPbQwzlFgfkyT7IPbNrFRhdj6W9coviBmRUFOIZtSD7
GkrMmwGeEgE9vZkztmRE3NW2IEdyZLlRGf2mOkLZopUaCiLKrwkcmo0GSKnsy5AToKsqKWWAoyoC
XZigNADZT0C7OvVBortzeVt4caXfO1MOikIAgXUu7ZAZVeyl2EFQdt/FpdL5o6P4yDQ+2U57b4+2
pyMk8icDf7+byqesmh7A6hjABeL4y2sQLeVQOygDRDpAPs15QpxoQaTpN9D54rp5VSoSrDEJPEOp
go7ANYHUREjp2UCJ42CPEI62K2vf9UWYAl3ra3lxpenFfVENYDUzUmR0KI+ayvTQ261GRaWMT20J
mWhq43pW22bbYA+bbYLLlgofBfjCM9uhwB1aBXjquZPX8smCBs74szeQQu2rOLszeGze2JUmPUaM
K6cgoatAirshkDcwzGYDqps6JLnp1/XsxFXMqkudO5AhBHpvOkE/OAqqMuDgw8l0bYnBQefMhjI6
L8vXRFi3usK21HJTzFsF1DRVnE3ldJuZWAfs3MN1VY7PtoOhJaUEamKwfSomZ49OVA8hiuVzVbu2
a/1HDOqL0tHLyIGwhSg5QhUCwQldjNeTBSkbhlKf2uHItaThH9Qk5bUCx2GjKS+o4O79dgSrrw1E
kDEMO4uKuxyjRlwSjsLI/UHLKFioSteTLYcOPIRuqx5ct3XdPGWgkZ4K8stwm58ofD0m6DSAgoiD
tUvCrFYGT7r8m5rz5wpNHgVzq01ZQIYwtVBMN8Fgm2ZpF7qD8qSOZPIgSAfRXNIfiJUlIeHZjeug
X7qlxgcUyP0xB9kvdOl3jtS8VFXvLLCFJ6580Ar5rmMQrWMeLEHgb6fE6znXH0pKPCebVNUzcZoG
izM/HxFRDQKqH5IkB5eywo+ZOUW8BKk9lbnJAunGWYFWG46TmveRIfqg43MdyNHEvu1wxMuOhczl
OL6u+UsHKzK4emGD9J5S6YeJVwEhZRuZSvFplpW+MXprPMhJ3QIup+/GQR7cCQysZfGsZIlXFzpD
eq3/URWlEUzg96192sHvq5mpbeoxd+5bINFjGwzewDsFGihPooSSq5FpOxQ7thov3vJZiFgfhcf7
TuBTy6hzK3ObWNpnrcFvlID0oFn2o0noFqkgsYXyq08zFfGiPm44XhdJpmwRIkz3qjHJV91pWshz
DymetymCuXJo7pqpcDxuj92nxYYdsF5kU6MeyArnvh+sDZFl0JZIpoF0bMP7tIQja64qayL7Iafx
UzORD+hlAZgopX0jbPdRlSz3+yG76umQbNMkR6gESBI2R3elNel1JdGSP7J7ROPXaVM1vhj0Wzpa
mmfl5LkelG8GOIJ4T7/L3gHqOn6ts/rKNqtNDDIC11UHxBLAEpQ9C9HnsbGEmu17xdzXEFYrsIsl
RQQyWDraLRHQq0WfbMuM4bzTOyVv+L5ltI7iKtlTlhaejRXM9HKmch+IL1sVEVp7ywoZ8o4FLE6d
QDHR4mYUBxAQ3ZtU36NWAXJZXdE9B4k/cAUYkZUNEV6vWx285H6dQMUEKLYQ/FtzBcfCkTFfRG0d
egb31QqIViajD6j0VQKtNr+m8RBIbuxTmX70eeqN0FLzJksJ3WpIfZtpYWUWW3Saf9gmhPFmcoIW
sWmPPiUUMpu70cAiqdrNRF0zyp3soXM0rxMJ3fASmu/oCF55zJ4m7r4+vRYvSbfISGEkKZ7NryCt
tNkGbWzihaz1Pp0+WB0HvbPg/P2DbXfO1hzltOyaW8OgZsiOwPWDbWMb93qAMGa78mw995I8trPI
nRWIszs3p1CgUR+V1zz9AHdKYFkSC/hUG7ctOI94wVeSn2cHN/fqAl45Y20XKbQRwDkrk1wLRfkL
uKiNklyPyRqY90yiDlN4ZGXxSE5MXsnEbrQQCelQD9JQ8dUbOK/od1rw2+WJ/E0nsXySH1tb5G/U
ljFwaECHNq97FPggAvNMaVtvBHM2SRV321hVQrOgtm/oeFu5Ld7PVdPcAsCNeEGpwanYU681oAmv
DtNVBi8XsfGjmUwaOgLqTrqZQrsd6G6aE3nojUndlCmkX4YRjYZQaoO7Ry48a9J4207GCN0/Ak4Y
1xK3aT/hbJRiChRLS/Dn2zyYBvYTGTg0Q9ggYWe1uddaWm4MbtykCmR9O5c9S8GC3mwSRHUsaEgM
ubsKrhPqHl4LVj4I4HlFASw2R2sQVaGfjKfDoMUeiZG/ypMxhJCLB8JPL3H7T5q09aySh9h36qRf
m81Hm0M3sHMjqLquHNLTXCYYswm0YwB+hhjPiVirbA1DARNJWJp7UEdXT/19soaiOJMt/GpkmUDT
lAl6PzAik1ADaWKWBDZF1fiqfWLDFVEhTRFS8Xh5n526n69GF+4nrihrLKXGpratJ559G+3uJevK
EJJAfm399SrgV2e32NQjyN1yIE710Iai7YASAljFol6Vt8Z007TGSpLuzIx+NbeYUXRCsyxWkEPL
DlNkRulVfHDvdT8LK/8vM52gtHp8XBem8OiWA2pWWqgaKIykQgMEBkxlDnIreI6Q7Qi1s8srt+b0
FitXdAW4gxPbCBMkQNIceZdNXK01xpwmdb8Oa3FtTPZYEYn+kjCJXwxQSwp9/FBKAGEys74WjQPj
4uflca2ZXNwgutpRU84X9djoB8tgdzBxNdB+2qKnfEelETGKNOBlo/PyLLwtlOgtZ06UWxo6I79e
j3VJG4mHNzp0VYlwZbTUUE7/xu6flVDAfzL3P0Ls76sRUO/woul1I+Suu9c70zOtNCSJFlnaL2NY
A/2cFgBAyn1kbbE/BMjU474bDIj35C9Iaegz3SCCi2GKwSUmNrK/JfiGy/N46k6+Gl3sl67EgWt7
wwiNDm+gBHrUeHm+mrX9zqsWgZgu5MoxOHXNs0VIoZgoC4LufHEr46kqbKHDYpzjtrLioFfNyJ3C
cuQrsc1ZSypWDzLY6Phb5vxtI+dCAxdpmEF7w2lHz9GnTYmcIUCWK9vx7NodmVpM41CzWgWbK0j9
826jpUgA9pZvTOGEnuMJ0JQUj2fs1/vLi3d2gNB7mtul0Lu0DKMo1GpKIMVUJF2RxpTbpLGvqBPQ
Ya0v7ewuOTK0WDOwHyZMgM09NMlnm+IFC5JpJBxuyI/LA1LXRrS4b/KyQm8Bsk+hTvuoxeQhJ6Ug
sMnYm65wDyoxn9IGwdIwkEhTChlNvZpC5phmh24C7h3cSIiPeJPt8rbXVvqYzpSxZtp8wHHgd/DS
WGKzGqIJ9ONAjAN0RWFTyieK97TXWeOmrSpny2PnYRzFs+RgfY31cIyVEiXvtNrGeCslWvev5uz/
8yH/O/ms7/7wd90//wf//qjZ2KYJ5Yt//vOWfVYPvP385Nff2f/Mv/q//+k/v/4Tv/mvvxx859+/
/GN+8/LxXny247fPThT8t018w/xf/v/+8L8+f/8VCAx9/uNvH7Wo+PzXEmgK/+1fP9r9/MffIAlw
tCfmv/+vH958L/F7D8Pnz8/TX/j83nH8rvF3vBmAPSJoAYH3n4mbh8/5Jyr5O+iMoUWDjCmBeC7B
Dq7qltN//M1y/44A0P3dHQBRh9+cWV0t5h+Z5t8B5nP1Py4RMJrbf/t/A/8y+X8uxn9VoryrUwBP
YPNrBfB33XgWjkBrMQTSbJUsTolVoE5fQjLOn/Q4fYkNJ3WQmTWTJwvMw1BXth3JvAKNso88RxEf
BZyyhw4UYEov3HTyNdj84ntsCGXouBjtudt5rruSxWGaVWtUA72TKCVU2ntfKlnnyxx5zjGR43vi
diWqBKMFidyuQYoKaY7EOeiE9bHP2lSsOKvTzzHRd4ULDkH5/EHLNsC8tzMF3FhZMBi23CTmBKrM
Fg+K1xLtrHjRS3PsgTdTkcosB13RvCIZrNGz6rFKfeSWmxWtzmWrKxr3ZogPmHAJCJIc9CF8vd65
gBpbTSsZlLo5Us9INXC3ZagW/UIP0qh4KCWWj0me8hIpaebUvuhVJMZ1lsd/fa1A6ImyDErT0GyC
RtmiHahF+wrtVcYDUcvEiKo6hiis5WQ19y3eq2WUNdxxby0ryycPMijdNx086Q+6ntn2oa3Veg0P
iHtw4YzxfrIdgHaBELYhhYjWq6/zI7XWGEWsqaiRpFx9VVLFMEH8n3emr00g+w/yqo3l1nGkmuxF
PTR4/Sl4L96YvYMW8FzPphyZuCrlL42ZD3pU66r7YEOFq72ZxgmAcK3RmG84wpJ+3xWmFmgFHpOo
4SD1FI5txSpPU2P0i2p1ooKvW2H9tKMaQ7VYxJ3egXh3lF3QK0JHujQGDamHOskACmBtwG2Ql0pc
+iiGitgvG8rHwGLQlAwyZ9Zy6jWr/DEytCZuqJAde8rU2HoE5ymayxoxIcNrZ6J+n5rCAmqpMBsj
yrNRWhsw5DjFmxa7CfXL1ijA1zz2jobkqivjD2TtBmebFTqEQlgVk3JTF45WexkKnsltXrlmdQ2y
Z+OT0BxXA5ctnlauqGkGEGQ9QnQYNQXXB5ar+B6DEAKVddmhxVRm7jj5pi1ViEAVcujvRduCe3Mi
/5e5b+2xU1fT/EPtHmwuhq/AutYlqdQ1+YIqlYrB2Bgw2IZf30+d0yN1nxmNNNJ8GOkoirTPzk6t
Bfb7Plfqh+9eoyQOBAl+7JesgD30wCKEcpVT0gw49o2nc+3kgpZGtk7DXhq7sVdKdwyUDRgkUA8S
XNHBzA2XF6R2NkhpirEyhy7wF60mow4N0mCnKrIEaPfapvjmkASa+pts9trXSdpu06HBc7GXqSOu
/T6zsABq75Pwt20VWtlNFHlT9qylIDSjKaMWGwIY2BLkggK3q/u2uyOwirFyFzFE0RPti68VJgtI
XW6Kfayp2vq3iFoRgy7MADMLHpkUVJTnXdlnm/t0ZJd/kde5/dwRsQ+wRSTZZw6sWpUkRZx+tRsA
XlVWbNP0kI6zWMsk8PY1VajMqL2aQHaQSeSv1omlqFL4scfjQCDjbDcC1+26kBFemA1Fb/XKFnwi
tlvsN7KP8oH3Q/trxdmJCm5Aox+5zNl7mGfo6MGUiFCFhbP2qJasAG/CwEJXxSg2lL07wl2ddev6
Ea/j8CH1lAFM4FDtASnSeX9cV9r+ws0t1oPrA4lQsQoCuxx1tuovQ5JVVz1qkR404jvni4ngIYdO
QHleR8UOhCeoQWIKFm3AkxuDNF/3DYTupG2En9LIHtwhBvYVn8ys5wPILz/gE51yIL2zz77lxEha
OmPivYz3Sbu6MAuIi9CDfEPO67zeZfmAep4pk3mCChC2pyeM+ht52U0KNkblxdxeuU1mUQ75sEHU
tIwYzKUPyViaQquh8sXQPeTrpiIYreRsS7YtDXqaiU4cnkrKEP8ns637B893t6gxK4t+0/Hd6hsU
n9HE9Hg5pm1DNjeN8GJO1o1PkhAgtTt4m98jmiBh+nE5j05Qumxn0SJzqFzpKB6ClyorV8HtDVPe
9HBAgAYvB0YRob8PIwjIzJrhw24L+nIQ6+PjUhGPeCLRbIDu4pn1aQnTQCTrZWkhYhidbxDyxwOZ
a9349C8608jHbpnEOBjJ5aHZ+wkcosllX6541gGQ91MyoIIHKhFIvyIRV7sq3Dvb2QheL42ErxFP
wIF9M5P8GrLBIBN5wN00hih5C2aYZbWlSBksNV07RDRHHXyzZthJU6kRF125++AC/hAJ9hIfmo7L
OJIRrRYf0bWMWkpqzWcQk1TlQLlJiMx7g3yHDeAjqn5ravdmKNtUxOvTpjt+y6jPinOWOhVO3ZjZ
rQ5QICOEQS0sryCdcWi4GJn+i8lnjqoWm8QfNzWgWfE6mPtIc0LRzr1skDvse45rHwDlZWg66NAo
tdN7ypy05Y5r9+8gdhnqZhzAVBbgV39HodG0xrjBPZSBKuyXDkwhZDBigdQ7npIOaoqk5cMJHwTc
38lKNzDALQLBLlyvHtL9OWA5azoAske80IT/jqw1INxYJhH+bHMR3cBwGOGHUNwOqKkCv1LhluGo
3KaaksonaCo8yCHgre671hZ4wBZ2H0xndDXmvbT1zIr5KXH4SCrfNSPyA2cVdwfTSG5u2z6BlIND
xwQd5B55ZBckhg01Wmz8iPWfOl/KOAJ3NPd9/IImJQysW9iekiZsr6SR2XpaO5++cFHQCVmgs24x
x8wYMfO06bCMdA18UoZm0F2lA5ufGe03mO9bN7Oy+Wp7PaYDqmQrFUkTylYxutRhEzoqUZGBZ9MU
RTKVkAegLCBBkYThRUMOFjj0ZyZ68dS3DE+ThYNPnDoV2r6end7ejHbpUuLFwTfZuER/jFOE3/6j
YfB2jOf0qYuT5YENGdjMGQkltBTxIPvadaBz8Dqjvg88ExnxKRCzxT/HZJTRRTajsBc0m6BGVMgx
stj4CEYybrdsKeWYyuU+nzpcHcSC2/jAOyBbVVo18+EqMIw/ofEqfXMyIQCI4yXBD4jT/3Mfx+EV
hZndUDfSgGPEJ4NDUMP/2lVudDn6rL0HkRyLWGVgpAkSJmQuk3LukMF2ZF3L82OUBQnwsh08uzii
bTg1CXE96hYk7qARj+XfPtN5VvdeQ8YzdAj5L2HKQZ7V5NI33Zn+mRVyR/gob8A5KgZV2QEMbtad
YkxdNwXsWQhlNgTyE0fm4Tp3kvc15B+NhMZF4dWY12LmVSPw8FaCGpDNPWmg94v2BkqFHBoWXRZr
ll03AyFzOSyFWp+XFU6G47YRVCik2E90PYZ8z1DZ5WRX+9GQgE6KIcdRNZlxPlrX9FCdCNnOR6o1
ay+xD+I4FAPCTHPkjN9tyyymsi00eOqsSRwwH5BBppx8R4DGDAqTdUEdtBZpigKlyudTv9Q4ZPBd
LJ1/gc2PP9pkTJfbPfYir/mG4tQq7Ba9CylqK/oKxerqnqQLWau5XZSoBjrLz2VHuephzwYGY5Mf
pr7EWe+/G97Y4oIUFzJ/m2M/tbVJI/lnTbvprWh3UPauG3bADKJjcaXTTibHvCGrugwmcugBSXGt
HvANLsvtIAa8xj1Upc9dPo6YChGOgOCpOO/w2q1peoxIGw1YXBaGhYYlMGKtAMXaCsRF8mdIiH3T
TjNR5d2I1xD9vWBBWhzRcxXjE/i9Qjkxlz6BkR03MEtOUyw2coCFPh7wQfT4h7uDtq9SBcSbtZjT
3UKgATd0xxbuqoy2ECnlKAGPK6xexiGCjvNrmtK5wc/JcQlEeOowlNA9+Wnx+ydsBNFeITZb/ero
iHEhCmxMq8Saaa5UMOsjzB9eV14UkyzR7tH5yzbLThxZjsu80mRmzzHj6iYXHnPgwMe1AwtMpj82
bbSokZEIraJwSUhuZjbNHwkdGVSiHBAZ3h6FMyUK+BL3dVyeWwzGrgoNOnVLUOTFDhEKyQ6ksdOD
h7/lCeK4GRI2DHUCYhCoPUqZUvKYdUn3GhGGQWXqEFp4WKMdQ2YxNLqtbRPPSwUhHXRArShmUTlI
Fv4kvSjaQzHmPjnyeUr/aOsziBiI9KgqFga/H5c0elryLnlhW4E5es7RslLHTRxmHPLG1TPiW6N6
nGb6eyeeTFUSBVTAgRfUcVUsi8TsCxECLxXCV5GDRTKBXu1xER1cltv+DOVJijqRjibPE5oOPVj5
It6qoi1QC8PFgKiIzrnh3e9Qjx77Pay3ucbRsLctwwqo5HtBCgiYEt2eGUS/p9Zpde3zuEEiVpu7
S8Py8S0AnfcHKjNxMquffgx7czZk5f1L1NHlp02Xrl5wl9d2nRXye0dZPOSZyd5Tn5LTLFtcUmoX
aE9qO8yoaz8utLITlHF7kn9lYplpPXHZgQb0SBm6MclMf2YaI36ltJp/xliwzzlq5L8PsK79ysiC
lHQ67PkpZkL8sKmltezypPY4vuYKRL6+HaclRdJfurM/g5zaK4XQ8SIiw54TcCrfeqroB4Uk7IYX
ArM3NJcL/mttjHUwUZTfo04xj+uVINgDZ+F06CQq6wYBmVlC2n26JsW6JaeMKrSBTbrdX/0Y775G
dtF0wxB3iICBQUArGC3IbHoU2qMq0c4ciVZNVpw2shXQiPSufTC4NS7dmuXXWDh7zIUr3PMifI8L
v8F4CPFOA8ERcxTjJnRCX1P1eMda193TaZx+ICg0n+oi3ebtWQdLXzM3hPFqkmF93mCQuierjZ5Z
tIcDhwjLQs8S+UtjHGbGryIC8LEm91nJoOq4C9CU/KT7st+i3G1KDz1W82uWCHL2CTQ8DQFjGHrJ
IJLIybm3Y39ehRaPlFD1mKF4HIURHlNSx7c7UWyQ2eC8P02DwuiM0xCq3LUdRQWVmn3m1i3JAW3T
TQ9Z0oCKginMGB4KnR0jgCYMA6NtyyKew3qwW7NUu8vQvF64YO1xYTHEDXIm4c8W6aBuMRy1mDET
L+83DDk/G9nhBd7kN7lbfcIYTH7qfvzqUV/Y38jpuK3DoMmt2WMxXeDolRW60Cm+ZMhLP7IEYzE0
s2a6Czn22RI/pZvqYTThm5hI+3PE/3BRl77A2QGNa87qJcMwVTNpx/tRzhI5IvvI/wEO0NIvefIX
/Y5U133cbDfKJkvdL4IhcXge5Wkb9+ZdF8V8T/aZTwfI9CxU8JQjiTjjJi0NMcUvhuLES8dU0/wA
uTp+K1KCZ4529kbgSq0VNHy2WtJxvDA6fpfZrGtUui03jMkNay/OAGijowbrcYDoLMDKKY8T+nCX
CgoAHIsYa85+HX3dJ6u4tjvDvyUQsRAUn87DvuXvPQA3f9xXOWQ1ybPrbMZpvIfTR99OX9WYQE7S
lx6Xpj9rb2J5abtleCq8XLFld81bTth6iQnFHmQFo59Lu2LEQMEUZGMCuloIBAy5oRhoT5zgpiw3
UFnyY1TL+qsVI6HsEOVrgd0snvyWHl28aHLftN2qrjiSku1u7NUyfo7tPLf3QeS+OXvb9RApk7mJ
t7FqO9aDd4SkTC147acY2U5tA4sCoostRG1bGWFxE6SUTRxBbR4Q/FOPCWvJI1tAk6KNFmibZ9AW
07VtDxyyc/mDrjJOXr8qdNMrOIhc1bvHD/iUJFg87qcBKxHFWl4MydlGmRX3kBmzCLf0ZNo3suWz
vuCanLiqdY9x7qbFrb4+ZtTt2D1JvufmU4zWIvUdEsQUUszlawidqjT0zN9NybzJB7aMbvgbE+fQ
j4hatLFdjwOfnP+xplZDC9WClmwSVOPeQEVC6GsjJYx9uLYmlJXNaYhu4mLTyyEY3BQvnd5w37tM
Ju4UoKxqWTlte+i/BY0AMg7NZq4E5n/lIAhHpZyb0tLGe77/IcEgDGnj3LbvQ9TDrbDzeN4i6Ldl
L6KyaTox7kfKBYOYGWLzhZKymYoo2Eo3s7Ia8s4E0tx+KQi/MjEX2dGl+4qvIERDeutJT2cEmo0p
f7UIQcGFLZZoQs5w2mGA/Z1NccZ/40zt+XLqohUQRsmwFBtbQgCS67cR44P5U+zENYeQo831JnSd
Wr7t0QyhYA2VSrGdWh4afgNjboYlNXZO33ZrJ3HizTLRB7WbeX/IRvwQBuuJbxHBmm958ofYBi4z
QRLYQNHdTcKvZgvjVAbc7MV5Xiw0qiYDTHVKkPLrLnRxCFbSeondNe48FJUbWV1zk1l0C5+txu5d
L4Pq/ImzFT15ZMrb6Wg8X811xgCKeZoXm7pN8VocfCcoxjsE7kD8O3ToCs8COykn0ZNJc3+xCmhw
vdNUrZUctp3Wqx5HKE0FCKxzarrtTvtohzS06Uf1UvhiiurCx1ReSIJLpvZfAxYb1O90y+MXRLC5
312ybD/7lo/P+IqiFtLVwd3A7U6vCL78LCBKurEwBOQLcmggpHbZJciVPqYDZGPHtp3oNzsuDYg4
fMTqMFlEzR0ivY8XPqw9otAolEE7DBfZz94CtS7xfLBzYfj0GmzWVYqGfT57IGPiZIkkc5ltovh0
W9vsJV8LDCAQjepOdI+5HecndJN0XbVlvdsOEiJRBW0iT6aDD0PGS7px+GoiKGFx9i19rGrVO/PA
d6nHCleMxRA7YW5GOhwVHzGbElfqaBLmmLkGyM00E/669wkG0F6xfq45+jb6ygajfk2Q0X4AtjXd
oc1yiN7B8WBeKUieuwPAabnC2NEjUyKMCk9sl4oVCIrH0HvyjWT2ZqU7LvB0yhNeiSExDruk5e2d
mmE0AvJm+YyY7RnClIR7stWyyGwGIWxHuttsTDHRTknuYTXD6g6xZj5oj4kzS5crIes6HaBRtPMB
X1Omz7TtaXJCy5bt79JBNkASoxEzTDYGcUeTGfczQg3jv3Hs8Sx1KRmih3zyGvMpA65fFhkQSQSf
FI1vS3TQQAQ+iHRwRyaJrjo7jX8aL90GRqD374KA/oeMnRfdg4yX7D1pG7pe1wUj7KGBtXqrRBhJ
XxUhBfyVrrMpagdHNsUmKtPsBvsUhvlmmTiWzR68QAtQXHUB5xO1r7bbWvBokcXemBVjBHNaLCFK
3QepLk3OQ/6i2wRx6GLsu0fWr+De+NLR21hHWpUQNPVAOfupk/W6aPmBi3mHwWYFFYZvH1swYAMB
O07AC0FLZmH0qZVJmvS6dGJanjAh0/dtWtf+gA1o15i2sglNtqDa1tIwDVRA9hl5AbXSYeFAgRr2
TDn3FqCwiaO7bF25wYPHhVrLf4OqvKWxbX09+za6G3qwZ6V0A33ZYprf/tvWyr7JDXP1ppTEHZoo
gNoMt9lo0Wld/lufw5fRECg2sx33BYYuMrzGPZa6EkxG/P2/sLH/SXr+V5Kz+CIx/4vw5ktUhxAF
xDp/dSDH/F+jnXGBz3vgC1TbO93hzIE0NT4ThGUUlWu2JquE9yRCLIZ0/d26SQ+znRvUu5MpII1I
FoYc+o2lE5JGFniMMUElbUkcxxSRKxD5SHuJm2cN3qC7GdNkDed0ybZHBW4RI6HvE5CYgbBPcFIQ
kGwIJDS1aTuk8GIsy0rO8vR7mCNg/NGcNwx7n1Mf+WJCKM3E2CdQh+KW8fZrt4/0BER/Hz27AWvk
AOIVaa7u5oIEwFl7keMM6FMJY5O1LV5uahVestQP8Hf6Ne6AlCJTqtJY//QDYMEUsBmPcWqNzQBI
jxLefHQQl0EcPQIKRmtegaHX03HWFfCLwVx7VEvqisI92j60adLbawZIAXnJTpjtz7rTZni2a+4Q
/0HNjuHahR6srQR/UXPWQBLawIXJyhkD4XOKVOfrNC3b09Aq/5onHRCJaIR/svKqwbgPfSoBz9DM
cEviIsXLDHQ2F7UczeqAcSfRUmOHxBq642olZctJyDFCfOFFzA3sHVdEskL2DRT2xu094Dk2yD0u
v9oNQv1/ftT+F8KYpfi0wcF+yS3QfPavvaipmbEDejQKkiQCBJhjo3+huMoA1+Wjedx2taoK+H+W
lslmx4+2IOlHYkYQLcCXICP/x9/n/53a4r9pL+66j9lY83f57yKM/081GZAG/I//KX3432gyumX/
nNX7AGXgP0Ue/1Ry4N/6pzAD8gt0hAGOhf4BYx7/opL/KcxI/x3h3wn0FyxDAiUCXvBP/lOYkfB/
zyMQ3pBnpRnygb7kNP8pzEjSf/8KNSmgBgUlDrkH+78RZmAN+pdDCy2AXzk9iHlCXAn+uH9hsuPO
iol2jJXoD27f+gSZpRGTAlHkiWwx8cHThwdpnyvHFiD/LZ8gkib8O1yFzQUIQXSAhBHONSrsfYF7
57GNw6/RruayNCuF+doUNz1R8N9sg7sTOG1Uzaw0d0NHRhRyZMmdK+ZDCpr9AngtAzTmrLuiayW/
5L2wh4yMEfBmR/1NGhPA+bAFX+W8LEdqYRMNHM1oSFrM7cUUZrsRLk5vqAyPQ2E6LPpkPMXgbAr8
sThGhRXzG/xe4fAlZDmycXxQaQo7bcAazJVzOaypKGrmG9TjysaQGSYr7CAzcAxouzoUHrB4hWUa
UP4D8HUg60ihqQSmvxJ7CgaJBJ4Sviz+pMQQHzXj7sOrsB5xdH3OtsNeZ7oI1ZvJl72tkNdM6Q0Q
PkpySDy7O/C3cKKqqYeJj1J+8bj89cEDoxpLGoulCsq2b9Gwkd/QWCPUYyz6EvMkYoJpt12D1clS
chrIzx3Wj996lfwMe5QEx5FNxU9Blx6g+DY+2jUW9ZY4dXa2V3+DYOLcY2wJTbwgNWndzg5630tr
mobXA0CRZY6Gc44p+tnPdq/WOUXkWbxz2MBSrEQ4n93ZwMu0g1NRsN1wHK0gfPeL6gtyH3dRV5SZ
NqfCgATcjASz1MV6QJE06bJyUgZdJttoa+DDf42Yshs3r75Eru7+sLskBRWCvScbdX4xa1yc8onM
p6KwFodtl2LV77MrZl1k0LkwnLnXeSnwpT4z8JB1Y2mPKhN4labBjhX2ZVmnOepvJ+zoTzRB8HKN
gtaSYXwusxT1Y2Pgp21ugd/F+4A61fFkl57/9uj8K5kxKT46MLE88NeCYf7zS4ZobWDoZSShNEyE
T+4G26RAtNFGqHina96goqPXKb9oUIuXVk/LeSxQupf54qSdi17Qe5UjDLxZjr6gIM+KqGkPKlP5
YVkzBG0YmbwZhYymeSEgD1LBhpumGDAXoI9rrbSBhQ6ItKRvrWr30yad+wCgvIHtwAAPtoghAXkM
9JIDypxQhN61J6HmBr+ky8EjNPjA0D0KyoWnTVVso4Lls0c6jVnx2w3fJXIGEKN7WILPwDLAi8ew
mQFPasPvgbXpk9v9r55QIOJUxfd0djdKOHDDX0KSmKT0W5HMzcGqjZw8gM+DGdsI7lR8RIvL6N00
gYIZBj2es1C0LVBSm4bSpm3Ly3FT68vkC1z0DURmhyZd30i2oPHEzcgddWjutgYFYSGY80CAlDIC
RhX755vJLRbGhDeveFXXWylz9aDb8MKbgp9X9DsfMszquNf1HH8LifyhOtVD8g53Jun6/nuzruDM
+yWfyt6H9X4qGMzUBTJH0T1tpv4lYyGc49yv37Db8s8ptPRmgy+l0hRtKZVkcELHE/YDDDPRcqsB
fpODF4TdMUzZ2KuER7RXyIrhvu0nCVBEp9jN+vmE0Rpw1br/Jn7e7loUvPyZuEEtXqKhrBxH21Yh
ycLR5jBgIhm/+KSNIlhk7XQi/bZcYTNEiF2/JKWi23FU/XMPpdJYwxwDtD0lq/bXfAVF960DiYhc
v2ntX2GYie4NEDRZoWl7fzBkuMvFnNRxLtgFV1nblCyApq68NXhCeTI8BQN5+yWKxHBqGwCmtWTh
gPsG650mV8ZBzoetW0roxlC8OLlxrzvHFMLoyItal+xm77V8Ymt21IXPb8GREFhLDdBGhke3hwTo
FCCIBpEkvkRNhbjAHL3eChdlWGaS5MRAH9ZF7z7iacGNtUp9AdtdHKGMgL54wxPUhrSvwFND04F1
ATSzhGEnk+4A++LJaATMFsnwkfXzT2zeF164N67UfRK1jxnpYN5thVyP2ZBBJc0oXSuHTe289OO7
A+B2RzYjblP69ZDEMdpUO2UPa7zEIxY6Qc/jjpMSEO39VqzxG2IRxEGoREOTPLAyRprQUw8w+Vc3
aUzaG0RfU48JblqdRfvIbn7Cev1WuO2+98U3cAkN5IHzn2WeZiDEKxomsxG1za0/yp6H+50kSYUW
IHdRaF77EtZUW5I/xIqCSyL+9+BJ87rYEaHo/dDVYth3XNvFUFmPza/LsbtXfbsml0bibiRxXvwQ
DRPfFPI569XBpKpUl5d27W/XXkCtkOICRssl8fqcdEX0iJSC/l3vBioBlQvQkl3XXL7YxpPt0oDT
blWvW9OHK5ii/ZRnSKGPbNdApsDN2zqaIaklxXo/cpNd4HyJfyPDejzS7CvcYweOcYOQi/SPAR3/
rVA6eoB5k8uS4K/6LRH9piBHubJcblfPRfNiIKCUN52Z1PfQIBYF2P11bnCJZSY8CNgoHgmouZNH
JsxR2CUtJz7yS9F3UJQsaftz2rq0KKcxJj+RlD1ehrQJwwEI3YVPuF1wLuf4JU1PeDCjWpo03KQs
ZN/6DdRqJRQdH0TY+fvA1HdHs8gdMVbtFLIuO9zhK0b09wJ3ynekrqwvcR+9QkvzFEJuYZt2oC1K
QLHgl4UCRwMQi+o1fmYN4gsEaHEg+Rg9edknEfIBZwwRcKETVaeQAL0hYBf3IPQEN000NXcZU+N9
C9f+j1nYcKG2n+qWTHu16RyYMYBs3N5FIB/4O0LOSaOQ415xOb8XU0NvRJsTdJwjUxmwfsXSmYHv
183t3mbxCRRlDAKAqa/Ek0KjQHtq9mOxtidix+GMNfDO59BJ9VwV6NxMuKkghQNcLKF3LPs16Q98
abHAuLlHxA66sn4tObS/JcvBrg8SLSk5zfgfiDQgrByK7d4gg+u0i3y/wp87P0mXr7hC6MYQd5OH
ytNo+u4mMi5nxbO0DnjZoYeDNm76Cq+iv6DG7Re03sE6zIjOT6YT4sibnDzCAYWDy0A1WS4gO1/2
WU4/Zyxj0a0C1P6p4gnIXtsMIQUvzfejUSJuqr3jv6B3QKwDDV3CEDiEzBYLE+EphfLrOTH27xyT
v/Cvxo++gHYz/7JqA+PIdZlCOfVexOMCyZuS06lPl+IeQNGKCUTnL3u2E9RBLBG5Qo96onmrMJG0
iG9P7HzChpgeJ4eo81TiUZnybsdf3FVyXWZYCGeZY9ZCLo3RDPkMaVjggc+3bynJXhPMkseQRg1S
XziEASHIz1zviLzBUnlZN9ykPOv7cwRG64BvYjoHSJGeh7AvB6eB9bG05M0A/zyXn2LT8nYoMInp
XWJUTU9U/+QDvMu8626TdH8UM3Qo40Lcu0QqDKR183erenHBnPIwQ5aksvEelMYnM8Uh34YfU1QA
lth/dCH5iHt2IibiZ292dgu73ZMH1KsU/96oESanjV7CjggEPmAPthPBydlml1lkuHuCgBWKM4SC
ppjpfVSrpD2xTe2/g2xaHJt+w4hWLFIeG3Sc/djCRItz0xk/XiB11eTB8CXlDwQ2YI4J9oGReHmC
ezheyxaOXWjhNvFAhEWWSgQkxHAGbiTE+rHRwCP3Iuw19A75tbdKHPzud7Ba2xYBppuhYdpBl95A
UUKA0swCagBB/IOPVpDkhYpI3Waz/CFW/F9AfkOOtd2BOiJnW8junI+opYQyCberjpL2QoQi3/lu
MrgeUcV0nyjXfUbQFmLlMgYQ5mzu20a4KkZLxPeEzfOBj1DTDFA7RDiM4+y0YsqBvPWklOX4PBWx
cGuC/i3dOreHOFE4hfXYnnvfDAfAJw45sviCIRaZweev8XQjF+Yrmotwp5ek2nz3lpkEH4QdArkM
G4yvTGenGTrUKl4177FhSfp9hIu7lCz/ob6CFYb1bdDiK/JmfdTdHh34uutzFjfzEep0UHYpvw56
8dc2jpeTn5V7aCd2q5LpO2o39oPNxAS1wxz/mL40XSsoy3rYWHuXTXt7SPw0IK9EgTSVHNGgjDQn
A0EorLpZ8413ObtrAT4dJw1jPXgE8BWSTw9S4/HeGfIzVnAWmCzCnUu7B546epssnlz8uKu7ZkOI
RBQhTeyQIRKsR4Wi0z/2JfxZpaFnv0a+3igBpbLFAgKsbiXDbYrXDtiuhYi8a0P3zBk0eAbM5A+K
9KDXNSgwehB9CvjgfGSf5rwA95vpIvn6AzS/FV2CX/pOPHTIK4N8JRtGaMUhD2kpTgSyU2CQLeKQ
2mR4E3FS3FOS4GlzgrjbdOhyW4N7fJshujxoDYmDbVR0zYGuXXe3Y2FV/8HcmSw5jmRZ9lf6Awop
ilmxJcHJSJtH9w3EPNwds0IBxfz1dRjdJR3hmR2R1b3pVUpOQSMJAk/fvfdc91jCeHxoxy68eqvS
h3VKIrRBVT/5/trvsw6XTItatK1VMH/rRnuNix505nYRuv2O36N59xH2pg0aI7N9yorBwwyYbSc/
cd/mVtqHpgjK57HF+zuFeIX6tatOUIDKWzxHL1wMDD9Dv4ib1TJtves0lF+I7u2pH5J8F4ql4flc
8P1mrQHLwo3l+l7YoybzfE+STj53qWYmdHIjP2oujLOhZJ19h9a39PuILRLe8iJXX2/DYba+Jeuy
bI0y+U+7D+RHYC0kqISZX/6j8et27UEmImHY2fXXhd1OJ+4RBJ1NvEV82rKYzv8xhAV8ssDzAbNG
dAm3bGuRbmbk8+CuyHHghxSPMC3kjxw7izt7tpf/uZv+by3oXhrQc/WvO7d/bzP3p//V4UdzTSSZ
X/9Rf0pY/X8SqbpSk1nf/SHd9e9mtv4y7fVvBro8JIL/8/LwlXjHj+//40xz4fem/tP+8Pp//F/7
w3/w5Uv2c4RMOKvAg/6v/aEl/3FNNwpWdwF+KnxkvNf/SnaJf0D6viLiXbKwxHP/sECM+K+4jkmE
BYKAl//f2R/+mjVG64iu9XjAI4nEgMX+cw6mxjguAFZAKexiMgzHoEv/Jqn6L1+BycplkPBAR13/
+z/APgwjKiEBXqHtNt0aHkVa/D++wi/hYvBHk1trXqFmLuQ9hP3f1Wv8y/fgCRim0PYcEkN/fg+I
QVTpsv7YDCHUGO/YFt3fvIff66D/t/YkHduHFyIjDph8247/a110qkXWusRrrpk5b77NBi3o1arl
e556ln0WXcsMHvYsEJ1SqluF/rFzdFjd2n7qt7F0TRGgJA71O4MPsqtJxbJ+dPYo6mPLHs0+IKjA
1hCWAPFlV6X+u0T5nyNVvIMrVB2urE/izJNReI0Q/uGLbptyboM2tDfRal9E/11G5Y3XiF0zeds/
/Mr+hVB3/UL/9FnxSg7oi2uqkV+B+OULtzxi+aKyEDAX/XJt7TrzUHlUWb3G/zcvBN6Ze7vDCfKX
F1orFdTQ4pGphyCusdu7U/OWR9PHX7/MP39yoeP7kYcSxHf/Tz/COeCIuFyPPSKoYncUzbZS8gsy
/9Gayr95reul+ufPLrwmJ4kq2lda7K+tN3nILom4gItGNp8UtiqsmzOFEKj2Wbj/6/f1i8p1vSRC
3hQPRdsN+Vf7+sb/cEmUgTKenIGezdhEqwDZOE4xeVvYpOVneD3E3sj64pI8+JsX5nfzz+9T8gYp
5nICrpBfr8bJI/6kFcas1vEH5vyxoP2iixCYGzmk92pCP97Cgwu/s2CubtJerU/uNDbgoebWiz20
guZYeUt+XzRUj23LQEOXZZvOWjOgiOFDTxSUjL4W9dZx4B+y79CvS+RwtfhDQQnZkttfktVEXxMC
KaDjZA1bBnE4yWM7uI6jVj2kihKkYILnlurO2hZETC+FXvtTI68kmjaYxm+VnlSwx74zvWKhJFfV
tXawYzEkn3zWf+Yp7VngbVOobvMN0FPhnlM9iW+eF4LzdCrbYwOUtMN2Cqz1RuiQtj6XfdiTO6Q/
Rjh1GFtNAuovnTEJb9gOsNuTrImfgSAydiMJS3kYpHYCmIlp+9yuU9ecZmCe+0Vb5nu+pP2Dr7Lm
hFFeHWvE/53X1zb2+GLJGlbWo9MdxiFwb5F/zUgwC2vDlkBBg518bOgvw5IYiv3c2PpbAaInx39J
6Czul7Ke7/XaGohdTlvf1t0yfiZyaM5t2rpgYFvxGLlGPtidg1SOeHfhhAWoZry6HVPUkyJ2cbbf
OxH7iz2RPDE8p9gEOaW0rbmyyUwz3xpcEdM5DcwI29FOzBxsC+SC4WCgu/ubugzDBdxpMz1rFZKM
NLksv0RrdFNw18ONNIOflJ37OHomep4Ud/KDnSawdrNwKwZAm+wswjcrsJOL1UUweuFTphedl2q6
4St1aIYI53iWyXgzNJzBN6Jj6bghEaJeJn47O6st2RIrVGXvMrAkJQnmZKF/wX9bHVaJI0M7KwpT
NAxmhxWO3XWzBF32wAYrJClWtHJPqBDITZ833e3Qj5yuLPpQNr3b5ScHuHPzdB3KNfoRG85zzUd5
H2WyPXE+4BGi1DItL1g/Vvcw8Y+jxi+z63Lo2QX7MnrpvbzaDU66njusMDGR02k5+qbhit7kTiP3
6dKwgg2xh+1NL8Lqpp1GdsI+tr/KwTVaZOu+SETgxf4QtMWXkRpDoiFz0lvHhTL06RkNtvg0jRU1
Z/at4alSqyIaEjVUdi115L8EZHbzS+8qQ/4uXyDUtpy6vzLiF4SPvcFEADl4wh88WjPnbV/0UMI3
dhdyoO1EMMQUBHTvqow6b587Zroa4Pu98pboGc9NufdR28yGiHP/6bB92HvWMB2tBQIyrRHBl8zz
9E8CY96xELWzzwuLqCwByU/ZimnnY1laNvNcyTG2vSrq4jxv0cc4PWCeg9RJ0WqBiqumWkC6TYfs
ezNE8omczHRJcZbbkCAc5+g5lTwQYSNYE+pq/YyyAj6Tn1DaG06jf2MI06XwOGyciBgWPwI3k5/8
jG21CefBPSC59A/jUPAXWeAeiIi19U0edLb1iQ3StQ8clCwqFei+jBX+5CrWzpxau4A9+rTNuPWN
h3KtzMVbl/dG6eyz7mp1wVtKIUceJPIw1XXU7BhtW1h4UB2nA5YWwJQd0L3XJe9Sd1MbtD+/TsgO
UlPhAZ4hkvMTS6GMS+1O0RP2kQ5IYaQRIsWgZuc+C3PyALarc5xYPhTQCzxRgbfLImRKnmWO2qOV
o2ZtArZ6j4nFeuC2swtEp5oUZ6LiFrZdSwAg116MdAboY+DGvU+KTGCqmJ35hb9bxVnSQehd+9F3
P/qwJg9ce9xLVDBlwb4fi8U6E0zHH5tZzGibri7Gg2rt6eAkk90e6OVpvrMqqRZysU53U2O0m7bD
Yq079qY5xiVSxk+ZCOt0L4iEvtJJ5b9CyfbxyCl9E2k7S+Nm4FTfyn55k9oN1ottcoFCQS7ipe1E
6WzzXKmHnl/NAf4rsuZgy3wzRFwi+6BcYcGLJpPuayWRriDF6XPVpV14bHpP2idWwRP2uWZZI4yO
66KnZ7KVxXpTiTxvYGivjvcASdvUSO3t1O7BBwz5I1UHIHlrqJ2IM439FSXTVrHMSY8TjhfFpQXK
+JgW0+pBVAaWdnSmKxl7dNI721PBk9KDA0Ei0ABApZ2MSbHJUULVriV6nn4GHV/sXegNC0nECXD5
tsjXpLqPRqI7mg3krC5dMM3nsIP92BgdgdYbEdUJ0ozdaXGs5rnWY4TyPvV5dU79wR9jSYfyA7gF
J9rNzlLrm4VmsXTLw3EpNnafDvV2SDrTGnQ6QuSQKwh5PV3z1OTaiMc9jSDd2+NYBk5w5AnRHf0Z
ofKuw6WLZzf13+vUyeoN2d152uMv7o/rZNfvLADXj5UbQLgHHqn2xpLwIbjnjidS9za/jeAaG7hG
xg8pXsiHfs3H8MJWbra33rik9r40c9ciqkfuk4cFkI9zng4a2ecz7fMOf/KS5M9uaQTHA5gsQeEk
u3WQCHQLE8aBFjmaJ7BSMJqQr2Uz52dk0a5oTAI065rP17iOe+rEaNuXMgqmHvxsk6gnr6FPYFcO
owDLimPyYCK+7I0RXUTixF3SJ1QU7jisyrxXMjpP3KbtIg7qGRagn4YqeBfVUju3GAbJ7eHivms1
RuMLrmehYjj33XDuvVnRLWoVXA29cvmrcTUvPFKFxKyoC9jFiOoH2wC/bVbGrLmkzeirNVcVP7aR
ONNmMVNZ7ZRL9+HGpohrx1pf9d8sq7V39bQK8liuFkeP7V95IaWMfJBL1ypjgnQ2ef02jfCwWFG7
dA+Z7RuWdwkiD0MPU9NUvE099N547qpI3gU21tpzN0tkNjKxpO9mYKMENgX/iA4K4ccaCYKVMu2b
wwhBpeQO25X2MTXkIE/pOpTqxpRlEeM+7VnC1qZMn2w82CBrVVO2W1wFZKktle4xFa3MUZo1Four
8Vn4/tbO8+JGpm0XK7Ok8ZS6x1b42V3mQaJIpijbpxC9tokdpPuUnzzgxQF7S4UgcCQ/TZuX9Ls1
btJAXkgVCfOzxZmILwfpemoxxpjKshTP2rLAgJKYenwcAcmWu2TE53Ic/LC/yyIlvtRAHEruHoPe
Weu4nFtnzY5NODrDnq3FvOynwHjVB0S9MCMyVTtmY5rFvkCmAndUllb0YNwi7T+I9fpfCp6qzAVX
QVjhwKfQtpyC8wyj9qFI1vrBHtJSfBf9YpznSCho9XgXC55gQfglSdkkZ65ed1UzTcwSlvhiEX2Q
W3Yt5nF2HVVu6toEJJ1syeYB5sguiq7e37bIpHMNQLrbbMnWmSBKILuD7qeoPnkkyr/VDh0Idu0o
6wtnqWHderlerGeiVzPZ+KyTKZmabPnsiwQatROqpP1md42d74ewtgZEoLyrn/0y497R0zOL4SbK
GLXmOoybUhKw8XMd7Ry3AQRsxhkngGPclwEFBnuSFssNcdXkZJF2g9ECXVxeeD6MZL+iFLS417Y/
lVcyQCtZbeaiPC1leR4GZIBFkZ9AxMlMvKyddWJFSjFCk6XHIiqS+zkX1YsmmcQkb1gPbfIINNtG
zERU7le/NyO/JXgcUCiGdY0BNJO17Mo1fIQv3bqEto0kg1woEq+ufzcIaACNVw8/q9yvXvmtyUOo
S3mGsunsLWmsn3bKT2rLjXg5TQKf9U1qdEjngzXj1Ux1AWiKe35KmEkPh3ZdtfWKHcglktvgct22
PIPCywJheXzTEanQrIkQxMq5r3adb+F055hF15Pv6xfhkurbhaFUpP7bxjlEuV2ig0t8Q2hjZU8w
BW8NXixTiwMciBYEQwXW+GQFEw62rmhTdZFV0LhwqDv9kXsizbcpkltA0cPQqEs5rNO5yRx3OXFD
zE4crXBS4DUT+c4jAzWj56bOewl+IN/MmXBu0vZ6+soNZlij+mwf0Lx75BeAyiQ0nSC6SLPpSc4e
tvgOL8vDUlTtt5bg2S0EG/+QhGWEcyIaiNe1ZQJq1MqnDzH2Y4dWNk+Dg9QS9BY+oR4Q/LSiP15A
xqfJjTUUaf7SK7lezcfMEsj/fM8bl7MxCWMoTU/zWLmPFnfur9IgGO+yOVhRikV/Hv3K+5zJ8Xbb
1KuFuiUiLtBzc4CsT0EiaGIotEcFC3Hx5WyN6TLtWswxd8RZ1NF4YzddDyfoydjB/E2ux+43rfLh
fnBWzrj+MNDqnBI53oxJ3Psq0vt1wQV7S63K+sW3Gc0BaHeoTi7JgA2VJsV7AUsd5YsnbkUVddJ9
rcqFK6UfEeeQXpwIDizFX6Q623hsneXJq6ai3EOSoyhFLKkyhyK66jnGZ1rAsoz3vOTfRtG4z8ux
3y9zUT1pG+4pWXzvtsLO9DkpIcnzZelXGPH+S0oFSrutEiyLs6PcuLM5t0I3KO991lK7ag6M2LA/
SL44nQ7Z1dntWTp5d5etDS8467TVyBvT+B4FOv9ZNRXEWWeO5kPkZctdMC4c0fugmw+QPsCLqCDv
75fGcxCVA9vALvaXm8xkOQEZ6ax7fniQ+CuSJ9t6Cn4LjGNRfN5Cqq9ToR4ZQ5svw2h7hnELKA6M
WoYez03gw6glJUk29jQ0EHoOnJPre/4hGGdzKfOyunBZ2/FEd+ueP719dJ3Gfpm86jlR6ilRXs8I
pQKGPGAPOCewaSwf3G7sm4JEjkevU0aKmqGdkAkBsXfTDSj+/NPok8ncUsc13u4Nx1n3NynCckcP
SnOa1hBBX2kzYS3oOIBACoq+yLa2js2sWVdZM/myrWssHhyVS93mLiSExU+6b0xMz5V8s6wy2jsU
dnz4k64qWnsCUqpsA3xE0jV/Jobnvoi2HQ9ZXgsACGlQPlq5nL9YXVo/EXlIt76VzucKr/Vl6hKK
1l07tO8aSeJkXNzyqaOhZidaid8NBvx9b3I4IWWEkCo5yxOh7YDXBICuvw6DT/VM6JjgWKCZseux
W8og19LNuz2PKEYBHjDWZpr5A7ag06Gv03J0WG3HioMusX/ygGH6bh2cZblZ4brMxakja5IAr3D7
eFqH6NgPU/CGIl08ZpRU1ZvJnxMatvNad5ua+GUMCNN9HirY7ytFZAptkVYB8pRLeWzoRNpnDTG9
NhkI4jSAyvaYhHkQQXBO8g3/8VjG1BQOW68TYAqmJcKY35jfhWOCTY+WIzEjJW138YYRzoEGSZlk
S37wJ25zvr1oWCygH+CXR3X9Ru2GUx6Q8SEhkfGiWw7AdDzxQUi0NGe8KJvmju1I2u9HakrqG+Bl
fSUeuO3BSTxhB3XHW70Ofnydol/lUobPNSo/uYQmHMrfVhnp96WzvHFvrVJUD3wc/JCoO6MGw54b
ve0HEhkEa2rr3l4DQrXTdWHIXDBLcbg2ui7HnOPAAgzB9j+bnKKhTceyNO5cjhX7PLe6acMgix94
KcU1wkBjxDbrEu410M6uoMbxtzEJMBp6wYNnFyk0Jc05iuTENF6GkR9RaNF2N/LrejDKlz+owWvu
mZond9s72fpBqt/7SMwyPbET4yQZYeY6S2JCNjtMghMb4A+coLPBcbt4RcUhVcfFDUyqwK2ch7vI
hjSz18hMBU89LoJdtxjqOmSYtTQe5XZ48ccQUr10u/Qx6GCXQzQJXMZgrrwNx7B5fE5WIh9v1oWx
nlIk0priZBpkrX1JYclgLqLS+S6qre89QDU4PhzHfyRDAPcGQJkNs2LK9vTUsBgKOw/k3RytzWFS
nfkMvdo7iLDx4nYg0HdcepuXnowLP8kSY4dFQ9v3c8UXF5XUP2FKmmIBF5z5CIrXHbpz1G7alsTQ
Viiz+rc6Ny+NHj5DiRN7lde7/xjll3UBV+pldrHpbvxD9lhy+R0JakOs6TwG80PYYUaFjQJDQvT1
zH23aZtbFvUL42LD6Wl20uxUj5kntyhdzt0k1bRzcJOOxxTk5HfNfNlvKGml5U9zVWxsvB+xZEMV
r4mN1yrD2vzWMwx/q679ojzmOT7uyt6l9DCTTcTILTiX3YI7UoQvAU9gS6EEFXOpo9rbbJLcgnUg
gL05mdg6EAGSTbEu6hVUUGbHOSLA/QzfjQ6OweXu0Xo9oJ8iasfwznWrZg+3JyTQaThpbJT2p2/O
MOX5AYPIcHKyykQHIvD9ZzkUwSHTY/lpuYSI43AiH5mQiRF7jhLLdMjb6J7f5mOZsTwgqRuRZZ39
5BR1Awi9yOQ0zyuG52gfMiMRc+6dFIqUjkjipB2GttHbdrBr6E6P6uS94wAEEW6QExkmvre3gMVs
iIZUGPfJbcIwDl17OgZhy+AkoGUlMW4oRil3dMAx5XQsmE0PdN86ulPQgZ9b5HeWnDRp1I8JGDrC
vrN07mGbNvaeoqqk2qVYuZ+JJQ+HvHPyny4jhGZ2ADWGQYpstwobTeXSskT1hTJTnhqAu9Prmtzn
aZ8GzfKZalmLLYeg+c1LQkobElhIZ9tVwLKGobLdk7NqQdhhJSO7lRPcoh2eX2hpgzf05a5Ka4gN
8F+XctdBmGm3OMPG5IV0QNfTupKu4z7zHRozkAoT3LsRFhuTaxC8parci5X3jruJ6pSoblaz+b+r
WNbymB3wg6A1gAawWZiPwHHq/FJ4qvXjxEuXkAqrpbAOKNUBtA1wVBvNMBXEEYm9A8bNtYQm38oX
TX/auB24xi9DOPB3hNd+oFM0lZaFB4s9C61VmQ6KB8IvFm6zsRmQA/jIsAiZdvqsMzMxu7tt+zmy
qlu/95y+sE8yC58UN8L5eO1NxImoHefRBkNSxkmp7BfrOgEfU88FoRc1mPL6XqmdZ1n1PRRE80zp
q88unYHux5q72X5WhCU2kAdxLJrZ1cNWBCBzKz73/ex2AVtpW+zpzs5vvbFP1kNlpd0jmfcBG5pf
cLbCX3PfJyJ/YMCb7pRrRqqzbHimixEh/6tgTr6rZRAdsT4f3Dgqbmo2nSpwwoqmnryz66urxcvQ
4u5KEXelZ+e3IX8YntqezfzTgB3uOoHI8a1eFdCwdM0s5gM7rd+6YSmXXdkOFe69kcgknDZ2qGRR
0+It71gOcIMOLEUfQRKvgWcuaX+tcg/LttmoSqINNfMnzVq4LoUl22drtbrXqtY+mhuPrR9eXRQP
VV3I+OrU7w9jANKrCgJYSLU0WX0mRq+f+2Ulm1c1petccjLaP6ue4yx9B4R5WYoaMxGyXRdM1mEK
Vp4zlBxJHkfVcValKbHwhNlJ1aVn8dGMzYEoavul9hf/NhksnOVRPz0LcGw8YquR/qofkdbWIzVV
3b6IvufUjEU+LS1IoF5FPnVO8QAr0VhINLb4YWwS3ttxLmS2gW9TuOcyq7N3rH+62wFV4LgmOq5n
1ObolcXg/ZhVL4ntl03sBhn+XArwNN9iA+C4n4dTDQPoXGdwuU0ThLcefK3hvMD/4IGWeFG696Kl
7W7YB/T6BEVCISDwVd95favGnRpGjLZRUo6kEx1A2GcRemiHNYSliwc2QIFba3K2aZwtqnuhpNho
8C5NPMC/SPgjryn8mYAnd3kswUeBmvjUXp+8aX8l6ZL9Lbut5Nf9FQnQBvmBaxaOWLR6u7zDnMqx
f3VeTF2o+zFUjIMlW0g+Kg50+5n1aHkoworngmrh0dABgDvvxrbH8MMunfyMz9ss913TDzQhzW7r
0JZp36RRMRH7nIiSwnrL22+l3ap833UrgUutUTBIUk9Zfui0yxO3y0O2Kd0YIvzUXvPZthyGKWab
y0eFZMc7k31aPdi9Lx9zuE3qpiqWBgKfCq3X1WhxL9J0bTeiZonkl20tdkqsVPitTuAw7UQB3kO9
hu8uNkrKNKw+wK5MteOFaynZM0yJfbT0g7qZe9v7xtjJJwQCSndH9K/XxmA25AtwaZKElxGuB6eW
so8LECTOS8s8Zm8d17abbbKsA683WPMWGSkNUAoCyaQiLW7XVTBabxBr22MR8ki9BseWb3xx9m0e
mqL8WuoJsm+dO9bzZIIKgWUss5U1XohFGPjMdQWZGDDFWPG2ftFBbUCJGk90WKXlcU217g6p8deX
wscqHlfTPL/2C/FbvaTuZWFj/Yi+XnxVPfALeNQAMEOYY+Ux65T7zZ59SlkqrtVNnVAMtvMqUzwr
myK7zaTLBs/qOiFfFbPDhBukwgYRMufjc98kYbqtJT7Nzcr/iYKTsA0f8K2rald1JmLDqFL4HWUf
Bj8tnDHVqZ80QLW65la5daPKnLKBceKbRtNZXq1A2dmTSepy4uoFIrddwNtQqgFh83UcizqHOZQT
+J3miJnZSNbrSPCWhfGUfTqw88jKHvukp6Sqgqb81eSuPmrBbtHLGheXYVGtb7lxvZ+zmcvnXMvB
OTms6+5gmhOgYAsCbYWKGJhVs560uNhVMqf3xDJn5zHLFq71gquM6AEP71NdL3Z+U6BB2zetSz4r
trSXfrHLCTc9WebgMXe4GW+ntq8fiECYZ5ctABA0a9R0d/QBkYCUKrkLoSy1r8om/RIwDRlYzwlb
yELAJqQFfflsMVxSqJiafISsyBMGr3rez2drTXMq7kCnmriZh/zBTSuXsJ2ftM17uxbTXZUHghN6
WlbvSmBQ2Ajb9C+9H3QvsHZc9OFAW+z/8+ZGrvz4Yri+DtQ5d4DVuaycJiADg13ZMhLXF1Z91SN/
u2XHZOB777eSBpTzqPzuwQbAs3O8dn3T7ZLdNr4jYxctPiaRNN4E7FMIcPqICcHG76wlPRBLZtZY
3EoC42yrIpyfiqJHDA1F5zwWanC+E2uOsjiDR7IvK3qrvuQMgmxFF2wTGzTIEGJIzr7NL4YL4lv4
1daDPLvS89m0dyQhItUm5WHqRF5zJMzdveMV4nGEFkAJQUDWjy5L7zUxFbfZceCuFPYt0TqgWjPy
JfCwozN4HLdyRfnbbp1g1LEMWH/y3LLjftWdjBO/qD4NqOHbqkYrb2iUoy8lsRRxHBaDTQwbF0Ov
wto/PLVO6zwYyCr7vB7nOxEJ58PuevsSwCfatZp/VIusn0A9NH69y1u0xMqZ9H4xzcJVcm0sGSdB
DtAFyyZvUIPm9w45ZM/4DJ6vXjQdZm6W3oa+Dt/EEBQoD85wpyeO9/StIXxWyNKcXOyUnX4Xzixj
B0g9H/yKkt2oTfRQdAOMlCrhD0oD+kVrW9y7OTtAit96GdfcU94HwYQvuDR3XeLDO+mTDIBpkjIA
XvJJJs1NKh3DSqfipnxkUq9KiABQ3aopqZ8L20x0XOcpuaIAdNAVvNS5DxnkT3PE5qduit4LjjN0
rN8Thg1XtLDqpwXjA7Jm0RY/QGCvXxzjI5YI/O8wfSDjXBvnenGboQTyWXi1Tk6TO3gESaLc/QHQ
sD8kgjRd7PZkhzfKKqunNJXsW3qt7Sfym+hPNpu4a//wqPZ0NLqcjWgz2FJoJl9rgqj+LhgHoFUG
5BYHtboe4rogHnrq1n6iFNKO7GHPWKGvREBnOaqK0pCXJQe3De1yujgMd9EGGDXzQcNz7YwtcLAP
1VqrB/ix/u2SEAVhJUsImDOOSBherl/cPjFM1vfsP2X61XVctjVFj/oG3rp24hTY4+2QGwp4AQ14
7pszj7+ndKB2Ja3lzyfWpR7raNly9UZWy5kSJ3gcpilChjEBADKk3bXqx12w6AP3CzKPc1jmN5Te
l0/ZoNDnCXueyWgT/JCN1d7KeWnUw9K46REdNH3RVs7vahqKu9QOimv9pZ1iNWFYL/ahsjjRcrzn
d7HygQ1bixE6nlfgHBy9gvZ7k7tJSRirH7/6hc9NK6G9lYdJH81xieRF0LBQzU6iV6ingVd9Auxb
nxNuY3ecY4L7oZ+7R/LP2OEdodAyxtrs4bByaAHHM16hidF1sK+8fdEYL9xljl8fQaHQ9l37fvOE
lsZCmGw3CM7U95LTwmNmvOkDKsIm3O58S0Qb0n3ny7rczOwY6g2RjdLBjDE0D27hObezop7pjPWu
mU9ukLPskp1oHqxelc+hgvu+QfHPOXC03X3aeT6/jUkdCoacs51k62fSldNzRzgdJX71p0sXDavZ
Qa4Gm+SHTFl7TRmPxKhejSc22s5bwPj9bjn5wured9EjvNb+HBqwjzw7qqR5mPVc7jwffAdz2uLd
TKAxo/eKupWL8pEziK4sg7uHNtjWW1LF4JvCoUAPE1V5X4yDTPbMCrZky6RMsG3YxqsrDDpbnnEU
VN0Hsw8oaqpWsqPfZeVPI4S0DnXkXiHnWtGJLWuZfhMj9RSbzmtkvbtquiTsAgm0d8ST88QNoMTM
JBqeHIsmjrH2zivQsRnpcGp2fNbiC54/zf3P58nnxNJ2Sc2SAjf7ZNKyeKOvPdPH1WcvgZRacWum
PSJBPYJJcs2by5079xYM+J7Hf8na7wKE0btAo275/vHOvbo69d48VwDuD53su3T4o46dN2uDOEEc
gmMjZMXr3z5nZHvN/E4QOQ/2eRR0gkYWhODNyAMxfY9kJ7+ny+qUJ0VOyeenwqi1Y5KnONvXjX27
UHHJ3ltOy0evvOIbvgT3s5WjsSBf29WP1TOrJDCsCWp4QSq/Z0gbEbd5xBkWqlMIHwbbNbcvq0ND
yor6vuiXtNnZeDRIB4VA9o4lIP9HFppYQpxU5s9j3Ql9VyYYI/gpFj6nU2/S433tZetNZo/zb4Jn
6w+3aa+N5iXpQpbDzvVap+T6w9G297zAUqsQ38lyHq/DWYiWyLZpz3abLorJUXZxwahGnjWppS3i
3Il6siRlci7AHgNeh4oboh8Rr4Dig8YcT7VzvVunI2uEuk9RALRHyTuAf9cvd+uasAkvU8u8ucPs
fcsUk/7WrcgXbzMer/1NnvTkQ5HU58e+tIbm8B/9TMOuInbCsqN0m9gavfGnHIzb07pb5E/loOTB
Dobisszp9OkUfctGVogvf20g/WeHcUjXGB4QO2CSoknjz8bVZrLHK0IBvDRJshwfAz/eKFxPf/0q
/8KLi1wpJDIpQUjP+wXdIa6FcEsPY7ki4Cusp5xa26i5Q+nV3t+wjf7sYP/diRt5Thhhw/d94chf
3hBmLU0omv3uyvYQtOJL2SSPf/1u/sVnFoUCWG3o8n6oifnzZ+a72pqH8vcSkUcdviiCWNHf+LH/
2SgthSeEi9nMJ//g/Cdp59UcN5J07V+ECHhzC7Rh00giJVHS3CBkRvDe49d/T3G+d6cbjWiEdmdl
g1pmZ1VWVlaacxbTCklY0CITVjol62FXSZobJUeZTto51DY6iO2r9mFbNnSFG90Bm8sQQxvnnct5
BSQTw4O0mIg8K/m9IQJHy74zx5+ZfR8xAHR78RaELWKDWDJVBRaG/DETI4sNKpgBrOVgArgM1sme
LKKs3Of1MXKe4ugpCPY9tWBzoz/7esdEZ7TOSIPB5K28bG9XA8qcDo1yjOy+qEV31+ftQev2tzV7
6yi/7DgXqDS2yXYpAqVG8IudNYGPllTQX0IcXe4GDziYY78bd5IruYoLSrxHoLmDs4KfFGw9QB09
kEI9Ft0lZ+JJO4oRe2tn7LqNIYLrE8HHUsgH0CBumfrSXEs77aLa5GMpzvuxe23txw29mfhZdNoj
gJVVVXB5gChd7CiQOaSrbQeekr3Qu9+BZ+epHkkhF/qK/+hteZHX7EaPvpndP1rTeOkFO4bKdrZX
bpwg5ZLNDTsT/fi6blumrNn/zBWd74ZCPdS3M4B67ekELo4S7GqIgRrP/NgclHf+nZQ9QBTBDnwO
3Y+/thZdvTrBC/Hi3J0ZQy/HPcQAiKcVCChF9dm2vPz01/vCY5Cb1GruRif/UN79pNHFhbvVfTe5
vwG/9uKN7VeEr7gwS841joqZFWagTDz95SdpyL9bY22art50XqXIHiDoAPR59USjgKrTQ15KrgY9
RfMKXCGMfvkJLPqn20Zy5WaYX2HYhztGNWHaXsKAKUXGwIAzk/zUjPcFSKKd3L5MMei4g6R8UKt4
Rz1qi4n0eg8QCsadqcgG3FBvbL9ne2CmDv27oUKRJWZCvfpSDgSSjT48N1LxOOUwFw/mu5w6I02D
gIYwH/ZhBGi90ZLHvJrvmiB4Aofs5fZKrO0Hn0ozuENYDCZTLvejbiZKnwyIgY34oyj1B5nw3Yh1
yLOKJ9vsQOGwYWzvPjtq+l4C1QI8uB+qrmyMx6xuCNRZIOByLav2YtLLUin5BiMd2FVG164BFIuT
ukPFiK2t3CWk8Ggp+3lb86soQNjAmcjFkVDriX6QHJE1hm+QJgNzZaBi29UDeEwbLv/K6y2ELZ2x
AdJVOiCsp9mKOI9quGVs8Wtd3SsI4WRZhgrArspmXm4lPbUTZApAWsiTAVYnQDcJjdqptuHLru1Y
0NsxAIn/FoSpixMcWFLbSq0GBbNhf4Ab9rdpG6TVsuYzWC3F6+1dutbJ0WViNQICUzeJoi51KjMN
PALD8l0poieVGDvQ+leseCNOu7Y/xDgajJ6aZjIPJnQ+O5sFSNt9OzuA4iuvbXzIaLgAqKSiw737
asFXcFupa9Mj/lQYzxLDYMyFLZQawO9onQoM6RypkMR1p97v98mYPSfM0cNftyFvZceIqXRMQpH5
fXm6osgmPwzTESPjP8CLepeO7QtYAq6eBxt8lleSuOmwCcGZyCJCpnu5jpKocuYxOLlhYz3zL4Fa
6WFtqGINDlEgOm6v49WlyiUPYKiISxnXZfjxUppcA75MeydHGLQP/aNi/B6YLcplqsfWPuu/Al23
vy3xyhyFRB2+SEVw9xrLIwaWQwZCNRLBrvGMqN53xt/+JtX4ihReJQb2zlFmCnKhFxnKSaUbnnaF
8d1YfjNqn3TOxhW4slPIYPTV0Ql+aUS+XDsKoaWtBxaxvPRok//R63sLcKHu9faCKVfhGFGuTtBD
Jc6BGdNYPLYgY5tsJYXdgMYx8HJlGqcqqxpP6ajFD1Nn/PY10BqqgDQl8OR3ycQgX031b6/G/rhh
nVfnDmQaxSTNDoAWx8EUXvrslA9NlTqjpRhAZejAZdNUfrQzXfukAed3mltQJQK9yzcCUs4X3/Yi
5EEsY+aqZdCIjZ0ulrqi8a/XKgYhd7vdw273tHt44k8H8eNwcA+nk+vy29PhcOBP7sk9tu7peHRf
jvzyf/+ZTFf8cF/cI18+8fsL/45/uxdf5xdP/PD4byd+8Tx35z0/7+748XCHrJ34hZ8eP8Q/Ef9U
/GX36+H1+fXh1wNoz/zt4YEfvx7E/4XP+bBxWq8tTtNl5ucNGJp55i9n3vWOjCglQ7pXWlDd659w
Thz85BGCxNsmd73Lmq6ZnB3GYGnTXY4pBxMI0HVLk2yB1fVlz+yd8ZDRvVRGXun8vi1sTSkOKSjY
uqUjd7G3mdYPkeJEwEil5QfGo09MFdNTOzz2qnR3W9S1GWnAoZqqjGIm8+pC7zPrTZhG6+cgt9ws
TXaF/9pUgFA1FJvUBuyGn1TXb8u79kKawdUNOoFJPZaDcykvVBKt1GIA4ICRrB9kP0t3lN+L+1EC
gfC2qGtHjii4D2RHzGETlV2KikCc0Y0mYQCvt5OTQg4dXhqAhcbJBN6Sop55H1hT/0CLyatFh8lG
FkCc+8sDqhlYinCHlqpfWczYTwndPh1ENz1YmxJzoH9IDMutSIh9LmKxmKVidxa4jmxepAhQL9DX
janoTjUtlF410cSgKfmvROorb8jT91onV38aBIhPADe6yHcQBbw9Ec/MJ4MVJNR7PoFCqcXLgN0p
wN7U8+kr7B1/ftSZPjUEQi5XmLqcAqcFfyIdTribtuFOke5l5ymDOCdv/kc54vI506mGGrYYFeRQ
Od4NypNPewjwNF6VbtyWaxbiKAI4mBeDyB1eCgKzMQk6hZaGqlCeqzL4GVvShi4rx40ZVu57hWcx
5MHi62e6DGFC1yjUQvBOARPVaL1nqKD5AxK7Ye2KCNAX5n4haWGLIzPjdggemNvpDLNFH2YML/y7
lQCuMzJPqsnzdd8berqBcbt9zpUVH4ZogwuA5C5/WCgJFt/U0p/Gw1v5FAWAZ97r8l3VfBjUowDS
16PHor+Xx2PJzGf9EtaPdM10zsFI3Ln4vvFZ1hf838+yWAadWqAfCePhs0zFMWjfFfJfPlAgmvHI
RK9pHKPxY+o/ANNFo8HeTCCy24gNVsyK0MhUadckZaUtr0SlN7UCjiXLLWsA/bSu5MKiGem2okKP
5XYDpK0IYBvSLstkR0fLNZAD1EAYK/utFsaBbnjIHud9ZYZ/LkrA40ANTkrV5H19acNVMFR6mWim
K1n1lz6ansvGeKBx8icQ692GrOvtI0Q2Ca103SB1u6wVwJJaVUDnYMWadKwqW8DcMcbvfPvT1UMM
L0JVJo+v0J95qRIsrHM5GYix2v4xHIEB1OnvL6Y9z/CNDNHbR77cKeFaBBwirR4WE9iXshwdZK6y
D21uvEn+PkTt8Mows7SLgaO912uHrsqSStoJXhxp+AKPURUftJja5J6Kk/1F19oxppA+c4OBwDvA
WBRM0YlBaPM1BQnBevLrcvg7lWlVf2TUh9kTyyyabFcIXkK3nSnSHcCJTX9DFQcMhAlA9KvKIPIH
uU6de8xobAnSh/4T9EmMjI0aqK6gJeTpEYi6ka6vMKo/W+YcfILAOGbGqGxPcJh2f8MA3Z4YEhrj
Dad5fYAI5jVHgLjAwkBUf7liqlH3jREnoJQX3zT9ITb/i+/PY5bsGNtJbLII70qHgdSgYOptmosf
LV0P82C9/rGBAd/zr4jFpsNI0zP8ggiZaSyq1W48WJ7V7VqmKm5LeosQF/alyiKbwttVEw/1y9UC
8zSHCxGEb/jC3L/+yYdr7+l7dqc9EdexPwAvscu8v4cDc4Pa3v/IbPpxeBjczn0td7L7+5ftAfW5
m+63br+VjaROQepPE1efpi4uhplJi9hqgGylOk2XAZA/2pb6135QlEL+FbHw9+3cDwOThzajwsC8
ZskYeHEhD5AMTs6+KeTx0+3lfitWLZabhJJCZItxWlTOLpebnr456UBcdemphMWzvC8TQQs7AJNC
pxPoUvRbfWqoSOvx6Nkh00tF/lAw1WUxF6Oo8fPtz3P9LjIpQgI0YDHU5Vhv0D1nAQYcr3EaWZLP
6Jj+ousBA801eAXNXQyBgT0rG8+H66v+rY4HyBkvMYLqxXIbZTppVURDZFb9iOgXie1fVdR4c/Uu
jk+WuhGgXSsnMlw21TTV4up5q/OdKcd7U6NNsCVXbc93muY/067iKl3/pBN4arP/x8G0DpgTe0sF
j1yevTi0cCLRgtY4Nnku4Ii7vaENB2sGwybfEHR9LrAehqkoF5I+4GK4tKEgKU0o8WSJxo/If4wb
6/cA/eLGxXN9lYryEE9l0kCiQLF4WVJ/9IuARlBX779HhcyMiXWQtGLjPFxvEVJMhnHIodlcpQtf
mpQABoxRCDBpo/xsy/zoM2g/SpbjMrCaM6NrH28b/JpaGlc3OS68HuHP5drNXT71ksI4uVV8ykvG
6CPLAwp7Y4fe3sGXx5xcpy4SSqTRSEYutihVxzorpDT0Hr5mbuIG5GaOP794e+95I32lXBsDnCeW
TiaJUQENWZcKhUR3Pj0toace6x35ouPxsdmlLqmc2wv3tjILlS4ELcx70NSR2UcAnRhVeKsf19SQ
Y8/ca/xNQ0nxM+N/D1+/7p6c/dP7g3saheLHDz9191F3q52xL/fG/qf7gZlal14L98tx/9G7e/71
6yHZuNiuPfvluix2gBnIJKhh2/UkqwegvsujIwRmgOEEyYtlDMpG1H5lVw7vZ7pTeL/oXN32YhvG
gVGi2Cwir47Vam8aYFHhRqM9pKzOhmaqyHxc7ASycJ5Is00cgLZQLYxtg54YBUK64DArXM857frz
K5wYd03y2qUjjfWPDBM+hGlPi7+X0Tg5Hs2MqbVEPkndu9r/27JOxrDh3dUrWxQfzNaB6AMAij8v
FmGugdatdPj15pxhaDJDMb7PyRtaxmllzJ6SqYhMjyZmBioiyezau6JQjQ9hqkp7Oao7/y6L4F28
rzHEycVjazv6XtXngSZbiI/7qZQPijRKDzaweTCoQscpecBNELRWWaV97ayIdlAKlXG3u239K9tr
vJELkbgQuyuSVWdXieqHDglous6G5tGowY6bE4Y2N47YyvKZik7MqvAMBp5z4ZuqpCplLR8SIr3u
zqAdH69598d6mKR5NMI9mcmJZezazUGnpTV6zH7/GkIY0lD6kVNrwyuJ5biwUFscPhtBJuB0V2nJ
1Jes1q7wFSHUZpr/lfGPfdIQVkGzpnEgTCNVXDM0/nyX3nK8MDORtDOX0Uw1tjmcqlAnkk3eQQU4
w7Jk2dOGlCvPQi+JyCT/n5TF+2ICU3PuY6T0E3PIdCeAu91O9NBY8sZJX7E6Cj1cvryfKZMsrQ48
Q2Wyyyil6T45STTw6owT+220cSdeRWVCIUck5uhLA8NzcWy1WvX1tg1Tz9drJiWYASV/dw/0HPOk
LGRZtbuu+33bEK8v/ksLWcTB9OkDz0arLrD64z2jC4exbe81p3guGfTVc/1P3TOZR8B1FQzfJnWt
LsSVnZoDdhFGHgNn900lM505DQ+lKm3UjK92TNS+qefANWbRs6gtjjDsjU2lCJuIIVswmAXv5Mck
/Xp77a72ayFkYYDACExTSqIGKhCchRIwFdeknj4QSJP2SP3f4Vh/vC1yJT/o0IRJvEmooStXWak+
KgeGVMYI04iew0E96IzYj7X8UxEc44m4Z+QvTHBRtat2kZ5suMYrc+EUqDKIzTpvFFpTFv636xw4
g0M98ga5h+BjsH46uWV8rzTooxVaUHZplU+fb+t8tcxvx4LqHB2AmMwyYd36tT9B4wD3X8RTuH/M
hlOpPNcFHi37ANrPbWkrXkXDPDnpMn0UV90uqa/2oyTXsVeSKX8kdzXv4HIsPXnu5TslCsy7/0Ie
1Q2MlQLL1WWT1HOvNKA7ek6Y3qvttyBSwao6yPrGI+zqROBP2DUCFZwL6XKxs2c3J/RPYM5FDXpN
1TsM5ScwdsdAsj/9uTqikEtgrxKCWQsDIaKYQ6K62EvjvxTjV98fTO1XGW6cvLVNgthTIcoho2kv
O0+iCOiaLmJ+L5BP7fxrBuIpGD9E/a/byqytmU76iu4Tnl/4kss1i9OWC9R3Ik+hIeToQFV1yio9
ioDSjIuNd54qXNLFXc0GiVwWjpGn61U0GVMaLawoiT01HORXILGc3oUHTXkeJ5kpk4khF9CQJVX+
0eSDdciZcvicMhTPeYhl6wOoMGXmwRsH0x9dJjJTD3Lj/2r8evw0h0H607Ia4w4QKOZwwt7ov7SB
Lwgg/wP1/uGfD3vOFru2XiSYZTyErFCcXJQKq46Ib5D9yOv0aeeHTOM5xR3ggX9+8WvnYhbOPVf9
hHIaYujVB5voLmhlz0igxvZfb+uzZmb06NJLQscXXUGLM+PoFcihOvFll0EFDU6Orn9R7KR6IWmh
/ZzNkBD7tsRr/077sSgzKQQBb1fYpcnVoJYmU54kHnDqMThDSgg45EnO2dmDpYLY2YFoW+/DfGNN
V7YOuToJctweMMiLNZ2rMPcluNQ8IE08LTF2RSMBTK3sb+u3ZuU02ytkEsnQwE64OFJmMzpGVkOt
AwcUOGchyfBnBxohsDeBYqGW1Eb7yr/XgmNfvALDMkJtAS5y/70sH3QxLrUfO1jsN7TXr88e2SKa
gMWjkSazReQFEEllRAwHg15xZNQdqJJma2NXHosXIsRHOPO/3VjhlBtElD9pTwKcGoyw/n76OvwY
v21VRFduaUNEkRSVqF/xOrmU5czVCPcksmwc48Q8bvO+VXWwiXYQgt/e0DW7IQCXFbyXcFwLfx9Y
phkAOcNDJoA4zp93QWKcALHeWL51MSJHKp73xvL2mgO90ewRMUEBwxlNBga0yLb2/rYyK+vGKeep
RPGKm2UZgMM8pOFGx9gjOQyigdxLT7jOH2PetMxJyzkEh0O1ERGv+Jh/6iPkoklFvzmEM7uQoOaq
SJ4yszWAc14NXkZCcbKzO3/INoLiLVELs7BnCkFVQro3KV5LQCMY1WNA8Wuob5ymlc26UGlxmuCb
aA0tRw6zb7ugafZWG9118x9THlDuh1WBlBsZAYLRhXeWI7nWa8UXK2fvOqV+54NhBYjx4bZRrPgG
3cEXm4wj8TCzFmK0vobyrxNoHvGXwax5TXy8LWBluURzjc0rhQIjjSiXp7X0yyQ0i45h0XD4HbXZ
Aco6l1G/jZO6Ytyi2Y+pE2ILigwLDy8Djh9KZkBWIy0eBb1s1IBanP+it8eNomnjwK5IA/VJPMHE
i48C+qVS1IsMs9CS1NNs80Em3ZX11s7s0I/udavf2KOVJRRsKjxKbFLy8MpcSqt8m7E7g2nXYLbv
ZYhGFdvYq81GiLZyfqibKyR3qdPwqFzo1BkA/TgS0DNyYR7FeznOSncA1Adw5Y3NWlXoTJT4KGde
IdJBS3BMRGm18ykFXCR1S2OedrU51X/dNr8V+0YrdNKwCXZsoVXUFxFKIwqs2JM9We8BJ9x4U22J
WGgzGWEflD4i6nJ0Xuagjnn2B8HLbUXWt+dfRRYHNZwYJ5kdpNiD5M64bp2yz4smbV3lq6aN1yG9
TGqLtr/LvRlqS55zZgfBJdQ/iqat3vHvZjUEsjt50iR768299v4VXu7/y7MWUfVkA4gW+AXv35Lx
96YOC6/oA1Bi1eqb70MjEAXHsEgOt1dzVargYCJ1yGt4GRINaWA0QVSl3lyk9xTTyvRvlRklpjAz
DRJse0Pc9bAfr3zKQP+RJ2zozOJVqJobqUIe2OjeBFSiBCynosteMH0cjPcZCUwD6Ll4f1vN6x7o
hdyF+esKGF7wDKXUB+cj2Fl69Txp4HkeW7Sl9ahoJjgwAS9qTpAv3Ba+aklnOi/OhekLuhNI54HP
crAc8GBhUf4wpQEMRvAnGtlGfCN0WTwxL9Z4cUL0EZznEMZYCtiPgQIadgPwLpATt7VaPYdnWgnL
OttJSEqCrhaWMzngyxvtX0PTMU4ZxDT5brERXRf4xPaRDWNSk/CaHuZLYWkLGV6jk3ZrDTDHww5g
xsr6mYtSS+R/iu+KztUBrAQGSZNPMkiH8XffNEE3/doXG/5ndXVtRxcVdXpyl/d4r9KD2JUtb5ao
+TuzQdLpwAKBK3jjblhd3zM5C6vRAFMlD4fKkgoO7ax6UgtY1fwXeMAbl/iq32ZghJQtaXyaBS4X
N6iITAFcxD6lyXG1AmhJ+CA2hKwtm8hN0ZJKLf0qo0kubszg0UhJ31NpCcpHI/Ufu9Z+/XOrJH/o
kBOmJwCe10tdrLKXQnoOBEKymX8y5Sk91aD9Poaqo70aWfLltri1h7zp8PiiLY0ICCqrS3khBNxl
HcHanIKt37cnklVF/80kuT/dd1LqVtZTOuwa/3Bbrvi2yyPOc0zEXuwZg+eXYgt4kfoukLmcpOgR
oD39mDST7MqF0Xyw2/swfR27AojsrY5N8X3P5YqRDYSC2cFNRUC+cN/w9Na6AtqHN7GLpPUBB3Gr
ZKf3H4c43d3WcWkxS1ni62cOhuqjOvVA9Xkq9Ohm8TkzE5DJ7m4LueoQWkpZHLO4GfRGpkTqJa/O
o/487kCFOGlPw7f2ARqj+/4FcoaNB9py85YiF5vny0pkObADevAByjX8sc3TNDxVMPHW5i5Xjo72
h9byj0BLFJzIcV09oZTOBGgJIghv/jq8q7zkMfkw32tetHUY1DXrEN3ZBllUx1y2FpfxlAy6jhwr
eoyye3+Edh1YG+WLOdx18gEKGF0h6xS4nKeN22jVWKhD2sQKNNAsU8VgWyfA3yM6bO5zMLKBV4KD
67hhLKvmfyZlYSyiDGmEQkqz7/bzR8OdD9F9+QWq2oDx6YfpVH2MP0uDq79stXJt6bewmZ4hAcmU
OQyODb7hsYYrWm037HJ5D7yZyZl2ixsdxMPZgAUh8Uaoi3M6z8etuv6WhIW3DIYSFDYJCWwjyLKF
12/Ndb45+CsPRRyrUNYB3GCZecx8R51z0TogeyD2vkAmTyPlfGe+HgrP8fon82t0CO8hKzk0j58n
t7nbuOeuQpV/VvHfD7CwkdGI7MIM+ADj7gl8h5/RQ336O3k0T/E7zQVcOnfvi/1tu1x1KGc6L4yj
IGIygehMvNyOP8F0AdA97Hhw2xemZ2kgJLbp9JIGzXe5T063RW+quzAaTQXcx6yQbT6FvWsFO+d9
fDCP0XP+xXiy6Ac6ikTrPqJldUPymrehtYyRYVUVTW0LY6oS2NhssdORETxnjOlXzifmC/dRXD72
DeAKo/xcjz/mlixYDIxuuuFyxEYuLY3KIXEGQBp0GyxCDQCZB7VW0DyLlSQ+yNYE304vGb+ctEwe
oflWPt/WeM0HYFfkD8le4szF188uRMrPShv2KAxYjpIAlZq/n4OtCfY1F3cuZGG+yB6hCUNIqP2M
rEMKFaRRMpH/qdmaS11dvzN1FlY7jtUU9CAAe+XYet2Q468h48waT2u//W8Lt7DRAnjstM6Q1Drf
g+DOSj5a1sYRvAoExbEnV0RPpQyAAu1El5sD2pXRwJuQgB+3mx/1Paypj9Lfxv3wqXsIj7f1Ed/r
yvLIw9M8wrv9qjyvMnbRRAM9Ubn/3YoOiVV6UQlnpuwOzndNOlTBj9sC1y3vPwKXcE0AxpTx3CBQ
LSDbGmV3NNtDFpUbJ+rqlf7PIv4rZ5HgS8ZIBcBVyLmve+9TE+/UXzUQbkeBDgyf124r67tug/8K
FD7m7EiVhaHUai5sMDmYYG3ruxx89K1M+dq1JzAG/v9+LaePjVwFzoy0EWm+r1l87MuNjOXW9xdf
P9PCikwGSTI58fzRA5TPHeKt8GrV4kRYR8mSdpSrEfK4gUPLVgh8LHD+Ji8eX2tZdx3dDaRTNH2R
mcu4bXKrfgjCKlr3KTiR+b/UCSoxy9cLJDrKY+T3HoS9eQBHAli2TXS4LWt1/c5kLaxAtVPJMCAX
hMRiANvzOdNebwu4aht+M+wzCYu7IrenXK9HJFTmDjzqsv5YBC813IrVEUA3yCJqQKqDA9A3rmJ6
+WaDtNDgymOAS8KADt1YV5E5RSZTAcqeLspQIROUWf30WWfgw3GhFIA+tqVztNfG6iW1zOw95YME
Zk1ZC8lQzXpNgi7YOnlra877XNDDU4S7QkoxnTk3K0f4yxE81fGxL37dXvM1nwW2AneZmBqlUeHS
gBJQfUdZQ2WLjJ9BlbSU5AO4qRvx3poYCnoCvpJ2iCu4NEulVgh/Aivbf4zVfTPct87+zzU5FyGc
2Nnx1jJArqNUJ6SNrXfAALp+Hr/L62zjxK2e8TNNFvcxl2RvRzNimj5tHwwLlkBfgs9ohAiQCa97
20lDsKiDB70qtgYkV8PIcx0XV/RQl7CAWyzjS0ob5Ht173+D3CK/kx+052zHdN0Ll8Dd1kt81cmc
qby4tIe2i4y+FCrTMy2rhzr5WMDSRDPG1uj3mrmf6ffWZH62h3HcgIBbIylsAfpk6LdVN5zYhiEu
HaYlGEPqAgkpUNxqeWAmwtWzjaTklhoLT+mMSmmGDtvUK6+WjYyPt019dUNATiLIpf5vLEPcPGZW
0ahiYvo0cGXDy2iuT58k/0M83t2W9NYdv3SJPDPJF+CXZXzE5alKUhhywczFL4B472sPff87hVYq
fgfkr9cW+0G7s7Jvk/9UGh+ULXN46ym6ki5uUwEIatHmdCkd/sJwjgo6HYZn56Afi5f5rkhc/dTu
H6edZbil+1h7XeNJG30IawvMkwUYPKrcPCIWh9yHTSOWKEV7fdx8r0PpYI5/hSU4gMYn6FQ3HNea
R2FSxiYcpmwLXNWlkkVBnsaeya2pFHjG+SGLf4wao49AAOYP0Go17d+3N3VVIICGMlP8dJEsc/NS
SahV+i3JPLt4mJpvjV269vgutAc68INPc0ajAq13t4WuHTyCH0AdaLykc3yxlRZ5J3Cve4TqTJAm
J7V/mEBx/S+EAANii3efAJS8XErHHmm1r8kZ1npzaPz5VIXysQnMjR1bfcZQaBF4ROAlMs10Kace
VKhILfGojdKnqX4/Q18Z1s07yof7rNUPYRV+oK0MpL7Gc9Lvt5UUF9nVoTi7shcXnQyqfmGJOAzs
AkFR7XbZoYs/6uHuf5OzOARKoQwARPPMAFfdjZiaTrLvldJ6YCDeFrRqj2cKLW41QL/MrpyJQQpV
hpHqO8BzkJ+1+vvO2uVFdNfY97cFrtqiIx7VtmgAWRatBWC+XFeigSq5n+avsnmnbDUSrImgc5H2
CFGLA+Lz0kIkLSZTDT+I58QQHI/7PONO+9NWAhEvnwtZOGeIvGM9zBGSmfYH2eyenfzl9kqt3WTn
EhYHStPyrJgyTm1lwPo6vjfSja1Yfcw6BIQCRYCuryX6ayJPUTCI4Z/G/iIX7xxYdtSPUvc5Dp+V
3AufpCey4PCx3tZr7QydSV2+1EJi1NQQ+ZshmT3ffm1roC3gP5KOt+UI012e1XM5CzMIankYGWVn
IKIy82OkTs89pA6z88Gcf2aMFrhW8uO2xFXD+3c9jaVN5KBiw9yOnzVkzxQ8aN1LUm04wK3lW5gF
QE5wvvqo1TvHOQnd2aSE52rhxot9S4ywzrNwsLCaQRstxJS8ONNxcjPzBywipbwxGXbVb/F2kM4W
TSzqmSB9UlJLBeXUM8jpB9N3xrCV6skvX+qxcxlt9oBcIALaGs5eOV2Um8CsohrkkB9dLKMTB3Gj
imsk7eX7Nrfe9d2n29awdrxERYvBYl6QuLuFE/eNAj4dX4iw4FgXaYES5KGwc+FpcKcBekT53tLy
3WB8HQNg4IONAHJlCy1mxYCVe+unXra+UX9VoHHhEpHzyB2KY6x/DeW/jK1psRWrvxAjPsbZBlLh
CPTEQkzbdnd+O75v9ep3m2/hOK4c5wsxi9Vsu7nqoxYxsCg96fDnWpGbPI+W8yQmcJzNofqVm5Hh
ffwAANF0di53L1YkuYobrvrYrF4hHd2H3e/QD47SANe57o7FDyca/txlXchc3MaSLg1G1arCZe3q
+WOdPLuuVkZu3P5hAw6HDnAl3hQM4tBrt6zOl1AeBrAU4oPpLOrs8NDP2X01Bxux/KppnIlZ6KON
dWANMmLG9lhBGt8c0nDDyMW2L7y8gAsEypvUH4oszjHDQ2WewGPt9QMAL7Cd1mSt3J6Qqd0qrq5q
Q9cGuCiM1lPiuDR0ekc4UkLUGA67zrzTxs5Lt/IM60IARiN+YY+WXb5NpuVWb9hka2iKTtXPk6a6
RrBx86+dJWAWAHfhESLmcS81CYJRlYJOSjw9Vo5+SGUj1pNdxbCM0ztem44kTqNiY6fWNBNgtkxK
EfqRV7sUGg8mD8oS6sCwtWXPqbNqx2jRcIi0eUO9Ncd3LmnhkUAYNmczQb3Q0b2y0x/z3jkFebjj
pjnddvJrSqk0m4j2GnBJlw/IPpX81ElIApcjFL9yfKxjcz/VzsZtvGblKkD9FPFs0Wa22DAarZwU
nmNCWoh9o+kIDWNoP5hg8sSH2wqtrd25pMW9D/Pl7E8jCuXSYR6hLbR+9M6+3+o1X7t+z8UsjEFh
fCxAXcQY83trcI4FPfP/jSagYIijBKTN4sJIs9SiJEomKMt/TyNJzy9Wtx+M/8YAALn+PykLFxcl
ilaFIrvalR+AapzCPRTFtxW5AuYX3lpjHMsGPlQAPCwWqxz7DDodA01cPM6v8jF6me4/SV76MN4Z
h/ohOln31HPfA2v8LjhID8/yjnjty+1PsWbp5x9icaiiDBbGQXyIdno3Gq9SF3nyVkfzlozFltXj
ADNXggxbP+jB14HO13ALB2TN91GQdyxw7izRqX/phsZUTUaQCkjgxfOPMgsfey17SLT4kKai9Rzk
J4VG+ttrtxZLAD5NdzupH2A1FzKNoo6HNkCvqIe4T34Xc21UWUEPdeCZ5b5TKYhtWL9YquW9eC5y
sV19qaZBKeMxYFV8R0ecpw7Zz75U9pljH3or23DuWxoudk6vrVjzTVZ1Kkr4IvTxu19KzSntm69F
L3+THSiU/Mh5l4GAtbG46xv67+IuTqAkdwkjpyzuTGfAUS5JOzFixwC6JX0fC/+bDC1UaGwl5tf8
JBlDAecjUEyXpD3BnKlTKQmPPDzweNGgaZgBe/F/37actXQXrYyAfZoI46G+MB19rIrRLNAOOqcn
OTG9KYWPRXWOlQRJbvKttbMThLx7I5juAqP7eVv8qhWJ0hT5TzAulsjFZt/3NRNJPCGKn22SYTjR
QQ16LtbvmfSn/dpvbu5M2OLqYVgogsrYIjWk+i+l+ZrMcFo3wcGQtqqNq9Z6JmmxqEZRgc1To9YU
6h7X7oOVW0Sn1l03FvB9wRIdtq49b/b4rxrNmdzFocz5km0PyA3j8k5Nay82IGKsmERy0qdxmrww
UT4Efe6psXznd+3HrDTfWxHY51KbHqukc5V+C2dgdYuZrABjlHl5Bhsv/WEywek2dOL4kHdOwwPs
sqa+8ykCTRvpkdWDeiZpof1g1U6hhGivj3/pkNWmdyk1FHomfAgrzX7DdMXnvnKAZ9IWHqmYAJfV
hF6RpkN28dUnW6vQ+3/7gGxJWTifcEgMyUiFJTHHNkAHWLvEhBtCVs31TBXx9bMXttYaXahMYou6
9qvmtI8hlLi9/+rX4R50pX0Ufs/zrUHstY4AgMr+YxjLIfq4D+MKVFOeO0Z60KLopJiqp/T5vrfa
O2J4iiPxbq78l77XoPQs93bwXZaCD2l4+p/WeAnR1laS6Y8ZH8SX1Z0eqp7dRMdSajduzLWQlHF+
AeTAFPHVXKKVNqXhJLy8Ass4DLEJ5GF6/G80+VeEermRfV1HYyDh4Zo+gN84fDT18NWf5w0xq27m
TBPtUkyhtYXdTmiiT8GpbsonpX9RcpvmG3PDMtdqlLSx6gL4VgAUy4s3se60jaSFDlFh0LkjtKnG
S9owmvpq6V/H+dD57xkgyvXe7bo9Qz63l3NT+mI9Q+LlRq9RVCXDVejPZngf2t5QPqj1Pu1+mHwS
5nBSr1fp3dui+Vh1Z2eqL1a5sYaqq8VLvYhqnn3AIxxhjYYy9jNonrq0YZ1redKLlV7cjkEQlmHG
W9ML53dGvy9pxjf64wyurx8xXPiSqrsx3iimrxqSaFIWBwK81cXdIDnQETkFMks/PMH8CIk9NAKQ
kHaoeHsvV68hAFSAYtDFmPPCkPrJyCZf5c3OjCa9gspe6vRjygtj1r9ybW24lDXFxIiIA9cEWOPL
IuJUQCUg6Ywy8kaASitJf7WV03tqYAqKe+Pzbd1WM8Hg35kWKNGGCrDF5YEMCsduZANxdCTqxyYp
H9umKnZGG4ynPp7MY2dqP9uoatzR7oqdNtqQQvvzx8wsjQ3fsHZh4dTpKgBORkD8Xn4UNWu1kSgr
9WLQmvWu8nQxALT5yloxVzGezNNb9A6AcLu4s9qY8Ulb60llRi92/r3snws4Safeo3sszPcNaHaU
LW6v8/WuIpMEHT3XmkXjxNJcbTWMCh+ZcQZS6MfIrl0oTIvB/x/liM9xdh9bKqTdssDlmyyv7f4f
ade15DaSbL8IEfDmteBINtndbC+9ICS1Gt57fP09xdmdJYsIVkhXI2k1odhJlMvKyjx5zvNcoL/3
oVHf/3+joSfmzEqVjJoemRiNlg0kgvpeLj2rIuraL7ftXO8IOmvYnkBOQ5WI3Zx1HJWd2NHRZM/j
cCzEh1rlbDr6qZex2KUJxndFWrVYFjUxGT9DYys1TlgCjPC18GoR13c42r5E2QDKAR34YBe4nLOu
RfflTAHoU3WEWtCTaPaczPmqBRPvIWT7cJBZWIwiJVEQgxvH7hu7S0Cn/scuFyNAftQAHa1K20kv
R9BH1dxOpxKA8doqnhKUJA0eirj7iz18bocJXOWpAGJwRAJOz50wy0hovIYZSlI8uq+1+UIBDCUo
ZK8gtMn49b5D4FbpyI811oNc/s5GmXMxnrJfzOYC0NNCzzY4wRFbMR5NF4xKnAaE4NUefR3b7zI4
Hp3aDb63/uxCpoW8HeSd4mkuuuYW8p4DsT3sQgcPPIInLLCmPwIXVFSH2eeFeysYKjxasYjggUbS
54qooUGPVzEXiFx7DWod04vYByQycgIoPmnKg2V9qXpy7JTeS5OjOLQbVIBeellxRKmx9bCE+6p5
L5aVswiebfC7gV5IhK9kpqvps6AFPzaiaT27C5b+roklX6k1b8axnBdeeXfNHNivTzqeuHfYEKIs
szQdDeyzpl2qb7MRpCD7XsDWaZdZ1mYkmSUVtMF9rW0KAbppRFXBZLBMxrgL63BwodOemSTV57Ig
EKkAZBAype1rgPzWo1YOKo8ydO17UUgC1wCk29BAytwhwTIESLRjemY8dUiQio6wgJAyLveT0H2C
M5Kzfa+9L+qLAD2jGAOiOuisXZ73pbL0VESgBZr51hnlY2/4FQiDb7v4U4Lx8owgR4UeJDxtAKpD
O/ClFb2fwihXFjRQDw7oNA+RI28Vp7ibvcwxncWG8B5kbklZ2GPpFL7zY2ebLqcqcyVvC/agi49g
boEYGonAlaITeQZpiT150k/rLnDaQ7wtt9bBJPVn+nsvk/Shcsyn2xNw7YUuTTOrKi1mRBkBEe9B
TR2ga6KMm9sWTlN4a4qZoECpGxM6pBgdGu9TqNR8/w5v9O2XtjMfoMtK9GO3j7/nx/Klu19+IswM
wVfsBj9uf8X17r0cJ/37s5jBWMKIQspBcJLbdfKYgB5Z2eT5vpx5bmQlPXBpirlAwkwsIFoDUxBw
+laj8RmcHD/z1/3wJnyZG/WpS13jj9s/YRIU/sBSgHlLYuO7tJiK2ZzRUx6B5BolMbuKft2evxN/
19UqnplgVxGMjoWwwESZOdJDTeLc7yCIbTy8JAb5JZLoS395b4hg2Y2b+7UzAr4Zkd6Lf+r3/V3C
y/xcR7TwDFCvxOsarhoiApfrmY6JUSkg3bFVaSePu0J1Z/Or1HjA+lM0fjlsyioMIACaZxA9n47u
2b7RsryfY9ECSQCm16vwiNmgZgpRTqPQ9BB12sg8xGIe3YNAHQ+Upszr+3HMsud4UeJdlss5+Ooa
CfdpDfJFV9aD7FkWzHovJxOwQzLS2JsJ8kL1vqwqy5fKumpJO44tVLXLRIhdHcxPsg2sg/acWULS
AOUhoyG1bWtMdiYJvOwWdatXA6YPQJDtoaLKOkQ0moRB02DAoBgU3XksAlttW2E7dtRg3c2uLIN7
RZv70W+G+s97MjDTVEcOLH+giGfxF7kxjnFahbkdo1XO64w0/DBnBaxhAZiPb2/p6wsGpujbExGl
YeIGuNxCk5VIUFuNcjvrh5kYUhFvo0o3STNMf45dAPIFiEv68EOFje13TSoFcvIZcG/RXLV3palX
RznpzJ9mBVEHTvwqy9crCCo0BOGYRpBFsUx8U9z1Y1vVuLHs4sV6KDeTo0lOn5GYtKB12ndu4KX7
0DchMpC58Envhc8Dga7M7cU3MD5QSvuOMvGhMynZa9pbZHxLi7+Y1AsbTIAwp2LYlyZsLMVD0D80
kZfEz7e3yPXtSFnl/p1KhSF2aqal7YQFJtRl9iQp28wRT4RvzQQ0XsDsiV94lzEXsDGqRa0GMCEk
hhfrxuNYpJxRrGQDEdqc2WB899A1WdGBndau3Sxyk8f81dyLWzl0pZ3loyG5gjATZxfyhsXct21s
RGgRgclsaYiVx2T4fntpVp4Ql4NitliI/HwpUAvN3niGqAdaZmztCXQjJPdA2+IMtvlg7Apb5CBO
rlT4QPx+MZvMvhMyaCdMUVPY5jF7HBwJseM37U5+jG1za7gZzFtv0ttwCGxeCE6HxPhmHdzQAOyD
7gt4IWav6NrQIRcGy5DPgB7kS/JRGiBPn6A1Bl6qn7cneOUioHqpQELBESMGZ4zRXumsb7rCLqWH
eaBA69ARQ3vSHTPw50D3xca+bXHNaWBq0WwLnhOQLTIOuU+iEgzOKPIViALFaZcnP9BGc9vGddwA
C2c26L49u88bpREgrwgbAuBCX0P7LoZOEvEOHPULzELhbYssAgWZInHLjKTVOqrrPBV28Cruqmed
bgvZA4QCIT7nHbmyTBemmAGBYD6YoFEH7RLIyCP1nUfPeoN6KZgb9LtGs+uFA11cmUEcLfQPoLQP
OSy2sJFpg6W3Q5/bVfVQKyNJ1YQMAF5VvMT+qiHKF0k1yhVZZM5ZKOu1UaRDbqtBReZYItYS30fG
6LZq/XR7V6x4K4gP/WvqlLM92xVBpZbi0sHUrNdkaouHua++3TaxsrmxIwBXQiMQiOTZ52ytgtYj
qGBiHEInD5THVIEeTTr7t82s+XrgtkGPjwolmr1VxvH2sSWMYTbn9jJ6/fIUZ3dC8hbKW011qFC5
UN8tkz0m91X2WGcvt42fGkiYfQ+CVKwVLeXTzObl6dI7zUijQM1tKNHMUMmb9ubWTf3UhxLrTGbP
Ogp40oI4ryevgv/nyHW08qpojMMJP0nHXVoXBQgYxSlEWCUA5vMeR4LXbb62iOiIQy0GHNRoHGN8
otZrZQDMCaLT6k0rd4t85IaKK89HOgr4eaQ/RB19GpejUCHdrOfQAEJ3y106OsDuegOZjvFhOXYg
JRO8H/Km3nAWbu2sofcORP3o+EOykDG6VFrZaTUGlpOW9LuP1u0SksVQLsRS5eRhcGTfuq82yn2w
aWbX3OY2urM1gsYEj/cxaxcsVd3592NogHt2GtMlb6qsxccAAyJZULUmgR06IB5/TDy8LMUP4ym2
QzyQYvv+kzMR9L99tYPPbDOeG4KDsZQWsD18pF/zzpFCtybqY//tl/m5+NOmtbvNuAe+NDkagGYS
ya6c259weqzf+gTqrM6G39dqUjV0LUrXelY+wNJmKwfNx6azJ1c4HOVjxUmtr9SkLKQiAegHXSq0
udhz2+OyH8MGZTip8+fInt32gBTYA4ih08eJY2zlDNEHOyUQQH/Jlf7XHKZlszRQQhgh/JWDB3bZ
xHLGuebpHDFziBwlSNMoTgPZAWYZTQCZ4sqUsIVmUKGmLnCwHAtry4QeS1pOA2kMoKeMLwiCImqL
0sjt9r71o3d1JMFe7on4/Jh+RC744ZCb4MEl147GhVF6js/2hixEeWHmMDrarR9uJGIi/t2036p3
4yBv5AcNRHRedMjvJHg/TqSxkqYEAyR8O9ICKhjYr7plrWWqgtzM7c4J/PqQbM1diH6Pn/IjwsJj
8RY72jb+lr7Hz4nP4wFacVCQtgc12AlQjPLp5cBzaAUpURAhNiwOQXQf1wfD+hp5ol8r24bmt9GZ
gx4AlCYYN2imcdGlRYqnc/0mqR86j/Z/Ze9TsCDS2kC7Xqccirbv5lQFR0jV12RMHbmAVj0nPlsJ
CPE+AAITiQ1FwV14OVNyFqj6ONDHnuRL+cto+qXxrkKhQnsKtAwcKQ257bCuBkUrOXgRofcfkQ1W
6NKgKAbigtAMhJZdSqTZqSSQS/LqlzwjzGuvriSrCyYY0YKOQHCTKIXf8pbnavkxEjBpQykUCbBr
zI4ojZM+TaBET2QELIozhn8MvT9ZgA3wf4IpgU1bdj1Y9AYZeGqITThF7ZjWk5RZtvjzj5cEfk/E
I4Oym6Ex53JJgrKpED0D39PWHcnqiYzze/jHwRCqZSBQo524aJeCRuilEaEtI60xwNdaRMpR6QdH
AwGmHHLe+SsLf2GFCQbmbAz6JKBWlHQLVgRfivsHYFM4cfOqGQB5qBwHMCBshm6YkIrUlwmIqEzb
d5NyMIyByHn/F2Y0pJRksCJBGZ19BcyLIOuNpmFhoB8HN27UIBZMndurf5UmwMKgjQhn31DRx2my
l0RZF8hjgsgWrzhvtGK3XGZ/DEEFkyVPkzA6UcTL9105HcYk4wMSE5zOU2dQHI9ql6IbVz/CoHPA
CoaueU9tfC3m3Eb0v3hxwyNXhrQtLl8Ffdpg6LrcfcZSAgLUoaRkmi1CCQRkIxRT08rXF/NpCHgw
/mu4ObWHe54qtiiogzC7HZ0sfdDnIEEeocrVZ4CZ7XI054Az2HhN0zdJOkbRh8XrR1sbJZDPKphO
kO6RWIQn7pIxzhukmJRmF0Z2OXWg0LqDRA/oujl5rasbFgOkFM+gNZGBGLDYXVOk2VKXMIWrf5sr
YHjOAKsW6q/e6o63N+iaKRnXIPqYcGtAseNy7dSibEdtwG7RdKC2W6nqD2Y0d/uqrQXShfNfeCpw
0lgoaaBJjCb8L+2NstlKgYwDAblUF7wuxDRQj+E9P9fWCmxVuNvxBNWuAlvLSmfsHlROQH1mOKkB
AYAlK46xlEHYp4AOVlF83J7HdYtgkQbIA6gutoJRGw0g6rVJi9fa7wzKtdE8k1RDFQyiil4LvtL/
nz16f55Fn+3Ugtotgr26Lb8tmu62xbSbAngzoT7qQHreNrfik0+9SP8dHnPEZ0TXdZZiQs1i9Crh
RdI1r4zdvzBCRXg1QHEQ0zIvhaKcLbOkY5hSeVsrx27QXB2ojNtWVnf8mRVm5sK8b9KEghmmSPbE
BjqvXX1Qll9h3HBKwWuThhITnCLuF/T+MntdWeYkWZIZnnh4ykbLDoEnjHjOd+WGQU4OhWb8QJ2Q
vfrVRJ2bQMCrLRElJxLfxfg9QG2pCNpjHf/IDY6/WDVnYJODNh2gIYUZ0zxFgIRV9NZcqp2R7jPl
sxmhHf27GsPtn3dgwhGCgBhBAAIbzCLj6cGO0YvtgIgjtaxfQma6ShFz3sBr2wHhGRqZ0SUFt8vs
bBwiwMZb+Fo8XrdiXzj9OH9HJpeAQYhzT67tByqMh4Q6LXSyafxYqqW5MFC3T4wN+HhJJm5amcen
e520wpydW2EuD12N88KqMaAuU/NPAb4BFOJK81jKYCuUhMXYIKdc+SjbZ0hJGu1dUqFCSAytB6v5
NCWveu7K47C9fepW4nkABACNMHUqEcl2F/ZZtRRZhJZgyQoelbh6nOrX2xZWF1LRsDEh2gmxGcZ7
yCEE5eeGWojrNN4N0CFO/EmR6ogklRb8AOkvLz+0ZhLpBuDTTCQ3sIUunXDQQe271eCE4yz/GMX3
JVWOFaqINpLL3u3Rre0dFGOQHKHaQ8DGXZoy6qEIwgSm0hq6f5WmflldvkOSm8eptrZQKI9j/gC9
xruIOeBxpxTlMkFMEGiLb2UNkmRlNjiDuU5yMXuUMQJtWi2IdJwEod4E2ejrvasvdqhFRE+cslZs
NfJbXlCw5rqAUUHcAXUOSsRwOYWSEDbGogGnUjXdNtaV7RL3+yCbNjP8ctD0u1RtnNurxjPJbJCh
1OegCGGyaUAfruqAzkNK1oFCkQsMXRH/hXPGYxlyx/TFjMz45QiHeR7UEK1edlfEfm+IH4VY7coK
ZTVDPnRz7Ag5j7F57QioNI9iUmZenfXQUb1MWmIhfjRQQ1EX0ZvzAtqTSJWbGiebshr3w3nQywAG
rxo9ZSNJtbLHGQiQfVdSCAQgVjBCL0l/TQYRlPs6eDaoyDMn1lo7e8hcIhiXTl0fzLSiG1BcUpUC
nFqDSEX+2HSpF/R/zNVLD8X/zLDklq05h3JP96fYhG7YvQnIO9elF80LGRLOVbS2bBoobGkvJ4RI
2Dd2qAlSImc0QJ6CgbSB+WnVowFxnCkis5X6t4/B6nk/d5TM0QutwQTmBqul98p93DyVpgHIeDn6
mRZ68pJ9mxbto8kfEj36i+tdg74nHlG4cvENl0cCwnP5CMAFchbGTMZMBjVlgqteBlUUDzp6VWnG
+uGtjxQPTp5+xcVrlsK8jAtATHrXmdJu1rOxPxhdLYvAC4+W7kdgizSJDnLAe7XToic5kvs7s28i
Tp7menHxnMNhxJdQRVM2pNGUURsrRAE2CCHcUSdzUDohemULHvsbddOXD38YAjsw6nD0ncUaUoZR
6xUL+c2g3Rf6dwhekKzY4KkKHM0fn8FLU3TMZ+8dcFtXyqTClDQ3pLVcq0QYxQshrg/6pRHmWho0
ra0lCgDKgbZvf1rCgCccJxBaswEEBxwJ8iU6XNnlQGJzaMQpBEggrRpHz4ZNbqBzVeAlSVbMAHuK
SwDaRoga2NTzjFbcoJIghVy0xg8g4nwjwJELq5DjSDh2WL09RcCGGZUFey2fSVQJXitMbqBJHA+y
agbtANT/4qZhmQwEa5iFFhR5djqDxVw0S5NY+gltH/z5MQayHoEqVbZV8Z5nNkFYQ5QdPYzQHNYr
kpuuaUAF62CWsWM23/Uq8kzw2C48EO11pECLHHjJIYkL7DtLBKPHbZSAewJIpix7qZrmDVRrXiKi
Mi8W6BBFz2Ee8hixV/wEGIgQDWGU0KNi98ighEnWgz/XDgzRG5Sf2Tz6C8KTWRu92xcAvSEZR3Fu
id0lQVyG7TTBUme+gqkCt44rBJq7TN/Bmxd0bs0rH/AMMhdO1pUBsLMwGLXQdh8RE9wno6fL77Fh
oq/vw+BxlK7OJciWwbdJUQnshdobaq9NLfjeJR3oiug4ybMjBmQwOEHQ2j4BDOw/dpBkv3QfTVmJ
VaBjYImkIKf7rlrgp0xsQfvIrXdTKDlu96rKCfotpAZBDojWIB3lBeY01NYydzEoCkjYWhBTXzpj
L0TTh9AqsptGuE/zHrycqjJuO8voEVr3ldMls2q3afwUKsr3UQrfFLNJ7wV9Xvx0EBMShobAcUPs
qwWfCRF4FENRHj81111OSyaIrYCckkpq5aWr3kdeeo+ddva/T//+7Pop8jZS80hC9lDyU+HNkF+m
7JjlIHFxqvBP221YY0y8qSaFulRIs5AgA8wvIpkSerjteY6OPj7ODyU1I0FqRUM2B09m9qUnt90A
1LesAvkOSTHjTUu/K8qrUEyk1vap/FqPd+3gicFBRhX2tj+4SlLANiJ4NEECdwDb7EsF9HFlVoMz
ArJm36TUyQLAaQbXUL8MzY56t2lHW9NG1xpfg7T1AnTe8OTLT/UdZvj0EYF+UqpvgJfy5ZIKeqmb
04CdbcyVK1VOGqCzMN51qhvJMWQOHno0HA8JVAd1lAglG2njSXaX3hUWZ1Qf5cpuo00Nhd45IKk8
otHSH4yXYnoeG0cRoZ0Gn11rkTeaqj0HlBP9WW02M0gAJvT8Fu0PtQCSRjh01fdc/d02z5b5oFp+
Mot+GNrGCNWg/LkHbLbg8ZpdheP/zP7/hs7s5jiGmEORYeh1mDqRnpEpxgHH/a0+QKxMwRGekyet
/9MHOGuW2dfoshAExMQaGWavH+2pwTw+o0MWmy3cBx3vPcXeAYw5FjG+jGNqtiHMlTPa8pCOF7Nd
CvqHDj30EjIN86do8jJCbJzC2mTunbjqBnDDDxqQwLodVguRhZzES8hxy1eNBf/YAeAF1zZiBpYc
MZiB+k172JkBIcysnDTBc5H9trSd1B8NQyCp5SypU83vY5M6uuTJyiegEATt2iilQp5FtUgFfcbJ
B5cZEUCMcvuAX3WasR9IHfaZwwxykBeUEiZfA29OZ+4SYM8LNYc5nHljs/QokkikyWTXCB+X+HtZ
3aUF+DDFwikmy57jAgnYY6+0RKwfzCEkjXEvt/qP2595hRw6feYpO4+sGtpCGCcAcXVxnlvMY7jI
jmCAuvA1jsAKb8tDYiegGVKNJ7NxoygkVv3eQ8Jr+lRLkzNbq7vm7CuY8yjXwWSkAb5C7AwkNT7r
ViJFn/Oc7orDV2ipG3Cv02CZ84eouU+yYNTI2FjKU7FIIpTFR+1u0pbGrtD8TvoS7YdpAIo0o8gj
t0edlSR9ApyvEpucJvUrsZLT3APbg65opN6hEX+5RQbRWqpCmjSgIo657EXNVlEzFEhyYlhOb30Y
5TcR6w8hb/z6oU2lK1rfxmafcrGy1NLVVXD2Jcz8l3qJZFOLL2mHhST1pm9VUqT1nSnvrACSwY0j
IS0jyA9i+yRC/ma5nyD8IwQOoGV9DSqHBO1j/Q78cmApd3Ots5NYIZPagT8KoWYMaezK5+xc6kmu
vxmpNwDAKbSALvbZARPSbDSscdZI1II2yjeMb+C4gQiq6k+FagfDYneDA9byXuJ15a/uViwZstAg
47pqagrNQS8HiFySPoO4Td+1pZMLw6dKsyy3B8kG1f/skP9ZYtYlNINAVRpYAj4Vsso5dJe8Tpu2
es/jCOJZYo6GnGPRghSWQkV0AtzcSxEQJXtUe85LSKbffL1u/46JvZXQYmQacwQvGNeBY6qUyYXE
2a7qFyePj72QuDJcZSjhiXkvib6s7ML4TrUQFb1l1odSQTBmwb98H+dDCungpn8orBypELeU3xD5
ztbx9hqsu0hadEBKCS1Yp2N8ttF0JQsMg7ptXQjup6hzjMY4hhJSvsDmeBCI8iYRufvZcHLL+p4G
v5pGCEHGE/uLNUATa+A4y6s08GlXnH0Q4zeWCJJUKOYhn6UvXjlXtiR2JLL2LVi3LKGCAP1dKz6O
nQ7oGyefv7L1KZAf0EvMx3ULKlpIBYBA4CiKLnKtRDgADeV2WcV55K0NEXaoDApCdKoVxxzuNkXx
FRTLZNIEPO7CaAQHQVQ5+QxcH2pOgof/b+AHQZ7ZYYMbNgdFHikGk6cevRaoa9BoB5af9mSgoeDy
SzIlmNGXCTeTNO2PKVSc0pLelE535AlKsKX2HITj1hTTvSUOdq5GR32UHmJV9bQh5aBi1mYFmxD8
wvTRoIAW+vJbykQqsirDIU1SuX2QoZOM/Hj3S7GqnuAv0hJ8pfFbGCbFHZLmMdipxQczQrcl50TQ
MTNHGE2q2Ac0+EJnB7MBjb6UAjWSNNJNVe5GplU7stKIeykoIzJooYUs6DjaqpU8R1mOfDCywnYa
azKWrs+JZARPnC9auQwuVomJtnogM4B2xL7sqbq95g/NVtQP5WIQK3xQRrsR852h7fuc4xxWz8PZ
7qB/f+YbglpprSLB7oi7ZJshzxIvhVt2OefY0c9nJhwlSboNce2gG5mZ8CyNdCmmw0uTnS6FttVx
MuZrW+vCAnPTSIOK1vICA8mt+9B4n5Rtm2/S8V2Zjnm50/ODKu/BOsFZNrZiAE92YZW5dQL0HUWq
iXFpxqu0vAdCADaxnVA8NvFX1vlC7IlqzLlTV5cM0HEQbYCjALm/yyXTOqQX9BkjVXV4jEDd5EIH
TJTFyS6sXHMaRaj/1wwzoY3YRLNBzUBS065GP0rdoHCV6alUUJDoOemfq1ar00yemWNmEs8huRMq
uIa0fJRyT0gO6FGPw98Zmu9qxc0LxAx2WXwCukVyniLC7SmFnMbllGZJnkldhgtJaSNXNoXHqsi3
Q2b+zWH7d4yog16aWbIUWWvq/irtqe1QK/tYeI5k9aCdmWCCyjIWI7GfsGopEtziWNuDwHFVvLli
7pMUNF5aE8BCH0W+MiELMIU7q+RpptFdzHoMHeU4CT0SsgwI4OVchfUk5MAGIqJvFDcGP1FgHqQa
FLUxOjNFzpE6pYoYaxcXE+MGQ9WstDbBytTSbpi/tAjMFN0GpMi2niQITR7EpbepQmdjAPVv+CIw
0+b0bPWbHjrX6r2ofJbGp6A4qvxodYXTlqWjjneC8cPUGzvtZM4NtjI7F9/LzA5Sb3j3lvjeqEZq
RNY7yGrV/bBN8wbIMXGooBOc8Lrr6RG8NUmMRwhz2YzRwQ8Xu7gFUmtjMZMmLgAUBvVUAvpb5dU0
eDDJNccOLwe0Ls3yAYHPOAa1nJRCn7ARtBF1w12SQQdZgPS3Y95nxkMxN2C3yp8aXdhyfDs9KlfD
/Z9hk3EK4aBkGWaZvm5f+vGbJH+FluhU5kvZbLsE0hnLsTLu6n4ivcbxvStn7CI+YWYaVeUWiU2Y
1oEgyIdvVON64NV+rxpM4XIvrLAzq+v1EMywksCjD2nrx/NbCazCjAyi+aMxiRSBm0q3jbLDngJz
c+QsRYJk3HOVAI4ee2X3IVvIoGboO/vgzP5KQISPQykAgTqKeWwTZVsUVV7NCNHK/nWa7zJlq2Qo
cTXOtGzC+bMN7nLVTgvOoq+l5S7MMv4zXRZFsAq86EZK1Jm6KQLCOIvdDgijpnVMybTL4MeQ+FIE
2sfsgDc8IFAFmUM/E55y2ZENGyiJBOnJzrxred9HF/5qT0ILGjc/GEXRk3DpFctEMepIwKzo6ugk
M7SJuoFY/WNgbNv027xwfP1a8YjSIP1rj9mIQhlCEKTFdCTxtEEyRYpHEkleVW0zYRdXr4P5rGkH
KHZFE+Dt6mEGhUIS/k4mJ5aOelVz3N4Vxelpy559D7NlIbiSS0NCl0f7KPpl22SLJ8Hl9fGrLNhp
/zYDGNJnL/WML3I5W3Il2DufDLYGCmSaNkloe0G2tcMVvs+CytODQ4CCWI7nUvVpRb/AO/JXVgE2
pWyNYDZkggYBl1BjdIoG/Ps3KxOJVnyEYP4y6lfd3NZTaxvGMwj9OINlNxpoFtBYQ1WIwBuHK5i5
5QdxNMdaMA0Silstme1R3ofaXpHemuGpLDnu7uqNKkPY/KRhBg5gGU9m5voFCkYaFgF6wx/eT2/7
+/GXe/8cOryq3NVupmZAeonyPNSwKdzl8vSEQqX00ZLH9ptGDp5HyJ74PrHdDSeYtdhkFDVEqQ8p
D6+Edj4apZ29quRAzko5rGLbOTgH7+Pwzw/PO3gHArP4iR/uf37hDz7ZEvz0Tr/++UuXuAXZ721n
czxuvo4b5+74dnz7fNtwthc9MeceBZ8KyLlOEejwswD2Xn5qXneaGpSQWUETrO15XmyffmwiztE9
gd+uDIHJlJIeArzPdmuJY5mn+YzJd+4cx3M8DNolnDhubYUBa0eKXFUAFwOxy+VoGsXK8zquYzsl
d3dvd87hu+e//1LJu8tZ4quw5DRvZ5YYzygWoRRYESzdHQ5YNtvlDWVtYVBgBfaHNlCabAAcl1aZ
tDGSIHcHx/k4eL+Jj+1gbzhP2FP7Irsu53aYgUhDXkZpCTuH799/vry8hGQhLxN5WkhpL/gz/g2m
3b1rb56/Kvv563kk9J8voCRIRP/neHtLXtPEYUuirgvZa5C5Klc6Ng0aq9AOLmGn0OOyfdhieont
YOwb2+YM/5qzkjHGpKRGA+KdWk2NOdj9xHvycTJhydk4HFOn/rKrmYYENHqm4OPQ93a5OcWpDefO
aqmpAz0B3pYee+oIMDyMz6E//2Yuz2wy8UxopVOPvlXYzIlC8Bug5/j9DaOFZoX923/3H/eP+73L
WcSrpDM9H9C7/HewzAXS14MciSkMwwOWxPNe/G/2Pc+prJ73cyvq5ZQaoSRXTUyH5xyQKoMHffSx
U1952+Qq8GCHw9xQepw1kngy9OF4W5/c8yyc8rBXu0MHhS2qweAYZotpSlIWQgqoDl2pO4N8DF7v
Op7/+Ktyf51cpb2hZ4Bz9a4f/zOzzPFPlSDPFwlm6f5IyUdvf7y17ojrYAY1QesOjmPgVBDclCpB
tzjJ8Md3AA7szkXhmuikwD+Yf87FdCIhuDUfzMVkFtG4yOo/S0uvUedw+g0Hhx4eeqPiGqWHlf6G
3/Fjj/89HSYcJ/xw6DG+fZ50el5ufBUrKyzUQd2LF191+jbP+ef2pl9BvwU/cSPQH7wvUOiWZr8A
ZBzA/YCcFHEMMy9liUyx2gDgQg0jojj9gIt8Iu8Y/b29o27SOXq8oOYqpkEqEG194HA3EavBPV8e
NaVpI2UwYXfoAeDtAZKTrZ5YqeYqWfh0e5oN6govBskYY7xylxRCEpkKLr+SPIQkJHgG2wP5jT8t
ZMLvIY3cXIyXYNj+/tF+2j75W9fF8L++jp+Ylq1HD9Lb8W5zdI5vb3fHTU++QmcknzytNzYZQ+Nj
OikIpCD5dSUBqKVjXqDURPVBxKCxIc1c1u4iKUWLlFGANpHFWOJt2BQZx8muLAl0VdEFgOoOqkns
kpiBUM+LSgnvAWkkeMX1Dur/H9qsJbu0aCROCEddAbMoALcaeOIAfIBWY2ZRrBQyh82AcSod8i8V
9Nf80QRxETrvG9fgiVFexT9IPJ9bY0K50irQfNuAAn9aHkd0ilj3ur6fILENoFe3Q3n19pa7pkBk
7DGOEPI/WtILsAfRkeUj+GqJsll+Zj9DkGwlTxVp/PRldsafPB5Cem7YWQX4Ht1MwM1akLG9PFe6
UmdNcFI/qY7x+CNMUJbkpQs5Nk5wsrP3SC+nUj4OUFipU7RFogIp95sRhZ7bU7i2Hc9Gwr5UZRT2
R72GlTxTXuRRcfvOEYcRPCYKJ/q+jtpAaYWHHOhFcPDwqGOc0awZ3axPY2cbz7pfutIv4SFIwVkZ
3kfAaoyO5GRO7ItbE5xbM1E/Qn/Zmb/EX9Gb6fFKylc5I5ineqmAfGvwABbb9dzFRqgvkLewIQno
gaHYB6GXLhHDk+5rG528oas67V75LW3DjBR+4uuvOqeyerXAzCcwcdAENdUm1ooOedidJbsgNTYb
/w9Xl5rAjQPoMoRd8Fy83Kd5q0q1WNJRVp9982VBbSlenvXh67aZK2fKmGGOYTrVkFZEURiYOIB5
forjNigPpTyRGRiB26auj/zJFrpe0G56YhO8HBKU/6YlCmArnBI/6z8XVb/r5B/Q0ETFtyKSPtoo
ZYKXLP3d6bFjzMPB0lpnadSDkJiekD1OYfrC+Sg2y3TaTbQV5z8fxXhZtc2DYBDrzgaAwe2hhATU
jDVv0funoF5Ub0zxXuk5Rq9iCjoRuMEQseOOx2PzciLExppLBXBiGyWXY5rrz1nCa8G7ujwYE8yw
lCgVprluOlySigt2g1HyxdQRqnA7C7uo6Dlru3ogzkbE7NYWPBtC1MKcEotkHCo7gmDYovISkqu7
9cwMs1tHvZKmPsDE6am0CVuvTEQgzURbmJyK14C9OiS0hsLLyJQzkXlRhSOk8oYKG0NCR4RW60RF
BM7rBr1CFtPtBx5v9NOjWxJ0BMzE6UWTdVOOETXSF1ibWoi2KKoXB2hQGEie2BHgp3/MFEZtIrWL
gJY2u7EPY2OZ9NrUsFhI+dtdo9xnY8NxkFd3E2NCvtzhQi0bZh1jWEIMOE70kKFMFuqQvX+9fXzX
NsT5UJhFQuM6ZrWCnQKZcPP/SLuOHrl1ZvuLBEhU3ip2nJ6cNsJ4bCtHKv/6d+QHXHezhSbud73w
ZoAusVgsFiucQ08FxYwMaOFKVBC2/00U4/NrAmgUqkBUSgonMqyqIQCosJv2kMXft0WRNQdxvizG
QTRFqk252EJ9m26yUM40ju1WcU2bnKr9aOdOZoGDy5198FBEjy+J/RI6vEBpzYOcfwPjQfKmA5ZE
u1hmV6AfwB3m0hs601KlvRA6gvDz9pp5O8kchLof46k0IE7ErIhAwF6SKEClTqg3J6mrckHZVi2U
yABEQo7fNNj5MWmoUXrqutZWam+WD5VyBNPlzDOaVSWeSWEclmkC6IB0fWuDcmIw+o0goPUn2I80
dyvjPuQ1S17DHC7n7kweE90WdV3pQY9VlZNl/NbxkHsH79CD/AZcnbC3qtAWXjFntSF3ICjwgmP4
dHsX15wmXKWKIRF54WFgDLeXVWGMJqxXSDAKGsY2ILU0yglHV0/HmRDGMsNJi4Q/SgWpjyNiRA2A
hLeXcZ1/WvSIUT9Qs2uAUmTRI+Y0a2a8JeFXhFNd3hfhRxP6+vgdKz+b/qShq6o6hoKfis+3Ba/q
70zusvSzl0NAJJR9l4NP59CRaIRGJwRG+eNtKVdvPWZ1zC4JTZ/3cwApdXGnlL+UCeCf4K9SMO5a
WCnN3FL7vC1x9bSdrYvZsrGsarOoFrugOzP5iPtjSD9U3pW9IgVDbSBcElUJ/I/XVbQKSNgEUqpA
AGaM7C391qlx6qWYcxlc51uBaHYuitkolAQJctl4EY3A9n6SegtIsMfZF47KfdNY+TYEWLr5Id3f
VuOKO0E9Bwh/SAhgFJptc62o0MnhkLR2Wx2NYLS0xpm7yFKk0h5Ct+MVCles8UIcs8hWHtCimEJc
RQ658CglG4nX3nSdUl6g4c6WxNjiqFWDUYuQ0aiPA11GB/L+2GVOD6TRIHal/nereI2xF42Hpt+r
xT2NTxTFSji2iKPdtZclvgUlS2DvIsOjMt8ioWlbmIcU63XCO/mEdNtT+aXYj/GhP4Ad+bHzgPkb
bNJDcadZu+iF8lDDVi7Biw9gjkkRCFWG9h5YVeAFo1dFTmR+9ACvjnT7tiVx18rct00tos9ChSg5
dOpkg7YUwJH8jLxf6eE78ZK3UnKQRLsHz++hs+Lnyv/i0WzwFsvcjQagy/TaxM53OebaHCUEZ2vu
xuGnnLzeXixPEnMrZno5tYWGtSqT3Qf7OttN2SOdnoKYd3EsJ+Iiu/THmv+xIJZeGwNTspI0kNSQ
Q6N8tv+6pRvvBbRzKwCOQWM3QnhmKVSpSKAoWWtP40kNTibIZTOvlr0ZmNcj6MP36JAFu67KuRCV
Fc+DmgwOBcB5JeCzMsW0KKS0yjCgg1Zi2Wng38bRFhM/aU2LDG5mANEcHNumtsmrfdgfhWgP5NZJ
3WvyHXpHtOEhxhwnmUL4KT8NnKTs3Zlag7hPZw99wvqMB5BsTco2MYJ9F0xWbIxuT1Ug8wg2HV/7
qHLb9ot0fpajRQrYCVW6n5qT3oreGNnmQnZJrJjnAVcshxDk/tEKh1CAsDcK8jJliRY8xAHwgCGS
zeYR3Xem6NZq49w20jUNn4tinG05KHObkUVUfIiBdxrZ8pBYseAYoaNVnDrUqjAk0tHviX9XBCnh
PHRZLkNY1pvWmM+eKGhWK70Lw6Hs7pKq9W4vbuVmXgT9I49xbB3FGC+eong8Ca+iXjsyeQ6p5mE4
+LYc3roYryYZgVxRbVmXGlg5zT2DfJeqL8+RX+nG1ph5sw0rAlET+n+AugWGnnmACiQygM5pdLbU
uGJYbeP5c2qPQlGfYhABcpz2ihZRnwdGJ/KwGvhLGGF5odezGZqdTdTAnqqXKcBkk+YNBcc6Vu79
CzmMKVaSHClUBDpBYZ7G9JhJz3H/enujVhzlhQjmqpVn2YzlGnprA8UmmLjQeGzgq4sA7gPqNHBX
6OC7DKXJLGthEUFZStS9tcXs9FX0WCScmGF1HWdSFvs4C9h7yRA0cOx16I2MLbnNrbLc3NYUbx2M
x0+EyCRgWu7Adx+hO9ORJ+S8kC79T1KupuzUUg5xQsDgCbS8Vt0uQ/htwRnT4iiLbTI18rrXAXXW
2WKnnqKeOGgbc26vYy3JjILZP9suk8sNaZoULVY6ZEzFfIy1g4qhp2EBvplkp4qLQw4oNNS68RoX
rXbW3VoqAGwKJFAQw6qD6AfDU5vy6gXLHjFhwcVHMQe36JOiNQVoN+9ejPKpnu7CcJ/RfR8epdTt
u39bqATW87kOln04M8okEPsiQbkYM1SD38cmuvjfMuIHKWcimbefzCHuetOglbkc4jS575p6nxfP
t7eTJ4G5N8o6NI0RfN/2oLwHhU9aXpF1LQF7oSvGTaDTZC7SBrrCQNizkWD8wJgHw+rM6X7sBddM
DQ84PFZLH82QV8nmCme8RxTOqFICJN4Wxec8aKwIUw/dKZ/vqbYbE9MehH0h8KqTq8aItBfuftQe
rqoPtDG0UBEiTB/CZWHGKAYJFiZXdLQUZ1/ao9j+ur2Ha7cWKLzRmwmMbgI000trNEaFVqMJeZ3Z
/86b8nlEMqyTCkeUuQpdTjd70M5lMQodWoPkADPtbelAc6cJQRlZfenH4OmFPDbfJScR9WeU95Y4
xjcbgZJhxhLi+m/xLn7Vn9K76VcNpIi9PtmyC06RV/UhdG7rc9VqzhbJNsVUOslCmkEqnqfu8LvP
LfWobCNAAVhVwhHG2Ty2h9eQqlIsRshCwdMpEgB5AVIseTQU//ai1m658zUxbjtSkyxtE8jJZXOr
Zco+GtAjO/EyRDwxjCPuMEYg5+0iRhVtY9iBidfiZe+vZuvwRgP8wT8Gry5O7cz9gs1Yn7pFiLBB
UcJv3pPn4iCBmLt8V54SzYo5bnj1zjsXyPjhBWu3B11Bb9PiNfzSLe0TrWSW4MZ+bwMySPhV7clz
Dy7Lh4wTxvH0yfhn+M2siRtIluXvwXglMrVq8eW2aXCXxziQfkolQVxsQzvKrR18Sla7j3fqgjyN
JZXv8268Tx21sohvcOpYa4ngi71kHApubS0aa8hGfbzGKPJJQUHeAtBdGbofItoLeHhl0vWVh/ZA
9H6BOQFQ3uCrv7SeAD3bZtVK1FYqIB9lpxwgPImbyQ7JqRMnT1N9LIJN1/n15Aj1XcLFHr1qBgPi
NPpikGJY8FtR+bz8gHmcQzMrFGqbmABL+8zJK9WeRAt7OwWA7thOkebOgZvzMHBAoHXlvi9FMyen
NEIjBuYftVNtH+qoTaLXycBY8TZOj4J5ystDU7+Xst/oryZQkUhsCaUri78k6UvDIwV4MGP6YDYp
prhFV27deDgadbCZe+CzVM9IkxDhPS8bx6wSi1a91TafwGe32/YUzoWlgCMOMXYBXHaFeg3yF/RA
5xSVmk9jFlyhVewRVLpkk8xulW/VelcKhVsP2wKog8lWK2arzbez4WuT3/RP6XgM5NMC5xMmoE0s
fgKXIgSbrIaoIi8dc77PklNBHI14E+Bkqs1YnJJ8m0ye2CJeLV5zwxaDDbDPDfO1rB7kFimBYp9N
D9lC+ZwCXnGj109G6+WpbFX9AcDlSfiglQehf4n0NxOF//mQNvsSWCx1utXLxzz1gaMVDM8onBTm
k95vSoA+TH4qnwqcHxGwQVr8TRU7ak/D7PU6cePAUvJ3kX6UemyjJmIhKEq1Y2SAvfylSJ6E8kue
qGMGQFww7VYLoa4JRTVlRwXHjL9JqdpK+CFOd3lyEjCj0aGSArCgTW54MD87KV+CepMH3tz+bmtA
CB3E4IQ8Vk9fjPTH0GAAqj6AEgoK2asYhDRHO+29UHGpSLdCVx/AueGr5JTJgyWWhm+k7+ga8vLY
zU1e4WmlvKaBOBEggoDWR11IZM5mrgIjUY26pSnHlrb6tvFap3NjKztQIDFZ4j24d14aFxb2JIbo
1+c4wuvIDZlyTPVjLgndhVd8D3UGNOeGQHxyyByCnmF0z50a0QqstyftEDrF7huVozfq1pxA5wqd
CsjHF5KZg6mVk6Y3uNT+tAkFLtnV1vwW1gAztEX7UXf1Y+XSA6bAtrpTOYkvjJbohA7vJljxDxef
weg/6mnZhgM+g9iYTofowNF8OOPBK99fMC1smY5+QFe1+fO25q+joMvlM9dcX6XGJOoomIFHOMo/
K+LSCtBWMm99y/dfxpOXcpibTkzzodZVFLByK79TbHkfYWygtGun98F8vqebzubllFYqWZcymRsu
j8DI0RrQaf5aW9G28GrFalwkIJ2v9niX+ao9cKyJt0omas7kJivoYsa6uZNVPxjvZGFze8PWbtEz
SzFZiAFw1Rta2kBGooU/RHUzi8W2SqhFhy+UnBwzG7/agVigfE0x6t7Yk4Qhm7h/SFPeC5PcNh5U
7S7vU9PMSGUuNXkEgw8LPYBXbBMnvQucH6k/OvMjbjUM+BQW9QyrtwevtQdnBzbEp9s6ufoOE+xg
C5r/QnIL+jPm8AxCNGUiARqwNjUeMWq7hnOl4F6cHm8LutpfCAINKXorAMwLb8UIMrM5q8CqAUCX
iICzr7AqwZWJd1vI9Q4zUpgzSXp5zkYKKU1sAR9yRnwGyEi/2ARP5Va2gcpZonrFI5LkrY05oUU1
5HpYJ4MtlA9t8lyBpIzXGr38xIUTYBbGHEikLAUqdliYkIjiNkvr/I0Ispa4YzmVRx2QdL+FLhk5
icw16wARGgDZQfGGxg3GStMEfTL9nA2oB/oiLS2RvA7NnsjvnG3jyWEeerNC+riaoEATcZ0jjZ7m
hzvyIYDt52A8FY/VXj2mW9WmvI7I62fZolfwMaHnEizIIGC7PIehPpsglEsHO9vi1G110XprrN6V
fbpNXERp3PnXJVC+2sgzgcxGdmHdxU0HgdqxPQClr/RNW33QPwcPbFc7446bjhA5AhnHKqhTMegR
BNaqNzolJjgIICMRqXmFTXmQmteV+0t9/klTnD1zuyIr+0mEtNGRTobff5eZRSeX2Mv7bPa1E0Vg
FNntF6xp2vDurdWDiLcAcDnQQImJkMvdnKSyLMicD+isQmtrvxmWLJbKg7m7zvAsiwRGsoRJMQx+
sFUErTX0yoRaEWx1vztftDVXONS76kdwr7sN0iF3+X3otYPNOSartgOCHNQullCPvTQ6Y+5CDdxh
iHOkb+UBDfYeaFB+kOfZVu361P3gyFuO3ZWtnsljjqUKQqw2isrB1glaWdpl7ky2Y586ojOIVofX
n3Vb4nUDwh/N/l3hooEz89G7INNyASs0PoGkWyNP7RUeCAQST3OkyaKnydF9YZv49eb3aOuf1U44
JByyi6u39vINACUDZJwJTbNNgE1WUaOUF2eUHRTpt9H9+l8WeSaAcQFoLRvysIUvbwFvmxsAXFMA
kyoaj0WHNtWuMtHwglp+kwGuTkEKOrKCEVXuIdqEVWJjGAlgMwFQxOvTUA3b1JAtaWieDLVHqk+I
eQ+M6zCf0QfjQPrUSGuRLLebttU+hy8MJWte9FRtMJBDN8Z37s3AwdjJuxGw7c5oT87Tv26BufwE
lixZFpSxyVRoLJ+3tfgpdA9GbJvGWwHo9Nubs7r5SLCAzBbnmrD3QdKrdZxQ+K8Zta5iru7GUfRv
i1h3H7oBjHtwJGB4hjHysdDxPF088tyhcRZBfXfnqXs5t6aP1gqf1V3rN2iS9BpOdLR6y57JZd5r
SdCkMiiNYdgx2SrVfECZ2g7LCcC837eXuK7Fvytk/HAPMLu5DSHJMN/i+FXhcRwuJ4R1TGhzQc8L
ugcQtDJxiU6rKBzCGiYZqj5F0iO4N8fHofCBbXgHqLl/v5pzaYwbzLVqjmgGaZP51oVA3OE1Pa2p
61wAYxCaDlg+aRGgGU+K9LPtN7cXsBY8It+74CgtKLcsfJNEJlnW+mawe/0HVYEm6tPYw1SLGdq3
Ba3G32eSWLwm4EThck4hKZaBZFlEETLO4P3Iw59hkHohkdFdmrVO0ZtvQ1zItli0r2KPqQbVKO+C
jHIs/jpTC8dhgvoQnM5oNEVf9+V9MoVKLfcFvif9LVmS6bToKqJWebhDlxISIq3IecWuHbGFyAeI
lhiJQ0vmpTwlBopEVNPBDoPOmfRDJYPZXnJL6txW9JWcpWtGM5EYXfi9kZK9lNN0JahS5xGIVMKn
Am4+ZDwVsbYlHqb2ta9aBOmIdRBM6Wh+Zk5yOMSiHCyCpEbFMJbdkdGOi8iagTUve5HwHgYvtPDG
4o3oPq6zEtBwo2toPJ95dUSY71gUchYYtOloil2A79CSwDJI4GWmp+f3QGBSqmNtoGR5QCoyl9y6
6C0jPpgCJ+l/5XKYD2B2ls7owpwIPkCRIjSsGaEF3iCrUFEGLsTUzUFG1xDVvb3NVweXEcpECuhb
6tRkgFAwirlJtWvGHNEzAqKNMH78D6KWCUqYFF7pbOhMA7MjtYnBYlMo4VZ9pLNQxXFI7wQBx58u
NnPhvZdVmQAZQi1Bx6lkjNdIS10JG8Cjj+Zpbrd5/zbzoEjXRcjLCRHRks1Gyomo9EVNgNgWTTW6
Ip1J+p2F77c1du1c/qzjrxDmXoiaKJgbDa0kItVFCsh5EYOCcti9572ZuRpmVTZhOotPxZglXlZV
w0Eyp7x09YEWuxSNthznc+19mQ9ivF0dkbmKFYxPR8TRRbuJQH5iOGqw1/unIHow421tenFnOpp+
jFU0V/I+YBFwvbN/p9OZnSVtqsx6jg/QE2q3kp0jx6OA5P6oUrtUY6tE9r8BKweoQL4VHifYdQn8
z/L/Smf2Q5iUSZ1qmHAp+lF7N+uBReIfBgbGhzfR8LLGow1nxet29lcko3FzSEEpugzIy8Fnlj5O
1TFXft82s1UfcDbxv3jGM89X1uIsVYsI8DuIzbcR73IML8ygSRE5sS9vMcvfzyQpeSkaGQbabDmZ
7sruUzBFj0QF5+pac6TINWLQUEESGdR6l1LApKE0ZgRweJBVhI2XA+h6eu/izurU/RBw7o21JZ0L
Y5QnZao29hKEDcHgauEDeJ6dpv9xe4fWLuNzIYzeAtgd7mII0eFsSH/MNS8DGZAYbG/Luc7Kw8DB
2YkXHuhyFTTOXKrOaItwnigcZ4WcRvk99gO6qXNHlZB0IK4RPWXA3ZdK4HMUqKg5k3yKxq+m43zG
6nL/fgVZEk5nZgI2nj4WKnxFkRxyZM7VnZw9BQLHTNakAA0NYB5kGbZiJ21BPj+LWgp+wna+U1LH
NO4wz2vwQGfX7ANBzQLjCAKIK8IxreojOuQURNzhaPXmBxUya0g4rRjXSAnYNwNAfoCTl/6gal1q
bBqkRDQXKZIIIPouqzMFtAglitikxjASTl0K9Og5a9wwNbqjYcyVKyYDErujptPGlo3MqH8NAoDK
wKVUhiax5yTq0ASekV8izVAWaIIQvEqlWoi1RycwZbiKkbftoe9lPGCzXB1xHzRKhZEKuQh5DZZr
m4X+FgX5feBqXVURsoJIQhe3qChLxCnQBSCBtwP9ctO/7RVdFIncjGwiWYv4ignCKjQh14IORdYN
xiSrRP+dgcSZ4wYXn8BeYminxutVgiSVbXUIOiUSFMlAqFnSfTvGIPXm0c2v6guccMtEJJINbM+r
1kddPc8xKK9bkjrj+NlIjaWN6uSMaOC47TXWlmNilBwPf3XhbmV0FgD0r54meKd0yi2jfOgzTpFg
VQDgslDUAaPDVSnLMHtVyDIsRl2YyLpt0n7/DysARcqS04Uv+ANUdOZwzDAZQ1OJMnse9J+A37QN
wKJzNv0PMAq768jIIC2HvVeviM/LBj2CTZJk9kgDX4pdk+AdkTuC5sjqa5gMTi0cCrQHmzzOynX1
/RW8/P1sdX0V9kj1peBgrouvvtfRGEE4x2bN3M7XxlxQEs2MXIywtpB8oBjiyCCONFRvUjm37XL/
XOlQwXtR0XQJ4T0T/oHOQTeSGWwajS4FdlR/jw2eSsNb0yfIz4SarRTZQUx5Q+mrywOrirTUL0WT
zQblmNxrgx5ip16LbKkGpWOi/8hK+bXgDaSv3heyRhYAFnTJsg6ojhRSThSOTqjNuyFGWWOQ0WyS
urctfm1FSKP8I4Z592VU6cpWg5+bArm35AHT/YBAiUFDkXTZ5r/JYoIKJQVHiNBDVl98GNm+wGhH
ddfxqB9Xg/MFr2qBNiHXOSj0OE1Uxl1lA+LpV4chyVrsLD2LgGKmWHnU3KdFBtL6H3HDpUlczO7K
LHG3A9FPA/Api+IpAl2v0MoaK6xkWwsOenmaNIAUbYn8q6w3qvogkGe0Pd3W6+JXr6QiXENYASjU
qyKREpcTAjlYpdZE9wQ0L8XPGkRxRuorPGLYVReCmfRlxHkBDGHOXan0kV4TiKpb9EJSqdkEIKXl
eEieEHLppxJRL2D7EBIP6esQiM96zhOxqjLcVQr5E+Ve8RNPujnOAm6SSeh+1WG8rYbJBsnexhg+
66b3bm/Q2kPEPJPGLEgW8bQaSnjFTpoRSIudi0SXFQ5fRiS8BRiwldS32xJXH+hICoJxEFAn4Fpd
FHDm6zFIKeSxAJFlVD0Mc25LVfyiG+VrIYJXHUSlaiE5bYE2okB+l83JIZ3idEbl6g2Pk3Zd138/
hXExAXL0WVbj2jFVlIYFOJe7tnY7tXWzkWM5K4oGz4aEVCVuBswuMOZJGzLX+R+SpRFEr9RPdCdS
N5qeO6HxKfCqpDxpzLbGndH2c17g3AFnTZtf6vB9xBSomeLJZO60YnN7T1dcNboGgAkBXAgdgQPj
PmnVqDPB4CQw+HQf2ZZO+Km2j8ZcO7flrNytOqI4PCDASI+ELPNsRgFMiJu8B7EgUNebZ23YqMKu
UDYSMJXQ/oeyISdLt6ZHCRk6zINgZbhXL23VyDtQCwbwmtl8P9Z2VIx74m67xO1byqm4rtiivtgH
igOYqcUSL0VhzLQJxQq3Ku2M/Yi4who7UKqqeWgFqX6PtiH7tjJXrnEI1AFBvmTqTYNZ2xyWY5AK
uIySgfidYFgtEskDztltMWu2cSaGLVs2lFRqu4gJ8CxK6LGidlARb+S2Pa3ccDrAyoiIerUJRD7m
hNWm2rXVPCBCrgBAZIZChnm9gtT7KVMeBDREoV46yd9BrbXeVJSpFyXaAhERaUXNUe3aRQ+EOkyh
4wUFkBSd2UwhwrRNa0j4luRQGWBdBx7GHCyxuyXLniDCoSGLbdZft3W9aq5nYpkwGgRl+dhHBPH7
KDzUJQ5ipL2WkeEL6KmudfSBFDzmqbUjeb5SRuuikEv6NEBkPH7G4udAPIyNWU23wxhJiCH8mNcE
xlsj49pmGtRxqUFgOQlgWHir55c8CC1SAsot/5Qijmu7bo5C/ft8gcsxOr+ugjGQaSFngPr4NVbu
2PtE2YbmQTe3unIy25cu92o1s9RkOwSczOqqT0CDMYAlwawtswNi3dDOZVjCjFo0TQt00wK5pUfv
O7rRB8qp7awvFDkFzKFhQgelwsuFpuEY9EIMxcpahc5/JQb68jCBcSRXcquTgm8lTCowtQ9kR0Tp
SQhAGz/orWYDONTEJR7l29vWvLZ69GOikIhJZTytGQdlDlWdqIUCzQeGq6vVXkHBEq2gQurX+ezf
FnbddYN9PpPGZvTAaBK2VawiP1WcMINnCXVTW137AOdlR6XiDHniFA051pFXSegx17cawD+SA5y0
kD+KupXcj47gSAnnw1ZCzqUFA9VHpM9A8sa6EpkKSKlBCyOqUWldnXA1cBS95qJBbQWCduQXDF1j
TNxMg6gR2sVbpbGeOlOfglNm0octaeY69uLRbJ9ua3tNIkaYMQoGwnSkZBhb62vUKYwC/DRz3CSn
LqTIk4lzeqwBSOQEYUs50deaPGDaguRaw9UAPV7a9oRiVDfWuFyrAqi6Uih8ztm8iyVMR0QBR9aq
8z9X5/IxZx5D6dqUIKxGTG0mdll/9d2LNruDhErx20iOeYR4/uO2PleNBP4BhoCzctVYnItCmCYN
djAbTCvI6WEIeFRQayokmIlFfhPZIZBaXK5KCqR0Brh0Zg/0IGZ7fXwUiG8OD7cXsnrmsUcqKqKS
KemMKaLnrKm1cjnzYXGfysKujuqnyYjdsOvuopAHLbKqNx3BnYLkOl6NjDgRMxNtDio8W+5quqda
aR602Xi9vablR5hHMBJ2f4Uw9lAlyAVEPYSo6uiYaW0JSerU5Ou2lHWzQwcNCr3wZFfTxBliyiJJ
NbzwlfyhQfN1YgJ1Aw1zhUqcRhA9NNXtB/WXbv5P4Q6ynjocFYxPZpu5NNBkmEFsIv7vZKeNPyRg
pkQN8foosMcu93P1cyhHH0wlHOe4plrkUYAVC+BxEFgzzhFpE1UAPRCSbZipCrrtjJso+sVR7OKM
2P07F8JEVco4U3GIIKQXTGDCoP1wDAU3U7HUZLDKfvRnZEiLxHwYdTO25vjnf/wAxkqBiCsKWY4P
CIXcUzBZOX+EwZ0y+S0FtlnzQDCfL/9GofK23LXDcb5uxm4BWisbuQwnrSalJ8i+oY3ObQlrsZys
Lxk+5AIWeLpLn9KEUihTOuH4DYUtS8A0e0kEXwG2Z5rYWczrrF0+mN1IJKI00M0hEYY80aU4dQ7g
4CK4MElCF8JgJ5hbpMlnKfBa89Y0dy6IiVFppRYh2iEyTKoWT91cPMuYgLytujXLR/VzIc5DXGCy
T+FYCTLZ6BGtRe27gXpDfY+G4dsi1nbnXMSyyrN7TBXbrM7/hPbDC24vPS4svF/tLrTb+r6WOP5r
dXPOFsQYuZmaYh0H2Jwp3UkNRsQxgD4YiQVE7NvL4glizHoUEkBkptBcEuwk46XPjg191CNOTLW2
PygjoEYGztCF8/pSeWMyG7MWGDizGZqbe+GjqurNEBYPtxezZmkaCB9A7rUQfLGP3iAS1VnR4RqM
NFH2YiB1INyUkpfbUtZydjoykqYm439NYwkexDbRi25APinuhM+uln3M3QA7RbQngOIMY3QY6A95
MJwaA1RmF7ohjpQBTNWsMzh2v1ajwqdosrmgkKoAs7xUrFxpA/LrOVz+3CoWICZGKx1R+1VKEEIC
7RHzMiXQ60zMiINI1S5n7uTDcnoZN4KCPKBPl8kHKJ2xVIwFGlJiINGQY6UNiCgHE4PvdWZ1ym89
E7aKnBKrQEtACCJUAJfaKqawbm/I4hgvPmHplJV1NOYDjxGPQ0YJip6DAFGUG1tFf0MXRECTpW6S
KQdBAweuargqcAPLgRdGXxk1I5bxCDg16ohmUhDJNrJFW8xWS7qba5yjw1sco185xihrb0JKA7PG
MsYXOfZk+X0KvrJ0j/5HjjKvHAKzKsYhiKWW1pG+yFPcCHOzEdC93kTe7N+qFNxz2C1Rhv0yW1Zk
kZhP7djYhXwQR18FA0x3lKX324Zx3R6zLOZMDLNF0wzqhHwRoxznd72z5B+JaAl38a5907btQ/Wo
hZb0i9eocn0qF7FI6SNt8Cf2ZNxdHOoUMTB0GJevjQK8wV3zW9ccnZz6EhUuZ+y/Jh7+1/KbV4fg
TCbzqMMrUdanCjIxK5cmv0e1s4bpzUzu2ojH0HB1FWJ5BvCj8WJdcIHYREwZtXreUAXnzQAd+LGL
jo1yaqtXeX7oFef2Fq4ZyrksZlkdEeapKyFLQWEQgBJV4ChlZQkD55jx1rQcw7PrPZZQndMiyEHa
0C1Hw6rLnzEgF4DIZWloS9c6XiM1Z2UsPM88hB16VhYtVqcy/KX3L/GcWOAyvq3ANbvA3QBeTQM9
vOiculwY6I3EQdBViFmg77M7bdjN6K4P2j2p/Nui1hziuShmr0YlG8tOg6g0AT3Il6hv1fDXfxPB
bFNRVgpS2xAxSKNN4nuh+q5H3sji6s78VRnLKGtSJc0DabG5uFPcRCwaYGxjLCcODO0kmQGv5WzV
9jCMARJOgAkjIr/cIq2tjAZxBuSN5HVOktCe8bhohmkvZuAwpvIbcqKccHZ1jeiEJrr2543KRP9o
npHCZgAv1oJzki4XCebLIidTnm5v2Loc5FFRpAJBhsmsDfnaZklpNih2DxhSthNEJaYQ2tXEMb7l
h1j/B2++1Lsl0JmyY+sxBjspnaHEuv+i1R5vBEsu/RGweY0jF640cuQt5+aWvGXhZw4jr4pwICPk
kXlTDpZMnLD90KVjUX3e1uAKmgjc7ULQipe9hpT08iVnkkAqN8CzQ4XDER0mhS29pZsKMOLNLnuR
bCpYIQCYAzf4Bd779IfgccQvlnC10DPxzKmWaURFcxHfe+Vdl1k1ODp+ZHvBjx26icp/bZeYk5Ek
UKkgD4QCKRPukFyQshbzdnYp+VR3h/YYzM5EtrcXdW2VkCLjNYL3IkqZbHY/V1KVTHMGJrhkM6oH
LXxpkK42X29LuZ6TRHSjoGIK8ilRA/UwY/zo8pzHvAdO0bRDOR1wKIJFfWkv35Gd6bUhJr2pbIle
AkCNnb6NHYAp7WOHh8pyban4CgPvoiVvjsQCq1LFTHKpw29njRPNjoD5wsqLyvuq4Vjqtf+/FMQc
CUzARJgiwXJH+TsUrLzHZNUPjkp5MpjDoPWi0QopFiM+tIfaBqOWJ/s91Brb7abzQj+yUZbxASZh
CU7iqlvRN1zlSB5vf8dKZAl4IIKpaxH+WtTZGEiZ5mAQR4Pa4Wvzrbl4ac4nQBQARE13i03yph6l
Ha/X9booBXs6F8ocxVg1x5gsQtvvCeDzOkawm0NsKVvqCZ/N3bS5vcg1XZ+LY8wXDa9iJPQQl0wH
Kv3WltF9TnTC0yMbBXUVITWdIeO12hogi80fBEsCVNHhzdzFT+1ROnJyBJxFsWmv0ezSliwCybRN
1K0s+gIvsru+ii62SSWXDhsDPXoQZBChP8lvCB8dgAc+8yHg/hThLj3zpRzmETWCxSLppmV/tmgG
kg6AL5O8zFOecRbccjt53ebFAF956GdWEHsGx1X/qRPdks+8rkItDBS6mOMACOvooNy1XvIBaP5d
ux8f+02LM6jjLIrbeHv3e7wnJ+LMbvwjgKHyQDS4uli2/eySBPpkIgctviV87VzZiQ6JB9jSwjPd
9JD8oO/Vq+And0/REYlOn/f2WoEevNyJ/yPtupbj1pXtF7GKObwyzHCCRqMs+YVlOTCABMEEhq+/
i66zt0YQa1jb136zXGoCaHQ3OqwlWD4H3J4GmU9i3JtBtLVz1zmMgRIq7q8jWJl+kDfpzg6dlcsz
76+4/2gwmr0LKkSgIPu8ZgaeUblVgEpkpWjob4tDHZcrfThLt+VShGBxYi2Th2mEiB4ThiwyEJFG
XtWtIYkvuSg4JzRFglUdlJuCJlta3rZlO7O09sZ3khTIpxTWcFMmxn2CWnCAZPkakvXSJcW8EZru
QPsNzH7BuOljZKtVND/4lMTN49PkmFvOg2TaJYkGxD+3ICuWZynouJAoYmdHlSGPHZ+fR+VzDC5a
4EV+4zQ6Tmj+X7ma87F80QwUJ50Z/g1D8YJmqJ1N0mh+UaC0eCBxe28WBCCIlfk49NF9J3O/NMen
695i8RIg2fKvUEFXGrmq6kJGoGjF05mz3jcL+we6vz3H+jZalgeeJyAY4m6gVwXwg80J3atb2XqC
SvngrdxTw9owskZavKjBF18lnHNF0yaKCnyV0k6bqKtPQ8/QbFmtrH5xxxFjYVpAw5NKDNJ1O+06
e8BFKYZvJlKxOjgs5Mwz5fM0hI21NiKweGHQUY98K/oFvvTVt3I9yZmNVeXFW6vRja1Ud8X0m3Lt
wIw1Q7+4tgthgj+rHDO2AMleexH4yGxKQtLsZMczk0PT7hQ7WTFriyd2IU4wBnUMztS6xlZOUeT2
vA8ydE8NqbTSTrS2KsF7dZIpSzzCHRlATiJp35PUl+TvSvbC7YO1NiWwePcv1jSv+cI98cGpnbTB
FpbAJ0EQ51ftz3igO9SU3OvXcE2S4IoaidapPL+DTfq7JEEHXHDSPFJ7rYV3+ZRQEQNMFmANxGIz
CuC6lSmY3a003XUs+dQOQJZuSHh9OYs+DgbsHzHCKVW4beA2g2dgLZF9MLkp4djHWnBdyrIufEgR
jodiRLqxOyzGbI6Y0dpo1ivvd6zdmpJX2W/XhS2fEIajAEmFcTKxN98Y6OREEvS7tSVP6vBKMsFq
XVluQtUV9724Lkwz2nCsgEURk3+VOShaZGL31BRFIfNeq16sQXKn8p5QBV1qK7q3ZJWQrEXDBUay
gCYtbqM2YVYvweOdAhqC1KcaHaVApB35a62vNOgtbSKa4DSMNqAf0BJ7kamOwDejeMGXsWKEvI4R
XapZuqXMOOdx1j5eP7MlNbRBV2jNA3No7hbSZZyWpV60ceNpdRYUanwa42FzXcTC5qEHDItR0d6H
uqLgs0sjru0pS4GnLN2B+C4DhpPFfBOpZzT8XBe1UKBAvxnwytAYo2A+U0yW1SU8WQmcSy/JANU8
/XAYevU4c1k6blKkoC2tVFwZoxZpOd1TI1uRj1TL1wBFkR0Lc1hISpiGCPiQlXaBYilpPBvZLYBY
ZsmbFY8kUNpentxcJeQRLGd9IGtxuZNSrfjRlrbpcS0qHxgmVx9TVkyneASRK6FSu7Gz1EAmx5aO
vVbzU9cqPerzRgmNYBrB2JldNK8kHzTPaBT2is4dOwEnH5O8CPxi7zIIN++byrZOde5EXlEVSajw
ePiVdmahnZzM0kEKhI5QN8cM8m9zaIHfouWJumMY8w76eMp3k5xgfqF1CNAVdJJkR4OhoOAWAzDk
XYC1qqM/DsDH9WVJp71L0F6FljG09mO0Yyp0oHkoTAO6p2w1eEf0CeiyZJMHeEry37wb0D2cWFkC
kKusczQvAlH8DuNEwyFTpOLY5EX/aJOJPTdS9YRhmjNE8XAoqZVgkGWaAGJtOaVXJBgKwmiwqm1S
3uffOqu1PaAJ5PcdCqTgSnaU1BtV4IbRQSlNzy7TGoPDJukB7V/I5lY3ci0wMznbKZjxDXIFSTpT
G6w9Lo0UUF4Dbbnm1d7g3N6NjjrPTOaAKmm51LU/SNQp8V4H8qeHr2b2vgaDdxlUem1p+z4ZVMB5
YcsBRoj+cKnD6DJY62vC3FYb2YNep9m9Sjm6Y6aGPxasBuktupA2A49K4laW2bk2GIm+DWOGYl+X
A47Y1514aDwli7INSMsy5lWMx2hDaVr7Ic+HDlRvBlVfwNFYhEwfmOKZU0E2vaKMP2UrJn5RK4wF
hUT40+jgzHyFRma5nSodMlXgPL/oEqnsvR5XziMi7yIc265RIzc2zPSJDQbrAU8DTxBSpWuPg8os
um9QX9D9Ef8e0EpOUK137MhwNdqO3C2pY01ulzKkeLS+5JuOUv05LWISeU1O6V4qZDmssF2bFrH2
T+DT6XgxEdUCLWccPRpcU3w+yO1Np7XDJoG53jcJrcJIap0j2BpTFVLRIwlIkDYO27zP7ms7mnZa
j1qqOw3gpCqjNt2i2St2a6DSjliM0cc+yy2+4zWRQIaTDooPclzlt5byGDjpPEUMxVVAf5tonj5q
kpQ/yFbZ/3KmLg1GZyJ3Y1+2IQjrlF+JNGBbhsyeDoRmkV/EhnZXNYoEnEakwF0Nq90YFSeyO0lx
/S0ugFDmWgWL39QsQxmLpczuzxGlxb6OcgmlLTTo3Ol94zy0ahWfC42Ob/3YjNZGJpqznXo1ouFk
Sc0RPU8WvLyRxkEBDp87znK5w6yHlCvHVs7ZvSEBRFyVzOx3aSBCdPvJQQVQ15s+sGMKbmOT2Lx/
aOcWkCyr2r05WaNvFEUWECCKjivW8iviko03MaZhNHS0oqFR7G7qHasw7KaAVcCN8KWpxEQDEO/L
xENWdwPX/mRUv/S8BqE17Gbnkv37GJc+LW8MeXhfcR1zsC88LT99jBCQNbLMGtCawvHmYILELaSF
n1nfhkEDx2j8u6x+VLFxTCLEnG3rpuCnW/mAJddxuRtCkJErUm4DPwe5+z7bZ7Tzu4r6AIr26kJ3
0Ycf6mBgN/PEL1DJxSTBy1/JnxMVgIid0QA+h/KSVGXob4XrMut3kuh+0iQbjTbfMH1RykPv1hys
4mYZ+zlL0HgzrEQiC4EPUAjm/gJjfvyJ2XzdgrXNrQri2wrUjt07rsqe0z1FsXplpV9wYme9uxA1
f8rFo6WUuslquxpsq6zyUwcAFFWA1KZbo9OJP5vpdkj23Rrr/ELIqqDDH09oVTPRZCVsL5FzPUIl
DzEkPKAx9c/gCwqnSbZdh1oeq8m9NH6/vtClyAvd/n/YLPB814XgLoklaco7iEwbkMnoFSgiE0+S
dmj2bNf67RYCSQWIb0iro2UKw21ClMdp0ugMTAheov1Av7Vrtf71xSzpx6WAeX8vDg1mUMWsEwR0
bZWiR1YvTrSPXvOMjHgS5mtDiPNtE80B5lEcAzN6c7lOOC7dyOC8jQnHxR/q/jnJXmJzZexwccs+
RIhkqckojUzqIWLQBt8cGr+pt9f3bGURYnRPo0nvTRUSuvod7Oud9fQX5WnAvKD4hQE4WHKMAH4+
Fm0C6jJA4/GASBOAbnTw8hWQEBXllarsyJP2bkoA1lr1a80MS/dJA0sMhsChdbo42Ei0fJSZrDYe
bxQMQ7zLRYBoTUqmoMkfhzW0w68IaLAZ8FO6/uclY4rXVyqGUVJb1OfMb9RvVTe/rV+UE+KnXfmz
at1xJYmzpO3g2JhbPkG+ihv1eVtpV3WNNrtGojxWZZBP75J1WJ2mXJICpHoFs6iwD0hsfJbSJXjV
yog5vYzeNiABAKV2pSGE+O+9dxowbD7kCHfXYE7bp0TGaorElUsrbKYcRKujl1N5pVa7dKnQMGoj
2ppvrthzMkh1b2QJ1ALhxjG3p+NI1iz50q0yUZUwrDkngFfz510buawjVIAqSJ0Vu9ykll8NaQSO
XFTdr1/gP+9F0QzNLAJ4oOsYvHaEncNDo5IMMLl4ZTC84sljFsGh3VaB7k0Htkk98yHagH7kCaV3
dyzdek9XMi2Li734AMEO9mATynNr/gBMX6fDntJfZFox7UsZdkB8/rNKzOd93lGnr7SBTBAihWAm
qoKbImjfMUG8zTfmrvwRPTZnQKt8W8NaXqo7Q64B84WXOkr4wkkalt7VVEJ5q6ndb1NoFW76LVG8
ePdQya4aFsRb7TqZf+XXA/0QKRyoFk9gWI+wVNnjOyWMO98889Z1AgXjYmao32d79SSd5XCteLsY
bWMoAn8xOQbsGCH9rBpsTLQ2ArHWdjiqT8iTZX66jUK0FGxVF70a6UO97Q/P1zV48T5eSJ1/fuG2
RyXvQHIu4WhBUgaW9UhdgRybFfDrhn4sa1bgCwGTzfEqjiGgPgKslR+y3/Q53aCspvy8vpJFF3C5
gbM1vZBEqdkQTGQ0XgFesFP7So9pIKGncmNsHQBZk5fr8pZv3sfCBOWMkzjl7QhxMfr0AHfs6lXv
5v3jdSlfm/7h2C5XJSgk3sfMUjjEtH5xAoOYVwWvoFSUd9GDvPnehOnKsr5OsAkCBYuim2Dq4xYE
aj/Qy1vcTLKn9m732jzGk6+tLW8p1kcWFe8KwFaYXwYJdKNUMquCeoy53742W1Bt/LJu7Ftjb6zp
x5I3BcgrdnMO8PGI+awfTdZUzgS4ey/ZxffaA/fR5Nges1d7l9zretAd7E37Pds6Kz5i8WJfyhX0
MqWmRmIUQ8GUQILkmfrp4CKpMNyjNdvw1JP+LZNc4ITerJHBLOoOgCUAPI3MGwjzBBU107RKSmIi
vszkKmwoQUbeaEcQ8yWZtAOdApY/Vah2McADwa7aevYwVXLzVPaW4keFMoSlNtEbVjO5DK4rtr5g
Fy6/TdDrdrJrClR12AXKPTUedqW0Bka0qMpI84KDYx4rh5X7fOIVWBkxD2Mhrpl0ZP+0B6V669Uk
JAXHDDIaC4pfjMl33EhWshXLi/tXsAi3AXW3m3TExkeZsgHnyYYq+fb6/i2r1cfixOntxETOb8yx
uH7PjsrPBukXuEn5yU7c+NdRupm+57/Bi7FWAV6y5xd76sx5mgsrCyyERGEmUHQnKj+3TA3jqNlO
FtrfAKXskir27Mo8N0x/u77eJXN7KVdwj2DlQtOPjC0tpHOVv1fS3mJP10UsGghwWyLQAR+C9iWo
r8bBtiLsaIFeAuQvjVsTreTy63Upi7pxIUVQ/C6VdFKO87mlP22269a64RejJlQu53k0FQiCYogN
FtxeTmNETdotFuFVlWud5HPlmz+qjbPrwmGt/La4IjwxEdcjf4Kt+6wSk0kRhpfwGFx9lvojWRuB
XTx6cwaOlFWgNokl3xpjBNagYkFdXaLvGMSX1R2f/jPmMPwe0JMAbQSIY8wLCsai7xNYwh6rGJv7
sg+q8VyTlVfj4kJQ9cK7BJkLAG5+3qhYASBU28PZVTMAZsdPEcaCsr75Gz2+ECNomD0V+L2zB6+y
naETt4hC3XyWi5Wnx+J1uRAjbBjgL5Gan/3pOIYFOxJr10nAO1zJu84fK8aPc6Xwf3umC28PUGLR
KY8hRbVmHB+5/pZbvqPs7CEADc/1q7nsMPFsBNyqM/Pqzgd4Ydyk3OB6XyWt1323u6DiwbC3qatt
833q2wEH+Tr35zLQim1bvrIXcoUQQaF1pgCcD3L3/da6le7xnrspQVx/0wat17514fWFLh4dZqjw
B33imFv4vE5d7sxBa1LQDyrHdDIwW052Wf2TSGylXL4YlGNS9B9J4vEZKO/Y8MM4vtHr2MY2DwZ7
UcaXhO4IBeBwuWuzuwL0PfFaO8+yg7wQLZglrVZ6C0R1ref8GNEq8pI8KPfFDYldGg4e6ooEkDI3
8qH0ARtzfXsXdfZCsuAjOWoTcUsJKBUTdBbeF+1R656HDhSzx6FaG7RaamUGNBJsl4ymQjQ6CEor
ZwCOriuss7H85kbeRyiS7adgPFtbFqLYeKMxt7hd7USft+/LxQTEKUBI0AQKHrnPOqSVtCLGBJ1t
ff4C2+9GD/HuLblxwul8fTu/UrnNpvlDlKhEWW87cTRhhey1C8xtdTLeya/yZrwdgJCz0TfGmWzk
b/Eb2Ec2K6LnsOLKKsUcvTb2WtnNq+S+4jpusQXoyomGb0+RVx5WFWdZZy9WKmgOKA7bvP6zqRsg
5IRn7qU33LU87T53Y8865jfF+1oP8+x1ri1RjKxkeHWK4UoM3N7W0oHI57oHLyaanoLrmzkr4ldB
yGRiBhXT6yLxJt7HWZFFOEaAlPiNrmBk+52vjfwvBiNzuvR/QgRTSsy6BeIPDI5kRK4y3KNKeX0V
S9s1tzbNsMLz1JxgVgjjRWHHuNwTqjXtmHhTnN+UAwgiAShJrXqlCrFkqi/FCRoRtxqm9BjEdaCb
yfV409U3EtsUa5PRi0m+S0GCGqj1kMWpio0bNtouAxVcaLiDPxx6cDQe0EFofOsOUggi2Ls1bs9V
0fOZXrhdNoDQvasgWt8aP9AjULqTTwIn0G9r5jl3+ibfxrspiAK69ppZO0zRdtqAV+kK7K5jfy+S
fW49jjnaHsIuWzEkS7p/ubuCWjpdb/RtC0GAAapAF14mW7XPVvzOoisAuPBMd4bODl3szE+bApij
cwxbUaA/lGiBOcT5S63v8sjtsoOc3Es6sHMAVHDM1EdCvShZSfctbejlFwixpxz1idXPWcy2uM3H
B3QQuOhiQdHVdbJ0ZblLe4pOHtz0ufAD1P/PamOBj3qyB4SG6XirSj+rYqOtlU3XRAiaKdUNV6VZ
xFgqdzRDAsyMNi1n3nWbstgYd7kUQQ8JpwXrKOS0ztbJv3cSKJyCuPytGTdos/YBVlY4t8MaMPRC
nAI1AXAR+AX/ONjPGzgNfY64G1IVoOwpyjvvGrcoXF15GCL04HUrd2DBlH0SJ5gyXqZ5jq4xPEzj
Gs2SlY/5wJBjThaPu5UNXfACn0QJqjHhtWj35vzS4kVQt2QfN2Zw/czWViOoRs0lSxuBqerx4nZS
XkblwZ4e6F88GbEQgL3YKITgqIQoq+qBNl/OAcHQP6AJx0h3tF05lqU02aUMcUBEkdqIAnURSm7n
PoakfScuXIyVvrWAelfjKmjTyZ/SIazS8e76Ji69uD7JFrzpqKqDY/SQLeuvALbsyT5nYZk+T1XQ
JE+xEbbaw1jteubr8p22hiKzYK0+SRc0kmiJrlcDdreIdS+Rf4IOyCUJsH5L+blkfEVj1qSJSunk
SU7mV1fnnBXtl84zzwZHnFwc0Mu5sq/zlwuxFnKeCN1msMUZNvnz1dYypnI7wsrAQ3UywBgho7Tb
t/G5yhKUeaO3kqLVtFXuUe26tXVwlJPX658wm6xrXyB4grKwJZC4YbXZgM4k2+4VNLjVimcp1Rrt
wuLGXixWuCQAVgZENMViOzCZJVK8YTqogBzuzgBTSfHzbxaG5hN4WA2Tx8IxyvGU5FTBwoxqp4Oq
u0TT4va6iOUFfYgQbEue8iqSBohQ0BE6WC4jE/KtR8K3GXm+Lmr5Bs7Yrv9bznyOF8GXogJLdlAQ
fI17FM6iG2XT3Ng/UYk5U+Dp7vUwv1vzquqieZ67sMEECuwYkXXGUQai8BQy28cuyPzSbUM0wEqx
m3oo84LzvPCHoNgwN9mbJ/zgCN09aOd1kvBZM74q6ceHCAagIlDLPseHGLe590wOAHspTE9tffuI
rnRvDL8TnwEr8pE+abtkJbRfdL8XuyAqEnp909rAKY95CGJQWTu0kaerQQqaebNyV855+T5+LFXQ
qXKoiQOSAez5hvnANti+NoPHw8x37pX7Nkhca9yusaAvK5cNwB6AQ6LvXixSYHerXpVzuC/TdBvM
VJXm3Ak9gU+a3+QGMLkxj6eacWCmwClTVLcEC1Fn/MCowu76+hev1MWXCCedJMrQTHx+R2FQrr/R
HQpYKwxJ136frDnURa26kCUcbGozwpQRq9b39HiDqgw/Z+c2NB/xkCKu6YK6fNP9lPy7DGO7/79l
Cqcsq73TmglESxa6FkwM27TEr+vOzfivpF8jqFoOHS5WKhgPltHUNhjEjUDVTQy3q3a1Fc5Q4Ir+
6JhnIGq4abWyxsXIy9bsmUUF5QZxikSaVLMrawiNOuKOSNfbJrsDsIRS0pVLs3hnLiTNX3JhGw2j
AtyUDkkxCk8p0CswiSFbK2ZgWQhAVkA7YGMmRfBeqd20xJCL1utbhMI222SNvUnk/0zUCxwm2f5X
jBjlkWaQJmJBzJBvMgncaGfS+L2zUuJYPpsPKUI8ZwOaLhlyih0joTH+bp1zRv3YWQPeXBMj3GYb
swyjAsQW4MHzdic36Q8JNKsvlGS/FK4lf6VwH4sS7nORtzbgubF1EfltjoGTPprNPo8316/uolME
rxiKZQoaJkUIGsNqbCcZYaDzONECnZmxr4/pmoFY3LkLKfPPL1QaMOIJBg9gB9PRRqu6vVWpV0SS
Z2D45Pp6Ft0b4L4x7DWn48TurTIvUk2ZLa5pMbg1tON5UfG9hWo4txKmXv9/0oRwc9K7BHUIaMRQ
twct4o1bsSZ1GVcwpaWB1AaIlalbOM4afc3yhn4sU7i+HQEYuDPnA+vxgYFuEKy2Lp22uap511e4
5FXAIAzITYSdM3fP55PTLd61NMXVojZmXVorKMvUHVUpICiEyVPjF7bj9doaK9fSMQJLCBCXmJkD
7Yug/FWqx0SpofztcHIKL6kfYmUXF+8JG906s1YWuehRLsUJDqykrcplDnFWImOs5WQB2rOUw0g7
G/1Tmm6KzqPkL3TnUuZsoS/uBGcztH8OmXFbehi5o3XuDsYJYYls3dlrXd9LyR4V6OCYHoUPm9G1
PosbBh3PfaNE0jF9woi51m4bCdWw2M20o6IWnoMcne1b8VpL9gKiF6DQLgSLd7+vIlNiEMxBUo5K
amZ/L9nT3H0l5ZNvV7gfmrQbWwIqNIYZwdovjW7LC23bYFTMcbpNxDJfptrGlPSVg1/ygpffJmh3
WzUx1SRo94TqgxrdU/M1G1ZkLMWAaIMHKBZa4tFjKcio6xozySNkSAmANkYH6eQm6Tl6hPMuwJDT
SVO1foXxcKl4hYaSD6GCYeKFNclDzBAiWeVTNqC+C75UhknMNC03aHoFUjxmYas3JqeHzPitkelG
V55yWXI1i/sUTJy6Nh3riG6vm5NlNbz4MMFwyWbcDVzGbmgoozXSi9ohGbfNR/BhA8GmD2J2Y2HE
Z420d/GgFXRLI3HrwKgIh4D2lCHByCn2Y6ChYbWhasfoTVttg1noLPzTyAObhdb2L9lhTP8VGIXH
peb16EWgq5oMHrTAAzGAuwBatEc9KX1uYTpwSla2dsmTzz1E/4gWbJjez2wbsw3rTL5Pq2oHGuUV
VV7exQ8Rgg2hvUo6RnB4DiYth1qHCSEuQ01tRUkWnc7FUgST0ZtUVrMRS6lqt/VJ2Gy732koecWx
DmlIbe+sPmBECp2vXheu1aTWFimoCqOYVMqRm/RSMviNkwW5CTqcca1Pcm2Nwg1Fp0xnNbNjtdOd
MW3s8t6B6wF+U+fXMlDwV3Kea6sS710LVGXQFyLOU/ymvzHNozn8vH5sKwooji5lWQQ07Dk8lsrH
QbtdDSIXfz9YcIH8jVkO2NLPHkxrdASr07wEetvWD9Vaz+xizAEuCXQEA2rBEkMds+CllTewEa1M
jj348jQlezDYo6mzsDbzAx/WAP5mVRITQXhJ/itR0IGqMOXKUSHRHHdmiefsuZJCo/wJvNrrR7N4
+heChNPvHTlG+x8EJfZt1xie3mFsYw0ifHE1mNEETMXcMCc6OtJPUqZrFQxQD/dW5MNOHvPSTeRX
GcTw7SSH1xe1FAMroMYyFfQbyphh/qwP4IiNorKo50WFjf5iK74JoEm+uy5lUSvQ4YLQd6aOENt5
pTIqYjz159d47tdt72Z5Bd+NKfs4pEntSuXmusDFbfwQKLbxJm3J0qKHwKrc2uqproO2/CXbj8oa
2PqaIOHVHEt2FQ/VvDKpQmjvj5hgIO+q4jnTSn32D8K5qOgYNTX+dNuD5lPQv8Ia43hMWoR8GNv2
5L25N1HxN0c3DVMXGfOdcdNvTtn+7Qx0LK97fWgOnZ8fjG21oS623GPemv39yvqF1MTFN4n9PUzu
61ozMQg73b5KQbzXwvZQ3uUv2g07TKfsJUXx/w4j+ca5OsT+GCM4X3Gni4lKAIKA0R1TXHhfCSdA
aka1wunQ/Zkga6dtBz/xe+ZyIBpmLjlrrooG/evatYQdiFnjD5lCEmPMI16bNmS+x5OnHIcX+Tye
5dfKf6Oe5Y8eGi/8ZK8fsOuhsXKXljqNPgnXPl/Z3tEyx6EcC96Xob4tA1R8yVby+k1/NrZ4xh7z
k72K3bj4BLlcsxAaxXjeRoxArBROfhUYbrknxHW85sexetRvbaCnmjfAKvHVbbVipBarDpeyBSvV
jmiMHjXst3arbCb32UJ/9Pu96XYb01f28lm+dTxtC3gMl7w8dBtE6GvNrIuPgctPEMIpTtu6NyN8
ggrWAahYG9xP7rCRvD9Xj26KV7a19lqwBtm4vO+Wijc8RgZmDJ7Pxz1wfWxijn233Ayq1SDf37n8
Vdu0voU5RXbIRpdiyswrNgD7WHt5LsULoBj6V7p46k3uVJYN6eD+AXhDoDprrbtLEtDKCpWWLeBS
OsL6mJSnUGcgrqDFANyjAMhYhSWYLaNoOQFbhAc7tg8kdoL6KBR4JakMEUjoA4IkhJFu36E5hx/0
mbm/gIb9OLrJrvPyZ3ttA5cc7KVsQW/0RtEmJYJsh3Av7jFzBlJa2ZP6v4n3ddTk4MRVjJ2JBBkm
r2tSTRCkAVn4h+M2qIwV3zHY4Rl3KAeCWsLjXvmGBAmIqrerVmkpOroULyhKX6VpYQ7zHo+u8WN4
JTdZ7WrMi1Emd22PfNfw0Chuf163xItJJwwRYMUAhbe/YGBlLc+iqtewvcqzlaMW/su0AGv7SNTn
zPATsudrlZNFn3cpUgg4LUwmJTyDyDp1yR0HZKt1CzyRA9uRsDdcEzBcJ9D6cC/D4OfwnAUx/PUT
KlbXl76g1AbexmAMQY4W71XB70V1UyRDVTAU6J5KQOQXt0wHrxDq9TAQ1S1Yc6/LWzhgZLbRmgZ+
FLBcigVBVR1taipV7clVwbdo/EO7UZRxPITytZa7BZMAjFXQ3itItGGGeA66LrJ6ecpSDnw9gNCB
lM1m4/dJl1eiqcXVXIgQDhG8Rwi1DYhQmspty8lv+1u+xjCwcPftuXYDnmhcSvT2fV6HWXWZljII
mTSkQmNgK2I5ZIMejutHs3QLIAiJMTA4I58tvupipQDNadfOJBf7AeEhmmG4vtWAKCW5FBMX+Q1L
Hq7LXDoj1Ndw7YApChwFYW3A+WUZ4V3tNXaxoRHb5Va9uS5iKc+FZX3IEMKsyQC3dE4ggzDApMrB
TGpU0hnba1O3/gSMqclP2k0S//e6HsYrwCYAljt0131xSQ5lqWP3taeNpyj6lQ4PZff7+toWVQOz
MUBvwKX6kpuXh3KkIzrovJY9Vo7ixtoPK8/gYZ+vy1nSc3A7/itHMMsJTYEy1UJOyTyinfTupLTe
dRFLkyJAhVBNpMUxrYoB+M9qLllpPkTyrH1FeTdlEQsjABbXk9Z5AMOPwxGj+dtaZvRYKsmudrQ3
p8fQMJ3i4v76p/wpIAueHp9iKoB3xiwYsvGfP0XRqQai1QHUE/kQ527jWM1zXybx2coHhmESCsC4
rGfAI8BMHPF5Q+1TQhKQMHeAZPNg0GiIX15uKbGATlohLjkCrxy84zUwbUs3naZz7MQojUts2IJp
qzqyJG6fDFM2a8yQs1525dhIz3TQjZ+xTZyXdlRR5xxG6zl1eoX5CThi7tKIKFDg2h3UIQMHoZrd
lt2csorYaLtqxdNNScbyN3gz8WgCVoscxGBlOSu0wsu5UjqQSAM+eK0vdwkVA+Sx8wAMHCqmb2en
c2F5e6mdgN09gmULOKZ2+YQtxhx+sZmcKWxsxdVGoO5l6Xts/Jar9sEeVTdRwV1goCIJEu8ErWq0
/kZUAH01fchAyZGrfCUvv6DSQLSQYVBnSg5gCH3+xhxzLXJl4IzVNj306Iwoy2E/WC/XVWnBvX6S
Ml/gi51IJ5t2AEMDDU3D+pMOoiewSdlEa1zZTKedTBtyT2RnG1tR4bGhX5mcWbAPDmBR4d+RLwGE
hmD6gAcEFiEJZq/FoGE5ck/vHzQ7GJsVOQv5i09yhAsjRbY2DgW8ul3HgTVtSof4E953/QPgGP8i
goBKQRmA7vs1QgU3RhnLNmwR2maPuVJvZYkeozj+C9cO9Z2JPUHJ7YjRgzHEhcmyaSbmsm4ZkMtH
tG+6hp6s5AOXvK4D/BjUx2W0ZyD18FlFpkrpuVXMNtwZzcDpclTcRrPyK4tXD3WMQHiKS9VTc6V3
TbuhgYpG8cfrarqmJ4J9p+gI4C2psadF6nbO4CYMCN8B2Jj/Qg4AWNGTimFhXZym6mKn1dQGeqK1
iV9SvzZumG67lrLy1F/SR/RQYP4ZTdPze+LznibRwHIwCIBMsET6U3vIGHEzZ8P7pyEeN/99TZey
xDsWJXhbj5AlOXun3hpJeyPHx9ySdn8hB/UyPFCQ/gTQ8ec1ZRwea4qhJ2mi2nejiqeAIYEexTGB
djyB/fnpuryF0Ax0Vqhbwi/A8fyZNbkwXXQgKQBJZ9NVxGgrwBhjv5b4W7LBlyIE68hbkKqNDvxE
X5VepikbRxn9ljd/YeoBawo0CURhAAgTdi5ObaUc56us1+91genI6CGTfl3fraURXmzXhxBBDYo4
MZpsVoPK+lNHAkjXQF6pvFOUJy3fGgBCZxwtXqcOEx5rujG/M4SABcLxhpMtC+Mw4r2awItNSY4V
TmbjWnrYN4XXxyeC5G7iN0DVvb7YJa+m4J0ACERVhocX/HvBK6kd61nlWb+LMn2rDMM39Igcypgf
dZ168qTvDK1/vi52SSNVoBj+QW9RYCo/3wAWxRLATLDKbGi2rVqeNOMvHnTw1x8iBEOY86zQzFlV
DDm943JxnyW9N48/XF/JkuLjtGb4QsSXhgjFjlwcmayO4t1YO2ggnzYqm3ZOMa6I+VMnE/UCLzpE
N2CiMDVxxyoLGWZVL2uvS5SqdHMHBwYUZqP35YLUxoYnhrmxeTU82B3jJ5bnxM9BT4L/JOEj3VRO
29G15KQBAtXQVpYLUlMMTBu1NHqO2qBnpU8xXJBPIHVkTR8DU1qWh2PErWmvZ1HxMvwfaVe2HDeu
LL+IESRIguQrl2a3dlmyZPkFYckWuO8b+PU3qTj3TDeatxnjO3FmHo4jnA2iUCjUkjmThLu1w+rX
jjmQcYggjOp2tIuhVtzMj44xVs9t4sxXA/r2/KGrZttFDghcaiVkhjiSP1WSeHj6YJIM/OrDh25m
fAhKUpZ7pdAcn08Re7BHUuOOJNa4y4yp8MzKGEK9npzEJa2NUnUUPTQDFGxVrWYHpWCHtFTIwVLM
QKtmfVdUltjNY+Wg5c4R99AgnUOo2hs3Zo2XoxtlfZkHvVbbsztgeul3ZudOKOZ2fhEN1XJ3tJLq
QZ9R63fBOt0xV4AkPgB93/A8ZZMW9nUOLR4ea+DSjSn6pxAysY1TuRpJ2AaCCTg5E5GR5OeIo7RF
ZiHaW3TDbmJWV3f92HQHA5nZF7TpMXDxF/3kV8pk32l2nxRgQhbDRuC0GkssrQ/IVMA/yBTr9SBA
TVwt7zjkk4b+swFdtWEGE/u8fIa2cCSH25QYmdMtxCwayXYOrW9Uk70kmX01OvMW+e8WluR5eF6L
FlQ7cAsOe6d4Q0HfGz0zTWa7Y2l9u7ywNTd3vI3SwjIU76rRxDZiITdTakEzoQ8vQ6w5cJtChRAk
FxqUshf/dHS3j3gvtgZSvWgl1Ly5j5BXqjgeJtVOycr3Ui1BXGQfKrpVJ16Ly2xIYJpQWsTUodz7
4ziQc9KX+K/QbkjslZj4IMhrJtkeNcCN47C2Z8dYUm4u75MptwZ8xsqqQcreZ/kO0ivPXVY331pH
0f+fZi/dHELXnBo8DEsYCO527jY0DSryzKKtda3tHdge/nu+pL0riUiz3gBQOhWu1U8BFHJc1XmZ
dZR14vQhbypot9b/OpkFNUkE7mj3gHKIrktGySqWcJaB/tmyEeBwZbaDJh7xUBjMjbLoSr4OUFCV
h7eGRCaurVPjzLVRiS29AQ1TR29j/tvJ+iui9qEapUGSflpm4ik4gRbpD6W61WNwfvi+VDMhe0uh
CHaWNIamvK6PNcArkezixPyWDvPGI+j88j+FkAyTJFOiljOq3T1NdxaIw9Us88uoCi6f8ZXr4BRH
itL0Arv0RS+dZDd69H2MIneijy3x0xphYeJl6g+Fb9UTzk/dArowNVEDLLxyZFPUDthQW7QX0B7s
pznbFUkfWiVxFXtr1HwLSjLJ3qRCcANQkU2DaRKYKULcMjj36B/ZyG+cx9fLqqAtA6ep2mf+EgIe
zsBNbJmC6lPy0hU7VM5dZn1v8nfzL4p9p2jLwo+8c8PT1sBMGqql2i21G7dKDk6EKpG5cabPvfEp
zvLnRziYR1etTGBVgufhBEcVV5+O2l5N0eugaN5lc1zfrX8+oWT1ZVTWJCuXvpMuiDPnNrXeOzbe
t1tmf+4eTxclWT0p4i4lMSrsg4gdv+YsBft099hZ4w9OxrtejGAnF8Z8ndEEhHWXF7kKbqggpjWX
2UY58TmArEDVcoCbce8rlT9NH0qLwD52y/Ypqz75Vo1r9av+Ayg3+lVcH6sJXNSLbPFY/+o730lf
c7w9L69rpX0AX/UIRwotuenUTG3HhYUUR4AH8Z75PRqHXMM1w1/KrfDb+znIff6k3GxNrKz6yyNs
6ZwPzpCgdXrBJmlookwIqsdDrmdba9zCke6d2dRA3NQDJ/1lBPSKBIYdmN+qQOyKbzVGUXHZher1
1uzySiPO6aeVAgcOciPTrhbYFxCJR76yZxAOHl+MP3lY7EWGF4PXfGKOztxwaqvrhZdexJg0EDhJ
e4pqXIy2PQDb5NbROpfVvrAaf8Nylt05fYJieUco0u6BlB1TQIvlJMiNtfcmB5WF5YFW31cbv+Jl
wEVYJ46LC8kZni+Dr56OI2xpRwvEfzEo/EHR2xnXIgOIikqLEodNTPeXoVZ96RGUtIs5mNKTigOq
UMZQyeeQCDBl57ZX0gwZGfP7ZbitvVv+/Mh1TxWr+qwAnOa8VdpjKVJ3k8F/6+stf36EYWbIzEVi
+XpoUYirx7zbc+sKL+C/WArCWRTpIUZ0xlTQdsgFQ/EZt1BxnSl+U31EW6Jt66HQIkNAlinLM5XM
GowtuU0Q1ZndKx6+V+NYYe53fpuV9tZ0SDDM1Y9CAyFO+XR5cauBwxGwdOvF4NwtyiVwiPVd69Re
OcORID0wYkKWgu8ioeZGsnPVEI8QpfsPij0gnrWXUEWtQOBErF1iv01seNRqdO0b6gbB32LXZ8f7
Hzj5AooKNUIbC671pFO8que/BjH3GxayhSE5qqKBOFoObRbPwK7hZcBcVWCg7/JOrVr70UIkP4Vp
bdPoW4D0feXHg2qiV80OZktD+FVuBUMr2WJ4RZRHLZugAIkS6enZqttaE0Tgs0GSoJxRAn5I2Btr
bwz+3OmGy8QrMQ998lBFhzZ6u7zS9QfWEbh0sMexK4u4B7iRYcLu2iC3nL6ayV5MbpY9RfWNZoLo
cuO2WQ2NFg0BAw9/RJbSiue6stoyBmihICsYaSGk8/yRkKAyDbdtqVtZCcpPmwR+i3GcGegRrrTY
qY3siS5x5xzfzCLG+D0Fv4stgql8sZAm18RLEfVeab+YEPr8my99BC5F2H2b6da8vIa6dHAV47Ys
7izzQyRg9reueiusmc+bPbMeL+Ou2vIRrOR1FD5zTPkCViFBm9iPdU9dk9U7zXq5DLR6DR0BSc4G
8yHILy7N5JEVHQQek7ZS7IzU+Zuz+Q/Ml3s/uomSzkymylxgJoe59Ti9RvoMzS2QVvVbbIjnS0I6
XkPXDtJiS41SslNlKXmMhg7VH3FHIW2Wix30GC9/tvUTeLQgyaNFqcGrtMaCEvKpVcGke4wfGEfE
oDjQYNyp/Q4zIQPO4QbwumUsw48LXyi6vE79TpmDmNTieC+gD9nlA0MSCVPmiRLaeu5iLGlPMvRD
Dc3BUJPAwGYqs/WUTSlKBy9C/1PlW9OA/8en+OcXSX63anIFHSxoDR7A4WAF43CPUb2ijq5MUbmW
HiqtgYmIwOEbAdsX38G5Y/gHWAoOW4gXmsXSfT/Xbw3Xw46Ck3+i91QYXplbQYXkpJY8drm4GuwJ
otrqwYzyg64+QYDzyjHZc03fR/ttkYBTewJTjK4wTpi4YJgPu1L702ZNwDn0IUtNddEjlLhoiESp
cytfvHrjLyop/9lTKfREU2tqChMLyYYHkCHw5KMmmmuoqIyIw2X7WXfi/0BJh6Nh1eCw5X1bk+uO
PLVsCtXqUevuDbxbFMsl1vNlwPPTiHvyaG2S9+aNmlFjhHVUBnPhWPatCqHMaQouw2xaoeyoC6PU
B9DfLbSFthXUtsfL3OWqNzaHNPXyvveH2QVXULgBvFjZqRWaUFZECy74rdHCJ8+CV06bdXA4WGB8
0zLovRhXFBaPJ1KfvKdInaGxayhuptxvoN3FtkqqK4yRwF9EMVDhR6eQnJFXKPLx+vL65DX4Ylrk
0Hapem1AKZzVSzeWgN7jA4T3mqzw5hYMXrqfRfeqKHaXP8S5EZ/+DunKIkoH0eYavyPq5grakj2G
XqZI9Y2iuWeQ03ULggrdZcxz4wLmMgIF0ndUJOTq6DgT6HKYcPW9c5cZe14/p+WGl1l+9tn2Lo1w
GMLDFp/J7s2tZkMRF6k88B6JgYcgyg9624D8TUR8h920EajgLy/rPFw+vcGkMzNRhxO+6F9hlMlW
sKXJVqpk7cMd35HSaYlFnbFp+XB55A3I0Yu7OvtxeRHLj5Q/3DGEZA89MgOOogDCKu4ViOpmLKD8
pmv/ddXm9FtJAcyI215bjoA31bf69LscX1n+aOsbJY31HUEbGbIs6EaSFRlyQUcuMuxIT0a347u0
+/M3X+u/AJZ6eq0zcLkINQVAJZ6aJsytl4g9kWGrwnzu/vG1CEW3GnoXoCIvXZnciqnhLF+LDVwv
Xd024BTnipm/adIXr9xU0t+zUXXPM0tABtVmKdt4RazMcOEnoNdFRa7AsND2fLrSOUFVU8ygLG12
5V0dsgP/aXIXc7T5IcheTK/w6N31/Ft/svzxh+2iKADhKUjPX/7eK+OCy88wQIdCF99tS3GUXkNy
ni+UmUbmk6vJj3/St36HlmU3v0lLtwicZ+Xfy2ycYkqRkq0MRlQ7YDnEVUGHZ0K8y4taPdVHa5J2
t+mUBHLV+Psj/aap9tT57iT+/w9iOShHgXyO3mXFsAFB7TvFPKCzGR2+G+W1Vc/hQMCDgHQICR/p
SA92DKn0BBhLPyovfuF5OZXQibY3bo81HKipQi8EXdnLoThdi5r2E6wcvD896ENCe06Hp4zZaBfq
7Z68T2lUbjENrd2RSNWCzkLV8K8pfT286FO9a8DW4mCWW+s/OYV6SAmrtwY0pk6vl/dqzWkZGO9H
GU81KXj+T9eHehgmoiD07BlTGeY2xYtki15tdUEE1yPBJBAuSQkCxCiJnlPcjhqZ/IIGAgNPjYaG
zQ+je7q8mq9tly8UzJcss3uQJT3frrZKsqwF+1R0cPbdD8xf+lPpTj/GuxQs2C75sA/jbr6j7vfi
lt6LB3H/BsXNvbO3XN3toO94+fesfd3jnyMd5nqc1TmqFjIsbOLEoIQhXi4jrHThmyie/7Ni6TzH
Za4T1gFC35l37LYM1QcMe+6tu/yqf1P84aq6pW4WDlhlflMEHduIfdYOyDG+ZK4dGn1RDgP+Ilif
ZTd2fMdKxS/xCLq80pXRkWWlS/PjIoyN/T011SRDIbodB5AI66hpI1JNRQHFXuMqptCozCHb2Hdo
BIvVoM7+IKPtq2X/7wvf8M6LsByIVHVMoUq2XCTGqJYGjgvh0EevD7nqtiB7zI3D5cWuemkTAGB1
QDJbbgOerDoX7WwhlR39tIfBtVnmCvp4GWTtYKL54b8gknXSyFLqbgEx4Nnih3l8yoYXPFXQRrM1
ELh2EI6hJCstOdOyGXQins1uqJMFRZ9vmMfy5eWTf4wg2SEjE62UAQij8SOP91N8j4BVq763sIvk
Rzlu3D9rIT9uhUX0BrEeKI5OjbGb2qZMTCiIZuVzoaeuQnS3iX5H1Ydh/YyLDXNY/XxHaPLimJON
SBqh30LsIYumVBvlhNWPh9EveGhUaDCwerqaFNKFIx9w55jDa8dvdPUurZCQcd4s8HULrx4/Llve
qnkfxXfSUS4GVeT2Et8lgxHUyL7Dbwe5vvXc3IJZfNdRINJYuQNiD8Bk5sFw0GWqI1z9m4fYcYQg
naK51rnCcxA6FuPrUF2pzvfL32rNwR7//ZKlzalW5cOi2KG1+2r4HPXYdQTo2rbqL2veAGInuEmQ
KFi4HE8/llimiKgKG1AnXxsxBEP2g3qwxxavso07Y21fjqEkc1aiIjNYjX2pdOQ/59TXo9fajv3L
H24LZfnzo91XBtqhlRgotnqVawOG6l8p1DL+BgTjtBQC7Dqa2U5B5p44tHOWpZDfrAatIPE6NFpe
Blk1gYXN7j8g0jO54eiUgxItGLK6zJ312KcEjUKp5kb9818gWZaObBXqtFSmFCIVUu6JhnDXwuCJ
we6Tac/UAGJol2FWSrWLEjlG0vHIRHP8V+XsaG+mVMQkRtHEGyzDq03rJTEsFwx4DWYtW3fG5S5y
M0T9dEdb5cdl8MW65JviGFuyPlt0ejmiz8Ujxez1ZvMwO9pGKmDNn0LNGr3RBhK2lhzy8miOCtjL
0nPF4XL6YvCNlhNk2hQzZGrMgq5hqU/s5rUwxn6jWrtm+HiywmAwGmHggXRqk4NFmDXHuC2sBJED
L72xsm+Y3W280tesctF2NzCLoqFvbvkIR3vYZ4pj4NbFpcQCkkG5aij9jnuVU+8ub9jqev4BsqW8
Ry3KMaqWB4SuthiP0xrWPaEtfFSRaclxIi6jrdvmEZz05EMOH7xtJSIJCgnfNFZdDJnt7QmXfGbV
bhIXmOGLfGu676t5K05aCyuQqTRN9Pcjl2hJW6cXGtMmcEV7DIlaw/lWVdFO7+ubKCW+of3u2LSx
2jWvf/zalAAtp5+Mrli8vjmiwbiLuIeR5GKPQYuHZEAJt944fauf16IaonhkyZBXkTxmxrS5Nr5U
CdP+ikHqJKe2mzT9rifCnTLuDuIhiXJfi35f3tg1MzoGlrwoivE1UjzI5kxoRu/jfQEWrm7aiNTW
DoWF/dMoiovIO0uXjlo5TUopbmvFCmcWqklo03dz3vqIy7bIPgxdBTp+sA3dD3mMPu1Hw+gXwUWN
P1DIRpRCBX1ith+09gAy5n1siidavYHSF8JlhafV2hUptpQNVtcKdvmFcRwj1nLCU1EIUdB8vFCa
Zx66c5OSu3kTVFvX39qhAG3E/+LIec+pUFsbHTaIFovkmx4nQa1VP2em+gNmx6v6t4i32vXW/Df4
7lUVCr7wBI7k2ow5zwZtAlMbi/VkYWbN902JJ1gysQddL2+ncYg8UirMwzh2+a8bdtF+D5kOZD8x
j4kS9alfxYh1mzQC/L26+Z6MD0P+Zx69qd1NWzMGa98V3D+YMsWkKR7p0ipjbVJ4SvB0p/Zr1R6S
5A0M62n11qsf7Nvls7dSesOiDPBkmGgOXlhhTxeVjEUv4GHwRZFS7oedQL1p3GnRvWbubG1nQ2Wv
Iq+gRd7AXbvsj3Gly35KU11Rh3ZRHtr9nrxHZd82O/vnN+XFboK4DZqXDS+z5lBtE8Q3YBbAKIWc
uqZzhmoM6RF1ZrNnmzcG1Lm1X2ryPZo27GTt+B0jSf4sM8fSjhckhFiuQ9xK/TWmoKXYiGVWupiw
dUcrksyET5Y+2QtO0aFTFlpebuYWV/pjh4y8Xz/UzDOfL+/axsq+rpCjyIKNyX++YYxkRMfum/K1
BDGgs0UBsiJJiKXhtYMxV5s4RE7wz61VDkY5LZKE1NP22vOu9Azdte+1n/xp9pKwfqjwrnPnt8sL
XLuKjnHJ6WnoMqZ0pT3CKtt3PhwGfsud3WWIFeqp07VJJ25QM71MFWAMu4y45KW+Yv50sA+tz57K
Z230oXDsgW3R578y7xrzB97fvCiPVymdvSyxFF3J8HVnQh70KfLaCrx/aLaY7Yehbg6XF7yY4cmV
iDkG3IXgzAfdOihrJTTq1FluFUXm0ST1i36XWtcFlm5Sl4MOqEeefmw3vMuZnUqQ0mVvwlA5SpiZ
5zTTLu7e2zgsR92fu/fLSztPfUpAyw85OhBm4YjYAjWdJ8wJRXKMhFWj5VPIkHK8cdF57PhW967P
aTiORZDgdZjpW2n8cxcu/QgpcDPSgdjj8oHbHBqlJDRGsHrZf2bzAy0yIrrtpt5LQVHdb/i5s2vq
CxeTrvBBSLrKHC4gHUEnlQ7cSEvQm+y4TsluSPLU2X5C38EqdvljnzlwCU761ujjUcB7Dzi84l4L
UQeDQa8qZEQbEwN/mvN5GW7VhpA5sFAxRiZRpmyMuzhx7BZUhmlv+6L2y+puVsNEVH+zrIUpDSxS
yCjLL+4onsveiIFT50/LoRjqcNI45ABu7Xbj/bn6BR0MvOv4l4CE9tRa0ewV0SapM69BG4/K97ri
5+VOsF+xvvEEXTMNUASjVQlsfipyl6dIKIhPXS+aDPpHQWf6VHsc0nuVjrgSb3DnX96pM6cNwzgG
k+5bLU4rHlkAw1RYEQ4J+r0UiEsdSK93G5u1BSVduWmKJ1KuAUof7yzxkSkPKrJkl5ezZngOLGFp
fgChhXz3aeBiU8sEBlH1tZv2pUcJYgiiuM5freYISbrtEqjRzE4JJN51roIWRI3dDcPGlbrm/o+X
I113SQ0WQPC9ZZ4JmcNa/9ZC50IDxa32nIvabaf7+l8LVC32AOWbRXsRCVM59YfLhveFwNNniu6M
clephzh7JltksismDj5AJJHQpIrsrGziU1ULUdljhozcJ7EC6KhW5mEo8Va3PgambBjFytG1oc+B
6hqqtRgElgyPtFOJspOK+UcTFcNY2aG9/dmg095Ryuuc0y3lAeP80rYJSD4wCe988SKdHuBZa6Ze
1/ENUc0PRmoHmJi4bOYrRwnd96BKoOCYPydJL9o2E42ObtNI+Vnxuxzt70m2UQzawpA8g5HFqpXX
i/gEciiF/TO1lBt0hO0ur2TlwJ6sRNqbMUYXG69gCQ10u9Gek9WHWH/SOmvji13GQfOctCd8QH//
jNWoxgBRnvsoxowCyFm3xiO+ciFSxLYwXoK7Cf9xMBx0CgTeNqPWG8y+zY2F/o2+ESBwisDc7S9J
sMh3bMyTBnlfOwH4RoxDNE7jYWo1RD2xXuzBjeegBkytzMvGCFRkdj2GcxQlO6D1fwo1VWPU5Ori
we7QzxqkTaJm1/E0cwv93ikbgw6nztr3hZ6pILBr9SDNKgK+pXl6ZSjdvyW85TdOXImfIAi02GPa
E/3N6IWFQW4FVPSjavHQzjT6m8XpDN5AkhPwyI5mYKGbbXbpxEfwFE9Nz0IkLa3hBtkhpd7pbapF
ocZ59NqYw/iqNLWue0VZRm+g9NNiV+EMDEY2RJL2rCLFbkyaxNk46muOhUI7AAVgCnk9mS9prnAt
QDsl8yC94Xdm2CCcq4z9hNk5I8jtb5eNd+2IHKNJdwBP+lgkBGhWPbp9FblKF7m2M27c0Wu2ewwj
mRQId2A+AjCa/lvLH1P2beg/6nLj062FwhgbQB8CZh41B/HHqeWCWydy9IgiFK4/Kt0neagb9ymG
G/XqWkkwCX/v1A90q16/Cbus/ugZMCI7i1ETM/MG/fcwgFU9/5a1mHUZAtMEdbJx3ypQcYYE2+Hy
5p33D4MASqMLQx74mGAu0nrteu6Q7O9yr7fiD6P8OQ/TzjQf+fC9T9srykWAFnsXbbaHqbubU/PR
ouZhjsoroVvh5d+yckOd/BTpG3SNnSmdhp9ijEh76KXpKyZko3VUHvoyPZAy39jslcACC1/K/Bpd
mk8kt8soK2IDrGio9NOnMltEjivwZOfsrlfKT973+1a0TyC4+315oecs8qCoWjgW0HkG2DOGDItD
K3By0ChBxXezUnfgVHpxxsIdkuzJaSOX26qXKQPqwmAqj6aHeOBuZ8ZPaNk3+uSWac8TJPkUfYu+
+3wHEC8iQ6mD1wpdkY5025lmHxejpRaeolVhO/1S8tQb0TkWR7mL5/7GiV5FW4Z08GZBYVqmmkD9
AO13jYaiy1T6orBckypuLEqf8JdC2TrZX3nI0zsJ8TCaXjUTVTuknKXdnnNWGnac594uecpvK/fO
218/Xvufjr/fSr9+df2fYqnHliXXtcxcS0cF4+jeUM4Hpmauxm2MBHSK0d0Wk4VKBYbKlEOypKmu
0khh12ByiEHNXrXRJxO6qmDiDOKvVp8PDypGkfdJDhI811BSZHxEz7q3KDWnl4GLEcxe6Cu9gg6a
eSVUNXvApAsNCl5uvMjWfBTCcJR1dYybW+aXKznyUQnHJFw0TBi5U4bBY3Z/q9po3LVq4w2kfWkA
5vlnu+IPZhbOdQr+82mLLtmAFzz5rOD+o6ABRGMTymgQFjr1kkRV2wjFZcVtqudMz72m+nn5ZJ7d
ZRKAdABo2okZBUIATE/YL017jLZGVbbWIJlhZwo9STtA2BHfmT1zwWq+EeZtQMiyN6WWwKktn6mN
qGvwF9U5/M1nggAiUaEBB4n6031gE6EDSAOwBtAagLKtab4R+u/DCofQZdYb43wLT+wphhFZs6LH
KgQrMW+q61HotNYL1bZqwithhQOW6EXH0fiSMz+FmcdkomaNkypGRHVkN6C030dhDk7Oy99sxelD
1QJejqCqh1khufEP9W30xdsi92ryNiF7YvxAVb3R/BzUeep3A9qMvRtFe5DeuRmfXFW/z+JDxPeq
7hH8f5d/zZmhIwSHSi2I4k2cI3j702WrWTIr8BVIqZq5V0b7XhTepoNfcYPYOQQEaCJANRM8Faco
Csa+xRTNmefvbu+fl3++ha7rXXlPwt1H7n6/8Vo730w0V6PTGdU11L2gn3WK10cDCho1oig+F64W
+5P5k5CXqdvwEmfnC9f3MYxk/kuLct2WgMmn3h2NO+Fs8bWsXI1AwFudokwIAlfJ0ZmZiLXcBEKp
Q9hS/V7MflpkYTYH7F83IH7FIkjmgWASrUFyuz2lM4MpIBZJnaR7gEBtezN2+VYr3crlsXRRQaIC
kSYy+PLlYRdMNxpoRqCjH+16td4RD11C96D2dlkZBdWMVnjxPg35Lms/WG0+Xbb3894ELPMYX9qz
hCsmusaa3Otq8AjXg1sLRaB+F93N7LNp451QwCY04w0+beWB1zbTRCpp0XJDGlhuxC9LBvGXAqPq
FCOk8XBLcn95ULDpek63yDjWTsAR1pdk1dEdHY+o0EYxsPQZgw0a6Eumaz2+Bkvg5e+5uiY0IWEg
CkxJRM5tgysf9RGKWD1H4k9TS9fKdr24y7qfhRJehlo3nSMsyYtA+qjtUwtYSPjgHftH1fCO3VOG
gp71PqNIEhu7Ut8N0/Nl4JU1In2BSRQcQ/COyF3pxLHj1jLKAoIGnxxSs6RAsGO4anJlQcryL7CQ
moN5IBONf049lzKC1zjpq2IhZYW4aUgIBnNNL2p7yFxs+P4VG0GVHux4C2sQxjYkL1lBR4twUQOr
Dal2O2Pcv500d97qODwfsoJTOQaSzlylg1s1mwDU59dpdDtX4aT/BinHhEQ7RgKH4hp1O5W8lOXB
boNNnc4lkjqJFhd4cJSDSBXTZvghp9+0MJ0M7Ott4S18uUqO2eCYemOMm8F6KtrKI/rv1Nww1tVv
e4Qp3as6vCnJDWDOBkhNk52Ws72lX5mdvbGJW4uTwsiqBqdCNTWo9EJUBjz4WJRw+/RDM5nfGYMX
q7vYfrtspMuPv/BBDSl9iFhCgGsciyss5KmvutafjZ9za/iK7U3JVtV3De34MSptn5jUoUEpBsmy
Mg50yF6mzY2C7HhaT7sa48VTtVXVBpHJ2QqXNyJeOMhZYqJYl7ZvTrto1notAjF2gVnxIavYj5m3
PQQWy8aydxAsaQe3qBRHCUHj6Vw3Cm9LP20i7UXL63hnK5VxyFRmxXfzyO3PotTIe98o7EqJKT+I
TFg70JrGzzYfwRvRllnzNM/zFFpFXT2oik2vqSDGjwIclmHpVEbqml3FmFeaQv0ZTx0GFbXEitH4
qdBXpNcL5ttGQVSXTFM9+HWWNsKtY3vQQ4pZvacxTXrnPnWKMsGtM2fzFdeHajg4kEfQdnma2D9I
D9YPv0RKsgn6DPQ/O8py509VMjruO26C44sxxYConVC1KWxSFarxokVG22vADFYExVBX9Y7X+WQe
FMsY7G/EidrYZehDmg4GyyHaHA9tnl6plpLhw/W89sdcn8IkMpzunsUZ7w40q/m+c6gAhDPlb1E5
Z/djjcy/K0YMT0KsOAPZA8ZHmV/ZCirheSWGWxAmsQR8ZDxLvQxKqVaY6wYLGGmiCA0e3LpJytoq
PWQgkE4GkRKCfBNXSoopPEP8hpaqiZp3RYUZVlCtbR6ikWndQSRqN2J63XIaqLyI7KkcHXpPSDXF
wVSU6S0RClo2zQjs0DtSO8rg0tgo3gbdjKurxgEDsCfmWdu1rdDfkdWi9mMGwZtmhyZy/GCzbbsg
c7DIXTzlReF2aVTdW7NR9M9zOZW9lztVUQcOJh3aA/iY1XdV60XoDKKIXYFcGdLKTWKN103S2G+R
wa3USxgfQ3VuBSqzmEL8jiskrcBgFqXfhrHSG78vafzsdBaG9CyiFB9jZY6/h4jWP0oxqrcGkhD7
2uTWNXRwcsXt+WBhDtcZ7BzUaxQU51mlPKdOm39zpqHu/RHNC76eR/W10XOQfceZRZ6qLG92rCZi
DjpRmhjdHDm48bSmfmhKPaMuc8Z2b0MQASNWPBkTt5gH9svM4+mjhJi97aFsPofo61CZC4bofPCT
CQTRQZ9YdYQqt8Y8p9ctFAM0HaMfHRVPNQfrgo9xx/FPMWux4zkGG1o3KvMZ3Aej9Qv0/mT2dI2V
j3FjVmFZKJrh5bD2TzEkyeTOJKPQs8i1xB1iB7mWXuUWD8A60HPMGVjpL1vRSB82PQwUNg6PntK+
wMyhHVuJm4xM3LDWhJI2HiBj584qRzmP4plwq6ApXt0VOLLvVGgpxPjyQas2IrIzd4nUBQYjdbyy
KF4NchcAG8k49L2mQCbGQ9OvFkFujkLmSL21k0ekMS9fBWdPoAVtGSpF8hQFRTn+i2KzaNHvq7iK
86td9CWMjTfWV6R6ctlICFLUxyKjq8sERWsazh/xPjvs5v0f0MlcVS+x9w6hW4+6KjqdIPy10RZ3
drV+JYEQM0DPBa+vr/aroxh6KFsrrqH/4RYq0q5IyXd3bfmSgA8wnSY3x6wO5J0uf84tSP00VMny
Eek7goQKFz8ztMKohYuR5yLbVdov6IZ4DjtcBjx7/0trlL4u6edugLiVAsacO5vsdIKB5PjfxkIS
hhRnspnPuYVJRDdCzIV5D2fsXWXy662JyvM2xgUIbALIMi7dtXJAO9KIggcFQPQ7CX8MfvqSHcYx
1ML0UITtvt5f/nbaWZAn4UlxbV2YvUoq4A077Un7Mfwg3jcMIbc+ebgZb8gN5G9Dy98APQtNJFAp
HDK6OY0gdoScG099Xpte0/izcz303jJgQ637SGncusf0EMZj642tXDvuFB3p6IowUTChErjGU5pa
DVZssdsaDDv/eub/a3H//P1S3MWHYUj6HH+/IijaNIcA8mfqfJttdX9vrWM5h0dHu6Y6N8Vi9mWT
ubmGCaitVqL/wzj+uxS5pb0xeiVB1KFgYtqzuP8zfpxvhv1HizaFTxBkunSX76rv9UbmaxNWekDG
zInnaQSsQzzx7TH/xNSAm+MZcD2+vQo/P3x3MKO04bbOaYWXfcP/NJBs4uqRn6292isqiu6KOztu
fWV+kFCE9m392fnPD2CtEfcRzgL3Gzf5rl5v8Qqf53Qk9OXIHO+m06KZiuFICNOdo6B8gTAJtPRY
oITkNdo4AucdxV9oEM1BfhGtb3KzYpnHGiJSrDW5qT/rF+KhbnhND1o4fSt/TFfQ/fPq60Xk/H9I
u64dyXFl+UUC5M2rTPmuqvbT/SJM9/TIUN5LX3+Dfc7dVbGEImbO7gIL7AAbRSqZTKaJ4J18+qxi
b0KMilN6KfwFKqLLZZrxNEz9gGUOYCbRNbdAPTY+Vgp0KbeF5sb+seQ1iiwuljLoqRirQbmFzX3U
xO/aQsBiU8imeCKmuu1yne21B+gGH8aVubLu+w3id4/XFLXkW+fAjG/V67IpOzwTbGIdG9EepScV
pBKlxvHhS45gDsM4NHxLhLoyYET5zehpof3rtr9ejF/mCIxLEwzfl30VCEh/l7a8K1bqubHt4FAH
rm6b9nO9ydb3ylY7887FwhYq6PuAPBtK2mheY9YmD0WoTdUo2GX9LKGoDVpodTtYL7cXuBBBAAWX
Ae0pA4sO43CUOLW0pJrg51QvQxEyrAj6fHjCLQvfCZkqXUShCXKe8DWXti/6laG0Gfh/YrDZGPdi
yGlo/SZMvDhcSHuDToQyt0EzGzqBlwCdVGo1Xgmhsx9ckMZtrBOGBNax668wQraK9sRr9um9Csr0
wUG7+8u5X2sgGSEOmCXP9Qm+Zg+67+NxWmdOvpXtwH1OOJH91U4zP5Hu0czNhWbUCH2WhI4qHEm/
J7qn8Ma2r7YZEPiGKPnTwRZLZba5C6BJVPUZJnXig5g8qArnuFGTY3cZuuuqjo5eHWNXzC4LnRhE
KRRYnUb5LVWPfbPrQzyI3DDiAF3ZPl3IDIjZq8DycS6Cgo5wge7P30XGO0hyxYrzSWR6etkFfcdC
GLLCzBN7xhLIf2AIo8WCXP1lsME2eSCecnwvXHSgOcG6OUS7DpxWoR0fIbz+AMJ7FxHAWnjKPV7X
xsLHwzyiTNVOVBjxty+f2YeSZmJaZX0IFp7fTeS2Ha+Vc2FTLwAYV5Y2saSPEQA04zT5K5BoFmhl
5zV4LdgISr2wPY3mba9EZ4mPd73WUJTyLvFrEAZumi7HsBXKeO4f+i4V7X//QrGk19Jg5Yo0AGqY
zmq+bmswhHICsqXV4IWMaXSQWBkosV4e2iQPMf3dKPgo6qda2Ga29+vSpj09hGPyS59/jkS/3uzz
Z7KOFJYOpFxDAxHEmFSe1v31kAr2aw7B3ChWhiHRvFCxXytDtqPalj3k4Lw6WI8QhoHfnH7d/kDX
TzoGkTG5wEIzaDIAsRJW0Ytg2eAScLJ9cCgRaqmfmunwpiiuqxUMJOMDG2HCFaECst1lwl2BOr3z
ZTkgjv0RpY422lLqCi5PG37Bt6M8AXtH+ze68NiKddP3HWj/tBCZKEcgz9BZjitO3841c5YKzSeU
3yHrAwZDeK1LA1EEfeqyQQfVo1seA9uwzZ1xSh8GG1nkVfxbdwM7dxqbHLLjb8Xr7SP6g23zmNo/
QTH8wfmwdBcZx3nxYxhrNau01prcCJ3RQRIUEvUQ7LOh4n5QnfCj8aA3ZA+g2Xcxf2vrue1z7vsF
V3YBz1iybspgS/CxF4nyZao2UnR2GT/kNa83/br1gdl0xoBjkstlPQFo9BQ7tetjtZK95Cl30odm
I22m9TPEnFeJrXiq2xwhKbprN6jIcdh/FpcLIT/a44lInh04Ns3eyo3CQj1DcGPFiRF6micutcGC
B0KLAgYlUDKRwZTC3O5tpMiRPkEvSsPUuvAUpc8co1lwphcA9AfMXFwVoPMragDQfNZwcpadbKN9
4Jnb8GM6iidtHYDJ1POsrbTlIC+dz/nSrs5OVEKGHci1lyd290P93a6nExLLkqPdCe/loY5wr/Mi
eN6GMoekg0J0mEpALciqTs9N8fv2sq7NAj186POEjVJpcTbci8LeUuoqQHt+LDcby2+OpjqhypBj
4qAcwNBwG+56E5GZpk3GMEALfVbMU6FL48oySwzw+NkZquKkvG95CdTrTATy0FgLglg8Vun7/NJE
jKYUik5ElkV/H06YoijX3QohfLcJ1obloFLpeb1L2URTl1c2XMbGWwhNpZDivGJLMPVqkCITmWKy
iVt7eMxWlhM6vUfJkB3BKV3ra9Kd6S5YDZNd73mM999ru/SpWPu/+GzKSYyjQlEH4LeOf29s9Qq3
pemCOmLde9vJ6UNXch5vf9LrBAHd7xkm802jAQm7UKVZrdyOt8g67owfoGD6IE75iXlghPbe4Pmv
xR0vQbAQjKDcAIdmKlAu1gw2F1nIeVuYY0CcPHo1fEeMtmW3GQIoNOMeE85dS9yysTNdRCZ0fXvV
1496rBq3NYRREfHgwmasTBw7PRamMHHig+LG29TrPcvDBYbEva2s49/Bk3HXmQ4kd93hs3W4JIUL
d/nlD2A8Q2TpqeIb+AFg+18JmwmTcAfzd3P48ctcjeCxDfbDHtNkHmZuwGK7J08q2oMdcXdsJqf0
wYPJM/5FVzLbEeZCxVNsmKw4Qo5j9PQ6d4xqFSFiDwTOi+v6CkDLPChh4bYQTKNGf3m+62Rq/bb1
iRMNJymsMZ6x6otzK9erov95+ytfhyiAgsQ9SGHRgndFl0ZKDQ3VKqDMvLXuSSYO931S76eRVJu8
qyNHHvsPpR6HPUHF8jb2teeHDxHBzgVecx1t6oyB9YEyCJWJ7dQg0+YbmVdLnNXRwIN1FioewUh7
YPQQYwiXGxnEpZ5keozWQq3FMBNCMKPZkyJ6bYzR6dA1ZqC+/BeLQpkQfWIIQLG0S8hYaSNQpSIf
HpXn2Czshjc5sngucTT/QWCORZJMBWk7IIQK/C7mULF7jdv/nGzTbVKvssdVbL+QJ+SkA+cXCFt5
3M5LNoNmMQRB9AZQWdUR1RwEgvEdFAsjRLM0nFZPwbmH4tztrVx4pcBAZkDMSksVLLhyBCDtMTmg
oWGySzTF7cG15LzKn/LKtGyfc/QW75c5JnP2SJpNWq0DE2NkT+JOdFRwZcf2l3mKHIzK2ekHj0Vu
aTuRyqAcqZDqBtnSpcWA5yyNv1kRtFKz1djLQnewzhhGEmM0qvToIPjTEAVnAYED+jMxkIN+cPqD
ZhEmejZa0xJCdMFWzfPgJ9BBl2M3g7ICB+i6aAEk6MWB/lwGDRAIpS6RYk0KE0jwYgBctnaKiaYJ
EpSeX4fvftf/miz5JUzR8Z1nZ0kt//QgYmgDlxYaDHUU7iEdfYltTGEfQpIjc0p9L0OeRQl47x76
6y+8CxBMiP7SpjuqccyYylAmeNu1euYUJnqSRrGPPdKkKA4ZRebdPgpXrhJQFlLP6DBHbhjt3peL
gedOhEQ20LceFLamndFZdRvg2qtQBHDoYjgAlw5Cy0uEthIJqXwrcwYN1Nmgyd8bqdashDE+haJw
SmtV2/lyf5AEYWea1VaQ8+eynO4KyDe4Qiauujo8g0JWXSdat8sRaqONCiliUek4P/U6KKI/FSTc
4OyDcV2xF/cVugRMUJYjX6KjaSDdiIgRRl10i87ClYmumRih0vAZTCgYSQGkGnkp0YUvj/gXamgi
5hQx08bYVl34uHVGAVlwaYe2ITvATIgkc9zfMoiFvlUFXbmoRl9+kTRJSzR9gfcwxOHxa3GtgydM
zTgZtWtpIbxWkJOBLgCmW1B1YKy4TlQ8jKwoR75LWwnHj8FNf4IlBImusrbX42f1+tA55inbH8gJ
db+XR+Ep3BXvBjc9tOAt6C9B/QM5ZkxssHW4Ni7BNkmw4HwgKMI9G2M12UYzbKaycquqdUe/epCK
yrS1mueqFjebDsUAXUUOgTF/XVZLJUL3n6PG1s8RZD9DIe2TcOLkKBbOMZb4Lwxzo2lZhVGiFjBR
3kByQj82YfR2+yRfXSeUtM9UQCGEuxljIcz3xNtzQjsbvqdePahgqMh+gPKxGR7M+oeqblqfk/u9
7lhn8JjkTzM2pj9GcQ5pKjevjmREY5wzSFCs3KnCuwU++v5Z6DhWex0aUFTKo4MeclmyWIZX0oGf
s6iS3LE2QrM270Uvd+S3RrN1V0UDQLcmn79u7+uShcwRmXUqEzjqi4DkTpGKp1HJd0OgnSIeq+sS
CtIVFq1tQFSenRPVSyuyhCTNHYzFeFUzbiHv7kpZxLHDJR8KA5Fw7C1FB1EuY++N1ZPBHHJ8tVN4
GFbdFpK+jvSeH9TP2ObpbnLRGLOHQoQvjSAGQAMbNJk3+jpaS/tqPx0Rzg0275m2dMjwpqGaL5BO
UNk9BO1aWJpSiUM2ZrZSfxEewHWQCOubIzDNGIZRoCsqBYIiIT0HgQaEpqJgN7YuueTQ7SYHZGQR
LxuwZBsqbhxKcoj+JPY1I8fSZHb03amKT5K2U2SvT3h2Qa2YiWl0FToMiEeRPEfIdnnp+Fol+9XQ
5062jU/m3ZP+S95ax2knPhLXMcGU50yYmI7cPz9bKlwW3C9eaXBdDCoZw9xXKHlPWrlZBa4zRbe5
Mc513xA+2xyGGs4s8B2zwAgrND471ikf7c5FRIia25Pc2mRt3OWH6kXflHtry6vwXGcyGGDmtGnQ
dc4gRwgXtX4fADydskMPr7VSHnObfBWH0g5dOve+kU/QVXwVdh60IpOfI7J42pbb07d0Rcz3gTmO
uhDrgajj5zS1p22MR/BX73XUuNDOnLtg6PQsV92Uh+hEXh3C055YBMdMnAQ+IDg5lrAp0M3cIjks
LNL3bbJO6wQ87fckdDP/q+pBsfWnvGu4IRS08QERow64MC4/etJVlWqRpnAwYIsZ88GW+/smP0cm
2OUg1VYKnAtx4ZSCCAjJGxAP0awhXf/MyISx08pKHHKHZBCcaszPLkCoqkBM6/aZWfByiD0RtX0/
CyyW+CRTpMIPIxEf0ayE3dTLEBHqNB5vwXW+F9sHzSAFqTgYMViyL5cTh0agp/2Io/lsvhsHiLLY
oHU+W5G90t3Bad1pJ0u2cGeuQEd8e4VLbvYCmzmvJfhjyxa82Y7s1L/Tl+qQnJV9WiLPUa+swkGL
e2kXz+LrbdiljZ2vmDEYk5QwmASodbofupecJ121cABQnkLGDQxV4A1iKwRya5DcDPH/F0AyLIJo
idix+STVYMf2ZFSZefSOS7HSBSBzWxWEWE1RUMC9jmYN6WDsp73lCV+1O7qRZIv7mhOeLS4RF5VC
+yURhjK3SNJjCq1BGR16jMOutYa1n0FC3PqtGB94Z9q+ZKxFQ+bI4y1+N6T6KJ8NZuC+rWl28Pou
K3uCZylC+GZjBP0xFVT3tmksWiSWhf4AGd8PRZDL06C2Sphr+NsJQKIoqC+YWo/EuyYGWY1Tdc+g
/jans4wHYfQzadcdgite5Lu0yvkvYD4miDA6TBmqOBMYZd4pRiuf1FL7vL3O6ygAWTcTDloFswfo
2+mPmG1lKmh+MNQYG2zJI9rz9XjXDPtGPQniTlW/bmNRW7iMOC6xmONG+ljIU+qfx/anoa4zH/TU
Bym64+q58RbF3HrVFKatmgOoCdzUPMb+s+U7PQriUCyVOZfOwluWsolrON4GNAU0lf6Y2Q5aoq+m
pMwKJ4zMbR6+iormxOh70I3QxWztehw+xSB59C2eiS5dP3P7YPx1pRAJZwAWGhPRE/DvGjK7IGHh
+Ga6WZdfDRkvg1LEo5EQ9SHmlhstcQQfIr198FZuCtORBuJK0anM89Vt+1ha0Azpe6dnO6lVUwRK
HilHF8O0SVV/hdl9b+p5FBxLC0JPCjT4wLkCKnpm3xIilXE7Ys46qNKTYQUfQxXdiUgwqZrCiRCW
4lDUo6EUrBiGrqvs5qGfNU2UAFhyXOzbNjhPo77G7Bc0l80VAe+9qJwl6HElpWxbw1GWHnW9OgRo
ByiVj4qQh9s7vPSEn/8edoub0o/yusXvmTT/Ne8kT62knVZku5iE5zo1vUQaoRRBPA0D9/aQ/bG3
QaxE6fNARYa3B3tbYBhoJH0TgKK6tjCosAVhSIzoV46cVEDq4u32ahfsCYMzlMoFii0WtE0uTyak
MKsxLSKgTQOIptZj8nPqOFcRD4Nx0pqfY17WDwunwjQQ9BOyMXBLzFTdXsmCyV6shDHZoCwGUaqx
EpWszeZNiI5h4oa8aX0eCnMXhIXVNmqLteijkwWHRNkiyyqbT7fXsrxjyERAlQ4k5myXhilNmHf0
sZZECm1J3VgJBj95ZOLLS/kHRGNmusOh7cWpop9euMvUU2psoAo2tJyRuut7BuZM+7ghf6KoIIO5
NLAyM/x4MLBhQq0gLm+2hVIeWrVAS00iO73kr+Xe4Lzbl7aP1jlQq0c+XGaNGhzlpLJSXDemGYNM
0jqIaba2Gun59ldaCD4w7IO5DLh8AH2rOM58cUnKWBqLEragy3fjZKxz/+M2wnU0QJN5iBvRdoAC
Klv6Dvu6lSsFrycD9GUu9Ckym4R96kl19t6PcQu/GPD486/Ngt7VJhwxXAKGe5hoVdNrrZ3wQHei
SNwOgrUvLeU+rvS7Lgx5Vanr9WEQH2EBSHVAQYO55EvjmBBaNZaKWBzNy50FLjHPb3cYKG1F5083
EkC0D1IH6d51kSQCD0tb54iGi/bHoL/51TZoXyp5N/HU6a5t4gKIvTzqnNaCe9zPUvXDILgehvXt
lVw/JuhAhAn5YpTy8LKmtj8zuhq6zXnT6IhoQCLTnPVsLYBwNNiU/b6Q98Ef037j68zhqLXM4PIA
3CRVC7ikGJ1R3E5jtfajd2HYNFxt8iVrQB4R9R0obFC6nEusbsIEAU41Ll7xpTHjjapN97lSeULV
2oUycOKOaycho2dMRMbXBNvYlb67JjRxkNNbqQdHqmGsevPZL7zbH2vpLCGkwfWKGiJaA5i4MMeg
O3SuMIjf5l/a+FDGh3B0Y567W7I59NaBYQlBKPgbmX2TpDLNFIOiSPe6jy6E/v72Mq59OB4lcOB4
RX57IcYltGJZZEUJuuAc2qzFs+x/BupJQRPUSGzCy+suWcEcjHkrII8ctm2Ca8mcVDsiW82417TC
NsRtzcsFLJkAbSyCNh7CTxB/Xxpc00P6QAuxcWUZ20m1tkgNWgdeYLKIAtIFTBghnsONcYkSVrmG
inBSOJZwP1qFLVsPgsHrglyyNIQL/4AwuwaWZAGeFiATDme+hebPJO1E6Y/ZyeAOMGwN1QZKNmCx
/b5ZUUAZNwKMSbR9KgrCBhmMGkyDw7vR6ncyKI45R2jRHEAjBypASlLG1n1DLcw00cd15Ke/6HVe
G04pbIW+cJt8fdvMF/fwHyi0aFx+qE7NmjrOc5jDuKnJtuwL29IQQnJgFu1hBsMcV93XyrbtAeMn
nt69teFDEb3cXsnipqEmA6YnFC0kltnNArlKFSUpiI7k+y5eNRoUTH3wCkD9juMaFhcD54PZMRPe
ge1+QrNc0SspFtODSK0Y0WiepD8GdeTc34ufZgZD/3x2DYElwdRjCkPaFIlqB1Qso6TbTc6JHJdc
KcKef5ZDN3aGE4F3XJYIcCot3Cqt+ZJNwd98/hkEc1KRqA4yFHcKpwseNAgaW6eJJyK1/Pn/XQXj
12rVakuNGnItkVUY7FuyLgPQaaq53XGf79RcL3MfcAn/rod9RlRQMa5LFWDoXAdlEaRlY3NaC9q7
Du2Txki9blLdUm9jJ867DZms/20/2ahBN2K/KwPgw7228lOnrv2aV13gWLnGvGDlpIuIWQAjqSDK
E57ExoI+zx8/YC83kgmGSz3vJVEGCBRcrMbrzJUm7wxeAmnRNkCuhT607xZX+uczC1fEMQylASh9
8eln4EL0uuQ+8QPHIDyC1YX8MFY0w2JMPZT6aDA6YMlradXuomN+zJ9RUdsYk61ipt0m53ZjPN32
fYvfCoOZGIOG+heCycsFhhAkRw6ygHsVn5TSS9Ivg+fB6e++MvkZBPUisz2Mg6RRTB/r0rMXM/sY
pJ/Ecjrz0cQwtKhy7HshH0V38d8F0QXP0PywSaSkxIIKytRiy2/ZvrKNO2EdudZa+XV795bN418w
xtEanZDkvYo3bSUothK1bjgMDuLvXvvINc4t9f1AvrWPjC0SCK5jBBtg4rhJPdBWvNBpa+PY7aoN
2VrPoLTwOq/ZCWtlXT1E7p+LUNJwZra1jIHWQdCJZY6tDSttgwaGbnjVRtDHKG9ycdfJf/HimKMx
bhmthqQKVKDJmfqRGGME1mF1NVbc0aVFl/zvsr6b3GYWA13pAs2L2Ncm8Cr/SctcA11PU7wZWjfX
N3mEOzQEA4rB8WB0ATe+J9tkOklDqBU6cP2KvHRWvLWGJ82nmKD/sWIIOsVOWXEiEM5hVBjfnPtT
HQYEoG1frVL5vih7EKit5fqtT3M7/WOV+0uTYdtOINlUEpG6lww80aMBJvKmeEgEg7Mq3lYyLkYW
Gm3qUsCI+acWO0WzM0AYPlqbsHdGsHby3g8cr8n2BQRJEQqDAjx/vDOaY54/yeXjbddCf/It62Bc
S1cmBVJJgJj6x2H8UMa/qTLNztdVB7LpB3rcAQACYi/TKDxIVmwXUngfoHts1LV9lJ2KJHDjVN/e
XtpigWsOzTiSypRLOouFG0HNX5S0PcRJsDeMcZeo0a6yRGcqwOsl6Z42iJz7Ydn+EeVjUB9TcN/X
x+ywZ36btkqDyygWVCcRP8U4XIfptJIm302r+G7Kdc4k7aKtIIAwTdoTBcHnywsJioTqkMT0xGm9
p5e9l0mq3ZO/SQ5C/PEfGOZgq61ZWZDMgxeLulVqmiDzi05dBMF15SsEgS3nE1LzuzLPWZWXWZWO
lx8kQVAQ9d+F0I7e03t9W95Vm6Cz5S1uoB2YAqW3eMvrDlj8fjNcZpl61SidGAJXaiS7geyG1a4b
0MOLky3nr6Tj+OjFC34Gx4RHqgblCVlAMdvPXwT0DpuvYDGd6hW4ZG9v6JIHm+eRmSMhCVmWixns
cpDJOgzcPr9vpw0yLZ6FmbkQ8V/NY8ZdWtsckv6k2VFQ06Aokwi5gjr5nZp7of09NM8k9CEkoLi3
V7f01eiD95tIHzqFjLVUbdcMSUudGVkZPnju3mXz4I/5SpZdM+CxViz6lzkcYyQQplCgVgm4ElGK
AZ7ZEOwL5r2JLqPJOpi5V6Rfra5zFrl0JOaorK2ESWMUCv2E6Gga1l2OiB0NK7q8ub2ZSw5ljsNc
dkpuQBcDuSUn79+J6IjhmYyc2Gvp8qE5c7CLoKB2zaQVpW2gl/BZuZkfu8J/wB3OuQR4EMz9luVC
YeZNhSu78A9ohvCgFLD6i41SUSwR8XrDNA9j4Ej0lFEGYVGoiBPIA73VIoTvNOc2yOLB/QcESbfL
U4TkVGTWAxySMY7vU/MUWeE2QhJ2+KiFxziS7k3CG/pa3Do0vKLc+S2yzTxxMjQbmCBJQXpnfK+s
s8pj+Fg05Nn/n/k0g5iNnUCDtkjXN6YVnUKCWnqQC54/8vIRy1iYyEGvEFhgWLEhPeyiPpKwFtRE
E3Dt1uexbzeVGq3LkFfWWjw4KKr+F4ul5W6NIZGJBiyxQKRfvFqQLY559zBnQex1LyKcMSI8QNGE
32FKA8ovNsZRopBzQhd6K1F4hPAFchPoOgFLz6XdoRwsmx06kp3xXgtt/x5z1PlOj21/lW6z12A9
7LL16JItOJt3vCbgRXc+w2b8aybUzWgqWONIB2oCMG6FaYTZsiFyJmuwC5Jsejxibh+0hesK5Fo6
xmtMEPJfEZAlmRaHGHGjREde1Llqd4/2wyp3BR5h21IKAU3slPMBUhQY/GXOFxmzTE91C82AmPxV
x3QtJNPKBx0xaNw2jfqFivlRQ14rHvVDrPFaAJbWiV4itBtD6xTDh4zXAklRn/UxGmrUFsTRSiJn
ntRDeqAleePAtjNXDP9c5gZcUpgMBPENKhXw+Yw1ZSHYXtBqDKs1wi1EXQ9+hmQGRuNvf8OFE3gB
wxiOLmXjlBsIOdBlWcnQzm4Du+cN2F1TLjCLYS5i6DRMQUAvYu2UHpNTs7LsyDtnqwFk06D1oYm0
+qO7q0pb40lGLLhmzPZh0AJtDhjsZPtI5QxyuL6E2l/it4ltTR/9aHEFkhZBwOyAKixKv4j5maNP
h4zTFoU4fVTPaYfeL6A10C4xs50wjpQ8WDgj7WbsJYRyjjzFP2OQdq8NvSN2FGipHQec1+SS0WL4
QsFUNypdV/RMxSiL6aBg3Z32qZWPBNS7kIqG9Y62r1ucK3fJiuZgzP3UosotFjrAhmBAf5SgjY6s
V5othOPHbXtduNwpmwLmdMFMhoI0Y0lZiVyMVcNeq7EDa36I1w3U5wRXGoVtOUbaqkosya6H+gvS
fE+3sRec7MVZoVYwC8+zTi9BlE+teDxLsiN39039IJNDiuyf5P1vWIxFJV0pTdBYgMLt0B+yVrer
uHbUrva6ODzHnbUu5I7zEa/uSbTszdlJ6PJnyyuaQWoiBewksjGga8+DlKU3dA8TT3l7gSHtEojx
p00kSz7qUsQpDsqvajX9SHfqVrmrwKrlqSv02LWc+Px6HPpyaSzNTNzUIB8QgSiOjvqebwY3Po13
wUO3AZfy3eCAEsnJ7qE78iyBAGVXrG9/zGv/x+CzzjyWfBEiGsQJt8LJegzA8l2+QNXiYD6NgTdt
4AEx2f4kH0FKehv66mQyyIx/l5KmHxopJM5kgsCZvIZZsWp4OkdXh5IBYQ5l5Ud9TJUSnEmSEVvV
di0XDzXijrwRXwKpsdOqt+ue53WuO28ZXOZADlgX8anFiuvuIMYbDOs70RfSi9BYkU+9O+zkPfh+
XYXjCBY3lZIwSpCnEaGyxJyUvibipGJT/SSw5Xhd5S/+H8vx0LWhrRX9cwiwEGVdYshl0AkdxSgt
vdv0mvVFJunUCGOxQfPR6i+s5F8w9nx0lkLQdQawUPnSRG8Cj0rArQPRd9dFgupyRWzKwQjRoAOy
RwIy2IOvuh1CNaPzslRZoZGtlryp+JR5A7iLPm22MMb8w3iyRskHphUhTKuS+E7rRhUMzXg65Yrc
uf/bPjKGkaLRYzDyGAap3If+uezQOMW51xdtb7YixuZD9EZMRhDhU5kfoAGEPJttBBx/uXywMGqL
4hIdHmXjGW1SNbXXsA7NuhMkZyrvctVuQBCmbPxkq0VPhhA4gQgWjlWpndTEjXVbbjhp2uuonxrM
7FcwUYUFDpPR6PErhmorKrYcYtqv8iBnEg6ntNVAkuvqoWd1vFrCotHMcGloNbsIwwrjh0UN3DF+
lHVHJpupiFzIz9w2luukGNYHGLRuQVVQAqnRJU49tbGW+cARVIgfqFiHpFcb34eMsD8OdkgFN0XJ
pY3HYXW+DX4VHn5jY97QkEw0Y7KZmDLytVGSgU1KcweubzeBnkA/KO96bqC3lGdQ9IJjzz6eb/+F
u2pNGgyzzEeZ0IitdoyvAowCgW+r9UOB13iVVW6Yr9Ks34Lw7fY6l77lHJi5efVIrEc5AHAW126p
6NsgqsAECwn2gPsKoM7kapES3msKxuRAWsnYTdLWQ5tFwDKhK4NOFVA4tZOdaYk76p2tFYNH/3tV
K0ciJRtYhjuZnG71xTOjzn4DE8RBXazJkh6/QUBfyRN0L/p9qmeg0JzyzsnEAkwOQjCtg8Ecd0Uk
V6d0qNYN2DY5jUjXJAHUwChnz3/Udtg+X1AFpWB9xg8RdQhGNm7XbmLjU2hWRFsFqp3rg9tjk0C9
PvDcF3WBV98BzWMaiBfwVmATMaUSR7oi5nCRwXhUhNIjCY9YatGsNKQxQe6pohrBHF15tKy010ts
c/RukjVRflmCl/AymUu+HpQ4FlJKeMBpV9O6qGgKeVHROEPboYl5E7ax3fOeVNcTpfhUyGzACWHU
DFU45owYSRFJYHNC4N/BxQ4+usYMAeNLTSE6eDTLz76irOIm9aGc3X8MRf6jro176FdYjpQqz36j
KhzvtOgaMZ5MG+vxo9DvcukaOxSkJblCMYnUqecr/gMUVzfNVDpC37jEj+7VNkUtMvWC5Mdth7EY
q4PFjvLGgG3qiktDJmnfKQIk2UhxrvRhHVVodkCjcNo8TFLjSkH4ZULNAqz+HVSBuuKtiXEL9ZW8
rTWCQA3kv9bb7d9EDy1r0PguJkj+dfzDzoOMRl2W0COjDILxjnT3qTKClwnys/5wzLMOmbDyL96C
c0QmbgL1UjIiMYQnWjyVtoJwrRaTtwgsuRpX3n7JyudYTNAkCc00yD2wCKJpq49so3gpes4NtHTf
zUGYsKnShLCWLICMcMExcsxRsBZAxASuz867/bWWXkNzKMY35EnThnlYEKeGUnCdeRay6NE7spWu
jHfeGGAYgJehXIZEnz5ICuCN2Axl3BcR6XSsTvRLIMVOReQtpjrtVreOvo6u8PREhIkzF3dNNgXH
gflsjIZjcpRKt12eUuS4dEFO4J/UdfSqgjsUz9hDfqdAT2YveKPjb63D4KrgM0zvCney/acfpQNB
j1305P8of6mcb7zk90EhhnAKfUdIDjGGJKSVNoYSnDIoZW2k6Y5RwI3ZFo0VHJcYLqVzHiyjSp6l
E8StIcHo36sP0irfBV5ngTkByozrYEXcorcdnorGku3Sj6pDEBa8e6w+Xl4gd5DXDWIY3RiLczp2
PXSY4TU1F63sPbixG+2hrqEAad+25KXFYnpPAypIaqxvVzkLhCuQnGDwH3m2dDwRZdVkIWLuv/A0
4LfCPWphUhctj5c2JDZDn0VaT5y2/SlMxyB8jqxn3Vz9xUoUCBpACYlm8JkrbjKGMYkhZuiIZvTY
tt1LXIW22U/ebZjFqAe6gpg7w1AOtDUYnMby/UAcRsS51p0WejrZ9xk65NZVexY1L5c8BQ8l/SB1
T7eBF7/UDJfx1+EgtSBInKgPBYUzibdK+ZCnAmcXl+6h+eqYAxYH0RSkPXYxNFRkYBXji4JuLKiH
OnKRGStwUUpumWXvt1e3jAv1KsjdoEGIdW9an5VKDRU5DIdAFwydEZ2hu+MknHwhszNJWOn679uI
S64EHuT/EdnCpN+kUadkIlxJDgnN+AjRTs7ZWgxx5hCMqeCFp5Yg7sFrwfQx1oeT5YXBOehfC92B
gIicgZiFN+e/dE+ATUP6JnsFoRZz2Hyt0Oop1mAmHdSVtLc+A1Eg6V0FQpFRNewaNT2I/bi9vZkc
VHYzof83kK4DqjmcpuKEsU85fKmEc61uqtIpefqbS2dhtki23mspVksENBiADeIxT/ahAkbp8C9O
whyDOW/5UOV6IANDxfSQoNoaJulVUIRl+W5sPGjn3t5B3pKYgzemJhlLEXBG+DPJUL8evKrlfKWl
tDzISHGPw+wxjcfSdoGrsSlrBBJOOyZJtJLkLnjDsKj+GaF+t7JyKXsccpMcjaGpJmesAvCIZiJ0
InoS9IewTJJ9o5k9b3RmYe24zg1wb+CZhfors3Yzs6KiwRMeWaitH+xqY7DNzv+L0wgdrf/MDMuI
sJmTUSUTBH47JAr7vtQOglnK5yDV9qSUhg0R293Yyb2LGO4O7PGjHcb5xLkHl5YJ9g0F8RvYhNAM
eXkPVoZRF2mC97KPPnz1nJsbiSdTJC34UX2OwbgcqGdPmYWcOToSMVdOJk9tcnvqHosi2fnd8CRD
RCHsdBvtHw5RLAdiv7aYSZiRHDZjBm50RbYb8d1ASvC2fevXD5yLH8YcJ9MgpV/TvGkVeJby0rc4
QruA1yK54NRh25gMB2fA/3F2ZT2W4szyFyEZGwy8sp219r1eUHdXF/u+8+tv0NKdplzooK+l0bzU
zElsp9N2ZmQEeuvFfBvvkhp4ODwqafUZV49B9fQPo5ivGCCkmOUUhEdrrZLaG2tch1PDKaHBBqHO
sbT1bItQftVVGJp+wfeIgrbYdd6DZwRZJjwwmHek0u+y2+nJRh5py8Q8lYubH1HHMuoHmGj1BwPE
4G1lk3EjRbRlY/77wkYeg/lX0fFo0fPPMnbi/GYo7i+vyNqKg+kMtEdopwFvj+DwkLBW4QxY8Qme
O/Yzw69z2cLaMY583wwNgUOBn1pYdH8qvUb1MVM5PxnNfqgdNIAn2psCsBRXd0OPNNsW0mh9WH9t
zvt8MXNVgE7nzsjgAA8odo871ZRN5S3fgdoROiHP9RmMfxvJ+LXFAhQFNM2UGphNYbESztJGyef3
s3QGcEHCKzrbKgyv3BPQPP/XxhwllsMCryhpmnlYpS2D6d63p/TKC5/Q5xFTs916E6yGQ5TYQICB
Dmo06AonS+QFmlwPeC+20JciT0NodibqUiDGRCX4rN8Q8DVKp8ZNdv9zP56CJDFIzEEXhyQlE3kx
asjc85YhUoTyUQH/8vCuhxuP89XjfGlDcJI8i5U28/FShaKzGe59h75559Y1doHJ731b3kjZrToI
dNWRs8NprYmUL2mphEEwYUi6jGP6V59ejc2GCbaWm+NzggMgS8RZ7OmvHtJEQzXGoRRZiRSWTzNl
10+VxN2zoqfFvi08+p7UmXHwwki61rKoOaYlZETTqS/2Xk6Cgx9VzZsyeORHGeXensj+5EaS6iMd
xHO2yzvfcweftkcC4THFnLRseovHRrG4P4DCphsUUphSqVd2CvaSqyZM4CM1By4TRCdX9ahJN1Xp
AdVE9HHalXLp/wDPa3IFcFBx5xX1cFaisLlNwAiBNCHIeKA+kxqDG7aQVvUJ/alPcQvNAKX2qElx
73kEmDXEMd2h97Cb8OwfMh+FmgKc75WZBRog6FM+1s8NB1U7Jq6/xxnvH2S1lB3Dw+PMbFtd2QcF
OiZRKyyrc8jY/GVedOjQHmHTss0yc1QCSAYYee+WXK1ckvVGiv8oHVx97MmZe2noW2QK2JOfTPqx
5/UA9YSCapEDDpa0MJWUKGdaEG/v98aArpWa1LXZYhLdHuxYNni/pLdB5qm070COYLWa2hluxLtw
l04Gf02bACAQQqTHCJeO98nTvZu66BVHkgPWQgtaYYkZNtqoAMHkK1DZJrH8wiaK3Is/8FOStvKP
NqnobyUPyW2vJZGTV3KIR75H0wSU9nnyksa8Ly0fINOPzFOHY8Sk9DmSu+6QZ/KE9owxvcL/3l4F
up5ZTaKxK08aZVTEWXDQBxpd0VAt7SqfAK0sUad7MUrK7/rMR5+O0VasMAtFT3rXS30/2bVFQA85
rZu7OGKlC8oao7Eihr4h8Mf271oXgOYaK59Zauhlux74R8gfhWpyqyfgQUk8MFaYuTHfO43Bf/Ah
ZgF2u4nndlQExaHNy/LNV3gA1INc9T+ULoKMOri9JvVIgXx/jaAW7kZTUhy9lrDHrC2Yd1D6ONy3
MZ3u5J5lbhqPqiV5aP9SQdh0aGRcYnadAlCFA65OTzZ5hoIZOBjjsdsldT3cJUU3duYAQqxzr0rp
nntSuwfVkySb2lDmP8G3EqBvlfLALINKevBlKBDYmdZBQS5ShgfqN/K7UaCbzk8M0phREWWPGevK
H2qCVLBJM97oZhAH5UveJ8adZ/g1N7OCsV0rKelJ7wcgZtpucJO87h9pOdLK9KUq/xy6fnBkQFAe
KQ/T2kp0VPnNlOZD4aQAgT+w2IvOaagGEAdEQuGRjlRycw8skCbJSZKZgTf0z6zy+4OXpJVhZj3n
J7i5d+2zBhs4J+qAXQRN4iAtulPfx+RthB6nSeNSwaerupfaY5dr12mFTKQJVdDhAB4sCaGDV/G4
C4upOiqVFN+O0QQsp6EE5aHUeexmKsRePHUKKqSN1eEs4Tb8AUhs/1RoRntI9cSAqg6qNzdg/HAy
fywDu6jy6oeve8E1omFrS1U6/tRSWrqTwiS86bMhMGutgKTYNI7+KexCPLeNkXs7aLGkDwPCtUui
mqJBSFb8Q24UpQs1ifhKKfLoXvLGYM8DpmI7xAU2Eg8ax2fZcErGqXPzicdvqVFLptZNrWNUurbv
idYNJvfVzq6qUUO1RqZQO9Ja4ASUUdNvOgXdVmGUKU7exWq/K8CEZ1h6CqYc02AyCOP6PCwbmwZ1
EiCRVAFPpBaQPTE7hWUOcNwNgzS9FjtcjpNHPWLIbWf1IE0IYWo1WlOtTOikJ3X8GfDM8M0hL5vn
Mjc8Z2RV8aYpXrPvgiR2RyWp35gvNftS1TS0C7eNU2lVYYPSrn8KMml68dJE/ZXn1Hc1kLzeATyn
nf3GqE8g25wOMhzxqU0lqIhdvlKuPoYW1/tv1yAdnTI9bpQFHLNUX/T83UutvtrK7q7dItWFHeHm
Gso08LkKO1l7VNlT1G1k7dZuBMvfFy4gUomjwFNwZSxTp4SmR60+y/rz5bnasiE826OYsi4pMIam
PkbtS2U8xN7dZRMb0/TnAbC4lRpeBjreCiao8hokJZ5C/zuiB9cmY1aXQjYFzvb1UjOSNh5BP49n
o3wMB0dKQ5Ns6jrMd1mhhPjFiLAYHUt6jTQwwu/SH9BSvZ72ksXt1u07s7WKH2R/edbWispfDAor
EycQtaPzqHpLRiS9nfa33QnIq1u2ezJsct66Us+z9G2A2IIELTgokoq1cqJLtDQa3D/HFIiS/lYH
m4Z65UMzlG8kK7YszQ6zcIgSMTDIoBkPOrGdEux9NFwo/G6Kd/mWtNPq4xKVNUVBEQZ9DyK1KLho
VN6lMOXdRTea7KhATBwbK6QO+/A23sqrW+mvLdHPKQjIyyyCrU62deV6Utyu/5etBDpA1M6QaETH
yNeZqwZOE9lDab0prlQjR7foxhjoWuxcPhDoVwtMSYYKtNGzPi/AxW712hxuesfXLb6LbrmtWUFi
9q/NkZtAUH9C68kynhTZ3PfIeTkbO2B+jIgeufwW4XkZhNIYg2Yjsjp2P4UuARZI1t6o8UKA54RX
SoUZj66yJai0Fq+gL4n5Ra8Mcv2C2Qo0NmjURiZTqnflgE6EaqudY/WdvrAgbAC/hUqUMQM5jXZ8
L+SPBBhEUCSbnKEWGf4ykuRWaYaNU3F1LyhoO5x1rWb2fyFM1lHNajn6s7TUQicX9kK211sIQ/o3
4c+NtZuzreLaLY0J4bKstagdJBiLZxH38KB2bou4rKtuGOyH8MVTPqLyc8Po7JyXjArbI68ilGVS
GA1Ck+2rj/SIhL+l/CJ25Ay77GnD3DyG7+bw6lBVDThLMQmhkLL0PWmG/dxV0ARNDj9Dy79qTC2F
vDa99dz6gPKQfu3fbNUR1xwIoLz/LAuza4C824eSNdK9iVsckk//TH5Vz9Fui1jwO0EL8ixLQ8KM
ZkYcelUAQwrEIh/yZ3fahWYKxVPF5B/plXoPFWarukYXMr+unvSNg2I1XQGIhI7MI8gTv4nW1ZpU
UaXAgl7l982Njr5QU9+VSNtahuVb0Xt+O576Azfs9OVf1nZhWYiDqhHkRjC7UvOqq+YN7sfyjttM
M/NfOmg/3MoM7foU/ox2XWZt8resOvLCuhCCQolJOCJhvXzu8Tjb38gapMZ6uwATTuhuiQivnceA
vqDlEpfZGQEDP1+cx2EdJJTPGO/cuw5Ds+duU+z6+srbKvqtnZBLQ0Lc68ZqNLoZei1Vj231yvzD
Js/rWvBempg/YTGWqIS7hnNonbTDkAJSIrN/uG0CAIFKH1p7oXcobIkcTL0KnUGqRn/qRyhMO4a6
kSteO4QXZSaxdUGu05rIHao50qSfez05NiHY5PPQYhG1Lzv6qqm/NwpVqJolWZNzPZhLOt1T1rs8
OOXejrONy+zawqsASTNIKICVS4TDayTMyrqdE9ParvddqYTGx1Zxbm0kMzssnUEOxjfwUl5MeuD3
QI4EIElOASXio5nkjrxFAL4GUeFLQ4IXEymqQBMyG6qb4oz0Y3zMkP5ytKaub7UKutRV10J+nPP3
mZDc5pPqJjxkVquEW4f62tZFMW5WK4ZWlP4nfi/cHTRkUz5RPBK02CUUfVjBvU9ODbS5B3kjH762
s5amhIiYFWC40WfE7tyzE7K7HrQal31x3QIH3hinKQSDhAsKS5JUi+akflPvivyadRu351UPAar8
/39fPDUzEIZXA36/zD6iNrL9DHk1Q3NYuEU3sNYvh6oI7o7AUAOjogkhFY4IxEYFU1Aos9G3gyuP
5Ko+RHSR3WwmDWhuzaR+6EBB74yepOtR7w9TDdUUPCcjiBiziZhhb+xb+br1DKRIN+Zi7Qax/EDB
iZsub6d2notWetH5bcCPaeAEuVU2x7LYsy185erUL+ZDCMvITuNEDVFLiQH3qCG/wcEmTfO9j1Ti
ZSdaCzXLgc1fstgRmRFBPnvEwCL0RLCnRromxLlsYtVPdVDg4s6HYp7op72UzeSugBNGFCJFMmru
m9im9fn6a0Jw1ZHnCtLlmK8W/SWgIrDa68wFM55T2vymPUh29hk+tg/6xsGzmnSA4O1/QxMOt27S
AqmY1wkNbOF1c0slE2l+84OcqY0eYTz3/mdCYdwwFxYN4QAKs8TIAc4E4C8kVlI/1pqbJa9JfZbS
reay1Xrl0tb84Fz4htd7TRwY8I3kMJ3ZidnI5l4bVuGEh/oX+UVN7TzuQTWt308blbcNlzGE4OkZ
vOpLCpcJwmKfR+GZK8k/nLHLwQkhp2Z0HCIPEwlF1V3OeuS5MzPRkg3n/37igGccubaZOxSlSkUY
CRK+Q1CXXWK15Ih7CrD6UJK767rQat4ub7N1S0ASyfBHHWXer6uFkIGiAR8Sy4iJCUo65N47/ZFU
+87byuR+DxrghkHukIJBG69+UZibx/oYsrSHpLraOXHRo3aDvlT6fHlAKzeHr2aE2BQGUpTTCmak
vXeV/5Bqc7hXKic+97Z6qw9mukWl/j2MzAZn9Ta0YUA4WThRUW7JgIkeoRiv/YjY5wChhRJ1Qb5x
JV5bKfRMAS+NfkOIyAj7qq3b3q8CrJQvnVv/QOh10p8o6L74RkZ8pTsLA1pYEryPpGreBiDesgy5
2E2VcYoaozFZxmyDFq0to+ac5OWOGrENwa6PQn29vISrE4oRQo4N7STfEEptpU9TY8wTioZsA4Jq
0G9vdEv1Py/bWXXIhR0h/uuSlDAlIphR/RSpJyVypdq+bGLlcT3P5d+xCPsrRaGzr+Upscgdv5MP
AapYd/Vv6Ak2e/7QaLb05PnmZIUI/PpGEJl/+mvm5ItpkZ80HjhKMyGmceheRqMyy2EfDSNkTj9H
L3TpeE22XiCrCwfeGwgJA4Ejiy6q6SOF1AwmNM0/FLCTc/kTSgw+RJUuz+rqVoBei65BMAF7TtgK
6Ri2NFLhoPG0r6IfRfgo9U5d3KhbiNbVAc3sixgPMCMiMitp/Tr3wYFiGYl04NWnbnRIHIYWqcqN
3b1lSdhzVeKFUBqHpZ7eGbqrpC8MHPyZH284xXf+J/QvIE3/35CEE4yUCTQaPBlDKvWrqctNxiur
y6Knolbuq7g9hwQEKcEjLZ6zMLgFWs2Uwsnp9TclyU0QNzkTDy2tjA5KFxwur+vWJAj35TZRS66U
+Da5tGvDKZQrEtiVdH/Zyrytv+0LLhNkvfGGlUX+XL80eip3agKg93vSfnadNUUHUh5HsHV/XDb1
nZt7nu2FLWFZgxTnIJYDZUUne6W7DNqMbm3ptt/Y/iMKTGg6jaz851ay6ftNaDarGTKgumiMEV9G
yhjJvR7PG2S4yeUb1OrNywNbXamFAWGlYiYVY1zCQMnRVs/OY2MnJXO7LbDdaohe2Jn/vrhMajTv
Ut7Cjhq+h+lkqvKdHP+8PJbVaLKwMY91YUNSJH9MZhsjVA+i+HUofCuWA+jB3evVBihydd7QG6Xg
9QQCtm+yc35XptoIW1UB9MjrUJuEWAPZsLLq4QsrwsEWVHUPEltE/gBblkdO45la7rTkVvdcZUtF
bfWYWRgTTjgoSvZMBhgf8KcrT3e02ql615AfA9+qq30Zvl1erY0ZFHNp6PkFxHX8czl4bfPdUOwC
9ugT+7KV9XMb12K0yKMECBGWr06hFCMDkGw+t9OT5navxPFNEkHcwxxvM7O+VXf8obV/QHt142xb
9fi/hkWEvVzkcZvlMFxL+m6SY4g6NFdeox0uD3A1QizMCEeoGg5J4QF2ZQXIooVI5tGXywZWKmGI
QQsLQugrGUuB7YSFiX4qLTHLat8bz4pyT8uXYJZvlo9gVN0wurqXF0aF020IOlTeYxhVC5xmWWni
Nm7HANjh8YPCwkcL7q0gu285XiDG2xAGENF9AYHuYzcALAcMUgRYzeVvWnXYxScJoVJqia8WPj6p
i3pT09HGAPav+2qL3WhtQcGECcoA8MeBSk5w2LRo0i5veGI11A7Hzkqnrd6P1ZfVwsS3raeGvp4H
Gu7L17EDiJkP0sjwadq1bvyBAs2mRtWmQcFJee4Tn2QwGJ3bz+zgHbtTA7BUZU6fBIk9c6vit7ZU
ywEKLmv4Ma/SUMccdi8DsQftTtZe1a3k2ZYVwUe9CO7ASoxqTH4POsYBvdHhvTE+L/vdWiABGQPQ
OqhxGd+omXif19FQYjBpaWl4cKiKO0VbObTZq8S71MKIGK10gGkDWsFIibpz6j8YpW1Ed3pl1tEJ
rTJ20W2pia2dbUuLgk8QFPX7hMIiL13Ft1qKPY6uiezcf8TZFsHAxhxqgkPoRgudWNSGLCl/jFt7
6J7Y2+VVWiExUjgaMqDciV5cDVv360HTNJJSjW0zP3brR42X9X4YqauV0yt62UA5CfW03VBXEE33
O3rUefLaA1JrzQTf4S/VUM5q2rtsmJqNO8RaJOVooiD4NIRxsUfYoC16Q3KkoPROMjMFRXfumVLy
AxxKjbYRttemeWlLmObKz4mU1rAFVQmgT6g1Vb+ULa6XtW23NCJMNK5Evj62MJKNaBD3ZTtPOsi1
Q7GDUffyoq7FYg4AkYanMJAg33hXFE0PamDxwTRnqxDgCbIflw2sLs7CwDzWxZWVRLpvaCkM+HJu
9pRZDNRMXvecK46cpeZlY2ujgcwJ4KIaGkHQqPTVGJD5IwkHJbHy4b3of5X9xmytrf7y94XBlEGr
aL7H8CKdAstntR1oj82QWpdHsTZlSyvz3xdTlqEJxUujeRToKVB3HnEUuQP6Gi/ch8uWVsczc1Si
gAmpQDGlmkAQRddznMSjAmwBOP9bz6XaRtxYXZS/RkQcXKZ6Ha0JjAAOZ+raLuj+Ja2pqRz0fnBl
iKELF4qsIn0+RDimWLmfastAD/twH/3LVllY0YXKRKapvtxTjAP45VT+HLxgw3tXqi14CYPEnYMP
DbQUojpo26qILyMscLBqZ8oBuQXe3oTDLia27h2K6mWWyGp2hQ9UBvYrXpmX/WH2X/GMXHwAF4YY
AaBVoXw5p1MDCzBMjz/l9evQHS6bWXe7/8Yp6pP6JJRzucY4ZahZ6zgbkgdj6+qyuomAWgWbigJK
SbE31RsZcPhoFULr/7NaPajhgWSHvHairdzl2ikPqo3/DIkxgeajHwVIhyGLSPurvn8apb3SvFbp
Xsn2lyeOzsfLtwVaGBNCg5KjKwY9Mrj2tebkag+gfTYhnI7ekNuz+fIyWaZzdhxu7tE6c9n06i5e
WBYe6n0eZcmowXIE+p0phXDyVhcm3TIhbOMo7SPDH2CC3bSpXd9LlnQtWeXOv5rrnOWhsBxzcPyH
3s6elLNvb71nV1/Si6UU3T/TKx5MEnxGf5cf/Ov8WbYLNNQ8/Jbe61v57tjalVldcefyzG44kLgb
cjoo9ajDKk3RXgJlRrDYtmc0bSjxe8I3Co9rxiB3Ab1olCtmDPTXs2XyDSVp52A8xLkbUjo3jh3a
qdrXsoHmyQFN1sUGUGQ1rOmMAgcFNSJIbQg2WeOFoZfgagrEkscIyPNNxqBKDLqR8qDqZuj9xl3Z
jMrrmJ612G62JLJXH/jLL5g9b3GiSnrVyWGHL/DzazrYk2+rvVskV4EPivSdH917ePBeXtV1m8ib
zQUwtOCKiU3gG5ombA08ajykmRQrzW7D4laqTgEHEQlPzRLqKZW/cXf4cwkXIwQo03F6KCD3N75x
JqLTLs04zILtU/oo4qlGKQXQNKBvoZpQRyUI9qdkV2rFYGlRNLdx0x6PVH0i+LJG33VtH29c0Nfi
/VwMJAAVzsVi4SHUgisxrigER73qvmYvScWw5v97lw9SXwsjc+hcrDHNphGMeoBGKJKjB0eu3+C6
tIkqW4tRSyuCL6NTC4qIBEPBO8PUSmZq3kaMXzuDlxYEX/WInIIiAhbU+K5PkTWEDcUAQ4Z92UHX
Dkg0nhNNhRQDwcPu63zFOsnLoopSS/IBFdaM20qWrhkfTjrwAjVtNoa1OnF/zYmxNU7DSJ080A11
arsb5OFuQuC5PKJVNwNdGUQJZo5nEfzG0R3Y+SlM1MUvBg6ZGCyC/ts/2JDnQgVEr9EdKMxaiexx
ZkwSrmgkR8P+a6l/Qgh9I3asztVfI+KNeUAlVEGrF86hGQGmELSLboWJtXMAzF2gIQNFC5xA2JK5
33t+5mEcgMaXqZl+SjfhaTgVbnbCGy08a06PE29y+HVw3Fqn1ao9KCTQDs0QpXSRG0ZGvkcva7h4
HlidYeKcPcdXZf8QH2I72gFqcXnNVj39b2QQ841qDMU6v4FfjElg5v6vVipBWP2RFbflVtFk1QX/
mhLzjrIC3F4YYmSDn9hhNJ3DIbApOCsuj2gFT4iHOVIE4MWV0bcvtrilPKkgVFqii9GaXOMMldSj
/7vaBy/+XfETiUd2r0NX/oOiaIeaPWg6skP8cvkbVob65RNmD1vE25bXvlpKRWqBENhTzNEj5BaQ
8kizlSxLQueytbUEKxTBADHCs2FmzBAclrDEY+h2RXhHOxqY5yxNhYJLYLYaADpWMcXgBg72cnLL
qgbcqlsU1iv75Yt54XQhHaideVwhtiiuhNLUgGSTbSToPSA3RNo4L9fuDl+sCadMXad5HIewxth9
g3TDhFbaGrouwXPLcLAjAXf2mi3A9ErU+WJ0/vtiQdURfIINxQwHxU3h97jkbz0v154vX0zMPrUw
4TMd7TgJxiVJd57q1rrDIASokCvVe40lJ8wks/pgoNmLAD4NX4IIRCKjg6yOpSWmGp56/ov4b2P5
CMKqLQeb37bCxQlEUSo4MIzZx1ThacXCOC3DAd/WFs9p/Fl3P9TJ7Qt9l1aPyoTub8XW88HecOuV
XaRDUQaVkLm4DraqrzPCQjVPAh2TPh7Jb+UNLEfdvrRVK35UrfYkH0qnJ+bmWFciIp7xBNmGWfSF
ilm/IJKaTKLYu4M7OvSH906d6Zdhprnr/86uuZveGPDsQ3S3de6sDhc9zISBbhhcp+IuHhWvlHmN
myB06tgzz6+ixr08patjw9MGDZFIaWpi90oiETYwrcVOpWynDb9o4o5+bQ3ZbtiS/V65qunKwpSw
Y9CDjZdWDlOBbCeSTdq9AUUybWNAa/tyaUXYNMVQNga6JVILvNgDvan1bON8XF2UxTDmYS52ZR+p
OS1CGIgoeFmeIK4ahFtA4nlhhd1lgBoK5RD0FDHVEHZXAOaKKuySxNJC4nRgf9ZlJ41/xp4dyme0
Oeaxm4TUBBhgY3BrsfSLZeGcklhSMBW9BFZQ3oHtO08BZfmJ5OCEOkVhVyjSbaW3Vk2CvBf4UaB2
kFwVBguVYS9hHQolyNIAwpz7V3IrIXFnNlCuilKoV414P2yEkpVVRBPSX6PiOIkejXEBo9l0m/Nb
In/y4dflrbVyCH4xIVx+K8+fWDnABPp/yWhWmgn6/7NujvrGov1hdhPdZTEYsVhXd43aA1KPVFDR
P6pteYw8EHH1kVkXIEVumN2wzyp55fIDruElP6dD4Mg6cDegmoojtJVCobLj7phWts+fqEeslP4K
qWYCRGl2anY79OpNBBqRyxO0EhCWE/QtvIVdAHYWfHaHfAbN3V5+NoCXzJzLZlbXAexowBSCGg+o
wq8b1lcCUB+NaOoZ+aQ8h6DOf/fhhpWZKizA/V1FZG8yXuWYDOibbAzyezyC1ijHHpb5zCAp3t77
pEyzxg+B2EoecnLKthDl3x0Zv6/hcIIJsGGLo0u7Iqy8CL9fo1BrlOjrJLFrkNfLc7iCLoQZAHeR
KUGdDra+TuIM+FBzNU7QaHBfQaoDDVNsB4o07vtm7d2ok112pmacG6t8VCHWYlkzdYo7bYXGteFy
ND3g2gFZuW9g6SYo5GikGG6Z/85jfm5GaTe2dAsp/f1YVAmqPOh20kGvBz67r8Ntkkwuk6ZEEm40
1UdwEtnkOT16Z+1KrSz0KF+lH5mVnpKjthGXVi59sIwmK4JuBKhX/Nnri+NlIqSVCoIAjMKCQdG8
0lS3Y04h1EeSBjD+ppw6K8xZfZcPSYbnSipXzJbDML+VkZW6AWyrDq28MGo03PYedfq6AisOwHZp
ZoIu3QfvQRkHj57W1o/9lGPZGIn1PfWi//0onuGouFkogK9g3wkbL/VySmkwx1iNu4bi2WW1wRO5
tkxLC8JZPJYo4RcxLAz5Xeedpv6BRCcDTVIGe7i8AWb//hpisSyArOtYG9CjiodU2aYJV6IKgAEF
/UpaobUOKJFkS5N03Sxpeh6rBC+NJPL2uC5uoTJXOslhHs84NGeic+RbNwdYKwCXrxDDogN9934w
0EtISLUboLP37Py1Q6Z93/dmZh7TG+U6+P2/A2i+2P9zhi+8UpIHoyIG7Odol+cnL9x13oua7i5P
8urm/jvKP5mQhRU1LrpI7WBFr+9j9OyCwVSRny7bWHUZimAMWhPISIlAzRbUCnUB1h5kmItbCo6W
wGA77k24aeSmLnkb+3kt/CMqQ0EF7PmgfRVeLHXJJF9uMaQq0y2jopCR+nF5QN+PN+wykDiCmxi5
Yvzra6hqva7iMe3hGtM1OgFIuYeqRNabqm4FmyDz+XPFbbAwJvablbjUVJkMY1Vpp/QKHdxp6eix
I/t7rrgDs/P6Jg1tkBvqbKvXjW6MVGTR96RUx6LCeHld30G6W3oyrNHpdx/JlWpfNYEZ2NruRd6b
/qEwZfSyQI8Ywoa61TspQLkbB/uasy6ngn6dd6iWAew1zzspz6D+ogbaMTfeMmtBZ2lCcJ4iAJ+/
PMFEm9jtcKBAO052DxY/w5V0q873lz1ppfQ0uxKOd6Sq4Exi1mjI4ljJACC1/MKtm1syvdJor9c3
Y2BpzW+dHRLlvZB6gLLAdkB+1OpGom5tsyDA4R4DcDveAsKB4YGQPmoZxgtiN0tDVb+jGxFm1YI2
Y3+hkIUmJMECmUDWRfmMjmW1KadXJFQ23GIl9Ybdjln8o2iEXgRhP1alREovRq9MrwIRcErHe9nY
S/GV3zg5t30jNssaGDf8s1E5XNseC8Pi3oy1zm+6DobRp2ZIO5n9jJpreXyqiyOEgy67yprzL20J
96NoRCgq5kEWfu7W449iokcpCDesbI1I3GJllvBx7uMKGDP5dJNkJzxCPP6TNHtgnDesbY1J2G0t
EHsQ1pzHBNiV9l43x6h/uzxta4ePAR4HVHU1bSa6/xozikKtqrJpccB5CtAqVfg77NAk3OfT6ASD
PzkVr6l12ebaJM4ZOtRWAXjXRerkQQpYaMwYvDR+aBor1S2JPOXgbTaOffx42dbKFIKgYhavgqAg
pAWF8SltJ+cSiM6txkDOlyr8sWj45CZaOG5ss/mXhINIJqCtw0sE1+VvXF4+Ae11ryNUhei1lsfw
2s9v0cd0LcnFsWDXAWGuruJ6fHl8Kz3QaIH7a/ZbxWJoccqriB/hYOzzDIreg2b74TMb6V6S+LEu
His/OHVBbePCa3mAc1tjrZgROKoa7UmJgr3SKpYi/7r8Yd8WWZfBP0NB5wysggHX+upYWga5zGlq
8SZpErPy7CC4B8mz1eVWrP4K0Ax22dy3l/sfc5CFxxMJKWAy+/niooYMoZ5QDYTmkS+ZQFsWyDV0
4Z0abznvtw0zG0JeEqoQeEgYYopg8rpZSByG6gTXzSspcSsNMhcguIdQ1+UxrU7hwhT9OqasGAxt
YDAFinECwm+a4oqfHH2KOYzParaxLRXRgYWRCdGGgWaHGNU8haR048A7+f2W6Nh3bxVszN+wWCaw
zqah0s6zN75n/H6UUUKEfMV4bKJjNblxbwH6mxT7JtrPmuk8fOqNe97cjjw2a2kjNnw/GIWvEXw0
om2eEwVfU0GXtjop6pwwgIQdSjUFyOvRlk6JW9anAEyrWzep70XU2Tj606GWDFIRWXzQS6Be8fV6
zKBvQd/imTO37K+lFoA6Od6NIAOcoAI6VO8ZukDNwkv3l51r3T4KyHgLQ6FTF/PsnUrGPpRQW2xl
fmCsMysJoMX2iUCaU0nZXoKCS5d6PxRevSpkA8b0/WKH0SMky9CtxxuWig+rnLUdT3SMvutf+ozb
Hq3sUUcKW0I1vi6JpeWaUwAuqY+AjKnxa99njsebc5XmW/nztdix/BZhn6meyoakwUxkhln4gUOM
3yy4IqX/L1O+NCTssEZPSRH2MAT0jpXEz0zfUfCn1/kj70BXnO3Krgb/8y0LtnSOvqe0/8w3+kNn
DBfks4X4CGLpuCsNzLfP0IdbOCr/YOQulZ1oUJ04ugnG65Q6l11sLVTC7H825/i22OwTXkZZW8Km
Iqm5DB4LOdnhuUhimwMruKuScHjrjKK/v2x2LWwuzQpHfgAy8rSTYVYFJ6F0ikFQD7BSMKDUexUl
WzXRbxeMLxPLiQC59eRyjChkZCwNUkdhXu+LGi2Qxu/LY7o8lbjIfJ3KbqraBMQPOAqGFrRu5V5u
tassfEj/j7Tv2pEcZ5p9IgHyJG9lynRXe983wsz0trz3evoTHJxvt4olFDHzAztXC3QWyWQylRkZ
wbBMdEIuW1sNjBQnAUFXcOKA2fLUXIZqRdmrKv52BOrxxVXVB8vMnIo8U/snMFkZipCx+V4Gd70M
Irt+Gf81LeYzoK62wN4B0109bUZ9k/e9l2P+K5ZlhutXAkTeFIeGueXfaNIj9yQNWLIbHZby8jUK
NvyLObzRVYyFGFdZ4pHFXYa/igBHNoUrQZYFdVwMAbp2Gjkp2WSqCbb5AwUfhHVt19sl8G0FLTVJ
ReYcVci99MiucKDATip9psFukQ9uw/ZNd2vZCPFuNx7Qz1KVzguyDTSnex1fM7I7snqm6I2DrwFf
GciQT91Ja9HZYjk08bKyeenH5CEeR3eMXjNF9qqu3sYjS/yXHJ1pNw2ZOo2wVAaZV0UR2v7xppI2
cNYWxCfedYw/QpJHHFgotWFSYl3DgpQSLdEkCR0aIpgWpvmZar2k+bpqzdahqMMVbiBqeLooWje5
pqhK4Sp64U6B4bAucnOlfghM2TT/2v4Bn/OvKcE/jQrleFACFW4E8VAvNVA3zmhiexWUeyQxRmZK
cEliFdEw5DBVFtet/qmze7u67etDVP1KAddYPlXtVQt2+vBWpo/adMtk3f+1mHq01t8YrSNfKaba
bjuKH9CXX3l+pdKDBpwe1e/zWAYmXnuSjk2J4bsOzJaFYem2C/lOo9cUn4ilPXiVAsepos1gZpLt
Xd1dxr2T05Zg2O/UZ5TEVtJ2CHCQhbVnbf8C8Q00xGRIlFXXPDIjpE4GjbJYM2EGueR1V2LuEybi
ydo1qMVedpiVPQTcHbgQCN7YwKGLK4qz/39cyCaQo811CWhN3oCtjdwnnaJCUgXyDmRoG0k+sfJd
xDuNlk0BgAZGmW/1sZ9UvR3lObj0rDJWHo0+J25O6CA5MO7uJ+UDAKtMaC9xgXbCFVlPrSy1EZS5
gc/jvH61e0+ND/OCPuYnZaC9zHJHayTFufNxDVjECDL4sSBxSM5IsupyUOymVks3BtbQGEIn60F9
vxCQU1ggQ7V2TF/8WAcO11L2Rg85ExL6VhdvuwWE8uF4GxdQYrFHsLSQZxX1G0qzbcbSTQK2pqqA
Wp6eShKTFXfDTwbfNfokKqCTwlHME5rXU6WVbtG2XhUgG0mcLPnKu4c/9zW0yG3eJgfmUcyWyVAo
0I82oQXabS19cgIoJUFaJcWXUbcjuMf/N3NC1C21ZlHJws2FL6ApdjR2mwx3UQAG1wEy685la2uJ
D+hFuWQz2NHAjybsYl4BJ4eBvtINRy+jTgPGrSTVvFZ/janTWvulvCllepJrJwdMAGomPCQBM3zq
3pCQsqYoG0t3aID9QAM2+6eYn0dVRsW+EtQ59uBfO0JACnM22rWGa2TR3cCubNuxgCSHmFFWyYZV
15IqHllNjEWABQFwl9M1zeHUNGYMW0S7n8x7YFp1fEaDgqrvwMbONgSDv2BggJptYmzp8M9fHCPG
TDE0iWIqO6OtzG2S2Pk8/XbSTv2V1p/E2ujDrmKuauXO0m+zSXIv1kLhsUnBUaMumIoW4/4YcGzc
ZWFPuSGjTFo9wKNVCXEwso15tAaYUOroUEN7SwnrzdDEN4B6vA3RLGnwrJVBcMX/3UWxR4F50Lai
HXaR1ONXE92RTHWyKLxDJQxl2/5JCemGoVzZme8tlSXGax9aJ9aFa8FK1s0Vw2qjdp/Wfp1MUBF7
VPqvIHyl0aGsnjTqN8ZzZUpyynXnPVq3cFFiRdcLgN1L9E0TKCXZztJFB8tO7hq7RIMGoMvxcTai
rRIOXpo8zcarNmSScC7dfKEgkhr2XI6QYgMp6lcWPPT16HXMzZO7oYaiwb4AS7vx1sp4iVdjEZ/P
RyhSwekruBikn9SpMGEVsM+ieyLtfTBukkKSNqzlK+jr/c+KKPKcJkFfKhasWJgdqwEk7DeLttOt
T72FHMvz5WCwkj2gKABFFLBlo5cofrDHZC5A1I1QxOiLUqRbu3qdmfLUqEDYlPYhsXQnsyIJzF1i
VPxUR8NUU0YwD6Oo75XDixVcJ/igjCxUTQ8EI852IfEXHlCFHMlGMweatBRlS0ALTgMuZCtZqDfI
WHLtoep0R2/28yCb4l7xjhMjwsWwcjsPOgNGluke9LJOxtx6Rg5mSR592WIE348VqpWk4nboz6gZ
UREPHNo6l/1iJZra4N9i/BuVYZRacPWinlmWEiRMmAk3s1cGkfPFny1MYFSyw1ndN8MEHh1VbaTn
wnqYHgdpqcJUFdwtwz8YByLhk9X9+VcAFvSfFf5CHSXjS4q+UqbAikJQLc2cmvp2AHrXD0Af3FGG
lVlLlYATA9wO4BwdDAvC/jUUjSWdmyP5XRP+HI0aHBivtvVAFshR+2O/VWR+sXZkvDNA+BwDaD2E
fbTA6GBmPBnMrA5MLJ0DRvMyvG3oAYqikgu1doOBIMNV4mNcZ/AK2kalHlDYKjG6XKZ7pr1E5Tud
Jsfqfi2G3yACX3bINS+Be3CCDyAmwVV1en4zSPzCZIRFIEcdpQs4eu2gLYEHIaT/mynx+x6dh9Sq
U25KGcFOmO4U/Q2dUuiDUlk3Y31V+IQCiQ24OMTZkzbUg2oKrdKdoXENLc2w/EkrTXkf9bZ6aoke
WP5cZuH1aEXZIVsWcrBnPe+2GISM9mlPSgC9ptjs7oci13o/XqIa+E4jHyT528qbZCPZAQDSQFMY
7fDT3a+saWr7mZTIUCH7pG9ssMuVg5OlmDgrQVXTfFw+7TVfBrM0w8wAcn5TpMkO7b4aqhb2og4j
e6VvgAgN6bgNesA4kvjy6trQ/DU5igZNeP5bjiIDwIhlb/C1LXWjvU16hMkYUt00YQWE0lLdxkM7
bEdbxuy7FiLAcIphGMahbmcAnqDCrOmYdphhKz9080ZnmWfZD5X+oGNSPZquWtNHF+/yvq6s9cQm
98ejtZpkaQaTtpWrgHVxyRao7/7gBTsry5wum/FvkOWLPLAKb++JSWF7p3kMJ2Jyk42vlpvShE7t
lrctNbKrtM6Jqz0Lb0zmdfWmqB4q9vo3S+YcqoBBI2cWXBfvfJUNWV+hF3FTlV7bPdIOnSzQxaKo
HcrAHGvFERBNoj2L7ixwDGIUjjKjjlHWrTCqZwevtFDnRxKa2tMST7rmAq3ZfYy2ke50M7e+a6tn
PxgYAf126I3EmdDO25tFa70jjuO32V1OH2mSWulWKc1x9Ox6iCK/Gez0zYqUycttcBFBrVb7xoQG
qliaFmp/87nKqXj/t4NiupbGdVoFGhw1USPX0Hclu52HfQ9R0hx4PgijBfZrpe7Qysrtr6mRwtDO
BvSgKn5sX8jeSpWynEIrzQ2XPbRwzPitguat6s7xS2TsJuu9ChPJE7CSY52Y1E/vyRgj+9e50+j6
QzT8oy63Zv992S+5353fi/92VXiuq2HIlknFrkaRiSdUd1RtY6HHyvJdvngNd1b/ssWVoEotjSKq
UpQfQOR2uihl1Ni4GFB1XdjVTD11oA5rfsbBlkjPbM0UqimawaHJ0HkVLh1rcjOYwxEszcpnWXjW
AqxG6ht67kyLDFiz8oZSVFPQizOQFpxViMzOolRvp8rtcnT8igMyfT9Jfg317vL2rQVscEzx4Wt0
NpGICJFMA29nMGRa5Zq9RfgogNkD1Z2ZkTe2XQnh3FYFrnVianGwFdqNXp70Y+bV4ZRLSrCr23v0
S3iYPwrjbdaZ6mCABDuOpod2+VXG7x16jnOKrssi07BZ3V9mmIRPqoIzQHAbahlhk/RYdra0pRMQ
kN3bWvFeMvKuZMAjXN7ltZvH54t0IFtQ1xY3eQijgBZzgmtRF7dlWB6ywnACSiRmVnYQ69FsBgQJ
XgbxowOUaLTTFgyQAx+ULYGj6k/on7L0pzFKUqe1e66hYgo4Mr5rIdh5elZDARVJM84rl9ZOULxW
YG1S26tmQiNu2uZlBL59yT1fq47gIwCEiIzP257RalKlaapaK/EGqd9qukW27mgg38vAwTGlG5DK
luVraLwmxeHy2f1uKIox7ciwOL03VX2qdgYMm8rgQkh7aRUvYfdW8EOHziRY+eLgitVba9nFDAP1
9w15j8OPpbxtZU67hhM63gMx2E3dnA+9jZ+iKI1r4V6OGpBSuWepPxLSukazw6RLuHgF1AYUUPG6
QSHT5FpzZZRUMM+GngPaP8LFIQbE302jxp+mzE+suyiyHbX8kOz52usI4KINNBZBxiiCtHXS6Xlg
w8qARsu4yTDVnW8pd+Rmk8xXTTK4Nukl7+N5LAQEF+oJFmfx1eFlwtpmEpEppBRycRjvdcxW9Uaj
P2AUEfCH2WtqhkZQDn03oHVMGavQuX9z4wj2Jhr2FsM4yumVmpa0VfpFSaEawbxmVHeKiqI5KiIY
3NoovfGyxKMbV40DBfuhCiUfbWcJLbeO0R7+C3jBgh/7UfAtwNi/5AFLIfbxcwTMRW9tye6eRVxY
4AzJuLwYAzmbDMyGcKqNIYBoWOCb0b7WricACYv3P/UcwYyQ5EAeCOCABtuovla6H74YP9WP2dPt
GzN05u1lY2d3QbAlRMGpiLTOCmFrIPtmAiqnvmMyQr7z0vRvI1y9kqDWA984PZm2WeIFdBl4mq1p
kyJ9c8KQYbCt0+Ztx9LUKawx9bIyDb0p6aZbMDKCdkEbLQgY9Q9DB+j65VWfvTL8B3EtHAsfl/zT
+fQHGXEwmkmVYMZI/84IcXJ6G6jKfc/GbSmnlOBufxJ9f1tDJQFf6iBBEl8aA+NmbWLhTlYasB56
3h5YYBA/qsv6Y4jtZFN26l0XLuQWr9VNQhXiJUsquR1rvmtyPlmEPFSjxHA0ZlFegU0D07U9cwZz
H1efCX23ZQOZazuLqVlgsNBpRStSCAFj2aCf3mOq1aSjr08ZtF9TLwI8PTM+wsmUZAu/PedsazFO
hECHiKeJM5OBRaNpCCJMZ1Y2ppbokBsq2IZz81lhkOLs0h58AmxKi+i6qWtc2zhJ8X2pQQ5yT0jS
PE9G2i9gviPmDzqEhpcqxtI7tZmnVyqQjpGfLvhLTtvZoA1gMfgHgypq3LboZj9c7PxFtzvLN7tS
e1Y7U/kOmpLsst5SUT0Hqi/Dc+clkbkcotjMX5U+AElpmNPsvg8b0MZfduu1y3y8+ULgWAYQbCYN
Nr8DeXCt635G7utJkkysGwHmi1qQ8sQM1+nd0aN0CgnDePSUj7/GyZ7uKRleyqQrZRWKtXsDsCLD
sIfOmyGCLyVd14OnD3isMhidNP/Zzg7DBC5zQpD9mCgGXQ3QN6tkwj1niSGuK6Y+0F4x0IQ9k2+g
ZkfABohdTOiPOH6aqqswgQSkkyov0DbTYkkEPm8Zwh7qtVzdDA0sTACfbmhf9lWuh7iZZvcCSb3J
cAGoDWK/Sx2SvKO1HsKqfUsrieG19/LYrvCxkugQMB4p1knbbhuTaTfOsortWjTgU0HYTORB0JQ5
XVrTjZ2eFTjBMAGMdl+PuxnMOpbtlrasDr3mlsemBN9PyxCQmBKmaAjugNDeUStz1DzbXL5ishUJ
L0eYzPXSRDATYPqzmu6n9J2BezWYv6JeNgLDD0AMbnwABtVWPvEkwjqsPtLaYuSj58aOsEeWMIdZ
D03w1ANlIe3FnVfI4Ic2Jp0YtNLRHhFRiVqtDHVj8Fc6Qu9Yc1j1pC84OR/AxDZ4ZXSrmDd9+AOz
fzndGWBkqm4jgjHYBFiIa9X8akDjlldP2bID/j8u8sc/3/rj3yf4q123RmqFiPWxdsVJQ6DxTR6M
9mcXS57KFTI37ARqJBiHp6iViNgWo6GtBnFDnh5EThFvs/keRHV11Dhd+lDbsxdpwGzmypWp3FQG
BJndrP5lGVfp9FpAJdCeXNV+mGRMomvugKDEAADE57ctagWmE75h9aGAh+vhQ66T+8L61Q2Vl2qN
01NjM5Vflzd8NZ83Ab2BUyBpOANUJ4NtjuhloJg4+4w+GKFX9G8FeY6GHz17iHXPRE6K2ZrLZtdu
somPGCDYsPcgdTgNGlBomFHGqTDdGnW7SQvwFZPe2Y0pecdWs9LjUxYiRq+Dhmji/lTn17MKQF7i
D6nbJJ7BnpN8YyfekO5KxcvC3Ctk3OVriwQZLIcbo7+PZsPpIus6QT1lANnJEqluGZpOYLogFru8
k2sv2bERnhMefRGlbcWgAgcjo/bRdWgBbkm+MaJnQAHz4A5chJfNraWYx+aEh6yuZyuMZ5izLcBu
bcc0bideOJV9hq3FYCg7gvPG5mypYl7Qzwpub4mHy0gHV032zfIY1Sk4+X9kMkDLyp1D5oFGEPCb
eJnFZIcEZoL5NpiKkyc7BJ8PaZywvAs1JzVAkSXZwJXzOrEmnNeY6GGmTLCWJvulhjoDoIMxqtC2
DiKhTyPcjGCSvHxmK354YlI4swSlvsIaYFJvDF/tem8sb6Asd9nIyoGdGBEi9zImSYCpZKQBI1iW
s6tId7GtDm28oZbc6hUGB2DdcZ8ALQYbE3hnT30+L6DTYM58D7OneNqPEEkuDLcrPSv0zeI5BqIl
Gr7a4iu2D8GyI0bjjabtGOqG9m4c77tw02DUAE3bZtTdKesdyO4hOUvRDIjuRvbn+cTJzxW2Bk9N
X+gx/n4DFSQG9mmt2ZL656hADU0Wzled+WhruPsdhYOGjj1beMIX1D9Ly2uVt9jYGACLptFenf0G
gxXGgWm+Xt53kBvHcFKtPzLrPcujbSV7zdfC79HK0eI9/TWtmgWjCklJFxREE7pH4Y01gGJZddph
b2OsOhjf+2baWtZ9kXvj9Mf4VTAGYVaSgXwJT9zZnLyCz/R24ll+UN9P7FlHl0wvr6ZIkkus3q//
zIiYBWUJFNbGMFO073EzemG1K6C6cfl+yYwIabZlKtFk8rjBwIvPQqePfVuV3OG12AQ+THRyVOCn
z5ssPaDa4C6DQLb9Mwv2S+aN4b4hmTel12X5Nr3++ZLAEoLPPxSMOMDh1DvUTq16E9qKbjr7Ct1Z
9Gn5iycYBB3/mhCPptJHUJVUMNHUN1n4Udu+Ukhu99rBEMB5wc6DBg3YRE9XMZfG0hnKiOdj2c3m
m5ocGhkqcdUEKpKYJcKUPHhNTk1Egw6wOcEqhumJ6Ps5PbBBcvRrRWUbbdd/bQhBara0Omxb2GDN
+/JpWpu5dRXrHz3+7IeHDM+iBa7Kvzh/TE6gScI/xsWSYV11vVnOoHmwmn0YfseosRg/LptYC4fA
A/xrQnhtA4yDQa0aJtrAH5UdvmcsLyluF+brraSUsX5I/5kSDonNYRaBuQIbSDMn1HZj/Gktf9p7
REA7Xo5wSGk/jy0Qo0hnwYQRowFKXjF/7TDt2vjjzq5gSricGgFJk1bB1Fj+0pSrrP2GdsEYbi+f
z1phBB8ev+cLAD0Foc6pay/JiMEhrg46I7sDSstZiOYE/XBNahu8Fw0+iqtbQo3tbAU3EQkfoloC
y1kLese/QHCRCkKX7UDxCwy6H+Z/7OEZXOwzuarDnyXdxKpsxTxQC1/8fLpL5/LCFOUnIV4MULGa
Rg3Qzr7B0AGgqvELxFez4GoyFzSw38BRo3f4DJe8H7+j6ZldDO7jjkMUBDoVpztNcmVuAi47lTvt
a/8j942fhhd9le5YOfG+SZ3wC3DCt+6GXsuAOStXAwyIBN+0vMYH4oBT02nT1QHBO8JDJKUeMHTD
5F92pJVTBA5BIxgxIhD+FiUCqhzSGnXMJQLq2O3oxlah++pQFaMksYckL5FVLrlbiNt5ZPB3PD1K
tGy9aLRqCuA2Jh9nqpwl3i/9ITEkeO21vTu2I+zdoIYhNXOGioASQkUENebJaf8iuTjevd+39Ggx
pOqtokBK7EYj6k+Ba7C3sZEMbfD4d7ZhaN4B/wLZM11kpExtZcmNFP6nQZSwLXvohiXX3Rj7ZR66
4ZBI9m0l8oNk9D9zQqiMFZS5FBU+l+lfaR07mPx1MsWv6RXFXsqmE2TWhGjZWD2yEK5EqtseFOcT
ANzNZjelnqU/pDL00sr3D3A9qJ0YyGvxBSR2RAgoPeuuC1P3ujok22GTPZdbdJv3rU/3zFVeYte8
Cw+Fk9wqn41T+tU2OXgIOE7rh97le3funqc/RdhmVQ3soidK4pK2RlHsqjMHpyglKdb5XYMRYEQx
uw3MFigKT+OHteRoOU9Yrw4yN7P3atB35eSRKPvLizkPIrADLDzvriNtFL8rkwVCk1UMO5r2nRIf
tbClftMLkBLZDzkZ3ciSfDkY+tmlOLUobB9qv4kWBLBo3H3GrvHe+k/JPt72/jOY4Zf3+PFX3vqx
27oD6GQ6x/TiQ+VkV+VTuFl8w0d9cCvr5J7f09OfJLhyBlk/bc75ZkNCqeDzeG33wSwM3UhcZyXl
PLZkiF+HoFmuRpAap+4CGAe+aIIg3pAuAHG3kSQbsA5Z+CRtyi8zssPHSKPR1u6ZlFFi1bn+PXRD
dC511kCZZONXjC64m0c/cpnf/cRA2f3sQfPZi3FtrpWdjKF3dZtB5gnMHIYVbLECGjSsMXI1TkGZ
cdMWhZfpD5R8TBbYbSWRcNWrjyzxDTgK7rmVqE1BYCkdKw+MiEoNKAymBUpzF41vg/lgdpJUeHVL
jyzytR9ZpGZgzhq0HcB/ty0xaqwTZ5rugLaXedB5LgUPQvEabWF84SOZOjVkTlExzRkMqcSNbdfS
WmfATDSKrE3/HZiPavw8sVvtL1Scjs2KU2JBqCahXfD1aV6SMZAw3dvMB52YKhOlXQ2v/y1QRNto
YQPdhhKWFNO3sptxudfm98tBb/0aHtngMerotDRFAQ1xFKVuCyotrfRzNFy7pfVZEDvW8DIkYM7f
D6rEK2UrE9JgNSbqMGtY2aAvnjIG8JDPYJGxscmsmKdrC1iRWxV3kNi4jpKnHnRv6Sz5jF31djwZ
mHAHchLA81MbFcitgoXBRm05BabsKUUs05wIFdDLJ7UaMo4MCY9Fyoou0PhFxpyEYyq/wvqGGf7S
OPWwuWxpJWRgMhrfKECcgmqMCIejBH3GFhIiYR99q7gbYq8jT0N5CxxLWnoklxR0V04JjAYWnw4E
WTnG3k53MImMcKBpjAJacsBYdma953+efaLbeWRC2LsYvAHJOKMRlBb3nX7fDC81hk7mO72XPOkr
LdZTS0JMgqS6pgJFgpLTe/rDBGGzAwLa19AdN+HBuAUQ0zWd6McV8t+79gpzB9/f6mcm8ZTfU+yn
yTZv7iIsImcCWkQsrcwAotOpB/hJ0xyjd8wtvVJ/1JmTvpbb7LqI3OVq+p7ajS75ylxx0RO7wltT
92iqkgF2aXCfqU9c+JC6Jh73ZN5ddtG1sHViSnAac0BvsbKxzzT77pR3+58IgiYQqmj7G61+1ZKb
MJAhL1du+olJwYkyxTQLmmB16NmM2vuibht2KGTYFP5XLp2d4EDQaWmXmWJhTPuahx+G4gXssY4e
s3gX6JKbt7oiKGXy4iVvVAoXXe3HNhpHtPNMVOM5hWLcumF2MHrJaa3e8CM7QhxOx0E30g52wuVO
t7ygeh5keSv/E+K2weERQXhf/2yUrOgon4sERXqgl06pfv+VajtAb5h1AHE+n889jVIGaGIrqHhi
DZrhgyv9CVIWkm/k1TWghMyRNOCHFZG9KYRMRiyaR6mvsnq0w7/xYF6j/p8B4a2POk2flgKjQ1b+
oOKd0lNwJzxGstR+7biPzQhu1ST1gKyFy/+0+6V4JbUDQYPL938t0hybEDwqCtswmlKshJavSvzB
h6QVdLkgcgR9uMumVk8FNMucbhnsYbawGpqao9aqgEhY8cHE0FCb15KwKbMgLCZF4lqWHAXX4UlA
TbCyJBn56oEcLYH//6Mcr+kqNMoYcCVK9BKbz8Y8uYmMJ3bVBgCDqokKH9jIBBthsBR1OgHTUU53
igLdtoORf18+ibW8BGCKf00Iz0vWhG1qVjBRzbcddXrmmQARVze1suur2isIkxzMWizWKWDuAAig
UyS+o4DLYL7KQNctmjdgHvP0Ep/fs6fYB8TnGnTFl9e36tRH5oT1ddAvJiPvl9LmMGq7mLwSw5ub
XSWD8a+f1X/rEh7PcaD1EC8w1E+fdrKt0auQkZWsrgXoF7AKYJToHGJZsxySyeh6G9XzWL3E0d4M
gf9+ShJJxiUxJA6+1P3Y53mNwK/OuyF/xhcMFBugYBjaEhqD1U37b0XiWEuoU6DZua6IHb3xGd6m
iX0mk05be5F1hoYY5z5HpBZukQoyvyQeuIsbjok+b4Nhwf41kFEurUacIzOCp2ldkmhRCDO6+qAo
77XiXfbk1fQMYwA4YormHhL704hTJnZSBBzYWC+5XyvRNUZpPSPWd1o0Xqvj7VQUwL7qRe0UrJW0
yVZwB1zICs09wnNg0IGdGk8KIya0WxCKbrXrfIvyv6cqDtBRWwO8YD4+0iaJyRU84alJHkmOIiwi
RV8nLUzq22IfPz4X+xDSEG/gIfGqb1SSttGt9qB9Gq7iNYqjfF3e7jWvASscZL4haIn/hN3ujJwZ
oJ4GjJTelSlkO5PdqABEuL9sZu0GADfK8wdU6cENcLrIqBuMpaW4AaW21YN/hvluJrJexAoiETv5
nxFx5LnJ577OIdsBTVAXkF9PpzcB+TDJllmuBtBU8ZiwbZtJLvfahTi2KtSYw9kAMopbbYvrGEPq
lfl2ee9Wjwg0ODgjrqcr1qoafViqhUsFdpNi9y5Ee9utMQd6DWLp1O5cq1dZLrmFa++lwcc5Ma7F
SfYFt5iMBaT7NmwGnYlhO8xrJIPTVkoNRUiozlujrntVW8U3IPVAnXfOte3lRa9fC0xgwl0A7j9H
hxe0BjHKCAzkHQbYw8cCs4n4DL1l/nIbu/E+fGZbuhlGb/QiP7gt97KMd/Vcj36AkPFmYa3oIZca
ygF55s/3IKsGrnRW4bBHJoRdJoqKcdIErfJpgzHyp+gZFLaDZ17V2+oaxOgLZG+u3PBDfW8cjMxt
Lu/w2usHlwJhB2rYqiZWCPO8Sgw7gnEz+TYWxVlGx7AcVrxYfz55gmX+58Bi1ROIuzal3IHr8kdO
9jX96HvJYtZfjSMbwi2sxyGoqwU2QG8ftRrITSygde+z7n5B66eFSJniq39Mec7HRPFKQe/Vxoew
CLrOMoUafQajJtLizPBrBNCAZY6Svep/zJT92xaq/ujc8dlU8XnPwaHPGKRb4ib2lqTwq7GElE/a
upVlEUk6uRquYet/xnhIOnqTFiiLBBMIl1y1up9NrxtfUio5sXX3+/d+iyNnShiRrMhwvbQaTPip
4hD6A0USzH+UgBxakgWtxrOjm6aeLqi26w6gYSxojs2niH4szXvIloe8UK/VgiLvw5ih+ccDLhB5
whA58jGOLACLyanRgdVk6m0ANiBucV9B5TOqsw2h8VNLwakoff/ODg3mQMSFnJnDYkDLdWoOQoeZ
SScChuo+8sum/WV0k2srqqTys2oGDmiCnReQP3H+gSBaq/mEXviQVO/FAPUgrblnMra581FwvhoQ
Y4GrHQxwMHW6GhLbuWVGwGWAWcDyaZ0mj1MGYYhuBGMSppbzoLpNE/utxKy2Myz2TRDmhqN2S+1M
Qc32aWv9MVcXfhIqXfiWJ4Q33oRbgYaAhk+fCAP5Bsp4UeKky63VuVp6lbPny8GZ/6mTmhQ39Vt1
G+JCKqCop6svkriK2jTJ3WrstZukD6HlU0BDXpvTYHSDVgFi/7LFc+FPmEQc42xKeBSgF3hqEkMe
RZSEQ44A49Q+cdLaIc7w8V5ucyd07K9ySwieYBfufFjcK+tr3mmSLPHsyeU/AZrueJOAc8IWn/6E
PglKYO3xE5oFVHy9DuK6PpFkU2vue2xDOMQQL+4A6RdomtOl2aq4vXu9jX6SvG0lKcxZhMNqQFwI
PTk+Camd4bUGvW4H7i4MDHwjA9dI0dkY9wf+xw2sMXIS+69MUlxLTOVw8mzhFYwmEtaFlkMpftqw
/iqwGvz7nC3drWR86ucvLl/ekS0hPzJje0hsE7bmIHTzaFeg3wflV7DudCB0Nx5mPE+N4ku8dO34
jq0KQc4OwqRsJ5BijHkKdop2IsmNrpXtZxDQ+QbE9YDwB+NEq03Y9YA7ZbYa7ENVGx7GOSu8ZdG1
2gEJkwr2uwFCQG3TguID1K+/6f2Z9itqQ9vHuBsA/2UZtI2T6Ua1C9I4fIkKcwYzjNJFoMQYLAmc
8Mz5AbFDug1/AekIqMG5Ox29uWD+qOI8LLEy1Xgjc/vQIpRf3r01EzrQ7CBKAe/E2TAptBL6iaUz
HiKwnANGpXeugo/Ny0bO3B7rAEgQVxjD84hegg82MSmRkbDc1QCFoOOzUXRuaD0qpuEuhqQ6+buo
cRYnMfEGfh8DEdMWviuXORksow9z19hA3iLYg4MZXbLJ/6V5oa9t+ofQN67IjIzM0amTXCX7BMEt
34EFbz9dz36x7Z3ef9IP9ROUASQ7cVYDxA0BYO1/P06sLxlaOSpKjR+3WLFTG0892+NHRuZ2hJrL
IPkMXbsYx8aEbcdQq8UUvhNQhtR1Z1Qa9R9trOljr8TZx+UjPnudcMQWUGS8xwsEu9i4joN8YHNm
wlXpkx18K5qXL/e9DOW/ZgWtV2RPGJE4Z+KfrXFs49LKXTWcHhLjp1lON1VBvVo6Hnxe9sGCMGiH
MI0+PJ4YIarUJlgBCgJTTVt7U381GLjxO1ZCM+Vas9xp8W0olUGOMSHXUob2tXVSDHczDXgUJIqC
cdZjzLQa8sJVC1Anki2he2BhnViRKcau5lTHPiKE7CpfCGbX4SP2QxP52rXuUw9aaFCn2Myb4jbw
Ve/7sqfIvFJY24xFlFA+w/0MHztzX2lbEKRcNnFeKRCumZC4mFZpV+0IG+TpPfaXPRisPyFcfnfQ
3Ptldx84YDs1D/HG8MPNZdPSDeXLP4rZ1sLgMDpM99/keXkf7n5OjraljnV1n28nF2JUlw2ubyc+
KjD5gmsnxlYMpWKapEdKkVnfU3Gv96g4/Y0JFJAh5KhjlEcc9O5ZmcRjg7xbteZtCkCUpkEyrJK1
xs7x+/zUQDsFx4dyNFQrT7cOPH2p3v/2jLh05tn8GRa/8j476C0i8px9NRpxuUKLlae7pcJgRCqb
5D6/9fwnHOXzwumlmdppAPvCObsRE3Vp86YyZdxYbOS1pkTZBpb5pDaYylDV+HqyYuWDJNkjOFuR
IcyKInHkszjAfw5GSRHrOIpUZEdRaTGmBs/5E+OfTvNHgB/qZYeK32UfkpkRgkDQJ/WoVTCTlrdB
AsqSmz7BCViSuvb6AVuIq2irY10iJhYkemnc1mnuhilJNkNVOglLDsk8P7P+LSqy/8fZd/XIzTPN
/iIByuGW0mjyptnoG2HX9ipnkQq//istcM4zwxGG8AsYhq/cQ6rZbHZXVx2bjLq1HL9RU/KLbNoa
6vvtlV7rT847evYTuNK6oiRRmOv4CVboRc/QPUkwNfE9rurVPVRv3zBwd1KA+9g6W9aTRHAhX+VB
s/H59sLIBBihZM7BWdjmeGggP+70P7b9CmcjQ7lu4j+5COsnssQFQE3FPVnNmXjTGWDDe0c51QUN
7y6m/bYKesGHvUoi53XhksQLEQpVFr8uKRxZAwXF3EU3dyB5OoA5jEJr9va3W4p0EMiBUKWDrgR6
Z5fhQUadpoMkHXav9pL0ZUARTxYJLi8+YYD+RJkbRW4wzXIBoJ46S68lFGZkoKww3zm+UttvpoMN
cfcycRXLs4Kn2+ta9Mlzm/PxPLsywjgoDcmBTRVP3DL1FISZ6pNpd1rg16o3mfdRDX0l30BvTXWz
ngKS4nX51iy3jlALc/HuRPkSDWqwskGsjXt0OEWLMr+FX9OX+9Ahhv43GB4rADcDEEYjtyMT0ujC
M5t7I91rpRdAILDeUYrq40eGCYxEcKMuBSe0h0BrAkwf+HW4L+IMJco9GQYGDfnv1L5XJvSJKgDB
FFGFU1+0BC44fe7Do1/KOZjlBGHUmLDUrjKv3OhrpA6+4mUHphK2Mfx3KAP61n1MnDuJtGuIJRWk
dD+ilebmrk2GvbJKt8WdjZl4suneRyQY7HVaB+Sx8jBwtnq97TdL5wEvKnDS6wpEsXikI03bdjD0
HqkbXq7wnCl+sEVTvMs2kAMDCgWaeH7aqo3tksY1nKEYjY1l1EerVDaS0goC41UtFgEEf1AnBCUJ
iI24wAjQWBlmTgefawsnRt9Bke9Z0UMSWK5zT2s6+ZFRlWLGvJNNd8yj4u32Xl4zXs6/ANSLeG/j
R6C6eHkG5akFE9eIX1BFa1XesWYVOcdCgnDHOsw8DMGvG3lngoqw1X8H9irSP6JmG9CHWMTBcd0B
4n4J5+9pEsZhMsAL01fohIBB+Kv2andy/9I1yIWlLURaHqKVvaIb824UAKmXTgDKU2BUnXkykE1e
7oJRT5pi2LAtgbhVMTbg2Y7DV2cS1DWWvAoJDXR/55LeFeeCAxGvUSljeC6ahM2g+GA2XY2BthJ8
1LmEz5cCTEwJAkUEAMSVPlNomKztmzmUQQWDrfI+Mr4l1tCUoFeaBL4T02AVtHX3lKGoarmsAKkN
0spcCGJbvFdMIAjQV5uLIXztGkmc1KBajJ3dBL8kSoavwfRmcSNfKogmQLEs7e953ZbL55QE3ecg
RUGTWbsIZYwc+p7/TDYFNz23wR3ZVAZIKprmsIzJJpSG1Y0Kkbqk9Gtom2qCKvDSgiD7hn0D3TUg
5NydlAODMZkUp1OqtyH7kIN1Lor+S5WZcxNcYlhX2oiWA0zUeBtCkXUyocLghUx2kwESaSIO78UV
ncUb7qRpdaq1djObY6qLmcxjBBnmMZ4EucXiqs7McJ5A67nNVeMrTclnC7R905BCegM3oSNtK0t0
3ub/jT9v50GU8wk1jNVJB4LKRZmyy96n0CJR/oL0PqreOnsFrXVi/5XrbZaIvt5SvntewuccJChT
SwoL3IXZc4vRgu5+mEBLcx+fbkeUpe08N8M5SW73dVvJWGCQnsIWJJUQ9NQ9SdpM+hqJPbltbelW
hEgJersQdYIG8xytz/JCnQ2FGrIBSfw7KONsQA4+kl3wNILrRPDllrwRI3II/KDRQsNn/iVnlhqj
A7BDgSXZALZqjfkxUwQSW7pazkz8BMgzE+qoNXVfz1+of5v6P2rrKY2bN+vbW7b0Ejm3wh0rNVZT
jfZYSAcWYZW2ZGTebQtLW4XCoK0CAoNvw48eG2mFJo6hICPSDsZQEHD8m5pgFUsf/qdJjGcZHlQ8
kt6BwoTeqiYS0RGdmvUE0vE8okStQjJU665IvaQXeMDiBXVuk0uAzCJVTFyYCLHhRPTi0IGmowNN
X+73o9uGdz2EVnuBgy+cWkzXg3YalHGYXOTTDakLkyYq0BdQAbNncgaOvL/JOJCp+dJEGO+f/igX
nGAMZQdcIcBnGJyPx9C4oXEToDnl6i479TrJczJCzukVwrVbzc93k1s8AaoxQFTqwdk6a1oAY2OS
ZKW3rqgUsFQnPP85Jgc/MMsgLRoJay8O9tp0i+dwlR6DDZGO0V7bxSf56bbfCg1yRyPsx7oqE6w/
Nom9BZuWFz5CyxSmhlcQEm6r9R+BxTnc39hxc74uzo781OeBxlJY7N0uJiBEdYdd4j9g2HgH8qS1
SBt26eV6saXc9RPRvrfzGvY6rztoh4m5DklJSYp73ZU/y7uQvIHX/A6fOLIIuPRFBEHCLebOUBE1
pdmWPz+gPbaqDx8z/d/h7g2NpsACEoFQIglS9gW/RscF5TQLsHKEJD6zBO0kLSwG3ngK8vvYDDzT
ZmRMV8wy/c74gxkj0kNaBVUtJ4zwbPbR7SOp860l0zFHoZW2G304ONapk7em/RTSYiU1mWe1ft66
tz3i+rzPPxWMGph8Qjefj51y7IzVlOOnZhhE75+U/ANVFiajmDD8vW1p3ukL17NRpMDgC94X4K++
Kpy2jjSZbWQC91mWSEknHeMcUNQQBM2ru2C24hhzOw8351X8AmNEhdFd4F6sJp92bdm+DJBMXkuF
+fLvy0FXDaRngGLMhZnLk8S0LkidCQ8mOQo/cxSdJ/Wf2UKxFpBAoJKAVgIE7+Zvd3ZYi07SMpQm
0SysPkbt1E0gCEHnIgxBaPpqmP/DzqEvgaoORmEwMsYFY62oxnQyGrSd4+bVUMKDHTWvTlgJgEna
VcKGFwOku1GcBD8OWNvmL3i2qiZMWGkV8jzZI7UemqHpLjJKGVU0J05e1UCePmwnc7aAD/WbRB9T
FC67vieV2qVu2EFQpAbu5K1oKvmhmN+Mntx3RrYJ2pSC4K8ful0xaAPaZaOpeZYaVX9owiCrrEr5
8CcDueDfKABRXqsPuNf62FS/LNYY26If0/0Y2nRwgxB8lNRplOeqk9MPPEeBZG2i1q/zuM0PUkGd
YwplT8Eb8Sofm7EgqKgBRjvzs/E7E1JZBxs2TkiepqOv9cz41rQy90bbDshY6kwwjnbdWoHBWf3J
QUkRUBS+ugblFNAxWw5A7Y/01SHgDFJJ5MnbaQcxMUbk53bzj4eGM8hdP0aJ84keMmYf20fwwxBL
5MRLW3i+Iu5UdnrY2RLcx8UMHwiGS6kiQYz3ou7dXshVmJkXAnbhme0G/+C57aSa1TRW0JSyzXpF
aXpXYAyXMpEe/MKgLw4LmP7nSQeEGb7YV+lB4uglwIkJdftV5RcbjF0lbrUPNqFKnDVQwMVaOYVv
t5e3tI3nZrnvlCWdokcVzCrtDne2pP0Zy2MWiBql1yW+2eNBAwvaFywOZMGXsQAlL9bVkQ5/YE0h
Q64rYkec7v47plK7kXWKGUYzrYYvu9DpXTH0mJqRWVqtQN097eRR7x6ztMRcawf2oZcm1tOHOpPo
V4XLRnA4r64vTF3gIebgL0g1XRXIipzVSZ/isUTt3kPD3IPM0O1Nv7qKZ6Tm3FTUIGoKnQ0uMPaR
ovesgU+po9uAwrNYocAKMihGGkUT2Fr4wBC0AVf4LORjXQ2UMFmHcl+A/nGELL/41Qz3XblKRIIV
S9/3wgyXfbG+r4dkBPHUuHZOIdA9bvlk7bP74AEsXt+YSU5jpHxoZHi1KAebXfQi3Zh3E+9OTNkC
m4rr89K1dMwjB2mKFSon46Tv9JW0Sr70xy/jDgwizE23dkHoBnkXphRACLdJ1n1Ibn/QBZe5+Anc
KUoNJ1btcd7k4sO0j4mIL/8HSHBrjVy0S+SYGbEDA8ZvLSZdQGLCZhIhCN5FK/plCnBc110xbk+5
zxnFWcTmZq0bbemxNEnhoSi31imZdgVRHqX1+EZJ4r5qz93H7a28zuM509zhkKRMy3QVS23eky0m
sACJedMJCJaV2ZHc7in1//2uuvh68xE6y1OikU0si+cQj5KCLK3CoRAcQpF/cPldIicQoZzXVKjp
FjjNTVkJ1rB8zP87BHMudraGuoqyehqxhroIfUfDbPPwZnakE3EaLNoB6QRSVTRqkNxd2jGYUkUs
hx2IgE/GQEL7s9PunCQS7NjCtQvFwf/scA4IIZp2dBQga0LpYWTHtn+TqMjT5sBwdajObHCelpoB
FA8ZbEzhUxKkpMtXhZWQsN9001FtHuNiKzuf4/+QuVwsjXM34HwcKbbnYKHj2Yh5Ecwa1sFRE30q
0RbyThehpebM4KTAPhkVBLQHoome/SIbnNuN5RTkagcbTfg02Zuyd6kukoRfjgizhjFSV3RDecJL
aqtxqLfYsNoJsWOeA/6MkTRZ4VoyCtxEj1+b7NQGBQkUPKmzZ4grCoLSXBC6chXHAWYTtTJM2HNu
X7Z13rISbk9rX7MeWe4XSugPtRvkDpGdHjxch0zElreUEwKsPsuJwEuBXee+YGdEZjPGyHEbb/CC
bfU1oXhQE8cF/OrecKuj/DRIRKj6Ny+GX+y5We6jJpKWYBfwsjbXls82gx8S0uwHl77Xp3pvCZ6J
SxHl3Br3GrXMdBoBLsMgVb6p9CMGpO3Wa0RyjvNvvrEmvuLXQPwWnBmwYjTvReXp09FmFcG0Vjv4
Qf5+212uZzdwh52tiUfLKFI9TLUKay0J14MHVSs3ubfukAIlJAe+hKjvoVd50dNJ2zVulngo8AKu
f/tXLF7i57+Cy0rKgVZdEMF9JnASkvQ4bVo3Ojmrv+q29QPSrKua0P1+EMTVpZiA06roKNHP3Iuc
106Vkpa2jFQwa7wGPa/Oci3pSbC2ZR/9zwjno/2k2GmDxrLb+cwzNvQOtfPP/NB7AYHO+IaKMrzF
DOx8VZyb0gaTZa0Cg+payfxgPTyHj+X7MGHAkcjkn+FWswNhqEtB6g6oHs9l2KMG4NRzvhcXSJ4P
HabARS/Oxc8Eee0ZMo76jMUtqOybpI8HhDQ9Twj4tAbI0LciNvKlxAegtP9nxOYK7YMdWck0wUhX
PQeFRGJNBKIWLIOvbPR4w41JjhtIwtxZrBxMjNmIvsbssVfBQ0cnd65mgjho/g1nyVU+YnbD6QHR
7JSDPHiUfTDL19Lt2L8K3HpxNZiymwm00d+6QvtqiRWOAc4OdYffHUJETiwfIZ+oJ7ASu9Xj4LaC
99Pi9Qqdov9vkztKdqF2zAzha4Ovf6f7HiD0aQ3J4Lt6i0kR39iKPtnsWdfb+Z9BzvMyo2tMi8Gg
vA6f8pf4kG6HFaTlBTFiMeT/t66fjsXZVzOqODJ/kNPMt3yKYSjfwHLYx+1PJrLCvT6TIgJDZj3v
3m8gFh6DA7ppkifCYAi27OfCOVuLHapBl/WwkhyCNaYS3lqPrUCyKriLrxuRc9w52zMuz6GKjrbg
ADv6o4Krv9s3KxQk37O1SNBZ4Og85AtMojn4PmDIhOZ94IXAc6kvt7/MUsiex8AxfAvdbQcLuzy2
tOwY5k9RuFeyj0raodbrlWw1mk+B5dsOAF3fluyXlgBOt5DPwCo0yRAvwJPAj4oaEQ1MLQMeN4C2
g4p5gDjY1Cg6l6Jzu/B8mXNCtCWAUMBgE+d5SkazVs2Bpm5NusLYLQS+30r5vS8HYgXKyobUJoHE
77rtcy+c0q/bu7sQ2S+sc8kFS1NZsmNYL8FjXth3iqius7iPJqo6iIUoFfOBPbNYizEA7GOL9DqV
vofhSYqOkSi1X3BEGPjPDLeOLtK6uHFgRgsPkI5k0cYI/P9hq85McIdqUiW7Bq4NU6BgSO1bmVTh
820LokXMH+ssPEhN2KDoj0Wg3UJK5ztioMipBMDBpSYCem0og6MQPveO5l9xZgWEMakEViMMRISQ
U4xRcI8yAmH5orhDSRf2QHoMutmqfBnoSyDCZi6EwAvrs7+cWYfWK0skGQ6Xs2TdomUqs3o/s9aE
mrlq2sxLhhyO+M8jvLOaxdmiuWw2zpIQdVUsetKe2uCQGcdB+dCaX9rk/us3REnYAvpdhxg4JB25
aJW3PXjJZCtx41KOSErru9yUSCZHgvh0vY+QLQWmWMfkGcrBVxWcjtZdMZopeFRaotNjNZz6enR7
bStDzgFE5L2g+XTtnICPz7aghohTwDNLDFVuZlVlpS5oBCXlJY2epPbj3/fuzITDpZkGNQsnKGGi
Mui60d81anrt6N02spAozQsBJAizgSDU5SN7oDgdil+Qhp4Ukn/bwAV9O6TatxrpGmL9ko7mKQV0
/bbV6zh7aZRz+xGczj3mp0FKbPUrM2k9DEPdtrDwWoUJcEDBJTD5hVvr8mTNCgRRXGMQsF4VzxAh
cHM/AfeVc8i2rQmQfbHRQP24rtzHnjjQKXAOxvb2T7iO9Ze/gAvCuS6ZhRzjF1iMVBImj1ZMwzA5
e/1nM9Can7t4mJWdT/XlQnG8MChLYyyQvhjOXhugd/9MFcF+XoPIMWAEORikHJgPwFAgl1DLrerU
eZaj1kDyp/RVYSRcJYqLgj2Jd/E68DKihQA1MQxA5icIVt9e5U8cvsyvL+1zkaTOJrV1kIK4dPcz
QuHrH8rd6Kske7GPf6z15x+BwfkCu2GQz7SpPDV5YsNg8MsA1Y8M9DzbQ5N2ZRwpqJS+AYIRrfH6
SYZGqfPDe4igafATwok8So0xwGMaTzolD/UdOyWWZx5MkI+Qae38UtzUqyGAYgjfFQvOilLkzJ1m
gBofA22XXmRIo6mkQQgvyoKMTHXwlMn0rp+kdqvIgSQ4/0sLPbfGnf/UMpJJ0qTULeI6JXr1ORTZ
sxp+2JO6Gbvv219yIVSDF/Vn+BmijFdz10lSRUFd40M6ZegO8ucwUmJWp9tGFiIahpsQaaAPjIl1
vvs5KENXWjNz0mCizQDoYWc9znPYAq9cMgNgFu5UCG2h08p/ptjOE2uWc2vQwo2RsAi1YhZu0h9O
7pndY+F9MUZOrtQMdFNW4KfTewSIZhJvK7wyFB/T7Wi3ikDJys80H3fUEKnRNzYRwhBnuFgdTVLu
RCH4X7XKbici68Ho5oEcPAyaBf+wIvQWSGRUumvZjHpOH/VgzEjM0O2atKiIhDZU6+q9hB5oPLX9
tu8l/TUPWmTxscyqTVJp6eRBRSDdMDzUwW6uF3q9YkhKDm3T0wPa+81drYwh3VdWrD+Yk4mIPY2T
r3ZjtDfVXP6ljqW9H2K73VI4cAzy8hw5jT7pSu2a6NWC0SZ0zO9cLgd/0u3xK5ZG47Fsg/wUSW36
VqU23etOOvgGbDxWdmjuq6JQIy8fHLbTM9N8B5VLvVbTMcJlbMTF5IHcRTqWsc28Sc7a0B0bmX3O
LJxgRw8VENKZEzKeprfyh75oumlvqXIfPDiSrN0ng2Mzt8f0I6ZCi6jcWkY0vla0iXwrZmDvLJVO
BfA3NddRrEHdILBBUe6FdEx6MqmRdJ+phfye1lPwWHZtDHogDGxtcyYlnp43irlrk4ISNOiiYl9U
aQmKIpDlrzTQf/xVa7XMMXeV5s8xhI7RUADJt1+0bfzddnWm+pLVFCiLWxZN0YAI6XuYJPWXak3V
N4vs5AvqEtqqCamOMcki0w46uIq2ZmcGkiDsLsUH0FWgCTLTAqPffhn6YieG/6RAdGEnPdV6daAw
ERne7fiwaARgGKSKsAX61EsjupXFVQ9BeFeyH1nrZ9QzNIGJhRCOwup/Jrh8w8nB/BMkwF+1w6/U
ML2EVl5T9IC/iDjHRIuZr86zV4tc0rLqJSymBT1Ts2uRbP+7mgSGucA+gO0CCRYYWi9NxGxUGXLv
GUxW+BBJ9PO1eYpA1qoHIhbI62IXerIygPGYoEYLiC+ExjATSTXordV8cvUBfQypW0+JvI7Bph0w
AMglUeH9pxLERzwDyRTmtkEYhxVeLo/ldR2BOwjucELHpji8l641kfyoPz+Hd2wfu+bJuEtXtUcf
8i/M5iF7VUMiYvNduk3ArmYoM+Wno/A9SCMILb3IEeu11DdDjdBBmLYtOeW5Ce6m1/pgKO0OJpzA
NzBwcBzdLzRWLaI+OIWnPdbb+ADiya2oTipaGneoqyKzym4m+A2h/y1lI+kLQXovssAlxN2oUH38
uSgRXtv4blAfb4eMhdIEJsYxXQB+DAgGYGDn0kk6PNvKohuRcpeq9MtilvVRRCG6arVdAAbhgHTS
zwNgsImem2wiXRTEqtelav6nCbUE/hu3+yruWS2INEtLP89CuPOfhcHQhzqykJ6+SHgJmJFg/H/J
a84NzD/gLMBgjC0t1XpAc7xXX1MV3I1QhjLGaleoAksLmehFnOGC5lDKeTpKaGoGVbyBnnCRoTkA
tL98jKJ/T3ovTHG7NihWiNkFdKDLIfA6M/ZAepmVr7oManjJdG87z1JQA7c1OIOh+wMMNmesDktG
WwfxsweEv4U8W4ScZwNVL2JAkjwR3QhLH+zcHPfBWiXVx0KCuTEHjIt5o/wdMMKy19urWuj+gi8U
bSQAB1B3MXj+MuYYTdTPuq90RVfWxjn9BTjoN0JnAxBBTLS1vOn3zqZ67x1P1OFZuvWQ46Nqq+og
dOFBsyYdqJEZsB1BygGIbhsAQGX65zFOcCGfWeGfnWMRymY84mZIooLY0YOpP5kiItulr3Vug7tc
86mZ6vRH2rgyzHWvpQ2QH8pxmmeVuzxITre/msgcd8biUa+zNsPGadrvzPpdINGvgoFEItbFpRrB
xd5xTp/Uua1IP/S1n86zjFIjmQ6omeESOFgrIBUYse8gmvt1e3kL/SV8MlyfuM4BewWx5WW0ahBC
moAqICvFTZAboGJ8oipIX1DFjb2o9LtRDFlbOt8zrtqYCwUgFeOW6kQgqg9LHXtaFhXQVtq+pPRE
+ypfKc0dA3pIcgQQ4qVQ+cMZCNY9xwL29nKZSOh7zepV5Cy9TleS9mCkNCB2XMjbyq7fQSchAkkt
WkQbf8ZI6Q7uwkuLmM/WQe6DPLMcM4yOaGBG3aR9rPxS00CK3Fqvg2ydg9lA0BRYuN8wugpeQZCE
4HXEX7z4xEVq9mhYF5GxLenRCur1bZ9ZiCUOBAAQTMAMAigUtzIJbU9bp/P4TZrmK2OSI9CftGD/
j62/ty0teOc8HYFhX4wZoxrKF3jjnI2SyUaATLt1vwqJ9OkwD+qrpHBFj5yFA3hpa44EZ/e2NKWJ
GjWwVUAC9S4/2n8i3/Sor/rqvRuR6Ch/yYJvtVDAvrTJuaVS1qPa47C55Sp6ltclwevNg6Seqx2j
u47sgMEX7Oj1x7u0yGV+kqwMLKETkHqADv+WX1PUIci4BcmT56yCk+JmO7r9d0XOS6NcMti3KiR4
xnmZzmmS9nrl9mDX7NAdGhNXsMDZ+y5fJxe2NK7zUObMMLsBtsAk0a5kLMy1XP1U7BPvwXpsT6F3
2+DihkJ3GV4K0InCs8TbOivQ3pELt6GjOyHCJPpzPQi/29WyfqhYdB11t584zW1hmag0gxYLav+j
P+j3Pcp0DsU4FnNZSmR6hIIDtb9toLssw/IUQ6SjdLXM2T56jMgfUACAjMrl6QikQpP6jpVuru76
+LdeP0bhn9s7eU2IdmHjSrV2tIzAMBvYaB39UVUpyamOoufvxEgPTqJuGpP9VSb5PaESUamyrdJO
4D1XNxP3C7jkAsSwnZnZ+AUlntTOEJC2vauibg+P8gxoEo1xshIseunDKuhi6dhaeVZ3utzYOtNS
Oil66UpVOJlryeibdzqFQUvkse+eIoNVj7UsGXhEGxVG+APDCsODEurpxqpKpvk00+Vd4th9J/Ds
q9QHm4GeJCATqKxjlJgLTnZm6y3uN4TaXN4r8m+5rjftgLn0xBCxFi9+emjZQC0ASeqsaH+5C6qk
VXpkpXAv+y7oXwYDldRoo2Roipb3Uvli0j01djl7iUSTFUuf/NwyFxBZoTZx1IC6Qh6PVn1Uiq2q
SK6h3VnRizJtBF97dqCL6IQ9Bc+9DvGemcaCx6EmOkY4Rrks3QpS7XqpPo3s2WHVKgxLv0owHqD1
R1lOD5ik27VK8HHb/NJaDXRpwFUzF8h/vsLZFRfTzqD1ABJVoERfR2NW7dB8J7HdqIGERqzuu1CE
5rjG/MwrRhMTmA5MOgP5c/llpWHUoiDEiofUeB5AJiWNijcoGChNzfBgKj2ms52dXGmuEfzJdRG2
//qKhf2ZMgScvhCERofq0r4WRAom3UzcPe0BBIddu7X7FlWIEWy1G9tZAXeE8k6meXniDgZEWEWf
fL5w+E+Olyz+oMmJ6WgupjROHLRUNgq3T7ZKTkkHrmNd+o4wKmRKm2zc6sFx6P+HQAZgPrgBZcyW
gsDuctVT3IR1NAcyUDAlh7TDE3MwuuoI5bDTROM7Kwk+Wep0AmTBUshAkxX2MHkPGBS3VkVriixW
O1BM19DYAmOEZY738QA0Poaab/vyvAJuW0FLiFbSPL+I+vd8YZ35clDpjWyV4DVhxm+npWsAZLyu
bInTNVurEfE7XWeiuPTgviAfnY2iVXZpjmYBRk2dmXimaU6DrhNbBdJKTleKXa/79oE5ssto4IeK
qAy5sKcXlrlPKZUm+EglWG6Dhz5I3K5oUBQMfVRoBQF/KQrDFGaIdFRU4a7cnkrjBG70HPGhm7Sd
HmNIuCoPkRR6WtWs0hwcIVXkl/bTZEb7qTfXrSyqUywuFkIjSPrB1Ast0MttLqa4VqMCi52kX51x
bKWWVN0TWjX/fj7AUIAHDJ4V2kyBcmmH2miw4UwinVLorrHZCqHaNWvlt1R0GwyrbyHvsr7tsNcT
mbMLoTUJZlDUteSfkumZx+qVZRW2BJtpvDXKTWzslHDdZBtdXhX2Jpq83HozpEPh+GryIkFUqus3
hnVPRQJyC7cAfoeD+uzMvYa5Wm7tmjNE0ojfkaB7l6517dkyjnYTuGm0dzLDv73sxS/6nzVec4wN
Yx0nNeJ/UTLwEL3VbeQNA7q/opC3FBBARIT9BUcwustc7AkydewpnUoXSZxbSbGbOPSpUKp9pKVP
g9M83l7X4mFB8AHqaB4TB1nU5Ta28iDHuq6UruKMJFQqUrV+SmUgAo5gZU0wKB0/BcVrbEPyIX6+
bVzH/80Hv3PbXFUqZaCEbHIVtovQnYLkoESdwF3nE8CbgIgSRqxm7SvQBl4uj7VVFdloqrrQcFrZ
mIE35BFZYLy9vZKl+xmQYFUFsZeJShRPtmVQaI3o3Yjw1jjlOg4jnUx6Hj7mduh4zBiydUTLY2KZ
MK6FAJHpGI4IRySGofEi4bLZsjIfBZFwwZfwYYH3x1/4uPxRzapWx4wBkvIybSEEgWQ7ACdHOhWe
o2Z1SKxGS/eGFCSiUa/57HG7DqAhUjQZoqgoU3GvVzNOTVpC8Anjeyt09Xuz9tTJdK0WLDH2Z956
HRN9gNlXbpnkPnRMC9B5DzBp2YNXVy9OI7vygGallD5YWkPKqIsIMpsBsAV5nTmO2weqADr9kxhw
PwLnCH8UDPTpMt/HzEckaQnFYWowTc0yYJYw/FIbf8D1stflmWEOF57+6YCtqTIazD03gDAUmzh/
aGxzkxodqk/gzzbjfWADEQDy6qESyicunTqIwaHiBY4bPMW5y4m1NAlHB6euYDayuR1N35OAQEc2
aMOXRK+2evyuAHyomv2zmmd+kjSkAbvK7ROzdDBxHAF0QRXuGq2DA6DE6YTEJ9akzo11Zdg0BsQR
tLYRDJ0vWwKkBT1msOH8pPZnF5ZitXWGAQRcFLq6sZVo07JsZWaWINIs3RDoXqMajMkqvEy4+2iQ
NSkB+U0FTj8VQXQTp39i0BTpQqzOgqdjVhWvTHAE4/XDX/rFGBtJl4BwqayDQF1FMejcDLnpkLhJ
7IXZo/WmUEXZ5JFVHVqrVQ622Sh7vahAd684oeAGWTrroBUBuAsM0jPN7GWELbtKMaeUgSA0ejOz
Bzv4Vodt3K6m7CHKT6h13PabhW3GYNl/5rg7I+liVY5nc1FwtAdod6ym5lVIS76YKDtzrQiDK5hk
4wmqQfsCNpUAAqNtQ1h8CMo/VPpWu5WlvxvqGlJ2EHm+vbCfthIfPM5Nzis/89M4oSWzUpgcXcVr
3lAmfvrCiBZe0ZimjEBL/bCL/koP1LW8XBC4FjYVGeR/q50vkjPTY1Q1rZOwyk2Kj1p2MzUjzXjf
ayLRiYUL6cLOnNOd2QmAKCtbCjuSmvlSLbmpM7jSADgXdDc1KRJs6VKKeL4s7kj2WhQPcY8dzbr3
qQEFYXXq4ydZ8sqgxDiDf/sDKsbSycS7UVOgaDdzbnGRdUqADCw0JIkA2VkURJjD0KzzVu3Zqs1U
Z9N0ag11EvSw/DHvmle5atQHyXBGbddZOYtJXymDb6Zak0IbwxpDX5/G8RGoN9lytUnTsgeEc6iG
9oVubYBrHj5TZShN9OVDbRVNIe6V0A7TfVs7HeiqmkgHIs5kZbQaDKnZZTLUMeM5DmiFGoAHm8rK
H6eT243a9unoyTlQfh6LkgLCAkNg3xlSnRhQBrGrBy3U5edaVbJ3Q85BSS4p9oRnaiuHsqvHSgDe
p7JLtjTvNTy8RgeM91bU4DfY9I5ZASRHM1kKP5UmxpS0ajYnrdb6yoOUb7+iSSf/AhgXwVOXY7ME
D34Ymb4R1eouxNxRTrpqBpJglsGI1m0u5VCYcUJQWiqZ7qXtJG8ctMZk0mVUnYhTDaADTIaiRqyX
R7br08iBBkWY2H9KBeiskVrOdxpWyjbXnHiNMtfoOVkQmTvwDIFQt4P0AZhBsMkkbJMx8WqLUvSJ
AO5yQbGV/62rkR7NySlbqAImAYVOGAWXZ9MkxnfuBN2nEnej7aZh2/ymrVKcyhiMBsSoR7CONBpk
BacUd9KTVVrhXaMMcuKGY1ZqpNengw5twxVr0mSL6xO3dO/YawaesgFyXt0272iym3pgaehYq5it
GOzPeqh6zIAXUV76EKrRwPU3aMXOMEYtPxZGaa9UicWhByWOAuz+LDjKaiU1m7EAIMJLVVk65hTO
S8ZSLd/VZpwpDxy0CtxmnOra6wGOKR+rIQEMsxk13YUEaw2Zu/8j7cp249aB5RcJ0EYtr9pmxh5v
8Z4XIbYT7Su1UV9/S8a9iYbmHSE5wDlPBtJDqtlsdldXTc0CDR0qSvwpi6MgjUd6LZFZudfbKZmd
phnALKBqlarc1mQoa78flT6CmHCrHadRpb7Wa/YbRKaaHWgQSwJR5YUhdeNcCo8laoFgoUc4/4Iu
bNsO7lPUSADAMx+qu7i5UsfXLLnG0HCZ7rXqFxjZmXY0rNn5e9N4l6NKCYjXAvLiAms1dHZDM+Ra
XUKOdBiuSfQBcJADxtmdCnNsHIJKHS9BC+dQKMZ3+hbZgyAGAlAOTB0I+SDmyTdSS0meixjZuNtL
CtiTduTYjzqOJbiyknIjAgrCOxDEYLNAnxP0r3yRVJFyQpVOQpEU8G7jGgM6AL7sWfgQasnGRxUt
C+U5KCWoizIvXzerGcCPdhMBHUh1FGQbvbpQ5KnPAT5uwNmMMNJ7c6RkpTP3BpAi57+r4L5EeV9R
0cZClfBLXRL156FN57Z084S9JBDIsKX2qpPkg0WN/2iKuzJzaVA1yYCpZmr2VkPAdwhvmkBkuEUw
L9hSTJUsrADWwufHP160idmtxcbSTYfSD8FrD77D6l6aRj81C9/KJX+aqo3cXPAWObG5bPQqITCj
FNLUKWzm/eiUgEaZ2v35TyXI/tf5Ij/+FtZ2olNGS4xwhaBAhrT41AJlvdECF+7dKivlHrxQVO2H
eexLd+5tXODSU5LZ10lpuMC1BWak74ZI2v31wjQU4MAwBRf8KhTdaYwm84gToJPUpXKPpCY85Iny
96khuPkxMAHYAmpSfDG1Q1/FquMaqaHS+S3Zp2AXktQHc6vuJXo7Q6Acj0GcZiSJfKBixlRrdZTU
bonz+tJMmYnOAptL4nZDDhbG0YjwK+I0Y7NjjHpoOAwJz/dw6IfGyaMoO5aRYl7GdLD3cWTEPkRm
jEu1HTVf0fMBFVhqZKGXdWN1O+UG1EDVdoi3VOqEDr1yBC4FTAhq3NriCK2JetqYosyTxdrGNxHE
2bVP84LTFaqRymjDiA55YHXaK/1Hq9+R5N0g/nknEwY6TO4tMnEWEEfccvq070ylwmtrQKkqlTtP
S/bQtrXDp/N2hOdnZWfZ1lUcSKndo0WCFWnLeemzd6uW3VFJgyy3X0moX9TZJrWgoKMFv0aFCjjG
JeBxNu0hKYnct4BuGShSxzPISko/n7/HGqjo4u8jaBRzD2wC3vmlCgLSidnl76ulZrQs1DaF2Z6A
j7N40BjbYRbhvJHlt3NvSWi/6gupCGD1uPZPjXS5Rtkgo0YwoD0aafENeNJv/5sJLnQrVYs0IIKJ
oshwFsP4Tu2SjetBsFco3i5kwpjjXBqfp8toG9B75hQzAJZcfyup9CMKF7x1/Q8ljLWZJYFcfRJM
brZGZ8FMDVhkflNBwSNOrlLbyW1fG54LYyN0i84vCIyBgUEHDppn3NcpGjStCoJiKAabvKrqbtLZ
9LtJv1C70DMLFpz/UkJzQCAD+oxmEZgsT5eXzkZj9Ape3SGafMqc+6QxPLUGg5IWX2Es9rw10VFe
8M7/Z43zi2aYJillsNZKN/NIHVX9oNlVR4IYwADMwpy3Jqo+gTMMrDYL8vMLAbGeQZ0kHmdYM37q
pm+bu2n8lacP9hh6Tf8x6VsIItFmghwD+GfATVE+5VxS1ya0a6OscZNk8kkFzq05x3xUn6Uui03m
9kb/dn6JokOwzIcDtoMRKY1HDxbxVNmVWaP1XwHtPBk3UUR2Kt60G5mmaGV402kLMRT4iGzOTSzG
zARnDchB6g/zJbSzHHvy4xYvui2sutjU7/4An5RpIQroc46k1mxfKhnUEskjM2KnDvdsq034Wd49
DYU66MLQBQZUZMktlt+yOtxEmtrChESlKyEHYKZLulvZ9BIMMfYU0GAPDPuB2T0l0d8TyZ8aXg7K
yrDaf+KdYup2/U5NL6f85xRvjQ99PWynNrgKF5LASika2LAhBT2/jMWhmHdWWPqtqQazsQFW+HrY
TqzxwHjC2qQfJlgrLF/qfTyx5PID7aPDrA4usy+nrRxXkBSeWuROW22hA5q0+Hj5AXB19aLInfrY
Xdo+HnpXFLy/VHO/seAx36HK4xBnC/L59R49tc/dDMSew7jOsGIp6/zINAFb+OvgvFhADrI0Y9A8
5DIs1OyJpqspBZn9Ux8fTPuya57i3Ec/5nwY+XrmTg0tS125I5kwYIfBAvCCsiCePvQJbNjQ7fEQ
sDYCyRLhv564P0viAokxjIhZOizJ1Xs1OtB2zBvTqaoNlI742+D5A1YCgA551gWWooeeG6BaTClG
dcFkYel/fZUtW/bHAneCmRyrs2XA+2bAYVgCWZmkwgCufhwqMKhExKOjufGQ/Ozvf928Pza5E22R
OLahlkvB0Nc8Z6pZOUVeNj7mMIs9+qe6BsWPQiVOgofQa9LrYBeWmvayKPKGQtVB0t7Ufqbv/VRJ
x1a3pqM8TvV3vYvzbxga1q+SBFKZjoXsd1/MtPPSGvIpTd9Zv/JRDp96JrM3FJljt24m3UPqmIRe
O6HSGKt1jrTczq7MIRquTMaiQyIb01PadVcU9S0V5UMdvVdbS97RhaoPVmaT/WxSyCXITeriyiow
pi0RP9Wme7k2i13WkHttkuw9MITEb6XktsIo8MZXFDq+BhAOFIptUyFcQiKVqtn2akndSHlFOsAw
yG4C1pUdp02ttK9PCjjMyhR31xgtarWSBIkV4HwPhoQWv7Wv7VcJ+tZ4mmZxjcF6P98aNBOFZTQE
AcQEJBM5AuemTT+mUqnjIDBUysFYFLAyg9Brf2hJuYujFBzl1KMArfx9QIFoFt5lkJaEBCIXucph
MHtm5RQlOJxwkNeSNHOsmr6loX0lK1uYqq9pEFQWV+a4+BXGJpHkCeYy+W6E1gy1HtNui5FRdJ+u
jXChy2wte67w5HCj6mdZOUnmDfld0yoQhbtUQ2MjJAvAN1jTMmMNXBbAyfwMcpLPI3oVNQV5ARSr
wx+j5dSt7Wmhk40PvaQ5FDOmgFDZDMgA5a/zShhfZtAWFn/4D/f9ckmvUwukAoDRfqDK5Cbzc9ds
hDPhfq5scB+tKQh6WVOLj4ameDKDIV/1zBRpw6vaf+hblJNCFwGGCTAOvH3xIDi94iwtqyIy4qSX
GlQeYtPX3yZSbSRBomsHoLP/M8JTj2YjquwSJCPcpqJPcUmCsrX98ydrYx38s9eoZwjESFgHrRM/
tiSnYZ1rDB/nrYjiIpBKqgKMDsZUeeeztc5OkhTfZlCegGNWDVCEzaln1UijhnzD1YWOsDLGBWGt
02a1ymDMHu5D4xYdRW8kb1ZeecQ8xN3GSLFoAxHwF2E4AIeB+Th1hLAva1AV9tTV1HoXmS2agcQv
s40D9P88LX7f1bwrsHA2W4Piri4jX6p3+gT+gAVipr00smNLx7l6NJlvD1tRSrS8VV7C+0fJYkXt
KyRYZTjjRSg5Ie6UzNxI47asqKebiMp1OVcZrpWG+YT04GEI4vDneR8UbyFILWUUGBFk+NpE1Nh6
VjIY6dP7aN7J4+NMdpkSO2G0K5JAom9t/Jhs9W9E3ghNj99WOW/UJbWi7QSrIf2RNE+JAjaV4VIa
Dlp2n21Kfgo3cmWNywpyM1kokWBNkl4T7V3PbAf1nv+4kcuSV+k9m6o0CqFuAMjmXdjfqPb1JIO0
vrpAiYlGqLxU7oheby1tFGBEUWSd8iyLX9mtwQOezx1SHrMNd/M0uUUSX/cj2tom+2HSIji/zuXL
8Onx+mRzTgnFC0hAUVxalX0dZh0eF+BbvU3zjaMtSqnWZri7EWqjM9NnmInmcp93+o4OaO9rVlBD
rrsHOWQ53cjK1qiSyFHWVrnb0gb7lz32i1X11e4BN7pQ7Yf/tn/c50pMW6OqAhN9B0lMZjNUXSz1
dSr1S6p8O29LuJyFwEq3gGjGrNCpa5Rgt+wGfaDuiOgLLMPFqJPXNkmc82aELgHE3eeVr3/Rka67
KgURCMwQvNfcybJv+1r/pUUV5pK30O8CbwdKClr2uOQ1cPFx29emid6UWdu6xNrfqCjij8O1luQb
K1q+M+fkJ1a48FQyvYoVQsHg3+7ruXParbRM4N4wsABzMQYCrDnn3sxgCctCGCAZxcSQ6WB0L6j6
h7klDqjm3mNaONQKNxhCBVEX7ZbPbgtmyQGKOPUHGwAbLWo7kKeYyJrk0JkM/c6sYyeFMu2xJulG
WV/gGCf2+JAYobMQAmuCyl8AcbWUVvu8OMyoRp93QAH4Wz8xxOWdZWwYOY1hSGkOtX4gqtsZu4z6
mf1kjoHalE6e7ad0R2bMTfUWHoFbQBPBUVv/Ah5wjYcRGSFv2LqMXeWMOaq1z8r9xjIFr9sTI1xW
VUQ9XkfL98sk5ocTGP7RIkkmeqRQvM3M1O8RTWJlvK/w5Nk4EgJA5rLHaJigeQZ9IJk7E9lszmxU
AZjWkPOQKnMkK8iT51K/p1IFIdYDpuacdIuYTHhQVlY5l5XqHLAyiDtizjxQIq9UXTwOA7nZRZVT
F1mAqv/5TRZ/yD/L5Hx2DLWykGYss6VXjXUDeGQzbTxghFuJ6RKomi1tky/oFaabYR3VIDHCHER3
Pdnx5MkNCyGJpxXeZIPND2OQvWPHUBUh+mw4g15tyccJQtzy8EBTmaAsA/z3aSygJqKoYuvUbWXp
w6obL6Jk2PAZ0V5ikh3dTwLmClg7tVEYHZOycW7dCE/oMFJddb6Oqx/nP5joRlgb4fxSyoGmmQfW
umUDasvsJVd3cujZpjtuyaALJq90jDL/WQ+3Z51st22YYz3G5EeGO9V3CXmO6/up29lTBvCon2dX
cf6mybu534MbatacJAGf3uv5JYvi6vp3cD7aJRjIylv8DqmI3Fp7KgGfRPrppPb0L18QOpl4nWJK
8gvFSoaW8AICxYrBt8qqgKmSW28h5D6HHvnrFhC531a4tCu2IXKm57CSksJTqDexN0u+GORLEEGG
5HIwiyBUj0l2pZhAtr2S7Fc4v9E4OL+ry66d+xWct7JahgptryDAJb7J8DkB2WsIgAmmY7SojW6R
BAhPBzjXMT2oY7SYp88GV0yYSybszbNdezklaByZ6g/Ska2HpCY47JheRo1BgxngIbn7MU+bOKtj
bDBxZq/xQUIAhhDmZk52nTnoHjmNP/rJBbQ08l9ApQbJMX3+WfvFjXqdeMoOF+YzKJ+O8n5rTkm8
B79/GM+ygXpt0wOHutC53WeQNdDmQ6Zt1CJEAUJd2HqIbC5VFu67ztrI8rzUWsDBnxpIY0/pvmMX
ZPYVdas3LdrntSkuFiVQtptmDcvpQBmChkimbvUbtyxwIahooBaSzbCAYTWHKphO2GpTCW+n9SK4
6JJOU5HoA0wk6YG0l7Huj8WPWIaQs99DbIMelWmjkSTygs8JOfCBAErAg3T7tixYqixeoAey5TfJ
0d4yIRjuAKoNIyOYWDWRdvNN/FCP8TpJ4QWV01zQgO5s26Pvye6ZgZundgoPzK4OWpwFROz3lS9t
3PmikL02z3mGVBUkZ8sSk7p1ZcRpZN+mfpHM/2IH7wnwbIAmAP5+euVaxiinNMEy2XSTGJ6evhnV
DVHvz4dK4QdbWeECtqxK4zKGgYANhWawDwAZ6NIthrbPaQ0+IIN5SgNmBookUI05XQtotnpg29EL
sK3iWpJ3mOZwrKcweupnRyPVZWbfFrCvW4Gd+/bWSROZx+gmysyQzUFTh69h5syIYqVi1FWnG6qP
3mTemfEzmd7V8kFqHAxaU+PCwqHQbiANdH6DBcdcBVocPGqAOGuAx50uvc+gkcJsA6W/GtyoCiMB
MbON15ngvlOB68LNbgNVCjqgUxvyqBgZAJidS2LLmRN/nnWntX71iU+B0E2sjetVcAJOzHFhxYhZ
ISczzEljGoSSdaVJk9MOyOnJtD+/e5/XBuc5YJRF4mdoCuqa/H0Xg02pDe28c8eLyomD0Q29ygEQ
L/P6i2o3pO7sVP6b5TUO+TaAlMt0oQ7qvRdedtRc2TFf243Fi/Z69YP4ew6skPo46/hBcw/poJ/M
jD2EU/DFOEN0VbfsHx7E2AAghsFWAoFuvrU0RKTSzRL2FGBFHQwa6R5W/U5f4r2dOa9j4VSmk7GN
t9MnOf/Xff9jlosLwPOiJUBh9qnwJ9mJIEMIUSvbCQ/6bXKc93YwXObOBAEB+zsqzIXzwz78oPtw
ofWNAvp2Xc1eFzA39M87hCjDxH6YwNAu0rbgkTn19ahLZPQq8cPCRymoj5HXvfeNY0H8OAJXoFM7
kB11i8MW54boGK/NqqdmoSUgKbMGsxHVHEUD9+Lz+YV9zgp/3fE/C+NipCaPZGhMWJjeB0/b635y
XV2nL/QxccN7gr6LE93rLzVSPWAQvIvYz5xf//EncB+9qDMS5VHRYWySOr3fvSlH3aseb4ur99f6
iuzG59DFl5Y8yyEeu7Q2nE4EUTr5tlx+Z6uA40EVA4FlfzXdQL/FrfbE2FuH95dqJ6cOZqmk7/q9
dW/vzDvmfJxfvuhReGJ+iXur+vvUAjykJ1g+ubmxoKw6vIGXyKmc6O5dcYEw9TUXk48bAPRPhOqX
7w4JEhVQELzj+QhnZ5BpKmYQl/WhT+uAqAmq44vygofGqNxdSdEFOl8Ya7M6V/6eYP5ws/m2uNbX
nwAVJcwA4X/+dc9qszbMEfs+d3j4ap2TybqDoAzSnp2mHSr7xoJKag9oUHk9W9f11ttUdKEspEQL
al0zZf6OlCC6Vek97I/k0kq9CKLikBEe/1pbBoPVazPcGR4h0KZCXwahQ0IIa6qjqhjvUht/U7pw
Iw9WBU8V2AKvCyheMMXOk2XEJaRsyeJL9k3odl68C+8sPz9MD9aDstP2wyWk0q7KX/fkA/WaAFdJ
QD3mQDryeetUiSPm6qdwy25Tao7QjuzcjOHYDnif4tmYBqAaTmFwal3IYOzkYL4wDxsHSlDlXHIe
BegxcHV+kWHBaIUcK3qKTejAhGhOO0m1IXKBTzsVmBFI2A0KrD+6TvMxNLsRTEQBG6VxHR8cr+Qv
rYxcarWmYThWanQVyj+H8Nv5xQkSZzA3L1kJjgweOnzOxYg9RssFqcaMQWS9xvxpMClRjgmiImo2
rj2RO62tcSlXGjWUgUG8c/OuO5StEXRU8xn0MLJEd1i8UZUS7h2WBigg6ImABzwNhNRUorEfqw4h
B7zeGT2C42/jdSMq9IP/DZRUaFR/VlBPbURpxWRZqztAsRk4titnDoHHay0/C6vLoSwvQsifSHqy
N1vwv9DerUBJPLaaC1WcrcMqij8APoI6bCHy+NLDUYci0oYetA8lmG3qqXN1O7wsWL6bQkwEQd0D
JM+BOd4rmA8vZA0zJuxQqorTgD6uJekR85ug0YZ8SQ9x9fB7Wv7I0NQimJYvs/yKJdboSF2OBqu5
4eSiFz74dm3kx8Ca4wbhbsxMh65JtBBWKM2LOR4V21G719ra9fEtqSGTcmnIW8QDIqTViU3umjRC
0soyhc2IZk4CRAiIQN1o9AtNCuTqZrKvlDx37B4otqD/h9LeiXHONeMcw9spg/F+lB47ml4Y1gMG
Zf00B59d2Dg6ezt/zoVZwXqL+aNXWoRO3bLcGpg81Gni8jVDUdHQPSMynLHxtHYvR6mjgcWWdpjN
3yWSW+Y/R3Zp2j83fo3oql7/Gq7+h/5JHskTfo0JnTl7OnZAtmXEUyd/DjPfDG+b8kWWwKObPTf5
T8m637AvCumQWiSgmgFpCuq8p8eWZErbxGqP/VcfWmRDevyEF7SqHojhtGYArgIz3erhip5ca5tc
WgpKBKWe9KFzaX4fD4GVXIAD2rG1YJhqp/p7GkGQc3+yS6Pwgu4ad6QwsBKXpgz0R0Fzp5Ps+6a1
3ITk4Ab/PtRbDc/le3Gp14k17jC1odIaUbLAXMHbVeZXReuGoelVxrcMAz8ZvdL/WqcYk6FAB31S
6i2wHW59gEfqZUaRW5pJ7tMW5TL9OS0Kpy+0+7H/lYcRCIS38AuicA9+OSRUiK7ok/FtcgxvgnKT
AIen4DOSa5VGcJrS0VtfHg9q7kszBI0lwGt+kL5y2uzQaPvzriu41E5+AedFMRs1KYIaEuYiq5cS
ZGYHu1PbjatEcE+fGOE2V09GKaoW2GQyRIcogvINuWsN8L1ZedDp/4C9gjW05EBBiYuL5+0zU1Cd
TDM+pZ3IvqnOrpU8K0ny0FVWwEDimij1Rkq3/P4v7vrHIs/dh7RNSYd+QWwCzwvhrj2Irtws/4fq
OxYG/M7iqoryGZNXLzEJw5hjlQLMK+FJBrnJ+bssbzQbBUHlxAQX1kNVq0d1wZ7KablH0dIxpmCB
HZSRN8WJq0ov591P6BmgOACblYFOMV/H0aYEoM2qwZJKZ5C0gIY3bbKDfopWbtEfiQ/byhbn6kNp
s5aOsGXOlXzLFpbXxLjrZ3tXD0BHa6p0r+oJdRRUe52J5uw2RL3Hb0h8AU7x9KaziuLx/PJFNVgb
mra/18+dDFAaj4Od4DeFRfqkVfR7IdfXeZ69h+NTgeZcFobeKIU7kqWg+yvx2I/eVSPauksEqd7J
z+DibVWRPrUWmDgtr6G/cqFQHb2CJ7PfiDZiO6CuA20pyDX4WaSZlhV6SLCTRJi43ZlRdqgwbLUJ
4hOlJ1jQH0PctwZX4pRoPfZ1sN7luN8ZrENJNDQfoxiisPkrVBv3igW5CdZ5BX2m6nDbE/u5xg4r
ZXadMtlL7GIjTAgP1+pHcR+7QnN9kmP8KJk4qnnUkSdSa1eYTyE1AgDLnfPOJYxKK3PcR5UkqZda
FZvdM9S+O28avAp4mvNGxF8UXxPwO8w18K2tUZ7KdkoB98OcNujggrAqHQLwVaZs3CHizftjaPn7
KvhVqREOLKUA+pcfOplvoa7YWwEpvZ69a+G48am2lrUkKCtr7RjTBPBuHAhNw8vVkW26kyC6Ysve
+f1b/qEvV4f9e1n81VEVJpokBWDrcfJKUTXPZa/AdHhHnpvYM63schp35y2KSmu4GiEivMgsgW2b
eyxkIZCLn+D/uZj2UzM5CqAGJVTRc726zjTwpRl1YJGPvv9Fyp8qGOLwEnTk0vaMvtj4MSIfXf8W
7qvORG0y0Bhjn8e0dFr09r2x0WJPT+Jsf37dok+6NsV90ppUuZXqMJVBAiwfFAj39Id0hj769PfU
kyCG/rPD/Bgr6+tJnYAAd4kCYc8GFX9N3RvmRn9LeKGtzXBFf3hNXpkhzIRSvusT/VmqMGVBOl+K
NCfvVDdTgGQD//Rkol86pL6ZoKenQ8x5tPzzmys6nYjqEGfHGDRKpdxPseSxlxoCN6bR6OZV6xgd
GN5schy7t0SBdmQ5b91ZotQBQ+tAPSxc0RrfvhyRpbSxhWiqMQ1krD34raoUcpV22XiNpkLjNNpi
1vjiQkSFIRwczOCh7cQTekB9vq+mLge7ILhmIWViql6NMp2+pQ/2ZWmcHe6iYGkrabQGWV3E6LUJ
KCLoIEEtDl3RAmN3G+fiSwSCMfRhUXVCwQ4byRmLu7lV8wmLQrgDf6eGSru+TF1ClhBYXb38SPKM
7ap2SB/lti82CDhEW4qpQlwd0AYGSQpnHTxTSdlPYPSKZvBFpEB/3pKONl6yvIrmeeo37Im2dkHq
aaBsXhrvXBSYu3AASzFW2wBfMvRPNr3ow70SXSVb8KevVShs7MoUD5mdq0IniZ6BP2kCM5RCMMFe
xS+kg6RPSV7qpt7JkvHOavXA0MU5fx6FxkFogs+KgjuKeNw626arWBNWtYuXJ1ibwNMX6H30YhbR
IUXJ1LHznrgZSe8rG6oSDauD8z/gS0DgFs8FhJKSaJAj7DNY/24HBe0iokCgBNDeARP2s2k6A5Fu
z9sU+RL8CMsFER5mfTibVorK4ygvnoz/DDBIho+gAPZYtFH8Eq5tZUc9TQ5C0tAh1WDHCkfvqvQq
FCns5lbKAkv927i6bKO2vGIhGYg+DbckU+qzXiNQf6vAHIOKCGbNnAbSla2yJ/qltVV/Fq5sIZ7D
HiLO8RTDIakLAr5PbJ8cJftmBtk/CDoxxlFU7BqaGIqXJ+FVnaMIff7TLcf8JA1a1kmg9YJKCFGB
pD7dUq1RwzZhyCHr4gaBwlHyPTDQ520IF7eysfx9ldOlWamF8ggbU2q+dUN2GSYJxKAg5mUbB1CJ
gh92i91BZNK00TCAXpGK1whXFxyKsbHmPsYUh/IgSa4dvZrzgY4Pxag60hawTRTI18a4N0/Vqxhh
TsFvZgI0Hg8fepo6BQbdZO1HLgGNMF4mZAN6KPpsYKTGdQjhI3w7zj3rOBnkdDEJGADaPN3F3CVB
PxobweRrcR3uAWSDsUyTakB8cHbmvmG0MdIaI/4gftTuUUIarCBmgY4ib/QOms26QFnXI8Xknnca
0aai2YOSIGB1mH/nHBPjYFCDrHHWZUyeSVbiF8mjbD71xkVkfitBwl6lD+ctiqIYIBxACi7IedRE
Tt3U6KMopRL2VInVe5DcX/QFOLjJ5Lbl1vCB8JZY2eJfH9YUDyh7Yl/17COGFlwRhpCxIsZjGyXg
8a0Oajc1jlyj1S1HT+fXKbqJIbyD3tLCc6TxLPFlH4MoXsb1aOcDIuk3G4lHCdUsW0LJt95orG0Z
487GPEMhIVVgbNDe7WindrmXp88NoMLaX1fpFl9drYvLaFqM/2StuZhSntT8x2bTc/mpfKjEVYAe
+lI4AufQqX9EchctJBnoqtjFvRIPb2qxRWkkNgHhctDZQtSCV8Gt5VazqwZOP2ZebpRwgHjjWH2F
qy67BB6o/zXBP5HKWi7kPEOKa95UiVsfp0O2Y7fNix4Y94bzo/6l+KFf+dS3dtLobFX7hXELcyFA
IaDojyztdA/nsBvGtMO1akIDhZQOo7ZXDvvzDi4K/ngN/TbCpQntkGtWO8KIZj825qHIIVFhYWBc
cwvAeN7PGxN+spUx7qaB3DRrSAljKqa1Fajy6Yp/3oJwz4AYgCoa+lwgJzvdM6ksExMDiWCPjxTD
adIwcaP8UUnpP9kBLhRBAU87/tsUI8VhBV27a1nxuIP4EMbchrj0FIVu8QgJvxBa7QvBLpJG/jEg
yWmGsQSEP1tu/c64SBOPdD8JOppy+aBtYSNEnwihDhox4G9HRs4dXHuOQfxowuVr9tyhiyb1G6hI
0Rf6YwDEjKdfiDWzVeQWDBjjDxOLaMyLeOvK2LLBeUFsoIJSprDBDCji3WnkGon2eUcTXYDrZXDn
ppZ7ue4pTIzDMU5dnR7q3tPpP2ScayvcgSFQI1X7hRC+1WhQNFnAOtsBZ/6GN4suHlvFYApwzhgT
49+3JrA9HbjUcS6boLOc2H7MxtrJjPfS/nV+24RfZmVp2dZ1emuDWYmosFSHmFpvgEk0djndSPi+
1pwQt9fr4fKhRmUZW7jO3SGZ74glodOPaztWPEPPHgcMrMc2AGsDA3sh0PlzN4AXIAnyPL1um2nr
x2xt7nK+V0vO5ZyWurY8Vy6kG/ue3Q2e4mS6o5iOvZMPIPvzSj99tLbRY18a/tw2cGeZ6YSqLMVm
Yxr8aWyLm2SugnwRB6rii0/ZOyvezaPqxUW6O/+dRUFr9QV4TpAYb9xeV7HoKLmaprcGvbLRn2IU
+Dzw4v+1Lbxd8HjBFSkvTarTDR6sMNaqFrylURXjcLyPFQR9BpeMO3242JyFFaWjMAcNSJNYUFTl
uTryZkxtI8Xr3Yqla11ZmKc7FGYSt0N7EGJeHyw2fCYvkq/5/vxKBafnxDR3enK97WibY6WFcgVN
srx5KsMNEwJvhQkL8lsEAG2dh1CURh0mkwRS1rS5S3tP0v3UDsLhstM2WiXCtSygUZS5FJRDuNAG
JmWALE1s42DsVXYRV0/p+HB+u4RrWZlY7rr1yZOMKAuTBcqV+Gl/1YD2TALYBnI5W7pbgttg0fv9
vZhlsStLMxjPpqzGh+myoADGpf4+RXdD+nZ+PYsjc0k1BAWQTuM1gmlh/iGbF+DuVDOwvI65owyO
7ZY/NL8/qs4Ws47oKQv1YjyaQbANrgIe2JwlGOUH+QJ8+4pdRN/YdbJj79IhOhSw1m/BqAU5x9oa
P5dhVnYtx5IMgZpjvEuP9TEOkivrKAfRbt6RXbvrXs9vpNCgBpJ/tHjB+8UnOWZWtvFsYnk2SZ0B
4mQQZzxvQeTd+ED/awFQnVOHyNTEniA/hRe5dDtMR4seitA7b0L8kVY2uCzHkmZzDAfYYHcQ7rjO
S8f4aH0WhM/xdyn4h+eWivFAsH4g+EFJg4uyINBQh1lravA6QV2yKVLmIgsuNhIe0UFaWeHL0Wbd
a3I9In/v9ZdOhz75ZZk+d/Pf307rtfA1WD0seilOsJaF3LrUnWq6zNNASp9t7bqc785/J5ErYIxM
RZUdHFyY8zp1Bas32yJrQJISs1ZFycug4KitY9+cra1musivUUkHMAyWFlaTU1NSjwcPiuq48KPR
o3N3yWT7H7YOrSU864FZApCQWw2x4qFQQ7y640ZDEje5Fat2KipaaWXf6fGbpW0BEkRRHAKrBC1m
TFh84bbukACP0fLUgti100HlQJW+kTxyCJOchGy8TraMcWl9ozV9nytLJlz6FdSO2HRB5zRgit+b
wXm/WHaKj+brdXEXILTVLCsLYWqYrmVWOxTzi2HqF4VHww4i3rcSUvHzJkWuuDa5+M/qmmrHbGBD
h7y4LKuLrLRfOkO90vQ43rAjyP5weSzFeYxPGApfmoHcESYFJJziqYPaTvbUmE+27ozmQUn2YbyR
YIv38bcxvkgDmnpWmSqM1VEMuofyGLN+b3fhIdExc2TOP1UDQjyWJG9B+ESxarXKz5Go1W7Gcjoa
aYYoUhFo0zWPU6RigvOqxCDd+c+mbOynynllH3ZpPixLHNX6B8YyWkemBHKm7GjWkw9Yu5fK8c1k
vcoGZiytR9ylu5SqTmeMN2r9EE06Wk2JI/fDxh0kdCgIn6Ehi1xRN5a/r7YA6PFcq02czcmI9pQi
YCfdr2be4vwQnkrUXyFxhO49BlJOzShUjjtNQgg15Aca3nfaTVvu5o+IPZ/faOFyVOQimGeCUBVf
1RntZpAaDFK5Waq7DM9C28RIyBYsXbgaJB0KZIY+h2NPV9PktIgbHVZkI7vDbwEIM/0WTplX5NUF
Ro+2vGfZnS+BZmWP8565mmeEMqTBeNyqTit/zPF3qMm5cq8H6AZdzQp7COVHk4JgJG/c81sqPCQr
41yUyyZpyLMIOgiqnF9a5L6Qw/ssngMTO3vekvDjrSxxwa3WlBnCPdjWKtvnxo6l3/stMItwMRD0
RWqM+pjB50D1NA46LbGYJP5oNc8qgwSIq3hzTEP4xf7Y4bOgCMddHXN8sYT5ShD5NHX+h7Qv65FU
Z6L8RUjsyyuQS+1L19JdL6hXMGAwYDDw6+dwNXOLdKL03P6kfih1SRWEHQ6HYzkHBZ1HJ9mh2/oW
3AR/sXIrcdLxYgWhTltALR1TITMY4kYRURUf/eb2rIRIVhjwYDBJuzzGxJdGHMvuOU+v/jc9JFvT
6jL1SQ49DAcKLDg5WeR6iuO0pQdYjfH2h+8HxIMUAKW06BOQBy68s7fU27XNLRB2L+uxmWJAZQ0O
DzNqAaa1Tz0EYag6eKOOIMv/2U8vKcBvRtBbZfZ9D7805qGZf/HpX9SE8K78lLr4rZUzxwN3CrwM
UlHFr7keuYEqL7txfqAQGj0w1qejyL2s7UpCg+4B+AL4cXs0XwsLjy9ipT/60UFPDVehN2y4WbAc
A98rgENHwCpZtZjc2eULa45m/DLAdeFOxZWGhm3MBIVW/vPylm1YxYkwybq9MTXMTEAYLa97ADcI
LxRCUR7cXL2VQpJ5l2yeLWNAamZGJ9Jsvprlc9GJMNN+XdZlI6A60UVypKLT9I7hX0TM8RXgS+AF
mY40aGLAgt9NvfWaimrn5irzUy2hZBzubAagTFj2CzVWF/0ctH6YVDW15dulu/BEN+lk+X6fGmD5
Ra4QM38U7GcAm1I0b6n0kI4RWhzrsUyhRz5aNwMf0aUfQJFS4bQ3YsITTZbfr85ShkGB2hshZvYO
Lr/1+X5sAS5u4WGE1txaYRPb6+aBpAn47CiuSV6PU4M6QQfvzaY6trqbhqhyTucgCgtlMKa2/q8I
+dIrmdZVowYRzt46imja2dEYVjfa673+IL6lwATB2Fpo3bFDsivasPhB/xSqjzgHYpY+QnIaTtf6
VbMkd4Ms7EUYGLejA06SCFi3DOByvRGhMgr+28snbttVfaoueY8sGDRu1JBaYpqis54o/cbG2yHD
bLIK9lCxkZ7kRDDLUnTNknZ1XZAJTgdfU0Uv2+7jU5nlC1aGWWtDzUBkBwl40GJ8dkx3Ij/QAt11
LM6Ng1AhcqpWT3IcBFXEcaYQODfxnMTz/EhEEfUkFtbH5X3aPtqfqkneQ1QBbakOSZ1+mHpk9Yyw
UjFNbl3+J+dA8h+NXXW8J0s0NqGFN3bJe1t9cMMOB/2jyuMJI/8qPF+VUUi+5J+ZCd2GXpbxhiFo
ZapStW6S9zCaAeiXI/4+D7Lv2iSOOq3eOXP2l7dHtXRy1Ym7LBvmxbhZai/IqH5+xIxbaeko/t25
FYBLrx0Vc9FWsXG9X3KcQVp3pL0LRwxD96/ITgdU1LG6IVfwH7YZNQ/aC3xIpULJ3owGTPCEgiQM
HcnnOWxEPokJsT4AzQnVryzkwzztp1eq2mA2reNfSWe57NYgOu17SJpAyO62gHzt/uZcrSRIXrf2
vL7Xl7us9Rcm7Z9Ouk87hY/dvC9XMmQfiyb8vLUW26DfmuDLnN6jMwCwDLFnvRe9QtimSwIhLSJd
C5kEuUZoaMJr3EbgDJtPloFqjR8DILgnD0zFDbZ5tFaSJJekB3nfF/biLbpn3YkdfRewv6jPAK7y
UxvJI1mpCd52AW0E5sXFsNMsvqvMncF42BhR3QrwToFeE92ObwX9Vg+RUKHQbZvg5xdIDmpiDWJr
Di27+pdr/axURKGbd9ZKQ8lBzSUYzui4aFi9peI5MHad9pj0OLgYvMt3KO39bwYSSPUhZ64Su8qg
EHiJUNKOkhm8BD9TO4sGVSlKYYty8swVrTn3xmKLyE9qy359BV33UFw7qrKaSpJ0xMA7w4XXLZKE
hj7lG6JlkdFhOvfnqELG2fR+FtKOC34GpsSkO7+ZJ94kS4ZE9981boap+4M7j52qG3vzdK3EyKfL
JGWXLgnB2fvuBtibWzdRpK83TXslQjpc3B+M3ltejsL/kvE/k4q9TaWCdHScvAHcfIKVMjE2qhdp
rPcHK/lz+eZVCZHOz2Q3vhiWdTIHN64sjAaSg5V+/Z+EyLc7bducI0+AdynuodzczRooesh/Jtha
XgCf+yFf5ximzu1uyZYa3mtmf5D0UCphUJeDcPYKXcmQDgp4xJqyWDTxAAx4BA6g8/AB+o4H/9G4
b+L8Xb/q4pKHdtzdvi6kJU3Y3Gj7y6u5eVhX3yA9BBofDcD+EvOBeC5yhjcyNFFb3xYESDRjeFnW
Vqn6ZFGXQ7B6E2jEzAqvgbCUfU8w9ZZwEc/sTzK+FFm713Mr7oW+40CDbRq6d1z67fIH/FMhubTi
kr/IMPFr4KZEBLo3bo19gjzn3tyJPzTKRexezYf6Nrlpd9Wbvn9Kf3TXb5flbwYfq8WW/AjnhlsC
CAn6iw+bvWrWfByABFUaBkqarg/Il+I/84FIdiz5lTobEuEv8Q5nYYPJiiDZDTgs2qC4yRRH35f8
i+dWrTEuqpnTlT/GVLxrdnx59VQiJO/C29nWcf3DVIO9Nz5X5Q/lkME56NvpcskX8mR5rA5mqJHf
glXnYDyTEA1rj4hH2zlOAaBYAUfw3dwnz/m7+66H4mje91EQv1oHGlNVQkChsXxnN5WvTX36z+a9
lP1j0D3bRHHvbIvA7MZSWMczQrIPcKOLRl9OxAQ6jiw/Fsmrqerm2PYxnzIk2+hdMxkNHzJIOb0C
UQ80Gfa+GJOQsfpbBcyYy3ayecrQmwIYRIAVI4906mWa1mlNaiH+8DBQ1Lg1gKz2Q0vihl1n+ZWu
qmhsJ4vQamGjURrjV/LAD3Wrjo50QtL3uXtDrzRMhNxixM4J6aN9D5icy+otTuLMh63ESbdGm8xF
MHlQj+jf7Onab66yGhzEV5elGCox0sUAmPgKCC7QSjv6T0CvvCPXVh2X7+yjDY2r/JBfF4+OEhx2
0xxXykk3hFOUqLlVkMqtW7Q26uN7pmJAXdzE2fphfs9ALQCcePKjTLSl6dIU9Y0S47T60Sh2XU9D
cwRy0cH2xnAu3i8v5aZOK4GS1wfdqlZYGnQq/cm8dREdR0nvoDSpTyqSj2V5JN0ArIOytQWwagMn
7tT0jYQCNNHoaARm6iHUc7c7cFZ3/71nE022nyso+YzZZ0U+zmhA7IPiaa4yIKR4N+WoSKBvGuBK
iuQ1TDiILu0hxS0PvgW6rEeq3zuqwZdzhInF46/ESEvG3aQuxmDpppwBfw1ubR2AANl9w3Zj/TbU
AGS6wRgdSW6G7nnKI8vZB3/1eAftNUjBQNyFItTprgk7z2zhLhU3lMKs8daZPlyVD960+pUMaTUt
tODYDooeS4Igs2JKf3j8OwfvQvKrsXeNalB/c/NW4qRV7bSU620ClWz7qzP9NMwXN7hRZvo2zB18
u8C7dUHTjF5saeH8qXTqatm7bhqjofmRJQob3Dy6KwHSqgk7swnzIKDlh4JeU+t3Winc+dZthXyU
tVAtAIvClvwsxv+1zE/hzsFeXz2zjF8HDvrM5j53rjnG5u5T3S4Opt3R42W3tLVFgIjw0ZSIkQ+w
Dp1anTlWoxNUI9yS++x5T2h7HM2bQpWy2VpB4I8CiQII6JielAxBmFxjTWYtx8uME6Jfpc4ca5V1
uKzMhiWgsRLD2DAH5NnkekYHd6gR3ykjHdPukZ4leliyRhWBnklZOh7BtgXoPUAnYjTqdMl8kNux
YKLVEixFU97fj6n99B8V+UcE5nSxVCZGeCVzMGu9zWwMx0UNGMUZkGaArMp+XpZxtvOQsSRMPGdp
70czxqkaadYT307QPzKDdHZ8YoDYB5CwLhRizrZ+EYOGTRs7AlQAeU4+7fNCBG6L1bJv6ia4o7YH
QiFdcX5UUqQjGohBWAaBlJahGYy0t7lj/6IVffyLNQNGBdYNWGCGnGcHo3se1APEpO5XUv0YyyRs
wCOuago7DyaXRftXDtB7T/eGubx2cgE5ZdXFWnOYxw+rvp4zM8zcInSCe+DVVE1UqkYXztyQJFcy
bbMJynRIFrk236EaGFVDEOalvxtGO7StZ71ScaVuWCEm5A1A8CxN45jbOdW0GhPCR15ghjuwo3QE
vzgXYWK9Japap0rQcqpXWQcX+UfDmiCos0r6xSMW2OjNoL6ZWvZRAEshumwpGysZAFLaAaSbhwYh
GSaw19AaBO44iGPFG9BKYp72fYhSV5jr1Z0FTpsE9aDLMrdUBDCOg3EQVOZtuZO98AyM++d9FVmj
i6GnIRyyeKFKT5r/GvqBywZGuQAbwNUCReF0Lckg2sb34DocLbj2aZWFrgGAfctT9Q5vaQSKEsyd
4Hq3cU+dCgomnQ2igEYT4A6J+TIET1a5I62Kem/DfWCw5VOOZByZrtnuQAb4wsQ7ECONTA/MI928
v7xBG+CJywDNp5zlO1ZGOILu0/Ap9EnmKi6KGYNw+87buVPE3GujCEeMrTdAT0V9vJ9viKVoGtpU
E/VJWIgHKEz5YVBhRH7pGqqiABlTQyt25mSDc6t+vqzmcnOcvD8W8/gUI+dmE7s3Sq2EmDTLIjv5
EFbzxdbrmJvGsWYqY9yUtlzEGPcz0IkpxRYEeHCa8GcoBbPQWX2j2z8I+Z0OXZwBIv+yaht3PyAM
MKDmYhoOJHGSQRpapzfdANUsUj1q1Lr1mu+XJWzu0UqCZIqNPrUpDSDByweQqA/goeXPwH9SmOKm
Ig4oBAH8gK2SRzc4qSY66AL+yU+fdG/8YhFVpXBZizMzAFEoImcMugAD59TYa4L/prUDYx+T56Se
MVf74tE5tlnof6mqnTk8efad91sH2kxFuSIW3HIdFvCyFqZSoEDL+ZjK7prEmYAQkvsPuQsuSvGT
9LtEn6PL+7Xl6EFfswBXYR4KDVGnWrYOFYZJDMixvDs8ikH76IYJcMWDoDwMvhESqrrK/omZ5JW1
0AAPHumFEkEeci1nUVXCtitMm1rvdjpeuYT2H15p3TDu3FV950aznb24rfdMxCjAQjnrYa+5XTyX
nrhKaHPl2K21Z7yhYWpYr5eX5OyVifMPbALElUhCgOpa2viWOYYgU0KjVhih1UUYckqbPfBuEoeA
X/tFCSa/tdfAXgC5GtwaYBjkUBbIYMRt0yqqzDRM+h+et6/YHJFCsdebiq3kSFGm33iZ5tcajZLh
lY+PQ3WlO8hyO0cGrHy2Z+Iv7lkMb2E6YDlCyM2e2haBBWuJyPAM8IEqIGikAVmkaw2FWlsuZy1m
Wd7VrWRznneGj+Vzg0fh1SFHDsQPXi4bxdY5Wd4bYA+B0ZqWtEc+6SgNelJFxnifZMBHt0PfOwb6
nle7bPqbhVsJkzYq09u6o2UO12PrYdPcmOTQYUztskZbF89aI+niKbq06zQ4UrTC7DWvjyrUb7L6
lpNXc1B4600D/9THlt4DA2oeokwhKjXACnGsipeK/WpUoOAqKVL07waiGDsHUgL/KmDvE3sYtHBQ
obluHiI8N2EHiI+Re5WsLS2HnFAE4qmVxkH/WzdJBGleh14ijewNS4/8SRUkbJn40s4O+E30SHky
rBnJa5O2HgwCEdYuAM553qJBSzUSsu2YPUixUHkAW6C0gkVZ+wCDxZXXNB3Y7axQgPXbHVr0gI/5
lVkne0dgYEtr+tDJC4CU/6ROdYfM435AZnhoRNg4f5xG1bmwteR4zHiAOUXIYsp8q7j9E5FnSCdU
3IuRCobP/1Ow7lAbr9UcafUdo/Hls7G13p4DjGU8fQIbN8HpJjNP45idKnHaMRx8bPTSjgorG+9q
q3T/RhRuHLwdAZ+PQPBUlA3PklQBlKvb+S6YEiy1/uKC5eWyRuetfZDhQQrSWGDuPSOtpQFzJpAY
VpFeVHuvyF4HTu664feU/LKEuPIznoVOr0eODYIZMu4cQA/Fmgk2TCySIt3xTwVSjgDW9ryEdyuX
zQ30JWsB7FlzTO+1L5yBAcKfcLQnZaT/PaIulu6BWFE5ITpmehozIxi+wzJFPAVGiqqYP5RaVGSG
UT/7psbfxt4geaglXeDFjdbCp02ZqG+CtvZ+0GkOnge3LRmyDob/JU/y4Gl00f080KT71uCvgOra
0I2vZeOPB57VabFPNVB9hCZgs/oQJEFIapc247g0q2E6VKCCxEGckg7DwnkDkA7T0ou9yEar2okk
F+Wxaz32yJJmpiHJS/Ay9gwIvd7osH2DpnaachSyO7uuQF+Y9SwIp0Y090HLASGsc899EQXTvk1N
CZxdQpqZhEEtBFjCK0yrV12T9pGdM9O9LgbPik0v1b+IZhjzu96e3Ecjo8G4Q5eZSHfeaJYPmOLv
Y5NZoIrJbBQj7BKQSSim68lbxoLRu8soHo3oILC8B6Ol7VWWgkdlzAeEB4mf4ug3nU/1OJhy71Xk
DVo5+n4oD0bL6z21fVbt84B3NcgobXEzpN34PQE9bg+OLY0BTc9kpeLgbLn7tQ1J0UU7gwd+AMYk
BuvrsEvu++TZQ4bJL14UJ2e5nc6MFaPGGHlHsgBAEqfG2uW6nRlLNhMMuFV9xIhUru+n5hUjzyHL
bxLvytKOl2Vu+Z9gJXLRfXU+Rn/ovEpD+qXNaMTMJkMuhD2lbP52Wc7mGmJ8SQeqHVDn5Eg86Jp5
qErI4WN7FJl9qJv8NbfcZ9YLxXadNzTDAQGk+//J+uf3a52mShBjyTvPLpgAfujTE7dJNPnfbQa0
/F1XPOWtCm/svAAM9BekXnz0ZC8Xh9wBVeh92pIOMEFlcJc2j7W4a8efafZ9qkENv5+6vUdecNBD
FFBNtIDWZkyKr7z8cXmZzy+w068wT7dTGK2f8AxfMRQoaCZf2qmIK32MkiwW7B00H6RTvF7PDQgS
UQ8BjO0yti7rXYG+YiQZr4A47ESs0fY28a9EohKzkemFHFzMQLAFpTJ+ONUsEYPLyrlGzCXcL3Yw
PJEha488C65di9QhNQsRZRaeepy0V6QG/iMQH3yFaZ1Hsig94V5Dkg2YpUhQnX7E7BcBI0val3Td
HUIXsBxSv4/5hHmQYJ6Q+nUyU+EVthYYTAGGD/IpFJ9kbCE2BAxsNyVgtF2AO7cUpNJpI5Jdz4zf
l41n4+Asa+wu6AMIyaDqqXqJMZbUKKAebd5I8LvIptBqYTPaN41+H6Z71OOnWTX5sqXfWqh9KlSn
SZm2Nkx2dOZjbrhfedbv69Y+/I1yS2UFqXvgvMtZFn0BIq4xiAz4EkzJ0fs2eKGIoCmoPiOwMtHu
joJu9bLQc6+HBfVdjKxjSXHNS2EusOf6oG9xODr6u+0KwH3cJ8kUVppi5zbXcCVHOvZJENRT6UG3
truuyx+c7gzxdFmVZRtO76ZTVSTbaPOgdwwKVXj7NOt1OAJ847IE1WJJhuCbnedkFZQoWI4lolcF
8Z88zL+bvapdddNNrtZrWc/VDUGZn6NyBGUq/0HzfmmdG84jZkGSMDFuhZGEHTf/Qrulbo3BZMCf
AULpVGRgNf0ofGS0TW4DOu5hIvfVQPaWqk12yxRWcuSBQLCbWBNocaooM0CGaFQAvyyRzUrjy5ul
EiNb9lgOdq9DTI/eyACkExltY0ZVvTPn/Sa4VuGJQMCHQiKGxyU5AuMgRPeR5WVEzHE+Ds0LGzCz
U2HeVsTNkJbWldP7BvqR2pzsCuDe7JnfaPdEJ8POaqfqwxd0uDG7BdFZtGAuvbwQW6aEyWycb6Ru
gU4hmZJWAawi0CiownNr+KpPs2iBx214QLLrbP977U7dg0NSAY5nVBoQ08H97i5/wuZerNZIOv2e
1dp4uWCN/GT4UifGr86zY69WvOu2FF3vhOQAjKqb2ZRgxz3xHqA91qiNKGmeZus+02cEw1/H+W/0
8pEDw1N8CeckiSkjBctMpN4J8ZN93ujOdW0NBUq7peqduOXdAJWCPjBQIqNpQbrYgdnK03oR1ffW
bZvUj6Ryo8u7tHm7ohi42DNw48G8euoBsqTI+ayj/tIAWSdt0cFyNPUjH/YYDDKCR9PNQt4r+lW3
fOrStYLMAsIHIM6cytS0ACBJI5LuzpiGHqgIy3m6ora9cyuu2K3zvCVaSFE+cEDZAmlybOQVQdPO
xKxQUKXhrMXzkIJv7Vtr3lXiumpfL6/mpmIraVLi0qOCz5RCWoZMtg8OFZ0jp9iFtarj97wLHx4I
Nzdi+wBxp+tIjlubW0CRLnpNjg4YBL63AhqTvgt5p0W5B1aj6T0QZQS64ruk9PYJXs3/XVd8ADLb
gExerOd0EymtWToKXIyZ3e0T+rP3s5jqDXpziWIPt864j5q4jXjTQbeBZC5kdv2KEm1pp3kYfLFf
MNvB2uLfWvmVGEnogfz2sm5bVoOaENqBbdxaKNWc6ua76Wh0JQF6iv99Riew9khBUNehFdkb47RT
TWVuBPBYSDxTlg1FTU9aSrOpGcUQFJIHvd/cNJPtA+u0zTBvbeP2sJAUOXDud4lCyw33gpFGC4lF
x7UtBJ+nWrrjUI/18jhxcuegzf6eEVUfxaYI6GUh/wNOERlUanBpMXmTh+M3p1eNiTwR6rqX92rj
zBkWGpNAPLPcx2cRdD81aPZ3cBdTejQbsFWPty0xwyBLFHa4JQlZgqVBHPuEfihpvcD2VJhIQEUk
F8gUpXEdXDv1U6riYNl8VXou3nM6ukkXdpRTQQ4ZYIAFVq2uktCyBHoavjQBeKQ/nOmBFA/MfnDd
wwyer8tLuZi1HE2je3WxeDhlXd4tw/d6OxVQkGvfQfl5UyGJVaWKp/lGJtZAqAnwSRQZQfUt99a4
bUJNh+JweWYWtmB6qh/H/Mmlu8E5ZO5R725Ncz8TOxIIRI1vSLpd1vL8tMGRIG4DHTg+5KxzrrYS
E4zF6BJ2+2Rf998awPF0Ormq+vTazIury9LOXcmpNOlKACFe7vYNpA3NlWa85u21I7InoMzGdY1G
YZ8oXpQq7SRfUtEZ9Zl26YHuxj31rEeG+q3to+2G5/djbapY0c4PxYl+creIz83S8wg44YDFjVaB
l7b703i/Ru358jJuxCmncqQzwf2E5KyCHB6YH12RAx46HeobJAZy1CRHd1f5Y40GEkp33Bz+aJwV
CrtRaSoFtB3xJ8NYNG21venHzDOjvsST01MNo2xuIUoVsE20gWHU7PT4A7KFmsGELczYHW32Y/Fk
AFzfbd8zFUL0pnGuJC3ue/XiFJoXVPMISYH5xvXQGPdVH85VG/YFpsDFpLhwNlcQKL3oXXLQ3yt3
K9uaKDkZlj1sIIkYMa2A1zubd24pFF5GJWr5/UqzvC2YzsBvGzHP+OKb4lvuoGwg3KvWUTGSnntN
WOZKq2U7V6K6HEwVJsci2ilgUwO3Ccf+h+3/Ra7xVI7kSXI7rdBNwDq0Fe2sOa7wLjAzFlcL8UL5
wv2I8kfwfTj/GZ0CnCxr/SSPgu7Ksa9RkQdVnx1yNF2GJRLVhahjUYGPXXHOt1dzoUgBOdci+HQ1
G4SVKBZCmpOPv0tmAHYhffDH9IpT8jWpQAxqdv2f3AHufgB8UF/HwFsX500SU7d8t9EqdPmDFnmn
d+LyEf9+jyvX7jWvAv79P6tehYbeRj7S5SVg4Z16r7lxGezQ4P0XngbQzEtXNyguEZqdrgHA7xwL
NLfYab0WoAbxwPg4Yci2jXGdKFByNx3rWphkVuWg1f4wgtaSNjfWcKO7kU1uBY1r75W4YRkgP88U
+v3zNpAXdS1T2mSK4rKnoRUPpDHXFXmgHAvJYp5/KazQBfdGfZfqxyLfdcha8LsJ1MniOuPPHtm1
7g0BW/blPd6yudXnyP0ZmjZZmVXic0Ai+CGK7pdrFgc2Joq2lsWbnmuNjAHiKyRgz+r4LK1RFICY
3OsPo1t9M/z56bImW1cHmo3+FSG5vSC13KQ3l4XNO1RXbzpc/LP2aBRviYq5XSVKMlI34L7HDRyM
FtBJGX3qNDSJeTdzgaKWCi5ve4M+1ZJslHdZAqIZqAVHBGK0ONXMcLL/c3st8uEgoHIByG+hZ0tS
CG0c6EXQcOoKvPUQYKBGndwwq1Js0daduxYj6dKSskZVHEzPc3U3ti+u1n0FCXpd8r2rjyhOA135
sk1sPCdOFZNO24wnnp5zSOyrMcrqY/Abyln3SJVfEy2aJwwaqpCUNo1jeVYGy2Se7kghDEcMyoGd
CObxlN/mPR5lntiV/D4wXrilmO/aKHJCv5UwKYoZWYGGfHRzAWJzCnXzOAoCg9SiBgy2CdsPqQGK
hZ1tvAHWvGmPev/WG2FpIMOl8qVLEHp2wldfstjxKhRIQTo8Bi3Udl0M6X+M9nNW4Fre2cBq0dku
QRbWtx8679vf7PBKrnTsmedlnuggt52LsFwGqJ4wYtKYe9YAJqCkIXNZONixgfjgsujNk7mSLB2a
ig5aXk2QzPpdqQ/XszseBtWbZtNxLnzvDsKnc9h4TaC0o6V9F5mzHnd8GbDk/dfLivwTVZ/v3acQ
83TvBLIsXjCCWN4IHhKGQOc9CA6tdkvt+wFNdc17YB46fu/XP3mgWMRNl7DSTzotWlPY2oDukcgq
edQ7OqDHX7TMYmG7ILcemeapMstbUQ2oR0AqhPQCmvkkl+CwKtcBhtNFGnuZhjswUXlknzARllYT
9vzoqximt8OMT4nyHTv4ZtlNFSQO3oGbO7d+nIo5TIY6rgC6bOHN0bFQx6zS5W3dXFqQF4JtAKMb
yOed7urcUjojndJGpfHGRkBnlEMowMPeJ98s8YH+j+NleZsLu5IneQD0UmHya3BaDETNB2seDybA
UFhthhgKeEgb96D3TUhKFVG4Sk3JAdBxGC19EWsG2puW/BhK9Mxwa9rX1ocx0B3A5hUPrG2vCwx3
XJYAaDDkNE6f2TTgM1aWmNPeBLysMbM7YrCD78/3ufGKZpcj873IEGi0Kjj61jlPQbb5rhdBiGTm
oXbF/vLib/oJcDwu7OxBcIajZ49kwsSt3wI9cjyUZv88ZirQ2c2L7V8RZwB6A8OTZ84gwupD4dwj
PM6Lg2+rK6bLjp25o5UgKd+h9Y6HFjYPNxggSkky4lRmISvmY5UVijOy6cNXoiTPZ/olhj2WnRz4
cXCffPH+/4Fcf95Fhkt6JUTycZWLKtPEoQ8YwZErQm8tQDWK8pqAICNHPdjbmRjLNtBGfNkmth3P
SrDkAaoEOLSZAcGDzncJCB1ma8fs45ADI2kMJ/doNfeNqpVYtaSSG/CHuvBzDUIrM/Y0O0zSg9ep
gCI2hYBxy1pyRJg7l4RY6Fwb/WXfqsI/joQd0Pm4A4qh4nbaNPmVGMm3NKY7oTEBYkDBhC7OH21d
hClaPvV8n4A05vJ2bZr9SpgUTxgB9+p2grBmAktqec8GoKSn37t6jv83QYtHXYVqbmq0iMIhCJNg
uTgYUMrzo0lVqFPt0dlFizugyGEIuocXdkq/ZPoE9sfuy2VttsVgLhAznagcyC09Dasz2s1wS8bS
T2BNyJJ+GU1DcZZUUiRHURWsTZFYb8EF4xyNIHuZGnLIq0DxENu8zJYhx/+rjOQqeuKVae8H8LF4
Wc7ZwU6qnUOOHA+WJo1n1ftIpZXkIPw2EXZfQ1xa32dmxMwhzJVQdCqdlo9YmRvSAVngjlg6ilxT
3JpBBlCAmX4npT/vuF7gud5QYe2scu5fLtvG9vsPVxXK32ihQ/XqVLYNgiwuRNICAGPntDdzv+OZ
E1r1PauvAx7nHhhvWsBTq/qZloU7u8I+5cpsPlU6N9NQQOfZMMMSKAjJqApCNm+VlQjplpwAtl2W
BkT4FcGkfRsy7+jC0Zp5VIxFNPV7d9qXaa44CCrNpIPggfdYLweYjKN5VyPr31COP1zetU2rXGkm
HQLHRTFf77BpQX3XomuYYPoS1nlZyGa0uhIimT7aTgBONkEPJDlDW7vq4AVb00Kl2wzd8ZkX17Oq
tVu1dNJBKAWG6HsTIqsE/EZeeQ04v4/LWm3eISutpAvLtRJUpHz43AZjB1ULFqf60Lt3BJMEfyPI
QveraaHBRA6BczcTiQ0yo8j2xKNBcwyeVwvYQhXWvv1+WdbmLex+ypK2qm3QDOQGsAfq3OD9NBpt
bPHYyiLd+JuUt7sSJW1RV4IwpWIQZVj9rZVOUW4/j7RaSKfSH0NbXlnpvBMsUTUjbpv8p4rSvtl6
MWKgActpwsf3xQ5EVK9oMVEkaTY98Uo7KcKwikAk1qKdb8e8fGZowjfQDs+dPWuDXZrtL+/btjF+
KiXFGXM/9IEBRK+oTHcDCgYDO1jdh+2qWv1VciQnb5Ri8BsdapkND8fl+dcQFCmKL32dq7zuZprr
3yVE68rphQJEQ5qg+Q2+KXslAtB1oYU5lKyPZpGEZfFlDv5giKu2+fHyWm4M6OERsRIsuftRc0t3
phBMOj/W8z9dEmBOatRDjoCkKbQDZV+GYQqDwY8FYSEbkr05kNC0stAcvOfRbh4nqqsqgJdNCr0h
0npwz+4wj9VGPH/lw43jP3GwMuflm+t+FK2r8DrbTntp0QCfK5qipJvBMibG2hJ3XlvqIcHcYT2C
K6QDZOHVWH2fSkxKqRqUNo0LfSGgOUMmBU+NUwXHIjFB+ASnjRRO6GW7jn/rrN+NqyiQbOfgVnKW
71hFSVo/5XmXQDWvuWLVFSVRp/0s2yMdnibjYJi4a3+1/WtTPk22ioN1cxNXsiW/YPuNyd3lTrca
cI6RMCneOtQ4e3/fL0DLQnH1qpZU8gsu64zc4BCX0t8NubfBiek/VE58+cRs3rYrpSSv0AW5WzI0
kGHyZr5ynP6X0ZuKaP2yIihsne5ZqecBqwhEkKaNM/g1zQpb7bFs9pdV2bwd0KJuYvgRY6KmZIM+
OMd4TsElYI71nWZbdy7V31xgJFwWsx0tr+RINsgztrCCwcdY4h3FEsPa5UsfUsiddKe3sdYf3STM
ehUE1rbtr+RK9mdOWtf1M+S2aNhph+Y6mS30/xdxUoE7p2h3WfC9q7KfLOcha7wQOBG3njf9d8we
uNjVZ0h2aQHaxhJ88WVlf81sdtOhZYiOI6haZ4Uj2wxpVqIk46SBwwReX23U018ODKfN8bhj+068
O55/vLytm1b6KUvmpS460LNiDALHrd2nmDiDrGCKdFsRem46EfRLoCMW/ZRnUBa2Pbq5J2CkzXSw
u9/oBWE1+nL12OGvra5qfdy8CVbSpL0Keq/g3oi90sWH2b66GCgI3kSSRZV3U7H9xFVAgCqB0o4V
XaLZdb2oBwD61I0q7c4AU1Vb31Nr57g7S5UO2vRfnxrKUM5OlmG6wcxw6H07nJBpmHP+ctkytpsR
VjKkoCLp0FBSjVBKL/WngIgg7Mp6CGtqDrEBRNRG5A867362lpgjz55fu+T/kHZlu3HrUPKLBGih
tldKanW73d635EWI7Vzt+66vn5IHuFHTnCZy5ylADHSJ5CF5eJaq5SBZAeKH8W3cKJHTNFnilZkW
gHCN2HScyxykLYGIbI1T9E1kE5x/a2kYWu/YsuQskDo5N2PU9mlIHIPqVka+SM/Kaq8mMuo30qto
6HxSpWh5xEmVjIeps/9LEGj7Ecz5SBAPREYVH6GU9xARcSBKQfNCFJ7jHsNbGOY4JF0uaXmKlcfF
1Vi7tr1exhdDMsA//dYmz3K51+tDvQhOf/4l8+/+tdXzyyxY1SKjGraQyMsVSLBAQEluwjr9a4G8
1d42Nsf4cOgGTKrExM5F2HavBaVXozUHbDyCE5Z/HEHdG62aKlhomP2aGaREpRSGYxrPg7HQNnf7
bqAmpEine9kQNRZyF81AGzWYm8CEC9Ko8+kLR3MKUoJFy1InM2da9tc5EopT9DRFJ4iF2Sh5laAO
WegCb4p7TmyA179vHMcwtqWs1GGUs1n70jT6o4iQnHuBbBAY9yOLch2+E6ZyshBUWHYV5JlTc18S
kSgp91a0CWqEMIEQmWfm0EwSeypHmEYRPei1FyN7D/K1nnhoLRaYB9faN1DMrAWTOshFsULV90QZ
qQFizzxMdpcPWBEKM3N5GKGofn3WS/G1jSwz+qKz4q+pkdfNhHpZGbauobWVAYmgdFlroPRxFPDw
hfE1WJ5LOQR91a2deUma0VokIMdNgCLViCJFFH+CL4bZXFU2pHmKuhOnK2h60h/mO+OpvVHvgp3s
ym8NneHFHcJ/4MVdnk/ept7gsq6M2qRFonxFnZaDZXo6ajGTOzU89oo7J/eXsb6Ez9kY7haMuRzR
cJYO8HxxOfo2BZdGSENKnIUad2BS9qujvVAoKGTP9S50U8icBI4keF/w9sP2C9gjueu02CAwn2Xa
9clxRolP/2Q1rqH8ujxWbqZwi8TsPD23C3UMgaSC1aL0+rl3Nfmo6yhT0PaQ+Khzw6lF8aHvgvCw
3C0qswktawjVQcIMo03stMCvf5QTCC1SZDui1+45eDh2Gs2c2P0VeKEona2JjInZNyrK9cC2jBPb
ptEueDLuktfWNb0Yip2zD5ITcp+4lkuc5qA/1K70s6PGwW/fKlg3GLv38JNs13KSw177AfGXewhF
iR5GvKMdHKwGOKHR+kUI4whkxrykSZ7gDgPzWDw5s/Da4h1QW1eDWfcG7IWZPOPyQLeNDuo/KfcD
Ye079323RWHWucn0mCzrFZXjQLcmambgbXJI9Kn1qJ/IpB2Uymr5eZH90d7ps6gdl3d/beGZt4JU
TaiyzQFPaukqXczjmP0jKdlrO4s0h0XTyZyLzSCXRWHBpMz5Tlee5+Gx+2uNqq89868jzD4Lkj7r
CzPEYFSQsKqx6gTasluywhWcCOvp9v30+4PDnH6LZUd6P66TRnYSXuS4i3vr0Ki3g+6NymeiHEvF
lY38cBlXMIOsFxpG06DIEWBD/a1B3mxQ7nX19TIGf+P/GRpj9LqVtFVeYZXiEcV7EIzSRunNssZj
o6vvifXYWvH+MiJ/I/9BZDbAbKdNRgIgNvUpkOEF5kYjcgO4GGDIJZYFP/RbUVLRQsd1XDeZ2kc3
pT0iPGKTsv+4PBLu3CnERus/Sr2+sUPLqAAaM3VFqQ0Xbf+zjB7b2VUlza2N2xDZuv8fHjNzebjM
aTLiCEzrh4bcBukuna8T60cegMZL1PvKNb7N4Na/b1xpU46TVDYANg8LypEPTdrSKBXU7HJPow3I
+vcNCJTjR6S8ARKMtWcbpiPHNt7f1i0KPQRmJ1os5v4wwiJRUxlQJYqebZSseN3yPoMxVz1KogJg
7tytLLLgk5JBPMRsKrNr5yoLcJeboavP4xW0QmOhLAffJ9ugMOZQELWSsvVpbJ2i22a/7JG9OuSn
qkDamyJxCxZ2VzuAXO6U7+ScZifLUwXr913hez2BN9/AWEnXE4k0KbbA8HELnfLwBTV9n29PKhS2
3dodHN03ncWZXy2vd7SrRYdYGxF8w5dP/+103nwDY0SIjU55G2IeepDXQK3M0R+mY+sP++S9/oju
NWh9ekiDKd7l3cj32Da4jEVlhTobbQ3cBKLYEkUL4LHbq5/BZ69R5JbknUrrd2RJb8EYo5leLkq/
cTfPBn+1+M3mCQhJUzsGvv54snN4icH1mHhYe9CyUeuhPwYP6k2w0PD98sBFuMzFDiGiSjcKrHky
0hghBHJaJK8VJYEEKF9e+mZ0Zoq23UnD6OLmPQmOkANJE9Bo14JI7fqxF4znK5SxgVH1NtASe53E
MHeyyPytwc220eEva/8skQzPX0bcVlQ1yz2M/izdV4Rvg0qKpYmGGah99SkFxM3SfRBldLaeDMQN
43Z3ecW+ayWeb9Mvp3SDF1a5LfVr/HR2asc08XQz3/AP2gbNGx1kEd4P+b1z5AfpuvC7Z5I42b10
PfuXv0JwKn41hG8+ogM5AE4s2E2tYK+Myq4kjqGJ4iYiFOZEKkHnMESr3dRNQQOjdkCuDWUK9/JY
RAu4Wu9mLFlTrGUKQJGTjxbSwr1bRx966s0IESaJAOz7VoB+zBrNUJGakBWWcECOTfCGlShUnaz8
1YJo8l6NrcYzR0O/byCP89frBDj0A4BKDi0735IXUTjEVm2nNca2WODpCyR3tkrwc3bQMr48jbyR
acRALh+ChcgnM0doDJ0SGzTPNUpMKj9qCq8YhsMUm/sOWa3LUOtteL7R4QbqiA2h9A1xSZbUoB9H
c2hbQFlJt8/NyY9MUR7mu+lB4QlEBhaKjtApyip3BBF6GQ0Nii5JlykU5J+fYBoH3ehi/r48Fk6I
AnJ3oLkABzK48JAGODe/GuzISP6PtQPeSofI/XHIoBI+BIdKNn25a25StYYSRbVTAutTgP39MaQg
jgxGRbA3YOlYHlBlKPskMpfaUYPZ64LFK7vsoOTDzqib02hEBztsKaL20CWDxOYciXbDahPsQmIR
IV8OQQANxBHnY2/6otNqTa6dajQmmk2ziTfLcBNOTeSRRMKr2uxFdz1vZTeYOpPcBo0YjHJQaieC
Fktv/pSh31Nk6l/LQULFcKXCWB8TuobXy/nQchPVI2ag1uCUsn15nD5qRd/rS7M3NEVwJXBi9KAw
AcUHaMsgzAJusHMslHFkiENotVOOqlMUNiVoDAsLw1Xizk3liFp97ebDSxrKzjCEgjNGCM8M1Zpy
LQxrwLf9BN8oLwNK4nE3VqS+jmIJOdlBu51CaaZ1Er6benKNehCBI8PdRmA4Qck8chTo/GXe9XHW
LKY96jVi7MmdgY4d9Mr0h9osn5RZvUoCze/T9LqP7JDi+BB4Hryzz0ICj0DvDtRxbFKmsJrZamyz
RlDBOI3t9FCFy4MUym/1Yv+4vGd55ruBYn2pea6stMCh7pCu6t1yLvLbZDAix2iE5TO8YxYZC3Q1
o/cGwiSMWalzZ2lhCyjQcHtaXf0YiS54dnMeHdDsAm2MCXlM1IGw52ze6TFewmq1MtxDF06uj8v8
2af7LNNAvfcWdcYRJYNzdQimxxrhGRtFNdlJqnb5sjcLtEc4+uJVoQ8O6lEUSf2+qpDAAq3MWiIF
RlRWW6yd9JCUA8qxlNpVwWHdo81lVj8S++HyknJxwF8OVbaVf46t9J/sQRug9FY5JdTLdHBDJmOP
rr0rIqSG4yJhSGvycNXKWY1r4+pEUoXKeIjlQSgPytbLg0ne5uB2yn9dHtB3w1n9YQURG2JaYKBj
YOwJjOtWkEItdswQX5c6wwmCQKT9wRsMdgLKBL7Im1i5vLaX9LaJoDs9VFN2tKGEdiob1XDVMXoJ
57EVFJl+33jq6hIgDoB+VbDOMQeMgvjWtAQ1NCfNAP5T7+u96RilKThNeXNnI/e0pgkNm7AFAVHV
aSk05qCmbe7z4FPN3i6vzXdvF8P4kspD0dXKmHRuAqDJH2YjH6CKrLtaRQOErkl0VFSdJuRA+t+X
0fijWYX5/hdt/fvG4BQliLUsBVo86t4ih9dGZrqXIb6/+jCgtY0YuXTQD7K7tLa1OVxK6GXKvXYj
odtUKX/Y04OpvqgLBIT1/j0OalFa/DIofMTzcWlgLjD0Duqgo7Rv+12kQzXYkabcj40Y1I4xhRTb
5WFyzG+VU8DdBmY0sDsyrpI1RYmNjlCI0bY1KKB3EvqmUyF3MQdFs9H6CXJQhWDVGCMPprGcw34V
MtRz1ygnqBJITrgkkI9PXufEeBrKF13K3DS4R7nAB9TgjugxaWxESYU0VJzaGIx48zFMmrAdo8AK
Vh/ctu8l8KlXnReGsZviCqSd9Vr05XFIEWtEyCIbT9M0C44xzmQgIga9Klx+4HhnSx/UKSFRUk41
mrysJ7zb0AvQDyuXBIgGLi/uepOe+8GghIFamomeP1TjstzmZaXEsUTCxiln1K6jAwYGtMh3tRl+
oIruNq1TUxBx4oQR8C5EmwP4qMA/gT78cwtW7AY64maHQoFr9SdoVd3Y+/iRuBCB91In2jWeSguv
3z+PVKf3oioFTrwNLJfIr0Me+EsjmHEtiCVFujr2a/Ux5JNoeFPcLYB1dS88DY72ouGJ6kc3+dMe
uTvBZPPsCpyTEKEnKvi54W+fDx10eJMEHikkhU/VtUatK+uQOq/lW3lIdyKCQT4YyBLB2b8+8Vg5
zUkLehJ3mGfpEfwge9vJ/cnJD4sHKsB9IrijhGjMeRtlZrgYNoZWe8ZVeCXR6DZz45gatz/IsRA9
3zhONzbGZnCMEZnQ7VGUAYOb70HKPFDUBSEJ6po+GsME5x8n2XqOtboDm6vEUBJs1R5Y41XvvU/H
1O/f6jeDyjCQ6Vbk+3Ei0edwjIUqpEc34zq07q335l/mEeKdV1AFILSi4WPnN8/3oijwV/cccwyc
TSfzkCqIZo1KCUzrPt9HLmqG3dmJrm2603JauyAd2U3+j8iTd4X/cvkE4k8vWZUP4JBrJksaPGa2
1M4NsJUP+zP9tQtOqgNBlB0u1uWqPAiXk3PkQYL4Dx5jqXrcy2m1Lic54Z1/OzqZk2Cuayf0FxCC
3Y4uOIRPllP4lwfKubnPcBmT7cbZzqUauL1T7ayEvj/oviyLzZU/Pk1f9Zw1FTfqublmiooWdXvA
CXel+v3v/KS5kSvR3LGdxht+xYdf0VV/nEXZUg4VJ+yW/MFlbMguNC0hyYia87f0F0IbkN+7bt4b
T3EmD8I8z/e9YGOuC/XNaFfiTdQiggeQjUfrHTSM1NVwRmm5BhPpsStq7/KaaetNfwmDMZZhAfVo
EeO6mB3i2Netd6scZuf24S1wgx24o6h5ox5O8fNvg84/Rjei4c6PjrFLbuynZ0sw4NVCvn3MmiiG
uiH8TTZgN8Z6bCWqip1SPlXzQ1b4s2h3rGcZCwH+DajLgDAObhjj7C26ldZBCu6PjEwueg8VFWUl
wSkUqdhxCt5wK6kqAlR4euNtw+wGqUzQJV8QtCBGznwV7xeq/iBUvzciCpq61q2vZWq6yx1UtC4v
KffqgIuJ57UGpUNgYwo2x3lE6r5uZ5DvTbvB2ld3IdwOz7iV/FgW3PfcydwgrX/fIMVyHiv5BKTa
A/NA6Vi0ELH9cCGgdItAprVSp2gMRJ8N4ZhhverhOQKXNYrL6vhgiTwXLgz4A/H8BG+2yfoSSFTY
2jDD8kLp2ige1Hq/gJmt2F9eGu41hDAWdrOiGuBgZiYstXLSBiZ4FLqPyR0dk6a+6YWoErOukdhC
b/tVRG9GWu6Dk3lQBS4Mb3fh3QFlIxkhIZstwbTnqJpqExZpWv3dbFj7vrN38UgE9scf5B8ctuQy
X5S87ifgzFdq7g4aSAKo5Cg+zsiH0be9RaeR5GGUHhS4EseePdUdRE3nnLw/9p9NjJV9WoVPyhhO
X8SRkpYwHOPU/rIeQjy6rmPPcucPc9fso1/aQrWfjRc+yfvMqT7inT0IJoJrU3hxqAYOGyiVMF+Q
hiRXoxlfkC9gXr83g5oaumepootJhMMc4XNeW3MZASfItV0EVntY2HOfQH69nAXpId4Vj5DAv0Ni
jpY41bXE6gE1S83JUILdqNtuuXKxK8NLY6D7EMqwiuBBxXWgtqjMrpG6QluGBqgLCLAaqA2rv2eF
1jXeiyU1yaGMPOQyuk51LPWg/r0M9srFDsUXiNvjvmDD3w18/iIp0HhlmImTBx3k4+jlY4GzgKYu
m9AFQGgAKSvGUHKkn/BuWivLkVGfoWNj/kiyx1jYJbL+DnP3IfwFfsH1YlhlO8/P0kqF/LHSI7Wc
Z1TZVbfkAI3Ok/zZeYNXOdFJFXEz866iM0Rm5Ux17m0oL6Bc18tcWMndeGe3IGei7b4RVXpzvKUz
LMYtHNS0r8oVK0ZPd2o6I4KJl9eJc4CeITAOoDq0S5evhZSVfdDbjEqtW4j4gzkpH2TsNovEOCh5
NRl9s5ZayL5xH7m9l7hS5o3u4+ybn5fHw18eKHxC7u6Ld5IxvCVvM6gHo9pL+cCqSBTyk7iIJtr4
xmn5IQDjeJrw6iA5ACgocbAZ0Sk26irUIX2m+vat7C3HYGc7VUOTX9DT9OFEXMbjmsMGjjG9Wqu0
Uc9XavdBc1voy6O87DICL9RyNiLG4tIAFSqamqOArXbHe+KjtT/ZNSZVfMvtbdSLaPfrk6Si5XX8
j/4kQBcNkLHGKRxrYymA3juoYfPSm/dhJzvBHXr9H8vPxol+XwbkPLvORssYpjT18lSvSgCjfRdn
noQCOo0maUALEUcpDwlKayivgJY9aNDWkW/cSm2acNrLYLWe8yNYeLoAIdDPMnY7EaM7p5sRMhgb
JOZEVCW1XiQVSMYpkeh4Zfi6d3t3K4MMYT/R0M/olYoOCgqpPlEWm7vRt9iMgS5NY6qdDezyHpKS
1HaC29QfvH96k9YCv3M1Bfbg30IxhlqnoZp9kaGTn2ABv+320km6bwUgolVj7LHr8yhuSoxnrQsb
FejzIbMJAlJ3XESCXTznDuuG3iV0MOG5yFbEdGanxkq6Mjf/XHboKQoRqwINsTcdmv2PaFe+2Sf1
KXqYjxCruErfU5GcDy+GdfYBzGAhz9k29ogPsIIRQlBvdXljoLS5/NBnt8iRnfsg5GNpb5A51nSw
daovvSW4jVT+qv6ZBGZDNvnST/YXL/gpOcz3hq8cLX86Ggf5Mz8MFD3wu4FOXrBTrhoa70wfrCP+
dGvTF/NgeJcPB95htFkQlvi9zptenmfMx2J3FLSIpBSoYH1Fdb7ZsCabtoFQiKZ+I5xuVlljGdy5
A8IScGF8dBfcRPBhwghRUbKP3X6/3Mm+aO/wAr8gifsDzCx1ISm62a7szEvmLAcZb10ZLV22U69n
PGhTIv/yVPK8wS0es6wSGkJSaCrDqhWVjshcNAFVlQZPa8GarT90YUZZmUGQWbVQrsCaybNjKk4b
HEl8tSbIkRzXQdIZfVweGC+Atp1JNs+LUq8kGUqM7Gd41db0N24Q7NrFgdPryrSn6PO5jCga4eqS
bC6SspSUITQwwj7ZF5XbEOR9drnuKBKt8n9MEdx6W1yaUMadsnQZArrdaik97WR3at7D7u7yiLgu
28Y6TOZu1Kc6h4gnMJJr2el/B0/ZUfqZUONG+w9p0bPVYu7GttNaAu112GHv6NNLrtxkg8ACeUGy
MwzmDkTLdRf+74ztokPkqFeoTPdRR9TBItJDu2vouFdfycPlSfyK5nxfKIJjBFVDCmSwzu1Cr7O0
M0wMzX40rsyj9mojetzSuwGxGILC8Mp5xcnpZAjtynvZVX78h3ATxv3nA5hVHOskjYsYq6goVK2v
+9CLNH9KBNPLPZSRB0TQGuWW2tfsb8y/7UpTWhALdKYELNldju4ewQbjPc2R7DMRStUgG/iNuj6y
p0zuLQzE8JEXc5LPKKLKTXwnuZmX+eNBpFnK95o2gMzM9YmVBJENQB0OBp1H+vpDpe3jvC/3o2Bw
fDPZYLE7oEYoD4wr8NA8OfAMr/dSKjsTJYcOGXtq0Dyid8HdR/UQeqCZoem1Bgp/wVdwFhEkpRDf
Qh5g1YVj6iHStAmyWp1BHYHkNUXa1R30qRU8ljiuBAQzoVaPhnBEIthgGTHTpUtsghTRSoVh+E36
hpLcBSqQVX8bicrCeUNCRRYS8hYqc/HJ59uvzoiByn5UvxmZvDwaXf08Y0n/PtqJEqY/IMy1DeaG
oiwzFA6OcQOyCPWqMwieK8b+8lnCmTkbso4QHkXCDVk35rauk0BJCsiYOw2Cfbt6MAenhsI4LYry
tm5s6yEgdf0UZ7UuAObcbShogx+EwgZUN7B8xt0QBT2o5cAkJR9CNA7Zdw08wORUpz/bzknT+8vj
5Hj3Z3DMSU1CDN8kgAPfsNfLXipVXlI3CMG5ClbyMhjHQCApYqAezFwLN1h+gpDYVQ8K+JWa/DDk
YMfIRMpJHCfrDIEZjpllehV1E4ZTQe+iSJ02eSD5qWwn9/JQePO2HQpj69GIYzNNAGTI92BIo0VY
eUt9VEB606FB9jKYaFSMzVcGtJFLGRnKfpHq2zxKJ6+X6vC+Wux7uehUwdjW84+5RrHB1gpsiJSt
l8z5Pp7znlSzDrjBvi/yQxN/CmPovOlD8BWnBFgjUJrFTN9Qo2ttVhfkeqHnq9Ox34+pm8+PQ/Fw
eep4rsiaLfgXiZm7KYiUbKmANPuBn/+z7Lrj+4K8BTgjHshjeAfC8BCBscuovNNjC8rMYKAGULRM
AWol+xzHk3xnDi7p3Tl6iAbBC4q3qf5gfeOhtPohKaISWN30GI9XliiVzHsTo0Z89QJQnAr6ZLb4
pzCXQEk17NrblfDcy0+jD2qGTseDAnfjCB8f9AcTrQX5AZ4ZbnFVxgzRAY6YKXDjsEFbw2sSZK4s
CUB4jgdGh8w0amGIabDi72MX1QviYzgxQjeY3AzsQKFBW/lF7d66zLOm66K6B5fnZQPhj+1fVPaN
li/pAMItjM0qP6tMf1Ub1bPa4u3/h8Ks3FhmdpWPGBuem35awQnPyivNErEC8axdN6y1Jh0V6WjM
OV+owC6GNiQYjCn/U2b7MX9YQKE8NHRBQlx+vzwm7obeojFHvAoinS6NgYZOEuOnlUzpwbAXoqA8
N1gc8Klr3oStd9cpoe7oRVtem1M3H9Ar1HqylMXOlA3tIUpywx2bzvK6tPq8/Im8TCkq9C2boL1E
1pHdPp+QuNSKOTdm7JhU9Ybutcfju49UF6xGu7H+UE2b1kPvTBVav2QIz2gzoWONiFf/Y7HusqiB
SCq5QtboVpcDt7JF3e3cOdx+ILO1pqYEQbqNDzRO0y65G/1wn+GFRiBeuieP+aG4inBq+SgGvjwz
vLNqi8s80MbIVOsgQU6gTF87Al3P/eXf51ni9vdX/M3LqCQJSQnBWajiyNBQM9gNrgkS2uQuAEdL
Lsia8jbxFo2x+6KC7JOKBiXwHP6c0W+pai+6/XJ5RLyrf4vBWLvRW8tYV5gxKdsl6ZOG+E3qqvPD
ZRRe+AEdDgZ4nHACorOEWZiwGvMpzzCURX0ZQxPsFIdG6WiJiKLuG+0VQTlBLQp68Ma2BWVWq7W1
2gp0WOE4PGfpk57htXwyRK8S7v2Fe0s3IL2irQXv50ZBUMsSzwsIwhsXG29xb1s/Nj2slledAs9C
zG+k5EGUtuQZhwk3Hgkx9OqhyuscNTb7IVctzOhYpV5cIwPXDi9LYQj6/3kWv4VhdrKVW4Gc1rCP
qPOXEnSeDR2WxanBOyfLKSWawNvgW8pmXIylSI3RjvKXQc6dM0HFiKA7DS8lcNwl7ljKJngZo9sS
msB2PQjcKtGcMgajRoEWajLmNJDv4/5H2vvNJGBf5jmm2/lkjEVSzXKRUxhLPGUP0OtCV3rht2bz
hJZ1D5VEguXjxU4hPf/HTJj9jQIBiDpnwNMeXXKV7cw3zXaDx3YH3ogD8ou7dnYv7/V1kljvHpoG
a8OChQZW9rZGYgzUMAEQjUz6PSfje5ERAQQvqI9Wzj8YzKjKRYG+lQSrlP32wXJGbzgqSGAUlOyD
68HpXZDDHVEJJTjGuPah4bluEQThEBk733NjGAyQD4G/E9fWaxzke6U0TlYk4pPmRccwvD84zKZT
9NKCqgJwojx+buvnuLcPxpy5rTo72vw6LZKvDv1jG49eOLa06mLHmrPny+vIGyx6EdbeTTivqEM6
H6wWZ6QbbdSckfxuTG8y80mWBfPJXcctxnr6bO5TDc+0diiAYarOdERT9YPkxJ5xAB3Tct8fhqt8
l/nTD+UzEOwL7uAsFOco6E5V0e19DjxYWWilOZw8fWl3wZDGtGwrmgeBIJrEOc401KPKGnrG13Iy
tp86lqNW6ssK+0/qA9CdS7fjLF1bcfw7jbLTbIIkAnGiwpOLMXRrc2z++dtVhEibjF2IFyr619jG
v3Ke1CrrgK/UQ0gtzS69YB7fA6kVBeW/3xQrkrlKdKCI71t5NZnqMulIDb0CErwW2TA4NjoovU4j
dNJxU4CIgDa6KTpuvh+o57CMCSVlVQaaAtgaFRRk8GLTJWCijEAzJyzO/X60nWMxz+4CoqN6go5N
KCOYoNeEIkC1/y/L9e8kslHbqqmkNgGOE1s3BiQbR1CFpe+XMb67RWejYD0Hq5ftJegwY2HxT9xI
NEY5JWg8b7t6EOyy77FGICng6EZAVTVVtmxVNuJID0iLtUmuxkx2K+MaGQw6o/Id7RNatYu6fHd5
cFxz2EAyG1uORhOiQYAkg+pWpUJjpX9Mi9qVdcnpSpGAEHcuN3CM9aEAfsA7DXCZPlMtOBjDPWqo
HU0UZuLiqJjElXNNR1f7+XkFsutCmecel6pdHqPAdHToTUpVSg004/2HGdxAMUPKjdQe9LXNRgFX
o/XLmPZxOjlkKpzGEPFyclcLITpFRhwchTvMhupVa6zyAqaoa6hzmMtfZpRd1aoauTm2VkMmwfbi
RGNgkX8A2Rpj3ZT6YpCxg1VFPsgVuTLi9tiG8qHo3xCpuTV0gyoRzDRHlX2fHS5P7fdbB+hoBFGQ
M0EvAduBUk9Qpc5qrGImVW5SazRY3gNdpLHBtZUNCrOAoFQv+y4BCtgNoaQwHOQo2fUpCIH1UuDN
cq835AgJLBL9CohJn9ul1VZjE+bAkjpPHdCFqsY0yVw1dKuGUCt0p1CjRKRzy51HXUfu0MCN+u1S
VXujzrMRAeR6RrOJMVZUwePAkDrBA5x7fv3BYYlJ5kgag1xCPqFMbTw7fraFNxY9HSw/CcC+1nzo
NvEum8i6OOfeM0xkA8m4mJOlFroE8gGQe+OFg/ZLBLqQY65/JkpBZRENmAiNcTQXq0K9v4WJJCNV
g8dQejDsU0Qeo8ILicAVEk0m87AbjcKARDqwjKH2FrAeFbtugVvwUiD1NSluCqfv8lyKENfrfONd
ppWkoBUMiMqc7Dp9cBM79MZFcUPs7GDKn7N4ujVAEnYZluslbJaQ2RNKocSDVQI2bDLoBWRuJKSc
55SQwkzg1BFVR6WjpjGTqRaoOTdjhDZi6TpCCX391rVHLXQVdQ++vKZAVmC3LGh7Se4tsM0YSD/r
R7M/oFu9CWPBjcHdjpuPYea5ifN2mDMMeDAe8n72qvSIpJ8AhDurGxBmVjNtTPSxxojT9EprJq+e
RSXU3HPTVC1lbb9Wvj1cTSxV1g14/UuYQmX4bElA5YJatUhbijtfG6D1Q7Z2SbSgSuqv0A1CYEPi
hNqLYgjOru8gaOWUZWT+QcdhyayX16DdMTPXXGhGRkeCWnzZk11pK3+9LOcwzAkimXGopRrW3lLV
wSssFDzMcZe5l7fU96U5R2HMXdJNtRs6DMZaVDdPXhrob9XB+6j/NWvQigN6ma8SG5NtubWmSk8y
A74P6ZAUt8geFEIVhVSPPxqqqM/n+/EEMLAM6DA2BZbNHPWqlS7VRJDi7auORvOjljiW6UYQMtYT
D68A7FrBgfh9D50jMouVR5qRhijdd0pjuTHbhnZ2eH95pbhmZ6EXxUSNLd7WjG0P5lSayCZjE2nZ
e1GM5DUlZuAHqZ0ILO+77whytrUOSwOzDVJrjEucVdIyKTOCJElaXqnRfui0G9KCFfSHkDmMk88A
1kqfo0P03FDZzdS3pYoePANu4+wobzv5EUpN96VTHQ3XTtEHPr6FTv+uVIL1+sqEn3sD57jMgilt
nFqzoSM+Qp+sq+x6uWu95XbY3StozoaiLC38Hv8NwQCbPune5AyvrS+hW033Gq/bJy+Kg3Z813bK
6xLN6uOr9nl5uTmkFedfyOxMqyybvkKpsmPeRn70VL2aXgR2WtvDFxwr9J90dLmyqPpQ0KvI1+gg
EiX57sKcf8Bq85vDdEEhc99P+IAY5crNq2I8KckBIatZExezcNzdczDmEoplNSylBWBq5oKZVQM5
hgTFTms3NLugemwCb6kERxLXzDemx2yoeUT6PY5hejqEcjTw2CymZ8A3HIK9KboBeXOprapa4MdD
qlpnTqRQtoKhXAXVcQGCkINOdkBnsJYv4eD2zTF/vWw8nNcY2Js3eIx5F7FJINADvCJ97gjN5Ju8
+onX3yrHC266adpZvdOKust45y6CchYIDtEFgHTUucVM1SRFaYbGPHh/QXKQYptCNlSJbJpC40l+
tsjh8jh5ZyIBz8gaAkRV0lc3ycZE7bhd0rkGYJfuxuanWb5MgWAfckLGBFVk/2KwgaNaVyu1a9AL
SJrmcYFSVN//QljzJ8lRfTIrd0pFjpWOAgdr9GsDrd3LKxQNBUcyp+b9/CsYA0qyOMJnYKQjiJgq
/b0Oivt8KkGUCW1l9WUZQzxlriUp9puhh+5eJsge8TbLdhYYg0pLZdUXwSwYg+3VVUUX8roo13py
Z06CimqeFW2hmIOvLIYKclIYqoy4Y1OBMcd0tf5Ta3dwttN2bw6Cm5V7+GwRmZOuRA+t2a7ahen8
lNT+lENLPaeSWbnd8NyaqAWWnUYWERKsv8peQVtU5sgD76dElhV1Mp9L6K4Rkc8lmkjmgLNyRW/b
VSq4LRbQRJCWSuNA0f15PWilp2nBS4GesaXQHy7vSt5htx0YcwxIbVBVlmnjGNAGqk+PJO2o2ZlO
Ff1OkkP891GZdWsgRoLKB9T7sK7l0tUJuiZhmmH+z9hB8wzlTbabK8+XR8U/a/7AMEaC8odBMdcd
0C3JPmjnE+mIJ6NW/DIMzyHfjoaxCj3uQrld5ZHk9qEY10tJ2xWVYyaiOtn/40j5MyDGPLQ6mJNw
bXJuIjDwZZ2nx6/G8j+cfVl3pTia7V/Jle9UMyN6ddUDnMnD8Ty/sGyHLRBCgJCQ4NffTXbdSsdJ
rzhdtWqMjAgzafr2t4eVn2wDk8/RZinho3wuoZc6ljj87f4Eai6c/2A4GcBG9OedgtjBa+cQSQNw
kjAfTR3abVzP7ER0sEKA+WQx3jhdODzOYwg7fqnb0xBpm2vJmmPE/28XNsjn4cMAcaPvLoP5yxYS
8FhXiYS6t4GPbMnuOkSyoEoIw3VSHQHt/8h4/cuM/3KtZcJ+uVZho7Gql5SvROpVhTjGZsTFZnbf
13Eu0+cmmFZ4zDMV1dvej5+TDn7uLgRW1py746dDmg2G/wl336HoywMv3QbW2bKquOklO1NDm/PU
/w+2WNhcw+M6XEqCQxwSF6FgaCgoM4AnVXJduXEW0HH361F/7CscrPkOUmtrUuPNOO6HFSdGbjrn
rAVUfJS9f+xKB9M4RZ4cK5ccXpLSvE3Wortr3Sfal+sWwZO/fqpvF+Av3/tgLlPAZKFeQmoE3yh5
6+i8h4mriNEPjarc0Y9e9fDrK36/lX255MGkxhnJSeYYkzqCMVl04ui1G2YOgympXI36Op2AYh3L
bv/+iPTlogcLftoXlVZLlFzQXScaYzY648Mjn2Ew79GNkPDWWoDJ64nAPvG0njZHHvrbpRmeTOCc
AvyPDv39+mAqkkHBBiDyzrGt5ibWMPrczewCi0knXwicvUd741mkfd6Z9DR2HxPdZr++C//7kfXn
XRy8+rCedGeWWJ3k8jJ+hpnZVq7YCYzNoITNFc6IGQi3J23+DoVi9on2oLupV86Gr9PVMWn/tzvw
lxdy8EG8Hu4cWNegM3Jgi+WbF0AlVQZu40q7/UkUDiuro+TYC1jOgH9d3v58AQdLKacULglLtCro
WpnYQHj08ZJeIIr8R4liVeCpl6I1ziTN6QZjc2ePlfXHBsLBAlv5Td3yJXmqBomwx0AoV213TFT4
jUMXDhx/vt3D+K4WMDtDHNpiCDE08I30tzAdPHmTq+YtyoIfU07X3WPhLD6T4GOOUCLZ3DwHN+9e
Xm3aE56bVb06PgkX3dEvXv8h6qWhDyTjclsDVQ3ec9X4yPuN511Rl17eUmnvnZF4N15pBJyOTKlO
B12VQ8aaSn+EHgsh2C6m9A0Sb3Y2Dl66d1VDVEZFGk7Xsy3UcwsT0nMwuSqWpXVMz+HBGKmNb2qY
znRNTTLau3MCu/m+oOuG8P6UsmjJLRiDszbpAfv2jndtXR3fAt5AlKYHDQsyRDry2AymOK0lnSjs
uAow7nUHSB2hxRcC3otb0dTTzpqZwGPZgQyXaHGOWL1kBfQa1oGNREK1E6HUnELTnabdIK7aUCav
KVDcfaPnTmdDQnxkdJcNuk2qS/pHTUqo4ytV66sWA7dZpZbCyLmdxQrivPLOgdt4huhUcqX4OMEb
CnwUoC4TDNZVRyKR+2qK3128mTOk7goFlFG7FHYMnRtkfVraHYgyxQlMZBODRbhXpzpN5QOZx+ku
IqS/ItaWl50O6BkdMCuYCJ09N6P7WfX+eA0EyH0elZ+ejKLET4STfLPpEBE75fPkqROJhtYprUP3
2i0MDVbocJH70R3VvuynuFv1vSt+FHPibIoy1kVOwY7YeaTpkDVAuQxPNZu8OPNLlYoN4LAQGeZF
ETVoWNUaoe2u8RHIw3zvZrIDvQ4LvwTAiYSoiyGN/SsU+2WQxT1pXhJJC+Q/MtpVeMvSIVndJ+nO
DUV45RY1TLSawNmnsULgc+cStpZxMX0GXZjmTj2ZYHtkKV6Oj7+aCstK9eWghYAAL6hdTAV/X93g
PPnCVlf1abF6F1m19S/bk2r1aEBjmzZl5hxbhL4hkf+8PhwcZppyaNNxWQfJ9k0DmNuVt0bk8zV4
xs/zmqzZNdIvkvPksrhIllWxPrIQf3vsgJgKPnBg08WHLayJY76GtMbTqzbM1NTv43Am60Kb14aR
91rq80Tgo0XtdOSw+A0pEjm2X06LB3ugVWlt4hbGwcR5Vzrrk/MSle0SNg7hdxYFmUxuY7lykfdU
vtDeZlGbHOmcL5c4/PZfb+Fg70P2EuesxC0kfbNyy2hThzdTaK+kPgYbfDvKYMeNdgVMqILDY0fV
BwnMgeD3wj1Q3YKhzluSvtZlH25kMGKTix2c0h3g2C7vq8zxgLy1rTiCzHz3vEDb/nUXB68ctsYt
cdEozNHEuygcuw2dk7nZ9sysfj2rvj3ffLnQwYsdIQ500I2Edr/XOgsm/trZ+jNynWddEXCXj82j
b8+yi4J5IdgR6G0PikSExKWRDWGGpMxZgL1zIisMHy+BsRhFKbga7Z4l63//IeFjCiPAEAdaQAoH
K4eafM0nXNOVbyLBiSV6jGWEUJHH6Bjz6PvnA3IJIxgCSu8hcEHLxFWDxAuN3Ttq88AiLWxvIfMl
oNkl4abqV5X370fCAF1AsRugtw1WyWFzZ0wr2o0KpkHY5WAYz85KVa07wBm/fo/fncRg6g+zS8Qx
Lbr6n98j1TDBG5coQQQiSnDNY2fvq89fX+M7AO3rNQ5KOWAFUNkvmeY06fqNJ9V4AmOdY67W382v
r1dZnvTLXlJMU6D7JYR+NDLrkJNlxjo3/kpaeqRc/H5ABIvgG8ceCKUPLlXFomPOkqUMCed6NigY
sF+SHqKAoT2JehVnArhkKZFo3AXHptt3Xwxum/gXcl1Q6h+cnZlE1kq0tHta53yw13WxF/TI9vDd
B/tyiUPt3GK23+rFrLAXU1YCXjW8P7L3HXmKw/kL5z7j8OUpIjgsyLpd0emsPGa89d0Gi2XpX9/p
YMmdkQeve4O6vnbOQzWtgql+gtn1PXP4i1dgpeJwzlbH2rLfDw/IfNAl9ZeG6cEXimoUb90SbdrJ
XRFktbcd003oQ/mTx3B06r0sgQPDr+fYd+8TjBvwuRGahQbtwaIf6skR/mJ+lwY3EQZ9M2XxMf/x
b68BliI0DSByg1nx8wyzDZKD2g7PxWN61vtg4He7rvv49YN8CzlCSfSvqxysFkwRydWSQlu1HLwl
mP629U1f2MshJLlXyDFvpFyFo4G4MLpDZMAxseV3++fXG1hew9eFpPNiiMxxLFT19BTDa9zO1bsT
dDtXg7+NQOFfP/C369aX5z0YpFHjjWYs8Lyi3KrxobKPqnoY9RHg7hu+FPaTeIFwAZ25sD44eKqm
bLxW47A56/rH7JIfjT+to6TOgoGej+H72MPqSoOBpoPqNITVKmmgCRD9YLI0LlnW2R8d8fYVjPtD
dexs9B0O8uXmyIFVh0hiVdECr9zMWV+dzWSr2zyN4NXjspX89/15llcBLyxYYiWwCDkYx36qhoIu
r0IQxMsLbyWd9iQU4kiH4NvV58tlDgayDRERTUJcho2PqrvUM1tN4YZwkk9IWZjRKjhmuPr9BP3z
wQ5G7qS8oi9HXNFt5lwRyjMCpnmr7H+yen99gwdjlpZxF3rD8gaT+zq6gKNi1rFj+r5v3x8YtYua
AoTvw40O8v6u8gYcmAtwnYb60bALOrHVULzO1Ra7bDagdv4P5iJcpglcSQI0GQ5OlbzTOi4WV8Mq
2pCebM2wDdP9pI9lq3z7oUCBXizqXSRfHXyoGqdXCLhxnQhU+Tk8KQHBaqde//ppvl3Ivlzl4Cs1
BLgKg1Vp3kfduRgmvqHKeU4UBJm+r69byo6Z2X279cUQhsE1egFsDo/KLvV45RBs6wiOfsb/33qS
7GQCx5Ni3osoAIvsWvgAM3jZ/m/X5r/e7X/Tj/bqf0vH4R//g1+/t90kK1qqg1/+47L7EL9d8df3
j+F/lr/4rz/481/7x/ajvXht/vqHfvo7+OH/vPjqVb3+9Iu1UJWarvWHnG4+Bs3VHz8ft7n8yf/r
b/728cdPuZu6j7///t4iV3L5abRqxe///K2TH3//Ha23L199+fn//M3lAf7++8WH+e3l45W/ih9/
+Vsfr4P6++8OdIh/gy0uoFCcbVIXiXa//2Y+lt8C5+5vGOrLt8IoxNfCuixaqUr8LT/9GzD6AKYD
SMEMESvw+28DWPPLb0X+35CZsIxbfCmsoYT8/v+f/6fP9Odn+03o5qqthBr+/vsf8/hPIAD+3h5m
G0FIJNz+fYRyHUwG6bYB6hvjv8UwUpDZlIioWZN4EA9QqJk9Rau1XFG3VgzcKRshF0MW04numebZ
UIUDQF0agfY1zfKZFp4LQ+ahq5+5NdEd54RFuYHLIlvrSpefc4Pg9AyounpEnTw9z1HpbgIWe1eV
l4wiM8rxb0uQgHTmLB6RcJXWPMmmRpEwW7r0N2XM1JtO5vk6Vm56xivuxFDzCPUjVb4PqcGgfgRE
0PkcFqXFBbxkOCBNN0GiiIJxTpE1E4kvChWSOywx45OBtTw6/o2snIw2EZxuprIP4pXuO3CdFGtZ
kVUAFlr8xX7RdrUjHXPq+2CURHWX2rybyuRJFBCt5Lr2YUVsO1PI0y4ZymfdLzOd2HlCanvl3Ru/
i+7grR7D8GNsPMC3Pi36zZch+M9P/PWTRn9s2H9+U2idkHsGpXuAdF/8Byvqz6eNRFkrSWD0a+DU
AzobCEq+RlXBx1XgM35a2iG2a+aqgm+DSk4dSJ/cf+yN24NM6AbF2xwyMuZFybwGHoT+gmMPg7qW
9dB9uDMeG17YY7IPFrryJvYH9FTT1hdLkGZoncwJC+eau2U8ZRSOSGfRKPmjTQm71EF95eigPZ9p
WPcXrlt1D+PYDk8j0JJ6MzV1011bDetbVD6Bc64nCvL6AOKJD5KUhTf8QDqsZSZo6lOvkuWJgFP9
J5GxRLQ289wHaYDRrv0u5DrXAay1M9s7ic2pxXdBHqmCibgx/vg2Ow6DPAuzbs7snLAHlpDxoa4a
0K450rSHtaDoGUublu92knF6MtsufADgztZN3I3BLbEu/dFI4T0M6TzChcF4rwXYklejqtlbmIpS
ZDZpomcO84uHrrcRz9KO+TeucGuSO2FktiWpvSsttXdduRT4d5NW0RtRrjYbZ0jSEilyAQAx5PAE
xbo3TuMBLbcQe3lRX8p7BoH8C22nQayGoTTRvrVJWK5nMjtX5Vg2djXFtowuZzV47jVReObM4V7v
9SfdyC0aASoK9YxiQnd9nVtDw08PngzwwRub2MvcWidkVUxjstVzML4GBl2TTHVT3OZ1VHvueggn
c+YJ11frjgsOKza3Zns+jcNHU83JDWZk761LwNvFKnRodFl6s7nk05BeDVjlPwz8MnbtBNJBVtB2
9M/sUFUnqpW2XUcKq9rKm2c/XNVOATueVgG7wEtDvOxukjq8VeXk7IcyanFStUlRr2ksey8P+wi1
XiDn4Ml0c3zKG1XHp33Reki/gQ3luHbmGl4ko1d6z64Tzx+8ncFUmXonvfFdWlY2w5RuXkfwEJGA
FlK+5dVgnwti41fTj7zOm5ilF0rU4UWtrPmMQzqfwoSlx4onPLwlkrTFecK9+KqfrP2gQFkRJ6Ea
0BUIcZzXigdBfxk484gGdAt+RykI1EtF4Z1W7dh+urpWnw42Ceg8IVOOT4dZuGnGpgK2Yj2tQIys
sanxNXZI2e6xKBTbQXgRkra0IAyElD4espTrMMimWSk4HPYu3UPiMyDqs57GizmyC/pfO30AFxab
8qyGNs1eFSA3b5GQErxDdmUv/TmWLDOpJepcyKm5nR0dzllD425GjYLNA1bCAvJe12eW5UI26jlI
R3bn9y6cX7ypmiASH0z9XlcuqJ00TqvbaISCHPA7YmYwwosL1xRVndWc4+Ya8Nq6LILFNeISJtRN
mdZJS1ZUav8iwhi408U8PXsIFv6IytKtN1RAmwGzLT8p89bn4joe2QDpahzNWQex8RPiGWs/i5PZ
O9GKBzRjurPPtXHJfWWkfBYVL8rM+mK87axxz8fBZS8OioRX32uK09mgL7VDAjj9iMXswv09svK8
jIxx0EhEWl824vNe9BErPhifOQq5CDZtaxJW6VmZIlUHXn5i3hEHiaEo6Qh6RqMlzj7kNnyWVE6v
LC5pn6upaV6MIaj+IBIpyx0o6A0H38UHI0zVYzfugjoNvFWbqvZucpRVuS+4e8cAnO9DUYvraeIj
Qlls0S5aQts+oBSCGw9NU3TzCRqKbi66MLwcI+XZbOaz2Be86GjmOX0DEQ+Vl1CZMWdFzYxNHv/F
8mRGD8pRTom77oSzSYROYqA3WixuLSVUd9T1ZheRIUHQ3bRFU7ngv9jywQe5Dj3ekNCHBm2AU+ZS
DIa5Zx7oPBXcC1JXyvVQ+YiItkkZIe9rgLcqfjTvXRShja/yNhSt+mRontG9L/vCrKPY+hdzWfHo
nmvb75TUZXNW9bJ5jBBg02Q10NZyUzQdSmw7jgHbJgmr1rKperPrhriP1mm1CM+UELWHzqvn8V1I
/fTUtWR0nkmr2+JUMObivAKbK7yNMBHxM4H1Omz/cSx78QznwOecKknzUfuwQSOsEk8eJSPPS2M7
By4lakxPZ3Tbz7SxPjaMuLzy4GtQZiHRwDZ82VhnzYxJeV7roqr2QyfJNUaKeFExWI+QD8fjZ+IU
5b50YNWYcymxZSKHXt37cyquksmz2FZhdDo9yLYr1k6J4bxhpC78HSmKUb76M0+RHgzI9K7XTd3v
8FaLczo0FWy3IQelaz+BR3XWY/Y4FyYQ9r7th6CAs4vf9SvHlP2zLiY+XRQ1YsRz7AGOg2zluKiy
KqLpnhdpgnZo4M/BoyED8mIaOgU+VD9iOk9CNu2lL9xPEk9IBkXQCxtXQzWMdM3GSaxTzQUwuY43
80NgCQ3WXjdIhlwbRM6cdki71OtmhLtZ3mLFQaOwdYXYYopB54kgnZSvCuHEOznK5qNnTnWbDKk9
ndFNi9YYG+ENdH8W49btIoQ1l9zx4P4zuGi+qhKWCCE37ZAFPp9qnAvGpsqx4DqwSnA9Li/8ZIzn
vEPb+g5fuAhzqNmcS9k4ClZFLnsb0Y6/V33V9lmgOv/Z+lPRnONIQMNVk1TJbRlJ50oXhftUxSm/
jEEraCE3pPS9c7vhIXRpX63StLfv8By1N4ak1UM9uhHPcSxfFP4Tt+dAa0N/RWd/fA5UG9SnpTsg
eHCsmvoB7kkM8zMMW3pDRAPd28Q6z8/mujJiFQ563Famrbtr5TXYPSiELOVdrDQ+OP7A2J9W8WQ4
JIme++qDu9zmxi1Cb+1g+7tSFBHzed03tclqPFmVTf0YFCszlO1TUEYlXTVFz6YtMz12j9YDSlDP
ZbJPqs5cewOr78tpEjoXsEh4jzp0FweZjudOmAR9Vg1R94oRGMAuORmNyiAY7h+6FjAnLBsAnGSh
tebSzIEXwCHAx5pYV0CMszCV7DThQbxPqyTu876JrUFSKua2cer6OY0dfuu4ob2Be2Ct4a3hlvcR
hJHuLkaX1M27sJb+6ZBS8P4rHBI3CVUzWHuQ8ZYANsLoWpYVOcEMwddKpe+9F9U47HG2nO8q67cb
Kot0D7NzIYHUDW57Og6NUBuEPyTvtKqbSycy7geF9c0zDs0uXK4LeeOOHHxJKLzc1eykyRPqBLt1
WKCuuEe757DpCAgRyDW5VlWCg4r2ivliCCP+JCmjz1jlyzPNB8T8ysZFoTWQOjm3qNZ/uEXXZ0Wh
nTx2puYzrgjSIuG/ahBL3SK2rauD+r6NEvZofV6+qp7OsEEYffZD8Tk59WM578aylPsBELnNGm3h
E5z6Q/EeM56CXsuWzTm2pEEV6PHuwsixxYqhibqq3bn6UWsUGY9TgYm1DoAnPTpY3gw6ukq4kBj6
2G0QMx5sap+0PKuENMMRIDf8mdiDogcWMbA6iUOE2ILhdige8REMDJYs839EDU1OdAiAFU27FptA
yPZB0YYb5kz0HCQa/0ZNUYqKoGs3wm2LDSewkrcxtTvEbSL7QUuY5Aex2o1pBy5IoINtJ+NmPVPH
XVW142/AwvX3NJi6vYVf0zrQtThB+zy4MSEis5oWTrOQpnu7xNcggiqMMBHTcueIga26iSVZ3Elz
mqhAbxh0n+uor7on/DmZd8V8zNPqgFG71Pg+vNfh/rj036GW93+uB7s4qlVNHPeNRIX/gIb7tBD+
pu7B8zxMKg8UYxy3aEhuq7YQTVaBpPfRmB43x30ZgbATw/5Nkcq7Q5WebjAcwufexXgGEhiYt8AW
3SuXLmg/dRDSAuwVivWJqWS+8nQ7XZQwG961jjlqlngAssEBERauMZwIY+BeGAIHjZeuagQ6ZU3z
HHVF5QNw5eZ+1FUF6yIB07Is6jS/xtFUPTlgJgwwYlXFDU9Eh9xNv4nvSsLrRz8RAOUmNtN71Zrp
ohUMx1vrFfz215X5IQUUWnYEuHtotwbwxEIRe/Ah6nRipE/a+qXifH6tQAkVWQecYk+SpowzgnM2
dP1hj0YA0hTGXcTSRT1t/OAFMo8WMTlzgD9XM1cegcsPI2VwawnMagE4xSn+HR56QxARiKgMiXjp
cTxHSKiayCPKWPcllbPhWTPWcj93AhUFqNn6uo/BwM8kdl1Yz0M+ZlYgf9gy1wVrXnXctnsaj/QF
NuvoBydtWYLZUXH7CsgoVEem/h/s6j/xDrLc++LpB5gauapAsg5ea6NGBJNHTv9CjTecDwnsSrKx
stF71wXytgpoCm5CEYC51c9avodRPYfgV6r6h/GN/wqQSqJQigU/JW2BUdKkHJSgI99+AdIObhKL
FML9MAE9JMAcDNUqTWnT9eHwMkj46WWRmJ1Xans5Zh26hzzTk0S7ciJVjKU8aumppM6EirQCdSSd
RgC6nq8/asA+TTbPokXOI9HmmG37H7Snn2+ToIcJWf8ftlveoSVKFIrEkWFqXij3CMmI8ke7iRPd
74VNUJv53II8YOEO5gFGdp177BDjYxvXOA3KoW3vvSGCm0ObGvPkVy056dsyuappIt/iwo7n5awn
MLtl5eqz2lURYLgOZWTXs9Hb+bWpTi1rxWvMw2I3T6S/GBq80Sz1OgGakHDdd5MQHq/LkMGkt1Us
kLvWCPhvHPleS4Po5xcBhxRMVd/Du4Cr1PL7XxqRija19rQ7v8jeiBe0rVqaV2PgnvXVskaagXkM
FqdNj4jrMfZQyJsElmgpfxmM7z4hPWhmGR+84vp4jM9f7g2tMwgNcG9IR8CtHXCI8aMbNXssfsHx
eNxqStH+aZC/hlVcVd6tQOGxh85c3MspnJ88Ugc7OnZA2crKaVfh7Lqfo631ddjHcjo20P96c/Cg
XXRGeHMkBkj984tL26kdwHEuXgJbq21bjgWSoZw0AoYzpuQWT0R/VF1cP2k6uyiSUInzHCfR+nEI
UrBvo7b6oVTThHnZiuEIOPrXJRiu85Brg7y0eBPgf36+OwVYi1lNxWs4ukWUpYXbv2kQAVEhSVli
4RuSSWSBU4lrf/Q1oI0KRXemW2EuBJA2lptmxkE43f16vCXu8l6+DrgAQnJkQ6PdFpBkMfT++c6C
roROKuTh69ii9kWRSd1hY3TvxFk04EiGGskbwm1EXT1AdiNwpqdYkekJdQUf1qZjqt1Kx/XkKh7G
MtgEHlCjXCExWEOQ6BblajQMoLonjfyITNx0+RjaAYkQmnc3sIVh756A7NZILLGnQd/bClfuFXZF
cFJ3hW/lTql2vPP1XISo/UYht25SMwWspiCXEhd/IcDQ9ToxQ/9eKj7RVYogA8h4HRq+jSVLPpgf
Q+VmYLR5MdZ+8FbiNSc7XvR06xUlNhXu8EltSAxA+Rk1d4mGQdpFEncZk30bp/2l4w59nGtPIipR
zZGrs4ZRD+tPGxQTztYsvgJq49dQ8qHCa4jmJCu4Sp/bKpkgs40dYdehUPqm4JOdMmf2OVIxLIWE
qynNGMJbF0BB7kASUa0i0es7AUrOXteWvfKExxc9KtoTLYLpB+Ho928W1ISfxJ3AOTwZpypYadTb
cd6mfumegUTXOOdKAk9fY7j76S3z0ZnYUCI9H3lJoQZQHFN6z3jRvERjyDdiTud7VoK2iuYrYe8J
XJJR+wJqf6eBJ++apJtefURSNHnTeXCvZWmj2jzyG7QtUJkTlMVxCzwxsFEDS/0yPE/iIn0HE7YQ
K5H2yMeIEM0kvSF4rXph0p3ni2pfWGOivDcTdiQ/KMV70Qw1PIAo+liI0ynJeeRa1G5KqeCkKSJV
rwgVFWTMruke5ByBNt0IEnL44c01A07ZF5+gLEDdksT1tBUKCikinLHLCiRBdAAiW3ODSLBqBOBq
wyofujk4o17SXATUt4gOsR079YsUMxSlB38jcsGxRjUjKZ3FI2jtePfV0+K3fwVYJHSzKVX1pQiN
sy/RX6gyNJ1YmImic66NdPqzGYAmAtYcXU77EsD63mUs+gxg4AcXIlaAPCZigw43LUtyNreDSc+6
EZGJWUKD7qKKk3bBT6OSrABwirvRzrXO1RDzxawFLt07HNrEZu48+h7MY3Tay1Z7GRbCEOR43fOr
sZ6iJwaUARjJVJenAYzIHkf4dPSgnA9pB/ja6dElKLHljW0btZlOcZhqCkJeu4EEp0MXYiqiZJeA
/aMQJFqnNjfMiazObIi5l3lgWAH5iemJ5xC00MYw7OQJkzFXG7xFr943NYXiFLX2uHWVYB+9I9kV
F9S7winUBhl01PrT5x0B3kUDoMpKm2Rd6V7ATGEY0mibiMFEWzqgurgozSw/AStWImM2tc+RO89n
tZgmMAJTiufA0C5+1LaGOQYvpy5c4CZABsPIVQ9w2KU4e3VG58Wk7cYw8PH3iBRDT8IR6D2Bl6L4
feN3roF6Ly45HEv6iJ8sbPsp67EJzaftVMDS2bGl2I3Sg3NO7bikycEpxdcv4f304SBo9YlNPH5B
3yx9iVnb3oIC4b3UXq/fy8J198M8mQvHa5ha+SQqz5ZOGwHplPS3UtZg/YvZdx6HfkpB2+GYa9Pg
QcQ1jQ7oGNqqE1ShwIjrSD9YdJYQEcaAfLQ0LJDLWC1QncPYozPGLAAM1WPfdqmcbyxxk1frMe8E
GkUFL7FU9C8TT6JPdFrHswIlGhjwvG1PPcDKU5Y4kYQglA1QkxVtUWdR5ABwnCdlN2rQ7DxuGBTu
XJKEreM/pCxd14X3yvEGGFT43rTpqm5BhQtU7jiMlsWUa2hPbvzYkM96GNjdXKJgXg1+Ia96OKG0
Gb4xTnZ1EqIY5NTvXuTQUzRMPdTWCaQVZ6XsgZxVPDbBOsUtEjhiuBH+STJjizcyjDEOPCA0qwIn
3yfEdKVPfq2CAEbLgJ8A8o/zNvAT+dKZwX8f0766dlF+PKYYPT2KubZoVzE37LqElmMfa5hhwLUP
VkzY0xy4BKJW7N5iy8Iyh4ct1pgQlPLH1urkvBXSPk7poG+dlC1zGT2yD89vXWftmyq8Bd8ppasI
eywWgdGm/dqgwfXGkqB95r7o9xCRgnDc0xB09TAcUj9rFNdjDkfl+pFCGfPUo/3/6rgJ+dGh3/IA
R5eqy2FDX11GbTue4et5j8AuXBx/rQ3PhwlcIiwLPloiE7Dfd2O8GTGMDHoVoKhRsdHShyUEwGEz
bQDn86eQ1+yTAqa8Qk72eOEEGmZadTpDTdhWBQly3sYQdo8e7tdp/x91Z7YcN5Kl6VfpB2hkY19u
A4g9GGRwJ29glERidywOwAE8fX+RlbVIPZNlaXMzbVY3aZJKYsDDcc6/1u6jDfx2o/wkEKGcarnR
glQFUW84yXno9enWJ0445csxJ89kRxRUvlq4kmiksLN4fXWn+PhVwK+jhLvvPbGD4jvOIPUwx/1Y
RE7lWun10DWX2ELBnFczztf5yWWGI1ODTL60158K26jTVevEI/KyYTCoxgngXKsyGW513C6YLxzh
fk1THGEyujesuvqcAjObebdrSP5u9KBub5uUHj4iXeOW318ZLEmy8QIZ8YIZIZMW6tKFMB46fTZu
2ZddLPu1rO4ZIMCm6xQNapDLSq3w+LGbyr7+buk5rz5TVB/B4o0vLdf00W7s6j5nmnBWNWjXfoAJ
uc1hrqdVrswqWAXCtsqVay6NGRmwbd+9tuDFbAzdRBV7l2GldBKrOhsVaoNwbDwu+qZ2LkMmkPEl
fkP5ooK/xMi1mHRwsEeHtgRLG4alm0NCrDJSV6WVP0618G6Ap6wbUDebpq46nbMVEK28lVOz1BvG
OlzvXWpUXmjAIL3Wemc0THpY0hmn+e+qsd4rVQAlZgEUz0ouk0bBZik93qVL1XzYmo6JWrnoMWr9
Smt1jBmbeC6C+NigPHnUDNVAQiS1eTb1XNzo2oB2QeOKfxk1K7ss7Nod3Q82ZJmiRX01pryvwzbL
+dQdb+z6NzF62huY+kQRn7TIzyI7O1c0dGkjNrW4Lwke7lPGB4QTg6QUuLTzV82ZK2d1RX+o1NMy
80UzFuE9aIk+31uyqvp9D/mEw401zS4jTZ88NzTHbgY+KfOlfZn6BHZfyq5/7txeSxADlEWSzWE8
KldukkB1ASNzV9BhW/WgLuNMOl/kJWl1F8vCxqY4GGQtlo0Jb1hReQEJR22cDU6oHH2TmsNgw/H2
Db/AnoipDydvMNzwsSzOagAV/uAtxM+5BBpbuq7beX7r5FYBndswzoQFCnl/1bhXUJhJYwRllbN/
6VydT9TvinifmAlUktVb83g7zlMVEK4i8z2SZ41MHIiFr2ERbbHuyNLZT2JZnvsxKbZyIto7qtCp
fA2dUSSruRiGH0bM1AzIQf/s1jQKwyB2WvOMG9mn6fcF4oNj58/JFOlBJe7r1GGNyBx27btMmrqI
2HwJSRRWluEUw1EYH2ytsDFmsVO8txpvZ9dvs5nGuZhQXdXBcAQq7wE+88E9K02pB/ChguoZty0e
pMyMIARDao+Md7E4jvzl007mTsWT4qZ9z7iOzks2MgF2Aca5XVk4yYs/xYyIAnB3OWNRL61tacrF
29eOUcZhwVpMhWVqOfGxM+MRzblX61AkvWeFzNp5cmQsspp1qUTbbABtR7URWdK3YUzOV3b2YFPO
NA/6eqQtubHs26sLcYVcsHcx3av0OfPz7kXVetC+FgqpVEThlzOH2tR35g2tSOihRW06825cpmQ6
zvGkaWdN6LlzqHSzelTzkN3pbtptbDW4sMLxRPMs+7zwVhKe7iHHm34YIZiwZumWuE0KFGOcBzv9
SmcBy1ilefuqkef25msC5CSIU1jaeQ5Qm+DmK87Nknh9qOYmfqinHPkTJtaRadb142PPt/gsuqa4
xCM0Wchxb0hpRBa0KZXuvS9KL7nNuPLFCrH58Kr3hv+hl4Z1ffHHU7JhZnLPM98pd5VZeXvBLWk8
F06m0zlZXzs1rIIKOWL5cuRTyVATFWE5mN3t0jzMdZAzy5c1/2+9H2jTyb+ul7bXp7cByPMlH23n
aMG6JtdhZ3juOhMsUtXt9EZ+uXffT85ghP9JYG6Abjse3xssl+0qzQaICUMH0F/9Z1qSduRJu343
ClXc1pg05XpUIn4uSab9rEQ9/vjz1d38eXMH2ARSh3agCMcDuqN58efN3RdZY091H7x7fT5FiOSq
Y5w6zZquBf8gzImw0RbJSW0ES9SyP91WbM2nxdbsjdl7w9rMbTTXvAZ2ceIOh0BAlLvQg9uMxxda
Xjzs2gqZWicT7TpGEHTYKVq+yWrmsu6XUx1r/y6lyvwZxrn+UEQE4LiydFLZyYz5BY7IUHHENez8
B9CbPNpTPy0rj6m+IEVejd/bovKeEVXae/LX4AWqar5DkKPucqOUH33ceM+AU/V3PTemO9GZ1WsW
S/1SO/HwhLJpWFayS02x0tIKgXHvj70kwsjtwGUk0gLVTjATf/6cgiu280+E5fcf6Voo6tDPh1cD
oOnn5yTyzGWT8cRHnjGFr4mkR4JHfPt422A6IBdkRgo1irECjwqkVoSFK9MLKvg82MFdisdCT4ly
rfm2frJT8uVLU2/5cKAtg1W9JPUTq691KKwsJz8s1soVignnJKVZPQdMUTiKvaxaIMR851QbI2VN
GqRNtYLL9J46OS1Pc9nQLZXEJlkQuLbGb4bZ5p8jXUkWmfK+e+OwD0wrEp6dJ9Mah3EF5V3F69xl
uPSNfHwdOziYh9h2y0dqzbJzAOo6r7K8LfuICAjrYOVLA7xEHw7Q87AMC+smIXarsrS0I2wUoMHQ
yFrD8iyQi5WdNn8lU+68yRiZGoFwzUdrZuYjwcTZMRti6zTOSn9zxMTyR+Fi/giQJs6wqOmXBER6
90jb0I4TvOCrnqn84LSd9tBoIj3HyLxuKZEaTxaVr9s0D8Srq0/lG6ai7oGM6fbClONcGiMjmcFB
7wGZ65rUbo1FetR4lV/cTIgcSSkKZ2lq0zEbc9gtVx/KXVrP+hMK0u4Qq1FLQiNT49ZpVP6WJMXk
rfROC4b1n58x99evjQmxYxqIadH1ctCuot5/hY0rNcL1VrH90XdZNoV9bBBvr1miPFWj6Qa0LaTF
e9D2TNazk6RYRL2YkOUp6XN87z56LKOAGuyg4+4Ks89uxiavriqxTvHUE+1bK5eScbqyG6QkvCOn
Xi+1qPD04dvM2vuUz21xZ0GWFMhuCnRGMP7SZ4azp5O7VMNty5yWREs1zt/mSovvgzmWP1iMqott
de4blrD0uTULhC+qERWAQjld6UFNBe9TJ5YLp8c7KG1qBUb4IniB7DNEiML9xUyT6ryQS9SG0KLB
yc2vb5cJa+DzvPgz0JhTeDt3MLQ4gkX210XgLzm9kr17ohQgf5YIhJ81mjF2XODVnW7X8p76NdFt
lnYp3fDPn9UvPmzuA7K7LSRsePnwEv6PlkaHTOtpQrL7YcV+yvAru+yUpSlIotOWg1yJjHkDIKQS
z43blDsDQz9dL97k33XO0N7yqplPV6v/67y03fRvoOrf61z+9boyA9wXV1qO0E+8tsH1qP0LAzEI
Rp6xdONvPR6NAXWKkQ0UrXQJEl7J1L8SCIce0r4u3mCK1FGoKf5yrTE/Fs3S3yYib15lKcA4ZjS9
OTTwmznn5qlUDg25AoJ0HzRucskNqd24s90yYFp2cG1kaPqnbPH7t1nPXKJIisEHpEHIcNdZpXbL
uED+BPjQ/J7g5tn+m8dyfbP88+dGjM6ebOENsgPHpCvuV1fsHM9XRsz03tyqNL+1waI/GL1nfHVj
yTx9jRc7K58i2ZWiX/gVKbfz5i69eJCtb/6o81H+Oy+M8X/4F7GLk51I2jv0qPPLk0BTgZhODjaC
QT/OIblnIIfGtVsQR6PkjaiN/RXgDJr3obFJ5EDYVX4MsdvfA0CaGs6qRP93jO3PU8f1Y8I0DFVr
m9SeeDjbfz4e2ewlWqPG/i3QkuRWM1OjWVtdGrzo4OgDuJJvkVPWaOY9qT9dQ4bTMH9reLEmq5Ha
0JuJD7Ikx3Pi1rdM+ZFOvczDPrnuiL8/0b9sDnnou8/P/uaj+VN7yE32vatl/dX/+rv+P/SHmM6f
+kOeP/rs+4f4D9JR5n81iPz+x/5mEDHM38AQ7YDuGvzEyAJ4zH/4Q/gVm2TpwHRwe/1uKv3DHmIb
v/HIbSwg15nTQOP/D3vI77+kQ4i7BIl7FuDkX3GH/CKq8WDwAoquqQ+FZvTgrH+ZmHpOT6J4c6+u
OoRuuGT2Je4/YsA4wl+l2M361pseCDtjQrrdVLBI2a1pJeuYNkjHgoCpGrgRd6UFLTvMo2ifrebZ
mZ9S9aQv57S9G/o2yrcB75KccLsYTvvC0Oh752Q6efG9Y/xNgvGXjuJjXfG/X0/XT4al/1Vn0EMK
9V9/9wD9D4/STS36T/GZdPVPJ/D6h/52Ak39N4ypFG1xkVz1Ez7ryx8n0Odsmi4FxsT5X/Ml/mFQ
sq3fHDJMPOpESFDR0Qv86wn0bbrDAiILyU/ghP6VE+j9Hsj0z7cBR9C3eOng8yeoBd7R/WW5AmhU
ZcYli7smfwBYqreyob1znsB0MtMXq9FtbnRJHH/DYQ6BM6oDblexSvJ6l/gpvh6m2w1zIUkOfgd6
YWs9xLwqt5TjNsQoplrULvZDO+U+56Z5Qn59QbRgrtIqf0WvD0oVgOS7Yrog8/vkg1wYMBt5l7n1
x4Dag2W1cfdsof7OlOCTeeKWkcrKGRGrOW2TdH5sPNS5+5qRXwt1QjJDaBwvRluIbnOFU3XcewDb
3xyzttD86sl2TIdrNxIMfUhCXndEo6bd6Mqema5l95lZ/GD1WPnR4GcWUcKO3DC5D+ecAJuIRlgq
bMb4G6JsbYcYpdgpHZUiaVc6zm5Dx9LBUlmJMRKSrnnpOsOGzXTcDK5AzhYH2T2E1xS11TxuUMYc
ajuVkaXiel8nRbKfJN4K+kFUH7E64s1ygY4blt021ra+Eto2GLSH0a261VTn2XbC0QC27Je3Zd1n
EdfXC6wE5EVpndMCAkuNsj2ozBzWg2DxkrO5R1uMMDe2jwHJjlvt6iwLcGaVzTKsbRXMYdbV9bHH
n3MKgrpYO8o0VpB67oY0KPdGtC5hOqVA2B6bXs7b2Ygy+0ppJ0l1O3iIk6wFL6Ynz3GW+yvW73nD
kAyNnHfnvBqGUB8zhwRKWb8s5gSw6wtFL6Mlz4Yea2FamGhwfV2EfOQ9OwbbbFCw7zUOnjDk+/O4
ToLSjcbJezGrON1qSQkl0U/pISnZMTXLXnd+plZj7vjk4fv5MZZDehJL44RSwaQSTOdsbKPr78cg
Zh2dEOy7pDnjK9CZQ6SblHsZm+66T8o0igNL39np1JxHJ4231+/7uqUkcaWNZvvoJk35kiCxONnO
0EV1Ql1HzOE/lN5waOficx4HtTY6/1Xo1Q30uX6Sap6irgEqAxVq99o4ZdsW2xzbikVaFYtXKMfe
29SJo22tXhcbicfpGA+ttc2QeZNb5Ij1gKHurap7KxIYh+CF9WpLy1O3Lv2A1c3maOyw5Lqv7ehr
J0gIsaZx3riQiwpkVGn1Q4mMfRfEw0K7WvZhEuhPoXQLK+hbnNgmNvazJt3LxHwcgTax2s1lm56Y
bf11RoQXeaB6ecxUQMBSU5trx3Lc2xa9QzgzuG+8mBR/TTb9YyKqEaF9Y0R24s9wurHapVXbrR0E
zjdlrtl3Tt+4YTlUmKUwk68XT7xqXvy9s2cQYHbDTTq3Yj3GRne+BuBtSxtMbM7SeAcMABZbBdOG
HdqHj+7m7eRA5k2pieQL+IqU4bjhN2skOC+F+6Nkgnz3UjwMwgmSY5GT3D2WeZj213VWuEh9+wU8
ln9Sf5O7nfHYxvjUvCSIw1435yhGyu2wwA2gNoMu9f2Cqv6hRNu9Tfl6rdIaLdwKQ3YQSsfZdrku
cbJkrvOZpAueH4bPGPpwrvfaYrAExb7xBKdabYwx/RTST9e8TYbDVFfOVzDkQ4ucuZTHRuQFCqnR
M7ZNM6UbJh8VtUQNMiMvWvJhTWZ+W7W2uykDi/akpsNzOjd1vnMXQSGhFPxxBwXiDYRjf+NiTXvq
hN9jRmmWag4rMev4+oFagrjqw9KX8uAbjbqj4edKGCt37ZBqAqAql7Utm+pQwr1Gnpd9sQuu82k2
NwpZCty1Z30zZr3b+W2pbTQllxPR7Ef8od3R8bMisvKOAqvStC/20olbR+pTxLd4/ESkBlCC4XN5
kgxOiC6wKJzAIc2VVOJjGOuDtyCbR8eFq0+XDj8rQcWdMBPwXj0jHiCouJLBtmF8vBmVMpwlmCBf
iGDTDvtCLca4g+JrAGg6I/ko0x7cdImbGfRG2eVL2aTTo1v55h5+9fpLMnahzuvuFVKse9VG3f3e
B2b3Ggyex3mZLPe70it57Guz2mUw3Q0vyRH0gOiC7jgFdrUbIJFes8AbCHFPxQVjWwvWkPkH6ifK
G8Q9FTXeWvfQozKIOsd+Lm0Pq9w0ZFu9Hj4tKBNkXTf6iNmiFPIDRQ/7o8IWtpTW9yIwLlORrMsa
iK8Yx5s55ZQNv5NtLx6WWRTj2ONgWIYNXSHINdv17IyHZRqq69NpV2bt7MpB7TnN7prLUmzM3Hub
M8BRNNf8PePJceV0SLOs31FC/mAtWRU2paxXYGgoVq9wuyqvVKTyN1hbVFQ72Q8Y8pSvb/OF7mwL
lnk0WY2YG5yVkRRf9Jtn2x55AepFSjCytD2OfCFWWmw/Gln7KnWy/EqujmAsGp5ijULft861sTwb
SLHC0YgdhBzIyPh6vCf5hEZlNO7JmLrnlfBDlRYvusa6ZF78aOu816GKMuo1EtgM9nG1Ev5Ubqo2
O2kTa39WuM9smXexV54y3dliYZ5XTlf3m6Z1Dh1/mML4yLeyu37wHksnvUO19VQ5quS9YUi0K/mX
lY3ZOsBfwbEIXt1Om0Jd87a6bb8tUjwYqYONV7cp+avyLMy97iuvvc/ayb+Mxc+uPi9tbRQT04Sd
4BfX1LwSVUkUpRgfHdX7DzFFJilGL0woRvnpuslbnJYRUpBQ6yhKURkYb15+s8p4rQx7ixFQX/XG
j67qXpM0gONR8G6KrTwcPHsrMvFgt/ZJl6NFTC6Hxq/djVc7W0ZDZGyVvcM1Y60Si0TGSZ3R72Dk
qCqgyeKs1HI0mAtXc5N+g5F5y333bkGtMyqz5Gp1N1ZT3+maFQbxeGvY06adD6JzL1x1m6V2s1Xa
X48HW0mhzU++Pd+PJZQtqCyvIBVOtmOsHLXszbhd142zrv35+4yaGj+hsyc+so4K39rFzIgWx9ea
LK4bDedsuSv4iFdmI297h39K3BcpD7LFVoYqqfU96G9bHoDoe/TsKIUrp36AdEYjJ9rXfHGQ41UP
hbTGMHftY91mMANa9VDXnCVMlzdx65+1bqKFRXcfupwZzHe0H1aeWbtmoq8Yy/MJCMhcowtZNQ2/
brvaYz5iWY6TkzHE9MrX5zKp0qgQJkKBDse4FpxVg6OaNIBz1/Svsyy+dIFghikmXHz0ByDd27zy
b9BP7eF5QqMxbro2PXiD+m71glCmuHsViTolCilJqvGZzC45v9rwQ7XiTm+0jxJZAP7Zz54ihXny
XnFOXDKrXNv98oxihS66nLljhPIMSPfUgkNndWeERVus/PuYUXDle8VBSfQw1SwOlRVgK+X7aKp4
1VB5VTR8nCXBeOzSQ+hl7UOsm5cm6W9xxB/6IbhfvGmObBk/TAtLRt63r7HONVAEwzfSJHhYtnaQ
Lc8jiNcE67NcwCwhHzUvvg3HazRDfrXdRu4gN04GJKoqVUdKNj/M5fomS+bbUqgXLdcd7nfvHJMQ
ETVFfE6W4a4ilqSevQsVhC9cLmTkLHcNqeV2K9o1l4izRsTFO6d19i0DWOIZEUD4tm/SbV1r36ey
0sKgQpfd03prd3wKiPHoiRD5V+pPxQZvPleOch+nlnM3ZTj8gYLHvXSDB6Mb3114AhE0IJx0UHW9
GdY1PmOje87N8XXKkkNZYwqQAWdl4NhzcTeJ/5h19rZaVGjXHnb2elel433ToCJHI4EpMBgiJ6nv
kp6TRE0AkjBy3U0TXqHeiaZ58orsKLXmiKnvvmP7wdeV3F6lHcAIrUVUcR8VtiO3VtnTJzcSmYmg
eNloNW16LimEQUNEFJESfNER0W+ybHnKsClFnql5O6QDRTSOxakxfaYZu74zugD5hJkjPACpr1eL
KqZDLOaUuhDYrJVrFJ9/HQf7fwEffoIotv97UlRMjyif/ztC8fDZfcs+fkYn+AN/oBPWb1f44ZpC
ZPwd6/oHOkF8CoFa13xGg2RIUNm/A2RkroCPEhiJht/HF4LZ4o/8FNv8DfWPCbAOBQhQ8dfgCaqs
fwKrr/AEGUJgbTgldFhn5xeEbMACvTRxy9d7YEXILCNfCeIbNoAq5DAAEe8E0RPFynD64YdLFMWl
1SbvU0s82kpLJW9bx6nCEv0A3pii+0YamYWVMa6ipWvyu6lk2YFXL947Y/5RopAsidewl/WY9g5w
XNGuY5T/276tndDzChXhwu1vjL7wbnLV6IfUH1CfDLW81MQjsHgtzc6Kx/5uQr9y6THOR5ZItEPl
6tZjhdTjUDTK/8hSNNNm4D3wVTgaLRKokEFE7Km3uVa/pNj8Gt1+r8uxX3fZoF9SNr+wGC3vlDVS
TqvUsvvIxk7JJjad48aSTANlTshLVmMO3Ax2oT0ELauTX6ftzl+6/j3lVbLJk2E4oyTV8a02kccQ
ngLZUHeAlbW6ipc+iqxFVuNio0RHhJq28bhOzUU/50FmRphKxGuFIXynWDvW5FA7EoWbB6gIQsPl
n1qHDjHBieewnwBRN9QuypPTlRhrsrojornxGvdSeRhKI1pairVZWs0eFQIi8Xn0j8rWnpL8av7O
2V8rCx7cisXOH7pyl3c5172Z6LsYqcdJIzT8dukqLOmLZ8lmzRI+a2st417vCEs4wegL5gWcm3Nm
9pFIrPyeVac7KxvMAjvJC5s+Hnsy6p65m5YnUDfApRjp48BEiHc5YgFOEDkXc19FjuZeVUlUd1N7
y0fOFlazcgGN2e5FVjGgTaaQc22NzBqQf9SmPJfBRBuwj2ucg+kglKd+eKBxduMXk3ztsqIQqBbo
JYQH6vO3OjEWhcSce3bb1159qoQdfGtay9in7G1R3knncUo9UYJhOAF5I8H0gIU33g/Sf4MdHLu1
0nyUkUs3HDQCWR5UpbUYS9lFw3oS/dEmfCe0TF7T3ObDMSVQ7Qi1OJ36eIoHPFJWehYkQDyl6LLm
Nds8dgRQIr+IRDqHDhv7x5SZEDMKOSNSq6AUawa//tJ2hrsVsloiW8Xxntu/Xs/VFB/ySg5tCChW
fSRemjwpImuOdj1Mw3o0ErGVXFFPSKaNtWmaNVCAPTHv9AhtyBHwvfWkTGJHhq7ulkdjVqJe5bpe
3un6zOFsxOzpq9TlkK9yu2bitci2sTn9Lw4hFu9Guaitbk7UgGHCw4HNx9VE9rQkp/p62JYyI4a2
Hkf/u68M55swJt6+Yx2zGhrGVOyk6710CO+2XYo4nRyMHgzNSUsxH4x44AJwEBOOfLhFHUDxd81z
Vs3eNtCkBRLmlSZ/ZU1j/dS55IyQ6oRoHTftsQcqZepLMovVqtGehU8j2yJn4/tSd/lFS6wfYhq6
R1q3zCDURUOislMdgsWg9Kdyk5feqZtDqYr+B06I+KJVo/YIlxn3uOyD4NuI3AhtgTLu6t4BDckT
fAOQ3GcnVd6pSkh80ad8QqQ18JmG8zI4oYH7CfBwDs6+SpuXsq6+GPfGSEM2szPFoP/wrKQ7+hoW
X3w9864PJjLrSf4BAkmqO+Y7612RA/CKAsu76vwSFhOqz/GIuq34SHO6EHRMHKg1mrp+bb3CDhmx
1y0pAHuRVE5ET2f/Hf360t0UM5WMMKPtAR4YsXup0nidDJ4M7SHQI9TaRrFCldu+sz+3d7pBKMiS
FP5LmSYGQddjYq4Ikxl1gEgNpQCTEiH4Y15tcjdPvYj1On8fB48wDD/2ixC523wzgv7+mEpMi03e
aF+lKnXEYddIniZYa41nvtR4Wj8JCCpDE08+uuiFNC5T9AfW60CFadW591nOF2vVM2IWK4npDtOe
xBkQ2mV9ptz3uoyj4wUFm0ufi7dSBN8jWTxlpbL2HnK6mzrldsTPbDrTVV63KVRM6GHueqGlp3pk
LaX+xBKrk6AQyGlHVHXysUhEBWy7M2XnAu0JPte+YVh3S5Qsenqb9UJ9HzEzvaGAqJqV1rvoFnUs
I3vqUwI2eDcYXxK75V/T52W7z+t0H8diSw0At1fr1HaEF6Q7ZoDlb60dx1QsU52wMlXlb12iWADy
/eQcW+arWSbWYU4ADmJyDV7iAS2ZTG31FSfJtHb7+nUwDDQ5XMHtuiTD6EbvnG6N6Ky654virlB8
D/dLpvT9xC2ybu26X2eypygHBHcezJaMAOvL6yyNxRjcUGnuvOnRsZxsl6/bMM/twZvb9ugPiFZX
ppM6YeGngINjIE+WU6oNag59rWtxHSKx97uIx2vDezj9pRswG6XdQuRNbxT+o+D6XvvIm3YybdwI
Gb6HThuHTpgMaflQBemwtXRsmr5hvVvSeruS1E9aT1kcbhuT+Jdq2tR9Wr0RPOV/yzLDeEZia73R
4uuGvlqqSzCYKpztqgXcmVESM/08TB42EiOh1lr0qdhPuBGofvbtS9OxQJFyT09pk98K5qPnLk7i
TR8n91aWQA6Ww7cuk11kaTCIiHnsNa+NnaFpcpWh3twm1mi96qRjYXLo2tBaEIpysBh5LOpc/XKp
t5WDqwr141K9pfZkrC1dISS71hu/T6NB+nmsqUdEOEPEyr6cqzrINlg24ouuL85ljLO3sfO+xsbX
a16YQ/wR16J8lpby+DzG7lSV+nxwsBHdNvXcHIoCVbfjatRG4E3fKNSh3wutIxengl2Hfh+1jj2T
kIPITfrmpmNp2c0+kvNiltr9ojX5rvGGZr3wiEIrHa39VOhGddP5TbP2RWxSPRerapdMWUxGG9vs
q04n5hpNTUXPR9DvTDCVIWRkae1QBfXwkOqzuxGm+xS00sCp7boqipkC8YUGFjtPm8pjMYlm0xJr
tSXpzUSCHnsoFVMkD++j4lIllUTeuulVV1wg5tFK4l9Q6Ve7oFV6qDlIQzxH7Io6bvfpZNg74l8c
pI1W+jKJIt109uh8JeD3ByupsoPBvX6jOZr9JU2awoZlUR/wAcG7ow3t2QTXfp4zykOwQ+kjJXTK
vJF1cWAPq+6lYS4R4vBErew5iw+pXZR3AVouEt9z11rTXU2knQRa7/Ks3EzgHcBuV1VdoVefJJuA
gXi8THgLGAfmB/E5LHIEqe3cBxNxIrK2Rn0uWpvMDE1k9mBGdmSCsVnAGRITtTLG+a1mWNykvTlt
Ck9YJ2kkxwrZy7FxOi1CyGXcagZUTcPs+tHAoJ8J6mq5uUkN2FZJvUA5FP6GcPd206i0eJKtua9J
Ydg7avZ2bYH0T+ay3SdpJ3ZqqpBm9ypdk8fFP4AqGZ3/1r27wcvSdWca8iZNckzRBcTS0qRFCKrg
Eiw1ji9m7vqbEh/VrUfw1EUZXrefGGyiMZ3q7SCXZlMV4otsDHeLQnYmbmZsuA4wXD6UMxdWQoYf
L3rvsATixIuvDJ3W7G8W0Jtj63kzJqEJEB0TxUzGV5mdeEtmF04yJV0LOYreXAA6AEr18Vx9SA3g
ALEVR0qdjVgPMJOMBFYjZiB0S6ZEU03oZIq1iO1IR1eDRAVfRTMivV4hlMaqj26XaHAXZ04F13Mr
XPaWRp9pfiGqjifpZCrFS4DzOqoZMsSh06fYj3rpKCuEKeGxlHn9HVmFz2IwFN1ReEaxT0pF6I+c
/K3lZt2u6A3jLAYzOY+Jju1U4MB89aC1b+MFM1RMqIG7HnLj2LbWrmj7d7NJvc+kKEdelEla3+oZ
zBkhia44Sj41Xo66fqivFAmnKKElSKvcDDvCIjHQ63zSoTenwPQxYh4VOrNADehbGNhxssDf/Dd5
55EcObZt2an8CSANWnQdyiXp1EF2YGSQhNYa/RpZTawWMvO9x2BGBi2rzMp+WXVSWAQJBxy4OPec
vddWKhXVDrSVXrcTJj0SJf71NI/8tBjMyq7Jl9lPB6CWk8i957WBFNykqRBd1mMmvHd63+yEeo5e
strqTgYYHgE4G/mSRkfOKRZ3/TJYh19pEoSKLTW1qTmhapSDPRUDZpuiFTq+3qScNxa+wQspLhPF
g6UiZjZ+tvWhXCd3rTanJ2ORofMw6+3xaAxwFYNZ4AWOY3eonKZkvFI02ntqNeBBCZtHLgg04B16
S2FjcKzoNUdkXAJmo5mPbzYMtJ7FrRQ3Qy9ADyE73q4HdeCOwu8QwVjyCTxSLzQ1EZ0MngPMEj18
G3Eebii/S1fWwu6lTiEzZinKT7708SnK0ydGHLWTxiZDsNRIJR7XTJc3jKgGzzBb5dTKta/MyxX+
y2zZjEWFw0tO02BitgwuzalGpWVcxigYatk6zscR+9TMmsjLvWbFoTtAI1JUb+sSLwpeM2yTVJrg
rJfHNC9Ggq56avBg0PuLKmqVoxbzCthUkZKGThTyi2Dt6JgrOuzwqALKyDHy+puBC4Lm2mS8B1xV
dSzC09yMqGtFJd8H6ixsTZMN3pLW8vXE04QlWA3ZjDGos4csnw8TCc1XYmwIk9sw3RKgWdGfnVtR
Xgnkogx4tEpVemWN4K7cw3XNqyOv67h9EiwebmBZxg675cJ2UNgHdOweljx4xCiFjbFWwy2oM+Gy
EKpgt+AL2JkSw/MmN/VDRSd3TzQIDPM8BzdYVdzm1GPLlsFuUttimybbRc7z64W4CEc0qDtbXG45
ulw7NrreaYah209td8/zQKy5QSefyRCRQPAn3LgJK2ewMDnZIyJebxCGzDOmIJ92uUbRJU1xclsY
rWAbQfkYYMNiOh8vZ7UbSneRZ7Ke+YdrpEPk9/hRLilSim/mXFYXbW0+CQ11SSEII9CrzJulPrnL
OhNBBdbSXS1FwpFa97ldF1X8dsX3cAQlGAWdeTmHkepa1PN0oIc/IyH+f1Yt0c5bfRR/3xXctdnb
f5Xv/3V6/pHI/MfP/dEcFNTfFPyUyJB4EeDUZc/4L+0Sf4SCxqTNtrb5QE6toQx/tgc19TcAN0hr
TeDKK2v8P/o5/khUDMNcPQ+/K+ukf6JeWrVJ/9EumTz+pqhBwWBxpS+jGgioPip4U95FVkLPYiP7
gd/7ub/49a7z28OHC3P+4xd+JP5K6+/5y3EUBUcpqiwMN5+Og6NK4J08B5vG610mzV7kyGfwd87i
ylu03ucvjrc2NT8dj1c4TU9Ts2juftZkZaNusNUTg400eRLVpCtsTtVNgLNzs+RudMGuyun8wv8y
3OMTRGe9oB8PvIrYPl7Qth3YtK4HNqV9AK0jFUWnte7T8o0ky8i4yhrdVxgctvo26RCNj87ybOrC
F0YS7tQfZf6/f7OYfUxDIUpWM7hjfvwgQSFGpZnyQQb5fehf0+ShNl2Zijai9ROm55LGXfC2mIi7
hK0VuuxKo+YbIW5u2F238XYF6y+ImbvZnsfrGed/J70Pw0WqniS6rGK2EXURNtR2nC+17kLUsVC+
BlS5Chq3vn+pMW9WD8N0I6f3YnfXT46sneNi22MnMsO3tr5pGbWLEApe0uR7hUqilU66eJCn/L4L
UwdX9WmieKt4j+e0ZjVTPUFidBPo8DosM+0Q0X4zcqeOJQZxzMrwY6qDgVUFipLy2CEOy5qSEVbi
FbmA0Tdki3s0TF4ldKcDI95isN4a2nWTXTeAEwUgxNYllnt3oMOB/86u2j1ZVQDdbE05dv0plgS/
sbad+r3Qd4J0LzAln5hnXgad7lSmMyETqgDmZZcmucstikCpf0CnZ4s0E9sopZnrq4Mtdhd8bNk6
J4YtmxfSuAO5tzHFO17EI1ZLUBkUl9d1eV/1+zk75WzEKwaBUjR460YhiCu0HAzhUz/rI4eGV0j3
lv36Rq0Dx+Qvg0iBWyOxJQ+FZlfPu7SCPr41I68STmV57BvsDeqbmLDBoK+54PWRmbOP94na2dJw
NnNXSa+G6dD1j5rmoly0ipNKM52NbjYVbnPF6/zFUJ7D0BvZl7bprmZs2S67saEdOT+UyT6oL/Lw
hs474opN1ruCdppkx1gKb5Ib+FDnGl4wES6idMgN9oNmAi7SGSAW18aVKl3gqN9Y00EHiZ12ztSc
Yto7WrircvUwzN5Yegr1RoaMUFr8lm1Xp7tZ5+fFaSrD8zig2sjfeT8yyLvKlf2qWJOlxstybC2q
yED1WhTUvUShO6CwshjMDa35NjeKCxbMjadzGDy32UlqtQuLb0WeT238rKqnbtZvMnz48nCnVY4G
IQJ1WtKfs/LQoi0R5kNnVn7VY6kL7WC60MXSEVQ/UxhlyPtGDdCVIFushW953ru6JGAzo8mxWDfY
uq5l6uRw8kdx9BSrflzK4AC9BHSkhgkvj7esrjljffrdzXWaSu4SjHZOkTaEL6N5LGQY1fOxywy3
jU4ao+tROywWahbTLmtXnT0j9hMdWgNXerA7WhIFswDZNa2bxjiCSdnM4VVuelPbb02ldVNzLyiv
MFVkYzgVxWVXP2bMj0YqoVC7BUneSDAd1GPGejFwT4HZnWJHmnR3XgIvCtBzwFWZlLNuVkdhcZpY
8/EJup1wiMzORfA64FBNlMRLKz8xXmSxdI2eGlxlIyQ+sgzUmjcgukZP0Rk7jR+YJ9WxKMRjnBbF
CjThf9FUJLhCssUbSGJcchRWjoAulZhUt1ejQyKVdkLv0gi6Y88DLs0a+5jLWLhpNQWpiGst12nh
Cu1DZ53U9F4JEs9ov5lodK2pv0AE6MQ6VWAx+sVQe6rwkFbRN42mim49tARg4fvad8ONZtXfaYWy
HkTXGTSuOt5W1jNDsw2+8vWez4cnLTvF1sioOvHJYC3qh0wlCrWgg+YOOEa0ZM9uNTchCczoLifN
weUPLKVzpbCn6/aQKU48w38yb4nTKwvREVc9Dg8SO/IBmmTfwjisbHajjqgNN7SheCXtdOUQIGiZ
mHTT8hLDnSVcoY6A+Tn0tN+C+2DBkMEmRyVO28LSmouxK4u5rUnnEsdzZq3aEb/svpfF66J/71sD
CchOnlyrcjrSFTK/s+70cVt2R5PTUMcnUYS9Kt6V/Yu5Dg2PsnxrSp6O/CykdyVqjHx6Px6OQX6a
pPs822ntRSs/hmxbcImzTbGYSB2SpffBoXtRA4OCPawmvUtNuZumga70s9yf5XjH+CgBaWLe6PUF
u4h0fk3040AUXzGCnSgYr39X4JSyKUGSpu0y67lubqLkrmMeYqYu4t5siGgOru+Q1GfRIWdJnZ/j
8ntcuiS7ApkFPK/ddJJvCq8zrE0FAec8vU5IRsZKO62G8lJbdiBa3wMWX8zmbKInTPYMtiBVheaD
RoZZ1u5oC9mtWNtWtMvq+wbBaGJZSG5Frkqr7tOAAZzev3dCa62Cy82Utt7cBReNsTwOOqG0jZlN
G9Zh5GdBbTiKQmxQMaWBUwzSqWJ7tC5jz6NY5LYC+iRiZKcIyY4RxeinbKbZ6DfVVggmypCF7ItK
nl+gPmX2QjtrnNTTsHQz7Af1fQw00THEuTg3CKi9KLWoHRQhRyfXPAWM+zax2L3XUpx6U9m/1iHf
zrzQuyci457WbuGEiKQ9TShPhpVf6iUAASWWAmfq9acukc7Quluu+HSVmbzRaPVjKU68md55MV6m
CoKVtHcEKjaxi7C0SkyjCb8NsF4v+ujK7Q27+WuR5vNiiCitbM06sy6EKKVD9Tj0TA6Sc4MneEnf
9eAkpW5nPozkNrdoBRt3rl2aWGcJPpVkPBhoLc3sKIEXCCXVK8aE5t3lSGBlaKfBgqF/05jlBRCY
cKOol8bS7uPcW9ExFT2oCD+V8KzFfjUQ+qj5GnRinj91cbLwBLqe75hte5ye6RTSECcK5TA2d1hG
N5G5bwt/Nl0VnBNPDJKzA9ieg4XIMEarpQVgSg5VajJUVG1aSSCMz1Okrg1x2wp3OmVaTLMt2GOq
C1CUyqAcGGNul/I4QilelD0Fl28ZllsULV3JQ6keBSyMkh9bMKF4Y0EBws6buwWx1xYKpbexg+AO
MU2mdzK9mdU6ncmdjA9lIuAb3Vz/Xmu+JO9RF2szKjwesUi5KufrpuYEtKdOJE67p3nT7ynaDPlq
XCsLYTMOlhOw/NFnw2RTxpSPgmYL1DkJbHPC6cKAN0y/MeU3XaJ1F+51zZd71lAWQ3oG0WUaHkrp
viy3Sib5qdJBNLo0W5fRnR1VF5pyile3jnlcVj36vSJeMWbQpKvOJIkguJvUQ6Z90+t9tZwD8dgH
h5ymxLQnJKJiLQxxi68Fe8awwEvTU9+wuM00lTaidTsVd5rMPv5CFI+BrpxSFdR2coq5kJX6GEcl
osXFDRvkV0iMLxTpCdQPGqujtvZBqueUmq4WYswDZ7XJz1glN13xYKRbQ73pqME06VsA6MYIL0sJ
hXC2m2LQWkb60AzHSnmAxMNWhq93uUnQXOrai6y8Z8VFOHpte9FHPjglp6BaVeOLKJGp8E030r5Z
07bv9oPkTSFlJEqsXVCdUMYBrmvpGxXiBbwSFJwv9PbjPCHl81hXt+XyPeo93vpS0vAuOUFOqNii
lCGYFkrGIsaAMfN6h6ZrSXtd2pUIwNX4OcGCYKW0ZrjJAcHDiBWjvWj4mYSLvj6a0R0YaUeI3wFA
7CVTtMfY45Zrxiu53fVEdo9W5mXVcWxdFH/RTFaG9E4BOZV7jWVgUq4k632YbVBFICcJ3LglSWGb
Db0To5go3ah4HBZb7AuPJJbtRB+86xl4Mq1S6HuZ5oseP6b9nVl3dsOi1V/O0bIJZcUJJMPvpJdE
yC6AnLrTdJSFg1FndrVm6NyUQBZTSnR1vIey7RUpNSOuMfnOoFLsSGVILHCALAUZZFb1Lk3vjNmP
4/VrqePQaaQXGe2oJeKUmGSfKYC9TI9xSBgD0OnqVtTYVJ219iVcDhVWsy62LdmTyNeQ6Hwe9PRW
VV16XrYavMoswkNb2dVCdcV+xgNFpZh3ScoK/63o9534rZDvYwWXwppy6kTVVZ14A49aPAYOj9lo
PdRIRbJtvrx0y6M53Fetp0egUtfGteRa82WVHbrAbZsbXaMkWlk5bhWufcPc01N2fk7VuVZ0DmfW
hxodDbgpgzeJMd6vcx1No3ZouDlYYgPjTgoAQkonLbieyls2GTFnVxY7Iu7ZMVFCWGg2nib5eUy2
cXuX6ttQvS2jNZKAzZwn1IKjR987CGxRdG60y6C+X9LTRIFjWSgAHoPphIFk0wDnUQ3ZrpTvMV2u
NjuO41NBSFtAccj8ZBGPKSXksqA6jlbzxQr4ktiZeFLOrMOP5VdlSg4FoEZa5rC6rsZoX+sYlt8s
As+RAxYko9WXJqFKRpjz/K2xQ4ToZS9r335MHQJHvEg680aiN7gyKGAJM7fxFhV4At4sOMMuLsqX
2jD9yMDAPSk3cLKOSdacdGJoMcrcj+VqjM7wI1LNTYqrDKavUdt2An8dnwtekqVxVlmhZpFP5GaW
Zk+kSzXDc9RfqvNDrGp7JXqfuuesfBFiZuDuQv5F3/msVmJcOjhs7YA+fwGFiZdUIpNjoe67ZSDR
bjOkHJ2lVXSG6m6gzxkxEJAOKdKPeSQio/I0FCgma+NwFyxPKviLBnDKRP2j3KKmtpfO7kMak/Ft
ELPKd17X7sbEER8hqrcZ76XRsONIvo4VmPMAVti4I36GzdWzMU8DfDi3RUZ9QVKPpelMbw3xelqQ
FpNzTBfYoCF3DKbXODjM6JpVFJCKzIj/3Bn8XaJohUCERTL4tazAyWKPxUiou5qNfaWyAN7qw4F5
x4YzTYXFbro3SUULL5zH+UXhXV6izUjvwuzYqRdR504t4LZ7KzxFqV8I2HxS+4se1ZoW+LlHRYcK
+xnsPBPB348dmoQ2fhUOCgkP9N5yF9sgCZDf0Mc583b+ipbys74UYkRRJ01QUy11/fMPVn3UZgWV
I/UKpSEpzkygmXtFj1+c0tpU+sspIWpE0bgmjGuf2nxDHLPxRTJHJ+IO9NNmae5mvnh8/16DaKUa
HhCzzoC/4INSVc3psdaPJrCPOb2SS/eLTyP/KH38vQcGmgDfnKbIMj7QT1d4zMFcBl3IvatpXjhl
sNgocsv2kNVoXGa3BbFCxMjC00vZgA2jndhGYcebHEHRWZ3sJqMGnzZT8gROEovLUpKj0UcevbQG
e1KSK86SetCep+ykDN95zLRqn7eXWXs15VeV+qQO74R4o2/0h8Fl5jeuOLx7QLgum7giooiYa7s0
rjP6hJL6XJMfq8tO258E7CGILGylPA99i5DalUMBMbhuWzyMYERvwuKJCBlG7eJyPRpXSrIbp+/M
NMX6xoh1R6kZvPvBcj2wfBmhZ7EhBXTnmDn4PGNn5lc9WSmC8k1mRJQ/Eis1J8dZ2wvziY/WFIHP
GwPTm2FeBcWZ1i0uNJs88I02P4bdcV7Vf/MLvsDRvFXZW2IOrIKtqT1Yw02K/l2QbW3wR+F2bg95
7CB5Yg9+6ufrX3/LP+n0fvyOPzdcx0xHzIBIcaOJ7+y3cyJP6gs2Rb8+yicSx5+3EhQOmvsW95O6
Pswfnp+AIQx2MXptrcsm1mYA5SgXg907ktv4mU0U2O6LI/6IdPjXEVe6BAwQU/7cmi+rrrVShRNr
3dnF0efFb4atb2Sv86N682Xj+qeHg/1Ov1xCc/z5BCsrbGi5MZIlVm43Oao7bevvyEkdnB1u/vDF
yf1k7ZNRS+vr1IFh+1+WoyAuVZ5O9gQ2Clintdl070WvcAu/3n5xrJ+eGUsS4ZasTKr56avTzB46
Vs+FHMlM65dvVnQnw4nPCBPW+sdGvG0mFFMe2QCB+hWY4yfLLpeT20USFVXjP3+8bUgRKiLgv4Q5
DM9hc4apzRT+i3vzp8scz4CM3V0FOKh/WtszrVmg5nEx5VPvKt7oJ154Il5tmziC/d24YupiVzZM
/HpD5sVXr7F1Tf+05su8UHgj6yIjpM83Tt6FIBLX4ErRF24Ur/UjJ7blS0bojrwp/OB/53i8WuBO
qIw2sNz/eEk7xOTMmQgpG7zZ7c61z9YGb4Ste+IWv6yvfTFL+unl5RVN+ih+ZIZyn94iBNC0Abr1
dUbGSNZl/O8UO9XFSmp3m8Flz7WJT0xsfeqrk/nlS+yvl5fhoMrMjEGDxjzrx9PN0ViSKsUdRHOW
jpiTOUTavaib0VGPjZ/4v35YfvICV6lE4BhwSBAen17gTTIaaakkwkbHL4+lLVRfLUKeouw8yl89
lz+5cVRoDhbzqdWC//nGMepRz+lNCRvpZvim7ysvdC2b3Xbnil7pxJ7xx3Pyj2bUf4vN+MG5suYE
/y0K5r8h5IVbY4Xr/P2o+qKEwcig+vvba1n86GT582f/42Uhc1qxiPRFImasISzj25oFDIND5a1g
ioiSmDZaa2n3Ly+L/BvgIQIf4KPxj5Xo8m8vi/ibyarAM8PKxJzb0P7JsFr5hDlavSwWM3QGiwA3
FD7eZy+LlCiDrAYIwAhLvTHKmN1bWeZOmZqxK8XD6AgEPRoOUZF0pIPZMAbIAFP3TWc//Mhz1Oxn
vWJUIAgK1R1MS5OAwyBDhZlAyszqgS0F053ZHJZDG0nRXZBWvR8Eow7HNuiuesnst0ORoK9M0mna
zqwYbohd9wnZZ7UDB2rsVXjTu2bS4EHXKBnrWVC/92L13BjARGXdANjPNYPBIaJBVxeE2JUm3fal
TFcvU+f3fF7g9Q8knIpp+1CrnMliJdJbg0tsk/J+iyCdt5Y3hEEIqdkMg50KSeA0Im/zerlocFIn
nMWmmKUX0JU9ZGuMN9C4DKCqlTlWW2LoIrhsg1bYctirt6pJ7pzdiENy7LgAmTNL8vA9lwvjTqlF
40rT1epbVGfjtkjyEDl52O9KJHWLPQTlvMuBg2FjJ7kgkrruknaD7jIZSnJXTYbgaWbbfMrkbHBZ
cHBwhn1yTojoBH6NgR3yRumTsyFfJLPEp+7igVyCuZ4g8C7NsG8GS2P+CIujlkPpMq6pURUdsz9c
yPhOR6nkokazbiYli1/EXK3pMS5cnbrRrmRxwigArw3SA1ZSt+JePXfjGLpDJiJA1MrhLdJG01Yj
aSfBld3k4yITN7yo8SFQAlGF+a+lp6Vc9C3pyvmezLLWFZWyJBEGNSgGhBp0KUYZ46VigHdGSJRH
8D6xqG6KJkjsWuH3jWncbkej7E4EP7siUUXXWSLPDwJiZOgAtAHNIiE0tVBFyVFUpEVaa8he3o+1
Jwdiy6JYCwh3A3SkWwEmZnoKIommtMXt4ApqcqmOcstE2Ar2IfaWdoMmdEJfkOaRHzPhCzbJ6pfC
nmU+F6uHqljdVOrqq8rkFJBubyVXyD2n8yhIyTZANYqQbhSvWhiJGJinvYL7/qSs1q1hFmjerMMD
pJwAI3g54mvWGKpXAqXApsUHVq2GsHm1hjFuSM7VahcbNYZtaSXVL1Mo1M/N77ay1WAWRljNZqIv
3gpWnysy68ZX5nkjqQ4Z2ZkYRCJS6bremxVS3xQ1I1avZ5Y+Adj157wM7gqBBI+ipdUjlJL5Eo1M
461WrndSKGgPeRDi355UUhLSETlynTK8IP413ZmIADXI1JDb82bfwxGwi1o0X8tAqm+jpNcYr3dK
dlknjXWM5gJWsZL3tzR7VhiA/H2pe2RZZjl6OmXJOSJg+BIWUHKgc0rOKWI6ggUL0AYxUDP23BI7
QqUcrMuxydLLCabfa8xME7QCWtzFCJX+1DPgIOivw/hRNdES4ZWR5j1cZ/2m6cJQ40ZmAeDLKC6n
clVrQsUlGpo7adzUmZFjoqonJK5sVlInXiSzofM4SkQFYgFUcuNuBPijsjSyx5sCCXUHcO/roY61
m5r6siP2wCxPdcWvgzYqrOGic8L4uAhCG70lKXtWAlx4kwC3uSpr9CKRNlUMDackfdULlPwboWoI
2Y2lwk+zIiYEgzyaCNnirB6XVkRXkmNHc8o+aCErxuaBpVI+EfhIxhnhrPjCQHRvmrpKRb+YA2vX
EM3zqAc6M3UVjpBJa7oKLkqsEuG2XjRpH3WLyM4b/ElqEzQIw1nLcHn3qvwYa8CPyQpPVhS2Zhw6
gJOPsliuzcxcDL1uJDf0jxL1HxUa/ycu2v+GFQYeVqLXqAb+vsY4gMQbfkB4/fuH/iwupN9gZClI
4XSJCETqgQ/FhahyABFlG30add0O/qu4UH7jlbgq6JSVsvX7D/3LKPvH7wMtKJoGE1JF/SfFBUy7
HyrttbiASUeZrZn8RtLaPhUXHR4LNSfM2A6Rzz8tpoKt0YwUVEU1CdG+KAyGI9btSSfl/UqWiKSh
ecrQOBExFSro21jD1gcyW5LyknzViKVKWh9YPTVuxDCY903MQyR2zEwd+BRz4yzRVN8unU4iizAu
sQcfoQYEDvz3VqdPZyL59ytFnHaY/dJLeV05iilL7hd9CLZ9L/U33RIYp7AQrFtpDBl+rOtOuq5A
+DiLy7ZsdDeQmcSbIyRxcV2ucnzCrpkR7FgD1gDN/tB04y22RWmbghja6RgJcfYU3bbpNYV21aCK
22JdEPN1aQzqxlEHgAPC0iNm71KB/OoUCVbQvCJTeJpL4BYKmvGuIgFuaVqOqA7PwFT7G21YdetN
hDMRepgfTa3+EBHE6MWy9GRFLQHZvOidhH7OjayvAKkUubQdgBVG4WI2/qSASSG/pPwWY0S9h7hP
dyKGJyYLSuuopVS6VgCRP1OjZSvlTMOzKMd5l4bKG4wUzabMy29EdTSrjaQ32VVoyqRETDEHaWuG
AyTObkwrbaCD5b0nK72OXTeHJD5kYH9WfW+D4ZZoCF4UjXTDCJtZmghks7jK9PiKqumeUWXtzAl9
eylAGZxP3UMrLW86lkVxwEdct7gwjKx1DPDBTh2ohV3X87W0yo6tqlVe5oLJbz4gpStWVXK96pNj
ar3TrNWIXqZMlfc6c9gZ2tfOWnXNASE9bl60r+Wqd8YO0O8MsYFevKqhFTilVLHRQ79YGGJQTAur
dhpHFrOXyjj1q6ZaXtXVc11BWpN65aKX5Bdx1V4vqwrbgoYcKDFAEC1YiJ5SjKtQhp+oK0LzpvTL
Jbnvr8nUPi3cAJ7FWP1B7+eWHmoZ+jMI4pcWYwTTPdT0ElEaVxjqSGkE2+126KBD8NzP9OIrfBmI
9tRKJoOmlLYxVPftYHTKNYNn8lCG+m1IrchPiUEM6iV90/vpQdZGdsUV6qZV39+1A+Mj/Np22pZv
8yxit5tPaqf2XkpBdQ90ON/JijIe66EI7byRkLZjLyGhPtGeq6LAzAOVChNL7o74tL6HYi4+1bzW
7FpUXrG2wkhbtfJWbh1qIRLu5UrIX4lKfKyw1e06LDgkp2oKqvT5buwIflei+QYy96li/dksqyg/
yIzHTiYyMC2ixcZTKdsEyQi2IApX3WoWHCkIL8hhYm3JV2l/MeN7SNIiPDYa8xHk5+Zk953gWJSZ
jAPZzLBUVM1DJUYB5ntROEixtvikKtwIlCvLNF01GAm6WGCIbVyo1rJ4jUEFIAPPxMNdhX7dGIXd
kGG8UVU2EMocXuOZvWxNEzNwV+wgCdLPBRnzQIIDg7a8XiMPoyfVwnfCanEwxnbcxR3U8kCY2het
oJ8/NkScRUnwmhnLZOMvR3yTUzl3bbA4EX5DoH/zc5SJp4a48I4LC6pGWfywQP60FhmkzVn2MoPd
hNbhYDh5DUeptyO+xSZS8WZEFmRhbHkiiZqTXUlsaOqplx1VXMwLeTV2EGzGfDUhCGKxmFglk/yO
Te+VphVLcbLABDCFVKboTnTEoEl+nEUrOAlgpzaDKHT2bJSST5CR4ovjmB2WoCu8asXJtWJueMQF
JLZUM2SPw8LcEM8Q+2041LtCSyqvWfF04gqqyyHWTZb2rR7KEcdD+pajGhRWuB2jVdSEGsA77BfW
0fgdgodX+3aGN7nBo2S5hGJZvqrk1QUsEHGrxWHkNCtUr1nxerwaWSi1FbqXrPi9fgXxKVLTXWPm
1PgMYPpIW9fsHATfUWiX5ACA3LwYOjC6iYTeN4zXEA+gf0EI/i8olMgfyQt6YfvJDH+M8LErJR4D
vHBQrLAQbBVNSNGj6u8xJjCkzgSCaBl8aZRCCKzrLH1X2hbpRd28a1gdt9KoXSmooAIrpfxDdAc7
wmSsOCiaW2splaVcQg8keXbbmaC4ZFnIHRxJprO0DAz7yeJeLeMng80UN6h21jvTqWXhLjfxhbZW
YmwrXDBIKVvyj2Mx2HV6K3yLEoF5LaA6MrBL4VAP6YNJxekRFj/XTLuJe7dl3KEE+QCpZzpvCl5t
8SCocjr5+WDNLJ9CUh2KOc93ggz3qFmT7q0S91oJ4hEzo4DNlCVEshlERC9rBe0katq7tTKUZ9wW
hAasgV9xbcKprJiACh3VMpGTgbeEA2NkoWs2ZV1fSLpm3soKLtsinhAAm4Al9Wx5F9to+q5gXFT1
MbnWhvRETUtZHtT65vd67f9a3fpDD+3/IfqLoRJsSV1K4ws7BnXkrwvd//k/sufi9b+YNvOv9iMV
5qe/6N/FLx01xqIiMw9a1zpTiD86a5L1m6SIYLt5nlfG7Tp6+rP41cXfdH7GAATDPp77mqbbn8Wv
Zv2mMS2gVKV3yi/W5X9S/H7qcRsiPHONpp4hcXhxxdj82GUWrGHEolUoDuGarmzTa7GR8x6WbmPu
ssP8fbEVt/LV6/phPig7/eLDRuH8x7Dgoz1k7aD/Z4Tw16OvE5wPw7WmpvSvRmapTML3mYf+zKff
5rdfdZzXXvmvjsPl/HicGXeDORooaNnI+KJOh03XYZo9tvJw6hmqhdFdWMDkmGPMkiDTBCJCkXBG
PPfkQvzxtPEQhG882SSHlsXHk/7czPz9mhv0U+mQYvShCf7jp6ENMxapviAPPCITY3BiOkhxLkHz
MXEz/9iT/u3RfhyT/nGJDRqnMlMiianbpzFCj7yTUNgWgJf5gqn4Su9NO+3nQ9vsf/1dfnWgdZf1
4bskIG0iz3RUHGmoDzNxsObQv+sVADhSOn99qJ/dNh/Paf3zj4fSxwEpPzdtJDmNtRvo8hW5F1Tk
maCuwwoCxPPXR/zpya0AanV1banap3FeyoyohX2jICpEEeZ1GmoseiPx468P88ku9ee39eE4ny4i
tRlGWUbCDvTyy3ibeeojsDaUZtCNUYekL33+xbX8+d344ZCfLmZlZVUWqZzaOuAGOQQDdmPY+U5y
QfaGm384lf3LKeqfxnjADaYwSnnmWxe1xcY4TFvdqR1rnaK9/Tn6+du7//dEhs9PvvGfs1tX34+3
imDAF7Aqzo58mkvJUxz0iUdj0+2KS8tdfIz3HpuAR0iYrsocUb8gEW736y91vYC/+gifFrkWs4Iw
BJnmFGnBtgTjaY0XadKTG3NSvdi4EifcSqn4/uvD/v5k/+q4nxa9UVtoKE+R4liQc53gHZmtCxv6
oXWYmZYbeB6O4JRfGP5+nCP+9dvlnfbxejMaEKZZRPo8WKc5tmv0oMiPc9Q/S/3Fyib9qPL5y7FW
h+XHYyVm0RUdnWknG1TPEq+jVfFKhXUeJluA65uRxvHVl/nF44KJ88eD0vc0AFmzzFnb3u12mTds
NTc/EmvH1dS+mPD/etnRxM93L+DtiRJUcQTjEqA6vipVvUbH/MWd8usLSSX04zn1iKqVKuRLy4gF
naRtox8n8X+Rdl3NVSvN9hepSjm8Ku/kbIx5UWGCcs769XeNz/nYYhCac4FXqnZ7Rt09Hde6Qywa
KNhGx4pB0Fq5yug4UzRe9OdTeEo/gVoD/LWJTMkfQn+wkRhamT2ZnIWKrh/Y1Ul+NC6LU7oYFr4D
opqDdMmW7vbPvhUZXP0DIqufjz70XYllhUGyJwFgTV8mzC2UjI9Ieqc7DkDhqSeYjxOxiHB+W7qt
DhjjwmKUX7yY0k3jCJZixTa6a05qt2/3LGtk6Q/5/9VD2aGZP/QSHkquAp1AeV+hnoCJsBrZ3f41
ElaF3TNSDyTabVosYnYVXr04YCgfY0vNAehUVmTjPQHAFRy8/lg5gyNZQLS4pC+aHeGLsqbCyPf6
vdNTeOoBRWNqQDcP4Y6cf+P1S9qyPiYxuT0BlNMRJk4XgZlKDgrQJqv21Lv8o+aRKBnU1Pu3+h59
7wh794Cr71fGE8YRI2hO/AFDi2Z8LF4AquwAFefIcmzkYn4VhY1zpEPIiuhFbUkL+Qkg85IN8EWM
qX/t43MyWVH/ecSmAWsodVsvr8Ioq5P6RBijGLj7KE6fC+FZnhUPiF0ok/GMK9zWh6skyvZyLgUJ
vQx3jcIHlp8swO//pQTKxjQuKeQiFxBgB8dK+WRULDYlkfFlKNMSEqAySQueOXk4T81J0y6y/h0o
uqHuN/FdA7Rc/lQsx4FjOOhtk/5xdeiy/OQ8Wj2ORaCdSXZdYfb+o9o52DLeV3DG15Gor4Oyjzo1
ObwvMPPC+WOTMrw7Q6npzg5YB6VSHHGExXhO2hGj8GdJd8beSwQF+CyM0/wmNrjeGPWl+tLA0DPf
Q60x3Eic3/BmWFhdPJYuIq2X/btjfR7K04WAU2uKsMSjPWLZ4ATSa65hZD0MEQTGdv18VGVehuX7
w6WNFnDInoBeZPZKxYgZfxOp/rg3eigUIG6ymJActThzLnCpjwVGwjRnOaYWlkns1UzYbxOD32Ra
V5mU2WJIgsceNWR2AKYI/dzBMM1Ta+umZIkngxkXMzSdwP6ur3IANWFXx3g2ovgZGH1LwdI9lgBK
HcZqBI91A93T5Y8lf1thASY4oseVxbcRNpxRI8YqYQvg9QnNNfGsJIyPyDA1DHz9dECdrwBEXsHR
ivJ0kETlK1+/LGCOTNH1kbRXbigZfpehnBr1ARsuxhBCCYHYlxO5b8CCaobXfRPbVhLMYWM6CENF
ik4ZAEaH4kQA5JwdHQB7dUYnxa9t9VawJKux5hMrW912ICt51CUq6GJ16D5fHUiIKdPWRW7sImrz
90+3GZauhFEX2A+DJEcKOVwAmM30ax7fKPwngIzX00lOsYr2uC9vOw5eCaRsQCk7LedVnG74Upyb
Q+HmXnecX/NL9hb4s1veYW4FIX6BcmP7Z2UOCZ1V7KcAZptUVNcGKDYBwDEjvKKdG3iVO/mLYYcH
bAU7s698VVuGdpLi7a/x1EoepTpdoY8BuvCktBn6KYbqAY1sp5b+KLuYQHkwDv/Peex/86mVREp5
6myZatDHQuJFPY5eeQkwj9057TkwOwsTNIza7fsI+y8R40oepT9zEoMDJ0bEWNkz3ju0Xo/pc+7E
KDJ0x/QQP5GYGKgVwI3YV6RNy18JpvQIJK06FgzgurMGmzJo9QNEIb3/Kxka9fn4cDYSIPbCEgMF
XGezNek3KNXsC3kfW925QtppNhU/VDVKCjZ/RMPuUX/lv/KvrQ2GAyd1C6tDJe6gnZluhqGbtOsU
ei1JgTJCcpjxfcME4G43MXZM+jP2fu3o2WC4GuZBqU/WwvzKPsR1AiftQUZyCCAFYEG58lOHB76x
MH6mAgvaZjUYxM107aorGvUsdi0f1gV4SOxCsMMHLLlYCawwO2F3EcsnoKKzsJ4N0D5LNCtPs8cX
1toCOdneJ6byxTYKWr2YSAFyDO0MJE6Lm5WggjEedVbu+5tbBvGqooPPi3+vuKzSxUAPgYicIAlP
wRHhkcO26HZ66NE/6AI2JYbPDaoNCdis7X1F3laoq2DK9QAhLwXbAPK5NndaLK0q88e/E0D5mmVQ
hGIhAgCcIQDsWGdYIuMAdKJQTlUSGR2iJ4BWTGS9PWFkItsxLiHF/efbSLQFJDJGamKkOskBT59d
Py9vwHRu/NGV3eZefAGn8A3T7DZTx5VQSvuhcryy8PAv431nE5y3yM1ehqOINYvZj7z9b0S+wa+a
/uOEv0TxaV1rUwIbFxJMAJ9SZTb10FPbf7vVvw3dt93/VQ6lC/JSF0UtQk6evACHCjAA5ix93j/L
ttVeZVBfqxN1pQ8lyMg0lF30cyOCMgm71/wJGKv7oraDvutHUqnIRG+HboIFEd8YoKKUuOpd4PY2
iRMyS/u6L42h6O/ocSsXUSdlnWMqFkGf/qwb38HFsf/726fB3qKgaVgJAWDsz3GWkM251rSwVOl2
dDR38YGVeswPgMh1QpcZ82wq+EoapQsB9iHmJUUMC3zbhwK1+MpJD7wLxnQ4OubyIvkSv2j4Shql
FdVUykVEpDX2hHo1eUv0u9AzvMRvrNHPGSnVphKuxFHWq3CKDHYNBHTFJLxx6ce5EW8wUcKBHy1J
eXv/w7GEUe8UpwJHdK5RTgiqBiWF2MRgGPjRnIVTQcNo7Qvbjh2vR9NJR2KlhthiwfxqSSolx+AS
+62XevxBhWzsqpijm98BeMOOvtU+xyrgbmY9K8kkYFhJFoUI6/AVLpV0HVoAX8YHzhN91sjBppNa
iSGKuxIzpeCS0QOkG8oMRBuEwLEw+VLPErPpc1diKN8xgJCu6QdYm7r4PfcwSndzdUg5xutLFG1H
7+k0uG2BKNeq0PsimO/jKnkOF/kTSGIA01J9CPkbOefcfQXZdFM/zgWYhJ+vr9CmbAknnItr/HB4
iVnh/b4WgGP6599XgmLpehH6R7KzFmn9+zPMHDzZNyqdRnrIKsBCl0RMUgNBXT0us8MD9DzKrZxj
2C/jxuhWQVEK7SSQWl1igG2jxVCvrjNE7KsBECx+vrSEL5q8ICHMWFmdcpu0Hw3gcyaZ09aXevi6
rwEMYRKl2SCGBc8thkLtQjuoqm7m5RuQdC2MHJrydEqLj/viGF+KLnaDUgLUCxjzsjGy69TRV2D3
OZGafukrAr1lZIx4c989YAbo56sc+KYR+1SEOGCoAzxdO/Slv3+i7XLL1YbomLYrQOQXAxIFFY/R
4Z3UMW5ApuuFTvWGbAsL/qLZfTMAwQv6Q4ambBfOVrIp+03zTAFCOpH9sUcUkB47v/JlE4ATtnri
bFaStXWduiAq2CJRyJgTUaaVt61LvsWEBRKfGrtooA0Ey4+ZaKyu1ZZKrqVQT2QSDzOvLQjU5PQY
gLFZSXwdCL9K4WHNLmhihkpu+aiVOBrgQklndC6wFmLPx+4g+OqhcyKfvfnNEkNZtaKDTDbX8SCK
XnMAWon/z4PIWjDfDAzXx6FexKSeawNTGcTlSm5hL3gNXUCl291NdFQwfbww4mqGTtAb7UO6iEtE
Hi0d6GRa8pSrb3rO+ERbXmN9JuKUV3rHRxJ2ozHMjJHl4EEcAV4HBkhb6JIXVX1Tx5hRcmOJo7yG
WEZlrDaoJejBuY8iywDEAxCylugCAgaG99iKdUFhKIM50MBmN50oBO0IRiES687e4tY3hasfBks/
Sx6gkL0MJdp9edtHu4qjjiZgTFHtJsRLIIY91Y1sCR1AJKboRlVAZDa0rAB025av8qjEIWqiZJBG
XCVIcm3pjEVwn+A66E+Lt1joATXWd+w45KbB6OZuDtyu7pW2apXPJ7EsYAaVDSoWi/SdAh+roMJD
/hH0EDZJlBTAMNwkBwMA6azIeytgXIunrL2KliCpiWPO45d5PAggd4ifQUjHMD6i+HTEuBZDGXtY
Nd0CshQM3CofGwArljkjzxTJL+xI0Kn4QJMLcRQ1hFZYQZjxuJUXGRwL9vCo39U2mCOd8gDgDj9w
FidzsBzyMvrT677ObnuYHzpEh8VLIi4ix+FPqOSHCgwNwnHUGcfcbCOsLpJGAdGKiQf5GB4BuBXA
DyUww+iFPKSAL7YBnWwtjLiLcbEGPQzWFXhLOaxz2tjJcS/9UfYICpF+jEi2W5lfQg8A3b2NyzWb
5+IYuqzYf7OMeT2zQQ+GjYFcTWEDHW0BalO5oLfwgld03r5wl/wOgIa2NJrKE5OqYN8lGPQoWBWW
Q2MscOaTO4PbxNJO8TGws1NzQoPdwiLY43iS/dhGo5GR7Ww6P1EE2QuQ+wVRpoyyW0BhJpJeESAI
8+qcy04FiPfc6lSG22MJoswScHqAw8haxY5rqxtc0BOroOCeo4delZx949h0NKszUfYJ4BK1XEYU
3mXAIYZfkwV4kQ/lzAg0N/3MSgr5/9UD3IDduwLnNuYCgQ1izKBalsLuaf8km2a+kkE9Td3SoomQ
IkDSGrQMU0cBeiCvMK6LJYR6j7Q+ryIAf6F037ggrMTGFbgZWSER67aIeqxuqwLWR5BrGIeRxG+z
iByHoV6bE7n69aro4l8ZV5i3SpGEBhcSsnIOuD49EJOeWNHkZtC6EkRdl8SBnA+hFglau8M1f2eJ
YXwVmktjjtN+KLG8bs/xC59+4aqYtKn+Sr3oDhW4DUHM2yN3qXpzAKepEnwDotffySDXufrw8tjm
bbGgVQucZoyQAbC7CR7+SgRd0QNu17RECikOqCCvA4b52WCFv5vjkCv1ogHdYowuzlqIcdbxKFqc
mR5z74v0n/RrM3lei6I8ZZDKYr4scMmdjYXrI4+h5NThbkihEs8feQ5yt/eB72EjtvD3r5LhOunQ
pp6WQihTyA76YDAjwnLQ1aqXgP1q0krG8Pe2T1BFlHMA/PUOs7BWjTgYIY5UEIfitpA/TTPj97cP
8+P36bqUpMRlqmXQi3QBFMljmjhRdF+Xhz+5sqsU6gVtdJGbJPJ2dwDlBKeKXttKB9LsJmR8m+3g
BN3Vf+/rPc1dm5IRBNHSIVGpFROBgiN+jrAzxznznXLBzPwxflV941VgtA8ZX+m93rKWit3myCDV
+TpoDtBNJzRYbTUCHPZrRL06GfkbVjKGos4yrkbGl5z5o3qRXO6WdOr1O8Oa3fSc3AA+3K3dyPkz
L3u9UuqBDYFuEyoTniU5/R4m1lR5Gfeyrx/bgc9VBPVe8Fym1xlxsmlxp6XncXoyUqwAK04jS3/2
CP6QRXd6+WoWQJtNHo1j6CNqdjlH8oxj7moMpWd8MIn8/+qDIcEagMMNQY3uDa1dJx1W+p0seKl7
tOAnxrkYhixRb8gypOqggv/bHiYXlIJ8+FUAfNbCeEbIr/yS1l2VUKYaQ2AMVZqOjIJy2BcQSpAv
gKposOXugvrRAbS5vcY4F8O06A2xTAPrahkR11G8ytpnVWBEdtsZvwSMPCz7SuCspj5TLoKoXplg
u9GBbAxUt+BSf8sv6uELeFmcwnmNPqAh72YejqY97ev9ZgCzkk19NH6RNUSVkK0Gd1limGryCWBZ
jBvcDvuuUhTqo3WhOk2LXCGEKcFmDQiYrH6tBRWs3TaIEUIQS2ceIQDeP9vmSIW+Eks5fVkE+s1I
jFpG5VKwwVuTAAsM2Jydk38lyKegbE8sjnGlzNNSoYHWZ4UaxRA7IZGaATkFkqEa+BlCelRSoIfM
pobOWM867aaeYv0UFW6Z7I1Tn3JO1EnOJcRwyq1oiY7xBpYMu7dFNzETJ/EBD3Fg3C85yC+2+EOi
QK+6TUKVosEOiSDQ8RS08psT2R0ke8rsEv5my0BfSaO+ZgwC4E4jucP/hueTR/XQOGRWJX40UI1g
nG7TNFbyqM8I8kwwoOY4HRm7KD8oLgBln1Wb+6TaACI98375JjLqt9sBrCwBBIAHy6RMPw2phvHM
OUBkN7i6JzqJC75Wgugq2rw/FYwTbjrslTDK70y13jUgMpVs4E2CcnlxgWoBSjf9ojX9I+Myt1Xl
ejBKOfOhK5YYjPLv4TKiBpRTK5/EC7kLaiifIU3aVMwf0uhHoklVrug6SKtsMEc7YKGx4wuoz8gS
sWvcMQtSxH/9aghXeZRqAggQ6PZDhGwzBdbieBtrmObzVf1by12W5lzlR0IRu3/IbfW8yqTUswmB
ZCMNiMbqsnlcksqTRnDgZR/+SopCnM4qhEi6StEXmUSz6CZglHYUzJ5nretvR5ZXTVTIWVdScnVQ
1Pp9KdgNfQCgktkZExSMN01o5h/bc+HMJ6Dvi5fZZxGCEsXb+XQKFfiJiVYFmUSCWs7lk0dxcMby
Tk81J054s5xmU4hY48kskVSVpRDGEmAgEBmUD1L2LSi8TLtP+Oc8v4+UO6FhNT+3H4YfmvIOb7e6
3Qm0C4AegTWoofiggocaqESMp4AlgjJvUHIBx6sXcCTgZhmGCpIb1qrzdn/wqiQ0LoChRykK+lBF
QCyQRuTkGw/YlLW6D7zdXViDM9vmBdwV1dB1bDxSHympWl1uCFoFsG2tPpuPWBq1prZltHu2L+4q
hvLB7aSNaiTDB09gOUJWYCcRq37EEkF9myXKsqwgcfkkO3P0hdef9l3Ebx6tH2egvW1W9mUM7Dry
MA+2cC7sxI295Rj54kvP8OyMr0IXwhesUo5KAtOpgHJmckpthbXOWRIIF/cPtR2UE9ydf76/TLlX
cWzTBQhtJHYMjpIffiL1nfwymF/U2+4DmT4rLCAoOtmxsFhzhNsO4iqbPG8rg+Ur+PWJjGnzx+GQ
3DY+WR9mx2+bOe/qiERxVmKw3vPvgtTcPBRA8uiye6n8EC+PI8d4q35ju9cTUQ6+7tUyqSIU5giG
SGSBotdWD9I9oazoX1ibyttxzVUY5dJlpVAzcYQ+aoIpF0CGPRmhOyXOvoawVJFyEHNT84smourf
J0cpBTl8DSIsxoAn894o9zBpSz2VRoIx4/N0Hi/ppUWnSXRFgElgfJUhjeEoZMpR8Fi/4rsCJwql
9pilgp/Pf7T1pF91jp5l5vpGFDUy16l+AgAeIrP42L1IXvAObpTejkz6EsZnoscU5KwaQo1sEEv1
AQFSnGCq2d7XBJYDpGk21LIxwHJF+rzTjaZeYumlB0WeeIjQBRWtDtsrxmtQPe5LZR2M0vKhL/il
ClCXbapLIQGwE+yu9cu+DObJKCUflVhCSR3+tgsd9UioX0CXmlmT01nJkVXmY0qjtD0D8FUe8PhW
SyaBzAgUZHNnBRoIJ/AZWzPVFrAIvsw6YHImsC4zh+62M/eVdlIWAAz6DniU+JCKubiSK/lk7hPc
rD7rqIyPRw95aLNR8FyEe217IAWC07x9U1klb5YMKinBPYZVTEYsRkkGAHxnjmroG0vwJ/X7651p
1EM5aPzIKwWiyxiY8KqbgBSkBQ15w3BOLFdIj2vFYZlgrQPKMeDLEFyNyFUPmkMKHJ0HZEaG5u/f
nvFeW1o9jiB3aPokgiqQ7N+41ZD9E9yr59atz2Rv0XgC4OtXhlDysP+ajPzv5TLeewsroYGc6Zh8
R4njHy6pxAX16WAt1j+zFJEnPTEEbieuV4GUfSdKILQxWWOJl09ZYjXTo8x/U7jj0n8egg8lCOcn
jyGSdbGUkQM2N+HEEQMr0aE6EHK7WQKfmhm9kU3+kFBKgVgNzKh/e7eUbRuhgEqujhqkDC4k7PMf
wQ+fm8F7EaJD8myy0i6GNzHeQ8zV19QWjuOCgnxN2e0MvwwmMwA8fvctmE+KdJOhVYJW4f717sc+
YOz6OaYrei3uBvIqhKA91BVb4AAzrtsVK/ohirGjqe9DQquzpTKWkuIICV8N1nUuUp0sDoAj21hp
XrrgKf6rNAnMZz8fC32FRjBCCeJA6tHXtasNMsPByIwTkf9fnUiWU14vcnwtY3GT8tjVz3/3ZYhd
rH5/rlQx6xv8fvo9az3gFAuGVTNnlIi33fsuVFQQRO0o5hGsC3gcZK/82JwyU/Mi/30s6vB3R6K8
R5mFRZ+TI2mpG0aHSTpk5Z0aVgyd/k3l94eXMqhDCWFUDCNZvmww40ZAwEIn9lRbNTkvd8Gm/bB/
rN+Uo67yqHOJdd8PAQkDOvAJ3YKkBHtj/CH0itvc06wAXMaQGzzEbnIMHIZshgEblHscBx2EagWe
Of5+wvhnZMXH8BlM2/ItGf1sLOM18rIzs2fB0Bu6ecBziz5wMYKFwY0fRg9YJ3Z8ABcqhvgqS3rd
P+TeGQ0e/342BTgPccGYPPoG46lSD9mUmh1A5eqCoTgsOZQz7PtJrt8xpWulPEXZGWCDLiDW+5oB
g0Oejl+MDrsF0BgJsLz0IkWdKnHSKsjSFOlLHrrF9CFJ/RCjgSC+a1KTi+7272/zCV3Jo3SkjJsg
JpC1NmpGkfZaGB+a2t4XsR2LX2XQlRYM52kFaF7IAFXgoXbkB255IMqA/XBGrMU4jkyZtxwVSTP3
UPkoORvAoxC/ZimjsbL5XKkaCMp0gLXw9LpYBizvuidQJksjg0HhM6fqRz44avMx0T/s3xxDFOE8
W/t5XgRGotRAFKi0hfEDyD5GeI/lJEQMQZvXdj2TRFkRENN7sezx1BuSE6SOOjzmCmu6eNMtXGXQ
oChpKofLMsDDC7edTRbhqjfZVLzFyYHCwloKYhyIhtQolBitzT6A66tKa57RKa7vu4xhO9t5BEoQ
hqjxAlgTKafA8VEo5O+DW251Hg6Ln1qynR8Wh2wE/9GRVsLI/a4efW1K1QJgrrDU4dlIVFCmWEHH
Kqps3ttKCBUciarERyXYMDBZ11oiYPc5aQC2/Jd9vWZeHBUgGQv4JtMFYnJAkYjPIXBjVFC2xVYU
YdqjPk68F3K23mA0OmWlY5vB2fWI9AxGqUeLNteQXZaJWUmfAlaFcvOpWAmgPlQ8GFqvEXdXKic+
vTPKl1lx5J5Vi9+EG9FXcuhvJQgauAXg68h2cX+RzuB4tgCD+zFCFazABpyAyUHgX36rvmB24MT8
A1gXSX3EUR75KJ4rhGzyg2w8lCzQ1u25yOsB6TR9GGVp4kknSMbg7XwJj2S1b/HlV+UToUQeLjCy
Q+OBI3r2hL+0bdqDKHUVJ8k/UNWgi0GgGBwUp/2nQnBQnX2DYKgMPctcJD2aXbKMnCSczFFUzKA8
KIs/MScKiU78El6srpT8ISsnAsrLWGlb6ExnL6WpuaVXnWb3n7GA5BgylyVZlm4Qh7MSuKiaWhcV
BAL+57vixsfYMy49ws/CiV1mmrz5YF6PR0f3hVAoM4+o6j26h2FgGXWxFX/wpyOJ7zOPR737P8jd
fNtWcqkon88jvhEFnJJoaoehKzwE2JuRIY33WYkZQ1l+CevBkifwHJRFzb63Rgu0odIEmR2AVGeG
Wu5buPH+cVcfb4xT+Em8CXazPPbF5xDkJ/t6vz3hqmOtUUdkwIvvK0krCWIFZs+yQlCghHZzQHJ0
GjubvyPYiOBrwfxnCOTwzBO+7svdvsKrWOp7ZbzU95qEtzRv3Hl5LuRLIh+58mFfynayeT0dXbVJ
s0kfox71zM4d7Nkp3PKb4XTH0ebt9rb3eUZkuj2ktpJHWTc4tv5FLgKlUHVAhHpSToldvQCJOX7S
/fmtvA2ZITfjLiXquYuEXp/lSMMIanhpWsSmLwF3GlvW2Ugs9YvnQu1UlUEQDHhEWkxQCmCSxGMw
YK6jtdL74Ck+k2eA90Pmxib5sT1h1NMK1I6kzYmwBp9NJOvsD5h/Q/k+d5Nn1gj+ppWtTka9o0Oh
iXGowQZ4/iCItyJrzHUTAEVfCaB8cBzKydzW6JjK3mQLdnbgLQKWk1o1YiCTd0mltPcJJNm+/m9q
xkoupY4yWK0KpYNXjEfQHnu5YhnpQWQ5/e0lwpUYypiXskSdI0TKHIIJb8pTEBzXZjdLp7YEo1XK
1ZY2B+5YT/ZY5h91vbCWkdexRF+D7A7cGgK4UbPZrLLHXo4toYxLkOoB7zicb8Wq8vbvhNz17zVL
fXcZK4eHkXdenUmVXM69QT5Iy2Hi/H0R7xa3J4NSKB7c1UkbYdowOqieBjr31gOTPLh2lPd3ifjZ
yP3yBTQfLthTTQkqgGVyvMei+fg9tP8ouPnxfVS6/TGJU5iMBHhQw8s/eR3qXdrbxGqD7SsbNv6o
QAMscxmQXBB1F06BulqPyXHuQ5487V/udjFjdRpK20AMriUVGRsZwGyIdbDUI1C+WPz1wR/MMCCW
slD5P4YqFc0gPZwouAXr7FR9aEXGE88Q8Y61v9LHJFIag9cRTOjLRUxvlrizY1W09i+N8W1E6tvE
2dQgkEAlOYs+z6EvKolZYqqYpWjbweb124jUt+HifGxj0tdrnfYD6QeJB7I8jIEXk2O+e9uxy0oa
9XUKkGr14HRAQcsVXIJcMGI9J7EnzQSTVfyqHAl0PgtkknlGqvcUVQaI8EiFi+BpvpMeuIaTnknn
MnRZ06/vEcqOK6ELQ/zQaHVf4iEkg9LRecCcRQvYDnLO5kW7JJ+F91oH79en0GZFh8RP7QinkVbC
YpyNeEFt1wCVRXQSmcOirOOp1GU2IweWSoJQN1r1h/oG3YCjAQCZwB5M/stsk31SHlidop26oEd9
2bcK1qekO/fJwNd1StS1OEtgnAVMieIM33VTtBuPra8MI9SoYhWfgwI+DzEJFimLPQSovQWf1Vb0
1CY47B+MmNnOd/uljb+ILZb/IEnOnCE6F9o9h1nmvgAdCHMdZD9SU+kaQSglVS4FyPhGS3B5Bziv
tuYYF9klEIAC42D7Cqm9N3tWzhIFiVyPSJpu1Ac5+K4OjKLD/icC6d7Pb1g4hMk0DTiMFH6eS69o
NGsMTGVgVckZ56DzEmC7LE1GYBcM0Vr4N4FFhcA4B905bqp2yXKSoerZXasWnhFd2rDxjYHxrmwj
VhggRuJVUcR0JXVhDW8MYWa82y9v1TdkOzKyDQe46WZ9gNXesiBVtlX7h0CDKpTPVd8X1YJYc0o+
dcZ9z5+qKjGz9C5XGLMw5E//1YiukihzlaaprNsWQdxE8h2EGf8NNY51hQaVVylhGmhGBSdLhlOQ
Vx1BkfaqOZ0TmI3ZPWeexuzBbqvH9WhUdlWoXTCMBh7Od0A8FC0LdGE7zexfSSGqdkEYeOoTi/Xt
trX+Kpb8/8p6x0qdAi6AssT5cex9JgEI61gk1Fr9vj6J2lCQL5YnR633QAus5ZE5s95klmKQP2Ml
ZiixriGT3DQbQc4bN36izmbfLB/Bf22CevK2lR9KjYVpvx0nXi+PCq0aRWqHuCWFGvED+HwvnXaT
LBUjc2EJoSIqTY8SsKtDF0XdUvvXKLZC43X/bfrNo3s9COUyRiUQxYRwqpXfB5vgOTQvMlbbAnO4
SV1mC37XXwA2n/IXaquBojhBL2AAE0BhF49KgjXn3AoBBWp8z+3UTp6XO/2BpSTbpaf/eUYUD6ir
XJa+r2IBx+T87KAfc4xb8neDP1jlQfXTR1ZYuvvlII661WSZxmgkcHV6gaaKfBtEmZky47VdC9P4
X7YDkKiUIQGpbSI74B4MzSo0yygYA0Ksu6P71WIxivATOAwGXzBgjnE97aHysej5xOODhY+sNG+T
nU6/fix6QSCIsKuYYeESAnmLYP3mN9WdYBLE+OkeucSdZqlfUeC1SLSNmuij7qgXgeWXWbdLueVl
irp5ImsqSv5agCq+nm4C4c7oWNEHSw7lh/WmA3CLhtMi8rR79AKa+qBUrtTo5r6tM4yPBgk3DDEd
tPe1tuxRqZwIHIrybTudSjAA7Eva7sWtviDllLs8K/m0Q1VgPhZPs1U7szUjOyOIBjVyJbkyc1Bj
NGb1Sfez43/YaGVdKuWfq3L8Fy+ydnr0PAq7BE4EAeBU7daOHiDZArgoaz1i35vCIik3I+d5lQcE
x0EB7SehdO6/gZEDU2LiubqwnAzzlikv0y1izE0lpHG+CmDH1CGUNcpLjmVazZms8YwWz6XCwjBZ
aUg81m7mbgABTmDKQJB/Qni+4Ono4xO/RLdV9UfgOVc9olcMoo5TsilDqTYBf+r8EOX2zAJhYVgF
vWGga1G1qBmC8wasghPqv8pbPLqCDt41b98q9mNLXBhlFepQiEE+4T1vQAiAvo4VAuZMfMpMwVJR
bExvWZ6UpY8qZQaY69aVdEJwFApeM7ppgM5H86UKz4NwzCsbCbCpFge1Pyo5q1rBlE3ZQqYtXbAQ
3uYalRmCgZt6wfmfjrFxYOni9mDhSlMoW5CMUUsDA3fLV+j15I7QmZUPpAd7OhpoPk4oSJLO2YCq
EIv7gxzkt6mJxtN1izJK+RFoiAikubs+Bl80HooZZAUHvbeEmDFLy4gs6LKFzI18kZGNwD5rTXXy
wuWOj519RWUYNl2wqMpeizgRJjGXQK6411nRGMPk6CLFOKkCF8kqXrzpVlWeOOXIZTfZcov9hv2D
sC6LelrnSZUjg2RWw3QzaceyfMp0RnTEuivyJ6zSD6WSdS4gGEukjj+8lCzlYh2B8hnzkjQADsTv
56Noc7yp5aUlt4f9e9o/hEBHx3PFRxzqLMihwodQtY3i2/7v7x9CoMPhvJQXsLzh98PU1+aHsfFL
ZiOCIYMOhkM1MySjQLEoOSzn+ZLYkavckMkY1W085YD33sae+/659hVZoCPjvM14sahR2cviT8OA
rYfC5MBZ1ae6mX3aF7Uf0IDz/mc9U4UIKNfEyYyt5DSdmthjrramDHBHrq4YU7csYdTLbvBNHndE
H0rdSqNDJ/qR6EXLx787EmWdSzFWGCuCG2jVyupTu6s1swzA1vC2L4fxEgFr7ee7q6W6j2YyTE8A
h/UjtqiRSUgXNPzs6lIzHPRvOmL/ZtSaQM/cpmCcmmKRFJYPgkv2+gq/PCRgRWGPE/2mYH+VRb3v
YmcEo0JWqRtA5aGV7YpWc25vJL+0+MR8n2MyB0//qFi8nz2zeowsk6Ne+KVWpWQhEI1D9MAnd1p4
L4wMC2NpIvWsZ4Cg1jgemlgnx+lr0N6q6PPE7r6C7J8DKLA/6wcmG4JaLaGIEyaVlo+GcKxYo8vb
syg/4hORbnQ34yDXHaBe7Qao/NUT4a/JLQMQneFBN7UjInSXBevAOhZtX8kQ920HkXVma8qnWbTF
v0x4RLqZnXO83IPqnNQuZ2f0Yqd50Z80pOaRnxwb2d7/UL/pMf5P30W6qx1HTScmIcSpFzKFiHY+
BjfAWm8CcdqXjgQZMmTyxzL8h/g+ULJ648c6KNSg0lCHuw88sDt6uRW4qgnigf/Ap8DwHyLdVWkz
ANqoCs4oTaelfVmCUyEPZh75VTmbS2ip8icxexT0iHG5+6Ym0t2WeA6MUQ9xSl27EaNLMBwy41Hq
GLbGSIJEutkyz6ACjeA53sHteafEsiAIqL3WDu9KF2nqhTVPxFIauv2SBGULdlxIHK34hnCf6ofE
Ld5kO/mwIPGS8RGlu/bvYgORXuObqwkTfhLiEa4ILSP/2AtYInCy5b57ZRgFsePf5x8ivcE3IcXj
hAHnk73xg2otp9zLTtxN7xpeaGWpmXngHd6XuSXS4IGqpyuyLPL0gC4XcQonN3jjxPJmSm45kbUd
saWMawHk/1cmJ3VjCj5VgOeFH/Ibw20vIshNA1t6aBBe2YLVmKNO2E3/BFd+LZd6UINBDkdZQ8Eh
Lk7tdIiDzwZrv3PTnaxlUM9mOXN1KLRompGdO0hygq8FOHjJ6F7gxIzgZ+sRWAujHlAlAQwhR0JU
RX3Q2rsGnMasgbp9Eb9g1fWJVLeLgaL+aFSmlH7k4+dZZJUUN6vQ14MAxO1njRAMUAtLBCuydoJ7
LJecYi9+X90j0wihzeqObSX1a3FUTNDPSZumhINDqC4l0D1V4HwOX4XML0CXNswMe2LohEDj7hdp
M7VyDL0TBLPCQFpam5VmtmBTwJv2yGaw3xyCXJ+PWPjKwOKwKSOgzpLr1B6JGpKEiYyIg2eAvN+8
jaf0S3RkhccMZfklYIg1TY5Iv2kQ7apRTaHIzYbFicq6TjpOSIZpiFWAj6HPJLgEnrJ7q3zFaw9k
qD9lmBgxIdr/rq6SDg9CDFv2FcEUItPugh+jNY3GBJPQbN8lYr/q5y8m5EY5JKTRyS/HOAYZDF+Z
g/goLKyYm/WJKJchdsVsRDrCekP8Lk56ZhZ1ZyazwVquYungL8N2ehb8H2nXsSS3siu/iBH0Zkvb
ZrzVaMOQpfeeX/+yWvedadW0iDhHG2kxEYMpVhWAAhKZMxId+KboSwI3r9510l3WfW3mp2Zx2sGu
qxvw5OithXl7rx7v+/5rmtxFVDSjjgsPyBubwejYX4IMAcflicHSG1f9hA6FU6o2RQZ0MQU6OzA8
Lq8Bpdcwgf0YXYLJm75kB3MPNOOBkVHER3TUXIqKlnKe/OSkbMZLhZkanJ1g8nqkQLFbfsUUlt3t
VSDVZCr5IY6QzB2hsYkFvYfKj1uoB2Su2lLaIcDEf5OESHzlfp2GwsxZJpkWvizfNFRcu1TdOdsm
vlwvlssyZixvLDM/aZ1hHoMw/VwmOqgSiIIL4UL4On2pAuE/aWillKYK3rXEThTZF2on1G5DYbTH
PMIlTKigQ8Q4HlCoQjfa0IfTORz/0VRNb+tX5WaEOhijRkEcV+7Eh/8kYH/+bbkDMisoY4sdTDOY
zXw3g3jGOErgLhsEW9wX+/JBBozItvZ/F38+TNiYeWSq9WLilZPZuuKLjJ9k/zfn8sObuI3CZBxk
PKTmeHKFsQCt5+O2he1Q8OEZrHZpMUYdW0R3JWf2YLzk+bHQqPPBzZioigQpIAO8kBZmnVRD45Lh
SJa6YpEjFW5xYdUlN/kRBb3H1JFnqtPHP3s/GOPC27LGaVZNNXzwgT3tpV3oopkZqH5+oAgoeXf4
wRZ3+pTVsgxR1tUTTbxyHMGuzBTATFv3l53+8C/Hq3hzPL1mohdRZDCqr27ZZe3LWD+mwp3QEz6E
c1cfrHAJspWHrZSqDThj1vVNq1ZAI8zabQWgeA3FjiKlDLZPIR82P1iUf89IKlFo60qSZaar/sSY
PMCqHn1nTAa5Q4mn8UHzgzGuJi1KalczpheQDBm38V1nA9sIkIQj3EBv4qe6G74q37fXxz1yP1jk
UuTcEKpKiiQV3BOeIn7Nm3/XOvrw+1kQPUvBR1Vp5xmoDHfNRluaBrt83l4A598/GOAe0UWf5ZkY
daobq2htu90ctOPNYgZVeE9XAqmvxTkLdRpqdVZwf8FWA1i84XfPSWDe6lfMYaB4K9gUjTjnBT8s
j/MYelEMtbLEmqt3D1nttHlix7mbzcQ2kcec8xZLXYggxjPlU/1odsEb440782rx0Ygha+rEovhm
clxrix71suo2wuRas7EbJHknikWwkuTFXJLGfz++lazHRtPXDW7UNH5pLX/tHqyJquMQIYRvJStt
p0qtoKF1CY71ZiztLJsdTbhrhh9z5PelIy93jfFZbonckHIXfI9ZjvSsTvKGJRiYlgDyCFSHQIGK
+8VnCvXlM4pHGgUZ46v8Hz4p5zIsYxzzeF1VdLaXHarGftEncMFQfCtBFlZ2t9Ha/0Ds/sG85hI1
/gQN0bqC1iQQuMW4Uh6auJR8nS6cRtEcZPCIsXkVwe5wdIUHwclt4Z5xIUAsh8h9CJdjcC5nUhIJ
r3v4zBDS1L3fKj81SbEH+Ucr3Mh47m87OHbzzl7eHz4353Myta3TtTUQE05SZOzlrfoiSSlJeQBe
JyxTS3EuErQzGCCRwbp+TQ8aAWbrgpjYNMoDcO4m1pVRVnuUB6OyclLUxTHvIJU/YwqORFz/D6ph
5pQpWQGHDYO2lmEiWvuZlRHVDiWOIC8c1hvNGgqg88XT0xrsfrSTHZtKKV/NGT0U69BfK5MdE36H
WhuXmWj1gAHgEPewHhpXEaRgbCpnMCxiq6i1cTlJ2az5vLYmnPVoumNrpnaDmsn2GaeWwrmUqBTM
XF6xTaP0krXOCEJARencvzPC/oizVKQUIj20WNTBI8LSAqO9SjVimIfwDCbnGQotq+YqgisKwWkj
Vd26C5PBNVITpXyQG0ZqvlOqmsK88h1y3kWYnItQUW0EmAKf73+8ny5IN0A2nvqhm4ZwhL8YQAX0
njCvupdJAmP2+zdclMklKVYZy+mYnuKQekAfpnXLveHnj/KddY0q6x649yDHbJZAZC2EF+FHgRR5
FdvQwLUr212Ru6rU2EbyXV0JD8zX8Pjvy08AKYZgtYLB3jae9a2+Ywz1GWaabVZAYHrKaDofy6A5
/svm9v/sGgYKI6auSCJ3YjU0QzEPBC9ZW3aJitb8ILev25fiD9H83QZ3ZK1R6PpeRv6s30t+Aqxm
eexf8+OME+v+SiKAKCIbh5d37t0qd2I7K6oMBSAFTNW5Xe61xltceWpNLO6y63q3wp1LdIVAQMa+
n9AfOu1Ot+63Px71+7koJoJybKwtvEZNQdh15nTE5MfXbRN/eMb/s4YTS+yZ1zJHiIiYY6Hi7P1C
lwuRHV1PvhD0QHwZbxS1ArGmUwnjzF7Uzn23ZEDqC7Kbt8deeNhe0GUX+b4eLmq1Vb4ubbtAMch8
lkRXHgpnbV7i5E6Ab5yJgbrLceXdGBe7Uq2SegiTwpjeOEpaubMuumKY7LbXRJzmU55+9s102FEU
EY3cos6dFLvS3fT1Ysumv22HWg7nD8K4RXMkwmMmQq3ZEpwMcmhVT70q2HzSR2/+/tE4j5Cb7RCB
MEp18/ExVJ40fZ9pj4uwFyonnAKzUpxypR4V1Knj/EGkzcY8QZ3D7bJdOr4MJnFTqR3iPEFfZ21Y
WrhFeYFHdDa8ybMEXXc5doUW+7a9TX8o871/Qc4vZErRLUWFL5gImNMXPcu4x2CN0brR9CQJXqnf
6HJrmxVhlzgePOoE4VDuMjbiuwqZjVHSXRfb4rh626sjLjCPNKlTMVeAAVPdbLhKltQBLbG9LqMN
gYRVeBgM4syznd84jTzEJFoYqaMwYl5v+mwWP+XiQWp1NzJ3SLWIOH/5pfXPtvEYEwVc5qKOpgSu
l1eUIOB86OR7wE7cQQTXd1BbM7E2yiC7FWd+o9MkcZ3KkD3tol3pM7UAFUBeCsJIfULObbShvAqT
jB2D1EicXwutm4w7uT8I49P20SBuGd9itCBJIMhsksWCb5ebV7kqdqLSoiZBsklSa+IcxmgmppwB
mOcajPZK9ULB1h5AlFrbg7/41gGaC9fJrbSfdtQoG3XLOFeSY89y5EvoS3yOkl1oHVblcfszUv6D
7yzG4GYtzUJRQZuqgXCmROXEVj6zHNpKbWp+hlgPT/cRQR+8XxuWZEaeatyZ5W2lEVV7ygRXtTeW
BPLJJUwk82BDGMkOY0+RiMtEHD6ek6wVs6Ecc7xT50Fzs7H2tf4mE5fPVtZ52/tDXFuFyypEozfb
KYR7n2breq5By9/HfhmZzyE6ibr8OEzJp1ab/i5xUjhnkYpJYYB3Vnbn8SiD+x3dqrGza4gn19fm
8m17idSOsZ+feSZl1UFirqFsX3aHJT9M0iPotLZNUPvFfn5mohqrVc8Y+k2dPcu0BeMpggwARYxF
WeH8RDUNazxHFYokWmIP0b6IBqcy8V9OHAoqUefnS3QhlFZpgkdK95qPSxTUr43mdC6T4C0D1NVI
MlZqbVyaoUSrkeqDoLoyGJzUSUXCWXqhmdhrYhChkTDFD55ofSaGZY3NGvLjMB+k5thP9kAWEljy
vxHs+VkTUzStOgUbAPqjqy97Evjq1hsJpEpQXXdIXDeRyfDjJr0plX0VYcc6iBONd02AcQLLGYAR
M4AasYKT6G1q41QGK1EoIu6XyrmQPBtzoe9QQlZayW7Eyheta7mQnO0rRlnhXIZY1tnURT2aeyqq
dmES5KCXn2tlt22GOvr87EkXKYapgxoduP9yPwXRoQnCp3SxF//Ua0ZHgvCFVNWCnz/BIdGhGIKj
r2ImGFQimH+UIOnQepMLsU/E/HhfEUVe6mNynkSvjVZfdYaaFe/jat+nj/FEfUgiq+FHqzFLqump
EqpQ7mMEMFMQ35Y70zWc/qf8aAS90wZlIPUO1QX+Q4Xrn9SX126rwkUTTR0XL3mp98ZxxjB56o5H
HWybK/yXeGSlIJrfnHArvLB3M6Ldndc4ONEKtqAfef6pUa8WUsmbMsPlH0BVydI8YUpXUlLbHJ9Z
NbsHTxWVaFMXQWP+7Sym4anSjv18InWQIDKVu7Mtv/Wov4Lx3rf2MnUN2AXe8Jc8v34rxmtTZIhu
c4JeQ7YEoW7afWgFlhhNEOxKDnELqqIcFaowfC2KxYsmDYphKpAFmhHbhB9gy9v6czh/k5ZtARIo
lFuYoPe6bwLBEe/E21+KV+TcPJUm87K/LT60kPW4LSmm2s3FqXS/FsCLrPtd95qse6Mq7HTGVBXh
Vqmvzo7b2S5jbkUQF02V3d5AP/Op0P9LYwdExRiL0QH54Nu6kiDUeTQg+YJyzW7Vlacx/WHMFPHO
5cN6ZobbrXxqy0xv0KMFOvqWgXpHGxTWt6ujOIULJn7iq128hGfmmH89+2rWOMzaIkHXN1QWN5dL
SL21LvIwWxEFb/sgnmoQHw7imS1uhwrNLKNBQ6tncrIvmp/74R7Qb9d8Ai+yrduLq3iZa7k5A0rb
CIlv2/Yvhooz83yoWFF3zCqAKdoMg9++mjodVRYhd497hjYQRB/nFbw4LFSAFeOzfId0KUiulAMj
INfV4O/WxCWbBaZkACnUUEGbjrPgNtJjHT1um7j4rnr/bB+atbKVKw07kKzTnR2wmD0Ds1PoyMvB
7swOHw5KYW3aEiUl9Xo5NCDwBNG/Cwk5XwQZ2QgaNIS8w3KkRJKIU8GzWVeTlZRSmqDnrZr22q0v
ef3DqCmE3MWk9mxxyu/XbOmtqM4ZAU72M9GdLj9YbezE3U04OLFMXTTKGOdCjNhIxzrDS1iTbvps
OCiiGmRq7E/h6GEIzgVBPhFjCC9icl7EUNd+1gz4/EQUwfwcp15ZRWCcTK7VSCE81sVs7OxTcl6k
0uYwUwdsmCB+U8bQXlTPSPBEKNHiV4h1UYeDcxlqP0ZyYuA6N+lOh6yQYU/Ug/ti2DpbDucxhFnq
MGWAGrhsHvvhp2xQWHVqDZyLqLVWhGwy7u8o+GqouYm2t4yW+FCEk+B7sVPddmNn4sjpc+12/XQN
o/tejIPZSm7TGqCVcrlqjJrI/k/41Y2QYnFOAwX9EQcPvWZBElJHSIwgLcXvWabbM0Ts7CT8Dsbr
n2HYXUOD1i7T5GldIpB6Gq4xpm5e6U6qJrbZgF1siMDsqD6I4mJnQvKW6rEjDpqjt6OXqK1dFubt
WDZ2pUOLZ5jjyEnE4VE1K9+Ipi+tKfqzbIqYGGkUcMdXT22MEcUQqDNT/lrLya1a9rall/Yg5L7a
fdbW5qmqh6DqQ28pJbvTek/MFAd6hc5aS8DcdYcBqC0QCDRAaNYQmdQ9qfsUTfHBCpMv2z5++4xo
p4fdWRawyqlRWSMav1O6i62dVt7Fs7dtYvvaavxcFKBpQlJ3qJ4CF2MX+vA4jOidq/NbKH8tUoMC
dW97JO0Ubc5W1Me5rvQdivhr+SmprxXzqkP8ohSMqO/GXd4Oamq5qDGEUfraxIotiNcZWVCijHAX
WO5lKZRFXOAQ/ELmfbccJypvIUzwPSo0F7OhhewN0weYQRaoLY4h/Ng+ANs2VJ7eVClnvVUKpF96
ONlr/DZnj33jb9vg1Vl/YTPevanFxdku7VdpmTEAYUUe2JRbybG6fTzpdjs8Q0/A0ZKbmeLhoRbG
hdvQLGop0fFcTkPLSUf586L8TOuMqE2dWmpbro79GWcn2uqmUjZbvD8YErB6YIDK2Im8+Tja80G/
0vcT6jp9kLjN0bjTvfSZwiBcxiKefVwu8upVl2lhiYUySCcTYhJudHd0BHRAph1V2Nm+wKrFhd5c
tQplNOEvonQPEJqdT1dpdVTymUgn+Bn9D0eGu8NKUpVRP6F9X15FO/E6utdd5aA+2ZM/epW77Lqd
+jATm0kdGe5KT/JUWDEbyyjrp8Z8aTufbLxsJ4Hgrfj9uKiCMI6dCNc0Dk7UPhvy1ZR/WaBxqgfq
+J24duxa/flsavyEtGam1SqDGNrtPzE4zHoMa3uOUIoGO8YY5IG82goFTrhcbfznOEKz6PcV1lW2
lHMOzEpa2fJhHnEgK0d/WiFkD5DMIf2yej05Cru9c6BR+N1ouTbqnBSoNxbLbTO9TcmXtXeJr8m2
Zutrcg6l06U6Uhcg17PwVcxurPmr1YAMadcXP3rhZ1JnICoi8jdqWZxz6SEKAu41OOdlyJ1wxAjF
KrmGEhMtx8vY+LM941xI1EjyNI6ofcvzcoRo4s5QjE9iP1+FndHYbT5/jpM2aCvLXlaIrK7g3InN
0V9VUbOFoSOQijx1H3f3NZFzMkiENAUcPAwhzOTD1YPqgdTqIfT7Y+3Jn1qMIQpu93XZUe1dXlHv
g2XO61hlpgCAj+sJ+MnD4nVOFVgPDYiJU1dwao9hQ9fPiWuCNdGnjFObzXkfU51SU+iwahQNivxY
1i89NYhIZXuc95GEMCrmDK+acgiEonS60ckkr+z92KD2kKX4G7flVI88i4uDOuR1GKEE0nm/5AH1
NylooA8V+dTs6HZMgu7s75cf1K5jN8zomDfdlTY6Ut07QnFsACHa9gDEBp2qTGdLwhtAjioB7rQO
nyPDqyFrPxAmqKVwPsYMhUKNIoCT81gLRv2pGAx7aeRgVSMiwBJHgUcm6UPa9KK0IjZogt9an80J
AN3iU7RiXgJyaNtfjojmGg9MKrJmkWYtZjnK4kwvwq3sNYHl5eDbEd3RY7TRAikIS3xMHqIU5kLX
tRISo7iZbqswdcJkxtsmOkiDek8skAi1Jwbrs7Mxd0kk6BNe2qjpPJT+fGxfhxrqvYoj29FtBprG
p22L1OK40CDHIHEVFjShhPlGqQ8L5iji+qZC5WXbznYJQeNhSqtmymsWY2FNdlCSxSmgHlIGSpLZ
xWRXCgo8hOe4DNB/D0Y8GcIgWqhUKKe+UH0l7FhO239qweA6Ho1npbAhygZurxJMBeO1CUqU3faC
iXxa46kRYB446BpZ4P8om+3kIDjg29pDJmlHzfaQ1jivb0xzWafxCdaGeGNP14JnONq9ELRB5Bav
22sjLj0PX+pBK7AKJwUGPPaM2IuVBJ7mukqupsQiDg6VCCpcEUhN+7SQGfLHBOcuBkAhquaWIjJO
560GrUWKEEqJ3TP3uBF0eFgTpuyNUBdwKTrzsUteSB5c4tLxYCZMRwHtDb4ATFS/CsVdOd3jAStK
f1f24cFLsiGsi74CaqFar4vyqK83KGttHwRyczj3YaTNoI4VQx/GNhuIxObEdv5qvuX28GkNRq+5
E3dT7G+bJSKowr7vmZccxRnCR2z+OKmOsumt8+1kEX6ROuLs52cmoiUs0mwG8qsrj1PuifNByx9n
Bu8N/m4tXKoYh32WgOcK5XwN81e3Qn2VU9UywvfyLLkdhArHZgbQu1qdCSWGQtrJ6mubZG6WF7Yy
72P5cXtRxNf7AF0aTPD0QyQYnGAe8PNI/X+0sl+lj0JF0NdSST4PX8rMSBwjlNBOST5GKB8yFE1Y
eyl2IS5mnSZq+usJWhzU4Blxi3koE2pBU6kbwMNMk1s1V2rxMK/O0FLFd6LrqPG4pSxWcqkGxtwV
kgzhUntKjOoq1aMfNVoXqhH/ROPTNqzo1SyGa8kM9wskE1e1pHITwiuq7OdnV0KLW11TC3hFFWyV
ybEBW6V0wxRdoB3sY9SMFrUmsiEe47SoYlxmUgS64Njp3WhX7HK3CNrCTvbJnebk98Z++9xSW8o5
lkzJe0NMmGOuD3l2UP3M71LiOxK3UeU8C3KSOG0zdNNi7QGw3OZ5Hn6Yzb4abszOy5K/fJPz8CbJ
yONQ0sC1El/ph9oP79bgagLRIWQBsGEUTOOUx22ETh7UJE4WkMcjMnT2XlP8eT+8rPsFYiuxIx1T
f7RrT/QnX3F6J91FTyuEp5kobvz5L5/BPMxpXJNE6FjRqjWD0gJMzXBaUhaPuBIal5tgALMGCSJW
Ky/XiXJfdRRVDnEgeXCT0CyplPR4e5gDirHpUy0dLOE1a9ztc0+cSR7TlPep3A4gCnS7+vua37dj
BP0pP+6DtPO1+NtKiQ0Q5UuNcyVKLURdngJDJVfysxrNeFZ9qnXRGcsvmrnezEnlbS+QwB9oPG4p
6bREyVgLk43rMglIJh1RYqSUwRcVT4CAKQbjUA4m7LKiwcZ90DiPIuZSssaY3jm9AiA5dHoFqEBp
Mh1gyn0RDRKNJ1YSSl2HPA5WKR5YpTY7tCAnHPZtQFmiDj6XtWSD3I6MJQWKO9/y8ntIYZ+pA8l+
fhZrBn1RSznH769K5JPjW1S+jvNLleZ2j8HF8fNY+dsbRaSUp1b0mUG9qLRotFBuHtI2mDBiJSzF
QTZU4jwQB1/nHEYidiVmI/EoNdp9C5QDAG1Sep0CMwf4uCG9bi+KSMN0djjPFlVE2lAqLbCBpf5V
VW6swRmEDmbeopBqtFCmWCg/MzU1PdRy2RQ+pC7nSbOjwnQAf8mRsbTD2/ayqGPOq/cYKyRZxA4Z
0Vzdd50dy1C6QQ+/cgzDS2Nn/kKBhKnVcc8ceZlnbZrxlIosp9UTRzBuFN2uMsluOyJgEx6fJwdM
U3MedQuZnWl5YeIYTWtDB9teC+pVQJ14tuazHRvERqsmpQdAV9btqQi9sW/9UmoCYrOIJI4nA8yK
sZ0iA2njL6qY2FlfLUD9WQ18vMYEP3HDKE/Paw2L6zxIyoj+ivlc7mWn8DDTYEOlyyk+1TvGxSYB
hxjPtkmFGOKD8gxLEvDc0KZkPjEwD2DbjW30yczvDIqssgnDH2pkY2yIMHvZo6i6ZpiKYpn8+ycf
8jGyzBrYHAUtFsjJpeHTaL61WX7M9auqJl52lxf5bo5zKV1bJ3Kc4CYgRJvRN6FG+kqs6PJlezfB
uZJmXNpKaOEZ1TC7k1dQmM0ofKZl5C5q9ZyalL0/FDHeDXLZSI7e5rBM6Jgw2lTBjtGtKe5DNwFb
sXGAOGuw7KgK2uX49m6Sfeazy4cnXV30Js5Kuh+vkJXvpWC6AtcccRmo3eKyj3TIh1SwgLqMpZdR
+2zOqJiZZIXusst6XwznSSQjywxzFNGM/sZ6NIWX3wpQ3lRQtTYC0QUplgMeEiJgU+ee/fzsCwpg
0R5EBb3GdnksRswO53Ykf6+zPWsP9CTxM7VGLiGpCq1NFQNeZXLKfVnZFtDb9W3oqrZ0gD57c5o2
yEkpPGID+VeMNsTmOrQIq5r4VY08UTjmIXFG/gA9+Wf7+EfMIABXrzSIONbj7OpOheGr6SgG8ffO
lmwIG+LMvKp2edPmtuiiFLbLHbLNd7kp/v43cG5FHRtZjXuwelh1+GYuzc4K+ztNFt2weJaa8rNQ
YNygnYO1Sl+249Plm2iKlmKKhimL/MaWEcjMdAZMxjz4/+s/M8L8bTOXN/IfM6eU5uy4NuiZWn0i
q+AJ8Huw0oHXqcDcxLaRy57z3QiXXUZRYyXxDBKRpEj3naXZYaFAXjQGSafs6xl18ak18ZuWrhEE
B3A4m/obRJ89NQaxcKESX+7yzXtfFBcOSkVoCqnHzUtz6bU0EOCUYp8Yyf2AtG/7+/2hi/Jui4sE
OGGREbbYJSbotLqZF7vJdeejdOlbLoVNv/yGejfGPu/Zkcim1BDndABxlSB7cZvslpJ6plHfjv38
zESLlKQ0Mow8Zus1Wnqq3IEl60GPFof4cJe98ftauBDQaFKhWAZKzLoS+qmlfUsrC7wiPxuwxU6C
bLey5gGo7Andaldm44YphIri6mXJ1SvQddmtFbnQ9T4sFqXBdHliyXz/07hAkZRVo009olOObBDZ
J2b7voEHGhOLVCn/D/iXd1OcL5mqtDLNGs9v+Vo+QKBZ2uWvMVJOUJWuDpsQASqZQtIRX54Hd0Zz
ouZKjDhoiodBebIgPiYdI/lK7p5EnaD2uehfLEmTLcPEAJ/B7XJn5toshxNS+fYlKzxjukmG2imS
0W6T79sn6uLJPTPF7dqaV5YyyDClZb5ePZrxsa0ee2p4kLLCbVjVl2XFWBHd0AwlpJid36lVb8tC
aldxTTiyi+7yfUn8qE1rTW1hJOhUNJroKM3odXkZwNR++8tdfgCd2eGjgNCsaiEjf56ck1awPVwz
4QH1Lf85emzOTNwJT3nQUbXfiyfxzC4XDrJVHUZzhF0L5JJW8ZSFmSPKL5CctrRjR44jE4fR5OJC
N9ajOJUsa1dzPLXU116aH/VEcqJE3wvJ6ksWiOZl6VpVKrxxofuA9l1ozjfpbICpp7CX2QIDAlV3
Jo6UyYWQMFpGuWYYuNX6UqpfesNPo1shJUYjLpdAzj42FzzKdCnkGgzrrqm5UCEEGNOrAWroS3dV
95DZsOWps4uBuJWXA+SZWS6g6CkKITL4PUHGPPzS3r3WnzqXwQzSZ4qK72KAPDPGuZs1A+F4nuHC
TOuusV7KkSi1sNv9oTZ79vs5H2MYczxEChajST8lMCqliTdPsb30GNhobNX4Kk7+9t2kDgfnbxap
zg3I+ipuuOzbFlJou0WJbDl0t81Q28QP7PRaoplVgUSw9xny8dQS/fpLIjm6pRSNLr+f378jP6Yj
TWMdKozToXcNm8VY6at+N7ylN63HiDim3VTY5be/XCLnbYrFksuFIaVmPwSwMrkfdxrGCIVA3cXP
5PgicyYfj4pqIehpmmrxnci6guC0yWoSw4E1IjOwHaf4oJOb2v115Ep326u77ErfzXHXbB1rsVgT
ND6j5tssr14XZbYoOwYUapr1RsAAx7a9y7703R5305a6NOQO2j+YEc4Cvf88mBhnQtWxbW5IxrQ/
HM53Y9y1m6NErqwci2P63atb+tZNfWQ+5ATqfNhe2eUb926Mu3FKEhZxnmLjFilQlH1YuJBIaCmC
xcuh/R8r/DN9USRVXRcDg7patEv1L5MkXFsFsZTLE9bWuxUusPfjpLX9AH/YAgilOrUPPMWDckzd
+jgfE3DOSoutgBrVmuzm1bpLA0ozmto6vh0pa5Jk9WDjdwG/OWqx8K2eTSdep2COMk/Uv6ljYoMA
xS7AjNwtldtJU7C9n5fREGcfgQv7i2xos1hiQ9MrRni7YoK+cSd/dSIHmg0uldT8IdC+f3QunmfT
iHeKhB7Kml0lwgNrjVq5XSe3ffWyVk4jmb5Eaetdxo+fLZKP7tLULrO5QunFZyWZHiK8jGo+em6u
253wot2jg49CjAIQ5Z7iDLgcFd8XzPmeNOnSSTQx3ygekp20a08KgrTqGHVlOJczdH08tzpCYS1f
Cb0XxabdCkS6QtngPI2VSUpbnOi7Fr+KdwX+Nf7Tk8hURcmQoTTOg7lrpcu1RUCkXfEKahQBMGvN
L0AZF7aFM6k9Ye7y5ryb407jujajZVVwAXK6T0x3EoK1ix1hdKd+L0u9bYZUosl+48fI926RO4rJ
quRiLWN2hHHhRkD9iJozO8pB8epgsCvPeKPSPmqN3AE0O7mrkypDZVd/LntHA2Y3v5vTw6q5Zfga
Ujt4uUCAzsn/byF3EvtWUdMuAS7OHL/IyTet1K7SKN2ZWoTOohKE80NtiE4nQxS0InOni4XPM+Pc
EQUSSIgnRtPH+Be042wLTnWl+sUthUS4HAjfV8kFQmPQRAxNowxSWreK+GAawbD62vhfaFTel8NX
I4ohSaIiRCJRGW49IRgU9lwScfDyrf5nJfzIgVz241yZWAkWZMvLp6UP+pw49pQNLruU0FrQ5BhR
pm33VbnaYHRVYsI7XfLysihKpmIYoiLpvIJBDLi2BM5fMCUPdvGzvWKSrYIzvDWfYlBjTN/edJth
xd3v0eu/D6K/WeaWlxZ5j04v5pPAR4SHMQ4esueb5Tbbn7IwstR5KXH4zSAXtdN0XC2TjSALO/Gg
+V3Q79aA8VzJNujx3e3lXTjqvxnjnOQ4LVoYqyBgMtqdHj3K+l6V7WImZe5YvsW5xt/scK5RgR6J
orLGSXkFESQbkFNfh8QcNDqvqdt7GjLZssU5xUHXhDGtgCNiRZ35Ssd8sPUwBEpvi5PN1AbGA04L
Q/Wh2u+Pgl0CYZe4FDL+krP8bc2cs0R7u1fiGrIDVSregBPiOCyGs1g/VvN5HUdvmtLIXspoV+nG
J2gRP2/v7KUK62/mOXcZJ8s4DAK63UDa1XsmLguR9qc5dDRvcBe0GpevEcXoR95TznVGSx2lxYTD
K19bt9WDsiucepc+mq743YDWAgTUg9CZjmtq1wGVjVE3h3/KK5mV6VmFx/USrH6yW3fGzXIXYnpZ
9+PDTFGiXCoenn9g/i1flr1iLjHW+mtq5aRJ1dugiXtVH0W/9Jio+Xo3gxv3aXtrL0T93wxzLsns
0lFcQ+QZ4iE8KLt+Nx/inbwzb7bNXHo//GaH80RyLlmCsiK97SGSDQFwDNkLTuJA9haD7t1Xcqye
cEYW54xUdYnQYAUOdb1lpZguCF39KoaaheDEJ5n4OoCEGZVDsd+64S4szjUNWjkaU8tKW0tzzOZk
P83Cv68Z/PYhOY+Ud5WeR2CPclFKnZJ9ld+0LUQ9hYeKAgNeeoP9ZopzOn0jG90CYcWT82N6GfXO
CDBAffuXkcPi3EuFmqo8a8ClNmDz6t22RPwIkpQ46uzP3doczp8U6TBHYdWjWrA8JoZvGG8r2rP1
fQk58O3TfiGNOftwBk8TMFTAZowR4Ibg+zUSXxT9otpvmyAulMGzA0zDotSlhYs7QxIbNQlgvBu3
Ba36L9XLoSDWRMQAbDs+73lTs5YUPRqRY4r3ycvwAv1QKERGgfEgfM7uutvE7/59MvjbV+RcRrtA
UC2ecSpUYdibUeO1NV7foeL95ZfkXIW4NECZ9FjYiJJmf5t4WuooHZv+fIGOEWJ5RnmnbTdh8GI3
bWMqxcqKqJpxLfdBGL8RS2J78fGoaxCl1ZHkivw4QNMV9Rx1mBTXesGrqg5NmdE15sEVsresHjxh
nW1Nqr9ZkXmY1e4Z6GVi8/7gPP75E/janK7NWq7qSBmEXLTruvOHRTv0aPUt8uqH64sA2qakaO7a
LvpErP7C4w4H5900V7CDaogYaiZQLelefBmCcTcejEN9T1epLt/zd0PclTAkPdKqGCVVI7ye+tsu
uxqoS3Bp9vq3xXC3wByVblpb2Ej3/T5316/zMRpw0bUARKvu9DU/lNfQPqRK4f9H2pftxm10Wz8R
Ac5F3nLulro1W7ZuiNiOOc8zn/5fpZzjpspM1/kVIPiQ4AO0u4p7qj2s9S8Z5+VsjFVE+dQk4nsX
6Ej3CyMX5DW+dlQDwRk4rmXfHC6imKgZJqCpyyW4Ml29UbS3iWfh+znO5e8zITNtZqwDtNjmQPEm
yI6mq/lxIAa8kVDeMZhwWZrzJM7g5XWmQb2R8ld5njhlqH/JSi8nYQLlWI11I9LJ8slub+mgTOFj
Qh/jkmow3fBGHP7F41+kMQEzHYS1MztMylBpopt7mN51wkP4PHndATRgJ/CfXTfd/aztt0R2HWAB
AaSi0j5n35kWwdZSGQZNbenY8LsuaG9/cWtW7EaAlmRTnUgT5r3xuCB3068kaPzBpw8b7dSjYy8s
WLDDw4a7m8I7I+M0olYRZk1CApcNiqU2hlWZB218jkdOXKO6wMYAUxfBiKeKiq6wyz5zXMtSCfQ7
R2vdOvaJejekbyS9XwB7IzjXr3PPwrayGAtOOyMe4hyy5g6AOg9KeLNo3zvll5D8INVb8olFZHkr
jjFoMwI8id7gtVTUrd2qpacPtZvNnxjj+iCGMehBCjNZJ9jhqxY7zG/k7m3SHpVB/YTSb0/DGLVZ
CvOyCFDFfo2P7do7CG1WuGAwcvzEOCROpJiSiOKXStga3piZa1pQiw7T+GHRhMbS4t7G0g8PMuS9
4vin9l0kMVpeKmITjibGB29GT8fTMnpUwbKa31GE91f1TjmPQJTq7c5A2QQv+OvquJfpb4/JxMwl
KoSxXDGlEY3xaSLzQY1TP6lELyHNWch54vbSgK04JlQKRh0LqoJisjIsdhQmxxFUJfMY+ddPtS+G
KCqMWVLAD/ExAVfaPsZuPJ7QZhvI5peiOzQDpwG+W3Mx9d8y2LIH1qHaOJMRw0Rf9fWjvIDedTil
jnFAZ/pl8SKUupSj5M4vpc97Be4WQUyiAgtcNg08XVgvojWFkBgQHh8oJQbu8Ua+J6Bk9KQjtumQ
iw+B+WycF87F7obVrWDGnyih0etEVv4pToDN01PvldPo0iQBXBw/P/EZDUk0RVnVAaDOZqedmLQV
XgBOmPW3pJSehLL/ophKxjGC3ReiuRHEmGCeZ1O+APEIDCPzD1ArecUJ20ydRx5oE9OsLd5uwP49
biQydhe3URGNGu5x9NrDdErcRggIbVph+i3/u46C6ze5G+EMYuqyBKo3TEd+NIhaCA2x6mEQw/AS
T3+PrZenICc6qd15WDm4NrvGZ0pY9aEdA3w3RpYmxoYeYuxNbr63o12YpT1pf10/z15mYG5kMGq4
qIvSdbTDMupBKPtKFQjNT5FzaftqsZHC3FqsrDNoxFNsJyaWBDMr3gQ3/S78rflULfIXRePkWvQP
/hEKNgKZ+LasppxXA7QiXAYrynofzI54iBqevn6pFuXl+iXuKoWpAsQSPMCiyIK8CMkiLblO24oo
i0nNsQHW0VreaALoqm7XlFu53floCrpJRNThkXXC7r1Vqtx3UfheJIufw5PiaUHsiAI2B1GPmYHj
KQdNbxWxxRui3cm5toLZvTdAbLZioeE79iAnkifBNZU2KBcD64tjIHTh12n5ezJh5tfvl3Newriv
xpjqbpbRJn5nlRxFLDk4bX+LGX6OIN75GPeVmnrXY0dSdpTWdEwVQ5agFwj/jpMglY595BXq/38T
9cOFMt4L6Wuziphvc2JAuofVYAGMyOvamZMr7z09Pshh0oVcSTOBpHSY4KG9pcxPyWl8bW+Ag94f
07NspWjuj9/S0+Lz0HX2HPQH0YwXI3qvy6kK3KBsduvwcWrO6uiS5kdK3uQwwiqvHw3unP6Y+l/X
tYaeifEBHwQzrs0wRkOWdVREW3C5dmJ0Nwy8Oa0dDw0RGrX69wSJ8WsK9vpUSUZuuyzNk4AdJi3O
b8TPYGB/EMN4s3IUszExgVAUlTdF+kPsj5McxJ+ptn4QwyR7WbWEnVhTN/YyuKalAsYjdGqwa3jF
gbagtAN3+oka1J/f6PcFsuhBYTX/z3PnHyRitGjeRkC+yACZAQnG63WF2KsPbg/ILtBKqEaWa4nN
/yh0o3q1osEj3as4Pov5nZx5IcB1Uh7U5Dub5LUjMj5F72pJr1aUess1/6GGIE5U419Crn+JOsnv
59IapeRVl2YsxQAjZoqxWFPKT2nRgtp2eZPCX8aiuxXAyPsBiGtRG96Spbea5FtTmoDjafAK1QtP
VB80FcUyPE6lsLExMu79x8tjXFU3tlUdJshGsMcK7iFK6UHVgr9bsxO7P3wlxlfNfdyqSkQh2YTb
uigtTQkm8hJNEx9egGO/7KxvNeY5WtmobTVpaEkdUPwVvAIm9XD97nhiGE9UK1Gsk7nA+P7kGMpT
KZ6G8ct/E8F4IsMcy4h0qGdG1XlafEn0J95E+35wvNgq44XSTsrnjHaYluQgDjkoriRLCd0Ze6Th
XS/dmDwqZN61Mf5o1MVSH2ifuNbcBfPQ2XquQAd6/eLe3z5X7JNtGgDV1GyQAKOwU9UOLhEEXz8i
oI+MyzhZevkqlOG3ftWxrqqfhwRo9BJmABbZntrxpc/I90weDsWqfQ31urNEKUZOVNiieteNA9bi
ZCvRYyfqntq6BmeEKZy1sXjpC5TPW6W6mTvBy2uQWggEO++D9KMqKieR17upliOrClVrkr7Ukeiu
Ohgh4+qUjpqrzd1jggaRUI0A+gDKv1mtX6X5pRnjoy7OP822vksxFxLX5i3oyyy9mMEEhWGNRZLs
vF5uzao7jTV2Za5f5X7A/a0g7HZxNxE1kQdkT5rw1mYPWf7//x6CYzAAf4BSkqKxLawGSJTZRDcP
l+Kn2ek2yTAvi9z++in2HisfxDDWKqp9JugUIUn2JS+5WW+KCZNanRPd64F539ykvMfKv8Sly8EY
4+3yLgZ6I+DlMCFmhXgvTJFidcnL0rXWYDwh8Wykl5pXL9trt3w4KGPQ6IAABZ2u29JBI9XurDWQ
D8SvnNrn7UsaO0+kD7IYWy6muImaZkJrTlxbK87ib9KIzEyLEyyMSvaSxCdiJl/GqQAmc/ZtmLSj
FEZuZTZWRUzJ0vL00CSq12DLqumegKvmZs3PeMLiepwcyCy6kgJW01D5TgrVnnNAH1aRrarhcwjq
vq47GyTxm8W4r1f5vCaNp5mJK2XPkmpafToj/MeW0v61xuE57YegWEeQjOh/VVqPnXitsUUBU9mr
9KxNUdDOGbBko7t8bm7jQntQSekp8nyo6sqL5l9ZNwRG2/5cE/227/NbNSveClE8twY2tefSxVSv
1+jVmygtNsoM54HIMOXaAbjYcyWJDjFaO4ui1zFVY9sgypu49kdMllhGpNqJBjQ1YcGOiPK8DJOr
reQc42WUyyhaXTcEzid719pN8z2JtMjUWiA7KvOrjOVPIwYugLtWL7Nu5TxS7n1f/9sE3nV1Iyyv
yTiXDVLcKT/WymGdHS7uE7XbPx39RQSTiFWanndDB0ffNMWtvDxEUfl9BRXLVGWcntl+pLxIYlKl
moJyhwVAi1Q/CZQg8SeP1vV4k4K7H0iSwWEoSpIETcCBN3eGwo2erQV6jHX4NsffysywxDo86LJ2
wtzucUokjgPeK9Uq4kYik5rliTiu6wSPkVcWRoo98hoDV20+ZpgTJ2e6ktUDgzi1xRsAPh+uq+O+
X94Ipyq0OW5uyLkxlXhIisfpr+FU2CZGuVSP+LRnJjgyZ3yMd7tMGCizSQOmlo5eltIh7f654HWe
dMd1SGxdf8t40/e72rk5HRMDBNTHp1LA42sQnzOwBwg3cv2Q8EjKds1sI4UeenOHlTotc2lixFCc
CmxAjk4mZnYjyPb1b8UTw3j7uRkqJCgYo+l0uDNLTc5Fw7GxvU7xVhfZHetKSVNBy+Exxh8LCHQa
P3mJXNMuDsV9b9d27lfBfzoUO8MdJuLSSQ3uLpZSLwfO5Kpk3jJL3nUxHL1jeQxVTS5KKUFfsy3b
+1QLT8VYA3TWuDWb3E+WxK8lHiIeR/fY/eoWMzFx3WHSV9ZqS45+dcVfSfeg8Hw8TwzjPaqpAraO
CvyVRTx2LbD1v6jyOW94ox08MYyfCOUCS4cRbQw3h1Jx5e4urn7qpOSER2qQf4STiykZ9GdsTClU
m7E2ZHQCJK04GWnk6DVNURZA3OvfZYEHJ/gvvldTVdM0wJHDFi/EMjO1etKxnXYH8Ni/KC939mCe
s6PgJnaTYCLc8Ohga3nKuaPJu5m9dJHNhE5sepRSX6BLJi336vCcfM5fXP4+E8lms52TScCSQi99
6UdPlfBE+ZRLuohglC8HyZAmtMjqzdKahNkKzcdKqJ3rtruvehchjOoVahzX6QoXITQHYjS3lZxY
HdbN40LnOCOeJEb7xiiahzVHijGkR6E4LfGLPFqRxilP77VH4WQvB2KikhENYxqWYBVW/fye7iWi
dhs6y90/E/itX7+YhyYYvvOGmvcDyEUuE6ew7iOjj4jUpusQbsfWaYT1sewL7/r32ttn/3A+JlBp
ihCGWU4nBtUXjK4EU5U8hk302OSJC5izG1Gt/UT8ks4AriEoEeop+CzkzjJmobW0cuLl3Jxzs8WI
aM37tseEn5Mnnd21f3VJfhy0gWML++ZsGIZmagZIsNlTqy2Yv2JkUkZ2jPWjqPvXr3VfOX//ffbl
kMeTqhkhzHkQbhPzNolfCuAAtZxxT/or/3DAsqygE6vIukmYU6RVBPrYEfWo9IC9wWOPOWSMiAW8
ntfuJ7mIYfOMOhv0WaUonWVu500AaLacx3bIOQmbWfQDoHxluiBLNwMpMBldUZAD7XD9s+xGrM1J
GC9ezMaiNgT1GSAyW5nyLdHOxYDOT+ZwSxo8UYxD1wX4jYpylDTzmzCeBaC6K+NqAUzYMnlNhF1t
3hyL8ewDJrYnQUMTJm3BHvuXND1fv7b9h8dGAOPVkyhNGlDavHevZRtMs55+L51X9FkVN3ZDlzcE
ydM4xrfXudmoQgrnp67mY5vL1ir8Hba8/eK9cSkFbKP/az8G49srtazkucS95behH9vps+QMfnSs
X1u849pXit4OSLmn/G/9HHm8cfT9tuBGOuPh9SxutJAesgRou2INGiA2BsBeBENhF5hCyIJS0B3d
9I2ex7W+7/U3shnPURmdMZGQAuUfQl8FDijQMMBRrj6RB3IsnMRJTwLv6cyxCHbKaSzbQktAFATi
cN2XnPQHWD8dE+umsU23+VLUByLHAGg4/6p33fHluOyiVyeNfbjqmP4E8fV97Qln5Vyc4hBv9vRM
wdEMW0kt9XHkte33C4wbwYzDWVotkZIJ33gkB2l5mvt7qUclP+iTV1F0isHTR7/KHzjmSv/qlbjA
UsfqkqSnEyWv6D060gV2UzeFTqueHOR+wQlCHFtld76GiiQR/AMlAH0Y5lORjSjyf+OcaPdJuLlH
xgF15UTqPDEwFH0MH3rPgM5WfnWMveV+8KrRqm4NC10SX3jmoXXyjse4olJLZVQ58ciuy7s+/iYP
x5iXmPMMg3FD8tRoiZph/1rOeidXLDwLI7l3ZbC7SZPFuUmebjBeJ1oFcdTT991ayhIGIDiMGeJN
gKJ34umcCtJ7nnNNExk/A2HqYLxXrLTpfqoXJ5xTP0N1p6sWC8ta95kpW8OqHEPN5ExV7gdFQBgR
U9Q1he1shjqGumaTVmCMJyl9SMXPpJDy5e8zipG0gDXWaqR4ghRZq/G68vim9p3WRQCjFtLUk7Ix
kBNlysMkYt8A4LQmWiNi94ujE3R66M+vdJHE6EQYZyDSLJEWzZ7ioSoWUMJbbwBVxBLUPCj2ve1u
RN2LNEYnOl0HCMSEi6vc3ilHgGhRAujMpzDpoIUK3tec8e/TLeUsboLyKDjcATKafl05MvvM0Naq
1tsaqXMPuBn1pbFjr8WepeQujmwtQfV6/Yo535JtDJrwkWbRz0CwCyM7zQi4R0wvn1UrqXirqvsv
1sv9srhFZkt6DXVUChbWHujKL0akb8zIMs/qoXO6gxFkXvkyvGa8Bcx9P/b7w7LEKisBPK4KX+mM
QghEEdlbejG32ir38qpz8zX+xAj4VpPYZQs9G9Dwb2LNSVbBl7CnXVXmi9xNHEvfDwGXczHBJ8n0
TgJIGBKXFHzys5POx4HnTXh3x3gTUglGkpYArw2lB5MMj+OkO0k4W20GZkMh5fhG3okY14LjRGOU
1Ej6TKtW3BbzRsKn0oLLpTE+RTH7tWlLlDqrJvHWBguBmuJDMznfhuPlNcaZ9LrYyE2KexNRuC3T
xhpNjgSO6bLbUauQ9GtbYqCbkDsTKG7lo5a9Rpp/3UHsF/NlEy95wPcq5P0Jti2mTiuKPBW2a1Rf
QX4zPufOHMSvs704JfCHxFfeq/59sP9PF3iRyLwak6aqwmlGQ5p0JoZ268YqJxOoQzCjcrFMpUut
YfoWhtUX0ki2OoVP8viWlegG13GEma0Gm6SLm46N34IURyqP81oGqvSiks5TVUzGmJoHeh5OArOv
updfzRijJNVqIysoOourOy1fsdoqAhH0+segSnPtZhhjrKu+r1KQuOJbgIcNdZXiNg7SI7eft2/0
l7MwZljI5UyEEMXSyV69frBoWkujX2+1Qe0mfn9M7gHmd8NDeNxX6YtcxjYJMOejYSWqI2XoVBLN
z9G7b8jPWY545VP6p/64ShSnsFuiYUaULex00zCF7Rii42GLtoYljzGQXmNAXlgoo1qFA5bO0F7v
xAJsIVx2lF1d2QinufDGpsqqmroype0WvBoUL8ObgZzV2mpdydY9NGqfNEd/vK47u3e7kUkTj43M
0ITqTyKNvg3K+DFKTSvKFz0Sqp7XjtsXpSO7NWRDRFvkoygzroi6jvBMaeSWkqUn5ylx+5Lj//br
FMpvMWyqNDS90ZMpofmEhJZL6pllQLCVRAmozW+hHFy/wP2PdhHHjLqTBiDmhoq0F9EPA9Pa8KLz
Zs73n+XwP8Cjwj/Gewq1+UhZWE5jtcDA6dAtzT+jo4i5H0qNxlvP2Q1QG1GMrQm5VCXJjPdWnVd3
4Fg9ZsniXr+xXT1QgchHCF47ksG4xLDKMhTM4EYM4ynL7pNQsuPwS97zGBd4cuj/v7m1Rm0iomA2
1NFRPZXnoC4PKgF4OG/Mcr/cuDkQ4xfLApRoAkFJYTmOtxTyInaMn8lt8hMTkE7o9p/KIzfymG80
Dp2ADQT0eIbip0Ecs3mNNd7l7ZvRRghrrVOlxDJlN8yAIoo563ax9Oqx7x4bLHFgN0fGjh9xFTgL
/VMWfBHNVt60ZG4nYUVugSwc7y0sPxiOctIwNrKe+NW2XQPeSGMMOBc0YareefnWr1Pr9OQ240H4
8kQwjt3MBSGRFWBNyHpnD6L2iAEwe5paDmb2fvlicxTWmUeNATpu2hwLCtMFTinqk6IdjXYmAjBn
9npgzhu87v1u9rERyuRlWW2ORI2A6EZ7IRgqdidP90RuV2fXMW3EMF5DC0XTzEWISXPQQS6ZP5Wr
d90x7ZeZNzIYjyGN4SyUFbLzaXrDGpdVhL8SzSLKXQEA8tg2f4GoeAja0C2Sb2XryHPHyeT2H8Ob
X8C6ErUuxFSG1c1ecTaOnb3e6HgSZ758UI7NM2DjPOMxPn5i5VsRN2IZj5LJdSjlKH450eJqybcV
pRvAcHEOx/HHJuNR2l6UTLmmpADzbFXzy7jmtmx8ryPOoNF1a8N630e/n0hGo88VNq11rBL2XWfp
qZeOh+u6cl3rMdL3UUg0ziRPRiokw+NicA3zC9Ee1tJN9LdW8hfCubz9hbDfn0hmkZUiva5qEdtL
WJsFUhmoUqKg9PrvySkMUKJHFSh+qI/g+HEjXp2EE99kkXEr8pIII4jk8Wj1DV92Gx+EFY4Otj6k
VB56IDz/z/uAjEchyiiU4MmmR1U8ERvCoWKBF4Lm4DrI+mobs/hhYa2cKsO+fuqYVCeqCRZa5piV
TMDDriGTk4Q3UtikOBjku8ybud8/3EUKc7hGWGRdAqS70y0uMb9FhV11T9d1c99VXkQwrnLM4m4q
VTgRksye2oPsp4s5NvYv6cFFBuMq11jQ6jVDhZBucZdOdIx8EeU6A6iotb/yGlO8T8O4RbNo6sgI
kZUK7akeElBi2qbyJIne9Yv7lwBwORXjByfskavljNIZZciWnPG2BKaR9ljedM5wK7mpG92hbvMf
hTJ+0ciVsRsaZAeNu9gLwMSbE54tDnkEw6jfeOUM9AsudDq9sT8eugCJ+B9lZ8tEpJ86uaGwfRjV
T/4abwe/8OXnGJu6B92S7NQSLQGEcssrt68qcyQznnPO4wRcCdAcyvasgwd5DNob2sEuPGyX8vCW
9v305Zz012weAWUjTJMhAeKR1kb+mdRQ/w/Zyb/4yIscxnmMePEitP12z8p3IQJc9GhPTgXFEYNB
cv+b2rBEu6LWJVOR4mTxYf46tFZ2puAplEw1/dV07/eJ/efPlEk3asO4ljSNkqWS0BSvSrw+HsX8
AR3w6wfbt3UTTF0UTcNk4WcA2R4RAGKguyNZjfjWhLklzPYo/UcxjGI0pM3FMEKxZci/hIOrN668
eKHw9fph9s3schhGLUpgIWbzMqFvQ16G0m2y+whrYibeM2NwXdJ+XLlIYuKK2tVxUhaIXp0GvMoX
Mf8mrKN9Xcbup9EUWdUwvSXLLLjMtLSCsbQorZgFTCnFILrR2LrausbA2/LbtduLKPYNWCg6glgI
BuSkX6yWFHhsPpPCN9rYjtTHfnUBX+j8p9OxUxfo2GvSMM8Yqs6ehOa49rJFqrMR8mZnObdoMpq3
dEvf5jnkNN1tEnlm/zeQgOKJU8rcv0Cd4pAQCTU3JmSqSRs1SYWhivxAHV/id04cgAnK/8ylXcQw
EbMPxUUZsFIPkoPWzoefy+gnkpMoPPrHXUPSLnKYIBkmkRSjrojHQ1pZsUDsuim8onmMZOEp1nir
JLvGdJHGRkcZ1WZjSpDdV4ubL49daGW8maZ9Lfh9IBbhRyoLJcMYP3BpcqcbbhX9QcuPhOcVeFIY
XYsSkPUlLT5PruUeWvR2X+t+QbAzSDJeQKK+7I+UYnNpjK+rVL3t1glDqnOt2CvMs1/HwIgTt4hB
1LxiHS4Fjl3XBaOmWV04eNLY3khE4nl23sdjPGG7KEucRQjFad74PXYSsZcMeFiRMyzCu1r6MzaZ
RSREpT4N0BENROa1L8We2h7yjCOFo/cs5XxlmEIWmxTioQHRvKxYzVzamnyjzhkI5bzrxrxHN6yI
m0/IOA0T7IdjRWf86JhBt4Bym3JArWBdnKz5CDRRf3Iw+nbUHxckiaHV+uSg8/SI6uQ1PWJcCm2h
y0KEYkSD2ssPOvMzB+HtktuiVzmxy/NgPHVhPEsm9SW2rKAuLTY1W7I+j1VigRfi7frdcsSwSDxz
OKyriHTHUdvvxWzPabByUZt4MpjU2lCTpVxjpNY02QWxXNCKVgmO+wgsBJOj2ZljpLaK3g7vOcET
zLiZGpR2IFGm+0jrIdOcabxJdc7rnCeC8S6JMQhaM+BsQnJbi041PMzV4/VPRBXriuIRxnE00SjN
XdsihUJTuUz8RceypPw9VB7TzC9rjkLsV2svxkboiTcORBLDrNQoeouqiNYc/iy7QJ4OGv5Dan1T
PSb4Ui2vbvWePl87JHVrG6mTGhtSPSMv0KzW0Y+lU82WBxQs7TF6SDBhCkI7wHRrh9pWPdCVOSu3
Qcf7koyTWbNB6nQRYzD/lHeak/moA5tEONGBz9I2bPMbr4O8P66wuWvGp1RGJC+LigkSFRAB2O8J
D+o3zW0OevC+i3qI//7UQsxGIuNWyGqSqWjwvlCMIK6PFXnkuuv9IsxFBrvpYOhFLEXTQIlHQN9s
YRYZuz6aS3yUIfEJr1sH57OxrfF2zOZRkzGgaEbuUN2WpV/PnKoSTwTjRsK015RIQAYR98FSv2HS
GPd3/RR7UNkKYNgkiehoQSOWfNR/s1VFVcnRrKMhbkbdo/LrIHoYLSB3OGCCcCtPwESYxRG7mxxt
xDJmV2ZEKQfQVzrx7eytt5IVuZjDpDOEojOeMDrLOyetcv9h5xuBjJWNPXAb8hUls7J7NpIfneEa
Qm7rubeM4M4y/xpBDVHwqtS7H3AjlDGzthaHtk5SDaA5w0FYm9uBJHZSiJzbpI742tkY28rkJjLQ
Q8YixPyUtY1ohVg058jYX9+8nEVh2gixrDZT3QPjgwZToD4lD7VkE/uewvVVd+gROaKTuvkpPt1U
vGWL3dxyI5sJ5K2MdTVFxbinKTzUoW+icy3/ynhbX/tFK+CgaYpO0QjYwfuYzKo2U5Jdldgl8Ntn
lP8ADmDcgVHL/T8xNu6G2I1EJsR2HVawJR2bORPma5IASxz3yXF+hSkQe3BUDzjDN6kvBvDHPzkW
SJ3Hn0pzOSxj+IXQAaocjIMQPTvvsOgnzZ3t5oDBGm6dbD/gbA7K2PuUGlPf1RiS79zQLwAbXtj6
rQRarfSdkUixeLB9vJtl7N2s6jYvtIVOfU5numSn10VQ1VjGVKbHPldthXS81u+uTILGoYYghEc+
Y4eiXlVpuaCXYYjLc6li1rvsHa0s7mpxcQsCSBAUIq9/xl0PcxHJWuWSFokW1nihhGLpgBj6Vu/Q
3+hLzvYPva0/lGUjhjHADGx8XTKjPF7UP6Iq0OZzFg220R3j2r5+IJ4kqrabfEyZlkRJCRZIJX2y
u3jEcufsgEXSLhPRLpqMI27Xs2wOxqTRsVzneT1hKKZY7IrYyXjqFm/kbeDxvhJj5mrV6CMRoYRg
eUPvSVhzy8Sa2PWb2xcCak8CBCvRYNF2E6AgIPdBhpAPqquKkS2ZmO00Y47G7WdZ5CKHMeWm7Loc
MHr/NIVUm/IpqAfqOCoPmBWcAvv+97kIY8w4mabEbBsF/dXCraK/e8Dcren9BADB/3Z5TKTutaxd
tAZzqYvWPaxmfW+CR9MECtN1MdQD/GlHl+MwHiJTtKmagMLvLKqIXryt1XdDdDTmG6CAFeK5zv7b
9bGv7EYxQI0t4XUziKo1yrkVqqGlt37MAxLlfCcW4TbEJOysVEhBFvFZ63yFPK3VTTR6169vV4oh
EkVR0XpEO+Sjc5jEqOh1uumiJW96jCGs8n4R7CV9uC5m15I2YhhzRQmXtHqCxVJp0G3M2ntmCnQr
6VMDIBsx9GdsXF0YgyrBCGl5Yj0083On3lfibUM4h6E/9g+V20ihd7qRYmDke6po4huD6Huu8hdS
ihyt3ncJGxmMlUYyaeeCoh2Ah8EGkhmy+exE928rwGt+bittI42x1ThdY1I0UOqpbp1EqI6icUZj
E32xFvvMWLFqjTG3+miyQ7PgeT+qYteuk7HgYhYrQgRc53qn3cXfsHaMxVvsPWmWCeyS5YbXsOXo
IgswG4spytM5DtvkX1Zi59JXTJpfV/f9edrLhapMdI8meZ6nFKhYy7E9YIXaxQ6oV55lLPRyZe2m
nRtZTHwv1U6cxfUdkAPDLKtFhxm70pttugGaeXXPGQLcr+EaqqSbqo5HLjuZpBq5vBoZkvr80Jz7
W9Uujo0PSh4g+5v28nV2JX90W8yyR7EVv2BDJPjUDurmFzBHJmY8xaDXoI2AU6OZVrqeBINXRtqH
6TVwQE1FUm+ymOpNTjpJBVY73mfJI4ggMCRXmNb7zFygueFRCgq/DVpUQ1QMDQ2vZlB5dBwXmAPH
1g/d9SdHq3Zf3JcfxMaeNhVFrEQBc4eSmXSYp6jd1UbnAzXy65L2TeT3ydnYU09DPET02abk9gBw
dUn3hPT7dRm7aenmMMw3rAth0QusqTrGGqxo9i5fB+mLmgHXMQyuS+KdholxRR1h3iCHMbZN6ibJ
E2jh72KBN3a1P9qzORAT4yJws3eo8qMeB58ZgdR5dFZgcqs/NXXytPkgE1s3jrlmhyAmHr8ALYzw
Fqf3o/nlu9Gb2EamBdGvp3z0Q/WzV1+URrbq6rtgfLl+ofujgljcIEQxFPkP5kB1qEDRsiC3UzEP
6JceRlHWx8LXneormm62AvS96Cn2wQ9/z4MN3XetG9lM9F2qSFDHHkXt9EC+ZkF0LG/oPJH4zB/c
3o/CG1lMFM5ikI/pA+xgOOp+dCMFdOBm+arhfKXNK6jtZrIbYUwQnuasURIKRknRtCnL6eLRUTfe
BdI/80e43Yhhwm1uKvNS1yhPzpFfCbFlmq89ccUFrCVuVXI0Zdf0LsLeOxQbhRSEPNYxewaEsuYZ
XNFe8v70NDhV3f1ayEYME25bILgCHBjYMqI/uBr2mrLB0c4DwM96+OXmpvd5QJu8gzHeS0CVaakq
agHZU0lOOeaZ55G7IrEvBWC2ioI9FmTpH+05G9NYqTQ8QE+da35Fjc5u7zBFd7iP8dxFchQDp8e/
btu7bhnISf8rkvFinapnzSqgrKT3xJba1wTPHKGP7cFc7ss4sa9L21fGizTGYRVCppR9jukBYx4s
abkBr6olSM96E7TTQ23+ui5t7zolEbTspqJg44zNysSubGUksXhSEbtb/Wo+zvXjdRF7RrwVwegF
BhPkNKIjvrSmqwQUt4kOxXxG/bZiGMUgzSIBPAJTcr0oB6LRoAwSuf3CK4NTX8r6CgncfQZ6gvhf
FhUMGxGh1iQUs8lwtHGxhsZN+nuT+9qhP/eKHNZNJGkkdgKmwlA5lYAhm3vmGeADNsVTkgPTESPr
+lfajdWbg70HmY1fMkZRoDTCEHgcHeAmYqGKYNO0wKZpdSt7vT9ZGAG/LnRP17cyGdUQZ4l09ShQ
xi0LNXEr6zB6GMz1OQWgHJffZV/Xf3+698r85oRRXw6ylmAukKZX8y1Apkeeq9gNj9sTMb4i7TJl
GHr4CvrZYmwNGveGIwGoTL0BFxBnTmVPmgaKI1WVDR3gbix+SRXpUVz0EZz8g3oULPEUHc2/1l+V
I0Iab1V2x44/CGOyDE0Q+6zsG+Bfib5Y2aF4EvtvglJZi+bLoKwKTY7f3fleEIgijGEoQGdhv5dm
JNkw5kQCrKFLsMAtFp5Knq9r4N7LDUIMRVJBj6Zgcu9jPMFC2JpWwgSsqQPAxx3KqJuC/Rko7+Gh
TKH8K3ryLZQ/Ea3EATCHG3FvdsenfPgNjBkA7w2MUZ0sOSBW7QbRIhOm034tNec+dz8gerCaSAzs
WbO7wHWoGlUnzfSo/4+072iyG1ea/UWMoAFBckt3fHsjacOQmaH3nr/+JXrunWajqYP76c1mForo
OgCBqkJVVmb3HwI91v0X3YHNz/Zuhp8FtrrMpHRmzZDMm35F2m01Hq5/tO1zvzLBfbSsVVNd700M
C/ijx4Y/C2BuTvqO+nj8/hDhr7dAIxgD1hWTGjqGqPlR4LnotMlSAgVyWuBLMXJPpbItY1ZLhrYM
GOJ2Wv4CnckdkfR7wUqZv+DCwAfTXAbcFkFd9ZmsoLPkNC7TCmRg87wAaITJ/8w/RCn3b/b2fbHs
FK28ZAMyTTMNF1zzIyMvz3zggNuv/2jQ6V9FLmwjt1qv741+b2XNCkEHE8g5sJLjI4WGZVC6k+ks
WJvRCILN1jPpgy3u1ETDmKiDgVoBQPy7pXvuI4qcp30ItNtY689Ne5t03xPtSx6lonmT7TsBJw3h
d3R9+fHrLLCUfhwHqOt1Tjg7fQ/pOUEVfivjx/LebXD+eYGcH3QWcFSS4n4m/a02N+dRQbUifqwJ
ZqM1as/NYxUENxTTxIMc/ICs4amahkCw0aLFsm+++qZJFRaREsOdSd0XXdUueanYo2b6gquxkSF9
WC93NeY+nTUkD8p/ZlpiT3LM8+AUNlMRCBwR9FS0Ku5eZHGkZ2GDT5iNJ0npIHpzCURjGKJvyCPw
w7wtg6FvGF17g6n21KufUyez5S/xHVSs3NAVPX230r71LvIA/ESeDQtKygomWsIb3UfV6bk6qYfK
Y3yLqp19C7z49fqX29xJVZV1E2USQ+Fn/tRYoVHX6IoLCvCx0Z2yvoSBEPyz6TlVnaAia2CykB9p
wTR7EYMcEyUuN9gpZ2WvJ06ZAJQp+zqiuBk4iRMKVra9m5jRANoJaqomP6whT4E+Z6ADfDuTkaPv
Q0+6Ia5+ZMx5jRO7liuiKd7IoUF0/q9J/sjoSdCTsce1B0XgbdU90W7+bvTA6kt/t9CfHKxgd/3z
bSFYdFlTNUqpiokUfsqhUps6N8aZ7axh1+BWz3epsxwVHJfUlw5/gHP9YI6752QMR2sATNQdY9Xu
4qclewRA6PqaNo8kgMAa5EiIafGgnLSoFcmiOJIJMom01h+6UYN8iyzoE2yeyZUZ9u8rz4gGWWdY
Awp1Rmwe8MK8r+Nm/wcrIVA/JzoyZ2CMPpqo52QJVShquWoMHR0n0M+RqN+7uQpM6xJKLEowMvbR
xETDMK0q4DqDTNnpQf8014kgmG2mqisT3DfPuwjolhwhRN6xZtGwb32GGRIV9bd4BqGQBeIhlWDu
kvBwhhnk5NHcsszuCybf0MvbUac5pN5TfQm+xk72Up9n11uO0X5G7l+hxClCnW1eXx1AHpMQACr4
bvMAXGSYMzFVPYGRMXQNiBgOmWnnrbwL6mJXRqrgAm9u7sokdwrNMZKmssSrsZ7sMT1OaIoZhdNm
fh5746veiNA2oiWyy7c69Y2kDSXJKugWBN9HZM1tfkl1TzYbewayR0eyd/0KbD6nVuvjEqHE0hMr
mDXF1YPFKfvygBLUWQ6WixV+uW5p023ojLYKjwLrEyGBPOJRrCe4bJLyUpBbeTo1ov7FpgkKDW3M
KeDpxnfcsjoYtCLEow3aUs0EOqzBIZOoDrOFu9QhzvpfK5/aaFYLPQ1TYbnUBJGzfsfYuxfU9hEx
uyPal150VG/aU/zDuvsj/76yzXmsJawkklQxYF/Z4pmNDPUEzYn+hBTuwxK5R/bUB2qhGQjNRRJY
dpGr34qmeIwlYeLB3N+nJ9tqPVwhUuqqOiTJW0alvDEpdAApHNgDiuxj1/Tmo2bHt8GNqOu9RVWO
p72sUDbCi/kF7p5NoRKDLo49AM4DIM90N2eQp83c/Bmjjm58MRzzsfqOiRS/vkXy6ly/C5u3fGWd
u3ULOKcAvkfdWlnUXakkTtL+HZHG18efeVbZeSEiMd28GSuDXBhCYolPaqCurGitnYexPVvfSS8o
sYmMsFWvfJfZD0ZXESTkZnEDnCBNQLeQ1YKt23TIq5VwTwup0cdOYQkV43VoEe1GtGnEY6ObB/Pd
DF9SDvMFU/koobuSeYEU+dHI83Pfanujb/dLF4gYEt+oVT9dhJU97mKHRZnkhYwHmkqK3C2Uwi9I
cQCnybkmw3EaZi+W419LbT7nRYzJ/TpLbbX4JtNWdzLzKUP2qkFD1K7HwqaVlTukSXR7aWo3bMKH
ArRikoShayI5all+T0Mk+F2+TE5MCicMA/jJTLdnw/RqDa1Ja4Jo0w9ZjS+prNwRUzqBtc7pjf6u
GcxbyVh+mhTU+lTZL+RRMZVTqiMBGLXXvAihGVPblNAfujnY1gjZ+FZP9vFEBfFkM7Na7Rjno7RZ
kQpdmRW3bG19nKGkRgVv861RjLWT4IuqQxmZnaTDhHxkXUG0zrxln0O92gS8fgHlYXRMLr1oRmGL
Y+mDWS7nCNrCgDg3nHwHnIbyM9wr+8BVHuKzehjBEpj74ylx4BUFN2v7Qb3aUc4nSjJstjWqWWzu
CehOoEiHfbAHbzUa1tUlc5Rf193gdrFwZZHzgzU4euWGPajJbnEjcElV4IxmvPOi+arNNGdliPN/
SR2QuCiwtGyADLn6uhQ3gXmYggfBgrZdoIY0ByV4PCy4eAYxQz0w+o69aTUoBeB+oC4R+eGu+du0
G3u4aJL9RzmBYcgaOhvo8vJtSSUxOlOrkY+AbsOzmviGzH9PhuVeX9r2dXu3wl23vg10Q2KJYor7
1seZnTSioPyb+/Zug9u9RtEbjM0gf2OZlYodLFzs3SU8t2f1je+F6UCKWjXbn+zdKHfbYmsMTTNW
gbWLHEhCJfpJT0XkANu1DpTD8XCCOBLegR9DYxfMVlCYrMxnwruX+V5SpjNttH2vGkcayn+XymRP
iMtmVT1OEF+eu+IUFNXPBeFUMvL99Y+5ueb3n8NHt3bq62HIEW0M5Vws57m6YGL7uontCjJe1QTV
K5MqfL8NWqFSFkwoE6i76sBI8OVDfQALDMo6f3QDVqY4NxLUdEwaCUi7aQYXUQWc86LYc9X9kYNc
2eG8yAKhBaVpcdPke7pDRLhPd8qu2weg9mfNIZLbIqqxzQ9lyYZhKnh263wEavOljKtxwdhfe9S6
/WK94rxc/1CbF3tlgjv/c1fXqRVZKBkFzcGk1k3X17vrJrb7JCsbbJmrzDDMlCyd6xbAsmN8MxyU
fbjT70cX8/ngCxSdhk1fbxFVIYpOVbzEPhpLelmqZbPHgog/UkduSltWwav9eH1Rm4noygznEBsL
QSWEWCfOd7Cr/Hz3T9ml/5OrujLD+cRk1vNykjpErvxrOB+VLBLPXIt2jD8CRiflYYLnSBM/FOqD
MR/G4Vjn99c3TGSFOwRRWrTSEGHD6tz02/IZEpDOGIWXpJ3d/z9LnD/IsoYGQQFLMUCF2hM8XEef
llDUgdh8I1gGRU8Akn8q3yNus9QM9QYHLUz3xuIqkJ4YW6e0buNEEaxIYIrvEw+tXs1VMeDdH6OM
GIEpVQVG0gxvTUiAD6C+vb6Bb6P9n54j70vj9TWWUi7oBLiTK7c/08E4J+r3Rh5aO0ublzGWnKKl
fpzlezo3N0YzOINs7LWguwBc6aYDlFjDxtHD78k0uc3Y4kUrU6jNolQiBecifA0ZO4hhJuDYLj0N
raG+R77ZQsIKM+h4+DjmDHELI28tZ+npJS4XoMXpYMuhbmejeUr7+MEqo8axhnhPlvqozMWz3kp2
00O1opueLfRGYx2q4kT1Ze3FUijI+B80I9stsWEX8+KoNHKqoN5PdWSnCUgoQMLyRW3GYz21j6b6
UMzdz0DPHEzrfGtMxSYgQhyzZk/qJy0C4h9tym/TTtXOoJ28vvlb90RR4etZlcxUeAGoCqxIcas0
8F/GYz+iWa/ldpI9NqXommw2J9aWuBsZxoB+YaxHcZWwsKfuyzLf5cGNikls+e9c84rkvrd2owlu
jsGpx1hwyJhX4c/Y2jp3S6UmSy1aArJSaekZr7k9hl8FJkRbyQVsXF0I2zfYykG60OiXWTwB2mJ3
s2gMaitMr5fCVT5QKUvjJEfbJVFfFtNPpW+d/n+nF9HXJrgMkswSSANKDHx2SWG3MdS6quIJyr6i
7vtmrEZhg+VsKKNiQuNj+KwSNBxpBq/G6OnZKzBOXEY9wHTdylfhUMLmKViZ47YulZO5KTo8dhkI
jFXg6ufcge6FrTiNXd5arvL1D67XyiC3kUGON9Ro4M1p1LVLMcEzFtluqkMMlyeCm7z5vl3tJY/Y
aOeo7EmHlol8BIroEoFFhNU281sRjmgrGVkb4nIeRZlDic4pe0gzjutuH92wMrTorbQVhtZmuJwn
N8GjU5aT6gaSbqM2FQye1ltO0qW2DBKm6x9KcDLe+lGrpNGsKymsVGTbqfKUhF9VIWyUbconB/R+
ElT2A1YGMJpbU2tg3eBjdSAo7RT7ENABBFbhC0V0q3hWDwrvECgKHoCtVx0ge+xmsj28MQqASsdd
hE0K0ZfinKucl8YslyMrk4LG93FwWRUpBXeC5KXAQ5UHzcm89FE0HPebE090PPqgnoBuz8c91Yqh
MCXI8rgWzS/93O6rMfI0ufCzNBvtvpS+a8mjlE+eqeS76+dls3yA+se/trk1G0mCOUAL8MT/sM1A
BU0KHCNxwC/VgQ2asTfIrVOVviZwzptxZmWZ85k6OmhTIeE9nSeHybqPjf3YYjJf8FLbjDIrK5yr
HGW575UF+C9reIW/CoLYlkfBSt56qJ8vxfsmcu6xa8ukaiaGIABlDwEot/dkr/Dzv6g7A/GSO8O+
OumXzgMMHmquiYdu6B5qv4wvI7pvMFHGZGjGvQhYuO0N/v1dPHRjApZ8WExU8JqkPI5VfRHLFAn2
l4f3NAZN0XJFubfIkMZrwUtOIKpoyYLKiMgM50RB8mHOGhD4bjEr56iSf03h09yOgnfjbzzO+4Zx
D8csrYZASmCmcWd8yMw3DwVquQygaxwaX3D32F/7fGwAHjJlXQGtCGetrOsATID4POQSvwQ7DDf7
8S470dvJ65xqJ0Rebm4ikjXVwn+azIOHIAXdJaFZM3+a3mAWF6ga3csvyStjLBoPmHt6XkTj4ZsI
COXdKH8GM8wZh2WC1KhxFb+eHXo0fCgduqAm82IMr1Ib+jogKFNt/Z/JSoCYFMEF3V64qVLdAjyS
8IAiZcKbAeRRAIS18a4hZD8l9d+kkRZB9N20oyqomQMUBswH+/dVcCxzGQxoaLW5FnRU2u/QWm9F
GOttE+8PHe7MkEGSmkFHNlGT+z7J7Ki+g1C9YB3bUeHf59QntQVom1ES53gDgE3uXnaGJzZW0+zD
A+QCbjt065sdAengH/RC39P1T2gHIqUBenSICHV5M4aPEmQPov87BczqRfBJcKE18kE3elyBuPmZ
Q0Guz78PXe9ksyvNknf9fm+mE6tN5D6VIgGA1ZslTkPi5yP61ZrsUHq7pCB1A//7dWObyezKGJeX
JeNcEUpB9fGWNe/oQUPOnB1FQ1CbQA5FRasdpBuAM/HwrzyoUV1LsIFkVz2BXGpfZo70UJ3mn9YO
aM7juM++tF67RwfYE5GIbq/x3TYXBJTOSjGsIslucY6RmamH2Wcs7CLI6vYVezfDfTd0bAuMBWIr
m8yXWqco7srl4frXYlnHJ8+/2kXua01j2UqRgl1U5LtMe5aIF0nnpcWQkvQrFfUoNxOtlTHOK4UR
RnjUCilQW/stPS/0RNJLJwkyyS0OSlyt923jMsk0q5XKJG8ncDpXh/oUPJSedSvZYJfwqe6w0dDm
ROzmJTo1u0IY3jaXqcFXWSY1MW7IPeeCIq2UcMFk1FBASUXL9gFNDxSMlGMQutc/3+bNXpniDmLa
E9pHFQOAtV/yWIMY5WPW/hxSTOqJsO6bZ14D/kvHSA3wU1yWXHdZ2GZ1j/x1BjSB3E7yV+svw/Jo
u6uXn1InGj/crm+tDHIJM2nmRE5HHXiwxpadxW1upx+BOziTl5wqsGmIXuGbOerKHpc7IzkoF9BK
KG5HvdZ4pumX699qO6cDVBrdIIUqlIdg0lzq41RjSbCv33bAXpLEjjHnWNzgZbMXMYRun8J3a9wt
mKpFjseWPQUMpwwBfwQevNl3s6jktOmkVqvizkUej0Zesry7rAPM7tReoyvHuJYFhPPC3eOOg9ks
ILNdkNIwzBfjjR725InNBmFecy8Sk9xs+So45wqewbIs82BVZSlH0hG8wPNaP0U09NDggyosNAkm
wLDmxRvm7jCY1XOZYiYQ6qu1WvuNXNml+T0zpT+7DKvfw/lpFZI+8qxj9dI+uotB+EfvqJtldoF3
sYwp2fjH9cO6+VVX9jhXTQM1S5EtQ5bcQE6spK7SBq40DQJfLTLDHVIVuGtTCVE/bM1iP2bts9Fp
dtmlv66vZtNNrlbDndE0CEbVMJHPgWlvag8dNF7j1yS+qPnhuiHRerhDOvQaSCBBKOfWQeKYVecr
U++o0+JdN8P+zKeovVoP56r6LKmzYqRwjdpgp8ViL3XrznX9dWgSO5mL+4I+Xre46U3eLfK8SSbA
AIbaA7jXa8tNPqtOmszHSGrvy1Ik0Li9h9DK1gyqmYRnGOqKlIbxwIpty4EopyK4I7Mg69kES7Hn
139tcHFT1vMm6UvYQJJ6RnvZl5zKCy/TcXRZIqd8FTmU7f17N8ilcg2JFxCFsfYpknzrR9fMh6ja
YUBIkBCINo/zEwvt8z4q8CrTqouZnlrrGTWz60dBuHnsN6wel+0QIzGtUalj5KOQUGFxDEU6Yv+D
NSv+0r6KRtK2vf/qg3GOIiAZDbrgrbAlO0yjlkG2ic3wZrMw796+Xu8fi3MXcaz2TT2j8D9PHvqK
BSTBoCKLsdeROIFIfld0MjiXQSqJlnGE3dRSv2yeh24Ekv9LlIsK5ps+UMd8BQbRMOGrcYuKxj5L
+xQqvwEBH5mCUiDidRVdpOEg7uFvn5GVNW5VSUTnhFBsoXJLd6pT+fUuvPykdvQQOuAGAzj8+qFk
5/qTR9Shk6xQPGYx6fLxTNIEE3jZiJw/MG/U4Wladtf//ua9Wv197vz1eg4hhwU0Usly05rnrDx1
QtG7zY7Gygb3hVpzHoiUo0CVHRijAlPbUoGmh9z9XsS2volSBcDm3/3iv4+mVuijY790qHDInrav
zprff2N668a37qXzNGeY7Gwn6t8JDXOhC0qPUW2oOBjgUUBp2i132k3pjLvpldErsQpcU9vtY3ER
eWDBF+RRcybFTFrPHp9dbzp5Fu8iw7LTJbWvH5RN5NxqZ9/+feUdR6OVyJzBU2mDE9ePZbqf1VPX
7VK0RpPFDtqnUHvWNIHf327d6BZhsA+L0W1/vAByCSbPsUOAQdJ2bI0C6n4WOZP8+zygSVoC1T0D
zd8X5n4yAHe5vuhNh7kyzkWdDG/xKVyQLde6HWk/at0hsQNKXnA82OViCQLQ5pekUPjWKKh8VB4y
29WLEcgE76iZPJrtLlIOQSeCN2yxnKEU/m6EyxBMvVXDIjVZhhDvkyfZa+25hrDDstOOVgXhPfmc
gdxwSCCfqAiyyM2QsLLNfUtljDF1WiIk0Od+uNXVW5Psl+H++jcTrpD7aIWWZXJFgU60AB/xVQdQ
jkN/g9k4J3XoYw3cnWvsmKqLJOSZ2g7nlGrUggsyAar9eFpba4mHKUBCnkQ/wN1opsluQT5U0Wwf
RtO+JvTLhNZfO2vPcZ44hi6iXd7eYujZ6eh5QG6O87Vaq6phaeKW0nmfpzehPNp1dt9Wr4JNZpv4
KS5BBx5oRp2A0JCLS1GLRDND9dfNQEpA68WbS8kfjMwx5G5vzTOyCqhSKoOfLtZT1Y67ctB/ms1L
DRG/6z9l89asfgkXwQJj7GOF5CwD9ZP80GPyJvaum9jc1JUJblNjmhlTMFDVxZD7E4pwmd3LPyVN
P0SaoBog2lYufFmVkpcFSwfn3ANBmW2aX68vZbsAsFoLd0LzPCqhMoEinnzM7ioUGywHEnc3iIuq
Pdv3/b4UbN52vevdIo8SHON+IGGBNU1o+rMWXPGjTezWVRxGiGDdRaPAj/7GIqWGoauQnHr791Wo
Io08q0uDNXYQK1nOrRMfEYrvFnA41rfzKRJ8tO0T+G6OczhECdQZ4kA4gXPvTRSTMFFux7oIawV+
n81L926I/ZDVuqQpiEe5R1WhWhJMW8n5i9FZz/PS3cd94A8WPaYjoAX1YNMQSEZI/imW5huRZNoz
yc+mVtzTtL9BJPXnGZK5cwy64OXSY4Q9Ccnsq/ML5pUemngaHLqYdlQoTlTFgTPH8wEqgmdcdPxd
0jz1Q3cOuvTGSKrenor53CigDchkB2xMN5LxrEvpjdyDYkMv7rOWOtFUP6UykLUN4KiSTnVb0yc7
kavLEpm3yTgcynzaa5hDGfqn1gJhmdQ75Tw8Z+1yasz7SIf8Z6w8RzEY5KvSmeTMGWv0j+XuFKR3
0tg9GEr4PZtDMK1iZaYyO1LRvfRGUdg6DU+WOh6XkJwrM7X7OXkN6ubYlOlRtqRdWhaAaCq7qctt
dXoZxt7uJ8W3NPXFkDFoqqGxqnZe22J6dpIdo59to6NAlWIFjfI0tnJtR0G90w353CcqVN/k3USn
W3VYDjNw3mX+3I/FS0WGs5b/6pIstCs59suanIdOP0gjaBaROMrzuFNyktpjEpzNHALDk+VGTD1l
Up2A9r4Rgop3waRG2O1MOt8Z8PFhrPsk/T52+XEwTCcDn12UVff9nD8o2jzbGEYzbBAjPNdF5uUV
OfVt6xYVua/VwiPxaFdqfhuUrd8s5i+9/mmUJigo1JdiGf1x7l9IKPsLwKZxB2hOrCDzWV6NNN0H
SvdQ5tZRSgas3bDNHESReY1GaReM4AougHhdEhBxqnFtlwF4iMwU9FvW4gJi85B3yuIsZv7dDCqn
jxS7kfB/dE+ULnHSLIS6gvnNIMNjVWs/0JHyqmI6yHliqzRzinz6pubqYTKrvSKNbpcZ2E/ZDYf8
JLfTqY+BkwCWVqLyLlf+siRMG061bZHoUeBLWa70OQi+30cu9Bg9Ot3gpAMW7EXxKz+8T51Kt/ND
6GCpt1TU/N7OLox3e1wcGgO0tPKmAtPLefEZnap61/rRjeyCmNkRSSoIrXGxqJU6Y64rRD3MWXrR
HQS2neDX/HPxQFq1F0EnNkMsgwjgjctGc7jeUmQNeqFQdB4pRNWS5rUowEZb+0knojLYDoArS1wC
3NbmqI0FOu/o9mCiEAg7O3LnO/VLYKvghyscSbi47a1c2eQS36SdTHlZ8OHaY++F+wJX2Y7P6WHx
mIqOiEh8+82EoRjGasCG/rlzAnii2ukDJid6C4LoiWXnzV8TUOLyQp7p8pIktU0G+YdMq2fBjdgM
hSvL3JmJaWKYs4wbwYY1QUDpq3fkq4o9hdd10UTw0ZUcj5OAlIWt59M9XFnlcpoRdDbGPKBVM0EM
Jlgqe2y9cnoZycNkeYIVbt75d1s8eNYKu7gZetyKxm3ObDyUEfuTp/LAKBtFGgabt8KCUhBr2RiY
v/8Y8CcwebQLOESxsMXviuiolL2tVX+N00/BsjZfuitLnCurEtTdqwEfbvo5elDRAYUEw2ZZl/A5
OP9D9xp48K+vokmi7a62xWh7NEjSQFTr4xqb1gLcBiHOHZcmtjOMbSStdpyMftfExqkdyWkmwcNS
V7umNhHsDTtN55t2bv1RA5df2bhF0XttwHKZaTflCEh9Lf8gIGC5vkfbW/T+Q7k0jxZNqU6MZ1Ix
rb/lKPYH0v+Q4gLjJjgDhWVTS8REsXmdoBmOkgCyWOuN+nKV8AU1wqxSw28YED7VSeinA7pxwkHQ
LTPINhUKik7rs+h1ScuhNkFwB4ihjwi9ND9IIniVsyvIX9G1Cc4xJME86NYAr8sohAu/g8LA/6Kr
velpgb6WNUNFnPykzZZ2EdojOh7gbFgXICQoO6pA6jB8oeWK0J9b1xNXk7DHDXjQeKgOCo0EdB0o
PacpBAlZJaq3ZwAaa8HJ24xZa0NczJrjpsRa8YGis4lx//ShdUIvl+zysDRvQxDjvt5XIrj25rFY
LY+7mcZoZBIaWYoLQXm7S0dbL+v90GeH6/dq87m2Xh13sdQ0K7KkLxgqvMKTzTwWfuDKd9aFpRr/
Q5FG3jqLq3VxXnWmKJ30QwSvau5mgjf2zaLt8+B7O+303DGUSzE8XV/iVoBar5DzrqZRRVEc4lR2
FnFo9FfS3hTdD005dCKh2s17tlobF/pBwFH900ElGAXW9pY3+qyRLsKU/OaevR997j43uVz0SNDZ
gAxQ/KGdH9NLdoJqOBPzGfd67F7fwe2rBsyCxfbxk2ZeHahjqbVoQBfx4HdTay8I9cXUPUxJJUAw
CkzxWnl9OE1mnCEgoSHoW4PpYSTUTlDimhB8r6+KnexPXlEFdzvIWgG04LFHQZiQSU7BPoUo6E9p
uc+I5lw3sXmJVya4DwU+0a6rcguFuqiww4geiqK1rUE0TC1aCZeCaUmnWBbBCQ/wJrXAeAlusOsL
2XaC/64EdMsfE4Whi605JiFWcmYzWdqeollqPECq0X5TynDHV9GrZDOTVlc2uWdJkgXQ0NHhAtWp
cTLwqpUo/oE6z57m/ElVJKeJidt3ut031tfr673+4fAq+rhczSpRHqG4YYF8n1rerP4t6YKzsXnS
V6vjHDyF5NucB0CGNcOJKF+q/rkA8ZMpcH6brFbrTWRnZ5XFLGQhNZXw4cxe85u8t0f6U7GQzGqh
T2dyAkzfN4p7q+2eVYbzyDsvaCwwhbenoppR0PmVpYE99tZjDbY5asX76zu9HYBW+8AFBDphECpm
JOxGZDMCJ8vPUKak7hQ51o7xfgrPlWjn2b+vtqS2BmVQIxDqvemcQnZpuI2PwS80txrbvA2d4FQ5
maMKZ2vZbf+9wwGfz0e7bdN1S2Mi9LHBGOOL6gFw9TW5zR3lprfswaMQYqsSNzmCxVDgVrdDxmqX
OU/UZiYD/sLZdT6b3kk9gM+eKk9FwAhdSXDoRLeH80eo/pIAZHKKawZeMkZ2TB9SUS1dYIPvvOqA
VVYjXLuLgpQu/yzK14yK9JRFNjgHFIR0mRoKQE8YXhoMO6PmOYsY0kRe7u3LrU7jSIo5TllwrSuM
GUbHubzLyKEcnE71AvNvs3kashfBndtMid5PA1+jn4dAH8MGJ3F2qnMISePyAmb0i+lOp9bPbobd
7JbQKcBwvSCOiHaU80a63qhRX+Bk6Dh1xlGNnrPsh2Bx29cbOhUKWq2fNVaNwlyMHL0zHPUKRYL6
mIH/7Bexwd/tTk4FfmtUt3aB/Ef+/N0s51XmGS161YAfCyabGqdRBSGq6oTCGfnfhOJ3Q5wbmUog
AUaVsWbuexAisXnsyCW/apdRvKLt6Yk5hEVbynkPtAxoHLVIMLR68msCxoXui7z090ZqCdo5Iku8
6wjCFkpn+HgE/YAqr51QAVgFGiBZcxCcExbDP7vjf/eRJ+0MorGW5gUNHTlDkzqHR8wdbQHiTPbV
8/8wn8bO9jV7nDcxGvQ05IlBwb+UL+G+3UFRFhS5yw7MEz5U2Z9FkxG/Ca3vK+SymKoo9KyySva2
k/9e3HxfPKLammCJwa3pV7q4Bc8+z7U1ckmNkidSUWhAdHa+uYscbOqpgFMxnPBZPVC7PvS3si25
0ln6KgJr/SbEva+W8y1GPZYFStzIgi9sujE+dqefbLQeFCTC4e3fpFXvxpijW3ntIJWCNhtw28vG
zg6TK9n5veRVJ8g5WmB3M7zWxUA1avVA3kl7Me/xtgd/t895G2jxhCVZDEDJ531tfIkq9P0vU3U3
i7igNr8o+gKmBXblz5KVkBiSLA2oVjedcjswPSr/JVe5TfOzPj1ngeSqquBibrqAd4v8vSyGlKSg
4QboyMA4vDWfK3W0ozR1aaE/XvcBm1eSKKC0kDVlQ3WwIjKK11CuAwwJ7czpTlIiwWjv9iVc2eC+
lEzVrsJDlo0YKF+YglcAygf6mGLcPnejozC7Fa2JCw89tCssFbyfbteMBzqQndHUfo/qLljnvTlH
cFqq3dgXZ62KXoNCPi1xexzUJ+3PKpurlXNRo5zwvI477G6q7JQATGxIop6uf8DNa7AywU7v6hqG
OdGWaUKGZrVQqFzs0vhB6a407ktRDXUTgoes4b9nhU84qzwNpjxAnsZeDRDD3Uuzm54RKxhWuPSv
r2szT1oZ42LFMkG3RrFgLMh3Sf7F0n09EYyjbl6zlQkuOARKXU/AauKcaNCcVhMfFK552N5aeixY
zOa87XrruKhQBsAPdxV8CIHGwoyGegNuWDNobyjR/ST61ofFV5CVgMHA8A3d8GkenJq2+JHkr0xV
tQWG4fr2biKJVR2YAGKhVA3y8Y/nRqoWLVdiCVVI8KkSTPARr3TA5vQGU1Ge5736cN3i5gdlMGlq
GgRkF9wWxKPVg9PRQFFcmQ49ap9ZD4xWOfYv1+18vhAWJr0NYgDpp6Lqwx2cUmv6Pmsy2dWs8FFT
FV8LwdkQZLXdB+H3OP913dxnZ/PRHHeI0lDS0CMBrLzM9qMV2pinsq9bEC2I27ilisy06g3ZTYLM
buXgXFLkvVHu1ECjmAkVEGp8vhUfF8QWvHIokma1aYNI4Q7xcE7q4jiWqg/lbdda/u/FwY+muBTC
7DJidWxlRLlA1dQGT7IVCS7552P30QZb7mo5aZBONIMcprtQ8PF0PkjQbG25v/6JNkLcRytcyJGU
PAQPlSn/2/cpd+ku8PXdeFYhJRT+ENhjp+pjlgl7qmwpKi6v/IlZImq7ZEhyTWa6h8U52DEqURBL
9MjcMy/2RUOPm5u4MsediXTIF1nNsIk6QaIXOA2GwivZEyxKZIX9++pTJZaJC63FuEoevddjm8mg
1870Cg6J2zGCAHjuW64lqAttHvfV0rjzYRVLBipZHe6ijHdgFX1e0ugYyeN50CbRuOH2AokGhg7N
Mg1eUQh+Sa6aAlKfiXEY63MAkfNKkDpuuiNkciBXMA1AY7mD2ECloNJi7GFInpLlEIv+/kYkw8lb
GeBSmlnJ+5LIGLB6Kx3mbrxPj5KTvepe7y4e8FHK/yPtupbsxpHlFzGCBEgQfKU5tr2XXhgjtUTv
Pb/+JrWx0xSae3BH87ATG9MTp1hAoVAok+mBHuDbP4eOWMT+AiRgGv2EvNEbICMrqKa6XVzj5gAc
ez+f+SCLvDd3aCVGsAYjbvwQ/elYPrV0a8DQdEln65P2JjH1TZ++kiNsE4Az5zFB7mapOR51zO4Y
7s5y1EfvC4CCYrt04q/me3ktq5ttGvtKrLh5AylGNYdYXtQOn2NHa392gM7rEhnCCFl+6pOHWokS
4oswzYs+JSGaw1y2D4/FoXXHq8zrvKVppXKyfe8skWMLAnDfNR3jPjyAK9sNf/3P9y6v9yLswseI
NbWsYIw3i97xEe8PIMEZ/y8G4Y2gClaKYhqFT1aNT6PoVDPCvo5gPrXuqT8XRLNwVx+m99Qef0Z3
yLOcueR629zRlUTBYNV0DNKswbmo0kffAJPF0ShvWllNcvNYrKQI5opqZK3y5Vj46Q81uUloaMey
O2ZTE9BjgtxQR4Aojp8kShKYJNSxR0UQ2grQs4Kc7uOWvw6aLnH6GylnS1vKuCboYQmgmcSYioBG
S2ngidVTDwxCxWntacd28amRPH63/PFakHBz1hHXJ8vycaep+7xEt0T9eNm0tzzJwtaF/hyKCWhx
Qi9mdVJVSgxN4DfC5tpXjqOChmDL0UvJKdqygrUowdZ0teFpa+Gq1BqvLZF0OZQyZrCNOTZsDJjZ
OQwBBqcLMkq/q7p2hKUZdu+qlUO8yMM9rN5FxwGUC7FnnDAFpdrVWdldXsiN7NnvogUjz3ga1aGB
lVyQbzIML5Njeqb3QHNEEkuvHYm4xcREn7TWVPDFem5SQ+khbsH4XBgRkmfuRoAhBCLfPnCt98vy
NjdPB6gPxWDOZ6ZnRHBxPbbwx0gsOX2Ze1lUHiZf1iS8KcYAObBmEo6OK8Htz2rgd+iMwiJO1xlz
G/9nOD/9gSYfIsSBjhyTgH2TK7OrhF9Z9TP3ATAte5lsO4iVEOEVOWfZTCwdAX3eaoC7S+2p8Ir4
nFi3QXPdtdzu9B+a/8+LQzDBlVThMaklpG7DKEQlLAL9ak4OiWGdiiaRBInbpr6SI7i/trZUANxD
uwXPMDovN6JuW8gU1w5KJ/vL+7WRN/pdK8EHRpMaEmuC6S1V31+UJof8bKKyjY5ViYuSarbY5+oN
AWD4Ccjk8LdzBTqOPIlf2yo88dx4mkAOFI/cnQbfS2iz8wnZoxR9T/zny/puRT7rTRRcGJuMeqCA
kXaRvDKasw5R+l2fnmJ65o3k+peureC0OgtHXWkn3MzXxAkdDc3k5aFFIT3ZybgOfzXBf/JYK6sR
PJai643e1rCaGttp52n4iFEWJ5unA8tGt1CKb2Bbd5VOOSpxVJ+sCjmtBu3fjT9dR6PiZursMuCT
FzQ7DIMVglrp1eDxCw8NPFwL5qnqcIzVxjMxwJTm/AYIAXt0i9+XGd2FKbH7pHIsP3MK/PdK1z0V
8zsr2OuYlbup7TwQerl60jukw0OYVHTnVxnQzmflqqXF17gPrruwcMI4OiWR4RX1Q6aZj36WZ/ak
pkfWTCCIiorMnkPljei+V+QYFxk0O1WjH0NiPDLA0w6zjwcBOm0x+LwzQChDg+S1M6OzmQeho/vZ
rggpUk75i8+ow6u/8qg7Ily0C8v8MRTdFa+GxNbyEPM7GLy5bHmLZX3eIMB7gPgGvld8X47oXM66
keFVYaGIHthV4nXkyqj+5CpBHu+/YgQvBeS4TEWQprpjCZD7gQEaJdsX8fyP2+oXt/EhRnBSCaLM
pul92EzQ7eY8PhTlfa7UdjgZnmZEEp9INgOplTjBS2m9wUezRfw5lfVjH8X3Q/CjN+dd0gTPBoi+
eAhD4cmXPmse53ZE21V5M9ZTb7eN5uWzasekOc0Nt5won+/YoLyBrzt1rEY91x09mxhGnXl6NYyV
N8b6fduHh8u7v3n1oo4DzlaE0Z8owmlZqr7OcDyNrj5NPAE8VbsbApmRycQI7k3hY9qNCm74ip4r
9RwGP/0flxXZdKArRQSfptW5lpg6zLidChTX9sYY2QSeAPB5ZfZaGv/WhwoxS99aXdw38KH51YR5
9AUgQj9mR4x9SfliNxfvw4UyoYkQE1SVPi+vYmPcxRgfMM6NDINCJkKIXIyyNtG3h+unGTAo3HtT
/WROkhzx5g6t1BA8APBJw1IPAvQlRuCk0jo3ptzuw8eANHY7AZNknCXhskwrwRmMwTSV3MTCxarm
YADGKXl/AqGNRIzEg4qjS0lIaU9mzIEZPvAas9Qb2+gcZYqnt4lkDTczaSv/9gtIYBWqKCzXer1H
qLIEYUBecxcEHuMQusCQAXxd+TDcovtcouD2Ov7tVH/Bf66E8ijJ4zyHdUTl3dgeCPO0QBKf/48Y
7G8Zn2aUYIJzX+D8xhpSPZWe2mhivVEixR1izcAQ5XBFWzW0BxATK2qT2qnivzWEvlx2I8ux/XQb
rtyIEK6g5MMatYFDX974v9iVEOCCnFAS3srECN5jbAke4GA3+zVassDoLuNK8pb35fq5oI0Is9xY
42yBOwyJBP8xKK7Cfz5Mgtv2Y7XEshmacYkeGvj9VA9tf3RY8M6ap6GV5EM27W8lRvAcE6/CYMpw
SbVakthV0x0MlHxMEHZe3vzNg7ySI/gLXqVmb/bIVSjqa82+skazKQZ1Nf7jspzNqGElR4gamIZL
do5g60V5U84vKUYDrP47bx9NXVYf+YUufckElrVdnd0EXYMz/oEtqvPrdLqbwU6aKW+8UG9wX56S
CnmzMo2cUItPwH+z26BwTSW8n2b6iHjB4zx0xxG0JU1+ClN2FbJieSHtTWv6oaYvgVLtJ9YcLy/Q
tptbrZAQLwzMt4J8OYaDM7rtXbW3AImyDEbpdnGFjI5NzhHIWyTBkGxfhBiiG+rB9ME97/ZpfJdH
1tM0hQcfl21MJxd+4btEy+VW/bw3uqGC0N7CQ0OwtypgWtY3sGulnkCtcMayltPL5B9IfY0h4rLw
qtTxG9lUwraZf4gVzA8McuA+Q5bTbcxHkDcjS3HVmqVdZzL9ZIIE25uADKyzCu6BXS8U98btAqWV
uih4azdoLO2c1sluc0d/uLyu2+7iQz/BeMp2GmKst+om6pvi35UEvs+9LGID8XrxfB8yBFNpSO3X
ESakYaDzLniYvPaxcJYJwd6znBTI+T4GhyPXPKqo5F6WvaWeQRkKBZqqfmblm4FQn2cBwg1wftug
U/M4QLRMVu3+nRjB6YZpMqbpku3uyOg0wKwKlL9KS7MvS9nMma21Ec5AG+O5bYwoSsd16tHq1I5o
Ns7emHKfzDbAI7h11EIiWcLNDIixvHg4ZzqYwQSpcV2TfCyBvRUfo0ON9s7WHpDKz+8DVzYvtflG
XMsSjtvUoCdJC2dkwJn106i0AF2AVQLQTu2YkODGSru7ZC52EypNFmNOhkdYV//V4bk3NcUDIAY8
rYu+TH1yBglSYE858Zqyuaoov+pRVm98ax/25msSYNqL8lsa1bJ7cbNTwQCbE9E55Z/x3afAUEYd
jTiYdNTe4vcGtbjguYWVGzB19In+kYmbOp5rfGEDJEJ4VEYdaQsNjhjDLZl+X4KEIpM94LZCMOND
hljeY2qkUwzeLt0XqoPZLPCceswJTsE1+gzt8i+MIIJi9TDYgyxhK5MsPLYioGmRiC7a9Tdpvx8p
RmiUmxT9OYo7mi/B6+UjtukvVooKB7mqilhXa9QMIuOswLayL7psko7KVBLOU1a3zJx5u9Qw83Ov
t67azXZlvmo1pjlbcAE3/KFJEdS3SnQKAfdlx1G797v4CL6tR3UCcn+pHac8foz1cJ9O3Amm+lwZ
xVVVTW9Vl39FJvZmqPpDMha7mSj7ojWPVRwtSDTvnHSpzVQF6GnAs+zAPhxrwDHL7aL7meBIoT1J
UgvcihTWxiOcaUJ9NauWl2WjHos48ZTuOY4OSnBNLRk62raHXO2fcItao6pXIKsEXXkZ2GENpB9s
JxB+6LWRm85cIKsa1G4EBsaw7N4u287G1ISlrRUV7lLa5WkJn7WkirMbHQ1DXYmpEB8oX7aGMCxx
zTvlCumry2JlyyvcriXNmkhNGXDmG/C0PhWNlzM3+YlBostylm0SA7C1dsJrrwa5Qh63I8y2+JIg
3lUlZrJ5LLhGKTGZ+hllfshLa8oN/H7wc7IqO2N3pLjh/sEge1Ld+4msHL75igbkJGJUwEUxky0f
tIr2Gz4A4S6vIRC4SqVrlU96dMrpYS7uuP9Axp0yXpfqoahl+GW/0sSflhJ1XED9ABAD3Ta/S84T
sA4MvEINJSxOxKx3JPZrO6PESZXRyVV/15DpsWgCp2gK21xwsLjupvhi8ImiC7IObsnIX8aMeGbw
BpTCRzO3nE6T9QT9Qse+9KHCEhETIDOVBmg30D/epUbvILHhZEXk+B1gwNBq7df+dVeWJ0LoHToY
XmqrOZgDf/Mn9aj1w7FJa3sGJXYzQ0nWO7VlvbcqMHJ0/HsyHnVuYNS2tUMDjKNack3a7kC02E2C
+h3TB97oF0+jEZ6Z1e5mrdqPuX+TDbXd9MMhURvbVHG8Ltv5ViCOdMl/N0dEDKdB3cyV1mGysGtu
0Kp9p+gAYmCjS/+oPdMAio8GdGML4wjC0VVzNUgM1iGzoT5pc2UTpds1vi+LvzdP7kqMYG4BRXWO
B82SQAl1B23IICJCLyOckoGxoO4WDJuHP1nDD8UEu/EDvymAdQrUf+1nTL7FHXJR4HFjshr/1l7B
WaBOjH6gz+CxzKp6kDvjIJHxtp1xTOrvc/FQK8fL6my6irUc4QrrokoPzKFHpms5p2azDDm4BeyC
lRYmNzVHG1vAYQa+Q7P+WslDAPShv/LyVyyLJh7G9UcId9ugkrYlMbZR1e4NCz1s+nFeulDiXTR9
x//po++XBUrVFi60mutZqTIc//8kUJdQNnT9w1JZLvd/klZnlKBrE+WVz1hIaLLq07wfEDfryFoG
CVgiajuZZNfY1nUJ/FaQt9EF21TMI5ASJGemgq1s+udh8IKotXV+HdfONMpELefq04atRAlWk0VV
304+rDNnzS5P6C3TkPqLc2BydpGHLB2e26ks6b1EqJeEClZShkWhaBNuNTAb74xdcQo8yxvvq+O4
z68rSbJxczF1nDy8rYFeJPLhEdBTm0YEyCQzf7K07jDVSICRAXi4S4J/kNQrNw/AhzQxQxuMak+z
CKrFRzRkn/oD3Vunei/LN2/mK9hKjvDmmPwsi4LlBljgRbsDYIYX4pbqFH0N9tZ1dzT32b70zH3u
5XtZf8XWA4SBB1gF4BB4JEQSiaCpALRb4XEQxw9mgbGmO7P3JMd6K5W2liE8ciYlbtAtYMzudCIO
nCbqIehUwpMeT8f9ZVnb6qBPGtkX8/NoX4LYq8T0FN5Teua0GXUBqrmbfCKxw81HN9eQqOLgXUE8
J1w4Y1d3oBOBaYTHyUnfNRvdXtcgZTyZP9G057GHf67WSpxoiVNZVR1kIildnDXAR+CxWEjC4a2j
tRYhGCHj7WSRDDVTlLiV9EmZv/jDjxm9vprEHLa2aC1IsIaGzYCqQLuZa8RLevOa+/uBpvblBZNp
I7x56wnAn78qwKP+PS7V26he0qm1mympXTbNy2Vpmy8xsH2Brw83CepkgucleAwzOmNEaQQmtQ0j
B80yJhN3+mN2BSQvN/aiRxlL9eZtuRa6LPTqPVHVsTZhxPU/2IgZJCaHGRR72onvCm7LmoV+8V6I
jp4bxEShHlPdpsiLkRT+yPMRwWMy88fYepp5dB8EMMaqek9N306L4UzY9L0L/YMeNwtw9wlMtjdA
3MWjOPhhxfRUDqCgAnZqM2jH0FDQdBqfQ+SgTVbbLOqdqh2BmJIMXxncUcjbB3Uar/qE/6C6cpys
8j0KfK83kzMbSscixjELZPWs7b1c6SlEr4kyWDwOEReEx3mHKcxz8jV69g9NZC+Q1oDZ/abcySZc
t+LK9doK7sSo41YxS3hh1gdHzLi/1Rmy1FaDt0ovOeebx+9DPfG5gWBk6FQfUV1mnLX0KiHvVXZ/
+ThsawMQEfSlgkNF7GBO2mascEvDUtg5Z14ZfjGje45w+bKYrXCHGx9ihGgxKE2t7JfIY2wGO+J3
dfmiRqZdkJeOAdQx+HJZnEyrxeWsjptJmi72ZywcHQ2bA3OtuGuz1ySXlS+2NwhVJ4ZMgQUswN/l
DKWvJtVCamBqGXrvMtesuEu4DABtK7jhuCH/K0ZwWaliYNI4XW6wFkVH5oLlHH1ZD0Rx/aC0/WHX
5cfLCyiTKPgroJEOaq4jurdY9KoNuhsl0y7tIgAwg0o7oBh9Qxu4FOlt+65eaSrYCR/nwIijJQJf
ppxdtIEDFfxbCwQHfruQWKm+LDr4DAgIZpGVRMFUwrHsSr4AuBfVAyvu+vBbNN0Y6gGAW/nwXATu
HPy4vLabRrNUnZY2e4wZLWu/Ms5kqQHoi47dNB3SLAQ/e3IwzUACZbI5D8M/5PzKh67kzH7N/ZYl
/3mhJefwDdE+OtyXklruzT8il0sO+eZFvhIohCV52ehxRiAw5KM78+axNDoHHXzfC43dxmnyB4mE
tX5CcFL5YRwUKQ45930H/KgOi9B6Gsf0G7BVJGaynLBPF6pJqYXIG/mYT5QXceCrdETYb/ondXxT
u7vLNrEdIKwECIafM79GzqpAHfTE99YuOKnH+aQ5xI1cCyOZl6XJtBFsnjWVCWImjE0bc3Lbxdrr
ENcSEZtGvtJHuJmH0KDWoOB9q9WqZxrD29CNJ0qByP/vVBEPU10pQD3CYUoLe8ZY/9jqEgmbrvBD
E3HioQ1ysyp9LFYOEqes/UbAW6HhzqLvYwHALHe2Xv5EJbYQqmsqpj2FSyWvwmGYBwQYHLM31RzZ
gD2+LGHzNgYUwH8lCPdJnFfWRJsSOWbSAJsjsMfAcKP0lU3a1Zx3juKnEnPYLBTzlcjFXlbOyEq1
1qwXbhp9r3wvd/4RyftTegBW/k7WZbdZ6OFIO7ClzGohgf+7rLhumzovGqBX1IlH2q9Kjs52gpZc
fUar+lcS1ceJtMAW9HeX11UqWXBJQ6IHTGGQvCAd07PlAWH2F5npn3TYcEw6WhxNjPzTpE/Sj6lS
UQjCbvmTDViVsTn71GkTiWPa9OkfgkTrr0LFMOcEryUEiiCbmCAHnBIFepcClFo7vpes4LJCnxwt
x0CdjiQL08UeUDMF+pYx0HmhqHnvkEwxHfRMRcBOq51ol7xeFrdZbcHQ49/iBDdlGTmx5iXdQfY+
AKPqxwzAASDE3ZsH/y7Z1x63Ayd6S3YcMLeg+AtayVHcdvyrLxAcGGpMxmRmC4EyEkqgyXMBpnY3
nhYKYOso6zPcdPwfwsTm0EIvm4mMS3GJzG47ZPuUyYKA5aK6sIHiGIRC4lDP2eIuK/2nUYRHJFRz
J5y7a9RlJAHHph9bqSMctzkY5mo0ASyu1KcgPerhiz4covh5Hu9VQ5I83bwGVrIEr5zW1qS2DfQq
lCsWOUlxlwdnHVdCnb7WOjibJLrJtkrw0bMaKnmGRAUI12+Z+sIt97Lpb3vklUKCR65NTZlJ1cLk
rkZMhWt24Rg3S/OOepZmTZfF+WQUiJ0AeKMaQA0TZPEiCXvEaiinjvFppF/jwXTDmf41xAyzfCmA
vVR7VM0J/eudHYKdFMkKu65kEeO2f159hxBl+T5a57MRh21Ey1fW6DYNTA+jVXsLw7tlMD1HBdlj
ZQKbVt0fXYEr4ULUFfRpr5d8cW37/Dgf5/O8T56IvQDSya7AzUO4EiW4tcpIBhNM8+AVUu407WE2
d4p2bGS5g2XXLu2q4LqQ6ZxTbcaR0KejH16P41c/kZyCbRHIEGPeycIEv3DqcqUinbLkzYz+NIa7
Ir31G5kHlskQTlpCS79NLSTLlglJ1UsBGGiYdviN3LJbAkSX4TDemrksVFiCEHHxwLlBMXCtqoDU
EKyB5wXFLY4YbCkkJOeleqaielAAf1dGHrb5ElzLEsxB5WEagD1okVW9RAe8q5HWV36kNxVaK5uD
3P6Wj7+knGAZaaGOmRlhSafUNTv45psI47qxhekoWXi+dQesdBOHesYpSYa6L5CpoL0H/BXbUN6M
iNh1/TB0pzn5k1O84NBbiE1UVRVh2y1apKlBcX2q++Km3CFeOBTH1gF2rvQUb64i2vbQe4rZcUyP
YZVXMbNSaGZqqHAYYY0xaFTsjBOr7jvtkcvABTbzLtZKlLBhXW82tZJDVO1OwGdO3ep66eVMrhaE
Zp7Zf+KgVvJEkEWah4HVxotF1pVL6uBBixI3MKntT+nh8kW35QvXooTXQDl25tgDTcbls1dUR6Kj
Y9QhstF72QqaQiwCdPLcGike8H3RnQzjK9OGq7BV3rtZfap1cHtHppMXkd3x4Q7U2LdkItfz+OWy
rpuH4WMbxXxkM4domBmXj+iKtw58uWqXPVf1KxDsvQJtAWMjI/CQra7gPPUE9DG5nqMsUNyPrdMB
xbEbzlYo4yPZnGRYb+PixVeHQYtNNVaMRTWwS00grsSgYH+Ybs370aP3M4Ab1EP36kvDpK3QZS13
WYCVXIvwjAGmcHatQ3RDdwveUuLotwufJFK+0jO/dRmh3YcsQBHg/BYPRklCUvhBBg5XUDVgjBhn
f9glFpNEf+ayL5889EqOcCpaVtdh75tIQvYY59byPfHbu6Sbnnj+mof8zWybQ1AMN0EfHTl4VbO2
29VxfT9q+SEP+n1aocsc4Pm2Mb13pL9nQwtUrcmdOvOd9lgdM/4aDuYPvNGZnavtMWIVZqKD6I7O
DQj5GPBLUjOyx3D+NgOAqWpalGum+iqeg3uQKl3nC4uERhtu53r5EHZ0P9fVuS70h9nnDk35ocq5
XYPnL7DSnTkNbsiafR0oJzMbvlO1Ok2VcULznD2170M/e4Exen2DHgTW71hgnus42ilq/aX062vf
oi5NdXegrVNG/Ka1yFNitI46FIcmnXeFqbxdPqmb+2xaS4xGsNufAhurj3PDglkZ2RewbSr0qx9I
qkebW7wSIRzNFInteozg0+f6Oqxa28K8yL9TQjiTNcgbgrrFmcSyDdmpIzfZn8SY1koJ4fglgd/P
RQslAlqAh+i6Mx647DJaLjfhLBCdojEAfflo+hFrYOZklFaiLgn5YQQE9wvr72NlsFnrVQjOoNrw
cnndNi723wQKSilaPFvFhAwf+rOn+DzzZ9ZzmyGRU+SVJIJefuuSckKcOaRBXQY9MH0act9WnjZ+
C5mrTBJz3rh4ftNo+fvKS0aM5EBMR6OxH9ZgmsEt6/XUU+pzPT9n+vPl5dtUSVcpEnyYOEHB4Xdh
pA3SSKEByqLgplJ8+JDdCAKsQXaANs4o0VdyhG2ifIo5ZhmRyoDRBQ7hL1Xw9bIqWxXs32QI26N1
8ZRiPkp1XyYHdL3cBo3YQj/CMBRCvZoiQE8dSTFjK1b5TaiwWz5JAAYPVEm8eLRddFh69xRnvI9v
AsSxw0F9+JdKCtFlrebTBHSdBRcmOUc8eS0IdeZBAUhLeQYG5Jlbya05aD/IqDm1BgrCQi3tyFcR
LUWHQCklCyAxIPGSJUnE9LwCbexM6ocelxj3tcd5MpxYl85lyWQJF23FuyydGJj1MCH1wFLb2jWO
j0IuSLBnpzuGZ3KwjvpZliDeSnWs91iMR8dm7ihvoKO+J45iawd2NPYLMo2sN3PTmenoR1sOI1FF
NLdMTQAwVFM4M9NBJ0gDFmpiXaf6GZS1kvtmK1kKpT5kCVdaGdESxoRxM/2e77PDwmBA981VbGc7
Ocb91rP5N2mCn0mazp81guSwqdl8D6ZfLwNnDlhKHE4dzDo4qL9LvPWmH10pKLgc7od9yFI+u4UV
PHHjyaeT05p3OYAxbdMH3bJlyea3lofJpwtiJVLwQAWdwENBYCgLm9vk/Sc5kJ7VXQ4sW1lT6LZL
/dhAwfOUYYOpuFTDc2EoPSsBCJQ+70fDkNS+tw/dhxjB4QSsUAxjUjAIOO3MHv1Osxcnd4YpaTqV
iPnUn9MmgHwDWZlrVIeCXheYDEl3Efn2R+7zb21EcEYzTOuojmEURnkd6ec08arRZfreB2GWrt9p
fQpeWC/PoaPTs7eidZRKdk9tpKsQHCENp2OUD4U8YUVDNrXAD8cFH5TABm5Kb6FjSTTqKrO677Vd
3dv4pps4ldSfNmMzw4RkFZiEhhibMcA7lH3T6y4rX/DKzCLA0JgHi5i2r19Rc3KGbnd5uTc3dSVx
+fsqlJnLIoj7tqAIm0HReGcAi0jd+bIOpc2DvpIinLo5obOl5UR3reg2MsB6Pdp6eFP6N7oa7qV9
NZvHbiVNOHZVyZW8GTrqdnmM9/l1NtW2pRwuL9y2d15JEWykAPr7rAEB2a1+9q6x0w7geqlwy6Fm
spvkRYVNx/Uh7tcNuNooPdBpmYwJdbVHto8O9FUBdEtX2EsLZyBtbpGYxa9yykpalFckVS0w/hXs
7FehrRYgAtQOvH6UrKJM0KL2SlBqcVY3ylJSUtH7xEI3VQ0XbTwehQeIstGJmeIMKuDhrcHrtXpv
jnPjUBo7U92/DtnXJIgkp3/zil+t9JIjWX2SOcwhmy1s7Ehs0E7MQA5WdBSdX3j747L2G29WJATQ
SkdATEK5mMDyk342Y5pTNw/3lXZmjWR1Nw/C6veFAEJtZtAtL73m7XeSfbPYbu5lp2BZjE/36UrE
8gmrxeJTWoVWAdqRab/wY+W7WHHmh8aN3mtHPWMkSFZC3tydlUDBYbUssHp1YHAl43m0nkbTqctz
q9+MuXN5c7YP+EqS4LQ4M+OkW1yjvp9w57jBKQEBp4UXn4PsrTQXth3DruQJbmvK6o6EMY6CwY76
6CjmrmA7a3ifEQiVcP8/Y6t8u6yjbDEFH+ZXcWERJdbB/2g8sU575qAci8LxWUN+gGWDxN4l9siX
7sSVsTAWkEyJDOICCsZRey833ppWYpESlcR2GB7Q0I8UGGQZ/hWyexYAMX4ubtTsK1OHf3e+uOC8
tDmYLT3m0Ge+mYKjxR/L4uHyDklcBF/O32rJwCXelbQvdTc0Mtsy7qpwd1mAbL0EH6GxcjRioIO5
BHiHrDVtgllXZ7KGc5LqmT30kSyPJlNJcBlUGbWmnuCVJu3UAZrTJJJtkZ1cLviIiUeTZvk+MpyA
O9MXYrSTv8vAEFY6wU422COVJvgJJUpYjJQaxZt38qhb7FFQD66i40LrOB1U2aSnbMMEN2FWxBxJ
UyG6GdVjqgdXca081Dz10PPdReb+snksv3bBv4vjRK0V1EHToiWas9hpctDpZGfSY4bCfym63KPh
LHmhSXyEOFCUg/7dNEqsJu3oSaG1M2LwYCLPl9XaDDs+fK0IQUYi1nfojINvp7AJDhDkZKfxuzCQ
eKPtjNdKkOAi+oiPJJhxiRiVcmzM+ouWNbbKareuJxskPje69hfCG0fn6Q690oex+1qM5iGyIgeM
ibLhI9niCt5kRiCToEUbHIWdrfX7zHyeZUxXEoOxBH9iAUe1jXqQPTVpuctBthvvp8LaleSEDBiL
7y/vo0yh5e8r96io5RiGAyKoyrrJMZ7YVi99/te/kyF4EzSyTDliAepGFfUKnu+jCPN0iize2Hz7
YdgSDY5ouv5ESlAAvzgeIpAMTsWwa5QjHvI0Oc0AoTcyByglU/T0J3p9CBRMs1SMjPo1OMka/y4y
74r2pI0S89/eng8Rgr1xqkRmXqfUVU2HJXdNdd3/wXQgYugPEYK9BaTVWoNDBEw6789FcGr1t9Z4
bSbJTfw//PyHJMHWaFxmZFYLHUmA0W4xGFgDbyZX7Ny3Ff1E2kNb7MIKwBDvSpjY/26vBBvU/amf
2yXMzobOGdrxtRh/TuYg8b3bN/OHhsJNZmnTQMwY8y4cNOkTSgGNP+8uKyITsbiP1YG18lidCx8H
lo+3ZXMuZf0P29n+lT0IIS0Bj18TEXh2vwfR7LAv9gPgp2a79QDus+vB+1rJGsxlliG2DaOdJSpr
BfEGz+IjUSMXrW/HJAT9u8Jv4vqhVsPDbCW22dxFXQYiOiIxj+3r7O+NM4S0exEAmT0wlyCuD/CC
nl/6HuALs+XNcSYJriRH2hC8Rj4O5hiOmu5m8aE3rpH8LsZ/XspdH2mxWhyYQaJoaB90i/ZFNYYX
M2u+X7ZCmRKC0yijzA/TyYRfSo6N9ZDoByZLrEmNQnAXad1pkdbhORcf2yM9Z88L80sJxKldeNIf
iOToyjQSHATjXa8lU6O7mrmf2I6zb5g0vLxo24Hnh5EJ3kEvgPwJ6I+FYRToVTeqDuCNAajFX1IZ
cpxMGcFJDEWCZ36qQpkqA9nozi9G4OZ7l9WReCJDcBSNQaZRA1y620WWk5jqrQYgzcsiZM5IbNcD
tFlItBB21njDT4IunmpPLVd5Vu4XIlO6LKBkk2RmxwRXQNFiwgvw9blW7endl2hwe8WhYwM8xGu1
YXaURXZRAAr3epCNUW7BRawPLhN8g8JB9DkaCHYbT9vpP/Kr+pjv+vMyhzd6rTPWtrJf0kLKVb6X
deJvdXhDOIjogTeLDlpx0LCqFT3LewQC8ZHuGhutS15rV1fgiLuVPvm2DfRvWWIytuxZERdkBBJV
6uRHHQQ+5kP8zX+f98oePc5LSnY3ZLKtXbbu81vsQ6qwtTMPiyiMcvjFPLGLFlxm07g3JprbYQGF
eeQ0ie9kGXWScXB0y3i/bM4yrYXtTX2/aXua6C7FxGMVWYempU7hl5IQYav5bb2Tv07VKkYgVRdM
VoedxMW9Y07kmQ/UtCOnAyvTCdCOuY3WWpc+XdbufzzVPpZXuBQwBDzRIUbel9oLPPpCHRe65i4B
w3jppX8Nx/pH9npZpmxFl7+vNP0/0r6ruXFd6fYXsYoRJF8ZJVlyjvPC8iTmnPnr74LP+UYyzCHu
2ftxaqrcAtjd6LhWJYOnRBERDeld7ZkAcLLUCYhCKsBxtgX9xS2cD8e8D0JtjsUgIPPLGyvwKy/y
lt7TcaW0SZ7UFm/X6C/VzLNA5rWQWn2e5ShDMX++iXXMF0ngPD5Ng99PDybqMaE/cVMo3nUy7wbI
yZqwyZB7BuPeUH4swc9B4VwkTwTzaqRlJSYkwwJhNTzgAJZZe4Z8z/lYHCHs4tKySE3b5gC6o360
eaMsEYKbfJ/s5n0AX5d6bb7xpsLWnyqd4qaaQGvFENpnVcyjMcqFSpSdzPjezn5SAD/2UA5vQd5b
MRKeQo4tkN4oSG2i2WlTjvVRdfji287i2dJwLA1hmgwqVu/HZI/to/sgz34ESfJbiINv4lzxIBpW
I+YLeYwvlRYxNoMM2XYfylZv2qZ5lakotBvu9rfknYvxmeYYkQGZI4oHxWJno+GW8whM6z7fTzkg
Ygsjft4WSL3U1kUyKXcXzkjspVrFmor+UEqzFY8jZzlsVT0v7o5xlGWuRnIvoSASdbWVBG+i9Dzp
nE447/vQ33DhGWV5iKY0Rxqn1Y4Z+IP8VJU/lLhytm9r3ekDOAagCJquK+yqe6NWndKCkACmhoEl
xGeDVSRYwjQssKM680tvYR2GJ5T2Ob5+o7NQxhnHQTZoQLNFEqxjMUuTjzqMSxkngGX33jx0bhMp
ez2SQWbxa/u869pxlsx4ZRHUUYmAAW9nzB+k+VvPm+ihXmLrZKwH1qOwS0DpC4iabt/6xj4Ft03u
8QLrdas6H4N1ViamybsgVz8Ag8XMbbvcBvSUKt0rkrd9Y+vRyFlD2OS+FkSl6WkrvEV/U4ostJ9p
JocEyGl8UNi5IRBthf3CMYB1I/tzRDalD8DgjHFjtOYWsAJK80+jytyKyJzT0e+x8b3YbL7WlUYw
ugAtblm22vRXWj4agqO39wrxpOkf+Y3zkRjXpMnd2CeyoDppTfxu1neNodnR8Lb9wXgXx3gnOUvC
BokXIh3pbh7AofiqjJyBq788lueTMN4pGqSozXs0/tS75Fb3ll3oGw+dle+h+K7pSBxd4H0lxl+0
U2yWmYpBhKQEsQ0wstVs3yffSz3cdfKh4ZVU14PFC5VnvEQ6dGOTdQhLB69+p/AcMWjRTR8bAjs+
0v164nYhjfEZkoQpx5i2SIIJQNWuPr0q3aEw74LyNA4nRS2taXrMeHbN8YRs+q8YQBdqCmj+IF6H
5mnO7rbVkH6TDctiU/+ZJMsyaYjhmv4g6HdVcSu3ziiUnHhUWU0Kz7fH5vtqGctakiEVlQXpoEfY
mAvmZ/AhjlaVLvtZEnc5mZ5KUQFVRwNayqr0U6wez3EEnuDaLcLXIYxtZR5usyBRrXkS7S67R3Xs
rk8Fd4qa1gpBoITUyE5z2e8mcy+myzOyJVvTRkvPyfP2xa2hFMigZf6/J5mtIqRkCYs8g3EZJ2lP
TsKNauM3uORNeMemquKrHh2zopBn83dwwO+Fx+0fsJ66XPwAxk8VIOdFxxMlzqo9kMLHSKw2n9Tw
p2E4HdjGSh01hWnmfMj1+dsLqYzfaushhNvCsRvvP5M04YHsjWPrUFCG8ibzdU6ZlefF2M2CmLSN
ZiqI40TiGD7GTXztXn0sfyx2i165sOcJ/LCpLZtg/Jial7MWgBDTMSrh0GBDTyLhr94sbLSRLUC3
W92gfzPSKLYqQwTCd4kESx8ju+/NF63LQdUNlIVEQh9xwHpMPL8VegMeTcwtRK1Lyb9EQdtpc+6a
ws8sHH1zfq6L9oiNoFLLJLuu4MdS6FWRXEtYsjG6/qELg/eQFI/5iCKgOO/BmYm/3HimGDwDz8GK
Y+OQJ/eiNIJfABwcQl1YcVfvgwERW69YBmgY6lRE/zbF/lRojROxCXAg+lhwU63mfLJVp2IArFfH
KhWdTIXTuYiKI7UUo6xC1hK334fUNshexxo1r4a4Gl1dSGEccrgQTMdlcP9KjXnsojs1+vBuVsAr
0ItfE0ncbXvjHYoJ5qQiw5x7NCP1m2+wyg9U6X1DXnoeuud6IHc+FjtZIAqRAaI2VEaVm/IdOJhX
5vV4m4927VC67wzM25NmZyceAvjq430hlsk0s1EzwF0Lb9JrXq/fzj0csmtIP0u0iXTe/hPv6SaM
hpR9tQyRjHyTzre39/m3bqeBJG5ClCruJE6otXq0C5fFKEpalqhE0hHYgDiifIoxzJPM+yhxZdWS
eFEJJ65jZ7IXZQqGMcTcS5J5U+MPxVVdcQJUqmkb/ondlCEomy+dhvO0QrsjmeaZ+WCp8mj31a4C
3VosIUUL1N22/vOkMgpiLGnfkA7dDrU7xtm1nu6K4KrUAHr8pAjeHHvb4jj3yK7KACg+rIYQfalM
+TEsx2qpj726cG6SE12xk62j1hXxRAe+sckaz7eCwCtorjqNs+p9bPxeeMJsqdtxDtAjNLBlrscl
ZnSPHdaoCvP39nXxTsKE+r1aL0qdwnxVzOtgYarRuEtTnBBOp2e9OIs6yxnQnDFjJR7iXfWAVNbW
YbOIb3bKfvs0vDdfZ/zDTKqyNhdYkXDVOc1eAQdoeKpcLOC5YB7zuF0ZnrYxLiJRmzirRDrsdyj2
sq3vlu+osFwVL+qjBo7MxE2IzR3dXX3ALpSDWtzFhWp5JaRmvyAm1qxgOBEdAYdl9Afzn40/nyWx
ZUt5MZKyo7kLxTWhAOKJZ+xR2rYFP/f67zxMdI7Ws8OtaWlqY0wieHd5ODRAXgVVra9i0KCcU2db
UzheiZ1tJQTYkP0EX6hi20AC12i6J17j87CiOfrBzrcO2aiWdYd6eg5aFcBTG5MlTj+3j8KTQU38
Qh3CoBDNcEDdoey8vj+VA5jdeSV7WsfdeDpYzKdyEJa0nNFNnrzAF39NlumGRzDg7VMPjXhetX5d
D8ByhiVEEC19WPnFiWYAT6kAC0LItABoep9oV0ZuG7q3fW9/cRZnMczFCaTRJrXr6Rzt4FDs8PYJ
2PWW+gOwWSh58WYYeKdiXG0TJGOBiU88v0kLrIMYPn2wFRXQWDwYnb8kW+eT0Z9ycYFE6KNpqGG3
ouQXY2VJMcDDTymA/3tQHt0k6k5o7lNtD0I5IF0/LQHnzadu76u6nOUzblhSlzmpGlQf4h7Dp9l3
qf09ZK2lvhbQnIhHNf2XEstZHOOFJ00qQT2G44bXmEKwJCtyqiv9g6OYt4q7amzncJd1Ua0cTo2Q
qwrIfd0ieAO2R1W9c/Ry9cG8kEGN8eLr9aqhVrKAEl+jxJYJzTfvy/Q2N1GVBXE7IOZnsXD63sWr
zZG8Wrm/kMyUBrK+aGJ03FH4C8Ak2xkRUlfxh7zchKjpWwDb2MXYORP1xIpBPWdvS1+1jwvhjDkC
57cxCU1gathFiSGcOLET8cbgFfF5chg7rGYyk07FoGM+uyDwtUCkKIT2iAWE7fOsPjEX52GMMM7K
ppIaPNMZmgXxAZx/HiICLmv2ajRwFmMy2hJLrVqPDa5tJK0d66JLEsECjL7VYiClGkZ3+1Q8cYyK
aHXcRkSFrfU5hgiWxq9IZjcz2Reh4o6Z/G1b3LqTvjgeoxV9XwO2oUIVB/SJGFvIXemq2YWPAapG
M8D2eLVorjxGO0y1mcdKwHRG7SLDfEc+5qlvxS57DyxErC/l9+3zcfyJySpJpQhCSrOjNLK1BLya
+q4Mq3+niSzMGdanx3ZIawT5Pm1bUWJ11ZN3PN+4/uxcfCvGD3fjAjaw6iNcDHx0nB1yazjhfrLH
o2yBN+KWyxrKuz4mFJ6SvAqyCnMfgekO4g+h+17wNmG3FR6zV5+9cY49ikqVMTWctP0hGAarWpJD
UY0OFnHtKOGNQnMUEKDRn+X1TQoe6hr23LrVXnJaTOmgyOGqVr1Hp/EXL9bi1I1AZ/tZnhgsASBY
EAV12DzE0wIih7DzjQVE1MIk20lfumJT2GaM+mMbeRqWcs3hPZeCXYxiIICXHsDo9bRtFduuUxIZ
J2N0mdYRNTor7OgJPt91br8EoGL6fHSdBMrYJp3q1PMjAKi8Dtv2U5fssRXkbR9oW08ldvO9iIIh
MWMMuJdyabXfFvCVzhLn/eTJYFxJFgrDVFZYPzTao1k0ljJZI7nbPofEswb6/xexSZ0PoiaFKJ4m
x9Ft34c9nSPLffEhell8NA/24CO40zSbm9nzvhXjWxqzmeuqhxmKB9Ftn/N77PTvUjvct8f5h+gp
rvzS/hN6Q8CO/19BWmKHLseyjdKAZtpTj5X+TrHkHGCi8XjQOpHz9Xg3+9G2ubjZPEkbFQyOMvjc
JkcE/TJ9gIDn48c+OaI6TWfZ8oeQ++JRJf8Sq5/PyO7Ct4XS1OAcxpa2eUPkl5gHKbNes70QwDiY
LAHeidzhRc2OaDaALikENRN9TRu/sHnubN0IMOWFfXMg/anMgxBhSFZYQLAKxOq7XjOtunPniYdf
uN7DM/5IYYcmzEGpa02g5blvNCjBWvhN7zdH1a1PhtM65WC1Dn1hk5OCiI+/TL1uDGf5zBuRg/s8
m3N8s3C2lMDrgqsoBJoaL4L9y9sAriuQioJI8UNnL3RSKUwzIoIqOxqY8YLfhVP/wlguWAYVf3aE
Q2WnD/ptx73edfd/FsvYei60taq0SIAoiC8dVS0tIOPbijUCzjSyE6dDKvRgOINtgBtKxGBCYzV2
fQTxESg2hEdeXeovgc35BzFa1VdxI+gKfhB6+IJwYyRutHhFZFoDvC3lL36M6xtp3PdShkLcUyy8
cdwu50bYkUnZrEdBzz8iOMVTXfN79BCfogd8CluyQ7vHpOZex+kDN3Ij3jjIus//c/oPa7jQghaf
Ql0SDeWY37OdPH4QCfrKYo2AH/FGp31sbArYJPsSL3DlKaDM+A4tNRNA/WEmmxYgxefCi+/ip8HS
TxI65MH3GMOifNwmrlQm/JiCjACqGp87KqH3k2OCbgKlIQygxxbF0O2PtRdhBv7f6pnMBCRzSYo5
KuEqwVTd/m7244kg3d7D9b+mx/GoYbmAF7SvO8zzx6X/f/FxjVqbsE6GkbkBPNjhWz/YiIc42rte
VjjLYCKTBU1VuTPpC4BMOP3IhEeHdux4b82qXwQFFNFAh0KpoD4fJoiDzowN+EVFngEnIB+6oj4M
Quwb2cIxyVWLvBDFnCmuZTMUSiRug2ccaE7VuFiO2PFGAdeXTkx4X3CvivoXGtt8DIAoQRCep5ls
dWA6mQ3tSqyA3aIZiVUI05WZZM81evnTnPsjQEgxA2mBydVSTXDPKs+VOloCtkfFGnh1I6Awtz/u
+j2cfx+jsnWfkELKDFz55ImLH8RXBZoRIOuOo/d0+REEvJGg9UDp4kaYjzyMQorhQUikXAfYTwXE
e+GFYCe00n3l9k53DcW67RObZ56rkdKFYOaTL8LYKUCQw6cQzf0omYcq4ZUy1xX4fJtMeC0PlarM
gYKxKs2tUA6Ye18R7k3eiDNPDPPAYrEli/MUBpkYO30A5YxgF9JR4Ckv/TNfQksTwD86yCsBgMuE
KVqbS3m+YI61i99NxR/LxVK0VzNFjV0FwztnemRdE8/SmLdibrMsJwIC6JDieyqHXsCEX/AwC9+6
0pbFO1JyusB/0cSzROadMAG82Y0BrnE+SGCszByAJAp2eLwNfw2gZlMAwFn9wgz09M+wEy9ulrG6
pVbLaazhfcxd74IEwIuc4oU8qF7uhR6vJrb6/l8IYwwOPlQ39QnBRyX/rgPZjbXbXO/A/Hgn89K8
dcU83yhjYmPRRZJWIctrKBXSQS8PTXISeZ0f3oEYK0NOF7ZTiPI5MV/HcLSauUBnYnH1HJc31yLH
RcpUD7bsgDE3sTQl9NihJxSilaZ1olt45SlFYhc4+HZe6LeO4GcuJu8c/XZ649fm6Dfa+gnUeC6e
eaJmg6QiY8Jy27fZVO7aVN4HWVBzjsr5fgpTLFOGNGhTfF6sZwpOJQVWIi8HY4Jb7obH7YdnPa88
q+XH6OjFkWKz+K+vzI5BY6Eo4OMyA1s/0Xe4BdCn8y8FMg4mqQrYgQ4HM9uz3V6jG+6YbvSuehQ8
lGd06znHxfEY51IaWDYwaCxD6cdSN7wDTMZt5Q5Qkg6Jc2AvvGh77eNpoizBX6PF9JXk3ZylaKmJ
7KTCS5SfMuCHCte54W1fo7ymihdi2EG1qBgWWQixRHGVYxMxRJl42lnKrrRNW7orD4kj0E4J2BLl
XeaDOdqrfgmedrv9K3g/gnmahESuuqWCAx37pzC9mopfZOboC08Eoy6BMpm5PqEUYfQEFUa0lhP9
GjiHnPRstRhxeZ+MoqRZkY5VhFfWkGm/UCj2WSTaEiBE5ab2i0l2SIAx6QJjoiQ9RVX7mpJiL6VS
bety9b3J9eNs9HfmUPsLWB/ILJ6CUAAwKGB//92lM6+WKEiBVKrUD6aHKL1rNE/nBQH0T7B+7vIy
6Ee5cAqqmAwkxiU7ZVbaIESzSsm0t0+xFtVcimDeqKbO57LOUMvtpf2wpNaynIbUJc1OAxqgOXCk
rfqBS3HMYxWWejaJdFKlMq1qj9VWp3kprjILRDUuHVQobJUDtsDxAybzXJkkGvJwhJ/TwqOYFw4Z
vTKKnIE7GbaWF14ejXmUZlmZtEGF5lIgs+o2PlRXMzjL8pt+t/3J5LXY8CwJJE2f1QJfTB86A1lu
Iha/O2H5oSB87+U+Qn8dwJxa4cyo6Vm13Dogu8A3Ffob6KrVROkD6Yza62uMc0uhI8ZY9h97t+/F
XZJiM0okgMcR9xMxraB9FbLGm6fxKPbECgDRIkQ8mIrVk2CP1ZAIMU1VZNQBN7bomYkZqcEbjgW4
N4GZjcYQ78bW1e5CDqMERqiWfYplt4+9MBT5KYEziKaGA63dVnfCXuCE76vvuXYhkdGGFLBaoxBA
onEHP0YLxfIjqrdOskud6I5X91i14rM0ttwuR3rQy9SsRuVQoEJcajtBeB00Z0RZK+IG7KuqfiGO
eW+WfFGJVoIbpShCgID3thr+UCO3m52gc+UGdnbqBH9b63lHZB4grBWDVDHHey43utWOd+L0NIRv
o/Z9Fm76ije+sf79/oQPKFh8tjG1UiOsoOK9UySHlnkMp3KBe/6wABsDayac13W1T3pp0szphgSU
iksLSJjRpv2S2gYj9nWLPmEGqPPQ4c25bztFhW1JAlkujZTeBN6NOrgELC9DCoKMWrEnIeIdjSeL
eSeXTjaEMcZNapZ5M7wC6elnhvWV6ioAFsY1BqkyF3QLb7z6hrSqMKIGcBFdlsEnzPiWEVRoiUG7
6dVr5yS3vS9c94IFppnOoiOfgP5AR+MDHtbjkV2tH/ksmnE3AUbfs5yuB0Wxo9f+lKOYkypP2wax
HpGdhTAeJs4WcVlmvNwaYDZEuxd/G+OPbRGr21VANv+/O2QX48SZLFMh4qVR/Q94mF3jLqjQdz7P
gXFujN2Mk5SiKpQSxdo+jaxW8QXylpVXCpcjj4aPXyOq84EYO4uaQBHDEJFygqWkD8MO9j8U4pTY
Bp13hityJn6okn2VBxZAjZgE4whMBCcMWSDLEgqeVWYPVWkZQmuZhqNiKiaPOZbGk0Xv+CJaDID7
LebNBNTx+lHVHnLlOtdCrG3dalw26fXPdT4WY1tLpC6kb3Cs8Dm+V12sKR4iRwGtIRq70a7xyT3N
IrmtytXZSE08y2UMS020dixjxFiqn19TDmYK4qPZFYT11rbuU7e09eUY86pKqZV1DVOfZdVZYRfe
K1nLKbmtW/Cf07D1hVZqgyqmbqIar9TUkccXmUef+Jd86iyDeceMJA3LQkeWEr7LIHfVvdHFYDW6
T2jFu6bbvtLeRfOMsul4LD0BLajta+SdkTG4WU0n9DGwMFaAa1lJX1PpWZt4WQU9xMa3YolezEnH
kKmCUa3ane3FIXZ4EG91X8Hbyesf8s7DvGZBhGbuOMWoaefeqF3X7T7mIcF/9D+3jsM4jbHVjVmn
L2bt9m63p0gX8u10VHZ024RYkp3tYk93aKRMfdb2B1sNyc8mprBeJNXrykxg2qp2paFNTdyoAHLg
7669j8OrUeZBJP/ljTlrKONLAKTeR4B1w5BDM9uVktlV+VIhBwhTS9MdqReB0mkrvIIbx4MpjCcB
oEwFXGu8bFF8JOa1FNdWhVIND2ZtVV3+RMqKSd+jC5+8BGZWLCAHchbFDpWrgDzlGa9MuYqLcs41
FBbGN8iWDM4YAxy0uEYrsBSEqHsxbVBV677sAMTtseIxnK9e4MXJGCXFDEHW1jk+WwBoawTgQMi7
73PppR65CA7b6YbCjpV2uV6IhGZvQe2F/RHAGqW+74vdor4q0lMe+MbI3fCmfumLDV4cj9FKU5Lj
SJUpjMM++ilZtd1djV59pJvslc2r362H/xfSGG2MBNKTSoK01p0pCPoBw4vYZrSoc24jq/D/kVu+
EMi8btJgYldYQOJdmO8NMAeLn6npbTuS1Qf0jwgQZX9W/YhIE2DFCFQfRHhF3djdOHDe6G0dBJbg
ZxGLnOhVR4HShA6jncCGip+6yR5Qudo+Ck8O84iVZTpiaARR4zB7Hd1TP0bqlVLc/zspjK/I5Voz
xACeN9dDp50wXqAt18OoWnFavP47Ucwr1pqgQxBydKa60NEKywDyrX4wTV4NnqPXKjspOgkgZwFB
i+xMr9Gt5mWeWtjlDzpO1vjR0/j9n5B4nT2hKtIPeeFu5WrQZoOCNc2qaAuY5S8kxR+Cwt++Pka1
Kee7hqV+DJFpqor4nXEOUz1JkVGgMWQ0HimfOnK7/feZV+PL32fcgTH0ojG1GAqQml0uex2w+HjQ
76tH0FVRNkSAyIPp/fNNaa0ujDKF4p6RgVeR1Wk842Q//n9OcSGCsU5MKBd6R1fEVF/xKgDvaKnV
anbrTFhfNffYJM148xurF3chkjHUqZfbIOwLzRFke8F+BRD5eDDp3GOxZqqnij4oEq1Z0um15WrY
6W6xoxOtqSdUFm/rknE+X66RtdUobLB6I0IZ9B2wqXUMjaGqEP7cVjl2TOyLGOY9j5JRLzIc7KNE
mmO1OdiHvwgYBbt32Urcwtac7CRzhzLpbV28s1/EMhabLMVktilOR4cyKXhM66N3BjRYE4ELv1DK
U3vGcrs0r0SSLQDxJM2jQcR7FU6Cc5P0b2wdibHeRY+CCgPe9CYnJ0ZHEHsGtOqUIXLH0JsF1G/g
TmmOvucIptq9IZit1pCwloamHP8zwaG60y7wULi3qMz/mQ6c/XBsxWZK51BcEizRxqBAyLLWG3rd
lpT/Efn5ixjGopNuMMyqhp9Sh6du/BnLnEeXLSl8EcCYc18O7SimMOdkPzkRtsJDN/ZzIOE1J15q
xfFOhLHkSNcwDiJDMSJ9Fwy7vjrlPHpJtm795TisGYOgvCoa6AA6Kg7G57zEE+CddL8AtjLvueVY
E2GMF+QXpipRYUC22hl159Va6WwrNcf7sRgp+agDCSvC51EHR1eOsXItVNfgQ/93UhiT7aoF7PEB
xRdvv6WYKlS00C2T9HrOwae3LYqjBCwsUNGpSR6JHUAdlMgiybWhf+9nTveJJ4M5TmDmQA4X4csj
JX9Wl+JRwb7TAjLO7aOwxSVW2VjCoTmOlx7s2lTZEAmFO/kApk1gQBP08Sq8iMDFuKGTY9mOznWL
O94QCz3HhsNjhy/MDlWfWID8rLLQfMJYXD++icZ7md4H1fftw3IUkWUhAs1RIciFhhpTetAEu+wG
q0MXg8sewvYt2EtlV2CDTh/CJcKLKPvmcbSr/QdNVWKHJ1BIvaRA+8JF7uX76BcPAIRjzmyxIlp0
vekKqA1p7wP9JuPBVPD+Pv3/i+i8xl5epxoK3noxtBqMqnERfHkKwXg/4JeEeVnjBNiGJiNCwAcR
E4uKtlgVWtk67+3Yfuk1lXk7xByll2GATsTPhj9e53fBvrqSHxG+uNl98S106l2EyGn6J+nBnygX
Kcjne1TnXjeWGG63LWeLTFhcFiwArm3rO+9szFUSoZTnFDmQMxsPQu1mZYr99VNV3YfR27ak7Y+m
qcwr0s6mFggZPlqQPuRIRep4h0VpT5Xdqt5LvbMtbds3aioTAcpDIYx5RDCBovzOwDdYPQPgdFvE
tp5rKuN+c6E3wzbGgaTl2igfx5rz99lxBsZFaOxeWN7IAGKR0emRfTo03gIjPnRTe/Qo/GD7wA/2
OMrAroiJOhqahH6iLjgBuSFr3ZbYqhJaAa/UwjvbFyzduTYAZ42zDQBnyd3kpnrJT7HdubRmYABN
nRfEcCQStlCVaFqYhQNCjNalQIFO7Uu5lR/FB1o7nXclqqe8yWCmyM58QMIWriZRWtSopFEN+qp0
36L3PjbsOIqybVmE3YZeqoUYhomnhHTHOt7jlRz7U5L/FonbcGdsmCbMlzMxzlCTugjWizMZ5q3c
O3pkhYsfV9dy/Dx8I/K1mmpW3nJynm1rJuzSM4Y8Y3EecEKE1HrzQACNOXBGEjkhNbCUPrvboFXF
agEoqxP292Xyqzde5+I9SfeFdpuQEpu014F5ChJPEr1tP8LTEsYxiq2mjmr/EQk0mJWbdtgP3nc+
78ut3yGAsRSMYIHRTv58vnoAsm5Gab6K8cUwQkshgFV3t4/Ck8EoBwkjOUs1FGbAMGHInoSiU5re
bcv4iyGfD8Lcl4ZacDEKiOLJXY2V4xBQWLkNNEDMLMzAbIhcXkLH9q7+q/NnidRvXkQ0SlZVBSps
qHEvkh0g9B0PBFP35DEg38PeXcZDxasN/kUd/8j8+E0XMgs9mgoyoaw2YnCbAj1JO3VPLDpKLV79
jzto7AFl5krLJEQykSHCFlVPDB8rTbRTIMMJP7Y/3fqL+edMMnOPkpGRydDw5UCa48uxsdPK4h+9
+39EsA2/MABEmjqh8tPrzmg+A15WVG+2T8FTB4Ua9MWnaTG6PKYankk6Atrt6YehgJ6Nz/ssf6nW
/TkNYUKMUIJbj0UZbxYa9+7ygUZYOKVdvJSSUzxPLrp+u1y0RE47n37vrxnXWS5zwnAe+lnXEMIH
WmlpcmUD+3IUUNHivFxsT/M/imdSskgDfomw21Z9LqZFVaFWImJqgVpyeIpuKGBfsAseKLidhPD+
jfP9qBf6crqzUIWq6eX3m3NzMFrcaoMFXboCBcDFpw50hDT2CD1e7WnVKV6IY4xrnMFgtFD0obG4
TTC9qxl2xUM9XH1DzjLYcCqtwBUT0cjtP71hGmlQheQtx33VCzR3FEUDlwO0TmeH7TJBD0ad3tyI
IiBGucWrIHIJrxjE5saqIhGRAEIPYHoy/qEwfmLW4kAF9gidRwt32VG2BSt1c0zzljawefzgYXRk
S/kV3HM9Pf3LF6rxRTJjcL2ZRG0bY0CzdekkXPSxIdftpju6s95Y+U3oGHb/wkOAYO3gv3INycBw
tEQXaD6r5DRnQtaHANAR7+TIbvb5IfIwvfY+uDGY2tAbsukoCMcO6Iv/9bBnoYwdlKrex00C6Gq6
qC45sYvhruvGbfeNn/n5/7xHQb/pWRi1kgujU0fsUaQmiKCS4s0MXhdiGbwZk/WPdxbBGFowND0I
fCqEpu2xKfC9QD8SWKX8lIpPnKujV7N1dYyGhnU0Anjnz+sc2fEHtx0lNBd3vNbQyj7157tjtNIU
y6gKpfYjdYE/RoPV2Md7mi/pdrcDfyUYLMub9nu7uxM8zkkZ7/WhmXD1uo78k7po5iloorEPCIVq
M06GjxLcjX6fn4AEn4KoDCDWp9RBrMyzByajYYWyqM9GrC1oxmNuQSdP2AVqTE9IgLuiecZyNKfX
7SN+bNizH/PiiDrTwUxC0yBygmpzRmYr0iYrDce7rid2JFY7jRBkONWxmGdPMptDLUuOEoSnEM2e
BCALkjH/VgFCHIfVrZoO6BWHjpIFoHZQhJdED60sXu6HWAO7Smr1iXCvVoUjaOp9JM17EgVWBpB8
pWmdDFRztV5adQt+3DrwQum9DJFSIcPq0uKoGLkVjLFbhdE+Xn6lveY0YYb9rJemVnZgInGXDvyG
4fxeNyHo8pruF3DO3XgJ3HoKbXN+09X4RiPjTSdWeNeruyUOTnrbY3FEnnWroJU6LapvQINt1316
XUhwPAWx8+xbNJtHzDTN9MzpiA0SJZq9vm1uk2k+FWkBsHEsP+jqDhmUFbfpIROGU19OnClbNib+
ohZMCiMJpBbrRFA/uogLYMZiV3CJQ0cAqxOPUZKj+KxLbtNIjJq60oCjZCXjr1jwgDrNqb4x7+mX
AzEeeEh1fSJpSAc0gN06xmCJlHcGqBxjXvVtxWEBXULTDQPTJSKSwM/uNwSj1hhriPBbEdwnjzGy
9G0rWlksJ58kMA4+WbJpEUqEILIf+L0r7DrnY0wNCzjCk/o42fUjAP2veCNOK67iUizrKlq1ndSg
xWcyJWsAzj3J7wf9Kpx+LoUrGtydGCZ2pF8M4oAsRFBTwaA34/h7VOylwtToEF55naP5igUHL/aX
A8Bd3MrPecCfa5HBJ4GM74/7RNIiAUNJaVg8mAKITRUEqWlwjFr1WRY0ENiOhi2AGRwbOnsFJL3W
OAu2keSnVFv8TMpyh/OlmRLQlztgngRZnIYymvCTxKi8bfK3JX/NyhaMLG3mFAlx5HSwsM5mC9FL
OS6xyxHP+QRs/3vWwgE7Nnjma9fwJdTxzHvlGngN2CysfBD4SnuOQM552R64lInlhAU2rFkh3xMs
5P+H0MdrgN4xL8Bmc8v/3q0pyypgUwyD7TXkpJeMKIcV6T2A0oXEarv3NJ09RXgukx/j9CvXG2tQ
gv95Rp2q9Vks44iEnqh1JlMtm3ZZ9VBUx7Ll5JQr/vSTCMZyShOIasMCppk0W2w1rxwMP7lLylta
WHd055Mw9pIqeHOHCCWoKeyd2MweyqHmXNZfbPKPDJaoql0SMRwKRH8TyI6QIhR4okEkfqXbxTMF
iYtvpqfxirfqxLlAVg3Vou5yIUzRqhH9RATT8CmaOSdbeY8uvxHL8yTVcdI1BQo0Xfw0TnYPbj2g
mI8aR8zaQy7rooSVLUKAfMQWgro8BQqvglHm1JB+63AXlRhZYiZjjyUS/BTzxYiOblTSOCQCKFAh
HFW5+b1t1kzK/GFpl7+BURSQZbbqrMR0IgRYBYfUH/+/ivNrV3ohhkV8iIRgaaIOyM1pZvpNJ9iD
mfnYOLRLueE4Zp4oJjwKYwJG0wHrfnN+ZbYPHWoNguapBm9nZiXPuvx67B5GlYr1kAoBIEilzBkH
9ZR3gPgWW6dOagdguk/bH4qdP2C/FFuvwVRuM2cF6FFya7YVb3qoboJbsk88bPlht8WRvfi1OyV3
JtrlyRMvF/l/pF1Zc9U4t/1FrvIgT68ez5yTBBLCiwsC7Xme/evvEnxNDsJYt+Ghm4dTlW1JW1t7
XGstG/HTcum9vIlclUQVcpS0aW5lfKJV+sHw9HMGsHbxRFuuzFN0HnfdS+bzNprN//2ycnriN6Kz
KVuqJsR9VIE6QXE186/ztdfdwR4dFfN5865+Vt79AQoEruTb9WTzL0amK71c4GrUxCuznV5NljHH
HIdxzZzdCmHun9np5VBRW5Mp9iB/kgC1zwU7ohrPRHY/LYTxVJbeaLWkg7cWIPb6ltGZjuql+kf2
cocPzbv29OiU5l5TRQk5Mub+ZS2ohVW5pgXha69cR9Xfvgjr9/vt7zM+vDRNegcXWwXdUmmJ5bCb
g84W6tSTi87eFrX6xN2uhXEIKh2MAS0lAaE+Dxo2bVW09AtFiCJedRCcdldwp0PXNeJtfcxFm0wJ
4dCM/St1Bz6mPUOcPnHUjndIzJVagoZE4KZD9WjeLdKnUfjveS6o3NsiGDenr+s+NwYckpgcpOik
SV/r6Wn7cNbt75sI5ubIS1qbfQKDlE71Tpk7q4wCdy60dxnpfKVfPmyL4+0Yc4lkLZhyOUX+usgF
F1H/Kcg6d1vEbxyCH0tiffqqDoKkrxHZU3p1zaYJrsDrHYzhg1ydB1NE9+dXq/BDGBsyVmUwS7oE
YVVj2HM/g8y0O8ZKdhdq5Sk1umM1GZ+3F8i5umyKSdTQyaMK0Lp+WCwtRU4hRtrlpRo5xVGOarBM
YuUk1wYIpUAK/6EtXBMDU8jILP1Ly41L16KwGz1n0yNNpOdmNn8LiiRP9SiioeACdBrJ6tIrztrD
320gY4+MTgKf0gwsCqV2usYXeyTmrJn3YHBUXWcs0KyTNqoW3KyyvEbxHRGc7VWwbcj/e9DfVI+x
PprQBmNQYMZtPsQPaDU4oJ0HSOCqnXr587YsnirQ3298hyHRiz5NahWsK4vVxvlBB0BBGMS+1DwJ
mcQ5H47t1hmbpKd12bc5gvI8PTTiZ9m8k8OX7QVtX1v9m592syAkHNCvmyHqorwJ6SmpDkmIq3uK
MXdEHrdlbd9XlGR+3rx+GecsEqBuemGR1J9jf+xckRsHbV8i/duI8M2SMika00WFaR1ea80ibvwx
PCsgPraDO4oRXb0fOo4Gbp+TzhZcBcUsxTTGG5uoD23xUPQnU+cYc87esfjHZpFrUa8hhdGpilV0
tUVyFLRmySo0Yb99TN/+1u9Nuf4NxfBmA1Ol6CY1hhPZHzTV0nsrvYw+QFVsyV8a1CgoD8V8RUoM
dKKpU9iDH3sKp0+Tt17GNLVtng/SgDs9hPMlqRQXdCL2iKJl/5cbS8/2ZrGCkMtmTxsOYQOT1DOS
o5yeKu4crrz5PCJE/1mM2iSzXJnQ/Q4w0gstj3uYSD9Tu2465R+5S0h0ERhFZFWZ2gtOdA7yAuka
o/7UFpgw2ROErdtasppU08U3IXTFNxunSACnWWTEM3T6aACvUbOj6TvxyEvfrd+uN0H0vt8IMoYh
XrIa8UZi+AaqBYvgJsnT9mrW1e1NBqNuvRpUhh6jZhAH7ogRuBgQa+YjDL29LYe3FkbbgqkCgHsG
eIIQdJ5ZpFrJcidwKyDcs2G0rZvQHJEXACgOZDAQJE9Fb+vkXKW+mE7ACLjovUO4tF2/eYffNpF5
HIW5HUylQembDi2ir8DvC3s50InFwp95dWneTjJvI3pOwb5WQv1y+V5qL1XhZ8lfXiPmvdLzPOna
ASIC4zmRQAF/QUJ+Wx94e8a6zWIjG3qTgxN1zP9Rv4bJXjf9rvCk6DhI6J4xL/lsWhmPX5uq868W
/sdJsZ7zkEiZLC0acq3CITSexobjJv0m9HgTwBgHIqBaa8RIq07e97EW89IcWwQfdNAz4OkCPYit
5TAWQknmMWooF59qYFaH7Ka8s9Pwn5pcu8Il6l1aD+72uXG0j6Xllat8jpNcQDIHo7myK0eXlBeQ
8s6IMRWk6KSgHwygpQgfh+pRDDgGfAWMmCak3s6IMRLjLMeVQLkZaacKhU9X76IrBbCOwGMSOaZd
+ib6EYTcmT/Q6UsQHXBfKq7+MzajElu9Hami0I+gKZHgKt59i3YwwbN9ZjwtYSxGH+kz0dEV7BTE
zeRrPb4k+RchPaKYLxqWqPx3gMaf95cxHxgkS2WtBtxNJ74W2UkRdLs09ulwjbTKXkw0PlXC3z0v
LE1vGkei2rXYzWEwMbTmqdpLHX7c3sb1iOGH2rDElySapkotkIuJRTdNn8rWCsl1ASwcWKmjyd8W
xjMkLD3vkouFpve42uOBcr4U3rBbHoilH8gRzcL7bWmcK8eS9HYt2CIkClA0BJ+XPLYmwutN4NgN
g37BjS/T68JQiB2oudArAkxRdPU396Oy214Gd9MY0xEN4djKQwjNcyQve1F2gQMYINVC4vnOuPx3
Otuf9Nxg7IgeBmNlZMj8yK3XVqcKrR1m+nnkYbXzDoexFE3RYF6S8mxkWmpNYf1eCEtONZXnNxmM
iSCm0BuEhvfoG/IAEngnqJ0jCNKuIkVjRyqadYP+oCoC2qZCzqwE714x5qIkRV+LLXr5ikZ1ZM3u
FdRl0JimvUzZldvWxzO87Pyn1mmi3tIZ9MGjAI+5H3jqoXRo7YU3G8nbVnb+U4q1aSQmyCyIYt7N
hXQU5totpWdMHViFDPdw1K2xi+wJyWnOVeBcOHYiNBnkuFsm7Go528UevFx4YMgXeAkAr1XBXYW6
ssMLWDjBBDsLSmKzTGYJnbY9zi+cXnLyHKXEjtvJ2V4db3GMNVFiPULHPJI3Q/SwkLt6PCbTu20R
vLUwpmQ0SCmlKULJdtlJgZOHD/Vghw3H0/5NTe7Ho8LCVE1CGdZi+a0ZU/KSF4rgr9v5ObfJowY4
i9AuPiov6pfttfHsJEuHutTCOCsRpndowFLfh263007ZJxrE/j9Q9bmLZKyLiAROUFV4OamvE++U
XeTIV9og3FkN4I1LB9w9/S7l+eJUCza8Y5MxLJMYmKqg4Aosj31jgfyHNvmFLuawXzUJSZzmkrh/
dwV+AbDStZjUBB2nzqC9H3DT4rtuvjN586gcI/YLiFVn6kUsqkgNDEr4qI8DSDs1L15Er82ULzPY
qfN2BEJ3/Jzmyj9zzuud3L5/AAT6+TU3pGXR+xr0IYM+uHL6FQSDnlj8R2Ce/6W3/70bhAUcloW5
yVsdVzDtFbcWB6/Se3cmPDoG+n7+Xk0IOw4YR+MYLAaSzYX2GhQAugR3OiBz2tzWeBSXPFGMUQky
o4/aXkFXY+GWWm3lwdfGcCRVseOC5wtRMKZfloXuf+wb+qxF1qcLSCIpOa1WG2loac1rErzr0rMm
fFykfVTagWJzISRWuzbpxMG/Mhm7TARSlkKDnCKw1TpH8XIXtRwP2Zd9pVsqmKkWd/Crs5lYvHvH
Iix9V5Yb0czWhhl62mPQU9HcLeY8pF3qEwd5W4okAeQcXj/v6vNwI47x/SRFa5QMHT/Oon5B4B13
aCwKrzgITrC6Xjq/EcR6fyYm99U+xRBknVrZ0OAoFQw7fCrGwDXqL4EuewVpXSJ9LmPRQXuOX46H
QmztKop4Tvx688rbx7APfG/qYlQ1KNOZj91efB95/fvSpwCjsyc684v8ioGFoxwBYZQ7XrLWNnmj
WixeZRvDPY1oAzUFO1dO3+cXdQzKRQfywHkeVx+Om2UyuqQ3RduTBDn4xjFUK3pBP74L5A4LgWzv
iE7iCi88fVp3FW9kMgoVixkg6Ey4pRUwzpAuF4xH0jtNcpplL8nQmqS+mydOYmDVjN/IZHRLmrou
bHLoltD5cT9YauXNvEZN+sj+3gxhBuvnpwLAQrIYJwn0t5RcrUt3smrss0n9MIjoO5I+tkNkR3H9
yDlC+gJtiWVeKLLEVbVkOEI0VaKB3B92rdcce4DjT37l87RzeyMltnCUj6JaqeDERQdi6Q1l/pCk
GGEYK47ftq2XmGb7eS8DPZcVMcb168uLUPYvYZA9c/aNZgy39o1V/WroJqGASuC13c/nxNMfxL16
poPCEeI/i1ex4dhtiTAHJRZyBLIa2O3i1O31z9OxR6HIDq/f5L3oCrcBm3NWbE90X41ZPcGIOsC/
z8bTWIPjyefs4vbrILFgKwNpJL2ocFC0rx+1lYOhu/Je8ilZr2yFjzI4a3IQPHHCeN7SmMOLixQj
awVwzzTyoazsOH/II07AwhPBmKlKFgINKWdU2AZlnw/tLtV7Xy0/bW/gakpAhiUwVJEYQPf5WdGN
oikVuYZSqI2bqxeFPGX5hxpFCL0QrJpXOFdXF3UjjrlXUUCMaJRGjCDUiMtD0zNM3Ynj9HMUKdbQ
g368aJxCLb16iF1VKu05lXwlJ95CwEBKpPa8VJ2XkXpvpNE57HKvDfR7IdatZCrwH2bb6sU2mspW
4u5QqPMBXaBu23aeGYjeJEzWrAI3ZH5dEDeb6auRN2fdXLym0UBaalRWPDQ2CiaJNQP9kgAoxhpE
4DpM6i4OzEdj+oCpOquLxcSqiuGiGINlkngflNGM2VrJ0hSeJeLtGKNpShy1UTdixxZgnk14GyUf
423Wthas3qKbY2F0TY2NAp1iBB3IMkbOdDsC53Z/JQkn/8RbC/MKNhWQxBUN1a50tinmvXSaK06L
Om8lTAAcSPOcpLSoH0v7dq6ssjmrxSddcbY3bD2uv9kxJuKdE0EcZhlxfYxWrX3uRl51bJ6Hg+hl
bvKRN9/M2TjCwMF2Sic3vQZqagHjf8ELIa8TwMO3l8TZOcK4D12ny+aIgANsZlY8vZAOF2R0Smzl
38lhniFQYSpBIuJEhPwur09Z/K6QdmPGUTXeAbGPT6rkc6f2yOVq596lUYpxnUSbYnYr7rzreP05
vN1jDFuXFFOeDOit1/IrAVtiKH8RcjeQFM4prc0Uy2DM+ddgE8YeCKSOylaF4gk77QB+ek861X4O
ctYHSgqt+3SYyrhk5/IYXOSH7aNbd51vhDN2olBJDJRMFH+ytMb0TOXXbWf1ZEAxOcMQLCBcxPpi
GoYd9gvh5Fl5d4AxHgC5mlDvxZSEoL3GOgb4MHZZmQHHoeCdI2M/VLMvqnRGMWiI0WGlW6ATXbK9
3nEqXLzFMObDiMe8iltY9VjpfEHMjnFd2yrGxjgHRjflFyfz7cBUxnCoZpkHIQiT4R51e3WXn83e
Gw7R83ew2xRUl+3n+lm69iFH8mowciOYsSZZMYp9XSIj+B1Ca9gpPgFhMA9Ul+O+sK37yISJwtQg
3zkJXjN6adEjav+YGZceHrRu8HjH6C3e2k7GWwr6Ja6HFh5tlr7PMWQ1j1+2D4y3bYwZmUO9HoIF
SWo63PSd6Z3COvByOLxtY4xIUOR9F2D+HB1puzl5Al+2DETGFvNcymhV8uP2otZzqDfKwJiNLpfm
Re6/daZ9Q5EGAYy8L/elg1kEjtfMokx9z07dyGLMREDUoEuEbwFBt888dUeh94DvYIsA46Dozryu
dN6RMRYDlcloSEWoYLKnkz6g5vSR3ecSv3AsBju72GSD0Fcd1XTMDoRgIb4T6vfb58RZCdvMn2iR
npgDEgjR3jhIO0qp8f+BveOYWLZ1UANSK4bnoXxDdxhUf0paayS2DBiD7eXwXit2KrKNMimYNVwm
U0INTrNAIgPUBPBpLueaPEtdb2czx+1Yn3l7U79f5vXzYpSjGjK/Yz/OdrlLQCxMwZ6BsY8qzLEG
+3Z+knzTHy7zjsdsyTtDxoCQIsXM+YIzFATFmmJreK6BgYvGVqO908bnHhyynF2mNm/DJmqMLRHq
dlDlDNlv9S7AWHfmAPDnqFntCXPWdogpu215q/cApQNVkwGIp7DipLAV6kGCo9WB9bsNA4AnAhyh
rDh+wLcW7l+WdSOHsVlR0ATBRHtPZ3twUEkDcUC2V2NrPodudTTP6jl4TE+LjbKvV9lD4mwvc/WS
3IhnzFibDXqr5tCjII6tFjNC9dxaUfY1qdvPfyeJsV89kNdCUUN+fZTOeXRIylcR0K59ydOT1SrJ
zYqo5t70pUSDkqoKnd5JgKydiJ4GoObUHppTI55n4yBW54XXXfkNZ23jENnWxwa8UQkxkWNb5tQP
8/FSFLWl5qXXG9NRrKbRko3iOi1PZhdejNx4yhbVAnavpWCkOUb4SOLisRr/0fXOm0xUWcbMyoX0
Q64nrqlWp0WpvGApdl0KItBSPeSV7oZN5CXmZ7Eu90sNTJk49HJF+TQEwmANcXrfBsKz3CZOVBQf
lPlDUJZWFEfP45K9CmR0DZKbliCFZ2RtLaIZXlCUtjiZVqkAHSb6VJrdXdOl70lGXiLxn6YobCFR
HjOjdYUAuDINgt3xTk5Q8p0UxKVFeI3C9p2WB3dhG3Ag9TiXkW3yLLIgDNIO2dhwtsTC0dNzn99v
q+d62vJNb9jRKHgp+liq0M/OEW3RzZxlJ1xifwBJaOZmX9UrR568Zs9u5DE+XqMVKaZEVSoPnMpW
ayeOsUd8BYj+kMtXR83xloIy5jqXVNlsAziU5visgSsx46RDVv3/m8Uwxrnu9TFIVFixvHloqxgA
s8gg9SdpwWXjbRxvLYzFlDMwu7c0u0P85ErxPQJkDywFEal8NBGuhh5vxJuzOhbgftCljIwqfKKg
uOqJV2snrdnPgoOm2W2lWH1V37aR7WTqm3kSvpVvKLAddcupZ8R3y9fbN27kMFFToykaahlwjYg/
nZJ36S5zAic4JY3VOuNJ3qEDAZDHPCgezjayDUyi1KiiMaAlLIveq+IJ7UyU08oJqs4dpffbO7k+
+XOzROZ6dbqBygqthGEa9VSlkatUgE1SxX1ZpIsfxro3GZVjLOBYLrRL2Y/WGEZOvihH0r0bMvGl
MR9DJA/LoH9YVNNBz5c3xrqTzRMP7Jq3L+zlHEB7O9O58BGtVUKLto8ycUp1tML8Yz9XHNeRY0tN
5qpqVSnMCYUrAF7nHL+Chnbp99ubz1sQc0OlRFTThHYHtYUfKe8r9BrOp1hEUrzkDaLzVkM/5ea1
x7MbgKMPYZiYOUpyN4k7sAdvr4Z7WxjPpZ1ns0spNpbsY5I1dcOPompLl3wfv9Aew8DGRMgXnoO9
Gjrf6C/jxnTVIPZajYXJ6A4YxFMpfBE1f0AQIy+nTnneXuP2Nv7S5JREYbKMFaYoUpBgtnYTXNEG
tC1iWykIm0KJ9EqrUnr7wyK2agASajvAxhfqMS3sbUnrOdkfe0dU5u43tdgZAJv63p1G7NTVEvSq
gCFhl+BthcvFkcfZPZW5wH2oibFkIoMt+81pObXg3WyOU2MPAAVFEyzgEDI74UGNbSsIURmtHKpU
qfIS+6mMzYOiVK46V5dQJh6ZBq/IFWtOeWP428ECYXMDAKtvMoNiTg+Gr8J4Kpcy8KeQ40tsP4KY
+/v5ShvNKBiKCCl1eRX6SyC4ptLboeYGPZh4wPL5Zfv4OIrJ5gmMODcrwUSyOU0e+0SzRgEeoGgV
y17IH7ZFcRTll0yBWMt0chi1eHPfDN4sPqkoKf6dDEb5eyUahkWHMi4LpcO0UvyjcNsVt71XADT/
fEgkIoKZo/ENOZzAR0/GbkDjJ+1urRCL83BuOHrHxuJTpFZLTTE5wNJLgGsJrM8y8WT9ZXvnOLE4
YYmsqmbJGgBYULRp7VA46b3hqJjToMxZnTV77T4BenxmR77ghVwWLZ5uMC9ZnOpardDLVU4ASQht
dS6c9o/QR94sIwsYrillYU4SFDCvs3MDZvZh1M6J0XB0kJ7+78MNwoLCTiJmkYkEj0ZrT9n8eew5
McC6iVAAOKcQHZzRjP+6pFIylxVqe4CpJOZjpemWBBCitnGk2KuFQy3x4Il/86a8iaQX4sbRUCXS
1r0En0Y8yHZk13hNHMxfGTaGQuErc4e5eUtkrnG7CEkQwVF3ek13Sfok1IY9NtO7Tr036uIwqq03
ZxLn3FYumiKhY8cwVVmWdTbQmdMeLQAUQUg3PtXTvRYltvl1xM5uX7S15PmtHDbOSYapi7sCifrW
XWLL9MpzjRYhye6AWyVbdBCfF8L9RqSuyxSnWEID7s/nh5LepMyxJDvKo/qqoo81dtGS77QKIIsk
N/VC5w96d7DIN4mMiVzwVsr9iP7GaqoxOFFcxjiA3vCm11eeLwqELmkS7hnOjbkLw4DwQREwh5WW
V3EGescJtUtD32k86oQVjfxJEHMDpBJDgHoQ/guI1+1S0CMmB14Pwloi5ic5zEkZS6TlmKBA/9gH
MMHve8T3aJhpvQX+W2dXPs/TXutx/kkgc1CKWhGgXsw0YyhbRpgcZjVxlSCdrGUJ9gamevRq9ioT
w1pDm1hGq98lleiMbWkZY3/STRmuSfVOCBtv+56smNGfPow+GTc2RxfTRdQFTKG3ZLCW5igJz9sC
uEunBuFGAhoklEw2gGdPzoMj25VX2oItWYkj2MtFvqNNghU4FrhNgryVMY8dyGbKVO5m0FOQoyBl
dql82l4ZTwDjHesgj9IrMNo4TfshjT8avMHEldf6p6Ohl+Vm47KpMIKojFRgHMIRDsVrF7Z7rU2/
bC9jLfa8lcMSNC9ErvXApLmB/+GshffFc+QZhTW/THh70JV/Vl+62N+Wy1mewhiVxGgbEhIkXOPW
qzEIGVzT+fXvRDDmpDc1kiWU0lWYPOzhFFx73hzIt1ZTxg/5afcYU6KHs9G28B8csDb4ejruJwW1
6KX3SK/BqGCMoZR8tTePQdy4aScBUKLbdwLoFsvGDWqM5qaYJpSzwh6z3o6z4jgvpheqy8EcdCvL
g70JdhWzqV6rCpQXCYYATUN0xFQ7Ym7uaTJh/JuvodY/DZLk6GacWvWooaef7JKwsttacuShu+h5
Ba9lfvi7DaZX5EZF9W4ugeyODVZ0n6RHgAQHtbstgnPLFMZAdYthzrMAnzWTahvdY9dOLe63Raw/
3G/vm8KYKFXVh6pvgO6JeMkdrq2PaS8BLMoaOm/HfXLI+EM969qP+FYnRAEkOnO5m1FUiojQ9qNO
3Wl67MtV4vQqpzdnzaWEdv4Qw3pBYdpVeixCDK1oUqLmwdLP5Z46QKAR4RzVqmtHSagUIunaL8Dk
cShFcrfANWhQpB5a+X5KMm9p28NoxJxna91ReBPF2F4tNtokD+CRyMhiqztjP3rmgZ/FXj+lNzHM
KWUzMCW6dMLb9RF8r4uEMZknju7RVMOv9uOHCDYVUapdHUnf8uTIHesnY8ZI0K5BzjqpJydvEXzI
JZAvOfu37gEp1J9TTPxfZq6VHDVGHyLv50iP5h3lmQmcObGKHQXPo9NWESclvDaSBBqdN4FUeW5M
haxFwMmKDRlTQLNboPIlvqBuibAe/vhyFvYgajXeV7zGidUDvJHKOAFRX6AHroR7E6NEO5+q6gq/
a/sE6Z/45QBvRDCqOMFdLRsKlFGWxwEFG/Jx6XLLFP4hEW8169f5Rhajj2mfBlUiwW9tgItF7AK0
UeZl8QW/OCRnHtg3TxrrGDRB1BpdodFLhvqGV/rzHWV5DwFjlvncsXeqABv7yPoDsRI2wSjTOfDZ
1t8hPeLHu2VXPc9fUDiR31FSIIRQhSVz3jCeXMZJWAbV6BrwLDjC4qWyN0YPWno/8drSqRZsrY5x
E8rSyACLCYypxbgL89dGzKw+PCryc2zsl4Qz0rH6Zr6pCYtWXS653JWJLDt1exrNh4Rn6Nc6d28v
M/soJ9qS6lGMMgjBIWVe8GKCGyv2UV52gusUWqpPB97Mq3hMJbvkAn/SI9naTMaWCDIIGMwam0nr
2rRPx9QBtEdNV+dH99LL9gVffWtudpOxIYEmFGqjA49h6C2FnFoQBhb153o+lvkxz7ww+euLx5iU
OakGFDJRfm7dCeur7eGzuAcImQfaDUfn+f/U0d7aTcaodKYYTQpFHBXaQ58epSp3xACN86MXK3em
vhMEkKtaffW8va2cG8EOAmjNqC0YAVedohScqD8o6llIUlsDAZKpWfnwtC2OZ83YhF4NBiVBprCT
0V7yqCsk7guLssVTpCZeLojz7rADagK4R6ZphKHupcMoKXbb2a2UWdtL4igmOxfQtGmWygMyrf+W
8mmDAqiLOQ8cz1dgB9PIJNaquiArI98Hfnkwrtln5WJ+FD2alVxejIWzLu5R0d298RUEqc+XcIJG
Tl56oTBX0055GOx6r6HzInq/vYuc95swxiRXAJ3ZhNALU3mQi8/L/DmpXw2zsKr4Dxp6b80mywje
EQkkwgpEtW72Dll4fwitBQ0YlEy7s+ddYqu81B1PERlTki8xtlJGACDJT5N2L4AxKOAsiyeCsR+6
DvisXM7BF9NKVjvrVjTOXiPUzvY5rUdpb3aYHQBo5TkeDDSIIU8xONUVkInnJbdGL/BmL9klH5fE
mjhNYRzfgOW0NPKpDJIaS5PAugs/XBxDkE6eTF5tnKODbOF67tFKgqIJRaB8GRMU4+PeMbXcasvm
oIyhz9nJ9ffTQJimwPv/BfG0FobabA1Yp6jKdwC9/Cp0JQYCS9OSZhPjiJg3rTo7l5sHWZNdUWut
phH/8Ja/fQX9yptbnkRLKOUh3MvSrUpLO/S+ATY6C9hoPrARPK7XsP7OvcljXLC26ESiCxg3Gm3d
ogWW+D7GlFG2q3zeYP76lXgTRR20m6WFUlJrYYy4UUhbW5A7K6rrXckFIeGJob/fiInUTKkEGg4o
5LUGYlkq/SN2o72tLTwhjH0MyraP6xllWMO4JvE+VXcDr99u/Zq9bRe9Hjfr6KqwqEsJrkA/5FZC
3kvGi2YCeWfk6gBP8xlzmCmT2uYqnrLBowB5mRefxX0LzyoHsDAvslgbFoG9Qn1GRxIGTEOMZRwW
ER0itG7ybWTpGDkDUkoz+u2SAy++Xj2lN1FsrEaqjoRKBlVANAqIwdZpZsHvl4XTOLF6UjdimKRt
gYmHoSYwiL2GVjUZ5JgOSRsX6BPbSseTw9gGAJ8LXUttgzIcldrtkR9o9tPEWQ1v0xiLUBgEAw5C
iFlh9JOaoXYUJXAiYCp7ezGr1v1m0xhrEMXTkutoiHOEZtlFynOYFy+oxbuo7jgZYOysbXG8VdHf
b25THo0FUBk14igoZaEHMr9rWl5ecTVrdbMken43MjRUrYRhwugC1WwFmv2du5pwaeF5e8eYBiPU
s0oBNZyjh4ZV1O9iciDBTgT1qJRxKv7rfu7NohjjIOq5goYnOo+B7IqM7Ao62x0NSxM9xRX2BidK
550TYx3CVNCqJkHLiRrmdprkblogRxubHCXnXCU2zoKGp0qvw+TNGXI3BmYze0eZ3ZEXYHGWw8ZX
cZWq+lzAAqmdTczCJhFanHh9rOuZh7cz+iWwKv998qjiIfMAkEKQcOFfzanBwlU6yqH00sd6V5x5
vcXrC0T1W5ENzRBZ/Lu4KKWmNVDpqVKAY6nFUFo9vAktX3Z/coHfBDF6WErzGEwKiI+CMHXTpPWj
hhwVkQfMtK4YhkZMGdzOhG156ga9BudwCcKU6KQmwBXrdmXjz8hMbS+HJ4exFSbpQScpIlszdLhO
2nNlVl64wNdcWs6rQTfml0wGeVsRYyxGILmakQRDmzZfCm1fCoVbzXdlONuG9jkOUnd7YesK8SaO
OadFGCNDqDGRbCy7pNwr2lEfOKrA2zvGRojiEoQTBRmRZEQd7yWxtIo0tcLuj2zRj6Ww00VRngS1
OqE/QQxEKyuAbKqjoodWyL/aMXbIJm2bWSopoG8RPaTqxaxeB+VxWwRnx9gZm85QxrhqEEo1qRdn
qdX0Xg9ow46b0eWcPss+RPBSyGGF08+yUyk/ovW/aDjPLG8tjONQpQkpgKoMBatPMahXk899N7j1
zIusOfeG5RySpKhfQLSEJhBQX3XXwsP8AfjVwe1+T3OOgRt7kd/ZsSd84SXKfvPovmkeYx0AHzyJ
mE2ghNqjuziSNfdO6seoCo2n9g4wArx07tosLbzyN4mMlWgxDzmFJuwRem2cbi/tNFQPo13jq/tt
VeRpCGMfoghEurKAKFAm4cFA2hhjBMe++bP83M2CGCPRdmYsyn0PwI6KgsD1st+rqBuC/q/4AFJv
IziC7lap0c8BWnQeOiVHRw3qKd54gmGkLfmc4fyaZjcJwMK5ywe75WGg8KQwcccgVIkY6SMSMcOx
7U9Ne1HKY87DRKAbtfF+sPDpcVAmWUKQd58PzV7ZdbseDbkypp639YK3GCbsyJDmFjRalK8i9PFn
Lolf27mxSPZuW856HvVNMVj8dEESqiBLUVJDGbnaV17ipHaq2nSqH7caVbZteRx9N+jvN6owD1Iq
l5SlT2kPiZxZQngmvKoBb+/o7zcydEkq+n6iAWjuGqHdgBxrbNzGeNpeCnfrGCPRach4dDlStZT2
FPMWGJQzHkeHNp/H3DZOrjTGUiR45JdiQStZ61JUCWDhgLI+PNG4Y96VHJ9iPZF6oxaMvSjHBshV
JdY2qdpgZUt0ZzRPhliltlTmd0gDvpCg8EIlcM2sai2zK/0QxYumjN24aDgp1vXGgLevYVtU5gVY
j3CkZCefrdmf7WZf35c2vmu25cfokiA9J7wTH7bPl6OqLMZ6bBZGW/ZAXJ4aJ40UC8wnZjdwHF+e
EJnR1SwBhEFe4Wkr7hT1Yyscpj+LSX68ZSy2alWLYT1NA0LWpXgAlXRm51rli0PPG/n4hka5YRtN
xhcRCgHg6QkAj0c7vOgnypVADUrsd6KVSHaNqWK0Wn7Dh29sNFfDX8Dcmvt3x8ZYmGKJ+txs8aLm
6TU1/9EHESfnbcvgXUYWXT0nbZ8HFVpjaJ2BVp/C+2432KZfYiSD5yNwpTGGRpDFPCnp2HRxAge4
W39V0RRL+5CB5nedXjhr45hPkzE0apebXVwDHVuANwCM09b6aEkWQP6vHVKTozN94jdRradBVVk0
VFkhxGCBGRtF17pMQ5qtw1wcxvIMcmlmNzCASNXZS+6MmNw09wN3RGR1sTdyGZXNUNQruwbPX9bs
29JtpeNkXrKA81TQv/LLxbiRwuhkJjaooFMkcMV41fT2rg3EPwlpbiTQdd68eWkqRXUpA25iLAHD
dpyF+25wCoU3mbFqrlQVeQccFaZQGB8rTAxDaic0c2IEfQwPSwHkSMKJaHgyGJMoyVPWaiU9kvQU
jAf5/0i7suW4cWX5RYwgCa6vXHuV1Fosyy8My7K57zu//iY057hbEN24Z/zgmIeJUDXAQqKqUJW5
3JU8Ft/VIO5iGUx0JeaYy5RqlGla4aBNp854rCAcLmn7TL0Dq8SolDbnUK0WQy8sMn6myiNirByL
IsFOXBD3JN/a8VGpIrdZ7pv2fjDtqMscjlUKDJ/97vy5GL+rdL3v+xzrTL9AC8pd9qKwqZ3sRoFa
h+TW2waBSnIsE5ubQNEdvGaZ8cek0qJIFN7rpKML+SsnKazh3bZsQaJbsHhMyetVv4sdZkAyDJVq
DANYjA6GL39XXExIY7amcaNnTPW40R7trB6iQTv01EfOPq+jyHmfGcic6hhhYIb2n+yg+bq3gEwK
BejRGuxmk29VEHHFXvKUlpzvS//s503GlBRUZmVIuTNBWgYmaj2u4VRyON9rwltYy1aQ6rZUoxlH
SrtNmMucw/kHoP5t81MVKM0n1EqAAGaFN8vCxIAvMseY0vZMxWMXVI4W5DeG8aikrdPpvBd+ek6u
LJmtDhVSVATiPMtOpLhz2VuG+Hr9W3L2lK0NLY0exotegAEFhHdY5qQcG9DsBpNtTo9TzKmprcfZ
6nk7GSQaJtFMdKqm0znJo/hFen9PAC/wYUZc302IlbhNlOtQdDZJt/jiquiQIhtZbOJ9s1atWkjt
xNRv5RTcVaW6l8CElBLNaqZ0I4o8WcH1c3I2zeBRYhSiGmmY88kDF1kCzczm7qRzMzPeR2TRRy51
9OugpZeS6OiehDm70I1KZ9qV28Zq0Jwq3GFk0pPvBe+6+6ynKhcflIEhpNKl1kv4oBkoDWOYxQT0
vtssJ81K36CV7CfgdOYkEeswf95WBn4wlqdM5YJtNYbgPg6au8rIbWNAn0QXW0Gscsytx6MXa2Rw
B6lDpRUt+JMVf3Zp0294LPaSD8UWNHtpf+k0bPXINDpM4vWoHk2S02jHWTsIo2vGvJc9js+wKnxR
HRTxKOLEL7fFdsZtWfoacmxtm/tQJK9c/VRvMeZUW8a90XJ2lHMu2KISKUwhi+n72xIvWyP6if5K
zPPEjUf0mUMoxwFQVr0lJGqd5hLSoyQZ7D6ZNrNS/Ztmr7N7sCWlsdaWuNBRqQhJbg/KZA3ysJvi
mBdTydfvAraWlMlDlLQmbnyUrtKbCAOD5U/tER1KvZNsxA3hNRzw/J7V5WuLfFCbDgbp8DWKHhKG
rzGZT4evC3fkD1/zvhWDJXG5TA2qMGiqNB4S9Lvz5qZ4bsfgBvLXoE1bxA8JyK+1Y2Y8zJVT/Au2
CSJduAODFrMcZNPYzRjYFTt7IKMf6Y+pwns24n0ctkakxjHUwFKUf6l6dntDdS0ltG6ha9I3t//u
SeK8KLY4tIRquuQZUnLafk25XWhfOyV3of3l5pZsr18rHIRnOatGDcImnQbPa2qkxM3ypdZaD8I9
oMKOHTPkOQYHC9mSUZ9H2kTGCM1/0s9ReBbanyax8YxphZU1Cbz+0zXCi0sPYetGYxE2qRQifDaO
+lfZJXsD4ucZEBCMF6NHJQUjt9+ITuqNz+2zzkFE3pXNUlHpeTcHgoFaZ+MpPhXrLUM7Pqa22oDO
jarI0e5vjdfbSN3+SiTLlpA0ow2qOcCl/d4eszHdeEsf0rgMweuZ2O/ggG1JiKosI+U/QoBUDzh1
A0d++aFZgo/6/g1vin09eT9bYyCFyFKl4KUYM4vKfRs+pPNzWDnXzwIHtVj1PZ1OF5olOr+zzh9Q
/gYdz3wzTj+vW7m+EE1k3qw0zMboCx3/1/Sbijxp+neZx/jzh5T1v5ulsdWUOsnNKa9BDvfPDEfi
5T/xir9pnqlKNLFB83LSboiVnPq9ytlEzpnTWKU9Mw1AgE3dT5Xtziu2Mpgohk35lPvNvnJRsrWE
o+ROboIx0PiBRzt5Hc80VoFPb2S8cKl43sqn27b0VZQ/9Nhuxx/a6999RnrFXiQ7Eh6blC5Bc8S4
9F/7osVslXogee9eN7MmYEYkytELIFNB1Mtc1UHSydEyAcKyg/RAHyjGY4n3oGKPKgA49e3Gmo6C
U2+GI48TfnUrLywzJ06oYkHUoWbiaJObEn+pG8tMHozBJypPM27daS5sMVd5TeRUjaEM5ySxFf9K
7rLt4tABQ5XOVrWosuin/hBuUQZHIgBt8831XV49k2fzbJuaEc+JnqE31xmbxp4Nfa+XBnjGak43
3GrYdWGGKXKOcdwrCwhVHNBpOP1SnyBB8ZcroaHthVuOBrrgFAJ0acxjPvumChv31zdrPSC6WAZb
WjAj0Nxp6JhGsx0V6i198SXbq9/qbQb6Od4r0yoqX1hjDpppRlGzBMAyRX6cVL81QugG7UA5cH1V
PDPURS42ro6KIZR1OpNsHicDJCgvE0bReJwF6x0nF6uhP+PCTEXKuU8o+sunBYNgtJSoOP3X0VFt
ytHDrRpQl/oUDFzYY+EjFkeM+9MRHAHjKkFjjcOzWttieaxQ4xJ+DNl+TDG+yKWM5thlwGM0iZFX
CciB8tnu9COIcsFGmko8dFyNQTQVAyrocQdrHvPVglkwVC1Cbo0WhuZQ36S73O6soEeju+gMvuBw
q8GrueGFRfYDFpEoiiMq34MXbjrZxitgahN/hMrinNroE/5ri8wn7MKoWGaaHCbb38xc/0kOS0fY
hhVnU+mefXaZ854yny5culrJaJeDkjl68xyGfp0+Xj9sPBMM3OsGCWW1RiJflzdFdxO13sTrc1mN
gs/f6b0R6+KgLULWJCrBKjTzrspPVWa4g4aqLmZL001CniUu6RfHM94L3BcW2yRsq0BHUy6tDRIc
btpHke1pH0XxxHuM/gOQ/P5K7yB9YU0zjSHNCO6Sf1ii0Y38VjvBQ2DJVnMMbJ409To8ns0xmD8p
81QU9Ooa8ttRPqbJYBk5CNm31x1jPeY4m2HAPhrmeI7oxODSTj+LIXA1Qf4qD3gIb77KMlcEivfJ
GPhI5cgExwBWFR0mj6qOBI6IfrzFzR3+DBhvC1nkyGOIUVG+GrmA1lniqe3drP9YeCNTXM9g8KJJ
EamldFSRapfrXmsHd+EEkBpsdTf4I9jGOIDBtcggRtouQ1+jIxXphuRhJN5LWqDwZNO0M/Nnvk46
77sx+BGlbSJ3dMK5dWnqCXbvl8CjmWfuZceaU3XkIMl77Hpx0sRpXsZGgLFEuokbwxJiS++Quww3
BkbGS/lpijglYw48spR3NVm0LEzxql90Loas7UJwhU61rx813rLoHl8sS+6HkT4egwx0p3otCBRG
j3bm8XCYtxYGOMKgF3VNR540YP6sf8nQG9pxtmv9reuM9TKDGmGj9iRPEbsFTxlUbG+gKG0rL+Z3
40GGjOC4/3+MpdM/eeWSZClsukAzBpPycpvBI3h5+vm7FqpuHTmyeWpDN8tOU74j6WQPxp4Em+Dn
3308BktieUykNsFdk0EsCYk9xJKQO+14o6R/yD5/47HMYEkfjhjinjEmNHjg6XEST7BBBfeqbQNP
93GvHaU7mo+1O165h4cpMoMp2hgXRQrGWOS9y622o8qQsd+EVu8VN8rGdCaOE9G/d+2DMpBSFWjX
SemwQzZAtokoozVJ5WkIoQUYmFZlZr3VCJJz/TNyrgR2cLJYWqMgAaBlzsG85obTSTY6K0t4DXS8
E8Ly22R11qh6Dzo/eidoAEwND1BO5ype4cbO/FxvpO31pf0hS/ztOoTBl67MJ+hg4lDSQBm9Zcf4
qNv54R/dyIV3lXM+H9vmlWSTHJAA7hK2utUoW/AOWOKQYXLhscfjmlpyUnkOrLEsN+ZiZpkwyyiO
DE6eW3P8ZZlO13eQEwuxPDd1GEBHrESmkTRQd+geu2kRrEV4bqL0JBUphyOLtyAGUQaIx5eDiOa8
UQJQm+Y+j3urmyNOx+26x2PoS5VEomns4EprzkVQ005OEA3I2WLlxiYGOWLMm/tav93OdpgrAW8M
bbBgxNapK8MjCTLtoDhE5pehh9DmCIJ+aBqiXfzh+if7g9OfzdJdvrhUdaGtAxH81Dhn6g/0RW3I
zYjkHs2pm8DmHbH1T3Y2xnyySTULUuGfg0Z7S0KoFcmWMn65viSeEeYGiKWsNEeV4vBcOn0V3oMo
y220hQO/60Sg2nkxDN4rvR6H7zphqACiqGSrhwzE5OJb9rr4k02Jv9rIoo/Xj9fXtz6Ro8u6KGGs
DOLdTFEuTedACjqE5WpzGrLUDoS7GEy4ENHqM4g49FbRWt3AOdtr+nZEurDKoGMsFDr0L1DWHe3J
WQ45WuhkaO/Ypq054bbaQ2kR3MNonXH0g3LTP0OGk7Pu1crQxS9gAjNlbMcUBxRvzipaUwVLSAtX
VXZls0nrTRfcVctOGRYr5XI6rELAhWHmaOatkDZhh5gizku7IIdp+BIKJbSyOXH7uh1NIrqoSkQR
mRt9mmMZVPNgxA41a+p/6aWFDtyZOxW8CtP6bzNsoWHQpznKcI07qvpKIlcRMCBe2Frk6DqPdp6z
IrbCsAi9uMwDahpq6pnF11S5FzQrjF44nrGKnRcrYnwzDOeOkBQfSPHb77Jb4+HGOOj32uNA6cvx
WNqcYqjClJv5xKOh562QccqeTEkuDgOOxQg+Wt2wRbnZCPFbl4qc0GsV1y4WyXhhNITd1BKMHSY5
uKfhiUFsVeEbZyvp7/0UVV5YYe6DthkgNwpSc0e6rQ6KnWMzg0fFkuz8TkbLFq9WyPNFur0X14/S
tmKaKnB5RfsaRao1S6ElCnbUY1SBlz/yNpC5GIxSVQ0RQ6LOLDx34pOa3GYktK/v32pUd7F9zKVQ
9gJKnwbqM4Ea2IjmMCGk5Oja32ba11j4S49g8AJMKqYg1Gg+MzJnBBHQ8iQvr9fXs/7OdV4QW0so
1KTvOopJxVf9wfhF6QOHTaNa8l1pk9wy0J1JOefVl/BZuOt83usQZz/ZwkIHbRYoiyPnx+kG2QhZ
MP6nu8RQ7aX4LhWN04k5756haHHlCLwLmV34pGEmEqlHgNZoqz9idC5GzkwsuA3GXnHDSRyXWU91
LraYgRAQVXegPUYil2xF9zZ1QefTOZigOUlutGtfsbWcj7oeulxYZKBkzJbApG2LwEsk41b6zXiJ
j9NGf+pc0elvK9u8y+zZ/Dt3ZSsQ81wKvT4gv9JCe9EeIYHZhpxvxzniMgMnQ9t2yEdhImxezbS2
pPag80bm1yn6L3aPwRESFyCVjfG+pz8MTroB0euEYpQkglKTEiQ2tn439iDkCkKL12zFWx8DL6M8
iUFJh60M1dKSmxaFy46T73DuUpaFSY3qqQypCVn8lgSPefCr7dxSfyqG2z6vbZ1H38lZEltRWEiH
gewA0WzQZPfg+P5pNMRG2MBJfzn3NFtPUIQJhCshrVAqbh1Glqrszd5R/1WZ6+wbbA1BLhZRCQfg
1bwzdqhRHtOt4Cc7HizyNo2BjKQc50XKqAui4TMgxTGsX2qx3V4Hf54VBiYyoTDKniDgHtWbuT4O
I2SrNn9ngv6EC6zt+iEJ5BEdTMq3KJGs/i3oeD119FdegXPCYILUDxIUO2CiFmpfaLTbUJD8f7MK
DJ8QUVYpgdnHVcjVIqVSjr5sKTWOqaJElpgFtiiGvP689bWcDTHnHxJ6ZjZBZ84ZT8Gxw4x6bUN/
7ZFOI86O+oUfn/3hqjhbZGKMGVRci0gAB8qx/5W8ZKDXFWzj0DTWj95pD5pX+eXzvxLq0X8bZfvc
A7mWq4ngfip6d5y/Qm85aDi51npgcTbBJNHymOHNqQVrUCY58bSpssMEBknROMZ9jtZS768chO1q
b8NGaheC96Yl/J6mTjvdpAWnHLZeybnYNAYTqrjEiHaILzX7C1QxpY1SWfOdgjFVAsmYgdsCzvFF
trd97qpG7TLwaIw7NIbY+iajc22LT07Jd82bN2ZlqW/Xt5Geo89H+fzRGLTIwnaYkhBdTwtq2+p2
FLb54OjBIW1z57ql9evibIkBDXHopiSOMLuSk5MwvIXdY1tB4o4T+vHWw+DGog25CtJUjFaR1qrz
zQxVcOwlZsTHsv5LWwx06JUIXhVK6KzOzWZYXtsg94yswChJ6mUmb5h/fQAe/S2iYZqmKCnsp9Lz
HCxZoI0pl9jGnBPqpqNTalCalwq0bedOVldWEeh3dVBt8ry0OvpZUfjIRdUlU+b3pXE3jNWuybLN
lBpubI4PQvEyLN/NWOEUt1Yvuosfy3ztLtZEtaYKjVl+KrQ9CTcDd05+FXBAPaAooLY0UN/5eEeI
YxF1TYb0HbE92uSLf+poDlTGPe3OOMRb8qv2CluHBP2/ucYvLNODfHHHYtxaGtQaBzVC0UoSUpfM
0AVAo+L1I7OKBxdmmC9eJoFkmCJAW55CvDWn9yTOOUHc+uvehQ3mQ5WikOh1Er0nLjeqV/vaS2al
23QXgHcw3fZbcaPdDF719K8ehS8MMye1l5p6iAy4cwe1yfmtKByFN47EcxDmgM5jPoGjHHdEWf0w
6x1az9R+JyDFNaNtwuPyXMW3i/Uw17owaJo4BjkeD2XLLGork3baYAcSj4Fw/WT99nq2fJAmmmw0
MziCCOgtopsQr7AR5yZfv/jOa2FrBFWGdsE2Q7vZpPsqlN/irTGJVh+lFtGdYt4J+d5QbsvcU+aU
4/OcbWRLBSMlKO+7FFOcbeckOkZU8RvyWd8OiuxeP17r78sXy2QARMrroAwi+Id8amcQQBdeBIIi
88l4UHcqVPi4DVvy2m17YZDBjWLIR3nJMPpC5zczZ3kdmvcUt3ALv3wFzfX1BXL8ny0PqJI0izUI
3JyyL11hma04k2xDaO6WSXjS+tmX24lzy6+PcF8skcGTBLXpqi41NLRGaIDrfcGd7wL0YFD2Nl7T
0Xop7cIYgyGgL4WW7YzSanYYMQtr+O9sKa740u0GyNnSIut0/0+TQid5vI7x1VjjwjoDL8k0CHkb
IKKp0Uq7QOIb7UBpVN5NiEdnkPle/5gUPz5FahfWGHzB2NQULAFuVMUP4KkpenXaLb88yDl/bPEg
qSM5k1VwfYh5bJXxF1X9nsuRjUE+TvS0XqQ7L4itH+SjGeOBNkSRDpwK07a4DU/aNv0Z2+opR90z
j71/leNfWKTH8+LaJtCraJQcx69ctr3wa2y23fBy/StxfILtQRB6xRj0EQMTpvJWioOdTLeyej8r
mGHgMZFxTjfbfqBEYUm6BnO9RjF6YznZffVznqP9FEPkMklekIv9ur649Zmiiw1kAhIiDX2vVwDn
ZAvWZSfcCXZsG07rI0u5rw8Elbr5VUffpHbDo8HgrZbBlaVpq6xVcNRlhFpt4opkh3cVK0HaPt+0
hFOy41yy7MRN0QxZXIGSw6nqr0SxZyQT0c/rm8kzwaBHYxrpUs545qoF8VaZC1dGBSAXku3fmWFg
YxFi+ESHhCiqHo3haGKWnjfuxTvJ7OhMa9Z6OCx4LIR+j5vf4CHbmjbaG7Sm8Gg/HStuOyZn79j3
+lyUo1kV8Z4wJ1tJKK1YuDU0zknmBUEs0/PUVrlZjyijasfejTe1j8a+bboldukh8uKhISc0UJhY
RJRRogkiPCFPXuCPPvgB7qSb+ZbsKPN3xdOM420gE4ggRw51CGGD1by3Z+UhMI8t+BKvex53A+mP
uIBbsHHUSGbhFhUBG7Jpt+i3ETrDMttwK7QlmtSH77Vi+kq1vJThc13E95xfwEFjhQGNXAqCIm1Q
qJQeepcqLpBbSkMZuvqNdqseccOZfuZG7r8jVTsDJSu0k89p0yYNSgPGcQZD0QK14W6Dmw39kukt
LwyiR/hKZKAwSIJpL1OoKYMblWGSNqmv+oonbnhmeD7DIMmoTEGTKCYStrwFzepiLzEmftNkc/2j
cZJeVmVHCeJSjUzEOVX6TRM2Uf58/e9zlsFK6iiZMk51AZ9IYnqRQOWjy6wO//07M/S8Xzi/qnSg
nKOxt55hskq1itydC17FkBOssYLv8ZCFpIhRvBZCX6sx8ZS/ZBEYaCLv+mJ4mZLK4EVcFUkTQJwA
jZyDQ8cy0SQluDF05Ykdfp2feQWW9SL5+QCpDHYkRtlKVY+vRDWhdS++r95zMzW1Ojd8+0cBUrrV
OIDB8w0WL4oCee6E5CWSUf7XHsQ+8eSMx6zFQSWV/v8L1yiNBlzXdPJJaWXbANVCG9gKFEwWw9Wr
b5wvx1sSAw56qxehPNKm2Fr9Wus3TdVZTfJ9xnD7IKm2pI6WWJBNhS6ROp9+5GG3p5PMGQTf417g
7C8vO1QZDCl01LSS9j9zbEARh3Z06+hbl/c1B0c4C2d1bWU56QeV4Hky0p/EcEPUUyFzUjK6d1eA
V2NePHItVkXo3yFCmApLRIUEU4FWiy5n4zShgTzhvUdwoFFjMKXW9KZcdHRwj5i5Fb9QBqHcnu8G
m86XxQ+px6vRcfBFY4ISIlRE62mbniA2aDIjriSAd86sLVMmnACIl8trDMSMY1TFuF7oMBs0sG8n
R7Cgg+0KX/KvvSNBng5cJI6yr2x0ne25NB106659SgZvqlYORY3Qyw28sthYT3tRb/LD4FICZIXH
Wf75xjYkUzY1Q5ZVWTVZdDNTdRpHAXBKb2yCG5v4LQqt/3u+CzOESCDwkzUF9BgfgSbAc1yj9+hm
UhG6RnddaI/5loMvnzfuow3GJ7OuzpKelnGjLb0ZwIW2C4+1E97RuFXidQhTh/v4mT5aYxwS8z9i
lk1YkbmJ7miwQ19OFdDVig7Gvmyevc8Y8tEc65Po3l3AG4viuLI3kjtFctSJ4/errnDxjRjHyye0
Hhch3B7p+rZX5B/plFnDQnwTklBzHmyzqLNJWfuc78bbSeaqK40yLIUFBNQoJ/mRPaJJyqncNLYG
V3LFjfrS8669z2DycTOZa69eslSaWjh9uwT3tJ4sRuq9qL1NoGm/vrj3IvE1N2EuPVBwJJVUoAVf
OVKnNPe4aJzwmEPLs7Yx/Pi2YATN63z9ztwoGLZxBa4A68pV93G5zFWXlRpoAgUgyqjndtEHmwjS
6gEkZ0yyWJV+oxbad9SCrSEJrRAzHhy/4rguW8dLSR2nJWVZEqVtNAaWiXJsHjrXN5rjvGwJr+3q
MjIJdJ41/UE3trJ+6Ocbk9wmuqfkG4P3BPr5vv2wpWwrUK4pyxTT1sVmfDCELSTgiLwRk2/TvFs0
XmMI54CwlTytTWUhNJCH0IHW3M0c406+oxEvza1CL+W966yEvB9Xx4BN3ZZtZjTgoS9/UdYvyQpd
1UvdYa9saweUPRnmH5Idxh+uf8PP0ehHswwAaYZaIyHCWRGM3hs75WtivhWyvIP883FSyP/+vvPR
HIM7fdiOxUy7XyPJMZtTPRzVfK8o368viucpDNZIc6MreYf6htj+mHKQYgo2kY6ask07lCF4pWze
FjJwE8limCwqaF3T6DhBfXxaXkXF1fRvMUp61xfGO9YMqijg1JAjgz6PdfdNfJs3m9r4n5/uP3wh
tpo3N1kUmTVWMwZ0GrGO93rC84KViZuPRpjQpG+FoZ0EzGZVwrGpjuHsQBy4qL/MRmaNaO82f5nB
9vrWccCKreel+RAThHn/HXbWtlSGROSKq6y8qH9cGgWWi/TOTCZDEyMEDaW7eMRqMCruqfvEEexw
hExB7+R3uVc8tRt0ZHC8g7dEBkJmcyq0ecLbMCTh4mTX6SfR8I36Qco30YzXVA5Gcm50tiOllmrU
TRQ8diRqYvXxG6iqoXrlCBnnNK9UEj9uKQMaTY854FYBNI5aZWVQa58OrYbZwVcTg4pxuI903VHE
L9PkJP3Lda/hfk4GSopqaQNDQZJXHCDE4lC2HqOy0p8NHhhRA3N7T/Teacfv1Ni/bpt+rs9hjKaq
iiyKsmbQz33pSU1myKKAB8Z5uI+yYz//vP73/3AKfxtgaS3bqta7kgIXaUbLFI65MFmj/ipXOy10
SGkbkiOSzXWjnEWx5JZyqkH+NkGfhDQbT7P6pqjZ03UL6xh5XhWTkvTa0KBYBQtC4w6Lh262XON8
Ge7OMYe8KvNGKmd4RbaFZqYd75AtbkfkcDzmCd5imCOtV3KpLIuGXtvhKVcfNO11Eb/+3X7Rn3Dh
ZqnU1d1EKqRwPUqHoTWbfiveX7fxh5D8/FGYIyzqUNsu6WsKDacgfQ0+wOadtiN0u32x6dwIrLqZ
vbwk29DOnf9HQL4e0J1/AXOQu6AbtZQA/2mKj4znWNrxU2oDRzxjn9R80iaeQSYsUOpmESGLTClR
Jgc9saAvCP0BBik7Zubz5ubWPeW9N1BXJJEtK4pGnEfFjOi4aI4Knlo0wUYzOOeG4Rlh1hSSKs5E
c8Ilaj5Mi7NIL4PAAYg/oP15IQzsKWo1G1BBw/PhD+KBAbCwqmc6dkjs6htoDp+ve+bK6yW9XH6b
YwuFaidXhoY5XKeBX2SJpe9LNGQnX8pHTJ74uNF8Xpl5pZz+0SQT/ShtLM5FB1cMv7wT/O6q1x+a
dYg2+e0Dr4b3hwvsvD4GDoc4HJJOQpKGPtEebbC5k0O92OgekqBP7ISINtjFXmQpvJXzzsK0s19N
ld2qOWYTkq0eYnAx1r8MQe/WVcprP6Qr/XzFnX8cg6NaD0gQU/y4f1h8Wn/aqEfTL0AiyKUT4fgu
W2HskBMYagW+BuNJ3tUWnuWe46d8wDNG/d51n7/GmGJ5u+5e6yHZeYEMuCaauZQjHQxbYmsav0yR
Mxav0nTQtdGZxXuzSHnHh7elDNJGUyGD/gnLjCMbYtWQJ4793ERdh47t8h4F12/z8/IYUM2GJauH
Bt8vIW9i6S3a17/bPgZvKuTEU9wsyBMwArKodls8t8YvUuwDY6PHP/rYuW6Ptx4Ge9SGFIWgIesv
mtTuh2rTzjXnKvxD7PB7z1iVE0May1Cb4RJtbE+1P82e2v+aGk8bNmbuGKSxk/AvnYKVNtFVqRII
fVU9ytCtTnepj/4xxZM3PMZYHnqzGicdsG0UBaTeVL1MwCnDI4WPZ1A8fcceLzriISnLJZKos6LN
Ejqxe4xMUA6rbm88xmCYkdzUU1/Mv91H6j8XsZJptrjSdVrERBgT7tOd6coP6Tu5NuHSM6xih0IU
WZMU3VTY/s1CS5JJiylRynbYJl76REmtcr8LQR2Ogrdjbku8h+ROYWc2ebt+ENZ39sI4AyMkNqWS
UBZl9aHY4i3Gjm77l86lLKUR9Ah4z3X0z326CC7MMUBiBARJHCFgamjU/SKHpzQ9Slrn5RqPtHz1
GriwxEBKgGH8ALqSBL0vituX3W0RR35V8KY+V5jfcclf2GGgpGyVcFQMdF6ljZUcFpBn0RkFY8SE
dzG7ZEcHvQJ35A3s0o26spFs4VcGP3qn5Phuc3NIZb8GnxSIKDrzQFtvrvsIZyc/lX9DRVJiDUDW
x1vJ9IhUWtX89e9sMNFLU0g6mVqUNOLZLeSnMrfTihOE8JbBxCBmisnPRoDr1eJWRZkEPGO8l+KV
zskPzsA2a45LQ6q5QMQ3eATJh7SPc4s8a3eprfvzARzKoC1svstO7ITOwjnKPI9gQpDWzPWoFVHh
1SZriiprWY7CuOmHt5Q3fcUBLHYw1NBVYkYSirtziknt4HuluaCjsOfmCBqFLN6WGacC9YdDphka
RAMpOwPz7aQ6DCEyDG/PM4smC/EuPlavVAy09CAajjAycnkxzx+g8WyUuQTqypylaXxP7MJNa6en
yDGRMFDJu8qun3kcT+u7ejbHfL+w0ZdMabGrTXVSTNcAp0whvgwoCIECZjzVRuheP3Prb1fK2SKD
/SgLtQFBzvAud6JjJBbtiE6+RRR25G0m3avPcHU2xeB+kiQS9CtR45JaBwxqoBP5VyB1NvAJ7oUe
/E6IUIP2MIhPmJ0TRp+zX6uZPno9TEM0VU1iG0FUMpB8wOMtUsj+XbKlfQqPoA85AePRtyByhN1W
D/SFOQYTl7HsE8FE67A4uXK6HaqdOVKxM7sHQcNfLo05YIqgK5XSYmnmpnfR9I0Xd/Iu8Sg6jS1s
/3f2GuDkxdKYo4UWuWCaJzxbLsEuEh1d3EHCcsgeIGZpX1/Z6qm6sMScKmgGEQLNAbQe+dquRwd7
69VbhRsP0z/zyb8vzLBHSegjosSoe+UghJ6Poezqond9JdSDr5lgjlAcFlKshYi4A2iJtdFO7E0r
Lr9njSdjmqkZeehA3euaPeZEJUavFANlZKA5e2Srm2kf+j/KbemlD9wAn7c4JorKO0OISxGlf+UE
DlB/cSSruF32hqPb4g/afojZcoh+QgKTc6g5H47N0mIlx6RDhrKQnEfWWGFnFbcgX69/Os5JZtOy
OTODrEYc6hjfJjTeiccck8p959YyVyR2tSygEh0saJqJQQlmI9GFpIC1Hpn0aC/guaYdEc1+9jDg
uef1Ha1i+tkUG4JWclAKWgrMqFpfkp5UvCpc37b1b/N7LWzgGQZ5Cg04BIWKtCuSW9W8E4S36yZW
OGkoEp1tMCCbm6YcTBm4raJtiqdWK7/PHGRfdpeDGqKwJLd3Ams48Sv+67fvhWUGctXClJZFBmQI
G4jNgkDSOKi+itkaflGct5EM3A5SF45hDbg1Wt2OghPNpLvpkbOV69fjeSvpr7hImuVhipYxoi/K
aOaV6IC200EHSLOIrWwKn9c8zFsUA7llU4/xsiCeN0FTp24K+bHkpQwr3YofvYPB3FRE1lAu2Ljs
INuUfRxiGl7koWbkqSfpBpKEGH2hY50B5Jb2vPmC9RXqko6oncgGK7uF+19DmgdONEIOkvQYG1bJ
mz1fD3Ih/vtfGwzKx6JcVUOFEajBi+6oDqcEQedtuS3QEDnf9zse3v7hwJ0NMgBFYriiWGOcXzs1
zmwXd+CadvT7Ek/LTo1HIer/wgE7ygkEOCs1WTUulSh9GRhowTM30o9w0/s5KDhprWN2OjvnjmtQ
9/t8ff53nWBy+HgapADjWAmhja7zVhB2wnjQ1HuTN+HD2U6T1eAqKtJDwxmP8x2kKDAXa0EJK4QE
QOuo6KO1RMhVV/b4PIO4eHauH/jr7mmyAlyiaXaLOCDhnJAv1NYk7pLMvW5iPXo7byIDXGiug7xk
j3rmP+TnHcjPNfRl8W6y9fv5bIau9AK5OjOs8E9E5VyenWH50QrzW61Um24yt3PMI8DlWWOAqxAr
nbQCOkckzc0wj2XmbpmfIgGV7r/8Qgx81ZJsQNDAACN/OLuSKvl1Ne2KoeEkKutvT79BBLwYH/cv
LUUpEdsGjZh+/721l03hJU6wHSBePjrJK+ZWD8mO3GU1uHY5McJ64Hj+dAycjH0xD2qJGcE03c2h
p5WHtoViLPpcJacweNLhHJd/r/lfOIoqtG0RxRjfy+vQnfMSrxQDwh/eVUrd+gp2vIcOF2byMfg/
0r5rOW6kafaJEIGGxy3cGHLoSYm6QchQ8N7j6U8296xm2BpN/Z82NmJvJkLFRldnV5fJxKCIDg/J
db9Wb9WUarAmXPA9u39iAHJ2ctmWOFecU6V56G8Z2g/XvQF1a9NfAiNIMS6XbjSbcMg/XKi/tusd
pE8MW6uh2cYMw4PLBXBjFA/QbHODKZS9BcoJJ3EXIFbq8xlj+YqSDKTugPci8Yn5RlPVuHuXZfvC
eSC6ChoH4Ta/0TfNrgmWbfJX3dDHk/Ge2DoxWI6VBhI1ZKHr+NmuXu16P2uhWysUfer5esyJIQFU
EhBYgUoDaeh0B0EitJWu2347uxVqFvzoXYZl6hgIuDLMZdTY/JExLzcQF7OHrwoVmFAmBEgp0qwe
ZAsUemm3DxmUY3OnLinG0jNkSzy+O7qjgB7zBKEEm9eKQX2zUw7lTkWjGQbRqoOFoyDjIPCQZNn6
9ZbLAKeI9Kz/GJe8H5kTF9GKOlxBT4k6od/u7GDdmuqt7oORBRLzoLDXtI35dHn7qGMgTowos9TF
MRejsA58AIc5yb7YQKwWnZLNbelS+WICbd6bhk5WCCmkKSkaPoQg+VlznTexa1jPRgZNM4oWkbgO
3jf8xJSWKdqQ65idWpvt3N9nk+zomP+NJsUxiu30V6WRo/+IcjRZORRaxMkx0267NptC2vfzhtgs
aklCcDKtRR82mAB9z8Owp+4Q7upP5VY6xC+rm91VQbmZb9ndfPdXYzEnixMgxRjkcRp5gw4r9JfK
zFytyvcN1cNNHHRFwBIpsgtJs7G8wpZdYx52lsS+jQ01CUOE46LIDGRB7LU2QHgSrmDbQy1G0TGU
+dikny9vF7UcAVHCSWe5OSNLl7e70HqRFnemZDKp4ysmXmxNG7WyBmLwKlMJtd/omSdrS4c314V+
Qs0OEFG4mIeJ+YybkuAdymWmO0jS/tNTQD0NiahHnPvosqlUNbCdeH0c3VQqu8mUnog/CC8Qpz0a
fUr6hJNXNvI9W36k+duY7RYynU44gVgGTOKpSdcS86/y9GR0+6W/ybPgsp+d72c7nk5VhAW7LtvZ
RPqj88ON8lXdxp07Rs4UgLkCasvap/TQUfcl9fn47yfoylJmW1aFKePaDJ3U3snqpyLJkUoiMI+y
I2BC2BhzaKyN5kWYhLFbhxWoM4JmZ9EIQ9RGCVFGDF1FXU1wM8nFVTRtl+mK/YVIH2IMQ+b/MZNB
DufjR5uZNJprjAxL7y0/FQxOjg6n3rMRT7RuRFKMnF3SiTlhj0aTDWnCB2yn6sdY7rr6oPXEQPTZ
7TkxIWxPN4eJGc5I1ndV4kihN0CbohmuWPbtso9TSxF2pzd7o4tbJJjX4jZtNyUDhzzxfKRMCHC9
Fh3IQwrEC4NVohi1+MZguU3S+5dXcj7Ze/xkYpnBkgqpy1K8xHuocklOCVIlrqtWefWGanwhdkcs
NoAT3I5njtZ9t5dtVw63Q3uIOipsPVtoOFmRkDhHsjfLtZ7TG2C4udhbO/3ewugaL4TaVPn/7M1w
Yotnnk9wp68sZWhrOAKX0MEV5Cb30s0I4rfRT7fGNkL48x/3i/9FJxanSJlrDFYjlw0NG6eNyxp6
S0mg9vE+NvTOMer0pmxDp7cW18gV31pH4qoiPNPkv5/8BaougXNWQaohL2+HcsWw8E4lB7QoXxHA
olwtlmtmjpE2dt9rudMtkA8NS2iPEUBLGRIgg61o3+s5KslV5qTJg4R267zz7GlHbNzZaPnEVQTM
UMxRy1b9PRXFtejif2ayfGWn3aGBCf2CytZ4WK7SZ/Z62TK1QgFJxtYGZ0ONYhXY0h0zvx/L2Rnj
R536khSUiBzf1thUlplghQpGuuug2IRbe9Pj4GGWh0DH88Oqx69pCUlsY1rHJOTDdGPAIHPcbPSH
cLd5W/ecsEq+sp9IcUbC7UXC7yxuUC2d8SKfUDdCPJO2QW7a1Lo4YPyWYDtZlwAo+jrHrWogeJqx
Ls4DgZy5fLcEKQLoBhN7/zsv+4cYQKT8NiMI9ZrWCJ6bMnFay3TXNpAYmQSSiWUJmDGxtYDWNm6z
OLpGY6WBKeZEdUbLt/Wg174wHcIeVC6IwGZLgBDNnOZKUUfEuuVmHV+M4vPlc0X6uwAdYA+W7GgE
dKhgC+HMn6mn3PEXiHZFdTUTZ9gSwMMewc821whshmJTVF+btHLi1Q/z/u8uT6gDMnB824b4Dqm7
eiolC1WbBVX6Dlr27ZW+GXbV/yH5cj4zaBxtCVdZOkqylkRIuerOGigu51sBLQEfinUyj/qC54/v
0ZjggRBinNsqxoUipdFNLS23S15d93lCpf3P79TRjuB1lVFrOvjD0II4edm8tc3XJHcliZLAOH+b
HM0IvpdaOVp/M+xTk261fB+C/FKa3azbKtMd+m8JWKKsCe6HymjOCguNtq19q9XfuqFwwXqpSIOL
52NBiWBRn1C4sAZLC6eEC7Cz+jbqvpjm5zTa6X9B386h79cnFOfMR7UtYwldFp5+y/P95W3bO829
7IPyYFv76s3oSpt+U8Z76Y5i7j3/Rj6xLVxfcziYsdWg+YvnOflQ73qF8eyNcstc5nNekI7oMaYO
mzh9roZaG4H+iidz/2F3CFMHVRUXN/TGihyqqM336Pd77PhxhXusqqy8zSwk4mPbKWa3m0HJifxJ
mbuVtS3qx3EhOFfOo/3RoAAmVWxKOeOtv0N4Z9gPJtUnyg/UpQUJ+AEp6KYuTPDp1ca32gjvaxY+
6GZ8ixKDSmolE2Al8kY2ZjZNJcMJgMLRvgu/RCY6tPHKJC4wyowAIrE0LEqm41jzvhjJmTZl6YDy
SnNeV6Rq6tnJXeozUtskIEnVgbxR5qLhZV9sda26aQ2qFErAhybARzR2vdGYOFutvS+m55FT4EBo
QqHqI8TXE4kiJ0tWUxbjOWvK6hcwcQesyl6aJSSw93xS9YgVImFkWJeSNFlwhvS63unXjRt760b5
/C8lGbUsCil0BSfh5H3XdlM8SwVCUP1x8sfdui1AYl7sZC/1wxuKMYI4ViKDpGpMSi+jA8bTMMJR
7Rd1Y8m607bPikwR3BCXmMghOWaFNA0ZTKnG1ir9fngDLVEdXqmQQCPnlAn8ExnWpmRop3XGR8xQ
O27MQB6fWAsKzvkxMQdHGj91EpH7otxRCDySZoxivcF1ZqT7tnZGbaONGwIwzqdWfoGsOOKdyeZa
tGj18aIbDB5sIj9z1U28VbaSRzkGtVsCUIABZgYtAJoQh6T3Ws0dNOZoyRct8ZvUVVQqkXP+3XVc
mQAaYwykVXR0a6DuetcX5q1qg1vcrLeSEnaOpjxEWbaFVtEmjEYHvYSPMfjhkzwjvjABj+IseDnk
cWYVeNamzaHJvi0jkT4ijps4KDBUaTUrKZ57cnOTW09Ksq/ChxVpqqr0LvsK4Y4iV2RhtbZuhXgu
F5xoWTfesnV4TiVGmCHcRGSI7DF4oI7grvZqGdWf7nbRP6XRK+dLn9k2oVgkKGwUR7hTNs5DsTBk
S7MgfDOgtRnt5VdZDpZgfSlIwQBqdfwjn0BxIxlo/DZBbghVkqs2rhxo0F6BBdkJoZ7hVM2wMRRq
YJy6bwwBSGbIZ2RTCh9svTVgiE3TFVI8sxtvKy/2c7eX/uMNZ3CvPVmmtjRVyAdovLYa3ap6GfvG
qyC2jnphZu/aCT2gma/LL53cu0a5l+v/6EQC1hgJU6PFQrFcYU+99KRDSkNT3Sa9LeUdqC6o5VJH
Q8CaLrLn1khQTlz2LIAYxGaSnCF12Ib3REIo7FuBjvjw6+XzSJx8Mc+vN01bDxbGCSJQGDHpGVlA
zwgdpgWTvFJZBGKFYqZf1TVT0RpUloyDcjMH1n68y4N+W12bzwzTEh5eODuKfoSATnHue4iSMpEj
2IztQ2/sO5uAZiKsFCe9h25Q8yzk/34RyPN9GPWOFV2FBSkeTFyyJl/oyWlYG1Nv5xm5Ml1x++tm
z5m7NAUPtXxLq0FSX01AGH3ti6pfcdjj9LlmmJS8v+x21FcTwMROTLW3ahyteWogn7lbMDw496ZD
ciFT/i1giDrP2loUiMalsvOiyk/G10b9rsS5Fy6Uf1OLEvCibhez1EF6643WbumDwf5pmQ8K1QxF
HSIBJjJdakZ9MdAYYkkvUhHe55m9SXMqLCbMiFl7EzP2/4jSrF3j4Nutxqs6EOHV+e7K4xtGTNev
0TpJlYQ3GR8p4cP8elDsx6vqoNxB0PJ29QtMHps75VMOnbfKv+yD72opF97uYup+ka02qVN0PYSh
HmAIydNqdFbIq3VfD+W1WQ/Pffqwhh2CPeM2tdkBbRLBkhkuBkMdzQandhR6eZy6YRL5k9IFaRFD
+RBCnDpz6mz9nkXyfZ19l/vFjaM6WLrJjTvjkGW5XwIgovBbFQ/3pt2+KuBuk5bntc8eLi/yD5/Y
1DCEbGiWLLb1j9OEPqIal2jvzZ7iy/77mMu2OVig74TIxXbyWp8TxmXetJ0outfzkcrRuvBo1CRI
NiH/AvLQZRsn+P8mjze6rDl647Lq7x4HR2tCdgnKBpqm9MgcT+Hk9NNGil9l5a3MQBvvJdLr5S/7
h6DvaE0A5BTWwmnAw1G+5wx8ZVC50TN0G1z5ut1QvUbnseVoTABkdZVSbRjxENGV63l+izvFqdlB
j6lD8YcU5NGQgMyh3KlSyeeS7e0YgM4dec9qIz0YO/swPJX3kUfK9JwvAh0tChAtj/WA3DiWNrmy
yxMLkAnd8UaDmLiqz8+eGEdLAkBjXt2clPS9MrO81P+/O0xyTbf3ZS/cmvcccEqXanA4fwcdzQqI
rRdV1sUFHiOSHDl2v0tAaDe2QRbdaQNFs3Gexee4RrHjvyz6dkRFHL12bLiedB3PAW3b2eVLXrxY
tf7Ea5SWnrl1lBF3OrHM97rYSYCSG21rlTrgVGkxvJPL6IIZHXO23WLS0XUzEuao8/f++4m9cgHi
dSNKN+Fh8u1g3pZbw+Hprwx7SCWuz1+Hv/bw/XV0YkzPmjafS+Qd1OowxG8JCjkd4Z7EERd7/eU4
i1nY4RyM0UZCcKJgICS7GeuSeGhQSxGgRJpiWcqjGinrGqylk+TqK/O7XiMud+q0vdfqTz7ZpEyt
PHVwe97wV0LdyMY5m7cMnZ+T1wTSTt/Zj5JHJSopN+S/n5jVOqMNiwEA1kXV6kDrt3Yae/Yiq/DT
DkyS08/L9wC1bQKo9LpSKWaEbcuLyNXiQ1c/llbt2V1OPJ/Ox+RHFxRgJEPbiyl1iMk7dm+V1xMF
j8Rd/R5JnHw4qU4WK8zw/kzA0huhq983wocmc6slaKO/qzH8WozY0V+NXTJnvOmr22ubFk26Idcw
L9DW3/rWd7TdbDPmUtUuaoVCNNI3WaRXMb5gku179dmyH/qpACfBrsg6J6Me9MQ5+621v5SVVeY0
xNBicdax2sYKOikLmcLB8znK46cU4pBVV7M1LHje4J7Xy+EfG7wMn6aA+XyMmUJC4nyJ7F/hoqix
wYmH7Ux1mbIGhrT6kpG4YDH8FGUgkrp8viicV4SIJDNZF5odDE5p6ygY3+nTcD/F0v3QSk5vyl/b
vPONkTlmITlVvjpSlVFpS2rRAqhIoZVk+oSSkT4Fev45Gw9TfQ+GBHdoHonlEuGQ2Pgv5YmedUvM
m+WrGy7CwjaW0zoaSYdAnQYBT0q1yIYmRHO0BBEb04mKDdgdzOaq65mjdxWxjQRMijMAoHgwDKAy
JFLa/RD9tJJvOA1ZrxBmzjMvHeMfsfffmG25t0tUEgcw4TV7zvWnbkOvvOpAZQom0yB6XKlMJXHS
xUEAxrLczmeQBbXKzzAEoWYfSH81GmvKNlPBpW+ohrBbUStFEpOQ822jK0hZxGw3mRSSnN2jow0x
GZjoaJU3F7yfuNZR7Na35k2ETp8ek+5a0G5iPI4dyaN4Ec7eaydW2ccLuy2bDCEy4oRoeG7slyIi
KmDnG7JODAiwD1L/aUq5sFm64x0dDO6QucXOAtEdNZh93v1ObAlPUFUaIkNRMOrCa+fGTw2ao9mb
9cQ52ZUAmqPP9isFyOcz8yc2hQtggJ5lMwxYn4Ks1vrUzqG/rHfVcBWrj2EWdMY+Wdw23KZ90Ec/
CLiidk+IJrVqWcAji9sn/KLt9SAHHWR4ne3yGy6GF98PDhXfnafsPlmucB+Ei602XY2cQr5bPTTo
7JiX835Ivq/Lj2wXOngbg7lu3GRedDtstQPFBsXP2m+Jo5O/QLgNzHbNrMXiegZ4xcWYx/k2R5aT
LZuJGU4tuzE0D4nPzH30kkkhymSd2U5NixKrAXaElxh6QZJfTE5xDab/RxCYbi/bO4toJysU0KYv
E1szoBUGCYXvGrrUFvXnQt10BNqIGcYsbTXIdgKpJ2Vj54cJ8uHzfUGdDsI/xRRj2fxCF3ln149D
SkgyU6dPzCKqujUk44iWptYLN4Yb8brY6A6eEeR7jBb8UIiOJsL5LAFhlmmoWBHivREekm2y13YL
Ar10T3XkEB4gdgCHjcX+0RmqOUP35OjRIW6oBsLz/JNHP7NE9FiMxspNuHWLMRNeVDR8a4NxZkSw
4KmDCK4JoP6HY4Ua8qXcT4ARqdG7aRp08FGrsmNZbjylTqE/GNTgCeWAAljkRWFhgbgREuU+QXdz
zmoCHKitErChVceuGjmzdttChnwzzAFZ4aZMCHhQRJhsL9A9BTrEz+bqWfW9Hu0uQw6xHzaPi0+e
n4MRdXgtgdhqzJ5jjK8biW80e7Ma/Mt2zmc4jz4nKn2EMhtDIwTupNfWprxrcGRHp/HWPeO0baDn
pDyNCgpsMQBRwrbJOOdNfG1sxl1+W35aQOMw+qGD2vk+dKd7KhAhNkwkIE2njo0VlzOZB7CAVojo
8wQNlsPm8sekNo07/+mmdcxOwN8P0uIwaOorJAxiPYhzoj2FWgz//cSKPiZlV0qp7rHW71tfz/2u
JbyCWoiABotkjuWYgjir1lQT40SZo/UY24oKzI1OT5c/GnVliDxZ7bwyvepRk1lv+/dLY92qD+PV
CNLd0pe/UbUD0v8EgCgH0OisfMxCu293ENy7CncJSLMsh4dKy5bnSymf56h2IV6xBcAAEZECoXWY
tKqXHsP+pumO0xfdcPKoILaOWB7oAj+6xzxMfaMsKCbb295TIYoXzU7U4EjXX9Nti0hweSg31AIv
+6Qm1tVYmib9DA5SjylvuuVY/etYEG5PPFw0kSvLqBfo3zC80AfwFnfLBprdyvQaJXdzh+8IHc70
ukxuM6objFqaEGGUg1XoEQp30Hf6qmR3rIqdqiWAg7IhAIfdJwvE6TDYHmJUurSelvlTMxDfj7LB
fz+BDSUc9cloUaADD3hfg6/h0IwBcZQvx+XgsPxog80odrQdcHa5Rz/irsR4m3w3BLNfQdWCOsjU
goRQAp2i6iy/S5Van0Njl7Y31eIRC6JsCFih67VZmAPyDNFLvUMu8a049FfKXe+Ej8xVHJCO2ncJ
1WxwPsf3607WZAEuSsaKMoKsM1gt6926483MvWM86nvFif3q0+U18iX8GZugSfRxzzpLZZhmajHz
kO5Yf6MZTxN6ORHjNqjPtSQ+EV9UrItZkOT6J5JueusKfBFIqGe3aUqpPVJoIdbD4rQIY8XEsmw5
djQoBmWTCbUlye8YNg1P0gFUsUOobcc6cxSb4lo4X3k87uH7rXdy3EKlKEDght7m/Hq87jb2TevP
4MVSSPY74v4Em//HDayahhWzjEojxt7qXR1E9/WVanj5S3aNdihwHtWle9lliKBRe7+DThYHEi4W
ZQU6PP8RzUqDVT9okGpU0Zln7nHJuLpKsdTxxNclPxWwpWmNpchtpBkmd/D5vfaPCBEfnY2JR+V7
veWSLQFaelbHubXgvuZqU7E7bBSkAJs9J+8xPBD/7rQn/b2l23jghJc4LJc/MHVIBNixB4hSmBru
A2Vxq+z7YmxbjSIN52u4tEYBZHSmtYvOVbrXbHQk9asSf0e9C133lcNkKunIL8kLxsRq2mTNprYo
GAwyDognvWFjvWqq0++ba9nLPPt1pFz0/BeEsIdtM0Uz37udTjw0NVNFVVfO0jhCTLqOvNHIPRSH
qJNw3iuPdoSdgnACvuLC37NFusumB2VVXXAObE279qZM2UkGYpUq9VYl3ibGz8tucn4Lj8aFLdRK
VnaLBTc1zBoxV1B3V4s+eupyr1QSsdI/nIlfxsRJwGGMRy6Ag0HeR876VyO5GV11eC5aOxMDDmic
eg+fZWfZpZzpm7BPbKgm5MWHOpuneEU2fux2rb5ftP+D/tL58OW4ROFlao16bKUt2n/HINpOXxrk
XfrazR3L4TIwI6PCpfOn4miP/37ipHITorKRIXc7BqhV+qCue1gwGw1eCmjahb5KvLTO3/RHc8JF
sfSq0bMeCCprkPuI3+bhRV7vknCnLm4fPlz2TcoY38+TtXWsCrWRdxexcaOzb1osOwwvgxJjjhCV
llYCYSj3EG6HzKjLiPF2kRi0peozm79ZhUG4IP83fgex4/cTbgVNWaoi5ITOhlI/FXayUedlW/aV
U04Uf+IfLvWjLQFXUjUvlLUD0ffksiDjVBie/sBLTxKaFKOg+HZ5t6ilCUiSVppapjFcI6telA4M
ItOXCeyvIzWRTdgRxwHVpq0sFoOYxbRuY0QJ44843+UUjQjhDOIwYAFSyDlqkVGolPtx+NmXftw8
X/5g1AaJA4B2ydJkavHU0TbpXeEXBxUkL+CcrLxlayIuiigaN+JAiUOARrGmU5ktaPCqbuLyoGNv
NMVJ1Z1VBFpJ+Tr1CQWsMJeuaq0VD5+y8aLkehwPmCi7/AlVAv7E8b9szeVQXfk2af03Se0P+KiH
Jc1dvVS3Vr94iSw5yWA5c/q9H9N9kt+CCf8mycAtYoZvnVFfT0rVuTZLbu2scxdrvFXD6QZb85ZK
5WGKC7dZF0dR38ISZX2ranfZgva71HjNQPfiTFbZOfpILewPsf+vw6sLYMQyMwzzBNmQNKx3CUM3
Zdyhk1rGuepVjHhDy3ZF1Dh3L4zszTjTaGYoJgjnQTqP61jWhJ0bktKSjHblwgRrkP/gDc6Wl1Tg
bnZHdwXhfetqMoaWW89ancs7+rvTfDTNfz/B/DjvIchg4P5ci1coXN6uk+oUNSWTSFkRvq7dyvma
9XjZNaAGVawWUlm3FkU4eeaJ83EtAtgrdlhnctIhAb9kmGdU9mM/uVU0gjUtvNFq1LLW2Z9T476f
4s95vV7XqAm1TfotjqnJqzP5gI9/i3AZJE1dp+gY4UQIo4eMeRB68p28430IRTBT/RvcQT5ecx+t
CXdBaUpl1XCMHsyrEDTgA1EjJPZPvAPAJ9tOLVhNMI2oBU3f7nKr2Y56R1xpvwfHH5YhXgJzkkHS
dYCbQGF1sd16SW4q+LwKCbLO2lx2fGqHxNugV6tkGXTcn/l19IC6P3RbjB+9bwQdejopfKFWJoSN
VRrOUslpzC2twyTgj651w0n2LQX91MPr5ZX9fmF//IoCmiDdOqEREg3USeu0mD6RMF45uIzkciac
TrwLCrRtxBjZ4F0bkaO0lWPPRJMl5XYCbBgdm/WxR4O00l1P+TcwwPf/exT18WMJmDENK660vtK9
3NqEc+XM9WaS78CcRuAstSkCHkzFrBn9iC6TNkJn7Xaogmp+HCmcPRPifFyOAASooUKRewHr4QKe
d433CmGaD9V8rvwsf4s8qshO+IA4173UQ6qVhQIOtvBunRenSwhnJg6OONgNQnIc1BLOXOfmfacN
V8VQ7qAhHLRW7UJyxL98dn6P2D58P3G6u4bY+9h24EEdoytNd1N218xPaoRABAJtlL7Ymff5R2sC
KugsrqdwRadkFXe7OA8rZDgTr1cTzyqKDVt7LwFQVP0COgKjutHmFIW9wSsTCN1XxbVRFD+zRUfb
qP05i0Y3lOtDAYoEKZ13lz8L4b3ieHi89gPU6YH/ub0b7MbTzdLBeKVnJFSK60xDxcdvwjHhJCAx
9TALh2Hiaac1WL0O/JOKD+VQr/+kgDURT/tqtx5aUMNnzkCq5VIHSBwSlyckScMFpCTDvkciEcKX
9/Irb34LHWu7bEkZNp6qv3BziyPiYTyokc4irEwfwbU5SLdxF+Ett26rFTQvmWRhAiALDCu5b6aF
AKV3bbJL1gVUUlU2ltUqgcBoLbbVHGIOvzoYoMd30s52WtW81jvTU1l9M4MOdmlyp2fj52K1nSq5
7+tpa8dorYq6vSHlbi2jC8ECuX2LvoS1ujdVpCblLtCir6pZHsIWJNAQ66tsbXvZOy+DEBPLIXXV
WEOjorqexz5/Y63x22UDZwq0p04JuqWPTqlrQ2dWE1pt3vm43TJ2Yg8UGhClYm7rQOz7Ln+jevSo
VSkfbcZqkcr6ilXprc9YDpH7p8ur4nfBmc2HAJPCVNMQyy2KGQ9oXurRLFuDBgHKWlmQN/4I3bD2
SooUB7orlL/9wdt/meRrPjncWW/p61IjIyjvk63yc8TYhOVZGKs88CG2wSueCq/G6JNy033KvyA4
urziP8DYL/PC7agshZrrcBUvD3sHuQxzVR2W7dH9TBj6Q3BpYDJYhXzub+XAumdWG5m8NRBdtFwc
pNkgG3TgxR30HxNlYsqaeACkaEwVY8Ktz/O8nMBG8tebKVggZS7tqH7EPzyzfq1NPAyWvDagXTUB
GpCy0QOMV7r1txFEGskdZyOOgoXat/O38tGicBRSLc8lKW2RKdQ0t6mrndmpSH9Gnyer3pXT16Qk
CeX/4Cr/PsnFbvUBLOs2kxB3GF1gVYFa3YW1r1OtXESAK/ar27MlozCHBFFSbNQhujKH0M+j5stl
t7+MJLLIWiGNhZ5IIQL1wbrJk9vRJrJCxLcSGSpGO+1V1qE7bMJ7V6vZQ9un+1ApfatdqJmkP4DW
v/sislXkaqW0ZYIarcx7tW+TDaeQpdvgz3vcr4yMyFWhZ0nV2LxyabfmbT++pfFDZ8S3KWbsIVL9
WDQh9Rz9PbN2esXIIvu0ufRNmywaFx1hgR00mzU/hEF0h/Ytp/zSlTuK45vyPb6rJ1hc903XSz0g
Sinv5OdB6ZxVI4CJcjzhcdWsg9aq2aB6hpVflZK217o8+G++LUQwtZrXRRdzHg4UXLPP0kjEFtRX
Eq6MLM5jY9GQVE07v8muWgY5KaJMTnwlsY3ciuI8rRgkEWpoyCvyg274l78RFdSKLeSRbkQpMm98
LEYFPfd6lW3UQ+9rEPYrN/qd9N/2RGwol4wmDTuuEDc1UdDK8w4jrYQJYlvEHvIi65GGTuBZM3vJ
sitdurYpOeb31u0z8dG/UCM2kLNySAwMsoHpa003KVKJktk7RffVKDEnMs2BnaubvpP3Un5nx19V
W7+29eY+TYYrK0veojV+nJpsm44pl2twNf3rPA5BJyVuP2avkbr4mmyhs4s9DF1/Y5Td5FQZWq+Y
gQS66SuQROh1e7O2L4Mq+fqcum1kgzSb4cE3RW5klNtIvclVw9WV0JcmZNPzspzALMXrDdUnaJk6
td1fg2DubZbqZ1mKggZ/8qShRd0yHSn7Ga6pXynFxmb4Q6Tes8bVLaPlRzgtrmYWSDhbi5fKi5+j
qTzLqx4jk+bBzE2nKlI30fXvRjI7nYFxpP67bkOarL3rgNDOmBRutS6tA6pqf44UiFbIq7Pq+XUX
zVT3OAeq3/fpGB0Ir+h+MYso5FGd2ey6/jaUnRSU8xnRYHJGcpEDNPRdLGaZhizKvxjYYE2JRzTY
YjLPAkNaggpS0zg2klJOcr0EXEGvfMZsXveJfCae9/ejcf4NTsA65vTpdYuORmlb7vrd/LjiBQIi
hCWw9/WLEXD+MqMjotjzH/ZoVIDvuh/GXm6BrWP0UEp4Xd3KOThg/ucy8MfvKiC4xZopTC1sXybv
JvtFSa/t8utlAKS+ngDiUlyYcmsXumcijdAUXrS8gAmO+FrnYfzX1xKbLWJMtawp1GG9uD00xW0z
ENfE+d34FZKIkyZzvZo1Y4C8MN9n+t1Y3STTS0uJ5xD5NpFc3jLDAX1peBSGy2GZzcBS3Sx70kI/
G9/+ZlOO6xG8C7S/w1TbJYRg8v0MjQo8yZj5ctkG8XCXRX75alyiqVewHHZb7pJt+YgxO/Wm8+Kb
eIsY1Wd3dK6f2ijB2+Qym9WwBwonzXoYDBmsDbkzdfleSZ+I5RG7JY6crEOs1quCBmFj+tYpqVen
VaAZjdP2QwA2vl1eM7QxgamoKF1M75gIAZCITh1NUvbKNOyr0rrpLUpMivqrhGxJYib5lBod5vkr
DG+u2XWd/mCKspsw+s76Irj8EYhQXZxNUea+12IJW9yMr7X9li9gkdQ7V4ty1wb11VpUfwVYvxxX
nExJMAQu6TritcHwjOgxjFSnLSPv8qrOFKQ/vAdsDjcniF+3GQtl0LG9p5yyfeiNTnXNpZipu4Xa
LQ6eJ4byvu8tI0NHWq5/U2wIV3wxwKpV35MauMTTzebn5sRQj4Mx2SVe8Vy/iPMCTAHy2GBMvPzl
iOMnzqakY13FGUgNPcncVp3lyPCFPBhzql2Y+m7CvVVaY6evHby8WVx59ubV3GrjY24wB/pW/uU1
/SHDc/Q5AVN0pZBSK4Q3/JNP6tBeDo/Yz37pT1sqfiesMXEeRc/mgbEGn7APJn++zvxwNz9ANhuU
+tGt/p/2i4lzKJ1u29bEcyB1v2O66QzSPom+WAaBlZe9j4mjKGOpFLXCR1H6cJ9qL62GPuHc15Dz
VmKkP/Ubadpc3jTKohCXqq1WV2aIflYzrd3eVNxU6xyrLpwpt7aylrta/cVs/jJO/ddVmCwAR27J
9cwmHLPopb1OtuqVWji8uL2iqzUwvvNYEXQZnvTDfrL/02OZyQKUVIUUrnmDOMuov5tV8lCuqAhM
BfFdLx88Jk6stDXvE0BOy9PHz3GHhusJE7BXbdT6WToSqS3KFv/9BLOwmKJfuwxY3yVBHD617Fmf
dX9WrhSdKHZfxi0mSro345ijWxZ48v9I+64muXWk2V/ECBD0r/TdPUbjpfPCkKX3nr/+JuZ8V92C
WkSsTuzL7k6EqgEWEoUymRHi1Ex25wQc61BKEjV2i+xwUDJSQ077qNDcSftSNKFefEbW7i/zJudo
mNu4OTLqTJFQ7wbXuV1bP5bxho7+/gG7vpKzDQ6BISAwKkTHza/E6NrGi7zT1NDoO4woZ+rHfVt/
wMSzMW7bhnkA2wwTcCfB5qchUw/ofQ2SknhOCCUl/9AR9tMa33DTYiQ10XSUIdm0hmRPwGHqyag4
yf9gsnPwYkwySR/0x0WQsRNsKd+BM65tayU6nEOPPIJ5W+mxTgKjFySk/5CQOi+PS+iP2lK3mgXv
UIPquQHzXRd2kPWzQSmKCkIGPnXB44whz+85gp8G+QzYWC1aZQ04xxYmiYrnvL1d1Ld9DxGZ4NbU
NBIdkedEkRMl+sxAjmSRXT3531VAfnku85kvVVOHVakB70v6D20+IxXkNvNtIX39b6vhbpG80/J8
jhECxINfW4st9f90swDx2Pnc+yjcdQH3Bq/1grJwYlG7TZVPKyjc7HHObklh3XejclOYsiCNI3Bw
/n2b5UVjopcNuGSCXy/s6fdo9MdecIyuO7hGiKFTS9MMg4e/KZGXgY0lDKCFyEPMsaCX/hGMZigX
Vw+6YYv4Ttg/+NteXhjksJAMBuh+mUbh1IcFtFowXoMugkdpKNzF8PZ94/rb5MIYh4VNjfTuojKG
wgh9GJXfZc4Gvrv2QNU3aAYM2W23CvD36uk6m+ST5NMkAXwrtMgq2105H5LeN3LBu4659M4W8hgR
J52E/lE0Q6QUerEtpIItEQvOVe+7WAWHEXlVmYrUIYyvMHJkQGTsY1J5o5hDlf07e0vhQs9VjmNQ
NqBE23uTC3Yh18qcHIQkFM2naWWLnpBXVCsBShfr4tBCyUx56Ce0TZGH1Vm9yl3fWZqXUD8wrsy0
Ae9W4v3v08S/WuXwQ07HTY7rCdmPAV0EG7qnjOTQNb3A3QVHi4eMSc6bcjUyzKVpL7rq5VYf9KD5
r/KgG0QTAyIH4XBjmPQJjHZo5M0xpzxpNwNNnW2+l6tHwREWOTuHFyORR7Xska1cj0yhsHk6JO7X
8uaNjUiTUPkkMCfaQw4x9FIxMLEMB4FIUHVQne0gh8Y7j6r8KGm24iXg/ykO5CRqUBRsKJ8hq3CG
tS1ChKtrb4ta2nQ5TeCwiYXPLraCnSP3GymLItdQ2zX+1Zs2X9sgvx0gOz67g0Of09vFkZ0lkA7p
l+br/06V8ss54DNgadlB3KcEv2QMlgXJ0G01XsJI0t39jyiAYD7vNaSLrhoDJlyr/GVA418OqRjR
ZPv1MPuMJHzay9KHeilHlc3zKdCJLZ4kR3qVj7LXBMsspGITmuMgpJxMsLG1yAqYt1EA3o1jcdoc
E1ORjH9N1Dkj2kDmqxePyWxItLzB/K4rW/LHCRwf2lz6GpUO+99J5PIchoz5UEco9+KlUqDuZoWW
CvjVvIIK7kvRcjgIydBoTOMW8It5H7eTV1uusgMyo8H+ckSxFM/EQktTpmWHlxfLG1b+dNIe4xsV
b4XxwIhfSCd48+/vHxQHfv1MC+0VzFcjkO9BM2Cpt6T3JPoCZen9de1DosnnvdZsK41iQISd1rGH
wSJQ1NUQXcCcdY7WQiSV983tA77J57+UxWqShFVJu+gWTN12KerUFm0bF3MMaMwhZo+0eNx/ry3D
7fJXyE3Udq2jkLy/ln3PM/kUV2IUcg59Z0y6YR4qQjUHMsttI/A75r5/BnSo8/3qBl1aSFtco+dT
oTekfurn2wx9n4b0tMxeOggeDKIVcdCA8TO5ThcEhqX8vIHgokhsTRPY+NNBMnRV1mVV4QNcczKM
qJnRxc1ajECRcDuF9MCCQqj5ubEv0nn5g4P/NMcFu6A/QBZIQ/6zwmO4qBrGTOKvm3GCfK1v6kO4
7xTXcyYanlz/tzzOAQuaSXrSIS8oPxWH6VkOGx8pNAePV8bj8e8aMy/2red9w39wlJ922cm7gHXT
LKttqBo4PvCiNN86LLGVuxOaax+THq3UYyPw/z/F2z9NcuGUklO6gZ4AuUIDs8aymx630t7e4tvt
qPr9DcIp5HgldxO1WvzBTf+/XT6aWvQWaQHWvxt1yWOFcQTTSB/y4uP+hr53kF45ej/NcAVEY7VS
9HFjRztIvsx3yhdGphM/a6/Jcfu0b+sPqPXTFOeki4yWPjPBivTqRCs8aH+s2o0sC65KgW/+xr5S
qR3a4BqkHaJ/zAURsOFvoeFllU0OkFtxrRcdJCyMKkj9q97Zn6cCR+NX71TXWbVy2mruOsaHrE8O
LbDFjHPHlDbZHpLiYyyLRuH3N1V9342LEzEVOqGWxFLM6weFuN3yZTMx5S+IcwSnQH3v2Lkwo8pS
Pi7sBkWS5Qfj0GVsuplbOmjIATsy2kLBcn4SRXHXYU3RULHWLVD3cPcCKealmgkuHxX8MnFxorHb
yjapB0+2fuw7JzvGv5+Dsynu27VbFMvpjAS30UNKPruXiqBv7B4dVI1a25inVuS3fYvXGya0s0m2
+os9LZtUj5QCoM3uiPVInDysb8vb6Fvy2XpgDYNG5Yh0G66jytkmA9gLm0Ur55mp4S2aVfcEjmp9
M5O/OuZnE2ynL0ykRQ3mM4r2B73NX1JNvlWVl6SQPaMQFe6vx1k/LfGZe4zJbqmyonFcLU8lhuAT
gdcL3I/P0FPJqugSozJgTgdFP0TUt+JPzfA6zyL5E9FKOGjUtsmwwJYFoZhjFDC5PhwsW/qHkS52
TuJFjixY2vUWu7Pz8XwJ0WhB+SQGg0bZdQFS6f/E1RykSnVrzJ/xF2KnRCsxsRG7KQq2efQppt+q
uTs1OrSVhyW7m6XVS2ly1GdDVLK4jmnn78rd8msd67W+4Mo1X0bPsoE1Soiiammrtm5LQQkJUXGG
63pocTbKYY3V1VkqzaiTbEtnty26R1unWEq0X35cUqcQNX/94eI92+MAR9KXWNEIMgn0YcH4qHyy
7tDyekhOJBQdetF+ckCTz5vVgaIR3zptDpk8vqqj7oyKDmoAyROAGov8dnBU4wCGKrmug2KeCYz0
Xndg04TIhj5gpgosh6kvuiFES+PAhrRtnxCCy16KgxikF2ZQqG9RGf63VfGzt7VGTaWkLJm8+Eyx
l3EOlvWNhTmq1e1HW6zhJkAEfhg3MhRdHho21dQj+nskm7u/pOsDsWcA4MdvtwmYHKvvjSfxnXmc
byNXfoxtFQpuZuXIgewkp+U2dpOgeJ+kQkpo/xcIDhwvu7x26BMpRoyDJ2BYq+K7Yflaqk6J/6FI
HxJh67Lg5uPnarO16selwHpRRCnlU614jUio6Po3UymEExWNGrxsiZyZVj6VcMZJL+Ee2V2pzP7+
pl1fxdkEd1GAF2Lu1hHh+qB6yfSDjIGcvv4nE/x3mcwmN9CNj+xF8jJRh2Y1SGAEB+r6zYqYzqTg
YtHen88XMYKppAMIy8AVVSmzY9CbhDzOtYWnjjt3y1/52dkWd5ssvVKto4r6YGcWtgzvUg76dD8v
H5ERXJcf+5t33QXOxrhbJE/GNIvWAewrmeFs+uDH7f/O5cVS0GcTDBIv9i6f1mUi77OkFnHKpcvt
pf6hxuj92F/KH26osyHu2qiLvNXNHlOxZv5U6h8a1ZkHzZm7sOocLX2djcNiujF0gPbtinyDu0Hm
duvqeEPqNpsXm1jViyIbXpXr7pKNh2k1BCfqaoXVMg0TLqDpbICU20+yLFYyAtuzTf5GaiNMMswh
tqttNbptdXddXtxJlfG8qEUu2mJ2XPnb8tI2+/vFt5wbWmc1wZOY1a6RgnfT74Y3utQfAu2TqG59
zTcti2iWqiJvo/GkjwmKJrWVYdxfRUKqVe0B8lf7n+4aOl1a4D5dl5CKphpKT+g8zmcvNg+5+bBv
4moZ4dIGd+PLcUWahumCj8fRS8PCN90IzUFg43fF/eVXz8CFNd456DhYzdQiM4lC9XNUIE5LqsJu
B8OepOGhjgsPOP8497GORvDOHw1RLpmd5t885PzReGLHRlK7TOtwpyyxWzaQvyah3nxadTnY39fr
n06mJog/CcEg9a+eSMaBSomFSkYD1B8OIDUjsigpeu1kM8LR/2+Dcw9MSHVzD75wt/pKV/CcJk7/
Ijmp00BTWLurQiVQfRpWqi0KgK/OUV9a5pxm0BOakBYNf2A7Qk0UMU58C+JTeE58IH77ITmKDtv1
7/ZzrTylK0gexmZigjVKB67ocbJxaduRiuv0f+dyRePLeVffA70LDCGMRCNmPDQEhF8miIhoTrxO
hMqi9XBItaFFqV0KRktCog9jPAS0WXyixyfQGoiO+LU3xOWK2N8vVjSNsYmELvZOGtvToJg35vSk
1OZtOk+v/WY6iqza6dDbUhO5sYpqpYXjIXBWwXmgXNRQRQlp5h65PG0ZnHi+BY0tBkbd/UMn2lQu
WpBGoyTRgMPdrtOtRa2neNa9KetsCWxp+6aoaFPZb7nY1FHPqqqJcJuvx+7A5NN7lJW/g6z9tIXT
SXf7d7o0QOhLfR/dMUFlciKP+z9CtKkcyMSkQDdxischtDms3KHLnSxqVBEddV4SUW8VadB6HIfB
raD51TvbqfvCuGzKZ9bwOL9RwaJEH5HDFmXKjDKVgS19eqhVzc4TzL4dM0kQMrN/5veL4CegqNwB
7FO6yLqOyD87sJGOIZz9JBS/O6+HQ2c4UbnDp5iVoec1EsqJ/jjoQV09btWrvNgb8ZLV1YvbKhYy
+gu2kCdlnCSt1vMCYZB23zzDO0ImjIBe+iiUHmSPhDWx+9A6iIYvBO7Ip5fbQSOYjMORaOfHZTQe
pe050iwBkIjWxp27KZrqxmSqN2bxoxiPFPHsitmsSpBCFJnhjtZamlImSei67b7S+EccHdPpbhH1
s/8hHDo7IXeDW2WMjHzJPpTNqBb7YAoX5ECSkApnpUQfhztWZal1fWUiPdCYwZQ/V/2NST/vw5Fg
z/j8ccrGSPsSGN9n4bzcgo/KltAjGP9NKe/iPuPzyPlS6d3ERKSq/pivx7S+x6z3/lKux/Y/PwzP
sKhnY6tFMR65lRnq8bd1FtW2RLj6W8JYz7e1V9gMlkfftRvL78Mpexu81VVvaBg57d+Uti63jbuC
0Vi56UXB+uaIaudFWCw31Ijs8ml/6wROrbz//eJmlGKry3VW22IDX+xmjI/kYAS1vwrHvdj5+B3E
wVQE+lmDvSt+vYQLjKIYS4Ru3lau3CjL3UaRg7F5JdXqKsPsF71oZPP6MTpb5ODHGGM1q631Pa4f
wFBYFr6RCSDuelx/tsFhz0SKrus3jMb25lu/fFbAhhBbn+vkSysSUBSthsOfcm7HWWJK4FmCGFep
DnPcfekMyxa4hGhFHPjU0bShuoRiQFHbQ2ozrZ7ui3wna3YvoQoB8Td0UdISrWsgbhBNt//hqP3c
z/cr+sIh0VMWyQMBFydjlqRgtFq/50GKmY3IXu5QDboTUaYKLXJdAL2JIqtSYV+bj+vq5Heqx2iR
SesaqJZLgR4WQSmo019HrPMiuXjGzJROtyLUdjeztCdcieCwdvY/o8Bb+Cwj6ECmcYL8s0tbH8CR
W99n+vLfTHAYJZGWIRTKaHoRLKB5kQKDCAI/0SrY3y+8odFMstYRqmFqGRSVTeXXlQpMCNydb1zI
JUyORTqylqbq6xNoEHuoeA0OkrOofgvAQrQcDiy2HLOMtQJbK1hFTcV0+rV2BzR673+Y6+Hy2b04
pNjktU4q8B+6rfbRaEIVAjF9/QI2U7sGl4ex2kMpyn5dDyfOJjnQkMtUo6sM/iJrcBJwNCKTnU9O
qYjCZcEO8qmFHjqks8QaaTXQC8zyadMazKC87e/fH27Fn6vh0wp6ldLWKiEUPcXa67CM7tJPDjHJ
B8zxPmtkCAZDslfkcbouDZPqi8C8aJEcPAAMSE0SuAljvqu+QRtDDi2v+ZGljuyhF/VW+jafRDMj
V9v2LOu8aO7xI2upHHWMi2z7ytr2Um86mTc6aFAzCB/GrojeQGiPg49Z68lQZviU27360N0wqeby
lmCo8kd0D961sBdBosBHKQcmedHNZqEg2S3r4SJ97kcM+XxS1+/7X0/08bigg9bgNe0MJBOj7IkU
oV5+wlX630xwMBITS5rmGf4Bro1pTiDKtIJXWoQiooVwKFKjOzlRKRLaW+uaybFfPoKPURBsCJDq
nTj2At/NaTLqTZGoG5FndS49gt4G46AvTqbnqFGC9ImIyGgFy+ILlbrWSaiJYVlT61bbV1y+WvT6
n76PwkUUcQeV82QB/qqb06qy3TSnMRGVkEUgpfAooa7x2BEsZNQ+mo3XE6eAPob8IZm+x61f6Ecd
TX7pSgWfTLR/HEyAHaLK+x7jGVvnkcJTCm8rvP39E4RHCocMhTUpdFlSpjBy33SPViKMMtkX2HmL
KGyRF37Xx5uZgiQQBXEzd9vNnsvPlnpf5vYKTTAlcQz1LjOdqhSReYg2jwMHs4n63kC3tzvGfgTT
0z8WLsz93RM6BgcPdR5vGMzAbMvgolRz2ELJG2wjQIAbiEi1BJCqcBhBCn1LSigEudb0REczWKAf
0kgJvOJRsCgBUihcgBFt6EczZDyI9dyejxMadhNM7bA+TFZFAZ/cHTkMHgEVLXoHBXj7XgDacRe+
EhZXTbdFqYoYscjdrDFvWjzzOhkiMpFSH9f8mYDVbsBxi9LymEbQKNCpjGHI3M6NJczM9bgkb8kY
CQabRVcoXyCrZch26R3qgSvIAjQfuUOnCpmUC3Ezz3I1wT4IziWfhh3rWJuajgmfWOt9j9IfVQSZ
+qu9thdBCJ+Bzbu6LfsWDRhqAEUeL/aoAyGLoAn7j/SeYIJgDTcEfqJzKfBjPgnb1llGRoosVQwH
XrYvWX1X1IEqGvlhx2HPj3jYqU0lsVgRUNKpvazGyUIj2mBRZwFDRtNr3+slFjw12WHfM8khTpT2
FJlzRFkNsgYFuWn0xlYj1SsVe8wSgYOItpFDniQxugR9ddQ1ZqQJUPzb2mOFSWp5+CSAAyJYFgc8
c1yTUcqRkVO11S/GxiPLc4IbSVWbcJi7oKmRX6ojd15VgWkBhKscEC0lWATJiiiynkZ7eYI+uT0J
mkDZP7HzzfjcbF0OQ1fJKI2p/ehoIPI2p0BNfRn12yS0antF/W9/PwWL4rO02aKl9czIzTTla6NP
32sQd7ajIcjTi6xwEQvYjPuxMrF1VgSI6oZnfB1wGMqC1Pb7I3Bv/7gQxRisfOtXZA2Up81Hzsp7
n1th2VrUjVz1oDxYyHCOp+ZjD5T8u0Lfz3eUxlD0IraoTd1APQc3laG2zrKugQkciYfv+19MdCdp
bLMvzChRG4H3CAdbB5N9Z8sfZTf3UJJ4GLzNy1NbdqJ7XIf3ljsKAgzRZ+QghZR00M0BC9RIZze9
fl/GX2RaCa4CAXBpHJbEkVFMZc9qRzT/0eeHeraXojqmZX5q61ywJJExDk6yNGHkdIjLZHDIZnNg
YH6cLk95BxpmAUaKdo/DD9BnaCB0Aw8ZuBmK6rbKQ1MSYL4oLuBbdnNSkhEawRB8QbOHfkx7n24v
QxvE3UMzeR1oumov2w4GMqumL/DLK3eAIpu6qqqWQU2NVzZZyQqGGlbnJsHoraATQq/JIT1CLxXU
/coPtJ5CAzr/IrDKjjR35GHVMk1iqbpu8jOH2bKqeaIvbJ47DpfKTj3Li5G/9mSvC6xv1idT4DFX
PuMvBjksW9e1LrAN1NX6I4mPUnU3iODy2mf8xQZb9MURX6IY3MYdXMWsPuTNY12EZnanbE4SuQpG
ANt/KiWgiq2SxwnccoIdFS2Qg7GMZiqaDvHOawonwliQW7lL2JyqUD5u3vZAfM1pAlEHw3XnOX9G
9qMuVkyjdrVAiYxOm8LJO0debtQOAnCCNOy1F9IvG8sh2Nya/TJQxM0dEmysF4sN5BNf8dZQRIp+
JeT7xRQHY6umrXndMfWywWD8jaDdcKQJL842aEroc4meBMzv9g4Ch2S6HMmTwsR1ScAoUnS0gChQ
hzUgzJU+iVgvrl1Cv6yOA7MoMaWlYMqj/yo/T/fQ6VHBxcK8Y4Vn4hZiwu/zmyTKgV0r21ya5mdE
y5bqTdoQ5GgRF8V54WzFU158q7b8S15JmZOoH9LWqbsozLbWMXLf6OWXBidJcE7YOdjZcJ6QQ62W
Yoayy7mCmvl5YDgeK6JK7oOIxlLgTzwJR5NBRHNhii9tGUzU28B+2ICuTX3qVYz2l7IA5gQHkifj
2DpTLhOJhaKV5s/JcxzPtYPJswNe/aIaguhY8qQcc1Oslm6x1Nw7KUd6XGdbDlg2GGLKfzOE9IsD
cViz1HpqlRmSs5MfBcYp9Ro8/cCdxchvo8TfdxMBmvKktIsi9VobAU3TuDkwAcCyyTy1Fsn/ia4M
npVWmfO2kVYELRTvZ5Dp/xNTP3ub/fwDtVNXlb24F3iIaGUc4AwltLXbCdGg0n0sp9s4cU1Rq6DI
BIcybaQWKl3QpBCBZ5Tktgxy0dzb/0CCnYOk369XTzQuDSlrVLBYOzpG3cG6H78wRTZGHqyXf9WX
e+F/Fk/MESWF1m4g+3eNuvs2lcZ38LUeFh0576pwJN18LtBprSixM6b9Yi8E3fjy9FJu0v2yVK/7
q99HFYtn7VgGXestAlKNTPmWpF4bvWLqWNZuzVzy4jkSxRZX0q+KbEH2Tbco0SAW+etebw00CJcV
iSR5/qCpAd0eOvW2Irfb+kUr7kgq2yp2fBSOmgrs8g/rKslyTB3i3tdsEF0is7Sd6MEKWr9Cy+f+
jl69Fs5L5F/UczQ0zcTYvKYmZgJgL3ItP+6buHosLkywUOAiWCrauE37gpF4DTc0Pm70aMqCU8E+
xG+X24UJLgKlDcU8Y4Mp46TqPLC4u0QdnyYzu1nr8S5PartQk8xt8zrcX5po97jg01zrrixbk7pl
fiyz12UThEmidbGtvdg6akjWFGFS201W5VhvSJsuyiHLXtO2dcvB9NboxiyEnTVXY7OL3eTCTsMa
+nUe0WnSfZzc+lEOIZl6pB/Z+AakOP8Gly+McYFn1UmJUuTsJoheW7CSl6CgJvSw/53eE/x7DsKh
P6ksfS4YN97QzBiNnhzaR3a9TccChL/5EjtLB2WHDO20jf6ZxNmzWdefxi0OQOEDscf4vq4eEoLO
4VgGX2BNfEwqenORPyptbJdgiG/U3NtK6FubHXRmJMlNLXJStiEwZOj4DZZtEIy2KTVGlsb8rpHi
T1OT3Iw6wt5SFdUOrw3gXAKXxgGXnqOwN+N969Yee9xWLhuG3R4hyuKlvilQ4hAcAv4Vn0y0szAO
gLXnP7REtqnolImWww/ayh3tonVE7Pp/TD0QD8yD/IYRsEuu9LzvK0JrHF4Rmkdzusj/cj5MT0iO
ndA7hCdCdEoeRJUpoTUOujBKp8pdjXYGpq8qu5mbt3bkg8QpVN9QGhEs7uoFej5t/IQtRDS7Wusb
AKVxX2o+k9jKMJzVtfY0xQEReIZwcRx+6eNWxoYSs8VN7ySY/1Jg/vvmEPnhleTYpdPzGR2DGCam
WKHcEJc/NPUmLke7IPca9TVJcGkKbjRepRYjegmI6+HxxnDImicJjfii3h569UVz8aU4xNK7ckzN
Gs0TrOO1fUQu7B6ay3eQ8+g86sdOm6DVMDrIgYRTYEGFacAGF0GCDnzRxl6POS9+Cwcn1rhhXIzF
zuy3oDzj1s4Evh4VbYdMwFN0AgVLN7gQV0GbW1wY6GBvjMd8pC9pOuKJZbgxSPX2z7rIEgvELu7X
3irTRGM9pGX9BeGtvRWBWuXidlHBseMlIfusrtq0QUVBsm6n9ljLOONxQM0Cpa77cmtEiVUBJPOy
kDQ3+tZacKmCXYkGZmD4qD97OnUm7y52nhJPVHoWbST7QRcbOaFYSLYYF04Lzs0Y2j4gFh/pTbcI
ooXr6ZSzK/K6kHQiydRMeAGwq6DxM787LSGe4lVIfOIuL2uYV+G+k4jc32CLv1ictHbasqVILqxB
+6M7KKH5qQs3Dd7fBaDL8ERzidcKQ5dIxtNl90NVQIsOuenJZ83FaD0DM92GiSLInNzUhxgqn8hP
B4ZrfcoHW5QKvEZ69It5DnoUNDdb6oi2wt7rXzU/haKt5WS+5CBh9lUFZ3L0KH/6j3vMQcyQNrKe
UrydJSMwtECzDnIk2TkJt+3TLD2OcoZCx322eclywPyyAAeup3TObsXzaauV1XRqiR1npJqYu/s+
heoTaGx8Y8ZY0/5ar58V3QAhiaWCIoSLeHUZc5FNhhc8je42c/ZjeqdNta2mgrv++i11tsN9xqWa
htxkYbysRXZbbXZpfZ7z+/3FXBOoh7OcrXAfbtOGTFo0XPHsbpBvZkx8Ey/3snva2NOX7McC6j3c
VSAiuI19YT3l+p3/0zrfZ1vpVq3LGd6WapA/5kiODcQmmY1OjBOK7P4SpO4crm/tABJgkc8IviPf
fTstPe3GBdkBBkXWfRSg0wccvZCqLW0SY166uyMh5C4NwXcVrZmLTzfoKUlkxfVYgtwwP6TzoUxe
ovYYEU/wbZmH/P5qOu8uF5t2SZqas4y4W7lf3occ5DD2wC1+I0Pqy17dJZhPtWfeNpktyh+LNpe7
UMiSaLJeYVYOjF7Z+F0hkAgKqEgF6Q/n/rxCLkCV2qq3rAT9GTJ0qoLGh+70nfTC6DGbQFSFEJzH
94jv4hoxdCUZVx1v0EyqHW2bj8pU2NG2ia7Ia1vH+G1M09TBHcorIw5lMeZVgutqBhmmjgZpvChw
JhgR0uZBFhj3hnSaQ5GA8tVr8tIu+10X61uMZe1Q3fw3MzkdZDvz9UPj1YfCa26LQNgIfm0/L+1x
OCqlcpl3+TvyLEzmHSuVIgfN7yN0QFmNDFUGeiui5BZZ5VC1jLWihwoyglNqD/WhSw+qJuiruXbA
LxfGQWo+5NYglcj6jOZTuz400EssB2fCjM8kwjCGFfwJvzD1W3VKpskytWyI6vAv733is/r36pon
sYo4O7N7xrhom8hzXvYWLj5N+dY17QtEVR73EUvwcSwOGq2t0s2VYDkQ6a1QUEcePnvdN3E1Orrc
Mg4UlZHO2URB0TI7xHkfXid29KlpgwkZcFD3S4dRORiZLQqxqcAt+LJTPVtbO9a4b4w1uZnTuzRK
v0aGcTRIfyjW7p4M+TM1iqdhtU7ylKEVq4P2CD3JJdjO69Qu0aNOB5A2QzXVUSTjjmSg64ut0JiS
2472Tln3G0Qqi9eGgJ4YXZu5L9g7kbux73cJEabVlqhC/jubTB1W0JbwjGTHVUzvIXIGDo8KfSxN
I8P0Gu1vStai39pFW9n/cUkcCnVyFMex+jM3pYWMGJKgB7T2kweRsojQBzj06RaIe8Ysf5NDWDlO
cY+YXbgYcVhm2VNl5t8N/fNA0mOeK35SzqesKkOKKcU0QTvEWt6b8XCfLYXdEIi50Ka8y6cxHIvk
dRiyt6l6UnX0AKvm53ROejsZhXeEyAE4aKujZStSFdd6j7TkO5lSa1dv+YG1v0SPQv66q4X/n4cV
/4VLJVhgVCyNFg9hZm87tI6Z2RXU/8xvjARbc2hozbb+iKSo91d+oehUNUEFp/B9b7SaGqMH8S96
N0ZPdVSIKVh3mM7y0WLxJoqWrlGFQuLwbI3zdalZ8nVMcBe23vhD8/FEdTfw59S3lpce5LvhNXZy
F0OcyvMkHFJg//bvsH62zZ0AzUjNtSjQXMEIB6oPhZuD7uxL82Z+yBFyVEg4xINjfRLTc4oMc4eB
TJRMCoHhf4fCkeVu7eReciZIVijOECRhiehfLCfEnHRvwZwTr1JP16rFzKrxRByU54LoYJzY+zi9
GRVbv4d1vM4xc7x+GcO/aNu8/NJ8tr1apESVCaKsmqx+tUWtXXbPcQch530Hvn7b/PyqfM5dXfQ8
QscIXo9tS/F0TI9dqp2acjpM0scKsxP75q4mdi48mOe6pPqQDx1rqiBHMIa55S2T91MeW3d0dR8S
4hiLf9s3eT0cOa+Qu8grpcBwTY4WlabwuylF8u/LvoHrF9DZAPeGmYekIYqCeKeutRPNNS+dq0f8
n4J2ZdGXYj/j4lKd50npoAGKV5oZKPGHTLlPqu9TmuGeD/cXJDhwfIZdWZNela0Y9XD6w9pWWx+9
aAy0RRSWijaORxQqTX2V4aVUSj/k0p2Mm9Jy/9tSOOwoY32dNVa0mqWbYk3sXH6N6aMSCXZMtBIO
KuiggYt5LnFfI1mnOtLwzUqFDIUCR+bz5Ws0zG08YcD930tOtmOvC6HKCimLIUifIq8RbN4frtWf
nm3wkTz8GooLAAcatJ9Zuif9x7pLbwzYJKhNIK39EPvlSVSIEOwmn0bvpkzFf5CYNIvVlqTbufgM
HkoB8Il2k4OFpZJVvUsizCtmIebG7Hn9+p9cz2A/4OK8TkU1zkuO1kdJD63hNFRhs2C6M06dfTtX
kxsXkMrnytVeG9StwXG1WtnW9d5t5s5O6ilAbXi0k0G56eePZZe43aae6hb8iIIfINpKLiop1FHe
OrBW4II2H7oDecmeIjeXfTb6tXlgTV8cU6SCKwqF+OQ5beY6LVX4phqYx+Fb/3kOYnRZZ2hSCtg8
RX5vfZiCBhGJiOj6arnzcsM5UElidNMYFP6ZHSaXHYsp3ECrzfLIsS+kh6f7YYjBYUu0pmmODBBL
0y/oDi7c6RQHuq0dB9BBC2vwgm/JZ8j7dShXlYmgZ5atDp914wO4fpTKq+hLazm6+VqOQVHfoK1C
zR/i9VXgSoLF8o3zVqZuKdh6VFcKWUeD7ixh8UXF1L8exr7omfWHVNZPfDPZr7k4orGsZxaREFkW
N7LPxEnkDCWQydG/ssguCxqRIK/gDudlbBV9zaJcRa5+qZ/TyjVo7GvNVxORpC6MtBiA7YSvJoc/
ibkmqyRLLGzWA5bAyNwprMLNiWw9nIWd5VcrBBengs9HlinoNbIBcdbgvofLKCU1XyAICF7Y6Y0e
1q9sDrS9TxM7+15krsBx2Atvb7UcBqnaVuWJhFNCg+bAErzDEcKsaDIVlXUErwKTC1qGkZpqlKP9
wGydUf0oG6VdLf9khq/HL0vtGZOIlEAQjZkc2ixLqfeJhbiPGC7JT6VEbXV7jKHquL+FglvX5HCm
K9S1L8BY7JYK5tDmH+bW+6Nc+ftWBPjyWyYyb+X/R9p17caNRNkvIsBQTK9M3exWDpblF8KSbeac
+fV7St4dUSUOa8fGYIABBMztYt1UN5wTmjoqG7le2ZIy3+VRfrMvgnMQdgR+iuquCgKMMUSRk+S3
SnEYK87AHi8EsBVI0mRNDTZIOqoUHFB8x0JRc8T3AnKneIzFv7saduy9ICm4hQz4qb69ENKvA3Jl
HmA+R8vYqiNw0hslrSCilvw4eYnES6l85I+8UmXdMVOT3t3K49JiYxtJqNyGfYkyvuKpUmhJ5kNd
kkOrmeiT6G6dzk8dSSorBaZzLJfAMiNHY+idMccmVdXZzajbddxwWpw8tWE8iIStO4ziIL3uJAst
B7tEY5q7cv0vZeV/Qg47Ea/nXRRLBsrK+v2AbgaepJKNlV13OSzgSgVcwIvpxE/7BsGJOibjQSJJ
TcE9ikgQDsY57B7BVvljbsrrHlTg1SJwzI8XVVnmyiomVVkWSHz7k3I9XPSHyKuOoa8efvOO8Arm
+6cjbO0vmYykLBd80UG+mDRX7bBDNTlx8FwvL/vfcV9DCDsiP8ftqJpvdyfcBjqI1BNrGTiv/H3/
SNjR9zyeAQzcIbdUe9SxpYcxdvcPsW/oRGTePXqZln3Rwzvq/WkRS+B+/dCFEogZnGcJ71qY9EMU
o77tQITo5GYIrPTrSDecDPxdI/Gx+bR/ps1JGlnURXhBSTX0N8TllVsJhEwQhgmPOVCxYgjhldCe
g4s5agdbphijQVpwLr/OWKZpQBDI08BtvXiXzhxVECoD68+0yLAcw0G0Cum5V3lrztue810I/RGr
I8rz0GkhRf3WRNHJEHlGoGHTeZm0zK2pT4Fq3nFUZfsK30UyHnGM5wIvLExdFGgYpUC5GLrAn+vO
RRkNSwRc+oftjPVdHv09qyOKeqENZQBLpnuQlEs9nSwhtCbsXnwdXPSOsC7s72vOtjW8i2RcI+bn
4lbroDhNfi0YVhX3h5ngvdw5+3L+JTt+F8RkVwDaMY0gQP9IPA1+E1mRl9rKoXgSfcMP/ckN7cbu
XyIg31rGFQ/gkXNKFmSqT0qBlLSdBCgCZ+zQ+JWxQkvmQyLxzP5fqhH/HJRFmwLkxpyrGQ6qWv3v
pRYMtf0eZOMN0G2n4u+imOebOpVmU9eYqU78Djvd8UE9UMZs3hYwx7wVxmM2YS/36JTilRg8lOZl
qF1GPQddgKcenzCmtDKb5l4nzuShpf2DPtZQ6jdLdE3psykFPMTyXHp0GLA/8ept/5LNvn9Ixreo
Q6d2sowm1oyxruUi8yJvgNF5wgFg0p31hwWUd3mMYwnEpRBQfkPt5nLCgnx7EGz5pvcWt/T4vGQ8
LWG8ymyoYlVMSEcCvbX70TdJYo/iZZNcF+VNuDzJJOYZO0djWIAmVSoBXUizXPo6KJzEU6+w0g0s
KneAoaM1eYnX26j/0Svhn6/Kwi+Bc2KUZwNDToHmdIYVlg+pfstxY9SkPufv7zIYk8vCqhtJiZM1
DuC1nNaiVejgYvYkt7vkGR5PLwljebIUjWkcwSqaPDuV4KKWw/CoaeGVUH3LBelSFBO3x/ZqnM9f
ge9zAKntl/0Dczwni8QkF2AiWtIR2VINnMYDrAKYgEbs7UvhBFoW/b4ZC7OYFaDfq9qLqJ4C4W4w
bzJMFfLWSnnHoX9fR9gswqoZVlGcYr7JpdAe9AeinwJQGu8fiHtzjNGVajxVmo4spcG6y4LV38jT
HAp006H/z4sDPHNjgviQRFO/ULiscRCsQAwiay5EK9Olh/1T0TxuT/mZGL40ddOTFLBEYXlOh4dG
5ezRcP7/7D5oGy9iW1LSOqVpnaLBdGs0H/7qCOweaFEWKnq8ELHE3/PkKq6+7v//OQrGgt9XoWGk
Woh7nxXR0rvekwErOAfO0Iuck3BshgXBV824rxUTbl2ab7Do17YnOTzG0V3XP+8fiaNdLICSLhiB
ZtSYL6ra02DclqknaZwn85YIdPsJ0U2sHxsa/fvKLElURGY7oJehtaVdC8W5Xn7VhcbxMjwpjPG3
taxqJTUTqfZT4AC2LxmPGWWzvLE+CWP3mVDUMh5itFkheYAux7RE4Gk3jTs6NDXTrkabt0a02aVc
y2TMvyZqLSaUUWq0g8vOm+3OL28x2O8nv8IDHYbFiMjjfOatVPM+J+MNJlEx+jxH93owrs3y2Ddf
9Ymj41sOYXUytuNbG3kaFxFwoOqlwB7+IyiJ9nV700+vJTAdXiWJWiPWEWF/TzlSAEt8OUc/oHV2
4PlprjQmexjlMBqDEa8tOslDwLE3PWnOAEiD6hR6Msebcu6HXY4qJtQTTR1zlLXmSfLRyG3CWxni
iaD3t7LbGPRtJM5BBCR3sh0YX2U185Lmcf+OqPqyUUcBhakEkgpR0tiqk5oGsyxOqP+nM+b67Lks
QIf4JRgv0BLXY44n+hcDfpfGXJEZZHARBHPPWJRWvP6QHtTFosTBcQwYHcVNTqGTvkx/UHtdn5FJ
9CRxmXSBoNLQF4tNcu3YRblTK42z/ym37+v9cMx9SRIZDW2Bd2oaX+sfQsUKeEWMrbC0Pgn9CSuV
KMsuGswIeNt1ezc2X1K8sefrMf9W86BwNmtea0mMO19mSZaqFpujg9f4FCC9P2hYBTgGN3Q+o/Vr
D0h8V+DGADXGeOTPXIocvWRcfVnmupKGkN+bVxkgQVIDbFvzcTC9Nno06skKJ4wOTcTev8OtDGN9
bMbb52KuqH2PWddG98sJL7rq22weeiN09+VsPRvXchj3LmWVOC8KRlgH/WCCdKsoj2V1G4C7AmtW
qPyWDQ/Ketvb/6OdLNdI1tbB1NdQHUlqFisxtUOqZX+QzKxO9Va9Waln36W9UVKueVkfjhivOS3g
ySjl7Lj/8TiX9BYIVmLIksdtW8LRT4QcijwFNtQvEItdR21UcfRhs92wPhLjO0rREKIoQEOWBhU6
Uxi6Gvals6sS0xjaH63ArsUxPkQVBTkMTDwCRJDAoIzWZx4xH+Lqfv8LbjtiRdRV1LORx2qM/k2p
kJX1CLc/nipfs8tv6aX83HqahZe9XX0DVMWZ19qWqXP/FGreZbL5xlAtgaYmcP6jLZ/EW3Iit8YJ
ENKPCcZtGzc6zl53ohthMmIBGKMPwo+/OzU7cRYPoBUSR9QXluvWzW5y0IPKBVJI2SuwgZ4caEef
W2agSc7esZmYJ8pxHxkGCnyKoN2G1f0UG1dN3tpCFX/T0AVsQFWiaJhIaVRQD/Nqf5sRY/XRGf0N
67KoTAUPmXmBKWrPlZZcqEoWo9oONnst+rn/iTdj4Eoco79VBo4ocUBaRPrHMTp10mlsOK6TJ4L+
fWX9XQUks0qHkwH0RICBrNH0C4CP759jix1RAUHu/xkIu65dD0M6CDEKzXXpZvIxlU955CsYA+/B
W69HoRWR2S54FK/b7mYllgl7JCwVTJrgBd0BmEv3aKUWoFQXDUbvG8RZ5WH/mLxvyYS7kWS5UFJK
S2URn0mdXpWdfCjTgJP30VvfMwHW24SlHFcz3gHzGDwamXEEdE3NubHNoPD+5djRslpIKxEUEXhI
h66IhfY0+AXEh3AcnP1PtoXavtYMdohsAMbVJFaICIk/H9IrE+VsNKEd7YFuvJWUIhEV2D9pAq7U
kZ0lU6GPkqCOyEswPdP/BN2QNPCqr5uuAmP/GhjrVFVknzSTEnazRpPLPnqb6cIE2Vea+WE3aKY7
GHeyFbnDIXS4S5ibyd5KMuM1xCTpBl1C5qxfV2Bgi657L7kjx/+HJN4ZGeehmVk3kQDDCrR2Tv2/
jnWa+BCepLvAAWYpoDxTDyuf+R91JZTVGZmEGpPiZSgksGxas9Rs5YjmuKNeyh5dbOWtSG2+6lDv
UVSdAHdPZAyOiLHZFRomARPQoU3zBfb2Q+OXPlm1YrX1075FbAf2d2lsahmMRhSjQkL74zHaLcEb
l4HgxuDdfg1PxXmwmy8KVmmn59wzHe2Oy2iw7a1Xv4ApNEiRVJioNtDUguIHSEcgO/niBbaU/f2z
bm6YKCtJTDRvazGbUzqlQQ7aidiVF58Mn267SvZwMDCexRsj3fRrK4FMAA/EGCXnCstnVXDShcsS
iWGMlK3l1DOoRnxy0SsxjAkmii50s4HSqoiB5/4wnJWDfpKPvGyIdxrG/iqxksIiRpUwq9QrrSis
KviulOZ1OsaceLAdSlcnYgxOXVJTb2hsS3w5s/oDJU9RvtEB1cxNI2u0eG6MdzYmdmeD2UxzR990
/YS5lMxaTFtYkE6bPzlKSO9877KYsB3NdTEbCoYpKSIWAbRjfVnasp9ZNdbkAxRueDFvUyBwr3QJ
/4gSOw4v6FKdaDIqKHQ5JLLzU3ATeHQ1RPNSx/R562mbDWtlJY89YFTVSYeStqN965zgsPjSk3AH
bhRbfI7hpAHv7OGYJgyOv2C+XfFViSHqmikaKtsvEwY9SwJqceSSAudEdnoKv83PymKpd8QandAu
TvMxaOyBl/5tRqeVZEZlM92UilFFM8CUZQAg/cimfrDntvXgvOcUU/EcPaJG/UmPVvIYjS2yrMcq
MFLpqD0m5NgIVp7fkBlj6kKJuUlbGR56+U7vgeDbOWmM1iSnMrdpMqsfwNyz2kbKEhOgkIT1q145
5vKolFc1j/55+7W7EsOEQ1C15HhUI79YwE/m524A/LOXKbQGu/YbcMUvbuKOx/CF83lpLNj5vGzH
DelUPooVEqoIHEmnwpvO/WgJX2J/dAxP8DvV3hfI+Zps+61vDFNqVAzfpdJlPVdW016M5hH8BDy9
2Xw2vH9Ptg+XtCDiiwI0J0a7ucDwv1XPBz20Oqt1gIF+mp3GjgvLIIf983HMg23KkXjOUkXERI7R
lc/YCbIqBZdYxvKxWL4rGOHdF7cd61fHZGLiUhpg9O4wedd8NQ6yqwC3ZrBaL8eYoUNXOOpz4+2L
5H1YJjxGOUHNdcb+aioXllibrSUnla3MyNz2BfE+JeNpoirXOnNRUUIrr7PpxyJ8baYFLDi/MLXL
EfUv1mfIgKnSiGa+BerVgz1fIlLPFJy1gzRLdHPX8OXr9Kdp06xJtYvUCq95/Znt8K++S2Uubx4L
vZlaXF5ygakj0B5IwHij5GnLlwQ1a95W63YKupLHXF2KZZ86qQFel5DIbsUEC8GYDq3jzB6JedLU
zIr19lIP0m9RykMg2lab97MytxkYWVQLo4ZudfIo6bfxdDb/CLFEWZ2PiRUhQTyWG1QMW1cDxqGT
A50reAhP6BC4QKs1MFulPHOxP7cTj/eTMQFCrLRI7eh2/nKPxR+AEqRu4Ey61QGFBOAYJh8hZTMR
Xp2TiRWGpg2xMQEEIQKEU587UhZaKJir5fdYttQhtzOe2+apDos/JhW5FsB90enN+EiBkjuAmUCR
Trym8naL9P1wLNpYLUR9qgG5Ba+X+Njd086bdi1hZow8gU6T5z83n/UraTQ+rgx/DqvACGKYYHEB
gAOrvSS+jhlK8cx7VXDPRdVoJanUOynSYriYBtSAXWKT6jXJbvUMnONuYrbnTD6lxknsrtr0674j
pW7kc4z/R0Flxs0osmJgFp0OvAunoXxqeOv/m9koQU0Ge3umgf9g/IqQjLkyhxFtxNFpPzxtsbXY
nYfzdJv7mjcf45f6pTj8AX+wshbLupRck1K1wWMGuYuQ3SrkshocLXze/3pbjotIiiyZMsF0Pdt9
Ltomx8YW6hRy/VoOvpr9qnk4WJurvGsZjBaqJZANZoM6Zr/xpB/hFU3pKZS10ns11gajI/aAHNUf
z7yaD/1GrG6sJTNaGaV1R1QJtQI5us+kzNKEE5ph1tRysmjeV2R0MCulIJkpFmQUW2P7LQB/tfL9
7y6K0UIZLGiZnAJ7Ni7OrfJUN06VcPBmeadgNI6Ik5rodLir1j0p1ezBuIgz3gtry7uvr4SJYkBw
xxOdOsC0PouDW5CLebjU1BcJLODjtSHxmKW23MNaHhO/mlkrRHXBAwfMlH7b1GehF739q9lI5Yis
AJZaNjVkV6xPz9VxFpoExXU5RbooqAdTAYBdp3naoJyFoPP3xW1c0wdxjDmVeVQEc2DgaT4Vx2yU
rXmszyEQpffFbNgOwbAaJlKAQEhklr8ce0rd2FZIaTrlFeMvvVY7RLiOgl/7YrbSxA9yGK1LRRAW
aiG+3mgPTn732zMYFzQzTYBeF3FG8Te/3upYjP7VcT1IeY9jDaZPgqMRHEYe7yrvyzEqJ2BsYxol
TE6UyZEAwMXMfvamV4U/OF9uQ7U/fDkmUdJErWuTGfZKGYrLq8LLf6rn0O2O/Wt7gQGv1FU4baQN
411LZBdNSKfrcm5CYjBf6uRL0h5QOZT1kxb8mDuXjF/2T7hpWO93xe6ajOKg5vkMXzHnJ5lcLc2r
qbsz9rIzjlJwbkxhTMqQMY2p0eZOlV1Uy2tk2F34JCscw+WpOrtpMidtBvIS+CJyoEU89Qkza352
7tB5T04CsPo4Dn0rK/twX0xcaiIFr0mCrIwcOn+8nJ56wVJvF5vi9KmJ1fNWFLa2gwjwkNHORt+D
aOyOgp6PI1F6Cc/n9m6OL5PFmcIGDY8LTbsQwM9WHAPTD8bU2VeUTaNeiWXuTzUqtVsUjBWkzUs9
XpoJeIAP+yKo0TKpxIeTMamEXs5qXMug1DKk5ym7VLSDlFzm6s9lPAYqpxG4aWar4zDXlvcJ6OYM
XJs8fSOaYVfLS2TcyxWKdIe8+BoMPELebUVZSaQfeJW+xyAJnYUIQwqJHx4p7LNgJ08KoNcqzPPz
4J43/dZKGOPxp3qB7oyoImFNp2suRJVzVZvWbMoG+ECJgRlNxi8GQldKeUBn9JKnKvDCHLtOjYNh
Mk6E3NS6dzlvr8rVR4vMaVRikVb7lOQQ9oNVjYqLn2Xva97m5SiiAnp1FG8MiS3f4B2A4sKMlqlw
bt3wWHjGMwHXqH6QsTjGQzzc8rlrYYzuKbVYlQt9yMWzlSDkA+eqyoHl/lTwkuata1pLYnRuRisq
0Wb0Y/UM6xDdWa1jFzsrJOU4960qIlHwbtNlggoY4slH5ZZEHWtTM5RbPAWn9pBfGk79VcXXE4/g
1L7B/BHnxrYUYy2QcUfikJaimVN3NDqZ9F341cWcZuFGxUJHMU+TNFXSVfFTSW82q0EY5xmV2OJG
0u5yjDBVwe20XCLdXMRbQb6tDR4oBv1OH13gR5mMashClUS6idGieXJbTKmgpz3PXtNGgOOs7Bpe
SRnPVfVNEzjfc+MF+VEyoyryvAyJ0aH0lV3Md/UvsKmhoFh56SXBzEdxlX1RThQZE7NjHMmfreGj
YMZVyWNudmKCR3hmXtf9Q6+cde1Byl+qmgMW/VllIAhc3YYExG/p0xtiLEJBTHt8W9N8mHXRFtLs
S6FVfymFUUy9DTWihyjmCYWVxj/U3M2G531v9dmqPx5E+WhspVTIsTKhgC5juCO/yVLTkgF1IE+B
uy9ow6w/SmLUMZoNueszmDV9OMxfKL1GbktX8j2tyiQnrGD+9z3rjxIZNSyitA86LEg6ZfaUy4Jr
dp4S/2xnXjrzOdf4KIfROqCwtlpKoSDnSrFS5TkIXzHvJo6VtaTHjldY/hyOP0qjNrAKY9Kw9InS
wFvlvfAo5+A3K0KTk/punghEj6BgNCWTsOBDbZpNslrjRIQMVodz6A+x4qbKvVS4VXn3J5rxLo0F
ITJJFoudgO48yjHVKzlhAgGjB61iRd8nF4gKDn+uadN+VyKZGDMZ8yjUFJRIrmYrGIfImfInsQx5
4/HbWr8SxJhwQYJC0ELE5+7r4g0PdD9Xuqvc3ql9TE458TUvIeBKZCy6ERa1FbBY6DSm1bxhb8l+
8aS6GlbXG4uc+5f/TiYIjTQVjRZUVNRVGI0cZEHvUpBVIQf5piXuUF7NKcexbyRVH2Uwj/RwVJZB
ndF/AztOZqHgdc7teAT2L91kE48grt9Xyk2/uDoTk5QOSj6AZgR+Ubov59s8cfrcaxeO5m9r4T8f
jkUVThJMRukmHJQmzZ7Rz25Sdk4Oxub9s/DEMMoe1ItYTAWCldSd5vRGqUGSm2bWvpDtFOf9i7FQ
wguSnqrPUFQ1l5t+OQkTgEkv5OI5TF9Qw7P/oIj7QSM0Rs/BAx9pfUkHtfXwWwQ04anuHhtI4pyL
WuinNGp1LiZuTVh7F/QIFvx/rI7hKXgYbIBaOrGncTSCp+ds92KeMrTvBoR8XbLewJqc4EG6E+97
zMmm1wOX55qnG0zsikzDwFSLRmHEF4/YeEveC1emTbnZVZyxOxQUUnv/k3JsiyXyw9Orzdo2R1qj
ppachShg+03oCdHrvhzux2ScRj12/WAMBESusaW+GiflqOZW+2zeZneZ+/9Yl6BOYU9VGKcxA41K
S1rURi9bt/OhkUfsYdnDifjhrXo32BNQc0RM6ZoAU/vvj5gP5sAuiyT9WMhDAl/SVq8lkVDsQxFY
EX/83SdlN0JSMU2zSERdZXodHNXLvMDBAwMstR2QnHhn4igKizzcVkMXh9grB9xDcWgVw6+bJ9TT
vSnuOB2hjVqfIWv/+97E2/NNlVZZlTGN8xh3qPXV7m+yxfAUPmrObzRndbR4L5WNN9JHgYz7Soq6
HRPKrppWiQHYr/uwNa/buXwMY90GE9z3XqhuSzBoNASDO7Mqj5ahzrYaRaEziw+kAPNOLPiDmfli
KB/3r/mzV/j44xifJ5RZPdLleEepLyv9Nm0dnYdw+DnF/CiC/oTVB1fmWsTANT64ND8pgadinlVb
blrjVU9fRi488Wcn/lEa4+aWWCrKKkzpIvzoAoEZayKpLd/X/gAuW+V5/+vxjsbkQ0LYRQH+xdHM
/FJRa0wHoko3azeGolgAWL+f8craF/n54fvxfIynwyBkN04JvbD+sFRfZ7Wx9OIXUvU0/ltRjJML
R3MORcxbOss8WXqGTvo0PAwkeA2S78MS8VDpPz93PpyMnfUYJzXQlBHiBuWLoopXptxwijPbyq4b
IqhqyWe4B4EWo7Q6UJy4vShyT0RlMFW/79/P58hAT/Eug9G/QReGjMjQ9jHJ/UZenqNWs/DMcpP0
vhGo/U+ITSmn/7OtFe9SGUUcSVuJJETlVtRQarej6tQUV/mIgTxOrYl3PEb9Kjx/cTcUTi13l/qa
AFV4Gn8kwk3dPgRtY3W8mvTnyPDxezJKCJbOAvPV+J45bVd4EuhxNa8ajvu39i9R4Z8PyAZVlPX7
MJmQQKBEd99gTWM4jgVWLyU7tMt7cPBy4CY3Rv8+nIsNr12iF5VMEam7194tHkYM4et3eYF8DJht
yMjSe+2Ox2y48WL8KJQ6z5UrLiRVztHCxjTcfXiFoRKQKYFoeLGmWwqgi52Q0cpf9r8s5/7Y1akw
EsUOeN9A4+8PgfxkxraSuNgi35eyadmI5QqoBg1MFjExNpsnMRdj+I4Ce7LBXRHbJi+MbR5kJYKJ
lGI0VXNu9HC8ilvOvpLc18ZDp3r7B9m0r5UUJlgG8VylmA5TnCJObEyghpVnNheldlPKkZUvXilx
7of35eixVyqB+R+jULoFmXMI1UvOUTFjoo9zqk33tDoV456kfMzHQoAQUQcheuyr3a3etlYJtqh+
5FZi6GV/TM6h5StpjI8CdVCetp0C4pmvhZ/d0BQgQMXOCgcLTysvuOLNYvKOx/goswKXZmTSwcjQ
DbUHw/g1SM9a85QSTpl44+n94WgswF3bIDMMC3zINj/U8SnXiWUAfjG/7wysIHxTNUvJuO99zvHY
3nFkqHkNKDYZhKj5hZ4bx7BHf3xYrEXrjokyOV0geEUS+X32FI2TPUjhhTgmNypZbogs9FZLTKs2
Bh5uw3Zm/X7RhHFnWpYmbaUPlIoi8ydHwiCgaKsemI1c8X6xZ8DjKVgO5k9VUg3a0TAWHw8QFVjs
M7E1MdTOUtz2pLaIcVnIt/FyIci8qhvH87BYeHXXa00ddKinT/Lj0KBgKguXcZvYbcgjauYdjHE/
PeiUg0Kc4Q0kp5S/NentUP4wkgejcwtezOW4OsJ4HjFeoCgRIsN8CsG9bfjKgXgdfy+RasHeZTHO
p57aOjMNnGm0CzTRq3sD62DGtXBITj13sJGrk4zzGZOQiEECSE+6D2Z6lKUkP2Tn3I08ADA7Agot
MzwSUJ54arKZP6+sgfFC2iiEyNdhpjI+I/i2ZvlxPzZtpw/vEtitHbTboiIGCjTYTAH1Ndk61j5S
u/Wy3FFOwInwp8Sd7/aFcuITu7mjEKLOZYPvSYmktGt9uRRS3jQOJ2CwSztdqRbLNCFgCMfKFyzM
Rh+r4+BWluiIFr/YsTGM88GLs9s6stT0o45E7G36J0O3NLeVy+CaLs4Uo7X//ThWxqLozUrUpkuJ
GV8Dy1wqWN4SbHzOnii5IJRJ0vOENcy/k8j4kAKo8FNc4sZkcL0r2DdWMNkO+kl3XwzHK6qM+8iD
ODGqFo32Upkf0IID+ZdypebYjw9lTnbJE8V4EICEpgMsCuwx6OUIttTdLBgT44ERbhQxP6oF4zpU
oY+0sYFaNM4M5ltiL0fljg6TiFbIHSfh6QXjLeamGo3JxJBHNt9XdWrX+TV4bEfBLzVfDmc7+e9U
bR9Ox7ZA0nkYSrOiarH4gVIDz9URoh/7OsH7hCyr4lLkaieFEz7Z4a2450m6paMHt7jysX/671gC
H4/E5B/gqo5aNUAtpggGp55sgXzNEq8Pfhjd14DwZvg4Wsi2QTBIN7ZJjwfI0ro9CW1jsOXmVuYj
rXBcrsa8dFINQx1SB5dRGQdkccfIK55aZwYkA/EnO7krneaRB4HEyTHZbkhJGkxAJEih+9nWsqMU
P0TaeZqsjgcszBPEuA25M2vspMDIElkCk0RmN4vo9MazgeePrFXevkLyPiXrOaRSrMZhUND3E/3a
rI5jlp6jpDv8nRjGcyxBJplpj0Q4qh4irFP09SHhtcc4qSGLi9XVVT3NEj5cIBWOYp7n6awvjrQ8
h9V1OnNRhjj3xBZkAlB+tCYdyY1RE7eHC9PLwCus371iJO1KOWAvGeMC/Go9x8jYsgxwCrOgAMmc
I4Lrpsykc58kDtGAOaTl/v6l8UQx3qMOE4wdJ/Tl3R4V5bE0J2sKbkKDp4P/8mgkADXRsU/0CchS
mCp1ThQIyi4aXzlGjmmPXuvnHhcCZPtI75KYI4lNX2YNfXmjEthcCFaL1dL8oDkyOHvjG8Wmu+Rc
FpDt2p36LpUp/gTTTAa5gGOMvwwXNOGezupd9YuW7oCB/MKDHdk2hHdxjHucFKAEVTF9ddZeSog1
kQsl8vQ2tqPmxuSVTrbj9Ls0Jpsa9JLUUorDiSf6sv3NtdAc/mD/kcaydzn0atd1oKrIkrp5eyVN
b9yKgV+cyRu3Yv/EIziln+jzk+xdGOMWk0aqu2hB7oakyp+z2p166bhvXdv+410E4xJRlugUHQiu
TpgB0WTyJzBLYQpTHQESVXJy7G0v/y6LyaVaZcnlOsTLi8ITVm14rgfB6VKdk1hv4Gt9uKM3Q1/d
kWwWCiloLVxLrfJLfDTPsSu4HVgaUag+KQfFrj0+yw7nst5eMyup6KUNJMmggWNTniOsF5eF4O1f
1sYq58eTMY7D1Erd0CvkbRS2Ba8GJz4RF0znl6C+tMhX4ZRY4Ph0dOXvbo6d4AZ7PXLdFLY85j+D
0hvD7xmvZMcx4LdH9erzZVM8CoaA1kz5yzioN52X+OlVegz88Xn0+guAQ5ggG2kvkBi/8LIqjmK+
NSFWsku9KcI2gT8uy9e+Phviz0rkNIT+5TH7j/K/Ke1KRqfkmogqP3D5sIVL3OkYHM0DoH3skDv0
yzsO4zbkEkO/miJAO2KfAO3GPOW8iRWeCMZtTHIgTYUgSE40npvmkLenJuJ4pn+JVxgoNnRR/Yww
qmtxngq0jDJ9nYC+UIMxS3B1V7ik07H98b/PVlDb+kccm0lNaVXVEq3wLwowLB7L8WQqz3oYcUxp
001okortIt1Ef5u5nEYYlRr7lkhnxPa+EpNTI+evHDexmV+sZDC30yp5VqiYvUUBKj5WkRXeCrbx
QIcsZ2APiVbstUcxsHkjHJtKoRHTwLwIOkwi/ftKxcEB3JaKgu6SnIGe92GRsEjKaU1vK8VKBhN/
pzFvsnjCKMF82zl0gKm0QVxjPFD01+Jk3shc8BHqUz8F4ZVE5sLQ3W+SRQP5wQjux7GRDprY3JYh
QJa7K6InTtyNbiJXD1o3AflcfV7C3N2/T953Za5zKSWpzBfE6DQ7ASzBNhof+36cqLmtl++XxwRn
JQBbVUVGPPjIK/bDevNx/xDbndz378hG5VSuxVySEUMocGJrjY+hKz9XroFmU3bESLMnHsgdR+Zn
/AjY9EomM+jZhV0fh0gHsMXn6MWtEubWolybvaO2SA2IP5fXhcQL0jyhVKFWZiBKEza7wJzoLESz
M5C8Bk19red4lQXZlZTpdlgU5z4e7tKq4LTLOZrCxmlpSocIazXQFM2BA1sqT+HC1PBkUEVaHa8Y
kxLpFdwy2NQPFAkhK6zhhfQAdV/wlMBUxWQtqt3z+H+3i1ary6Q/bCVYzyYguksQTJFtJRCNGzfE
7x0ZzZDQkZ73VYd3SsbPSGmRC4KBTCtYcreeUCiQa7efC05asO2p/7G6t4RvdaZKGksp6iimZ3WZ
ywd1jq2yGy01/PV3x2FcCDCoqrCPkRIHWOuejO4kBO3NQDKO/vGOwziRLBo6Uw9gb0R8SAAUGh7L
5Uas3f3DbL5ZdAl4BXiko7PBWLXWN22iq0gVU+KNhpNUk6WV1hR/IQUnWG8Ak8KBrEQxtixFJJXB
9/C7TRXZ5S3WCePDYskuhVWm6G8ZGNNyR3CiAzp0Z/OZ167afs2sfgLzbA+jNsBKJWyakFt9AssF
KP7mc9ZeqNJVWXpFfU7LC9WwQ9ObxwuxsCbVtLScF3jpR/0UBlc/gzH7tBBAwUeX9Zs38kvNns7a
hX6ovYLLw0KVcU8Ua+jCHMbgZSJOELjgtLK6b2MPhMrqWOqFJfPwdzYtfXUwxtJBCt+rqYFJyEgf
3K5+ChbNVsfjvspuO6+VFCaLEJreNEINhk5++0yQDpWJFYNZs3BNf+RVIbfzpJU8xuB1ozd7pc2p
4o7ueIXRa8nV7c5V7DeF9QpeAYb3GRnTB65VNNPQ4Gj6VSNiItkPQ14DctO9vB+KbaxqQpCFOdD6
foeew+AMPhbKbWzrH/rXHnsvqZc9ckfQOJrPtlZJEiuhSoemMLrgExeAZcIB5SxXvpjPbeRxFIWa
847ys03WrFXjQRtg7sa35Y17MnAAJnICnIgLPGuPB7HF8aVsj3U0w1KqUwPXlpzG6udY/Q9p17Ek
Nw4lv4gRNCBBXmnLtVFbSReGLL33/PpN9OyqqiGqsKOZOcxhIvoViIfEwzOZ/pICSyESP/0UrIxh
5bWVcQiS5O08Di2OAEYQv8ooDZq5DlKtykZfkNfQ7LGyVldO6I+kQhOyFN7Sugn+42/goGXE2M9U
00Z9m13RGBfcXnmY3+Y6IpcIMFNwJPjSa1JpK/St8eQPq8Aq9nl+D/b/6wtip+raN+VgJTGsWRsI
rkJGkJFhroJpSP8/GG1FJ4+Dk2Qcon6dsZTlYAboefkQu/1uuR8dpvbR35SOvmfar9cXJwJNncMU
VHnTMGE5oc6D1gdmcWK3/JrspQBJrjvRbgk+JV947eN0lPQVS8z3ut9BWGry410b/FWu6YxhfOlV
iVId5dccwGzeVrWz0Od2FjzlRCvhghYMiTR1NLYgw19bLyxczNRBcv6zZtjTcF9YgS56dogMciGK
ZaqSJoW4bAhaGf75dKxNVkTSJzhPfME1kueiLDSWIiwSWzHtsXzpRPLzIhscQJgAw5l0OvLTGeiv
TgP5VoyCJvTtQtOFC7DDdhH0S0O0WEWOa2wBn0N26HfZ/i0vsxNVKwTgzs+VQXpoaKiCcHw9pa6i
B0b3aWx8TREypQug3eDgYSKFRFs09LvFC4TzcEVSR7qZXP0tvSmEBdEecbCAzk5KaNuzBhBdc8Jg
CBpUYN6kqEllt7cYzHYnoZ6iwMn5/GDaWivNqg43pV7FtoQUlG6mjlZX7iI1hzZv/RUE33liCUJH
wWr5UmspkWYGbyoAY3YHZUKH6G7sZcE9IvJJfrKsSDLdWocVUBuhORYUcHRnpIE0ucO4zw3MvOt4
13vX8V3gnnzP+zjUi2HFBCNm674d7uXSrQd/nh5MdX/dkOgTcpFHreeyMYTIyITpDkNtoPlwl1GU
2N2gnH/3VqTsV1wca5rnpFXYyJHyrd0zVe3QNZzUVx7iW+VBC0yb3cyQMmYDj8nr9RVu9xyeMYVX
G4rlikiDgVcMq3/WGFldPg3fjE8gfwfRdHlTgp5OlJARfVUu9sAQEsmnFDBWRw+l7KphYpfyx+vr
EtnggAV60AvG/haEUAR9DfJrGxZ74Kco0GAOcCWMohyiJFGWmg0Lo/4R/sTQr5/9QCEUHH4oFj5G
vnDEZBsxUb0gOrF+10NQl2VVRq1jT5nZXZHMmr+yIeN/5u+qv/OOszXuM2K0OBkLgrA3J0i+EjTZ
ImkO8sVX47G8RfrMR/bp6/Wd2y54oRz5fyvkvmlZGpCzCLHCpM6gdfWizocQAzyoU0KwsD61i0NN
d6gEW7kdqP6yyos4WXIejaCJQShi3dP2Mes8k9pNIrCyjVxnK1wGag7HasnnGpUO3R+mXdbcyINv
LfYqYhsVLYe50QWmLNCkMRK1REIXzyXTG8HEn9dONonqedvZ+fNumVwIp5tEW7octwwmw5UK7NyK
nXwYwYMMkgzZLXx0BtrFoyii+wNsnT8kO5gX6zPKrCq15u0qn93mdggoRfITOgCzM5yQTM5syy2F
M/6ir8ohdaSssTxMcE2WywKfbnIsPlRO+J2xZisv0gcF9IKgMxSV77cjiPNiubgvJaCCLKFKAjKm
3ZQeoI+rjIM/hbk95U91XziRiLFxc6Ema2bSVcYmxy10TMM5rkLcCoZ1L9UHmn5s9F2leNeP+iZI
m7puITnPCGQ530lzeeijBjSXbdU+j9l0LMtu3yWioYvtxVhozSeoLao8DVrTDGasUbhoOb5G2iGU
ftbKB90UReeb6R7zbIY7ckiKM3FAvADYXcB6syBAhVI9wrydSN6awe5v186FKe7DLfk0zgNriGnw
AmhO0D21LXpLMyQGey/JG+f6Pm2i1oU57rCRBs/44m2SpD3R5q6aOqfPXwcjEFJmb3vE+RtyfhcZ
y5osEt7SBINsivplrr7rRHSpiYxwx2mYyxwtzLi049Psl2jALZ5J7xruBDXOMShiWwN17V6k0SSy
yj7yBWJBI8zqZgx/uGP5aclqtwsjcIKK2rK2b8+LveJvbIWg1jUimOz9eo8IOZBTuzwuPoFAWNQJ
HEN0srirmtREyocGOUel+SBFNfTevAKkTKl33f8En46ntUqhKLeqKz4d0T7G2VOpH2dROvON1fnK
kbK4mzktSjpFFEsx0vSkJt8TQ/YNFHvBaHgP9PUaEwQSQ4bZ8tHT59dmiQIiFXaql3ta1J41Qo0K
B7LW0IXZajaJiZ9Z3yyzC0gSuXE4eB2t99e/y/bL4bzZFgc5lVR3EI3G42tyoofJoSe26bWPKcmb
mXGlQO5nPWAmE2UmUdZL5GgWh0F93UItJsQpykFZ0jm1/i0LqQvCR7NwK2T7rIc6VGxDTNkq8gYO
jcA21qB/XmUd5kXkrd3qoqcEilh4YKtloGk/67pA76h0pzaNo0alHS5Icharo66LnSiiwHG7YnKx
Cez3XhzsaCzSQmKDF6ZZ7etcdurE3Gd56LcReTLVB/Tq3CEBEPRR+rJOGMCTIrSEiMZ1RF+FA7UZ
DX6aniFGwLdQ88Dsg1rzr7sb+7DXjgiHYFMBWbuwVOBtfeKrUntQKtGcueBiszj0aiJ9lmMIwLtt
uDr4TwdBcrlt7Kjb0/FmFbVcCPDL4vArzMHSqBcIx8swqKb9Utf2Mp/GSVCsv/7hQMz73kPmNDcM
LUGWizTfiDG9jJ1Ihmc7DP/lhBovZ5HXahOGrAlNv5Md4uRu89zvkLd1dXAZt+gVHHb/XjEKaYsL
kxz4RFEyVuaKYLhOCoy+fZ5ixPzVl+s+d92tUfN4/+kK8LiZI4I6N5H3eTPb9ezqKKVfN3I9vtFk
DlHkCDrlNMFK5o+GBcFZdR+FX6z0uzgUFe4TBxZkkvNcSpDxzvca+jmhwX3HZN2bbzqIXGV7eE0e
RVMDotVxyCCX2lD1YAl3FxMdv82dSZbA6qBIWccfdWkOrn/L7dqLpVsy+itMFRmK9zu2zJWcm/Vb
Tj++R+3lQB+gDnlaTmgfdEWNWpvucWGMw4u2kulsGXjm0qF0kKmwzTDc5eYiiHNEZjicGBctChUV
z6Fmxt32cdL3XS34bm/0O7+h63kpPD2PESOU0hsspffNgLwJXeqFnfuVY7hM3K5+YDLcqs0Oc3PM
P17fNraCa9a58KfKZCPTQ/TlyhgWZ5UYLZACdfdXRayLRXKYAY2QNm9CLHKZJTu0TlP4TR9FHeGb
cHthhMOMLlQZKR7yi8rj7KuO6nUQyf62QrRocQs39kREoQLv4IWY4qZbuqUGfLTWzdg7jXKSROHp
5hm+WBIHG2tYo3POxBketPG0th+sMHJAf1WrGdIAw9N1XxCthwMMa+gkTDRX2KTSy7U9FL8HEc2R
aIs4kCBtV4BrF00fmvJS9rdJv/tvS+BwIVxVzHLmWEKjfJilo9Q/pJUAE0RL4DAhH02jWxLUYwvy
NCTGra6ugoyCCBJ41RE5Wcwq0ZGTZJ2vNeSrG4/aM4oDaM0unPaYUnvyUdTes6tjwpCb4F7cjPGp
rFJqgFrVpHyTB0gQ60HHI/Vt9qAGC2O0twKmYVgKe8C3AOjSFPvcF1E0uEHNQmZkzMja42ryyug4
5jdRAtGqyF/GH5no627FfpcGuSM1RmOaLCpQolmcEg8VkJUpDQQva9FHZJjGQ+ulIe44rQt0PCsJ
l8f/SSbPxySYoSVcQULtbxJ3l8a4g1XNoK9bM+yYmf0cZUw79ralfhDOMG85/6UZ7nxNQx7qPast
qtqxyD7T+OX6+RVtDne4+pySSpZDMM4YzxZFGQB3njm6019ITJjqxUL45g101xkZZIvYC7rcs97g
+VV56D00ah0jVxZ13Wy+FS/NcdfsmuJAh2x7SFB5PSaxSp+kyFoPbrdnohaiPLngVPFUwvXYqENd
w/cK9KAObqo7Ves00mybyiOowmSjda9v3CZmXa6Qu3yhGa9VSoKdGw4GxH4Kb36lt7lbOaBv/V/9
bNOrHRbHlI6o53XbLZFONiEaAg0Uzm1IWcl6V+GalKsXI76PRFWV7f1TNEhzqSbVfiPoLsN1mEzG
6hDetGAyQY7Xq4+Y2b8FAwfiMqGO0eb+XdjjzpmiDtKMCi0y5Ao4K8ZT7ffQBWfvu9CNguQJbd/p
T/CReyCN3f/V17wwzn1NOR6NSqkwmFise63/UREBVexWnEEh5AH1VozB/Ca0po7SkhAMVrm98bUE
DQyEmVKR2vDmg+vSCIe+2jBrE5r/YcQ1DuqhfmL8M8VNb8t36uCENuOejkTae3/wk/PSOBgOx1nK
SQcGBDkYPEbuWwX01oC2G/FBlLETDR1s+v3Fl+TcJCvXBnVuuOWsxw7g/1hKikhMhh3c366xCxuc
N6x9m+Sz9gZd5qF9jDz9Noxt2WcPO3Sx3zSiNoHNl+TF1vHhTzIs2aRAOMQ1bgYv2bGO3SioTiuO
mpg0SOCMvORaW5mmbLExy8xEKOcq0sc52V3HRpEJ7vGTm6TJEgRZbtF8k63MidGB3zxetyHyd56p
UQ/RvD2vSNK1LksJKz7u0NhuUaFEjMOaj11MPZiFbQh6VrdjxbN/aMxHLwO4ZW3qGpybbjO57R5q
Q0GOYLW1TZvJCgx/w9Zy6Rxc+Fb0k2qkrPt+QDJSho5cH9pL+8EYBevajEQulsXhxwhCrgZS0ADB
7kEnX+rhpYxvhnQSRIkiMxxgzGpmFgZua7erXhj9X5//jBLXWEWvlk3+tMvvxkOFFE6myaJRRfOs
0jagxswYssJPy31zKo96MB7Mu8XtncQXDcpuFu0vbXMQUpZlWFMTsYEaKD6UjHa4O3cYzH0p9his
30tPpkipbPuzWpZuqKDN1fkixTIWxjrj/nHDEvNl63Eef9Jc8SqsXHDuWOT2OzyeLXHujxxvO00j
AsnWHTBklkEU0oYcBQge2kAVOf9m1x1VztY479clLWviHtbkA+jx3chLgsUf9rIwYSP6gJz7S32f
mXODGCDKDvqCx5mbLnYnKmRtIiNYZUF2DdFVi+9t7gY6S3I8gee7BXdfawQygf5PoQie7CIzHAAv
xTobSYmsQGnZHUYqa+RBRcknkQ0u/lV7WhkLipWuekPvNL9AT6vlaZ+lBwqmhY7tUG8LJ0027+aL
78c5Xw7VJGOkbHwuszsvS/6JEPfWlyF3VL93UNMWZfK28f7CJueCdBnz0mqBWNCqaXJPa4+1EUxg
1YVcQgfJy4V4SIM19X/cQ84hQ9OK5mlFiE/bjxKomKbY1f+KKY5erI1D46ygeVZSBI1Mw2B1Sz8F
N1J+lP3SQ37e/RvouLDGQXKltKE6KQabkVD8fxge9INqy3b+FwJ9eO5emOIQuFaMMuwHKER2EOiL
PsXUkUWJ7G2UP9vg+50r3JfTVOPGZFmrYpd4GXrP8Ehi1JzdkVEUiZ5J7Ff/hr0XFrlXdTHKRSsx
Go4UtAXKrt0xjcMMXAXXN0pwtPlW50QJDfSrAwvp2Dig51zLyvn3QnXvNohvbQ6tci2lCIkVTfIj
9Silh1kXpBW34+qLz8WhRdgqeZywdx2bhyZO54xHiiFstCr5kS/am7d6z7XN4XBiGY3WahTkSY0b
pnOSeVmQPravym3vET/10DLnWe4SiPkX2CG9ZphDiiXN61BL8HZWA9kxD7ED3mK0JTKaM+WWPq8O
+VhCuyYWFZWF35dDj1YfzD5G6/1bTkl1DDCQFE4IsmTDz+5EGZ7NC/piMznwiMAqJYOVE5vZfCwW
zE83thEeiPLluu9vx40XdjjkGKKuzSADyEZ1ND8G5fcUgJw2iAINrIVM5KhGRqf/EXqFKGwUHDu+
M1dbFEjJLwBjqvyE4NY4DXYv/bejzbcIjnKXtrKlKUwFQR7v2uI4YGJa8AlFC+HCDyIh/JkX3Jhq
kD6pXhNIDrLNyoF5ZXdqwbeX38SSwKrIKBePlFNWj7q8sKGTvVbcpOpTpol8g/3wKyfN5AClKJuw
HVUgvnbHiGOUnfE9R/uv5tSHxBdlpUTHy+QAJaVqPMwFrI3+iA74GDk4xu/LLmfxSLkozDE5FCFL
KA29oiuuRR768dasjh1opsK7zLox19sh9OXp1GuChpHtV/z5tJkchKS5RkxqIIqMfi5Oq6KtGqx7
SKSaJSo+0XcMKv0/BhnfCpW/7yPodkxU7sFlyJ3xhEAOHmTNLBkugyAXKeOA7Mu70We0GZ2DsZS9
/nn2pv16wBvfLlx0sCtO/0lwTrbd6dfP4PM+Rm8sUhuhwWv2Fd9wtGN4r+4Nm2moWZMtCr+2D8jZ
Ghc8pAPRY3VEH1u4HIxmnyCf1Qpi1u345GyCO/gpKvtdIqO4vi6tHSW7cding512Dwo6dGjQhfvr
X/DNPa5sJJ8EkpdqVMB/jYo0xvaaSkITrfUkSb2Tddo+jeRX9Oo41jjuU6X5pM/jvi/ng1arvm7N
H7ohvdOr4aabsxP4F4/arNhq3bjhPKGlnu4SYz0NRXUsyffZHGzDKnc0al6i1nDrRnuAzJg/d8le
oVZuq0nrU6W5jdIvq9zcZov6Cqp9JtgDNKLyl2o2XCkDy9har0FUZ+5IWlcrVbtRVVvPShuS8H7f
LXacSCdIWoUGdclUPKX9spuW2DY63SZ6vSvwzsjI11mp9x2pnMb8unZRUKes2jFKNyFC0E7tHd16
Ad/+tJJ7nK7IXtPluxRKrbPMr6FV35Iwv6HrautF65c45jEjDx0nyLU2DoUUqI+s7qHLwuavMPrs
Hxx+KuAPlRWZYLi884u2tPvVGWRRk9MfcPNshcPNVSHyFA+sZhcgLveqoNwNLrpV2b3zd5UYtIf9
L5RoHGx2aIowG4iEuJbeevLQfFuKRFRNY5/lmpdzIGlhgihsSwONl0iVhU0U6KnyIDhJAhNcdKVF
05Q3DZYxTS6SU6r2oUtvc223kk9JKiiHiJbDoa9RNos8sTbWru1u5VX9WnZjcH0528Hir13h5U0a
M5yydp3AMNW4aRw5MeYZzZu8FHy1TeoZet59nminGLKEZAtOj/nZOGgnlNdBpOmsH9AG5rJxoPa2
dZI7EZJv1x4vzHI4m5PIwDQeuovyj4PX7hnZgAmmy37HYv7oeTzED93jsCv8YYfUz9P1bys6X7xo
yWCMYS1NEC1hzyrjS4P7MjpVewy0O+kHUfs1c7wrvs9rlnTFmo+zCVadxKr2WQu+Lkl76jJij9EP
YhSumXwQLI/dg9cscvAhF2o4G4Bm3MrVFwL4YMoU2mG4E9diRG7KgYelNWNODSAVeCjb8Tbtf0Rx
oFsi/BDuGAcgc2TGjZnhdC+Hej8E4y70J7e2VTS4SEJyTfbHrn0/DkospA/UQYaxeh6f12m2C5N4
SwhjqmlbtXBxov3i4KQz5x7USwjm0r0ZsN6d8cB6d1iZWsTf+IeUzy9c4fl1ZjKPecLo45KXf7qP
p8GtX7Ub8zHejTeLLfWuLMAYgY/w5Do6ujb6nkHMOr7267cF794s/VS0Iuog1pt9Zdt4Wp3JMJQu
YY95qbgbC0gju3F/U9eP9fpZLv3ZwISDaCB8MyLVUBQnim7oBt8EbyT6LBUzG/fryUPVkkNToL2r
awVv3k0IuTDDOUgR131CGS8B1aIfWbF6c6y7WQbKoHK1p37+QsGOIAARhsC/fc1fNinfCT/0Rlj3
DaqsmrHuZiT4aV/sTEu5IUoWJOFg1+UPDWVlBeNfiTxhjOH1+i/YvGQvfgAX7UdhmZatgkr52ODt
PXZqYdP4r15vF0a4e6hj0im6CZ9BD8wB4zif8cJ/CkF6szooXgd5YCHo+np9YdstBxdGuYd+2oXU
CBHDv6Vd5efGid36GL8sbr7rIQ4jZBDaPvQXBtmnvij46rKZrl2BV03nzRBTYbSKErp8DNtT0eRQ
3iiCV41whdwNhBopKeYGRz68WVE+bILkZn5QgtVh/Aj0u2jqVuQq3C1Ut8YgdTk7hmPsyt3waFZU
0FQhMsFdQJnWNRisxJxLi2mlYa9agkt7k4aQXuwRd+nMxtybCcvMyJ8brwYJWey3x+V7DxbCIqiP
ozOB17d1rPvBrrzZT/xYsMLNW+/iB3AgI490UnW2wrHbZ9Nem0pbW50c82G9KL92HTYpzxMLZscw
XRrgGYlusvlpru4NWXDIrkMmfUsWXbi8VGcF6NqRTKunY7I4tTE4ahyk4IpHuVL/u+bE88d7i18u
zMUy1YoIRJJuemLcUqVfOBMkOV7Q7XDIHfr9OoKIvh8HIGSg0pIzRv8WGkxJaewitN7gVrevm9ku
CFysisONNpUbOdRQwZN2g6dhVZWT3CQgVFORR24gm1E+U7cWkkBt18wv7PLwkWS5MXSAD02ynIg2
tjoiLGkjm5SxY0iWbc7xcVak57gSiaJvBisXpjkoCUepNUf2NKjAaZoPrwqJvDg37Gwa3etfV4Ao
bx//wmXa0Qx1kqbEbcmDnih2Pn26bmDbS5CbAYOqTGSeGqqv1xTUcQgrI5V6ynAoqjAI9eC6ke3I
HBzn/2eFwy1dHztFG5ERKarbNT9BNNEeqR+Rk5TcdeadnJ/mxvKWdjeKGmQYIP0eoZwtc4BVzdJi
dfpb2LyekgOSCoEGVgfRW/UPl9kvO3yVVNJTS02yN55NVp1itD/0gXpWUHr1jbQXFVG2cfhsjot7
6iiOu4pilKCQMDky3pKssBsMbWufrFYk17GNkmdbXPhjadqC+RF01sdkflQ1xZbr3E7BITa0647K
T1ZOvev+8rtTGqplMU5EolEw/nOrg4ILpEprDA9E3SltQJNxP4tEDEUmuEXN4zS1YV2zNHG0H5vZ
a0npjr1onzY8//1SOBSu4nQtjRK32D/F2cyre/SHg/zGB3ehXwkuNKE5Dowx8x6TJULgz+iEWC1Y
ke3+2HrNfn2G1IloGOLt7fL+eL1fHvvMF/hUdUtemIsFwrehdRvSPJJ2eDbVxJPnHKQ4+p2l9l6Y
vmBI8VsPYmu6Rqd8fh4k5KNlbY85agjqQWGJSju8pSHCme5ABVR8rU9rVNlEmR6S2AQdGPWLNHZK
U/2QQbOrqbpnY078LFRelqY95f1gqysN0s6uf9S6bqfVj7HI/CRDh25f2aa+epUU2klUfpMJWhdk
cjtV2QP6v1fQRtc/QUiwyzTLTlayp/0XHdJ+6F9yyjg5RrrytdVR/5pepVAJpMHypj7CW652Tau5
gTCEk/evEg33Q79A0bj1hjR0m5EeEroeqYJfMMVOrFZfmyj+FI+Luw51Zw90/RYbvWOVhqvr+nOd
6sd1Mu1lSvZxohzrqhzsLDR9HQoyRDU+gs79cy0pOHTpj2RYP5lm4avK4F8/eb/D5fv95G62CVIb
stFUOrqAPA18PygvdLuKPLbTs54dEkNwMfx+vb03x2Duwn2sum/bJpKJG+tfKzN+jIpBwEQussDd
PCuVqNJNKRYUTc5o1fcoLwhyCiIo4a6YXJtoQooBJVkNYj9DFAwLdTtN/quVmFAMYQNcJk+CmtVp
CMEwnbgDGHql2KaqYB2/3ylsM34Z4Gdn8ho1pp4AErVI3pk09pR8ddcVDwlqOqokYm//A1ad7XEo
H05yCgbMUnd1mxHsxE7imXvisitz2nWCxW1v0tkYh/ex1PZEX+HYxHDD4S6tjg3ZXz872652NsFB
vTqEIxLG+H5U/0rCb0TU7rhRRX6/QRy4y5IqJ3kFX+4QZ6sHvNSDprGhiBRC9mRCJn7+sYCo7tP1
ZW2wkhjgOJAtWcWEDFQ0uH1StLok9QytST2M9x1Nv0HRcNe1mD3C1Kq8pk6chfHtOGSeWYIIvm/s
pI12/Yhp51x29WYOjGncx/JXBEjP5Zz/+8/+7udxO7uGlYoZfAvDEkD4smkdpRZx/Wx0Dbz/BNzW
NgaluZVRvKW0k2RWuzjM7Ba8eUvrD5blIOsrLw9df2iTfw+Q7xbHbbk1y2GjszMZkuNICrsqBA/6
jdrO+6VxN/i0WhTxHWBF2qkBk3NGx647HkN/9JRgQuM4JFkwoH7dpzaOyrtlcddM1FXNVDXg15Gs
vdEewunl+t/fgLJ3f5+7V2TJWpemWQnmkd25aOwhcfRyNw8PcyicIfs9o/z+A3I3TD5nhR4aLXHH
ClRx8eLMqgFpnvSZMiLAWtmZShFIaumqafx8fZkbr473trmrp29DihpjyqLLf8YdiyAJIOyB5kxU
xY7CxmR21Llw7/K78oUBiFW20zLiu+q27DDNl3UXoVPdwOSriLP491fHu6XxBYE5XVOjXWCKcbWq
voZpUbTga3W4m8FBuxatAEY2Loh3S+NgJJnQPdD04EdN5ftyOZndR0lEjy2CEX7+2hwMPac91sT4
sZnE/QCJl8+UXXhHScRNyfb+2l5x0LHGGulqC+X0ovg5gc1xMV/K6CZeg44EuemSUHCmNxLI73eM
Q5KKWlQHhRNxu0NyW95nXuJZnvkJg1GmM3qmPx2NxRUcAMFB56n1rXmdMaaEKhzBTBmTTy+ctLfx
zr+Jf8o++qoeq6/UtXai8SiRt3AA08WyTHWCO7Gf/Tx/aqvvoYgaVmSCw5UybfSOTDCBxhzZuF+n
1W5bwXiD6PNx+NFVrQoxKuBHl/0sCz8t74f2c9rcq6I5dlEQwQeXoaE0Q52CLLsFVY4aLE720J5i
UPlLXibZ2k34yLqHa6QK44MISgS3DZ9OqKBYYw1thlVS6SjTYkd7WeCI7MK6ctj4wexQXXWtVfHM
D4k/9sfYvO3yj7rgVhPhBy9pHsurYq0r2v21u39KNLGr3eoBGxRqdtdPlsD7eI59Yx3iPgpzHXMZ
B0PzSXyMRCa2EV4BtZCqK7rKN1j0S5zpUch6HqBLqD2T/JNS3y/Eie4MzJtcX872/pxtcWCod0PS
yQvyIkPt9ORLIR+b9RSLuji2j9PZCoeAZd0rw4RxdtDmlbYplUgiPJd5QJvPlZipV7Qk9v8v3s6j
NhY0MxQYY/0pjmLvwTS+r48dk5531CNkJQQIv32Ofi2Pv5LlBCylFoWTq8tdFR0WEcvL9o11/vvc
FaxDNWjucwS76Z5BOSMtYvPVohZ7wS7xt3DVzEpn5QVSAlODtFBkLyh60vSYgKJEEkQVok/G+V2s
lPVMDZzYYr2LFF8WyVRsOwHRNLABWjoeae+dwNLIjJ4TRO863eu5ZZfJ6wAJzDhxrp+f7a35Zee3
YlzXowk1xzpIMO4VDHnqARsDFiG1YDl8QQ7aEZo0YvjTlVA4mndxe1xLLxr+9QwwC1TOi+H8rKrT
WmkndOa1PRTSkl2Hebek/dBo//Wrcc9GvZANczUH4q5KZLfobyWQZGv6fWwc1+S2Nt02/3p9n/7w
nDuvjXO4fo1nqTEtNp5j3YG8lPqQRsUMiVu+QKq0eIogKh+i3VzUxi/aOQ76mmhBtNlSXICz6rS0
35XaaFNU41C/ElxN22fqvEQO+NS1nwetinQXZHF3lrl4tCQCd//Dw+psg4vvJto3Zs768Ub0rENo
JjCN0+hUYGZqHXqfjp72/frGbd+3Z4NctNcv49x2NWKUpr0tpATdMgtYMgXLEm0ShxZqYzToTiPE
jcJH0EDZJDwMKoj2xqfrixHs0Ftj58XVROow6aXBhB7bYriaNdxNU/ivu2vfnWGVS0p17RzGOSsR
zfHycR2yVz0TTWULtuStGeNiFYlZ12FLgXkJMq79BM7dfo5tcxRx7ou+FocSaaZKhJi49uQxdPWh
PlRlLLiGREthP+FiKWVO1lafYQLZz3K8z8rnAeSb1zd9o133/ZZwEKDIUTss+lt6cnYZ9xJECqIP
7et63LOGKZA54l8NB6j8MSmeIkrEvG357zH4ryOkcriwFmFiqD1cgjXEGw4egccSbTEo+T6wyX0M
TkMfljz8xCypGwm7lQVnS+UQI02UCEVuZLP72DWiH0X4oPcnPaL/7QirPE50WaePkYQOoLH11biB
ikZrx7q1W4y/ehvq6FsElY9myNwtSddFhs4My/WgXXGY97S7NZWXYvkh64Ic5PYBOFviDsBUDLHS
JIhkwYokp9+m4sN1z9x+aJz/Puf9qdFLZaEmeMsMqWfNyf1YK/tBT71ZQd7KWj+DL+TfF2sQYpxN
ctuEdgBkOK1Md6v+oZW/kOHfD/2yw3Y2wEE5ViBn84TEh3ljHCjagQuncTNc76zXORc4neAD8tFf
iUKumhconuB4O81quPGyPuG/h1T6tJS4IkNZxBa0fZx+rY8n4ayrtKlyVp/vFKQHugoSGbqdx+Zh
zZfgb9yDUgrowD+UO7kkHxSU7/AplcYtwKjT3kmjDYJ3NfbKUSiwtb2wszXOMyJCrFFJJuJOrd3u
kd0x7f7VcMkda93rg/4WVp3WF6WKtwP4s1nOX6ZE15KW4NEzDCe1BpNPczPFh5UWvt58o9kxHR+v
f1X21X5H418G+TFfI4+jOdWxzqbW7LifbXn4JEFTLJtuTenjdVsbvWDsNJyNcdFAJA0xyJ4Q9bLE
qn7EhAgUXJBQOogKF9sX6dkQB4pxT9o6GxHmxpj+s57SxDFFzVLbaHg2waHhSElG1xItzWX6Oe+b
h1RfBO8f0SI4PDQtPZ8Mlg+boJ+Ylk6PMcy+ehDsyXat4LwOLhzQV6mzxkJnc736R7TyHNYHDaTY
tSMfRS/6P6Sez7a4q18r9bCoMoTr+X55iZ36ESo+bvozAR5iQOJu2YmaKwXHiR/oXat5WroZVwqk
CPAeRk8IiiBt8O+piN/7NQcWikZJMWrIwoXkY2x8nrXPFGSP1zdK5A0cMrRJrVZKj8AlhKJqj8Pp
F7Wgg16AebzgR2xEy6TKC94D3YmSHLpV8Dln1kWDl3/IMv/yA171A4osaTNnby0FslPcMr2U5Idy
yv3YhwKer4PZUXarfe/Eh1GkarLRCMs2yySGCiYnBWm+90F2V+c0VzMcXPUmP/Un1tFevlbP+ZHx
tGleDbrvFu4vojHZxouzWe6cldPSJnE/IhKwHtfklYi0kv8Q158NcIdLrnDrm2qt4yBHu2GxFfBF
KPZ4hAyvH/qDSxK7AXsldLcdE4XAVkR5sH2TnO1z93Mdr/1EYuS4EuUwSp+UXrWrZt81O6Mt3Otn
4Q9AcrbFHTi9HTT0ouENsSr2cmDUnNMPc0+fB9c64NHviLORf0g1nE1y52+0lK5DHxSb0jfZs8Ur
giW1md4aSEiDYbeIRsk2sUtRVAX9lVShvBhYQXujV2o0MzDsOgscC0F589Rf2OH85n9I+7LmuHGl
2V/ECIIkuLxy60VSa7Ul+4XhleAK7tuvv0nPPSMa5jS+M+dxwhOqBghUFaqyMuOJaaSbUnRUUc7N
ffJq+yx0PPN5nfDIQEdXH+0nWQVx15ttjAqHxeC0okYBZMFkH2fjUvLvDoB010/J7o3b2BAOiR4Z
5ah00V+IkxyIk24cJCb2L93GhnAqkDjFedGrABM9L6Hh9YcJ7Bjro7p7tTz7u/EyQJMy9siP9rW5
M2RHRPLpxD4/UHkky+ocrsyuwEOev43pcF9bXVgW/wLrC3mTv0+j2FQgylgPjobULdVdh72UVVjK
9Fr208ONDe13z9zENEn4jBPfGcDNxecpD+P8UEd3UZR7Y3vo+cfs38DbfluYkMdphVqVk1OjHf7X
PFVo6+63lTG2OYw3y6frR3I9cn9k25sVCrGHK4XFaQ0gpQ2cUHfTDo+54mv9sY4OQyIrjO27rI01
IeQkhDk66JSBCD+RsHpYiZi62M1uF4/dpOf2GH25vjrZcRQ8SdcqZUwieJKSBilqcGDidRX6mjuy
GtIeJvG3jya4j8ImZgISBACHYsO1+OwZJD9NfLlZogycEfyw2J91/OcwNjcaoZ4yGDKyYYl3oYJ3
WfAa5ZBRB9yOfhztLyqTgbZlBgTXQhrFKDj4KXxnfoiK3o2zl+ufS3bfxGa/PqVzHPF1F4ni9UA4
N2V1UHVy11q62yUvaZvc2sPsdbUMDCj7gGKvv+q7KAUtKV4Ct8sbDdfwZrwod7oHpZBHWYiTBBux
618pZmXqBG/cmTzmCNpz4xe5bDMlh19s+kdmXS4JA0YDwuJvM5AT7RcGCrLI177HbdD73WXVdVm+
S76hJEsQs9k6A/ik5XgkNv6YHddEgflA1vRejinU3o8wVq/80o6IgjZ2ZTsrsy54mMiI61xpYd04
/EU+vOrXFKFMS0n2AQXHMuhFafQrxqbPf/bkNJuNO5mSQojMW4ojVoMOtCgg4pgyfFMxldHi49lI
8FCStt80lwUybNI+TOTdPZuCB7F4A1BijMbFMGgHrXioNOgH6sQDNZLbsfnW5JFbGbRzNdX4mQ+S
UCRxL6bgXsacV2XW4lK0pAmbHH11oz1dP5ySzyYOW2mdSgeQ7CBL5y9lEqTKW9JInqwyR2IJJaWa
pzmkGIHqb4MBkzR/Eb/WeDzyMP8gHRPaLZYQW7VRazdsQySssxstcqgBECnt+qPWWB+0SnG1enTr
HN4zwnBNOpK3ttZOiw3EVKTFsvXuf7b3XyDkSDZnNh8LlPuVI/SqQOY8Rd6Aap2bu8CUB/MRendU
4mRkNoUUqZqMnOU9IlHKXyLwgdSKf/2g/MPde1/V+gs2ja9x6jpDX1YSHjC/akAkQu/c8nqfHQs/
8a3T/CQxKPuQguOadLD+aAr6MyvnWntJzsDjglWfHZm0FvkPR/R9cYL3cvoRE9IpPtk67KV5JWps
ySF3cUQhgiD1KrvP8M0RFVIjnsbouYIyBluZPGUry3h8BFHkOf60KsE5vnYZX3tvktK07se/91UK
3kxvlMpiPTAhhKUPMSuQmlFXSTHwmNmV7LzIPp/gvDgbhmIZ0AvQEHeqsAB9en1K4aQxp+1dPyr7
TuzvdYlFMYXHKU0qfD0yh7HFwm4+YHpPtqBddPr7VxMrYu1U1zqgo9BBQMGNBKZ2bvmT7Xzvqks7
/2DJRdUl3TzZugRHAl3wrk44oo9lfqCRT/oC3NGH63snOYsiD3xTKJbRcJSkaNX6uUJvInt0VXt+
yBM9SE3n3xTMN5soeJGEd4nurGjfPrYD6tQHPoMJPmKSEyFbleA7wLFsQ3wW1csl9k1AOiuIqJ9j
NWz0/3E9guPAvEKV5z1wSVl5iUAap76oSXj9C8lOgeAtmBJHaQ9NHz/tV9G5oQyy7PG6Cdl2CY6B
chbjiY2v0rQOWHxemj5xI54ihIbVIMk41nv/x/saDzoQaWq2aRuCX0iTNo8aeyWjQIOpPSjBCk0s
pL5ud0nvZsS6y9wWVjlHuDsOZAfms67mbtb6i31nz9/+xeZtLK2OcBMYEwh+QUsH7yQy3FQZdNJe
exW8pM0Hw5G5oDWKX9k7kXKp6cuKZjUqPMqNuVYc7yaEYHKwDisWJAllfnX97NfMrT9nszKzMmJn
KVHsccDwpIM/MsTsTY3sgoCGkXy9vo37T93NPgquAWp6oDZL8VCp5smdUKjTU7/tT7F9dMa7sXuo
ikMZSw7jfnFwY1RwFCQxmqKcYLTFzEPpoxxxrAID0gT0oq/6wIfcU27rAISAgfIg60ntUEejz7Gx
LniPjFpjba5HRz0Y5yJIIUmzCmcpAQgoQ+cAaIqbhPTUHP5Vp2NjWPApqqXGxByx7KzJvantP9qt
Jcnfdt3WxoTgU1ItNbRlWmsj4Npogox9TFMZc6fsgAq+JO+6oU6hEeAzkKRPi18nd6OCYi55TqrX
XEZWu5s+va9IrMWoFcQktAgrGruwx/O97J+qAu1x9nL9Jkh2Tiy8QAWdL6qNkvGovsTZaZlKV5Op
ssjWIqQWTja2g6OiHTq30ZPupC54Is51Ft2UXSGJxXvDtttTLpZdpqSorLSogef61gfdSb9hYXKI
Qu2h9Y23Dn28OIxl4JD99Rl46UHDhmoi24tpF9nUVR3qnKDTBUfK2KAxD8WKRjYOsR9n3g0Jx9wu
jcycGiCutBJcvUXpEnpbz9lpsFkwgTrn+tGQLUs48FmVxYmm4GgkEC4p1bBSdbcfDqms8rB/BP9e
1S+3ufH8isEyjXLYIeZp+u6YL5kT/k8rEVGneRQPamoBRTMknyvnMYIeFpgebUOSQks+zx/I00Yv
o3lltauSIMF8zwKI84llz+l/z/6zuvL3HRNi5ZJYk5bUWI+mh5OReMng1dKmquyzCCESyIwqNXXk
Tj24z1XfKR9SWfVih+p8XYitOxAoN3Uqksi3GlP7nsIz0L6+5FnvKtriN+MPaNA+m5jQNubeLaES
lWXQOSgWt1crv0qN245/Skfg8rPudq6zi52qEAyohtDhw1GZcg8chreGwz09m2UFl92PrCOhNAlV
Ce7873lKXMYxmMRB6v2rrf64HGfqAS9veV1APO7PmFlsj/mbHbuyHqnM8vrBNvdkjipM7i8I4FON
br2Xs2BAoqlFB6uXZCq7n36zxtUzbCyxNKFVBHzpKj3dpI7LV6c2Bdcv5X6RZ2NlXe/Gig2CJ4OO
qEykJ527VRg9rAqs9Wm+/YsMW9b/3Ud6bAwK7nMsdEVZNLDgqYAIgFb/EUNEE4rg+S/dh+6gnMwg
PaWYFFAl+cl+zWdjWvClfdo0Pc9QNWj8FYeR+3rqratdAkAT7mRClPt4iHdzYvbAStOZI4Kj0viT
H99AT/dY3qy0bu19HH5vJO5VtrFiEsF1E801PMGwsatMU3U7B2uvw7okJ8AkPfq4BGvdDnnTvzlC
G/8hHNRZK0qLlggdbTAHVZiGzkX9vtIprpVP+tDIMP/7NfqNQeHMRuUY22WLtGwuQUnjV21gNxcN
s8t9dCSp5SVjBY6tsOploR/OBdfhzwfSu68UTq/u5NA7VDGK26W1Bo6l6mhY9TEnryXJ3lhvnUol
d5nTPVb14LaqFVSoAtdle1M5oN9vey+L6K0VTZ+IHQUW1wK1/jxVj01rBnQYz0qte0quhKPqnKOl
uYBcC6Lfy+Sm6SeSxSEx1eeu14N4wU53LKwUBcqjmc+m1nG1Ti9dWluBviwQUu70zO1t7lI1AU/E
bLiKlTM37UigtOkrGF0Kt7Isb+bzk63OAc+1m0HVP9D4R552x0L7htbLkedRoI8o4ScA6LXkrCvz
JzXSjqxMjsX4c1mGn12XQz8BDZmsst2s6d08426umKhhfVGW8ZDUrdsmdbBU+Qu6Yi+1WgVmDo2l
pXKRi3ocXeBmhCScWt5RWnrT/HXdsClhvtJaaHn2t/mi+lncvZRW6mpkOtrz94Krk9uVz3kJaqUe
oDQD3iSa3JZEr8NQhVZrvaJzhJ1rcQxbpXE1+tSlWefyZPrcTSVz+2wA2VWTnvvUeuSt+WhPue0a
Q3JvlsPXdui8NAXJQOZEiWtV35NSe2zqOnGLaaZBhNqJVd936vCgqubs0by6L9oXVdfOppZ/1m3l
pFH8FOWHWra1yzPtWE/mqVcRSIEZPZBx+AiASFg4xm2v1mHsQEIo4/cYzvn5P95Pwe2B5H7shwKZ
MSgevfgIrqDJReRyMYbokbvy4HyXGNyNke/3U6zOAn9DedYAvdp1dxi+fHPy5qNafdXo4DsgfYzS
l2ZZgmyCgBGHEPdYHscJwgsx/8Zo4mm6GeaRjGRwXeSViyvWcovYHvDAWkdMpjKwMCOdVQmkYOlz
5nzFyLTfTtTVVUUSXlfXd82q8OjSaU5SUrQAcg+3fXU7ZLFb5PeNFFW1D97cbLmQjFqdPnQ0Q1VS
d+5iMgb5dB/p5THSIKrkdA8zBkI1ZQqbeHFnJ4GQWvYIEasDM8zKrY3ZT5QxtNUYEbHwSSzD8+ym
MptfJ6RrVpcaWT4AGRglHmiS3bT6MhSS6C7b6vU3bBIZI4U8EU1wK8cI3/SWDOgB0qMFtMv10y1b
ixDtCpvi6g64TaCoeaQOVAN7/caac/+6md3lvCcPVPigYznPMR8RVHkFN14GqRUHmvMlAc3udUO7
F+PdkIjD0DoTGe3KFWNPiwv4U9O3Lm7nEB+V9MSWs6Ucrhvc9Q4bg8LKloSqQ1mgpBmrjx15SIYj
8GQNGObk1SLJJoo4jGEiemeu6klJ95T3l7S5ybW7mUnGKfeLepsVCUeP8aTW85UxqfkGXM6tgayL
+dYFQtMqsunklD2sMgq25foypvP14vzhXzaWhcMYFwNeuitMVAUr5vxGlB/Xv9VuuW3z94VMqy/U
SbdirMywPCvnmH1lrsbcGgzqNth7may8t5/abQwK+RWd7WaqIrwO1li1cnBGD9GxPuVBHEoJmVbn
e23zhLiYpuBJUjkO4nLf/2wgeqEEaeQlp/plHXacZVNZu47jfWl/AC9aJ9JnjghUp69T/0DsZ0cq
NiM5DyLwoohyg+opZjlASHZe1ayjF/bVAtc+0NduczCeFsksnWxRQoDrSJrPQ4eyssY/WqhcI8Ps
uGQeUPayEYVASzbXapkBDbr26ounXykMSuY1WNu7nxgP+AietdLrZc0Q2dqEqGXUaTIiJaMYk8bg
DUvCMdfCrJCKxMrsrP++iVzVokysrhG5ht6174bE/cUjF5YqRgN0NNHV0Exc9UhP1++2xDlagu+A
wJJp9wxF2or8sOo7yLm6Y4pqZiphPtlv82wOvuBEhlTRWZMADcSUg1IzTyfQeBzCqrwB8XiqX+bC
x7ynJKzJNlVwJI2tLZmFYoNfRw92a7uV6YM24voOymwIDiSrtEbpVCSPcXpy5ie6eI50MGaNhlec
1B+jgN0QDbQBqKJ7Q2QJkjNeRV4FidrZHx5ZIEuT9wfB3z+WCKbKW1qSJcG+qefoA3QJ8rsK9HjG
L5GEBOU15aKe2tvouLJhYDwMkwjX91SSHdiCQ4ltK+Vagqoqhn/N4mvXf8zzs2M9KOT1uiHJx7OF
NITWmlN3MVJzu/q45MyP8vZQxKbk8MusCD6kq01FGRicvhFdjOFk1ZdERkyx323ZfLL1N2z8B8jM
i45TwAXmcx+oQetNNwkAp6Cp+8UZYBwjMIlIPpNsXYLzsNDRV7llIOVpoJY4zCewG3p2ZUrMyE6D
4DrKsWgLvNnRlWgwwWzABN7icXtyssMU1f+jMcFl1O1YR7mOlNsswUWcAz7QWBgMK13o8/D40/Xj
J4nUtuA7ojZSZl6hsD852mPXWIpLlOLbdRv7H8mGapLqWEBeCDby2jJIhyI6WAgwwce+m8XgcilM
cH8lf1sRX/udo4K7oUeOmGKgAciy8bBqPONd2bnr1Jc+AaegfP+fVia+5kEoYi6tiZZFFo2uUxJ/
ZrGfdfHxupl/qBi/r03wRlAo7iZqRcivUaxuXQud5mDtMHpTsCrsxiS4bnD/vL/b03+/yrQd0I02
sZd56xdZ5Rv9ycmPiZr5CQuvm/qHrOrdluCa5rFJtIGhZJAafHSVid/HVEndIYHX56R0p/mbWqJe
kWaBqtvfCf5/yILoTwlPULGvfpByuo1jmvlLnkgyvv3U5P2nCR5NJ0sbaQwzr2Y+u1X0jUAdK68W
LypkQyuSK+IIfmxwqJNDjASpJdUPXBs8Vo6XYpBxIsnuiODH7JYqJYv//9Tb/41nWbYSwXuVpdlE
eY/XjAFuSDMw7C88kzjIf8jk3r+L4FDMOCmMwoCHXMctV3FrJODBqsAjmy1Yf+yfWc9/DP2hjcaH
XiWsHhDS1KMFwWdQf9kYN1PUY2aB2r+Uzq7uvwXfDQqQrphrVg4CNTx01eLM6OQC4Xcu4+EwlpNv
682ls6FRHieoL1vf6/mnPUyfJfdxFz6rv/8EwdfkKWe5NWFzV0r3ZYUFnTvk/v8XJe/rbsZSBTeT
MDKVDkGS1dBghiwhxHEG2zPNO6WTDWP+Q4PxfVmCm1FbA6NfMbL/FPQCv7QyRzfh7oQRTB6WB+ul
093rO3nde1iq4D2oxnlRmcAIRfVXow3VvHAV57ntJNm/dGWC73DAixqRCHaqN+u5OkFGGHEPrUxy
4CcSdAfZpZB4bEsVvIjecTtuZgvRIdHfeE3v1aV+zjk7JaYJLntquQv6HE5hhk6nhraWHZoiOy6a
5QJsceAkCoqcem1fS9rx112PpQquJ2/sfqIrDXqMV1ZhVkdmOotrl6Bhu/5lJfHYEikbY1omlbLC
vzp0cA3MexufoOngr3Ohji8jEZZ94F/ucJNYm4SvhCWAkrRB/qJhrCO+G2K3D/9S2dNTl75cX9/u
Rhoa0Y11uFylwgeemEMo7wDXrw1yo8+g5LehcJYSyaNk17tuzAjfCzoyiZI78DRaHrk2kCv0QV9O
y3gy0LmLUgnU+B8WZYPZQbeoaQl+zWwNxowZzobqT9bwkJDbapaY2PVnhva3CdGf0ShrlBozTbz4
HufnMf6uaSCnvIllmIw1wP0RlzaGBGdGc9Si9A7DmfN8GrTGtewwHZAi3Rhk8SFf40gfJfvF5Y1J
wZtZGRTTSI2HQuMr9/kJE30e97Iftr+O4uheB2oO1QcWGMI/1w+j1LLg3xjL62EpwRXZQkC6OFvg
IVAC9bTWtFd+hekOSuOBc8s+yDAikhMj1gCmmMZJhxEyf56AsqsxEx0XLmM8uL5AyccUKwBZqVRq
T0D+0c5uOX3sWJDYjRsrd0b6lcanJZrC6wZl6xJPT2Skarki1Ike6Bj7IS+ZrBggM7H++8ZlaZpe
Tmg4rr1pvzMTyIzcMUWaB/6DA/nPfbOFkzFm4ERMCSqjK+JDW+EmPjCezxpOxkrIXx26Q7JqdPmy
k7H+4X++f3+ITqZ00pzSRj2AZqiPZm4xPi89ntA/rn+o9UP8aYZSJJ4GCieasIvGGEV6USvIWZyv
Q3qeasn7Zv8rvf99Yf/suQLEV0VfqshaYMcguzg+MxnSfT9Y4vf/ZxVCNFma0mFjjdqTeTd70aH0
o9OCl5vnHHio+ObT9T3b/zTv1oSg0kXIN/oEg46AqlX1uWov0eAm9r+KkO9WhBeI1mTJaEPMxzeG
+thSLbASdlA12ZCsbO/0FQe0uUdLOxhovBq4qvdLaIXkBmMed+QMGIqv+DIyd8lx0MXHx9LqeW5i
Sp0lT5E9uVp1ymVjS/tX9u+N04Uo3MytkSUENnr7UgNuwp80QO6gamqTr9EiCR0yY0I8jjNeAxEK
5z3Ub3Z0KQB3Smu3LJ6N/L6SNr1k2ye4Va6qcVIW6xjJGwUtYBkOr9aH4SZd+yfpZQWhIVUzVMlj
WHLedcFHNFWh2igfozAf+4w/lhAY6tuTKX10y+wIvsKZ0hZSepjCHQvuWfPrkt9pY3lqwKlx/QJL
z7zgL9KJzz2UvtbX/eBXL/B+Pt4zT5g1CqofUXDd2n7K9n4eBXfRAtbVtihb+2zEkA8Sp09d8WMu
X7Lq+boh2ekQPIYDUl2FTiuVjH5e2H2VXyB4eN3Eftf63dMagreIOVP0DhqMeLoP/uIzPN2jcN23
8iDDH0uWIwqKFVk8ZEaDN0nRzzcOLwEmLACXktXFdko967SeBd0yqhOgjIXvk0Y0r2cF7ZGJRm5O
Li1msGkAimA0/t/K+kMGRjgpAfufi/vdqPCtgBtL0pStcXF2O0xlg2L7oFyqI39z7pbAOCbPsXTk
TWJT9PSagf1MTHQyil7zauWp1LLQbH9ePyF/XuLfFiZ6eBTnrbSv8W61xldauirGBQGiB/Lyupmd
K/y7HcHLd2yiPAVRAsiFqhOeQ3ff+pCfYMyVb9zO8xjGHB2Ul4YFlikRcNwOA5+JiddqG5BQy9wk
4B/iwxDMt1rYnNmZ/vfkO78bFFaXmNAebVWgG+o+d/O1rAFw7b/Zwc2ihNA1aKapkgJ4+GkBOjL+
WKXZISoSaHqqQUpJaJPqYOj9R2VwwIYF4Wxn+a9TnN9XKYQzFo05aOaR4mCmqIT0CckexuJ0fZnr
3/g9wf3dxnopNukNqWarNpkNnlSCgcDSNYq36wZ2D/xmG4WoRQ0yq2aHp06Lq0zV6YApVrcf+efJ
KSV1uL0LvBLYmpahmY7pCGGrBiVIoWU4hmVzHDOQs3xu6g/XV/NnPmNr0FPWVBRmVFs1he3SJwck
YS3qC2b+YBuXDvrzKARRaEHEEMiSSZ1p6xkTv87WnLB5FW5cZIwgNGG369Bvdk5f9HD+UdzpR9uv
wX3Tnoagcev7HEnVxwjg/iSUxZk/4/PvSxZ21bQY05Qigf/PQxXoRrbMrjXcOu0MIlJJPWr/C75v
rxBronSMexDeIvFYjqz/iVI06T9d/4IyE0JkgZhxqTOKLCDvMHNiASyfqkE8azIo4J/zAb9tmwjy
WnRWJIMKAp+/pluWo3EqTmsKKvs+exdMJwRKafrKeaMKb4ZkBIxXnwnyeeo62VPrPPUFUPoyl7sb
UbZ2BJ/LB71MIwudGByGDxFjbqUb0CYlLjf6w6hHZ2I1IHnL3XhazhWefFalH69/u91As/0Ngk+u
F9KzfMFZbPzo0F7ITXOMb7Nb+GeUGvqjTE5kJ53DRyQGJURHwYSILEwzwYD/mACEOHpjsNIXTTfx
7QpCRCNbUgmQ2RIPDLgdF3WokHSvqaMVls+F17nFCSnQvQzwtXul35clggNBaVostY7AQtpAm19Y
w7x2eLUjUMTbh+ufbPe6bUwJp8bJkqZguQ5I2zctAzflfFyGyrtuY72yf3jJjQ3hVBgzZzSufg2S
QfEKvOWrrJJ27CWnb/+i/X0YLCEcD6U2JyNFTrrEJZRl7ht+NlTmNa2k/7e7ZSj92zqimOOIXauW
ZZmSpkjse8AAy8b0innxbUPmN/YP3MaOEFyMjBW6mmE96+HuHhYX1HRn68D9VT/w+hfa3bqNKSGG
tHzgS5uDTYJrFGSQ2m1DW5/bpVfVscSUdFlCDNGJo9qZgbxNbb63ituY3yY9MLs71h6sxmvHCy2e
F8YlZ3D9q3+cQQ2UYw4k+GxNRKbmRlFFU4+PBrGek659azNyM+qTS4zaHdrEy6VzATsiVXBO1CGW
7az1V3EwoI6aaVBWVq71+xG/BtorzzwburUqoFGYrS8P2sWRMlfs8Gb8ble4B02rjH2R/qoOrIrj
pV/5NvTM4nPm9aH6wC42rEMRAVjc/KBJhrp3L8dm0eu/b/LVth152hYGWq0mO2ms86wk+5gq0lfv
uog/vufGjnA51GYxTeBO0DomA/TtwGLgThmw/Ol4MXgWUozhNRk0cMb4ccJ0LobLXmar+YKxUm+Z
ZfjjveuDfNMgqmli78XQsGSgwa1V0E8B0dHYd1n3qadPNXK+67d0149u1izc0ryhkRaVFLw5yQdn
eDSKY8R6z8F0FsTBXWcKZi24bnFvYdsjLNxVRTdLPaIYBzIq9tQQAti94ZVkOnGWyvzC7g3drE5I
/DrL7HQwhqw9XBKWINPO0KavwCP5oboZPA3wCiM0Ozf2IdRDJcYltsUB4IFH1djNKkqE4LdZKAZD
kxerBNFSeSzMoJWl0TLXID7IIf9Y20aH138N1mT1y/hh+po+d8fOtb9hNgSSg/wrMz1pRFmD+ZVL
I04QsaqvDCfGEAqoluARlqPjafdrVzJDB0jGoCPxBCK1yFj3RckZ8t60Der8q917USJJ4iXHU5wa
qgxzmozRQomtce4HpQiscTzr7eJpSRpevwk7c3u/eVXxZVnGSQUWCYxKtoGKHk0RrErM851yGdDd
xZP2MTlp4To9JK/f7KaD7zfDXLdh41OtZdHtZHUvNbuj7JNT+NDAzCd/YBJ4iGw/BQejVzaSjgxz
8Jj+9WIdslvaj4g2XvEq2czdx9dmRYJfyYd5WOcoVuz6Si2QnKvjqq+ehLKbJluR4FSGjqdUteDA
IMr8liRTkBP1MhTkkVeNxFdKvpIYBHIoHBRchw9hqXpw6uLS0NRwoVrxpGFuAjjNWXYk17z5ynUW
nwk0gycuCNop5N48m54F0k/LNV5WwBbSi8k1I08W6SRhV4SIUAgmj4uK3qHTnBLr1rYkJxDp2N6i
1uKQYToGgqrwXK4h3KAoMfriBl/uVDX1mpSCdIItb1ajHDtAxBaOituk+mo+P5qG+nmy2S1JlHun
Nl3QsBxITxWvVdS7iLIjZF/8sjc8Q0PB02ChbaDXPQFMl6auzaOjAl4Q2rKgKRewFFuYd+njk6n8
bO3piamDH8eKpw1N5NYa87lTA4KX+1rXfptnUI8NJVgfSVBXYzjYzQNhvHSbmN2C4vC2jqLDZBqH
eTCeM808aOYQ6qXyxabUAyr6VII1GNDd1zgrvyfjiA6fdlGK8aIv9Dk2yV1G2TdNTfy6VmY36fob
ZRw9ZYw+NVN828btp1RVbozsy+zgk6sjcMcVSqHO0S7NU83bryz7XnaJ39avA/p7pTqeudn4amf5
E2bknfZrDY0aVWFeX71VaQnSgNoz7DjIx8UzlMVVMIuj5AlQvcTD+J3bTNbH3CIuqcFLkAA2Zwxe
Y87fdYsdEoUDovQjMqFBlFCXgQOHTHiuGmdGAMun3XIHIlAg2zEe20wh4JrnZDBAqTB6gNa7y/gp
Qs3OqNKwqPOPbCqPqtXfdWwJRprjFUf8qmmPKb+zGuajQ3rsFrAXWIibYF+mmOVRnDFIncxzGvuc
GfEtRbve7tIbxRwvg5n5DjB4RT3f8qz0TDo8NfiVQ5c/YXggZDN3zRHHwrLPXctf87SB6jP92uXf
bMWe3dGyblPbUF3Sf3ASiBEqmnoy++UYjVkAbPuHKnHcxrAPlmF7MYrRGngNFf46d8Qzc/5s8hgk
YTjEppG/Lbx7tJTmrPDlNKc/WEXhZL/X03JqcGbURZXUXHe4TRC3NvdJeOBnmcEBBUYY/qtEgkHD
h/iuc00Xv9NNHx1fNmgotSg891Wt6BethY9og+jQ3ScB2PHTX2C8lZ8ewPXciyUBZdfNbxa5uq1N
hDSZkUDiGplxNN4n+YHVr5N+VgaJh99/um7MrCnPxkzZtVmm5ogm6sE8N/fRycA+VpfuUEod7X45
b2NrXfLGlpUVZLB7hMiVYnnxiau/OgHS3wfUKG+Mp+sBeS92bR4wYh3NhmdwqrV1HY9+qj1QkDss
6guvX+aZSKLWXqq9MSUGLW2Z47ZJJ9x2+BZrwQxlcQJNLymPQ3XhcBbXV7Yzc2VrW3vC+Qd4c7a7
FkdjCvWwuc+OSRBzT5lB89/6qg+nj0BZH6TiMrt92a1h8Ro4FdW6BddgJVPVjwOqXuvDW04YuXf4
t4aEw8+4knUqA9MNh0/TvAokamAiMKU637tHcmtIOP4JnYukyH4NFawFqRQ0STEITtNj6lYHGUpp
/WNicrM1Jpx/Cr9lR2uzqOYPFhD95TddYZLDsfeg3tpYr8XmjkWGbnCe4z1kmKPfVcQnJPMIrcKF
gL4m5WFR1v6ojf+iRrI1K2S/hI69Y1V4ttQpZnIadrZAzEOcf1PU25oRct/UnuOp0dCEHcx7h3xo
81CpP1j9y/ULJvlO4thrudjZyM0RPjGirjZnRzLNx7rMDv+bGSEtjKGgRKsB17jX+Ukn7bOeP1O7
lnFTSk6ECGjNqrzRa4qUmpZvDL6CXvh4riYwV33W6VdnkqS7ss0TfERFEtTfG6xqycIxSzwlAp2H
FIu/l7RvDoItOAijdzKSjkiwOn/wm5MWpM8mAKA93N9K/VUdQEJ1/WvJvK7IVJiVOVqFdowu3q3q
2aineORYHFaUF/nMT0bIw/FYyx4nktAigl0HU52bGYyjkOS+9BzkNQRoazPxs+XUd6/Ffy9h9Ftk
EdUxDWWiLdcX9BtqLZxU5zjMvS/Zx70n3vbTCa6ijw1iKS2K5St+1/Cqe+bHH/rQdiN3uIufDUm2
KDv+gsuw1G5o8Pr6K2aVYXccoemQhTLdG9nxECdRB6OcC+hiwGlU3hIuPli2buYUHArsSB5bSBEk
PjOko9C7mSkGNjB+ADZKh4idG8jcZ4OiJfCIIQa3TiDM/jG58PiP9tqoP4yv0ouwf8HfLQpRbLEI
6wnSOL+1btT5QUHmkQTXz4jMhBDEQDkbqXkXo+7A79XhpCUf2knW+9zPD9+XIRzDqK+ydByxcWC9
ANpL9+eV3wNUA8mP+KDeL97ycbwfj7q0qb3vut4NCwdy4elYFCtBGVNCNpw181O6hA095VCSGL50
7WuHKm1bAafVuR154bNk5ZLNFQeLWDej5FEiHqA9ZOTfkvFM5f5Zsru/nh2bNAR4CgYGDPRH0xMN
c///kXZdO3LryvaLBCiRkl4VO00ez3j8Ijgq56yvv4tjHHeblpu43k/nAN6YalKsXLUWKhhHyTFu
jMcc6xvDM1sZMTAnFq4CK71tL39d7nu8dyF3MNsKzQwmtwfWzeymTWuH4QEwfFX1DKS+6+90Y0uF
2cuzOM7ZJYpRE2vBt5SDwdP88cR6YpWj763br4D/9yx0hTMfjRyRX/hLKH6WzDnAPu9X0IFipDrq
iQceRvBDhY4RUa8crCPGJmwtTYNaZq+sFMQt2xb1LJo9sIs7NruqMWsL5Sz2bX/SkLIdOJFF3Xyn
mDFRTGKidGZwYqZ1zhOaITMtCfWmJPQ1zEmOkyg82kw1LsRw5myKo1UqCvQtzOrYVJ/nDItvhZ2b
IoCHzVu7kMPZNKOppmyl8A8znRyiDx9UbXqjpLA1Y7SlxTj01Y+szz9cf6GiS+Ss3FhVq6Iw72ei
nlfKzQk9PTeU0qfrYkSXyNm0eF2rIsOgghuSAmiUdyXGO+K6d4FXKlDwbYd3vkc+OE+yMk1qjB+9
99RowAaeFdu8D31qrzmbRnNFWLqCO+RRaSSQsU1AYkKcvmJf5ptkvZBEEBRtmq2LQ6m/qxRKFcm6
hoz8drCb9KZqPpnjU54fu+7+XyCRYLQuhHFGqzPqlUzMAaX76rb0w7320OyZRY4FSeF2dn0hiTNS
yTLkMMC4uZ+j6YBi/c4mjNhwevtBtKEsukPOXsQLbbJkwGxJJd2X00d9es4BKqiaoL49xNH36w9e
JIyzGutczLWOFSA3LI699AacPyfrgka/ide7uhLN+G9604t75GxHNc35qDNjb9EQBabvWqzuRnm1
Oyu253ERfTb2AP6oU1yI44zG0FOAqlSoU7BFZ0BV+5lug4TKSR/ZMLflLkJeWva+r0nk7IfUowyJ
dwKlttAXrx7z6q7BrhjAJHo/nr9OzYOk3lZRUP7LHNeFLvBRe6mUegWsc7jJynRIX9tdlR7TVumA
m5wUdlRat1YX+WZRCTReYFR4EJm5THusd6NgQotvjdX48jNZIuf6IxU8m/e+1IWjJhVqJcmEagkA
FCnwFvAh5xFsOp/asBWYZabJVz4gz+uF4XigLKhw1oBpLsfvXSZoi2/rm64AD56CJUDn9E1ZM5qP
FiudKarTd/G+AHVUhuQUdIunTu1sZRkEPu0v1ussk9O6dCnDKVpiVvRfMOyEXK6wdZQYWLBj3ir7
6x9rO4FUzuI4rTOSzujiFuM/bFiEfFVOjJ15DSiGqxQn+caIBZR7gcxtvTvL5PROq6nSrxqGW1ER
2munCIGynb78BE9Xnoxv18Wp22HCL3E8S1Y3l602oLMB4q/GHaov0jK9JQl5UtPkTjKHRwNtMluJ
0iNN+mPYmLYC3J1JrxwrxOR3DpKFNvpSTZKHvuGpkUJ3BVhWIpeHqJe+TdpLooAatVd2oQXsoOu/
ffuBn386V6wjZmSkWYwwkVa3zfxxnR6u//3NOWP9/PkJ+1QXyqoCCFcfO5Re1GD1Uc/yl/SoPvUA
sUI9/0EiTigiGBKK5AIBC3jgelihj8bK+caX5FAE4SnZzx7Axx+sN1EctZ2zXByR3fHFEetJlwfA
1DN5/R5JoZMEvUd9eSdKHYQn42KBaViVdSqx8qTq6P6AURq4dJIXAmCGKEe1desQuKT6sY18o/4s
UUGGzbTmT2N4fiucsWrzPMwMDcaQnZMlSIxzjnE9X38y2y7kLIazT1OEacFFZsXwunRy8IGs2S5b
VsF+hPAuObu0yr01miFSCNBQAeGvdIsgCsL94Dd7EGb8Y7RtEAwha1iq4VFW9NlQe2lABp+04D2+
b/pjJMIP3HYmv0TwFZAsHqauziGiWku7GVGXu83okxQ2drb6UyjQbJE0znIYtImUasY2Ujjf5QCN
SYMYGqbelauN4Y3rT+IvH+t8NM6K6PU6SM2Io7EWK5tDqmObhdz0Z5cVQ3jXBW6bxbM8zoQMeRQP
Y4JiUjyWn+Ar0S5RBKH25pgaasL/exHvGeGF2UCwQsaiQHJE7NXXP5Wn/Bkstq4BYMmTdkNQXJXt
+gbdT2wiiRpO2yHUWTZnSPQ4mRLYSbY7+bTMGLlp7MTatyXqdAIH85dw4yyKsxrj0KXaqsBq9G69
V9wEVAX2aI+O9YCRn0A44LttPc7iOOvRgbc6lOMe3F7KQwPuimp6anURXr3oeXC2o676BRUIlIoI
3RF9J9eCsHDb0p4PwcUvyVIr7SQBK4N5sOyQBRkaMfI/WtpfYnh+sjmairBjOLiYFQrbT/LoRLWg
bSa4qXdo3ItHbk1JFE1g0HHJZD7KRHlO9FIgQvDFeXIyRthNixJJVgvgheFOqjEDJRDxl+rM+aY4
e2AhCe9mDcaOQagboCvxMCTg6Sinv8cxnvUmmskVaOg7wdjFxSWD0rZNirQ/HDFHl94UtHASHSpD
Ks9YhNV7Zq3/9O3nA3IGIaFKbk4zxOV7BspZPmGDBQWNaS/vROUT0ffiDALRSEmlCrZ8qF6S4a2Y
j5KIDkFkdFTOChTtOktlhi0ZNkoVv2HbbCd9qPagIgUFqfV83VlsYMixytP58jhzsJRVU7Yysjhs
gJlj6DXxg2VqL6YafRrC4s3CEgloFG/SWSVApO0cU7HXJZArfZ9233JdW7DbUu+u/yjRLfMmpDKL
Re1QT4T93WvLj3Gy9nUlIiHZVG9VkVWKxT6VGNw9q32yZtYMH5bOR6M7mv3++im2PyS2gGSqmbKO
S/49tk6bSVuohIi3RUOctbO6D+BSROaon8To7UJp3IeMl9GYdRllk8YbXc1nLLLmPsS2PyOwJ6Is
dfPyLs7GfaK5m9u2jlH+0gMmKzlYvrLLAuk7i6uB/5m66uP162Sq9YeWnyXyBl+PsKFLFGj52jxE
aeVhGjKug1gSsryLBHHBoVwB/VuLoBHLoX2u/Rkru8mJAjtmdIBfjNVd05NOs+BC1c03f3E8Lkq0
DIzrKAzJajmAhtiPnyw0jBUb94g2tQeYpmPiGEFot450/96q25M3zIH60/+flgIG4eKHcO4ii2Kl
qkwo36r86OIeO70S8lwhkvLmeXWF6lhe01WDH2uQWsXIku69tLJ40THzok/jUd8Tr/WGvX6sMIMo
XHjdXKSHIv4SyumINah5W1LMsLWu+aDeDoBVjZ3UjR5Af/UkOSOIMZqvzC+C69AHTpFv7UW+cVtP
L34DpzlWnWKOicDs9O7PfT2waSeo5EoASYuEqdvmYz5L44upg0bzoaAMRBZJR6HZZeW2zW1kicrh
gs/J106leNIwpY1XU8Q3Rv06mUE3JYJwnN3MHxbg4iycioQdtmBrFvgn6puVnEh01Oa7ju4qwJjr
kiMJ0+zNwOJCIKcKY5wU0zRj14IOBTCvG5su1c0SPo+0dyPMOsEzRn7cLm6lgf8GvHTXLd7m/tbF
c7WYEb6IowBrHLeSWgDz8BM21Qp7PJVu7FoefepfGJ8isFufJFeUim8/GdBW6RqjUuXD3rJN1mhN
ZuRX1XMO94+hZ3ukEwbhPcH5Np2IfpbEfVDDLLRlZhhk1lg/DVPqVEl+APOsXZZ1EGFLYkiig5yk
DtDsHVqCjhQt59GIHDmVRQ0Wpvp/Pq7zb+G+tSRZaKEbGKEZsRXISirjsfyCRRfUw+zwjtHIQqyd
f8C45hJcv4ct3SGAEsECr6kBUYSzCMmcx72KWSI3KkLbCh2w9tjLv8RUF0L4AouG1rY5RC2CEfnH
KjmyirhOtDm69XIIwh2s1RAMwOncQbAMQ5ei6cDkpb6p8ZNBZX/IUSdt3OsXtqkY+PsYrTJUqlE+
ssoTYwgn5qPkhxKDhonXP6Xu+ErdaC/7qCGVGFuTXNO5LnbzO11I5byHvCigMLeQrJkUkP8PE2Lm
RvAUNjsOlyfjrlCXAFQ9zDjZ9GB+ku50B47xYLrqU4XqnhFg4TkQ1VMEx+IDq2KOun7J8fLndp/F
cEXRjRIlgrvbfhq/vhhvVJYam076uryDGJkYHwvvJsUTjhptGRSC7XtiEF1j+MKcwZw0jYVueBfz
p2Rw6fx6/QWI/j779wuDHC6tlnW6ogA0MXetlfgTwC2vi9j8GhToBDC/JqH8AmhqSoOuFog+e+nQ
jvemsV9FyBKbOR+5kME+1sUxeiupy3ZEX2NWbJI7zQ8GBhp5SbDcmXe1J9/Ph/pz5IjL45uv4EIw
lxHpAxai8MLxCqoXZUZoGejlB9o+X7/CzYrH5fk4RSWx3C8haNLRttN8LDj72XcAndYeC9+xQlDY
vS/KozdfxsXJOL2dpFKvVYAzoFt+avqgTr9eP9OWe7o4Er/2OWfTapAecdwIHnXLk4c3VX+M02PV
ASv223VZgrPwuzNElqe1nxGa60S9qSpy26YiXj+RCM7zt4o1dRYDHcnqdK+TMEjjH9cPsTkHeHlj
nC2QJ6Do5BH4L9RA8aPjuqPP8+NsM3wK3WaxU+GXH+Kb/k24/y5QYR4hRs8JiSQ2q4ESbr6fXQwu
zLbproDCI078eXGxSOgKpw/ZefgA5vK87FddKPXY9vE0DAt79Iq/7hsnyjzL6VzF0bzCD0NHNMUt
UjOeMA4b8dKaS3Ac73jgKFMRvwksD7T0PUAU0gN2GGVRdrqZPl0ekzMhWQo6MpNNADRYjV9ditJD
v0scgvml7EkESiqwVwZnSAZM5WkVjD5Qwhp7ms0g1IebpqAHrZZ9wXtlP/za9+MsSNREajTm2FiT
dvoBEp/YIoOM5B+L/wzQfbGHYx1goPT5umD2d6/I5Yf3FktVWwSfP+v1/xsdzXwRbJLow/Eje5Zk
gZK4R32KkTbKn5MDuUVR5UR9cDXeNKIOqcDA8Bs2YTYs/ZAze+zpWFrPwFOngmcE4Pi63wfDa/NF
FB1uS8RAFEi0MICscfZGWdOwtCo4HUCR0+h7aD1c/07bQS89C2A/4ELBQ1WNdfhPVIhmjzaDrdEB
02ZHat0uww/SPptohCEhXteDZr71kxti4WEI+oKIXuq2pTn/EM7SIDrBuoEO//Bz1/e90ugmsKoq
Fm4iX9v/x4MzLb04eDvMxUIJ0kSsfI82y81aVBwjZ7nvXDYYEXvm4xLbkquKrM22Tp5Pyhmbsm3K
agblrZtmnzCSbNizle4z83uTDycCyHtB7LfZKiYXn5izN7GqjVnbwnNM2FcJAwZZYd0mDrWtgPrY
d3sV3Oy2pzqfj7M5eWdF5sKmPzovxZAwzHd2kznG6C4+q4HJO2k/p3a1uy5226r+ksqjIxdTZeVg
fMbkeO6neo+s/tkEQZwsovzc7FJfXCePjdy0aqwMCsMJ/Bg/J7vioXLoW3ifftGCyQXAWSA9F9gI
SEEmLHq0ojNyAU5HR81c2c5naL2qFJAE930ZyPRfenuXJ+SMDklkGnbTylSjRkJ/QuHYl9+qj6zL
0Nr0CwbyBG9m212cPx5nhUialZ0WsuAQgzQFfC/oMdDeFTXathPhsyronJHpSReSbGYGnNhd9rIC
x4zstLZwMTQk1UFDTqn1YuG5Ju7U3w+Jo0a1d/2dio7K2Z267qte7zBI8T4b5Zt7tjgm7mQLjIzO
GRmyKBJKQHCM0fSZzjdG9kOSHtd8B3Dh6+fZziFMw9DAKgYXxTU28iIvSBRiOCkrkqe5zd6iQt2j
KrSTy2TXGMphSGfBpt9fvP5ZJqcH2aorWqLhcBWWfoIaz1O7Dfe1VzxXbuyJtrm3te4sjVMHbQ6V
OG7Q6pbVIASbmORhy9oULTSJpHAqENIBu3ARpCwFSvdhbSvz7HWN5FXL1+tfbHM8j9DzgTgtGKxW
A8UXRDFXm+ySQxSQd1cgHM/bwkq6lMQ9dkCDhO0iofDUVLdJvh9BX4R9ZKm0w8TLM2qTyAeMhMDh
bcdM5+NxTz9sujFVeiCQSvUIQsfkdl1V0QsUyeB8aq+h/iilaKyx8SvNj3asqdYeGRdue7uABF10
laLnwTlVo5v1PA5xk0BkcUl92xQPseK3ocCLbpuNX3fHF3SVqAfib4giDu0NR080u05DO+mCMv5q
5r7gHW6HfGdhf5iOaookNj7JLpE1zRrgWYLQlfXK6kPiixR5224YKmYNNcqwvLlLBJSjmo6wZOiS
ja6Oobn1aAIHpTsxDgWRtPeRij9yoLM0vrpSp5G6zpgPdRt1+CynwO/KJX8FoHFKegA+5k8TYqJm
osFS4w3pANqY1YNWrp4sJTtm3Swz9bQ+8aiUe/mi2VKPJR6i2s2g2uoUu41pBYjtHD0c3Sk3guuf
Z/OJX/x87ut0taqZU4eRrli+X6tXkgqa09uZ/oUAzooPTV8bHWNUad9p9hoH/gLzBZZHguw+clDj
F7S+NnXoQiBnyKVsyPSQLXFO5bGkN2X9mtdOG3+7fm/bNaILMexiLzKL1TJ6oleomYz+4qWg9IOt
C93yy3Lfe6uHnPuL/mq5Sg04SFHDVHRCzrJrCC3GpQUInq4csBfqxfqdiX5zJ2yybaruxRnZD7k4
YzhYXVmsGFlqPDMgJ8wSgCtudIwHxWtZLVRUFmI//JoucTZdGcdUigeYvz76rEdPVH80C1EqzN7b
NRmcTW+kkSoFmzH8XwaaeEAsODFyVGkvqiWIvhRniup10qPFRMTbFG5d3MjNDkvLRvEoeItMSa+c
ia/DRNVqdvX4fibGGdM5607d/+z4iIC/BSfiSzFyqyUN4NthL/LPmuIZ0cMUPisC5dqcaEF/7n8m
nC/BtLm2GgA7ZYMOowvQG1+HerXHxqmfJTt36RurbK3eeAMCja+yi6K5A+akG+FCjei0nC1J6DCm
xgxbYt7IP7D57s/HvnLlO2qbH9+RNF1tHz+M/5bMg+BSR7KkWYrGKULXVmuft3DQ9cfZz++1XejK
97VHbRSAUckTtfE2YcPQ+Polj1OKrO5bDagTLJmfcd+lHx3KXXrbAO9SBOS1XYu6kMXpRElNSmk9
/UyNGqeMbfNNS50a33fyGdetxPjrbelk/ZNj+HVIvnYgr9KKaRYdo4GG7A56467SjyFEIGKIQIm3
M9DzGfnqQbvMQy+x8d/WZeAhhVcjGHaJ97Mcm/msgCCyNdvG83w8ztGGlSktQ4MRl5V+SeGOlMi2
esGAtuih6JxCTJTIpSTjYfY4WI9OwYrJvfUQ7/IH0QLwX+K484E4D6thVjay3ntJAVMBLPzsQNuO
KbYWw06iEux2wefik3FONR3yuoUh/TlbxXrn64nV0GJ3flyd5b2qhb0EJw0A3S8a7No2M+eTsn+/
9LNNag4W4D3dCqMzJfrCvekS48nMnq87CtET4cxKFWmA0FPRCbTKG+TWTtRJzrS414WIDsPZEmsq
s0UHta0bhagKqmFsY+EomBYAsoz5/ros0YE4W9KumSZ1EfQMWJdy9iUqnHIS3Nl2YfX8MPgtx2ow
48VqEMCygIEBgqR+j4HK3JbAfRm51et/OhLhAvJGnYtyxO6Iu2jVB9UEsWJDeqeP+uC6HJEq8xuK
mJIu175CbJJM6fdU/kZanTp6u3h9BsxTTXMyvXxsyvI4ldI+sXLnuvz32ZA/g5Zfj54nH1AbC+2x
HvJTYIpJXeZ0+ouVp35MU28OG6xxdXZarT7JwP/dT57ZYkM+m/eShhIsNualcHCL8K1RUOJuupdy
MgUPWfC4+DwSeR3JLBUl4C7r7ASLZXWT3xTZPxUyDFBKKJpsGISHfMrR8tXVHh/cUGOHYmCuMgQD
avpmeHiWwJmXJk+Q4/doLynVnSHNYJIQUQX/5TGdRXCWJYswdjetmFdn0BDYpIBfiIIC8+MYsxY8
XMFnIey0F8Yyt1JD1oH6DxKVRwvdK+InlcCsCEwYYT/hQkQzRWqlLOilqPIhTj/H+gr8gIco8a+r
wF9y47MKcB9mlDqjUKr3HgrIgT4kD8V3Cb2wFfOC5aGI7eROVGASWjPuQwFmtwLoInrgM5pEJfAx
69fuDUwqe5Q8g/kt/Hz9iKKb5JxBHqkG1QtMUoxN7Bl0tmVTciOt3UmLyBcIb5NzBkMz9krBEn89
aPe5Hz1kN/WuRdCsOa1TfzBvDUFA+ZcawK/vR1lh9OKd5PEcIVtlPb7T4NXPit04savvo0/Rd5Dt
aYF1UHcZcKmBt4FE4T/dLE/QYKVpP2H3Bm4JtBPF51YJ+soppI//TQoXVPbdQpJQY2jqS+orknFq
Zt0vKPD9TMm+LuqdBvSKQ+DpGAwC9GLSQevYXsgUpHfhM/AmcacrFl7d6gTclzvDKfaMfSJ87NH8
x7oyYJvBWx8fTCCwCzyUwNDw3A1aUyVjb8D+V/kUZDU8jzo+mYYlqpCxO7x2bs7ahK0+aCDXxkax
dAqBJw40j266y1PHoHbVI9EOFmlHya4wRThF247h/H45+2POiSF3GUI1os7YXtaCytB3178qYRp+
7XScwTHQhCgNDc7HiuTjnC+qU/VGbK96v1vD2Allw486lbppmh272DpUo/HcL1nq5GXyXGhvSgUI
67Le0wjQyAMoOorZTpPc7kztfrIe0nI6ala4D6c2A/UkeevAYTs3o2eq4f1MP8vKDyUtvHK2ggTd
HBoD7HP8AeBeWx7aO0ODr6oAXNeYjtWUQDgFYSBaFo+V3Lb2XGNbposmWwuxnVwgJgnjHzMMWGzW
tlplB1XWbwvpQ4PWohnumy4WvECB9aSc9RzLUa9LVgZZl1sDXf34vq6CoRU41C3nbakGMSxdUwio
L7kHmFvhCG4+TYbi/aRc+Y4ePqYdDVcwWrOhUb8J4t6bDnS91DQpQF2LYI7fFnTx/oFO4zcR3HML
aTeUTZQCwi+6kePDCobcoviUjIvAWm18mt/kcJ+mzbqlirJGcWU5kIqH1nzKq5OVCULQrSD5NzGc
T9MVU8PQKz5N5/UnBiNC77FHDrD6LgBTxIkEslsgCSleKwCueuSZClpg7O9z2nspn09+yKSMeaVE
Cp5GtOsCEABhPK/wRdgXW7n+b3K4rEc3cgzI5u9y8ufVHQLzXrdJoPrrh9IRbakIniGf+eRdMsFt
m7KrzYpLlh/KnD9ElSm4OpEUrlQyrLWazSHG1itTt+t8defwI6lE2faGecXFWaCUVUHl+gdgbF9Y
OZUTnGUhtaPRwBowy6Fg9OZQj3ejiNRsw2H8Jo1TYKWHk9YXKLDanbrwUZp2Am+x9dyAfQumZ4p1
Fp4Dr5/rKW7Zpslg5NgAZ1D/nVfQVqBWm5/mQgw75kXclg3zSPIJYtRZgx+YvCnOXUkeBOZu00Zc
iGE/40LMMDRKG0dYzx+oa0hHswvq1bYSgRRm0f5QUZNiGZlBoZp8rTFDLkzjFZYoacGcWtizgfk+
636COQ8FojYf24UoLhrMpXmJJSXGvaXyKa17b1YyX5aea/k5Sb60Ve9ffw5bAbalXgjkdAhtjVaa
8cBd5WlxFi92tN18ZGZQ8szYDv3WYxVBoKU2QHoTPJLNtw4ucsxkghT3zx1vDQzyEolQw1W/jyki
e0kEQrVt9S5EcE5kKMIsm3twxyh3jKsr9/svussaG+UB2ZLgPJvvxKLYo1GICeYi/jVGQ5HkEe5y
Ce8r41RMN2n2MZedVhJho27f3FkSZyXiMOsHcyVwWvRoGp/XQVDP2NSri5NwPt5okykrzBBhxPwp
bjyL1m7VHEB5JPDxm2biQg73ecZYbsNpgv7GubRLZixPRhochS5II7e0SgPLh4ppBcVQ/iiEDVJo
ZA0oozL1IdbAxQ3ASZQ0deutml/b9sN1ndK2XPqlOPb1LqxSgj3Y2BxzsAInrxFQNZZxDKyZPg36
YFem5ZI19iaF2K26BIYy+kQb9nL3NFqzo8XfpbLYp8pi1/HgVl1payxzmFdPsbCqYFVuVat2qagH
wMfua/kBrUJoKnHDBWcyvmlQVKyiOLXR2kmEnmhFT2E5u8381HciN7/1DC8Pyj14vVbKdcGiqluo
zacltPB7i5frl7mpwZcyuKfemnqoyX2Jqn1lT1612hr6IbLmsZ1swAqavrBPwUweb+4vJXKPXzEl
8I83cPj0JmLDFEPQOJKnBB1aTRg7SHxRGrxlNy4FclowFEMo66siu4n0aqwAn9yPszMvDnAa/uNl
csGumoy0GEod/Vx0fLGd4Ule/srKYWzcQNH+QbsvzsUXb3SloXpXMWlToJZOlT426k5wIsET5Is0
DRZ207Vhlsr52ZhHVPOGjXMAeDX7BhW34st1iVum8fJQnIcOqyQs66VAw1o3j5i68YdFOZFOCtJ8
3l8XtVVvsy5lcc5ZplO2yIvFDpfcls/kVN1Qd/mINBkU0Dibtm9F3+wd1OjK6+drMlmXS7op5Yor
gW7KL32tc6zb9ct4RLX5pPrjbeoxpiuQCwXVDunfJ6zyetfPveUVLo/NmRValWMdd3g3zXpX6a+U
PFqJwKwITDRPp1mW0lQXKawK5lRszLY3zYd23aWyM8hOZGZ2rwt0QfRsOKMyRUPbqBNiA2Mibq58
zQmMGY2dzBRxQYg0grMmjUVajTY1W+M8kvVLJH+9/nW2xgt+e5WcEZHaiU46gQDMn66V3e/JLnXD
fQ+lU5x4wX5Ze5sDuEpUjwWW4XXLzE8CyoAHSS1U1FxwKD7kYxI6oxLdya310M5174x6dqCSsm/S
4kmK5N2oYmO/XT8m3UMVDSere42X+AgUxTtqxLtYK9y+kH1lwBLgTIO4UlxNfpFKIIeS5ahKrT1a
n5e8xwRx5FTN4hmxclgmzc5MAzxbwHnWmz1ZYTzrpLcJhhF7Gh8zA4to+eDImeRra3toepBKStXo
KGP9NQmHewuMk+CFbt25zL1UN05d/g18Ky5GNl67sD2CSmkfZkWgaslp6elNXFuHwbD2Wqnc9iTf
FVL1kMvpvSVntjxiujOZ3UnOj6HUBWvdHorwpSQgclBXD2Q4qavkPeAxPmYINpqusNVlfJJRUskq
QMQqVmJPlvotIZ0bRt1N35VBMqonS/neonxomrlmqzFoPqz8MI6N02FfKQoLjyLLpu3ix1qY2ACm
xAhlsg+t9itoQe2+zPySDM4kW7YJUsjerGzDrA7rmqW23kf7ReuDMENXKQVQbWH5WgtuuyZ+JDEg
1aMac5mSkyboN6uKo0yj3cgA8CiHINHnXZKw3SppJ8vFCyK+By1SH+qu9cg87vOyP7Zd6pjJF23K
GGcjIJyNndpFx6WkkQ06mI9mRw7rTG1MPewMM/zakcQeov45bVu3SrCqqGAPWervtDi0ox4AGxJG
yLVwwSxtPN8WA3Gnhu6KnsJmrGDLDJccgRwdv2fA29YwsdHP1r5vyqcktnZNo3qWAYL5RfPT3rSX
TPVzC+2Z8g6dhQdTzu+KSf8UGwlgUkAC2d4VLdZCluihNsZnpdGfzaSs7UHFpNk6OaHSWG60TDdz
Oj8ukRysYX6a5dJOqfVkaY9ap7iZHu8zDeNcC2gLWm0/o9dJcnJIABpA9NDvy+4tipaHkM6AoKQD
VsxfdD21qQwasjUG46/x2E+507XqK7KZY5Vmh3rUC1vWagzOjq4RJjcYLBvAamv4iLe9qBtBZh/6
WRk5nTp8CLP6LqKY6ABQRheNL/3UnAqp8ZT6bpj2a6/sy4Y4ffGhwXIqKNzvMnjvKFWOtFyCXOpu
1trI7Kwkjxr5Oq/Yd59lv+uWz6o03/ZJd7tMjb9QLM9064xkv7nTWh27ZshUKoPxcuL/Gl5mYBdb
X7P9kCiPhCGkgCZVzabPc0FfwuGjUZgPZdjftCmWtItiPCpr+EEbwsXJx9hPY3AsxhGmhtN9V+UE
Bke1p0h/GVLitJH0HKFGWGdVY5s0K/EvlS2HHka9U/swjy75UX5YF/nOwAqChd+mDosdjfMnHc7U
KNX9ikseZzXoDOl2UQxXi5MDoJ59ahTQosQlcuebi/lDV1Z7HMcveoNQgyyeOYSPoaXslJgEQH/C
ZAm563P5xxyHhTPU6bEFXZ7X4BfRPsz9hmaOvIyvXSwfSKZ4OqkcdUD/TFkcSQHhqbEewqRdA0sK
QeOKm1tS8iJ33V0xVG5uhq5qrs8GdiekPj9GMvBeIwyzaJN1GpTS1WdQnGbq5ymN2cv+pDeVo5nz
sdATO9cBFIv7UvMQP0wCZEpqHpsieZzah8jsdlmOV7ykzwuA49Ym/QSAIodGESbFYjzbcZfN2qmI
lECRAR9kgZmWRB9NzGrYBHRNs3Vq88XV0+xOMegp1rpT3xC/yBD1Ka2C/74DrWRnuiXtg7wmuw5E
v9ICSKBBX/bVGn1JYLJCsMn2E2L6Rb+T02Q/aKa3Tp2fxN0DTTpHA25pPbc+8Gg9us6eMdReWku2
auW+iX7ENKPXiv9VVt0t0kwQ+wliIH7NH6Q8VW7pCFBAcCFrASlvYyIon24hTVgaOigo/BqE/IEl
JM+5ERVj8xMCzzxgGMsL3ezA4G8XH/X9HWOqTP5pGf43uXwIDbOT1BHORm9Al/DGVlSx15jZ2gEp
85PlNqIkYWN69zeBXBw9ACw0nFuUSxb1EIHMrAqi/q7AN67REVM+p9NrXgaDaGRj8xNiuN9C28fS
TJOLk0DJ2S1ai1reOr+CJMFcbyMRSuJm5qhiZUxDfVoFTOLvlQaFrARqj0pDjvFd87hi5b5DCHQD
Dboe9LGg8Y+s4EIQF1TmyhBaU4WsZ4RVL/J91nxQh72x3NXmUR6FZbvNFPxCHH91LaamMJ6roCkT
BhTbLK/yW+NKQeEvx/SmvyGCDvH2p/p1j3ym2iW1oqs1ovOo81vzjSLyGkS1ru1KxvlQfKraWUXZ
TiVRfo25WQaI5/T3KbdOtkV1DHZHVz4Z5bSs0ooRBW1UrfM9QCCDETx+DFRdNO8ieIL8TMEErEkV
aB4AJMO3Cu9NGX78rQS1tCwojW9nwxf3xxKfi7JaWRm9NWgZTKJv/R9p17Uct7FtvwhVyOEVcQKH
OeoFJYkSGjnHr7+r6WMP2ISn68pvrmJZe7qxU++w1k86gx95YDn/aQWZFwNnDd1Ujg/+wD26dIXM
QxQFuVkcZlzh4J8Uv7sar+n4iXibS65xbV7RPd4CG08FUrMna7R3vE/IVRmm+FXJWt9Hc09XzkUA
MxTusosD9YMPqOCON3MvmPEmxtxKiV53dMQs24cBPW3uTPcfNOFu9xRxwey2NigByUU3yOAlMUvD
XHBnGqMoJbIEGBjKrJQDzk23x6uOu/a3NZX1SRJzk0ZZk86SEAJA2x10j/TJKjjy+8/qe3c375T3
y+5yi7gD4vCC1UxDNC0W60q3QrnodbQmkaC7ovftdaKzzt5kA7IOT7s9rbwZJ+tuAUJCc4ofgPOE
dX7ePP6mba5+BWMxwEOowsGc4XGWxyI7gXwyB+seSWxT5ey6bxYdVpKYD4nJanXRBzjQnFivetrj
jVXxBgIU6rG+mONKCPMNgWqXYUoWCHZmKqdulheYOqhewNrzahH1rk61I5JqeymKK63WruNovMNw
uyuWWEKYtWu5q3Qb0Pt3SqW9otG7n7T+u9a37/3Y2Vkx0Ve/K5d9MM0TyABzOx7Va0xmvVdTBwx7
cldIWDnMeo6T2RqL/6QqjNXNaj01ooF5CuNhQAfbBulQbdvaC2UlnYAjOQE8J37XHHGnG38ygfVJ
OBPXra4zuqiA8LnFW2VedJfk7WjjazqXLWIzgVh9Oyaia5gpNsi8YPjfskcT69LzY4anvhS+kPzF
mDj9q4vSLJQzPocK9LZFQcJopJvXz3Vxhf06UfLn+lGJ/Mm6v3yyi6oPWcxgBakrYmLbFx1UpLCS
stgNb0B+s3b4991BAhvJCx182jLy9ETHWpR5JaRSQOr7tOAR3GwX2FaSmER50uVcyAxYmH4XBtpe
DtTMVoHBK3hRMDjl3tzljuGUV4uXYzSQV/fdDncr8Yy/WrAeYkidhJGfoLsqD9EhArRzCI7C5JA5
f7DjeVZ93CrjskinRtnSoJjYEgx0kJvBehjJW6XwVs0287DVoRivZSyKqMd1LLkdege2qmh2rZd2
ihpXW+VBPEXXiwKUYbNddpcV81+i6/+CEE7IeJZFSkllKjDu4ooymyzAyp593a8C3nART0EZL5Kp
gOUeNRh3mf1OCqda7qXQyxrOe/ViNMNxGBfSt6OShwTZWGWoTjjc141p6+rP2Ai4YBwcm2bX96c0
V5QyhiitPYwtoG75aEKbteyzWnyMDK6yWTKhQlePqYQH/kFMXq3Z1/KTlrzq0TGUia3HfsELNZzP
9GF+K5ESpgbGqUSQbkfBNutbY4jcaAjS/PWy4vHkMF4Eul6pUwSNH4ob9Fa0YldV11HiX5aynZ2v
bpDxFsUsZhXGtUSkq39R9yDrABFYf7LusSJ+FB+y75Qra3nTgMleObxtQJ6OsP6jio2qA4quq5oP
Q3IXRe7l89H//1+zHSCO0ltefa0ck0hSEWFoQbb6vRYK1xYmtSwycRYOt8VgRwAzOBgHY1+l6rII
FXBT8bEyP0+uR9TmSk5yyBPBxK8oSRLwi6Hek4s3bb+z5ICLBrStcudTMCoX16W+xDpqLUZb2wVA
qlup9bsarQUeAeZ2+0s5i2LUrpswQdJPiJE5apx6NzpRU74Pi+V2qGmhFGyBi1x6jsEuHSeCHRuW
OyTPwqJQXHdf18UjQTPlsqpse8bzT2JUsSYIZosFRz8VsodmeLCQ9tQuoEaYX8KO2Jelbb8TVzfA
aibR4hbLO5hR/CYH5gGVXHCVqw/lzxHRJTlEGD7miNy2tfMBmUg2j1E+lQLGCY0id9IYGH6Ei9ZF
tfCrvZ1lMEEsqlILFoK3dgKiGmCoTICmVd2UAKMT6fEukrzL18hTWSacjYkU6XWJrG5Q30nqTwTz
hdk3tZv+mxy2aRqWrWyWIZSjGTDhR8q70Up2k/AraqY/8lj/3CBbs+7qaEmbClU7EyyTY4r9Stke
Ss5DguNMDMaZYDSBSHiNIakx5DtDqu60BTRjOg9GavtZRpluDROE6obMfJ5IbvLaLJEC6GLvxQ36
pIugYoUjdhT5l74Ugp138p3SRVdJFjnWDJI/uJ20UV8bExsO7W9DfcisZl8Dpj4iM88iNq/h/PMU
5oXTLqSMmx7FRGJMrqoIu9KQ4Y0Gzifd2rO3lJUc5nUD4P1KMzAA+1G0bHeDn19XqNOoj5mNZjiA
evlYCZvGvhLJfGGpNkJTXOBeeulu0O9qXuKwXQtaCWCChVw0rZCoAt3GoLSa9a9upz7QMVf6yG53
3G+1aekrefTAq0iujKI5KD3sQjBvrOxUwfxiZ+GRtmwGgZUUqjErKfU8G4maLZBiod3W5OjWPlVx
ZGcmltY4RrjdOloJY0JAHQHITYhxJDGo9pSGpzlOO90d/XBnBA0QBKIb0wlPKrczwFMOJhKknabn
WYUaJV1BVDVbQ2kbIcGZxMAIJI8c6h/D22VHTS39S2BYnZUJDE0N/od6hCf4e0ODFtL5HKw8i2Yc
jql2YigJAo0C7b4frfukm/bwLTyLptp94TgsSIegtNHSVjgOhaJWf6EJQcfl6quPKe9TERi8kTLO
wdjx+QFzgE2hwdzmbHFETJqUZNiRdOE8D3liWLeRzaEy6ZXkAgcBuwAEyzrC/WVN4IlgHEdqNRpA
QKB8+eha43PbeTIvDdkWoWpApLGAAmkx+m1Ekp7LOcbvkojcINYd2rJ1B0vYXz7J5kaaop7lMEpN
5CE3lo5OkIOr2/Azd9iJNxQi2Lg1eBpHb/6rxp1lMZptxI28zL2E4ZTnZj8/DbsFgCb1XgaEbX/k
9Uy23eDfwiS29KckVTGONQ7WxKYtzkE/X4/gxZb3LS+ObLv1syQmNFZGluexSVsK5kuneEtc2zkQ
3bk70Nsu7yyHUew5rsaO9Ak12MldwDJUBta1uh8cOuAKWKYHHkAGRzkkkdFzfRqkbiohUTzU1z34
mFtwF2Nf0UHNjxNJLuu7JNLDr6KWTAozzisMW0fyyeh/aeF1UvxZrnS+QPobVjJCg5AIa+uiS/R9
JgUZAK9677I98XSBiYdlErYyQBMA7IShJo3kmDuUsciA0T95MiqOQfFUnPERhS52WZfgPJqo200Y
tHPkEMyJWLrTDu+XD7b93P3HUUgi4yiMOO5aPfvQhRj7icOuPdE23fB7dhu7C2Ys3gs7LvM5Ty0Y
l6GErZjnBIMNc6f4anfq0VEepvs6nrx0jh6EBTNKRuZhV+u6qUO0aZKdRcqjWILxPrE43QTOj2Gr
gb1BzDlOEDFx5Vg6tGcMPZYSd0n4spuU2IpgJNUYi9Fw09lVtyc/6VAMHc23Ds0dn6eZo7BsLZBE
PVYN6XQA5JXai6X2Tq2f8oy3z7h9d3QCxsDKocoy5iwkX+ZOGrCAZexzDVCc10vpX1bRbXM4i2Bs
r7ckMY2QpLkDokvvpsXTMPjx+CLg1XJZ0uZhQGEkY4kIEzdsq2duxaSpaBPZ0keghWJWVu2vZnF5
vCxm+4GyksN4/KmOqiL+KNQiOOuAQ4pP5mPvjy5lmMpfFs70y6YurMQx7h5l4SrXaSVCjfdadqen
fmc5DW9QZNuTrMSon91wXYGUzxAw1p/sO39w4112o0W2ikX/x9mnJBqULU/clbw1Q+510s+69v/y
kBpRjwS09ii+FLD3POO+9a2AksbBmXC2zXha8kUfwdhb5Oi6DwIgC0TDbqfisQWYJ0dLNqfaVvfJ
hIGpXqRJjzAPI9RYjcrw9srIHl0LpzDEa6vKHH0cME+9eCkwTBbCaxZulwZW8pnIgJ5PvvS0/j47
8kHCOlF96pBEGh/06xgo9f+MR8cCJek/FsjEhSpUu2HG3vfHYJixqwPB0bxor9t0tClzwIdw+ZI5
psG6fpIRdTYA0OpqxeOcRfbYYh8ydPmcS9u9z/PJWO8PkOMhnAdYR4gusm/4BAjYL3/h8Q33whtP
Sf/FKEzMDFIEc43F3jLBwLJkFeRRNgvRk8C91BwHByAHdnWIfB6txHa3Rpd0QEbrEoj4GG2N+krG
kDe0leJX1dcqHTa9bZ+G28wlfuxIh8mjDwLte+XMIHW85i3ZbVqlDg5iS4cCKWy7txvSEEN+1Ptk
WBRxxPrbNP2R317JYCw/LiOTpOqIJ3xxwKqKJy8ojdQmFn2wAQF02l5s3Rhg6nqie3lvXoX1YEft
xKtdbirt6mcwV50s3SBoEzpHWpy5Yy07hiQFc5zbhcrryVJ7+/K0W4lifEA9C6AJ1XGr2R5YlYG+
11CEaTA6cNkMt1vZKzmM3UcpOHmJBl9D2keRgK57ccw+cVTErOaI6XnS4SGkcdoqnHtkjT80a9mQ
aKlZB79FVthqezO2j6bBEcO5Q9byixkY0CTG2SZpuTGxUVH2ylGp+mv0juw5/zZjxynLzLvLV7pp
D4aMeRXNVPDuYoL+BIJQIHJCall4PXjXFh8r2JdF0ID+RTlWIpiAL7WgeTJSJPF9T6uR73gWXRbA
OwP9+yqwL6ZRVkWO/eOl9arhulQ9FN0vi9j2y6tDMDYt5WGk6zF2I1pv8ZGbw1sp971PCaEt7sAe
NZdLN8ZYLiiwB9DM0omNLlhid2mwFH4rpfbc/VpEzteh/9YlWYzpgmZSU/QUXmIq38LqXpl+GmSy
Z/0bKe4v3+G271/dIWO9phiBEpSuJJJ9d0WusPByI72qTu4Bpd4pHWx7NbZxMoIaKa7idCfeIC/n
qCzGTloLpZgmkC8pnlXsw+bK6GQ7VO6BAMqpZ2xnueezsuii6EE3Q9hgHGzw24N80PyF2NNOvBXf
472FAXbjLb1JfV5yzVEcFnBH7LQYK+uYz4/q50R4G7H9X4NXkFy1UY31a47H2k4eVodknEektl0T
iwjmFLFVsDGX/CM/ma5qJ/fFQXC5JWTe8RhPsohIVXLqSZZWwZaD5aqVshvmCvOaWBuJWrsBB/hl
pd3yyqpiyCjgAS/rC2NcJUbqGNaw+yJcnK7zBuwLdpLd4KTZt6gRgCTMSzY3o9xaJnPMNEzIiEFJ
vC/zxGmlq75+GlAF1u0eLObTUSufJF7OsnWzmPtAQob5MFp1Zlxoa4VhosLjqJj/FDtfM/H4e4gr
1yqP1sgzDqoXrM9ZS2N8jkJEQe0xuPOhN92j7kxH8Ra7s4cGcCzJ05/kfGtxjN/B+k04mwvUVDQe
WiBHdE8Y2bisJpvDECsZbDvFEIuqqkSophxQAALDxyvoJXYoJ3n5VjmZw3utbwU91DIpGhUAbb+g
2YqZGUtAtMEdineaWDoqyOY7TkVgswK8FsJEPaHvzFGluxY6OYGEoIiDCnm77kjZIRTe1foR7xWn
+YOUZC2U0UUxauc2/RhjUU2vBkGpScIjpp94n0ze0sLVDTJaKJEplwcCna81O33WD8Yx3CeANMAq
M2AV+h88mJSt8LM+F6uGSTOTMIxBOUtOhG5tV8Bflk4xJuTKltsh3XRc59OxWSvwwHOzwN6s+9z5
ZF/9xIhOYPiJC3q9K/KgXKsuqJbFweavAm3OTKwOymayeaaMkxqK2M+/UQ/lb01xRA8U6b8scElg
nfoxvTIO6g320ndFIPiXDZFzyWxBM9HNoejUEFWX5EponVryFtkzxV9V/H5ZEMf+PmLjKuksljpO
lRlfU1PvFckJi7dF4GgoTwQTBwpryCIjNlCcnRu7jKz9kFkOqZv9fzsJ/RmrkxjL0g5VqwP2IMVY
tz4QOxfrq5hUwWU5W++otVowzqRN42LB98HgLl7GgEBdXnNs+Y6/L0uhl/Iltqz0nvEefSn2SRQh
YPdxewKy3ZtixpyDbCay65MwngNTaLEAsFUg2rxqbvw8ueU9aKmwE4a9CRf46u5yP3ixY4F1UT9i
p4+X5m2+RtY/gHElnUXCUur+F0Aph4KV/9W+3xeYuyt/XL5SnriPfYGVhoiGGqqTDF9CWWIEG/AA
B8vLsH9WYiKON0XO+YAfl78SZi5LP4UElytqmkdCTJNjgpFzoM0E5KwkH+g3KxmNmgEAqcWB2hLw
0dVDmR36pXD1yE+W0km19y5FFfybqe7q0BN5jTuOXcts2rx02JUMEVXz6t3UgMzxuwwfOSfkyWB8
h4LV2bJo4IPB6agHlA0u/kY6u9j1rhVop79gyGeRk9lxgg67yGdIy5gXEtq4dEYmhZLQGZnkwN0Q
4X0/xpWIVmpGeoSSTAOVNIA/8FI68anylNmWHAO7tNwdRd59Mm5l7iPFFCpYnFr+TOSnUf05dn8w
ubIy6g/Y7pVSZk2p1fkAd9+k9+rwEFXAf+Msz267YHAgiABDFGV2Bkfp5dpYaLUntQYnkTW302On
TMVjo2Wc9se/OI2zLJp+rY4TFgrmkXMsXylTHIyFdadbGDXS6kdZz0pby8t9GmeekDxg1chegBus
KhWnY8v9DYylDaCubEiMuuRf7LDTS3SaXymsuXUrBlyt3E4ozydmbM7M01mfW5xYA0RdcVv4A1Dx
lQNFxUfnlufDtjXyLI3+fXW/0hBaHZBF8NZ/pk65D+C4DqY734BV3M5d+YXic132KlTJv8bWs0jG
7MoqkYGjiYx5weh1MtnhuI+qb4n1qsTcRzDveIzBRWmBGIulKRTc0uvo2Drt5KRPUUApFObHxilB
ZwUsH86t8gyEiexAYVkIyWCDAKgBqSRQycEqAApFniHSf+fSTVJHuvp4oZURy6JtiCW5qtPn7Ef5
03Jk8bo2OYGAcyC25qVO6WTFWKdzVVq9jivblFp76u+HIXMvKwfP2NiS1yJkfYupK9rYpRDWwnXq
FDsloHPzVcAl+KXGdOEG2VKXXkcF8C6hH5VSBUVv7DKM6l8+0WY001UD1R9MLVgGo4JTHwlpOCHF
F8sxEMbfkmTcqGVzlAFcgi7A4HRpeltExp+IBT+NKRqWKYOu5rNuYHVEU7sOGaxiBUn03iXflwno
VMDZkO5U8z7pOas/myqyksc4aqMB7PjYopLQNf1uAJhVUtUHU8/dXOJWDLfW3VBm+udsjEMGJ3Nb
LYBYRuVHdIZ9fFD3OR1f45LXbLal15IYZ4xeP1CnkAKiABvt6kN817zMij04lA23cQjqhYnd+Aqn
YrKpMoapSTq0RkQ0//zthKFshdS08MbBfFBv2m3mGqlj5gDOMnexkdtlo9uXtXT7851FMp9PBqGA
klZ4vvV940xZfmuUmS3mMfDpeIxA2/Wg1fGYz4dWTtgYy/DX56Mw0csx9P9aJuV54k3/vxLFfj+z
UIRCwWZDmAdp9KKOL0Wacq5uM56tZLAhtItIqM84jlHu2u5KyAEsVQHq8sacOJJ4p6EfceXvxbwm
aoYxNbdqEDPx+k361FPaLLisC7wDMR5L1PKJ5DPCSq1Z+3YyXgZLvk9MDBFU8qPV8Vw+T9uZaKlk
clGF1Mayq2afe8Ox8rJrdfdnqc7qOzHRMheM/01u0inl5i1zo4MB5F/gNNgpOkUgCA14UECbDRz1
LJPFAgr7EW/socd05U15nXpxaleAttxbT7czun65GxF7Bzy8ZvxvmsIuYmJYe5QSJFpumxu7PAPs
+wS6ajX7I6f/j9dgYYFIKi5RRZ1+tohHEeiYTWQFk6UFGoDxLislx0Gx0EBJjgatHkJUMzxUyRSI
A7ZFhsoFk+6Py5I4VsaC1iqWgnGWijZOjKAIHxfpFPFWXniHYVxGMlVyb9LptWEQ7uIGyBxNfwyj
3mtLkfd62UwSVyrIOI1QkTPBoJNV4oEyvY1PkZefGrBiusIv/QafziNPoVc+6Ikjc96ivGMyjgQN
IgPUkshBpPxG6/o7QWvvSA3qp3n+fvmbbeZxq0MyPiQvzNEkApIsKQUZWx7aisYbLucdhnEfgiCA
WSWCWtRZa88DJosAxpnXqdMbnNbFZkd05TXYLcs8Hbqi7+E1RscMdAdjAm70ZHit21zLO51LjMY5
GbtqqY9614M1GU5K+BYnJzO+ltLfUsTrZm/alSlZmgzOItP8WANbRS+JiMCHpMUksbztQfBm3XS8
4YDNk6xEMGpQLGB+MEZkMWPR2oXox5Fix82jrnLnFeWth8NKEqMNSmZqYDCABY+A0qJ2RYuZqk15
yWOfhw6wrRBnaWzpFHwneZfFwBTu3NGr3tpfcQAcXgSuLqDQijx5nGtki6dADS3q2qDuCdzu6j5p
fbE7ZhrnhbLpmEwNYIYYfAIAAeMEtX6e1UmksbFoDkZd7kQdU21mbldqHOhyDEBMmRMWNzOblUh6
8JUKTmITaZhsoFAclh/mSN979doUHxoZ0BwZebnslHgHZNxfVQzaVIgNnufN3oz2qv4I9MEJ7JRk
eirI+2Vh29/sfJuM6kc1CQtZhZvX4wMaSnSHMVSfFvmP3ODqChnFnxcMCatCi+JfHjTaXiW3cnwz
Dxzd2H4jnMVY9Am4+lJaWZXDoEHMfBiuQE58qLz0MQLyBp9farvrvpLFPLdiHZC3VQpFVAEcZ/mU
MLgebXA0XAkHEVVgbd/8ySYDFmpEPO50oBB+gXQb82kICXVUTbdL48iNw8ZrrJRzjfRjsOUNTTVk
BdsSpmGyKDeyBa64nBoyMHux25oGo092DRcQb8uzayCkV1WgZMsW28WUuyEG7BdOI4bgIwbjShOn
rmZOu/+/iq/FMI850cyw/FwiThEQhkYuITfp4EQzp+S8eWerwzBuCdAXuhTRvvPgd/vC7z6gLvl3
tpWxrA/DuKI5TEa1wdKmmzc/4tGbDU4Wu2lBawGM90lb1JwwtAJMIDDHhOn83Mv5uwFSyhAQMMVk
PpMqO0kAgtaVX0JZcNzRlqddS2fcEQoYuQjONtgv6XaTaPlR3tuCOdpLugRJwuXm3fK1a3mMW0rT
RFdTIPigjm3cAOYVey6aYcdPMaYFLDgPrD6hz4jDewDYvKyWm9qvi5YpYuRbktlKW182wqJF6EiL
ZeXrFd4NQ7TPpcW7LGbzRnVI0FEhBM0Rc0KtWKww7WFkBhAGrN8GIEWkY4rgwvly24pzFsQWewFJ
35V1iNZpKoi3ipGAwIIkrtapQTbOxypa7iuynBJDPoFB+rrkw1FsfsvVD2D8cT1NzSxPNex8GO04
Hm+NvvCrIfcl8W4gIC4i3AWGrXQOxKp/Xy5bB9ZivZRU+g3BZfM6e5RpWa+wyY4XoCd2/Nb7ts6c
5SmfwxsJsfsljGgdJ1doW4FAUbApCbfg6A+YArFbgrDD67tsZQjrMzLuU0kssKEXcJ+TZAu5Lw9e
Gp6WkfN44Z2M/n0VuLtulkPMsGE/O3xpYvWQRuI+yvWfl41hMyNeH4ZxnwtIeIV8whp49PxXY1pU
beJi8uQkBNpkxy5v8Zx3LsadhtlS/DUJ1VrGsZLlY57XPzJR42Som2Ob64MxjnPBfqyGvUCM6yS2
VL8W6RVRb8Yp6NqruT1MpiuhiPQfL5NxLfVkTAYYPOhkBrldXG1Hp1DGN4piMgUocvMmTzh3yVbF
YGtL2BCEpki4ims/rk5gL7l8ps3wejZotgCmtlFOohLOuKjAEfAs8qYvNvtUq+/0pfQVRnO4RNDz
mjS22SW2oYCq45pITwJoXkWfyIFUXVWRa1W8jtJmVXEtm/EenbjQBiO8hxgAgpcmdt8HQAK3gZ6A
ZRGcr+iMR+gW83rTm6nR6lIZDyIPTYomF6rpvZh7Rif4w9C5ZaR+z4Xel5rIb0qCDcz+D2jNrfV5
GZ8iT6YZCTVwLGazd/Po0ao8wTQDLek4lsDTGsarTGBJUBcBkyd19VsDrc3AmZzYfGqsT8J4kT6O
sF0cwropFr34rD4l/jzagEBy6T6u1QMIlQtzw/H7LC21Kk/V0MfQFtNKnLjE5lb6Ujc37Z9MnoCP
GoUP0cJ0DlvficIoIksM7dBqt9G+hamTm/5lq94cCl3LYLzjXKpZLkRI80CEiNqY5qOQ2V+3GP2u
dqC58zB6/qIEZFc54lF45Aj/mpeAullFlkmfbXjs0CRiFdrwxxj5NBg6aNtxuUrviWMc6Wa9Ndkg
MsgdUFw48U3mGFfa+2XZPNGMxQN1Te1zLVdctbjWqoOqeCBSWfr3OfFrjFpeFrZxy58Pyth5Mtej
EouVgtFb2p6bf6m3iW85yQtwrW39A6pe8jC1hzA7hDuOcHqUz2/Wz8IZY09axZj0NFKA7OM0+zFQ
wZLypn2jjRrFw97EW/pyWeLXaPRZIGv0hVk1qZCg1BXf52S3FEdicBq6Gyyen2Uwdp+OiVXknQQI
wDrytCZxSNcGcwbQ/xI2bwBrIJluSWhcFfV0lYyJZzXTdRIlv+sp+d0Nkm3MJOgKzQ4t9dkQpN2S
klcyhU9G+hs7HkE+KAcklVeGZZ2aVPOKybCBJb0Pq+UkjvMesPlOLKQ/kvm7sACzvULAAuWZL4MB
qzdC9/KNUv249AkZKwV6XEs0vVFcqwDyc1ncKML/Px37fKFMyqIlYl8NVqm5MyZSSJTsunZG0X92
Lp9kI8xTOSATMCxJUvHC+2zzQrcMkSmIKhz27FEqY+JikOdOxoZ45PPQeb566s/CGNVPxRjcsgaQ
LfqsPVlG7CRm7utS6iSpwbFxqnBfP9H5XIzSp9E09ZbRKmCeBP4lOqDRvhS+JdUtXpSXr3BjzvnT
qdjiNSBWpqZNaw1FqOi3+JuSbSTI1CW8dmLH/AlaMMAP/cUaGrkNd5tt27z/OSlbzNbqRFnkCpqS
G24b/VJM1+QRbXO+GzsIXLRCNWRihe+GiGBVYLBFZf6pjRf/8lVuHwVzl7ooYemdrRqCn1TIzM5Q
3QgIBeQwLCez2P83EYy+G108qMA3Ul1MPTqkLXdG2DpzU3CKbNs3dj4Jo+ll24JastfhcwFzC5wd
QcycTLrRc85xNooZVPnOghg9l2SCidgQggxjX+a7TMntKD4o5mOIrNm4aRTFSbHaMr5dvkbe+Rh/
X2kgM56EHPTgoEYrdWC8YLpe2jVCzLFjnkowrrbuw6EAa5/qgvZcnA+t+Ltefl4+C08E42pVfRhG
ETuSbmqCfO4NHIpZ+f2yiMvXhbLgZy87gUgwK3RoXdYeBv1bo9+V0r0xBpelbABNrpUBKepnMX0N
IPbFlCngh3kormYv+Qk2ZifcVc/WE4bZ3floPc5HXqz6lyDytxKaLOdCoupTkkexBrKhEqiFXuYL
YNEEwCXow3wj8Xg7YhvVkc8HZdLFyRoFSZksoBj5YmbTsGV5vS+/TYfk2vTTBwDOXr7a7Yh/PiHj
NrqWmHWnAK7MlA9dLduzwgtYHEs2WcyNZhELbaFpmhzQ+u6ykwy72tGxMXHX8citL+u8KTJuY0qa
vk4GZDAyUG+Kkxw/pRlvMIPazdcQfL4zxkeQNA3lLkW0p8+J8l716qDA/k8KTqZ8DyCK69BObAxO
3Ib3Lecdunk8TQF+ialZWLxhTLpsVENPLSo6P8b5IQLl7NJ/u6wSm0+Wswy2jJz34IO1zAgZmgE0
MLdGGaSUnkcwfwyyLcePl6Vt2/ZKHGPbwtAnhShDA6eb4bXb41DYnRKeKCRA6nSHztN9jJtHNm/G
hXOVbOU4F9VY7yekF2n3fdb8pAZgbfPOOdymea0Ox9gzmcUxSpUUd3nIv9fXyq76MeR2d5AOZFfe
SIUT+Rkn891MEFciGYtO1KUYljzR3KZ4JebbmJ2mwgPPrchjYuZdIP376lU9FUmjGJKGHi+OJMXN
dzNNnNzSXzl3SBXgi7mtDsSYdF00EsqcyHipuQEv7CEO6HM228073oTr9pHA1oU+DUarWLhvsCNY
egn2Yjc0wGF1wKSaKv7gHIeGxK/H+UcGi9kt1vUoCoqGggewi3vwgEkBhVsC2xnPT8kcSYxlgZNS
6+W4UBA1wbDpaEdqUcJTve+CyM9fOOfiSaN/X6lDOE2xBbghGqNnT3WUHWafTumVEMi78cgz3m27
Ol8iY1eFNiYz6Fno2BgwEirt1I+8YXWOLiisHS0ggU50gsqN/LbMp0T3B8m/fGfbpno+BWNB4oBp
eHVSVVeIC3vqjsKY2Iv0GIr3qsSrkG4GLe0si7EiI25JOMi9ivYEOSbV9FBq/V08/s5n4la5dDTB
VqHxEjf6j17SdSZStoYUGh0INwGC9y2csFxfvBEDnX/euhBPDpNMz4vZjgXJ6KvEVfJTWe9BMk5U
zlQkTyOY4NsmpkCGPFKxKZGcBiB6dWJ50nsu2j5HuVkwibYp63roBED6EbvObP3QByBh3os/lRMg
uvelH/l/0EdF4nlWD5XxFWQuBbFqkDfR+nbhIu9sgDsKIB6vCkTsLewuaz7ng7EV2V4bsJetDaor
Sb+yCPwIiWLXs/goROn/f6L688kYVzGIg1YtKSgAK4mAlf6u1X5k8390tSrjLEJRkoRyQRKT7cF8
iMFPwSt2xW/Vz/1xx6WN2q7MrL4W4ziEKhqErMK7hOBpDF4GYLv1kT0B8XHUWqdIyb4vAJyRmT9k
RTjW5ey3ofDSjY/gGs9tZVY8DXVJGxh9HsAGwWG/OKr6rpsTp3y6sYbz+fIZrxNFIXoOI/JV7CFX
sY0ho9s2UID3CdUKsYyMuNdifJ/3cONZEON3ssRQG2mCP0jk50U5oad2WX2552IcTm4IIxl6mEuG
ZbfiYTpa132CUw3euK8C4X08CkdeE2/7Nbr66oz/IT0Ru55myoPf7FNvOTZYv+ldqmThNQ9ghmOh
7CtAkUc5mio4IauDmulegQ5eOhxyLeBc5XZ6909gYnemwlqQ28LEVWqhr9ZOhGWpsfpZD7tkCMT+
bYmgOc1VXHS8b0gN/0JwYh8AmHFowjHMtP8lLECi3EMzO7t3KXgh+cULHzJHKzXGE4E+BsVvGfmY
/g1tKLe9C/dtQMHPsNoaGI4SiK8TADDBpgKYDzBBazd453HphLc/rK7pQPyjI3+MSepkjOa4nBUw
TGBNDTtcaDB0xxj/xfmw24nuWRBjhDMabrJOP6w1/ALtL3xU5oTzrZn5cedo0UmxCief7y9L3b7j
s1DGMLW6NAFjjH4bKW8a65bI/uV/n3d7jA2OoVSQpINDG66Kmzh5znK75S3tbqdq/5yBjf91EavE
6vEyLTXMA7QPavQzw7JH6Uvls249hoSzDEQ/xFdDOMtjNKLXsjltxRKxf4lcoH/N5Gcmv1XW6x9M
z9JwcJbEqEQS6vnUZigFSa2X6UG7XHc8AhyOAqiMAkiqMmRVAqsGLU0nf89STkjjfRxGAWap0bN4
wBEwISJNxLGygOSnqryuIj+dfvMT9+2s8587Yx2x2XdS07QQWLReOeZ+Yt6aqWVfVuttFbAUAJqr
ogka7s+PN8xsl5VcxoobCpotPUbVY5c86lag8OqNHy2Vr8p2lsR8nylsTJSkqbJ5PZ6JrVNdLe6w
J5gEyDrUBcFzgmGAeVfv9P8j7bua40aWZn8RIuDNK/wYkkMrUS8IWXjv8etvNvceDdjEor+VIk7s
w1EEa7rRlV1dJhMiQhKE1WUGRGxv6PUXUF8wC/NmzpVatufJiWMNbGZOwv3Y38/tU/g/G0gVvt/P
Ns9yVao6pCGDS5w/LKm3//f3vxd0Id///STQymIO8DhV+9rR2tEyVOMo9rw/pvERit/Ovrl/CT2u
66Ee93ysSNzMg42HzLHIDolvhQfJk93Gg6I445217WJXY/Q9OSdZCh4gRG8HxZV8w2kcQuzNamZj
Lop8xFXGQhYNuUnKUn4jo+ad1szv0ccJggndRfb2sL+FrC9GheyByqUDJ6ZIJ5QvSuLK2rlZMrMq
7LBkDQ8IxIf+3ccMOgkOIhI940M8eQZ3diYwMnNW/wqmFQf/j0Pm3+cT2qk95ZX/K9dCgvr9jip6
GfKJkaJ61n3pxnMJ0troz5Im19NBAYispU1fJTj6URFaQp+5YSaaZaGDzHs8dMHIuBy3L/yrOQot
8LxXlUzSZVvqrUoEwb1kcVEEqlGdAcH/8qb4bYmm7JuGphOLEickOcS+YAqfCjf+UvlE/SO0ws+V
Z1xY1F6Mg/JWull5wBJp2tAtqBBG3X1SLl4Nzjx15J9CLjkI/HOnLYzawnYxCDyj/1w0xptPrixK
8TSoM+RckP3sDtVdaRkW1MzN7hYz3H/ncfRwy6LFhgJ5JsXOEGPnViuPptZkZsBZ08IceyIAuONy
dLtJKldaMvckW3jT/mowfpJ70SflC7S07PET63m7f4MZbydptYm4bjIOFRqE8ND7WUAxLP5cWPTx
Gx2PJFa7fikqKjS0QePKGjkG2ZNcyLDfGxaYmtD4ZEnO7OffZs942odIpgdQ8FH3gj4IAYJr4Q63
DFLI6U1mE1lZzZINU7ShjzpaKuNuYzj4G5iuNrMohlYcRzx008Jp6sRRDC9WIU6gMkKC7druakMp
JJlmTR7BT4j0Ie5QcCA60yl87rCjbw/40CwZtULGjUO37+Si0Ui5jCO5cFBhVThTTaE82QSmrEt+
zqI+Yd2mdLtOFfVSnEUKuXRCXznHXwZffGptzmu8qrQ01lnZXJ0qgSgZ43GKTksKTV01xxjolog6
mSlbmQtQ1h6qk3pGDRbSkwhMvPyTdGCJUm363sou5RZLWZGBPbQMFaKJp7Q5cOeeGY5v3+ArK5Qn
NJ0QjI1Yo+ZFumU1N3Z0IpFhF34AzdXZ7cGbQ9xQufxRdLyyTF2vS5DL9cKRl4D4Wnd3TXKYpxeG
n5PA6gNYrmxQnsCn6ZxEMvawsUlvHojDT0FiEqErDZ8O7GWh2zNbKxhG6dn8SgEVVlUhHQHhIei9
gk2Gs7JTcM5wv0pWBla4smJAC+Os0PP5fV9AwkYAhA6owA3wcMOPEoaXs2xQkXkBSJkg5YmXQHHb
poOPbmat6dw/+mIqZr11XVdUiQrJByjNacmgkfhfcGUH2OV3vnD/lsC14sfAYuVxtuEECej/WSSf
cwXLKd4btVij/4uQy78pLtidPxzBveJmHgsqyYH7eCCvxsgmr4wNmFUDTSGyRhMyq633v9FRFrfp
9re6mqGwIxh7kYf6FXaxsUv5Uz5+ylvWpDzLBoUcEcQMgnjpZChWg5K/0J97FPjqJmP58GbAs/o+
FE4YOZ+Hi4DQcT7KR9wxfnWCGLSlumDXcv777DpikZUxCjCKyiiDqkTxEk/2obZ5BPqi37PkGxmn
gM67ZUagS42M5qt/JH7J0DV54LLenYwvRJfatCEKu2yU0JmsWZx22012kz3s++s21v0+aHR5rcyW
UmokEo02D/30ufnvjCDvvgctGzOnddlPHQ5Z2j+ryUWPHjBstr8E1i5R/t/oYBKIezTbtbJbyZjk
FI5GyQxyCW7tOL5MfsXK8aMGs2CKiFNMWiTCU4H+PtRxGqc9qH6KmePw2/6qWB+GQgC+a3le6QMA
DReYRd1YQsUitmdtHAUAZVeAQbkGljXGMYBWfX4n84xvQ37l3q5Rvi/nWteNYgKMeY747zno0qLp
0IssrhbWSiivT0ErGlUIYW1eeJqHez04MrPF21Hkb0ehk6sN19V5kSNhIRvntFWsuLfm5RTryAqy
6k2M1dB1LllYpGjm4JMAsKS/rcYvJVcyPgzLhvj+ONeVElV1jbCxxBC00c0HvPBvwOYU/qUdKhzg
oTIzK0oB9vMENLfNeFym0gygZLDvLazlUBgg1GXbDzXuS6X2+fSWy0/cwKrcb1aprleLQn7DCgGk
oh1LacLzbz4GHvwSstTKEZRyVu/vL+btvbXjNQrt+1qqVk2E1MdbgxRaeyso7QlmAg42uzoRWiAw
vT2PgYXyrhXbrMCe4bQKhQt1FWD6D/Rodr3cFAIUNxXcPvawsGrjLJeiwGGOJ6lbZtjh0YHLPdXy
LWdcFNWsldja31GWJQofFGkRlpLUyTSUwZensP1Shw9ac9tINeO8MyzRc88LbyxympMeVePIQwgo
gJ6F4qTy17h+3F/Tdpbgeh7p+edFV+tCkNG6MLiCi8eKK2Dw4ax5mc/7icV7rDo/+Rw7p5Ieh27U
XuGLgpzKzG6n1wqqiBCCtZvcrrXe0ura218gw6dpOkBk5PqkS/FekVPTSNyg9vPuj55Ev0Gd5gHM
mnoS+RHFijT/2dSfkB2TJUZW+O1i2Ns2CjZ4YZA7EUyA9qjXGH4Si9s5h1yukg2WXKWDW9bFi6BH
scUrg5VG4UOV66bWZY0ltXlrIvxDb9eieYbYHXtpnM2gz5/7hPfKULtf1NwpU4ychEsJAtlvmSCb
gvEyD6RuIB5FhXsaW7XA1/mqV6kjjJw5RJI5FrM1BIE35i0GVprOymu03CTqV1F8SZf+ecq577IR
Wq0S+aIefMui5NhWqttKL+U4MuCOATcqhXaBUM9KQppVypi/L7tHxHLoJtdMpVdYEM46wsR7VxDO
S0U/GOQ2auzJJiXF4BI8ld546Ui+crQ7vEjy1gJXp3IwGMtkvBnoGW3eQDMFFyBdsoyJryN9kc7R
zVTpziTfa4AKkKzc9eLXfR9iggSFfENayUZEuvUIid0COcLQge6arZqii95e2/iToa8rJtGpkzBN
CzWc0K0XyIkVFsiYDC9KtlhLwKLXYq2MTplofBWGSoDodT42B+im+rGHKZ9T45BWxNlHsxpjK/8l
Itc16Y0Gy6C2UmyhI5zLaIdJf5GG7AJzorkV/SJFx382s/60b3HboKGKgg5yLyhvvj+tspLyQicC
ALvQkfQCScTXfQPbExXq1QIVBUZc0tY6lMuRrOEt4g/RXXAOj9/1CKku3Qyhd108a08Zq9NygwKF
PAuvhqmwcObUYAlIhCOFXpC+oDan4hEVO0XqFIUjGq+BwYgQNxg13pukQkQx15SoUPBGiA71y3yb
H0sP3cXRy+SAc87rfVLtRLvsE2OLt6PG60op+I+rKW1lmWRJb5qD5Hen8IBEN3CGSX5MPtbHi+Zq
icJRBdjPqxXALUNVMLORJ+388Ey6/nifk0yWq29vqAaWKkkXIAYoUWA6FePQZqSNHzQob/FH1lry
j+jue+gpnu5Wz8ohmO0/GuVfWSUQv4LwoG6WBWPhUAvRn4URHXGL2YsSI4rbvJJWRihXN2JtmkfQ
YUFSyIT8FJ9yJpehdJy5+6djM8S52qHzSHytRRAxxmK46RYcD5PxKRUYsMUyQYFIrKEBWG4RfuS5
GkHS8FFeYhHhAmsIgrFlHxNJehFBbF22DdkR1C9LcpQrW4q/72/YduFvtWMUcIjZPIsZONJtMEVf
ZD52sqk1xaUw0cOIYpJU2DE/H4wczRmx6Boo6ppK2Xpj3HuYDL3JUo4RpW6nn1e/iMIVrVqyeSng
4G8NL1bh1lYOPQveRUfSM6ueu11rXVmj4CTU87HNI2xzC1YgxH6e3NnfU+sfav3kJrnBnN/+lrM+
LPn3lcNl0jBOKSg77CyzUByXjFdjviu4P0oUrBZGockwq12mGGh5zYIbPr4koaswQ4ZNhFzZoLAj
rsdFVgOE+w3kyQhJweQ36JogjL6FVzPive07bmWNApFZXHIjkvDoHDXJy5EySsLHtEFLlPayjM9x
0Rz4WrdQ/PqTsOFql85Ujdqsopm+wsSEOpuc9trHD/sngnUI6QSVINRB17QtnjSYs9N/kUndBhqm
qmFKVnGEsrrd/NHczmpR5NOuTuEg8KnAlyTaA/NV3dsq1jYUdik876+NHLMPl+jKDoUvbZUrTWmI
yCQ2yrFWRhvofOp5tMwlxb1es4ojDHRWKPAo+FhQ4wx3diC5eMk36jFeGG/cfzmHBoS8NMRyAj1V
PXTa1HIFLpn5SB498VG8aB4ZqWadePJjP+7d1RCFFNC1jfK6haFaPGrTw5gwntLEPff+PgURk5Rq
ZRrKaLDK8DTtv6jCoyI+883nIH2VWWVF1mIorMiLvplKA9m+nL+T4kOuevsHjfX3KXRAf66qcKRu
nwaXBunddGC0H7O++9u/r1xGwKiEPgvoairr1FSl27J9jqrJbIRjNudmpmeOGnrlH2X8dUlSwa8L
7n+NcqDGWGZhitG1Gwxfo0XzDWEy1VpE62nDONibvrOyRPlOni4KP2tA8xmNFVBrniB4IDMyBptf
SVcJ1ZkkKNBdeQ87bRFwNQSC0IbO3VfzbDbSHy3iaoDCNb2pS9I8hTMNss5F58/QknIUlWNcRpuX
+God9FfhqoprW1QS+UQ5lpFqS13pLHVgLhit2D/Y5OB+8NKVKeqzyHESaouOeEj2yDwi57RufYBs
JmNFb1O1e3aoSGgcFBDy9LiECm16zLTGKjTO5RA/o6/fiuP+UMtLY8bKPTePx6lWP89oiR/G+RyX
6ouiz6qlz7LFtfJtF+dWkJWnSeAP7ShbtajirR0MLohy7LpP/TYe3VnrULdoXRGahHFRfJYM7qQZ
yUFEK6uVSq1o72/jtvuu9pFC06yR0lCvSYtbZ5hgHIKKfVx/jTGVF47okzonk61UjNtvu+lyZZSC
WFmNsiXhA7C0QKinvh/83tW8EMI5SCkzAHATzaEtibYsXpEx3PfetZKc1/JUxbSCIfbeMnZHLn/N
xN7hhMcGQx+x0B72d5T89g8H5mqQxsOwwZSa0eP6yMGyqugNqCZ1Jyxnu+ih2YO2wb8zR0GHqk4a
UuYofSqiqQkdDpKfjKTppsLrZd/UJhKuVkaBiFA1qpRPCmoArQOORjMaEE/83ed6S8etbpMCwjxj
hGS0XZXRuekGu8CgVjQEkFJ9NTDxN4OL++9WRQFJoELXhgP/tA2OCnsW3UmGNEDEOBSbaLXaOgpF
lj4DqSnp5wmmEHOFZo+HDR9IJq98z7MbOTCj+fP+srareyuTlGMHbT0X4PUTMdw3ex3eIaLDoycd
rVKBPV6WXxEmW6SbzimfiGqywFjw9kSwIaka/meA9I5ycbGAWEEVoSWYvCDjUw32FPGH+Mp90ZHk
sCqIveM19IWzdSc/tY5hh4KzvwHbL+bVLyDIsDpKgZzXtbGAZFN5NO6IAmRucbi/vfqQ2zF6Mxne
sd0iubJHzsDKXhKXY9EUby1pmgmJ+4P+FezHbuXX5+HYf67Poh0d60/iDcsya691arinQhOHWlew
LHqjg2TniXD59jfxTeMLR+45vCxOfODdwRt9yWydcWYsfRtjf39rmrdeKWR+HDqQbkWShSmZov8p
93aZP1QQAGSi0HZu5rrPOgVDYmgYQ18ia0ZGnTO79Aq39Bp/OpJOWyJio9/WrGbNzcBmZZMKbNDP
qCoVMp92nxzG8IBIvW9tsfD3j+z21XHdRwqKFHnglHrCie2am2X4GeVOO17AyMYkpSJ/6OMddTVE
wZEkQGdDhiaz3Q/PafmEkt3+QrYv+NV+UeCjjUkoZg2StoORX1q98GIZJUWOw5Ri8FgFmNWaQrys
jd4NB5aKwnbGeGWcgp5y7sa6zvE2IKky1UJv6LlwUw98UYfQSpzI50E3y3qVMo8lBTfCIKY5jibm
0/1Qg7QXyPgxS3XMPik3aWP3Lo/Ji9hVH/Z3mnypvS9JgU4bdaKYlHg/yjo0lr4My2emiDprZbSC
DtSNOrESEUJxfngr9GbgyQ6p72mGtdynT0S/OrDQef5XKzOowEYwhgE5ZdxfRcY/jOEPfu4eW4M1
/slcHIUmiVa1XEy60wZXPyo+0OTUnea73q4PJF2Xf5rvWbwJjG9Gk29ikGXIYkKDCDqVRkaTqnxk
djUwAMugoAQjtS1fJBPiKM5VJyvMameIMJWZKO7+Z9qObH5DiUFBSRLi6QwVdfIOI3fs/7VHdbsO
e3Vqg0IUsUxyIa/wRAaO2EZ0mx3kXxM44cb20KMxIQanCSZJ6uk7E08Yt9uHUeS8H/pKbcCViplq
wcSYdb845ZCAP8ATwWqyv5+MO8CgYKQbuUoJF7zHVPEmyr8koBmN+gd+Pkt/1pi52lIKO/hpGGVj
wSusry05g0hveaeJrPXs7x50qt5HRdUgjkOkIuFeoV7Xt2ZQXPAWTrhznTz3Buvi2XctkNu+tyYW
BScJM5LhxnRpVKctngWJceC309K/t02lOTiXxOi10kD8kb8Ibu4nmIIhQ1PKEYqi0H9ly9wzblOV
p6KPfiiHTJbI2UciPDxhfBZU8fVZdRFPMhJF+5GBylO4kWcJN1c96nhzeM/pTzJLE4j1gWi4iHNO
gEIvSp7Z0WhO8+CJrGiUZYJCCgGs/lGn4uKI4nMlW5g+MIfyTxpQIDXIGyo03Q26TVtBt1Ih62+X
E6lWqUJtJqXHdz/3wWCbP39lh1qLli1iwyULLsGzbpFRlwhs1+nP8D4H47V0LJzIaU+TQxqKWLfU
v7yfrmukwiiOb4IY3VtI5kHuNbIgZx/YSIPpEEcgL0bmg237Jrnao5Cv6ePJqBs0aHGCrQ9OKfgY
sEBj2q9RvtNw4uv/LoKNVo3V5lL4NwZdISYT3Cp4biFmkSxOMPzY/4Db6Pd7TXSRbIoWSe95mJiD
x7jsTSVCui+RHnUjsPkltaqmPOxb3NpF9EkoRA5QJcOy7xHQiLukGKBUjq9GKrfBQcCDNzuy2kC2
FrY2Q+NEEYwiyIgRX4wnlb8rultjdvL+juP9qMoZd+IWKK2NUaChzKWhSZggsbvh1M+VGYYMd97E
9LUFys+yfuhSpRXwXvlenTkTp/25Ke3oV3CnurPPncuO3dhC7iI6dF/bpPyrLzrw2ae6iHFw4xa1
DFvP8kM1/FTmizHg8VC2N0Vd2EW83LQDi+9uM55aW6e8rZBCcc7IfLjRgwWtsKHJLn1RcFZIg9Lo
qw6zRYmcvL31Uu7WxKLUhoX6z8ie5mZuYBcnyUMSHJ3EmTW97jsC49DQ08ajoS0LCKRFUK5xN8Wk
XCJZsvZNbELkahPpEeM+5TJVL8lYkzecyQQ15yC1Bird1A3t9Nu+ta17bW2MeqnUctCnvI4aTkR6
1/TIzbWvhTL8pSuIFIBgiE6WwxnHkj+CXMJKjzU4ERzB493uFlPMNyHYshj+zVoZBSZi3OYCWEBx
FjWPC8D6dEEie3/zWKeBgpDRqIcwNwAhieaPwY9xedj/+6wlUAASZXEbQz0VfUnTp2EU76TocRA5
BraznFakIEPjIjTDcViF+CV8qdCOGrnKg3DbOeEFwSdzMJD86B2PFSmM4GUM7+gJmdCorBjDIbFh
hqDTlVh9cMx1UdDQlloVRhrSa+HEPXeZ7ECFxlbkxdHVEbRwsZnEwQ+0ZoAgMnP1coEOaGwZev2X
/kxTIbe6nCZKhHALSVLwPcRO+SzdtnZ76HDsmYwBxGF3tleiHisBN4ORSQC/SnaQ3NSJHjlLtqdj
/8Zx2rAyHVsPyxV8SBR8iKkczDWZmI6XQ7t4Y3KZFl8RDprKQBCGK9Cj2UYe6IUU4JAq822Zenz1
VP7t7UVzITcir+dTg7opGcZebMEsIjNGhg/SrO54Sv9I+mW9eRR8JPJkpMOEpmykv+IcQgjiWZZZ
YQ5r4ygMUXRj+GfySxNBhZo/DpjHncJf+0BFXGnv0FEQIqac1IVEj4Dw3aRH9SAc/y9NOiyXlijs
yBZV11PoZMCVAi93BD+wY48M6MPaKWOnCzcL2etPRGHImFbVVOstORKT3d4u0HGTjgLYgnUGGxjj
M9HdtLPCj+0ikJXFB328V5tDxHp7sUxQyFDoctSmIT7Soh1C7qFbrIzFG7n5tFztF91JG/CjkBsa
0hiQMIEKRmZ3p9YKne6kOJI3nkXkyEObe0qszGPpx24mNNa2qRhDSRRuiFE2RMFKP7ZeZKdW77YH
kpdnURxsFsfWtqjgYsCca8lHWGeH4YMvzQGCznZgg56FwC2YngKzJFLmGHAM7cxj5VM288tr8xRy
SFEm5JOM7GESm5MtWsJnkiYFr2v/yhum7ELp72d/YvFHbI5crM1SWIIYri6y8s3NQz91sjtytxi3
GF5xZxfyrF7ihK5wqVgjFwx4kSl46Yw8qvoOPYZT6LXDQcu+JKIv1WZdPo3hOULXwD6cMW41ml1z
KYok0ys8dzn+J9Sfcv5pyC29w8hVyIJnRghJS51UMw+ysBxbmonnIXmqYn9/KYxoi84VZFktgNoN
ucuwvDS9KzZmKd2mAwO9WMBMd9XmdQ/15uUNmJG+RCFHTEzxgCyPKzmxW3/rXv9uWVTcsfDi3Kkd
UiBhmlmgNjhEYO0Si95sOVYzJQM2aT5jY57mqupx+ET9US3PVXvLM6mCWDYoOOHzjOchao4EqaWZ
w4GHeLqr2mT8ZT4EJua0Pe2VVeBneTM9E94r86JyI/ZQMQcbynoOd2tYHVreCFuQYBGGIt5vNXP2
9r/dZk/DCkboEfElFZJiDvGsUR4HgJfkY9wn+2Q8qAfjGf3sDwQ2a83UneA2Z2SitzdaMnQBRQNN
pZsKtHxJKp0Uw6PQGbnGbEG4NjGCoX95wF+NUIdz6sc+ktM37ROSBElclFuyE2kjiI78nzGgCfzV
HHXvzUqszK2CNFPP37Xlt2huzWTi7RZzsvWU/9nHu1qjjmo/ouM7qdGWMWFym3Ozw3RGRPFpOOlP
4TGGONSAEf9cMMPIjJ73Dw7r45F/X/XCBGPVLbwA0xJ31PPQ1rvJLKbjvpFt7L+uj7rjaq5vDSNA
LUEP79LsW9r7Ee/z4WuhsN6F29B8tUR+yWo5bViOaSYSYPHIRAfq+oiTgkNqZabhDRhwDRBnsrye
ZZSKoLWxXKpeQeSQJsdEObfFAxgLzDB92t9F8mc+Pgiua6PiZrmLsz4QEYtJ9Wyhp3UYTzNUNXsQ
vguPUKjft8ZYFN1LoKqID1QiaFQXJzG0VO2lDMxhvP87K1T83JZCFJcd6JlS+SjId2L5miWX9E+Y
A1bebFDgUTeKGtUkxpqT3Cvy2kzLwktD1kgpw5fodoFkmGMhHnAOeBmMCGJgCVPhl/EfUSqvl0PB
BbcIUhimKP11GFsiU7rls+GgdeBSg+BMfNj/Qv+CvJosoH9fRp2ROnZ8ngLUR+T81ADZHkdSv8fz
gyo+cUtpTd23SHiWofHGP3A6k414+wz+Nk0HWkY9S1FvAJwGN/AiPAcGMBKTYbpWcDsiMYMmoVB0
OlYOkrVmOvTqiiriRsJrT7IWoIhEwhhS32c0JLqczVTQId/ro2Nfl0kdzxJTs03SIL3UvNUNJZ97
0B5UuwN39eRFDqanWMH/vzx2riap+01W2jYvNeSYqs/RYHLfVav2jIfUCp+6o+IJv0gxhcV/ydxV
6tzqUyfFrQij/+SCMF0OjcrWJamg0GVpzG02lwkQOvz/55YOxWIR8XMw4RuSvMb0WHuxBzEbO/tG
ggbZj13456PAGrJhHVny76sLKA2gzCXzb49YcnKge4zqCThfHBBpu6PNHclaF+b3JEdk7whR996S
hDwUQEmGEjV0O/bjY3PiD4r39l6+Y11420B33VrqwisMdcp1GXjagetKqtJjoIFDBHo8+9CzHTZc
zVDIU9S9HPFEm0svLn3woma2ntpa/qNUWXltxlejWXpEUZlaIUJzXteiY047haOT6c2hSxjHg7Fx
NEVPKMeLKsag9TRSt80XM6hQI2IANgNNaFqeshGCYp5Jeq26TaPnhnVlb79xBF5XJEXWZfjX+yM+
ygPY1TqctcGVMOdfXGogMzpE7obQDKC8gESJ1fOm8BqwDsQ2bK1MUwev4wKOb2sEkq0z2W9lvPak
XnpUGszEB2+vhUG2mjcXxst4Ow22skudxLJHeC6VqIhiSAS0s6kjJ6aCK5dQFGusganNw3g1RtdD
C6OANEODDzhjQE/O7Y4X3DlU3GZoX/YdbBuRV6ao8EsL+awcNDiyYo6OaOFdhR4pxdE8FB9cVjp2
O6Gxskbdc03Q1yqEq/9p9+VMjFt3oO7NcJEbaJAZfeVpf3mbAfPKHnXJqbVSzVKD3h8NCjgJl56D
MfOWjscrigiGKIqVTRmjpvJWdf2AxCuj9CVXilHDZfCO0Rpsze3OyCK+LGeSsdWrN52vyVpuF2u2
l+fyLvmJOTUrcPYXzvyuBIdWt1DXBnkVoUbx5idvPC5uc6ocDjdtdsO5+9ZY55X8+8pYVQmBrvAo
PqLRxBwklB+T2ErmBy5hzcBtXgirvaWQR6n1STC4t6HvzzzUX/rYRN0qU5668Mf+mlhIQ1dUh7oV
loE0iRNmqOJCyH0G03gmLi+iB0K3Co91CTFtUiijt1WmtgGODjruqwMhc5AexFc88SzxkZRj1E8a
riTGJUv+6M55pSupeixjLIiMTfbCTZ7UjtoeUhFR/j2GQaucMxNWmpF1OOlqapUbud5q4PqBXpAr
g8cwdFIvPIhuBgxghYGbt+H1yNDF1DCSqjA2YGwgvQqtuTQsXQqWBQplynBI++pNQdTVMouQQKO3
5LWFXspyXJzcNS6s8Itlkfz7yuHSJJC6aRBlOw5vOuG5rhnpmm3clEWo/IqiqOkUegyJXulShIQe
F852xsvWnPCmXhfWUH+r08gW258MbyP3zMdDeLVIQUghRNPckbkkUeHNIXeV/tKEN7J+n9SPmBVf
eEfD0KnsMcyST7NnlsKTSZynKM4QYPJHBXV97rY7ZSfZLExSaFUuyo99e9tAeV0lFb3o6HFaDEyc
2hkR8L4pFC+rLk30679a0aEBzStgYZIMXqLrucHSTXLboWygp36NDqCo/AEdRnQKM4Dj4yl8b4dC
K07mwAyY6JKtST+W/qVhVVk2btJ3Bujyrdp0UZ10PIFgMBd6ybNizqgYYx6bPKqOSHHb+rm1jfvo
BWx5fvccu/9d1fv9T6DiozSOigYdjZKdc4Mlau1DUKDMmk6H/U+2kb1/b4eKjDiE2u1UY+iK9I0v
5+6cQ6NTrJDhHo7qdxAH3bS+cVCdntke+vFMEsuSgVeWIOqYvH6PJUuXpTxCajwcOy8Lv/D6c2c4
eL4yFkj+zHtPe2+GcnC5iAsB/WqoIw+zqxflaUQrZawqP/VC9UUle9Tk2UQaxI7jVy0ST8NcPcVS
aoZ8Oph8WrAa2baXjUXzvA69dpqVQpTrKRJKXAuBcKzq45zhLYYJ2ylgOMlGzIuFS7yOzJmKXl+a
MMLQ51nRKyw8uKm/ig7mTG25Molw0Qwx9dlntftuBBHvDVJHKY34Xg7VUbSn7/0LpMlgkB8Rd9bn
xCcZpdTm7PjT/uf9GEMQmwA2kYesik6P7ue9OLegUUJmOuhMsTV5WTCVIsaU6amUDrN6owkMi5vf
72qRnt0XFUlrDZK/GqfEKxruvAyar/fGbYOe7f3FbTz+sDq4h4LUO3CVHiFoOEXhE3VG0uhtcMrk
nM45E6FXVjPJRmfMe0uUl/RckpcV0QZODvoR9Ng+aQkXfbQ7WPtrIhfbB3dcLYm6+Ax1WJQ0xgdr
p9GWhdhcytuuAaNkWNktq/K/kTAgy5LRFmVAgxjCse8xJubzQB4TCdQ52XQJNR4tbdMh5QSz4wyn
Kh74pXGQHDQjUTkO1YJpU+EkN1B2CWLIvC5PqRJCzFRmFDg27y9Z50WFMCGJdNmSMzg5LXmMMNRp
axbpr4K5buJqH3ZZEWRVwD2sgBjx/box2ZoqWZ2jV91Vj4ReLHSCH2/sJ878jdm/QuazdqzRyfJB
GJDBykRIeyU/dCxpBGNwoeLByyc3AdzFLDrxXESfEmVi7OTHeBHf97pOOlveh/3c1wpem1Oomw1k
2NXyRgAJtXSjqbdKyHqxbGPqyh4FcbMc68OcYsx1cNGkYBWPiR0/t+7kQJPc4w4i60NuesvKHnV+
5T5Ko5gHo0tU3EWtHfUXLg1NbXC44X7fLzevyZUlcmZXkX1UTJ0yyWhrnQNHiytTmf2FLV2xCdcr
K9SdL0pJxs+YBn1rUmhv0ah7EZD5ab5VTnmebTSUub2P1TrGYXjdX+Ambq9MUwgnBFkSNZiFsTPV
bxR/6Z71wIxbxoHctiJDjFYH5RS4mt5v4wS5hLZKAG9pdqhjDWQubtn5vRyzwhry5T/63NUQFdFz
HT9pco2TkZxJ18V4M50Gs3eVY2Bmx9BlteNtH8SrOQpQqqAIw4GMaM7JY8/5muHVwinQD2XP2MCN
4glx6d+W6Bxk0KEqKxUF6a9GU2hmdm/PWu4l+BGWkDkPzM4SMUs5mi3j7bntAVfDVMStS1CikLRA
sFPN5jEKIngBiyh/2wTOt6SjgwP/eX86goLnejFFckrOPPCEBcH3ipXn3z6AVxPUMYcSvTHnYYfy
WqfZDUR2u6DB4P+AjrGcwUjGWg111rMQ8buhlyhdqH6wOO18yRN332m3j911NdQpj2ot70qwxNqo
VJrp9HmsUXw1IkdsIqeZeG/fGmvv6EOeiPUoirg1i0w5aD32rg2PQnjXtawJvI1hMnLKfy/MoEae
VVAHdx2uRZzy6GmygRSJXVrgfte8fLA60ECDDY2lsrMZd6iCpiKaVHiN7n3TwnaCYCtcS9ZuuS40
Z9HZ38DNz7UyQF0iuhSofagClAbNG1S/BioNL5J6KhRGh+Lm0VsZohwJXDIt+EkIzVToRIoPrpVW
9vfXshlarExQjjRU3FAHBk73pHlB0Zrl9HmSDwI+UvpJNhiXE+vLUK6UNmnU5mEKr42+TV1ynLTg
j3B1tR7KleSSV7qpwrchHNmjB7Ve37gVL8VL4ENLENnCwopbiwWq2w+LlVnKp0boRoFaFGaLc3cQ
/Ih0T7iCI5+YTdybUahK8k+agVCfHrRrub4feCEi85n5LeaRbkgaO3iaL6opoAIuuiH4jRSrspJn
PDTQubd/Xv4faV/WZCmONPuLMAMEAl5Zz5b7VlUvWFX1FPu+8+uvK9tuJ6lkjuzraZuel2zLSIlQ
KBTh4b4bPDbmudTQsua0VVaoMjXShZQPCXnUOz+Xv123sn/CTIrep6EauKw+3yCVZkwTVbGdVvWw
yIcFAqJrekOLym6F3A/72S79xxgfpKZmyvOUEcanGD5q79aD+UyfmbSz4qWnDOAfgY/un4IPe9wN
rCVaSaQG2SEd+6Aps1ulzgQXyn7g+DDBfSUZZYJkjPBggPDJpJzH6qxSQSa97wgfJric3ZhmtV0W
RFlrvQ8HtzWeNNXu09frjiCywoXaNjJKSZsBE52a30P5kmaGb5D+Mc2oIA7u7pihygbyWaqbvAST
olQSyG4bcN8tkCzX04c0kp7DVODXu8vZWOGiUwcV3hAUp3gM5E48HNf1RgEeVTS8t3t6Nla402Pk
MV7GEApwaWYroLhbDpP1mtb3oy5AW+yHvQ9LPKwDghlpKBcEg9vH8NTg+Z28KxEAeyE4M/uHdGOJ
OzRUW9ZiNXF1gL3HJZjGTU6xy8BN1bFy5TeRQPl+fr6xx50ggD4hrNrkeCg+lMf5OAIMgXEZfy5s
5SG9ZQgM6bt4zJR9/y/PnY1V7lAVyaSPrYREsMVDX2q+J/VNRb1Qj13DaO1Gc66fLoGj8GpMoOgj
ZVshPZuq1yk+tWtmD8X3NQLMZH68bmo/FdwsjctlDIhLWRl747MKfHHLyMiKoAbAPEKnHnrNJ6Fc
xu7bcWORHcbNW782SNRpNY4Bkk+8v3OfhA51O1dx6scR3Y5WWDdhTnHt83H5Da0no5MsOGl8WX3d
Vw7RTXRcHQwkO4zeUbCjgmDC6xupSg7e56FmOzp5y+t72wZqMiwPYCrbs8dIZIVa4uygXVsjF1zy
aSWlVaGqF96g4mYzNksNODjGwCMirBXEZF7bSI6nLOogAe8q6l+RfpuElhMJRXn3q88fbsLLGpUj
6iWxhG1kkKfhITqVyBQVZ77BCND/GMUMLqq0styo8wxiyDy1Sy3AK8wBVVdOT1r61sc2oI1uH98g
vbPHvnCG8t+8/TdL5cKL2fSYNozwMIcgdTrZVXIbiljW978ZipUEdjTg+j4fOrqWYZ2xt1FXngvU
NXD84vZF4PnMx7764IcR7mQ3Td2uFupP+GTkGztnUF9/iyEQq3sdxo/Ug+YXfugNjn4UJW//5SL6
sM2d8Yqgob2070/a6DDeDTe4hhyGW9H88YZMAK5cX+z+Kf+wx6UMVR1OOplbvCzKyqYgp65aJ+x1
m9QivS3Rp+NOdoGVhTrLtQYSwCVL9RiPh+uLEZjgsTBWtrRFGWExvTY5cdk7uXxDVYF7iIxwqUIY
5bFEJRaFl/uOKrZEZJuEQuz8/uX5z4fhgS9znZDYWJExasHiVafUNe9lgKBZz3zx00PiFn7izroj
C4oCIrvcISZT1Ul5gfJNU6YAjfwuJlD+606rHGNRlW33pWJ8LJHLviOtNUDVjSNM5nOevOXC/FH0
qdjPN1c0qH5avcxBdNUyfZhLdq4Cyfm9Ot2xOK4euzVXQcoqssiFDm3I1oJUcI7ij1z7tfwQKj+v
+/h+g3iza1yEkMZ2zosaESI9ri4bquh/MXoSoH1qR8aUM3TXHnPhRMX+vfzxrbg4IcdJokqsD569
49NZMt4fiiMBJakItLEzMI+y3maFXKToWoOYCdM4NGYQlKiTzd5lyVQ4ebpeTKtzkKvndqj3nm5i
wlsagzp/rcomMDrI18jaQR4t18QNZOQvS2j8bxGTh7VUqxXqcgWvVcvJb0FLKae5reWpgz6TwNR/
eSb8s+s8+iCUpnBdMgS0WgdguXLXIQgnxzADqzrF8lOJVsX4ko9HRS7ttHkbrEBWgMcNvwt8brcq
9PFFeAqDcu66geYICt3o5gu+w908HsjiZ7rpJDHy+9ab/4UQ1yc30LhIlIdpb0CtARdGDSju4tV+
5LXnynrXd8p8ESpvB9f42R4XjqDPUCoZY6nTAnTUjUN4/E2frGAOamc6i6ztP8U+viwXmsZ0JkvI
Yp9iHGhT2AZ2dXBlcNabUDz7d68j09IsamlomHNbueRxUoca2nasHdSx6WLdyZzZyR+rO8yMolEo
eh7tB8IPi9xmKlXX6uGoKm4JdFkHPNBdIbnXvXI3dTFZA4hCb8XihzHMSNZMNcX3Sua7xrincWZP
WgJyWtFdLDLEpdVjWCOmm6iJUu1baHra8CD3J+X/znQJ99ssh/tGmNMr47UfVDdqMWB0C+moRW7t
Uvrr+q7tY9U2drgvE9MkW8MUpYd8cBS/9huwgmhPCYguo5sB0i54uwLUnoCiQ9Q52T9hG9Oc0xey
1JEhRsPhH6JLNq0AoksFtXPpKA2eYK27L+aNQe46JumUmESG36sPM+5KvCYD47a6MBTVchC+mPet
4RsqqCxbROXvrUjX0LbG40QF4w85QMEWdyRjuGa8e2MqcH/Cft2XZ4r5jzk+2w2rcVAJe6DXZa7Y
RpQ8d1JvG+RXYg5Hc13u9AoPPXOGvFp8GxezX+jjY41gWkTd66irttYAgB+bEUa5SRDTzo8qMyAJ
FAXCGQo1+bFcfpfjm15l34d69jMp/hWbsq0pxUOzopej0cnJyjnoK9Mn2vQyyz+UUHojRWSrhUha
cz8r2CyXy7vTzuorqaGYGgILw2v1Z3YxgvJjPkiv7R9WklAC5aRA2Qaqr66ocb8bzUymrkEV/Msz
U8clWVJDw1VU1s9zeczqB0UT5N37QebDBJdg0bbs+35F0oM4E5Zerhp2SXyjEJGriOxwTpoWujlo
i6m4MS7S+IDBKJuU9wkEiQRnj8WrL+6JqKxaOjQPNZ6dbKBqmLUoqLgmgL/0xG7v0a6+zajHMRZd
0YXKwtY1c1xYS+e2z5YOPYmh/EtJnvtc8LbcfRdtlsPFrhFA26wrETbNKHNTqIxYlkPNQ7oex8q/
vnW7n2hjiv1882yR08TMRw0HO/uZd8Ea+8CHLIZ93YhoPdwzoogUq1NZoy9WLpXhy+HJMCS7R6E0
/XXd0n7Y36yHc21IPRpNO2M98zdGdAmZiAPrXxbPjPoqFeAphNY4BzdWlPRyqOIAXbZ4BljDQzd+
m8A8lfn6d5H6zm5g+Fga/xhI+0QHyzYS42VxtMhphqMlygtEJri4h4n+zBh63GHTdCfnDiFnZRL4
gsgEu9g2DjeYbVjjWQPQToY225uEgoNQJGjvAQlCdaie6wr+odxnUSqi9RlGKFBOZqQHsROd1CMj
1hYrte4tZ2PqS2FXXwH7R0By1+5Epf9Iy9EQytvuhRsKYI5BgIs1LB53n8VlXdAVXV19ady+XjFG
WgtGEffCAFUIYz0nKlV5jLumdiCHLVjPULFRlSuXR1y6VAhp2F3JxgwXOOc+Hof57yLJex/DDSdb
v2095Q+7SyfQCIiKnLvfZ2OR/Xzjbnm1ZlSCaA3a78fWsCPk7CKc4m4U2G4eF0M7MxtpvSLmtCCj
Y9jd+CkDCx2TBkavRHB37+bUW2tcME1MORqtFCtaDLSfVAf1Oh8zD/kZyOcGPaEJLajiKYVogSVk
K94L5FvbXHTFfKxWtADUuxIaGLR05PKskN4uJxUCxQLF1t3y9NYYd4qNajEaJNTvpXFQ5Jd346/w
8HdLqEd52hYlXvsGVQLsC8PwQ1vws6/0Lf7pSpWB/f4zh5EPQSqMJRhQMSt+V3H3Ewn3WZImeyoh
FJm8UKM6W4loCHF3lIlu/gpuj00rNRo9AzZ7asHhHYNQJL5b7f4ZD+nvWVB7bAeqe8byhHe1m7/Q
R/UgEsjcPTWbv4HbemikF3XYgkGrUVY7WgxfGX7JpDtev6zZb+HTqM1KeYWzVF1WKLLLrOzcH3O/
PzCckbgTvbsYQpDuqgaQ9Tx4v81A6TOX6EQr63o3lMpppr3fGqLuhsgMd7HJRZtkQ4q8Xf2xjBUe
Qy4VCUzvhs/NSrhnu2GUcbd0iNJVERjSt4UKmmrMtb58kM3v58Iz0cEm0NbYKSrdT/FBje/bOrW7
/Kbo7FHEfL575WyMcZFZWpOmHpDSgwruMTK+Keghzo0zG4KbbfctRzd2uOic9EaI+RE8QhgDEqAP
JwZ+MLz1YHgL/I0Eq8Mo/lCEgMydINnZDykb41xIWRujqdUGL4U8d1hTNnbkxg4hLaPRgwXmhOWQ
iyihhTa5AJLN9Sing8YKcJOXHXK/RhUOdOKLC0JBCNHeito4+1fSZpVcuCjmTMZID55fup3cgpMu
eR9JL17ac3YTBa03IVQpznKEFJEghOy2vDdfl0e85dIQ16WCI5GxOXiUrI/KY+emt7iMhTNXghPO
i5dJhMw0zYniLkrQLpdycsvsX/R0tsvhggik1qs8KlFn1KNH1N3V/oRK4/WoKzjkfH3WItpSAzWt
uOrq1eZdAslQ4wW19rH6a8Ys3nVj+7nRh2tYXEiRzGKK8wiVRuXbMpr2IAdABGjzrQ6t5Gh6g8qY
rU9HTffCanav2xZES17EbO7RmV1HJEo6eU2K742IY++/+B60UBVVs0Bvw7l90xK6KhUOd2Rilp/N
4MlP8u/FrdxSyBv4XzbyH2P8yJZuFgNoUOF86WX4Q3zGr6wdyUN0j35pIILm7jaDqKapkHmDlg5A
hJ9ToTY0dGkGfafb+9ZTdCj9/szIqZQH8zlDOzNy5LfQMdd/5S14s8kY+9FMwiOCZ4kMFcI1niF3
bEZmCMZfTIWruAcFq/NvMDlQmsfoJ0QxdYCQP6+xh3T6lGIe1Q1zt8jOClR0yct1F9wdZ6RgRcDY
IKYHVMrtY9aDnadIZCRzADb1R/MG1DmgTc/fGEm17GauAt4H9SD8fntNNANTxKZs4Dn3RSDbSMq2
XUoZhzxoERXNIwvCra0Klbj3DtnGED9c27exXM4qOsS93HpJq90NWi2I8XsBa2uCK0pAOSKaCxm+
WJW302oPJLpZ6lOXown6J25zQdR4H1fik6CtOS4Et+ogFyjCKvhkALTaip0cqgeWMbTn6KIH6YEE
f2tltT59XGvBEWAx45p1LsUr8gHK7RMWK6FVATCyWf8YfjYIlJkH+mgjE70m9yqn29Wy77t5H6fy
arVg9Gcj4COK3KzHH/1nPhkBcSCo7MeiitneHbq1xx0IWkqAg2EMz40rO3rDsGtg+MNNFmST3XwL
fRPSTG1ARLu6l2turXI5oAqCnliV8ULvx6cSmq1LoABxEpXfrh/3XTMKJSaw5IbxRaYr1ufKyEJw
hAw9uSQAxkF274zH+gldUoGbvo/+fHGUjS3uw+WzVvYWhGIhKRUDFJQ+D7J1WKLCAwEesdpvVDZO
hRku9hTHTk9+Vmrmy+N4tJTK1ZF0LtC2sefqTW9q/CfrUaP0kpq5F6bhbVkqXleYboaifaWmh4JO
dzUaMFpYPcUdSGRXBXg4kv2mmfFOhFCP+aFPGi80e8k20uU0SK2r1mUwEvnSEMCOE+Bf8vw2694W
FfIhgDKQhK6OmueZY47dZcSfkRogxalkS/T196oWxmarOJ9Ty0xtqRGikFC1LiKIGca2mcxObTlA
cjjXfWD3osYgqYb/UdTr+IEPUufjkKu64g6n9MiC73tdZnBV/28iyevmdl0OPAoGxf+h3c5dYk0S
FzLe2Iq7JpdYvm3GQ1g/pCJ+ld0M39iY4d4U0bBKpSohaWwtuzwmBzxwmUBLkdmWl11Wr3+sKruC
zFgFyghRYWY3Jm6Mc3nWGpJ80mjDploSyCy04KaID7VQGGn34WRoOLeqpqi4Njk/0aXM6qYcWEyU
CbwEDydg1aGRxfjXWCwULWvXLTfmuKAkNWuKmaERqfHgEDD/ZqpiozWS5XeAFwjuUBYNvkSLjS3O
Tay4SaxZh5sUC5ThltnWRdnULip+u3uci1RSL6nlDJRJ57FkuHyq30I/Oypefsod61LeiAouov3j
3KKodCVNYrCXTGVQWg/RXNuGfob4id2XL9dPmcg1+P632chJmi7YP/oweYqrIxum7vrAaIXnl+Xw
Lyj6TWJg4hNJsInSP/9I63Mrltb2fTPDYPkBCNwpVxyWC4+vTI/W+g4iO5T/IleEiGNO/sVTUP40
NaLDLo90QZdJDqMF90rcn2Rqj3rqjJZo9G73fWEYCqHAVWPyj5f0Ncwonhp1UcBiv3hA1ZzGM5MO
XG87t3pv1UEi507IX7f/GS3FMiE+oCoaTz4DBdkVTfeIwa6IP943gd462n15WCCDV91JLkmC646z
G54/DPLpcdQuw1rlaBBGaYfpXaRZkM2KatnTChFyaD9x3dji8mS0wPshYRK5nZc/J4cfEOQAp3Dj
BPS+t4uj1UIVpwfYxgR1niiW7d96G+Nc1gweUuQAExbKHjqMrxNY0TPEacAiKblUlLXuHv2NNS5L
bsfYbC2WtSINeZewAG1y7NLaBkwaFy0jS6LQNUxcUed/90FnbCxzadc4FTiVCza5d/Gg+5bcsj1e
3yTg5unz7AAMcAua1+MkglLsrxjnEj1YHU9W9vNNnp6vXaePlPGYVLXdD7dL+lrRyxw+mZqoW7+L
+jWsD1tcJIfMfBRrGtbIutrkohxGENhq9wZqpaatAIW7fi9EJFui9XHBXFlIR+aGjROSxNamkwJ2
mIQ6yuqstVD5Ya8/bCrAJuqAkyvo93zezKWikhquwFcw9ShQntrzL9AEX0pI5WiP1wPAe8mCj6db
W/xmSnU7YL6JbSZhU9wg94ZOH/pZuT8fOn91qK9CKQqIKTc9hU7rX7e/F8635rl9lSrMkA859rVc
MHVnXSo1sZPq23Uju+F8Y4WnAOkJZjsiVFncvvm2aIU/6VgJXniaZh160lxKWT3QGmRxkmFnvXGm
VefU6RIMTRdUenwZxuyv63/SXsKz/Yu4YNimfS9DMxkIruimVl+KVtAq2Qvs29/PxbuqTjRIxCLL
x5OpiI7L6hTNgxEJrAi+3nuvcHPqSRnTPjTxbq3x2Wj+a55/tNPh+k4xD7jioCof0ZIu0icZqY0W
zJchyAJGJNbfCCv1oh1ja92sRdbGbFY1HATdrl4ZGDS+M5/Xh47YAHRD7Lx2aGRLz4UuqKiI9pD9
XRu7NNOKsE0AmzHzzB0yYsdL5odUFQzE7QWwrUNwMaUbIhy1DG9/guzaMP/Khu6SW6mTEcgIW7Fg
USxqfP1oAJ4oJl6YFl+fHbVpUvLZwrHOk6CB7hzeDoru6/2fUX2Ip+N1F9m9EZhk0/83x+2htXRT
oTCENZOqsiobTzFfclpvfbR+MHIB+SD9NQtnUPfD9IdVbkszM10rHU6DnIIxXa6HLADmFF2z+EF0
r+8754cpLkqrkjmNOZuRnlavHF4tdKx0R4oFectuirbdRy4aF2mUK4sJGVz6YFxowDQ0i0C5NY+o
QDsWQPK49WwZ++vFXugI2fX2j8I/q+SbZbNlrjQkMG/OXi2dV90XIoUFjsn3yMZwSKBbAMc0LFzd
wxnUKLnsDEPpRKlfFSLHZGH2yjng1XqKtFiMIkS/LL9Id2x8MnNqr35lQ+2JGwpKO/tH/GP7uKwz
llGZnVLAZvtqPliJ6Wv56OoZdUDv4VVjL/CW3dfKxlv43llGimqZFHwullO3z0zJrD+0IB1myCJV
tkVPeJF7cBE6H0G3nUWYh066S6q+UOlUiLZwl2ZhuyYuksQyDaUVPXHcNiC0sauAogXCKJRFasL7
CcDHx+KCRxH2ZhYpWEytPY7kDl06QUwUhAyLCxk6GSZrLZGRt5gXWm6jzGYipJKXOAxQUJ40PLog
GC+qeuybtcC0blIVUxycE05RK0vmaoAEoLxbsvtpCsLwrppFqIl9X/8ww2UFgzoPRgnSHszGMz63
7GaNwL0uOSSglwpEByhB3Ech4O8iDxGtj3PCNixAjWFifUboq7Pbh2dLPy+5qA+xf7d8rI/zw24E
kNZkAz1R1F964yGV+3MS0sYu6GiTSUb546VSkK/XmBjBWKDAedhX+hq3Psxz3rmuVV0kM3QQMtNh
0rHjG1PlQp0Rjx8MfEeu6B2yfxw+DHLeusSVVMlszjHEk864NTPRhu5H4g8D3NXWVWpYG3KPhPhm
9Q1/PSiPjLmYyW6VgchJdouNpvKPNZ6tRZoqomeGyWod5WgrbheYrlF5jI89BMTzPfhboyD+C1yT
L40N81zqRYYlJvOPtbSL4qcaBYkocO2WUkyUxWRiEkoNvgw9dGbatyHK3QrK0NEZRarbwce8HpvC
Fhahd9e0McadA1MfItPUcA6qqLXJ8rjo3ig/xMLxaJEdzuFpuETQHcU7FDNB6IJjipVp0TnjYY5Q
1JR99S69tU7i/vT+JbpZIOf4bSQnZTmioTo5rFjDZGskJ7yA5BrTZ8CDC54Bu3Cz7dfjzoEh51Yz
U5xsxgCt+N0tE/SyADfrz/QCbXE7cpSb5mk6jN+FTD97Xf+Nbb5KXSQ91OUb9uhdPSt04ugE1sVE
+qO1J1O7s1bQ7gnwSrth5WN3eX2OWK0zM48wKGW1niY9avVBECh3c5KNARZ2Nq+3qA31bGEPndE3
AwwNoMwHib/DfDaQLUtBf2N9Fyk4CVyVHyaqlTFuiIZnx2zepcQuhu95dU4GUXa3ewNtVsbdsG2W
jaTNUDOxYs0ugH5PZyeDLDuGqhsrCC1/Uolt0Xtd9q/vqWh93A0baVou9yyNreQgK+yUPgyhndXe
dSuiMEbYn7H9cllXARWPL6fdsGr7EPQHFRVSFdebJOxaiNbEhRd1Qjs8qoD1otHDFD4q9Ns6uJhS
FKxp99refDMumGhmn9O6hbvLQQk26f6JCe7o6BGizu1msS3C8exmYRt7XDCxZKtbaorJj1L7ay2/
qXD49r6FWozpCla2e31/WOKHi5TJGrLWAvSXvfBNhpHFyuR76aH06hvRwLZgWRpXnFtQ1xonBTAv
LUkveis5HdAYY7kGGEl+CbX44friBM7BMwpkLZ3bScWFWmpg50q+d9rvVL1TVUGsEoQqnkOg6+qG
SBaaS1b0GNNjWaV20T1dX4og3mpc0FBTadWlBNmxND7FUHwWTTGLfj8XG7qU0qSFKjKegIMzWJVr
iTIB0bfnw0KrKs1Q4wgtTeTlSXuY9J9poj1PVn3MqWhuX3Qda1xg0MI0JnGKDWvRr2Fq4I1jHo23
KiiCEWmHfGHIQsYxlr+I7hGRP3DBIq50S3qngu/kIwXXJ2jFLek/1/2B/Y4v74jNseUCRJXnPfS4
0FcEmseh889V6/0BYhrQDdLtxny+bk2wIh6DKoE1oEsWRNksO+mZU/QuqYLrJkT5ms7Fhp52SxMr
OEWxCsmv6ZGxsq3sKQEKLCfzARASZGyiRXEZhpoldV5OcEhtKGydxEEx5B7AVKKFCSIs/3A3Bl2S
cxn3oXRYfSZO3B4Gf/TAqmRL/+4V/eEXOhcnllpCfwI6Fu6IKsF0Q80/Yfs89ALvE0QLXjZ3pBKl
cs2+Vbke8zm6xAV1r/vDuwTVFQ/XuXhBW1Q81BCgnKoovDgqYttQW6gdDAXYYbIfMVrOSTcdaDvY
tPuZsUZJnKUvcjbddiFmIOQVEjP4sKrmtZR4bQpi9QkizT2ULjoJPmzetcMgO6RJDub6I1Yx06+l
h1gz/dYcbhSjdkJAx8k453YSq/d6Fb0Z8So7SrPaSp7b19cr2lIuXqlLoa5xhEq7RY+G8mLogv0U
ni8uKlFap7VqTX8jg1Uv9bMb5VY+jhDEkA+A3ommlgWXr85FKKOmaWeWC8aiiiDJz5HyR8+AWXy5
vm2CQ8zXA/pQaQoL44LuoBpeKGOaSDkP0CG/bmW/7PBxrPgKgGUlGCZtcKyin8WZzfPorI/lk9vO
sqVgvok9EdHH+3TaFf/nJXqNvpGKnuBGrjVyV6o6ZrNUF9Jb81i0NvoJGARvNF+DMJXe94WdGybw
ZKFpW9KcOUqZO2O3uKlauOMsuUovu3KpS848/llnS3esJgxITH/OXXTsFkB95re2sOye6D5VfuYt
hEjnl3JZPYhXOGNeOlWWP1tyaudS2x8N488kDxcLw5g5NN3ABW3LSw6aoam2TVDjNwV50uP8zZzm
ty6bTace1MRRusyRjTDIk9oZMsMhaju5DfnVy0hrm0V9nWrtTAfdNZLMNobEMcK0c5IUTTRtposz
VdEfTVdP1qw6sTr/snr6ndSaM8/1aWxeqnF8hYrjpSXgzxghzqygs54NTj//0MPpUeARu1EdZRqG
9wWMia8Ct1WdlkU2owIFtqMSQCbJ6U/FUUNFOxTy5e0Gh40x7izFeifHWg5jTXjf109F4wlWs/u+
+ceAKrMCw/bNRicFNXMNRfNvf6P4GAuWAUbI2cu95E6ENWPB7Itvb8xxd70mN201mKjRm+NL254i
0+sBnBnzczwer6/s+s5hpvTzwpSmNqcOirBubxxU1O1aQV6+OwvEynV/+wG0zT4bkCCc1xgDazdk
vhm3QCKehhWawbFNzCcL5DiTttotbq9JE8xJ74Y+Ddp0BIp84KfiNlFZKjOVgLVz47FxaA5FZis7
9KUh8A2RGW4HUYqV4z7EbRtWv4GsOIylBhaKWBRhd10C0EPFgpQsxdjM532MpzyZjWTB9fSgHP/m
ckF8fcxdcADa4GA9zqf4kJ5wo193kP1yxYdhvnamVDPUv9hDIb9Et6yTKDnLvR7Ibn4Sw8jYKr44
/sYY981oPy9hX7B3ffzS5U/J+hCDGss8axgeI9RGUL++uv2PRyGpRiEPCQmzz7u6NiRMtRreuXRg
W30z20MiVYId3P9yHza4xKKq+zGWesgkSvGLauKtfdcor8DdVOXh+mJ2N29zCXNHrYhTMx5TgP+6
PjqOWEdtgWiBYuAgLN8iVBEwFAoSQ5FUym4I2ZhlP9/ExlTD/RhmKOxC1P5mMuQbIxXxGIlMsM+4
MZGFSWJQgiyGYoTW1OxI6wQfaRe/uCkRUy6dLqeWDCm6yq7yNH+TStu6Y6rKrNjTEHv4Lb3WXgPB
QvlQi+aSd/1js3+cD859O6d5hURGQ+eQou+W2rS02/YxTv4VgnG7Ss4XR/BxQPobnRqtdghSNPN+
tqmr2d8v5IFpRwOS+njdKUWfjotbSQL0otWiVx+W56y6rGtw/fcLnJ7nmSmWMocQAlBMjCshOSUB
m11vA9GNLHoe8BTiOimHUpsQBjsPTxzU203Qe597L7R1h4mZL6LAK3ALnkfcHK1KKyIsrLLuW80J
pwcyd96SQeqb/Li+hyJTXOBYtYkkJCeocSLf0EfFKQtQzEWT5q9Z6VtDnbnXDYo+Ghcy6KAuY64D
xT/6YTCg5KQEqOAKp3V3o/vHyTK4sNFA0zRTJHwzUz/X2s8ufpTJz+srEZngwkaN6ZuqtPAKn4rA
jE9xfd8l/v9mgosPcj/NWcL6BeHk1nkDZtlTY4mCkOA1anCBAa+JUNIbNF1SBcoQ0AlXn7T5LRHd
FfvZxD/pIAgaP0dyFYMGBhBlrAvI4PDVQwUOVIKv39wBgC+43Xf9emOMc7MkDIumVZDcVssP2t1l
PSZjn7Peo9K3659o//27scR7mhWF0DNClJv95mf1yFRK1QlKFINf/oy+V375n0o0WbDreRuTnOdl
ShmOOruwouy1AjcuedNF0ozso3/JxjYmOM8LTWAjFhkhKKrw/FghIzfH6BZn4D1fyY/U/EYXEQnD
zk5asgE1aZlamNLW+NKZasQzmc1UxkxbdEA5KrPNv/Jzdhk94i2HrLeti4j18etOwiTorA3TkqFm
yGNG63VStHrqZLfuvE47Vc0DFarkqV+28rMN7mtVg56QZmpkN/xhAY/XBf2beem9+RX43hdRbeTr
Yf5sjPtulTVqZmOOjF7ypQQDFaQ0WzcbRY3ar8frsxkuZoBycgVVUi67C9jkCEPug+ZvQF+/CHSA
dopnDMiWdv4iwqSK7HIpxaL0ZqopWJ6RXEDSOym+0j2Wy1FtBRVwgSEeFgo9MaMgBI6RY0TYPMfz
X6P63BJfTp+vx4+v9+GnneTBoSUgy9XUjrJrJaljDr8igibFejuiqDXfztGDkbxeN7iTzny2yPx1
k1HnYRJ1hjXIiMPaHwsTF71N7cnN7iPgzUtHhEva9UgLUw2aAS5Gwod92TLiMMSwIIpsr2lm2uP4
WyoXOxOes69ID5xhlY3pYX5FxsP/87qUJWnVNldXoK0Y6410a9xA/RutLNHA/tfY+NkQd6AhVoWe
YwzfSKrXRj2PFExor+BuadS3qY8FF9lehNquijvQ8MLEWKdKdru1uqmg7l3WidvO4f85Lfu8Ju5A
K3nW9MWCzftbpL0/6IHiZb4ITqvuBcPtcrgDjFG/isyo50OgIVnQVl889aY8ahA5bA8dRuPKc/42
3Xeu4VjBcukd6TgL4Dl7/rj5C/jxQ0zgz41iFdjQfLod5fIu7zUXo9THkai+4KgJVvteIdsctYZW
tTzOZHVrd/VVL3ezBjzJvScFbRC5xa/r5kQr4w72UEoluJ/hKnN4V+TndnHl/FJngsi4e01vN5DL
48bJmFJZxyeMMcrfPlVB9KK5y93oAbJ8Dm9bX7Su3Yi1tcglc50ZVVE4lGD364GQlm9yX7pd7jV7
8WnsdsgeRTFrpyTw6Ti8D39sPhzYtJcwjmvZJWBAQ2cSSpxOeGzP8+N8GkH1U4DPtr/JAxEzG1vJ
57Trs10utGhWrbRQXZBdIB79PKcONRSBU+4GFMKeRholhsYDTUYDhBga8/9+VpxVe0HXMKDTKIgn
O+wIWMnGDOeMVbhGxJKxg61bHg27PUp3mpc+UXdBKwWC2Ohbh84rgVa6KDvePQYby5x/TkSu1hn6
Se5ghI4xFDd6SI4RXk9x8Xb9wO0lCds1cn5ZFObU01QB6wMa8eVhKt0I1GTS6i25iEJD9NW4y20a
aUxzNcK0kfKnhHR4h5658u36ckQbxzlflM9NE6otkmGZMjZlaX0xKoCvFxGQXrQY7k6TjW7Ed0Gg
YjUA5cLgDJaTHMkK2CuIPN3lrN1SUZlv99beuAV3w8lDmlZjBr+Ph9jT6QBqFUD3Te0hNXR7rVNP
m/9c38/9uLUxyV12lEw95I8Qt8zM1m3zZJwlrz5od3rAONgToYSKYF95LEqSJovZhcjKM/W7Vv+U
w7uRijL/3SvtY008FqUuxjXrwR0E7DCuNEwK6xj0NhyEYn98+RcDkp+iiM5FkR4lxN5i7wyUvzwK
yGSX2bE72gNYkWbEYTYiKd0LQcN7SfnmYPO4lLiXwwrFo9XNK9v6bfjzufASzwS7RXhnXurcpv7/
I+3LtuPGkW2/iGuRIMHhlUOOylRqlvWCZUs2R4AjSIJffzfrntuWWXnEdd1P7a4qCwIYiAhE7Ni7
Ap2dumOoCq+9cdbMZglUMTond0gJsyl/gToSSP780OyaiGMIYyagWq2VrJnNwrc4BVedW8KjyOnU
VCE0Qus1gderce2T1SxcS5s4kALD7FGYWdpJp/Fx9bKtXO8l6c8IwErjNPAplQ3apcgS3E9G6Uvo
kJKd0X37+mqveH66cCbAVViF8qYJRYr9kL173ZNy3tJsL7Td1wtdGTP98wYsfIjbp5CwlM2M1e9S
Xwdar4f3z+Apte2c+mSzVm3IV5K8lVCwxI4wSIt0lpUaoVndea703az0R/vS8JUa6opdLBu1etWP
EhoqcMq1OLLCgZrf2oDp2lYWLiSN3TIdPA3lF7XTup2L3Ns+TvbKq+LKEN8f38leZB0qthHTMoQX
LQMcWX+My9YXnoo0gPQct95mozoNPN4YSR+tmMjaDhdpyISPVcX1XIzZWndsOyt9gIEKAsrsxtja
cBrTKRX+X7RF/tzxwm1wmTRWP+FOo3R2oMjweNS/mEiQxwg4tLs13PeV+vGf6y19yMzAwxjcIkBG
pT+PU3lB+1rfUIxTQbdr//WprjhFe5GjAIRhmOB8myBigHTuHc9w3yXlyuN+zdUvRX511rqaa2BP
6uBupxvwmiO4YeT5fSY0ikG//N9tauFMUgHaZTrNCYI4luSlAju+Cr9eYsUYl025Uo81zTNQHOni
M3EungNVo94v+Bov6sr3WTbljHpsrITMJ9fdcHPDm1Oy9oZZcfLLNpzRu5SBzBZpKpTWk+kh8zAr
paDX/Wusn74+tfng//Xu+x0fl1oTTjymLLPhPZC/fbdT9VywxzbVUXF3jMC1WFCzPqyBDP962bWP
tfAcvWz6uHcRxgYAS7rLxB8mAZCY//UqVz8VEBa6beo2SPkWVjcOpCKdi09V1w1A+tomrcgDK7TN
18tcPcPfyyyzX8vWTGX2eL4k3j4eIss+8hw6gphro/eSD77FX79ecGVfy1RYpBoo9Bkii2W3gQUs
7ESTrdOtoaTXllkEMEwldW6RmUgHc3p0QdYB3YVgMNZQsGvLLAJYLbMEqoE5RirLo5udp+mt/gtq
ArjwT59oYW88TS0mRzgHa6uDLDOMD5gMR7yQ+5lMcK0HeN0gIH5FiAve3yWlUUdlPzTzjib9JrY5
oBVbHWInOXmxk/ue/8jaFdjZtevkQX0OlJOYQteXVGppxxyts2CBOWNnMJ8cKur6I7N3DAjUr23v
+lLg1545VQ3Hmr/mpwIV5sGdNqHw5DA3PT/Wcue2obXWnLgivIF5KvJ7mfnX+LQMjaE56xEsox/y
+2kDbhX0eSAGCw0O88j2eBEdpsAM7F3/jMw7KABOvawG/mvf0QPptjmj+XTjnyD66ZdovR5AQYYW
SRtVe2s7bYZzcUGtJdLmggH4BlGoxrRs6P5Yj5hX8+/Piy9Mlk4MeX6GDHVmkAMSLoSs4Hbm5Jtp
v2a6QRaZH3/xbcFigDaog0HjpTgHn9Dlkhx8wB2/JcVOkdrXeDTlz18vc+3Cg4H7P8ss/Aq0C10l
yhn/2cpDaWiR3lFfNk303y2z8CtSxaMyYrSb+uwpKYIR4/xD8/L1Gv/LV/q9l8VXUuBs1OJmzjre
ZQQINPqR9n6WHhsP8UWFzcykdP/1mvOPXIbsz8e3uIGynsaJyhH7qsieuN4xJWsI3asp7+c1FtdP
MkMMMci3YXwKFJtg3L630Q6fqw/mZW0q4bo9uK4OQCSxcef/vOuckMqgHLXn3D076NOVL6Na4e66
6rVABf0/SyxDNGkmTbdnVIZBRt/S7rhxAUNysSbNubbMEko6mGpyqNJD8CDw1ola88PA23JoyUpm
c/XV533a0OIOaYlHnKEBNYa0zdjPbdBzahPHhGC+Q0p3Mcwe3G7A2os0yj3zr27W79Nc3CyXQQ7R
crBNs8VsTuHrzjtdU6SZCxn/tvLfaywulhVPA68doAaTJJxY6MrCJ8lzhbLwAFLj9P3rO3X1PfT5
PBeXqswKN+Uc5xk/92G6yzE6QPbgs4yyHeRoVjOENUNZ3C8OvR0qW5i8Svd5e4mdG8Xfiv/W6hdP
ycmdmJMPOUAL/VFad053rutT0T6tnN3K/V3WpJjURszL/5NcNWhYdYkfo1EF0TVV+t1ZHASQkcNu
tTk3m/hXFrJwG6pjXUY0RCvqD9Gs9DYHSAuo9HIz7Oq/eLBAQRtk1DaEI8gypQPZlN3oBjIsr38w
ppuyepLJfQfG06/P8upRflpmvhWfMo6aNqTohMTEmWYFJAEJ5WRt4qxbqbJdDSGfllkcXTx6cd66
wHGZgzwMKQWMcHXYd3YC//o8v9dY0lB6fWJWFMx4objpYAxRfED58JWDKbn6h4d2rft27dEMnXNk
adSBCvOydJ5NSTkID19IZYd6ivrilYznLt0NdCWWXO1Df15p4ZqGshtKRGF4eZRmDkWIMadtD+JE
I5ipzordumra9e/1e28L7zSNDheptKfQBA2FM+xUuZLHXD08CgwLmGZdHT/lT7szVU0MMlfi+/i7
V+k+hfpWS36k7S7LV1ztVRP/tNTi9GRM7LqVyOzNeFuZt2220ddKQde9+ac1lufFeGVUMzkQKoTP
JKg2GejjO1+Gzi9rJ4I107u+JQrmR3gG116qDNi2kl6SzKXybJenH5BaiPuVMu/KEktYWGqmYz5m
SMgwN7UjzN3RSQZDIvZf+5+rcYn+ZydLUNhgFRYrXOBGHO9ba74otrWhEx2vYYuuwhwwAPP/TmxJ
FUhHBfJvq8bwXDTzGkMb+ICh5TB/qnZ95ByIX97Wm+Sw1l24mlRQ+HEDho433SIg5r1KlWJ4U1UW
Egkl6q2wfwqMzk91AoaFKkc/VqzN4ly9vJ8WXfh0l+WxFdcY9my7e5Pc6tbfhKZPP3/hzNtp8Noq
naGJKD/plV93USHfZLX9G9P4z9ktOzMJcycS5/BBenmR9FK6AhIkYPcX4dfrXH97/N7PsjUjWwXv
niI3+r9TD1BwDbvdBFaXbquFazjc647v964WeXQjDZRNFD7OoBmHxgXdrrRAjen5tnk/8f//uT1U
NT5tbeFmKwxLaUj8AKtnESt+NHoEBvqvj++6o/i9oYV75arAlP4/vGjmt8K8Hc1DE68scf3R+2kb
C/c6FqbSe4tOoUdiX42B0+wHJyraV5vdS+gUZZBCFduuCxu0CkE75wTdqijD2j4XGbRZ9gNmPOFz
wWwt5/JMAOWiJy8qgCjVTvRQb6rTGsZ5vkn/Smk+7XvhPuxB0sqbC7016V9pVwdeZpySQryRzDvj
qbVzivyuyvuV8/4nVfrXuiCYRGKDkT4Iy/wZnTtldUmjEDKtbXZxf2LY+BktWUAmISjgndOgbSFE
i7u4FT/VDO9YRaVdTbU//QKLw+7mqRbNRXowy3ZqvghLELfU4Ux9qlZT7esO4NNqi2MWTGubfoKn
ATVEhQcFOulQ39r1Bxnam+6pXd3eNQCvZ9uQhbOgDu4skcKgpfNap0VYyPZzCcc4NjsHKFQgLVbC
6/Wb82mlf91OHiOrx0HOLLIkAnuz4ddBeuoPYBnzuzuyW6cf+V/O8/f2FuajZF/Y0kGPx4SQX7qr
t9AqhJDOjOn4G8pQuLhPO1yYSg8ZRlbMgw3QfonsEdMvewlMeelt/sLPfVpnYSQDT1tumXClRa77
rXfjigokkI9fL3I1OtieQzzLgEbJMhSVNKaTO6MiG6gGKgxJZpgGdhLoKrlqW5XGysviqk/7tNwi
GMXlaOVxhbPTurLws8zZuqbxY2LPX+9qbZlFFGKd1VdWi2VMANIyMH6pnAVeskYZPtvyv73W78Nb
2HrOeBdDK2oKNe2gYxKKrXyc61n+p+Na2LXBxixp2f9cpvIeSWSEuutduRdRdohv17L8q8hSjMH/
xxoWps0SWZjSQg4uD+6dHvW3NVKTBvRVadBFUwQRYSSuSVRstTXcortylAtjT2sO6pt5KMQZnW3u
Vvd2zL7Trr9jmAxumxgUx5N5MssG0I9C3Q95ElbeAOzp/SwgPSXtSbn5NhvKI7eNu6+tae0zz7/7
p5JFlmcso2WFWgLFczh+Bx7p6wVWz32R4Gqyhmb0OEefVxVZgfMy7nHyG3qvNhjR3xRbfUMD+yUO
5d9UY35/8CWkQFhU9VzBcaJw7A4Rb295+u3rza14mCWaoOLZVJkJXqoKTPOFqYXoru1T147MRoSG
+fr1ale0QWbv/B8TXiILapEbsp+wIwFQFRsw7JDZj639WPbx1jCt56boIsvhgUOLINMZWJA7ssnQ
QW9K57lu60Anq/PhKwb0LwhCJrQWrLeYeEoaEoxlYfhtXwDKVB21wUIVcQAds2ZHotH7wCndi+c+
ECCR6eiGruh/fH1E8yX+l9dCaxPcDB6kb5ecF8NgA0+lz5zT1cnM753uMnjfh3RNBvGqD4bylemY
GAL8lxatpXO3t+aaqVRvLHmoQeYj19YgV/fimpCag4wehZT1n1ezU+Uo6xTGlebjnZ2ILvBa9AiS
5pvmTa3PbNZBdxOcDXkT9Yy+6UPqa9WwIW4aFNNwsDsP/QVjK7gNTKOxabLph9Z8r1BC7noXiDb2
w2o/3JRseWY8fP0drrq8T7/7InqUeVnFSYze6+CAtlpuGr6jJOiSQypuOapgX692vabnmQ5UQ0xL
d8yFh7VHMVXGMLd6DxLawLPcoHjxJr8Hgby70fYzQdnKmtc/z6c1F55zAnTPtjV8Hm2nH9pn/dDj
+AFOKO+S0IuGDRAR0GonSNbEkW4xHw2a5CISwazg9/X2r1ojvAKSHB2CWvpi99IapRAWKpoyro6t
6/lEyp3Q1yLo1ffTp2UWG9ZUaSknx/tpnvUyd/MeLSjMrs16XTF7Q8cwLyQUXSAUlg7FKw1p6DMa
orefZInxWi/Uyptafnx9aNfy6j/WWZionaS8a+br1UYQJ+79+ODcd5gNcjdm+Vdk/Pgyn7a1SHdq
qzC0aUZn64B+60/mEA4kkt5Ka+BKQPpjlUWS0xjCq525zKOqdwJSK+GdRoyvm6De02O5YnfX2ph/
rLYwvCYVtLBNvLwaw3xTIPAzWrrtmPqWY06iEbnySW4M4Jt8HQndfv39rljjH2svrJFVPR8Zwdoj
1FFYfphAWJceBzoETf5LF75RrSQyawvO//5TptQQJTQXtJP/mL/Y5FsJ8+eb1Ufm3GVehLDPG3Pn
5+6ndZzMTEqOdtU/NKvWPCG9j2/qPZQMNmvQN3CqXXHUf6y26HnHXq4A2Ibn1JC9kHgItPQRjH8h
B5tcUmHeJO83AJEdbQoNbbvdDby9S1lxnGQfDRjxt4v7sptOpiK+6xZh4Rh3SdEyn5MasHP61Fjk
6FXfTFEIX3SYpur62q+4fUS/+6mLjaPdN3jJNJPPmP69KJKdM4EiBZXWxjPiCCM/yErbcIhpYEqF
HlRHt2U14ufoqe2nw8Gx7s3W030ytc91HG8a2wt1UvnS9qJKt2SQePlbSwAzNvpDIdFGMFi2MTzt
Xesz3zDs70SX31lcRaPwNow4N8ZkHWyBbk0/3Zt9+VplXAB/EhSJ319isbXti2xQaCCW9N8EitHi
kNNX2ZO3uED1xoTQrePcxul4byZ9QB36ErdjIKFq4nDvzJL4ZlDxfaaX58rq9jb+4LvqcSzryk/H
4SWrsptOQdCNdU9spIFg9eMwKBFqNnmTsjppBoadMMIeZ9qpctRl6t1gmhJoP+cbhwLjL5Qdeblz
ZJ465em7K9MuMDKIqxF1VH1TYrrNDLrmJSflJhfVeQDRp8fbX97obWJLPzs3sfACbrOPLL5vpPNu
I9OJO/lQEnLOlegDS6s3vZM+VEJ80Lo4QcjxaMXaMbOrB9U5D5wYYLnRNFzOOkptx/cExpggCdL2
IpLU+DlqbmS0zu3ojbeZi4TWSfdeOwVJVh28qoGyWOEcSdo/eDm0aE2335cpJBOBdvXtRkE/pcwx
WTnpdSDy5LVO2ks+kcdEaIeRGc8aFO0nGzIWDcMMgueF5WhGukhDOqVbqfFXDDm+Kqd9MFiMsRL5
qAb8eYIec6oCDrrSQfCNpUv4sSrUMxpUvYpiLiJwvSNEkF9eUUaxAuVT/a5XQ9CCdr5wtLA0+lDn
v7xsPCkLxMGjpT8aVO1Blv2Yp2XEC/c46R3Qsg2om+JzY9NDm+PPhvOrzuwAdxAjj2KCGpJ7SEs9
0p3y6NjNTZ/WIW3JxmSYKU1pkFLDr4pp9KfYe+5yu0bNoXADvfMCTJccTZke0Gt9Llk3+oRMfj7B
yIwpi0Nn6ndSWgfDU/uinyq/sfm21Vp4avrGIeMdp9ZFM5KbTFVbHntHs299CxhpW5bgyMxjv7Ky
2Ie9eb7HzDNeFSfDqPbM9g7cNg9TmpwGZeL+dXKrtDrDKI36JfQKNMp69YZ4vwG/aECM9q3P22Of
WWHV4z6OCWoYU+KP3hvEiLfSeEnlGAnLCQe7HXwuyEmm/S6ZfpG+Zn42gDDe5U/9UN6kVobJltTH
pDv3SW3eKXImVQ0qbOX4jA5RSbSfRYciyYjGwMhAlzBsPLf+aMrad430iKMqUQhHJq27F8k5bExO
e5nKALWw3Vj1W3cEjn/qRUCVE2ZVu2HgVwKlWKixBr8cpqb5VO9InGwL1ux6isuphk2V6tE0FiHY
zHfF1AWs7U69lfqZ/u6OdkjtwW8Ba4M4G7LDbIh0MkVmghn3tj0TULO42fA8mbWfgxIYen/Q+wBv
p1K2X5vGeRosv/dQyLayb23ybBvQhyYg0aD2txIADiW/Men61jS/vOIL14QetMXtpMfIQ3WoFeT0
vpXeU2p/ry3mwMs4YZ5VO3f4MIw4HFJYNzhOXnqlnjwLnY5+BJkel5t2HH8xBIXGyu7SkUeSiA03
2Yna8be4ie+SXI+4/WgZU1QoGYyq3o5Dcu9QEIp4DAOiXc5829MCw5LHxNG/AxYbtm0SKVa/WzGJ
rDoOzIbtMlaEXVYMAaV0b9kN2CxVEzSiPXFM34OUmAfjpPuV7YQeh/x8TH2ud888aza5ZhZ+4bo/
p9HQfCYUQMMZWI1JBw3N3j0nTfrKWAYR+6H2lUVOQI0cAFm6daoc72pcLnfMc78x9E0ac3ilpPwZ
sy7Kp+LHwFwF0QDLT2EOqMv6qZ0i24JfobryE5pEpC1+lsyCBowB+c4ckDVcCIGnGjlAmHU/jMWu
ojVqOd6pQAfEdIagdDy/MqwoEdYvWblRRoooY9P9FBevdeU9uSqNfWI+C4WBCApQOou1MzTo9q6u
HYuqfQcp5xGEYz/y1iwxP5R+t2zX9VVM7qmS59RRT3TCNUlg8bhPwaiLs2Mz/J+m2rRqeGBes7e5
EaSJs5OjdeQ8D0cB3Rw9O9kKOkBdrd+36bBpCpn5Tdlt/mEMBIUtAF3tRaZj6CHCMMEiJ1ZnsMlE
bZY8UVYEGqvgc5Nd4/I7NbrPHUu2pGRwo47vTGM46ndpW11U8lHEJMDfDvskvQCAGhKwAvL6WcPe
DLPCXS20LYSXjnpKLZ8oBYA2iNsa+05zpiilSWga2YGQ4mwqa29rzQWqQBW44tugSdF7tOUecO+5
1HwjOoLfaRbFlQJ0UkZ9Qh0MU2RxfizS+FslMlwI/iOP1dPg5iDwc8AHalWt3wx0nzj9HlfjQ8I5
S9M4dHYXec6IuXt20LwqytV0Up79LCb2YGsoDVQQiZYkGmrUIfKi3bfMPYF++N2GLFiAulvUOaiH
JCCdqqabtobLk+VeISfrreoIYEfEs/pBmfqtxyY0r7QdqFGiOobGNgYj9Jj9xCqeDw2noCybUxtP
nU886ideGpm8uMBrtz5P6HfheEfGko1sJ5+nDaBrzQEcuD8bjd2XACPQCnkAATUPNza2NkZaf+ir
/sUm8QMTYDa0ybO080Czkl3sJAdN2nsKZbt6UqdySLlfcgwZDPClVlwEQlMRNfrHsuyPBte3o2or
gFL6BwkrcozsZCCwMDl9cAlxxtJkr1MtXH8wNfA32WAL78bvmmvvsnGKNC0FYN04tzomM3oLitjJ
sCMDe9QcpDeWebR10EpwGtBMg9VrP0XZb6YhPzhmnfttrD1Ouao2fWdv0cNFGkfMjzKlKIvE0yMY
PTe9Sg6mmQQ1z/00J8InQxwUQ3YvPLaXHLVKJI6QPv3BKj4i1Mt3rwZMeKQ/hrEJx9gLOQePoPql
hHFIelAyqj5sMXkrerj/loZmNj4MrN2Sogo6rYPQHIlSkt80hX1Te7doVGDnTeTgPzHyDBTOEwwb
Qh54wvUxij52/iqGMmhiGdIM/XTZIwRDwZ6CJppDEAHTipApYL4Tp+8NS7dQ9X6o3G47B7Gqpy92
iW5/DU5yMo5800+owTpw6h3eaVpjUaBNm1PT0/Okma8x0fdVNr012QjedgV1D0gzNilIM2iouHaX
jOxmbJ29acEZjiHeRXclyXZN5YSG7T6TVt7qyrsnbrIjwKL06TfPGyK8x9Ki9zWtepuTQZTEjwOq
RJhOVX7VOQhs8l1Hu7kcMF4P3sKAgF0QYx9+m8qwZEnQN8m+NBHiXbf2/MTJIt5xaPiSYzOOvoRj
HN3RH43Ob9riXfNqxEMjwtcF1zXuGNQdDirhpzGBH+feLVBoAe2ToDXq71JPN6aYnqGjEareeI5J
F+lsupVmvxFaAddNNyO3IkPXepB7dnAqBA6hSW+ShoOpmsAkpTnsKWHUN7wYSRJ1fAE5p0BXph/r
+ZaAp3OiQCbIUh1b3csxjmNCsXe647btZ6LZ0BLsRmkGdyx36QiAC7P012b0jk4tnzPNusGPCIb0
vbSf9XbcxkW/G8oM0NrmWOj0ZzG2YaIh2nU/ClXfu/Ftqw17I+GHEiq6kyV8s6l3tOv3/RDvkgL0
JFN6NMvkXMSeOLlVedAa8Y2MeEDQpkfuKvZtKaE7PZ3cRrzbZMiiYcyecoACWSn2eUK3RZs/gE75
I2/GTZsgN3YN+uRYDXIckV4Uv6OD2qSl+1qW47a3jIty6o+S1twXpX3C9OnGVBWi4lPjAAWg+NbS
tNekHs7liHRjjHkdTMIC9YL4aRTqn9uTDkUSSpbfsRjuzTCitu12wkpUwDzjOIEluvK8Q57V94U2
nCWkaUAgGIwtizwj2yaKHLvR3qQG9q0hYiBzr0T+mGrWAyL9piTlBzMx9FWjZikfijQN9My4o8I5
wn+FRcW3jsuOrnC6yLE79N6GCxSuQIry7MAKecO3Y5xEXC+3ndMEaPiEttI3nYAEbYbHIGjZY+xa
d8i2gUqcaJpNJ7tNkshNBviKqCFqbnhg8gIQwLaDHPeAJiBKGG7TEcVF7USyJII9BRng4VbZH3IN
T19u7rgpAvTHv6eA/wkIbsVDtU0HdhSad86de4oOQdnqhxhIKVLgF3T5jzLJbzwmHiCUEFHP3LCx
jJht7JBh7ji0pGkpt14F3zAYEUnzSMGfQdf03BbTRZNHO6fbKZfgZx2OHqTneDxGpDTx3moCOTo3
o54A7vbaAlXiec3W0axjQzFOZQwSFbYmwyOmvhMTzI3z8s5S/fy3IhP8gH1dg2Wj2ictCTRZYA76
WWf9O63dPdNGdA68nTRPwHP8Umra0QZ6mk4cvwgtu+0bfhtb6I0jUzMH4tsGFLG9e6TBx8wp/YnF
oNenr1oPjBypkqByxI+iBn9B3p262LnkCiIiKsE9Ua/uhIsjDAppHW9n1Pa9NGoU0dkbce2n3iwf
pzLLkIfItxLKGKqKL4ZTBHWaPTZV/MTxjKphDZYBNqohvqMy2ViTGRhDu02aPOhLunOMakNsZ+vU
JCBNdoDO+gY1jKgr+U2ry3DirT9yYMK8Iurd1CflEImq2WjSw/92lxrUrhURSJLYpaqzKE+TqK28
26kZIinkjcAAOdVowMh0C+6UJ254P51cCwujCaemDJPCC8ggLmn31pbFgdTSZ73cIURsvSb7cNzB
11BGQZu2xsvHfbAy86jR8gB9q+/cwtRU/9zyhvlan9yA6fanYcUHDJ74Tj76TQJZAfw9IsrNKEYQ
MFeI486PTvV+nfNLEj/m/Gej3hAWdzWeeG4/YoSEf6SZvmVlddsnQ1ik2W7q1S4lysdDpwmrAVyI
KZjM9GZjttAioe4LLtAzhDggWundpRlo8Picf4HLIcOTyyuPpWZBf4vipk9yPIjYfm7a7tdgaKE0
YDpcvAm8zTOKIkmHqTCDbaBxBSlFMipfufV9rScbg6sPZFso29qo8udxGCPyaazb0ybR/KoGgXvf
b6DhcrYta2chSg4WZrJziuqHe5MkIMqNpwCPU99r44toS8cfR+yPlD5ptE1PXUy2Ji+Wbu9LQKRx
+aUPVO8uV8OB8WTEP1ChpcxvmYcy1MALkManHGUgdjNLsHijGVC3BvtNgnnmPpLacJlKHUJ4Jg80
MlM/dKDN7ftncGVuRK0HKKypgHbV0WlpMHlqAzaPZ9eF8Fo6ZBdDY0dHTXhypKEg3jODiiUpMbxH
ixtB7PumaIK6vRDyXNvxxkPCo3mIyQmuPzXYk6llz1kv3i2egVMGq6PwjbpJnNziZAMLpSlbZxwl
AgQKfK0nHc8nuI+HEWyylQmoueGik2XsnDy7RTjcgr8RLfLsmdpwl+50tp0JkeZnEY9PWab2Tuei
jsGcR1MHlQHUmgpXO0KW9i4rsqgT2b5La7gu+V6nPYpdYu+Kbj+g/J70H1Mq7xHRQSAhdjWnIfNQ
QikfAKiODA+lT9vys7y7jRXor3vJzlVXP1aaeKqgqZubyXPpmTeYUt4Og9yz2kVENM/Ug2iHmeZP
ie74fOoeUsc6wiZ8EwmuQ/ADFPVj3I2qd+6gNLnLlBbkebyRXIWqkMFcHYCIKCbr+Cav6DFT3UE0
wCUjU66N4qav0zAdpg0Fv+pQDI9sMJPQqMlTxcS27I0HGHLkzmx51WvR6NDrAAsNKDkm3fowiAy4
HPZ5YT2XOsULz75Bfcdvdbwqm+LA8IxzQG+fK1Caj8iHY4oyrFU+Zg6UT4TXvphV9mhm9DF2MuTt
7d2oZ3Bnw51NmxvIk0CRdGhR0NOQiE3WJWtp1FT0Hu0jX8/NOKwL8mLG+VPr2ce2SUJlM3/MITs+
Jx4Q3Oqb6ZmnE14n5cW0+DwE2/jUMQ823tZcZt9TKiPHlLs2NX2QdoHmvz02HVjlUBLMNEwG9wOc
hnNX1uycdagdEy0Aduycptq9U7iJb6eWn1TmPSqB2H6zbbxiG/MqSrQK8HwgkcqRns1R91298Udp
nU32o0YVsUPSJwu2URY09sqG3wzIFyte7YhFf1W62me1HrUe5AcMLxx6jhD/xoZ0P9FvoGSORtYG
RiG3fe36KTH33Ky3Hh+3AmUXQwC8Dyl0M3E/SmJ3fs3aIxvtkzOie1l7KJ41h17RM3Rzz+nEPgCp
iNKsmYKyUdukap/qDs++WIvvLd73vlNh7qnXgnkHAoKUNOl2NYNaK+33KTydSIXujxXCcU+9QMez
0UAfAL5QBSKu9nFzAbz7RK0UhUV5Ep0WCASFrG+3gqHbaZLIASNzrkxoS7t+YxnbWMKf4oGra8Bv
1sWb0XZbbkN9OeFwZRMmAw3hYMaeb8wG8Ef6f0j7ruXIcabZJ2IEDehu2XTt5FoaSXPD0Dh67/n0
f0LfOSsK4jY2dm/2ZnamGmChUKjKytRqPwKb6I7MSHXLCP/jgupkCNb8pTmX4FYMFvXHVJd3gjFU
VjKnQHBFOQoWfQcyAN3KxvQ8QIzGSlWQI2rRKZJ/S3HSWmXd72j1SSORlQDk1cLZm1xH6qz/IlP8
u1EMt9Cg1ikJ8g1Ws69U+YRWR2Bl9eDng3JQ8beh8nAjTBmq2hPYcHGeQ5Kek3zxlFa/10zl1xIV
bk0UK1vIj04P7LQT7+qwvNHC6qLW1V5TizclJzd4//pR2+6GTt+FqejVTeEM0N/qUjA0mLqvLSmK
WqWn5sa9VKKOlQNFkud+iRdEBuJCWRZ6FCaTbFel6n3c5wlgAM+dIeGnBX9atbij5Vw1w9N5rjJU
Sw2POlIn/k5V8j2R69aSIDrUIPQooej0MwS+uuESGwRv1uQ17TJI6eV76luthLIJ+BVaUv02gvAB
zYY/aZod2vElQ7GmC3DvBvkTwPdOkr61Magt4vi7qYaHJIPSZWU8iAaUihDwzKDyW7xrllo6Sm3t
i+KLXklO30c4Ny1KQeRhjCE+W8reYAgnDHB/g+taSZye+1n6NobtU5mONrBukUWXJlfJc0zqP0PR
exKwLKM4HTG6uM8iiBENGKqBAKaOsaGiJo9R+2sR5EOdtl6g597YYkQBpboqi3ZBOLumkCEwmd1i
xVBzk2vxPOjRvg1BL4iOlDqJjobkfTCKOyHpsdXkh27Wfh+ooLNWErtPiQUesxyvM+E4K4qd4w9E
TXVkUbvXwQWNhoVjGLEtSqXdEONQTB1S6KW4M5rp0Ofg4k+yS5UDG1BU+3iGap0a1Y5IkIjMuo+N
vEhmdNRQNduh7HMflgSDIpI3B5Ifi+gYS9+Q5yIOxaZjoIheSvN3USyeu6XBvSXfNtVdh+dVU83P
dSr7uhlBjgKNIMso8faUNUdcgFmFb5nGpYx6yBjrsrWYtVUmwo8R7QehiZ1eqVHIn28bXT8OxrDr
cAynXPumkeyJgEFCyQanCC+VlB1L7W0QZijJScNdkavfe6W1xLI4g3XnCE6Ll6VEYXFa3BpVzzYX
L4tQ3DV4KQRGux+l1p31+FxJkj1FKt7ysY3/f0fgxyVelGOeClYO1kej6b1CQedVBwaGBuipnPYS
6vKQs3qee/FHpE1eGf2oyvySp3i+6Wq814mQ7RNR9yJVAily9SaFEDqeWz+P+tsaEz84D3gsTcEv
kkz3+vgrU9Sb2ciRiEHGMi4LvBbKRyVC8XxBP9PApKyedTstHuGv7Z+BDG5UB6/qmP8WGvkkoN5l
Vv0temXog4vmXsyTZzPMgl0xoqIliL9IMFoyqW+VHtIWcfMIMuWTgmbnWD4IgvwLJZj7StZdodNQ
P6iR9svG/FOan1DGOGGk4tDl1anBo1RVHjsUCPHK+4mk0uqE8Vg24mUw0oOoCXdTOmhWGkzHOc7B
cqPtIyW+yeHvGgCjeNpPd6NgPMapeVuJ+q2G6BniCVGBhywLoJcMqtl+Gd+0LrjtMZIyZarbSJWE
PCb15jz4o6dQuBtBS6gi4WmKXV5WFsaz4ePpAqL3zNZ1YFGJNLtRutjhlD0E02sPCpJSCFAWi1Aq
jV4FCcx0c3ULDRVnRuVxIuUZ9aId7vzvhha5edmexQj0h/WE+r8sIY0EaY81xwVyFfGkjYkVNlBY
J/Fe64td2/8QRN2pUHgJzMmZRYwAG8BnG+MO2igHvB4OUjO42lA5bRTYKNdg6FpKb2QDD7hJm05G
q9mSqu8SvJglQTiNueYg+tsgULGL9q1PC68oTUfNcw/XlTPjHyIqUPTS6KUyCmtt5oxAkmCs8D6V
2tDVg/6sQX8h64fGCofAT4XQHzv0xZNJv0hT5mR4QzTZiA5isBOaKtlBvAv5YX1rErQc22K0YkPy
azxhhEDngES2JhI+Nf3lzxCDdFzUsBoxNgOEhvJzdqo7lD53wZ32K7iIt8uO0kyKR9OGOh4ENXk4
oi0YI8wT0TAl9G5Qn/1sXo8wi/TOAm98p9yM0KJ0yb7cQUrvAW2Vdz7x8Zk3kc61yuB98lZoxqYA
fqM/kANxkKXZ6U49a5a0k+3ZD23NuY5Q+RuE0cc6GciPGEuhmReAa4bfOjv0cR/ZhW+e6e7ySTy5
1hjoT9yCCypAWgc8k3aIdsVtiSlu9awcSrd64g1eSXS3vqJUPtbGQH+GqdR6wBeQtbq442yIAOPr
TYDbae7sg97S403vcNfHAH70CZnukKErMu7kgwQloukIMWDQeUJOz+ZR9G5A6uCiOoZQJUwPyCwl
j1wuoKgT8elKhLm++ZOGglMDNcHxkO1d/MvMO8BqhfWZzLZSkxFmyP3stJb6Pi1nIRu7qXY4fiCh
57HibKPrPiwyeB8dBa4YT0HKdnWbqpY4Nhbo3DqZg//kmWEijARKqEVN0d0UlzOFpMo3UXUESRhn
/7axUh+rYSLJDAjYogcwU3enGchKouxH6BtnPvJOUUeNHT00Ljs7/Ue/uv6HUSaQmFJTgdsIgHYV
AzmqmwJmZMn7/FQ/ohu9a4/KL84qeV7CxBEZU4FBj6TzHakYfIvc6lnflXs6rk6JPNMLD4K5IcEI
sCKSFE2SME6ushi0rqiTQe3gl+KhvilcvGC+GRhRo/aEx+ur24TVrUwxDpkLSVypKPbYGWjhW8/Y
j+BI58PqNoGRKzOMQ5JR6zK0JLGHaBEPbyPa2+S72NGaqclBBm/fNCtbjFcmqqAYYbKgtQ+lguFV
scgBnGX3nR/4+V6HVDpV3+bR//IWyHhlb+YoTQVYYADcRBS9o2JE8BCrFSAK2fn6R9s83qsVMh7Z
j0tYCQPFvxPoO47uVD4jNwMU4Om6HWnzrK0MMZealudmM9GJ9pm4hpc7QGWknonq8rf+54h5wspb
it11m5uhf2WSudlSRUsVpUKeABjIHF5mYB9HHnicZ4O5y0IBAUROELfS7tQL31TpPFf+9WX8zRkm
iqlDqkg0Wao3vQibetQw5otW0x4YHa+2T7LbQUCCE5+2Pe/DEPONAjOW1abHmN2gDg+oHQAFU0DZ
uEEOWfWARpLGvr406spfAjAYLTRTBFGRxqov6SSKhDCkk2MqoG5/xoFDVr65oNW/zywoDqVy1hRE
v25Wjnlr7lIy3KomiHHHbk/KnLOcTWfAQkRimoaG/35Oh4OUTLk0lRhSonrPZ/RNlpFzXjeDrIIX
jAZxWVlndwzw17hcBNyGs/lSpOGdhqJ/LiceSGTvUoOcAwwM1A3ZX/9O2ynbyiyzkUOQNlVDcHop
xJ6KtWj7AWV/d3Iwg7nv1H9zclfmmJNb52Fh6CXMLcqvXNvp6JSYA29NmxFpZYQ5uoUi4Zkcw0hn
Bx5StiNqJukO3LsgTC4vJmoPHPfYPsgri4x/iEMTqyZd1uCKO4xVe4uv3OgeZOCfeRc//SBfThaU
kMAeqOkgEWRMQSjCKGoJjYNQS3YEgD80Ck1gl5cHjmdsHrEPQyYDcl9ELQih6YgOxXgfpsNkmc3r
ootgvzSe5KlBvxl35BD+VjJyH4FoFv2ssQfoaVRvMM5uNaFmQYP6nvOraBJwZfksf4o+R0OrE/wq
wV9cOmqNsjeubEwwgSma9123SDIxyPLXZrMsKmlYF61GtZOSPWpLuRPsMbxuLb6B+aXAJvsBDKfY
BTu8BafFBTqrN1CL9DhL3sygVz+Cuvv6BZJIMwpH+BGUSRpvKr/wFczBpvY/ePfzbNG4vrKlQBpU
FQBytVXkRZA8hIqnjGoDOhT3Kodwh7u5NOiubOnJUuNSwqGRbk1fvbxnYAfjFDroNEJtTt/le9Mh
GMmSnNwej5XdnHmHaTOur7aWiX55YzTxGOEnVMEBaACt38WSw/l8vHPEhLxgIv+PEke6BA3Gz9Bh
eh4sNFx37T470qgkOYnT+7yZ5u21qYoMwUVwqn2h4pFUrSpV+kDQxZ0y6f7Ua/a08CpV28v7MMME
W7PqaHWcDvlAKTUF/rIe0geAhPeFOruDJnGuye2BJvJhj4l/zdwl6jSgqqGkogU0/NkoIq/uOncM
f/RmfwhnfQ/efLs1O47Dbt+VH6a/EPQAStMP9F6RvcmmfHjBHqJmlgm2tdCtORXAzQxqZYx5dEmh
rIT9AGNGstfMB3XkRNLte+SvfdSY15ZZl8nSZMg36vZULM9SfycCRpdVvGtkO6J82GGi1xKkGIkF
ruldVWa8yQ+pNx0Ez3j+B9Fr8+Jf7RkTvbIG7LpoReOhejIOaMw4KeVIdAWvcCjnPo9Xe0vyDteD
oasaQHPI2tgIBkEveRChJGD6xR6Nn7NxB+Cr3fjl99DBkMERYjaWeSA+utblRX+dn3k31KaXoLoO
MlLDlE2WWEWIF0NMqYoO5FUfJ/mlJQHnwPEsMHs6qqRaTKqWgPZ3PWNoxHzlBMjNr7ZaA7OLkTl0
at7CE4E7OSwQ4cZk8I94p1n0KYT2978rbq8MMlF/nElY1WoGugM3vtEOlZtiHrjztROmFC3xlNuR
o7/yrG6G45VR5hoAukbWJcrKV8qHCHPW5nMxPl7fSZ4JJhQ30iB0IZ5Gthq8VaZbFq+N+nzdBP0n
vqRfq1Uw0beqtKQMM6xiyNxQfa5zv63tpHkU+jfIIdrXjW3xUmBUGhTvhgbGRFlkYmCgFr2g9Ziz
1M69I74B8r5TngM7eQ5AYhf5GEFAfW0+Bg86Zydl6tVf1rmyzERHyEIAGJPD8rs2T+Ah7fM1BUxC
oRN6kAMAtw9gCy64v6iaB5hQOlt6NaCQyNmBzdt19TuY6Gl28qgCTyZhojV77A/0h0A+Gf1tawGh
EW1SiKBHr7il/M3vvLJL92eVmxkVMsFMhGAzEfcUjj8Fd0EPZMvdXDtN8uP6Kjf9dmWMCQCAiuWp
mcBYJyhWOoxuIuvODPjpdTO8vWSOfVCipyWhaWCHQo1hI+CvD2qBNdFuuH/dFG9FzGGfxl6cSYOI
GXWHpr+R2z1GB6+boCftmocyhz0cNSnMKCvM/2RdgTR/L8rymhHbSc/q4zAnvpiyeBYm7Fpnjw6l
CgufKFkCpno87YEnksn5RGyzJctBE1HM8IQK0DQway/lQSGAYuEpLe+v799m/vOxrvcn/crDMR4b
KZUMU4p5zsuHGiGlcKbq6boVzjl6392VlVo2asCnkZEMKoQCjZ99a/XCQwxYnglMVS9wksbtYuxq
VUy8IEucIOnH1xrBskEbH0FlFXhkSHjC5beALfECJa0CfHVDUwPxu24i/2A8HWoZg1EVGA8OzuIO
aHgnvM/c1A8O2g60Td6CVA+W3QD0vdBEF/9Vdql/mGdOgV70OlRHVFSCbzHe5pZedtRB5JG7/yC7
pDH/y1LBByZpqoqxNFaFOuwNKJrVyGSBtpQRimnBFkNBKUCTgMehPy2G1nXv2f6cK5NMyFLCRApH
qtsZY6oFI9avshbYGIlxNSBHrCpKnDhfegsgVjcmEYAvfboDruSCMVSOZ22ezNUvYb5zmAr9LGqo
IFP1+Q6DSDFGTQNrrAETEnjL3nwzrIwxX3VYWq1JE7x9kj3opc+R+5NYkwMqh1ueFtgWX6AENdu/
PioT3jDL25p6A1PRXvNkQA60u/Eu9Vp3cBTwE7ZH8/HfMGvCJrxIVmVd01j6FFC2JZ1GS3jS7eJO
LoUdTEfya/wJqDdqhlCAAOTl9borbd5IK5vMhT52JaQvFdgk+k0XeZL4aBDOjfQ33vqxLuYeH+pp
aLMKNiivLNUzNBDm8AIzPcMFbbcn807/ZvBZLYo5HlC1rYZFxMerQ0h4nUPzhGzJ6vtXkt7KqMi1
Xqz/x31kzgExknSeTawxk085eCwLb+JpXPA+FeP9oiAK0NCFCaW8NwMLnRtrUC7/zR0Yt0+XbtGV
gdLCNBhnjoaD2GEGWf553cp2XRzsDYYBdR8VldTPaeTSK3FXSnguyB6IrpG840a4n12aPGDwn2OM
/uav8fnDmPzZWCQkXYS/AFGozjM8SFLb6Tmz8d8diEMcww1uJW9wsGSoavJyy+00abVS5uLtidnV
CRUE7tzFxQnwQmeGK7qo8R0wevp8fa3bLvKxVOY012NVzmMDdm9RdVXIQZiyS8Z/hdxYLYk5zlKd
jl1FqekkAVpIwQMRqs5Gi+zVUBtM1KWnNn8cgZjNwa0WtoV3fYncHWUOt9pg9KqpUBZQbwEDdKAJ
6TROiCffPxHK3QZLrRbLnOtAETq5muA8NM2Nj0AnUv+BKCDYjiFGfA5tTOZeX+FmbrgyyZxzQZUw
WRnSukf2Z8GkkAiGD+K0IKExjMBqeW8SnjnmyIMvZsiTASuMiCPWVi44cuj3mD8WbIn3OOFtJysH
1E1NmTfTO9KNvtoTFzPaI16tAIxbGHu4zX/wGNa2IR0f28lq9skzWCFMBSarl94Zv0EgSHQyV3DM
p+oYvQFeTRs1sc0Tdth8R6zMMlFHiEXBSHuU2TG9Pva626SAoxpWh3mE6+7CC6as/oZQgFMgMXDo
qYsuj62XeooneN33fxDOeKtiAoxMEq3oabWqdUCuIRtQRwsd49S6mNN1QC5DoU1jAd0eXkGTd+xV
Juok6KWSkVJxjzvMMzxSZFN8osim4jAfeTqC9FRfuTJUJsYI2rwsABGDlzp/BbNSC3Gb2U0kL5Y5
uRHnbmKbMYVQAD9d4dupCYbEd0ILcecB4GQF/AD6Ds82TIBwHWYzPcLYlEyIroJ0kTnxINLtqp5q
wspeBQnfCeCmcv+OWOQ8DraP+4cl9t2el5o6Lx1CWevoLxWeYQU0ucAyalP6WODsH7QHknLOw6aL
rmwyuUWldxhvbgS8jZrfGBOzitBNh5tB4XR9qKd/cZGVGeZ8yyHJMkLDph49VPLbMj9eP9abV/nq
32cSh7KptCybULSN29NEALMHK4Zz3cT2I2dlgznNiaCoYd9gDZIKIpsGiHu/im1p+t6ij57+icHY
YM47DJfNACZX0q4VX1ueXNHmUVv9BuZct0JiEgwsoh2ZRS8NeG0qWXLzev5egHhnzgbOtm5Hy5U9
5mhXrS6MFXV+CRPTaCiHoHyzxF8d6sbNGSMLnC2mbvDVTTQKDgIXlW4wW2yUahuUE66BSP7VS76o
nCdQVhuuXn2L1Rs1HC3QsGT6nTDccyxvPZYBAdVRIUcdBEnD57Q3XHpDrXQsFDoNGCBG4hk89m52
g4uQS/y59RGBN8UiQVSgyiwOCnyRiRygFmSL1R9TPefBoWq+1dUhnHjJ59Z+riyxCcQymcHYg3ke
pX/50O0xWQUgAt7kO0xbcHEem5fO2hoTSyC/2wamhjL7uMMoLkAelHi8gEaBbCf3PJg8ZxNVJqJI
YGIY61IGMrMFA4m6fMsA65Iy+ZCJw02t8tS0eOYY/yilTp7ICP9ol72wuJp+aqcjZqehKnvdE3mG
mCOgilM8JxI+mdQhSc9+6hOxZ5D6KW+NsL9uivvBmGiSm1BBUApUv5NTgc9V2IuPYe9Hircudjz5
iq0QvfYOJpQowBhitgml4iaYnAEsV8oAwKHKrZ9s3ddrO3SDV8XiLNGHUagQQ5Zy2Ilyd2fGgh/I
LyD694NZBDHeBAaU5ifEl/zr+8n7dMxTRE2DcIhzen+Ljx0G+OpL3x7A5ynx9Hk2w/J6jUxOAqpu
te4aVDTLPxgs3ik+KM+IBeq11+TA42mlDsfG5JUtFq+hj5mAxB37qTb7oTlKI2fXNoe01gaYsKGg
ul8KlL6enKcXBfMumO+mmdZiCTvKkQW8oXovuoFVutF98iQ/XP9qm/3RtX0mkqTBHFYhDf2iN++g
DOmLIPRy00Ng/1TnHVDlM2yD9bWzst+81Hn7UBDMiIEEGiK8jLOKYbjkA8FpbyTUp8qf03Aadff6
AreyZkn6sMG4ZVEXRZ9pOtxyEH6bA4ifBdVNStTaxR7soeWNpMavgZA6183ylsb4aGcu4CMC6StY
3Q9Z6yngPIo5JrYP3F8re/es1VFXk7gFDywOXJ+jF6S0oGzDFL+l5fK9iMo+mF6vL2l7J0HdCZEa
oEVYdLEhhhrAbrhzwLSBy/S/EINTzfL/b4aJlNo0V8J7oplIdhN5Kd7+wsH8N/D/tRXG9eai6ZeF
9otz4WaOnlJ1r/Dea/SHfg0dHwthPE8D852uTfC80LxUYGoHuEY69KSzrn+WbU/7MMN4WhbG4Lls
8FnEdF8Jx0pwGnK5bkLn2GBxvLinoiwbaLohAQfYqRiBlVw9yy5BHb+McvQz0hcvCsYd2CxBCRjd
Yu74DmN84B7ob/QStdMoQakv9bNq8nIJTeAh/z2VAbisRshFVIlrNsZDU2KkOG/i20aQCiuKQWQ5
q84CmlPQnb/UreGpAwZ1S8FdQAJogi0pjRenxnSrMQ1oXEl+0Ol2X6QPRise8yo/E+irpH1yHqZk
n0PGGNQ8iG5K97NLK6tS8kPcTGCkqy5pX7y0LdiJqhk8v0Jjg3PJbkHRFYO7sVJBfNOGXiyAJkYD
oVyWCt/kIbkYpvKMLpqV640vx5EbR6DxFsk+7YxjDfqt619h6yMQzCnqGKqVJU2hf74673WoqbEW
aug2G4lbCcs5rtARJdPzdTNbbrs2w5y/LtfAPZXADIg61Nw1QZijnEre0MBWMFlbYc5fBTa2OAlN
BBNZBuGVF5q3hhAhaIGUrdsb0iPpOOMem2nD2iRzHjPA3HT00nAT9CDrU8W3vsyyXTYITlh0t7GW
HsGOJYOdc/g5g9Qi7YP99Z3dbG6tfwFzVFsD9Ogh2EHs9Jtwq7s1pmkh3hH4kMjZz/4gWOrjdYsc
lyE0W1y5TAeB4n4kEgSRA1eKvNk8ZNN/80q2PdNkLegmejznlBjPcMxkGFar8JKkrffpauMIk6QE
SRRi0AkbR7ziMYKEVAr5j/mc2PlT+1qfFGj6Rk6DNKVIreg3oEz/5mkOBDSIuURJE0UWRUbGANSb
BBiBBpXT/2n6gfbuRB93qcttKNPnFHtzEIDVdKASFPR2mcMx6EYJ/t2Y1i8HWwfGA/OS5EIBY6Xd
nU2b95rcTALXBpmj0QE7VZW0uAM1yNNi9x7tJoPx8pBDNkv30MU+F05xH9/ySrWbDrpaKXMikkXP
2iihhYcOxJAnXcBTj+M8G5UrXQFVDwTBTU3VDbZVrpaJ2JRGA+GIHW2rUV1E4P/syYq91pbd0hVe
eV+QfqDPH/CzSeYZu4DwQm/CULFVaA5bS5YeVNC3EQFtC7CjDYrAWePXbfxsj/756pznSgSitRDk
6117yIQj6CiNlncEvjrlZxvMvRAUJQn7FGsCX050R1UtIxsaVKmleLMdHaHDaF8PXhvDHZ8tMseg
mCaEa1D92UVg/ml0bbcooCsHCyFI8KZdBV4kA5SSSwqyUlBGz635rU0TtzDBrtyBtHvIHAV8XHnY
ftP6ztGU2m614UFfXuRM2C9myqlgf704P/9c5hAVSQi6tBQ/NxkueACTJt8pqb3EnGIyz7eYIwMG
6z5ptEK1o+ZlkX2S/RjG771w1paM88k5XsWOh4MNW5fEeiR2QZ6gdbGrwOLfxZxd4yzHYN6/SdeI
saALsh2BYxA8nP0+g0RdrsUHEJ37E+ijrnsVb1HMVUK0OACKuqasZrI95tJTitYzsMPOdTP0K1yJ
AAY9TasT2Q5Q4VAbCfxmdX7qUpDu6dD96HM3Rs8myipcxxc9CzmL28hxPvkgW0KOBaklc4NPNriU
caX2FoyF76gkawrqY45/bOQzn60xYUctRnmBLIOCewryCw+FHR4gCfBes2gvoctro3AOmMFEoKEV
FE0MkWRgNMhaCuhUYAweTOFBxHlS8QwxgUcn2aAPETU0+4W8y0H4WI/HUGr3152EZ4eJGBMAXAQM
1sQGVZ8W7sv8re1Bh/zrv1lhAsYwFCNRwxws/8YeID8VIoKCZBXiy3UzHI9n34h6mrZVruJgEU91
FdTaKcBX9Hm5yna80EVMraJXIbPzMlUK/RspEYkdS6/1tCepH+t3iSpaYPLmuMHf+PeHLcbhFLxH
RSgxogTtTe5yKuzktjsWz5hbRdYARQHejbflD7qIZWF1EDBllWwDOaig/mPIIPkER7v52CmLG1Vi
BIkKbmN363OtbTFxUDPCUkZ9Aoy1F1Aw7/L7EpyHVvRWnpMfrWsCcQvAzgO0k0ZQ1OA6ve4sGyN4
SGtXS2Xi46z3ktmC0vC9W5L6y7FCX7m0Y24yvRXv14bI50DcVfOgt7OKiKj9GJX8Z5fp0F/igc43
k8y1GSYUSlqMfp6GwHtWrQma371HM0xwSd4mzzpeJjYGGw33+ibylsa4JyiaUfvIcoQP3QvkYya8
oCTDOQM0BLH32HpdTCgE2hM6JI0O3sXW2OnKo4piJlhYwSk8H2uUQgIycla1AcL57BpMVNTFNErT
Eq4BKjcwXCn+gim45Zh6w47iqKYn8Ufm/ZuMfb1OJkimkUHaONNx1Pu3BrodUJYRMk9DYTWGWNT1
77bx3Pq0QlayVkm6rNXSjoZK0DSDVeudWeBVFYEyFF3FEfaRFz1BtQlQiP1125xjrzPpVtQU2iJB
WQVF3NBPD7EHKVnI23FHPr72oT4vkQkvhZqnIlj+wT5q3HSQnGvfABQtgPhW+9kF2WWzvJgdF0HJ
s8pEFT1TcxMD9zQhgeIMitRkb95rbnTgIcU4R09nokoxQSWkmGMFOK3aDgwHGkL2VPL85GvZ4/Mm
MkFlDkKZjEYLVfMDbXRBg/7Q+cI58kWfN0nP8wsmlkSoEoEFosSLtQXK7hBqx0zurDLMIb8GnbLO
ATnxdU/kbSETWXIocHVZj8uubR+yCkTYD+LACSVbucLqUOtMJMHkQzPWNfKrDiTt5d4sMHBIHoQS
Wj282h5vNUz86HXVJKDYInYa70pAv5JkP0Jc8PqW0Y/wNRjrFKMByi6FlT2uRKEzuiqlShmXCLJ1
SfZ9kmd3EnqOCOZ21P/LkMLUDeOyLluBPvdM836p/CIZrTF6aPXvC3le8rfrq9poxFM3/7DGxKTM
DNMlMXB3ts7oyE7ivvdz8z2VndXvTP+6Od7amMikm6HclQs8vVaBnPChoT0Fr1r+2tRvpX5/3Rbn
g7HazkobFNMSoy6TQwFqIGCx+iUr0M4QuA8/niUmICWjXGlphqdY6dSzBSwgHfIcfOE3AcHspQdk
Ntylt6BR58mv8wyzMaodI1XIWwLdysaTq/aXmeaOpkl3uqlw3H/zdbt2FPpbVo/qKRi6uVcCGbnc
4IB6wOvmFupZDfjeg8JFIcHNkcyDdDz0w6aCIO23659z+5B/OCoTskhkiDGEFIhtNKXX4ngYGbR3
ZNG5boa3pUzYMrsshEooImOsviSxYwbHrv0x6ofrVnjngIlYIUiLw7pDmtWn+3C4XeJnvb/T8Ngo
Esg7tDwAzOZjavXx2F7ENEwEvUpqD2OFsS/5+Q6VCbe3/zdNwS3Z07v+SrBkGxOBkGR9FuHx1tm4
PMG84ycuCLF1RweVA2rrfMQzPWPXLDKRJSuSOhgyhGeleqxa2ZrQwbz+zXihkuXUHaEInwsl9DPo
olSXMkVA0vpkeoMHSQhOpOSth4kpuqwZS9DAmBo/QYJ37Dj5zfb1/NdxYqnrMmjMEqOEn5tjYzWx
3U4vwC0U7YM2cGqmnINLmMBRd6E2GGCAtWVodCZi4XZd+UPSFk6455lh4oNmTnkjzdBP09FzVrrJ
7kflUEkzJz5wTi5h4oMelt0M9THVpgplwQPA9ZVWWF28mxMTAoOcAi0nGrF4zSIe20RpkUTJUDYI
LxLGVTsZjeeq3P8352bxmsIE5SUSDIQ22WJLdxdfs+lkrIuGqYsBKM7CeIdJZfKOcAJVe4Boh4em
+qKDFIseJf0egnG7yuMNT/7Ns/Yvb2chm1VehuYc49GnXiifLGRvHoSb5ti60oFgpgU9tqc+tKT/
5vnswEfRy+pETOiu6PGpER/y6EFKOCY4x1hlwoSSYvBorPFKWfQ3qTor/Q00OJxOvRHx3OO4CCeo
s5MdXRVDR4Y+UwYX8iW+ZEEB+a6zaItyeApt3iXC8X12tkPviKIA9KTYWqG4SwiBqLR1IxQfe0gV
XF8aJ3aw0x2NYExFEOJDQRMHckzteCG85xDPBBM3Fq2RZTPNVHsZiDOVHbQnYwdElZyV8DaNSSzG
qK8CSAsSe4keUD2PJZDcd8+GzLmdOGZYZGZTKYbWJRXOU7Pv5lOWHBIo7hEOdREvSLA1WVXDJJYW
4tjSjgrSa6+EEJg/oRRVoE4Tl/Z1N5Do7nxJIkANACERWdWAJvqc40L3qdOygtaAL70D6knw1wtO
AgGLh/isfqek/Q4dv+mfUZpNefOvm3u6Ms5kMGIwVm0Vwr+70mojFGsyaLP5Eq+FuV0tXdmhx3yV
yFdCa6hKFqDEJ05WQuLzQkzLgFiqicEpYS5csLZDBjHxxPaxnsApVtDpelW6I1rtKfrAmRTYvFCJ
CgYsCEwpis7c22mYRW0j4uc0RujL2pFEvxb9FcKTNaGwBE7ivRkvV9bYY1gHBJAEfGFo+kJsBrrr
AtQjdMhRaLIV9vnDdY/imWOOY5CkAEakeDQFmg2pV1NBnpCftWyXGwUnPG8mjB8rYxvGhagqTT8g
VaiLGyNWLKl5ur6W7bbBygJzOiAQFFQmUrn3/Dc+Sn7oza7myn7LSw42g+XKEnsU2rEKyayicA+6
pocYjwdhp52CU+CPL1DAtP6JZMbm8VvZZI6FmNb1otEHRAvkpHKItHM2vAm8uX3uJjIXtjHWQd6j
t2bLTWcRTNZC0y88dUBuxZA6RYfQvBQTx+m3j/xqbXS/V0c+aaVhluUZzQoLk6cgPux7W7gxbKhz
5hgETRxoShkAknAuI95npFu+MmvqadnmEba0TPcqdLwU86KPXGwM78MxAQQimfGkVriLkr3qQhjI
dMND4GZIXRWnfafXil3I93BuwO0n9WpPmUgCya0M5wEjMpR4OUfpDMT6NgKK4mlu95TtMBt0/fzx
1snEkhY42lqq0UoupOHBzMejWL5gwsqX04h3D9IS45d78GNtbDuZsrMTk6AHn4huKSSOsHjj8BzF
v6rxGIHZT3jpCvf66jZGUFGIXNlkoksx9uD+6KHb1OLmpdoqkS2+Zta7dowlP0OqgxObOfvJcgMv
k5xjoB41iih+S8tTLf8pBbvg3QCcM8ASPJJSK8AGQMGZ+e1QQvf11uC1IjmR32RCyhRJiZKUWEiW
dccZ1U6Izz1f/zqce8xkAghkFRdBwriILRi3EXpyJtRm6xxyyKMj8BRH3vs317yPfrhV2Fjwbsq7
SUJGUBWeOhWHvoMGcLzgaAt4BfTD65AaO2H5UybQRwU+HLNV+yUBs3sHsbMZqljmL3CWAGteHBQ0
UxQNAscAdTvLGD9EfX9jBOkxmYpdavTnOH9peijFQks7Q64zAEI2StU300Dy0S1eFy+KVZDeUk3B
mpThUinPvRbfhxl0LOtxJ1VPM7TfrHipoQAuzztl0YD7Kf+PtOtajltXtl/EKubwyjwzysGy/MJy
2GaOYP76uyCf4xlBNHGu97PL6gHR6NxrOUmEISpT9IG3eAJX78MwWXY+Y6+zQnMfSIQR2K+FygL/
IyLKNQ7VTgrn7FUoym9Avg1nYT5kVfwZPG2Hum+A2YdF+gWItcCowqSbV63JV+xs3+5f88f415Qs
UdMV7IciGmPnwYREmcDfuyJcAcEj+s7FbDmJKjva4MzqZzAhW93I8REb7/69TNbXW0sl56Yoo/Aw
wDdhzgMxdx9ikx+eCUPFAZdXif7F9/r1XiLj6dfIhBIYiGPA0OwDa9aN3Ohq8GW0YkG0ywlvN+rm
76Uxr3MQ67kfe1V2dRDSovIqOMOr/F3yMLp8xwO03Ygu3gtj3mmjKIswqjSBaRJvqY1nQCx5xvpj
VheUmnWwqNKWhKzftmbxc193eIaOccNVXUaZVqL+Fov3a3IazK8D4enKx5t77yMYn9tikJioM1w9
9blosvgg1MVWiE2bVeSbwHNJPA/BeFxgl/Y6en4KFKU4AIwEqmke2ucclXPtaPoAb3NJqHLcEidY
U0XqnC/MH/LPsRlp0jsj6W2AUdedtGvTFQ8zoDsK5L3SnfxX01Zn76uyM/Z1FZmDCmAzRIhgQARJ
0ApFVR/peD9EuryC3IayWBqKvuBVlJFss8gWQjWSrqW5Lkg5sSm7PA5S7gBPngvAxxH09mAuPuaS
6kDuWPD6psgrP72haJxaUAIazhr8AiiOHqqg/Yvg8PJ8b0bhQmyuj6TUdbzDuLBpw6XxwQ7trvcr
2oPAzrIw1Lb/+jagrI13EhkzOmOAwAQqGGa6lq8YbPwkRv/UPaixBz20TOvTaDVu3A+2nJC7kZgY
rmxeIzWhnMsgtV1vOzB/D+VxnAZn0HrwJqLJNiTrgxhp3v4vpXbgvfV9/0MZ6zsitYs0rcOwDyVY
/5zpg61W97Pwj85DYN8qH1m6IYP3RQVHAKak378ka6grTKChhzL7NESPvVXyojvha3slecmRpBzv
uWV9RUmxNAV4acrH8UiMoxAxWVCMRYvZMv1cCnNwbNdfY9Bvd+p9Kt4vqDLvf86PNsp8J5P++4Wm
YV1/mkHnCU2Tn0h8SPo7A9wlyY99KRtTU8CykdBO1TEZaRlv2dCFGGtWZgEM6IBTAKKjdiqvQSbu
gnA+vlr88k62Ey8L5JCOHfPWqDZukYpWdVW2FERMbFAyJJYwmeNK87s0BC0hIGypw65rWwjkk6Fw
PuhGYgd5sqRJKm5Rhdq8/6Kp1urKWDcwGfeUfwZUFs/oFHyWQSnWOVPIe7kbF/hOHOPT1KImII3N
0OgT6lAhyMirKJibn8PSu/uX+NEWmoA+VU0K/qHpH4BG5LrRTB08SC6JvKTXbQ2T3FpUcd73lhSQ
RkmWqkJTRNa0Awy6yWqRNnZmX8US03AgE6fpsbG3T8Oc3zJYq66ayrSIBspqPRjL5qsKxEcA/sRq
mvDQhcY9yKztMrF74GvnoMrkTQpzTsga92ISVK3JUJ1KNb+dngaQJffx4Oxf1puavbeT78/IGPQq
AsZOkmBYUDyiCvyS3JqvzTfj+RcigPii3CWgGQOmHc938U7H2Get6io5rkfFbUiYmE9oPA+8rbDt
NON8fUxI3GqxMmbxWyMpDilA2PC/QV/TksHHT/g7nWHtf6LXZjU0Mp1CQJ5qA9v4KB5+zXjyfM3W
K77InNhpN9WoqqIHIbKbiliUBsv6ZHfRzcJDL+WJYSLSNeq7tWlU5OG9I1UAAQTKx/Ip1TkFw20d
+P3h2FqyKhCMHqPt5naw7CPY7ZNjn/JWgjlnYTdKNHC/JkWG0AwoMAbFeKKIn1ps43AgpT60gFTD
ainl/eCNqvKOx1p4uUqHiq7OGNq3FbMi5Zw7nchjnqVavKN9JmPYkyk1BZJAywkW6ussvZIkXu+E
9wkZdcAYQiXUdFp7gSGY0ioUy+nQJqYjjitHJTbd4oWGszXBJNbGghSwubQ+R1CfA0/KqfGwgZ+h
Hj+FqNFwLCD9QDsfkKUKG+MBFGoKrmm+1W77A9BZ4LLsuHdHcCArHoWBHewO/JSFszxwZFPruieb
sb7NqgspiWTa65g8cEh6lOmZzvpg9+Sam2hyDNWHIqGKzROSYqKZ7hzLDnHWsAKUNEalfJ55l3my
GOMraAkhyoo8vfVWP3stnlCaPGmZE9+bhxTEqcIx94cwCeUTxLtWxiXb+5gAvKtRsLVEq1PJaIno
hJPscUAmAqrRaL4RYmcUfuzfoswTRd/PRdTagmWymCok8EVhhi2Y7KV2do0YhjlNHeABIIJ9TLo8
bPvWVmVEdxpwyhsjWCTZFob8xzAIfpEApCr52lDEuxmZoxb7YnlPksHtcmyHp8SxyBQ0Eczk/q/n
PG6LsVJCJncysHFU0LPcysrNPD1LSyANT/tSePUpizFTcj+VszGj2Kffyw5d7xceQN7hK578wltM
4F0HY64kA6uzignVU9vCxqCjnH4ftG+Z6QryI+dU+8b3QxEFIF8o8tFCWFPbNPebT9JDcouetzcc
5usqSK5rb1/kvrX6UEHprMIUekLrX7pf6jd592VNXsTmtZEyV+l41nj/FasiY5+0NtZmU0PNf8R4
gqI6ZhkdjOmfSl1tsXNFQLIM8UPbhymX85Z3TiY+zJo0J2A3xwj3z8lDkf2UuMZD/83wqFXWHNEG
MKU3X8MhvO5/4P33AOil94/ZytR8IAX6X7n5uKjHXr3NEhThsjHcl7OZ6549ncryRFRS2pqDgrCR
eIungzgodwwAMUghjBWYgzA7ECZBdRC5jH+8T8uYq0wsDMDeYLawwjeNHFOzi+mfOT/myU1ifOKc
cv8xqiJjXjIhMoDs/lZLze5o7mQ8pGBtbAVUVE07C7tAucOYS3bPswKcSEIV6We4sMpCs7adYSLD
iDXN6Rva85aAIFQ4TSE5ilTauaDcCWXrDfpzlya2qa6uPvAIMXjqxBijqh2FqJjoKoKCgTlJdSTQ
gqzk+wQYA86n5ohi09XZiOpcTFHtjJ4XxzySoA600sZ2uBIANg8DRTGQixx3X+r2/VoixphES0Nt
9/1XjpsZSCboDLpxfVPnHnV83YOeeDGPs4YniJ7+4jotxWzWii76zNUXAwzOipEEa/4j0VGnESXO
t9wO3c+nYrR2Sc1s1Vecqjbd2vonzm6jJtj/cNu3dRbBqGcSt1maaHgYkmSXJlp7RHSSdrDzSuLk
+JuHkWRNlDGOpWKp6P2XU1KQ2BFFo5s+R+oOjdnWgMO0fxyeEMZsovadFGKLHZGi7A+ZAGaSRgVK
qcU5y8bsHMK6i8Mw+qZbYNXoe8Sw8n3a2dlBwsAehUFA4BxUp8FtvsqH+jOII8Mp5A1j8M7IqKDR
gzxHkOlQzfA1Tg4D+A7G5Pu/+46M5ikAuVENuowrR49tjTXKq4K3c7gZtFx8Qkbzxj5JiW7VmEgg
oUFuCh5IykZr6f0dMTavWcVqnYoGhuh6dEUAOUUH9ZABk6e30wOQ6IPqmsuSsF3IOp+KhUo0kaPK
coUqPJ3PmYL5RYltMLygnTW5MliXlNf4J5ZED7wsf7NwfKGRb5nQhWFauipTixxVDP2afBI9LKTe
tZ8HNwsLsPXy8iqOCr71Zy6Emf2oF12nyGDbLr2klpxylW7Qyee1k3lyGJvRG5XZLnQNSpNs4bFD
VjyGluUIzwhMfCinXQEyoC05RoR7iYwViafaiPoadpd4Ch52goE8MB+/jvZ6T+e/l9AkACvgM3hz
ngSLOEHa2dJLAo2dFqdMfjQ8dMXt9OdCOxnTEeeGmksLkJXir5M3H9IjZVtDIPuJT41AX9eHmsKF
KNaC6MMYZxHCuzEVPKAHkSIk46sx1YGJeC+zl4lXQqF/cU8iY1CsYdEtrUevbY0/JRiaxEhV9ZxW
90LD20TkmX92PdZQUkEQasQ4w1E8UhCGAlsWiW858mPsYeZheNsTWEJLsa0nHo0cR0vYlVlLWvMa
rOdYk4lGB/gkLyQ1OeVKzrtTaEJ28b67sltjoiLhWrCuEjd2Tu5N5bDvYjYjj7OCKExSV1mCKBLa
w23lQE2OS/SPPt/l67d9KbyTMBbERLbfxFOhuGLikPaqr38s8eu+iO0Q/+IkjLmQa0y4Jsub6f2F
Eh0dSicHDQgAvrEsx9tv3NZzsMOYGFuS0bN7fzmAEleBs0PL4uMJ/r8VNduabGUNpZjbHuTJYi5J
moW+nwvMSL3xdmKdsse0hPmK5yUPyA6TsLwdTutdcuS1nXiCmXtLBzKKAp0lF8lXaQZZYF95ZPqU
1YsNykBn/wapZfhoOc5flLnAItLKUe4k2s+4F5VjGh+nH2P+uYl9QeJNe9MvtieLKuzF0yojbW2U
ARNgb1/Uaf+Jroqfo0fzbHJqJnv/ZNvqfz4ZY/BNuUS5v0TeN/RfhfGuHJ7q8mlfxBvA2N6J6FVe
nKhRZ4z9V4BPq6TMFxVzArcDQJL6IkhJ42pF51lTFSrrEDatGqhafVoVtPOmJlzmxmklJTCF5kuq
1wfJzD5H8eqmZhkaA6gx1yyITcBSkgQOty/sucwdTUmfmnl8Ar39jVVonkJ6W6zN+wJ7xWUM1p0Z
EA8JwN0SwV3F4p5Ii23g/5WTAhobYbaH2XRKWfYjxbiqwFA5rMrJUhYP245eipRBVXtfX1d7XCNv
sTQH6LFOPcVfzeVlFdZ7cUanSAXxdj0fxU70jKYNonhy+3W0x0ZzDM200XB5lqP26yB/t7oJv9tU
vcKiMwSVO/cdipwglBO65rNsCKdOQ4AhRg9DUh9SwAV7SWre798RTw0Y16h0wjQmMi179ldVf5KN
MM158yA8GUy43S9SgbEcVKwo+TMdNKwd+VW/mh0hUE+WqxxSn2cJt8cppd/qzbZpgFuRzRS+wk0/
DR5FmYme5Fvzh3Ut+pU3hR0YHTnazjkl26YpIpAdxhNKrXIpPyhFdcwMBaSKmv+vLowd1xZJv8ip
ihzPSo37NCqRnBsdVKfgRdjbYdr5CzJ2thOBZIqbQyIbSD5d9Za98n79Rot/kz8eV3p7Yewm103w
/weCofnZWTRjdSsFHDGCXCG4VwSnKFBzUA1vmmQCBEMw/TTqCQy2tmgpnG/LsfZsS6YDV/ovcL8s
ea6UqwS8edZBsU7F2CBY5RE/8RSGscC1ofZKJKLAMjVOXva2JJd2i0e+ry9/iEHOH5Mxwr1pTbpB
ZwxpGVelzMbHMTQ8CjuL+7sVOM/gDxHwWR5jUYRYrzMhwTugy4oUWEp3e8ycNd8sp3Vnj7ayEeTL
14BR/gvwuveKw1garTYABEIrjN1SATK9KNHOSo9t8q0a1ZQTGtDr+bNz09j5VLUuxl4zsKixRnAj
BWV6B+GBtNyV5crRS54oJq5bS0uWmwJGeskTexAPZZzaq146ZhX+K2VBRe69x9a6SC2bDtZFkWw9
UNEIK4Bx+QJ/hgV48sinLKJPee8rMlaGdDUZegFhiC4eqvpYj3+Vr/xXG0Hd+v5A/Tha2mrBD+RI
ZkUM6qVu/jcr4Zd6p7GtEm0VZ6ksMaQ0ggW5ctvnEaNQdnmgrCXLi3Al8zaC94NgTWRsRy4b5ZSb
sB2a7Mylvyo3beUWY+b0fTgth0gMAfe6GKdVP45o5spzMGmjZwAveTrsq8z2ENpvY62xDZQI1OlR
T+c7KACrYCOM8XvMmQ4PmL+8UW3tKB0xiObSiqdw4AEp7dtQje2hLGJMVsSKmNKKvsaj9VADgFMy
Td6z4GkpY1eKuYzaSgaSnFBFJzI/Kf31aIpXyMK8Tm88TLSEAwFFZ4V+Y/UU9ZIvK7Nb9ConR9h3
UBrbQcnV1IhzGZFUb2GgOrrCxKQdjwFp0Ll55aKpbn9cC+toigKibxZ1owSmvtHQUnaahdCrRTwl
Mkd7tpuM0m8ZH/A2umISjZFmcwFde8lPrRN/AaS3N7jGUbimD4iOPlkh109tp1tnyYxRbfIJmJwG
0q3eR3O8O5TAtbOeB5dcoXvLhYz9QxX2LI6xrJO85HLSvs22rL55rPzs0fLk2+IrBajlLkluK+xZ
GmNWAS2TiUYBafr0rCfPQvZXinj++4xZrVdJsGS048Ga5Frrd308YXOXDs3HV0r7Zd/C/CGCOQuj
enqRRsrTPGVWBguj2enNW7neNTwpwO4uSvWRx7Mp2972LI6xrXKk6YuWoorWYt/NAjl0TXQ/TpEi
ztYD52hUyT66v7MsJjgbRrDaySA+BRCcGTQKkKQbVCf7nNhDp3uiiA35Eot8JZYDMN0QSSInyued
lQnWrHxRF2HADK8h6baVeEJ6i/zCHUdOmkkN5N45GQMq1gj3uwFDPAO2yscrvbrLx+soH+259rPW
mRrOYAjHdLHAHH279JnY4FxLfacMqb3AiHGDpW1r/PvyWFgOuSnVHBhvtBmw/AQ9J2yIl7jxNdp7
sa/aEkYkmkB6Na6EO16bhXNvOmNNylzIKRCj7K7Sp0K6a9NPcv2azRzr/NZW2Lk2nTEjgNBbOqKj
cD4do/vyRDMICUCgE/KIytdfLXQITLvFknkTKgE55AfZ7zGOzWthcbRHZ6xNbpXztNAZBTX4RaH5
v8F685SGsTOpJaylKQCha5CeNHIScLAi+HcPXmeMy9TlSqXpWOrNbTriiEGzYxdq2JVHFs25Pd5x
GNuiT0qr1nSMpkUAKl1jOgEAmjbnPFQD9jSEMSAtyeW5l9CYSvXFzazUWdPRbjPslYn/ZKnhNup0
VzTAd4hNvxmWa2UpgS5v8tZ/eD5CZwyMXnXwrxSUqXMpUXsKNFxHvJuQtXROo9pDOHEsGufxs/jJ
q6DOuRbjIuNosmNAHnS9s6pfqvJRMl70iONvt1vWsmyCIRdoSPJbY/LCB0qJtJgEtX08gcVrfMAI
PkR3xQvxwSXrNUH9TThEvMnLzSNeyGTuttR7MH2js+y2IihPpG9N+Y9sPrUqerouJmj2NYknjLnA
tFUaKVdgsS1i+UP9DG5ZZ84PVvmgq56iOfvSNvOn89HYZjwx1VZo6OfMZNsqP5eSZrfmCvCP67Jx
90VtR34XsphAU2ymsS9MoGoV4Cws/Byo7CZIeZMbHUs5A89Wbr76C2mMZ8gXaZYnBbWCgqBp8VNq
bSJ+5Zxo89FfyGDcQllo4pSDXNk1HrsrLP8EglOFiB8C8OW6qcst5vLOxNj/vsiTKQKG3FtJSf1a
uLGX/2dxNX3jvwJxGU9DeDLpv188OFXpGgwL0vKndBSrr0SKbSE2OOaTJ4TxBvKkmf2CyM411c/N
5CtWDRScn/u3xVN1xg3MqSRoU4f9khGuuzgAl1ZD+1m/QXn13wlizMU8VEom64jxGql1xgHwiUQZ
bwkwdTLD/KEXvGmnDTRDVF0u1JAxGWrXGMqcAjKLkoEuQFvH9MKxAWQCJaytDxoqjQDp55xyM/I6
C2V77KZgLGWeILMSs9hPi6O0uuWchXHMicx5ZoPttPfpkKcKHVgjHqiuvDnsUXe3gl/5MG9ugaOI
bMt90DVlsDBM7SLrINXzpHt587ivHvQ2PkQKFx+OMRrWAoiSTE1+7a9SHvT/LYjjfjfGWFgkTqTO
Qs+dYlymYRtgklb5MriYLTxmzsAbCdr+crqMlgt43TSWkTbuiNlMM5zkMrp5+oNMJyP9vv/leCIY
K5FphVErGU6UlmEsoKZt3hszZ5d0u2GG2cD/noMxE2Y2mqRMUSgl3uxWd3RgMQ9WFPDAr2GbYLvg
QZ/Se/ioD2eBjLmo60yP1B65RUXIl7zGWkmRcw61/VbPIhgDAZRi2Yxp47EFm/QcRsL3rAxN1Mz+
1f2wvUYrMq28zpDEK9lzOt6v1cmqOC6X87HY5qI1q6QjtCMW1Zkdpae2e9o/w3YAfb5/tq8oiAmq
zDKiFJAGIMlLkcnKd7QMpwIPRnvVvX15vAMx1oDos9YDGQLT0utNnN2YPPPJ+/v03y/cd59biTDq
mFMqMfeNLRVn7bnFG456se1CM++jOYmRc0jfFcBg02W1yqehyRuWrqO/LGF0w7PU2+78t05brDGo
U1AAg2ycVvsfiPjZIIZhS0bryuZiA7T9Zf+etgcDwQNlguZK1gDq8P5DamturEWMuDw71DclJmUj
pKsiBixTl8ettn1nZ1HMnZlQChGFRWA4lJE9ZOuNYPG62humVAEHkqVh8R/JhMVYhDwHM3nfxpix
0U/d6Nfinc4rC21oxYUIhe0LmhgqS6oGI6J9Vx/zloTVKmJmUwvyOudUubYe7TtZTGoB6AFFb4iG
GuyjjP68ZNNl1DJFAAQwcyd111eONmxo3zuBTHZhguTT7AUIrD0acMlefjQzu8ucBm4JCNIVitmV
M072fKfx6ML2704RGU0sxCi2ulWXXEFyRfDtmeitNRx13whS3p2PUUFL0NZCk9DU/UUg919+ed7u
z4amvxNDj3phnVI5FrsuNiRXq25joKfzttN4OsgYCX1cy0EYMZxXdZYf9d9HAlr0Fv1ITGzuawRP
ElWYi5MAQ0xtVQuSagP85PfLdEQFRGme/50UJlYwUgSOWg61K+dwVa5M5VHPZH9YebDRW8Hju4th
7IORDnHTIZxDU6i7MoCgOdqDX76lEpXDS9U5WsB281KQG6ydCXtH4iW2p2gEMRxvHZPzYN/M+8X9
TBhIKiJCl8zkpzxzLcHp5yusRq4NJ0LZ/nQa6PQkRMKKrjM6PcZmWtbZTAPIXwEEQrrUkY5CUPpJ
a/M+3uZLvRDHqHjcL3mdUvarUj3KmqN3ftO4qfKjKI9rf9tMPFO7+SEv5DGKrsXqlGUaNEMOxit1
wmS3ZMdf9EPjxddSMLkZIE8Bs5LEzl/U+hXzQjKj/JGVKlIBl+9OQmvHxcs6RPZYEbuanvZf2fYR
FROMxiIgjlimIL0zFm01gNvUZoeuCs3lVhpiW6yJi/jC2Ze1tUmBU52FMZbWWIlI0haKGT0Lt/mn
7lAB4k196kPxUPyMHmeUNZcQPoSX6GwarAu5jJrWk0YXBZHnDKqvRJVdxpgiBivuz/3zbavn+XiM
eqplIY9JVv0a5lVCyxt8lUJEh/9ODKOVkbJYFchbgWW0mKdl1g9rWh+i/rWPFc2uu9kuFsNJlJd9
qTxFYTVyGRpDLwbkvIblWaZgd7puj3LtmAbx1VHm+BieOMYoAw5rnKoBlQNRre2eBCjHDTFiKuNL
Y3GujaeWKoM62CjTrK7KBKwDUDuA2sYn17UzCXYPeEVA1tndc/JMYbcNztv7g/n8rTAqE8oJogEs
OpKiTPd58Cg1R2b6KRhIgpgiDwLNxN+/w62E//IBqkwo19WpOFk6HiAFMvkF3NyftNxeoKgd2pbD
C4/JYjtcPb89ljlIHrU4UUryC4gucYbrxM0d+XZ1qET9gYe7Td8YU2F4d0LGxCwDlpqWHndplbfr
dIcWtNP1sNC8Ki7nrbMrxkNEjK4Fozd4O/vvQhOfqvQ567CZgOBLLCxXGlKnnXgtL2qo9k7HWJgF
w809UVHU7dvrTD8qUiC3wb6O0Hf8UQTCEAwyYXSORcPMBckQ0xVLYZos+NmI8QuN3A0pHoSluADx
b9Hp4xKTUkXfE8roJXjR6yYecuDOOaKzeIlDeXkBwAl3wPOsW7Nr0JDzAZmUwiBtpZZzDZzYW+lR
8sdDjm7sHKLS5plPdELWeqbgS12gYprvkWe8t2/wLJ3Rz7woC8NsS8wmlnfjcqikzymvdbL9BM4i
GG+XdbpWg4IMQVnSO8IIqjMFkOxEshWwcO8ry7aVPoti9DHLe6vLgK/vlouTDleLcWVUYO9Q73KO
oD+YyrMk+ksuYtplqCbMvONd9279Ca4vsG6UB/HQe5SUdPm3n5BxditGIKbBipB7gN2q1hO3zQtn
THXwuUmP+59waxrunT6ynq7AVGdkwSZrjxVWWH+QBzpOGnu6i6R+9voHcCtPqGSXvuByKz30Ye08
PDYdkbvENDsJn5WiClt+ge1W7WZAywHS7vSH/aNu28zfd8jmJerUrPLaAd2XNkWlsEdRSfJQoOdY
MI7+v6nShaqokd4JIIVE9UpD3TQJswz3JjgTUMr3z8N5y2+u70JQ1rbEKEdUJgrBVU3gSvty4f07
EYy5ACzwOCEThnKAoW6evxXWaeKFrX9w0ed7YQwG0dc2ywhQP5Vb61b0CAh/owalHXR3f3bBFPLS
uK0m3qXKv/37xYfTgFpLtBofDsC8NxHQKynbUBkoN+JnDFDZDZYkq2ueVN5tMRYkReIhdDoy78jy
xCJcs8dI42je23PZe06M3ZjXPMqFFAcrNVufA116nTFRv35ux9Yx3vioPBXoo/s6wtN3xoB0ii5O
qHvjYAhHaFSupeA6UYa7uRgO+6L+EED+VhV2hqJsjXppUwsZcRYKEUKrcI0fcv0Y91e67LfrHQhS
B+kfUwS+4GeJ1xTjaSoLazAPa6PrGD9ym++jXwEAAID5jvhDxdi9immq/z9puQkyL+D+WoCONQ12
wMiMCJkTgtPmluiD+iGSzEOshl3qWOlNHtkal62GphofFOgskZ0wsnCTmZDDdqkBnRem8KDkQMfr
eC2FreGiy7OxhOymNCqjmJgoqwZgbsD4VO2MLzpg8LRj7dN5jtw3/8aYXRyOOqOLZz/X6tCWDQrx
khHO6MghcdS5ORUN3/a+IBveDckgryvcqRzIR7q+1gK9MHlZ0dEc75dQ5vg07ndkLPS6AP60p1R9
lPqd8gslvvHQPpPMXoNfc1rj6MUvnHe4acwuPiVjsrVpFrOMAoiKgRmgCXCK3DiwHlIgUyRhf13A
asucrZrtEOxCJhPsdUZjTEkDjZFu05vxsJ5MrFdOoNEFh9JD4eyfkHdAxlrPijx2JuakwdH6IvR2
02KNR+UtqVKF29MVxlwbuSwPOTEkvDa6ttZeR+735TNNTC135fSleQdirPQwpoYgriMG64bOaVUN
IIulncYtJ1DeFqNKiqbJMrDKme9mZUbVqSXqJtOynCSSXkfVaNcgu9q/nm1LDJbA/8phPt04iism
Fi0KEorFl69gZzmAXoO48R04XlwBYJE/9iVuoPxTY3yWyHxA05jNhRQtxp9vhdvr1gZ05YMIy++Y
PyZ/cQuaK8J81YfkRIH4uODo9O9/VJbf8tkq0awKBpkUJMalrgRKjkXG6UUls2MQYjeT6DRt7GmC
EO4fe9O5n0/NlogAYqZXSYF3oLa5PUwqRH1fkiCKeKDbVDH2jscY524GFMxKO22GCcIrt41+dOtR
w5Y+r4bxBzty/pCMhR7mfI51uQWSzqE6IO0+UlIRWvPqKBgcT1E3SwsXH5Cxz+mK1TApRo0tj6/l
6TqmWG23klQAcmyx29TthR96/6ma3f172+qhX6orWyAapWXMNQWF9egaFJLgy55t8UCxRRcgKO7L
4ukIY5gVhUiRSllT5NEVLL/rvwLHAJ2/fSnbZdKLL8mYljY3zFg0UUXPrvDoMfHtxF5xO9vyofNW
L39SnDGgwMQa5+VzBTO2pk8zbeo1OB4N8/PNXeH3JxJE4NS7Vo66n91bbn3KvCoYX/dPTP/u3pNg
LE5fxOMo1BgHXUGSCbZhR54Ata9FgaViWWzJfDMyOOrKeYXsalwGGzctPTzS2GbXq1D4TVJ5CshH
wSAarEnP0Zytxe1LLdWYCrQ1JtUqa7jTT+stbe5rYYRRINGrkI71dmG/ZjcRJkxsPiIUx1GxtNQt
0Zu47fE+VECeSPYy33BntDgWmx1jqTGBXcUCQrOcKDdafFcr0lOhPZSkuB3jsbSnUgkLLHHvaw3P
NbK81GLSrNaQoaai5zYdrEuc5rEMmnBcbNnvndTnvf/tEtL5ZX5gp+5jsx4NuMYWVRzVUUIBwL8q
FiJqZ33QAjBSXVGmy8oBg9r+YXm3yJgec14APjSiIF1XXr9+o3MAxdd9ETx/oTF2x2jiBLuNyMKS
Q4OUbw7jq8qmJVoAenKZt2XqD3YevcYYG6sW00kXUCZAIRMNSvBeFd8EAIFnV+oRKy0A/MW+i5Oc
aN5J3NVDOqg7kSPy8grqBT/+DkMzJBWgGx/Wy2WlF5S6Re95vc0OUdD4iTvakS/fzl7t/u1zPItj
LrLKxnqcTEQ3s9A5g7EGZE3txOTVs7a/7lkMc5eRagxzLKBgTNT2s7hgCSrm1aT/4HnPMpgbLONR
GLIeRYLsQJetsKngUaZ2upjHq+Zvm+uzKMZDzESt0C2B+VxE5QAg3YCMWShFc1j1qVtVvLnj7fKL
/lseW641LDIOACAC3sx9HYKu7KACZUNwQOvkin4RogLCCWO23/dZIOMfahDRSPmIrEUpfSyL2yPB
Qhl3IXw7DztLYWJPWY0tIdNhRcbPo0v7oOBfc5tPkV26Aj8i5Fzam/2+KENUotWrRFcwU3YiP1tY
ZwShmTt+01FHMimOmZgCq00ENjGPKeUPpux8UPo8LkQ3GmkmRYOhBnsmSi4UFck8rAGlVuAX93nn
pHd7ISweK0mOaoSFS1zc9HF0XBtUBYw8ICBizUafY6Y5Bost6qbGoo/T+p9WAgXTT9zi5fsARPQu
GMK/S6fPX5IxJItQWjoQvPGop5c4B6PB8ElRs3+p/YwlUWY9ydIGR8qwCVR1L0X/oPJWxXi3xJgQ
xSxny0zhb+Tcwsaka+hPION2TC1IVQ6CCOcxs8XbLovSQctQGssWX+5fq9XuU87OIk8EYy8GBfse
jY5ZyiR9EPvXiHip/LyvaJwP9gFtVkmbthDQErGMWw1EuMaVuICRN7qXVx5aE08UVfmLFxQ1XVxr
BONtIvZo5/YorL1t1YWT5k/ZyCPz5rjGt8DkQlgVjYsyRoMEU3sbYdRVVMP9D8e7G/rvFwLIXCVy
N0CbR/mqknpbBpWu9ekvZBiSiMkVA+B+BvPFFFGatXyGjAa9NzosoCZuFnPm8mgs8iE0uhDCWFG5
FFfZFGFFhTZM5wMqJPYEtL1x5AS327XdC0HMFzMrifTqSuDej2ZAHnKvf+kpC8KBBn59YD4k939V
I78QycRh9Si1oElGB0m3AIJ9r4LJAvN4+5e07YYuhDDGM+u7XjQnzFEOS3xP6uR7nS22vuheNETP
YhXZVao4Sro8xGT0+tqwF8ngVhA39f3iRzDGdQYdyqrWmIQorqgvLO8TV4tt4gtwhpSPuAjib/vn
3nzO4MPEcqWqAmKDMU4ZdnbqfkLNUhQ8tXnOmy8yuVaLoG++7AvaVtCzICaeWdo217IZelNl5FZq
LKCRKUE5iJ8sVXrdF/UHHT3LYl6cIZJuMAGw7yqP83f9WIJILH6eXrtvkS/dW/emL76kkrcvdDOx
vviQzAM0GjCUY8Efzne0MAf4owHi7DQEQ+20+g+tf806Z1/gpum6EMg8RDEZ/tO7Fc3HRJMOeWIG
6fjPvpBthTx/SebpFSjejvmEvEHECKq11s7Q/413vDgG8+7G5f9Iu67duJEs+kUEmIv1ytRJWZZk
+YUY2WPmnPn1e0qz66ZLdNdCAwzmxYBuV/GmuuGcqp5ICwVUgauRpraVPClEsEMq0j3OrAoTA0Zd
Cd0rdb+LDWcGalTTP0iGoB0kMiYubzHlhOhAyIKO5695hUkVswfUxAPNj6Owhst0+KPD//Vl+KpY
H/YZQFcwjjP5bGZ42rc76067Rm6JaYHmKRaRUwjOxlfFRnMxrWJBxaFMX8ryr7S/15JdsWCgLxa4
4u2vhSVSWL4lm/yDTrZotUw1wZw3SRxq7YusdtoCbw/p52Xl3i6ikrMkzvnlA7GiMsc6RePOYGVu
0e+1MIRTOuahdhk4df9ID9W1qGu4fZVnsZwrTLvRyGIL/ai4xs5QvW8ialvNizK6U/L98hG3ncRZ
FOcJszGfSxM4bG6EfBDz0InyuiTeZRnbL/DVNXKuryzjYtEI2iT5z8Unfn5vua3b2ToaoRpKbBKw
UQUSRTfI+b62BLeWVUEZO3dwMaiFDwc2lozYwZfAx5i+w7Btx8jXXrUfl0Vvu/nzhXIOsRqrWCEW
azIfwz2ooHYjuEqbnWhe631q46N5n+WwG1glps1sKVVXvU9/Zgdrsid/9IgvH1WHLVwkmBfWvpHM
XZzGLq+whrgX3jFzipd+Aec0dTYIsWgxFgSOi4/98Wtyo5yq1kEXf/Qxo4ZCo/QF6O3XuWyLtmKF
lsl70rSZmyFGe6P5Wu4HcC7KO+lWxxDW8kK9ara7GSgbJdhCRNUrgfPh34N1he3PpB9VNxrzfZEW
HukbN7T6K6DkCSLfdmz99Yn5wZ2Z1IrRBTijBhoS+rOV3cuq+oeU9iyA8zPjMkkteIZQWMzLH/oU
uAqGsenQNbZUdA5pYgy0DdTPpx/lOGGJEK+5IY4FsVcTHZNzQX0ygDsTgD6gMMtf+kh1RrNwg0R1
ZGLem8aTHmQOmVNH0Ts7CswdeAK+9obypSJ2lxxrKdip0kujG8chSj0jMu+zpDoUw6segLPGyq7x
HAhjqjsy/VoNGPKQF7ePUBgu410A2odcfdY6XQj7L7AO/mW61NLU5RWClB480ynzUvY7tf4Q1t+6
YPGV5iGW533aWTspUzxABIK9rPwGMIuDvkyYc5Dt3mr2SWk8XP7oAofPE6TUlRzIQwOrjbTvYxk7
SBF2uilqjG+enqIAT1ULBAs8Ima80GBICnj8wOwPUoiHZkecrES2o6WnMniLAupfPtd2Tk9RTzVU
pAQfaNjzXi3KocJe/nxsDuMDporsxA9csAzOeCDVB7bmO4mKXdtTmSupvBPUdJDwDcjosCnos978
BDBnbR+4GiaCoz3b6utQybt81s1vuBLKOb+5CNNWNnBUQnfGfD0BTrYV+YbN9PEsg/dzlKC1UbJ6
AbllDYF2lzxaiNmyj6WUvwtHhBazdSQqA99UUTWdKjw6yDgHkhaEWDAwk31RHprGb8LD5VvbTEPW
MrjQHEioFGFYEC94sHAAiGA3dHb6LXCl539KEwVyYxGjjuhcXJhOewlzwjWycCwxn4ATe21GzVHL
RewEm9q/Phunh70hmfWo4/7068VnHyw/RhjzDK96NwDhcnkbC8EGN3u2a5mcGoZE07swwXbb4Muz
Pd4weCuyIPhPPxlWq5w4wsWorVixEskjiMhmaEhtCu+l75I71GTBF6S1aLkzls3cLdB8ENU/RBK5
J8Aop1pKIhUjn0BtxXzOnWRKgim3zebb+lR8HJ6jXg5LlCPYrAYbfGHoTP8030RYh5sxfy2Li7Zy
Q0mC5xNbLZMth/jLPneU0pucerALzIMgKRaY3ZYnWUtkN7zKVJembhlBogKzYyBorFE1hBj07F3T
T33jTvR6+sMRDc0kqgykIX6EoQ+ARhbpGM3Xd+kNqqqPzYl+Y71vGeykiuDjbRv4WRh3Olmu/rsH
EBtfy9yWUAZJdYHnEslg/766wTQdh7qaWJCpXYypZ9NtIyoPb6v5+Ricb6ymKY+B9AwRxniSUnId
iBBFhJ+Fc4XDGIVzocBFBU/If1wA/AHKaD/jqVDciyme/uARzyfiPCIBVKFpVWyjC2ubrKMduNTJ
r9kgAnu5d0/UTV8Eqi76UJxHLJpMqzPK1uQUO31mgxeR348OdZqf8612ZN10/WYRxRjRzfIgvrGh
dozdmQ0Zs5VYzHm5wVV6qA+dM+8/9fQCmKUKAAOsgKsWd8hQjdJJztmafWMvmJgp3O6KzXC/07Zh
m8fJANiYeP2bqKT1nnPwL86VZN77Ywexi6siQQ9jX1zJu3R2ki/pPgFS5Hxb7yyXZVwYWHwkux4P
T9GTe/Pjns/NQ0t13RxSi71TRsuNaWSr1dEggulqppSXTvghEpRmbUSy4hY1lkgBH4xRluhVLq8D
cp2XrkBd2Zf6KM3AbISiyarJDwn1gLJbhgTvP7ZB+s/ApTk6rMVuENt0e3d2J0AYNWyxCPCYou+5
nUBAif4nnzPRrpGBpjTNbJScEWen96xsYXgt8MpzP4xs0Rorc2KXzstpLgwTr/cYCUsg7WXrOlF2
UuHHQtRP9pEuiOHNkaGiW/2AEDsfhyvGtzmAuPkdkNAfbdElbmvMrzvksbV7XWsDc8TySzoVNunu
g2RXKcSm8q2m2bopaNJs2gAArtCoJISCwxZHX0WiBk/zWGbVjwpjlsm4eHjn2XolWhLcVMyVGC6o
jnMRJ0oNM2DgAhqWHlOsKjXCSSTRadi/r05Tp4lUBdUC/TO/9vlfbXDQik9lP6ujcIEVhQutXnT4
rDJrbTNAEUAPHCKnbpUtzgh0kiwNvhZow2p5hAp24g/pS21M95dNXXShXOzVAR2oZaiyoG9oHZW9
edB2IB70RcUx0YVyBq1nOKgk4btFko+h6no8UktQLtoOdqsL5Yw400y8uQfE2MnPb1hfI75ie0pA
r3aynWj/USBN50HK2nI0h5ji4hDRh6sck2OpIz+yZd8Oy16fmRwDUOt/zesDjoAiSyQJMwxPt92D
LMWgEPepaB1xO4oCoc7SZEMhKLv/rvUgUQipESObHPzqsLjqjbkL9+MuxkxcZw9e8iA55tXsL6jg
0tdPXuhZOhfhykVeEivH0mXrNQfGsTUCAw05GQN2JwfAO11W/Pdm0AdnvDot57G0XEEHCdzKIA48
VuExWG776a2uns3uFmhPx8VwI+EwM7vBSzJ59wX4lapKcMPsPTd7rR0fVawxfBK7XqOr43EuDA+d
xTAsWEMifdMnO6kfR1Hivhk1VyI4D7YkU1WlEqJ0RA4gTwJXo1GczFjkKDej5koM76KqYBiVFJfG
dgJVZJXgYHKDPaMhjH3RM1h0Js5R5QmGcWQVwxxKYhxmGf0obB6nYXZVEtURaCD74Ze0gXNY4D6T
xiBUMSUMtie2K1BgAnVBoho72o49S3Mfrn98ETmTzcxARY+UykAMVniG5ahX2igrMLJJmmMzOCH5
Ypl20d1IVWqntSCX3Pb8v4R9QHsmakQBIIJuszGCR+A61P4mpuAmRTI4xzWbIUhS2WRZpUR2VqRO
tHiq9ImmCz3fmsb5JwNoWw2JULBTc88Yv6u14I24rXnni+L80axH2BgDI7FryFDwxPQU/RHJzlGp
lafLise8zEe9O0vivBDeKmMYLCiDxCFAwmi7T4PYuyxisw0HDDDL0CmlKPNzRhsFAPhuOrifgQ0Z
uNljJ9vkRrqpsIM9uuNB3puJo96gCfNwWfJmQqOZKpUpgfwPIHpLXwXlhLTqH6aTFCDZ/0+GuB3/
V3I45yepGZD6LETkOX5pQYaqmd40/b1gu4BkdtkfQ/lhHHchtZVAcMJNbV9J5q6WTADKmNmolzy6
QQ/2mPLWAG/d5WvcfoKtpHCOcFILWva1DBBW9FAHfMLFRvh3K688FF56q39iAIauxHG+sK2XuC4s
OPkElMQWst7WfNNNIAIGf8etKPYLbpDHBRiScqkiAAK61Epds322CvJXWheCJ7tICueVVDVoTZwJ
SNATWLCql6h+JpJ9+TOJZHBOKRlzVe/BPeca9ChPjpKfplTgwAUGxQ+hKg0xRyAdsicXBl12DGeG
TQ2Iiiiby3MrDSCcV0L5XkoHAGbBY5Sg5jsObrDT3LfYozfWVX6V3gFBBcTSp/9jh4Hd0geHeFY+
wm559dwbLClQBz1CjZPa3ZWxZ8tBJYW8yQNynCvKMUS+g3C+Q65TNZwMOEd9xxbakGAD+9ctGDIR
q7Q3hciYNz3+6oCcy1CCjExhraCJ9kRviT8+MUAkcp+dGGZQ5CV/i9zHtl5SQJtQnaBzxwUzLQTT
W8R40PLGMatv2XigsiAeb3fttLMMTmEsIyATsk8Fe3rhzeyxJxjxsGi5rzzVxwpIYot0dDNEryRy
elLqZJgGE05KstDwRKnY0vx8OaEcKjDr7Rr1ShKnIXqkpKTXUaMend6bd/9M6kWoUzPS7/aKbYGI
ZqX/oJXn++SUJBiUnhYsLWRFP9YpTIBfpbtsy1pMrSW6Si68qGaTRC3DOlPTfVEd9flGm8Acv7/s
Hrf1/nwkLqqMGq3rpYJPaaEdcWd3okFAwTF4GIO2s1ol71l2W+8l7TmUJWcy7ZoUIoXYgrJBWe1/
BsVPWxfSErcDa+Omuq/QJyM6Ddn9FO4m81UddnL7lQ6iUTnR2bjYYtZzWMzgqcRwXr0fHWtHQZoV
/Ije5tsJnRLDyR9DMT76drg5H5TzHEWeh2nZIc3WUXxIvcgfwfaU7oajdbAObF/A9Gv0rI3Xfj+I
+iUCr6VzHqUxyJgNGVq6uOQg3EfyqyyCR98usqw+JOdDSJvO9ZQg9xidAjVMvGi92DMeppN50FFk
UXZYh8XqIXWn1+ZaFHlEB+TcSpTN6pJQBLpZO2rELxZvEk1Mi0RwXkQPJCspYjCGtOWdUXt553aD
oNInsGqd8x0N4C2TjnXFS3KKk7tm/nLZa4iOwHmNCTjVedJiimboaj8kj/Wg7uTp52UhAuvip7Dj
sIkGw2TbMNVzl1/X2QPV/LAXNKFFUrgctOhlSe1L1uusbsrwYBpvgGCMhatdf0jeflktjz+gVR3t
AA6CicRbRmGNjkP0qKLN8DjfLc7k4a0C3DvzaQSaDVgvRPmN4IPxfX2tbasosuCFl6R1Oll3jF56
UuPg/vInE0VIHosAqXAZl6zByfAdlwNbOB1s9ZFlG/T138ZjHodg6aRaAaMHowtdfMPPMLM235VX
jE2GulRgU6Ir5DyDFapymWCcBRxndotJvOUm13eC6xPEML6riIsbQo1i17BXsABAQj/SkGLPpm9Z
GEnK4c7zDqgK7XjsxvRBIJw5hY85/llDOadR0snqyhkJR51MXphqdm6Rtxb43l2fHsc2s6fEuokm
7TC08ZWZ5nZegT4RCV5oEjvH0o8SZvY86I0dmLLg8StK9wzO4+SKVMsRm+MY/O5QPqMX5LG2tbaT
D2WJqIBn8VFoNX944v+6Er4dWRVlWyhgFXtX5wCrEsj4MJTQZg7jLGowT7sTAspt6pmugeGAqjIF
Sv7vTy18aSJREuOp9b335L/6Xe4MgaPcoEjN+ngv+Usn7M9vOsGVTC6RyZZyaXodUxCm6QaLU5Av
EXVoL8iXRCfjEpdFmseYlviGtfXY6bGbEZ9OXy9rsUgGl6CMSlRWfccmpvJdicUdeiuEyNoMrqvL
Yj9h9RbuA20C/hFa4bE6o7BfubOxv3yIbTe6EsH5mqwM4qHMcVOdXz7H2IWApn97R6/1eiGc0+Yg
Ll1J4xISqZrysCsgjT6yWYbxWgpt7aZBUxDPbQaTFYSwfZschFbNvvgHl7OSzLmcOjO0YWghOTqU
J7b0qmOdkD6YkZ1+wbP7KJpiEGkH50XAFWEm8YJPl+q5E2L1Qy1uBxGopsCY+B0riY40VxM8RErl
GOi2LJ8K9RiLNhxEOvI+GblSQzDZpnTocXclA+ZgcOLgtWAwuuEdG5YSYUkIru7956zEmdmoTFOI
q8un4WtURoc+SnuAmvWCmuB2+n/WiXefvBKUlq2ckhJB3bDTv6qDifEz9X0tJ0BpVcFOzuIMTpVh
RyXzQn8Qbh8IzPu9qLKSn8yNGY8LHnUshYkAbgTuZQxqwBSaG53V1rxPsBRqVDfR2LVQC6I87GtV
z5GBRTxopXnqpgfVFOyvb3+6X3+fL+bmsaUCVBZ/PwmOU3caypu0EWQum2iJqzPw8K6h2lXAdX4v
2IX7/gmgpI7sAxzUVxM79Ko9hmSvFKd0x5OFkvXdgHVroTdhfuqjNzmfk4tiS2HGcpuy5LOBs0oj
PB9ZlmDepYCHfDJuyLVp9wcGtjm9XnbY2zpzlsxFtgGMlxphE/+V9mMOvpWSc/nvb66sra+XC2sD
UYoibSCgBvFRc8hB1QryHMDSYwT/L+nG8Mg37ViAwyMo3PQtupcEya/ogFzMU4dw6acaowcLOejq
YyoiE/uDNzvfIBfx8Fid26TBtyPgSKAYrda/mKCYY9Gnuha1d0UGwQW8OgeJ8PusTZAeB3pf0Ecq
Wg4VHogLbW2B916eTiDFKn4QhFYDFDnPoLGp0JlHybIBZLZsp1poNyIUke34c75KLsj1uUww1Yqr
rIrKJnLpqN1Oo44QoFFgbhZ7zKwcZbFkZdmaoB/KKvDHgDnHfBuHfZA8GKItWMH3sriUOKjmdOl6
hITQ+qqh31DfxY192cK2U/2zE7Y455FiXxgNU8xfNQCYbV6XvXzH9r0Z17iGTETyL8tjn/+Cr7I4
j1FXEtG0BXlqBRUYgbg93jftQ1PumtFJp4fLwtgXvySM8x5tbAV0rlHjYK3m9MgWa9lbQlT838QF
XHkpfhMJSDlq0Ew4FLpEM3hV+l35d3oMsPvUu2TXHgC172gOIAndf2nRFuc+MCTSKQ1z/WHJCl5W
72TRZ6KoIcuabpmWqWmcWYE8DbtzTYB6vKL/CCK6r+Lguh1EWADbjuMshy+YD1XxX5Do+cg4k5ij
Z0N6iS3bhXBIb1MNV8I4y0rjmTQgoceAUrPXMIeOYX+MXdEf07RvRNDCm/5iJYuzMDokcluGGlaP
qmsszAIIBS/qMv4WywLb2nQXK0GcbRX5TJIpQJsmjB0Aqtpz+BDCrC7b1GZEXAnhbEobqpH2BP5i
oH+p5kFZvMt/X6gH7JQr99qqS5uPgBBFHhrsCre97vbqI1v8aa4DJ365LE10ZZz9VG1kUVqh1kql
ezUFGsm9MgkubLuEs7oxLuqSMZiLLEYBLf6pH+MTGAD+Tt7yq9HtD5H9FN6mvtAhiVSOC8KzPjVL
lKJObRJHve6PxYH4ya2ErZKYeMs9G5ArnkKMv4qYHLZnJ1eH5byFag5qo7Gycp6r9hjqDmbZ7FKx
Tr0ZP1M5vwXYkzMDK31MLUGtTPAt+bq5bNVjk2ho6ZHqOg/xbjdtRRG1lpmxfggp5/PxkCU0Maup
l+Fw5d3iy56CVTgg3C5H1ncFYNnbZfXcjs4rcZzvaMc26OIR+SeDfzfZPMCN+kocpjvyXkNZ9N+e
j/MhvWJUaobiHJpQih+AGoMVsrOfbLuC3omSAdEX43yJOTRJaoUoM5qYg2kIcRJyM2qHy3coEsL+
feVPTAkDrx3FA95oxkM5tY4mp/dTMP9L7eM8iVIli9UxyEmJXvfBQ4ympAhXcHvpc6UNnCdJJSMe
owRdSLa0xcpjgEvEPKiXHcWjL6Jr41xIIGcJCeNQdS16Z0420s8p+3eZBV/b1mtNVxe29JI3maMA
WQXrDsO4v/z5t+cNDQ3rJ4BQwf+579+DCnXCzAQa8dQuMkc/4mniBW4UOeP3Afin2AP2O7yN672I
+2XbC58lcyrR10qH1Vmk71NwnSfPkXJMJWxpHTLRUMg7AsNHr3SWxCmGEZZxUyrQcTYhD8oLv/fM
Y7tbXiZAitd29gbHfxiv1L3046ReU7dyFja/dBCt5LMTffwdJsUSlmKC5o7zHrA0o7E0hjBTa3ah
PxG1ca3wpBiKffmrigRxnkNVwnwyaxy4K++DIvDGjvhBPl9ZZvZyWdIfjO58Jk5/SKwMViJBVD97
hZweaFk4Y7J4gQaQnnK2ASvt1nE9O9KENU1FhPT5B/09y+e0KBrVINVaRFS8nL3FrfzUG/bKKcEr
GisXLO7MwCjC8rwIrWdbfc+COaUKKfZmlKVAEqFOhwybm1VunmaQCQVLszey5PnyRW+n5GdxnMNp
tEENpBo9QKnfLdTXBtdUnE75Uqv7YRA5BaaIlxSVS1PqTq6GNEX+n1wZt81BA+gS+IpB4Yg8U94H
SJouH+4PWe2v0/FFg9AAeG4MqEQAttrZwTz2QMsm3khBfPv/QNUL7IOvHGhLkE2pDDgwOES/m2K7
WxonIiBsGQSf7Q8Z3/lkXIoiURrFLavHp3loB8qhol+y3B2TUxrnTpbc9EByUUeB/W9Hp7NQztFI
oUZaqcCgej7gv8ckPJTCVEigkBbnYwo1zxKwYeCl833yQVi8A7nAKd8tO/Wu8vRbBrYw78mXWLZF
xPJ/SPvOx+N8TqRbDGwSkUM+zs9kH3pgAXFLFJI1TwXnjiaYBdm8TRMvfJWg0qPzI2Q9Kea6VFnz
MD32y05rH6xZUEhlBvXB4FAMBnKUqVFL5gyuqXptktmqzpBHfgCu9eRgDIFdg7AvQq4uZV5Hvl62
uU0bOIvk+1EWY+uzRqSydb6r+yuruGopIL46gWkzNbhwsvf4scovQf6nlQto5N3ZrNAXupK1n5fP
se07VgfhLMzUadvGbCBoAGDb4qbIXpo9uWbjHqFw3EMojTOtrmWtwg5fCsMWVyq2jnJsL+YH8Dvv
Ql/0AtiOrquzcUY2RrSrmgia3vkWhrrrXfWiPrKwFh0bkdN4X1+69Kk4swo1hOj3RZoITA+5V+4M
4C6ZrxSNtQkrd5nbvSQv6UHDelXhtCftR4dVvA64D5mX7cRcENtzyqvDMw1eqc7SG3WTpvBiOqjB
HfBMY4GtdPBM/2tyihvNAfuNd1mXti39lxm+JxsriTpobtpYgqUrwI3Ox4MG7MZRIEOoQVwkrwpZ
boYBWSDrJEIUpuZNN3vG5tU+8BTB8267RbS6RM6zyI1iUFCBshdrdgifBywC6sAFGPYxIB6CK+T5
+YE1hs2bpUKe9Dm6RXr+Ae+N3dWdhoo+jr2ExcBOXvwGjKTTmBzVvBaEvO060koOV7OkSxP2VcK0
5X3+dXpp9tYBs6HArtCQBYbYo3NEq22bOeBKJud6jBB8EZEMUMxBf2qS+xRQe3J4FemG3Yci8xTo
pso5nmjsUiVaUOtoJuVKi8iuG+dTrdLdZRPYDq6rM3EuJ5UWLN80ACRoPfKVAUIF8a73GYekuo/d
pnM/teK+EsgOvlIQBZlYuswIRAnmh2EJQWlPGDm/fKzt2yMowhONAMqOy9ajKjLDdoZ2TORAAZNj
Jn4u4qzfnpgBRtL/hHCWTSa9xXMIK3TyMQbIAmD6q7fhJXaSm9kF2OObgn0A7a76nGacxXImnpgB
bYwIZ1sMzwyfknEfiiCntpOFXyL4/DzQMhQtZ0yfZfSQDodW/16UVz0VlNfYD/0YgM5SOBNOaBYl
dYOKRzjcLvNdZuxnWniy4TWN4Wih/68Fcva7BBNphhkfrCfTLXoe9pLmToKFNipVTjsA2FYBxhC5
v6yLosvkLNlKgyaIEjx2BizeDLta+bvSbjBYeVmKQOP5/LwNp8YcEzh+oz20OWgwnEi46cDu59IH
40xXqjVtpCw9abDryObxNWIz8ldyBDru36Inh77tbs/6wSUEqVnRUmcF0SyTDqQL38J0wuI1KDij
8cboRg8Nbk82K58OP2eVlDZgn10pHm6U8EkuQc9Z5zZRzH0ZNl+bGqkbve+N7mT1yOHy+Rmb0Fdj
G/lNq1U2tjhPmV7b8Vx/rwstcRq9dUnRIRWROqehgIXq/w6Sl6grvShMwZmS3XWGYZdBZitZ60XT
5FTTAG2SKpQ9RieSpJfLX3g75OGxYLDGo2LyJGFLVDbB3MooqibNsax/trrmtSDn1NK3ritOMTEO
pd55UiG7Y1l8aRqsSOgvC1hEaiFk1oa66YZG2E/BtBKgj3734lEhdXFeYblWnZ1xKO0sduT5++UD
b8rQFRlIWaZl4My/yzDHdmm0FG+JCpXdBi/OULelUvAU23jX6gZA3g0LDz7Ak3BOKGqx0QhQTTxY
Zi8KnCzFu+g5qZ6N1EuFnPcbr6PfhHEOCHjTU7iMSDjnXXYwULsKXPWg3zFINdaK70+K4C27pTO/
SeTuMOgbCjhtBIviiiX5yW1zCg7WF/0xuwmd1CWAmoaRCO50w3B/E8rlFNlsDHIxL4i+2hWVXsPy
KY12+fQzFY4/sp/PeaTfJHFqOOi6qU9sn2LyZ8/YGz56Ql6wDx7ZdcISRRMGW/Wd3wRyPmkhk2EF
C96Dlf5jMK+19jC1P7vqOR9ucu2wSJ4h2t/ciJK/SeRSGWqqoa6Vwz+Jbrv7v8c2tq3tbAhcNjNk
YBrOQ1yliiUbe7mqHukDyJWT58ozbXad0bX8Jqq1bD36fjsdl8xgrF4LQXjF3tdsytN4i1ziWRFG
RXSUHvWH4OETj761RL4QkkwY2K4yeBVieCCLqoJnrHJ8xnERzHGyAX6NH+UcpSmRhwhXyR4I/X1m
3OUi1LI/XNwvGfw4Z9xaZQhaLbYXBbiXb6yNw2CHigbL37l7pAdRcWJbP84COUeZS6WESMA8yfgI
bPFWe5ii/b+6N8K5x1gaKtkCzq8735vaYza75exelrDtmc6H4NzhqMdZbhp4fJQyQLu/JsBh1jBR
o+7MTzRaoWZnSZwPNOZqsiYG1GCCYa2nP6LqbhSxuP3BG52FcO6PAB7dXDQM3wXX/0VJumMoSent
p4wGIIdAOaRA9uEJ3rtBayIJsOGupXVvmpUcKk0+VHj4Xv48W8US3cC1maaKxELh25NWX4d5kUGr
sUQkf2PdycSPdwng+O5lV7zxshn8V+I4b96FxZSaBooVcl7v07FxZsk6GMnyPGbBiYS1TaZYRKe5
8Rz47YicPx8bpDEy68DnlpNWvjLdEkzrG4Ju8mbUWJ2M8+bxlDQjyK5gSscOhCvdng37idEoRBfI
uW+a52k5MSi0wvDi6EcMCGktt9twp4IIwRJtH2wVK9Z3x/tuaSyaqKsAFaLcTlj1K/zcUV+Xh9al
R9a0xnrKZX3cGmiHQEtlOSgBuxznLyJJk+p0QJqbHKarFriempu5NATEi7IjO8BvABxctZNvgZPa
oW8BBEOEEPGHM59/AudIQqWUSspmopMDY8jOHiWn9dFy3Jm+eiIH0ZDNpptfnZhzKWasK8PEGo9x
7PTh33nmG30puNatyslv18rZnTn21TwswNwkkW1eN5jHUrAfYB0m2QmusBb2zOA99Afg2lz+nuyu
PqSLq8NxtpfLA2mTlHWPZ+tBx25TkS4Cw9u8PxP9fgsktQY40H5/tCwV6oMVo40fhq+motpYbbKD
RXAOkRD1dyHq2IxdTlFTVgswRL3VkTeK3irbqr86CKf6ZWS2iz5C70ZAzFiZXbjTKX6ofOxxvLSu
+k78O36nOzacXziYvgp9ke5vusrVT+BUXy91BTkpfoI5Ozm6FBgUxP6wkPiC3dYHrViJ4VQ+qZUg
bFnpJKG2ilWtLrZb9bWvD+V75Ca1nVo/DQnkmLlzWR+3491KNGcICVDWpTmDaPW6c1nnnfFeaDvU
Dz/Htq0Dx+6XanLaHwbmHKgtlhEs012aF0pvJF3w3tyMBysRXNiR6z5VweCEhKQEXciYOHHf2/2g
+wV4XxX6GEeVd/kKRabARaDOVCW0GxBO53i8GWvDGYzhKNePl6Vse6zzwfhxSgmzhwZhu7GDT74y
7PXgqO3DJ1o5yk/ZZVRN6sO4/8S2+fqL8fOVQ6gEXdbjOpf8Vmndqv+rjj7lSoBtLqMzpBqE+2KZ
qqtxr0CEPuhuWD/QqP6JpsDL5ftjqvXRxM5SuK+ka2aeB+hLuan8Wmg2VpuderkL8vtUfbos6Q9+
65covnZN6jmLwoFZMyoshat77TXIKXe6i7WvK1T7TgMGRi0Glooua3aQ34S1sa02Lj7b+SdwMSCY
qTx0EQrbyUFjc6r3qUNS20Bjat5XImizzZi2EsbFAqJ3yzhYeNKQ4jarHjXRwP72S5MoWOlg+T/V
OffYLoVSyTrgS1sPj4wHDMHu9ATo5pOTPLCp6Qxsfg+XP+IfZFoW6AktsFR9mNgplLlR2Z5pf8yf
w30BhPoFA7FvrDXNcoNFsxeRibOA9kFHyVkmd5FhGPeSRnDO5Cr7Ur3zerR+coOxKyfyCkcU3LZd
ykoe+z2rRhjRlwismcgUmO9H8dG5TZDXBXem23hsrfWn9CoqX20G1JVILqCa07zMdargUdo/ARLx
VC/DLk/mGyUunctfcNPgV5I4pUnAfFSHmM51NSW9HdXaRtMPNCnNfgny1B6zKBP4sc2jWQz6WTZ0
U+YJs3KlC6J6rDQQZp2S9F4qnHnxA1lwrK35Q5SKDQwjyaqF2SAuho5DtKgtw2VoPf0YHGPPGm35
znwsTugDAIq29IunLrEBkry/fKHbldyVZM5RA3WkM4wMds6AJg3wwDSPDH+v88iRMSTq6Nbqorfq
dn6yEsr5bRCOxVYbwJm2XvsXW8IGvUCKycARCUq1sz7BuLu+3Q/DA41SzxVDWR+zx0F+TQ3hqtOm
miDOmQqbNVZ4CBw1zZY6ZNSncXkasA5kAqBLfTSkneBrMRf/wZms5HCWVo9Am7Qitg+ZLS89e05p
uk0izMUa+HpyYOcJuUdw99XRsFU1/pSeUoNScLxSavDUh5kUxkGsspfOo34f7uXj5OLMKI5P97MP
t/qVTVpGnsjBbNvHSi7nROuwH4MmQt1BeSSP4YOEMSI2w5P9bF6ApHgtA8WbRcHmE8uhurGSyznT
aLEyIzXY9DyqNlpZvi2IvA19ufxZ36cuPn7W87VynzVVQowfy79Q15JHdKaiR8DLwTTAL3vTAZuA
nc9a7MGPPHoHk0yuRdU4ZnWXfgXnXBuUYjvQO/yvJdDtOy/af25x6rdL5V4nXWVIVjnB+ofv0pWG
lWzVax7B+aY8kGsMpCBKTTex259Exe3N4LH6mJyT1bXUymoDybaGuaxpekYeQAtAsz8bochOmF5c
ukrOq5IW2FFDg90wxqBS32cuQwNxOmCaYlEVgM+u6GzbLnV1OM6l9vEijZkKC2m98SejD5Ocxiue
MbruxL6I741pwoXj8aji1YSEP+lZgbOOHiwwwoykuy6a0BXYBTPrS3K4jLc2M3MsB9Rt28YG1ifD
b/HMq/zQ37zP5+/0ryxTHPflHrNSXnIS7/5uO3Z0XIDmj5EfnlRpwvu80QNoiqSbnhHKdhiWL2m/
+H0nwmDevtRfongWJbM329roYRYZMKeC17g9SijyXL7RLRMwkWKY1EKgwrsMF75KDrU4qA0QOgJ6
ud31pm9Y9yPZUfM0ym+XBW0dZi2IM4CxI0u+WCglzaAJUK7KyjVFA9yis3AaH5RqNOhsGazL412Z
ARzADTLM0nZoMw5fLh+H/VxeEf9D2pU0x40zy1/ECO7LlWuzpZbVWizLF4Zt2dz3nb/+JTTfjCgI
0/DzXHxxhKoBFgqFqqzM3XJori4IRBZWJmA5qBU7SX8y+ttyckrDi5LKzruny9Y4m0crgWjlCJiz
ibZI3txgcNpcb3JudYpng7pRl7o2tIIgOhtMbIHKZHycnpKnBY9YMrpKOGethiv0xHzC6iKmljTw
AapwwPf+l/WzGBmkkCMGkLcF7jk6KEeCGIi5FW4WZhUZ+5st6ppJdCWBeiNYY8xH49P2Qro+7c/S
wXsP452jHz1kbukQ1p/YWX5mjzXnIzIfm3v71FlTYzONtBEArfGongFscvIrwrUlBVbiiFDFjP/s
EtDBvK9KpqrJFi0DtemFnBYD0tD5rAf5IT2rt0SDc75GmERh4rKX/ssC36xRWQsEhsEmZ2CDUcOU
UJAoPsWPdWB4bWqT9kXijU88qhj2mX8zSfmPnslKERGQYiJ87Te7mFJbk2q7Td1W55H+sk/Imy3K
f8alaCaQQENiQB/uBnQsgJMK5tjibCPPDOUmwEfUc0kYVfLqRcyuIvOTxXs1M5s9e7+gonElTN0k
EYZ15X70yJRN95SGhje6m0fGG7jwC1b6s7dHhebMHKS0I6RvfxXLtO8ltAsIwUByEA/zFaZ5OK5I
otWH+CwpQOSakiVhZO59XGl1FeSSEhIFDRh/Qp5dfSqd1CFdaxHdrMvWiF9/NKajbmVAkcSgBVzm
OlI6Q8Fz0pSf2/hO403Tkt358PdB3S5LiJGqSQPUMkDXhjFFkUMuU7tRbFO+VzNfGG4i+WWKnXnl
3NXMQ7WzR53jVdZnwerhHdNox+WPoQnk7WZp/Kp+vLxxLA4XBP23lVHHN8sItkVBbWo9kxECjJVd
dehPGFeEW33R7PZaO4HO1a2C+nDZNPOU7SxTh1k1jQZUDRjvkdTNjWXZF9RnbfijOs5+gdRhXvqy
jiKylYRXw/qUHtJjGrRfkidSHSbiy5kjhQV6kP9tddT5Lqxe1GeNXKvSw1pXGET0xvkP0Hf7pVFn
2sqFWsoHFIoqK1ijxY4htWmagRb/UNuE937ifC6apybLjMpSBuwjIUyy/MLNa0yRQ2HD0ZDwW+6E
tnz5dHkT2VHyzUfoHmsDQTJNhPgbPp7ki6fWmQ76NRG9BKtbmPo8KA8zjOzMkZi2y8Uh+9cplYUR
icIyvclYHwU9O3OWRGiyLoQSlQTqnY3SVNohJqpGaeJYmldDu65e3Co7N7WX1rDs6AuPIowTTmga
962vB1FpMM7Sb57RnPX621Zigjvyx5VnihdQ6CaC2c9K37Xwk78UuntMdpVB+rUMuszJwf5Cpkel
2RbC9U54+I97S4UUMcG49iji0GUhuXGkQwc5zD/UkttHzVdA++4jQpp53XoFjBRpjiHca0P19Sm4
vBjeeaMCSD8OpZBVcP0k9jLFLoZfEU9gi5377/ydCiA1GeCaYryhslD40gfpaTmqfus3Tuzy6hPs
1BT4a6DaX8UUqThsbHKUlTmQIP1x9BSIGKTeYusvC/o8Juj9/wxToO8MUhs4WOKyCPKKAe34oY0V
28gPXRzbk8A50eTvfDjQOzv0Jgo1SgQjco/CsgvhXObeqDla9csUMDvwctkpiANfsEW3PAUxGVWr
xJ3ZxZ7c+H0VyBB4U63ny2aYpavd3tFduXJJQYQiLH+x46lAQ5mhHA4eAQdbLm+UkecaNBdfk6zN
mMTox82gBI6vSGkud6LDdpxdSIe6RfAnCNf98qgYjDulXJQCBoX63I/uVN1sqv0ft5BK4axZyAoh
QhxMQslXweumIbmH+CoI/3+jxUhupkuOQaVxRh8rc7ohIGn3TSjYvVM+pqg21qH5O/JQzMcEME2m
hDctut/U/plweAj/gDNXPA8uadpGmHSNQPq6ugV6ttxKKvOIGQBZWYoBBAHdi9M2q1RaEc/a+Ea+
02wCoLHgJomLLpVZ2T0eMUNQ/yGQRjcI5YAiy6JCN5H6Rixis+sUNDevW+PKKn4p3MI080zvbFCO
IkWAnLTWRHKcKMivEBZRlH5Wb7vXOkj0ffyePMbcVIdnlXKYfI22sdJAb6jFgTberr03NdcDjzWP
eYnt1kZdyJtkDcsyysA4NZ8rDf2h9DB1i3P5qLEopFUgB1A/lTEyhTGy9ylVXo5V249kROk0oqhD
aChNd7ub/fjcXI1+G3bQPJ6/61792cpsHlaVfJ8PR29nnUoa21Xu9dRCAy7DHNl6UhQOwxbv71OH
LRuMujAXHO1+/CYbn5vCu7x97GC/WwDlgMk6FJmsw0B0kvwGMtE/4tAKQGDrFQ4vDWA6xM4W5XZr
KgpTJiELUBQnn8+LFEjy/eX18ExQPpf3zTIMG74HIGik83soddmOl8m9bIZ5gHYrofKZMl6MvBJQ
txdyfwa7TbveTvM3Q9B5Fwkzed8ZovKYbpP0qidtJLOAACDpuORB4Qt3nQGW8tVf3fiHgNlt6Ife
XV4hSVwuOTaV2MSAlhfV3xzfJWhklYDQafPGxDn+TXeu6nXQwWGIpL1Wals1Pq/W4fI6mPibXXxQ
qPiQ9N1szBqcbj1Hp+oBpKfQSxbBlNjbcW2L/hiWbtbaow2FgMumOU5CS+RWfTGVuNYA2dK/W+kn
CdWj2jhKyn/zRbo8JYKMfKxKBWXfHqoo5Q0q3FZu2IIh82IFCTYXfEKhYgV64vI0DQi1vbe44JtA
Dq/dpY5O+JyC5JFHrMaLTQoVL5ZpkyerHaA89aUJe7t1hJsB3H+y3xxTbn+C/R56O2oKFTq6uhZH
eSFo66AJ55vWidz0ug3HT/zGADtKaYqi4P0Fjj7qcJXltKYDeZIr0SlrXDn6UVl/QnKNi/EfI3T/
ksxmFvFmkZm7yR1CTFGAIOHFDEefVFASk48KIUfpo3+8WaSO2jrM81CruEsmv7xpfIhPHuuQ4E/4
3SRmUrhbHHXvytssF8gMwXOU3W/LTxRjq/lrV3uyeVZ5VRt2jHpbFnUHt+uqbmBuxXsoXq6UfvFE
c+OcYeaI1/5jUUcLeLctmyXg2sTFswbNNsdP1uAbpQt+E0M5Rtq1JXN4Gf7F4d/WRR2vGqoi5YaE
251atxxLgAauKiB2B9PV2vupDjLT60cH4/SXwyLH+S3qnEnaOo61SGpgyydlPObbYvdcYm3eN6Mu
aA10zZtKuO7+4o0pT4NhL+cayWDuCs+ZI54nzrOZfVO/7SZ1U/dyFAlbPIHKrw3N5ahvwarcJuJh
wYTN5Q1k3yvgFLNkVdFUGjRQV3rZjTLGASvrpP/UoDOwgUJp5U1FsVTsEEDe7FAryoZyEHOlVdz6
V4Ek6lAfE3+DNGPpjI0dh0TnDXj40s599VA5vHff6/X4MZq8maeC5DKLpVoCCuqC9Q6K0VF7Vqv1
UHaig0ank6YA0Oo69O3r2F4LcHVNsi3JwsPSTM60Tl5R9v4qGN4QLbfplj6BdEqxh2IJG7nEzFp+
VejGZusKSB6ExTZjy6s6+SGtgWyRsTxpe1iTxzROOCed7f3/rIpGLmTz0ID/dcBbXbnTIjtKvnZ5
cNk//iWYvNmg4vDY9Umr6EgaZ7DK18cIIT+9heyAyyN75bmIToXhWc4yoUb7GzxU8onIN6P6YMdf
Gx9aMLfptXbTolyP3EB3siOv383bSSosG3o5i0KBOFI1c1gUSOEU/SqRe84HY7ch3o6BToXm2Mia
PIWyuKu3vnw0gIuPH7synFCgItVlHXTEL5wPSLbtguvTtBvdOA1q3MNJhEODqbn4OAGM+xcwQ3C5
RXueNSogyyMEfcQE4LhkfVL6PIjHBwx/LxawxgLUS0bUr+LasdKbqYiddh39y6sl+3dpsVSoVrtC
QZ0FV3lsZk5jzTer0vCuOmbfxUIVBxBZAzN71FVXVnmtdyIyyfUYH7TDABj35pD3DI+FnrmYnSFq
L7VlnussQz0HuITeOmbq0+XNIkHvw2bt/j61WePazb1VIdlXgyEEThvqHoQNl7cMthlLNDBZjoo9
3b8frS6TSgMRBOxygCeQ1x+ZK+a9/tgpiPVmh4of1Sp2I7RfcWmikq0rwm07G3YnfouyxFHhbSvU
Jo019yNhdMS2+XF5M5lge31nngohcj3lYqGheq8V3fdKS856txwruXW6pL5fVaALh9qOLMnWkiyz
GxXIJG06NFN3Qh0jdtRtDS//IvL5Pn7et/2gYo20TghEzYJy0nSvFL4irvbatO4yn0ZMLV62xYqf
hgiGU0VSAKSkYRP5NEWp1QB+27TnabacXv8a8cpjHBv08z7NG7NrBzIQNl5HyeOgO8LEyYaYBUDo
56A0bBE2V7pNLGnaMJgzipl/aWdsB3LrGYflAEEQTE0Ab+u2GGQlzQSL+2pkfTBDQydaN0CPhKwV
H3TXC5zMRKlq8kSFpLqu3oq9bSmBBXK49E98dW+JOiplrNVQIAHytcd8FgHcq6+a9NMBoqghQpmT
31sPlz2Eeb3vbVLnYx1WrU4SPInVU3QecBMVbuZqN8tZuyO9/zQ0bd1fDxitG69qXswmW0efBYPM
+cgG6H1UetRHb1VDkltyOMEBLnpIcR/TaysgSSevd8x0Uwx24nCBAwBEgu+/ojkPsaFGcCFdVw7m
Kjm5qoay/nx5O1lvVgMwLAjEWaok0YpJSylWoMMAGnBQIBzXOts82kLpbvXjqH7peTJyzMLX3hx1
FY1xV/TRDNgSORfzKUZzIfkk3xaFnd4ScSYhlO+yn38077Y3S+2lNbRVrSbAms3QaS5uiceot+WM
BGbDzEQTaKFxPYNt/PLesi6svVXqrTKPhbqqMppE4MbWG8wtGl49NR5S/Sw7tIqXqYJ72SLTZ3Zf
k/yi3cnv1WVWVsJJleNmFLzOvJd59JbkC304AW8mPlRw5DJb4hUOI1QPRR8qeGul/aFXDpdXwt47
xE9R1w1Lo/tcrVTqUjqhmD1Z5WlOm6CtMMS3Fo9WNX4Gl7QPMUI31/6o/mDob3apy87qunwaZYAE
B9ew4ysy/Vl8FgLSIuXhVNlLNKC3qWOYD0i+9x8rlQZt1iuUOsiobuNDSyAg75I/QSIauAn+NkPF
6GqoUDO3cH3nIIAv5jC1OIP3TKdD2EPdUNJ0mS4cKtHcRvqwIj8wypOevrRJ9zg3Cecwsa2Ykojx
ZsIFRP5/59pm1uVaKSFy5NthGGO7hNNJj5edjh2eAA/92wgVnmpxTZYsRrFw+EHA2BXG1sC4gsL8
dlf9Ioh39Sl1icAbZ3FMVzAlcrEg1io0Jjs3FSG3yASJFAteNWe2vKTOYKUHeWlB7na7dNZDXTQc
q8SXPxzlnVXK19eoHrq+hwOm9W2u3GQG5+8zQ4WpYogEI/74l3JwGXyDS0f4DZP+qFWnuTWxlX4L
QbTLn42Z7+zsUB4ex2sTbx3ibDS5Ypqjcvfcmb5Q/hLWhmOK6YU7U8p7L5RBDAqmU7SGhF4DXO0g
y7/yOry8HN62UZ8ljyyzmVo4YQnx38wvlG/65ifz8x9YsTADgCkAE8z11JVYDe06tDMKaWJ2n6mW
i4qJl28mntU8eljmenaWqGuwmhItFU3kTLX4IFv3k/p1iDt74D0P2WaA/lBVRYZEIhUgliifJ1Cf
gbBCxZxZvuL81OEsA4/Rc/rfzOoLLqV/TJGfsotFxpAJVZRgtI2kvc0zZopCMdzARat4qZ/8LDjn
iPkkNCySB6qYVZHpbpo5bH21EbB37w3XOK6E/JZQIxIYNBmLaVzB5SFPWSHJFGVEdAUMDhAae7/G
pFesWNdwz4tHzSe4RaIFwOfBZ321vRnq7OprHzV6jqUNqte2tjYmGKG9UXVeVZDJzWGKGohGAJqx
PmhcyxAyjFXhFbiLactjeTSPgJh7PZBJibs+g1HiBux1bvWoOKavXlWB7l0+cExQ2e4XGKQetPMa
vZq0rR+A5dVP6tHyu8QWvBy1LB98/Pb61D3yZaGZFxpoe/F+UGQDUwLUKU/KYczXDvXI9dhjwmgI
x1MZLOf8JIc9Gexw03s+Mxuz1ru3Sp34KTdG3Rg3XGfa5uqSeSvOph/L8/VQ9H7TCmA2HodfCfiD
08TikGCxHeptxcSvd7uM+rzYZqkEmHvTOVaF/ltnZxMo/cyvl78nWQR9e+LyJGwMhqZ9kNhaxUKe
cnSDoWqy2tXmZ+kYWP11oj1J0bHYvly2xvaenTn6VpiKIm57mCMoZgNks+Zz7Fmecsalep0dR7vi
sbuw7rr9AqmAOklJvMSYpAGj8+esu1fnp4gnpMf8WLtF0YE0bVDNLTYwZ6y1p+XPmSHYkYhSl8ar
mLNynf1iqIOg6YYeaQmS1LIAxdYA+rWEc20zt0uWUXIBYR/IYyjHq3pTrwsiojdFm7MI3yN5OmfJ
9id3jwnwE8o66NJ/kBeYtLKK5AapYjm72QNBwqIM7gAwOroE6wjyVd7WsY+zgiQOrBUmbj3qKpjL
qFY78noWJ7eK/BJTdMvgxSAnn1/aLJCqqyzjPTOZd6xJBn1MvABlLPT9OVYWzI6IJrkY3MXdXMmO
oJPiqHZ/TbBzgqvGnNSOeeHtDFJBS5y3oik7wGPlwIRkXw4pCoJJ4JGpMF1+Z4ZyE6OV+zzVkaaY
RaCJbl9dm12oR5xCFXsxuglacRCLK3RZR8rz2dQKeAlpNZPF5KHkZR6vVs5cDJIARbLw9lPpp98U
9VpfKgOefpvldC2I2As/H2/WXvIvhz/m4XozRFcdpMiM4ChoB7Wz+tIUldcY9WOvVLxMi+TvH4L6
zg7l6kKWiGKrA0ecgdL/VcCm+gQo8YMSKE53x5+P5a2LSn8MzSiNZCQxNu9tBT2mXBacSCg40lic
70S/L0fdFCulw2GaFCeaI6cXjuL8U+g/Xf5KzCC72z3qjqqFbhyEBJ1Xcx3uWh0Q/aE8XDbBWwl1
KQ16NkUVOvB4KZeOUp2GSbAVEdNs1q/LhphfRieHx0J1FORO7+MPykyLVnVYS1qYIFk4WiLQcvP5
vxkhq90lK/JcQubBJA8JBXDnsvPivDiWYsHZNGY02K2FiqXltJWdBvJxNwF7WprdzEDid/c1Bhz7
xF7l22jdOAeJZ5EKplYlaEpJXiyTP4R9QDiAf6clyPtIVDAdZqOSJdTG3Vi4TgpHKXQnaXh5EHst
gPlbpglSAvrw4Fk2TcYIsKbeFbbZ3ijqYS2+WaajoRNuokUVXnYKZgPSBAIPEheg8kNkfe8VS9/P
hrrOCgAMohMfJFu6kkFehAB+5gVw5tp2pqj4kyr62mLyjtQgo2CEsGIcEvIZ3tucOYO3XxKJu3tH
H8R4WMh4Wvx5/FXf/AV43YiEi24bR9G3IVjkHJpHrmHi2h8COr4dMhcig0s3FAfJGOMhQkAnMtq9
p4TkCU0U5sznHGTGU2cTvrv1iQcEYTJLmG+G6S5jZmZtXyUwbJ6Sa6IW2Dux1z3hPeRkvun2bnyL
hOoweaILMVBX5+WJxEkuLJyGGGvCVBl9RWgewNHf37yqN3xBQoPOI2+ymP3KNMkWY7YeJQoqVsZS
0Ul6Blv6aYXDVi4IT0BMddWApmkIBNQn2vvK4T3pmb5LJmEsQ5OBOqN8Ct3PqjdaxBj1n4QtOZQ+
r37Ofnnt7FC3mtH1xaKlgEgPbv1Z8hU3z+3uu3SeG8KrCQpiUcQL07scBHiLo7ZUtxYFVTMEnb8T
OEKizsdUcBdH3UBSa0TCHCMd7UDtpzq9k7nD98leIAsDRsF7/pA98wK3JNWSAHIg/7yPBGDzrHI1
Q5qdCN1DMUa+IXzOpsaNFE4ywjFEl1vEUat7sQHl8DYEZX6rG59jxVvG58vfiWeFitWQEm7ldAaY
YFuvImXFQ+xlya80CEhctsOsAQJw9Pe+0QIVphipxqTHUCUIuzC/kb34KN1A+MkmJNiESiX1ef1L
rk3qhGVtPRRJDvgombCHFhucI3/EF0O/G9yrsNs4Wnh5ncwbfbdM6rCZRqttZYlURV7DJH1WwNKx
cEyQP/EhMoKaUEZXDDJSdE1MUaLIKCEr4a7bKUo/S1tweQlMhAJIKv4xQCU/XS+mYAGbwa4KSh8Q
5/vR4A6901wN3uY5R0A+Zjs5tk+kqdhyUr1/+WZvxqnzJc99lOQSgLhZmB4wnxNCftBJvhNsGcQp
T0lg3vHGZcl6LmwoTcRgxkqrjjPW2xgh2MKSbnGNLcyyH6Vid5isv7y9TGzNbntpbM2kR1DOSBeg
VVEJm8LotEGPIT0KTnNAMhFE/1MoKM7JibC+/UfrVMa0dEkFKT9Yh+L8cK3Z8ee/uEn0EDz1B9WW
HMnLr3WQzv3OWC35evRWQxnaQAEb2o/yR1GIuBwWAVC+7BUDNx2UIDnwrwXWKdyboU4hxCWhw5AB
QVSpXtMd8/Yh4wnusJxmb4K64Kw4VvqlQFGpKRUgLMM5fomW+0i+yYbriFcOYWWBe2PULdfKubiu
Oa5wXT4vmS9GL+nY2tZ4LbW8pip760wdw8G6JYl0GXBBgbAuiZSwWeGtNT1vwrU+cKo7zOKYJf5j
5LVit0unzVXPi0nA5q1nM9igC5J8gnTVJ0JTJtq/IQTC/lhv9qhbLpO0Wc3zEW4Xe4QIjoyrTRBv
u0Gip9+mQe8S0yCIB+KZXyRhBez9aqkjFwnNPEQxXsllk4VDWR3VNeIFFVa6bEmyJALdJWOom3oi
j9K6ZlaOQox5MoPqOrktbiWbUEmKYBlorjRUA7WAlNCKx+g3yDLZX3Rnn3yB3ReNzLHa8gkxNPpa
IXBLV7o7HcnbCFOp6O7xAAfMMbb9eqlrYhWXVTZJeVUNXh8nQeyVTmHrdnfzG88/8oU+hK231dEs
EbEYiUJrIZsF8agHcDzALtH14hC4y3zg4WqY7+fd2uh6dVKvGkjn4C/kzUf0XepTcWUFlSfc8t7P
zNO+WxjlmmsWZWLdYGFNBj7s/krWHy3eNDnPBpWFTTEoMtFuwLj1YkFItDujAeDVee9cvtmYZ3y3
FCrmi+vQZ2IHM6Nc23W7HtMKTdAhcea+cTNhtid0TS6b/JcvBdUtBc0FiBxRl0Cu1kqKWwBeeJqA
HR0D81mFD5a3/Lr7v5ywN1vUHTClibJNMhJoojkvnraD+WJVeIfPbntLSPZn+cBZHXtHQQKAXBBo
3NdftDvTgoWKeZYBXzP4E5oYsoch6dLGIM90pZxWn2h3lBKyaDLLqTxcNs6MmYSA4H+2qa/ZNcXa
rEOCM9B8XocTmL8v/31mIrL7+9SXq4syWSYJ8JHJn65Lj4zzjNcqF4zPel4BOvLPMqiPZhqJ0Ksy
QLBV9BjV15bR2Ln2KVZ5KTtrFmNvhwr/1jqX1kpUjfrmc1t7TXHqLW8xHiZQp4vlOe6vROP58g7+
i/O/rY0K+dOwDUoTY2zCSGvb1NGSjAJZdVX9+4IZZsmbMOjY5teJcs8xzPMNKvbrWddmWgFsZXQC
hvpECn+xB4r0x+2oHFGOuuJW4Zi3K2o06BER1DQdkds80haQwwEJhrNHhnArpOqSI2PwMeG0OpiH
bmeKisji2OubTPKvyVIdQ8g9tWvtOvXqYYY+jz2sHLwBczMBrgAqxwQLPN1pE/TZ0OcYEwud+qNp
Zbuq7i5/Lp4B6gh05TCsFQn/9fRNlO7/6Dls7RZAub7QmlmtlkC8Vv1JHx90hSePwVsA5eexZGBI
P8PHn6JPiVhg3pFngRkldkugHHqOsnGLDHwDwJ43sGAulqOZbi3zgFjMm/jNDt2FzKRVb7sYxQnR
ul6Nx1lwy4XztZnv993nsKhUu84TPCsyvC+z0LBPxS3JlaYYjEK4Kez2/ozpVk6pmLcq6sSg5R9Z
VYROV78e5PmxgJx4bZwvOzHzutjtHJXD6Bvk7mMNTiy+akLq4XYcQ9RADpfNcBzBIq64u3FXtZTj
Gewq7rDe6MnPXAjk6NzxarNMQMT+G1GXnwBpulFt8I0GvwvHYAFy2zhiFsvhpZe8baPOfpOoglFJ
KFWRKjDBohNMwoBxhcvbxr6Kdp+HigFWVGcrsiOUuP0qJJTbYmiAb+d33pK8JVHRoIQG+SKteLom
aWVvy4u8DIdIrew5NaFGMggvVbR6asxLxthBCCAFS9GQTdDzBPU8jJBGBPhOU38U+cm0eBkE2/Xe
DFCuN0tqVgE6gyineuXNGCRuMaCMPrujq50IG0nhzWAV5HkI8/Cqioh5OREjSTQCIzEko9Zl4orZ
Y6rcaJWncN2dBIAPrzdIuYiKDOULlW6FT3radilRUEOuB3K10psO5gMZXys84Zl3hNkLejNGubzY
rKsm12DURrCo5Jup+w5KWZvj78wVEVoEdPZJAkaFI3CCAJ3Vkwk5D5BxD9SxPw1ncayg9IVbHpKW
fbqAMEObigxy0f3cTe9mSexgTQcAk/BcQ8kIo6v9PZ/EhemFO1NULG+3ojTKDHPh6qC684RShfTL
Ko5i+eWPdvBtTdQOClNfmOOM90W26I4CFhdxXUKAM9xFHLw67cNZHaBhHG9Pays5ZlSAf51HW0BC
xQe/3C2WOnLoiFh9LKFmMk6bLW42dDHsfLurBdkuB8dIeWkGM4bs7FFhv1yAo28MnIMufazUL5Lq
Xt5U3sejXF8XUNqtenBppqo/Vhhl+KFJ53LiyS6yaz+7dVDRHmWELZEJKa2y5UGaAldnrcCibV67
SJ5gmsfOAM22/LNS1CtzsfwxSjn3NPcnULdAIWZjk5MCs3xuwuTLZkfuBCiAVtjkGuVh7pgxZbdg
cift0oIk6kfZHBAkzeqm0k6oMC88gBpTnsl6s0G3G8dBF8Y4RiWIsMtvLh7GBF2Ojhk6/zZyUuC8
iWCt6uIkhMsp8czY5nHZsRMTaJBIkgQdc6g7UAvtYvA6FfgRoy46WhtMY6AI4WadN/WLZkaOqgfS
yHlwMdtd1ptRGukgVNUoyRgufe3HkNVWn0AYWToVpL9bF1N7uPpWe3xKn1KuODwzm9AVHWO3oN1G
KH+/4Lqr8swglEvAr0AVNQX1gOoXR94DlulAOzOUu9ZVESdErcQVlJc+CzJ47R9V+QwQEQNuhjuC
RjPomjlBkBcrGYl8beM3yeDq0+fLEYaJwwFs+B8rVMgsBLkHp6lAqAidwbU+bSBHqc+Ycctx+gAo
Psj36S1pIvwGlxlzE3e2qfAZbdXc9S3CW6cQkIg/fB+fN5CxjCC974LI21D14304ZsiGkKcMqLRF
2r3v/aON81EdyGBdvp0k6ZvYcdI+5pp2f59yDKBPzCXLUeIrW0dVn2rhNMmccg3PBHWm47Gb8zob
kOG1oTo/DBAGzTkXD7s2+rYMuoOr1rUG0VPUAMrCJnKgqRcJdhpI3atIC+TdMJkTclyR/WlAGAWE
m6F80LcvhFlr2w0AqfW4uYQaHSaVm+LX5GlO5hmzXX6XOaGKvZVvJinv7+oWGCYBF7iV+st6iAEq
55FLMAMSYTn636ooJ+8h6qYPKRyCcKH8PkkJ8dsPqc/ODJUqFK3YLTWpeKxnEMzb1fTZxHzP8qJU
PJQVMynZWaJOUFbVYGNrUYFVwP2BJNYxauNr0inXVWb+4LgEs0y4s0WdJmUUaqhUEHBvcrUVX6LY
N6WrKftSx26rhEV6aIzVyXkwF94now4YxGJlpU5Wcof8f+awyY+/8MnoHlhpidmkiuQVJcs/azFx
9PFHNRpfVQA9FbNFgZJb1eYcMbrsapSoug4SbmbZcPC4X0y/a+/X3JHEQFg+pzUa7YNtdF9XfbTV
1RvHn5c/KNNLLTQ+1FduCRqpIS2d0A0NOQzKFzwVxuxHKve2lDqSzEOFMJe6M0U9fPKo09oFYGDX
0A4KhL4xBnx5La8DJx++384C9eKZe3OodYI8FwMzKILO765VL/VyyIOBeOuqdQlCl6+EyYxZO7NU
zMqTFM+CEXuobXeD6s+gGS15oZh57nY2qKDVrhDoWnKkN1lI8jfpKg1Is5s0nnm4WN5yqMAl6rEw
tyXeHmrWNPYSFeeuKE5Sk3JuTSawEfjCf3yPiltGqcYlpp5Jy1nx1xP02MEJLwKQ5C2Qnx1qdN2s
F46L8JyQil/qlKrFlAPbOILdVHWqV1RSer0Bn9c5XVA5PDZaZnCGLLqB+r8myh/AJmWlL9IM51Di
xpkiX+2+NpGHRivH+Tl2aLwJpkjbKEsJqCV1ZvU2BmnhcuRyE7N945/VvNZRds80s45zHThfJIj9
6tSa6GWd6Sopj32ZGe/fNu31bbozE+ka1MELJB7kipbwSNECwpnHSz3Zb9ydHSpg6GKkyQ3R0SQ4
NcFOnOyT7g7AmxNdAB7em7d3VJhIZKMRtQpfqGofKnWwIzCYThKP14r9wLRMUQQHp2lqNExmGyB2
bJVo+44zptBXvNnbyK/78bCIm6PFgjOsX4ZtsyF/5nMOF9muj/H3zTR1uOIN+tkzWOGAJh8xdl+5
ywF0jqjZEQAsH+jHasSQjjBBGoIPGTPj758ORZskdYbKnTsnSIjnyBMaxbGExi30yFmz3JOxxcvy
lEWl124v1Zqc8lW2rbjzo844XF494ybd/xg6QZ+SRF9MAg/Su8EeMeorCkiZi9t8+pWud5dtMc7H
O1tUB6rJIF7XaRmyhqALFZyPzuvD0udVrnkbrFJXdgwIYGuR0YzJX4hmx6tad/vYAURpBckVprcz
m0vgxQjR7xZHHUq1sCBd0FV4TaFAQ/Du7U89nJziZkJ4Hg+xmwT/bTepg5lZhJRfKf4i/cWjF5NQ
vwPkZ0Tod+uirvC6L8HUrBGhsAQCVxrkLmPA5HSvFJ4vr4eRxr4zRH7ILnoOglon0pgjV9iaYBwB
zDi22m0jKYG0eUvNO/WM1OSdOeoa7xMxFUwVjm+e9OMY5KfhCBl3IAcSj6etzNtCKsD0urUNnYKV
pRCe1X2z+lZhsDAaeIPGrH7AuzVRkaWc9CbXzJI4PiEFLPzmaTuPIG7N/YmndyJzHF6jWCewdykQ
4RjRVYTofuxNO5qlY1f+TOry1Myquzb659SYvKr303z1i6wJZbOzE7W9Ebv8bqsEyS4s1GRb62pd
9Nye4uUuaq0fmDy+kfrOlfWFQyjF+RAaFYD6yZKKsZrwzeUWLgVoljlfVSUI1OqIE1d5pqgY1GiN
PlQCYl3WnDCNHfdA4UihCc6Iy6fmddyKur3235zuP1qp1pt5gRK0OIKgSKwfK2vz203wFuFba3Rh
J33ftu56FBWvBhFT0qhe3WkO+tn34Dv0l1YFKQooQ6BNYQv6+oTXzkGIv5pR5VWt+n3LoXwoPZeL
6E4Lfj3mbvw6nu7Woj6mi/ByeTWsetG71VBBbY2nCWcDR0U/WZ80vz/lwWAnnwl6qPT5elyM5Oad
OSq4ZUaESRSCuxjHb7PwUxGP8sw7lZxbTyOesotrBlD9kMfCkmRkhX/FaRnssn+SFb5bCxXQpCFS
B5Duo84LKkLZkw7ibe+CwwNEPgJX4463KCqkQerDGlsUvdx01k8dEI6AW7pSu7lNNXlrpELeJJlA
jaJxTjDvbteoECeIIjplE3aT0OgR9oY26L6brp6gJU6g4rmrPWe8WMcJdToV6lpohis54aDvpxw0
Y4P7f6Rd2W7kOBL8IgG6Rb3qrNNn2273i9Cn7vvW12/Qi+2SaU0R430ZDNBApSkmI5PJzAhprP79
UNl699inXFIKZhCPPXZv0o5jCLGbKLDTSASq1pzGsq2CwztbDDZNxSBMRYjMITsRXzlRog/w9nyh
9MoYXHVDGgQPsWhpvNPNibk6kyMtOgb5ox7xqYG8T+EknhTYtRPdSG50KHiPnjxXYanMUzkPUlUE
MtIR5MJRfgiiDd0qzLVUfnQOvRJ6cbwqBAf22YHVNulrEJ3AUwLyOITHNvYn+csQ7q/DJAe2dAZS
tMHQSa8h16zqfWScK/IY9JyDtjVm/M5JGDiZK3E0oxEPHPSSWdxFduapKN9TMvHZK370XnVD2VKM
fYgE3rjj1U55kUBnEKZQxz4tOhRP1cGR5KesgXCsJ0RfJvlUoP+uqm7E+RkBKMY7ICTgr39g3jYy
KBMZdWR2LU6IlttT/2fBtGr2lUvm/ObvV2I3+7Qrd7paRDrMjHH0pavSQxxW+1RO7CIt7tr6vopK
Tw1kqxtRtshEpzcDC42wdq0RexCjY6BGVjNH4PvS052i9eeqRH4+YVJulo9tAl4JWTnX9etQofk9
EixZSPZqbtzWTWQvKFlJSWqptbZL5Mytw/xx0hq7bTNLzcvzosa2apZWFaL1Ue7dVjR9MzLtGITh
qBye6ra5UfLnZWo7azCIPcayF/fCLh5BJmw+RZP01AuJP4mPc63Z7dgJdtpre0nokSRCMqFKeV0U
PJcxmPROw3AZkbq39FfxIju/HzqrwiWTxoX8MSpt7rALBf5rG8ggaVCaEFIKYTEZtf2ydHZeAkmV
0Or0762U+kO+nFLyAxqc/7610pRM9BmJ0CwHVRiTuEjSErUkRCYra5YUnkTzoM8/r5+BTZBZmWBA
xpwHDMi3gDJSj37dojRtyM9tR75cN7P1yv9uKQzQ9EnV90pLG+is3p1Qv0WXoHITOcSZ7hd7ccfb
2IFkLu5l4S0PrrdKae+MsyizjMowKQi7qg/yiK8hqu4oEtwLfvkY3PBevLjWGFgJBaWu4wAvrugY
Ly3Kfojm+HN7orP+scf1zo3C1npxbHE1FdpZkwp82dEun9/USqBQTX69qUF8EXctZ3iQfqsPh+Hi
MGyVtRuqHvLvaBFLs9CbBHnXKKqdp+33UumcOlBtdMq4151nE6dXJpnzV5tqONOygTOOr+NM7ppS
tcY0A9ebnOWcmCBTR7y2PiZ7EYV8qWYJu5dDe04AaqchpOCMb4MMtn0VKmpC7cRFZxdhcBB0tBwo
z2qXuFOW/syllxH8S3IzWTmmBpIOkpMgtdJQ1gs1qPfojTcVM7pq5nM9mk6Y5f/+gRquAC469Hgb
Kqa63l9CulgRy1hHNNfJ7MbVaGtqfNtm95/ZjosVBoC7RC1NnSaxieo2klXMnh7d6druupXtxG61
GGbXzUwdRDXEiGHrSsD5/lz80nYAWxsPktFDsksOyVlu7OtWt+HwsjZm90ulMRO5Az7N2aFafoTR
Mf0EaeG788pcfodQ6kXSoWZQq9D3mTwCjt7JL3LOVWOr1v7ODhM8TBX85+jLxjadqr22I/sAI1aU
ToUHeNvf7G+UeqN3WV19uzwMp3GO8XaquH3qE303xt71beEdSiZ65ArtLwlA0Twqmt0Q/dBmBehT
mgR0j8ZJzbgRgweqTMQQ5gYquDlQgHwDEzA6MQS03ol3vadbtPyKObLrC+RBHBMzErQB9UmNSC/B
IYyjNvxU0l2tcThH6a9cwbY3aoTVTqWhKJjF/BYHwx2mJfeKn4Dyhlea5+wWy0wPkbqm7GZApyl3
R6XWvXLqrVarrTAH84fIGwPlfLs36t7VqsqlGOKcll7Mzp/UvbR0VpqAKpwnLrN9o77EobcezpUh
aclKkoHMECrh6ffAn/DugNKI271QVZbsQfg2O6UX8TUoeQtkEAOCq1qw1AClZC9CIKU/63uwQDmC
Hfryz4gK5d6EtxLnasg51WzXfgLV4TnM4JGp7EOdz1L6ByXgVc14K6P/vvqi5hBhdqPCs+Ocu1qN
zhJESPNk8thveWYY+DCqBCShFQqArV6BH3pwYyJaYGVyJ/ETvBRr1JUZ4DDAvN5UyoIQXGiplaTQ
tElobXU+1ktoS1Hjx33rXQcP3lYx4LHMTZeWITJApboHElvaYue8V72thoj1wtg2XUNCw10zUa5O
iBAaDbHDZfDG2VysnAi4oJTWoseOLKAwWBuSheKWHRDBztpyb8gz52LEy7Hf6uUrx8mqtiECZaQk
kPg2vWWX2g36aBAcUK3gVik4H5hVPe4rXZnUDIBGUxFku4fAwbzH8SctRvb7zoeaPa+IRrObK1DN
9vMqS7REIzqjscAJ7Y3ay4Al4uXlRtyZe+4CedYYhAEPrKyMJTyIDopljvQiF7gh6VBCagCpfPoI
ToRgVZDbhlK/guYV9ujqVJ/KP0F7eUdA6xBY2Y422fCnnbZrBxcEZ/WQM8WY+lDEV6WDOwi2ICVA
6/JgE6ux2tvQ44EoLwljG4jVXskWrUKy10O8wHhBE44Fcc+jpvyW5uq+ll5yEY/jwchBhO1A/zeN
NahDr47HQEIS6wJ6paMgPxcJjkc2uSSWjn3Qe4nc+DXJn8No7Djp8z+gxMUwA+gxQReOksORIPlm
lfnzODyOv8r4Rmh2mYDryIBGwQcy2EnhBMU+kWtOHsX9Axior2Md5ybBJL7Sqg9ZWoCOAkbKwrBj
op6g6xBbXT3Zdaydij45xs1wiOvebTRoEqtR5XwGmS+fg4kGUE2shLJH4AnkV03Cldw4Lg0nqds+
SxcbDPoLEQizCh0kGFA43AsxqLTNRPCWGVxSs5TZoSRzbhbbb8KrmxmDFumoZwkqfLiGhc3dRCJL
1GZclQy7EL4l2rewr5w4LzytX7xBuG/KwNZL8lPBk4dZxzu1elz65msqCbYyPypidDa6r53QebEm
gc1v8q9vwT+c+b/fh52wb5tGrbseLpmcFi/eQf5n1wHaZLQBJODt4NVj6JZ+BO6LOeYEpODMnIiM
Ey+BAEj8iZhYkh1pj0XtVOrj9bXR37pmi3H2WYrLOpqRow2KPTfflewrqV6b5BPizAj9lyUxXixo
Y56ZKr6g1mj7xAx9kLE6eMDFYHnKAS7e+f0wkBrPdZ8YSDPw/OZJXyn9XXhojtlsEavdqzvzLv9x
/SNuDbWsl8eO5et6A0a/tyT0kH8PDqCCE+3SN93akSCc7KrHGF092Slw5x2vZ2S7l+PyadlxfRX6
JWptVvAWdIOF/eJq0Qix0Ieo+91UXhq6nXKQksf+EyJB79ZME4JVgIgGPCOXBgJwkXyDZ47Rc9I9
qPL365+W45/snGxDjD43RzhO1L6YSEzz2C26zDFO1838Qzb410HZuf1cMBWUJQFI8ls60foNuBKj
Xeo9Eve6qe1M8GKJCaxZkcqKSYnxIV9HdFst71uJE8K23+RWPsEgSDulEGGlX422Hhu75aW2KIFm
/9Dixi750x/wiEGomcJX9tT5+sP1Jf5Dqf6yRgZVwmaKl0yG/cXw5YNun2Pku8iRQHYkPna7n8l3
yYbkTGVzqXK3qy4XywzQiGMxh2P7lp7Rq3XhNaLVWRkmyzQbWbZj8souvO1kYueoTLqU9yjzQGJs
1hzTtIn2f3mMIjI12SknUUBMVCdasf8DJaYdBsrAVsCTHrieBSis3lI9tlLVSSjC1ckuW54n/X6c
X6L0h8DLsGhw/+eYAyW998jR6rEktB0MmWWFZ0n9a1R8hmFohU5gJ3hvIzIVaSQt5snoq7Rst2j/
0F9ByuKrTr4vgMM5L2pzIEQRmZwmr/NSSWlVdj6ItmqPT4FDH4kmNzjyVav+oZL0P0cHK/z7BbaG
2RcBxsmQk2i3aFvwpmN9Rq3sIdiB4OZ7A2IjqES3O17DP6eorogMtgSB1uezjPCqn5O95CkOmJtG
a4H6i4ZW6AIcE9qep1x1/TICnon3iy3jqlLjBada706NjvzvZmn9sMgxcw8tlu5XwEtQOSmfIjI4
shCIko0i/Cc69cDQwosctbBxXQehyw4v2Tzv4a2QgZG+NPQpo9E0ick5Lscbs8lOvUSOsVDNNl6U
LEGYQqvpM879gnMY2bc/RY1JUYswXGvtfSvPd0vJiQbX01nw4L/fPGyTQrXqwIeV2eNQ2qKMRX2r
um956I8FD1x41hhwEaSwDBbotDtDPVlm0e6kUrdFjVh93Jxr44/QDv71aHc9AoAG5f36SNxrjRki
AevI90bzh+Qx+Azn7xrO3nLeVbK1CKRXwxZRJtnLoMsUrMIxAqcBi9/gBuizoVPuVHN6wNAqHsFF
zhZez8KUN0xYma8xRtKTCYgtfhNkt5pOc2eXOq/djDrClbjAvgKhPKbFuYisIQO18PwUAT6Xw3xq
/OzMK1fxvJ4BFCK18lLQJExPHo34VuB2+VM3u7YWBj9UM12EWUJP2exHX+gDvvFA92g+IevxeeDB
Cz1v+dhqf8LYMLKFXqdRBntu74M76UbIwCtJB1OS3xUvU+Dkdwr7CtTKda6rNFsm52YPCsva6o61
U9uCnSfI80Z0kqN1TnVq+IoVOtxJyK3tkyF7BzIb0KxCvPj9kQvyeEnkFNVUPGe4yk5xSh+StcDH
9EQ1cgtfwuBGyUHKrXO+NsogS2iOopKo8BlTsiLhqM37Onz991CyNsFAiVhPfbu8zRosSBzGyEpQ
7mpSDmBtQeTaCv26K28hWRNmyVs3meGAicVK59uxf51AsNorrmyS//O7MZkKWsyInrfg2xIIyEdT
zLz3MUK3Rj4xI2jKooLIDO3Vj8TXZQlK6gn+4shSfggb6RiYxn6RwrupKqzPbNRfU2zUnNuuVnUR
DqjmPxqoL1aaafXVp/bpYoTx8jaSy7aGWrNjZF6d3wTQEm7E10B9bprCakxeL+NmpXn1/d5QZuUX
sdKKQrcAs1SMXfX+sIv3yHZAxMF73d0+vpeFMW5uqv/rQDcgIagkjd90on19gyiAs/i7Xgvj4zp6
a5QsQP7Wl64uDrYZuUr1M00fTJK5103xVsP4txRioHjMaH6T3wb9F5G3L9tLMUCuRhQCYnAmNRxJ
KJZSjhJdJ53i8aSHqUUCp0r3Ko8jcRsY/lr60PyTFlKi10jts6o+S6pyqDAdnUWDk02hDcay1ygX
OD6+DaoXk4yPz1HbzPMEnyvjvZR4Q3HUps+cVQmMMxCsBPc9S/Fcxgsth6D3MiR2VnhFedONu+su
sFnPBnX7XxvMpUhM6zYRaOpS/QR9IWikA3/48l9hzADFbQ+VEFc4YzgV/6+Awz3EgxhEeDlvmm+P
Xh+8fvVnUFdaneCwN/oxjwTERSl3RqM8540RWMJIThKJLUUuMLqZE1dIRJuod4mM8tPydcnIWSTC
69SjuVceb2JlQOf0fKw68tgF41NdJM4UBM6s/hnxFecKVc0QEqZztRuK0W4NzKeNHTqOoXbjBtJi
t43sjQLxNEn71FYaCth0dPEji29H2kI0cvSz15qV196s75KU05y4mUvJ0sUGE+alMCkGMaH11Fs6
nxmhFbL5YZ7RRg4k5DHFb1371sYYJJwqORmnpaSQW96kB6jp+v2eT0LEM8OgIWZSakGr0P6RhqCl
U8dH8I1Y8hLvja6x03q0o7mxBzR2Xz8Wm4d79SkZZFxUIQ60Dp9SrjpLWn72deKWes+B+q3Lyfob
MmcvqNu0Ih2dco+edLzLBbu6xXPJ/2mFOVpJLM5Q4YoQUMTXRnfb5JjMvaV1nJexzWBCpXUJGIkg
786AfU7wtpuXCCaJLCMdO0ui7HxiUy4W2HFMQSATWUQc5HJ2CXnGC6+gf6aaLq9sMKiuJ5FZlfRK
bO4mPJjR3jfpRvExm4cRM95881sf0QfUW1ljTuySYnxnFPHNykQ+tNX3ugd5WRg+BnrmpsX0HI1I
NfNi8evStPNaPkeh+DM0Z/TYqsntEPU/zK58QVPKuQtEMPR1rgQ6WD2twJDXHuNSe8Y0emp1SeZd
34rNpyqqpAzmOCQrMju7koGeRhAUNCWGkO7Zd3fJozi+Ubb+dxo3vxXQbLS/bnTzUK5sMh4WEn0w
kwIFH1J7RnArifd97P5fJthxlTAK62hqkbHo8muDOUkxFy25/3PdyFtT3odtvyyEneIwUgV8+SXu
YwZmRqxhqr1cjd1oqsCpVbptOv4Qu9YtmgWdZxUqsYHW2lGful1Y74xpSa00QIVo+ZrUMTh5q31Q
dW4egrIw0b+oqf7r+p+7WVFcnwkG6s2yUZpAR1tBpfwuBi9Md3rq10tljUJs1ZGLoDktrig+UOag
z/CngGkWrGDgzZA+ksRPYdCITaijAV71xPhPPx774aDxntE20UtRNR1ObepQ03yff7SyMZpKifgs
Svo+zdoTGCs+kzAiCTaJLiof6YZBBSwK2oSImfUYe9xFYNWLnzlbtXlELjbY51zIcGtdogEicccq
Ymt0g4O2K23tQbsH5gNLvpTeeOS+IlOc+uDQK7PM15P6kHQVbXpt3WoPKjonhKQYOuX8bBd/6hlS
XhljQHMoUyHrYwrRUNca3SjeFzyFDt5nZDx+kNE2oQT4jIbye8TAV/JU8nSoaNT98MmQCILUUZM+
EkMbuqrUioynMVV35OCPUp2r/s8QnAaeT2xejVaGmCSjXSDQUQlYS1hmdpq6fX5b1CBkwSg9hjq4
fFibrrAyx2QbYUpaEg/w8qQRD6OWu2nTvyRCbffG17EFzWib3tYkeDRLxV/KwC0iDlzR9Vz7sPR7
rG4SaHctilgTcemsv6bFeGjQAbZM2XkOeHTb25agjQu2WNBhsS/89TLXBTpBUIqVKk/usUQVbFJt
5xncyZxNh9ToXIsKJeUPNNgY1FTBTYu4JGe7unOE7KCLnNC3+Twmr2ww5wpt6+IiDajUj7aOWyAe
HsLD/IoewQE6mYk17+rdjGFtjtlN91xZZY7aOJozdMQFoCLJrDbfdcFrnil2nJ6m+VDkPEHqzYaX
9SppIFi5R5iQaCCEcuhDCxRqu15xG3mdNZ7RafNCJQKQed2VXtY7CMfX0XnzLrNaKt3klellTqA9
F+Eu0yo5rq+D1ev6TpDRQDv+CLrSGrIK00QFJ2vaLo5pRJegHqN/5Pnt67KSZBmpWl7czfKrWe26
yJPV2OrT51zwquy4YEj2+lI3w+nKJnMIpQZfONBRZtcmLwVJIm/Ya/MRWV4ZYHLBMVCnLFKRk6Rp
u1dwl5abdIfpjh2JaqtI5Mc6I7eimdsVBs1QMj5HinnK0mEv5xEmxNK9FFQ7A9et6+ve9ub/fWuT
bXhIIZf9Xx6coEwtIb0V0ZGojaEjVL3V4H274t1XtsZz13k441PDMnUYX0b5RkGwp6+9wZ7WPvlq
UvSHPsDqJWdlB/INOV+MogE6pNL9/C2uvg0ppwa0CacrC0zkQC0hbascbe1pUD6TfNoXYfStEiAQ
nUu8BzuOLYPBusLMUzOlpHxVWXt6NvoZ7hSZKPul8Euvqju57m3Sy6pVi/MfvftSEtCto72fjK0X
xMWJttFe95zNfOCyelad1KzGomo0zHkGpmuYXoIJHkU9zMWx5/Ee8O5uBguB46zLeYpgMtrqgSo4
hJBvAD8GRb/2LnFNp+e9Wm7fIXSItukK+Ew/UHQv0MkmIuUlal3iA+wddCVAr46q+r41N3GSgO1g
trLHrLEcw6GtdZyLFnx3FURuM/RBdHhawwhb7oWO5ow73mPm9hZe1sicxSRL+yiYkJiWyLXRUTXn
D3pyIiCB41F7bbbJ4dKNi5Gig9aP7XhKNbXo6yiUnOlr4Ov2Aga48CbcpW7uy48T+E1EtIzWXyl7
ZumFj9MnKGPNtX3m/Khhk0G1Ed5a6YIXJdGLoIUcONgGnMsSPyQGSTXHJurrRSM4qDR8E8LQXerR
uX7ueGYYR6nFMZcrsN84y9RAgvXQZ4O1/L5ug/7GR+y8LIVxDAHvoU0WNyCFEc6BdkLp5vrvb4f4
lTtQuFtlFko/oNO+RomvawrfDF6RmdqSWtnSMuyVTrbDsHIzVbWEpOUgKW9pDGg3aVAMpSCAOqv8
EgQ/dcnlLG0zaVotjckkDCWrQzCVoHp5qPYQVX4MfMqxntvCsyuj89uhz3yjhe5IrrgXzzSTY0jy
NGizBCdX/eDwP7LThitDtB2L/nrH2+auNq8qK1XUoGvgqHVqaSmkZMFLQmVotJQTY3iwwTY0mWId
GLWOUuF4gFLujeim7uiXdm4bZ7IXH0Gv6gmAxtCZzoXNiwEcV2EfaVNTTUiCJitopVUekrdHMmk/
/z9v+dDRNILlNCuAi8ujaE9Oa2VO/jsHLT5esFrML+NOY+dOdm46R7vjlXO38f+ykQyUkCo20zSA
cS18MocDCFDtOvw+pM9q8PX6OgkFvyuIwrY1taIakTkEZXeoT7dlPD+ZFbHIkr1MBmiMluZBz8x9
q3a+MeWvhawcmqb2IOrnTHoDLpzvgiZbeptULmYX7X7Inpa2gd9NO6X+Uw2Vi4sEujfknRlB5SZa
fk3BXIPKsL6ZBPRPgWem6iZ/ThIrGxZIF7V3kUkOimw6tS59GUPlCyawfHlO7FEfKmvJo6dJ0Q7S
oPtxrh7CanFMI8HsV29VpeKGQnFjGsQCI/OuRaYlaqUDanmCpwQ0etcJuknm3KvJ0yxoh9yM9rLy
FHWkonPVDviV/wzD6JWzDNafW1Gv71B+Oy968Rx1E9pnZZATJiqmgczme2eOTqlmtjYo1jA2Z72K
DrMc411Vfrm+RZveDmVLjSiqRJ+/30NyqNRCq2gh3tan6RDrw33fxl+um9gMXRcTbLEPutdJDHo/
1MM1p8ftGRripc7rF9m80RgatHDRPPdRBcQYlj6aI1qnkuKjGTSnUZf3mCW0U2VyElNws4RHMr39
kLmyyWD+AJHxIKTEXDR5U0HLBclriJ4KkBgzHZN3hdqE+ZU1ZqdSqZvSCSI9sEYbriNbeQFRsGmD
pftWO5ROdFAscu68zJ6PPEzchIyLbZabuFL6XtBjPGmgqd2u5NE3oskLUtlN2sgaiMzDx81Ys7LH
FGonuU76ssJai1MGwjPtOP0g++mBNgfP+8pGKWIffftUnWxllEkWpSbrykRAXkzyG2m+qcPGXsrY
muqn6+eB5zcqRc1VJO0SE1opnSHSCjulXw4c6aE7TLbq6cfY4/FkcPxGZeC+bEtJyqjfqD5oPH3K
LUjpMXglhX94LbqEFSa5S0c10UPQ9aPjs8vsbjGtAfITqlnbc/sb/KeV1QWgE+6GmwVCyK3Sf0vk
YbKoEFkEToEEzGVxpB2qoX/MO0jtCCAADxpLhIYAhOY4hZ/tPbjka2+Fm9UetGE+p7hQ07M7Obh2
OcE+2KmYOMQ9xOO1jWwi4MoYAxRCLg9ZpAABe3IjVAcSn2TT4zgVzwYDDxMGABOdKtdNklVB4DPB
RRKhp9jRy1WCYQUwcnpcqtPNg3pZGdunqrZal2sZrgxvU/dn8AlAaXraia8/KQ6WJ8kF88XD9aVu
2rzEE51ZaYOx2TBNAbu5MjtpfDA7yHUpxyDhMDVtFwMuhthXVsqUtxQGUty2gWQS7YElv+KDCprM
0O7s5rfCofPYdsqVQQb28lY3erBJyrguqwfDq308qjp9jGSwsQtuU/Omx6ysMXhXKVWlmHR5ZgxB
xQcdZDMNJ7vgbBVbLRLBxZLGDVLNHCwF5FVLd+HyIPIIobaj098chi0Uqfo4xKmy4HjJr1khYYYj
tATxPOia1Y7P152P99Hov69wI0/LtMpH3PPGEmR4BNVwZdrXyvfrVnjfjf77ykqUpmbfh1gR+dbV
B6U8pMK5Cn5fN8JbCv2sKyNJgu6hguDemM4mhtJRD1oqNx54/DHb8eeyOwz45RHG9xIVEFFpEbi0
7E7vrU4IbUJSe1Z3w9w6Q6Tw8J23OAYkOrOVyyJCxtI4yRdKDqXfoVrpGTcGdJJcSvOXEzR/O9c/
6XY973Km2AZPRalmdZqBTWSOa0tOtZHy7rntmFuJNOwTLTqbeGQ0peWmUyorF+q7WvpJDLILobsl
FeSe8wdt3sBWfxADKbNcDSLYFSgfku6Druqc2j/1W4nGBAzW8/JEHoIRBlMmWUfncQifGrwFLCza
MQF7pHRv4rkqduof1xfHOfdvt8+VA7dBHCxti5s6CV4aNBUVWYSLnlNntdUuvIyB41CESaOgnZwN
s4qaRGR+18fzkO+DjrNZPBP031frwSstLi8KWqqNyROUnTHvx4wX0+gGfLiRr/yBQZakkRRhgYId
skHFg+6sYVgqhoZlr/OTpxlSYZwTwUEywoBMrpeSlpZAsiHPCwtk5a7UjLtgkr8nE2/SbnNSX14t
joGapA4FMWoQ0co0fY76+zAGF1c/78t6/EPG6UuHMqBrSsVZlk27yHiEQB/90RQhJ2Pg2YA26LD0
S2NH5jmrUaM1FwiNJLiIDbJdIafVldquJN5L+Ed3gTmM2ZogyxFF/Pe9u8jzICRhhYwvFWcv1bLD
aP7QgsS9fsg2irbvzTCOP6glVR3Bu2yBx0ynXWJ7gkzlpGUvTT5ZgTo/dgv68qEPnZYK50R8jB3v
bTMnolXqRRNUFEbEA300zP3FNw4YD+W0JH900vdmmEMxLMZsBKoqOoF4UIWb2Gxw5fizCH84n5K3
Y8xhCOpRWnoCO9qtaNOqZu7TwLS8pLZ82+6bb1ri8LoRt9em64qGGW0TQo7vvWSRujgvB5yJvv2x
ZPeh+qsUnIQnIE+d4D2s0C94scLgvhl2UatAw94xytti3kk8yrbtL3f5fcbXCyOVjVjC7zf5a159
V5SvWcWjleXZYBw9GQItkzH/5KgYYBCOU3jOZI6jbcRHE0N1omjQQQnD+KDe3A4jyRLsxuBJXv1Q
eGRvfqdljc7XBO7M89aKVtZYQGrTScnFBF9taQ6D4TX6TZRw8J1ngnGvuRBBFCYAHeTJjZWDLPxs
qgfOsdlyrvUyGOcqo9ZUmxTXIgOqfg4kNez0iAlBD0RVkyd7udM8/XsOEbpPiiYaaMLRRVZ0OhRT
VUjooE5Y/6wqZ4r3Yre7viwajNgjszbBBKtcXmoh1yHkjWnHqfsi5reN7gyFHTW2WLnXbW1/wcty
mGy4zBQ5NMFqi+aA09jfZynn9zeDhCzqqL7Ksob+Heomq9QFj3plk2IKwtHz0INY974v5oOm9Xtk
G+5iQK9KrC2lCx90lcdntu2BF9MMeCfpGC5thYwmK24TwY6VnwmP7GIrDK1Xx+B2keaCUi1oxpJU
0PXL7tD/VvLYmpWTvqBb5wfh9eBuzP9S/7ssinEOyHW2Rq/iTmY+UmLlzDEtFJghDzLlmPNAP0K9
V9zKHzSk8DO3Q4C7nYy/NNMw68aEyQUiifu8S8+QZ7IMRcQbjHCrg/ZCVodD0/7Cbdi+7qkbRZd3
K2eLLmWcgS6YtgzQGfX2nJ+XwWlBCzE7YBu09Zvs3w/IwaAkolMXmZRMWBbHAR1YyZLOOBt4mEAB
09Er8Laagc9Z2MfM+70dJrzEoaIKQwI/bSBLh0qsXfuTpWOcunD5zccbT6jUmkIkNPIpksx2XrQQ
BZ6XBZ9x8BSP+KqduiRxwfUJNhG8Gdg04Ue/Ar0FPpUeCNB+XF/uVi68ts9gdqQjMa3pTLI+Sqkz
g1BYlrJTq8n3fRZDk8LgIdAmDKwWzGQIyVhkpKlwYvrDbM9u7ko/6kPipWg0MRpU0NC+U1gar1dy
48rx/jszu2qCOKRI0UmPJqX8OwS9/OIINjBQL/EVbd54aT9EjNUSGZCdJiVqKqpk1jmjKz//l1+Y
ysH0fvlkui1IsFM38mJ79vK74VvqZW8Kv/1R76zC5971eV+cAd5IyvNKoqiojkiY0c/81Jr6Ti/n
hy6ZnTGbv8ptaIGFfof6t23I0lE2oX/QTuesEW3NFL5cd7lt6Fh9HwamMaxCkmBEuiODq1RxBii/
Eic1rXyP6uOTche/cAxuH+nLIWNQOpf0ZpJ6mpXiSFOhk8TJ/WJHp1FBMc2pDvM+N4PJFe6WRhcj
0+rK6RCJv8KC+BiX5eDvthWa9UiqbmpscT3pdehi9AjkwYRgg4KAloD5qP73lC702Pw1w6L8nPRp
k9NZHch4KepOb1yFd2X4h6N5scGkppVqirk+otc9OUnIGUH16BgPdPwzO3DfQbY94WKLgbu+HAZd
XrCeZJ/dVXgIRj86+lsTMLDxC/dbV7r1x2Ogrg4KSQh7RBI9d7PGnc0/BqhL63/P9vB+jxhoA6tE
L0gdCrdaehoqZxFf++SWC9y8xTCgJs2DqA8iMm0xGOxqBIwWT0KnWObI63vcdG0kVQSXLxFjEAw8
SHhdGaRcon0IXwdTsCrjKAR/OJDwsdEZH01WIecEPSCUgJjliEoGUugZGF1Xf9TUlzJPhPQSsZf4
NiYPen4v8UbCNj/gyiL991XqPRVpTVoNPexDfCobe5LQNePlM6/9gO72h+CzMsN8vQktNpgQAtbN
h9G9pQJkBfjZj7MnuY1/r4cWj5KJty4GXCH7ngUdkjYnM6FrFWLoUHkIa0dVfc6WbZ7d1coYYNWn
YahB5Y0ma4jpygWm3oZ2F0adnc3VD7WdDnkzHrWwBZv6Y2FGjhT1++t/Aufbsq11jdjOBvTq0Oks
vXb6Pbjar//+dmS8LPENKlc+UgzzDLVGeCXkjhzxewGAAlnSQbKFAx0Yljk9sRtsDe9OwVsZZGVv
BnORKtP+jQaZSndXo3VP2YHETnVM/wUtbmBOghKZg0CJh+n2pT1ot/2R91dsF1tWq2ZwUo7SMCoV
rFr2ja+KQwnoW0f/SruOUQL7TOBcGWPQUpUKk6hv5EUimJ2NP01n7uuOJzK70RT//ssy+CIYutzK
E6YPRvQNdl/0A6UHzO2xfxOdn4/Nb25s43knAzBiMw5JpuNNZwod9aC6oTtYLVrqrOx5RlcBIhyX
oJkeuStgw3ZnFI3cyAKh6YEX7pSd4I7o+eezNmxHhL9g/TaEtXLTskMrqxbDTacMcrx4gvPN4uH6
0eOZYMDFGFVlGjJcS3IJd9je7Yr/kHZdy3XrSvaLWMUAguQr007KwZL1wrJkmzlnfv0s6M4cURBn
o65Old9cpd5NNLobHdZqbaL8O9vjpzDKQJIGfYCQeERtTNon1LRVEb+PwB9/WT3WAdBdE7Ya0fhK
5WrqftS8oLXPfy/m1c+cPE8UEywYqesGuMIilg5TqLsLRiC1sLSLLLQBUWkT4+d5iSK9OC/RN+Xw
H5xPkMa7idk7wYL3QzI7mSKCDf5//LChgyeQmgRjip9jtWQqaha36GeMTu8tbgFmGsmTD4U9u2Rf
7P77iTbmLD7EcT4JeDlTZEYY7ixnuzN/Rwo2WeZbK/91/guy0P/1zD7EcD4pHSOglY4jEsVhuGnC
xDOSEIum5lUGN5FLlX9e3OaVQnplMVAHoMByeX0ThUM6xDOeKNmxlA4hGK1ESHSbNqERzJJij14h
MndrY5K0cpOgtWbSZ30J7aXrHV3zK0kEnbQdozTDBB2caVloCXy2iLFJrZn19zBApfl40fuSA5S9
yVkcZMT71hBcr82jIkjTGHqAqfBQTd28REQJTXSgmhrAYJGPfNhJxz9zOHtlF33HLxECqB9k20CM
48w97wNgNhXY9yA9itp08NvRcI1EPpw3iO1rtZLD2bmMDnNitdhYNQiGmIx5h6kt0PnFdhOGdpJ0
eyM2jqDB2cvD4E5js4vKxTPzWPBC3/64H+py9yDUsSdPVcRmPZ9OWoVJbvacsYgjW52DaXP3vNqb
92ClNTPiVfTqI0XtQVqLswwstAwKuzQfw1AghH26L3d7JYSzz1Jp0MmaYTDmvJ+iyu7nH/9OCz7N
N7VEayNUkdRycYox30Xdm06/lwGv9OBuNKiRdKWT0XpleZPq5F4N/gDD67wShfTouAhMQXA2fERe
sDqdGCPOhkzXdf2yGK4pfLdshsoPlfiAvBR1aUgW3ufEcNiyolw61lVNndSJwUKUAVo/+jP80pz6
XpygCUydD9OYfI/SpGQ74sVVbJ7K4dCppW2YHmkELVORlpwPqYZ4Ql8Wm1uyvBvIBU32AeB5S+xI
mpez8JW7fW4mEAwsFMAAYfD5ThVjVeuAjIHH2g2HxjUw99k6yxNCAOMjCWz5ASWxbzUbyYdQ9kBd
XWRTqkdJmaGimezL5CYOd4si+IrbLhKtTGD0mboGeIbPMqpCkwMpg2IdlMqvqBPf0kPtMnas5XIG
O935W73pNj7E8RhYvR5RzN8hrFm6N6iHbrw9//c3z2n197lzMq2xaA1QqYLC7aZq7w31QRe+ezaT
gJUM7lhiXc+toIbLmG8799KcbUYkKHlYtn7rchtrmNhDc6VDUHrnddsYIkTapiO7oaZu4cg4n9v3
TVGSFILZULXlx55xt+ANpGJlHkyCp/apuDQezsvc/p4fIjkv3GDpTQkluPm27S7mfrCrJdnluShk
bX/SDzGcFaZygz0g7Mm78vRSG044DY4U/jXG3Xe0MYmJdp4KICOm7fpCGekSUDbJUeUB2j6jY01A
WhxlQTK1nbwBRvf/5HAROMZwpaHHkEMv6dHYJ36A3e0eJQbGvBGJRvc2z8jQKVUN1M7Nd5S2lVZ5
pMR1lcnMLGRnwW661r2jQpu25mRHzUndYvff45LDFFcyOQ1VcIwsI5CAMVQZ2XVv2BEBnpsKSK3H
80f2vkLEJxrIE2UAx2imYfGNhyxKCzo2qM52gwbki2I3Accg0DGtq02XSq04BmseZdV1mleulBK7
aFIvaHo7bKI/s2ychuUK2DAONYq9litXeYgYOMjPijneNwFSeVlrrms1vKjV+ajMv5rEtC2tuJSM
2Omr6qQY5R4uep8o8UHF3VNVDC4o02+V5qe6rt0+Sb+Ttq5U5psgRttq0iDN8ns/T3MBnuY3pwqt
/dJFaXUnqodtxWzNUomp45mJGUXOrTTW2I+RgXIYIGFfi0UH32szX0qKeaMrPXA/0kp03Tejzlok
51bCQNYA/FFjsfGArMvLfGxkPhkeG3gCpe2rKYg6/488S9MNwJeCxYJLFgCGGSVtM0IeKORczA/s
IvfNeMFzysvd2P3vh1thrzLFtCjwdS2TfyaaAdtrrBVEueRRGa4G6XmofutCqOUtr4k3KKU6oOVg
g9zBVZpRK4O5oHo7VG6OGZfUyJ+6ULkzg1nk0tgX4q8h3ofs3avrAKbgXGeeZLUUKpBV0eZPq6l+
EmrHJQuuQRjsqFnjgDQQmEuWHQxPNKfHri5erfnneWeweY6A39DxalQtpGLcOWrdoMj5jOkFRi7T
HdgATP5oeMpRQ7MBdOn78/Le0/EvWuPbqugqgByK79roZpfRhL1y3uvjuwrcvfHROGn70Eud7DS+
YcHSL3b6T8xquELHzhKJc9I5J1vFC1309F06Y57QXGVPD5mtgHAivxamNSw1OieNsyalaWQ1Armu
a2oYBbEyWx1lpx5+5EB6QuH1JayVSx07ClKNtdbWuDv/qTcL2MRSFRVfGV+avzPJUukN0KJRc32O
fqK0e4XitY9HmAPWTWcAgZRoTmErFV0J5JsrRtnIOdraeCbrF4a80+VngUZbfpVY7LYgVBoafz2V
tOqsZkKMlHeKz8p6WOZ2zJ9l53ZHY4cxLZBrLPfz3vh9XvBWPoC1A6Cq4J/+BXZ7CViRHPM/blw0
AHHJ7CpLHZNmApewJQaaEY1ahk5wQT4nU4pG6xy8nKzM0NlhcdQwzWdRwXv5nXqEt8q1FHaKq+Qm
jiJZWiQk9HHWHoZc9xMpwNZiSn+AC+lGn7NDoWP8awrsPALHQWfsMUjitwQjVFrsKuNiT+kgAA3Z
OlgdU80KarVExwl//k1qAVokK4R7H630b92AImgxcF9Gw7oH2zZmKbOn//5EdbBtmEiAVIZb81lg
m5CqCQBk64YawOyq+yGxftZzLDDYzQP9kMLv489qirC8dNhkKW2rBo+VdExq0T7+1q1bqcKTJnYy
KNvmGZXuTr7Rzacm+ZbBrLRgTnVlMHSqjUiToAXZha0NeJBdPYKnR/HGGwrXWfvWoTwBdEL0kN5y
1mvFuOuQkUQroxnXgZFfsiycUW44GR6DzbHYlQKLYAnSl2ux0pK7FrWsxkOsQcsafERYcZq1O2tx
SA4Ho71EnXve/rYSjbVunMH3rUlJzdoTMZAFdLjl/Fes/ejzf2mAXLyTJxUw3y0cpjl6A/aQOt+M
9+c12by6q+/G/n9lHbVKxwgYszilFl1nYGj1f0fjEAPtRLTUsS0Jk6PEoKiu6JykUJVm4BrjzmrB
ISndfnBn6w5LMmYcCU6H3f4vtqBpGkVea1mEf/+1UqCmkUQxQBr/mgiyWXKXRn9k/XdU3JhzYKuT
5Zz/ipv2AMdP0Z5Ar4DfVsjjsqkyNlAHmG47pyB4jOU3bMaotBchMQpE8asKWWPlEIfMXcO0h/Sa
qqqXvo2aiCZ30/d9aKRxdaM6LOuWALjCzSJg3wDKMrZN0/9XX03jPBPB+E+cWIjLWrVXNQ8E3ir6
5KLig+iDcX5ILZIhzVRYwxDdSfplZKAi5UTL7rwum+maTgwFxShNBxkUb95KCKoGxi0nHyfVZv4u
ATmFrd/mD7Jb3sdu5iiCd/H2GX2IZD5xdXelJVBGg/U1Zuupqw6W7KS6aCl5c0JlrRcXaueMLGGc
ILYP/uwtB0YgJtnxHSvxDa/hZeUBehNosqihPwKi+kd9w+i2bFFuuuk8/vm6SOU+q1r2ulXIISoA
k2XPg2lX1NbbG6BS9PO3fLsu63ivyozSi/PtYzQCOEdC3q00XlI4Wv8nG35hRluQLW4bzEoOs9vV
6SlSiuwtf99wkp1wzx5S8R8JNJ1s57i9lp++F5FXEjkTVTs9nMoWbTey63+w7BsY9W70quGxiJVT
4ftpMwFYiePMs0wWUpgGA7FDAtDa5RFzRTu0Iw7zw7wX1Ww20yi8k9A9NVnLlrvlZZmEhV6jg68r
P+LpWf7OUIe++vtcfjGVWrhUjYHdf+SBzY0ePyQYK4r+CLwI+5lfQtdKDGd83RhFmZXBzhushf+H
7LPZF/v+fe/Ycr9pEh+fjTPCpBoNJSvx2TTFbv9Wh8qf9gtKguj3YRR8N4jgmkXHxJmgJANeWyVw
xlNMEFAmW51Fn5CZ1blPyJndME4kNyITg6UWRv+1l2HRPCnT9gVAxIoMhOQJOgRj6Mz6rZJKvtVW
/qhiY8lEwWK0DjPISPQh8IH2JmjFbEBV4ymP96eCngVD+eRiahQUE9iQoHzrBbsccDpYNrnNd/od
Bd6DG+3pPnYtV/s9n3RBpNjslKxFc6G2wXZZLssQTXbJDXFaJxg8elN5gJ7x02vgAKin0DUFWdH2
W3WlMHcpOyXrYrT3sRF9wXC4Eja34aY7CvrJyq5vGAa54YoYerdN7OMrczd1qKk+GBNyc03yZ/NH
TAXtBXYFv9rXx9/nr6guyWmW410jRcEpV3I7kMiP3uwF8WEzbVl9O+5m6nU60T5m68jx5M6AHjRg
oFMf+6RbXIHX2fbUHypxt7ImpI1GA5+MVREXV7HTlwF93PeazKMwLog04y6o0Rd1kgCMEOX1vrUT
E1Wggl4VKlAKI9nDQMDbEDxOqXGFzM1tgv5oZhjyMeLbyartMSR+PY7357/A5oth9bG5JCfT4qQ0
U3h3vJH3BXahej/ai8coN/tgq2v4pcSWRMUSJLgQPRsvdgxf25sHgoZ5edMJgcY2i8NraZy/QUzs
5bz837ZJcMy9wFV/DhhmbuziNrgSBRPBxXtXfpXQ0HYcKV0gbmQdeoV6elDszp+TUCXOowRKu5TT
gg84YS08Bqs4YNrSQ/DGcGqIDIJX0TUUKcV5E6DwxpiORjZIh8ZtgJ4pW5WgUsJu1xmH8u67V99N
jfLQ6Es03iKz8Wopctsc7cO0v0vUp6zsvfOfUKQQ51fCqDWTUsbt6+VDlV/WpsA9Cq4S35MPMGOr
GRkyCvkY7+NjuJt9Rgf9nVEQnTJeMjTJMUnGuawljTrFCPB2zMf8OOeaHaTZG9BA785/rc1kYiWG
81XEkuZUrnsZ7wwv0x61ZE+UU9fcZfmxAkrneWHbT4KVNM4NDRIxwh7vPZe+zO+Ah2wFFbQqO9aX
y7zQFyHcvp/GF9ujwFeQiWGimcUFM2uMQPM2YHcETTUsf2ZyZSs6sRcVi66SdLKaFmyyeRA7mTW5
Uh1f6Vp/GirDaarBIQXYX6MxAfmFRa760vrOxVj9OM5UjXJA+5qhvQ6KrdC9mr1R7JjMT1r6Jvjw
m0ZrKABERfFGgTnhiq6u4IytIELgLV2S2vnf4mD4y6nbl5eBKx/offk8OdGeZUgRCMBF+xAi2ZyH
yXvF6CqpBcjlBcO4jC9Bp+qre2HY3QzyKx25owZRiipXBuQglUB9gu1glg7bwWQs1SLD2vQyK2Hc
0SWSacQpK5AqGpDKVbqPOiJoOmymESsRnAeYR7XVJlbxNcoAk7nZRQW3iRFlp1GDh/P2IRLFeYEG
s+hNjSlhV9JGBzBNx7rVronS2q2UCDKRTYez0opzAbHV6wag0RBAd1J4k5UHpfihU4QDhAQRJMn2
7f8QxoOwdR2hQTHD3ySH9kq6BkCS172qqAPbg8fII3JwizWPGP0QfM/t58hKMJ+ZUFAemhRnlxy6
Q/8nPFrOcosN9ANYgrzCw0IDhhJezx/idvK1EsouyOqS501Z0HBiXarFvKHgVZypZSfxVZ9qnkWl
hyYJQHQJCOvYBO1dWZ7mWRNWfQS3kIdiU1J9iLL3dg9bTcfMZAmq+viiPjD3XgscqPCAOd/ShG0x
AlIQKh/Z4Kuyz14xCmXHO3C6e4o37wMH7FbCRv3mmADSaR3FfhVQ94Q73zrVcs1QB+ZrZGcE0H/u
lZfYC/T0q8DXXoo9a9qHTu7HkT0VjuSfP2rmyr5EtZV47qS7qo3xnNEwIkWLAygmnL6PfAyHuOfF
bHvuDy25qDGWpMP6Cqx4Pr6zlJ+UHZh6Tv3+vJjN/HClDXeIlaqqwzKjjma1mpuAFnLpyr1a1Dsp
qa6SufnObND68LhAUVlVatSUfT0s6+d3ucegCac7RibQXPYnUYa97Vw/viL7/9W1nMc5NPsWvZOu
9Zpq30soI4e+jJrEv/uMXLzoI5Be4qoDKhu83npY7M0kdps0OsTx4HdGJODwEKnFxYxpNGupAtec
Oyd/G/M+0o50jO3SEtigSAwXL0ivVEuuIYEbjEM3HA3tZYxOVDhCv+22/jkkfkxZLpqmDCeWIAEN
sXCXE1gtnrQdw8fWE+FGs8h/6Jz/iLs8JV0KccWz8vyeFT0Sl1xL8CA5xvbZWFzps+ee4VaX32qr
fNw3nfMeOpZRrVlljcr6GZvpqfqHCCsugjutc65DMtoE5ELIj9j37MH4g4FpcDZ1T/pV6w8eIO52
LTDrK1v0SN92jaaMgV/M+6r8VBEGibXRCNED6Fu/1a8S+XKUX89ftA2Ac9Q5jX9k8FWOmswxSfGO
AQvy4lhy+cz4ITDJdMCKG9z94BklfbJkjBkninlVm81RTZqbpbJOhaRlqAhFV4GFRmo793udjK46
SG8RsIbImP0wK1k0yif4JPzOd92VJG/wqdwiK22lIH64GKcqngWfZbt2sfosnF2ZQEUlBntLBo8M
/rvwo8hOd7qn3TJUu+yPaKlxUy+sroF51NAoJj0/O1YVJXaqRogbrCltdg9Be7sAZP78YW/XeFdS
OD9nhZgBNgmCoLyjR+WZvZykFhUt01YqJ7sqwctFrrpnYQrJvtaXGA9WcpBJEiyh8POXpOvLEm/D
//VInRO5zYmAEtfPjsVl2TqiMLX9NT/kcWGK9l1bmCMIhbNS9iISOM1o2ETOBN9TJIY7tFabpbQj
rI/VAvU413ZqT52qFkGWiMRwpyYNWUdmlhgOmVPmQLla/DQSkYqpzIudOyMuOCVqi+0TNFqRfpbY
pJn2uRd7DYgxTt1J93o3sBu7vMcvOOH8vPpk3lU70ejxeyXozI/gQ5eKMKyDcRvZb6Q/LgG2U/s0
Cu2spJkzFq9N4KZDsp9I4ckRZkXM7pTHxNVojJUL61dRk0NZZW+lZf7Ruu7CaoPRrZJqF9bgpVRn
Pxkuk0VHQ9DC5nCPmicKuhqy2kX26Ghh2E71Asw0DH30thTJi5XUXkeU6zgbRVdxM6Z83Ag+aHa9
Zk2yiQd+nAa2pYNrXL5Nql8DdUfR0Npm1rESxbkyogZjBooVXIb4wtD/YG3fVrK9Vf0SOBeRSlyY
pGETB5OCJ1vrqcd0r6CBpL1G7mDP13WMJ8S72cgYPhCVF99j1Dmr4ZLuXEurxgzg1jIM5Lf2cor/
t5AprMuwv3ROEruqq/x3GKti7nQcG3bP1RdyRAv2FF/OP8GnlWGwuQIemQiPS3D7dc6XTXTo2rJD
9lEWP7DLQMK3VvMER8cmMni1KKAZkQYoADrkV4vqWGnnmeW/ifqjor+z4HasXgIVa8all2YPgEwc
5zuBzC29KOPfpgoyEIXPqqJUjmg6M6/mq8fZo0gXA3fAHsWQ2QwFknri8p1IJmcoDTbI87mDnmXp
tdVlXe47UejZTIfXerHfsDKRIAmyPpmgFwWy5Y94r+ybveWXu8Eeb4YT0kawbiqXzeM7yshONHa/
qSFwmrDkiRqXyQ/bRuBmD2KCOfgUJD8oT53KOt/rwXJ7/vQEYvhpW22Z+0mr2HR4M/rmZO4yXTqF
SS+ah926b5gPQd4ADj4kwFyErWg7p6WE561xXWM/7D9UP/PPzNbxnEm8+SRa8dxM/NYSuWBL2zCU
JCNnXkzxGXdpiu3I5U69BqXaXhttEUr3ltdcy+PCbjzJSCBmMKZHi4Q1mPYHcMP8pjZdGmPJGZm5
ff7ktqIBaGBNA/Ue0/wCDJoNEx3DFLg3MT2ZJZYVd2NwnQ2H81I27WMlhbtoCZg+9Boj/m7WXXbl
Uz5Fdv6d1/RaE+6iFUZpNFnEQqjsyeEepOUzPZJF8L3Y9//iGleacO7XlOZo0lKsDiXWYzAz1rsB
zyLd1RrVNiTsGPd3OtEEieVmc2mtG2f3OsjJZZogGcPKF4rLtmKXj+QQX7BUXfPQ3fBF/SzRiXF2
v8x4gsoGmCA0eh3HV0X3Mhr+eaPYfH6steJsvYRbzC0t+xhdqCdbAquNoy92izkT1W12JpbSS1/k
lQXave9prpyyrs2lIg/QLgsuJXIdLlf6IOilikRwZZBqUUtjDFTFnefCHoJTmrzQeif4gixXO2ON
hP3/So9xjPvZkmHz6dTbVPWj1p7yy6B4oMrPtq2cxALiYGEr0k5P3fOyN8F3V6fHE7zFVVz15ogn
MdbJLgjASCOn/5PvjH3tBDcsrmlOQW3tB2ZKd5EX3ImmBgWei3A+RWkxPp1gjc8N/vT1hVbtOtNF
Mn9ey83Gw1pL3qtUdSDNbKKU+X/jFHumK9/rO6yoY/wpfv2ONEAmoaGLYcgvwKTY9Z9Acovz1K8n
dPkUDF3GznJkmWS2E12Cba+ig81DM3VGm8B5lUzDDvzcQTfjfvy7uMDZRJWu94N7vP+9bC9+zzGn
8cVcVwI5p2INKUk6YOS6cpS6MjlG1u2sp/ZCr2byOxCF0k0D0UEGgVoZw1Dijm5G0JGMosbRFYAx
T1K7D91Kum/179z0lRwuJCxWmNXRBK3q0KfRFcDEY/nxvGGIVOFOipRla9UVsoJSAQae+TOdn7Ay
BdZUQXTbdskrXbgTGiJwUMwZTGJ0GLVR4SZ+WIN/szuis/1c+lgycZR7EafMtnoGG7DEgvEXxLBp
xmxQSZE+Jmx285ACa2W8n9Lf5z/idi5HsXyP7WI8MvjOVhPNRZ+yLgK7y2pqx8duHzsGUkcQ8GLt
zxeNB2zGgJVAzj0DYiVCqQK5f1QYu1QesXoa4/hKAWzp5udbieFe2hiAs6IsYKUaA3huv5s6diTz
pAr3SjZbksg0/vmAnMuNiVLShMGjRkb4p+/M26Drflky4IaL1J6m9DrEir3JuGjje8Mo/yxkerDI
m2SoT6SZLqTiJhbOWjLT/+JT4KGxlUrQ+fpSFDcGGigZrkY7Pi7F85hhU0177fND2Qii7fZTDtZJ
NZgParLcLexCShJVQm2cdUa75xFbsMY+87tTE9r1JSjAdJQwkyOaKo2Ddc2fopxs032u5HOXM4jy
rNMbXJPatC5Co6sxWZMctbT2LKk4NRPQwOtYYFvbJvyhM5ejZZVkkRC0OG6mOVZwK8ePk2i3WCCC
n2QIwEISG5OKGr610/RrVfK18ef5q88M86uR/KMFj3hUGbWB1Xe46GQ6JenlNO7P//3Naill+AjA
9ADHNF/R1uUFvFwDHqYj1seApwTorV9sQjS6173iR3bq3dnNvAhsdP3FO6/7QQzOujmjvv4RXCDK
9NEqAdSP8GpoV1FUOQ2gWcsy+K2Vpj1Vkptmha+CKCCJ6Gkp1MadqotqIb+TLHxQpgntMsPuk86f
u1nEO7Q5NoLEBhSJqCgBeZ1zUjMGNgZlwENaPpboSy/76tVIscuKlT4bU+yX1Au8XDBDsXlhVjJ5
f5WSIugxOuc2rWLD7dZWaDdAPAHMATabv7PntNaQ2fkqGQfkX7uoLONfmsul2WXxYWwPcrObREjK
20npSi/uoDsgeFltVzLkYWxiYhAFXf4b4iZX2X7cWwIPsBldVsI4r5dGRdOZC9RSOsTMaMZcQddc
wCl4URy45+/R5j0FrImhUMJAvLhHU6ODQVnKcWBUu43KY0sez//9bV0+/j4XkFsZyNfmCPwd2r1V
7VOS76YBtLCiTZlNj7ZSg7P1xjDCIFBh60a3m1RHj67D7v68JtvJ+0oGZ9tSFozEZJyDjCwqBn4w
Soqn5ZYRbIMF5F7yvzPKAmgWRTawJovhIC4S6KYWo6yOqno03w/yk0SPCVh7zegipCKu281j+hDF
t326cIqo3mNPllROaThSeRyN/agKjGHzlFZSOGPropgYfTgDBYagh6REO6mebTkX0VJt39aVHM7o
+pYOZtfjAoHw8q3wg8Nyy+iqNS/1Q1c0PrXp8lbCONOLQJGtBawjIVs3CnaU6gzLJ7etdpUGv2gs
fEJudgowx000HXgO9D1jXPk8fenl1BhhFPUw3JsNmOvNzMtr2Y6rCHQAgAgbx31lBk6UiwBRt2Pu
SjaXDkkgA5flBDsL6Mhdqb9SZPMMmKy/YLcAtIN/qMvCS44xE/1G3SWedRgEecVmq4laClGwX4he
Pd+16JWuClOSAcl5MPcD6leN/reIkegbtT3FWJoyI8dITL+YkyeBA2Dm+SWnWYnmHEAQZXE/hDjp
KbSuFCt9DY3QQTJ1ksvBSXTQw2K4m3bULibNlnpVIH/zjq7Es9u1OvlW1fsoBXGn25LbUbtv4sLp
Joz1oJcqUJQ5Fl5RTAmYQIQDUCAWez9LMtQsIoAiwezFJXCde7v8RRzwnGDTB6DSf9HE3EkvgDkD
ZSYW0gQ+YkvLlWx+HEY34jpSVW1xMYLtR2G1q8xf4dJ5wMfwz6u55Y3WkjhvpHVmkGusWmH1eEuo
wC0buhc1EXojkUa8NwLBBdXVEqjPj73HNvtqJ7oegMimoUk6u1iv9zIhRvemD1xrx7mlJcqw+IXd
FTy9RxQKU08xbMBH4L2ERGknAg1iKckZi3mPnSvb7CcGA8pAYwGYbM/SAeNLyXwwsKgtMI/NksJa
L+4W0LCU5KqD/xtB7FJ32AWt/GK5741dW9jGdL0Ay6y4jkKH1M/dIMjMhNLZWa/0DOF4tKSDC2i9
/sf7+u+u8QAoaHd4f1rC2LJponhggLKPYi6IzwAarUjkJoaJhsqOGD+w0bcU37kFHyL4yK81aT+r
FYrK3fiESVlQUubC7jaz8C/WsZLB3bQ4op2WhxhwbrHGi6qdkz5SYMSykXl8tYfz13rTFFfCuOum
LzQbe6xOu2nQuzUMJZQCT49+q81oV4PlnZcmOCE+HMm0z6OwrLDfqsb2mNpDClh3URliM/VEDv1/
dqBzkcfsorrO0bAHbyOrUqdecv2fQhoDmc59MRDzhvvADJ+sq3jBG0wu5z5YaMjNUlPd5RqAY4zo
/mftMgSk+QAOMve//YhMmIloA7AzzL9z8aagXZLEkqm6IAmzM9m6z9LEJlREJ/o1rH0S815tWl1e
y4rCzOoXgikVdJWPMXYhqS/vRZOE/8+3+0cdHkFbk8awaEFpih0lxq9Z4w3npk4KlF3zNfwGQ8xn
rTh7j8kInM3JBBGN5iVLbKvlbUcV+/wJbVjgZymcPaRmGoSp1BF3ecMq6b586fbzTfEXuzb73K+c
+jUXZDvCr8jZfC7DLGIl0pCEKD6jQFQruzilB1bOKXaz6AUk1JALLDMmYUKAxanYT9CfZYCKBpKd
vdL72QVuqotLtutF9YuN8u7nr8qFE1CDTHOFepCr9tXdMhgX6ZQcQgOIYwm5mJLC7ob50MjVnTIs
hxbQ/1VR3hd66nfoeOdRcyPV1THLU4EL/erUPv8s5mJXFyXNO1D4RRk4gBpfa3a1hdFbILqdN6mv
76bPQrjHRJzRlMZ4O7mTeR3qDyrCtzldFcPrGF6MpWD9TWhNnIsZi5INxkqM4Gj0UFt1Iz+4aIDo
kPvJpehJKPh+POpUiI3ebNYKgn38zu2p6uagUcA6lUCpr4nlpy/Io05FWtj281ARd9btts5taoBF
DNQUGExyzp+V6PNpnJORuq4oEszAYlYsucFq/GE4shc1IyIc98I3ruj7cc6mlaqlsNpUcwHhtuse
0mPgBhfkIT4sTn6Dly7QobC5KFBRJJTzN+C6o/qSE3APoFfFYuywT9zIJYfGY5BN3WXh5J3gDmy0
9D8fIftRq5tWjxXSdBJg7gJVRZilH1LbeCYo1mJv4zgr9uJgCOnauBy80gVC7mESVc42UtrPP4Hz
QaGRdmla9QRlLSAEXDE8B9YBZ7gHrKlC7s5/Z5HRcr4lr0JJCTr4lrZpnKHPT2XcYDTJOJBg+HNe
lMDDaJyHmesq1lMZZlR0oJkG5vaITlVBjoD2dgIZ3CmolJyXKFKO8zJ9WOtWYMqIWfM+jo+L9qJR
u5IEegkslZ+lwX4ImaJ4IK4cH5L2PjcOgahSJ7IKvnNrWkvb1wm+Xe3Rneyl3nSih2bfvkMrzWK0
ra+1lU9WyM/VaHI9zpWmwJe1F4b2SysfBuPYa09W+2uqT4ReFqFnqr/+1XHxAzUyoDfC3CqJO5G3
BFthvUVe2vZnU2iv5wWJToz3LdFQdfOYaG6ZPpVFb9fTSepKgTMROWm+JQawYGPIIkhRMMuiOv0u
v2QIaYvTXIk35AWXi3BuQ550TU/yHjuW1XU/Xst965gYxU4woGc+zELv/PVV99k+OLdhVUNHTNTI
Xe1aOtEdK6MUkR24yhUBkdsttRnkQzTZljuLQP0El5pwbqTN6kmOZCSiNXmW4Ri7K6r87adYcHzM
Bj4/kqGhAjwFnQLT68sIeIGl/KFYkKGYhpM0T+Ug2lRVBQK4E5MAl5ZUBD1rFmsImDOxUSUfehcg
9n7f2SJQg/dX2zmFuCMjc09HFNiI22bVMeoTtwfdGUGAtcC0ZqtsCqrLb6qm/lNMMrg0AKKhY/k4
ANpCNR97ZL9FWF5i4G4X55EXa/Xd+Uu50SBlX1wHbwG2rr8OwIeWXrahjGencl0cuhvGst1hm1/a
LaCvUW22MSnK+DcdwUok5wiWIcTuWYg8aixOwfigNocmFZzz5it3JYL9hFVKQSqrpOqAlKIoEwfL
+Y4VLjbQmu6RVTl6qTt9+gJcqJ/nP6ZIMc64FH2yYlSiNTfq0pOm5gfwaTiVIR3+nRjOploahoGZ
wcXNeu5gst6uE+WxIJJAG9E35K48YAWxP6DhGzKEK6CM7MZ3PmLhNstm1FudFfsdq7MCCk+omAEo
3AoUp0b6PE/OoOZ2hGntrNhbaC639/N4hd25859x29f8Y/mUNZlWclHwBvgqxWte79G4zAcM8Ci/
z4vYaNR8ul2UK/p1So5lpHhGEl/d5tE+xmcEWkV3FfTZIV4Cu59+j4PIiQoOjjIfuFIsA2jFQAf4
uCk4ZGMLXpmXTj7MZK9jVrYdnVQVZHybcenjBPk6mdyDKShIJgLGqOhhUBbHVKqdlXR2JsV+hmms
8191+8Gwksc5kNwMrIUkyDC16wExHpvsFwygcNmXt4FLgY5mXucPIcP3AnTFLvRFDkykL+ddgqEH
ul5aE7dXZhfkOl6h/CUB2HtJ5AyZ7p1XV+BVKOdVprA25BiEXKht3emqV40vqSF4RItEcB4ljdtC
t2JgRaDVaFtl5oTpQ72UgtelyC45h2JVQdOpGZ7qYXWqy19G99Bll+Wk2yG57PK91gsmZLfz95Wd
cJ6FVmAmxHwgbh+GFRS/PAaH+tn8H9KuazluXdl+EauYwyvzzChLtiS/sLa1beYcQPLr74L2PR4K
4h6cY7+4VOWqaQLobjQ6rAWqOZk+n/noefvBBdrSDM1AxxGb85Sb1SBtCjug+RUVxCqxpx4oYiZQ
cUIeh/u+Ep6FMVYODhCDpAIiCyBv2aV0XTXhgBvHym3MXV3WwH/ZyLMsJhdRGEmr5R1SdN1Lc8AT
4To+rjfmLXFbpD3jW16qfzfYBKgromcAu34aH6tao28BRoCb55ucPgrJrTk/ligpX17VrtKfpbDT
Y0O+kkVcYFfpzym5qtXIjqOGs3O7h7SRwfj/rI1aAXw7UPniWMaHWQ4lzKRqQJnhFOV2bWsjiNGG
ERBTMcJKyupNCxU5LmshyI68IVdqop/C2Y0YRhGWarDaWUa0GGeHpA3X5ZDWf6XNS5kdRvXwZ+fD
eHkQGKW4OzTKWKY5APq2CRlPUtS8XBbDWxJVk81tKcZzXpU6wg9CZqcQXKG/m1WbzC+NHMQ5xwXy
dI7x5W08Dl1POvrC/5FA9VQdyB3GzBkf4Ulh3HkkZ2MS9XisTRhCjv+WpDADRM7lbePJYJx50sel
VOXwdWnplikqLjpo60fec56n1owHj8W5n80R+kZBTyhZ/T8AMrwY9PJiPmHFJ6Qx9YZAzGLVd4qJ
/kal/iKovGaLd1yQz+aDniVLQ61PZgktyqFdyixDvgA0eSjnzGEU1gegg7u/+ciSz6KY89HHNcsi
3FKuMU6v0gBKgRRvkYbn4HZGNxDhbuQwJyS0pUzGHo+53itvpkdQ/zoC2tQB5yH7ZojuJ7dxl2eJ
o+H7N8Sv1bGxu5pjOJY2RLtT6kH2rPmD6SW8tPC+WpylMN6bEEPOohJqkacHNJ7W6ReNRx2w0z39
Yf/YYL3LlrJuCWIUSp78DwcEGBlSCm13t94rgeRojn4SDmbnAKzwsg3vP09AKCxrqqWYOkt70gjy
qMkFcn85ZpXEJrarPHFTEgjR16qzE/l6qa4i6ftlqdRvfzaCs1DGB5p5TRZUNZHFil3d6pAH/HFZ
wL5ynAUw7m9BF0nWioICQBT5ANq1ewXkMXJjHuS24jF4cbeQsbNKnnrMbeCWSuQMU0SDUwtA+RgH
VCaX42xRnjcMNYFTmYg8Cpl99TyvkzE9zBZUUZkShJslgj5dx2DG0jvSqPAIZHZGUKiS/pLE1vL0
tGpnJUZ00R+j6yQgx+EqDSk4n36IjzS9mtzUb5Syt7kGClV4+Tg5y2QrfM0SRe0Q94ihOuFmXkkw
RJovSCOna58nhomg5DIx0EtvKS6mBQ/mjBGisg7QZnl/eTUc5WRZJxoyCckIDnMkAP9qqitdv1uR
8Bh4HF77gef5xJjgqRESrZg1A8FTerAKzRaGu2V+xMugV7lNA7wl0Z3dRFCgMyYpJqQoaweGk57Q
A/vFstz+bXQpxrbwSitoE55EvJw078QYR5K1q9ApEhxJnx9H9VHIj2XJeUJyfBU7qyrNiUjkmHpn
6bpU3qzox2Vt4C2B8R4kT/p5WXFM+QKuuK9yGkhoAbgsg/7GJ3+ryLR/Xjd0y2Jidgqd3+oDIjWE
0FN8VVrXnXqrZc+C6QHskhPg7oc4G2mM4pkEFMsEGd7/zxqahxlV1NihBWseMN3+s3Qji1E8McpT
o50R5/Ze+kBJCOKj9DC8l4vna3Li9TTttH7DDdLJXkNF6zX++Kjoa5toTd6iOqGj4v/eQDGH8gFQ
AbdgNkIX+OxUNyXaqSghj+7TqM4AItfv+KnNRzB+qpzaDP3vCtKlo3JKGwkIeIOvyT3nIHc1cyOG
0Rr0+uPysvBEicHhrD7LmCIA7sRlzdxvN9oIYZSlU5cB7wbEHxOYa6bbwo3c5qTeGschiLzRabh3
ya6r2ghkNCYqkqYtUmxelq+HJRGeyNqFhjB6Vs0rQey6jo0oxjsR1NwLvUfOBHwKKPTMz9YyPnL2
7/McxEeFZCKdPrW6hljI9MqFcFJV4U6c7zq9OaGNIyxkzYkG3TfREmdI4sw5u90LZrM8xnOVeESV
AyCA3KXunKI0jsIweU0ln8R19PVR44jbr+tu5DHBDlGHTKuBh4h707RFIE4nkwZCL+sEF+qMEshH
ujTUZkzu5Guo5I/SUB8u7zZnxZ8oxUHyracLPNuo4guUo9nX9ljdls3rGmec5fJkMZ5GjyYjyUZc
qXnnyxaod54AM5HEYVK5lxfFMQhD/ujSNHPqtLwwUdctaf6rPprRY94v1xMRedbOWxPjUYg6dcWk
oZ4EbsljC7bZXJjsFrUsO5Lnb0Oi/7y8tH2V0RWkh2QF0xLv7nwTl8hms+SqJtF2N7y2ncpHcdMR
b2W/doWDwEnA7frLjTDGlZXWaNVi18EeTMvrqxkd5CCca2XOef3L/frrDjIYOY3UKHHWoXVIQu2D
srDjtVjXmGgofctdOc/s3UWdjc5g3GWeJHGp00RSS1wJ5eHqqzHz1IKngYyfrONhlYFkgTlS9W1q
QlJXdjP4LQ/Ei/qHz1HQed+odm6UIce4VAEIWpCMANSUaI+KNHh5JCM5hpmXtPd0MFYQOeFE++8v
6EtiGTdppLVSymAyANiJcBpc/VgfY687JX6OV9NS2+SG4hMjH/iiY4bfcgHTHch2cuSNUfJOknGf
fUxhMDBM6RbZVbsAgTkE//xle+PsMDtQbxQdejqGEllH3zzmR5qC/m8YkXhiGNcop7OZKYA3dZul
Rq7iyUisb5bS+mpU+Uub/LDq2rHGnPMQ4OyfyfhJQV2aaKChX9WFXUZslIuT9O/LG7jvsM7mxiL9
j30ilWKLpcUjYswZ4yFZFXTJjdVqblGWTtQYhatm8bWkTMe5UoJe4dFk73+DqmDYRkEr0SesO3NZ
FqkQClrDaq7ArQVUJfNpdiiUO3LjnBVTZ/XJOjbCWOvoDAv+DI/hFcPQyhwu6/fLW7p7bBsBjNp3
qV5mFU2065EnyYVTRV4y8vqyLq8CjPEfXUtHVjnPR2yZWHlApJZ5KYP9MPnXKiSWBbAsEo0WkmhX
fmHZzYEOAiBs/RIH41t/KOA2eNP3l/dNEhl1L1JAVFbAEXNHzS/R8p8D2XadOE8M3r4xAUE1m4NG
BGRc6uJR1w+Zwfn93Ztls21U/sblA205yWRLgnaN9jo4K7rVTPkqNv93cD5E4Rs5dDM3cjBNM9RG
UyMFuK7uGq12pL8O1X08TIemEGZ7NZcg1UlwWbV3n/Ubqcy9uRIitaKyIPYvtWOWmAE6vBxpNZ/a
PLkdOg1wGrwD420oc4eqpJ+R7IFWLEgXo/8IIG/enD6mKhe2g+rXvzsGYDJ83NKinnoAYCLzPvtR
gNear1ju6FPUwSbIwZ/+9+W93I+qNpvJ+Im+BP/3JEBVRjCPGGFJSYqfMEbu/BdTZRzbYod7B1UH
ZDcEIl1WHaxw9NBddYpcwxs0ZBBoIKfHXDZkztG9b8BGR+NCT1Eihgtp3vLW1xTEckHNa5jeXZmm
KIYBXjAQhDFXc16odZX1GPVQBtVrhMpel/g46jx7213LRgzjnJJ8HqYmLZE1WCwb5ARhVKATof+m
NFN4WS94C2I8lDQsaZEayHsD57Cae4yvvKQYs/8zIYybwpSTqZSYaXfVyY2IR4RAyTk5o92n12bH
GA8VVSQdQC6CQUbVMRLN7qpg0O8GAdV79/Ji9hteN6IYt9Tpmrr2Jl7JNBkch7lXmDYiF988WF8o
OCMYYYKktQ2X3P8XWER0rz75jY101kOpWSXOAhJKcrCCfBxwzkdaTXP6K8WjLT8pF/abp4yMp5Kl
tlmjGcUmU3paFII6zHcNo6npG2dfqe1cWhnjoUSQ3AAfCU+xRq6cuVODPEK+WF3DWMvctYkPuoXZ
2zV2jKm8krqRl+XnqBDrtZYl05qxm5B/SR5y4zmWfgzNjZLfKcPr5ZVyNpT1VOgEnaKGQFcnyRbX
IMvuM8XnQgPvx1RnTXmPgzcOccxXMDprtIn2SCEHh1uaHKhOkyP66Oe75s8K7EfWG4mMM0nACzkL
BU1H3Hd4CJae8CD+TVm1KrBq8eibOZ7rffmb5alCkbZCicCXLAAZF7Wg1P+eesKxdt5ZMX4FCGqR
WOdYUjYcu+gJfdWtfJfFf+aF31sQNmuJ81Ufaw2vhKGpAnF5KmThxB9i36/Eb86H8R3NlNdGJqM9
sdYx2IdmglJS78oOdJoTQJbL7rGdWztuu2tTF21NpdyuxTXqzA+dWF+L5up2jXRUyjnk30Mct/b+
6ZsdaFS5W/MKbUOxidthsA7isnKuCJ7CMP4FaZgG2zwjQdAdevKqANkv+nrZsvfrNecdZmfP1XgC
FY+Eg4xmmxrAPOBqUG2tsxc3QxcMsXlQmJyNYzsyy2IeUosgrtOMb2WCFq8fl5fE+30mFIGragcy
TopbJgRdz0JolZp/WQTPU7FpTL3ElQbIIUTBhzRs7+Gr7jLf8hD7EFfx1O+Zitv0skyFty76/xuF
U+SpmywZ+ec1XtyqVUS7UU0AJBI710ynXDO/qzOkOf9Syx9lge4DIEFKieDKGaC75c7v4tgb5cZR
Tf24riptSz0BXOs6yypnMiy7QuBRIqCa8/IgZuaXwcof51S700vlIe4tD0yAjkRaDyQs3KYX3toY
p7WCt1saI+oaUcQTvcotBEfwJjAPzYF4im+jG54W0hjgwt0tUze62c3aSMFdbiHiNxJbj59y8ipM
wHjo7sjytRlKzrOXWupnacBMUyjV8Sc0Z0NX4tyIoJPqOJ1yTBWZVn2tac0pHwpvHqO/VLK6uVX8
ToZM+yWWLY/kWturWYPSGnqm0AlYHVWgNMUFjwdt30+dxTBvjKiT1JzIuHLM9aCtD0V6PWfeZe3f
v9XOIhijzsYCebURXXoYzBUmMGXInTMmxBt6HpI6TxITEgypmalCA78+zq+S5Q5FqAi2kX69vJ79
0O28HsaY57Q1MkIHbPT8rW1XZ5THk7BoXhpLxzjqedrOOyHGviazBD8jUSHuS7oGRX8i0W+FiOcF
MfZE9JIU8oLaY9Kg9jdjz6IIICZoUrK1iJc55+0eGxakvboOOfIsWhU7qfKSrA9VNtuKUtorn3KB
6tYF4zWY54SUFMUqa4BNke/NYD6sYXXSMPeuOZln3PFOat8vnfeRufPXmeiAVUaoPSKfI8eHBmkB
wLVGoTBe5QDwv6yG+0AfZw/BFggqOc4SqcITQgObxIyBjMZHa39jKz2IVIC9FAgu0rNe5HAzdP8S
efxaKYvwGVeKqJAF1R/ldgWbihQKjkFp0h2Af3v8dyjHrtlqwSCOo15F8IV1cwdeQuDgvQrqkQsB
z91Rxn8s3dJrBhjPXTWqf5Rx6aJd+kUrEJ42qh8R+UqfZ3AgLl4k5K665K2ddMieDWgp7aqHaFY9
cKI4osobe+Wtn/E4Rp3PEeUGcsHUYAukvBklAAIWs6ckFudxsGueYI0CNijKV5/YBMbWbPOuRPId
zGta2tjQaIck30wCpjjCuVl3PdtGFmOcg5oKayZSvwOw49lOhrvC/LMyMssegA7VMUNAhDqT/KPT
a6erU7eUJJ9jirtu5lytFhkPqq/ZqreL+A/OByZgQHqlP1EWeTHU7niTSvs94htpjAtVpxYDzQpQ
heKf8c3q9g8UzASGH1+N7jv41AGVPJ9LokG1/5Mv3YhljmuRUrBdiCjJr4BhDjCeN9sTRpvzyaaT
zRhccrmgLbuKvxHJeNQILaREEHSMXr7FN8TLQ2RKPAoI2rppoBxBIjg4woHXDb9vA78aHdjcTLxE
Mekr6GUv3degfS+iu2y6Raeszmv3340tz+tjkzPKrLfyFCNXKU8PqvKcrZ7a3XajXZg3VXG34Crh
KCpvaUwsJhXVMJIU9gB48CPFzSt8wbCVk3VDGlu7Bxa1I4KdfLCFOx6J2f6lsVks413zOk6n2oJ3
7V50dGXmi1NWroZ7EaSPg/WkzS4x/+rUzBUFN8G0K2fpHPVlUzj5oq+SNP2jvpQOfR3sHIMV76/l
/640wdHed6yAzTvFiHS1rZMG7R4dUqbFnYiSX2l+F7hIartPsM3OMu5nkDrJqGhfSWUclOVB4IHc
8bSGdThtIkVCQ7GnyGnCSGs8vC79y4q0c8dLgb0/3i54GTY3M/ZFZwCoHIlE7XXNaNED7da6lngy
4lLTzLyhFEIl1txqtUJ00ftrEle22GrXIyZylOkpr+ZjktSeOKEwg3dhIsduqYtXypzcrl3xsMT6
0ap+itNv9U9vToFxVmaWTN0IEDVXnT2ZeEV+XHivtf3C2lkGm/IxS4ssbQ+HuFQZcuO2MtyJiasv
rxJmfgtwNePf75rEayran1jYyGWeib3Rj6OY0iLbC/UaY5gdOthQ4luOFmQYJMu+q/bkUfo+ZC0e
LpsuR/3e2a43dgTiRVUbZwO9s4sXa4+VHE66A1KE2fp6WdB+QPLL8bPzO0o+dG3dwDtOhW9lt03n
693zn4lgTHVUOhBYiOjqkcxbLX5NwL5N/r4sYh+DZHNYjLmWa2maS4zD0mJPRudJc5rmq64/gotQ
mB/G0ombq3JsbSK4w5Q5VeXWyu3lb+DtJBsrCHPSyBFq+FJ/lFovke5NhROp8kQw5tZL8twq4DeF
o1ACwVixKhN8gTyYOvqlF/wRO6tjWmaiJgacuDotfmphhgUwEHq9OG0Rg0tFOZiCyrmleSIZY+vk
RImSFq8r0suOQH5YVnpvRtVxlHI705djVeucvdwhjEfPxVllWCw+E5hViTWg1FxcRffyg3g/odwo
e4WbHvtA8Co88FJn8hBdvgnBdPNbdL8fv4CJDrpaq01LfE8jTi59qTcnI5Dd5Mibf+Lcyu+52o03
AThtbqW066Lu/DIG3pMRtJkfDZxeT54Yqr4bMZmI4QY04cICjKCJRkccPaG9shKesfPkMA6lqVvL
GjElAiJoW76Wj9LV6stefl9+WUu7+Co5AFNVbDHkzfjuo4ZsVIbxMhVsQTdGXHcDnsK0NH20PPnW
fAJ1rK3eNqcCgyPtgRbj2hCJ2iL4LViDzQdQM9rssBDl01xYWHluPXfFl0h6NJLO1iROJYfnThXG
0cCNNe1Y4XFnXk8oNI5BdCe/AtQJ5LEl5X64yn3e5u4fqgHkLljlZyq1uhNLrRtgDKp2yupDUZdu
nwRDwWtX379Zz3JoYLnZwtlA9jeVsYVSgcGb8u9kiNBovdzNZnlc8olz9/3LC+AsjrEJWZyzcqLQ
K70XBe1xDZFaqU7i7eSBWyFIflS8DANvHxnj6Ix+zfEsl4FJAcDbPnpQS6fjPi32b6LzshhLUNKF
lE2OhPBqoAnopAu+yAv86EF8voXOIhhd1xSzl9QOO9dOXwT5m8hjWdyvioGx5z8axyg5uljSWNRi
1a1ehFvF106x14g2IIfs+CkJc0w02zwl5ygfm7+cRCEnzYhB1G56HOWgNw2UgGU7Il9FnTd6vn+l
/loem7CUUL/vFAu50nIqAYQcKJYtt9+09ZpOZ6ccj8E5LDZdibnaVkIroepK+cPS1w/x2nIsiaNx
bGdzFim9NCuIEIDbfNBV7SpqarueVOdyFMczWJPxD9E45GM3E9rVMbuCLf6IvdzpXcAz+SWoCYyn
P5THOIhGaxMTRIBI1wfZEzJb6DfCLda6VlB42TcIdC8L5O0j4x8qq1xIYsKsZuVBBHmAcl2O3p+J
YJyDWuhFr6oQUU5fouRO71wAEl4WwTMkxjkIEhHbPIM2SLl5baEMrCTw5gtoJKPIbYWCZ0y7u/bO
8ymBKu8TA2etNWs5NxGwMJrMbQB8u8oVRgcmzuHsB6UbOUyyKl4QpXUTRv5aj+KS0byqfgceDj91
gJ98Q+eh1yPe2nbuF45yKALyW63omy9gglKipV3dZipa0eXXavTnkgMUtntym99n7asYzF7MNEA1
S4ltIReHiz7V3tDxpva89ARPFmNbiaahm3RFL1+DOrKBckbvDOQq7zH4Sjg6zxPFmFVuLij5JhbS
mj/j9O9acWLLVxbU9zgx9r5/2uwf/ZBN/DKCRnNOOpT3gAuB7kS82oFUfrP4ChLSy/fC0TgOajee
2MhjLG1FTKQaPbrcjOFYrVdLG+bLScu//4Y9G6BmVzAV/ZkMdRnSMi3zdzjr74r4YGT3Wv5o5JhI
5fQY7HeXniWxme61FZYeRKkqQtv85n2kD0DsdaDdDLE9+u2h9Kmjj31wfx91TlZnP5e1Ec48c6VF
rGVUm6mzN4+VXwbTcbyi4AYwZvvyju5e/xtRjCeZ1KjP1Zp2jJS3DcinIvKsCE4kPze119ULx3Ht
vxg24hi3UXaLacwCAkLNnlxAKdrVoxHbPbGBJmcEFAOdfBfRR8sDUqRB2qcocSOXcSddVa5KJy+K
KwjHZQ4t+YtqXi/iW1GEZu0uCk999s3hl6K+78PG/NA2m5dlgSoFXaeMdSrfzUNnoPwsP+LKDslp
CYormbe/PLGMe4nLGuRCJdo8FCI5pD4pBZgeVK+YOevbv+fOy2O8S9sTc5QkvHBBkoEGYEEGA9tk
clSTnsmlM2NcSmlEc6oIKxCUVQ8oppLyeln1eZvFBPZpnsiTJiMYFdQfNcouPcb6jAfd4E0RcDaL
zUwnet1LVYrJTCk6RlLmGoLXpCkn0uFZFtuA2IwkKiWCgHR6iR8MP/OHZ8vDUyWcvO6mf1xC3eM1
rPzLJfNLDdj08zw3qdTkyGW2nhnIXuoBP68KFz9+R2KJ+DhS+9n2sx2zLYomRloEdYVb7ixbO3Qu
5Y6obyRbCmsnd7rGmR3lSPljKCgrv91i//o+L5hxI8JSx6MSo3NXySanMq1jbAIbIFqf8yQ9qFZx
/0caymbdtWEwTKVK6XOptjutBlzxQR9e1IwHesAxhU99g5qgmnMPQebiCOqhTcFcPHhmz0PC5Ji0
zPgNSylSDTPK6GvIrhrcpBq3FM+5z2TGaYxDXakmJbxQgxL3tu5MV+195k52FY4uuVp83HRHXKU+
AFP+7LAYdwKH31lyAgM0JICyLMQlWRp0Oeg5G16ilrONbOZdGZosiilgpdTUfr6Mp7SfObjmHKfF
YmEpJtoZxhndLqUGOMzrSXR6jVMJ2Z9TOBszm1pXjXrt5wjLEMy/5NhX+6sG9e7lb5EEJWDNottO
OSnkiz75l09qv5tpI5iJQuQZ70J1BVhqdhAdw08f0B/mF4Mt36EZ2Fk9+SV2KMmwyHs1cSUzDsRs
TMwtZci2EEc9TofcoxxCNiaH1EPvzl7t//NvFWgiZ9E816nQE9+EJJFSyxLA6Sl+YhRQzODJT54M
dKjpdwulvHGyr+2V5IlhH1qvMbfJgOM6FeqCNuINjC6LzUQTM1eUTqI4iN4Y1Nd5UNg68sUUKLl/
5Htsnh4zHmfqjVzECCTyGH0wGPfa8qToHkedON6TZb5RDbxRlxrek8yHZH0xM4Tpmm2MdyQNKe6g
ZrqC4YN6YNE9sayh4k6W/BS/Xf4M3gYz/mede7TcSlAtoQ8H6zVvrxsLPK43Gs/RcbaUJcQZ0DaW
pyZ9GlkAe6+rh2wmXpXmHIWl33sh/GM5cSoyGWLcI0OdgT8QhxcOKKLLIQ9oeH814H+3JBlo2gaj
IIXcaDVwhhE3aTkKvqlrFA2gf94uH87+Ys5SmGsJsEWdlBlosamXzpUHHf013b2YVqHYVyeC9jtU
3lbbNHgoC/s3xVkuoxS62I5koXizBsb3s2frt9CgjV+/z2aqDWs09ZGSelDqhv+gQf8mMuNGDPMg
7hWprtqWxidZWI13SW8XefBHJ8SmpjU9nzWBAk43ZlCD3XqYRjvNbpUSrKY32eS2vLfav0TP571j
bqG2zadW7dH9j65B2naFrsHcKWjb1T9dg/yJ8H1HdZbI3D5t1pllP2D0Criljh4/tmXvTjG6hnmX
DUfdTWp0G2ffzNqQyj3UvUq/Ka23KM9N970bf7boaVvmW0z4XD68f8mYnFdGV74RSJIIHlhCH3Sf
HfIJoNenUbw3BbR8DydLmewsva+0kxk9/e9yVcCXoB9YewfrY+xaKKqoNsUU1XgxC9VSsNVpvTYW
8aBPBXAS5tgTElI7Sxn7fX/fLMuPyx+ws9EqepHhuYCrq5ksd3gCkqESpCaYG0++9ORLonzRxL8K
UnsxWrC75n5NOHnZPa3dSmQTY0kEvL6ZehTNlhMgCeMqd2vZTwMtkLwIDS0er89kL2j6IJKx/kRf
SzEzIpDQp3YbqqCjAjmFj9em2y2ucj8VQGvAnLmCSjqvz3bnUv0gmkmPaYM8SS3qLu6iE7fRvZiE
cYaCkoS5wuLl8llSXWEuvA+yGH8AxkyigtcBo3AWJqfCMsdf2bMqPsAjFAkPs2R/ZahrUrBOVWLv
vXo05gq5OMklqWzL5NoQn6T6SifPpcbxrDs3rKqKogTGT1UCADTjDKaxEcrGGLCa9Wchrp6owMON
MUfK3mvigxjGBWRV13dyh3Yk6dYMML8YpIFxjcHF90QAL5+4t3vbNdH/3/ibRi7NZaaA3Wrc20Zv
lw0s8IkMp67kpY+4C2N8DFnUSq/hfygozxMlqxzsxtNfZCRLf4vf+MMuMgHDaClplqQGaMPrwJgz
uyvuSl5Jfe8pshWiMThGVZoVRJpxVINff82/yk4KcJLZ1R1KAZo68m2H9nUPTGluEarPxuGyne1N
CXwQz/gTBEWmWSbY0OjL6ClA+49bVL5t86p+f/9k6MdBz77Pa9bcs29VhJcGXrwmAg7oo85EU5ZP
+qJKFMBBwuQRSW+WFcMd0+2UFvbIvRN3Yj8s8yyPue2lYpATvEokVyuqINXW+2gdvguYna2y6kqM
ujsd0e6cv66KdF+tqSd21bFpfzSo5HBSI7wvYTyASNrIyPNBcgdhsJX6rfrfeeHND0tlbJ8MM6ZC
DVzDYvtdIT+SGsQKgJO9rDf7fuy8n4zNK3qaltEoS67RYTy/Fuyqf1ibvy4LoV/KXgLbQ2OMXa7k
DM846KaZpaFUfWuL3NdT87qPs/CyJN5yGEtvSd2qeYPyuzTV7pRjTD7WvqIR5DeyPDgbQ5SA8wag
N7bBJG6GIbIwGu8qj8UhCipfJ8h2mI/6m4IOOLPn6Npev84HecyVXXRVlho11L57Wf3V1cIVjHKN
R3z9TQPQbwxo+csbuX9k5wUydl00LYC7hRW1Y/XVTEQ7Kh1peTEq/7KYf7kHznIYe5YNI14HSUCP
eQWe6yE9VU17NIHbqmvlDRELxxRqJwIIkqoB4VhIXLmNf17+Bt5SGUO2tHzA/YCGP62agwr4u0R7
k5AbJCqvc2NfO8+LpV+yuWCFAkON4MxDYKt6SdzYamoLv1FN/qApjEEX49QvaQyDzmJPW7+PnS8M
P83CT1UeFMC+AzyvhrHqYVxrpGhhaxZ5Ts0WMMK8/Npe0+mHxTDmbAAurZdBLIjMooj7tA10wCmu
wehOz/pT7xJ3Dkgo3xgH4kxu9kXn2t3uiYFhSgNeOTDgVeYDZDkeASTc/6fkmTjGdwBkCs6bBP5n
Wwbjhw34tiHj2Ts1r08e8yyXDSb0IlnFroFZ6ItDcxDRHclsXXaKr8inuiTsDI9n8ZylakwAEdVx
XqZDjJkP89b8a1nu0pffsLPNmhgfNrQVUWTka115OQwYx5HlZ00OJnAZX5az71M2ghjfZeBVm4EY
j2qN5EtXYFQIlJsetNO1X/3gDevyto1xYCYSwPpcwTMD2lTPbnQ0N/JgOHcd1GY99BM2bkNSKnEw
LYgo6qdmclSA1usvqsSJBPYQfPCWwcMfKQVdBw3fRzHdBAovcPsiJL+Prul7Q/UAVHJSbVSRXyH2
8A97VM9n7qa//Fnbz5IZT9IqSq/JGD93G8umc0YY+gT1kTeczCv9dnEHpwuUu+ZL9sX43+eFPyyZ
MW+ixWPTR3DIRDCDRi9sIStuJIHXd7jrKc87+/502BygkeRRp/W4TNXsUZxfVp1zdPs6+Gv/2DL5
mg5rEasL3jcxiF8Xe1iOxHj9Las6C2HMN5IaVUUSCFp4RVWjDtAa6ivH2AFTg/8b2Arbg2FL4s3Y
yGm7zph5rs2jRma3NzVfbUYvNfVTuqZBH6seZ4G8U2IsOcXLQi8izFm3i1OMTgWg2DU0biJfuK4S
p/kqujIXaGw387QxOrYaXmLMcloJbJvC6WBv3dxECmh2cuDJY2fB/8XDZ+EpCxOEtBOZVqVE0+24
hgCzHIQ7NXL/cCsZV5IVqgZaFhi0KSa4KJfmZrXG+3qYgkgZ3TwenpE0+qn0RSB0f+Vt8aZ1WWar
xhDObfJ2+WN462WcixqV8wJgB4TO6GxI7wcTGDEtr0eWe46MJ9FHUqhNipyafD+a71d2eZ19rxY7
LR284ELpVfzfi9lbE2Hr5SRZrWWeYY8dnhujsN5PenJdmSnn7cbxzWzNXBvRlVu21OyXmY6gNmAS
VYX7LvZz8vPySe3fc788DFs618w0UlZ1Qt7ZFPw8ghF0ShBNuqcoPOigvVbID7vHxAi9kPSLrCPA
mnzwQjg5qI8R8QDIYbBH10QeKvEAvROajhDyIgbejjJ+ZlVlYzHLDI2QZfEgEsWjtMFg0T6CFdnu
esX/s12l9rG5fPR2rpa8xgEiC2YbEdoQUZCZG3fM2j+7hthquDJoul6W2FNjOkmyp1h3Cw8Mg+Oj
WUap0UqtaWoRoySydAOkpJ9t13JevjwRjL8orUIGQBL2ax7E67FvXVmzHi8fyb5LMlDhANIvSi3M
kQCzNqq6jEZaBY7h6zq7ZsI59fed+BxTnWVQY9sc+1qM8prICILFKa3tOesOBLMVmZ7emEV1Woh0
q6Tkti0Lex4SoCOgtywWMifR0DTYimSxF9G0s2p87dbOFtR8cEAC4QL3823OTLBNzAdRT50CXZM2
MGNdSxI9FfkQIgxeXK1BLtxD8PWYtPdRmVyN8xjWAlqNh2/I3vFCE2qsn9aqqJpoYEJBB1fJx7Ua
5SAOcVyhIPxoBtNTgYSr2AANmrjTTebFtzwqq31vvxHIeI80X2txFlHVGI/qEZ2CQeIClymYPeSW
/4sOvf30z0Ye4zKWaK5WktIAMqhv0LJ9rR46jOa0boOJzwIZp4rHRLbvi8/qw9zgqICba99L8I/N
4kgyHBNw6fo+jFdOCL7vDc+CGHMDryMyuTNNAIGnU/y+Ci+NeQXAfI1HFsdbEXNDV7UK9KYC79s6
uorAHDuGeR1GnNtyXzOkX8thabFJGltVlGHfeo/Gc6mXPDbfKbeZdVRD7bV8/iNPYjGPdr36P9Ku
a0duHch+kQAqUdKrYsfJ9th+ERyVc9bX7+HcXXebo9vE+vrJgOEukawqFiucQ9MwXw1cmbk/xYei
3S+SYLyNHcA747paEWdca02AhzyzFAie0tqjMg9uOT6tbWnPjdPI3u0Fbav6lTjOtGYzgYMfkVXq
PO1g+FWAht8AwQ2G0RnOb+uqe4HETW+sECA7AvERRWdO4kLyyIgpjkwLwgNxFAdgMTugHAX5nRos
LkZ0XHTv3xa6eclcyeQMulFB9yJPCEpL/amSTwlxb//+ZnlZuxLAXTGY9C2UlEJA9JFBtvXP0SE6
SU+gykne4OIwk7DrP+eB6Km7bQCKJlsMUUzGgOmfvrhqFHQJsLtNfu7BsFT6LF1mfZgd9o4XA4hv
H95FHK+dJGkaA6Qr7oK5AyqFL2FTPc1DIhopeWsBeGcGSAGqoMOSLc3k3Eelk7UsavTgrtp3owIp
hjdGoz2vq0PJjzC+l+in4m+aSUE7/1so700svaypKUE1e3/2RxdeJZCeMmCw5E/KUVRC3PTEV8K4
k0PpUo3UGQ4ykk6mcQxR9K0ItSXrVAIV7rZ+st26sZsWd2wkH6K2inGhkUOySw7tjhE/1oHwoma/
c0sOZ9tZlJM0ZOVC9Z4eMlRNRpSZw3vZY9e0qH6+XQK+2kHOqmO9CtNpWBhlmnQP9p+g3IcA1CjO
rK1Ds4lf/GD9foBqPqYHKngPbh4fY44AiIBumDw7OhLxco2mDlyksZM0H9Le0/XBCeMAN7jAu4hE
cXd2tRrl2scDTi/bVdlHTMB3BChR3mI83lYTkSDO6HTMG81a0+PtsjyEWW4nkp/UhwKja4bg3tn0
I5fd4ynRCVIWZaRCIdvmDLIAZ508qv7/m1k1wPb+3wnxBKgR+tutoo4xvljeaaWXNq+D8WFI/VXU
wChaDGddYPDG87YZEX5Yr31tJ8lRUgSvJMHJUM6waATodhCi4H4JH0r9oCGrI/+ikrPEr7dVYPtC
udo1zqiAQB6PVotYm55zQHjDAzrmSbOpjYkYV4zFwX7unce4Esf29urd1OUqreMc1cBYAUyt/FlJ
/qOmcQ+zCXjgQ2/gqZRovpo5A9oklvm7YNM2/d7lwcCnFdOllPWow7U4OYwhpwvQs+dM/uRGjnIU
ITtsjWlBsX+/v95N2iTQeivBkvJ9vwc6JVJ5D+qTdQZvX8CymMM3Utiz6EreVsGLVPbvVydVT8lc
0x7JeykFzMdwrAwUPO/r/G4cBG+UbXu6SOL8XYmQNMtkJKYGZIeLLPHrWfUBo2z/x1Pj3N2EZuGc
JEg9sGQwBkmd+ZgE4z/scXth3CvYv3cJxCmqC9YK6GqPK9qUAB42OeEp25N7gkkzkDd90F+mA/ZV
YACbD7GLtvAZxSlbQxUczHAd8qOW7a1kt/Sfkm+399LYjDCupHB2TPTJNFvMc7rVVAHzA6w9mf7S
6aU9Zu0uMrWedRXcJYBMMAvpkCIPTYf2kDSZp4fWwZBmJ1ZXN2/Gh5KOHklM0B9UXlkQTFbK/pok
H3upPq9jTp0y7vdTHT8OqexT9C7ZXTHGgSqZBzkGK0r9aUxMW4qkn4q1PKf9l9SQjmkKZDtTfsgI
2kVGJGiKprAVQHp0+QdwgjjlWj/NKdAOAMkBytePpK1yuyrGkzkvnh7Jfqi2zkwyX4pzD80oJ3Ti
24NBHyiQ8pra+kDjLlCj1etmbQV5W3xW5Lq3S7360M/5E0i0Dt0ABAJKnLkDIwe6m4/475/A5Nx6
yzJ8Jz2w5Axhh6bAlPgcYaekUWbKcEy1LDmzdr+sqKlnglBIdPacZ5hQaosKFWGDErT70h93bLj9
7zhprv3euxkZs1X7vMJdMQER2la8JmBhHnhJVTi9xBX2DG/fTb/9EA9NFXVNtyqLgeeAGz7qaBYG
mKvU2euBva3qn/FPdIgLAnWBk+DnYqTYqJqih2vPIh/trjZIWpIQgEffRim4bbGiW+TdbIw803A1
4GXTfXXXwaps5XMUgI7pENqFO30LndEXcuUJ9FHjQiWMKihrypxgkx6Wzm/Mn7EiSKCIRHCh0gDU
wL6IUAzLtXQ3tvOJtKmjhsKX92ai5uLxNC5QWoemmKMcpqUFGmbzn1n6JAUn/AzogXN5jEBw5ZZ3
kUNsaz9+/o+Hx7nbmXYNmEKRb5gcw7Yqu3TXVwm4LSso+eYnI2DUg3nq3pYqUk4ulKJNE9Xw3Mii
yCepeUwmb9Asd1n9ePkL8sZrU9c4l6ItRdqD4AeHWNe2NfojeSyBWlT7t1e0BYLzhxwu1FDzqVdj
CWFG5xV3ycfxc+NFT3j3O5VTONbX9hjuyl+gk/ayveqh8u7OopMUhI58y5M8jq1WUDhPErDHeROE
yG1LZ9ZyHnsipRXEAnyfUzdqmZFoML9VBkXDUASSpLv6+gWY1QJHJrBCvr1pmjQ9jtiylPTQKk5W
PyaW4PAE147O+ZIlKwhA26AjtfRINXANWx9A5RGEUe7E8wxoNQQV1RDat1VGYPZ8+jJRENBUUY33
UXGso29aepeNpZOMjqq8Lsl/1A6dczJTViiFRHBg8cn6Hu1ABQE0BlSIZC8/SK5oClWkHpxXIWMx
J9GEtWX1d1OzqwQYdSh2C4FxBI5EZ99x9ZRI1UkZtJqdXO7Qgw7cBQCb7FR4TeVZs/8hTpV+SIC2
vH12ovVxXiWzuooYOm5XVpuNzccE/E0JoEFe/5sYzqlA8/uVWC3GANPSbhsvmRqnn90qtQS6+C+P
9d8Ris5M5GojDU0yZcIyD/Ep+spiL4Ygh/m44qT4fWC5miDS225au1x6fN4mn8KsNiWUOUM9e1Sn
j2OdHaNhAePcGvQSPTF8NDKQ3VRL95OhHKzMup/70ta7/N40K4xIrI6CB+sSis5WoFN8tkdbmnEZ
YmxFRievGT5TVXqZVXKntsPPuKtFHeksO/s+b/F75ynnfMwVxqLIEGcoUGHryNLu+YK3o7kTw/cK
nCmf/cnNalySGU+4HjSTyZSBMv6eFPvbWvsvZ2tYyB7oOGKLC5yWIc3XGDOXUCYT4W57n6ApMHlU
PicOtYH0XqDYitFmdzlWgpBt8+zQlgUCdcVQLP7slqoatLjEmHY7v9YGAhrzJSZn4Ajb8lQJbEYk
izu4XE2GzswxdVWqp64eoJkj2LkeYnT+GuryN7fg1cK4Lc0jqpZZiIObl7ucPmbIpIr6y7YrJVcy
uCuilg0ADwGT0J3KoPhaEleudoV1VscdhZerTS9Ovwk0ZfPmvRLJ3xOyFTcFczu9+4Ym/Ww+9nt0
TbtLbZctOnrY2BUFT2LlW/tBxLctOkHu9miMXi27JkOtXP4ZAw9ZtZPOa5pzOQji3e3O5qt1si+5
cq/TKg2WkSLgZYk2eRd+Tl8RUiASrAOlsIv/aAXctUHyFfx3OnK8ZpV+o5ryGCmJnXWtU8zGsS5C
QXp88zK8Whx3d0gqSWJKcYhaiZGPHFSIWuc0HeguV0+gL5vO8iKKZ9sDSUckGayAoQWAHbVzkNdG
AXukMESp27IEqmlwVbWuLqIslrAqUvyo0w/9FNud+VMp96YeAirI7apW4FC2e9uuVsd5lK7MJKSY
oI9d7UyHcq+gno08IkDWyUPxaQUaDGtvs0Aa1gbCXDD78Xf30JVwzsOUU7sYpEJWlmE0Mvis1M8c
+sLqXm2gi9pUtuvcV+I4ZxPHepyNCU4yPQ2MjhKcaPUxfsZ4BGy+clGW8pWj5f5V8+WVWM7hUAsU
KQ0QHNw4epKW75b1OkwfbysO+4lbG8l5FXmYLUlu0dpRZc+radP4S0QFiHciV83PS5ehXJoSQETw
ah/d5Lju2h2beE8PoulY0WI4V9KMY08mvcExKUOAFpJnKe3dnhgCj8VO+9aecS5kqA3aVy2OZbLo
Diwy91JO97ePRWDPPDjI0CzjFI/MS72Bg/Q7FRsmBgcROEN+wLAm2WSREf3EdPbi/FRbj7XyqMhP
txezPTV80WMeIGTQtDjvCWUZTDN2tI+yHSHGAnoR7sraG738CYlFDF8IxArO6R2gtRWuY9pBt7WA
5DabMwFQFdm3x/iXge2MD2GHPlXB7SnaUs5V6AWRmgwRn6uszSe9NvaN3gXgi7MrpNBvL1C0Ps49
lMOah1GJd10r+a32RRXNrWy/s67OjXMOKajrM7WA2xv91c+QpMllcPAyRmNlB7ypYBQV27bASDTt
SiIXeiwNiaiSQO+VsLFJTVyzzM5xpGHiuwyWGZOMGCPo6uSpnO+nev6bCtyVdM5/qEg6KCuzumK5
H8hxrZ1GBKAmiOL4Bp8WiNaD1mhoXMK46zR8BUmKU7cqQ9e2zWoWXdICcXxrT54rarSw/WTIZfCJ
sAHGqhm6mbPcd6fQBp3yDhD5ohvzrSjx3kdqpqzLRAbLMecje5pakZWjnq6P+ecENCIxLXZAZTy0
0gQI8fjnWrXf1Da7HzPd0RpUldreiQpQjcXkS0gWNP3GaD6tG2+Ny5NeSN+02MJ7bBrtlvZepc1H
GdjWZAIaj1kHVRNhnsWYnSIhpS3l8UNCYq+Us9fWkHZ9tXqq0S72aKBslkg7vWoFd8K22f9eL1/m
VIH4pxoTOjtU+VtFjlmHruvHcBK9v7fP8yKGi/MMige4lkFMvs8fSre8x12HPmTqSrVTvbSop6aB
9RL5ojTDv7wJLoK5aC9W4oFaK9L+bNoRwDX++Gqe/gm3KFCQ/NuebbtKo13EcfFdCgdaNi0S1Gxw
ggSAJfIKL21R+Upz2woqH6BAjacLbl3hKjnnHa5LUS4JtFYL8gfqNJg+s76qAfEVd9nVwnGe7Sj2
skrOgbeKNMklqLvc2QeuoFfeIwm+Vx+loA8wRy1sHNt+j1zEce68DStNq9m0/XIAZAHCde0H1NQt
3dhn9JcqAAxTJ7MHb0XPS33WBGHA9nV1Ec/59rJZaVQt8EVVXnhLnQQpFR3g9ij3ld5wHlyeonRQ
QhP2cSIO43qoHHIGRR/+Fh3yV9bQIzvmUQ1Gr/RqJF2FMJWiM+UcHybvVSUmqNaaXxYgqKpIXXd+
nr/1EUW+iK5IpLF85XRplqpVWM9+fCr3rAWnP+qe9IWCMy/0RGYpcHJ87bSVMZ5Zs35KMJVVWQA+
Eht92gqS5QLzF2wiXy8leM7WFnNzoIE6rNDQFG/n5b7YN355bgSue/vV8FsvNc7XZBko5bQwQoeP
MXo1kBkGWQn0gQgWJdo8zrcUtFK6Ce2TrlV+DouvS3gGDmQmgq4RSeFcSpPDuFaVou+r/liWj9XU
2urq1IYwB88s6cYFr3HOZJCrPC9q6HnvDx5FEVh9pQ/JgbrIdPsMjd4KdIcB/IsG20THxbmRedXX
dl0bxQ3JuZq8Xg6Gendb/0SbyHmR1KhNU3/rwqIgVjnVq70k99HrfxPCOQpzigpL6nHFVYbpAPjI
7of6KWE0EGUe3Ba1neO+uMV3BVCSK8uERiA33qcPvV+fml//lE3q2pMDKUg+hc+MZrN0ZMEj7F88
sokZMGJoFrW4vSx6Uy8XijeEgQF/L/5hHM0H+W485H7o1juWV8QkGNjdVEwYDTtHE2GAbavLRT63
zY1W6lLYo5uFhndLD2CXszwLulT/JcHxfzIMwoFyoVUrpDODn+v6+rUzF3cA2bE8G66EmcvJnMB0
ZdyRcQ5WFJ8FboV9/3s7vMjmIsJ+VkaQSeJWJYc39/9PakUIWL9tEhcxzGNf5YTBTV/OyoCccDbv
aPlhTZw++6YJHT/bqVur4XyxkYJoYkJU5IYUtTY3bXeVfkcU05HLY59+RNdbUf4VroF2WRrnmKdU
X4YGoGMYPfq1Lk9G6IUiSu7bSgiulz93T5PHhFgdvHKmPGbWLw2ZUenpto2LDojzx8akJqDCgz8u
lwclCzr5uRrBLS7wJNte/7JXnPMdMFJMax0lbIm4ZeHX6hNQjN1qfJ4txwKu1+01/UsC4iKOcx4A
I1PGAf2Vrgko5mZEl+VLl+6IcpzzXykBkZzuo/yxav6QNU7XCTz0dsB6kc65DjUqrQmNd1BG8An2
xE5XER604NDeHMu1VenNMsw1HEe4OErtW9OplLxZ+iHYxu3A//dC3rIuV2KW0IxrGZVGdwJnuDqT
Y1xiamTuXJmah0FHgFAkExpJ8ocMZDKKIn8SfADzDjfM+i2KvfqAoamUZC4AtNF55YgWxuRgAaoQ
pRAHOBtCWA/RrnJOpJ7L2RpUvFWHFcAIT0bjlAj3Z//2ojZNQccOGUQzTUI5m9YHLR1CA443MS3P
MApbNUf0Oxyy2afS92wRHeLmHl7J4wx8RkXOwtw+Swmzp03p9t9a3J9veENnYe50cw+vpHGGntVz
thhsdcoX63702/26z9HlZ3gYoTqBDsJNPme+iJxBtKWcuVMaxn0dweDUZhcpAYlRee8auxsoztEf
E0Fbx6Z9X62Rt++aZopVY41TdVeXH2n4Nw+Ly+/z9T8VI7ozISmSGJ0ObHTdRr7dR21c5CU3b5cr
OVwIUEprS2mLB8zktCf21E1dc999yJzRWR3VGc/g2RQd1XZOX9dlRQXVKdVUzsiAsLLEhgnX3Hn9
KdkhIbRLPDQPeivQYye/Qye0KtmWwAreiJTfeZIrsexMrzxJbOVJ2Vso++uoye0aaniUVI8xJnmn
eEbL5GKHFAnF9PtA6hNRJHtMLDseDFe2UHFaGz8qAbSsmz/N0fpI1Mw1KcZulzZ386zfyStuE6M6
y1rklJoEzLUQ/ekN9q/Vmi8lrpu5inRbWs/19GiJMGS21f+ypZxHGeUR5MPsRSB3uq0tkk3r6RB1
lW0V0x1NwLw8iXrYt/MHV/vJeRXJUI1Eb2EDnSf7GnrLiQ7ApdGTUexPz4MIcWn7Rr+Sx/mVYurK
Bn2zSHl9YvLkXeyC9Q54cxjbdYejqC6+bRqXLeU8SpN0wwC+Rbw+wOW16pNPjHjfxmpw+y4QieE8
CRIIaKZdEELW0ddR3Q/zsW8EVr4Z51827l2iZ12lRDIx9Znu15O863eTH+/+dsrqSg7nTKylDEE0
xyCGvoC+hmH8AnhiDh20439iDIiJa6W2KAWz3UxwJZVdfldm3dVSlxkNXBg9rz79iIYhJCUxRfsL
xE27zgc9fJAHS0BfI1cE5Mc07oZH4dM/qmVWhhSiaGypjjbZatF7k/o9HkOnB6HvbT0RqT/fPT9n
YdiUrCQ5HWjAZnfDveWFu+LE+DkmWwTTKZTHuZS+mrV86DGfxM6SfE39F/2ODcnL5zoQVd+3r9Pf
tsZnhOpZkUNNxkbG1b08/CqXl9ubRzcfh1dKwvkOEulmK42Ils1MOcox0rpZdhyo9GS06ZduBnxf
lz6s5Efa9XvTXHadWuzVQXbmKD2tqcF8d0A7AKKGid/qBGAj2V02qac0Xh6G3Pgxauuh0UJE4sbB
SktvShcvt6Jg1EGDsBqhI+cVMLB+tnnyEZnmU0plJ2wKZ077Y1G1h5LGx0Erg6HKD0vZOXS+lwFg
kSYzeKByVyoAs1/8lBm/lakB+PWrPOiYIwCaixUfktz4Rqo6sVO19xW9dW9vnkjLOUdYm0o9Ib8J
UNguBtPD7OUAGWhMMAgrjSPV4+62uO2M09VZcR6xSLXJqnpWOl6ye+Ce2hoQTZvccMooOlbTtzZL
jwtBbLdoTtN+6sYO2LuAAAoxDtvsJkN+iEI02aW6IGoXXXh8KkyaUD4rE1hE6y7gYIB01Aj0u2Kv
+XgXCe6F7Xr2ZRv4eQBtKWtJSrENuhGEw1OXPGTTZ0NXnF5/JvKhLl3G6yENj7e3XxBJ8DMCiDr/
d7rCovtw9AbJM/Qg60E3nKDYKgIc3m6P0k1dNy2Laibh7oypgJ8xO0w9aIbD6FhAGnfMkbPPHM0u
XpTvi8tawcCcK1Dqf9nei2Du2jAwUD9ijBCCa6fdqwgmUNfOnRl9mKCp+6/SuJA3j/A4oROWyYrp
hRf7CNGkL6yShOKg7tw+wu2Q4rI07c8bMWVNWS3yYe4gv7T5o0J+DUouuo7Y/ry/+y5CuOtBmgdU
2VuNlVkntNHlLh4nBh4NrIvOfBK10YuWxMWaq7RoxQA2MyD7NE46/YrzxSblp9v7tu3oLkviLoll
NSIzLgAkNIb7WjJdpZPttDm1LfHRZnFb1jYUx5Xic151QXtFYzJ8v2YIdTsFvFmT1T9rk3yWZnpv
Dsl+bIkHBH9HLmACNNmpYVXZiVK5Tdy+tFYV2xNYfGU53mGQeEfIepcNhUhxNy5Oy9TBqm6Z1LAU
i3PGZjG3ilrmKPySABMLOf1WRT+ltHQqiqHl16Vt7SQTnMPGYUOaio56ExQplE+PFDO1pGxFJrfC
u6pcm6cIDRkTMNtuH8FWp8AfcjilMudBH2KC3Nb4STksXoyivfa5fU0cI7AOuUeO4ZOI92zDu/4h
klOxqGqMTo4GTAws8zNJBr+c+sOylM6s1rZugEpH/n57lRvB/x8SOT0rrU7TDQl+bulrV1c8Kanc
IvYWcCJTr1IeFmV/W6Do9DiNqVqNylaJWC6ZF1+mBq7vYkczWWBAG8aKdVHDlNEohKF1zqP29TTq
ixyj4ar+KC3PvfyVlqpjTC+r9ev2gpgacJ7uD0mcO+1iDQ/+ErGj1n0NS0/JZ8fQXjIR3MHmvplo
V9cNGZhyfKJfQgsZUMELPCZCv6gdcIvijG6vZCumt5Bw/C2D0/hOylurm8p/nuzkDKeduulr66Wd
za5ZSbXLv0nEQ6aKGRVqaoZpcAcFmr1hmlOsS33+B+mjQMwEFlrjzHpjpH0vaiDbPC+LmAAJVxWN
8uxcfW9mWqEiTEsxDRDN+2koHXO0F+Pl9m4K5LzLwNM6RWsqNlOTTpXldcM+bN1x2v3/pVjogwN7
ja5axtuRXj1vs5QMq95i+3RAKchOa7wMNDAG77aULWuywCJgIIA0TMJ387YmkXqCkomrWqPbo5+u
wvVSt+Upygjot6zPt8VtbR1OiMiqTmSq8SO8eaemxKpQC1IhKf3RxR9MK0A7isBHbEXsuLp+y+Ej
9pk0CTFq3F69W+8BloHMQH1M9mzUT3JF9erNReGgNEsDMZzJw9MXK3gMwzccwvWjGX5vq8BsZkwz
Cq7kLT9hXYnhHHraRVNRlMhLmdmzIh/j+nuhfL19PJt+4loG58PRb5J3NXvyARjVCw8YonXYIM/q
EFfbiZuDBEt6i5WudNwIo6THhY+AFb0MZftkSQ+qaOprWwbKLToOSJXfQdqGymwSls4oqsTWlFcJ
HFjTj9v7tmlF8kUG05CrdSxGOpdyCo9QNd/r8a4IZ7+e9jM64gxFYLBbMJSWdSWLfcuVrH60VJrl
mKEhARp1WIdu7Jsv5r4u7M6Nd5Ufe/JfPCz+kMmpnlaEdBksyNTpTu6cRPnRK8+3t3DbiC5byGte
0jZ9OcFio9Y36xOVG7uJ3XoonNtytl3DZf/49ubRbMuxTuGCMAb0i2WvtZcRrz+GPhE/hoLTEigf
j4JqrnNUgrMSqevUH6VP6rzLiOA22npJXx8Oj1jYZ4SWpf6/d3vsgF/N0++sJ/Okf8mP/8xUZWBV
RVVDEFWwU+fjoytN5KdgS0yma1KO5+aMizYH7GT3PEufhulZbT9OiaCNeaspCMs0VUXWgHOJO/FP
vWd5PIzgoQtek1CjBZ6IG2eltyof5yn71rSaIyWynWXd0VD0h0xv/XZeE7sF7RuQn89SUe56RXHG
rojsAf3jHU1l5DVeQoxLCW6f7X25fKn255fGKQDOkgWxfl+fVaRr0wetvM8Uj4zBJEKl3Tabiyym
gFfewIgTwLTNMJtkue/rFm0owyc1Gw8ToDJvG862Kl8kcT6uywqjN8GS44ICq5c+Z9WLuS6CnfsX
47wI4ZwbIoGsXjIsZ/6++obfnSUvTwHW0u3bwPgsqgxuZRz/0CnOr8lxLw1zi6o/q2RZPlCnULNg
tVC6Txo7AZwp9Zt74CVFdlMJrnPhWnmPR6yYdCPWOj3q8OPAbz2CPfdrta/8/KeoiCbQk7c8+ZWe
gD0nCrsQwvTlwRgelOGRFk4+CXyRQEf46fQKh1eaFkPFWM9K52fmfaEKto0Zzzuno8jgDsfLAlC+
XN6w1Fvln4pBSZ/UHqnvStQdt4V0w374twjlT5tSqrjHhGPB0kH9uV3Lc4XUkAFIiiXRf4xq7EoS
uQPpDKb8i+9KInmhNe6LrtpFc3NujcnPCkA6dKmrTT9iC2CQUfVsZa3bhSLAus244+pLOZ8Yh7pl
dgo8jULdrnjuMNnSTf4Yn//uZK8ksWO50p8krCxp1VgeE44VSM2gd65R+brtYraaIv/Yec6bSVqO
Pj4AGqJP90Dzg5YFpDwt5ec1O6/ROa/9Wlhd3lTZq4Vxbg1Po6Xqe2yhPARzXLkLC91HQVfHdtCG
flZLVQ3ws/MjXBWwmZK+gRSyGE6TZPt8iY9gWQ8ilt+b6XNBcneWe5QTR8vuNdk2zOWbHKqBmZV7
wS4zE3lvQr8/ho+A+hSDciDaAeiKZXdqMBh21/hsInvGcxneTw1W4ElUseAC2VbWi1jOcmdkGpVB
hSl1JEgMh8qHYsSYFcDURBa8eQFfdpuPiBCThAPwOYC+Bbj+OP9ghj8X6THt4dCp3SaZQG03feuV
OM4KG6kw4+ytrQVk5JkTmy+SHIS5YCRatH2cBcrAPAChG6vGoU9grQ9S821KvARg8KXAxW7fTFcL
4sxwAAlIqhdouGhdM1j3jRPuy13rKX7uJc8iRJNtA7yoBWeAZT40mLUD+7Y5u+v0fdTvzFLUbL2t
8SZVLFXTkFfmwopcSVtQVePpPPoymhPW4/I5/foG/ObQD7eta3s5F1FcSKGadUurNsJTsP0W6/dj
mdq9CNOORQbvDfgig4scsnVtMaMMJAPWZDcEALrymn1+ECEmbJUqLAvRNkgjGPs2P5CJ2cgmiydk
dNX70a01J2ZdYm7yKDnRaXLTHSv7mDZ8JkAeJXcW1gjZRftunSgGENzGqqlZ3LGF2SyZbduhOwCm
vAdmoF+u7vQgnYFP/BPDxIKn4Rt32y153NnNS7iGVIOHwijqGXPFvwrJLGxpmX8Oje4rUu+UTf5D
LzS0AaAi3ubO0qJfTdZeQ9rcWXK3k/UUhcxkeVIxNRqS5lhn815rOmepusSJ8mh3W9s2NUGzFE2X
TYOafMVEG8ppzTp03hTFD03Ht/TgRNGSs9UZgHrpz53Se6PaCRzEpiu6ksqZ7KiuepRqaOem5mut
n/TJHca9tO4X1bu9vE3PeiWIUwDA1o10AtiEKyk/jMKPxr26fCGilMqmlDcaR5nKIFHg/DfqDCTD
XCFxk6Kz6fjSA2utX4IwfvmL1ejg60AyF6ytfMkbWJtLrRIKcBNy14YuCQ965M+tYM82HZBu4YGM
aoKMGPnPSI3Gplb3Jt5pxvLQhMCpkYJ6EQ0nbG4Z3KnJ0u2owXAHs2ixupSWSjDqBCYBAuLFuT/S
CGxLo+Hf3jV2r70zyitRnFGCxN3CYB1ETekzBf69nny8LWBzw64EcBuGxG2lqLpG3L7ZD8MJf7PH
v0pCUiARobzDur/ZN1yFzxr4iBmGNnFX9F+3zz34aQzRJbfpCzAsRTFDCQJwvt5iLmCTKGN0+zEI
JnpoDuV94WTOepgf5zdkHbJTbAbMKe/jD7e3cFsdLqLZGV4tD+R4/dRIIXGX6iGu961y3zUvafQ3
5MPoFrnI4bZRXRZDgjYSNDSOLkHvwfiqPHSuCUbK5jkPRDBT22H7lTy27qt1ad1oLDpKGW74YX5o
3f5k+WCr+ZAf6wUT5RgsDUTR0HbsZVBcuZZhqrj6/hRJYFjDGGOJ+SnaTQGQlB363OxThou0F914
W80wloUyCTUtHTMaPMzOqM9ZXDbQSyoBb6GTa5vK4Yu5SE5s/Wzk1u4lwwE+jj3IBQi3WkFMu6my
V+I5215pESshNbHY/biXj/XOCPAqEXYZblr4lRhuT8Mhbid5wZ7W0ui2mEIuVOqM0yS4FgWr4QF4
5KrK4oZ5qvQNA421tDMAHlFYJlgNX7Krl7nJ+xVKOeWxnepYUYjnWktm4XN80/WyWRWCJi3Gvvyn
LipJNXREQ2iunbM7zRmCFfUgCYxJkwsAwiByhT29mxHflUTOkdB27BsjQas+w3Co/fmo/Qh3o6cC
eMfYDyKuqw1jswj+GKhPQ//f0R22pVmbyYRn+f+y1wUK5gAG0OGoXhlYPyqRvb33k0yepjD6Kwv4
qdyGNpY1KSwycEmXeAAEbWwdGNgg+drrjCritlPeyKb8KY3bzCLO4wjsg2zGAwxNp3UXnXUgybVn
4WDH+/cVk2RQnRoaQLn4pJy5jH0I7m74ydrp97mfBfOj/migl2baiQAFNmqUfwpjOnTllHsFMDja
yPQfvZgKuCgwQ3Ie7d6u9mOwHGOBj9rwkX/K4w7NRCYm6csUhQeGq/XIcGM1GwX5J7ITbeR70/5T
FHdi2liZdZlhH0HZTjDbJ7+sc3BbKzZFyAgNFQM9OO/Ywgp90dSWBbuW6smAr89WDJGLkEPfe0Ks
4yKEzzBFaDkKTYprpURZhjaOZjUOKdwi/Nm1ALb60gPc4vaytk35SiSXXbJQKWwqGaln+sie+NGB
7OWDaYMcFFTVoiZSwSbyCaauMFJVL/EuqZZ7qfikzM9JIVK79w142EMUuwihKsYwLfYNV2quhFIo
rRIWxKw323Xn+sjwVsTWu5HvZpJMBYUxdPy9w12KR9rHeQOVMDObAu+JsZTqb2UQ9Kk/MX6eNQBT
h5c8hCAeThFmiQjeNv0i3C86lDDx/24wrC/yZUhCPPRRlg3n1JHTQ1Pbcfj/7xDCSq/kcPa1SA0t
GzC4u0R60GmwDC9Vf85Embptj3Elhju61Ozreo5RkWWIMhoqsuE+A8eRdWjPgyABwL74z9fRnyvi
ItRo0VJ5NZCiaZWfenYuRHCS23YFvkZ065iygiDqTzWkeZHpSo+1rN9HaMU/EAzFpwGtBpmfiQBP
NlIwWM+VOM65R1O+rNaMilwKRq2Z9Rg/rr7mZHDx9WvyE91Wn6ZT5KQekDNtKUBOwJU/33Ylm8Z9
9Qmcvx8UWltxjXcUKZ9BUG33ERAOdYG/2tT4KyGcJmJEUEvKDH1XinzQU38G9x/KHPWH20vZ1sQr
MZwmmoYyzOn/kHZlS27jyvKLGMGdxCt3SS317nb7heGVBPd9+/qb7DlhqdEc4Y59YuK8OKJLAAuF
QlVWpgEQWee1nwxvCTR3+rUKXxU2L7fZ9MQLU4wnGkKht/M6MJ4n+W5JlmAsnq6vZvvDaKqGcpcm
SWxlY45TuUJpGovRZystv2oCihxgcf4rK+wEbjGMJKQhYgSIqEm5n5A28QpO/3Kofq+Epd6dS7lp
uxy4pzYiFskG0BaGLknlh6wCaTg6UXM+HUSa3iypcKuT3IkUyskOP9bw1oN2/gnMQUvkPOozFbCo
Md0PxZMpn0QlskbpW8ODiWznoRemmAOV5F07mm+024srJj90DMOmT+r4Msi3VeSZQAhXMQ9mv+0r
Jv6notumsQWqsq0UjWDYyiHTqmU3FzcJ4fSzNsaZ1y0822Ber3U8iZnRgqEgr4xTUhieoIBoLpl2
mWCeaJQdphH0iarstuJkGZPot1mzr+TKSefK1zriJwlPS2Q7rJx/EvPSXVpI+PXTChoVf2baruoB
eQsXuywEjvtsYOjfLZ6dLc2mXDFKE5bAWOYYXuZEX+gelKWttwqmikH6bewsHh0cZ3ksmVhemY24
SEAxyNleGqnVF68NJMq4PA3bsez3NrJcYlI2goGow/lMJuWQRIhncNrrYYa3FOZQLHGdJaWClCcx
/Vn2WnAUio0zGrxR1dUJPyQIZydlp0fnXEhD0so450rvVvKCwiMIEavmliy5nce93Xede31pm6FF
0wyA8zHEIbOFSGFcEwmCpREjteZWtNP0plSCrLWgRnzd1Ab4DW6orXVulOFUnfWIQhtigL7hEWu+
gOE/J3cnUIpLfvJ1Asv2ShRSoeTJ29XNr6fLwJmjNaaIbJWuNsUapTN0ikr5KcNUbvJtopDc41x4
GyPOWN3ZDIs0xzx/18rrjTfa8WBpXu1HP2NP3ZEH6dTty8Eq3OI4RpbqT6//DxW5zSeIrou6iUo/
NCeYKn8cqnQA/mDdXBl5bH2MfEx2gPKR9+7dPG+o4yPzMyRiqEyaspAxT7t8hUeo066c2geCttl1
T9m8EC5MrF/04jnVxoVo9Ksc99g9jIgZWnRbL5zUYaNhiu8FWQ5VRIoCjXHmUKvZOIPMEY8YzRqc
xcEUmdccovv5jpy0o3HqPxOojs5Wdow7x7gLeVRYm8/uC/PrNl+ssa+mMW9FVCri+lWLhocBSjdF
eEeaWLLLKLPCsrntAKDihLLNrb0wy3y9uUrIVHTIZQtjctUoctU0cUrT4JjZTmYNHUFFxnlXWW5u
OUpLSkpMNOnGKctvSPm0dHfyOgUHeF76nIWNVZFTM3IaK5sR9MIss6tFOlIpSnAZmOVhNgFQP7b6
gyYddFRPSo6t7S94XiKzlZQWJDZ1tLuTXehXXu5Hu1Ufkvdq3E7JALPEm25tNbAjC0MnJMO4hs2G
dF/GGunYDEoT1YBJCuIXAIMSgVpZ+bgM5dP1g7hdv7uwzaRNqaYqVf02Weivc0EQRgBF0HAoAtCC
gtHA4KWCm3t6YW/994tTIbSqWUUl1poqepASgiWanpbIgTw2ARCtdiFOu3oyOevkmGVnGyhtk1jq
UMpey4ZKkPopxsX5dPyr932438+rY0uvutQOPVjHAJCon6ryJdbvrn+uzZvu4u8z7wRBwejYoAGS
R6cvcV5bCbRaFfpD4Y2fb9vRMSoGDLeEQtT7r9RlQ6MQFUlDTpMbIUYVb/jSAlQeqhWHwmnbATFa
haKGpBI8Dt6bAiQzNNuVMLB2R/AWFx6WRX1w0/rGr3XKhU/avLm4C4tMCEn7VBGmEffCWpzsTy04
qUNPgJBBgJIeCFLkzhJ+jEH07fq32/SNC7PMnoZVp8qSjIBZN501La8lbyRpo0GKC48oGgYxkS0j
kLzfSgQXbTZotQKoQ58cEs90yHPjmlDdy73CNpzu9fqSNk/VhUHGHdHDLCMjwUBFD/Hkuf/VaUaQ
D81DPKLFoYPoveu8OCo5h+CN0OXDKbswy7hML+T9rFNkD2Ec+0ZUlJBuU7x+QrvI7G6HkDiJXtm0
rK2yrCwjqW51oP2Tnljj/ASe4D1dQqh/R/4CnbuEkn2BFmstT3dlQr2Sdk/RrO965XEyTLdIeksy
1EAQBR96Zl4ya65Zx5WFqcPTQtHPJ/QG5Al2F0NkXqReV6LHY5TVDYanv1X1sDdMXuF08+7F0IUq
KrpkmBh0e/+hl77TCr1GEB1t0Yb2JkS5DXf2dA/d2uD6J948n5e2mAuiG6ayaxNA6DRr+dzsVgFw
wRXvVAck7k6SWryG6uZD/tIgc0PMRG7DZUFbLuvtdaBqONQj+knZ4R+y+gjigIUdcfFm6/FjnerC
LDukWNaQ29VVulajEVeFxtbb4mCqPBqX7af6G1h+fUug1f/+2+VjuKSkx5nJG2vyRFuw+mPsSIlN
RLuzINdqA8InQmjQvv4htxInCRUSVI0VdJRY1CUtFWBCSqwvzx/n4bbuHKpDpB51W+AMtOrLdWub
u3lhjfGanpbGes2jXyK+6sZdFKuWUDxct7HtmhdGmK0USBc1eoGqx2jLe8mDhOqus0YvO0F/Gh7C
28HtNSlrqwygHqCH3n+5oas6fDoU6erofolvJ+LOvAGize4P/vhvG8zDSJj1JaEi7qYZC8rd/ld5
gkTywVjlsY7zHaie700PQeoFYIOgscUD77zzFsmElnAcixhZBo47ORrziw4KPcngBPDNM3C5SsY7
KFTXi3a9gYvPM5gwdTu5BbwgqNzJHXEFS898OOn2uvAuAnYCdBbseFxWCZlMK9yNi2TJyae48zLJ
u+6PPBNMXoHqR9OlFU62UKIn0uleUxK7JTy033b0Xx+2/1sK44fjFOWZnmNiYI3+MnDA5TH0DL9w
KVc1ZPMNDd7v37YYf5RHswipDHeQbmeACVo/fjShW+hPL03QuTNkJgSnD7J9CA4ti1/04G0p442Z
lPcKFdcEAxgz0ltmvTMzHqfbdmQ8r5HxRrGhapWtY6GDfLOAu6VX71RIiNaePnqFzIPr8pbEBC01
mUeBZuDQQUMrj1NLbf4fDa3NFOn83UyW0NygyWiUDSru4QB29kr1dQJy+DF/NlJUqEgiHRNNAEQY
QOoGECmBHNC7BAK2dWQhbiwDGulaF9uT/h10lt6g14cOGxRWNQADyucu1x2DgJtN+CWDdg3VZ2vM
Mc1BjcrVQQQmKcMxDylyKsEzVLB0thDsFnChQ75LJq/CysSWo7McypEtC+1RlHijvte/6YdGaSvS
fJ4rnBFJvKvjzO7pwVAfe1CdAgGuci47zikxRSYPVqbFHBIDIy55MXqLlFqjoKZWFI136ZR+XZbs
OZHTn0MZWbRvHuosdpbkRWkjX4saf4jjF4NGrpyPu3b5BqoYe+gSzb0enLYvS22lAEGB1lDe/v3y
4S1pghJJwBWsUxe6ne7pMwhAIKeiermnjXxGyE1HvzDIhsMYvaRWQTN8fXI3j8lKtqWDLckbnQgi
8dTrD9ELZuQ461xDwoc8TpdlA88g/McC8nS5SepQwDjGaENP2X3Lj/2stYVjg/fd8FVEbpD4Bu5P
/7rlrWeldGGYcYIpVUa8/jES3aTgvTT8Rb/X6sTC8bluZ3Nff4dkZHPv05DMEKdebHF5DqSzEn2x
iizoa5678A4Q8/V6rZMWvHfWgonizZM1u4UzHUIv3A02CNMeRM/0xgA1uM7iSVVtbiSCF3qCwKBg
CuD9Aqdap4uqIdyMkRcaN1P6SBK/Hj79wTZeWGE+l7bUkoHABSugbhB+afHRlIO/M8F8KWLIxTT3
qAbRGdw+vh7u6z9qXqNwgimGNzoNdioopbUo6x0S7Q4KfwhA+8QhJ/F2WjntXnResWarhgFAoagq
5orRZCdc9MGgjaigNbCKiKF0gsdgqFgQbrXWCST9ZTxMr9f3cLOocWly9ZaLuGUWJbTYZbg7WNn3
+govtIUW78GVGFu2Gl965bWSN/3vYpFM0lHQqDTr9bPpxNb1m0Ha4ZCJtXd9YZvH+MIKk3XIA9VA
S4Abaoq+1su+yqmlRL/+zgaTa0TmGHYLqDidtGucEQCuRkZpqNU5S9mMFcDIGOCoW+meGD9XZ0Mt
Yh1J4mD4fRFZCnmqAbRK/DF/LXmE0Bs0AWsR7WyNiUwIS5PahXj1QQYHVJXLQQACNIkt/XWIrJUj
IH9UXjE/a6Uvxo/r+7nZ4Ly0vX7UC2c0QqpmU4L6q4QZPHAce3FhlRjDuyNu7Yiehnste6a3DTou
nKHlbXeBap62QgOB53xvWZyHhgjrFC0oA1LNEcVPosYBOW4f7rMJJiIqwzwljU7XNsSRjLi5TA5G
Y9tPzgYYPwFAAdTvOkBJSZU4XWZAy0d5DclsJwZ9zNXirsah43yx9W9+SAfks03GWxqjajJpRNW1
dYXbKPAKL3HE1/mz7tndMw8Rsf00u7DG+EfRKXkdxyhmQyfXnxyo0+6101qYa45/lG5cmFqj2IUr
xloy6VKDKdppqA9hWng1RQXdnH/NlHvkVuf6sIlIGTHXuJY+WKzXGA7CMOioAY75YcEQ0/hIo0eD
oA6BqaZ0tMTJXRYrBJ3cn3y9s2EW/mWCQIXSYc11PO2z4iS3BAUC9anHkCuIzB+jjmeQs1IWC5ZA
PrZtJzQ+xPko5a3TGjtBjDwxdBLJ17PjQB21sfs/QQpJysrLh7kzkPMxV44uzLlKV0IHMRwtOnae
qGJSec5QquAxNm6ecmCYMUgMSxI7/GbIcTYMMybXi2YEcURvxzya702gBEaEf5tgXBNjRHMbCyGK
WEWbuTXYf2pB2LVltEub9Kkt8x3uPoDPOqtTMtlO+wm0PKkv11NsxaLiTtH00KbEp9Kyh8zkr77n
EYBu19lUXFdoikD+goWMjONSELKyLsQ3xq35vCpmNrfgIkDzqQv+Ud3InfZGQlX9H8785JmHWtku
dJ9/A4snAR1oqWUifoN4r0Hi4gdEWZ11etx8mvbRE9kre9MTdvTl+plSNm8STPjrBij/UAdmfE0w
JnmZQWrhzNryGBkT5pTzfl9ktZN0QlAlwD8ZXb3XiXwHGd9HxLOT2K+CYY+pocZWGhZea05uMuGu
i0c/qZSdkP5Sq9rKgTgwivo+yXJfqKCN2EMVwlC8IWtxcPJDNpRfS3AkwMRNlk23U6jashHfX18g
b31MYgUYr57rq4b8OLnKcqoBe9J5nBbguNoKiRe7yKRWs1Hko1at/H9KZTVTEllLrDyCPMSq0iWg
FUa+obvtg00BcLXJAdvGLcan4ec/mwpErLgKLSUh901TBvqo7aXaeNB7/aUVBS8TBjvV889psXwv
IuDCev3LkMx7JVT2iwAYajTcyvFiJ5noQvgySJSvVT95Rl/ZvYbxgFgQrIwY1qAoe9pGDl5yox0l
yU2SpLdmoZ+S/Fhr3zPpyUzcMsSDuIFcbQRx5WEOtAb67hQtMhzMVk/vx0wPOqp9KptJskCoYpEW
5GyR+oOGs9uYOCTqNFtVUtzo6vK5bUTN0hrxeyhGxyWPfk5Kn1pCLgVyPPsA4QcaaMCI1t1GRLHk
WJeskShPBdX9rO+faJ0+ZrLhNkqyq2K5sOQeo4Gk+KlVhTcu+mjPc+iPi3ED2WjNMoQf9UhidPgm
wGka2S/b2m+K8blSdBciroA8hs39IITB3E5PijC49VDPlpRKuoP5OivMl1Mx116z0NMEYS0twwHE
GF+azr5JdDtvVZDETc40GTdJax4oxsMWiXzPu+VBqMdTNgG5lDZ+mbQgJgibY1x8N9R2X4i5vWhK
YzdN8SBr0a/cTE5Lon3plIbY2ZC7o1bb6Kq9Cqp2GNq5sPImfchT8MWR6qBN2q3W0cGWmyIDiOal
TyqrlMLIMsfaKkSU/aO7SaL7kDyXHXwL8gSVLH0yVK8cAnOn3OttjkGsAqMbQxNbGjw0FuVPJXnq
WrO1RRXvGhHywGrn9qANwuzrbiHK15FEziiFplXT2Y4VEllZXb6UceqEqfi80tyDODm3yKISV04E
Hd8vcaJePQI7adfK915QbkDwZUWD+BRn0qFLVStrP80Cvemn0I3NYsFvmW2hBuI9Xk5hmB9HXTjJ
crVPIUIXSqkX1y8dNBXaYnBIibEuIT+1QmFNQxKA99BKVcmt1R/qHN9XuIrLUP3ajKYvpkttAbFt
55oE785RaZyf5ph4owHIhynzVAHWEPkhH7oo9TCJLMnqqivXRJaMfTAtzT4rO9co02+LJO2XIaWc
tGS9MD/aAyOxBPJZFd8H/36R66VmGNUZ/rYTLUEynUgHouDwOYbUwvXQybHD9kBjrRXSnuJ5D5qe
WQja1q27o8rjydq2AiIOQ4OuPEoX71ejxXSZZR1MhZLYBArBUFiWOA3ujDn/fH0924XZdZJKQa6D
yVImHye51lAjfatBKkj9pwNanrvktghKO4e41uBqmL4Aqwi5ad3IK4Pr5refAxfmmUQoSlWzb1Cw
c5SmLayuC31BEwL092x9NoKBqMeuGJ4qLcq8Zai8qI05CLbNuxDQX4msDMzwnvdbLS6lKrcReuk4
BiB7sjBHYxhcft/ND3phhXljtaWmlxFFablzRLs8xTbdV6BtMFClWUuFEIh1s6M5WZSXrm+ew5XA
C4N5mFdje+mSrglzosuiI48Lqg4LMHOpo0NloWhTizY8ChyOOXaQMqlnqdInTGBHpXFaKtPtUd/F
DefOaodqLE9bcjNTNwnAjooGqADbbyYNpU0nAMk5aVgRol/TmpwDvzn7Il3YYDy0qRJaCxM+nQZa
cM2TgNbWjmtpbW3s8Rro2+WTC2vMyR8A06bjhElUcT9AjRCC7uB4NGzjQbVmb3FzB4qgod14/123
AiWjC7tMSoiLp8WdDrtSE2TVi5Gh68apz2yegQsTTIhGkbLRqxwbSaXQK2N0egzpUYMaEAWt6fWw
sv7aD7fBOfVkmQ3iPkrANIrbIExkCwQRFImOkJ0MjKXm9+Z/Z3zB3l1YWxPhy7tnmWLTKGI8wYX7
RTYsKeEVlTeD1IUF+b0FcSZ4WNRYT+csnnDo3WZX3QpuEai78HFxzSC6/QMlmHVVZwQVczEYcxwr
KkG5KTqtHXT6pQoKC/nGfg547YxNeO+lLeaMaYUSqnqPouESfUW5/n5MJkvqzE/LKFqyCCBq2nrV
AvlRSeCSRnzcWxP0Bv/wAIBC02RPnDCOyCQF2VkIQPDyJ4DgHfA43mn34CJ2k/3k89VbN0r2740y
x80o41CW6hiKjmjBCRZIDB+lwHQGm95hRMIGQJwbWT7GyvcmmePX0V4jRkJVFIoGZ9iBGy22zDsK
SrTkQVmBEWiV2dePIcckexuM6I7ERSoowOK2N1RpXJIPnKPB+XosYXWoD0vX4l2JlzReLFnpQE/I
1qKSsxKeGeYAYtREo/GYqo7Saz56Yl4kyAeTcsLWxwj57hOxCByoepZDJiQqVLrvyjHQitiCTEPH
G3D8eEm/N7N+tot4BTUIoUAhW3EwFWKptLUKPblBSQDP0m9iQ/5z2H9vjYkjXS3l8VzLitOZ+RHC
Pb6RgkJ0VC1Zo851f+MtjAkjqg6NRcXE/g0V3rSOMAdqvC+b45xwxrh4H4qJGTEKvYUBSXqnGh/1
LHX12LAKs3eJFP7n9PT97jGBIpzDAf2OWXVKMZj1k1rvOsp7O70BG95fl++NMKFB6LooaUP5n56l
DnUhTNYqp7caHyRSc9ydHJ/YSKouLX4A36BuQ/Ag0dGTdRBzwYkS7Q1XtVaIlrDjMbBc/1ofkC40
1BWgVRHhpeo41HttvKH6UefCR67HiA8QFyrPsjSr0hrTMQtzB9k7O34sDuQeczfOHHR27OYvf+Pw
H4AOcxsOSx0vOMnQs4XiJXX7xDer3axyHJ7jIqbIxAwzJ9A1G+DxnQMS6/wB4mYOmszRbnTIfjgK
Tv7t+tJ4u8mEDYxpzrXeqaqToHZAX2LhF55Hf2eCCRdtUS0FxEMVR17qACT9+65sLaU3/2jvoFWj
a5IIHMKHacGimrVEGlQIv64DRFIwBEA9OvKTtFdWWT1eSrN+iw/H+cIes66hhthQoqK6rHYg/5n6
QzKkwfWt24y0FyaYANjmGZ3qvFYdQ4aUaGuNoo5hWbeL0GTm0ft+TOYRKy5sMSFQEAc8KBvYElUv
rG6q+sUoD3J7mvAIG9zr69oOTBfGmFCo6emklQR+vrYnQYjilLb8WrmC3/nZMy8wcT4UW0wSh26o
hi5SIFjqEvWLxqO35+wcq8wZ13JMI4CVnbJqbOhu2xjyB4wNXi43kGTNKMmtHoMonD1cSyZX/I9V
5lxybWwIQJBoKK/URsBl+ygLqysexW3swv6TeaV3LsIWcdRqlsAnh41MdjhfSOBHH+x8L+Tr7OHC
tAF1+IZbzPjPzfr3VpmYGJPJmCkInB1DGA8QH83q1AWez+rBYqBI9yimczZ2zTKvbSwTE/Myn8NE
gw689mj6aVAeU4SR6tOKFeRj+Teab++Xx4QRFUNtWh2POHf7KJB9cmug+DFY33uH2uS+OsEslytw
PV7XVsjGFYwZyeKELc2LQ9Q+p9m3Wnsw1VtJcJUJHBU8V93eUUzEA+YGsbm3a+8iFY4jmSY5FIrg
qrNLDjWUuBeIRy9uh74U9z20mYiYZ2uMw5hmpQCr3eISzW8LGUwGr+NgJX8gxIZ4ebbCeAkkDYem
SZAyGm35hXZA/jR3lVkHU004r6KN6u3qImdTjIvQloZqMXVrtFxAgNhCZljdrUNIfHLv7RvnbIrx
jG6U6l4A0agTqtDDtvXyrug/mWVA2x3nlH1kEXi/KOa+iaC0XYwqgski3eijG1H0LZ1J/DaIfkEQ
vGKrKP3rNnmOwdw60tTHyaTiqMnmCTQ6aJAGQmlzlRs5Zt56ARferldgxioT5PmG+W0Ob1ogpPrG
WlTeqdo+xb+/FTtlKeiC2oAWU3EaJz0t36f/sbPpOyDRXMVHEcmKT/S1symXDIvnkm+whos1zvPY
rEQlKyq32+X72MH4rz8DT53seUKY63H9GKzOy1zvwQtTGLNPlnKYUXtI0YtrpF2t8Bh9t2/wswkm
YkTtkK9gX7wp9FMbQVJbtwTq0PGEjm0jPV73wjUwXFsPEziUUEeXuA4Vp4LQe4venablj0OqcDL7
jWrfuwMmM1FDGWhrTBMWtdJ0ANLxaLjSXvfmgEeFyVsQEzMqkVCiTS0MxYXTg3kL07DB2Hd/UoM6
R0GZCRhhPlVxgZDhyM1D2Ld2Ae1V6evffRsmQixz2JbomkLLHhwL01Fov6ak4LyHNpoP7z6MskbG
C4ceaCjEcoTEbbTBkr6vffMOilZgZLf6N5akOegP8gO67OTp+uo4J+kNSnJhWAIXcDrrkuzUVfzQ
FsZtpQy8u4pnY00FLmz0Qguylp78U3Lt4HmZcys8oDHQe2/ZPa4ujl9wriwW9GtEulZAlRp9RRng
F71JMVGNzkdrBqWoHAVw3V/fRd7BUphoMZeAKEk1DJq6aC3Dr6Vw9RBy3V4ETN4EwMYuNF45Nnnb
ygSNPIPkaztGeGxCeDNxI+UJNJjWmO3i7iA1nml+IZAUKUdvVt0lOWW8pJi3yUwwAYEfCP+XWXGG
4VFRsmBIv5i0uqF14Zt4/3KOCCeisChEqqtjIXYa6lbznVzO1tKeZAi+Xd/TDfzZ+3PIBBRjwaMi
BYbbycr+VMaPPTKsbKD2nGmfwYPyNGAgv8whOQ5oy7LAtyYaO5nUWFBNxv/lqdVIT9n4aqqxK3bi
sc4G9BiaGWDC6W6oIrdMJ2uakXxKDf1JlR8mMCXZr3gJ9yut+gK223l4IcKnsIobzuJ4O8gEsinR
wQeOLB+8qS5NFWsSXYoxuus7yElAWLI3TP43qlHgIAwQnFm5TEaccf5rheN7LJnXpI21mIqF6tSh
hmkpqDZm+Z2kVKe+T+6QagXXV7WB63/nFyzNG+BrC9isU8URAuF2eCowfmlpJ/VH761g39gN3dRZ
wOBOnHD5O8d/m6a8iJ600Ca9BpLJGbrRUkW6E9DMjwmvNbHdGAPGF7JjKrQ62Nk0MSpSURqR5rfu
hPGB1gZK75/hGd3r/MgTbsw/8pWzReZeiBaxMwaAcJCNgAr8lvoLchEx4FLFK5vZ1dnO+u8XO5jU
sqhGCVbWgPUN8yZuVFupv07prOOFyU+JM0L+lmV/TOfOBpnboKqELjZCFIcncKnO/uQtDj2k+xyS
kQbmn5KTDuld4sQQowCZQsBtOG6/o872mZuhpknY5BXeURiPPqT1l4lC27yOoT+kgZRK8uppcmsx
tkH3ymma/EsiczbNXAomGMLJ0mcw/RM1qM/gzEEdL7cjf9qbzhQsPvGnU+Xz8s3t99XZLJNvypkK
NXcBsa2YTmMW7fte9ajxayxUTuXpX276syXmhgB1RJWOA0rXZZvZ+VHFLKX/MAsPMtC8WqAaHMDw
v9SCzvaYqK2X+TRJIW5Z82j6Ko7mAgeOHWIr9+Yt1BWg08Jnsl8XccWB2fZxryranFboHDZj7YV6
+GyYITgawbA8Qr6pKe3Q0COXE2M535BtKAtpOS5jhGSePAJnvBP9ald54DAs7BDKf16JUNvZM8Y6
r9vdvhZ/bzDL0G6ETTUBH6Y6ce+OWQ406uecN2zJWxobgRYzkjBXj8JQbkPyyVIKdIxOqcY7fbzv
xgSeISlpH+mws4Ld2lPviq78HLkEwH0dWhX9LvfiA0qWnra7von/8vg/7yITctIm62PDxAEkAwhQ
hyUMSBkG+QJstupGc2xNTWYlxXdIUNuVLPB8Z70qrjksE3bCOe5awcB7c5Q/G92zGAW9/LMDNrf+
jon3qTGtVPa7FDMrPMDoZhYOYhVDwagG5NWY8ylJRZjJZK0s1kdJPSSVd31nOX+f7VSENK+mCbMi
DgZp0eg5jeSPcpvzCtheRdkVIsllfLpk19zEP8DeiWKiFkHayo52kr18Qoy5HUHmArd5+rvFMRmA
GSoD0WNsXj981U0ACXkPwe2u0sXimJPX0Aml0hqLa93+09pVGgL5R+usfPDxPa8pvB2sL6wx508Y
kjRZciB9Wrf9lH1fe1jNQXWiZ8P+R1irBfIH70LOJ9xMui/MModPLMt5Wqb12EtQVKnwqhhUt0eV
wiCYNDVBZWO0L31XcFxzO2W8sMucOiUupQzzMlD4cUI/OkjBhPbqutDukO56sFFWPJTr9vV7YZK5
6POOlLOQN2stYUBSBTDvmxJUc+RNYW1eCxeG1lB7kTRmcwhEkI5ERk938/RZF+y5frzu/VznZGIH
pHUzzMkgl/iHLKe11pMXeqt4R+XzBiU3n0znBbG63nEV066dRsUptKAFNxoQ8LuwhHhveiOUvILW
5kV0YYwBZhoJqOgwlYNuknaf6fsle5wkd0xvU33f8kCgHO/XmSCCR3feQrZsjV8U4icACfsqnhHt
n+QJK1QdClcYT2MnA1Kz0dJF6JHUD509ZqavDxOKESXnUG3v3NkM43eLns2zWRiQe6gSqye2od6m
6IYonaVlLmQTr7vgtpefrTEeuBoD66UJGMtsYQRSroOu+XLdxPZr6LxxbO9D1aO0JkBdOrK/gAQq
PFY7DATbXUBtsDQB8mlnFmbx0NOM99Av8HjPsTUKfcgNLuwzvqiGoo6BIBG1aMycxVLfWeD6vJHW
mmfPg9xx9pPtgeCPNuhr4qmZKXY3/dBUrx5+Xd/P7YTg9yd700W5CEy5QqSujxCYlLR6VErjqeCB
F3iLYG4x3Syl3FwbOTpUnDEoRp9qnmYR75usP+FiEaquqKFaYp9ojNIJFM17DOMuXWnrecs5UBuE
bqjdXHz/9bdc2AqpVmOCAbmh+SwEkoc3FGB18DmtsWYnAeMOX+GEt4PMLYWZUqEuuhyPxFAJKnO6
T6PemiOeuBRvF5lYMRFJKKVEAbypXqwWoLA+vCVoOysDb9yDE5VYJheJhrRpMYDu6Mo+ih7T0sbo
Xwl+qNo289S+7uGc3WObIWEqT2IMeUsHSvNp+TCbfszLC3kmmJgQ6+ZYzPnaqZdumummW3ai6l9f
Bc/vFOZeChtVSxSUCtAPpQHe7I9tYkVH8mDYotdYEKAL1NlRfly3ylsYk+/28TR3dB6UVQg7Hq2k
flR7TnOF43VsryOcm3aKGhQHWl2zdSp+kaHkGyrqjubKw/XVcGLdW7n+4uiC6GYumhRX+4Bp7B5T
pW3D44fZzh5+h1OFiQ50xmCjWiChLFV6qwNFJ9bgjVWR0dbfm0gAww6oYkqZU9bZ/kwAc0KqHKIU
7Owf9MpNIV1zloIWFnR6nxrMwmbRwqlWbX+qsxlmccAKknrSCFIjwdMGazRu2vgh4Q3J8Kww0c4k
dalUMy54jeyJ+iylnzFDr7a81sJ2AnteDBvt0hZDTKEOJY0kwBBwN+V+Kn9qu4NBDfe63/1LZn62
xeRFAwrhUWEiBPV7cR/ulUDLLfFVuhc/Y/50LxOHY287vv62xxbc1DqM1TQC0nK2Z1s+6v4qwlk4
GD09qJhTjAPFHx3FTj3t9bpljiOyRTc5rnIhL/Dtms9KuTOHA1Fe/s4CEwYbQQvNLlsrQ1Cvimby
UEfPeDhySl8c52AHOKS2z9JCxIGiwk0qulI1ORi3LOkTSTnvgG1ANqSQ/3d2CZsekQqzWzQDOg+q
BOEe+cQhewHGEQj6ZC/s/juXzpq+nM2tX/AiBiZNPg5Dg0fiMjyC9MsQMyvHgEDKieq8DWRCRYqi
dpUleHcU5LiQIB+fROVBI25Sfr3uD/9yL54XtP6SiwVJYpaaMURk3vSgsjsAvw+r6mEL3px14lmz
+aox20H+bJIJHWAVqTCcAJPj+FpH7ZckDm2z6m5VGSMdGjDHBngPaqULri91+/o6m2WiyDhi1jLS
4Cld42j9TyX79hd/X4eu7vudhGjSKGgU9ReSZW7bdTtV55WUry4BJphESUqMvpbnCjKp6muLOXGj
MKzri7ga+mCBiQ+VVKR1LSICqaa9TL+IUVhFAjURDEh1YLH4fN3aVTeHNSY/mutBL8wW+VE4QOPb
TsXg/0i7rh7JbWb7iwQoh1fl7p6eHPdF8M7OKuesX38PZ6/dGlorflgbhl8MTDWp4qliseqcIDiU
7aFllQtYhiiUMOJY7pUIrtWETh1ods67Sfzcpk7MM7xgF8KxJAoglnkSlTHHBsbtVa9fSfM5bhmV
qt0IDxMUOERRPqizgHC4jC76O9DtYJXRW8xKmVlmKGQA5VApoMlatGcNRByHqX0o0gfm4CLLCgUG
Clq5lWpBUsTVdhfNVotOpPS9ZxJxsL4Ldfr7Qi6CLp9QcOMLq6yAbqriVqBu3vforeWQ6RYdd1wI
4tId+O1YJMmkgbMZ7bFK7aSC24AtomdY2XLntRXKncdYGkciUw6KP/XBmD+yRn+UMgP6u7PPBRPD
2maMXZujfbrUS0xX1TimkxmQZ88vV3YiSsrS/tn6WmuLZJtXUYmv9MhYSN2t0j1J8tv5WisY2fhm
Vrm2Qft3oC8B+i8k3AhDtEtZuq2gXJkeBHSOyKX9J0Mua3OUo89BFhRhicyhbr8n8UvL5OElYElX
1tYGKA+HUkCcaBx6skQP3dqn1goOjT8cDU8/ha52YH2irUixMkdXsCFCpUJeF004YQHu6oOYLGba
fuu5b5V+NWiRs3+uNp8a1uao0GdAa7qQQ/igvtw07YmTUYvVzCz149gbQVRe5qdZ8faNMryQrmUH
y5SMyYglGuJVnNw29XOn/kcvVKkQ2M+JWEk13EL0eAs8kHjvC781vvia+LNv/PiTBckGNHgFQg5K
bWIf61GQLThWEv8sxYof9PV5CUrGmra37WKFyiHqcc7RD4Z6WxwAKqy0PowN48t8Mpr829kvNqht
g86zrlYjbhizZzx0h+LmVwHbsBJQG2d2jpc+Qo4X3IALxYpvAqtD86XL2VAw2d/SbcC//BAKiqWu
S/Qqxw+ZxNDMU69UIgj7LCa02RmWNh/4QKj8z9cj+74CxVTQozIDBQz0dbjeHB20aUGDrYOaHZqn
ZpsQNDDZL8jP39tnCojFfgYp4oDmJfEOwkV2cyg+dze15B5dIJhcYJpkWaRguYi1TlHJSHRIeNam
5ifIxp72v9lvoP+ykxQW54sS8HmANwdCOyFbCp5KNdDyGl7mZB+sNlaWh1C43A5oq1NldJN34lU5
H3MR2r6RKUGnb39VDDt0oTasklCX8I/diJYEPVqUfTAtLEiMfrrfZAP/bB7dpD53Cz+LHa5vbV6+
z7EBis7Cy8Vv0whuPL1zq/xKiSGsLMUHXl3sSYNMC9+ojNVuh5/LrxC/HoZaTRvU7VDIGBNfHx71
6r3Q74bhr6h2BYFRZGC4JN3APsgYSpJrxB5u+VFqUC/pmWebgZl0GTcUA62eWoQB/Zv6E/Rjfu4H
h9oe7eVOLU3S1MpJzDm8zcv/ClHoii5GQKDBFuKstU56Ddx0A3u+1e7fFyt+S8zYjs7F+76TMk1S
gCLUbRT2JfrkyaSh/FSeoSD5oNo9tB76Q+lWHwHobQ4Mo1stmOt1Upiid80sjhLiHmljgza8r5wh
z4nHJlbn42bn1doShSxy1qVdyql4csTzt3Sa0LSrYOxKNHmf1eXFOu8UrmhSPKOVipzDymrrK4Ub
kA6dRmav/7b365IC9jSw0NPUaUZjpODoRD9LD7mzmv+5sPgHthfyjwG63JrrWdWHEMWwpyA6LuWr
kC6YOZy9BB1iDEcgqPDvcHYxRSVA6TiNVawhNSFTcbGzfF9Cs8pN+QYSdW7mST3D8z6f0/cMUjDV
B7qeyS1gSvbkn8iInNRrfA5T4Dhe1mgX/uBIVuZUlnEov0e1ybP4Z1mbSyVKw5I0c6jhfh0cY4fr
Tln+c2Hy+m2j12VbiQutMhNRKlWlypElZMZ4jqfEL9F4n5XK/f7nIx69t5lUAiQhqeRqCWsh4wy9
l3vxQfwfRmx/c9e4LIfCqFKra64UUcNRo5cU3eHa0WhPU/UwFSApduT5XmG9QG12auNs/X3IDAqh
ICBci0mhE8e0JVfTzUmwUIV1dROaS2b5MNulDd7kxOIYyTr5w3t7SgHWLI18VdVY61LdBekpHe6Q
nOQ6VJlZM0MMHDEovNK1dGqrCgMGshFYkZDe1aLg7TvIvh9Cw/CrH4ZZxKUdxBTtlrviJ38SjkLo
7pvYoCzXCQr+/5fClfSrjSEewUOM7lN8KdAa30KvyqpO9RmMw7I9IQ3vLO5teAoh68B//5Pu6LVt
Ck0KOeFBgY/HXiPrj4ZYncfFOErx9MxY4/6nAo//1zVG7aL1YYx9FD39mDrLS+X3vUl6CUO8CQT3
8338wjC574cIoV9NcplRThmZya4ya3grDpqbfystATNdUJg27vrX+pDbqT2eFEY+y/IZClRApgnm
7Jy8iMmtyXOdVXDXRvKdsTzWjlKQYgTyEPbkuVT2tFdyQ41umtOvDU3woMies2Eti+z3CpKXcmzU
aUEios5WHB0E5aT3jJ3bnMNauyOFHWKLluE+BOyPqFxMh6J2Dtx19UISV+lIFP/Cm+Jb+x0xjXvc
30+Wt1BYwnFJniQiVicMD8oomlp33QnHIbwRQem6b2qzjXi1ys9osdrJsuyCSss+r92Lm19zJoSn
vfio3QcQ0jARvf3GC+4nVmFhP9gJn5nmymwsTnXBISOzdXQaFoGphdcBfyrq50qwklw0O1bZhmWQ
ApcllyAV2WEwmAyA1V7nKx4phf5JK+96OylsKfQcUnZQR7O18WEMuRPa50C+PzDCGjlPvw9raBr5
6v5pUefzKAyotipuGH0M7f2iOzprGp3hhp+XndU3ClteKWsVl5msuAnL1JVa3apHXNjUCFrQasEx
fJH1iSgUqTm82DcdnjDrNnTyOQVzOTrn5fkgd4mdBSIKbY9BIVj7J4C1lxSU8GMcjKDhRoqAu/bc
R68xdLPLMLtKdJEhLPSb6+E/0fUTclY72kVjVlUTHuowVFw88k73QLqw+8TkH2STOL6ZOBx+CGNj
f1PUuNilAEUcDRWKDLjiTzekytVDIBhCTeD4IUOJ0KBkQCdjSz+vDatlZk3FpVOJsxak10laWz3U
oVCItcXyZf/bMTyUrviqnJCrwQAU6YzokNTxt2XE23oV3GXjVciiL9iuUGL6BpryqmLICuUp5aJF
khjDmuEvLu/kx/wpPReIc0jTnf47W3N8swq0MkhFIClSZy7rkTXkOdjZefEs5rydz4WDo2k1QBZZ
Yr17bH66lUnaU9A9k0giCr4dblRQf1gstdZNJGKMU7cZwC926PcVFdoeU4kl2ejHnQ1LNO4b+WHf
ObbroCsbVC6bqWmrzwK2r7PRimuR+o903YDlrcGIsXj/R9YUUZR1ydB0um0Vynzgo87QK81lb71c
m1P+pui9JYWBKy6YycnkxzCfrVDGyEBSmP1QvDJ+AVnPv6KC8M8voEukQSqFUAHHnkI05LFCGDcs
2Qzec7uymAKI29/vYova26DXo0Ee8RIs31VgGa4/9ZcTO0Cpa3YFq3xjl863XfNikorgfNZoQVch
PJSilyiHOfa45KCBR2l/G1lmqAg+1imnKQXZxcYeClR4E7+orDou7f9mh4rhGlqBhFFGXShpD5P8
TSpv0dxcac/7Vn4DWpddoy4A2shzXEycIjhj7iIDc17radeBKz8Uz9qxdFHwZc6Eb+PWxSbZ4hX+
43k7LuME6QnUMV+DM2eY3UHwOavwO3+8hX84bWlGvnhSEpMlSbKZRKwOAQXSzdSlS6iTbT0oruRz
TnyIkMKy5OFZXkJBcybX0NbBiCraR+xYOkW5I3ZOyVIiZJ0yCo37uNByscdG5sJdXD/J+VsWfjAc
hFQNdlCDZtGQ+ogTMD5AXrpPpXCj9ddcIlhicNRVb57PTQol7PK/nTGZQo++5OO2n4EeAYrUykEz
rDhwVZ4RY7bTnosv0Ewacd3z3NDEaFA/RLeaW3qGE/jCUTdFO0Xaw2TuYHwumj6jTfmpUhrcGHUV
lGijN5wy13BaW/g53ZMsoYTUM7P6T/Bo7/tRODJB6irrS8yKzT33hAKKOY8tZLQiq+2/T73woXLh
uVTl89R9E4vKDAwknHPNin6M2EOz3xZVPdUC4eYk7SY95sBRqE+eJ6cEJ3LMAhjWPlP4omRlaeQS
Qm0fulX7s+Hu+/ywfywYMCJTMKIpYToNpN0kLG/1+jqr7mT1tcLzew3xmNEw9ZyVpG/msitnpRAF
Y5JT1S948BjiygqX0NKTq772otznZ0boYS2OgpW81qTSAP+QXXA2L5h5dp0m73NyVUpQtkqtgtUG
wvhe9Fz5EE0QJfrsd+qSsyyNptCWTqOFrPPOskPBijZGQ5MSvQVccq7SZ8ntPRAS3KsHwu5oBabw
lD2pDM9nBAKaBjctMIMXNEiYx8qS6mMUnNTQy4znfXfctqKrmAgVJBUS118j6hwsnRLICDe4OPbT
W5tCWsUzir/2rWwXg4SLGQpLDF4q0HuCG07pdDb3QLoHBDP+pttjYSlOXZrSsYYUYya4+4ZZyyMf
dpUwQKi+yzINMSifzaRHvnWcR5CBs57itv3+sjzyM1ZmUi0f5QS9kvZUt55gVOeu+RmitBXyspNJ
Dw2mcaSaRaK9felfbSoNJaOcSfoMDxk+yVOLh+FUnX4xAlVHPI1hs1ldDNsH4bJQCkuKYoqiWS3B
8RjLZotjXSeqX0rFn3CeC6ulUUBSVnkhxBEKla0jH3kHdV/bcDLciEldofBYdYXfBPS/1wX1568f
MOKVsOJLPOcYvuoRlaZPth9LRZ0ytyOH1duyDckXcxSepFDR6hUy6DEZmZmpTgGag6m9lubcTDGk
81/OgEj3phdtJHFtCGN1ZXEhxA8Ni5eegp71UPWba/FlVRSWoE+8FJUFyVdnkwOe2SgGWZJH0pPA
+cP05GKNgpS6Hoqsi9DUPx8DD3x1uCIOFhGTze3JyY7aYX8XmaujoCTqk6QayPWtKM3pU3QisasO
rzujrTyzyeGY9ihMabukroRf96vR0dDaElwt1uSQl6TQZTnk5nw7KhY8WAF0TVbofsokqHljIKSq
i2BKmVUdZKf0Qlzo3gcIa6h28GOwghvdLUAVLpoA7bf97d0ElpV96msWfLSAUBAl4UHXHU2N7op2
scS89/bNbB/0lR3qK0IFKuHqCl+R9NGoVusZ9/Nt5+BeYkIZ1Yq/79vbPOgrc9RHHJsoWIIe2V4Q
NWYbzpbeiZg6xqDzrL5PZcso32/ej1fmqIjQ8uHcSB2+YpwfB8MtG8XkAxP62iBkhHQnA1hY34wK
BrwmThmYrvHN+J960JgatFi4p/0NZH4wKhJ0S6LnsowepORqcTV3ATLXNm4+eFIlYgCsGwDxs39d
ei47SOuh57UgpXEi45RL4m2u5ddq5TNWJDJMUOAvp5225KRC+auLsgCjXOzJZn0obYg2MWCL8Y00
8mNWmYmSxdU4VwWS/4az9XQ4ahreWxYWPS5r2yjoVxe+GeB94DAersT8RkBevL9rrHVQ+DAvBrQo
UmRYaQpaR0kCt1Pnp6HGwAeWGfL/V9u1tJAsUEt0uIZlZArDbVT+FEbGYw3jkGoUJrR4LjSyDu9C
5XLmFH/kRbeS7rQEmonBbRb9+G8bR0FC1matzBkNDqmsOxOfn5LUsMaaNabBADqNwgJRwDRsWYCA
rlACaNoGmO0sDnUe3Kr1a538UffN6pRSoDBIaVtMKSi3JNFK9LPQiyZKc6YUg5yAmdcwfJtWgwx5
DronXC5DePKu7t66meFz5MfuQA7NWdpqeBOcMI2LwuJwaM/yIT/obuWxkGD7unDZNJ2Cgh5TJ10/
AQpap3QWV36WfPmt8lu7viJaXeTRWlBYN2cG2OkUMDRqKnIzBq/s2tE90clcaOvJj7Mb+ZVnvA2s
Wsd2D9pqkRROBEIXSaOICk4CTWyQHiguFybuIkBZ81QV6O4GWw+LGJH1ASnQiGNBBDEieDiIfIx0
Ai4dZDc5sirD2xX31doo4OANPuQwogKKAihNKm5rTS+k+E10zzCjceieWCVv8gf3PJPCjqLpe2kh
/Uz6fO6lt1y1ihwkiBLjADA/GgUefTdFNZfDScgGZiAMIE0Uqiv6/3VBFG4YtdYGBZk6mXMV2vVc
5PKcmtpyAJU14X4feLcT+Mvnovtze13pci7B5yI6RpDFs7j7wu/BsAwiYpvF2vdJ8bHzrWgOhBjx
PZJDoJRR6la6tL4QoSjdGw4XG14yDQdVexnDwU4Cya2S9iYrFzsb+VO4oO8iK4aTxr9HIlTfJ/AK
q+jHkGOv4XkPHEcYMH5W6/lcD9pHlz10DX8n66Nbz62j1aFVLNqRA0m7GoJpKRytVOlTOx4Ch7Gf
DG+kOU7RAQMecsKjMrkQ20EmmGlm8IOQ8RZgmjPs3pQejB8slSaWVQrAQCbAh2mKr8iNqiWPvJcK
z1P9A6p5LKgkf2nvC1LQlYCWMwjBaW4Prw1IY4cXsbB6d/FmlxBKz6XNM9gSWBHBoIBr6IoF8/gY
sRlcCc03lvICUeCT/Lbc51e83Vh4N4w+ZmadgLVQCseMQIxClVCX8eBSQ3EHD8rSdXgoTNnFA7rN
/9eDSMOYCj0Dvv8MfCPufJmNRvLiZXSJuf9BjYL8ub3vSKGZoRdCFFXQz8tlV+zcpBFNtXoK5dDU
24l1KBjJCd0dnChVWWYDmH+y184WjxhhQpOkypmVM7+3h+qODKPsn8P9aIedw/JXKTJaPQdRy1EC
nJdzWD2lxpWahnZqRGZdQQwI/AdQ7N03yYBSlW4eHlVNDhb0sMNRQfwNZZHcUu36dXAEh/d7zdw3
R9z+9x9QpQtmS9FjWGvEtIPU+IHocvp1JjJGo/bvAODtozaxnAwtJFQ5S9CZfOo01UvU3qexO6Fb
V3zaX88+hKl0j3Dbxopc53DILPIaw4UhhbsvK4YrsqyQXV35hTpKY5KHkWLPgSOM12gNNnHHDSeZ
hZP7KaVK8ziE2VxEvQItgdYhZUaohvU2yYLILEqENmvGurZnDP6J4ypPwQc+3lJqukCockgKm35y
wDd+jZo0ZlFQcIQU4l3YMof5t4eiVoYpIMnHVM/z2gD17ux0FbScvTh009Eqyas2FFTVyhR5u2xY
mij7mKLyVJaUjlmbcyVCHkZwoKN+G8vP+w5JXGHngNGtwU2gGb2iAZBlyAByP7jUF5m3NsYJo/uA
s7bktA5kbrbUWX14I0+8GRvfAv4jRIcPc9iLtSLisyvn57o+FssUn0rAmGo8DWarzVCoZpXyGRFb
/ayWrexkfKBVYw9yEURsdyQXKjv3xMf0KvJzl8dLReYxRw8Z5+3zWrKyueRLpqTcZ9MNEZuH8jv4
p3H1/lSfZY1qsKD+cwdW1hp1aeZMRb2CXHKItHN85KzOnF3djd0/4be5VL3Vz2fLlbGaF2ddiRPF
Vvm3pEH4WlI8x4C8CceaY9xyWA5JwYixzHGpTvh0XfmYj06w+KN8DUXAkAOXq8RI7Tb8UUIpXxTw
dAts0iljcVLyM4SV0I4yOyAlbZvXjkWYt7GeLyZodNLysAibFE9mkPvOksRfqsBeQogCcfKdtGBU
dKkf93FjA5i+mKSASQwkXi6VDpVTXn9Yuvo+iJikLYydo29thTZgSCnEskQv8FBIvwPKnzF8ZZKK
c34TPXE26/FlayBkvS767gadpTlA2ohraWMambXY6LH5KL43To8nH/WttvFfFBTUl/CGdd42ovYX
0xRwVXEe4Fk+xhW/SA4BelJKKPuqE9g0loURuInPUaj/xRSV8zR1tlR9LWCKZxbsBS+QbewKRXc9
LyXeKyrGcduqlnwxR5xpdbYXDpP9o4pNJdfvFM2J00t3qvzJ4jzQHzqcYjG/I1nB3gqJb61M6iNS
ulFYoM6DboMDUf4Y/BC9q/6vuwYoZ1/2D8TWVB16gnlV4cHwqSp0d1Tea4Y+irAoe8Mhvwu/hefY
0SHdag54l5Sc1O08sAx8z0/SG7MrbaPBD8ZlKJOrugJKAeqDJo2CvvUeH7OcJksrrQwK3giuocNz
jtrxSB1SE33ljCVvhKMvVqnvmqfLEBYxlqx1Tszdx5FT9ryVH5ba7E86hiygJm7yWefs293EBQ0q
vyJa9NGoTr3aGFAlyBQtAaJq0MO+KtCXmfxB1wOWdrFBHcaIb8d2IBva2BjyR2wPncZXoHpCuh7C
B+Gwv6TNA7kyR32/rBCzYchqcK7lHyP/OndvYXsoMkfL7/cNbZ/FlSXqm02avCwqJs/I3UA9Vq4R
grx6FEzjiaj9ir5+zb2x9CS2Xg6/7CZ1GoV+EGZpNoRPAJCt1CEs7dWptUUcCkiBPTIWuX0cLl+P
QO3q9BtFZIjSgkV2Q2GlBbhKkgVsLCbXXrXxNbY5Sm/lmGGV7Ny/IGe1s+Qbr4yKQ5/Ki056LrTE
NZbGlULd3l8YywQV6IU5k6Kw7fGGXTwLtWrq6d2+ga2c78uXouK6iu7Wsal5AcJ0+TM6uk+xJ95A
qtZT/geiHPLHdnaMDvAL3xZJRwI8aShtvdSTPDJIyprXY+waHdPjcECZJKlQ5GqhepAUV6H+B7SW
622jC6KL3kptMiIdUoJjhCtNx2oOZB0hujuwUcuw0w24NLn6xs+/xBDnG6ggkYFtSGRaDE/YjKAX
d6ZpaSPRmLMgksiZJU0vGZEozD5Ldaof28lHyAqgm/nPyiAFEilmMqo+RlIyWploNpg4AfvIC0Rr
7fgRo7ifcl3JHcs5Nq2C61DRwTslqLTekj4qy8BNOFKh8ZJGPzFJbma8ZaiGub+fm0HrYofuj61b
yH5yAbRzlr54LBLVwVzIoVge961sVUgkkPv+vRxafCky2kXvVbgJ6WggU9oBXnBKr7qBFII9gowh
tMbCTJ6YpWRx85StLFMR0xj1qig7WJbM/Dn9GViKKYPMOHZya741nMWM7MYnLZGkSpO67RVyeJdF
brx1K/+yfiqQxg3Hp6EkEifiray3yufyunLl0axOC/IE8H1VqRnigWJ/3xlepJDNWWF/Y/BcpUKr
w17i0ux4O0w5M+09SXzYt7OZJ6w2mTojWthzKIgigNXcVYxLObrIIz+UPpaRkZCw3JWKoBl085ph
hKEZautCZoadU8eMJGsT/leLoQJmNU98AGFlvCJVuAQYhzYpzSK8MobY1LUACmt/9awHCNayqPBW
65W05A1wegj/0orJjkDDXrGI5RlG6LnHHvQa8hKjHbJU2iMfYU68FrwaPMT7vvCpzPKv8Am1cqJF
ooFKmdq/JYolYyapnHATnJNbIveEatBtDNpMjINgMoW0RC4OYdWLzjUkQnHxYBTPt5d6+QlUQoLn
xWTSQ4TWojlo7WkcT8PAeOTYPloXE9QnW9qoVeNQAKIBxvrWTGLImFu5zCzoEYDa2U56ojk25m7U
ItxmDH+2Ag9Co2eUU2KrPAze+J3FS8jYOXqsWVCWSBCgiWlH8VWaekVxa0zevoNs5wwXB6HVg1Kh
y4qqwoomN7olrdv5hyyZZDoWMGj1vMn92LfIWhSFvkXclZXWwmCMUYzkepKOPEsf8TcRToMWuKKD
xIaWulCqfoYkbAnUeA283Ck/jGvpvn6foYECPrSnwFKfQtQnWd9rOzPWL3YpROwksJH2EzJj/q53
Yl/wifLfcCT1IHTrsGa0mebow903kQyGZgEd3Jq52K1JAmng8q7kFN4fNGMgal7WRh3jUFWVUZJQ
ehIl2eTSO6X+LhupKUC+dN9BfuOSF0vUaU4jXsbkOblXv/ZOCEmK2BHfMmQF2T3I+l1WdsfaRvqK
UUagzFYgRI1t/KVCje4KZ7IMr/NGn1WGEbex6p/V0TeNKi+VeUmByMFZcEdfOihmcUDDlaceBDTf
Jy6Yfr0BWRDqJZhokF35VFj5S4xBxf193k7GLj+EYN0qH+klUNjKLS7cS/hXkYKCiCV4xNxY6qj3
mYi2fw341TqSq9ZmcAiuZHNG6HZ5c/SZsuWbW2sIIlxRkVUwg39dUcDNemwUWBGn+v10VMqXImtN
0B4xdm4TwlZ2qExuCvgmzTpkCD0G/c2qVd6Hoj0ZCqM9nLUc8jNWH0gUiVJ5CRQroOat+E33c67P
4dAyztumH6xWQ4FWMnO9URek8tqq91pVf+R1fbvvaptZ3MoEBVQZV7ZT2wHzySU+PZJZ2PbA+6zM
nmWGgqh+bAt1GdC+L0T3in7MhmcNDXDa6OuxXWlWxJScJL/7X+nAal0UUqFqOs9Rq6GCHB+mADwE
dw13xaknwfjY30Dyy3cM0eliJnfhIAx4gu2n3oyD/EHLhx+DWt5xPG8uWW82MSNMsyxSBdQk1dCb
2RLna2tTiAonmyJbg0oLz3em2itmHwkMR9zGi8t20kzk8cAnc8chGRY0T+bvRKAxBAa67rZSbiLx
bRp9sJHU8k3POmmMA02P0xgG+H7EChEnNh7Uj0Zztczf/4Dbpf/V2ijMKPq8y2UDJsj7Bloncemu
be4+xSjBAr1j0Hfbhq3Y2gNbGXAbR2RQWIPcVEF361ccaXtJLcUGB7wxzmhEyAzMoEsWJ7AGTLYv
1sbFEBVRhLqe8qhEivBLWzayNEgoIIolf81oT0tv5Gv2rXprVlUyVkYp0Mdny8SUXNeyqzC2UIaH
3LGdv0bfpcYktOjVuT0JPyqP1WiyfUAui6U+qMjnmWIsGDIW+cdSB+Po2YhsXnOGeTHn4HHffbYd
9GKMCgVxNJRCAzUhu8y9rPU6NCxnjJsAywQVBoxkCkuhhYkGNAXlYa5fi4UhmMUyQYWBSTPmaOiR
D/TSYCbvQdeje6pjoAjL28l3W0VNXR6ntFcBIp3ui91N3x9GMEuwiizboebyQSjkB0F9Z1QCrDTq
R4XG1hjMPloCehgcZA7cN3psjknM6sVkWKWZfeQ0Xgo5mH7FUbjB/79UslrXt78TJsx1hUc2T3Mh
p8G8oIyMxfHJizxZqgidQNYYBTke/45o/9igk25tGqA7kWMpfHrMg8ishrf9I7N9Pi8GKNTL6jzH
Ywsx0GYmN7qtoFuapFhVcV9KvSWw0qjta4txMUihH2eIWdWNaLypHSjqoXN1BuuSXTn5YbiuvOTI
6uz8Tbi8GKSQT4Ij8Ev4+WQ+2aSOO/iVr3421vW4V+xv53aqczFGwZ0xyuAWlzjBVpRnUK2h4bwy
G1n2oW3sTXnHwDvWx6PwblikWeUGRcAMHOTnOLsZ32vejUAcJHpVxIAl1tIo5CsSYQhw/cPSyrtM
fzfQpcr/nPRTw2ojZZwrg8I/9G4UyKIw7ZLyb0pdW6qcgzeoZ9xOtkHi8qUoAFT0IheXToXj56HJ
K7h24Yqucu7Q2xp/zpRrHRLs+87BWhj5SSvMTbixH9GlB4K69orLLWPCSCFjVduw/veqFLqPuZKy
Ju/5ER+pceb8WIf4VzcD6KntL+WzhPd7YFLo5mUdo3EyHyGfaGwebGZEqiZ4A5ugVX4IubncE6X3
xAlt5WAkZnMeWXxgjGMNBP66mRj9l1o1+syiqiv0wpzCo4rGIsEaHzibVQTYGuZB+nTZVwpEpqQq
0nYCbZAWf0tEw01CzUYH4XGpE0uQvlWBYJYg7umK5Gl/o/d9RqHbnI2xKcpWhuEhc6fGm5TjLHzf
N/GbhPSyOPIbVn6ZIcAsMxj5kHRPtq1aj4u5nDhLOZO6Chle0H4wLJLt2vMeCktkY6xnbYTF8W62
1GPhllDcmu6yTxmZyGHVrlibSCNK2pZgKMItrVeyU6LiCQEd4zPHYkHaR0hQXXzdR0lIc0XNcL7L
9j7qbxvDTLpTE75Kg8/Yv82ujJU7UkiSylkVx6qMJpdaPePlxwy61ipG4y3SVN8YClcE+4wRzB/1
ODAi3Ja3yHgiUTQMqKuCTvN6trhThxHp5yHSYqKTuNy1dK1BO7u3ebAoJNBotpgEyBt50Bej1NbG
2gAWXRlo3ejqkavzq4QrvP1N3XCSLyaoPZUbrgChCL5egL6y6K2szwHrmW4LtNY26AJFlRlyM5Or
u0HYgkBGoTncecSuNWCgYPYdEAikTtkXa1Rux2dChhevT5ax9i/SKxShV4jv0YIComAEPEZM2Ig9
X8zRiFzFwSQXQGRNy9y5UsxqjkwjFE05lt3/9K3oSsScLYlg6Gg7TpUZnZfqzRDWpgL+r30zGwf6
y4qobE5qcEEKRKSOVX/imsbsG8MW68nMMs7UC3vfGOtgqRQMq8ms6YFCUvHjciX5w6k9c3inSK80
cG/zfof5J+b1nOmRFBJLYLqIuHBC49C5s/GK4JJhucYhVHTslx/GEVPJfq8CDYdX1iZNcMTChbxx
prMrDv/RMyigyIQ2CzkN0711ulgjp1uxqJ6kkJXns3ydAos8avtSGkY8TFe30PHSIFoUOwHL/xhW
aN6OaRjiNlxwVypq4cy3vFt1uVmWk6eOLHIqhqtrFFZ0QlKUxQxTJV+YEdrVEPWROE6F1SSMZ2iW
z9H0HbKm6RM0vJGkQrgOD3IWUVyTTR6USrHL+lIMn9OozK2r1RrtEYj9YWUV5XtRWmH/zDi5ZHN2
gFajcCIMm2qRiGiRLOVHXAFdFDnMdsotTu5us3J0B34wRQM9LXpljkbwvm+fERw1CjiqHoISk4Gk
v5PvlSk1jY7RXrLtHEjyeRlXCvFTgHF1butUSMOGPBTLcmUFsaUHP43yXahPGutt4je+cTFFjsTK
lKpUsyQYAEFoxx1Ua/GTzhQPeAi5KvBam4yMmLXtHRdzFCKh1VxIhArNOWHuGJ3TGvf1wHjVYW0e
hUhaKtZBEiFfCpXXasBDS3Hd92/jdAJU/VkIuSyHgqU05csmbXBHj3+qHjTHXgxHvZHt4Gp2AxNF
HS/z5vt959sa6EOQ/McmXW2LF/CLNoQgLRcea/ktTSKzxQByWb4l0c9mOCjLUUsf4pbx5bbar7/Y
pRBLCnu9bVDGJ/Ml6D2yYj8+fhhW/yoceZv0Qv9hPnVZKZXgjFBc6NoKCY7oQaL8R3oMn8izRPyW
2hGTmo3hmbTOYA/K1jGJcBBq9VRxp1RNzFp73P92LBsUbk2lNBplh4e5dunNNF3MsfU5iIjvW9k+
ALos40KCWindbwtOPhC0FeRDLY6iHZFDKdxtmTwyeVm2ihJwiYslaj0cui+4QscDqnpWPcMkxFqk
Gzo/p9b4Lt3Hhxn6WeKLCDVDCSoSjPG035yEi3kKhxtVLhs9gHlyjx5uSEFCR08xkZqtX/b3lKzk
3xHnYoqCySnqJFUHM6HddhUim3Ysxt7eN7FVqf2ymxQ2jganQoUJ3jEe0d4HhoHwmHrBA4Q3TIyd
2gIDJwk27S2JwslekkapIemv7AWoCEAbD91Vss+iPGR5IwWReFkZQMwCOJbQliOiANeH98P/kfZd
S3LjSpRfxAiSoMMrXbmu9kbSC0NmRO89v34PWntVFJpT2NWM3qYjKgkgHRKZ52TH0DqrpQhB9bqs
D6gCvWUmOjrlcd0r2t2iNzuddA/KPPsJle+GMdoLTmw7X/yfVnxAFLAUvZbwBKa4/XF2FL9wAc9y
y6Bn9EcGhhQ67VNY2KJ+rusH9wFZYFYIWKQTjGWWpitRfzS9fPGseBekX0h0lFuBnmw7rcsiuYRO
b+tkGUA3DjKrc1cemuF7Un69vpHXresDtkAHvLxFV9CDTBClzVvz7/KpyxI4R9FqUwdMJ5Z1BN6w
uAQT+MNDtjjtIuiN2U6ngDmLaig1DWpwQXLMFcBkY2gDNW1ySoAnnQy5a03S4zRVnibH7ixDK7QQ
o3VSf0AL6j4q2s/Xd3Pr7VnDw8Dvj+DiZtVMZalUyE+X1M9R4/tJ/dADuMGT8lj9HGZbcaI9Y48W
BuyNMtkfgnlViWkpUQsFkNY4DahDj/qTZhx66Vy3b6r2aKAImIouN5u6s1os+/sqgaWjXubzDDdG
9xG6KMEexKou43fDnZz6wHIwkf0JD5lTJ2KM//ea2Hqy0z6y8Z/+EyOLZFiSosbUTZ+2Wh8XeYIq
yQO1g2209eIMCiiuSrfrS7uNwa9zEGiO6AC5EER6MjWjiuo364jKEX7iA2CDEHyE945N17laFhd9
rCpRmthEqUfdGccWaAAaKpvdGx6tjafRbdAQW7zonUuer69w03euxLK/r7TFBOnCUgc5nlHQWKzY
2oApW3dsMrcwnSbq7GAQJGNbY9lrm+BrCmESjC1ld9Xw6+TGt7I37uYXcD086l+WI4PxAqD4beH1
nTBObGfsl8XyNYZeoXK6jKh+5vlr3//TNa0DUK4nsKs6jdbfAfbnmNb4f2Pvyyg8xMNrUwU2nj92
1zf9Xz7EMnWNaDoxeaiOqZSAMpAEbLSluVnc2L7LX/Rbzc5uZRte4k2kx9s2c5HHeeEWfSlLOkBe
G0efFDUBHRwGNBTpLW6UQ9cIopfIH/D1lQxY7TTLsc+swYjVV1gbVesDUA/0EqKJVIHh8PWVxqhG
Ux3x4p2ZQNGTP8eW5UQt8VRjFlQhRJI4zzo1Mc6M4QAX1Weiny3rrm3PJn0UKIfA5/DVlDmzukQD
lBd8DqgPsXfdniE7InkTeDdBpOAhU+VCQiuRijLYnIW2anpj+0mwFJEEzn1WnSQBcx4XVm2XPhpO
+kA9YIDcKrveZdAL6Rv9IZDIQvmHJH5l4pwbzaoRXQ4z27xzi6b0dhe4xWl55/+MXWHg27ar34mF
yXvPEG3iWo168oBikenTb9OeYrg8BBM0PKqDd2BPtuc9EWSg25X6yyp58NQJj2/hEgFijmHCM7zt
wYWZgYOaPMgl4i678Y1/0dUEx60TxYLH0skHxjQNM8uUsgpt9zXVMVMTOkRDF4Hi64Y/Wbd6LKiw
vHc8fjzM3xL5yk5TJGVQsD4qVqetng0n9gZMa8QvsTOAp7b28eaHOidGzzMPIM8/hE8i2xZ/+QDO
b45JJ7dTAt/Sjm45uFl5zNv9aD1fV1qRFC49VQui5BmFX6kkP1Oe5PzzHDyUooaFzWvL5fj4ek6u
0nxuLJYXmrsGXazqIUj86wvZGmNbqwhh/mCVTYydkZqjgXTpvQBxYI7fukcFaRe/NN7gsSwmBuxK
YBdHpFCO9vD/gOfKcuprSsMlo3FBQ3Ag4htGpzi0t4qdAFJsemAo/2zehny+vub3Drhr8tjprtdc
J5pRRbhLYcD6hxwCB7SNvKr9HNW9N8epZ+qAgEyAS9Qmu0h7mav8jgRI8cb6qYCfijVyj8tkaqeD
YSdTfOoXPF6iFSiX5H2YNodZH+yiRV5WPowaMOdVKX4ZkPNSxTy0Kojna2tXAXkuQdVfkX20GhyM
Wj0vcXoalG4/TedEN5HLTE6hF3gRmOg3S7I8LRsfuqY/6A2xtRyQCjl40KfsQTMjZ84BZlyNtxGt
XK0jhw4sroMZf9eMpwwtX45RDLapxYdijBcbrcR2Qem5HDVH6wovSrq7wEDKqoaD02kYXAR7nCn/
qOb0SzIDpz//lgHROjenh1T9ZI5dZZP0qS+mws6nDvB2oQHp2vSSZwVQvwbFHqwa/LyxCnh/VRDS
t0tmQHL6XybG2V5JM6ONRmRGXa/57aQ7k2Hg07/LvXmsCT2O8uBaS/UtzWS006v2deXZLnGpKhJP
PCqoQJz5U3kAIYgWopIlZmg3z/exJ3nRG9mhIRrECf1eVCFk8eiDrq7Ecbpa4oW3AOwEi8fAVN6n
OwahowoHPDbD4koMF/b72YiM0MgAf2RWjpV/pc3jANSaqvSbSBAKt2PEShYX8NMht7TKoopb3HQ3
ljMfq0N2YJAKkhd6qdNmGM5iSBTRreHjAc6pBWOzm857JZ9LAZYyrCK9QSiOauIUUXQzDImtmf1e
i2dBPNwO+xdZH65O/VDNWg3XNudPaOELFPD0DuCjAHLXodPR3wmkoN2MWpv2rCleGN0KZ8m3U/vV
J3ARsahKCyVSbHd2Yx3Hl8iFJzirgGvM3djVHv/KPHQDfM4UKGR8zKLhDJjIsGf3JAZKmXvLt8Hu
7OqVODKaEQCqdV3gZoxUL/K4+KU0Ri+nMfpZtWJnAN+pPut4/rsuY2vERMOMx+9FcTbfyKRRdWIp
rvJd8VlZO91nfgSu2/gMqvrbzrPwUqbuJ81VT8Iyg2iFnAdIO0ueLAPCWYReXNCFecG95GR2eShh
H4gBnmgC41+c3GXBnDuYtbDU+7Jjg5uDqzmF23V2CrMsbkEP42c7VfAOIloj5xKsPMn6LsAUVlCc
8uJrqDuDqAFOJIKz+m62yrrs2MVGebYMvwU+5ZK+XleUbS9KZQPgWIZl8R2uBE+Lhcm2bSkfzOac
jkfV8pvmW6QJNHI7KlwEqX8GobxkdJAG0I7L5Q5vjLYRELyg2hWgj5ObxkwdXYSFutXO+keiyKlE
QrLY0IFWjVajeL/sgWwCLErDj46icejNta2yXk4XemPpAjlgFo3LdLvD0C7obMW8UptntRLD6UPW
wK6Q1eFNIPsHQwxZq9o0eRtHP4oFWsFc0IcQfpHE878GgDPXcgsGPKrktgQ5UCjX7nXF23byKxmc
kw9GaxiDCPWbX5RjDOOr2yuAhC/97Cw6oW33sJLGq98Y9VWa4IgwM3AACsAOdzqgNQR7uCRXOiiF
I2wZENwReObXSk+keNZQ9fxFNU7ggHOnAWkHlujGkf13lZbf90iNiyvdmBWNHOAe2ct7Uj+l7dv1
ExOoHw9YKIOIsh8J1qNJb6nllclNQoGUc0pT0fDnpuNbHRYXP4xKaermvb9fdQb1pR4cxfT+22I4
30BIVIcN04eg+D7NqdP1XmvpLgF3kDwIQsW/VKMvJ8P5h0EpY3mxUNRovfqrcR69/iugr3eYmmGc
Eo1Hzp1n+MAIdRVRssF++polcz5DLQkYhDDyidm0/qaigIUIMJkY6rs0zOxC6w+BKqpgCk6PR64a
QbYdLQUMO4vcUnszY0eZBFM6InPmYavMsMn1iYGRyjsZyXhro6D+UuzHGJd/kOy5ot56QTHd4Md1
ihJTLRGIfkFZWMU2q/lJXneUWns6GjYjeVBGW1RQ3/bC/7s2GpRTm0yrsjlrcW+T6k+pPNq1iEp8
26IvAjjlCKcIXNgWakKyWaGV6VuYDk6S3QfmM7r5rtvbdtfK5Q7Mz+yU/aSkXYicfnTQVnQPd39X
+ZFv3IAd0R+8xau8xUkemTOOwZchqisyl/HRDv63VJPPc4rAmKlWQnwa1HYXeRSMOGqHZwrBTU2g
KJiz/jPPMZJxIYmECtivuefWBt33Y3MqTGjK5BUoIeailx7R2lggWhWHWhIE1Cw6DJKTm86yc/Mw
g6NX5DH/5YH7soVcfIlAfJbIHd6Z2QkSP/emU/uY+cNpvp8adAANj3CegZeLOB2EW8oczmp9IUCW
2ihGYNN2xG/u2I1bfmJwwJZNPFb47kReU1Sx4YkKerUoFAKMbkBlAc4VQObD3nAZsVEm5IbaTh4v
28pFolqJ9LjRBwUMSoycGq/aPmCOheWSf8m3LnI4bzKnQaFYLB3RztYO775P3wdHemCcpGKUAdGa
OMcyoFUGzIXQyEH6khRfhuFHVd5Ow12bPaLk1UaCAttmkCMg2bFUDWjKBieuGeeyl1i+UOqntHAt
GjIwvQkWSB4jMIddd2Wbi7tI4wskcT0nndUjFLD6FmtD+AURLbxFswT4g8tayeESZNRg5kSVkIQb
xWPczHY0vKaKYbfklfRuHZVuBTwby5dEhJDbhr4SzLmwOakxjBrChQFwY/GBBvYd9WbfuFcaUHVE
t5PXOelTtxP1rG3b+Uou58dmGqGKyx6cQH3q5Ld4kWmd3OmQJM3u9CV1R3GlQrTHnE8jBWaLrRAT
DuyKKKPSBIJF3N0WQMWLBocESsq/uIa6TOtaAkZEJS0g37LOspk9WkFwykepsPWpPY9xLShcbl+B
V1vKZdJkjCN0viLs9fQWMkGz6CrZA6lNMGQeEu2TtfiSdLhuH9vJ2Uoo59EWoFqpaQn96fzRk73U
C1z9tkZnEHDkoDUiLOwthDdNXsnjPFvWV2WgZVhkcljQ0cLukwxDy3KVxZ4eZr94lO3IW0Z7qf6j
K+AcTz3FkyoznGqrBp/McpeR3Ck7Ys+6O1nUS6KHOBQiqzDzu+IX+HdZdRmLbOyZI0c4NJwILTWO
7sV4Dq6BISZkcNpM5wkamjVQUuhoJPkz+mpxpuKehOirW+A7qvwsn+2mEqSH/6IzlCAzsyxCZS7G
d1Whwa8GaEZ8kp0J3Ry1k78MdvRqHlGEFXJWb6bW5CKOs4taLfSszwG8pi5qbocgDrEVTdpfNwSR
EG7nolSKOsoQoRrltQSsRWzsrgvYjumrZXCar49FG6gT9A94N3vztIBScgKePuvjkA4ijoR3+MeP
infZNE7bDYtEszGDyqsHQc6ZPqVAyg29AqMrd+nzW/cWHkyvdzXkSJlDnwP0Oop8qGBH+ZYmhCVp
sjJoSU1vgbJmlqINFQngYm5WFHNuqngxbQF2j6kmRhS1G8Ey/g6a/QVN/c//7Qjfj3iV3AKXYVbi
uGc32R7IeIUb+eF5OLIymOSKyHe3U5ffJ/huhSthITrB6biwIYUjht/2vzBjxLnm5oXkopbvgX4l
Rmu6RE/BFejW+S6OwBprvKgawLtSEaOEaD2c1wAJph4lo4JbeZ7dy91kB1IGqGPJ1aLhVkm/66Nx
mDpDdGbbofyyjZz3mIouJ6y5+b10WaG3rnAXO30xXOuAsTF2FXpgfb7ZWZR6igRzHkWNctmQQ2ys
1B9H/a3MH8P2WVGf0sQfJ0+gmZubC3RNGeRKKgAGuXTMwtDsMkVwLpPP0G0T0A4XfuAGz/3nX6Fc
Bsi6BRiMe3G372bQWclmdrrSIDRLVuHSlIhxxWxrGCFLw9MQp38TvldSOPWJtagxZhU9/X15u0iO
rBz12FvUvQ6hvXmuA1FxYDN0a4aKUEoM2dA496J1ajloDM4jfVUd3NH36Zk6MxLO+k6Mhrbpy1bC
2Mes9jCSojDQVdThEgm08d/AonxdQTatfPX7nH7kTRDrhOL3iazurDl9DqTwlPST03fx43VRoqVw
6gD4+yUzGJjcUEx7A00UlilCmhWJ4HShlPpqDt7rNvLDjLRV1KYo+n3OZwRyVefwVMjEpy+1ARj2
r9e3aNtaL6rFuYaxMWog4wFPiCLH1n9m4/2YyHYf3xn0mBSuMQUC4xEdP597ZHkm1Rqup1T1iuVb
s+xGcuhn9/qyNj3eSsnYsldKPKYDKaKZKbHmRaGr1mDJAwyU3IzgXKidSjgPttkYexHIV69VTRsS
XUXShmvwXd9lTgqkRGPUzkMyHA0tO/ZpYfdtsFfUz9eXuu3zfp8gX9Pug2oJdHkC7eFwylO3LO4M
USlNJIJzCZ3CwPAGFHyxj85CS7uOdrkInECgiTzyrjH34ZIF86/6CCtoKbv2AKd6uL5d2zW61Ulx
TiEuOqXKQtRhzCfW4pDcmbexY4J4BoioAlnMeD5kvni/UcCYRUDLxxlXVU6glqtgXGXa3VDUQbKu
cZR0tJUJLXlZ6wmWtqmEK3mcbU2ESoUaw9+xInJ4Uk7hTt/hDecsLDKxE7+2MnaYK/uqzXqo4gLq
nv6c7oqDhn4m6wDlmNGzBaC63fWFbfqMy7r4q2tn1iaxGCweCIgnvHmho0EqnblxrovZVPOVGC7M
hrJuxFMO4JS5+o5XX08qvlPd9K8LEeiExdlSoSxZulS4KlipPRtOYLhKdZzCczSKhq0EZ2RxgRa9
0mEoZdi1+HVwTb/egVXzmB9CJ/PEjIaiI+Ksqk+zihYFuvfk5DjJjzG5RZdGbny5vnnbN9fVEbEj
XOldSrRxCHQJVwTUaxhAYol/xrO5q4GOIXQVokWxv6+kRc08TCBoB90SKouqAzhGgDJW/gRkdbLT
fyZ2jg6hv7qs6oAfB26ACSApbol11xi0QPxyW+WzJH8NSoFT2tbyy+9zi9LwSCnPJspsVnIso2Mx
O2UrsNft0tpqDbzji/J4MuMZbRMP6uAWGD/AvNi+Tuz58/TYuhhdthlX4XyqRE8wotVxLjC0NFUf
mndX4UnasZAdkChfV8Lttk4DhS0VR6QiV/lTLepZlUOlw5Rf/Np7ijs8JX6zn2wAte2Cm3cWRmc8
NM58CjFHYt6LCiqbWoloolKqAqGeZ6ZoGj2s0cmOp8JbNFkG0U3Y25mITnY7TK6kcGqSaSOJFfby
GeDdp8LSwFt7KDGjGXmGqNFhe0V4gdEpdpTyob+sGymJpAErwmg2uxajPIQSygAmRDxgTB488r58
E40Xbnpi8yKVc1nFlBTRoqJCGYcPrXGftD/z5VZpClspnq9rjGh9nElHIWK+OaP0Okadq4/fzcFH
kyVaxgUTzZvKv1oRd2Zo1dMSoqK3eQi9ljyhaV8Xkb2IRHCW3VhKLtVdizmz2C4JcMWKEwU2xvX9
2n71Xy2Es+J21jsyTGDsSw7RjXpkrnfxVXRnYmYfRWtGww7FqG8WL/Gqf4T6uBk5V+K57CYf0Zi3
hNjHDvidMnRx2jf7X3Tz9F40qMXU7EMqdRHGw97FsZ6Cbh6vkBmJ7VTTdzESxuv7KdB0ftCdaOaS
piGe4Adz/jnFtavqxb2epS5pADRudPvr4raj9GpJXI7Tgc+bARXhYbX/qpO9Er2kaG9svlnlYhfB
fd45M4jLaN04ixkJ1rqpoBYedkxLs1SDB56ul2qY8hEdWhPCT0G/a2N9mmJRo/Tmjl6k8NDTCvjK
49SCD+6GJxV4yVVjJ/QpyJ1c2A+4qYwrUVy0IUEtBSoDp//FL4y+FwA0M3I7TAzsRJVCwe7xBJMk
qHpwc6Kvd0JCH+3bws9Twau7SASXloKk2RyjCgWAwHRq/S3ud0ryel0BN/3tasuYya3yNhIBUqqo
UO9U6rNkHXPra5GdFOVvClkrKWyhKylG16rpUsBwleq5R7tAMtp0uetBKH99NduheCWIc+tpoC2F
SXFjlfbNTbyvd+TRugvsDBNjouRz23RXsjj/HklyPmYUF7vBb181b9lPD4atOJ2THMX9HtstAytp
nJ8vWq2VFAvvaYgm75ifZ7UCT7DmFm/KbnQtvzibz9ajsK1LpIOcgy8j2WwaFfElLo5adFLn0yQa
ld4WYWq4mWIkBan8n9ohxQZoZ0uYbWBluFAWblCquFGK2qtEYrgdVJOuAWEActF0vgsygFShGdoQ
pBXbHRbWZS3cdlmBkQ1GgprF4If76PuyLyU0w6FoEoLfbXxLwME5U4Ef37BhqhumpasyVTBgwMls
a2pJZmjILg2/xpWvJ59MclRF3nVTCigKEI0MmX7A6yVKnwZKFAF/rgUPWX0cA1BKFY41f7tuw1sZ
DchSL4K4c6L4D+NRoOxkryJweS454VJ0F/nFiW2j6oP4GOwtGDE8FWcRzP/7YzuXY/whndtMg4bF
oIMH0+1rZa8FtWdJ9NQU56K00zz6otfysQPdRBAN59HIHxSrcZOlPlhDYXfVbIc1gGTb0pFLtOZm
oZMo0TFOkq+FisGIiNjGHNj9VJ+sNHzKrerBCupTn5lnQ9U9Rc+O4MS1x/Rbpw1ARHmspx9BJMqi
BAfJZ1HRrMlprZcyhhx2rXxAF56d6o8B4vL1gxTJ4aJxXiqaOUyAMavGp3ICwNIP1fhCWv+6FHYe
V86LZzEakBpNUonzGvOdjktX/6mwHnJzH03OrL+q6fN1cSweXhPHheQ5xCRKFs2yW8nFLh50tDdo
h+sitlqK1ipocDF50tOy61MYQCLfB/2N3t9a5Ai0VtCn22YV2nVS27FoImBrnu0PqVyMzlnTXR4M
MubZqkO6p6dypx6Ar3Qb+Iwh2HoiDnCIdub9+KaKeoc3XDNkW2CRQxMMggAnWwH1WjbqOETA4d4r
unEoMtUJjdS7vrNb/RVUp2xMl8oWrtDc6Q0VoKyjAmvUdtpPXCN8GtsVPIvlmmfZpx7GILDUbhe7
w656SbziRYglxUR8UKDVJ3CHq8yASSYVPiFFqZGRVqZO7JCd7Msu2D+F2BabO7sSx+3s3OHu3pu9
7Erjk0a93khtTVRqFMlgjmCV3YVa3oMOFjK0xh+aXVAfwlxQod00u9UyuBQhUWcyaFYGr2zd5urT
lLr/UTO4oKMQXVEGDWugT2x0BL1RzmCjyfURABkOHlgeVKAKW/b4WX8H0QaEE32+/gmiJXKBB1RD
ejb3I1A/ythrCN1ri7m/LmLTI//exQ84gkhMipp2SMPT/qbt71RyH2Kwf/yLxwGkCEjlADEio1eY
OyzaBHjEkVETkDESC4bzADxou+sr2epm+0MGd17J3KRjWCwsSWAAheWueQtuWCIMqSiAxW/X5W0d
joFHDc20ZIBZ8gP+LahkukgjgEIbf+D5oRQ9wm6l91jPRQBnQ7FUVM1YQADrrVTQa0b92sEc0Wcw
eKJ7AZ4XwA+OqD66ZblrqdxJBWofSPWCNhuCuSUzUPYZCA4jtRTEaPYzvM9bi+EOy0jVRZcACe0q
5WD3mM/oD2Y5Iy/G44CI6Yr91jVZnBlJUi9rAwoubmR1pzFd3LpQ7mdtHF1d7XZWUtmRPEiCVGer
zr0+Pr5jvcxNLQ3Rx4nW/+KQHCY3uQlQCg6PuKHZQC6Y7XSnv4cXDOR+MT9Twb1DcJA8JFo0hwNo
xNiwHQkcPMj5ZRDsa7UVpCYiMeqfnj6nUx6aFerAI14jpByvOr09KQJt2bpDYTMRofEMjNIUYV+x
iifTtAxDFKBixIbbUXPGLClJHEAyu8NXFX3GgaOJXNa21lxEcuaX6kGtSyU0NAjNG3OUFpu0mjtP
iZdGzT4l/6RKK6IwY7/5UVMvMjnjkw1g4pYhSt3tvI+C1C6Qh5DIJpNz3XdtFSr+2E/O/EIppHqo
49TUsjrQWjkoCnEXKXCnsfFHmdogVvVb/aUh6n2myzvLEEE3b+vNZamcUU5D14aGhCLCjLvjMKOD
5jETNThvO5nfMviJaqnPAE2j4Ajrxm7HAY2Kid0nPmnvNGDZ/82WKqquUFNXjA9D/XKkLkOb4hqQ
9U5zKPxhT2Sn8RiC1fxGD6JaI9ufD6qyEsfZXTdpSlLh6o+qQgdMlG7f++2h2Ykuv9uaspLD5cc9
cK/RIyPLLm67wDYCqoT0GLjsnS7+zBAdr+/ipgGspLGgu7Jz9KMPahAjhjf5Z7O/1+m9zqBABe5E
tHecNwnVJh/bCq45OTDogG7feAwsR7SYTfVbLYbzIHNfpMsyYOs0FB5709YmNy8qe4jAiyqaKt3e
OEookitKPgwMxGqT5jWiqmvNd+zSNB2DDAc2/Lh+PptWq1zEcH4jKvNBrkqE0ljymvKQSsdUdNfd
3rWLCM4xAD6laRsGMVRZSLKXzFYI8L7Q5lbKkW00QqCmTXmAoTEIUjn5Q8ctac0lbsDa+05TI30a
Dpmb74B/8xTvDBvPjM/BW3CqzsLh5s2tXMnlVL0bCrlNVJxVdtD9dywzxQ698LzsJs/al88M+K4W
Vqg3VX8llVP9Si2Xemjqd3Puj+Ub3Xfu5NITw6ciXwDpfSos4Klh2AxzBKJETCScM4gqJHqjdioy
9KI4ZVnlGGHs9lF47nrLa+d/VOW1q3WBsW/nDqslMwVY+ZSEDuhDIcijR0fyi0OM8UF0vfyg58XB
lduXDqIR8s2TJYYOLEXDgilyAgEaN2oLQN5c1QwdZYnPsQqEOlkW+MpNxV2J4Wxx1puwXWZENy19
0jsQpjyU5p4UX8fYvW70TBM/hJqVIM4iw5JGWaWxZoa+va0a/U4Tgk8IRPA9atkcGxlSAtkNhxea
H7r0cH0Jm0eCW5oMODiVfGgLMjDgiPd2DXcp82dOWm8YwxuSDoKSxBaMFzVWYjgFN0PayZoEMQz0
bTmwNDV1pgfUHV0U+1+oW3qi7r5NLViJ5JTNqieMNM4szVef5+TbSJ00AezrXZk+XN/C7UxgJYnT
t9FoU5Wgq8eNbgwMwWHWd5+0TuuzqZlKs0VjM5sqsRLHa13WlVVRoSfOCDtH06VDNs+C89rWCsMy
qYbWGVQZ//QMwItuhqpGn3O85Dd4CnLIYDxOTe8Jdm77jC5yuBwKZCgyUjWoxZIlbpE+F7O5mxfD
Ba2jTfv6zZrIoZDKm1J7HhT5R5lZ/wR18NBKXwDivRtV1SZ0Ery/itbOtn/lFcsGAwMxmzAswR9c
1vGNPOPBchBx6TCl+OA7tMvS2WesxMyaPqdwhpi0Uo94QrHl4q7V9mV8GKJjRgXXGtGaOPNbRsOa
g6hnJZnwm9bVOzMqP+sGFaX6G53CMPPLojibG1kCqXV4hC/78lwDG2oOuz2mhF4x+XG70HYfpCEA
MstnIuw/FKkSZ4SYO8xbFZVJN44PTXhP808zfaTNP6UIunbr3ZwaiF66oiGEqe9diquT60aM/qsz
Lhik26nWTVWgd/3bmHV2rdzk6edhTuxAe01iwxVYy6bhrwRzSzTh0fQsU1DYPZrf2YN9czLugRzV
+9on1svWn4Dgfl3mpuKYMiUKkQ3MwXIHKnVWi7IDsudq/jlWD1V2a4gIkTZXZWoE8O+WbKKP8k9D
aMx5CigDilLyz11kh/r360vYPq+VAE75MRadW/HynuYM7viVNdouAPYyX8UToVtKaGJsBtiNVKV4
pP9zLUHS1wFel9HmQO2goWjMt5f5JcqfklpQxNrKGNeSOC9lyJlEhwj3wVaSXtMJz5JZsVfmZmep
xTOxrEMyVzi0T4K93DqstVjusHopnSqdTeFRXXJi2fTlvjpmGHWU5+y+VmSPAifXCoq3JFL8spMc
pWj3uU6+WKlWC7wNOzfegwItQCYa1YAYKHNxkOZyvpQ1ZpjUBgDZMTKKsnikXYomyFAQDzeXraq4
BlFF03Q+cTXbGC2mOkoYJMTTtlLt50CEU7V5oCsRnHFjcj9UiwFamoTgRLdOQfqtyCK7V51+Og2h
E0/aX9i2uZLI7Z+aYFP7Hu5EKXHP6Lw+SZwhbfzrKrNpEhcpfAIrdX2gmCWSo5JatjamZ0ka3XDG
FWNAK25L9tfFbT5brlbFd1FLRVxR0qO2EJvjA5hwwXoGzZNVdP124yEBX5JqRKDK/Z6hXxBQDXY2
LV/bbEeC+KEMYx+bnoJ0VvKTKLSlOX1Y0n/iLHpp4tC9/qmb7zLrT+WyLD0JqjQcAxzAXYFXjHZn
HQxXfmIAI7kPNFZBP/SWL1+L45xTJCtzrVU4ibb1NeWk1Wez/f9vwqNrEZxXynWFoOUUdqLqgVNm
02G0yn0kzf9xJZwXSpaqjccgBRbNYOzyPN2nFCTYkQiMX2D1Fhc4CNjniyRHdhqj0F0a8wP4jw//
UQe4AEuM3jKCFHdVcsdgrFowF2mH8MZgrOxATRChk2z6zJU1cl5mqIOmIgqsI9MeqeaEAF2nJppv
BHFCJIZzLXOqD6YeQ9Uqo/NSy9pPAJwI5dqxTFPgxQR+k2+ZXSw9mAe8QwIzR/fTI/XSA2NuFt0m
t40HXh6wtBYL7X9G9hrF3oCWEEObA83PE70t5cfrurC9aRcR3NmY6KSqlxglRFwCWuqQ8tgqr7Po
aNivfIia6kUKdzSYoFFqgD6zQdkfM3m2iFe29W6Zv+DibwEP6Pqatk2IobVYBqbMeYiHGiQ8rR61
KC/k1j5N02drEuHNbV6/MbXyWwbndBJEztaKULljtYXoU+ICpQkwiIGtnKWD6PK9rQcXYZzrKdsh
aYZaRlUh/NSORyu6yUUPzZvdResFcX5nmpukH2IsKLthJCf0rjuMs63DOfQjAKgYmUToRLdWaQff
YiEy1HbAvqyQ0/SqTOkwFZBeJoldJrdT+2jgoQjwvmO1u64dIlGcxmvTIKUDBSSyNX6ZJ1dPWLeF
lwbPwn5WkSRO69F7Ies1a/sk8r0BTIDgUVIrxzSpPVnCBi2B0r83ba4uiMGUGcBQgYn1GDseR2DN
LZ1bz7E/hM1XRc56m5TBa25Ffqn2yJAnO1d62zST2xEc3TaJYi82pl05aRjvBhUiYFgTiq9ti2My
PddGcavUwFrSZ8Vu9BJAJp03NoDAoc1JI9M+T9MTEBhdXa/2DUkfmqlytTF3VauxlSTa1VPoLvHs
d7KV2bJeHTvZPIRT5y5JhWps4bX9EtukyP+xOuUALqMHPaOf4kp3s+StyIzDdSXYdki/9e29XWC1
W3lIWhVDi8gZLHrTRrJXTid9/KyF4NUILFvphPbFmik/usCLRC7vys04nTGihZf5nvhL/lzUuS/r
7UtbBjtc7e/AfuaVReGUce7EuNtcX69AFd8JZVbrTWfAOXZTBXcV3INPqMz8SnVyclMuAt+76aqI
ivu5BcAsANz/GbKmKVHDWYKgxbrTa9ZqtpSC4CsSwe8k+NUiVi1zI3M/K3e6OtgSGQUbJhLC5a1t
VZC6ZQpiNfGelrWj1qpnGJlgLVvTpdRc7RcXR0w9k6SF4krNmBckYPgue+DMuAZQdGrAcsPTeg26
qUWZxWYL61ouF1K6vBnlRYPcnignc5oducVlRUrvVVr5jWbZUgR0cIz49SDpu66LQtlcqMkKdezV
TgNYHUHbFH3IuqOpOdn8GFsvg3ErE6cfBSiAm/q/2mb295X+D/Ki55NJWNPR/yHtu5Ykx5Flv4hm
1OKVKmVVluqurn6htaSWoP766+g9Z5KFwknc7bG1nYcZs4oEGBEIBDzc2596PvqDNf+sVefoIMcZ
c/x0e4nc9LIxx5wx+RwvlhPhODPScy7tY+0ug4ZGlHwqyEOqigKCX4xo6A/Klo13U7Y52CSlo0g1
Oq3S3t45EMOGFBseOaBtAwcSZTJuxbgxxqxt1akOMAVY55LhjsOptT4b/VM2ChIJ14zuAHVsyYZi
sBl6taRyqAmmGTCI4Dp25/V9fy+ZsTcnopkQkSkmoTjthAbnjBXJ1b3dxb5p1L8NAhn2ua0FaYX7
/GltlsXklUot0CzSCjjiwYb8KCZ0pUCBYPnkR+54t5yyO1Xgi3zv2JhkUszczkYNKnmaYkYfCAs3
PTanGZARCPXsjL8JtI0xJq8YelzmKw00p3JV5UCaT03xS59/kvzL7RDjfjRD0xxg0m3HZmcj16ow
4tTAqqroOC+n3jpGpHX1TjQkwQ3lqx32qpc7FTQn/vDFZcMlV+3ncQK/emIfpoxc5lJ116IObi+N
/8U2NplDlFDRBElGj0bamzvAEcBpaOCKiUHJQFx6CzaSHZOMM6c3rKXCtEn1UyugfYsbevxVt0QP
ltSzPxRAm0Uxnt/Zak6MGHYoaDA9ES+GguO8J2F7aI5EFqrQUre+ZY9x+6S0qk6XMd3SZ4CWgh2i
t2NBS4inwwd82T9O6DDePpuRI/Wkp2sCR3YgfdEgsaL73XN+tz7GO21HORPzxC0wFkXJe9cHkOL9
W2+hH3hztvVLaWRjguOUitzS8XLKI7I+UR6RJBDFNxcHvV0yc5JORTK3/QQ4RRss4BGJT9IFhesO
WPxz9tnaVYH+XfJNwRq5I2dbq8yho5XDNJEeGz152pfmJ8qkU3mkoljkDSdd6rah9ED2lVd44Kpw
yf52QHKrh81nZi5y2Zgbi5ljJCRZXxXlU63/tCG1aPuy83bb0O1YxCv4+08JXISktBFixIiO3fgr
Tn7ozqNJRJdFLjICeoi4gZqGaqvsC9uQa5XZDN1/YhEDg/v6COngg3qgxAAD+D6yr0L9Rl44YujA
NAHuwv+ZUBkcPVPbGAMiVCCoCPNdB2VRsUAQ/RQfon5jhgkGTa4XjGHGlH6DAjHNw/T/RyXPzS4b
O2wYlH1hgnuLvsd6EJXUrEBW9hNGCXHfVdMnR903tj+Z+3T8tXxtRlERxj8iNvaZgFB604SYA7Kb
+jgF9FnWPFh3g4+qDG+yopmoP2NXt3aVCYAEL39516DArMfmCU/4uykir5ij7Vxt6KDbSEK5aFyl
JJ+HXA/j2DjKiRl2S+1r1RLkxH5tzTSsx/wyZR3AxdY5grDtUksvlhTdSROKhYmQ/WDGv1qneAYs
7Yij/VhX1us85b+rnHxJ4vEFrypPJAWWB80JqQfr7qCSUIqf/5BozUqQOENYJeUZvI8I1fUhtoYn
K5q8DJaDcqYoTDNwiuZgrOpuSik8vs48pa1PpjN5USwhdUjql74bno0ZnfDB6T0jzcHQlb1kGRTI
+hFdFGD3yfg2NcbRVouvZbK8OeUamDoUNeTBJ13qFU71OFSNp0yDC/HzYIyKr4nxWY57kJhEX8Z8
uodA+EGTSshaG14uN9+lvHmO7YehS5/GgvJoyeFCHsvhLygLHZsC9xGJ4JVglZQzSHt2GFOG38iH
drxLyDn/0Uk/b6cxGsusu2yMsM9vhOh9vRY4IyzAlNGTApcALkCFf9sKL1nauBlQ7iIbdwSmoBgc
K1E6FSEYtaEMeqIhdmVkZsxe3rbDfcvfGmIqibEctKVcUdNK8kPlHIukceXUAylNY5yaogsdM1ji
XTIJDj3e+qxriLOqzGmUlbam48wbB9cgr1nkSatX6M+3V/cn8bIfa2uGKTYboy4LYKJA0Q3oqe4R
j3YhGigI0vmYlo6YHo373h0DzashHddAhdLcL3vRQwTPZ7Y/g7mEJRF4TlL6vCYn3W5oFl+Xa7+y
/wottLXDeI1p9nmaaujDNc6dPJ7VdBetX5GAPNky3TR/0Uy3ngW4Ce5hgWsskI5g2EKX/f2x3gA2
QfIVQZc44ApuHpyiEPgo11euFj74ii6pIJ1CuyrRfpIU9VB97sbBG1NLYIj/TrCxxLiLSdqucgas
ZcFtsnwC+OK5Owy75nmZXHqNnQ6Ygw66R/VUeaLBeG4dtrHN+EjRKNY81qh05wZ6EdKS7iAescNR
HNTr/KuvRYS4/Nv6xiDjLHgqGHpQfCl+WQaA8XwGX7GrfYfsVeyCPkAJlF9JIFokN91YG6NMuiH2
qqRVgx0eDMx4lEG568BKcedAOSJ+Fj0t8UvBjTWmLisUZOoENHr/aUB+sUJtn/kOAl7bKV77E9I4
v4Q3Fm6sb2wyRZqS53I0T1ghasGz7q0HTFJeci8/6KF+AtWin4bCXRVFCFOwGUM0OnGnAOpyti7T
kSY3IDLe9LfslZL4lWHyNfslAviLFspUaYY61HVloxtur1BH+1z056z+djt/85T1HAvvVXRmHv9k
xSlKY1ghZw4MYnaI0S4YzxZu1VXo3Od4Z8K4PN5ffjkHMIACFylKBtzEtrHNrC9vVRmOiiYMCZoD
uM2CNEgu6oP8XJ8jt/aRyGtfsFzulm5MMrnUkiawf5V/boJTQJ4gq4sJxMKPfEC7sdryTX9tXwU2
6TI+HJFXm+zkmjlG7ZSYWKalUGofz3ht74dd5GM8ll4vaj850hng5mscNv9yvSxfeqODoj2OcffU
q8Kr7PbkOKmfF6c5gpBa9ztPh8pdZD0ALs2TCIrq9JsS4To3Kvt4+rcfXGcy8FRqZonBACihuKOv
fh52VIlMd+UQokyYd3OEBJGGaO+ZFLxiBtOAEBlFN8bPaop8YcaPia59cgzlUR6hajzJv6RVf+mm
9G4BiSRJVJC6xAdlmI5d/TtXqs+akbj0IbLRUN0YkMZZkWx06cFO88Gz1+9KPbwWtXzIzflzaRhu
MaEciPuTRNDeTr+oObqlzikucrDHJA+ZOtylmOAFC41r1I0n5RhETdcwHV/xHrbrovkNkOCLo37D
sz2GcOXDYr5ZcuPVrX0qkulxypX9oIF0yOxxgeqqlyIVPQnwGyYbl2UOEW2Zmmam7VES9OcGTwKK
W96bXhqUXvJ9DAApeYxcGbLQkdfdQRfodsRwk+3GOnOoxLaaLpWCJ7pZyg+T0f8iFfRf5KrAMHL1
+bYtQULQmcNEtTqlLwfchJv5lOoPeeO2InyfyARzdqw1aRJ7RtPeqFBXpQPI0SYr0CxJUIuLto1J
p41qk0JbaMsS6t3RmzaAlSgsh1+3N4xbRW0+DpNB67zo46bAEEBUE7cbf0+Ya5uMwzw4QWF4t23x
+xTo0dOBPjBGsaJGZCzjbMAbI8oL2VvP/yHukA/asdhXd+3+tjX+d7IBIdWANjZZJLS5rBjzt+D0
9Wp5VrGGevTdNOPwthX+oXe1woRWEhdWV63oztfLVxsYTdFbvWgV9L9v+rl13IPTjV7IYulsQNWK
XDShyA/Nmh9PtOsamKBZE1VvCFlQgY2YHQIgr8kGN8qss2Pr/pwC0W3lvlFangmGfKkLMmk4qcnL
7Y3kp/brj2DCKiU6FCcgYONb9urVyQFDZ168+EqS+/Ps9nXl37bH29jtPZ7Z2MUm2TxHUODRdM+K
zvIYyqKnG55vbE0w+9rVUUEMAkC1oxLX6X+SUhBQvBSxNcDs2bDMZR+3SEWRKbvEuB9lzXWi50TN
BJvFN4QgshX8D0Ln770wAZhytnQMfEW9DUbB1HNS617SX2RbxAvA/yxXS0xNsYCRb16lBgynoDlZ
f1jrPiWCxMq9U2EZ/6yGxsMmpkyrLBwZpQRmvkAHoO2lQD4MX8gBaOydIdg5vjHKrqMrhmFhMOe9
MZUkVpwslJGxRII1v1qYMFFTX2+/Yhi0zS5dCWTbaVAFOGheXqf8jP9jlpXtsM0ERLVZC4ByGdiV
F4Ho3XgYq5NsCO/FvPSxNcU4R0T0rmptfLIOxPWUAETNXAPCZ+joA6winUvBeBwvU2ztMS6io9td
O5EM0kayz5YnW3tGh7dWzmY0uEn083aa4J5ZW2uMs9hVZNWKho1sge2kq0v84hXzTmEZOgdV8IbI
/2oGKPIVFSSRLHbDUYxR7RvAEef6AlUtT4eyXGytO2Mad+MqimpuflKv1pgKY55bXaqKGktzyueh
J3tz6QTNrj/IDPZssYGbA2WwjKdRltM9tjA8gwYwZYehlyXFTfcFcH+udV+BeDq/iw/tGSRQp8Kr
A4w9SOBgeLv9BbkZBWqYaAxjVg78C+8DsMyg65IsveJb3eLFbeXOK5jQhfPF1Os+LHRjhm72Jqks
jSoltfJnoZTiKj3W4MAxL1S6OPYtwbZyv5wG2k3a6pYxAfjeWDkuBEpTSJEmgNr1pyw+3N4zboht
/j4TYpOutfFgEOxZ7yX20TSNAzhaSuPOlrxKERFOccdQIHIJULuMBCmz8A19WjpdwqQMnEQJ6QOy
go4vhBToSCHEu3dCmlyRRRbI4ZhDMy4AoqMShUWP4Orag9tvBl9pEUSxK3qi4x6g1xU6zAfTjJWU
dYwVdrNcuJVVummrX1KrP82d7t7+ePzF6Spay44Dclv2QXfuElNKdbjifBkC2Us85WQ+GHgQ1LzS
X06iB0Hu2jbmmDSik1lbshRXiMkYXcVqfMUJZvCtqnvBurghtjHEHKWW2UeNSj9ajwcJen2Ij/qh
d2tAI+XvIlCkYFUs76otN+pkdVhVjUPNPhZd4arQWR9T0dfiG4KmoIHBJQPv70wsZ3O2yjlW1fnl
t/FA1WxKyc1/rTv6gmufltfkTnv5GwoyWwfRlIL7mI5O4XurS2LZZW1geeV60ZtwqN8c0Q5yE+/G
BJMRo7XF87uChcXxoyN/mpODLCLiE5lg9q6OiNzGClYxa09m/DsaX8v1h8DrRDbo99skdrO3wRsO
Wg2wOSkhFK92Cp4Wn6O35jR6DmA1y2s1eeTvqqrN7jG1fdvGExkbCt/HXdn+3YC0qun+TF5A5egt
9kW9RRo8H84vQ8MzsKPKKmqP98uEuKQUJdKg+o4DarHpWFiYBquN82TrFZR6v6WSdMZbmSlwf+7u
bszSmN/sbtEas1TmM2i+R+koAU0nNeYuqUUzoNwg25hh3L1QJilt5gQ5Sn6czBasgkqgkR9NF+9u
u4toPYzTa6UNZrMJ7OhQV3pKMqiiGMqDNeaCXMgtADbrYRx/mfoIxI9I8UY9HMslP5Bp8m6vhFuL
bkwwfp+u8VStC1Zid53fYTRr6QJNfZQNTCcIW8mi78N4O+Y/NMVagNSRj1YIjG/iq4CwaI9z0OEF
iHwfXPlx2IuQZPzLGaXx1GzUHihA3ntfn3ZGnw4dUhRuSTs9yELMi49+fWiBhhW9OnGLqqsx9llW
dUixzi3uSfMAsqwHOwuS1I91jDhpfjI2gs/3f6zNccD+biKmWV7XqM0MLSkhrkC1XlRUAemx2xs7
ivPNBMPpfKe/mmIqAG1y1iUzKI7ZvkA31lm+55XABOce5oDAj4pSAczk6CzAQ530au3HRsdyZp+i
Eso70yc+JfqNw1pwxfzo+++NMVFcLDPRW1vRfTTpE6CIdeuzpRzlbhdXfXA7zDjV2ntbTChXBaDt
cWKjNPSLF9qU71+1r7RWy1z5O2AegqV99ML35piwXqwYwwhgvPHb/LiW7lI9T0AiFR1mjS7EFHQh
Pob1e2NMWNdlarZFBGPOFFbWY2f6RX1WGsEZ8vHoem+Fcb98aKx61aCdpw6WF1m4Qtpuho6YYT1X
JmZ19tL6bz8akzgKvUrN0aoQuIfRl4M8yC7xXQHMg7Qb76B28HTbSQQfjZ3nW8p0yiQb5rrV2Eu2
fE6Ny4DnAGeN8QzYuM7fUBy/21T2ijk7DobRak3/87hHMYXQYT9GZ+MrZd6rIE8V+9HqkuPthXJA
Fu/NMvVAZzgrpi0GHQ/YzpdlBqly7rUOJMTv67cswFXaFJHJijILOw5XWqU0JGkGXULcPhMPUOLn
/mhjerd7nPaizCKICJXJLOliY5alKSEzZh/q/HNqeFJxH/33dfH7XWRyyjBbTin1k+aXk58bLtR5
51yQRz5WIO9NMHkEYuhTVnYY166LoCVf5l6U8OlvfF+QvjfA5A5clcZUkRvNN57NXReau9Uvg6Jy
gYd8VGt3OqBWFBLwC1KJyqSSRHXyRV8GCALvKFHsvFd27QEC0ofbbi6KZyZ99HpfKBFxdMhgpO6C
p2Spgobp6EuWNzdhJrWCYkBwnrGlRz/FozIQWffH7Fs0lJ7itC6BVD0u225SC5pTnJ7fuy+nMVcJ
OR0SO9YgN0uHO/J9elSPGpBE5qEJZo+yub7FOzpyBGViHyAJ0XuzYHM1JoVU2pJ3yYoUAjQ2Zrp1
jTI9nqbqrFe6i2uO4PQR+KnGXC2qElQtlgThwNX+hDG/fezYdwb8SGBGlKY0JnOsxajqxEGtaAB2
IrkJuh9UjIJ2P9KwFUQ332EgvmGZlGKMvQ0qSVfOxEx1nyReO11i7TnVzmZ+yXvBiBg/4K6GmI8l
NbM1kRXNfH1H+WfoJIAO3pH/fmiDuuTVDPORIgusUSWJDd/CDTaW7rVMcY0ElC3OaY3++zfb98aY
L6UQjZSWA7FDPTuY0AaYL7IQhcT3uuuCmAxvq2QERQiy4xhOnxMPI9xh/St6GeEPmFr/mgXZV9Ee
8uPKQQcdDxMmHijeX5bkmfRGl6ACH6raIwWm+HAar44rd/mdkSRgCi8EmYR/WP5jkU1bViTH5aq2
KAZWSHxMtdugb5oASt8LoQnUAT6eNldTTM4yMxCSjGP2n3Jn9RW3uNh+71ISD8xtCBWY+Z/vao5x
+4qgyuliA3LPM4Qqh7ta+laIYD8iG4zP2xWADw7g9/6suJHpKd2TpQuiV2SC9XRzSaulg4mqiH7b
oNEdnPgt70UYUZEfMM4uYxydzJKOAt84Jfllzo5K7hfT/vahzE9F12/CVDQNVGuUosAhqUlfi/En
YGFJ9tyvbk1p7XZWGtw2x02xqop5VUSxrrP3c8kwUgWzKZrf9DvFCctGOVb2PclCQ4oE2Zx/dmxs
0dDedNm0JR1LyBCrvgak3nqmDPi9W+KyQgfkhLz03FjaWGMSRVQnVi5bAMJZy/i5Su4xNekvzgzW
IvVhqIcgXmfQhSOJqJb5JR+jFzzHBENSHW5vMGcgE3n4n98BBo/3q0a/wNQGUCahDsEblpeFC4Qf
C2gwP8V3M5CwHgTfjiXeIndagCNU4E4ccPx780xKWbN8GYGP13CVAXOOl4TG67zXH5RT5Mc7Cm8e
71CCQSEprDyhRtdt7zJkJsEoWtKlaqnj5p2Hanvu7LBcH9pkJ4keyLkpYLPJTJZZy8RalRYSvLPm
O+1Jmw6KiKSXe/BsTDBZRlciu45znKcI/64/SNIMgoqgww0AyqG5aHpCECwGi1Krk9k2CQi9fPMu
eaAD1/md/LDu1B+0ddaJ2qyi/WOyjkVW1D+xhTZddZGl5xW91TH/eTsShEui3rKJf30qliQCzTaq
LC2kQwTW4tdfUDqC5A94T1Wkc81h9Xjv+0zC6aq8W+ManyxPX8v8p2p7JLVBy/nLVl3deSsSv4s+
314k9YIPJ/jGS5isgw6y2Y0Rwm2t8bCau6QTZFHuKaQ5DmYpTdnUWGx9M6uNo06O6s9js9Ns+TnV
1VPWfNdVZ3d7KSJLzO6VcxcpmJhD8LZ7UwpK3XH13FOGt9tmuDlC13TZwD/ALMocqwlUrKDqgRwB
lT3gxvxODwG6m+WdKho05Dr5xhLj5IUsrak2oE5Yp9coNoJC/WIr3/7dahgfn5tmLJUKvUbVGA6k
fcJAZYByZC+1na+koj4OP6Q2S2K+kZx1UEeocaTS9vqKoYP5RBUJZfSjMfL+dHttHAQ34mljjXFu
fTHsZZJGHQG8XuwdRLlOFWQfYww8rDtrR98tqn16WMLhIO8TgTuK1von2jfpA1OsYKWVcUn7g8/4
lfiSpz5T7cXxU3QvhbfXynm4oGs1bV3RMZuKuH2frJoYL45Og9ye4UFh2i3jPrN7NyHPBYbs7d9S
fYr1Syd7ArPcoNuYZU6ZLlvkPKto2wD3a/Pr6I/nYQdoYOOahzF2jZ0eZscWY1CCtMLNWxu7TBQ6
sjLWhoZenREVLknvq/SvOmkbC0z0DXYJ0ccc5bMERREtrMI4KEIMRb/Ong3B9fo59utXwW7S+uJD
Nt7YZKJxHdcxmroUHWs816T7HI6K4i+kzzXTXiTGSP/YB2OocSyqSY1amqm0lF7qOqOCMTJDngtz
gGHXhwpe5S2Rb3ITmSkDeYWXctPQmY+l9nkhLxW2MjnrR91bPmWhfrAeVQNzLxNmAOX9OoGxzRXs
Jrei3phlvqBm100ajT36d9CpBmz+LtLc1FvCZF+HqV94iiayyK25oJehKthVCIgwQag4mRwrEg67
5XHx+jM6ybMn3RMvQ+yb5wnPU+1zAYBn9csQnEr8B7GNaSYQGz2SyziFyL20X0MwquL8c4e3FAVz
GSoSmr4icBY/v5kUKYUmkaay8GZF6cnct9heUA9o1ZeanCP1DqKY3hw/kvwyVuccnKs5RoAE72N8
d7oaplG0SawYW5iGusMu11KQFA5EzoMlE/VDuYltszrmU4J0MtXiFRV6lB/zOvYzfZeDTeAv2P6Q
tzd2mO+WZEpXdj3eUWrFCuxceZony41BsnA7GPieed0zJgRlYhdqbaNqMcnirmX5YCLk+kx1jbXZ
F5C/mcECcNskN0VbwCVCQwUCciyGOx/yolVanEiW9Ulpng0RSJye3h/y1/Xvs2BtbZzLtVJRHslH
2gSFPN0u2Zeh6NWBH1nQIVChKgs+GRZejG5aXC5RhyqCAHue5m6uDodh6Dwi2XtDjvaQcrxzitlt
E+VoVc/SqP1srEng9PzdvP4KpnLKQd4RpwviO86gGNEWu14h329/MA4xEXxxs1KmXhqbqZikEld/
eTcE3Uu+L4P1ddwTfwYwPXLpIAMSiUj4j99xuJpl32mJpZI0gjADCqUlsEL7WIVm5trn+YjR23s6
kgqCD7A4Dh6S6uEkhRiK3QuWLthe9uF2jAwlkjS0aXvf3lEGqAyayBQnmb6g3+HGzyJGb24SsxXw
hCi6aYKY6X0Sa9qoLSSkVT8q7xf7XM+vQsVWfk24sUEXvUmUHe59mYynOUQIhbJgRDzs9n/6NhcR
TIebLjemmPwy93YkZya+IcAEdfszXndKiZENETSCf+hs7DBneiYVFV6NULSA9jZsHvJjuaPqwdLO
PIkn3kWLYsqxwljsPMYdzB8gt2m+ghlYpwyHB4HvceuUzZqY0JY1EMtOLZoZFBahYpZfcaEGC8ev
D+pZPumCcQmuq2/MMVHe2uliNBpaqKtzl4/PUyM4akRux4KAezLOXQv+Pb/CU2b8Fq37BqAHzPmV
1p0RBQk5JtN5sN4E2yiIKPb1jVT9uqQDTuzs0B2Ip7yWXu5pR8tbcecC4SDmdP/7KQkkzOtWmkwl
UgyzveomkrK5eLUWSt1Z755vL4tDLvPeBpMoSsxCERJNtB+7BOXegE4Z0LRPzQNVV5S8KGzPmlcE
gHP5OJLwrgn4xT4KFMGjBYfl4v3vYJLJVCsZmCRpyzKMdsQbPkUPquRWJwNcJSBVrNzsl/YmKlsE
vspqkqumlfQyjUASqcGokEDPpr+5SW6+IZNRAHB0GnOIcUtYfqPJQtBlv/0F+WvQTQ0CPBg8YY+W
MnViLSGo8FrrZI+nahGgf2i8fqiD7OvfZ5ywtyJ1UglOEspeQR8pKPpC3ZO/2qerGcYPTYOMvRnh
xh0tAJOYth85orFgfgRfTTAutqxklRTw8PiY9NfKL1oJudQvtz+GaLOYcwpTwZGsUdiSitGENr83
qtJvZE9KLl0VpMaOZH+FIsEMGsS+wV1gs3MlJQTFxzwpdD+JXDzKStN9ifHJGRooIkfjXug3lphz
pK/bfM5lJPaOHOLxLlcpKjcFQXshyvDUpT64HDQGoWevA/fOTl8kGEeaJpT9flK7C6ZBjf24B8PO
gHOYXCRff7r90fgl+MYeE6PT7OSQiqFoEcWliOMZdahXuDkmZ5DZGy8WFqX8dLcxyZz9tpNESWaZ
KGi8gc5XgdUr8+M7/WK7nau6lTcJOQL53++6q8z365YhztEhxWt6+qnTz62D42s5Rva+E5UAfMDg
ZnVMDZBN5qB1A8o1SkKy+lQFuz9lYbqbH8uDGYLptff/3Tf8AEsYIWNUVt2fb9gccLMAIZoL2W14
kP//9w256eS6SBZRZeiWHc8ZIi/SzB0QtbtsIWdteBEsjPbJbgQDi5zCm4cO8Q1krehuCRKwz9OZ
uPiF7qJo0pV7lDg2JKNlBd00dv7IHqSODCnO4Ka8xPZ57QXQEb4HXv8+k4DNWi57s4LTV+knKf7u
YOQ6W746xf06/Pc6mignNkthEvFkjks9RyrKCeuQTgeD+Jq5ukrxOTMezNwTfCN6OLHfCFNbgME7
Np6i2NowzmZDUnrAxfUdRmn9eW+AoivdtT/6INuXz6Yj8HbeRm7tMWdyMlSmVsR4ybNIcVyM6DSn
8In8S6G/FDkRpGOaF24tjjmZLZBO2J0CdKxUXxxUhOXZ1E6zfhm02I3sKby9lzwf3C6N8ZE1U1sI
BAKnEI2+sSzuMonOMS4GYGuC8Y2xKhsIC+BCNF9IEO2GXfJsPhCg936bL7T7HoOiWPIdPyJuJGME
+vYCuclxa545beS5KsgwIArq30tgeoXff1dOufdjhoDPfA8mHkFlxb0wbQ0yZ02zkihdadsYlKrB
6mt7+6BjBvqvYSZbW+who5qd5YywRdUyKO1XvXPuTZ9CTIuAIisEoccruNCDB6TEMQGCY/FvZbtI
+qCY9BGddun6/QQGTJCjCD4adYmPMWBD5Qv0bZrJ4oKaRTYkq8ZNrFc+S42fdGC2VQQ2+HF2tcFs
ndONXV2bI96clvt8/aTkrTeAwAvsophXn0Wvv/w4u1pjjuilHbN+pTWWE39zUkgiHm67+e0ds1ic
T2QqUGnOZVyX1SycLDXMit7PskZwO+FHE249mFFXcAFir3CmU9TtXKMb4OzNx6JG/QbQ5a74Xvwm
KdTyMjf1hVgqilH64A0bm0wEJ1neZWUFbM1/Gl/kjs5waUF2FDaHuV9pY4kJ3ahuunoaaAfgzt5Z
YXWpveYVWlWu+oUCX4ZTL3qY4BbDAJL+s6GMG6amXM9Gh7Jm8tTj6udB7Uleh7na9EELpv0quPhz
/WRjjvHDSVfsLilQ3khL2GC2atwlIhoI+jlufC6LhZzl0AFsag19tsVz7McsfxwSXxMijEU7ZzEv
nhKmc9IcKgp4EFyCaVf4UmAFhRtdlKDbRZ4saLQJds5ii4DEiqoYjQs/xYN8brVumspPYy6C0nOv
KhuHYJ/+ZVwacPkE0CA5V4foWD1jOpJWNsjoR8c3cFBCMkGQ1kVrY6qAyVnSeo1xjGjGOe72Y3ue
ROM43F7vdl30N2za1/qYa0tNJNrrpWARegHrT8gjUEgQg0W4FdvVzS0mZQy63jSQDtdwL68DJzJ9
M3puwTahoPEE6urdXyRfUBuZsg3xHZ0df5AisJPYE07FWVfd2WifpPan7TR/5YBXK8xHkrR2RU5G
itcw0UFq5zyU50hxXv/dWpjPZOt4ZbfGVvPTvjslah5OzYwpEhGKgJ8krothPtASySueRlGVjcuz
5byt09cZ1FCRSDmdC8LD2QfEGohibFtmkkSJmXeJZAtA5qPqVdNdFgfZEoETc3Fr40dmeh3anmb+
eHsT/4/cdDXLJgtFapdCQUAZrvEj3tPXmvjR9ik2SvtWHEVjCcJlMpeGvsom3JZQY08VFoaZ1qZ7
lQARJ+4whyPeh0FPre8Fi+Sfy9dFMg65NKsqmdGq+qX8ltahg8fE6Neq6u44BXJ8t6RBlXwW2OT7
zdUm4544vdS5M2HT/pQdaHmNYcXHdd+dpE/5eQzgT7/iUBMUVxxROkfdehHjrRAQSCd7xvZK+wFX
mCaMHppLHFSyG+0B5/FzPCs2Hoj2iRCXwetHbE0zJYkNMuEldxAotLeDGVQPFX5QHrRAPomqbnr2
fzi4IUsM9Aek2nC5fp+hR0uZbWfFEzxVJAHkdzcBXCMW8eUW3lczbH0wy1UJskW0Pdr6h2qEhfYp
RXFglm9jcWgm0QZyT4KNNSYBNGQuIfWFKS6z/zZoJ2n4rcnflFZyi1gUDzSoP+6fo8loRYF7msWS
qi34Ptv4T51qHsE4hDZq7pUHKAM9FxDiuR0J/I91Nca4ZBtl0hjP+v/exOjHomOFIp/gH9vQ9f3f
RTH+1xs5ZAJtFQ3vwxpamH/OvWhfH/CMHjhCAhZ+oG2sMdWwWuhTNMy4JsnHJahC44Jbppv5FgDh
GJasgvyi4YFKPIzKXya8XpctAzRpbNVVq1ovTQWWOeXkTkuX47gmnq51j3aVQG0CepdZbuRojyhu
O0VuWqIqcyry6fZH5d4/Nr+CyaiyMZhtNaLnHxegdr4HidTtv88Nhs3fZ7KnDMUae2rx96U5JOi6
1A6GCZ7MZt1l0o/bpriJemOK8c9kJEqTZbgFKBPYPggUQmLpNCYQwCW9IBS4SBdzY4v10YqQqq0x
CBgXlIX7DzjCPlAO9CYo7qdQ8XqwMIrmD/mbie6jaoFBSpaZdNkqTaToMS4EFcayoLRi7NKx/lpG
lWsMaViC4+z2jtKP8yG9QGfyf+yxCORlLfLGHA3dT4myx3YE69qFJCfhbTN8H7yaYRLmoKdzbk0o
ndOGuGpZn7JCFaBxuTsHyi08c+oOFQF5f9D0Ff693AGZNBgnJwnSPHcz6aFOgzH7fHsxXC+E+iI6
FaqmK3/qtM2lI4Woa1yXeGqqsvM6HPP5BUjjwAaq+rYdfv7YGGIit40aZ7YLOAOdLoFg7UV9o2xz
tGtQf1efblvjegLk14w/fGmgg3m/f86YVfbaObhKLfdTvpObl1gNbpvgfiIgGdHWtxQZLGnvTdRQ
+Zg0gmsA0UOy+GUdLEPmqaqrjr9vW+J+oqslFvgnkxlIxhaf6M+U1n3lvCzaUzKLuID4e/bPggxm
z9IRYPtBoyXcrHiFeTdEjifNgvaYyAhT9o+VkeTVYGMtYIhOdkv0UzNeb28XvwO32S+21LfH2K4d
JNY5LO/lgMLAKlQaTUCVLapHyS8FFkUfiHFtZ51GM1nh2lkJ6uticnulOfTKBSg7wYOVaPvof99E
a6ZG3dBUeGcBSVlHdmp7l4nm0rnF5/8j7ct6K8eRZn+RAGqXXrWe1bvLVfUi2K5q7fuuX3+D7um2
zKPv8HY3BoMZoADnoZhMJjMjI1Zfjy52ZSJasi6mgrNODjWghDyo021lugK572pPkvbX94pziFiw
QFoBDBwkWM/QqTtCeltva6vPAdWdUk+Qo+/XzW13HlaLY7KnJBWhfJKjdRT/0U5uFxzDedfp91r0
MIWe2N8r5S1Bo/a6Vd6mMZFiCQy1TAjKcGUZW5mSW9PwPPRcnWDq1he33+faWBhamEFlIo3xLcXH
2aZPMC1x5J/KXvVFlw4AcJt+HLdnm4ykKGfgPDGeDrUzq+laT1x+gKfKk5SYc3nwLDFRo5ICTV96
fEEtcyUVhOKhJSNP+hc8+njFQj9NMlTMWkss9DlXMGgEWwCnK4eoOcrKY85zhg3xna82GBesCDRW
+gDPVdrqi19lb7glLtRJoRFVO/O7VloYYHBTJ0kt7d/Ux6CqoCmqaOhoqH892mnQ4xbJkdxK4tks
dmXk9ioHtv2B7rrwwpUNJnzkUZZ3i4Dw0TmjmzZW5wjveEpinpr8QF/xBn3vA6DVVn2iczBaziXR
pafp8gfgSibYQRVSW18XWYyhsnTVhJACULUkeUOHtktkVfVeWM5B7cqjf/14bzqn9mmQif6G0ZXG
rNJCXe7Vybcwgtrra1E8/wsrmL6EWDv2D2pzX5cVtGUziEjhnCR2F/msx7bxHBa760a2q3IrK8xB
i/vM0JoUOUDrLuAxLzAA1uzADWELkBLLziXP3mZoXNljNktdZKNuRXhLcJ5QqKp9UB3vglP/Pri0
6T0ep8SaOA2e7f7ByiizYVEeTuFYon8w3mM8y23PkSc/LA/kNrqR3XknnPpjyMkQNu+5lUnm5LWi
kRUIC6hMj14DIn99jzbqKO9FnjPyPihz/IKiC8wiR/dqzEED9z5Jt0LPHYLcKmvqhi7jdOnoQLPV
fEAigjbTkV0TKOaCitgdMPiIRP78b1D2a0PMTplFpMcmhcMWQDiDmRJptrHLKk5StekQazPM7gyV
QJKJzj4Vp/oVInrPauloJ7TUZYxzKkdKD5jY/B4+jfRspFqbZfZqUefFGBo4f5Sd4gzWYhA7RqdM
rK1cfOt09/rhph/rwpypSDIVQEVfgUlDMnFqhzJbKDPPzUJeieH987+PwUodNNGwcCGuSoI8L6Cw
hQhl7HPtbm44T4dNmMzaAOMNc0RCIkc6dbvKMVyMUD6gtX5Oz/pz/Cz7pk9JPis/wBnm1Ug3Cyhr
24yLdHI8BkMI2xTWod5q6H2LOwyvfdDBZ6/lEx3onri97627xTBBa4sBZxOZCbtncdLEZoIUi6JX
CBTz6KBObofnwFv+CIEFHXf1jgsn2PKUlVW2jtIXPYZyG5UuNvALp32WdVQXkxvaNtad0h3feAed
Z5G53eZahpYrFIwcMt+q+k1cc3xf2vqQJkHvXtIQuGS2oJKZrSoKlAkLlPee0ix23w9uLxeg0Qhv
DXFoQBklHpXS9EFBcCy1HkPcyfewIcdKC/fllB+XqrF74H8FItgJ3kL6EGf21KAQq6l22A2uUkpu
sRi3CuGO1m+l9utfz0QKRcrGaolQAaC0thTQl0RWcBo+oGHTGQ9aXpa6FZrWBul9tnoELrE4z3mA
4kY9dtYc9XbQ/goUyM+J1S6owfEt8cBGm6nH2iT9SSuTaH3LYjiDKqGGBgiA/U7kKT8q1/RVJALh
I7djRVMZNhyu7TFHK6iGZgEMiB4t6SCCGW04okJw+BOcyztS298TfGiGpokIkUyeo0mKkIYU0C3V
3hC9pgkolnI31c+16iqLcz0Qb/JAmBAf/ssaEyijugols8DSWjexRxuiZpBUCQHtk+mc9Dl8Fg/T
N8qsiCEyZ0k4z92tXIe22cHOIINO6aL2JqthYirA6yTBbVbeK+lbI+7RTpq5pKybh3pliclWJ0Md
MrVDqzOO980AeqTfqJ4P0eP1z7ntmSszzOblaS5qUR2h63cGLdVO3KEX57Re7yAdcQSHpwC7WSld
f0Bm+2LSdvWkI+gn+a02FF4lTE4iZ7aKABOJL2CEO87m4skQW5mN38qgedcXvP1ZUdjUIDSBGQ7m
8KvGQvo+B+6v61GMSbJjvwAPgP8vc/XVNmdhwR/5ty3m1PdTLE/tjGEeqg1NXMVtTiokxOPnNgW9
e2o3f0wuBlUek11yA/p/J3TCN97hpHf3RSSQRFmDypGGlzFzt5dF24lq3OHVnxym6TgL+6x/uP5J
t+431BP+NsEEcHMKk7HBhD3oO34meWon0/11A7w1MHuWkllcMA6IBk/70Kh7Ij6mHeccbLrFag3M
Vqmy0mb5gACdSVbUvQz5URZvF5FjZROosf5UTFyOG1ltVAmpgPkY+PLOvFHArzifpB1PeYSzHlbd
hyjz0veU8KTtXmUVnRwieSRyjYAHWONs/oWsT9VlVZ0iz0cNoowexebb9b3f/vuKDt0s8I2obMWj
1duejAEWUuCtPtxLpnf972/71uffZ+KRmSypmuj4+8N4BD+7BH6fYX/dxHbMkz5tMGcwGOPEiBfk
Z5M3QZ1Z3pUYZtUeqcp25nMVzGnEvjzxn9aoa6xyjUTuG6MZMZtDa3BK4Sw7OUeG2zvlk+xOKqIM
r0WwWXk2JQM9NuDfgGtiMtx2GOq2SvDGzE7g6YKW1LQzbTRe3eHMwzptXsArU8y12I8iCM5MHNTS
OBb1SzCfVNPBuF/FowbbzGpWhpiLMaiaQU8yOukpGP7QknNiBE6uLU7Y/7EUv7uYJ0tAz/7FvsmA
aX1gLSAY93XfjH4SBz3GzTRXiTUSNysPKOOQfheKNx0Ei7PX6265GSI+7bEhQovKWJ8I2gVl60Wl
aonBC0gTLFPwr9vZPMErO4xz9P0kFGWOE1YJr2IaWVP4LwSkoO4BEWnyUfzV2E5LEsExK0ogRceq
60PsktG2mh1lB+qe211qNSCu4mJjtheGarqkoE0KxaCvGyYWSlRIAXoSINf05cGiAkXIJ7zgdnYS
K3ILxeI9JTfbf5D+MHWIxaH8yw6NTQs0uccO13myp0+l4If0CwhG+n6NjsQKnS5xlJaT827WB9ZG
mRipVnPb5Sk6FA1Ux6YTeQ4PFd4TVnIzf6ewnHEn/uIh1blGma+bpUkSd9RtqGwiHdwJHIwYHnWw
lyiYOQkdAUUJXnq6uaWrz8vEzmhK067pVIhnG7sueJkKzm2zGb1Wf5/JZAYpn2ZtxhkfRV8Yvbyt
7Ca46VLIxnCxr/RcXcQTkL8aAIOI6BcwtkB5NsWqglwjni2qeR552r59Vw/gX/F46cbmLbqyxaRP
g5wFmUiQBQjGwcje0vBYK1xCrs3NWRlhAmSq5N0IlSBK+C17QW0lXm4Xx8YlnnCgb5UIJFkc19/c
r79NXvDn1k0Vo2OAloGsvGnmb6LnttIZllKNkK5Qnq4Hys0aoLmyxkRKI5Lk2ajh8sa5Qhp6N96M
z5Fn2sqt8ksDuVpoZwdIFx07VEV40ez6Dl6w5TaZNmG8ATXAMO5ALC3Yoai5ucqrvWxeOqslMrcq
GXIAWmM4pVbcpE1h9cJ7LFuiyfX+zSxoZYiJWeIgVaImoCnRCi8TRkTS/SR75uyN6kuEF2d2H/WZ
NQOtVRk+d6xyM3dYGWdil6RO1aDF6JqNnXwTtM2+S4g9aNN9CkEGQVD3yTDZ152Ht39M5AJ51lwL
tN6eL26e+gXoRXjtz0145to/mYjSzbKZaCX8U7aITVz1u+TWPmDtLyHgp6OThFaMyBIdeDzSm5nR
6nMy0SWN+q5vOhx8ALfa0BY0d0p/CtU+hgOV1RNJQs7H5J5EJtQ0gdEGSo3T0B8EdLApGlp5qt4G
3ZL25V44pE5hp281gPagKyCc9/T2e+FzvWyJWp+nxKhy3Ld/jXXmvuaEewkAXwA59tcd53pUVT9y
+9VzQYbyLNEWFIBk7T2MOquGhvR1C5wg+rHclQWpzlVhHnAatMHcC+250Ku7Oaksxfg2CzxOec7R
Y4uRgp5rYp63AHo1B0P1VHA7t91JxRXbgxFZFTnjvptfD7UVtJ6QBGIW92sO2A96VQsCbUkuuzR+
jybOnbAZL9EbkUFDqaFLwjiirkdlaJioN4rLZIl472SRZVTyrpB5IznblcBPUywwP64lMZtVhGbJ
Vw7hsXByf0ys1llAEr88jzse/8H20sAkrQE+K12QSXdtKYghdQtDd3IFki7CgegHpf923fu2H6eU
sfp/dpjoAWKMWTYgooHTRFUAC9AUBx7x4CF7Xi9jM1CtTDG7pabl3Iu0WKG3+puqgrMlMv28VSDn
Gd2lYWm1xQ9B45UwtleoS/iKYGYk6MR/dUJQGtZjTodEhK6xxvQeWI1J0S29Pi7zYQwOeXHuzMaa
uER7myd7ZZi5dIIlkhOp+mjdDI4Cor3Sb3bJbfTWHUUfDKmutBPQ9eLOBG9XVleGmZsIUnC6HA0Q
qSpd5aB62mHZx27zNh3pffSeS+D0BUmYE95iZgBUYSXEDXgJ0/baTVDDimh6XDDuhkkUGoOBp0IC
Ndx+OgiZpWuFBXnwhfudN4+K/mlL+rrB0DCZJMg4oIAUDG4T6Y9G1LqVDMBnNOxyMbYjszvNgXZC
m84ugsoZ52G2jDl1UIL+IeY6eOfxL9cP1mbGsfpRNANbhfWiWBad1Kjkh8WxFyILZONlz4Gz8BbO
ZHEJCJDaqcdzV6vsHLWy5th2SG84QXY79K2WwhwgIhVYR4a9pPWDyIYYze9qp1gyutCNnfm9zrkR
Ny+plT3m3Ghy3PSQL8J+tpVVkMWOY2ecfuW9LU9PKeFY285mVuaY0wJVorEKtBxQJy+5m23Kiblg
PiJ0p9zSwGIe2pQxPb2jEAMet/fmDmKgDJA1Q1UNtsk/gXU7TnRaRouXYwiRWVOYAfmv/XSsOHMF
261BNCEhToALWdSZddbipOd6ijxxeRe99JjeT7vqmJ5mT/2T8tSqzsmZZmwGyEe5pZnN9/bKOnPP
SEo3Z32MWdNCFW9QyrZSArX0VtmJE8bTw9kSocuZBphEgdTJNA7+9eO4nTWu7DOXTxXLgWEmJc7j
bFV7JMvgqe5C9Bd0H80lbvzbBBZBWPevr21QINXq/IfVQNRFQNGXdg4hMoc2bABZu9br0Nfu7AgD
Yrza9mbMxayNIRGI511wj2dL31RmiGwLPKvLgK5a8kgkF9O2lsgjJN48orSmCM0mHdz+THQbjWru
W9oX6MubyvSkxrDM0RmUx6L4gULw9b3bDKUrY0yYa5oe1K6oYjrJUIDJHP/VtJOk/LxuZSsOyIQQ
KD2b4Mu6IHGetbIeCoFyC2XSPhgrO20aZ0xKX8mCGwiAPgTNAzBbe6MeTmEr30qhuK/ywe307BgZ
tVtKv3sp9sUEjhyrmJC7/vs2vgJ+HqYJVfQSkEozx1cHN3kiLQQOFYC7fl7cWCyBKRD+oxnmnC56
F6QG1Vvvqvt5IJa42AWvY7mRCH5ZCnMWBcEo46JBlyKAumXZNehZ6nd1YVriVOzUrDyC4cHGhNzz
9S9I/YQp+a3NfgTI1ZFMRlUJRhHYCKkVrG5u3brgMWxu3ZVfbDAvHk3MFkMLsbTOET35hMl2N/ZB
uGmrB2XXv/Huj22n0DF/jfRWkdn+dS1pIcZP4BR1eWzROUjbnRnxUB0bl5RMRChq4++Dw5ntXy3T
HI1hDUxYFt5kuS+rdpbt2pxzD29b0QFORKfMVNgGz1ykZh+2CNDtfDsJTtoTKzZ2Widx7Gx+MvFv
O2xjRwqjFg0yAdIhTX/oSX5vqqWlRzzI5aaPg73OUDXokV+wNA39HOR4v0uOKJ5G+bEW/Sq5SwIr
QC6I2VirlXfXvXvrnQN2DZly/RHI9bDQ3CTT4yWvI0zZnSm2uXwm++L1I88HMcp1Wxt79cUUE5Fz
HcxumpIBfVMchcES9B9FfsBD7t9YgT9AYFSXLugpukSTggjpgqPodqjdRcZN11pd/nrdykZUUPDR
UD/AXY3/MCdWLcK47gT4g0ny50aO3wUuAeDm51qZkL7mAiPUhYbBwMXcF66EoW3jNi537cTDMm9g
s7+shLmU+zFpkEzBjJp6Q3ijke89VOwGzVeV74LkaR2Qg1yEw8ZxglFdBYkI0o6LQV+5gMeNI/Kc
CjMXZnJfpyeuvOP2Fv1tg634idBqJ0Fvio4hZkd9zI4hmTlRYSs/VDRggNApxWv1ol0ZyEaj5A1w
AZNH20G5D5gtSPAomfZo8RppW9cErOGbqTIQUBeNyjKZqyFLQTxCa5iI3qDSpAJNdNgCNAUPXMkk
svUJNQ1SXpBlRerPDmxNoBuexxqfUJTHFy0ej6qAyX2luRtIRmvG5KGRSlsWJciiFc4gaRZ+oA+m
KhuZ5B76OZ1nNOkuAVgmmxV/JuLtOKrnJfwe5joyBOGhN4eTXGuVVWWvsh44RdprtlICZhFKh1Tt
z5OcHXSt2S1kOAxyaRP1pAuNNwjaHRq3VlYOtlCHppUBmiuG8WEcfjZQJmxj5XdThF4BGK+lBb0/
GF1ty41idcuPUqr8WBPdUX9b+tqXouEgV4Wrxmgo4MWtapCvUPXjvFR+uEAYRiOnJCjeowaTfqpR
/Chr4zZsX0EPd2c2ip0G0vcorgEJMX4sZr6TVEwxVagc6RD7Ht/CWvwdjImXTr9izTws0LQVFOEl
MykuAJ92+G0Mi23O6bnNE6fNGhd8cF6DPzDM4m0XQo3LmK28FLxF7o6Y1njEiMMB3EXOQvh60Bcn
E5ThIGvQMfuPuvUFNogYEQnGcSJ4toMSyaW8Uvh4u7GyqLZ2Z+e3Jpe++MLNGJv031cpFia9lXjR
a+KgIbFrprdqEXmjABcPScYEXfbKBBCRcjiCisWhwlH1YqUH5Y4yZRaLlRyEp+uXw8UtzhijkX1l
bBYrWZkyFUw6+w5y78Ze9tt94//jBjE1I4ugEtfBHXiBECJxOXVQKiBO1BZ+3ynWIgv+NGTO9dVc
PBAZM8w9NAyIfkWbE6cw3vLiZVExu7n0Vg3SCaDar9u6DKiMMeY2isyp6vLcACLoW+dQPszIMZ5k
f3Ymny9fcQkdZKwxjpebozgusrw4o/JdUkC0HIeWSVwCrRFQLhmPcXRsVM5MJe9zMp4oBqURDdNA
HLP1F3OfItmbTZ/Ubj3xrieeKcYPkzpWi7GkDqIFVo7HJiK8W3TD4xw+myX54/re8azRf195vYBB
G7lQG4ypja94VTjyfM6yXz15SGJOBZNuy5cnGbNtzGuzWMSgUyfEiyoKbNlQdkVYcRxxezEoeinI
JI0L4FiuFUsr9JB8qlVLT1/BSSgVbpfvodT2T5/OH4v52xL7skhLY9D7CZh+aSrtZgDGr4SIvNhy
TvFmXJc/zbAJq5TWgRLjFPfhbTz5HTkMk3/dAXgmmEAhxF2S5i0cQKLksqVup1rrJcbM+WCb0RVC
qApB+NMugGmtEAfK2BFsjflYhHfG2NpBswtEe8K0fA+IjMwT2fg/4sSnScbhSqXrlFlrcSlOPzXN
zvu3ZPoVxHYw3Q3xDq3XAuR31z/mRrKH8TFJIqaGkT8Foxlfj1MIMS3Q+kcqkDmiB531Y+RUL6Kv
HigvmgDZAo5B+ve+HCqMOq3tMeWVtlvSJaKAtHrq/Brz8iPYPMT7zjgZxW1XPlxf3oWvfLXGVlXq
bDIweIqycrUco+51GJ8S3vV44SeMCcbjjVmOREWCiT+Jlf+k8/oXtzBjhvH6Po5KveoCCGOJnVuX
wNKNtW10Oef8bjzUv+zPR/tuFV5Jkehog4YqCPMoke6yK46UCI0SffOGF3mbw1yLHdGEPMhNaN6i
KKmL9qgmFi6o6x6w0Vn4uiD6K1YLKsQJ5Fl0wq4DApLKR9R+8ENu7cEiezwkrBjkgxggBM2U7oxH
whtdv7hEmH1jLse2CIV4iGBebZx++h6qvMrwRcrJGGDuQ0Nu4iVrwH9GMePqLvLawh6g1QZctd+o
nKDIdQ8mXBT0Fgs1uMeIuRjK4bhgLH72ZBcDCpwMhn6ZK5GCZSyXlrpIhhyS2KSIrWBx23Z0FqD4
ZrnhOT3HFKuJ0YdhJRXSQPkTy53mJz/a59yf7+LfyVvnCn7tpU6q+jz/344c0EGgI+t4+jI7l5hF
2ZARCzTT0qrm75n5BnojMW1Ba2oHwU+ycIow2wfu0yCzeVIH7kGCUoKztI8SdJfHc8wbX9z+kp8m
mPCOIcMOkmbQ11GVByV1oKxnLdVDUXJWct0MKjtfD3UHbk1Fo2I+qYlb+aeZYgbfTzuOB14+Ez7O
1l+rQZ35qxllJPPYqyKl+BZBoZg5FCVO6yCY/jjz0FzX3QGooa/G2iYwO4MyKEbiyahtQYfOYneg
dTHzNqyg3cbVd7isydHQ+Lk85hVkDrNaGzrY3JI97Z2Lu2aXQnWGz5ewHQQ/DTGR3izMBvVzXPoN
gBCRoflDIz5fj/PXfVtmgTQVdEWMVsRawsYjpWDJyiHmCUTwbFCvXF0lXazoYbqAG1io92ZrZ8r3
Xr+/vozLHJBxOSYo6Kki13qAdVAq1/wQOe/mmXK58jh3uL7NBIOhgCosdY+PUgWlr4cYi6tYpp+5
hf/fwoLMQgnKBkicTkL7UivfBckCYNkm+B8esaPMcbSPr7vaIdB2hSMEybFDomibQGfki3DAfODt
UIm7rl2OQSQ8ZVN5nnLRKgUoqwrJS6UTO2lLq4uLR7ThLTWs9n2qgYfI2Oux7PZGuMuz/KyHuSeY
pSNjwB4QECjtRVBfixs0aCpLJPFBqiAaAvWGdFicEhhmzuXLcb+Pu3m1uMA0lGwCSZRTlU+Lfl+k
h5CXLVHvurxz/z6oH06zMhEtrSH2Cfapb95AbFLjQRprD72yh2bOdUen7nXNEhN7DFEclbrCWQIl
3luOXi4IhD1jUI6NGHoCJLQtSHm4123yPiAThlDG0owWs8VOioTTzIYntSlt3Sw4dQPe0fqAX6y+
IkYB1KyNMTxMU06q7RI58bly633uFT5PQ4xzFX4M46yMye2SNoRAB0gi/pweF2kfgcWSZ4W7JiYu
hXHfDNkCKCZV/6WjkOCztoPTn0TT6v76Rm1MEH25mdhXqWTmRqSOSMgaDGBTgApYfL3ubfyh3C52
8lB646743oectynvU7LJS9l3mjSCmRmM87V2MmO7hRoFV9eIXuRXXJ99lM5FZ0IgHphPKpCau7lf
7AwrsBILfBIeL8nknDO2P56oBhBceNE5ipTbSTTZZhe7VfIAigRbDgE3VN+v7x0nBEsXaUwXdwRk
Z07VVtbSQ0tM5tHPbGBIv7gH+0gNA7WaswqJbHEi3wDj9Jo38V48gg4melP9wDJ2gIp5iNLnEePZ
+mN26F+4oDHeQtloosxJR6cjHfWWVk6axwS8AKqbnoCetevHwpcern/ZDdjW12XT+LY66pOMwcJw
QnSu3fCVfKNCHIKtPS327PQY4iCAiok8fAXPf5icR8kaaDoZyEeWRrNJ9rbIngRKi/YYLW4JpPL1
JXJyYImJMrWa0mE03AoSuZe7JyL6orSbID0eIQRMx1b457M3Xz8pXf7qk9ZSO+E1i+g563dxcWv+
zoLf15fEuXTYZ2xsyoKgzRg1FcbHUvI65fvE40rm3Nrs8xVS8SbmWYFJ1ae7bjou/U0SqlavPyy8
yeqPcHEldrFajmOjt5Ip4M3afK9O6Q3F5CeefNR+xLbqf4gQ20BR3uRO4etP5v6fz6N82S6ZCS5K
UqQkWPCI0M09MTJXm26Sys7i0Iml5+v7xrkMWMSK3g4pissEou3NSc7tyKicqTqp0st/M8NEEVNb
JsCygB+s9L2OIkrzcw5eu5HzrODEKpmJHFE8i2m3YNs69aGu7gmP2ocTJWQmSuhDOpn5BIBCFT6I
wV6vX4ocTXTIbiWnYuLdabytYaIEaCu0bp4qvFtjwZWjyMXb+Ck1ZQtFbl4ux/tyTIAYClTlczrY
SQte0rcCOn2DJbeWei/alJVx1C1zd90leCaZNCQORHWoSkBlkmzaZUt27GJenJU4NhSmgKJAXYNE
Ia6Sj2W58k64rW8oMmva6Xbw2ILeErdKZyc/C1veg+8ig9YTD6nFSypZeFMYpgKQKMgVihMlBgbm
G0xXdP7jQ0qY83zieI3CxI4CQ52RtCBpELtHLb/Npr1Jjiq3qEIfLlcipMI8bIbKUGRlgcNQZEN/
0yJNzu3sqFj1vv7/0GTmrYpu9OoCi4k5TBkFBlfzt0Y5h9Chl54LXsbFcxcmfshTkuRaIoCjUU78
IWuPofnPgdRfQrvChBDB6A0lmfF0B5hqnxnSH2QB26XZc4iAOXelwsQOk5RxrQjQYojEbwH6T0aX
2J1+DEfMND9eP8cfqe41V2Bix5iRaCY1av+zX+whVgXGsz/l0wRbt6Xvk24BXGNrHjlmdm9HfvDA
m3TieQcTSoqZZBJyAYoqfig1yS2n3jKr/lsa8dVi6fm5slpWDiAt06FdFOj10GG9eDeZnmDLC7hK
o13qxfOJh1Pj7CSrCwCF98Tsa4RJKSa/ZfTNgwylWbO9TzvN6hKJg+3h5HEqEz6iUEwHCLCgcVn4
S7Vv+11P3q87DGe3VCZ0BFI3BGISqw7YvrpMtWQIVwqzpdQ8uP7/0cb5u86jMlEjU1LM8PQQjBrt
D+5OL8TUVOfSQuPAo5niRXmVCR5zJedmmiE9bd0QzKjTjmIJaZRv/MLm5QacF4TKhJG5U2oQrSDK
B1Ao6Q+J3FmjrthyiunoY9xO1jByHGMz95ElBdw/BF+UFVYViaD1IWUMMOLyPREEe2zUczGbbwNA
xxCv87U+4X5T6goXh02B1hfImWGYVT2a897UhRKkufSWCY9UfFTbF+hNtHvlGDoYU7rumtubuDLI
eEwdaYtqJDCI2RMqG98+G3egaj8Z75QvnTctxDXH+ExbiEXeUGZ9ShNJS2gQGEztyY52uacn1r+q
T69Wx3hNDaWxPongonPgyuJDHB4iMO3/89ESXHErK8zdMy5mE6Zoj6Hwo3qt/5dMG68ywXNIZjFF
3wtpEKB4JsmlpXZ3Emiw9adROmWDk0WcmLXBLIFFrdyfWZSeYMg97MFekULBibaRaghZU1pPTB+J
N7ovQ28sA2gwceeH6z65GS5XltnrtVtCDM6C4UWSj3GASV4loEN6u5gXU7hrZK5RkMw1XRjh+dS6
7TekWnugcd3I0Rz1nH0r952dOvo+fOTdcNvgnM8VsnP9Ra8LKnizFKec7QbUrFDImm9QJsc4wOHP
0cB/ztH2ZTdZaV65Iolo9kgY5uwPtfFz5U4ZrJZ860Uencx2jXe1OOZCTUO5VKIG2zd45q44dfvR
r21AM0Jc3jbFYnY26Sxpl7b2db/Z7rGtLDP3bNtD2sWYwdCWnJo9YMfHxe9Pnf8vES4rQ0zQxOTY
EtcLemwLeJtyXHbLLi9S3nI2k/OVFSZWmmJUjEGBDyk/Dh6w4GAMRkV5H9sa3hyZ27/x/HIzFVoZ
ZAIM6cz/PR4n8bdKIKtcWGbNuXA4h5sdCAb/ZSxF9LXWGf6sPEIgzIKQEXQZOF+PtxYmiBQxgH7Q
JoUdctf1fzTJWSLudX/jmWCihxn3oFAxESEHjG/UbpXvFWX/n0ywA735UMbiUvXol8yeJuza4KDw
wBCcDWHpk0Gg0mVzjVslLm8GyKZmXqU5scjZjs307dO1DCYo9FG4pF2IAp9Yo4FwL6lHLdvr5cuk
EowxfEt0DpBkOxNeGWRiwTK15YJKIsizpltV+makrprcN2iVqGd52SmVG42LRXReIXNDbudLoDWY
0CAiHEgqrSupt8oBWHC3ug3upDuwWokHBSR58g9pV0AMnSdtsl3BXS2YeuuqYKAvglKIdJboT04V
wD72UP04aAekJbcROLdASdie2r1wBhsVqNmmH//NVZngoTcGXsQydrgk95gGFcvUqv6FoOvXr8sk
JbXZDV2Dz4vRCFpY+qvF9r/CEidUceKvwYSQVhJzDemj7Bjzz6p7DTIeOcImxG+1ZUwAafIuqRtg
yJ2sHi1VNf0gbKx6yu0qaxd70d66MbY67S0aaqAYxMJRBKmnIItHqtNdR5krh8TFPeF0Q1tYjaI+
9zrYSMKSB5jafJN//lIWZd6p+FWliYJe5+jv0GBB8Ws4NnjuUQa8BqhEIDyt2Ck5VE48swxOaxLL
mCQEPm2YoL0zx9GOkudklI5qojmgOX667sIbVJ5f3MtkolQLJkNziAzAz8AcY9H5EfMG1Rw0/wCf
apANyomlPFw3yvEylj60yAu9Bh0xyL7apzn/kUKi6roBToA3mYgUZqFWTgPOTFB70eCHkMcmdwYv
wG/3blcuwsSftmnFpoeoAmSxR5f2jwAjGPG2i0sr+ZaCLY0WniUrQb1Z36uoDEs/++PMe89y7hmT
iUJGNnbBoiHsL21bW0KvWaE4vTSTfCOR+FyC0nMM3wSTm6tRz7h4t8uqgakCjHuACuNr9I0iQw8q
KL0B2AAWcfC4SD+0E03lyU79xUMabD8EP40xOyoP49APLeqPCRri7UufgD+6uA+Whya+yYLddffZ
7k5/vm5ZvrNS6qMeaingirsn6JNMuwj96eZYAB91Xz91dmFPncO7zjZP/qdR9oXUkWIWih7whsGY
btQSsG4CpphW9oMFaVDGe1pvnpGVOSbQpCVRRkGf0C6O7SYrnSrZK83LHIucs7iZMq7sUDdaXdJi
3OlTGeJKEUNfNbzcPCfRr+v7tRlPViaYW2vKexClVGgcFM13JVus3uT0HLe/lSYqIARRZFFm7uBZ
jtV0UZFZ1/2DoGMWMkwtfTQsAmab60vhWWKWUoF5ZOpzHCqM+5N4X0svMzpXpXfdynbUx4jMXwti
ruFCDzK1NVC+WZCyKWCWBC2vk59qh57f2Asdk5OcctbFNulUMQO5jIogNQRPQihaJLdlhCSZS1K2
CQSGoLOhqLohqix4tkWFuVBqfEC9me0FLzrpl45OBUYjOhRXnLQFE9z79a+5fXA/TdK1rzzczCNl
Bt8jKI/EGcWG1grC30njZarsA2jy32wxnlgBUVIRFf1ikruZuVjCvI8Fywx30cgbb9quLaw+JeOL
0pDJi9qPKL4lOyW9CZSnbPzWYGHpTTP/1MN9PHIO8nYhZWWS8cu8yU01TmlQOoiPg1Pc1a+RHbup
D0zUz3SwkMd7gLXyYiFvqR//vtrCqJTzsk3xIlRvR8yxvojf+5vartKzaNql8XR9D/+P0/e3w7Do
1xKaSHoYdjS1HF0KP0y8+BlaDJbwpxKT9/9I+44mu3Gl2V/ECHqzpT2mu097ow1DUksEvbe//iV6
7lXzQhTxPc1mNj2hOgALhUJVVubytm9x+/R9GmRisECyQWs6ZN1R/NJnt0X/XoYoRXD6kdx1MRmB
WSsCnB6o3mZQn4YZjfekOpQA92a9/FWaJy/qIxAhpphQJiDuncFoMuS2MZc2ySIO2mH7TvhcMv37
6osO0VQWGlg3XSVEYruAcYQTQzfTrk9XZZGxUHDGa5vESHxkzFoLT7VROHL1jILjsbVMXwvB4Ndq
nOthu4y6ssrEGsPsR5TiELgnsI+3dvGQSA4yBm929UMTZM7AHZOiH+23NG9lkYk4uRSCmyxDb3I8
qSeARc6xN4QO1ZWnrB3NjyZx952VexiZuJOLVd1ZGYpMUvUoz0EXHw39lJLnUfmahAdjtvviyDHJ
WyQTdwaprWKTTk3RybPClc4mXqc3o99fRU6Bu/7Y8i56zqXBImdFwxJJo2CR4GftrLtKDZDSGtKd
qcWcK+MPDahfR4HFzVrDopaGCk/tXEpOgQZUYg92hvmIwgP77BNnL7frUJ8ew8JmF+CzTK1C4d2g
T/TIGP2h7DxlMs550p7riHh6Wh1JPNhJNdlhpttWQ5yCtBcyqzdd8UXum8UuQJzSmMOXVjVdQQVf
SHcNgchbEXU6tNN+Wrn0oqX4PllkEzO3RbG8trLQgQShk8cGAJ3pkyY8d612iOrMHrTKn5fCibLY
mxQwCkvghhJm46DrxZvUoh1hiMeqJi8z0oYsr5xYMnwVn0MgXjyXQatrdlKqb0PbPcthDVg1wbyv
flwqFARUycH/42uD6WpCBN1nZbD1yDpaJEK4BVZCKa/R3UGhQ0+vtAwE0OLTLIa2FGtn0ertDmPY
UK91BPXU5523hKFTlAb0UAXpuRAwjFv0gQZtxKzVHCL0Xp3jBzex8r3tm9iWcvVHkVgThkDecrNC
E6LqwezY28L0lmMIte/Dg5XIdteq9lRqRxQlD4q42O1SOnOfnjFRDVaYBQ0LdXAsBGKFq4vKcXaF
OV6gBs4JpdxzM+FUx++y+aOTg1b2YmA7Od7HOcm/JZraBOJtWsFCw/qr5Ucny4mOywlK9KhltC+8
ftr2TO6ns7O4L3EU2nTKETnoXa6iBpBOdlpD9kW8TB56T9CwG12A/M8VxpDn3E5f9hfMudpZKFgU
mVKY0A5pA9Cl+iQLd4PlWcX9vhXOB2SRYMKEsc9yQbTSx8o1uvahrSqnzSQwGn2ZhYpzA3ygfHfu
HJW5vC111OU8p0Bj8M/ImeGRSLVTQpHbPWaZXqBgdpVkN7oqnOVcPVPnJfqXUSM35hLntiCMEHNo
gy56rQTiJ4J0HihBUlv81KTcaYEZ7UrRVgF8kVF7mq3eb8EEHxGBl65vP34/Qy/11lUWYmbCnMgU
nKLXvj65Wfmca8G/+jQf8MiViXYpwPE44tMUgIho11HulsqNWr5GhJPw8JJzVmkokUfMFtd4ZlN6
gMyNv3Rn474DtWv3VUYlFAwLnc2tinDSrA/V2dXy0igkCtioANeb3GVWwffxPa8PS3wlQnNTuYTt
z/3t5N6W9CisDJZz12eEIIlF5XWw4wNm7B/Bt/pMlXlDb+GkqdxNZZKdkohLqKkqHll3xTE+w5F9
9V1svM6THDobhJk8VO+4EkPcZTIhOTTUhGgR8mOgmo8G9CBTpztpAQYvgHfnRUl6XnfOM4vqH6vR
GEQoWoNHSnZ6HUV8oeUcgz/U7H4dNRbOX8eTZhUhspzkmN2aAZ5VQXNWO2f2Q7sArieE1H3xneMs
nOjLgvhDuZgjDRcrbfxfzFN/k57piFx1nk6jO30tvOGJT8JEXWJvN5mg0qdjF8eUP4MIkSd2oOse
BGewAFZZIIGizE4b5xw35ZlkAnIiyxpNy3HLZVd1Ali1dQrxvkvig64GKU+omHPbsBD/COoZigQS
LXeRfhrISZSjajyZURCWHLwb12no910d9nRRpX6gef/khwFAGwHYAc/Ny+BQLGvqQyjk/e/GDz8z
BraYWBrgaBh0Cj8DJ2F8qB5CtwNEXXLCcxXwQDA8B2XCi9b0dSXKGArqAfWMMUkz36oj3o08gqnt
JvDnqlj170GbAO8LwU+phy+1RQ4FEIPZ/FWU4qNp1HaVNF6ofpVlAZp0cYvcOXxqrNgWTO3YC18g
+vFkRF/irH3lnFBO6GGx2JnetEtowpdAe2zegaDvpg9y0IMbN+BElmMbCu8H47hvdBstvdoM5g4Z
QAiUFQsuLS0TMV2GSdki9YwGemSzhuOSeEBvBoXUXYtxF4CI2h3F9NRXgy+b2nMd91fCVN+3tfSg
mv29UX4v8I7Su+rFCg3eO5T3WlMZDyFNk5mdgtk/PUkuRttcep0cTT2+SY3CnudbRahdEj0T+mwZ
OHV1TnqkMpdQJQlLJAm4hAih4ljdBdgsTzU0TvTi+AAL5+7E3EyNFGaqobYLvB9N3mgh55ixAO4K
4hbiQns3SyXaSa0GklW7KfQbwIq371ubsREitLKoaZIFupX/jVji1EStFsKfy+wUVZ3dzteESHbV
xa4Uvv87W0zUl/K208MGb6nFLfylx4u38lW0v3mFw003WK2J/n0VhcdWU4Q8xXFJDTdOoZPZ+brG
QR5s+/nKCBPqiTqq+WSiMSBCqiU9xUHnOapPvAcei9amL6wMMYc/X6awK+iLMA09a7gBziFU7ku8
sfc/znYGRzGTINPFpD/78pwHOQRJCB5JVC5Ed9LTcFiCDDXkzAtveATo24v6NCb/7yeqJfSUFR1V
wBpEFPm3vujt8HXJW29/UTwzjHcPWhYuzUKT71axiZU5SdXdoKSKUo30vG9q2+k+V8Q49zgDxq+r
cG5B8AeAToTamf9ubGb1jRjPnjDeLXYtyrVmitk6Wn8TbGBaPKT5SBITjJUUP2dfcgA890t3xoQ3
7y29neKsfgLd8tXhiqgutlgBnYWghJmdOgWeOQ6MO/Fo3dGpPwyVX0lv+3vL+4zMEdDNUJuyRcH9
J/1UI8hx37fZ9dRzeorcE8BcXXWqQ1Am/niqdbFNGd60e0pR293gPerzmkS8RTGXlaVETdsayIHH
2SvyK61/N4FFgPjf/t5td1E+Pxh7W1V1swhtDFWpJXPCu9kDOw+6CY54QcFU9ocgdWuRz5RND/Bv
j4qVVQYOYJh5AZJnkGLMeIeqgPBFQHciLaWPp/RBv99f5PYt9uvwsRNIlpBWJtT4cF9aJ2X0Z2lE
T/2sdG895wqjLrC3LCagTMUkh/qMjxY1qLPnlQ3SWn9siVvmy42kFgcCLVzOF+QtjoksSau1TUnF
6GPzwdT9ab5SymcVUr486jBOCGOnkWpdDDFohRug07/XvZvmkHbjyh3QHdrbQTZ+gFO/D8EX9fFc
oc1KSkfkUJIGyesCZeSOPW2XRFauyEQPyVBEU7AAAk+uTOjWIWACa+5oN8XB8owvi1M+UorDug72
fZJ78JhwkqjLPKsD0pB/+iSgVxyPpqs+asECUsVi9P4P7bVtDOtqsUxUKTItkicZN4QAEdhj5ZeO
icpFGmhn4aY5aF8oQRtIrN7mgwy84V/i+j/t6+L/Xg+hmJOh1VHBgCYsWO4KSbEFaAvvby0ndLKs
+ElR5BDpwCks22chSmzQ3LqgPkBFNjzuW+JddzqNc6vrLi5IGJYzDh+txwtQQ6+DOFjO6Awpd4On
oOG1dMDecxbIu4p0Js4YdUHELIHZBjxJ0aFwqTg5pSAr3fjCe9Rzzr3OBJh6bjSDZMAPzBAHx0Rl
JjpS+ZWzkfTD75x7dhawq9V0VHKcBjXQ/PEa7G2j39w0wb/MLHUmvoCyZBYrE5e4mp/JCGDQVwGV
Xp5MDOce0JmY0qpNFjYxnk1a/WqFwWS+VShzpndksSeV24SiH2Bv75hIIrSYm5dTHGrKfJe59Y/F
sGPUlEI781To54Zex5Oa5vkEE0eUuqpCqlHg9iK5NkQSqHV+6BWuo3MuNxalOEAbS81K+J54UvxX
w6az4KVzhMLb+z/ujkB1SHiPN87q2FmuqRUhfQEZRiBtB1f0+qCT7RwED3EQXWmaPXnTTep3PCQC
zyoTS1CIwDRFiPtVzNxG/IaMoedxx/FMMHGjFqCVJ2T0lE2XejyE02s3vu2fZI7rG0y0KJe5kNIR
Eb4zl4ueWNc9eR1KEyD6+CIJit8NZuTum+TdagZd9ioK12KS162AbLJ5Hekc5d1y/iCP8+OgRU80
PlK5xxQPHtHFSGWQv+zb54VjgwkqSoRY3HV43A1+cRSRQtM3j3RHGSGza57eLu9IMLEFHZwsBWsM
rvD5ZSYHvfxiWk/l+Cx0nGPAuUYNJqwMqZDKfQlDRfca6S/KfGzbuy75vr95H8xUO9HLYEJJsaAv
NFJJRVqgXl4pICbxo6cao7AJmhvm+3QGUOaq8Gb7YNxKXmIDIpN44T2vbcRZLzsKVtZJBeYM1O0M
dGu7sHZ0cYDihPktzrIf+4veBh195kHsTJjQKlqLhzqSTozZjNBviY71kQ7Z/BXz6soQE1SKRCq1
2cTRmIzQjiFtA4VEN6q5UkScvN1kIgvsANYiIiOpAJnvWuNukhdvEhE4I6l8rPrUM0fzUZ8k/JD2
kcSjPTWgaxCjgLOz9OW4407seFjWtnOuZYii1J1knMXwGF0hMfIFrjLnNjxutblM3DFSIVtG4z/I
SsPHGt9oxKmPJWjfI3fh1X3/UFX89ZA1mUAzSEDShAvOyizeRb1pV03mToNTt19EYMRz0L+oop0n
mAszHM6+csKOyYQdvRJaYhAk1U0SOoYJYXbVvBqS+mwqwxWUpK5HA6wl43iWDXBwx4WnxkWQpvfy
XH03SO5EUfQWyw3nc9PgsPe1mRiFPqERmn2B/AB0UqNu+E1a3yq54qPjdaWT4ji0iUNAUcvZDZ6X
MUGrq5ZWW0RcpBTBZ5xpoJLf0yPt2g8jZ+s5lzY7GjZA7g28xjhaknXqMa0vEwyjHPcXtH1rW6ZF
hYp0naUZNogohwJF3PTJyxgfuvqhTJ1Wuiqyg9j/3Lf1h+D3y9jH31fXtRSRrBeTEDeY8qOMI28M
v+i5X9VPSuOjxGzHAJUInEG3P9zRn0aZipNWDTkoiFGYRLspkL3lMN7qtmlj/sCNuPxc2xn5pzEm
6gJoSXq0sBCEACFU7jUui8m2T3waYMJtVg2xnFkIBPmzgbcnnV3PAylQby3gulvEHzQ4OVkWdweZ
zA54plG3ahmtuzuqYJB6w4G8qB8dAMEtXzhOwttCJrYOxiTM2UxBfMfmsbnUTyFSAfWhOoQX40Qr
yarGac/zLDLB1cCkg5JFuDmi2mmTDCnAj/01bScYnx+NCaHocJJQ7fDRytwdkunGLI9h5mdWw1nI
B0rp96j4aYiJil1fmr3SJ8AZYFSjWb7XRuXIURpYguxNrRTZGbgUjHECWp74GJdy1FEWHT3N7Tbs
vE4ufSOXgiKdfVEyPZ2Uviqr0KKXnEpSboYowwjXBMzpd1Mq/P09onuw99PZwCoVYp4IeJ/r4kEi
lVdhZEgsHU13uIoLnDPEYqKJTkxJVRDDR7N1FGCGMaXvYUbtsL8ijluxeGhdnM12ojKhVl27UaXf
6GXPuQU5m8ZCoHsQKeU6ocnXa5oGSXOwtC8VxoFmjmPxdoyJOjMxS0GiZzKBzm7v6bq3ZN7+bvGi
DAswrOZEzVsRpxD0Tx+sitUHOI0q3vI5rzYXpENW3VQNRbUM5kQORkMmtZLAhxmeNKQvWWzX9Qtn
RZu5wsoIcxoTtfrPzYNc/0T5fVBuvSMH1Hgd3tzbNt/OyhZzfFJtVEhYIB8iR/IYHwo/Tm3SOobX
upKjOVVgHPFKdkht86qEm8Ht0zL7epqGqdcATVZAH1bZxTzbbXSvZAdD5kzKb0OgV4aYixwiBTrK
Qh/OPrmyl2BeFnJm0yH0jQA4uNvFgX0oMdSH8Gv9knPyCI7HsDQbYiNDfKmlHR4gEzIvj68kLmSL
t5XMMWsSYgG9CGxhC51f3LSUrjp/0o/Apt1RrBi0Av3ogbex22nZamOZ+z1LM1IDogaaz1r1zDq0
p6l0JY0Efa44eZJ4U9x56Eu6lcwrYW6mnyvTdNdXGeHS5A3wJzA9pX6uO/hv1EAxtnL69xTTE/sH
kp6B366YlTG6/StjY2dBMFPC9lJg8T9kYpQ3hAfM2I5kKztMcCF9XUCmEI6aHGWHOOMPiBk40WNy
iCGXRTjFmm2/1A0d4F3oOLKAODPRMDj/4TP5Q6k7JgZGkuV1f+M2rxn90wazcdFYFhizQ1V7UiZ3
0C+pBC7CGkJg4V1Uuvu2/uCNn8aY3SurJuzKGTU1UfXF7NiWib2Yh0lXvEm9adV3CDHmmI3et7q1
ixpmoUw8pA1DE9lQnS9VaObIPpIyeYRksm3o5Z005pwX3dYBX5thonSVV8ucQiDFFUhgDe+qCgWD
WAHfPweJtumCK0PsSyskFgaj4Bf/KWQDRe8JAF5bwRD05/9/FUbI3qytMZFZN2KxkCP0bsWT5Fc+
Ci/H/grtN5fXxNksvKwtMe+rbFJUjECBdVD90gOONB2lw3CIHeiiq7564IMxNpu1a4NMSJbIRApU
z/D2AekO+qbhEUTPiRu6Bt5b4KYPokv5bd8XN0/A2iYTj9sll9rJgFRXX70LkAtp/KbziuKoCyAG
eKzmO4y5ckzSfWND49okE4dLCJA1oGGm+it0di/1wtt/ClpYIP+JxzltH535VSAWJjAa5TM2lSpo
UmtlINxUBwUN8BKkANqR0jjtr5BnkokqpAHps1ngZWR1Tqv7wCePPEYx7qFjgohUCg0ITbEsWfUp
4Wfih+9QXNfuZD/zINHzuL8krj0mmtRaXy51h7Cs4l1OJ0iipzS2F4ryOmTO9C9jCvtsEkxgJvsG
CF71bvToKId4O4CliI5yzAdu0WEreV55JPt6glpJClAeIjJG9BFTpsP31tVO3f+B/3Yzd16bYoLK
oEdJgncvrRwP7gAKpggTdplP/BhTHcDnXyi3Dv8Nstm9WttlYouhTss0VOiz0G6jYFPyFyFx0iB2
oL71Ilf2d6qLgiX/aF/SF+tNNOx9D+IcCvbJFbV9meoCHAikMA7RhBshbXxLrzlnj3PrsQNdYSeI
Uj6jFQF+ALQijhibFStApLK7f7ccJk0xMaA46xouvbB4Joo9jwHhZVu8C+ijqbUKXb02tRnkmika
VvJlL6OM3TcDaHZpJhm5Ke8u4B0DJqZ0oYwJQxHZEPURgPUB2QEzrJPfygfe2rbSYwB8NcmQwWjy
G+R7wis/zFS0wWpw9AwGcaDR+6homFg0eiiVTzVmq2OHSLL/F59tZZe57jRB1jJpqPGAXBRIlBTX
ZBldvec9NbaS2PXymCsuLAQhnjLQp7TpuV2OOkqLsQdufi3mZLCb7r5aD+OGurlM+ty2wOiYF9QW
cnm0VeT948A5vdvxf2WIudN6MBabZS7QuCU69KWxnJHk2SAQhpAtV2BsM1isrDGeKBBgYIsEnjhC
Xsw8UfpHWwJgbnB6RKllsonXH7jtRd5mMndclJJptvJQcpXeLo71DVBIbvoUX8vH6RQ/mq+ZN57N
e56eyPYx/1wsW9SoxbruhgUofu0Cgg1KPa3elpbd47bL3cjPH3hVFK5FGghWgWVRQXlOegSWxjUD
1ekDmmQ2h+/lEcDYy9+MqqwOA1vNKFQdsP6FhsryRglfy+Zh/0xvgivXBpi7DRW3WTVnVIUGvOtt
EYEyv4aqzYAbdfQpTeZ4aJ7Mex4rOcdJ2SbwXCaG1SfAdGKMVxQizMh8nXg9GBqPfsuVV77BBJK0
Tlu9SExKx3lp5svII2jbbPau944JIIucJAJk2DHjVjkl5sjiH+A4nZzqpnTJHbfoRLObveUwUUTO
WmDbjV/9MXqjDZFNVQqbQL/nHWjeB2KiSAhE0JyOeMDlaBLrrq5dcYFI2+8nU7PAAaRpaFAwRwl0
GC0CFSIVhcVJZ8sD8tsFjeaBh8jZ9oRPQ3RrV2dWEcQC3oAcNc7HoBLAAAlWkP2DRPfj96/zaYI5
R72i6lna4NYypwshAXJwEHF4qekL06UQX/eNbQfbT2PMTVy3ZjXN6CChCgJ1eTeEhnd7sSJObOBZ
Yc7PnMo56QR8nqY5qMXkGJmrD86Aa3J/Nduu9rka5hgJQxIai4UYrhLjSemqdwkUr5OZcXojPCdg
zo/Rla3YagjcYuipHWTJeUAp3jqYIxObmFEW6w4pYHtY2rOWHeLB39+qP6QSn3vFXLNdlJcC1KaR
+zV2GORe5DWHGFKllFKeX1XhrIgdPWlKQegWOq5URdlJnmNPHHVPkaPj/qp4Zpg4kIQWZnJHuPMc
H2Xtpg9PXcrpCnA+PjtgIitkSpXMQqhR/X54S3ia07wlMMe/6MdOGaGA4YrJoa39IT2ltfvvdok5
9MNc6kLS4XVWVuFVP99lSX+JpW/7RngxmZ0hsTJJU8ocTpwcyxv6nF+C+tic+IMGmz1w7TP6a8yx
B4bPmkuCFKD1FL8DSD4/WTcgVXbFgEoLSwfQUpkuOLeO6WPpimfQxTloAlzPZ17NaXNYff1TmNBQ
J9ZshqYlfUDS4hcx6K7AqHYGYMgjfoSHXHnM3yqnuOaJWNF/eOfW0JiQAZhPTeIE7M7ZdDu0sj1E
14vul1ntpDy6Fp6HMpGDNINujgZeO6LhaN25Ex8VgacQx7kx2OER0kG4qqJyAFVV++Dk9cSpvY+l
Bq3G+W7fUTe7jKtvxs6QgKy0/mfYL3pWATe9Cu9kR7LpIOX8tiApt5zupwDhFk/CIwsimi/79jn3
PTtXsrQisKgJCIgl64ImgVRgknx2BHFy4vFnJnOu4j+8On7FfXaeRMDotZDRGz/Fc/80BqUjQI0G
6NceQhjVCW1jTrTh3TTsUEkcjekS6Yj9ZWabIJovn5RrLZCczumu+dGA5znUe1cZWoqlySQcMejb
+IJ+3ccBcC5Rz2lNb58BSwGKTrbk30B0mZqkbSYC1KvloGeDzp8lT0e5mziDqBwzbFMnbdJMLynn
bFi+m4A2gtwy582v82wwd2YqxLpQj7gNkrK+1nrjqhwfpOLrvpNvTk9p5q8N+3CS1WepzTLShhYb
1nrlV9lBnAKvt3Sf2aOrObKvOeKBRwZP49BvIdGS8W6TRUX8DfEBLpQmLGnhLm+eJenbUJ6yydWL
ys5BODBrF7nj1Ms3XW9lkInBBbhQQSmGd1UJcAngc+8zmXRbNYmdd9NPzoZuPuJWxpgoPAGqVYYS
EGa0FJQeJJv4lpeDWr9yBJd3u2z6yKcxtjjSFRDCk0y87UmMYUKMLZoPcc9JrDbj4MoG44dTOaZd
XYt4A5sPNQTUAKYJJAzHjJrlDHXjGKHAi4WbudzKJPOaU4sewM0OH6yx7H9U5s1HdbTlY+/2Vw0g
+qA+5jHmblK4aCujTIKnfUxAAKfk4uud5gq0tWp3jzKlvQA9Wi+ZrUg/QmUC05p2n6RVDVfV7Qo1
WD3WnGacgZ6FopY1AyUHPxaK5jpTlcwmi+Jh5LNy9v2Mt0VMroiKUbQUlGS9J6PTW3Blwjk124ni
akOo861CQ6aIYWS2ADKpwXBV+cNhONVH9RD5vKkP3lro+V0ZSuvRGmt6PsfyVu+vRV5XnOfBTPI3
lvEAmUMkLab4NiWXxDrkIM80pMcsepn7lvPY3S4arfaNCTcgeg1Lqf7YNzQmHOXQnTNw5olXfIAL
J7KZTLCJpXjWcgqWiObITYTGESTgzEz0rwBS33e4bVO6rEuSoVu/oVv0qKoyqZpANir4SedM1Yse
BVHyuG9lM122Pq0wrkAwSYAxCnyqqTnU+W1VvFrQv8neZV6LePsS+jTE+EQqaUkomYL0UZkCceRh
9FU/OfEQSLxdY3yh6Jsi7GpkdWr71Yjv5+Rb3p2Wzt/fte3+5WrbGD/QolTrUwmvDKqoia9/nD7e
V7QTkbnDAUCJ/Cq7Ce3aTx/6Q3L6uyv9126yZYQkDNNSovIZ2TE6UKqdf4qWf9f5+Fwny7qUKmYl
Z1BgctOfOgj/hkt8AttO9tFpTx8UqPTELi9P3vYUS7cMiAsYxkfivopOsSbKmN5CHkaxahDcg6e0
xyb4Kx0DDZMf/7XDRHRxsUaz/4fHtjsWF/1IqThMn18r3X5qrCwxgb0werlTshEpCm7S0kuitzR3
O+FtqR6yyJ2IbBPtxpzuIWxQi4u376tbJ0IXIamhSLKqA+b1v8G+MQ2IUao44QNo2bLvjXoxoYqq
80RINl/8aztMDmGpc2fUCfoqFEqgOq2jfTNvyUU6Fy8d9Ccplbl6zi+t6XO7BltZ2do0k0nISZ5G
4KJHVH7urjBK6aL9od2Lt/WrEVAlqeyHeWPyrh2eUcZ9SiVVZ7lG3ilAP2RA4tQVxk2ZNpzPxzND
/746DZ3aFESgOHcC7pGFBHOaOAsP5L51C6w3kLkF9F6APs0MfIs4uot2jK3rGXMPrZ8qHAED3mqY
W6DWk1zpoHrr5uV3nZxC8kXglT4304H1YpgroE0VbZqMjx6I8Jp7IbQtQVn0Sgl0eb3ETYzc2hZz
DyhliXG8iuaw19XwwY8kvtGnXGM3jnKSPHKqD/vHmbOD7GScWoR5lFKErdJ6dfQTw4jDcNw3wYkY
FhMxMrCjj2EEKRejs+y6tTOpcVorwLDavp3NgtNq91hltLSSo0xKcW5xl3rTdGtiAieW5mMyVF49
zq4YaafZkK8qozNsdQEjTnGxrNKtpcQORcERo+TObJ/LVLTHvAVa8Pv+D+TtNRtXCGi/swW/j0yJ
X+WFnYrNXSUUHBzz5v2w3gcmlNSl1lWRittcm+qzFZ77MvINpbOlDDRUmXrbTKFPSOpkIbENdbzS
IbQWSQvnhbP5/lj/DLodq1BTFNKklj3QKOIpPEEY9hAfRypBceYNaG+mT2tLTLyJO0Wz9AElcRSp
7/VnKkJLC425g0LqXXcebPPyAm284Ny+VKodf9v/rDz/ZoIQcIqjuSQptjsKpCG0x9BOhB9Z4u2b
4QRVi4lDQh7XYU17sWhg2fHs9GWPAWIRYwV+1Y3uvjHemphANMbiWEsTXLVRGlTHenChj8/jYBxV
rXreN7VZx/z8epIo/q+fyLEZ11jdfwmAUm+xc2cJDIhd0BGUfWv7Z1ASmWBkWdaQdBJeXGb9NMkH
eXruhODfmWAyF0XM21mmQLNa9a32RVWeS16KQr81W4JbbxkTSYa21UWDTnhFeTCTu7J+DsPGnuaL
Uf3UCO/pyLPGxBMhRkuz1HGdE/NJxkRjaGR2W70rje7H0+Rr2vS+v4Ncl2BCx1TpWTxYOFJm8S5g
zlJ47ZDkCqdB9qzMs1TUbYJZ+zKCR3XfskZ3bm9nmVCipmWktAWaMCZGaWKktmFUncbIyu1lXo51
rnm9YGF4H+StjejN6APJQuioBmqEevQ8aG+CNV8tJPfFcvTNPsIEfW5HWu5AA4jYXWXc5u0I1MHg
h/HiqLl8KhTVMSvtui3Nb4PZxI6yiD4mwR5UvbxS685ZJMWWe8yeqYadLtJVWZSPupUfzR4DPjGK
eJN2XrTCxuiR24a9g3LfSTXru0F9SMYyqMXpMM487eIP0uvfNwogUEu0sBc6E45qK5bTvkZ0HwgY
kKfGH5MEdIeC5XaQLpHir6QxbbwrfUsqHTKJXiE+GEnnAbRgq0XhjhKkjTXJjlUjmOXFbsrGAZAK
OIY+sCoTomHmaYm+RbIWtBUIYdr5mHfkqjKJZ4iRK1d4flStO4DbUVHmU1lCAWauOX0C6tm/L/K/
jx1JZEK7KS5KBmiM7ErLbSi/lAvn3+dc1RI7LdMTrcH4Pq2XXKDPfUzBMyp4XQ7Q0OIl3nzmdcE3
Edq6+OuzsQTOoi41SUTwzBDvkt6xLvRlVeKmnG/Jz+QFCcHg6f58ANSLh1f6QyL9yzRbZEBKNS7g
dKaELeRWxaSC7pJnA3xrxOPRCW3flZ+mmCjfJktXjzqulAHDJkS8VUEiRy5J+CD0nItyOzZ+WmKC
vRynRauXBSAlmJwBzCdsL5ppT8XtUD0p/T0nOm2646cxJuxj0isxO4NCAVucgm5wQWqMI8dloN0O
gp92mIA/CaQSrQROooYRMsPWLbTEblMDWfJ8npL0CBmgxFEawQ6N8NrQi+epX+ws7DmAIN7mMtdA
b/ZD1vY0kYWu6ogCfmcn0tcFYISI2CBq39/d7Zznc9VM6O9TdPrHfgF6ugHJriWfJNJedyWUeCd/
3xJvXUxYmZCFaHqNZx7ksHqMxuWSP/ej3beBEd9M2du+NZqr/R7EPtfFROpQqMUI6j/4mgDx0VKp
FmAeEDTC+2Z4oUVjckbNwtyTJeLQNWb+tSzROTMAZZ6xLgS0eoB2ldV/MXrTkclzK/2Q0JrpVMCi
hvA1UcVgXsBUJWeH/V/F+ags4CGa+zhMTLiy3twbqoMCrrYcpI5Th+DEGxbqkIlkagSdAsuiW00M
1Pg5FHwhxKQLV92PBpSdr8nCGmpBboZ+hu9oDwWKtW1QoQdid4jaySlzFF4mxnEeFtaQZVIo6DIq
LJrS+nXzJUG3XJkKoGiHxLMaSGdJb4IEZmyh+B5F7a2MP/VWc5d10VEpvlrt/TiFXhWhXKLFfzNr
urrMWAREl1lqrlLAYJnPtlxldgZNlZZonBjPu7lYZs0l76HXJEjI6PPRN8ib3BG7UL4VJP0+VLM9
hT/C+EsNIo+lGjmvPt7+M0EJAx2xpFOxqHb5Uj1qL3033VczSGraGfJX0GQbzef9E8PzZSY4QYpm
SNMBl0wiqM/yrLt91tmmpT4nUhJMxuzsm/tDCvQrPLHS3T0GZTDXBHIP/VoHcWkN5Iz++H1xMDDv
Em5D5w8ltl/mWDpMTZRKOaGxd3TyrybqEjD3pj82HrVYnCLodnBubU4IYqkwVTCDN0KOI1QZR3w5
wzhJoSdy5QU4nmIwmUhUmaIwYAYagsY/xflimYcFNgoZ7OrRnWAVTssjitt+S39uJZOOJKMUydKA
2GrVx7G8j8xDbfkc7+BclSwXZi+jRdrNADkNkE/NkTQq4Of10uvQHzzrhBeGDVitaxwz4Mke921z
DgJLiTmpSj7H9Yh703DiSfEk6xFykHZYgPJq/Btgno7ah4gelYypMebU5cr/I+07muTGtWZ/ESPo
SWzpimXaSN1qmQ1DZkQDek/++pfoeVfFhqjCF5rNXVxN9CmAB4mDYzKlOq/KBao3ileNXk3fMSo6
0T217/0bM1wsMILy2GhlRFTFz/6CVCw0ZJzeIXelo7ngvHPRuikAMBYr/nZfbSxyUUG5yq2kNugb
06zhMkv1B4lEgjBxl/9ys3n8PK22WoqUKLDRerPHco3rmbwnUBcovQQDR5Kv44JkFSNEPU5234KX
O31YP2en4dvf9EJsfwr38rDQOLBoMg57XgQm+TGsIhWRXTS57idPVBSNaduC+BzNUPF4JMb8OBi9
Py0/Z8sQPE53AWVjiTve+VrNspSjAmd0p9X0Z0gkN++KQXZy9dRi5AizLbcP3H4EubHIfGmTMU5n
ezCXGG15TNIAPFseDRkRrNSh/WLyAKBICrL/Fc067YLMxi73zohqiyapBbvqctd21DWgd69OJs6i
5SwFHsedKIEn2lv2lTcrpaD5MUZ1+LfgjldGqJzQYXYQZcZ3IWyzMA5VaL9IeRyhS6I3C4+iqz5p
HTIeMcw7/VWL9tbzOWghcj51hbUg0jY617STe30afSMaqaPhDQDO/HNuG06nr490ts/NWgSA9QSP
hDEkffEg2a23NJK3DGsYK6lI11OEfCqHQ/pkaC1+IrwZ47/jBWPpHm7+I30dTB8/xN4g8maWt76B
fLyGYkwI6N5qQLqN+U5T+gFKzam/s/oAjM5atTh2eexNwZndL7oomq4rso5WH5tz5WVpIADFks/6
Yb6wokuOUUs96MFa9VeH9WqJc+ExbtqSVtjQ3sND5FxCBMF8ZBT6K5iikf8ET3QctIHI7r5LX81y
Lg2jpTTOFkqkJkbF7Y80ktEkXL8sZhcMKxTq/+MyObcus9wqJBNHSAopHhjPrCMneqSuDubL5pN+
1PCYhiDdZ0nwJfcx6bpOzl/zarBrKsPuoGLUXzkPmM81XKS+VfObMgou6f1L5ZcxvgpcjvpSpTkA
MNO/G70aZG1ymuf1Lovs8PZ+Cj4fXwyuIlnvZpZR1cChKNOXpEFGQquPpKlRo0xFTroffVwXxgXF
ZFhJp1kIUVljk9yAOW4825fyPPoo/IA9rkEjqohxX7RE7t6cpnUo5wIHYxycrHunm6HRHorqQV++
395LgYsQ7rrEk5SoFlNKHMvPFjh0u3ttuqvJx1l3WiW4bWu/uH4FFsIBi1TRPDJrtBFnl+FFeRp8
aJKj2RyqWGESfNcd+dPiqc58YqdBqFAv+owc1uiRXpA+RupYP2gBU5ehfvqP4c+udGhPmW++F4l0
s9P1O3Zf/YZDGbw4FFC3Abvb+CsUrWPlsM4vNZihkVxIQGuiiMK6P9xPV4sczqxzpaGzDJE5teYO
jB7ppSiiS9k1L8aqfyxHw+0i6yhFIwpIn9cMbWz6+F5px3CmpXf7W7NPeWvxHPRojSQtugYHLvsT
ne7i7pOtfLht4jbgqHzNV6+NCj1mKGAmbXbXyJFbjZDEI/3ZhGL0bVO3j6PKV3xHnbbZVOBT9hQd
F1PmptkHJXkqsmdJ1KgsWhWHNmU2Tek4IjYfyh+2dVnSbyV4mOLPtxd0+/NgBuNt7JhEamtGBJ/H
nPwqPeezbyWCVPh+R8Wv067KHLS0mDAc4hTe2PlMDqJzmTpzdQJNC5QFTE/9Th8NyEFMZ3Skerkr
pC5mO/VnF4R05ts1alDnmWMTw+1MKhGYE6BNVMcbgLEWg61ZsKOi78bBi1oumD1O0RvdLhBRRT/c
e4n+XNRc4In7qa7NrnKoIilROaYjHof/oxmpE4fxn2VfX1tfg1U0uC1aGAcqqZkkKaQ6ca938gs1
6Re7rZ+mcfYsoglA4zZEqzz9uZRmudTrI3xfN4/dMHyRdJFIocDxX2PfzaNJX9JxVtlEFWgWnBls
WUwNeH35T6frNRe8MdKtSzVHEbYMqpYHUq5eqoKdxdIEviD4Mvzc1pJESqn2OMSVvHjFYL30MvVG
o/mS2/Lh9opEpni8SBWIBbOSb1rEDs2PKp1dVX9pByGlP/tLv59a07YsWUEJ67W5YrN3PYV8hZT+
/zZ23YUGVaB7TLu5O+rn4aMoRN53uas5DqRGqS2h2ouM51hNz3pUnqzREoX/+4HA1QYHRMmAXHgD
ulA8G+0DgYbqO1Yxj7/YXn9iTwDNRUxwr/jjXemKntT7N9fVNvuwm+2k5diOJVtfk9QfrGw618bi
2f3st7rtGJMscEmROQ6d5MhuZsiH4b26SI6sN05DbYg8ejJEfySBrf0OH+W6Ng6Z4lRGPJeY/47Z
McnMNXyl6EF2NxDRce3jxtUWF89kaxrJho44uSyiMzjqAgv7mLZCvtX9g/bLDl9r1PBqyiWmZNei
DZFxDhezS+7pZXXnlxh+knrm+/hB1NEm2kq++IizbWuqZjCzSmCCbq/vXNAAg0etCBJTrPYoOBJ8
BRJK14ZdTngJdD41ISdmhPEpCqHXhL7o4bLUTnyUA9a7B/GW7CIUNBN8Tb4iOY8xqa2ow51Wzwcz
krxIlSDLXv8Val4/JgcuFQJyPWdDZ0nvZ/1Tpzx1xTtzfPkbbL5a4eAFJWJqVhp72IxeMp7BM06l
u1zErfGHx8XVDIck0PUikLiDi6DnR/ukstzXP+T9+h4jtHLQPOrn/B/r+fbKdieTzesJ5wX8qt5u
2qLC0jq/PVpBd1fcpYxx77S+gAoVmaHIF8XfItfgQMVWo7ynNgCzUk8g53P05UJaQal/fzBlsy4O
TSYydkXNktRSWB8Vr8OLtA7oB/XZPnbQLcKApae/r4L6TjhhJLhe+dJlriWplEkoXfaeepo9cMuc
eic9VlC9oh6GkwUYLdhNvm6pZK0NYQukEiXzG4jpnWl0zSK87SUiG9yLaYnbxtIwMOZlyZdkvgxy
YFSF4A4XwLLFtnVzjSIt3ZEM6V/PXNB6kjmYCJB0R5dE4Y9oLRxiqEZrkBoqQB7FMKc1vHQqhIao
4KPs0sFtjhVflcyspCoitWLoq6AgOoPulJ76sPXzM7l7Jbb3pEcoNt3+TqJLhtfny4asaQY0Tnt1
9GCkEDM5WSDtSO7yJmzRBDv0p2IEjXP6tQQL923bbN9uRJW8wkRGmi7tUY31rPaTrj1GwnY3Bgu3
DHCwsSr2WLQFnFA/LLnDgpEsUMEnHrJc9uqz0zX7rMwsJikR7iuHJl2uGguhWNwYLKCLZtNm9jEK
CZrfY2EgJDgJPN0ABVFUltc40XKROpS4irY6SevOiiB9sN8wc8VIfkhwraHY0lCkd1jLmXamhwsu
UbDgRe6P276x++mQAlFUQjSLvOYxNme7aaOlWCJL9VY9c5L0a4zSOVh6KFmcaArqTHBd7y9sY4/D
K7VW18JgIl8Z8snVO3B2Ii1hoQSQnYSturtx1sYWh1tjhZmciQ239eD2Zq8p8zT8ZBLJnZs8EBQg
Zj9/6V+62qEPImIKkW0ey2Jrpj1EfrFOfMCwD4fXoVmRTOwuZG6WyP598/loBBmGMUNj1aKeYvqo
5xcErLc9ZNfnNybYv29MaOaM6g0bqQMVkAsSJ6s49gX1UOC4bWd/xzRLtwn6cFV+lB9CSPEA2R2c
reVdR48jWuNM9SXTnyP6HA0v4ySIT3dfa+ove3zJxrLpAraxCLeNMjht5ElNGtT5Y01+/B23kbmx
xTc1mKqqxEzMdyYOazmMPNPTH8rw38oi8UTDBbuIv7HHnbLcgu+ZFKdazz1r+p62T7e/1X4MtzHA
HS2lKuemYIm4JEb5AkRGUjT73ZIdMfF8MTrrYU3SL4mOkTnkBt2itb5BFcgf8bbpzG+GBbqsavZq
+bPc28+3f9o+oF0/K3fw1qxNh4rpWoxtmE0HKXtgXBem/aGaX4xCRMC6fziu1rjz1wxRToxBQjAR
3yVZkCNmXul5JaLODtEH5Q6hRHK7TSa0IC9z70xrDtXLWLBx+zfp5pty6QtTz/OUZohQek19VFS8
SjMM2ETDMV+Xo15n/mQiSIqTL2tdOp3RBbksGgYQYAA/okcMaQEFLBINBe7y1dOrj1V5kOm51b7k
XdALbwjmpr8FLpsls9+zwbZuiYvYqrBk5WHwyafETf3R0e7nn0lYQJRRdCnso/X/vEXjiza0qUdw
QL5CnISUaH3uuthNLTu4fQRuI5vGF2zSkeq2zDhEaoyoZ9XdWGHewbHmwanA3vvfbHFIYzToHVsY
31gKbuoiaAbXjt1ZdudR8GwU7R2HOJWGsTJZQ9i+FraTW/K93XdBNVPv9nr+EKBcvxGHHxDIk8Z8
wTcqNTc6DIckkHEXOQvYwMQUdLfhQ+OrNHTN5IyOiCeTAnJXcePXo+wqa+FYsuwLFibaQA5C7HSA
4iIjOms9EFC+GOfiw5I5pHP6EyYSnQJynQokUEQkSswB/nzEIGn09ohZ2WgqhMaYfUxB54psWtCH
+TfdiR6aIA3Ij9urFC2Se4mAzFWPuwmLLCbkFKbaUWTVjW1haxK7sG+tigOOoi9trRvQ2tp6jKMW
XbVDgIThp9KfQkOkRylYFF+2Qf/nbM4FUEo3zqil63MwyQK3F5ngAhQlpo2ptvB6JQuq8UnXwnoQ
TdULnP31/nkDtgqJIpaqS3NHemDNyN2hcHt4Qusvj/UL04ppzqJQaL/v4hfGYxTxrQNqSTaBIA5m
E8icJ2CjygL7sTyzOcHaNx/+rUDQh+acXeo7UQu04FLVXhOL20XTUrMR2TKR5vaCZJc7h+XH0ZUD
iIFnjoiqR/QZ2b9vrI15W/YDI3AoY78oPdu8NEZ4+4QJLhdeMGmIGhMD0oCsXrtI8nelODftXax/
rUUNM6K1cMDRzzRX8wheX5HMne1nZUhdSft4ezUiIxxeVLNqmwaIjTH3+6jTe7V8QPh224ToRlE4
rFjQXLcMTNpmcpUARUQ/kfHm/VcbCZPJt62x6+kGMPGd3DaSIYR0CBTz1I+0j/ac/kcDHFKQHI8L
0N8gZOosb5LTEx1GARjtZ9uvR5Zv0U6Gto9QykW02yWPill7cYISmqm9k7vRzxPMN4OLNpPnh3Et
Mb6JhgM5KwEruYeJR8F6Bf6ucvAxEruIDTYJO+AnRIVb6w9J/WNN7xry7vanE2EFr4E0jimxSAys
wADcgdE+Rsc5hqs0R7QufhQFo7cfShjCfosVJfL7w1iiTm8rldOhXbH7aZgHKUKrPwbtG+Qkby9v
vyVm81W5AKRIDFIQph9AlP9P7G4bIBhhLXAsGaMCEqew9tgMhQq6ntj7q3Lw5gfwiILiemPjOHqt
7pu9l0eOUvtdH1aKYKn7ffgbSxys2HISr7aOQzK5C/JN0yELjPv4ZPlDMHjmp4qplD2PgUiiSYBm
fIs2mu4QkrQLuBfKpxj1ZyjDWuvi3/6OIjfl27Jx5tEMY+B5wfBMAZ6BFacHnjHZKemHqCS176aW
YutEV3TT4D6aImvRWLKh9yIGzyeIxFYtC8c+O8vLEMr2FOTm579a4NUk9/WonQxGPcFRUeyLDkaY
eNTVvsxuc0TLFqpuAnMMQX6DbDw4wJhpqgRMb28P4twllPY9u1ERmL/SCaAY5aaIEUrflJ34QXQO
9nvcdV0zdVuRTWhOv7UY4Wq15QbZGyX/3MhHOYEx+x8J/ef9Icuok9ueWPJ21zk3RrldNUFlTiYK
UFclBWwTvVP0EYhbRbqcu/6yMcPdtlBz6+zZwG4uU+OT6SW2M7cqUm9U68C221BSrUDwAXefOL9M
GvyzfozitWsGXPD/jtglQWWgkg9KKFDdTWFZitBl12E29jiHKathTFqkFF+74OZL5zYuOqzeQ3r6
UB/yg6h0xXbsN//cmGPL3wSVdtkutB5Ri9DAsWy3g7Pmn1CnWm1/HT+s03HqRdmu265i8A2aFAc+
Gxf24FHeyVHujyVE63vBNoqMsEhqs6xWM2o7WrGLVvaFWuuj1mCEha6CWEa0eexXbKwYVSuXMpvp
z45pqIWSnx4ZeaZoTkm0GP5utaTJWlTUAeRBCTVqHUf9M6lpeNvTd2OhjSdwuKFNkqwtLaLlWJEc
MvxIitAYj3QNDFFedf+S2Zji0ILqIyWZBAKj5GierBCvNbf2q2Pk6OFf9oltjHGYEZFCz0EOBFeA
ngO9t0qvoI+J+clsCoE77HewXk3xb/li1pAtrllN6lXdVnG6Q+wTtP5UR0QFH0XDPgK/eH2bbNxv
LYnZKjPOrqUiX6vTz4pWX6K2+HnbMfYCHjCDIymsYJpZJ/yNosR9W1iYy/VUBK7dQbmk79TPueUY
BzaVR7w6w2xDjZhO2Pa/A75vLHOOopcW+M+QsfY0jKUx7t/1jNZCp4BWXRqIpPF2DgCMgavJMjVZ
0/irujDplKhqj5qR8SkZzvP4AqGarPAWxf+rDb1a4kC3Q6BagEaVdSlo6ElDzuLYg0nfuNedBXox
Mpq4oY9zJ0og7NyebxbIrp6Nv+hjgmzkjF5/anlV9BITL00vJHnqsrCmh9tr3PHNN7Y4AM5HfUg7
oJZnV48K3qnZ+mVMfty2sYcjb4ywH7FZUGcU3ZCaqPKxPvwV8zb0rg471o5wmMJK9NTfQfs31jgY
7spIaeiIJbXfc7RsNS577ktuFETPxSeQuLAOfEDaKR+hFSkaid3LdL2xzsFzpmdKnk0aaxpAkRGs
VBWi5dA8MqsDiLH9Es3/5JJdTD9yy4OQ5WP/dNiKqpmyDulWDkZrast2y4bgWB8lexgUd/EBorRe
dYgu2ivjcBu7xDNFNCZ7qIqV/7LMP0kg+R71Hf4LVPqjQ//ELOuPy0PvJ2H1ZIJ8WOBW+657tcdF
YAqSvyZmVRgpDnmwSxrYUfOjJaIBcuYuXOT1ZlkcCJR2adkdG3LOpAgkQPZh7W0gOURO6SK6mHaG
bd/Y4k7+nGm0q3G/Y34YimuZ5BVp94BK31GP5id5jsI8yR5tWrujJmQwYSf91jrZv28OaZ/HmHuY
cClGd8qx8+1THWQeKEjv9YfVV+7Eqm/7MHf9fhwqrHYXG5K0ojHcGPwKVemmyV06IBsw/NPNpVuk
tXMbiEQWOWRoZfCpKay1eQDTDgZz7jUlvat75ZAo+ZFiRD5JluC2yb1ONw0s4wY0lSxbhtDM223N
OrStpipGJJaTflK8PNB7wF//Os9snms38sfP7CK5bXYXAzdWuQu5nVVw/s0x8rYtxgqjF5p+7FXq
mKPirbQDB+HPNpkFu7sP8xujHPTYajLoORsVT8vEVZBgpWr51Cf6c9eC+nlIMRk/+qBbPCdyfKDL
fTwbT7eXvXtWf/0CUAa83exeqqAemOD82OO3qs0O1KJnQ8HDJf8LBvLNZ/2NgRU0TYZZNoi1Wvur
pvqtWYMP8nh7NYINRZXs7XKspIgsjbVRVP7oLZhgA7HkY49mZ82XzyLx0l041ZAQUwzVMG2Nwx4I
VPeyVOSQfATZjgGmc4z0tM0XwZLYX/kNZTZWOJTJwIWnFnXDWrK01MHZPxB3atDnj2IM7uTFcmZB
zXr/KFzXxcFMWVajZEQFs/hKHHc2DkzKVhSV7rve1QyHLdmor8lQYvvMyHCk4aeWFq6RSlCBFD5f
2Ge/tYccpJTGlBVtnCE+fFFdkyUeziYCU3RQe9kXESGeaF0cksTWYmIiqsKfBvsCoU5MD3MDFjxR
4LR7/WwcgwOPqa8UfWog7F3LGNz/lkf/3PY8gXvrHDQY1ajpMltHq7m4vCdy6gZBmV1kggtIumaO
LIOdIAnRXWM7hPrT+P2/LYODhNwsFLoOmDjqm2MK1YwEqoDhfzPBAUGi0K6LKhyYpQ/G/h7llpg+
/zcTHApUst1ZtgYUGDEZO7u9/K4t3982IfBbnTv2o4pmqTnCK3GZfa2766Z3jfLTroSd7AJA07lz
PxDSd32MsGn+vrjgvj1BLtvV7qsLo77NP4jygH+4E37hjM4dfsUqyyWx8XX+pygyY+Qsd1ir9RSK
2G53D6Wu2CYS4wRCeZxHyxJRRnMAix4eGu9QGHunLj9uf6b9V8PGBOfQq5w0Y1ThO4252x4HdGV2
EioZJvqCe3cJVTHDp2hRnH9nVd8mqfa6g+k9U6Lvv0WvwktFACoNDL6Iqpev5cnfAHuzRs7dpUIZ
C5m5OxzSKSR6TnrNxeDnQwFlFENLXsAh5Cja/NRJaJsvUwfMBZeuWAeHkBrSdsRw6JzdD5LtLbbk
5lJy7lKokUCSdKFuIWeCK3PfyTY/mDs8RFraQonwg1Vo5IK2GqkP6349QO7iNIUi3qq9GSt0SF+9
jDtCZq3ZlhIDN3Pp3NlPo+0n9sM0+WzkOyoeeuoZECRQykcoEUdFDvj+mYsYSXexe/MbuGMV1RCO
z/saGSztfbMeUvLVFmWh2Z+45QXcTSoXGMVTphYxuVLHaDDLHmStdfoxO7SpfMHQl3/7aO0GPpsl
cTcqWvPaatHZjTd80vJnYrzLZFdbvkSKm0OqbxaRfAq2kM+qguI0sqQ6YfxjJ7U7Vd15ad3bS9o3
AT5oDcPKGljb3wbEw2QVM+lYcmOQvD4lpxr9KMtYCrrgVfYpfv9Uv+zwM2p1s1Aoxb8mrLLCVf01
cXAC/NGtLhZoxvGg8Bl3EjlUQeplLqSqTnFgHDGH6EH9Dv/P7WX/4Txefw+Hw3TSrbxkRBasfQqZ
/5P5+d++dYhWCTmbBJvMU3Dqka22c4I2tBStxwOt3A60P1IyCjZ534yNwThdtxTMvbz9lqoix7rc
dkgKWq5dXLL6IqQZ3o0B9KsJ7sRVmmJBEhOaPVAzrhZIL4Sq8mi0ojeNaCWcV6p62ZAuZ/x0KCcU
79GJiEJJCaGY5tgfSld6/gtCDADmr3XxsSwpDW0ekhKlY93vay833+mjI4vYbfY6gN6Y4byuqmwl
rwuUVEkInbugDMzskB467zV9GuY+jmDm3fb03bvZUBULcIuuAr4XV2msrlFXwHBc6W5jxuc8Fvnd
a0/Nb4d7Y4O7bmzNXFp1wXXT+el7Ga/qLEEBiBX74xNFzVg6JPey13mLx8bdIWE5vcuPINwRKo7u
NaUBxQww3OEQIMjiIhHUq8lYQRjjNXZMQyUsv1lfBg8gcrBEua99DNkY44IQtcn1BBKkaH88Mdor
6N579mUKFo99SFFfk9AaOzObbOLYdNUQt+xMfB89sF0FINEAPbEajAeQ/gu85rV77/dPet1I7pOa
fdW2JWTHUPwvnxm9zxhaH9hUs31skXLv0TXehaonh5KQX3dvCufNR+RwzKytpahV2NYP0nfIedwt
/isd82P2c/azzmFONIUz1I7EDrQLcAaRcRuiHIZ8/9tdXjHaPNUVHEh7ovfmIQ0NNNZimM9L7tF1
hLJf8YB7SbDbu3C3McpF7MmkEKPMED+XJByTYNYOi4jEY/f+3ZjgDkajE8mgM9aVaqdqPkrTBRPP
mfXOst01pv5tzNl/gmyscSejop3VROCBASCQ72bu1cfpUBxGiOUU/uItz2KqVqFJ7njoBbWlkhIm
/FrdY1w2QLKIOp23uky3pDuLuKGEBrkTkmIMDI+slHlp/cyoqPrMNZ+YEqTslP9EoNV2BLvKfO/3
M3n1Te5cSIlJh9UElLNbkeWp4pN6ZHJYqAiLSn7sC/1mCwT+yFrqqqHztE0QO08zE9xznmw4SgDO
ZMy83c/u7FeecTLcxM/xsLu9vt2jdzXJR7uoMEpjleEWUbryTAzbI+bPUqWBFC8CS7vnbWOJO+TD
Ekc1xKpwDZuhZYGNMQ7U5un2avavoo0R7lD3E6nbwsaLTykeyPykgKJnfiCJH9kvLcas0ybU5M+d
kAdaaJc76UWL9nIaI9js/AjUbLFvtAisJ8+EtgfY0AWrZKu44Sf8IIC2UJ0YmoJbKUieGUu/5Edh
ccRIrZ/4IuaJ/Ttws6fcISdqPE4KRfvM5E7+K+ESKN9rnxxw4z7+Vfp+Y4w74Eq1dmTIgcogOlLz
3GmihzV6f3v/RJ7IHelBo1qUaiw6m/qDnZVhI9OLNdmC9IPoaHFhe6rqwzzXUCMipvaFxoUvTdkB
UtkHxKMClGK/+JZDcKF7T1R5sAqkUwtwSrdZ4ivt4BaF6UrE/JBbpSBDzP7cDXP8YEA/RJS0OusQ
O7WvA+kaahF/m+K6OgNPKNC3etwnOZZl3oHd5ZMV5E8AKAr97Qrts5mf/SNyP8E346cFlA6dw8aI
NF5iH1ItMIpjqru9KgD6fQc0CJ6LiqlZPImGmlRwcQllzbx34/KizZBgFZj4w6m92uC8b5riuFUj
VFeMh8nH0z+UXOVQHVkfqfhlv+9/V2Oc/6lpXrXUwKltJ7RIuFbz1Pdfhx9NLAr/92/IX4Zsrvwx
rKliNzkqo0SeXHSjvVsH6edtdNg3QfCgUYmsKnzGvUcaj9YMgcz5izZD2qoRqUvv79bVAodxmYxC
+miAmS/q3svNh4KGqfqDGh90Iroo2Hb8flCvljikW5pUTuUW7jwZskMKpF2gmYNSrC8ZsaN0tg2y
AvVbOdSermZC+UaBcc4DWyUtkk6CcSJDBuVURD+K4t3tb/UHL78ukHO8LGoUUEzhvp9cJAWDDkPX
9tFAc2f5f7ibBJ7Ba+bBLUx9LAFHbQMdxEH3C1U4Mrx/tf9akMFFSQrG+/pKwoJsGjly6UXWodZT
lwyupfhL/axI7ycQGs0uhQDl7c3cx76rafbTNm9dTBVoGWFyJEbzaVhrZzSfNTMwhR3ZIjtcrGQM
M6lsnAH0V/wkcuVa2SOUPO1KkJjbfyuY1/Wwz7lZD3SXU3QewI55l36c3O5FvouOxuoMn1iRvngQ
lZhF7sHFSZOlKW2zsDneITnp7XyKsvT97U+0a8JSLaKopg5BTm7rmrm2m6HFxTHNXyQ1d9ZJYGC/
z2djgdu0BKqYzcg6bjr0agzu4BvQbGHMOrgJXQN9d4zLQJT42L0PN0a5nTPGdkokBSl3KwpM+VOO
0eTx8+2dY2DzGxJuTHCYa0Yz6NoqXIddukJ7fMR7XzHdyRohhtdnjqx1yLZ0c+feNrvr6xuzHABX
xUSNWLPQrtSEehImxhcJchtJcNvKfvJmY4aD2qpZIJYILkgw6zMdXKe4V10kBNlzvMLAURcsAe7m
QwJCpoMhCAb3z9nGOIfBcdT1VZYgnGalXHRsuxWE6DKwCyYQ90Gn9uxOwgUL9pWPQEHXS+zYxBWq
DBTMWeCjLmYfWruWoyTQmYeMez2md5j9OCfL16jtfU2XzpI9QIm8bTJHi6E9YFQ/b3+G/dOJYRkL
43o2RrHfAo42xpOW1Oj90Mt7a4gcexAY2A0cwGf0PwMcQs9rVFadiYR5Bja7EkmytHEUUILLR6J+
vL0W9tF+Py9XUxzS9EmRRKWJKp98ikN6oocp+L+E+Psn/2qGgxtrNvKurfG2jLKnhrys+T+qLqIc
3K9bb7aNg5fcoKpWpijRqF9GT0UPcR4UYI9oDomnvR8G9DAqbu9Or3ny5Yw65vfpLII4kW8wh95c
Rl21FvBXpHaM6Ts0mA3rbx6bmzVyQBNrpDIwgYRUowVidkpdeU79xZCCKCv9266xN/KnaRtbHNok
s20mfQ83XKoXe/Tl1hlsf6g+tzXU7WqnAlVTWoa3jb6+vG45JIcypVXo0tK8vjnTEKJzh/jEZIMy
DG1/bn3bUXxWRFTDyG9BDihdIPcpwPJ9XyWmieEUNIrwas1ZBmFRFPgRH8Xmx0UFrY82HOK0826v
dN9Tfpnho0xtLcusj5ncenU/do9xL3gZCpbxW4SZ2XU59GgEp9Fjbhzs7qSLbr39dJh1XQMHVKRE
s3m+2spr9z5SRs58lpE0/b/wSe8/ATa2OKRSJFsvU3tlOWgtoKBh1WLQ0Iy+5tcHJXMKwfbt3zzX
pXGIZSo5WDGohOvULi/QefSmonW01Q6aLhMEYyJTHG4ZNTiXSIxzNs0Qy8D8Z/ZYFxAp0AVnS2SH
wyaqlfM6VgiUF/0sw0Bvg1kt86m8OLdde3+0a/OtOJTq1L5uK8VUECqw4l3nKCFB+tL0VsMZ0EeL
mRLpkl+GszCJKTpVHGZVNKkrCVIFXv0dpYNjHUDf2HBbA1Nlit8etEfyKJrg2b+tr57CIVazGr0x
WIhquyo7Wovl2asEbjvpJcedk9VEBMvM0X9HyF/2eMbzMu0Vc0ywxNcOYTeHz7jxxfwegQBh+jg4
sSBE+EPgdzXIxTujGlX50OmsYWD2uvd4J2AeKsZLFeUY6lmfqXDYnOHGrSVyuIIGjMJuKUQnKgyN
5haivbF09aRyE9pf1CoH6yjQJsnCaGwcgpH7hor4GPYDo+uiObixbD1t5hG7zESsmID3FDCVJVEf
tgjWeDnlQVug0Gchwm1ahynjxr7lSx+gjOuzQreoDPSHF8R1WRzWUL2tU4wX41H+8u+bj/4Dchlv
+Ez81oewE4pPxFNDcjREKT3RhnLoM8pz3OklC2pfN5QemIhbexC9znevPVuTCYEOH0rsHPTEUB+L
5BlXUlaHFg77GMSt4GrYxZiNCQ5jil6eTDXDY08GPR7JFFcVFpp2oRo0QpqhGEQjvKLgaio9TYgG
GvDEsaIjIV41n7v2r072xgz3TWSprdtVghnsUghe67PkykfGN8Iu1exuEqXx9nfuuizu4+hjl1Zz
i/crYz0Yn7KA3sV3ceqMUFJfQv0+fpo/376K9i1iuBhNK6+CDG/j8V6TSq1I2eBLejGW93UtCBb3
wZGgGd9SZAsywhw41mY/zj0YpSH0Al5w9VV/hbrZz6ZCWRAzIr7IwXdXtDHIYeNcarqRsRcGmCiP
g7WGY5oJ7u/dM7QxwWFfUyKFPCcsNf5Fm37Y1ZH8hXCRpm0ssEVunkn90FV5ybhJiSTfdQUN2ngS
5AV38WZjgkO6KloXO0oB4JMdP2cq2GaSMZhSJFVHEoDy5nGu6se1NgVBlsgsd6SM3sxGxWqwsroG
Tx3UV83WvO9l6HZUuVeqstMWkV+rlgCUdhGDmOi0l22ZyLzGY2x2yVBMgFejuouM+0z+kM1+HQs2
VWSFdz7T7iI0WyODhz5T+o3M3oQUq7DFmv2Z3+7/zWI4B4ziNo1LCYtJNLc+GiFeML2DsSs0SBSP
4jtDtCrOGzuQDGaNijs4NxenQYyDyNguR3dYvt1GI2W3eVyXkQk0ZNU2bJ5BSxsUdTQntOrqbeqo
3XTJ6Nd4HU+rZJ7ASRDOk/6zSp6TKb/g+XkYSzvM89np0DdJRsQ5+RrM3XB6jeIpaPLz8ePUoh0b
veZlBgJcffRrAqKNFW+wzDzKtDpqiX1R1jFclup9raMvv/qoTZnTZNllVUDqOXb33YSGTAlEZflP
m+hORygqEYajFsVpXYkb68OhMZMfSQXeib78FJfm87I2rh3VQdXAq+fyW6XMoDFuv8YGchLosFp7
yLXnen3U9B96OTh5KQcEBMDy8Fn9f6R92XLcONPsEyGC+3LLvVtSa7dk3zA8tsV93/n0JyH/46Zg
uvEdz7UiVA2wUChUZWWWlZ2CJiMvZz8ChYqVtq3drtoT6lAvVR+79VLfJlXy3MWSXYSDnbXJc6TK
1joW1705WqUi+KgfORDEsYnYulX1WuWjncqNBbUyXxI0jwxglZ1GiP0qlqrMdzFouqP2RVClYExT
P5+UIB7r12EB07opeYm6voikuAHU0x5ASFsbiqUNGPkzteSWrLWHMuRTTwyrHPTHcQy9Ypn/aiBV
kQTssGHquqaxt2MHpoiJyhKQAPQonhhk9npSfWiueRiAdy+74t41sjXGJDGk6dV8Rp3DMYtbWS4s
OMllA7t43K0FGik3MZ5AmMyIJ2BloLLg0oF+4zt5oAjH9PT+AKwtg9dx3bu4NiZZIHzVmFIYDSMg
52Z1GLouSCoZzMK8VHaXNWFrh7n0e1U3MZslIMk80AK8eDW+SG6D/kkdNN9QhAbE3nilHRTTSSdb
e+bsLG+ZTBQ2zHFp5BHNQ/1ReFhsSLZfVTf97RzgWTZa9WqrGEWKeotjluMyLP63UkDkuVA8zXqr
Qs9ItJJ7wyGzBal4SNGCeQziJI1/2ejedbrdaSY040yaS9KgPk1FLVBFcOkzjD8Ou1vJ2tqhW75x
1qkt6lUZkFXJua16cjDKh+6z6ld37wpivBcE1xyTJUw54OQAOf4sZolWcT8H/bE6jL7JJ3jdfWIq
kiIjM9BFDRw0zNowcRUXDdCbmF58P4jKQTj8xMXXvsY7g1xzzCeb51ATo4kmXujVJ0H+GINbZ7ZD
a/b5WMq9q3u7Nua7ZWj8ylOJKmeRBopmQVTbboVDGyWcPH/fD897yHwwedDaqE1hh/oh7ZP8lCDn
QUP3T/bZDHMFxFGRENBYoZYEygdtyv22MEHJ8jddCkzOS8hBRMhVs4NJYRrWoE3EJzLnl6V5DfO/
4G2WNwbYQKyuZKxJB5frX0XT0r5ED1RBpfDLq+JVgrohGvPaP/zRxV1vOK+LVc+Sy6rsigJm9bKG
L9iloFhRaGkKJyrtfiZZ0TDpB2iXyA4DjcbQYAwUEIoB6tQGCeLhq0Gcy5FvP1XcGGFuaLBPmOgE
opJBpheheOhoiqd0L3gAAE8G7T9J+pEWglVHnzPtU7/WT2NYulL2pRFXl/NT6H3G5uPbrJXx/pHU
JM1KrHfCZaN74MrxFUf36TXO42LcfVBvbTFHQCjCSuyakdYIRK97EAFog2Le4P0kPzYeeBWC3WmM
rUFmn9esGmuxQMcpRSECZJq0od5B0TG8S+wRQ9KYi4hsMJ8gT7WTN56eBP3vl7aWyZIAEdMzUOOB
+kiqrKFKLCPsbWVtrQR9DowV8yZHdwOZqAiSZIJ10mQJl8CPMJdKiwhDyQU7P/OTQxykRx7AcveE
nM2w7EorFB4yYN8RyCbNKePipie1nZLZu+yZuz1fcLz+uxyZycRkI0lQVZKRiQH1jfGo3B6s+vVn
6R+l1AegBvzVTj6HaAGXb+ALdoQX9XD5R+xGnc1vYNIxrVSlRJtwUCXjJKIKXx0V6VPMe3pzPhx7
i7exGumagExo6PFaa/AWSavscyFcg0YG3T0Nj7fIgogyL+uj5+03B92sjrnOlzQm46LheNDBiPmJ
cqIp7hwomKuLbEUEj0cOehflxGvA7ecRoq6ohinhDcZSEY2qhtcrZt/gqe21Ar2EzFZvqkOPnkNu
8/x19xhu3l7Unzf5XzUYdTbQUV2qf1J2N8PyWs4apA2OA9QTFN6M/e7x2JhjAmq0VmEfJegZtU3+
LSvImxGvVsMrN+y6zOYGoX/fLEoyjAHKraCsynLM+pIgVeAhlWd2P+ZoRv/+WZVOl48CxyI76lkO
hrbMEl4mYWYN4BOpTkLtFcmdoQRSewiz+8vm9n3kvEJ2omySlzTtTFRu1NviK50SNF3pEeVrO73i
M4DtZ+0ba8xBj+JK6hMZsTO/Dv3aCw/RwfR/8o7zHGT/ibmxxSTtGhlWQS/ebWm0LXQf1tb6IJ/C
w2jTpnfqRqgJmCgwN8EUcF/Su6d+Y5459YrUaWFTAUsTYbDMVFugCG5K8YByUiRzIC37hYKNLebs
gYV2InKLUkTrFJ/CezwZPOJWqUWFNgSHartWL5f9hv7632LaxiJz/IQOZXuTYi+qosPztXnI5IW3
Kt4O0r9vDh/k1MR+VilTiJc9aAAsly/JDWV2VOCg+QNFr4S2eFh5F/zubbRZG5PO5JDCarUR0Hkx
vEnI2zg8a91jFnOWtxvANlaY0FI1JCsGKnk0qVdqZlozhDaqr5e/EmclLEIGdFTqODXYwbK8jdsZ
wfhRBaP6xAVj7wb/82JYqEyjNEKLgQMKV6AvVvUVeJ97zZleIX3VA3NEjjW+lnCKn9fHy0vc30ZD
0BXU+5CQMa4PAGMolJRfbCIvUnVDYSZcWtj9mHy2wTh7LjcYFq1RTJ+gX6zYw5vgVvexIxBLvm9e
iyea3EbeFFn1fcTlgtg1rmLvDA3oP5Q1P56CvBw1PSHwk3p+ycPP1fiE7ouIoRHR6sPMzuTnyxu6
/2raGGTcX1EaLZNzcLnTRGV8ovJs2mfN0SzRrjzJo7PVPAGp/XthY5M5DFK/lAmZQSXaueorTY4A
xX2lmQoGtD7/1frAeYfXJ7IudmyFhL1eFolGlbCVxS6xwMaOndHql3f2eDzK7PTInY/fDZiYlPnX
KuNDYz2n65QqCJgZ1WF8jhsMGC3NEXKOwSKRxyl7KDXTIT05Zia67nIMIJNkG6PESUff+6m/he7N
L2EcCo0NyUhKnVaVqTRY4lanzkqhBwIFtBaIMNC3UslbDAjrDh1dTDzeC3U3Wmx+AeNhS6NEaDwg
wDb1XRQ+5IkztK99Hpi6m5ccd+bZYjxLFbNkznM8owShtCpiS+ZdR06Z+aYlEEIYvf/mXGzEFbO8
l5UYnzkH+eAquVRqawaPowu8pV1cRQ6g7cfs5bLV/VTnvKFs+EXrEp2ICi6dXpNv5q3+mJyKB6p/
m7/VkDutnkb/q3G7OJSdhAf23I9PvxxbZVK6cGqmRpzpO9U8FdFtrtxI6Sdh9OHMUX9IOw75ym68
10B6rqmGDGpj5rlqNpmQo9sCuuWJWLoMNiwA8KS2ci5v6X4RRTNMIEegH2awKJgKSBtt0iEeS1/C
kpu5oaO7woGyhbR+6XOj0m582NhjzoSuFXW99iWVLAt9+lYzDgjuN4lPvmJeGWWiSA4uL3E3OdhY
ZE7GJKZmKgGP4cwa8eZ19VNjeNCV4tiaYcwJOrunEEhgRFsB+8micVK16MHSimOhFJEVa/4QBmoc
jNIhS61x5rTY9+tRG2tMrK2HcYjGDE9RFeWo6R4k3OA0UwM1taPUaV3Rbi1E+JMSIIF0ea333W3d
GGfCqyE1daIuIP/voIU+4dEWTJnd8Oqnu9ByiCP82lHGXwZSmXKf4sgnilhaOY5aKVxVgu7pZAA4
Ir2OhfwqJLmVLikn3Oy66sY04zhNMk6xkuOyjrLHabyZWk7te/eIn/8/qxFdYLJugfwXumSGX+pQ
P6msnstLS+PEb7fgxggTR7LBDJNCxMx5ooGomeRuWH1qWvTgcqpMVcSl2yUpqpeF1ZPD5YPH2T+T
jZhdMotNidDSmpKV1MSpOh656v6zXlcpRwxm4JCefswaU6VRayhQ0HqzgtFzwP+d9kr2GzrW7PMq
sPsufzZGF7x5qBlNNw0kw4Km6QvJDNTQgriRvbXh6d7u54noGEA/CUPHJosVMzQSdrIwAVcVz3fR
kjpm/txASGkRRIsYlbNCriqMbyHkYCt/w2GqGJKOZpmkGb9JpY8tBK6VAWTiYXpY5SAc/CrxLnvG
rucbgFwaiiBov8lutUlnpGsG/mctPZbFjRF+KcYf/80EEzdiYejLlTpGFrqmckhEzKZw/Hu/HLFZ
BhMgkFw2eisAREC1teiscQ4QeXtF5RfRSroq/ZgTMfb94myRRXSboTgZbYhyBLVILMo9U15RcZeS
K/qzCwAGvkQTFQz6AoREP+LG29H1E6I1RytH8A1w8zWQWZgAOq5f6PoML74Hr6k3e3yOrX3vOBtm
rjUhHYo1X0csMrzJu6u5cDrJ/RvvOJtgLi/0NI1uVrE2EbNKmug15ecqfLpsYz824QxDYooS+JhM
bIrw1u3ECmVpSoox+GOgWBnKgLSeEzm1c9nafm68scYEJ2FVM02tsSTad56BugAe3gsny3zoIeoi
uqbdIyOQrMwxD1lp8WLjfiK5sc+4i9i1sdwvSEb0x9VTXPEqgzIJfUyj9o8EhJeOc3f3Ny9BL2ws
gfyXfJr25J4ZWQIGv4gPUPpn/fvl7f3D8qBph2EvYLtYcZ5RBIFK3uCyxqDw6+K+cyFCCET9oh5H
PwL2mvM998sT5tkgc3uOdRwTrY0VKPHQyRj1KnLDJ6rnpLvqDcoTflY7vP7Ubvq6scl6bKnq0aAD
2wKxFx9gWzzp5B8DEitoiXtaPd4rRc05ibt36sYk47bKtIprTWHXinRfRG9J56bNqZp4wrJ/OB7n
7WTcM0mnxgQBD3LlzNOeDV/3Us90IWRsD151QEgrLDRxXZwTzKpIAXecgn6u3/IwqONKqG1pyOyY
u2KVMalbCPicqjW57QHUaE5hyzcUDJV4vAlsupgLxtie6tJoY28muJjMSbUEYfRWIXcAseO8dt4f
h6wdVdB0kwJrNIwHfLwiknZUhSyGpuzSYgCz/WEukmeGy9tKltvUzE+JjBG/Ngsi1AxLAFPXKLUS
qQHwTLeW+B8pgmKJEP5FwXn7o5jAoPTzv2n1aGvDYUDLJ/QuRwN6PVxaN3N96KU05RUtrY2zJxmv
UQQSxALIz9YyeUROu0mGCokMDOuDPVRiu7mC0GRrBmLU9zJW6TQ3xO4gwWqr7uLlQe0LujX+Dax/
a5M5lGKRFElJsL4hA2hvFb0lzo9KInAeWLtBdWuH8R89hHINsD8y6H9Hp/yOZPOO2JEETWLKSlTa
WNvlD7f7nNxaZJxjEIlSkhQW6WNZvV6vyqA6LAd+qkbP828usvlsjIuIULxfFIAgMa3VOmr7MiTg
ss8tlAK67pBlt/k4ctZGP8oli0zG25XgqSIN8na1c0n2mjbPl/duL6hst46JYDWEbqpJwCRGYQzu
EEquOiYBXznzD04ha5om4tMjVn4MKuEyD5AaAbhZ8RcXdEt4/JwUEEjWJxoqtcLidVB3r1pQp/yy
SGP3JtOVK9CXJTGO2OLnB6qiXiyAEECq+lN6orOS5AAKAvPp8nZy18lctt1SLimpNXqwk5PkimA4
DZ8UJ3/Xqk6/KA+X7e1dtFDdhktCRVE0WSSfEU0YQFpnKOTGq2tmawvCIOIJ8xvRhcL+C1sSKmAG
CIABI2Wcv9LqRjUmOD8Jj2T5tkgu5husSOD24+g/YnxeAexDBfKD5hAsP+aSAHVvgATAUW4G3ZaO
QJwBcanckZNxbWXXsy1546nnauLsHIWt2fcos3GYdq0jqR56tFay6UEcJMtUzCAZOs41s3OiP5hh
ToLR6iNee8g5swGju8V8lNWSA8PgmWBcv1/GShXbGXQ0y2wVS35dSIV/2Rl2ksoPq2D8fNGEIU7q
jqrH6P8MZXRQlva6jEOnrTS/N4lf5TxFgr138gebdNmbD7ToWTd0JfxCl+z+2kTuDPJgyTYhYszX
JNs5WR+MMbeYaQ6UghYvL72evdrAYVZazGKKV92scA4W73Mx1xeItXsyyXC8visfkhDa9nPH8Yi9
d/+H5TCHNwNL1gQuDwoC146F2x+Sq8QdgwyAw0NyEDEykB6Jk0MYYOFx6/J2kr3CFkOv8qKDN+pB
HIFP23ic50Oy8OIGzyWZq6xo06nXerxVoyS0JuANJ1m5hfjqgeqTFzUGhMTy0+VTwFna+/tk45GF
DPlOACFEB1VsLS8sIXbX+VWo3MtmOJGJLRwWFREzI4UZuXwqZTdvQf7Ow1LxlsLEjCFsmyim7Dkq
xmbQRG29pjkuf/PA3/rhO6Bzs2PdqBO56/BioxgqjMwGqjsCYkErGHw8OOdgSUzASLtQnYV+EZ1q
VRxZz1+GbuV4AO/TMGEi0xt1QkUNiDeptpvoLc4XsGJ9vvz998oiH3aNfrzNriXQiC3WEhFiuU9O
xnEAH4H5DDpR0KMmXsjxNp4nMKFCTRO9J2ENTC3pb4y58GRROBSY65tbxbq8MHUnof6wMCY2tK0h
5bKCL5SU5q0qpzd1W7pDqbwMSxm0xgDOFT26auNvfdcchtGwlK76LqeTJVfdV7FurLzWD3X0jz5N
gdiAlFwgoZu0XwsDbKizdDdHhp2O8dcpDy0imDYez+1kNXVprVF7m8S6ZklVB26J7GQWL+jbeHr8
pqjF537K/p3YvQ2rUrEzzNOWegcwkmGXGnKQOf+s5uJ9sRCnjbVnKAJ5qp53VtG3n6YuPTUSirnZ
/DQ0mU1q4whwjMPZvb08Cfk08hBdkEUWIWtqIUAilOtgqq6a6ZhDzoPbSd7pNCnKxgbzgTSFlHrb
tfTeGD6BTsXrj6BSQfkvdjVOLrsbvzemmPjddIPa9GsvOkXlR60HoJAuHer6u9D4+nC4vHW7Pv7L
lsRKb4IhrkYDGbd7OC1BlhIfVIzOTDKqOPTfLDHpHqYPFSFFAckZVUAacb02qr1qj0r7eNnO3stj
86Uw2/MxRkyyUC3SiO2TH5fjT3yqcphkQGIUr/DyGy7sibeHTArYRHKviRWmICkjk3o1O1TcMXYU
Rzyi3HbI8bIr/YL32L/sJZLAxHRw58/tOqCPkMbGjayFVmKg6hc99IJsRfrsDcPCyZ12b5GNrzAh
Xo16LYMco+iEUYN2bnqjDzmnurWfnm1sMAG+k6N10gfMMZTj+GkZ1FcAmHJ9uE+TAi+s2QrrxCq0
67yKbzFAfixa0CJrvZfUC8SVVXfKxtQ2zMJBa5YTorl3D3MstXJol6rGjd06k0sswIFeRqt1aY0z
euRS/+x+3vPbjy1yanHdiEmJC0H5MkB8XYGUPdhxD6IAncKfeK74BoRO/wO5NecmZ0dJMHZXa/OK
R1NMR8r751GaD+uUc2L27oX360OL7IPdNORwLIr5Z0On9Oj8De1t8Gr+nGggshN4WqImRSZDQDkC
0Q9lMAoPiY+y2DVYjK5ynzc/sbt552Wxk3fw3DXtW7S2Vd3PTKcXj2TmvJJ4Jpj41uRNCN1i+kqS
LNl8SvqjHr5djqGXI5rITjinyaoQucJll8tuURZWORWWgfF1kTdOylsLE8RWki7EABmEE60HUQlS
40RSDl/rbhFl80XoT9ikjIsZSXKbRUBPL6knk+kYqeuXVZ0PU5Tdlt38dHnr9hiFN9cPemkf7TXK
3CZyiVdejzCh2Rl6MOgVpiAno3nqeJP78oFwKYV3w8VmlWyuKosFmKXA90vy5LmO33oMQpl1Fayi
cVfO4KbNFx4+i/rZb9WpjUn6kzYba651P4rALTl5BfUWxV2vpIP5YNrSq+Flt7xb9vLlI+pM9EUV
LInkAjg3aG1q1dPEo8/mxCOWad+s+nJYTOryoBQuvTH4v8Hm4LJ7cByeBT5mSZEnYkzTSPUFLCI1
Bsk0TmTluILBxIc0MttZVhHxTNSFtC9Z8yXRrGg6jAWAG1l8+G8LYpIfcLwOBcpsSAqqb6til+Ni
1bza/F4nbnumDCZMzKChL5oIb3LtJgfSOwcc5SfeW8ejWXEMqM4m3+Ij713B8wkmdAhFVkUY/6F3
VPs+7J4dFO9/QJXzvhgTMox0ltM2xxejxATVEe1+KFXKD6FTQ3mt8VqXjhi29hDUJecu2S8lng+x
wcQN6EssSUbLEL1HuVYwJACejusOAOfyXvyLkZwPn5GJGKDQ0SMNOGNIkOWWoYALB/CU0e5H97JP
ckK+wcQKZZEGoObwHlSzwWqUx7HrMLvliapsGzOP5JMTmFicI+BrAxHQD3NIpFhy9tbxCHL3E8/z
N2IprXJ9jbooLDFXe19f/5QADAP9fnULh2B26vLe7bWLth+JxTW2Y95l0ogIFR+KE3lZg/ylfRNP
lOSy8uKj5uavIueK5vg/CyVqBikWcxrbl1wJmi621qGzMh0ULnCQNBIhStNzgiQvLzTZkBJWxCQD
NpVAJVP31ivoaJyAmKbT/LFb2i3vqHGc0mSCSVUPuqKM8JNWeltXKCZ/mtHU6c3WCovg8jfkXDIm
E09ytRxlbcJTW07y42gkGViNunttUHnt+8t5ImDmH1OAYRlKgMIRuEhildA4G4zDrF9zpz/2+tob
n8S88Ec7lTBGyVBBAIzOY0D005VRemktPg3pZU+U2I5bSUZIWpjIrZOsRw0tgUpr24FzMnaiEqi2
vP0CgSPOieNsIttuIwvIuBJaZhx7fwT4ATU5UbMqjVN/4YQRcHp/3MQ6xzxYbwCwN68oF2qo/PWl
K0fzQqtyVmTEjiRNL0oINvEZPdNK1l1d50ET5cu+ib7Rx18hIJHTigpdPzGM33QZbDhh5VZCdG9W
GFzSEwtt8yDWNCBoIkdRUcEBsXs3vCl6avfFd3UoAtFUAlxcVti0R6F+mTMTpzX30x5Qb7GIXpb1
QZ8bt0lX6DMtQYyux1SCrbcABVon2LV63Ruzu6zk9fKxe28//Dkjlt5jziYjJiQU6yXHy1m1FrAn
6a9QFP3RBtIhuRYOPahsU1DZKifBohNxplN+u2x/f2uBHRCgzYzLjDmNY6K0UmuqKBmAJ2DxC/G6
jzjZ3v75OJtgDuJECgieK8AdJ5VpZ3luT7l4lUBZpDWIq6azPRay9d9WxVzmiTDGldqhUFCPDW0s
ZOr/0FjYD86/1sXO6w9TkTSpBCmLUc4OkKM4tVJjF1Flm3n9Q9CNt8tr4mwjO66PqAmwiYEOndgu
dpr4Y+IVTW1n3YEAPybmwWVze6M0iJ/n5TGHrihzsNNTIY0sQ1dTqcZgxoSbhaBqTSOiKYpm2gxC
cpVEVynaAKpq3ghhCTaG1F5Apyi3RWotqhIMohZMyngDvmnecBHvE8gfA0OqZf0Qa8g7xO5gqHeF
1lpV/USiH5HG4/LYz+vP28Hc/VnXC3HS4mtT7pfs2AYqLv3M43Fa7wf2sxnmxpczQ10aWkXBp+0F
R0fITXtv6X9wvi7dmd/DztkO/R2bsNMhUpdQ3kVfebBovRtuK0aW/GXxNK/2jcgyr3n8XPtJ79kk
E2oUs836qKDIlPK0Cl+FkhNneFvHxBlRLFpiligDT1X4KkmottaA2BRif1w1HsEUJ2yyOhcJxD1S
rZNEJ6vW73Ik3AC0dV0lf6FDsT2D7EypMudlo+vYsjXzJNXp68c1/XTZEzh+zQ6QxiRRsyqjgjx+
FMhB5tP36v9AEsjZMXZYVNXTfinCidqZFisfrdURrRKdf2e2a6QuoyW/V6Z5bxOOV7DjUJqsgIGL
eh2JfMDxraa5KdLPScabQ9kPzwZG9U0UmkyWjUBPDBKZgJn9XwlPDBoLoH8QPdLxKwXFBuG1fRAs
4iRcbkkaiX8/y2fTzFmWhjyOjRXlFMFfvSxYA+Eut0RbcGpQWfJUIvZD7tkYc4r1Pq5JJaE0amT9
52b9Oq16YaG/joJvNF0tpvIXyDmcgbNB5lhPndIldQKSLyHrnX7urCkCswQwIzGEwi+fhT1GrA+2
mLxhruZ5qMGOj8pG9NVEedJZTtqxOlEmBGL3lgq+Ujc9goDvGyAylNssc/hz1ZwtZpP7eJJjoqoo
kurzY0uuQAhpVeCc6B5rPJkur/gPL/dfu8sm+HPT6Gv1XlsE+hdvJQeqT+Bu0yzaWAHfN2Vh5bxd
/lA/OttkMot16jtxpSGHiqGhT3RlugqosDCydcMjX+BtJZMgZNpAIiPD6ReUq7EPSAUNK/3ZXMEL
uXCWxQkA76j17Y2aZdE81hOqYkLr9poLFm4rnJ6a/EFPI/Aoc+off3jfnneRyRTUumk7SUUv1zBD
WwI73IR2cSOjFCeu9pD0t0Yk2ysp7/SY10b+Q8f1bJuJOJWeG32dY1sp6cvqdHZ3LA+UpTK9Xe7W
43Kr+6qdeanCHQLaD+dny0z4aSDYjEkSWK7FtzDDk1sLItM3BB5E8w/p79kQE3aaORtqI4YhxQ/9
5pMK2aTQMVcre5buKI/u6GKFGBzDaJXT84qe+5fl2TgTh6ZQ7swaKAVHXlpMIVdW1rtjxmG9/0M5
65eV3wB4IYYnMW2AGuEIJfjlRx/Orlij4zkuhwxKjEuLunwe3quhnFtCPQRNT2zV5PEQchbLAvQS
E1pRDcHBMYACy6d3FFgrvnIC3X7Ce14sE3TMSIuXNgL7fos50eShcPFWs9WT6NNefPvM6yFz/JSF
6mXdVMqY2MTjcIKKkrmcCNRIEnDINWvpXV4aJ8axQD0zaqIxqeCp84hStR+FAKTOoI83ge/lQC04
MY4dgO2MTJOEApd/q4D7S/+RqXdLBjHL9UpMr2aRszCeY9A93kRUFVDyVQzhn+vsZcU/RXZd8Mh2
eXvHhJNSSpQwrpA6mQWC5eAL8pUiokTeZZaWPF3+TrzlMBFFGIpkjAR8p0x9lVcnDe8gav7fTDBx
QxPWeO1jSlcFctkJzRLQWkYNT96JsxAWZhImgp6mJoqPXXgXDpVlCjdKytms/ZY4REJBsww1IomF
E5hxB1LJFB8fwiMuII5udpO5sSfgetGgJaUeqkAKeOnCfmqyscq88pOBxHG8ogoe3rQH2aFsVNm1
egRZg/MXE4kKaDx+LZDu8sa7W1LVzTolSE3a61qyE4I0unm57A/7ScLGCHuE8mjo5hTlBOEYHhsM
XPeWiP0DdTkH57X7jNwYYg5SXrdENwtAjyqI4636ahng0BcKL1O+rZNbyi+SygNX0d/+27NnY5I5
T9qYjnJCyUKalKzgnh/dSh9GAM0GqyjVR85O7lYvNtaYo5WGc1nMPXaydzSfChe8a8eBue+eloEA
awVx1mWTnPWx6AItjOVFrFEZngQ/Tpy+OpL00PEGQ3YP83ldLLggVEdTiSY8r4qktUajfjaHaz0S
Hy6vhbN7LL6gIFVc6AZOMxkaj6hJsEaZe9nEbijfLIQmAJvzlE29LLcUjFEsgRz5fTNb6nIYejfk
q+XyPg0TJlIMSIx9jvpyQuprYXxapsQFrMWtoatZpOTbQOoHs9Fe5U62xbGy6m4+TULqdFnySSHS
Me/k05iUXxqz9FLAnntd8gop97RxgJyKGQxGf7cAQtd1UXB5l3i/nIk6iR4rgtihza2UdyT8nOjP
Q+cI+etlK7xvQX/F5ltIUl+ZYoiWWFuM9lRqEK5cPFJFTqbVftLy1F84wYcFJIi9kItTDKgHJXoQ
QX6m+hpqWDyc3j6kZONiTMTpozASiwXAh/IbHaxDPD2IV6adHBYIP4eeAE6JzMttk6MGw1seE3qy
TCd91CNxoOp/cpBAZ/ov1f+2FxILSiCxXvajjgO0GI9a9g/cdODyadJDeCFms7AEpTNaTZwQ06JP
hg8ZSju+FT6TzKquKdEZeZKfLjsiJ7qxwASSSAbcD/Z0Mt7OhhyUJgg7Z17hiGeGiT3TrEXhpAMY
MGPQGF3GeXLn6vnyUjhnigUfKFku9CvoUxyhvDIJPlJrzeTOmLxq+HHZEnXjSx+JrnZzeudRwdCE
gU0jYgdi7cFCjxf8kC2uVWSTEGWDAtZli7z9Y+LFRFJlLgg8PKqVxzl6VqJQtozE4CQp+y9eXdVl
vANVTVOY76RVcT4OdE6L4iyp+63/AA1mC15ooT914nFx7QfbsznmmhjGtjWzBhuZKm4+3+nZ21r6
KTbz8u7xzDDfS4qjPm0NmYKvf2hZQAXKivBGj//q6jivhvlIot4REDOij2vK5HqaqexY7Dd5cjR7
Huxgd3Bm852YbBLcGsuUrTTQYtBt8AtMRExOiEG3xOE13PaP1XlVTExXhqJdcpBNOnF0CqHqkrXO
UgdFDI32mPN63vfysykmjit5qROjQFXn/2fcjeMMbMuomOdaSyXM1Gn5nUwUyzRf9PXVbAT7stP9
4an0azVs40hLCqxF7Cm+JqKs4ycwmMz2+lY55JBwR6n2L46zNaZ8U6xST5QBr6XlOLiCO/gY9H0o
AzrOnrvLC+85s1/+O3sg2zYy+zQWiwb2pHvs3vf4mgK+UDLyE9dw1lP3OnzG3vqlG3/heSQvSqlM
2Ji0LKvlHBexOb1U5CSBOMo4DMmn0bAH0+vB7lo4/XA7LG7EY7rb74Bs1s3EEmjnEi0iAPy0ryMU
WYujiBGSFJzyUC90zZvQya8GaEkqlmjTZyS5VidL4DwW9l0YbTRwhL0LrXy8f0BKlFfFhDfdGh6V
6HtquIPhc8HbHCtsl6XB8GnSCaifJ8KN0GDm+T7ODiGvYrb/AjckTUQMkcH7wIQyYZIbMVJRYcqy
QFJOIkQ5lS+96gH3Mtd2XXztJY9zMulZ+O3+3phkQhokx8UQzOW0dEK/IaryDjlFvg5vrZ95JZPd
+LkxxgS1ikhr1Eioq2ZLaU3FY6rIlmhcDfFXeXAuL2w3LzmbYh/EKE8Patfh9laXCsyZyT9lM7tU
/LbUU7dtv+dpxmmycBbHPo57aahDlc5lgItU7W6i9I7ojjweuta9vLT9p8VmbUx8a7N4UWKaAdE2
fDg40Y/4ZQwgpGmBN9FrbzDk4sQ+ncX/h2N531s0QdF0SNyBTP/jaSNjIegRoUnKgRbaco+WxdV7
+sKAmjknA5N41hjfXMxJEeV4/bdN3oCu0XSz43z13igPqHY7REgp1byt3lGxGo2nsbf/Tc/rZRy2
qMxp6rETzppe56FXwpXk6xyi2tDS5mwtxxR7FxvroBqdiiuycWnPITsBLH+MbvAkdjQvOaxo0VMp
Eh7J+v4FQqVQIU8nCtBY+/hJUyKZoD6XaABYME4EgP6M8bXeLR+Uq8SZe0fnvFD3caIbi8yVVQA9
b4wxDkp+XX2lcp7olh+ra8Epj4nHayDv5lEbY8wdpaRZUZfRgPGR9DEpHSMnVprwPt5+sDnvIb0+
No8giCiPXUgd1RRA2di44GXt49hJzB7A6KuZm8Tvd+I3q2LOodR2XdrHOIetE/rtd+gkghUOzKK9
q6Mdj8nDwBDdinf6hd274rxM5jxGragPRgRXoXGnu6EaoXRAXfgruj8F5Km/nJI5d6j/5mpjAgBE
AsMHhcmRCEgjJkd04yPEQXgQ0P2z98sc29zssnpWpAkLS7WgSoS7Al35Nr6bQ0gpK8XnyyedZ4yB
SZcNNMnzGNXvbPpSxqdcr52wOaRFUGW8kQCO878H2I1f6mltSH1dCk5ffFZSX9OeJ9W/vBqeK7LN
y9TIZDPW8IZQahvEjJ4e2qP1/0i7rh25cSj7RQIkUfFVoUJ3dVUnt9v9IrgdFKlIxa/fw55dV5nW
FBceDIx5MOBbpG7iDefo342Aohcy7vMTIMeMu78BhLzUELGROXSGXY4O3mDlQdvQsDih4Y6djr0W
tlv7iyqD1ll/wZw1Uuxm0mjpiQ02+I+yYX1ChgtDq7i4O+U/OkhdcCeNCg5Uk2AtDI2YrX077PoN
uSG+6iUIAL3kbbaa2l4cTHAlAGUlBkNKGizsqSk/AS5Yte4q9et1NVlVetcipmGrjuWIM5A0JUM8
JxaeCuNymsbRq2f9rdPbMMHS4JRRye7o6qHO4sRgaulVYUd8b6SuvaY7gUIdlAlDKtH99UO5Nrw6
ANiAL/m72zejTAPCPbywke3KdDtNhwQkiOBEjx6v3976cc6CBMdblb2mZR1cxswAFjoFvY5WARhR
u+nndUGrgcw9CxL8LlVqUJU7NbLm5rlPnlj7lDXflOwHU2+jUpKhr+cBZ2Gi101NdbLaDtfHuSzK
AEHsE4c8VrZ0M7/L6uKSbyUOjqjNkhCnQ7fbcRtvIj80PcXjyuvIj0xWkJJc4h9edwBJZFkgG0j2
xo2BZVKeKDv76pPiJwlgpInPtlqo7vpdLquZ89Tpj9fcxZUKyRwQhZrU4Pmq7h676HsZvVzXD4ki
il53ZHmM8Skcbbax5rLPjDuY9CRTd6lmCElbqiSLYgM4FUOqHGp42WlHC9HfRKKvBKZMD2WXxg99
ESUXs9OKiC8GMOCx82dN/tB+BgcmnhZcYnqSFW1ktyj4DXxQUy9cfovDJz1+Lqa3hr7lshH69ch8
oQyC1xhmt4rKiD/WDpyPTMMGYhZgf95+y44EHPKs9CVXuZpvXEgU3Ic71VHtzr0eJPVdv3it+ske
d9c1cD0Qn2WIAyV1ngC/aClAJFRiT8c6Kirz3GHxTNVv9DCenixno2uoBZmyF5rkdCJuCS0GMrAI
1QtjpKdMr70Wu2x+3QExM1EPZjdsyqi47y0EuJYFCpmDQnlkhvljWKxdQypJ4Jb9HP13tZ11K6M5
B4wq2iABUJdVP9hu/h+FCA4lifu2Hh2UUYayv9FI/oMysOWUpiTAccW44rcIN9ELE8Tuo2Za3CKG
DRhqNmz3/+targUB0AnoOkgzkIuI/EKYX3DUisAiTDPycjMoux3WxX3D3coA79d8yqUkwafkKVN6
VqPpX2Hj2OqqR5e0kvLI2ve/FCF4EYA8qFQfkeOkdJsU/rDcFX8zInYpQvAgKkZjCKvweFbdz2n8
VLWNZxKZXcnOITgNG6zTSeugtlr05g5LZntaOTvdpnuJ41gLyxeHEVvWsV7lal1qvMBibZeAs48b
mVfdcebqAUtrJ3XDwRFBP248xrL5nPVDAiJZt4iquWKLwIjIPLMRJbvGPVrDc8s5yC0ZEvO6ep+F
CFbkxJhpckq4xiXBm8t4SnG+ucfbufaoFOd0LYgBJ/7XifiJL012nie0SKF+NpZN70lQPOV9YHzv
g/SehHzbIXlI7sqtDDJj3bDOYgXD6rqRKEWBMxLTugF+VZAsbXBdU2TfSjCsZeyo20xQSMSzkNTM
16tyW2CF8b+JEYxLH3MS0REuworCZdi4887WZFPba73Ry48k2FbUqXFi8DGN8uBgca/aRrvuwPCS
lBOQSpRP5NZJJ73EW4iXbODG+/izRXqwFjjHUf8atbJN6NWq5cXBRD6RNmbugpIphijGHy0q+gtx
3iL7pVbyICcNCBW+zuoPW3tLbLJ4SZth81uTIcavOhRNVV0HBWJEFaGQ03ZuQqYRqymRgv0tdlQj
Lytv1fHBMEPNebmuLat6fyFMiPZ5Zya6qcF7FUMVDE7ixYWyuy5iFSMUEPW/DiQEeyed644BxzeA
P0Y2lZUbt1Rvmumh6B80iByxsT+7g6eYJPcM+5FW+oQNK81vtBLbBwv1a+eLM5KjxdARBxV6zLSt
QkAIm6V+3xqnDBOJegcOVUsNu64CyH7nq+wOh7uxALc7NA2IIBYMJGDbrzFML7Wiz6BSeFj0/BgV
8Za43UNjdkGuzYqfA7SyNXNAHGU3acdOsfEtB1OaETv7cTDvUgxpO2W3sTL3U1qq78XMEPOLZe90
NfPapgk1O7MlNr1qBFjfBjOXDYUQG3io60112aCI7xZ+DooCbGRoxlaPTjUoJ65/rVX/S1RbMzCI
BQQHwbSzXDMGS8Ng9cg+afU+Xl5r+kRGWdRc9SBnMWK6XfZNukQ1DI2TJKI/6KU39Y5jmMw76UOM
67CYBZoXsgSDskzsl5EqVpE0eXOY+K2CtQvrUDfgA9NBxOL11Lt+iauu/kKiYFXd2BR6XmEaZjG+
FXTT4Hu5MujdVTcB1EpTNQAs4ojgsVPnstI04IMVeldnD4D60DUTY1L+nNShI62qrKrghTghrOBH
tBinxJHcwR29DvwCvju6u9lU7ruJhkA38MvyfSHDj9oYdpXN7juAYjhN9IW1zO/ZtIki2+v1v2r7
mJYJCm4Qe+IqBIWFEy4GvUJtiYNQ4VGK3uF8T7bJLruJ/EkyPrPG+2JcSBM79uiOdpgBMXhxqT0s
AQV6nLXnhEHVJsWmYrvNttdVaXXP7VKioL2krY1lcjDHCgDf0MUq/l79qR0KMCaDfZb49FX/Zn/U
fZCrf7kue1WNz1f7B+aJMSwgaJox3V69kPkdW0S6rLK0Wk24PJ4QHLRlyW3C8LbvQm2z7FPOdOvz
9bY5IB+0xdpexpEqO5aQz+bDNMXugpq7Yj26+tcqPbjG34DjmJaDsKeZrm6KHrvG+MisogAOuJjF
bzAeNGm+0e6j5un6J5LFb+EsNujdtGHArEyv7rJC88fZlQSE9ZwIQKeIBmAqUU3uGS4ycktLpqoe
eYrgevWehmkI3pzR43Cu6oHTsMga9Ksh6EKg4GoSvY40hSIEaXq/jchT6v4wUx0srJvrd7fq0nTi
YJTPdQl4PX8/2NzaVhOB6CgonOgpo41XJv2pBOoUXbByg9bnfxMnfCrMzuaaVqL9opvUT7Xh2JvD
A+nVVxLrX+JMfb8ubnXqB8xUv47HzeDiuxlZ0WepBhU0ttOBoyosN2CP5sC7Ehe1ak8Xgvj3vBA0
RGw0Kx3VYZYddOeQsUfT+JuixIUIQQfB7NXrlY63E2EAOcvsYGrawqsmfKzrt7YaVc+Z1p8PgMo1
wAgHl9cxj6iz57BnHYBu7DTbwEKdvl0Xt2q+F+KERCHPCiVaTLxukpwkHoZgBk+VUr2sf59f2aMl
6LldWXFbpMgULHVbYxGljDcuk2FP8H/kjyTr4iSCdmtDb7gKQ9nefhpDE3sJil/emg9ghgjyjQsO
p+sXt+ojLsQJyl3qQ9YsBH6vQOFQT9NNMmKNRW92eGPv/psoQb3tiqWETbAjUBGk5JZ1h6L1h1Ty
ppZ9JEHDxwT0FmOGGqIyPrnzozv0WNWVwRb/i084q4LgWk2lBOcC2n4fCELAKwv+YSGVY4PKvo+Q
lc1TjNZijHTRUg6K4hPy2vRhG/23TyOCZDt1audlhJdlXrykNpYRqOtnHZCochn0kuzmRIDsmhpg
keDo4iBT8Iaa71S9lI3y4OjDSSvyoG5VP9fLvaU4kqbzeop01nVbcBIVADJykI7yj1bca8/lUxJk
n5Mj8UHbmHgAAwlRpf8rh/tLUcTVV6UxC1Wp0Rq2xuE2AYF8Cy5yZRjD67YlPZvgNgarrnTWooCZ
pZ617TrgN1R4nRle+cLgfHE6LDY+Sp+EEm9li+7DcPHIZViW4UsYfLN3ui0Bb+eh1IiZQyPzZbv4
krgiomvPaUswC4RzssTxyHI7sc5zphbdgq+o0w2ymstHkUhwx6gTqCDGMICYaIvjd1pT9E2fYFGi
CU2gXCc+gbG7oMIGU+1xvu+DOeDwvFUw76xHVNT+ggvkN/nCdy3tojAKirGC2J0+23MUGgo9shTw
XrV+YN17zbLP11VpxeP8JlH4pElkAtAWqR7WO72aup5ibBQnzHUZdujaWP5vgoR40Lu93irUQA8m
BM/2bghcvMkwaYCrBaO53786Qbxv9sVN8iCrUvMgcO2rCkFizmLsunPWUZs8TtPoOdh8p8Zj238D
zq4kE1pJTX47phAqkgZNeYWBuLK3ZhQ/yyPLFslEkuyTCUHCiZc5bazZCDDU2NFjncdeW9+mtWw3
cyW24ijEwn98ll8coXbahMULhTHYzp0z7gvzVZPlwGuvpN9kCE46M7F03gDKEtl2yldRHime5hY4
2THwvtW+zI/XtV12JCGno50yMzNJCfZmg8ncmXTnxk/XRUiPJNjwHAOKeuwzfqTua72ZdilaWnwY
nPmYTgtkbaZ1bTh/JcGAyTIraekUJCAgacIYDVtAXqx7ZhpcP9e6EZ3lCPZLM6bnIK7EChQ9jqkP
fISQ5B007xC7Mv73f3EWZ2GCxepmDboXAhVH5/6U7kCFEuSh9pn68dbcclp0tk1unCMN0s1flDl+
00jBgBszqZSq6o1gsrdRfrTaMK33169SqiKCBQ+KaidpgiE44+GfrJ+i75keoqd+r+7kBan1T2er
2H8GGpshjvvNoOqbCPA8A+AERM0xzlO/aV7dJfPL9JvkaOvq+EvWH7N+ST2njJWgnwVCmOIRUIPn
d8lTXQVx9YEUVm+HLMDMcPr5uuQ100bMBhqthoP+wUnuLlQHun1rBJVTebM6HJKyChU2h9fFrN3l
hRixAu9oZpeNSQaW577xrGyr9H4yvAzuMSllIXMtlFyKEkqYbYpBKDPDiUy9CppZhSLm2+unWb00
AjYpGx4edNz8tBc1iFxnJNf1DtxV6n0ydE/YwwGkVPz1uhSuzmL81S+kCCaVtlmF1hWcfLZ3bviS
PwZNAQEjDSY8WFyTI5gVquREsSaHF0X57umy6xRvuBlCjO7uTOLpksf7mqpfHEtEEU5GVtAoqw2M
96GAWHsKfQILZiobVljD09Ev5Qh6EFm5liQjVG6+4Zv3GmpSYIprPGNPX21U7PkQPnB+F9ly8qqb
uhQsBOfBLhOGhRROWtkCh31+ywInyF46IKctn5TgL/bRfjunEJwNM6dMHXVwFXbbsT+YqNE3IGB8
KWWNeInWG0KEHnLVoVWTkCBCbbloSiCNR4AXkOFtrjxefjsP/xkXxlU641BqMZJ5Uj33mENWbpXh
bamPmhlM9C8SGx3z3Fi71A0V5ebfZcVWMVBNRWKzFJs6O5HihspAetdm/XCeswwhA6hNggE0BXrI
AkAHHvptviXb6rnFVKZ0D2plueU3WYJjosbQE5riE2V7VGFv+Qiae9P66d9UYX8TJPgmSqvUAe4a
pnQ6zevSb02G6DHKVpLWNe58dYJnoh1TFJTTCcYkt6RPvHzwG1M26bzu/n4J+ajFXOhbhtCvZgWS
Jo5zXT5N4KAqX3ivFrgZgWyCW3KiD2W5EIaZgtbKO/DLllaI6TAH48eFfz1syBRObKQpuUkruhg8
k55Dd9PfVZ+sg7utQLYNdpzrwtZj1PnyBOeDmhSJ1LiHchthooeme1OrLJhaJyDNm1IeQUW/uS5R
ejzBDVXQiQjZEsE4EO+vg0TyxJv5iFafZaFxNWs5m+5HPenia1EQJ6a6oaMRgIm3hNV3S2H4C4t8
Ur/n2JC9frJ13QD4m4v+uquKVTCkR+VoazDe1t1VixpO9YFSGfrVv4TFsxTh+tI4nkjr4FWvPsw/
gSIWaDvFt316AGPuhi9o5ps4kL0OPnTuzxzjLFVwtKk5KCnjMXHENhBWnEDlDGpYuCYuTfa2W30H
oX/z6yYFl6tGiQXeaKSAfBIXIHonFzgG9U6jXo5jgiVqGx21e2wI7UCIITM/rvLXjir4YNDCZtai
JgagYqegOQJMIGCYxJ/QwbR2Se7J4r/0iwq+2GiSebKVCOPNm2i77EGZ9qN+57RYqP35BcDvaFAa
GGP6j+oqOGerzYtmQQ0siOO72txSMMNLH7Srufz5Q4oL8I7FUAXGICoozehXTOQhOXWxfFLu4nsT
CyjuXlbzkimqWL1JHBDNxBrh0YDtUcB8M541wE+NQRkqmNSSKAuRKIsIE2fNKHqMBDm+uSQYBjPQ
AbR32oyp7hKIu9az1XYeWCiOcZYn3pDbt5atBFqfhkb7uSWqbxlfq2yEUg3Mi+bie1cAMQ/UGEME
9orKDoH/4/Xt21C+tya7U2brrpuMbdMXzxnoi5u8v8OguaTQJr1DfugLt5lppqMvKBUH+h3Dai+H
LjH2+mkKseS+laWLa0MySEV+GbsjODQNwHquOw483NHZazEzEO2L23S7HHkLmm6SxpPZ+MdW1xUb
F2fw86Vw9IxryfQt2pKg2pq7ZNOCZb151e8tzwRg+rwDz86p3sZBJxMvCRSO4N6mpRg6as/IWruw
MT+D8UWbHq7HovW4fr5UwYkxPTIxkwx/PWycmw4E8v+/XQbpRQq+i5QGmfMFF2lslROYiE7R/Tf9
xDuF1cENlU/VvgEZtQ5vDYZfSe7yL5nE+ZCCB0vqso4MZ0RFeA/mghA0Avtq33r/H7rg9Uzilyhx
br9yHFRQZ9yn0ddBovvGom8W92h+7cc8uP7pZKKEd68GmnfWRXgPVqYXGw9Z9Jw6LzTeRgDRuS5J
Zugi2JwVj0MVtwpY/XZtBdMrsSGIVPONk+4lN1EoESdxluIITV5MTa4NDHqvfcwGVY2noHlntt4c
ZB/pujSTWH8cnL+b4FxmrZrcps2Rrx/osdxMtypALHgvNLspfVnJgtvtFa8ikt8NrTVaLIVdZ43p
kfglBqD+krSeFPRorRF66TNF7rs6tiN15B+O9UVIegCHYm0lLp33NC2O+lBvIswhBGo03Y2D7tnG
FKQx9RrOONQ0gZKk79c/rezkgrtB4XpSWoJnUacrzxGGZEvM/g1ttreS5b+lLa7gcRQjBwBajizb
wO5xhCeKUiMfNZ3N9ROtOlAD737zA2NGJK+yKyWr5wYGj+LxqL5Fy2sxfB2Wm2a5K5UwkS05cT38
Q3UuxHE9vgi5ka6UjQne+aCvutBNXtOSSVKVVbdyIUEI6mxZFLWjSGvtKrrVxii0RwxPkjpcFGvX
s79AEtTxtPp1f4LhTWzpZj0f0XyMNm20oQ7UTtvmcSPzYaslkwtBwsuEjUBSWRxUP0cfzfnDclvf
8sdk9iB7TMo0QojaJoqCtTlB8aYNkLZRjUw/eHJle7kyTRBMqRlHdWoVaEKkjGFedp9aJXm6rtvc
RK4pm2BCyzCVijnDewzWpwW7qt1blL7pyS01gkI2PCGTJcTorLcURSvhE0fAbCfOW47VvZ75GYCF
5sQjsgFviTixDzPktdXkVYXi9PBpML+O2bZcdlmyL/QHtf95/RrXC8Vn1RMBBROsABM3bUhAEz/G
hnh3jMGqXT3T3PZUArJQsssaih27nUPvyr9Zvrg0MZGgii0N05euwAxD6ZHyNSVH2m07aX1NdqWC
41A6bMIwPUaJaMPnXzgx9QTUB0CzNyOGYBZ/Pui7RsVQUXEnMwaJ0xKBBVmFinWBXD2YxzeDvVOy
sWYLTJ73uimbm1oNYRcfU/AjUROPehZbSLt+9j4L0O0Fiqd1mIC1yhm/MKIRlltLkhLJzif4lCrt
k0Tr4ZSLuQxzDXOQ08nFiM80VXdAc/wLiKHfNEbwLbaCKR8twRnt6o44XgFY4QnNbOKE5VhL4vS6
2pg2uBAMBFFx0yJPxqa0Uzz95+kTJcOmT14M+jAuoCnF9Imu764b4/rn+yVOrAKXC1aqCxXiMh1V
m7YJW6CU5+q3epKtV63HgbMkIT9vynjAtAvqzW3z2hQvzFFA7+2N82Mb3avstkk210/GFe9Pb32W
J6QGHbDJc21pgLni3LrRrZ6/5Y6sdPlxPdeECEZu2nhxqBWaHMW+OfIWh7YtHjExGCSS7uH6o804
H0dIDJg9tWOXoD3EgmXDGZiSxDNDXt7G5tj++tX9i4c+CxOMusnVshkYGr3Dtx5zxuQ2vUs+K757
Z9/ou/5dlcxBypRQMGelY3Y5TxA306BRfkTtaagPJJN1yCWmJUL+aB3p83YySBAbAJJlmWc12Quj
6a5tpr3V0l2cyrjCpDfJf9NFgtqUllMn+mRgeNajjxb21kFVPN7z7zbfNk+KvJInu0whc5jnuR/L
gpfWsPSnIu6UT9Fe8fkmCSde5AtU8knk9SfxWT1FPCC0DCrgNqCm8A8ekHbbflZPQ8ihcswvsmxF
Zgwfg5kXt0pnhbmpA7OrAcPvbkY7UMx9NNWe3XxKp21rBmn93A2RxDdLXIoIDqToelpHBYZ9zDR5
MtLsUbOL01g0/nXzW49uv6xPRGVTHGucXOy/BclQPutKHUbzsO3napMzYGENlcTaJQoj4gJ1aTov
Y47BBDX/3s7pHdpM3piYgRrLwE9lkgS3QqusytwBPiyz3idAYdWqGkRq6rWabBiByD6V4FKAjDvU
cQnOGHPh0fO1X9yda3yNCnTWhyicNXozztRnhrIx0+9TnPhJVO2M6lMbq34BlrnWGX0npscGgRAD
WJ42z77Lnl3tq7LoL0qd3cbVVPhJXd1a02vBcAplfhwHUNAT5REYN2E3Zm8l5uWvK4fU0oRkZK7j
rNQI8kr0ugOs9IapV+/mD0YKWRopu0TBeVGWJmOKla7Acj8Pxi6zXicZEM66T3Z1bF2Dmf2Ppeuy
74xkQM0mWOpTNOwr47Ysd531QwMCbitjH1jXv7Mw4TyLTrAtsWhIQQpfce5cutGqb3iHXP9Cq+Zr
AqaGb7vppiFo+Qi6Rk2fEWbK7KCxvV6+O8o+zh2PubJX/OoHuhAlaPmiKppa8WpLV/vOcEfpF00a
NdcQi3Ug5P06j6hwaWOUNsUDnlcKpueOB5Sg3gEH/shCPslf3dNNd5tlkntc1/QLwcLn6qc+a22G
07m79Cvsakt91zd6UOzSAA2V8PpnW2+oXIgTAmdfTERd0MIJhtd2r7xnAfX1k4tyhbKtNmB9CjvJ
20ny9cRHN02jZi5SFY7X3CzOcwKw9+rr9UOtVkXOZxKf2oBgdpc+gxsk2osapZ4uAyqTnUHIsttM
U2Z3QtklG9twopoHfuSNOn+7foxVL3FxDCHNHkZm1GWBIWk9/9njxWeYXtWdFLYpX+pc9lBZWwa/
VHjx9UzVPKvqBYpATmC3Byx+fMNu6A3niCu8Zp/c8k5Js5Pj46zXpy/OyW/7Iq/B7F5qN7xWlhz4
pjbwle9isA/49ta+AZwd9t7xR5JtrDrFC5mCD6lmFPrTBpUmpuFF0T609kM0Pk2KJMeXWbO44dxV
S5MYVvqPGyGAfU1DhraCu0Wn64e0ny1xwqbgO5gzNWWpYc79A+74AetOW/1ePUWHPiiPsZ+FzTvZ
G3eaBEdeZg6CD+m6xbIbB3094Nx5msbuh+lryerX6+YgsWoRrscd2iHRZkjpTDf3kqrzol6XBcv1
p8tZMcQt3aawkgzsDHw+djjweRknSA/WPt9bm/zJDWQ4COtJ/YU8wZUgN6SE9DC7JhzD7kgfyBEw
jkHzFAMd/voFypRR3NYlc9M0Scb7km3xWNVvbHjN6qgBSMmtzdixBdYooJ5DVVGOSW8GfSqru0hP
y7/xham7o4URiIFixi9EdY6/CxevAE4mB3e0ZM0fmWOxBMeyxBlJLBsv7BakuBw/jd4kJ6S/KEPG
gPxKwvG2kuzark8jXXxPwbEYLthpaIbvGX1y/GmjgkpxSjHiXwTDzv6U6x5NIR67h2BWx2jZ8/VP
zC3tj8rMhXQha1GWRI3tCq01PtDSfQyfdvt2K0uRZWIEP1NGZUJbW+eNfD43Y4Ehztiocr5SrvzX
jiM4llyxq8kp23+maZMvfLqK+s23jzoCk85WSdyYuPLbzmaTpBiYCwz33oppSIoAwHj/0QjFbd9J
HaY5Nsg/PrqJfSX27HDy+fhW9F7+yN+va4TMCMQV3zp2OOEOqgb/S2aOt5PzBTwN2/F1AcnNvOve
URS6LlTiqsXhRoo6RUT5HtSABZA52ikyPV8P35YKVFWLY5gLqdHIUmeoFg1zjXjh2iq76Uvi99Ps
j4UWXD/Lv/gszJ2ZtqG6uki/OKBZrQ08PWGBBp+VYpTXU/cs7PfZzSLDyFq/ubMwwbJAPN9H6tyh
oZd/q4t9lEsqqusXd/73BYuymWX3KlVJoM/7Stvb6qOefG2ke+X8/v803F9ixAmYWGWEGSg9/jO8
gS4o8/jmdT54mv/PrLV0eEMmUqi0u2WHGlUHVP/+ZtlM8Er5AO47y8t27K72yX38+bpeSG5SHIcZ
aN4TpYNvSmvzFiBg3gQb69x+m029RAXXHdP5NgVtN5am1LuaP3hpaGebuTw0xqf/dhqulxeBeVEU
l00d0p4afbq29or4i5pXXiNjJJcdhf/9hRyrWrKaZLi1cZo3i548zHXlxa4luTGZ0YozLySdK2Vq
MCbb090w8OI6JT/zUzqEQPIvXozu1h6V8PodSmxXhE2zbNKncY/KijtP3jDPHlUlOvfB2XDNrgT3
0LRKSuyFN+M3gLTCiKyyW/B/zCphVHbxa6wH89nnwhvgnlBox8z1uDMeZfMa6x0g86yRghtprbga
K6yfBEs8+VXjBBE4O1NV9cuseZ+X7JWR+nWKnrq8kMUWiWyi8hmPCxWylwEc8ONHKZDtG7B/cVYX
Y5Pd/NUMx69DAgT3d0EYDc4SPcecg9MUXjbfWuOXITkNsQ9i0gI7+FLkwusuhajCWyBeAC5AgQiJ
UM27XQmnNlK8+E79bvCUFX2M8d3eVzL2wfVX4/99TKKK7sVYOjbp8F6D3nqE/aCYYi0ek7HyDBlf
nOyEgpupCwBYFiY2idzirUI0xURfdmhlH45bwb9bCREXvZK2j9q4wazDlGzLZJPUu6H1Nax9Kz8b
W5LqyE7E//5CG4FkoqdRoaPu2d4YjeEpltdGGLErN9edy6ocS3fBYaYZtiXuJ+vVrAy5AedSapbv
cISGqQEbt2He9LZ095pr9h8XeBYm1ugmVx3nqUYxlxc/7U3nR3vwXWGoId3I0GDW89MLWYKVUXP5
33pn76P9ucnD/I6TtJHHLhiD2Gc/oqMMdmk1CF2IFOys7ZzRNgsASmX6Ia23ff0ADO/rn0smQrAp
baGs6W304UkMHIUtmx5Z/PO6iPUS9cUxBGMqwE3oLCAzwivMupkfWYBJswAbUht9j9A9hR/YjV4p
ff1JVNEUYjibY6c1cqj8vGAW0PCi8ZYkN7UMP3i9XHFxPv47LkwLNLJObLlQeeutD7HaAyq9+dQH
GPMHpIFsHFf2wYSXczOYReN2EFaU1NfG9HFywKo1KrJ2PI+M10xLiOCKMvRYJsMQz9w90vKdJt9z
7WDE2xwggenwkv5V9/biEoVITWm6kAKA9YGlA/nI3JrG4CWyFXnZpxJrc7GjJC52NvkbCVSAO+4w
3LAJ8FDfxE+yMqdE/8QS3TCztKO8ZJYmvjGGWblLiqCSKYTMvCzBSzSlY0ZWhpEC+pMDUPDNsnGL
CRSAo3av7nZ+NTgy65OU2m01jTx/sT+qdN3SWo2BFLnWv8/spOjP/81vWILfSOdm0dwEOzTOXQ0I
Cra3bvhmZRTM98PuG7jq/elYf5IFZYmBicU4W3Ex8FJARezh1qWN76DmZ7uSaCwTIrgMu6SzHWMf
H/nFZsxuK/0HVaq/kuE6BgGTgEHEdaA2XlSgn9hosle1n1hs07OHpGKb619pNSmzzlKEkyxpRlKX
VNgP1Q9xf7ISnKncsqj0SfF4XdT6pZ1FCa5v1Nsob1OknU1/GtmWmfeJFONuPaM4yxDcHphF7LZr
bLyN7O/qiGTW/qxrlb80rlfZ5r5SH9NZP+QqvV/62r9+PtlVCi4wbc0ZBFcoRiTp5Ndt+uzEX4FJ
7y3lz2buJBvmkssUKx8065JstgFbM4FSu9mo88GQUbzKRAgZU5wCIbvKUUQvxm1bf+u6W+oG16/s
X7KyX99LrG4A92bOSMw7SXfO3XCwfHILdDn3MT5UB7qvvuQn5yhjoJGdS8iZJq0ZbbvlsDjaq1P2
4YQXD5OVrg2JNriC91tGtpR9hMqAaxeVp02JV4LLApt1mVPdmFa8o1ayaeiLa/cPsfOZZFgGcunX
vMSmHwCXSWwGcR0dbLvcJu6yzbv0h1OWiUf13BtMtrEsFtLeOjlA+i27EognNKjmvdm3G6SA/eh6
JuhrPXMZGi9uq03hJLcDtlLG1AyWqQ2bxtopfXssGvuENepdPqR3dT1tk+yVjoPkO69eOUqo4Cr6
YNIVYpw7m5aS58hGyv4pGzYF/VlNhsT81msxF0KE76q5Wjtg0p63YTh7brGJwJeECgUfk6srid+U
nUj4vJZWlYPGl51cMKINWy0LOtmMLXe9f6RwF+fhP+EiL41ZnDNVQf6RdKFjBkW6t3RvmbYSE+TX
ck2MEAHyxWpSNYeitqg7pzttN3nMRreMs+W2W3CUysCx17O4i4MJgcB2si410ZtAd24OOc0x280n
PmSFFXr/r7CoLoQJEWEwCg0slTES0xxMaLNn9VuKTpnkEvnnvnaJgu+fAUTVZcXHkZwtHyAmqofd
dT9/bjYg5tvTkyw7Xe8gnw8mQh7ZhlJXffN/tW8Kgjdv8D4WF/+pfZe+bJhB9uHE/TOrmrSuy5Gq
Dtg2+sAcRdXIOAGTGxvJ7rPkTiUmZghOA2V9c4pj5I/myQzyF+uGhgl6gJigABdmtUcNWTqmJPmM
huBCehO8TQSA9MEcj77b02dKBxn/wmpguPhugucoLQB7gR+Kz5qPIeBEwRx2ax/bsD8wb/I13/+K
DqctXS+X3abgTUY66mPFv93oZL6d6/ea4obMqSRfbV0M0W1wzFq6LdJ5DaqT9DFBscB2m++DA8oa
Q/tOBlXi7D/GdP80uLMc4RaZ0vVxyf0vcH33FlBhbU/fjiEnFcXsvnt0P7lv5XEAmsO8LX1jQwEJ
IqP9lp1VuNI2oja4tpChM2f2BqKjO/iWIaG4bgfr+nI+qeCfkzlyWq1H2jwBGKloUPEPbW2TZ5tF
2V+XtK79Z0mCX+41vXBaPpMSY+C2ASAnq3PZoJJMhuCOzQXIClHGa2LuuxH/UJ2t2u7z+iYPtqy6
rbNQxSAMtpOtMBklOvMvHvN8PtFJL0tPpwi1Fz5GrwNN6AM9nBpoi/NQ11Q72Xb5egj/JVGsV6g0
qip1gQuLhiAqP0fYnh/i2FPm1+tfbn2qDsRK/2t2Yq2iUfu5AQs9Nwf92Lzwon58g9m6EBWfA18u
J/9D2pX1xq0zy18kQBK1vmqdGc94jbe8CLGdaN93/fpbdD5kFEYZHuQiQM6DD9Im1Sw2e6k6NFYC
thHeNcT5nmz2YtR0JSsWTG+F+WjXY7Zf8pLjM5wDwCYqRClekM/H2hpzL6ayHWFoUwGHA+RNl56H
zpuTu6uNZHAFSii92Eao+jRC44yiZAdtczWk6SEoRWtpepvUwWMVVzZQ/Mvlj8hzFgZOJkQq4aji
+EXzbVLt5fJxHK/M5P2yle1O3NUKGTyRDEghSkGAFb53pRV8Ta/BY2hNu/E1k3zTp8l33mNoO8e1
sskgizbP6BdMEGMGj+GT4ctoT9QStDkPIOTtHdFpcP4H0Mjy2qR4W8qgjUYMIkmge3PE9miMO4gr
RIYja5xW48/RlD8vo1/PG3ZixgCBYZ/j2kMdQ7hJ9pKHgc0TZaiRXxdfeKRdS52f+eK96YCtxv4P
kdn2MTz/BkyslOTK1Cu05U48LI6E3pvurXoWb3uPfLLGTJ3DjeLp3l1aNBMrjSDjSUeQvzrGo+Zr
p/ie8itXbyjgHIOjgmY7kJ7gs447roLV9r17XixzRoc06sG7iMgXChMz+LAiW6hdFCQguyR6jebR
zg/+Hm/70tkqczxlRYlbKcdH7qGp3Ej3bXsjEsGeyT+V+s4Boswc0KA3ZrVUab1Ftcb+ZpL3IXGz
4e6fcOC8HuZMBkOYaYWB25AW32jclHVXhtM6kh2D2pHqvbpt7102Sm/YSz7DnEelRTq9LD6jtnBH
+wb/GwMQz0GYi36MS+TUaVVMa46leGghZ49xEs6bj3PkWPbhyJgEfVYJKqX6e2G0V13T/hPn1dkT
WF3tso5DYarQ/y/XwWAZuWxFZP4B8dpjKcfHaTRwJYFyxU5G7WsgoKQpBr6Jsvrlj7bdCXH+NRTG
IcEDV84lJabKy+/T4sRlZRFwmrfytVa8lB0lHhkV4nKsUsi64CufCbZV+iPqewFFb/Ak0n44xa4x
oEKu4730Kam2cFrLNx3TgNIZaMSICfZP/DIrY3GJFfYzci2kmXaQyLPVDsLp0UeALJssNraZfy8z
ieNBm4iyMsrgWJyUsjInSH52ReJoYQiahswORrB1CwVnNzdPxMoU/flqfVNcSxEGtpGuyl/JYEf6
ayzyvHUzTlvZYN1E0gqtyyA8Vf6Y/dkOIKsburndILnTPNdO+FHjDWbc89hPP6df/3CUlV0GyFql
qYI4/3QUzCO8tW61V9zQ7Z6VDz+K7OEHIqpDYrfudMOfzeUtmkG0cdZFIaVJukTbYwTfrs1ToTkk
lm195IQZ2+mX1UIZWCskc0xnDTeu/kA8pF8O8SMEFPfpLXSmD7z7/fKJgObE7x5TznPYajMet3TG
4ye/sOLxicI3o4hfa1LZ5ieiqRBaatEoqomFM2elG+clBmTBbR0NThHiXi8iDp7xTDKxElJKQaMb
9EGtpL6AOYShclsQAk2+roGEgvPqvHzIIbP++z5q+qSlQ4QF6qV+I5m5VS7xnsyJb+g8Jo1t0s7V
ZjKAIqehNJYlnLE/ZEflMLutnd9NOwMkrLI3/FjAlTjvyufLQH35BKhsF1Q2VCnUL5FgHafMIcN7
NZ6gBqd2uR2Ij5dN8XySQZgyapS6DnEf5qjsKU5PrkRBs9PxuiIPpNl1UKi/bJC7owy2mMnSx+gN
p2R0xb54bRHTz4iNjrrbuVRFZL5Kvf5K5Nm9DNeqyKAKHvKhkgfURdFZVr1Hwi7pOKdgu1yychYG
TYQ4WuphRuVXhWxVt5es0m6uRo+qAej7y9vIWc5ngLG6ffShMIyC3j4LekT7Ux25uGEvm9jOgJyX
87nclQ0NEt3FPMOGajVHFe+CEE2qqLA95vaUW9qDjCcYeqSgHXjHW952Ymllm0GUTu2lFPQuvzgE
lw58391PDsH/1obOOXTsYMJcRuIQ6TN6U8yHcnpVof9MhH1g7uSGs7GcM/eZTljtay33TWmOBkYg
DuGO9kb9DNm5vJkUm/5+iyMO+x0ns2jooGWKCcbglN2Wd9lD7oe+Bml1j9jykXbdKjPvCFDsvWST
wZNGFFojASkuJNo9rT4iVW3JEARIHpYQKhJeTPZBfwiKQxLuif7EcVjeghlo6RRlESVQdqLtrNhH
du/HX0Hr8VHGUIyjUsyovI08XOHh2ecpWn/NbilB9oueOmg8faMv5xndWm9wVeiWix5KKnbmR1yW
Ok7kon5Os63M5nOsmaWJtdK3ZrzT3+iwueprnvbGZ+rmbCzLlqINsyQOJh5mZXlrJFcKj1CHd9zZ
dE9ajdoCghICzkorOwZ+7pZ+dVXtpkMMBumUmz7jwCfLjJLo5RwJMwJrUfKb5GbsfU3lzOtsv/EM
AmJJFVLPBjtA3IuNORcYgAJ8YobxKH3KPES7/IZ30Le/ztkQc7WFYa3LaYC4slVKSD+G4pss8PSx
tnOcq9Uwd9usaWKTELh5r/ffQIx1IFns9+l4W7eqo5LkJhweDbA/iqlyj+YrG1KDN3pSXhvV/E9X
36/lshWApFXSdKmQ+QT12L5X06ta/TG2vNLGtoecrTCtOhKkGfH1kFdJcOfJ38Bvmiu8zDi9xP4E
y7MN5pKLqs7sWwMFxBQZ3NGPbkqIw0kYF0gd85ZLwL2Zhz9/QTbpr1GNIimFz8ufz49hR3yqNBY6
PLnk7Zv0vCzqrytoiiddFxIqXdCUg60YjRUbmZWZV0n4PUtcDubz9pC55FQ5yvs2Q0vVGD/Xi1UM
X8bWK41jIb0K4VFooaR5Ap9rOHAuG3qRXfp2zEXXgZlrChpkTOcBqploNlYT6ODh95gX3ntnO9e/
+nLMvSabUdKPLfKkyqk6mg9odDoIrvEF8/TO4oZ7zaKTwpm9vF7eW953ZHBFbA25LpQFbwNwigjf
osK0Rv0taZ9EBOyXTfFOG4MuulxMwTLCN4l+aJY3tUA+ePz/2WCHhEU5DMxqwGxJv4hOjapXgmAv
VHlPRs5S2ClhbcjAXFxi9khSE0zQxvuuGL0m4hHs8cww2KFVS98uiYkqIbSkSlfPDubAiVN5Jmis
tzrHIM6v00DChpHh0C4vOcJ8HjMax8V0BipKtBVLWol8XRFXO0zQuGpcfshz9pjW36Uhc/5fXsYK
/PZh12hiBHaZPNnX1b1iPKojrwbAwQVW01eDwq4m5Ajuk2PvZrea3aauhralzgWb3SE6iB7VHFA/
Lq9su+vzDBE6AxFLvShm0SBPQfOEVL24P6Ea+Pye72lTj7LjF2/+ErP9gnmdgQeCvspIExEUgkvy
iqYIe797Hm8VS/Zqj99IxNtYBiLqFDlJJaPN9QQh70R8seo8Q2m9oI6/XN5NjleyciZlopnxkNLN
JL5peFrxRYndXMqsjoOwf3k8/NpDVsYkGcRiHOjw7mj3rmybmFXIIku7jSFGg8HBZCc/163dXg08
wKUf58L1xQqaCHo+lJ2Bo6CnkLgeb+P6pRBvJjAFLa4yv13ez788Vs7LZJAEvHmgr2yQ82kbT21t
TBTYgbCLgtu5sPLyKNH/CKcSl1jPOY8cDGNVR3I9G3rdROUvCl1Btgg5hY3PWR0nsGLHCkwMk1fp
oCNXYbyrpDxEweIZvfICJnbR0kXl0CsqfvBuNpw2Dt4Tg1UYIQkigyHRUM1q3mvlSutHd46P42BX
JLQz1RZiWxwjzj1KD9ol12Ggpu2Rm29p6mk+UKaS7n8ZLt7UyV+yaWenYfClGlVpJB2eNZT+Ytgn
NzQBRA4E/Mw8QT6elzDYIpZ9lAtUq8zAFAO4R/tHCEBd9hJ6k13YNXa6ADzhkjzRdgK9PYThR9Bz
ym08ODaZB0uSJkvbUnwcIHWOcs2ZuIHqYDR2xm9e5a2JjUEakYCkDe7XgbjbmRwNJcWAWMqrjusu
2olorS8sbucLzyoDJtkSyx2Y22jP2eTI6HcunJJ2KjyaPqjW8LrmzZNxsJKdOxhB1JrFGS66Zmms
pXZbtXbG4lUcbof+VUk4eQPOPceqi7RxsMiobiBIEU+Z+doleyW1jYbHdsTbReb9oimoMUgyTleF
Tkt5viv7vdFZff11jh8JiKX6fV5ZS7ZYcXs/LPsy9i6fBw6KsJQLsyLlpRF8jsAGh9pXQEQkgUqK
5y2ck83KiEhzkPRZjwBzLm5BjhFEVyiIXV4JzwQDHjHmQ4ik0U4sUuwIOp3b2XySI+PxspnLfmGy
1cMiU8NcHxGU1KoVZFfR8mY0TpzyXknbNFi/IkmTLR+mejVOEWU5Ikhbza5mq5ZyQHvZwbSJT+td
o/czRcFPM27vpA6pZhU7Bk7D3x8cmVSUHXhgYDoBO0YeObk2OaPJk0j5SzhytsP4fhPORl10yDaO
d1SLL4fKofKRHie3oHfL7vJ3+wswn60x92UuRnqRiDOodG4mL9xRuVcMs+16Z3ZKjEPzlDi2yjaK
aOiKTgwZauFsfqzTGnh8jYKh4lMyyPjQdFbyVkB7s7uuwKeNDi8/dkxH4FOoUcBnLrnfTDN3kDik
YdiMgeSQh8GR7cKrQX8RWujByPfEnXfZwNvcTYumiD/Q+DYV1mWUZsZIVxgiTXdcPNWjIpnBDql3
MCYKDu8i2MAs8EidjTF+MxA9auQaVywt4BMofX9yC/5Lcvo3M4zDxE3fiiYxJWfWRrfuyI7KmcqR
yolItro8frPDBFhpJaeRqSLqiY60IUjEyzHc1Qfa9ocEj/hQPA+fynyCgPAhduR7zsHYiJt/s88A
Z2v0iSAqDRKSmmGV2m2R3IFWpEiuu9DLFE9B7MD7ghsIszbJdphNaVeQaKrwEGl7e6gwe27adcXp
Ktm4Wn8zwpyCeY4HjQioXTbNaVTeZR4TGG8R9Eys8jK61GbDNCEdWE2RqwiRo46Y4TEKztNpKwD/
bR1MoCUkKDBl0iBhNim8173wIO6Ta9nKcLJ4c1Dy1ksYxhQCTn7N1MFE/fuicoxdgSQUTq9koWXK
s5Us2UcVgME5G+wYMUqQDl+K+b1chMfGMK97PfOaSn8olt7KZ/F2znQ7CeInpdGflDHySTZfp61o
T2llqxiaCUU6VZjbgzndZ3l0lSIB2Ha9nWqjL5vq16opQ4tMdW6LunGAfLpqGRUo6WSzO0QCaEuT
6FrUoQg4vMqFdi+IX0mUPEajdqMkkb3k80k3i7u0Wq7m8qGqezQrSZaIrhvRUO0Smn6T0n9Nx8Su
puReSAIPDBlfm1h3FBBH6GNxFI1uFxSNo4wiRp2NmzF5F8kpAAvTMi5u3wSOEn1I5eho050yvYlF
60ZS6Wml6slBuiPDzWAunrQEViQGP+KhdoMctPCx4CqhKaGvnxy0oDroWhFa1YD55mw4GAnaOFut
sHUyKtYAejxzqfa5LGL24D6LDF/vIHGqZXbXIve7RDvSPQkx6qqReCfUsluOleDVgVFbrYhiXQam
OHW4k0zM0urdXVdj5qULejvIVM9YBKtXpjs9UGwIg0RWrIAiBl16k7y4EAa9ntVhbw651RUgMTKN
l6JGVjMc7/QkO40pQEKQ9kok+IPRO5Ik7UWlvhUy+XZchNPYhTv0dboyQdYEM+rx/C5Pw1FQejeQ
XobB3Gt911hDL/k5EXbTMB7jWXGbCaPkQAGlKQ6FKqJBarkO6y9hk1kCisZL1L0YZLJCqfE6sKVM
UFIzSH+shcpLqvpmJsTK1flWnSp7bkX8D1W6K0DT7wRjct+O4k4YoaAkSIGl5u+t1PthATbyMffy
mfZHSY7eDG6XPvXNbMsoUvSVBkquj7Yo7DE3nrShvO2KzNfw1hmL1hNJaLVVh4+BXL8k+g3adIJO
9GpTsqNs9qVGvm60Dwk6s0qSPi7hsyJjVKUXLDniMU9txVC/nVcKgisQ0jI1T7KBgjemxfQrEBbb
McZi8E398YoHD1xrTGQYRHFBZvArOcpsU6FTaLvYyVN5nNH9H3u8CZxtgEXNVtJBFSFpDIDL2TDn
cgxrXegIVDxpsceUg64b4Tz272yDAfF6VhIIjBP04rYutO0ss9LAdu7nDU/9k0YLf8RkK0MssMrL
kocygLXIvaa/baZ7yXDK5S3mDVf/5b44L4lxCbBaAXAXWMI4vUPnpbJPxXfQ9R54QTVvUYw/qHnU
R3gMSU6t9di+t6kSLbmuTyk0MhedV2TkfSsm7qsVUaoavZWcSvlY6odUO4XysRU58dhWNu83l2Di
PhIYpTZLNV7+YeHJZvOShobbCcarXn0zSbUfDeFolKmf9LN7ORTjLZCJBNVUVkk9VyDNfqlFG2rT
aeCR2L9sZOsh9Nv6mHivGswe0kJ4mCzvlGoIKmi26lLVHTRFeKaTc1Ic29H6L3f8o94XLoVRdTjF
yZ5ORvxXbWQOWLD1Pmg0LR1pCSouUwUxRzx1Rp9wKQUo5Fw4xSwXcJpCFQGEFXjn7FVP3ZV2aqcQ
ekgdDJZwvhPHGVgKYEmCrnoPBnGnr58a0cEEvh48mBMnSN4qaq+9gS39BeHcQjygo93QMfoK0Y7g
gN/Y6Q4NGhNo6aPyES2Zex50cA0z2BGFpdgOJfyi0cyDVkCkbsGoPanv0olYVWp4pqbZuTRZcd29
SPOzkce+rH0VoOJtKlB119CAT1TOpn92OF36wAzG9HWnBMuAmEC9qV3xOtqb1uQgl2SHVmgFR+O2
s2ZPfjCswAqeU4+nJsI7LAz2CFWetZGIdoZkT7weoo/pXv4Pvek8MwzQREavjbIO9lGpukt0y+xB
iVGfSsmuBHdpbmKe4Az3YzOYM6dmv5Ql7qRkvzhUfSj9Hr3NktW5E1oCwRbeWuYDsUaowHPQjl7g
Fz7oH0XEKR8JSRC40jQ1ZXYIHHJNfDoWre+l/WVrHBBi64hSHoB5WsSTcxG8tv1a1icje7ls4i8v
tF94ypYM28xIJUXGJSH6g5N9UVzE7rsMnY7l3vDobBvVEeSNe/MWxkQvUa3HWblMyHomD1L4BnIF
gbxeXhh1bfZDSZJi0kBPNkQ24WmojVzJbYRrt0xeu1L34xpKq3PbgDEIPWxZ/w9M4craIBP66UMk
dGUCANKWXSVmltxzm1LpObq0Jmbb6lyf2vqnWnLyZbzGU/kZyp86hNHR0+9SGfYiRWUGSZ2S+5bf
DNbX62PiQLw9xGAx4ChUE4YSSSQg3ouPMkj3BIdw6l68r8eguRz1i14YyL7r6r047cPuoAi7Ghzv
UB+97CdbaZ31shiElqSxaCQd92JFUKIPnwJeIZlngMFgvc7kVG1lxEe9b8RPMnm8vICts7ReAAO+
eaUH1ZhrwCKCR/t9LL1BwPj/Z4KB26VakEYJcVy1Ho9VUkfPOubv8YAaOWvZfGysFsMOQJhB16cT
9XDFH440gx/u1YMIQgZ+WWLbxTDEqKsGVMU0ZlEKRNqDsEC+Lcz9qLpRUjTE3U4dVbLxLm/fZogs
Sb9MsTEraBbRpZkDGpSTaOPCsgHk+3fVL7/QDCxvlp/+4n+ixNka885Vg7BVFZqo/Kk5ou1R2gFj
FK8/+S+AcLbDAB6EWROStHA8CgiK3UI9JvXDY73PvfiGKwZL/7VLq2Kwj6S6QaIB1pTio4iOhv4l
zh6m6XsG/tROOhmSV9Z3bbcLh++Xvx7HT9iIVokaISVomnSW+WrJTkr4OMTI54Al5F8epGs3oSd9
lXxZFqgVaBNqxE097lM53U2B+W0ZS1up4/vLi9pq/MZtdf54DOxVRjGFC93On2hOx5pA3H4937Sl
RVxEoteEpym9DVRnkwwQGpreNEsPk4V4W5JnMXk0eHNvm4HhelkMGLaBGXemAhtlZkHN3ROuZVDS
R46yV33DCm3jLfTaAz/TzXMSBkyQ4SQZofP6Q0XsVB4wJYOe/aRE81DmKMnEidro17lwGNgoFJpC
Rp4WABQRtGIQHkB32Vz7E2+QlmeGQRJd6Euc8AQx1OQk5R6N+UO0q3lHm4NXbASqLHMemg2+2XwA
YfauuyI+na3jPYA57mcwACKGqPEFcom5t+GAYnTdH3Je9o/jBWxbmlrIIdRc8DgQTMuIVDcIkUE+
1PL9pEfu5QPMM8VgBZnbNKkEVXKMxosntx/usnDfGbbC42zhbRsDFAMUI6q+wm1SDc9qjYLH4s7y
t8uL4dlgkMEMKolIUDHFRBlukfKl7/Ag54lQ8oww0JBNUZppqSg5AqobylhfKxlIxUNeRxjPDIME
RMHo7UwZfLRY8ef4nYzEayceT+hmlXcFdGzjWV4YSoTZbKQ73hdvdvF5jrSrY0GlvMut4aC7mNTz
uu9UpAIykZwkHN2rC/jDdqWJNdjB0gGJWjGP/ASEQXGTOXm97OUotLUE2llyy7uxtnJl6xUz4cYg
iUspq1gxpQOkNCzBbXdoj8ou9Hgj/Rzc+6NqCcoclEnBH5AKo6VgV8vrLr4ZRe+y2/PMMC+qURxE
UQxHPD3mBprhjaWlE5jr0IvTd5z2s+1HyK+7l20/I1lbCLWKIKbVezfMpkPU8lbDM8EARTVmmqSr
uCzG8ZSmx4Tw2mI5ESDbW5YpQVJ1Y0cfoIFfQAly2IX+ZGfX4LT30rfL34YXs7MtZigitwu0GfGs
euqOlRcfcnu8nezAglc41YlXnOLaY3BjmMq0ExR8oQ5HudkXTvEQuk1upblN+5eS0/JxeYWXr12F
7TyTDDmtF2jeOFnTX8vR+zRWD1R4XY/1xMIk8/U4gE054xUlNqFDRuQJxkcR3UwM1rezXi1Chds+
MS1lPgQQCsrupHS31J5c7P5hiStbDOSrsTyqIXQRncIIr5q+snKp/KLob1LwdRxktzBuBHGwLtvc
xP+VTeY7NiA6WjoTF3MJgs3RyrvXunn4FxNQlYREkEIklkiiBnOFojfIsQsEyizm4EVGeasTHgpu
P/Co5vb/7DAnuoFkFikSfCoQ+e0Vm07v4vlPGcvkY3nD6+ncLJRJK3OMZ0RyHjZDMdDO8MFJd8lD
7Ou+eBT4tYJNJFlZYvxC6MypV7OZnm3DR18i6C1Nu3FxmRxjh3eytx3ivIuMQxRKDkbxSUHPSfvY
iOK1mH9Zcp5qD8cImzcJJqKKcoWGuaK4GYcvyeJCc/Sy123nZs679vnz1fO07xX0PLTgwZCW2zK7
aoVd2diG+dTOt/L0oAMjMa4bLZyKEm9l9FuurGpZnIYF2NKdtPwhgncgV5+EghN/br+GV0tj3gZd
IKaa2iCeAXtJaRmHwvtUFXnv0JrhDC6GInYtL6m2ib8rm/Q+XS0sGpOqMCcAxc9CpoE0TbRrIK59
+bPRU/NHqLYyQ/d3ZQbteH07jD06OsCTPzxG0nszynasn8p8f9nS9hW2MsXgRaTqTdlhvgMHmCaE
oAFjx37kSRhIzr3gnlfy43kGgxeChD6sYEFCulZejAAEGC8mr362nU9YLYlBCrFOSjLRF112NPwF
Ipahq9wKi0XHuKprEfyJ2Wm5zR557b7037301RjQ6MoS3Nf0TQxEtLOhtbI4uCLBiA4lty2Fm1Cs
OeeM444sGYSsT42ERwU+3mzrpSNouwI9SUbgyMEXku6iiOf/m9HveWtZcggzjPsOs4Z49GVfi+oh
1Hy01UU89h7eshj4SMylHZUaYdU0NRZa1O1AE/e9+SE2kx2XkA6MDHcSWs6h47jmJyn36tBVctgr
g4LNTI0H09gR+Vtu8Kj0eStj8CMPA6U3UfxCqhzE0K6xbz47Lnj4wftMDH4oYx4H0PDBezbZDe1z
rL6pqaOkNSds2qxDrm5/lsxzSpRWIzHAg3ZhFx7o3k/NVYlmEgPzRrTNHMJpsWRPrxzQ4uCjzKDI
sigKqmpY32jLoIRFZR5bGR4Ga7BHEO6CJxVt0uMu4F05nBhEZpBlCoWlnwR8PvqcRTnNSR+rXevQ
8nzoyNzSIfWGC4AiU29aeWScTGTIQNPs6GB8woDfaQLz0mvvJDtx98FXtt98rJ8PN9uRHRVhGUfT
p3NiWsFbdpgXUG6orvy8K7hiRpzFsfSfRQ/+4mjCN1xu6IAC5A8ean+GrqxVPdHShwFhxufLfsNx
G8LgSiwMo6Lj/DlD4/Rgxws8Ib0blR/txGGL5BliQhOxwFsppVWWAfXJOXwoBsHSDH8WrkSNq9nM
wS3CYEqtL2SYNaBlcZS83E286vMIkgVRP8QyEAZJ0LnkcSvwlshATENhbAywxAnBlzxqr3JzIFF5
BWITqyrS3eUvtx3sKaAhNhWR4C/GXJmJiZHlAu37c9Pr0UfX1Wn+yKw2tvRDhxET0/kXlhZo+p1t
MqFROiMCw2OO5riJN/q5TyUs2n3pcSnWNnFlZYlu9uqgV0EkB5r5iWf0LES29DxYuq37aDK7+wdV
TSxLNUD7ouuEfEaEK2NQEFuMVkHcnGlvAlqF5dhSZU6ucdMnVzYYnzRk8BGosSRBrgKd1RH6pD1D
WzjXz2a8tTLC+ITWx4uQT3hSN3N9nXcfkdQ/lhB9qkTMOxkQFOLWVjav75VFxiNGeZBGLZrofddR
cfT/yPC8HZSv7DD+UMgCHm41fX5ibqw8xO5wBa0ncI/3e3GX2eDD4xyvbQc8+wRzsWmGEPZigDpL
56kZRo/Q1u0a4GGGACp0QrnP6+20wWqBzM2WhUNCphLHWTzQ7tMAFAuzR/sMI5+zss1Q6GyJDZHB
ARkscTChHPbDvMF8hkYLi7cYEHCbQ7gHW4+dfA0d3jPnc9jtj6t7ZZbetatDtqB5ydAKREa1O0BS
Fm8BdGhVV0gVO+rzACb5Hve4ZBseqPNP0qvpQGToJrjmDVltkZGsDzvLrqYPVRF1E1piKfMZ6v1o
uxNCRBH5i+onu8I3rmt34TFabCehVqtn7r9USqaxTHBO4qfBCaG6JbjdQb2TXNoTwttrzqGUGayJ
hFbWlhC9OpiNwijgfz6U22cEFS2JqJKksY19vSEIiTIvmKhsnGx60qbJams7HEFM/oOgC6W25woB
Wm5FIFi87MXbTnw2TX+1lTeRWqu1qkUgmBqQao39pNVtgiGpgCtZuLlIFdJGSD2CFplVyBYFNVTT
AQlmMEwhH4DGQsOZ7ntv9qBjwc1zbMaAZ2usRPaYjdPYClgXaGjdeZR3khzvL2/dNpaubDAnUWzl
IguRBXNUTF69oAjhQYd7dgaIUQmQjyh88+Oyxc27D8ktfC7TwOObAe9maONBzNFWIMVOpx6Ecc99
IG/efCsTDFyrUYBHF0bJnCEODlUKNo7xvikXXwswNgbFR1laOB64/aXOi2IAW4jHsM9rzBgV+l4Z
lpc0jx4vb9vmsDSVUPzfvrFITYaBKC3BHZTsAx9Q5aeP+vWMVslr3R5cjIS5wkfhlzsdBP0cJ+Gs
jk1r6MIwg94cWamqBd+CWFszj8H38/H0x4WwWh1zhFvkhZKpxrirhrReoXRWZda34pK6YI2xVe1J
XtpDm+q7qalelgg0qZDw7IbyRgGTni6qt+oQ7kwM4llSnlpLOVtQJ7sVMQKnDqZrVsWhSyIM5IG2
TdZAIyRLV1WAFFRhQDYPQsGcb7X5VFRNTTbBS6GBUfN3QFKW0BiHGA2Ysl9QPvpDsCv3lCyRT261
iX0rU0zMNaRj2+ASx8bpdkGsMvEHSGlxpzq2ge+8IubUimIioIoLKAqfere/ltDSIn2lTXipIyQW
722xjRFna8wBbrOg71oRx6kXnqFecGgiyZNnHqXb5s242jrm0GZ9VI8KfaMNumJTZVTpKKHBvytu
u+gkdDfDwqPR5PgF2+FQFy3kJVQcpFE4SqYv1C9zdlsVjTVBu1GoraB5yDBLEewu++P2+f21nWxr
QyOQNoobxMu6vp/7L1wNJPrx/zy853+fObxCHpEiKmlmpLiSQ2+Ib2o9taTWmqLOuryU7ZyaRkRN
lRUNTNFM7JTPaTRRYh1H7a0FGfkUlMLSLrUxw0xRMDzmXwp33M08KuztoE0zTaJLpiIZBuMtoQlB
3ybCQVNOyZd0V58w2flNOpgHqAt68v3lZW665tkY6yiCUakTBqR/FlKoAEPvgW4S4xiXzWzXv1Z2
mNsfSUJtqgXUv2jBZvxMoOVHOviB6jwPFDchZGWL8ZJkCaYxp8MEP8dMUErGS4OKE1BmV54wwSaC
rIwxbiLFeRHpEoocs3TIkD4T9qHBqS5sv9JWNuixW4WdemPmaRABE+mNTOOmEHNusjVb7b+kC5CL
0ME1Y4gyy88ct0o0loj/kEN9GeLnosbQunfZEzZDppUJBnEnFX8Smnmvn7ousnMRJOitv1BJresl
4mXHeNaYsyQ3YjMOPS2L9+a+B9fBIv8Ypuq1MaWrpMWgU9JxoHcTos7rY6lmFgI5oTjEt9LLL8bo
z92xmN47+VQqvCNFPesPMFxZYo7UvFRjPNCsNK1h5G77GD0UO80yfQxx7cXnf2BXRQz9yzdYDcZF
KfIsHcH00rZeXB6j2JYzTqPV9hthZYM5TF2vGWNTol/yZ2N14ikVZNpp0wSxRSu60/4NbFcWmaPV
tlOpiyUuSooVKYYuA0e6J367x8z+Ln6+7PubWLEyxkRrcdx1RT4j42fUsxUK4tWYtra6iBwX3MaL
lR0mVCulCbHnQrvJJtsMTl0FqdN0v8iiHRo7fXkx896Kl7fLi9u8SVZGmcBNxTx4NIhA+NzAZVUi
kRTNr3U/+MYEUZNSt/pO9mWp5KH9ZsyxsssAihyjl5fQ1tTsOELnG4Xzx8AZDjFyggGa1ptT3PJM
8k4egypaV8itib8cJCAwQ1k4+Sm2DTxlZa8AE4zGuaM5kPLHBIxgZJMU40FmdKU7alNmpckPUrUP
wgQSVDM0nMtfkuc/7Px2aAKG8g5T90H43ZALZ4n7W5wUdKnO3waoPE5IXTVpa9VBJnNQjXNE2KHu
ZZmNDMJpqN2HkLN9DftDyGvK3o5Fzh7DTnOr0qAOywjuAtGXP2ncpPt8Lzop5DB47wuuLQZfAinX
xixD/rEb/UUoLVF1quy7GN8q5CZcnhPjJm2dsJx4n3AzBlqtkYEaQY2qcMmQjDNA00Pf8UhdoyFS
sUQPRD//NCu9uhz+oHgGpb2BKiJevegU6IRDHhwrTbCk9FmafLndRQXnTHAudpbcmRBkqwo6uFcG
7gLmOJDgYMBxutYXuzS4pT3OgWd5nesiqxoQ1iEAA4N1jKy84egu8UcntHNHcHgNLNuQhgjMlPAA
0FgGt7nsiBQmwG8iLje92byHk+JfPuPb+3c2wV4RY1K3BtWF0YngYQwiiz2BoGG2VkHZczuUnM/1
F0g522Nuh/8j7UqW48a17BcxApzJLadkZkpKybIs2RuGhyrO8wTy6/tAr5+ThlmJblfUohaK8E2A
d8IdzrFqbTaXEpUy84KODSij2VIRWBbPwpfG/re6SuLiQUFLNC8leEs2SIWKph99jj6y8TB6SAGp
IcKr3l8mMK/yuGAgl8UkUR3yCApiZNJCE9N8lQ6UP5N+ltvWzWh1iEfloUYVySaZq85RQNLYHbu3
tM3Opbl+refWMcEUMs/ym5WvgpT7H9Kqnz+RHygYNDKnpZxgwSroQAJUBICUCzvfcAw8wBKU8m7r
1r4Pv4rjEtM06/WJrqgCjParWga9Hjl993xbBtPP35Pfqwzm/zZPojXP1LVecSSqJA7q4yh2OEYr
MBKREKZqGyFGJSujnKKxmRdOTBkITE08pRRc164UvLY0dDN09sr7VYpsRVGWQUG8dllRUZSfq2K9
L9X5BJ4JQYK9m6NtRHHRqB3MPjEYipOFJ5FEAP96MojidOA6B6pZCR2uRW9X0em4QNTQRk/yhQV0
vPgUvz2kh9jPXb3HYBLD4TeP6WsaCGsAu15gc1L2szafrsuGYlAo4l9nO1gIwJZ/dZZ8wNUD5AKj
efeihd7dHG0jj/Nv9SCDopORIqoGlqDHZ7uV3CQ7JsmrZHfObd3ft2dLReuLWBgv58G4mmwco85C
0WZ9nt0OJAMg1Qutu/jI3n5xIKrK71ekNvI4Y8ttayAEwKreAto7XCab741rB+hcQeHHgahXvH+X
1+NxBpFZY6/EGVSmtx8n3W9syUnNYyO/mUL8pd066eZknEFopmTmOipgHgXorYKZHZu48Nzu+863
ECBu1zFupHG2UNKio1OrgB83ccyL/l1zK0TC6huaK+3bVDigwwAzWix8r+ydUiHEMogN6i2Fh/Po
u5GqSQ5nad0rroQWeO1Gd4NvBLl4hGbP3reyOF3BrAuhcGnM3tkcc3nKnvv73G38FpAoxJEes1Ph
NoJ0dy9h2grlNIbEK+iWSxMtq+EwaV/sSfAq2T+UptgGmmI6nPSv3mRa6wqECTjUZF0aEBt3s7va
biL9uG3Ye/qhkJ9i+IdeXlI7zgYAgOvzOV8PtAtUNbgtYv+mriK42KzReAZFbI9pv1Lx8Up/kMre
vy1i111sj8GpADFy2ZLZKHtyZzxFhxF0pjIANn0lwIpI8CdwOArBBJViE0NF1fzXbzM0NsWdIdsw
GuBA1XkIFAw/1+w/AFXZiuHSSrnVZzWJ0Q6wOtOxbNsDu/XQPLYgUIzHvwQ3uOcBt8I4fVsM2zLk
amLLALO/ejmAknKkbbVrgN+K1bHtYwY25j+Kmhu5GoMn3kTNuO7nWq2Y532HqcmC6az9YOP6RkDC
+ptwSWpf4X9+O43TRt0ubQXkt+ycDNtDdlqQoDj97Oj3bHEkOWFoWfsgCWxg35qvUjn9BNc9NZIC
r7lRP7eVZxtPVfTYSKKPyDSCT1G3l8k5JVBvmtoEfBxPvrBxo/Rr97EHToTlNb78YfToJ/sLu9gl
BBTvbf3ZN/LrAdnfN58R3e1i1RUYYC89SmqYyYICo+izsb9v/v10oqRIGDxU3xBvyDHcGkto2Yvi
lug7sb9vxMh1VCwY8kZlr7tvljGwZIy0xiXGW0XbsXt58fZTcT6kjWDYM8GFmZWTHIHxG8RfsK2X
utpn9la17noPazge8mOnqV1V4PZF5+RcS1J1dZ7X2OCf5MpdI8PDUrgXG6qjprF3WzN2v5xiqRrA
8NFc5Md3qVQzHCzkO1b5QzdOc8l2OkSoUO/rBr9pvqGYxIIc0+LrF0nWt/0QtyiXpMniSgZ2HuzC
T7IC6MRTYGaG3y2ZNw/E6ca32baDusn9vgPBnQbwmzR31HW6H0iHRDo61oV1KcvyccqAGjNls2PX
tVtP5bmsNGB2KSIM+D3jUQl2aw1ZMw3jvZKx0bpCVyR1rHQkaap5UGvplBiLe/sr7E4DbmVwfg/D
ACrQjCGj+b6A8Ng8T6/KD8mXDxipcZWwOc2h6FG+O7m9lcl5PWCsJPMsQaZykL/rQY9hzyYsHNvX
n5Y71lpeBRFzT9e2Ajn/l1mSrJQ5BC5lfZakya1a8NLHyR/kZtjjtWQF/2lA9f3VS/SSbhd6CpWu
1PjbXH/rlt4fFdBCUtF28u67S9noNeeQsqIt1ESDXuvOOxSVw0Jy7k6gcqj8NPiTvdStOO5k9kKV
AqSuMNb6LCvEkcEj14uWW3ZTDai5pgHZhw19/Xp946JKRrIOiFIySranPmVo7I4if1r0PyHM1ZSN
LC4upWMzz0u9oK+Q9vdZN7mLtXyTbOp2leVo83dsdDqLNr9MJHu2AUeldvRoZUDN0UWD1ruxefNL
uAhmSIUdazlObXVoVIGPNau/F2Vop4chD1PyVWDv7BJ/c4imSmQD+K6Y1eLyOdXOVFKUSAX+m1dF
R9Nv/PJogBWwcKfPt+Xt1iSVqzy+4IcRwa4fSvTxGWFN/zA8t+/Iaekp8nRffWqPqPm4zcH26Ev2
IqyW76qUiZlLCzAFQIblLtdqh2pEVROP6gLZW/dWTA7bDaOh3bm9Z55gQP2djobuHIoAjnf7LcpG
NmeiQ670FBTMbGL/vewTjpPfe9VXtjslVcHte953CBtpnIUqJAL+QwppzduCQgywyu9Nv/X0A5BU
Peko2obff1lt5HGZginTfokI6nfjafSHYwsE5/UwYtOOQeH9a2mc1iYNKMU0gk1/RnYBHNVQ80rA
y7PxwljcKWNvi99t5KfW8I/fdhjnRm7QkajuhqN6No6DD8ITsHSKZvHfp0hvSeKiL5mSaACePdse
bEPwMhzYy6NKQG7hzJ+ns+Wth/pO9YcXbGB8Y2D66TeB3ggshO9yUt3uMAuF91311vva34mb+okH
bpnCy17/Q3dNHPtxyBxUtQWid5PNqwrxzc86n/Ssi/HkAhnGU/fIIpjpx3emL92zcazC1b3lLKog
7qUCG6vkYQCVbl0KOYZHkOazYfmdfDIXQaFZJIJzOnJTjKaCkTpP7045GGzskySathV9Nd63DFLa
txpGhwesmLamS9vElSLfXg/t8v32Z9pLQrcXxjmW3phaOTVwmrn0i+lTmglecKKjcI5kQQIqzSlM
AKSnbkJB7AEkSD3zlvYtF+6HidyWyTkSGwXkya6xzKAc7AvbM1I+g6bbBZD6WcxItS8NEDkKGNmI
BbbdXzMaRZ3SYmBn68C/iFDj2h9MFHUZ1q75KGrV7prTRhiX0hTVGEuNDZ3ou7u4c2XzY1Y8q0Qw
l7c7jIpn288zcdpt5MNkR+BTey+UgIcGzpjhliXo5BmX1QUvYedWrmiDYj++bcRyGg8ChBwVDNSD
2J4166UmAWhqg9UF6R2yB9GLYVfrN+I4rUdyD5pwC89wdX0wy3PTBLetav9jGaYBEk4NqRjn+Muq
zBeMUqKft4bgQCrU49A86NLxtpR/uLWrGO6l1fbxbNktsj36nTZOdTQBMug04IG2ZGe8qwPQZPyZ
Gl5FcjpfW2mqzazqPrXHRPLm9JynnipCsdn1sYAa/e/9ccqeyVYmA/oUI9HDcFyKT3GhfI3LTuCb
RFJ4XVe6aVU7lOeM1s3njys5zXMkCIPM4/yWAmxOwik2eD7LMhrQBC0wjpyf8kN+zMJcSFu374tA
GImRdRO4UnzjIE/iOJ8i3Bh5YjtPI3t0n+MJzmgAsqAwY9s1oKs4PodK0qGQDUz+e/nf4L1isw+P
KGMxdHMMbIYsbYsFqczux9pI5EwqJznq7/qIsnj7qU3+XhvwQSVdeNuidu12I4QzKFWOwPUiI10y
21DuQzoCbFz9FKcCxdsdUkEX4b9fi8+N5jarCknF3E1MhxfAXj+UZXe/jvExnxJQmS54jFrHxo4O
1KIChdx/uGxkc7Y1KbO21HixgiirBcjgvaTnTkew+uvNPTkksaOoF7n+nk/u7bsVfUDO2trRHprS
ZKNNUpDP97N1rFfvtojdx/bmaJyxDelQtw17D3bTYSr+AgmYik0UPQ/lgrrEFBVz98Rt6k6Eyzba
WF0qe9aQpnlrAGzmML2vn8wP5Yvpryc2Emp8S/4C8eahFNjC7jfclqK4rCrRrGpuVgOFXClQJ1ct
D5KFPcCgjGoX2Oh59lwv53YWgFzs0dMyJLufFTD+wKCes2aFvarRtVG9+mD7sT+c4wOqDC5bGWWP
33hwEiz9iux/18NthPNoykoVWYQqKL9FX4jLyorWj8Zf3fHIOBFF0Kn7hdPrUfnd38ECxrzVU6Rb
77DpekhD/cN/ckkdzfM5HF2hTObC+FixPSHnfewO5Lgy25FX9Rc99hLdtfUmsOen3PgQzT+k/Lx2
vlQKvupehNpK5SK6nMoqmWbUypaqxti2l9Kn1Aj65CWvgtx6SdrgtpHu+YGtPM7/gE91UKmEVE9R
SzcuPplm6WumsAQoEsO5G+BR2ClIoVlNof+KbaCAzE4TKpcuBE4RSkLVvf7Yil78IqGcA6KtCry4
Dh6BaItHJvNZNehxrsuP/+4KufRVsawWC+EYF5sjIEpe6sQvW/+2CPYVbuki52Fo2bfSksDDGJgR
o2rqVl0a3hbxvjN6SwbnTvKx1UluIaRr0weqAulzwVJJlQSg9TqV2LlPJ8tb8tWLl/QjmLG+YYbV
1ebBI9EniqDVprVPbOugadStlMhPdMOhWIHplceIPBEdHacRZDlm58eS4oNd1Guk8hnEkgAnudRy
AlSx1Mc/FEx6elzMHzaoKou4PRjAvDfk4qG3wVyeYmSMmH5t528KmT7oeYr6ceOn1uxkXXVXaItT
9Ipj5h0Ys7KXuppCCopIdSleR7V2WzV9nXLQ1o/AOerIcbbLoNHQkqqToElbtwaVZGNOPqAjXGAL
H2jWAsnEcIpqeJmk6bEcsZ4sYztYT9so6PrpjCXwsCmIaymNWxVyUE32p8JKT2n7cTWFTB/M+H/7
RKgP2LKNoQdwMuLvmx6VXbagIOgwSDQBvjpxx3tNApaEgT0ZoM9e4sSRBN5oV+9UgPCYtoE5RX7P
GFjZyoKJDmQJ6uD2Wn3Xj6vgjSsSwRlpKa1YDSNIyVf1UxM9yiI4wndQsN8ubXMG7tJkLRmpScBZ
UtUXQ0LhYa28PNIPlTKEVvZ3PUShPRknwwRla6w6oxL7qro8ZVhAGPvirs5sL2+wiaSCM6ibzs2s
+UqReR1Qq7AuV2Jmh7YzCGgbj5r0ezTTv28bpuiCONvvQa7brBQjhhG9lF39mqnj820Ju4iNQCL6
+Zk501da26hsBoz/33kMNnkyHoZvuSu9EOBLoai9lI7x8CdkXRvB/BpqnanJohC4Tm3xYx0f3+tH
QYBjn/fG5+d3k5M4p6XFaB8k46VL4J68cjqY6lskAh3bjTbXS7S5fKGI6gI9LkxHYPtK185Z6Yhz
3F0HsJHBZQe12ehlZSAnKe7SD2yqdjjXM4a6GW59c5Azj3y4rRqi22PKufE4PbWThiywTgoy8mqQ
3DzDAqpU906CMnUZry+35e3nlZsTslveCFRHax6MGrdYavHThDmAahrA8yw7dSWfNeurmmcgU4r9
JgHKYbN8HEri3f4JuxnY5hdwDmk0sjxWarzd2coycAjCGZcLPDxBSGdme0svObdEC9OWV8bj2y9q
i1cY9dqEnMnSHo2u+hCr7T026o//76OhPYhRTIIsUsOww6+XO5WkGSZEZG9Ei8V6NbCgkGZOizfC
kr4A4VYbFOe2xL2i2C8iOQWKSJIiecFOGcvc5y+tK7nxXfU1QuGSALRxEejrzsf7RRynPkg8lAlT
y0ASkU4j8YvquKavpXYkJoJ9oKVP//J4nLIY6WiVA0MLmAI1MM9ZELcO45IADiZLa5uXzhTozZ6z
/uWInOIsdBrrMStYTdjCFgdLqBO3dYfB0bDvogX6CfMl7vwqUtg90/xFMBeI7K4iwILH+mOeP2N9
u1hzdykeNPlZNT21DrXYmwx3rogTlW+3r3mvdfeLaC5AzXXVl7MMxdUAyJYzTHW8OCvZjZ+a8+A3
eNxnfnEwT0pYE+e93vV6+xeIDs+/d8HBZEvpgFUJNprJGJ2Ti+WxtbrKX86iSXiBFvPP3YWYIAfF
wLA3YctFnR4zFEKXFaztittJd1USGs0kUCtmGJw72t4wTyhUZn2jmw0UuVR1d9EepKZwe0vgDXai
yS9COP8DeBeQhLS4RBM8BpPlUBwr9srRt4X4pqLzcH5nTWVj7CtkFmof1nE4FSdJhHoi1An2Gzax
qinTGqBMsMQhiB/MoEUBhp5GGH6JiqvoMcs8ya0PxHmaUiNlbERwpGX7dQiTBTTpZ2v8JFBzkeZx
ziVvDAKOC3wh3QHnSZgDWkjzi4CGk7P8oCfWKrYf0QZVQHAq4q8UfTLOv/QLsK0bTHJ4w/CUGE/l
+FwK4dYVwS1yjsRsRwI4JTgS3cHWOPj31lc2yEWC2gO9sS+4zZ10bavvfHrbT1keTTaMajnJx9mN
Dg2w0FGZX5+UoDk1wpxCcIN8rquDtXiOTSgk5nSdZgoAguskcXj7VCIh7Ip/0frCXE2UfT2FnGy8
mdQPmmgCeN9PmDJWnODl0M/9VURSjmseDTBeqlJnGF8oJj+tr+nsmGDau32avflIfKOrLM5RpI1S
5UoMjV9Os68HBbacEoIR4NX9D0xN/U04br9/g1eR7O+bG0zkRVeTFYF08N5BIV0M+M8YKCyc6iu+
XSgjoAlX4/b9x1Uo5z8SLCK2dgvrqm3E7hb/+6G0H0cRfhK7rt/d1FUM50CUpEvzwsZ1Gs3DlHyc
7c+C7yU6B+clMk1ZpqpHy7P3MXnl9vfTK0MGLoAoqruNG79vSYjoQUWn4tzGtOZYn5Qwqq1I7WGt
oiMR8nMLzsXvYCTRkhd9jb6P0nyQbF+RTsXolZkoYd13gD+/D796kdjT0JU9TEu/LJ8ahsUIUGX9
bwWsDGK62H+IkFdpnK8w1cWy4/el7BPDFGQgrOmdeRjeR8lEEVLwkTTOa8RmuVpTAiQSs0xAjZSG
dma6t7VP9JE4ZzFktWXFLHzUibsMwbR4ahGaIvQi4bVxDoLYVRZjvBCDHkc5QGJxnwTF63pa/RJr
I4poKHY/5l8/EucZaI+NasrWxBXyUdGeuyKwO82xlGDFSFBlEjfvXm9f4/6rUAN/loXtCiCVc/aE
6X0Vax4284D9J4peneHJjasfVD+9RG5y1ATNwV2Pe5XHN8ibHuitUmOpXpRjleSuN8N4EZRK9wPJ
RgbXEsfqW2l1Fbz67DZ3qwcF0RzJT3Gq1Vccizhi+9pVR6wTQSpAu7Bj+WsgqSy7aJsaxpyPL8ty
0NPaK8lDXogm4HYtayOH87lNsk4zJlsUL20yR9O/yYbArvZa8Iq5kcAphI5oD7pp2K6BIWbXNPJj
MyXA5SSuLBWPcbUe41T1jQQb67YyCkrQ+/Z2lc773rKK19liwElsCYh1pyR3+ZGDQINNaccC5Rdc
Ju+BI3uV+9LC6NhqJs6athc7jwUrGLsWrRMLnQLb1m2e7MwsZsCIzAjC2ZGBF3ahfgBokRDce9eq
NmI4xxFRgKPkWGz28qU8tZPmVJN+MUqhcux0YoGIfD0Op+ZmNI+TYbPQCOT1rvcGNbT70J4/pUUg
K/fd+FmeAPtci5SSBYzfcpmNXE7ty7STRnDhofL+siB5Zwuthme+UIzBsS73H0zL/nJMzgZGEMbE
Nct6q9ivTTcrj/J8vO14978YpgZ021RR7ucCS2mYOmr9eJDUpU+Wg5a+mKNAxH59Sr/K4LQiplWq
TpHFduu7o3W/+N3n9ISbu6MoUyHPcBg1owYk9EA0ByU6HacnNNH1IRnx/NH77LFQl4ucr6e6SQQj
x7sGvDkgpxajCWbzToFaxPLHWf5RiUoxe/Mk+DTXG+QUgUpN2tu9zfaN/vNIpaFyJO/jHKKdWHYl
v6v4T1F8WcuKlv8tJjbyox6du/oxLtyFnP4Ir217KL6mFffDFNkUOQ1F79JwgcMIbvFD781ecp7u
AUv/aosiMrunW4fjss8mkuIqGSESlfyzfsHC3av1uNwzGAvzyT7ZX1jhMPfSxKn+EhUzmBLcks18
y+aN12tkXEtGAz73hSMXhq8VipOhgaLZgAtqW+QhQ//ttnWLFIfn0i7lPCdZhvSUQfGbYe1ipONo
OR2awyK8JZHicJ4k6lKSq72memnkzxV0x5m651r6kiTP//JQvD+ZozxZs15Fz6s76mF01Jz8CMon
VKBEOKj7icDV8izOg5gd6rwyfe9WUE9HpTn2MUN+YVx8cSBqfgqlcY6kLJopB5gZ0JpRUwYoSJB5
kxPftZihigNRK1/gHHl44S7VlKk0kJ5aVYc0eHSNtHSpJcg83lnabug9X/JaFs2cbNbviZWPg5Yc
qqr6kFa639sxMAzRX1JWNAiQ19Fu8Ftp9afuo2TEXybJfohMjHNoJvgj6YpAb04HJavCSMHwVRoB
FD6OTGdaRyGuzm4aff3qfNlsbXQ1HXs0jRitjPWlurNOrAyUu/kdOa4n/ZSds5OIuvWdyuHWTXHe
iSYaVmMW6LVCqrCc05DoeNrJTeZSRvPb/YgIhnnzocA86KtBdOwpZZc4a7wEEyllnLpTpIcLnldO
tT6hyfZJQ8FAKtXDKA1OrbSd20YYZSF1SLTpziRfLBsDPFp8LtT2YzTIR72ZzqNduLYJKLv5xQRG
vmNEI4YjfjSFfjfH88GKpAc1tc9FNHuN/pyPmtPnFpY1TYfKxtGos967be67aorlfuSuiiyT91fW
xm9it9CejRgbD3Z06uewo5dVRGq//9jYyOB8l0KstZcHdHiH71gwHypXSvzM/phr363qvrc+E9H4
1v57dyOR82FTG5d0bDFlB0sHBCyQBEtXecwWZ/RYlTH6sArscD8UbCRynkxLDSXGFgfOmBFHUz/T
aXG04aLKH43+kI4f7Ths1MyZRfvmu7a0kcv5tJZgRGVgy1IKyoyd5Cmt5ZjSYxN9uK0nu/F1I4fL
kbQ4kdac7X3lzfcoG92hGbDMu+B171Ra5EhCbvPdR8hVIE+PUSt2ndoFDsbwBVnnID7Fd6z9Vx1E
jDp7az8KcAj+awTv7dCNERSajgyWEQcw1vblPvZLtwlV09G8BeC2jDJpDOnsiL7dfgljI5dzSalV
YrxjhvNu/YVtDmPR3fKiz/JD9UkHV8sSLuSP3lgbkVyeBHwA3bZrlKU7j7jJZz2czvkdmwntAOEr
roIL3AtPViRjbDnqIqBZm8mIRRPMNFlluFi94BEkEsN5GCotva2kCLZN8jLn50JDIS0Tldr3/dgm
bnF3F9ltXOQdJjYH1c+zAyAXBkDNpsNZzU9y+jBggUHUQBOk1DZ7G200c5TMtlI7lrKgoFufouMY
pI/FSUSgKhLD3V+3jLQFmAgQsehz236pkD5H3xfjsBgfqPzcJoINkF1nsrlIzj2X04Tiu1JgaoTI
7jSelejHEj8kAPacgMjR/VG5aSOO881mKg1kivAKn10Kei48i++ju9VFon5aQl2girsOeSOMc8im
JhtTHMOmi/60IAFIvtP6nOiCeCN4Dtjsg270ojIo5msjeMfECtv2qyEzHp/HIh+cfBG9cpha/3Pi
pBLyqyySkhEANO9d1cVf4YsTN/NMoLfXH9uLmADn9nMfYA6/ihtLaekU9rXaNXNbKj0i7vy4Hcx2
3cXPb6QSzu9aQ5MndYMC17pQB1h07igPPhC4g9ti9iieNm9wlXAOo0znotEMVC6yo+LWThWUh9RR
QVpaYyxL/YIueJBeyme3fRUIZge49ck4t9H3ZJJphDni5Fh9ZKsqDUqSjByVARiIwLdFt8k5DynL
Qd9oUdVT4zbAfkPQSnMAbjj/Xx6K8xoGgHUWQ8ZtLofubjrKZwM4CWxHFocStm9Fh+J8xtDFKpCo
4XgpCXpAtoyX8g/IxX/RDs5TlHZMCytBKCbVQ2eFtfShB4p4XDwJ7k10FM5XgJtj6qwBzp25P6Bq
u1kQ/chdCto05MOsPgiAENEY8H5CfLWx92C68VCDAhxHo4NUttOcnlFC9ueAkWYpocgZ3o5e6vtP
2YjKJICwxGjXoNRlncCjdkgZb0so3FASOML3+sJGTgowNjZNhTXtt9GHAmLjjT6RR6A6oJHWHJpM
pPEigZz/kKWqMxY2XWndW4BNXTEVlLpzwPDQO+y1igYl9vBsthrJPwbHCODY2E1imrIGxRurHMqA
MdXDLBjC6bQ+MCxxErKtWsC8CLylQE3fd9I2tzuDqNeuSjhlub6gVikXvROrgsTjH8olpolnugYm
N74ZVK5VPigJiuXkAFVBHIs800UV5DBjzR+A3b5EHesCT+l0B/0YxU4G/B5RKeIfClHXX8HFH7Nq
DXUx4Z7VSwRUFNamj+8Z+Vr/x/H0KoxToh5sIZNeoDllz+qpqVFzqQvntovZ/3RXEVy4mWqap1mH
4mtLQjN5zeuwGrzbIvbTqqsI9hM22iElctVgYEP1ZONbidEh6fukHJruy7+TwoUYkpdVQQZWZbUe
itgb1gLbUk6tiUYARC8/fnl2rtpqTCl2dY0vGib+8idW/kJZ6g6rRefcs70/Kkde3328O1ZzJTfL
HpsMAOOysws6ecksQD1/J9f9LevYyOAyN5LbWWvpSH2Tu4GRAB/y1ulAzh7f1y/aEeujmKeQDtkp
8pUnABB+FoOSMEW79Qs4w8oty2zmDlUKcwUURJGCm/ZwW0P2R6M3h+TMyZSXpmlteJAxca0nwFi7
8QMF1TDoz4LqrD9QcLb4sjsfBwD9tMBzFXXd9r3H9Re8w0JuTCGntd0qFX5BdrTfGsyK0ifDiRzd
LZ9jYUzYz2E30rhEKKOGMqQ50nEw5ConzZWBrcog41w6OAzdWgWpM8icMU/i5BfRu1R4Vi5Hqhuz
XeisoZCnO6wjDEd5WA/mE0VHuDqI4D32X/ibw3KpkqQlTR9luFq5B1MEviK2bwBCgAVLZO+lM5dn
uXks0k+3dWpv3Xpbf+Jx5OZuzCNZVf/DjrV8VcP0r/iefmDIXFisfAXJkzjYi2qkKmetxtLMuU0Y
XABmgsAgD7Ry6WFw0rvkA0NZNH/cPuRukna9WpUzzUFWsCfCisDZka2v/19pq3fjxEYMZ562lgDD
YoUP0mIToyull9kmNimbw6rS8PaJ/qFsqBmKatkgS+IhMZul7yXKulfFXYQxlhagdEB7/2z6DNqe
LYhZfnU/i5Ak/+HDXcVyNqGUyQwIc1gka58Y7op3kPllAsw8wBZcKRQtR/yDDV7lcUYBPKQSiyjQ
TkxVBzmgADQg7zGAB6zgClHjRNL4DnmuDrk5F0gDe39G3zoHFpJ2bHzpUPi9cDSYXdXv8eLn0fgm
uboCQIhW2FXtaexRW3GNGpQg/mw7EmbkRMXXfRO4SuNMYEoyRYrAmeyRE0PnMo6MmuP/gIbDCjK3
TsXZQJEO8txN7GEJOTKA9r6/7yveC+ftRdfH5X0KJnaspGEGMKJIb7jFJWqc9AsomAE7Rv0xYJiJ
RriwLSHRiOF+qL9eJpcQjvWyxhKjcxmlPLRH+dKXf/QiMa4iuGww1dcc9H4Z6ifr+hA3q1PX/bcp
I8fbfkR0Ei7CaksnGRTtCQ/Qyy+J0j/SNvZuixB9KM5lWErUzPIMPU8pdQe7CdYSIwuxEWZGHRja
tyGXBHmSyDny/W+tSUYtA8G5pzx1xwl1B7Y8iyYqOH0nDPsjW0GWK/RVgrvk2+FdUoyTOeNlxRbX
KkwWyiH63AF1wUt1z6bVRRiw/xC7fyoJ38yu+mGM04Ilvcc1IH5/kNzsG1IknBX8Jq6K9zKo/G5/
zv1TYpYX/ARA/ubhxWcQx6dEYnVF7UOLrqImKpnve6qrAE7zI6K2cDgQYNbSBVTuTgWXmNPIzRsa
DPXXfO3CyhBBgu+nXybQpXULAMbye+TbZLb2WrdZ2uD5ZQ9uXYa5cdZGv4k+KyD7yZK/rN5vpETw
dt1NGIDSroIsw9A0PgToWO9H+RJH7UrZWaU7QCan9K4lL7c/2f6Y3kYO5/xj2tNhYL7S+jIXToNN
FBTjznIouZOTzV7xiXiwiKNyFubQohNy4QCIdYCoJxjT0w52WD4Yh+pRDjXVqcL5TX1fMRvD9PJH
Kxyb8zId3nxLM+3sBNzeiONgsUzUcyMkFWJ+8bcwt5HARQCNGj2eBghz2j19qztH/b74lRcd0T4t
nOKsnwiG+GrGfSUwP9GFctbRLZFE8gwzE12euWmWOrMqHeI1fxu19O1fqg0XHIzc/N/5HuVpORTH
/Jyeqnc0dPNFfTKfLAfB96lwMah7W/Cui9lcLhcx5AkPITrjcvvFdHNVQl2nEcx1su9z6/txeeUc
E1KpBixCW8IVNF7pUV4EUUigInw46GU6D/qM1DXqLczZYF3aKN0pBhbSDAD2VFTR3w2zJpinTCzk
Kdb7CNJG5zMCeKcOgDieNCResX5T5pAWf9Xq16QPtEighftf6KcwnWvLzeO4dDkrIY35sxW/JLl/
WwP2a1TX0+jcA1EC+s+iqHhnUNtpvg93GvbAm7N80B+kHIvYGDn5JvRVzAv+rhPXQ3Fe0hiVesR0
GDrr6V00HfWudoriQnoMZMRP8vqWL2+6fJhGzxbBYe5dpyVjeh+FYUNVeDT12JgKs0gt+GfzWate
9L8Et7l3MksBjpCp2uxSOW2XLTufMb/F3vjdka3UU8DCA7YAAy33+lHYXNozLktTDV1WWGjjC93p
MJpDG/ea10bzE/hNz3VLT2kq7Inoeya2FcR9MQDJaqu2jJqX1kXY5c0FrBvBUpQP7ZwGpWxd0mT9
XoJtRe1Ai2nJ4RoN/lob7hgbjqlbrjGtd4ZaO80CqAoz8QmAo0o9vs+V2k9G85RPqUsqhvajnxpz
fEmwwjHP0AuTPmt1cpAS5SmuUk82k0CRQRhRUa9Xh4PcahcaaV5WVA6YegKlrH0rwjO9BnhWJZ8o
Jnr6ovL6Geh9FQx0WR/apXbKnKD8Y15aZXbGeXUUTfG1OnUX7H049ZSEXf2R4jeu9KVbM4e27SXr
8pOqq8DPAv9WrYVRTb6VRXfuUmDsJAmqoAtQExJykIAqN5TGQ2KTY1u3IPVZTraFjS/Mf1cxiAZN
zUmJEoxx/4Z0xTXn/hjPMkjMS780vsba6qG8eSrxTxpkOtBCL0DeQu7ppDs9I8tqMOyZlJljKmgS
afOhzY0Hta+cXvmbLL3TZB1+KH51vQD4i5Y4XOkACS4ByTxQvtTLaDVeOWA+Ees5TqQVp17XQu1/
SLuu5biRJftFiIArmFe4tjQiKVLSC4KiJHjv8fV7iro7DZZqunZ132ZCEcyuQmZW2nNsOZAl2wlT
cxeu6V6RfmWlXAJuDMOLRoJ5yPRuxEnUSD1IQx9oK/gLi586mIkHMK6qs/a5jHsTg49R5kir7rUK
UgC59JQ09acBQ6ZV6E34JfZcn0YpvK3nyQ978mbDWy85sMak1J3W0Mmxkoza67dmmGfBS8GtO1gE
M58Af5YtwoJnt2M9z4uOSSXaJaWgFwWcne7Yu3EXBaLklWudRIO3AZeKYbMBvF0TQ0cdWQOCZQ/Q
t4M8Pc6NYByf69A2MpgoJcqUXBso3VGXTLtyUO/AJLUXODUaOrLu2trIoM5h++CtYGyeFp0Waxbf
xDK35ckYUaLEjjKKUcnLdXm8tGQrjglKjH5IclJB3Pje6EUZeqcHqrjixSugbOUwvlrLFHmsQQnz
u4CytzwA9gQWCnrCfJUXMWwksY/4gv3WVNZLunmKjNUJ/covD6DZVdxFc97MHUEZBQ/t3r4XTW1w
y4hb0czzXmdmIi9WoUPhFTBIJpi9jz7T7WQ9oNP3QtRW0VGZh2LI+m5cJ0nHx0vvY5QEZL8OlO8F
St2NR9kY+ofyFld+miXnutpw+9rbozIZEDEyaemnGo4nqPzeC3eFTwniDHxXya+RgtFcPQTIRoYO
SvL9unRuB2UrnRrqxkjiZMibzMZLBKrOu86vbovjvFceILrzkt0SNCiWUSLUVVQmEHgZQv99I7hf
q46UA46dD7tW25M2GDSBBxCJYJzMbDU1GK8i4lnT02x6Ye3PokqSwOjfA5DNKbK5k7PKHNGeP4yH
FXC7JpYra3TnBZ+J6t8VX0YY59IbbVxaOj7Tf0pHdyRytJ12pK4s3Y2pQCn5N4dgEDCP0A621pFF
udmPOeJBvT8rQ+QQYP2nz9fPxDe5iwxG89IpS4ppiGFy+sNC3LW9mbLbKncb40dMBCvf3EIYqG8t
zN+gIwK0zI/alij1MpKqoA/o6FHEpuqWTp6NTheQBYgvmi/dYy73+gm5t7gRSj/qRjnsYWyx3Asq
1zz71lf7QXuOZ/e6CG6AuxHBOA8JgXtatin0os0d67UEbRdimWIJKkkgie+SN6KY79Uvw0hiCmw9
HItX1cWwwx6AL06mOuB//L8A2VPz/EPnNwIZD1EWa7GU0ax76o7648wfv0e+/UCHwyYPA+heFVjg
ZxQ849zMcqsqjNeo6kIndUqRIwZ0dQt/3i9f7dvGK57GHYXrT/6KW1vdimQiFTvPwSxbQSQAdF3l
vO4pVID5DhUQH0W1L34wublXxpfozbzGkYRAxXrfZK6D7KZJMRegBv0OmPPBdQ0VfUUmXFkiuWuA
GYAUrB1cDGB4dhY7uXqy6sfrggTWxpZTkihXwmqAiwztF0N3ABo11AI3LLA2tpyudX1e1yqihDmR
nTz8XAydGxe/dHvfiLALRR6LRRDttHGJK6XSEb2ClfxngrHc2DP9AWMje8rbhoxk+C9NnOUBLHot
TWYKvECxiIAr6jVYTSr3lOO9Cqa9KNHgJgEXRWT3B5AwYrDfsKGIy6GKeySAz9dVQqB7NuNBxrWz
JDpq563GfrUPGt7JHsj4yf11MSLNoz9j4+dDqUzSmFJ2W0WyjybdUczi0SgiwaqASAzjJfqwHi15
KohnRg+kfSmr5276m4bDtmDCvCdWE2eNXGF5JJaCeNhXXe1WoFsdRLiq3I7DVhDzmkRK07XthE/T
B7QzVT7RuX3j0H3BiBLlKkGPJQCZEUC//uZR3qTSzC3WcjlM49DrniZpTkyKHSGLVxSKd10nuPNm
25Sd8bIDqUYdc+cYR8gKN2yWXWz0N7P60LVq6nTJeGOCzXMdJJRqot6xzGlXTcqhqSM/U2cnlavK
AULXrR1+ofTiulQeqyL+bKc3vSZsbYnshPmthVoa2MhHFEtAFZnsswe6WQ2uVhDRZmd7B3fj2l+F
OR4Nf6687+yaiFYaeoHlFxTBULxdd9hz7Vp3KTJXWYNVf1AnynrWZuQYjj+uf5zrfhwIuB8NFulO
nUcxDDZsAG+0SzXNmcrPaQQOvtDYXZd1/W5BovJRVjJiREW3UbpV4gcjv1XaR7BFAvtCCFBC/9C/
Xyd4wD4KQjy99sC2R8rcRFiqVlpHD8vSScyQckg7YS2/TVXtrIvtK/bsS6n95fpJ/yVCRHOUwkep
ONXHXyDnAyb5IyTttOACwJ7TrLi2q+1oYIFH30wxsHxdJP2Lf5wZLWYAwhDTVAjjrialrVOFlnjS
6m7E1gpWFNTMN2ygKq6Do1hfkuntukT+ITciGcc1DqVhLyp0hx4SY44ePMjtb4RAdW8eVEHmwlXV
jTjmCausAbMdFPA91s/S6BTSQY52C1Zp/65ctpHEvGJlOOgxSWI6SWUcMXAHUIoQWzPOEBT31WO5
W4EiIXCS/FB0I5NxxmXWNf1Ca2aoPqDMk3vWQQXn529mOSEvLP00f2iLBZZjWDzRLHbqY1qUqG46
tEbjc5Yjtq+x8qQepjcTYIs0womEkT33yb5IZGNSuSyrss8AMz+AAl31iQ7uI4GC8POVjQzWwSj2
ElUT9hUp1aHkdG6ZuRSNuH5tsR2ceKGviMoD75ibV26SDU5zCemK1iGoHxfdt/rooVzW2NWU0TGj
LpCy0YkX5Usa/STgGnWKEYPjBl69MM2CddRPSqL9GHXVQVvaq8Jz1UlBqlbHHNgHiXmXygXyPbKA
AKTcpepTsbS/9Bk9DsAd1HN2Vlc8VIXmRKr2LDBurrVhXxC9MEAOAEbtowcb9bDFoF1CywRf9KPq
U0rW0AvPyZnu5tNSy7ITr3Px9fIilXl+Lc2s7XLGjlq7zr6MrhIy0O/XT8Y/GMoflk002VAZN4Jj
5ZUko6CD/UUnj76q7RerPFfkIc9EJQm+zl9EMX5EH0CsbZIVndmWAHd29tq52qF4IPIdXN9vK8BG
slXDstlkpW/syMpqtBAo9Hk9OXNA592BpTOf9MPs5re1X546b37O/fxGRIXA/WSojtmyLaNpajBG
161mo1kdbZgu3VGZ809o1gneNu49bkQw77ma9HJZYC3Gk0CQhBVaY/6hiQim+FHqRgjzgCZqpGDM
dKE1FronACADvGpY+fne7pPea/3JIxSeM6j2lVfuUAlsvgvn2rm6ufkN9K436ZPcUgAt7NHCgWW3
dIEXlIVefif5b9qx9CmSa+KJk0/e9aIpitDLUlVVZ1vquT5PRT/B1LPZ2Klq+yTbg1tJxL9ueLzw
byuGtYZciWs7ph6leWjMc1z/GsenbhEYg+gwjN+qJTkpFhDMe9P4vcsrkHKcVNGAMPex3h6FcVNd
rDXYt0A9zrr5DY5cuNZT9O4Z2x1C6OsXJzoSE0ymSq3ZkoY2VybfWONBqu47K7guQvBtWCDQslvq
NhsRrzbEBPSQAaCcX216U1aCZidPwTcXZzLOQi8IQAUqVLqj5j5GNp12B7315fisypng1rhlo60s
xmu0sdLKE4CXUNzTj5hjwDjBTvLXB4U4tHVmBUC32a0iRnHRCRk3khd9ukoFgRuZB6eWXyMs4mgH
HQAlnaDW8r63wIYe2wMy3kJtBmmVkbtjyMZ6sLvpJ/yk25HCXYf6bTVfDVsBtk0RpImxB/aMU7fN
QTJrN6uqfR5qBrKiPrBG4LISw7cXza26zs+bxJExglG256abD6mZuEb3mBJEhlnkWn3lzAXZLZFx
aGsMKpAoACiLM4LcMZlbbN7YgHT9SfIWsxChr0mSEyWNk9umYxT1rkoLL1FBsd3FfiLbN3W9OAtZ
3bLUzm2i3jR5dZiiypEqy5+n8GykFfJ/05FV4663MnfohvOM8r68jl5Xf9KyyifTl3GuAmnIgjnR
PSl70eE/i7A8DgQzDX3rj0laeU1Uu2MSCfYQeQ/v9gtQy9346zyeiQq4UrSFWw/MfRmYTob72XxU
jKNq7VJFErhQbspl64apycDfBIMeYz/NalphktNaEcrjFG1He6EFctoVbY/T3hJE1Fy3sBHHmJDV
YoBDWXCtoKvxFk3GQM5wIOWvLFkFG78iSYzZgMBBK5fCxssHqBGVjEFR54c5rnayEYkukRexbC+R
sRsrzSpFJ2jfJL8MrPUOu+QbEubbwX5fB5Jxi+THdffK9eCbe2T0pJC7NDGHBX22usJAVbrTzNAF
S8buuhjuMP/2ZPSWN/qYoItcxRPC5xDfCpWdU1P/WOr8S53mP2etBMVXuFdaA3EUsA8BNEcwwK3m
zS3R152cyz6pB9FlUxX5w0kRWTEM3VIVla2EAGSlQl07ouML2avsF8dWduwOPZbu0O5M3ROCNQkE
sqMaw4SGrdIjzBjmdDcoj6Uce22C2SyMksa99Drh2Qnnl6wrPIUsp1kXITNy1etyYnYesy9NIycN
yqqjsbei1Mkyga3wX7aNBMYsx2opCnnF0CB5JPAE1rHY0/RMvV8/wTWfe7f8/Fc7RPZGJmOgeaJJ
wwgIM8xG1IfYLT61j5jNONif49vIlUGmO730tDjqGQIN4l+nZoCIgRDbeC+fb3S6t6qoNWYk2F2+
L+qb1RSEJFzPQy5/n4nlSDXNcr7gMrsUXPG7ZPxkZN8s5W92721DpmjasmZgyvCjaTaqFZa9Qhsw
6q9ofFHBhqoIbooXlhJVB1+3ImuKigUNRsZqRUUUYnl8VSJHb+4lrMSq+E819HTjgNpSX30qFSeU
vsSpoCPD+UofRDMeDsORpLWkGamueq70W7UTuTZ6P4wf+SCAcW0YnR0bsM/9LxdjRzcOvcIFYcfB
2oux5kTnoWHeRuvUtIsGNIYVz+oGty7sUxTpgcBbi47EaF6r1UABDEdMhh/j+xgb28UNVvIef/NA
hLeiNIIXPHy4QiaPAKzbEpkj1OM3V1cd0Mzy9/qTdap3hiB4oJ/8yhdjkQG7AZs6Yw32zFV6nfPy
S7+MDtAhBM6QLwWzjbSSqfzB3ZevfR43K3hPJHM3yl6WnNdFsADB8RC4t4sIxqx0fVUGvYQIXX5q
ZD+1grX7nos8rEgKY0E1qttg/gUWpqS+WcpORTVK6QJTERgqD/Dnw2kYQ1one0iK+t2Qfs//RMff
KNrSQVTP4ORCH0QxRqSMLWBcBnokDAXr6stgv1rtrolir5xFxsR59j/IYoxJM1JzyCMgrdHar+7W
wQiWVjoXXPogABaV60Vax5jSYg2YBaPuTpmRYIRWkBfxbhBBQvGlANsVNVisrrPLAUSq56WZsDub
Y8iClAaIz7+LB8L4bugihYkmVF2yNQ2ou7g5JbCDnAIMYNQBTweaVaVbfRe4Pb5rvchjXsJ4xO6s
Gk8UxbM/FyBrDT3AGoOoyNWA55N+Mx5agXLwTesikTHgaJoTI0qxraK0+7jZa03Q5nsSCdwE1bA/
/d1FCmPAPRkHs8pQhZWtx6F4S6ZXBXjA8bo6U3dSDVFAwck9ofAXcYwd16bZgRgJ7lWlEEnYUqck
l+jgCh5e0ddibLirrbpUOnTdNDNGQjbfxkXhX9cI0UkY0420Ko5lA4uPU/85tg9JcpyGp2Y6xMrO
Ll708fm6uH95By83xxjvoNa5koULFrlBTmq4FUAuQgyP50j/6BpwOznXBQqukM1IsCibNSQcAOij
+vF6Uw9fr/99gXqzCYc+osBjKKh6GLWrJKVvg41mLFGA6r3rgvj+/J+LI4yn6BszH4YBgixoeHaw
stt4KpymfSys/XVJoiMxPkIppCifFTxSknUkeuJqBLMfGATMX6/LUbi6R1TaNiGqabEAT9XaaWW4
YhE9WZz2TMkqyYN2yh+zHXrLgRFkXr6TT4s3Y+BRRMzFf4ovwlmwp8Eai3ZR8D7Gh+y22K8nLBPY
gJukc9NFJfh43MdkI4wpHcXKCjofShCXRr4xHSxjLwS55iWmRN3IYBRE1lKzCnNEtDTCNM9glRoB
5KpjcFT9MS5u/QpQyJOomS06GKMrwHbpE5IirC2sIlinX3mYnOtcOKZF7+cP9745G7XyTUagG90Q
tQPEUPKgAswtb8YdnT/EC/lXIdpGFPOSGGD0beMOUHB0RFt34aJuwmD0KQvYXwUyG1HMKzLFxJrU
9v3yvLS8NUc/tF2BjYlujnlCpAHwI8uADVjrG938TgPzVj5Uh8qLP4kWdbh+Y3Mc5ilRFH1KmxE3
F0s3ebtru9so/ISq4vUTCZzGu1PZqIKEUQ2lLyClSW13bVow2nsrUsTuAHo9t89OExEN0FPtuqJ9
bDIFHjDsPCZwiDWmEadnezpcP5Lo7zPeAYwLOoqAcEWtEZ1kLf6elKsgkuB/G0JnvFS8R+/tjM2t
tasZZokF/JTMHrzKilFUdowSQDREUJXnO4SLIEYJrKg002QFulza6z4WIgNjtJ0mFK0r8eMIDBCY
APfQVZstt4AGK8dMB0IjeLtfC7akUK2WgKlTHbAKBoJZVxSL8Qs8G4mMY6hG8z9QtHQ6EUD0oOk1
MN/ynuQ8imxJKI3xDQDoMjSrfedbGr3+UAahJ7nFOd5TjhkR8CFXAQ1DBr4YwD1UtrMx25NVty0U
sMASqZSat0OZCQJ0/oEwpQCsIAPdbnamxWjNMo4UhMzxAVi3YHFGXeyHgt3EIsg/i7w4Vws3wlgt
rDKsT2iI+iSgqNXuLD+NooxDeCDqqDYmldUtgCcMXBp51I8EIDrJLn1GFAvQHvFsDj9WupzIYGZF
lyZZF4uOBOm7aN/ezXssabvFLv2Oa8TipXmMXB1gg37qhrfz1+v+iRd6aopsoI4IckyZnVEARknS
2x1sup9vreglq4nba0/9cpQaXRCu8+BtsOh1kcXo/ajHuUVq5AfpoT0Ux3H/trr2UcXI0/Uz8TYO
IUjHIhZUHiPgTORCADQ2DfP0u5sX7dfD4GvBtAsPiZscKF52+Na78t4+CCNPqnzsc6JhYIiWTAgu
lXH3+ClSvdoIBidgJjpUc1AJPKMvU7+MANyXve6u3mkHBHBZ8DeFrq1sJkg0qrCRkihGpUYCxOlT
Wt8q6S1mmwWXy4s6NFXGUAt8M/mDS3VIVkT7MrzXcgSnSzDuwz21DDoHKOLH4pk61tFByY3aPkr7
TICT2E2h9BoCnCh7bEH1uNwWU3D9OLzHcyuC8SYmplrKMZ2Rp9gY0S+cUfKz6UcrBOuhl/+HYmyO
wngUKR4TuctQnPkdenZucrR93TF3TZAEIlQK/qFM7HsBlBEDZMxztsxYGO1CGDV6S+datQJFG918
ibyuEI2Q8bYsiIYM739lMUYdaaikTT1m8YADZO2AHOrEeM1wMmzDRzcU9BaTmfu+cUTKwXvYtoIZ
5Sg7Q9KkmeJld6qPDikm2IQg7tRR/PnVLodjtIOAEkS1hp5WNCiJIIDjn4iPLUgHCWyASc2H68rI
1/eLOEZJgCEhj3oGfZcnyQE5jjPE01Ncdp+vi+E+b5urY/PjeDCqpJagjBgWPtNCTXiOnyePgrgP
jvZ0XZpAGVl0+jpXk0mXoSBF/zopey2/QdrihrYgueM+ZBc9fD/z5smOErtYdB2G3Jrz7QockLgf
vuYDcaXQ+ExmIgB7Fnyq9xh2I25olHVuNYA3NTnG+3zNfplCwYmEn4lawEZGm7dFUxZA413fRrAD
drvoJjqsLoZ36f63d/0ziQ5E/30jLAUVCFkaPM51fZOogSl/aqP9dRG8OfKtr3gfs9jIsGrAUudt
i2ADFXFqTvO+PZUnSjKF0PexeBH1uLm6h5atjcawIqsmEwiYGuhtF/R0vRwHU7PYxWaWa2rV56nU
BLbL1T8NoDQY7LbQM2Ns18ii2LKkDjGw8R2TEHr5ikGqaQ00EVqyQBBrvPWSrH0WAWSL2LtEAuyb
9iVv3pDzEawaCT4Y99UCY48M7l5wpLOpZZ8ZxaAO1YUZdgVzeg/wK42iTx+uS+MebCOMcbZpPmtZ
F8OC5eotixOnweK8pLlpftKxuHVdFt+2NsLYzzUDa2elnys9D0BuUfbWk+7QUWRgf2AD+7o0rhrq
RAZtum5oWEb5aFv1oIJysmtov+4+s/1K+qGVsRML8ddEcui/b+xrKNMiTWn9RB/SQ1aPuzj8oauV
l4PI4fqJ+Ka8ORL9mBtRRUISXbEgimAqPv2hYI/X9u1vyu3gDYf2Jr0RLs3TL/LHW6xbQCdTVRlc
jYwtr6WdFLoN5wGgJWh9kB0lNwe4b+OB7sQHIfd8jO4pKDPYDb9OwtFkrn/ciGec8SwpmrzoPYX6
mfzaWwOgSAIK3vLWT+obtPT/UEOkCn/txIzamKvVS5JUw/qa/TT5VRsY6f3UHOTwbrGeBB+Ub+qX
62V0p0i0tC5H6CgFTa7vCjdz7ZvFa5GoRMIAlcciAHeCkraFEBUZIWN+SbiM8zTjY1JmKMnBEiEi
4m9957b7CKiVxUE60pabfYh35lflPrkTrYZy7/byA9i1qa5OR2wip5hVHB6M0pMI3ed7s7tXK33t
Z0tgLlzl2Uhj0sIxXEEWnuK4lf08dccmCZZY8AGp/v2hLKat2baNj6iz6zdaWtTDGsJ7ZuH9Kr92
ovk//hEuf5/RD70D1E2uIKcAlkqRPIexXymuQAe54bZlYMLKRk6msCsvy4AB3WVF958uPs6HPCjc
/KX2B697UvehH/4UyOO9OLosywqxVBP1HMalYEPc0JYKOm99iwEuSoL+MfEll/gUjmk8Dp55zEEF
IErPeJ5MVzST2KYKtBg2PauSELgEE1yJbb1GoxeGiZP3fob9L/WcTwCMEc3O8wCgiI6PYxPDBtwa
GwdNld5i7wTeuvNnz3qez52L8s4aulhMONAteOvWKt4R7fG/2MIRjSxxHiaD7usC6UdWZXzFj69F
jcqx0ccYIpGmyVHaB1Vy2/iGlK/XP6hIDOOjo5V0RJsx16ECT1JVsy8GedWT4t4MDYFBcz4h9sF0
Wdd1DAUCs/7jgfLWVBKsPuMxWl7NKnbnZN8v7hS5sXpcO9m11MP1o3HM74NA6r43762O7Q5jneBB
6umx6gFOEx6XRgjAI5LCfKcy1LvSsBAVdb5Cafp25kP+Yv0YgcK2HEDH+mA8iLgIOd+M7reZ6H4D
9A9lno8Hk5ssNbElhfqB9V1Oak9PU1e1v6Zj516/QV7I90ESox3ZsCzaqMJDdr50t3oxmCOWr7lT
HZqg/vwXwewHYfSmN9+rngH2GMbID/P0W1T5uunbSuUYqIeU//852w+SGMdstYU5JyWihL7x5uln
qcnuZAclwH6v3x/nxfwgh4n4lslugFYMG9aboNfOI1a0Um9ReneOD2kiyH05ivhBGJMLLFI36ble
wDPHL3XRYOHnKZVFbpHXVv8ghYlCSK2UA9aM6YTW4utuCf4zSmOUn2ZX2hWBAW7nnQhPgPPmbGXq
bLF/7npwEEOmbgGXRIp8YmFdp73DKMtTk2Vv1z8ar5f2QRzjqNRobUMpxEW+Tw4EiQ/gArN1zU+U
DRPsr7UjhD/hWrSiYONRA7Wo/kcNvFVztUxHzGvZ7rBELgEDwYoxNF2wp8Ur89vyRhDjE9uww6aW
jKuk80bkFPnTV+veOtPPSLCjC/aB0o+PEV4DRxGh8vFWQj4IZ/xWSzAkVoTvutOfKXRY4x6Mr8SP
7jFO4KE2eBJlkVzN2RyX8V95nacZQHMx7hRbjjUfUV8A+zil6FSD61rDtb6NJMZ5VSRC8dHC2WR5
pwMxzzr0ImRyXjMI94eGoawhLzZZPOh4DUPdliCDblyZwW9gQ1pWELIN8vXxH0nsDmZYJyUGWeC4
zLvKnxNnVR0MS3jtPquc+LZ2qrPmGy8Ud+1vbhHNEAS0po147+MTYKRLk3YEXVGzumls38Qb+hfj
XLjEiwjGTVpdqan5jFpQNJtAFP7epefJfMu0z9dPQjWLyS0+iGH8pKqkE4l7OJFCDV1Lm1yS2Pvr
IrgfSQW8CiAR0D9jY+LYKlLsXCIfMyY58srJfIjt5TlU2/3ciAhneD0L4NNfhNEfs3mcF7lPw7rB
k6k8UhoKwErsNWxP3fYYzl1d/Y5iQ+Uzdm5WgcviGpZmmZiwQwdNYwtByZSFJO7A056FyV1eF54h
Wb7eiJ5q7mVuxDDnsy0tWvMB4X6Y+6Q/zdUx6/f5KCiB87QCAwW/V2+w88p4wHXo47KpYuTwY/lQ
YyNVTtZP17WC1xq3tzIYn5dUkoKybQQZLaot8ejMpu0t0mc9Iq+JYT6ZZnKLAi8WWMEFoUvBpA6+
joU7oKX5WEcEOHjmLKF9G5fZs6ysT9d/Hu9zKppuI11F+IrRh496hMnHqpdyHeCUWQC6zMT6rIhG
Q3mzjLjaf2SwQ65VbklLJcN7vTcOn5XvPais8wdAYu6b79ePw42Q0Tanzgp7W5rF+P05DDN7DunA
MMYMR2yjUZyLHE1KvKPfRO1q3nO2FcYoaadkhYQeHoxQeu3St07qXb3dh93szeGP6wfjfqfNuRhP
XIQTmKzmCPZAOteEyHBSnsdKCG7ItYiNHMYdA/SrmSLK3dZ7OtILr9j/BjDFAvfqyt56A1pB7/rR
eIVYTEhdvhmjg2YTTdaIAVyMqqzB9Fx6K4CV50/mzYC2q3zKQcL330lkS2d1nLZyHOOUkyu7IAag
gEAgEv5B6+cD9qV39r0oaKaHYB+gzSFZVMxV1jV7KDRQZwXRfsBceQtCvF4cKtAP9KcczDliERxd
HHaZcEpyNHZ6ZG00/0WDiqKUoFTiVq6BKnO8Vz7HflQ6jekMgoLCv9jeRTTVrc2bFEeDPRUzfEl5
bg/1YwzG6fT7UOFO8318tEqB3vBN4iKOMfWxUqWaZKbsVaRy5Hw+gDDaSbC7+1fKcpHDWPnStxqa
OHBfY9y5c1T9mkf7BADQk43SQhfeqeFbNBqOjEmuTAM9WbOC6WDdx6kuekpoYvXnt7UMkJsA7ggv
8McLruoonodSkr14uddtty/3BGVG9QSeihQQXeSmGQUZMzf5UvSLSCZBCWe9kifdAJ/G3YT8kvYL
2pf8WXEx2QpKU9GoH+/ZVwgCCxuzk0Rni+oFqDYIyahhdme9+ZFZ5x7cIcZf8BbZGzGs/QOlOTHm
DJ9UwUaHpZ7CjjgAmhQoDvdzXQ7Dmnzch1qyIsF8zw+Uc3Ks9ybY18Ucu9x3aCOI+UjxNERqDn+A
lQhgYGruFA9uieXUTH5Qi8P1U4lkMSET5iRbkgz4QiCM7NbQa5vH3ALyh3xQakFZiGvgm2Mx/sRS
p4akAOry1Di/wZkO7aD5eiqIAbkOkxCigTdEQcDAvKwR0Ec7oB/BqLSzHscOIgsHo8dmsbcJht5t
wdvDv7+LOOaBLZIlGvsah9IBt5JMGOsjU9CTxyz5huH+x+sfi1c1h6JfpDFPawX2kimpaDt1B5r6
wE6c4lt7io42gLNR2vDwHoDHMQvI1yxYhLx13DfvIp2dCp1SBXNpOswsPUR7ShhMyT7Ee2h8J7WR
w/hFLRlkpYMivfcGKEAiym3ZrvMUYJ/kn6aT9hc50OZWDcbeZrnHqMmAHKioTlp/Ow1HXTi3Rf/G
H75+cybGzsalrAzNhp5MnxaXojAC1/qh9Zuz7IlvkFrSNWGMpaVm2+nJqEDYlPnJYp7yThEMXQrM
jJ3S1fKsibsIAazaa6hlZbYzR/FDPlbfsSi2eokyH5owEbzdfAW0bLyVoAVCXv7xwVz1phnMFvUL
mnuVieWs9b5Kd3Pxi/T9Tis8bRVt9PGjWXKRyYQLtt0DP4RmIB0mdu0TVUdsVXnDG92ZTQLMMYjC
Wb6fvEhkPFgjp2pTrxhPk8vHLAYiaX27CIH2/sXILlIYxwWO5VkbNfSLhjagoUBHRwciLEcCPdCX
E7CfCIegqY7/qZYXkaz3slczl4Hvjquk3ETZMQTwaedZaPNVd5FXvVz3lqJPx5K4y2NhFs2Aogol
OM+wmkZzn/xFA1V2C5YwzK/3X6+L5L8G/5xQYzyXTuI87sYF4O66cjSwDzz2xVO6Jm6UpG4NMLT/
ThzjuJpS0lNjxYXqNTAg77syIGDcSDx97JzrkgSWx/bESltupKYFJ2t+yO+HG+uQHap7dS+aoOWq
voEKvYn0EWS6jJdcl84CjDwWqwGOX2fDntiTQypDEIhwfddGCuMe6zLpQqPHV0qW2qsGC3Rp2ikF
cVselYEdD7taNv9KFzcyGdeVW3Nhp1T3SeS1B7KfMSdE50pM/3373lVPoiqz6C4ZxwUWqzpNR2h/
tToEAONZfShT0Wq6SAjjq6JINjNzgBcp6maPR/tRUxB3SPb/H2DEBofNP3rBOCvLKAqSN4h7UoQ9
48+0PmVTIlBxru1uZDDeKQShcp/aaNVH/RSMKCkPi505HYmdtMoe2u7ndYvil9H+kWeweOxmkRHS
T2gzk6SHOyLEQU3vIWzyXZfmXpdl94Wc7ltCfF0BD2OUBtd/ANekN/IZX5UOGigccmhkjoczDsFZ
LSvPdbj4KBI7kd076zi4dpyLBvWu3zPAnj4+4nauKKEaoWnUTaFLJN8ug9gMJpQXzN31E/LfuM0R
GXcyhaCEVbP3IRN98uj8P/BVkxbsXnpAx+NEi2CiK2Uci5SC/cCmsDt6Ybpq1n4xywbdieZ+TepT
upqPSfxNNUUod9dt0GAbFbPadLqU0smP3Fu1z/Hql5mg+c3N4zcXyfiSvkv6TNWhK6viLPnB1Pa9
dG+pnwXfSySG8SbrXIH0UUVXh9yFwGOHVzlah+ZNu6Wxf+SGL/ERwN4/BFK5YcnmcIxz6e2hrs0w
R5iQOD2W2DvAlEyag+LTkwGGwdwVMdTz3x8wqmsoWljA8PpoAcasAr1PheWbC4Cthp/N8qj08jGr
UOOzo29aHApMnW9yF4GMyVkA54lLauq9giHf9kbXsfyChvQgv6zay/Xr5A1SwldfhDFGp9tpE4Gf
i0Zd4XH6SYn9KE9xdNM7HbIdZUfBjbu7xEPbZDecMoF80eUyNpj35jICKRVurT0oyauMhlOkPg/V
oYMjFQJy823vclj675sa6ZSQNi9jZAfqRO6aJfMjK/6VNyJIApEYxv7GRGuzUqXvXxaejOJ7mlvH
Plfd659OpCb03zeH6ZS4qEoCTIc1mryxGXYkmQIpSvdlHjpGloWCF5d+ij/ygY2mMIZnl3HcQw2x
Hmjv1PlLY3+9fh7+rdkqukeg5wC00sfz5HEVj3OMCCgDdIn9E/xbZixwjPwj/COCTTE0rHOY5gyP
lVp3RQ9yLIMIihP8j3KRwDiLqu+7hSyw3Sp56eKbuQNUeP+1RdYtWZL3X12YxvgJEpcyuJvhCY1W
dcHwGBgxuDhVTaBn//IuX87EuAijMAfTjDD31nuTj6YUiE6zG9OtDkagOn+Feg6PdBHHuAQAagML
ucNH6nXXiu91sE8Pgqojv1mykcE4gnUe88iyqCKcywPAZW5sX/rZ+/FeRpIk4kfhZ7YbaYw/MEvk
fcYIpRiO5l2yz4PxlPZOHCz3y9v71tz/kPZdy5EjybJflGZQCSBfoUqzqMnuFxjZ7E5oJLT4+uPo
vXe6BoVT2DOztjMvNJsopIgM4eF+SuSVN2T1C2feITRIhpARI3pT9o56wYbY8t1/mKia7RrTy9q9
mrkGUmsS16dHZOSK2xjVWVO7NUGPaZGu3c+fYzFzD6EcFwbIV9AIMls3l2yd7PpwdAPp/V/dqjm+
zsDcdzBMoLCheYkZquyd1Wpv/87GzEsAPhKnbYr1YtGL1u/JsOvFx20Tyw/rX8ulzZxDOVYiZlPB
SMiPQfQg6aAAP/uKlZqGvcrtv+L1tJmHqEy/Criu4HuS8rUpja0kNU5dkdQ2ckABOr7ycWunW5v5
CEVqlUwtgfaZgAY6inw6hDadxiGbctPJ69R4K2/THHczYDJKTwhc7WRP+1BeJiq+1h48dJFP1W5i
dfgHIP9LN6jNnIbUaKUvAWeA5kG5qzb19r+jkVvEIV64W23mKAylHweJ46BkR74NbCZZvjPc6wIR
9WgPx/wsbBxSqNw/3z6gK/dZm/mMzlQavx3gggfYksADEBd2FkEIDAI8ty2t+d85zKaNK0ltJteh
bKYHrD0KD0XhXZ9aFcYXUg8Ejr572+bKgZmjbmSjlNIqB4Z1EIbla+SI6R1Ll+uH22ZWHO+cYQ79
rCTJKgx86/13NbYjiKTeNrB2PObUcrynwNNN2yR+UAuiW150br61hxBpAqAF3B5PwV4WVpGuGF45
HnMkxaCUqgL2S0x8NDrkgKIstJRUPNWNclSDcCXEWdutmTvxTdJxMuFV22CwAbIsTMyT6c7KUk5e
/eoFM3Tw2EgT2fS8CSNFedQGU99bQcWmptBs+By1c0Te2/ieo7tPfkqtxeq12bHFMseF2ZkjKdpk
iIaJxTEQ5pZlnQUpLs9MfJe16L2rIJxv8zO491fKtsth44XdmWPJ8zrvKUc8X/8mfgV96ca4q61J
qTX1/Mc1f7lqb+ZQWuazvISCgKM+oTTwu2nnqY/qqXvPd+0G+kArycTyI3TxgbOIJE86SeTT4MR/
0P+JU9YWc2t3oi3qPtdirOVussEohsPB2K+p0yG+yPfKSC95QFGHyNR4F8jUybXG6Xr2AJ0npxD5
gZb8wwjLDS2gHl5Kdqlwp28Gd9D1H3n/Uw6x9AoB0lKywrx0uW6unfApqLg+4X9+4uyo1apeaY2M
LcBEEwSv4GWlGoLAk7wixHmlf9Z7u1iS2RELVb0OjQKDcAqv7/2SboP6szBWWMt+N8pvfdXsYFUR
8iopAajLV8VeQdmu0ZvUltMPvw8eS11zi66yk0TapFzsWJ9ttDp+VluyLZtmG0j9pk61owl+CWso
6g94L6fnvSXC4V403b7OKm7F2Na40T2ftGfOfiSk/RUGpg3ef9scXjHQ7EIcrbdCKL0QbYIghrbs
D2/ZENkpGe57M3TbuHsfR/TlBu0bQQUg4yUEZZ7RnNyUonaaToHmXiHv8uEhHQdo3El2gGgt9X8F
BfCvOf3hm6BS6hNnqMRKvrXozE0GqmRMDwIVN19BIyRyO6Ig0rXU7aJTN4S7REApWg1WPPlynd7E
3Aj+j3nB+fBIq0ijD1H2CXMRfel2seEtrmT6PA2rSIF326VPv/vqZFwYmwXZUlaXYStNQTY7Z0nk
aaqtt08ShIGjo5KsqohMYfQtc7MwW8pjv1NL+T9RqIRRo8hhd5VnQgMXQ5enNQe3pLzG5IvPmz2L
0hCg4zFVZCrX3HcvkScOfmal4Oa58wGmqgFdMR8pmEOrrcD0Qwwi1motDlgOQC5+xMzttUUv99TA
GkcRcWWaWoH5kZRvaQxdxh7gxiJyo1r6kSp0p47Jjqf1T1+ln3Gm2n7fHTAovNLdWpw8uVyWmZeT
4mBUxwG/SGF3Q4Rh6YM+2q2+l/gjUy2z3g/Bt9vnbPEJv1iDmZ+jVSVEUaICI9WYcEn5RiRBCkhF
eid8364Bb5d7POQQaVzzfSsnbnZx/SCUggS84A4XAuCJ/KFuy9SCnMZWF36xEvIpv0vptw747EUt
daVm9TQT1dFvER/2GWRBiUR2ozCgTZ1CuBwkwCovLFUbHWGqr0ZsWvUELyFldyqV2GlD400emBXI
IeaR4QYVPlhNzKBX2UJ3K9/rUF8USmLJqXEIQ/YtMFK7zcqdpP0sId5psNTtB2qrUrORS8AswRua
1qGllqCwlYs7on3kDagi6sBKpMKW+sZRp4FTMbqyzJ4zw7DAuOBmIn+Sfd8VMY6GROMNKY09VO/2
PDXc3BxQ0G+4BYTWk6/J7phVFsm6ewx1eFF5n2km5hSKAMLIwODZkqnf61ru2xnibF6G24HKbtu+
0CTwMADlEjYcA/khqmuIF0OHm4BUU7SBFauN3ZFH2c/tiBYfVZHYAj87CD4wz+RVQbBJZeBhSILh
A5borzHkiOtct6FhssnyZq8IYqFFdio0vun71s65cArftEIS7vu6BuIVoPEqG98LdYwsiiQk6DG5
rKX4sAzjsSO32irWvFjKnDDHAF9V84NRToBvTGLKrenIvKrtCkmSLwy7VlLHhP5yLTWnDjn8JNZj
1eYjYV9SgR1PFSg79rkbYZgI29srgI4Czc1+UfMVuZ01EuKpIrb1RG+sTA+Rk7P6cUybo5E8az5z
07E6hr7kmaV5FCJ4kyXk1FloN2Ro7dH0oZHD29wy6bj3DbEp2v65xS1jyEs7Hju4acfATy2dxCee
Z7mVCP8uadMEBDP0AdPV5zR4L5v4GwH3lpY5Wv6Vk59+UT9B+enDoIlDtfxRgQiu1gsr5pGBr6Nf
He2f4nL0TCXxjE76BSjYYGXkwYjV3Kr93mmj/Ekhxb7g/BgQ/zOKmsZKjdFhAzyzGQStlxfjSxz6
sZ1o7NmA/Jw1qR4Qnr73Wn2U4y+5Aa1+RR+F4B8siexCaR9qKrlBg6nsuNwTrj3E7KMMpF2EKePQ
CKxB2YkWMRxlmdU3xU8pNhw9UN8V+L2kEm9GPwEVlPGpGslZDgu3qA2nM8jWJNquTQJ7CHOgJ4Dd
KbT3Pnzwg9HT+8AqS9Sfit7NAnaS/OIsOh2bGLqVbB56gbAoz4/1mJ2gsOAkRnwYc8jeceYUfflW
piDaQIcbFLjb2w52MQE0dQ3IMUansgv84EVs3eoBSLgrCUUQiOny0OqmQG7zr2zMxwjxjtE01WIU
dMrvinJsw0Pv/7vPmKs4Cp+QAYSECH608KnLuKMy5bnr1nRtp+fm2k3/tVrGLOwZU+IbZJIzYnII
+cAPQ3kh6qZSX03EqP9u0WYhD+lNpVKDqfCGAbuyj9ALGK1+WJvkXn5g/3zRLNJJoYAdGzIwpdpG
9dRtvPnvim3L8eIfM7NYJpNHXowyYv28y7YoMGiQOMiPpAf8GRlBuUbJtjifLv851sYsUskSVfjN
iLhB+y2dOwEqIg+V+fA4eJNoLiLxw3rENm3/reMxi1ageBx1Uj4Rpm3ELnXHA2Qee5CXQtjzAeWH
1QmmtVWd/n5xeatcqTrdQImqciWIBeyaTf7TB8tY8MG+mxY8kB3toV7hIFdaKQEs5zV/9nPmNmiF
CfZRxekk+mchv/cKtVvwr/Rkd/sWLI8x/tlIcxp2uPhEnfhBRAecz26fHsyTju1UEP9zl7n6V71F
qXYvXlVbsuIz+7pte+Ub5/zP1aCxkARwjVpsJQ3YBrwQJbjx/baV6YLdODPmzKV0AekUZMgo3rC9
Pmx6sdKXXXHw5tyPjHWnFn6EM1JVd4ocIuBKa0cJw+fb37GMp7jYqZknAUhMYdGAmCYti20afQXg
ISnV0tUEo5akNyfZr+xGBE4jDEduQzftv8y6OA0cI1RNbRGfeXXQQxoOkAvJOFQhuKy4/O8O7nxQ
s9Wlso7FFGiz/syU0TWL/IxxSgtamfbtFVmuvl+syMwJdaXf8RHUTw5FuoiiUAR61yqyinfQdIGz
PHZCR3pcsbnigsyZCyIZ9zWaomTTZB1EwRDH16UT5f6mLpGeCdOLoy+/Ms5trTyyklmNOqxd2cVq
78Vnz7xSGPWj7GsAKAa71lHsGCoi2aex0b32ZQ2Hu/J6zee2qMjDppDwtRP1WrUJNxSDTuuI8JU7
NJ/b0miZ0nyEmVT3JP2FY0xHfrq9cb8rQdd+4E+laLZxaifJSS6AB+IlO49jYDUF6CJ7kENXqleY
sWuMrwarznKGlKBMtz44K7Uo+SWi8RVlur2uARnZ/wTJ2YM0AoavhdKu6cl9YNwHJf8FekgdEjzD
ZxtATrkwmsAqVHkDVoyXhICTF83Rrs9+pdrHqPiQYEZM7QftyxBmlpaO3srH/g6U/va1ALroGIxU
VUgV0CvSArWutHrohtGJq/iVpf0u6FvfVWoo6uTapIY6nsoiewzHECAwMImViqVmlV0PWWQZdeW0
nfgcIamecvC9N+BJLuOnmPnPOou5pfrdXvWzx7QfDgprPkjfnaDm7QZd+F2qY2Sd8kuv+29yGoLk
CuAETXJbKXJRvjOtHK0Ic8oKAmKFvdgKn70h+z5Q2bc6v3uROHKeSj/ICN0FkT0pan/lGGKxEl+z
oUhlx1CTVpMUH1I3d4HPdgVBwlkGSNvqnCNBMUBvrmtW2/H7BmodnPdemSWWIiqnC/0nRenArAEV
8EED23vrB9Yo060Aw99A+Dc1T/cQQfBUwOdJXG8E8u/AaLdBM96Z1P801G+dxl8gcLJF4Ljr2/LO
9z/Urn42WOIGQWVxA0n5yI4FEuo07bYVqz8DgKmUjNtlFHk8gW6zIrZUFhuWIOM0/ftBHvasH777
tLfLrrjLR20jad1bLCdPXK0Pg1zuzQRqimR4MXkhwQi1QvUrZcoh6oAgb8uzEUUv5Th8r7rnNPmV
+8MmUOkGU/o5Ui4k2pXeW3LjP4RNBT5sI3+IaXhgQtpyE2IzkbGjYeUFWX8SdDzEZgFqf/FDsHv0
sGpLzbvHqm43WSDZKa+sIvhOIIJNwhx0bQaqGGb+opXZrlF+Slw9V1myG8zqKxhDKLLwQ5C3G7UN
jgwlavCQbjpWfvNbIJ21/D4EI7Iu2i1GNOwIaWNLkL9KEbfbwrQIBfoMUsKxplnKACZPSXXCokSB
RdlnUBVUm3yfV5oVK/6XIicvbaZDa9g8F2HxWIf8YHb0QRZoMteY89DY+CB89PuCvNj29VMftOAM
fKrhCIwYuflQ91ZedF7UZSBmE7tS6+DOcUO7dNiBbuKshuSLx41d56DMz3oXOIQtK5tNAoYAgsJG
HTZbaKIfMf8BNVZIWvNGeHj4nkTdb0dTnAxZPLTEt+U4P2kVJk+ovDMa1Af08csvs1+JBmXdgTpx
FDkZEa1VY1ZkTNINGzonaJvPfsRTB+SwGUI5L/TtshB7P5RedCo+fSFbFAzCqLh7Bm22IyYY5LZ/
JL16VzPVbbm/0ZqHSNOcMhMlmseQdoubX6h/2BrDvDXJWyuWf2FqdmOSH76BA9Ob5SEmKI2iiJEI
ckAya/Wt4Y4DijEyhr+sdAA1ve47ZgzPERg/eRNuwpK5TaK+9z21MZ65M1Kz9DTJ3CrNrshyp8Jm
iMoorELPvHTUUStCEaCvOkxO4qJzegZceyMKduIktIAG9hK1shr0Jgzsnh4YUCYXL4OffEIEEpaN
VwoAeRmjEVJUKCQlfoose/AEv+/SwAt0066NIrLrKLyLE7jntnUHObOySLXGcowtufvqc80xOHkV
UnFuoCEf0mq0C8zmqcWHwhKIaFenwSwew546dPyBUcFN6se7hB7NklqQN/hOm8wlBhyoDhxRX5HH
kZHI6oxhXw3ZMY30g9+wN+zEkTDUCY28GHCmz6Jodu2geTTVnRhBsJZmXpvRO5qYu6RqnqQG/X0F
U79Eii0etlYnPY/diHjWf820NYjwdZtjejlUqPVAstgwrohgpCBN2sEIJcB2FTsAACbwdCfdTQzs
a5MpV+nVzNQsfgN9SJWYKQNuYsDFMx1sKARQHUb3bbIfuzWqhqtMYDIHOj/ouir4tDncGtMGfp+M
7ejkVWwxGh2h3LgS/V4FMjMTs2SjynmYZz1KyGWChrve7qKks822d26/71eZ08zMLOfw4xF9PB1m
qnBXFAc/SayBncZerEXYV6HmZMictHmgR6rjX3/PDjFjWZeZQkdnNDdmhybvQxt6eeYi9pWI56cP
tDgow9ftr7sqAsGoIZkg3gIrp3ql70sCsx/8UcexGNOPok9OvWg2tYgHS22Ads3TldBw6Vxc2pv+
fpECJ4GZ01HIo5MphpNCEFwfwpUk8ZoQbvomGWEHatwU0tizhezpyCClKGADTlsz+q1RFmgtlLsu
UB5RYLV8PrpD9oNF2hE1Q2tMuRcGCR4GeEzpUa2Eg0aE12n9yi9bOkoGAwUZphC0iV3k7x+vJiyN
CLgtnEh6lDEZlh2YX1pwmrf3dHGNL8zM1liXmkBDw2cEiZZ613TRA+oOKyaW7p4xcXSB5V7V6RxJ
Fxu5IlooN4PX8sjafRQ/hMqP21+xuFgXJqa/X5yUsmEkyyJlBO31e0ZQRU9PI3mvyWrh6SrLnI7L
haFZsmJ2tRAdNAmcIdonUOHSvIAcWvbSxzZR0yltsRrjgfUAgRUrd/66zjCzPUsv5UihWi2psL0v
d9oGBQ3DC/exTU/TwEbnKV9QKrInwUrflu6G7RrcZnmRMeOmMRA3XMmCEQlcDr42jo5snnvWIPR4
K/RN264A3BaPC/7zICWBivgVQ5Ycjk0zZFhitB2MypEayWqbVWGpxY0EvzAUlzDIKv3me7s4MTpL
i7EwcCixkI9odO7qfWYNTgQuov9CXXTxll1Ym21dzyOoVWawRmnlZQp2adQdzrgHjtvvXWJYFON1
la88ZByVCUX+xGyt7ScQlYsK9/ZVucYwTcfo4rfMPB4jHTPzEsfIP/UOVKYCC/RgD/5E5bwh96s3
ZvJT84T3wtxcLTEL8jxhAuYKtwfnZoYKpqihzDeCK6J+6Lbjit9cPj5/bezvW3Sxsd2gD+bI8TJS
xe7rQyttimYFDrBmYhZM0B79VyCwcBGS76Jsgcqy+/j/PFH0921SZv4/rGLGpQ4ura52cXgIG1fJ
147CyrFUZs6/L4fKh9okHvQfxUe7K07KboIAy5vOQdZxDtw1Cv3fv/r6NAASpJiYrLuiiwtyrrQy
x1epBqKGOrP1QbMbH/4s0uEzI7fJa7Sb5T3LlPskf5MggUoLMO1XkAJSBvaao10nSGAD677pJske
INs7PbD56O98hC3W7duyvNV/fu/sYcl60Wl1jhAkSSDhgF46axLMIYQrO/H7Dby1LrN3Ral7rUka
lIWGHsqBYbSJyx6ED9AiYn6zlXlwiHq+zQEfRQ0uauQTN5CllaZ/LII4BeYOPbJSDza43W9dVTwJ
DYhZTYZ+KIg/WvZE8kK14uyFmUjLIn3LZeHqZeWRwNhA0mSTQsu+KSHBUcc7OpRbmoNj1QdRTpB5
mB8/QXV8OyTkNKBjhQD3nGTfWdrY7eqE0+IjcxGPTBtyeX1HtVC1DmEP871Y93QZtRn+EEHb5fbG
LsWyEPozoAsCcC6etL/b6cM4lowyRgDNgCqS7GJ8z1Pk+GzXlU+3TS1lUxem5sDwJO/avKsi7K3v
cu1Qh7tQtUr5udVtVj/ftrV0Xi9tTXnDxfLVAnIPgw9barEztbdceVNCurJ0izYUcKEChAj92PnT
GYZZHxAZS0fq3ItRr2t56kTJ4P2DT7kwM3szW13xRyXliEwNqJDWFqCWdkrP/87I7Bg0Fb4wimCE
mB9ZdC6Cl9J/vW3iupMHT24qFNRP8kQQOO+8iLYnWToESArBEIhyogU4hWfeo17mpjbGjXJrmp2u
T3FmcWfN4y7dp0vj098vDkQsDaXgSThVJT5y8VEpb5pmx9Va037xjF9848x/6R3LehXsayiOpRbq
PW7Bgzu9qD2qtAB2AMGhFO2K01ysiBjqH+c8OyGFzEWa9nDOgD+xuLEi5sWUOUR4taRYBophyU/f
BzRmeL+9pUvO49Lw7NSoXKWBEcKwyt02QC1zn9XHTLKZsuI6roGHUxSAMXQFjGi6fsUumQZjQPQp
WJPTFtmFsDAgbuescNRUO4+S71KNP5d5lKIFEq585WJ0cGF7Fh1E1SCn+mgiUFTLB6IemMRXQMJL
p+by62bOXm7VKCRTbJiWKDs+N43D0o1i7jMUoKOV0zLtydULe/E1s4sAXu2e4DUYQVDOoUZ9KHLX
gFw4l+9LesfJB+2+3T4kS27SmKjKTR3w+CuqnII0ilEzHJKhRN0cKFZFDSxlTWNncZMurMw2SRVN
WhkUSZlCJE8GuFyK13hIljOGCxuzbYJWOCTWUgRtE59wgiYPdOOZ22uesUEDcpvk3u2VWzwWk+gZ
qh+43fN6IPdjUROlRMqQoA1wjIZffiGsQH1Tx9Ogbf+dsVkwD7AZA7cctqkrjxm/G8xjEu2r6AX8
pskaHuwa2Txd54svmwX1cqW13EwmY9NQod1s0DBw6jOocB3hTpK45lsMzP7K0V9bz9kZGXPemP1U
R9MxkVN7ofYU6Eh26TaXPptshXdu+dj/2bzZYeFxBwSxjHsmA/CmuqQ/x9mK21hdxtldzo0wN3od
NlrxYAxoLRqWjIYlVOtagEu3nB8EOAkHzI/FntxbjXaKQlt0K4WKycqVR7nYzPmbl3ca4QNi9qb4
bOXx0KuZU0qVrQJUcfuMLlsywNqvYwjoiiehIQxANaNDBIEIsrwrxFEEniLW0NjXJPe/j+dfduZk
CUkCuKdR9PDH7bARPH7MA8iOKeN9ZLxkfbsbmo+SNeep/ZoGDy2Q0DpSLz+mb3lRYkipcjCauLv9
7Ytvrf7nN80i2iqpjJSHBN9OfRvt/Wx8bOgjxlyScXPb0v/i5/6YmrkCXW5RwwyxobXTOkj5MGxR
HzSHbcxtt11z3IvfBR07GR0d1EfY7PTUERkGnWKta2aVwR0t30hwLiUJtfS167J0JS9jwMk/XMSA
xjiGXGMIQONY28UAhSdldioaIGsDycsNTGqFHzUH9X2qYlCMSjVagt2W+oB2s7HaUp3+ur3SS2/x
5Q+a/n7xg4YoGGhQIktR+IPOjhoarTHxeAjBC9Nq6jtfWXHy15OCv2NwKDiAnk6hjM4cry5UlgOe
hRGCHwLB97546LcM+tYWV1D1K77Kdc7z6WDO3QOEXf8yOfO6rGvwrhQwOSpg7fKARkqkI5VrK4/t
vHlu6UMo3JqtypSu2Z054BTzgEM0NQ6k/dQnjFBw45vimKFPqK7czcWDBdk9dE/wjzqvtRVFoXRx
V6GIquyN/tijzcpXnpPFIB86X1ONFrn6lewjTQh6NPjf75nS8iuOrdgu0Pes7qPeWmt8Ln8Qm6QM
GDpCc27ikSmDniUMa5c8JeHZANx/jaZjzcTsMkJNODASGQ0XCteZhAWm9xRgFaqX21fsGoM3nXgQ
1v7/T5ndMUJqM6YdovfOxjhDqdoTStZ3ms5CabnU/x+l51q6uRRqXFidMxALTfEjzLrAeXIAY1UX
U9WJsNXgHPl3AX+7/Y1Lz+KlsdnTYLYU+LQMcWJcvPr+T2M8Y2qSdivPwqKz+rOQc/JhSfKzpOF4
fMNx29Jj1b2Q7mcXvbBsX5SnuF5T1Fs5IPrMVXWJX0CvE0tYZmciHKbsxnTFHSprNma+qVBztetr
rFzQoJ4Xd67cSF9DXJ3KfgQaR98kQXys+vYg08RNKLBTUbRBtm37cv/Zy41FE8lppJ8D0V6lpt82
GDwgHCSJYbqPdA6ad/pIFbKWDU+ffuVSL7Zi+qyLd8OQMp0YJe4O25oP5U7dEtc8+tvGGd0UM4nF
yjKtna/p7xfmmDr2RR9ileR6n5AHv9t09bbVV07xYjR7eYxnkYDKigCjP4A/TPWh9hy6SAa29dYA
XTgGYrbpudomR/Mf9DBMSHQj5dXRZv59Qi6+LYVihaYwGM3aTUXvhGkn9cok4eIhuzAxWz4qigQj
FjCRispqk8KuQsNraOze9gKL9/PCzGz5aC30KM1hRg3FNkSg39W5DT7Hqe6DiiHGtkoT83uxstJo
mv67V4fxwu7ckUuhXMcm7NJuKs5byQg8GuAXqCX7K+iV6Tpem5rEUCXItqCE+/eD2BJBUiIQK2ZA
IAh2J7M15oYptL1lYeYQWEQESzhCX1LsBNvx7hwVb50ODKQn1W+pupPzwxi5WbJyxZYX8c+XzW50
F/MwMQB6BWDxcQDKrDmOxeeYParhWhyxtoaz05hXkZ+ULSxNEjSYg7Pzl4khq7aiu2Bb2t3nmrTG
8vFnOng/UCq/UiamPBVmNFUxmDTYE78vhhedov15+/RfT2xP7zxEGQw8CkyjcyRQ2XIA1zCZB1X1
1pHc5lUDn2N9SLwJdo+BUsNNd6Cw7y3tGDrGfeJm9hpv+DVPxd9/wzxvbFABMxQfT9YkdI6BCxuC
mG+77B54uU/hFrswslKHe8GpQYV7lUV8caEppvigqQXi+TnJSsDISEHfgkD7XDvRvfB6UI7sKBjr
CmdioWhzG2NxK6Hv4tsA+WegB2TI9amzK2kmZhunEpog3Xiqlc8k+yqBHfIfb+/u5EOuruWFldm1
pEra5UmN9kQxnpIfSrFrIO9jhhKczaZh3LltbXkfgThSgPfWTETcf/czgw7gKGmxkvmvzg23sVvv
wE2T2qE9Ffym50h553Z3jr3gZ+qtBd/Lof6F+Vn+zUXAGBCZMK+cJQD/TQkza6K/60vV0iO+0eU3
HgeWjDFZualWXODyhv759tmGhlpXEROIf9SHzzmysq7AMGqHUfOVZ2PNzmxLU4zXj0aHj0z0bZC8
NKA5Vn+O3crxXLwTF0s5/f3ieYeKcBBW5XQngpdKvHT+CUPnt0/Loglg59SpLKVeSZKrtK+b1oTj
gQqtIns5OVOycvyXT8SFjZnTToeaVt1ko0pdsYMmByCv05ShB0Jsdw2qsvhCXBibBRKdlJox12Bs
bPbB8Fimn7cXbDklMzVJgo67yqAw8PdNIRCSllofqSyeoAF0RZNMmB5ZrV1iCMKLrNjp3tY+ik2X
5sqFXBidXSpVmK2cc9RK41L1fKlyeCEcqcCVEjFYPfvkjtbJWQKMHQKIdlpRB3MZbpmyz7Gszr2u
e30Ub5D975Ih3GCUmlgU4lehCUYpcGLYmZLsgi7O0ESvhWX6ugfZrM42YrKj4ECN+MSbkwOHoz32
vLIVMzxhvuZcUoGxDvAdqD10flXjyGljVZLyFiTqpij9KVD8ztpix8zGMqrAzUn3rTHh4jNUbJrM
pmPrBEZng31nnwD9Tcs7ziJn6OLvqRrtarT1u6Jyfak95Unp6jVOkPKe0JpYhgToXM12pVwc5eKX
6Hs7E49AtgLbPGiWXNR2A7n5eCj3RZ0BYx/qP8PO/B4D195lb8To4JoSi4NXQabFxlAxnpBmZJfp
YEUxyTNISoAniFZa1UuOg0nQjscaG5I0RyyMtKdSoyGhp/zRpDIIc7+K8NEXaxjmxZ7jhaE5XqEM
eKQqMY6pVpC9qRWuIpu2qFS7ZuSOJNWBZ5UnhyW4GYwVt7X03kGJTFEpoiYgM2ZXELgQnrNyOqwh
imRxZyE3elUnp6xkO/ib3cCCh5VbOd26+QW5tDmL41XdV/ssMqZHT57gaXsd4vWSl7nD6mVc8jCX
pqZU5sIrQw896kDng5Cwfxqkg7mmIL+4fCqlmC4D5xz+mf33M12P9QKfksaKFUifBU4pARxWARVJ
yD556a+cyaU3gBmqqmIuFS2fOXq6LrtKHksU52kBcorA0opdr6+1JVaM/D6vF6sWc/BwiMhHtVhV
nN4UHq0b2/BXu0pLnvLiY34/Rhd2St1APhdi9ajVDRYEafbETqY59uhuopkfV3VaF2/0n9X73Y+4
MFgEUS5XLQz2jTXY7VHZyJ5mp3v0dnbUsLUfk6I8d9jX7RO/lHNhaMCAZLJmUMOYXTLZ4J2kx9i0
TAMsQ7V6eC2wt6X1LkRp+ratxcL7pbHZ7VJIJPp6at9MHU9/j2fCjn9ioGdT39V2tonX3lhp6TZf
fNzsiiUQsRvzCvaiXbujb1PsOnhgrX5bS3oWN4+pjEJnF7MYcxSU5OfpkNTwkiI9h3iTiuhVZ4Ml
5e+3V3D6wVfu6cLObAGDLsgyGiAzx7DkDgnVVt2Mbr1Z87xrZmbrFg3oo0ZT60/b1DsZdBgU0nHS
9p+tGrAzkjnJB82xUNTPhaGMMIMrHKf3pfQIWZWhXeOEWzjiSF80RZ8wpooxb0wkVJ0q0Vi03CCv
YGFx1IEfBTW+dRl6FO2wEgovQbz+Zm8WZPljjkZo102nTgKO0krepwFwdhi30r38P6R9R5PcuNLt
L2IECfotbZmu9katDWOk1qX3nr/+HfS8q2KjeAsz+hbqhSqisgBkJhJpzvGNu3CPDmtvcIGkzy00
8dbKPlxkUUqhhzQO99T2KCs3rb5rg735rxEEUH1ZbyrzcgmnoS1HWtkXOt/I9kX20MkPccHR9w1v
/0UK/XzlFGUZ2KQgX0bIT4Co6MkgRB44t9ZWhAOYQAkc2UidIGnCeMAuK0yidBoifcxt1CXg7atT
Zv6VLZJnBp3XjU/JhBDS4OXxNte2ksvYciAsyxSL6LduY8MNImGXGt/R9MvRxg3PZIhEMXSDToiZ
bEaIlJi5nXLYWDEfOwkl3P2SOr1uXfdLW9VyPPzg/zRZkSS8A5mDqk2xMT4PygX7sOxKVugWx9kT
nZzOJPKmTzbVfCWO0b6uSTCrSssic/QtqQ4RRmPJRzK5Rvef6wvb8ISAhILbAFOsTHSWrSc3uoZI
oT6jY3K2NM1Ou8rW5/04BZYenlKC2J9zYFvP3C8i6YmudL4Pyq6aTG1GjVMENza62UFdKx8wzufz
ahpbPR5fZDG6v2B4OxwqLG/6ad6FYCbI/dDXT+r3xpVsyQWBjx3tZW5ldVNdTKQB0QaLN/bF8KCR
NKRpNAFr9GiesrXLCvjtEsWJRb7H7XfXT3HL1NbiGHVRSi0J8F5Bxqo8EvE45vbCK01vaeRaBP0J
q1NrlMqoJNwyTtPIPUCxpsEL2mKfD4BbAnSvE+gTjwBmS1NQCadmR1SUqC9SCL3Yp4GEZdEs9nJD
acarHQ1wKm5EsOFGvohi7jRRkFsRQICoq2BcABkBshMXT+W1ZfKkMF4E9cQYYy4RmkwBlzJ4qnlL
mfBK57o28KQw2lBEYQjweWybrhLf1MgRkzsGEklzQyKOX6RfxcRrX7aN0QpZyCtlmSAqzLoD0CjA
cZT9+8LaFxGMu1hIJsiChJMBaF8qHpL5cRlLzjI27OeLDMZNyJMUTCFtWgcQHzjCrQjgJDOPdPdz
wOjaZjEX4gz0SE0xsJJabp6SoPrQwmE/6t0dmoJTZ9YnR+knZxLUnRL8Wjpyj3kcKwBW5gCqjrEB
IkxGfjV1/H1Qsm8TMD0A/nCLaVq3r0tnaAO0SVct50nDO2AmUi6FZmhkNGY77YK8Uawd45nXG7aV
KVzvPpuCiTSpxAMNMkZb8pr71hoVS7BVV7Mk2zi2KQoavCH8rTL0F5lM8mBBk4OaUUtEGe6WFsj0
1h52sQ1KCCdzyQ1AVA66wwWs23iwfRHLuBkSiLUObFv6vjEOFIcv3oOz2o4dXnlhw11DkIJ8NcZW
9ItJb5LKyRyP5uwUP4fy22AileAiQUjG1+u+Ziu6XAti8xXwKVNR1rgXimG2I1UG1KhseFPxpiSg
Ei0ky6hUC1MhoNUF0CdHON2uS4vSVXRMmgZepYzdisUoiLOJVQ5e/Rew1cAsbZd0wiSxiu8og8l/
5CfO8hgLlrNoJkqCxZKsPZTAtWkH870lnIh923+fpTA218fLMGUDpICQzy6b+J2EpTtW2qFbdO/6
Dm6KojPOtKongQ7y661ehDl6feYY7T6aQ2Zw2piuAnAmkTd8uelgz3JMahfr6EEMk6LXE1yvpNnp
gGwvAyDgFgmn7s0Tw1h1GZlVi7lKpARBtBKmy9No/ohinpRNn7haDGPEwB82Jt2AETfTUx3uBJ3T
ALFpu6vvZ6KEeIwwfB7hUBrMUQiGn2s3IXkERlPP0zTefjGRgoiJoiBXsRIFk48i+SaIw4GMyv66
kvGk0M9Xhz93RIiBeYO8drpTxw+9toWE44Y2RSiSSTQT3cUYzf8qIqn6RhtmHHyWhCdQ29siUPjz
vHL/YCUrMYz9k6atpFZAHVysbjQEPJje5eFHbFoksGE0glK7AfCFrysR82bMwKqHELG+J+NO691R
fYkHjt1v79dZCv0VqyMhkjiitoFQxBiHXV0ox3xIf9bpw/Xt2lRkPM1NAxV27WIoqAL5uFl2OBU8
3q2lMgDY0luDXtjGCMzplNeDwhPHaPMQL5NmShBXB09Z4IiL2wTPiwDjUf4kKgKOsogcEZpd2HZ2
k0RjX8mQJCcvZb1PufBHm1qwEsAoWtUnaH4aIEDYVTeUHguYUvpjcqd9jJ5kE1QzLfMjvNMerx/Y
VgKbZip/L4y5D/rOqNo0/5QrgMlP2mn7wFMsw5JccuRDRdCvu7i/f4tDne+rGmYYnUEOG+IUP4Qw
Ckusefyk4aa2r8Qw10JkBpTuAGKyDL3BbhzslvTfdxiuNk5naaTjGQ+skK4kF0+gGFPMU83Dsthc
BaAe0IWHnOEFvVKfdiNy1jmyydoLcMkk9aEw3evnv2lBMFQdk7u4gNg+nwkoTCg9IfLo5cJSAf4H
TL/gJMzvIa++u3mHamg7V3SCb2Wbb9o8ksA4AwdE6sKbQLUQxuru+mI2lUtHEoYAVkXC6XxVriYW
q1ABwArS1DTJTwnm0PvGhQ/bSoebmioiQSGL6KRn+xUDvWuCVlEwWAFYgjRzhfEuhBanixc0xArb
h7nq3QXDfEDQz8GcYIUY3m12fQAOhL2cWqLMo/u6/EnQZwn1Ltoqh7+fuNkr9x7FoD0ZpV6hxT03
OM2gEExwoMeEUjhpjnowvPC9pKR+O/EHr72SXDxyGOnM5aLUodkqcyp/SpdBYh1h/Lv2Nbix0jac
//+wgx/r7CS1Is4A0MWxM9KZUGCKDX2p0k759Cmt/0+hzrewx7/sMeOi67FBp7EKuoPRnhw1ttBf
iWHwYxHZ2tPghkAfDx7TN6Q5r2v1ZWrxc32IDCT4gcs3T1+ONVCZsLuDp4CTPHVTf3qc7GiXe9rj
v55wYIQxi1yyuQE/Tig78uBHiQ10PKUEdRx6K5vvXOKZi0uPCpNA1o28KVFUljGxzqtazpsZJxeG
1hjJmB36PoEwe+GlSy8Ti4wk5ppDfQyRSIUCe9Inp0R8gB2FVoNZrDB8ESThmaSKlQEWDSglAENc
OK/Iy4THV/FswmOIcYASNZD5MHnBf/BmtcOXDlg0QOi97/wMkFbXlebCrzMCmQswEBXZbEB/5Wjm
fZrKQGJ1xBzAmYeIeNclcc5QZd5GZl6h930RgMkK0jjAss7wMN2+Xf51BMasiHkjEVMWwygnYBro
BcDndK9innGWsm3hZ31UmXjSAEwsGlKhj2jwsuh0WQw/WtuBY9rRbbsnlriT3q9vH08zVfbSasep
71tVgWpQpK7Sn+/KfWhnB34OjNrul+CL2UJ6lKtLIkv6oWxjTXa6we6Tn6OkWi1xumhXJpI1cFml
6IlcE8f45XxuikJQoBmYywYyPbYzfxBczH30tnoAFs2O1wy47SlX58c4r2wMR8QzOD864QqKaJvO
n4d74qEt3Bc42rJ57ayEMS4FdFxyR0rqUvYUo/zvlgI+RjnHktmRM0UuUj2dISZSXidSeZrpqYgl
ZN0KFZ+ji9RWL08M0FUmofOILDOC1KotCYSURhF0QphOV047tKQiRk8eIp60i4jwUx3P0hjPMaRq
WjQTgIajvXZAChznlTi5rVj5jeC3kSU4PccPy9tndhbJOBG1NZVezoDlPBizNQoASpagkZmCZsfO
T4XM1+v5kHSzO5XdEUk4EDrJx75FdW3ELZ/l36QkfA/0ApmG4aRlqH5g4HDqxr8yEHNhtmVf6uB8
IsgSBLo/ZMUOb5SjIRYeYPMjdwF4dNokRyMrADBdpU40aweSooW0SJWdOC8+iogc/7Idm+ENgYYA
mhZmG3kwnE0GUzcpsbTht5NTedIxedKAhDaCXno4SLZqN75+X2J2QnjnGcmm9q6kMxY5dHJbmBUA
3fUYJoL2VtqQNTRe2AIOjfOW2TzclSzGIOOliyMTrw9nBqtZ8E1tnzJVtGqgF7fmm2S4psYRuHn1
nQV+bv3KnypiKyTGEiMgnPdN+yAgwB+UYzRw4lt6A1xY5UoMc5e3AFtXwf8gO0XrNtUBVFE1j29h
0xRXIhhTVFrA3AK7jjh6/VAW6FQG6xrHt2zeBisRjOmVALeNKxObpd6h7GWrb7T4klnyod8D0fOW
FwBt36srecxdXpRGAzBmyNPRBiDvmqOl+gleg4HrcFZG9//a+TA3OObgu76OcwW5If04tZjeJrpd
ifopUKtvgxjujaE+qJ36YFQm2OqX5z+SD8hiTAdJ2gXoYKOH85SbjeIIemr1Ye+FzbDrcu1UmPJe
KIydGLwspWq3FN+XN8OwrZxn4UxMMRpNHAQGlFNX8MA9jMUe/ArXF8gTQX3MyszGMWkbo8VJTtGj
ZAQnWQjtuuL1+m4b83khjKdaFuxcV1H9BLsUnAgZNVcjjvqv8V/prQe8q/+eFuOlonzR+0aGRyTg
z2uehNyReF2Im05XpqDKIvqXLlC1wCI7pEiDYCmq27ZguwOA7mKHQEUrCvv62Wzu2koUY2Vxj8Wi
bYn6pueW6Mc5A9leW2Linwdpu6kFK0mMlWklUAXkbAY4U44JuNtWsRedMyN1mQylZyOrOqB5UVaA
NX3VNGOOu5BENEBG/AgYOydy9FvFQirbzVzTUR6vbx7dnAvHsRLHeN0wMvt6yZC4iPLke9DJfxXj
j+sSLtuhmBUxXrfN4qBs9QK+6U53xIf0VTuUBzpAKbzEviLhBUqZdscf3OBu0ynKpqSgC3ujzpg1
c58BXk12wll+yyPjpdAq8FVgNiAE2LnYoDAt+t3cvWaF/iqZLS+43LxuzvLZ+mNX1lWPqJk42Y12
UFzQ0tm9p4FXuLEwksZtL9g8SoyZG5KI6sBFOWqOw1BthwJWrSa2krav6qhywgCeCMZBgUZznNB6
Rhw5a/16HPwO1DfX1WXTmlerYHzTVHVgnBca2VmCAGNQyg36fi0ZeZkGPGnXRW2a81kU+6wpVTEI
hR5+VjYt0pWWXAPN6tt1GZzlsPMiSxXM2dQhCTIbtwtasdu/onjX/ZFDX62EsWITFJVV0RAZgBF+
I7/0+n5Mn68vZHuzPseftY2yGoD9SnkgAXFqTPwPjiHf6/LTdRHbngKgxYbxCYHOblbfjeMkUhl4
FO3GU3kCscnOvK2Of1NvSe/xneaO3Df75hmtxDK7pwy1pJZzAh+Y3BTmD0oEHA7OxB2c2LwTV3IY
RxgJsgyOFOjC56DGfxSkdgbwbwJcI7AwB+iiwubrTsVtX988OlUDipApoeWW7VaepmQE9QBRnDz/
JSNhC2q2QOR4+e21/ZbBzqfHsZoGaQYNNDoMREl/icpkB5W8S9qPTgs5da9LSgl6pZxXJDOXZJfX
uTGpuPJpj2b03vraPXFrH+ApXniKXntHcksvctFKqX9c19FND7iSzOhKH0kJRtIluKfGsBdzvJ0m
wgsBOOfFFsSGPAEBMdp7P9FKFKwLrEJucK8/kifKMNrYJoj+eC9X6rovAoHVwujCVxHuEKrS2KKz
2Imab4m663piSeZ9Xe0iDGnlk319G3lLpJ+vpFWJOIBtB++VsbIFYIqodm1w2nK2rfqskfTzlQhT
COq+CpFnqRP5PRWah6LI7Nbo3D5ZOL1T27l1VDA1wJ9vlOaVpi8lCf2vjnQ3OPSpl5+UD8UyfdDL
Ofo/mEjZTjOie8rUDG2jLht12TTKgwELOGCiDbGFcaOhYk4rQIXPa1zcPK2VMHYrc0DbNfDMTl++
ds3brPzU6rc/UIiVCOpfVqfVZ0EghhhOdiTBiyLwRTfOMvDWwd01Jn5RKr1a1BRSjJPxEO7SA1Kz
N8JJ8To79njx56YCrpbERDJmMClTEuCVVU93RnU7y08BMLaFYXd957YrBpoGTTcAlnFRPxeLouzw
AEPi5ElzZ1v/+VkveE/eQPIt+8lj6Y274Z0jlPq5C3exEsq4i7TvzF7rsbjPLnngkZT2ACDHcq8B
yJGXwdtOpKykMe5imvos1Qq8UlqXJm4yh5KJ1PvMDT0e6simH1yJYnR96dU+mwI4+ETB2HpzF+Nd
IEuChdXaovKhhtoLZyupHlzbSkb1hcyYsjSQFUc7KYdp3556P33Jfoh72TcPtZc65l64EQBbHnu8
asWmYaMDRjMMkTZEMLfZginV0BAquOHkTW8bV+iG49LKPA3dfAitxDCBTx2JNaARJmRPPMmj3NUN
WBxPtO+ZDkBGpc2raG0e4kogo52BmMiKELcKvMn3BqR7kXYI61Oj3ivGrkRq/PoJbu+iTGd90fWA
t9dX36VpYwNwJ+wiMFzj+R24o97S83qrOUJYonsh7yUtE5AbEoq7RXtAkDxxp6U3gxv990J0JqwS
lC5MTCUD5eRr9ix7wE4+RE7sy365l+3hYT7y9G/TRYLsTBF1VQXsLqP66PFHCaIWkOkqX2vlLSrv
QS+SDfs/OZ+zFKotq7sFmE46JuxGxRE1sAE0IPmYVKvPeexR27eLAegRTUcf5UXvT1wOjVBHiLMB
ilbtoe3HGXGNQ6mjKjSG826zz1TQheNYyWNcVZTWlRJW0HJgQr0WTvzQ7aYdegqW29EDlMRng39n
R27kD98Km+z+6IJbyWdOr5xMpOxlqOTQ7RuN2B3lbQOuPK/Gsan6KznM+YEPbohAhik7wXwa1LvW
PJDh/rqKbKfdVjIYGxa0QjeDEDcM+hTs8hYPFy+1G3d0ZFs5htwq4PZT9yyPnWDIMc+sRBPOjvij
SwBTbuwHq3HVR92WHwAZ7I3HNrQ6jwdUvnnZrOQyJk4WMY2CGa7YxARu29yp+s9a7BGGi7YcYlgw
GAF8ZWQcD8nb3k/TWZlgkVSFKoDCA6oa+P332o4ctJ74wkk/dL7wvjxdP85Nv7JaJXPhZCMYA8qk
RPZZOKSA0yqfhRK9v5xs2OYts5LC3jKJOo6lUiuOoT/FxVs0/iJgtAafZ9Duk5g3BsJbE7WS1RaS
ZcyHBT1DFKgpz3fL/Aj+ZyXjrInnxD5nmFZizMnAvIkIfuPO690ZQ6ThQb3t8JRB986RNyrLsWy2
MCyrBG07iJMdgOdO2neFWF3Pe5ttRqqrU2K8h5SRFOOCsGwQHtjigDkTcHxkSmMhbL4lAWIEjMmO
vbSPUQSPRzRPFglntuJyXonmK4CTgO45sFVcME2Sou8DxFW4EhZARAvh04zahDb9R2piDA/ofm5E
lthUdtum/nVL2H6arkQzSorDXHIxRhJatb4pYLKn86ypHfv5Hm1Md6GT8kx928PomI6n/KnArf6q
p0vVTulQUQX63QCjh5Zxj7EzGy3ddoch6NKZdwYQovYlZ6e3jeQsnCrDSnsVoR6luoDwnvit8FF0
Xjl40cTb1G29PYth/Ms0iIJW9wr0FmtUvdaOD7kfeBMiWvRg7ArfsHnx3+Xw4KcOnWUyBzkleYaG
DdwYwg7IF/9prdYWHmM/O6oP9Z7eUS165XkxxnZTLzi8/nuajNdp8mocGwFeh57mcKO4sSvcthbl
VeosmrgkwFQjeD+nTzLnTuadJf18dZaCWeqLri2KM+l+lgC0frCk1JoI5674Hx7vvEQmjBm7rlGm
CBWHzgG05g19XGbHwaa4ljp4vZ3rBslTHcYdDZjHrZtiAD5P1+9mw7DRNXMT1537fxPDxDNTLoUp
EDhwz0fWWIEZp9nVZsGzdarnlxHo761je0pnUmpFsPS0wmbRiDecrMECI/1gfZJd/oMZWo5SqIx3
GRKpqzpwHzqzUtmjcSMRFeDrjixyHAnnmNiW0tpMMTmKUSlg7rkJeUE2NOX2o1DFurZ7jBepFVGd
iwFxbQQcqiW4m1oYdqXZEpBEUAbm3ezUQVwTxzgQs4jAJ1gZsiOahlUHAKYqgfS5iH48k4OCjkU5
z98kPXuo5vEGBJFeBW6vPHPLpPX+T8rJ9ptCNVMZeXTZyZddBpyq5qfMa9jYzoqdHZfKeI8ASNgA
MIP3aN38VgKdUn4yPoKb2aMph9BTMYdAQo49bAeEZ3NgPImaF5rYtbh99NAH6ijGG7s5sabsTQ2f
pPyv65vIXSHjSeZGQCWtw4VAmz9jN/L6l9wX72Wfct2hB+yQnUbeCnkqy7iVduhzLY4RTIn6E4At
gVfwPAcdDN4HAS9nNzkmyJZnzSCQP9tOnSpB3BAcRX2fqpxaC8edsBXHIDbFTKqpO6mORnTfyH4u
WjqPe3T7+YOGDjqQKCIvxWybPBll3kZoap0Pho9xLTfztHsaLVSPdA6fhzS2uXNncezjMtLSXjeA
Pg/CALIvuvSwUCp1k7ssnhzGGVdpvrTdiAcQfdUN+2Vn7LWPGr26kpschGfDDj3ebMh2GLRaGxPh
ZV0jhQ3mNKD1wjfZKf1Jt4pjeEOnXzCAf9Lv86O550EjbUfwK7GMrxbbagI+NnrMOjm2tBAPhecR
NLm9k0QjoCPuTGCfxpwAaDOSXslkHDZGmLVSNtG/ovh0GnPALJngEy5gHO8U6eerOKuemlFAgl12
muBgApsif686ziNs08xWK2GccVqZYN5OqGOUXoUeQP6haqnNiwI+d45T3LzkVpIYF1ylSlt284g9
E9JT1hJ3HqcHCjJAJrILJgnPrPQ097OdEOBv64PTZ5rdSYbVLRnHt/Cs/rOKvdrYrAclaWogOlok
REe5C9B0wF1i4Z8s6ADPtXjhOu8oGT+ToAwvFBVC2aaZvHbIvYC03hhxEUU4u8x2HfdJDmyFCXnb
GYQknzxeEWATq51ilYAWAWX0A296avPiOZ8r2xYXKFrZNiZyuJlxR9J9VeWOXt7mgpMRHhgq79w+
+QBW51Y2Yzml4fnclg5RbWx/nht6NBDV8oYCtu/y1fIY90KiWhZrDCx9MsZj5sHTb2tQJ5gvrYMU
pDvv5Hfp47qp8HaU8S7dko+FqCN80IrbIG7sNpStvN8VgL+XeESdHPtn8QVkuVHjfsaYxWRaKli3
wVRCwpuOBxd2yX1O38irbWT8TGwSYLxl2EbhqBzMneaDlaR2kfY41icptz6n3XBTSO7kLreqLzqp
8w/ezPQKugi0V7+C8UF9YBqhRt/MCzDhFVDP2RJJLSI9KckxSnZq+DAkMtyAYSk8aKztx+xKNhMU
mkMkN4aGzpiw+9HIhTcWEopR1UmaNIx6dLssmva5+VMchMcsfxJk3v3MO2nGA/X6JGhmADudQjdG
E1X9Fkq3asxrAOIoL9tuVGd6pfYEdxZ9sxuv6o/yRbs3kVsSHfXUuZrXnWJHHu2Wd8FwPCzbeSRp
TTR2Ep7vYQ3oCmsWXwXCeXpynKvMRDiDEaGPK8HTHS19O9PEgIyWPFy3fV4UxbYYhQD2qfUWPQN0
/+LdcqSdxtMxtin8lbaTEUo1L7zSOm/vGI8jiwWAxyc8+wI5scXAtBbdsOaJC+21mZU424DMBDRm
PM0G+eq/U2Sr/oX/5kRqMuN3zDrTEN0gvqlIbInmrQHGcR25seBjMt9m6bGJeGnWbTtTQNinYWoZ
UyRfgzY8M0oNcLGoHw1OLPlahJrYm8pLnvOkMN6EoNc9Q3c/cdLc8IJKsMoYfGyx6cQhr/9s26JR
BgYSBAYTFObQlMiYZCNBSJEJXikeuvlGNd4EoHnp3Enobf04i2JOaxDQZK8ZEIUeI6CBp+7yY9gp
92h/8AcfmHi8OaDtXTzLY86qXnRh6AvIK7LBWoibAHvBaB5icGNfN2ueIOa4dHXOlCBFV10fdjsA
R7hZmGJo/q8cMP//XhLmM02MfQHqAjC/X9VPGZulHzMoRlj8yhJkUn6qpb/w4JC3POFaCuMwTPDk
YEASEzAScqVmoLpCzLswt7ZsLYJRO1nrzagaAFqRBb46vC6BqxkPZr+/vl1bnm8thdG4EHw0pYYn
kEMiW+7vy8YxeLBH2wtRFGIALlhU2LnZJsoAWhrg4o8iX44qK6mfsvYljHknv72UsxzmdiJEllqz
qmTA2pTAiPyZV5VVhb+u7xdVVDaCIuJZCKtei5lFdYNGFCOy2+4m1G6L9FvYPETRU9pxXtmbsfda
GKNliRmOM9BDCJ7Z3V7dBffzS+Io9+ZkpXvKetiUti6D/ZpjQpsphbVcRvWySB1EcGzTTMZyIx8j
Z4BA8UY88maxts3ovJuM9sVqb2SAYYZq5J6+PDbZ6/XT2nwwrVfCODilanRBM2KaB+pf4XW81G9C
a7LLZ8q40++CP0l9rgUyjs7saqUeTAgcvOxZcvKDgbaFHy2GawB+bDe1ld6FHuEl0LfuDSIC/0QB
DxrAxZjYVmpIkWZp9/s9X9Z4zys0rvhEx/oH78LNyemVSLbAMvWV3KV/T07jnt8NN7mb3OGywubO
75L/NzDxvFM7R7nNbO6zlLNittoSq3oZTiqyXtW34iZ+xMPNCdAraPUesLtfUy9wOZpEvcel4f/e
YrbsMohZFJWDiZ5ZV7jDRu8Gq3bqG9rWzB+Y2mwrXe8u42aSbGmAUYLKRwG4M0rdm9sp5v47nxZw
r69s222eF8Y4GXPsirRJsZNGhdksx5B+6RHPDGm69drmMQ5lUaJFDAY8HOBQAJyQp1DP2Nb92lPe
uAlR3kkxTmVBP8pUfSZE8YKgLbmh2xx7JCgxpbj/k5fD+qAYBxPNiprnIoWWAt9gawXTtzr/dv2A
NhslaCRDeZ9k8FkwPqUoCnSpAq/eUfMJAwmx3cTAUSfjIVEfzWmJrUIprFnSrCoyjuKCBCYwOEWt
s7WYVx/bdqir38J6mq7MRsAY0nap2R390JUCe3qY0dXX2NmvzK91zmW0qZ5ngWxCryslWceTk0aO
XqDUTorMRKLwYCZ5Uph6gSDJk1agadEZyE0lvMcN2Kf6nGNpvM1j03fmYppKQXtAKL5f+R1sU07n
tt96x/AKHzNkb9cVZzNWWW0d40SaBvNjKDUiFAbhiiJ7YXmTg6gvvku6x6Hl4JJTq7ow8ZUwxo2k
kpr0epOgVltLIGyUPC2o7bAsD5rMuWM3g4aVJMaZ6EXcy42O2HuKfJXszfH5+rZtdkAS4IHIGCfE
24jlqdH0sVfSElEJ1XHFxc3yUZ8omVC6p80D6V1wK1uAzOFk5amruNzBs1jGbxWF2RmagNBhme9l
7ZeGOnhS3eftW8xjNd8+q7MkxmmlQ6aAekolTqXcDPLdQp6LygvCPyitrLeRcVuykMpdBYxaCqZs
ANlOa/al+ZDXT9ePa1vLz4thPFJKxi5WMYMC033thN7qKrecnorloBYArOFo+f8w4d/S2Mnpqs/l
Whg+03t03qPAEHxY2skPzcpuMaF2qCTv+vK2tf0skPFMSd9nyRLiVRMsd6b4UFecYbRtz3f+fnqb
rkoKfZBoSVbj+zX1WKEze9gZPOTJzZweri0J/QeAYDdVxhHFQpI2YY/YSa8ARdyG99qsvAjqL9Jl
zoxm4nJ+T2rUL8Jfcd6+FoLgFPJ3acy9IngCoOW/JoRALh6pAYzEKRLoBtmKzZQactBII14d4mh3
kW6Zs45kRP9X3BQcfdnc3ZUoZnezsidklDD53jRgVJwdU/Lxqnf+QEVWQpjtJbEut6EKcy77G7k4
xCnHkLffg+AcURQZzF0aC4uOV8c8DGRATlvQvEErvNpY9lJV2cAFidBTvPjIuDxLHfi0M42zuG3l
IZSSmIJAiyyWdahpEriWMdlPJxgJLE5tgZoZzZbxLPmjE9qot42WXgHchRN6bJYskDUAxxs4FXVM
sX+1DaMdQzGMkYtW/NmtHzLPuBfvOyTjyM5I+H2UVBkuLoCVOOYCAHtoPOV1i0EaCQyEhRc42dv0
oFnjTeeHzsTrYgE7Nkcgcw98ZhvFBobQBq09T6IlquWxa1ob3ZyJVRKQPhuTnevlKR0GZ85Sq1KE
fZUIJ1nS7FBYntsstQsFHldGj0MKskmhPxaihK47xa+l2REDYgfSnIASNjuAsg13dgdeKtWW5MYN
8tyZRPFAAvOvSe52s/nU5nfdXCP1Duol0ltGWzmkia1UKU5JX9x3eW5po+lWoXqDAR0LrC4/elQH
pyi32yz4TpTqVTfapyWOFNsI0DBT1S+JWn2EYXRTChhYA0JOIQLNskpuDDnyZyJgMmSxYEBH0wy+
V5r0MamNG8UCKCLMUx69y0NuoaHIKas3adH3wIGycj23zORZmwUM5ktWPGPwWat+EPVDH4bbrp3d
CPM8fa4A1CxCdbYB2BD2D3W3Li2A8x/Gltq/97J56AsJTTYRnushoMZ6DUQAQFuzYjQi9/ZSvuUG
2rTGsrOnYThk6oziXN/YRTN8r+cUGVvws5aJFw76vpmGoymIVtv/0sL2MQ/QeIJ7vVws3FkvDagS
lMntioJjnptBi6pi2JdyjoK29auJKDFwgcYW14dp6NaiHOsW/QyRNRU34dt1L7f9JgZjG2g8iK4A
1/6rqFhdRK2QBOkTpIBeveGB7EWPdv/zuFQ33fZZlC5+FTU1paKByglNPFnzNDWNZYrlS5TwgIl5
Ypi7PVdiuUnow64US19CoG7OvY1unj/zYxhjgzODA2UhmU1ShqFYQv0ovMPfFGM0PaRjcmI+8uZ4
NheFibn/CqMBzSqgSEYkrY2Mwh3LxV43lkPYFscsETnJ0U0xYPMhFFwEALmMNrTJRPRBhLPsfqKg
bY3DcShCjnJvXwBnIWwxdwjFTg0L42+8A82mqVBA/t6hq9zvjzyk5u0VIVQVEZOAIpP1xrowD2mB
weWosKfoLiBumu+v29Cmw1fOItiQXFOjQW0QKWTBQa0OunJMY8dQ/ySkXElhjqZsVFRwsUqnI7+6
IbIKyQ94Y3Hbm0V5WggA+olGP19pWUEasdB0bFYjgEI8dvvRtLo/QdWCamFCXQJwOoKAr0KmSdfm
lsY9heRMQIWdbqORcyLb/vMsgrGWtisnghQchYF9EsTHlKiWIBYWGX4F3Ba0zT1b+WrG3WjBjJxt
E8pOPJFXCQUZg2g/wTzjXleybTG//bTOXAnZEEXDgrjXaVVghKEki//YDzK3iY1uzUW4pGnAy8eM
rgTH9vV0tAR9XmYD9K7+kN6aXu0Dj8wW7xabIqmnXvZHmLZkJZCJz7SuRmOZAnVQK+LpwbERblLh
LsDdJ56C+F0sOXa0feOtBDIeIQp1XLoLzFU8jODkoqD9KbKmktuceEM8m55hJYrxDEMZq5PYwmsv
ma2D0n4CL6pxanhondslrZUcxjfMfaMu1QDlwFMWILO4jYDy51ZutaudJcLUPQpB97xhPvqlVzSF
7TpG2KAIAwUHo3m39GC642evPa+atZ2oPS/u8zxXTilYosQQ6Diw4gd+4SQO/dcdU9t4Mh8+eVF5
BfxNW1tJZGwt1TPSTDJMWl3MgznHVlUZRyV4v27Rm04KtC7o6QAnFnIFXy2tN+d8bOkTjEx3o7jT
0G4xGoo9Bs8a4Q2T/g8NOQtjPKJoxv1A6O3RupI3PKeuntjyaYJVhzbqHy/aLR9tYlv7zzIZV9LM
ZlqK6ggFOWnFD724n+KPXrSv7yJ3ZYz/EKSEDM280JXJdGWH1I7e9BM1aKD/2epH6PD0g3dyjAeJ
MfeJ4Wl4kKR81ofbEt0+WXAPLk8xlnhRJtWCSys7byLjQvT/R9p3LcfNM1E+EasYwHTLODMajbJl
+4blyJwzn34P5P09FEwTu/7KJd+oSk0Aje5Gh3PyucsHbYaW+BQfsgA69mRlNxomdDvfvOfN3m/f
Np3CJ4pA80Qu571WhkWgKXWGQxtAjq58XI6UOFfyw3ukaL3aEwBvtH+Am5u5EshcNlnLwDMR4Pz0
1k0NrxJOgvHcSc+t+bAvaPNWrwQx900VugiEJTCSOpDn9VMcujoPmXYzawqOaKBBIDEHXM/3mzf1
ajcHEeKnEHP1auSActOKP4UCmB/Hoxp+/4cFmZRRmQrEW/G9tC43QklU8Eqcp7slmTyxAbi+lvv/
IgUgF4qhqQaKZe+lSI0Ukz5FblZTvDk4DOZZjzkqQI3PHzqOItz/FcFWvYHKSLQAoOFOK1b2LHSO
ZP7T23MlgtkrJFDnaZZwMrrkSBVI706Eh5i4+a5BOVFTAMn5xoPO7FRkNGY5YRkDYG90r/XNx+Jt
hgN9+Y+8adlNu7eWxtg9QymaSAnhPjDxaT5Vx8pLnPgWg2gOEBTR8CyfmxeuL96yRmD7EXUJ7E2A
5GMU3FQWtDVJqLU1H6nXL7y4tpTHEmbWV1zxIHyfeJ5ryzysJVLdWXl/WQuR+UCXs1OpKBQBIqxW
pDsxm76ppmqRqeBEhzxxjM+qpSKZ54AAMSw4l7pnxKAyCjQLPezlxOt+2GxfX6+NOcKkK9Ow1qCU
yOscArvCyPXi9PZsT+fep7QVC6aSKXmrdjRvaWuS4PDuxWYieP0NdENW+1vlcqEFE3Lpo01H2/WP
kkOHvYtXAS20s2dYw0NscKeit0KDtVTGqyn5FJlghEARlUK/m71ha1rzjaTVU6+G3r4B2wz418IY
CxaDBicxG9jJ4owhV7Czd1br1EeEPfa/DOSsRLEzjFJmDh0mDJHayDonmEQ/1GUr0mZ7f0lbfmYt
hrFmKoplhVEgAJnT1xKz2HjwWmbhl9LXtHV04F3si/uLZdMxy6hrEqo7jLyhIuMQaUilkc+LFx+y
u+q1AOYwoJwl3PrA5PiDLU+t4Pn5P3FMSDAb/UgKypykdnagnObqOZfd/SXJ2xf9KoOxZKLa5khS
AMC0W4CiVwORlQwHCWBRYYvMdxyh9aR1xF47xkljGcic50bpqXNyUurQaRKrg+Wdxx9S3loTaspd
YPi6kB9BiGzPRYf0/g9pAGJDChB0gVe92fKXyDmCC05XCDrTGIUOgcMxIMeOSKZ6Vmd0ugvf93dn
83peBbD12GEOpHbpEJMF88M4PCSFkyNdOz7sS9k85pUURqumqJfaakZomwYYegA4UQF4lEnpOfMV
m+ixq+0yGXUaR2LqcTdRHF7M/11SF51SgYM3lgY2EmG2cqe6BXf1fWVndvh1f43bbnq1SEbPBKDR
VBqiAseY7+K6PXUyRi8q7UZDt03SAyCvF90mTH1dSU5BWx+F1PwSGL3fjcotQFN1jt5zv4fxp90Y
LKKcQ3lrlxb+IrsGqsdxAWJLBHNPR8+G0SKBzevD2LYhElTW1IGaij7y946my6pQkBYa5KH/I71B
G4v7Tf+Mqt9NYeev+7u+rVlXWYx7UdtyiVSTPmIUW5Ve9NEtuOB5VGvYoBXPpN/rYS5hvFSNNgm4
hNqIqYVeOoSG7lVT7xWp5M6dYoP81o7m2BGz2BImERvdczzb2/TRn99AUQg1ZBVB2/l+TxvAwY3g
8UWiou4ip4SlCoOnMEmsqCptc1YdVW7wfS9xAkI9IVyQXwM/rtodeqH50oiDVUpgrEwGW4iBZqOH
2CwA9WjyZdESS9Cygz6m1hiGTieJl3HKvqMa6Q51ioxqas9iSnjauW14rguiv19FIxOY3o2GznnR
q4qudrTP3xjHyl3s+BbIehimxSsUc14iZ8BsW2GuchnlLISwRxYyhYMjniLczMPNbH76F528imB0
cs4yvK5mXLyowaSXR1CTJU/7IrYjHYTm/9MHRifrMMmUKVElp2wwgQyQuU+42JSMrPRQ/+S93Lfd
0G9pbB2nMYOibntEIXLzdUwXi98zRj3Ajn6z03dkUZSxniGBZq2Q9vNIBdA8SmEYnYzW4uweR/nY
Qbx+DA0JI6WwGjLouYzlWz/LftG3j3o+eHp7EeX5JnnuBDzrhUc0ad9iKtpPxyC2Y0Owm67idIhs
fg8YOAExqoJdli0wDnUpLaOEt4iquGXmivP9tFgRz5Btqv5KCuMQ9FEdIqC5g31TuoSgYlLveH5+
s70L1Z7fC2HM1IIGjE6V8l+tfzmwSwDL6RaHzh3P6Pm48C4zoT71D7VZyWOsSNqrQ5yYsCKZHAF+
MA7cYSjcLEMjbR4/d0tjpap+UgITNkw4puUPMQRYPhiJy+qJ9M0lXVpPDQE+tdCekbaTrHoaLE2r
7EQP7HlW4LVLFwklNx/Lo563ThkC27aST7MieGiyvMxyfBKhPWafPnSi6oroIGqaziqS0sVhA/3c
dIMJA6Vyt0RukKacrsetNB44UERkIvEPusPU2jU9N1Lgu/7iHtA9BZhl4Ul5/FYeS6erLf7LZ2t0
ARIJkMPAAKQo7EAfmkeHWs4ayYnwyiJv3eiPuiudAicFm2XyNT6OznyMTqoTOvlrkjic27thjd7J
Zw49TpcS1iinwHd0dCJ20URj2gEYiX3pA0VdEc7xPySC38lk3AbsbSoXwO1wRrzVm1s1faj1r4Fh
lYQzi8LdXcZ7GKk+dLXx1qYxOLTZAHABofUoHQQgzkqPiq8B5qjsLP177Nn/0HzwbpmMW0m7LM/6
bKTl2tpuG3Koi/i1n2pO7mWrIw5y8Hoh4EKS9D/Sp8KomyGGcVCZowAoESBZ06PkZideXW4rCn4n
iTF6ZqQHYjpDWX9lsSIP5VuXZjx0lfL12POr7qjP+xq6Yc7fyWStICGJJjal5HT6F3U+92Nljfoh
Cn7ui9l67ryTw1wEeMxR7ECo/DbrnZ0Hx/xYOACB9LuT9ACeYbg2wLXlTvGj5vWAbmWT3slmLoSa
C3pszhklKA1fEfcWR+JON5Jo67Mz2OYDiqx++VXTuUgovM1l7odeDKjaSR3eVsnnOb0Jg0eSnUnt
7+/thq8kcGSo2IFhSoR1fR+eGkve1FOG5mvgpkeJp9Re1dj7IrbeSe9kMK/VjIRjNmAO7O2dRJNx
xnc0SYDhpEE1K33dl7ZpNFcLYl6nLbCV4j5MEJQCxlZVehvcofsStq/aSgRz1dK5i4RKXCTA3Y+Z
1R0ljF4HXiRipK36MIKgnYKDmoXHEbsROmIbCebLwY5lELZsoY/iMtZdhUTubH4tYuIVSu9n9atR
TJZImgc5F/2ACF6ehbaGfluO+I3X4Vo8W9IoTGlWsxLFhsbBtIOtHIbD4tOiHTlkvnTcl7Z9ir/X
yo7tmaSMDRBASs5i3IVBZBHtnyzzdTfZOb3ECEIyZ4BHVC3Njw8SuC1Vn3jNLa/CsH3DrkthFLIX
RH2UBQUvGPO1r15IrVqdEHNOh/orJj58dziMSqpZKhb0Re0EyckU7praFaVXpTzI1fOiPuugB/uH
86GxkW7+miV9bzYmIodKSYmgiJEhzhyPlVpy9H1z31YiGBeNlt02i0aIWJYJ3LOogYtuZPCiyk2t
/i0FVvD9QupxmqSuhYOmbjNzenTYuvO9/rAgC2yEtF18f+P2VyWLjL0VjbxSBaFHX0v+IwVz0PKS
NzzVpi7pD2VYrYmueZVy6JoEXFklsnIjXP83vaSxlZ37i2jPH8tnFYEjsPQtEFhw2wh4q2N03ch1
KRY6Ijmz+Vqmbqw8LjNvdZtmcLU6RtUlRW6ztsSJ1cKrCkrY6bEIvVp5DeJzm9+KzSNRb9FIvn9s
m854JZQufLWlJAnbaBiwMEDAuGNSVBapP8RFf4nlVuLI2vaXCvCKFZDIKaCVeC9sznqtjcYArRFn
ms6kzUGgokUuU/PyJx4s2RY+Mhh3rtKY/ZwHo63zykBwBbj0wG286L7yKOX7hBay8odxFH40H2gW
Nf/K4+DZtFor0cyuqqLY6RHaap04ea1Nuw9zt1Uelf5Tlh7i4uOgcGKD7VO8LpX+fnWK5ZTNmpJg
Y9MlPE7jeAoDDIXM4rGKedNmW4mrd9tKL+lKlhwBYwnIH8BtPQanGkR5ppufKdh0cuK1rW3fuuuy
mEhxzCMSZtRSJrFbjN/F+SItIUcpeVvHWOMqaIBC3xbIWxU/K/K5bo7Z5Aa8WjVHCltsFCtjDjIR
cyGleVHL4ximFjh3JZSs96/zZnhxVTwWNDUaSSlPyDQ4aWraSx+D3LyWP+/L4JyKxlhhMkkAW6D4
y03uycFnYngD7+5y7o/GGAqjXiTEMCV9m3TH4i72l1N0AB0R56m+le1a67LGmAj0Pdc9UBQkBPCB
rx8Sp/wROJWr+nTCafxaft3fue0Ae3U8jF1Ig7oMSWz+koeq8wkxxq16wZMBvX0RwO+wRn9fJr0j
f/rM33dIY0xDFTcZhrlRDxYHB3V78D5GptvkvtEZ1hT+25NotULGOvQyQbb1V+mI8kkBraWwK7d3
NA/sCp94byKeR9EYC5Gh+01OCF4s4NkBWFrrp/700DvEkw+ms3AmLnhbyZiKzIRDCYFP4IRRq1t9
kzmFiPwgoCMsQ7/XpMad83/hV1urKDuJM+eylo7IHILJx/yQaZolSplv1O2LWIo3bTFaaTOeF6Xz
tTS871KB9yakt3lHf3QmrsuMOBijhsZcp8DP3fghcMQj5eVrfOEoPu4rK+88/2idJ1XVpSZsC9BZ
/TIXLDH82NftOTU/t8lgzfKXrrhvk84F9xtaOKOXfflUO/9YLJHAswWySFFmq/Va2AmkHls6SLoA
ysJZxu9LPlti61QVR9SmFb2KYrO+YYsJmGWE34mnL8Y0uyImg5e6PO4vaNPvrKQwpxcHU2cCWxI8
ysOTknjLYZ48XeKY0U2nsxLCOAShLOM0E5BJGqX8VOfTSZhajpfettQrGYxHUDtRqmUDMozb/Et/
odzrEsCKM2vEZW/88IlwVJF3PoxrECWpa4IKpnrOLqLg9ZorBJzD4e0b/YRVJKUsjToNOjI6mLuc
+h85r0F404uu9owx/XFHuhFsLyj6dYEzlJnXd7orB8FRGNpDXD2ToLckPT/sq9y2k1uJZVxAgg78
UOwRd4cX6a460jeaNgLgVbOIFwFUPfX4JQ3OxTUZP9BiL8serZBOpL9UpgcIQWco0O4THgGnae0v
kKcZjBtY4iKJ1RYv3QVAzoqXgh+J1we3vxykL99rRjDUkxKlEbQ9c9FwE6v3SuMJsjfr3v5atrPA
vw9LYZ/tTayqbaO8RSSz2z3H1rG029GmCb8LuPF8zBibDi+u37dKYF16v7wwF9I2CWvsINC+y3py
hmyMLHk2nZw7i8fbSsZwtJkUDpi3lpy+uAk6J8abiHw2ejstPu5vJW9RjMFIqwA0w2+4i/V3LXFE
KbIW1dGH530x+9qn/DH0RaRhwN/GpcZMVJlbanFJB97g/75lUkTGcvSVppkNGArQtHgau0+6yomk
ODYCDYTvNaAUcsqRgVAqQQVSduGXBEtYrPojLXrOh6CxyWeBm8Xh6QJjJYZcHMdoghNZBkD6iYrf
lsSWU92qBu2x1MOX/aPiiWMMBTHmpjdamlg+yj+a8WfYHsGOaMgcN7IdNF3vMDvdpcxyIzcRVFzJ
7TL+MIJxGoqhoVs3Dm6D7HkBykggWzqQC0Ze0opaor9HTAo78TUNYbaoNGnVK6cRdAvSbV4XDhrp
rLQ/APTSrmXL5IHQcK7a24asHCcQCKa2qxGTpo2VT8equ18KIApgdmP/AKk+/Lk4RII66Jt1ke3Z
0kp0OUYpFlfGIBkanBHUcJH8UGe3hmklKqexaTuzgpfa/8Qxt04vklqseuTiImOxO6O77VVMBfYd
RfYQPaONbyddtMpl9BuxgqebOI5te1uv8plLaXZaPIgVLmVTPTT9aVL9TKmA1sAjANo2YVc5zDVs
FqMB4A6sC2l0O9NujbC15cbfP7vNxaiY11PAn6wi4fjewlSdPpE5gI6I6o2ePGfCR1mw53+sHq3k
MGa/1aMgrZcJBfdvtJeh9ruDfEffu+hj8HjZ2s2dWwmjv18p/oCO0KanVfeCgOgtrd1YiE5hU3C6
mbaj7ZUcRhOLsdRzRUCOr3XLL/j/1nCUW/0SHmlx8/+hi3zbhK0EMqo3ZcQYEwOFcPkheKC7CPts
49IpALfhM9Vs4b4Q4DP8Vg5WA+PI7CIlRlVJaD+VBTmM0tOitx7p6mNl1Jc+EG8zXbovSoxcSghL
NOFshKbTJ5/ROUQ60VpEoJ5cquQ2n3Jfb1NYV4A2xdmDLIeeGac3c8KL1Tad8uqjGXcCbG+xrEOU
SfPsIFSv9fJt/8bsKxdhg84e8HVdAhIHXP8aU3F1aJEOmCxdxrmZ9Dv/sKq/1wEOvfdKLKA7RZMy
KDFRLWM+iYWv5Y9zdTbaxJ6DoxkYh/2FbUcbK4lMvDkWemAWMe6oSBuO5A+tlTiC/Q29wE/zx9lJ
3PmV14dDFXZvkYz5wXBJsRgFmoBatT/OywtIZ52BVGcyBK5KODHhdqljtUDGCAWBOQwA4qHFvsqp
bzrH8DE7Z0URoHd1UC+obnisz4Aes4qXgTf2xdMbxigpcRqUBbWAgTA6XaJaodaf67LgVDR5O8rY
pFiURqkvIEYWLg3xk9yaB7QA/jT+AdFnZRwwQPdePyPSKNGIlBt6Zc9ddqeRi9nea91Tyst2bXeK
rY6NMUMx4IumYsGNS47N0fSQkU089UIz0DqmeAGz5KDPEfYv8YPPBXdCcN9DEpb5DNCUaqKKSHbp
4aNe3Pb9ITE+BgXn8nGOjQ1O20pr0SWA0tSitJZh3hjTp1D6EJMfhc6J1jh6yIaioDeJOrXBlYuX
IxDZxHhAXC9yYqTtB/P1zNjYU+jE2OgySKkczcfr301fKq+8JcfpNLmlBxCoxq64bX1UE3bMCdtu
V8j/C83a5XNav6QgqGmkhySDtXyUtIKzkxzNeOtYXYUZZtWNSd3DQo/pzzrzK/V2SE/xwkkt86Qw
dkPtSYfZKDyP5sB0DQwuSXVqT0vhLC2PDpwT0JC3U12tqIHLMY0GPWdFiUY3SvMnHXL7G9qLqwud
lueZf54uMjZE0Np0CdBI7YzlN0Kiu1LF3FnF6418G+bbUwvGgIwBAFkMFTaR+HJm9e7iUXRp1LiP
wkt3A/7sE7wbWI8jq0GBdjwMXAg96sf2voAJSuSly5eghufRbic0u7agsI48zckwb5gcOp9XzeId
5JtJXR3koA+TUAwwmaMtebTlTi49cuzcxTVu0jvzOPDuAuck2XlKpdTFPitgJY1xPhQ5OSsd4E4H
XnvythgQtpgY0sB4PRMUGVMRD1MAszJlsS8C+RPwvO6i8gjUeGKYSEht8lgPyAyFGRwd83XGXTt+
34+2eCKYyKepxhxkQkjumZHwpEvauaOzTkni7Yv5y5PhumNMzJPoKIs10fBLE9JD5pnujIfX4soH
fvPlX14MV2l01Su9a0IzFqoMoCx1Gt1LWo1mRNU159oZhspRw9rK+gL40str3ylneZEOY2U8tGZw
kPXuSYz1+zIKLSEa7bo0MaelTXdddm/mmd9mIkbfKr8Ze7ftC7eMCnd/p7bt7PXT6e9Xn47WaTNC
FRjjs+Ddktwy9GVQSc7OvhS63X8agqsU1uIFaYOHPToc1K6/JKb2s5r7p30RPM1irB0iwKXVVGhW
nJEDQe8EaCYOZSNwvN/2+wQ4HSqwr1FZZUxaSXCkGBDBOwhmtLvpiXAwAkuSPBOFjOVRbzPO1m0f
0G+B7HDWnC+drgt06yRLql0lOJs/jJaTXdo+n6sQxsAAz0MSZb2XkPf80Hd3UsgpAv7lPl4FMKYl
KFOFjLQdNDnijQUyelwK6ZGSOjd+/dV83teFLYxyROlXcYyZGbtRj8fl/07N4JnlR8+0pyw8iZ8o
BFoewOVhMPKo8VoctgPaq2C60avrBBDMspwLeLyA5HZTpbYGSLL8Z95fguY/KgZjdNIsXGpBR0JO
jaYbLcxPCZDQI3O0lG7kiOKtijESslBEqViiDiQAs7VApkx1jf672J7nhSNpe3RkdXKMpTBSscpM
2ksJ4K6bOEu9Rv+mVJhZr1vLJGpn9VL1PdWBq8ydwuWtkrEgSY+6nZZBaebgPs6cYb4PFxQBWieu
/8noXrWEMSJprff60EBLhvqhT/25+hwiVhl+7N8Cqmt/Gt3fUghTJxyyYSpzEU0EDcGQiJjfVGXj
7YvYHk+7HtcfKFMauhMMA0OHFUilnBAN5ROm8YUP6fnXpENyy+uz2U6Er0QypqQXhFxZAnT1VNK5
6U3HJIewv42qe0KOglFYfYwfxSUdx0Zy1ONtWHF1tdtIDQQtR3QUDMDy1c3Cwv5iVlZwBdiTLuQN
XGw7tOvx0eNdyYtS5BnFFOtMu7OcXoTkJCsv//H46DesZGSolegC+ukc0UfrB0AiU4SXvtDY4dH0
k5vYyeyhf9gX+pd3yXVhjDUJqnSc6gopr9KVT+lPyrBc+snXDIAuaNi2VaAeLXZgTZ/HA0WqXD7t
y+c4VMJYmKCOK6WiKNxogEeqHFmw7meUV54Qfd8XxDtAxp5kTV9qGKdGDJq79fgQzW4p8w6QKvve
HWcsydxKfZ20kEFb3IiNZAN2MLvpzyiU3vDYfDg7x87CJDLIWeQewsLAjWVfTC9Vhso8bsL+xnFu
GjsG0xeDKscpGjzb3DUxaEQWO+uB8gFiYLnkxHPbU3ZXc8JOxETS0sRxhkUZA2CbJryQazt9KU/D
V+Kkz+qD6GHK2KtOAlKn+8v8y3P190VgO94LI47TvMQjhSBXlLsYXsyt5REJ2RMtcwtn9O/tS+R4
BJUxKXnTGn3SorZWlh/U+VEXD//t7zPmRO4SQHUP9B0E/hmopo/CKWfTNi8VcDNV0GWYALFjbm8G
Aqcpy+A6x8KNwk+AvphDjoHYPpeVDObiSlkr6XqEyGr4KHnEDR8ioNNjppROSomHpLR5Jom3KOYW
Y+JHEDI6jpMHbjm6ynwkCudotvX896IwZPDe1M/dpAZKj7OnoHaVF3mGs/gzRh5Ml3KVF65wxEi7
Px5yzoltB+MryczjoitFTMekaKzo+/GcCJ8GzXBBIGQnEzJsYh08CC1xpVm8EYPoB2K80ZUMw4Gq
Wv3UPMZRfdRD0Dx0AY8TevtVsvoyJpRQk6WdCG1f7XD16ah5Sazia/lRBwheepfwZuK208Mrecyz
JDXNhrQYkQCngWU8LM4ElNMAjNvWcunctymJB+Mm9njpo+0S10ouc+8LgmbYYsHZt254GG9DTEi3
npxY0sOvjhr1WOsWL/+4acVXQhlj0E9ynWNwkiatbCBoRfF5wJGO7TFJeQ1Dm30mK1FMRCE2da3N
EyIKWsFLUSAmx/xIh3d4GcZND7gSxFifuRtmAjQvxGTgC2tz21Bso2+tVOPESFxNYUxQN80kUVBk
BrrT3FjNsfCEi4le+catXhWf8myRGyO0eAOoHNOn/lH2CaVgWjQEucXHBRnU9iXF9D45Kn500L5m
PpeoknNybAHIlJQ2kycgihD5OVEsYLmGpt2ohiOUX4bpond3XFbnTSd4PUO2EtSrhQ6AE9ScdPQh
BdJrqB3/wQuuBDBWJVRJnky0P1M2nrpxtoL69b8JYMyIjgjWNGKgReW55MVCeKMaPMa/7aLxahGM
yejEROtGE7sUzxbikMkLL/FPCd14CUhipc8CFKOzjBR8orkTubwKCcd2vBm01bskqlMiCQtcRkyW
H5FgmtagfqhV1R+FHtMws/G4v6MyTykYC6IVoyqJCTyBctdmFq3codUVD9mX4NB+wRiHTdHzg2Py
wbCqR3J4EhRQ1f63MAARznsXLUvlTEiFB/swP4mLYsvKByPnJTA5JuwtTlhtrRr3HWqUiM+C6csg
YgQMCGFT2lnE5Pj9/aAGzLvvVxPmUpK0HU0/qIFV6LFNauIKXe7tHx1HDFvzMfW5q0IDJzc1bgv+
reg5qjjNBTwRTABTzJG+FDJNDIkHXSusMvDb7sf+MjjHwpJfgpUmlcQBlaQkeAhaf5gOaMfnpifp
nv/xXLzeapmxHErTyGNVIhD4/4P6394wIGyBF0zTZZYZpFDNpZ1zPGzq4lInN8NyrHkzH9v7dRXB
2KcgFoS6TWAhapByScBeasgCa6tYdSdzXk08UXS1qxuj5yRUwBkrO0Lx0BkA968jF/G126DOvq8E
vH2jX7KS1Jb5lEkqPIduDK7SDW6lCH5cdu6+GN6CGDszGZ3YhwKcvAgwOaM5mdGhDG5i4u+L2Va2
6xExMYwiIegH0LPipNKnUn1KZV8lfq+naFj9Vi7fpIhHhvt2Sf5U76tExuRoQjY1UY6QMznqiHXp
SFqNn8RrDuP9Ys8O+UijbJrWQjeZnfiqs79kzgGyKddm1qsoSfEBgmzn0SGMzyE35bPtqn4vkk25
5iBtE6sJaKsqwMKnJ4pxQECUK3rzGSSR9njg9ZXSc9rZVcLEM+j67SRQy6HIXX/NNc/Ivsr9Q0li
Sxo/qR2nUsTRTTbLGgCyL65ahPKYrDPVg45xkyWPwdvG007eUTEGBJ06qRnMCOUj2RqAUAnW37bl
mY7tcoZ2PSz6FasbHZUN4ELyBtU7S7SHY3sb480tuR2XoeYvb9mrJMZ2BEucLAKg3p0MU9FvgRoq
z5ZoWtEh9ZIXHjIrVx5jRFQtrLRZx1uWwsBSeE/ANVjqLXJXXv/KG3TlqSBjSgxDbPTehFYI2rEr
j/HkpHVhLeUFHJSWxMMc4hguFnJIKUIjkOlWzifjRCFyOpd4nc97IHM0kE2nRkNuLqTEveqN0B5R
vygFR+IxaP3lJflbL9hkqgnQh0E23ly+8C07xo80zW84yWxNJ+UknHLPPMaeximW/OUheRXLGI2m
MnKxnEbagPGLZp4Cl6WAGjdBNB97hCePqtuOkWJzqYqZ6GNswKfRyKa1pa9A8gAd1GQjYHdHBxPu
B/1+ueflcDnmis2ozmFUijOGhZ0SA3KaG4+2IJ+S/r+5FZWxIoMgx4D3R8mimC8CuU3RXPJPYxdX
Q6Uy5mNA/iQJ6JhuimBtPAqTm2qceICn74zFyEpV1uMetcKsmw51oluiMaNoV3FUgWMrVMZWLLEm
5KIGMTNA3uX4IgWLpwTpfYTFjUCOlAQeSBhvYUzYkbULwbwijkdpnkz1RmpBIc/RAJ65ZTFCFq1O
+2HGUAK9T8OR0gdVN50V3iNxe8+7TZwFsf1mGLYQlTKGVkfjjYGHfnIoJnc/UuJcHBYnxBC1rO8M
ADXrqPBVTtA6KlKSPFIp3kKY9w5R2iTWaN9RF5zy/g6J9Sj98N8WwsQRYTF1bUwfbqkif5CHKbXC
6T4WvvVL/7IvieOWWFJHEFXpplEC7AGYjAflkPoK6hHygZel5u0ZYwmqeCgE0sOSTiagda1B/MSl
GOethLEEiV5qUjQ1FBOg/lybHxCHnZeiAR1MfihCyWqE4SRzyzrbucbfLomFAzEaCq1WorUkOmsn
4XW6GezZK5DN0Y/7B8WxQCwV7xC0kTkreMbNbWyrgy8ZDyEw5HXx2IdnM/26L43nalkQEDJ18xg3
UHLZuOgLWJGe1diL1BOwrNVGs9S5tyIEGN0LWJurmJPl4ayVRQBRSVMNY4QsT4pScKpdtKC0++RD
NZ7F7IyhZ29/sRzlZCFA0lKZzKjGWifS+6Y4W1WeHFNuBMiJJlhKP13VMXhRwGEsSn+O689xg7kt
IThPQQZ4Oek/LooxIXHfB5oRogTdZF47Poudn4v/VUnoxq4eIoEWinUcYeOIX97QpzHlzzGex2+y
l7lAkjvsn9N2l841ntAZKyLmk1moIy5b5yye6qUnclRRRAD2n8OjX6LbsxP66Yw1qSdRSjT6kkvB
2SLo4yVv1SfOcmi4uieDCSpkTSgp3DG6BD7TNqcWrE7ml9HTET5DMzj5Rp6z15mAIu6S3GxpVwd1
9rLd2okTOIFn+gVCZ95R0ZPYWZpBzeZKM4jYRKaqofdTBYYO0rOBhqqsmlh6/G1/Ezetvg4yYlNT
RQrn+l7QrC91rCooKdAXauYNhxSMWMmJ57+2d28lh3l6LEqTCRF1YK07OeENULR86RHjfHjCJT94
3AnbdfWVNCbEKBRNKTMR2pfg1T3fZl7sD6gW4PFxml7B3/Yz/Q5Kel8kXMLdTSO1ksyYjUWaImkK
EEIhM62NIupMH9PAH8il5U9ybN6xlSzGfBR6Svq+g0bmkW3AdiSOcdSei0P1KvnZhZZaB9XeV5dt
E7KSyZgQqQCQXIQJUZgQNNw5mGl+CLz8WIAO9J+ecStRjAkhJl4+YofXaiV0Vo28bhbeBkC4Ll//
45pYOzJ3KXCc8DihNzs/0H634mD6pYM1cUww/VN/3OvVmhgjUsuAR5QoulMwfkkovo/Y2mkwn9EJ
aotpedC7hhMLbHd6XEWy1VyjiZdB69GD34P1ZfxCZ6lkYuW33UFHYtIJ7fIpuGiv4w2vw4GjnmxN
t4gNM0gFE97NSA/NkN+MesZRx83IY7U2xqpIeS11gox7XsjnuXzs2stU8RpSNk3xSgZjSwRDqQIh
R+Ob3J0Rw2nSz0y+yU1nXwk5dpgd4AvUNlOzBL6sSV4ScgzBOylG3yvxEM7f1eauIvf78nirYmxH
2PcK5mMAidQAmxzko7qoWKp5kedv+3J4hp+d4wNfThDXOQzG0jrK+E1AUJr3Vpp9NdsfyJfnQ+/p
s5WJhq3w3uc87WAMiCLFDUZpICTI/Lj6aqYhBpC52eRtKWDlkFTA3KF57r0HLYygHnoNVlj2Rzc4
KQfBXUBOatoxGCbpKAUA+Xm5gO3Tu8pkLFaEKarSpLmTLJ5uFlF3yAKcQVJVflq3HPBQnizGZJFp
6BUlxbn15XeQcUnKbaPfTNwAgSOGrdKQqanw+kRSfkQRSLZRrektFTSv8n3vjY54To+L2/n/9CrU
f28kW7dJxnTISIwMjmSeiHQ7j629QE0kDfBxt4nE6/X8izG+ymMMVq5IQkJitBCZkqXfxZfu2N8K
0JQAKM6AW4s/jY5i93d8OOztB+lqpYwZ00bQR+RdjWz9wfApflN3qFzNkmwRrSKh13Ms83agYMim
hneZLOos6tUcANS+WSqkE5a7Kiys/0PadS1ZbhvRL2IVAwiSr0w3z9xJu9p9YW1kzplf74ORreFg
6AtLlvXgKlVNX4DdjY7nhFptt6N2F0gq6j2Y10zn9D7VIpjHeFzMpbRvOx5mdh9e2pV8pm+rCBpL
rktEW6xn0mk/h6CUrBM7Gb1Q/lb9s6DIpETWdKJbssEFfaaJwsJC0DSQd9XB8Kd9cSoPWFJ2Y1fU
99v+jitZnONOpLlENw6jFWRnHtmQPhy3+kNxCq/YKdflXiRwM2JZyePvcSqXYqoxBtv1x3z6IhnP
8XIX5L4RxrYRCcrE26/FShrnTM1MT+sqGfFIkOpR738bQfRpDqvnjjYHkjzL2Hqym1RySsRMXYrB
gkIfBIqz6c9XP4HzraMEnuxUwoFJ/202PhWTK1febd0U3SnnUpUO9LJaAi8wxK3TlkeSpdiMzA+j
/rUChUwreOtFt8pnk6kElt5yAetJDaY3kK0eEzd34nN5yLzoQUh6LLhAk0spJ4BkkMxAqme+9N7X
xc1cbGF+MX+m5/TaPmW7TpgtiyRyXhWMYiHpJsByDpgEmcGzkrgtuLNvf7Rth/KXkZucA7VqQ82X
ONTc6Llv4iep/9WXEuZmq7OWh4JoUHQgzqGEVm1FfQk0+gQUg4ra/yiC4NkoRSuEm0Hnm6qb7Ges
fCQquvOoGKiJLnS/0G9WEzmV6YSWn0VO3D0DtlBwh5uP/Eog50wGY04zS4ZtheBebdMMWGLUNWnm
g/jMv/25hErPuZJEBzrSkiKgYFs4qG/45EuxZ31+UMEKqX62ZwpWJ+O8Ri6nWT7UeO7SJNol3WRL
agTwPgpEyekhz/HU6uW5MnLHWJRPt08qUkzOm3SoutZZg69otfVptM5hPTvVhBUM2SOTIJzf9lyW
qVmYHTQIHy+N2mBihx+valJFfjh5XT/7SXY0y0NCgA16uH0ykTTOrqN+apM+RAa5lA+VdqbYPQt1
O6a7ofxkDiKKyu17fDsbZ+DqYlVJwxLlQAa94HEsCnc0f/eBXUkifKttO3gTxdl3l6P+r00o0E/6
4IVL4GB9xl8yas+64t2+w+1ZA/NNFmfkbSMnkqHgSe1cMIWBrFCywRGJmlizn/9Ar8ruLvpoi5L/
/xL/vYnlTF2SpLgy4gaN5XN1oI4CjqbwIO3Mkzi2Fd0mZ+lpEoByQoHtKZNfhj7pHyoJo4ei2OSj
GEuxgEEHeEKqa4hq33vLrscWtKmULPLS/MIfTt0zGFFA/esZTvis+r2EeC9zui9/+wO+l8vpZWVg
fStYEhl47uYOjG/YhgM6qBvsRxfsi6AhSN3w/h98v/dSORU102psCa2Z1BGjRK0TP5iH9CCfs4e/
P3PDRJnUQADN/h/3/bB7GqSmlsqujDHvMt9XybGoRAC5G+8B/jYBVxpIOzT5AwwvUD3IbGDrxk0/
VYflEB6lT3gNHEAmO9mL6Po+PuDvhXHa36iYMFOqUXZV8ABOPvYlFirq1m9sEL0Xwt2bTAsClBYN
CdwZfEqeWQMkD3Gdk2Egvj+AVmkfCtOBj07yvUz+nevHOq1aA7dYX5Pa6xdnWGZUZw9FnIo8F1Ox
9ykck6WznMqkUA9O8YuRAjU2w/lYXVb2FNSa852FcaX2jJ6L24JG8rapbX+1N4Gcznek0RVSp5jB
rep9PhI7k8oD6f7+tD/OpavA/7U0on+AcQvCQh5jMqEOO4Zo0WIPmToB+iKJoPS7+a0oMJl1E50d
nV/YiOclq1oLJkyT/tlUsb/TmZ+y9Es4W742JJ9uX94G7ACOtRLH6bw5gZgeW0M41kOV2LOzuCUS
DclJLbv3ZV9Di0C0+rX5wVYiOQugypIUUV3KbjFYtgF092TCEzOJNl+2fcdKDqf1SqTMTRlAjvWU
XFnxhA3NySUDLPHE0Pjbhr0Sx0V0RMFFpjNucvhh2D7rbGIv9DH8N3zDaIt2XDbKUu8+Hb+vUSQh
WFkIE4g91Fcq8EO9iy/zvbErgP8voYyhPGX/gBj+vVguUwyHOR10ds4kAwO08akPLq2+E6gl+yMf
vMjbZfJLHBlyKVgcvp18BEwsesSAUTiyoezCEXn9jaDn/YE4j1WFyQJcTxyI7BTEWX+y7LI9vfxe
VDDddI6rY3G+Si2BuzLqrezm4UOWHPNF0O9mOnbr2pjprXJDbDxE6txXsltGUmvnWEuXmqp3dTX1
2yW5j4oncwiPhaWJihWstX1LMOdGghgwA0UMwUBCZ+HOPkShgp6YDgo0gwVsHyVRYNeiTmiafKEi
MdXGSlRAa80PBcp2yuflkdom1jjpXoxk/19s7E0aFz5GYIPNC/qaj4I+wccALvyIiSUByeuAvVeD
izn1s125v33K7UfgTSynkuNoaEaZFrK7BF9zpbBJcx2K40Baj/b/KEKmb7I4ncyjUGu7BRfaHxcg
lyx77G07gx0ewp2xU9FO7UZwUwi/o+iInKpmSZ8n7QRTmH5IPyS7uQcgpQ14gJ/db8WxSxfjGU+h
Kz3fvtiPySmzdUsH/J8MCil+IL2qqnyWVGVxNZCCxvPzQJFYzSc9/9aZTpoIAL43pRmIWzXDMHT6
ql0rczRMmhDTQIwcE3rI2BbSfDc2lWMFk201sVcvRJB8Mzv7YB0ridybF1XtGBcKFCeW51NsAIpY
r92gqPaG1di3r3I7dDAslH4QrABHgnvHW2pMUd7Ab4JW+ncFxcmxVl0fGg8VBhafX4Q6s+k+LY0S
RCyybqqcztBSXwYtx332ul2c87sKVXt60C/kniFw4rD7VhCNbZSILMwbg2bPIqZlUH5UdEz0LpTM
DB2uo+wQB8xnF/Y0YABG8ORtrFy9l8S50N4aSyWnsezOaPl3h+48nZun6HXFgAFm6B7aeI50TLz4
iYIzJnVFbTV1wyTfnZX7oCGo5iMsy8uu1Baf9b6xjVpHP6/O/WhR7TrI0EF8nmv9GC3tpwAgMqGE
+k7Y2FKGAk8wurmMUXSr/V2kxjlKY5dNoSpZ8rPvwI0LBBIvQboTpPkliNE4641R8DhsRJboWlGw
kVuWim/FHUDpjbgNDXaFhFEuKXtTB05qYPm3NX/DyCDG0qEREPKBr0I3Eq00Q4iZ6HLfNcArTb83
fQjIR0EVYcN/qDLqk6psKUg8+OnxWMX3SCsUESpMkanoANCjOmhurHZ2qewCEavl5vdfieMeu7xv
elUrkP/GSX7CeGgHJM3vvRoCxmfO78Kqfrl9jxtVLqj8SiD3zFE56MKlsWDPja1pTrADa6I7f+n2
WMu4gDyIrRimbrabBPe6qScrudyTt+jU6oGMj+dV8uf40mqxHbZPtw+34atwNgtJHIIU+QO85ZAA
mssa8e06NUT183st2pXY1EJLUy3VRCz0Ab8nqFNqIEyQXUP+1MlnmhVA5I5tNRY8YtsucCWIe1Mw
CNLno9YjtiuucfFoJMjq209RAfKl7Hs8AOJslK79SASx7OZHWollse768aSAktJHFR+pOxLVN7E2
VgtodW5f4Qckn8kY9SDVoPCN2qJskNnYQLBnc7bHVOCZtpJRWPF/vpbOj2xKVWn2agJ1kB8Wfzik
R6CPfG1+Tx7ooPegRhIoH7scLg54J44zZeAEqd1MdFRhUNWyrVbaK/V0Z2lgRxiUHxo4oJZpsnNt
cMzc2nUT4AsophuaJfVTJbYpLVFNH70+pPtA03aV1DtNZz0H8ZNajHdLa1wtSbJr2XruEzS7pCC0
dUOjnqpnD9T4FYL9YKra7/MIUlJldHIj8cCw6akT+vpR9sVUdFef6l0y5zZJys/GHE12bQyHrk7B
VYO32C4zpJZK4ZC2/nX7cjbdHEYcVBPk2ChRMcVbKVYqBVagFxGWEq2nuf499qDf+irLd5FodU8k
iKnfSlAFvGE1lvDNLeWcFH4ESJbGLuTnVgS6sTFfAEe6OhL/8IF4IyYhHKnSv0LcRJh+BxVg77LE
SEUaJgKw+y/6/HaJnFPo20nL5wmhGGtQoNiB9kR4DLGSq3ndiygy2Qo1VVYCpsSUUYTjYRCIPKRq
3EZM2uDmj7kXeuQQ+QEb+PSrF3HFdMt+1gK5F2JoqGpOmPT/94YQm7CO9o0w6NvSEEXWqPzKRfVh
kLtOpDScGwof3ky7APPGtW4n7SkIZltKM4FT2PJ2iqJZsmnISDt4trkESJFEk+DtTAqz15Xnkkh+
BxqxQQZ2420b2/5iK2GcRmpjnvYV1iTwxVgZWHO1U7f/sRwZ4FKJeQJRFXjzg63kcfpYB3KNVIWF
ElVn5+apTD019DR6rJL9Ai8TUsHbsWlz6+vk3icQiphkKhEtM4zd1lBOoFq8YFNyF89krxjxZA9x
syskfTfE8p06WU6UTm4tjSJyAMF35WeFw0RKNEMKELZHiUP71JbJVakbZ6CCkGZTW8HaSwg1oD98
aT+Ll2JRyxATMAUgdarFibCIQn2sEoFSNxZo0Nbzr6yEcRZoVW1T4B9MqwdeqPmy5kmz4BOKRHAP
gToOKhlJDAqfqN4VhuEs5nzKVeFQw+a9IWNgLUhV/9B/tyLa0IG1XzAzx6DAwLqVYDgeE+uxwzjJ
VTs7olL3LMIL3DzfSi4XBOidmY3AXofB/+q1u5Du5NK7beYiCVwAP2nDuAyEqV7tGtkLGffyJBy/
ZD+Tj2WU1TE4TaBz2vblgB5gg6dGdQo3PFL3B4rcWOERzUFt2hKKCwreGBMdGM5tBcvQSEGLzGDs
X4YI+7rPg/YsixLIzVxfoVAF8HypROULGVljdUDknFmTLHpW/MgZ/MHV/czPFPQopK+hN9jxeXIw
L7drgEmyC8UFOPZtPlzr6jdw0UlrKWU26fBf5tcaY8iOYkuYf56OTYzudOX8D1OQmx8Sk6U6cJPA
FKhxnYM67uegUZFINHjFO8wXLHtyJXZwjy7ThTzeVs3NB2EljFP+fEadT8XDy2iKksaridvKe7Py
O6AMWsrR7ET9pk0rXwnkbAGAlLVCO6hONPtxtFeSi0XcOHKbWFSx3bS6lSTOIIxKbRKrhqTXmQa3
vtCf8Uvgd1jD1Y6oDPmW7siiBfDN905l/D0GSqgYI+L0RZeWWRsHXKh+r/hLYKeA2QWB3XMJ4FjQ
ZxW7/PvtL7h1TFUDiZBhMGRfftANCPJql+ZQULk5xxndtRocJeaIbkvZav8AXsugqAdT1I14vIsZ
Uzx07PAKsJGz7oqCkTvfs0Ui8ZTl5okIAj4LuZCpveJ5rxICCZXUYWlMfLjcGzRvlHxZlNJuiyAE
6qHIoA9mjZqVCL2lZpYOyDkQSY7xQyyfplj0NG9fGTh0FAWbmthA5Lxk3pOiXFAHwJX9Cbc8Y5z5
iYEtj3shT9yWIasrYVxkl+VSRqJ+waWNnkW+FoodNod2ejDq321SOFLr3lYI9vd4v7iWx8V1Q1JR
JaY4XK/Ss1kvdl8ZrpKC+HYku1ztnDpJD7dFbr06K5EfICmkMigKOcYzauZuW6Z7WkU2mVsUWMZv
t0Vt68dfn44vKS7SkE/6DFHpsu+rl6B3JGn//4ngPG8zhkMkl/hgqj4cCS4Oqd1zFQf+bTHbDgld
ADR0ZKRO/FFAcGnlco+jjIEnH+kRGbavPSZAKcMaJZsPEuUYG0SCwDxAxRfeSIcB85DZwTTF4DGU
0CoD5g9ouDJA5KZe973ZdzOcYOOUB91BPcw1HXU3n0TyN78dNQHu8vovX7ioi0YdLR1Rg5TJtty7
gMzx6SxawNq0t5UUzs+PowQgnhGHfMX/AY+BtlM8ceq7WUFQV3I4J9IX/aw1FBlik7bObJ2H9rds
HiJUfLS7tvMi6zzlj3VwMYlgN+oVm/GDha8kcx6lGcFjXOeQrN1rlh3s+t1wqvaT0+z13RWIkUCD
acB01jnS1XLZ0EHoKl9uK++mxa9+Audk1FBNhpl1KobC3I+ZeUXv/KRWDINdlKhu+jOD1boIsVBr
4EQl7bBgVg/lLmm6ku48Vo+RdlDVc7qcGlEMtKmhb7J4AA3dCK2pnJEh1klyDnpihwrWPoZE4KJZ
gPPhA67EcIHkEoxLhuFpPAkDWtWy9bmvgNB2+wuJjsJ5MVmxKuwI4q2e81/aENtFe14GgRa8Pvgf
DmKqqqEgCTBRrX//WhszUD9JBDVga779t7rGrC+qorId7og9eMCrRiSO5rvNdr76q5hAcbO4r65+
AWcLCwUiFh1xleqSeyj/2tJo+THKufCsDkjsdnP0OxvVFzVKieCGN20AkR1hpO9gNOMC5naYK9BQ
InnUsFanXq3iLp38gQh0hV3hxyt+k8J0aRUQ5WlZ9vrAUtSp8nKi2EPa2v38FFZumDzf1pktWZqM
ujLbPDYxBfleVkKrTtJUqH8gS7bVn2LrF+iIkvFClB//nyTOSSvhaI3KiNh47LKHxSjssY93eXdt
9RiV/UYAJbllC+tzcWpaB7mMwWKEyICGd0EN6alW58SaaDF8M65cy+GUUTUlbOXGiByK8wSUAoYV
zXwy40IXjS8LZXFu0YqraEE9i00sMUKzGoyaFWRhF8QXla+3r49qKv6HyP81kFmpYLrIy5COqJWr
EXG6Bv2fNrKNJPZv68RmOxUidGBkoPOo8JlMBKxbOcigfvRhcrvn4h5la2dKHCx5HKN9ex95mYNt
QxHg3fZVqtRipWUWm3CGPNWhoiYpTAxMNmxGAnm95cUH6qsn0Wfb8hkaBmoMhnuimyb31QjGiwuJ
opQWIoVv/RzI/ShoUxEH/OYXexPDZ1FdNUitVaFyFuR39FczPfaiceJNV4EaEybbNZmofAo1NZRU
fYSD0CKx2+yo1V7T/y4T09YG0VYtuxTeBWpEphhiQQ3Ssrjv07USrnPAaWTip+mvVK9tdG9sCRsk
remnATIb0c7Ya0fmlkzO7Q5KElQzuBDRND7VXfx9oulBTRebBiqKE0N9P0nKJR5GW5rb3s7q4Qyc
PDdqejea2smT6VPeoEyqyMfcwLCUTp1wUO6oSi55r96ZEwZwMtocaQCaPuyzxDaRiq+NqV2xBOIX
UnwMaw1v2exkFf102842lWN1ney/r8y5xMa+nPeIDCQ4Wy1wGnBvpQJb3pSBRAMWZSG94TONKA9j
JR8s+PfMTZIvbXsR4n5vaqCOGTTVJOiF8j21ekyDpRxMTH7rNgbignRvzruh8ZPy++372lS/lSBO
FUYrKfU6hPrp1XMYgoCgcsr4OACxKG3svPqDLI+3BW42nzSKmQsMr2MYiG+2J3HdDjkz39Yb3Plb
4Se+5KDndS/tGgyJzft/kplhLA2tEcMiUEbOLVEipVhiQYm6TY9pcw2DzB7Cp9un2kxbVkL44Dqx
+rxsmBmTHVCfXPAo+K0TfpW8yksBXB3/AkAMnG6D3lqLFZlr7xQvogB/M2tb/wgu9K7yJunkGidF
eclTP+mfwXNnvc7fsrwX81+3D72VvCDTVtBtoig88gFyMuujlExIeZPqIZPuF/0QGp/M5qAC0HoS
tIM2CwoaqJJlLDWp9MOykZKpuRZh3wkDjeEewNyvaysTovAcs4XiDHjzLVuJY/995UcmNY0SODRk
GOk+NkAdpd7J1cGM/z6UuoX65tuxuOht6FU17iXc4VxllzkKwK3cHAvNEF3fxgz4Ozlc9BZ2STZn
BXzWfFQRBqTH8II0ft9cRKOSG0hh70/EmVvUxmGnBmibd6CZY52L7AnSvG5fo5s2u8OuAuaIvLdQ
h7mtjtuhzttd8r3WPC+CZQngNBNEqAQrfeWuObEIVT31+9uyNv3zShRnadgerMNJgrmXjU0LNEGN
uxkD0dbsthMVmJlI9V/NfqWLywwqgzmALrJxDrXwUBLZlxm6k4Ft7uEzFUD8/3/H44KS2aTSMGCq
xUXreAcECSBsTucpVW01w0om+ia3xW07LgNPnYmiOEIu7jpbM2yU0UTGRF73BpZTcB59tnLXOGgj
iqRt2/abNPW9bROpRphM0CxhmO5qas+/IhcUxvaITkkLlJFhlxyNq3BAetsE38Ryl1rk2Uhao0NU
GaoYyPod9+OxNaGjFfUKeAAjNk+zsvi0EQV8GzRHzCbfRHOvvJIHAemCFqstbXzfjZZdGqB9XObd
ouV7SVL2sRS9FG3ppnK6A0u7u6SLl7TERSsWJb9fQW1GzlRo+0lqHa01H25//82AavXzuKCtDoEt
vLBuZz8VtimBcKwrsG4cChwEO+WHsHclhvPpQGLOpGSZEPZavSe15d4Mu8Ptk2z7IFNBSYNSgqCC
835dLA+d0kCGhkYc837AtHxmCJDZMREk/ptq/CaKd3eLPoYlWgZw6ZmrL6cCszVYQAkNwcfZNs6V
HM445VnRCIoMeHkZ+XF3aHcAuvu6OKg0YBFEFK29ttc/fKWVOM46QywbZnUQLC6lyXdD/Zkto501
euXMVLGnRPpMlXoX0uA5zAY3I509GZ1PJb1zi6X3crDx2SnpjrJSHMaJOIBcsNug25f9jC2P+Esg
TaBoKp0ilgXfflOLTaQwMtUMC0sl791KS4wiJyY+fTrF+77E0l9vgn5KtIPKNOjj/byJ4V7yoGzz
uizwOaTprjB/6ORQFJ0zGvt+vPbFXgl/C1Sa+aVbAjmVtrJUmtoYPTflx+AuZzyrDlvW1GZMi6Wu
eFlzWwPQzMHoBSa0db4kk5VapywjMJ6TPxFUgW0qPWmA2elDJ3CrPcCej627eOxxKH3thS2cAwr6
IqLj2K7ZrH4I5zYXVDSMKkUoo9uLHxwHV3UwF4FRjA71XxMgapinFAKobSdIK6mcN8ww+IKlttfn
SftDOTMX0pyWR/mHtaM+gqfKtgTRzGahWVuJ5D1jxDBBWrz3c4SWzqllL/1wapL7rrzTRuzB/7Gk
ooWGzYbdWihnL8tSY8OggdDi/OfcKEqKvvqFVakA+ecYTn2e3enrjC7PvNcLwWOwGcGtjsyZUd4M
UlQmcDNyNF66mvpaKP0aSHbQW8yutqKNA6EucVZkKBHNMdWExye1yVH26mO9Y3kvw7kgyNGQRWHx
WRTrbDqLt1Pya8hLWpdSJVGc8qva3DWjZ5g7K7wm1pU2z8H067ar2L5TVvvTdYyB8+ufKHDKyUIQ
4VRhby/Sd00/atEBlENdLOoAbT5+SOb/I4p7JUyw4fUlGzwYZn/OribYcxdvSa63DySSwoVsoSo1
4SJHiM2WqxK7enQ/zqe+EiRnIimcm2nMLMRCFgsM86daf7Iyd+6e88G/fZatHXiUuN+ujPMr2PUK
EsoaczEKIHBl2qsrRwlamjCM3nzTgHenX0kjMDShXHb8Vfqig+YySAu8H3mbAeou9It6srNZjWxl
TK4lMfxxTNwpkS96PpzGwfIX3XrsWyzyBckDsUQrBpsxGiIzIqvAikDrlTPFeu6j1gpQ3gVP0P45
PqI5c2jwmIkBlzfPvhLFD4+k5qIm2K3AY71vMWlt+cl9BvL6dMfwDGs/+vrPUtO1SC5cyxSrCQwD
z0caxQoqrJatlGQ3jNljOE/7UY//uK1X6rb6WrhQXdO0D2u70thGEiiJUPavq09EmjA3haBM7fZq
VJ1qAt7NTHfaIUCiareJNyT7OJwPfWA6MoZ3mpo40yT7Svu9KO6q3u9k66CMmaO247cFU7JAcIox
dy9qcG57xr9+NU9LRRppUjUZxQKz+JmXrU2HM0kSexlVx6DXLoGKjt7tm9qOpFE2/vdN8SRVQPLQ
wE+AF6/B3D0q4e50Ci8DFtUzr/glKodsO+M3YZyHXLQ5nCM2oRdZ39JpV0Vgefg21L+jUmDgzG98
iA9Xp+KcJFoEYWBqSC6H7qFi+6cPhSG6OfY3bsngXCRVStWajJ51sVhaVd1PexnTqWxDq3rpT0LC
ZmYkt+RxvnJUK0m1MkQHbaPZc1nd1Q1IgI3ItIc+2dWpdgrb2h66DPsayFnriApOLDAqnqhKMopk
jtkGPgah7b6dd2E+uwvaaVUpamewSIc/K3wh8mtdRkmLX4SH+RpZrcIdVkb9s6prW7H6nZb8QeX0
UuTSr1GngpRy63ArF8X3QsF6nC0zQaZk1IdlOY/x3RA7tfbyD8xtLYZTmigmwVCi9Or2fXatusYu
l3mv5PIxquglT3Q3HGsfHK4OSC+OtET/DTTWt3/DZi6z/g2cIuVmWSlo8cEKD/KRHIsrA5jVzsGO
/gk5htgvecy+sSA38qJLeA2d3AcSk2hVnsn5+JHf3jzuEW41pSmwTsnqvzKgoDMfeG6Hyo+AJoRx
Kqd/pp0tbK1vVbzWh+cifCUuupiywqVsAaaxSfZlNadAFRp3Y4J1eaN/aYvmRJLqjmrtfk5BuDDo
B72gn6H/dgmvjBk1N7RAwECz0pHVdr8Mk59Lg1/J3zRwatVTbA/B1NoNAF8HqfuZxYYjdYE9S/Q4
LPEpB13dhHHyaSr2hZrYYxe56jzaYZY4KlkQ+4QOoGPv9KL+uiiyNwVYlkk7bFwOgTf16UOShs8d
uqBqoAiyLpEVcBmI2emTLocmip4ZBrbHB3VYfsqYNMvTTLCtu5lSrj4ET0OmSOUY9hFqjKNj3Udf
qBMfzWtmoy5l2S2KrKHfiAYPNk+noHVpEuxAG/w4tRxWYRdSGF/TTUclM46NYnhYs30qjU5wkZsO
bCWKe+mmpB4BaomLNHONuFYye4lufqqVflfKIMctsEGR1aLzbT7mZCWVe/aMaaByKCMDsczOBmpn
b9N2sZupuiRLVdjFojuTPPtT+JQq8700vIzgCL7tXTY7A+vfwHk4Y5mHsq1wySCh2pk7BhCDWv3F
2GnOdBHj+7A/98GJrI7MOTPGg1REHdQor5SrslRHOSSCouYWqA9w3N70hnNUWhjVavzarfXMo3oE
R/0eLeL74nPrzm7tj4fp0vwPGzeb/lEB+hNhTyEa+zj6KkkJGiXXxxb+kWA4mX4tW09MTrUVcmJj
4j8y+MGVQpYKCSEE6+N0Z/h/IBbBE6Ocpl47T8XRADvpqxgrFC8UbVvjm2guKejrakgTvP9u2GCZ
fv5O5lMbFHYyeLc1cvMaQQ9CKMqgAIHiNAS4SEmllfD4FYrFU6k4GlYtw0m0Vblp8SsxnJJETVNn
oDyEmBmNm4k8VPJ8KE1QcCWzX2qRDXCHl9sn27zBlUjuLRtrLR+XDrF7u1warOQGpT+VpaORp9ty
RDfIvQqkLtqwZu0gs3s0wqtqXtKsEkQlorNwyt7I+aA1LbSh0B919QcxLwZ5DuUft0/y2v//4C7e
rkxj4cHKpuagTYwA+D2u1pLey6w8t6sAcP7gtCs0TJgQ2QvV3DZKgGSjtNv20dlIwvtinH6NNHoE
1sGhSpVzNA5Y8VhOmBU1vCbIfltjfhy18XMSGzYSXbvV+09TFF/7rLiqi/I5CrEqp6p+qJKzjilZ
WQsfwqSw00Lyx3A69nMmUI6tXIusTsqZV0QLtc0lWLaVfkVBPkwGeyhPBTYuB5HqbxYS17K41860
BoDUDVBEeinO8R3QWciRNZqCA964+JyWdnZHznFki9YvN6vEa8ncixeV45CnrDBtdDS366z1uuya
j5KnAT0raME3M5v3WdP4Rm8KNFZgFRr30HV0CoqWvQp0Nu7qwkSM1yBu+vs0AhY2Pv9yXxr7GSuN
7TotQ4cbfiUinaeUWH0oZSCpPw/6dIilxi2A43LbSLYPhjIm5k9B8sWP/42FZCqEveD5hNaG/Fj0
hm1R0ZruphQNGA2vU4YAO3t/Lm2Ys1kG9xdaePeg6aThTooEQZhIBKeWimnls8EADJqg9bshByuo
5DZTLAplN13/6iicEtK0N4tehhKOjuwE2Cta9ojxvMS3kMiwRKq/MnjN8nMl+FKbgy1kJZnTQewI
1P3ECmtsbKA+6jnaFGANPi6AQlI80MM56t58ZOhqwuxtM5Faieb0csyCfqxmiJaPwyE/AlYNUy0E
wN/Cwge7vg8+W2Mguth7QEDHPQ3AyhuTKn7tvSWvuWr6mh/ibABmFYOab4ZEb+L4J2JS0exTo4nB
zUYYes00VzV6pzZbry0MW6uKozFmz9BeEffEtjNbSeZMQsKY6zjW7A3M/LD5XdYvIK+1F+2zMb7M
+UluDoNoqmY7tl3J5GyktYwsSCvMgJOH5Kq57YthgKfLDs9wNg6G9tFMxwiGi2lS/edtN7P9aqxE
c2bTJ/JoBKDigPIqf2B7BCX4NAWko/GKXDfFTHf94cW6ChFctx3DXxrFu+6kH40EAAFofF3YZOSw
Vz7rdzmmm90aJIcSyILt8QQQEMGBN5/k1YE5k8GMD427Eoqs35s7hlvkmtd6Z3j5AbxzfofO9bhf
iC3epBepNBebWlovBYAmQQAXqY96Ldt5kvrhUnmG1j3JY+BITflFHmVR4iSw3NdobPV2hUELaJAJ
cqOD1dvdud8FmGrCfrF0mV20yHfCcdNtr/T2ZblQtW0o2uOY8HXjuWBj8uGya8LKi/Inmexz/WvQ
uFIs8sLMRm44KI1zUJbCgn/2YI4OqwS3u9ib7GIv+wynIBJc6rbuYpmUtYp0TOi/fzclog+5wXD0
dXgnM/ay2knal9ua+lrt/HiiNyHcNUojtbqC1bb1ovmka409FI1n5F/0Sn/R+/YTUsqdkdZurpX+
vIBaZjbv1HwEWs3kmyR7lIzm50hKn4zxb3NenE7Oj+UC8AqAwMhJgu7aaM/tYLeS6s30jzIG1FU7
3lFUyuZ8dEg4+6baXeQw2wWV+iD3o111na822rdu6L2uxopPrgOxJ9rPeX1HFekRpKV+oQ5+XEbX
cUEDp0HJUonv6riwp7r36Cwij94uYbG93n9/Cu67d0bZptjQZw5swnB16uWOAnCzHRsBxhroLvBE
C4DbhvwfiXh9uY8f92qA0hzbtWVDT+lu9P8XIvr/Ele8yeFeImOa8ykZkfG1x+gwuMMZVEFedG8e
xisLLTon8tjzG/v/pENE/rpS7Ha9P2AXVmBUj5GfFZiZArlOrD3pCiDYC1RIiSPQ8k2zfTsk9/5o
bTLQtMRDb0aREySe0X8r8+fbMrZd/psMLkCbQfZJaIHzzDWmY2v5UKPdWCt+r852myaCgHer+IYh
PwyKYpdBMYBP8f76JOAT5qMFypl56F7SsnciUz8ppP8XaV+2HDmOZPsrY/XOGYI7r033A8lg7BHa
lZkvNJVSyX3f+fX3QFlVohCsQFfOQ5e1TKnwcMDhcPhyjiMS/y1MG7vtc0fpQFcpPGkiyAHJbRrw
nvJUJ8Z5fPoSzLqqpTZ1AQgLnKw6+sZZUXgAkwv+FgIAiEHHJunYxmctNUnTa2Bp/STppvNjtHrt
bSR0XiHK5pQpFvwtBmowc0ooOsbFjCYyN2EQmD5o/6TbTE2tNljFE/cFvSiFjp5gDAUzvGybipZN
oSkmiIVU9EEkN/TxPGwS1EJeFYvY00vzyAMbXHi0mCawRSjuB6BL2a7QKEyVNs40zGh2v6PRw+30
VzkSDopfWLU5Wm2Z/rh+FBYyPHOBbG9oOU6Kr9DRDGEwRjtLJPBZA/DNUsE0ZamFub4ujqPfe8fF
LPYwJD/B/3QYiSZaUXtqM0dG75a8C8ujgRLNdWkXymFoCHzjAMeSdBlYD4zDFOJCUkuKbZ2ropXU
qOu1X4TIQbfBdTmXJxw4xZqMgRMggxF0IzLXf991qq/7DbIOnVOghXQCep0GdPJNFH5NTHuMZAtt
nolyNPLeitMvHPEXRw9ni3IjYZwNhw+E8p+Pnierw6QLIcTfIoTdoGYD1CnR9e0EROS8vtsLR/JZ
GNupUsZ9O1VDgpZ/6ckz73KV5y55AphdK+MQCYIGrWi9PThTarcvBRDCUXX8llFQqzaw/DPvhlva
wfkSsj56BM1IT+p3oWh8yy1UPF3haXgHLyZv/Cv1sreIWUbGHwcBgGkmU6G9q902OwdOY42uhKw+
qFo4wSlXOea+U9W4GVFrovWEyaXV3GEjHye7sIY1HpXcuYnLY/fJHFmEE8Dk5QFqrph56R/N6VBr
G4WcWl6b2qIUXNSAc1cW8LvbDoD4XoRAwURdGije6VaUN2Ccvn62LkIFuk0zKfRbzBzWUGaS3A14
lMbeKvYMqwCwGijPrCLEQ+m6qMtC4bssxSQSsOuArUavo5msOJeiKUhxsiK0mxmKla9ju1mlD5o7
vPn//AplpDGaGaNRdIac4nLT7hplM6DLKrvlaHTh7hkZjF/sFDkJ1ZJqFGLQULE9A00NzUEB8mt4
zA/BJlq1e2E9hiCo4OXCLi5vRjb9brPVVEge1rGCd72n9Q4pig0yj8dILDm7xhPD+F4l8khl9FAx
lTxXHAxLiXMX7cocO1wUoxIMpQDs+BKIXCyB9iSg6O+k+k2T3XSy602P13frcjSVrtiHDDbHZiL/
khSURaq3w5Nsteg8w6sZMVyD4VR/g472veGot+U23VJGKVUGo4jIgcVb1lOVwAwBrqULPPS00stM
bsTJCaZ7sTnm+hHEJdf15IlgDCOoVQEMkBWifwUdpjtZOOgdz+PSO+pTtP2+lEClxlTCAjp1gqBy
8PwcN3L1lKSumJxE6ZAFOzQG+8FLED7phl3HnOO26KvUD6HMiU6zTieCgP1rvJc42I7p19YAl5o7
Cb9i8zNBzLE268gzyhSXpZAfcyAcl6nt8bCpl3fpQxlml3RRQPBfggPFE5E6yMVdJCVOIvIwIhZv
kZkqzPEFNRDwdhtcw3J+1LynOnFFTJXx5urop1yYA5w6ikYGRb6mys58UWgovR+OJV7uVeF62rlt
0V7pgUN7yG61STlWuE66oeNs0/K9PxPLGERdjNHYVLSpH3D17UttU064Vx1DKoDFCla8PN9i4DYT
x5hFONWGEY04u5JWWE3/qieb6yf3skuaHquZBMYoAtUQfL2HhAQDP5mbrumTrNvTRhbKMtEcszX3
FbhoiIgBREybAuaDTZcCRNAI5QJ7h4YPOTgInaPzXn2LRjgTwahVqUIVS1QEOu9AR5Jt6zGy+0y+
HVoOahpPGcbc9VQv+8HAqRrNZ80H3iOSEf0DZ5c46ihMPswfjdYoFZXeI94aiQzKByJ+DX5Q6hvJ
Gt4827DDs84p+PGkMs8GX9JRTScw9tw/mulRrq3c35gZD3+d7sXFUdZVA+9Kg+KvM0c5EUBwMClI
wpK6hpUP2VrMxMzSe2OnkXvP60+1mPzTuQ9q9jOZzDmW40FTlAkxhgqQPQX440SaVloZrMxieOJs
3uIh1k1kgmQV6umMfvBT8k94QunbaKuvkxOv4mOOvnxnWPXoAMyO0q9c+TOJjHaZXshZ1QKqUIzv
pdAmoEr27q9rtbxpH0oxnmmQQCKJ1wIskqwV5VgYG1W/zboYqCkbwHpzAgzeEjLHOVeCgIgjcipx
/aQB1KZIfr+uzrKpf6jDnGKhaYFw0WMkodf243SbhGfPBJjqj+tSFi+tj30xmGOMfIoJbEMc43S0
gZdgaaCgkI+59DSAztT7kQyb6/IWtcL1aAB7TZSQKP18SapaGiZCiqs4jbYG2WjCeipufJWTp1z0
gDMpzOZ4bZcXfYFnAQZ0AaUO/j/FuBmLZvULypiU2hA5KADzMN7IU+oiy3EZAl4I3CluHayk0MWI
wHUpi8rMpEifl2wIJy0pqJROjy2vOBjed3HisUAs7stMCJOpUMc6UJMQ8bKqb01tLdf7ZjpX6vN1
VZZfvzMx9FTNYqRRrXMip3iPom4TWuHGG9eBq9sqZlmbaS04vDzWZaUbXpWy+uF5D/x80NF9FliX
FTh6PYAmUY5jGTzOkg1A502LLAwIUOzcKWxhywV3WHoZzKSy40Ri6medSpAckcd7IzpL8oNOXtPu
GAuP0XDTkFUoPEpmaHNW96IE+1lZdqLIy0St6mpcIYoau16egCEp0g5eLYNONDtkEjpJh/hG6ZqT
0lcZx0yXHOJcZ8ZMNaOq0mmsUdPRxW0yDdsxqTjO4xKMn1GQsdIuSSKjy2E+GGUKrF4urLxEWqHS
13kRPwRqDZAveTeJ0qYuGlwCyb0xDm45aSfPHFy8R3eeMu16oVrXGdmKADozzcDtveE+qjSOZ10M
zOcLwti6L5i919bIF9erYktbewOns5pds6J1Q9Mh2+u7v+TJKWohYliCMSA2PT3RkppQIWyOxdUU
vkr5Ku1+r+XnMI7sqjzgv9flUR/KxkgIlFELMkHmArqszydrSImUeD7y0cnU2Gp/CLX2IdB/j5PW
RjS99b349brA5QX9kHiRukgkkP8mMG96lsu7FkXYzo5OtBCbOoIz3l2Xt+R3QaCiqng5Ukgm+vuZ
r/KDLtHHCpOqYTDthLBYZ1XlmALvRqQ33sU6AozMJO+4vyy4W+r7RttJPt4F6MMz7qb4oZ8qa1Re
hPbrdYWWnSEo1iWKLYj7l7mvphAZSZ/SbKPtxzU7y9tROAH5bgAZQbDB4IIPSGw+Ne+ipegSKnkg
VUHlnLEUNKIomOw3kbLQt8L0vQ/Xeb3VjIeisgKTcyUvbhraJ5GR0SlkI+Mh2rAiQNzHA8GvtAOu
BSDZqW6fbq+v5NJtKc+kMEc7isowHKUB7URo2MpS1arCbW9IVs8FClh06TNJjBEaXdn1UQ3KX2Wt
7SjUE1kLa2XDx9lYdN8zQVTlmbWXYREDaK2bnLIla1UtnNDgvex5e8PEfgHGY8rAwN5ow2rQtkPr
kpTzzLhs5KM3xEwNJvJDz66GZAjUIMq2ClY6bgW0I/X1Juq2GMgBmIw1ShxruOxGYYQyBh7Ssz16
2CTKoJV8DXdwTNZgYzz0hbJiZlxi90u0jM8SWSSHsZFRph/6yRlAKA+ia6dH51O3GZ4Fm7K0mLvG
9s/yNnXEPd9UeIvMTnMZmUTisoC+g/SmaK5O54lX/rjrK8dvzr3wzQRu6fUTx1tjlmY+UMqJ9MUE
4wFibmCTTfUcnU1bP5q34zbYGZP1K7WFmSmxWLlln5VlquCQF8O+LA4F2VW8eHj50AFwUweoNhjz
GIfstf5ERgPW2mchLLQ4SmHpXF+4ZVf1IYIJy/Q0rOueWkohunJ/MISd1x9SXjCwfLQ/pDBuVy/a
satlSFHJj6pGY/mmEHndyEsyUPxWaNUMfCnsUFYE9k/ZBOOB0+EqKU0035VoDuZRDixtyUwKO5YF
KIgi0yMkKjLjDODFdOQ9gehSsPe9QmSkeoApLANP+LOjbdUo9fISYUXjENfQrMztNgoI6pEdBrTN
Xtj+0htoLpFx7QB6aAIxpK+Re2knrarAEuyArF4nmwZOoZPYQP2ILB4p0OKRpZxAuIUJnvomXerZ
lSJrU+UNNFnXF7axVlaRA94j0eosqm73Em2iXclp0liy9rlIZnE7z9MjMgYIEf1jGG6Q0vLN7cRj
o7ts0oP7BdUz6tKYZqVcl581E2OzLZA6mZwKIFgjgDymTdHZ+vOwCdGSoWtW9UKeKB1Fb/FO2qJ9
Yv6eAMOPdusxd43emq3RyiNSG969quzzjnOD0r+/MM+/Pt9k+xxHRY9QUIBv74vvEu6u8a6dBmBB
O3m71sPO+ufDPO9r+adCJhuUNhLm4SMdAuNytDDgZkCOxDGLpRgbUe8fi4am0c/7NVS90k8BFi3r
yz2gT121by2vHzC6WjpTxEum8NaQ9YYaNg+AmRB3aLa4qfajG2zEDW+CYDEKmKvFmOHY6vkg67B2
TfPsGv3rHjCbC9JtjQp90JpxJ4DxPCHf8GhEPAzGlrBcNQOgZ/JxZ0rRITeLtQi2Sz0pXCHvNjJa
0Ozr189iC8z8OzInMkA8hpkO1CtHTO+mK9rjQ8dbI8RF/xhxnrEkxs9pfpTU6NBE7J+/hgUAAp4V
Yz3Eq+sa8TaXiWIN4BdFWYncoqCN38gAgyX5S5oluzbXnTjN1p6gnISgWV8XS9fp2rlkAlspbjtD
6hGNEAGMwVut2ni8LofFyhtmmmhzO2oC6PD8fEyqgsRSgLKD0+7SF+XpD2y/xk63wo6OWZMb/izy
0uNwLpPZtCCp/6jNNum5IQAA2sFpe5KTN2vxl84lbl2woRm0Z5A9l5Es1mYJty1P+npKvnUxsUPv
lngrnKFC8O2Qxx1wOeRDbXImkjmitVL5pT/BJutVJeH5YdVgyjBRaOkPrfNsfPFtCvTGK9Iu+ruZ
VGYjx8ysdQnUXiiFHKXhwUjPXbKZgo1f3l+3ysWnwFw/ZvsKrVBjlNHwPg1MUK6RDZEKzOKN/c1Y
+18MGWgPo5HYslG8dH7NK8L8jXgd0RR4viRkvj5bbCNqQ9eIiDs7Nz+pGxpJqXggSxtee93i8ZM/
BDE3SK4FTRHpNPCUbmXjQRBWTcApAC5v2ocIxjoBauRHdQFdpAlzE75oyWW8ApwSckGAPjHDFWfr
Fh3ZTCXGNOWpbssph2cuV94a7YL78KS74U6w/fVgd4ADx6DSPVnFiBB5QQxvNRn79HOSpvJAn1bm
Nq4eveixlF+uq7cYCYLiTUPsCRRpFucf8NS6HzYQIY1npdir4XNtrhXeG5EjhQX6L5SoCboK5bPJ
z6ywnk6yWW/gRN2hqDgxzLKtf2ikM7ZuBpM5oksSkRlAe36Ctvcu4My5cQVPKcbWlU7IPD2HIRr1
3YQsUFqabhA8e7LEsfhLJGrqHWcqMSavNEqoKT1MkI7xqG67JlvwSoGqjxIvC3b5JThhcN/uvonc
DudFE5yJZqxfLbzaxLATVtP/kpvDJmheDbnnXNqLKWsFNNLIAKHgeckaFiV5ISmoSQsb8mr8CNCc
Ex7HGwnzW1vDrR4jHt/aslofApkwwTRyWZHrASGheZJR5gC3G5c9gBraRSiCfAVAPXS87tjuiDTA
/AoQ89CgA7ygDog358L/Bp7UOAa63Ekuf6SJW6e/0m1HU7d/SmVuGsnr1KgeoZmyrl9kZ9hMd707
rJCyBjyZdd15LAYlM1nUVc9erqYRxHlXQpaXnwLxflSJNRpHT35rpH0Wcg72ot/HHAhdyQVytVIG
VUjuw4ck5rfM1y0lA7WEUNxneuWahEf5uej1Z9IYu2+ULDAyWkTxxLNX2X2JbAB47DDBZ7ij/ERy
7qQ8dRcX5qKCfFbHsB76aRi/VWC2RSzpLAGdlO/v/JV+B5orG6BEj4JTPl/fuUX7nwljfJfQmahk
54i3KmCICA1xNelVUwr3upTll9dMDOO4xLQquyxGSkW/926TmxY9aiB4gWbNTtmC23kNhl1X+Go6
zWOy/qXbU0U+BRzI4ANk6ymxYISCqaEhIM/3rXYTK4ds5DiuxSvgQ8T7XTQ7AIGQllUXQ4SfhY4k
AB2tijegcN0MvDaX5Q37S5n39+NMEprhu6lu4CE1/ZRn96qK4eHx6fp2LcrQCDgPTJShVLbpxEcr
iDimCN4SbaX3ryg6dSFHxPLtPJPBOF5dTTNpTDCjkFZPYJrSK0A7P43RoU+PaJGUvFXKYx1ZbKZQ
ZiLpUZ8tnYbJiDLosXThE0XixykG0iqIbSkHrO/wenWX77IPcWyrUO0BbcdM4Kf0+3fuOJQOhdPP
ZF5zApXR9vqm8dRjk+NyJiUhGENpVSU8Vdt4Fz7KaxNgZtVa2HKBCajfu/BSNAWvYNDwkhAyGdq0
MgY0TdJqfU/BEPzHad1jVj5GbRmQrGse7f2yVX5IpGdwtn0xyWU5IPCLg76J+81Y76T25voa8kQw
91jdy0kxNGhBEAR3CM9qaYuG+38Twdh9XOS5nKA70gmLH2O39ZtdEL5dF/E3lgD8MNA5L7AymkUT
l5MMGQFI5SZd2qbhFNlE+zFWSm81ubnritiaUsDQ6eMuRklKS3gI8YtLCRAUAzlXGd3+zC0WhZ4g
ZzouFkHSVuWQb9Oo2JS9t7muK930CzOciWHuL5lghEvycLEMXbyuytTplQBXdeaYItfkF+M4nc4y
ApJREdneKLMuujHzEH03NSY/WhB5TKcBnsuS7f+AyIBeiZeaAQveQAhA27E+mzs48vQpKTHcEoAq
dCtvjMKKAow+KW539FaVUz/zSEoX1xLcIQCfJ4g+DLqlswNmjKo5jSG6eNvmRRPuR1DlKvKTmXAy
5vSLXyhmqEhigef4ksvTiKLcaDMoJlZ3VfuciYklSk8kuJ+yx+vGsVxRQbuhhkFlSt/JGCF69MAA
rNFsy1p21X3kJr8TbBmYKGnjxtfErnnIKe8feandh0jGIAPEwWmIrXsfj5ZO1UE5BjcKJryMQ+Bg
VHMlIJmlvUo38fu9M/AeNIsDS2AP+EtnJtTKoqIqRoxRIk1BXGlVHr2df6K3XbN5n3VYxTZZ03Ay
2SiNFW26I38cdvE9gIILHTEGOhdbemxxOUQa2mOd1FtJxb4FY8xU7jwMApvGXuAXuxedzYc8tggZ
AIp4aExctb2dPqWhrTyGoHu2ybf6QGxQjZyBz8tPxfKkMtYlxtNQiio9obJddPsgeg65neeLXmCm
GWNOfUHMptDhc8Rb8zw4gD1ap7aybX6MjkHpTJzrJ2bRBZi0FQivK9RaGacTDV4YRPTtkeAhnIKk
FFwtpT32PAKKxdYq0En+JYi5Bvu+QneaCr16u3jnmwOt6VFZUVaPBsSpME8Ud38feLfSsmF+iGVC
wK5ExSZWccEXvRZiRCtz2wakrVmr2YUHoJ+q2pq5ynmKLzo8ZDR0RQOcr8ZWsDtVKQYwfkBXcSeO
36ZmI/u91fvrIH26vn08SXR7Zx48G/TcB/Q6ikfiJgP+XnFSy3twSqo+D5p72fY/dGINpan9GiVs
SKp0Ow3B7oF6fBryRtAXo8zZ0jFmEptl6U20f6GSDqV3pyib6wu2+LqffT5jD02XgF7BQ3OBnhWb
vqh/J1p0JGYqWoE6nfoJONetSW4jn8e0u2yIf60f25upQS9Np3zgcgTIya52/azalpoO2l/Y/xQ6
oxzzeoJ4Mhl/pRpdSML8feDue5mirpjuA/moyY0l4jnOuwk5FiIznqsCWFvsawaNljaCthbRQfkr
g1vKx+6x9SnSpZNfZ0g7ie0dQfd29qikHANZrsfOZDD5H10dAn2qcXjH3c8+qhgD6GDohvPlQYQu
O98Pm6ArOju9AhmqqKaY2MQ0VmgJe8sMYw266Ue8JHlq8XaH8RTE6GKxBnMI7Cx81YPBDXVpFcmg
VzHlrW6Qu7o6C1O9DQATr2Imrm1lB93ZjtmqNniYOGNqy4HabJUZd6LUTdL5IZp6xxjl96n6Sgrt
WY4x7t9kDqicLVFNV7UBMlSfgLgiRtFF1jdT0j73o2Rd9wm8paHHaLYNdafWvkGZ6II2/5LHo0V8
+UHRAvv/JoZxPRPRNaHR0P8/hADjGlULBdW1J2XuPxcDqBeNoCF7gSHdBJhoH9EsRIJuORC1aNtE
/AVNQNsnUiglYLCyiDKNmipVEmAWxvcfWm+jmquk317XYvEYzmUw3kRsqzbQPMioV7Jb+hZgJ9+y
CsxL2Z20KXmV/SUTmEtjYuhCVFuiy0jnxXGxFUmwyaXBiqaeE20tPtTnchjnkglCHXfmu1bjj5/4
8/6hPNC28uLIi+2WgoO5MMa9dKNndr6IfsDeuPdCu2l/5N7RjLegi7q+WTxBjG8Z5S7W6xBxcTxt
B/HOK2w12xqALJj879clLe8T3qsggUKakp2paJMaxOEiZirMxC20b552NyiclBDdAvY9hyc/OpKR
3r2kqy/0IFL8ABGC1yRW6L+QmONuFpvjQB8jmoaC2dkLInBRbnxBHPBijA60HxosV/eUv4+2PZC1
cQ42FJ5PP/DnDBbHg+aSGU8XZ0MgpjShEYmyYwihlfmkswQPQHpmYAeJuSvQt2cNWX2PBmrbwL8M
J3Ofp+RItPhbYozO6AHSKWgARBQ0z7EMTpEOXXzoFtO1nBdR/M1KYcISjauo3OrMsdSHRqrQsY4a
9RpIfw/lBnyDLvKca7SHYLWkc/xA67u+y0NWWwoTVRXDxhodGLqg5vOSjCTeTxAaCv/RbPr3BjVe
G8qirc3EME4u65RUwBwmgsI43rdC5Ab12/UDw5PArGBZiblRj0iXdWXuxmm9KrWeE1pQo7k4MDMl
6FeYX58ySYI0pkpozQp9LI7Yhe4gBLdaG63kSt62jbK+rtWiw8ENB85TssChJkdpVecy3ADYN1Pz
Syyf2vHZi9yOcM7qYnYHOH5/SmIHFRM5HItxgqRJCq2pAkrhpDlm0a4io1khdWYPpFgjxD4IpbdF
v/W+yLzbKgQTR62vEooXaiYrDfN3SeUB4CL43kjDIxn05+sLsugXZ1+TifSJWQjxoMBpiele9ayk
uRlkTlyxWMCZLwVjrEmNpGUvQ4Z+roCqHR6B/2y3WzA1c3ZXpt/2wqIwzK8aBGmJC4qtOu1jf6DF
Q08Yn40aQSGCEWuYfPwfw66ixElJeSunvyOAtH20CBRT5tbVK1HASd6hazt/iNvWKtrJGtt2NfQ6
WLi/FVN/GAbvBBi8Ww2TVlPTrAtMDGtGQBlaQKAkuuokfL2+M4ueZKYL43K9ITODOqUH0NUAv97t
ybrcYvySUyP/G0P9WDP6PWankASjolYddid+mlxU/x0EgE4OUONkL92IZ7LukEjOdtFtvffs4gvP
ky2fyL/Es/M2sZICZ75FHkmqgXgp3Pnqvm/PVXaKO8KJPpdDw48lfV+KmaoY/E96IQnQwqF8ib1m
LQXdzpDa1Vi9BOC6aMpx12UnwYRdeKZzfTuXD9qHnswhaIqaBGjHptzrj8ghJc2h5zWY80QwLtvo
h1QyfKpeSbla08aJdE5GngZkVw6YxLjs3sy1UgKlN/Aub7QImdPRFmAfwer6Yv3NTqGqjJEDEbV4
qupsp1IzbvpMg1VEW8o6MGxqlyaim/Uvzlyp2ocsJgitYxCfGRGSHVXxgHwKhp/vO+WL0D0YagQw
568luR14vSKLW6XjCgLCJqVGZbZK69OcGCLS3qH04Gsnv/piht+vr+Gi/5iJYLZKbzLfB1ADWnKV
u1o3LKN1hOlRqzdN9l2p153Akbd4m8/kMVsGCtZYUCsK4pndaGVkNUQG29rJV5y4W2NG8Lp2i4Y4
k8ZsWtMbSU9KpAGkoXK1atgm8jfQze+UQHGvS1LpQl3Y/EwU9WAzW/TBJzWaCmyxS7vawgyTYwaq
lQep09WC3cZgf206gPxrabftqmoXRr6jtH258r1Ot5tcXBmhso382G202DFTCrZbip01avi6EoEG
gTXFvpsId0MgnHxzIhZpQGhDRLC/VKUTh4ozRhHgZcOVQTQ7F8g6aZJTIvr2WFYn1HBcTAMgdxuu
pCZYVRkIKwA1DUDOh1TsXnDJAWr026S1Kw/2HXhBhK7X1Arb0krT2J7ynOMmlp+ryMqjRqiC3oJN
6QGaMx/CBH5CwsMuBGiyFYWOru7Caa1WLriEYhzmzokUXuaSK5k5WSjMY4yAjvWqZ7Bwu/7Oc0Hi
AeBTkH5xu20XL6+ZmswZKwCK2wctks56giElEZ1zCRgf08qO86ewI851S3wv5F5Y4kwcc8TMuPNS
KYc4OuAWgNhMsD23PKYohLRoe/+JfdBvBM4JWJxeUGdy2cOmoqVYbbCbtDia7/K18r3yrQktIxFY
1PQbUljjLS8Jsei/gACD2oCEDnSWE6AN41xoAyhLr4B2DcxVxD8KtyV36XRriNJhqyYyUuxkhq6T
tvBoL0wfHT3BNfO765u25Onnn8+snQKoxFgf0fILsL9M3xn9fuBRLNOPYM0CiOEIsYGWY+hsQ3Yv
p6oW1ajGV71kUaghDxAkTVvvq2TkmSANU67IYtuy5RY92SoNoaItcYlTrr2bYq9YFKZcfBY4yd6l
4zVTjO3LjuI8CoMYVwoRvqnkThJ8q82/Ns25MDi5m8Uq41wUE56lSCOIgg8nL5+pXllk+WA+AHWf
dwb1se3ZuRu6/Z7XcLgc6MwuFybK73NPAQM7jlY8bcwKZzo+ACjbNmrHKO/Bs9ZPsQVSCLX+FUxF
VUcnLh5/C7yhRlCU0Uioh648cHOTG3MQV41k2rEs3cjFt1Kp7hAjb66fhqXTNpfKLHOQqiTrJvrc
RFsRkc+ywNtI6t9ZA51LYPx/JphBKg6QIGjTOTaBUBAGD10WTXbmp46XCpYSaVYeFfdBMq2IWOMG
bw6jp1TWdVWXveZshelazOKGso6JijQeWvBDO1QLS6rdUj+U1W3W3mCSv0tuh27XIjhLD0AyMvLX
LOJdw7zFYC4MUhVxk2l4Q0prb92fQph063Zg8kAj438AR7LosmcaM76uT5QhqVIU8sISOMWqslJi
YS8L3brvVWvUM7sneC8YI0/NJac033MmQjOLrK17CXteOXRomNLuNvsQ0CuSUzzykgxL3nYujDmx
TVX4kT8hOV6Qp7E7yC3IlF/SlvMs5y0l/f3MeEAR3qLABZUoKUoM2It4q7mYOuCcx8Vy2kwbtro8
+kKUGgYsRL1PvsQnZTXszZPmeJscVCVushIc4eH6ueBo9p7DmWmmeUI89jTfoKz9jbwJQfdCR3h5
eYVFjz7XjHE1Yo0UUaBAMz+xsq1g9ev8TV9RdluKxkhs2n7qOyrvguQcObbSrIMMS1VMqOc9No5k
A0/D6n6P0bdeH4Zjhovk+mouhRdzLRknE2ZdmCm0LcE37gPZIshsa6tfEYHQAsHFAmVvMETqFKYY
SjHMwvaH6aCFkqPHA6/TZ1EVvF/AxKBimJjtKNJSAkZbHd5D1OvVNJB7UGrsdeNXAjKAeInoy8Tr
Gxp9Plko0EeFElCwiwmIgud4cjvp/vqKLcUt6GWjDCQglbggm1RTTR2nDjFfbNhdsI/ImniWN7j1
+P26oMVpibkkZvtrISwFk87D93ZH7xlpVRy67QDQmvyI3OWu2XUrYV3fVLcAHz3yztjiUZ7pySxl
m5Egm4D7hvp3aWmKJYq+5QMBI7/RwwcVU2cTr/GU97xj63hC1hC9wBPZ0RLH/BLYpW1spQfDd4DJ
vBYKiweNQr35RTgxe/qIn62lGgLf9zX69MmABB76a7OqrEFonUksbK0a7bz9lXL//LXFpOQBNycn
QYc6fJC1ThwIa1X3nSGQfnqO/3kd/p//lt/8VKL+9//i59e8GKvQDxrmx3+fi7fsvqne3prjS/G/
9E//+qf//vwj/vKPT3ZempdPP6yyJmzG2/atGu/e6jZp3mXiO9B/+Z/+8r/e3j/lYSze/vXba95m
Df00P8yz3/741fb7v36jj8D/mX/8H787vaT4s3X7krL/+u2lbv71G5DJ/ttEa7kswVp1JFVgyf3b
n7/Buwlg6OBBwlOTPp6yvGoC/JH83xp6j1UTT1BVRC0Prr7O2z9+JVFCKmDImhRgzvjtzy/1ad0/
9uG/sja9ycOsqf/1Gz2jHyZmiCIomFRTVylaMMh2WIfUgl5Z1PMpO0uA6aiNc/cPHzdwqSaKoJjV
pV2FdFKHiY+6SoyCQhKSM4X3o5DEgWGla5A3o7/ZtzWUjUGJueXBJjJ6/ZSqaBImUYkuYhE/H50i
mAJRFtTknGpfdPT7gXHEmW3vHys5X7nPN8Yfes0kMKGYjrkgU0iM5CyTN7FDc1qIpBkJ3etSGCd7
KYa6wVnEUpdiHwkaFJnOGJi5C9Ed7fW2rJwNp7OBdrqdEiwjpYIxDzWxg2+gdrj+FWCRn43kj8U0
NfCAUUNlE+KFXDS6NpoJrENz/U51x1567BXJUczBnqQIDQc9GODzylIz05JkYVdqqQv2YaEyjpIW
bs3sjQz1tjQQ13XkjGbhPbJvjpj7blwf0lDfBH6OuYHeSrt4MxSmlXqJI5F+N40PJCF7eF4rRtIT
82s2CGNvjERz8vDUFKWV1V9qT7LLJLSGtLsJ1Xglx7dKPG4J/kgfRGLVymCXxV3hZ5mVawYYBUmw
SpPYUpNm2xTBXgafoSXk2j5EjrCrmlU7qhtANvoIBnr6+T9E+ZDHjaWkw1oRkcaujqlWbfvE3COR
vhr19FzXoxOmtUUwWq3k00og5Q1pMITcuWjlPZcmxj4lZEDNybTUXrgFV8Zj5xff8u48xu1rVY52
4aObQnsZetAkNV8UZVy13rDPhHgtJsGuleOXbFAoxzpylxikHl9DTDQRKTpqSAP3emcBEezQZ83G
k1vH7JpdaOSukfpbwTMfQkN6kILejtTRGnv1C/rqrFEufhfEaoMWeWfIi42pZDaZbrJq1zeAQBQw
lyO04RrNGUBkV0fXH3JLNE9i9azEwTr3DmN913uOdyp/oDPOVYiw68XEaUesVCXdmVl2zBrdUfqv
k/KjyVO3tQVNW4myYcUA4YLLUZN0Y+rmQ1mh09NU23VrqOdOCLbZpNwFw1od/MAKSbnRGhQ71VZ/
yY3QjUtjZwqjZSY6pjJAbJvnnhvk2lfgHQLnuLS9sraAzmZLCdLbBQCvNX9TGPE2kOL/z9yXNdep
a93+Ip1CgGheYa3l5S5ukjjNi8rpQB0gECD49d/A9vlOvHYqvufWfbi7diXl2F6AkGYz5phjXgk5
F+k4DoX06S60mA4Xy88q0fdBHZ9jAGbZ9+uvnqvCQoCepICru7Ckub0ULDnPVkx7cLaYhmApJ3mz
jmTfq/jAKBBJlFyAK5CSyUOVyDJHSSDsv9F8PdTpzxCdMakitx56MohbZBGF3ftUfk3WtKDyEnMT
76D6sxvjCeMDTNFE7FZ07Q3ucekgf3HnJXol2kKdkZ8dhz7qQs6wQT/aap917T2fP+TzfO1Nfqd7
8FsWwnYqjb8mnJ2TabwaE/oRmvjzDhyhqszVel/bdrpwynxq9XjeLVVS0Jl9D9LojitTF5Dc/E4k
RkRWiwW1XvtpH+RJkfgm2q3z3WTF5eLncgzbK5+nmEs6FAZziMwM7dG6OoR1KuBP1kMm9NWAMSrj
mICjP5+lE8FJPk8jrYvUzQcZf+q67zJaDvEUlWK6XQ2oxuvELsigS5tm+5Vfjjg369LtyJDt6r7a
WZH9wOTO99PyBXV1EHrod9HLsp6agkV4u9Eoi8C9a0Rzw9El3A1jgblWd+tEqt1MxiszOVJE43rp
2eOQybsQyHZJlPzumuUGGNH7Zap2zQjsIKXnsp0/t0kk8Wz6e2RyXwz2a5Z+52w46hFnceGPSfyJ
RRd2yH4kS/NAafpFhKqMk7aYs59r/a4S+bGVj3U/FpoguwWFthDaWJis5oJpXVY23MkwOzS1PJrp
q6QfU1uf1UsK6kvzi3Jx1Wn3JR1uWS6+5yYp0+FjOJ2Hk/tci/cj+7E2ej91fGfrdpdACitjVdEH
OAaxv2tleEhDjGZ20V508tDL8aCrFOMzOcJmdeyqx2ixZ5qlt8kYg2ebflr6dhely2EJ0XzKp8O8
QsXbVFc1REzS+FPGURntP+BDsVn9jSAYqch0qbrbTv2qk1uQqt/Ngu367FMXNEdpv6d5dd9U+8Bl
77P5Ya0+zHmyW8L4SjAMiK5Eoef8Ea1YNy4bC8vSG8KPzYJXPabf8mS8nmpfGGIPPv28claY6gcN
ICxEbf4OPXzvJ2ZkgeHXZ0BFTB0WVc7KCJauTT9nOtrz6Dat9b4CEWOMkz2nOCBD2WTdzmThsWtJ
kcVun9L4Iko7ZBP5lRrNZ5ncYRzA58BBVQx8Y9GN77vsks0DtKZ/jOoerfznROuuRIRTuOaDDNbS
yvs6NJc5He+rMd+F8c+NoNmu8pLa5Crx/isCB9RrFvdoo+ogF3BRal3SWhzTuN0vK3s/mB8kvQz8
96mvD5XDwwh/iAza3Fpb+jHeT6l4WNLuXMzRWAxDAM2o87Bx+0b8Eu1NHku8qmU3qBuSQeHA4VDw
6NClhykF/J91yz7O7buuOQ9ydZXlUKFJ+rAkuAvmI0BnBm/5HF12B+vEWWDlQXTTbZqjN7OJUmxl
7AC9iGLy2SeKXvUmb97lbb4TOOEekyfoXWgxrTlb4K3SfbvMFzNPC6gGbnv0Ep1YmF3XjGUk1n3Y
QMmP1SVQi3MDKzoCLnHVZd+ZYgi7MifY+eyGjHiC4dgqe1mlvFyq7iyq60JnajdOuLvRHHv9K2hD
BBNTuUCGtqLml4ICmmcYgbzklyuzZzW4RVnbldPgPjFN74UfvxAgNI2AF5rPlpDslIb9rab7zPNv
Wo6FzPdRjhzWTkdet0WutvGvqF43Wckx3SoEDyGbprBg2XGIhrssvas5/Ew+lym5G9azbK0uxswd
J4qyiPbvDAUjC2USGGewsqoia99qqzuB1P4dLv4nVDtBQSHDPwjLEaphfguDi9mRqWi/8vO0nHcp
WAwWz48xhW/Vy05KCS/XRRyQo6EvhiQ/0pXfw9Swr2Tq0JFyE1yIo6uL+oAxmudo2/v5f0Ca+GNw
/9vFtu//FhNzWlmqElzM7bqr6tjsrEVjd96jFLmJX0LMAynylzei4D/EwJj/G2C8xTbeLD6BG+iQ
uqiKagOH3J2R+adFJNZWt7l4o4bwp7QC+qGYJIiLQRX1JAFXJGgapjji/eW27s67/NObmivsNWT9
/LJ+v8YJOgkN8cqnIOzc9Ga8RvXzg85MXuhmPV/r7GdY9UezflzYV8wtBTnge4DJjL4eL/JM7nN9
lbA7kV+YTcFqvpcKCr2xuujkuh8m9Sgqe7CqxtwU54sU3jsQdYny59c+p0XeLFfZBC3lwR2aRp33
A7TZurEIjNyN4BX0sT4mXZyUaorrInSmbGP6JRFgEywXY/3YmG65ZCMoOdX2qaN70OgMMuqNMSMn
xZOn9UFnag5pc4oOY0yofL2/pqUnuZm0uaHf1Tt2sGf9J33pLvXlerHu5X6mQFL9G+/9RDTpnxc9
ObljVEko/CBPDu7cLiiDBzkV8hY1MXZZH+Q3irpJKVfEZYX6wr+JuuD7v+/wP+y8V099kjKrVFHv
K9fcgKaKDCkrHP9MFXkjmzxhc788Zx5iawe4HOhHrxfXKVkZFw3NzSYONb8DknZozuPo81JuUzw2
uRXUG6b3/OBq2CxekLhAOPpWIeUPD5tv6v8x+kHQRn46GSxmdRy0BOKEq4Guy2b/kVX7aXrjaf9g
qV5d5gQkEKzuMberMTc2DHeC/ozkW8D1W1c4wQdC20Prp2rNDUmRo1lU+sgb1aA/2XY8RAwAHqN9
cuBFr99YRyAG0Qe4xFY0yS83CS9dzLvwyhzeKgltd/sbHLUhDVtj2UaHAPj1j5kCXHSrceugb6zN
UD1NHFoMFmgYz99GceliDfdVs7uU0zeO/J+2w0ZfiHNIQGxaECePCJVrTHaBoCLvzZ6aD3Jm+2g9
+/sBO8GPn7Y+jMr/XuW0/ztDSM9TNxo456VEabZQd/1xw8H0sb6o37ra5nJP1/L3q514ElbpJjMm
3F4bP0s8WrJBNS/GA+LEe4Kq8OEtMcU/wERoAUfvAaqwIIScVp8Gn8f9VE1wKwJ+I0qKPLj3YbNb
J1HI/oovzwyN/3cg8itI+Vp879uh/eVeY8v/f0LNeJd/gZqBmTf6sfnxCm/GrzzjzYTSf21SHGGO
RjoAu1BK/DfgTNLwX5ibhMpTgkEaAEcZvMwL4pxF/0LD+YYDbyUwHHd86wVxZvm/0EtJ4RKhpBNH
mCv3XyDOr484xC3AEUJlCp+D4Cb8h8h2m7gFJkbO19aPdgx3Y+YxhjR2o0g78LCriGRXixEtSTH2
fc74+WyixD7wbDLdW7X718ZzuxeMfYeQeUih9g2Afvv+b4Ek4lgJucCUXtuwSkK511FQu4veiZl8
dCbtkutItUMldrOT6ajPgIVMkE/QPvvQDJkAYuWMas9JBjDqLJ9ElN0NpBHr+W+v9w9Q8z+WDMEa
HGaYo/MKIH124kUwwzrlnkX6moSBBnqZj8Rf+7yJ5k9tjPwFjQWikmdzj9CtwBzFGrIrQ5+1n/77
2wCajjeH4iUW7GS1ABG0i8+0vjaVEs23Ppqm+hBGBlTsyCRtehhn55N+Bwpol1/KYNLuonK+zb79
/T5OejoY5nkCiEbxFMVa6M9Fwcl6cOkkhrXOCEJVxmt6kbQO2GwCy5oHl52o1vCDEwqIVGIXEhZN
U6M/UoZQ0/YYpvVihl6Vsn4vBPzpdmDTGQoysH1IgXDcft9FPmcVnyWmCnQmTJu7EWkCgIfJ1Etd
tD4fmvhQrVtzSJETKE1AEnOKyTAVVIlW3bUDwK/j31fotSVGFQcYfgxLjCFOEeaenk7x1NEiZs+j
9HxMBt0uGKtp+wo6YhUDijAgVet8EWi9DGGJTmkjfzHXk+mtlsETjRfcxlZ5QQkrgUQmhkmdHi8X
kbWH3P56zpe8bvjXtEd22l8xyDVDs6rmmL5UFWFgYwWN2lGuLS/rOO/qGPTktHO8UGAyy19B7FlQ
Nksr5VLOBPhZWALJq6tlH3qyLJeVS0nyWHufQY4ZlXHgPpNLrXo0Mpq2Z8R8CfXIpxh/urGrXLb7
+3qfbgHI7UbgU4GnB7Yo1GROn5QwmZtezPzAEd8gG02Nnpb2PGIg+C97M9CG6HKt7LR9T086aorR
OqsBnIo+bwiE+NAyyN+IPk+2AfwwCo4BXDJMWEjhE15vTMwyEMvYhtPBOOnUgYTOdheErpUuXQ3m
P+q6kSnQN0qyMwuxo+oNCuVJIoWoGrIHaRBgJDgNI1iwE4vBZj6nLfzPgRJL3bXPVh0WZlnYjzhE
oeC6juTgbtF4hn8GqcM91BVa8oqh0ZKdO0PH+aoaDGZ0ISnXi8QMab9+QXjo1/LvL3BLrv4TK8GQ
wBMiqYfTjCCkSk+1F9NMD+3AF3eoOpJkBzpA7LcIbT0M141xGqKd3fTWhLB/bBowH6Eei/ov5Idy
CKCeZHxOR56koHAfxnYNsndTsIoEosnoZLiJ62FeD1iAtno/ZWNsj2nfcH1tewbVaBcaHr+lJ3CS
gG5rAHOa5JC7ockTq+f1buGhnBWU5dDsgq4YUALHie5HKqQ5X42ncH6+nu6Sbu0BD9SWlkkuxzsj
+yEBKpauX2ajePIzJzJBB3+gyT5ONFVlmKgoLuq5iyA/jWJ3U0ZQcCb/nW/abp5uFCGo8SByQUX7
9c3TxcboDxr6g+JjNt2p2UtAhU4A0GQrGnIf1iVZ/c3UraL9NU89hofGKmM//76NTiL8pzXE6ceO
B0y0cVNObiN2cUAszvlB+FBceBQm7sYZxIBSVpOt0PVQoaKw1wFl3ZUWTlaXLO4rzJ/z3PszYwmP
f2mEsXP7loV6neE83RkDeIWo70mMNjqxBXUejzLMk+5Qh2waL7phRn9hpa0cdzStO0zaY26JzrQF
8aNUHKSanWNMoDNExjr9EMct91VpqqV7r1ut2I0PMqZusLPN8IZ+9NO9vD6NaKAM43ybnQRFtFOH
OvaLXlLUAVC4Sc1Hl45pvcfYyQmD5ejQqQtD6bjjiFbpWKx8BtKfLLQ6ht1o6ad0idB8hn5xUw61
mefDMjAMI53pCFyYU8hSYeZUUxdekuEcCqXpo1oS4S+86ab7OQ1svkd5aVRFxabkQoBWEbfF1Hki
r8HIqIa+6D0E99NoBhQDtApXSJsWv0VltLrHv2+obb+crASk9VL8hz9wKE8inQrxS99lbDh4Cs27
u2DQs0SfbG/ZbYSXZ8/FysRVGhDz8f/iwtk2LALTaBBtbcnlb5Gxy9rKTBP4pa4xCl3rbLBnLE+q
+hCYxo4XsQi4RoBOQYj/+5VPgt3tJGcpAocgzRmkeE/BN/AqHGauwSqaemX+vZEs/ZT73vxcTePy
L+mSVuHO+U7RnYErXsuF91q9cVz+sO4IV4ALJREUxpBIvX58aF9WMclmd0AbkQV1evQUpWtGZVt2
jFbzXQcgYQchgap6wxP96coQxGSbJ4K+fXbiMqn13ZxlnTtg+tKYQKeAG/5rwJkuxTAnYEm4jA7t
vsvyt8awnuA8TyYCCV6ERYcHDHDxk4dWamz8kg+HFBgrSJ3J4Lf8h+YXfTeCshMQSdFRHobtoaIp
12fDRBIQBgb0PF22QYDF+ftW+NNapGzr4MIwSYS0J29BDm1nmnoeYAfahl0pcEB/blD1lQ0J6X5O
vU8u1gzQ9Btv/zRuyrYMFeOEgHYBrYEJer0Qa9cEXc/gCVms52y3+Cb70Hfh8GHuLLGlmm2ny74K
27WoxoTI/d8f+6SIs70IzEvCFDEEkxC3gyd5fX2xUtGHazcc1OJ0PhZVY6c91EoEqBRyha5ToIJc
FzLs2FLajJGb1g/qsp3dOl9AazS6mRyqUAVXdoNyl2FKDn+/xX++mW15YvwPCBd/ndzh2GdjBwEO
3CEmZnrozyTZ8hm0WYLJu5wOn8msIrHLsql/49X8aW2QqkNWPYV9AIJxsidiU2NW1rL2hy6a7Yex
cvUCNkwIbeaEGvAym7jxn1QOhLlIpU4uxzxprhJahXeBSdataEFbVl+xVtWP4Tjx7A3n9YeoDgyp
aLszxLvIT08cbQfh6zWeuT04gdrJFNUStKilUfN+CU2A9gAWyi8CL/4+Wqg811XWAIGmZn1rROA/
DWm+5SKQIgACBBN+ciOhU1PXdaY/VHlSE+xlk4m+0G1IzpuwpdBum1kAQo+Vw9xdVCGv9zIOquj+
71vlRGD6aTdjOC3d8tBtt5yalRxDzpnNUbofk3Y1O6vGCFWUSXNZzCizZLt04NO31s4mLUgw8S+N
QhyEJnLdXCsIzsgz7Pnm42xo+l9qbT/dG+QOwTfCjMMsRab0+qTVrRmtYas9IBpJon09ZfqKBEv/
zoJOfInQwnwcnWw+kjYD/YQR16MaL1lzRtvZ/OyFXd6c9v0P44OECUwhBgUXQE8YxfD6lnyAIfd+
wnJl8xD1mHHaYpJKPsQaQxgjsHRWn8Vno07Et2zW/pqvidFlkgRI3xvTygwhnMPyTTDOtmx9KpDh
NXLZO9XWfbliSju4OGH+Vi/AP70HHGWSPr3pBAMPTtGhcFkHCX+gQQVKMBwAFITZiI8jHU2NebrD
kt477zv/A2XURj32s8zq2ybqfP+FKQo6TmgisszFG5tvA7lfBVAp4nBocUBRCocyOoXO4q7pSJQY
cRiCtk1J4Qc9Is8moc3ETch1hvG740AIvPuCuPBBt2s63a/zyBO2Tw14G+7g47hp3//9xk54ndh5
AFThaQPYd6hfY7z369fcJPU6oUuA7xlp+i7ChPM4BPIZVZMCqc+nE4sh57XU61yAtmFA/QvCGejB
UplkOEDvCP8kgw6IhlSBeoff8+zYUcfcVSfmOb6Askbcs4ITL/0xzgcZ/MD0TYtLgabkiXnDaf3D
I2D0FjAGOEyM8oagwYlHWNZcALwN8v2a4eMPLVRm2kviGt7vVTb3qOFyHnFfjunaNm9UqPJTrxBj
DdMNX6AwMwgYgpPV5GHvIxgTebZ01ktI0KphxWLlM/H4SyLHaknpMbp98l9FNMXpdK7gDsCnW1bZ
3CQWpaYv8xNmhCosMKc6nmbsEzrWG0g2Ct2C3Ab9qyqQx6BzlR/PMPZjJN0xVLDdD77xrfwF8hDR
H6BetrIv0sIf8wIoafJ+iMEHzHADgV2ykhqkYvy9WTHX0pUBaKnrQ7TgCu0uVzrGqxlWmfN8DyZc
H+BwK4ePLVXcS+JKkeYLfgQiDoHtDoEerc7PglEq/Pqy9ArgFuzldmmO1hl8lTWWgzdnUowamtHc
n41jvhe53rZObRrgU12dbZiYh4QYwMKIV8MgzipJOmwWIPhN4u8h851gsGI3BNPydTTD4sD9qRba
XMQJwCUY8anB13sfJJZHZ3wiRPqyQpHdJAUseRyXcx1aPIYB8XVLLmuiBlmA6oCVA48n377XqWRI
3vVM1Nu/Ib2j7IgaVj6s5yp2a1odUiy21zfEJMkc3ZE8qsLgTFq3AG3rkphjdgIqxqwDkzRgApnd
5UxCnLDbgE6Int+93K2w2Ej0sK4+BQYn/chYXSTIu0NSrmMi1ge+AGpBL+xaU7B1ZMMGnE7etxSP
jG2k5xYMrQEYIxP5JsXAWYjU9FCNklbjBW3HCBuvBiqKpffQH8KaBySWWNgaE8ZBz/W9wxNPtZPr
AyCDASdcJZ38lUMaCO+pezn77VzjpavBGCwJx+xivJOXr1r0+WCBUrEYPH0S2rx9CKtQs/tsiPT6
MHVN797lCa9+geBVDR91ts7do5iawGPusTcjKZBKjjzYWbrW8ViIOa/xLkdFtov6GpL5UZnwJn2M
LbPkji5iQzC9Xba31Y8KlpzqJmAfkxDA66ETyzTvxqZexock1BK3rJ/vvI6B3z6mLW9Qzu2lQshx
14UzUfmZIwEdeCHHFZ0kO6hMZTgVUK7Y7HTsMOUjKrKsssm7PF8FaHjhvGyIqZqrKMwvgrjJnb6G
MgGPCi5YPyzQldC6vVwcTVrQ1Hg6D7eYMjQlzV4IEBBBls+n1V/ZibiMF0D+VisxepihWbTqWQSr
UFOAvZAQbeBZPsyL6dsH2tPJF+iwgwUqBuGUB8ElxKS1r2tLtluWOEsIen2brGotZTfNZrxAsoRn
PKRWtDhaAbKv6T7QXQUb3zCr1ocucw3WetPwXR/ASNl+LLbYPEBqYtbS7jajYsUW1CGOVnegsag6
0DgTpxLyTqd5K+7BcN5ciGgwD+AoeeWw2VKmGmw2xqftLzX5Bss5kFzJX8+nLHLT9kvQxNwg6nDN
5STer9FMSV4AbOzU42jAyAdJvhYLzgpMzPbSRcz7zay1Pfaq7GUkP1PCe3vM1zievk4wfVG/q+dW
50cZe8Hvmyk0gAwVPN5c6C7Lwp+BnyTk1X1VbefCsw62s0IhwalCKJdMYdmZafN2c5URUDYlMMS7
3MpePHThGKgzagEaZ0VeA2FcIP/fLvI9LOCU39MlWvGdVEWrlEWNcLe94hY5kIXUyNN7WlmHckyB
nw5g2o2f4PCfHxj9/mk+FUzQOb8Gid2i/qfjbvyeOl+Nn3pViZTuwDBGYXDQCyR9i8y2UDjZ0xkS
hPsYrFPyo+2pJde07xvVHFA2zPo7N+RagtrkkxqSzWRsfTmMK7lUDnTDepdpGZnjBMmc/F0P2BW1
LM6Vk/teEzKTAqLVvHqIqz7EDXNpANS+HImIM7yol5oG1q8JSUGbsPIfxZq2iSnWuu9bhWl5/XaO
Zjeuy6XNrcMXHCLcCBrHKt1cZTZldLl0qejVIwZ1b9sQLE3Lzis1sGU6cE5Mfu9sPOBXUXrxeKdA
6be6xjxzhQU1DN2nGrIFgIxHGJbVJYCSU9uiTXkS4gobtrHnve8pJGaoBnIzYJtk2UWakwwHOp4l
qr5lnYjNxnWDC+HmIvgiQnZNHg8aKOqzY0Nwwfx0VncR5L0BU/a0vtXW8/nbug6bv36JlWLKN3P9
4suVlhwBZkPm7RzVyxLh83H2twrRi/uVdbsFCi9OIuSswtHsabyFS8+BF3PJ5q+mJrL4tdSBoQKX
NqKpC1TqlW6+WFqxOdVmHjb/2fBq69LQjsttqeJ0O/ovXq+NQsHHEvVdLsJ/1+oSDE7FFdLE9zkp
lmYO0zLAqmNcM3suEulmfvpkF24nCmI3236o2LIVnqDFTLCWUoO3+8uZGR0bO9ZovKeyTySOLEvq
eqjul4CvGoPqCLckKedAtfZQ01Z1sM7xMONU2oxUsLbxc1yK+rjHA/fVDBLfbsAZzKILyfF1e+kc
BBspxBPjJ1VmlAzgQwIHtQVSBnzYYgr67PpUarZ9g7hmO3poHk6I30+heirlPV8hVUETs126AHQI
9kbozYGyykBY7yyPfFchM0zazT0ZyxLrPqqwJ51+6KG8i2XIuSCB/FqHfFt1u6ZoTezK0WveGuTh
6zL39N0IqbIetnFy2zaPWrq5ZSh0A9c5tFFj8CMLhsjipWMk+PYUiKg1FrLDlo6PXTBFK8WwP216
+bg2NurpTQXSJpaiFRMLCLquZ4JPb4rVBYj9BDpYpqeVaup0u36tOcqhgiSD1Q8vYQEVSrhv3bBk
48eFRBEOY8xrUGm91EhJy9i4zQwLNFZsN93FW0wYbQwJVyZ1HKGGKiRkJR7E2DosslsShff3EnuI
sG/x8xZig3hIU+eIiN/PvU2m+z6zFV7mlJuGo4FLbx8IGtSIx2HjCAYmB5uAeIRWRT4MYYKKOgxG
i/YktHrl265gQbMVL4WNtlt7+YjUINhtz/vOtbg1Fg0OP7lAVRBHhKBLAR9DW4GWwV0bSYwlu26f
93MztNurq/JgO0UvhJCuNlCcLyMTIQ6IxPR0ObAh8JEK0AfKJcy2jfzVD3WPTgpE+NUKwX/LtseU
unfDprEzqvBS62oQdY92PRWYPYlIirEjMFLiAZ0pffM5r3lmf6ZoseDlSJsgdmd5OnTN57jTAer6
VqqsQncJZsV105H6DjI3zGgGYfo+RuS5kyj1qE+yDmxP0d4hVnBcaguYs8Uk0SEfb1u1rssn27SR
aXZjX6/9VDS9ChGGYSgLYq7r2imkHYXKWYsBIWu7oINnjw2d1fqjr5YQf5m1NzYpF3BnRo+GeO7T
vLDjZPzeehSZ8mIBYWSBfpfGhrrF5zJAF7XTYfNDYLip60tbhyu3BdZGpfTKTWCjd6C+jzbQhzzQ
E5rW4lz5bDzrppZTGDtRsTtKAVi5o8qH7foBpPO93FvSbl/FmnbxkatFGbI3YQimWzdMIsiO3rps
WC8ytD00Eerxax3R/Tr0SvDSxmtsKVRQU77ARzaylUc/tAHurbYNmAnomfMrRfXHRHVD+uveN5vh
m7G9N4snWzhw/hw1v5jsTmCwLuIo+E8NS5wkm41HOSen895lcpGPw9CxukGb4WArundIh8x7aZYO
w6mZ0hXDYIWB5Z9kqDK82XnUKWazQGyLmuXaUT0nBcOAew1JdNJhtkqZpWJ22adspdg3ieD9EKKw
TgW7Dtm4haum7be0LXp2ctLDz+gylAu6q4ro+UeaoIozVQxmJU7vUIrdkjIkIANMxnNuyno0W8A/
oflsuewbhtMrGx+t/pZzHw8HbNocLh0bBcHk+pSeyFw++QWN37kcu2jz9dECWCQqnjPdMK42753A
rI1ily8hb/0BwC+X4t2LuQAJo4FHGLtus/oI/HhPMZEOVcy6vxrMEDpxjzyRQ8g2UbFsIEFGxZav
9Om0mfZlIFuMKTOzOeA0q3BSYa/SrZtrZiF3X/mSJNrtklY9xaTcbMvywpcIkhZpVlRlm8HL5jGF
zximAE8IRdsJaxo23UYWkVAlbtBsOcYSUw2TpKuX7CwHq8zv2zFo7F3kIhviXY9YNlgN7BoWcAXJ
dEY7j0r1ixtvEulhIxeWPK3LcxpDhqGi0BlIkqHZ9UM21SUqRA6WLVhz7LJyhVoYfitqQeI6hs9m
WSBuRYL0HDi7Kgdk05NoI+Q0ebDZM/Ns8hw0rBHPvDhX3hGBF6IyQtDTCuEgICpFy7MVe7h7jnyE
45vNQ2fRFiqAzr8ZVfccrlfcbOlgi2rNllAsIVJEU0cb1AB+9+bpshEtM/0xG+gWaAU2XPt2rzF8
sr6cu4Uv6OEhuZ+hlocF9iD6xsjj3wexdS264tI8qH6OFYY7vs+nxarjKmrCVzRDkimaihz7x8RF
XNt4KStAFBTtpRB5yX4CJgg+2JZb/7Weo40HVVd4jWexmdC1GU4VXx469B7O5ZqsIN9WHTS0PyC0
Wi05G9qceXGxAGi2YterdlUP3koSfAm5oc0eY9FDgbmjKp+roajoOPRdYWc1tvfC2DXZ2u0ikR2B
exM0amOC2KL2rvXxI0VnTngObQcrv0kHSUQZr2161kQ+t82F0+uUQHR3ItN7g4ocv9kGQOBcDk0l
sejeIsD7heEvssp3yZA1aheDspIgZ9GqY8elhcVyu8GgDS7awU3GXFxvqRnHqBHvmgYYGVYOwWOa
oMwbod5I9RWr7bB+e8m4XqJshAFb1PMMEjznKyTim8ONxxpZZZV3CODR+qhIs0vbEQS6soZgJDbl
8JyoV3jedve8//1zDBU+nyqPtrP4OAM9wvYQIF+qx+eUW/F1CzVf4tyXI5GyaQurbWC2KJxEzgZf
ABt03+y0iHQbbL6998MKVe15KVk6mi4sQnCBJhjtMMMO29VueglHttBaSLtZi0GtPcTlAZHJmzbM
6rFDxx945xfptCYK3YLoWoHJAKa75UEECQIun2NqEQ6/ag3fkhkeIJXsrKIWIehIcwVyJMcbbndg
LnCcGSX+h7rzao4bOff+J4ILOdwCg5nhMEskJeoGRa0o5NQI3cCnPz9I+9rUrI5YPndvlV3rLVNq
dqPDE/5hMtLv3EsVV9faLUaAIKbK4RCTlcnqgSPlZm4I1FHoMhwckCIXib3U8oYP2CEpWrb+6oa5
bq065RO3X/UY9KUaXq0gmIZXYomp+Jr5fV885UWgsw0HsYzF17HQDAm9zQPbU/JeuMKe0OXWt3wq
X+SGe1qbtVm+dLLeyl+qaTv3tQBCkheHZKhnfs5e9O0S1FO13d9tN+sGu/xH8cijlw8Bf2hAOBZh
qXXbcjSYHXORCiIGYqM+d/iXefCFezNayfYSKMNs+FR/32GcOJ/yRDbMWC/rsK6NEqcTJwlQNnCE
VtV3Pa1IPpj78x2adKvm16l+hvNCt7ZsI1kwDCItMVZiUUczORS7jiOBUsv/e6S3ohPL3iKySFnT
cCiDuNKcXHFYHB3oIkVTvzOvGqfdNl/e6y3fu56IqJPQHKytoNG73TAwGJ29jRTpWfNU7FxHJWxM
9Td4kCLwZmWt1Qubp12NKkCcYArKLtgtP2sAtd5QMTEQIi9ftF5xfpLGsH03CoxxGTGDmGf909rl
VNwBWnbujZd3JsvmV8RYD6ltTPPD32+q3nQ/iqcSoOcSJ17SLV8TG6LaFFuAubZFS5eJtZb0RZg2
Ife2TEmmNG5mTeeUQ+5Ol6GLeAK3V1MY5jLyalo2xWAYhWbNYui5MIYxHEpVTU2sAiuBx0p7vlnl
5d9lAJqxW6RBAaLkchB/1/KowxI5jKO3XSJ/J4vpnAykFPXk1iuwkkb6ykE+bVZs4HFe3OXg9dbs
EyYvS8J1IgZHbtWhdKAidszNTvJdjBFvvRHZx9ZPzbCci+0fDUzLqaGY1zt2wx7Kaj6dAMDBFFLN
3QL8Om/47jmC+PyLljXogF/nXj7XI3Tzn5WavJw964p1b7ubaqTe97rmVaoTexlqvbEzEymvyArQ
njY//WjP/FfUgoe25j/nbIFfOAWH13ZTfxn++EP/PxEPLJrE/zvxIBQvLPBb1sH283+zDkz/Xwi8
AN6hyAgSGhrBf1gH1r9w3wXOBSIYLAewin+zDpx/kZ5hWUL3laqSgbzkv1kH5Lj/op9ouBimwAoG
JWf8N7yDMwCca8AoAl3tBcD9NwcgfvO3iKbW7vQeHPQSAnMT7d5QzuicltocxUngAvIek+lMAg4E
9jaeTTeKOgVQgHMi55RMmwWDcb/J3pAubGpR4+VPgupwZe/1sIuq6/cUo7bm8H/anaiX+VA3WHzQ
MltP2zpDD8FSp0AydkNooQmcDi/GyP9sgwgy55sPf/fzr/wF9P5rv4+RAIBszd5g+zw00M9GkmlN
ZbZv0Re4XqJmDsWFHTnH4VW7QZvNcsLxaXloTvmtdec8/Hnof46MeB4zdSFkbay0M15T6ReEWRUj
q/XOsC5qswmXWkXu6EdZ9q7N/dmK2uiyWj4wF2PDnIAHOgPCeX5u2hTKhzC5dj6PD0YW6k/tF9Dr
mym3ikfkNiLdD5t3KdVnHWKYiQbQjY2jQx5Ff/MHkfINBI80ammczLgvrqbYQ2NthOqcRcXOxyKh
vnbvkNU5yVsLdel8/99xQX+ODfrPBxqB+go83V8PC6mNlWmSNa7Glf6po6GEYtan1EJw4M9f8wcr
7M2W3aZpAg1hH+kGLWT/7FwiRVI1ZeZ9Fvm00xvAMsWYHUuDd1+85haJaWVeTkMFtxFPrcbYa+69
UY4nt7aoNyCYUG3/LME4PCQ2frnBx7G8w+Ag5UVz+jVaF0xd83lnWHqYU8JailvZ0Q1ty2gB2KgX
zjsT+vWeAXq8Yd2BQv5AL3JAtu375rO1E+ShlPpaNOH/5bXfzOFg6fs/L9qPv+TNov1jkLPvQ2W+
nuYyYesdiK2rNqyfCB+8fbUrr50v0xDbf9UP/r7cT++qBv8KK/rn/Lb//838VvyFQHAwv8q4Coxi
HwzUYERwU44YQPd+7Ovoa2jrOy3+s+v0H8P+OC1vhm2pc3XrNmPjY/kS/EXC2UfVrXdjfhR+hBqF
nYeCKzXd8yN/Xuyz++bHWoOLhIEFSsOGBffrhGXnURHJxRCpABSVWYfKqkLD/jxWRajm+p3RznA0
Pyf6driz9VWjCsYk74dozrEJQlgG0eI7r6me3bULcQKgsIfS09y7uzSTT31g3P15utt0zrfWm/HP
SaqpUxUowjHdOVHxpIoIQmG4OpDRk1dhX5EE/Hm8M+zG3xMOwFlusBHsvM9u2GQc15Tq4RCZB1Ht
lzi/NI5a7F9ReUj+QkT3UF2/p3y9PU7/mOObIc8er6FNsjTRtyFzm07tkRLO7p1ZbYiTsyEgyQGG
5QKHF3bOCFrTsqiWxR+i2gBcL3xhnLy1XA6kj16cma36Lvv0K90niAhuFTtq1e/f+RUY6ddfgnCM
qIrHC/5PAIL2XLASuUjUzWTZx6JYPASJBDSsrgEVNgFQ2jttMg9t6KvU0yX5dEsLIBSTRg8/nEXq
IHcSaIll1jv45aVnPXp6V+cwBQIw2eNuzc16IfnwCxQULkSWrL4XMmPeUf5qOog4xJpBiui1zCUF
EgRjZl8vYszW286KZtE0vbFbNLuxsgNJF1QSGjQWllCITsDH+e63a5V/XlKjS5+z3peY89Rtmn6C
m6Av90AbdfXcNpJmu7L0+hnJrjwndUiKQ0ousmqhcFJzek0yyk0kKD3JqwzzdViZtAEl6jFT0E4x
7XSRyL8dNYoHKN/ME/WaXPlued8tteu1oTYDGYX74M9mGhf5OiIQ52csOd3DrJMXtSjdvVWQkZYR
UhZeEXdN2TZHwDcUFhFgotR3rAMwSsluWVO7+kqrNLD3RppPSx9DkRoHeXDVJHQVG3ZmWUGUNkCN
UfiyrUx/kh3ZFA+/gLOwHsD6rt1H6s4lVtRGF/BL2VM/Y4ZdN/OxnVF3EgfJBNUp9xrh3Sk4aXgq
FYWn79tMZeVFarcOAn1BL7XrAFENWUWti3Plg2qo2x4KB8FBZNGGtIyFqwXHjjbQvhYmrBW9gxCi
R9TvnYHelOVO7q0FBMrLdkaXjMMN0FfwcmETzG3VRg3VFOemzqle3bdl7bX3Af0xx3h07L4pDmVq
1nULFbALstPgplZ/pWtIb9AeqXX7hbolVey9beN61V+4jbnKDxVwKAdMdFf3BeJugXBFH+ZtOlZa
mM6dC/rANkdH6dFYaoahQn8d/eWk6ehR3fldl6ghnChmZDRl87JvjHAEu6ZRpCgrst0QKJBXbcau
jvWaoknmfm211FPfVq2A/rFF0wtSdYCh9MYPE/iFeRqnJZI0JaWVVST9znDUQB91mqtlfDXAlmEx
6LAjhudySKQBL34zA8AlwaYLl4c+WMiWMk6DmqK3A6SU1M+lPUikInKrzyYMRPGI0Hai7T1k49gk
/AZhh9hz/2ySb3sf27ly+2PX2Y336M6anGacWkHfXK9DZ/dXEIpGTFgG25yeZmnO4n5taIMSpa/I
NTZBupRfbeml3Y0xe10Wp5TWgJevTdJeQI2oMmqiCWqOrqv8p4bOIAXUrqM/SOd/nHUzzjPU3STk
oM2S+sK3ta5HPcRuG7Y11Wy/wure4g/7ITAg3c4jwVNa5JGP1sM6gLq1GteIZWPkLpIvrbEkyEIB
tZucUzWUfqsuO99ki4VwnSmKUANK5xUy0NrOEnNVNFLjpUdHxqhaHO20x56+lo/mgJ+W6YRooJk2
z9WcO8VfhdBbBF1cR6upGYpsrl8pIg8df6e3wMsM7anV+q9DN2m1CdEH/up3R3SV1qPaL3O6cS0t
f+QNK7DfZReN/Uzrgfq6FIV+3ee1W3xCkkwPpmM2UEpc9kPTBcMSGbLg+okXqHW5iOi9d/jkFAsI
BkWhFCQiMJikLzwvzDqYmOrUznrWgOpKkzxoIj2TBXi3ZLKzbtqXmZ8nw/24wcqdG2GtvmaFga05
050C/+hwSOnIj7QwmsyK5ODmgxN1YJfHuzVDdf3GbgmFGWLMUdlQLowpZCDR2HM6NtAEfomtN1GV
lmEKfmXYzUozdhOnpKmjOXWzIPJNa3iaFkiTUan0wAoHWyzySK0qdb7P1NPkla9DlfkIhG80j2MK
yhx9So/36iLv0SC7aDO4E3i3WFN24csSnUWQsIhN6gaT3FM+lMMHPTH76Ru6Er12B4Jea+5qOea7
tnWXG5ltwGenk/kUdX2tPQBGq7PnJj8EvvA4jIGw3F3fuQNVPyFfFN/8k0WP8wnMUHpq69EOV5l+
B43zGVnPm2n2kY/OZd4i/GU37DZ/TLyoNTI/Ro+yzMPRujRkE/aWWyZRwnIEuzptd4UlLSjobVs8
CKs1xEXeQqS8rq2iUB+sqQv0L0Cbe/OUOTS1r5OmTk44KNkWmoZWrRD6ZOWsy8oCM1XhTQSv7CQU
ldS8MKajvnZ+aHnZ1QycJHarwTr4blaf/HWab5ZlbpZDPsMluuoS2v8HO0jm6dW3jOTGLAoN4JkW
tF8nc+40rtF6Ka6AS4xhg18Weoxi7B8c+mRxjfzQ/KzXfmHcNIjn7gChP2pqXL/7OJOow2JYzXjt
i1Wh2TOZ2R0X7JB8JvuR5Wsg/Cy7U5vu+avbLLp6NJ1K7X040V9tUTtH0F7rAbnFdLrGNUtVn4xh
9o54VKgrDSuwItHt5bS6SqMNlJSGuQkVghfXhqXbV07vJFdUlfLgr7wQChBjMvD7NKl5LVbRiA9B
qo/NywSyQt21xdq4jz4Gidn1Rvd2wy7xveHSF4mZXDqFPzwX45rE6dIggTL6ABDjagsTQGV65pVQ
1XVbFzwdkzp5kw6WtHdK7xJ1UnCNc+ohvzsoVM6pE8T1OiGEEBUlqqlgTq1qvHTB34+flcmvGw4g
9fiabQ+EI8/sD6DBJueL1nleW0QLMoH0YkeHn4AzgWpki23ObNTDwXTGOxocYqVWDUQWgDISWhcV
KFyDdMBdfDZ9aueUZnXbjFITL5O5HK91zf8CbVEtl7lp0EgJx6FI7Fe9k7q671pAAy/wZwPtoTFm
1r2vG2u/WA2mXoLafBHy7qziXqMctgKxXKXlp3v2v6WMI9DlZRP6lX4hvs/+IvXXajAVwZQzNI78
qlu57b6kpaaCb8aMqMe8WyfwZ0NIkDSvZsSOXl0ztLSqHEXYtHMzSYR426Y096mwW97xEdosfimB
txjqIbO6iu7FwHtYLSFwUkiYodeJonAjRaNwuU0gPKDIOdZJP6ZRSyAzAYYRtnECE5Ip2PVWYgTN
JQKDBmiNCX3C1grXzqwSRTdfTK4X9tmCLMAu8Ie5QEnQXpT3vdJLq34oxTgP6a6mAoOcBbQWI//E
g6cpKKUEXGD/RuQwU+QCFzN2pNVq7a5JxZKsh7qoCtHR7a+y0Y0aIp3mNktcugbcG17W36btPOfw
7/1ErZD5ClpbxeWQ2UUpwpKOsmh2mUMCtlO6PYgPswNWMY90gBujzY3t6fMlSIKtx6cHqbaUodlO
U3YnHa3VvpbebHURcZR7XCWUX0itBdX6j16WF3Ozg3iWeTeG8oE1RNh7siaRmdLy6MOy1GTyNXE8
jXI/cRj9lBDBXO7tUE8TfnCHUEp1obzG7v7KtEre+AtB9cw6TR1QgEGvX7Jplrazn/XUtI74umXz
i8iRWj24A1D4IlqTukPZ1mDhk49FkMLZCLldvwRFu422qPb72lNd+eIkKY7pI9SmqEOnYEpAEyon
WfiZwlQ7I6UvkIRuA/3mrlMN3UMOlO8Vfjj7on2hies8AF61o7XMMYTWYfAgBe3b7F24dHZ5SwgD
XrcCqhNmJfQLMAQTGEdQotOXWdmYnroQq6odCIS1vaX9nWAap7FHgSyZdXrw/Gkob1wJxPw207Bh
ve6rPpCvkJH7rI+apjM+FgVaMQBQaUbd9zT9ETGjYWnKw+h1rgSkDHYXlWN3oVne+D3IdrN2st3i
t5pe7vi9HTQupTREHk9ZgThN1gTa8FHLOCi70lbowfVFbd4C7i/vTNKay2KAXJ8DW6sfGj1L+1uz
QrYw3aE6i3ZyWrEHQdwsdr1ZASujDvWkg5fBZWEun9WkyS82unvHApQAq2v3wedlKteTSDOkopVr
2kj8SdUfZgBbt4ADFcQeZVvX5B7B85B03YeAU3QHZDa7tBM3u6fgnugnRxv4pJPX13ejbrRVWAdt
Mt5zXTtFVDVZfQMxq24ve8DtyWEAP5dEW5Cvqd08LKr7WmWd+ySAOIVp6bhHPkNWYvet1f7l5Lvt
EZGLXuyzBlT6znbhBsalo+SplgIBlnnUvcUNB8rx3kVrDJxhClhjnFDtve8cLv97FBEGteAq2mav
5roEF21CxjkL09s5CVo2EViCAex2aVoP6NJk3MCV1esB+aXb1ydaduSXQEJFBS+6gpd4lxDSOqex
zsC1IiORO6iUO4F2oUmUKwi6DZq9A2gm8yaTy6h2SU4Dj+SXhqBnIdD9hYRujGzAuyFqeVYWQt4A
FkHqdglSU/tgyGG6XmfkStcMVr6DyMaRDAz56lUL2OPJ0qU7rafh7e8AinQdTO0AmRUA/t5gyQeZ
uoCUwTgpP/kM/iAvG6IdseTfcs8vPD8aVIEmuVtl+Ig4iznQC1V2ikxjQSYvL0xfmf1zAvpbWTsw
IGkbCZL6INQxJBSvUgdBELu9134AhKwOOfctFTMSnYukpynPhOguzIDUeSwuMmtGMnSiUzE3s67t
ctwtAUJaiECZx4rC0NSe5lqDmGEAwUEKsM+8hkvDlxsi0eHRu6oTUNxkKaPZgMvxV0dSyNAH09D2
U9C16klVZLagjRynvKeUgNkLEsxWUe0rPViMWLWTTBDD5i1tpOttZ6DCWX6ErzQGuZVdudub4tRt
a3+EodJHjt8XF0uPWryl2WXxoAcqfYTN1ZcfgX51X4zRXfJre50ST3h7oZvdbdfY2vSXibh9+Q00
2ZJe9tJwePocBmNapbaqDYBpIQ5T77KAlduZld/dBGU9fitUo8e22TefJBrCD8Wg/IvZMIdnBwP2
E81pny642QQXkwdQkzLFYOvj176cVy9j46QOcbGW5+lFy5amIy/nGfRq3PXGrAODq0VtqH0/Q5yA
rlNMY/N9gtuq22FuwpqlSIaa0ZPrjs2HUixCsGVRBGjgQntG5bxMpOcsrDfo6EVOTVCQIWGhWzdr
RM93ka/1DPTkwXSQZSCuWe2S1IJCsZzKSCO9skpcXJRPBwcCVE81X2q53wMUlA2aOY+j4RczqLoJ
sgxK2YPefytmahT5tYXpq4Uir8d+xDy6yjPQyc1SptSSyHtS8czlYEQWdBgI7YnwdPdzOxAYejGN
ejCuB5IfDRJJRVwyVQB3C9y4uRxN+FJ58rlvjc9L46XXMkcWZvYb8jPpandkb1oXIQ6hxXJuy32r
jOy+AUwAylRYFBbmV8sSWbyuqbHvRcFLkKqAZnUuHTKTnFeSzlaMarq5Z5fSP2dTjzEQ7vbYp9US
WXD9L0TizOIZK10VLYMuKPOs3UPi2OuRZ5qa/1JPoCiC7JH2agGmxlh2aW1bFygLoWKf5+3RgIcN
LELKB/hY4gJQLO+Gq6NaHwV5QjmoAPfmTGsZ1wZvqQnbZidcOSIgZg5af1lBzh9dRISzad2vDRQ0
NNpRWCZqdpIq+QQnkXJYpFUiGD4YQ79MI2m1i7URXz+Yu2PigUZDexB7krIBKwjGdkf9zDn5RZML
nAJWLc7IP79pQ+E9wJREhi3yrcz2yQyziTDW0HTnsgUKxuVo2pWDuKzX5pb6NHc0nZ+nopFIyxJ0
tOkLAWrqVmEyy7TnKzjcrbjMUtgvHrIhL6HTjliozd9T6QsNmfGUJeu4d9v02zrm1QdvBsBPijsk
mn50ddiDH00Luj+xoOM3/Gi/GJVC/zevhi67JuOxoQ3OTp6/Li4kIYgvfSuAWTf58Agdh2s+MARe
DauaElwV1MQ5FhG/ESoYgAkX6WnXkAlbyPMe7oENoDw9J53wNQ5sx51p9iibFeuge88zR07deGM7
Zna8TtTpswjgXVvNp0wlbq1HS+0veR/nyPwheRVCAnDVNXUn11sht/nzdTMQCAcRJAln+QtZa9GC
s9aerGJc1vXCRzdQPpQZd1kbTkotbRb6jQTquQIx6+1dmuOrcNUBeCWW15aYC486LlXCKfKrVa5H
HwCyzZCcZS9/pXbX+0tc1rmbZzFCfH6P/L0A/vyyLBTzWnaejV9HCIKP0qjbcSZUiBZLEZRR6zuj
fHYF1WIVNXbl+9hP+G0FGA9NiofBY32qi0FQ+DZxrJzmZQ1BXMv6qQjMoJqvEk57dcytdWkesoSA
PRq2MPgEPwu0MXUEaUWavTbFY+XZ89egroT3KgfNAdPr+GUdQi7pMx4gT40XFURW63KLneRJz73q
Cxmq+kQBxi4fxxF66770S2WeUvCS1cdErtl8MEmF2H32yvuhVUWFRQp0OixIEvoIFMfb2eR2i6am
E9qVURsmhgleZtmXedFRhTO8ZV1SmASN4Du4tYbshg7O/FpmEpxdKEXpezAMdO7X00Da3ZKvCa2N
pQNP6phjQ6xeqr5GxcmzOm+8r8tGVXD3Cv0BroR+MSqhXxmW3T4Lr1udG2OZA3kF7Me8KRevv1iF
BKSod8F3H2ymvddA4JC5In7Gue1hUEbOYunJLf5sphlTzQW7XBvJ+lzkeR1pBgkqZFWkC8NxoaY/
COl8m+QqnLgHIreAkKTXFAIepuzmK9f9WoM2pxxad/VxBKO/Rl3iGbdNXU1PkEgysF8bwikshsII
V+Lt26xPpwYCACnQLpkWXGOEo604lWSUieHmuvHYrTiQT/QlefIqZ17vp7ZWdpRVwyo/+pylZwOJ
Bg4Syqz7fnT1p7UMijrk1UgfUSqQ9NoXr/2y2jUFk8SzVRvZfb1QoQnc73luNd+bJHCvkZ1qKQ3Z
erHr5iS7zDRjBmhtrNi4N7Ii3ocda953nq+uyQz0sG01O/Z8YcWFpOZ0WIp+fQ18oIhRQLXtsDRV
DQ/Ea543tszVJolzJdBMOI56o99B/g2+4QgWlGHRqg5WcFGveiTMZJoiXq/pq+0lOcrJ+grJViIU
egeviE2dV50ifOkIu2OzJ/dD+aAgwcpsl9IWb0m5H7rZxL+Srkh6GIXXWidqt3J+1AE7QtHlwvmr
LM0ZFkuh4g7JYLrpSDrjgga4drgM4MG4gDRLc4C5LLruckb3wkP0ql/0y8WtFrxx4HrwoPdmLsGb
+bRqbC+bsj2OSnZzXAcLJcBmNV25bxIIjLHISd33GlJ2Oz/riQW0rM350ARWNa4z1ubCAfQvi5Tw
gruSvGNnTklO7NoO6pQ1rlbdeXaXGKGZzl4djuVSEL7rbLNwSM3ZudPdcnIizZukirMkoIrvGopD
OutT5exQncrUfWL13fhUVMgixYPR8hGhO+iIgacy627h21UOgcswWfspz0z/Y+BVo7WnROyVn/O1
aNv70fBwi6BSq1OhN9ueLeu20uliy9LLGReIwrfzb1XaTc7eHmztLnCpemaneTL1ktrn0Do7rdC7
7EvlYtFJdJUWcrmCB5xNUcvFWMWGrvVQMWYc2eShhpmJ5IlJt8dyOABL/Y2CY/UhGZLWzndDtSYj
Di/+Ml2h+zNeanXZ+ZE/mfbJWPt5OGhrUn2SAr2i44iyyrUGu3I6oNpXtPuZxmd3T63Vs2JIfXPP
H5+b7AnsbacidrWR386W0nA/L6yeinbhr/bRwnIMwcba8YAy5wCfC3uya2r1BCWnomuqvwjyaU6Y
dSu9sHAFTTUFTHkObTkNN5pZuCCMOx5B7C5MesQwCaUXE1KsGKC0GCahjWQzRb+z5lPXDM1dvjT+
nSibHOLi4qcvG7NaxItje2YHsD5dgXlbVh3cNLRxPLDhhj0uV4IvU92ngLua2LG6fLhKgjr4uuae
Vl14/tgP92jLZPfGhriN6MxN34RGIkbhj7T7wS97h0KiNZnIo/YZ9HE31Cuzs07488iEyNvWs08e
RKpghz0TdbRYWtD8XgR/mgMNHdv2P7/TEf5VDQM1NcRjPcsAZ4OqP3WrM6yNV2Ka2ClgPeNOxt1z
fZqP2rV2Sr5q77rTG2e9578hKuB5AMOgseKetfWliegIsbKICpPFLm47nmuLKn9pfKUACR84D411
POr5cuiH4dAMxKA0sZrXyVr+e0gObptgcly+KcicM0kVaUw8WqON23JufEHE4cUsGpQfDPHy5/X9
DazAQjbLYc60eIAz0o5/g1EBmIchqjsORBrJh54D0SXtO8if94Y4+4JZMRgDnjxDhC5UBzdXJEdf
LfI9EMpvMC8W7qEEfIiHorR7BmIK3HGkGTcMkX5CEz+5t6Pp4Bdhf6CecL3sy7v2rt6RAPnvCvP/
doI21S0bCggf7HyCsKPh2kysYanwfEtgbQbe/H9ZxTeDnO1Ns8rR0jDmISJvjOfxa2C853D+m93P
Av5nGts032wFldATaSZGoB+9dyldbcUpq3tnw53pTf7Azlg6OqsbTlBHOP9sGK+eAGlOoDCswNgL
27qr7W7X++mxXEj0vALYwoTYA/o1NJLyL3IO9mVXvyOj/dtP5ukE2ga3iuOfbfuAohw1ixWAlLxc
aJEOycOfz9WZAeHPaVpIApq2Zdo6UMFfV3NYR7pDCWAaH/ekEKSbsesPtuTtwMK5vuD9eVqvs8sU
q79PyYf3fF9/9y0tylPknh6K4ecQUIjbQwKFeogWZCPBvuGs+6hgxf55kr8fxbeQDrMdF32zX+fY
S1sElsccvaAAxXEUJDQOXYg/j/I7eJlFNejfw5yh2VbL6CA4MgyxSqwBS24fUYa+oTV9tN/ZF7+b
kWOD30adECHg4GxG6bLaiLdk+Gwtl0GS7JR3g7Dg/+WqejvK2YQCL3dmugTsvr+ah26KG/Sei8jd
6Z/HF3VoeUm/+Pvu0J3y/Xswst9P0EH3CigyukdnG7+SYtUt2QAjaySMmvqg5uzDPMp3vtk5Enh7
SpF9NwKk17kRCbZ+3RqWDYdsMtoh+ula7t+pnY1TSrbzPnRx8ym/6q+sqIorFWXXpIzy/s97xtzm
cY5lc9AixMnWBqp7fsATMC9DXTNPsJdP804LYZckIefglMbm84Zprw/pAVu7+iG7dJOd1MP3DKZ+
g0pkCf7zK5w9C7kBy8MgmouW4pjSmy+adT9Wp968zMTLnL4nQfvbL/tmuLMHIijRzkAGkq2r38ns
I3VW2fXv7Nz/5bP+Z072r5/VbGk/dNsgxYV/Mk/2hxn043RTxtoNvem4uC30cIxxNQP3iS/OuyHa
738Bng5/Iw6QqJ3tq2KVtQraYkNespoXZswhOjaX9ePmztu9mOF42KzCBMGiefQu/ryrfrvEMK4d
7iJUyn/IBr55IaVcDLnqDO4Fj2NxO5SP3nz95yG2uO4f+9aHnmCalkE4cwalheG7DO0CVBlM2b4u
0AUZwbFDwoNq9OeRfhftWi6iqeCQNtTnOWq2wknCz0tuIedj9lB80/LQOtKeQEvpedj1FzNOf/F0
LD+9M+zvjgVCk4EDMtnzg3PwfAlHDOAOV6zEPUk+0QLZo4x0mcflo7ub4/LOikvIAa7+f4rTXAN6
ANM1PMs5u/uCitIcDZkthNIf9RWbyDLont6Z3nbMzj+g6yP8w83j4rl2dgxX3M873c9/XnxLhH7E
tTquN2uUhOln/fiepfzvtuTb4c4O5JCxWYKZLZmK4XIS5UNi6qdiWt7ZLL8dBpM1ByCn5cMp+fXc
N1kQjALnkah30S6l9V30r07zjvb+mfnCz5jJRwud7wMpC7uOX0epRVWhv69EJHbljXcbhDwZB/sZ
SnIMi2RP0ebKiJ0T2fluuRCHfi+P4p0w+3fn7+2vcBYAgLgEE5wv9AcmIJrewzTfNm1LafedBTXf
G+gsBoBBmDkrLfGoutAP2+PYAtSLwOce3B29k50TqQ9jLHfbK4kKQqT2223aXQUX74UE2xY537GI
2hmwDj0k/a2zY+HT5bMUqjORV8OJ6o4tFY4/H4rfjYAdl8F/A4ujd/ZdjSZHtiVYBQ0cLYZNHwXz
e4wHc/sw57N4O8bZh/PTjuaa0AUBR3HnXcyf7RME3BgzZf9piNrIfzYO+YHOOU/+tyrO4iS2LrJY
xVWc7957+n8bsr79bc6+btOuakYkRPy45Iabaj8f7VtxA59n175DM/nnRoLXtmnPewgvo/59NnGL
fgxqdO5IjQ5HCufkJjd045131T//eW9v4yABSkjPRzxPKfqxSNycLDsSe/+grtyX6+nYx3ofGbsy
BlB7gub+kZDqIvnow2sRkUmxEavr/f+Qdp29kezG9hc10Dl87ThBOayk/dLY1a4659y//h3qPnt7
OPQQqwsbtgEZt4bsYrFYdeoczWkDi58JnGd4ZFxJIrpQugh4GnVTAhwRV+B9HPHB2/3wUT5JV0MA
+tgASd6u9hMPHEgeurlK6aHNoCMZ4c2BMQZ8Tn6CQkXFuIH8tkl+AvQHJg8l+ldykHM33JNcPp9d
0Ucu7/FEjRhx8tQudWIrVCsr9I1Rjr439sZt/hQ7wC4czOdyv7rycwNvd63vk9sDMeXMC5AcNn7H
weDEa8YYzOnvoDJc4KwxpGFi/TLEYSv7Otp1Qej2AGn4ug30vW+50l+nYMQkRCHIbCP8kfJ2STUI
CVoyOoCidbu8kNAGWFNPquv7yzHrfyzujyXqCBdIFzAMn0Ha3DGDZKe9zDvLKfaSl7mRC9ZFrjud
H+TTpVEOnZK8qCGogSKtn03p1qySIAcdVqRx7p7zcGyBcBZDNniWYRSWLqkus9KbZtXAbevqUFkp
0P/t4+XdY5nApCse0gYSzLMR1FWpOvSv+tGx1t4BuBK6Wu5lC8zvYymYscbYhqRiOvo0WZiR0E4o
L5Hvg97//Aq1pEDZxW7iyIKfPXVPfcDL/xmvD0sDQzlIoyE7A8gNdZH1LSqPQ6mNTprYy0OvOMa7
9S56pRt5ED0N9Ed0m7pX+bX4JSPS587fX9Wn9invL2oVUj8pZiUaCxzPjeJhkuHytp4neqcWKK8H
wqQEws7EkTaWIzA+GGLtodDWNcLMSQoYA6Gnpih/l80sabIMm9m7BMD5YexyN3b1/XjErIotv7Y/
lsfuMfF5lzPrnG0+Ik1jLQ46NB8lOM5SfuulOzEC6eBHv7x9ZSOR7xBdUIyzkY3evBVj0G70Wj2i
adZI11VSXQtj6MKZv3DQyGn+jxnKI0EoAkofdImRmHfQAoyewanz7fJKmNccNLEgqgI5RfL0PV1K
N495poKly4nxRHxv92AcdMAjmqk2+lz3AGsJB9kWX4wJvH8cJ2HFka1pannSCipgALFHJwORk79W
ouhKAy+UMH3eJNOyGOWU8CY9Xd9shVpZdAhWoFd7AcQrAO4Iw0BmzMnUOHboR9Sy5Cq4I1pED2gJ
g/ke4o3R9D0peRIBDAfHEwpINxlEDlB2oqLECP20SWo6ZEYDgMxR6Vhy7YAhFvLEvy+7BqPMZiH5
Am6NzGuiCky+38bLp2QcATGFqQri1vbsCq9DADVkZ/L1K8GZguhexkBO0Llr4yi/NcHuji3PRxiF
jNMfQfknUlUl0TT8CBDRlHvVa6570Q5/jQf5XXEqNz6ETnTb7C4vnfExsXL0zFBghHYA/aaZ574q
CfcLLlH0nAFby6RALhqO/zPaCFibClVEE5KI6lnWPYNeCUODuKsnZ3QjlNctG9K0mi/t+mP80r1j
esBXfdO3vlW3Gm/M+byWAeNg2EdbECJcJi1aGcmZEbc1jHdeVQaaj4U6hmMtTngrI7Otr3mhmfGK
g0W0K2SQgUjoR1LXjyousVFp2FXhUfJjp74FibOX36pv5i/jOXlWb8F55Upe9Fpet9fGntRTloPm
jr55w/vArPvp5LdQYWGpMPvQgOoMtc7xanKSxkkwS7mzPBW8Q97i5vbig6rL5T8fGVGPdFNQIMaD
iwyZn56qsSsxkdpAYyVf5ADYxAqwkT7huBbTCKIZ/ArT3tjuUyPDgH7iACSe01ogwi5tJf7rXgq+
5caAfGoAs/iZKpXQKlezGcOfVv/SzCAmAvH9v1wJXXIDpZ4ZVtiudMGsxpS0/hiD9OTyeadEckhx
iixHhXeiOoXaHhXqVlRQsjGuceCvzEN1CPdSIATrdelwZUlIfD4tZZxaouJZvtZWvsZ43nVAedsA
fUYPXWfXj6mLfewwHemCzSF6i5zmFtztvHDKDGybdVLOJ4wlZgtGWDdnT18PWvpS1RzBIfYCicAJ
ys8ktlGeIaUtUDbV6NQiLsJJ6v1MHI7WNOzWVPiuRkPO+XisF7MuohmFIhfqT9jeU4sJuH/aCaPS
Tn6FxkBg3ULfkNQtkJLdrDfSfbJH7Svay6+lV16bzvj6qw54WuPMjd38BurA6RhkUZceeac56C6S
LR+w6OdUyTmbyzrXkkpkDghg5qy1PYKAJwRj54ihDYBNgcQCYcML5yyQo0t76NYG+fvm2o8wuDSb
5MRNaAIBhBi0u/W+2GtO5ht7Hp8Ra9+2xqjjrQKsbAFCjPSzF3yFnISs8EDj6HAWRbzubFEEcYOq
PYQgder7SDNof1ZonzgLRlieGm/wot2Aegb4LhHytQASvZg9czNXcE2ObeYS0SdVUF5HjV0kf9/s
J9DYOPILXl0h0H0WNH+k+s5SeEAcZggDERU2kwgFajTBB8Z6K3B84vmI2QnVaTBP4Qlpl3vQ5FiP
cgzCaeBnUwfjlMU+7PrmV2sN4Rfypu1voJaKwSJtSku8i6ryJhWA32zvK66IL/MMQJIdfFAQRESV
4HQ/G61eJxAF4m57HX35o9/rzvrS7kbMzFf4iKkX3fKe5qxPCEsKSE+BuNAMal1LVaM2NciDE2vq
R1l1r/o4B5io/HnZS1lmkAZCZBT9Mwtf8XRlk9Bbs5Su6Acsd+AJV3HPFeH9ZRvMhBpz0EDBqeAs
k+jmfaZBfFxdYER7JB0sPPB+Vk7hJM7qtDfTlQzSIl5phSRT9OHbmqS+mNxhznaKoFhJ8AJdkAWt
F+8Kn0txx7p6tnbI3zcnTY9LYzY0LI3Y6W9r0U0O/dHAymbPPGZuHiSuWLslt3TD/nB/9pS68yoV
IgbyJEK0S30w9MAEAZYwcs4WA1sFGqTNh6NS1tbsdIwoYnXG4+qTR4K6j/bgKHMLn5+lfra7//c3
w0PzdC/7pWuVusOSyiu8/Ozhd+y+z07ypPsZNtB4uuyVrC+nq0RbE5uIJjy1NlMddLCNox67pL3b
okeF4V6IFRgY/FscEK9ctsZ8eG3MfZYCN44C6TnQQKSk/NvaCpg7wd2FIp/Xfa8Cy+u94k7NfbQ3
ZLCV2l+B6eAe+rPYz3f3xjrw/HM3LqgFy9ADxjDChOezWv3MU8yKcRZKrjX6K25NUXe5CIwQhhHw
5BIPxQN0FgJSfQtfySHnnT7WGdiaom7yDNTBad7BVBatur/05r0KRZqgBn0FZ1GsuxyK4FDlxX9i
noY6bXonK1CsNgan8STf/IF7BrNgyPdivy1s+TlCc4jAVObGb4M0uGycucqNbcpRFV2H6JMJ20Oi
25EOOt/82Uo5b3NmRrtZoUYfvmmaKoBUBjwSJB8SnV7vFz9In1yy01uIPjmLD0IcUoY2HI3U52w+
God1zSJdUlAIJ2AVlQra6EGFI4h7B2eJesdYShuzJJwvydzMjQkqXgO0HjWJihZTWoiYkZbsKgPg
aOZ1ssgvPTsEGzOUvyiYUsJ4CVbSv+YYOfTKX4S2Ut8ne+Vgtu74oTgYcPV4eR/zpt3uIOUrFvh5
8naCXfUe7xIPILVd7OvuhJoOmKVRXBBc3vOSs6O04wzz0LUaIMtOBD6hdPLjIYGIHecMkN99YT9p
qE0vmHGvYL4A6AbNV3b9TgskLz3wjhrzCtrsHw29rsENrSfkuxmoFCluFRjeGmBw2yF9V+MLUAmE
5T9uQoN76hBac5h9xY3XRY4xDk4rcK5wtiOil483KpK8T+rRTeAvY+jhYIIFGwc+IGXFjMvHpFxp
ya/LMYp5mSIU/8cMOdkbMzUK3NaSwwzg+JBJiUSg5QXMtwglOAIwbjYfezVuOWeZGS4ACMWrlCCw
FOosD/pChvBxqYnNewfumHTkMPwyNw/oJBkqtKSqRZ0mDdI4EOtD6WKRIjdZrpcOpcHmQzUFzkpY
zUfURf9rie78p5XSozAKS+kej4vAsvM3tP1Bt2MPruwbv9tnnqszN29jkXqdZl2LcTnMaDr19CKA
Ay2xZM6imIFhY0GmfQI5uFngdp6giCNrN10PXqq851jhrYPKASpTbvRBQEAHlZtrgHB+/ns2WxzS
zToo344KlCYwf4re83xj1kc9xQRoyGnlMBsfWyNkMzcHCOxcYSdZMBLvwe7WuxjP9bpn9QDBjFtz
D129V9GdbvuP2QPBvAs1At7Vwfta1N2brT3kuiTsIybDPLHMMbJZeRgZ4nwu5pMCAEOMCKkErmlQ
uzmDjKRSWkQKNTBep+twj6T7AJpTAG3La97dxLw2NsaoXe1K8Bq2Eol++/mKvALngxDIO5NTmWZf
uxs71ObpCSSIQuKEJHnqE68k+KzSb5ESpscCGh7+R34NLbfLQZfVSIVn/tlLKgB2eg3pBw3LUx6t
d4JOG353Dikkq++YFLabPaR1j83Py1Y/o97ZXQxGLhGj93gb0v1u8JPMuOMRdjtPdATb8oXbZBdB
kYC8D4MwILj8+ZgdYlfcq1BrsME070nPxV18Uz90t9OO95XZYfrPD6JCWQrezgpsN2B7X/UHzCR7
nZa+lhBSxRyCf3nxzCYOsKT/XTwV1NK80lJhwjMOlJP2d9XJDrKXeeabhfy/22vP6eExcjWXY5Ud
5P5YpYIchHLVsU+x5aM/ussPcJLjXYW3cbzTDvN1xM3p2HmQBcw4yAg1DYHpNBxpvSqDGQc10s5D
Duv2+9IXPFGxB986FECOigUnLjDDz8Ygta9mCm1Ac0WxVCetAiiJ2CBqm8EQVXESIpJ5n3nvxhC1
lZUuJX2Uw0Y+PVrhW1U/DfPeKm6m9AFMHA7nwzFdc2ONina5ClUv9F4IqLC4qUSnQHFIWhz9FpJS
bn1PckppL+x5rQEGGpiQycsa8OIS+AU+3XhznYBnr14NzEc6ywEEBvfz6+RJ4MyvnCz4/F9+7Kuu
EkR3yVX8QMrsuFV8glzlnU2mJ+HFjygFEQF0D6gYJUutlpcyijrpPr+7firdIhBv8wdiD+qCvP0m
r1T6626tUe+uNDPKBQI65HbJ7zryit1NfvWUHng7zIy9qAQYGC40IeqhUidEjcOlFwUFtB/X6sGQ
7WLXBOHe6mzt2gh0v7vN78vn4RgHlz2KbNfZAgFR0yWgVEUg6E8PZg8m3WWKEfKTbApiIYib2Q5z
SDe3YHGoOdvJOpQgHvuvMSr/LcVcKJWU3NWx+dZk5duY1c+TVXOSH9YtvTFDJ7+YzokSWYOzllfg
DcAuDj6KwjsejIWZepAmIcYYQR9o0kUckAN1oi6jy9S7IsrQ0OY5Enjf4itefs+rTTFTelJUx/tE
BpzQoAoqMWhoy7XGTRFe50/mYfldPWeOcT25y5X0A+x2bsa5mD8rlme+sbFIuWS4WtMUkQY5EIxg
wnYUH7pnYMdwC0d1B3dxl8catT9b9is/8bm4GVZk3S6YCuGhmmpxnaNJYhg/QWkOmpvIsbrZUzP0
SDoU/FHevHwYWNfi1iIdy8NqAIEVLEL90M6V763Cue7ZcXSzpVT8ruQu7koZbxj5Xnol+wkCqQdA
sv3xWD9mz9LLeARPSNDspz3YOtPdcIVhEj98SL93Xzkkuop+MyYg0fqh1hqDKafEbD3asJGE+7/V
QRZd+UbSrFDT1ndDUjpDZ/iiVHAiDvvYbCxTe9CD6iztIYZKZvQC1Zt30dXn9JGTALj8lWeIsTFG
ZeyppC1xbOGTjl3/UcwgkR0zY9eKoEr4gu8AoAcMooS53M+Ji80N2WpJZ5Uj0DhiNoB+F9QtY8+p
qTLdc2OCOhCzNlWyWGDjzOZdFkAKzqkyspILIAwBiAakSsLA9OldkIFrfKkbLAHqqjqKfUnUf4vN
2nyXzTrX9tApK3jQGIZJwwBcRUe3F7P9NJ6qB2lvAowe6GOgEp7ZOv5PUGJroEnopYMEUh582vjv
b6ETm9QttJYQPAVpyOSEiuho041sgAV8TTggdsZdt7EC3ofTzZT0KRSTFVZqCSq77XO1PC7Z22Wf
Y9rARA0eTSqaCHQfdAEX0hIn6gQ2mH02mbZQ3EAp0P13Rsgn3Dh2mdZgoClhpIEKdA6aQj0MdMg6
XLbCyEOwjD9LIX/fWElBp5OIFay0RtDq2kGF9E3T7ZQ0ANro4bItptNtbFE5TxpJK6Q38Gm0yRpv
E6iDgialRU8CxN7o1LXd/rI93meiHA6KHnMDPjbQn01AY1UGmITqYwwSkMtmmOFhc3yp6xrcu2oM
7TWgJ5qbVQMV7cSrwDEsGOB8QeESk/noqVAL0ZdFBoN+PDlKL+zyarrRVNm/vAjGZBqCJ3kO45UI
DbRP/ZWNI2R6OY8zlJ8xYyk61YN0hLYravPdLb89xLVFubbVGdkMyqAJ2f18VaPGkl01e9JH4U9G
fGJXqGTqZF2UgytRr0iDBFuj38socox4AhdBvSsC7Tp/tLzkN1E/k/AEhzq6az1ZFbKq2vlCmfbk
Z1C+36lSZUkFthcSyHf1sLpWk34hKgFBg/Yl0ekDYOn0KItaAZLCNC7sclHQGx6EwyyorV2B9p0T
mlhNRqzmjylqU2OwjVaGitWkV/qhdMElIjjlzgInG2C4RuqEu9HDeJ8D7rZd4usPIWZYj2T+nuO0
xPHPP+6f30HtKsi4MgElLOgSOuF9tMOr/GfuJg9TAJLIycbJbz0rGB9AXwe26dTj1XNY5xIsyRCV
I7qO4Pk53fHKBMt5oq0IaINkC1oNYQrOClnheWuBSqPUaoEicQFJoyoeXlZx/t5p2V4xF6cHuZwC
NY3LG8qK0FtzlAsZdYUkeSYq8dA+eoMqtLQLaykj7IH1WyiC3fCyPdYGGniWAhaFbQQskdpA0NBF
RYUboTd/xaPqzHMU/DsL1CeCxtOSGD0sGPqzGMtQ+Ph92QDrC+HRC8i/hmwK8kOnS4AEOGSpJWIg
SR0oZz9FKWYeQELpK5A4ccAX+HTZIPNW26RulEvkehopE7ha0GfEDLj4rs2GXc28K4d1srYJIuUJ
Q1JEsaBoJET/g7v6p/XMC4u8xVCBRBgkU4DkCqKzvLqS+lxKgD+BwPjylrHq+pssB5n26UdKZqso
5QlZTlR42Y3sJEdQzvj9TpZsfbAhnYjBzWXXcJ56LNewMDmvArJP5oeoPQT7M8QToSTgzOVtuUJH
dPy11hWaTomrJ/dfWOLWGLWT8IiqWhZkIfEehOCueN04wLKg7ai/tg6IGrmD1qxPhxEsJMBQEACg
klqdoIrjLBYCnpMh3Bx61CAl3VeFxAlJZ2ZQtpKBaoSQFJ5HOGWnn67QJyhRIYGzV1WHTlKMdog+
vvWzd3n/yK89uUlgBpNRqBtBLo4MEp+aEXPIiFUhboxRUqIH0WpAWWw0FQioi0X9nllaG3Gc8iz2
wSIWhIQXroHpAWr/MIWb9GnVF6BPbacd/r66kCmdv11e1zlejTJD+QXYgsW0xC6ivtleqY6013FR
asdwDyGr99UDqOvWCiCpxL+cWV8OD1pd1CABBp5mKjIKBVRCpBGW4z26oD+ynYRB6c5tj+gUOpqj
PKNq7n5ptX9syqefUZsHqN3PsDkdMA4le2TuXgN0xnCUA6gbMfke30TA+U67vy54fO7zH8vUVTZU
WT8iU8CLelo0vwJ7506DoDlEEMz24fIqzwp0MIWMA4OXKhkbsKhFylE3Qx5KKWwLKmqrE4Nv+yaG
SosQ9E2hCi9LK7x3PW6gMOpRQr9snOW2qLaApw8nH7h06qDUawn5Nx0DJ2o8j7ashAfQu3MDNvEN
+jhaIG/QQNoMvk0aNV3W5NAIBQimlWV8B28/rgWot+FuaKSrQoBqaNNBs8PKLdQwFKVfbTwnoZ+m
rDx4KWO9AMZjkBEIWgjxiOTvm3dR2BfCmocRUClW+3MczUMdC5zJDEbswQWBheKNh/oyPXEVQYwB
VMBgxs+jEeBtKOzl6ZUwgSm7qjgHhGkKGBjDgEodeh6U62AgWRIBggG9c1y9Can1vYf61GHscnSM
NKvhWGNEAPLoQYUEotooMlF7VxUCCFwVcLmV7WS3ylUOrJc4cxySZQTEzEi/waaIsUTy980HypJU
UdsGXOTLkvnior52eXnTxjWnUEJ+K+WRxtYMFa6Txmp0acTOgYC8/KaP0GyukfftL5+u8zYbHHtr
hgrXSiuW4SpCA3wtxKPSCS9GnxyFOryrVR2a0eq7OMv+ukJsylr9WjEOWtOAq371Lv8O3mqphxXU
g3V1kLLZ0dAJm+oIokS8M84zQTLQzXcTp3LIlJ4Q/amR3ZUPqf50eQ3nYy1kL2XsJihBSJGTuoBq
tdDSMmvAmmS0BdixU3A5y6CKvxqkVL6dm/qpaPJ1L3SFeUggC2mPIXgaLv8IpneC6RMT8oCmg/bv
dJVrE3U9Xjn4nqPl9sahHX4oEW8amLmVGyOUb4biIEKGpcM5C3M8/I8ZOjb/bhmUW0JSC62ZsEeh
xLyVIGeXPqbR7b8zQbkcpCGLuAixCDnDtamK+X7J5Myu+55j6Lx6Qfxis12U51XpsmA+ZkC8vVJs
zZZ8CEICwIQBcUeIbN3VAjQSb8JHyZFt1KSCCCKD3LmP88bz56/A+CiwlkCFW9SvmOQ2gtbbPAOK
btyage5Iu+Q6OSRB/ENyUhsce8c24HWfzruZJ1bBeHfqjxno7WeI1eBMHJaPxVMAJsgaG2Ns98J9
80SGlpXavvxhZXKpnIVODA39s9IzLmkDVO+NAb0o9IWbzm6BPd+BIDvIbzE/dwv9CxBpBzahFqxc
zOc/pI2NVxIvNWQfxD8/grr5MnRW1CjBdq9tol1hvnkOhNqyHiRVaIPLC2Yfxz+mlNM9lhOQw1sL
/EsFu02ePZVK5F62wF4M5tfwNgaVr0pZqPDaW2YIyTlrLnpGca8Lo5sVX7nxyJDc/xshy9wE6Noq
G8tIl9kRR2DSllcZrKj/bhlUcCzqHHIRGiwIVeqJk/g4Ylag6oqfXzCjyoQunaSTZ1OUWRglRY8Y
jAYEyUNU8MxlUHQcFk4ix/wsG0NUHM7kWetlHVFSV8YdNJAhiFUOL9kwcSIY246OGGaaqDzSZTMg
0a1VINEYk3H3dac7wxy+JZ3wlaCv/jFDOUAhpFA/y+BlSX/Vm3g69YkTzxrHyidy6Cw8IAgCjgc0
zBmNzKpWfQ1evNkZUCJxJWheg7UMsLhCdZe72Rk/pqvpNvWsN8g/fMExgKwCol7BU4omVZ2XGboW
KvYxh3gHRBegzRhB5YaX0zHea0i1/2vmM0/ZHCRTgXx4MiH+5ZiHI9SV0k8TTDkv+bG5kpx8N18v
R+Mujxx++4PpKaBhAXxFBOyQLkG1cpdaUNspIScuDTaQvDfAzInOmEcciD3PEJUg5CJ4QtYaeesc
fpegVD2InRsXvKkf1vNFBjOFJGPeD0UaKkdIwyQSWrIcqBr6BUQCGwOj1yFukFHyL/vGOVwC1OJ4
IGGqECkktBao7DE1R30YZLhl5y0eFO4OiWc8hDtck778YvEuScb+AcIAtiaU30F/f8aiaCY5lEjr
EjqzhjHYstWjoQxRzPFBmiXR5Nwf5wVRLI5wYKOXaJH8mEo+2qpsY6gKQhPwdcnt8YkwYVrOJ8o3
2Yt+hKkmoFG9y1vK+Hpbo/Q50FKraqF4i/C4dBEY/YsbNQU9pJQ4Rs4jGWEl/zBG8iqkV7pKJ95x
qJn5LBiIKouVTpIrR9HyvQ1nS3LxCWYohA+NNE/7AZrqlVtL66j6cr1C5jyOIEz695EGtHcgycR8
C5j3aZSK0Y3WkIomEVe+kjo8qTBCBiG9y/vLiqRo3KrgTgaoEE9u6hC2Q6f2rQk9qtGfPMUvfbxp
+n0XRM+QnfdWR3ShsBnPtvWmcz4tuQqoGA7L2HAwaajkzXWaKwgqxjf7GAnCYkH/OyXSO/FQKm+X
F8izIp9ascII5PwyxnrbAUytKai9R87BYFrAAxyAF5Sa0Vg8tVCpytqafVHZa4hURCirpyHUZo4R
Vupv6oaGnpcIDnqR9s0IkIsOkiQLQku5Lx7kHw26Ee/g1Fud6aoCk0R4A8IMjtVzDBzOPKGERmsY
mThqTadrMyWoEkN4fXGAjXHloNwbj+2V6QwoksaOcpz3DQYrsqtiX6AbL3xfvQK025hjDnjc1MxN
tqA6jDlcGYU1Egs392Exau1kWA0+45o5i/h74FE0sQygjgayDgNUCKDlOTVgalVZWmiHOAPe8xpo
mru/1kTBXm4tUCctroskrDKctLK3IPht7DpBvitVLjMHSeTpc7W1Q114Agif6tmM0e/1q8XWD0NQ
Ofpeu05z2woqP/J5BahPjp1zixac30D4NOgKYbjilMf1uqDyAyIr7alaCi/pbgBjdlLc6aIxuW2O
EuXY75XEa6vcT3vEzzo5aP1Rlupdm5ZeNw43Xay45oh2TV9Duf63CXGATvpWa8sR2H27GJ4q4dsc
Q4Z4/MCQrRurd1ID9szyLu0f1jhFIvFt7d8vB5BzaC2+G/RCQC+EHBn9Tep8h5FshNYKz7B26b7o
/GgHKUQgQdSn0SsfQO4HlUtAGOJdfT/0tvbrsnlywui93Vqn4pdhlGJbqziB/2mqKgGZ5+VBlln3
LPJZVF5J2QnZwan7S4owQX1dwHvHesxwvUv5tTIYNrhWORcOK2nZGqIiSq7H0EGvCtAsGIYHEizP
CIaSY4N1ljc26KTBQHM1biR8sUlKa0eRqm8WF+D5eT2dfRgLvUwMQgHO93mxbiLSMsm9uIT4MKOf
3nUvyv4fPEnnZPdJY8+RLaBRVu3THbqC4u6D30xlfrLND6A+mVkpjaU2CcRyk/5DS5WDMQzPZR1e
lxEvMyL/KHqtoMcGvxaQQhawQqfeYXVTBEQJ8toIRy1UbAXdMj1KnLxNSMfTUSCBetnteRZJkNvs
bgFt2LbVyLNYHGw9/g2Z6Z02rbaZN3Zv/Uj1eXfZIIm+l5ZIfGpjsO6iQYxTFGCy2XRF1NRkFBSX
1Eazw9bMvy+TIO/5s5/UbdZl6ghNgHV2LIhQN23xWIQNp67ATdcp91BnInab45tl4N390d4t12Cq
6IBby2/qI6Qxn0oPsucjb5yZdb7BMSljyALsUGD9Od3HKQrnuMHQt1PhawnRzQqWpEp8vPyxWAd8
a4TavzgqrCrE+x/S76h6mjeaxflArJqnubVApQNQiIY+Nlzeib4Jt5q/XFfP/TE/zgcrUL5B0eGN
p2XC3DdNxqwL+g6AVFJFVsD7wLC9YN/iArI7w+92+Cm2L1/YNoz0EapuQk9L3WTdMgxRm+MxVUGk
U4ufoI7OObbMD7OxQAWKqkbwmEUTBWqx8oY0GFTJvbwGVtRDexdJMIBThCvk1L8KXTBXjCbPTgHs
XCZCBXV86s3JNVH3v2yJ9UWAdLfwjAfWQhOptRjLnMrloKAkuyQ7IbMOUZNB3ql5umzmHNmK/AL8
aeDfkjCzhxTxdEVppmVWljXorw4dwBV6hyd1JaRHNBwwoV9UqgOt6G+qMAJw2nXpfdnPH9bS87Dj
rE+HXhNkB9F0ghQC+fsmAMpocYyNAO312gxawF7TjLehLAsomP03TaRiuoVxZVEQM6QyE1IlLf1e
c7VlmCZQD0RPHEMRZyURsxIiMZXxSspiSDbM39Gy5ngF62KCfDhwh0gHUaCjQg9+OobmzB4WABN2
dQ0Q4az5ENr6GC7Kba3IoKP4a7Q4eTlsbFLByFg6a6kSqJWPFuQXIgwD2ekgfqEFcWKFep/UqQlR
+wErW0fNjTqgJ7r3y67OOlEgcSWoKYwvIsE7dbG87mo9WofFSeYBJK4/K/UFwdC9bITlAlsj1L1X
dG1kRuQD5SMAtkNqxzOnpMByga0FKoW1IGU+Gj1ZhqraCSYvo1azuxiwqOVxNi1f0e/+1ZLOgWbS
0PQVDPah6U2rfDdZ3CYfOXx0/rNZFD31bTSyNUjQC7M7CDGmnt4k8r01d0mgoqVzqNEW/9FVvXW0
lBZ9TiNPQZqmSKhpoqSU/1jzKn7q8k7vv3ChYIABhWiAMUHWRoX7KZNQhItwoA0ltiPzThN4ZIus
CwW/ET0x3ItoulMHulW6IcxlbC6E0O1S/C3NGLANA96EJtMtN2aoM9xFtdEQsXqnnkC7nb+GOe/V
w8KBmNuVUMcLkvRTkjUjKRGFgdnYRWbHUFDRbTL92cX28veKYQhMW4vUWRvLeVmrGYtq0r20Xqkq
+Ub+ZednVr62Rqjjtgp1sU4RjAChh0n2FtKL/vpigjMbCir3kBDbQfzUE3l+wTzlfz4YzbBvDOiP
pAvMzhhpXQW0D35oC1HvAiVUejSm+8vLZMVGywS2E3VEaC+p1CrHCojIkpxxqbpO1Z+mvptaTtxi
ueDGBM3WJRhJp3+epT57VgX0ynjQfOabA/e7pBJJQwDcqVTGAlJg1FScVtCcuWkNbhBplznv9be2
9CBrLbrInLk0A8yd2xilQoRatxDi0/GhevN5mEZbmiGoyInArCCxXRiVC5pz2Qp5iIUVdmjVTmsC
6Wtd/bULyBJgg6BRBz4ToDTy/TYZGPr/QmiSEKFMVm+Hpe4qyljaBjitL/saI1IQS8DYQVcMxV06
icFo05ytpgzfXiUziBO8saNqQXt7DTNHa6JmnyZL6Lfd2O3myYC++yCXj1qWWLeonS636A7lweXf
dD50BSEwgtgG3y1Qk5BqP119IhWdpKwFsKlXgxeCKDP2xjui4oKOHbReEyf9tiAnwQFxSg93rhtj
9mr9Pfw9pQx+yCdqExB8ot5O+RO0OqwIyI/VybrcrlfhdijagyiVYAJ7uLzmc8+FJSJgrWmoPOO/
Tpes1yHkSFJlJfe6EDRRnbwBZ7M6OF/53zcLYUuDzCnUzRRUwKj4guHdrsA09+pUdQ8igA4wXAxq
rLwhYcZrBnYwtwDoHNCiukldQtGq9KNmgMMFjQxLcdVRVIsAupLLeNATMdPsuo2Mn20hhoPfLFNZ
BGot1v29ZjSLBU2EMNL+msSLfFBUNVUoMSPA0kLMZZlnXZ92aJTERWBmyxG6dPsu4o1uML/mxgx1
GVojjvWYw29SA+zeM0jh83qvF6+XfeY8iGMxeAvghsBKztSwFOjzxfHcrMCjpN8xhvtUplzwAYlm
p7kgRHEBwJcg/CLjO1K+IgplCdrcTMTUf9E4RKvDdNdAfi9vCOif1+Jl7NvWGl35aLvJQE93XaG1
Nezb6TXLRl9TeXUpRkXnZFEqdaz1NqmyOo9LG9RGElTEDDkt3AKgnsodk7m97rO2Ccxh1GbbLEf1
IVRVUL2CUk6qADCJ5sdwWRVI7UR6k9thiOF7TqorszcCuGcooMNT6RRcbswFdDk6juhHfwXWMsCr
7fBaB3l8cYNuG3qz5j7+EP14V7X7Fp0/iBFaYGH4AmUw8AsYEvjvL6Guuy5Kxy5atNWpqxSKP/t2
xcgJT7mBt1zyItlcd10LwqBxEFcMpEkgYr6ee1DsthzYE6NMf7oU6lJNodJrCE0uIiUBJONHhqL1
m3EEH2uKwdOmhQfY87fKJ3PEmS0f5t98QA3jyIK4Q8G/oApFJH5OFyqWhrBkLfJ9AN8rr1naaK82
BQ95xbNCPTAyRYv10UxKW1+TSPMFJUrARgLu1OfLAYgGuaDNTbodRHMZfSkUjKg4l1hQSoQmVGyT
fHyY3QK0ILUX3kooiQD7ygsPVOp1Zo4KRoB6VWZptDHe8ebrLCq+ATRCp/zIGl6Dlk6LaFN0JDLK
qbOmDKYIY1feubU/78g4HLk179Cw5M47Ud/szCAVk7R11mp9IWtrOs1GtyEWVsW+/L14NqizvE5N
JyQpbBhp+TwCqxzqj5ct0Hf+2TKok5wOYb/ICjyCMG8V3ieJE1gdy0PCnSBkrgYjfVAXRp6MYaLT
sxSBBkLPZpiyCsNfVB1U5pwsnO3fGxPkJ2zjkraWo9V++jfYsIXH/3gB9E8t5dBzW6/0zfTP9m0M
UvEBmnRxXqww2ENpXlC/QRMvIEPxUecqH/2Dott8YnHePlLRoo6mfIQWWAwijeGhbm2rkzhPJp4F
KhGczHm2YrKNRpN8a3tUIyZeJCL/iE2e8v8bh6EyhHioztP5cyXmgx6aVWyPfnVTwvMwM2g5xi7c
N+7klqVb4b+ED3XHG0GmUVNnlqntW4thVjodlns8dPGOnrDONr8SddQm5l3jir5YY9JtffyHLJ03
IfI/fPTPyqnNFZumL0sB9tP98IMEYFLm0T6AigcGj1e3p3FxZ6ulIn6aN5URxfU/cZFwbwx+eQMk
CVe2li4g/GMJut7ovcnA4dHYUyFqALKqYGn2w+D70n5TP0XMF39Yyb+BfEABgYdyYt0wMEeYpzCW
fDZy1gKnnKA4B6Oqnv0KpwTEFGUKKoxynrysaRKPEy9JkKL9FiBKohJJtIc/h002ESbv00lUwyS2
m+hRHmRH6m614qmSJMeKrTdRroNaae5quXPV9oAxZzvkVQBYS97+AirGZbr4f6ydV5PcSJKtfxHM
oMUrkKKyBDWLbL7A2OwmtNb49feLmr3blZFpiam+d9ZsHpZj5RkIDw8P9+PnKKvl8Qts5TFS9L1e
fU/tj/O4RQEpLuezlYIkAZ1NkZBeiQ1d4nks1bN6ypbS+m0e+xNMGxAyxnf63Zbgy2UE5UWM4jwz
2My3AnCXjmM4N12jjVB2TOgNHfKqtIJYtb8r4XzsnewQTcmP2Ok+5WH9MenWH02LEFobIy8+ut9z
feu9eXk6QclCwAnTEx4FNkRKWQQPOkO4Awwi4OSEnsKSPniQxIr6V4HOqfNmhzo3KLOBKe4YuomD
wfmQf7GbQJwahxtkXKGMFmoNW/t6GRIki1LmspRh52ZiiekpAiiBPWs/JL72tE0jeuGrkikpgUlT
B2GpjM2t8pYUc3qcs4+Nadzb9hZzymUCKJmSsgtDhZRjsf5n41Jj11t7cRmbwH8h0A9c8794/m4a
lc5imSdrXnsYFczfNtowcbNPAu9JjJJln7V0c/PkN5ENNt2kzWtRaaNZ6VnSqaSDieyZNYJLuqfa
BFFsUHwSBLF2ityqCbcFrLC7udxH0PFEByTsds232yFQnu+6+AnSEWnmkQMa8hOmQHk/VZFPLVLM
OUCIxTTdIvRGIjNQ9t1OSKXtlzsNzZxgOw8SudV5gDr7FPLJ6eLcQKJqqv02+YrOy5fU+lqV2dbQ
yEUudP7BZQjhFNG2GhVWC3LhGHrOcd1Iti4TEp1SG3cj/XWQN6C0zgNtp5rjmi9Z76vH6ffwYHyY
7qc9vOfsa/HE8oY8iD85z+pmKnSxNB3BaKrWHh5Fy12GDZQm8l7pLAw33M1lExCKNl4wl/FUB33s
2hSqQXxQxpP8VVma0dXH4jdEY/mh/tAdy57xw3HfobvzdmkhzgSjnkgmiUIbuhmypr2qVnGnZu7v
Cu1IO/T8LPo5lnpw+wTIbS1hBbgskDrQiBZph3TsR7Oa4sXB1fJHzld26r/A9/85+VrfoYINXaoJ
sPXL+FXZvTkxxzBb5XL4wbRCKnruKiuK0XnuYTjMvjnm+zz+srEy8QfOzhTQNo8x0RfRWW5l6W5o
GCXul76P/HY379wcndue/BT+Doaljt5pU6BJ/D3JHg8AUEcwhkC5K1f26oVW3WJjj3LlJ+tByMuJ
IFZ/0je9/fLee3ls/GNL+nhJao2KZWHLPLYn6268M44agem/sHQRmSRL0l0Ud4uadjHza0JXwOvv
XnQFBO/Qo6r747F9Gt5vF/4u47JkVfZKo4S8y2N980E7mNWRnnjOLnpISfan/JAdocM99Ege7kME
sfO7PvOdBNrbzRfWRVwRP4RjD2kIUDXi2rmXkjY7aR/+z/IL8guvOHW77rH/JJ441X79nm4hRy7r
GNiEJwWOaJI2uhdSnJnpv9kQw4rNLd4199F+9Hvf9Zsv/XEzZb22vdCiG/D5mpQydClgV7Hazks8
UY9BrUndm/sEQTElGO95OqLVVLxXNl9XFyY5iozUMeGACjjlfWlvTSPM2qQLgewu3i7PR8Svi8Pt
s3+xa45Fc4nuJQNULr0t6Qsm9WS2+YxyV+oxesC9oyp/3LZwmS45InRx1KGdhABObpR385ipZRZn
PrjW6ZmYuas/F7jlsEvLXcp1sMkdfuW7vbYo981t0FetW2LR+1yf2pPOBPzwVFCiGfeYbJFF+y9G
/beMSkE0zSYwwRFG5+/g8TBaH8r38eF/jcb7/w9Gpei2OpPeK634ts/Tvj1pVEDhSX8xqhako+Ip
sRW+r7jM2deV4lyXaWvSuhFxxIGbsDLrfem6W6i9yxfiudfIvr/YcajlEytLkVjKP3iH7H6+Ex9z
BUuH02x/zIunr7Do0EimjQKcVx6sSzvDbmKbdYnBjeHYc1Mox/R+a3DjMmhJdqQjp6a2uxYGdmD3
89fHfJfu2rvqkXGUo7WRZV7dqldLkpL2pKzp4DaYUojAenwXGVsYxMtU73w18llTzGVJbPNlNfNu
Pon+v8Jtrt0b+/pof7odS2TMAVH3bI/kTEXzwrHXKqyJMp6264K09PNwNz2tpCzhnatPPEbGvbDN
0Jgvik9Q/wWJdUw+b1WhLvzFhbSKv0I9B7UM8rPzC2+ytZVckQk3cfn8p8iWfNi+eMS9cpYsYYb8
DMiBA4gV9vNzM3ZmFQNlrso3C/s99E1lYBnVx1Wfn5NRjYPEfaPkNkR85waldVWjlw/NyABmHReB
0t/ZIRpWWwMVFzWCFyMuVTxSamAHUrawQoLXxDOzpJVaOe8Vp/zF//DPaNJCqAbzjZ7iZRIoWZNi
c9HUnmJ6ZcVgyAQWt7QT6/sCWW+y0xJn/dpG43DoW1phswtBi1VXBzM11A3S8ovDKP0IKVZPdeMN
hUWLeg6HrxTgAruc/r59Pq6aYN6Uib4XpVzJV3pLMcGBgjs2TOSuS8P4VlvmxpzKi/jthUO+MiL5
xxqXeehMQKtEOzEhzR1+tvRBVJh1qiNMbcV3/X38yQiaQ/U5Oczp/vYaL+5Z8RldgKUauabQdz0/
D4jak084mHeZV3HSLwYI63X8F0ZAU3DcmN2lCSy5p+cg1aWmLdgljX4IYzfO+ENz3wgTF5SXKLHz
AAJDhmKhPKWVJ9lcNab465P1qMzho5NutQIuv5YQJGdIFlQInV9buqyNlmJxErlrEOlz0PLaz1Pd
zxN7d3tTrpww7AhScZ6RJvmqZGdye7ufSlrm3DgqtdwmSF336Ez2DuzYqbL7Pz2aK1qcfzRja2sm
/soiRTfAhMOPfNmUy/OTtlC2hgwxaLT71KYG0MBlln65vUTh1uduDwsL0z5UwngiM1Z67ndu6C0L
2ltrsCj6M6iXbmr3KDcdWuN9BndzW0Qb3/TKqoTwnkF1HLV3oNTnBp2phAO6MmHHyou/0dpN9lYa
2QEboLz1EYDWqOimUJJH8flizKhZmZ2adY80YYnBqw+a+eeQLd5WY/tyQa6gAoTKCBVV25VRSpFT
lMUQwaS9jPUurD9N3R+s3b+9TZcXC0Z0cjjK+Ra6DZIjNrPacduIMFQI7UdXLRWftv0Hq2yr1Z/M
cEt36fJ+hlcGqAglGlVXgdKdb1MylUm4IA7gD5lFwbMy91FT/u7t6XMOL6o/qeFWcfLaEgEcCSFV
GHU8mdcjn506mZoEZGujB+ua+lVJQaO/N+MNv9gw9HLoX7W91GiM9drAkKIMR6fLn3WXlkEXag9l
lvx5e9+uOQdrEfS/ULKQWZ1/xtAb21irUqhVUcoJ4/t8RZMATPxtK5cXpEtBUuQcAkdLQ+3cSpOu
yuDCBUgbLYnuRs/8KwrT9O7tRmCqBEHEDBDiK5JHjKyu0BQoPnO3iv7sepD8U5FtzQZe+2CvrUjX
cGhbcWmNWJnM/MFdK/VHN8/ju0Uzt0gcr1kC2sVlqAMvBI95/tGK2Ri8tIYmHHWxx0pRTk4+fxxz
9c3xDmoc6HGEAh5SlXKZk3udCdERM5HyIXIfG7iTxo0U7GIloiLN9hN9mGYisp6vpMyGsgg9vfAF
hMdWow+NSwuseuNoALXhczPSB9OacLBzFTOZu+yr8HdkZcHYbDURNxYjzzu44ZQmk44VBOffhyET
0DGlqDX7ddubr5ih7KxxscKzQRVH/PurIOCWRL4saQvoirIP3VidFn3mIrf2t81cnEyP6KmSCFFb
oPksJxDV1Du4NHzHbZl/Rof7naIw/HzbxuVj9cUIlAlIROs6+cL5WmwnKZM5agrA85YejBWSFWnu
fOzC3njoIfDryvTA22cMKkc5FWlpHVxzXu4QGlePt3/Kta8KJRncU0zWMdwrfdW16dTRHWGS1nrt
0e3VnZGE33ND3QhF180IVDeqMoyr6ucLni09BkvmTYFax59WJZim8suUb5yqixuQr8qf5oX6kkMY
4hp55SG8jtvIdEMQp0a31w3liNKbb6X1qXZR64w23h/XlgSSERIiWNWhB5NS89BSk1yNFayt6t96
jchaWQF6zoyqCW7v0cX1x7pIJkFtiwkHwt/5uvpETZoGdlkf8pP4qxHnMRzxDI8elLBRUMp1tNnc
3zZ57VPCLUiZWUwYUNE+N0kPeFLaCkpe1az2Zh/uB3tEdOS7Ho93lZpsOOHV80DqAmwcPikIyeQV
rgb9rMUWZztd3w+t2TyDaHYOY1HSSy9G9SGDfPdD0jXLEw2/6mlpnmadBlH41mFWETN5ZzHG7Niw
Bl3Ibdnw5C+MTk/BYBin2ewf7UTfOAzXQgw9AqGaQ3mPjT3/uKU6FGhME8lcdZ13ib1CMB7FG7WG
a0ZefVI5Z9IZ6Rvh0UEhioeW2v+RGW+t6QmvJEuH2Q34MV3W81U4rd7OmgZseKoMszmERsYAIe/9
fkt076ovvjIkfS5LT5SsHTzSGCssYmRPzPIPt14pq0UGDQk/6tIxCVbeI1tx+uo3ZHxOqGXzwJej
ltr3VraoIY+qan5oppQSVP8vfIEUDVEa2hIknVImEOdTZnhrBF1tNB5w/Lt6zX7+i7P8QvdOC4cO
jvT9PD3pu6yEIKI1/qasVPyIlgOBxB+3GEkvsQTCJWjkGMIhKCRIi9EXtey0iADszbxDmlqhht04
bdDYi/2oA7G6V7pJ2RXhUAQZgu7MRJrtXWlNPC5RlIIIMDWsIJxA547VGO45Q5BOTb23Ed2uhm5I
IFx8AtiDzAlWVw5y8iv8kXrxoISpPxe/x+L59le/bDfxMUhTmclArcmB/PD8fOQDxGOjJ0gqNX/4
vdJumu/0k9H5w3caoccI+a/bFq95K0K1OhS6DCMz+3xu0EumtV7dEoP2Aj3Le3c2drctiP07Kz28
LOkfC9L+anFV0DNHKCFtlubvJm/aw6jO7d5eRgS/qfg9UIX/20Wu8G3iNi9BWTDu83+kS4wgni+t
h46p1Rgu8rO1/VyMY+tnA2IwTVuG+2Zqf1nNEH6+vdard9Jrm1LKYlXR4LoDLO7xqT4Zu+i+fxH4
wjRt5K1e1rUr/rUxyVkG3chaQ4VrVGlbMEyhkh5Ak6ALTS3rnavPxtfbq7t2ApC70ADMUkiC1eX8
gzZFF8PFCwNoVOkcsWSq901vxjs7z9PDbVOXHTS85vV1J3lNVnnq2oe8p+yn8qQ+a2gLi85M9KU6
UadAEHYLY3jZnREWwQALXCc1EfnhSxErq7UBqqnop/Y9TVAoyj/QgD0MeyEvpe9Bxu2cQIuD7pdt
BMmH9M58iNEx35oEv/aVuTfEJJxOedGSrshFr6e0N6gBdVFh3DVr+3dtlOPB7aIN1qFrR5/HJBcx
txQpomSId2xuFw1XpJ126HdWZbKDc2HjEF43QiWaSXMijC3+/VV67SRjM0Y2mpPrnJYfVnvyDkXN
2O9td7lqxWXPTAYbLuUnq2ha85eXwpyEhE7ooN8onvMSTOCYIs2kysizR/J9KAM5ED2iMo6zfplN
55BMgFTCv26v4+ree2A0eFRRhpbhbaExTbahmNSs4J/0GyWyftt9HD9Rwtjq5IofLIdlsknNo4FF
B9CSggftaTerFrXwU57If8WRjlx3ZGfJr2bqs+J9GJtW9i7nYZftb6/x2l69Nix5RNu0qxfnC4ls
/cuenqJua/b4SlhkvBnaTkEKhriZFDoIwJkRLuigOMXsrX7dVcmJoKx+nGdnPE2rke/evKIzg9JD
RB+0ZGL0BHqztUfkJZx3S1J9/xc2KP4J+RiKta60XTWiqONQ0G1Jsrz8qA6D9a5m8vrt50hklMLR
EXkmNJyf1rJt9CQOuattPX9qvWTgVTxt0qmLi1dyPUHZr9PYsag1yQLjVqEmjFq1WHFg+9WM4lgl
mh8u2R0SVX9bWh2MNdpC7tKFcHPqn1fT2XiGXHMRWyO8mnCwcJ6ldWpaP8Zp7zFfq/dPqfrJ0ZK7
VJ124b94tdEygO4YbL6YC5cMrUUIyiuEbatm3IJiq585W4O8V2KGIVog4NYYk76Qn1PGMbRqHeLm
eiz+HESaA0Dxq9rMb25U0U7kLQBrHBAyPFH8kFehfBrTDjQG27aaceeHKaB/Ws9+rppvvzOAJlDh
pqUDavSiIzZPUWQJimO9q5TjXFYlUtlobrz9RAm1Yl0QmqM3JaWHoTY2TaaCgLBHBwGJb8X67baB
KxtDpf6FsFNwnMq1xzAf07ZI6WfHixb0nXPQqyhQY/d424xwIek04VwQxTLETSFEfjKgJldolW3y
UhNUt2YRw0/4LqkEgiqz7WOrWVvPz2vJGVcUVWhR/zMuJk682Va6uoQshCnnYNmXO5hAGV4nPVqD
0K/v7S7YRDCKACcvk2cihW/Beg150rn35R5PhVDvSp+nzAAab0n8VjEOWnka1g9p5/hJyetxPqbl
QwxbzK4K13ttqry3ew31V7S0eQnyCpS/tugRurXnwNI56MkOieHfeqP/fXtHrzmOIEtBk1B0EmTi
stYeCRkmXK958kjLz5+dPxJ6S7eNiFvw4nu+MiLdkgVnvApbTrPeUlLOkulgj9nPMbEA2XZjQHL4
Y9KjaeOCueasVLBFkQwxYoqE57vIma+GwgEP1NutE0ADBgN8WLv3uauGn6KqUfZVvG61gK5kHBTm
YHEE2Es915AyDsWdtDlMwARVWnQP5vadF22xC1xZF0hXnu48gESlWvz7q9iotolaRFGyBl0+HUp3
3tUuQzVrty+8+qhPz2/eOwIxnWLMUUk2pb3rdMpLRWbDgK39zVXuz/OvMnqY8Xpn/NOeNt4JV9f2
ypqU3iRUBYveUqFZsjomsMz0MVHyk943D9OY/JjzdSP8X3uJ8RbDAREehXxEdhJQA42mKPAF2U/x
l/wvetJ3zqG6F+Tv0+FYMdhHuWJvPqZ3VIk+FIf+Y3LYYoC/Vok5+xGS02itp0azm1RMLaV/lSf3
J4/rmdks9dDOuwZe81K5u72rl9hKqkrM1IgzTy+ZVuK5E2lVGUerhUnzqPwajtG+QKa8OfUf38xi
JZ4zZ6YkD4oXb7T0CQ51d/4R5Uc8zQ/drfrE5oIkz6mNKas7saAp0A7hsyBWUk/Vafqy3JmfNj7e
laCJbgDwKlJxKq8v+/nqBBa5uhSKC0CtWuCjK5DnKb/Ve6jgkY/VD2JUeRt0e91JXhmVnKRrzbDT
CsFsdWie9WB5Gh+sve3Hn8zDi1DZRtp6OcUjto2mvEBPcDxk1qqKQXqKaUQyBBIeGaaDHH4HcO1F
GKV+dn+tzzMq0VsIm6uf9pVVqVCwFB785mpU+cl6qnLH9+yHao437qMXCJJ0IZ2t7cL7W14A5QKx
GujYst3ZdeB+VD6b9yZDiuGJzkf95/ypfBZawEJ7YniEjF/kG8wtHrbSjStXBpNfgrWYhMoETHd+
FPN+nJvUiNZgriGmTYflsNTluw2XvfIKoTsnCEq5DRkFkTLQ3NJCdxkNsZtqMNh+dS80j4uTEtCZ
CIzA2Bfvhz/fXl8SalIa03NwGKA4JvnskCUl/Bk0BpkqPjUqMyGeXT92EF1s7OjlN8QQxQwAwKbF
qJS0vBUx0oXRCTXoyz+G8FmZf97+fpduef739fM90t10aJfIQu/UqI9xBnh7rr+Z3cYubVmRMhbT
qpJx8Uwe3kn/YcjWe8P97Imq2e3FXPrC+WKkXSnHaba8CHoiq/kOS5E/D9Rx13pXOB9vG7qyHh2E
Co4H7zKRRDK09pPIurwlSFv1wRrelfMPxbMOt42IwH5+ltEQAlmOADTogEscWxStiIenkJOd+pMY
JWv3Dlwmbz+lmIHBnJ4JwtUks+ce0IW2qdQONRfPYmjMMp7TxX1zR1TjgSjYBLiPof2QrrCEdrc3
g/3zk8K5q/XmMUy3sFCX+dWZCVmvekR3tbNnVqGM81M/a4/j8tnRMshFhoM9zG9GIGAN2TCCGs1q
xlzPv1kTofYNp3OJkly5d/L8Pteqjy2h9LYHiARC9oBXZmQMchKlsbUWC6jWNT0q5tdWSw/58lcT
R0953Ad1viXhcOUrGrQpwWDZwEX4r/N1Janp0gYRhI5NkQRKrD17of0xbkzeTn15HNVpf3uFV3z8
zKCUQplQYLlu762BafW/1LFCuzGGmfbX2DG6NedBby13uv71ttGtVUq7p3eWOYZRDmlj1gVm/8Me
viQgRacm3WWqtrHCKzGJZAq9LJ5O0PLJxBItDdsoTaGj6g31i6rYT8447+mh/2la4Vbue80WEA6G
KSgLilbk+fbF1CMJVhVf85jyeP/pfWc8ZqfskeQYAv1X/azu0n1y2Or6bJkV//4qa9TrwaHPDL9h
ZS4Pap/6KsjAbiqPFnrut7fuqim6ZxSEoIVkDvvclGEK+FYP8WCWmkGvJn4fTn7WQl2ZbqneXPMS
YMQmiF6gIvCnnZvqpk6t1qVekTNRgLsMAaTZh7o5qNZDkca72+u6cs3TEiQy6qKbcCFI5gzFHOXo
0gWqEueHKcuW3VpvDei+CC1I8YQOFYkY7kEqIcOZKjNPldlrBLEeFTWhBzaj0rvLAwMuh/A4nsB4
4C6Cicm71x6YCTUeo/v8YfpefVl/1IFyivr/YuxOuOXlz6LySsGcXp0j3aZjaOR9kgv+0bZ2f2k1
TPMA0stvfTRtKSJe+c6AAhitQbODnFGuVyrTEEflDC9IzrBrQb3SPt3eyCsOSjme5hZzKSRscgM0
c0cBtWLaopwPZfsHFVi/Ut5H86/bZq6s48yMFDcbEE5qYgCBS+Psh2HnPz011zfO2lUblHYtcCVE
LrkcM3bAmGKLW7uM9M9Zae3hw/hxexlXWv0a5R4qkTzGqInLBclsnfp2qunI1DpfaqzNlcIj988Q
VVlA+vUXE9fR+0EDzKH0WRa0ZlTsm9T5bpWptbv9Y65uHdVRJi7QAwUhen7g6zDv+8kDVtXQoXSz
6DGbHhA0uVu0rXv9isOz6n8sSXF6LhLPXhUsDbp1iF1jN43OX1O/pXJ41QywDSpApHggnc4X1I6Z
raUdWUrpxcPJKNP1QMEi+lAMRfRmACj7SO4I+6zN9I8cLMfaZkg9ZkXzEFu231WDcyR/tQ7JrGvH
zk0M3+368e/bO3ZtgQQzgHBiRgsNlPMFKtBttfGI1UhV62ApGF537P5jjcj84balK1UYCpICVAR/
L0dBBhSE8MrPfcG3zJt6TIB1R/lnBeohFW8p3U9h0nW0pzLbr42oe16aulFhv3QY/0BxbLE2juaV
xPDs10jXYD+OsGtWgFY0BBj2Xhzq/lpkpl+lprGzJ3W9iwq1fqIPEG+VGK6aFpQ14ALFgZWuxaFN
+mlWaQwv3bRSW7M6GxxJOEbftHCZf+ixV/726rj9aNV9Mm2s+8qdTFmY/yCIxGCFTMBS2EYW6TZN
YqOx7ENWGg2/wIZ2vBuShHmfGf0Qo9H1jXRfDlOUMAgJrpBgArogkoFzR0u9vOnnWuXOXF3vritV
dac55Vc76zNtZ3ax9Tk0WsZwIt0b+UWrnX5sWyv5lKuTrRziyrI+3/ZHKTaLH8QIJBgbkgUwbnKi
7mVxOGszl3hVpN3XLBmnHSitZSOhlD73hRXplgGO1kd10dN8U7Rffez+KJXwj8IdPxViMHhetwap
rq+K2R+oakny5AkAJs7Mjp6bFZRQtw89ZGybVBSXS2Lc0kIjAn1p0jq59cSulIPlJG5g+ePO+ay8
h7HqW3TPzbIv38XvJjQhdb982poUl+4WviRm0dARKrCCEUk6sGFpdOQeVU3H906L9GNTfY2yOpjM
eqPuL7cVhSWwzQRi8KCUqORbO9Y7wwA8a6MownMefPPH7mt8gMEuUI4db8Yf/0UFV8f9XyVwFzYl
P2naBMLa3BPHI16joEyGYb/WyFVEjCD3KjwR1lB9UhdQEEyj8q3bNgmSMfoxLMu8UZq58qXP1i/d
Cb02zAUQHDuo0vvFzI+gyoNmpBFgb+UuG5bkksPS8vkdYanfpRCHBusX788U7qc/k2Nx6t/llq99
jbT/wpmka0/+3C9p/qv31hwlyWhmGLbDaVeY9h9hqgb5mn67HWO2zIhdf2XG0Sd7MbwUvt483uXp
9DCn4bvemzdi+guh5A3vkTtVUIXFdWewHMG6Ud2PH3Q45ZK9u0NVoDtMOwFVrJ/MT/2TvVGWlLlL
X74kWEW60EA/QLdKcd1NrGTp7Kz2V89vH6t34rmc/B0dTd+CIyq+Gz+qmwI8l0FOjA7bHqLldKku
REjDNmqWSutrX+Mea8vW76tPtzfuSow7syAdxzHUslFvczeYlw8dZVBrIjcB3s3wsJ/UW/snswGI
j0gRTBSoQTsRuKWMwF48tV2WxQ3UY4VupbLPPnm+IEU8jQ/jffKlfpd88PbToX8eTvrdJtXPlWMo
YH6UrJDgYbJYWm2XNzpUKhoR/TOjdtBwVE+gNr44H+d9H6BVe9opp62Kx7U9BD/B5AtpATexFM5T
EIbaZLKH3ar4VWz69VZh7NqpYFn/mJCW1TtWuLaq6gbtQfAsqnu4AU8QTu3Ku/TZ9cM75WO5L4/N
g/HltvfI4skv+/nashRBh7KMjKngg/Y7NTCfzI/mpykoT+aeJk70w9sDWAZ6ANljMHxO3srsK1uX
2WRGS4uKMMW6WUR+gzB78dlbv1bhVl/1SnQT2RykLWKiFVaq8+iGlMrQjsZQ+302j/sY8uCPXtGG
+yWL5sPGFxXtDSnCvbYlz2k2Rdmqq84J6Q/28T/0suOdTZvKOZqP9VHZwBpcXxoyOIBs6OHKxEk5
HD9RE/IYsugblfSmSo0OfGQEt5d19eBRywA1BSMCSfn5FzR6T4Mi03SDEvWPtXk/uJAm9XcaGfBt
Q9fWQ1dTDIwIQg45ebJ7GB3alHgWqfVuavR9pTy46v62kWur4WkHEwdANsaQxZF/ddtZGcRQWqE5
Qem9L/JnG94pr/3Z9FtXjoiGsi8ANBOBCuyO/sLm98rOYmFDiwgd4wFdBNdP7sPH5cBjRoepaKtN
eWVRgmXdBTUJgSw59fmiDPpUc+J2tZ8sanSsTPPvfjI4Vvr03Z50Z8PPL/cJT4CoQmCu0IWSJ1rp
vCRWW9th4Bapr5TfO8famdMbqxoECGGFtjLr4SUu9956LdWTtnFC4IwxDDDVT3sCrZmPv277w2WI
xwxzyGAE6PGCAj7/dFYFgtdQ3DDQTSa2ahV1cNPcIoW/3J9zI1KQr0YDuWeHtYhuRDcDN1RWuOlH
353beOMUbS1ICnhuloJ1TlhQlRqftdDZzc5WoLu6HMoCYOHFOZU5c6NQTzo3Lhtf79X+J+PUw924
dFTm+ymfS/LIcNrSr7u6qlcmpSS1jvreLTOPL+g4Oyu6y+1y47td9WpyNVUwE4i5hXNHQL81UyEc
DoOswLWHLENOSR1BVri/b3vc9a/3jyHpsNpTX6pTbnJ8DEMNmlJnes2wi6BVwSUPo+ZsJN7X7HHP
a56tAp3wbMn5HJXi7qLifG7Rf6gNRhc8vbcCV9tXbdj9i68ohvGo3gAhBGt9/hWHtsvVwYKmf/X6
KjDDZSdeFiHYjQ1D1xxC0B3ZVL5gzjHFql/FV/6fXqqGShjETnZKTPVQJ9r32xu1ZUJaS8FIbKl6
mEhn5X2DLPcSb2TwWxakrdEXT0FFFT3ktDJUv8rguKrr0//bKqR40C6j1xRrpAQ9gvaOPbzLnHqL
p2ZjHXIypyYTNJwVNhoxLhxGxke32xq3vurG/2y4XJBMI4Z4HbEOq4DjDyRLMygfe3dfZBs17q3F
SIFAI11M9AZDUzV8sVK78bmftgY9rxuhxEgTEB4c+TFM0TRKQjtVArtvDV9LklNaD2/k93u5QpnQ
+18j4ke8OiPUI4vCTTEC2v27rUU7kOg/Gyiz/o2H/WNGRNZXZvQ+0oy6mBs/tPTnlO5Dn48bTnwt
OMPMQAQDjclzTFpJWUSeXeUqRPxztavWr57b3Bn2eLi9kGtWKNrRpyKREuMh5wsp127MYbNS6EiB
zI9Wv2OYWDe3BvBkJOTLvryyI1eUtL6zu04DH9zv5sofZtgtLdWve1/XdkyLCIr/Qt8j4Hx7eXJz
4z92GZfTTAEYhm/4fH32pFRqPLBRNIx6158Ua1l9raQH6+tWPP5ZD24GUWkjNFTNck2Q2FvaY9Ep
IN+N3G7drR8kkIHnSTIIBsabIIGAIu8CxOuRfQFKUpRAvV/2MFzemyeRI6sPWy3xK5X9c0vS0mew
Lf0wRxG14DrxxZBqcbQfp+/eff8vKLLFlz5bmORJMGuueq2ysOin/nv52QXR3t5Vj7ymnfsoMO8U
tAFvb+5leBTahIKB/6UcKff8E2QjaJxl9PWRzau0P2PvV6J3frr+vG3nMnC9tgOc7NyH2nhYokQ1
EiBk9X40l/de67353j03IRWaGm9x1r4wE8JVfJiS5kc0Wt/+xSqgJxCTYA6YHelq79p0GMZO5Wvl
5dEYw/cOQ+G3TVwpOuLRFjSJdBShqJM5H+OiygZbnZJd8ttGY8e5W/7OoYnuDrbvxUHxwb6jarXF
vHdle86MGufbM6EyyIwNRkN72fXOl7HYot270nk4X5cUi93O67vZwUR8omVUvRymyP/U+x1yJbse
zcutMpw4LedhAosIcIspRNGRlByij1qb8q2V7NT75A7+prviNJyyQ7fRU7n27XgC4g5Ip0OBIB1a
armz0+tKuVuMKt0rejPs7M7eOKfCs+S1IGFBRY+KjSB8PN+gxK3GKnNdzo/9S7WfMigIkghGVfPn
1G6s5/I6oyDAcKBJ31xcmpIvpEiDVjRjkl3DjFueQk3ngp863nbza3sDYQSTM0xhiDnY8/VQRMwr
j9mWnVBd6Jg6MY4oG22qO1zdm1dmpAOrFGyX0WGm6dfimQEb+x4V7a2b+boVRL55uzBZIk9t0vG3
5q5xkt3KwLefjvBMj8nv2x/sSt2VbYGt5P8akb5YB2pumkaWot5735Gis+Kd8R0EBc3JcgnG3yEJ
APPy8NU1n+sg/GSdbv8A8fcvPBCoj9gyRgTlyRmny9hIsWPqau6Yw/IH9bOjHl3tzY8bwerDOsFO
06OUmy6z6TaZW9uUju1jWiXoDvwLA6Kn43JeHTFhKLleAS9jbrOQdJj8stk3yrKRoIisQPpU1isL
8mSDYmSgrwYsVCslPGPWd1EZ3zmLtSsz47k2bV8fut3t7bn0QZ7qAg0Mz4AQn5CC3dIbQwJDNcm6
ZX9ITOUprva3LVzpOZyb0M8/3OrVax02SbQzyvcl99LeDMb31jf3ZL5HTat95z3F79zYLx7NeL8t
qnkZls6tS2HJUjqayOnS+IOGcwAmt4JiMR0/arOtl8n1TPvVxxQf+9XTBFZGe1wXPubonJrfw3Pn
Z+iVJIHRfZp2+i7eb4XDa4nm2faJ1b+yuFCrsAaxfXDRv2voNM4P9pdf1ana5T/ijZfq5V1Clgm/
KWqMOjPG8gkzy6xMQU6Dn9C+NJFaPcQIxOw6/uObmdXdR3GxbIT7K96JSRi74KiHPkSeIqghIWin
lifEEoKNaVawSJnzL2o7Z0Yk/0SetFWgqWv8olt/ooa29wp9a85VVlr7T4quwbpsCDEkgBTnG5U1
sUA+hTzzITeH5C/dRR/7z/XnCIW3x8dq9I0g9XvTh5nvrtqRbdxtnMIr5wDM8T8/QLoHlmxyW6fk
jTDde5/TLxFyQjRTvb12TH/2z/U79LM2VY23bErXKCXuYVV6Fm1ZnzT4mQ3jy5BunrrLsIlfvlqZ
+PdXZ0Ar2lbPWmEF8E37ZQ398Lm41919Ssv/qb1b0NGx67usp7K23z6D1xdJbgVyjNe8PPg3qqnT
ORnuY1jgniPF4rsW8aOiuBvn7/Iw8M6zyDMAFRiiYHC+Tq8OVZfWS8LgkRp0w5fF/uu2j2wZkEJl
P5dp5lXcP1ZXansF9oLdnDXr4f/NivgVr7araWNwZi+3nPctsr9UoExuG7iW8px9KOmsVTzD4kZn
HdN9l/tdExSdn4PV4Rke736JyVp/eizivfa7tX37bpv969qjxaLNA7KPRwRcGdIazf9D2nUtyY0D
yS9iBL15pWszPUbjNKsXhixJ0Hvz9Zdo7UpsDK5x0m3EPiliqgssFAqFrEwME6DXgF/Q+gAvjH7U
eJAk8m0fFHVgVvuM8UGxUNb7QER84IEEQHFKzMoq/00tVGqVOq39LrATOra4QrGLgrTyIjChXtU/
Fn63Cl8DuVGzMctsvzbPrBmcmrhiWJCegcpbVApKSM65CqkqXDQxvw88yDvWkTTHhgDjGF1OJbQ/
T7fQBY58ij5boGzq5rMnmjHnOYWXVBWJxQFPJAvNBCkeXjYcXGaMRfKb6lFT4uB6lL7PWuD021hg
8jGw06iZMZvkD93L0t/NfeatM0jQDbxf1KU3CjlZaSXHVpeoXYEzRn0MvxiDeLHvO0y6VLg6mcdi
T0fYh5A8qi5Fs1z3jVOWQBhCw70DKCg84bP8KkWfd0aDeXmUJbK3ouFYPs03IJXYNSGUKERVEO9j
0ecmKkSBpxl2QGnViFPiWlr5vTk9Y1Hf8ujPn+vg0MYEs3hm6fQzuC1zH+forsd3qgHWxRyPIHVx
tjAIUEBHBJUBPNizd2ijsqvK6fTMT5ZQA4lmFGmQWPpDmi/UIngOBLMSpkBVIEjZS3Q1Td0CUQG0
fdPZrYfv6vLj+vfnurExwJz7c9NadZGWjT/W7RH0u8ekPUmJaOKe89lxncTjH1hWUdewDZQOLGMR
eCRr37gf/f7ghCSUHs0HCJC+aQD3AegrfbvuF9eiA8pyOm8KuDhzWVKbulXkNan9NCH3VZQH0uDs
r5vg9fHQIgQEAX0UvJ+yaGUpHyQnT+oKWbyXjqrnhMrefDDvbXc5JSuUowsQXIiGVHgfDLda7dzO
xZQR/ffNmYzesTzj/k58Gb341boFiaS7GJ8FrtH6gclAKH7RiqIIFcCk6fJurMTWkDgOxCzBTJSC
cCI69/Iiv3cT8ybZ97e5Zz0LTHId25hkHEsdGyM9GUzmlauEmk/BZoZvP48eSb0WOl7oJEVe90WE
A+MdWRYSLeCDeN4HLS3TLRghrwWdn6Txex+y7ek+DyM/CouTDJYSlPpHUQ6kCYhd2409tnegGu1I
JCMufAtDFHU14X4L0jtTd5dJNMHFq27gG5qk4EoHVIZVx+xWVW+yVCf+GHavyolyh1AZ3urQHeiS
xhj9u/4ZefsOeCN0Y/HQjkOFBtYmcOZ1smwklMJf1+RUVF0w9qJhDPo93q0fBuyoxhCmGHVma88Y
7APYDuv3s7EoBUMo7QoheQV3e0MqBIciBhEoBujSFaVUxzYdNTCWvqzhEoyH+h7tUsPrfCsHXQYd
m2zDXjThwg3HrVlmBXujAr+2BrOTlzzPkTvs8AsO8c65re8Sw132ieDmzncUGx3zp/D1HWxrwMSp
DobUGgsa76P5AL7dfRSOR8xHY8wWYWIr3qB4opEI3nekxSJ4etD0xDTq5frqkkHafoVWuqb3B82e
A3kiXtmXQW1XftyOkFnt82O5vl2P0PP+YuMHNTe6+YgdCAgwC9xo09y165z7+YHKlyt7+raoBOKN
zt19oIFEA9zCNDb24KWHCQodeST4lH04vvUn4BY/xIC1z55mg5iEcumIHkR4SRQ0eehPwDnr3Rhe
OgIlNEGwwI/KErPsp344RKqAzEFkg9kXqaQCdAW+A98kxwn0dZUO9bVM9F7FtwLmQsTGmffxcu2y
Jc3zLO6Rlc2FuEZvfjMTKwDFJPGvx4PKswTSIzoYjU/1LvwzkGcT2Z4KbDh7Z0K+/sdwtHf6ZwsT
3+i7ANN6G/3jeOnBOs47vKHqRrBmSJ81TiQRXpOXPre/hSlewXGYOnqCiFnHPjCWfK+N1sfr/nKa
vGiKo2BF9U1H6Viga1RkwD6n5wSjHuN9Kfm94tV749EAT8AE+WQPerw9ekzdjQHhLME5zzv9ttbp
19gcEOlIDHmUVOLrpPUUA2K1ow44xada2CzkNPLgqIlziD5zUTzqpamsrqUJia327dnND6uPkaDb
FYLY6gMVAl4964ihBDnsDkU4fSSeqFI7HxBsotnaZ7b/Ms02Eg2EztQdMvkp8aDKva8Pwx1mWw69
K93Ogda6Kzrpw33t5btKOGrCCW2QLRuAgaP2pux9lytQmhry7hS1GFq9jZyTRJ5IIyoV6XZnvKSg
SDxIoIFC2TMvbax1HvVjBHyBvtPC0l9vtGZn4b6vh+pe1faiU4MTPxfmmPjBrLo5GWpOfHW0PKdR
fK3LPaf71LT/CPYJ1xLASyAIgxYL2jSXjtm5XJYOzaXkAFipHwdamHjKR1Nz9SfTBTdZiOEycAt9
uW6XkwJsCkPHnQWar9CoujTbD/pIoLGOOaTyYczrQO1Ej5m8cwkmkATwHxA2LE7bLDA5LNOq0IBS
PBqhyW11N+zGfXbKu1COjtIuD+JQRIDGazWAMQtEXWAuAPEaOzRT90U2OGrc+NFIdgqmH0nanTD9
HjTa9wEN9Vieb9VaCrRK201R5Y7d4l9fW95+QDWMpv5ZZYrFwqzRZJhllTd+4TxhIj4agLAVYcU4
qwvuAHo/Q2HDIZm2myTTwa4OSWfaAgOxXOzO4HUFIZm2s44qaPX8ciecZHuPmIJVdD7AS4SOM2rv
y7CRKhNQ/x7XJ3UX7eqw2MUHZ0cJ+0TPE+/j89IQUz7JcTEZ0oQNqJj9m9IVPnDyr9c/EydSqA0H
2k44DPEMwziTZvo6YpiW+E7vAXfmg7wyaD8SAJR3867eiW5kXJcgxkC5tBGXbGDqZmRo3UAr0Qqc
rSCUqRvBRA4HYQePNiaYs6CMFQCsC5iIbqHRvpceK8mdPQMS2eWu7QVhzl0/rBpyFq5JForry2Do
M1lqqhHfiM4Am6ZbfMh2bbBg47n9rbiJ/n5b4SEfnWz00PGyjvC7NFerDrRnajX3a6hsy3URAFDy
FYsqwvq/z8iXdui/b2oHtVgh9mIVeHTTa1DyOPPn2Gm8pVesMNOn8HoQvr+ewJgN/h9sJnSX2TWs
SQKlHW2ht6L+8JM1leqzi2KPpvPL4xNm0K+0ARV2MMDIhHpWj9AZGQYQXVqy27Z2oDtvrXkEi+le
MsvddZ94HwrsJuhWncGVrKpSZqeFEw8GpFeXfdfGrjSd7EZECc4zQsd/UHJRqiFWVylf6rx3cpyb
XZv5+jAFZhS5facIOBlYglv0RnHR0TFHa2ggl8Od+DIa0r5SodyNvk30CeNt6V73pgU8s8lzD7iR
5Fm4qAfqfRHvssMaEBfVunrKwii4vqSc2/Plz6DJZROUkjMpmA/Bz6BvmtOr4mefxn3vjt7kSzst
yMG3VX0U2KSuMUGDERsMUgBBiA4IixWTR2eooGBG/ApyE4/pvr4nYXoLGTzQXz6Q/8PzMGfnWSrK
aA2ybGjbs/qfRg7mzXhBU900MVWIkCmbL0Uzuvn0xy+naBwhC2MCz0E/jm3G9eYgNfqC54jUwYqi
ci010QAe3VHs4m1MsP03YzRiw5JaVD/39TOmhXfn16kULZ3/C7st52zZOnQ+GDbhMUPwFqQgcGit
k2CUxsR1FtG8N6/kgBF0GVBYYOyK1bUoowIyJAVAM8p996rjnpE8WYALrKB8AIYmjH1Rz4iTHC8M
MkFfRI1R9JgX8TGpsk/bkzrcQY/mNAMcJDk6PpzhOXUsCHt6ar3/cL+9ZI4ZFcUjpFWwlFH/2Rie
RvB86tI9sXZq9tJlIkY2zvWRhuJvc8xpU+hqnE3xvy9jgDCiCYG7P/SL7BPmAOcAMAw0ULNn1W+9
4t6OXftTKuKg40QPZlLBC3emsEdf5zK59Gaj1IYBtrlh0g6rHn/GS+dekEw4+wEAcDw3gqAQzI/s
6Z1MSRNZkgOKBwhafqYtj+q78mi6ijd3eHEUHXg8lyg1IYZsUSO/a/vJ4KzXIwsP7gkpvHwCO4GI
kIBX/jgbE2fCgs2eg3JYDgEgmOj9IcfJsO5NX/uQPhseCSKvESygwKFzHG2smRhOlpYI1uYmuyHW
ECyOSDTkvUfABVOUMxWnAGCXfeRWIb+boJuQ+kvijb7eeMaeAC5QBxaY+nJQNwuPNdpFv9hsZ4vA
IqMepm9bTJddLlFeLp2c4uVgeh0wFIEhTtDPqi4JRDcKvnd47LZV+Ig2AnOSS2ggZPFaoaPeHspn
xaczGOrzsoTGkbJUiyKQJQC38DxBmRZ/2WOyV20W/WQosJe+Vq8YsrkrQwD+75TCTQ8D6Ebm3fip
vhXFCavR+K9ZTC+jqgR6lO2UxFI0VWVOkQqoFDLwJ7xCHzcsdEgsucqj7q6La6KrUM4uuRU1Ft8d
4HAZsAyqcILZbLybXCYSSJvgRpXANiRtvTT+UY+La0QQxxgFu+E9pIdaopPtaDBggk1nLK0VqRSI
zfwEFNyuX9dQDRR3/kJP2fSWphXjtTwu7g9RZ+hd3UkNn1MKnQbDq++li6RWOqsEtZ6v6uMe0/ee
ToydEwmzC88OpXEChowq37BPyw1pEmiTEkTrW3lQfOsGT4Y+ZY9Hzwu8mngvEc/xv8sx8E1XgOVU
NHQudIfZIbNcx/WgwjeQZvut9aGJdO/6McD1amOB2RNOnhoZUIc4XCdZdSN5urelfN9A30Rg6P1V
+OwLuhQo28EuydIsrlAYWO2+xvod1lMWJPfpTvoEltUwOUar+zde/bbFnJ/QizLGxca6dU71IhEd
KovOgwoQisAp/ur9tsPUCuOqdF0+wKel/qY4n9K6dm3wP1135v1Vg64c0PnAa4DaC2zdlxFekKwx
C0q31/r05arzisaNv2t3vWsqfoM2NnrIEMcSoW65zv02y7KXqNmYSxiNTP1MfV7LxrPsj5ok2r28
BEUpQHGsYL4CbddL3zoFgJoxomeANnlr9BJlqWv1Wtg336+vIk0D7MG2McTOWLYaxNnUCIFeR6ir
0KncJQsgtjF95DTyD5pdP143yNu7dDwZCAPsXjCtX3pmmEMJigJ41i2f9PIxlZ+u//33L8YIi60B
WjdvChC7zTDQAzihX6Jn6gPDtVt7gO60nQnxL7e4j//8mYpaRG8aFByAogChdmlRX/pm0GeUPFUL
IGEWFLB83al3FwzGgnppoTRUdAwMjPqNqpJDJNSu+vbR0EipwObiWMFSRaX+uIzJKCH80YfQd2Ui
J1l4/Xdww3LjqXb5O/RGnTuIsaNa7d4SKzkqSxqCB9ptNRE4mrfLtmvKJOCVrEqkz7AkK7MSZmP8
mCugMVXr/k+v2MzS0h+yCRfFnMd1chCPeFlw8/ytcwTEeCJPmGQoEU3qMoiR+yT3okL1C+M1MkWZ
nR/1my/DbCstS1K9i1sciU9T0N3RIziDti0GpADcccViP9wqdfuBmG1m2skAcmCUUEDHf6V6bfER
L9O9i/unDwSbqErlr6KNAWh0QyD9yuyxRGvbSZmwipVeARpku8rwpVO/XA9v7pECeZZfVph9Blol
FBytglmsJ/uDFhbB0LjjXnfHQPPGXfNML7kiz/ifDi1VB4S6dHqTWckRysddU2El16+jL72V+HTp
rv1BS2+bzr76153kJmBcncDUBmPvQKdTUuWlArlMX0p1N89uU/njdQP/i0O/LTARrxl9NpkzLLT+
8KM+LJ/AYg2eNgA9cldGS0SYgN+DWOgm3vjERP9o6Z0WjWhOyEe8ukIbRNlJeO7Bdzxc942biDeG
mG+1DmQxlwSuyUe8XB2pCAkmUIRjnO9bWIxDzPmvGL0x5CbSH3SgFD2oD0Uw75VHo3Onr7npyicK
AKwE4S+IDLayqcpaybUI1+p5eNL6xF0nkaotdxf/Xj52LIrEXQ7mLeyvNsFRSfT0HsX9jdPGAogt
95za2GH28dIpPTorOJHh0AdtvVk6x8214jiYraDUFVliTkQrkzO57wDDsYkdmI3+BiV4f2wsv7MK
wZyy6PPQf9+cVASYaEw8Iva6dXXb5qvZCN4QuAZQTaOspjp5LFqxb/JEX2okIn1ZXuPWuJ37VNS7
4UbAxgbjRGHma6fSc0rTEneaP9TTy7r+lR8oL0FRAkwb+4CZ9asxxhjc9In1xUr/SWtROca9tGFo
95cFJg1UY9+ANgwrZdxnjwVGJfMbUJ1jUEUSEkDyc9vGFpMKpEiCTHtG64dDuqejbyYAeoCTCMk/
eJ8Gtw1K6QKmHohPXMaXo7dmYkw28RtyXPtDUZduNv+4nj+5iW1rhDkb0mQlfWOT6gwH6DDKF990
wFrM3hhghtGXfBFbgcgr5mggNbjhpQyfqlB0X62+mEsZ4FFOkAZ4Wwd8MWizYO8A1s+0eeoS1PZa
gwK9a26KGH2l1Qn+YuWAXjYBnqTcCyybnNQtU7PIOOOsp9lXQPyIykTbUam66qSHrVfuZkEW5Tq1
schkUcxlOWkjwylj6YMprryqlQTVN7dW2HrF5E9iWnrp0IEb2gWkTMfax8KjVaQexl5y1AXPXbxo
2Jpj0k8yNGSyK1zee2v0Y1n/vur1x9pcBGZ4p8LWDLOVIqLjRqHBK63ZK9FNWd6ThAS5IjpPVRq9
7PV9a4jZThU00Yqqzit//Bp/1r5SDZs0iA549KKd1AyDUlaw3liBfR8/gG8CDxjRHUAwT+pHxxfN
y4t+C7PTJMOIF1WdANVuetyDnXyVPTmy7Cdbh7YreKLGD4ae57NgY/DXmsq+owMJ4QsmglRrSS2z
HGG2HfOwHzL5gK5uYrpzUn+LwTUrgk2xOQwDYsD0AysKEPNZyorJ/vI4R5bSUtUcAonT5TNpwOZS
qkeAJPyJVF6etLteIsGqVDut/SFJGPqD7L2RCuo1tnP/7ocwR8OimlVHiLn+nM2myTSQAltypRVT
DUCx3vU7tAxIIEKtMruItcs2tZWmmYGqyEGH7AyB3ANGk7ag8hd2+JgE9M4Oc+nrkkRP1uLsH2SQ
F9ASxEF8C9HQqXJb1w5JQG5FVdZ5VG2zpX4atQGKO9OpgrPl8his0Dgvo9laPefJ3pHDiDvfN8VN
g+xFfoKqxry3gtyd/DIYQewZAtAATFn9IrqlMVH97lcwUV0MMc4ZWV+9Qil9rYfirFVCcivxhvHH
9YOFu8gbf5mUqJlJnM0LtSTJyx3gDktA6likGCOywmTEXJMBtmkgBIU5h9s57W7K1RGgypj8c14y
vLFgfpgSoAOodPnhNGechtGsZU8Zn1JzCdvpNWqT0NKfZXQmri8aZwcAjYEJPjzuQA+KnXeENlkS
SwkET9PSepkjZV8Z+T+LsQiGCzirdmGG+TbFYo9ShQFjz64wkL3WLlAm3nVPaLJiwh3SIjoQvZC9
xGwbk7WTuCsbEN3IXpUaeHubzM6VO3lyxzitPLNIP5BWK0BTWovgayLDTBYtxqWdCaV2hehAANa8
XZcVmKjD1LumksxLZ8kbbPv5urecbQVvMdigU6p6vO9fxkg+yWNbEhNGp49tDgKhGeai2jWJaHKJ
awk84JDFRZ8FokyXloyy7aI5gntp3IJJtvGk7LnWpV26iOSz2DdGGvjQbcdwCOY1IHTGTl5iZDXP
xwSmpmNx1yJF+Tmo+HdoJAHMgzbS0fTzVzlMoMr7vX/RBFUiZ9tdWGccrTrLJl2DAFrkD1OjBKv5
qa4zt8UI31C9Xf98vG1HGdyhC6hj4531njdX4MR2IHdIPZ3NfUNux+Ehi75eN8F0eM6Lic9GwYcU
sce2KGyZlPZYQ4ti1oa5DfI8STN3NccKvJ1zvP5IZ0U5Do1p556ZVpBGy+WciMipeXtj+yOYMJ1q
aMiYNS5gJOoGujkW3xkS8xBLeuutk62GzTpmL6MkO0/X3eeF7dYyk0RXg1hREzk42pXx1pGHO21u
Piu99k/alIJrOu9jImpR4Z/RniykdM4jWZkq7EWqf+NPw/AUOcnnuFP3113i1WtUD+OXIaZMmipC
mlS1IfadtS96U6oPprJ80Qb7LZ6U1q977aXW0ptMd3ZOrTU+yUi7z7U59YxBBaVnogpyLneRf/8g
tn4C3i5xwB5aoHj0SBNYSR1Uw7Avx1FwJPIMUeQ4HT/FwMt52GuzXxwFZLmaNS0e1J98Yj/G9W2h
aH4nP15fYrrH2UMEj0og8ACJmQUZrstkNyetXKZ6s3hWOrpJ9UlX2+AvLIDlC+gvTNMCWH1pgWaE
xAZMA8+tq7+kd/0imtXlrRVGwH5ZoOG6WSurBsv0tMCCIn2yrL0ElnHLfpuiv6gc8IQhA7BPX0HP
wbox41gQaKlUSJXFU70qkqdDF654GVvwUo3+YMtt8c/1leP6hQXD+DGll5OZXFImdm8CLLV4lUk8
tcz8CHXEnKzHohBd5umfehcGUPAF4uQMxGVqCWmK6ORsCjkUSKXIQe7rEu6gVGqr30maK0LxsBCi
c64GfueXPaaEIHpNjEFCi1zfpY+S444n2lECe6jveOWP/E55rcLkBih1gaO8zLW1yySUJi3LXp+w
rTqLeHFUYGmzHfg1/uLDAVGDUx3AoXcInm5RknxoWmzePsXg+G2yyn7Z/oiKw3U73M27scOsorSU
RiynC7wp1i/Aqr/prYg6iRuDGxPMgtkKaeLO6hev7PaJUgZSUqPSaz1LFnVEuJ/mtyUWzlyojVIm
NRatxSNkOT7YIIRQ6vD6irGPnz8DT0fDAQJPYG5kJwdsqWmnxsKemij+EF2r6juk5Xw1hAbRiwhd
zHab31ljzuSqKiARWCIznXtkr4obH9NddUr2+SfR+xY3FjaOMWlWNiEHo2iIhQSIP+vB0gTJiP/3
MR0DsBMdxWSSUa7ZRFtzMFkNE+ikOq93RJ1YbgDovy0wi6UpS2QtJUItlR4aY/YUzKwMk6C/J3KD
WSaQOxeA5sMIlKoR0PpObqw/e+3596P/9oM9joZaSgsdJmT9maDM1EXbnrsnNwtF/31zEOWWuRbg
OgLoUcKtHErlCsIL9J3dIihCWEW0f12hWET05xxw3lxaKpKpkVKML3rNEtQnKJUrfhrMOBk6xTd9
814NJbDeuBBMf1D3uEEswjFZ/klBSb///QmMs8mc11akIWOrH6YfycM4ePm3s7o37I5oJb21N1OY
lH4vnGjiLjOU2GDagIIOy5sRxVI3ZA0sRyqYXJLyA/I90nh/ijRBHuevM92haE5qCrbY5Trr2pTU
GHTD5j1YerCCJw7rnN3WN+p99dV0JRCYqq6+z73BBZMiCKhFTSvutvj9A1gwGTiHF1Th+AF2pIPN
bbEhEbDIggLqf3Hzd0HDFJuWLqcWxJVXSJpYHYSUpWg5zimG50GdgVaWZ2aWOgV6POsPKUS7C484
ZAIUZlTaxV20JQYOp3LGu2oejNZLklJ7KmYZIRhnVZzvk7ju9yQ1k/E2TsqhckmMDozACe5KgZcC
4yl0gojtH9k10HFqMy9gWF0PhZKdurIL/+KQwkg7Fc6giBl2SmlY0waMNNjgEwgcNB/KWpprBNE9
xLXC6M74dt0crw2wsca+gGWqUemRgzhfpzmUlu+W8YF2hcdFc9VScKPj5XgI2mBwD7AZS2d7K5iY
aByt0BbPcZoHqOgAt2Xd1qYIok73C1vOmqiaAcPE/9CRvdxPqZXoXTnSBZzALjWs+qlLxsG1a2O/
TFooZfZL3ms9pPkGQU+FFx5by0zG1GOwrqpoJ2L7ONC0n13D/BsLFG+EGXTM1BhM0WeVXdSnKeSG
KhAGkCiUoN9zPSC4ZQtuOb9MMOnIcHqlWB0LZcv94vWH0h+/OC/WDiXSdxGGirtev02Z8uWXApMv
JukNfCk8Bu160t1KUik48rldhI077PvrrORzkRgIuslT3pTQOK37xI9P63EBQ3LzlP4pt9n52Nwa
ZGqlebXwrymCINeznT0px1zBJT6PBccGdzOBhg6zCRjRB3/f5dol6hDnaQeBlRgP5CS2PRUhnRIS
XA8Hbn7YmGFO4DpHt21eZFwBsuQeJHJB0mNupzKOsZkGrVSJsh89Bd5t3o095i462TbEl/EMAOHn
4ZUyAKy7+IHO6/wx/vffD/V7BZm91FRpOWYOom81HsmQuiP5en3tWFziOwvMVuoLY630+nzRdfbN
6/ycP9WAJdoufdntHuiMhS2Kd35cUH0yjMKBLIUJv25SQDW0Ivwm6K1GoKP1iG8e6iB+Vjw61rG4
BDBPQdLgVUtAOOACh6SEESGmetcHjDDHKr6aY/SRqy/jYSqWYwYKe8jwfL6+qtykAfpjMGBg+gK3
7MvAr1tp6dIWEWmZB814Ma1OcMhzG/MAg/xngb2MmgPgpGuFGl7fjafaX8NsdSmdroNhbOAT72Sf
zkW3bhOKAbrcz7exzVRJ+dJDY8xAS26oX/PpwS7uVSFcVrCC52vy5goxLs6aTC38i25jDISe2ucc
A6Gm3/lF5CY30U0mLDG51d92TZkIWXCjQYEGm+pOP6JN/Wp8TfdgSMbbd7zrfO0InoUotDDpG30p
/5QY/OdG3KwqXZGNx405zXlGULc16WHO8fwX116XihSoWK6kn2aAxALjOiYLoMR9aSaCjqdJajjZ
BclDfoLe8WtyWMPVXw+KS0IbtIWrV95ZL9G9rHvtLg5FG5H7afEIAjFrAI4s9lmwU+18Rh8In7aI
3Yy8Rt3z9d3H3ekbA0zSXLJuaRuCRs3aT64jtT6AHHjkBqeQLJol4B09YKelYosAPL+jgRs0p+uR
ntHZbdqXplxvzDVF0da9RNEou2URCVInb+tt7TGZE2pdqb2OuAbpSu2b1bO6KK5TCm7VvPXbGmH2
QTsRu2kLZC8MOrrtavhTlIO/vfNMU9Dt5IWCRWsDsHdRtlrmS4F4IgcyWEEdElfPq619VCpLUByI
TDCpeIrsZlUSRFuCrRX1hpsa++vhxv8m/zmBl9LLHeXkZFBbG+HWNNqpVLrvZZMGaqKMgpx/3ZN3
s0CNpI7LWuPUlGctGBP7KMup4HtwK1Hw2YA2GlNUisF2H61GGQ0qWYR+YH6QKlfbx99HrwCL6XKg
OEBIMQiOZe7qnZVRDcpDcW6vbNJelTTdTNQBTTVN9Uvt3ih/WKgY/+ITbYwwcVbVxkpmwLW8qXFA
jD41T0pMiGd25rfrhrjfaGOIiTYDXftkjitICnbOwbKjk14Jnja5BRuekvAQcl6w8ym2WbAiXbso
t1HHGE/Z3XTX7KIDXsjBB6HtqgO5yQB0NQ62CIEn+EzssdFiNqxNUxwbCeSFO4jK1uMrhF0O15eP
7xw0jfEET/k1WOkdVW9lMstICH1IKdlX39qnx8Q37qBp5Q0HOyzujb+4rlIZ5f9MMilVakEp06nw
bEpad1mfIUftX/eKGxQbC0w+XXs5yVcNSXtGfwkHEQmg//Hy/7NBf8MmKqqsx0upiYNIh6BkD4mH
qvhw3QL3VNh4QSNkYyG2VdKUDhBycWvBiRulA4USpkbkPx2DPZcoOE4xwYlLlgFe7EtL4BMvs36g
sWaY7qp81UdQZvzpGOC/Vih5EmjlQePG3OKKPu6HtcbBAACUV67EbabWzfByfn3ZuBuHyvT8a4ZJ
PTJghmNK33MaUAjl6Re7kINU+DzK/zi/rTB5xxktDK7SLoV9a92jQ/k5zIL46HjWJ3twPVSunrwH
jvW6awKjbE92kAzAUgek7swGaJHIu448rGpxzEwRFYBgEVkQABpB5TLIsCQpQBoZr+NQuEP9dt0d
/jb9tYYaE3apMeljJGGbqvFbrVVulwogdywi/WfIgQeZCtaAMZ/Nbl1SYhLCgtarmfsg4AiTMB33
tH0OVm0EnkT+6tJLmZf/s8j4FDmVVREbacEpOr8FvkHpv0tauR8loZoTDWS2K2KBxdsGVRh4J3Um
PwyDgvuahUZC/Lk+VIEDfdUx1I+z36zu9JL4qaccxxvT15+M3QImH0qloh21DwuGEeV98+X6x+RG
zObX0NjdZCsDuSolJcFBrOxix/Z6PFMIZXu41f/GCJNC9LzspTTC9xzrGIhdre7cgkzgmY/kr/Vg
3MnpLIhRrlug/ABbHhiT8J5z6ZaptJNZ0WtxgmHsPvs8aqMbY0r6+uLxy8CNGeaSOBkQqgf4AafJ
B9yEg26HwbOjcdf4EE49ggH+YRUcwizH3M+tsbHIBGpTGtJiUoutbx6t++Hz+nX5YbxRnRSSuLYv
Dy5o9MgrsMS1q73MQeWnoXYod6LbKc2U78IYpOVUDwakvew0cDstS3y+Hy/HEWyE8a0BbjlZzAXP
s2PLYJ0F5AgEsRoTO71VyMPQoZrvAin37GN/H9+AEMpbC7e/ocgWxYs1/z/yq0HkJi93b80zx5LS
FBMEZNFyrpt01yjTjzGRwtxuOxd4bUE48RLr1hZzOI2rtg7ZjPcbay2DrBihwvTtesDyvcGcBp68
6FQeYwHSLeU0J/BGTVW3tL5Z+YdyKfF+lwpuK3xXwDEPkVowC7F42Cqd9BQk5rhJ5hAJ1d9q5XDd
E24FTN+S/7NAf8E2cbUxiDcpjIGqEmQ4G3Lvp1KG5ZFXFVKRpzzId6LRBF5e2VplkndUWgUUUXGp
MInWuoOWn/rOid2oE3ET88P+t3tsXrarWJ0rnBKU7BPskYG26w6qcHvxA+K3GWZ32W2jKGOEgLDa
AKDBMndcHWNtiy26vvKOgO3CsfvINqAmrDslkO3rN52g0ZTpxg+St4XrNKvv1K1IZlwUgkysR4QY
1kJ7JlYaeWmGOkUkqifwie0tg9+wVoYEQa6tjupBHT4YyHoqTefQR2niWpL6F10tyKaAU8qmn+x8
OGxivtTNdcwn5EJ5ib4lWXFYkvwQF2ZwfW9xg0IxKGoeUgcYcbncWlPazmOVIygknCGN6ewNdQoX
DRVlJwlSHsv9fz7P0ED5ZYvZUK0kmSDRpbb2JsQ+0pvpNbtBg9XPbqP96tWf88flRPXHddGFgxsf
GDDCmyUe6CE1duklSLFXG7J3lWuWaXJcIIc6P6Mhmsz/XF9NbpEAVsFfhpjQX+QkQjGCrdwF1Wfn
TQ3WveNNofk1eaRkcrEv+n7cJLUxyER+Yg9Nskho4y1y6afz4E/Ol7IWND+5RigDoAqSTwvnyeXy
pZY66LGJTGhP+peMpPvKHlJv1kTkvdzPBH5B8PoYQJkazGeCAi+Y/6Ci7S3z6maZ7OZ/KBT7MwRB
/eUAigHyL3ZXSZMRr7PTly6kW3NX0pxby6x214OAu1oAXplg+5AVhcVfjRMQ8H2GnSuR09SiRrNH
1ykerxvhRhqeKywdgt1U24w5NOKcpFkDLI7XBENQ3KmA/44fV3SE4n/o3Cm9aggs8vzaWmS+TlnF
4zLHElLg/TzsVA/MeniSx+TjMT3Z9/ab9toK4VxcVMPWKLOhSF/0pJ9izFwqUeyrq7m4urIkflVp
e5CQKAEa6EepqqHS4tiHapm/l2r7F6kYhIm4nCJ3QWuCqcPztbbkskMDMzKlKL1vejXK3DRL8W2X
Lp+cULDQ9O8x5TbEF4CEoQRXENumH2KT+vt2dNZuafDkdOpPmr/u671ypK/AoAjeiXAjnD13YYyJ
I0jYGx0ur6Ubz+kNuk8PfV8INgT9Rtf8YQJHsvNxXGMF/lTzPm+DUk3daDxJUFQrzeckFY0o07/3
zh4G6SH2AMozjdXocsamqTSoO3njqu57fcyhKV99cjLzRu2gvxsP0p/nR8wmY1IK4CUwlrKyePrq
mEmbVKW7DrSmqgHDGtz+L+65sILhNkr9CO4p5p5bGSjni7WAFa3QA6Ukh8KCTt0MaYtAEIGcqkBH
6sLrHWBfyMfMqSINmapgT60eOSkQIvpR+o1HdemWN8Wr/PWYPfS7P2byp8kZVjHYAqY6CHlrzDFj
L0q9VKAi8wwdjOJ1mKp10CzfrvvGyWIXRpjN5ZDI7DKoRrhlqtmuGUd39ZQ/54VIt5W/hCATBzbU
wbwPE/Q94KEVgPEruizpQY7JEbDDe7shoaEOghcqkSkmR6qVkzSJgvBL7buqL305fRiBL+tAiHB9
7USGmLAwmnaopzgr3abNglIH/bu8hoW9b5L/Ie07liTHgWS/iGaUIHmlSl26qqvrQqtW1Frz658j
Z3eaieQmpvsdZi5tVpEAA4FAhIe7ybFEPzV7hKlMCuRNwfuO/1+GQDGtA02sETJAwWN3LRq6CQfw
vRYklhaYoJ6UgtllDfyg7LFlJTAQg1WNenunNcPwXehmbZPoCq9ou7qDi3UxbY/IzOUMXSOAaftu
P+soSIuqW0vvrcTLpVYtYejWRJVbN6+ExVK0UyQRSvV2Lx0142scHiLtyYAi7W2XWP1QGMrA5DB0
iMEVd/mh0i7WZsHEoHk+PhfDi1JxPtNangO+238NaEzUE4I5wikC23rrGY9ab6FCnFuCnYKwTQGZ
r7xtRIsHrF67sPBSMDBVhVFiDC5fLqoaemNW/AJfSRZAB7oZhI2vPvrimwH+4jL8eXsLVyMSxFI0
1LwImGYYa5lpGiACwvGdekg6qobnm5RUUv+bL7Uww0SJHu9wv4npJWXKkUum1NhVvswT+Vj1h4UV
xh8qjIJE05CBUTcJLchWW+QvcGSAToKPGEV1EE6x5aZRLqB4rKg5MB5aZwFK/nUQ1b+50Bc26CoX
GVijVXmXT+j1C4m2mWeCKgmU+qw6Fjid69XtWhhibqM2yHOilVhMNQXl/VhV8jYfZJ4w+po/Q/tK
wQQkeI9RU7hcjtnNDQHEHkl0NllZWiFJycLZMiLodWTlo5GZAmZRhM2f+/XSKuNwZlOMYj5QnYT2
m2gCBfI14oryrO3fMlVm4qmfaWEcRSWiAxS9+hxAcR6xAM8C4wpajWmGJEMyLg6fiXRQBk4DbO30
S4tklbmHGnlW4zwHg0BPBsVWA/++6DCzQ8b65fbnWINHamDSEZGpIsW6nhoeai2PjB575QyubrW9
jThT2AipW+N+RvNg3s9u5k2tZTrmjldcXxvi00CcQHlUDGRgrPwZycvEH5VEtJM3da978zax/a2+
geH/AMdcuf1gDEPYEAWEVg/LrVeMqlwa3QhWmXFEcxTtEzE91D40EMOEE1fp4WFSlQtTjIOY8jgM
ZYJUpURZWge6ri4Mq1CeY1045FCwvf0VV9wF1qBNAyJuCXAQxl2CbBRmUoMLqMl+lt22kENLLnf/
fzaYQxWLoh42KQ6uATCiFmCguMp2cf1x28rKwbpYCbNvTSYEKMvhE1Wasos7cCwKGqdkse4FvzeL
ia5Gp4PHthJAGhFB3TfRe4+Es2aZAPV3sc/T8uZZo/++uDSUNEoSVUfGX0wfklbYmEq3ZOmubg2O
D6x73O9lMeG8n3E7oU+H19nUfvTmo4nqhxzu5bKCCshfjEVrsgo4CHJIDOCy/fnOn8VQ65Dg+Wbm
yfWnGkcbbf4wxD/VjaPPP4z94MBSJigwSTKpw9RpTa62YEZq35X3Fjp1pqs8qt8VG/JkHq+atep9
v42xiLGZyDlJxBmt0yj9lQsVnu7dy20HX7l1l+th4WEFqD1lOYaJTpocZI7HXvoyCsoxIallzLFL
Sk4ysRobDEhfACdGhTaYDUzjYRx7sQIZzSzGFvGz+F3uRe0QmmrHSctXt89AUQz6ftADZeOrMMa+
NghwwXGUkIN9IYRzLfIM0H9fHCbIrKalSqBRL0H0XNHDyNKULuccJLohV6F7sQomPkh63gGfAO4x
dTMefzfe/mJcij7E/t0sJjCMYTMUDb35hAh81ogKOm+o6AzMuloJDhC022maxw44hloumzWeYvbo
4YmnPmH08F64H98jyl2ZOtlGfO4cfa86k+d7QHtawJe8Z5kdnIXAee+ntYYtHbaktSMDvsiy+uDN
JiepGYNrxolfQtXOnohd3ofP7b5zAJPMHemvasWIUSjBUaVL5Beo8l/6TDpOExDJE+6se8hcWgn4
oqFrcx5z5n3Say7AS1sszmuscQfLBmw1YIuOfwSHMLybPkA7ZUe26Bmyo6LoL21F/mw1ffBefGrG
MlMameMyTsq5CqyJ6mf/S779x1pZkKzGdoJ+gKBhB2gtYU6H3EMl2Dfz0Mqi6qmC8HBfcxAu1zkh
TID9VoJIKISJ8EK5/GKSDvElYyxC7KLk+dFJyOxkL7i1K3tt9P4fiL7p5rCbtzTIhBV1JCnRxbNB
f5MqDhUe7iGnFhcQwuZKS11ZQ/8H+S5lrsRMK/LQy+WBz78pq0F/VzfJk7IlOxAZUirhLX9+5CqS
MZaYEEO0oqvETn/PMFGd18FJaWRLrl+UJrRiafLiVnb0SOGEz+tjfmmVFQYLTTAXkjZt8fkGd4ps
cJBJ0IXBk4Ie86a0EOumELzwvKbFVQbEGGaWW6gADGY1DLeDCB62OAoB8S578tDLmXDfhLV5KnOB
J67M3K8Qr0IhSgZxH9B8BDM6zMkLRGIMHQYbLFINd4lQJTaEw6ZN3+u8MuEZV7nwU5gCoQCE4zEI
jfrdFTl0NChKUSH1wiEnmxIEs8o2Q2TBf27u5Q+5lzyad8V+3hpH5dGwfKt+nDzFxkc/5K/yXeBE
AuaUeFGPuZSvfhWz7SLxUxJFomiJAbFn+bEqJY5LrVhA3Q0wBAN1CkxBMltsJgZI3wB2tsRY+yZl
P4o++7ydlV1bAJkdAK0QsgOPHwb1L8/kHKNab6SgdJeUt04qgdzmVV6ZvA+7hDERKkOGSU40n84w
iEXqUuljZYAmGDSEBnkYu8aLgw7FCQWPUEN4G8P+0EDYhfPUuV4WgaQc2vOglQRMik02617ISBPI
g9X0ihUQycolHtULW4rFwmADrSdNhMIuwGvy5daVcwx2TFEcLHUD2YcKjcn2SwTGQ9FRfqohtDqg
AMXJM1dt4jZHGkEMqrPLFJGgAgjsoTFhXbghMoDSMVpML/Wmt5qdiNAyfeFmL8wNe17n0iaTR6ij
oY21BpviXvOyPZV2UTbhNrvnnSfe6thXiJQ1KrDIM13dx+DOyNQw4275R5RmNoC0/eQVYc5ucBlX
qND4v9vJukmixErkKzDYe9L31hsO4kbeR9uY2j3OB9+Z7hPVqV1hU2+Avo4/JN6VT6/0q1+gmCiu
owhkoIJ76USxMMS9OJw/KM1Nc0jgZhvDSS1t32+i55DTG2NTjH8+piobKHjhXWSws1TQGsryTEBZ
EJqHJeQdKzv6GAPInyv7cNsX9h9SOv1jDwUuevrPQeZyfWqoqv2cYn0gPmx2aq/Uno4pVs7zaNVz
0CvQ0CqliFy2Q2sIXVsDad1bw6w1IPRJ+hNU+nw3VjXzOHWRhEm1qLGKMjIdWRxbezAzcND4ffKW
VWa76Yo6t03S8IiH2ZzgvP7FD2O5IeKUzCZYeEBS7fRO8WR6Bnht0XR3MUULEfhGwmS588cyO/9j
Frge5Fo6gVTh5baXY6M0BcajrRjTUbPoTfrs/unFQWQQkP1rgYl+WtIJSVDAgiqUOCet3pz6KA+e
blv5P/bvtxkmJc7D0BSkEGbIqXoLtsOpI3b8DEaq3kZj3B5/6j+nb/qP21bXbg80qqkwNZJ9EBNf
7p4ozELadsFg6bmwG/zi19DoP2+bYAc9/vlCeJ+aaBUCgMXqXSiY+JqCJsMkwKfwHZp3dIS8PkA2
3Cp2Tf8fspXrdA0fbGGQyVZUzM/mag+DQgOokvkRFu22mf+sU/TPqrAYglIPiBvYdyD6n4lRhaAz
rhqvUTSkhi+4PDlZ0epKKP09EHhAmLDPJNLUVS6W8Amtbu0iLbZKYIS23Ep/2Oz4n9X8NkT9ZJG6
EH2WpVKBIUMq3HjIHkgZPP+NHywWQxe7sNH5eamQHjYaF+9X0CXrT8aRWJPX7cK9tqt5FXP6mdkL
R1nYY9wgDqfSrE1qr00tuR131bhPTbxNGpNTf1uzhBEUZCoGtNBBq3G5snZMhKw2xsGSBRTFUnWL
FNFLJMmBnh7HI9ZMIScCZzImXmlH5dKUrHTNqAm4x0nyS8QoW0HsQCJuZPJgLCyV29klcJEpikmr
9ajlXFpSCXB/daKhrfGevaU96nFW01jVI1rIzvC9guZYZM1v5hvArR4v+1sLS6jlAHcH4WkAuZhC
NxnKPEWKNFhK2R9RqztqgrDjuCO9GFj3WNpgdjL1a8xhJLAx2JgRtAGi3QcbbWN44SMvsVw7xktT
zFZmqormNXSMrBKNIsUEGdlbNH/nrId5Gv/zvX7vGYuXyA2NlGMFI4Mt73sDeihW2drVJnR0OzvG
n5MTb0mzae/aU7fl2ObsJYvaCQJoW6d0LxULQuRugxKc+qBtiFefuKkz/S43vhs7lQ8u3wYvZzx4
1EdMhEjvZC9YilNtkg1x2r3wmD4lL+lT6uYbHiSF8xlZ4QNjqsTel7BKE0wkSehMyT2gk7e3kmeD
CcSRhFEDwcDqhiHakrHZxkL5RATeBPtqdrxwSRa5iAtt7qQRa8mPONgmurIR4OoYhARa3Qkczbm9
LM6B1phY3NcQREZ3GznAlFk6JrKjlrNxPAtsyKgSWY9yuP+MKRAhAuFazeOcWIu9OqVMQp0C7wm2
kY3HaD6FDcI8AR0ivZEHY7KU4L5Pvv35biH0gREG/ylotFyG3hhg1SjW8XTJ+zCzsq6JMb2l27eN
sJXsc8CA7D3mUyHSICos2KlIorGZTaQS6qbemZ52gAin4ZQuIF3W5Iyb6QDAH19EcvUpurTLBN46
K9VEFM52sztoXiRYIgpaPQRfahgXj/kdHYIdtonTPZADhLg4zrh2xpY/gNleAjStKfb4AUrRP2Zx
YAmDDGrp/C88klLHYb6GUoWqTFYQwo/mIoOZuhRffEV7CdLW5XxD+jfYYAjVecA7QPVLuy6XnoLR
71LKRoQLPHKTT9oWILtoF0545qqeehi2vNm41ffn0iJzkmWSjoWUwaJ2D2XOp+6pskED7g5eTSzF
Tf8LqazMWSRztCsjA1w5h8neG1x/j76ml9g9ZkLbJ36pk7tAxj2num4V9G/xetj6j+HX0qNXqOmG
32ZYnBsr3GdfOF9x7Upb7injkP3Yd3JXnk3Onmwnhx5zKqMd3+c5FLUj1IS0txIPpxb8c/HJ4PGn
nd8q/7cXXQHMVSkre3U4b3D6Ej37dukEd5hWP45HWnYrXdCvk11vk++NM24NJBQFDmmMaZPAg3/H
LiSTnjh7cvujo3R16dlCpM8idLDhZ/+oi9taC/Rna4me4gLLyKverMeE/z1IMsver+lFhAEhmBui
3Ywpl3RQLCXh4ajXcrTfHxoz1ZeL6mTTTwUFVsy2SjaQ5omsuAj3hKSdk3WKk6jyD84+rtU0lybp
vbl4dYF0rB2yHibFffNJJTTJsdj1j/9BQHPtBl5aYmLR5OfNkIuwJG/8k4+J1u6p2QSu7ia79hND
hnySOt5HY2KRMYi+r9JYVJWKJwrhXSYbO3ATc0qJPDNM/AnndDAIjT+C+muWEwtEH3ZFOKio1TLJ
cvuYuJMjBsx4P9Ln8eQOHxhV80E/14Hs3jjUo8VvHXItMmEn6dqkwkkYrPFd3tOhrvowbwjE1lQo
vqFWt7ntiqvp0xkZAHFvsGkxzl+kpZiX9D4M1acSUDlN/KqLXj3xppBXc1vwiVAGrbMhxuWlNDOV
ooAh6V75Xu+6TQjsQ5xa4TZ3+QXIVe9YWGPcXq/kRqtHWEPibo3DA2nADMETj+MZYTw9UyczEEMY
8U1XlUSrVFUrgCve/kKrJ3ixFMbRq5zIupzDSqy/SuY26XldvnWXW1hgnHwGrls26aehV3n5gEe3
m53KbbYbdipoJHntYp7LMR6OFktRYwCNDnjQyc/cavzYQWtxG4Fe5vberYb23ytj64F9lsu6P6FH
Novypi4eW0UHu15t5TlShon3FPk/fFxDfUvBNYLS02VYz8tYGDsF3YbaGz0FBEcAOwan2jU3hTd8
03a3F7fufr+tMY4Baqo2rlW8fPIKcqd4Bw+vjZgSG7K15pfbpq58kM7+YARYwQAVSNvZl+KYtqLg
d0IMnbz6I2j1z7oX7dsmVkvtqC39u3mMF8pimUeijM3rvfYI/lsdWvbSdgQgxLg3f/V31b3IlZq/
WhdFEKAvLIEgAYRHbN9GyAa87KVysLKksEWzAYLhkbOstceAgSF3DU0oDFKzJF4z6HuTQqvxoENP
Eeive1GwQBGVvZc1hH4rb9gaA6cKzo7p0kckJlWhz4r6PlDXKrOV3SBkM16xvQUlWle2Jat5rQHu
lp361XA567tOCaE5iSo4xpoMYCRYCLQQJnJT1GaPz+Y/6h4KyG5xHMCYRGn+eB3T6+8FY8AjQJpO
BLaOHc7JhbFXWhnG4jm/G/zKi9Tk++0FXZ8qagIVVgCEJNlkc06jjhQ9HkhvldFnlzzkKigmBV7B
mH6Ay9weRnSUUtF4hRUWijTm+TSSGR9ICQ2IBSubUq82bfZGMMxdHyefEylWAtOlPSYwRcPYTWMD
ewCw7EvP3wW73pUAUMFjweEBkWj8vrU4Ji5VzVAFfg1j8S7YKttkM3jNjv8mXP1Qiz1knLwYS62r
6ZpqUXzLUt2W+/YXf8py1eUw0o8jbALzwAr19V0sAEcOf9CE7M7PoN00aMbrbZ9bt4FGKfiGEY/O
53nxHABysekjEQ0/xTgV/Udq8DDqPAP0EC8MEIF0hazDgDSbDmgdALd5v72E1a9hUGQ6hjwwLM9Y
GCsBMBsfFkJVsIPKI0rvdhjDuG3lah2ETiMD5QwsEogeWcDELPhIHSIttmOBeFpe2VPIk5q/Wghj
gllIZLZtOlITdbtPgSido52KruXtdVylQNQIIiam09HmBdP15ffwx1och9nEAz5OHCi+Wq3+WI7E
KXJecre6HJOSYiJLlK6gyKT0DbkNJFgaBKs1I0dE1ygZ5b9Z0MIM/XALB1OKSR7TGWZMbbDVHHQk
Le449Yc0D+7treMtiP77wlJSQxc3KWEpBoKiSd/mEeCRkZejrjraYj1MwDTmTBwwKBhjIEF6RNLz
2qu8L8MzwYTJvq0wFGaKsd3K3V4blOOYa97tvVozgdFMyENKkGm76lRHgtBVsU5XgUKVHH+0GoeL
47psDEdeWmC+O9DvySgVSmyDWnOycs0NQ0f8FdoU5B4Mdv0rejB/xXemPe6jB9GhhWNeA2jtLKlA
DyJw0oEYNngGehtDrRmLTAvFJvkXLamAe4U0ksmjVmOZ6ZFwIM9RwACNxiuQJ2yfN/YVQ438KAbz
WfYZH8eH+R7qZ7biZS4lM6237T7XrQ4SS8+qB8LMwAI/CaeAfZ3cMT+CiR1DnUDcIwQ39LSPH1R3
BKURuS92MvhIyNNt/7nuRlzaYnm2Qr+fo0TAgvOjsNUcAIs/i72OZdm9OxyFj9ltQbnNq0msHXEw
5SlI8ohBU7HLIx7mYRFlcwt1yfq7X73mXelk8CvO2mggv0hT6NoWVhjXnYRIS1QRVqR7Y6N7xSnY
tK6+CWwqKMJLXFecVAZmXwfFLtBQ4Du6XNLcypIgFsAoz0PsAikNeJ2IWvK45SyKZ4dJiobSEBRN
rhN72rRO/qLaxQdulxnCAhgugcgXsN+DPR18TlC+LiHggbhcH+OUsmZOWhE3iZ2lFpQ+DtWpt1Qr
/qQPAcifciHn1w2BS4NsYz0wA2K0EhYKg4a00bwGvWb9Y/yFwS6bWOUTQHWczV1xS3TywTgEzjLI
rrLyLHXUlH7ejYk9iLLT1D+BF7XqyuSkOOtWMOABrV8Ng3cM+EtO9KJAzSKxJQLlC+1ObXHuxIlz
X1+/tun+IQEB9AtYEoTwS4eUoc4uDDMWU/zqXDkD9rPaCOjfjIbdeQD07jL6fNvcds+V+wiZCDYQ
MRR4cra5WcdN05ckS21VIK9iFp4aeeKVfK7fOlgZHm8AmSJPBB6THpFFgoAEG0SetYx55pN8nmzW
3Bl8TdT9c5uXJ6xdgIDOQikdxVOwH7BO0SpdKUotSWwRwN3sjiJaA7e19Ef9EOzVFyr/O58STHAX
W/0h8nj21867qkIMjgJ4Raz6crGYLFSkThTQeau7faRscvmz9Pt9N77d/nI0PjHBkmLdNGyrpOD2
Y0Ly6FeJrqawkzdoUqiVV6anCvQbk5i6KgC8t62teuey3sSES1DSlalA/Nge3+MX0U0OYWvPW8GF
EJIj9lb2fXyNHG4pgy6CXeTSKhM8DSOOxqlFlSvehS/Rdj6gCIDuN41hhRdxVWbOWf6VPTyVdEzY
YtBWZDx1SsIUr4SUnkFTctrdcCowU6K+1KD/cosBfbXe9d8VF9wdEXb+T/VuaTojY0LvX/vMLvtJ
ISnlBPtmtc2Mh7z+wfmMa965NMBsaNbV8TwqMKD6rhraqAYcjJ3+4QsWEkJ7KqwRgcfNHwNP5bVP
V28kzMthdAdTEgB5Mq1Koo1KPWCmHfx4KlQaQrt5FZ6gGnaPA/k6HHjwhbXQhtOBEh8OB4SDGHOz
Mfu1msT0IKJiDpLVFjyDt7dz1YQJ2nL8B+gpayLLsiGLqeh2rX+XjbcCj9P/PwPMnYBnlRY1AwyI
U+FiWs41eOFqLaFELvB7DUwciclQ5xAboAklhkIdNEsiFzLwaJtYyl7YGwfUeO3a4wIkrhqu1NUX
dpk4GUiCFuU+NODT6CnYpl6f2Pp9DmkitbjXQ7xXBE7AvEZqni0auOmoCCSKR5eRWRkHgKsUPPHV
ElBG5CcIYMle21LoQItJ2MHR3sA0k3Bn6ekfZqMKUlvUMM83rclEFYJbvak6g74P/plIDXZUgr7h
vEPWvJGoREU5RoYSBkuLKDSjmhFSJLYw3inCfRSrHG9cO8HQWAFm3AS+6xoKJdeZGuGRAAgcXlsT
xlMsTIv8rL53Ttx6ND3hYi5W1nRhkYlXtZD5UhoSWFS+lsJxCjiFed7fZ3wirsuiETWsSI12UifY
YsxT+1q7U1AYxwuDat9etxvCBA0oqv1oG6+dKwJCC6rA2Oqt8Jvp22JpIaGE6yk2esmqo7VOwXvp
rDk+fgGkVTW0VUCFyhy1qakhqtmKkZ2DNJ4+rDZoZssvEMLFhQbiCku2ivvIKWPuI+vcrGZcH0MT
GGmgXDMi0sDLM5d0WSgUoo7XqRdszUPsZJjAhziAnT8LtnHMTvVBf00Bus2cTLDDU4ca1TPh1ESo
k1z9COS4VNsYtGXstD1o5OV0ysDrjjrrTgx/pfFW6e9CTXelJrIS8+vtoL2WK9FWIxIIehavlByV
oA+ieMSi/ZOJzPofrUo6Ogbpa5POotqjCsQgL5Sv+fLCLFsaSEO1bKLJwMRhNALqcWq0vzgsSwPM
jVonURhEIgwE0ovQPkPNkRNgVrKT5caxT6C6SXsJI66RnYSg5I8nG+Rlcfii8kRVVl50F3YYrwzK
sg5TBXaqKHFQvraixnQ6nceqfWZLvna8fx3h/GRePHzyek6ktoEdXbLEpyxzZkfbhi/1Q7Uxdvk9
QEaOslHeBtlKv5kn3D/2eJJO5Z/KRNK08mK9dD8Wv6PrUxTRZbqv9XepRvwBYiELeZGO53/MNRcH
g+pHPayUpm91oCbJcg7CaK3cd7EQJj9GZmuoE/1wyr15bL3OHR1ia0iXGzv08q2gWdnLuMlTK7/L
nGnbbNXH+JV3zta9hw7bqiJFwjFJWWpKZWPEuJPKwKkxPgCHBQsUZ1ZmfTN/G2FcNE9GQ9BmXEzt
/JYIJzLwsiH6K69987cB5lIgUy5JEcbVbfIIujsQc1mAb6JOM7rzKX9strdjIm85jAcWY6KBqBrW
hOJrAaSCChqj2xZ4X4XxvlaZE0B/sWEpxDvN9ljqwOf88dgBPUg6yGppmxiPCiYd0aZemNVajexG
2qgI4pPxC/m/e3slKy/7CyNMTmKYI6UyhhEiGHYZv2jlD3/6kU3bAKxFt02tlWaWtthp1L7SjAHq
18h/IDhQ3s8HlOxeSzywiTcdyOTcNrceEH/vH0tfEBgk7WtU7KGWW+7EffakuqkXuIKrucOm2lAK
hxpd8AzK2FkIHeLSDjx+OORsMAuQCPWkMZQIrgKhKysN73u/s6Pws4kMO9Jmzhavev5iycxBDoQo
DBMTS+7Ek198SuT59p6uPC4uviBzjqemKTWxwd8fkWHRkqu2Ub2a2wFYTSINDHOodD4V7GPM+Yqw
V1rXnj1F8k6hnbn6gYKpNuOeppD5PronT5nHK/GeR/yv4tTCLhPyW1PKtNJH5GhcSvae39dH0RVf
iw3qsY/xExSHoQsWOdJD9/wfClB0VbesMwd+bKe2BXAHYfg7BWp0G+EuP2gf09faFb3cLTdZwTkj
6875e5+Z059GdZk11KIhCocpCo6BiMdpoezUqtAtlCI4r8b1D4tXMWabz1kCk9URNRaDukN23Nmd
a2yyT2NPtdVp6Rmji2CxsCkFJZ9hbnVrUQeCKpJp4hZl7IZZPQVViLtcaCY7A468AFl7TDowt8uc
u2F1jSbQV+ADoEdRZpx3avJRyUvYat+HPTSeHXE/ucRWDoI7PbQYA3kL7P6U27yn19oal3YZ5yVV
nzdNALtmILhlDWr/6gsxJ6sYJM4S166/pSXGUSep0rOig6WyNZ2i8mK/t8Pwy+1YsxbLTFRPsIdg
3sHr5jKPJCXaCCBuB89O+iOJPsf5/fbfX72OUBPCn0efEV0Q5jsBGZ/OBn2p0h7SZtgEHyb4UyTM
JVvif5ixWn2bg+rmLEuA0XGWhH4msQbxYixo9MpdfYyeurvhacZ4EArbcHztF526lh3IgpUnXnF7
9YstbDNfbNZG0wd4DglLcszDr8Z0SHlJ5PnJx4av5fqYYOIPatn7IYLJtG93lGEr2Z2p7ZAZc74c
/fQ3LLGPz0ieSwzhw5J23581Oeg8g4EBOdoFD7iFBc7msRCDZAwjEKRi84IUSHz1ixpklgQSxNur
WrUCXRMwHqHzDY63S39PJcH3QzDC2EFBLCM84FBZhv7yN0bwrjaAewVWi/lGZCag8m+RjQht6BiA
QKtNZQHkxlnLavEO2NP/tcMir+cUJMpFBzuxJNgJYiwxQHQdFuU7RkItORhfp0x5AEmvU8rkPugw
7JqRxJqrkvcuXg0ji1/CRP6oLJsBSAAkuF16SotiG4X1X5QqlouVL7/c0GRTm6owIaUfQnWQ9Ifb
H423BCYSQigwbXuDbqYCRG/wGg5/E881wHdBi4dmJtuYlcuOiHMjI+0h89HIIGytjM+CL7h/sQ4N
xXDwtYG4jU3IJ1MZcoM+aOo4+vRb802eo6fbJlYP0cIE8ynUyBBM08QhKklkhfXsGYBep+XEeTCv
Vt0wy/LvUphP0jUKRKZ7LKXw29eq01yk3rshy92oHbygGFJrMrWDODRHuTGOE6nw2jALh4ArGBDJ
xlOKlkNCxFs5daJF2YWQOK6lASuXw1OWGk7Wo32ay5yiCM8K/feFlUEPoTY20yAlukPTuXn2xfcj
9/ZHXE1kFpvLXMxz3qpyJsKINBJv6N+lBrQ00XbAxNVfGAJ1MxDYgK4Ctnq5mjYKVAgQ+yAJbVJ7
Vru9mt33k/YYxrwpntV9W1hi9i2JUEgiECe0+8rpOiipxK/TwFvO+g28sMJunFm0c5Iiu8a036bE
lOi8qXYxuOB4k5mrX2hhiEk1QRDSjqOG5aQF6NlcrC5KHSkyZhChNoQcfF1QJO/2x1pZHcBTyAY1
quWG1yETyYumoG8VubL7THZNTBsMiSUlXyqztoTgXUseZPFUCc5tqytVBLQrEasUzUCSiLB16SNB
6wPjGBoV2lDSu/+r21SFnePefKvsFx9Plc2IB2n1YwKhb4uhB+TaGlRyveDZ/HH7l1y70OUPYVK4
DG3uFuk9ACbNUxQ9tv2PRPx528TK+/fSBpMeFElV4TmuY7H7CO+IZ2OvgBOovv+WndBgeO73NgSh
sMLP+DE9RZyE/9qpqHGQBkOlT6cUcZc7XdRDWxQmqXASn0gzW4C9WGXyM9Y41+lK8JbQm1EogxjI
Q6Eqc2konsZy1kyhAmjHfCef0ykCHxrlMRyO3Ut/Ilt+u2Sl840RGUiloB8M4xjQubQ5R03XD2NR
o7IwuTrgasYu2Pg7apXS+6EjYA988sRrn8GlLiO4GRitAkSJOTJTCj0laepTJMrwWeU4U31PILx0
1F5dw8qD/zAAvPKuokapUKoOAjhTZ7Y3AEVRXuRiCr5p0W53wXRKPUpGILm1eoj33NcA3bqr14AB
JBuoREEtyOJoEmgRCjNgqrZxmt4okVnuGbvGMSG/qNDyFPCcgmdyXwX0cmDMgkkYHU40GiWq/nD5
RYdBT3o9R+NtTmPZ0rVw4wchb5hmZTOpqo5KyRI1GeTFzKlvZgUgboJEY9gbm7P84IFCkjR0cP+C
EQazVUtjzPGHIGcolSESTT9K3HRyEpkHb1w7exSRI8E7VA3YI+aQT4Mklakc5miqJE9tdxh+JifT
Nj8KkCceM2do7J7Y4WjxsIcrweXCLnPVY9piNrUZNItq813OcofoTyOAVvHAywzpAi7dQgI6BwBO
AOXoYWfcoswNf6pULLBxq8rWwFRBAS7ZUXgMt7IVeX+OPJIkTHcBhEjrTVe8NEKux2NnBJktdV8G
+Y1A6fn2pXDt57h2gRomIkoklGn50s+DrpeSCSJMNslq4vo1RkzHruMpW6xaQY8DbwOwkANDdWlF
AIO9CXBoZY9ZuQXpK02gwXx0eyncFIJ5Y4/1VCeqpFS2Gmr7JB32sQw+7HHypth3BGH6MYjDPtCS
TefLf5yf0/FIqGqoACeArIhZYJJhsLAp6HAAom5ovqSYyZB6TmVkNd4vjDDOl3fDNKHOk9qyCGWB
8CALxVYGoQVnG68/FsIE0B0acNAIuWyEH33BLFQjMkFrlu90DQiL2Cm/9BisflO9cg9piPgk8ErH
rFEgHAhG0SmIHlkeXPHSQ6Z56PQ5iWMr+9V8Cij+P6ae8VDWljRZ0Vftbf4AebTIA8WxcYNaRRMC
CEKK6gPp3qXVBFg83WzECEO7xdPQyalV++HTKFZ3Xcujy2K/HiD0Jsi2TUBYkJ2gQHNpqxPDThnn
CAo5pPECUfnRBOZRrQOOk1yB54H8RuYDkDQETDFuaDAXdOYD9lD5Iyh437tfw2cIHnMDDEXpl8HT
99F7ueHNB1x/OlhDtwBNTFT+4TPMwopemzBLklr62E+WToKPeux2t53yevOoDZN+KUlGUZc52npT
4vGTwkatSnaenTJ5tCSupDiba9CtW1phEqq4VOqxnmGl2bdODIZ7q7oL34c7ZOWAe8eTZTznd75h
qQBfcNJW3gKZr1bnYjj6E0yjjJMEVj5N4ybFEGyGeT6FcI74+hf7vZvMNR0pQ12WKoxp5UkRv8UT
p47A+/v03xd1BFELpwhc2/CI+aGdn2qRcw3z/j7dzMXf10NwYqkV/n461ZZa3ZVK7tz2N54F5rBW
+jhWpIaFoIhDa5THx0GaN7dt8LyNuXqrtOjGhn4FIf86CMPRJF+VuHdECKUGIU+EiedfTKQz4gkE
LSKMRVm2AT9+NYROgpGe20s6c8Qv8yP2BDGxAPJHsygKE5hfjvJedMFdCng9hJMxVEa7gBScaHxD
Amh8C5yUY5zzzdi+gakpQtv0sN1GpovXoeUHPJQ23aUby2N7BWUGjXQ1oJ8MtLSQSSIHEhIbbZOn
wJi3g9p2djMWz5xNvb6lLsLS+RWxcPcSk2zZrGJhAzCXYBqHYBfQsmaAIazeNaD7iVdQvA+4MvQc
nzm3ARZ2VT1KwWVAD0F+gCj7noQPuf+HSlqUEZOyxSOo49WOxghz0vqx04VUh5FBFy1tMm1RbCwl
/8Mi/j9WIJNEsbOQu2bCq+LLAB00wE+K4WNOfNtXeRxIqx9J+22Bial+NYcdRpYQwJWhuosz8Drl
3f8j7byW40aWdf1EiIA3t0A7ihQpibJzg5BZgvceT38+cPZe6q5GNDZ1Zm4mQhPKzkJmVlaa/783
pXA6KY3yNwEQZBP4LxggusIAGcxUbYIRdSi4S67fTV7aDeGGP13l0y+HdiZFcOaqdoq07pFiaqn9
dQg1sPjGFq5FtUvC96E/115mDeV9occqBXCnOJWzOm3kMy/N+yuf+/MrxGXAvB8KXeqWT3csGGK6
mx+cA5M+PCIPwydpX+3K78HH2KZwtYzDRrtwuHsl6fy/Nnr2E4S8IAD8nxIB3zYu7Ls6eQqT5i7x
DxtuvupuZ1IEGw2bym+rGkX7Q/hu+O38LGAyCvbGo/0cP6aNO32sN9ce12ImyC68/xbidGbKL29S
35+sOE9JFhNzuo+TRPGmQHvtQMFiRzRToGdhvIhBR8HFtaE14zpb4ldvsHYC/qiquhDobRzgmgee
ixHuU3OWZvq46BLHslvZ8c5mqChrS1d1tvgnV4/tTCPhNq0CFUBwQBHcWG++K3H7Lmz9jUnzLRGC
80msOfZjxaF1eQYTdt0brm1vEkGu5SBnZyayEeRKr4x+sdyZu7B303fgSO9Z6VLuM8/cpZ8d4wBv
8d7ZJbWrfrht7xsKigX/tlPtwkgQXUnmx8ZP7qxaebUIwr3tqKzzwhFy9eQqslmjRpoC+egkwbew
PhZFKX19rRrIgFmNKU6A04EQvvSgwvGVQDORwaPvn0wbvztbH+n6oC4lCMbWt1EHQRUS8iYwjk5U
K66Ujc6G91xBDwCCQyXZBiYQQiiCgSCmVc1C7SQjBJ/afsP0jwK4T70f92rvqaetWbyryqcoTTDv
sjMqq3KQNnj9bnyYAbJC3gv3T7D7P1D5LSH68hZBO8bDWNeSTdj0hAdknyVVwP8Ruim4RZxgfPgf
kpTOrV/NRseFcSlNuDAMqkB2SNEYlKToND4zlspK5LDrP2zz7F1HPVZRFhYY9rXgwNKFCJ6YmW1U
pswWqSX5u7nuTXeore4UlYZytOXa2kg9FjMQD5JKjQwVKaxCGPylvUd2J89OhTw5CD/UWfatLlpl
V5PrKCO9jqpS3Elm5+K2l12N3XGi9HCphOocLqmiYC/mnBXxOLZQMB+b5GTNj/4Ep0V6CHc/oUb4
yKZfWdzDqf0XuGSCaEswHb0cSjJ7RLeK/bA8Zqxi4718VTf/VwQFN+YzUFKku6u1sh7CYEQEfOH2
+KlkscoChmP8nDUMj+WPI4H5sDU2thJYONM/UoWEo55Va+6dAY9v89o1C7Ny5R8b321JewVzQQaU
kxgo1SgRhK9gkcM2+z50J/x82daC/+p5gY+wgE2Uv2wtLq7FlXN54pzVPCV0OTvktTubWOkuaMq0
V3Ylz6bj9lTm1SjUv1/uv/qJUy+63uRqrCDPfGt8hVp+QQjo3eKr/VN90E/RYRMh5vrGXhzhj0Dh
o2V1J1t1gMBmL/9uH6ITJExvuK3v/NPspY/xqXrOnqXdVsazdj1cyBXeN7YzK2neYizpXfZh4UL9
CQ37Y3/cHsjb0lCIMK3fBD60j5ChSiHd+GB6TIdDY4d3uQI6fq5u1Q1WIqixIChBKwTpnSXWDUDk
bcOswPkSObXeSVl41/Zy4yWymh5o/m28qq6zfL7fmTThauhUtchjWA3ISg24a8o6it4lYWJ8CPok
2d32vlUHP5Ml2EoTdonRZ0tYUUYwabBG8/NtCetmwTQPtwGl7St26tTJpzrzCY7xXX2X7ftTtev3
gZcdcu/vTPBMlmAYwHREfR52fKj4bpmACQ9MmttH+VDAWv7aztuLY58JE+7VYW4Vs7AWxfT0p6m5
ZPjfb5/dcmWdhUaeXRo3GoMDMhMoSBIkVPrc5YCLql7QfpiNU1o+x9VJZtV6kI/KeMpeCar9rzxd
pWu/UGXyKLu8uc3E6tIyxIcUWqStS3nTb7w0q62vLYQGpXtbO9EyXsQxlACjPagJ1/u6kq82Yz1k
2gt4ivEj81gLezQPwKW8e+W3ehHFEjlwr3QyaZcKJznVod7mmZYz6zrIrlqZvw2/3CrwiKH+f6Sw
eA8A8AIII0RAjW0Kze8SbRm3uLPfZKfgPdPeXrYsPf9fBpOFuLTIWyBKIbdio4EZJcHc51kN6Cim
mmcpFROPb5Qh2VOFK6Pj7S8lRIl/5dBZAQcaaAEafpd2Mat5D1NqqXlFXFPheKMGn24LENObfyWQ
n7IvATnHVZst7ic10adR89odeETUAY4shewt6G+0N5q3cFgMpy2csRWtwEXUcCwotWm9CTbRKzVj
2CH98rZL91UXP8dg5W/Y+PJ3CB7MOjrsubB3Q94tehTVoCYoO2SUI/E1Th4qv/qmNVspt9jS4/wY
ADBIehd0ZoKGYHmpNUqA/maMZsHMYNLZ4/rFgZ8U72XqAACircVUMd/+V+SCNWwvGFK2WLNR89QM
aqehqPY2eZT32T6C4j29Vxg5LOCU9IGXjRjG33Ky6xPVmVxf7kcY/oiKwlfrOk0JjdBGMSrpyS95
eufbW2t0135F+GMelCkOKvNgVV3au66lxONeAp6jznNn5+u98sWIacC5eSfJ/aGXLd/cuPWvrRGZ
ID4ugxwySLOCzKmYGikYgUPPDSu5Gyu/OwxtpG28zZa/5dIedVV1iBqUptgr1RfNzwr2mSmnhWTZ
uQstchnfU7ews6OTpXLoJb0qfXT6UdoPMwDpG+qJRdrFXJgJY4d56c4yRik8zyYK45FmzjrbIQAd
V14dueNO3YOK8rZ1oztAgtz40ZqhyPHd7BC721njiuWojB0ZiyfyWcVhOAm4DLBGZN1T/FL/Wgy0
aYEF77zQt5v3t+PZmihC2RJdwMAEnOvymOF+xnok8F2sOnpjKzklM6OmGxN07UaAEUvwL+eKR4CU
yBCzpotRjGRXMic9LtwG3O9kB9IgE+9xkMLnNVW58m7u5eF3E4MD69YNCxs7aVkBOc21U355vdI0
3qnk4p8kD0LeOqRy6yemmbtGYp8Gabp3yib0xjrcgk5dcU9siPuOIaulWiO4SlKr1O0kLos0Hu/H
SFHcwg7esoTxOwzI/f5CK53cdRk5WYZALj/lBK6q74RB4SpwqdheNUbVvkltKrtjEoTPt4WtBAHS
5D/CBPd0GOBpc4vrosjITjK5fY50+dNtGWu2eS5DOD0/xYoKBxm5RWXNMd2EYQXQDTfObS3SUDnQ
Xibrlwvw8twkNqZCuc4KN2kjAJQLNPsY60r6U1OrgE2TxIBIaeBZJe/+Qj/ylCUlgnZDrAMZvm4M
iR8WbtUHBtAQMePwzQxIiV5VG0Ft9Sj/iBLrPspUBwatST6X3zyMZhy5bRx98A3tP7dVWjML8iKV
uSfopTWRd2nuLNtOR+6jzCjeprbxPpnGjfbnmirnItTLz2W3nT615nLltebbeooLzwideyZdNsbg
1nwXlgcA71S6PZBJXMrR5KqofRU5RvAuC7WjlYduoH1v2q11gXWF/itI/DalZsN9aWPm4MKPR7/r
nL2cVeW7sLO1vzADi7F1g3DEW00TPIqUjHmZCVEQN3vSkO4tdbyTrI0BuHUj+CNFqL5P+qwYSe9z
dYcJS5xa0+/rLs6Pt01NKN6+XCdYE9igDgYHfubl98laZuOjlO9TypF/bMoEEqesHrw0lzN31v3k
qABZeC9V+nh3W/KqfsyLU20ELu2qBzj4ZVXDtV2wH9Xuzdr+qbfzp9siVo3PWXqMFHEY/RfqtKMz
6mW+5HV5+Dg31tfBkJ5mSd23LBjdlrQW/RjW/q8k4S6MnWnQjSXvn1PtvZN0sVeWw0kJzTvVaUo3
iLONjGPt9NhkWBpNpOJX2FdhkzVTNkGz6bSd72pV/6HJymp3W6uVBy5JHPkj8+68peGCubSO2JAG
DfRVOHvYd6RMoCTjLjSV+Qf/NTxK2jx7bRPHx3jp4WZzn+wUq7fcRrKtHevH8Zuwa6S/iCg8gC3S
dcatr5J1YGbBE5i5oNWQRaD+sc1/JdVTH3++rftaPAG1AIhXQPsVTRxQjm2m7+Sy0z0nlU7DVLoj
gP1OvWGh4njUv2ky6yFgMtBxB2r48oTt2JCzFih3SgjKQd0H362fwUkB+1Q7pveF6s702wKveuZh
tWGyqxb0R7JY5JwHufFLAwvSfTXZJ3phP6T9lGxkOKsK4t3M2CybBnBkXiqoa1Vrj32ve/3PhRBH
Z8NIO8XPS/FnwQPqSLS81jO/BDttI8Csi+bS4ZnMGwuUuEvRUzzBYzQhWn8ve/JeU3Zm7SYfJEAo
k09W4jYkKyGIMKBHe9Jd8eW2Aa0FH6AneA04Kiu24iUuy7NZd1HO+U79c1KW71NL6nENXusQyhd/
cSedSxPuc1lrIZ+eCHVmk+0DPb5jOn0/df1G2FnzCrqLCyuHvuwGCJdSIEdGCJdh4coK6HNJEyhH
qSjooBax/noHZI7JMVUI0KmHig44WEZaKVOoezZUFqP5j1p8bOONNtuKDyyLUroDciyvNvEJo1VW
CS9jgR00wNoBFnnHm2bDDlZlLKuEbPnzHH0phZ09wVn0iWYmoQrX7513qiq9b4Nkf9vU1kQQSVii
M8myqKpdGnob+qz3Szlv7dGxj63tK15ldOrutpQVg14qjyjBIs/1SpuvEBIti5enHet30uA/hQo9
psLYdbn887aoNYWoEFPrxo6gCBMubi182XzEd2K/PKay+b220q1J/y0ZwpXtcEp1wwgsZNVxcpAy
Su2SYbeH25qsOAx4z3TnCIEmIL6CJmbWZOE4VNBh+9P7MCknN819Z6cH/YfbglbV0QyF+w9aITz0
0gY0mhIgwdao07T/jFpGRUXK9A0TWNXmTMjyI85sOWaXy9RnzoyCwCmwv9LW90rL3Ajc61I4MppH
9IfF8nOf9lXYFJxZzvKvQYEhSPuDEm9NdG+JEWKZ7nSRX8wl07Jv587sdyC1PukSDFO3P8ya2zjU
SP5XG+GGt6TByVRWgdx2ag5RbPywJONNmkN37QfRx9uyVlWi7abgnwsSsXALOCWAsPBBFG6tOb/b
uv4MBtuPXGMw+LacFWMjYhL/edlROX3p9JzZQRL0vgEiUOEaVS9nnj1G8nwcRq6GjWtt5fDoDlDu
gh0d+BKxGjPY7K4UMYFgHNnorMaj5ZysynzLg39D0ppK3ADLkxssVzJLwbRHrVFTlkpctbZicqLy
Qxbr2e72ua1V75Z75r9SxA/Uxaoet+gTFpr+JfGt6mtQSc3bKLCsxmV9efitpnb9lA86kM5JlDd0
KZpkq8G9YicvTHTEc8716sJQSpb/9LjHw5R23Es5yLj14PiHBvTa2xqvHitdYFoUMAqQBl4eqzOG
OrsZ+LJTpp0XBPKpikmm/0IILO8AffHI4469FDLWJdCxI+pYWnxQ6uy7H0q/b4tYNcQzEcKHs+fJ
snsNi+/b/J015w8lrGd2G33PYvXdbVGrR2Yu4PIszlK7F7QZUimgK4eNJIW/M9viiVmgjdrC6vc/
EyFo4xi949eLNqk5HM0W5BBLPTTjFmzmlibCxyegBjD1tYUbjDA0aWbyHQ6U118WtnqmyvIbzkJR
FCthTDSl/JekJwUm773WFp1bhpDF/MV3sWm30dVweBELhyY3igqA3pKUKM7O6rO90g+7/z8RwoHZ
ldzOVMz4LrHtlv5BD4wNJVa//JkSwnFVZqCAS4YScmNXey0cHuPQSbx2a3ttzV+WNUpSETY4rthz
csDpWhsaQteZ2W0c7admHI5j3P/I2urz7UNbLlChxwXJNKui4M0uuxzCBUuz12TNECuz+zplbnlM
mqeSzH5koKbQg4PWTtOnLO5SZx9pc/Fcy8Hr+z+EUYbZ6WbTM6BDemmEWjDHsrwAfrKQ+9Ec7NQb
2eVyp675elvXa49CEEujNM4V+v+qYINBlDCAEjg8mtktuYvMomE2JPQ3zHDlmlrEMCi9/OtwS1zq
UyZy1ms1i0wvuJRv/TtGu8BbOW0577U6PM25G6ipL8m+qI5c6jV7x8aSTxq7IZgessJ//9oTuxQh
qqLXTR2WiKBLAM2jGU5dvbPleXrlPt1SybGXXVG6rKzZkhYJZ9ZOtj2ZXEJtr8QHw4q6zBviov1U
y06U/YUbwyTJJcGjlBXzpR55FvUqp21CI9WBVh4dd8qyZf3MHbuPt89uLVgsmBcLwwAlFDH7ygwf
wr+AdDJxSEEAHngOq2RfUWpxbwtaUm3Rhemd2oxYadid+NYn8WrruSKI23EOH3QYTM9Z4ku72igd
t7ZlJgwTaXIdWjwbDfJrC1yMz9YpgRPR8eDLg5T7VIvHMjW8WZu9HncyUmlDuetTZNWAHh/9xBeu
GCE45GpWGGVsGF6qPUimfUjLR1BqDrdPcE3IMnvNFiM5w9UoUlGMcmX6vuElSnHMnA/TSAU2/PV6
IVAIYd1EOzqyy484s7q+BLNnNBLDs2d1N+ajG8J6029tAryAEl5aAzx91HdJwjFxpF2KKVgDcKK+
McGNVg7tHWwjp+KDdMjv2L32kvesqXrNznahf3TNu2qXfARDlnriYwGks7Mrd1uVvEWe+HtwAwCX
ALchhxV+T5ZXctAP3GVzkYHKblq/8rT5xw4riOfMZMGGDHa3D/raKg2QWf5IFJ6mdiYrrVQSS2y5
ytxc609Gar26A7jIWAahIAzlqwqBMUw6u6l6rs1S7u+G6V1R125aZ39hl+dSFk3PTKaixNIurNhe
1c8sdPoHSZmOPSuqf3FgcIKydENbjjmMSzFy5ZeWtOQAmvE91N7n+pfbf/9KJwTCLrBpafHICtYp
mH7QMIzVUi5yG5MR5B6C0sQFgKA6JVyUb8pcZYFEnyy3DppiJ49ptht1tfnpzFF5V4y+cQri3Ph2
+0et+TwIEjaGycKnJSpNSQwGtxyfr6tmZwwPkWG6tbnxGlkXsjyJIf4xKGRdnuw8J7mS9JLBXcZQ
Y0HxvOm9/JVoDlyel7e0YCZ2V1dz4/ukpeWvYQy8JvqupFsdj2tVEEJEYXztZbBREBLO5WzmDkIU
/Wes/VBqtlXrDUO5vsnId2lK0SzjHcp81+Vx1U7flV1LJqhoPoSwE6d3zP22uK/tID/I1YI1g4FG
srMF83EdM5AMzgeIaopM2iZYqCGHim+l+vLSfpLnkp0bf8PJruMgEpawhBkwHyOWmdUpcTg9iYhh
23SIs/x9WsxPjhbXB0ppb1Lff/UzFYHQENKXBkoH3S4PM1RrTYtkgkUXKYfJUdxA/1CkwfG1brRI
ARCahJf9JTH5iKSoBu8PtQKnAyqt4eJxBspzC7zm3d+IspDFFb2wNF8qlGZZYsW9SZgKu8euHp5s
WN1KulK3xayaAhH9f8UIPqv07ZSUCYZOmqq6cTcAgzW0r86clmP7I0T4OL4T6bHRoUthI6Qt/ae4
L3/cVmTNY03YxkCvIT2jiXJ5Xsw7TD1AXjzuY3p2EVla/E7CrW5LEVeEXqKPJQPHgxQNIDvh9jBg
cJKLJfroo/8rj8efPhnxnp4QBE518sapp3taA7tWbkqvKrrPYxa8rZNq40JeCx3nv0IIT7o52XMf
sDFET3iId0GaqO+SJk3np4a1gP6xYsqL5W8ji+2TYpryh9unsGY0gNfTP1resVc1QcL7CDMIbpAb
zGMMPix9pMYbR71Y3mUqRZObcVRGBpci6MuXOEsHRhaKrDhBRyNQvky16btlwB6zblffrOL1WdSl
MOGzalOfKXIUlq4lRw5QoSmjoE5vb6xlX0dFWLgA7KPD7PD8v8pWpaRpkzIqibvRsS3Vkx7Gn20r
/G7OwUkvYfN87XdCHk8VAjED0eCkXfpEYSVqPDtoVQTxnZRID2rI4OltGdefaWEWkzVI1kGxvOqL
xgXPlXROSjecHJmnUW66gE4cFINtnqkdvdvSri2P7jg6wQBucW+JuVXPqExl+WjUObY3KY9jsMX9
dR1HkGAu27469/8VGmc6RHMKOShDHLlCCtokjafMdexVjblxZa2d3FIIWh5hADOJs6pRmI4qsO7l
Mkr+Ux+B4dCdnTa338Ix/3z72F7eppfORLhgBIhOD+x/PJ4vLWEYYzhzazw20/18j2kr+0gJf4RG
rbtymihuL8k/KVYsNL4RyT14HfswSMJnJW/me6sHtDAYpMolKACaZAHCQz6TunouO17TTqYnKS3P
D9vqK6YpVcnVJVnfVcUQHXUtgERtMH7IUq+S22e/bIVhoMFJ9MNtLdcOVIU/WiZosKUtznCZWjLA
60psjlQo9UaVifHe+mVnzn3rM0t4W9iaJaq06EmgcDHc6/JEJUYV4zTIStePuvAhCId8X4RVvGEj
14Ge70aUtcGhBnpGLFg6GRNxwP/Tagqq+VgGqXKnM+h3iNORkVIp9CvqIP1sw+QRbHagljLUldEw
c8fDWsVnRRVHIw6auuY8w1p+qiTnfW+1yd709eSX7RsB+HMwmDa2Erq91b1R0/pZ62rpLzyeZt7y
nljqmGLKVcz1NDlZUNJNoRduhLuM9cfbn3LN5SFvpxNKTY4VJuFTampUsvqQl25m9V9lqBit+Vtc
2d9uS1k1mDMpwkO9SmPF6hZFFLb0xtre4zv7vxFBVZlHBX4g5kDlEEaKliLCVN+n9rfB+uf2379+
UJR5wenjXzFi6WUaGlVdEOt1s3ioe1k5+o5Rn8Ii+s/rJcHvZLOwv6Doiu/V0PDHWRuJjdbEMOE0
NOEhNpLPdZ5s8RytbJ8wl3smavluZ3kGWy6Q3SeJ7WlZ9Ls1nyYogFRqmFrByhSzEa31jxxJnhoH
+wrqxDyEOhNYtypMj6b+NGTjjzSMdtkImU/yz8DkuuG/fkXx8icu3+XsJ5pS6mtFNVge5Bhq+sOK
tjxgLczQgqEvwaOGLyt4QBBOcxtIXKs9gHh51E1MBbAlXipg7wKeeJfa8l3kR6fbH3ktXlPJhcCQ
59T1HkDDPoMahfidUYUnpbJ94Pi0U6nD/5pMW5xva8J4ZXPdMiaywK1enmHuw5HNKCy+oU2fNbDW
2iy9awM1dqtu6329ZlMsEi27svT/CCtC4gWUUDwYk2xBKu0uo4zq0T6WO2M3HmaIItl6iUGH90+5
tTMmEOJBnnpWNooxK3t/FF5J7vkhoKIaYnkBJpepiEqNRUlYpuNvWsTm33iCGOfof+14hXnhPvnx
6g9Ko2kB26YXzUqXYEZyrYeWn3DGfTNbADYX4Sc457R3VtuVO9DM5tdf+AuI2ULTRMp2dUGZZgao
rl+Vrj5QKdQfQI30nFiHQuGvBFFoRjM458RLCIAhU8mX95Zcq5+Ntngw52k/qf0HHHPjjbASYwGU
pUjHP6h0NZwVTbnMQvWSV0SVS/9D3/VRAWJKmpT713+uc1FC5JuGKY/MFq2GajhMY3Zn689VGp6q
uny9pzMWTpAFG5i6iSw4nzPocRlkDReH47AGUR0kZ2Rfqrrzw41bdu34qNAQwxaWaXrvl24+aqls
dyYxhQqUB2vqg9awm0l29Pv22b0MIwvJEYos+2x08eAmEFw8jdq2G3OoGptprxxMr/m0YFSCrngy
Yzd+Mj92u+4heuj3rGB/BzeX9dv807R1ey0eJfwKEG3Yi2Zw0KGlLPwKCUhdNWK5HPDDtj0YmZUd
pbrwkqr/GEuj4xV677w+W1J5xPKCXYZtbTGQRl1ZcSj0RP0GbJT4tz3Bhri17baqFz7Ag4VSBcnM
5We0I58Rk6Ll/m/97qvkx80986SM0kxSe5Tzof3cynq8RZO3kqJR2WFiZinukN6ol1JT6h3qiBV7
RZPdGUr05PfdRiRZuWkRAcI97XLCiZiiMfipG6AEl26dKQ/laET3DmRYx07qgcuKmvRUmGP+UKTh
5jbo4mNXpgIK/NI4NZjIE5KIPtJznkOazX1gH+dd42X/4XEGUXG+n+7rTXwgc0WcwhGCuQRqOz2H
y7OcChyUETZic/wmS/3TkB+asLib7Y1S2No3W2bMmRlb1gZES9ELueX+G0tX4h2i2rlnap9uu/pL
qVU8OWa+mcplQRmTF6LXbNTZkAd8M7OnniZpw3g35Kp2oExv3Y2jPu9LO+/vQn8iqbfD/qMlNeFv
RgjiHdHQ30dqFR9ri7pPLg3z59u/bs2gyJ9wE5xygQO5PGd7SDJVCWXuXBpM7ecqdu6i5EcAelGS
OLu+0f/C/c/lLd/9LBft6Fp0ao48NQNpWvsR5A8ZpM23lVqJ4nQ0/yglGM8QqGYzmhhP7U90w1Xu
wsfIkXwgGfuma/a3pa2a0Jm05YjPVFJzxQLMne87BsXHUZaOTtVsVMDXFQJPQmZKnVKPYEKOXQUG
+ABLZgQCguzcmcZT1s8biqz6HJX2/5UiXOg9m9exLzMzGTfhPlb9fZPFu9Ee3HYr09vSZ/nzsyPL
gCKTlIYjC4klBTdgT+M9fX/7u6xdAsqZOoKpaYWpZmXJoc2JZrtDO0IVEwVfgW+PH/SO6RK9392W
uGIJVGVVvtACckM8uVQrb7UqyWLUSsp65wdMofpb/IfrIniCwNsNloMINeDU5myboUbSlcvPhfzV
T6fnv1HijwThFqNnWCh2ZOChLWS2Gklk+uu2hJWvzzH9kSAcE0syYR7mSLB8x2vDZteNxq6pt8bh
V8UsczCMdBPYVUFMQcY4TQZRILHTh7xiWmOI3EzdyE1XP8iZlOXPz0w5r2f4nvxFSjw8t0Z6ypPs
41+c15kIwVu6powpNXNevV1/keqx8lR13PWKtQWlsaYLVrs8qS0yP3EeeBw1STcaBDl1u9dmHzzs
/etVOZcgGFdRGZljphbXbVj/SpXy7ShFPyd9i/Nl7dNDwMsggUwTiFfc5UeZpqmozQFF5jI+Ncp/
yqY/RdrGeujqaZ0JEeILjwIndxRc0aFMnEXBKW+nrV0Bkd2LhiHtfbJkFiD0ZRxTuMrGIe+doNBL
IPeUgzy7CQRb39ODCauY4s2f/cil6G7DTbW5tblyhrRmwGVeSHrYJxLeBr2pUubPkWwEshc1UGoP
+r4qtoodK6e4dJkodrC36VztXfCKy3Om4krXHrTaNXRg+u3X44fAi0MgYAd86fqIDB5h7gM2THnd
1dviOOshqOLzvOvmTTLGlWzqQpDw7uiLyOmatqxcJU3r+2o0nI9VazRvKGXMp3DUpfskbSp4Smhm
v9qxeBDwKljq0LSFBMlBOjVAFw1E6ybu3DiREjc0GsZConRr/HTli7H5RfOCOtiSjwiGYXFsuuRk
sO9KSrKbmjn2VMXeQtNcub3ZjaHPucxpYveCQgbQyXpZa1Bc+f6wgw7A+tao5U6pF2PX2/jRn8tw
IzqtaMaTn3c/QxPUn8TXle4EU+s7XeVm1fTEtPpvs6uMjQ+1kmSxNMWbe1ksp7YmREApyZ0uJlFw
5bxkOL7JhuptNdrGmxoQfwwzy7fSuhVHdhjWBEyLrIRmq3APzkCZSJVEVqJoVuspUfUfS8YyksH+
fNsG11Q7F7Qc79lVOEqq1hgq+WOkRAP7U2Pm6pn0HigTOhbSFuT62seism+ZSybEQK+gVgooEBgv
XLx5kH+JbO1X6BRbcF1rMoCysmnUwRRh24IRyhJP00oixNcTRE2JTzTMoHF//bGdCxEswgB7Y+gT
ImBl8IDX8+J34dg/28FPd1FTmq/PV+Cg+KOScGxyDDtsvCgCcqzmmlJ2mvW/GJJktvpMiGAJVTAM
RdEtQuTcG2QmaFXzePvU1qxaW5YCcVUWkV9A5M6MrVCUQU4qTs0c9Z0qfa6s5hAPG4e1JWSJ92dC
aJqaeRgiRIvm91H0ph2HB4npsNuqrFrZmSpCQPVLR8uMCSmq/0XrH8fNy2HNMc/OSmzfT0Gh1ZGO
AKWOH02FJc1O1w6TNVU7TdkaQl9LWYjZ5AyOxpoMM6OXh2Y4bW6WAdKK2vXfy3v5P2nuUoyWPPmp
c1zJcKeHZJfTEvNkZ3f7KFcu4HPZoqbJVNGO9pFtDhpLEa3yJA/ablIU4p2chq4m00/xmy+3pa5+
wD8ai3lzMFZGVZYmVeNWe87l6Ini4FZNY03GQuLGqgzlfXb5L09VkuwxaypkDEPmRtOxM7fI97Yk
CHHIGttl3Jmz89N8pw3v02gr0q2507kOQuzpLQXwrgAd5lR2I/3eqFs3nt/f/hhrxn4uZFHzzGfH
wA+nPkKIKY+eHbWeVv+gBM88yt1tQevntdCKUPyBV0/4IkprOn2+RKA+ln60suHpbbTRzVGWExFq
h0C1LENyIAstnPCXyrRSN6nFokwI6efv+kFyQTE/OF4PBfwh3+fHLejStU/ERpG8zEvAGCimXfMs
Oe08BeSoTC/53+BSc2u5915/cpR2KQEsY9JAC15q1dUdY+sjQppEdemh7lLGsW6LWNXjjwiRc6Gr
pjKWQoeYWpf3Y9Mc5jI7lv3WNPmasZGiKrRIIXYiwbrUhN2rOLBivk8pjXu9+2ZE9pu2vPfrrcL/
mrGdCxKcc57nUc5rBEWO+SkZwufZ/4vOzJJu/1cXwTuLupOSLuPI7K76yK64O2nDXTxv8UethWgy
eqbIYMSg+SUcGeUx0ym7xcKM7NPYZW+ltPlCnp3vahk43iT5rFZmsXGRr36nM6HC8QVBYsdFzgvQ
mbn0rMB+GOpob5XKnVbK8f627a1pyMgTk0DLC4ZFjkujUDRJi82AVyAFYROStFbfMbAc7vMujx5g
vdFOWm41oes3m+RA13ryKAOviu0JwAx4Y1yKlkOwluxZ8r2mmlyDhgkY5amdeZaebuRfS+S5jExI
YnyN2QCAwYA9vZRk1VaTVIlGjSibHAaSJArTfvRLSeedkjlPkTpvvZyuXRo4ZcZEWb1RwcF2hFjo
VEGnJTmvM4qTb+Ja2w2hfAw1e3f7622JWb7u2f0RSrrk6ylimjj4FLTDAZC1L6DbHv5GzEJjwnei
uiPEwDCQzCiENtArwS2L5Z+O/gb4mQ3UoZUpDraUKAdYNM0p64kMLUUaT04RM1XZ7PU3ZnqKLCCp
2PV/7nbMqJqqm/bg128hOF8Hq0upi5WeHWGV6/4kyRyh3RzscnjXD/r726e3KkGlCEHFA1RqsRs5
aiXlokSuAA5UkRK5c7wVcdfsgFlrLA74KQaGBQNX1DJXsnGq3FKd2OMd8x9yMv6S7WYLUGslYV5W
yRw4BAAQo/ggmEI7GWbcFT4DAAftUJTHIt0bX2AqY9Zm6F0rdf17o9u1yS58szUadh2qEG0vs72M
KgMvL4SqOimqOqo4x9RJht00O/I+Ne1wZ4T6sY2Hh35WGNjdnGRfPVsaopBV87SmRX9pIOD3ZWWQ
zBVEADaN3SC+B80v97I43eJ/WwtTpBj/lbT8kjNTjMLR9tXBoPRnZA88A0y3DdN3cRN8YHTsQ2HG
G/3klwkRMS5SsyImLqvzFJIuBfa9XysmiLAMzWvTAw9h7SQ5p/5jBPLkHD8OhTI8jU1nemXUzm5n
MId72zVeNhvEX8DG/pKSyDw0xJxxAME4hj2Cb5pY6qMWTYFnjJFxqOkdebYfpDs/8dWdEyt153YF
0MNyDmJKHzEZ2+fysPF7rlyV7gurTrRg4EeAhUeIp8rclVyGSe1ORqo81Gb9dfKLYCPQXQmhGHmu
syBkmsyh101Kq3M0JN48t6ehr5LXaiIIEfzUKGYqrLVNyDaA9ezzU9ds9vfWPONMERFcNq8UuTQC
Pl4QAF9r/pyc+87ZmApftdFzIf+PtCtbbiNHtl9UEbUvr6iNpCjJkiVZ0ktFW27Xvu/19feAnh4V
wbpE2xMxMS/uUBKoRCKRefIcJrShoKElkYHdal3jQ3Uxxv3avHR26mU2L/GStzISOu4Odk+R0kgw
GYnUZ8bYWGHoxC/aB1TJZntyMNK3R7sPQzIkdKH4d7fYkt1+Qb2wcWcn9itQUVo/Gz/h5Cybmws3
RNUaaA/U7s7PJkZYSlkRYhDASzNgAWnwpqbWezh1nGfb5ppXdpgYEAq49eUCE9xLFdpShbVZ/Wum
Bne5Fluch862LVyCQJdQ/lTGKZcZb2o9kKjDjK/moH5pGuvGQinWEWoj55yADboOnDNcuhQuckJW
ne9gv+RLDLh/DZ6GGfgUXS20Z700zZTUkwjgQ0ysOez8XjYqEEQGs4xZTQttq+sh7uK0I6TAlfB6
BGgNVM/MrTUOwCcN6CASuSiCh2rKCzcd09/OcE9WLFB9o7kKnCiTxZRVJAsKtJkcHdoJrVB80ePn
SB28SUASxYP3X770aZhEpoYPCd4D8OCe76yV6MkMjFUDAlyptcH+k7h9E4e+VZnvelN5faXu52la
yBJM/UM4hdDDVcJBIMvYhfYoyLyb8xK3RH8R+o/AXylITVgUcmfpXW2CVNCp3d6dju3d/Pd00+zy
mEg2koKd/D3+ystHLrz5xIWP6XrdArG7xnKjgUtCyFKzAkVre+iD42DhFRo8CwKPYekiLWDsMFFp
TK02gwgWkrtiSNxg0L/p+vgz6OOR1Ev814id5vjsRew5WQQUAbgQ8GeyGWs2KDGgebAYh5FGlrry
W63Y4xbnFQovzyhjifFb4PTquV4QEQShAcZCNgYA2yxHn4dd2WSyI4utX3ejk4n93lCF/fWzyVsn
80qbkBqFrYr+VpGqbpX3vpW1B/SnOGFv0wz8Ei8AiEppbBNSxVdqOghRO7nU2+o8u0X7ESY6B3e1
EWjAKGXhBICQ45KaOZeDuc11LKZu8iOGm7+GgORwHGPTBuog6AeClPkC3Kw0KTSQKwsNfF1JbgOQ
zu0Bjfr7+lfZNIJnIKIY5Qhl9ZwkrVCqdIDI4qBhEFYd0dWPzY/rNuhNc5Z3Ur9DuERFAMVKDNGd
R7B5aod60vGWQKIZ+lXrNslbegNmTbAQF/WdoC0WpJFV4XenihizzAXYGGYjTmCogDgR7hyzl7+Z
Rvi3glGv68u7fEufGcKr/Xx9ddX3SyBjOUEAFH8NFFlbye2jFkEQJZeacidXjTugJd7ES+AtKh40
FcIyMcp8sGMjRsdDqcOn679q6xygQAxiFWgE4P3IHLdqGbMcpEA4bvIPS7ozqs5Vl4mz9G0jSOAB
jdco+eH5ypduAnuAgTeNMIjPozbZYLgC5bPCedRv7jDqwuC+QbP1ksE7b/s+1rQOIryH6ActdbfP
1l3rFH9Fu/YrZdyR/iBYgfnVpAgXvLzZajem4PHNNQkGZ7irUttgN/Kb7rdBe/grazPM/tVKEg1h
u1BGH93V2paAxo0TD7f3brUUJidaKgWVRRV7h64N2ETf9b+WHXjb9kPuqJ51wMTOc7u77ntblyig
Kih7Q5cObIXsybPmCipnRk2iFA8WKcTErDKFbrNkz9Eov1VVx5tXkOhOrWIMZq+QuiNPojBYRBiW
ekQMhXFq5rQ7idUGB9oMiUFfrx2qQ+jx2JjYd9KFNeYmNaJFG8UF1qLj4mmetDOf0j206jzB4c0O
cFfGHORgbOuqnmCLzluF5s1p2uo4e2ngh6+xw+vzMInWr6WhkQj+FpQFMXB1fqSLFEPOoFR8nWus
SrgbRMMNxsgxdZ6qGnPzXBii/74qwFTxINVDa72qeBuU/VODO+i6F/JWQoPXykDXjY0mgiE6NsC5
Z3xJup9S9cVIfvxvVhhX0BDvi2QxXgupdPDUsONOgCJWYs88VCETa8/3CwkwY8jq57EJzbwjtfSA
DJz0aeakg/c/rAZGGGcDhNTQcwlGFmu0U6V3VOu+NyC4h8m+65bY4ubFepisYGnLvjZlmJq8/gWD
VUngYfxV3Z80ye8M007fkKpCHGEk4bfrtnlbycSnKcHbeBxgOpO+LX1sl+lXbeTcIOwr6df6DKQ8
FGiKRghzkLQW8Eyw+rzSYyvbrd2rADpQxQlopUASPP0auNxYQX/4RRRc2WTOlDBbWjal5itw7IfI
zryWDHvJk5zWp4LTgxvd1Pv+abkNnd+s7LOrZdON0lSCqVOwpWMBVXBjxuuTlwRshvjPxamMw4zh
mEmg+v4VCFXs6PJd/1JjGq705huZW9FgzEHZBeVh8D3gOkGaj17WefiIsqSGsFLwmh3ppG3mJI51
Z73LXgd1ad6FwlyYF7aYY1cGWhGVYvBaRUDUDpk/NY9jhfHexhtHTgmKzQcubDHbCAVKqS7z4FU8
tHflQ+yOnVP9HJ2ANPa4K73C739zRPrCInPcxD7rjEEOXvV4nxm3TXA76W/i77ItMFbA5nr+vcI+
VtqgwB6GObECp9JvLJNTH2WO14UJphTTtkFo4Z30CqXnQ+unvuJD6nT3m8XIkxVwiEMsBrrI6DEx
95YV9VNVTsKrsKB6Zb309WBzmZaYCHhhg3HuYZiVGsKir2Cat5vRz6oG18pvatX9xwig9jplYQbN
yPkXyaViaUYxfFuMuUUHa7KCR9RXhOIwGHPOaa9cLAjTHICMoIaC+jUoMplPU2hhUtUmqjRB8TNO
P4yuI6X8fP3aoJuyiq4YLARRMLiBTs9xWWL7J9iyPs91bSBFjXG9rgXDN2iD2+99yBMUZC+PkymQ
3FGNW/QyEYLOt05UBXOoZmVA0hc8mIdpD6Xbb92ucs17quzc3IIWi5e1b2whqnr/tcny0M6NUZfB
yeayk8YRYlp3vcXL+k6QN3YT4dZ4GmCAU1FM+itWWVnYRFFYJQUEQ48SJEk+5L/AYr4rb9Nb/Yfx
flQO/XE+zvvhWf6W+SMZeUxrF2cYHxF0woBag8SAFiXO7dch6Dsli9rfxzvtptul+2SXHHiHmP4Z
dpkqJFLhjCot7TEHrBCUQhpza8CgSRHfllbfvWVdrN0u4Ji7wYx36iKptx5MteHV/bcsg0JNwtMS
fMaA254vUCiLQG2CaCRmvNxQxF6dBo/yLCR2bGUPatE7dQXg8vWjwVapT2ed6sBpKIljPJ51WKlX
hKKNpIfgVvLyXW1Tca3WSR5lIv4LXV3m7fDLGg4ixLTBCo1L+nyNYTtXKUYqXvUmwBDft3LhSYme
fu/Z98PtD7LdU+UEAC4WRC7IfWSBzvKhdk1fdtu/tF3kGHe9X95aj4WTeCAdtvNbydcOmt09T35+
n3uht7zFXuKLO171++JoYu4R6B1sLy19o4vMrDdWMceN/CBSXeCNixKVdh5b/saWnplgUscEzdhi
XAJ0ihwQxhJTeLvuIRduSWHfGhgUaDgDtQAT0cBKGo1h0uuE1sDGeFfUr0k7AUNRHaekweDa7rq9
0xc6+4Ing3ScEEgC4MmYG0EPWrVaylYnvV1mZPFEuz60z9/NmRRehO8n3w8/oS2fvUxu6WQPJbjl
65uIpx5zarNd+xk0zVzFu9YoraEe8TPGAplrDxW4rPMSoSel0ZBJU0gAUqVC1vfLOPhWa3lSlJNI
Gckwia6VQKKnfhiqY6T8PS0iZ1DtMheke0R1tES0l2hT5/zHyaUJ5Fne6US9DTMCRe78zvJMaM8A
TSw5i93uZSdLCY9z/+IiZcwy7tzKvRKMMXxhmjCjJkxkGCY7Dh5qpCHXvWDT61YLZLw6l5JmwFAQ
vE687eJ+14o6ya0Ag8yzo0LWSRo5br6xNAuEhcAwgqwCkZ+J+2FhLaFg9QaxlMdcDR1JvZeiAQAa
Hprj4skAdCz+vgquEAPDzGyAMuVMysUqNEgWL+JjarQGoKaSDyjJQNAVUR6VWf29pgc4YyCViqbq
iZYEVSDmRImdWQkYDtJJ2Xry1L5US/vyu58LPXgIR4F6ByXriwkyLbBCdFtyfKMkLOwi0Xb9ELyV
+nJo9eF5lM1doU/+dZsXgY/24/FAp4zFuC1Z+UslilQVxXKcAQGPr6yywQ5+3cLlpzqzcOrLrUJA
VCYN5vywqqCeXzJTBd+efK9p/SGTw0M16T+vm7u4LDDRQfE9aBXTi5hNU40OTqPXtUaSyrzVQfZL
TCAOkO1nznVDGzsHmlYwP2I2DjSdLL9dVmiDnKSVBp1y8a1U0z0omDlbxzNBz/dq61Id1x6eqxpB
/BqJArqnReK1wLb2CwsABgl3BVil6edb2ciCvMgqOdMIREITrxbl40TleyD8xWP/PvVDzi4DJJ/A
PCHmYhCBevq5KVWYFUEU8ILAmIareYU3iGBusAOFxO8gvHQku3QWtz8Kh+5B3CW3fY52nMP5bJe5
Gv0VwMtSkh00nFkHieSy16NQH6jqHARfpR2whHbjokhv586/qGDTl/fFqlf2mI+YA5CZpzrsYcDH
HvCUCf0cF0vFnVFga4qnZxM4aECnA2pa0GEwn1IJg0zPeuxv55g+hv5aO3Xz59YTLQIiZc03DqY3
3lQfOa/8RT8cu8S1YWaJ/QS596CGYbNJAT1dwF9hkLl4Qpndvn7oLrwVHw/JoIZoheloJNvnLhRi
DB+7GY5EHublPQya6q5EZ90OTCvaXzfFtjl+bScVv8STF70ANuC3s9JKfZ6NZMqb4H6ytHwkuDXV
l1mOcXfWxrCfpGQkOtBvTjaHza0Cz7MXMy55P+UiEGDZFLMIaguMvWPy93zZihGVSz3ifQ9E0fQx
OZrX++HBcBOg2f3wS7KLDjyE2mV2dG7TZCpKhZrmmPKHTY0MDhjAQcZlB/vKhUiM7OWAR1t73rNx
c5mrxxv991Us6nQtyqMOJlXAlicNOevMy0jpTrGuun4fUgdbm5ga2axrvA/VQBOJMNf7UC5DW5iE
QyJCWtWowm/xJClQTOP1li4uQrqhq9Ux4c9qsrQvQGmLaTsAzLW/h0AlTfpo1ag+5cKfhDkKZkT7
Gzhw8MSdL7StO0GKFbgnrcAvTu4mDobG0V+w/MwV9jqnsLp1MNfmmE8396CBbHV8OgU8dGpu2K3w
Djkw9/qZ3HaQz0UxX6/IRYi5J1jUFKY36bD8HZkC7/G77firnWO+k5r3y9BpMDJA8SZ+VN0Qs5G2
5ooQKLBRJsbTfsfTJeAtjAndtSUMABHC5pK9p8pjzBvF3Lz11t+HCdGAO+ep0sBA542u4mXOdBPf
Gq5K6n3uFc8CpyDJ3UQmYtWY5m9nA/6AGYGHyVGc0O1uqpvaKXH3Nfa8+11mzlO4Xq2QhQgHpWmB
jxsr1EidkckBYeVBywnaXARI0yf5RnD+pGaI0wWBNsxBgC2N2dQBcyRGUWGRHVRFzPlJbmJ/yHfX
fX7zWgeQAPpV4HMFHRnzTE0GwciXAnC1xtO+mg/Gq2rXduQZrg6VxYaAj9tr0JWZ3jh2aYS4CJUr
u0wEkdK5LAUddn9FENoDMh1YJTSChB7PZTYjyMocE0GqRYX0N7iiiSr6aRISIfkm8mStt91yZYQJ
IDIIcIy6gpHiOPW24ik70ykMJIA0/UMcLkjh88pXEnWDaxvJBJR+KudIoh8Q9LiO5Kk2wFJgklPd
wit9c9+4hi9avu4BaH478nKzzWL62n2Y0GIAy92DWxKfsSHpXXAwcPjRzXMVP6vteq/DeSyH9+jj
WmWOxhjUwKTQjZ4fUFJzRh9YrMQZSO1MP5VDtMvceaf9uO6xmxcsUNgyyA80sFIwMScdxH6sciSH
aZQJNpIXdykDt5iL92ieQdSbcRmet332vxbZufqq0VPDAsskkQRd2g+VatxEaovkQq2Kp+uL27wh
Phd36iysEpdmFObAbGjmq96UaWlDIYWTW29agNQPCssyMF8688nCMRinJQ4GkoRq7JZQBHTDNpHc
6+vYTMBWVpiP1ADlpqYdrGQjHluCH3UR0fWPBlXX1MBsx3Q/ZQanDrb5mT5tsldD0Q1mUNawWULT
udFzKLt+y/LfnIP5dQFR0QLQ6uNBzfZ2Eg2qnTU6VxgQnj2pxzt2qp6vb97mJ1qZYCKJvjRD1S4w
kU7G3ZSYB7QtOWWu7RC5ssHEC0jtZVHbw0Z2bLzwTj/QgrH+A21Y5ArisfFNjkf8PxbR1sCuQeRN
pZ9v5dpDXGdFCoEdzN00e/F52ZV27IdHnbT75iF1LAfq2Nf3kWuS2ch+aaupSU8mcQk40o7WxGun
c5PHhKRO4M6PHIubPgje8H8WyWyrKFPITXnaVulVRk6S25YHLKKzHHrMaS62eBz8ir+5PLvMqR4k
RKUmh936p3wQceUsIrFcyGz57V5xS4/ub727vtgNm3T+Ga1EjIahNsWccSgmWE3cSjMRreTQZ/Oh
ytSdqQiv181snAaQ5mHCB7FeRgGT8ZtkiZcpNiu0NIxckl3VqpbKVcNwtjhjdNQbmAscc1FgigJl
MlDDbI1syfUc+tzpTPK866ovwZK0oi90U6ndzkKYhB9SnMc6JxxvbCJqDpBGBUsYisEy4zB52E6Q
zOlmUkFccGkbEE6oqOPU3vVN3DQDzCgEITBZcqGFEqQAb5cozZJMaQs7S6beU+dKcA1L5hHLb9zP
aCnSuSEIImBEiXELUFZpBmpUcAuqYtuUQrrr43Jw26UJb3MNKnZpkhQc1Mrm+qgXUmUo0A4wFaOu
aBOklfkMmmHzJlC7WzX83rQiJ6Bs3GrWydf/Y0U+D2EaOPotKy1mkkDyiowdptbT5CPQINMXyblB
tAHyaaoZgwylqf0/+IKrFTJ5eqWKginSbdWn5NCkhS1NAjFrTrds67Chog7ANlwS4iGsOwINJoED
cyZG74sChoOKP3jcQx/K1EC4TLVW2B6pmipptkywUCEPwNQXVSn5gzOFkQDK44m6PZrJ559pNgWp
SmR8Jh3jWp21S/TWNoa33/8eayOML8jplHWSAI+L5R4kOA+d+qCp367b2IpItMMBfD60ddC6Pl+I
KNd9YVTKRMasJXnW2IlVkJDKRP1RgEBPBQcX5XIYZKJsIcl9ooxwr0J+SUY0iozvUcabztryrrUR
5j6eqr5piwlG1PZxRIVlVCXn+o5txQFcRejyYkQFTXjmlAimXmudCguzCdKAEnLkSb6XZk72tLkO
kHZCxgd8vZiRPP8uUqa2g5jqE8mWAnQ3kx83v40ro4SduBMAz8Q5uZw/XMImERtzIgiz95DcFUk3
02hq8mBYlzsGHgIYMTDdAiEnNlxnXdpFA90xvWu+CpgoBTXAXViVX3/3w8AMLetjsgUhVGYSlC61
xlkycVwyMX8eRyB2TN2z5uy3C5TnZpjLZ1ACLUOzC3c42gXdvBSkN/uHqa84dujPPc8VqB0EMpxO
YJBYsEok1oMuVrCTaM2jFM9/lZP+BLHZm0IPgLeQmp2hNpw77tLrzm3Sf18l0HMYDVPV4UtFqSQR
yMBqRFPi/R98JxBGYLoQpLQXmKBJ7+Y+y5AoFBlwumPc3TXS9IiRRp6Db64GkgrorWKmGvN/56sp
FqVE4RpBOoY+cJFYKNBo7vW1bJrAwCnm3QH4vZAZqWKcUfDcziQw9OG+M43gCEhBxEmtNoqueBTS
xBQnFsNUbMxZ2rQbhEkZ8bApF1vz4oNlT7b+0R9RbLL5vcaNZcEeog/SRar8xITqXFCDDuJLqBFM
BUk1yLEXMecG3ahG0jV92mAitRmGrVVUsKGgLdQdJQfDC5Q7B7NH7pRBE366a+zQ4z0pLi88ahbI
EtxBaKKwdBnQyCuHTFVHUixfMsTXZO49sXoCyRLnLG1EPQnUmRBXpnP0uPfOvc9QIkw2LfhmUO/y
tPprWKH2nxicbdz8UisrTI6QVUahjLhWidx3RzUW7UDiDWZuLgSKMhJSUuA72AmMRMr7uNDDCZwE
vaMJGIGQZC9EWeL6Udpok+LLrOzQpa6CT9XMDepS0K6caxB/D0QMlzqw5ShXhy91IJTCsQ0mATpw
FdgQotaI/KqslJ6AhN6KdtaogyiZ85M2d3f1k5hzkBmzUdQKlj7aYAd3jV38kPqY6gGdRnAj31h7
hZP+8wwyh6KSkFc2MgwG4S1OvR1mIWdNPAtMUGxigEELuiQdSaUkAqBRcVKXzRMG/Ad6hTR5YctX
WdtW4TzDQm7diXHjJOXfdQ2yNolzwLYjyMoQs1nA4Uai1MMQnGBwRLe16+cSKLjdYNfH7q8EYxjN
beZzG9p0i5ibGY76uUBmC6dKCMH7BbutOzkCdNt0042ARPR1pwfuZN5Pt6ZI8OUqfguAnucL2wZg
QkhA8fZgIbttDFakeQZsfbQHZ9qn6MZSJisKBMkeek755fIxihMJYCOwNjB5IVAs5/US4PmDMrQf
7uikxujRFhGvW79RRDuzw0LmB5AAVE0LO50zutZr8ta8xa5g997gCr7YOv+iVLi5j59LY6NzEUxT
AFA0NTk4dC6p+27gSgUgAcOn0m8/5Oj6oMuJYRTgLi4AIJOgQY6WGjM/tOWja37IXED+dvhcGWFu
AlENytzMTh8r3s23kZPaoxftiofC5sZFenddeOHKlnIeqic1nMahDOjuiXb1AxRctAv02DzwJ+I2
nQNjSDJAeLh9MEN2bqsohiEZS6jkmLfZkw4IsgwEybKDsgnGevaSC6Zbj7vArTtvbZQ54p1ZiAbK
ur9ADxpazz/VxS4c1K8d815vHjQ7dZJnHrCNHVKGlwBlAQloCMRSdLfOvC3yoZaKqjGoWdGW7Qjr
FNyOGL7siDuNk4dvxs+VNbaboWZdlqstrAW3pp8kJHqTXWVX+sGTjsFoyQV1StvZfPpCrmEmNYJS
I8DSNQwr96aveHWIjl6ExC95WQDmdmX6Rf3xG68/sBW36cwDmAAxlHAxeBSn6TCPsYAsGoDAPPsO
0KWtSCmS24OoP3BSB3oE2COyNsa8RstGGgKAFJH+7bXMbvatHzjSHQCrmHXobPHm9yEEFKDzuTjG
deTaRO1QokfS2Jd95pTtLpAyTvKw0Y09s3LhMoIwQy8CVqbhq46JjtQN9kpOlsf6AyACA8hEB4gu
h9f53ngLrxfH8kiIggjlCAwbkwC5X5jLZOluIsPTCqDRdSL23DmcrQC32k0W0Q+lRiEPBqyz1Ui1
z0HhJj1GLwNGHFKPtziWUOjXqf/8dAYTTSu5zpp+RORO9sM++0pnfmZP96pnrqWtW2+9LCbFjqUy
reoZy5pVr9pXHmWH6+bdZJdo4cReweOq30o21/aY/DkcjaDPEtgTjMrVBBAlprnLOWg832Duh0n8
Z/c6x5mc5A0Ata9J7MErI5HMEpnsyVUAEghbO7JeeKiIzYti9e2YiwKydH2KmU0KVxM+oALwWBXR
Q73kvM7z5vW+3komnmizoY5TiiPQHxbP8Go/OEZ3dNpY4A6hbyXwa1NMKBHzZtH0DF8NYaRVQl8o
XtJAvwmqhZPBb7sHFIIprFBD5np+tfd6kE8SKERJXvwIk5ecC+Xa/jrAikN1BtqZ7FNEaiACLNFw
NXiBn94099LNsAsxcCx6sqPfyLvxm8V5xvJMMu4YCKqaTwkeBwbcb0B5GLw0dprwGhDbW/e5Msbv
JHPAnFkEM+o0e0UG2puAN29+Yqm4vMI+bTAuF7aYs6oMuFyl2PqhJRhH1G3hMfxb/YKi2vwaEJFE
ByVxFlzfPudYb1/Wn8YZJ5xTuc9GC8ale5Soi9CN7yjgKHwH6SLUV+vXtiQFmggezVC4gXL7CPzX
usVglmuh08o5xvYO3gKwFWSD42cchBTDmIMr4kESetq+uOVFk+0EUPq0y2RGMcixO4tuOS04SA5I
bRMi7gd3cZND/a3knL/NuiJwh/+cD4t5MxR6kgeRhmVSZJ74VzlgJNN00CV2SwUCSoQfW7Zzv5VJ
5sxjLF+sFhkrNN/BpBTfUQwiwGtPlv1Rv84eVV0AjQgv1d2+zz8Xylx8VW+EQ7TAKr1iC+/z0Vze
8xKx7RVCGA8zPad5GObYQPa8WRT6dqjdEw1r+djapQ3MNJk/xI/oTkYOIXLvh8vpEGRmK6vMeaH0
V4Cj4yKK9vTpgCfZneJbh9zjTR1u54Cfllg8vzhZQmXQ9dHHH1UqjlOS3ZuOShBVyXMeQUmbdyA3
w93KJnMuIFCeRnkMm30YQQ0NVcD+7XrA4VlgjoLQq0lR0P2TjEfMgBBT51a8eSYY11+GOsyLHIto
UOYwoJXpUjqZ3hmPGJ3HTZ7Z3Acl/eoXIXy1b4zfQ9XLAgIdq6IH3BLvCtlRjssutStXTI5BekRj
0cls2R9fgu5fTJhvxtGVfXpbrmq6ojBIUdvBflwBM6kU+UduBG+VLL6Hi8G5ebcrBStjzNXbGXqo
StQxxYNs67a0s+50sJ97k0uf6xCnaASSvV53m+0QujLKXMQNhBimLIFRoT0EPmqBiaM96kfMlo/H
7r2OEEO51QnerjIRJqumNscEHl5hFmnQOYk+YjeCao3it61LI+h8035vdzzSCZ4zMSFmEkzBygaY
HTz6nh12oyf4/6IcuPlK+dxS9vItUAWH/CHsqP4kEyD+0e3KQWkR2tMtvxohbx9L6MtAOl7DA5r5
glIVCElFYwuVB2gfpl3rzq4IEsFdcKqhdS/KT+pAoLXGQel35n2/b24jDjRs++qH4N4/P4P5qCBb
Hcu2wM9o3XAX2eBCdXNb/Sp7pQeU0Z8F1E9rzLccZbGXJFpV06LHGixh4dDZnJNxfV8vmIQmoe1E
4dc9MbrFm3GTnd6bo6eBEd9JMSLZjYRjc9t1/lkWWrLn8SZdsmIs6bcc7ZneTSTzch+dcl9x03tu
jrqZVfz3kwHLxFhrhmm0qDWIOeybrxNBV/bQ75ODtedlhpvPCjDYAu4GRDqGCc9NJaWcT/GMBKap
J6fTHcs4dsrM+WRbRkAtCwwAZj9B28EYkSvDKOMqm8A1mdshXn2R6sRF7Vz/SFt+QeF7wD+iAQsu
jvOlmEbdDcDnTaSTjojYTsm9abfWsbKgM9m7rM+6LI/pRKau96sFem6oG8czD6e9memt7TDeFiaT
GuPP/moESQ6GaUwigzG897KbfE9nvHDzDYkTLARE4td3casgIItox8oY6ASw5nQxra7WxoobdSwh
J0Gdb0C0gGDsXvWCb/+iBk9jD5NGwBbm3YHpR/GUVVxaisSoFWOmI1E9WPgiW40O8QMYLiQ8xr5L
vurJO9MgQueksps8cBtEG8f6zD51qdVatd5QQA+8jCQD21BMXym6g/efZMtkFKDNbD1d39yNCxY4
YHCggjwMU7KnQZyVvcwIAX8zQZlYmuoPzQSKW3g0gu5HMnKbmBu+ClMAHgMyC/0/jVlaqUmJBpQM
/GSwnEY0HuXQMGzwu94XsrKzCvMNhObvvRTs9SR5ytLstU0xgRn1fmRke0kseYx9G8dTpu8WeBRG
hKFSfr7XPcYf0qnH2vskIFGQlmCI545P0VSXdShQKwEXAZoK6Cowq56iWhT6GB+U3rXSUUKbwxDx
QkJn3ZVvxMDmzUVuJYeASeCLQhwY7GZsCXkRI0sZzJa6MOaIjkFo177paA/x0/Iig/sw9EzeAOjm
p4UwB/SNYBlKCuc72QV1m08LTGaZjWYLEcv7lN/32/xeKytMOE2SPorBDEevvGLf7LsvMfKGys1B
pCu5+o5fjN9cFtDrlDMFp5LtAUhlmEqZ3uAFj6del2jf0qZ0QID+BxUg0L+gOAhbwAqzU1hBaNRW
3g34YuBuh5vEu8xBPwzd7gEqJmMPnBDKIu74/Q9yo7VhdhgL3ehQ1CcYriKzcQIVE2edFvB6KZvb
+Lk8dg5rjmYrLQdYiYT5Swb9Mx3DmaSLZc6lfvpDF2dtZYg50NNQmdLc9dRBIHB5lH3a0EhAw5VC
wqgjIMMD2KqxQbd1APfuTtrXnDLTZjRd/QAaDFbRVDerFLRYWGkdfEnrgMyjSVQTHBl8wM5mXFmZ
YuKKuIRgC6phqnUlL7JbHzfFF92ZbAOVkEgl3KfY1s20clIW1Gy2dS/X6N7gFla8SCKRZ/6o4J54
q2A204Ha4/Wb6ZIIC5D2tUHmkZti8CJfKqxweEXJzu2pWRszAT4dxtSfRk85zI5MWtnl9/03Q81q
d5mXkj7oYzSPWGwivOuCTAKesM92lF5ZYEJmpNSY3KWr+9UAb+3sq4nGsOgRfQeiE86ba3s9YMGA
LgTkhVX2ZCgSqDmGEY5pmJAYHYXn2Gq/cj7YtksaMgD2mOYDKurc+40xEPWEumS0pyTn4BC2MY6g
gsE42jW+kRDtiWORfobLA/9pkVmWOBpLFWBdpwdtfghvxvdeJdUu9wdb9PK3+Ti9lM68m7k41e3T
8GmZOemtGo/CVMJy6wZ+4cQH6M3RCpfkYqWdwytvnXCv11bKHHelr4N0pDF0uQcFj52HQJAOO0Ek
0s0EhEjr1EcocdiYHbtR/m5uNRtMHfxyDO8L00i/im+qOUQBJPdoXa+QSX+HwpO9oMm02IgCd/yK
xfbN8bnLTAhoskVQyxn2wsmw0+6H2cW+FHFQfFvdHzowBurcE1kAS8Em9lNcRoICZGkFqNniRKBV
Jv0DoMcuFF4flIPkdg9KiO4LD6exeV+sLDNhJq7yIhIocrZP6ifJKHeziXnzRZudeTYeOYeFrZsD
V6TJ0BKkoq743wX2LEzkuJ0T3LzWIr+EiRXvKqOPb7KyK5wS0pFe0Ik4pHoa7hbIcx07URE4cYj9
oKffgN9BtSkpzpZJ4TqjiXq5SguiaB8pWBYNs7XxX5PrS2W3lVrRFMCKDLzjTEC7GTdtB7HUeku0
LehXpKVMZAljolDYm9X365ZOt976XJ5M6SBNO+0thh3PTRVWVcZJIeQkSRN7SgbFSaz5PSmqe3nI
MIAoTTp0qZcA4m0tAq/VvySD8b3PFYijd6Nsy+P4xepiyRnaBjDK1srwf7WCMXLdIH0ng5JjSUN0
qLLBbYAZdssOuJrwd8c1T8vAELsOPTZw/SnMwS7HIpPqOSqgSCPG32WAWp9TpZxt9GEWO5dG3b2+
b+x99MseaCQ1QPxBj8yETygxBSh8wg/Qsytt1ZJHF7X7bH/dypa3QTEQkqTQVL+cv+iHse0wqiPa
yHNJWXwrjKco58lxbS0F1QLMnVoA2sMRzj1A0QJgrUIcKyiOebgWiRjwGJg214F5Hyp9CO1DlmZA
j0pJioFHB3cJxJ6HWIq8BhR0X+VoHHZ/sGUGPg9cQYK8IRORiknUhWwGj1SPk5lpWE31JJu8l/dF
SYd+f2D/TLy6wb19ob6STHnX9lWPkQsIAdlyW/S3QiAKj7OSWeAXV9/NOej9YhEFR9e63AWCdfLA
os1j32QSCAMz1wgUGAlTVaoFzYb+YVDFUBulyQFaZwkMMoIDLgoBxi0fi+T79a1lU77/GEO4xzgo
+M1F5g4PGiFIxCVA8vpAK0tGR/Jn3aEVW3HX+Q1EFnhJO+ObFxaZYw28cxyAlyB3aqEiYXAfBZxO
FOOZVFuJMuUi3KIlSz8o4/y6OShiIci2KU12lIVQEnyQeJUj+kfOYyw4DgzKCI9nOIoyTJETwr6j
nmgUDZEMw3tnxMLTDF4roLjSUdonWWnItpRp073aqCLvGcKsEKEdxk3QY6IcDUVF9qNNYhIveYkT
IDWGEy3zXaOPd21R/7juHMyXujDDfClDDhWoquHKSpv5JQjz75YVub9vAtNbCCIos2HCivlWi9Hp
atgH4v+Rdl3LkePK8osYQW9eadrItLybF4ZGO0PvQdB8/U1odo+60bzE0Z63iVDEVAMsFApVWZme
Yra7FON2YS3yN3ax8l8KyF7EDdBFgnuPix4dTn0FktfSVS3wmdnxqG/kSqvLbTInpbHRjDwE69Ik
aSaKf7pk7EciV4JlntWq2ReDr2hscgBlN35woI8Kxegj5OMyODPLR4cxd71ETx/FvrodA4jT3uC1
KjgHiws/ssntbanO4EnXEKGbdCh+2lmE9LuVyl0BEYIbPaQQpLWJabqz4lZhJKQOYnfM2b4zB5VV
TFGCxP30GGK4mIAyMy/dYZI1L6tI+KOkcXzfysRV7F9x01h+4kBbhqRVDdk+udZ9ZfzuwA3beAyk
oo4M/D+o7LlsvdTmSrIxhujWdCTIXvQQeImsaiXNX/fkpTMJthjUy0BOwMjWT5c7m8QsOopsZUT4
cZOMYjK1gNa5qieC0VTuWFoYrsXMuwZhF0wIYrCXu9yhBxuZNjgz3Wmsb4e0eWhDRUQ5zWWrf9v4
1MPD8Ksuc74z6VM+mnFZ+K0EYAKqYp10M8qXkSnIhgR2PtuyR4830IorNTGrAkon1a4PE8XtJntb
W1BrV0jrrX+is42DlICGK47JkWCm12J/PzKG72ZLceikfkdDr8hQNRLxtXNOgLuNWYCqrA21C6j4
crdCiIHivg8JimuRtC8xQVZk0k1a9YJdW1wIy+zQsABptsw5tVYOUUjYpY32YKCPv2UQ0fyLrULi
CP07MPxqfMtJ6yoVFCI5XirlJXieWTlj3cDSThnQdURIRoUZZ/P0W3SZFkkmqFF8fU42df5WlfUu
pIKTsmQEcg6qbUPVEQNUnJGy11UC2vHM15J02BFJfjeonG7tvn77/mqODXGepRXNSLvMqf2w0D0J
NOkROB2sNhJs2tJ3Z88TE59esZC3n26aYuZD2odq6xt4qSrP0bD5/jLQUQBXLh4PC82npp8Ku3Ay
nxLFJf3vScrdNBXUo3kE2+chObbCfRWdZFCLaaTSHzfOh7VBoSqgUF7uNsUegBY3D+on56/1hfFP
4r9two9Z0sSyttOdy6K+SFOnKH3AO+7Hq9ir7iCA4VsvxTbaZkAL+a1LgwjU0bLfbGpP2ufXoM3y
RZjP89wevNnAQv/zOzhHKdV4tgpqZ36mUN0Nu/agIvkpo1F3qaw8DYUq4jc/i7AISUwTwwDvB6SY
+M7bBKHiaGhGhKRxk5S5KyUvCRCQ08/1HeaRWJ87zLj8GbESuL9434wap1OKIQFmHbykJpQrs1+Q
GsNQHwMpoTtt3q8bPD8Lx68kVAhOv6gC4Xkd9SGQIRq1O3cvtAi/e9rwjsBTkIl9aHjg8s9OR84w
r2Flmkc1UJpX1KscwXk7+zacBe6WbWNASrKoVb2WbKvhPopT10zebfp7favYf3OUiX0+iI4Xwm2V
PFfIjHUNqYmevkaRnD9qJH5uxtjcVujYemHUY7DPVKPXdbvnPnG6Pl4zQJ9UlTZljv6WH16DeGQH
NU6feiOoo9Ak+S/gzYsr1aFmzZYLFhJ2IRzd8GpK2r6eCs37nM+9qjftleoxrdE6aK4Uz9gqXroD
LuRNBBA680a20iPD7EsfGQbLVxJqDgyjZOWN1XOk3a7vpWhlXOjPQjqDoLKuoGqCLpBbj3Z9q9u5
ZbsmeM9fEmJ0vYsuePPoxFlhC1ijzi5Sbnns1x0tL6Zzm6c6W173qoSPXQH0fya4rPn6C9wUxwwN
NND64PZBLebUSFSRvp2mEUauGJRz3CVXzjZ10wANaMHRPj94p6a49Rj62NaJAeEzVcnyCuED/NOe
3Mshhp4xEfMKeS+c9/UveL6HGhrpKOsw/jIcN+4URvlg4iQmFerqyo+2RB9vHMHD2NmCtfEd5899
1GzUy1BHgmydwd11Rt4Y/dhT3aPgiO69PrAv0jdEZBCHJ17iPkpBG9QY9BwTr7yYdrZgnedHAes8
Ms9dcQqxK9AcGzj0jpy4HUKOWRqCNfJwzT9rhDtrMlg6wQDDHXQSmR3CP47DEKeD5el2Z+e3Y0hq
6o5zRT6IWlTX0VhUaiCrVJX2Ok3n3i1pOaHinYKpMtBLU/65/okX3AqUeEynHLoNssPHuzYa63QM
cWOE8oSCUB3NXfpgRag7bLPQacMno1JB4S3YjAXHYj0isOVCcQY7w204bqdwIFUJZy7M2GUcH/sK
gfAVNV8iaC0smGLZIRMUA1v22bMgMqN8NDJF9wr7MA6NS9UnlWj/woEAgWS5hA0FDH4uLQxRou+k
qHJbW532Vln+CMuIbtc/1YKXooSmM70UEMSgSngabKBCXEoNKmte1T4T+01WRfBEkQEuxKA8iV6s
NeteJt2GZgaWjN3/tgIunnSpOqKV4GjgaEHuWt6234UAsUN2vEd8jdPKExS7Kb62vgVbYAwZkq7C
LE27k56k9zqHfgRGqRWP/NJTz/DXV7d0wk+M81WOsJPbgsA4Y6XQvdyX7hk3kbOFdO1GlJYvHFwY
Q8/HBJwTT1LOmBxXFhg0YUxtfjpjeUma0Y0aNWj1TuDcfNP8c1NBzoxT+Ann5DHS+kDNqk/x2ejG
vKB+jzkB9Nem53HfbJ3INX70vnORvk94hgQqJnqyzXeF+M5+gnrq+1kXgTdrgmtqIQ3K6kLKdS8S
ERAvbCkjmwPdKjrYCIr8AYutJrMzanhR9Rz3u6xHU9W6dBB+1x1l4ZyhUA2CCnw59rbiPl0Uz3Oj
26QCvKl60mi/caJB0CBeWAokUzHghaSB1TO5pYDlqTMKhSLAxph979VAMuRNNr/kdSTyenY3n6bq
wLuyCwQUpyquN84UoWML2cvR8MxrC5rlfrjtMemRXMl60F2xyUcRuHchop8Y5MIURU8rGjsCVRi5
uInG+9kh96Zzt/6NREa4UGWYNK6bz1Vl9D2h7RVtuv2giyZkFlwBa0ECiQcvKm18WYwU0O8mUWt4
eaS7YIPzrOhlfSHsh55/ni8L3OdRw24yzXAAgAio73/Ek9utaIhxKUgA9gyyWwQjpoHKfZVOjs1Z
zjvDGz8YkE75ILHP2nP9r7D+VDmQtnUQvzcQJsUoh/JcbIZdLWwg8PqhLFCc/Azuu6HMaBqYAza8
5DndqlC66gN6Je0mKC44m+TgvJY+I58JN7ICmJgOVd/W7a7IAbAAl0LL4pugzc/fo+sQ6NAZwSRO
4mngkizopZJMBelnMUxuW6azW5l6QPRKVDVhH5L/0MeWuKhih6FUD2Dmw0wBCSAh9WCl8Q0mQ7yo
wzy71ei/1h3rvA+LrT42yMXkKqRGknShgRmn7sK5SW8L4G1DP0F+4ktbfAHhlPWik+mQukW3lEGJ
+WK1bswDBL6wRvOueY8fp2DYdk/RJeg2ro3PCo7kfQyv+aG6HW5iyysxBP1vog9KU7CPR+p5K8ME
GTGQVBpUqeZ9UzVXczJcd9Pz+t5+tl7OPuaRFW5vex1ZUj1ib8kG0m0S6NNB0LINb8PHNEflD1W/
B+K9qLdMYYbN7Epv+v36T2Dnlf8Fn+RCoNtGn5NH5MxkyLXKgvrWLI+x5vU1ncC7OE5R4SLaF3+Z
XTz8nkDy3npWivrruvWluAguOKAf0TM6r4p0WTjVmhGZXm+86lHmEtHTfdEA+KEciIWi0apxG9wp
mCmvML3k0ibPrhqbANXUq1RQOF66RUxNA3yKsUlYfMsg6wDTivPM9Bo7vyR6dFUjxKNvJIjxIjNs
sUe1Dl2hJAOxuekV/bvWtm4yvPSaiCh5ySEYhbGDxwcSQZ7VsU2o4sgM95bMlXrVVtltFKrhLdqK
g1vURH8fzUw6JBPy7nVfWMpljg1zq+ukuVKGOlY9KU7mndrmOqjyNMd1QPjgyV1sC+pWS7uJHjR6
bkCjgW+UuzGTgRJ7TAY0vrtkF5qTNxQ9OAl/rq9q6bWAAPJlhrswVW0uZ6qNiqfhxT9nP6tKCSYV
o2eWdnDs0Hfa+XqstY3UJej1P0Vl467/gqV1ombFyEZR+zh7tJZKYxJKLdQYyets3xXxPYXC3rqN
pQoZ7j4mhw4gs2XY3DmLGlC/OTqgDDIKts6M7qypunEnXyhZDRnx0q2SwpPjGRdkJx/6MRb8gKX0
B4qNFuRY0eN2eBSDMZE8GfoZRdT9P+kPYyT8Fy9biJh+meE+ptFM1qDNKnxmTre483cFNTeCrWRb
xUVkWwb3NvjpgT6FxsXpKe9oVQAWAvGdeM+oTRTw0oQPTD0qDRxfVBJbck+bUVIgdUH1BIzIp9YG
kqeqEoPN1+6LwIzDTQZy8UvZ6i6tsfshKYrfjUbsdp26HR3wGY/2iA7UaKmCD7iQ1nxmTugJgQAa
HnT6O+qW6FOvABpVTbtyrvwIouUmfShJ4o2FaPRlKadhTz+EakeF7rLKYtFRJK3KMJpTqVaRLfcY
CB6vNLT6oqf5ABLlCy2QbqXH9a+6ENwARkRCgbc8oDYmdz6kEiLZSdioHm0K6uJheq214QRlX6Pf
A2a0W7e2+FU1oAZQecNYpsyP0TWIRyiKI5aa1yMg2qDsxljPx+zVB3UnypR4QDjLfYFh+TLGAtDR
ZjYJ4wPVQuWztUH2poeRU3Cuxr4UJJA9C93+JrnJr0XoqYWrHdk25O5xueMNbHBmpSGxKoAYVM9S
R1fKHirRLi4bYK9dzCJjOJA7iGmaINmXWc0UkhH6dKtSEZR+4U2NJBdSugwrgVuCO3xZXFVJ1Ckl
Eq6ZbJt2HO6g84KnS5TsulnaRYbkOSXwetpUypukSSU3caDxQebS2dDRyl7X/WbpEB7/Hn7FJokl
3YGX2lXldSH0iovc1bXftl4GNRF0bhaNAb+DUiYTGTibpW1CbSYRfNRph33tXJSN7NpyuR/SKQiL
/frKlr4lUC9AnrPBhTOpAVKl0WyPJRDbdpT7NtSZbw2jrgWnfOkaxHvhE2TzCaHmnqVmWaBCTHEN
6VvnddiOOzBl+slfqlt735xR+jx1R6Z438FAzeQMHQMP1pV9qRgAqk1DKguQejw88G8zIMQFtJzh
tbm4DCr2zEYVRvGmC7Ipr9TfYe5mGPUwH+aDgkmWrHZRCbwxvp+cYSO/zHIbmeNpKDUEqzPm1Lhq
J6vYAvyIdr2SNvfrrrEYvwAFZPrkgHkCYn8av2SpyyJU9VXkDsDHMIJtcBeVNkSspo26ae8RsKNi
A7I2EFiKgthCcoYD4GB6HhPIgCawCHEUO9tYcaK2gm3Uy+9med72qvWux42gg7nk/kBtQ5AcoQYv
Id5MXg9GyW75Xk3/ApvuFV78gjfQsglbxUKY8jp/gU+hY2qdNAIxoFQ3dp5ddnXlr3+pxc1CA/0f
E5xTRJWMdguw8pizGNpNOMfWRRtJKEYAwet93xQSPUjtKUxJSucioQylJa3BMLxHmnKrDGC5nsEo
Z4kkL5Zi4LEZzvVKgwKDbePqVNXCM82NJNV+aYQelGTcbvhYX5PIGOcEM4JjVerwtaFMfBwpXzde
elCU10Xmz8PdurGlUwWXxuQUvjvomS3ues4nuRuHDAgLRqQtuZ2bXNCf9Sbd6G/qIwFXXgEgJWoK
7iTCoi3kWmgwQ28MXOyQbePPlN4kCdprNt4cWqlezNr4qrbVvWmjawIBSGf7bxbK5HiYWhLOFtv2
oyMct+WM4RAgEKbWrSFYgeixVfz0BrMK19Omv1IuZF/fRb4pONPM27l3AoCcMgjYkYAxyaFTu3bR
AKDjWHioDxpJ0GLNy0NKQAHl663Vp16fzQlE+YAxnoI2R7PSVbKoFtwPC0cSwUsBVwO7H1DCOf0R
caOPgz2GpdvId8VsbpUI/D2piDLo3Aqa1uBLQM0XvnQWvtJ6LHILwAdXUROXKoMXJrf2LJpSZb/1
dENhBY6DWRPWvufFTXonTCDXBYn2Gsnab30EXhYG0SGyFQIKQhKlV1ELySJPzho5EcS2hYsW5WO0
izByoAMMzoshofymRsNYovUFPiLyUe51zOKj7UYuhtQNFdfA4Eu91d60x3X/Xdhb0Pg7IHBBmQwC
XFxUoIOdEAjLVa4DiZ9fsxy2t2XSNbfIl1A2W7d17rJYI3JdQN+BWgM+4tRbSklrCIjCwBo6SNvc
zD8wuwe6OySakT1vHGV4MCAq78atKsi0RYa59x5TLy7zFq3NNgkvCDHv6jjdKYN2KPv2oY3JdohB
ejAqouudnUHOpbBggJUNMIujCM+d0cSZ1KnT0M8cQGZrqLt5fF/f0cWvh+EBzOwBbHImaadEYQ8Z
TEB3JrWRNglo3jDNsa/BvBF83xArIYF/HqJjGFbhPh10EfKoB+kLyeP+sk/66q6zExChtTYVeOTZ
poESDIBQoIRskJ4BkHpqqsihu9knE8ScS3s3DVPkT0UpatjwfAmMzerECnfDlzjUGrWMBKjQdj+D
6uJFCopAmtHasDxnW/mQ6m6f8i3xptqPNiJY3vn9+GkfLFGAXQELxZOJdMA9hk0Fyh4GCNQ24xXw
GIGkBDS/ZtjUya/8FmRKklduI1GN98xrONvc2iGyR6YEXFu+4lzMVeVr8mMWO/66x/Cq5H/v8NcK
ueRGnguQckZt7pdX9dUI4nnX2mRgTK8D7SK/J9v4oGAQHlpOQlp40fq4mJarQCsXE9iHpV6+DkEn
plbda20JkSDLnvq1Qvb3o6vfdEgJmm8CBEgxBYVGvYL0m76iO8sZvAQD210eulpk+d08+3pnbPPe
2JTtDyuL9uubfZbbcV+U7cjRLyE2GC47FV80bMx91tFD1c93PSRjKx1bHutP6+bO8bOcPS6gRnrU
6pGMlUPqBrlHAN2NQNmOHuYmPfNSzC10Ds3nDHJZVtaYuJ5bLJDRNNG9mgVN5WW/6pcWWBTlWvmF
2a248hSR8JLIlbi4lyRlnRWOjIEWCdyWduNlhulqo+DznaWs3OrY/XX0+ZQszOSiw3bKUxRMDuil
R/DflQ6IPEWVctGn48OrljpKks1YEQVSBKXPDvhLh2nqFD6j+/kveDDYQT+5BU9Xx/cY7SSzzGpA
QP8HgF/QgKIyyBIa462zBFnG4qlEQoonPdqK0Hs93cyIzjrNFCyw7ievB11E2YoA+OcFZLakIxuc
//d9lShjg9tD3Vr5Rg1A7REod9MHwxc0m/JCTAEuWhV3AMgIfLIBKTMwNIRu5xDElW8/nLhFcb5O
pEwvpwwb15uyO8ZxMFfPcgvFKgwmrsePxVN1tH2cv9t49jaDhu1r9cS1y8gf0FouonS3bkawZzxh
bBbGfV0UWFBjAQdoXoArQLAQkQXuJqWmFY91btb+VP+2+iddEwVakQF2to4iQ6NqY5QWUuLPN9Vz
9w6lOUghUo9Jn38oYDlz/G+STfy5tr++DT+a1ppZZkkdvk0v3VYU+6aLMNKL0e7IAlvz0ZomlAbM
sMKmoYMGkdQrs/1pZp0/jL/WP7/IDhcIKG7j2hw73BkTnuG1fGk0Q4xanvJYhbOI1E/0obiIMEqA
V48ZzmdjPtZZ6Cbat4dEP48nsIQMwo5nPxcBSoUoRmriw+iN5g6wpIXP6xu2fCzRPQXKjzF6cnmT
FdLSsNnVMBsfdbqpEgwnq5t1G8s3OXqb/xjhvr7VM0hJk7DbYPSHewujALM/bBuv/dn5k9+CXech
/nfH6Mso5wqJBBQ+0bFn4dMQQNZtI4UecW0FjSPXdDFEtZH2U71dXyr7IGf33tFKOZdQCzCPt2OZ
+kCL+xI9TCAJqWrDbVXgJUVlbJExzjuafhgUacK3M7Mw6LV4TzTzFkmhH5bSXWFE/6OrcHdF38T9
JElV6kdU+tFU1lukDRZIo0UFpvP5yE+v//py3FVhWYMy6iU20XC1D/PJvm5Tl/zxmed6j8I5VCLo
pVy7uqt/xM9gf51aH1IKvuML831m6///oLbMvUxnqUXxgrLfQrbjq3kB6DlSp+oqjN3qytoW263u
9lfmbtppQkbB9bMJ8CUXNAlGhuWuTv0KwcWxP7Q62TnZz3WPPW8cn+w2hpNPrZQYEyoMB+fkD09i
A4gvmIQTj8m+yTuxlMxS1LQxUWGgvKejnMlFHGWO7JASWvnpXklcclN5hUdxItND8dii45ILYcWL
D28mbQ7yBxmQM14OXEpCh0ozTZD/Oh+Mvmx8ZKKSdZCEUJ52md1ko/wVX4joyxYjHyo1gFOiygf9
Uy4IRbZJCloOiZ89J4fRtzYTBm1vnQBAp/f8QA8M31e8rH/RJbdhMu6sBC+f9+/sPs3HOBkrvwgP
1XCXaxdqJ+j8LJowMRODFjkKl7xn5nWNeZV0SnwNttwcBN+bvlelwNBp5a2vZtE/7SNbnH/2o2aP
KAJXvn4HqQzoXWd4uaQHVkb4Lx4uLEDz5x09SEwKACdiALx9ehpiZWolMDTixt2aF+p7EaCITi4d
z3Rtd3yPvDiIYje/+DbwAIfwyCxPpNtDarnTIpiNmtxDpdqtRZn+4rFDCmGCyA+HgP9kRRdHBORV
gNmMjLxvJq0r5hM7H/fDOhxw9LIWEHAv/OGu59Qk6Z8S2xAYm/YBcFrJ7bfVteS1UHA1thXI0Om2
uE0DyNk/iTLZJccEkYODRhBAN2DZPP18ZplMPQYkcNJnUPDT4ZdNsxtKR1GNYPFgO+hM4GxjIBtt
w1NDURKrUarA0ODZWxOsq2T2waCbuz2G9gu/J27ykHs0dddPw9JXPDbLXflam4MdOWSZul5tjWG+
1Ifkcd3EOUKZfcOjpXH3fGjEhA40RzHSr56Z3lW4HS6YRGDqlzfxhiBWI26yUh7x8jv7UnwKF78i
1O0Z8xi6M3xbBiptVps3AyowIHjXk9SdR3MbxQI0yuJeIoSBjANtXXSaTj+h0QJ3I5VWgjwtDfrm
3cqVzfpWiixwOxmZwLE1OkvfIYcJiJsrZC75hK3x8QovA/QCIADAgFGniwApYqKjk4JPc0X24fNw
3fySPCMIb2R/hl4KUqWn4toKnDumxolYXUGJDpItQxOIJ94Xl/v1W/i3N3HGNqnZa8UenOsWeCK7
bp7Wd3QpPB8tlwdoFZM2SlkLE7nceFr8NtWFS0YA+qiIUvC8O8eOwdFquHun09opzErsrKNAWSdC
N3unuMkP6pLCBVWMASrUP2KSxrYXBevFA8DQoBjxAu6FH89ubXksFHBi+7P1ZMRvuGtdJfku3uZz
fUDvWp+Cyp9Z+NGTPDYkEkoabCiN3xlgWJ0ebPV9/XMtXt5QD/mPES5MFnqpK2WBl98/IizzJSNx
njafhcD9ujV2nM7Pwpcx7kAPQ9TZvYbAZUTJ5E05+EyLGgosrYJ/yOPO1KpnRRGhYBabHsdr5E55
nOo9pCvR9PiUE/DhKIG9Tx9Ax5ds9Qc4CaiG5Z+KBBE4UfLOVnS2YlAKKQADgOOJx2DL5UiS1MIL
EAOerty8k2lPtY2dXBrqt0cbmbscmeLT9gG/IWWFtUpLvbmuN00typYXvF7B1Q1yPOC5ATHgYllt
YNga+ui1j0LhVVVH+64Br3mmvqy7yUKYOjbDt+HMrlfaVi5rf0hnqD1n10UB2el1G0uJEKC4rEAL
TjQLmLrTuKzJJKxsO2FcI7YHoeLDECSXCiaZWDGPEVKTgLXC7JvstrsFb7Ioa17aS2AWULEGogmU
U9xZqPBwzWsCPBZTeyOoHkJX2zgwAdzW1XfdvrkRk2mej+gh+WBkkOh8o+Ov8R8QZONTZNdx4TMA
kLXpwewLEe9N9z7voUrmq7faNrstcfOk4DZSb0ZAgrLNiGSQqTiwN5j1uP4ZFiLC8Q/iP3VsDrPU
QDHQd5zEAslt8ZGmU+d3ZkFvbdscPTCyp5pLMA8qeCEtOdnRVnz6x1F0TbXBbpQCWzEb8nMpGW7V
WAITy4sDMwHwI8Ai8QMQjSXJiZ6mjV/Jzh5Qv59aom6MOn5L1bnzHGcGWZ4t3a/v6OK6ABlhtHXA
dPCpmdI3VC+jPPX1snOV/rc5i7pVCzENZGJfFrgrY5j0XldmCsjuUEK3GboiJHKduvV7epAwMLa+
nsVzcmSNOycQwG4NUJ+kqOZ/2MjQyiZz7YgKrCwlEyeL4u6IOgUzteKgl6lv6VUnX8ueBvTfCGFC
K4gPle618q4vPOm/EOkUrfAsqkqzNbQ2mlTKhQVUb2xQtxYPi69/NtxHpwGvwaskbRUFGzl5eb4Z
XzElnOzQiW5wDY5edAsaxZRcsTT0X2WeR9uLyfhT42k6E9mp8BX7JHLT7jCEovkRtkvcTQsNKB3A
O9MCbOqzxHR0njtbgQxUhEjCxD3YnPG/EzxkrRiQAIK4DHTpKJB9zske2dEkXF3SCCHleN89q0Gz
ZZOgszddAVC+FanbLH0zpLiaBfwZZmt5svkRWCUbIzgAvmCMWcVQgqTttKR1U/swacH6QVsIHGDm
BnUZm05RMH93+olqEIPI0yyhmRlX2bXZFhBn6ErRqPSyFYRDg4lonTE56k1UAawcZr6d/27jNqiK
RnCzLrxAVOjugcsZWRcmkrk8yFHLtrZkrIMUj7WcB7bRoi/7WsXNZn3DlmLGiSW21iNXkEK9V1Ib
NIHaTfFMcZgUN/phBePFgK79BNXydounlmB5ixt4tDzuMxljwkZEsbypJIi6vwpTwNqz4HMnq+LC
e1/aTiQ1IB3ErGmQFiMmWx66vr8ssieaP69voehbccFdGeAOWE8DYNeBYrjUGJ/LyQQIWlBJWMIG
nCyKC+8aKaRplo3mM/EZDsNTDLnQ8CEENKbYFDehkJHmfF4eWAfQaeHJb+EsnVXR7bawoXZglT5o
qvvf+V/OZgaRJFP+0657DOknKLWF7giZl9GrHv9grkSvj6WXz8mP4Dx0DvOyBVYZgroV0rzkvjt0
Ls28HHMV4PfC8BloEKM3cq9m3nQpCl4LEfnEOOepeg7cqqP3NSIysPpbe29Ae1BMf8H+Gy7wn5jh
/HUMcwQUG51r20A9yvwrn2s3FhWKlh3ItA0k6hoCF5+o9lNr1iNAub4E8CEy9thrH0I8lE3FxSRo
wO5M0TTR8sK+THJ3ZjwZER1lMJ9G5COqniI6eTU4LNZP4OJpP1qXehrDGrvrC1PH7lHZcTvjhbY/
e7BwZ/ljMf1cN7XU5cGX+loQF5nNsdWdqchaNLKS+5m6IAa7K39ql4X3oYG2xAN/RuZCQ0RMpLpU
5jgxzR0EEgGMF+fYS8aoDlxgwLRm05dqjyLqk6j5shiiLSZzgfYOnlmc4zdOnxt2iRDtqL+NGjVn
XTBmsOgZ4GgFXuOTG5YzUJsNhDZKK/PHzHalsEUppdtqYyt4vyyawTAuCrBgRccs1KlvzOagDEqt
4l0aF2DavggZX6v1tu4VS1cAxhQgpYOODkiTuOx3qjLQJyZK5qMc5E655joTWowgtjWL13VLi/4H
CkCwVDvIQPGv0/VEma0RpbPRjjdcc3Jz6naHtNhAtBoqjB8UcZqCqHJv/EY0Fvc4mXfzcerYOhen
mkHWshIc93jwy5A7jqFpGQUmQoizpdtpJ3LCJUwhKCO+VsvdrdFopKCJGVrfekgOxqbZhr7ujhdM
mpvgiInA00uB5Ngcd8PWWpM5XRlnvl434LBTW/VXaODtGQ+S4iup5VwWJBVRH7H/9HxPIQlnO2Aa
RCvi9IumXV/WaCSB4tq+IQ5gvgfLvBmQsxjj7BqpEax70JKvYgjlP+a4T5gC7oPx4Dj3MRHx0LdP
7RhftxpADvTXuqGlCKIp0J9gElCM1vB0XVoKZcSSOEjybKe8y82E3mdmKRrhEVnh4jFJmo6oo8WI
4evLuss9Amj7+kKWvRAlHk0HYR6wC5wXGgkGOZsW8lzF4NePDJyRec2r6Y6/oQeKEVxrLzDIbsUz
lzgyyPkh5MGiUBrz8rOu1t3322zbBiAQ8OiTyPuWeowoon0tjotdVqY2WVngSLfg6qlcxmSNfg6D
S3jVHnT4LKtLbkR51aIXKrrigNXdAukX99kMpJWJXtdg25/ZNLo7O72rZjJAdCKsJjs+53v5ZYm7
NR2b0okafeGHo4aqZDhlAUlR9DH1TjTLsphgaUer4o7yONMm7Gc4I0b2GvCVvEJwHLzgkkfcTHUb
EjCKsG/PAiFJPzbKHehhSrI6THEjYFkB6Oy9WU926w75iV0530QDUA8UmgG04JxkTthgWYzA2H5S
U2ZBdnA2jlt+4MV4b2yAHr1wvCRx8xcbbX+/2TsXrJSQg8h4/pU/iaghlr/pf34OTy5SjlQJ5xkj
gYS+qMnoljIakdl2fdEiI1zqmtHWnJMRB0MqbzR6MPUPib6tm1jqguPbfS2Ei5FZLLdOl8KGeie3
bnVoN+qFttGDeo9c0lVeQDx6XbLCDHtvKUH4Mw5EJ3ExgDJtNgbjYb57GqZnOstZZiNMV1H0u5eS
W6fJRSQsyzZAj4D4CVe1uGWC7L9MG0IgNQDc0CUITcgVBeu0SMJlOZYxnhd4KVM35KKKaYSksjKT
ocyKQ+V4jCkhQQd1DuLL8jDsC1+8f4s5w5FNLr4QkNyobYjjlyQmBqxtExOPqrnrOnmn0dnD83W/
7jTCVXJRBg1/zRhyOA3jibUzYCbGnf6Yu4imYwvpWnMn+XrljyJYCPOEsyBwtFIu0GhGOwFkprfA
1DHABtkNAO+JeV8WnQUxBlQByKjRUzx1yBaom0GrJUiYGPeG86OoRYS0iwf7yAB3nXdADNZyDLoO
J5cvU+XJasytXPvrX2nZCEirMPmLYiQPqnbiTlXVBm7RpdbvKZm6XU57ciFnoagJtGjJRm8YQh9M
bJM7wAnFKPdIII2j0syFoN/HXEqXY+oI7oDFzwLlMPTcwDsLuZTTz6LOvZXqJsw087UpA6MWi9qZ
CxYwL6tiuB6rgQ4F59fdoE+QQk8a35mNZ50aj10tiulLZ0c3MGUKQm+oXJzlHXodFXTICwYVgAJb
4iqg89SIK3nqvvfJc/WmYizFKwSP0KVXG+QGZRsz2HgkAm9xunn9BBA/8GGssO9rsU+rG1ZNkoLm
A5gdvNjM10hH6QCVGeGbZnHJ+GAa5l4/hUU5d6dKGSYUOuXApap4s0UH2bM28w6lw510V9+n4FsW
9dgXsjss98skl78WsT0UOUUpS81G18ZwW9feZM7blAhKoguuDzssgcSEPd7f/LaCT7ItdLB6Yesv
9TF96XPt0qxi0QNgyTNRpdAAd4WoHSipTj/fYNRUqSQ590GoX7wnO+Ml2zrX/RsNrDtWDjRuRSQM
S2PEGNf/MsldmS1eaXNYo2tC/PRRj71Rha86L9kFphMhapC/Nz7j8RxI0HrkSfgCYaeZi/V/2AIY
oTVI9rnTPsxh3DilAviCZwDMPGzRK/JHsAaA7bYMULERuczyFiOL/Nsg+/tRH6KIoglTkG0NsG/h
FsNLhCHF9YgsssA5S+nkQ1gpWedWw8/S8TshP8jSO/Fk07ibi+bRpCc93J6B3KNoA66yjRJhgADP
xvvUcOMLUfK2eABY7v33rnFnO+q7VuvnDsqiYbYD89tdnllPcRF9H8Wlg2EaYn9oSwJBzHlDZzux
2hUG6iJOdY0a22/oLzzbNPXXv9Diao7McD4Qtd1YS3KWQwYW+rrZu0QYobXommHB58y10V8ClgEN
Sfj2qaelaWVP4IcAvQ8UnZXoUpbAfG+8aOFL3P2ODEEnanlNX9a40JEQ3NqtXTWo6jM6dYKp2Mj4
C/hvUYxayEPxjb4McQFDKpM8Mcu4YeO3BwLiQXZmzbcMoHIaOCgHmrsEsysi0UvR+jjXaDopBa0G
UnvIjew7gBndAsqjUBNv39adY+lOAY0k0+0F6Sh6oqefTZFyiKZCmN1PpzoY6FWPrYTwkUuSX+uG
llZ0ZMjm/KN2mjGhFAkhTa7y4qkdZrc3v8uvj9vx2AbnFX0yxGVu4dHVJih+l5pf9I/99H+kXdeS
5DgO/CJFyJLSq0y59m7ci2KsKO/t11+yd29bxdYVd+Yi5q0jBkUKBEEgkem4yigraUq2TQTvWWrM
ul5FzwcVAlAiDQfDCfIBwKlOsqTXR7d4rtZrEjyhrxqtz2akb9m16oF04kSOxp4d5GSp20tCPwwd
cgALRPQCzfJIVyy0JsIqP9b2z85k16Ol3dSZ9uNPXOHNkhCQerMysm6AJQA/JsB2Btp4NchQwJLc
SkLsVpsTLgF9ZVDiIdEQU8QQlZeqVzreacTsfOvaX5PEBWQQmjO8+rcEow7VPDeuXBWTRLhKjpfX
+j++39sPEG6vytS0sCIAExbXEVAA8E088NhB/QNiz1fvf7Mk3Fo5VL2yLpwKVD063R3wlgQHdDf7
uumHP4bTEJBdtSfQ6gXbIWD5iiQR2LynIVkK8AtmplByF+xXEG1ntMeZiD9wrYFiFwX0kb6iHZJ/
gY3ikUk4GEDaGBgLA3cjFL+Eg2FOpFuqEe/17Miz/u4AUbZA3pzZuADOzAjOGrZESWkPM7S8GePq
KlVPiQKSAjO+imRP6K0tPDPGg+gqXXOMhKD0zxszvbvsumN6ekVcf6qvOddDvJMVOTfO/Jk9wTnD
pmZJlKFrMdiZG3UfwuK6WXQgkj9ePgUyO4JrWFMaNnqLTZyH3B0wxxCyU5IDbd3/pkwzx2BhRchC
CNdux6v6fAfB3tT0JoXWQTPrR7DcnqpokIVk/n+IngdyUgB08RhDs1BcDdWXPAIwHTmB6uWLW6Fh
3Ln9J+NXFsRPsjfLlgOurQmvPjZiho7kgB8m9Kg7uReGFHNgtdc1HyaNScoRG7c05139Z2lCOpBp
pWllfKBU6576jAZUf16cRkLvJTEi1plBJpBaJgOqsZlvKzN1GXQjwliWucmsCMkA1Vk9gy8eLer5
1uo9rnpilq/gFvMZ7GzGZyh++oUnA2FtPTG5KJMKNXp44buKTgfOxqkED6oPMkW8MPko3X9DYX7M
fxi2m4NTCYp29uDyHpCsir/VLsEPAH8Z4Hq8hSEEkcRuB6fQOcx3P/i8XDu5zG+uOBSRofX5s0jd
wpNFEh4G352JlVEhkkTqkOuUwShFFmQuEJYkv8tdiJONMhnY2QAXBaeZEO9zHSCRmOUA85gEaCmn
3C3UrlwyyVKujZfMmSEh4itOY1VQq6n90FEwmpTWDu3Bjh/iEfq9q2m87wyW1U/IXTq1xflXpVJU
W667XqrwBZWusW0tUjAFXGVeouxtE5OKv63RLOyn8MVMVHksFiEhT5WPkP1zk/klHyXfTLaVQqTM
SYMZxwZP91zr3dDJXApV04qcashQDfGHQdlfvme2KoJn304Ilj3L7ZmiqgTfLwY3AZn55Be74Yr4
7Da9r3flcUDjApKc+Z1sDFj20YTQCTCDylJ7rPyqs9zZPLEFdBz06fICN40AwcNn0jHkLAqk5Emm
G5kNKHO7HIGiO+aEuEufSbZx6zBbGCPlg9RATouFOTqzsElrJOjoe7ptAelPaviXF7JlAvkqxtwB
xUW4FFycDEkJoVtE5960gVmOXVDS7i6b2EJ2IekHSxDyfhPhWLgBwEJalGqO8nBxbZ+q3XDQ9ry4
x+N+5skYCre+zNqYkHhEGD5vJgPG6kk5LR3IqdUjCOAlS9pKpNZWhCDYm2i7A/2FVjhoCE1ACqJA
B1bim4OBjr2F7jBEbu+mwsupxPLm90ID0AJJl4ZWorCXthm11Apxqw2gAyXKcdRbyUtpewPfLAgb
yFDdRiiN0bSdwX3LkO8UP5P6t6XdEPUoGPxRc3YorhHB7/ISYq8Vp26jseXVOpTQ5liyVVsPE8o7
v/yUUtxYQgpaTClh/MX+F7g13Y87Xs2W3vN8Q8Qrd2VHrLiFmmYPgNakr3AW7gvgRAWA162PJlqV
xmeJ6215ADjJuSSGhvbA69tl9TbRG5DpQgAr9dVTv3hmEJ8m6i6VZ/coxPImS3FTfxxltJRbXrG2
yn/VymrXsbaNY7QtbdLaXmRUB31GMGqK8qtkfVtHC18LE+VgeAeBjXBXNeFQNaaBSgEeeLln6e4X
wGuBwoPK0GP3FV5i4Qkmx5lsLnBlVrix0NSpQmKCRqlN25s5tF6m1sb0XeNfXt7WUCPqOpyLgw/l
o5MvbKQ5F6maos0Mlr3y0IPMCfps+yLx9FN5mwc8J1UeQrfzEghWcKoMv5HE462Vrn+BcMD7LJzr
yECDOM7GXZXTxzax3bQwJXFkqzN3tlIhRoIaILd0AzAW5ym9XXwQVN3ENz0wjtXBftKQBr+03yAs
dnl/t57uuGUgFglVAIz+iGNMedlqtOOAD67oGAfLtyzepZgUhayuCz0V4gGGddnkxoHkj10wdZjg
QHinoVxNUz3SFlgyheUHatWfJmv6cdnE1l7ygImSPqRpQAMt7GVnV1pd5QmqHz2IPE2v8BlzkVAd
qNf709fwih8JGbp9e2FvRvnfV2eeVqRXZpwJEN0mujuN4dd4VIPLK5PZ4M66sqHhMFhDCmdMs/iQ
LIkLHffDZRMb/n62dzzgrEyo6VCAAzrMfPiGa1u3kPR21VLi7RtR68yIELWSZTSGcACHVmtZHh9z
SMtnyuMzlZzerWflmSUhULEG5cU8dzL+rLw2iZvtSs8JgJHxuZOPUHA+GJLqLf/xwg13ZlK4SXXa
Y4zGRPCvKtS/IXQfLZFXhcahUJFbWzJG+U2fAAQcWgSYvUbH7PyDLRNG7cJ8QEUxe6RV43Za7/+B
S6wsCMcpznNm9T1HhVmqX4YQN42Aec2fL1vZegUBUPS2EL7QleeZC4GaqYmFzMC77TS//sKBCZMX
32cBNEt8G2G+AWZSkfkI/yDvPtjKsHiqliq2Mr6D0y7cF376RUk8QoMUTCZ8qInXZ+l970I6L9lX
xJN1u7fG7rBwdDDQXICEpMioYpWF0lgUgMo2UO6sa1w1aVAdBk/Zd7dJkO2t5+El83pJIN486G9W
Re4UNbXqxM4wATETHIi6CrSi/pXVs6TuuL25/yzu3XMmyXJFpyiihkp2ZFwAOy/ME8D8J1OH9E6k
FfsmGt2p7iUxZquJst5WRzgY9gh1FWXBTfOXhHrhV0eNExHfDQdmYzoHT4IDC5Qfyr2sE78ddVZ7
K5wYApncup1RobZfpu/2noPyFkAzOB3kEEAm2KtuiCwObLoREGbAvoAHAaKaghvHg9PEaTvmeDgO
vub3exuhZ/JaODHnvLQ8SrzhZ7avxj/wpLVh4coYk9ScIwdosCm3D1qXX3X5L7uZJFGIH3/xlK6t
CHfGbE7TkLcZZhXaowo59V5dvMsRaOtWWlsQ7gpamo02MMD0mjB5TOYPs8FcG2PyC3DUly1tDVOi
J/L2rYQ7Ykh7C0zj+Fb6g7Zb/PTBAD1/600fwyMkLI/l9Wd9N1Yg91o8LUh3oHKZOyg+S36GZEtF
CeRxZpMS5fgVprncJMS+N5Xq4fJKZSaEBJ7RAtBpitiahHsdvFq1Pku8b6tggr20QO3o8ElhUVyE
jGROWh4+h13xnAfh8Xvmls+JiwECXxY0Ny+ptTG+3tUlZeV2FCn8ZHOWE3C8+ll1AvFh/zkHyxzn
B7TR8GqGA3Sl/6BYfbZO4XyXZps4UEXHmIR+EypopWQynOr2x3rbSeEg94MKxUoNebNBX1o2u0sk
04mVfizhFGe0bketxPiM/sAVKYod2wFJFh2VPdTPfOXHZe/buuPWX0s40QNhNpSG4RqmrXpQgEaH
TZcyosmMCGfZTiuwoal14S/ob0VQCXM6w2WKDKq0lVau1iLe16XVtmYPuKpPK7ZTodhKHFdTBi+b
vuronF/euM2H4dqacG6VUamTSkt43jx+IBRcAPXe9vUna98Q1/qgH2SQg+1ddKBrjx68+Q5WBu3N
Ro8sfrDKq3D4HKMcCLVWScDb3sM3I8LpjfNmzLISDl6Fd9qoY+4n22nNbViCLlVGO/B+QQhGIPdy
+BMU0kfCDlrqkNWDYkWY/ZygnHMAhNJTMtkL/v2RhRUTBiAoZYHESnA+qmlE72YHlCcpu03SLrD1
5fc9zyAm59BAbU6zAbA9j3lJPCgtnre1a5kLBXGMpkwPKAANt6wMp8iLlyKHn1iKs0jeoluLWxsW
4pHW2Mzq2iHyi6j3KSj83c4ony97+qYNzDKhSowVQhDofHENy6nJqgX6MFn7cYYKTkMdCTJ5A02D
DXyz8a7mmdsL5JOs2i1DkEtbZQwUmdFET1ZvGw+AZyzPlcny710bL89Rb6H1aWidjE7tfXYDPCBo
XhyuIQ/YnOCPEBDQCXhzmW+0FINv6JwxZdlZi+Loh1FNl+VUl2ByPV7e3o2s1CAgjCCALMH6O8YX
TZs6c9RCcHE9zB4P+OHn+KW64vw8lWvvUv8QPmafJEb5Ws5zRYPjpSEMyIlf3rHYgxRGb+0ib1yd
JvFx1hfzoC4MpcPeSnfzkn0zjOxbprU5lKg7xR1BoP6cT6pswmArBICLDa99k7e0RZn7kIwoBJOU
+cUcPrUlu3GcybOdUgIr3XJh9M7xdESpC/JqwvkEPJxq1ZByZIIzWg9Ez5myS5I8zCVvuU1DYAnC
ZBh3oFdl2lXyQ/uon6amgKHQVKKgz0jyCHKFQdbJ29w34AAcE4hcAmK+8zPZmrFpDbNduyYd3Lxu
dj1ob5JK9y+7icyMkB2oYW6olUZrCPBBAWuedkVMAjbJZIG3Dh4uNbBjQw4cFMHCaroIcDCTKLVb
Fw3kxujiTnGyS+L5rm5VmULE1pq4ACul0GsEnadxvnVjTGjpKGDCWppgLgGos6uXaui+Xt65rSUR
6GLrr+WKd/2oyB6KHiOEzK+c4UUB9XBUmYc4G7w0Hl8um9ryObDOEAttKR0T10J8nvATJgNcTr4O
jTKEZ0X7zecrVgGGLQLYC1ik+Wi6gPEdiYb+kKlFvmot1/WAmIA8zix/M31/Z0aIv1EIyeZqgtCc
bT9FmOhnk5TzTfj4f5kAVzdmsnhtXQwESavE+gjZeb/5joJL9UyvwF5HH8k1uZsy1/iquvnTb4No
/rKKuiNaNLx8JTYnWb3UOcBXmKcews7va9XLcm0OLruB4HF/GzE4lxe4OyzxkRcbam84NGJ+NiB+
H+s4o9OncjAWjARErBrNXTzb2SCJEOJzhZvFmDOCtwEHBO0h3/FVxIsiXIlkLBvk8615ZERLdrk6
Z3dAd2Kgqe2jaxC3hQGw6LVnz+j+4gnlgQm/OFFm5k+X92Dj8+LH8B1AfZn3Ts5/TJIZoZm3PWZv
Cn3XMrDSOykYdDTJlS2cuL/X/GZGOHFJSR3bNHLmKwq01qajvWSS18XGx+Qy37hCAOHH6IVwFCq9
jshcgTwvGtLMGwfddBdDvV8ghTwp4+8vB8bQPESCbEPtUVhOVkAjxqhhjE1JgO1zE6vcX/4wfONX
6QbfMU5Bj9F71QC6RYRW4gKbshTzKn5XgwS+bSYN4hlgQRnYrU3CIwu1O9ArS2Lwe28gnO4VvW3d
BBhFJOMMDRq3vQYymyr/PCfUZe33YpJgHt9/KIReqPRAHxqinACOnntc21NSTwMqe2l9PSlXToGh
n12pyigx33scN4NhSERiuIP4tNWiMtftFo/NeI4dl9WQGu1L2dtvw8jrLDgmcPnNaOnna0nbcM7D
BGtxhhODmHAyq5LX5bYFzN2AnZ+PxQoXfWksqdJ1YJeo9OjzWFoJ+mcykdmNL4K3GEjqCVdJhZLv
+SqmBoBChwLkNCiaExhTClzflLsVfpKbKaUMurPhZDCHVi2e5VwTXTg8U5bRkjY5CEFAaNVPz+b4
pPYfL5+erW3jSqxQ0gb1Phgbz5dkaHU5NU4GTrcRRa2yPGhD9QdfBsPEoNHExKaNbve5ibFCyWGs
U6A9GHtqkuHbUOMF9CfLeLMhZF6s7+AXNh9Ym9WjCuUxt0mix8s2Nj8HxAaBEweHOk7m+TrCtir6
pIeHRXGOyV29LF96PPiPcRcuPy6b2rj68FxEVIM0PZ4v2LZzWzWqDbPKZ7w5yXh86CBqhpZYfizv
k9MsnwPZWtranOBpY+hoNR0LtDGv+xOYrBYOFNu3N+QeOd/spffzEWo5Et6xLdfDUUJ5BoBjDYOT
52vUldGaelT7fTWzE89ux+dCSZ8lG7l1ZJEsgy8Z+jigWBWcj+hNGi0WjABd55sBCmqBiQ506oGg
aPFstwiSL/1VeZCY5Zfo+aVEEEzfzAq+QlhMS6agX8InTZo7zlNkupo3H5OTFNT1/gIkBNSnUHmB
sjlche/zKk2y7XwJ4xycE5yGu21dNE4wKYcg1XrzD7rPDlPq1z7EOAErgT6ZKhts23KetX3+CVb2
q6Gq+pgmLciUk1vLzFzG2itCpRos3AnFPcXqcENxBjlVnDu0p0mjKf+UjeOSE/BHNYiN/egL6uRW
oO4sr9q3h1/tPTmooS9HXW150sq8OI1oTpFBUg3R2EgKqLcCDFXXaEo3XlYW/mX32dhR5JrAlFHK
hXVEAat6zJLQifTWr+vUj8rrCoiQUJE1HDYWtLYiFsZAxTfiVYSRmrY2s0ALp/QAfq36WgOxnYc+
Z/J0eVViNQqZGqZ8bczbACqH0Ca+9ZJZG0lvoodSfCpwGplX/jTzRxVzS94SFEH+FO2AqolCDy/N
y6Y3Qs2ZZSHnHVkVamZRtX5c6SfFLm/brAkum9j8ZvwdCyUDDlAWQii0qJnFDNBNkZgat72imD4p
FnZjOJXhXTa1uZo3U6awGr3oW6VpQMiuZKPj2caiuWBLkFVOXqsVwnlDGcHGJCSX/XoHHDdK/Ck0
cN7AtdD5C0AhacBvoeZVXrG5Vlz083fA5N3MQeHXX4HvDJSASx4wn/itn93auyxoj/Yhv9PRBHJB
krhPDo3X3Mjfwa/lr0u/Voi4M9WKucsRcdMPKn4EZlITMJEbp/xzsZcBW88jLt7ZFKUkVFSR1UCt
BdXl84iXKUla9i35YoatR/rsEaxtx1IDLwSCXgRqUBR+fl3+5PwufFvdO4uWkKYVzIrtYiJfWHRF
huW6qgKWKl7oxL7mfLhs6tyRbQ7aU5E+IyXkMwNA9J8vLkdLo7MU1vkoj7PuKtSvQylG8Px6fGdD
fHOMulp0SRbjrlLJqaMTiB0rG6R3+YMzUDcZLW/Ssud4Xo6Nou6aQhKJBBml/9oHTw+F+AjYjQRn
6eyUmZ0K1+biSPQA3rRv4T2fnIwD7uP6cfJmXNkTUEDNQ1q4JdQmCxOKj93u9wBr73+KcHs7A8Y2
lgh+m5uojivJrk1MNwUigF47pgQcdx7x4amIuiYSBYKUEiQtYqbQq3GrdtRp8Eo2FttDPc4pXeaA
F9gdcA3l3rQw9ltZ3nub/DetsgOHMA6vqiFFpYflPao55NlxqkGScJ2HxP9aASEMYLxcolBw2qFX
+jyFApCf2aFbhXGPMi8tJbeILrMinHsjjxTognMUjK/tMBHevyzfjI/VPUMcJJB5MQ6lpyDRGwLd
H270Dj07d6ggPCvDOG18SJRjMasKznsbYz2C0yh5spSVjXFI1iLMLcQednE/ZR6y3cKjlv3990IC
/ObMnPANKbPUsDSMyQVZVBJ/M4upLp7KGqxOP3SWz+TnZXMC8Pz1a8IeCh+YygXRupjpaZCnjqwC
XzP8otz1XzGHg5vGdoerTHUXDOQg1Uvd8Nt4ACabufM1Moq9TFpQ6Bu++xFivrdME8VrH+AZLg1p
HYZDhzylP3bSqYwNrzLQLtMwpwgSBVQlzk8InS2tikwgO/shSz5lbFF3Rc+c3eVNFYZMX9cDM6C2
1V5tic2JPumqtmrxDEfMu04qt29BtuI63+ovoMECNc7idcTtWtf5gGGa6Wf8JHPa7XW+/QDBaUnV
9Y054wfQsbuaFOq4RhzLjJw/Et6vkt9uq3Cj9yTT0wpHNCHNflluKH2Zx59dGXlFg6FWMp9SWwaz
Or8xEWzAYEYwH8GBBiCZe935lU0tdQyl0tAlmavkCCGFncEhY73kA0qsiNmzVhR1mGmE+SOtrtOk
fuwbSADGxYfLfnL+ld4tRpzayjHNw3pMI/lLPX0tyDQHOrgwJKXNTSOEK5+g+wbJAOHpXzjRkEy6
hXY4weBI3l07JAv+YB14Q2kYPQIQRKRbUass7PWmYj5ejG43+jSXBEUhSv29UysLQhJhJU5F1C5h
CBDRAa31DwXg7Q05FTvUBV3TfCXPGBMvQdXzOO27G/tRNjm+6ROrnyAcKSMFn0xSDzjAVuf1iI4V
hlWsQvUv7yWP72/Z518rBQM9Wvpg+4HUinC7OiNp8RyJkGyqxhUrmgMwtr7hNEcHjZg/MQU5UgRC
VIrFLrfu2EUR10AsgLsvdhcz9MxIPyXl+OKodi3xka3tw8gdiA4h8AKuQ+EhFabOOIQ6i31Vqx7b
sOvdxmihD7bYv087CCAG0ilUudCvMCzB4WtzjBw6Y1nki/I0+fVj/QCi3lughQCxf8ZKu9vspPjt
lfp4eT/FSuJrcFpbFr5dniTRTCJYrkCH+t3aabjJMBmxeFy3Vk4PsoFdw0pRnlRRckPq+o7SBcz/
rdIqsPcJA6fXxoH535cHsCdgROxfmNuKJGtzwvL6pidGG8JclLmzcl9ZgY5naLpPr43oRkshfcfN
ym6ZzQOxWqSQCMbVFDOrglXoy3j5nAcsth4MnblNLUmfhWv777PH5Y0BG+JcnMIRp/EC5iOKs8eV
h+ndhMpsCk5dwJbxUAGxgGuBMMLXXYy3yNe5eUBQVYQuKjBumnhAaF3SpbexTrXP3RmT3XZzp9oy
7dWtbwjkDCjI0ZgDVkNIgOaS2C3VFqAMYqACa8u1BslB37Rggo4YUBDDBuf+eVZgq5mjlUXWuJUT
3qUzhl4TQ3LEZSaEWNLb9YA0uuSojO/RtJ8j2etj61vgRfbPGoRdCrUltsgCA6bW3oTJB6JMvqbL
0D+b/rY2I9xqA6oMUQ3pBT9Bnfy+PxiuegpP2RNJXCV3o5/qE3HNTwvBm7j6Fwdato3876tcKpy7
umAJrm3ManlqGvlQufAlIfG8mPLXkVovke/0ykaSleOg8iVmx+R+igFy8nhcnDtIZsYYUjTwrpp8
3Z8PSuW2MiiK7Dvy2LKyDqHkGbwgNfK4qnqImP5ZUex9SiGadHmZMjvClRPbzaz2MfxFMbob0LEG
ZmLsq5w9XDazFQrXmykE4IKpSjN22EwIvgVT/iktiz3DmGcmmxSTGRJibo6TkekqPGNUHxL9Pk+/
pfHXSMYHeNn/NFHXcG5sbUFVBP7HUME0FTR3P/3BhgEJyktr6LqLuERHa42WlUgbUS0POOLJscfO
7SbjcxfpL5dtba5mZUs4TUXcpFU+4+M0KqgaWw3Dg8+XLWx+FYrpD0B1UFQS+8dartZpPOOG6OgL
Zv29DCihuI0gviqdXjh/2v19bDFQDDoJ1F/faaBFfWNA+jTHo8HNjvqvamdcNXcR9HXnz90pfTYg
MjtfLTex334rJcF9MyqCGolyXn4T8tZCyOi53OUy4aN1fqG7PUQlrtoASrugfM/35XCwnyto2pLY
HZ/Kwh0PskR/K2St7QtBY9LVsU6QqvpWZu3T4mPe41vWPqvB+674lz/pZsq4NiZEDrz/akvvsdjs
iOioB3wSFLKzA+TtksCRahBuudDanBBBqpIo/TLgu4btV6J/scMftUJ2SzFL1sWdXXzFrO0IAcSx
GvCszFiWYvx00l8ZkVRXNwIuUE44AkCsoUEpsqbHS97GztBGvobyo9aRHTUKEJZGu8ufh2+HsIwz
M4IroO+cdG3nRP7UI4+3rhe6M8KHyGFu1qBApXeSbdv4PGf2BG+oGKp0aoNlRfri2j0QmlB0U8Kf
CohrLq9MZklwBD2PsqHt9Npdcu1jh1K2G3YOIPuD4zpTIYMXbn4uYPlAvQA2eHAXnd/Dek1iG4Rv
ke+A9qkvJi9kj+0ss7LhdBTEwv9Y4X9f3fbjpGSkG2BlMAx3Kh9VRxKaZMsQIlNqZAnTc3yeYtw3
BjhDY+D4Sgkpl8yI4HPlPBhzWGEVE3iwcGA9hTGPmLIW/7YZUOzgCPEOsZBDh5U5TwUx4ADMwODu
VH1eWPgtykyZ9NamIQreUxvFDOsdhDp0WkOHNCkABOENul37BuiQtjv8gTujPA9qAFsFZlT4MkaK
RxUULmq3Z3YJbe7cc5LuZe66IzhNJMnepputbAkfaB60aoytLuLFQS8HbyzoWv9gNYB5GEBqc+0J
4bhAjw0tO4YxGppXUBt/jobiWY2qoAxlkwEbdx24dwFngaavSgAcOz8yoGKbpsgmkd8Zihnv9XGi
eOrEdgxhBXeMGjUHB2I7NtrkK0NnmJKt3Lr+QOOOpWIWDmIG7ySWzGToACeOQToD8FWFqVagje+T
rzlSDLng6FbQW1kTE6imbq10WvC+RxMYFMOzWySji5IfnyWTOOSWk6xNCcer6dqpxVRm7BPo2bXm
98HYXfaRrWO1NiA8UTWaQ7LPws613dcUslvdpPu1IoNFbgz4Q1vl7QOJDDPzDA6bvuVlO7BVNs+o
tddu9DKglGadys9JMH6UskTwXy5eumuTQhi3SVYQqsAkA3GB/sxHqfJ9dqWUP0a//BdaRttrRCUN
I4QAYLybXiqH2sqqPI2RcNLvxbX62pdmrWc+m25x2+370JcByTa/3sqksMY8JHGdg5TCr0fwfWZ1
+r1jhuWiyCwrZWydcEyL/7M4ITJGhgrJUbDkA0JFfGvQWqRJGdiCjNlw0SHr/UI2bC9bmxAfy3Gq
sqaHRTDXHyqLuiEeRH24SILkxoQ6ykucI44nghg4EuxQM+oSs+5iECyhbqLt8iDGEMi3dM/vTk/f
NafmQT1knnVEQe3y4du2DVZ+PkKOMrP4RpkSa0psp459E9PdCUgr75ynMaC7FHic7mrwCpQ5FjzQ
XLlS1AbdB9a9si2se07relEU2FauUEX5Hu45ftQ+6qVnfeTgxy7or+cOZApArcj8diOsndkW7gtT
TwvNqLDnjgKlP+1xLGUk2/zXC6f/zIKQmBranGS9OsZ+n0yBqlZeukCjyIImS5nsJF9xw1PPbAmv
lMRonRIjE7zeq+1Mzzi0P0N/4FUpMByohxJVKSlald/dF9YntrqTENT6EbfJO1lYFhrv/hC5Zexy
drcsdWctkJXBtiLceqG2cBtp5sxspsFocr2AhQMI95sJPfbed/b9EZqFUjHP7a+IITYIV6BdK+LQ
yyktSkxSY2djtl+y0V3oUzNGgTn8uvwNtz/hmyExVZozhiFQ0FFChdIlY+6ZAC/oNPb/PzNCvA7n
0QEKbUBXDgPaDObKjt5llrW/bGb7eL2tRgjWXTPW7TDz41XYnh4Pt+WSS0zw8/Pe/95M8C+3eiQp
/UhD4OaQcfVadlRUPPjSEtg6pEPqFdQls+85MGG3EM+avl5enOxTCbHDZjXtsgY+MRmxa5hfsujG
JpJmt4AkeS1cwdPflieEj2y0+7jnjmdnxs2Sjw9W0361yvBoRJjrnzT9QQUnm6frIfMYnT5eXuIr
MODS7goRhfalnqaFCr9/IDdKtht2M/JnV3Ff2bagLjt3J4iFzjuUr0AVcyr2uqyJxfsrF36CmOTG
cTGFSlkDnnU9XXOWmOhY3JqHfwED3UjU1nstPiEdjC+PRtvH0KnWT5w3AyjJnf4pxMr+RfdRElJe
nxIrx+3ToqpUB2djhApfwDUl8MgLxmmXYdx+P/vTvvIKj91kUtZq2TqFGBPGao9OCXyKlyGJB/jg
eNQ/97slwCesdrMM5C+Ct3kf+WxjhWijRiOm4McW4fpYM48+Z0Bwa7FvfdQiN6OutYcuyhOoZZp9
GFx2YEkAEkdclaW22djhkyoML6T5HqDqywa2kBxnaxPiT4sJQnWpcULSD9Wxvp09DL0H0HkbhldN
FHJsgvS+u0VXQLMBCeWuZPmXfwMPNJdOiBCI6nLG4KKCRc5EPTYs2gMEsa+qX2r8WTEmyRNX5rZC
QOrAldNUEYzpfbevHdWvHftTUqaB08j6ibKPJwSfebRQAllgyglBBRrWbjEfL++c5PIQcVFRGNsh
K2ChUaZPYA27b/vRd2h8Z5Z9wLuHiaFIIrrk1hAxUk4KdpmxW/B+MXG5h5Cw0wAWlvEnSb6SOLqU
m2qr2BGCJtoSXYlyW2Q5Xh6GBFRK0JXPj00xMVmZR/K9xDJPXxS9tQAojO7UlQZcdrj8vPy5JI4u
4hlK0ILXaorAhZr/k7XYh0KLdtTsrwZaHSdFebls7n+kmf9cvmIVLqsAZ9f5wXqt5vQFhhcwRu51
LinuRt8Iir3yHEmuXJlLCvGkKZNmyeYBLmm/9KWzZ7njlUQPANAOSHiC3sWfvf3eVimED0xcZWrK
c0GQoWeoiLSe9s3xWn/0yc55gCjL3vL0QyZFycpOghBJTH1wspi/dwsLyJRp8BzlPqsk1WeZTwox
pIwrJa+WKfYNQ1eCTk+SW1oa0htOcqWK81CdWtY0j+CZnd9cjx/o1XQFL3GNX+Md0glJvP8fL+Z/
vpghPH8IKZtUzbBzrPfKX5ydp9+bX42D4lUH+jLu7E/qNcrG3X50/++V8p1YpS3AbsVhN73e5eGp
zN04sPHEnIJhcTnHq4y3T/L93nW8kYA6Fj+CKmrgCT3RUErpKPt2/CesVhSxySFNi93Unsg+PkAj
CllRUFwDIuNzBbXuKuJyre0ndcdyt8EMErArsWzMbPM08Al3lUPf3pGZ9APoyh0SAe+Z1xq5apva
aH02F8V4jd7+EEquoe3MfmVP8CHII9Z62sFjLQ2PF2jVVzvm2z7kC9shaIsd+I5c9ZpLFqH5ZL/k
O8QH2Zo3P+7qNwi+VCRFkYQFMkGTjjj6NqY/k++XY7jMhJDrkjl0SKHjTqLa5Fr9bT1r7v9nQXAf
yy6jpJ8aKHFEyV2oq89FaEnSlK22ApBnb87BnWflombO8sThF1/5C3SIr/Jz+lPvt0ewsfts//8t
SLiBTA2UHnaKr6K3nRumUExM/d+3AEYYgDyhpwdkohCUFQxU4iIf4HuscPMyaBxphWjrOK1MiKi9
vtOdoYlhAqJp5dUyuA7e6H65d7wYJLReAS7EXwpBObM9XF7bFogVgEROJYHIhHaXcLCWpRnskr/r
hh1K/b52tbQY7Jk8Z1/uktSNn2TesblUcJWBMJAAFiSOEOhWP7VWiwoj5MHdGRq4KNNShKw/WhfA
Ojpg95AzEU7SQlt7mLiZ5Lr8asVIEyKEfu0hvONjmupB9nTbSvbQq/nHnnCu+hHsfmaKKcUqQf4B
4U47xzThz1zZVZMlW9xWvgwGNsCqdDBWAT11fsCGtErGTkVW3mBYlXyovfA+DnimFx8533QS6N+c
e5mTbsWmtVEhAaq6KjenGj6qVM+qGYJSW8bXs+kaq2UJB81aJhukgYgbdEa9BDM6mYPxZesPIqBh
Q1Ud+koqBssEz2DaktJC4+tIe9+Mdkkjw61s9ifQPIaMDugIAZMRtmrRSFIn3cCFtozd/DM+QUbV
5wNz6h2XEeG83Mle7f5A0Jwzi73ZFTYwapPaGnn1XpvGj6ZVB0zrZSkO/+3i831lQyxwJWW3jL2p
x3420tidszkFfKFdDtOck13f2q3bkOQHME1pIDnSW5kPTzbwD7w677QDY7BvhWVm8xLUGLSP7R4Z
8utAve7rV78vWMa3EuohoCYB/ZG4zI6mjaHMIOmO4494rqXG95pI+Dq3DtTahBB6u6U16ym0Cz+b
iTv1sWeBru3ynm0FirUJIWVhrFdIZ+JELeF4yE2cpf+Q9mXbceNYtr9SK99ZlwABDnd11QMZcyg0
2pbtFy5bljhjIEGQ4NffHXZ2lRzptm53v6TTliJAEMDBmfbewxTcdRXaqiV/i7/1rflcHCwvrJci
KUDeBFKZVMz3ofz4+9n80rF4PZ0LI+vP0ot1DwG7KfMzJOVSnXXbMyNGsHY7vfv9aL+yRq8HO//8
lRcD1shxijtsdK5O7XRdma3V978f4q03duG7RLWrllxhPhAuKFMvZDupqi+/H+OtaVzcFZQp6zqf
4dS0yd1Chy0H9wxgYsHD/26cC5tXu3ksgwqvywsA9amKLC7vy+bNe/2t6VyYuD5xWjR1hYJk1tJ0
WgcrvivWyfopfBr33wXs3kSt/hfm/F+24DLvpheASWVUS4TL+oNb8ysCzdD8G7sJDu21v2K7BLBn
vX5rA76xOy5zbwGN894rMFUuI4hDSpNNtXz5/ar92pr/e2oXBkJVBJWmADeVz2UKryIti/tCHByT
G4I+RL9km98P+Mb6Xd6+3JvglJ2z+UlUpzx655r3Yrr7H4xx7iUBhA9CkJe8f0BszWHLsF4c/aN3
QV15Kz8y4Q78PdVbJumXFvbVWBcvkPmjmuogQMVL0AOYbuZt5SDXu4Da59hpn9+ZPuhSH9wVYM19
bEK5M7N+YLxE9mOkwRra0std0hCXQU7qLVmiX+6gVw93YZEH3fWxrEa58qJdXD/F9OvvX/SvnF6I
zf7rRV/YY5MXrGANzjw4KJucrpXb5fETqz71Q5z+fqi33vOFNXbdImQ/YCjT+ccawFNQEdXuBrKL
b2zQt+Z0fpBXZj8UgRS9PqtzkBcLdlbwNWdEHGpKVyocVr+f1QU9x4+C6es3eGGdC2xUZQRWaFg3
4K3aJJsC3AqIM2O0e5VZdfDWqAStvK18R9EuwLP2INbzSd54K/3fb68981aeiTOgaZZc0vooJK4q
AeX2Fe2LPSviA2lIneZz/j9xe/49zqUaSF2IEqTLiJQGiMBuvXCJVqgJi//lKBfOFfFadKUqzIa3
+TFM8nVYvpWK/uXpAs15kCDwQwR9sSVZiHsIoTXymiFfLfXyvszDt/rHztfZX7ztV2Nc7Eb0WIWN
mXL4VL7uUxIWn8Bkkyk3Xi2LWQWQVsn0VH615q1GoLcGvtiY+YDyvOoriBNXiz7V+RinoFVEQTue
5is+t/kJEkDzFcpqxV5V1rylE/prX+/VzC/8iVyWbEB7RLUqdHaubp/D2xKKK3t/dRarkuvfn8S3
FvPCrwBDdzONyQjJXRBuQNk3k+4tZtBf3rX/ntFlkif32JCwBlvSg6JvFNyT8jiVH0IdZ4G+0rx6
w/d/Y0aXiNaEmmCZFgwHxN3K9CSrePlGWvaXl/mrGV1cfh7tCDJuGEJF6DEEGXMyPSkh3/9+aX7t
f70a5uIawz3ptRCWhAubr+eP4SFYwf1aEbXV0K1Ei+qWbdjOkSx6u4Dw1gzPL/nVbcCM43UbY+i2
v5sbDtaBd1TI1e8neLExznTtyCuCmZaCABekJeeHeDVIzXUrJkVJtgBWG6eF9dEXreryVCFnuBk9
pjYycnM2qX544wa/mN/3oSn4QsEZCcpI8N39PLRTAxBQxQTep7BB/m+xyyYJ6Ic+9ta/n+PFbvwx
EBKokA0DDgEtFj8P5DWVGmVjRDpQiZbUCTwAoXhjMhc2688xwEaJNBWyfsGFzQqZ84UACDD1jK+P
wrRozRy8duUNKtj0doT6OB3dp9K19K5J6u4t6YsL1+Ev41+YLG+kcWcM1ObQ5Eye0SYFHgJwj70k
dQL85iLzDSO5e/z9i70s+/4YFUQLhEcAXyTRxRY1M0oSdReQrN6zw7keCjp2JAMtsPIG0Ul7eCtn
fOGK/Tkg9BKAT8TddwliX2ibcGFHkYZF77YKOtFrDc62k5eP4w2PhuSNrfO9k+nVJfiXAS/2Tm/l
VLZBL1KucTyC3LxIYIFOPRU6BcmX/y2fYv2S+2GViYL4u3oACY4ckTj//av+1TkFxCWII/QcR4Dt
/LyHl9yDSkCEiU9hE+/MEPZdapJIvuc9BnS5L2/JLBnIforpDUv7y60NeFXCwcFH0Xj989BJP9TD
OE4UZK6TOE4NRILzKQIsc5bxio8k3My6REt5Udr7rjX0DcDfpQn+sQRgNAZJdwQ+0stms7JQ4AEU
Jc3ghYzr8tP0Af3e6+IkP1rom3bQ8B6uCvz51l771ZGCUQTxeAhZBn7JnGudBjtW0MqUQZL8sQFT
j8h0TjsQ0lcD6N3KvGnuE9/JYvt9rf/P0/x/i2d5+2N7Df/8D/z9SSrXV0VpLv76zxv1LB5M//xs
Tl/Uf5w/+q9f/fmD/zxVT70c5Iu5/K2fPoTv/3P81Rfz5ae/rIWpjLsbn3t3/zyMrfk+AJ70/Jv/
vz/82/P3b3nn1PM//njCepjztxWVFH/8+aP9t3/8AaaxV9v+/P1//vD6S4fPnZ7n6kn+5QPPXwbz
jz+8OPx7dG72R+kGNJlnvuY//jY9f/8RVJv+Di2IMxUwP6snnNFMiMlM+Y8/Avp34JyQTAOc+Nwd
6uMJBjmef0TY38F+c6YZB9gqYDhXf/zn1H9apH8v2t/E2N3KSpjhH3/8fEKhKg9efLSWQN4VChG4
1y5sYR9Yghim1KdySkC4pSV15KZhuqFPXp9TVBS8IGJHAxYQb5O3fb18ePWu/nyg1w9wYavwBGcC
E8iihAAnwDZewiKqqWrLxih7JQetkZi2fZg8sCIg497xpISKnwsov837fh68tK7nkB3aLjCyywrS
F8uUhkOXg9j4jec626Z/21A8F6p80LMAWANG5K/PBcojbsjUkis6mXZYxTJEiq6v4gliKnVT2LSs
lz68HiDzO2yaboboShx0EHZv0WtT34LHvJkyxkovOnAJQYC3bPzPjgiA+wlEmyD0AppIKClhs/xs
4ADuZFQFXF1VYQXIgS/9wB0D5cW33ux36mVu1GKOpAn4sLG0ryDlyiIRf3VNOfarApDn+6ShsT0W
1HTLpgWUtrqdhK34W6bw5w5fCAgAj4Vg71wUIJA/Tc7X4ytvjUhHmDdTVEr9uZ33VhiV73UbQ5Kh
0LOh6zLsxLOU5XjXNH3jVjXayvlOs9lUb4Ts56FeLSo4qIAchBxKHJ03Hv7n50cRVZnPbUimI80j
azINiuP2VBeyzdNpLCT/WIXalMUba/XzXYQXgAsQ04YMNCpN0IM+v6BXL0As0gtF7cxRop5s0d3W
6yTlYeP7WWcWrt8tvK/91EMuYd5K2uHfwfYZ2/vfb+mfPcrzY2Ad4PWAXO1cyrssywdOtWUJ/fUj
7WXTuGxUkmmoHyWinH9cBj/dBa9P9cXmPA8FURY4rTAuAcMV/POMoSQs7CAmffTnmnoHHdhw3LOu
BrhQK1m9hUH++dLDlGAPcQaghYGFPZvGn4fTeRHGBaPzoak9N8Jp/f4KSRkGxy4avO59Lzq27J2R
nO1+/1L/MjSDwgdKo5gkyLvwx89DowTRBokb9CH0SD1v47AD41KjaHgDNTm8V692eb/Wxej991il
MWlgVUB2cWbJx/GHm3Uxsu8KcLUKdRgKTfxMmw4n/Yc5KsMJO+n3EyX8e6r59enBHQZtsQQ/gU8F
1cHzu3i1jwdwW+XSU3Y7SM/JdeEN7gUxs7O7oEgAxMa5lqhDJ92SoeUjXNetZceujXK+BkLc3QSR
gUZ5w5K9U65dRZqFaVfJ+Jj3FV1PVExZb+YwVb2xh5Z1wSNapqad9r3wfkrgrELjjKyD0VzPPC8f
bB5NiqHmnevE2+hqrhp28L1lNt6zbdshQ5PV+JKYvP+qAIbZFB4QJGWw8Gtsh6/dqLwt9xtzIrOK
M8X9PktoTnbtEnc8pZrGx74hZhsvSfzOm3l8U0lIRXYFHNZZyWjjl6q76mepV5UHFbu0Fi2Itzwq
Mlyq74OQ9PcluHtSZ7tmA4W7+hAKuF0i795Pqlnu7ETnNWibID5GxnxrkiHcFVCj+6JG8xKZJfTT
iTU6S6ZmSfPJW1ZdaJottOpYpnlvky1eQ5CKkqlr5MIhIuDVpATxPdmZoNbpxH31ISdTt4Y2SROn
vRL9l74Z6TZ3PNoInst3hR7i9eIjX4brmXyNJ+oA99C9g0hZ4U6MN7cD0Jp3PAYDngkNuYuB4723
0rcvFqjCLK55Ig5JFMRp4/gk7hDJsRRCKMSmpHD+kHER+mU6xnHwmeeQlMlAbq+vqHT8MCuzZLzM
zZZD7Hw7huqh7kRwkGU4r2GcJhRxdA78BH4NzOZGr0MPhJpHWgzLFYT0xnc56Jo/1Va0SG/ESX3T
GBc+kDgPbjx49h86dDulsrTJWo+Nd9QhWHvmKnZJ5hJGQNXSxQRVSg258bYzMkXfJQshROPqp2bm
R0qGdghXUDAq6mQTQXqVdw+6gHjDcD2zmY8HmbsncLSClDoEhU5bu2HviWI+WvDcf7STV4FYtO/q
Xel5I1Qyq8jspN9/oIXffgvA7rpX8TBt60A3ICBt7bWOvCpFgWTjRw34pnx9Gt1sCiwqF+8dQwfL
kmCFLAQ/Ny040bKOq2ZTj1GTUjrYrJ/cckLVHwLWjNg11MhyiNDw8iHqyVVNeZu5SH4LtcSFp4o9
Ua57ILx8dKQZ0iauzSbqgwmgvtn/RKp4a3kHdr5iVFeuGP2MVeNNLu20pXKZ10Hb1Lu5mO26Aowo
Ix56HLFl42ljiQeIlq2X6wnx5pbSWu1op+StCNzwEC55d13pqrit8sJd1cAXrns9j0dPge8lGyLL
g2yZ+hHRKhoN0P1BrS3WPOrAhBu5VlkQcpTzc6AqyhG3Nklakbk9kdLUzRGIkLb9WDagmfpUoZQL
nCJolDg4AFFBK08qUaL+RvKavEBKRdEPiwj6e+EED1eT0MZcxzUNw8ck6qv8Q69wnaMLdqnq6gAW
N9q8xNLaMfOoG8IH0B363/q4haJlWY/9cmtZDIY3WsWDvwqKgbRoTzs7ZsILR9GmYWws28+QIMvT
wdXBeobCp19l3jyxCjon6GkD0bcdS/iYJbw6hLBzu0lqScv9NLR5jCxrh2+wgVf2kF+pmlNJChZl
dlZjfFUIf0EKZxZVc+AOr0BkspllfwXKdGavI1hicI8iJ9DCbSY97MqHsWzmJu3y7y0I/pigptJ2
xbBmsKMAE0RyYldctbw56UTq5Zb5GjcsBFqW/HlxOB+nTjXsC+3hOB6UG5b3IsEWAx0Q6eEeh2GB
WynSVc4/zprg3QwxbEeGLJM5LFSqoFgFeejD4qolsAM6jmfoyC05iHJNhNC800VzGMtQLbdGzHH4
rgtjCUmKIJmSEQ0ggeWpnmI0l2JhcxrjSLNFPIsFQMuVpozLIx2qvtz7iVUFqlPIJU+gEPKxQuU6
ElXS95sqCsUpNBNFRm/QwX2AYKiurrQvHAOhSat13Z1IO7RNceRjB8E7FBFmC9sFK+9DYC6YfCzu
KLTYMOonYlv50g44+xZ1nbWI/XpeWegcqRD8JctA0TfY+NG3pKtj9BxL4qIaPQDWOG8NtRSLlvxC
txtZlUVUr5hlzbjlYTDFqReAMOSKt6QpDsmMMvWHZI6n/rkTE5bFi31lwU2GPlvclhP+M28RftZg
Ry2kqeorKkQzfjbTBPqvVEuo65yvp1wyqG34RgVpsOTcABeDqKh4gffRq7sFvumyh5Fkw32Rw2Bm
oBueYcdKVUAx1tAhvLaDW/CmgNkN8k+iB9FxkeZjV+X3GmpJjqVDqFsWpROCKibS1pW6fqngtiBH
VUKoVHtArzAtzUoOjsIpdWIe63eeTsrHqKjJ2qvyOW0BYbfbGUIk+6JvAQIddc6uTcDnz1wM+Xvi
bHJQogyzqSIKkEoSfoBb/qiHAl2hRonNJBADpUkwgaOwbY4hy6d2o0ffgRm+k+Y2Gecv2kJSqe1B
L5LHdXzyTJdnE3PYZ1QN+xBoxQdf5mK7UIW7ZWY94DeRxJCzf6dgV1bJkEQ3VWQhOF4l4YqMJQcb
lyZQMI5DnuZJNK71YiUA7zw5OCBQ1iopFrBHzDAsMcDIQAf7pr3ncdGuYm8Z6VldswU3bFK3hzIG
VjQdkdo7Rbxom32yMH9PF5vvqq4hu4DYcl13U76pyukDcV0VpWFSDFkiACn1O8aPdu7dgSGNfqTd
NKVYk/ZoBXY1N3jXJVh8oH4kFP9KC9VugzrnaTuPIAbpRrE3IMe5kwv6reNAun2/VMNaDPUzW7r+
XoOcPR1INK7kko8ZsnvlvazxdQMpove8HYGSEyxWVz0yz0HqShXd1FOfwEsIeIELbyFZ0htiM6AC
7PsFGXzkzYwE3MjaoAQWIqqsv+7NRF6S3IuvaseCDzRHMJy2QrbZoDztp4lfV5uxGgz0qnjfo6+v
zPmHhlAHPYek6OJPrE+K+tpOrh7SGMYXUScfoNiTDCWoWzmaE1Il4h7OEB17sA3DPdApoP7qocJl
fSiKin4NCpkfm2Ciezq3YD+y4K7eBgpqU2eBObdrTOG8VS+TGuKGth8Pc2GmR2l6eWt4D4cKs4/v
DeSdceeHUfNOdLWcV66w9LGCzOR7SCfNh7If5L2p8mBfngP7FYiQhr2vZ6Qa+n6o1ktj5yarKs42
fqhUuHZ2Mnk2sib/ZkaXfOCkQsksHJXx09Fz+BwSPIlIAYrTIgWCUqYtKOB3+OK4SLX1q3Y1GDZm
oLk3ZDP2Y3HoUP5OVRDg3rK1S0qgvftqzNioQN5Q9f1nG1fNA2nnPE8TPS6PAQDMqQDVNmRg5JwE
17Hx/CElfqfRiAQY1Ik3OPaHOHbDe4OA/w4GvS3xC2190895uzPjpFbz7LduM0x2QvK01gGYRlvb
ZihchOMm6dx8KgIwTu/qpJwmvF8HItIEdScvzUHMcKSu8NakBDa8s1G0nvuKPNhxSDIIlAJ82/Bi
A1VIkDzlhdwMeVe9a0T7hciG7TBBbjOJEOsRr1bzlUNX04rKikQrf0nCjUdLty3KQRw14qZtEI7F
SqO8Ddh235b2OoF/eKsrf3oP2Z9JwBzn0/s5EEBU17q5asamOynRnTztzNOkTX4KWx3fUFuajT87
vmNQJe/SYIr6rauKQ5zEIKiLG0YzMHv3V4tfY4sNdEBM5Rtvp8Kuv+Fy8b7ECFTmrPWW5QmHlXYr
PwjFp7Zy6gtn4AJjY/yNCjiYmM4Yj2tvCRhIJIoJwVWV1DtWIRxDJ4ynAeMtntHbER68CeeiFxXZ
1kO7bMEq1SO+EgOkLKCXRLj6OppmijdzzJuVB+KWhxBR8Mp2XblDTK7WwvFnPoMNEurexwKS1RsN
bbk7/wypMIgBDj68WKhUJNO1mQqWLTFUkvNwMevK1tFHPuTDtVdbWB2oKG8lumjSiKloz32rth0b
+Jp0Fao3sdGZx85SVYTC+xl0pudpgH4hxUebsD3IKccZ0YJ8YlPtbxQr/H0rmJ8Z0M5kNh52wFEG
8MasSoJNwOFRLXigTVx1+Wrxm6c+iKDq0XrJ2loPqCVi3E6E0OFykLBCwrRBNSkpjN7OJJie3MTe
K9Y3h2YIiwOvJbRBkuU+bIPoBTGWfLCII69rRB7D2oWuEesp9qb7Mw8seqSGUd3QwRfRyXU4XalH
i/hYosWmQkW8j/mYetzwIPWkC28rwb130KhN4m1s86re1SKqbapik3+G70NWsUlAK+7C7v4smvrR
gWFqCwhdiMbqokFQRkjzIZ7bAAQmbQ963Zzf+w0HG0aTtPtKAkQ+WXU/QbA163Rub4XS08EtSQGb
HZFjHjqT5fATHnI/tlktO7GqZgKXDhx4jzrs42wIWu+mqumH2hC6C0uHJKDfluFKJO1p9GHD4t5E
R10yPIRV3RNMGcQoSm9+lCO01DM2RYCXC9hrZ+AFAekReusW0IXruY/cFc42BJUtS65Q3gkPdd58
RWhc3zUIQwDD1fROMIO9jhtqB7XecFOAqAzOQDOUSEDoZt9JqNE62lYP4PC31xAP8NXO+o5moHHo
PjPtqY9Ka32NIkyQEdXpHVCO3hckTmHEl1ZssKOjZhdTb9kgZb24rAhy8tJPYEBdoqhdK8aKdYs8
1hr1mCpMCRqnU5icaECUB8u4ZlJYbMayy9BF+ViavrmlTdvfh2HQZGVgESp6KNymaEs9JRV8M19M
w04p+61iTW8yq4dQbgdRBamKGvV5iSAb5PMKAarAvY39B3rINbzhLxxf22UQdwUOzie3ZJDykJ/v
Wl/T4RgwHZ9mSxmU+5LgbrAU6nZLF9GdLfNjJwqmM7m0UYaoBqW0uSbB1lTeNK85HMCHso7FzRiQ
6kvSotvGVIv/UiKhAc8+R7gK2qVihURd/sB841/L0J5VhuETXglGzaavlEUfGRHhQeV+tB6WZNoW
zNtbX5G0aKH9VKiBd+lgyMJShOjmeUSu/BxN2pWYrdy2ki2QCajDz0Pj0y8LcjFDGo2wY/D38cLA
LL7p4bKu8QKeW5Y8qgIURE3Hknu2ELUm3/v1867dkUmTjOhm2E4afIAF63VWFPPs0n4g7grNFoTA
j+b80afa3M02skiJgG6lldERIS1/7/Vu/hIOAN4hA9yBPjvoF0RRkfrUFeAtiLXjNvW8js9pMiwL
XyHdOKbONO3nFnw0wyfncMrhHSUWfaYNJiZ6yZ6SrpifcVnarMLCXg0WArSBhBxCyifHHkZWBRbK
PL68ar1ogsWkIzRcg7iYVpW0TXVEyigvrvIwzldDg8zRV38qVLQLYOzGFcIu/ggln+l92wT9VBIE
L4knkrQmodFXIzb2aB7nkNhJh2nFLAVRUGZIDORLsJqroZxnuIbzdHKkJI+1BUmfr9hjj5v25PdN
94xcCVwOVXiW3TaG6FmiPyWWjVRZCKWU+mC/xzB9iczAtWg0YsnSok1hiwwM4C7hAs3dj2jOq+ej
phV+SpVS4qSbuAdTpMvxL26AqLAHv5EvGifMj3rbpj3Ygq+XEQz6K6Ets++KxLBTazwRntTU++Hn
UQS0OS3T5PJ1HrZxtIoq34itaGMPJxDEE/iU0y2SiGUFBsSrRGPB7x0NZlSmhN+BZavCgyFGqFRQ
sq36Hj7DcOfzk1cmjQH4Luc6f9834RBsCAoBwyaewAX5XCWDWe6jxW+R1FMLqsxZE6Iku13Gri+P
8VIs9bFgi41uA8/QPuuCskJCXzpa4g9GtEMI5RexhjGcOz8q9rGrxnoHEYHouuUB4vil5nn1eZFd
gJRmviB4HF0wRCW0uIYoPpjao/MNDcBAeGpQ2KdHrcjcwLa2pdfR1A0S6QnQflKEv0kedLfT4ikf
bTdsQBakgS+912PrumPsFUh9+8kUsd0IS4Pahs2L+ZEXtYhZRqwY5BpViZxtY2LomXQC987Hopl9
sndVjIABVSGQ2qaMu+7gI70AFBK0cZvTJGZZv3hVrxAEWXjoe0WEJhuQFIRenSLHbNzLQuJ+kSj0
L3H4gv6MGi2q8zhgPxECUcZjICVefOD1+G+e2NDec7+liEtNuKCyF+ZsqK7a0tf1sYPyLgjoIri2
H2GMwTQOX6gGIUhP9B2VLfnSlNCr12mHaK1HDB/087oqEBrj5CgUZPKzL+OHDu0fxp4Tuz0f8zRI
vPBFDx6x7yboBWHpWhv7+CPi4XmzcMc45Jc4OZOMdFGOaETlwAKWOVzMdwPJC6SHZxerNFqm+kDR
icg2EM+FkSK9WYK7Ea00cqNzRcUGbrKr12ymgqdeES7itq5rzLMcZIPE4kLrUhzaqiAf8zoyDqrp
YHeBiAzixCULsTV2uAKn5GqBq+utz4UvdhJnYE6Ki3+hd2hCBL/dVPUokOZdiGAQraubphk7s9E+
WK8yJDuSI+nHOU5Za8+ZswY90Sfgz4hY5wYewaYKQI2F4lgt8hWoyRvIWGgF3wqGb9YHYRk+xSIb
xfD5UHM7DFO8xAeeo+FiD4/H2mX9oyrKvi9rH8w9eaDtmHSZtlGo93nPfZ25xoNgoje0oU1lpwzY
j8YuputksZO4ngY9QCtqHqGvbuHtXY89k3uookb9PatJo74kA/G8lYtCILrMUqsDQk3qjiiMjRFQ
cnEodi0dO/8M63BiBUPIFzDR+ba+1ksIxo6JkUGcZiaSFR86lW8WOPvwYQXkwK4QGOkqjf1m7tYK
+eP6wA2tkNxlSf9ok07kKdTOsWuRpjFJBqZQOTyxumHtijCrv7qR29uiwxLtHCX98C1JAtbAKZVY
7rHoO7eCyg59jNoO500qhWCKLoX6FmCpvyBH1AQ7k8wS5E9zEssVrWQerBwMQ74+nzCY6BhB/Q6t
eNga0Gx0X38cTrROYo/Gfp/onW+WqGzSng7TshOWtA7NvxSJwW6Uy3CgdcenTQtHMdyYHplEFIWU
oOumHuojsYUY0yoIQB1U+sXsDqFDq/VNAMU5faw9AVEjuKKjQS4VrPmIK01FYktAd7wg/xjKqFrX
2LjRJjJJM2aF9OqjdYku9hFUfV6iwZ/Kl0BysiDzTPOwxotjyOxoD61yBxRFuu4j60ec+YpqVPGa
vmuQOEW5GKW5bAkwuVtKLZZARaxttnTpiu1Ee1qshhZEsUvaFeA63XITSXdAxI7ycEphceuXGrmd
5oBrIGxO3Ma1dCvuY5tuUP5FZt3jKhQbVSfug3bCXVHXoCiOQkQP+wnRbFgvUNbB765BwVZkTRKF
3YEvta83hlWem1KjIKr4oYI+n94mHo89gkQ5PG3Y6S6fblqGnNhNAq0auYnrBDsCXChVsJ1bi3pW
CfXtccjaofEwB9V5TZc2FdQND0MXe9Fq8uN6t9Ck4jtStqbeI9xI3jMmoW+KE6zcqoh9g/Nay75c
dcugvwIOjrDbDBWBngZSYh8BGcinFWvqlmY/7ogfpdK5K9t6LauaPPAqlMUJL4nLO8lcjpQFiqnm
g3KlCa9/WMwINAfkve190C3O0IXioCwjNFhSjwW23HrDiIVL0GPJdqxENyEssC/KHV3mpd5TLOVe
2ZLVmRsDM3wLe5pDKhs3HqxPCPa3rYMf9r5hfcxWvmiHT4pEvl2jH38RYxZJNVGolM1jCE8ZiwzB
YgdaHm8nIoNtQVwOn9gjo1S3E0P5AplPM3tbX1RzcuMh85mnlSzG+HOLHtD2xOYmfEKaQburwTOM
rWpci/YdPCJu79HliiR4Tm1g30XFqHF8Qbm9Z7UX2qtWFP5y36PP074L0VoECtEEO6na515fsqda
hM4nm8rHJXkMlsXpZ9wnbYMLxa860N8gf7141wPaB9R2qlvf33E2nBPC6NFkPFkhhM5nMJnZQodP
edcXDbrbi1JexT3vZHk2U2RZeX4sl3Il/x9zZ7LcOJNl6SfyakyOYQsQHERRY2iKDUyhiHDM8+jP
Vrt+sf74Z7ZZZpR1/Va7NstFZlpIpEgAfu893zl3tURi7MygNqblXBNg1c4hQQrLxnTerubYnTnp
v/fVLJddsrhXiAdxIEAiyIJrpLvJ2Jx6uPfSen4e+nJuH2kmtuyAHiv9W6+cFofdaVZVHdukyj+K
fjNzLtHJ768z7BWV41hXnW/eMX+quphOb7RvFKIpw/Y+R/b4Z40kjcmm6toUTsIhK2qOLqgMj2QV
fre+U0Yx/zSzjSeAcM1UjJFPUdl+76U1OswClrm8qFy067PftpnaZWriOqv9mi/NyAPZnBhdtO1R
CKFYBi7XYnrWBjXN0Sjpeo6z9sQrQtNwXBZjayNnzOv8NpnlvDWRcudtBd0R6pfnoX1+0rOK+l2x
je2HJ6y8+zI2DNvAlWvqemO4dOlKDYBmmRr4FStL/WDlwJK+L8HaJZ9yS7g2sCmkwW8ElrVjqU2a
zKf+Gmdta1FoZtgpUsTZrgu7uAyKQj5OZncwnkmtnNtQXT/Yoz1kYryFGu7quwQWo93rarSKN4nO
z4O+KGeMcWaaukO5xzFsOciHFF0/0zRzZz9sksZ3o3rrkBTLfKCjGswU76OuHuwO5Al9UgfzYeMt
gzxPdpHrxzZBlj432egOP6p66jfAKkWmeQiun0znvrXa5tjD2JlXkSXTt7ofLeuuZVIO2uyV87aF
7PWRMgm1aMbtvZFllzEdqeVyqbqxdp5m9sc6x6o3eTZ3dOjFJWe1nb6Z57KGB2qN0fdY+VtsQ3bK
hqQJHvIEl9edr8fEQmqhYnEZirTm9a4nnHw70zNMU2yYzETePJxCQcwYuJqGuMwbY7CiaZE9s8JS
VUm3m0ZGLz2T08ZVZVzBVIj23ibC3AwuorEzsryykkJ3ijUvm9V/A7v9QQFe23ey1nzPYW01G9id
P3AdSU3du3O/Huamcu3n0dmC4a3Onbb4XFOJaBeYKO4PuuQbeg9Klhv+IwXyfwSP/j+R0H/DSA+/
mit2OfzJjf7bP/rWVPznz3/y/yFaal2tC//r//Kb/wUt/fa//7NnRc6vf4VL//qRf8CljvMf7F9z
JRcaaJltXgPM/sGWWvI/XI89CSBYATeZ5wLC/RMtdaz/MNnhDZHhYoj962f+SZbakl8nPdplaTou
m4Od/wlZen3xf2HtPJb5QZIHyIvsPeWF/ox2ukI8E28CkcBsgBqslsT+cMnHro1K3y84WjoE+Sjf
QLuo1ipqerAx+smCq29nA0A8A1zNB9GV9jtmyXRPuVwbLBlgl4EuRh9tbBONwcI2Lc+pAWpR2QUm
WbHRu4cGJf63Cc68jRgvrH8DNVJ8/Zc/z+czCriBTSdwDfcPlLCYBmusOySCsRGVfq7y1gTFwloA
6zI2CCtWC/N4SWWQ/+51X/uHKrUXkIxhIk5lqBAq0sqVjK6Af9pHfPqTPBVK5cOD1aE/HeusGdO9
1JxKp26o3PVMETp2R9dbvAsR6V1zX6SjdSuHbFR3bEZjJroE/dqdU0kRsteOVV4bN19tO+uv6YIp
2I8QmiTQxUVn6XqHUHH9IWmxy8dJpM1y0mkcH3jQeuZ+tklIvJmYcBZRWXectQ55EuUVxrgHBuE3
4aSY88htq/YjKHzExabQtoi6AbIr7OeUjyKfBvuBmbefs5eZRjJ0ex20YccviBarnNU+aLTBc9vI
jTkcfSMVlwXR58TJ0kw7dL4lq7D5wEEdarcxq1ssybJ2doRue36YazcZT1ZAzhS7FifJEog2mwpI
CjPoD6nmzAjNRRhrNEAUW5QpeUAg6TCpV/RyXZ+axjWjTnmPlp0ffUNhJqUgC43MTb/ytr9r16XH
KeXzKbHD8VCNQxEqlx2+IsnzsGbTwGXSaOmF9M9551rfvCk5Mca+BK33REBRvxtX/6Ovg3c/SxgX
pumBhcNHzsiN3R/LrVvm3wNVRyJxPyxiBiA0yEJLidVPm/lLNZ74PbALTOkuQIupK2ryLg+XMWWv
JDbtkEuQs01aD2s+rlAg1l5K425jHU/JWNsNel6qy6N5rD4Lw23iMaVnyrGFOTYrWrbZcOIp8+NF
pRewkV2wWvOum5mJdrBdAfMwgpUIZ68sQ7+pejV2QA77qU0t6rnkLhH1jFfbrp+nEmSkHGpUsum3
oM3N2+pB+YM69uwPR2jPj7ZBDvVab4fU7H9Xlj4bJj1h0KslzKv5yZWTQRMyGAfuuLcyGO+36tr/
5vWDOXntwe8rL5xKcz2VSZmHykum0HD13mizMioM2e5lv971HgM3Av2LXbU1CGPwvBEKBoJsYnuR
sW2fbsV1BQgf+62AsHLlS525DOA7f7638vLJueqRbjDF1qwOHe0dc6TxpxyD7GAbYj8l03OqdXbn
jfPC3zTcuAypETZxlYYD8AaVhsGtKsfk3hF+GXnZykJtVx2FV7COwqgviTVl3PvqYxZNQZK6rQCR
Uf4bU73T+/xYvC49QPKeHUpQ063yJweP0F0xahFtZX9nGE27Myyjjty8/BkY65db0JMltR0hFyGR
iFmEhUoLBGniTk3PuSWXRQL5rPXRUBJ6kBYUgbQ4EW9BU2YWC1e13j6Hvhi2cHHa96QKHO4uynyz
5/6XvbE8zF73bigm/clcfhhUpMexXQ6VV744bYYUEHQtX1fAhvugT45EgbyOg4MgNmzLXidde6jX
6r4KEgMYIBe33Fmgaa5kH/Ja+nsnmdQZnp/GwmvkrlL6d+AXMxmqYxuyS1WeBl3o49JVrLFPk1uB
xWdvtp59L6+2a1DQR1+zz3lSSx6PkHr8q8mOAEXFbk1rIv3cvIpSX1knptbLoRGLwSyv9o8orrez
QeHWrSzNjBg6yR9NndplmFrZeXO5VS2ydMJ8Ye41LGYSeuksonFso23rkSYKRG/XDQZoysxdniZl
TY+bWblxC+sEHrh1UGeFjnUZpDoEyFB3DGuUejA9oE6attqJxDwgdypUggZ24G1jZUJciPy2hIXY
LW5H4nCu5iacA9JCRIaYlAaq+ZnNKAaiEXf+UH2YXvHUzHBPpP6IBTrARHzY9I1wkPWGrji3lvRY
3ll2H7perXbX6xbGVeHrK1WdhbkKLFpbq43oPLLQWPovALv5UhfuL7hRvbenOnmzq+7JsLL61kyN
/BDY2YKER92832wbeQYu55gzAjpW7vIq+brCarU91IGqP0/59tkVpndg+A/Ni0/p3gOSIBlLV/Hk
lD+zqbPiOmcxBu6TYlcMybMfTM5DZ2ovmjgIYUKHnQwGKvJgDmldT5BKj6rz1F7mFfBF8CY8/MGp
8XvrcvegOiruvsrIfRxL/yHY5E9pmVXk26N8q7Vcos1PH0dZ8eRofvuDj+wzlcmhrAt/hyCcnwZx
pWs287Z0B4Z9MvmYUiJ3ce2UeZTWwTSGYGtfWdn2bywiIuS77o3XVQdBPK3AUFNCJnQ+coMus8Pk
dqj4OocuNCsQEzmt3qVxrAcly+2s3OGlmOePxVkvmNidW1L7l12ej49iUMGRWBWihHsBWFuvJ1Zg
TXvReq/B7Jlc1+IuNdfbcf5idv3Q9c4L7eMnM8ijbYFOeUZnxI2EQjDrJ4HsQZMXy6L4MAzwRo5d
htaZluGWay4GI7nUnR559l+P6d7HP9xl9deot+xllVZ16ECObquKC4cjRh0Ym64hm4rQVPnrD8sU
ONWZmLCVoT1T+ImH99qmj5mfE9jEW6WVmt2l/pUtSKUnTAmzRdVXVk8KwHK9VKu74L4uJIv/ei3l
uc1Y8ckcBSEnbHJ2MB4d1zPqz6LXxduST6zEQdW2A54WKrAvw+QYiFe2gcWzH/glQF/1cG/0dhL8
Tef07/j/tcgNHB61vBpRdj7/myrxX5B4VVvAFqgDUVOx9AXKx2p28D7bbY1GisUx29Y+QmoZ/iat
4b++LpU9EhjHgI2cJ/90PNReSl/rTdFY9eXrIIPydTbKI9KM6uAthPfuIoIZ8b90H39v1vrrz8XI
InFVWuY1++IPKw/jwNFWxmJw8sxszHHq1n6xO5PxYb+ujLd6C3SaeiTTZVhVawrAs/mCrc2uxyEd
wOn/zef/753rPz5/HlqetILA4aT94w3N+JhmYfVGNPF9Y/ao/fNaDOKSUx09iLYVF/ZUJ3MkFgSh
//7D+HcvES/9V9OF4wP/ObGM8g83BOMgfwpYLhOV3qJ+zMqHQV1r3avItnK6jt7Trr/771/zz54K
yxLbCC2JJY3wyQDv379dbhgGeiBehxzeUt9U3rFOpnj6u9Sw66/7o7mRmJVweyBJeS4Np/zDuFvk
oJtkTCbcptWZu7QNV9RNzUxxsnZMpcnbVC6pEomaHh2PfSmdH1Shl8uD6wBKBr6iKt/S+V7ky5SH
Kf1IddVMf1k980E0dCSYTpmHouLO5Zi/LeqZ6b6NFWyYWWBVb/ugrn5pMg5IovRr736oQZrEqsAe
AuveGNRbk8wg67Zx0ot/zFKbIbSf7rYmueu7/sWq8kMVCMTDbYrcsT8Fqp3CNZg+sCp8B+U9FFN+
GxQdO9Mbf59dh5ijpCFIPAAuEuBC25r367DeILTs+8m4MSr70mW9vgmMpA0Tr9ovCrA/8Z6vmWeO
5O+03fan37tvai3vR3O6GRPnm2l7u9ZvHxvcUCBSj6ksftiZk4fGpF+llTMMtX9UY/AqtjTmvPzw
hHrNcUXyQE3P/Wo+i5HgyM6xLubS33fFgpo2RuNsN2E2mm/XKof/kt/kPdE3zvojrc2jIw2e+UOh
6HWyJzFkbwut1jwMt2IN9r1nJ1csMXa2ad8YFaBJIG/61HpLbetdIrdR9r5Sm5ys0aqxBfRGaHvT
3vO7KKWt2CbzuNoF2wtXAth0Hyed9WBt+duisgs369Hyh5s8GGiAajRJmqDahDHs2/OYk3Ze2fGo
gu9MK2Mr1bdSe98YKn6bhvKborAz3R6XA35KZ9f3ZXHTmuLLTVczhB9cY1/knw3tU+RmgqVuQUIQ
K6x1tKnqYZbbbztffrC+oGBRPKlSFK/I8Fs7PmwWFyj2oUs72sUxKXRFu7kGv7S61r5y0VStgXtx
3fZcFOkK2RPcrHm119tq7qpmSD86PxOvea7ymGplN6/biXjAm8KZ6otnTFcyn/aoXHo7di0vP1py
be9cQ5mhK/wjNLBHLlHC6mN72vSjHvP3WlKU+0zjeTKuxVMmmm+eYD1sV73Q7IxhPWtQSRfO2Z4o
Z/t6W0+pP/rh4rk6Ep7ziKG3jJiUjDuBXrPfKgtD1VxFTEsujqEimMf7VXhRCUAe2kTLRrLNx7Dt
h5Q/sPgo6uzZZ7cbTtptDIUeYjKAbu1OHdGW/BsMJuoeLpdixUPLhiFqxMHL9UNgtUBY2K6w62aZ
DufSo00y3AdkaFb71f0PUpOiCeI3nXIKyQ39Zl4fsywHmYJQCsr5cRH20aBEOMxzcw+eIHiDxNVA
UXrHhAaokanLgDyXXK753jXHjqWPFfTCpsPJ7A69tR43T+6XrSxPqOYPczDsiQNhKJ28+1V9s9be
vjKvQUCEQCUNUmwQOrq5zNr9CZt/CLb6oGr3dnWosVrnu2lmb4Zp7YGsD9vi3/PU+3R6fdaZ3x3N
XI08mPIa4r422OJiC22GRcIsQ6XyONSTiJulbxk2dT5e+8F/pAH4JSZjKlhYBIdfqCD7Xsh17WNh
5GRSAa/spyVNdjK1tqgOiF0LE3aCPtbzbJxBw6pHe0rcg9k01g5nFeN5fA77QADQ1wvb20O4E/kw
lf6bRsz9Uav054oBMjhw27nLSdWFdcqyxoENouXgcYKyepOyLSXKk1JhhPKNS1Ms58rHQNNkxFtK
xYQej8hyWczmNXHNaYub1P6WOsESWXpxrCN9a/ls9vWVkd888wMdAjSqtZEc2s0Y9oQPcD/54/3A
gOkAkPayFcjAPmr/kqJSND7Xu74ahbbFvWTz3MVLKW79xQdyayHGPQp8z7WHKE3gESZ/fRVjkFIp
97/cxHXi1F/ekmaAWi+z33bL+CZLg6y/CVrrUMBT8gwxSi5CgCcA5DSr8tBtynH8pXRy71Yle0aA
f74X/uCeMAYZ24+l9QMufvLvntLZzL+Q+YyHtSB4b1f0Xcs7FU1OTwR+YhyEyvtxn2qsJZHui/kV
nB9uodHLeuBAEmgPQJHRXA0LxXpR69dlaCWdebW5znuR8RRaJ0z/cKc+oC+YZ9Vwz5qgdbNfm2vU
wOGbMTwMEVlmUTiRh6tsi2Q2zWI3sYQjQrAu4nat03fTZ5KDXFF8K5s2uMUjX8kbISfPir2tQEGD
j3EAD2x7e1JFVcU1Z/luNKz01p+KNKyT5Gg71YtclXlMcnE35/0F0sIILbdMY21ma5yDItMPtgfB
AkisLtP0BsBQAzl7fQhA+pllpvPUdVUJ6Cj047p2NKgAgQqWu59fTcTAz8Ia/ALT+TafU4CmWPX6
YHQwIm6iLz17kO/VVhsP6NTaDYOiULe+bNYbozGg7gHMGvWStBr8k+M9HHOJnayzRO3zNQ8Fo1Yf
xf5oF0H622EGg9uAA+c0kLBLczbO1kORiFdtob4bqprR7OWv0VDNjgln+jIVw6Vcr6nadYtcHqpR
SvMuL4ckagMz39epeAZgBGpxmrvJH7/omg9qXvaWmXs7Udv5HhewMlh1lM4n06mdn85q+5c+KNho
ULeYETiNT/3UJwcVVCizwp61s6e+KM904W0kpVhf1joAwmGAkeXXHORl1qfCVS+WgNQXunQjp6nm
e+CB9GKjNteyj5HyTU6WALW8JHFXqO+5r78vTtmcp0Vf5joBPiVAi20Dxad2i+Xo2ATQLEX6Lif1
E/hiNwalxCa1PICf7FJ4jrDavFAt0y/lyifXEsNRpd19vil92+UBEi9ehk1ncjdLGncPvWoHjGod
HKu5VxkTTHdkdL2xItBu9GvPAtuT2Y3Pzhx00Tqvh9XJ5nhVDHv7UlvhlPVHRg8tOrPWLzinmJXR
+jI3LvkX9fKtTOoutmXjvHvT5qko49GiUhO7l+1b3x29iN+5sQ7wo4qpsdsv0xxPC+P3eqV3Ziz7
gFPIviCdOofCyY2AYYO1M8lSj6uN6Pax81saXVeoWA+D8TPAFBF5upfeSeNjCtOucO/KSRtfPcNb
/qwpGH8SbOM9TZis47G2H02ZvNZOQYXCE6LYlbTZu1Hl5XWwu5vrvx6pCrttuz04m4UCwGMkdUd/
54oMShqlUiaQ53m22qFiXQUQFpQHDdhutewqbgKzTCJe3PotYToiZTiPDJ/vpy4jukgI62cO1Hiu
5wbn6uJRdU5sgLX5ECI+uznumZLu+nSpOS4p+YwEnypT9iDlIJZl0Kxg5008DACL40xEbFE69+uY
yphrNXaHFNra4/juD/3QH/JZMsupB/wk8OmPLeMEdIB6sfermPwfI9Eq16t19nZl0dmM39aVP63k
/ni27bl8BmVbXt15rLmFMkZ+Dxh/KfGXgIWLZqDu6fS/oJocGo90j1c0D53GfbL8jeI3jyc8z7Y/
tMdAJEcxwRjmFjwuHzjwve1+8zRgbLCxhL7FibufurndZ2X5BKd5qb3qrZiy71uW9tF1wRWDAYP6
OhH7zcx4vBtOgBKQQuhuTJDwnTCD1xYPQZ+Wrp0Ezj59ySB6Qit10xiTRIxhRcaeJzDTMtoIvZGi
knmPBkvqH6atZyPBOB831b7aff8tL9J5X2ZsnnK3L0/1d6rHPMrtdV6d4OwHQfVUptim4TtbPE/t
g3YZXJuClPoRF6+pZ6pHryKAROv1WwVLfpObBjAqOzZ2o+6TyAza5clwVXpkhm6fPXMD+c36NcyG
Id03tPXhso0fjUg55q3SoTzQ38QWNI+GY4IHd9yJO89isLUUS3NTJyNrcPM0fTfYux0FMzNCTzKT
VON0MJfpstncwgRY0Dp1FY/BoXVurcydGBxZjzRxNiy699tpOy8cgu5nLxbWCxrTM06/juGd2dJ4
GPd9kNHtbdYB70YRlwYzuXp8mCdZIJap7FBVzvxSttkWt3ZLDYs/SR0mpT6bHkt3lfcPBRUSBp/X
ETTc52I89eTtn8rBvjHrWtx4og3irJx+5H4PT0U3W2NhihPdBDc+vrfz7FfN2V6mW2e2reMqUIAW
VElEeq7LM4/hgjEwdAOhJSQYqAlvVzKrZ2W2yYtNUb/tMWmdJzFX764nq2PmAC72afI4tNfcNmN+
HrseVUoNd8AYZjS2W/ZlttZDarrJOV/gUyvZfJp5mR0LHFDnPLC+ARNNUALaeMHQuv5sOH6AGYzp
xmrUlzZn8c2nLTm0K0aUasEgpAY/j4slHXZVwWryvP2FGgJ1UBU/qgVHrtn7r3Tjn5tcsd5jjNFt
dpMOjJatVT2UWZ1HftHjARSkKUj7eQXs2MFTg/5PWBBT6Z7RwLYocISJOgk0m7YbRpA2uG9stwAH
bI7a8V9Ss+zPXMh4qIrsnewz99A1q4izqe92CiY0YoboHpalfNhUrnaKxIVjg8N3Zyb95zI4n+2A
JDyOV72khkpynAfGYF1Ut8X9ACoc5o7Bw1bIHw7zAaoEIuFTaekn3qbihu8gICfjXFfzoShTbHb9
SvYCveQXuUL1cXTSE2bFe1A3HriLd9uQj3cpoXiKFBG58xvu4qG9K/qFZ1undbwW28dSrB9rxk/k
jrXuqJvB4K3yu51P98NWN6QtVB+e379IKJUwkPm5tdctWmz0uX7Kzm3e6Lti7st7F9PFGZxJho1N
JoBPQslBlszzC7vFVscFJrlayAqwGVvNwQoyU/5qk0Hu01SX351tmcMygRDb2he3XRjctuB5ZYr/
pOn9va7dL3wDvwyZHo2Nj5hq9uSJagvHHmdpnRJ20XQmI2POo6U0bm2nNMPM52gwRxHLrn2el/4F
rMpj20gQexNQjrNQEedmFpu1+Egn58nt6HwcIBoiWS4+rX7uJvG05eqGgS+fjCC32bg2v0Sd7h1s
opgUPom5KMM8MbEalC53mNxu8nrl1LItdVqWsceNswygi5TErlVQh4z57TrVWwiqXYU0LflJz97X
YDq/5qL8WILtvGK7iIa8wPnZqSGyOreJugqZ2inc7yphSUvLIVI66+fcN0e89XM45G2zJ9ydJ7No
WXbasF+8S/Uvo7ecs9OU+S5nohtXKsADppIQz/MjWNOzxwVHQWjSf5vz3p/Hoznl98CxGM5kn4S4
28gYYc4YmD7iflpUJ1NgURpmvL1O0b5wHJMbuUAECu7ZRPJAg+h9Z2cgAzQy23bLVh+ZdBBnQMzF
vhlw5kuhXjbh92FV55+pTP2bqsz2rWXAVdZLCpg3sdZtkHf0bk+LL9/Z13ioaPgxR6idXzmPwk6n
Y5PxA3kQ3CQJF/6U/B5bsdwYZh8caBmjZQ2SN7n2X2UayEOBEHbjoaZFjlbrGJZICNau1t3EzNHH
t1IS6Zd3zn51MPbkaJahbtwfmyxvN2O+hcK4ZEWmziM1+i9j9Z88ub3Ug3ROVWEUuzRIsEenbJ4b
p9vR7WPCcj2MyX56V6zkYOOz+150U381X8pd29Vv24LhYcQzSNPXjRFQ711vcUXbwfSjttpb1yBw
NDOKb87m0OQZIu4MCpFernWonPa7bS5jZMrmrl38uzaxz0Yj7GuFgn6Vlj8JJhzCdCqf09o4kDvT
h3pmn3HTzafF0Tf4fso9Sn8Tgvd/YG65lA1Kt26M15EDY6+ghhmFLc29WXHSCb8QO9VSJ8M78MUj
gqxFEhnBwMmC96TtxKO9KiT2oHEuV/F86xZZhI6bHCEubLIJDJw+loxl4Al8kAKdcELsLfzkYAdj
KHueKQU5imFZGv57Ytnzvq3t6mdhZQLfUbNr5+lu7gWn7oKrmB0DP1e59Bd7YkSfzskDjiqbvJF6
ezITnYRdMJ2bPnDDucN4swjXv2nM5NYj2Cgme4f/q8/uCY8hUdgW7yLpO0zgoP0eeTJlOQme2625
Fz0mfs9sr0uy4DyqJoE7UDWeWWepXxl3dISPIC09LMJs4ravpxXjEY086BsjTL75a16Ct6qzP8q4
t99NFIS9KzULbJWxSzIX5g4rQlXa7m2QrrhJNI88Bw1dEd0QyiKXza6qpHG2x/xJJuQzlP381XXy
Slr6yTFQ8K6O8c7G4a9BNO6pk/JFsyotDGbGAqZf/iwqlUVpf53tuMuHvhqJdeo+tL7EcKjEK0PK
GWMLJFMKd46C5n7ghlj4Lsfz3A5DaNSrxOvqZreOSGCGN+RiJ0U7KxHvYMKfFjIQqG7ZJdYa5c3o
NvZ+Sq296grMkiLH1d43kSVIRGDmZR6CBvKyzucfHlqnVzD/Tt0MD/l8DPSaHrXES8409SZwTR37
LjMPOZgf2uU9eUHza6mSX4vgXmPydV68FVJYpXtX25Q686dOyo92BlzIUhKWHaMxo54uM+o0JW2V
uEwSYUtxxtf0hc72udjDUydGDn1orWhuzCZyuAT3eT3L24rEXfxwDGxXfZ628SGf3EdC6NMna7GD
g7I3SlXDm1GC8HD/qB2EUWFa9zLNMIPLDhW5QlWl6WmfnGb4uQXISCHTo6HZTZ2PMyjHWsXg181S
dlhCebPKZM6qOuZFlSIfADPjXmKFOgschTtSu/I4Ed26T83hu48dmZlBe1drJkKS4PFYd73GgpIR
cOPaD4w9mL1KST6dt29TWd/Zc0K4L2kHARyJrDhJvPAa8BDOZo2rjs5mh50+JkKBr3F+m4X7o2qv
KgChRVHbBC8WhjNSiZ7FVtyX6oV+9z6YqvIOmy+x2RgRjjzLkboDBy+qaYCzQqRYqdOwW1IXBLwQ
6kAQjJnsVi3IN9Dcd0FL91x9yIRs+5rUQ1BWZgFEa5SZJ8ldGk+V7ilAkhX0bDkw5f9GSBiWf21x
pc6vwVJfZmKkYrcuFMOGbUqibZBM5tSm3pJ0JrVIf6v8v5xjvrE3dfDi2cPzAvPktdO2IzYrNKFZ
17o+jCnp4mr4XqV4NTWTj5iMVZpfx49yx98IHm1ekXLjca5PW55cptn4Wm3rCVXjtrUTK2LknOyC
bVRRac93tcwOgad3i2PHU9s3oWyKp7IacF6MeId5x7+Fk98ZeTocymR+LBbyXWty9Ha6WgE3nJL7
0D7i9CJRjA5D5gZkVjF/2ixD4NliQszXCE92FXnA7LKdH+z0e2Vfl1ZP4gZnI/JCueOdvSVjCiv9
a0HpEjQYeN4ip/9S6PihETCuFVl6xOv2vlzzLbwubgxl79wOZzvTMjz5N1udHKe1/25SPjaDjls9
hcMw7jWPgKnLU5rF8VIQ8YXn7v6amsBVc6IROMg2++7pAZAbjvFUrt4RUj8qbGb/JgeoB0EWpN6z
XmUfEg19HpOt3nfQBNHaEA/lZPkvZLnfrax+C3x+THPvKZffiqw8my0DCU/YrzQvclc7piJDE8j3
XguASa8wl9vcgHYpZxC6/8PeeWxJbmTZ9lfqB8BlMBjU5A1cu4eWjIwJVihCK4PG1/dGJKuZkV2d
7Fo9eYOeFMnKjHABwOzavefsY+b+WZJPN3lC7paMzB2l/5mfZxtVVxiEXZRzu2RwiO2kCGeIJuYr
CR7qAjc87ZwcGUMtHer1rqtv7bDC5uvxMK7SIaaLp8xTWmksKS3Sndiq8g02BnPl1mOzwSDXZNvR
VzXtqX4sdrM29CEdkl7t6cby/AVpJQ4wC46JpWJzm3aBWhGhWR3MUup7OODOlQnl480c/PKYpBg+
157XZ0eHbXQ/2ObIJMgJmApXZQ6FY8i4No7opgsjxf28opLOHoxBvwAtSpwV/ijEZZ475ceEdXJb
OZl/7ejOZorEciSsEEWUDPu1NdTGuBoaUe/TSkW7vJfBVWW6Jc4cSqNURnrpWnK3OoOz9YLQX7XD
PLwYEXneYZemwBMmHiwpjCOmKfMouqg+5lOjX8qwl3cC/wcUFxZnlotcnYNgdH9nJKo3GmLd75q4
D4SaWboOGBqdGknXWeCm2jXjCFhsKtwV7A3/uiw1FAXR1zVDS6XfLcbym8gQ5jkV2rTxAvCZp9jI
jdeITJhzf6woiBoUu5vRAe7AltCB4ind+SJVXP0wZeLv0BHAXzYxBBiT6g2YhbySYYp8LcKIxoH5
NE1A9fF6tJu58fn+UPJtKzcrbrSVPk6qGUtM29FTPoTl0zD7ZBj4ZcVpzkglXJPYjc96e8YsOQ4t
NRXnC/qYU1vcjrU7F9Qe+fygIWzZK4HfV9MpqrDwwGRUco8cBBVfVDR9eDYDrvJ3ceXG5kWAfKT4
Zmb02jFPmNN01it3GQeSuGef0YrJ4y3jG2gBkJAnXKi55lNlAkssHTNepJhH9isjVNxJQITi+1HS
EeG0aMEvLCsqtK1pF+067sVSztfWMgZC9Rpt2GumF1e6UBTbEjfX1nSiLGb82yMg7OBIbGcvLNOr
PjXyj75j4zDqytObuuWXnse2OzVbl1252YHqRbnWgKC0Vz1twQ+YT0nxWIw1mus88klwb8246z7y
rGFFxRplo2dVs/4d/Ms6a8vssUaM2m3Crl3+N2xRVENpS6ezroEpusJQy6RuZJZerqtMvKvOknRk
kypmXSOHJcAzkJ+PkdfrE11efLNg//xvoS54X6PTYxMO80y81mabTG+D7Hvvbexb4zEaAhFvlZ/C
n6Eqcw5zWA/Fbc/oSW2w0qUXkIzcaU1XpNyPggDdC/hkmdp4kjPh3hkWbJyXkYSCza5OJp6oitOW
yTlf3Nlm3+6BvHZ613cRbjWWppHvHc9OsEu1M7nXvqd8/yydhdd9Y0uNy3WDcKbk6cnxzw8w44yn
BOalYAAB2gibaktGd95GNCCMZqZuI8mbTxebTrVVAXbxtfYqEG2JtuZ9SNBftg+QC94rN/DpFFeF
Oe+xkxiMNPqmiy9A/hjR0e+GBpkrau/8nWNsNO4jjrMEDCROR/0QDV0F9sFDIBGckjZKcS9nUAiu
bK8L87vGgH9xMpi+jDdlnnbTqVEh2I0MvYA6hSqI5cXgIofmgInLLaiSGlAjSX1iTdueUnU0h/4t
qcNiYD/zKnFBCU7JJESa0EETqRS3WFjspzYELbi16q4kT7ghrfZGMrcpLjMnIZA6dPDbkzRuAnCp
6a8zq5L6JLom0kglsimY6MhUZYdprJdug54yauSVaUwWwt9sXtxXYcyVST55fR26SReXV2geZ2RO
OKemTHKwGqupx4hllN4BckUCSKSgMGJhdVnwDfAfAHaLWR5tug/u5exkaX6AyYwuyzeBFh7SuUGX
I3psjSsj6skcxdLaJWtkJtGdSmdYkcTPVw8FTVl708iMaXEtKpTdZm6/G1PV9WvPDsuDiznovBjs
i0QyYVhxnKfJ32PXucEsyWy9HAs6Y409tQ8YjtSlt+TIbhubfu6uxUmDKB0oywm+SX/Z498mdb4B
LLCCccNWNca4XplTpqsxQsi68aKiGNewvpKYiZ5j5iiEE/M1ZkQVwTppQDuz8A3GRiFqVI+V3Qu9
wzLuVxeSxJ0R2TOl8Sqs+HauUbADadFG9YdVNExoi9hjoUSynFJfo5RCRtM48nfDxpcE9tBtunU0
jBwH6C52yRHFEGejROYZbJ+k7e1D5cXZW9c5xnhrO9F9GrNLUMMPiwlVYtyqToWTD3+EvG56iaoQ
OV4RZRSFuKn74JgTT78qe6UWI3sFVqNJ7XYrq8mY174Xg0ZBTR+9uWPtMc5NYn/VFab3kqdZdT0y
8r+2lYEwPIIwaTAqRfM9Q4F6gAjBo+w3aSuvxoS3s9ahlR3tZPA4zySqfSulxEyixy6TFzQCkRRm
+WyvZ8dxR0quvD0RTpF6a9UIFk8xfmIINUxvEE9Gt8kk+Nu1L/wgZG2RfL8WaYtiRc3Bv3+3szgx
OkC4Pcnea4rgNKaav5BOwdhtOPLXl/h0WCJlOj+0+AritSUbZ9uUNQPzeCJaYO1X43JxQWfd20OJ
7IvgNOsQWHl0juXOvUa702wUNZi7NpkYYv51c/NeTn7Xw0wUMfwmIzs2wTDddVj7riGp0xapath3
ay2KHEReDAW0NC0ezZ7WiqIFAGprj8qfla3OQxRcnVM+tWCR6HsZJvYHcHPNhPJ9jtjLoYUw+Bzd
oOJMOFkfSFetaGPpGNtfnCJdToLJ8DdWiE6ui5kdcKQu9A6tSHmu49lj9OZP5TE3nf7J6T30gTwp
7EN6pD1Xony4knR3WYJLZ3jWTomE21E5bnRf2oCJVGM2F9HkiNcCh/4aj1HJ0VBF4ZUXGfyYYpUg
3H0UJTHXGNeiFdgi8QeOZAc4nwD6FAwmggUviT2FBH70UWeUHj7suNAU5RNQArqHHVyIbVVwPD+R
U49SBTscy2jUGC/ZnPTfmmRkmkfQ0zWOFs/bmGWNHpMR4LQdzMbIVsII2I4HINWXaUcM1toUowo2
VVN6f4imai9R6mcX/dhD8vUbNk4LQQ7OzgRSXV+OFYRwp7uI3dB41TU3AsqejnsplxAuVnHYOHdN
4TSEawyuXCk1eS/BHKunuTf4u4Wkgrj2IkD7G+S+qT6rAyO69XVFrW83bnYfRM25YpTebjnoMB5r
2vG+aKfoyW9q3VLsw9Gli5XM5rObSvNmNIR4tbMUMEbf5a+xY9b9KrFx5xiou+k0zxVH66zLb2kp
U5QKo7I2cT9ga6Ey7o9Np50/4qqikJoEVUmbD3IngOg9JlkfAa23sYQGuPjnXS56YW0Gc7TxmNSN
cVBd0l9yxMVmMFQ1n8iKhlsOE/dtZksWKzXk1NX2lNxPOig+uj57QQ9hbxEm5kjw+1tZDOG1ZDe6
8ZpoSM8SV0MpwXkcrpzIv6hM7eh1PRnWyq6CZGvhxriuo7I7hxTib9LMpTGuW6O9nBkpoQqIzOgt
Dv2AbpNqygcgYg5ZY0zh10w50kt4hYAAhDnrmxAj0TsfO7xRkHO4WmFpAFdtBKWrG7/hlY8M+iyd
7+165dFoxqyHzzjg6TzGHu1IqgEj3kVgEUY0MoJbO8kUW5q0ysAgcQmy17pBgnqZzAE6oxmJ3LiH
3cOC812NGoNna/dNKI2VMnPzWjoz9yXVHve9OU6Fs+3cPAEQBAMWxosfyhMeWU6roWySKzPMkv6N
cZaLPmT5wT72VbRGaouDVSUz1OPKf+5QJb6J2WOhp/lR3bokrnCAIH+QI2o6a4QKgkUjHnOWmIz0
QLEgMaO9hT855Di8KD4TWvgLt3m8DlPKftINeKAU1C8GkHUdHOksFwuqEcOXjf7xJkBSugoDaEDb
qAFUzMa+ZM9je3Io3KliXlHCtxvbTOwzUTssu73K/An2qNWfitrAJ9zWrv3GNAE/eNvZGVSc2co/
ANwGF2VZzOB/xmknQjfdgFPt1tQNRLjhVeY6jiL10DsbI18JlFgoU4WGWpj7EoVqo4DLLiqq7HUg
bClCBRNljwDTcxc2kcU4eKGE/mE0A+I9KzSdR+wBOWuZmdXDvsC9U9EDdmR/l1qefx13VqHXnKTN
mmm/6OV7+/lltS1g2ceksrJHnmBMNRVnEQQaWTte11WA3bKYzY7NkwIaEFtBzy/jG2lNWgf8qxdc
GJjAN2LwyAQCMX6tRTxhcZu9ogRUAkFcknJRomnPCST0HxwvDPc+4Jc7uQBLORPaj/D2qS5zyi6x
Ir5gelImx/cCInQFG6+NbqJmhAg9evJmmMlC2gBU6llemDPGN84gyUhHuFqrrW+E1Eh6iqIbt/NN
62QtERVdraunjGb8Y+S7G3yA+kGXMllpr07fzRkOBrk28Sv9M+diNktK9lg0tKmNSUt+2nGGdS2p
y3dFbtPuTUXP7VJMGQ/QzFFer0pOnGJVzmV3a+aTPlVAYC8ZFL2ZODy7NeMsH+kSOrDwsZTp5GyH
oOaCZnnKRpLiOVcH4UfQjr5v/0Pc+Xt4+suz9ckQqCBsXs8AyKo1SbXc4b0w0v5MheYirQbmrrcu
JxDwpctec1E0BmCofAoaDdsUC9Pq8xfQZ+SJKKU9IRZNGBJdO3VIzcVogB91OptdapAl/48aR578
NPW5L5dEFQGlvFwoBmJsxWu63CteNWCvsIWYdvCOEnnhfJKV2skbodGYsGLtrvWdk/1J6kmDJWkA
2w871AAcKD1YGk84qtHCLjgOM7KHBzn06aGKRr7Q76tACBjcOXmx3RCg4jFcWudapeXK+1zBWr91
J4wnVh9766AFc3/TRSpwt+j7MANHZcwy9x3SxGx94a+gKJYmoFxSQJXA3xhB0GVgS1+aEsWJKNRm
O+Uw0bsBNVTmOfmEVo/jm8/3/lkRNiw+4oHsjbQ6ozsAvQr1ip+s2870WxxBXN1diO3aP/gIdTSO
RB5ojoSxv5+DgsVrmnkujiLJ0kcjj+tmTWfNSVeNFXJIx0Xaf/iaDZWhhilbTkOtg32ppZKCrR/M
Yg1Dn8/2nVE0AUktzqHvmMkBMWcpAbOiS9sYRql/5x5yqqe5HO1wS3hKVx91oIMSpbkUai2VH961
jQ6oZpgCnKp4gf6ZIBvw38YpQCwMjChyG9sjRG6e4UPivozR0C4oX9k+2BxBvC11EU35rgbWvXWN
pX5P3D57/H4NNW3OZpc1Ydod+gKjJbNS6uw1B1b/jeFPb+3BVDt8bKvBuhzD+GVV8VpvjY1VMMHv
xpQSEf4ucwJiQzYD6tfqhgND4O6dMRbVuhry/A0FAeCIMpqmHKkp4C80r624Dwut6rsRH0Jw4mjP
7af0SJcbfUb62Fg+t3xM66XY5G4aHNm8BnnV5C00TgO6ZIk41CK9h/KaYYnfIbI7NKNpPVPme08W
8+4EvvIu5N/IrE13qI+PViTcG2NIps1n/Hsg5EYbaryvW2CidDeiQ2whvp1k+NKG1XzSydS/+xAz
3wBMWOWuFePvn66PhUfwV0rTT1laP/3n//vXSIMv1IP/HUBheTf/mdb1/0fw1mIv+u/hCKuy6z/a
fxyb7KV4/5GQsPzYd0CC/RsJkcr0XZJWl3gpD3vW8Bm+Zf7m2Y5t+z6zeJBsyiWz509AgmGr3wT7
jGBkZgnLNQV/9iciwbCdz8gukz/D0Unwiv9vMRKWUN2/ElU8y3U8kHMWmHgJIkH97OeZo6KszIaD
ht0o0wOwRpFqwDnKrCAuyz8q9Cb9Go5PbqADjnNbNs+Cdjc5zihM3RYJaNPQrLjp/MYtwp/+y+L4
eg8JeAz7DdAZJ3TP8T6UCHVxEfT5uAkw7FTFNuv6JnHX5ZCY88P/3bn/k8g4uTiq/vtb9+4lLtp/
XMcfWn/8g7v3Hxdx3X1k5ZfYuc/f8WeKHLcdlnRkSJa0CKwE4fvPG3m5I2mOsldatmmTQfSf97Fy
fzMVf1tAqbAF9CRMXH/exopQOluADXHInnP4cflv3cXLq/9wG9uWlJB5hMOLCFKBiGH6aktTRsfU
FccjxAWrObhD/DuvuQNace7GdDuVNVMQzhPYW7Nl1hbdtul4NheBh4om2UcZfwLVJzpg4UVKyPJs
D4BxO1FvVeF1dAvzM7zwp0CHS5zGXVdmz4POEBaq9WS7Z+wlp3AsBE4gH/nImLx3iTwOvnqEbY5b
NhjpKGGTw3396GPsWS//koSAqpuEWgyFxmveePEhprLgEUSHgFvndTabj5zaCfynMW7rnoTXVADk
N5V5wwe+tFTxHAt5KG0GkEkQAH2DsbuKLM0hFFt9Ru7XBj/rfDFTLhyoFS70CCCN9AHeQZz84Y09
8laasfiP6ifGEM9+iUTfDFDwWg2H/+A09e4Oo+FI2zl9FTZqHaLuwi0D6Or724rpUq50DWm2L6p1
mYQPvnE1VtY1BUq67b3yeZicywht9Kpp4/co8O5DUHUXRLExcHFo18et4MTQV9eqDmhlKiNbj4NH
ixaGf+cm78FIakaZvuqcaWFeq2E1VN2lKs3fc/zQbjo898702KCmXcWpM2Jvj16HGfW0h2cikLra
TjSZ1k1AVh4u7wTZ8TYvsmvDn3+fB74naXONPA+TaNfddMheU0FBlUx8ntSfOXsQLQdaj5ATzyRu
qWtPmbde+mc7xEhPLaU3Ai6Etb1jcKd0q8CgwBrVNxeNuYv2gSMZpx2rjF8DHAHwSLNqy0TK2PqT
AsFXAtr0XRmu5kndOAIXvAOLIWbocdLNCPY6iFp4j1a7Kxhd04a1xhPyuwtKinLjNlpt0iWtaFpG
BMXIWzAQAaMsx9EMVmltYBDf2nTC74OJb6eoLfzoraYDZOO7ygTDD5QQmPeEWIWj2o8BcrVYoRHL
egsVTXs5MSnmlMutmQ1YaaOZm90B/O1W5nYgxdZK/CMCoQ1wnOcZNQfpBc4uqs2TqZieM7x2BVc/
qtvr3LxEcLkDc/38w+r1L3zBX+2iPP8eBByhpA/px3Tsn124TiHoSXVuuPcy7DLgG/ZT4hzsmFOn
obLzX7+Y+VOe4PdXszx2bcmrshV/XW36zjQNA3f1nrxglBIhhie32xtl8YTgg5Pc5YCtv22BJcRp
8/Q3L/51x/7zo7KoOsRhUVz8bLwuYMACjJXhngi9V8sWJSr+aS2RviQzwszvFyKnMxxk515BQ4yg
pl+/ha/W7+/vgOYvS/oSDAp//OvHV5at8to2wz2ogAsl8/MwQslU50zVs20ZpH/zdbtfQUefr+dK
yX5hSoHJ92eLe2GJRhO1Fu4DyGGISIl5mR51eoVMM1rpoUXv2Pj3AHr8NYqTx0Q5F231Kmt9yEj0
SFuw+0G8s9viDCzfo18am7w7q5P+0cN320nOkFV9mfv1fn43WvouddZu3AkOw8x6VHTWTTF5HtoY
90hy4EsyNEcjbM6wCG5ZjbbCiz6cmvYrGbHPY2YsxhDzfKpLveaNK1Qf7RaL2ibw0NNE0fBSW/59
HrJqpsLSZ/iRjXU/qHe31kz76AMptrB91ZmQbFWzyvDh7ekQYGqf5kdZs3x68jGdvPtoFo9TjSgw
1t6ltFG7lF50KmIctdUSxoDr8PO6/98p4P7X8btU8D88IP+FkQaep/14/8dd+9J+ND8eAz5/7s/6
yXF+812LQp9UV8dfpsn/rJ9MV/5mm5IHCQaezawEwsCfBwHX/I1nCUQZK86PnDRiexcPPo0bU7oc
LshY/ifB7c+18vvh7a+z3Y9RmZ8ctL/OAMsr8mAtZw3GlMDa5E8gsQweV2EOqf3hmUHb+cy+VMUm
LKo+xiBuQ/R5+Y4xBvXUTGrTytHGoGyUgXhdTsfAzcm2SN2TD/eLdg+E9vowoNTB1mbnlQEfiiy7
6tVOWwR0HIthTlnr0HWV+UFvdupuGTq72QtbcBW8WcihnMsQdw8kzdyMmV6sVQU48yoyRTsUqPVt
nVbImG3G/jT7a95ymOdwI7+TbY2mL/mZHy7pv9hgvq55ymGORi/DdiCtcflobXxd81ykGB2mG+8j
GMoiATyUq0wdyDRrtHtgqtvGw3qOKxyhCExjGfzNkmsuBeyP1wjSAmM9uRTgXCnezNfXnxNcRxAT
4ne4zxaTurbkTEcp5yPUTGBfDKFuMXy0IfUdJRROW3iv2JckwyjUPhYCQfQnwJ4QgWjz0re9mj/7
9Xe0bHs/vEdXMPtTC+9vAdItt+XX9zhGsYHCyDLeHUP3NC3C2Q3depd5qrWQcejWcfAfC3hpv37d
n67N8rrKV2wRtiDo1/r5ddEEkhJnWN57OHHPISKmn9U80cKTqEaHJO7iq4IaiiImihi6Oqtfv/zX
swcQDozzHJ29pfjw2KeWr+VHAgsSUPhukfUO6NOtcZwN7N0vPEg0iRDEudlljN7YvIBXMHV3aSOW
qE7U3Blfyq/fyVc4B++EeY4ix5vKhOM8G+fXd9I6MYk8hKa8BT6dNr0vF6r9tDWCHHnOfvL0yFX5
9Uv+1w+PItZRFCPCFwuK5utLRoCwcAcL/a6cgaccJ5uDaRgS2tA1aht7gXKedce3Xq/AyLnOc4kW
QBNcE5eiGv7mRjAtXu3LHWj7QvGU8KAyirC8n95N6OPW96sW4Vis3RyVGlHKPBA5IWBNiZUpUWTp
xDkJb/BEfImOaGXjS+ju8spJsMAb+Mrv/DzKdbFBlKTlbd7jNXz99Xf2FRmjXJOujlJ0eEyXNdz6
OZu4GwJ4FvU8vo7U4dwESLwoFLZiRJiNKV5bvXFXSdyLPDTtUC7/YEje/btfFqwaDvIWJBcP1h5L
29dL55Gw0hIhWTK5tg3W8ITVi+Z2P4l2ss+swGbdZ5SFczdHf82KqtHhmfYBAMYSQFFHWIGXlX+K
+KkC4A6DBDK/CZ/49de1BNR/uapMKCzHlQ56aW5x+qJf3+hoDUXlF7P12pAHb3CCa5sq667hQ8UV
PKl6qnlzhpv3/Fk51Tkocy8FYHs3VOR8k3GTJQyN5llMZ3lUF9DaC1+AbVx3tjCyW4espJmWr+WP
LIkSCLhZnAjYyvitaRwMHM/+5gN9LeFZqRzmjtCTBOAex+Zm/fqBuDOxxRZ99ezaJQiOdbXwlcgv
CDpGNWtIYzhmoON9Xz0zxIOATj6XE8TfHn+0SBCdetcN1t8/0OrnVVxSbWAI902UeMtC8tNtkUIv
yoOorJ4rzVOE0K5JPXUhv0dVNN0S7OHD35s5s49oKoFIasDPuFfl4NyGNc7kg86ZxT5q/LHOpRc7
S4Ew0lfMsPp0wLonMhZBZS3Bj67d31afPGwM5gsEEHLCsmnFfPtcoLIgVS1lPIxS49HLx5FrZ9kE
mQPcn0WIg7myG+aljtst1y4dw5gCgwBOXh4E0KIAIs0w4VeUFA+889goltqgRZwMWZjZXA3Potdm
f6dwi7fnWqcBsy7iVGW+NgibHA+hYnP9BlI7UI+96JnEbV0vhNLc1/ROrb+5N35ewvn2oTq59ITp
jdnWzwdZCy01Q74qe55JhtdIHjgSYREbygRQvNXVmBO3/9bd6FJmcS+yfVlIL0Br/fyShYDCnYyV
/yYSAAXPOPRZfxAO2CxG2uKkcugHTKr5WuRKo4Jzdda4KWYAYeJet7C5PySD6Iy7v3lf34uqv5Zz
GnqkqQO9seTnFuv9/OALwTfsItTb6xlHT7OV9rjUFR2NgK78A/EYW9O6RFJHFwe3yIyZFeEF2PD8
jPKTVmRI36hqR+tcqrFIxDVMixD13NK7wYsVkNeN5oAeETfPt4YTbB1udSIVhv8cx71kTlmiBUel
pG08v+cW0RWWA8Pv88lMHa83rCtCGogNugB32fsUv13vxPjnRELRBTDPoWm+yYwEt9Emg0zO8+1C
x+QhTsmF4B9hVno83+SusTnCrYy6Y/r5bQ5RLlkbwAEQKbgdeto6xqEEop1dFrLj6zapkzv30mqQ
ndSYBOSyYVQsc1w3NIMm3qS0aXM0hUWj/SLeOMidMYURIGjxNpwa0wk6erTZxp0P2tG44xkZ+H7B
ZNU62Ll1b9VHlwmxIxeQJC+Zp2OCXkEMMohxTIx503A4HessyR7QiCSkLEIb91V1TBityv5kN73m
wZxia5mb+gN6A8Id0i738Qomo2sVeGmj1gP0ZXRlOIACrC3OAfIaTXjlDlto/8qu7+3J7+fyninx
sjUHZNdK57Jsm6F07hHI4u7fcJ9TGOCDxloKCN30Gv3H5Mq6IZfFGQf5bNrj1HqXimDS6gaFQZLK
bcKIm+DcSghnRJTYRuyK26KcuLabYZSznlBOjRV4p5rb3abtRwrEcJ6Sj9TMACTAZJ0Kw/dwno1x
JJq9Elk7vDoiJ8tmAwioKhAHu0Wun4q69hgTe+zKfPs065arVrOzhc65R0QqZTyyRAcFUWB3yETW
OVEgXCCs6Mua//3WyEiCdJ4LN8O4sSfiPu6qFdETTk62a7PAeteo+QgmHAiWwXdD0Kd3VxW+ke1y
8Dr07sJwuLMndHCbCbkreJzeOsTCmo+5HvtDp8Py1tUOOWi+HaEcajOxrlWv7wNu6oMK7RKDmZLR
a6Kr7CkUcbkZfTPIVl5mtXsT1CtKjcI+Q8f7XKY8jsVQOedwKnD1qwgLbS0MvUvcUW2TMu6u5iRr
xZY7t916kwB4mjZO/hZV3Z00FWhQZYRneY8sjPHUuKakhFxcdrgF/MG7casItm5cxe9xUweEDldI
hlRRbPAm1SdvlvmOyA7Wc4JkFb/amwqE+5irBn7l0QN39qrHsttTwQTvtZ9CZCOmGseXD/Mpwohy
VylHIiML6QfDTIEBM4yz95IZWKd9vIz3gydR6MtWnBS6C7yAhoGvrbUJ3mub4oOhVnAjDDvm5NFa
/ruZo9Rf4VA0b4myi3DR4i4HMZC3t02v2uOyFGyaaexOVqOxMtj5gCLB9YPIe4rJLpuO1BLdWyNJ
/9mWXdXCkYjzaGJaYHsfmBZdDG3kbZxykh9s+rFtcjP2iLdtdt0zu0Frs6YNVb6IpKnOR1eJs8YB
UMDaaWOZUWFPgqnuxgvQ5/0RJIFxooMayY3H6vduYhwkfo80MEYkdAi+DXCGPmoDFb+MzfkFgAfS
AT+oaATMc8OdG2VVRnBwqQnqmrGvn5huw+Yh+ia+nLClHKa8AsQ5WJl1AuOeVSfg4Xonq06e2VlO
R9OyIbhOb6ILgktl8vigW2+ZtNe0ycMR4sLGnkprq9y2IG1B6W9TNfa7RMgOlTMgF6qZlLllaC98
F0u99F2NdEFmxb6k2l5Jkbc3I3P3mybCsk6vsA0f6miqn8CF5uAoUBWtA1PTfUt4fygbPCgMPHhj
NDO18YZrXzZRti7mPnlJcsjPRijyx6KM61VV9eYNBlvvWEm8Y50WwYngBPXSeM54jpIR+FBVEnKb
tgFJbJ1BHFTYheeOZ5TximRJ/wUDrRAbr64gbttJU187g5PuWOidRTw6Y8wikeuaipsqbYj0A9ra
at93IxGpVe+8QBt9GJI5wWGazx7WJTVhms7DD8Jc7X2EnbmDyCqmu1b7JFMgc5hQPobooaK+Pzp+
Wu1r17cJO3Qb/8EvWv/VYrJzn6D/eO3nfv7ouME3vVsCewsSa492XW7qsW7vcqs0SAAs+nMDb+Tz
jBl6b2UmOKCim9VlNAm4fUAfcMsgfIUijo/1wCAR4lFTJPsU2NYDpzSL99/LkykKa5c4VvMtq4L6
2i/wMZlT5t9hAp3PQsR629FlyV0lRR5fFkq0J92p4ZpIbn2vPU+9WWnP4iDriUBN9NBbuiDDlWm1
3dmo3eEIQRiYIVG0xR7PqQI269ArGVjzjjMc4PMgiPTNLL3owWPd/lYjG75nww8PPGwuUi+j5TTi
xLvMD+zzeMhMHJ25TzzATBIA97vGQxYa5XWaetF1OJbIzKnxxE4PSf2tajtFWLk9z+faV90ZRw4M
xUYOSMyaoXVFYT4iAk093GUjwttqVldgAax91Gnj3Qgkp8nzyVZz7K+nfDSlt3E7VDXeeWpbvdtu
RUkoCiZ64unPB6MKCRk3s0tDTcVj1uoXfgbVYxubj6j+uk3CzO1y9BMaKXZlxqfFBfXcGUEHCjAa
xAVFe/cQ46Kp95HMMN75kemeqWBBP/giL/xTHiG3K8cGFE6fR8MGxT4C+WRuASbnVlBclkYjzLPJ
qJH1bhwxtPq89nuC0E1i0oZjgfHuyhqVceMWPpM7Z9RRuY38St8mYdznW52VU3SWx2DtNgY2H3ob
QWBCBoQvOd9OXqG7aL+UHmLjk+iYlRifq3JAl4VZAgwHjDcql7Wdd0F/kRI9vQAOzfB+cOeSLrrI
nHMO3mAiUP3G6VnLKal9tONo9jTriK5afAaAvAoOCIdFWXUiv0AUyf1sTQFGL6JjhA8lhcVOHD0V
9dO+zqZCb6K+sbs7tIUpBH0Z0tpHaRWQoE5esD+S621ggcd+m92Uk2nM+8GxpmQtSJgS54OfjMVi
bhHuhZuxnG446s4bhKHxKZFtjFnbTU+tQTZ3cpVNhuPPFl9/IcaciCWZp8t5C/x2ftW2KvFa9JCJ
A2yp6JqS58GbwbF04HpyKBxdFp2nUYX1MC/wUq/ndoQbYYGruuOklaSwV5RdbkPGXBdpTMN7k4zx
eLBCJCSo0EWE799JtEmaBMmIq6rDLraSwzjdO61sLw3bH11UnAHjDVcR7AnFPHQezcrQ7z3gEtT7
FTCesgxMC7VjBPJ1TQkXIcNrm+VQiQIvcm4nQ5UuhVkHuzFbs5K2/IVSGPEYv7EIYdcgSD6rYArW
5uhvU9AAbrSt5Fja9oVp9E73kDAgCw44ktRL2PfP8xyFD2H0H8ydWVPcTLauf5F2aEilpIhzVSPF
bDDYcKMwNp9mKTUPv/48Ce7epsyB6Oibszt2uw3lknLOtdY7qMcoUG4KUm4sbsfRg8QNWnJvcngA
zuxlcwuoZjnLMem9bMDP7oYY/3hVK5SrPRIukE8Lt7htylxumkbis+CjNLVqAAP/7CIo3R5GZqs6
msILlXGurK2pxVtt4bAR12CKnVvPbZoGvLofcvGLmTArItvxl1Wp7AtyFK2/bT0Pt9WqrG7haHWg
F8DYhAdZFhE0pWIKsBFO641d1vkuq0P3FtyctQ2gS59loWtAy5nEma0k/uJRC3Q0ICza2HY4/Ch7
SpnLZFOfohiXY90dDDVq55asLskEjN1BNSMW6y2MnXUNg3stUMxFY84qQrJBpDb6QwselIJ0ZVi3
S9gkv0K7zet9CuNp07AosXOeM5wtepvDP0GNBnly7he8QnjDqZPsei+QiK2r+D7FB/JRol63mzIr
2KObWOw85aXXBsxqNA4lylBlcZenCD5EBG47zw7Th2q0O7jb1EkfsOprTnvbQYE8RITHXwOZF6ch
MNt1FpnhTiQTlCphO1cpYcnpMFrJT0Q2vMcsjKzvGf7Z52AdnI0LZ+XgzNF8X3m5nek9DVcFB7+7
C4i8DvdWNkc9CcVPkRUEYjP2X5zak90+VSA3km0uE6j2KUJI8gBYVbP9mmQCAA3Ji0DAA/y0dnL2
EeRak9RFDqi1n+I47pD7ynmHVYq8H2rCfC+Uc+TiEDVW7qGQve1ttJEWrB/EXqLTQlXdN0XUFq8z
5TjmIwcvOkJIEY/DidFlctMpDOKS2rXvZApNGF0v1FkT7fjkulP61A++4ngg8txVPUl09H9cB26u
35ypeUEKuIm40pxPeD08ZXY3JetWNFxskyGffnYdDnl7FiVxWo/upPg1gINBrjkdBoT1B+eUhBqa
NmOCXPuJTgA9gyEaQrAUcXcmZuI39AhcTPAgoBnuFmYh2TtzGdz7rs3zB08N0zoj6bOB1FGbl/3o
WYhbtXh8hh13uJXsxjjf49rdIZyMMfUWH27cq2pUcqJVsyC7cQlhwzLWfeiQEZoLnDu2jRqoFdSt
YhKtRVzEqciGXTRIVQcFKooIHoON1mHssA4pukK1dJ0yXL6XbV9mUIQstDqJKkJt8BzIakF92+qj
fN4bJqbV4kr2DsXkzKoT50dOAsgo14PhT2m4q5oSetAFJFQJzp1oexJIEC5xAfHN48BF9yOGjwK+
H36s5keXwxwW6IH56K6YGG4QgCloPxQftYZJ1Af9rulVnXyPokxU0QaP+QZ1XOpqAPdXw1RXskPn
KJPloY97o/gHm9FpcLdxlmktC7eerQz/dNvwhr0y0gTzy2YWSMaip6EyxkHAccLMl5xkOU4QAhua
/1wYYBboxzYt500Actf97hLixrf1xGx9NJQkf9CheWTcGjaAKHUGNNIkEgZFrhOcrMPF+wVf1Jzk
ngzpwnqrrTZIHno1xoBoSn+cF4PINoT0zxHBdtzd9zEJBf+840I5IcsA/F6g+tv2dbZfgEYxWhx5
GO4+OX6PU8wGmat+Ls+cnuYtcDRK227XkhxiEd7CXVSJ3MqqjhPn1Oz7Gq3PjZN03HGIHTA0UspP
2Y+NrkLXMY8u7JioYRWqgB1zDmCNdL7YJ51XzLPaxb/dqEtuI/kotlE5iQTz9REZtYDcQVn55wtX
PyzukB8NEYPGwhKFcEvUgQCGvzgCieGmuFd+jxrAUrWoILw4a4uetbOFsF38Ml+cuMljx022rWQb
4LfU2KWnJRzxAaf0h4Cuzpef4qQwXLumO5xAoU3OKzN01pkt+4sU3jn+rg5Y7W4IzL1D7fc2DSbg
DjVXOG/lQCUVCMuPWblvkG5ddxOgfbgtKP/9gs+MLF3YCMgEknMU6LWzzDdY9OHCHo1GvuUGSoQY
psp1940UHeYghT89GRCEZrWyIojvN36G18JmTMryZ4PoPGSdFBF3qLQwWvHRSq14y3UCl8I+djFE
jIxJZ1y4UUPCQacEyTWOLnQUi57E+11v4+C8Dk1RYWU/m+2J1VbeQz7kgoSlh1JCtSahmOAFNUNj
vyyANvYbRJr77nu7jDjArBpMHeN1aQUwnsress8EpK/gMiLyLlai5h5+MWEHjNYCfl9bL5P5KZCQ
iqR0j0y28odLhT0hoJy+3aCzFgBJQpB2TwWCgUFgCALfhKZzrXKskaA3iCdIfA1zIwy+9IZZ0c5F
ITmtpuuZwd6IIEQeDZuJ8dlI9aUgS1V0brANt48ElyMslbRo9K3LsRP0UpU8bYTnJk9skc68dwaR
3iD7FV5MhRH9ihqLnvfHBZopNQcyI9gJTQilmeOdP7n9NdDGmCZQkK5Xo1dU7KYeUJspc4Mbi/Sh
twnSajxYJC0SbKkixN0dASLAzVrMJ0WaruuxcW/rMAKMDsn1u2xaC4zbtGxiRFfJtbfLvKKSOV+C
jkC73u7bgfJsXpLqDpIhGA7g+aFNQiWbWmhVGLz40FrhukG1Aa5ferO9szEqQAzFASKwifAkZes1
qFwkq05payYnapGFjMq5RXZK9eeRbQ3+xkQJBGtkxJC+jpPXWTtYjrSyyKT3KBrMeaA0xuIKHQ1u
vC0OFPCyjBnWl0RqmzJXVifYi+KXO5IWGsbrBY5Vu1qkQkIhQywcT1QT1QY0nfg3keu2B5CPKNsO
jvpnbONya4MBXI+dOz947BbD2YRYuYItP/g3rdsgBtIZSBERECRkgQq7unDy0D7z4zzznhAdnVEO
scLgDPyZ/QSuMTudkJC7dooWQF/i2z+ob/UwYVoP6B+El5R88yjwWOvHGWWHvPERjerjxM/ZfxsH
oUfLnl2oN6N7b4Sxmi7JXIGagxuNvBmQUOshCcpoRuPPai6rMGjNrTe6M0FBgBUybFbTRcjWSiFe
u1ODL2bG+TxwP9+AQ4WMRb/Jq9EZSUPD/Q0vIfY53+u5gc459PmD0xbV96aDHQt+l9xjx7LxA/Di
AhbzQ4RFUsTdajIQC1isi6anUNeSd3kso944NJA18w08E++q67vqtHMBoRGRZ+fkBbwTLGD9ezLG
CTp+ZSSflL0420mY7c3QzPYha6sO37/BH/VtzSwOblCS4vHa1j9pnbiUmyVAhAVbmmDaly5iyTfg
XhIMYZZ20zDVtY2V22+5vlhn5Vyht5KO1ndUw6fvQdihPNj2JiAIVEQRrg7/AchiasGT7s7nur+3
RGg9IauSfTf5J3ihT3ScjbwZ1TO8fFHP2KsBkfPJ73+gOtVdq96cw5UPxwqWUbNcB5GBvUJjiWLP
eYBffO+3Dg7N7hlZNON8rO3mW0qyY+NPBCp1lZQYk8XIqmMKJm7TGN1tJJ3pRoUwBMyXdISo6fyc
e7L/CB7BPaubJw6orBg2wC6oR34nosWm/KaBZircqy6Na3Z5lFmCGvBJDZKJsuU0Y3hLrQEmYHUl
ZjicCKXYk65UwrSkIq9VZYp0OfiwCLq7MJlG9yeGelV2klZ+0Yl1KBqzMzb+gA58w+aVBfLRKwrg
FGlgJRKUdYcdE9dGtNOTdZPJxpwO/Yz9i4tq4+TuhChH/1GWpcZ81CrLJ7hTnhubiPkNUCDJks4y
irZ1LSIMjNGsN8m+IzNORRNOlCMEdLAhVtWzWRuz125AsOdetG3VOGdxvFqSCLLdRkWhRXGDOVhT
BkFIdDHrL4ODhixeX84km+a+8sdwSDfj4vrEfRT/wIZfpnDm0C1pR0D11tZUTt/WT322DNa84lvQ
mV3DtedKtlpUzM5wguG6m6IFacy6JUJGZpDvgVQPXv2th6lou6sk9DN+B8Lfw6fR6JB6mM6QIEaJ
ByVhjIOG3cflubeFSqqGnnAkaBNQ/RTpqMm8rWEn7gxiM0q8X1mldEGjYJgYfvDq0Fr3WMaiqvDx
E9/CfPQTAT5RrNRoG18jKN4+keSc35lQj5+L1yciiYbqP/XgsqEoioqVQLGxG8zJsNcoulEU/KTJ
x7gN2wO1YZPiBb8Hyum4UNo2KPuMhTM+OBzzFGjGXuhqlE01FJiTHGqqp6RBuXmR3em7NrrwXos9
H/eDZlS8wUNA2pF0LlQL27T/9kBaHBIRZIqK+0KUReesuqp3jWeurTW4jZhDE2mL0KuS66H1tbM1
WnJVtMUSwQaR7HveiLJ5h03TWR768naCQelDxxtRQLjpfMNM1rW7TNUZ5Xai6pSkrK4N4MWgYRGs
oUFbvLEhHMI06zRGYhCuc2XbtqcQxIRNMA37j1t8jABB7sg3AWbRapJJDujJt0OfyTAux7r17oYe
R+9gS3rEBu43LLrCjyuTECexNZLz4Y6CE0eNHuMLBhDpSF38x72EiuVtCPmU97XrhOrbSaLYbAGT
1AvJyF2dI56Y7Bd3zsAnhGOh0YfW7BfgGDwLOalPJrN9hAGBD+ZTcqeg7jKClmUerR8MEIulSkv7
zsepABRCpyL9Ap3hIOv4G/FgU+/k3cIY+ZNubUtLgy8ahZIzkl0WgEdECfSPEOxosx95kHrihOyz
7od6Js9wGaKjOp/BQNRNxKBGtrvM8Bpnp/wGnvl6BllDcz8eLdCnb+YnTYMRLWyLpWK6AmTc29Hq
SNVgkF7Ndw6nG93fNTVTC6mipPrZmX5GRmHuqnq59+xSI4kKo7IYkAlvjGjeLgWyk7iyonEy3mnN
KLqDHJzD7MO1ANwFzOSAKSbGXPErdIwQ70lsljuRCdgtHohaucnfQKNadAVFN7qi6zxNPIYcCkx+
FQd2yt9e+ycCNJL9+LgTjtaoD7AKHJoH7BqArvkXKBBjUSFnWRtfh8JDnm/3CgS0Yyg32RoMLvvY
JzAp+wi4ox8J9N60TS75VLyPIapmWgG2U5P3te0tZgjJkI4JBUqK/hH4y1Qu4ogGefmVzB3q6Cf5
EJaAu9j06KWxmfLu2pMtxzKZFOGzGbAghxuS7XyKwIGFj98ukJ7fw6bFsuhKrDMxYVuxivRwRNmk
B4K0gT4agxk3zhuT6wtvgtkfKJ5MksP9DJ0rgiPkH43XcBk2CQv209/YU4BzLaU3MsyE5DLHoqPX
YtbhaIbpJTVc0czbOm4kDmkBXDL0JJqmTupTM++dyV1BJKgNvD9hOV4Q+XkOAQy1lp+UPc2TMeyF
3GReWeW/RJovzU1RyQKdcFJh45UYUFJZNrjEBq6iVu6Itt+No0sM2NRxiMSTLMzCOnfMxgo2JAMC
PAGnrkeuuSIGXPAmK4eG4nY0QafIVsOCzBW8bcNNRbqD/9mLW4nICjIq5mT1Y79XAYofIUi3MCJk
jwFo4PG65OOiTRaYiooLzUwARDYrlTskBhCGdNGGWL6OsrKTe2wuI/IaorOtNUJsARosqOe1wQbN
fCxjMIKMTjjxu01dmeNyFgaliSXuaGmNWKP1EaZWcDjF3ewOUWbcQYCepq8TKJvuwmi70rjhxPD6
X24jZXO3eCjwVhQ6KytuvwTTkmf7ELOwabdQGkVmO8gqNN3XHpm52n+yClLyv2IbxMW0YarM9TP0
pRG/vywfMW0lYMXy2t+AmHRzuQ8L0pyXoA6MLNuTrCPPHD/Hful09DIsa78RF4uDylOKlEDT4gDp
SLNDRK0shVLeoce9K87PS3fKgP6kAzK+w/nohlGS7JDNqhJ543ZNUx10njTyd8wViViPGhaducqh
7CHCHhlCcv9F9I/w7zBGrREn+zHBQ5IINiDbM2+Qiujd7xVKRgSETI7RCBFmB+BlXfboFfIl3ez4
k7xCZczjj+71hwY6kPwO7T6hISNVK+qnpa9R9ThNZUOu8sSaDMPz1nPqZr23B+NkFfnKFYM+F8EB
JTQnctDTd35MsL/MACdI9LWjq3lUo/KQMza49e+8zDFs/FtQhPWHK0nVHZWrOgg0ettrOjfO7r0o
hNZGHgT752hrQG+xigt27Tp2zwwnbLz83MKPw8qv03QkRbEF3TO2EcYwr2AjBzHRkUs1MZC9xcN3
RrHFpPrR+JuyAyIBdSoibwWlLs0DUjiRX9frBsQwPWv7fcIJsibjpb+E9+fKsqrrQMcUIm5p/VrF
ZOnRA41H3WNO3mX8gTtBZ9yWBY5hXBOGLvK9dTB2FRNgIfMn913QFHxOvTY1BrhB99WpvotylrQh
T9OGGHwHsTXjYqGqabvfrHzS/VyKACsmnM+MhqEwMGyNxTN1pwBsZpMk3LSgDuLlUa8TP3Z7lLSp
D9T9fZeWvXavTQz8waniLsKaLvwUJiO664y0oszGzOIJDr+qn0IUEegG2Rh65MmX8rMc9RZ+NgwW
H+WI9euRdxjKlseuf7enaRynfoKaEPMzFxSTvM1cEQbIVyJcz9fjNmTRF79nT7i0Oo7z0EHldyTT
XzqjZ9Y069933AAdUf03p0VnwzGTxrj93dVoX+iP/6uTXz8HptrOLjybYjT6YCX1n6cskcim7JPS
mWl0bS8T/yqyySGZt0CVowo9ndeBqhbCPGIuRCGb6EAubia8s3AwmeUVxjAVvTTYRc5HbFySeCsA
4eEQwKrCKmhcRXDV+SFhm1mTOHnpwUqxgtjXXtsUw9Uk26AqvMqsE8JejWM2X4f2dXqA9cjpH0ku
hj9cL9eNn+QcM08ji0QhFwkRY0CLKxR12RitvYQyJIiw2NHd+zqRln7ueUsaqb/FShqSjEQtnsPs
artYv/prhxrLuPCXKncq4eHR5pYZdgO260141ZguXMQtahwVa/oVrqfakfFNBkBuT5ZEQDHQOhuF
bjx8OaZrC95Tf6E96D8EymD8kZemXg5Izen3LzEGj8e7Po/yKNmVEZDG27hGXsw5yVrs1bozyMJ6
riRpi07K/neXU81peJ3pFdfHCVDxcBQ5M875wQILYd5xc0v9YaNqoyuTNX6ZIQ9305h6BzUvBQsE
FUkNWXxFtnkViTKwnZyv/AzPTJn6u4zL4jSfOkGbT9VJJ5Cbw4A+EDkM17CNyAgAOev5PDKFLX9w
aXTzy6JGPulyBl8pH11ztMBDot4NbnKgikOMOjYpT7diYv97WYYTUUA4L3ruU6mSOhPgkDsB09bE
eY84ScERW2wnoyT7RZKIo2p6AC+Yst+A3oSGefKbeENaMW7SXR/nIIN/oikrEMtDDZju2Dsva6au
/JxeRxAvC5d7J/arsbsDixKP8oRCoG76FEQtXeRQeM9oURaNLdphi6khgR1pOX5nTUrPGpD9eoq/
Mk3QlRn511Zv6/Z2SWJr+C4TnM/XCaQRA5ElREceA2HDC14B7p5lcYGfTcMnJDUfJvXgomJz+xuO
vlhuDgy0LwGD2ocorBe+Y3klKYRE6MBRa1dkRPvgMQl9kd9DYmvd5UC43TMyqno9dQK5ZewdM79j
q3RkSObvsiUpRDcT6+nO6xNHg6rt3s9gLaU52UZSWHNOKx9GrmehcTqiQNQklzgUajoHQFO2H9RW
HEmJA8D/HG4nzONmdOVH5aK2AsjbkgKkHQHuoxYeIiTnMNQJisVAejbcUSnXxwY6TLrPqbNYTL7X
nkw7SryXTmImQF3J3BSh9yVb+tG4bbhMk2pYKArKR/Zb5pcxqoUeSPGD0dNIlQabP+GlBnfmVKB0
LiAoqlE9ymCGE/2E1bzML6Ws1Uz12aaqY/wD0Cid8NFDOxz94DaHKWSs/dzyGlDsYsy6ryb6shGK
dO7sxNPN6HG3qX8FQzLUAJdDoK6gQYEeo9pl2Eub3S+it3Hr6TkdqNB1llVxp8TEGORPzywvsPdZ
D/yQGh8UdTh80+Z3S17Hslbgxlxwg44GH4cv6ODf8OUArAazjtu/XrxJW+hPgEKhz8L0BYOMaK/B
JyiW6w+GDtmJYkvkrllgyIoqlnLEbTG8XLrZUltK4jpxyFvp3/yesr9hya6nf9VyD5CPejs1EHCa
sLXyVpbdmP51H6OXjPWNWQKLFfMSBsgu1FhAkvnHUJHeb7WkBQoQXMsQI1pM5rcwYWpdwvDQb569
IGqD1wehb8CRRuqVwX6N2MokXTwNLKPcg9z7y4YFYkh/c+1bmrZj5LWGc7eI9gmBUURR4xAIgIxy
J3qTOkPVjfAdh9PEjvQ1LhYTz0DeSL9W/7LgjCrjHAEC9oL7VSg+siSpreo56YULJkbQ71vylts4
zTU0+7VDYMzoTS/zpcZzi9Yy0rPYdnLP/4QicBTQk8thf2AGU1EhB/cXASfuYFvB7LFvYzTXeWsv
iiZWw4j0/2VtCL2C8tf035DU+t0/jqV1Yu9/aQBCP55MIygPND4snn+U+AOQWhlj65Gqet0aU/Dh
uv/BcuWXHz/qiGrEajKBVPIsUlb8t9Rh/R9cvhFxMMprVvmvOWJmU4WdjwqFuPIC2H3syDLWg9on
KSNcAXxgnfzeHD9+l7cpBNc0mT9Q/Gm85+Ao79hv3wUlXBuiSxrd6oyofExg3LNFU53wnO1ScXX+
rJ//fiBkCxIHEv0UkovHsgb4PZgW0tPhzWvJPso48Q/YeLL2fq/sjxt4rKNAC2G5mK4HJBFDQfLJ
b1s45amIyi4nyHrdMUYQdiylGdib6+Lt0/pgeVW4NF/6ESQctP1S7+cvBBUEsAXn0Sdv9Ham0+eE
Ur5WZALXSpb/mEA4B6YxerNT3yDaphfVyL2ONT71VLHqXeIPCUNAonlmZQYOhwNXCyPWL0K5o+6X
9YBtULhzwb+6HOWA9WeIFqrm4yQmQ+syQQEXI7HxlfmnXrfZjxtxPIwMnDAd/MhcUrKWf8xH5dyt
Oxujn8sYmWm6c3m5CKnWLfsvGDn14hN9hvee55oMpP4/KeVRchYbEsUAm/3l72NvwlAQc/GKnbWC
lZBE/1FqzTUhR1k+mUU2bpbqX9sBdndkoock5bjRpBUuyXo0PHRRHeqetT4wPu7Qt/sP+VlEhZio
rEJ4UmQ0j/KZwE4mXNfd7MQrjSZz19SiPOdRNiyYz5bg349i6KinSF8Q6WMz+XZFFCGmUn0ko5PX
q8jgkh1hHtm1hpS9tOo/UnPYP1eXP4rn9v+80V570RL4txLbfyX89uZ7///QdNPyIf9vYazVMyTX
57cqDv8SczN8739EwPhA3URwxmSP/JeIg+EH/wPjGv0E2C+B1lT7t4gDYg2anc6uYjusSVR1/q2C
Zbn/47NbozlIgOoFgf+fyDgcLUMXrwDMosleOj7fZXpHs7THKt0CfNpSQogPfuxvEJA+hY/5SRHs
aId8fQxZARQCBExzSydi/zgh54W8kL3M7b43jLOqM3f5/BQ6v5wpvsbz7eyPvr9+PeP/lKY4Kvxw
6dCNYnNxeRTs8pe07x9Py2iSFXKj3fuNdxlRmlsn9fg9oYahV2GwbgRuRMg1rcRsbRrA9elgPFph
cVt62Bss8WFqboSMs10YtU9mEHwl+Xz/yTvqjv3f68nvdwQJwlFN51ve0Zq1wNXYE9xh5Gkw8pot
d+0oBxUY0wIXnWtWXf21tuwTNzJuVMbFZTHQKDLS6VqkwblpT+gRx+2KwMWGeIAOujEVnwzaiyTP
8TsyxyCcm6hE+K4e1T/6kROqWjJZt3u0DBCowr7N0sYUKcBIlMpOQVJ/F/js+QoN2yWdLqJYdCun
JqXoFES3oJpMo3+Im/oRCeHbJSqRRl+mlWeG9vbj7nx7A3vtzQDROLB/JlRYqetmf7ypQV4EGQV6
EyRmsQdG1W6TJMTMGe+9rAq8E8p9LQYSGGAto7n5+OF6qP7qJonqumbGswvrl/vj4WbvK/AqCnMn
RHdKGbKOjIePH3G8TLljcG3X81k6SK6Io0cgxpKI2EnbPR4fZ/3cniRutrcq+cmhfHy3gjzLcyhB
cRHg/ox239umSEiwc1pq7mzQPEelry4Q+McxxcnhxxUeXDcf59ME8eGNhjOQ9WxuPm6pZGN705v6
Fbh/YFtMhwr+8/YV3AKeYp4ZzT7DY+U8S9Jx2xRqeALIidhvgXnuKQn3+RsMPgPzitB6iMhPEv/2
/jkeNypeUxFMngeVZ7jIepUPYwMXqmWW44nl8lV48xnt49SEF2EdXGLyW1y4pYfkMey1JV3wExfW
iixluoL+Y+2tXl71yuj3ToSd3xh5uNtUO0Tlw7sKHyhs3aPzwLSdE17j3DCbYTtnhrsLrSn6KjrU
bic/jdejADEH3eXKV7a3xe3K1MZ/GBaDO1q1ZnwO9zLfjphpdRRvQQIgiSzxDQfIbXwzRiPbmdhy
b6GVP4kCUpIlEyyPcIyUQDPt0d46Qxecu9gDfzwcztuKMzOO4SCK42KLAgURztHMq4reR0MZC+28
DuMt/MNsTV08XrM13HjsWuWY3HRxQMlw8qdyo1Tc7z1SAwfygeYzsex938OaIiVDZp2ZjTdn4e3B
b8GRjXxjjeX6RQtoJWpIua5osvFtavilaiKq1rUVPUZgg0kk9iccIu4mcuplFZn+Px+3870F5iKC
R9GfFtvO0XV0pgroLm3esIG0xh1Zze4iWtqvdZ8/f/yg433/pT85uqk68v/COdpTR6CmTdUjzoyN
IpQYXLGQhEYADL6Hya6V92O3Hdr8IWUefHIjfa+N0nag0xBCeSzvtyvLdKrGUp1q9m1SZc+A3y9Q
ALQewgWJ7o8beXzc00gBzMAhMma3+utJ1ARcOMCh2kO2v3Z7EJUK8Fikmc6LuE5C9evj573TqRK6
v44JCX7x0HjbMmg5IUBjE7ZNlwDqcbxTawKoDQFrg7nShcjwrs6LTxr5TnfyUAIYQgsgNce3DODs
aT4lYM2KyMk2gUzPxQir1kY04JMnvbctI83DwBH3ApBwjrZlKn+A5bK62VOnfY7m7Ifjjcs+cPv1
EDTRxh2nw9h3/xB1luu2yH5+3LvvNhT4Gjcpz6aGezRlAWgPXgOPbt847aqABiXjbtdifPnxY96Z
NBLxMzA7Ptlknvd2EIMeYf8wLBEgWuxhZy/lfdLk8NVgA8vc+qqsMvgE/GDpr/zz5GaeakwUZzZS
REABjueNhZUmebV6b3eB+01GwHxUe4iTgN13zm/mGe8tw5HqgGuXvfXtJn3wW7UdsT/duXJcDpBp
5CfJpPcHmxw8ek82qvXH84oUoPLLKGawQxNnnJ6iqj//QGmjmUrSsQuW5MLsr10NIR47/zO82rvD
EIAKsV0t1YjG7pvbjBc6KTpM6Bq6Y3rTBSPl8vncluUlyuFPWMNEm4+H/b0xcDwdmhPUECQdhwZw
kjiB3HqfL8GpXVff0Fj8ZJzfa5LDrsD8pbhhHV/QIpn2ebiAno2aWOwEtp5r22jm3WjNqBFEZxRZ
P27TXxGInlh/PNE72mrxyiinppx5YqVCjKKN4UrBB8f7evjRusqeto0HY1lUvrvxxvbE5SrXy+xh
aG2sydRJkLrTPvTaH0NhX0Q1GefGc6aT1EueP37T99a2sEAlkvbRQeDRxXluLdhOQ4/1o5Hee/l0
QXHwknrbl//uMUeTKuuRwZM95F/Z1uYGOtk6yrHfCE1MfD9+0jvXR/lng46mU5U3cNwxHNgny/KT
WswWgSecw+V9V0yfjbIexePt4+WcQ18UVcWXlfzHxX/0TE27bSEpOpUu7J9nPVTcJqNW5bsXpp8f
jCw/MRNR7UG93nzc0PfWDQkfCZ9Sp521TPafUcc4JcloKqZYAVdiWyIr89QWk/r+3z1Fv8UfTay6
ZAJ1hjXo7A9rcgXbOfpMGPedw9uHb0Gino2f4O1obmDhXodt7ai91pAYqvEBvM+N1abXqMTdmjXW
rW4QfXZDeXeXxSmRnuOpZIqP7rUlBMhpUZ7ahwvKB0Y5RVsYSCXX2sPksfmFCRxq2VonKfD+Q2iJ
rx93rPXOxZqMD1sbaUKbi+dRnJNOGKrZU8H4KesRn6BvRpxFuKWPa/xt76Y6exAq+adDdWLbZZjd
FFWx+fgVgncWP7FyoCHZvMZfOdgqYXpRPVX7ym3C/dLkz8li3QxoM60aFxv2AVeLNQCGLxBznNOi
yMZ9N9jbOAFoMBGn4lqOoWI7h/HeqstT/LyQ3G6HfDcF+LooOW1qlDQOuZjXTYlieVMtaEgO0a4j
A9s2cXsGket+NtC0wH78bJqCbA/8EC0uK832HmYCa8sZcAIdjUNel8v3PkmI6aIkRHSvRYCEEZPG
Mm8wTEURHHmhlaeyCVOW7BY6Z76RlbhWjXcAPxCfAmEaN7ijWGvw2BdlpLpzYWY5btXJFuGPr9OQ
Q/zLnNOpmc4jP3H2WQycCG8UhIEWiQqBgWK6ILcgMCVqkQRP8t1g1Lf45dm72YjkIVycq3hyqMbC
m4AaOeLTCuNlZVbhWV00475djGIF9eF8oAq2m3GpX0uFPSwAxWglkFo5zRqELUhU/FO43lPSZpdO
OR9wcMs3URtgOl817plWkj5Ukdh9PB/eOSZ9UuM+7ClqSPzPt2s9TEsnKMxZ7dFLxV0SH7NVjEmD
2SbXUZDe8K8+2avfeyABF9AmLhs6Vnj7QM/3JgM2iNqXPbwjlfvRGvu/LcVkdHiGBMJT+UkT/0pp
cTAD2rC1dwV3K/cl+/DHfgZZK59RC6q4ZNaojgDc3pL4Sm9hQHSroUx+9DW/lNQltypwv2AY/wwx
+pxXKy8iWwl4m3EOfiS1Ny7OWlfoQ5dPwrCdHVXzFr2XPBk/6aX3dgqqzWwT7FLUUV9UXv94Z+Dk
2QzWTO1bVZz7njrtJ6M7xZHyyndUu258z1iFVN6RrbD/gR98K9DR/GSveGerIKPKDcEjBCFBo4fy
j3cQlO29rvcqTpsCODTuCLDR1vHi+Z+0Vk+yozMV5qTeDwOaTMr47YOcVqkeFG21t7PiUSKpRMDx
yQ1bb+1/PYKMOiwICkEULd8+gmxF3afNUGlT4/t2xH4ap9L7vIpxxEwpmnP7kZHzxWvd9pPGvXfU
ATjmzgAGgkLU8aGTAVNEfbHaY9B7mvnuM4imr25bXM9xeY34EkI36XDx8arWi+iv1rpMYh1OkDM6
GrnMb/zFRPJnn2Uu8Ipwua3h3nlJFuxEOH7ysPe6lkIC+WBd7fgru9HPOU7kuOftc1eitoAfu+gL
XODlmfKqM0N4t8jPwSIzP1Hyf69jqV5IHzoDgJRjqoeLf1ZlCAsdI2tFpnerEHSA1pQgIVVbW1hH
yA9k2bePe/YlIj3qWl3aw6DHt0mRmXrR/LEosqEtqI/GPHUJsoMw2nPLIlwTrfvkoCqJw+UsV/6k
nSa7E9JLmzLLzqwZUCp1aLrFC5AM9PJiF1EtXEeNgylv5znIF1Rs9036UwhFLtBot1AaW/QbHHdt
tc2tl7lPQdaharA4aGRZdw4KmcB2gktQJ8a+NTAM9av4h3LsArWJNiLX6J+RpxlWEPPiDTbI8bYB
OQ24p7F32i1kAwbj9uPusfU6+qt7SKURRKLGiJDe2+5xc4gFwRTigt1izmh6Bnb3OgBTLdippXJP
xdx7OxWap7O+HcSGXT+ieLNDFWO5NWMkwyHqb70KjiWkly3SX4LOqMU6TcSD9NNig7BPsKtk/Fmm
7J2DKSDy9aEQafcacTSwXYRsT4bP6L6SaCdNvA8OhAvKPu0UnfuKUe1r3/9k7bwTNFrUWagJoRYu
0T04isXyfHJtKsbVvhlFt+unyVvbuXb/5lwmBaLMHRSkYh24RrhDdddaw6JhK0kxjA1C58713Sc0
Xu/7IcTsxFy+pEqKU2QWa7ScAuOTk/SdU0lfEqhukz+Bq3q85BT6MbXXi3Jv/l/mzmy3cSzN1q/S
6HsmOG6SB+gbihIl2bLlIcJ23BCOwZznmU/fH6NOZdmyy0JmHxw0UJWoisgImuTmHv5/rW9hVK/b
+B6yRQscgQSDSg7G5Zf5MbGiklQPR6Krsu2gDsqZden9hIN1g70KAc4Y7Gj/vB1jY1wtdNsh96Qp
ga0jX8kyAJNmWiORdfPJvhzwRRokpp6Zyd+fH5ARWBgLF3z1InxZZqRX375Rj5Hhw6P20q6MQKjY
XhnOwJKWALnge+2Hd4xStBzdgVyIzz+sd2vxyaVP7hnbqBJmMunyajttE3/c4SK+HMq/5tWk8v/2
MqclcatXUyTLCR+B3R/ytKO42nhID88MpHcL/nIZBeEC8yjzxKl4AfKd6LSYBzmMer1DMFNcpLiT
158/s4/fF4KSpWVOaNlvH9Sr96XOVicsJS7oUyQbtdXvQqFfiSj83tv2kUh6BERpcFHV1RZJ6d+6
+CIZNE2Ffad2Mp+UKZbsZAi4eCntl2wQstB+TknbAdd6rtpqF8TwAK36HkP47syNvztnLs/31bWX
/cGrG48lKQoBeBZeAHPKsNN1LZZOLYe+SUCF6e8rPX4cLel+hO5oK8aZD+XdVLpcXlcgWHHaRUlw
sggEUEWAONq511vfw4mQyCy4GKprNY23uHbPXOzdXufkYic1kVkKJA7QZu5lhM32luqIHuGqoVK1
PucrPnepZVi/eqy+TPOQo2HuNbCXiiFDzdc6CjHNFOU/f4MfX2nJ7WDvr7/TUWp6V1ZC4QPpWlNf
l4JoWFpFI0fZebpShdH/nYe4NP74IlUyCE+WIYggxC0sUMPJrjsYKQsuoE/LDdGvKO1H4uj/xv29
ut7JCDGHpO9UaLdeFJRHUxkOTV3tKguMstpu/86laC+QmcLXftpHiSeqw2ns555C7JtTWvqVDeG/
TrOB7eG5Zvq7PekyGOkrULzGdm6dcqgbSUX6by/3haafbm62jmpx1dntuqnmXZyiR5C0L5/f4PtV
mc499UA0fNSWVISJb4elXsuS3PrLy+uiVTGpktv44fe2ytZKUO4kPbvE8A1jhIj3vDXv0r4+c7ha
prI3m76TH+Dku+j0Uh/kke+9ipDdpGKr06FIreH28xv9YNVgyCw+dsoVbL9PjolpJSBnjjzcRlHC
PXtz3NtJd25oIrh6fzsUCYkblNkJKr9lWK8/86admbYT9rBClb5FETJXPc4EDkuBkS9fw7MLb6DH
DutJm35MZUzzlpKfm6iRRvFLvkuk6sWC3OlAWelJ/orrXdtRX0ur8m7BUW/Mud5OanNRFdohHtUb
8uOAakRi3PVK2G+GCJVo2FeD0/WjDGvRliCPl1+oTzWXUxHYXku5exPUuX7hZ3m7SF46JBDtYqro
fMY5zXKIkSXxL17TZ9ZL0cvBFlSPcVn0Ed4v6dh3WnaRcCW3EDMZf4O8xx5juXOvXWA5aTd9Y3fH
Gejw0NvJtq8V1ctN7j7J5p9lm+hXla8/BtS33JGeb2VAeDGztvcsXfqixWl6yUv6hvNyvGs5Ha8K
khMcVSvn7RjU4Com39wKDFWOaqTVbuiljhDhtlipVXzRgRsqSsCHdkZGFgbx6gbKmuV1uelf63qm
eKjkYBEJNBa6walJKK0bhEYE20J+KpvuHtck4KRcvTZ90JJKCcRITKqxwdgp0Buo5hPmvBTqjdpc
otBsKfhJ02FK5AHk+OzfkADckxoc13ua5daq4gvbo3mGc7oUDwf4Z7+kWav2Qp3KK7lm67lY8dFj
1ms7bjHhBGp8aRngoyDh72o5NNa6aOXdkAeXikTupJGlsGR1BdCdptxBC3z2swF08HCHC3LYA07K
nL4EbNRayY9cT8sr3L7fOWbP3LbtatTPHVufW0/T0ng9wIEa0BasdQRhrIEJdAX0AFvM9yABY2Xb
l9aKEBN7hbUEUGYcGy5tY20rifyayjvvDvhI6AEZNJ25K4zHqSQKAJRk3F0gzhlrB6rLJo3bOV/F
ajGsszrcD3XUfFEQuRAhCP3KNjPVg1stXHPWi73eNeM2o5YYrOKKmPGgeCysJt0EWpxgdhyGG4Jd
fU6HWreTGviWYpIfBikw9oEaJMfaLzUJcnUMqsoeHWnS/YV3rENK14dvgDxiL+fBN2sZFYC26XMh
V9t+VKSD0KukpnxcGzlxmhMubsiYZhBuem1ubrq8Uz0TjCGTs0ggshgwiCQITsZclhcZrYodET1r
A0S1F+Nh4I8XX0253SrgGJ8NYrGBWRi3nKOTr/Q2ZdXpUUDuql60z6FWQolQqWE7sKSGX0YYqrqT
6kNf7W21GixgMlK8SuLuPpqUrUnBwlGhh7X+uC6lYZURi75J8VDsR9V4MsNRuagwczldmZqADcz5
GlEgSvNA2nQ172SGVrFWqqarXaXjxEbum78Qpu3eS5VKYkqRhuFSDQh/lgex9lvW14xQDM2FxzRj
HUZe5gUWQe86x54rSLc+c0bdYVtWJgLQtWxWN/JcUPa0gnpelWqDRCkIKtWTzG6IV2U9QvIz46K8
lqS8P5jA+veNwjezUWLYUpmQmjtokcpOTwsdTHKmRz/Gwr8GT9ms5r4R6wIw2KqXfflG6mmvEl/B
TDZlIr8E3rfrhwYEYzCAX8h/4osdF/tuFKyxVc31SooMapJ+6gsAY0bQkHNYD1dGbtwmGvCnlhO0
TRXmIklCXIw4M1xgXSs50a+TLj4iVbwZFH0T+uUDwSI/66mUIDJK8MTTKyuQt2Y07PUZUokZCeIz
zTBcdbXyIAF1WjH2ArezYirJabqfkNl4c1NcYDO5Ad1GJSaq8zUEScDOSvyIHgEyUA5MEbbqg2mw
YlRsfPA9aUdrSSMdCYr0xrA9UrP7mVmMi7GZBrcfAsyH+rBiyfmqpvwyxsoXLtSt8Nsd2qq/8Mvo
S97psNUe+nZGiVl3D4DxH0JQzswEEodkubwd7PYusbSDlOWJk7TFpRWZ60HSET1Vt32rf9dN9ECD
GNb+PNGUhgzHk1Em+0YCAib7X+2uhpmGjxPEw8ayukMugr0JsM5R7EHBbNsZ7lRRSBV1eOnnxspv
s18xkHjd/hoCq6xK+0ueRxtq3btCD18Q5Htx1hyCNLzA8LwGXfVLTvMvxBu6IDeH/ZyoS7GUXTxU
XDnW7kxFumD1XykcSkkl8CieX2nBkzISXa/44UNfCnKzTHXJbsI1keRHVZu3tmAuGIM0v5UUvvRk
zr5q/eQMk+UBsrqmV7wSfWssaag/wh60YiIC8PGZq0fKk6Q3Nzq2nh3zjNNZ1je+qW9JP61MM1m3
wOC/2xT8gjC7kOva8gL7VvhiIymj9ZwVyaHNxKFulRRwGMNxqKXtlOr71jeUrcYvjJpfHOMgTN1K
N0bXhFKbGP06YkPi5nYbu/ok2pVuzZ5eNbdJPv4iE6PfV/TuiZVthkCMXij6qHmcwrGPbgwYP3Vx
4xfmGK7RSGI5jZJ5TwXz5fNt2EfH6kXYriG4Nhe718lhwR+BNkgTlbIYtqvZgz/E0ltYT+pwPany
NWrcr4E+bGEZnztTf3CwpOdOuZfUIQS/p8eUKieBhGFUeE1TQxO3tmkrrRLMVelwZfviCJFy58t0
VJuKcS5+KZGxn2rzpoU7PjfPciq57TlFwPvNLyrdBaRCUWg5XpwUhaA2SEEAM9QL/H41qB0umnwl
oQb9/Km/35Qq3DSpgmj58OycKqWI6vCXMCXg+ITNkBvoSBKzxHwLDN2Re0iD1bmC6Psbw8FCrRuu
Ig2Tdw43Xcaa2C7Vk8EQO0vpseZ2h1ky3M9v7IOj7iI4JZCVDqSmnVZAwziSc1qnhUdgwz6wDS8L
JdSQ9Uau1DOn3I9G7nIwY/OjLG0g86SKBt1niFuTa4GqZAOAuXd6VvOvelPOKy0H9A7qzp0oLZfW
ub7n8le/OyP969KnQswiq33SQXmaUzpdBBH9AyiVLP3lDivhkpXR0Ac19z0pEH/n+f55z6ffTCON
EuiKsPA0374HbbIx8nLTVfmVOrb7zy/10YihhEAwDQE3SEGXz/dVfWTE+TSWOWUnKeeoqSk3HFGI
mu2uP7/MB7MA9k48pqgieY+nLZgAiLCYae97MG4cYT+oKTDJTtviYlsDrfrL+niNmjdprMw4VJ05
fL69K1l0plqmLd/B1OyF3O+zoie5zEq+z3VJCZHHSwSb9iWowr0wz+lAP3imXJTONdF7eIutk0pJ
As6zh4rE6wMgCrJ6ItbDJI677hT9zJf4foqR8R4t9ToCtug7n3wdU9n00VhXgEb62bgojWzeZJna
03wYom1iIOKam3lcW3MrzrSNPjjZv7qyIp+c7EspZ24wuUmzsXZL99AHj/z5oPlgmllqQLxGm3ka
a9bbtxjMogIrxvdnTO1FLraWdqVxnIDSc+ZCH4xOxEUoaxQUrXgBl3t99RFkONlDf2COsZL6Ua1u
ief5WUjWumqCC7MRZ77uj4aHzQmDaEYWZPJ5315thgxeJ+yuPVpmpFKJTU2yzhLO/vnT++AFLedD
FQ25rtNyXX6MVzdVA4SYYFgXHpKEb/UiTTT0m79xCVoCFOtxZ1HRenuJMc1nuSRj3huj6SCyrHLU
1rr/n11jGSSvbiNQIYyHNhNUnBkr2o5Om5xrOnzwQsj/ZQI0EDOwpp18r6hehpJyRu61tkxsePSz
L0EOQuc7s5Z9fJ3FD8hBFc3wyePqR0IOZcF1cnP+2mfx917LQwfV+PrzR3buOiePzCTqqTJKantI
dYB6JL07WNY92UBnDHwfjjDKbv+8n+WzevVqpGHS0OBxP1j8bmRTu5Gy8Fyr4MNrkFP5209lG6eW
gW4StbBBTXN8BW3sq9uqPrfF+PgSdCYpIJpMNie12NKarBFZAgXgVtrHbX7Z9/r28zfywUxGqRFR
BzZCg3s5mSzlfoEP25R7izl90f3uMGXh96rJLgHT/PV52aZeIXS2tZryrk+n1EBhef25R5hZ44Qz
t9T/Za0KkhjUMZpQefkYmpcn+urFK3aRkPApcg8d0pUtkXDRY+bXK0hAsXWmUP3R21k2f1jqTGwc
p/nPYmgBMxUy12rlm7m5DfxzM8xHn4uOPcQksxd167ttnlIXIjB6Xs6UXS6nysKHMW1GZ7QvH10G
CQq5B6aq8HZOxkCKgMQKfBYZzYwdvSBfpebUQz7O50NN/WDXynJpsjunewLh7+SrnKmFW37KAKAI
fU3YIZkGG1UxnbKsXLM0NlKMAs0mVaQ2dgblHCVQvaF5SkTk5EJxoipfJT+yedlDzI5eZc6sEu1a
EPqU1ft80O/yYl5LJlwkjTwD7ao3jDML5AfL8Zs7OFn3mxDQVWNruZe2GtXl762uegT2HVS9Xutq
fWad/PBqBlI2DJW8n1MqSGB3cmSWDOaojlx5vgYI70ghsNniJbLPNQk/GgTsNP682MnUnI3Y9wjN
ZcoMqdVa5H91ZK6Kh8/HwMe3RJb8sjFERXmyw8jDpG2skQcIQRbAvgUkOvQCdO8kKhfC/BvLGgLt
P692snz2PTXnsuBqc2FuAJ95hvQ1VM9Max8/OHQckIZZPeWTB+dDw06zEhkLnOy1lN/INjEd9bnw
5o/maXbsf15lebCvJrYU9CMoGpW2XOxDZryYW7IJKPUq+v/wdk6GOLmgUQ8shHa7VrhW9iNVn4xK
PTMVfDgMUCpBnOUEzX7z7d2w1lk9oRnLPqDxpOFFE5VXSKZLuWslVfaZQ9eHz+5fVzv10qBdiDo4
0xRV9GY9BrY74wedLJUh/pfFp6w/9rKaIhOhr3g6GEQlA+kRE4OBwBKsCJsFQfj5J/TheHt1iZOR
0MColHtpZCSYqktVmYRcMg/+1njDsMvmk8UNjf/bN0Q/J/LpbuScUw8Q7HFuFOtS5lR8zgT54cth
gQPFwz/eCT4DfTJzYbKKtrTcRlOsJ6Vdkd7h6Nn95w/u/ZWorSmcfhdd3kLAfntLObzGJfWRTa4h
NiAqd01Dh6TqrmMO3p9f6v1Kx6WwiyEV1347dd9eqlfhgnZY3jxfMjdWNX1F/uCFSnglJaGXkQvd
XORxe+ai7wcGF6XGJmSgjEjfl/t/NUUkRMeLLJ/ZLSTzWjYf7AImYTOcGX7vP12uYrAeCQqVi93y
7VXgHqLZznhfRHyusZTQAIRmJj8QFEtVQZx5Zx/eE8dmKqI4gt8p1ytMZeTo8T21UuIqGE1SiX4h
6Q+fv68PLrOAoPhgqR1SoDm5KbqQaRISWsFGC353IV1y507V5WcmouWveVu2o95O7wxS+eIeOD0y
yDMK3yixMi9oyMFySStu761YxOdU4h/dDn4yyGCI7QGYnayyQd6nUWvDscgK/U43SlcZjCPmlr+8
AV7k9YCjlnM8+pSTOUKZkxTqm5ahIE3goBpoJCPJOLMefTDeDMBY/JeseJ2N0Nvx1lpxX47tnHnk
EK8NtbjMZPuyn6q1CoMl1/Pvn4+Ec5c7uSeO1oNP3zbzqmEi8ra+tlTVWboAdkUES9E8/Y3LQRyB
30OxGpHI27vLw0JWe9FzubJeQdjxyGP1QsJb08giurQ58/F+MC8heWEGFDgjOB+fDIyJlMehBmbq
DXPmjErwbMzVGnnfyjRAhE3bbiK+Jji38f9g4n1z1ZNtWCfKZJ6KPPNQI6zKaEblRkwjyNYkE//4
kP/f06UO0Q/eVvHS/g0G1f9CupTBVPPv6VJ45trn/7iNfjy/Jkwtf+bXc9P+139KlvoHlQyMzcAW
cDhjnvkXYcr8A1+lMDiwcwB4DZhS/uAPoErAy8NMQ/v0T8CUAXqKvR1m/8VvBCbwrwCmfruTXs+a
nK6pTRg4rmAlcBA+2fBI2dzJ6WQnG6IlFNVh99OuB2y6ewlHbrGyswm/X5iqVzWy3bUkidBFIIBk
J4uL7wkqnTPf7DuJHLUScEsGTSbISzJ5YW8/2jmgs5b0lrmeRku5DxsySWoByD5USsKfux4WsYjs
y2JRBVWT7D/kqinf5MDc7l+9xeM/nsFrThXqzZMVRSycKpZH6kMqj/xUvU5oYNos3L11C8vBma2M
+OuxL3b5FCgXqmL/JPhsXI11jQvBgrbrjWPREOvVm2tU/vLlbOTK0UAQsSL4T3tUfcnwqhoQ1Bwp
SJDyFKpw25KUilHz0JrBuGmQ1mC+kG8ro/1Bwiqs9bTvLnUSZQ8IPMOropnkPUeZdtXQmbacoo7q
Y4Pj7NYMCxpFGUlRdlcSYIiUCo8NNqAXbdSFlyWdf5EaSX5Anmiuii69AFPceDgRilUkZZ1H3NuP
rEWW0hfJN34QNEdGOP1Eq5DjsZAQlYA+XgVmcKun6QXYTp2k6QWgqGXjc6KQOTqGV2mKcqWStR/Q
+59ELF8NYfll6FtzA1mVU30eHZIiTB+tmCk5LZXwBmFu6Jgo8YmfVYzLWg6WcO1qWg9N3RxmYmtc
6IDjJgmN5ks+5AlM8LzZNUmxUHUVbWeD8iNpUp80h11ogsJBu7bJWvqBailaG+UokD3FP7LKItx1
Igvn2u+kAUFJjGSt0PwQtZs8/crnAG1VJoepU/QJsSMErS1hnRBgn4FaR+kevsmlpISRv13yHpJh
ZiNTbJtekldS/7U05Edh8vrKoLKdLCRqWxLZd2mq91oTvtC3xUYctmuW9ZDg1FbeBkBYkI4V9UUs
N2KBlefuKNIfNmkdLlJvdGME8pXTODlWb7SHXNdarzMI7uknnRhaY7ggHTP8okYWKfc66VrxjJuh
n7HQFtr32IYpC252h4AucylyYgrU1PTeRGnj4J29DNOw3Erl9DNGCramFI4hYoDspBLQBqY//KXE
5baY8sekmRXEaX67LcsE0HUSt1s/Me4IPe8cPa22JlxzMhAtON6Dea2hQ0odybKqndzK8ppO463f
1SogdrJNwdzIxzIF3rHpLN9GZSb0Y+AH03aaO/uLYqi80koiR7Mk9pnACz/a+5GsXBciGY+R1ubZ
yprM8oIGqTjmKXH05HrXy0jGmLMukUcbq04l8NLtJDEnK7sZwouC2cSNVGsgraMMcBV303Mky8mN
VAlPIpkWpGaiS+ahCQpNgfREPNGFsPsyvC56WtGrCIUUpbKmzNXZ8YcJpdu4YB+dsCSP50YujHHe
1kU9FRuTzDxQOkOZIgizkuvB34xGkDzmc7Ez4uxejkrDbfsgoqfc+aupJdokmXGQzcYs86+G5V7T
B+N2Il19FczIeNRKxZgsVXVJuJv6nJq28syEh/bOCNPC8YGZ73rcMCGN/8n4lum+9IvA7u7Gtjr5
XiKt46D5GX4G3zern1Lhz/Djk2ojwWwjPnDqnVouw0OrDLVTjaO6NYcGLoYlI6EjTMM103b2tCHN
upUxhtHWsuP5AelX5wyj3HyZImF7lt1vVaUZtuoQmS9Jy/LhygoVxiLvq7swJ4x+VRPufDHUZRST
gqYgBImRMhJmYgNj1svejQxqB7lcUMGq0PsYEwOtVmuy/CwxJrc5I4w5jeF6zEaj/RomyLacuSdl
cAOPOt6BpfXhZNuDsO4JF8osD01o3c4OUQ11+Wu2qnER/MWKfxXpSxKL3VAojdtYrCkTyvBl8tI4
lDmZGhlqXfHVJJfv3jfzS3Xy0aJxaj9axlAT8R7ElqMnuvI4qfM6qgqkXzWhsD+GVOlwfpnaLtby
YcnpBSymoLYtSrskgmaKB4LVjYHgz0ZZWdAndlppslvLuzhjtI/FprL9cU+Q8ZwvGjvlHtMmQaxV
D2HdkcyA2p5cj+MxMIJvgNRJRa0na2aeyP3LKjHTL5R/sOZ3Uadqq7yI4x+TadxFNZUV6HrWeMxx
Rx0ZMuPRxGx7CdY+LJ0qD6V63TSlcr/0Lu+liH/JtlJjt3DaV1XPhCEHHKt1tCV3oVUPW4rq2V1A
jsCdKqQj3/uwC3n+hw6Ubu7MvlwfAoOEvaiRlHXAnLsaUBtvo6zLeIk5++Oii7yx7hng/ZzdCtH3
rlZp+u9YbItABG1Xwr+PCCDry/t6rrSnCaFBtyILXWnvosVs2CpTsAH6HyeY/lp0omFh1QTI1Xp5
MENdPJTMQ6MjuiI+9DzilUQoQuzkpgE+rM0IpSQ517/lf1XeUIfZKsoTbGlLKLuWt8gMc1ntEF3X
4oaGpNI56JhqxSFJ1FoHpMNf56IykYDrmqcISUvXItHSWyknwcIqky9GkRnB1pgKpoF+bO+zybwc
9V7bMAjl3RRZBZ9+n63tlPhkV+6HAvfp0HX3Ux0nxyCu55u8LzTHnjXZy0Q6X2ZKKX3Fap5ChZc9
yYfpiMLQ2JNONQCgS6qndK4sd/IL7Ulti2Elk3K7LXypYnII83sSHKqnoJLFAZdaeZzgx13FUm1v
RKCj15tGm2fKdxdYlthMLBsRmlytV1egFUxImAgKycNj1oriR3p0yS3sGDRN8lCvAyD8FzOpAHey
mqTxSnQyYXNlKmm7sOg0pNdxNyAGM5vK4URaPtnNaF36Q3Uv53H5TMwG43A0ifvIO+s5mVSWOiku
wiNR5nKKnripNiPxTdtpCIMvAmAwGutcFTdaXXUE0KdT9hDDC0Fgn2bG3ggljLO+5qNfNQvWftFa
tSvw9pK42Yf13miinPyCRmt+tmMQuEkr1pVZJxtdiv1jPevWZiiNZqUoWn5jy2l5IIlJ/RliyJXd
39+gOqcMljAXUAJ1VMxTG87bmOXqIva72LWCSd6qaZWutEoZkSv16X6M7PLp9wRBIFF3Gdu2/0TQ
k+Wmre1flQpUYHZwMl+an+TRblJAUa8YWcXal2kjO3Gvy8F+HrROP8hFqt7XbWa56EHU+7Rr9Chy
eLIjwU+xpbV3fpW2P6O+ZyoQYmCasdrxCICnib6EGGVJ5o1DAuZ6SfCtafjs3MyqGfAjSmcwgD67
OpGr4/H3slypDZi2vqnslzwM7EsbmfjPvJHtrnC0QFfuydzk2SpDISMyr2ulcDVT6dHCkrVHqHOT
EhGVBcF0rJvWclFuDY/UcbBk9oF/DDOBbAZFK6BErS2ftGJuDr6t9EgrK308/v5FdhoMyNjQ+KdA
eK7xtQzlE/CQuneLzrAiYsoMbqDQEUvj4Ga3EI6l+BEaWfJCzpO+Q77AH9MFcn8rCwDLwOQfj7A+
yifk+OVjg6ObrRf5QoqrtILfEn35NM29fOzZ+XvlSJYAmQdWRUpHZSvkWrMO3WV9NlzURQ96RJeZ
mAJyoqU7S++Cox0DMfj9+AO7t691o/rHUeUvHczvi4z/fHrg/rfH8v+FZ+6l4fvvz9zr9D/untP+
+WdRvz50L3/on4du8w8cxxQ2qUXD+UYU+eeh25b/QJHGsQ4/61JAfn3s1v/g3LmAhzDrLzod7c9j
t6L9sQxyfH7y4oflMPgbqR38Kv7vWRIS9o/x//zr/78+W4IQOjlbGiClOenq/J0yqZGnRVFTn8eJ
iq6xiXv/ngwhYpxGqXhWazFvWyPx043sG+26s0u+qKZepty+t5TLmnyuYxsU6UpEVqo6LcEXbEtV
qS9BXJFAXSjNdCEE6Xcuyu/xmnwsP1zJ0DLgorSjm0dKzi47jb75QstvG6HNGM7CQrnBGMTh01aS
i7LIwi2BEBhfDHUUTjYCADDRm7lZYZrf69aOXdWI5g4Pdy/itV+n9bpbNJO0MmTtIYwk0jwMI5ke
87gpJzcJhXwI/QYgQjVn0k1cT+1NpmTGzzLKK921Z+LhnK4heRrDRKSDBe7JuoeH0AQYJ+a02Gop
x5iVz32YbmpEpr2N+W6JAs5UQeQ8VvOnujDny1FVkk2FeOFb1FJIWZFmCrQp1fUCP8dk2A/lEOjP
SWZMe59gBJekw+EbxwGfyLBGK/j7dDfG/+9MjVX+lPJ0RqujTUBdk3KxMPECMuzrQUuum1Zz66N2
UGi0xmvwEfIeo7eXD8RFEXDszsJ6kQOjvQ/UTIudlu42x7N5ImJ7VMHLItAkcC2V4qu8zI46rtuf
4BJG3EW1iGc6kQWTH2aPAKgLIWtfAtZan25+VzwT+SjjDuntcNvmcMXkqX0k8K5kI51L2zRLSqcl
iYBrDrVL0sNTprda4MJOINbAkK58Y+E69X0fvPgkhQCYo1xQxcqXhEjwhnPbofY7DbWArX/r6/Ab
xox51ZI+Z7JfDpoLU6pC0r5TmN3VgPG0Yg+rReWek0O+Gdg8H9g6HCbRXQULn8FMMl2sMmtseCiI
CJBjwFTNpHS68Ze9SJIDtFpcc/f0P5IfRgtSzJiGLPKMErMEA8iyHuZZ0agDxWy/yul+Dotggwm+
3LbkzsxOlltgpjRiBkngasZ1ULectOOQ1Ik6je96mCreaJHrkS0HcKtN15mWv4gBF4s0qv2aMBnp
l6FAvxib7rnOY/IOuvZxUKebtADtIScKUgmFckzIabGIpRiJRfdNjFnJgbAh3EXRvleiJoA7FGpA
BJa0MRtKQRWHYnJgLGkbp920A0cKIDgsm01uN7U7YK8bW/um8RP+/VjJ75PK/kUphGNuoWbrrqiP
pdEmbsHewCkaxqmkkA8NchDG79zS6F1lkqn3xJxJ0rrUlXE7JEH0rbBl+bHW1XkTqMPA/m0qcy8R
asKRXb0p5KRYlVZMG7pVorU6ysN1q1ObSjPxdWKpXrXFqH1HmiMMp1ca7ZFjosEA8usOIDqxTqsq
j22Z45TgtKQqx7oz+JoSSWesTpo7GQWcEwmCYgueeqVU+PRqMfWr2ZLUfQDXfZ34ekrGRqej6Fbt
W5MigWMSQriuJ92mKFXbDhGZzabwlSLAKCIkQnjyxv6qjkspxionJiB57gmKSi3N1WAg3+s4EQ13
Jh0ruJIHzK36RNFf0iKtcSnA3+rlnNMbMv32yEkbt1dVNQ+4e/y7cZoG/QhNAcuPgtUplKLviY4g
ZpCnZG8Pw3hM01jcoRA1Ylcb2JIkUShiN1CwiM1NU9wFpe3ft705b/Wk5Uhct42b6Ca8LLls3JhZ
Y4PSPVplEwU7qmIJ1ocR7S78jljgzUO5n0+5DbAmHq979iWXxZiW06pK2ZXz2znUT+xGTilgH83G
6O+ppY7HKY5xncdsPn4Z3fKFwQp4jnKdNcMec/+lszmKHH3iFx9qGIR8waIUd3llNsplaragA1+t
xR9UTpX3ixvpWxSUEe5BiTKXVfR1s1TF+DEZUW9syJS+IgNZc4hOWsttss8idU+qXce+negNXtI6
MgGllkkHWAbAQlE9JDnNIGHNzfHzn+q3PO11qdtYepD03Mkb4gQLhfLtT6WR5yWTUWlsOqL8VsQv
Pxjp8HUuBuGUUaXh6J3vlZnTdZf/0BiMTpUWDW5V6Z6AwytK+GzJi5it5WJOtwvb1Y0sc2SkrxoW
dba33Qvq79nBkLhfBs/nP/5v4uDpj6+gUqYrCOMLyerbH1/UZkM4vc6Pz/Has5Gwo3I/kJT1TBwY
ZRFYVcIujuTWj06pRl6cyjr1ptHRxmoNvdQLej/bYtU5A8Z519TjsS4mgkV0LAyTwIs3L1uXKKO3
aJ82JtnNK1wFX9MwI8Dc4LAcIDnQ2n77+1H8f9vusk37VxLKv4tL+V+4J15k/v9+T+x1z+2v7Dl9
04Za/sg/d8QWLSV2PJAH2OAiRKfdMfz63aGy1SXoBBHPotygHbz8Vl7Ubfhf/6mYf2ASwc+0uDgw
VSwtYlyLv39L+wMkMMpZA2kJ7VU4TCdb4M+2xGCdGSivBjhIOTRW5Jvxs6HGxknxdiAlQ5Zg/M0T
XHRjtM5/L3fLwsdm4ihHFruuZVFM4uDFWpZJ2aylBVV5g8ltG8dT7arLogrfOyABU512vpEEOzUx
WX0t1mEfdciQV1rgTAFAEGj339UZJv6kl2w9p+FbERO6GiyV4Nzo8F3qbEEk01jRXL5JrP6RrLYY
lNPwTCcKc23C1skcrX5dTVO4UofqxWCj+t/sncdy3ci2pt+lx40b8GbQE5htyE23acUJQqIkeO/x
9P1Bp7oPCfIKcXrcg6pBKVS5AWSuXOY3IDb00G4V3ZkRu9zjc4BtCRQz9LtJO5puQlvYbHDxC8H/
2M2fzEVakpgc7NGuHcSHYElwlMhQ3HRJelqrEls3DdQ8wsEC3iYldfI2tehjTtKk7Phj/Urux+mu
jEuY+wq65wd/ue7MPznX4BOSUOa8NkrpelwSM3NJ0VRytf5P0maitBj7NT2GJaNThrK5pJlKnpdj
XLIPlVp7rZZUsF6SwpjssCRLFH3YzlmS6GjIC8FvRK/IJrGovS4CaOQdpPSADoRMRY1zo4QWu50s
KWm0JKfDkqZigYkmQXSlNvW8UzNVe5yy6VFDPf5QDWJwlYdddmxyU/6OOSZ+FtXUqm7Elf2aYvbr
5NIsM89I+uZCG9NvkKann5pRNadITfUjxObppaiE5odcVN/FecrVJXsPW9tQKjy85BqvecbmHcHR
sIaZuc9g4OBdR8dBE6wb+F5cWVpRXRg0zjD7zquHVhYip9QbLDdpuTalnL7Mqp8dzQT3xT5mimM2
g/6TxKaz81pPfkYkSuTfFfIpd6GeK8JVO1Q01tpRbu2h5eKn9dUKsafhxXwx9xqec/3o97jR1oij
Aif1nW4MqvzQFwLMZ99MkxgQgZyfw4BMxIYVxkhlMGjmMxA8zYGmnCDNnyk5ocX3C9szxwqynkM6
LLX5rA/ptWWivyook5OV6bPcDlR0U/lEUtm4Sj3d01FV75lQJZdGEeaUVVVCidShIds5DBSm6blE
iaN6wfK5uNIqxTy0NfkSLmTN8ygM0S6SIuPNHOO4xBtNmO/1JvG59PmAQaBPzyKJ8m4csvY+Rj30
lGHV+YCTvLWPBSNHK3PUzEu5xmKsi0GWG2Ajz0lRpzdjE2UvuAsrP9KuEE+GOMeKh9NvXNzI0yCw
HzIFp9vBFJ6LjJZNl8sCDT9KSM4+5OaQbyjEe0Z1xYGO3h0j29+i34vONBSSY7SWYetml7oz5mtY
pyjdRURr3g7D7Cb1/ZdExEqzN8SDMNxUhdG5mMAlRygKEbyE7Fc3DiN6DUq+q3pxl8UIJ2UocrlK
LiQ25DrLUXN1fJBShht+7DRGLXt5Fuy6GPcgPwqu5bj56YtK+6sNaxh/kSUxhVTVBGHyS1UKQ+Ex
aXQzjE51IKRpc12q+LBNXjA0uJN7DeN0hPZ0zZdBxzZD2T0BDr2cqe/fFHQVfzLU1V80LJFv/SZU
L6oKW5S6vZ1ngUlZ0Jpw1XWEG8w5PVSVmh3KuWaAt2jL3cWR9ta2DB7i0dIdGf2QPOwtL1UlpmBB
2D81oa9c4w+PD9GkO75ulC5Cj8NVV42FnVJEnSwzCb/FVuvf4A3SX/lRFlx1DL8BGaFJtwtrQb/O
uqatvEZQdig8n8YhOrW+cWl2dWGPY/5DnpgJipQTfZMjr1R2jhyNEbOp+h7GuOQ2lninzSMU+9xw
BwpGR9GqxGnicdwJSZVcFNW3agydSNF6O4AheIn4u3lbp37kdWHZ31hxltgCNfoTc5GOljVEVxsN
KbrXUixivQtqfkcBmNjYIhuj7RsGgBupKCIPNRB3rue3FJrVWDZ0gkVl6I9lVsr0WkLld2+gGJl2
jIO7frpbYiaAIP1qVo0e1Unpku/FYFxn1hbl0WhrVcWcDmbKg86EDkED6cZMhfyQj+L4U9aSdDc0
DD6tYJIuxja6b1TEeQ3mjg8Y8aYM9ofWKUkgXdjUA0qbdXBAYx17994oHSmCvWdjzn6f1kJx7hua
O9FYvYiCmV62mKR7dH1+Eqd2Y1UIDPI5ccWI147RWZnsMDWe71vJekIvxdjlebgjO0hQokmfgxJl
3UKlQiRPnkCeT/UtJC724zi2TsrQtK79k4bm5it4M9xxYGLbip+KO30e9shs5m4xtrgOD6kXZhbF
qARLTk4e1bQP9hXegNjNVOPOVBNz13BXPhht8OirVc1nbky3SIz7fphf5n5I7vsmrhgXYKqNakh2
UPsmdIqxC3cdGiQuOQiigyqqGUiTIMFTXAdjd91YFNtSJZuXVlyiEop88BGk7HQZAq49YPyC663K
PSaiZ4ii2II2oEfsRRPdN5CPVMM9TriVcGeKHU2RdsodJfZvEvwhk6UNUHRNv0tUAOam0deXsu6P
zLEITPVMpGoTuoDjvIs79WVGfFSJkDqpzuHSqecCamQtVi+UPlT70FZCGoq2PEll6DFwE40nIQ0S
alyzl12ZTkn7nTlefjNZxU0uyTuZ5kiS5k+Ebs1WdZm5c99K3hgJaJfXYYzQrEwTqVefpVbW9kMT
HkbLupKN6q7IYwTP++lKwRQV6Z2QG1C/gga0Q1XbzVHWoONvU+wc4Q/XNpLluUMXZhcPCBtFz1yr
3+kwobSCYbFlJdS4bAtzZFaKhzW5FoBksb1uZp/mpR8ycJ+OeRh5I2ouTV+/dWUQXgW9Nd4LQ3hL
KnqOkF3ahdRIByEpRFduErylFG473U2R5rDZ80Qu00/eqiKU7pE/oixZ8rQw7mx58LVHbShDF1DO
5AZFZ90PMigaebB+YaOcX3VSQ5AZ1beRKdGuGI36Tqi7nkvEb0s0XeIT7E6RQXqn9oMcutY0RbHX
pSTeXtmhwNDaRRFG81VdB3LntuZYJNcqUB3tKukYp8S2oo2xcRSsdsBnPvIn4ahOYdw/J9YQWW/T
1Exoh/z/cilvo3Z6mMpf/+t/vBVd3tbT+VcQFfn7aQDWRn+rly4h9vz43kaf/so/9RKksP+SFo/o
RTNigedR+fyrXqJS+S8Y7Sg2ywtI7w/D4p9ySWXqYHGjL8aGKB2jvPp/yyVBkhgu6CqYCioGlUGC
/J/US/LSrvh3uYQSF0NCKPUI2ClgzURj1c7QmSzVY5NV971CM0jODoVV9c5Ugm0FAG3gNZ4Lu6pt
gdxYIDyopN5Ukb5WPvkNQ2HlezKmNzXxsxZou3HjH9RRzXZRs0TglhKhn9Gwauck9zgV6vHdu/6q
R/SxbbD8fIDuigRYm2rPxBTkY7U31b5igd+K72sxwVdBvc6yCNsyy3iNMpS7mpb0s58mDp0F2qPc
UzSSHgu/5zpunT5udLcORxKtaLpFqG/815n57wc0S9fi49uljoJfADAeYQ0Q+R9/XoJKaQOiXTgj
CeaIs3IKF/PEpq6diF62k1shg9ahvkJfVtnhJSsReRkYVn1CTl5q2o1QZc+SlbdOEYmvhZ6GLrPj
/pC0WW1PdE+5Kt5MHexZ1Jq7vgrnxz7OLghThZ0BWnfrTASgo0+/ugDMYxuBTlEEP8F8oX/g1jWR
V7pIgluRwSfmE1vPj7vM5xew+OLRC2CEBgZ1tb2GaYCIb7XmuRGKSyzYR8TUsotIjH4wjL5NOyE+
9TWqAwloYz1AZ4kAO4SxAkQg/6FMKKzZ3QxOUz1bSSLZnVHH7tQ+9WP2W13c1BFi2unYiphGddRo
hHZpfV3XQ7nL/Oxcx/1lwJgbhavzVL6BimPifal2rZsZx1JjnoKgYK3sZ0Nyo/4R5C33Req18xta
PXvSroMVMRpW26Mw3o6DhFdGuKvK26L/LY3TsxlfTcjRKAlTg2zaj2m1m8urDCW3oHjKkXMKjMYR
6ld1nG/rniY1nW6QT9JlB9AiKtRDls77VPkFusuTcGVl3PQ7zbUdrrCSK+az4QymcZgK7sgJ403Z
+gYG6xU3AEY6kZtnD1GGCNXozIm/i9n6TU+Oqbd7NddCDDEfo7I7FlJ92RjmXRFVF5oCnk7RdkOe
7rUetUoLU2p9csPat5nuHXAGugF4dJ9WhdeZuisrBsLjPVJ+9WkEEagkTtTeYnFuhwPFFLYObjpJ
XGZxttFkpev5ad9AJcByjS6lhNjk2uszUrDYHKLKOstKSf0KkXSkp5pG3+fwzQoZtkjaaKuYhZXA
MUNGEiFYWRdxyNuELo2tCykjr8Fic7Qp/oOgLwVtfJ1ihfQzBnjc0wgCD3LqFxVBhAsrVKfMFnCR
msHebILmW5QbzPtIV+qHuvPpbUzujImHZMa7OgMx5Me7TOi9UnwcfRQZBxNshFC++hEfMrrSNDof
xXWbxru4TX+l2Bwwr8GZWjfSY24eEd5obb1KWk/y5x3n4GqoEUwDoecZ5nM/EGqxAxXtyaAnj5yL
zRixdFLLytGX67wqnK6E/HIOwwtFeoUzbKe96uZGdkzC4EKI1QdduPIlCqqoZoQn+Q9K1NwignON
OHDtiZP+XQwFsIAm2UXkJXF4VeXGc69mTlzIZDLJXmznG/KLgmxUmUApkmkVgRy5IEpTd+iuJzHZ
BVV0m8/KT0NsLmM5edXEmJ6AaYR8qde8kK76/tj25d1gVScD+8MbC9ECp0lD9br3affwusWZGibd
lcU4uDrFvG5ld0kyx+AhLK/mjikaCWgSnZ+a7Bh8TilJd4MyHVM1PDY1RdSQ7f3kQUE5feNu+Xw1
LsqjKM7o8IG4pFedRNOcJZm60Dz3u95Nf/a3kSc4b6Pjv6R8yp3hbqz3OVaCUwfcr4Hvh3q7Bopr
CRcxyGfj3Hjhg3nBozvYjtiD256xc/xX9/u/vZroxa5upg+L/VFOevt+jvKgoV37PzUz7kSztIxz
Ftag0WRK0i37JXm5fD/efvR0MbRdBO/xSF+PSrq5qNV+qpUzrCHcbx6DJNuDtvKYmN2VeY5yV/ja
ZhUbIrr0K/mmVKvrTr2slJ9NIXH6/PTYtzCvKsM4+l1+oYydZ/mpt/HeP86Zlhzi489cXtW7V9HJ
sBBisVL4zvlDd1YqL/CAr3ma4SpOekhf0cD8Ndz9fdXP759F4QSgqQ93gzzu46IV8+xQ03k3SrNo
B2jc1FviTJ/304cl1vK5GSe0DYVSOesgHsv+RQ4Gw+t7nJtH4VmUq7esM7w0SI8A6N4SuXTrznTk
INeZuij0qffKBFCxYWo5im++P/7oIvUas4dzMU6/jPQAbgrgl7Sz6EhpDM1FFFwFQLTJQDFoduNB
575j+n5uxPhCUvyLYogRYgBFLj51yk9ZjW/F3Hpte7wfmua2SE7VLH2HcPecKhT/cxLeWbPmjdXJ
HAN3NML7v3+C1Szsnw//72/wZ/+++/AQPmtfThrl3Ji+I42VPeWd03TVSxztJqP2iGB7C50CbdYO
GLradM+u4qFzfOW2rn5OUB42ftCXO/HdD1q+6LsfpDHpBRrAphjQkc4v86PqFU5ITxXc1wFAYnXM
vXJvuVs+D1+ta8Fts4zFeRSXk4/r9lPUMZxT5HOqYsVB5m8i6RvYf3+6r3b8u0XWEUdMoF1UdJXP
aQkou72fJsHdWOGrHf9+iVU1kEBwRY5JlM+qXCCgWrmJj+kwhmVJQMcjHXMvJsph9eBZcumA19+l
c++aWKzPTezhVngO22Dnt7T/VMntkFxty+on0M6DpuWunl354oSPVX4d9NJZGQVbNYbegeXi+Nm3
cJ68dLgXs6uIUZDYIi3cZ0DikUFtD7EAKmGOqtrNK/FViIqNIPZlrH3/6Kutk5Xa7CeNKlNpMD/u
HJ0hVyReNHJ6XqShTRQ7bVH/YfaFLWlnXHOZ7Bo7CZdryFHXiTy7tSw/6mHkyC0U3gxNDynamPGu
Jvr/OnDvf+SqGojrJKjUgi0QIxBLNu2ltwjour0d1peqbe2L3aDdgKDd2Hkretr/WXcpsaGEEXKX
/f/uXFnaJESd2LH1TBpRIxNl0di16bUuHGNzuNKx6EHx2+sUiTyvEnES2NLw+TLWWCS03INQlOS1
xXaNwn8m1vwE/3FyePjhjI+9Zz7oN70XH/z7wS3cEJD7RkhZTu76Cn63rLYir5qa5dP6a+Wzgmau
fjOjXi0xWTOe0uiWUE0PeONdryCJ/7zrfz/omr9q1nVhphYPWsYzxBpKqii6EuCthe2zgiJGk9V0
RH170Q4PJgV56WBXkhX62OT5Gk5sGoa4fX8JCQTt8cTVg8KN68eKJrkmzOxeo7KzbotdLn2u1DXo
2AoK/pjUGqQEH7fIGNUhXbNCPk8Mc3EJxFUeUhr64Cm2RlSdrR1gCRhYSKLk6P2KAgTgFtMldQRC
LIdXIAMdAd9cZm92Occbn/Hrk/Pu5y310rsd3MjlIgeX8VYZu0R6fa9W7S8o+W6QxE7QMgMGCId5
/G7Sb3SC3jCAQJGwAAvHm0msNwQZvzpQVGaLMw7Z6tI9+vhzmGxjD1mG8jmIpF+htBt0sjhhcCko
XjPDt1NcqPqkQD5IiNyqLHZg7rZeyRf3yYffsIp4s6nlDUwFGdZFfQhUJq81mFakx9s8vFX8CQLA
VHi58cuH1zQLkqOU0o5a1mk59n+/eP44462O2Yffsgpsaa5rhejzPnTxro0wtQd0BbcDxMB3o1du
zVx1Zr/2JOHk68VNHHdgwo4ECQY8XDJwP91M2/hGX74e9AiBvi+9xzUlNyl1CaieIZ21Cegdd470
svHQy0N9euh3KyxH6t2ebOcqFSKaJmfxovs+nJfqSLWFK2s/XqNW6/5nWl5/Agt6Fv9+oFWSUqgZ
mlcAm87F/JrDpuzijdAlfVGvvF9hzfQPdG3Ogk6TznXQeM00I4AG2EJvH82YeU9KNsyMfVcvkzK5
2lvRfuOFfm56gJ759xOumx5+XpllYfoShYi5n93penxgMui2bBCqQMnL3Ow+fN2sOze+o746SGEB
BH4GC3kWDuJvwc7d+WB4aKW78YE+pbu53nLn/GXf6KvDgoLdXBS43Zz1BJANIHU7U65SRSU/US5U
8DKy2TlJcl8D5t54w18kuh/e8HJo3m3ZLk3woBFZmhbg9/A078Kf3TndCU7k6KqnFzYA3cOWItlX
d/+HVVd3y1zNQh0CiT9PF+a+OVcU9qhYD7ZZ2sp+cGV3OkigJAan23jeLy61Dwuvbo1A64c8b0zp
HI3FVRCoR6G4MKVbY/qhmliMZP6GpuPWeisZgLKXRpUGGDspOk3z46zC4k6fGHja7RR5IDQ2nm+l
7/xPTMBGFNSYRHN53V6epESbkN2Szk0yHIp2GQPs1ZkGHip5nTrZIPLptGeIDXQbIf/L8Ppu5dVO
MioYEFIlSWdY5cfU6C/MdEvf6fNsg3DwbonVtqmjUGghgEhnOQ8ffD1wjSRGgC/bG3GHkqG0EX4+
p4o60u4aAgVo2crqWpFGyQJB4n1JZwmsTfFsyvEehrAbVS8SiYQpy3g3VRs9ti+yRW4mCbcJGXwg
Qg2roK7psdJgQSWdgd65xoCTkdzuwsG6DAfjKTQZ0CJtq0zjfvRpAefFaZBf2/DGQAOozLKXtlds
hPA8vzmkdfsgdYuBc+xMRmf3BJRMA5WUMxbeCCOfL4oPv3qdVRuGGc6p0LHtAuteqp9rNd6H0+tM
0zflUItxac9SB1FRPUlbbcnPG+/j2uvUS0QtIQxY2wcElJgWZghbqdXnjfdxCfljlKx7gWtwGKTz
KP1MIbx0unUzqzeVKj61QuZsvMzPQYPVZCBRDB+5vtce92aehZ1UZ6QRiQxC5Nmoxu91Vl2XIQ6c
snFRtpTY2vO4DAH04SnXMypz1TE7wUFkyip7rGRe2nj6jw/4x5+1OuC1kJTAs2KuijCEfD/v6c9u
7KOvTtz7J18d8FAIGI9JkXSuQKhIM9OsHO+h+KfVVzexiFOFgs2RvtEW/HJRhr6khFhbKuskIxVU
gN9GQJIziHiGQnuO45tZ491m4r4RBaeDezHXwtPGZ/5yXWhqlFboroGf/7ipxDKHuIDvy7lC+V5P
mmOQzo5upieUD+wxFU9RkDutItrVFDmKcVfQkGRqfiFM2c6ofgBywFTkphDTp1FMNlSyvrhH+Njv
ftzqohyDwldklAqgXItnPXxR4tzDcspZxGy0qfqdlLUL4wwcZrFxZX4xgP+49OrOnHJguxE99POg
lhciSqlBW9hWnhzb7BTElTeUwVUjK2gL924S55jnoRkm4tRFm9pHXUW9Do10FxXZCYCpA+fE7UNo
Z4LgAJL9+zdcPtHHxG35qX908VVwB+sbos8hQ1m9KJ4166Iy1fuq0vZpmG7cCX/GAn9bZhV+DHVp
HwgSHwJxxkB6BM3t1YL2DdSV0zO7i5FF6IzxkIIO1gcMl8ufXbl1Nr8Ms++edZWkljVNHEQZ2K5g
HBf5mEIOvb+/zi/DrC4DYVAZpWprbbZ8mHS9jlgCq4+faXACc33iGqReV+zS3/h2KxmiJVXiwIND
ViCmcteuz984TjmCTJ3IdIlyU3Zkr9r7bu+gCxOeJ5dMf+dvhPbl1Kw/5PslV6cKNkeAR1gvnmss
ufKouxzzn7EJ5VLciGlftEc+PtzqECngxrp5WQm51Wh21P3kLY1Fy+lTl+FpapffFQ/zua0p2ld3
1/snXP78XT2hI0WS937DE7YlKkA3fWHc9tldZLSAYbIbP9w4G1vrLUH23XqY6DWjGC/PCXUXTevv
WZYe4MrictN+S43OS9MtLdMvqpcP73YtzRrlQj3qYAvOs2XLv+tb4Ud8kzmtnZzomweO9AtsoA1A
zv376dhcd5XodEh3K+bAuo2XMLbeR5exO9qJgyXUGQsohKRox9n1/j808v10Uv4wTN69ZOiafqai
knCW2/4ShqEtlDF4jPBOkw8hXAlB/xZE7W4upvPGI38VEUxwTHQgkZP/lILDH6ujrqrFc4d2hwqF
oqCWqadbkzR36LRjjvTX2AdXSGc9k1Z7Un47zKB/jFC6FYz93NNsy48bP+qrZPf9j1qFY5h5hQkp
iwsqOqb6kzZGz/4UH9k0WAe+ZPXk+jhYhUpYcNo2gCBfRWHYQkghatQIsFs+7ve59ZNhlDPxPEnZ
KZamQ2NstMm+utPerbBO5duqbtJJSNjd5k1k3MYjIxtjI9BvrbHayfoYTkVP+/88hag9zPF1iG1d
qG71+r/cPf9+WYvY3/vgMIAaD+UsZplaWTSavEHs7RZT3xYqBGS6jY2x8W3WeXuVSiWcbN6cYgi7
DNRaKm2ssPVAyy94dxDlXm3ESeOBsmTYJdGhUM4zYL1Syg9FuJGHbT3N8g3frUXXX64Vg28kBKOj
+lcVKgYbB2lJGT5dh+++z+o6VLQILm7DC2u8+MHYjQeoWPT1Zi9wEheMwcbtu2Kq/hPH3q23uhSr
2lTaWIrEc1sKB2vob61OApGeOzL8IV0AUF7TamvcTL7LhdlFa8Cy4X06CTrzTj/Af9CjzBERXkDN
5tjJ6mnK+re4gNoQ6N0OkpAIZKCbN+64L4YLxA6T1geqlOBl/zTb330KwBKwRJrld4O7QezIi+7w
GDUcYy+74qFt3Y3vsrz3T98FeztVU0WwdWsYgK5MyQwafj5LN72rOtCKl1Z2a8+hMzs4dtqRq9yi
xbP/+7pfRoV3y66OqzZOKU4B6nyGhQW888LILnVMN/6+yB+08qenQ+HTolQBNiz9cXx49zYzS2+l
MWCZKjkqagZlurU19TeGfl5A1kwF2NmhASEw+iZLspNFw2lokeADcAbhhH9K8yLrKpfyzcmTb2zi
mxweVxJdVYMf7DG+xOQyeypjtPvU8UqCrhjMj3pzaKYRrYbulGjqrzBsLyEkPRZKdS91F4gRXk1W
edC76gAnYJd18ZOomwdV1K8ZOEGkFAbULWjyVDPYtjBtaIDPxs7v7+dGnp16vu8r2rYIAfaa8pj0
9I3i0dEaqbVjGPT9pBNrfadJkp3U5K9y+9o38jFMAyccXtPcuu2QIEJzzxGFFBPY7/U0OYH5PUCl
UwQ6W4vPVdN5YI8OiTTarWA4VfiQd7dTNgJzQXisz1+BMthFGaHipqPZE6N9aTQnDI1eRSt/EOhH
tolwoRXKPpaOKQjBYIDnNjWXjfgGLUc2ow55rQAUqQa6l0mKrVlJe0IVo3J8EfpNJHZPaUbSGpv7
PgIcKGXFozUIl1GfuQ2es+hHoRVVGtouY9Zqm/L4exIgXIzVTS8pETS09MYUMJQGPnOAPeCjyqSO
tqz5d+osPPe1thFxPtcYS//GhPwBOB1bJ2MVccB3REWEMNwZ3xU7adoDHERYo9ZBbNDQqgJ8wpku
5Je9fj0ZP1AU88RAfINRv3G0vgjmOqonKhX9om27Ru4ZiB5oiRDN5wJBhBE8aLcJPP/i9KJIgKwU
p8pYpGY/3hdxpph5MEMoGFA6taMzdtvftEtov/2hcqEjhfvyut0bGzfi5zfMau+XXd0hcSdoVhiy
LJIfXnQod80euvESrSAKIoBtR/eb9/wSiFbxEeFwBWVe6NmauqYIFKkuxqOvd+coRC0VsTJHKJEA
QGysDVJGvPKdLvvupJ8UphjIDu7VRLH7Qb8R8/xOG/RTmfq7Cc1BW1f73dTo15bquyGOb5PQz6gG
6U4hvkRztevSeckrTwP402A2XHO6zSAuhSXiRaawg3h5I8jFXsyPPThwK3jrg/Ql6QAxJv5tJuib
N8MXX3lxPmW+QPpJ4bzK3OJZT7Q50bpzIVxDckIpJwKUPV8VRbvPunPdd5CbZNQMoTZGN5ogWHth
vAxG/TGt70qkEk0LkDqCfunOrwL1Uub/5cioFoWW/1tC4Y0u03wnoL3qKQqsAK03EQsM+jOya96Q
Va9W9F0cOC/Foler2j4e3m1bgQATDHlXxT3wikSE3J7V4z5ujKMZRKHdBXSCskK51/UQvfeQ/1QZ
YJv1InSTqT6J5UVYQSIyIUiol3lpXulQ+9S+AgmDyJE4o3a681XBNWLDlXWQIz2aGj/aMgcnXrtW
aR6tkQ/f6Q9FDVwGtLWdDsETIsBuJ8+34ahdwgzedwzcw/iGPO4cp/saegHGf8cR03qCLDhaWI7w
0S9gY7mK8D3AE3rgRWVScDJA4OFzZ2eYjQ9K5ZgqoucRKO/yHAzA2Mdc2avpLz8YXROQYR1ah9A6
RiUiVImWfOtbgCYiQy9bT8yJ0z97bdF5RZn9TkwDogNicCLGZiF6OGJ5Kac5HQLDAjFViR5qbnYe
pK9D3vy2psgtWxGyaPXkZzqE8cBOA00gbkmnfOHJFvNeMn8MM5eCND5nlnzpG9mTAV7EVHNP7B8z
U7mKze9GNZ+SMEGKMvcwPrM8CfVeJxHpjIzIXYIXyzr4+ZPlhZQKXqtUADhID45G0O6FOhIcxJ9V
u5eaNyVL8PUGMpXnyvXcl5cKCs/9mG7Emk97fwnmqIsRQnGSAJj8McIxxjMQopnqswrkUYwgwoao
GAAm+HuGYq2jy2qZJZa/y09SXYlRkp1roBPqfaA0XlY1DG40W0i1u77/ZvjTpUFg+fuqn5PM1bKr
+D0ZpVKGylCTjPv7gS8ue4K3gK1Fd0zcqXG22gpbr3MVuRFeUTqj5XUCqOVecXMVOBFyaxvPtVyx
H4L16rlWV3CHUUtT1kp9DrXfqt5fl1PqqUAl6vFnMMU7Larg8mvPeBdfybWP2tS1TBaFUYWn/MH6
T56RbNk4L6r1f/1RqzZZiwZxiFRvfZ5QiVD18ns7/5JrydMCa1dE7O2+SxwAYvs8sG616hxJyM4h
Qo07OnjUNzMQbEud4OhIrgF8rZ6utcJYXOOxt99Pw0WvJRciAN2O9KyfX/xZ8bIkdOu6ccsudqr+
LBSGLaiVreUgyExwywIUm26vhISz0SQz7A+Ap9rqNY0mu1e1vQ9QSC4ue3PaF9S3ppw4HWoYNfSd
LIo3Sp7V+0GYiQmYpdJSllBOkdczmaaXxMbqoKk1hmaH2os/9BtX2XrQ+mmJ5ZJ/d8yQZg9HtKmn
m7y/VYXbQYndiGzZbE+VSl9tnumTHkPjFMHqMTHTFpGUCCvF8+PMjgOkxirfbrOfdfg7839F0nWQ
3tXlWyTPF/qWxNIXTc4Pl+7qp5ZxkZJocOk2sr8rhuph7nRH1Y9iL6GO3FyjlXbYODVflIAI2ii4
bjCIpvu2OjVZj2oB0vvduVWc8gTKEFAKStq270JceAHK251aR7io9/8PRaAJ2hBY6gLUMtcEwXyU
Kn2RzOVZ76x+kVw6pOWWldefinkdFEgcTQb7cCWZ/H38+KmSZ1WiNM05SrEkSzpnjh/H7lshPC39
FDW4T3UGEBqUwvG6EpKbNH2b9Tc01o9m015Bpt/ajZ8gQEQpFd9oNj6AA2U9+kC2S6bIL5uFGXI/
RdOu0TpXjDrDsdJml0rqdZyO12JBjiO8BTEUqInYHKLt7QePpSl6cfQ2mPW+jIMXMaiua1HeYq+s
ziQkHK4//o1oEeaOvL2P7yxmKp1Zcdyc9fynmdxO0taE6esr6N0Kq6hoMfXNhjZqzuqevAWo/151
w2s8ZQ5IAGwOY1bWjrSDlgdCgwkWpqyhabrKZS1lbJReCpqzNU8oIYXOQLRk9LQrKYtTE20V4bJI
csea4is2Rx0otwKpFwq0rpXfikH+OAMqbaRyp2jqrpXoXbXjTprOWV0e/J4qvlJcKxnvsrC4GISf
mfTj76f00yFdPcAqLgiKnCDW6dfnWEArcErdth4eIVKhLNM//X2pzwPh1Vqr5Cfs2gmcjFCfzTY7
xkJ4AU3uWYx8koMXq0KuWLlWhfwlaoqNq+DLdIiDgaCsvpCDlj9/F6enMJRSRdDrczUS6SRrDz9w
3w2JHU3SE7o+/5u089qtW1nW9RMRYA63DCMpD1mS7RvCnraZc+bTn49acx1rUNrixjkwDMM2oCab
3dXVVX9Y3Eqe/HGLnPFRdkLQhQYOWhTPlNXiQG+0CXGGrc9J3O3yXvACGi8dii2fz+tH2QmO6kCt
6Ua+pwOLFn3pZiTZE0yuBdLej8rbWesfS1SrOnljvbwSnC7C3r/SvYZMkIHLt/qIhpLUi4/78BC2
Bgr/EmVwpPlvoESeYNY/VSnMdIxuTeSi2xu5Cv4ZCvOImuW3GrsMNzTKg2gNnjV1NyUSDqg5HSN1
OlabkIx1JEALGEkqnGNU4qHJr1WsQQsaOaRQT+67WHAElKa9Vk2fy2a618wWlWhRNKkQXsMkh0CM
EJeUtv5jJQ5b/IxVWH5NEiRKrpRvUGrj92rxJRDIw3QW7hqR69kM4socr3UDm5zZlfNiR31sNwgk
Y9q4cQK/LrA33+o/+clyx17SH46G1RFVoImpcVtFCT/4MVnanaFFT0HNCdxXDq5vXq2irxVQidXy
E8JaT0Ug4tqXO0H6U8tOav8s9T/jQaLC9Cse+tuIbshGdWt1ILx7wiU8vdmZFt6heZn7050QP/mI
0TaZtLE71uf0v0PguAkgAIOndUslg1ddWL423QGzetbi782wWPCg2Zw8V7HsDul1UT+K5YOI/1ct
dk5LYpYrR5Xb7mxiAMmn+ny/rlKxdw+0zMmbdxaFwfLNhqxRkAwck5711LpJo98l2jQm2nllt/98
vHc74TUThnX73xlYLYMyDafYSqzpLtB2pXA1YgegCHYD9KurBlcZd7L1NcL0pahjasvDxircHH71
jQWQug2u1STi3uSh9ISQkU27leIacrJ7bFY2XneJQO9X/d/XXW18n43dmgbjtS6lEid1dRj87uhM
Lprcv31P3gA6fbyG/463SjmGvkPKozMgYqf1oW5+BEnhfv5Kq/Pr3YpZnV9ccrt4xMHorsoW5TPu
06nuZtavoOvRwg0cUfdGtMI+H3QNGVqPukbuw75Ilahj44zNYAdxBI3/EAS1GwOg8ntwH+VzbIQP
ijI6xqJiouO8MGyuno2vub7GYZ0dpKZAhKjd0QU56yFfDnifHhJNgpvUEbdO7XWa8u695cv92c1+
pjUd6wcdQydErXlGiizvD1n5fYYEaLb+XlICpwURtjHjy0/+ZOWuQfy1n3NnkhgZeO5OOWDwMOwb
d1m3om3cZ91GWrRKHN696CoQdZWfVcEoTXdG+q3Tp52hFI6U3ybkX5364/N32wh669uSJHbGYDQK
k8ryBSS/kzvT9pXE1joZIq7Cn5b3+ZCbC3gVeOLBnKRiYulEICAj4RkVZlq1kS3KX/K89SLAf+l0
harTCd13L9PyK71Xt6LRRnRYX3nUQJzQROSbTupuQjrQWSQI4Ak0+9EJz0glMhv2Fs5H/XDX/C1+
aKuIgVZgko3JNN2FmvQSGkW9Kykyhx0mJ2Z7BOzs28GcujBw7cjsPEHvfyai9dVQ5O9SXD11eLKI
UXPQGmt2u1DdDUrkJKq6z0J5b8BDy9XB7tt/xBofhChAu7zeY+niWTiZaUW9H7p7HQ2QqP8VDGi4
zzGoS0QsDONmMoLrNnuM5n+sBJJm/U/aNxvf/cMZ//vu67hloKHnh6HMcee/9Oib6whffL6yPozH
b0ZYZv/NCY5s/Kwp6OjdKcmuzQcblC0TXXs4yu0T9NC1IPralPPGQboc0++iw5tRV9tV6FqB9r7O
diXF7qtnXd2r3fPnb/ZhSHgzxipVENSgp+HM3CXoDzSDtjPnDouuwG2Syet9bSM1WXbgZ6+02qHq
OMMdLIlAUvLdQHtOmX4aw2ICW7qfv9fHQf3Ni62SgnQaCKwlnyyzMB2SVS9G7sS07vzh3qwjCp2L
5lsEwifYGvnDoP5m5FV6oKdRiJQLW7HxFNIRxP+GBQfhCPt6r6LxvxFwtlbJaucnFIHCFGcEVK6O
FZqe8m3V//l8Mj+M5cgacJfG1F1fd4JxDCoimhjTHaB3V1ZfhD52aZ05gcpBlY67wNx9PuDHO/rv
gKtlIlVDn1t+T51VhOuMe3kyjhuf6eO70puXWi2QrpYbkESMQcMdHeQXq00cKf4mWo+t/w1p6BIX
qqxPaX5Nu3k6R8lNHuFH2f2Uysqpxq+Neddlg0nLy3S0IdmIaR9/1b8zsFpE+BIZvikM052cQpbU
vpj9ZEvdRoD5aPOjd6joNGVlBHpWYQ3N4UaI/IbEuX8Jq84VstqbsMuY+L6cEhsLVX13McatnS7/
ck0H4PDudmoEstyHNMpIP+ajwvmP9Ud8mGJRQgG8PxlI/B6MInoqo+4xEyZHliPkyELf1Q0jdSaE
i2cxxSBnoqoKaENSvkpm+zKjqjvXxaHttccWGaMk11+0Lh0AdQBs6YqfQyRSjyu0eYdjDep6qjMm
mTeiEcZN/TRFA01wRHcdSy/KfZ0jmoJT1W0S0bD4fFWb7yaADUTRBpU9Gbk98B2Xx0gF0QnLiah4
nMjhLQPPwaa4tQrEuYJxMA51hf5w12W+F9LJgLYTOjWkzhYTIezUnC5GNBtVZIhZt6HwR0baTCc7
r9G7nCSyCqg8Pf1ZHEIP1Af2vLqtVA3wAOkhpCMSqYOrFhxeCXJrs3XTpy0iFhXNmG/cnu4zU/g6
yzQMcdHQKgSyosdO6M6lqv7WxPQc+aCAah88uJrvFANdUI6iVI0fweigQdGewkY8SMVNL1z1kr9L
kGbHzAySPWg4PbCxOYQCIrs6Wp9Fh6ZgoZHuTuLVEKDxrmcO2BtHUrNTBkGgXnrtYp3s0Ze/gyLI
7VEDf65XgbKnvCHuTchqn3+aJaBcnEs0jDBdx6BcNtDVX0Nkg84Iwtm3EBKSpWucwTgG5X2N2U2Y
TBsYSeVdcLscaw2WDRogR0WaqmeM4q5aa/rja5DPamS1nVSpTrKu/lnSKhNKmo37FYWqyjjGLQob
veZkVv+AVIVdJMUPQS1/5aL2aErp9RQ1D4Laf9EK8zoQ0boujMFFkvImFJJDkHWF01mtZ42SpxQ9
wmqqis4xffoBdNquWGTuP59QY6ly/Z1RSFEQlPgpVP0V2t7vQR+tlMgtyl/nDCHlAVsiH4esFMvb
cj6y75yyo3sbWq6MA24uPOMauacSrtpoy6DpW0jWwZr84aqbwRIH0pgc4xBghFEIOuAZC4QQEoXC
OZ2vsvy2VX/FXEhb/FczfCJ7lPvklMkbbwNZ3VcFHc4ZkYkZnbjyj1kgIB4nrtheRWIJVKz84rfD
WUH5ro9Vz7RQiGuRnDdBy0XhHTrSxx6ZiiH2DVtu9Yeo6R76uXwu5/Je5Jiyx2qqDxIXZ8e3es/M
Kk8b50UKBXgEjgMAPaPkpwXY3GjxkozxErAKglO2caBdHtKvE24tPTBIKWxvat+XwcVv8qoNEqGk
4BycYu33BERRau/xrLGFAZXbZoMuslKl/O+Apsh3Xkin5ur0aEolBGEaVGdCAFxS7LKmg1WGTzhC
HhKA4GOgoApk2gGrcUiEg2F9beLSQUfvVKrDee7v6oCLfXmemb5R3InmbTyb+8/X4bvMfdlsGvxe
JoTgui4GRtihBNipKufYmF100HY+Vg+Kme1VYXowypPkv+jquFHwe3d4rwZdIsDb6wLi6lMWhup5
ahJcKqrrqPwStP0W6P7d8b0aZnmMN8PgaNma6aAo57aJXSn6JZjVz5JGR9K03zJkx5xAUG5HsT6l
QrCbNALr0Oscn6G+s+T2XpfRqB6UP52VcrXQb1BwOlo1rpC5hpiAGjxMYo7LloDMexGpuyR+rCLN
FXzdNsChdoqNyqoTx8luVDJbK2+LoTkmnYTZRn6QzV3R0BBD8z/pY4Sqfg6hirrhtz4briNkRlGB
dDU5OJaisB8i8CpNcC7xNPat57C61QS0N2sMxjabph8G3zfrYZVZKlowDKYfqWfeEqEgjw7Sxim/
9fFXh7w4JjD2lxG04kYcYTeHORr12fnzdf3hgfXmPVb5oVjCh4vnQD3T1nDz4NYQ/aPm18cGkcjP
R9p6n1VcEcyeSIfO7FmWk12MKnilJddIbm8ci2tQJujqi526vsXn6EaBvTNhJwQzalYiB37SfRHM
Abyfvk/1xkMZfEy6l0q6z0CVV+WAsCDkZdw+7z9/5bWGybtnWbVw5igrZB91nnOHF8kofBsWKU2T
0rmYX0++jhxz6ViB4gTAo62kePh8+I01upYSGXHsrY2c8CHmxU2h/QNYeCN0fLx6DF0lHSf7Xzcq
OefkEvtT0h1LxVPNgMyAoo8yHues3DomPkh6icB/x1quy2+ilDqAEjJSQzmHRus1NH+x0zpRIvPM
vMZxDH/o0fSGBDdGCilILrsqlWcjRsesuKm02ykB4ylaXqe7FXbA5Ggb/bqtuVgdY2qA1Jjky8p5
mPAWCrGBI9tF4LqLtY3r1vvGyOsS/zsVq3Nh7H1pjEqWOH5P0O5MWwi1Q6LodojGbij0dpIQ9+Zq
LwSU1zDkSKhYfr62/oel/fcZVodGm+ISrw6qcjbyuw7uYVKdlOBPnVu3kuZ7nfBLhQhNqrWPpC32
7NZML///ZiVYZWkNscDQES48s3VlgG8XldTxK2nrLT8MWhb55+JdZb6DxhRAIVXuGuM5irG9Vqfi
pxVHR/Dmp0nWxi+dVX8r5GQ/DH17jwfTfgykgzxEoFnn6Batt+sAD4SNh1Len9cWavQmuETRsKDh
rU6GSpIB0OlyfWcO/s4KsA9tGz2yuzzcIy63A4jfL93Zs1oJ+yI3r7CyuArD3rpthTwh9fWxP472
Wa8+AcCiCIlf7E6ezO/TVMHYELT+CA41tkMazWjzVVxoE2SwfScpq9gdRP/gxw0A235A7qItJQ/f
l94xy/Q3kIwO4i0WqwmAkFTagmNcfo0lU1wk4US64TIEFAQyLz98n4epnKZdfY4MtwLGXgQ/81Te
mN6tQVYnouH7iiZnbY3YtYhvBJKVTegGcbBRxXjNoy8vNpcvszoP5brI+hlq8jl45jBIbTgL90pu
l3cL32nec+Etvd6Td+VsR5I9HbKXjR18uYz+O5vIo9Dbhua6BmSMUJQyTWrqs/jQeeM1WZJ+kz6a
gOxmR3MYs0bb7zG9KfdbXYatkdXL7ygh9ZpjGwv61tdwH3lACvCmjo7oUXOrbP7ZeM/3B4dFUYp9
AoeXl33dTm/CRViKCLNofXnuLVBSc/2ILiQ2OP3ejBvqjvHi9SO7hhn/yTCq+3zwy8sUUl1QNUQD
ogYWfFBmXzEGb8bGILcY8ZBtz71M8xxV5bGRHJA/v7AzcfsyAX8rbV3gPgjNl4OuVnDKDT3Elt0/
SwEWz2Z+jrr+xLUTmpjoSuDZk1GmNGTa0VA84mW6cWVfI32WlwbZyF1JlxQL75TVym6qROZfs+KM
woGOdhgsPtRlE33x4sFdU5ZltOp9oXFaucSZN9PsWOmP6tjvmkXZRWyfNLXY12izOaE0PemdLu7q
yXwIMmlrE2qXu/31A+kaEDyF6ye+t+sPJKtINgqFXp5VodoruAoYZnUzztpLU5q5h93tP1Fn3WR1
luz0cSoOoWCgPkylzcCFwC8IgUJYeuI8J25SJ3Qkh7q7xkP3Gr6Zf21QTtcG60DNqPLKUbsb8LYp
xh4Ic6g9hTTOml49WvMpDQcUE0dklPB10+IrtX0UQkrKcnSvleL3upuPaKKgBAN1RQIOj9mU0BxN
+GhtEt/MASS4EuGWkZrjOHlUpvZJVd6qlOqivNlJhQCoa6RqhsxZYLplWrm9JZ7iEZvWdsSuCq3E
nsIQXlC2FJhHMclu5oEKgzQ85UG06zPpVMoo1A7gvvN5X+vldGy0p6h6rKzalaz0lGmzl6H0VFrK
jz7uD3BnDpqONVuAVGifXotWdo5HfNGm5rEfa9jzBtLWi91HgMWV1h2UWr5ZGPad+VA24m1htbEz
LBzJzMd6S+wq2q+ksMqxjSN3pLjZ03/V6mdTuy4RlcKd4T5UfqNeTjta2fd+6TYiNWghzLAAwjul
aFRslvR7qdEpVqbVk1zot0UEjARp8wSIuf5SyNo+L0Jbyv0DxuNfZNSNMrE8GAZeIEJ0EOT5ihbh
oZmGXSx8S4p0X2TpXTTrD6mBp4pcR/epJeSuGEv6zvTTxhZyPOoSKaSbqPY6ApgUzCZZoOYWxq4O
LQ6TOn3jBFvC58XJQkqArjLitoaEtsi6HF/WQy00tZXzTRsUucbrusIP8fPAtuqRc3q8DkLBxtLx
QCK0XcbwLs1HYayWQSgMNkGPN/iAE9r3VM1do4UPkFxhrvndwvS7xONp8GHDmf7Gm64wWv8+Bc0k
NFQURXrHceynuParhBCn3sxfA8L7c7kL3dGHO2SnL407eiYmY9j74my32SxfCZ28H30VaHFvazAl
YPQW/l9xRkhYccdDAgMKrrJxqu5jj2HFDdjQqvz/OixUbNI4hSLd+yKzjm7cGI1qQVzXErsOrofw
yYKHVUjPanVd1YVDfwRy0l2Y4LUHP1WroYUppjP2msd1wTF9cM3K6MYR3QojtPYWtzs7bBWZeiIy
2aOK/9agB5XbNQVOotIpMdNuH+iTfLBilAWGXBLgorc7EwleXzKPclSSOsbl78kEv4z3IXAbpXHi
kAaJFHgaeaKXCUf8wnYZ6lZ5lJwGK3P9kjQxBdfvB2jfU3LsqLiWC8YSFicVfaOZH5I6hHbWxPzN
CueDPBb/jFX9rGP8hTBPdh9K+U1cBCq8aWiIM+q7oS79QeDnuSrEmyCmfJTVOQ0HaWgb/CO74Vqf
qXxHLT4W7UyNV+85dcLCm+jGfb5LVs3B/3yqBTvIcDIJwLvjRVPmBV3ICtF/9n6ASQkEdhHboRTg
QzmamM/iBNtJIu6pMUBJU7xpI+E2krWDoHTERwXI3XBK5fx5EsQfVi1mzmThCNupm7CtD3KVi6Nw
vZorzlkr4igUccp056+y09jpDj6K37qGAyPAzTFmtecn9Wd+E24kSh+UbWB2irps4Kejo0G4Sho0
o2185EarM06QaG7h+LMLPB3nQRfSsJd6gqsetgi873k4C53076DWkjq+Sc+Eue4aE0/cc3qNSvFO
uk7Okls+TjfZzauozjH7mv5sbnzX342OvOMpBsfvdyHbZqM69u5OC+8EtxF1yZlg9a7ry+IYaJPZ
8CStsQ9SunGWAB1I9yJhoz62zOPfw4GEZzXQKveGRxiJiwUtPIfgoKB60XrqbptKs5Lw/k9sZNWr
dIRx24K1cTm1RitbXS3ExXkKvvi0odhopzkPD1qpHaQAOpg//cz8/NQr1mMUNi4usj8aP7fz0fwB
odfGvNkQRFtth41C0or/9v7JVut8IuPPVZP0VE6N26wN7zUyCtsvUVTK4+km1DEgKMsJOugfFJXt
uC9RxYtchDEP1hjuTB3PTXV+8jX9OAfU7doKrYNTNw+7JQhzseHCTLnaCD26O20T7itVf2j957SK
T9hmcTeP71Sr82Tkv8TQHbIv5aA5afmcYKg0PFTGQ97+FIzEQGm4c2okzbGfghVIiaszKMY38K71
+jTFnDImTD3NcuaKzO7z0PVRErHw4GT0ARXIrEvi/GZrLEbR6tS2GIqaxyKcnbFJtg7vpSL2dyn+
+yHeDLGq42SGDELMYojBGbzu1oh3kWd5rYcLJfl1hWr1FsR366VWixKPFFLPqCvOrRCd+xIipjB+
+X+ZN52jGc0FCZLP5bwVXYo5XNQX58C89bnEj1vajcszvp+1vwOsZs1KjGgKfN5hTCgOZE9A8EM8
TAWz8EDibVyQXmWK3o1GqQm5AWoE7zSfZC5fQ7Msg054HP0/3N+8YSxugZzLgnWX9hUqjKkrVYET
gDwws/mqaMEmEkFhcY/BeVZ+hORi/UTzPdtX/bAPSIkqvb7J4ZGa+XSqxADxBDn+keWoPVFLssXM
PPj4lk/1AiUr9nEUDrYh4x3bJCCGER3T6Q6BHxism0kUd8bceHJgeUb1Mxlp+kq5hPtsmLkxlTsn
4u4FRwJL7b41u51Y5xtztIKIsY5pUSNYQ/VYp+P/jiWkl0pG/TtL0UIXbH/60rfZSetlG3VrzIRg
awoNbUJ9L+ER//liW1313w39+mhvdukwJVzXuIO8biH5udtz8XLoLzzLhy1y5Opa/+9YvN2Say+0
kNXKrsO2F3EdTs9Ehp+GVNC28KNrMIV02PsjIpkV9ecHVNMPstF0tj4l5zludzJu0tdtAbBkEr/1
0fAVlx8XtYIfxjAj1pAoxUaAX53q/3lQai4wKzlLFw+vyy3ICThGWjSmACMAuviLf2tzFIWvNNk9
agppu/iZ0cx8kmREqcUvUB4d+DRR698GhnUw5eowdkiwFuFdZ/SuBYTIFxFVk9Sfoy/aUGL3n3/G
d2GJBfT2gVcnkjb5viSmQ3pW64hGtu6I8Za286pn8N9J4ZBA2tfCA3P19VC4UwLwBEyK16R2dADc
86VxZ2f2EEbYXCwfvhGXFE1fjDw4QC4/Ad6ZCsaFNR2QrHbKHi+95uXzOVsljP++0Jshlkd4u/SL
vAosCiIkMsrODO5CwUVQw8muufP5dtddBXhzbBI33984l2/1ZtjVPCKLLMA5q9KzZouOJNtlSX8R
5dND9tvwEBFysQg05CsUOaLYxgrT+/y1lctq5utrE4251uMNJaGQtVrcahyqQ2mWCW1U61BjdOzD
ke+M9CroZhMSKEdOMlS9pyHBlPr/AIbzlBjtJsh0Qog3pW9d+xVXQDN/6ILEbgOEXVLBw0FFtk3N
y2pEZAR4j7asjcPRl1EskhghQTC0jbC+MtONvtkHhXDQUiS9ooaizdIku/yQWG4Dd5twBW2HqzCA
56ZJ0o9e7X/pM/bmSTCckhk1ECloJZA1qM00jR1ZCaVMKz5N1byr9Wx0Ax9+QApdyFMrI8GONXz+
fOY/wqm8cqFQtqeuiVrz5XOqgxZX+Aa87qBndd+dwn3rlscMg7pkr5zJwDAQ5a5SuO1T7P2vROQu
r2ivH//iEVZrXo2FCMNplUcQXua4oshS4E2uc+SF55AboRKLGLq/TMiV4LJk6+hUGQiojDnSbfH8
MjUjRtu4LSS6XfGdlRK5EnB6WD84ZXXo+vScWM1Vp1PP8F8kYYuOdHnJ+e/jU26le7XQuFdfWpVz
pUgyPT3PZnRb+YfYkF0JT2C5H93PP9b76wcSlXA32SiQxtmwq21qDRVaQb6enfXWfKFpRPlvusGU
3AutK305upII38xv0gz49ljiIJ/WyMXrqVMWIt3k7n4274Um/rPxWB/ExYvHWiVvc5DkxRSb2dny
v/cacjK/Rt1D5c0Wq6tA7p1SwHiD4ygLEI3Emya69Y3zxjMss3yR0i1TQ15PBxGbBqboch3jtm5l
ZqBm59LCf03nc2Rl4BZNjJ3gYlRce6UhAel8mEbJDsYtRemPFgF9RcVCbBni8RoEHkZSPJoZX2a0
fkRW4+J1nyGEhuTOxhrYGmg1121NUEkjys6hcZj5sr1m4CYcOkaycaX+YCAQc38BbKtd6cdIxCvD
UkXIvxm96XQSUFZRd0Xx58anW4L76tNdjLRa1W2RjIa8FElAI/7gGK9+EBgTApDpDvfWw0gB9Mv4
VP0CYLORoryv92qkDQsCE3irJANvvVw1SuePSWqp5WumObvckQ/mUbXBtHuc8PstJfaPzlnGM3UK
nSKepWv2czgaaM7IwBB17Dz8UvmWhz97Kbq1RjrTEb7hoXzf+SglDqaXWcVJlxFwMmVbCsvMVrPs
hWLxTkw286jL+slrDKPnrlL3NhGJMczVPOSiP4hzW5TkUdY/+r7/Onn4D5tALtwyu8FJBmVMLkCY
btb7EdMib6t5+kEIuXiAVbIo5iARdIUHEOURzE3gGMWWRMnWEKta3CDDZhmVtDzLvWKLHdorerOx
OTeGWFfeSHCFIjdyhsDZyQQjkUb1xhDvy/MsWRWojC4BO1RYvJdL1ih9o8g7c6kvhF9GlmzjKK3N
hllUq53pUb8KdunGZfCDLEEyMS+QkV3UGHONUdCyOJiEjvpapJWnyPiizc8ZDfbphXoYfMXKm/Ma
s1acnFBiw/r8IMfCc5w1VyUuzep8AgftKULoCkXxovoyhkRZ/w+KKD82Qon8LpQsz0kmoy4ekOo6
Q0+SQsPbgKA1gj0LRNNNQuNb2P/qOtgpc/g1xHwyNv7pkL9vhfAxA2q98QTvwyZPQPw38CNWMfpb
nUMZ2j9FEDJTUH/serScSsXqN2lGO1BFgAAxcP1iFxfqs4Xnaj+YNBe7Yi9zFevxv20G5ckEkr3x
VMuiuAyxSC6Qherkz+AGrNXaD7O86IXlqQZndPvMUdzKyX5bP4jrimNeAep2ktbeovZ/sFbfDmuJ
q0q00RRq5ceEuzj7NhTxr0Qmio3xUUtR8UP/aMT/wooBMyoDCnTzKcp/B3RvEZwPo3ajqvB+b14+
y+rDTPKY6EnNFMSa5BblkwTVZWOWP1p9f2eZZuXl1lSEaR4LwS/PZf4N3MaOU20nIe4+0jqLsvBK
rntIoFxl0tyezRt8qb3Pn2DrHZXLByiBEQfJAjpvil9i9LWgGfX5AJ+vI0tcHuDN9RSf+UxOTN5Q
KMarJP9hRX9ac4uxujXI8v9vBxl7S5BzVg2smytfqmw1HQ9tvHUefHD4X66IVSolCEI7lwPjTGOx
9yVAXsW3KvglILoxyfix7HXUI/MuoYd4m6qnNii2ep68yP+8K7l8Xb5o0jdBbVlWeS4qZDypPkaV
udfaqzbuXUl4ltBI/vzzfVAv4ZWhWC2GIAueZbVA2jxB/nE0YBWMu9QInSwBqls9+oXOterZiHSn
0qXnQngwEvmL2s4bOeXHAYGKK7cXUnVxHR0VQZoHkKwklZatG66FJpUDsHWhgLNPFssFZfaaX9lu
i8z3QWFlefO/I6/2pt4lkx7njNxJpzpzqhMSyC6UsTw+hn+WCkdFv6gpNzbk5rCrCZfywfDVnjVm
WcGjH9+jNWeHffR9QWjMgrmPtPxogHc1aig4Te2oWrurVeEY5dZGAXFz7ld7V+1paUUDM9BCPHGE
dLekDqlph25EH7QVj4AKlo5kthV5P95oCJ0t4Cm+wLq6U0uFKjevcTECyzCDnHLDXeS0niYeFjEH
wd0Spv8wEL4ZcZVOCkLfwsFg2stes2lvFaAoNrbSRwc9GJH/+1KrIzXhPpHENVup03baInUyXmGu
7pUSwvbC74a9283JYUyCfTOq5EWYKJmlE0Xit0Gdrzpx67B93wHkGvPmgV4Jpm/CZte1A49LNJGj
1ml8jpksQNh7fGln/ypNSXxGSGWKAf2o2knljJauhZgvF60IoXKpw88uzb286U5yUx4tsTol0p2O
LoVknBMBl/p8R7pCD1Nb+hai24L+R2XZqVD/COSvTYJ8eZtf69URCp9TBcYO93MnTxPX0ms79R+B
yHmAhDRsMRUdnBzi4Galwl3tnn2Jysn3JvphauE+RJG3rLJHrvlPGx9t2W6XEVcxkJ4ihcadTJSs
1R4YC60P6Nsue2DR4U88c3hNnIX9dEzc9CZ6+XzAJYKvxls+CbKI6HcTflZJh2JFXeqrRX2GmQh+
JX7JQ/00GxqTJpx9TdkKN8vReDne5RpYjUedE0ZXx7qP8RlFfpTKpjO7AHCrJzpJN+J8W0dObctX
W865H58sf7eDuoqvKP/VtdKy+uKjULuKG5wiZ0Kj3KUd6QT/vxv8VfHjzWJP0swoZZ/hpOBHNkRu
rwv7zz/dyhxouRNfzuVqreB/mCjTErrl74Mj4lBox4ONcikZ/HXvJUiGUOOzqeWG9lY9/P11/HLo
5TO/eTs8iPHpGUiz/AjvJcm6bqo/6TQ7TVTs8MS2TSS8TWn8vvHGW6tnlRCFLYI7avT6xoBVJq85
KwcLEObVcj72f8rbzIV7vHX1l99vysu3XadBRdREScDb5hb9hbxwLDOAOT3x1iNC2jeW8SiD3I/H
7tDFlGZC45b66r43fs3tfVMHTjn4173OhW/+nvSQYsrRBZhp16hqb8zQ1qOuzhUTyVGxNHjU2i0D
dBPtxONxncbtsKR+RjZ4szWyubFW50zj+yqIElZ6CH9WwpreEae9PD1KKPE3WuFOU3FnGnd68C1g
ggxtI0f9oGR18XXWhOzJGuokaXllBkIzMPQS40qUeliLB0mMzlDSHfobHCy/IvFrBsytMttDIJBb
VsDRdJk6+MYjveYL6yhHAJfQDCeWv/OXDEY/QjqUR5LGqwhuVo+fTlEnnphnWGhm+1k/6emLVXTX
9JxQPNftecBiS1F38ngX1eJDGuVf5lmvqKv590oNnSf8HY8WnZbZLqybAXRdbJKolaqjZdDcIY+E
UDIzKablNz8HChBEcVK/aPFs2FbV3GN/dP58qX2Uwbx9x1U8HY0EjZYlkuuBtc9M0R3M/unzIT6s
6rwdY52ciiqtnyUvS49+bYt/QtXhY0p2cQacmB0iL8S8b9pRjySOU4XkYpTdm4f/TR12eZ13n1Re
4LcgTMR3UritVcyxNlO4SUpzF5XGYQqKfV9p4q7q/d9zqdw1pgGvQDxEpW6bGblro+36WPlTiz5/
Jtet3NMWUnf9VNkAYkDbPPf+hAcEwDbBUbSToOaLYYijgHOPk7sC9nGojt4IA7VPvul9j3UAxUfk
KXZKetfr897K8t9mgfTEGPIjO7sClusE/dEXtJsoY9trD1Wpuh3l934GsykXrv9He4nb6lfclq6h
57u0qWw5Ts9pDIU7Vn8Vlno3R4kAWGSmNw9zDwbWOJd35EgPgPkPjX8jpTR9Ax4WpIjOmdM39yFC
HdgTjUF4U47RtyzI97Xac7R2v2lKXMuAfjQaLH04HMvYsqFoQjL+SRa0EyUMhkLzlyy3X1tZ+9pm
+u/RmnZW7F9VHXSNtL0TB1QulSDA8G5Cx30QtaM4BHCzA4p7fuk7flEgkNW6YNOzEopDjpbAKBVf
VLk6meWdOPOws+9GswnD4IAlMnBQ3zZmFFfL5ocZ6b/iID6JwS2wzwOyx44ombdYD0BkvYNCjbID
Dd2pCVNwv78+X+QfxE8YSai0IqsiA/lZXzmDnEVelwstxxs8xc1d1Hm88qCcxn3+tAX4fL9rFc4A
1N1ZyBQh1ySRNI7FoKChehYyjqOUO0D6ZeN93t87LoZYg2O0MIkUqAGo93r5/yHtupYbx7XtF7GK
AUyvTIqWbDm2X1hut80cQBAkwa+/i11175FolXhnzsNUnTOhIYDAxsbeK2z6j/ZRrdypVcKD8HF4
SXfGLt2SdNHq60o6dDnuLLVMxiofkhZTMx9T1J2HTX2c1CRDj3o0caqneNfeid2SftOVt+PlsLM4
CDta1ppWM32+wRMH8RUCthseNcA7CCrdSx2hnynQ5XCzkGjKQw8nPayuSZ+GDqbywzPjS5qKC7vk
b9HgPL1jEansGnPS4w8CeimLndubZGmAWf7YjsB+Ngq+VaNr0N8+FMbD7QGuQLQu12mWKo4NjdtY
/rsbjK22To+Q13HxVAREa8kA9Up+OI0F8XwcY5T15xAtK9LTkKl4RBndBypYtkNr7tepBTha8qa1
lR+GmRtrlVM1cEe3JS1o4Qk1NgJkP63eERO6+iZq3tou5+FzRPq3EklLCcqlG1rRs0iUJbPYq+uv
qSi0AWCI/GSW0cZwm6d9C0onXngpjHV0UIlvf4Br+xSFvMkYFo9ZXJqXLwTdoFWpFBk7CQAkFFwu
nKDEZG9uj/LzHQKx5LNRZodPoBVEK/BiIXCUwiocSUENpVwpf4TPmpoRHy5AAZfU0+1Rr0DdkNpN
j2Yo7eCvuXR/1OrZgCcByti+Ma6VQDv2lis+lMRRgN1X/QTQFP0davlV51ZPqHSI2D88b5HiLWJr
ASP7mZlAGhQAfhsNSriEzr5lq9VG27TYfbyoP3QzG1C4TGoYxql8LdkItVLviWEAdLQP45WuGMDY
KSEcMdum9IGB21rspBbDs8n/cIr2T2aXq0xS8drpUYaLKMCuUjsc8KVNQBQMeBBE1YsZg5MAXZFD
nOS/Stb5pBs1FyKWL7lVQPqp7Q6FgAK1fgLlM4hDBvHKdsOlAQlPB8W2FhgZWpZ4pET5NrRLw0Vv
DwekI8ccEoZcHg6Zrrh5Sb7TMNwVcIqDswnSPY56MN54NQRek1qDFBC88awcnBIJqUkPNm9FwGQo
ooc2pl+E67jh5P4tptGp6JvUr6Dt09o2LGJhjKQkg+6j6AF5RkuXkaDAWq+htWtpYvQhZvPJB8Bp
iVKtI0K/ukyqAOpiv2D3aH0UWgZBUDZEK5inQtWMGDnsAflvgLvRSexSqMfbWXnXpvUu1/WvIRx+
lU2/VQgKfTUkah1K5HUpoLqpaTK0edlTBXyMYccut35X0BzEvaICKF2CI0N17/YGvoLTgbg++ujo
eBmT8PrsFhlIm2ZDCjuz3p0eH4mjflB3BIeq9q2jvYJQVVC/wM3gGHl8KTD8zA8ux55i09nlIprc
aLGN+MmwoOQPkZCCG++QKXmBAtKOEQjH1RTqT+hUAT/crOBy9iXs3Mf/vycD/WKiaXx1jP02+oae
iKMPjyyvXCI+dZLAAetQqkeWTLpF9UpOxgdmRTJe2j2Q/Nm6EYD1J3ybSC2IcYq8UiP5O0ftHXRH
5uVVjwTPpoHcdquMV6+GzncZB3nKAj3GBq9JaQZfY5Y3KGPislKU8IipOWqH6oYhEjoE0J50SB7C
xmxQzkyWbv9rcRtg54muo6JYNzeybEYzs/DHslPZbNLyvRD2wtf5CXVDQAWIHjEVFV9r3rwfIw6H
lj5ipyGPA05tl2fyplEiSN+/aZbuQntzYStOIXr2sLrYirNUgFZJNagDtmK5rw5lEG4+gaA8AcTp
LtvBXknWUFIF7x6GJpDZN+cgLLVlZl8p8LiZHK9gwwgLWCd6LnciUJCvhWS1VOefgu98ducDTrM/
2+yEwvegKVTMTvnKmj9lCiuDvCU7Eeq+bSyVf65kIpfzm51rGS87YLz16VxXzjs9WavQ1ZwxAHDn
HrUqVCNWaGKJN/ImPPEYoiqynIdf+6DnU56dbx71ORzy8BvIqnwifrGaGin9fuqjLEeTa02jiy86
2z6g/Ba07DCa7vQ+uHOuraBv1rmGo7kVviqcUx8WNRx+ooEvl3mWXHZJVkEhTOOnvGCuDKaa2JhS
6RR9B2C75Ar9z6Dy1dhX7u3Dcu2qh/gkOMaI2ToMsy53k502ZVYwbN+yf8UV/hznj12TvKUjOEoS
8WyZr1BfX0AK/+WM/djDAIwo0MyHFMgcOggTFhGx0ubI3/jDAIhASOTvCgRW32gr2NOhX8JjUA6s
BKryJH+oIyjmlpruaMxWUZNAqBUmi9emnOwrheB6ZQ1Ml2MZSgTVJzAPa6WFsicajhwM5ib8naZ2
MCAbYNkTQlAwQKojfeF2ChVuAWCU7fGG7fpyk5J4n6X5ui7qN9RVt4NqrjuWBtTWoXiN3AVmjVzI
EAwFlHosbC8sQz/nKBDp2UMf1StdVddlDRcFqw76od4ygaswz5rat2GwjUsdqq3VF9QendACeHsS
sMh/S7nt1d23VZtvkQR1bGRWgN76upVoICkAv9MU0B5UKkhzgktX3t/eAj9vAGw9Aww/UCwUNMln
eXUpaNwrIulgoVdhoykOxE/Xt4e48na6HGMWtNKsBAwqxRhkZW3pFnJezqSAXN3/P8xcp4j0Y3Od
zWcWsXjPS5GDuYW2TIG6mXDMYFyb/pQ7q57upj58PhdIn9dvgbMxZxHK7kPw7COMCcBt5yGVmHwK
jE2moc1M4fbtpVvp6faa/nwOXS7pLExxiTKzpHF3KloBIGUc2PBzbdCZvT3MlSIIxjEBpIIbr413
1yxC0FIfa7OGeapZMS+1x86RWbgR45MYI1dCk2IQ/YoLiC1YxrMkFT4zoFkVW5uEvupS63SathCz
fm5YFU0HGxIwALzhvTnFtLMbkId9G5YwdEItPDlkUbaXuv9uhDmosR3Bd4JVVX7i2soaBifGVBeW
9W8T4XKbXsxijosNq6bowwQ8Hq6BfEd4+FY23QjtnrZxSG+EDoW49lYHevWQU9V8UFTUGNPUaAO7
M7OgqiFXMsK4y7UbHrt6ze9kyXyJSPlotsVHRkto+7dO3edlYErtpF9aBb04FMjFnEZXd+PQr5Pq
WOjyUSWxClb/8Fsun4FMfmnkZ1nO5GCU64Nt8dMwoNqQq9UhB4tbT/kfLQtPSFp/j7oZtOOrjT8y
H5oHtSg9m25H+1FjfI+00lGha6ymRsBTw53quiXeVlFxV0rQQoUYlcSPpGwcHnPfLGpYpz0Bg+3Q
0AqkLnfNXHi2LRzL4A6cDIJQy+EuhWYQCIdKAhdaNrzDYvWkRtpRtPyQy+Vv3q7kDhLKd2pReQVy
QAu26htitfAzayCwVhkAA4jwCKbboSrjj9DQ3kAm3cHhBIxwTmyvgvPBaCn0PYshlJLake6EKu9W
7WCPbqkV4JCBJu3pI0W3t4XeCKvvGkN3LAi49jEQPVLpS7LsFEXyQasiKEf+WhgQVQDCd7J7DBHU
8/6oWYc6gYuvAuFC/B0NQuryuKOi86waml7aY1/sCaDQJme4oCBcFRegKClOyyXQiDusIrySUlSs
8+4hCcNHoCA2MWvWg33PBNnqceizVjXcGraUt7fuz+N3mdDPUpVUylKmQSnuVOamZ6Doa4Aj9U+H
uDwbs+siZ13VJjHOBgyRXQ3lhURZInv+fDNeDjG7JWLBI0Mu1fzUQLooH807QpgDrvQuBcfkv5vN
7HIoMtBJpQjRpEJJYBhODV3oDv78IpdzmV0FJqTU1KjEABTG7HAagFK4uro9h5+vuMshZh+9FRFo
vh2+iJIFuhWok4Fr91Ab9lpIvyTYNN8e7uflhuF06FBaAI2Csz67dCwSc1A/EeJRKvFHpFAT2AGS
yf/lMLPetoAZNTo32ARt9QQVcgf1TUfYC8nP1Z12NpfZdZUOCNWShkE4FSuLNpscVOcO0pd6sYQ1
XBjKmIGPQcNvopxoYBGP7UuByltIFL/K9wV9zBJcK5z7hYD5mURdCcopKm7qwnzu0HRL4+GedUug
joXPOC/Zon0yalGPjTlazyU8BKyRwL1pIR4tTXoWLFB/k+NcnvYKtLlScVAnRfAaXVwRLmwXxZ7+
rNmlbYHiCJ0kk6g2umyXqUcCQ09JgqjNSY2Bby4Vt8MSoumXBaoxvjJrV1nVQVLU+yweINoprdV8
l9KNBoV9m+DflL/qvPKhq4YG6BZO8UFr7mmkq3BdHixYaNgWdMInin1aopSHwyyjrK8p8bGVZbep
0jtoU0P7Ni/vFaDF4ZKeUPRBy657BofSYQNY8v1K1sVvyHMPa72QHiq8jDSWvKq4vpmw71PV+JWB
RFX2KnMg//ymRV8dQfoG5QDH0OU3NdzzBpJoyUZpjfsUepQF5CfzCAxVvLZg4/6rRBgzwyhZseZ9
yB9VPBnyakdqQBzxb6sZZH+U2LFtPCFZshqB/M508HlguRLXX7H01PT9xmjeKsjDhcw19Aczb9f5
8Bu98Kc2eqxY4qoVWRv9IWG/45K8jtpjYqa7hHWRM0J+Dvw+y20lGqRqs2bK29ivUlCTkxEsyQ0I
6gTVU3jxtG96aL5GAIA6OboRTOh7G2+BxNwSYH30SQyzanxuoVSXfI3c8iJzK9kwYtDv4lBZ2z1z
GuWpzuQ7dchXRB8fzDq/Z+SRDEMQNquoi/cjj77bIdkB0f9WRAIeSLo/QBi4iNSNFmWbVrS/U/g4
uEpT+IWsbZUyPun9Z9WuC0E/SX0UEriMdeaERXdAqew5pw3SlDzeFWz0bHiowwjWn0If1Iago/Zo
N/l9Ch00T2jkLknVEqIN4Rsp92XuVwJpVslR6lzZ4BYHdQk8pBrm3BWRBbPvD0sB34vet5ryZnbm
KRYKaPBq+h03EGrC1vzQ1DeDlyswK/zbEf1KWQVpg2lM0nyQUfrBuuVWoUY1RPRP8Oco3bIWKSiL
GpySohX0W9yOpu4A1wEJzgBm2b9ZjeyAabOK9HjfN/JRCHXhNP+8NUH+VRXZnHhFhj6vfIqqMHUA
4gGPrtt1apRrmWxuz/nnCOpkuYj6imHLhjKvifdw9gD4dYTmBnUr1N2Hni5cy3/Zej8CEkqrumVA
GfMH2lI1mhobE0M0PRROuR3ybZ6v6STcZqK+qrYbOXkCS9fpEsMXhfXB7K/GeNHiA44Zais41PZ6
GLgT8gisJsglhWXqmHX9kmcQk9UG7hO0WhzFGNVtXcGoY2GJrlwRWCOUM8Dsgpzh3GiDULVTaJcA
UwwXsn6gvp3U67gLtwA8rYsQjRlpDL8LYGOLDimwbMA4pExaX81hN6T9ShrVsU2k7g1QDgzs+IT6
WWE9SSFfydkhab5gsOK16NHk+WMvPenQf8zyY68hzpQ0yKRNW38rA8oR7LPL7iJ6hJU5kLzNLgo1
fwpFImv8tgJ6BA5xtr5wd115XWOL4NPhcY0rBSKjlxdK1DYmwGMCIjDB4LVPhXKsg25tusSxPjVX
sby4cQb4RC2V/a+g9DEwBBSJMdV9yF95grNHdKUbDWUN1Gcm1YU2BsozLd7i8S8w3giyY01eCSqR
S4ndlUoQunpoEGk4ELL903+hUPIiNdHotB+j9eSEl9w1frzuVtJiX+gaDsa0JgVTG7S4SUTkcnGr
KO20GmLHpyYYg9HLdqlXuNJLsaFB/BAvFDWvyB+gf4sOgIyX+JWyBMmFOlo6RrMpWBa+VrjQSIV0
3qPhZZvyA1iyAApTFTq6royqrlM9sqX872c19xLrPZswMRIl75IGTLxtsi5xtu+0XeST+2jFA2nV
rvpXE1J5brxO/Xy1JGd4bbkntUr0jHWDQFlmOupnW6oXPazDGdrGzKcv0MdD3zh95R7bg9+WBVbh
/GMVKGD7ZQ1FZBlF5Ek48nJApRwiaIdEzakqv6EL5BTqks/fz9zycoTZ0y3MICfYpxhhTKD3GoOr
g4uRVMyF5G9wOxL+/HaWDPiEBdstVLXMeSRA+Y1GacHHUxc0mykI8IBulsujP+Pt5TCzGVUgYMn4
TuOJQeNILdJdLFlbZrQL1/3SMLO9YJkwhRzGbjzB/yWxx03X7uNwWFiyv0odl7ff5WRm6XiRxl1U
QvXxFFH+STQaQqIte9Z6uK8VFsT9eDumLsQQ+FZhrMZ1pwtPS2Hsgxz/KxcQr+u39YhrJanA75PJ
Pi6gi1gyoCr/XoJP48Cf7PwA61LXeKwLVw0PMW8ca8z3tdqtZbt2JDOQdH1N0Jq3W+VBtfs/EG9B
e9Mytjnq6ijNQT3WQI1Pbnl/VxUKxFeKJASy3X6nwgZhQR7CVVfAuAJnpO8Vv9es10Hrn2Dg6Y2J
8FsGGAp+QmLpnmwctUkJpH2hCjwD4MwSFygvC3jT1SDOx6mLcq3PYuVUJ+2rrvwaoJpVG2828Mu3
N+zPksDl4s/e6CTpsbxlO0KDTTiDKgWEwdu00dclzO6L8U8pLTykl/bU7LUewvcs7NN+PAno8VaU
I3U52vTj9qyWBpm91ilDBTy2cAyhLJWIBzt8pUuel1fw5YhYUImEkLiB/zHvuAwptZRaFwKXPkyl
8Jb5Sw/z4DuHcjnoSAF8lJ3E0+9t0I682/MDZR5RcX5odGSMBtR6bBPM6Muo2dY21+M8FyfDkJ4G
3fAtqMekiuIrnXav9+VrwwFxMQ4wq3K4pR3GOP4tm+0paa1d1lklXLCqX7mZPMgtjPqEDjSvlegf
Y9OEazw66yb2peKpKO+H9KPBSzOBtxYHN8GOodP1ptXcdiGwDY27HHZ84Ew5CvVFo0FV+A4uVWZH
Agp3laxUn6VOxlHLAtqowkM9fq3JMNHKKgvMKbpmFCgzWbga0tOGb0LxSmW2D/EuNkT4lTdGYIZ3
UikFFayq4yZ2KBTnGkYeyNDco+kVNC2arAQoJr39QLxyWkU4drGzYSUYou9pdSDFav1zaxx5eJc0
zxnP/cYmngzZpTYt93YMPfH2nY9VEIVQs7Cy+0qCP2TzXNgxUgD07VoUbSMUufViXXXaTlfWBc83
TA1RbHmTje4I643MGSPtru99Q6W/jDr3yxEKgBJqwgw8esKbraV8D/W3gQKClTGXAtDdFCEe2S9S
/ql33S6V2DpXftfQzhoVcLrglcIr4U2avlkuOTHCYdLBaQl1haTeQkgXvd0PinZqYnY+r6nfJ3h/
wvw0tX9nNjJByFWOKR6vPcwBOYjbMB0XylshfhmRtjGU13F8bDv0uZDjWHzb9caLiZVwtGILNWPA
6vVwrdb6a2kIpN3Vl6FWa6XOdVdPX27v5ivvn4m1ZFqQh1DwzFJnN0CYhbC8ErJ8AsJaAU7ObiHg
cW+fYIXoYBW8AijuFd1bASwVPXNffccrsSayE9+xI1h63r/AQV3+oFlUnLgHaYJfBApVWTn9d8Kc
8h41frdYsSDCDZLjJsFbw9f8eoXNd3s9/kKh54f7fD1mMXIAzh3K9aMMFauPpPuSeoptoLkttmc2
ZiiamL4GBfZJqn1h5Gmlb408CyslHbRUmybewkk7djPhkC0/9O/RtlxrsZvikI5rOVA96LovxbSp
RX1j7PljJuYpgSAzdkGViVe1SlYD0z0YgBwG61hkpzi0XUGPXZF6ak8WnuAL89Zm7fME8Dy9ijBv
CQJYRZusRSLfW3m4q+puwaXpymvxYnNpU3nyLMPW9DjW9R7z1B67oEeTudiyFZ6l0EGpnqJ70MLc
ZJF3eHWCUKnDc9GCcPQ8MY1JqWljiUEFkY+RrN4DDvQQc+TD/ZJK6bWradLksy2orsAbZraWtbDV
MpN6+dTl70OIiKppC1vlWtJyPsJsBWnRV8jOuHzKuAZswD7SO6eDoR0alY5uiS0BGf/2wVia0+yR
0oZWFmlDhxOp/oo64pQgsf13I0y/4GxXlNAii2Mbq8b5py69RZlYONtLU5gl850BCciQDvKpVLOd
ZgKrIm9uT+FKdRA7++zLz+J4TLWk1DjmQFZ6gAqmDGUf6VccGJ5AyGggp2Pv2698tcReubq5z8ad
hWvUzyTaR5gaSxWXwBtEGh3TfDfTxfg49V5+xCjUPVBxkSEpNEd4GyjfNkrbyicT6XKnPoal4g/o
C1t4akyWtmF8L4xso4mlV/L1Kf7fwOasKWSwsU0KlFNP7UD8TlqHUYhSb3inlafbH/Fa6gwY2f/O
8K8D7Nk+5KIypcZgWEtmIumANCFuGgOthX8+DGpHiEQAzENbaBYkYAXbEbnvxYlpT1ZpukxV4Qey
JOV6pUAGwUXITE7iQeBQzYcpNFSiddKJU1XvJGZ8GEI5CUk/JpASF1VQ5ZGTQDei53dmmDZgrKG5
N8TbfpT+/Iv5nv2QWchieR8JuP3ih7C9pRSOSLk3NOXCql4LjOfTnYWpCEpptJEw3ZT4egukW/oc
ovgrG19SEQOXbyzUqq7FFAP8AnhwQTgK+lqXQatF16sTHXzU5RQKGeFvU1oKKdOf8OPAEdjTA9oG
76a5cqQB92OAIxBSwjt6sIiDFwBw8QE4e8gNew9MJ3tbbCDx5sXcM3xtYfyrx+5s+FlEAx66Hwc0
P0HhKT21/mUancPUjzpZKCFfW8hJghNBBX5NaJpfLuQQC0ZTjlMHgWQfasl++s+s56eMA39NVgaW
BcGeHzqTIq8tOkAt71S2AHyQ9wSecFUar29v8+vz+M8os20uBtT3Ug3x0ZCajV2MAdS2/81VfDaR
2VKFsAWzExWXfz6FjHBTcerdnsQVbe3LtZpmeRYD48bSdDHd9lx3WOxaK0CIAtvN2Fb8yVx2l62M
RzVAbdSLjni09eBJ/YuDfP61Zpc1l5pBNXv8ghGarGQTgo0R9b9qrfQ6RKhkKSW9GvTP1nS2zUf4
tEdSg80BXbn+O0Zj25Oc/nkSuyHEh9SJ4lZI+ZcutaXdMru3w7zW61zDLGFn7pkgKhvSEo3g+gH+
z4acPaVAaCvgxIjUgAI5AUmdyun2dpAH9iFaQZ8zYNIW6gcuCL8LX/AKSf1yE81ioxYxTacMk+vd
zit28YasBg8byevW9m7Cslab12RFEE4c3VXX+dfig2o6bD9j5//Nff6gKoxRqmGvgVfsqt2bQbSF
688GDJj/1wPj6rc8e8PPdmzVqCUuCSx0InFYcj9rgDTcPpZXr4KzzGSa7tmpLFNJhAmj8qnmKxFp
AexONyAcOBWUTdJoH3W6oyvNUkPo2qsUJVJ01wh4IT+Y0XUqj7CSS5WTliXbCo28UACc2eElrPYP
dvGiD8Ub7D1lOC6AMaU83p7zlU6bBb0xHWRJNGRQtZwdESVmbSTqSjl1w2seVRsV+RL2wLOu6Rwe
9ZrHBHrwIzS5IT1EFacEjuP2T7gWGyyozcK0ET6nP1isYakK3sidclJrSH2ZQOTncE1qMvf2MORa
ag3jB0VDQRMMtHkuofewqshD5GdcEuu4175aCfc97D+hZaeQzE0pvY+7lVFSl8nJrhfAafR3RWuA
LNh4NBzclmkPVkxdhb1JqfDUCO3zXF/D9MEfSvxjqLTItH3q7QE4T33PUGYaynJPaPFiqek6C2Og
TnKG8BAyvymmrnW3kwfzq0+VT96YKAgsndHp882P6Nmk52l9kafhaPFeOcks/SMrfq1nbkKA9YKK
vSLSz9trfLWwdD7cLOsmvM5FZmGNuwAWo+tujZesI23V9T/HjEE5HvReHBvc+OYcltFV3EZjDwV4
KefvuF1QOQJJojAXwvuVoHM+zDzCqVZNdUtB9yKXlKAs4atLlxKapSFmS1Yao6wymY0nYrOD1Rju
MGhunKG3N2n6d/BxWBNaqXddl9yPTP6kbdc4kFoATJpYT/IoJZuaTByVCMpqMGBLKNyLGmxBICb9
LpKPXS8Fg/lEa2NDIuQUouwBjJYf5EJvvLiGEisUDN7ikL81TEGptkhhJ2lA/k/SJeHHDSDVchLo
lQFnOGT9aRPY5kcEHfXISDwbf/v2Hrq2Huh6obgzWdWi93AZhXtJ5z182sQpYcWGERYgOC5EnGsV
MlSq/jPG7NLW47ZIOksVf2ENfHBo5qWPU+m1h+2Z/tE+5FuxntBvCzHoL5ZgdhxhX2jibY8itPLD
lqMig1IyVNxPJihpfqGuDLd8BEROCsAAYV6JULRIjLu2oOdjznIvVa6ScqAhxkxTFDhf6i4Jbn+y
KxH8YlazT2bEIzOtGrPisghYjKlJ8Pv5vj3Ildv5YpD5NxszAn6AhWmoHul9cP1UB3vlmdW7RH3t
Is1XqRn5twe9unaKAs7m9MS3/raWz1KCxAj7hOrRCBI3WlPwwuv/zdKdDTD9gLMBIpICYtNJmJUR
HRsu1lGaob20pDR59QudDTP987NhUp0WFoTEx1OZflT0Oc2gO7iEUlpaq9k+G5PUVmIDUwECzTHs
7zT7uv0xpj/gx+E5m8Rsm1md2tthjEnUqb7PoXYkyaDXVS+2mnu3R7pWaIRKDfCLk/o9AL6zoBzB
uZjocTrC/Kj2bPjshv2+YL5C7jOruxtiq3FZAc2rpHuHPgLQqzma/hJMfxXlFHXJQrwypr19NnNg
rzTwoiG7p1sqPNr02c+RBth7AMCX3cMheGflVdAaiWvLg9dUh7CNvFajm0aV4F9kvAgr21kxGnjK
uOVy0/uxDu4vYu2J5tAYqiEoacX3hmU5BbZahtA3AAhHIKtkl+wpQdx0Wa7vbHusUdCB+G8DzIKe
SWuhh26vqrtwdEL62wAQjxYaILTKNu/i51b57MLKy0Ye1AlMXfpfE16t1WEhz44MqMMCnVqieH3F
HoqhBCk5O9VZBcfdsmvvARgC4EhLQNkdAWxO5PSQAsvglG18xzP6qZgteI3mmEMfMu99ucq/1C6L
PG2xHrS01LNHgCJJPdCGEKSNOlSU66Me214X0wC4RN2h7ZoZD2Ehfer2ly4eqnzbFi+KHLTliqCn
2uGJGbKH25sRufj880+i7aqCCouKdoc9B8iHFRrs0DZqjvJA7qWsrdYJacugNMEEDZNjT+xj2kG7
VzPGMGAE2hB2VTxkFOpvQw1x+VxCHdfQtzg7ADkXgCv2KgXAP45af2zYo0FlpAtseCpa+NFTyI8q
KEI7cthBkEqCuGDZ6k5UqWJl5hBrYNoRAEmKPRWOrhQWdN2VovdZVjyKgq2Njj/CPOe1MLVs244d
aqHZdw/xDlcmkDSWB32rW/kI/K5iO3FFYTSUH62wGpwkaSpg4vu1qo+9M+TGK6IBAScKDXIINHwC
0X5HmVY40tABdUChgNiotieUwQJ7VjxAO8uIq3vQkT9bowgUbpAVj2SfRUruG4IBSRA2b00DrmGH
yjEoZF29Dm2wz4oUKiJD69iwT4Zd5XcuUeLWqvouNPEVp+GDAfPsfVjmq9qgAOqklVjLg/2SZOpj
nvcrXBPPhsjRFWDSDg8NKDI0eKuxoe28KEWoCtWPuJR9BTVhc+hWoZE9DBAES/wepMHIYuAlvyjW
H0XbjFbtm013n1A4+qT8AAFRKIQYvq6SlSlpO5wZHxTA0Yfb+GYwpAeW5Q8t7AecMed3TdO/9gqA
TVl418RwVE/Qys3eSzP3uzaDsgJsKnPisbp2gE/3hhaE6tSBOHoQxWIneO3TWnEBT9qOmQJn4zdl
ovtGDJIXsqfm0IaFyOI4ICsz+qdM0oG7Fb7gLvQNn0L8l02dAqCEU2BWwJiryGcgoJfnnTvYw7pP
2n1ZF75ZwhMwR6kJaW3RUs8Gja+R2TslvWsiH7X7OzbpE9rqoSEMp+rTUO973iMhKwGIWlcFjMuJ
9d7KJGihp8Y1oBQkAPF5eWhaOETp8GgPlZUhv4qxcSTS3MV9Dbsk49mw/jBirpQq+SVRkF0GBDhA
bGSh4bdL9kYwaC53o5vhfIhMX+dqBtgJJKkLgPklwL4i/aFpYGkcEj/iG9hprpv0zgZ+QqnAQWx3
TU0DuyQu9pbXlSoMPRUIdkSvg/pnDGMfySyA7MOOyEDUGm8wGvRtS19JuI0hhO0SUAWF9JFWJu6W
QynhP+ZV7FXy7yZJXRXs5DqCpoICz7+wW0sggcY4CZYKPAmTd9K4T/s6yIvM6SBcjli8tqvsYYRi
OYXAyhivivQdp0YKFTcFH5i2Cmzv6n0FYIfM5JccXs3Q//Dapnbk9FcYfzSR7YZD4yh1tEtF6EU1
pA5YD41B5UEviR9mI9Avu2ZAsUSHUB31c6jtmQoOx2dZ/iWWgsa4h6dLilNSgtXGj2UDeyaCqwLt
aeynSuy7HvxUu0WLxFwZ/E8UxUHa9aDiT3LAfN+gP9/ntWOhAINaZVcBCFW1Po2tfV0VK0V+tmAB
N0S1r2ThY6c0gUEzcG7eNNavbc4K+D7flQnAFRo5aLJYC+De20T1WIWgNa5rGZZj2R5iWU6lcxek
1BamlTFESBjiIoykg9EIwUIlv/NQWkmKdkq1DTyAYGpPPSOOA5XQQKgZAHuR2/eI0PEKvtM+UPcu
Ya3DQPfWs9AtpnpOEZiFviLkzo4OcR1UfemRzNyXWIKW3hkMx3UsQdm97+VqlcfvTWttCwV+0bpy
ZLR0JkyP2gN0Y7rAzmTpM28B2ACgQCuk/USqJuUhH48okm21znjQgEgV/N0eU7h+s/VItbukV5zR
fFXA9m1IuhL1O1xMftWjwGkI699hl/sRCj2Dsiuy51AJEWgs6EJ+o/ntxfL/MPdlzXHjaLZ/paPf
WcN9uTHdD0kyVylTsiRL1gtCsiVww0KCBEn8+nvoru620p7KqZmXqahwhUvKBFfgw/nOcpTWoYge
ZgHAxL8ni9kp5HAufYgrZHvuZ/65w0WSQwAj9edkugZJP3NBjqvHuzayUqf5Vo/oZZoWVppYx59K
67HUxcqOkD0t2szB98I3+y3xsCHT/B5VyKEswX7yu2eBoJVVaL4gFC0dQBaJsNOAs/gWbb60EO7a
WnywHOhnVZBbtMOlshBtrT8XnXyME7qaqiCLW3/voiih5FtDirSD2lhY3qceOuBaNY8FzCGoefHY
zvYonD0porr4bejT4xzvukkf7aSGw1p41EWyE8lh8nnqo0tq97ecIv5nwmwp3PEopAfLLVzeLBqu
kcGMkD6QNnH4Q4mV1n/WrHwQpbwNqlcb9U6t/de+9/NRzp8VQ+zHxOKnxtwMcQsfIg3i5Gh2Qamy
uflWFrByo8O66+jaiHJbxu52DFjmMD8tHedYOh29DjxYgqimSdLSgzYWtqFhA5ygYlgP/VMhgxeX
jz24DI5YN2byQeGHq8Y4YnWRsICM8KhUVvfFQ0U36PGqUAy1Vhd9Yy1qe+PgnWw8OBC/c//ajmF5
2fe7zk+wLiKIPkkOZePeJsjiydTkgWHVVTgDidUpZCDPkbl8DgNSrGvZwYgu1uRaxjEIFhBApm7M
EfxamhBScaSdhD6ZVmMRvVtIy8Z2T1QpEl3hNToQ+GmVsFMHkgECVWOVeWWZ55L2JO/aMXp0e/Yu
wKTezFWwWPer6m6YhoeOFvYmIEg8/+Mi7ZzW7geo0WCPgv4aQFyU6Gf9c554EnYAfDi11P3kT2VW
lzea9Gs6R3vpoNOtvsYS7UVbQzkGwtxM8j8+grP98U8HcLZH6BQolQLG8qcl6Zvt4x0Cqvf24aIk
5FfFaASCWuSh+HJ/sjIqwq6H2w/G0evolJxMhgUHVMiM7rDULqHpNrIjLoIYv76+Pwx7Vpez0fi0
gEXBqdp1O3jtbfqDv+qhCanRN7p4kmd72X9czB9G8z7ul2O3kzCSwWiLHb6YMjene0zk2SKJPLpZ
kVdvlxybfn1dA9T3dow+7TnhdtLM7qc56U8ueYRJLKqRAMvk7o8fknMA6vcT+9co554VBq4tEYiv
/QlxfBFqtNGzMx3c8O4ewUKHgN/6kERRv9/XLmKc7VNskf/Rm4Igwt9P9NzSoilh8jkM4LvSsQQH
mG9a0A7b9qgaADvkAU4WzENOwwSeM/Jx0VO+sJv+1YVOoMtFVO1iVXKu9/HNnPDYbYeTrEGcbh5F
tfcupar86vn5cYzl5z/gLWVQw+VsKgZMtdcYMB/pJXuTX97JH4dYTvOHISB+V+FEUE/5UNkHFhqP
LXLVDFO7DvPLhBi3qDRZr8NrFbwo6aVm/uKz6ZKnzTKtfIAmMO+BpwSSRgyOOjbBZ4dhe8x1ZD+c
6q5Lh9bfxiFSlmv/FmFj+Tx1R0YPNmpy4NTgesJD+48f6F/NevArc4CPLNTDYPn5D1dhrLiV6HnG
tMveQ1RppVvuKXuKqkdhngZ1H9jDn6OkfH+DfhjxXD1f0jG2ZWjw+DoSOt0SeuxLdmo/b/gXvAdm
eGiI4Zyi6OysZmQvVp2g9U1kqachphRiZUVzZEZjs+iAfu1r/9hHiMtw3eAUDwquKKJ+IxU6lbgK
z4boR0G++THZ96jOYGCQ+sPa9K9xYG39eU6nGf9najNrst9rC6K30NlJx8W2h6cFt9JysT1vILiL
tjRMsO985Ipm1PdOU9s9u7HJRM8PPrf73LG36EJnEdIogd+mIvzM7S8hDzYGNiazBTWydHNSTeta
T9g1kmyiNFfwKJHF5xgds2JiqUrwYZgCldrb1BF5pDP7OofNt2qWB3BOt65x7rUDv3kJ00Onhlo5
cNcOhefOBMG0QxvocGh4q1WJSg6aMiSAf/ED7afVQO5is1D1tXz32alV8GIk3nGy49UMq5atb+r9
JCrnMMCABs542GHVVfFQl8WUBTa/0Oz9aVr4iOOdy1gJ74awolZ1M/pPUjw7Lr00uV4Y4bwMaQcC
wlSBEaxiFW7Cz+oaQSOvxWf3a7yqtvYWYM4lseZP8+nHkzqnFvVKhCwmSXUT6DH1Kljlu/DEM1/+
+EWPlyX3w0RzNszZlMpc5RtH48wmHj8R3D8buvAQshIXmqXYkijvk71AvEuLJv5q6HNGknUFQ1qY
kqRlENON8eYuFZ2mu7gJo1U0lc+1h+qRKrU3Q3FHpAjWYeg+9vatGLpdl3wpoYfsNy0dtiBIbgb7
oCc35dY3m785+tphIP1VT17Urnry7tJD37x7xIHAGp58FL5Hm8mnu8r+UjlwMIj73VgOW5RPq1CK
rODNlrkyHTSQWNj4yji47v046+W8Dyewgnp3OFjNeOOzZq2HAgVyVOTY/t84an6Zq+6FQUQxkeEa
zUKFdbJ54LO7tT35alS8LcFiS4gRq2aJw4jNapz4vm6AJUzJ5o9vzTkT5Sd4+mwNgJdDqKsAT0C/
Djd2LvbjlELWWawh2M+x8CBi/Bq7VoiVkHdzFez8A08v0WF+8RQi9hNa5eh7xOU5j2Eu6hEpyJgy
nfhl9vT3DaJfX1pu3F88hR+GOetCjZMbdDoqgcRDSJJArYs03uSoU5OGKShcR+xgU7Li+yW5y94A
AwCLdnPRSG7pdJy9Cx+O4mx9wH2VI0K0lqNom1W5bdbkSztt+tWQwd1thUByoKYpXEVvL3mOn/NF
lnv949Dx2T6H1MpRxK2gnsHebac2xamRubcBW21rVfmlovgX09mH0c42NUMyu5aVYLQ+2tWRhcbf
n82m/P2E4DcBXoiLGubs4QVZsplgeYghsvq4GHkqkbJrMDs2IjNDFu3++GU5p0j8Yzz4DEOJhHop
PF8D5JhQNDLC+sbVLlRv1Fm5bb2rvBsb2Z9TBHuw6JmrXeUMF9aGX17Lfw98vjT4yQgcpVvkZ8PX
CNbRdXBRV/TL5/KHIc5u10yMgRAE59YD/Fg76zC9B6UHsBf+zEzqYXu/gvlsj7i1zSWmy3nP7vzC
Bmc7RLurQqOdCBd209yDWEk2cj09RpCzgYhHb5AP1Owvb0x/Oe/8cMpnO8VkKtArgVXBDe/dvIEU
12nfw2a8UOZeunfLz38ocydUwDJQGKXG5asHFNcXqtpLp3H2FmgGH3WkodQ3SG1LJVQ8aBCo6QIJ
+ec9yzJ5/HCxzlrEde3zmUU4DX9TkJWd27DjQQ8SJEVv72soAWBU/2ftDn56Ls7axrPrRUyHGFTl
9QuqOpbOD8imgr8hFN0PLZ5L8GmmFTnNmbpDMwQysAuv/KWLe7ZoEMoHaOdxBM2u3wFAo3kJLdaE
Pw2Ir6BLbhD18j+aOn+41mdrRA3sa2iXa22mxyB4DtpPF87qwjN5vhFSje2VYY1HZnFr5V4Ou4Pt
dAuXsOYIGWEWIAqO/9kAuN9vZgJoBq5vkH6d3Uzd+AXqtqS+Idf9ztnS63EdrpHal184uTOy4E/j
nN2yIuKDpBHGiU5YE1bO1r1ZvLrr0yWoabkNPy3l0b9P6Ow2FdjSiDbBQAts52z7bbDBMOuL6/Yv
+tp49f41zndK+g8zSBNgp+QyjAMWw9ruUqSrgirMUuk86BQ+PtgboPGfT9ZKXocXnAfPVTLnV/Oc
TlH34BFQQOc39h7Vb5eF++hQrLXM+1WXJ5sKCMHqEh56cdCz9cBCCsgEq3m8dU0qd0uwdwE45Jte
atJ83rbkMD5eIpz/F4vQvy/z2XIwO8KyI/59shEvYKmAjI1GyWeyDldoq674M13Tx//ds+qeLQ4U
D5CyfVxd9nnKYDi354/ocObsdKl2+a6T/viw+hE8uRYHEshxYNf/cRlyIlZMWvT6xlfOu9OP9zKo
IPQI9tDfIwLSlGivYQMG8gec34qshbdHzqmTAYu7GVzvxrNgO+kZ5q503566iaGNFqVWFd8guQ7+
xDE9xrIuEXslGEh5bQCKSfc7APkfX6f/R9/EzT+OV/39P/H3r0LOXUmL/uyvf78uv3ZCiff+P5eP
/evXPn7o7yf5xu/67u2tv36R57/54YP4/t/Hz176lw9/yXlf9vPt8NbNn97U0PTfB8GRLr/53/3h
X96+f8v9LN/+9tevYuD98m20FPyvv/9o9+1vf3VsLKj/8eP3//7D4wvD57aCfxu6F/XTR95eVP+3
v1qx9xtITwl8ZZaYLoh48SCNb//4UfKbF9gI7QAVDg7w4eLFzkXXFxg0+s2H7Qwa1sCr3CXk669/
UWL4/iP3tySGNQ6+C55VXoAv/OfBfbhN/75tf+EDuwEfsVf44o/8L9gpggITAWl0l+ODyeDZ1sOP
vaEp6jBcw0t6zr0ZFIaAB4ferm7xYPnw+5uygaBAgiX6irePZGyRKUuZu9OT1eUOoZnhzFszp7yw
FrofZ1ccmoe8Y+BtMZJwQoRknC1LZaRGt/c1MIbRIV8a+L3bqcVqIA/S8+qNRHDilEcBGK2RMDZs
YaYEXM8wKIudTaz5Dv4tYF54ACytQiuIgoTyM99CAox0RnPj9r1zNUpalDeVMD1Ksw7h2eDtMve1
DMGPyQZByBuYbEmXV8XSI4bngXNl+X53af+ynMq/54DvpwoMxE9AGAIpyT8HfFXReaxA0uS6sK3w
fuJIV14TMhUpaR20GcuhvCsdy+xiC9nInTUglC+QFrqRMwxTVoxH5bXVu9WpJIGzAW4Uf4tx49MB
7fsfHu7fn58Pz8vHsuv7kYIz5+Dp/P4f72y2KmK4xtkI7dnADWa6AZ+MPYDmmXcFHosg9MYTLE3j
h6mYYPzVIQDIwA1xh+BKtIJFj4Q/MrjTrieiPIRmvkT8PNsH4uhALfTR5rExkSZQji5H/8OCHIop
bGK0pNdSqv5O9O2UhZBqpCOsz0AMqvVne65PftOSvXJi5ypQo3MBvIeH3PnNhOUZGB02SIroXsJq
5uNBcIXYxRCRoetIhVZzDass6gE/BwWp8usnWvkSBpLNDEZgBa54AOue2Bbwz6QPZujQ4+y4c6hb
4+bIN7GvQMfd2C268Z4G8KSoFp9GxSUUNFBchKKBcBoanhuvDEYgY06Zyup5Vh2YN8KuPotgblZK
8vozonbKlEV604yuj0bYeF+EaKS0I4gtPvzT9Cp0hvK+8MYCHCnqar7RInqpAuqA7Fa7gEMs2C2k
iK7kWUiG4oHZLazMOvuqdGsTw9HUNwtLB1kL3ozcStElSJ6kc2+nlQrix4GUFhS0pPdwGIj3WTVa
JnBUt/PEqe5RVE+Zglmvs6ot/+sYsuY5dup2WwJ6XCkHihEvpHYLK4sJchYF3mU+NoGCd2YxsjfL
apy0deogLRtc37HvkAgpKwvui0lbfkaWCnrkNBy3ZmItrMs7/2ixZj5QiUYPQEGSS9KVOwRhia3l
t+qFxPCPYyW/imPTr2EOzvZD7YpV5akKjJam2zEljhMiPNCPb4Mr3utqI8Im/OQEFYNO35L5HGrk
i88Ov4KlbfGW9E2du3Grd44l77ygbzLWacTDed06jgjcY4fZPEWNgOJLhMmpaZMuK0cNSYtRSfLc
j+RLHI83ZrZ1m+ohgKhorGmKPv99icSLBvGjc3JfjVb8ThukVxwmKwmPnsemNFGOs4pcTiFDN4yD
hoVrP6tyOlK3UE1qdS67C2eps5k74SboFiePqQf3UIp1HaHr4CjawrnVb2B9lQz3RVElGYXLFgxO
Yz2BASksGEjiJk6uKNatMzk7MqryDcBqAFrtYpE6xl9mA2tkRDN9aYrEerMKNaYMuOxN4Iln7Pp5
GgpcZFPbQPmqkIDTk3y1ZvCSyJTspmbsTgS2rk7ruiC/SUS6R56VCoA+oqI6D6wiyJFI1eYGiVtZ
iQeJqck9aGPdFm1125BA3dSIfPK7cNg1NfiJeBvJGhEA/bcadLHAIWYztsWRIfdkXTRl/GaZ6Kul
4SikR9B5HRIHAMBZnQ7J4vfrljAxgmM6eJ8Ezruucg+TJsW7183qiLkGhEhrKNwvcIWmK+HU4doh
Amlnpin7VJjOyQqfzrtu7ECvkckblmrY5Qa0T/FMjic512ZdV2V/PzddArpo69/APSjns3HypAJ1
UHYBjHZKZ/augrarQRLmpZ1j1ZieGZ+SVw/skl2li/DJCj3/GR34xWfbL68IUzYyMpqajauSJsU2
gFxGuIk5Tk7MNg1Qh1Pc8q+znB8B5iOrxUsgv5IO3aK9BuqWFP7nzjPqrijI3pDG7AVj5LaeInPV
sxGJPUm4dYwu04qg7wRD30WulcDEfhVUcQnpmyiG9xrv6LNrh1a8Io3LTg2d6Dbx7Wjd9CNNvbna
zUjyyhwKtlXfeQmB9/4kHwcOvljFRrxuDdxumnl4t0FwPQofiWKB6bjJBWmgsqNhXd0kSllpFLpP
lZyvOjJGMOzHNBZ7pIVlUtTui5Bp8Du9+gCyYn2MDQ0f0d+IeNoC4z8IEvtrpJV/URAF1Z1VfLJk
3B59BN5tjW4GmHmPfI+4bD+L4jG5H7mBAg4X65NyQbKGGEmhCVKghILhXJKsnKmQWUDLEy0Gby2i
8lH4oVNmjqWVzJgezG3lLxw7qtF587kDG1LThhsR9d3e9lSZ2WWMJNsuYWmUuIKuLNogMr5vbltI
fLIWm4odc9rqCSq48sGuuf0uqRmvE5e9QnZYHtD1lTsf2cL3E2z3M04Td+eM1XsStndDA/czJxme
zPeKqkD0zrpgrL2GGwLf1Rx9HgH603UbgeiJ6AxyqkJ2y2B8Xvkihml2eIdlqth73gRHvW6Ydk2S
rG1XyH3YjVdVqE7RjLDKcfaQxADM21IiSGGT3u0iyWCx4LfOti5NdPCp2RNt3/KhGeBSBr6pCMd+
WnVdb93qoI5XNYgXqTeVCGHvkMRCKvLKZxJlhSJY7toQifYzpWgIyceupeLFaVv5UCIkOS/9AaF0
nu6yegClqYxcDbavXx04nL5Tzy+8bVgnoOehQs+nREMLXLTRrd/HcBgzbbNmDUdXnqH318SdfxpY
1YJK7+P5xsoHIinX9UGg4nsAN+KuKliEICnruuvLh6FyYLIyk5tWY7/eoTH9PvtsuOY+bIArEpVw
cwt4GvUEBtoadvxvXJXNe0SH8djCuA0cemz5OZunlXa4Dbu3RAKIQwSMAC/QBmkusmQV7ZQmCIio
KKiMKTzx3AGWJ5OOrzRFKw7kS8imDl2puZXzmIZ81erZ9vOaaMvZ9HoS8KAd1NR4d3MZdQUkBKTh
BD3otshGq+TQQA99B/Z74CTNZpAe+8qxODXXra7G6BAyr3VhpMuN+sa8qJJZGbQwU7fxAIktQuY7
fyMn1td3kkfsyoFZNuanBF5OOgz6Hr14T4Rb2iq4tjBw+OnOtqcWyNTodeMtooZaWECWE85NRso7
mMRxrh1/pO9DNyeQchTFeOcK1FdHPObIFow7uVEI4L4KEjUdIzbhergzeAEgcxIPtBWY1l7BiMll
mXFn9eg7jfMwdBJQqtbNUfIYk+4M4luEOO4Xu+69bRcJL+dVHCHAQkOwhRdWFnXOA3BxwPSh/Sqq
oSpBZgfiS80MDS5MQGeZdl40bYjDJokcHz15WecKWM/BUAIUSyOikYF+2lcPUe031g3zYflkhpDe
DEVZI3N8ZDlmGftgBtuDCMFzrppRkC9R2WGr0rtRLTMdaQGhYVFibgJXUF3TSfqIvuol2VvMJuAi
Ra0NTwnFd5KH452n/XbvDkMXIPZMg1sH1cq284f5FVcAddrAiUQNWoWfBCyJ9kWpUZsZNqJ6mpw1
MVy/SgWiyGAs2Gx28LS7cV3iPQppe8+otb0cv2JeLS8yOYkoT1DAiujNgxoFfaES3u4RG+86kijs
u/hn1nbIN0/KxxLXDcm5CEJ1qyPI8Y/KFHFqfA8Fq160FIE75W6tPulWe1eCz/2VGSOTDmU7rnpu
Q+johi3/RDDLVtsKRsESm1hH8K0kmiAXhjZZZTUa6B0ojEHai6Das6InVe5Hg2ZXsjEgdRJSgJVb
D44Fh/peubelSQpQbqGp/jYmPmyTUF5+66jVHuxYDxl3XLbrEHDxVCQcBA5lIXcgKtE0D+W9JRBV
WDa03UuNfifwoeRk6arcoW6NUhA0RgPgZ4aIEhmVUE97bWCvKukXSO4yMwc12OUv4ziq1zhR81Ph
N5ChRq26UnU3f0Mu+Jep1movHAPCWSEkrJ5VVzyHpcAG2HTQ+Nimd18q0rDd7Lb0ul8IISXRDxRC
lQdPdWYNYu214pN8cjSKAz6hWshCOYgXqy9AOPGtxn7gMaa1FATpsU/LLkT2Kg8LEM8QuVF9Y5Kh
/WZVR7y/DEHyLpSSAw6friRwjQxQoofrRwPUNmH8zuokzNjY77XUG1bX9t6e7AKJYd3kXdcokSG5
avtT6zCW40oETeYDrIB3E28MMu1VLL+VYRKtJPMzoRDPzDxhJas65uNz0sCn1Y77W49QfIRDbpbZ
FSePte+D/GrxuN8EPl6aaBrYCYHcW+5Cj9VEWFKLqEV6WdUQMOW1ldIyYVdIEkH1GVsZSNUOZD2J
tfKl9dboYTrVqtph3cUsR3j/Xk4OBDAy0nGyHUIfJi6dBRVNOnHojXpfUbhBNyNSDqO5bjcUomgF
4bFU17jm79wuZ54mc7D1BGQ23LPyzvLFKmZNOiqvgJY46W8Tm92OUPtkdR0/0rY1oMcD47O87oUq
UK1BH47SQEtyT6bmtq5q53piEQcl0LQMYE89P9ESbyU4DT5UH23C1mGDSAjMKGajFQxE5xGZq9aI
8RpHppUcg1USYo+qhrjYUUzAGSlQf2UejQEc+XWFh9+Dtim0sL4mBTAkVDvoykbV52aESy50kyOk
RUZfCcGKLUq6+uB31IZ0Yhrvw8DfNVN/1TltczeDz7VyGzbnRIbYzIHAxR+kAXm0mCKtkZ2iArCa
fcu76xEM+DiywYWOxLeR2jd1bnco/BmTfIvZPJmd4DhVPrzrmwmNFdejX7DiFFlSaXfTyalfi1Lb
0E6E0Ys9dJ8l+CzHsCbVK0NO44GNyZgHbV2gZFU7sKPufCuuoefQIOLbTUV3SedVX3vUyo8FcijW
ZTjSzyhsrYNIBudKMj2+DEZ1JzNDlbz0eeB9B2PUYif7ErJyxT2UD0a4X+0R+RYrZ5bxmnVhpFMb
i8HObyLnKgSOnIFJLA7In6jevoM7fwrEvRcM/57jsh/w3P8ezrt5EwtCqs6/6v8ixBujjfFfQ7zH
8usLXpbh5QPGu3zmnxiv+xuIDuAU2kiMBwl2ccH4J8Yb/RYu4bt2CDAKQJgHkPOfGG/wm+3CPB0u
Z55v2/FCSPwnxmv/hpYALNZhFgzaMnIC/gzG+xNkF4RAxELAURjfDc9ZPFEDfj0gL8jLuAFtqQ2C
u8gHqOERXl8Av37CMWGut/grI9ogRLbouXObCD00L8qkW4+R2LWsv61QPRUxtFIdOfTRJVvqn4fD
JQde6oaweEFc1RncV0s7nscygDZp8O59EueeY0DdceDzgiDKa1M1dP3Dnf8F/vnztcSIuMM2WFEw
/ToHanWngm4eMGKBJQizcJtPus1RFl/Kbj6zswKUiccJyH+I7kAEKvA5ozqQoqt4PHfrlhK19boa
TsKQF6GslHTG0l7UhyBS/X0wVxIuGnpXzOMdvulZ+xJ+weGGo+hwV9GYQE0WQubqE5mHLtlxTGKf
goG1F9gOP4OvITBsxFTidqClgO7ER9yzgm7PaRLarCurvw5FewXh6k1Ek/mKgQqgCxviPSD+K4Y9
S25GNeZ/fG9+7mUsB5C4QAvQmcODeNacnLCZdkUT1+vK6ao6RSo8NmA+cdcJ1qhyCfUtEkzTjgXr
ZAvqw+jKJcl+osGLbY8HQScr7W3z1RXwAfnjQ1tO/QO+jwYG4iKBSgM3x2t93sqIi6oIIujUiFsH
Q25IiC079QK16wcOG3ohTc4gRiYrOB+Ofsak713giYTxOS6NiQhsLMwpaPUgTu074/AHcHwB4f2y
TMo1Q233DrOd4NnMc1CkCYvsneWaRsCsG4J4Xjbsi0W6ezIakxGLA/ji7qhzLQ2uGwhfn/AxuQfg
Yq/9OPHXXqTvB7KE/mpapjHekCyRCHYzYjcHtH5CZ8PVXnzvK1JYOXBYv8wn5upxgwIxcpEdBlJp
LhLLDFeuaGGJglaM/RrKPtKfqAeH7Zg31ZETAWqeM1vJFwQ79Y8K/zxagtivwBVHeVQGoeoZxxYD
8qm5RX+Cl+iLyoTAQkPCm1sPHWoJGioFUZzNDwFj/BiNM8qFQij9Vhps1VZjOJA2jVRXvyirJ58h
1p93mIZqL2+nyWx438zrmiObyy4jMT2qYXag+SP2vPRAdAIcHhbeUdgtm0oZ8mOsmMh1bck36O/n
ey9ownDF47i5KlpHrZBz1b+7M8zpV7UTk2OjevEIfXB3JWsXWm1fzm2walA2gO6pjYaGcUC0HLRj
PWzfRrQBLJE88oQAKY8miz3xKCRHbiD5hcY/gLS1cXdNX0JebklfZ1x6FTY6dQyVYwdBBzTsPcAm
DdnoljfEcdeqRLG7CtgQIL89aQlqszAZN4U76WGjxhiISEwR9IbmYniVGKilV1XjqldZFtaJDoGc
d4VE0FRe0Qg3M1YRcIVuCo1JiVcV/RrXckRKqA9gfs9aG7aD8EfHSQZxrcMMZjXtvMNWxKl3AIi6
DNbyBZQ7EF6vYcMMHWor2wJLGfKGTm5ZzsAkZ9dGVLhXAwgYQoG80G7hnfte/+DToLIz4qnpBaLS
CmT3Sup2X3dOEubaIGDx2igQyLEnAMVzquvqltS+TNJhZtY9FTEQgg61acZbFLb5UGurfA1MDOAB
7abQrFkkXYFYsii4nWB3VuziBahBglHz3kWz/xZ/x3FUC3i7XsAdAzzuGh5I/TUuXPXeLSBQMMc3
ZAbH12voQxIn1/UCGBkgR3KBkCLOahCXkwEcZKSmEbuTDZKuATsRQCgrvkBR5QJKjdoDHRkd29t5
gawcM7t5sMBY/gJoGQl333kBuYoF7moW4CteILBiAcNQUTZ5YRLxoBaojFT80ULzKnW9udnCGwSA
2gKtDTp6tWlM1+4CuzULAGcc4H5qAeUoGifQ9y5Q3QTwAS8rVCt62seejA5wgXC2VgHTz2YB+yoR
+qkIOmgLPOcoLNjNWO5wmiGFdBawkAE1RDDLBLZ35+Sm6M3WOPGdFQH3A6IKV0CLrQVvrJMtPOzR
YTKQT6p3duMQsV0vYnndTCVfe2iY1StEmj25IZIFeOveuIA6K0jxdk6J/X+w4KAW6IDoVAIbnar6
tV3QUpt75h3RaOUDw7z51C2oarfgq7rnt7TA9hA0OMzkbMFhnQWRVbgmmVxQWo9V4Washm6Dnh1A
3HLBc/mC7E5k7mQmvwO+I2sekU/lrUOAwe6CCispABAH/wCLsfFYdwuC3AFKRqgZQGV0gJJ7YDd+
BuH+ntcOEqSQ5AYcGpueY7Ng0zWr0ghgtQ++GkojwQ8htFM8tSsTPLa1Ux9JNdSHcsG8nQX91kU/
ZKLE1skaRQQj5PFKwpp5zUUDwTwrb8fSwbY+/A6rywVhj5Ucj3pB3RFi4+0Bwik0Q8Z41X8H57/j
9O4C2YfSaTJEY+7YAudjwwpLQ6m+oe0SpVAEtienhiwQuy7b2rRLQ6CnuNbYjC59Asinm200oqxY
yQntS3QcJl7Q3I4nc4U4xuSWs2TeOyH8DnjiV/uoirzPEN0VGwprjY0FAObK6ScATOhk1EtLY1ya
G0IYc/TR74BNBd3GFvxYBhFio+ghNTM1S3ukXRolNELLhBk5PzVez/fN0lCBVHN6bprY5EmETt+q
tIR31fccXZiixLoSw61tI5kX3LQCVWG1NG/E0sZxloZO3DR92kZelWsY/+V0af6MRYK2pWuLCX43
aA6BIhes+wlCegcOGjDTK74AfIWIRw0wDPSXzhKWZP8rKHvIUqy79spmjcpjyLRWUK/h++FJsimX
JpXvta+am70W5qWW6JtyAnttiVMAjEBeFaanPGb8U6I8g00syESDmzZFAR3EMFYb2rpo3koBUKKj
uYN8qxtThCd0XO/+P3tntlwnk7XpK+IPZsjTvWGP0rZmSz4h5IkZkjnh6vvBXd1hyQ45qo/7pOKL
ckiJIIeV73qHau2rNdL8Flt+G4yACWFSoQXXo1ztYgN/Bm3Wts0oPbo9Rb4ttebrvPbv2rWTF+lF
sIjxZKfeN3pX0b7KV21/ukor3Kna8jq/lHOS0OvEL0zKXvthetldXAEriKVH15EUoTQ423CoSH+4
+GscETZifSoScTu0BYLw1FfDthgE4ZJ1b1sbXBvQX0k2qsJ2h10GMOBGwvgKADa8Jr+6oLMDMLys
rdFEMdc3sdnaz1Qb7mVhdSXb0WTJHNSQFY+p1jdFIGi9yrUH2/pYPI6FT9ygL4abqHdx/Uhyuw2K
tZXbxumyAS4p7gtAhi+i1dJPNHXyYTvWdZqeufXDRZkT8YIppGvTZrQLKN0EKzyxEtJjkVgtlh9a
1fzI8XnpAbed/nmZjeTW0Ca1T2UUe0Fdwj3YyCEnmpzpGyHRGS0HF42l7/1gVuj0eS0WNV0qdUQ8
ZgLzKOCGmtPEzOMG4uLcmrjzOPWNRv6STouhrZ8iF0VbIB1lNrTPRdVs5iZNH+o0gzRgdFNWbzvp
Zk9WWdng4H7b/eyGQcnNhIDS2Vi5T2J463TyoVhZDVBpii91Uw2BsxTsQlIzrugU2JcU8MM+5Vbs
RbQS8YbZu2XrXPt+mn2H1lHEIW1K6wjr17oq28Q/oNvp7wTRiqxCzufPGXvAtsPF514NNSlwtjpL
ujfk/Oh9xZalRy9zruw9bcrp3GGecYD+I6/Tube/5slaYW6crhJfwF/9n0WJ+INZvtxOXhwdqtjK
jEB2DbIM5RqbjnVv7MZonAVmToU3bIpqAT4eiiUO/TmfiXuN3fEuFT5hV0Oqox7nICfotLf4tV2G
e8vgCbl1RRmHC1UOqiWTTabus/wq94hw3+uyUs/GVIprvSE4SAQRJvYYTAC6mpvEqpLyEYxSffO4
Wv2Qgz/fG8C+IugL2R59oxFO4KgYXNNsdf1rSkZttqFMqu+buCqSm7FdNwPAqdkhSBznt3quBd8y
wmOqwaMl3s9NrV0g0QBDNqUqwsycqpDcdKw6E1M8d/zuBK2iWwZuTxi6wR3hlNZJf1elC8G1c4GD
7dR0nzufrhcF9dJkG51+x5OcZ9RTLcq6kc7lovAk0UVdH22rjm3qzsVatmWkRvepSB0KsXZxrk3d
0ok06pEUrqg3IkfbznblnBnRhW4jkcNe4rTyBzs8fjWb1DJKf29JDMke9K5Iiqfe0WgmjwkVgVCC
uCA0Kv1TnpXxTenh0LjxiFO/a0wslWHEZP1hatA8lXpd8SKgYGvxGryT9ViaqNRM9qOpcQa2ZMlv
rEI457jq+Cu5ijf3izF1L1nflyowptT7aYp8OuTzcGj0mVuI0rtHVXLgeCJbPvepTA/mVJTD1i36
ZY9dQxKMsaiP7tRBTFHKPCQaRgAUD8k1CP/ImQDUHVdts4tq/KJE5DXfzajs8Qgilo0lM+gPS+IN
t7+usf8fIPwXB1R8CBDevFav5Vt0cP2B/6CDnvc/6KBwxrQtMAAU1VDm/g86aP0PSAWoAKaVlkco
J+TQ/6CD4n9gljvggjDJgNLclZT/H3SQ3/crPEygdMJi2PX/KwboL57479gEYqwVk1hpoCCRpPG+
hW0qxxOdLQioaHpsdwTo3r3pzTClFrchSk+ZMKXG/khggGltMRYWd0K67rUD5n1laXoemAMUtqzX
xxAve2ff9zFuXqXqtUCw7+3dhN8Tu46/9TxVHT8GVlb89A2ywtMj+oIqi0oRyp+1gh6/gRpGQRNE
RMIKC831b8okSnHZI41ySyQ06bOV81JnnY4d1coF84hrOc0wKTaWJCl5Ax7i7DM/qXYjbqxLxktQ
9pDTiCjzEyS7aYUCvnRJfefQQ3zmEsuhnHJC0BvSAyOzsikwab5v2SLVvrGS8ZwIfQ4iDtygFJ0b
9lVSX3ScaQ51rXW7zNPGXT745q5BIH1uy1IdPn4hf74P02IigYChSyA+4937cFq9rCH1WKHfluqh
kGk30Dpu4nMksMGeca55bvTFVJuhHb9+PPQ7GaMD9kucM8go/7XiXfr6bL99Cy6hZYxu3giHif9Z
MiEe+2KZg9pPFYzMaFd4bRF4w4q2jOOTxlX7NBvy28eP8R4UpssH6dJzV741vjHWO7VAncgeVbzf
h1yFoZa0Tr3Rp+Kn5vlPtlkuR97Dv7wk36PCDInIccX+XcddMb63fzgmO9HQk/xMV153t6brP9O+
vuv86l8D/fl1GQjo2Xcdx7CAAd4OVEl2d2chMtTOOF03i7PU+6h2+h13WjtQXgvpqPXNU4Z0+L+F
d9c/EuSSNebwd1r6u7EjvmyMVUAPP6Sv96Vc3c/cKg/8LvbCQm8fZBXhGFZ0QWcsT+tFY/Pxh/3b
H7++aIsuioNJ9bu33GlQuaKx7UMceZ71qH6FDPJM8BngFP3nqV/NpN2Hj8dcZR5vN0eWETg8Ebcr
Ff39lE61adKrgdBr2ObOMU1jNOe5Lx8/HuXP+UORzWaOD6iDd4q7/vtvC2dQdtdVHtwND4+EAHoe
BM25J74ut9Ptx0P9gdJj0AyuhbSAthJCgl///ttYHoZUeUMXg89onxGzPTaG80Pj7rZNdR2/w6wN
KVKAE7i3m333+R/D/7k6cVu1BU4ctsdZ6LzbI/AboF1mMXxvmd/bvL7SVfvF0/svFn4ARgSeIwlJ
ShXG2Il3r2viy5SJeesspuT/dbANgNoz+OhZcu/l42f7y1d482jvJjgQKL5qMY8GN+5kVuJG2P1X
Ps3h42H+sk3yCmju0P1je2K/fPu1Xa2Eom4uiApsde/13d6vradiveD5wxB2WoYKILn2Jws+aR7P
m0nhK/vxM/w5rVfPW530LYOyxHyfF5VSmmb1oJgEflOHHmBnMEnrXzbsfzQcaHngNU4nhibdKnR5
+4fqdVaUkz4ySuY94tn10Bf9U8Vp26p/5cv8bVqxgGgBsj06dGPfDpXZhdAbZ2gx+pPtYYm957Se
MQCFeLUfHZxWcXSb//ES//bn4YzA5gBwRJv23XckpcRwVda1oS2Hhxi54cZN2q+97YGnWd8//mB/
W7ZoagmoRnaBVOx95kCjuYsJbtiGcFrhjWuN2jp+XW7jGdgokdm0h0Uwbqbef67jaasDzfy/zFvU
DPy1tm/raJDevuNhijSSGJo2bF2cFjnizylEv10fLYGahx8zn+XKIIIzUGm9p269S8dW+8c7/+vi
WR2REMpwDpBw8fYhQLLrxkwqOL6qfrYs/W42zOvZ6B+kIZ8o7W44uxbUcj/tRGwsVVO2/9/O/1/6
v8afh5CPxcAaNk+NhVj2nbiDIMtygFfThmM30t4YtSuRYyoJTSQJe6fCKbij0wNLz22gBSnRR6TA
kh4ZaKYW9j2gYjUb29xeNdGNlh+gfuk4Tld68PGD/jk5ha/rRHxR0OtYOb2bnDrxbMlCg56Dy35M
B8s/ZYJIJPrlm2XU/uXB/+fWyVFC15drp80c/RUT8tuhglDLHfqsgJPudOP3PE/vIfRbP0ftX+Xt
H6Kw1RNrPbd0lzgsx/glvvltpCyLjFzlNq6/jQkhST4vVm5v56q7UTF1ZRpN+BK0c7VryorWLk7G
+JVNB1kWwaBDj68glUIbUj65AN6X3vXHQz/ZcNKq0jz0DsWEkSS32JFg4FuU/gZ2YRvIfqa1NNhb
DwvWGJDmv/tWns5RwOFPTbNW7u9344msI1cmzRIOXKBCxyn9WxWDnPmLTWTaVP1rX36/+//v8aBc
cvPEZ1Rf//23d5iUfTbqsl3Clur8XGe6c9vF0b8yJ95vyesotmH4PlZm5lqzvh2lsFOjBPZaQjNa
QHtl8nXBHKi35RVunKHol/IfU/790mRAi3sgUkGDVLs/eC5KTolPx3AOyZCJn2VD0nUyNK9ma3wz
CrDfclxzlmu7+se4f/AO1oGpieG1M75gd3z7l6JmwL3R91VYNBVmwpxCZm09RJgTYFHaWSeT/l7m
ZI/+8jNx/Xt4fZ9cv7qKqIBQGz7jT54hU0rqf+yV7xclj8VFgT3Ks+HkQCF5+1iqintMkts5FA2S
l0jF9hGYGCdoOcvjxzP4nS585aroPuLR9QIkDICOd9tNPmtDj1+oYg+M8Z1eKjzVLBnYHkRKmOV5
uHgmbOPFeHWmCOERVmnc/LStXdtwhwsw+Sn9+vEz/WU6IHKEpcNxQZ31ayf/bZZjm5cwVk4qH4jx
DrgXL/emo9PqLa90NJ+zAapCnBbJ7uNx/ziqYQhxSHITdNiC10vD2/cOZsN+rrIJ6+b8J/1hrNWE
B4eQzIMqRQCWLVdTNdRnt7AAHoiNwJe6bPrvHz/Gu7D59ZNQKBjwxxAZs2G+/yRDAXoZD9pIEtxk
fXdk9JKP+Nrr5rCPvP5HPg3uw0htE6OuE/FdizTmUGAhX5oiudX89giq7V8NY14fVIvji+3FKw9E
q9tzQ477ztaW+tbT2uQTrBDnmOMkdhTVMoW1XlQvTtkQ4mQt+pdeLuY+smsywZNhAHeomh36FDyB
lL4pZ1kGRTeWF0yb9w1dt60504igCWQeoVF8rTTPOxlAYcitDXWHpzAPOdiwNmm5V6b51EyWusMl
HluMCdWF6XbOpYHDDVOiqD+VHYBqAsElhGlBh39sC1xVp0ldFzkthx4C89oeaP2zwuH9MffqzNnT
v7WWfyzG9+cx2JDrwUqCg8MiEe8dikC+fTsv2jGEoup891GgPppGVB3KRX9ySBYKP/76f5mEfHiq
tdV9STDmuz1Jmxs8egcoq3FlPTix/cg3/Fp78svQ5RjErL3YpTvQiQzjWfv28eCrcP3NrfnXH0uG
q4GbrWey+b9dAWW6VH7iFmMoaZ08DYbE0yv1nACeUfQtpYuWBoVqMCYuNHXnTtH0udCs7CEpWu8c
e7X7c8QuPqAFpJ37EvXqRitSa9i2TU0bLVp3s1yf1R1YurmlH0XAhccv0p1O30urNmjtDun+47/p
z93EZuFC5BQrIOC+N2YpnHkW7QQHCqYyyhzZpjetSP1PvlTMHTeJjqgg41V8gcjj46HXQuDPFwro
wenFEwiLQ/vtC02MqI9h9/RhlEBp2uUZfAbD8cujWfv0/6V05QuG8527GWPloTtIcZ13S638FDll
9V35afo5rlwyc1WaHqvOUTdL5EQgSGifznR452ffpbdmyvFnMSjjkiV+dzZzo7j4k8HNqYkqx4bD
B4+9H0o17nAerW8Qvr5U2GNjNI6Zi1nbZ+nXkEmm8nER5atVoTdNmr4+Wl1nfoY+4X2hxSS3sq5X
XbSFMAzWzEE6ZnPTF6a3pWIRd+Nsy8tkm52P/H2A7w+n3zpqomgPiZ+ZD7Xu1XUwaihKOG8PiG3k
S9Lrxj6LXDRxtNU2ViWbcZNyzDwnZT09gtuIMIcP0YZ0txAMNVmcbQWkAxFKS+dFlHQ6r9Ku6D6t
FB6EMvVYnyNE7iPxE+PyquWD9kqdbTx0k+W8Oqqh1auJnFPb6Ew0Cb0hXxTN2mBBMQjPfih2yAuX
o97T6y0inyQNsly2o9Qi9G6mB06e0VFMTM+j+zxAOdSsUcdByXcWJ5QIBIgJbKrm0sagyTtMRKNt
MmfqGuF/HTiJHje7TCJR3UaaZrrQz3reBR2jh7Lv22wzxbp8QZsod11T1pi4W5q4GKkhr7sB+9+8
TasvvtUkZ5Lt+11R0z8WsWsic4BFNrpen4VtDRdqI4F1X6hlHHqObTqhiHCyA6ILbxWNDeFs1c1p
zrPsYKZN/l2Px+GG7p67nXNRYms+JZeiVNlpts1072XpRA9hyZC8ZxZRACVTbYYNkUgDXY0OE0Or
89VSRrj1xup87WQUifND9TN2jLGrx2ihufHSYu2BufYptCl768IjQa8WkR4wt1yKd7U70qvAUzyn
dodQldGV9puDTtsvzHIc0VF6peSxRdbRLxvyPP10QK3rpqcki/1D0UIN0TUzaWmgC5KH4qmYT4s3
x7eeS9GyOFJc5Ra9uSVL7w0kFVeNI6t9L1v9qRVWBbVGOuidZ5JjWt0oQz2thpNq8yZoKlfQcxRk
+bW+9yUdXJrqla2aLa6pyVblc4nkqVo4Xqv5OtJGSCGm1uPMWQrzNDkQExFGhsbsD8GiXI1FhvNG
Zip5smtPPM3jiBtD5Ki7VqO+QEzmN9ftXES7mkAQOc5kyFu9cemruIHKadrXkTuHqummU50b3qWu
W3+rYt8IXNETopaWA35CsCZcuHSOdurnqbk4btbes0xeBq9FFQTlJdC4U+z71vSOos/FSfdT7bAQ
khQsjuY9pHnvhSqOxLMyMnWnEnP5Jgs+5ojz706yad7l4MvXgy77oCpy/zKXhXvtedF43Q6L99Xk
FPgmKo1PF5XZM4mLJrxyvunU5S4WcavIL1VQsbiq1WdDikQdvD7Pg65sufrN6dhfR/ZEtwqphfFA
n5yiAd3PwYBRvE1TvTn78Ko/aXkZCpiCN0NpqrtaWek5Ulm9GwH2d6YXzTDUfA3TYEGmIIz/MxpY
OAtl9jq5SgxYlmYa8T5IAwvXuXXLjsNItiI0cRS5Sbmi3lRxHiHxLunZb8xFWz719WJdT72XoUwi
qSHeZLkDscc18jXyabCu3dQZuw3+d49kY4RwG5f7FFnvxcuYvwzRgpuOklybHIlW265JPL9OQUhJ
tLvGgXwexjfrKYw4a18Kj59F+SlfzKHNzgiJ3O9onCHdNFN9tjyZ7ks4ZmFZ4emyZobqBHDwIp5r
3eYZDTVWF6dePVej8dQUcIOwGPo0Cr/dYUvRnGzgxEuaF/6tlkHyqOahuRtwUfhCKlL62Z3t+bYS
yX011doPd/Fs9h54E2BoxsWa9XJbZCPGbfMy3HhRlxhHLTaG+VpWtNkH2WWEaFSZ9D7JLGsNxNeV
fweYIk9Fp09GQGXiPY4emtlQ6WIyg2qIR3Woqja+XTInJaRUy2uqwcGojABsNlNI2TBayWODCYzG
EoZpDmlig4TewnG1GZejXAy5i2RV3crcxXrBb9yalIv2sVA6KRlt636qp6j+kRkaea8YGzBqR9bK
aKjos6UhG94kGqYIUzfWzxmYuIeLhuai9ySDbNeJNodznPTirGnye9InfjiM/a7PnWVjQRPLYY06
16jes8+rj8I+jbwM0ZPp+1vOlukGSHz84uVa/prrJbwcqeJdidN+vhVqMntommaXsndrywvB7FVD
Nkrvyy2/vjzo9lxeOC3DSVjFrRknMTYFUIeoLoiS2vRimB5dZc03UsNS14khqFa2g5GUmUnrZCRZ
s4vrajiPLq2YXO4h1U8hBgL26yTM/gLfXz1GkZDLThlacolq2/qh6+lXJHHep7h32u+aLCgPh2J0
HtXEVkJTdlY30lAUM7n0vcdlIYrOqx1SUiS0apENJnhjrx64/nibTubFmZO0eBkWXWzHkaz5vuqQ
2MVkXtTxvZ6PZ645HSJxzcAHIz4XbXbrOiPZbGMjrjTFGh1j3TqucboW5rLca/ZGr9HdlhOlp6Oq
O0TN5l43JtyyaTx+UdlSpk/wWV7m1E70HWcz6UtDu9YU9sgX6moWZZKI06zMU0z5fShVi5DQ5aqz
h8xyU0xaBWHF6bm3JGbD4WZ1FjuvbbWc6Jid6es78dXNNEUJMue1+BFDDOkkkc6xRpe3QEIhJcxQ
6cnnGa+pUrob9s9i4/XeU+ms5UtbiLNr4b2gZ+PtZMTpjhM7O6t+OesD6SO92/gPGUW0U+rd3huo
pFHCQmtKigMc7JJ9Ew0ftzu8n03vcxWV4ZTQkho0j7ib2fwZMakOjlMtG6mXTuhLLyy1wd3JpEwh
GFY+rLvpmcQt7VBApSJyRTKgkydPvKH8a9kk1QZvAm+X+158aURDUe2LY+6MCl6i2X3CvNk9DitW
1DaJ+uy6ZXrqipiNp43mJ10v+jOeCLu+hmA/FXDaDCJ+gqFTkPdUDe9T+TmxM9a+GWBcWd1Uh5Kk
N6nmwI6zB1ZzwdJfLjnqblxKZB52s3XTu5PO0jfsWz8yFBCi0uujmtNh16dJ9SknUubGXGRX7tpW
JpfZYOPE2Hy4hZpV7xckPZdlzj5xpCHh5c1QuEKZ25ctVejkii5MPUSggv3t1lEDLdSidK6yLm3u
JisWV75RfouIfzsXBbhV4A6uf6XWf9DxuSbPSk8RQdSxESZ4Ua2sUz/sVN4iE8WPwRsbdUom5QCD
xcMjv+c8srpOI022Faw3+te4fJ291NnpfT4FNbMWa5uZQsyKkn1jF4S0NVF2ZQ6Oy5Yl+YZx1IRp
VF4wJTAums3czCgttMGsDlEXqV3SYc4doTLjx6dvlqtVoXKS+ZJE1gLLz5iO+pRbjxryjauiiue7
MTXSo9Xn+g2hM8TxmDp3m3rINTcw9EmVAX1Sxf5pzFfeYpb7prXnR3eS/SYTdXZnZ6sYlDhJ8hhG
E0cZOFrOtRVXubWBNo/OvdaY9Qv3NShW3pqGB3d1I+YZnWub2iyeYTGyeYt5Qr4TyZiEsQWbbTuh
oUMNbi0/cJ+RU1C6AmnDEkcj5XnTuzew+y2mjt/WXzKviO9HLZdHOM+q3sXR5McBSMV420mut1tC
yLFrgPsPPc1Uu8bUZI4fUsQ2VbdL+TAUmXZVWDaqh2FxOfdrQwMqArqEVhMMNlmREdI+2L22ukO+
4rySZ4Jup3HsHQAWGlalt4GZ6h5cNn+SHWSUWRb7yXZ8hPBKO8WLle2MvMru0gK2mdEY4iUp3epz
OWpYE7hTuq/Xo95Y4wn0IuWlLtCL3U3v1T6kXgpAjMC4e3Uy/qS7FRJZd0kPXW1WALgEwiky/S6q
FNtqdMRm7on2An/x95nmY5hDC2juCeoocWrYGULzo23X51E4pZZ3GNegROL95LeZ6RXosefsIl/z
dg7F4qoFnlFqkLCr3ThlDLlcG8hUWzk0vY0YIF9KaHB46eivtSIu2W194xRlvaQhhj2ABN7ecK/x
d91SyU2WQlBqyAHvJodazlIJWo9owsMhbneFycepJ/fUiPlCR894WqT23auy+GmcrPTr2Ov6bhni
8tuglbA69Jw4LUimd1MxxKfOqZOrWSM+GhWnTpjCbG0cezJjAiKEcS9sBNJbuTikNqyP1JFNF4/F
ld+3htw4Votpu8CGoNXG5mr0zf1kUcr1vdQOjcybsDK94aQDWu+VI6KTsVjFPtZ6GRi44QWxL1ms
q/7cjKvpPLBZkQlFZkiqdZBGBV3zbbK00EPAWg9OL9QIqTj1aIPUUJQ3pFn2D+a8kHDmInojQakk
YCSfin0LEnItdIDZ1nIg2E/9frFaqtrYGniLFiE6kxpaNGyzS6KpNX62zXw6Sqlh+RF1BfO3wtII
YK06a6XgvGtNIj8fFsdOTigtan2jEurEqPDp2pA1jvzIbynqKov6P3sgxiY6RoYeBxVIBMDDfB93
qXuaR2LjU4LH5hU6Ho6RZYy7yiqRpuC3sst1tiRR1GUHz3SRW15avQcQwJqYkj3MsilHy8QOLNzN
gtvGy6C4HHLabEecYL7F9OWRsEUvwoQIPhcu0BP0vJt45VKDg9ib1eGLwMvoSnjQy9y+I8cuykRo
afVxWYj402ztWbUZLOXkR2WsSn17vbJNtRn02eKGasHgiSJB7NseA55hSLZT1CwPY8UPW6Tjbntl
6MfYSMNMp1XFzWTbjTmBSVPcAHrMCwtVZKEkt2lX6ziuSRwVEhoTmwQNHbk/+XTlZ+B7po2pTuRH
WVBE88PcWlWge6hIcRj0rg0LqzQnlVdWlachWQOISBIDMcCs0yhJ1XWVYVi1xMVdhEyMrMxSMLN6
6ly1N139kXf/2sfZEy/qaXbyw2S3+1m55wld6XXDQUxMehvLJkjRA0Xw4yxBZUJKkLMZPOjEPkX3
jVVk3ckwqX2WBfYtG+S0aWwHK6gUf7wbf2nVrZ02MMklHjV3eBU0mybOzIvP/f1HKogy1I3q80JH
st7YOV5iHVY3O9FpKpztPt5GKcFLmRL2N5YRWox1t8eTy0QPY5n4MgANbWNuklUlelh67k1UuDjM
GaP1eTSsB3/BKW8qS3lxoPBt4HR9Rk6Yor+fc9hdxnKGgYsOga95SGHwb1MCy5hdY0cBZE3bgjSV
rZla4ovZLY8FGrOw4I7O4ZkBq8zZd6AIkvlE+mgqbYB6mYxbr+i/D1G2Y5NjytlcpQEzzRvHHM2Q
MGj9OvFs/9byB/+SJkYdGHLIDjDhykusGUdY7D6UZFL4NtU0FBwLRfoUzXPNqZ07lz7pzetCxsVF
b3Aa7Jt4p0/Wsx8T8GdVlAyRYTrXrmpL1tTkHlwns589Q6mDQfTRSFv8MlIRwOXr1VcxafKuzhQ9
ApcbVbSQjQyiTbfAtcDGHOVJxEdNd0CJWl60JsNdOinEV6/GCQwaZS1wXU80sLMC+kC7jZtK44BI
dDd97IF08N7wYaV/cxaPc6kwXKw7uA5bl1G3qYNjAnykPiSvHgjIuWFN3Hp8g3M8NdW50q3ZD/zF
634Id04YLsloQsx9f6iyOf7keciXHI7i7yrLtHvZWvnPSJbzlSpi+dKVVn4H1R6tmKeDX3kN7fl5
wlqzj7yB9n5nBjnQTGjFCZOnjp3AahufpWi2z7HZzQ9EGLV7hQvUY7fYNarAARfEfkiTQxRR78SZ
nl15qKJCGvPyXNU4sYRcc/B7MWb3jEYw5jbe21v0l1O7tZJ6CUyGvu4rldIva4djRjYJKGMGUauz
/d2M+wokwLG/iNwlQJq8mpsh0sp7HAbbQ0uS7RT4eUxztEGXQAeAa5G6S40KZW4jDGD13Gid13hJ
gSXgT4pwLBWfaaBSyM7YsGLD4XvFV9FyPC3eJLONchzx0LjoMhurlNulKO2narbiz6Rqb7x6FqGf
NzWORyaxjX5D6DfpQJwO5aKJrcTc6SntLEAzT8X3bO134Hdb3eYqTIOfiuQ+B2ukPnN2jdvsldVm
0It9/EY4t3wfd3mDWEnDYJoMovjSl0ANXa08Wg7aTyuHQ6YnEjybNO1lGewQEPuQ0FrYIgisAs2P
gXh91lyT90+p3xxZusO3dgCaaYupC+rEHbY6xF98oMH/IsRoTZI6p5w/fYN5mYM/iVbvE0/U5IoW
fVCMeX9MwKwDh7P1hx5xMvdOae7sxXF+zMoQW2fA6GmgvsMWknpkEuM5rUiKXemeR9B5bavFphO0
CHy7jT2W5TYRVbFN+LkTDkAWERoLuB6Aa3c/oIHfAFaN1zJmo0D7ajzkwyBCfbDccB6dKqG4jbkP
dT7eNW6naxsoqi6TSfm3DSDW1a979pxU02OcVMaVZcUEx3YZEdVznRz8rHA4bSf/nHbuCcvaIsHW
ZzejGSZnGCb73qzN4d6wjXI/2vO4A5omsBe6c7a3xkIc7GnAl8nq5QumLd5rlaX5MwHY3RMomptv
JkS7WZCZSX0uR9V9JyeoPmMeah0RMBuXmULnqllceSNi0n2rOb6Z/SoLrGpOnj5ur/zhtLCyIFZB
vE9KH53895SiidZTnuhmExo2QUta16xSUvFY5SDQhfxURYa8d3gqwkXzHxxP1CpmqXsQ86zCeXXX
KnqKfXfvNdzwC714xEevPnU1ueB5WpEPzGXmH8/8l367wz4PbcRyae/S3n7bELJBlqLJyuFq1pn9
OKcEPCfKSqj9Zb4tbGhZ3brjmEP9PbFYSB0tgnNWdva19Ktus5hQPKmJ/mVk/GeXzPHgXRsWon+e
ynhHEbP0Ct2sFzehCcDdwSuh+3Qbca9EdJvgPYWB8gY/t2L78Sf8pVH4nabLJ4TOIhiUniPOB++6
nZ6zMKP7FN/P2ihOosbWcXbVmOFM5D3IzHqFjP44wx7e+m02cjOgPndoD2z6xq9uikUWcBSdVxCH
/Jq2o3+ZUrs+es1sBYtGb61czBqyrL62pFqD1gG+Tih7kp8tVNsN+LVHpSbZBvTY/Ba1zSXCk3tj
SCOskknsSxyLtg7NeLTyVflNm9EIeHjqnhB/ETQ8LDW3bdd9AIXBu3pcxpc2N5agjcphr2WdFcAe
KqhmyhcfoQEWIJnhfltYO2j2gbvtJZ5/fPxG/+DZYbsNn59uI0wG90+erpjr/8XeeTTZbaxp+q90
zB4KeLOYxcAcHFfekdwgSFYR3nv8+nlQlFrFw+o6V7djFh0xN3QXkoLKk0Ai88v3ew380BFyaCVo
szs2s29hwXIJ7p76SBoBgWrdiO57k5DYeUifY0kXCSrTSBX++JesZKRfXi00ChlXDyg9NGwM8+TV
4o8mVnEvll43K/qNHoQmnQll/OmO8Y+UTf89X6NfLJKwUOKv/wnWR29exuqd/4u3/f9p+m+/ypr+
U9SkW3+8ahBWxxUNiq8G3+FPUZMh/oHZEFoBCIGQ9IxV7/SX5ZH8h86WpUGDIGXk57/6y/JIxvGe
9BG+YdwjNJld+B/Y2sNz/GXZmPDbWSxQ++iaw3MG4ft1gwwWTAIysCC3Ci7yFGWABESiuwMyeGEJ
nDKTH1oMDUHyH8VA2Wi0i8PwLm3GDVfEjWLeBrHqjoYee2F4YXHvj8FmWmuCLJM4xdxetWXtlbF5
t5S6V48Sxkoz9q6CWDpL8SnXO78fsRi23BIJtYKbrS4+jWX2qdL7Bw5J1vBDrQif1Si80VFVD8mh
7h6HUN/n2GqiM6CeDp2prG15uJPT77PwheobSBg26fjJtPTPqYz3IdcpK7lTlHYXd7gzB+FGWq4X
ifAYvAik/ikUNLcNn0RC0xczAty9keLUHzT8kdSXTMlvU8mPIDW0BZmQOj6AEGtBoCnPaAQvJGFK
MPWSCqMIw2nUrzNl4Fjnd2F8bGaD0HhMtbPG4QJmNwgyBSB6897IqM5jSufoLpQfE4EzKbxqs0cD
qHUMn/rkm7FItFShYUK4CcjfptU7qkTGh1+m8nGcHjo5s/Wa/O+NGRtOOT8V2UO1/jJwhPITXhB2
lB3LzvRHLEhaLqFRz1k8AFYmIGsEWRpcJ0FSbbXErf8F2tUGr2FbV2Qvr4bLLqkPhoD/7rBs2Vk4
ErSN4R3xPr9LhcLXtIMAvyALL7LwUOWfmvoR8PG1qak+JxMtsekh09udBniZiNcDQfcVVkxILwnt
rIpnYbnBlBCduh/VvT+1W3PIwd4CyomR+66i5QfVooOismaWFrSoFL4LcuNjvLJtrUp1wQm3cBw9
QV1sKZ6dXu8vkjp2+wDsYmzHyC7F+JaKf28U+nEBmxWawo2yxNeyEugr8+c8+tFH+ZbLOMOMX0u1
/ZrgEWEbyn2BMzJEhJtAVTe0zSehdZpo3FTBJSQbrwusnTJWL12sojLNZs9gVo0xUYpL4iZjHLNO
93paeGH9ubF+QKVyaI1E2bSDAf9kkr2oBI85mFtWj26nPakk1/aL/AWw1p1JgeNKdlvPBbbA0W7m
yCjU66gOP01CeRtwheEU5qJBF/pKIq65FciwkXnrWGeI4V7PPyU8tKSgQBsyT2761KmM6Aqgza6V
0gVAdbplAP7HlTGI6HP0hWuEiGuXb7FxpRKQIIu7JeDs57ZAoARXAO0AD2kBjIdEbN7nUmJb2aDa
dcPnEia3uQYiY5iRR/ICJcUCE+lAHPrqnLLnUOcDzzyt+yJan2cCu9WUF9/l3zv9WCa1a4aGX1RW
53ZmvemrKyv5XifjoVBod6hIIg0O8uFSmKAtKxhuFxdStsVXyR34Gg1B7Zy+A08oGxonrdhvuA5v
wlQ7xKlxa8nVFm7pF437jUa4FhpsbE5n0L3WNtsdmgUvXwBZm4sqDi5DMuvbMXDMXMcs/ShN8hO+
03coU70kLzZdku+j/vObo+IdpvyvlKU/N2AyLShTMYODN/XrBmwSe1CYSmEQTesbUgcssh2C24/H
ONGu/jUIlFsdESjRD+uPeMPxjEFpIwJdAHYJYFIf8psE++lvQe/WPtzSe3YrF0k+tu0P+RWVVvEC
BH0unujXAuX337Ay/978hjbWAgxBK8PNl+0QI04/y6R+reb/roF+H2KlWr8ZIs/6JRwrhhC20/c1
gg8Oow8i13mSx8bhiGee66uU7qMBT4qurMdU3jJ4rqMzYhHjgTJvQg8SqHnUfHpG15nXXEgv1cXZ
wMH3zm2EC6tVGp1UWMu/TnUUFe5WoWy4Mzjk1/kxchIXQAOJbe/TV/TJgDmzhlY67ulc4elKa9Wh
crE7WUPAsLFkTFizDptw2/rDFtP4+MW8l0AH+g2diU3opC7OUEPilco2/FZ7+dOZ37BSsT/6DSez
Fs1lkrqmN9zOHT3BzvBldqen/iHaIHvTj8KD4cvuvBVJBd312ww+wQUG4B//COn9R//3gzhZZRTV
SIbjYf0Rhr24xN86kGg8w1c8jLPPyEl/C31dC7S3j/1kieGWTitJZMrkGnuvEaEP80Nc29JT5BpO
dtdt1zQ/XKkkj3P1KV9crB0OYnhm1u9tUwDFKOoR46FTO6kTm6FbKM34tGgsyk4XeF0ozw7ssH/+
cKGDy6ww1jUslBMyfhWwxuKCh/u6ypz0RsWBjWjZ9QMOcmzizszrhAD8umcwIP1BhOzQ/0/Vsgnx
QUVej4Yr7n+G7TVbjUXU+Gf1jO98QL+MdPImKQoFgEdGar3ZG67CfXgUNyWv69zm8M5Oi5gfeTl4
NpT+091+nPDHqgcGgmGQQkeJsOc485rencubIU4+xHyoOvB4xXBVnyhEQiUtT2PfIcfPOzPSO1/b
L5M5+dryeDZpbDKSZg8ubTpnOZhuZs8b2T3/tZ17cievKG5oz8a5ZLhLiAu46rZzsP14Put/4WQH
+2U6J8e9RRdVShdGaCC4lPl1J2vXlSofUCZcJ/p4CyPvzA5yZk6nMot4RlsXtCK0VZBl3KQ3OcZs
H0/qvS3x7ay0k682aE3EJca0noNErVyjKvPXfUlypkv5cC61cl1bJ49w9U+woByuf5369GL6aGRD
zYpoyvvF1PYiXlOGJIM0t//GvH4Z6mQ9jLO1NEGkGm7tGWy/a74hYDTxzGwQF+fmdaKPet2KGM0A
u0EhZSJwZ+JvyhetCTrcDBmNDKJqB1d6Q4dnG21yf/GVm9ml2fESutrZLfCdT+yXcdcV9GbcNMmA
kluNLXDuvqpR+QCBdHGGnATzWEOIUUOcP/Rj9hjGWCbm8THrhzPb8DuL9JefcFJcqBVEnwwpvDsm
W1xCHyvRuDuzRten9/uywQhGpdaGWXeykYh1rUklGI1bHKNrY1NS+Q57/QoyCBsJAQe7j8d7f0Z/
D3eydFopwIAiEdiEtU0ZBq6UqedW5/sfwt9DnOwlIrQEPGwZYs2DF79yQ5VSckZljOUPKBy80l3v
bMSWLW7anXlh747NVyUDYqNnFU+++Jks5TGBoemO0l6c6zuD2zpMhLz+CTiCAv4XwYvvvrY3A62L
983inNBBCC2u4K4V2esRDQX1S/hAwIMTPqMI9s9+hes6+G2dvBnw5CsccmOpRYkBk11+IJTWVR1r
Uzv4e0qHwMUlWr2SN9yqq/251Nj1fX0wsnKyQqMRQ7VwZIWK+3gb75vtmqTKIffzCPp/gOH+T8sg
ZW38p0j9d5SWFFPM6f/ja/H8H/bX5lv//PWtUT1/9k8jKl36Q9cMiLsmGiYVaxze05+YrS7/gURM
lvFPgByGwpqv/i/M1vgDjTB/YtVycSgZrJu/MFv9DwzlZctEDkWTUpH/CWR7sq+sHSMN/BfhLm5X
COVOdkqraBFlJ8roivW3siI40Hh581Suf663t9GV/JxfluHrCAqeG9TCGsq4UwkeDO1KXQxGEIxv
FnjvipsEUIgNJScV5UaVUtC6zoOJ/K2Kol0xBtuhf6ghNNACHornMRcQcpRuKSl+AqgQ1hd8UW6K
YTEd4dVbfNvl3+Tsi9Y8zOoXo3mIlPummpyP53HyHZ9O47TuMawhD6ySaZioehJIghnQb99ZCG5r
N5nOZWquz/3Nx/vbcCcbog5tTpsmFTCv6WA63get7BOaan88qRNfBfPPYVbVtiETsH56XanzPlpy
SxtdsDzrO0SYei899X60EZ/DmOv/tM93klN4LebPkHR/bh3/9W68nlq/zZLdftXEr12mk9Un9UMJ
L1VnbWx7bqMEKm2E2+4Kpw0ndXQ7vtc3BSQxP3T7czN/732qwFcseTq5mFfx094cBFVM54sow5Hr
U3fkFPDyW8u0VwCLeN0fyuNwUV8P/rg9d5AjBH9n0jT48ApTDYkY1JNXO0OSHQi6G92sumiSrypd
ySWARTK66viAtMxJEvBemfTI/KrKAieG9VGhVcfw20UB5EP8tCX5KlUf6QTikOtqCpoD6RspO7ah
3qjkmYyi5s3zt7Icriq19DQh2EXiKmYJj/lQPokVaSaztMPM0hNnknvK0NM5kaAh+sMKNhOmY36J
88jukwhZ+a0k9VtD1m3kCDsr7o9hIGIMPTqdEbuAtw7YvhMb0XbUoJ1KhqO2YIAEbskQ2caLPF/2
/aBfwjnzDcitRfdZxUS5soSN2faPOgbHh0FFESwrPQ7fwfXqVzYO8mFAGtbSFykxhc36zjH1yraE
yFXUZpugMK9F5LQ1HFd1r6p3MONRWyl2b6KiCZHyBBIcH9WDs+FOdQSJojokLQoJsO9qG6ykg+Db
ZJDCR2zMFJG1bBGyWUJQE5NLDbRHx9mllUJfV3Mvtr6GgumI+Q8N8kF218LySkXNaaveDiHqA6y5
Vt3t8Jzf6PKLJH3LISmKfeeGEF+gAvqUkY4gX4Dxbef5rrTu0SJt6G1vA6XYgWaCikeQbky7sBo4
LAl8ztjH/s9eqsEuofhH1V1ChwUjUY2aWXYX6VYk9QwmsjcFsG2bDE1DjlvuV0Sr9txiQyoql0VP
XpwZ+cbyecpbn94Ea+UlC4j3knS/12a8OS4abXGNarIL2HvE3zmwjG1NNHwksV4sNqg5dIifMCg7
TGzpzvPd0iCQL9ScRl2b4sctX5IKAuJ+VCbdWToVLWjm9KPpSCVIYp49tuEn2D0u+YIuIsKN3EAq
LwmZnm8tDINTjh6heNSju5m/w9zWLtGTYmNvz4a11RvaPIhviF2DMTjpz9Fwo0mXhNE6mkJLR9Xp
ZBEKCN83xr+2He4WwMse69RWeEG/4Q3Ti4EreiZb96wQOJJXEn4IcXJb0pgcrPhKTHvPzEhlHe0y
zPwpbrYwKhxdFLyI12EiyTKb2SklUoGgGGp1ATSpOUWZupgyNmUNa17zcusHrIVAxGSWQJSpaq/F
lq5ZS9aDChFowAohqxHVXI+KfDdCacp4n5i7u20QbCaSrrHM3/TlA3G9GLTXNuHFvmAKPEs6GnFh
typBwPjf9iN8ruRTs0D0NJFCjapDarXbNr2OyHeNHp56mhDBHg71wWABoJ/0EgNhuJjti0Z6qqYa
pm7P5+AtzVORpO4wyt6McCu1XEylnKCSPYGkJKGSnGBRDnqk39dadFCT6HLUZEQD9UZrhU3fCD6p
aHZHg64ZHrQMz1QNUSVBBHXiwBr9XpqzOxUXAg595ObZVmQeR+HLtLbIkOKktM6URXWKunMJxAR3
pU/Kw5BZZDm9nzCM8Oq5qrT9BAM7lJ+LEf1xSRR6fYwzVLEqVxL1WNfdxbRw/D9Pw1MVflJUaIbT
lVA/QkeD+tI6RIwLVgXLfXmuVELopNRLoQQPRbgVuo4QOhiq8wbr6xYtME/gsMTytynDZSrQL3H8
J83PLOxqqa/a8Hkq7tNS3VqsuXDyzWHcIcK4EklrRVgE05fEKuK42G6wynanYNesFu+zZKv5jphW
lzRBLCFvRLyqFxHz+iB1lsA3mxG0neTU5ntqhI+x+lxag4O2E1kahHpCO8zkS1ym24JMhIQ8EZRV
X6X52QhUt2GJZeGlzH+40x+1GMop5PTqUd5r3wa1dyQeMbwbd5Dw2EY8lyTLJothm9HA7Gns5vhB
4JZB/F3ITPH7taBy12nrRlFE0BydspqupYxJD9FC+I6v4hk2vbJrbktzuU4iBbHctK3Q/8hxsdXV
bzpOkGk62DmZbBVmE0n4NBnYFGPJpC0VLkDkRocxEfLjzTwGP7BL+qbW4w5Rt93oiqMWeGNXBzFh
A6lzt6xrO5TEB6ngGWOn4AnJc0PTbyrEI/YDL2NsOrm2yhe+TzwwsirgSXKgNHHiqNOyQUnkWsYh
aufdzMYHEz2zh8FX2zsWthdo294w3ZGA5mgqd1IqOEUf7cVm3HWK/snIZ9tqL3AK2urStUZmuGh9
W7dXixcRYVhcCvWmImQQqw4ntF6KiN1Akw+ZOMPnrTYKblVpYyEtlnddN3mDqh+rEhF1vJ1apMKw
J0cc5gWFz46iK+tIsx1vkY4+m6G2wVFqU6TfguJimlIvQiEFfwhjpRfLOhYWEdCChQWWGt0iD9xV
pnA916YrQVu29OXKLIrjjL42NajsxQKyd/6QTvoF1xQnbBN/DLBbLqM7RSf0EaX3j5ZUu+aiEb9M
WuuES7/XipGWV+P1yexpGICM8AtGbbgK2vZrrka7TOd4JnAz68gazKgXRC9IH1XtuyXcmqp5mxTX
el67QoZStwBBlrbQz11dLK6kWNsF2Rb8J+gfTKVBXZj5QZZ4Cn42hTqSPFl6M3IrEtZbfdoQVIt+
N/US4TaBLSvKN0Z2L46PpOq5vaJuxSTbDfFwaMxw11kvWvGtZyksqrRJy0NZPoSTgdMfjqiS7OtF
jmXmdRqStBqyMWl7rbwbaeoG0fcalZki+moh3FetesylkFz2mA+WaFWUT31wiQbAhWDMVpx9q5WV
k3KfDtFnBJluJ2OuApnTaLsjyTZ2HF0XqMhhYCOXjVHTiTtRHK/6THHlCKFrZZh2CDek5Qa0OuyX
KYwWjNWlEV5tn2I7F9yRVdFrVx2N7rnyu+TCwsgFZU5ekMUgXlqLsbESPORTdjhjOrDN+4n21ONY
XhOKiIjNjUMKDOR6QtwjXLaIsbyGzGxLzQ+xFfZaLLomH3AfTzfkJ9tNhQAKWQuEbkepwk2pWM5S
Q3Q0dD+1yGqKySGmNESp4DRIDbAKP+YmQr0lomU43ya4GQQptQ9U/xg9YmV+F6H3U4kTfVZf6xAp
Bnm6A5bbzByrE8+2EzoX8tJuwucTztGmlfHf1mfHsKJNO18Nsuov1YIs8mXJcekP4UZgEgwM7WT6
UU4GL4gXgssJYJ4Sv4cMITaLW3Q4XFi2biaPZXc/rweZUjuNAVlFXR7k2nSKqH9qNGxa5qsyXM/n
ay0oXau5ERFhJFF8GGak4Mkhtyb+0WNQB1/zSDgqcwqgb216s2VQdC3TDN9Q4Xy5qCM8l8UbxBds
8pzhvE2TpKclb/dLfFz0O516q5a+80awcdhRPPr4H+AU3FBIQiriz5njkSPIIY3i6cxd7wT6er3r
YaVqAJ7DC7DkkxtPrvWEuqYBvfk/Wx/1C7Jve3ICu9rHm+jivzneCWTZi1azUuzX8eJLjngXdtVz
5Vk0NlM33Jzr5p7AXa/T0wHSFO5zYIinEKKSZfEC95+zcdftlIO5GzfqRj0YuzPTeg/PINVPwQkY
byFy9369OJLjgsNwKYxIrbLboUCuVR2m6hCEspvk6S6epk1PYAYOn44gjU4Byn3mF7x3dX37C066
ZaOA4q4UeLAjWKkdPQvcB+kblw9oCGxisCKndykJ9cP5a/O5oU/WkEnqhjwkTJ4OqCdPnO2ZRH/h
IolNCp2zrYQTWPjnO33zrE+W0IJ/+1wZzJRq3hvhQ+jwEqzLwVloBhEua0ceoqYzSM970Mvbx7su
tDfIwBSjfy8L5thKpDkd0/KzNZ4DPt5dRCroHf1vEZe+9Vt9M8ZoKiHoAy4InTu5SDsdNNvNYXLE
TUF9YNdPHy+Zd6ek6jIwnMVt6LQNnqSj0RtdOLnmTNYYdi8GCe+FdvnxKKe8oJ+v680w66zfzMpU
CGgnH2Ny5yK7rgjPzZHKz1qxTSeoeOlXPcBSwLjHZexQDakrYgBZjFcLVkpzw4Gs1h4GTw6WXVvc
Hh3MAVxF/28+iZMHz3k6R0pEgFYbXsT5ozRf6cnnjx/DuYe9Qq5vnoI2WXEU4nUJruCP0qeg3srz
88dDnHZI/3zSYFcWtuYKcQW/jiGErTWTrDOB7eeXiyttg2tk1Jto23wp/inV6nSwV87DmwlNWSmI
WsdgAUxCDZm40o/+xxN6PXxOkcBX/PnnhF6J8W/GIDCs7HR1tQXxuw1ZedeEzzjAPpELHWBLVrir
74ZdfUNV6XYeecHjprnMKzva4i1zJd9+/HPeQ8Xf/pqThZzIs0oWOTOem4X0dVKzzxnTyeeGOFmI
6PREs84YYuV6NTsd4fo1875fjrMnuQ392tK3nM6TN7plYwZQO3ns1lfCeSR0HemjR3+yXpO+tIIE
f6BXFlTxOU9tjABd7I1vta8Iu13t3OJ9d0AaDsgnFHiKpx2BJuryGpOMP6d+3fuxR/KKXR77XRvZ
5w8t9T3EFcr8XwOeYvf9CGZZGsxw4EpXJZfYNcNdIAmiQLUlEdYeGJRxg+WYC5nbyosGfEm2t79w
fayoKmyiI71QoJMWiW6X46K+Ai1LsEo5MczIN3knb8RqxtyFCrPMXWmmuzges4Ab2efeDBXbyBs3
JBI8jJabYlR9rYpsGJzo8GpSBXTv4/X7itv/9k4NxaB7tNrXnSYWILRMSGQgB6f1MsvvF6+15wfp
SRdsymmP0B7CvHzl0ZhoeZ7j2LwH6uMG+9fY1vo23nzKcaKEqRIytlgH7ohaeNWpQkWww4pM2GXf
kvV5ZrrvbrkGHLpVkYRZxMnHVE+5FpUq+eTSHYzwMHKKnezVNK9HzTEHZ2jstccaXylntvr39+E3
A598O0h29TRFHspzzi/zxbYO0xa9uJcVLgGoztmGybu7hmnQL8TkFILZSf01YLshmDq7Rr+PkLbv
aFv47WbcBNvgytjLdrY/18BeT5LfVtKbEU9KsAnR/s+TRvWbHab5r2W1vD03zPtP8s04JycaGllc
KQc2hWFj7gdow7bgfIeo5ww3WWqfHe7dyvLv4fSTRaqQaUsuFy9u2ND+qWzQDi/1hi3sU19xpAdx
fX/+udLyRN/1s9+GGelf7+/UHHjuC4teAO+vFZ7QfxLDsJ/HcjNaX6sFwno127kebvoB6vlybttd
D60P3uSpPajQWO1UD+vYnujA4fCiyP4u+YKfb+I7ZffxJ/n+gf5mpiefJIq7lEg1RhNvdK84Vjt8
FX3pINkr56I5htsCavOAcxymOg5f6RNyWc450SUm6F84As7M/eQ7tcLRMEKFX2O0Fwv9tGK4+Xi+
0ntbEEe2yP8J0vjpJfpm1xMnMJBUYwtaOfHpVjmkF9nBJvDYYfM5jIcf0vXHI773Yb4d8OQWaAx4
piQZA+qr65KmHOdpsml2bDujdRv0kQIYWraoZ/badwuXt+OebEHGHEZdo/PlqOGnOKF9RD8hnLnb
T8Dq43QZqA3+dOQ1Bse50cCYp4e+SDD40g/5WjsauDPSy5j0EDfa3rU02vujcZngFEHWgY2j9Jna
8pST+1q/cjZY3Lcg4mDL/+uB1A9ZZHKlW4vleJvu0Q1TKFeO4J5j3MjvvhMLO35RwmxYPWVTGGFP
tlXdr5WNcSXSj3PgL/g5Le1gN0A7bo/qpt+k1+ax3fTu6ynsBF69xVPZL+9CN3E+XiOv4eKn3zzJ
CagCLYWfddrlbopAK+J2+VnbtXZ3veIw9Uvgztf1RbcVr1b0B6PBlDpPuo7v6ITdfvwTpNdJn/wG
mCpoDFcBIuqCk8evz53clBVe/mEjXNaBQjxvfIH7frrCiI0zBc11Wm8FheCIOnlIQ/0aS86LElWR
Qf8rkCL4HfeBTIpq/2TQlq3n8UYZCt8KxjtDDbzUUCHuV09CNRxJk19dHkcw5RVKL4w9Gr/rdFT8
QRH3Rk4upgEwqizfJ0naRDpeIvp8VPvhSxcqh77J90ZW7PIqJi+i/dR0HR0vZdckIW4plfC9CYrV
kivx4mqVERU4e1V0u0rcn1IMA4ui2JE1PNqDYup01KdbMykvamwdaPr7arlmjOsbQdG31UD+eKTi
QZpto0B2xZj2+0AdKC2hK2jUMEF+0fcdnwkGA4WPqTYd+6sGmmiJy2yADiptlO8WjrY2uQ+YBODh
pQTaN12OyYyrjiOBvNN8UFTlsmrUrWIucLfpsZbGtlM7X0kWT5S/W+N33fIxJ7/MMDfSxCvM6jto
EFYIzaA1LgJlche+HPDojD5pz5+htTuqypeswO5LjlVYbW1wY6XlQ5nr1MjpZ84k2VHSah91I4/R
UK+UDhZDljUbvcOxEic3siczl/sevGsrxW6qIEQ00mX6+zFuOXrzLIfoE2ki5lW4NdIMAybx0Ywj
dWOpg0hrmPCcxXoZocekJa4v/UOIiUYFKESlLRf4IRbNDpO2qz6hOVIpkHnz7JAOBIMZ7fwCKn2d
pqjYYEWltDrb0MGFlO52FH49s/hP6zWk3GQuSew5CqX4bziPOYl6GUfV5Fp3eAV75b6+iFxawH7+
vNaHOG6e+eJ/qzAYURelVwd65AGqflJHRaFpyYHcTvTMaFrMRNUopZfjWpWMX3TeAyiQHUvEXQWS
12b1ueHfmTCsNATsMsQWBS37r3ttmvcazI1hcrW79msBDGlPHffJ78SS1bv5vnESDHTPnIS/3XZe
5/z3oMZJMQekkAttMZKKTp3RkrfnCL2T36pO7Al0i73FcMP75VHe9k/BuYv8qUpMOR38ZHvr+r4h
xJbBO7f/UV8W7rLtnmjcZrbg08Q8nL1znHnEp67kvW40A2YF64DppZE5FDUbyS5f2sSGlGKMbr2J
r9TmzJs9rW9+ThO8iXsHup1TNimQezvruNfQV9HsRPuSyTdjcP/x5/L+zFCw42KBhvwU1UqpjROp
m5nZdKeNIC/R2Ry2tTp5exi9ToPwKJH/EQ56Crz2vT5bc8QQ9BtdDI5iL7gOjqxJT/EnKM6VY+3k
i38DZXkdGFQctuWaI3oKelgj3oMLjS9A+/Qy3krb1PmuX01eYOcuRj3/ztv6e7RTxMPCIaeBOgBk
Fz3hlYWroo2dz8dv61RgsK58jnPwa0NVVU05FRgIlB1YY9azWwyRm1kpmYiBJ+E9KSWfYr78prA8
nL2vjIqmfrWbyyvZkr7iYnGbJp+n5U8V0f8nIv+v9bLxERM57OMs42h6gZPczbvn//36J/7iH8t/
4ORBdBg+D+SH4ejxN/9Y+UOFpmVAJyZDigA3Lvd/8Y/NPzSCF5DFIIlBN7fGrP3FPzb/oJhGJ8B5
Rolr/jP+8W/VOeOyqRDEyycvQQE9ARgkQczbXg+hFpCeHmHLQqtHMr+Z4aaqPyXToQj8moMb8pjd
dpwl3XEcAjfP71BRj7YSu/MEGa3b5Pm+WxsK5o+pLuzSutYVv8SSdPVfcCLpMlduGnNniY8o8KEm
KqondLjNQsDS9sPka2S4E1DixDIRjY7uR62rZliU7WA04pIIe15ZNQO9F/jaAbfZ3E4+5Smdja8N
ACZe89o+rrx5azrxjxx2CRBuTb4Bxnv8k217k1wkVFA2jq1wVbojHwlk03wr8y+a7/HXxp0dIoM2
/T7zof4ZIFj1rYALHIfZ7AnbtVKgLIS30jxb/KmI0LmvKcB46AkO1sDudDM56qdgN38mw/s+o5e0
ePN97ab35bHx9Ov+e4A5d3kJ1RMjT4wlSVxpJ2yfwVky7in02G7E8WA+L509ypvYOtbDFYaSNWw0
ezkI30xf5zzF3i2y4fXMbv1ZkK+gw30ieNfEnAtW3WbBnzL1Y2UziEcJ5WPozuFn0+m9rt2uKt8U
PzPFzZKNpu8FDHpAr1L8EHdQ67LZCTof7ihOtj+Gy+FHj69gsx3wpLgbXazNMVmvXNOFqum191UD
HG4Xd+GD+Vjf4NuHa1+6gX0quplnudXgdYkvD3ZR+Fl7EF7wd/waYHce+0J6YRV7cXL69nvrdKkD
zG4dpPRHOl/mQoPVpK06mRu5qYNXk3I7P/Q3UCZv89FBFdvuMH2TjiWOn9WPhUceNxfY4nXyzSr7
ScJ9J22jDC6kQJXsmclxDF3TLu8hDeU++StL5aeyrUJjvaibrV48LJET97gDYNu8weJ2gNAuXCtf
gL0KL5LvVSgGDcykjYbTdZhvVOwtiI3wmtrOTAgFMG0dKoDYT6rbWd8lCD1cqPPN5CgvMMRQuZab
ZEsW8DU+7tOX6sLyqaqvOFqd6kZ6BKYeB6e5KV7Uo7Arr9RDrbg0VO5ka0epdtPed4uD/8GcbbQv
UmMrN+2xPA7JXaNuCstNjzyS6DZ0aBNsKle5bhCbeeXV9Gje6ZvuQQ4cEbKIm1yabnisFUe/LkdY
jbvgOy7KWJzYKh+Falsv9cgNeFEupfw4VA9FDA3vMAl8TG82xuuf5/xbMcLp/XzdaxQRKStIAJlv
1gl2URMogeBCUOAIrMsR8hMcgfOin98aoa/jECuri6uZE647v1bBc1tb0yIn654m3GHsqzv5TXlR
HFJfuxQeI2rh2F6VYmvvKnlAqjk6+plm7IlXGb2Oda4q2WzQrBQJyPHX3wCVlFIfQy0Eapg0eNOW
vB5Pcj7Ltmi7/8LFg2PkpLJiPHSUa7Kpjp5//fdvALDQrPEGtlb7nj0WWxoLg1594A5OPB3M7+SC
/HPM+HWKb4Zc68k3Q2rDkC/9OmSyW/RbY7NsVdfskapJsbMs/8qIWJu9M801TooQV2zPrNfH/nZM
VepqLalxVfMxac8XJygvU7bV5SIs92vboSk+6/7iWq0b3+K4N22UTbHRC2/mC17GuzzwIuwS1evF
m/zIy5xus55fl8Jz/y3dpPfZbb1Rt+XV4IsHAUBo3KNTFrAK8kHceIvoIu5GPnc8amxFvJbbTRRg
DbmN9YMVf1HCByG7zeZP+ficK1+j6b6boIST7jM8Rdy5ZY8bdZJ4bXn9KRtmYODWlp5a1SX0ggMS
LiB9sRfs66bmkyTCnh1JpnlcEsJy7a7BhW0noZTDx4lSbjPLTuwG9LLcwdXgcHebUIeE/KxWByz5
o4BkVjXfwyuzx9VasWWjKj9LyZdQ5SflV+141FR+QnErhHuOkBZpeb5NNwmWSjReCVDwIDjPWMHi
qX7Rxs7U3qeQGLHmRPdjCXsdbz1jCxfLMwsfwh18Yr35VmhwtY3KiVWoYkMNdf5atO4IFLYn3MH1
obdnE49ackqXrrQFVL4DMCSoUGremPWe6B24eMvklPkFBt/5JlRWXIGsSxvjdZjgwNXCD0hdZeCX
tJYeO2d6gQ7XfKmJ0/P7/cIO93/ZO6/lttFtW7/LvkcXcrhFZqYoKt6gJNkCQAQiEuHpzwef3qts
uU/77PtdtapWt902ReAPc445wmePOXByusx760X3sMapHa7DvA1F0RmclHfZrYdyr/Re0jx3w1q5
bQzJrzeZPfs34c3stpoZTFmYyirmqzb3kD2266x2qhKzztdv0QiD9BQLmyT2lM4h1eagQ5JEcwHH
+AenpPB0qJJkTjxFmFZ06xa6vTO3a7N66p2ezFavPVnVLhMDkl/w4fnIJNxmHY3wiZRfmn39oaGE
wQjvJL/AuvGLMA0ty643yQ7D5z1G2ZtGwSnUz7+bzmWVnorP65ulkKwE4X1NGsW254Sj9KkLu/VU
wWtUu3/S3N7D9VRfq4zn0qvTslc0n7HSS3W+YIN+z0cTfXCW7pO73l6KJzQt0UPRv4vYP1nr2Qor
ZWtAm/OGHX5VSIo9nOCfp09CSDZKv8bGi0c3bKCOOrdt9EoJcnPBxD9A+yq7Qed/Wjo/rV1FD5Oj
xIGM+AhUyEXdwlV638nAb6dF5RCywVRnxikIzBSH6cSToTEnp3rAOpS0DlsOI2ea3NxwJMFTuLDJ
WLPpI6FKsvogeyK1zFdKtiX7xsbZxY/wVjlNO+DhCrWTuGsGGyp2G1aZe33BLM0hyOa5VR5ygESH
klSJXflE2AWOZ/7SIkrJSd/lDxFL6Oayc51lTH15A96qBYSldHt94d06LANdjdXEVACygG44UChz
YQX3mXejt7b2rXduouRGWTjdHtSb2z2Lr9Sq2IMtr4BjpTlL9SEWvZ6MX2PTMtPGAASvUS9CCSai
Vd0o1cEUnvQLpO4A9LGIX259qPb+zdgKpQ3tMk388ULt2mArUmOba5sYbnuF+NI8Lo+GigGdkyM3
LHiOUeuyTTF/gBv5WUdeKawncaVTuBNT8Q5Dn5cYUSymmjufs7f6Mz2NZyb2EmdBjqGka30oaPLO
xb76Nid4VZMf9QL97npzlziCq92gu6WKetR8nMUz3MWcqfBqaJCXLaRkI/MVTlkeCIEYLVUPTWyP
MW+wWCvep7Vz++g/J69KXcjnooYzlA3hmRZCF7aX5QhQYbGmcCbEHcQmtTyWV8XJo7cMxQq5RvJs
T7qrlt+a57F4GW5vhhES2hNTMCv2hCKiP1AmFzZGqD5Da/i/dypXpxHim8dqFp12n3m44Om4pi9v
HLMWq3Wiz1FxEnEvKmv4C/BM53O/54B3mo31oMr8UD6hC+UNYNcpYvheweVcP/Klum3LnoEIYKgh
TF4B3ipzuITKFJDXll8zrhwHfRiCoM0tc8R1Gza+YQaK3x2xtE1ioG6kW+iYfNlRH9XivmrdaD4M
4O53vPjJ02H2k9OzXAb6G+Zmzex3mndJT/niJ+22PLiCJ7gnXUeft4S0mF6TMRMiNbKxBeGE1zR5
EpM/T0cpw3qLnKfU1ofXzr1xnCfxkU6PSZ5ZenRHKk51g+saOqcX/mIclAYZWpXD3korVAfMNX4I
ibyBG4l6ZBLsRqWm9sGOrfKggCjzGN2htg1hk87r+XKAile+5JdT25/y9lkfPUMIxFdNodd8veCO
81rBJGbvwx3pXMKdfRBlfLRNt8jXMccTPsnbTsH3edNyL+Z+YUINtkUvS1ZQEtpNATH09lyTA+Yi
95G0z0sDTT1MIDpBysb91s9dHz/ZonFKcS+pXp8cRO5JbEe/QRa+MhsB1VQ9Q3ZQ97iW4lmUPZvE
uwQqGPPwZuah/ijZRPLwVZQtqVaql7zAEyUidgVjlMeTIn1ZzeayhfJvlZ98G/bJmRyadj+v2rv8
XnCmF6ui47IzL03W0QuyDeJ1/cwiMtaNNa9pffNCgX/qsrNwDZfGPKwDViyE1Mi96kfFOl+yg9He
m9W2zgPyopqYvmivCse53pmkGDYhshjWhPCNW4fRjjv61gdueZNTdt7UL2bFu8ZacY1ohMgW0V4m
BVDHqclow2E6tNqG6gH3JI6QxcF98iPrqffwSURxIxU+aXumdW/1SN7WWBlsiFLjANYa12IvcAze
TG6e6RVRllh9u5FqgQIubNF1EX4gIzH0OIn0xu5iN+1sgISOrBG+3CUQkg1ipXZVyC9E2U7QBsom
KG6r6RKQ2sKlRghHm3md7FB6qVko/2CtkqaCZx9SLzwSKfw6nKgD3aKs8OoS07hVOrxd+sDI/WUI
ZNo67oyGhf31SQsVmPtcThcqyXFFPEcRVB4WlRG8D+IPThko5lbkJVP4UgLQaSWP6DlWva+7+SND
4MvBfFkCj9wmHDc5lCaPpo73OfgY9zmEPvqyL7ySjAJa6PWu6qPLCTTTwdDOVjc0kQ7JFBBTM4BK
ZZX5eWx3b9k55rY7mat8M3w0ocrsfnxs3ti2XipDorfFyL6caPNOCLYcykd1CTJ0hm8ihWNIqtuG
QzIkzoMLYj08E2HsGZ6wA6dhnXuNJwQtHmCtX6yW3xgUZ3KhwhHnYrdnVoRjrK9uF0T3BKF90sJ7
5ae8mswHoJaAN3pEJ9DZAjCKrfdO9ZQ61hy2vYPYpFvP8tmIngh8gntwUWhVjqp4bHDwM21Vecg6
ikO3oD0FelCc62VrcdsadsKoCKdGCHnMMnjcfe6YpQ9iND3Ea0EJlDFDAjdzJXG6oaFoE09E+1jC
sCA+ABpUbKJnuzqorK4TcsF1pjgkgMufpU2ejGnZ7cf4Pt/JrVe1tkzpecvWN2tvKJkv39fKPqMI
xUSczLXR8gf0pAOyeCfvPAWtb76mgGfxXDtf/L6Q6Qy4hFS7NbKM1TV3wJ9cDErSlWDYxOLpoWmT
3548Dd/Bj1o7ERGIrACjUxI5HSIvVeDiu5mLEDym9Up+jHYLaEA9TL5XN4fyS+uiyQsxAsUqDDN4
rmw9HIYN3vyOLXDjCFM4Xr+b191QnecB19fdpdsr2gbwRR4chWyHySYXJwWXuAluEa9Uji9sz0YE
dm9S4ZblfZqejP6N8DVuixp5EFNRcbQv/YNSfpvKQ7/oVNj4YpBcngz6A2FCLU9y2DqiHFCELdJI
k/HlvRWoW7FGghiQQr7Ss1fiEm9gLXAXynAeCkJiWCxz4fXRmsjMZjp0i9iUvAxMbNSDbi/cSEf3
+yO+juvMj+x22x+4IJCpA9xwWBLLsMeClb/fGctjPN5HZCeyshVp3WBj+mOfoQRTt/QlyD282wkH
W6fl6YEBcKVjdUdzLh7Z0LzP1wKXhKvb7ohOARXZEFz0TELTenFGf52dcj+vb58U13bvzwgbbZ3u
mmgS6DMhY7410NsDqJR/CzIXKSs2P2zJxX3b1o/i6ro19ib5Zra2kULOJ1c5QUWMPWmvBXDeR41g
QMbNaw0RORolr2Hi44EbFS6SIdAgSYOnw7aobFP6xM7zJAG3TY6GCJktOtynK0p21IQ3r8ZtnxR6
FynsdFTrUAX0uawjx9iWr9cnhQXJbZl+zPFqyu5kYdOM64sG6QrrTF/GbTV1ybk6dJsOw0X8y5P9
FBZPSYbG7IS+GQkJ4CIWk80nJ4M9hQiLBxlBEJWzJydvCarhYLx5KfWFcSdl+/h6p6jnzJDxiGUB
0lJnBQplyLXGO4lYEdnVOB2Y+FpdmFwAkt7lysuEHSAK8o/bI8dSAwCGIXbhYaEfKZ6hbTKTQ07f
VFVgAH6Cgpmr3ghu2M19mgaBv6da2jJt7yx3oqPJ7tHD8B64sfAWTVTOECq9K+dca1JNbDRuPoFa
zCk5MNmJ/vB0QRdIzgCaDkr6DVj2jA7CkcvvrfQQN09d8pm0b4lw47+ixT1H+inTvmvdu0kcWy7E
XG02KKY+EBbgF8h96tEnGGkJ17WRjQJyCrYprJbDO31RFRfp97UnqXQl5F5ZByCdguKjK7cwcx3u
iSap2ZsN8jZrk3brHrgvf2McmIthFtAGrSe/e1Soqze1y/JeCZxg6+hjMEJVf5dO1dPg59zidkvg
zC2sBWB1G0i6bHzhEZQZ30clQti8AVxPbnQPMbF2K8SVXbab8W7GgyDyzCFoPCtxIiu4gMELRNIS
m3QYq3sjvasq4oZdRPep9R1V3mQeIuVbhYMAJ96QcatmW2bBhukAws5B74puwTIy9z2SdjNcINwa
LhMVvpfF74UIgjuL6yaWNxmbWU0gRjBMJrVxBAu/uMZJP0jOxZZ7nDKWZzjAP/GStxk+m2inrhZo
6xxN8IYqa3wSnBYe+Zr72Uk7tkrhAtVCZkiIOHMIGKFHxgy35+V3AVSGEum7n35TGg4MeBSJT8qi
Z6xT/hGjxhtANw2eptnZmgOZ/1T3ZzDxHHScYRvw72czvSpYzzrzQ6tssz64np2m3cqqV0prndE0
GrceifnoUFyRhhRcA14B56dorRnDcP9Y+BYc2Cb4UiOT5Fl11IYcrAsoMmx4/KbPUiK21tNDEBPP
fEe2fkOtbDfszstDSztyVvAcwisVGKa335gx3CCWY7NxlMPYtc6Wa75zqzlEkvL4lucv83tCvx3L
R9MmTISeC1CndBY/0KsLUsQWtFwoRNbDwp/ITY/MyRx80VzhXvkmedFT5ZEQ42gPItKB11wKptlX
sjCuDmm8EcCb+XKEWVnVHhhLoq134iPItny+rafn2etOiScc2zhQuNToLMHPgXxA+ez+XkRCiDqV
U7jj/PjQIv/f0Wn59xn7D4rUf7DFL5CtoMQIg7qrCoIDQ3Mrr2/bZRZx5f3QhYa5H99BJaJSoC7z
5/VizGoA1rdPxZ9oJNrvo3h+FBhzzOVMk4H8Fx7HrOg9Ia/AnECYk0NbxyYBY0icsfY0v98hpmb9
m0Rc8KNJ2IaQ58CFzsovXyMbhC5c+sjhEZR0w1smYMiOD+AbgKI4LWDjF4O7S0G/7f3LXuHy4+7m
72bX/Omr/ODU/jry/+WrfJ2Fo0maK7Xnq5Barq7lu2p1SzZMn+i3PErF1bwh9hlaXOKrbnRQcZ0s
cckjz4M7jH7eFlfLkqWl/QFajEdtFa9unrbjLnSWRRj78gG4gi/fOd0Da9xjOPI6hMYWj1Fv/v5n
rP2fxhg/vRzty3ihyoUuN4cfGPQCLt9CJfj/GWP84wgBKiPpUwbIvvLVnqeSUkLLL80yxqDY5Bu6
tUN743Y8GY6B/jDRf/5hD/zTwvv5M7/QWlUxqW/igq8vZM0+xorkHiqBETJBux0TWprOuz0yduIg
pGdwlmxVrtR1Saev8/P8idK5JCr8NtYwZE0yDKZGOPwvrOqf8H7zVqHfSCfw/l39CSTYKI7iF55C
E/VEKc+iT7IweSw5nWZXeTJXKoLxvuQ+4MhuMDLw+UnpPOLz5U3Y1avCpzB47oqDdd9xmHJ1rFp8
fwdbDIyPy1YNBVcHLCGjy2Z69qqdiUsRZAcU6frEPO1Pu4Nh/j99QVWDBKDA0IS3+usXjK7ZdcDE
AXdSuKkUGPQfH+PL7QMNtqJ4JUXKZAuHZciQeNGjgmld7TYbZhmIbEcbZIsC/r0wHKqhybXexdzL
pVN0CS44iODNggHOVj7Xg22cwAaGZxLi660uYinRuAzf0cpTehMd9lYojtgzqC4CI8zujLDeIWpf
bnoNDyGnfZDeh2AM53DcZmvLU+81OZz3xa64KzNHcMytiSGPF7lc//TDx8ue8kq7o6KFAjesKLm5
FC4eiKp78ehrVmJ43c4ew+JV8S5SNO+jFjQ2X1FxDZTRTXCL1yX22z4HYD85lUt2zRQMiSP7yprf
X/ywonvcT0Is/APq1IZR6tIXUnShQLEn0s8cnpgj7g03eUh9Ek/d4U57KQy72gm7JFx+DqgGZXEQ
IQFUH6mIzCG+V7GDevn3TaUsB8LXI5AJ4H+/468EuSjNs1uX8o7VYHjEQcJT75QVc2FbcDM7/Vzk
AC342oAJduvw1uSX5HGE04At1KKw87mrt/nDH9feP+51uPLk/pFi/5uUeqpvcdsVMqbbxIEig60D
c1lcjyoKGjybdon3x+PlB8Hrt0fx02d+OV+MSBrmSy9R/EIGvb96PfBmsmq2w9o4XsOYOOL7wcPS
bfrsVjixUB7G2I0Qf049ClkZby3SN054aqneALPBIAMVaAjQbhl35kfG+R5obHQejtORZPTq8cqS
APg8TLvb+fKRvYK20Tea990jrT7BzYASTnQAUwCTA33yqaM1u/X1rXpk8xS77E49xutRWRG1MG7k
o8Uk59juK0wks+/0cqDvAeMZp/fj8wRwJQXliagGhQ00BIM3u/XduCFjkBSv7SKJyvgv8722m15a
P7rXt/rLvDI2C44pPTWb/q1gyNj6ImTCDel1om/68ZEAljoObms6f9AmHfOQtfJ+48LDMOuue6Je
n/cTDh12utJAfJZqENRmx63o3kKObKpKvztVgb5nmqV7qXvblUEFXzJ7zFxq8RGQeJmneHQ6x36j
pj9W3NXPA+kYRZ7gV3viWdgXpFMIa+BLV+fo3S/cuRK6TGPZBfb4Gh4xAWW1D/jbb4m59TWmj7b+
PG3B0d87MO/jQoqw1kS1ugmw+SGmS4Z67xWPysEKB8AtQL/d9TF+jHb5ufewwD8CG2ysVbJVA3Ud
f2qcX1iScBpfGWinB3zb/WJfbtm9EoxoSljg7D+b+f7TdN3ExByiHYRiTBt/PaXnbMJxNjE5panC
FmIrtiVMRJ2YeX7q0oIPf9B5YGbwD4fGzx/5ZadA0SzqbuAjb81zqTnQsIGijGhNUrWFMRou9eY3
wJep8iclsKb7qPzeZA/ytCsnPAF8yU3XF9kZZi8SzzxfLs30LRphUFVno3b1NT3XQ7dRcJjVCHFx
ZNg4F1fubAbkqxmPCHiREnIQu3tBsD543Xn8Jj8qzxMtSboD4blOYNEo3uiPyZwJkFtgbnRvOflj
fmhCBkHswx7Qd7bFciMOTDTSDc30sji8NHVAmiFagTJ701v6rlxsRWdYIGz11w48mT3rJF2gvpq7
5XkzGnP525Wt+Hg9MQfE7mp8RufD+A/3pMxmBiNtizW7lclHqGBdMmM+tOomWgeusGki6hj7Mlsk
oCcgLz2GQSXvp5qcJLq3jn0mQP/xes27Hps9tFcgSJrj6r28nx6GK8+6s6W1aobWfEBYxBFyeaIv
uekE1AKPoFLO3+aAhMfBAPHYi+qToAW0d1rI+1qRAyrb5RlS28sVV8XZIZj0xwtMg3RbPk0DDiV2
Cv9OZEDjyY2XV2BhCInQD7nE/cLZKqFnbTlW+g8Nb5TP1PD6j/qD+v8Kssg5VQobw6E1gceHkx4A
a4Evis8vqAqDjBUn4fV5IjZ7Qdp0e9H+plj4ANx0mZ2/QqGCVwC2q33KdnFIXvE12qNMqLMtHfHC
lhG/tTthXzwzf2F6jncinDCwE85w+r4nYhc7buYPCeMqV3tjcKIzX8ze4726TujCl/lp8r3LALQC
iSgb5v9MipIzEz5EER3D/tVSHYBDbmW/c/K7IYyfxsdboF32Ij4TXOwH0ecfQvO06IXrcXsdeNhl
OF7cawhp61jvY3q02K3AvEz/win/YH1bCgrlAJTRXg63OFSr9WziEufj5ASqYTpqb5sHMDsvPvwp
H0X5KsNdyDGmDhVH1wgG+012c0UkYAy5oGI2Xq0I94035uf8rJDXAufZHVfF2lxJgRRito9zQIN5
Fgwx+OP0+v7gXihPLH4w4+16T/cOu4Eqiyxl9weR4A/lye8nDRRiE5opagnEA19J2V1TWYV8YemM
H2YQrS0/Wi/tWOVB1/PmAKCoDk6ZcwH07AE4rh8LNoDodVEx7wp3CE3gNIsJdeNidIhc5w9nofSn
H3ApZH5qAm7RhcDaGt4YgeKTrcDujNZtELkNO4TlzGNTcFau3/9YIS3dxa/VCrGKuNJz6os46P4Q
nP30wXlNdVTFPBnjPj5pvhSa7m2tPis0o8jX/sCO+02zuXgv/PRpyhcdRWGm4lQUfBqi2JW41k/a
CsFUj8Kgne2YZ/xDUGG9WWx1f3wbuejJNKPzCXSGlPafnScWAvI/fP+FGMzKEPnhfn3wZC5NWWzA
8JrvrXvtQ8Bq98j4cvhk9gyLlvAx6BsfN3/GUNLuVtTr3rhCaBQw7genkHzlniLjRHRUda5PC58l
fq1C2LKPyPBk21ozVIBiOu8JfJHPl0fhDofU6UnwoMXCMSK/zVtwuojWH44mYK9dnOOz5C11wnyv
3bPw1qBJi21Ldk/Sk/fvO+NHJ//l/eMYbWL/LGNJ8xuJL0vKeVAq7uAU0jKcYFWEC8w8fVX6Gt5U
T9jIecZeC7VtvV8WR+12j+Na+rS8ISgPic/BqASaZx5QhVBUWzvmc2uGdyu6I3RvobnXoIA6u/Eo
B9Z5CGvjD1vnN/Ufa2qRPnAOEYeCB8OX9rI0xjmrdcDmBUMg9+Bb+tnBC1KO40d0SlbVal51SLDp
7bYL07k7jJs6oIX+Ma960injEMFR6ly3xQO2oNJGO0nsPIjHVHJP2Q4Zs0+1e8eoLqtAJinNFLvc
oml21dPieJ655XcA4FN8X/whCgOrnt+Wp0ls4kIpJfNFI2Px1+Wpq71ex3rNUHrde/N2KL18awb9
NVhUQA24IXUEOAlFeH+qzPCCPAkqaGYTJYWW3gB4gmbht6/NGb9Ov6BLPbcPGqyhpeqMgmnfv9WM
A1Ygbp76GvuQjtbm7uaKXguuaSvPRP+6yVFeS9uO4GTaOGszGJscWOoMfWenPIMkxK0tREEdpEF1
37iMvghcKrzstOzm4hS7RDX7iHno/XSqJSzjUIXCSPSyxWIAJroZqGB8M7Q35+boK0jjkIV4g25V
eyY+JQ3FXnm8HSNxVbm82wJOIYwuouUjN3lRP80d4w1cLxcc2SkesxN1wZJ9AXEdTA70ag6X97n0
JiTw3c3e/EDpEx+rPSNWYm0C8jFudvUU3RP1LvpCYABvvxpBF/tR78CvCErwW79ZE1tPJ2HKdhZQ
ZHwsHWTNOYDNKlXY7NU4BKPyhxrq9FtlV5Vet2m8wZUeU8beimMFsZMza1/uRabtz3WwSPWgFdjV
aTEiIOxXaX3NqV4x+lvYFhKkxnfjYfKxomoC5W2COOIYq8VqQnCZHG5aF2wcxhFCYzWMTmMwrq0A
ftaqPqubaweuOLmmD2+QEWcSJqAT07vpwQ3DtXKbxHb6MK77hyKIttE9VUJOoWWbz5xKJOMtI3PT
z19LjjpmCHBe8Wd0l2lZ76bHwgwYIaSOtFvi4Lku9jdETSokT8hG+DWTarXkPFD7Pi0Q5n8gyv8V
4/zX4qH+/xbjLFEAb9+u7S9iHP7E32IczUJxQ+VFhDT1GSGtXPh/hwHwW1RqJhIYQxLR19Hh/bcW
R/mL9FaQOYO7wPgR0vofLY7y1w8bcbD6xU8coc//JAzgNy0jnaWl/8ABleVv/IoFDkWRz5hYCE6y
pSmLT7cVlILMYzAU3at+daO3/pOfHlKjL4fojw810BTiVYOVlfnlEO3w6e4vsyY4opl+G6YujAUc
MQWdNjN7VBiKzS0sk74TAyvp7DYtIC7BpGRCeRHCDApKRZZ5YXdmFkjjvlYC7PFCw/yQqp2arrU6
ChRtENwGB1XlONyyt+qSYUdZOsVEGq0VnS4VVDohyBk632LzzVKzDLfnK3QPJqIjxfmwmxAoZCpz
ACFs+iKUqvapzft3PGlxiSu2BL46+UVkNF1vcVgzNNVPZmHVXcvjdZaC+sYp2ojbnHtNsjrYTrEa
SH1jJzUIdkdLf5P9YsCDSMTr1sy3bR/jVBFvrqaJJRr8aVVkJL6/pCCGifhQqETYHyq92swQIGdx
9tTprYCUVzXEs+CYb11NW7sN9OxPFx5Nqx8nI90MyY02lGkoJuxnS1xwphpOgSTcF3DUbiNe7lxS
DQRD0Spr+1YlD3XWQ97UATzMc1rD3Bmwah/6Y68k4WgB6jLIVgwKMSJ0LYiRY6YRN94Gajy+aFP5
elGru7FUz8JQbUr4JAbmSMo4dA6bA9AoAweQpjcV61fujTq5Y3lkwdQ2K7nWP5tMsmygPD9hMBRd
4fBUpEku/2IKtGlU4moTu2JjBjg8e6oEu5kbI29zv73C0DUT14x2/XAnmB+FxkMenrPRfJflLdrD
lZqJdme8dgv3Yy4dnOa18b2bv4ly+z5mLDSzeiU52M4MaM93Ohr4FDOCbPHu5mqeXi/kmDI0sWNB
/mjnYG4/qzlZ6y2Yg3Q9G9kp19csLlsVn7GorxjpC5KBVTnGqe3gSLegH59RquM03d+elQi7Wx1m
ApbQF/kSZMJj3K5mKGyagGmyHsjGG3xNUZ6cusGhK9pMgwRDQgm7Bpd/TAEs5xIRSgsuoaTrLCtB
sWfFlbRiK0QyY9FGfe2a9FCJDU9EmuyWdFVnapg1XpUIJ/3kDiDWkYdoE6vJGg/RgyZrd7VxdeJS
DIUra0qDchVPu0QsMLIf+/dcx99Ywqyn4P9bITDj4k1IlYfCpPCywLdNQnThXGZS7mH/4M9EFmWK
8a7OxVFRlK0062F7lT+SK4WDLK3rCJvr6bq9aupexQgga9rPqUO2jRODKs5hUQmHCG9lJYo3rSg+
FclJqItdMhTbTINAu1CAJKUbbdmQvPgGoEyVfots4yKdmG3hrC3qvlFWOCWL21K+2nUP9/9KZ4M7
YSkDv1YTjc9lXH4aIrPMt6QpfPGKvE+NdoNl+tiE3WfS3pLaUyxXftXi/z9/48z0dXYPjLDuY8jB
IhP9jXZmP0OKUeVjlRueVcHqTfX1JN/cQSmdZIIsP/afP101x//bF/ybvGk5STH50DTdMEX9N+1/
P02y0Csie4LZGSTZgDrf7/4IRv5W9tKqi6KG9JPAEIK+f9T8P3WlXWP1fR1fY8YJxPXFW/UuCpYR
deJ+pKuZauhC/4R5/LqcMZb9U1P8dWqwfPqibRJ1fTHaUZee8adPj7VrkzSJHLsYbHCYHMrx7zSq
/y1e/ov64F+Kl3PynSyj5K14+6V+Wf7Q3/WLIf+FhY66BKcwFya+hIf/d/1iin8R/Y7LjkIYmq7p
C7vh7wJGNv6SDdmgR1LQH6O950/9LSaWxb9wARSRAANAUwKo0v+kgFH4yX7GC9ChyyQMLaUQJqe/
WwteMYkY874B5c9rxDRtxoy1J2mW21biLG46BWWwQS+gX9p9VNVoZYsu3VfEH9x3+sXaKXgWb3JY
/ZGgPWpNlrzruUaPnLa1W7ZIGSKpeImyDBbchdlIF8/bTE2KB7WQKtg05UAci14mG+tyhfcW5URM
R1ZjYZ2ZgwjjZ/3T+/mHHf8FmFq+L46ui8kIDiPoDb+MBaorOeSpVWd+2hbSJm24JLURCbBKwHos
JX+AI6xla/0ERywfBwiFebQhYigkfm3mL8IV09Fri06tVRdffwNgNEI91s9XcJNyBtksixcKSB3p
QR/h7np9BVRCNCPk7qSRC17ckm8i8dSVdX2UR7LpK71l7hUl8EizUTwNMkrrRiY6prBoZ+ZxfYNs
H18y6hy0796tjXW7I5iayXI80CLl6iYzbiDwstk+zlJBuzfIgpOpnLSCbnWONuTgsym/3ovzkRsu
SHtEA63xfC2yc9KIH1kqhLnGxGtsW3cWx23bGcRNxasRdnqUjUfV6HNXKWAkJi15apqg6yoXu/TQ
56N4lxWdclSu40lKzU8rNQVvEIgMNlXh+tYSZOEJMsCFqZCmrpUTBJ66nyCC6kyvygZtTaONh3o0
vxtZNG3kG6amhCLq29iIxpNaCJI7zmr9NidJhSpFLqKtZfXqQ60OwjsPULLzy0UMx0GX/NlIXrV2
1pciwEIZ1k/9OYkv+kq4KnDGxEprCZOfAqXSz9ZwnR1dmfna/74kpR+0kF9WCUcEFxD+ASC6Bh6f
vx7QM1/GIqgg9aM0Mx9mycxWeW14MRPgkyXB0asjFCoasN76livIf26S+l3qR9EuGXNRS4g83XaO
wnIctEOsK7tIwyZTKAgn0RNYg6Dr83Wqg6uu9b6mjXBwbhUmPlO0lcsIXE8QDWVlmNdkmykSiUjZ
p1I2d2QMFcwKlRgVxkwhnRaBkgEaDYMZhWbHnFSd9pxwMYL3fkRvNYj1nrLn/ipb3/NyXN2Ky043
WgvDevJEpgivqUwQqSMTuKexAPWOsiwoxPpctJKwkesEwSCEUyqdDyThSFLqGh4FGmTkPIOZHUez
11bXqAMSunXDR9ZhkpRcZPM+6lTNj8Tuw5D658xU5kfrUl3cTtIqEmzKTnTECWspNUY2X7amuCWh
p32WhwwMKC8YVMT9x3WokMx0I2ZJ+iDbtyS5a3VhZSDLKPAtFcZcdy9pgp+AbCJsY6xRXbPEu4rt
c59UF39KCKsoG+VRlyEkV3mZunHfbUh560CDiOmRpDrUKz25q+bJbccCJiT2J4E6Ndm9erkQjCDe
cnfOTNONojwmZkFGwXgrCRWr8Xg2+mrck29HiE1xFRyCsIWVJpfIJhNhPynpdN9HcXHKMzX2DTmh
5FbIiusXUlqdW7Qzs6Ttc+GyMqPs5iozw2iJFBLbFOdhm7b6Al1zSpHU4o06ijrZHLMX2Lfony6z
vL1pgrRXdBi5Rlbjio27AJ5WDBRHySOeBA1uVa+yKHsXC2a7cy1QuQ0zmszL/NoRIJXAxkmivvMS
RRq9YkLaZJoxqfCjqa7SGrXbJJWDL1pR/B1QPQowYyNNIUtRhPQznr+5mISIpp1ZbGCkde1BqdXW
T2XUutHUTA6xG8pBHSqqZCu7hLOFaQEu82jI6+ZzrozZuTRw2sVsBkK9sbr+fR9/KbN+nPV4cki6
imsI18yXq6WRbmZsiF1OkAMWqmoB3hzlTfjvH/LbhYJLLLlvNEqWRmr21/tLKybNumpiggMmngg1
4sP8Uq3k+XNuoKZMmJThePDvH/nVcITUNXzQdVG0+J/FUfWFPZf+H9LOazluZEnDT4QIeLOXbdCG
TdFI5FC6QUgaDbz3ePr9ihN7phvsbcxqz9WcYISyq1AmK/M3NmYN2oQIRVPIzxNmGxnOFT47o+i1
e996yNr4Xu6mTdK2C/fnh9vaouyD0InMFUoaNC8Xq0UktaoNTQO5unWdHEzQpyYIqyp6vD1G8W0u
T2ByAU1k5xoP6Q/39Kg76eBJ6EVUsJYG7Xsof9LoDN8OIlRoZlHoSjhoCwISJd+aD6fURqtUjaKA
npS7JaSlvsp+yoO2K50vGIu5UpYchPWHQL03NtpUiu+tVKoVkQd1tx/y4+0fpH5YspaGMSYJitA6
ZFHNeg0Sogu9FILa4oUHy4cigJyj+FiH/krNy1+qT7pXjS98nX2Vda4sPOiCdWAYbsrd2jrqY9UL
HY3pUAbA7gLd3yY+VeVsmuiOyrta7Q+evujn8CFp5WdjEYqZmkwZjD7J5X2ZdDTe2tooXKgHj12H
KGqDc02rpWuLYraUPJW1AcFz5HBSSyQGQmhvUr65PXlXPiZydyjVYdGJKei8Byu1ZRf5mUnfGkqE
Q2YVwIHp9e+3o8xqfew9hnoWRXzBs7db7BgtAnEMtQq/9Q28pOTOLLAcK7HkkxYOsI+7TUPMUcP8
WqgV8V65jMUW1EZJZjVwm0Hizh+Az/zZYPyldn/dHpWmXVt5FEVIixUUYK35mYI1U1OoagoUpo1A
UbS2lblxBsqk7ECvRiokOlPP6P6HFK3MsoZdxKMkVup4Y8goZBlJspFwym6LCO2Eur2bDA+CQgRb
v4qlvZ+RVQZZRJ/Ey+qtMdibWu6PctidKGaOG2OY6NEPZvIcS6b9knU+9aYQdyhnFUzh+DKYZbHh
5ulOUgPtKbJMeevnHnzQ3sndqg1oEdrA27SCNDyUdeuYdJV5zMrqpxzbIM9zsyO0U24Uzs6XyqbW
FnVc6eoAu9ZJi2qnQ6fpgNw495KiY/3Hq+VzVKucbn6r7hCYQkAiqtn2xfg45LLbNzQxI/07SuUQ
IjJzk+baU6l3J7+toO1l2Rv6G+AtEMfEcfVHEKiuEkf36RQeWr14jTQH2Y3gDXkq8qz22SqDZNuO
6ld9ohJjxu3zAFDIT4zvo9bbh8npH/Ta+0szuye/Muk2US5e4WQPHkiOKMRlrSsrdItaHUyNrnBY
jaHMIZ3ZwO2quoAUr9pIdlI66rvgOTcq1OI9I981ZZZS1iQlTfIIQRt1LODL5eBpNI+FMKJtQ6Mq
s3JrXSh0iMwE0Eqjd8VKLszorvM5nLIeW0DdzKAzTxlSiRm4kxJ9UzjifmoCMErgLZSYhYHRtT+Z
PSSxQCt+dRhpr5VI9faFXZ6sXr5rIovSdQ9v3k+0b1ViqtuuADBYNPFRHZsdznN4EE5oWWRF82hO
3WdPxrsyGz9JPgoYZVR9G6b2TW1DLl75D0XyWwbeQmo0pUdKMs9VLW2yUH2yI7KtXNMH/B4ldljE
v58FP1Wn2mdBASStauC5VujpKdKhUsptnFvyOm/yrTzm+05KtK2N/GkL7CQ1Ewqu4xe76AHL2uSP
SQq/Vh32lKAeeL5EK6OMgpVldIcsDHaq3h/LjAOqnFRg1b1oC0D3jWT1qwfMyJQpQ+eDgW6ERhux
r4KTgZeeZ9hY6mWHwgwPYwiLjDT/ZNr1PstQChgVOIJRSKPObl+1Mtjnqv5HnMrPcj58ymucoCho
w9dHL8lLgX4UHg+6KoMG108vsp1gWWvCYBy9vTqFvavZ6T5AQcWq4nvdA+hsOuN2ZP9ng7SNWvmL
YoNlx+EREKL6vbC7DnO4yl/VefKrxMJMl8ttpCOmYQ1eezKmITlkpgNYGjNUt6vh/pr9xBOi01ic
sTkcWinO7ka/sJEviwfIn9Gr6uAxZjbpc9nGO0wMf9ZFAnaiQoEq0dFgDtMOak3Ymdlr5U9gJnUA
dKFaAKULI/Adsh2QxYKXaNWD48e8Vfpsutd0FTGN0C7u8xYQUxaNX2LDAohlWt/UIburDefrGKFX
FZqRv6rU5hTJQbAbe8kSO/9TrqtvVRYhCmRDE6TAbdAlRqO2Hu3+rjFlYx8WdnjI2YXrvkvvbW9k
N2fafVlaX9qufUmMGOqigqCKGvWiIZrBnU36fUJyxVWpuWYAYCUY61M9+i7OsDtFh3Jd9TRce/2z
CswsSMAoGpHNY6CxTQiv8je9nA6dHeA/Z0K48scuB5plgXSzdCdclXZKQSHvLBRkzNd+tG10WIzx
OSwmNw+iJ31AEO32jXLtnnTIEU1FCON9EJByUGedtIRid4KnrFIhBhdYq3rUjgOsSrk13dvhruTE
pExn8USKcnYvR02GjKlNvFCutz6CzLzKDefF0L8bHZtRih6aIrzHKW1hnNcCc4wrNDepYX1003Ii
s3fgFBO44BHbYaWV1m4s3sM5DZYwd05arh79Vur3RbMAi/+YIBBSpeXIG0D/+PjA+c9Iaj+e3Aiw
Y6Fl2HgcZZyue3N8WJhfMX+XCbkp5MBUzaKtigDorMeZ0LiKusYeXTyTN2jvrMr7DimnVIDwly3K
xL/2IZpDKoIYl2gKz/JgwwyCjPR/cscjzjLr/hevGcAWgCPweJZh8QOYvT3AK6m3qWii6kpbmxLs
nC9mdLJp6y1UZylEasALfLxxU2iEXbcrDcGZmSSayGZpbOIyy9dJGzwZYRFsQnlA0UoJd7qabTxK
qv2Y3Km2/81Q0DpAwnqr9z26EeOrza0EyhMsvQqV+vbP/5i+Xfz6OUXMrCIpdNIIxYT6JTf3BqIJ
twNc3c+8/VSFr8GGnuWi1Jyl1CjtwuX2AmCGLyq8xdH/nlRg3sOlaHNb9/c0GzIPb02Lujv5/OV2
HlXsHhPHK9z0Fb0rLAu/IBkEZHkT31WfB2X9s3yrQewDi4/dRczah8XHUWIjEqxxeLHcxVScHSVF
VVAKr3z8gdEo6cIvU/XT1uKF+fy4dS+DiLrCWRAaxrnfjQThoFwl3l0dfVfwUrXzhTeuan2MdLk0
Zl+OfuGgVKM6ukk/Gpu+Lk5tWEAzCofnAacvuosDHOoeIomGWNpoaRRMdIkL0OtfcstEobmcTm0x
uAMKJdFQwI4lNwMWn+6bMnmN8nSf+RMtfcDoKVI6ZTV88gMb0Lmh7TULdrgVocXhBMbBKRG+ijzk
BuL+i4cso2T4P8pQvguNdCuNUPG76dA60VOHsk1vRjjHS7A+MoxyO1m+t+L6baq0x3bKnihtZsCG
TGfbWkpD/b0CT6+NT7ZMjbXKTAsRLqOP96jreafe8bx01fuN8ucoS5veVg+ZAaLctieUMWIajE31
WY01FNYK8y9dcr6ZFZDQXPoUOc4Wd6m11gRIT3mox2CXQz07Y6YciuAJ6DZ7QA+iC1HMNC1rK6dk
gJWtdy4l5lNXAeN32umPvFZ+AJDFhVlDh60jFL7FR4oLiCE11j0/p6ThPfImqHGmMFMf9ofdmQDQ
McXAd+BxsBrUmbxHv7aeeDO6uTMEqwmgvuPk992gYgIMpiRtv/WhRiGDl9bk9U8ttDct005TVP9F
NeBLmxVHr1HxlTTp7mQKsspj0T4ZQWxjxUidURjtyh6pDz/BQ47buzfxkO2V4nnyQJfz0b1WU1aO
R7I1TSqlyDHEMXt8nWosz1oSd9niEOUx1q2ingOvqM0HDaf4td/QQCpj/Rl8gLHVYgehVsrgknWq
bfvF98ZjLatv2ug4MGaiN8XP/lLa0Q2UCQJvah7TABBdNTiPvenvghGFOaOn2xUAY4Yl4yORlQc9
2rNT/aNPdbRns+7olyVSnzS61gAKfrQTg8tBiAZ9djSs/jk1UMXQcEdWOuh2UX1U+kzbYfTxYPRQ
qqPEB5ET1dI2R/e/zpTvhar9aCUdDnctHwc0ynopvxuUPPtp+jDrCgsro2qI3N4YuzsYrtG2yVGJ
5Wpx80zd8V55KnOY+H2R7TUUvZIiBxA0aHhJ8/qgptMjqergUZezBLvhZwsu56g51dcRuQensJxN
YiKMJ4PtMaaOY76DV+rZX3X2XccOpEmTuZMZ7QOd54tM7ayWhZ+UA7W+VaaD4qBK1I7GCW60vimy
8BSF5adwKjaFaoFvqUDReKLX2HyxNGVDJeCgJsHeT5V1bFpPdM3Bi3MrjoENT8v4GqTqm5dWzzh6
/mF5NUC/ukRcgd4kV9/4bI/6moP0e5N7Eb7TtX5w5BFlMDSfvGg9aDaYF7zIzBaPYQAavCkRCsuj
F6MddpIk/TI62E9TUabH3By8BX3RpStTZDxnJ/DoREHlVR6KD0izQLfQOnvhjBeX1DyL4cZUZdkC
KMdVdhmhleoqtwoUK5Q4+TyZ2RfMr+5t6rWwVV01P2BeTVHs5fZFfTWROY86u1kwyLUCOsEtpEB4
mwd4TKfMddxyx9MEvNR9/ILWw+d2M26iu+RYvDScei9I4C0Rj6/c4fTDIeDzCACUR8f9cvh1Umux
nAeTy+P5kxVCvhYOuvrXDtUghAhW0bbfZ1v1XST09hwo4p/+MPNnoWffVrdjavZjNbie0Fh0QJnz
/jnlX6hCCknS29Gufmahe0D9H6mBeemscirFyqZwcjO9+xpK+sGzEN8KjPSAi9y+0XCMBy2z0/L8
++3AH3MyJtimdC2Y7QDTZ+tLblrfqW3S/zH/U8ehp351wofKzjZKuFCOvzrEs0izNWWpcW+oTcRD
Q3hY3oc7Idch3y1lXspSHPH3sz051GSxSSpGtKu3KAPgmgmYL8SrUFn7v9Bb+yxgwvLey48GScun
JZ7xHD9K3mnS3NDJcGVL4YibPXMGX9citRY/YP23QiUkbtaOUPKCgkWnbXP7E155PhJQAzHLAqLu
OlcocMYk4+RIJxfc/TE+VnfxSbhuhPD4FiJdmVvw/RxFLBiIAPNOVWfXQTlmGVIROxR030JrDS0v
vTcgluuumq2Ubfo52CcowEMlFKTUhfhiz8325EV8kaeefVtn0jUJlRjkMqH9nWqw6dA/j/bDhDxb
CNr8t8KBpqFDBjFr3tvpfDIyH3llKFWTq2wS19soz0ItO3Xb/RKRYm7+975uKKr/J5q4bM4GZ6h0
QBIPHN14/FurGoUJ8PhCR+ZfWHFcn8p/os36LYolyVEsPmXzJkMjqtG08H8JjkBwh0XM/vZMqlce
EGCbwDYroEIsCh2XYwOHYqahU08uukgb+bX7jKhFlR/KF0F60I7twcBqdasdsnUM9TB2//qrvoNL
Bk6/XbhQr0/zPz9lLgMAEkRSQnEOdYCZDkIvW/2aKihqCPUQb73oy3Ntorm4HKCC+AHRibwcujSo
JuZc1CGsSqhYQ/FFcsWBrYoORoWQ2tIBeOVER239n3izc3agiD0Frd+5EppbkM7T4nGA3Forw06G
b3r7w167JS+izT5sKvmK42Ok7dbofvefwuP0nB78tYkE/+J2/NidM89jmTNmnqaEE2gSRiYUkhW3
/WRR1P8hVGpG3CqRoWl2GGEs9QSvnXln82nOUhApU6fOCMLOFXxAZd/s44O4PoLd/28m5xoreaA6
hSNmsoG5R6fLXE/77C49ONK2gc+5EG1G2no/bM5HNbukirqT254atBsBJ8G2y3W08Rum6F/zSP0R
of3ZymipT1irBtL97dhLEzo75yY5S6seyLGrcoloiKb9O+GehX0wv6tGyQiBq0gtdwUKtCV3Rv+i
kr1KUbTL9IWrQvzm+cV0Pp2zi6mMk6SwACK6XvaHiUlHmy1stOtr37aFSQyslHntVG8wFmhVau09
RYUA8jIyir28cL8uBZl9GU1ywLWbHI1WFwBSksy3qpO/B4n0f382kR+pwJYN7NEokV0eieU4Npkf
kiEZzt6xUCQPXm8vsauHvEGxGXwJ5+4HBzYf37fSGInAIU/HYuPcCSol8FVnZyPlsnTmXo+HhovK
g0FxsAq6HFFUKFOf9YXmehDSdvoWZNk6Qd4nR/Mjd0HiLu1fsT/nC04IuPxPQHHrnCULmieFQxWi
Kh2cxKWiIDIPoV1DjwvBOBVf66XT99raOA84OzBGKx9CO2UbeXn1eQRfsipCTHdyfWFkc1z9+8l0
Hmi2CPMx9DJb7ekG7rpThLDdT0jXKEKr6/IJpi++pQg9UBkCtGK/9Q+0K9PV4ve8tp/Pf4SYjfPp
1QNr6AOYEPaAXFsqVL8Exzbe/dQqQb6H+rg0wVffDecxZ2eIIyEDZJWsofE4QIjNhSsQuhDvHikj
Utvyt9ubZGmMs8QkDOqs6kPiyZLgPyOhDHjxdojr+4L+iyJe76R/4i44m8c8zcIiVogR4b/y95gm
qKxIvUIoXzK2uVYtUI1/os1N13Fi87hEWTo9bH11TYNpZx6UH+kWnRyEVUhuhcAeXVXTW6sLZ9oV
IBho/7PgsyOA4l3UxUBO3Hrbq0dX3gpl2Z8VgrqbtbaG8rS8J0Uq9+EQOAs5OwSGVjcKWtMwb2KV
2typzu0n7GJXvv9qtuVxMtOlPP7qKQCxxgDnYNGtnK2ZHpSwr6YNSQrSAtMhQsQpfTtUuHO8DTCq
9S3CTzvUX4XJDqjz+M7fxH9UG7CrX26vrKs/BNyiA10ChN8cmGkWTavmI5/aRGC/+JF2xsoYFlKy
axmEcRZjtiG73O7VrOCMleXkDuyruKseCyPYqx3F4HFaOPmuHwAWyEz4RAZlmdkRW0aRFKcjjyT5
CGRpnWT3gBZCzL4gUlLyRIpEjRdysbmox9+nrW1wTdpUK2jLXW7QzBnUrlNktsxTB79e3mpIacHN
/xo/8SF/dlsf0aq1+ges6dsf8PpozyLP3il4+6qNprFfxA020V7fJS5gJaGwva6tHRY4C5/z+mGE
VgGPeZuu8Dwj1J2pLJUAKVRnL94qQsYR8TxeKx3vhqXj/OoCPQs2Wzx5FUaNUTvoDEhMatLctRoy
aab6G0111TiLM/uAtWk5qTLZJPKH7IvwRnpX4X0TdmTLZUrxoz8cOGfBZt9spAWWaB1ZaJpIaKr5
8r1dJ/dVUhaAnTBguL1Erl5QZ9FmlwetaDpEUYsjQmBVgMpCJOexJbod5H9Zh/9ZFfN6gJJKXQP/
hgJPs663NvTOFc53yGnAX1bdCf29pexiYVzW7KYIWi+Wg5ZDFJEzt5TQz09/b1v/M6jZzZBruezX
KiGCMKm3akn6lFb2qqFbFivay2garjQWX/MmpX/oH8qxxonRTshzckt3Sz/9s+5BNurh0i+7emX9
803nCFsShWmKAHshT/fZ9Ia9Zz/qI8DCATjEyKK1lIVzZmHJWuJjnGUgsaKMxaCqgvQtvwWRwHcF
OrLSYY2KX7lQ414KJg6Fs2BKmlcC/tK5NVNpFy8cAhsFUZIMB6WFZfthEaEDpIGkN7gsLOuD0xxN
SdzjvdDiFS30u+6FcCRvjlXwnXYiMjDkV4vl1/mZxgUBlgEPe9invEPft9LZ8Cx5HGJQFZmbK9qn
oZLunbwHWTGOKJVofvSz1wYKaUkRwaKZrGMge87XeGxL2qwZLjhdvM+86UmKmoV364dbTNxckHFR
R7IgT8LGvZz3aBwkGsFl7gZt/kYNqVjpwRDvBjDCWzP3Xx1ZQkt8hE4yCkVUfNwleON4JfSfO814
wAgeWEKQyTvYzPLCAvw4aULPgftGhiyuwLm6/G09QLVAtUBpWHhpqNHwNegQH+iLhYtgvvSgmMkk
2LBSaZqClZvdA05Mz6MNwJA5Mu7w8lBhyBX5W6OULfyu6mlpysUJcn4ViHi6piD8Q66iQ125HNYg
BZPjOXXptkcTubL4KGFHv6IYTxOA5sqS8/aHY3oW770Jcrb2ahVv5QkLDMpwlra26EVqz+OD9eQ/
mi5uVWvjy+0N9qFkLQK+50UGDQ/IFLMJtdUKzqbdAcqbBvRvUK5TRHMOQKLzJDcmmDIzPUp5b2xk
Uwh7C5Y/HUwB7kb51k8U/m9aI+uJzh9A0uZ5cErtuU571D+NfNChpgJcb2KX7aLuxnIc0JMU5Kda
DuJN3Wr95vaI5ifGfECzyzsaR0/10QB3JQmByVLSXwuvXLhNr6xCXRMqZTq4ZIBPs6stUcDcOTGY
q0Foavjf/O7LYEFkVH4nDpx7HSIFZNx5X5jU0S9zBVkfLcmPvdrt+jF7yrsIsYvo8+1pE995ttDJ
klUKVTJp+YcOfFwnVaNUDMnIv7TJobVxtwRMBuMRvPzCWbEUa/aJqmK0AyV0gLRA0kjRlFNbNE5f
42Gie1kuBLuyHoAoIuYN2wrm+bznPMGONepeaElI3MaY1SSvt2fuysl3EUAcIWdbth0jx0ozgd81
Xu30RxcMGFbGv3EQgbiEAkdSz4KYH0QjHBLZsPg+kUlG34WgLGGTngKsHYrxmOPelSmnsMdUE7WL
zlsYo2JcOQih/IP2RAMCuOm8+2rWXkYKWbCtVPsk1QVGtw2GVmGCATZMluHBS2D1pJygp1QJ7gMF
0V/HKw8wMv4cgVikugG8ISjg/lVZM90rbQHKgntoE3bo8/jUGzlN7Ocx8nGiM6tfvlS/1qp88NMB
P+1keC1DbG1sGasL3/6k60a094fyb0CSyjt5VdgjCi42OswNerSV9hRH9aNcZC5p4AsNVbBO6ASE
RgZm1S6qTRdCUxhzrqvImvaJZRY5cwjqB54vUs1wh8weYIJhvaWNLWRrh9gdY3VvtQYeCBF4L1n3
1cdQc1K3TLpHywzqUyJPf7ZV/hksC/Ipun+ALjKu0rYytnqk1V+qdCiOchk4BzUdf6hy5Xb52J3i
qSoOdo/5RqmMe7WMlZfCydQ9wKlklzuF/1CppfXJ643nwZI3cVDiTVhPw/0ISPz7UOE9bkcppZ+u
atZyXj4YqeN/spXwM0AhVzbTkwH8GkElmAUOUv/rrslQLptwHilq5zlI+lPXI4g+Ro99ltC8H/AA
DCTX6YefaQPRxOyrJ9/JXtRa+WPokB7oJdR9jOAQVQbN1FQPNljIn5wgi48tnPltFaWgzIxH3wfj
rY+HyHOcjSwNj5Vm0KioSvRn5WgvJcIUpYd9N0TQ01kKGI1qwR+DErmpWj5nfsra8TDMbhpj5zvK
Wm4y10Is8asZmOXGsMctmMpx5ejhm+zpCnZs+JT0UhmstACzORA3S02K9zL35VlJashh6YB/APsq
iyPnbMeXsY+9rO1D+E0y/Nal4W5y6vvKnB4DH7pJ7VGvHboD+cup6spPUAa+GAryO8mgegA+LfLG
Ogq2waA+FOmA2D7awVaLhHFi4MCiWvmz0mOZGue7fMge4J2wsDs0u4EVIml+qKGw+4XzvTIKa1VW
k7T2vArGpRLBu0JYN4aWGeNLGcDBwgtt2hpx8SekKX9BE/FKsnI5D+JkPJuHwe/gWkgRTlZbinNk
RqLLjIdbipPuu2rpYmouLtZbMy8u5rOIRUy7xa+ZeTUcnlCbWCUqsn119Kajeu9GU/zkSc1jmyKi
2UDkCMBOLqQXi4OeJUxtVUSKX8H8GR5ELVCYA+UUXfGMElVXIQZ4+3r50HsG8HKx2ma3pZUOVj5O
jLlMNs3p7xZPkdDiSYSB8u52NJHP3prgWb5r9/UQ2w2jE67p8Bp3rVsfll3TlwY1z3NbK1OdMGRQ
2PgeAN3eKZ+Eq4pyv1yi+lAQm03g+285WzR61o9aPYgv5nq7QlslDAuae499YXXE/KHb357DxYCz
jECZEr8IHalzaTiY2Bcr+6DY2O8VTnTn/kVPZWFbvK/ZsxGqgexPcXxtNhcVmZbW/7uRzFksyWtL
NW2ZTayHEc13lZU6fBUCnxV2iU3/3OyW1uTiYpmdM9XEBhiz4MpiWRzex2TuYrO9P8HPRtd3jokU
HaNL/XtHB5RU4cK5xIT6mJJeBpkdIbJRBz1ydpybCiq4BijPYOFoXoowPzOSZpiMiGGYEf4JFsB6
6df/c5HPTorBVCykDVnk9RZNWCwksH8Y/8Tfa4fRCiLWS8fgxwT0YtLeG6pnXyYK9XpsO4akFU/2
Ufkiqpco+w+fVXfYoT+zXRjf1T1lwO82IfLw/potuq4bFN8IuNyk9zK6f7RP//aEuvq1zkLNbjVT
LaM6tBiaHP4qsWRpSJVuj2YpwmzF9VKiUEtJezos6MRgqRMtPVCubhxDV95nS6gyXN7MaqLL/mjG
3MzjfZn/KKNToy8savEjP9xNZyHEIM9WQB0rKnSjmkXdSy9UgjIkghH4Sa3gQHIIIKCLv96etqWI
szUQt5NWQxfrXbt0A+/Jzj8p+SGR73P51+1A76fmrbHNloDwqcnkJBhQZ56qQ/mdvtim2RcG0vd4
BzSvtlvcl0vzKb7JZVBTRt5QVijY8T9zHjTXq0HWq961UPJ4HvN8H6bGQ94i+gMR5M638ZQGkXMn
2fHbMJkbayru/KTYCe6trKIrlQ0VjHLrfswHBx9gbUtzbysl02uZtZ8VP30KQstfaRNcUskhKbMy
ewfSv1z3RfETUvGfcaqpmxHBEBw1S0iZQZbu2gYqTK/5G4r7v6SsjzajaWOyVcb3mZVteyuAva43
38K+atzITrOtGZUbqLXtbrBoY1ZdtukHDUXEouK/zPhnhaTYAbEZNAxMyK5NknwfKw3G0JC9JcDR
tuXQkLo1ar6W40Rxh1Y5TqOn7+qQ8qmvgKpO9IzHJ8rRnZCgQh1B2UcdN+CIH4rpoz2lLAHyrtx6
sNEUYFAqHmkf+6S+MlRK43HAfkiRfuPWE6EsuHwmsn40ZS93Vp5btYTOIhcsT20eyV2y9ZrXhSX+
8UAlCFUz2uqCPDrX6GiwetNb4+JAxX909W9SPvXKygaWDrlLdM5Ra58NKJHR9U0EbU4guLvP8ruT
3TG/V56TFbYf6cF0Resg2L1lJ+QDJn0lpLIXBrz0I2ZpIJobXgOBfHCpUnR4za6UlciTOnbEDkdq
eRMc0x+3Y348hcHIUxa3db4kOk6zc76NAlZSTkjYgmZKSdx68bPIvR3kA28GZPNFlFl2gWKMrOgT
UWhVBl+gODtUbDCZib9hBh1vo0P83KLbH67bTX9qAD4Or1PwRKHlX+SGH9OCy98yT0NCKc6HyIEg
uUc6l1Qb+bK9cuRa2CDQvnCNvrcXZiem+q6bQweGx/88KTBKU+o7RRrczEh/yQmivXIVKbvALzaW
5dsbdCrzDW7Sz6YefA6s+i3DDa83O/SEdKWHBpii0T8EONs5gJRVVTIXbqwPLAm+jdDCxP+NdhkW
H7Mry3P0LvM9h1zi2Bz6++bdrV2A3Rez8ivL+yLS7PYIQM4kmUHzVaesv1a3wtHN9NwEd1fMaPe4
gv5fkSqMjUknG7NtE0rsnCWmBlxCFN/Im3V/DUcvKk5CXEXHCHqQdrcX+ZUbmWCYJOLIQVcEMfbL
M1FT036yEflzFfSBsT6I0NZf+btHTEKFA0i2ulvyZPmYpBER+LwDyZFz3xATfpbfVLxSnd4j4qgV
SHuWp9JYaihcCyEEPU3amjgEzrE3iKY4PUSoztWwZG/UN39JpPTKAYTSmuzYyDyIZuDs4A39sZZN
FTxI3fwEcLCJp5NV5avb30asrNkuvAgyO1hjCFbeBOfXtfPXqo42A9LqvlJsFaVd2PBX5+tsOLNP
0jqybxc2kSw8zyo6PHq+vj0WcVbeGov4BWcfPZZ7v+tjJsyLj4NyGvsfAzVFP/jZNv4a2YeFZb00
oNnx4ISGkUsCr1NR8zbV4LONyfbtEV2pEPDpHdCQtOJ0DqHZkVwMXjeZIpvwfjWb6qC9O8lilobz
9CYXtgK/9ZH+E28ObUH4KWga/JTdClGcSPsRGub29pDEXv/4kf6JMFvVAVYBSGAzIn803rKgOUTG
eJeV8kqS2u9TWi+Eu74m/gk3W9+pkupVZjGgJG3rlSFn35FR+xZkBVz8etekk7ZCeGtBUe8KuuDi
s807+GyiSQ5MBpkn73YhKPcIMxh/ixvYN16krVsekNddrjleqZcJmTj6m6jSqAirzRZlIxWOmonM
MDiYx+q9mCRQrGa+SrbLLhTXBnoRbnZxxSmSnPlEuPHo/GR17sxub31yHNzX0exyBc22G3YKBPiF
B9e1O+Ui8vxOyRMtq6eEleqiWNyuvF276/ZRtbI/l4ccp/WlJ96Vk5LnnY1GsoOpCKn95enSj6k3
6Kl4leev49jjCvNghph7dV9ub5Arx4pCbxKjE+5omoOzgY1DAqdDKiipVupjZ3RvyC38uh1C/NTZ
HrwIMUs65TAtmszj8vfUJ6+5j5uDJLu3Q1ydLYP7ERM9Id4z2+bI9tboh4sCA1oDdvccV8HGaE+m
+XQ7zgcQtZgkNJP/E2i2wfMQdfGerjT4YnltuNDdD/0uvg+poVbfkz0k8985JC9Czm4yVfYSpwka
Cvvtm6naa78dFo7ha+e+wswpQvURLau5FFEiq6Nn1z0Z00P8LPoizjPKyZg4Yd23znZLKIKrD2Qw
K8COwGl/pOlONBv9NKQ6Ex1IQPUtAn3qQy3cmz5Jh0BbgKJdXRxn0cTfzy7qEjxjH8lEgykHLrqY
TomNh2mIGmPUOgtZwfW5xAQOix7AC6jXXkYL6souo4nHv/lNcbF/PRrP+c7ihPJW9j54WiTKXdvA
bC+8IwFHYz07OygmtNWAttpcOYkLCwUW8Mbb+DsMhl/VaiPIuf+Cozpn54ltAOBEFR+PZ9X81KhR
eomRJuld44HGjBvfe/vyYAKmX3qKXx0drVosM5CKJerlbPIYq/18lHu3D7EJ7NEFkZYW/7XjiTGg
asDT22D5X4aoW9nP6dSKS2XYSKv+xdoD04FvK7sWxN+Iiyz9Y+EYuTas85ji72dL0pIjTfINYupP
0oPhJjQihW9bfMDz7F9BI68MknohFUMUh3Gnmmd2vdUNWRfw/I30rYE5XNzslNhayO7F0p4d9ATR
RZEIrCMEjMtRZTrcvHIkiHAcqXfxTjADml29vz17V/YzYTCqYN1hZDFPOmozTGU/8Ee3a/VtHNlb
JdL+ojl/h0R6sjCkaxc/unOUxYGycrrOgVymZveN2mOe0yCLdARZukYDyT8p6Qqa7SuGvdgRY5lz
e4TXDhGiklUBViPuu4bE2fowKfgNXZ+N4oW+RVD0Hv/lr0iwraRd6mYvyhIP6sp6RBdOh6+noywM
5fHyy/maXhlgTbjWpnItp4/BoG1vD2kpwmzF+6Gc5RhIYdBlPdrWj2p4u/3vX1ngFyMQfz+bMTVR
dH+UGUGb/Wn6LsYhlb5w+V9ZdxchZvfI6CGel3mEKNP+k6WUQqN111V4vHvu7cFcy6svQs12kmQW
qhnp4nu4xUHfTnuRYDi7CxfAn8N/+b/yx7836Lkh0bXVdhFtlqB5spm3o/j60l27Fa6PNTRG477d
4Jj4b2QrrpwTF/FmV+QgaUDlqNIIxQFBfvVezZd+bR77HaWajf4ZVWToS5+cXXQn44C4MLdiLc9O
KaJbloAA4XwxrzD3SsqDCW1aV7/vtzBTrQfB62mOgteTpg//4pUkLqlbEWdJo2pNVtJievIb/YBr
qdXF6GY7GYpkrbQm+wz29ZdqsDDIaIGbj5P5KbOjE9J3x8Hqce1Tu8MkhT/Htl16c/8v6+mfGZ7t
9Rod4jxo+A2auhZIG8nDavQ/yI0Q94Xlr7o0x7P9H7XFpCg5MT/0XJYb2lfPGjTg8VAC2fuBNAqS
rkqrhhWU/UwO98h/fRWuvvoqVdkxv0lsIJvkEWhh84De1DzfGtFN1oKgG9zOWUFmEI60mJ9uUMCU
ojUFmu24GcPtb6F9LgPPjoYqlQLcTHi7/ca0ikPtwzY5G+TsWDCCvleH/2bty5Yjt5lmn4gRJLjf
cu1F22gZaXTD0Ggk7vvOpz8JjX+LDdENe74T4QhfOKxqEIVCoSorE/RwH7iEWLeogvfkfAjgphAZ
pzqsXbanY2MjL83cPjaftlnqjnA00iChQQFNdiSBIPE6FDvIOUKCVd2fD0AfAebMOr/ktJiCTYyq
xNNeBIc6epVLDsjgLtEgqruUbklUiNT5c3epj1dzD+BzaDwKpmtALjLohScxewhnyAjlkLpZYkeC
9tD5H0iP55ffR6U+ESHxjGEbEa2qTICxYs8L7Wdu4JEUCfZ5C9v328oEc5UKgTnHApXr/ICEYLQb
3ACxraeAhBg7/hN6q7eCgubnkpj7tDObPNRH2DMy9HvyHaBClqjfqDLuO8qCC7aAen6beUPAm26F
PBUDs+jQml/GDYhYoKGJMTJMdCqHZR8ffoPlguMfgeUgPg7+MkmhZNTon2Jb1xkQSMLVthJFDKCM
36EQgQnB1klv6KDlv3gBbiVDJqX0EiEJB0Jh5ov2zSBrLWgB8YSfiBVArXmxtNKGyh9UD5zJrW8U
8IdnNkS/Um5J5INrhnXRtXUmLC25pqSVgpcGgThZHJq/RIjERbOMZq1iFk4l994MciwoSccpugtz
48RS2rhyTHxBVUBtKSSQWy6grtkuMhBjsweyT7uDAtFOD6fRNbN+uQCJ5Q9IZ97mGqD6yVy9lSYQ
/NqUCGBr62yMyEDSocdfQLt2AEd6E0DIPc9AtTn0jQ0eVfyd1jyGeFfYRIzQthHJEQNSqSPhDTHN
5G2QZycWymulAmmfWZUm2hRk1yQqtExNLbVyU7MaDf2RqmtnmyzhbpaEy7Tq3DaQ0vsFs25QsSiQ
8xYXgIPcDLEUupyjunGxnjQLmY2e6wE4k7intHh/1Wrq6GYCndF0NR/nllOr2bhaFZCi0LkmLFVi
G4WCDGxJFdPRUx0KoB2EW+/L8vH8krYwBidGGO9RVLMxyl6SveYJrOUAyzaLE5Z2e5k/mO5kQyfq
R/AKRtC/il/aYi3XRmj9Qdfw5GcwB7ZIE4wLJuXkyS0k27UF4rqcq2bjkK4tGAwhFbqkfW2q4+KF
BQjy89upuK96L4HkzvkvunFjnNihPrQKPUkdt+Gcwg5pxMiqgxni55rAoxrdyithBr1PlMThI2yp
qylIkJFuoBP5UFBjJvLrHZ+/YtsbPw0y11Q5zkMtiaCFlhs3iq6K+blv/D/5dJ8mmOOVUzXvtAB/
qizPvRV1pQrVDw6RCnUkJlrSWgI6u8A9fOU1V3rNSNVoQsIxFVaS9NYcAu0RqfYyQ82YvClQ+xsJ
x/foD2eMguAIWAs0E6EqyhaDpnyQ0kISZm8cGjvpkmNc79seIOo2dMJid/4rbq2QMtCifo0ppy99
KOCa01pokhnYiXgn7WLwe0Q7kYuc2PIHAGRQ9AFfJZ5ZjJ/n8qRDgyqfPHFM/Ba6mvF0XxoSJwZu
naa1Fea5GGsaRjX1bPKWGQNbWQ7JEk47i2eBeST2Kr6WLsGCHCw7qUytgGi8FG9j//FW+fxW9Des
YoJmqnESyykANxeGLznyY1JYqS1fzq/lBYhO7cKdj8Ix/TnfnneFLyQ7qE2fGKabuDackKGHWtfk
AcfglFcYADPBDr24lCEp9ys3p8XxOHKnDGiXf8FctxV01wtngkbRGUZbUrntGkxb8TF16/Gbcb/4
4DgIbwoXskEOFEsJhMd5rxh6bzFHDvocGG41UReFwgM9JauVB6oUTJ3Qocib9Zcq9FMVzDRBbRLS
dWiQQlqg63kmt1qyCCoiARszSEi/4PViAc1nIC9l6MiBiKrPHcnpQXsqqrb0rPxqwcDc2bWBaGNp
nI3eOoxry8wxUbu6E0FHs3jT3FpzkqLFH0MAU/XO+9PWWQGqB2FMRP/BYOHR4ihlhhwWE1QnvpP6
WzN9O//3tyrM6PLiI8pIejYU0BJIF8VhQJthEC2y6ufIsAYLwk370pkfGzDjczlGt1x0bZL5dEMi
GzOBDp+HKW6rT39FxeCWUOsx64oXBrZ2yQB5D/4xQFDL4pbkIC1BcyejPYWxpM6wSOokXtFZCtiG
JcwZWgSKngAtcxF/W/u2NszEnyQQl6yoQkTREl9TO0AkwTq/c7ylMYEGrDdqDblcNJ2HZ2jcOlHy
WEjx//oBmXASVUq69Cas1IBruiC1QoNPxDNZxutuctXYhnRAB25abp2UOgEbTeCWeE4i1wIwkclM
ZiFJm0CglwRYYIa+dcyhc3FruEECsVrhJodaVLUs1qAhmKemrxIehmsLtIm3x+dPYBJ14GHlRQVz
ISpC+QuYURRbioDFzaDxJlpgVqakqoqtdVaHU+Kpzvn93SrUnJhn4mkizdPUBnCh1jVfBYieWuI7
RCCgvls4/WXkVW4H9XBLglAgCkUtHgzDc+HzqBQ33ezvj4DofhrVwyoj0yziV0iGn+ahm4+1kxNe
33rzuKysMKmNMopQ4SgQhQRTc9XZAcKV8zl562CCjgDZjb7DdJPXIwudWsNGQIQkRMM5lVuX4KfP
4CF5+rnw6IfkQI9roY6VzCr7UrQAsyktNPdKS1AxAKELwb0J3PF5b9l+nay+IBNwchOEHAFESD3t
csbrREf542/Gy2S2/8WgE13KP59QlW2EQn23RoQTEBpQdkkrMBWV9UXU9vexCmrG4AZD3mNL7KSA
SiqkU9HcQPnL5Sx7Y1tP8nzmjE4khR7mAFbw35XTljKuN5gMdweb1k8pyCK1ikte4rHhrydmmbM5
BrlABhlqPV0vHko186Lm+/mVbS8MdAQ6wNjalzZzqICsUVHBd5wMqgOIb2anE5rnJDQ5HvuFURQZ
K9aiQ6NX01AOZPF7EBCV5VaFSsdyjYED0GKXszW6yQ/1SNkKxesFOnd2cIfykHmZXS3f/wUYf/Nz
oj6KJgPI80F+e3pqzE5RoxIlZW94Are7nYMnMXJSRFhA+f5lBXHjfgHa4m+TrJzXHEBsLRNhUvkG
MUBKXZ1jGhvCp80LGnEeFyjDs8dEuCEfkq6mS4z2AQIpJjoCB6rm97Mz3kFwnRPttsIBlgfAgK7g
c4KE6PSLZrEctWY0gLdpn15N+9rO0aiJEJGQ1kVuuyt3592V7hATDAAUNCWioiALKhhmB0GvkUI8
UJvBt2Uc5J2xx5wvZqT/ZHhAlXQwiUoQWKBDQafrmko89eUIdlpXORQ3qQsVRtQDp3fQ06M1k/48
v6zNU7gyx4SXdM5zkqYwp6ceFO53S/yt0+s/2qyVFebjJWIOOR6CUly0r/YzmBcFu3LlA+VsJzt+
/r152j7Nsd0mI8qFth4kfMNK2uno5i3xf3/hr3eJ7TEZpNIgn4CykigEdlK+ScPt+X3hLYGettVb
U+30eIJQwexVdfSepeZNEWkP501s1WlPFsFc5ZDMinOdLoKSuc4vvY8QbM025CCAGKTBiaJhKG4q
uar3KmKG6XB72ZtRY7VV9Dus1imC8Sbqe6xTvjZ80GQc48vkUfqW72WIiJS8kvAWvvRkyUzUANpu
MUmMJbdus29CX44xnUWpwVVXClzwA1+AgyQ6cE81DX5fosdqmcwrw0hrovUYBvWW1+QG+mc3igPs
+h4awR53jRtpC+q3ENo0MRJEiWRPP2midHmdqWC0S9/jF+2g7gKns8an4n3GkMG/oOHYtgdIJiaC
IDHOPmRyIQiVckTgF7/Rcr+0A/zNJtezNzs5Rgm5kX+j8qWic4pbHRAIUzKYb4khl0FRy7T3FDQc
Sy1AKUSvfbGNK3uRqh9BD1UPM7kLdO1nJIE4SGzFB7kaW0j1qYoVQIata+s7U5nsARRMf3Cm1j+O
Cd+hIOjZoEodpu5mO/AVTCvXCqSYrcBpR0u76SzNKq6IJVrEEw6FG7nQvnzuJE62vHVbUa0MFcKX
aMyygLMgjocWRQNgjOebOVbsQdqDK9ouzM6dMbBfVXddzQO5bT0nKcUhLmUdfmeyyJ8qn9FzmXC4
Gqf+vjimJz8RW3uJcYW1HpQF08EOjp3Pp6XdTAbWlploWalyoSQJMjyl+q25ZGV3kKe0oAtCMVag
cLXP7/NW5/lkrUzsjJYJkt8EKoWxrox2ISQ7Lcz2BK1o4UNGEjroVpx16M4aNZCUkoj+Fgk1i/Mz
tq4JBVFLxHSyRDf89KzXrRGKqozXWPgiXMfH9m14bH4m78V3xSsOKApChknluPgWuAA0a582mY8N
+cesNgpMStFrQ7Ghjp1aKtC8wgFwTd/8I3NgmAReAhzyUJ46XWJsSKnZTPLvBxAVKgr2zW6CMFKG
Wi9vEGUrtiCyKCYg34oEa6fGsnlGf0dBNzbLjABHRX7Mp/4bGcwZlTXVA1J6z9nBrei5tkh3eHUB
doJea2r90XSjQg6tePqs5TfdeEtkrsBGyOJ+FmHQSEsEhMTLuqu2iw99cy0H3GC9dfEpgGdgtBGh
GtpWp8tTIMWZLCrmBMXDsNePuT1gxru5EinZD+9TbqDmNdGQRYCWQVCLMd9TW0tMSjOqADKS5dzp
oYKRzTd9KNmD/jQYj7Xo5QOQ4GXAmQ8jGyURTN0CfYI4i6IK+zTIprTW2jLFhVcpijOJbW3NNeLc
Iu6atriao0FzhkxHx7tMWktpsp+dMIVW1CgXixEc8WS8VqbALevsWS4MT5XRRqnHQxhhvjZOHbUO
MIifRX5vqqDka5YSk/Jl4le6kdplW1YOxyU39gwz8iomDxSKhWNryl1YNMHYYj0UlDZe/R8F1XjN
v8ypdzN50YkpxvtrUkGiW9EB4BHvBBnStslPzmJoNDpngXH3TKpNKZIxUdS26tMUHrX4XhGvh+BH
nfUHHQRyCPO2lGAEfRh9ktaci2LjIqaxS8S1iFzly3NOryshBVWp6BmU/ZIco/FQ5j/GeLaALrFz
JbbRWOVsIE2A2CWvbTJvOhH8q0YqSBMUdKuD0v8w6sMARIyiv3G+7dburQ0xh5uyhyV5MFNIFFTd
3NYOn42bFA+GGpktXqs/hPvzFjdP2ufXZB92ZKoyA4VzetJ+iT1UJ8T7Apo3806P7/Ket7ytc7Ba
HptI42UC6qFSpugySsUWH+abv9QCuDwjRN38llQeT8fcD/7F+Omgq2G5iI3otXEv2HVtRD+bRgcI
vjOKPfJYJG9xeQk53qu2Av4Dr0OrNnNIzlZZ6ZAFBZdpknU3F9D8haeXuYESfmU0dlmFV1IqO1M1
+9IoX9VpfxxD7Sgs04soBT91o5N30Vjelx0Y4pWyQXGMJNXtTAbBlrVosJcSCHxhQI+zB5lQT6DR
kASvYaXe5QrxoUBgB1FxV8kFkstkuDLV5DgVy94I8l1L+tEWDAXthbESKgfC1qBF67LUC/QqsZNG
afwpNu2iz1O7GlLHiIv52IB6Xyqnzp5JB5mYvpT9utfBNaMJlVdJjeBHQqB7bdpWkSVG6miRXkdJ
vTZAd9DeyaO5q1VNfNG6VnOCgKBEqsYTmAiHhbigfNpPmlp6GA1NrzCBldxoVZy7wywoXp9H+kVR
9YKXDngsKFAdBzc9yEANYZ4caI70R0Tdi7QRjt0IHu+q6R/aHP83eH2KK+ShzfdUr+b9Yg5vMcE4
dAwF6UzS3qJAlG05l78bepq6UxlDi1mQQr/T+0ciC2ALggy1S0bFwKu30Fwx0/1ImcHbn+b1YZQ6
8NfqjXqddUIIGdwkvNexPVmmCm4UKy9S3aFvpHgQvb8tQM0TlcNzEwKLjjTHHerSTRQyXGaoCF6G
dRceQUm1n5Wl8LTQGCwtyr5NKKi3ywLYz1Q5AwDmF9oCIY4uw9iUBiFgCXyA5XzQKgUQ6ar9lUBX
IJ1F0JmiYtAK6ouaha9EjWNrEKqdhtfXrTjMtQtla9kJemm6CI4l6nPFW6vW0mUIdBa0+kqoVmhK
cieAbBUYazKOskVUEdV0KZmiO0Ubb3HTx7ZQ43UnkfJen6YHMxj3Sjrvp3CSDpHagP1oGiEilmI6
Od2BevMef9OqieyLoXhtgHPYKRKKChTnnQCiDHSzW/kKebrhR0F/GA3oWM9m79RLtC8bTPb1U+Oj
JQ8MSt5fLSRDkVEKQDpupDdppHsQEgHl67QDZLy3xjbxNTRZc73QwOsdPJkdxUBEwF8YdboPFMCA
pOyxHKE6WxeiJ5LELia0MTDhUh9REmh+AVaQJhbe7bqFt/S3qldugiG4LgFfjvT+EBmVix5vaiVd
Ll4EVXTsqvK6nTroQS+7dsF2K4EAc5n6uPTatOsaKLkjx3sEe8IhyI3yUIj15dApPwez98FBa1iQ
BrJMdZZsHeLeN4DrRS5KZuKFVFe88vvWsxBjT5+RjXmvZ40Wg8N1QWQDHx4mNt3woZ8O2v0AFpwc
+NncC6502ZkTmyepupHqnlhmEkJVCOTKVDANPcxHdCAsablL5sALZL+YeYobW7ZAhA/SeB2abF/a
ubnahpUwAx6s3mmqlQAqsacg4eoY/Kod8pS8ZFcqRg/NP6qEa2vLzHVPTMB1YkESQZRhKT5E7qE+
h+rdbf9E+VgKv96dv4S3HoAnBplrv0rxIANtHoSBHGB9MeeyE2zJBzoksHJMw3ILWvTqY/MZFfxb
mqYB7I0hUvz31RMJsrhC2Bmwp1z2jWW+0kdg5A0WChrLFcWTll54xxNp+YdVflpl3LYT+0JWMzzo
R3t0VdXVU3A+CO6HjHOw549d8lbJOKtWR+2izdhGLX1vAdxoTTAdJ1zZpa08Y/0xGW8JeiORIkRO
jD4C5vkBz6Xuol2ofn+h2g1XOPCLIDcKdYBFKniUfbySWOYbraTcARKg7MIOVN4vdBZhgn49Jj33
rUO8zAW7w84AvLT+GXu8jHErF14bZ4oVwygHYiBGoBrr4h2oDQ6VsjO0CcRnLSfT38pNQetjQtVS
xkJZ9KxEJr2aNNwVouZI42gbennoozuzfVXL5rJDksI5hlvp6dog46CjOC2SuCAZVi0UDXaUkAT5
HwjcRG7za/MwQPMFNRGI3H1lYIKGn74MHZ6EI9oD8wuypR0lIgl/KP+ifbN1EsDRhhoi4Fpo7zHn
XWlyA8wcYF+shGiPnNOuY9wNeeSe/4DbZj6fucz3MzFiP84xvp+Cu19FkhGFk9XO/1WAiLr/+jXN
nOtSy6TWKOPZC5urIXgmybuKZGRYBp4/bDng2hBzssGO1Mpyjz2i92wpuspbDZxE5cWugZGR2aEd
nF6xhRFFZ249dCus6JhlQ+tShD4gC90dpSlumhrGJ292JbwAW6vwhh3IpJ00dsy33OFXsjYzi7VR
5nCnwZw3w6xB5RXvz16zZGcc9/llA99UfcOaL3Knm33gl/gtxq2Ss7a2zVQKZ13Uc90U0NH/PYEJ
1l0nqu5+T27EzsgvZWz66+oT0y1YXYNl3M3CEgL42mcONG99RDFh0r3zh2L7pCMFBA8a9DS+FOy6
qemzIkO9RGy0y7Lv3dhIrDF5K7vLcjosgIH1sQU5ZbcM7ojmc6xvVEOp94AlF6Q5GJVnUgvQx6dK
TX2Yjn4ujvEiIbcYbEx+Yp4IGB8ezGWrjr82yKIkAtnIwpBWFBqv2EN1W3ZKn6pu1zmYFf6kDQhr
uqJh9g+XxIdDr7Zw6A2zh0LN78raCbk7f2WbJxJFUFxqkFn+ghzuQyJNbYvmQ/kuXI8vtM0JGkZ/
QXNAdKBDwO3l8gwyp1Ftc0lK52j2jBAkgKX53tbm23n/4JlgDl2I+Q250FAuTAflDmNnXjLzBrJ4
Juh/X22RuZBWKNRq9qQZBJXLjThymzb0Q7D5LKhICeVgNcwvamVlAEGPjjq56Bu+CWmIzmpcHewD
jV3YXA/fOlIra6wo7rwgUs0DrKXzh77h9IuGKgDYqLxhc+CH5a04tTZI85bVF5R6s9MC6uSC9D1s
Lrr0buARXm9t0toE42pTKi7QLkAojABUbccfY/g/fzbG1dQmMcyGbtJvge3/L30ZDREPD1YDRCpf
GGqNEmTPhoLPBsCfk+aPYipCzeqhKXbQtDt/jLZ36NMUkynEWhmQSYYp8JRaWeSN2jtUKM/b2Nwi
PIQ/yGrEL/C+eazmRlUFsE6bVh+XdgAlnvMWNq9gUAT8bYJJ4MhSo1UXwERRWnQGRj2CuVGwNGd6
L24reLYq80xuHF2dDhtjAEWmhF5MMtckQ5w02oDoALiKdFFeDtYrQMpU1OVfPHw3ju6JNWafxslU
QlzB1NrkfEAJ3ii2grLxjfvyrt+d/6AbbnFijrl8lbiLQb/SwS2MvWQaDlRBoWD1eN4I3RQm+MEI
ZY6FHjiaIvRHrKJDG2RRrhGgRQRJszsdGkhli/Jc7pPmv2O0Tiwx7pEIVdpDow8ZWozGUn8nzol7
fi1bsyUnJhh36MBsnMgUYzm8ohICPHRkJ0BMwSFAJfO9uIXkkMctTGx+QRPTeLJMx97ZHrVAljwp
TRjVBiciFoasF6dwlmPkDLmFam3k5o0juSngWjwQ5BZ+CuzJn7aZ21HqY5QpA9gm/gDOpNmav//G
TzVuUdtQ6TWeaA2Bt+aNYAKzoIkyZbCkA9Z06jQ9iEyFOVhwEDIAn+vseyRP95y9pIfpi2OubDB3
ypxkVQOUPsAaXno77Asvcky7fNBvlX3vTW5nJ8/mj+hb5vMwcNv7+bk45qaRJmMp43Ignj7dFLJi
62rlVAKKhsOv80vcPN+rFTKbN2qtUWSQ1EILxUxsVVV8gAHugxrzHucNbZ+LlSXmkHcI2oDLInCh
YfBAVcULD7oaxk3tlHuUfF8h12VzTG5G5pVJ5rQLRtwIvQwXoUM8lKUPMPnHyq1RqQvveCVQeXvP
dNR5QKUPVDkTKvtaDcchpaFyR6V+Cg+6267gxs/CbeqXvvwT/JjH9CF6Ai7Zb9zR0bzum3JMvcIm
VzIQ5s0lKsG/IBRq7gO75MWlzYsDfBh//TxWRCrsGxnBu4fsECA6tOQeZZfi+EHxAp2IXVkect6I
8D+Ehk+bzBktahC46jmuxgzstPdNAJIXXMf7YkeuNctsrOYqO8TXCmeYd+u9CjYrvHB0OgUNwPRp
aBgh9i4rIvZ9PFAqr2Cvuj2YLinCDsxxPC/b2ve1NcbLMqK3WirBsYdXjPwn9+pTuANJntvtxtfs
O3nqAW+x/wWl/FYAXNtlLhqjUXoFHAC/N1QdLP0YugOC/ehku/5+uBy57AmbZxjdWBnZKHQ2MN1+
+mHp1KSYjgp6Xybqi4ujYGJBQJ04vBxs8Gd40cG8OH+GNxcJWj6M1sIeuHFOLY6JKc6xiI8bpG42
Li56fv55C1vPfQhd/m2Cfe6juTxBK2kiH0V98QXCKj70JrzxvvN52dQWKc6JLeYDqoNZF9KAPVP8
7EY/GnsFFdP6hu8dWzfXelHMzSWOY1osJr4bvp1pCdMIsUxR/tmKMUAf9XClxh1ESTNAEM9/za37
ZG2XubiCyJz0RYQ4sphKELeJb/X6VYAu2Hkr1LXZe3lthbm1pjKrlpaMKNOKh9xob83sLTLgkukP
Fe3n87Y2j/fKPZhgshgZISna1p4+HGP1RxvGdhuA5yfmjXXxDDFxBD07IV0mRK0A2kBmmLiABilk
crR+4Cxp65V04oZM6KgIyZdlhMvP6GPJgyVi3MmdwHg4uAUGT29jLn3Q5lWw3jLm3SI2ZaLXMz5j
52QDUkToD/0k95R40HgCGMPF2HxgE14HdgP+d7JQJnyQpQJzU49vGu1n4FKlnXqFIiniFLeMxwlU
LAxJNaEEW5b4pPW78m5MID4IHJ1y+AcW9IcJEMd8jLNMf/6Zc8CikUqhBmX5AqMhhlrGBoMLMTku
6nMzPwv9Wx0MbtLftZpptZB6GRLbVID9FZuLBho/svEstRVEgCGZC62nCqMdwXuTtrZZyU4uTpY8
Aik9a0DDgQS970EoMFV71XyAjMlByKfYQl5+BXX5wtJn7ZmiFPoWWli6tJeD2/NnkPdxmWjWgB8q
KBqc90FRLnW12UsNT0bgH64Bg4BlGcVYzJCd3jRxuDRmlSA0j4CLSxctuObTfbQrDvxGwXZw/jTF
nAWtVPRiScBxY8h4tVfHcpaviDlapTLbmVgdCt3cnf+A26sDhgyEEYqBURAmitV5rAlJj7j833Fr
m5u1MsXEMbzdUygrawSwloOgSG+pLr2dX83WlDiefJ+rYfZKkutaTUSMztDWYwSldz89JK/oWSOv
Jl78umCw4x5at6hmYlppr4UW74G2RXly8hOYPZTH1GhbSiLUOQZUS3O3uIkWT0Z+O1i1E9yNkE57
UV+aZ34xdfOiWK2eCWqlMYAbI6fzUcGhMZ9Tc7KG/DAGhJPZUp/4El0+7bBVYhNDj6kwYWAkmEo3
aIAb6cBe8UcZw8oKkxJVRJJHhc4B9upTkJMD6kNWk2WcA8BbCxNBllQXIpVeriQGLAUTtkQaPBzD
P0lMVoth0p8EwgG6EajEU7VrVbwaSrWxonx4lpoXBdR454/Bdjq+ssakQSkUm1HIV5EGgbI6svG6
BKWdrfrZxzARujmhxSMC335brWwygaQA1/gialiheCB2RFXM7M7SfcNLDuafveCR+0MKTyIEVC3M
94zlbIBcGVx9eJVeh4v8kPvTt+Y9vSfQg+NWsuhf++rwn9aY71kTtUtFCQ6vAkYcoF1lU7hWcwSA
MTV25CLBO5k3y7J5ha9WyHzPqMr0FFCK2QPSKYKmKTCBcRBhSq2/GJc48Uc5EyxJS4F0FbLaO+9B
25Hkc8FMqK7ocE0zEixYBE9UELoREHcz+KP0u/OG/sFtPi0xEVseVB0zBPrvxypcdRceyF4+yG7l
B1fcRg39a182ktIZUpUGgMMYa2ZNZQ0mvH5o4SffZQ6IsITyUM5PlCGhgLzABI0BVILkXaXZvDOy
RS6AhsCneeZuEDsAYgeadSYXA2r0FPSQeFBgg0qE7goPGsTPKa146CmP5n75cf5Tb0a6lXHmdgBr
SVh0RYtIJ5e3eX3T9aEbSPXjeStbCC5oU0J0QIO+HP5h/BYDpSZkgWikA2/C4khWIFhqbi37/Llq
QSbeO6D/eoh2+Z2uu+VR57VdNrOMlX3GdctOi8RyQGk2hwhYepmj7nx+hXSTvvjQygDjQynp9FIb
kXN2SXoLRpzZqZvphzTPP5a284yueuzRGOGE9M0DuTLKeE4BHdNaHLGqNAatV5cDwfyoBceJR/Oz
6SSYv4K6AspjQIxh8auOSzKC5JjQ4rkBnhtrlIRdF+f3aavwsIXy5gtsZYm5ePV+BtaXHnwKmaQo
TYDui7uoduuHCNQFNVipIlsCoY9NeUAp9K95CO8Ce7ShDVm7QmJFDwZI8h+5QYJa/rLBq1/G3C01
aYMgDxD8ZrC2HYhLR74zHXwfwLEACsFT4CE8e8zt0gtG1+KKQyEhwkT95LQ7IIINyHAuu+Kxc/P7
5M5wmvfYrwHNGh0CdJSxcJx6O2VYLZo5tq2G6Y3gI2196pHTWbQQHDiDDW3i8GZxP16p/vmDtP30
X9lkjuqkjnIeDnCB1qUtS4w6oBFbOVS72/pgGLe73hHGb7w3+aaTmxjOhMQWdXXGycesC/OJDtgX
nS8q40WpCN7MPbJbiDPwyHyaYTy8wWDEZEa4wUe7ipx52S2/ZUuCPbxJkRxSWmOEaPi7Icx1YxqH
vrjxyjzjxnqWCo1eIGnpHMj1gOlNsDFc7uOl33q0x1D5aWf1kJTizXF+cBueWIaSA6456GOqhEAE
jPm+zVBpYdgRiFA3VuX0brhrfYrQQsPTqSQQ6FjKPt0rH1hw4bvqUyg4znN9bKHk8lPxSmc88n7U
lz1nfhOzGSrEwugh06A5W4OnyHhIFcGRYiCLzzv1l+vnww5okzEPuTGBHBqAvnZGrHuqonnylN2b
Aq9YvL2UTxPMXTBllVQlE5S3SZNZbYTh0CJ2SMSjXPty5dCVKMiudYgJQiOTiQg9MSpRyrCSbmgf
tSiluuL7rpJBo5Dfnv9oX1yVMcUEAi3pFSWaJA2T1CrGuxQ7MY+m7AvTAGrukLNDX1NOxhpzgQdS
SNoxV/BiGI8gWPqYgEjeu9mljVuknRx7mx6x+o7MdoFexmyDSs39xHiAGK4dNlyQ2Pb3A1IfPLgb
k+ijgvdePEoGhnCpHIV0nz2BPcQxPaqmohCbaj8Vlc2XU9le26dh5urKZKi21wtOlZiEF3JuXPVy
zCFM5plg3DArjVovKtAejmbtm2X+KAs5p5f09fL78IjPZTD+J4bBsgyCmPug60c/OEV3NnwWqPLN
vt1Xz/2RS4y7eYaRYP3fjjE+OIsNFNYiM/fla82FBPiuugsSy7xqveg78UpPR3rzLXDPHzPep2Q8
cSZF1cSlqIGTtsW8V39DdB6F9rYnghHBBGDV/ALtFuYoAzPWqHtmikXE0QXQpgeUMO866K6ODeGl
LfQnf7lqKAPDX/aYsL5MYVTqKubsKI69/WYgXcucDMzWwGOAvyWjrJRWeh0bFj9R/LjHzhlnbth8
zEItXOCaLXpa+lT4Wig+6EVxiQkrjDiZN2pWi1Yxlr4RNJcZ0tqIJCiGzweM0d4OXQKU8iKDxg6z
k6l5KS2JHWrlQR9Aw1P3ez2qKlAlFt8GbTokWuSMQhdZGIa4IkLmdIrmdGZ/UCvtnSgIloayr6R5
sPop2Sl17YL72O9BhZrWgZ1DnNWQOjiVnN4XpPArCb1+pX+e+6a3exgUoxJknpJOCcm726wbLOB3
LhMzfJLS5EWu8DQHzESSY/w96TIRdTdu6qumki1ISB3iOkDorMhhblH2acpvoxl7i6x9l/oBXSSS
cE7s9vH53HYm7vRtNkTaRHBhqNqrFtSdJbfyBfgB/uub+SMwfNphgg8GPeYxGuBeYnMbAzpKLqZo
9weHErwBgF9skV4kxUSMEeqzXib/isSfJbn5n/4+C+8Q5lgaUsBSIPZ2p2d3Bnn43/4+k+yliZq3
ZaZrnmoIXmhkB21a/PMmvjYp6DZ8fqOPG331Kg3aOIoB4jU8MjjVXrykLzIJ+iI+VDxd3utg+zZY
WWOONbC0Yi72FSQTbZo4Fw6mQVWIsFJ4UHHZXIbXvImYzagJlUZQ2WNYUmXJSFJ01CKMFyEVD57B
QOmMaL+r8qEDw64Rc1z6H5b3aYy5BWQVjOztAocDRbi7XCiudDRvQcTwHlgq2I+EG5lnkQbhL3Fy
tTym8qS3RlMHTaJ7QwqOYuii3JFqeZIq8APE8oWqyZeYkz32eXyoA+1JHdVdlpWcji+1ceY3GLQc
sXIhdVHCLk2RqSTR8oyyqYuxu30ppX4kkXtc/l5m1i5JO86Vy9lZ9qnZSHMcxBmuiCwKjpqB+F02
tRM1sz9mogsWAU40+crT93FU6G0Igm9KyXK6TugbFcPQpKA+BuEA9JCDESJAtdMd2x/Crba/uVls
8YJSUQa2uVedCI2BH7y31naGrX7+CCafaqswC9R+ovkoJYWp7cjRLvI9qgo4rzxrm1nNyhjdgtXO
DuYk1mUtYifrb3N8Kfe8iuLmQ2hlgDkw5YSOolwOhpdXkg86f0tfOiuRZbeR788HOro5X53087sx
B6UDeW8hjKmO2qWMk58d5aqFDhmXCJ5GsDN2WGRTToYkC6Nc9zDAr/lp6S+RlXimm8dWhOpsZmU7
8sijXNo+Cn8vTmUuCoy7E7JIpgY2j/9H2pctt61r234Rq9iDeGUryZbk3kleWHGSRRIk2BNsvv4M
JncfyzS3uE7uy6pV5apMAQQmZjPmGKy2c9btJFDS2o1hnESklHZmTvu/2E4TZNKo8WCycnn5RMql
KI2Qh/e1AY0xtTznvPgBPo4N37J6QC7sLIJQoYM+lKTSvLLp54DYxNbS5MkcqsmWs3GzVPepcjpf
8Qtzi/dJy2SAqqsa4hWq5ETaTOqce4gjwZ3sE1Rt9VoDVxf43EA1cn1DP+ODFqYXcRfktlSU9nPU
BIAVFXcFHIgr7HwExxoCbXfcTdVG+re1twt/xqKOV2aCvZUa2Utj/X7KMyfj0s1UNBtB5X9ZHUpm
BsAe8qeBwpQVTFLqYk4moofYoaB8Dr8mAfrpXtLZ5eaI36rnAvLi/9lbXkNljEkmW53lTzroQMLb
kD1c/16r/oQAdKyoENT+NELYZnpvkjgivspBXqoo41ucS295l7xdt7P6uF7YWXhIaPByyMsgm505
Appg5juexaa3PMiWmYV7ZNZoFFIyP6b7Fvp9xDMC1U39rTbdxq797uJdPChdV7VmXeJBqQ3tTKTJ
bqS3UTY2wMjrL/X7pi0ZMPMyRUgEspNgbpSBzA8ERjfgigDg2iEPWjB53E1RDL9Fu2MXPRJcru4m
2aSu2FrswndhJk7wDsPLPjQH7iELfauVll9bw+v1E7J61C8Wu/BZOTe5KFIkbGPGDlGRBwNh99dN
rF/fCxsL55T2slYbJZYymCh2Q9cRqmcNNOr7afJa8VYlX8v6V6Go9pj8pGZvx2An2vgJ8259elgv
fsLCW0VCyywiZcSPEsVrQf9v0whihI38AAxn4ahZ7mVqAgSQ0A9CiGNN28oWed9s/JDV7QbLCeAR
M0piCY/I4kyWmA6vqUt3RfQYKY8bC12NIC4MLPbamipRJwjsQbMygM2tNM+RZxpgRqZB4Uv918jd
7GdsrWmxt0WcYoJ+lFBHhXoNlJyedc0GOZ+HzPZM3PZrdtzqzK3HsRerXMSxLJusWIlL6vNJfVGz
PjDJ6LCx8VgI2tqx9mRdtZuUuTkUK1k6nHm8eaTmsOjTkbr4DYvwVhL1wEiB3PeP6u87sdx2JL1+
gy5sLfw4SShgSuT38658kb3ML9qz7poZaHMyqNSBr8dkG7HT+lcFYowqSPQ+TZ5nTKa1PnTED1Vt
R6r60RzNL9cP63o/Cs8s+JZmWv4lR2XU4bGPwoLD08pOfyCuhaNSA56nezO7/EyzHAXSSTgtOChS
L/bznW6n0AernW433qBNdv0Hre/zxQ9a3J5CF1I1gaErSF/wI6DwMN0YD9ZjiNnQ4vFvz/GFvcXV
QUeq4Ii90fHw29sZkzHt5oIGEL4ueH83CyjzMVkeWSrLUKKFqiXagItIHxhPhuZnhmEml39H/W/8
TvzMtfaoo0TP0jcoJWV2/7N2ROH0tv5wfXPX0gwMHWIshEI8A//Bj7t4vfkw1G0nLBZUtfmN1kns
FgT03a2m3DFku4Wi5N51i2shKgisweUDwAtaiIuwZIAoklC0OfxP+3/IVB6jTPgxbQ5GJAXXTf2m
s/m0te+2yKKMUY/ZEOYQBwkgnHFfDVB4qxGJGwkGqArHcsWhCEwX5CYOuRcvJoRG79iBu8yT3K32
4Hxmrv2SxUduhVHrLWgr/D59NACEKTKwxWzx1Kx5BzDTzyNFugrBssXHNAYGXCkZsVzSOuoguSh0
X9/R9WW8W1i4PB2tHwn6CcSvawzYmbV5ivPpVYKq1HU76yuZC3xgt1M/jbjXNauGIZVYQPXKr4r6
0NfR7rqJ9cOhKQA1YOwWzDqLICvkMWTQYrRRh4Y/x21ePNFGKvfUTFQHxN83pjHddZSduBq/WGZz
Mlk6ugM1vhlV86ZOhelKKXkeSau6tKt2NGSYnxU+a+Xv5dTvupzfQ32Bg0FQu0mbdIMaebXKSy9+
/sIr0n5sqMERv2Vj4aLgghpB6vL0B0tvST7YGT9N4UMe37Niw2WsnoELw/PfL1yGURgTuGlHpEm1
+ky03u2VemdqG59ny8oimCgYgocRdCdBGYP8VnoBC5+bSxtPy2cEPDL0y01c3Bg21OMUMVgB0fze
OpQYNj1XL9VDepC8yoVIx15zQIZ+ynZzMXurFrfq+TXoolmgO6LycvZ6AEFokjNUXBTaHtschJwQ
ait0fkiN6i6ORuDta3kjgljLCjHq/b821Y9fLwMLLLrvqOzyTn+jegrAe2XnUQsMFfqNXNV9WoKx
OUyfrl+3z0j/31v9bnhx3ZosztVeQddYQ1wUgDZ1r4NPEbXBNKh0T/rVuPODzs/Fa+RvdQxWQ1Oq
YfBxZrkn+nKoGDTYEQujcQ7A9QNtMNI/FC4BiBV1oPiwTb69GrNcGFz2kUplYFB8nh2l+weshRar
RyD8AuhuQN2t+c5Ne4v3RaVji0kK7K5yNhEjVYd5gAIxSw2FRdnenpna2tHff7/wAtEE6lXE8OhS
gKQrNey5ak2drt4V+9/MmJtD0PPB/PSCvn/C3ztwYZBOestiyeRBdjsjZU2nCKJnJUBUhowm3rgl
q0HKhbGFcwVPV9SOE7bTiuogKjQnLbxoKL2Bps7GvVh96tDORFMRIingMf94IYvRMFhTAQNQu9oX
qFvLzzy1tRnUNx1GVxaYeQ7538V9JmTbILqLIeRlOaUrlXZQDERhWqXYfXKUmnjP0feXDOFI0tZw
yuoaL6wtnI6hdXHTY3IqiFj33BrVF1B/Vxu+fNWZXthY+Jd4kNOOEFTvYkjiOR3JgaXO1cc0rD2r
VRLXkLNAHULLvf79VpdGTFUH3TOdOf0/fj7LKAdgGnBSeow6WKJyWunhuoXVl5DiQ83YTwrCz48W
OhTx4lZFubDjO8zpi6Ca1BTaqZBTum6IrL4NF5YWb+6YIqFVcjS/m2wmo5vOXW7Ujt6z51br92Yn
mbbeKffQSvDBJDKP5Ry1sPuWgOBRDpvMTvrmJ0VfWzYAMchHdO4mw5+oaZccdcEESH8b1Ct2aInW
DS11z3uMegEgDibuUnWJjHkz1UrQG2dF9iqPmadFw1HNB4ex8Ql6D+e+ab0IlJ88UYEwlsQPLnWW
0ykdYJIDfRhrfmpySDgqZuRJWl16GVW+YtSGe4BnfNPLNlBJ4o+ayqFfQ390eWM6UdXva7Xeq625
VzhKhmlxG3GyG/ve7cjs0gwXZEsJ2Nn5ZGdd+hJ12nNY5E+hRN0uBKJCy2/bnocupDN+MCgAOaOI
fJAYBtC4DEKRb4V+q97p4jstztyYNMmYQzk+iHpX71FQmrNw0zVip79THtCWUpza5ufMIT+vn5CV
o6ihTIaGCs77rFX+8SgOOaZ6+mYOHqgVTPpgAExZPCtAsly383n0QyUfDC0cRtL3omsFA0bom3yo
vs/K3IDpueJV34f7FCxAk5P+NP3pOMJluVucOCuuRJMV2ZQBJLE+U1FVPaiUqhT72xuGP3S5Y3TM
Z9FJz8OgitMbUv/Nvl4YnH/Q5dum8yiXCTqZFlyYreXsPmGh4kUi3F3f2NUPeGFokXzXJQ/1HH/3
tfRbm56z8ayqb9dNrEUGl7unL5JukPwlocyxe+Hg5eANiYHHl89AxmPAzv8rUOUHc4szWaUm6eiA
7nmr3Q4VRKWtYcMvbmyavjiMTCp4y2PV8iV1OEAQ1SmMwSZNvmHmM8B/PvQKGDoxVqViPnPhfnmY
5qNZTjPURPEj2esD+UVrXDhbdzjkp856GI7bLIYrD9gHqwtn0qlCFUqMSNWqzYCXgHsbj9dPxJaF
xekGliWXjBjdDJJlj3GYnaRii6Fg3QSg16haAquzzOXVQuLdzBbsg83iLZIBnm+1rS4BdG1xDRch
KLbq3cr8Ky6uKWuZlED2jvhSK/lgIw2msZZ2RqLBC6OHZyhfIVyxI1HlQtAU9H+lHMhj8ZhDwmOq
aNBNiTg0ifRPqmau2ot934kCoZ68r5XwEfPdzG7z6Kzn7E2y5HPH6/k9NDzoAp60vLBswxAPshX6
U1t1vtaDTgCjNzbmV0+iGm+NQfuZtCAUgGTEc9liZNbUCuJ0Hb3J9fbGmlLmCBYd814Tbt+rQSeS
Ry2ecluPVKcKiad1ovMor4RTarT29QSBtVTflYPuKro02krIz5yEkc2TCjhFbbRTA0nqUMjTybTI
q6KIE6h0ntpI5GfVqLsbTasDPWF+RWsDL+nwPJq0dYbETL6wspJsqa+8Kcr8MamZTSrtJZmsWzXN
IVgMgsaRxIZvlUroKzUkhtP4aYwkF7p8hd1R8t0M1UBjUFQv0YQz8xRC5tWedOWzmBVBCp6JXcH1
3s61qrR70f+Mw6kOkoL/THV9pxH5bkjxfFSWS83UgNSGdipJIT8YoQEJIfwIKx5/VjXkKUwZyxQt
ktU6bH+obZ/6WdqXNjWnmeihkGzB5PaOtKCJgwjIi5WMqgPEEcafqmgTv74SpmnQr8V0sIwKPZgI
Ph5DESdMNvSU+lTFxBVmVVzuJFCfkezwlmD6y8T7D6Xewxg65EkkwfXbvO6mLswv4lGWh1mXWGh7
zAwPk4tRtNTFHNIsEjz+QE1ThQDZUPhavpEprbrhC7sL92hmhl4orAXchz/GOgq5hmZLW+qzK6HV
h71deMOyiXhvgqUD9KdnGoFwapaXkuw4zTa8/aqhC1+y2EWpEmXUhDO6XI5d1t0lRu8YQrfj5G7j
e80P4DWvtdi33qJyMg1Y0p+W2H80x5TjNufz6idCFwGUVjL9TCaI7j/UGEt4+sEACXsiNV5YUcNR
K/n1+qJW/b0KgkjcAAJFkMVnSmsMDutw+L4Z1nsIEOV2JYnv122sVVg1+cLI4t0CIwy8wYyjjW/z
vQGRquk0i1SZu7/h2Jvf/gtbi8BMoT1UeypEgPo99NN/5kAKZa8zG2lazkK23vWlbWzfEt45yanA
AEeII0EV25hUtwdS/bqJ1aNwcVsX6fhIxipWFXiJQX4ttMom3Y94C+20ZWPxgUKprKUwROinFcdc
3BCMvuYbsct/8XbQRiF0bhMsUXFkhFZJBASUX2qO8WNy+1N+BvQPTV4HsiyzBKqobKBGN5zdfIA/
XVrt3ewi5sSMBudTjtIwLxM7638lReTQbvK61olE/3+vdsHpvRtbfiuzSCoGAgC/i5V7JpeGDfHy
I7rAbgYt0uvnYg1QDQZ6nRoUeh6fCYJAcFRME0MQlccPWu3qUC0Bu6PTWfuq8eg9qILuMbG7ceBX
T8qF0cVJSaEAVqcsBMIjB6dNNNpJzh1CNiBxq9dKB3OsgZPymR0oZJ1WchV4ll75qoKJK8s2fPn6
Mt4NLFy5kUeajklDQDRH1W3SzDGGsyDVxmb9l0/0bmbhXRG8VDmdkX0q22UKFIcJlC7SY/RLRHYy
nWgAuSV/qw+++iCifgVMq2kATbgwylkJqI8E3DDlwsnQg6By6arJzVBtkBevhk+WCulmU7M+Uy4g
UJNoX2ETZ/idsgO/JPJSdbeFi1vfRQviujOgkKja4lbFo0UGiQF42ngFukknxZ4HMXS7uVVmMl9U
aPwtyN/q+bCoicWBSuITH4GIEqMxONKgYQo7ByCyk25UP6B/tOHcV74Vij+YxpMxsozJ3UXOzeUq
kdUWxf9aTwcbSVDvJBakM+oU+UGzBepZuVa6DLkaEKBSU9N+A1Yu0q48mfQyanEcwfv4Tef8J+LA
DXc73/+Fu50LuJB2R7kHcsjzxl6YaDu9yzB1gYs1qY5KYjc08GTVkS/Fhw5hfLzVRF3dwQuDi5vc
YKaazohGXzQI3+vqETv9Ra6tE+nMr9c97papxcVqSoiCWHqbB3WbeW1ESjdCHdyNlOowKnG7Ubr7
M+l8bS8XvnYypph2fYmXvyl0VGDVe6gS3hAWvsRM+ykPUQC86D2N68BsjENDMygKU37ig/kDoBuK
1As+OhOS7mZK7VFl9KKk/wdl3f2QGjhkLMabq8S/ZAKocS2lTjenYoNObi2LlzYr0D4ZYkgoDgYy
tDKOnKRNd7Oq59C3p3rqZD+VRCDHlYNglds5KdFalms8Cm0Y7zNm3mR9AWnGCaCnbs43w6Mq48tM
Lf49zL10ZbuvM8wT1m1kt1A2CdvKN9t8x0AMV7So19DojYnqtcyiQzqmZ9bTg6WOGrSL+8PQ90eT
Z1/iXv4y9aBca0M7ZtUBCnfIsBvDbTQrKObRH6kfH5JY3Gma0BAHZH7D0Wzvqweeli9MpBCLKac9
8tN7XcReoqjflMjcsVgndlqxHdNDNxkaA79Z2aHV/FXp6hPBcYv15kmiuLhNIb02ZufUPHUZaguG
ASVduSy4o6b1r784hQaYiwDnAH7kEy9gpySK0QA1wHQk0D+K0HAxbGAXY7+7bmj1Kl8YWhw/KwGX
r0jhAztW5JAfzvddJb+kWUHsKpX9xAwhFJ2rG1Y/E/mg7CBfmF0E8LOgKOoqGErTA9WR7OZo3fV3
7Q19pk7r9begdnCsE7+xjtXr9Hh9xSte/9L0EoEtp0aEaQ04L4P0cPrFKSqaJ7Aj7q+b+U1Ud+1i
L5ZI6sSq4qSh/lgZX4wMHpK2wy85suqfXaEKu9DM8rGnInd1FjW3NUdnvZnAlmvFXxlJX9tceUYq
4MsUzVRJu4HXvWONakGSN96xiASsq7/SSTk3eZOdWmEdjVA/DZMWUJYcea6mNjh/vUwqX7Sxdoaq
9xJaPqLjc2yUei+akLo9KJdtDnHZUw3WcmeUzT3tBpdr01NqjmSnYIANFyJ/1uMwcgsrxWiGFsY2
Z00Jt9F5VhojYWXyU1cat7xCoYdEe3Ogv5paHDq9jaEs3X8fGL8P60KzQZQb2iNJ7kE4ZI9yPquo
vkGZ96Ee0nMIAVwu98e+MtyWdWdR6F9CI/UhdPlIwgwa8aLJ99mkhI40pNzjotcPcs/hoXWaATik
eiBEheCPgv5WPPyTFtG041xhTkPCybv+eVdf2fcDvOwIC8hyJCJvMTUqYczIagMwQ52vm1jLqHFS
Zx4ZOEwDSIyPzywZSlmms40/k27/KUX8G/nztTbEB1sLP9BMXdUZBJCP3NyZgeGrFhh6Uocq6KpP
x23iirV4D02xmV8bKHLQgCxiCBBEDdzM4yRQoRSq3MLPujNWtthP3m+ask0qpFVPd2FwEUMoWau2
PDTQL6BQ8jK+FbnfoPkxGijJNrKdtd+uf75VP4NAFvEsskVrSSLO+7KPMqMOfTMu/YLsTSV32p5u
nMMNK8sxnzrKi0wmIgQ5+lGfuDPqv1Lt7fpK1g/H+1KW03WGxgyzFZgAM1OM9CluE4QMAJ3fmUCM
gssW0usza9X8PFwYXOTzqRL3kOptEjBYYIwY7UxxUznmoQvCPbyP2NWgU4nA4VwDN97vFM3udn8B
QcVPwNS8hdzUwC38ePnGgUe6NqrEH6fijQz0jnbZE+Nb2jCrpxKkvOgQqxjSXw5TpGMFYWs+UB/F
O+KbmQQRH6kfQj/uq8itC/UgKkV/MHSQdmx81TmjuvJALUFXVS9PKtfxEFoIdH/jrsZfsV8RBJD2
TIkmTCDUr9vUfzNSfzKKMjwGMk0o6C5BfJmWxANTa8svegYaCDmWgqZH3zPPjtZQH9NscgYmoNkw
VKgIIHNhEfgXWvFAKnFj6gkaJQSCrTnxxtL0i2RAL0bqQl9UaWHnVK0coxpuIqaB7qwMYycsJgAV
Mn4Me/250trbWEoOraWioTH9qCugXdDQyKJhsolc/WI1Xq+IPsYm2KUGIZzaQhuImAWChfAIyRmn
zEyE28BKqPX4fRzTxKlL9jgKCQRztABIOjF2QgoTu0ihy9B15m4aNcycy/ygQxq9kKyjMmA+iALG
61Q8dpKmf9UjYWcJTrclZL82EZ93onysCNlFfen10HjvJHFkeOm6vr8viV6i8K3d1IX5WgzTKe2V
3C1lTAX1MokdtbVe4sQ6q03pkio6d9TamQUL8gRdIU0/hlS/NaUYvwkxXm/uVET/hQUKTks56gSF
nk6yoy6+M+R4b5iR6QKK71tMvZ1kBdQIZVc7o1QxW1cRG7ZoJ7kF7VtPYKOnIi73bRG1XiOHbyP6
Y/h0z5E+ChdKjaFX9eWhkYWv11lvt4p6SpPw2LXDvRByaqc91IaRQSE94VOQRUAFU/1pUDFl1beq
nYRtkILwu+2TM68wXzXl021D0xstRf/KLAPEqg9VqrwCGhPvU4O/Av8Etpa23EVIFGKQJfmVCnFo
OmS2YonUHtM2c3hTRw5Ts6BUq1Oisu/oVT9l0xA0lgnZ84gAyiIfSNs8CK1ywnIcMfzaP4+5/tir
6rNi5N/qNjxYfPCa1DpIbf2zwNUFPOmJTNIPMFjc5nritCqaTBl6gKABjtk8q59C/0RKqD2Yhi2x
5leUaH1s6y3NbCZAoTIZArrkvfmkZSBbHjLNJoX1D68qK2BmWR4iZfplIFLEKRuhQ82UH1OhZw7E
OV/zXq9sCR8U7wGNvLECUaWQci9qOcLHcteBHUaESW1XUXejthCV5h2uSBLag5xpJ0XKjqAwuC9T
6xat2cJXpOSnVlRHxYJwzGg96WI4Slb4RU8q0xaxfGIKxszqljwLSz2ZMeqgiCftMGz5vi8HTwnF
SVgtBHQp8+uuOkl10+OQFW47TL4UxTuVFP5UKh7YV1RP1HqzJwwcdjWi0UZtzpCd33fx8MRDAOml
QrvPTKitUhUsnwXr7FQHwRGpyCEjxRsPsx0300ASpT0jvkEEedcV9VvWkKOU16UtDyzQdCSE8TR+
sUR/F6aQTJ0yLHP8YbZZMBTpTRp2X/IxvBt6sRvH5p5I1UMIdb+GYzLL7J0oVDMbPvuZ08Htk2QX
i/6R5M1r2+Q7Mk1+lHYPrUVvpZz/1CjmfmLlVEIoItQr4CN7bDI7aLmCArX5lpH8oaktO5rAjoho
1lYyDRN9oXCrVjp1IY4Eeq1upXGU1bP+VRQ9hNXT4ZSNCD+jHNzxahsYOdNswAeCtu9vEVb+5FF5
H/fluaHdvVZD+ihnu5aNz0oR7psOeS+J9/AqqAL0caADHeZIVN6V9YgfmJcuINi5U8UhmIR4da+1
gFtC2AinON+ViVF6eit5PQ2fqQXwmkTLozGVX0JM/GsCkDFj6vGYGLXXZXBvPZ2Azhh2XJmCMEu/
TQW43kh4P2Z66ktDzuxaknd5nyDdBKG/xoUn17KtRQ2Eiyoo5yYZOeiTepRC62ed8xc9TJkN4aOd
1IgOkHd+I/HIMRJ9RyQOkhPDLlTqSkM4uGHXnKmm7vuif9Fj0zMF5Tb4Un6RECTLXZ57coO2hAV/
D5f1nUjwzzwvgiTj8W1hQJ2lQ6LRTSempp1j6YNka53+nGb8a5obqm1IuE2a+SRXk+x0EvvSkfRL
mfR3TQx1CSO7NXPrWDTiruUECIaSPlK9CepUD6zCeCRyfTRa+mxk+n1qhg+y6MDQVN6zsAKJh9nj
lGkM6APtQaoivExT5Rt186iO9W0UmhDcVrRdnUQPULryCBOY8jKqXSZ1t5VU+koBnT6qn0C/+R2D
x4+4La8TxvmrvHbHSDvo5STbaQjxmV5+AwzJVse0drPWGr06TfHhU966bSkTp2llD5WqjfrXVvgz
p1kXlUSDNNh6ivCnr1p4FXqGetaxrqVAraBMEEfnqp82ipfqauoGkClaKmiqaMvUbeKZnORxmaD2
0MOhg+bwgbxKpwh0+tYBl+TR/PoDpZa99UU8VNDFYrY4AstZnLfqz+s/BEQqBqbJZNNaVAgKhSMG
k1LJZ72+j6TOjulW6Xk1PUAZ2CR0TcE8A89iVndc8g0pwbkXEOVhjllz93pct4ZAxJjAu51FcmXG
dWgpQ58Hk4KRsVkBE8g8esOYP2eRM9+qegtYyUyoVD7jf9LNnGFtMxXyO4Re1bLNOqRiICrwgQ4E
M8abutVEX01K0K1HJwRddO3TKF6j8tboC9SsZjq49KZAiwL45ZtZ+8o45Y9iN4BYKQCo6kZ6gvI9
aFy+TRsdrbXBBV0FMktFAG18FjNFqUrjg4KSwB8xWCJ+M+lqx5ndW1ahS72Viq0dIJQfkKlTgu7P
EioWF4AvFLVAfmIIN4yl01C0z2mY/k0yAj5XyDugz2l8GjnRukax9Eyz/NKdfFN7In4VlLvW69Jn
jBO40mY5YK3Of2Fwmf1Mo0iUhGInDTwb4/iUdqCxRD3A6v3rd2M1e0Y0D4QU+pyo4izKOBVpdEMK
iQUE0CxfNstUhvsooEHuxZ75cN3a6ve6MDY73AuHmsbmOCS8SAJantO+81qVONJU/tXnArJZB4vr
nCDPueWFGZl2mtZgUtAf7/E+7Gfy3XanP5r2zOb8L4bHV1A5mNF8tzff/gt7GaLrFpSQf0phxu10
Y97OuK0ZlbOFJVhzJDNeG8ddRfa/hDCMPYUoD9Oo38T/5AWzu6bfeIHWLeiKohOK4t6nylCZNJgU
sDD5X2rGTFZ0Znq1VTycccPLRBuKxP8xsiwMgespU3gGri4xlijTntThTKbbTJXddszRKQatQGJL
5paD+vyh5uk8ghsMyT6DLA9GxMayU2pOfQFSm98yiFKDySrZH4J/wab3uYTx0driWMTgHIWMXpQE
4REKaclu2imo5jnKIf3Zwmtkm8iIz14DBuGdCI7H7zV+PIe6NNRCt/DOoYjBnCRLnbwkzK2aNkEG
llYbJ2VlDPCjPfWjvZGVRs8GJQpaqKbNo3Hq+FQEFKBFToOZfjT2MkcAewnSenfL98+O6eMR+mh8
cckTvEQkr43Q19DX05VzQYg7hI9VSu14q+362W99tLX4kmWLUWkgvUNfD28n09Oz77qxdSXmzbq2
nvk3XDiRvIOelwaUgS9FFqZvtMfakPZhJXZ5XZ8Smd4WtHFyDWTXkpIFUoPhqALkZf9XB/1xoYtI
ySjByzPJVR7wiZzMhniZ2d/xiP5z3cwcO15b6+LRqaV4aBntokDFsDUJ4/smrd+EMSk+iuBHVTf3
Atmin7TqVl1x64osX6ApqTHzjAom6jTPFiIHVMJ2ACjvo17fuB6fHenHvVwE0Bwzhok6maFvKaU+
97RRCRDF4/Wd3FjP7z7fxalpWINBnhoU24pWemjDZ3gTSvWeZWRjNSuBwofl0AVOJFQlykpU+/Co
zlq+4jzt2KxqUuwLF0p5W8XYlSbsR3sL50JaPcnkSQ99uoMihKM/g9ct36tODSEiMD7Mg0NKDTp/
zakJHvUtCNPG1/vEnCIidaQN3Msw3ghocmT9lvzzloWFU5GtdppaSAAFcv6ilTWe8uD62ViJxz9u
4dKlFPMQoJgwxCfcFiNlnu5kENxBytPcTl4IneUtbN7GxaYL/wGMVGQOEs486xngIjEogl6MehZg
j9yEPpXmDZe+/H+ucuFMJJ63UDCTo6BHHQBJsvU9gyh5axtAgvn1YVts7r8cTYQvwGaBo2MZIgHH
wfUsptR39aNhD+74ktDXOXouIpxN0EG5HHKog0ODeY+3AL/rD9//Wl/GTmkd98Zk4tUdUF0VFZhl
ptqWq3M0HqR4w1Gvn9F3W4tLn0xoX5gMDx/XSgxHHLRx2PAr60/ru4XFNbcEU5gko96RgJy2t14m
8ybOzZeNM7L+uL5b0T4+rg0hygjR2hDNaitIbmYqqTlCr20dtKxbMfpKaxz3zlCQfRAZ7E6funNG
FQ9VpON5eydt7mZRd2u3fRpXP5Gp4CCC7hMZz+KZEYOagmANjgqNALsZPFXaqkmtdMOxnncTy0cm
HXI95ii1B8JPT9Qej0VATs0Po0FLvHcrX/paxf71L7Z6LIAdBQAWM+2msXinaRZJ6lSZcI7jDAfX
wttW38COrm/cu4nFxkUjB3ucpcIEyOq0+H6cHq6vYdUAAQIREzyg3lo+ITqXEWxAMito63vKFYei
xXDdwuxOP8VRFxbmX3Dx+rMeSU47kRxaPs0hUr/lWetUQImlg7Rhaf35t1BswaFW4PIWXjbvJ/hZ
zEKjLqn5BLmMzL9X7oBXZISCfKp8v76yTXuLAzA1uFd0glcfg3w/QDAHtPv73p0Vg/4FA8Z8/5cb
SXDYIBeAxZElZjQxO0WZZC3068gdQILBS6cJLgVE5N1W/rL27S5Nzn+//HYTelh1a0Xz2Ns+705l
pnj5+F1scTivVD8tcmlo8eVMjHQXGPSOgj8SKfpz/mPO1iR7aEG9GYPFVhCkbJMTofu2qzez0tUw
xNI10M+pIGK1loQtrdIWYyXpecButQKtZDvaaTuQf34DtwPUaN1/UZFZ+54XJpf1szgk1SCHKJPM
c21AdQLjEjAyJ9+O4XAZFbstrZutVf5+FC6+Z9VVbOolhYH6TQcYXduB485p3PgE5iHQBypbtYy1
J+1yiYuH0ywZK6Ymgfs6JDs+HebJQfKsOKGtz+urNxXS14onlwbnPb9YIBSnp4ITUELSnX5I8Yb+
GaESwXZuv3r7L20tHFvYURmo6mq29YdGvXD+Y+2vCH4scmltESdrE+TKLBMrM4/CRZ163M3qQcZx
wmbG4257PmLzsCwuP2qJYWVOsPg/rJ1Zc6Q4Gq5/ERECgYBbllyd6X2puiHssgshEGIH6defN2vO
TLuzHJU9c85FR3d0dVsGpE/f+ryYqgOLUQDd8ozxXgQzJx0mOT9d3J6XtsuZFcg6s7ChxIrjjqFX
/LpeSajqOavJvQUOK77ILL10As/sd7N4NRo/6nDl5WqI3d6/HiaeEA3tNbBTg2HYtpj91HN25bRg
OI3Tw+Kzhzzg3YVBni+9sc9f9+yebybjFigRh//L6N+Fpz5v3+UTBiZl3p3WOu0kG5sptWL6ayf9
owrIpac7rxf2HK+uPa34b0jq6Zyc5AYuT4ReXOvM5ISTlHPpFKeQ/L+1AKftcX4hf/pozpmxUVaT
L6DYF2urRmduPq+c3ES0IwABNURFGe6UuPecPr7gdnzld35e98zw5P5SLD6mssHQlHXKgq6L0ZUJ
RknvO7Hp7TDO87xIhV3tdNveSIdhpnO071U+3RaeV6IjA2Q7X+bbP/9iX/mSn3+vMxPVFEwOY41A
jE/PYtzmgxf9eYFLJtc5M0kG8g5ZOWGFf/XztvG/TO4/U664uNqZOdK00n5Wgy80QZMekXO4R4X7
38o2l/MSlz7rmTXiSou8qfN8HdT7wMvRhnSnSp5eeIUXbsjz4aaytuw8PN1a//2Q8clo/XY+kOMn
GIzGFNX5+ShZ1ZoeenBrzKsljgf2qXdUHJyKeWvQNjaa93mYLhyOXz/090V9F04ypC0Rlf3dA8gw
iTL4LRCskvX6uTMk3HvOsg4X633EGHKCrh4R1Q5/xT/sJs8LIyXaw8jUS9CoNvJE4ELradqO+J94
Xlpx44EkXWL8PM4DcZBKc/QgQpkDZKqPC9/my/sPTZ1omsU8O6NnB1tZ9jRkzBNrnaXNtoY/CPzQ
xl5PFYrT7sWJwS/P66flzl4V6UROex95WTHU+zqYj1XLNhce6cvt9mmNsxN7EkW268nPVp/SDP9c
G+rSCzw7sXPVlQ1i8v+f9uHTs50f2Jx3VDb4XOxwSqwhXnh0I+tgrQeEfxeJi6ff/beN/Wm1MxdB
K1FKJyuzlYXxApMs982Pf6lI2hv036LhbIupsn+iIvllKhEpjn9vy3PAEpCrdJ7QE4a2jSXh3+pE
tLCDQ8Tv20cLf0MeM7Aja92tQ+un3lzKJZ624R8e/LzheUCjaTMwna20u3LJSy+vp4sk469t/adn
PHMbam5kmHEkLMUWjYjBr0glfDQxnN3pn0QqF76me+Y7GPSmMOuUESu88rFZgmNoD6ui9J6g9boK
+0uu7qV3eGZZFrucFwLxlPVMvoEJHjXyJ5R2L13PFwzK+URKPefGg421VkDS0OKxKH+Wbp3Muo7n
okK/4E2X7Tr+PIOw62EKoh/W1VI/XbA4X9sAmH8PaSDwOk4W6VMIKEzfLw1E75AE4lCt3iybMO6A
QIp+QWrSYb7w1F8/9F/rne2cqh/ahgQYu1aV9TTaYuMp99LF8PXn+2uNs91CRhkIdartemz7rx4Y
5EXQtppOmLzcLtC+06jWXxyR/5WC+P3o/bXu2bbBhakbf0J9i4rxXvMgT9pwyTApXzQYh/OvCDEP
eh5vWoAHY4uMFy7zL5O6GHH4z7c8vZdP39LuHFWIBTZP55h1KLrmNDg3bRja45dqPrrwcp2htrbK
m7euM96xTsTEQF+kW8Lr1tYXHNyvg4tPv8/ZbTZNgFH3FCm4vwcX7uYfBPy/t58g4P+01tldRqks
3MZFctGcWJiVi+40dJs7H3ZdRjlgWe2+JOvAsy8849eG6a9Xfnap+RDlMs7coHLToXX0lfvXy5Sn
DdlJ83bhpJ5+1J9219mNVpkytLGxTkm/E0MYSb+XE+AJrVD1Lw3J5faUbFjkzeWd/eWhxUQZJehw
D9CT+PeN5VMNtpnGofWVs1G9t83cIv3z4532wm9P99cS5+m9vh7chk0osAQ96nzzMese2r68bk1z
Qaro61PyaaUzi9exEHxtQfNfUkWn9rjORcvzlh6WGJeyjzYe5rxeSg1feIO/LtRPRzMbVau8kljA
0E3R4Lw284Xt8eX7C6Gue5r8g1LOmc3rMuOaUFNgHaV5ZZXoAX8DGy5o22MJ8bb/oSEPDg5x4HmD
vPO7vFgGEa6aSGz8U/FAvNgbzwfZLqJrdN5Cwy0a34os+fMW+dKefFrzvEzakZrNJe3RnKS+5W2T
LPomrGiS51eiU7EspkhaG3u6UvXFvqjT6zvfnp+XPts0utSL9iHYsyp4PMKvkykGVuXaeTjJUwiN
DN//smM+r3h2UbradoiRKlthtsxDdMsPdL44k/fVTfl5kbNdI7Vj6l4JdEFV9Ftb61WdtxBdbsP/
oTD3eZ2zm7EwFismBevc9++AxkzykgrNV+cLXBDPZSiM/C4OZ9gi4UkhuKgoIC6QCDGXqtpf2g3o
+qANDxbid3Efeyal5VQYXeC5AwG/ZTOOQN56BNUrwmwZOSA4JqxogWjM9LYRAdxh5QYiQmHf245F
we99vVxKb335BU+IcIY2Qcw4nm3M1sb9088oeXIMvWgCNQ7oBUwX4tIv3y5+NsNfAE390ur4ZL3C
zBqnygthnNVTF/iRn13qnPn6Mf5a4cxV0DMFqcOcSmcFqurFemlXARkuGZBLz3HmJGRu6YBRIvm6
av+vYwhVNTviqzBW5gYKzP+gf+araxuF/P+8uzMPQfZTEWQBE2sCdfd1ZRUHTIimwmRxFeQrSnm9
Iu0lYM6l13l2YS9l07mGIK3rsuZ1HK6oN21Mxi44PxdeJz35ZJ+2xWBL2VotorLMJxGZ7+H2XLD4
JyP3m9ml7FS+pQASnKffMum2RA8odLpr3cY0addB4ldrKC4ly5Hv+LL+84Jfvre/1jt/orqrK6je
wAvpqibK6LtHV/h+0Z8X+bJUBLb/v5+Knp3ZOUM7zBTAA/Eh0oPkRPXD3lgoLFL/VzG8SC61r3zl
HHxe8Owu0ZRYIcVw2IrK+iiWo3ZsDHl9AJS8+vOjfeUOf17o7D5h2uoCa8YBU9UmLB4GsMKAy95S
vS49J/7zWl/uvk9v8fTnn3ZfW1h+a1ucr2UFWFeDYZ/lv1dsgpPzaYnTdvm0hDsMAZk6GNeWHBpp
Y0BMXdoLF3Y4PTN8jgEoyB+wF6TYnWr4+ihWFiamdmqrt/+bJ//5ic4soBpnR3WnA0Xy1YxJd8zp
XfgsX+aGPi9xZvAGVwK2RHCGTinzU1H5341Z/4TMiWaVP5sIembqQnekQ+ORcDWQQB+reTKx6MNd
IXmeFmKcowkQ0hbt6xUyjwPi4kF0Txn6KxKva4LEmRTow804p0vm7GybzpE9Vd8wlB8zryCR7Ytn
0nZP6IvfjpiXjzzZ3BRw/mgwHwKugMdBUQsyNV3ckHyvpwB/JJmJuna8bezip2Q+/rglbsSIlUy+
nOOxh9RCtoyPRPExajv7Z1M3Iq6H8F00wxwPHdnqLjgRb/S4HZn1YUn3DjKYq0XKn8C7ZSvCYJZ4
O94pl9zQTu2Fd8MgLVBGsnOfJlDUEszsfgg9raAlgrF6TP9Xc33djda6pdMqqzXwO/YUiRoNHEvY
1IBKBmVUyPzKKjGZLP1744+3eWbfjyzMIkg3XnuO5cbGFtlpcp4it1Dl8WwrkLkqcErD4gMZXjSm
mptsLMsobKnBqHDxM1+6GzsbMQmOEZRstDaFLeEQUcskJavFbsFoARvNviHTk2cvO5+NCCJ8NFg0
6CzJ6mpXiXwn5PceYiFQ2XaiNiPBeq7L+9kLaDK3AuP+vsI7LVBxDwBzktmMEkoegkAG1IrSQ7/1
yjnEU8A1ZGo7lvLDXZhORO3+wDl4tf3wkVrk6DfNzWBmDMMW01Uv/K22MLBaSyDnhv6h86YDAI8A
MlTzvidwx+eg/VY47f1UZYfACdd8sTdqCj8ckB+Ag4w65qYz7e/NIjOUTuoNDEriN+Xj6NaYGpQt
gAaAG872xthdt24tg9FzOxFDD//As/ZtXX4YAbSREFeWS9BMj1ECu+HbnCCHXbCtJadvPabkvXG+
D3P+FBb1NxcREeQj2ziw7EcKoQzIeT85YvnGKAhiUNTuU2sQZTyULYbdg7TqGAf7AlmFkT1MFKPJ
0q2f7TLc85GWoDj5L6Go2iTkmBTOK5EuAHlEJAjyrXQHqLlUvYonvQhortcSUOHlUo//F7YeQCIX
ZTFwi0/DMH83xEtoKUsp1HAXbskIRuzeqfoL/Jwv7q6/rXFmt9q8yPJS+Pm6mp4L3kfGEknD7Ghx
fvrT3Z/vrl81/DPH5m+LnVktZnfE45i2WRc/y+OwdY/k9qS3JVbeHdJ3q3xnxZ6PRvwJ0skKyJni
7c+/wBeOzuf1z6UXcylG9EIzvjY5OkCH/gdUBg55PyV/Xuary+Bv65y5OgGoyT0Za74m5Nf1hvsg
DUCi/IfX2xeOzt+WO922ny7sTNawxsLna1jGQUA5fgm3vXvIfXfz5wf7ekOCeemFHii5546pnTsh
eJT4foGu7hST7572n/+fljj3RS0zyp7adbNWPG4hNNX4l8idX2+C/zzEuR+KQX5fOj2m2bQfO+rN
ReXBZO9/fopLa5x9EW43WYOeXIRcC01qb6uh1mUtF77GVx41vvtfT3LmdyIRNXFTlgXamXWKS+ok
d2Yfx0QnDC8uzhN5IaFhQxzod8fjb2uetsinvWYKVuMy79FgShl4OdldEGAgu5DVa8/9N1yiHyK3
0lK23ysvd6KB2oem0K8Aj6hIVvrWBP41SAvoJXQs0FmYtdYWgne0rE6RK6oHb7Jwl8i2WHMlWToG
RRGXgahwA1u3jMJoTPyg+/6ghxPgZqTJyOo7DOS+NYrdOyNAly6R8DOydc4AENEaxsyah63wxhtG
xpXjVg3wdjOknzRFuzTMT8P4t3ycvo/98Bg6EBpbGPvwJvFjqcYGXB6vuA8zdqctOq9nrWTUVkB0
LlUvY+6EKyvoxDWgHz8o4yAEFaxLEb/paBjhVmE45r4KIOM6QyvYIWyfzWAHtd0QQ7qKXk1DwK/4
4iGDXfBbTHwOP3U+bGrwe4Ffsp+N1oBe4Olr+UYb68MW4Wbp1DfRBFHo9rENNeuppWnjjEkVtN9t
p1j7mby3QRuqwHFaRhAYewlKJxr0eijRBKG3VyoEj1AD4ueCXdHfuUuZKmFfO0t5pQoQfmz3UdkI
bmnFY7CjMA5ZYhRSySLpGXQobf6wWKBxuK2XTkOXgEz4nguXI6c87JcFWXq/3qA0cdW0MiYiiDLS
3wStHdUjJnHLYFkB5ASizZRDcavYm6p4aEb9BNpQGnCRUmtsVmXWJwOphmjy7COt2JtqsxfZ1UlR
WRsd6AX/UK8zgA55Fqw9ITbGoH3UKl7D0iujRhUfUL7Y++gjmSYDx6rYWLy5yzL7HXPiTVLU2VPZ
GWB1xqfG0DgLxYtYhmMvs/2ox9spd69Krt9c1+y6bukTLbEkz+7mDDq2cIfiDJSoFXS9j71VXTtM
b1U/7n0+xGa2t1MmUYvp7wo0NkTCcdZBtVyN5XCz1GMOKCVJwoIf7NG68s287o21Bw0BWk5sDehi
IhY/GYb+yhPVbU69N11kIcaA/OdSukC+LDxD82GzAy5uNTl5ytlwXdQFdFHy2MXcYTZiwj7rmmdS
VC/KBFMcyAwMWaViKLD30djpx0xCIQNU1A1GvtHCHPbXaImDQBqUfvqSJKQLtxT0G9n4WeyhXyvG
fF5qtTV+FgSNooXLDYS/E4jbJRavD05pX9WmwA9aNl073XYKT6HrKvK9EWlxa3ZWeavSk0zXTO09
CDRrqJXtLRte9WD3SagVvkWpvSQUPsNGKg8ORsqS1tAryI7wXefn6tpr+JuxSzcyKggjp2HJKP1t
j7ngOGdyi6FoB/mL9hoE3mta8hUzdIpCz0W8Y6+oxn6fwj0YoUCi+d3d4udXPqHQeM7WXden1NT7
Gb1psbTdyHUxA0XBtz1xXdp2/MglOGcEfK4JrBQBwELkcvdj8oZU6hIyGcXwaEn2VBby1dfijS16
g3ZcAEjtZtva1bbjaHWba3+9BH2sKOb3J/MedDYORG9LtAv5kTGAwGdW/bNuzJ3TFghU++yNjfOu
GcZtQYNtr9WWd6DNTIX/TZT0zoUzO0JnKGEath+R3wpQfr4Plxb2g3TA34Tf3Co/jMJ+C608he0+
VsO0M1WHeaHRrNFdtVZkxm4GLynPY6OqIyot95NVgjddbR2JaYwOIuMKH1O7JWBPI8R2MkekEMg7
iZAAcOpo8g4hlJcG1lTaPujHBlJD3BqToPVzbLrimpTm1oHKD6KU+lioMK1I/sOn5cYE4KANvIpO
gt+gOSb15G4snNATyQwK5BuOUWKfN7vMVgnC229Iq8MW8U1bMWga8XnnBQZHqkVZF4zTHaHFph+R
CBel2JUU9rTHo81NsYdTtgIS9sWxocXkWTXCgMI5zFP5GORuijrrD9DvwOkhS8qMtXMEwEYSPA42
0EeJ18LDdpNpzbft7NyB/vDDMgKDgXqCIn1mPTl55UesmxNGQNoZBOprxdjuqgKiPbyo+qhg+m4G
LhmyP065B8FMRU1X2FGlvXFFXEUifIQBcc5JvsjyCIDHpFzpzH/GNPPP3LdINI9+l9gDeRwstfYy
vwOxKijSMHPXftglAyUSIrLjIbRKFgf1ANPN6m9NrvciN7cBh96gPRwwafVSOfPOH31cPN0CUTdN
g3QC/UsR6Cg6dBJJUATlVdPob3Uz3dOuuuuRvC0dcqgIfx4c/Hi7yROQOJKyn1NkRQ8nRivUqn+E
i7jy3fBbxaykMP0Vekuh19jqSNveVc4cfKwaJ9cJoorSO5sBMedlgFeDkz0zkQDkl2SOVgev5jQi
ZXasgdtuJpUaaz5AJ25dyTwJfblaFNsXQC1UVZESIAoLNVtRwJFrILWSK2EKLx0dA760Fdzq3ju9
vyJ1R0isz26SLajHALoskPqoNzbJdph82lqKXfVLtYBptqyh14UkG4KwtO/7Khasu62kejQ6wFSk
reiWGo8mTgCkUR9cZxAsxsCN8Z5DE6aDrA/GAsit8B6rvsNB4w8TDh0oYWvpz5u6zg64ZFGEdZbX
LmyDrVUt5XokJxvgzmiGVHAtuD7OYwiocdf/DFy+pf5sn7DbH3UDAmJhvYxwsMq+2wkyQ/TLfVtc
DMhayKLU+CqL0yQVevcC4UHDuR/ydRP0+jqoSL/LArhAVLANcUkNnhk0XmZuAY6sgUQ7Mfg66t8O
XcbTGo/FA32qGCdq1IB2Fbt6mh6UDGMHWnAtXW4rpVdj7eyz0kRLYK8mCowCY+nsFskMckKFK9Yh
dZ2YOcAcPkC+YfseVPWpW6F3kS5dfjgQF1wGnoy82rq5G0+h2oIclnYu3SzVa1ABtZw5HL84+zEQ
eWNbMCILpjlr8uEyJ87l+N2gYJiNyzFnMGlUUbgzPFk68rII+33pajyybp4t291khY1kTKYOvmF3
BVyS0pZXfB7ymDaDDRjhmHjIq2ihRDpXJwRgtYEa4lNlz4k1Q184qB5Vi874oUnLUmxbH+RBdHRj
BVWXwMctm2bxtz7EYGKWWzrOR3wk/DhAcVtkxNiYDC3diMK9WjiIaLl4GKb6ftbFW7WEzxD3OgzS
hr3xH9TSfkC4NN9yPaVVhRGg0LyP2dxBRCz/6AeUpqwS7u7J+HftXdi3oA52Ox4WR6u2D5wsT6oa
4CUIMBwdXGj1PmtKZGnaZU44acB8hYLHkxi8tyV3ZxV5g/a3dTluBxDnwGbYYsTwru1bZKAywFJL
NBTN7YfjIjXkFtuCKDB9JmQOKx3EgzvnaJ1F6z68O0uXR+Qb90O2bHgnkqXoVhIfvtchXD2JTVZK
DwYwRFKQTTu3M10M1OSN1+kR+au+SRtPVdFAoPraaboZO0w4sqE3qSmrNSnGJYKu7kkfGAYziyRn
flQZdZ/3/QbOfCqp/QSatpU6IuhINHo4pMhUdi3SUGBx3nHl3LiK4i2X0Jibgwe47au8ofcuJ0VU
1zqxdXHtc2jTYbgtdpDoU9LcO0iI14WFzqZ2M/cWTZ3WxMqhe9YPx8BWGwqMXF2rjWVj8AeIFuXT
+8qdVyNhd53DrkXRJRjnSD2KLIcu48Lh0Ovh8PHwLZVTJgRXlgs8uAm9H5S7TrTUYYHhc2lvc2lM
israB0OsHAUaNQfb5jeVm62D1p02VExrDNg+jdbw4edVUmbajlu/xIub+pt6mA+LC+FYZ3GO3Www
k9rsBpNtGgnqKu0erbK/8fxwkzkd3sDAN6zo8S9ZFXm2nQQON7gn9IOGBnU0wUHs8p7Cg/F0NOfh
RlH1vYaf54butNfCTy0PZEBr9h7MML8XFoNogTKbghZXHuMaXlZZrKqxX8GHgVqWH7dq0hEMzQ9a
l2tiitQoIAo1rjiBbvRs3LI2B+jPuzPNkFJgDJENvgJer42yWYw4dtk3nwEm6gZsi9L4U6ZmbNIB
83KlQT8BC9aEw6MNfHHImXvjjc6bY/W4KsNoWNQU571ZEavOEkh+vIbWvPFr9yTHN0cdFfuB58cg
m64Kaj4w02unJGy/Iw2MrPBS3c0dvBTuwzmbJ76HHd1lvUoBy70fuO4ifxYCQx8LssP8qmvkrhvE
cyjHZ9lAM8LGieAAP5Oa3Jwy8CVHAoQaxDyEjonf1te18lZZWG4DNl11Lnn2LAuihnNKO7PnTU2g
FNHiV63H79gnH3PtHd1JYcxkGd5A8LkKfPsI2d/NZIsmckNgHQPpvLT4nmGxPGcqPCCgTQdPXDtV
tStJ8IPR1oWGYA1uMfNfq9p8t/CJjhqs3lrLUMRw3LeZzpqo96tvoLxC6kqSoxuKmwZWUsp+7Zoa
My6VQSqiyOuIQdvBhMGhs4ONrrOtahG/NXYDLCXv3sZ+ObqLk1iODcVkP0F7gYjCakZlkFH8J172
wH3npWq7LSferavcOm2E9N6QoQcomyMaNfAOJr9/nwVC77LMNr1Ctt71g4SiDtxCpDH2B9SHZ1Qg
qJAvIxkRvnDw8wWF0bZGf8tHcT0Sn0U1a48yVHUEPPUSGYJfrDH3k1SgwLnyqmwptmsYpAUXOnI6
/x2vK15qSHZ0znzl+e2uYL6X5t381rRjCv9/n/ULpDZAQzfQg55DTldl575IO993NRyqJvxZ1hB2
CXjTIcSAXPMi3rTlnQaGTk7EAtpy328tULvh7zKce2FFxM7u0Cjx0x+gXt7PxRyL7N23vcMsyKon
9gPy5MBpOnT+YeZsieCQPw0BKkLanYDd6nInbkLsLMiQtKz4PmV6SEgzNfFkPPfARGVBZLu5J8Pc
x4MEvLf3xin1xxouhqh1jI17xRrIjrGwjkH+kRFFX+1ixCYn7LXuinUZBujNNInU8mpZcry54OCE
FN3MKM9X/n6Z6VY1/bZ0QSC37BV0AZ8xqh8B/r+locFn46+LYxexa4QXN3peKYxu0Gm+bfGyspGB
q6y2lpjh7o+xsqxYGD+P+pYRQARoAqE0qMugdlEvzVWvluPg1u9l1T1NRZEssrt3SZu0iB+JW/6w
8hEG33kyg4HaggNdCAwX28EKweizM5f3KHmhECC+uRIhXDEDLIrChduiOsDZtqdoFuRshRrGDbbi
tgj5Hqf7OqdGAjuJrejnZAfLunXdbA/m687DpIin8P2lH3G+HI0MUOGagh3z8k3emRjFshTtgDtJ
nFXv9AevmK+hUt1GTiavirp8Fx1Li1ZtmsB6HRn6wniTeIRES37yre08Jtq9mqfmVudjTGYWCROu
BTCyo5SbAS3XZa+ScRzvJ8Tkrt+vZ2ElVqavHT2QSEpQ382QTE6wsYHX1W19nPET8XaXjSjtvcqs
7x6xNn1I1m2wvDhhETWh3Fc5j+EXrSF2fsRfqZjCN3TFrqx6uEKlJp5KqGlUYeojcI7K3HrLluIe
g1totlxWRGdHbyifTz8goMjiURiyQpJDP3e7mjtdrOxytdjBzZQt8JvbVUNgK3Rjo0hl0TisoPRc
DGMel3p+Hez5rRyDB+apnc2bY4ZG5EggWZL40FiF1jryhXD5QbyngqAwaX66c3c1ds0GcPgfRYD/
unAlkgcUqjjzIq0E8lreMQD5PO766qev0FXpdCs02iAG74pN1SwSTk2eTI373OWZiWregYWLusqe
MytVmJiPsokmauqfoREs9k1hl0iO5Eeuh4MtxiruFkzwO0CWJLi9DqMFaVGnvLbBIZdTd9WgjuW5
QVKPEMilpZ/QwkbW1ws/soHk8ApQ95TVja4qZLmHcY1Y2SCa4VMKmXZ/R9sR4S3gs2Y84dVQx+IM
Y4iQoTgVx/IZPjNaKVvZZhGrxtSB0XEK89wUSHi6N8Oit31nfSde30e5728LERxFG14TaqGEiB7I
fNkBYfKO//em7tpvE6sfleclFRzaPDgFXB2LWx1umQLZnfcopiG3+ITZirRy2o0rXeQjKYKNUKHV
TN5ZTQU6TWatqbSuOdJZnRU+5fa41Zx/1HmBJJhE/x4z+xnHfdGo680ochu0R7IK/uEoJFDt5Y2/
IF+phjtPmhhSQ8AQF9tasgS0+YeFocGxRyTkhNAK46G5Mn21zhcntUT93uTBY3uKSwjyb03j7UVF
33JDbxYkAgeFLe37NwN+d6TKNo5BnyT0X6jO0POH6l0jH1TInwaHIjC34sxmqQngOpHydjISws3Z
tVcOT7yUq9IzMVP6YSQcqcAmUAng11AM6rPrAYJmKBamysnvGuQyIpp1G/BuE600pJup/2LqhcXg
N+7zsL5BwTMhntzYjbfG/J2OlEXWus5XIabdXJY92eOE28DQW69AcGY59a1ybJnUcEQ6qd+9Wn9H
TPSKvKRZM4C/gtBHfnAGq0cr8pyVzh01ZA8M/Yg8B0NdPTR7VWKEKzBm71YoEztl8ZBT/8HPO7he
+BCKjQcxOTXY4mTre/ltOXbXfe6K2JPlNamLR7crvmOzpx0uqMmvjgKfqZq7JwhjdZFpmY/+MQmR
5QVl71q99FPD4wAduKKp923QxTRv9qzgq6GpDlkFMT1O0rp0xsiEbJPnCLTa8q6cvV2gT1GeJWXk
Kv3hevaNxsG2QoOcZ8Bjj8NVYMEvIvay8e3gyHu14wA9oMMBaaEljNF6XMIKjytuNZuJhpuRBC8s
rFKOKcZlBqVBNctHCBL3hLBra7cq6fL5pe6HnaDWj3Yx14hQAf8C86+2/SLJkZ+JBiRhBEFjMYMm
EdqY3aw9qpDctQO/IX236qbhymEZxBGQHVuyGJY70lwkZkKsJkr1WnMyRL5oVtzrMaZO1kXX7+Zi
TOo2jwHE3MocE1lqSX3rtgLnHypJh6q3jm0RJD3uKm7Pu4mqx8UPojFHfjosN2xwr1D8jsU4vQrk
5gBFn1FM95EuhnEbOdotjEwkKV+Dctp5Ln5tG5DnqkYurHyylnzTIeNAF4lrNEBHyITChaIJc/Re
deWqC0/Nic6JIuA0N6DAoaxeCwwoq1jXQ2o5xZT2A6TX6hb05hmOrUuuZ+PejnQ5ZA5uzz5/6X37
WfMWLagT5Cc5ZMXxLVDCkEfPL+/dyuURpqmi2TIbxAsrFG9e7DBDab2ZjlbZvrIxuLb79nXGbSFJ
Hxvn1M89e08c2lHN/yHtypbjxpXsFzGCC0iQr1xrkUq7ZeuFYUk2F3AH96+fQ/fcVgniFOd2P9kR
jnAWiEQikXnynGz6EUO0La/5aOML3CbM+DVMGtiHo/w0D1Bn0iqfKPq3rC5vy5m+avBsRR/3uEUf
h5C9QznBGYqutw0GtTOtgfJ61LixZh7jRCV2W4ZvESsAjEA+opsouM4atAcmtmsq4x4ugn+BiEOT
oo44xJPPUob3l1o+1BE7gqEJZVdIOVLylk0pxL1APG6Dq9rEFF56N8gFYps8Pks6e58rdV8kMvJl
FJwhblnZjWW4yFgHZx4V32TGTZFJp+WucOiEzBwhcM8N4BArnen2lEPkWirovlXZfStVd5YUH0Ge
iRG4JtKOCiseZcpv6ji/SgsUtHcZqeAMwysK7D9CLt1NSQR1C3O+yiclQC/5OZLrN1VNUH0HpLgE
xjjM96jFHlhnyDjx4xElpx1gxaDmgSKGBkGr9oRapwOU0QPQI4ckrXYVAKb2lObHKKIzXiu16pXt
cFs14U1Vpzd9mD5AvBZPPKV0yrax7EJnNfQausqTqoSAykW5MqZph7ISnmhKeCuFHdKYApcvYVDw
635WOXQDNKm6h4JmbOuq+VtNstHhpl57baI6aPZ+60az2htSeEvq6vcsDydtNG7UhjiGMR7VuYSq
F2G7GNzdc5zuo2K4rhS2H5VwZ+gdCu/oyRCXFwetl0pbnutnSUbZpEQLsi+Qu0mxdRwlDFZmVWnX
RS7Z6DJat1rRQuCcXRHyFiaONrwbfYBLp+cPcR4e+hC4A6Bt3WQoDzRWoCdimL9kdFM8Vekgjk71
yevyFsVwZeivSDkgHy0G+T5vpN6pCyV7L5jSPjQg/gb9v5lAt6QCUXSX4gyno7mDJETp6AgYk10P
RLstZqA7ZsPR0mz8OeGhdys1yHvNMEKntlZ8VVd31BqApobcy2CG5S6R9L3Ktf3U5bsxqaF+0Cmo
NvDoGeWnfTxYtTM32tGUKDqMClje7+q6hpIOtBNOpjGXd0BAVodS66fdMsRzy8z8dxoCNQs1kjTk
xCVjxb/LkFdiNl7z8VPXd8zTZ7yXXNrNJp594TMGvccd2m+GSwFqciVavNWMP8lIACsVUgEx6X3e
zGDhGfhVSMu9BX5At2QEOfSIow39Y19WQ7sjldcrqEW3XacG8dxIrk6yeccIUK9d292igwL4nYGI
Af7bCe1kHPE6AmQwnka7mo3ObmMDHVMVdTFmod3Cfusxenb/Dp8gQDy7IY5kjPjHQTQktR1pyQ8N
cdMx9WIDGruBGBGBnkUZVQnkOeKgK1DWxvMTnfXLS/k/wDYfKAgBJYXR8RF3FFBSE1L4qMALjTtG
/DDUL2BHndPrGelt1z4MOUSNfl62vQ6e+jAtgKcAb9O6PoaAVmPiQY/ofmOZ1VMCxg2bhMovnfRb
ZEkLpOMrgurDooCgKtMGh4MCHoMK9C7SwdIYu5BJehtBQNUGanX4J/RM54APcbAb0s4JwkxZgd3T
eGk7CWTIUMtz8OAI0NGMrhuImCKTBgGGNqAGjOIN4DTJkavyBv/NGqYGAwWAJmuLNoAlLF1FK1qD
liXAR12+52yA1qHqNZRvYMTWwFQfZgxZgPePipxMvQV5lXiIfTnexfLkx9b3HFWYy86zdjTODQkg
sWlsQ9pz1EeQHXo6bgEeZxufbMXEOZJb3DspYXwkMWDWxngn1W9T+v3yEtangz6g4uLYPaIpiFJH
UmLqf/LUn4qtHKMX4xY8tvfSIXeTyt1i3l/Rh/iETicCtKoe9bkeaLjQhek+JjAKVPKeo4NxOwey
bx1aZzpqDojKbqyrxAVh0zHxja1hyuVcC6eQWkTTiAphdZmI/CHcjKRaHuoYy579+Wq4zq8tywUO
ir70nuaRZyzdNzz1UFbe1uzt4uaXbAvQeWah+FUZSJjldAaRD5o3kepW+TeJzLaM4W+euZaxEcXX
93mZMjMJgH+mJiDNWk6AegFeIuDI/f1l/DYZMX6bO3+N34JbbJu4eOW84yN/2BSQZhM6B22SZElg
FNIBqdc1QCQuwMlb0zbLORM+qCmrKmj9oEIABhohrkxymyN3UJfNDIN5Hx0iJBfg10uP09Eo3I0T
sxZezqyJ+MYcQau2qjEOkA16/XvG/IVfy/IxVLdDpr2M6cuLD29C97YMC+Gm6cM5z2MYJkEYLHqA
EJOA8qgF+ul63xysffgzxAN4v+Wva/Or599XEw6sqRVdSaG/HQyO4o97dCT2040VzNfDztpCRC7/
14W9FP00y1vwDC2iQ72v+RCw2EXsdSH3JAseUnKn+PHydq4cRlOHiqZuypjUgrYkfs8ZGrJujDTP
GYC+TafvKJFORQchI3MID2MEwXu993pJAvAhVLf8aM1rzy0LYWBuUNmAplYcxPswyL1xF+70A9T7
3MHe4gVZx5merVLIsBIMH4NVF2OKfzEaZC46GP9LO7xMt2zNAK9mVWfmhKzKtAoVOHcEGyt/qiQD
FzHKHlmgAOvZJtPG8V8J5efYaXGSVOmsBLMVURUUaNE1EwCb7AGNnNOMTk2eIbhuaUWtf80zVL9w
HtQm7pSolxeBozDgjZP5/Q7HEHWOAPi91Ot23Rbn/drZPx8kEMJ3PWddy1QAxM1KA4v/Ax6t81wj
6djAB6+E7E8fUwjZlKFWEvaAPYfzhDosIE/5fVpazuVDt2VFOHQQAWFjBPBZ0MjPHbCKeJe5Vrj/
d0aE81W0XQj+ADxc9OZQt8w2kzcJ6LXLRtb35e9sXkyfgNgorJzCSDbET5ak3I4692oyuIk6dBu2
Vk8VuG6oBsoQTRVDI0MBrEwMgMWrwfBy6ZSGADGEPoWoaVP7l9e1ukNntgQ/yNMi0jUjTTDehwqS
EuV3RJqf8jC5vmxna02CJ8gkrs2u7vD+alKvVsAaZ9z08tOM9z3dGkxYDRRnaxIcgjah3pEaaQIF
6oFGJzW+Id2bzpA35Dft6F1e2eqtiQ7O39slxNyB8Ii3DcwtN1nuxT7pdhw0p+YOM1h0Y7/W8jtM
+H9YE0LuxJN+NIYCuVYNvL1UolrMrM63SPrcL6/2Rs73bY3wNFpW7PBueLdSzRsoGjbcCFp5S5R9
9WCc/R4hJ9Mk1jaSjje9RF5boFUy5TEiQan/uvyVV6/vDzPi+2guU6tXMdEAFRpZRslGfe17CySu
iUWcrunQU51fy675Vkb04bLl1f01ZDBJK2TZY13YXwxX9hhCgiAo8JzIimpn3M2nJRGD0PZGKFvd
3XNbwu7Sqmi5ChGXwEpe5Nm80Y0CqLrpJyTuEtQylaAeAceGkIyTVNwlZvasK2iqtX9gD1v59nL2
xRTt/McIWyuXPBvQ3KhQPZgL4OCkH0Ni/Lz8ddfiz5kNQ3jD9zJP4glQuqBSWvQBgpqwoE1fLxvZ
2kIxdeDymPSD9b+p/LjnzpLY1nvzuL2Fa9znYNf7210MIWmgSllIZoRiAS3QupXiV5719NnoSwPF
5OlKpt2TJPfHoYR8IDR5wUasNdoOsL4Z4sqlk6B70kiDmynd6M0jDbp8EfKGlum//CZCplEpUWpA
l+iv581/903WAvL5JxEuGUmrJVmSwJoBTrEA8Agna38XOgSKys5GsPY2Y/KWwcXrzpJ9TIgkYU7T
MgjR45kGtKFRrFZArKtrUBpPxl00b5VPtxxZuHSqcFAsdYKLKdJrlUV2nN/O3ePGni2+c+FEimOm
GQ+jccrwIZeKilIfgAZwKWgNAYUtXMgcbxGwr0YABVU8xD1FVcVHU1RIvEhKTHgBb2HL1T3mljdy
nS0LwmeTjaxRxxnBVYE0MEE/vx42CrFrmQdYYf5egxC+ixQzG/hscD4189v5mWSvmJzCzRlQVKEv
b9DWaoTw3USyxaFNHgda9AQ9FlueNPeyBWXtvv2oReqWcGy7qFCVdkZ4wYw8KgPoFJfoBoMkpj/G
sb/kHaWfhI+WW24EjC3Dy9rPzlRPAUfs46wMMKDiJXiXTBgn0fsRU0bcv7zI1bN0Vj8Wji9qA5pW
NDDFx2jf05fWMg9VnGw8gVaDxJkVwfXyuC+TZIQVChRlKaeAllIPY4qnjuhubA57zAleXte6e3zU
xQVXpLVqTRUjFYaavYoXVykJN97Iq0/Wc/cQPLAl9UhoY1QoWi3qiNzJKrc9chRW2hPwK8C8P19e
0+peqaiTQTDcNC3xaiUpuvmyhDVNkOHmo24b9Q2TG7JxsrbMLJHxzPvUiuhhibnBIO1qf25+TEWM
eUjpX1oRDpde6wOavXISFCrGP4vuez/uTItsneG1ipBx9s2Eo4QWfqV0GTwP6fvBNI8UtxFwnLih
HuqQ7CtltltJ2tMpd6JxwwdXj/GZbeFsVbEBUY0G8SM0fC1Ey5XHUD4FAAlzGf/OM4TzBaBO0Qwl
Ursi/2FGAHqp3+p5o22ytRrhRGUZkeJyaQHJGMWjN1KPEq3+TankjS1be36c75hwrMaaxyBdw1fj
yo52+6pNkaT9miD2m34nebwrFP/yx9tamJB7K/XIY4vB32PtDTR76PdeWeEpTbe4nlaDICrqxlIT
peCv+HyuYqJYKQCsCLUg8xijF7nIgRyRISewz3qUKKf3y+taXPtLBqMiJEDIzoBkuLBhUz1xpg14
LLP8OU+emvL+8v+/xnELArgPA8JOmXOsh1qsoOnSQreUy8Zu+Yoql35HOnPACfLdnEtvsvKf7dAH
G8bXd+3DuPA1R9QhNchjQsrBMzAe+aYeiCNruKYx+fsM/JiTR6+qjXnbLcPrEeU/hqnYCiVNnJZJ
jcRjqUHMkK6qwDAPe+RK2sebNHWr1gyCaI9GDEVN/bPT6HmegegT1j76BMuL2DxCxHXjkl6N+wba
WKq1kPv9ue/O4n41VZBrtvBFtSm/a6f5CDDKycy2mCbW780zO0JITvWWl/KkVljSjMRKcWsnv57v
BhezSu505P9yWcIXHJhRgp0Ry8qnXaH/tKxbKX+97IyrJ+1sRYuvnn05MnZz3fZ4A0FAOJkGt1fk
f3JbUl2ViaVAyEzUpMwoJixDoLJwjWHeoZBb7ueYxFXTeovNddULPiyJxKoMzOCAwOBzjTKoniIK
GI/a01c5nzfC7rofnFlaXP/sq4GghcSmjvxpUfFC/mQzPLJ6G/ijAJPVD1vipesFnzN76md7MsZz
ZWX+X3uY0XaSO34duj2odeJj44CG/J+4xZlBIcWZJoxmpBw3JioKWgYvL9nGvb/qeGcWhKNkTWFN
pSXDiMM7y8x9cPxu7dLyVb7cImcmhOPTSSAqjQFA/tOYWbB00HbjbgX1PGi7QU5vS/RwdUmmjvaS
qYFpSxc+GkjApjxTLFTCmrswXeS6ho2Ptl6iOjMhfLWZ0bSXwe71OYKPXnOYdvXkXo4Nq0gs9NA1
A8gIHF/x2i/6Oq7YBK1LEkQ7ugM5sTNYh9EBJDMAWvmftGjOzImtdKnPMSAu90lQcgrQ4MuIoX9i
3W0s6uu1ZMmKqekWBdrDIKJUgJaxOOPRiFzGfOCoMul8cGpM8hHtnbXPRXRXjI85nkB6zzYi4Vf/
+GxZOMWMlplK1CRGa9LXuPJQhVt5zdcICPZgalIN0xgYLRU1t2SwDCSzGceokxoAVp9MlEqqbKNU
suKEsILwJhvwDJ2Ipe6oBZuHiXEbnCuMpP8BAPznYt8sda/t1rktIVHDaAbm0bJ0AXOM7lJ/HHdL
Tfb/VVZf/Xpn6xLyshLTsZhyyP4Cjui9wzy7B4QYlKan2fvTyk0DDKxt+OPX3PrT1xRr2wVXixDT
7HUg5eYpUo1908lvS3bqxB2irgqSBCfD/JYDVgQXc99XYzPdqZ1x4CP4iuS29OdarnbFmFwbOmZx
MAg8bwWCjV0Qn+/xJOeY+QFG66/mxgL5WHYc08aAEGx8jzVbho4eqmICBv9Fo7jtkqJQS1797V3j
cbrBfMf/owr/NRG35HNTQvKzjLAqpMV0R6kdppzfMnbF5GiXsK3LbvXInFsSHjRpj6Gv2gDo8j9u
/J/Wwj/JhT8vSjgxcQ6uMmgUV6hqm26s7wZ0g1m1UUFaOyrn6xGOit7oGNniYY36QO4nElDwlfkM
+dLLvvDnnff5Bv+0FlHfOY6xkDQELs80yqPJ+9mu6/SKa8eyrhxKMIIah5pDMguDR+m+I91ez/QS
JCDzbWSeoJ+BsRvtiFqXS/rJnZpfSHaPObN26TL6FII0oH+jauxY4eBYBpwap7zT010Dxk4QThHl
isyTo48YbAI/US7HmL8w3SFSr6Ht0Cg/aRfeYbjttjN7v8jxJeInrb7Ci7VowFejY5bGwHQtZnt5
EEGYr0wRv1rzAL4KmyqYDbduiqm1F4bMSUr9UqN+C8B4lo4+xkBsFSMuFRhpmng+TpR7elqeDArF
oOG9LQjYURaqoN5TZ9UL58zjce5gStk21MaTLOjmgoAmGpRDmsz2kN8T8PUMiRenGBUxDiPvc2gN
TG5mRCdN3jWcQ1WlwwSQhUiT40Mm/X9fnfu8m8vJP8uas4LollHg/gtHEM3wGZOqEAZXpq2IunQD
L3mNcM/qDSgSSgI7GLnEGKFsehisfjH09tiCldSWE3ZPOPHjObvCyMjLZZ9VlqN8ybqQBSpVpyhg
dI6QojX7Ur1ZFHsWEr/RQ5mf/xgh3RpCosi3XHMLSLPyLvn8hZcM5OwLs3KUMecj1UHX2OpB87Ud
ynZHCiwSe1Q85scbeI21jOYsDFhChi2ndFRlGZCJKRqcyGptzMVf/pxbFoQQXcZpVw4KVmTIQUow
996oG1nZSiv280cTYjOmo0DK0qOBnRRvI8ZBOeb0O48uQ6wlKCrcbMZhAPkEFNdA3Nu8gNbFrfQr
I/ox6U8d2Cp4vOHBq4tGGcMCPhfvCPEhgeSrAamzVQfN6DdtHduKGr9f/q6rAfzMxPITzjxllCuz
6SU8JEbrp5VguhmaXUazUXDaWofgHrzoG1a3ERpdcvVQceNaUrfQB+suf7YQwUEiUiZgKzNq3Kwh
CM6dZYDib85MhmfeVq1p/S4/syj4S1ZmfO5RIP+D+P3vWuJbuyTc5Zk2W2AKwS4pivIcUetqDtXR
Hsl/P1eAI3C2JOE672NZI5hlA+GsBbJ2OdzDBTcw9mtp7pkJMc2NMS9ptSFwmZWm/e7BJjbPzYOV
yN4UgZROL16GodqITls7JaatHPwQLQXj0FkFckEqh0gl+T9JiD6+oIjnsPjYgT0FO6XK02NatCDr
ZTd5Xm2Ew9XL5cyMcLkA4MPLDmpdQSVNt1VbBEYHuuohSOgVOLw3tmzj+BpCjOjHOtaaKK8CzYxu
1LQ75LhWLoehLRNChKAMzLNZjmRf7kGoEVPXBJvqvzMhBAi5lTBKi+naoM9HqCuw8Z5LiX/Zxkq/
/dMBEiEXJriz2pbCu+vfaQ5Z0Pkx85HBVSAusrOf+Q/lt+o2Ab1FYWPD8rLjX9KNM48QQsQM0kiZ
ZXC8RcOynlGHzB36hNlWB5zBS2kQM7GXTapbTihEC9R45xBEbpDH4OYRVDXg/6tBrhkquV+HBZDP
KgSqpxDF3mz8bg3djgLmkoFXQjPqt1Ynb7jEHUmjmJ3O49/xQtKQW/lol5a2i0LQsg6JeqoizLaa
o/UiN1PrlTXy32EgG76x7P2njwcVFOjuGiaegQCwirWgdMisOCxBN9JMIHRR5O4bNUfMBxt+MoNS
7PJ3++LrMGYRFdxGukxQHxTObscgvZsxUvugJbRHGcIAXbixnq99LQWFLR2aLKgCGcsIw+drvSrb
mekYNfYXam9baopb1kN8GaqCt4Y2/NSsfB8DQpPneCcM8/RfN3P/mLegZEx1a6X+BHQTjWal9kn6
K68ey+HUpXeXv+LKlmGFHybUzytU5l6yigQmVIv9JjUdHdbnJ5DjjOB+ljYSmC/377IewwC+msr0
a6XLiqjexaAB8du4D/R8ugPbIiia09+X17QcGMENP5kRzjCvCTf1Sqt9MKOm8b0WcvCOgsMRpHmD
8pq279oWhOHrK0VYmXCGQ7OO1b6FyaWiw+8jRF8n8SKowTmtXe7BnFa6aOy+hqGzNQ6yuoNIbWVK
qAriLcE0rhS1SycANDLObyDBUdrxPFNbb8oY7G8g1b38cVf38MOcqBGQgKZt7hJe+7z61pWJM5B7
JWs2Dt7KmlAOtdBTtlTVIGLDmpUIbyAYbnzTlI6MJldlm7ngMSrsmpXu5QVt2RK8BUP/iTUksJVX
4ZUJVGjNvwMnAiLHrRGDlU/3aVXCTjXgL8hIKtX+pD2OFG1qsPJAnHQDnbFmRVEIoAW6CbYAUygL
gImBmPimtZ/WIHW/GrTazqpswwvWHB405+pS+geA4QtIUQKVbtuVWIu0q7+Vp34PSqJgEaxS7rPf
oNkLou/TM72td5c362sPBe2Tc7vLbp49tIxelfO4hd2l8qe44G+81r1Fo7MNul25ZW2J70Ik+WRN
eJt0RFYrNYY19Y6dQF7rldc8tdOfiqN58q47qhsp4urenX1VwRcHBtblpoK9dnhmSWRLI7qTfOvm
/D8+IgIwwX2NUXHhWgNQA2R0Ksyke3YiGI6zHJDG7UEHhgfe1iW6ck/jG34YW/79bMe6HoqhyQhj
JiadJAXcHOBvvuwVfzpn4j5pGu5oEw0vC1752QYhNMnUiS4+31Avzeff4P+wbNYXepAxHeSlGgft
BijkdaalTlPQxra6ufKSMPyuTGPmWA0bQJDOvFgp5sNIR+O6nyHTqIHH4lhamXIr93SAXk6PKiKZ
8VzNEn24nvAi2sWJfjPOFCpIKcucJNWfLy9vLUIZClB+6EQBMkQFLyyKRinBNtz4rDw2Rn4siytL
DazM2IgcX+2AN0Ammom+mvJ1bLutcrUoaAse1mRfgaiDUK9leaCXG3a+FhmgK67L0AwmFkAEX8al
8eAnWVmAEgQMrUagOmDyfIVAp43O+DKbDp7Ejfvk69N1sagqy3A2hm0RGj87CIVGRNNB7AD3MwZZ
HrvA3LOr4apHx2VrHPSrv382JUSoiOkRyVk++G2jfZ+61i+09sdlh1g5wJ9tCB5hgrwfDK5YznTA
lPS+cME2Wu06XwrG6+FV2zL3NQx+NieEpSKxjCpsliUhyXZUT9lBIaD0QOXiGX4FJQJ73DD5NRB+
tihclZKu6l0hweJslOBRbP2y1W7Qudxf/pAbe/Un/z+LTbWmQ/FoWZje7KT5W51uXfnLRnwOTJ/W
8ccvzwxglFVt8wwGRhUjTPq11LzFcernmP1kEvMur2b9XH14+R+3ObOWx2ZDNQ1uUVyNgKcXUMbE
qAIm2Mv9sJd3ZOO2UjZ26c/vObPHpFySQ+mPGy6i4+yogUL+V+wmTgcIV4baL0YOn7YS3lWrGoIh
3pkKBQ3Q57NsdeDnKqFj52cDRPiOKT/x9nHjS66Gwg8bomNUSa1FdVIMPgd3rVPd1i81iM1cyen8
5hudlnLArrkGnfZW9FhzGOAN8CJTdVNRRMhBSfk4Q2h48NV4X3S/6+R7Rjt0tsDuWm71oVdtEWJh
5h9Mnl9yuGFOcspyfcDIc+qEyW3VD/aczl7dSL68NcmwtmtUVyjqA6hhfIWsg2pPlWsTR60CjNfA
uxmztZV7ed+2jAiv2YqgUZQVMFKwHxq5llDrL7dIXdZcg+rLZQI8rfIFvFtqelSxWBr8Xo1tpvQB
BNPAA4u55GkjrVkN82emRARPpvRx2dTW4P+Fi1tYRezlnrQCMDvX9tbBUtfC4bk9IY1SYzQpMxYO
PoH+bOyQQ3dKvPy62i2e3x/ILVzFVm3jOYOM5wKp5Ud5t4XOW46vGDLPf4S4hzGY7sDnCb6wQ7Rj
hyQYfMNvgk307qr3f+yjOPBd80LS9RZ20v0it4upHqc/LqBh0+18Ay8Yw2cuCtD5xq5urW/ZhLOg
2VEymaDCwAkPQDbphftkr/pkt7W+1aMADkPDsHC6gYn5bKYZoAtutdHoq2Z0p0MBB/owmR1ZPy6f
uD8MZcJ2AVii6rpp6iD4EBnM0rEEY0OJYWj6oDoEbA2SN++gaBId2l3kRR7ggW5+zfB1y8ByFh6u
zBt2IeohBUB25n11hyHpgBwLJ3XuoJB6+eetHFb8OnARydRaPobwFRiKe1Iv49dV7bOGptYi6nOU
t4poUOb46rSGAol5A8QBqGdS4UUVRtYMUT6l9dmY+G0y45xmlsuGacdD0y90+QdYuhnoPjVyZL3q
ZszwrLGCYocVHjOmnjIE3uMwV08TZQVECWYTCDrwczP+mCoWqEaL1sVOI+J0oB7uTd1p+ipxlVBp
QWeshFBiAF9NDkIeEEgG5dTfpWA85h0xoZOKd3ihqRDSSbUrtWS4lhlcAaoQWZXMBw5wSzrJNGjB
RQP6fRD3oSWGjDIxSWkb1QyhHsV8KTAn7XBuQbQ5hPZOIUV+Fkk7ZoB1NauJfMwhEmD04P8u6/wB
pKJupUozGNmhGJBKezVSFA/4db2xDcKkR7mOU0yRG3xXWxiqNBQdjKngXIDIJt2nCQg6zbTydKsv
d134ZvK5uNEbJWAxv+UTJNInFkzmwKFksLSMSeyBCsVPiR4h79ZRoVXaX6yVUyBcwvnIWuNJ1ucM
4iVgbWx06RkEf5bXjWCVrSdH5lwFUXgKlnZISxG/DclY2gz8dW7f8EdzKFBd00PmZDTP7pSold1p
NnXmjhnkgeOMwWjdPCa8yfwKvJ5mYc72rETDrosnL+WSH8bcr1XsbGrwq5HXBxAcq3YEUSoNrMKO
DoJQJuk2BLk96P29QhikeaxN6suJmewxTwuab8IhwGpdG5G+i5QSJU21BY287BGjx2pwa0sVc1DY
txOqPyWW5OmQngOjJ1ham7a3JdpDS0weT0xqoIeL978dT/R60rpnaI6CLrtCcq9Byriqy2s5K66k
ogHXr25MttwTpwFV9kx7d6QSpFzxim9jRbUrKAC5pWw9gd20tucelXjUpVKvGrSrRjZ3OkP+BK10
vx6S33KmOqyDLkVfg9EbFIuoBKTSouXnFnTyFGBodqGVc1uXswOZZief6htdibuA45PQPN6D9eOU
hRCzGCgY4CWQXhb6ey2pRxrWoNzTTXDptxE0WoEJ1ZK9UsQxNFGKyMXivLmRTxpYOVs6vBQkMr+p
RP7RYKBf0aTUA8WD7o7qpHh1BC7yqAMBapElz60+Zu7AkwGyUsYLG6AeZJQ/4tws7T4qMZ/b6U9o
Q4S2GnUz0vukwd+m69Ey8ZIFs6itjVpglHQPpOp9IjXvNKbZ0UwhqsoiHp+mqMicSq2DEocceN3K
BaYKvPJTYdpT0uHnkum9iInkjVn125BAe1yUFHczj2VnVAYDhM/0IVu0IuVoH6oyuDEz5TVq+tem
bisbYh3jzVgXoMNWw4OU9h6r4sPYjfdMM3/1hP+YkgQaiSy7LWmFWFLy3FZHed+A9wHCU/gZIPiM
3DLFaDUqv6cRdOpOFFIEkAIU7aiKvNFkeIm6ZW7J+GEY/GXurPsw7TQ7nOfC7ljhFR17Gsr5RlnU
pOcMjPFZNXRelJVYbzF9S/o6SDU4TAZ4zFuCb1pMmIlqisxyGqWCbklyVfDiIZJKX+bjz2wkEli1
p6sIYlZSbfosZ6dSJR40pDU7Ssdf7Zzf9ebYItgkL6zuj2MyPlkG2KCx9buG8FdohzD8MWbpd3kY
JLca2h+snr7HENQYQ+DGZBN6I4CHg5s/Np08w5AvkZ/bNoUuaqh9MxIptVnYuH02OVMbejzVr8HT
3YA6PgZTiNKdBhY/pWr3aEStfsxA4tvUqp9kEPWwILH6FNPGkcdw4fUdO9vCJQra6qRzMPiWOSZR
uANWXdCickhvS50WNIM5+2DAP/V19BPSQqcOCaILdc7nmYyHsA4BO4sPcjoehxHuxWV/MrnH0KAq
ZeWYKoW8j/AO2KPjEig5u1MS7bE3WldT8REZFH1Y1kGWsR3NO9oZjoUBp5NVJ9dqBCpeE0SyevKi
QcjFGvJdxTvuotfoKDqinNE6ORaxz+IOagztg9QP1zHY0R0SAxMHLlUVQyq5o/XFSwbJBUiVMPD1
hqlvRNPzOJNDlZhPTT0/AdVgaznDhORsNZA4VXYW66BmFpqlE3L6HvdK5TUTsHRR3ZperNfdrQpu
9DEJk5PGpvdUnX7p+kj2vQKNC7CvJ47BExmaX9x4tOS091sp1ZEFIC6WuO/svmU3pUJfQB2cOPPU
gL+9TAk4ghl0ZGjehL6KoTqQ1qLXgQlE6dusadqNjNssAJG9AVIsZvYvoPOFDiRTbklPdXdI29lt
O+1bYuaSp8gNBOuGunFTvFt3ud5Ce0fGhhVbrYyvfXPA1M/TnSVNOc8ttTLRwb3eoTqu+LEDRnZf
AoSnDKCh5AxuYytPw3P9fDnHWis7QH9bRlWNouHwpUs6Y1yMhnoBgJ5L37JHyJXtIiRA3jIAraJr
vp27rzxUlqkNolmoiIKtSXiolFY4gri66pG7L9XDvnJLBw+jBON3S6t+DOJDHW5Mj23ZFN4lUanM
kHeGTc6pN0F0fTCDyx9y5UXyaVVCEtlqelWMfdn7yAIK81dSfSPxDngvByzbG3nxqqecf0HhFaLK
WknVELYGsDJA6TF2ij3xogN5h6Ytmoa5akPUwm4cy92qia0VYz+tU0jKoSqXNGjQ9n6due2VdVxe
lxVoOQNIyO22HrUr76BPxoQjUbU57YYOCzWiu57MUFKAv6T/0jeWnT07dwrvqTl3WFG8qFRCFEXd
rAUsLi2+s3RwUAGKAA1HwxSqXkWqa9nY173fHYq9djUflZNhK45ynfhbNaj1T/a3KREmnsmzQueK
9z60XK4IqO0lMP1Zev5+2d2/juEhWp0tyRJO8SDraQUxhN5fyJqBYWEvEsLUfJjc5p4/IGmUN8tr
q7Hq3KZwis0qTxoM7WKnrjC17uACSzyomV3PwBGnk1MFW/63HjY+PqZwqFGOAjFR3+BQV+lRgSRr
WBtbh3lrw4TDjCLpzKAzhsPsICm80n0t8ZaHOKSYvO4Rg6EyoADe1srWylOf9k84xwMoMThXloiI
22Z8Zx6IGn8uL/zSz6DJ5l52l60PKRxkFeJsevQ/tF3Zctw4tvwiRnAH+cq1qlSl3fLywnB329z3
nV9/E+W2RUHsgizfmZeJGTt8CuBB4uAsmRG8EmoF6ogHjcEZxOLtInOITXNME+geACkaD01gVlHf
DsPj5UVsdBS99HmmlIJBnDmRGuzZhDECtT12I/yuLmwZyphDe9+HEGpI8Zg1Nc72/QfqPjsiAyCz
mIFVE2oe3pDZgQ8psd38D72hIQ7FdXqJLuO/0erVaLxSITIteuzlaE+oDEhWm/qRN9j0mKFbJHcg
n21NnmKNOx56cRZK2GJwXcWTZAo4cbSFmVIDSuBDx0IL5J2mYMf5oJfdkogMoIxSvECMDW5Jhzq7
G8/0IMbolrFlHr52JwNKWvZli7ytZQAlmOQELT+40DoTMlgDqhPQsk478C4q1pDhtWJOPHyh/+Sl
r0n3YHW99dDYmPHEpgEe1HVouXa4jjzT1nzFDSAP846egfUpQYvCS4NVX5AyVmBwEqHtCfWPXPQu
7yLnIiAiAycj+pijsYUJBcxo+8XpG1vCSALUs9K9YlcVRkp4KVmuTQZhBDNIgoUe/h+XDxlWlw9Y
rd9wDnlfjoGbdhj1xjCwyvB6OCpe5U07qI87yF40SN+H/NiOdxwYlEmLEKwFHZZIWSpAoZJDkfcu
Rc2C8qXNitvYoLXm0cBtFSIxaIp7DvQmyISxlGn6IkGdKqURC4aEdPSz5KekQlR57r1zAnzkCDlp
nx8qbd+BK8uMG4VSjBbRGZZpv/CYWpGXIskt2fO++sLf3s3dXVljHAgtk8YgEFiLVdNFU5c+Z5xz
QX/vq6O+ssA4TDFXbajQnRyC1NKAnekHSI9mKBBePn+8lTB+0s8DmK3aHpdt1+8L8RBhiPuyhc3r
/HklbPFMK4Wh7FNYkId8P4PDx2jHG6F1/swKE8PqXVwgg4DLpoJ+ay9XFlJjDnQ2OYs5e/CF78Ky
xAdLUY1pjNWofnFr/i2jyCJdq5RfbzfYk0uJsaNv8UN0lTpg5Ube3NJP4j35LF9xUYzz6djCGUod
E/LgHT5d3N0vSHGK4Cns6w8G0qil8T1Qj5lyFNPGzbMRMvDGx0XPPndL/fBnO09/5upSaoqhFFIF
nqqgKqKZKSSBUdnIDd7lR8/UpZ1n7qKULGWr5vjCs9+7ijfeLzf05aDb6OOYdvLjYs9OMu/eAN6v
Bi/p+8gATxQ63NH2yG60igYYHZJyQLVRfMzR3Dblt3Oio/lLOy1BdiRUm7osbWTXLm8tPXyvlrwy
zGyt0ajNBMGowRMk1Dwy4zRIsaVAIOvblHzrY/M6xtPsssmNhlIQUyGVRhkrDAmkdi8/51yXQTYq
be8liDAWMAFpSH/aKvTXPiKJa5W3jQ8dxMYvfMjycmxvQQWqdxJtg4dpllMnLEgiZUhuo79JtNWn
9AuYdUI3PgM5ctWdD8EiWp/kmN3yLElBP4SMXhYVYrMvlyyjBDIUkdafQ8fWjg/kY37qdso1ahK4
LdWP2OV5l/m8brgtjF/blV/a7dShqLseduMmOKlDfY9ujcRW9BSSjLhiOLu7ubnPBWKW9aTLEqTM
ewPWqPatYuifBtCRI8ckPXL2k/5u1m3XpWh6nlaIkM8y5CkD0qMrTj+MPvbSSvcgt7Bni9/m91po
55xrfS58s19vQZa/0WFNPHT79GC6KEf5qk0+QjgQDOgn2RsfqaiGsatOxSF2+l3wlbPgLYBYL5j5
kHO5GGpK8BPA/X1dHoZdehR8dVdwPWYzwFpbonHmamuzGFVhA2TyHjpdwdA0qlbk4FjegBfKjlxM
hWK6oeU8rbbumbVNBoXMUFuEPoLNJQdZgLmLZV4X++ZBeHZNhYF2QZ6mskSpxxvm+UsViV6Sg/E7
SKIdlBqeLn+srWOwBnPGFrq62mzOcYFD8HrfpdKdsAweBpM5p237jYEDC9Z0U0eqkMFRUnRLgobD
H0m1wpGuUl/cC6doJ0L8JLNHXu/1dib52SDbKpco4I3NclwWM86BZGUPwyMqD+j16NyCPvchSW6D
LZ3L3bR12jHm83Oh5zTAyiUxSSlCUBILRfYJTeUH5K6d5OsMTavmxAfrLWdEUx465jG7pKlsg0cc
aZU2DQh6SNC5fWhcpXVz/w4PWZlg/F1LDLRfBzAxRf01ym0t4B/apLzm6+19e14J44gaeCDFTsP3
QkiMBiu06BiP8YfKNSly1Jayv7yq7RfSaln0EK6+06gVnT4E+E4xFA79yqOVmvEW8jFuhzc2r3ts
E6nWH4p9IpXIKqchzhkUwc/5H+Wqkt3YD9G39qj53XV0kKcjd5WbWZnVKpl3E4qZfTZXMNs59dPw
qQahJzJfxMvBEm5Y4cHEq7usbiSXJrZ5qdHNlBeYUiUNegkKmtyZu2hohAJNThN9HQwQCoXwpiuA
Z4n2WtX66T3AvLZGPWz1RVvZMOe8g7VQwjpb85gPGo98cDNRujbC3DjjFLRGPc54viGvVnhUjEvx
o13u8VbD3Tzm3OUgDy8hVo1od1fsx+vwYBx7B7zAp5ibw95E5/WqmMMnoa3DkCusKjqOrgpdyJvE
S8AY6ohe4Qrj59jhRpl0o9ioaG2SOX9V1YxxQr8WHU0EzY0LQV8Uxa3iGu0LSAHNvAbHrZtubZA5
gSkRiDKC08FbKskyA4iipCmK+pzgZwuQ11aYA4fOH7TWy1hW2mRfGqjWK7yxG+7HYq5SKYfki9jA
xARy0uRTfhiuIJtwlpnJ3Lx2uS/rLWherYktvKEXpAQNO7xDP02OYCm76UqA16uefiW8L1W3tsaA
BrrKcMRKLI+mrobImqEZfyveln8Hx85FvLCrxkfe04N32EwGO5a4m9AZiSW+KmPyDxv9Phc8nx1z
m1p08Vc6brrRHt3y++jq6LTZQYRul+9lJ/XIXrht7PgflLl97j3E+5YMqrRRpXVJhd2lxU29RF9x
4AQY0an3qI5Bf8nhXLOcY85yB2WQTJbnAfa61hUEpEGhcO/VjgG6rO581/ILgJwjaDLIYiy6mtUZ
bvawhy4jhI8G4l5eFc8CAyWklUtVz+AtAXqwdkogXLegOeUU73nn3GSgpCtSAoZKbJ2JQ5BZwRPY
zCKPDrE0i6u4qRMduJ+LHq5LvslgywjxdMxEAiS72lEP0KjHhY0eCOIjccwtx13exlfVODQTpy2h
oXI0WPPQfsDoyePlD7VZ8HsGk1dFNz3rJF0UsIeaNSDsSUxioYV52aHV1FHsJbUOpPLQMVujy3Ha
veFm5a2RAZZSiqPGVKn/OwOwM7LH8SQOn3VolcqeDCIM0DZUXA7wzbzset1MmCIXmW4ONcy2rnow
7ka3t8F0lUF1el+CPMR0iyuMk8KpMhQFOku9KXaqRSvk419/6FNEpFu0isv6RS7QwIjTQuvxppd4
deJTL052yaEId5wvvg04lB8Do1iUz/altahq6rGeYC3bg+Mx3i3IYJ3km/5YHUaIp4KtZbJ7jtHt
j/zLJktJ3ZJIUIwAp4aAOmeeP/YKLyWw+X5AF//PZWnMraijsT1KBSyLOjIaRKz8TkSOA9VOSjWH
1k10PZ+k0fqz3dQY941KrQlIipWhnxRm4b6aEyDFku/BgC2Dd4YbF25fUM8LZTw3KXNFKAvx50Ij
O7uhZBUzpm3SG15osx0TPhtjXLNIjbzXahibc1/JE/TDfyhBsnN5E+lt8BpTn40wwXWlCro8NhJi
i0lzm6741HZFZSEBeSDycCfWJoekimePuf8GMpuJaeKbtYF+BBJYOQgqZPOLaoD+UuYRIXLOG0sT
3GIMROlEWKOOqcJDlsYXkKQ2wZE+pX7IfTnwDhtzLaaVLhvzgG/WGDsxxFNdHb3LH4xngYEQSFgv
VYVSoBeUsj2E6D+uncsW/iPeJKIiIb8ugyfoJUpNuhJWtYJdo+0ZagUt2QpPVgeU5V42H7hR3/a1
/myO2bNuMRDgUpfIdNogD8DoBzSJ383Np65FAWOym1CyaowCKRCS5Kx120OejTPbOcQi5JsoIqOl
YULUKQRW66c+Whow0eeBi/UNLQ3bB/uXzTMb5OrOkfQ5anKwCHl18aR/wCiNHV9lXuqPt2r4BJkq
a96/of+Xs1K2/1drZ0GMzyf9QNHyZSMFmOLfm2F5XieDz4pqBFnb4DCYSBIox/gw3+YgzBje21MA
NZWfPivT1a/2VB6VrDUk2FL9eBfGByokLz4s4EYARa3gNDzBuc1GzLVBBp3VPFjiJIVB+tANE7v1
c/RqXHdo2ljc0MTzKMP/vuG46/YF9LxMBq7jPunnEiMMKKBoIN1+uczClxKXY5Dnqwxe9+WUqNGE
ZdIHb685xgcDmiN9dk21RXtncSPzdt4NCQ+DeN7KYBDGZrQ862GXtv0sztTc0ObM8Ei/aJ7fvOFU
8iwyMCS2YVqg1PnTYiL4zxZb4vO7rHk4y1b5wjA0c0UHDsi4nA4/errb+tzT/Yb10S/1+qb/5Tps
bwcwttL1Atb6g3pAsystydOJZZTkg/10R58cb9tYjgspTHRYG5EuFBEMR/qOZhUwhUQgA1giztYf
MlQBwYbJf7/xrDLggwGnpCtnOFCvlBjkO/S1Zqdmw/NTeswv7SqDO2Xem2AOw/0xNW4P2oi9hukA
5OtN6JVYSXqQvbcsjmeV/vkK7Yx0zFQxkbG45TTg5S1Egn354NN779K66PauLExRlxhtju0r5m9y
uBx189gmxyGKLbmd3LH1oWXOMclbFAM16WAOgtTB5LRcl6Nmi/rCsbBZV1mBtsKgitDLymBQ+KQ3
0niN+Wp7uf73TuLn0ui3v7SHDKIIOqTq5g6Oj3GUHtRbuasaII6SH3v0KshoQuUmLTYLi+sFMuFM
jY4+I6Z5+cYJ/AKjll/kw3gdH1Ib0zdUZ0tB01Or7rgFAc7FxMpeN0ogjR19ZdL798XFBKW7t9y/
PIMMqoAifw5a6BOfg1RJdyFe4Y4YZjyvMAn3ZH/5QPDQWmUAJV/UoR00rPAdWVhOSKxSz1qdviWQ
6mWh75b/gS0GS1qxzpR2wUa2GJKhvrLc0xOhvyXhxDkRrB4bkj6ZThacv9JdoFbgEQ+8B3twq+Ye
hrnhJ++am1odCJUBlYq+2NVhaye5I0D/kRP9dcOqDLpM8zR16Jb68dXoTlrS9fEo2ePNG3J3PBdh
wEUXEnUyAny233cRDjCzWStMz7eJQe8CSPraIuZi5JRDk82xwOaolFQt9bLAzoGeF6N1H5Wl8zjH
d6vvZ+UIbI5KLEQR/ZQwoZ7J07IbSNrRisbNn75n2bRULAV6UVMn//0vwwMllmy3VaBpPNJP88oW
3715H4kBCiErawkaez9sdb0r+8ah9YPEoaIE0a40D2+IkTkwrzFxSIi+TVS1YVS4Ug+T4ixXC1hh
beLLjhChQ4ybEOZAlMYARhMkktTRFN97h92435CBjbIcy6AL3/UN6T91ISLRGNBYprDq9RJomEuP
Y7DT1buoA7eE9klJEk6ij7ssJhTJEIskILB6V4vAJhgqoF8kaOUASSLjJdUAAqYxxpH7/8o0rGwx
DjINLUirA8TeGMXyCmfC4/eOjkpVh8oGWUp0ywEu3toY94A8hxQbAtaGqtfPyd+3vxJ51hgPgdxn
mAXhu3aS/lOvnHG1kYyDRHKAuyRV4IzKYyc0bif0dgyKWkyELOFswTMdzlZugsmzRbZXoM41MWkD
WIxCtzsON+Ehng41+khKZ+lBocmrF2wi5soe3exVGAfF5yGWc2ym2PxlhF6o8YRjth80KwtMUFpI
eNFgiO1H+Up1Y1BHjWAcUz1xB3XJz3+4f0xYOhlgMUK/JnLP3xY4v7TDsxNaVDBHvvFL5dvx1Gpx
zIXT6aFkdhr9XOe545cZyzeNfvEchMEROYoMUkX0g/m6bwiuAhqI4gr1pNzrUC3gRacUKi6cALYZ
YErmcpAm7KcandQpAUHNhyTyQp3sLn84nh8yENJOTTyBWAevwvhIxNlKxMc/M8CgBtTT9UUYYKBD
tlXWa2sqQl4Ax0Emk4WLIG2kxoCNd7ScXbZlsCrVRb6Uelup/xPMBUHnS5iImyhOWoKb8h2312Z4
8+tMgdf3pa0+FEdRFf49UxgZkVd5VXN8Q151M+RYGWQwI0vFcUkk+Hhay9AtuGpT8PqHoWXqD3r9
2/KtmC/QV8YYxBCCpO57eqBC4qEP0i4m1wQf1GVn326zXFlhUAJjd6aEwPSHJ8ZXy5VxVA7B1RuC
UZ4fMrFGKS5gFovhh6/Ce37gexn7DJEBiTgyCXjn4Bm0EwJlMGVngo3GnCFVnLgClLn+dBsZ0BCy
dqyNDIubpcOQq260PFQ9pAabGyGFcEggX4P+z654TRiXQddgm/27SqvylD4EswnljGSabHEBy13R
R5Wtx3PBWSbH/9lW/yWWp7al2Bv2mT1gVELOK2sE/XMVuvnydNk1qef994UCLtyXp1usUhV/H55p
ktha9MdRf0pEXusXx1HOMckqqolU6Kv0CozU8x4s8RYqewg7BnkPBdM9v3DBWxMDIGXeNFOlwlzf
fMiaK6M+ZMYfbhsDG32hEtUoqCfOnyflFIWPJoiYL38aTjRjnJtoVttWAwglo4AjzINDh+dbe6jB
m9o6Q+ErkEniw8fla984J4tXFqu2LJoaTHTe1B2UcgLNYP2ni2JAY5GyqG0wHPef5fM3pAQ4oHhu
q1staxzA5UcybOQ7rkuerzNBhxbJpVToAAsKisZXStdC9TNpM5qZ8DGYszS2M2AGnV9ktDD3Hpan
7RL28z3GdgTEwaBjM/Hxkgz1CcTzVlGcaOF8uqNlVhQ9+aeZ45PnCcHVxwvMpZArlSY7xFOPSYjc
+PZn54ztBMBon1LU9AX73gQOB6DODNGrJdWNGI2qAYMSuemE4zDtCW8Aibdr9CesTIjmEDYj9Qsh
+tqgMZSAavXytvEsMJFGMio5mFJxqGrQoYBjV9Aj97KF7YTQyt0YrMi6bFRN+t7/HyQyDJmJLoow
A8ttAmu0caEZ0V5jFBY9uR0Eo9/Zm7xaHAMUobGQbKHp+OfXyVupxng3CVvJX9AzYEKPhFZRIAXm
6QgrPoLt9pjvFTcJP76hk4fjHWwJv1ExYFGf/e9K96H7DE5ewERst71dWKKzgFCNl4jlxE0seQN4
nuNeoJeXCM6OgAr8QdsnHw9dpjuV+Q/HN3kLZIKMCNp7EchU8UL2ejfKsadA98Qe7MEFa7QfYTLT
51YU6T96IVpT6I9aneq5S+ZBiuCixd80IMj+TlGnHexcdkJbtoQ/vl7Y2d0CVEfiWAJGfv85wdtQ
Bk+aKtJIT300BpGnHPtmy0uecHJf0NR6uX3CgI5jUsBDEFvvSLDPPDpfHSZH2qiYYCLBuewkPI9k
EGVYSNeYMz7XmIGhSnjMqs42jassmKDj/nDZFm/7GDgpSG3Geo+1ZdJxGG9z8vflf5+HIWy9Xpiq
BVTRWMx7b0ke/KvM20TQEwxwNLD4+wjJ2T22VB8tqqRFdHFhDU3QYrDN5K/L+7d556siIZCqAX0S
y7yBxuIU+S6ETrIm2gXIoMkSHpKAR067uZBnM2zCuhlKeWhqDbey0jtx9FeTKJx7f/uzrEwwn0XJ
ZqPTApgIlla0pJQkVjaSb61m7gMjFXdjq43Okuj3Gvg+rkpwy1pD3/MeEryF0jh8BYWSkP/7jsgL
CIMYT0LMK0fxLDAInxMc3aalX8xHU3Noax+nK6CtBp4UcGdaMnjR9zzEoCD3CuBXe0t/02pVPRgR
S8it4vUw4HU3CZNFygoyD0Zj2nrAfY1xnJIdZ5PyVulaQwfmtopVLN97DQzwPLIEnhEG2IteLo1e
gJFSDu/7XMm8rgC/tJIpnCPG2zwG3slcal2p4hDXreG1Y+WAHNsF8T+YoriFIQrd7IcCnR2KF5pm
Ql2NOQR0xDiFtC/e5sj7g3rxURAc1Qf3m4I0GJ3waGcwxyIRhmZtLtvulmeujTO+nyTLUA30XgnM
YzR8GHsu3cRWoLG2wPh+tWDq6Jxpo1IORhy7pLmr5e9k/t61Mhj0k8PUfC+Xvag+iUJpi5lk/z5c
rn8AcxDGtI7mBuIZGGW5mtXeCtVv3BrEZjywNkI9d3XaJKU0ZXXARyTqfbXvIeMFYYYZo2P1nkxv
GFfdigfW9piTIGkJyL0LLEqvpV1TPkHXyBbN3OrNh7pR/nAHmdMQl2WcTSm9CQTRViCbVC/XWjm5
l7/TZv/gek1MjBOh6JF0Lb0Nws4OxuY6DppPowR21zYoJEsz1NAiRuNTCWS7hCihb3bR5MQVMcFq
X3+Ri1r4miLRBV1tjA5yfh09CZeOKRMVddIiZEmIL0xDCJp4/8Hn3FjqW5rVONbYy1ephairaKmE
gkJ4FR8wF3kY0SYN8QHu4NBmQLbaeZbYWWrUYGrp2kZid3QSEnoPTuR1lqZ6stcc3tAsupVtWptk
gKcRIU4SDfjY4iHetSOSkYMdLbbsiLv0I+Elwjkwx06WR2C1M1VqLWrAjBZVn2ozf08YQSTZBK0+
BNpAZPgSAuRmkGYzNJFi0L+XVBGh632OD24uQ9IVXVdROzDZVhMxaHVQ1+L+q6t/k2b5hKSZYM83
tIWexG/gY98M0rCeX0YZqCnRR5PUMzX6/8T+vjbGbGLeq0JONHyoiSrAZN8Lw6W8S5x93HS+1ZIY
pBFJ3E56jE/1+2/R7ZthZYvBDWkCFaHcEwRGobpbssybTG0XJ/lDk2SJZQr1Xi1mp06b+37IFYgY
gQMqSz9eXvFmjPH8I1g4EVuxmLsRP0IxMSJU6VZE/FaqrRziT+VHdNRfNrcVp62+IosndaKis1eC
OUMC4aXwT9suziJq72jcXFthIAQqPgJoGGGlL/TrpWrsuu6fLi+E5/wscOg90ZaRfr3XeUN+MMa1
xoQq+jLGKJK/19pmZLZyCiZmqYNonpMaBzudMTsiuhgkSw/A4QaMyqITZ28YP6TH99UlujLJYElj
DIY0jjApxEdknw6Zsg9J4RnJx2Z5vPzpeD7IIAnYMIdWDLGXQueqjeFkdewOC+9lx0ESlooiJ5nU
mHQP/yf+wWDJ3JQDyMth7R3Vp0srk0T85+V1FuZNjea/92Ekzxb981X0XE3FYmLm5114vNWL/RM1
6LoY1GjTQpMxBv4cx725geLS+aKW6J+vVjVJaYT2Wlh6dwsZbx8Z/BBTvHTA1rPhH9x87qVQhC6O
AY9yidui0nC80miPeTA7HU3Oq+MiGlITDFgMptw1Ldg6Xt/S/P5y3s4xaJGkuVgHA5bzjoiAZ4uJ
PkJtCkudItPv27oEgnQLGcAoB8izxTRgTDrfFP8h0qEvODi7/Xj4F9Nhg20yqecxnyJUCd+fzd18
HMmKrBiqDO1Otnbc1AV+RS7QwvjkSBDNbrJTjGqJ5EIzu3RGXiZ0+2W6MshghqjUqiCrZ3xSD1J0
JX+ZvMWhyhE52nbAWDM7eXTLL1hvB48rwwyEyFo85yJ9UyT1nvITKkeMmtl5/8Z2l01WILKyxwDI
ABmOKdKw0PN1FjxJkLeEWRGPDKjslnd/09r8+7UW1qYZQNH6QCwTjGF66inWr4xDvsscY6+hyR2k
BDXtgeWR02wGxavFMvgSmpkUJRLEBjIhPyFLdaPUo6VOkl0u5Y0Wd7tAcC7HJNuQtjLJwMyItocu
DWHy948+13cYmFEkcaw1urz2e59Z3b72A8it9Y0DZ8W0G6/fnLs2BmvSFgR1HVR/NkKhN5yMTRB9
3km2Dh1MsZ6m9HJ4V+DFQRy2Bl0nhVJG/Y9z+Nx29vZzyFsdAzh9SgYtqGHvlZ9wrz76WV6F5KuN
ZCAG2rpgZxVw5CPlaQx1x0C5O09FR4FMpDxa83hdpeH9n50DtvoMudoiTMv3+grv6zHQQsSsjrIM
1tjU3eC/odBNYePShjKwgltLUJPSaDwihLto6ZxcudLGL4IOjdB+dFAjHpvlGAheZtSWVEXWkqtO
W3R2nKhurUju5b3eDAFW35eBHFKBNWpscVkSqD4IkMStHhWTY2M7BlgZYbAmL/SyamfscA9+l8U5
T0v8YMwAo86bhs2pW17aZQZtlDYqG0wLIVF007pVDdZer8cUdu2UWYJGG+nEz1ly7gu2bD0bjZHP
DUzOSrHTDNBl6/NhLMUHZYLEwQRJa2HWOTcG5+uxhessllNVMmAzAxPmYooedN2d0OCZ4UU4bNU6
RAntB8D9ZOPLDAsCnVBIgTynCDEFTJdZratfX3ZOGk9c+IrsrHncjzVEzgA+QdxafegZS8d5RWxv
oK4TVYXavcgWyystNueGuv8oxm5aovEZ1M8ZAops9C+v5ZzgfbUYVTE0VcYD02QpVcQS6trzFI2/
CnnZp8mbMcfz26ROm2/aZ8vsZRjNw6h0fTyerwvtSKVmlMNb+JA3v9fKEL231k/aRtTjLA9HLyFQ
klGttuGwnW+C58oAc/GB9VEvR5WupDQzC6K/joqvpSeZn7XmV84H28SQlTHm6jOnviuMEKt59wN9
8yZaWaT7u9q/IAvVrm5gkbb0ZqIH4ia/O1AJ3AFDnHxKjk3vX9mjf76yN4yFgiWajQdReXcZrPFL
fK60JNf6Tb2Xd8mpvOHScWwGLyujzAWohmkno38OoRkIrCUHFd/cohTFqtf4M5egmLelzP22kHwM
ZgUeI/qGb4LTobMg8eGBPO0tcmm8tTEX3SJBf6LM8AHfFXbyrDGXXNXkokl07OTvty1tDhaR56/G
3m4mqXpNr7GPcnGVZn+Zc2SlyUEtFguDHMu8M5fHJCLW5SPIwRP2eltyOVHBpjJ6ZP64KB3Ku9of
WqDuszoB2hBUxlylo1dlkCYqhINWGzxiNA78sreY1IoNdE/wmWSfCliCncw/izNwZ3o56Kiy8KGQ
pMqFHN6XmNcBGol0Q4DukSZ5SWjW77k5Vw7BYEeTx7OuNlhVUH9VUslutcwuocJ+2QN4S2LAooua
Ul3ObmfkD2mHwr6U+mqUuEUfv2d4aO3iDFSMmL8ORHq5TN6PgQpjb37VLdNHW3bpBO7llW0HxasN
ZLBiqjLDTJPz9SJCIevfoLg70BzKm9QjN59yK4MMXCTqYsqKArSn3Jk9mCQpFX3ncwGec2pZxpRR
6/slTPTRU26iW9mlTFbqLXGFE64UK3H7K65aBwcIWQKVPoWAnZzjFP/+e5hzZbIMKkI+K6ZqIuJO
k1M2HsfA01oeYFBHuxApsswpzaTmS05vkZ8tXz8iRR1Ejr/oP0Hj+N60ybOLaAyCLBhpV4fxx/2l
HmheT7ClASwEb5Fy5/kJgyDxpBgRofFVUORo3KycPO54h2zbM4hsirKqoXLDnOk8H4VOrmjAyMqs
c0se21/t2RRzngdBQbQowQmV8EoR3bb6q8p9vYAKQ/CJAx3bO/dsijnJItKwwjTjJGvWiViUPDhz
7kv7X9qgBx7b83buTv1pT2GLfYphzGGgbe0iN9/0H7D4bIt+0dWNLIUSMr0lthHJZUpjouFdhrJz
60T9PWggIUzGa4XlLo8JAoqoDOKl/bW8ZzJYPnHE5S+nsEW/EhHbQlKYipvM1oJPWcN5MlMve4kd
OjFMIhuGhj2UDeYES4qc1l2oz9BRwXs5JrmDXNNoSWqXWnLWesnYXrVN0vIO2uvHkk5MUSQ4ZqC6
0VkiLjUcQzxuyYynS+DLkzXrNuU7j8E868hW9iUGX3/HCQ5eb+YLm+xFE7a9PMlVDZZbabIz7ZOp
3nEOGv3y7G6uVsVeLHVmVH0SS7Mn3qHPbqfsOugty3/TFPkb/JBnjfHDbgIyp+f1nAzigKtwZ9ry
TZnbwkG0+L64Uc55uX/MA9eY5iWUIeboaQ9UBTBzkshS8CCj3amZNTrzvj3KTnXqd/Xvx1rUtAoR
CdBy6SLbDbc0tRxXpjF7TdC4ahD6g0ZuFsO0M5L4uTlfJQlt2ukhfiIW/0Ri31tNJficz/sasl/+
CgayDX1eCkGBA7WR3RxpcjLctT624M50JT/N7ezJPEDwjvvy3jQsq4Sgb07R5bMMxQrklGFCN3za
TJ4Z6qFTVMG9NiaghKgeBwkNu5hz5Kz0dRyNla4MMnH0nMskjsVs8cCSWj51++5BuQpHFzzzxzpG
97jijqktXpHPvBTeeS741RFaWaZbsVpqJ2itjBt48c6jUJbs4zfcYsTcSrz4lH+AeJwX5nZ1nTrQ
+TvxzL+OebFuRUJDJBjjZcgLvrSuSn1H8iBaEPM2+9Yfdo3bgsGcVyvceB6/tMMcXUiZi3GHW8TL
l12qlF5JvDJNvaJJdngcq0tizfXsBrrECwU2PQlJRRnpS+D++TpdbW8pJLOa5TjDy01w0j5FoxW7
3ccO57e4Fj383987O78hn3kjbjQ4e/VZV3aZe0Yx2iEiPZAxkKe93kEGJsK2KrvLfruJ8KpkapDw
kA1Rp79itTp5QNoS9ZLZM/PWycODRkTOM3ZDIARfTtUUiBWLaJxlVZm1MlPqJUx7vPpk4vRfCwc5
YIiDpI/DQbjr95Nf+byAanPzVjaZzTNmVArkqOq9pripuuKoQEtxGXi5r+3Ne14Zs3naUpA4nYFu
BAJSU1Xaefj35c+ziSqrdTCogpS6qpghPo/cV/t4HCwDVCx4Zjp193DZEm8tDIpkc5lPRMR9kZPB
KvGczJ8uG5A2kQLzNTLUqkX0TzMn2AjqeCpSbYa6WAcyu+px/rrsqVChVOz1feUOruxIqQsmltQT
9gInsX0e/X91nlbmmbtY7eK67lIAFXkYHM3D6NJfGFu4+9Z+Cz7H0F4dj80dWCwh+oqW512yF/6Z
bi/vwPYWP28A45Rql5NYJgIiuGi6E6TpPtS5/ZBb0SkdYvq5yYxLVtUQ6FoZzF60Fx40T9lB1vJz
Oew60VICx3SRpj3qO7W1hdEKrvWWExxvn7tn84y/tmZLFjFQOvQ5H5Tgs0r2SvqHu8g4qjrGZaqp
OHSVsSfm50TnHISNvg2KV89rYGKWplezVBlxEmgprrktIIGiWuWR3mrZiQchXGvMS9MgYzIaIpyi
+RScGpwHwZX3xXfTL9zY093LHrgdkOq6KOIEmgBj5rY2QaeaNz3co3HIzbgzd4YP7TGM82tuD1gO
PxC73EOAm5uzOgfyr47fyjJ7+hOtlHqlhqp5J91L6VLbQTIJlhDPu6iJCiuSog+CLB3nSq7cohFN
AIEACVNTu9Lxtx+Cof+iVebol5Gi2j1G5uxCMFVbFRWryjXiqL3qR3r7VA/lV7nKd3kYihZpktiG
RvU3ggdMkQTfSjLep0ve2LIOYdlE/lyMCbG6Gjqz9UT/avOpkVLowOCfbiaCgF3yIpnchIapeHJX
4OIS2r+CVvkgh90+KiS3kvsbQcxMp2vbyOd8LwpKzK4ZCDtwL+O/EF8yvpglAkJ0LV+AmfDFAcnt
0tedfryi/BLDXXQIiMcxST/EJZOMQ+oi6bHOBhyPN2ALbKDUTske8ujftiXeAaCIcMEcWzrVpDZI
k7JfPC0SrT5qrSG+z9rYk6PQvryyDfg1ZF3S8BYyTUgxMQtLFTIlWlYuXhw3GHM+grP4soEN8Fsb
YIc8lmLRUpINi5eOXwIt2ff6aE+txjvDmz7xvA52uGMZzKY2lRkVdehpNHvTa22ExL5qTW79ma8d
xFsVc3DbOjLieoC5RQu/aYnpRX3gFunw7fLmbXRAAHZXAEGXvYpE40VHjBrgAUVnbwtwPQvXMchu
3OUwHnM6A2eTffik3182u7G6F1aZOzlMk3QmJm4TJZgtjUBysEqsZuFKhfDs0D9frW40pphASBwH
WbMWUFaUh/yDtsv9+tzRmezC3oo93tnayLu93FPmOhZlogWTcn6cdfv5VNopHoPmYTjx6Uy534+5
l5dOQPsF5pm95Igx6hx4NT5RCtUUutpzaRm9He2yQ8zNZ25GPCu/YSBSqk01KQR8QbM0Urci3TUi
5jsp7G111Pw4yR5MYeQEkxtQ8sJrGCipaiEQTR25uKYI7QYnEcQI7/FLU6VdM2C1ZhvHtSXOooGU
vRcm/0fale3GbSzRLyJAsrm+NpeZ0WhkSZYl2S+EvIT7vvPr72k58VAtZtrXQQLEQADXdLO2rjp1
6qocA2duCkerPl4Wsv00M35JeQcdj6bEmC3oR+lpu9ljxDcBSplIGjtUpxZv2uURjT5dlrp9eWeh
XA5imXVO9A5Ch7zwMiyJloRL7DZFoEQLR2+bhJicLnZmPYcSyxHl3eSzypu+n/aaa99VFAOusDQR
+FYkkFPCDkuvixZIJ3/WtdGRivwaxHF//cG9rQ7FKd3Syx1I/XBvjW20tG4yN52Eg7rbLuMsxWK9
9pWjajVp0owIdRZtlz1oSDfkQ3TPwBySK3JP7Adzod9khfS/vxJPvJAWPbE6pgh1U2dUjoF0sINj
LVnU7gO30ZIPQxontJJ6TWBd23nwSjQX1LIsTIpCS1leJWVOdDtibel96oWe7egn6yP8FXbgusOn
7osYoPrKCXfp3Fyks+QxH8MckU62cl9tyh8VAatF3Zdq7bTzeKxM5L36nDqL3PppHKHWpCwB2L30
Q9SoTmaQKz3XDuGMhlReXBv6lPhYvH41VsOprfTrroy/apZJsMhattzLSrj1XnmT5HA/3uh7M4zY
qFhyKB4UF2PqH7XDhF29/W3zSbhOg30H7qogDdxzpmkSDcMyb7WR9FZhzvm8YOCOLX1mwDqW+TaU
IYdF+rgRo98I44xY02KtzBMkiLUiH9TxVJfWPvsDlgXDAj4R8+MYnFEI3zAdW7sDxs7o/UINniZb
wTdsvDlQ65t8iJGG1A/L1N6RpnLiID0oWWY6bdy7Y9ePjpyEtaMpye08x/eCD7vhwiy4StkmqopH
Ez/brkakl+cZkPfaQ5U+pIU71nSoPOkxHGhz0+1iNyv9ZXQEcrc+8Voul6MkizK2xlwvr2uRB3DK
H8hpcqSdtU9dvXNFZdWNdOHNMTmNUgtbqTDRTvyYPMjVhIXBDYiGFTN97qP4S2a/kDZ5unzEV15L
TovfODp29SufSoZqUVvQ9fuL0da07PtP4TI7Y6Xtho78yIJg3wRj5mF4sNzXoXpCTWAvTfpA0Qt8
nEo9okqoJhShuqNVEZzSeviQtiMi9TKesoDs2rp5uPybhXGAS1iXLAdzNyskGQ2GVwadZnHvqFNO
ybyH9wHHWuv1ZeST+KSJ0itRYOBUIhgKjOdV8M6MvrHAsp7ZVzz1KCoSb/myN9+F0wUDaZte14h1
bENwdTufQm+gWP7qyg+AZu4u3+iGfUGYQRQdTQS0K7gLJX1fWpk592gQZ15c6L5WCPvs7Ae/V7Sz
DO7i5CqOFTnFgVoPe2XvCxSvElf7XHnGh+JFdhl3SYQilqjZyP7aS2K5e2ylyRrIjIAm2Yc5mh7b
5XMEYphCyr/9tzvkPHTeRVGvRe3kx7YpeXmaGY4MQs/LQv5FLc63yCVaQ2WMjZ7K/WtDbZBcbKUK
KRqoYIOUUg+L2oVhTvDd+D772JXR1LymxHgaTtE1o9gMTxq1aPpZORH44ZYiHvjtUUirw+L1hW/3
rgEPbsZGjfBsM07VofKXY+DWrnlXHxqHNcRL7/LlCqyAR3dpCIgpNjmjRdlgZHP2wQwgkPA6fXrp
RFyGopZzDqYZ1MzYPk7pGxZy/jASqt/MH+SK6jsQvjnzsbgKPwaoINJ+Xwibz9v+65cC8SAvFI8B
21XwCxi3DrrNex0bq2ShR9ngcMbz/uxS+P1YbVsq9WAigZ4jh/XVkTTndAKEovcVB131T+OTLYoL
In3hXMzcL8EgsfcB6FIfgshRPVZ8al0px/hv5gX3oqfVv0RP29QVdBFlpExvo6eUAfO1sCJGMesh
ncPWoHnZfk1IfhemWBugzw9jFn/PdGOfSOWDvIwmlcvCw4iIGwUYLoiaK3VgywTS58kyCpoYxlEb
O89YNJ2qzSTogfxL6Dz/YGYDq3AfgqB8SkO8PvE+uzHtMKKBDJa1JYixQzUEl+PcR25aLAccOUEM
T3Zlvewv29mWbrzJczhX2dVameQq8vQGQwBzS7F9NPRMh2XP9Wd4lLIAyazlXJbKYhhnem+Ecp4z
KCR9nHEYXxkAr1l2wTLRaX75AyEaYC22YmMBFg/ebHvQky0WyqxJK5vYG48yfDrnLqnVil6WtO2W
zx+SC9mK1A5tl0DzkunYYZVpn5a7SAM1i2bulyYXXN6Ga7RUbGwCWscyNZUHl+tVAb8YoBKepzno
RJ8wUyUoW21FNogwFQ2deEU1+KpSa4EJsC1gvPOVQhwd4y/wFc9jCRZM4K18IQJ7+0i/5PH1JTDM
Z6pVx+yxWN6MEw3vio/mTe0uTugEx+FLscuFC1q2dHB1xlfrXFlfVk46QQOD5UD5TfF5gr27toP1
aVgPqzvlR8xViJ+OW6+KtVD2yFkJVRrDkMbC7v16TOIrQGUeU1ND6SIHmU/eYKjOrOSrNKs/XVZQ
0f1yrlExSWTMPe63ro9L+lwPwh1jIgns/68OVi8x88owAUxAqrR7aFEiREvZbcHi9ooW/Y1B9q0X
4foyObObelW1swSnYqXy5lbZhyf7pDgJoO3hR1G6sOko19K4gDaVpTIrS7j46snYVQzqm/iSk1Gp
eqU3xxSfkN5cZIc8OK+a1A7uCjK1lI6OgfXvkT9QPLBGV4Udit4FG37MUkGLZ1oyask2Xw4dk9AK
lAramZD7muSeXNReFuC9CQjeHAuc5lYj4I00LvLUixlXYZlCYQ7xveYA0fEB5TWFKke2U2h2JfBZ
UNSVhZTqG8+QN4K56IP2yhQvGnTVOiUD1YpdbEN6eTJczGHYGDMZwe1eUrbMTTRFs/1Fz1fMl031
Kp6RiuHJOl+xJv5wjK8tGlAVqFLAkN3LZr/p4ogmKxoa+Tbhn5JFl0lTN1eoirVgB9E+NX3vpMHd
ZSHbt3kWwtlFqWtZmC2wQnlwYxm5sn5VticUqv4k7K0Owz0ea6PSC7PEVzOk9naMgA2PBQnDFkIS
ioEJZFA2quY7CF+1JOiC1RDxc9xjvFe/uMVBovJC2exMuIt0H8QATvysfxJDUbe/1lk650LTQc1j
vc8xKV8DaSGX962puLOli56tm656dUrObfblYmdV2P7ECgwP/R3z1OFhgVPRHeXHuBdle69uik/3
1vfKqUiACrQmJUj3OhdvHS9yyDFNaXCwHQDW3OiGTa7Hbv8VWe5l3dyYYUARdXVWTmnKVCrnwUKu
hJqoo8Jng5ScUTWbO2zB8OIPQvjpZkxaCeScmtkGGByWcLms7N3vyh0anFf61U8LFzWlhRfLebLU
GAp9LmDg8l13DRr7DoS3qcfg/qAZzWh2E+3nQ+4jgfcEFytQVn4JkVFq9pBJIyuJgdv+FnzlHtkn
LnoRNz83H6H8oYnWY4mEch1BE9SYdi7D1QySr1uEds23XM9EOrP5CTE7oYK3FYBX/t1Qm1qUzyN7
nGTRHgh4p8Gw62BVt6PU6zSK5dDpgRFBBzTf1yRIQe1v3qdKIGLk3nSsq9/B+YOwMPtgiaC7RXWn
zjnVjdJRmsZNLdGWvU2PsJLEeQRdLqOsN6C0XWC2gA8NT5Y6/v/03jDFlRDOCWCSKB5GG9faKnfS
jJVzEm2Gw2W13FSQlQzO3BnfmDWUyOnNoT422r7R+8PYeJeFiL4LZ+JDMNuxNnR4f7XddRqYR7Jk
R92usX/BEpUINjOyFa6L03jJKhIp61ExtfeMcz54VDOvc42rnyXotD6goLL7LZ6v7as8I8qYlawS
+jKwexPEN9CJQqaZ0dOov6574btBJIZ7meRTZmXZAiXP6kPnsvHbKMP8S+kMNAz2v326bY0/n46z
rcoo0j5SWe0v2gUSocEidCPsl78LeqtPx06+ukBjhg9pGxYJyD02AjjxMQNms87uGU/aDJCoqHEg
ukrOwIqJtIsdIBhEUkpzUtFK7mhXFvvL6v86EnPpYJyRdcFihBiZ+dkNSe9Tw61v+pf0Bu++cKHy
S+YGBw2lYT27ql4AuMRupB/F3VggxB9FXbrN77hqknK2WOVarMSK0fptC3Sm9qVpHi+fdluAjgYa
4C+ooXIGCASxOiTMDOL6ZkzQVstF1Apb4Bpkm2cRnKUNvdUsSwIbNxXaPkqqW/gTnkC9W2tO/tA8
AjnkFI7orcdSg3dfcSWVMzzDmHU1xpp6v44iB07TMQyd2ugVlnLh6E3jh5gdlEVjJFuYhjeH5QxP
WuYuJsXEErLJVbEjzBqd5ilyMwDtpSfAilwZDUyQkBCncxoN3YwqdOzPNsG2aMGDYgvcgd9iGVh6
aWCdB88DNJCiDy11xusaYR1Ny6s2djDafQpui6fuSqtdA3wvKMhHFMorrl9s2utZPI9ojZdey2cw
bvuR/GiQH7O2H0RzdZuhaiWC094oMvTFal4bbq19oy0ytcPhoSga0CgGgYDmW3QeTo+tNupmkzXo
86lybevLOKu7chBlRVttm/VX48eEpqmzhm6AmIx9svwm3msvZD89SV6H1X0zCiPWMdpP3vIXcUr/
NwCMm459damcCtdEC5JOww/AgEhJ433mpyfT0XfJjYkRxd+ojm4mpCuBXCQxE6NBLohcmwF5jcfx
lO5Y83m4aT/YrsijbmYcK2FcFBkmXUKtB+CWbgb6OdIf+vCverQfSfkjNP/oKboSxoUSdciVSrdR
oh+xopAxEFUYr/0YY+groMCSfZBup5Feduj/4m5/WT3hQka+FK1lMnfLSGkrdL7LXaEA8GoAySi7
06fspI9U2JwSKQ33Uovzzl7GFt+w9NgTOPVijaqfJ9p+QuE58/MfKQ49eclx7ICh6496RYOc1kfJ
v3x8gUfg2YNCNY5RbM5AABiq1EafbDQw4NPr+xobhy+L2n58n78uP0QSSb0RdxNaxthWwggE/uat
t4Z/eOt/g5l/O17/+ro8P56lyNPMtskDlhju9evkgwlEp/UwgGrQ8gOZznvQZl4+p0gkF0mnMFzK
voLF6FiLlISfSyKSIPCsfMcn6WWtGwN4nKj8EJT3CoOek4//7RS8kzFQPxxKmEUSwbVYd2XXivRB
4Mc0zrUoChpXmKlYMODJkPvhlXSP3NGV7jDavhM+ajc13QJ0DhwIDBrI+RYjCiQl16F9Gdacl2px
wqriWm/cOhERMG0nEitRnEuRiYl3eRC+KnrnBjvlIXtmixo0j71kUufvlwy4hH6DKWbTYWMlmU4M
Nl3NT+bKmiSDYDcACmUoZTpW0VOkWtemuXih3X7ow2HXaNJdEjWHOsR7ypI/JWboT6NcOZnVVa5a
N/u2Cb2RSKI1cNs9k9Vv4764FIcVKUqG9Y+pNTvWK3Qk8sMdYKry8+KxErsogG1NgGOs0cJ2W92W
QT7OCVWIlCmdhK/BmGb+H5LFrUnVN5I4FUvMuVVGI2H85h0OaLoTcRPfuDWd+iBpFOhgBngtwVCR
3jLyAlHfdNMvrE7K6Z3aGAUhOpoJZg4W7gK7pbNdYgsYIjbdGxgLVF3HHCAYIt6+Y81Miq0yxCHV
OXEM7VrKRWW9TUtdSWB+Y/VSxn40s1ZZFbNXZWecb20sQsy0j7n8ctnFbavjShDnqWezi34iAljo
V2Gc01f9pvEmr6G5G3n113r/HyWyy10dLWvrMFesV4TicIixGtPJHeWL7DfKofBACwMcN1V0RyD1
Pc8dSm2rc3K+XLfbulOC18YoI0tB9/5Idv1BzDAm+nKcqTXAaBlaghdUMIG2Qj6k8YtZTRjG/CE4
kUgJOUvri7rO7YRVKN3RY4libMCvMvjvcBqBs+uf/gjkbesWBugImwPkErZ+NIDtQ0XF76JjMn8L
rPsiFkwobz+GzzJMboZClVCDysIJVPp3NoahilvbLyyqXxtfrJ3iKvv4ND2RnIZfbCc/SFdB4KYK
BfWeOIps3++v05qckWdNkZlVUcHI7YouxX5Rvgi+IPsb3tUbVmfljHxahigfWdWITUuPNwV2rZNd
cRNiV2YkeIhuIcGg/+fTcHYezgbqeSN72IPnsd/VpyVCVGbcXMsR6a7lmoxEIKYz2FYqRzrIqlec
RCn/tm2AXRjoLIWhnd6afmmADgSkPijfy2jjDY07FgALTI1vi2m9tz/fWRYXCOJQCRN8Q/aOGlyJ
oqATHiI/dmTrwDpPlRO6iajWLpLJGcioB0sagrHDz2XzAbNax7RWRe5zW2l+nYt/rSClaqNiRFL6
/5PGvdYN3ivoWRZnAumARfIYocb8qlGflLC5IkX9LTfV0xLXx96KEhdL0QGbzLIfpI0PWZRrnlQg
9je9lxvDsda7H+VM0KIprnM7fxnSAt1bLLksdQMsXEXk5Nn0UYrl61CJTyaWDxZR/nGoAO0Y+uyp
lgA/iIaatlJyqAfj7rL9bWaJ9vl0nPmVqd1OXQPzsxtdxfxUEdK61O6MqvxCAvIEJy4KQgL94MlW
VYkEdkRghNgut5tc/bpG7IudxYm/A/CEimYmkLiZDa2OyH7QKtZiPXWZaTreYQAjWBgP191EnTAA
Vyn08l1ugzhWkrj4GkcjaRoAM8FHbe3I9XnFqLEXQ8aE0rggOytTPXTByOa4wUWdUMY9+dpDuLb8
7E5EGiq6Rc5tLTlBu35C3JvSzyZ5DhLwa4ouUKQanLuKTIhoZXypqAKrSxbRML2//IlEp+Cc06In
qtImUPfBPATTyQ5uOxGFypZFEUxGE6JZumHyi7UWucm7SYcSGKl6X8tekzzXIApvFdrMuXf5OFsX
tpbFqUASzWGVMRUowvmLnmoOWJ++Xxax+Wxay+A+fCllUqNa+PD/LN/4e9+acAaW3T3vaNeCuK9P
CjUjlTFg0cVAHGMuKEg1SFrRtPo84T3aSKObgh/x8vG2FGItlFOIGnhZRZ+Zc9AfZe2+bneFkNqN
pRUXDsajWDU1kTTUN8D/sRs91YsBxJAWqtHFMXx5b9wvgvxRoBU8gnU2MOU5jOyL1Z8t2Zf1l8t3
tlnAW13aq2daeVR9HoY+iJHClBj1Y2Pfk40W5rKTkTeBLbYQ8mYLJXKZmzJ31iilOFJ0zdpDAMSy
W/xJxYw2txh0JZTILnl1xnxIptZKUIL+uVugRaMWEslpQQkaQfE3JLJQe0lNmKquJFrjbGKsC2f8
k5XR2zqCyhDQtzb2HXMXms5aXKgDnhhLiXrP8kUJW1E03HSECgGHpIZ9yphXfXueYklqZdER6Nmu
BM1T9vmndBd7jAV3QPlDdwyQBDxFJxGsbNOkz3J5c0vInFeKDh+PEhNN7IeSfE8AHrhsAyIhXFY4
yHXNFufhcHb8TWvab0Nu+WE5fbwsZrM0wdgRMb6MGrXCQ2/NdpiKwYZSMHRxghXbDvqh2OvS9q/o
4gaEGKIO8Nb8CRDmZ5mcI+7BANYtDKGgV1noWGoZoIUuX6f2aFPMPCZ0KBa3l/u9bKtXfWjcYCfs
TnDurVLF+jdwyqOXBhAgCzZHJ/VInKxRTmAt0J0FvFq0tbTHcczvujlxtaEPqWzKneAHbL3SVvJ5
PG6Uky6VJQIfOihuM9b+tNh06oz7ObUEhrIZ91bzKJynSTNJDrNJRcKgFuwoXpOlbmc1O+wjdwew
XcXTvB/VQCB284QrsZy7STSs6Qbt1OBHoUY7+Yda9VQHq5sMOnHBx9z0bCtRXJqiQ0LWmRDFGEaD
R0bfyKJf+rlBW1QEd9n0bCthXL5SyUaVTUDk+1KY0VbxezILbm47NoA40dAVE/+8tqJXnjq3bAzn
tRJ7wrCqU+Y3HWWNwgVOLf+A+VjBe5cZ3LvIsJLH7nclL22xcxC73OAE7LKiWgmcfy0/9iqgIEZ7
Nw/kQ1irAojZpoNbyeQChBS3g24vcAKd4Q1YMW54Zvh4WS+2vxSIVxUF1O8aT6jVV92sSpjF8idM
1xW9lzZCIpftU/wSwVNqjUk1AwvEyH1aPLalylZvNAvzfX0XDbQyAfmdB+xyACG2Ld+EZn2ccnDa
hdN3Owiuktw6VIMhMrzNthDRzj+Kix2k063ZLhXiB6fRM6PXdhAKUQ8jSmx741bHlMPkdc6MpGqk
qqiqLroSTpmSIJDMvq0mvwPnaJ04keIBtCgIj5uxf3VETnv6WsnbXi4nv2nvxrR3LOtZyg9m3dIx
sgXuRSSLqdnKOro6kkJdZiUMOLKh/iyXj1ozexiWagtRtXLbk50/Hec0J9MOkFrD8tnEv11S7XVZ
DKM60h8jT4Sm3nbRZ2mc31xiMyvyBaAoK4kD2sTZDo8xbHY0Q8fsRcR9m1MOa7XkHGeUqlYaxgh5
WJDnlbKjacB50NTrIpp8k76+EgcyJMRNZTrkE3lpqmsRTH5TN9n6NfJKI8KzbqN7Mdexncg+gi54
uaneoH0mrB5u+p2VFO5a9airp7TT2BIvrPsBL9zwWjupPEvzZNd+bHZW6dqC2UmRUO52Y7WUtLIN
JwZPAjGXC4IK77I73bw8g/lSWcNYDw9J7M0qIeVSyL5Rm1QJDLdDGXF8uCxks+qE5o3OslHNJDw4
TsLHkwFtADXWVRGAjD686qjB1gyGDuvaivLszeToLI4Hw8l9pwVqCxMIgHBPiuckPBkgl4nR0m6C
Yw5gqTGKnNem2a1kcv450KfeiFLItJPlNmnLfTVg2cXUunqaCSL7plYYlox3GPZBGDwYwYqDZCly
DJnb4PUr08c0+LMLPEvgknlNyUCM2BbwxM3zJBW06p67KKMDAZ3HeIjRV6p7Qf1hWxHPIrncPdDT
si3MfPJ1kNZPhMrlta5PggizrRj/CDH5jScY6J9r8C0Sv9QtqhlXREmdQcsPWtY6BP6qeSbF/WXd
39aLs0hOL5J2GuoiY2lYj4WvzW1byw7p7oPpr8tyNpUCQ8+YUDdApcQjN0jSGVYTovRA5Fei0SIX
tO63jXglgfOAbdR0szRCQucbO631DTCAFsf8oLdYNyUu32x+q5U4zvcZUWa0Rr/gQEv4lYDGICuk
D8gR7qZJ6pxkyA7YhfahAN/C5YvcTtRXgjnlbyxQYZEU5qWdsKfiGzZo4PFsfAfh0UPhRZ7o6bH9
cjbB/YypSnw6HoPaD7KSThq7V8yLX9tHNkHX1q69y/bi3uwmzAQjZb+kMT1aJT59GU9NXeF00zfG
UTieOsXJb/CHHxEm1iUT8wRoo8ouW6Rof+9FieR2bWIln/mBlXyliEBMFRHy2oBg20kidwmcFuPy
9rFGClt4417DhMjlj7ptHedT87o7JmqcTfDOqSXfakW+TyXRA29bhEVUzVYY1TVn6KNiR3GeIhOy
kwjrE4AAqQQI100XaZ4lcEl4rUwYksvw5u+shGZk8ua+cPB0/ZNHHJtWM7BsCEwXvOHpzEmy6KmD
Od8hseVUpdU68jJ5lz/KtuavJHGWBsx8lys5NN82Bw+UDVSaNac1PKSpZjXTek5PcvBpSTS3M3qB
mW9+LhuUFJYlv6Z1b/VQJvXc9hIuUyp6tzAVL2psQZze/F4rEewnrFR9yUo9QFkdFe+i/NzogdPU
yt7WPwpucfN5sRLDWVQ6N9McWRYiDHhHZw8sxl/NT4vzYuzHYysKAkyL31UVVsI4Q1pI2EqZjkZ9
hrLelbkPPUxpVgAbd79R3d7+RqgooZJpA3bJmdQUsKKJjeaAEdwq8vdpEOU5IgGcRcmWGo+y0eFZ
a0W0NlXaajvB12EX8v7CzmfgHrVaBptVDbiFsaFh4Zn+GDrLkW1yAQlC/BC9KJgKUTS2AeJPkh2M
nP5ze5z6yekop6Ft4iHYlTsgkOjYKldV1/hdKjlmV4Lar/ZIWArEblo1o1c1QeuI9TV8sm9NWCxA
TBSBkoP8COp8kDGzCYP5QTylxlwRf7krUXyin/XDnCkhWB/MBTEz/wr2GS8bemo0Mkj+TUEQ2Yxd
2BumA/lACN6bnGdcpkHGnoaK+AnoFXpaHLDGgOUGzdVcuxiSdjLPPiBrvqxCW0pqy6YGPC76IXg+
vXUjrRXoTTeh4qWHWGVDAjnA8pJFdLYtZ2VbgDaDlgRGxZ9tXKpCiTpICczeU/o7UJTQZPzRojQy
FA62qNA5ulKVzgn0l6nZh8Nxqh6lVrAkc8ta1r+Ciwhy3kfK1MhooKHUpnWn4LktaAEU4OUr3czx
bHxEoLlVwzL4O12U2MhGlstqpwGtwdZcNepU9Q9d2VogZ4xaE8elRFBAK0flrkim23g0BHqy8QWh
nMQAwyv2YoG79q2e9IGGrFWD+g3qD6lGeSKXwLYi8mfsC3AmZ8sKQqYGsnFZf73ZVVCbUUYIdFMa
UfAZrmOd9i+tk3/pBsd6zHwLCPzusdScznQysJ2KlzpuGAOcimmqrJAOknLOGMiMXg7pIJ7B/ltH
OWoY89v37vQCgr194IRftfvLurIpkclTDBXgO94wanOedalGRxK2szd63R2H5/8mgVN6Y7BnOx+h
9FZdOk2VOWknCNuvAFP+qwG9rqIXqGCpGJ+cWnqpjZOJioScyMnBCovsmARdTdNQ+R5aKCOo/Shf
9ROJaSGHqjMOuNduUf1gWQhtJNLTJcj7PXZQ5mzh5JexU7FIy2zIS5Uon+S27GkeKyc5JgeAaxuq
Sra6i6XsKQiV53ZKb9W8d8GDO1DSt9FLEE9Y/lJWsTME6U7vm4ZGcvyQ18GVni1PpZakmCFYUE8M
F/O2tCrQySkhoSQMXEMrEicb0ugw2NNuaco7CY7Zqfshc81YRrszREclsxzFMCmoqk4tAKmO2kin
Ts2Al6sA2CRRSCe5OS16/9SB9sEryhEURYOh/gXmb+tmKiOHzVjt9Ci5Ggvp5fIX34iRiI4m0hrN
wGtB5dvNzahNaYv9llCqzqCyMdPJTE5YQNNQPeseMFHmNCP4I1FwCYLetRtN4AHfO4u3P4BLrcpp
wsIk7GT1Y4UcgKChljxRU9kLzvn+Ec+Yb4hi4WHL/uVy06VLSquWZPl1ggpTOnfqZ1DIF09JQVvW
0zd31QKGLcntSgxUeYBNCFlbWA73VvXf/gQWclYOq6yqVtEq/ITGnf8Kj8vRduJDeejBNfob+Lqt
e10fmHPCqiJZeAkqMp63xQFV2+Th5xvXdkC+rO8YfZk4DXrvot4ekXMg2KSnpHEFoZMOzG7/Q8X7
UPAhmV+9dItceQ5bJk1Mq0vYqem9rmzA5jmvH5HFMgojJFu3mQgSzH70BYk8nj1PlrDN+gBb2ye/
bx5JE8Bs78z+EI1HPRRxabHvckkaZw8zKTMTBD8g+UWfZKieFqvzlfxKG2W31UVFkA3WgzcfzGQ6
u9LJqrPatoGbxhICWltO/fiqJD5rB8+gZntQH+Zvsh86KmMy2mO5p364ygBv/6N60NufwgXUcpzy
EOSQzELtDzZtXAPT+vvCj9x4p+zI6CoO/nPFHnhi1Mi24hpYlYo1jTJw7W/vIS6q1mhaCCeFdFDR
OZ0D97LibmvRWQL7BaubbscZ88bseGEz76wMhWW7GYAI6QGNJrs0GD5Vyph4l4VuPBTYpZ6lcm6v
rdI+nSdINT/a39jyycS13AkEDNmL6rOLFA2YbBRn30rkvFy1DHVbl3AB+aPBlgzXOwmvrip3F1A+
iFddij4c7+bwKEvsDAccG1CL1+4Qi8bRRBI4nwYoXd/ZzG3nsu7JZMHUgyAEvn8EYI82UiKsX8CT
ToYSvtUNS1MmK9f1Yse2yBpOvYvc8XPvVzfM7LJd+FWgFcyHvPExnDxO2+c2CUmSVfbfeyXiq+Um
P4SOthfnye/CECeKU3u7V5LZTI1814f9h8z2Sb6cqkyg5u8ea5wQTstjLZFkqcByLqu3sERToUVy
6uavbS4cs3/nnTlJnHY3YzZH+lgD2/DKXKR9YiOxqqO97pDP5tcR8IKt8BQW59k3ufTNOEXv5jYw
lsKS/kZ0KurqoSj/zkNR9OU4vUcUlwy5bGx/6HaDmdNEOalCPm2m2ZdOxUVzFH4HtQjx5f6BZ683
nIiggQI14Ys06WKatWWPyQ4Z4idDLQevXDr438x8CaxU3f03KyNcJJfsCblt3QZAxGpXPyd2Gf+0
chIv1RF5EMJ5EK3T8kK3ygDZnsnIO4pTh10aLlpH/szms/HsSAXzaO+ZTt/aAh8zpQlA7RgzQTvG
Qrhg43ZfoVqOkhBI2E2vPNTf8w7VKTdJXaE1CPSGcG4ljMMELTmGAfKDXaeAawIrAFXssZ1da6/u
u2Ev+JgC8yOci6nHxbCBaJH+dpmMOHO+/bmMp7gSu833YZS7XM7RhEY1NCDfC1FJJz44EFPPOhgR
sAqqX/p9IL7Rdw8kTiDnX+SK1ENchkA3P2OD6BWbr83BDZo8SndYw7Rj3IvxbemOe1Q1RSH2/SuU
E875GilUzHHs4Guw/AHD7f8EpN8ZPHoXzjlRnMeRZXVJYZblbpC+DMN34dSi4O/nh/vqpqpVi0WI
UC9pZKOCERFBviDwY3w3wl4wIl8OdeAPbbQvYlBGTkt6Y8bSh1zLRV6MffcLHpqnHpHkcUZFAOf5
yR6rPKhfJn9xiZteWS4iHnMxiHh/MlHw9kvxo3ao/uRhSwwW8YpDegQ17t8G9ztq8S8qqKuGCnaF
9/ijMWkLLL9CTvT/D2VuR9azKM5ZG2ZQpZGFnGiARRM5dUflKbFt+kcu6yyGy/JqBRREaoOscr7r
XAVov59TJzSxnMXLsdFOFF//xWmdJXJeObeiNm+tVvLT4kbKTD8cbYeYTzJr2gbKKWh1anZ+I+/0
ZKZW9XD5wO85tF4V5iye89EaUEEAbUYhAhKAzddzTcurqNoH7uAMnoQkd/SJY/m5b7tzSJOaZror
cmXb5n/+DZzfJqpkxFaN3xDNNjVTK6CAOMQCB7Dtq89COF9tYO/JqEUsFzx0B8aDwIxQvLNp28+c
xXBe2VpIl1dpI/nYhLWL5zsFj9V43M2tKK0WXRrnk9Fo6dG+KwJfUnW3qr4VpYhmW2ByfA3HtOpx
iCaE72F8rseP0ELberysfiIRXLo3AAmnlDNEGOazJWHMZELT4/myjPfUyG9VnK/XAIYejEFc2n+3
i8h0m/i5E7TuAGpBPANigGWCHxP2eQnX+ryvJXCyOX+iLjZWTvWIBPZeRpY53tTO/cPPl+OwEy8V
fY/o5eRx3iSOpHKUE1LAnMvHCQdLdp0f31c+21MWX5eH4BBf19ean4KKRgReFp6WcybtGOoSUXHa
0Ql+MKbTBagr8ODo3jB74BSPT+LyqUiFOOdRaljfkdaF7U9ySFXzVrVOnXYnUCH2md4H9F9WzXfn
pLkF102QBdgOWxwUHfOP5U49dB5WijFOTjEjpCgsmJwfqco5SXNsKkZoZeOP2HDKhhEb3OI4OLkv
2oQgukXOm/RLXPyPtStrkhrnlr/IEV4k2Xr1WlW900ADL44ZYLzvu3/9TXfP0IXwlHr47gO8EMEp
yUepo7NkQj4QN3lGOyfj17mFMbBV0hD9rD1/YRvFESs9wigZhzCpr+floR0Wj2imr2VGbFtd/5lo
YwA27Ri6rstpjbLWaXn0pJHFVqIJBZ/BLTT9PuyyAB35d9A+C1ai3OYaeDxapfi8avpJS5R3M5K/
Oqlva9pfoZv8kJaNKgkTJLslytDGa8tpZWmhn9bv48zH0AOGcv43l7OEgCfP4yoaMzgAQ5FbsZPl
ORKJrrdpVICWvJVxP2j94eOWAFUUVOd5nMCgCt2ZOfJCfQjU9jQmX9TEkyxuw/VLjiDAFNJ6WVxo
2UvUMV+D5vYwOoO7XOcn6bNXZmv7mGdJZBozQtJRDYXE3SYHKwvmZH4hYFGy6BH4lrCFRts7VnvQ
i4c5/HZ57yT3viXEMfOYlFWlIvujVlCCoY+FdDpRtgoBeha69N3UEGxY/jlZbizrho7vLi9C5msC
3ECOyyoHDF7h3n9Miq8rOkW6m9IKlExWO7/saOI0WLHilPa6WgacN0dSzYBPXbfcmofFIe10SXpH
EmPyzRXPXG3JlIgU+K8DXUV5vTumleIk9DCAEm5AR06kfSWNjDdd8rW4gBMlU7N+2VKOFcrzkdLb
XRdUoWQbZdcRF8Bhmv/JfhcLSqOGa6D/rQjyKxMyhSZ7ktdiZcsSEGJs1BSnCQjRgTeniUMnVz7O
YSwB8n/JAf4APb79jLMv1nFWgL6oDf0ud3u3PWrvIT4E7QqN+KtnXWXyUWtJKMEFjEAy1bSiCNGo
GtRHhpFYXOsc2Jd0rm6r9htYECWHTZw4CcOEJUSHh2DOMUDe/UP9dctGcF87PGcjsqPqIuEpv1G2
pVxAeS4ACS3qeISAbRGYBbezybrrGcjMrcKDOsSflwFFlorgAqLMcUY63QD0vsh+/5MNewvKX7aF
ri2RrI1NvbmSpQzU4HmWovBS37ou0DvjE7lk58XPB2sCqPBlwXRIgZUtE7p51hkKr5kWYJoUOpCt
n0Wjl1WoUA6tsxYkx8R6ChLPMai17LDGoUdX1eNscksaHyR7vkHLv35f/DIBejJzpApf/97zjdVp
trenTWtvySbZ3SrddQGC0rjL9dnUETyOLoH+2TZpsWIkc5P99qVPGdnaBPwxykzn6Rbibf60Hl8T
aW/xqItgh40UUKgaMSZrbbGeUX1e+srjSLVqiexzXUQeWBGQpzAoaMYG1BM35sROQ9E09ZOgKu82
rWz1YCV3sibmy9cGTArBCunWUZm2mPJ30pEXIyMYE+AmjjIQ+o7c9LPwUx8RjxnL8X/0eAFlliay
ZnNLePbYxK1b/28aHB5gvHPyZcOxsv0TO81S1PmSatTSQGdNgbOf0JO1WA43sod+ba6bRsN4tdEy
Z+BQjBiM0Z6VECNqZeVdXrlkb58P59k9memLHg85smfg/iBtY7cQA71sQXa+n/fizAS0dsOy2AKZ
/17PkEDqc1RwZmrWeWwlOZJ0RnmzgtlkyRablq2TsxRvzEby7JWc7uesyZm1eiS9EZEGe1f1wUzm
d1maeusaS7qvZZ9IAJGyKFNQqalFUBvMTsPBWdC0dvkbyUwICKJqShOatA/9oUig0nutlLKAbDuj
F66U51ze2V7FUze3i4boKKqM66qMrvOqvmIEiuqgOtNr09XXUeLass8jwAZYUZakCI3QL/WPk3nf
pNd6LPGAi4EQGrAF2ECD5VooG2x0xYljjmQ2oc8+PimTDOIvvnXRai1EJkzhWsQt4C3JkADM0NEd
tv66fOmTGDkS8C+Rq2bR7bS+VQYJUYLEN0SGlNCoUwxf4nruQ2S86fdhkMqESu5kseWH52gqWjMg
xCud90s1+U3FLZk1Id5QWQLG8hYgATXLTTFQvdkiDlDlVEfr8IZUsezbbRt85vr1xKJW3ZKnvxHB
ytYmYEU8NCloceGQL1j7Wpmf7uRPOZlnCKgR6xBYtRTgH0frd1Xx62YqJdgnuyh1IdAo4jXLrfZ5
88rjlmWvID+49We9JcsuuT6e05xnX2rN5xr1nO2ZD77wktpN2Dg1dLzCv3RIRV+GXAkgivNYUZ2E
eWIgUzJZw3GpBz9MB9RI0CdvsCPTa7/Rjf/psQ/ifAFFpr7q+oU8x77/fTMvP8FhTXjfLBpPk0XF
OevRe+OM1+OdZkced6LO0/32FHuycqMs0hAbf8J6qKKhAY48vySa098z26qfH96gQyI5a2LLT9EQ
6Cos9faSAPvtsQlMbz5pDlrJ31I3kKCI2OQzsnzG1BRO9tj8eCUN2zy6BeJJ6Zts84QL17XY4VOY
I+kiE8WXrXo8H6G7HVBkhPQrWRZXgiGikkNXaGaREq74JH+CPOWnNKGS+0vqhwKErE3SoEkeEMJu
FrRmmePfzYKD+8aEuyQqEOWHzN6ac4ZmMJ8UUMOlh0hnzhQ96lElwRAZOhpC/LFYpgaBbVQFe9fk
NvWhN+9G6Et/sGzVVQ+qrEVeElKJ/Tz9vFS5piTorAtbw+WD6mms98F5t7qX0VG2MrGtp6vHsk5T
RB35sUgc3VsPmQPpi22ygVwvB/lEsOQRLbb2oH+v6VsDPWbNgm7W5KDrKK1iinrECOmypdHkFU6J
n4g9PUZt5oM5b6nQOHMa87q1THseS9sqY8l2Xu4G4aooL5SYQ7RMA9pflEPvpogXA9NvUJQDde3i
oyMEFWx/8F9YbE13AjjLIEXmOkJk0oMsnHYc+KW3Xxs9d7XmsShlbaaXy+RYpxCSaJoa9kmCr7jq
nU1ikBNC9dPCTJp26vvZntQALwHoMdicBX0GNizt0LR/KuYTzqytWKlD6HVmZvYgU5SV3U1EQKEh
p3xecgAd7qb6+BJzAr/fFnPuf2900RsGB5HCL2RElVqbak1xUNsCj8U6AVEDJoj/LNN1uQJhXu6F
mgkmkTq8pikFycf0oJdfGzXhNnoqHHVcPmqriWbdvmaunqoVqB6S2k519b6Z+YdVayRItnsNnP1e
4a2W1VafdhkN/TWtbGPt7ZRJjsA+opyZELCysOis1CuCn99JWe16+w9jv1AadUkJXWcVzV9gfAWh
ZJ55rEiYTUrmSYBy96Y+syREWQMrzZHxKfSLPLS59mcx3836fdIY/hjd9uASYBN6EhMZsdblD2aK
KeKhnSo+R0MUWE1uZ909QapasrLdCPlsZcI7TRtUlhsV2pqH0yaMPD8ahjdjCiqj6HCOIYBeL3fY
Uh8cdpkvjSV3o7sz69sGnL0FyjYr6Khk6CtFzzGaqptANW4JGn+3lOowfZRpiewDxJlBASDHSc2L
gbEX//xvbb/P6cVfwrszWwJM5rmRROh0SIL02B6rU3jc5mvIQU4XtR98nVkSYG/tZ3UCPW3oa3em
vbp/s32/cG/Hb+LelnmmACVkSta+1NsIVx056d7G6pp521Xeem3jRCiHxR8knrobm58tUoCWXOXg
N043X+H2pkaTBdq7Dh3i9A2zL5LliZnjspu6Ilcs7hdjgtH0yWZEpkUoMyFACmFQ2cizrgwsvb3h
EztWq/Lt8pZJ8PEZrM9OV7ygdllNfRT0mAVZbgZElIYsdbAb0b1+FTEZ3JXZDGaMDi8Xe/IwkuFY
2cciaNxlvjKcwo2AmJ8ur2o3f3BmcdvYs1UZ4VwtJWtKBHQtJJZqL6O9p8wfhnmxs/HjZWOyryTg
RcJHC4P5KU6WkueB2vcHjWnkeNmIBIOfx17OVlQULAO3PO6xpQ9Hl/XdZz1L3SZK3bpIjyTNj02W
yI6TBHrFXDGrwoKlMWL/7aY2MACx9bpbEGp+SzpQl7mJgBfZEMZjNucR5g0XT7G7L0VjQ/9O/9h9
Sd3sA6vtjSfHcEzmFGC5Tr3lCSKj01P2dHmrJQGKKSaTLYL3jj4svxegyK4bMaOsLkxtLRXWXlr8
t01+SavJQ3/JsRAzyFyJeZ9UOOxG+Idi5Y6mohM+64O++Uals0kS5xFzyZXWzH0OWi+MxHeFq3qb
lE7P8IhTgjYglfvfZ3y3ztzXQ//sX2dHxIzTZu4GxJX5MTr0mO89sOvZ6Y7tCbpjrlz5T+Kvz4pz
Z/b0oVigZwd/7U5WMN2uB7Q8H7bz8ZwTlZfnZfYEnOFNTYzEQFySpY8LFN1xID3FS9PHjSS9Pcmn
O2XuIgQnmHOxGFMR9xkrOxVochgbT6mCtLyH7srlMycztf372V5O6aR3U0o56JWK0s25ft2U8W2n
VJG/qhk9mMjdO5dNyo65mGRGjNcUbP3NY75FHhcCPTHLnKlpPapWj3c/BZffMn6pjfjJbLSg1hcv
zpR3egYSaE1WVZaFfWKmGdQqszb3BUbmjgYoSZNT7EIyeaMXJhg5YakjO4aS21BMNrcMLBhZg35A
SLv5MShqY00aoUugRUwvqzNZidnMeJCYj/mR+mAg9Vb2fjt7y1F+DmRL2g7mmXNaka62sVUkwTyh
A0fTwPHFJdyVsltAzCrrWTWU0RaHdSdyehkr224B9obhd9lyBByJkypt0xY4YiLVtEAzt5lkR2s/
DoeILecbE5bIa6OsY07yFEPGZzkW1PW2TiJ5E9y/7N2rNQGnpiUhA6mQ0RoAxIV+U4J2Lr8yTkV3
0weyPv5/OVGv1gSoCkGLz/WEoYqo92lQK8mXxkoeBzoE1qp9HBv9VLZL5XR560Ql+LYI96KE3Q9V
+6cEwLZ1/Yopr79ECJjGtSjNmKGUv72MYQYjNr4ZuyXypdQz0qeNIiXD5NK1rFagyyyL76wwg4aD
uREnWKPbKPxLWyyNk2NOlxjqEUnOax5CfjAi70Ji/TVE0yFfthEVct2MBqhEk/uU5Dcjq/1pyJ1i
UYNl5i6ZFVvh4O/TFzzYRua0KensmKrUvrxz+7fNj40T567mqe8Xq1JwsbUYvYNYdgnOc8ssDhWf
/DCMg//NnPCMm8rUTHWC+huEIR3VqO0GEw3R9TwkTr+8v2xL5p7iLBZps75eFpTe1uY5fR5P/zl9
LrUpAGSZDLOqURR2/p65d3p2A8qL0c2O21tBPazD58vL3DDqguubG8adQXKeo8rJVHzBYflMzA+g
zq+IpFy1D5OvTiLAZNGkS8m3+SBTw1jm8H1uJDHP/pPu1YAIW+Wir1o2lEFlXrGUHdNQQc/KO60E
EToxMGn1P+6ZAFwVxOWKWMc1ZrAJstEPmeJXZiyBfgkyiFNV0QLOikgD/UJHr1iX2FFTQlTgMWs1
iaF9ogfjdfsEDErU1KxKXldBfIQwqJvfJQ/sqBR2e9jmTkEv4ZpHZXIUyQGTYIc4YdXMc9FkHG5R
Re9zNQIleGqbIxpYCtB85TLerf3RytdVioNQ1cSYYirADov4MMJA6ohiuur09ojBON0uHe7Ww7X+
lpThfpj1Y4fFAamBVamyxrhfFNTVs0N0ypzBN4PW3kYbZXGjDETE6agCQhBFX+L5lh432o6GX/8g
C0F+MvW4m82SrjEJilgCiigTyxPSx2VgzNwm0QFt/HY2/Fazx9knFIAEUUHU6QRYtbGCPOfMf7CC
tKc3sILIViXgChJQcUa3XriYGXajX+tgj1xVCXhJ0FEckprWdWqUugl9Es3cqbqpdxrl02WQl2CJ
JcQ3aW52zdBEZZC2cwABPRDuJnafQBYl7tzLpmTLEcAkXxaVRip4KoxGxXTk4JBQJr8ngXtxUMrU
0XrZdUUZtAkoTMoT54pdaH9V+mxneFFbMqYFCVCJo1LdHKpRBrwPqqX1tTJ0dLw8V+uemJPTWe8v
79+vugnPyZcfWCEOSYGGBlOiFpzuH0IOqDVQ+5mBx+lqTIMTWwcyI33Xmm8YhJGhhzg+leVJxUBx
WgYlm09G138vUgSdYD791BMEkUjVf1TSDt2FdLqOo+UKikjeoNGnkSuSa1a275urnYUm3ZTFQ6Zj
BLdgjW120XVknfTmqNTQ0oruJdsu8VtxumqsFaRMNTTKhV8mr3hXPybfwYMAya6/NK/ya2cAQ46s
92Q7CxdiL3G+ymJzmykcjzta3hT6dcee8B63yzV4Lt1XQTh8k6xSchGJ81VIew3dsOC11S5JYFkQ
Gg97CBbFTW94YTYd0mU+RlP8fR2azOnmLgizmNldQiXTh7LdFgCpNcI2XzPMbdbg5WpNtLOZ5QfJ
WiVPZ3HMKidsUqYwDn28lI4RaxU3M7UPM61AGDKri9uGUeOYKb9ZI/XaUPL7hBil5H10+QaBXMfP
LmwWTWesYLH2s+QwIQXP50Oe5hIj/5J/+wcyIH31s5VordlCO1hZmLug/ZdfRR6QUUOaYA7kheTL
Hw+swj+bQ1dDGeVMTYM8rw9qXDzqRfv+8se7fGFpqvAOUiC+CG4SXFh5O30kKppYotKl/ElbQokI
iXTzttWeoYzKmpBUBeLCzmuP4C7YhGKy+VMHPlLdVY6VJv1clx0TFOc/W5zNKO/SGoFv65fHUHlm
aCiRZdGp1weyDIMEzzVxlAqU2nWY5XjGhmgHuiKnlz6dNUBjzBu7SPf7N17dUXgeqUs04EGGJuqQ
31vGw5SgNoLuX508xeW3tvGV4Wmisl2VOaWAKN3AIih54gw0jWnrxuOUj5JjJvNJIbLhQ1yXtE9A
2VbczX18KJZ7EBG4LGzdy84vWYpYD9dmM4xYCf/IP41g4DLkad9dDyQ6Ido2ePGLhFDep7zoOWqg
W8FlK0dqt9rpbcWW3TvuzJQAFiCJN4q4nmBqzDxMFLsZ/77tmqGDCj6BbORBsRrZi3aDh18u1jOj
AnwYeRrmpP+pErj4eOWxA153svfWbphyZkwAkLivw3Hcqq0F5x7J+c1SYIg+0o2D2i9/ZVQaIe76
x5lBAT8oLXQtRrtL8FJMTt3V3srJn0ER9JZysszcdi7OAJIMw8CrBT2dMWlmW6u+mWhCkJyt/RzE
2ZoEzOiatFf6iSANnDvqqb+u/eTLeNAKuz+t6HBJbXQovZdfZc8FjkueIsCG0bd/J9wIz/xEMewl
ag5zOh+IVZ0UQl1L1e3RXF3Qs7hz1z6MfYF4yHqvYMArLruHzoIWUtfc9uDzWTg7tVOW2USdPKYZ
p1o3j+uCgXkt+WwVC4TPqjD2zXKM7KVLChuKbH/V4Du/6qJFlR2CXbw621IBr8Zp0HKiwk3ADgcV
pa+lXwQqCOmX8YRU8Yquft2GvGgayAaSJQ4j4ldXr9zUV70MQsyOTWYQNzJZlf0Oh9e1PRcyznwS
QtOGSvt/BjFuDD9PbX40HuujeYh97liPGrxmG82gYE7zw6vEPUj76SQo8xxZnP2IkeGg5wb6lkhg
gIwIkUOIFj6jvJ+xtxuVJo8lr5TdcPJs2QKuUZx6LR8GxadaYrPm+6J/47Vsdm33eX1mRMCzkIZT
bE0YMmRp3doL3l/ZGJ5abbqGnMc7da2vc3BJXb7yJL6qCZDWl6HWJzXyR/VUemFzPU/8uEI9VZMJ
ccl2UAAza0kHDCqj4GkNH1rrJl3ejeXXy2uR3Adir884qDRJN1o9xAmjCq05RpxmPo7N4ES6rA1e
th4Bv7Ka9XVE8ZDq2muFfiizx9KURciSaEHs4qmasmktRQNRG8Oczkv8ODI8Lt6kG7kFBBcQWezi
MUMltboSsQk/nE90GW+iL5d8K7GPBzo4RpgqqBwsi8fByp6Ohzm/UiwIng/+ZbfYRUWO5nWNQtAI
3TU/X6O60Rlcbbc4nFV2VtwPk3QsfW/riEpAb0oMKC0/q0GcAVKjDQYHqWocsJvhY3ZobkwvOlpf
UQIEux49Xl7PnucRyMBy0wAnzS/qaxEkFKExyraw52ptr/s8kPY77pKwYTkG0XRigbxE2LM+ydo4
7XgV1Kpyk+kfIjp/oDFGDJrQy7MUyjnVXYo0TdskpwGjDonGTvHcn+Kw78HCdsyTb3Wn34YMAzYK
RqPYh2ksfNoM79VWPxgFuSJKecVjctxG6WkpLTrsHR1CKNU1vD00EP3//NHTdEySIkJX8sZjgaEz
e75a7pqjdVUGMtncPdgm3ISEhqlDu00U2M4NgoqRkkAIvfxYU/6+1Z4qAwZX5UNHY3sqZPMfew5A
VZVwBnloaoqNOJO1ZQr1OgmS7l0d3aKwpySPl31styGBqlgNBON2ZH1QUkjCwkyroKygLjGEV82A
y3VVXFz/h4oaDqQabzIVeuxt/aDQxbtsf+9aooalc51oKoTOhKg0zYsIH3eEQAm6vGnJvTlJEmci
1Yek0tzLtnYTEfAUCKsZKoPDC/HaCpa5uqOa5ecTLe3eSK9MJK/4GD50a3EIYw0B3LC8G9bmoc/D
70ZlnYzWkv2MPTei1OKQpIQiKz7szx4bMTbk2TSaPtPiyh6X0YVyRQ81wBoaV/HsZmWf24MlZXzZ
wy7KqIl4epNuF+ERaZYkXzUrDuZPYRA7jZPdbL1V88e3SD7vDlVRk1MIWEN9FiqEP69y0JJoXmmO
QV7My6+uZvsY0DGX6ypYRgSN6zODsqpB48hdif2Y3uSyWZDd03P2C4Qoi2gJigrmiOaX8EPZvbPC
QFpZ0vaunPNVCt9yaoCdupJuqS28RzAjWoH66TuYDP3FzT1QsWjRSTYUt+/GODLQugEYURGHimLS
xqkbrOeomF+FR0wV2yAM8y10YOUOl/agSC1urnV27aV6DpVJKy3/fg//t+bq3T09W57gOUsSjUUD
bhFfb96pqk/p78yNUYtBdhAzjVDJFGCAJmtZYV7B9EH47tVk/G5a08fLULO/hh8mxFbGVKFWNrHe
QtdfjfdKaxMqmVR4lkcUozigCDSkVQ1/iYWGqks7NZkZdEurvD91cWW5sUpuLLykm5jFXoHmfstS
iD0B0Ft1uKlN/rGt8m9Nj/ZfjA15RZvaMRhWSyN/SPvivitQt5wbw417VgGM59YZKbNsStvJTQdU
/bKRn2or8eJoPk1TfleZZW0X6G2xjanyM31yMqKDeLftuNvU7Z8Rq/6ajOwOvyd1pmX4StX5Acsh
TqpBsDbemOBW40S7ENOlBZ18vtbvuqq/yRoWuUrWPynF/BW+J3OBXY9mBr4+Z6aFBJ3g0eHUh9E6
4mVZaQ/tMfyInLSfODV/1P36DYOsu9fsuT3BqSnXaLxUi+VHK/kjKjizM2PxFgz8eY2Bb6TFqV2k
sbOu/Z8ZKU/rWEjHozcbosec/wYBEOu8svKMYNKEP47Xze3WnVE/YRDvmH3rg+hOhlN799y5OQEb
K7AqVdRcTT+k8zury4+MJd+W1rIVpf/cMMjThovkUOym4ik3dAbRYl1jYjNnGrU9mZQZxPlseT9Z
k+l1Kp1BUDV8ro22sImVXbdZdJdCytkvi+EbactPcQcFZaNLpaLouzfu2a8RnsJ1OaJtuyUv2jwg
4IOoixFsdeUaNOOyJOnzHL34ec/XLoRSfJn0CfKBpr+M9BNioJt4rD1a67dZ2d3QXCUOFEDdqI3/
qHLiLoqR2klSHnLS+XkceeVAD8Tg10kM2n3aP9R96uZxflAMdChVvddkU1BYTW2rqXUqrD5x6xVk
y0pYOkmRhW5FrdJZ6lGxOem80gD5aGyNGLm0VIDRpFPHnBeXgTjeWDf3T2Uc+HuhJFMNauIwQTr3
WTj17JKCdnSkt4hzfZrFfj/UTlV3Htj0MMQcSZpx9h61TMPtYVpIMqKp8+f7kFn4byHoafnaMts0
Bjt2/jhq/DAXim2l/n+/S5iBspJhqsSAGN3PxjBOqhpjA5+GYDVoGoZ6sOtEypmzDw6vVgRwWJkR
q7yEr27kHcQBgdyEvkgwGWx9kfXpDX2RuwOl5wsTdnEykr5d8R19LUYmaqTZNyUZ75HN/djgnrKT
uIPAhJYrNovDyOFUcS9v7K7DnG2scDx5W7ax0mDOoVJv1LW9tZbZh7icFxHNu2xpLxw4h0LhkaoM
o6p0KcOTFI6vlE491c5lC7vId25CWIzWpiZpMNn/N2HJ3wzhLzOzb2II376OCDdwSW7gTaHjKAhR
VGUVJuAdGiV6lY42RHwbu1SsoNTlpYs9HD0zRYUa/zzqZqhXYFfcfLMcHcOdD+Vh4z6n2E/5GPf2
0y8sjQqfKy9rtFxbxPRnzR7+WpziljiE2JVzhDS9uw1N9Y3TVfbibiIw0pERyc5SITbhpbZaYY/l
NiwLHxbc2Ha+jCVG0/hhos36xTCLxDeiOfGiqO5syD4VNm3N3MWDE8zwxoRv0jyMkYwOYffAEOhm
b/rZliXmXREeTs04pKbPaWbTTnP7afXmCgoI81eJO++lddiZKSHrWiT9TMcVYP7/M2kI1ndLxcXB
kUISYIiuvBpiODqo3aJT3c0HrS7+Cjvzz9ko3GySdR3v3h1n5oSDGsYsT8HNiWtKZ/yAQTlnrTKM
PqR4DKtzfFVl67vLm7mLPmcWhcBAa2c0vIeABrO+iUFoouXfLhvYB58zC8LXKou4NSYNW1i7mV0e
l9vk1NvoKsNU0Fu03WQLEqDH6sOOKSr6q/T0e2x9qmQbtu/nPzxCbH9sx4YWUbKVnYrHan6Y1Ydx
+JK1kmZbmRUBZeaMazqdsGlhRO+HnH3S9fFj2oJZRQVz8+UvJNkxLkDKOs4ZsXQjDgYa/lHU42LX
dPl+2cZuMuTsIIkpn6Im5sxDLGhYji/TFSjZbfRtzK3WewxUgUFdVgndfWS8eh7fFn4W9PF8sXrI
s5t+tSwHWqyK15KpsptVjZ06LL2mM30ExbKl7kZLZ2YFzMhrTQdL8xYtmc7W1QR9wa2r6Ucx9A2M
kNsn+uVSohC6x5iaiSqD4C5pwcx2aYCI2wSV9R3MBEfle243x8IfQFDmSj7m7gop1bQttQ4VBOGM
rZgHK7LSYj5vTz00ZzDn51muzo6rA04ffElpG9X+Ai3YJJwiryXAlG6ggT+NTOvvshRI29/9B3nI
vRYqxjRumYQhFytWcpaxSsJqiqtAPUE/xUnvyNEMDE+5l+3k5gq/fDdGiY5sg44Pt230mYcaRjob
SYe3QhX3bhLp7qC7VJGc730ENnWdU9S4UMwRPldi9bpRdtg8AoEYqFgtDgZNHQaBGKha9W8RF9yF
r1eLYoqL13mZaxU2kNxsWgldEFE3qRz2rYWEaIWpC/PYNziI8vho3zI1DTzzUAETM1/9SKJqDp9j
A8jCJl79VX8eQx3RRuJsA+aRYySggZd66G5QYr4aFq45TlOlH4ruH6LUf2QF3tIStP84MjnOu2FY
qiVmMorGio25T151fa1r44QuC18abu7eDZtytoGSJtdFSsqE53VqgIopCG/wXKcQglCc+kBvGLoX
40P4JOd2kFkUQBsWkTTRQ0x3keKBLOxeX0LZgdh1krNVCQhtKnidRBb2b4PLBq+UL6BVdDMIBcw2
1N5mZ3HnEaSAk2w/d887ksqahq0EyYMAY8Y61ymvoQdRtxqqO4mNZgg7k5UG9xOYiFctQ7PAUGcK
sIIpxilGdm3TRi6P83E9MBc5WfdtAmR7m4lSAwM26xYKSAK6dLw0K8j/WX6nKgFVcihPaOvt3Daq
3cf671w9Z9bE7qaqH9s82rjfX7iPX/mIW/t3o0m8aNAxoFIV303YSVJPXT4vHN36df7eBBvxmJuS
fNHu1zJ1A3V2fDLOxMfyYvAOUwhTGTTe6uvexi1lueodD9jh9+rUZ8bE53Kbp8qYtqGJoaociU1d
8dSccRuNC+/CRSntxtjkkPn8x2+EDOd2hQhlLrQiHxt01c6Ljux+MhwWVT9Yk3Is1NEfV+6XauUV
WuhmbfetIOa7iaBjv49k6p47tyE3CNMQLRHsNajCfr5zeWuaqpERMBR4i9e/H79tPmR96z3mmxgI
lOr4bP7/8x3/s73t/Jzd8WQyWdcnRhSERuPNU+UWZLBjplzl8aemuIuUPyvZhOxzw9YlmwLOhCw2
4jwsmmD0N7oyPP7TK470xOKGV/2N8r66ik+ygdIdP94WivgMjScAArHboinVOtO4sm1sGFQvotrL
t9zmQR9Mq1QLVmpvixnPNraGvEaTLGXz3N2xLZIodubMjnlCxcI1Dcmt8St2/7w8AQqYuQL7Nmlr
nmBClhyiAj0R0ePlc/Lr7bcZsQwL27eJJQtgOnVRWlATzkmh5ot+/W7wLhvYX8UPAyJ+xv0ULfGs
R0EO8dylzO0Q/KSNrKH41zvhp2WIDaL5GscNSeEKsTmdVH36UBbr7WApdt40weUFSXbs2UvOvQAp
sExP4jgwkspd48MSEsmH33U0oL9JnpvHLPG505Gx55TiBG+dpuoMQqbq6wwKrx7pNUyMxL8RsCNz
Sk3gpWngj9j4ktdImpSrDj1df9JPGy9M6H5dIm9wVdfIkNX87++QLVWL99zWwaSjrezno8RIStWs
6hB0TfTQMQusFRDSyGvZTu75xbkdAQvzIi0Sq8XCOk/z688KxpS9yumvlhqzfs2Rb8rZCR4FU+tc
9pKdGuvPKxQQMVHjtDQ69Mtt37DADHiLGM/RHHKtHPH2+i1r1kbegAYmZEN/3s++ojmfJ3QukaCG
RjVEK9HPa2tOUePjydIce0capfYfxgQcBKcP6QzUxIOFXKnKrVE9qaosRtnATbxQzm0I4JeGVoj5
TOASCcAdpHtNAMUQLO+ZRW8O4tNAJOf6X77Y67K2g392sNOpXJIVzAS/NO9NB+14+XvtXdHU1AgK
gzpOnRiBVRP66GaCz6WYNxnUfcyws1cy2ur6hBu6j+5aKavc7oYiS25Sii4T47mD42x1MQL/sF3p
iz+m8X3uVo5227mrV+p3W8Mol33CzQ1++YTW1guJoR90KQo+2RYGlHI1uMnWjlQUJwwzB4mD7g10
Ei9ol1dljcsyg4JfttCLT/QWBmeruTKjLJiq0W2VxlfN5SaNRrcLC0eZi9MUWdf42S6pZymh/baq
S6sWHDfXJ51gPPNl1a8toO1J7kW7kSU922HBYztuaMg3YsGjD+JHtJ07savdbmzvbEQTMAiCJFni
3ZNvoTnTRBsoegaFaCEkZtxrEIkMQGRMl+yEE1kPmozSa/87/rAiZrwbVpNy7dMGZz85dJGDRE57
6EB/WPhpFuSOjIF670ZHBemfVYkD/w2oOvow54iB6uOqJ86o/B9p39UkN640+4sYQW9eaduNN5rZ
F4akkehBb3/9TfTes8PG8Gvs0XnajZgIVQMsFApVWZkaLz5/LfDhNrAA7VFUFIBVtpwoZVCb7Kbz
jR7t+mDYWTfxrnGIU++uR5Ztn0B2IFmAk2lAdV5GsdxIw8RUjL/1i1WndYrME5CkojT7Ey4RhL84
BjcdfmWQuWLxjk3IbI7/cfgc7VCKef5XDr/pfytbzKWaT6NhCBFC9P93+NxFH5SSVeJiTcHFjA39
I5dfmWTKbIgpRVxbYRRErfVTLYxvggV1zfQPZGyph3x+N+ZotUJjWWqPo0UzFTyJW2c4zh+TI/vn
xwwvAdvOMT/tsRVTQRxJvPTwk3Tf7Zf6UDuCIz7RNnZduySQUo/jJ9vfzoRJlSLj2dIzne+OJMgg
BlDScaljpq4Rwqj8pAW6P++m91i1uQdv69rTRVlBJcWS5S/w1Gwc4z4WaMTKfDhIdNSdHFpZnd3M
d6LbNX/Eb20pa5PMNQQsJxJ7o0mCJp2CSTfvJ335rwfDqAmcbkDldfELaLRNZr2bIzglercYLjl2
rWEnk3/9i22FxZUR1kNSowE5d0PfVMoPayR+1fOajlsusbbAZAgASelmk0pQ+qyrY12NzzGwYJWZ
c1zvTCjL3smI7qIGtDEUJdjXRm4MIka3ETZ60j/nuuYWE/FA0uxHg+qStNtDAe8Rlao7yBzcD4vs
RbJ8I5fSW2oq31Rxeq66xI/y+nbQQkdpq2O7WHtDLI/mMPtGmx8trmTiZjaqaxi3wEMQryS2EJhH
xiTNKsLq6Eg+zSPC/YwS3XKDOUPOnbH1SIIbAYqP6hTenExUFQsQnVo9LqcFbH6Qbq+WvVXPtpy9
XXco+u98+QwGhgxkE2jILz21Nq8KoW26MigM/VapBzr2B1LsQX0K56ayrRoCwtctbjqYKSHgGPj0
X/pqAireNTS0S7SDjgKRcFTA28qDh/CMMBfg0EklRlNRp2mbD6gKAXPX2wN55Kxk24pqot+qo5DP
hs+hVZSmVBGvrSR5lRPl56KUUHEgO7mLXzIkLwNoA3MlhlaTmdil2P8qFfFD6iaopeAPwLc95r02
27MG+FA8HEIlcSJB8CIyn0KrftLGxM9Btzn0vdM2QNH046HMe1tsiue8zLwmzP0mJAv4OWd5B/pM
0THDhthxP2OqOK8fAKC+kcTkvgnHd0ksHZLkx7yWPTPLTj3OnJWXmKXJax+kum9DvDymYbWLGrN3
DFV4UXujdpFwemJYcR52W25nSKhuIFM2oSfFZOSzYM0knrI4qAAFwai+stxLTXSU28U1m56X6W0d
JjCf05oGKjhfWiGiHsd4guXx+d0fC0GLYq/gZBp4nOgg2HgU/1JBP73n5Slb0dpA3wxprCaiScfk
D9Caik2SoTgJKRy/i2Nbjnnsn5s5g25iGgLLQphgZz1UEhtlLMOGZoNSz0OKItrQ9XWsQN2Fkc3L
UbZd/tMcc5GmTQ9iDE2Cy9emE8pvQ9PZotpwYgRN4L5EpdWiGPeQQUsoF1VZB3057pKugAfK1n1V
LbFtGFHt1X23z41k5pjlLY5+z9V7fIpCE5RIuJPKvD5107AvmiYEQXLLqw1tOcb6o9EfsjJUkjHM
JxH1yrQRICPstimPMG0Da4N0ZLWFTASUW6XJLLz2A+kOVH2xQxvwoZs4SuyIbxSXyG8U81bF3FmY
eo1TJaTHzNJu1Fh8TQ3CA8dx18Xk/lGdTSTV4RoqZWRTncybfpBvkEiESCJlCIZ0rcopYvDcgjnG
FpmsJSxbkIHlXpv+7urUbkXOXbIVEFefi2XxHVStKLO4qoPQTA51kbnimO5UNXGljPwlhTVvCP+c
QFw5YgaT59VpiFaNiX2MIdYDebjUVTWnxpCL+I4rwaXZv/HRuPPiKu/Xr80tN4G0k4geh4K5ZRZO
YEXoB9Q93MTIpqANy13UhQ9/YgLXMh3FRVbOLC4WVCUdxaYOFsnO41K3BaPitYK2l/Fpg4mESZpH
2jLjDA+mckyWKkgS6Q8cz8AFC6wTWvio7lyGCWmea2uEdkAwdi9qftuUryFvdmDLt1cmWL9TGnyO
mr7FesVwSs36RTL9t5Bxuxk8O8wXMcZRRT8KF37nhsHwMdz7n4UxwI/QTHO5PXW6PayLr9fGfKFh
nIRutnCmaLouue3L5Be3tNBTu4Mnuk2Q7ZvbBpM2lssrX22gczB09vnpWPQFJhOQQZVJHERE+dZE
FTCveXdsR3MnGM0hDyW31tvejRTl0Gjxz+vuvxkkV+kVO35Sp/oiyyPabGpAnpv7NuimE8gTIU2q
OeIurjE6YSdcEmO6n1/2+zOpY2nOQqEg+UCtppAxaJ08tkO3f6cExk0ghw6vjrAVMteLZK4bs89A
WJLOZWBY45G0z4Uy2gVpAxnEt9Kf9GTXxphrp2zBEt+QNA5qY3zojfB5jrMd56tt1UXWNpjjXk6K
IkgZ9q/14meqLzZh/LqypYBWWU3wdv/V8kxyPhnbCdY7pVTGCCb/Q3aexmifD8geSzdCsuX+b0tk
e8JGO2W91Z2XKDq0XT99M24bj05MkAfLLb5dt7cZoz89ku0LNxogUEu+lIHQOWoKhMci29ctbObf
qxyf3cHSLPUlHFETaCbzbdCSRyTjO3R07+om9CD+esKU+W4gBUhx5/fJ0NwsCRf/+o/YXObnO4Pd
1TYNJ0B/USwQw9MCWuFQkJ3rFjZfUCsLTCi1psKcyx69YWk2vjfqlLnCbN3nS2G6zZIH141txm0M
LGvmWWeULQ1J5TCDXRipiYi2N2LXrvPAILXjoTU3d21lhsmQF0wuGeEAqpYZisa99ZLOnCxkc9NW
BpgAVYdSH0XWjGKdJENHQgmiTtlZo/ne9X8CgIBT/bNlTHiCBoTQ4iFYB41sa91yXPSJ02biLYYJ
Tnofyw1J0EOTLDDWmqYzWroTheldLvnXP//27fW5GBaeNkPzMDMxoISOwuTSIBHudVfwQCfjUJ2f
/MZ65ljcjLxwNgVJKWhUvrTqxRrVMRnlIqKgV1fldiUvXjNPTl+JD+H4JJqtbZogIG+zg4GQDPpV
m+gax+83t1gTJbCd6BQmx7wKxbCuemtC2cicbob2JCs+SaEpnPE4jzf7URg/BYboTKrC9p0Hddam
EHzaZ5BWi5aX30H/1KHHTEjATt/vFF4A2TzTK5P0MK5evIIwiE2njWVQF7dtCQKZmjjxbDzKsCwP
e7lU3KZXONfb1oaaGqqa+Ko6povoZ18ZHcZOM0odPtvU7WQvsvlkJdGvAeLN1phknBC5leECu4l6
FkVxfoF79Ek5jiW9a0xMMOMwojoi2xLAVdd9lWeGicTzTIYY/MUxYn3lzIrsVXFrV1HPWc1GcFQp
CQzloKHeyOTruZIlRTHTHs3kgxrfnuOFs5Ctaroqo/2KsjOqz18YUEujz6fFnCoc8zCoD8uuomic
0W0OwCXyOPFlui9McgpvNxVIOBnU85nDVRgRejaNWQWqOdzk2uRNQxeEQ+ekPcR8imS/SFZQ1NoB
FEdOLI/Haa72pE9OqoDJFmP+jfKiXSW9r2rKa1vKtlgSzxCQwQwgE7v+jTcOC8WFY+wEPgvQPeO3
aNzqs0VQdA2bH+ryPZZOYbSvodzSKEEY+gJ4Cq4b3Aq5holBAlGnxdgvlENDZoIYIY1UX3+pX81D
jIZc+QKD5pOBRiB54E+9bCVOJmYpoSSuog+Aj3J5ODPDqgV16VS/9uSD5BI3TO38SJurpS/c64/X
V7jhz+iw/416MYwv7abZNAZzkgoML8SqbJekcIpEbHnbSG90xsmQs6CdZQJXgJIysyZ9qMMpUgfN
z0ywDcrLoTAgbzINcwyg/2TdNFpW2cTQ3uSk8lAUfhnL+IeaRKBF6VNkjQA6N3HllZn0MQ0lFze/
9fM0eJaMOrH19QwscoFWnDlpGAnoPcWXnueHATMPrROnfrinnebZTed/o2q2EbXQJfm0TCP1KhJP
VWnUBVk0n5yMN7x9H2onfMdD46Dbob18H4I4s2VO9WTLqS+MMvkXaWPSlBqM0jwS006hs6hOjyoo
tNNnP8SbQ6zcNOUkSptL1RQd9EuWJJosjmyCG4JhdtZ8FRwq41MErJ/KQeNwTLAJkkiysYolfMei
AjlPLtlK/lspW+/6kdkCkGPY7p+VsFPu8jCUMbh5McOoK4GeJZUjT2kR2YoWeWPZ36TgDnEx+H8z
zcNgd9AuUNL2MCkzNBnN+NikmDWvi4WTJW0QzyI+rX6WfOlLYbdIUrqIOMq5ox4KL72TXwB7Kp3s
FyJW/Dp5GlAn867wRdGGiFH4SLzKidyed9rpHXhx2pEuSqAuA8sjHapjI1gDee7QmjUdNFvDPv1Z
BhR4Ljnaa/fCfah/+eTUloVKIPgwoAzL5obFouajqeQmoiWafIH5m+JJwXVtK79L8MV0kCHhPdZ5
Jpkzi153Js8YgvT14aUupjsr7RxdJP51L6Mvky+buFoYc0jFBUgKlTRQOS9l0y1DQ9xLffvWpphD
qab+blkwn9im4v662a8FOmZDmRdTBE66BW0k+vHMA5XzbTzaQGj47P/UH6+tkHk5yRDTKrIZny4/
6QfFXXaWM/pI721oKvJnH+kVw1qT0VUXMeopy8jy8fdVpI3ioW+lojD98Ebyh33uFs70OAFCRJsj
5IbnJF9PI/ZRRm3aBJsSpSJl7CG9bo3ZxOpoBckA6frkgg45v4/3wl10lKAjjCbraQlKNMCtF8nL
fMud7hsu4/WWt9J5OhQpKEZZZ7w108skr2pF8xdo9KkPpjG+jqX47brXfMki6GJVYDLAhEqHu5ms
uEiEDoKwquYL9V7DqIHQcWlaNtexMsFEt6UzwAO2gHUS04i9Yz6Aq6/ZE386Jjf6yZRszAtWiy3v
eBGG7s8Xv1nZZb7jJFuJMTZYmhXeFEuyF4RXvfjQpY4TNXlbSP++8s++JjrAChIuZa3xhwo8A336
RyYwNqGcpx/ZtgkR1HpBwNR80yolTxbGQDUay/kTV/jHCNs4EUwtLSVoxgKA0dnj/JBOvCfY1xbd
2ds+TTDeBko8aQQ7suY36JnImd1PoEqwMMBsBMk9ZRS29ukDjfw8XzgDUr86w6dlxgljaUzTGgUy
HOrmRJ7L18lF2xhtA2/4Nr5gXHAvHcRTRH+En75kLjL3W5CE/uIhZ8/PzGs/hPHKdE5kYeqwy0Ci
TL4ZSG4KvgjQ/wNVPdjKzXToXq1DsVd9K5Bds7MT7mTFpsOCbgBINYC+8FS5dFhBU5COh3BYPa6d
poztyDT+xGE10EZLpgUkFptICArqxGGDM69ighaFVZBTK8vzdX/9+t6i3gRgIh4nmHeEEMvlOroq
y+akiSC66MX35D05EFD7mXb/XD6h1etet7btQStrjAeZahorVSvAd3/mp+y2tUGDvJP35Fsj2g1m
rAUnOXW/B6fc1z5yNIw6fHS++VD+KDk1IO66GRdS06Fs5Cj8e05+DKjwY+MpkFqhAxa82W5pK51Z
7zIT3uI66rQ5QtIkG44JpgXyXN2nb81dCrKFxpNxM+o2eB1Fl2pACpxc6uuLh/nGjK9muh7FRNU1
P3xRD4ZP7mI/c6RAOtB+TupFPq8Ht3k4Vp+ZuXWbtJ0h32EhF6+eK9Seq4gnhfC1WMmsiUkQsyTV
lFyACQpwkoFR1sAchCfc4vQnxasCizegxlsTkxkuKD6XqgTXVdODgseVrn2/fji2A/tq15iMUKvV
TO8xFIDwWp2E3FdkF7V0DHxPTpo46pv2MHgUMOiLR15o/6rycrmdZ1rm9f0rTHkOfAkE72w96ArH
ShDVKTENRlROcmmPSExBNhWYnPtyM6/5XDNbUEQnXlwiTMr5hvyRi5Cjml9UHmCfZ4MJOjFqjWY/
CaB0iFyI0Hti+zaG4f8Y2s4Z8XoHy7HvaymkSSBoTYhfBmC3+x0DP594RW1HJ+1BO0zf010TWK7m
UumX0KlwWQu8aS4aur7cjqs9ZYINKcJF7NH9Q0gX4Tlu4U27yoMM8uxqTuGTX7ywzvUeJsBgzmgW
QHJPE4PB1WR7avfZrg1iX3WVg/W7LhzS2uKzwCUv/T8sq+BHwEsDxVEmDBRqQaREOZ+Z0cse08rO
/diFhtretDFoYucH9cSf2/8qBXo+Lp9mmWBQ1lEBjhmYHSAUF2Ft3vTUPQEs6tAIlHxoBw3JWO7J
nR35vDNzhkJ9/cCf1plAIeRtEaU97uzaI6cCACB79mJH2ql41yEhxM/wel8r0LIvT9bBQgeHKgqd
JwfB9K37A4AD8w5cOz7X97bP2j8/jZWOrozCzCoVOQsNy1BWnJziptrptWu99GBALH1yo98OAu/Z
To/wlx0xwDdFS5hIYpjbPAOaOpXlPEROPJ1vg2mXBDkyYsWD8jHHGvWpa8aY8zXGTaZlBMYscEoO
gJDnwy7HpLeKuT5Fm3mZyuaWrtbGHC4zmzSQYyI0GxBR0vwY2Mbw3oBMtQiyeNnFgeY+37czhpVN
9gKX1RKSmVGI4oT1JkfnccXMCTu4EsQX7e5XjpFUzqTM9lleGWXOcpIAmFUXOFTTz+RxuE+JDUIh
lAWgxuWYNs2NoEMupPYk2MkPzt277UDIgTDxA5lfttW7kLpdohF3RGgAE0ujt7xXbjpvdON/wVm2
/Uk/rTE3kqUOqWxBlM5H5PR6gO8nkAVknP3cfLqDpew/S2LORNSWVKMFfqNq5U1uZqB7M4+yPjtk
jh//x+1jjkRYxIIwKVgQOUl+d5+C0673k3vTF20+Y/V29F2tjD0R01zXSoFULN6ne8nXneWIO+6H
cpx2KpIlyakecy9zG9XGECUnYfk/jsbntjJHY4YCsxCX8BQ6/UelG2J/Fuy/YXSpnT6Ej9P79d2l
m/c13nxaZM5FM4Lg0YywXKuz7GTBYSie/zcLzHXW1lE5I7fFmnTidhJG90ceIoq3CObOWhRRBtoW
dxZRwcYrazZpPq4vYvuR9ekW7DBypuYQBUjg8NmrcTe55kE6aZS3C5VVKSj2FTpK5lF0/wXB25eZ
YZoOrCwzj+glNLNoDrF/apDfI4bsyW+M1QJCygNJ87yPJeSMxiRsCprL0vsVj58WEyuJM9/1brzD
o+d+GW3u45Xz6dharrVYIpFE2KSSLBR4I0S29MPECReC/JAQu//Ge0B+7cvTHQWnCm2X0UlAxiPj
vM5VqA6ApuxA9vUjtH3SdzG3u2djR/zYH+zGG/1yn+HG/W3GHvGaAH0mTgTdvOhXP4Lx2bE3axK2
+BFhHDsRuqNFu4eUkzd3GHHPOH3J7ZL5pzX2CVZGddk3BHfu6KRRgJ7A2/IWfwx7E6mdm0NePnMS
FNjyxzhxEtz7MtgZKEMjL8Jtfu7V72CcOZ2KcI40rLow3CgH610z8GIovXrYiAb6e7BpgKdQhhAO
/r56K8WqWomkRTei9Yyfim/4yy5z5DsoYOKZGR94LChbK1qZY5NSozMqi1gzalxl7sho/5mV7HOC
D2dJbALRtFERFlUX+ssdxbLTfjI0Uo3bFjjn3Mt/8Si1tteEbAn6ZSrYI+jvWW1hBrG1Vp9SHYKT
r2r5XSNP1xckb6UPELyyLKA/aPeEOYGFkAIYYFU6mLTVB8kX3ixfgQ+CgW6whV/ZCXA4ywH+5ARI
HCIdimaH9igejf145EagrYO4/i2Mv5RKPOb5gK5c6yWtL+Atg5+h75P9sEvQXFX9wavvNdTuuGXe
zYbgyrROQ/9qn8E0qdRQ6jYRiBSfdlcrT/TRWQ24JRh6rr4cis8NZ0f2lE4sw3REy+wNr+gTeju7
04BilrzrOS+KrexzvSQm+5SrMqkkk9aVm1Pa3RTqfS08XPeezVx+bYNxzxk3sVlFOHJioAeqM972
YHP6CwUBO14c3TePsTd+U0uX233nuIpOz83qe0XhvMy12uh++Ff/W/GVXeiS3ZzamoemwG/RJ3gQ
du/GnjdWcg7P1z4fk5RK/VyWlj5hQupQ17itjKNwJzsF0sPMqd9GdwE8zB5d4kVP7RMlsuLs+NYL
Zr3jTF5aSOLQT0TU/XRf3NLOYO0aQWgDkYYhGp413i7Tv692WZmWvoLodOgrpWiT/tcIhRgrC7Ky
cYeaNyW0Gep0vMssqM+oqsLsbFTJFRGzAv6aJ05sHsOcK+u0ffY+TTCbJ4yTCu5LRO98P79Svovk
5jyg8kAcbrFs0xYQlKAMkDB3zGI2YrCUpJKx6L6st4e+7SK7ist6J4dkr2mYIxTKl5Gge2WUB9lo
/QXD2dddZXM/DRV8KBbYPSQWC4AUUshA3WD6U9PelVlpSyNXNHBzkZaEZripAbPN5oyiFinApBYG
NrTbWz9oJXn2+73+Y7R5+cpmK0AFeg+Nd6rexHK5152eZGMvG7gdRq+9nZ7bG+NRCeLdAFEBL0GZ
9fr+cQ0yDhlm7VSFNQzGYbPTU4A958dYau1JfR1M0QmzG6V7NNL7RjtK5WI3/Q3nB9C7l401dGuB
rTDA2sNeFQvwZXEsLciOUW/tv+tOGwje8lwcQlfea2h5xofpry6z+eifzSbF2jRzeQCW08jGPP9d
4KOQ0O5EZVUyVIboGFl+qzkUwMLb86/EIHgQrO0yF8qiV1I1zOg9a4t4mMWhzBxz7OKfBeBo0KOq
3XlSn2J5eZ/7JXFaTNS0kXxHIvJelKXoqYWV25ESeXldPsnW8GrI6WEYAZtQ2iJ5IFMm7BJLWCLA
VCK8EQed5zQb3wwlagh4mhKU94A+vwyZUJQcYkUSkqCfbbVxSk8PDL9+UVMbCNdhF38L76pHctB9
OoPNKxnTf5xxmAvjTHyj3ORKnUZpAHFNe4lP3UzctCYuxy83ckaYASs+xDtVER/sco0DCCszczFR
eoVAKSCkxnE5FR55sm4HILjFzsN7xRH2fxJSL+wye1t14jzGhpEEk08zpyIYDovT4O5L3Jh39jYi
24UtZitbA0ifdILIR3QLnkpkaeGO3KLF+W9QWxvXLDCNgOSCnh8iyyxjfRiNgxBmCnzmsPiLOz5W
Pyf8V/VacCwmGgBjqk+qf0GMtNUex4gEaGYB9gfinJ3GNttqSVqtSv+ZAKx/Actpl3s0jB+4e7rl
nlSnWIYKtwW+KSadkNQGk8Bpngbm4A6o4IOX4C45DOAlVh56d3hdoDXLzbc3EiYTT0/cGpRWF/nF
pbOmcS1ZxgJmx3wP7joH4pbOYBf7xcPHDHTO637jzr0wxnio0VSLagookI5FihmhyV3kaX/99G1v
4ud6GMdUwrjPSaImgZX5bZP5cl9BUZPHwbHtGattY74VtpMSPHfJeUooSh3laO4XMMiPH81kE4eX
aW6FTUz8neluIVvLMkeLmLGqkqyHlrX01xDfljJg+qNlm9p+TL4N6Y/re7hZQ1xfM6xTEAHUOwp6
O5QB3HxNHvqb+oaSYQ7ooTWotkTOclM54w+eO244CO43YIZx4jDhwQpxGKQUsqzAvSobHQbf0cuy
6/Q7Z3UbLr82wvKEGVOkx2aLxEUMols6RBndRPveVX0MbnKlYDYuAzAVI8XEXI2E8i7j8qOsC0ll
iKEvtiUGu4KlKZ24gi4v72alVz9zuYHTBDypJtD1VCvl8iDrGLuY+1kxUBMdPcGGRHWNzpFqZ8/I
/tz+yG1ybpV71wYZJ+niEbKKHbZRS15iokGC+6DgEm/C+0ruz+5ZC4s9I7PnfL+NI36xUmZLpdnK
KO7cQCV29MLX+KMPigBjC/u5tCk/Mslsy+VVz+SNI3hhlQks4BsTxgSS5NBV6NwJBToHN/oR9Ezd
vnwYftAy8OwraJXNJ3Vnvum2DLGf0M6RehffIj8Oru/C1kkxIGENwLsFGc3zfMLq7dkufRKrqQQo
bNh5YiQ6/ahzNvp8EFiXWttglpxE5pzNC8JAvjcDzVcyx/iRujMg9u1tG9CLCbhwb3mJPfVudhv0
1smNbAPDBclLvO1BeszNcTZyAVBHQGsOEGNdNtmxi6gyhiKiPRoI4v4GOgigatqmrL71QI2Pp/LD
mu18p/5IXF7yuFXMwXyBjBogxXJ/GZiUhUZp+gTJAD5/75Bn4U5y5RcJ0iEaauJOOQAehOGKgLfm
jSWDCwa6VbqKHoDBpgXpJEVDp05pUI71nWQNTqVJ+2XQgyES9yBd96471kbA0indCJJhERqC7Js1
SVHpxhwXzKFhWqYxkKRidQcYptPKPA6wrWo/9BAMkNDgNWB8eQ7gVd+pKQiEfHOK32ZBB0NXFxYH
aYT4bi8a9tiqnhpqwBZoh8XUBW+eNcOGRAyylEiaDjHe7mYVH8A09yMp9aDVFkcOdeG2ygXIy8Z3
Zle7+ZC71/fo63imghc9hjPpWLkKcCpTioVjZkIT4T7u3ga3vs1dMAR9KA3a84Dwf3CMbUT2tTGW
RQHsPCTOFPALFGeocU0jewGIDQ03TfYv6lpbse7CIs3+V8FlbvU8GkRYBM7eb2/7l+lb9II39QMm
3HcCBmvAqueXN5QsZvKg5xk0N9EdpMuX+/RUfOtL3nZv+OTF76E3+ur35DUyR9KBoTR7BczRU3bL
cfqRBeoe1FYOntsH4x0NON7B26pwXJhlrtSKjBGpLGxD9VN7sn6iA2WD58rPKSN45/wLQNXGzXZh
kAb91TqLXiFa1cGg0tuZbuuH6gPiakDHti4KxlFo93t6n/DKCtRbmTh/YZa5UDtTSWuMGSXglMh2
2UHdF3vFiw+85I5nhrlOtNSwFpnyzM7kHgO+9lAAowa+sMY6qeaPsX6SjUfO0eFtKJOmW1kmTCZ1
5NYTcgexjNZqkIChECc9YOomuZ++88kzeFZpKrH6jLOMhtVSZAih1UejvUxj78S8Run2C+QzBJ3h
ISsjclgls5jiBWLeoGQK3THDE+9QXgB7XeT+Qbax9hC2KztpJenGmq5omRxKVG+MDudT0TN8xQlZ
DGzeJrh6K3yq+VDcKm50yI8z5lA1UC5EQIpyrNGTdM0aE1Ekq0YRir7f5oN+aJ06qJ6ERxOtJjph
3f/I/2o55eYtzMLFFjLBRA9nkxgz1gehc1/08MFiF33Sg+I8Ac/F7U3wFsiEkmop5dYcYa4mVlBZ
z2k7/vcZ6MXdzRznRNNDq60blCsm4zkuq+8gROZs2sYiLkwwx9fUcqG3LCEOiIZx+/I55DELboX4
CwvMUcVUfKa1C5IrKo493JO7Hnjdzu48aCQ9ykeJN361dWwvDDKZw2CgZK41SXamJKXPtOyBsreU
e4A3brT9dTffuDfXxtg5rBy8dU1JjUVVayvGnhgHCXS5hcHjSNjKUTUJFUHUJlRKlnAZ8ZYKfIKJ
EmcUHGK382C3zeiZzQNmBbyWR2C4dZRAo/ppjfFtM7OGuRIWhCFngT6h9EyxvoOTIAPHK4QK5Gh/
MPdwYZK5IvGyrqQwC9MAYAA7Fr8n6fv1T7XpGOtFMcdplMUBovD134tq7iti63uwDu6nQLhX+aMO
9IswAfBiQczREpM8qcS5TQP5ofeiHZ1FrY7DgQoopR6kjTgnefubYfIW4lAWBEXYjFkTsqnKizw/
l1LxapNfUhftEnwxEfVGwCb4RbONa1jXPk2yeXM/NI2QFTmKZuPjQI6zkHujoe44323rjK2tMLky
xomXfKKuT7Fo6XtyO6EyXQbSbW5PvxFFnO5F4N7HvKUx11cqxJALTAjOW74jfWun+Z6kPDYd3jc7
B89VitGWqVlPZUq/2ehRNtkyPmQvP3NbCKoDDnj6S+JgzTbj8Xo3maPdaDlqGmFBTwGkcP5WXRDf
c7hJmNj6kT+Mt7GTBoYLdUxOWCg5njt9qzWahSSNZYT6NwrvjiSDJlrSHRR+OenNxk0GMyaK7LKO
qgXb7i5kvReIDpnMPD0lxX238CLwlgHLwnQ3KhMQb2S/1dyCFTqFjGIgJqYnJLtQnTyOp28U/AwL
nQk6XmBiwpvx9EYHXk0uCTKYNqoPVjSNh8aYGmeJ57tYL/xYK5/bPnmNx1KzSynmpojba/z8AYzX
F302LSXR6DsFxRfEEI8i5lS7xf/6EuCPf9bpvVg0c7MlBqQqMJyVBskrUBEelJEPYuqKH/Od8hgS
GwMuH9VB2BPiZIQTWrZcc73fzFlISC1OloQ+Ytd2nrDcKWnlLryLbavWj4F9VIxBUwAHYj1TM4aw
Jn2cnvnfq8oWf6WmXUx2r+KRpNsTupWz7JWVC5LNGaqYIc+tNr7qxQ9gLr6hyOtJjaBnrP5VfF8w
p1Vgj6kWZx+j2wDSam4bfSNbubDI3H0QzOiLiOAwpvGtZb2nqYdXmhBD/LrMfM6h2bQF3V8dVGsK
1OcZ/0FhL24J9VmMur3V35cTNAPV3Ebj2Tec8SfF6ZtD0O75r9AtLJYJ8ig0TOlgmMKO+jcDMUiu
j0lAGbN+GqFQB1kq445PY3GnoVrVdXLuCProalkfJIu0T4qgtLqd0WJkQSFvQmbUJ6tWoDgrvWdD
Cn8w9AN0OThtwa2of/E2oidhFYS1cSG9PCN4qWD1ss80IF7jlXvjPIlMAl47bSvZujDI+JysDXrW
5VTyxu29BZ3W9gatZEcC8ABjpbzcZyNwXlhj/E0DK7+5iOf6SoepmmFHC2jx7l90czeyugtLzHNm
ySZZFmglh97YlLyqvRFuTZdKzOJ98YvXsuZUdNh2Xad3hQx21SQYqtRpoNglR6jQ7iLymGWlU0TW
o9XxsI0bUXHt1eybJqnVsEkUPQm0WQaK5KBAILxceBIBWytbnR2WAb5U2z6sJirgGETA2meBElCm
5v+aZhV15LUZ5kaD1myRgdwcZvJjrJTomvEenBvp6YUFJv5M4JHrNdrf1wvdLqv2oQI1oimFtlXw
aIPOXWjmTXFhi7mwpjBWMaCjonwJQlc/miZAL2M5upE6DGfqUV7YQh4R8BjVt2NXfFP7ys1yWcH9
HR4EK/45QLXJCZd6sDEbdkgMOJSqEQeATqfvAXVO2oMRWZD+bjpKufXSqsRTqtHJm9ywax1Pz6UZ
/cVEAKkxIQHdCLmVdzmp74iqPsaR7oWiVLrom6GFMD4NsuEVWvP7esSnR+zaJjCxrGy7dpwkFF4w
phQp1g0AJBgkqm21u09iXKTk7bq9rSwdlD7quTmE/JId/m0Mq+m6GpAqEQ0CAsECCoMzXqK98UAZ
Yc1bHn/71lgKLFIBa1lFLvsFjRAuSUlp/nz9Id7LuLBxc2IgZti1vnm3eKFPFR3D2FYOQKreUrWE
3Ol47+VNx179COboZGZBCotg2Zgev4P605SgmEJFQvGczJ0RlPanECxSAvQbHM6Ob4aglWnmTBWL
RIoc/PY+eetc/UCnHJTbcHfqXRlTDpH/wZNT2EoiQAZqUKQjxkXYOGvlEmqVNXAzhaja0iQ8VHPk
ZgVwC+Dn5w3O/z/SrmzJbRzZfhEjuC+vXCWVVLvLZb8wXLaL+wbu/Pp7UD23i4I4gnu6Iyb6oWMq
BTAzkUicPIduHOvAK2MsPKKqTLDwtzCW7vEAAWgXnerTDhTcxb+jb5afa2vMpUKW0ajUM1jrfnbf
xkN8394Cr65AvATsXHhssUAG1qNIopPbvAeJre+4ts24UD5j0iCVQJbXKQCIG8SeclylTR5YaKvA
XZth3AVSbuJojSDJyYfGyY3a7XhzN5sWcC/7gM3gSZIpMEBHayZCoYE/Iq/6gyZIk12QuXE5fk9/
6Jln0CdaCSw5pgyBXEylnZdpFRjxu3JCiu0PH7hGtNzQeIuOFOcgyn/w9H05d0ItguYVg1iWJiks
xFcqSmPqjGz2hV25T26WG/OoHMKbhAvTuXAFxhDjCoIiQnRFMSY/wSlc5l+qORg0kbeB1JkvNnC1
HMYTCJGtThmxHAvLUY7JYb4v9pEzBPwFbW6dAbFmFYQQGPtik3SkCEU7gC7NB67wa6YDEV70mCHX
8heZpO8ZRsFsXChv0l45YWTUue4qFw4J3WaRcjYBsymjCcd4SoROhw5yqMnXi8yWlG+69v26gYvs
Tw3AF6HTjKbHBSgipPCQUSokH5gMVy1nv46kWxxWo91pD9dNXQI/GFtMUR1Hgz5YjSj6wCwnBmhN
VA+0627+dQnAKTHboMz+izCJV+pewswZy8w2DrNWKDGkc3wIb3mtYtianNrq9NRnpQtgo7PgMhnn
0V2fDk+NEjn1aNhm/tgDd5Uvhg80rdOWECS+viHUKuPF671X6XVndVtra1ydQK4i+tOc7lIQnRgL
RGOkb0Lx1SynnU5yT9R4jNibHvX5wVl37oq2aE0Co+JSefl8txg87UWeBSYFDC0GQCoCxn7NrHZj
5OeoQa9v3OU99/x7qkz893JO1KjEItSgz2R7Ee8h1YbLRetqQ+TREUI+OcwlxoYaBfZQQf1A4WLM
CaukE4TGhRBDX8Zjm7xoS4KzrnQi8lgIX9oJ4iLSbLfS+2DVfhK/RORuAKqk6UInK+JTo8oYZkJb
pgQpVxnZ0dDizcqcvuGDPF/fnk2/MlDAohuLmSD2iSAeAAUSolH0gfrBiEIiqScZgeeJZZ5QyS+o
5GhVejTNIg/0BXQ6181/QOZYv8YZo8v4B4hahYm2CeOfMaj4RdDZgGt6xhlX32cHXG6JTXI7vbUO
GGENeEzMW263sspGEyaQximj2aW1QidSArGVPc7CqFtdWRjrAao8ZuIIqke/8w3LTu/paBfaHWhE
4+CmQBZet/sSOQifkzD7AGkugNmB7TpPEdlSEaPCg74/x07yg2D6qdyfMNHt/MJ9TthpP+GEtD0R
eZmTvwMDIj+FkYs+7rchtwkGCWKP12fcOOHPfhIT3kpcJnVS4ycpgnAsWhTvYGoeFN7SNz8nZf5R
MdRtgOPyfOVDNEl6PwtQ08J1VMpPEwaQOJ9zayU6jj3QLlKsL3vhwwtkPIEQefLbgyg9d8fhjn7O
Qd6reCapoDn/MYbBO4y2Fra2ypyCMlHMuFJn5K5cFF2tV2K3a3rCaQVunetrK8z25a2eSTKRgZCY
pEOrNZE9Na0jx4XfmClXlGsrMAxJRO/bxMukbDLWskWPCrlUJz8+Uvo8gxa0uMudPgpayirAhZRt
7SLSsAK0I7XJwsGlPumysoXFSe7SIMW4s61VU22TtpFfpg6nQGb1P4cxcYxRD+pcvFHG0XzIWiMY
Sw18e1HIe3K76E4iVg0w8oM2DMIqF0K9o5Gh/yLjJ3WveLp0wJpuPldH3e9+/+ORaywaErMo4y1U
phfVfCYq2RjGLUYgtfpYqr03466lL7+vx8fGFp9ZYQK9troqVxJR9skg+Dl4goWei/+kf4PJqBYI
knA3BGsejgrmIG/Vtu5Kq5/BtCX5uKr69RvxFozgkyBy/3l7nO6bhT6+gXvQZU4xk2Fsy2aSwYkh
OhpFPIPiBzjr6UV2acnAa49v7uCnPbbFKlQFMQGKmf2MhO4soYVixe71j3SJoD1fE9tgjQsV2bjF
mtJ9CwnKt3BPh+PaAWDS3OHlrq2jfb2DBuMTbTGIKug4ZRztsyc9gzthBq8qOByIZx3Gp5g46BFy
OUS26vczs4yboEs9aySEWTpHY2EaHffLXXHodnRkrQswAxiY/h/gSDey6Jld+oFXFbolAzclZviA
f4k7Jl7d2UJ1MIDcTW/L29Ibd3hIVMsdl1B244YLyyounYZpgfCc6USEOUR9jAYrDk9hsOynG6j0
UT/F/L2x57jQZhCubDEn0iBV05SJsJXul6MgAChrOZS1Vzy2MoifeSf75Xvah8t+ro05LUhjzJmi
LjOcKL3vvdExvQmnoU15c1vFNn/FTyrEMzXQ37nZnbX/x2iuc/tspVgMYY/n23EGeRSQ5knvdOJJ
jxUnUjmX68vnMcYSU76RVplzoFpmf+rtel94pmDr9/HX0Sc/hlN6kriP0NsO+/fWqkx8LjI0z3OC
pZknPZi97KYEnPu2JvZySwezxF16UvZ9Z/O29LKVzayUiVBdLppIVuBDNJGLJ8UniauCaXa0ldAe
v9BuMn2sy4ATjo1btAfDGxNcD9wBv42abh03KhOxgqK0klkO6GMMBHVyqZ9So37u28bhBA11Uvbk
wqMTzhFgODCezDhx14mhnur4tK1H9eMSzzCfB/CCVOjiKZ75JoMoY28dkxf9S3vDY23fWuXKOIvI
ygwNJ0qnzD6mMnryJYba38i7xm+1a8DW8/cKP06eVfIrgDkkOSpVv4L7QNo2d6MH5ab5AjrfDwmS
5j7rMRLNGxDbPNHWdhkfzsZqspRRk8H+R/bZgcJIaZrPD3x1lYv3AHjt2hTjtd0sjcSqZ2QCYfxt
TMaRCMVtGAk3TWf8ihJew2erHlibY5xzqiSBGAQrg16wXXSdr+sJb6B8KwMoEipiSwcTOwaszo8s
NY/6PF3w1UTIL4le6deiHZcgb/2La3MIqjvaGxm+ceKBbtVFPKzs0t+18pa670QIvGFtmOpyBeAy
LNEOAbykV4D2DsRfvGNrczNXBpkT0uqFKRwLEX3ZWdvX6hjEc8JZFM8EczCG6MJpnUIPqrC7ISD/
IRWvk7WVRgArASUdHh4vB5LjwYytoqoXvwCBBK5OIfLF6OiHMUh93VWhlpU4VXlnBeTwB3RUWyf/
2joTamZtzjNaDAvUo3yyV26GG901n6Ln+JEqV/Me6TePw7U5JtwWYAShbVIsH68Q2W7BqIUSUKgx
pfziDeNs5Ug07UXQ/EA1E3eyc4cEdW4OaP00+GYT29r0S5NOmJi3r7v9xzQF6/ZrK4yLYJ4sT+N8
WKB2RjkVpOfyp3zARaYEyS0F5uazE0zgmwXprRH8AVfkVgYz8KJDZUUt80IQcsyVWieDOkB+LNkJ
oE3CQN997iopDlyAkozvVNZZmw6ZHvwB/Gcr6NfWGf8Brg6CXFm7oA87Nw6FEQqOkYMq2cTs6hTM
u3QKrm/4Zrys1su40LTkat0qyuDH6nSclqW0p6qVD4vWHqQCo0lA9J6aFJRORS3w1Fg2bz+QTbUg
mYiQvWgYidKoQ+utW/y82VM2dMEGYwHQvOBSjMIdWByD+k/oM7Y8GR4MgzoIX3Ain3vyEhFVSJIa
jYW494Rs8UYNVbLoXN/Z7dWtzDAfUyw6Y2jINPpJGu2jECw8pNxJaeoP+ZdlhhxQH+/ztPcLLd+F
xjc5uoul1G2r0S4HnkLR5pI1dJRAcYOZbBbtN0ZCrnfSvPid9F6VT3Vr2AMPh7vlShhBpi1GaGuD
2Ph8W+s4SlW8eC2+HIRBDZpVKWj2XcA7pzaXsjLDZIi6tfII47TIEJrojNOPJcnchcevuFk0rRdD
F7s6fkcyxUOuYjE9GE6V43Ij3eq25Egn/osoZ0EshyGYVGsoE0SiH8nRrdE+NdF38Cfx6piLC7CM
5i8o+BXAvYHCZsen6eNYTWpFQWLDJdTpZG/YSQ8UF5KPHo+a9bLWZawxlVkuNlWhV5qCRNbtl1/0
ug/8xE6qdqbbxShiFCef9onP6xBdvi4zhulmr75bJw9ZtIgKUso+gsZBCMEhLZC89MA7fC++GmOI
qc8KxYwMJYUhXWvsNLLcNjTRuuc0QS+qT8YKE1N6udR9poqLrwEfVmaNLS2qjTdfV0x5DsJbEBNX
AnisNTXv8crlTO6wTw7J7x79e4qWKr3iKXL1x+UXGTkHPv2rZ+f9xwJp5xmOiYTM5OLeSvU6XyRs
Yw7Jr2a2nq00Srx+RM9CMsebTJRsUxr967l5e1s/rTKpGSOPeTsTVfFnvbFlU3C13FXx+Yp+f93Q
RcXLLI85Xgc1GVBKY3mEFLsknLy85FW8m2tR8eZigTwG7GVMpoqFqM0wpCX65LUkLqbO3AVvt+g6
fU3fdclWAaeA4E4GpNLj9bVdvhrTxX1aZgFZghTFYWrgXZS46kF4VSFk0tlggX4RAMriT4Nfdi0Z
e4yvNEbfF+WkK/6IiXfa3QaPvf4MIEfkGY4CKd5AQ3stBolp6lq764vd/JCrtTIek1YIDxDELX4q
QH0ycYBl5ljYjD8dIhmaBCATwuE8c5Goa6MJ1G2+NGTODCyBJjtpyAPR8awwUZ516QKGSUS5sDOe
Bld41XbRYbDrHRWNFo/6jt/1VTc9dLUyxkMnuY2z3lQXvxKG0rZy2YuNzgM4bG90O2tJdwIBe4t1
j2F/Py6SnSjkT8AEubEyu4p8yvrKNjt/mUrPXCD2KS32JGuORG6taTxm+P/G9VsZfl1Ibxeqr87f
xAzIaOm51t+rFiMNhWJ3VuokYmTnQFHl0Zdej+24CeblKR8A/gUtkNrsMk13cqTW647DWTzbHF2K
voR0ho60KmcnrS/vyJI9WjK0YXKJkwp4ppj4qJNFB7gKL8mm2NuKFNtZFrlG/1aXb9fXtO1EJh5+
UEhoFxq6Wp2EYVRbANpE7pz8Cqd7NePdBC8rMEQ7FMYplBe3TfzvPB60Xg3lrFREv8uh+VGAUlq7
hfKk6OMg5AqRUhdkj6G1MSYstJSAUKbEimi9otx0O1o05P+caYKuSQMlqEir8AtZQhJaGVD3wE0Z
A2DYvwnG+qJ8wNwuEOKgWVeUXSrxhjwu7pSMTeo1q4oob0fSl+EkAtunHrIb0KHa8z2tZfHEuePz
im2eCqAUA24Rn+9y4K8bUq3XIPXsh7/zPeDXPzOI9w0OCPEjgGX5JR/1g4tPt7LHlJpxnragnIC9
BUSimtjZ03QvCL2ndd+SjlMkbdsyRfAQQar3QiY8axQc6H2KYjZRCLD602lOki84lwOxS/2+5BHM
bJ06mvG3PVYzHFjJAcLcleQjr0Xdlywv7euRvB1lKwtMzujwDjhLRQYM4T++5/wXz/hcDXOGWmTB
gsAN9h9UQytSmK6jnCgxl/gnqIaN7cMoAAojyBzjY7F3HtIJZqp2cP1Ub+3aeO4KTnm+VZKcWWCc
D8wx0G4UcbTNIFKn7ar8lf5b9SRcdOTOyfaKk+SOyNXq3NrMM8s0R6/CurdyrWljJPv+YAaCDeDn
ns43UMnoP9JNpx+HCbMze0waQZ9GJ+qMwkG7yx7pIHmGIcwR0tFUofqfPzvJeHNbfTkm+avi2NRt
pgFVOWKCqxCzzFbD/peoJi4nAC5QJowlJvML5UxVxQfso/paJoWdVj/JGLTGtz7yM0FyrPzrvAwc
qzzHZCoivZ6XNCEwOoO1oTCOIvnGWdZVCxrYac/dQ83DcCp7uL78INx199IuOmmejtOToroLnw/n
vGxGrzcSFplMovWYTAN4FA4Cnkcq+dn8pjPQVjAFJZdAZKvBAAdRwXwIRkXlArJjApA5qAZ2sPW6
Y/qaeRgODn9ZP1Rb/Wnh+tH9BvU9EWweM9xWwjwzzCSxIQ7zBGqttDEE7sFj4xSOeaz2f9IY2jht
zkwxl0cyj6mWNxIAsiQMlHoJ8MjvjCY0pUkfGPmv6y6zUdSdWaMetUoomTpLcgLIJChOZbeEgqEd
CWDaHSaNd+Zs1KlnlpjUlccmqY0SqSQ9CnezuJNM8ES1QYGnmRIsiY0jvfcYLMdNkts8/C9e+uk3
TBrDJJMZCjpsUy0o8wflMDNO45E8yNBe5KHqtreUnq7Sx4QUE+bSbOjlWKI0MeXISfvcLrKHpfhx
/bv9lyX9bYW9hje9KQ0NXtQhbUE7e833EBPD1XHckyDxecAEmg4vj4FPY0yUt6MIOhgNeUWcFQ+C
S/140tKnVKidVP7d5nfX17adxT6tMcEWZmLf95KJWpLobj3HQTL9/ncWmBhrukSdUxPo0TgEf6OE
/kUxB9dNcLxAYQKrHuOwins0aCJRuquaIVBGw0l4H4a3VUxQ1UYUgSYfvqapj0bxkFm8gd1LXb+P
BP/5MZjQ0Yw+anMJFqwnwbJBMLt80+7qfe1XTrcjBaDSeuQOMeVi9sTdJNjW8/WN3PZ0UJ0CwG1t
EK6ns45pdWDkfVGz/xonNY/CF6D0cKLlQcW5OW3u6MoaUxkoVAgEiF9Eb/lL0SE/rhWcCzvPApMf
4s6wMohk4+oixq4xFY9DG71y9uy6DciCnqd1iHCLRKOV1OCjSn2RcGKha+bqT9UepLDf+UmP85Uk
thAQWrFK0wRBqwbJbmkOqQsS2lf6glk1ILImg3d9ibwVMklCAC47EQaaZecvZRnbYs7bw40rNICD
/+93GO4630NhGVUJGBBE8O34I4NoIZRPPaSMyKYaBvzqd7u4XxmkS16dxTkUGCcrgUE8pT2UmIuo
HNNtX/Ob6hjvoORl8I5k3h4y2UPqQOTemDCYH3GXPeW+5Y330XGAagggkm8YAPl6/aNtJsXVCplk
YhrWBIVBA90cDXONrbqvysW3eLz+PCvMNaLqZasPFbiGHmLQPXwRhYfc4EwG8LaOSRNFL6d1SBOv
qncvZtQ+G1q8+3ebxeSJbCjSWRYQUWS6NcPMGeenMH6+bkOhJ/fFyf75RVgM3CIlKWkLC4VtOx4H
VTjV4VEcEls1wfkG4e5KtqFp50LPFiJht1P+INcvaly5OlS9l6y9U4jkFKP1qGbyCz6vm1k7S96F
UfGmqfPXJRJvi0ZwwVPt9FXhqjnZTWNtK4PK8+XNG91qIUyJorRjaS4g6/54AuxPGfAig6f66YHH
Hcf58h+JcBWlcCwVz8QC0oL1VRdiNwfB+/WPwvHfjzyxsqAqkxIpNcKSSO+52dux/pqNL9dt0Ei7
9t3pKlc25GSOYitGBQRyiDuTkNukEo6gqj4umskrVXk+xqQZWVuyJoEaAfKa/E6bCGBqJ9ABhySS
J/KYx3gLY1JMDIZdpSvQ0zXGG6uZ7EwJlv6tsrg9NN5XYrKMFOn9NEH4yIe0x/jSP0DU9qs1u8Lv
7n3y6sflN8rw1B5566OJ5dqHYxKPII99DfZWNMib2svSyR6tzo6tb1MNicu88xbosV13FbqQaxaZ
PFTERTe3MhZazv1tD9K9rp6fBrzOKqT+rWEi8rq57bv2ZyR/AN9XrjnKjYjBV3xBwHLVg3iiB28L
sfog3/GhX9uLU8EUJUKTAnrO53EQNVbTaiqhLSfNm0kP1YantE/AbLbY1phztnL7431aY5yzqFM8
eLe0uDSeDHIysucqVe2yeerynQBKQc5OyptfzpTQUwOD9cVckJmOnRrPeL4ELP+vkl1w8I5G+Zem
ACMJvC+3HRKf9pik0pRSJU16S5tBlJGBDnaCeEku0RACYyJmO7vfGPXlca9sJ+RPq8wnJHWFB/dM
Bh6yLnZF9VXTK84DwPZn+7TAfLZQ0f+D+ujGWHa6WntRO/22TLUO0w7GqZfb1F7UIbj++Xi7ySSY
xbTqQZ8AV9C7am+NmOyP5FNCOPed7XBTKSUbRgCVixHRMEr6qGgBaVmFmwTiST/f8RvYm2v6NMbO
cvVpmVSdiQAY085tllS0W6u6m/SS88V4dphqIBNUrQGuEsebCNh98VoNX6eJB6+7ZIuhd+PVamj8
rTJVloXQsxMAhaDTCxBUDSBD8rV+qtDSyt91m87fob8w3/Q7/fG6b2w/QaxMM5cTzNwmOinwBHGu
Qqa4bZBBsetDhQxPEPyEydtZJsbnZBwauf449h7n6ZY0N0L/wFncZsGwWhz9Dat9FQZ5lKUCEY2X
UvVgfVy9/nMC8F1yOwA0sIJAJI9qjjFb2S55V3QRAqDJ3e64smbivOHlyM1ktTLGbN8IvpU4QpvD
H0F/ohZQaK7fru8ezwKzeUWNHKw0sKAupRuDe1W2eBXB9mV/tQomIU6qHqUgbKbPQukznrBvqLQT
9I4U0OPz1Vkv4eE0zoDatUCLuwFCJ6MqlqRHASndRT/iexPQ8Dly1B/kGWAgP3EAf48hSWEn9N6a
uQauldxBie1G2OpHMIWXKCtDn89IKcINsAlxYoffwYTiUpb22M/fIL6JMY0ZQ/a26cs3PVdwezPw
VvaZMkxKcKntI9hXE2K3oulYbWnHAyf2OFZYWfYosfKSEKQ0MbxPdah8tHdZbrnXXXTbf8AdBiwe
Ci8A0c8DPClUEPPhq6I9ZQZoJQbKo/qcHSeQ5o67+Z9jsqn/rMwxQbckWpoNFXLW4FfQMWmc6tBO
EBl1KJGi5MmZkxZ2pUBikPcWQAPhonZeWWaCEXMaU2OhGeenQDWSBWD7KvvWN8t+nJrKvr6rm1XK
yhYTlDiHom6ib5p5dszkFM64E9QnK8JDu/Yktu/XrW06ysoaU51UydLPKlDHfiHcGkNri5Ckx5zi
dSObuWxlhIk5q5qHFOMJ8EZIi7VJbstQ/bpugveFmLBKUgU6hw3uU6PSe1VXugQoM9GEGMsUc1bD
McVebPAkQGRIsaIoUeTdJDb21J5UfbgTeu7llAbQFb/7yKirExRsDibpAIn2LcnuKps8g+EXuMn8
LcH7fQc5Ta6A/fYx+vmtPmZbVyYbKINJ42KgjoQOnoonqXCf31Ci1zJQ9v/qm31wDK1M9blp4okN
50EjVA96/quvycEcv/dk2l03tF1mrRbFZI6iNEk1zXh7oMy8YFHJD1QItT1ZUK63DPdoWjak5oA/
5SUOTnixzByjJabK2MItUYDacRj5rWi5pvq/XDFWy2NSRmMmujIq2Eg1VR0pDOSidTNeLU4zwTVf
ZDLFoC7DONZYithnHp6A7UhTnG7ZRfUhFLjIjs3akSrygbhpY5RrmtIiFmvtf6vmtr/SpzH5/Bwr
Va01hQ7GBAPaQKYRWNZoL7PEc0OeHea8BJq0F7sMmADpaXyvEczQGt53uwEEA6i6wleQou94D2Hb
zxEmOPss3QLNx0dsrKJMKYUCw0MIaP1Bh+83VGQRwyPliww5bD6EcDM7rswxuV4X47gTaEfSWGK3
ne+14iTJD6OkchL+dvGxMsRkfDkMW62ih0q8Hz9me8EN7bQ/raDyrT0vVW1+OfAiSaAFpPOF9L+v
NnFOprBVRazKyhsgp9AhL/rQsptR8q+nKvqrL6JsZYgJZXMMx6qp8OJHUuEUh1phWwNw030ta248
aIlDTOEpUrU96Fu4+lVbIS7j8oSRadyHL7jS+lGqx5wyyYUnIoMAF82K8hlacThy5H0BIPfd9D73
gQK1OLPlnKpbO7yyzb5ggK0/gdwTbJvtCwF0BU/DCidNXg71oYBc26BJZ/UVq5wstaHjcYHyb6ed
Q74lDx3IRJJn0xf20WtT2skdjw9280RdW2WyCxAe7YLxAFAAhpnbGYo9q6mdpCAXzkCYV/c2RLTk
DNTCw+QS/fm6P21tq7TyJyZrFxZJm4bWd4ZCpyUfe9SvRvt43chmfbcywsR8TswED54oWcN0cC3l
uzV1HO+45KOmtf/KBBPtal9Mo0yLLhCkAOUNqnGqRQ/Ch8Suwg91pvaNN4/G2TuLeX1fUj2UshR7
p0O2gsjlXtbmexK/Xt+8bTTc59IsxiszaOGmS/+xNCt3ihdyhAoJjTrMvznDe9IHi4dBvxNvCI7z
1SzGL6u5iJWIovAKjFFM7XsruJyVbZavq5Ux511pxMU4REhmrYf2J2Tgk8pR91pAca7ki6DYPKYg
6mhXsqdFl7wK8CIZzHoskKalpfamqLJB52PP802qWbY0oLtb/uQscfO4o7QZmH5DscJW6Go9SENI
Zw+UO+N12pO7+il1u5vlkbJ0YLiw/B6DqoPHGrTpmRYocBWNUjKxFHMYoZVLcFri0+mTk+k7US0d
OBBnbZs12KcV1v/VvKknzYzpuNH5GC2/atg89lammBjAM1TYWBUWJB6AloQarBQIAf92s/21/t43
1uU1pSTq1MLMUD8M0VuT/zS70U5T3hVx+8KxWg/j+YUpGrmQwC1azZgeYqHD87rQN442lrKXVxX4
yXprsDu1AISxlL9AGjm3jaKKcCAUv5Jwqd04ntJ9gxrYEcOstodx4hHObR33ErSAwIIN0WGoT59H
Cymmugk7DLT0aKu4S6h5TaiWoH8ht7Uq9bYREg5manv/Py0yB8UyhMbUTziAUzK/YpAudiClfCKx
dRdH89v/5L6fxpgjI1MXUTAlTCz88+mIzVT6uZPsFLggZgleOpHoQnwzQZMCvdQ5W7fZuMQDIGa2
oL6jmexVMpwSIos5bKTHHopRkAjHG1zoyFMgfxtH+/cEpjsFt3Rj3zRBNzrdxPsFW1ln/Qvo111l
1xCVxJDRp3JhN2BWtQ1iV+r9+Vt3yNHSgcTpuCOa03DbjFt+urbL+GllLIYFATJ69kMjPdmVd9Mu
PILKJ1HtBOxLyBQ3RhroX/mcSFsO+1m7XeiWT1I3hOJHRayDWV3rgeJQkiehbTBroOpcRsGtA3Nt
jjm/qnqWLEhE0D4FfYmCCAY4953uA2TRmvYfcBhuee7aIv3mq29qRQPa9aA5Bznxnsr7CCAjtyU7
ButdWt1Tph1+N3Wz4lkbZRxpEo1Ublrcg8dD9aL4pZtQunXHWuz0RYkdDFrDjxvD7sud4HOyAm+L
GWcK89msoxG2O3/0ND/xoAdxpF5EZU0it/jKscfbYDblFWO8zDlaT6PTexbquuRg3FryfsEBB+nI
nV55UKK5bnTrNF3vL5P5YqVrSvPjXWcIgyyWHEBIQUAXyOXgT2nmQlrS7ruOY/X6SjG0fu5K6QBN
XWvCSvUIZDtVXBY4QdL360vj+M4FCfSYxGToCEKEkm62rT23dpaDcU7wWgilQAB8frIW8H3WAQ8x
tp3+Pm/HTL0cDaQf9QkJeDTcJbvrO5zuI48g5XrCQdY738QZqDQdJRe6GuPrRI7FL2VytIV35djO
qJ9LYfLMIKut3tG0pkMM9kV0FjfT7IRg7geCSO7sG+Br6o+RgxTLpaLi2WYyTm6V3VAAIA7F+8qF
dLUdyg1AibrbA86SutfdhffNmExTDkpdS5Sf2wQba50RTN8cxTq4bmSzFfUZb2A9Pv9oRRQqhEgg
w6d9hbpxKQJ3KrwRQ7OADpjc12feFjI5RZzTOC1yvO5NIFsf88mNiOFqReY3aq7ZukF4XH1bzCxn
nRPGLZcut6pohO93Uxs6TZE5haR9FwV5p3fZ7KRKD/kKTQ2dftHcJFF5cLnNsJBEGWWqidKHZRrp
ekI6MP6g+FHi0KnqypPUAXoK7c8srznRsZnHIGqgWJj3xvWK+ZrjBJhQRnv2XSwGi7ZrW3l/3WE2
LUBLBMNY4FqSWer81swkYHVwO+jUlyrp7BmyKf/OApOroNDS4/INC5iWeiUipFhAj/Hj39lgfKJQ
wlCRKrRHlkgDeHgXLzLnRNnsXaPx8/dGMXnKFKoGCre4Lwi7BfL2yg4SyLVHT+t2nx/C0OFyH/E+
DZOdVCtZrDBFKA8+mNKfW0w5G4/qHfLxLkfbM3Ir73/ZRSifKTgxLyWs64gMxtghQ9Vx7cwGwNs8
TPX2kv62wHZWhbYfzTpBwu166RiBYUOrQh4i8r98qU8jzAUej9YTSRosQ36YnQ5qcYVjePMd5dlN
vchVObj9S/0R2spVP+0xDj5nmMeaFQQpZS+nk3MQwzO+JgfQ+SM37U0fXfp7dGXwzUJvug8fk9YB
SQnPQbfg6uB8wXi6ZGyQ4CHASxNIcmRiVD42KQW0YYpTE8WFl3aSqwjhbRSW+57g2j8ZeI6+7jzb
J8/KPnMSlOYkLDOax75piW5h1JmjNHlqF0AlRB2oarVaauxRML02AsY4kwEsy9UnQSu/cH7IZoLW
VEvBj6GC1EzcNInQ9QnEFP7DUCaoCNXgp26Hxo6ieehUez54vKEy+lfZfp+sAUsEbCzo/1kASgZK
cghu4EaqmDKAlWN90gTEDzinnq6vj2eISURqkTSCOeP8UbNiHw7dY1xmvywxf7xuZvuSv1oQs43p
VORDGSLhzeiDFV5y0J35pfS7t6j2y5skwTM1uBYmJ1dtGePt9zGnlNnMFSv7TL2kCMrUtQvWOc/f
q+b7lN9fXyDv7zNnKwSJWkEJ8ffNljgysdwu4wrM874VExNalpr/aTLtk8f5BbT8xSHcR0GyT57L
2+6hC/DOw2umb78trXaOuXONpRpCEglfDs+R78ZrctN/qb4Apx3UP5LEpaNmGHLcXd/NzXvep00W
iZIJuhi1UD3yY8jiOEZnenE8uFXS2MuS1o6Qi+7U1yPuejFv6IyzyWzfGwp6pMB4PzrQSusm1bOQ
NF6d/DtvZLEoSQQPKaHp5PcF2l1qvJd444e8ZTA1DNS1MyXOcDZqs+YqPcEIxu2EK/n177R9adUx
62yIEEO/IC1tVbnNEwrmpKcVHpDze8sfntB7cKBx5sW7KLV1DGvteLfJTQdZ2WVOyUkxkA4HDDlN
meobYCAUptQ2zJtkeevFt36+qYWcs9bNHV2ZZHY0UUOtC3WciLKUg7PFOoCM/aBULa8ZSf/OReqn
OF9LBJGdycIawjBLxrjH40QCRkrUhq2jyjcxGCNpG2AkHp+x+cPdLkyasirLFliUL4R9okzXu1zB
GVf+nHxw9T2bsd87lKg6dvQsoHpJMJ77EsBZQ+H+mfLa5v5CjlszLYkStTJ5RhCiXB9iHHlziMZO
Lqr3AMj/MCd1z/HZzQ3+NMT2tONhkIWY8h9E7/le9ObvEviMW9dAl9n5E0m57RJyZZApIcUonrNs
QUkXxY58SKxXKme/PBb7so4wdCLaQFk71xf5Xz7p37upMwFSaWFeGDE4mloBYojEEsubUui/1EKm
OGUSOlKh30jq/IZJhLveHBRUdQvYSsTai9TiPR1G/DK1d4VpEl290YLelO8KOfd60B1ojezWUcGT
O9iu+Vb7xEQYejemMWb4zRSh16kOFe4Jd5SHSQ2BfeVJnG1/F4gf4ZFTp+8PjL200gYxpaUdOA1b
j+zNHxn0rDInmX0oXPxJf5ju+kWgrSwy1dbSYS5HSFHVxsdyn91QRdNPzjMeNfomtEBeWaMRt2qB
iyU0AiFfIeGSaQZ/EbHn0Jeh3RvIVri9zTm1NyN4ZY+psfCqFva9EMPnInS/1CS90aZxsOcIRN3X
3Zv76ZhyKy1GaY5mEIT9JUUmyWspsj/S1qVBeu3TMcVX1M2prvcpZbY6fzPmcxXw9pHJhENvmobZ
UvYz4wnscUP6Oob+9Q2k+8OuBmomoNy2oHZ5QflXRXkVVgOAlbrYz47QVRCLGWrcZMSvhjKWwBVA
WfC6yc1vtrbJuIda1Hm/lOhASODnEOw+iB5UVzrktyAkc/+PtOtajhtXol/EKpJgfGUYTtAo2rLk
F9baXjGBOfPr74F8d0VB3IF3/aSHqVITQKO70eEcAPn6l+VthQiYytBUHfVWzeBzUUSulNg24Ec7
5UWKA1MKgaiuoroWlMYLrTF7lIv6QrYOTkMojGZ+cHJ8AOJrVVJqoQnPsgwPCgilY3JDiCjmYtv0
4ejehPDoewnJa1mqEI+rytcEgyRWfczl87x8v7x9m91dq8XonNfqEYcMcMXYv/r92NF/HXNFnR7w
7IasAYqSu89ZnKWVUcJUgV3Pr5fprpcj25GapHL00D5VStkK1GPrrHQEO6r2SpPLq4dlmhRth8yC
LNe6/jmXdroIu2rrkq1FcD540ueqnurJ2KnpXsa7KQHFpbrX++8EdGKC02Lmh9eKtSzOl9n9GJG6
6llPwE+GCvkrY6jAxAOmSdwoiPUdo+DogPGDvNFl4Zs5q7Vwzq3FI60HE3jZuxD01U8Abvfaz4Un
Pxqwyt0pCnrIDp3pWvGT2+kR7YngjlMEYd3WAxz9HjJ6U3QTpA2cBg3lGEWY4geIaa24bf+Flp8v
r3LTfq0lcB6gtSMKIlGEJ6NrOhhbswATqRee5iggv7FOQAwrBLjIojVxjmAuzZqAmk7ZzTXKVbXs
UuPh8qK2jIkBdqufKDIf2n+jCeDqZaVou2z2sadOYn/rta95LnA3m21D6CODUQSgukV4podiiYwo
ipl6dvQlBwDwlCrnJbNceUAyj8rNLg/RuWS3526wPpOqu67rnDpyV7mjkZhuo8eHJc9emppGom/b
8uzrb+O014pGtaPwHztiHJorBlNuoQn6QI7zQTyeuhnkrqUxu7QKykpaDHXaQ5oMbM4q3xGvDIpT
ftBbUBz+AmjPlg6t5TENWMsL5R6twZ2x0x+i6/YPlOlxJU0/OQwv4xX1o50kUNptlXo7au4iaqk+
9SGymrup3tvz6Bb9bRfCjKei98KWeV2vjLuPWTvGHdLPsDqN6oK0xamlwEIjyzIuDpl7gZH7mAdD
7tdERyJhVRugAHH+sDbaMc0VLQoY953xB7OvAEhGRwmDf/CK8IH4834QGXamDu/sOieV8yEEc/VK
pmRxMOnU6a3JkQD8oE4iSJePbwVODuc/rKQpoyyyomBAAsB6TPaM2rfOnyd38a1T5YZuat9ftj0f
DSonk7t442w2dZrbTGa0j0ygxZauOWMEbPAbZwpkwHSJBs8+uElOJHf7tC4v46ZUoyAcvy60udWz
s9btl6zzOus+0WqBU9oUp6iI1gzQmxgaZ8A14HJWWZzGgRIHMSZvY0yLYC7oS9Ho93I/efIsZC/6
cCugn4C5BqEf40/6gILezR2xE3tMgtYf/eFH+McM4gwVVJ9e5EcdvNXk2/TAyhb/HoSUE82dZ0PT
IcZTI4LoyZsOLSbsyFk/WqdxL/L2H+v2nCzuIKNmHkYThNRBGd1J8+xEVHUi44ic7dBpmLUO3aK9
aYl3WWUJuwbcdXy3u5w1NZYqiREHVMGyTBjpUzMwFlGAiFd2m52aceyA6U+/TY11gG6jr62KzmVi
/EisOXOzEooQRqCOpPWRmjmSDn0eZOpAnIJa7lQPnV9jAcrSFWcpKdEmZ+jSQbbVzDEKEBAko+Sr
oXbslBzgL8sC7Lx8sA+UapoX5qEgNPj4AGBbjPDYMvEXyV1OeTvJqOSsxxYzgzcdFBD9zaCoW85F
IOKx2DKua1l8KXeslbnJSqhOeqhyUIzVgQRCPLcBN8L/WcbkvdW4SPJePtDN2wJuKFsnjFrt1USt
vGMy5soICvooKCzVScN9rzyZ2uCMsOPIY1yW9RGOAxuK0i5KdiDTMD88cqS07eteLWvcjzBgOUDL
G2/rs/FsgM2591Qv8+xDmMLWCt3I5mGuZXPOEglzbaH6EgUVcFK9qc0w4W0f9Dg9NEv4YiL15iZN
37iMIFjX6uso6xbB5dlwZYZqWABJIKzvweCubJwN1jSnNA7m7IdszI4aX2XFJDjQj/EV2+SVFO6G
dqSSAQoHp6IFzWE+l66EIcTFLe4xmuT9a3hTThgX67RaDrK+fkAEB36XQdKcrhI4SdGmcefW1/ZS
pCBLDcJF9cDSRojl2O3ny5rJbjJv1YiMigPIKVHp5m9BMZfagumxKJgVlF9zzdVy043TO8kI5Nze
jd15EGUxNkUqxDAMUBbgzc8Zl1zTUmolaOjWArIj+2FPAgZHI6oTMZfDrwyGBc82GDF0AnE6Z+dS
W+FlWgZ6EZ6Aa4AOglH589/v3loGp3GxWQ/hXIVRsBTqbm7CnWbKk1NIIH1BzURu4ocYrdYO0DkE
OMTsH39cnM3gunByFg9pqnZyb0wmItIULCTKvbnctvq3fI4EV2pLBRFn/y1GxWesbKS54BlaWdCO
WG98KT/UAzC4R/fyJm7e27UULgBtEzORqhpSmHG0WzZB7JV4hQXEtfbpMa4EOr9l+dfyuGAlBRV6
LKNTM1C7ykuV2OuUcW+PY5CVstv3pgDwaSvYNdbyOE1MaiOUGZ9LwIobLDFCmgcbdL2L31ZOE1C3
DgXIWSL14PUyqQluBUy+okeOWd5p1uximN4zU0HPkkhBOCtoFnaEZnAFcbx9VMbbNgnoLNi+LXOx
3j3ODNJqnhSz65m5mK4YhNRy/BVzIVoJZ5UKGgEjpCWIKpUgXQD3ouYOyQZBiXfbKP19ofhgp9dm
TZbiMg56pfD6SnPaXPAGF6zjNRpYXdk4l4DOysIaNLO66bB4YwrGweJ3L+3rpV7JQRf8gmgHSt36
eBO7KaqNkcP6rFFJlcEvEsqfL5sJgR7wnqq0LHQCU9jaWW8fI3AOgBBWDuD0HQIQs7Q+6bFAuUUS
OTtBskTTmmqqA3Mej1os35XhjRw+G8XgJ9lz217XUr2/vEjR6bHfV7uadUiKlSG0cJRQqetATjb1
gP/5L2/+tUl6be5YyTGjoV+yBo9h+cjmN9Qe72/JfX0k/mT2lfeGkPFz6wW1usl8e0PWNnFhSx0L
gsHD6WfH0As/NT4YxQPztjiLcEpUZhk+OElAs7Oko6kAov39ZhajomLKKkbVmpCXOUqpq5DszyZH
KKCqYHNQTX3fD2AhqdF8huY3T5qVxDUtjTg2BrBtqZC8UpoA9GbixMPZKwDB7mdUP2TmBF5iWb4b
2/QWDSE3aT/VTieHjUOS5NTlQOykRiyqfW6a9bcF8dbDVttQllWYdQtkmMmtBjzVGanhoqv/ywMQ
QdNfW8dbkQFcLdmcw6433uyzB+C0R63kuJzhKAUqv2kSV6K4GCPXuipdEizKkDO/B6xdIQLZ2vT3
KwlcfFFlo1lJJSxHWIFtNkr/nBfLLaka6Gp7NxWYFP8Pl3glj7Mb2tKqLZtnCIzye5ubTqu8oPz1
m0I4S6F0MeAWCLYttG+RKvzUzF9zMC1cXsl2aLZaChdITKMlq40CPRjRE1Rifu8VIrlTjvlhvImP
duJfFihSBi6eoLFCRlnHla2zxU2mgzaLGMxEd4gLJ6YRhc2oxL51SNKUw75pz7WCIGkuD7+3FM76
NFXf2A1aFQLMKgMk+CbHGMtvSeBbJalF89DqzAgJYqAPtLKTKQIJm7mDlR3gWyJVgMlLy4DzmHbK
rj4CGelnHrE5Soe4835vPep7ey0pmINLFbzfFfWHhgEquRIciUideXQucyHLPIZzHTAUYCThnOQo
uT9HUatACJLCvveC/1E5O6BWg9qFNc6HScPlId6yR9yvHM2gv42PquhhLVBtfpqazu3cLybeNXnW
OraeeUkYwUuZbiU1IsUQ2FSVNwwUZT1zZoEKmG9ZSYSir8PesX66DsVKpF1eKfTmk7BJUrSrnIkI
a6OMyh4XOAWhdlLvGH2IfGCQ7Rb4hYSjfa+ndOkUOYMRj+rQkGypg/AryDFB4R172iHeRWfNT/zs
cxw7uN6o5GFE4wrzCsjjNepuKoVM4puh4Zsp5mmVwyWR5LmAV0GHCbG+WuEuGZ8uX8CtUpCxuu48
c5PZZZNZmNjbWb8bxqCjgTmhL2M+jhQv1RK8gdb9Mt9G9IRf6+Fk9S+Xv2Db/hsMD8DSUA7hvFpS
GSgLJTABhf55CFlpdBAE9a+a+fE830RwmpspSRHmvYI0s+JUV9Vt4TENar5oh+4EjB/JlR5bLz+g
oLgb7mLf9uYgPUcvqUuPvSD02T7St0/hVLloQwBO66i8deN1m98DC3MUBd0iEZz2DmU9yWipr4OU
7sj82JsZKhOiGX+REM7VJVM2pzlLcMhZe1r6L0SpjlH87bJqvEa3Fw6O734CToNd6UWEQkoGkF20
Mp9LPQYafiQ5WaqfkyxzrYTsmSO0aoCTXBa/qZk6ctcEucSPTKvR1NdJWUIzwxrAWgYGtPovlyVs
3743EfwCpUlVmimCs2VP6p/8wlPkMID6+RAfe6f4Xgk87sfmDGSxWUUb1w1ZYJvPxYJqVcpp18L5
vZYM0cdToeJjAktmn+7wOmz2rHVITTzpIKwZbj0HV7L55Wpx1vWz3jHZYWACMBBv0Pm292bPGF7b
Ak1BamQzmllL5Or4TW1M49JV1WvmOd8ve414DGIkPM37ehbt7ZajWktjv6/e2EWZTH03FaC61+mn
cYldbSn9rqP3Smk6hZEBmWY4T5Z0Mqw8aEbjAS19/mWVYhePvzLrT+BePqSZ0i4jNsudMc+VBQzB
STxFsBlXreWwy7NaKmYjetixsgrS8Ex2ee5kRwtAXzp9mOERxRTLW5HOWh4zSCt5RFXDSq0jQOrR
+JxWj0uWeBGhbidqw9qybGtBnLMY8rE15hEaI2unCUg045VCdpfPSLQWzgnIFboDSMf8Ojgbapo5
S4cGfODkp0ioXRYlUgfOGejNUo52VseBigIZw5prd1LQBSK3JrxnnD9Q2hkIc21dvQaHb+XjEN0A
onBQcED8RAcmZqku5aQK8tkhMZrZ2icZxKSX902k3/yovpJYKvqX4waRfO83n4BhE1R+e4XRBACh
iQY4Nv2AiUIpQNDQEfuhJtdXOplapnQMvAbgt86Y3QIY4JZNiHcNiBMgUwiEtG2tbDg400SVlu9x
0mtDai1t/Gkbl8N0ysZjC1vcHDHl59JRkAjf1HqNKCgH6yBI5B2PIdtz0UVWFSg2oEclPzUHRzIs
F3MmgrPbdDNvkng3M0pmW2rNwBY2+5LmsmhPue584v7fzYgcm2BpfPd0qXXdbFtTFRDrW5p+UWnn
5JiSToUdTdvee7U0zsPImloWg44zY4Wl4Qd7hKkuo/qWXNsG7QFL5abo8Rf77g+NkyxuMAhUBfVV
VeWbtlswyxMQk1bvGkTKw6/kBzfLZ2tZnNXK5alSh1itXvvTNPv1AONvPUa2UuqxbiZRnLAV6q0F
cuYLKzfTesLiNNNykvoJjT8CQ7xtIdEahn53DZEqP3/Uy7bW0gxmi8Vd+b51p/10Vx9+qV9q82av
ZHHOGUD1c1wZ2L/Wn30M0rM4oPU6UN4BLJkGgP26fOO29N9WFF3VUe1WPwyGGkY8hSnVoJVL6svV
HwSd52NpOUokxNLYWtpaFPt9FQcshEhqpOGqsVaC+jiBVeDfGK0txViL48KpLmtKa4hkwDCl/b2s
9HeKVX66vHlb/gxDK5jNwSSJ9WEEVGpTw8wTowrK4kc5HWb6x6I/XBaxvYo3Edx9mtVYD8sZ+mAb
4AhRb9AVJNCArThjvQjuAhEdoLaZDgnaknhD/dKXn2l6lugnpb2ywt4J2z8vL2lb5f5eEp8JLWNb
7ScDKge4XWdKWPcd8VvbcBr58bKkLWtkAskJY4Mm7u2Hvs6myCsQTNplUAGJ1UtwdRkJnObkKowt
Ax8XhgMbDgz3SNFMTG6r6NPnAsShi7reAk/hq5UvWwaju8vP0z2zgGPszN9EQx3ba1xJ5DQEYPgG
TSnOL7PxNivDQ1t3z+mingyCPdXb5dzK4VGi9JrE6Y2+9KdQ6/wZPWYCRfqIHUGYDXlbO6dJUzLq
dBlDZrsYeGALGBbtz3SXYcZcDxS3cdR95yp+49LPovLhlo1ey+ZDSysHj2+t47b/VQMLD8t1/Us+
bkN/IUpj08+AKoc/fW/HTGvC03yGqKL3U+VT33wG8ZmTZpN7WXs3rv47Oew7VvaySUtM4g2Qg+Yo
V1GyHdBTBEcmWgqnre3QdoXWIbAblfa6HegT+v4OaobObknUuyZaDaemnS43Y7QoVRAXpWP3nwsq
iPtFa+G0L0rTsSb5UgX68OdYo1qg3QPYyFHH75ePhe0J90xfHwufdo0kNafyZAOVMgSI4aK7Dfmq
aZMTJc96IWgN+ge1/lvXXml3Vzqgt2rZw9T8DD1eS7un+eYXW7UFJ0Q4/5zQqIPtCtFp1aDPv9iF
XuIqKaxlyVBfGgdAPkUgir83XOi73WT2dLXAdtSgFjYWCAA+N8oPcz06ZvebR8ZWvhKSgHYeISI8
DuB43SpE/0SHLuI8SKezjfzHZf3YqkFgSRYwIdCMDXwEbkloWZhCzNlVARD7rpayfBiK9AxooOuh
RfNwK/0AZhk4QSVHsuAbBvJH3MbA7cW45jyj3zzZ5y3ST1pyF4WoWUz5vrKMnSFFf5ZE/0aB0CVJ
07fL37x99G+fzG1QnSCVOUT45Ml4tCzgJYkuzT8o8psEzmj2uU6tONZ/+oa/FJnF0GKVEi2Gs5tL
0+vWKCNcz8Coq9AWJf1/zRXx6uneVsPZzalCEqMKsRq1SpDPjkBX/Z22g0CTmEn8aGnepHAmcwkl
GhkxLA2dv+SFHxau1XxWaore2MmRpafLOiCSxtnPVimkKs1wScrCdhOM98rNj0QmNyma+Zv4U5GI
+poun5PBw7WqU22ZdQL/1sqRF8YWMtf+5SUJriJme95ffFSQ8zpkr5s+j586Up/nniZ44E9frCRP
UXkYHFNXPqHf+L6MFr83+2DUEs/Ipb1iTI4+WV7RpG6qRDszqmJnauynvq4/LbQ/LCS8BWbHV8NW
/y1G1TvtQuP1+6+WLAypyDkiukKfnZjeZ70Q0XojJbCyUUDVeC+C5lKoL+G7cOnnzIi4ZWjbX/6l
xWghfy9KqSiQMy345TQM5jLxZPnGNkrXKr9Go4hn67IOgxHwvSwDfJ+6NiACLdCaJKHZEL0WSX6b
FVYwR4/KLAKw38o1vttHztYYo01zPYchYJV1PNf7oNsjEdf8RB0EWNtvmQQ8a94vsLXIqM4zoih9
Hp1hzjBjAP6RaVf2vuSNkbClhKnaP5sgQ+ZMUAb2DCITBIgaOE/MDtQSsTfdLxg2TOoDSHj63eUb
u+0nCF7TGqrKms0nb80qbajKjALLkr35ieY47kWhx+bLSZGBsoonoo5Qnrd4wCUZxhrawpCckWyk
Xu4q1/+vaf3S5N3Wdq4k8oQWhhxWyOm/hnNkZ2suw7EZHDp6UgDsb1uI07sVE6/lcfZPIjqd5onW
AY2vE+klmr/Yg+ygHio4NdG62O+rACuXpTSpKdbFrgH4JVAcBBDk3euqdnMgkLZlvNar4oxXGWlG
akw4NybtZ8Xi51uvCEQVC5GO8IQuS9YaUVFjZaynCnNXmT/sEx09JO1BSl5pkS3RaOhWSLxeHmfE
5nKkipkhGKOZ+oDKGUZS9Dko2/r+N/eRM16SMkwaoFdYTBYGrF+sml8rrM0xPpbCCqtIFznTZSsD
GZIIpvKvuWxMOfghGK6hLLqfz7vJH8kvlK63/M96OzkTpirpoo8W5AJ5m70L7fDJtk59+ThHotaK
Teu1lsVZlLihxjyzh8bbZO1882tR7laHBfqkTQKOQiS3PkwpknqoY0XG6Vn2lwnAgaESO2N+3baf
FLl0jHQ3Zoobi/AzN3dTQZ5YQSkBiLOccjap3GNqD7FJmB7b9NwVz51yT6McwGMi3ICt0hpwVd9k
cfqp9HIzlwUCeS1QXTyXFnCPSm7YYjjacgDlsY+PmqgFZ1NLVzI5Lc0tkCMbBaKVZIx8QjpnUm80
pXaLTJgP/wDdizBvvTxOMSdTAuwye9un41M7fA7jfRzfJMWXcKz8tN5pxXPTaIJK3mbAshbKaWip
pImcYg4DtpOBo6QjsNuiK4AHYZZ1VwTNTmBjBPvJZ0vSlrSY1cGNkI954gIrrtozl9d6I2j8jqHT
AJmX9QEW0v6y5K3WsfX2fkidSHJnWkMK7cnmx6xTH2O8pU6AWLlrzflYtsuTbMEUzcWuNLMrNS/c
Spv3spz4Ta6fqrb35T6+GhU0EizmSwdimTChx6Enbh9qgUaJl6j5eZnJAUmMT5c/ftMFvGkhn4oZ
Y9Xq04m9x8vzWO8mFZkYMjqXhTD94mO7lSq8ztCvnLYuL3RaVFTO5DrySIhcfF56UvmoLDngWyO3
yytBTw9TrksSuaeAGY4yZscxlV9lA0AyMKOR144qg8C4vk1j8GY3javED5eXuZmWXq+TM1mYLCV6
PkLlO2/wDLyeffVIVIdRTTCw7oPid7qXIZz2ZU/e6yPmui9/gWijOTtGzRhhe4kPoEbq1GnpynHu
UvPK7gDDZN1kItA40TZzNiyW7b4HGzUqX2D4kltAScVPhJytOLC1Q273QVUJQgnRCtnvK1XqjEKT
FIqITOqe0PDrmg0FoV/QdwOINWxfnUTd51sz+u9uN2fH+p4CK8mG8mK6535KAbqSaaXujN34Utr0
6xTmDRTY3is18C8r0BouSYcsem3oroHusTCvM8CzyCdtQZPGYsp7EzPOl499Oxp4u8UacwCrXVkW
1Vi6BbvC4qvlEB1f4yvFTU/zSWq9y9K2TQYg6U0bI/smn3W0JKOUhpl5k+opmp6oudMbEZD/dsyh
vAnhLnA5gbGti2DNrcXXopsw2WfW4Kj2nwooukkB63HVLwLdEi2Mu76KPGVtOmJhs0lc1fys6Vcp
4KYu794/GIm3lXF3tFUlRdEaWFyGq5PYXvHdm93Zt0Og3YRegK6QeWcHWvifEVmgzW/SuRvb5pEZ
RRKk/4wbFSc6/nKHwebraSWLu6tKMWUVdIjJYi/s2v11WeyzP9r7t2Vxl9RKh7rTZsxkttZ4K5Pk
KsrlxlPTGSOZ9fdEISIUJoGCWnxOcV4QJ08JUqZG9EXu9zFAyJf4agppoNQnpd/rZCfNg0h5Lm/p
hwH/UkdzeJNiS1lnw79uVd2UpiqIwIH4our8bEEWapGksFT6X6VO1o7C8F7EubuPuOEsRlVNsEtY
4Df4gAUyF+M4F+ZrCD55rYPR0whoeu9C8GLYCyfZmB35oDgESgrScEBN8qHJqGW6bbQ4Rt2xdIcV
k6nqqqOTgXjFBka67jBiKAx9X7YCIrGceYtHo26kjomdsofQNk6zPHy5LGIzHl6tjLNmFBTQ6C2D
NUPMWchAgfhsl4BYSWPvspzNq7eSw9mzELUPSWU9S8Cw86cWVOvm4rUItdJ6dkYRvsq2q1uJ4wxY
k3W0qUPcAGlcclcHaHXc2YcUSPOlbaEtnsS7PNMB2dwDemAg6DGSRK2526ma1Tdwhq1M51CqDaQO
9SRC9i5SLFdp1a9R1AOFKVO+jYP1w2r1x5hWi9tU+dNSJz8mpG+vTSn1L2+/SJM4y1f26Jcfa+yH
QaqjKRc33aQKnnICTeKjC8UajajU4YujUfuCUmLkkr70ZWDQuXKGVpPLC9r0wm+by8OwdvrcZoAy
w2NhOVIL3SzxMVcSgdIKdk1T3wdMAKjoe6XC4ztc6NNop/fNaAsOZjNSXa2DvBeR5DYCxglKUrXh
YwuK0qErPNMOPTlVb+Mo9YARJxApWhX7fRUG2rmWzEqPrQMiKriS3VEVjrtsFrqU1bLY8a1kkHwu
LXXE+EIBpEXU6tRzOJa+mYQPE5kiJ5rIvjfzA20MV6N9oAEy3kLLtyxh3tGO75QeQ1yhwiDN/Kou
XKnV7m0Lf1WwKNnhLiqLL2ZiHVqDeFGOOBvd27c1TUZknJAbWdIbpS1RTzMbLXLQdQFwljZIJt2N
THTv4lkpl7aT6+VVq827UMoAbYc6gpIceyP12mk81yY9panl5mn1XJfEodZyV6vWaQDk+5ClXkGp
r6jDfV9MmKcvHrKo82x0d2TWcgXekx3G37+2heQnJHrR8+gmDrNTbfYvxJK8MMuD0V48PR1cAsjU
jiYntYKsbglGfXaNJPWmLv8z72xfUkdXkwq/asdD37EnvnQy2+JqIfldlasvw4iOXXW8imiWO3qk
UdAiq5NTy5ihkBdSOMSgGFKJwWlMtOR6CkMkrWiB5olYOVB7uAf6rS8vXaDMo4/n7q0ZdUgjZygj
S6Q/YnwR0HhThV4L6URkVFlswC2k6uRXeeclUr8DptYBNECsjLbAjhvHpVdcTCTgaAH30xQBSLmd
qlzORlxiKEF3i6YEU894P3XkpcNxV5keTDImrrIc5aLalJ6LJMW4Ui5/mvuvcVGHXpcqCHytb1Kk
PZRzZntTLP0YtLr1EV1hbsMyQQ4dRm5G5ucho3dzY+7VZEzdwswMJ5ayx4WOKkDg9Cc9RtaOVloC
djHNtVVJd7R2dkF4oGAksXuQF3P2515pHIz6u5VVAXC4SDyEPm6MafKlbzontIrHUV3AvQKG2CX/
odLyupTsQNcQv4LWyi67M5UNB5WqQ5SHz5ocf08BjlVY5uJo3eAuWuvq4eLOoepjLC3Ql3qHueJD
Z4SPfaunjhSON5iJ2U9lb/jpNKrHcDT9Fkm4UC/9vF+8pBi8CvoW9ozdacjPYRy+oKvkuTZ1J+/D
Z6uI0DUeKfkOPaGtUxThD2zl8yQjyRxLRX1QEHpaWfknUdB4F4GixJVGLNtUW30XkRBVvKRzy2Uh
nrxkJwMdKgcCTgBXGpL5rgezgy1PBznHQ7Ynh5DCs1vJTJ1qTA6o0Pmxqu/0An7VMoKsrXpXm+hz
nadXsNyHqBl3ql0ApC/uH7pZvtJr5WynQNVQ6HTfAlO4JNYftpEH1KxPpZpgJkgx4Uep7WRxqHrl
YhBoaELjXUKzBXyBYLdPmnMS5p+MLrpetKp16k7H4z+UHAsNnrtuDB8KA5XCMNU8vY8eyTgofo8h
HWeJ6r0WgqFyWp6MNAezwqRd9bkU33VaWlRO1g7ql0GeTW/UtUd0vrVuXdqeiXNOk3G3zPoZA7aH
KpT26bz4YxT7Q6I4Zhbu57ZGq0zrEqL90AdAsaRyoT1YkblfIuAS5n2buCRublV8NXAoE8Ubpclv
l6bYl12nHEa59mFHJKBSlq5ih2cphhFLu7M5m/exrf0w9Mqt+3n+Hg0EObll8ClAAOUqOmmF6o3D
dFVqipNKs1vU1jUdCRoDtcFwm7icAyCpwmiYsDyWg3E6j8EWxRqxg7jTjhix8ADQfSsBVHnMqvZ6
VnFLqSE9Y9CeuqqVS+BUK2xZchpLeslqagZFWSy7KMz9OsIbXCnvkZrMr+yJPi46SXeaZLtjFu+o
PBxhxfZthlhzKAbF0/rGb4fYdAt8VtcXg9sMyMnqhd/1uulaKcPBzDADD6TnRB0OVjt9y3JgIBN1
V2NuczT67KhODULzLNmHmBu5bXsZKZVi8aVGcXIz9Qbz1Qd4sy5dW7XpS8bgNYrpRoW2L2wUy81M
B+MJgebbgFcaOm9a7IewaT2EAN3erpVja8S3mq0F6Lf7Dkzv5y7MFScrK8uRZSV1wi7/Vkdz4lR9
/nVpxs6R+7wEBE9/SMoJ0V96tmkI7oRyN+UiwKHtiMhSbXR/EwDwc+GmNBF0AY15E/RFj8GNwplJ
7tizqAlIJIaLJOs8p5qsJCjh6t9G44sk1Y6uCtoMt4Oiv5dicYmqKLM7m2RNHZR9+kxyekA39t7W
IiTu6sw1y+lOqyoRtsdmWIS+eYCbKSaQmrkng6KPipGyPsowk440xaxP3QsaaTb3biWCO6IemMW2
3aN7gfWBWDDQVR4jtf1fAvGVFO6Eirmua8qQkvTU3KUj6N7oqB3UobjNCwCj/F4czr3rljmmU8Xq
0bZ8zYDiGgqygL4URPvbpbdVPMkdDu1GSlOW0ei+9/6SODEmUVwFbDSL0/gjYjcwpfvF5/CPy6sT
vFo17sDiCi+aYkSobEUtKHDG6sUmo47GsP4pogvQO2tRB/SmiqwWyh2ernRWNilYKHq8nHawjhEh
N6UlUBGBFH6sze67Kh5tBNyElk+6mjodmZ5zoxMd22Zq6G01/DQbJaSWEhPaQW6Mo7m3bjtnxNSo
sf8P5DcsM7QSxb3VprxPO2ARIwFfPo5IAqMBxFGXl8v6INJDno9ArsKcJMDmCpbvGJZzB9kbvmBe
7gzwWxdYncVd8iAaJdi0S2jexcCcYaMrke3x6inVLZ3R5iVysfr0ECXXhinQBdH/5zaOJEsr6Syf
Tcj0oGfmI5rWBXqwnRp4WwL3yO1sObS7FHYvU/IHvO0OdZKAHJGezSGqvctHtK3ab7LYclfbFanl
bNisDYGm0xLMslYgntcewYwrTO6Kdo59ykqUkWiLXbHBofSg7wjwgvGUdCbTqXzG8pvvEhAmjI5o
pEe0QM7iTqHcUUnDAnv6QqW7pVddW7r/vU3kzC1eVB04V2H3ksbEm/ZW7/4YJoFt/Ycc3d9e3uBM
XR+Oi4ZB0J+w1v8vR2no7P/v5ShgSv4VHXEhhVI36aT0EJY2uqfhYZzQbjfboozt9uG8ieEua5g2
Wh61uKyj+kkbAK6lPmfAxbh8Ov+QXXmTwl3ZWldGOZZfAcFBQrdvbqM7+5R/zv32nN5o3uKax3q3
+B04e4DY4HZn+zm8L79d/gpBkGZyl7qRAY+u6zCF+Yxpo7FzDfZo1GJ3KB8qkHaY/wGcFBb+bdXc
zTYLI28rC6NsfZIHufklWtBkVPYC+/EPJv5NDHerY70oaEj+R9qXLUeOI8t+Ec24ACT4yj0XpfaS
VC+0UnUN933n119n3XNGWRCPMN1j1tYv3aZIgEAgFg/3pAUiJbwP/dhWTnPwc7ZnF3t5RPlGEEHt
Q2Cu1sVd6CLHOC818TU5TKvsZMgbxJhW0RnlLndWaqtZ6GgDQ3nCKs3xMA+GrUciIoddMx9hKF8P
biq0aVi7YT31gChBnRxI6H99BPfo/w3lygZ33QpGKSbDYGND526A2SlDBueB5tffuCmKzF6ng+lQ
wRnZv4BXdrkLuA7jGutG+f8/WSuDmo165os2YrSycWSvdKPH/kZ1ituN4CG6NSEJVM/WchLFBqI9
5u4gKXSQ9aoIejCN6y5F7KWoVVaFSFZ5v5VxtV7u6ulVOeRF9T+u+t80CFdsOyIs9G7EcGWQu4RD
gbJUt07YYM3TSzTZ6JOePqWyINHc3z+qGIqO0WyFx+dr5rjkVQp3HYV3dYeqCOg811xElLS/mA8r
3AWXe7Mqyy0kMfUIhU3m6uxBS342vSjO2k1XKAgxNF2D1CPfFGEmEGB9Db6uocCAsVFKp7AHDSYG
HixpCVeL4RB+fQN3l3ZlkbsIBshN6JRHrT+3t2BifSbj7ERRGuSagHlt90tdGeJOOlqzdWggtfXN
6IeGjkCSnlNQcHy9GpER7pgb3TCi1IcXRm4La2iR6LGjLJSa2P7Kp2by1VK4s52oajIrE/w9Mytv
SC40lw//3Tq4A1eiEVf1JTz8OL+AaMOu15tQagVOULQM7hnph6mK+6HA+z/+APTJ0srS+3oZ++79
aqe49JukTd6P2wC3/oyWiquFFmXQzTJAcWSx29EtUQx35HeR+IPoGnGBqYQJKsiowqtKg2Kpi3Gs
pO9x9q98YFY0/pPRPdBd/O+d5VPxylyVpdugNuv0SNk9Iw/lJCDB/81M+sWJ49PwOUTpc17wXI2e
fpReiwCc1YbpQX7E6543DtPBkR1ywqNlZ3eVR6oD+rVi4i3B9aKcs2hrowd3UISDrw1ulvTubMp3
0ToKDqbIDOcqGOtno0slnH71V9+6if4+xoILtn/2QVGCgSBVV3lycB38K00spyB3n+6qCmTrABYI
zv5ueI2Zo/8x8RtZdJVc9mahKk1Wtj56Nepxm2GBlntkZb/KR3TcvOQtepJ81doUcEVjA/sb+GGa
i6pYGykSK1HiTYfsJA83Xc8OYSvwtf/H5f6wwp2GLlYk9L7hbEfT2qBtaPJs81yMYsKb5ZDGjCNr
eIzdpBNYFny838HO1c5iBrOs9BicrFo1n+Yoiry8V+Z/5rs+lrf9iisrS7cyoyrgHsl3BKedZ3pD
Y1W2aY/UMnypgJh2bcdoCAli4n3nxUyAH5gO5UHOLa8kkYdU2gqIZedHymD3E7qp2s2c/0sFK8DX
p3R/Kz+McQ7axLB8CAcJ5yVfKnwojCr8lxY4X7yxAcm9ihqLAog2WsROBcT014vYL0TQf6+Cbzeo
UGg1xy2KjucZBDApAPeHYXli62xp9bno/X65z+QfQpSyYPd41jTSZ6DzoLDbSZM1jypiQ6Eb2e7q
Z9f/sTbuluXNUCc1w3H4XyTnDMKG/4wraj8W/DDF+V103zOgLvBaVy1zVr0563S1Oxa7ElNFt2v7
W18ti7tdGf50rSdbhONBEm0INu+48bIBoSD5m08UJSS7PhE4ZmZQjaDOzC0uVXGVlgQZkJErikWW
KbGLSZKtgTSiZsfusbgyxa2NxeuSjAmKbxgQ65p/LbUozP0NV/y0e4hiVI1CxP0TXd/WYGi6rYSo
he0vTAOAbC58zta4dvuQNpZuat/USDbtodJcacLbVssk0OLoTEl7qNUysdaagmtykXJ7mtOTUcdg
fS5A6r8Wk12l2o+qHY41jX7MGnibiiAqpdJWKXPnCiyOCmiEyerVCQvmdD5kkWYKrvT+1/pYIHfq
5aE1U7OG1+hVYCWKQBtMG9H9P7ECJytr4LJDDMe9k8Do1FAnBnYrq6CyOIHSSUFP/W+Lw2+NDQbx
OxNfy2T8VDAB7oBBZQu0O+pBh6raYBgAvIrC0N1D92GFnwReIONag3kQO1a/GeRY6oL8bb+EYOqA
lYOGStf5Qb1yRR9jNRFUbEOynVV7VWYVmMo1fMUNewtcEu7Xbv13VMufcoJPA+Vd/CP/JkC8eoHz
vIh03WgqH1OJ79Myrm4tlealjQDqKUL6YhIjtKZIT+15XU6sC2/TMXwdwhnAn44cZpMdmC7drvNq
53gY+iYOWkxkaVN26hP9VBhZC/Ba67Sj4qcy8c2kS23oHdyROL0kUXgwwlID+gxan0VTK1au65Bc
CVevrc0DaDqPjTlbBpBmkEXLZKudMZ5MsxcNkyLaVPoNK71prr2irBury2PDIhCzrusxPkItkloK
Drjz9Zb9pjr7asu493xdm5khnUfCdQORWciNKcH8COJvv/Dlx6iywkfi5a6a2s1j+j33RRdqtxR6
/cm41x5SJEBtzDNQY5jFVZzSyRpgrHPL9CsveaSCdvzumbwyxzO/SSxMOq2Eyl/nkqPslmC08jY+
fiBw7srvw/v89vX+7rmla3ucw+iVODIzKlXQ9F1vO30GV8vYhvaAYa+vDYk2UuUcoNr1C9BMYYHC
6IoBeMXCmP22kc1h9KPSEtUh97zH9cK413Ful4ZWGc5NViq+EZMAgKuvV7QXXFxb4B5FiHYntTQa
hV/1Y7DO8os+SV7IkpvO/Edzvte2ts945TjmAmx61YxjIZVW1NhAtS03ORq96TtTLMD9s7fMyW5F
ih/7e2io6ibwpmqMs2pAiXgM5aXykyL71jTyIZxiUXtquz+f7/eHjW2Xr1Y2dUYT5YCgoWOJUalj
4oMHz42PIg5A0VK4HGTqTeg/tSrGd43YksY7yaSCA/77bf1qJZynGmZTWdSpgF86JoHuE8kdb00I
MnqFDSig20LsPCiBinRVFDcWhwTgRBL8hr1MCzirf38wzlmhFDRB2y0t/VpNAWVk01HOZodl2v04
La2lK7VwRHv/FvzbJP9Kj3KnKAgOK1+z5GN9KL4hHPNUEJW5hU0c/TZ9UExbPokeb8H3NHm/1UA/
T1lrwJbrKLLkRrJSFZLyX9/w/8MbfyyO81lDM5utyloQi2/jiaUlx0HhJ7bs6V4lOZhNXYSUK/sO
+cMk57ckqYqzNc9wH6rh0oSlE03V9yqObMHSRHY471U1rG5arSl+D2QlCzDFVuIWvxJ/Uzykzwax
IjAKiNk/RR+O8ykLybMxXeqtlynb7BjbXWbNpwRTS5MzPszPkSPSINwdhL26FSbnYuDZllZt8RU3
3SL5W/pzmg/TbzXlE/Chbnmvdjakplb8kOfEEzVTVcGlNDnXs2pdEgHcWQCgo3mZW8sPhf1zBF99
5g9g9MBA+YG5CrhWC3ToIg/IT0iotnbsGneiaEb00TkXlc3os7JFweZHN2qhWaG8Ykxl8b4+WyIr
nBfqSZ2TwcTRagjoi7NgVk27kP7JmNjHVyX8HCOJlIiVKzx6ZoyIZBHUntR8tKshT09KI+eiC/P1
wUXw/udDJcdSEpqbo2sHWz8CT4zCTAAa0N89+OSvFCwNon717mzh9Ro5/6M0kznIbAFpD/xP/IqS
ArMMiDQN3uRUTh2BLDx+lu5EsdNu+YkQosjoZG/Mmtxaa1BcKhTpI2oZxuv6lGCgscfwPxDso1BW
bPe0ENQwDI1hWpNPJmnSZHEKFhO/WfUbY1qDtW9uTehTfH0oP8efKtnk1MHgDTkNpK0c3IaqMSZW
zFnxYhSvsyA5glHeMTapbmBShDv4aVWcNW4HEcIXSiiNyCvdCcqcboNZDpf1jvId0z1W6crv3QtA
+5j/ESxzW8YfUQgMGxthF8Sm8OX4udCels1gaoMCyg5a35im3HpFi9JQJfcMuP9aOlUxlLAwpqrk
+ktLqod/8gNAAr8hvlWgA7mVN5qOcwVkkzdjiqWXUWNenJHmYAi8n/vBqnOMR01W34km7z/dz23h
UJegigZaNEDB/ryfTVcOXQP9DM/ANFdf/zLUF8HKNu/4aWuvLHDvCEJ7qaF5pXuoNs3Oei6+LW4J
aqbQkWS7Ln7LExRv+slMLbCDC5zq51iEWx/3jMRDBrRDBeuNy/z+LnGZMwcmcH2hNd7XN43ovuyd
4Ov95N6KphnBEpHmircBWdrRHvwI4oLGTfVk3GwiSmhzvmgirPHnt5pbJfd2RGRYh6RPda/3im/F
j/BYetKFXtKX+r0MJg+Np0DSrOml9TvBgvfXq1O26eNoYI368/xUmtFoWlsp3hqaj3pMfk3Q31uN
VhUFlZ8ynt9L/DDERV4bjESVl0z3Wmd2ZujyvjTPmU/d9VgD2XUcDiiznta3xk2RuwqbMZ/BZJx5
7p5IINgjY4pzlB4wgecogQkEyCk6rDbx5EA6hw/Co/QpAuJMchdngkZLUhqN7oW1HX5XfkbBfNg4
zRI/HIFUJq/VU3zKnOlEBCU+0Tfl7oyqx4NZ5IvisbkMDIzv29vYYTmWonB6d4WQUqMm5nhMgLr/
PDydNpJMShvIjcXqozRUkdWMjLqyNJRO17ZgtV/MVtBD313ch02+HauDXlerQYLgKX1jKQv9iTHy
iyYLCze7jvXKDufQK32J5nKFY1X0w6YyulyQKNh5f0lsDAw6IbMyT9QyFK2NC3zMXlnnMVaIZ6p2
jcHYFf3mUiQ/ve9Sr1bGXfmBxODbY4uOkEA/RtRKkDMjKofQ13EY/RbpD/1L8IZsm/XpDbkyyV1+
RoqBAd2leDJkuI/yzUbXBriB6ecBCHYcgbVtAV9Z4+46xbmcKh3W9JvFXh2I0iWg09RuVvSyIaSD
ZMcVWNx1bjqIQino/yH3wd24CTyy5joi/Ng00atjgn939hpoQWMzp0G8VboYw19dPZgCEQz994n/
vNwP49yTRQgA/Rnm470tt0wQ4hkuhY5q5okKY/tOFANZaB5gts38fbKuqlaYHlanOsGdyJPn1vgX
ZCOsUjIw6ZxacpmBaDCy1AbD4sBF9K99/MiawEj+7pTE5lWvfgN3lKapNzJGAOUmrMRjvNSzHzfg
NRR80e2qfdrUKzPcGRpJl5WNZiqeGZSH6bLJTenn4hDZoy/G4wg3lnsqQqkHJ0fEFK+p7dlbnRgT
07gkhT3fb/ogoH4XO5vduO5qhdyZnaNkLIwONnOZuFHyEtay0wBCUyogn01vq1AQaez7nSuD/DnN
WbWyHlu6keEkhqWcMjsKg00Zs/3N2agRUV9hOwxffUXugYrmZRmajCKueq0P0kuG+xg6Na7H/C0P
enxJke/ZPtQngwxpCAULD0aEuE1Fa4pBckWD8OeaeKVZWnk02aDvt9tMEh3R3cVd2eL2s8gieRir
Hkf0cXLXswJAXmGvlxGSdqCTgLxcJfiCuwZNiFpBhgoNO8qd0hQY0z5HJgL26gKU3UsHBgJJ9v7J
zbuywm2hmqVmMuWTgkARHhyuW3pQHiZPcQvPrC0Rgnz3yb2yxm0i6CiIumq4BWbxVncYvXol+ZNg
RXuvH1iSmCEzTYG2A+dLdKCckIti3wDlyqy4jH51ZXpopVRzzET3ViNarSEaCgsQmxvSpUGi0Pev
fwNVd6/71WnhrkJeZMmoL4gtdDPWbWPURzeuTPqqjVkf5LOaunoso0ZvxKZV4iNYQ2+ApCcuh8Oc
57drGLoqCXVIM66xlUkKkB00dMJFiq02rCPwym4jtDgjVpX2kJQmnTUpGbPmfuqduqowOpzbWmZ+
n7JpcjuS1LdlWSNBHjp83pIl73G9qKcxUcEbYlC/DrvcGZb62zhMB10bf8QlSEuMHPVZFdVim6by
D2OpMhd/8yXUol90nSD/mroFpNKcnsQ9su1tbL2WPJnO38K+wf7HtWUYzXMUJ6MVStJjR5QL68bW
mkvtdhqWCOQUaPZUYXcoswnKYGizhmPopJlyrMb+KVpnqOga2RSEcQtPXRvVQzLEDiMVGg25RgOz
pcFQrKdOmnMrJcurMfRyAG68QJekQ9NAYGTIw1+LAVc7KqC5nAfVjxAdEAyxWXq83LZF24CQUPpV
hOO9FE3NeVnRt4nNUrpE81TfEg0c60Y45mCjqKEC0NLYj6S8tA3aJ9ZUg5FWCUGdUqJsZsSKUyg9
vVGy6LEzJxqUmRzZeh1CpTEF6drcE/12mJbMK2L53iTonjQTdeQoaa0lG55HwzhXSAFulyjJXiYZ
CKnezA9Jmh+RVFl5Y8ZOJjUp5iriwSlH6LnP8Qh0TpH5rA2V17nF9HOu9ohIJvI8TpkKMbSZ+aSJ
6CNoWViwkp6eZkmBUmquz903JJFQfYEPlfLMKyWwGKhl+NRLte4WmfFTKvTJUiBEgS2LQY0+5PMF
pBaqZciaw/L5dpk01yQIa9WM3oV1dcK0+neNSE/ZqPmklpxELt9g72TI4KYhEMGK5fliyOnbJFNL
z4wjCFug6ZDTu0ouNBvjVd/7ej33a34Cx4AEiY31tm2lW7nXXaWZiZV27KEy0RNNutiKBvYGtfXK
kqLRbvTCsA15wjC2vspONEhmUOiYUNVDJGhLo+iohrHUArP9Ue4rDPqp0VGXZtCwSPV5GmRwtZCn
JukkMMVos91v3CydfN8y2TEM+efEDBtasE/RkDsKix4J0d4Yy25r6Oh2y3gXmR0ICOT2sgxguWC9
1dTDgxpmQTeotcWW8A7jGKurmhI4cOL2OYHazphph3hhKCqDXpzGrUdk8Efp9XNpSmeV6fdQvRuO
RrW4hdmEGJ9QbvKpJy7TgdwoJoxrSTm4vlBNCCbw/FhdPWE5VaWd82VuvUY23ru+Lu/Kdvap1DZO
Cx1ljOBn5gVTo9SdFemdyhHirQUtirKb7JpSbbWkEqHQCBKYuDopCjIwue17S8sN+agNYX+zxBTt
PiWExFk2zPlida25unEUaU9mRF7lJQKjiCYzG1OvB7BiSi5NgBYJh8cwhSuoCnBgTCDi0DsQjFRt
0On3kXnZGFOtoldvpTX3w1610zV6MBPA9wjxknpgj6RWtZO5rpBDqZLUmlJzCUa6vZMzAtNZI5WV
TFWQNkOgpmtlZXQENU5e21IJ4I1Rj2A8UkZrMfXXIlwrTAkkZ1VtRxCnzKUHmsufmaz2mtVHBVrt
eUxuWS79HNTGfB1r3M4J54eppPDoCF7XgUFdDrRITzrrDpk0XlBcelPw/5WkfOhaZftFvSfhy3lz
LZ+jWcL0XjjfA6E2PsojGsXhlP8CiwZCwXx6jWJ0TED1Aiqo9axV7A5j5GBIaaqXZgAchS63IDSw
jKLDFw9xa6Z59mIUsp1wMgMTmBvbHDV3qpt3mgyXtTVwT/NFDahu/kvJyIYuLn7FyHu9BILw7Urv
5wxsuMRI8MHVydGyqcABgY2cjMdCA2UKm4bYArh8tcauPuFg3lSGEtBMue11HewpXZhk3iq3HX7m
VJ8o/NRPHeuxVl2V/JqU/amP6vSp7Gr1nSR55xStNtylFTkOVZz4UjOey2oNUMd4SYfkaUFGCc6X
jblkXgaM8+ir1UTxa1vGqovpz3etSw2HRkUKminIRpVz8g5IHnI+KWvcpFRmX8okey7gv8osdNNE
RwUMg0EJRKAswBz/YlruxR19NOClEYCnoNSZZ91ZoWwurS2wWW35XZ3y1E4gfI591qhlal3m0BkC
NLOcQ95vqS5KG2HAT4aOjRE/xnGEypY2Fs5EpDAoKOh+ZjwPRYIyTUe6F7lOn9Whon+F6+zV9TQ8
xEX5mrcQbqfR7QxI9lTQcwjJkhaEzGMdXTI1P7aq9ENXY7eg0oMRj7ch5NuAqupdNQkD8Ara0L7C
Dcof6kiV8N6vaNnM9c1aRPc9k+SzEYXhKWXZoSGSLUnTaxoluU8ZYU4NVJgVKT2Iu6ZEB5mEEbk0
VVbLWOpzPnZnbeqZm+T6hS4phkALsLCuVHXXGRBIJZbYQw7YbpuDhUYqoKQ10ug4NpPuQd5lcaQ6
foY8ki3X/QCqZzl5aRpauHCPmguCmtlGNKL5GDrF7GIM3i8iTeDm0fH9Gk2xF/B6OU2Z3wIeKFkG
aW/0sH1dWpNhPEn9XnXq89yQ16+Dts8oMOS6TN3IPA2oiH6iD23k1Jj1REcF8VmL3OabBK6Nyl8f
6IN5Cf9SH7cqePXWHConc0yHiaCIW6TNJzPX5rcc+Srdr7pqUvIK2ROmLC1Tj21TeZvGt0XBqQwf
vl7rXm5xbYsrSunq2E96jLIeMm+rT18nXVCj2cvMGPCHAOOj4inztcrQQKTPWlXxwvWpIHNQq5EN
4rK5KQQJzF5GwSCBYKIsSpHucvlLpBZzpvUVxa4tt2k4NXa3gvpAWXrBina37MoQl7qsSmiatRFu
ZV5irYZXhCLaxd3u4fVauKQhrPQU02Wp6q2DiUCJxN6YsbMcZudqnaHLVcpekkpvTYGrmqsYB6NZ
cqkVEWX/7rf7WCk/FyCb0tIVNQ5HQ95CfLBhgLtpLMRWopx6L0u6WjA/CaDGXdFGM458i6DWldXj
fC7uwWPrLI2j+bKjnyIwtZ/ry3T7H5SBtgv16cJdrZO7cGNmmLk01tTLz+UT0qytTJr/a5O0qO/T
7/+k2ny9Vu7Kbc5lWtaVenNau6piSYB20r89nLi5MF2nGu4eGM95hfg0qtQ5jmBEl0EbN1nL/NfX
jmP3un0Y4Mf2mg5PWJoj2MoQjbVnbbkhoSCB3z0UVya4VkCi10VdlBJ8U/EdZHROUZZBNhwJi87o
e+SLoMOxf+uu7HHHQI6XZVbBLeGNkNsEnWJyzNDBOeQolM2X+Cgsk4m2kDsIEEcdJ7MkKCCnwQgF
NrQdoHIhuFqfR/W3k2BgZgMTlhje4GGVfVeZVcVK1ZMMYhdr+Ve3kOcIODM82UjRTQPlHYM65hgV
dl8ml4yBOm8pj6OWBsWEkt0oByldbhZpQfzZhqe6Ql8tDU8YofCyip00o/enNuz9v3/AEK+CGHDD
UDAeyBQVZgJnF6meCsg5mV0W9WCUJIf/zgrnzM0hBBg9wvNEuu4obSSko/pzUnMm+Ay7pWZTNpAb
ok2BmcntMFw96hG+dIscU70+XKjCzjZmam3koFbkjImoDrvXkbk2ujn4K6PIPWmMIAKO7aDaaPdK
AEoivLWh/Xxswccg7AHthk7XFrlXuErkbOxDLHORj6OD5Pnphtn69xowzdTTHQV1dcNe2cX026O4
tv4ZSoTDDiIDFPuAGDI/8ZQPNYhy5dqAMtixPGjn5DjdGf7WPPgPaEv24oBrW9t/v9pcxhDuSxou
lnqj+6Cy3WqmGZBL3WADu+m0R3GZe7+W/1FN5AH78qgPcxSizt17ul8XqNNCHfjQu4bkRkDx/QcI
yj0nZVwVajkntWrwBVMFp7gcUTuypxtcjfw9u6nd7gDWg0uOMYha2AXeC4GvrXJ7S+o+jyLMbXmJ
OhzGpb9QMlympA2SkqTI/ufU1VbiQObutiHpZZ1UcMUSCIs09QuRp3NXticoqT2k2WQ6X3uM3Zt8
/du4mxwX01Dn64wi+QDu0xFhuhL74TJM4O6sD2SJHkgN/rV6HH0IA9hF3fihSo/5PHlhqgaCX7NX
5L4+hdyvmXuW6kuOUygftyuOhhmuGfVBQHsUBS77B57oRFVUAikH7j2OpTiibdRQr4oVO2R+I4t6
5LuPFaQNZAOgBhC+8ZRYc6sWTI1xfxd7dFBpLL35hNQ8fosnAIZBNNdZBNPDjZeAPdpildUDuZre
5BraLiIo7W48YKKxTGWZ6NoncpQ6HYexLeJta6m3NsetMSg/rrZmV41T+oqIo373dl8b5Nx1OwBD
n8UwmB76Q516lQ2272fstbX0tmyZh0YYeO++EFdr5P01JHfCtseGd+6Gz0m9Rpss06Z+iK2Vg4UN
FrMFR3aLo/hw+3qZ3Jvb06yt1wE2w18rxF2UIJbQrp9A1WX8Ag5ZcF/3khhT+y2XYWom4zlh+lUn
2pRUoMmdb0NoH1WGaTHMUKM/KbC0//2uTHEBZFiXhmSGmKHSQLaNGDJGLdiX3HyBqJVmJzk2VLS6
PfeMjJeiNs9M7dNYrt4mAAoTyEnI8X2k1sGU/siVWuRkRFY2z3D11E1L0aXzUBgoiICE6C45GS9o
coRv4Vm/nb8VoHzaYgkRv6DIKufaRqDHQy3GdpYowpRLwJbVE1Gd7KI4rjeQu3M6IxMwcjCyRQz0
vAbKRTsqN2J+zv3Q6OpTcVdN1TVwuJdoykin3lnc6LR8pycAkE+AO4MJ4Uc4WKvdeNjIg/ZXirk/
IRvpdrE+XTyy9cfhW5VPY89dhfxGm7HW1hlcLXan1d9SXeh12RGBl5Fjq/Akpzspv8RZ9u7rcWWc
uxwKRd1mAb2mR4fXJfoJTVVBiL1/XD5Wx0Uq05QUg9ZgdXL0pKUlKMp1ux/dr52XyAh3E4xCzaOF
wEg+UKQjqxUZCKrlX19b2Y9jrzZr+xlXF65Re0IHimudnmVAqUBg7hgXlEkDNfhHrzrwUyDM1gy8
dFytqR+0WJJimNKXw5RKT7SR779eze6X/7DAlwrMaGwrtMJUj6AqnaaQFliI4E35zPCzBf5g/ACs
fyt38ACQUsvSNqIjrnFTe5KcXGRCbYw0HxU9D3LS2xQcJ3bYxrHLCHmSoK2hszZoJ5CSdKZqKd3q
1K10qgtIUQInH2upG9HkJppDX5JS0FNonf93twUtBqQohMoAAH9KzItsHTMgAUJPLk8K689dFgmA
Izvh1J8mOOemSWoPJYsy81s2nBupCEoteabD6g6lirZedQA92l1cFK+ttEJ4pbgFGOpQrMXDMMY/
qwzM0mN0A/jCZdT+yijkSsrinM79t26Ij9OC6lyJbu/Xu7LziP75mzk3KWd5AfIpkvnK7eDWv5M4
ehleRzfF4UfYJygA7ER5f9rjopGRruBzH7PM7z3my27mSpf1MtuSj5FJTxVAhLfL9KcHpqhomFRh
GuYlPqn1ogtqAHI2qF7UsceyX87GFPmj0R+brv+emN07CI++pVQVUbx8voJ/2uUOQpKHkTKWPaoP
KDK0mJtPJNHs/GfP+KcJ7rt1JIxH0uIGZuViYRIjUVUr/Cdf648N5L5WVmXZqBfYQEhLuqrdIeee
LaCtgfRcAtEs3/aTv/panGtkeZ/EA1i7vFju0I2MbrREPaZQA14T9SkHiOPro7/7kYhqbvuomp8U
I9N8bjNWYW09yZxckqy+zAUeYc+EqYIdERBKBdEw966UGGOjFJLznoSYzhqJdpkJRDm+Xsdvh87v
27UV7rSpNE9Brapu+ipd67BifWMLWpmGmiCXt+LMqaTh3dTVtxp4LEqhRGwMTRB36308xrWdEtPO
RupGC/Ski+IgFd03ZRiOUdLMbh5PxaGX6wdt0KDzQftTBRHIPh0bv5TAe4qy8ADp3DE1XgYGTIRU
yJhyJCbmdsu+MDa51/tGMScrykhiqx3wQ2vUB0taogRXg5OjLQs0vlP2Eq+9hdTQpSVamTIhN+Fs
tanocdy7Ntd7xV0b9CHxk0dN89bYbYYuSEhyTMRyYTtVCwroA2bSMGSnoJ7KJe855N4zmc14hP3F
je36kUkgRCDWll2y01Y6WoVIyc/J5Z82uZCPrm2kTqu8JdCmhdqEec58AwoooGaWe7vF4Kn6t+XC
1T9NckFgZSyjbm4mE2DjwtSweyO1q0qx2k4WHPOdu4QdZZBYAleBovOBkzL2SZk2KhweCE4G9X0y
PME9+ux+gK+hKkbs4RI+zSqOgKk0i6TgsTCYv6b6O816p9VFkx276/gww48qhvo8I8DBlq05Erkm
tcn47euF7MUh1yvh5+cZ2O9ZzLBVRE4qC5JokLcuXXT5zzlT7uRWP2hG/SalaOtjXgrciGrrRuDG
Q0MC4nml6pdADwE0cYwk9AOX6g4xzU+6DIYdh9U7VChySwZiBIN4igD2vhceUB3zWRi1QWys8oGl
WUu0n3vF+F0g2fhgihvqboQsmJy2pb++3qiduB+p/JU17nkL0Y3XlBx0YRKLArmEaNaoyZjuidxB
SYOuLR6rLvKqMjmXkVlZMkTGBIdu/yegRyHLmF/FUCXnKFJdITWGl5CnYX5903hIjuSwDTa0NyKG
or1Yj8IjKZoOXQcVoxR/pjm0bqY5y0LDIzfJt61HEHuGOwCVd1a9ypPuRLNhOw/6tT3+qM+jvsYE
xNXezA54AMHUXnmpVp+MULbA9Shov+y49j+scTvZSniH5wRAmDF+1irZJkPprnHifn1mduoKODMf
m2hyXnYwSAbFB8PYKvT3xWULYTe6geLeuJBboHds7KSzjR1DIEYopb77rjCwPAJEgt8Afvo/P6HZ
UYSTqKGgr7VJ7SaucSp8/aBuR8br/TwTFvR2F3xtcnNoV8kxtIsTDaNGqPkyu8ZcU+2Fx9xJHRND
Bokbe701g9/KMu7TB/C5ohwgcPx7p+jaPhdEdX3WjESeERVI3yEh+JbSGzmM3o3i2JOXrz/u55l8
vGfXtrhQClnzoIMzTsNcbPrUY44x9rL7PqD3W9swc+rnCpVv4WjT50LRn1a5oARDMfIqdZ2GYCEJ
MJ/yuwKBvsLgACZqbGUIK3ZNR7PmV9kQ7O7erUEtc0uOAOQB6dufX7evwyiLVoDokj7/f6R9x5Lj
OrDsFzGC3mxpZVtSuzEbRvcYeu/59S+hefc0G+IR5p67mc1EdAlgoVCoyso0fbW/XAnChtq7v7Mr
LzFSMv3HDOVEhlSnWWxgY4noAGECakGtIG5Ys1us1VC+EgqVYUgppAb5Jnyco/kE1YgjyKkZeT1x
Ayrj/rQayk30NFFFreOBWJtiNCZgrYT+hGwJCWtmei1bWO4b5RpiyYkj8hUM2kV+C+iy9jwnyfP9
b0P+xr3VULdgMoUcL2RwgXDYyd02148DBrSS7uegB4zrjrVx1A0kZ0MlRbykggL3q1I/hTJvFuUm
90OGV6/mER/7dkMgElVA4RR4bF0H3IlSQ+CU+8rmvNTp9qyH6+rFurRGXT19LEVjq2IHyTi9bCXO
uFG/kbhIYrKPeWGG/913c5mn7iBo3QZqCnlSt+79i+AjcYjjtzYRKuu+Z6zHw3+OLZgnqejQjHrR
Rprk5j/S7ffvoTX80u3WVE/Js4QGOLtsf0vTTCLwwiIVKOSg7AK8HmXkKJ0TbBrP6NzkxbBah7cz
O9yBTW4Afp3lL/fPmUwTTOgNX7R4v4DDR0AvVy3NVjHik1ilThvhMzYNaB84kLGHTfMtGOofRd4e
+5bzAHR/FuKMkQbfj5YyT8WXPJTLsRIgEa5UiunXnZk2v0vwBYzqTtc5SxzOvsYIAusnxhBBOatI
YLFUKR+G2EEGdeFUxnxtb09vpAZebyTP2JUXNuU30xrlwQmIicR+LGW85nZdOrmKspeFI9j8snKP
ooSpyDnGk/ZSfzCM0GF4NfnjNwFvsVTKq/HtAlkX4j/Htf6Gselt5IUPpAfbyibrTrpSjd4zR7l0
Wch6j0Ig1voqorWNHqUVviuP/LkFXt3Ofsl2deBt2MbAHERbAld3yq8yxrP2wpax8lXHWqycuh+B
19EDZcJPacF4fuFfh4fpqAC3gwrQVn7SvMEF3NWuniAVUnqs5unquxTit/+4GOXWXK8MklxnMpJX
uTZxp3nQHf9Z7wFyzZzY1e3GjjHNgLCCsbsv47H0FDs/+A+shGulfYEgs/gh1K2aDvoAMl1AKWNw
A2CSey8ADWZOTmOh8fMo28m2fBsO8s/B1Xa9l740m+CdpWe1GnEIhQ4aEnjg0Vw+lSxBsBaO6Hb+
QyvVVoDqGeNrkyN763gfJijHy/QwUlLkJa6edZDbFvhDaVSPA/SB46YQncmXLb6uXsQsakwwKGKw
p1YZYeWWII3E88UyKY+LxrQD/xPCChmHTjbiL0w7QDrcEZ38SX7B28kLbXBbH0bIh4U78Uv1FJwK
8KYNQJ9sWTQw/3IUP3aE8kAf2qGNIeDXNA50tx/Kn+SLYyCPE6xONvGeAf0ff8DL7ah/GU6GhxvH
Afw6vhAat/tf51+c8OO3UE4YQDc3ilVEIeiKo+kYWtGFPOdAr8g5/oYMxNdWvENfDCIZO0y1neKj
wOr5r2cui89D5X5NNrQV5vEQEL6WB3Ld9huMq2/Dh9mp/wI/ca3f3HNJKgHk5CFXuBABSD8Sur4c
s/iWAo3zc79rMNQZmdovMrCeWl0AMnzGLb925AwRdOK6CM1dUKB9zmaysO+HKiWB2MjtCPraY/p+
/6Ouvs8BDEFXFOMX6ItSH5XHhK+Ydvio+UGdTCBB8YIMKkB8MJNnKa+YTMwtZjhbu8+WRqmPGDS+
1EwpvHo+RQ8TWoV2utUA9Ek6OwL3+ROQxib/dXzLXzUP3/URwebE0uxae0QsfwP1YZugLetRxm8Y
20tdPhucvCn4s5B0VsXW8lh7MC+M0ZMStVbwui7BazFClm95J3XB/9gAvtUj58ZglhWdBQedjQQw
X9a5XU1dlsZpL5L1cCqbqwujyEQoq3FkUoBJBiA0//dwATzLP/xJJ59+UXwp+SBJErXW0ROrzUJ4
bSRGGBLWUoKlBSoZikMQ92d1KLv+EeKO54TQaALZ2L0QtvTW4bzgOLjkHcPGqJDYTweDpWnqfgrL
Tu2LDDs5V7Y4XcrkC6aw7x/Ia/30ng3q/jFwLiDvDRtcBOpNWXvkVPWpUiRTj3TDVtQBxDnids7j
1g1nySqnjrMzX/iup3pgQlzzyCfiJu20wuqb5pLWynGQOi8OQaYdNfyX+792NTwaaEDIqmBIaENQ
v1ZPKwwYZhV+LQSRHlDlC034db+pHeCev17pDM9IU73ca2NGcFz3gw/T1NXI11wo1RXOlOzVW9TW
kPuDFWDHyoZXEGDEoz/sUBGylUESG4U5bgAdmR5SQjNM0RwtE/5Jigw7FuF3Mqh2tHJCq354Yezw
eqz8ME/FSr6VxbHgCgyNXgG80hfCfqmfJAvkPnuDkf38y3XwYY2KinE0KX0b4zqQAVrX3Ooogr3o
nB0ESzRroORTb2IV9FYvuY/9peE/lT43sRLBZCz/lvOXYXq9v4MMP6HFvTC30ugyd/WTdtt4Cd4M
ECpgBj7W1ilU5ANrQ2l0DeyQxkjxKG30LfRCHPI+QcfCNrZMPCnx8NtQ8c/HosW2Z65DEUdHqJBO
mCBWf2ub4AIRLIzKO51bbCWnwjz2nttmjFO/WmFfHAmFioNCx2l6MGOpLZiewD4Zol7VfwHUYov6
ul3u553gJHb0NB2uOmnMd9ktreinI6lQUScQotkQSRLYu/1hthMYFc+Ythe+aHvhC6H2Kk3JUvfC
EVIR2oHFvsvyKCryTHwgKj2P1IGwxEv7yCMs8ch8vf+b41KBR5fTKe5kfN4UcG9h88cMhq0YZlgx
XKEijFT7cZEO17xe3DWzhfQEZJ4oIGGGleQng61YBZgxFO8vWNLIIigfxtWBaRwoOSHHpfNP9H3l
sRtqyIHj1LTb7HvkRJd6rx31U7EVbX4j/PQt4xwyFr0SdD6ZpdZs9HKFEW54UBxgWo2LTKV9v//1
Vg7nJwtUJA0rvx2qFhaM6MAP3/jgLR12mm7ft7KSWC6t0IllL/vjNJAXMz81D23yOIWYFi2O6A7j
ztqMXMh4opOTdedz0TCRJiDdrRqfyxBDi6sVxRzj3A0KfWLc7muV3E8ro8JpB9Ea1H1Q8gAP84/8
HFoSFLwNgDbcJIRgAZT93PCYy6b6eH9H1xKwT4ap/NJvuRq9fuIaW6yxPxDGQDz7HzJHH6DIU6LB
VbnivnBRvSZ9rsBlzWSuZeyffgIVX0EFmXJ1jgAz7MAg7Aa78TJaqDFimAUpIMOF1t71n6xR0RQU
B108cMjhxoC3apV7K8PsW1JxkTsPEuBPaTyaoMr6pUvyt2E0PHStKxPsS49xqZmljmmQOHCbVt0o
EneJi8YLdbUzDTF9DvwSvODtS9mkjPPL3CIqBgd+UsSqTrbI4nSPFAI4MGjLhlmAQcqUmY26tev9
0y6RQLZ42BgGFydJAc+v7RJhP3eF0ta/EdJuzlNQcYfKau3ed8WVe+aTSSpIQRsM+WSAwx1vAVTe
1BsFGS7PXNramYZIh8RLxrXUQH3/ZgxAyjmQSKUSDJEkmpPWbgFAZDjaCp0ygAgLQ9Q3y2sZpDZF
J4M02jiFW6JgJG3QjIzBXU8aJgS+Xnr+/i+6NGvReGma+nocuiSVlmCNw07dFZf+gJTF5azGjR+4
IymbTaDMMllPb9bOUh+wrxM8Vn34jJ8/1HrmCXXpzsC+3neT1bOwXBx11ZRhJEbSAD8Bo7sbWtnO
B9YhfIOreobNMyDKLGsSSc4WB0Ge8wi8ArAmH3NU4IhyBL9VT4LV/g11PQl19IWzWJtEFS/6SVfa
UIS1HEwXl+H3DNErAl8Za6t2ekdK8bhkZkQr+eXSUSXq7uHRqowxK4IG81bHwQOmAqBEtP/3TEur
y5NE4McMgqWi0QxQnZaqtoKHDDvjlPsmGRKGVI05yQ4SMZDFGmcWd/uqUy5Mkp+0/H58mZRpi8XJ
yr4awOTVboSEBShf95KFFSqo1MAlFmWA+Ny7+TNE2jxkkjsDs9ag19qyCopMa1RkaTkeM/kG1sSB
c1NGjT6xKjt8FE0yN88c/GTtIBVMDBVloHJEavKnew5sEULJD3SZAftrPahgeCyTq+FrsZtUIBGG
OM3nGKegxzyKxodWHICzQ1TNrmeA0shvvzlvC0tULFGjIRoaHTvZFhAd7jdaBW4qfVP1D0X3+37c
uu/7Iq2ZMnN81Sc5CiuYwbR86dyPrPHV+4sR6YlkORuxlBEXjphom0kqQUYC4rMkMn4pSWNr4f+e
LQkX3D+bJ9Iwh7AXGohQYPMMY9crLw3ypPtbtpbuLw1QuamWghptFHGN9Tpg2UAlDmHkgiM0Ultb
ga6GPjGBKesmVQFM8gJ0LOg2+5j0GKcSEaGi1AyfiwfIUPOv6EIBiRmlbnHgXR1IzOxEOBSY53r9
A34YpwKxhJYTpiwakuXx1p/5dX8rbfBmI2PsM8rm/CHf5YnNQtquJsUYhPhn2dROo9/OK2DHxBVw
KMB86pOG75P0JdqQBly7QQcIGk3AxqdO7imVJR9kpC3dhhWsr0KEt+cRMuqQOOXRAqbOozRhDI3P
ZrjwpdxWlwRzLaqVClbxIgNuR94EmR250hYi3RfoMeeX0hP3IYv6Zt0J/vkV9J0ftVPBBzG+Q/81
+J28KpIFmkh33td7wevKa2RPwEFmEt0hVgF2Pdp+2KYygBrkYdVMrshRDs2ye4qHN1FkPPpWs3sR
+e//32b6xk98fBOo05I237VHYuZPBdoJKWJ6vJkx7succl8P6R8WKQdLALGQm7wnrj04emrmp/4U
gMKg/E14txMQCCiy+RdHihyZOw4lUdd/ImOiM0jhUJoE6sWOE7/oAch+tCDYSFn+TVUnO0nSPVhE
Nphl9ZoJ6Po5te/HsbWXDUZKeeCCVVnDMNPnHKROwBoCblhgCYzKUzp00v0vc3qRGs1E/beF/Fve
nu6bXP/EC5vUHarqWiL2AoJzuO0cgoLuMR1mqSeUntzcUrb5kfWOXz+8C5PU4e0NcGAZMb5xvJVc
KbIJXX256a9CXQJUGNvJJJWM4jTsq72463Z43DGQd2u1Wsjd/s9WS/QtK+Ztq0MInFQRFdDEWaXb
yPvUJdXEEjgGO3hqreB5svlD9EN8DxOH5en3v7VEX8I+n2llSV7qHJimhdQ/ifz0XHbyT1loAjPx
50dtrE5aG6gMJ1s9YbJhCJB+EIkI9WcnA/XwHMv1gPyC98+pzg2uEYKhWioRtzVmW3L1XC2sUecK
lLBVLPQIkT6kgTFAlQOdAdZXW7C019LjGG1C1tqo9FruYl2SWqyN48YnsS++oInSmWJjPM6SUW/u
H52bCAyF7auc1R9RNHosAobUvOqh9xqOT4LypjUgMZJe7tu4TeEpI1SYx0U8xaohEEXeEZLkpj5s
yTO22KabqNtz7AB8k1tQBqncQg9GyOTmUEIEp+AD/yrlZvMgbHw7Rcm7ek62s1OhIkbmIqz7S735
dpRhyi/DoAGRe9HVXiDs9BkYnrZ1cb0COJr/uG/pNuZRpiinlHMk80Wp597oQjHnMD0o76T/lasm
f6itHDraJjPo3eQKlE3KNTOlTLkomdHxBbY42RcAk/Cm+IKs6Ut/GkCJueEs/ucIkjGwuh/jXX7k
nod98qRY/TH9zkcuKwSSRX668agfRL7H4sGrJaNSaHkB/SzC2wvoGJcpzv2NZp0Q6j6TkCr6sxDm
nixzZj6NlirOlmowrLAWQt1gUjL2nKZxmZcJmWlE2QWvma/3F3KLr6I2i7qyQJwtxWAehjQxakmA
mn6vgUKHvDiSTPW927C85eZy+GQO47Kfv03U+ZA6k0Yi/Ir8Y9NuSHOW3eO6v3MKfQf1/gjSeqMr
PGQdwEV/GafL/X277RqQhRiiyCs8iDVR0Pm8kCaQtTQFr7jXfp0skBY9i57vgQkReCoomxRbUPW+
qT/6HZpaSO44wAXs+7/gto1H/QKyBws3F6pu7CcRis9kYuVr9V45swvpZ6DkRstAI3p2kFAOkQ19
LqY06Jr/Y0ZPUTUNEiQSjUbns1bugDQH2ZyXg0rQmF0wc21+IHl+FKGvji4JG0V2O4mImVcezMEg
JSHTiPSWoxUhq0WilNAjHdB6Jk3L8WJ483HYMHHI5PNRMQS2UB5XwdQP2knqdupT1c/iZIKAO9qU
NWip7HlDiPWgDUi6Mr5VMM76v6zuwyJ1PcmV5HdSj9WRMDpuG8vfTidlp+8HpsrzTa9Nx4kQIB6j
qaABBxCNCixp36k1D1n1qyZxBkTzI5lA8fHOnR9JoJ6eCOMPKzG8gVfTZqlYY0yzDKGFFNQatmYS
QGn2oDwFj7Xd2wR13u41i8M0bXYwdqqZPijW+Os/TChef4UMxj7M0V1P8OdzgwJXMMcTFt+7k1e8
kmkvzikd9UnaTQC5Ry6r4XZ9Yi2dibZIORM3hn4vCLA4WZpZbPzLYIHJcCPZZM9lZI3Zbn6PPPVU
O8VRtcEBrJ8EB/O1lvGttP1jsSF9QBSX/uJQ0QGZ/m2U22FyMR20HL9NOqXb5KG168iUdcAGoT5F
cM/olDujlegY8au9iF3xIWv/vDeg5wSxumEglsgyT7miocYGKHpASVOhGhig4KRYExQhusmHVlO1
wbNQT7+HwS4bWDcfHcMwpP/JMuWNWidpiCdDglwJMhkoNgWYFgWjn3BN4iXVFFHcyFWL1QNg2KWV
EwdMOXNjWWReIIvRjosL25ACYSt1pXX/hrgBk4NVmlA9YxZXESFMK1Er7CESAJ5k7G24BWuRqe3L
c/db3fU/yVTsj9oJ35RdUpggr9oYHrmmho3yrX1hYS9uEHXU75CpS99XUZfl+iD1dCETzSrirCFG
zlREAQTWomHX+PKjPGbnyoCubFq/3d+Gm5cGMQ/uV0FFPxOoahozoepFIOlhkXjyJXrUXAhKfPtD
s9ud2PSC9CuDNkad9VjUS84f4FVGcUx4aZMa2z4O7bzrTN5otveXRqc5tDHq8IJcNwti0AKg0ZiC
DtmvGwirNkr7dN/M6ppw5cqCCtUx6Fd/jphFrfkogveJF/vHgH9Ope0AnY/6XZdbRlJzezbwqRaW
qNR9BDi9EIQACj6+GB8jKAraPuZ9D82Qp879Rd1kvhgjwx1AaMIQeUC5RUWeqlSrTATW0xus8Hm0
ZXClxnb6hSSk+eUvIt3tLsKeoaPqqGjg8KCRT0arNOCDhD1CrTn8Bv59bzjGC3htPH1LSO0LG5Hu
F/+dsU7aSTB9i4LQR1mE2tOq0hNuElBPVS/tVgbDy+HPJFP4mP1MoYRiGuyO2c2Tl7JJvY+4AgIE
nI5qeuX0hel7AsbxgeI59+j7d/acmhLQ74Ebvd9f66pZTAcqmODCmum0Px2jRmkgb+XWcQpKK0CU
u105PAsjK6TQt9Z1TxeGqIMnRNKYqh2Kqvwu2ihfCBJdAyawePqLScSbVJTs5cIW+f9Fni9XET/r
BFQw7fgdtJ6ceaM9SsdiG187ECxKrduXDWWPeleIUBXUZ4GU0dwOQ0g5JpMlqES+K+/zF/1ctDae
9OC8JQwSMxrXm0Q5ggn+/odcm7L9tGgq5PSaDv1LHZVUKLl+rbc8XnFu4MWvYCo3yViv8us/MXh/
3mnqpHBRGAo9R1aOFPwPxpVzSJuXkCvI+25vMKp6zL2mzkkt69lg+NemAIlA6g5dJ8LAueFfrriA
bW/1DgolI5aMmsmJlYuwDgwVAzk/r6E8jjaIpmTgs+I9UNZ+HeU4NBtIXt3/pqtxaOHHVDYCSa5U
iFWcmVEfoDQU2x1rlu+2/PXZdenUSu9CvRdrmAgGW/c6zZbcziuO6GoINv9D2fkRkljWHtJxnYoF
14fd4nwSXiK5J4jWVpqtFKxDWfc1TH70+q+UY9z3zAVScUeRjbyJwHQOD00qlB3waHrP35Xa0hBW
Cf6n692EEVRvLkp6gVQAKkIOAn8jr7vaaQJ5QOYIm2Cng1RccNB+ZtdLmQapCFQFKBDNOgnj4MUl
L9PsGEEXe7RC6O+Sydv7jnmTIF4XiF63BNpkRRbpx74uly2U1fg/XedONUdMGIK6f7RGpwZCkukx
ayNNKBl9GKQ+Y12W1RgUwp/RgT+shcCmWdo7CTfFlkePiH/X8C+7u8pcLPU1o3iWBkhAkM0dIciQ
k+nSBlPVBESJ0izj0K8eDqCdNPD7YbKRlnuS0o6LMV+MACOPti501tQd4xQAwB7tfCZIdDWcfVij
z78A6EIH2BX5kBUe9g1QA6nr24FH2jLkaU8GQVgX5m0hjkSdhVUq5ZdJIyM15D/XRg+rwqa6NN68
h7wcEAPDid8HHd7urArgakBd2KW8SNOiVhEj2I3VEVJyv6aRCQZhmaCcBZ3jsmlCOItiEk1ziNLg
Ji48wvwDLuK9lNj8O6v/z7JJnX5jGtIKCwOoprVySJtKGYv4muGU1+RjGbF1XeQzMNJDly+z8mpT
z0A4XID2NQedhaSgXzR/Yss/B+BailvYEpWQl5IQR13+ji406irAk4QYt4UxMnELGjXQHsqPjIjG
WiH5/4VVrTEUXfKvB+HP6HbhRV53JFEt2ho1RpSmjfwgH1mtl7XV6jIPxRcoLBPW0s92xW6sJaHG
ca+AnYd+pR2WopX2uslYH/k7y6oR2VUdmi6Q8CZEghK1Pj2Ws0TVcQ9yc4neFh9NZsKrz4nIf29j
A0NsYCYJ0IZq66Axx9HvrcIwjm3FpbbS6O+xmlmGBKpPQx48QCI2xWhsqmZmBD/Wr6Syq2GI41ji
sBuEWkDakE4cuaNZCchNfYXeDXrXq6lpBQk+lur96xgA2Ozz+dsYR9aQJK7+rXzV1OaSx/n7/c+w
+rU/vsJNXSfLW60qcE+nsgMErQ24t82Glq4myYuPTV/PyiRPuhFhG6WTvBMdMO48hO/+OblMx8hR
t409Ospr/UagpoE7n8V8c3+Zq1nX8gdQgVYGGqoHBRX5jurvAMPrLufIZlKjbW3Vj70XuAKAUKx5
1zVmiqWTy1TwzUu9CKEIjnulkjHjN+ggJURHswkhWd1o0L2pk/jJr4berib+UEVgddJ1M5R98ANN
VpkM50ZrIVAqAXUR1IcincHUEKI/OxjINeQmBAqnckpdOjbV/CypkNbpjOls5PlkM3ZwzVOgV09q
R7yAu5I6CTXOliT7MTTu0JceErM5Fi+k945zuVU30FIrrGHDrDuu3SRLq9S50I1ugLBZhN4C3rGc
CaJfrwAumaRYhZ2PQFuxqI5XXQX1HQ34G1HUgJT8HAC5gB+7OAoVJOiCyx8F9Dg5oI4mV3LGF5K8
spKAm6YKOfxLi5Rzjr4x5K2KrW0Uc3YFm0A1lcAswGEC9sXqQmJ+Y/Nu8VzvipO2I2337Cl4YnU5
VqMQgbehH4hCK+p4n5c+qaoPbTHuz/hi6gZO5E2u6vJ7lkYHcRY6+C8M0Vke5mP5NG5SxeXadj+U
5aGbQNrPiVai5vvaT6Dcywjkq591GQGonERMRgOS07hvavurvCPNwDOCq0vgmLVl2Kwu+U2D7k9E
R2nSEETgmej+aidrY6FMiOi9+4evLRcdEBcnhKUjvTI9prKJim92+i8jLMDo/WOZpNiLzKEKJSkN
QwmwpgAgwfLrDL5ZKYssRkBYO5q6qhPqe5Reb9rnVZbFYVfAWYQnskSiqJsCQXWQvMEO9wR9wDoo
qw+fpUnqG8aJ4StCjpWh+/aVtAEIjwxRg0udv4BdrlUIl9ZIRFzso1hpRtyBixXWdE84AO0Jbb/B
7s7ihvXJmCujvlkqaLFiZFgZoQxozOz7SGLcISZtwzPTN8m1Qx+/5cqo3KtpfF0KCwPPjqmLrHQw
HH/Mf4xjpzsNlzy2Kc7FMP/gcm4rp0rv1lPyNhv1k1TyLC9i/RTqWumqIZHjHptcFyYkq8zpGECj
E9EuAooXihbMaMvcairIGeAw1NISW50fkoc/gyfakQcmIAGpLgs4xrJGd674XCr1rrmm8RpQ+PzL
dRKKuNHPzGWmkeS33/mw9KxvX8zlEIfYTdHrQfGKuatjitmrHLV7MMPbkte/Vi73TbGDE+vyWHuv
6BpUMAQemASVvja7YqqEkUO86/itIr5E89bIDRt3jCtIAcNr1nKRpS3qwpREEWPMgQ6n6Y29JihO
k30VQ1buv1rEWpohvrsIAFXb8LraYjfTbbnNHku38DQUczHARjqt7E4+awup8Aa0R5NUhoqvl4IX
Jqk9SfvNjfoex8MMFI8Rv1fD2+KDUeHN4CvFBzYNlVaQwBQ7DGl42o6I0rFPwepoxnInqfCW8FNR
ZVA1w2R4fK5Qidj1rvgb8qUmyTG0Y/A8PxBR3m4rHUk8B9zqPx78xYKpqDfF0yRJJJ63X43JDTbC
hnMqO2gg5NZCLIGFlVltgKAOIUi6AS17jSbaMXKdj4s/90f3e47M8hyfRau6zACTN3YYWdLsQIGb
8dRZDQELq9RWixhnqjIeAQc6HCidAxXiYcUeq8SzegQXZqjNxDvRUPseXzSXH1tlg2zaFBVG35O1
FOpuCHO+n/wKGQZRa0xP/8Omwap4rCYyi6VQFwInA8M8BfALWYXnlY01qqwmEWO3aMKcNg7aYdQD
xQ3BPneSzMHyvcwJHPlbDS2A79qmQnlcFczoOcABBPY3NuUIg0oNgFwb1p20lnwv/JJm1xE6NSk4
vD7dqVa9OdEALwQ71Vw4QVa7QqPsw4DJXkwi8s3F9LHHNNNOSOQowIl0zdww75w4KrRwIPzZbFWQ
kfKsKULWflORe27kfOg4XBCG5ABj6cWJapYQfmGE0NWAvVgVFbCbsJkMbsAhEC++Yjav4c+xN4O9
sCHgzeCsg8RLRVU+QzT7bzncwjbZgsXlpCepL/k9XKpxiKjD4M2A4kYWUYJW94n7H+ig1aXTUGEl
HMBPpvbkaQgyhW7Yi2Fh6lzA2tG1Me7le58KK3MQ9bmv4L1PGJkiHAsZ+T1RvmVVFtY8ZPkCpV75
qSSMeZiSV/5QmaUGJtz0OweiMIaHrPn90gyVqWBITWzwGMNDd6N7Ivr+EKhzBpsoO7OnnFeHl5bW
KLdPmzjLVR7WyIAaB32e8uSDP2vegm7ppNq9g0mqh/ph9NJL4IbgBuq//R/XS52IVo2CWhTJLxAC
u+4whxlV+Wz2hfRQT6LdEBmsNHmaReFxCDjIiYkIO4P0eP9nrE5QLTeCOhzKnPHx5MNbiRtVj1C/
83BQwH2q21lhchcJL0axNV9A04mzyZr0YZqnDssYgutezbELWqWkVi8qVpkC65xBHp0znntFfA5T
0L8alRuIlVeL8aZo6oc44c6l6EuWYXQnreLPRWeYhh9tG3EAWcvIYIVgnQDqqKV9M/lFmyguUs5N
U/Cd2XKAhfXV6/2PsXbdLL8FdYsbbSCmUYrq1oDgMTWmnkxQkXsfhMQCcwmQqkyRqrW8YWmRutDn
Rg0DqD0qbpDiTRlCsTfALAseIsg2DfSEm4MITKwVg6ZfO6usEMbY16tzLALzYBh5b2j4+OkBOHqn
8kCWAgDu5vp0AP0QBgn0B44xM7iWwyyWfC3AL4yOUaRFdYS4Weqe0apm2+asUMYyQYUyPUavqE7g
L/53AnSB3AGIv9prOCvO7ZE7s16U1wleOmkwVJ2XQFMEET06gRYmBfKvfXb9joQ5lBiVQM5lDtAP
PwvAXoe29IAJCZvb+Vc2k/ZoxHiada4BOHhnoxC1KXd4627vu/Tqq375y6gDPlehnkkNfll7ZRbK
vuvb1iSl0pLQwbIStvW6rAGKaxFKqIR17fNdL6RDwScVyqUEq0aeLa0p7QjTGitPW/FdQDfRWIQ6
ASqIBhW+pzyXpmrGN47zcV/leIaCECEFHAYyffe3cN0SkeBC8VBCZ+LzkoqpKwWwZOLb5vtZmPdz
jo70/H7fyO1EBvYKKlRAiOINBgwxdcuLKtRmurqHz/pnH/1MkD2YRf5UaYCjbbjqRzP2dlDlYIJm
nEfiAJTrfjJMLa9Gii12JQyH2q9+msxuMky1acxhcBlLXAmvnyxRdz4AGUPRl63iFk6VOXXokLJP
CF375ge4p+xoGz1LXnRW/6JruRIRYNrQMYGiAbGpUnG2yIsu4QacAjn4bRQ/s5CVPjEMaDTqfMgq
VM9KxdXnjRKVpsgWtlz9Tv8sQaMcZFQNopqAJSTKV2j6mFL6pdUZr78r1cKtM3wYoZzBV3I+5mM4
g/aEkU678ypLBQ0ZeGEfFfBgznv927yPXoCpd310BtojEJlfw4t0jg/SNvze8KZwZnjNun9+/CTK
axRRaOeBx0/qrNnlIUpQWPp2fjfAY4TJQbc8+s60Z1VE1vLTpcNoVHjhyixJ5hq7TfLTYANmjjct
Mvnfkl15g2QGByDgwLYN3dcclSjRDfcRk0R8jdLs048gkWlxVQpaKGhGhMiTR/6+mGuoVPga3tlc
uUsVbotG3InTKuSsvHRQpuCtauSLEkrHUiOvhFzPLUPLnTINHD3XjqGWz/b9j7MaGj+OlUZdLkWP
iTa/7XCXd3j9gLc4kge3YjV0WVaoO4XzE6RlM+JGbGCcYkTVv02PrT969xfDcjQq+1PjJM6bBoup
hV/gC8D0tKtMX3Ps7307a1fyp89KBSPQaJdqlsEQkTogfKiFFR1lMgfrTnuJkQAwNo+u6qecwvec
jsAUFs+RFNi4vdwwZjGFslyVLucPlVbMfow1TSEKRiDtdDQnA1FWDkScZsWvRFIRUBF+4zvMnGOl
PLzcT5oVPhHGDDj8ygA5gu8RNrDSmRCeiDgdi5z3X67pf6KRTkWj1hd9cZSwznhLZgobFMMmd3RQ
ZQdhKMNPyN+6E4x1KgbVWlaPRorI1zjqjhARZ57/3KNqAiY3DGrKjFfWWhPh0z5S4QbP/6kNA6yt
wsjrjN6+0JqRVztExpE3O95kpc3rXgN9JVHQZQ38dNRJCOs5mQRM0LsxHiBaj75s4NTvhpPuycAB
GQ5FD8jWH6VzyYhc6x/ywzQNJ9LGlh+yZMLmlpa8q3axDZAxefiIf9EOvhIJ3nxKSdUwKoLE+Gb8
ZwJgKRcDfMrgbTy0h/kQ95hJ5Y/jQSlM5Uf4UwStHAfSwfp1cImWLGpy1SHC+8usnrsTma/uTn/B
XElC573fRX2AZgDQIO+voSh6m+0Sdz5GMb8pDw0wrPIhRvmBlARZjHPiair4sR80qiJNM7A+ddiP
eJu9Da/1NzAFFlaN98J8MZxgG1YW5nbQ6IT2kWJ36KELJ93ynfISOtCQc5ieSM7SnY2gcfXEPZXK
xw8i04uoRj2VCGGcle6JuHt+VEHAev90r942ix2gMi2h06SumQa8y+ptn5S4pc+17Igjc7hldasx
w64qQEQp0N/GyhdJRD8HBTe0moFMhjuhdY2RWwjYueNeBqoEfuabFcGA23/TTVu/6hbGqVXqo24U
cUBOGcbQqsDEDPJWDc0UNjPXkJmds9XbbmGPCs9FY0xGH2JXVf9J74rtBJeK/4OOPeSYP3aUisud
pvlKE2BHw4rgW/UHQ8bz8757rPmjBr4HAJwgiXWDOQWXFCBfnSC4U+ZFIrhMUhYumWWBSnf6LlDQ
eeAFF5KauyCwgyJkuPjax1iugQouWs+HfCgXgosRS/A0T6OrRE/3t2ntFOnQ6NOIsDwvq9SV1YA5
IZy0UHQrRXk0Uu5QJZkrtuC1bgrWQ2TtOl7aopLdvNBaqesi0a0Du3HabVuaqUvkulIBOkL+ni0R
t3Z0lxapxLc20lLxu1h0VYyrQ/LUjZTnXqjtuRTtrh0dLmGscc0nQNUsYC8FXTF0ajvbzG8SVepF
V69TU+tRoArs+x9sNcnAgIaEKXx8r5upSa7NMyUtRcGVgB5y6u01KITgYgLuH1u7Y+/imhsuLVIx
SOPzWMkCBYrJ1SbLNkU9mE1yub+sVRu6oCpEtxx6A9TGzfLYa36m47h2b2mDe13g/x9p17UjR64s
v6iA8ua1bLvp6bEa6aUgW977+vobHOGuqjk8TZ09+yDsQsBmk0VmJjMjI/yi/e8PuymqoKY3gUOX
gdW79uQNSB0KPSGHfdFCPx8VD9CoB4jI+tm0VLwPxVgSQIiwh5om9LVVypqU5+JgTDNuL8r678ME
UYqqJiEujMJd5wpBkgOIxAUGMbL5rV26AZ2LGuhepFxEaiCCA9+LDq18T1LB+Szsl5hH3Me41Vfm
qPDYVUu1gFxH8rPFIcj5XrK7oACKFuqbJOmKPS6CjrlC1QTxtEb4fGh+QilBN6OxYHI4lPvpvB6l
M5nOmP4mwSOHm8prTJ1EEZwYDCPRDjKfI/SsikpH9Bed/jk76O9TnsAjOfUdD2nButxX1igXmUfQ
2jFXrCw+kU5vsoBwOnSVOzLCG+M/+DhL5ufbrI9ykZixqNWVaTG0RfwCrkVy7G9tKBU2qzXt407F
Eqc18SIw/Zlj7S+LlbmLHit2nSBpjwcjdxZV5RQomDcSguwA6CCsinSJOE/buVQn5ARyJNuFdpbU
Nyvf3XZkrMzcNDG/gSkzMBx9YORdZQukuDOYh9RW3eVRcxQk4SHL5ee6GxaofNXrqe/G6ARQ7Xcl
ju+KLHyN5Hkvt9mTIi5uNI9eAtWOeFwXexSS17hpRbfUrJ0w6rtKg/xdZFpBXkuxjdnvuymp9m2t
A0gu5jIniWK8bq7WQnn+3iqLITMWyV8LKJkqT1rUOaYRH+t5CcK09G5vHSN4mngn4DCiSwDYEvn7
TaIdWWpTmYOs+dZ01AcARmoeQTPPAhVl5qJS6zrHARiL06pC2U/6Xy1QF3jtIPiEfF3yU0TJEOLW
w+Dc3iXWk+Bqm6gbG0soMiQVEoAl0IPomBwwuHiY3vU9+XA+1pXZfhPqthbWUGjmMsG7E4A5KELX
pAhyfJzbi2KkoSZGW1QJd9PE8CUVRABQxLxMWMi+WGJGeRJxxH+l4ZtsGLzdY1pSIWiGIyaqHyTx
hDkSzGgqkRJ+kXzdKSKnOcylXQTipc9B2k70wDJbOKWVw3u0s+YSsDg8hNELQ5Pz3ftvDngP5WYF
BH7IDo2ksiNLPuVVfmij5rsuyB3WbXiKMV2UtNynNZFQWJfBRcMnKISptltL4WwG6+MSIidcOYmM
AFK7riat2BnjIPtKfadoGOrRfpRTxfm0rIEwaCODWR1sNBoI6KgjZNb5mCfLjG/7QJAq2i6974Ip
IDLZ9S4BSO5hcVtHRoHsmO6Hv6AXZEScqx9AJWLAa9ao3CsA5hhgSpDTxM1U80dVCPdGK2C2c1W9
NlxmqIOvGScJJGujgt3WNN3VimJtXtoS7wFJexHbxW3MPhDl9jR0kmNmAL8vP25fJIbHhkEy04NB
FPhRysNNs6qFiynK6LUmXjZ1P6CW7C0K3o8D1DKyiBPt3tXH6AUiwTV1NAclYMEpe2sdJSE0kGV/
WatvkHBR3ial94wBSn5ZGgXh2Ka7aTAaW5BjdJdldWztcV4nf9QrPSiXxtd163GRKjtdpmmvDkbh
ZuH0qGUY5c90p00lIyjU0Ruj/oD30POYzKEzxmJtp82wN8LupzSsJ7MbofiE0WdbgdDfcdTGyZ7K
ubaHft0LKmQZ5mI6jGIz7EolSd15GH92mfwDwfctFebZAb71bphRPFLbGn1jUTwbnezO7VA6LTCi
GjTXXURtmI6iZykHN3NdLJjLy/tvgpAPdjZwibA+nh3wX2EoTZTgMUxJpfx8W4C0pscPfAc2kVr5
ArkpCR1foq+OiW7lXfotA6qYBwBkMB5cm6aubNSmi9IvMD2/gSR2tdWvAzJQlwh3YAgHpIME1ja/
LE9K6f3FhOzHMH1tnrqwENTuy0WAeai1B5DEtVPXrlHNJqA2wourcwr3H/3glT36xVRB9ahvtRw7
3Tf+uKZ2hQMTgYv09t1kVOuv7VD+tin1zmjnNASUJB9t81fta5+I4sUB7IZgr9CA5cG5ahzJw9jR
Y6/w7MsfvNG1ffL3m/hTh9CoH1Ls67syYokBS91dMORszbsIgGRuqs96zlgKnD6mNBSQc9IJt1jh
O+KeG776UHwFxBPvwt7O9vKb9FdVcVZPAoxnkgJpCF0xdPphOKwyyS4bBaO//V58IVURgHLvAYi4
4w7ts6KKCpo6ZPogdjPptfWhlAhr2yrvBe/SHX7CvSn+N+MIad9d46arcwrfpuc+MC4ax8l/zGGw
lSRLQuhGEYheZtGETWnUJnqFwnmMH7P+fo5mWwJTwO0DywjdxBDKg4qhAY1Eh24AhyxtUGGoRWuw
+Yrit1HaKmiPMGuE8r5yjkffAA5ZcZbSbi5N+BeEPYzLefUbKGeQluKw9IIm+2vkSeVdYr0o0eH2
Otn7+c8y6SitrpmegqYeuJpM8xLl11iBwSk8t9PzbTssv7pdCw1B6ecmjKRMQDU/dpKvkt//WAWn
+rkS7Hi9I4IlKQSzpNfeAX1o7vBa2QzuE8Rp2XzP+NDJMKiQkkZ5LCTSivsYLKDMGu6ekwPAUc7o
lFBk7XEp08N0NDnu9eNNubZKRZOsSVatn0UDbmfcNxAAJzDvOuDBvBlR42px1EHJk1FoY8FE6lN9
77QnvRg514HhzrAQ+DIUX6H18uHtYERKNqE4iYWcsq+EzilTzz346MEx4FWNl99xyZwYa5JIgQuE
q5IC/gxSvdl4bHk0laoRBQtoQDG38wuZZSYjk9phfrUOoDEIuIO3jK91ZZL8pI3JcomLDsxqoW9F
02tjxZJXoAUWmKUS20oLEZsa89y7KskPGuo4jppYgNZW4s4aJ8MRu1y9Twj8e6wsMOBmkuRqfVd7
Vq1AcH7gVXQYj2HMriNDUvEHQH90/jkJcW4qBam2QBEbbBN3lpecMLcHxC+/68q6v1fWiCPZ7E0T
od+kygigkyMfoGrp5PdxbXdoY5jg2Stfk2fgnr0IvvCePzLIiG5krRoRPYLaEOrK19a1SZUiAbqa
QBvX++lu3vUH4jLmu4grgsA4BFemqEPQaAs4YHuYKnvlV6f3UHGq1sMgQTC6M6ovBXhFQ3k9S1Fq
/ItLBvIuNDYMdPvB+kytMq6HBDDNwoSPWmVbBZoaCNigkm2oKgFZkDs8PDUjwFwZpNaagOUOUvXI
/pLmtTJjf853YsTtj5Offf1QwsfTQLwKZC+yELozlCvDGiddZoCTANiQZ8hTgWGGkKEMF2hx+9wa
OcnlbtmjjmrSTHNWtImB18N7Ck9gPYQcEYQEfwWEIPjMW/ao0CKsibnoYW3AU4WH4a6HGqro4mi6
3Gko3sqocCKp5aBaXUp2cnQJnrFxxmO5IziDhautxXDA8CoKUK+gH5d1kw4qcynUVdshZS9SsB/f
6+A94CQFzPX8MUHrt8i9gEmotAeqbK+DMCc6jLYUdKeWCBFwJ1WZF3tjjHqCWGKc9lq0wl8iQy59
ouiAN1XAm0z9WIbAaTdVGYVc05A/dGissg/1SRfRNenVr3MdX0Ql9SZL8OZZugchbOxyNpH1WN4G
SqoO0eRhGusqAqUaqF/AnhP58/vZSCFER+jkNKfPD82+d/gRk3FEUOxHigzObsP6wKKV94OuWbUY
+mL+lLej36cTJz/lWPig7xabuT4iifJB9flomNkFws2394+RAW/XQOu4alNRNYACAOMiTN5QTYGo
gvwmn4LW0DgNQ+ZiLBndcUlmSXEIuFKygsWYQ7TPp/obxJI4CSfPBPn7TZhWSmsZ1dKy/HIEg5HQ
e+qkPd/eMAbnC97SqogzjKkGlDYpf4fyrNwnjWn5VdLU9gQ2VjsHb2mx9rKzaFDNGi0IA4xr6CQD
qStDlGnQMBCEdnNsh2F3LErrUZkXj/O7GHHm6ndR3lEoLSmWydrJ/EhxHi+NA6UIOP7ox/qFT6DO
ALxf7wPlIKVRQlKuAcsjB8obph5P7V4CpwngCdBdzUCuGO2ghwoF1nCn2+1XMBE/dLFtHhu/Dpw5
qAMe8pzh4TYbINGaNWFUy42ADhmypPlU+uZ+8LMLfyiedcb+fH/APa7PmGBmdbxmMFO2D1Mt2KYU
cgID605uLZC4sTnFNRTLcjWWNL/IyoPcda9mLlyqBQVra3i8fWoY7vpqz6icq5TXSY4JllNvUaXp
C1tVvouxYEMWzuq/37bFStlhTAU/Pd416gfIkTUYa1UVKMcvDulxl+RJg9Sk2pde7GkcQA675gYu
MzyhNDgcOmkehNzUxxyeTQ2ar1pir3si8wdc7j48kXEyyVPfIHDoSZPDzVQYmSVW+sc25Yd6XVig
Y6aT8UDMHu0IN3f7LTmlZzL5n/jNjt+vY9BvkPv4xyYVCAsltzTYtMBFJTpd6c0n9XU6Ty/dy3iU
98kpfIKAhFf/TL3Sq0Do5rY/y4CHKGdFYyTveLPimSx9mMUCsUCHwh+cEOh+3KgHvcEqeWkSgWTy
S1knNrftwapUSeCigeCQAalunK3ryzLGfZf3fRRiPN9wG88MqnO2m2Z7tYs7+SIFvSc561fIwZ57
YGKhBMsZ/GGVVq5+AHVb01K11FgLfwM1IUPyI33LybjPhUyhAnsTTM/osJXc9zrTS6BBAJVOHU0C
mscNtPZzZhrkfIvhy2gMXiGUd1GdvOhFxusXMn3eH1s06LhpVKtvLNiypiGYxrtu4c3SMYhUSIn6
n+XQYNu2MZYw7C2Ca548cMQdE4CIE7Q7QHXgk0/3Fw8KZsjc2KQ/XS9BOirDq14N4h84sxio60Ga
r/0iDDl/MeLJ20bK2yajMeUxpsPfAcXhofRB8tjDD6EyvpzSwwqc8WTzxj3fwW3UA+1qZyln1ApF
mAkFmg/pvrz0J/Ogvs6im1+m1+hIJiNGR/4++ARHle8AHSeqYGFkpwdzpxysg9bYfJVdpn/cbDzl
q9Yya8sQtQ5/7MDYHwu7cO1tqeUknKyqzdXKqadwq/aWgmYpGUUzA9LFSl4iFQ1BtJUKCNGPXuSM
Qf2SBootF/ZcOv8m4G2WSaWK2tRJC4E9YHaBSGcleOBhoucrISPkBwD2nv7pGlJ7uohtM7Qzqhlx
9qWvoflcLHY38lpZPCvUlkpSmbbLmOg+Jpidrs0ea3D6KhIvl2PlCqhDAV+I7yObH5osk2BKzTjm
5jvzCdiYbUJlT2hISSmIO+rNcARX1ihH0AxCmEPsSYe1MNAd1MaPYJxG3ioEhR/dV984B4ORql7Z
oxzB3ChFLUytjtxZD0Rod4T7/Ji6skcoa0cHEsC2Aelpb9hND9Ln28aZthGaIa2GIQqoLV0HzKyu
OtTKsbN4sII3hNRrwJDh8xCNjMwS4f8fM3RrxSpqNUpXIK8lVXjoEB/RpsJEpaB9E2TQhsRJ8Xh7
XawIcmWRygQyAKT7rHivHwpv+kNxntFzMKHyaDyYdvUM7mEuQRbrMXhlkzo4tSIKcqhjM4kUiQRh
MgyM4k8C9QWM7fRO9PQi//cjDiiybPaWOj7L0GqgD0HhaJTxvGtKdxZE+/Zu8j4fFTSMeDTbaZpw
I8TPZhi7lZS7Ylo7eq65+sTjUGZf982KKOeVdsWghsp7dSoDj0vsQqIZw4EQOzj+RdxnOLGr/aOc
2FxK6pyYDQo3wdTa6aWzydMgc6bvxRumk1EWi1yZdzwZqfGVUSoYTKtS6N24QJjyaXFmF1yjeP8Q
HZnpkWjJjKSbKu4KX7gYP25/S+4ppUoDZbGo41riY87+4rWfG6e5Gz/lx/UggzSO5DlJbKcPPA/A
bltsPirtaXqrMxYTl4OUHJVj/86sKnl4Abm8JIf5RUm1AdyUKNvSr4AenMZFJje6Hxmgjp/i47Sk
X1Q14iX7zECxsUPdd0UK8zAnzpNwggwYb89QtrXeZ/60r3/hX4jPonI3WdzYo256USlRgQoA6JkB
AdJRVBFAE00UXUARvb99ShiD+/AqG1vUla9hLI3IrVikz4pQNo6gaF7bQf5SVUEfV+2ASvLw7ztz
Mr1+yD63U3McauUpqSowshA2NluxEnQGy970Cg3k6xgnqlSMwRalhrRLGjg/memkNr+Y8hqCPCVD
EyKM5tPTmEyeOKV+obzk9a864ZUTyJe99SUon1GIpaq3MgnZD/pB8/ElHOXOehDdzA3PvAIC7zhT
vkKeJVPMSPMhDJ8U9UvcHC2FUypl9bSvPjflFPRKNLsmjkPQ9WePa2wP0O5ye4wunxXAzx9L0O/M
dsGLKwwo7PUpo5yCXGqG1jRoEEBjBoMVkPP7MkNtDqy1HhSm7fggPN8+1+TDfPhwmN8ALsiwDPxx
ne9Eijj2SYfQktShnSsvxlS7o3lMKl5qTO7HB0N/+pf02E/c1WUUKcg/urrYl4YSaFw6buYh/GOC
xqu1uWFkOWmRhqizximmvmNX84A0h54z8mKFFzg4S6JZJFHXHsFuJxHKIwWdsK7Cc3XwtVA6yqXx
Sbeaz5HRfEICBIIPHVXfrl1tPWlctZN+oOrDWz/zWmyWT3lfgPUmPa7xKefcEcvKE9ofsWXZt88L
08img0Xdi9ksM2NKS4yJZYObtx2IKw0/LnKOGdaz/KpTRl2ESqr0DIrDv4sB5IWjH5ZX463fE3UA
+LKvhPkKBDIHKE7uoT/zlcAg493oLaf5XN3zojUx9+H0/rNsi66ej1nVG2Pznj23+8Ibd2hF7uUd
b0iNeaI2ZqgkXe8UqVeFIfRXQG5jMGmV/eTe/oBsz2YawEIreD9+mNxShSWbxxRLMQBsKsAmBops
gI8mxQljWwSBF3/2jr2sPyap6CBCwFdNVeQFrYDGhmB68sjz1+xz+ccE5cc0Q6jywapRrHroXrP2
HRxLRDIWY7+iRCbulIsO7ppPtzeTtzDqNmSVokGtBAub9RKvqAlQ1S5zbtsgv/zj0fuzMuomdFK5
FIKGlY1qHSRlG9ltaxlOUWFOOJONzE4qHu03Q44DYcgCjTmUDlWoDlOJlV73kOQCizopDS2ODkRu
cVciUdUPLRlOJlRvswMpm4MQ1AfFqVew2I7nv2BzZy5+80PIB9g0e6pFEgU8RnR/tWzjDaqhx+go
QjBHQCnSfEou7cE4GK/FPa9uzQyLG7vkuG3sDman12UnAyEbi/dNnh3HaR8DTDrnvMHl99GDD993
Y4q6HJq4lPKwCL8nKRMU5oEiBRnXI9QkQF0tnRRQwKJV6QJfCkGUF8sj0ARMDiRgz+i95AJu0e4k
eVHvRPfyUdjzfBL79WmhfwDEgqwrdEmkgMRfO2ISFOWfyZvORItOP+n3MV5jw279fPu0s59Ff6zR
lZHQLKwkK1QEVchfYmbwRa1ytI7XygVrZjBLza85iVNnWLsnzEucqkH8dvsXMO/05gdQPhgN8iKZ
iasvY9Ue0KYoV86NllnOChPQpmTJYP6T6KnuWVCWrtFwuiZTQZrX4dEQdruxWF8NsW8w5omXBLJ1
VA5rt6txzWPh0pjaJ8mSWlsd9UdVaRwxLp+mRbKFpn/p8ugcRulJA9yiMIXHTu4eo6aCgjCPrYC1
O9ufTp3WZC5CKMFZOjgo8U6HKsDIg5PyNofy5BKoQ6PBgO/JsidLabAeeSfmz7c/MvOYbddBeW5D
r4Y5syID+T3mXkFRulyKveQBc8bFFjGfjltblAcvl2woBB0YMPRadVASZ4cQoFUIxTyInobCZuHU
u+LU7KMJKvaRI93NL2pv816wrBQG3JkyBrbRB1QNyqd3eiStYo1YJcuHTkld/KedZvexXgGUD46i
onWGYfRu7zPPKOW/13hoylHBNqtBBBWpBOJx0l+MxjDoht+JQf9ZHOWvu7YURUGHHUL9AK0PaBtM
X4jv7I/QCncwcbDP3BR9Ty/3/pXW67V56lZAIHRW5RhOq3eJUiGGRh4w4/reuwc0M+BNTPJ2lboi
fdQAFd3HJuoe/T45/FYF+Iv6CjkSdGjaHhnqkqBykTdS3BhY1uTpr0RKQbWbE8QUHHlncUl2mK/f
rT3qoiQA0i6NAAgj4azGe1QcTznwmUqQhZh6tpVXIfkLZggWNoCwyv7/4aGp7KJBDlVxhE8jh8fY
iT+j2hcnZBi6vbimn93nAVE7sVxp3x3Ll9LL/L+AMbOQottfQcUdWekBs5yATCWqFVAgcL9ne91P
D/8qnm8NUe9EbdELyZpzcld+C4QTMOCIVA7NHL/6r1lgr24GzWs3ST14ezEE68/xMLiVpbwtTTN4
sZQ78lJ/vu1t/oOn/fMlKXdTF2rURSCC9ocWtNdoVXkZRNWC5tDuUTb3yyM0dFevz2xCQRbb9QO/
jc25mybliaJcybI6gSciQLPs0O+kAyo3O15TjufxTMrldKkQYjYHLkebrZfVGk659HPI5QwTw5B8
HiVfQC1i0bX7qarvzSlzMk10tDT2hslA4Wpx57V4zKTmnPR1kI0ThtDSfxdk/3wOyk+NspxafYFQ
TgYWp4DA3XJcqvKRjztjAU2uLjHlq8DONeumCjYeawdJD1d9yd9IPV/1SBadLyCWXb2/I5ZhJyx/
Vkl5rWoV+lXvkMAjG3oewW5eQY8awiau+L1vnBKopswFsCjgnHXWQVNFcHaYFmFfe4f+bJ4otQVy
/xXaTOA7SPdkAjZ1n2O/7ZwhtcdP4Q8d+tQp4IVGQDrqkdsczR7CRvpj9Mm8ky4/ktLmtt5YW4Hx
BGj9mcA3g3jx+tlkmE2Dvm2DgBTu+9hA5220gfrkFId4VqhbDrosK6vAkRYI0B+O8u9m/tXMNY4R
8j+hY58OCWX019/Hmqiv2i3Q5s0KsG6IYuOt+U8JLLS3vyAr3AGSBQop4ME1oLMoV1EmU69XuZEG
vRs95pcSEIhwL+6lByvog+FTC+jFbYuMNakqnh141ZtgHacJTWuzyzQtxEvOEOEESsW6LHn587YN
1nNRBbMceiWoHQB7RV16a5kzQQhxHcqT8UbE5TA7KANRKLs1AHW8KRXWJl6Zo+59ZQwobcvIGZR7
QQJuckbXvnDMZzyNn6Gg1575eRErYbiySZ2NRpYWyBVGJkJ1e0Kmea6fQNqAwbdwT2Bt2TNhsZZd
CJS68o5c//CRO4tOojR1Pre/4T0+bK5/bra9PvQVGfcgpKoFkVc4j44VAEF8x4virMB6ZY1KTkLF
rDKhQVQb/e6r9oRhSG+E4uX4LGb29FLdkYY+5mwXxakGTMEThfrhW8SjFmQ5+aufQTZls+i4AwdC
nCEhhfqlX/v1pb0vHJBq7TElDrDq4mLuHoPw3AFR3mZTfi0Ly1xuB+QV4kNyBmf3XeGA0hXQHoyG
grRv979doffy3GaZC8atwqzFmV7vOyiFgHs4RopWgS2XYP248+jvnLS3zhLliCppWAa9eH+gagCo
gyPVRV+TcBAeSzIu8kDg8inEv1XIVjUHZVcFhGoB1GL76b7MoNK1PKFuIUC2DvhZJMvqUT7htnPc
F+vRfvX5qZwnHsK0ajDJDg2xwRbUwCq+1ObDrIIaQHvQxhwV2HWXl0HTPd3+IkzH+cenvYtcbz5I
EQpymlV4O+dz7I1h5+gjb23ELX78BkjYJLD4amBJvD7abZ6Ahk/BNydvrfKiv2aHImgAQAJtyEHy
Gr+BNxGP3D0l/99bdqk9tdpVUSbQbKNwXu5VwM6lT5gNABNBa7dOfPibpw4LlYzv+GetVIgYRxV8
DwVsKk+zK6Dimcd2DBlCUBfHzgrpMPmJEDetP/M7+LPPfAYG3qKpoKGHRTLVA9zZkB2a9EcSvuQ8
yQNGena1RipGrOZaNMWk6L6g/Ag70Z4g2xLOTjVdcn0nZJndSpxD+h9C4T/bSk/MzZaWD0r5Xkme
3XEv2DroOlAq71xMYhf2U3/HqykxD62OZhIpZIoYaLs+tKpUJkZZwS/WenLXFYCJGoP4U9O6b0Uh
uFVYebfvIYNFDkomfwzSS9SaqJnrHLdEPMw4K1CU2hHiJPklvR/3pCWYOE3yrqKAZ16gXWokvvKj
uKvPeHJAA3p/+/cw/cLm51BhURSj2pAWAU/pBtDVHgoSAk/KiRzFD/dzY4IKeWImiNowwDcL3YJK
v1avwSKtw77uk7u1VMGAZ7j1uPA04Mm1v2WWingDBKRCUSnxZTWldsIOEqURuFubePUaq3VubyPb
sW8WSfZ541/VeYbcg4bP2kJwvv2cHNpddRIOJLRwx0+YF3Nji3K0a9/gXYoGPVIZE6EsQ0lSCPit
XM7VsCi/qpapYI7RDFx5M/vpbNmTIDml+CZLCIwZp8rCTro3i6I8aqSL5RRrOCWdV+/7i/FtPFrO
glqrAbFlrhoTq/hwdQ0p/4lnxGRhDsvwjfswgJxLfk5BeFLs60fNEXcZiBgccvMGB3vsRE88MgZW
A+XKPuV38ggIzLbDvVMDM3ifl/KKA1TUDG9Ge3LcqfsZmbB4wgMgwi+ZdrWrfR7A8z5zgE+3HQB8
4PXBFeV4yc0RP0Szvg44rnPNo0pjAXc3awWJ8rUJvcqmdI7xacVDd1Y+JfCxyL9IJR1tvw7MMv3P
ZcfbYfaNNGTM5uNxCv4y6kCVcdiklgSrpKLdXkgRRcGGqkd+5ZO1hxoGEkV0nHXRoJ/BxTTWdZWi
klVKr3qfOl3+dtu9sKI9lDsB59bwj0nDH0U9i8JlxUdSLMEP02+CUThK/XjbCMutbI1QfjpfCsnU
U2xYuicT5ONOCazDX5CAsZ4iWzuUY47lTiyFFCGXCAh1j8SSiqmc5qLu+J+GuXMW6moGBqkwtk7d
s04xkjJbkSelq5G6GPJ/raTsaC4iB77BsoMyCGGfNEBwStcMirYumkVOAVCdBtA7Wo5spnaTS/bt
b8SC+hI9EM0C4wTYyGkSDWXNu9pQkMeTGns62ONJdwgKHmCGt8mPd6lnXcZ/Vaq7MkuFt2HKS3WB
o4B3Br/QXniWg3qPN9Vu9hW/8GK/3i2+CFQ3GeMA9aP12HpakF0UTzwKz+KOx4LB3u4/20D+fhNu
BS3S68UCWrM3QsSlzBH17034+fZm84xQAXCI4t4YSgBmB20GSd8UviSVONp1Pu9vG2L5j+1HpVyV
aJndkhPo+KKBijVxVZXXsOcthQp3pmEVaQpEmp/klrNG62hDxOtLptcPt1fCTG+3S6HuWyLn9dBN
ADS3RX5aZsy6rBA3iKwd2stur1qTrUblPot7ES/etr9UaPAHkRSfEqt51aRacONSPlRW9Jobyrdo
ihdbg8CV3RjAs48pAJ7pbgQXr730QM2hsd6HiVcmYF0Vh9fba+F8FZ2KjBr6E5qqA7Yk9jU0IE6R
1HOyRp4FKjDKDeY6VDJdUsnLboHwRyV4t9fATKs234OWaFTTHnNIxF9I92RSmcCaQXoJBpfM5U8H
M6tbW2uUa1eFdV4hSx6idWOL4AN1VafwUF0LlMf+MPmmHe+6C3hx+Nz4rKCytUw5KHJQyryCglfv
Jud3qR7XfO6QF6MOfeTNnpNDTD8ttsYo7xOtIMNaJ4yTqUGyI1wrSkDqhbwOGTOF2dqhHFBcCuBr
quHlpveBesJKVWNoU9/VAU/xlpXsb01RLmiUi1btFgyRCtZ90hT2JAn7Sjf9Iv20tjxmHI43otkH
tQFaWkJCINvrndq+FsIXMeS4VBZIdBuxaMxXCiVRvdQARP0tQj7pDhk3bnEoPQXahApoZLntENZL
d7OJNPKrEpNCXSVcNvK9qjNYy5zq7ve0U3FS0NB1yMAYygoidwqY40oMypVoSRfPItpAvmiu58qY
TmIH13nbmTAfLdv1kUu4ibptnnfzSlCwnQfqE2CaMS5my+fBIyOO8yflmJa24Gl3JsrKdWTXjrWv
z+m5+8HvHjN0w3TA+SxLVGRV0jEkcv1bimiaa9FAdaqDflL6WdsJj+qleJgx6eT6BoCyoLTFb3xb
PSIRnePSEB6K6F4/Q/3uPnWO8b75dHt/mMd685OoIKsY4YShZwOzs4a+a6XVgSS9s9Q83m3mVYU+
GygYJASg96+0+QoNROMU6KmihixCiuA+Kr4vxq6LvmiA799eEPNQbSxR/kc1qjTUQyTP+QBuksaW
QNZ22wI7PmFOFS1XMC9aH/qtqaHGeMHpKKROnuoox/jJ8gh9R//Ib3uR3/vBb2+MUUFCWerQEmbM
pjT65HbWaIvR06pau6rkpEHcZVERIjfrwlxlQDBHPw5ttEFA7jhBNBMXg5B/8eaJmAFpszDqQ3Xj
ikn03+ZM0A6Qp1u3/4unG/EitzaQunStYSitUI2ElJF8reLQflOC5ZQf+A831nA/2E5EGZJLoOIF
0v/6gq8iiq/5jDkNzTYDObchGW6hgYO6s3IUI8ghglMfLwxxdJK3GLnNk/7IOZvM47/5BZS7a/Rl
qeF/dF+/G36FATIZ9Wx5hNrPapwK8osKRuT+TUq4sUllUBoEcLpuqVB0K+U30HDuFaviTcAwe6GG
DtY7cItYuHP0Z+wTuWs71CukwZ4W4Ixqf94NEE4Gj4uvPEBX6IjmILg2W2c6yp+yT+IO+hA/bm+v
zLyNOirvgH9ASYmumuSRLAuD3JES2HwaIFyYvJa4kl7hLU72CB5dj+gdhvtoX520AykRhE/Sryy1
USyqeX6I+a03P4a6QdYc5bo2ohmdA+gz7vGyrgaiS/+kv4mnwo0fJsnpJ55V5n3aWKU+xCxoVVbE
IxAwB9IjDUHjQ1qQCVqyPOYeZm8FzJv/bDcVncAEJWWDCFviwajAlkRQuyDlOEhBBfY8cZdwi5zM
dGhjkXoLdouiRqEMi8MY+QbUILqfcUQoqC6ZAdbPauHUkDnf8AOLTVzX6YgHFXi1QntNFTcreOeE
Z4JySiXoKcN2bA1fhi7PsopoGTfqz9sXg/2K+rNv78FlE+CXWEL22uNijP6S2+EBnWxAo8bdAlrg
XY4Jp9IDj0x7lx947I4K506+Z9Ub00AmKHkvAu+mipnfmMuTGuW7UpfP0wI0VoTx0a5oTuUa4uRM
/ZMct4adaUn/pIThLjSa/ZB3IE6LXldRt/Nifhgt5YfRG8D3mT+0Ob3kSfhrzUGLuiyHtBNmWxnb
g4UY2ZDeG0bHQPEEQhWEz95T0ma8tF0v21GrL25dib9u7zS7WrHZafK5N8sNRbQBjAwntHdNdAES
r/9EMLOil3nzt7pH7xEgaA9BBrms+ZhBNlk+G/t0T1iIk3teUYtd3Nv8HCpriIq2F9px+V0ZhVqS
P58APyNCYYQZZX2F71vv+DyXLCo1deMa3n/XZhsyPRKgRwUgHuncq07uD+q506Ewlx0EB/Lbd6un
vcg7I70kaAPz2C6YTzVT1MCjpetE2YSKeVIyofwlwffqL6OLdjqQnlhyBhySYTrDhd8bYGXQW4PU
Z49ztYuTejDAgefM4BIzlbMYjtDkMrzJTNzbh4x5nbfWqK9ag1CnM3NY68BeNnxtL6pHqBt/R9hl
b/yScbr4CRQTo7C1S4W0OBeLJYcwBej4uvf0Cbu6tyqAFX6z1ZEAP9znj/Iuf2kugL04vB4MawpP
3f4EKr6ZaQlRpgUPCIIPlNwuEL7LHjnP5dN6tB4t0upeSekfJQ102xS789KX+IXLNsRApl/9Dir2
FXgUzwXxqPG+3he76FB7/SvZdp4D5X5sKuYBll4BwI2rJOAhGgyO/lDtCB1Iho5X+QmVcbzKF192
+SUwcozo3NwUIbYFVmO8Mmk0rTrGWoqAi6mjMXGmtbKlGqlSzBvwZ39TSGMAHkm4k+mHtzTo6SCV
igGykeK8nDMiXQyJJdG2POEu3BXPxSm8H/YqBvm6XeKCzwljFlVrc9NzVqx6H0AzocUHIU7qXi3x
/H+kXcdy3Ei2/SJEwJstTKEsPSWSGwSNhIT39uvfSfZME8xCV2r6rbQoBS/SXJPXnCODQpcGNGjb
A5rSDZjyXN0VXgYXmSXUjulbqzwF3mV9XntrLcUyajUqllGi2mdu5uI0d+g0q24zqbeHcZPo2rbM
fANPlMsieStl1KirCjE1Ih2XSu6VLWDxvQbDD9bUYVa/E28vC1u/wnSw7z/7yihLqqJXUKq0v7yQ
/iN2YYtv/0LOkxw6RgJObIBcCh8cudTqnl3ghVxGdeJQrFqjgdzGG938mfbC1IfWRhjudPeRO3BL
xJyTZNGXwRfYZ7kAwyyAK1ZHjaEEpHT63mK6IisVN9N/iyNvkauu52uRn2mthatNm8BAg1FifnL8
Yc7qgTb5zy5AbYEMpspIEqibvEQnKK9NjrO7CvOY7du2kvsBu6uOk9vPhh0pj5cPkLedjBu3yhhe
fDIQG1etWwmNW6g/+94vBMSwYu9K7d0gjxxl5K2K/r7YzkxKUinoYYwGpQ8cnaTo+BOT0+WFrWZz
QEqrG6oGro6zoQAp6lQB8GOQgp4t9GgcrCv5GjN56C+ctoQnje7TmR4spDFrQtqDWJUSUL9NYXQl
OwdypfCJZ6h49anhvJpWo87l6hg72pSlMeYV1EBG9fEIXG3LV2pXuJbQQJuAyc0urARjh5itcnnY
LfRPX1oqY0tVcRALbYA2GAAfGIMbI/9Z8UYNV43nYjsZ41kAs3ZoVNhrtdoY86EC/Jf8WsXc5P/a
W365jYzZbJpIFsIaa2mBj7IXT/TM5t61fHOb8Fkg1t7WS2mMsZSLrK6iSsWh+YNnbCqQlmQeACi3
vWPa5R25Q/LGD66o7+Uow+UzA8zhd5Vrq04txMY0NhEZe7tuW7LP1Xqr98PPHiCVaGmWwClTgU6q
DcDpkVobsw+qQw0uF7uPLK22SWTeS0PE6zNcP2gggogAKAaDFfM2r+rQJHkEC0cwmdzBys3xQ2O9
E6JsLm/BqtEBmfl/BTGmtDUG4ERlcMchcHG68G1MOM0kn93Y53rxJYExpcZsVUJnysamoM3zFERO
AC2hbV0Np+KkbJEMCO1RQyCJAt09WETvcyd5m/baQ+0WW2vHU6HVF5oFQjJZUoH6Dlae72ceFGYp
z+CvQUYi+ayuEtfwpuvZQd/hIfUzjklaO8mlOEaVwqQJCLLZ2GAZ3STBR10dJWnEuKXlXD7J1YrW
UhKjRnVEZgxxDn8Fs+UG+I5b9THyolOyt9CZ9BdMRw+cwvApA5PWjYowF9No/JnWtTu1+BB2GEYd
UL0GOhsqBcTykBR3uQAza+4Z+FgmSPsAIot/v59hKUVGaHS4U8Z8pSetnU6CE1Y/TDStC/1LIdSO
Jhicg1zNLCyF0pNe+OdKF0JFbhGjZ0LoyxGsLvpWiT1Z0vhoNELndqp4B44FD6yhuVMmYDaI27dG
Lp4Ko1X9pgtfojbzrEa6HoVstBNL4lyB1e5EWpUD4CYQU7E93z/RGOccaQm4P5oDqm80EZTBEbLf
lLJN2SuAru/eeNNIq6e9kMlc8DaOwdhoQZ+kYLL1JHbUgLPzqzn+5bKYm60FozAA4I+me6NtcWvu
KKUOMkrE1n5mgC/NdvG2ElGLQthEy7V7sue6ihWX+DlFB85aC9zIbIZf62UlHipEMt0+3ynH+SBd
URhq6cQHMFirJnyTxdy0UBOjcVRwjMO+dSfUo3X8GzuKPT+B0M1RtuM2OoEUeNyTq8kFFy2x08fR
o3DD3HWvOGewxsgYiAT2EFoPGfNtzlaqlSqaAfuNdV/uKJXRuKWoM5Fj+N2m/DHgA4iX+tbDZXu2
Yji/Cab3bqluaTGYJnivNkO6F/pfypzYenwd6DygtpX7C6prHKgJJwjiZ+ZyKVUxhLUAWwLEl5eg
yXwyajzm8FUZGrBlLJBqowLM2KtQCvu4CoCfpgPh+yE0a8PBCc/byzu2LkVHHsMSUWT8xDZa7FiT
dkhJaoBs1zNVcEQtsbyulf9FkzXYZIBsh0qXJhomo+9WZqlj3WAUFwVNRytgaovN/7yObxKYEyFD
OCVmoGmb1sqPapScAoWzU2t5ARhJIPiDRZCeCBNf1Tr8skosjEaDeExG88cM4gs6UzceKrDNYkJn
qx+mA1zL5aWttUGBnhHzvsAEweNLZ9SpBNaQ2AwgMSG7ADDv4zbYWj5l0eInTde8wTdZjAbJaaXM
MmVCAG7YLbnpd8aBYgdTogITA15oxf8DoSuX8JtQ5qqjEmtWDWgeNlEiHsMy3VRkuo7iyDGNdoPg
WbbjurozgjFF1cU4THP5Oho0YT3k1wngaXgbvmK/wHkl6XQwH3PdbFNGYMRFLlZljJPOkq2pwzGq
SBonvvWK52BKHPUdWD+ogRh/0GSw8r74Jpw5ATQsosAG8vFNO2SPky6ftAYgzhFY2jjXamXXvwli
d71VgFuWYZU034SqhwukDSV2xI95LznxliCcJrwszFpXwzehjJsqzLG2LAJLMDjqnmBOMQNxQOKZ
mJkXTtrexCjKMyLdTebiBYX5E87RrjgIQMLDUpiURh78498dBBjiktjMYowMzbdNBvgkILK15BeI
iDi7u7q5gFszaTb63PXHwSAN8zBEfg627dx4jjOeD1p7lBjSQgSzlcPQT3FvapGfYj4pFwAQouXA
WOtV1W3y7oOUAIbUzdJWm/gkNgGMrihVrmQFd0Bd8C5fprXlaho4mxHDg3OCxSWgtB9QRDX2MWrw
bmbJhrTZy2URq+tdymDMYBxUaUp6K/bHd+VJ9BRMmUZHaV+gGpl9Jtk58nhror8vXKMAkDo5GCpg
jxzV/ewiC5XbUmhnTzqdbQXPryTYJe8Rv4ZMYGg6ZmslHSTUFguBq5uREvd6n/jyray76Q6CkUgE
XWj1Kno62n4IcvzgeHov7/ofQuaBfsijuEacxdM3PPMCx2eAlwKwlYCZUOnvi8Xn+qgPmTJQ45Bc
zZi2ccN95ZrXqC30dsqFNFrd64U49mz1GBO9M2bttGY/1Kadqbz8FA0A2AUB1QSsduBeBT0XY+3a
DLwQXVpHPsUxa/x+SzPN/KHBVQODeB9dmThFIHV83zczjeSpDYLIr8bgSTHCY1WjYb/AoGvDo4Ve
81JIPykAxVEQHrB4zDQDJtapHPlBCbT2/jZC4VhRbvVptHVzD//GsZ0ceezNVEBNH0qxGPniqLtZ
f8rzjTz0TkZ8M3lKcUc4V3ClVGAs1seCM5txGZJ0xPqi35Nj7sU9csHoBAlcy0Fj+2vrxa/0BEUu
Ue/aZVwKZu6+0YNxTQ7DGIpfH2ewlsDU3InXxRETyY78M3V46P5rCfZvS2Wv/6jXiRhjqaov/6aI
K7T4j2iHxlt/MPy5FmIsF8hYNr1Vc4KCIjzHLtymbgZKdrd+IDAuOfIih3oLHGE6zlTuBbc5iFvi
B3fyS+rUJ17LMG+rGa2UiZIGeY9gp8rabd9V28jk3Nq16Pnb3jJuUlWHIhhEPQLG0uRRJozCUXd0
sFYEBMrlK8tbDZNKmcqxIWWt4hhN0ynEH5X1fFnAqg+k45ziJ82gzCYi81aNJSkwMTvqzBuCGmF1
QiwDrAdURvz0kZv4XL8pX/KoTVi6AYHIUat8RsKigzcPkE1tIQOotd3kAIyhje6103duU3CYYVeP
TUV7N8VXwtwia0hFcN1YQTRRaCX0tz/9h0rxqHj5aPMGTdamoeERvoQxGh9IUlT1cxx/OgfhTXcw
uEgEp0N7m9Pa8VW1GTt3fAwy+/d4lQFHkJcyWbN1yw9gDEAnCfoESsnYz6ybSH8qQDqhe2on2u3I
uUJrvKYGfYkjCyppxhlMiSaNZWehIIQrVKcgE0bbl5s60W/hWINW1qbjjJg4d4yX6UbwLCRsZnSK
zED3AJxt7yj7NnLUfwObDmZHTcYRIHF0BkPRq9bY6uEcw5XoNtjg7ZK37jXHjHe7hNgUrlL8LDks
bjJaWwO9aKXIrwPEbY2EpJ9VXcVWJTlJSDYcPV3zlUtpjN70ZqsrldDTF+TgAU4O/duK4qBO5QvA
8DslIJm3+1cKLCU8Jy4Xfoi3WBoMLRZbRRNmN4Mogc2bgTkEFgrzF0Xa6AH6nb9aJpjwgHLHvcVr
LVdAs/t7k9mOgqqNzBjvnsgfQyBTil54NbvorX5IgHDaa7Z6nRMkEhR0UcT7cFO/DAeLx2CzZoOX
n8AEYIGV6FIstLHfW/bkVXe5G+1hsWgfRXYj7K0f0YZnJdeMpGpiMF2lLUFA5f++2/Is1Uas4K0X
Kc94ldliAjxgo+Y5spUmLmzulxjGa48qUCn1AXcq3jVX0pYSOk2IYdUDDxNGW91DC0E/MOTBNcT2
SmRWh970OgFvYKIjYT1ijMccE9eQEwxca8NONDN3LEsvVygIXTS9RuV0kkdUj1JgxIUArrFGoNon
kyuZ7R3mId24Hlxh7PelOO1EadzHYXesUe1RunCfFKPTCGVvZ814q0bzmyoPSPRU/YPaGh95ZpU2
Htl22FueMQ97dQYmjorcS6s6tWh56KdEPl9CIBPJyMk0WeGkVirbgYwZt7mStmUF9hcg7h5ng1Zg
w0dL0G15sDZTZHGqDmuPDHWxccxNwAtmKqoBRobMV4ko2niIHOTZcEzrTpsyDxXaG2PUnMvGZq3U
gUY0TAkBLZQmcRnvVQyEVL0hwHmAhYjOo2/HI50KE0+w7xh4FdC+4NCcf31HXkfPPPBDytW8DlUA
ENAgYwYiGkYHim7Kmwrumn5AsS+A8+5FL/pg6zvNr6+6m+IeBZaPGsxYoq/wtuAfxP+dfzAYezsA
Rq9rzIA+V6WN+qi86QDvjO2gpW1wXnOPserH0rWeuxAIQsOBZwHWFGaRmjAYe1uXc5aX9Qhz38bu
2OL2gjXy8imvZWaNhQwW47hH8VIwh88lgsn+Ln6mJCZIkd7TICy2kf6hfAKXhXLWxQZhhgAe07id
g01SvSvzUTN4qdZ/SHd85RkYo5abqWLmcQfH/zJNIKekzbm9ndd2uyXE7rehb8Bbxjb6rrdBg47V
6ShjAIbbIbu60kUCgnmIdJUZ6E2NBEThdcShaXaADb9hjrL0ZkytGr9Kn/d+Xw3mlzkW5mWSBSB3
FWUEPaovpjYxt6Ao92mjYYcmZc0rG5vfJctbJ6OnLaYMoqnCLZpM/RSFmVMXxb9o4DI0uCpkzw1T
EzVmL3vTSvLWgPtAhHmko7HEVTI7wjgqRvzB/6dwQto1/6sBcc8CM7coAhj7u+3BFraVOaaJD04x
v5yIXwvoz4ieLuvCqhQLDtFSMSxgiszOpb0mZQA1AaO73Dpt9NDpjT32u8tC1hwIKot/C2GWIglJ
mChJkfh0IKoDGmkNfpA/wFo+jyUQZYNTGy8rnNMZYo+ZZrEZ6h3ejmKL4iWybUmd/GgKwPhVoxV7
Yqfs5QD85kY6/QAgLLf4QH3S93Qc/QAV7MCiLBtnJWKS5fCLw5T4hTd2DmUWEJzhBpYTiAXo/uS9
zFeek5CHyJT6J9Skz4t3TZlW2og70nQfkV6BWwzzxcjnolFcm8vnek5TB1HPbjLAjiuMqhPpHcea
rqR5vn8E46iTZNKqsSkTvApycPDsccCuvLNKp8VTgD+ueq7rVJwlIhOJ7vCzzo4RCfOslYPEF5ph
J0WwpwNYQTmLOlcLCEHI85mvVmW2C70V2kyKZS3xSR06qF3aRZru25kH5HH+QP4uhrGVnW7lRTA2
id/Iqp2TG4ysDIguJOlBCHrO6423JEbTpTyPlT5SgS+k3lX9dCrNm5DL0LRSTv6+IkbVhUzWLS0Z
Ej8BmyMaexw68Zk5733modWt9ejgvuiin9CteUWG8+chcJrwBKYGGj0/n9Rti+fhGICRx9KlxJ/r
sLeJlVh2U4CrLJ4Ah2zKPy/btM+5Q1bXF+LYV+EkDWI95ajNU1gI6dg8tttsl27TW151ce2SYPgf
oTBFukInyHdHoKdZo7cRlLxPMTI7vsvV3Vz/SsTBtgivb2pNuZaymOML8lpPrAGLykXlLrHaPZBK
/veQD+ckI78vKeBuOusfyswQFT5oMQIEcy8nLqxzi5Cvh0+IHugrenojhaM9XD6vcx+E1h2kw0xw
RVkGMCaYXSRaPyojNPqvSgmFjaOUwdwkBUcOey3UOc0UgARQOcMPNfCUp+ig/ex0tBuUHipsjvRY
XwkJ4LcpRDMvtF1p+/62THYSIRLmRpBkiB+QIIm2re5PCRpN1WflhCTJFaWbURvHim94vmh13SZ6
C3RUoIFNr3zfXyOIWhOXBq4ITcs0M9J6f1KJ4omhF3ih5GJZBU0+mXR7/8uD/ifEPev7uFgOtaYL
OU2tJXEQ6XQfc1QrEbQihKe2zHRVd3YkZz5ldBbs8iXlimUcQtwVDfqccUspIlt/nQN8P0ZlKImQ
6sHzfpPvB9HuDtzAZS1yUhfLZWyMGlcaWsAhty6E0paL0iVk3rQtwMta4ugz2XSRvpujh0YUOH5p
zeQgcYu2dwtvbNAOfN9pEgyaREYh9QEWuze1V63uPM6urorQdMS4pqlIAPP7LsKMzW7CBc3opelt
ydUOlOo9sz63tNiQyi5PvNz3mrs10GKq6ohUUKFl7E0oqXpcFwFgJub0BHxw0S7EYlvlJOLZ07Wg
E08q1LNFPBbOqHLVJi9ibRQzP0hs+FwKOTAeykPQ2cH17PGLwWsqCEgQNIYDZAIvIkY1lCQb2imW
MmTsaM05Qe8jxcni6cLaBn5mtamMc67HpAyEuaxbwC5pMSYfRSesYTzn28t3Y1UKkmk66MdWSASl
GIUDgQI392r1DPxYrw3j91jhBXorr2L0tHzJYUGk5lxqEedNgI6pMI0NXLvTQ4gyTFeBJtYE8hfv
+lGt+RadKGhakTEyiiSiiq4+xpHXaifk8ojsWS2AbFR+mrrnXLtHDR+zG3eXt/B8bYws5qoTuRU6
QUPhtd3g/lGzTJ/7WQH1ouFe5HJzDPTrL6yO7asfBiWMEBXFPtnVij3VtuiQD2tDm9loVXtGPuw2
b8Csox/yEw8n7rz9/ft62VeXEmghMQIk4yNAUZ2k0qZgZJadHNLrorKn53AHzKb6VfJG/w+qEWfq
zkinvy8805AUAdIFDXId0j6YnBIEHyC12atgkgLVhqPfaKfyVbazzSTbxQ2d6cwdXmLpvLTIfARj
UQUrVmdCK3v9BkxvV0kGHmSQgvvtW4Cw1Jv36gaTZbnd3kU3siv/5FXYz9SWkc+EAUqXCnGSopEn
Dh6z0Etr2xp4CR/eJWPsXKkqY102SH/GmXJrBIGfN/pbkwFcQGqvAwEMiYIO4uy63+dE3gNGzSES
piDmqrpOB5TGtAHxXdR5elLEdhLMXMNPN/mSFjDBQi7mShGUn7lTfU85aPFOxaV3mh3tQ48fg9fL
iq6fRQnMrjOu2tKHtsEzC/1wk3LQ1fmkt7KjjeVulLWtVdRbgYjbLld8aTQPrSKe2tCwR9K4QVq/
EKMNbbSg5nYclldEAAXV3IECKgxKu2pAmG0l18ZonKRJ3ZCh99oqv89q4ifV2NpVginGQbnq5Mid
yya0ta4/dXp9Z9aR16Neo065O2eaE8zVscvBXzlIR1L36JQX1IMo5R5qNaijGGJjW2PzIBBAIyXg
IejmaCMasMGFckpr+aGvui0R0sNAxJvIyH7NQGHrpHYXJ/rsXN7O89w33U7KqoE0BuZP2QqHHCHx
N4chbXsYPNoEVPxKHkOf0iLEdv6CnnLX+rgs88x3MyIZvTXKWGrnGMnZOjDB5ZpvhNBsbFmsQOEr
5dddKWz7GnSgVvJ2WfA5UBEjmdHYaBqUYY6RGCi85je5QZEMA2/qjXg9bQArcOTPXp3H0oxERn/r
Rp8kEzJ98VbZ1ZjeVNz5ELiah5MF+TZQ70G5yeU/WlXKxaEySpmUWmsILeqZFQCv6IxKkiBTTJFe
CrCtpXteWfMfbpGKplxNA84K641U3ZisyahpJ1DUfMI3Fr75URCkHhtX3qTePIJOkNdyfBZSf27u
l1TGC/UlKoJzDQ+cJOJVlrYbK7V2nCuz6umULxnMZTXNsNeKAtWLGqM/tJU7Q45F8yjDt7zVeL3N
66rxJY25oECZMqtBUWJfj8FijJlWQG1MR6PsfyKT+mse8Q5T9a3aKO7lZa7K/YrUPtGMFv48jKOq
nDtCX7TzUdrqu9YDZd+em5hYjwgNwGrqIiJRdlJQTBWpmqeUuuz0YXzvvIhSlLgoeINO2qVT7+qb
8Qd9BDy5jEJkzZDorRXiaTmllZ1LxLVMcDSlsadJ7e3cifeX93P1Zspf62ScVBABNFgfIS+tG5jR
Jv4Fhk/vsozP/O+56/0SwoTXY9rFUpBCCO2EqTzrntLrPjSO4KXX06O5m67163myjX2GcRZ0Vlq7
zhGeeaAl5/n/7yaOxVgKk2jUCgkRwF9wuPl9QNlZ423Jpeijp3S24C+z9tlcsbilxoiZqlTEeyLR
nxPrPk1PQg9IfPSFXN7Z9cfEQhBjtTVULLK26Gh/uvJOS4c0dYX5FMOXXYoZNSocibyVMffTDAKh
A8A5ovmxOYFYYC82smsG8q2GEcfLizuvCzPnxdxNtZUSdQw+IzbgEb7PG1CxevLj6FJKWOEKsD75
VvPpo0k+dtflyXxDfdi5/BHn9RrmI5i7SzIl01IZR0kT15RZi1zXABiw/GLT/dQ41o23u9T6Le6N
FPf/UZS0UG4DLXLR8BHZplC/9iOgWi8v7TO7eeGWfgawC2ngp+vqAXU9v3YxGHvXPtF2LQq30W/y
HR0HMg7SMQPsDRDsb9Wn1rNeEDDXaDXAOykHqzJGLja85NrqO+LrRrMIBqYWVEkKijg/TKTODbuu
sYMUMW3ZB243iW6DnlA7LEWOjVrf+S9/xiiSlGZhiZgcje1F7SpS7mRmeiiD9w5oQ5x958YgjA4J
eaTLjYKOisZrjxLIK5IXc0dL45YvvZYOuMYfebv6D9f4a32MLg15XcRRhh6LHLQBP8rn/F4Az+To
zcDJuiYeL6HyD7b2Sx6rNoBvGMsMgzr5scabu9+WgBCUbfIH81zctTFaI8eZlAk6zo5SYaNv180b
ZFRo4FP7ZmbzgtZVl4nEIaY70G11NvgbZHVf5SGWJqF1oi/A5aj/uKyZ65fxbwksP9qkS+Pc9zgs
td7080fbf5S9aevt7rKY846pT9v2JYfpk1SHvs9RRqPTrOVxPmapHd80v+Pe0SmK2C79EYvbBkOO
0cPktj43FudspCV/t3aGOlulOqAIol3nOwAtouc4Ocm7bjMgwEKH2k6+4yyYLujc4n0tmImRqy6a
U7HAk7wCwZaFYgGaNFFIAxyLx40geaujvy+sa9MWktIPOMTkB9mBlNFTfoYeMqbgtwR6MoD3uFlM
nkTGhpXIcLYUfgckb2i1mW+imtOQvxp8A0SQDjZJCqrG35dEhlkudYw2AU9B2zQny0t2MqrT3IvB
k8NsnTqMQ0hCtNmAQmPETh0HL1Vs8hR542F6zo6U1hKFCOQ1HgsMH214Z3feTUkVY7FQZid1BInA
rIfTb7ziNThNHrrF/f6aTkGLH+mP2bH25Q/1ifZuT9tiK9/yQAyogLOLuvgAxkUo2TC35ohkBykl
ZGuKhzI6KTP54OgD1bAzMegolEU0+qIBh/EK4lgDVbZCR4UIKiMLmdFySx83f/G+cUOp1fu5kMb4
hF4CxqlVIxOcH5X7DjAzxf4vAOaoBp4eYv8TL/PKk8h4BsBQoi0FBXRf64Z3NKceg6TiJD4/MwYX
9vCTlneh55OADmjS4yVMXxWofTqpaRd7CwPNqEtutD0d0q89ckeZWKNNgfoCb1ht9bJ87SvLjKYp
gqTFAxxSqnyA3xZQrvDx6Hy9fFlWlXIhhbHWeZ21M6kQtcS77K7zM7QEFA/qlqd7nCNTGRsTkonM
rYI8VJeqztRZNkn9yws577qh2r1YCf2ExYkJgK4yogFeoAXeDQakN/2hOgFcDmNUtUdti6XaqS9s
eSNGvHNirMqIDJBSl7gprT5sNWXa1qbgprw+6NXgYbE6xnQQQZ7kPgfVZ5f0njibv+W0OBXC/NhU
yf88aMHsJGM/8l4nUzhq9HEkbWbE5WACCjCbjN5dGn419/zIkreJjBGJY9lMJxOXfag23fQU528a
L8fEE8FYDUOY5ECtRNSMxpeqfCOKaIfV/9wz933r2ElajZjgFQaTl69lz6AvCfU3deShSnOuAjs9
m5lqm4oGVNZMyE2Zak/jaBhOWBDDEbQk59wGetgXDKHGGAi0P9TjLDexb5TXevAkhJMrTJMvlb9Q
xuA9y9eFoXlNBwEM8IUYXcpFNWyTEc9EoGqq+/pjOmG8+j4xPf2m9oZjiuLJoSkBXxW5OgeZbv16
fIlmFKxUE0IaGthV4ZOgXsfFIc/fLpso3uoYvZLkvstqGRYKWH4+gHadQXkvq5tK2miV5F2Wtf4c
pX2A/9lKRqMEbcpjFaPqeI5KG4xKeeYHAHw92mMmu+LWeOgOPMbl9SfbQiajYmo3lKPZwXDQiW4C
rHM6bkiRoRRgyvMSf+su5e8FspwIgPtoxkmlnmtWXtQKdfdkuuNs4rp3/JLBPKV6E20lYYhLIWhx
ZIti4PR67jaAOw8Ux2wRxWmF5oJ92ROr2NGl8HmSBTuy0ufcCrdCO9zk+P9iOXrSmD2VmO69/IGc
S/t5IAufJ6J5FQ25UM6qxwHrqh2p88ZIUp5eUvd8bgS+9oFx30INvomeIKc0OLofYzj5kxSetmMN
aHa4Ivt5sC+vbL1y9XWXPmtpi6XpGWnkSIGyoNZ/EifZ02b5I1H1Z530tjnAMlSzPU/kFBD1GAzj
aWjnraDNrlh3fjIVrhypD5e/iaO/nyq3+KS0lQeB6Ci4t9qvwfpZDW6qbjMClGWBc66fM6uXNpyx
RkpTqEQBXggKIrR+ViEItKvbyokeLShwcrOj08sFmvh/Vx/Vhr5zQXgzOS3aTMJrXv5yPR+9OAvG
cGlKV0sJLXSJ++lH5o3b1iZ4LgV2i8kka8cDTeBpNmO6okCalCHDBEEN/IIu3cgR73b9Q3j/daEZ
S2UJTUIAzJggZTB4s5t4UWKjBt9Hm+gx/ml45tGgYJhe9RMNHOH1rDlm4c43l+/T+leYqHuhNwkv
UxZNz8giSwnpyA4lcqaPjBA0HWgOGA/9Vt4Zt4OLiUwwzIr7Duzu9mTPPI+7eqUXX8AEzX2SEEWo
cLJ6IXnTaHk5EX05w3MjJNaGKPnj5SXz5FGDtlAhCbBUYdlioEcSHqXhhxHs0+ChGSt3HBqO0Vq9
RYulMSpUNBiGCktoqzGaJxF5xKEu3MurWXd4CxmMYlRWkIeKhLrluAl8a9M9Cl7zTOFnMlDL29Lz
ZXGr1n4hjdELTZ/1orGwomJ4qcQZk69IVKhcUDoa0Z3ZnoUYRjcisVI6XcGtNDG+slO2gGUBW5Vu
a/vuD0DR1suIX+LY6cc6FmfRpKUB9bbcYV7Oae70vbEJbifP2EZ7HSQt7Y/ySjjNqR3tBtDXg7/n
Z+7zEhmc3WUnIlUrFGpC64hp48nGz7h+k4qZ49U4158F0yrVppKEHPdFgCar4bQJe4zWgH1rmN57
hZPXW38RL3aW8dqxTqJ+lJAnKcqus8Mxzz08HR4xGr6Re0ylhGSXCN21lavXQgDCYrPxah3mTiMv
USLdFaGluh0ZjOOUJ/7lq7wenpro+cF0EQrxbHZDjiUBMynYbao5WuKgIJTtW0A3zZWTPIguSFtQ
kn/jHTJXLr38CwMEtExNnywKR3WPSGmTXqNDBORTb+3nIHXtiD+lweahPq+boq/FMgch5DoJC9qk
1g2RW+mj28bc8tPqq3CxoYwlF6ZeSjR0aKAFZvD6jfbUee0OoBQYTYfa9Bg6ip5K/1+56oVUxp5X
qRi3shLBg5XCjdBM25QUPy5fFd7CGDseqUaKbk/oTFGq4FtI9at4NDc1Ue1EiDeXZf2DR/46Kcag
S7MiVhnYghFBAr3Yliw7/gjvqisKZuwMv9rtvA8/MMGbZq7hZ0jIfVZL/12dbbGtjKU35rgsJlUj
viHsu0Z0cxOYdKl20pLxg+hPfSgqNthMNoKiuloS/H93gfEAYDQlijRgF9BOtQVgzmyD1whEbdaV
7pZvxkt8RelSomsFPZ1v8Win/y7FC9pUilFh0JGv72ra5G0ha/WY+GadOmr3nqgqZ5HrOvm3hLPn
o2RMRDclmpH8nRu5nTQ8E0e/8dyPfklgHo9DqJNy0Gjr1pOp2SQDVstnMcyRbhN9C1TM13A3ehpm
YvXQ7gHpzBsG5C2RsXVyVWV1TfB6jQC9I4V4rGVPl/WF6t6lJTKGzeqrRgPWBtR/lLegafVMRSV2
3SUnS4o4B3ZOz0Rza193gn0RWrNVFO2MN9HgRFcErQwgQ9/H12HnijtgsqCBgMJQj2hqjLexBxAa
V9h1e4BycGv966HC18kyVq/vCznLRpikBmAUZiN7lfFQyW+X9/Z8uJJZL938hasiQKqdqxgWnbKI
alsTE+PWPv8DQlrechijBxCYcDYLCBKl51x/LJJN3fJALngyGItmjsEIHBMcnlj8mrXZyfCELi1O
ePU5xHTpPjJmo53qroyJTCt86U28Kw5A2TxOV5heO9Lahnw/3RS3dO6J8jDLG5gvtKYRX7FrpKi6
YyDZ9VUNXD6QAXIOk+rahS9jpzUqjK+mdUuf0LeUiJCSMFDeZIjzww2vMXW90Rjg4hiCkCQwiLMn
qqAdljSodGIcqnilQKMg1niLHpv3XPJpk1Pqgxni8hJXrc1CJnPCpJ6lapqx93WCd0P/Xke8xDdP
AnO6OmmVpsdImT8mzWvfBdtojB4vL0JbtWhfq2BfI0GWBZNeoVAVx5haiOOj0Ep+nI6OOEqx3fXm
g6yjbV/X0puxEN+lOf8xy/lDJQBUpKv3lHrRQJwtmD0I48vMkZM5cWfFdDsz/tmqutMHxQ6g2AjK
uumIQHRfxt111EroaNF0p8uzBphCAPRRAl8Oh4MYWFuVRAdxADGqMMXEjoiGW12Mh7ZMHT2snGHs
nuusT11FFV6KCL2l1XyoQ3IqDX0HdKd9HgMrGPlmX57CHR6sQIJog9/CrO5zw3y9vIHrebvFBjJe
T8hLA8UjKLpmB7fKNVrQXoFZhM4T08XwbbMx9iBa2/AG5XjHRtVvYSurBHAl6mTiqTOOTtsAMDm4
qevalvXE5SyQcwtNxufVhqnEaoG8c/2uwq3fCIDYDJFXN24tA61Xf4RxQf/mmfVYbCr9psXy1DAS
mzytqesb0cmXuzVuFzKAOgLQ+ja5520n9xQZD5elmhXXtF5rBcHNbLW7IJU2tEGbGPHJ1LoXkAhd
YWwDw27ltumAIVxKm0aKXa0Xj4DkPIkJQmbOzq/6EMxWK2jeBhESO3TZD03Y6xPGJ9TSGSbMJJfg
Q4bTR1cYig2AMQSKfe3k3A4cnlzGEVsoh6apjAxSZF1Z5dMk+DHIRi8vbjVYXKyNsdgRaK8Q4MO2
0ZA72WPmGgOl/IEQnhjGSId5qP0fade1HDmOBL+IEaAnX+nay5uRXhiSZoYW9Abk119SF7fqgbiN
u72YfdvdqQZYKBSqsjJTDVLPG7WzThhe6x3Wm7vQBEtROCmtQ6xpNxa6N5L64fIC12tlZyvkojdg
L+VEJuBEMtjaFDgz2an4FDwog/H5HwEOvqzxjViqGYPOyuWukH9LMoRwU9E46zqc6MwEF+nKpJgL
RoHmWUoYkI8+dcRJ3+GRlR1IrrKjR3TqPeuQAVSbuvroWG61USpfVNMQuCffoY1sK2v7GpSQeWd6
49h7Uzk4ZbG7/P3Ww95fh4+H2afG3HRaiQhgVR8KeynBuHfZwHqX4Ww/uSBXDrGq1DaSlg7A5UUd
UN6m2MiPEnA0ei0SBxTt2vLvz0JqWFtlISkLE6KJoNY/MZmCal/0kl+/l752jQsdRVQYaWKiZKuV
mC4plU03mVe03jV2IXhufpcJWp4LZ9vHRRBlJpKpYSgVuEvlN+ZbdrLiFF5/WlCfi8aFBdFDjGbg
zpBB1/VSXSFbuSogfihGews/JRdm5iEhUVUD6mfeT5+MEdLdcl1BSuWYOvFeE/Tu16t6Z2vnY0uc
WY0FhtIFsfIjPkKYCHmva7xYxymgkOsEES4kHoPLDiv4tjzQvpMrs0TZDSl9usuq3iGLHvxLk/6f
i+Ox83kiQVeVIZRFbyEmQuhV+tI6Sz6lOaW1IxBcbp9FMWVxlu8Jx19+y49lsjJnUZ8vG1o20Ckb
/DGRXdsG2LtVdqCa8y5v5Sfv6CV7XFLVh7M5TSOoRnJrR+NBdlo0VzsgsVWDMYd0ybEZMTNRKo1T
YxK5lH/WqvoYdvcjeYwk6tbm5MZz5oYxJtHzXa5eoa3wwwyvTMCfiRJ/jCPKuiF4FDtzKxeVp2FG
m2n3VfSWJvb28mrWJ8O/3NHgItkAmex+pEhU5o/F/RGSaQ+UgINW10v2KWoRBQp1msfwOfHady1y
yP/rNFx4y+WEFApByTluu3tVb9wqz24w8nJsZcm3onCfWBB4pcNzU8Z3LEHbfNRfWJFd2XnyqIyl
YEtE/sTFQY1JQ5xS+JOppaiqfoxkM0ipU/e218UiENZ64+Ns/7lQOKuSbuvaJ9C3fwI7s/rxbxo6
q/c/Znf2q/3C0DzUjijrEFrmAl8GhSWS6YDeLnNF0rVaOgtNcuopYNh20if6EDr2U+NG10JZD8F9
ZnAhkDKiTgpum88nQntluPI2epUwfgK6Pw+8bb/EDAiCj8rzeRiQXbbHGRANdW58c3ouIwR3Znny
cNNQQa9clD7y+j7zWCYYIkKEKMGihswfrfJtorvJTtpoh+heiGVasrcLEcnkXpSAvCnl2EOtZfrE
Mi2dlA8d83fpXsQaJciseBRAMbW1BjINpP7kmZaFV+eitsbfbB444RQI20HFhwuvXUFMGmdIVRfi
r3GT34OI61neLFtnS0LS/b+5/r/McfEvjrSMkRCvDBmA8GaHCXsfuh7uvF/Un0AB6V6Ot8LlccFO
B3yuL3UlhCqhHKhQbtNeTF8FfEL1p20hKquvT0FBwOc/u8kFM1UNLVvrcdSgO/GkbuNgcDS0D5s7
MQHQ32Q2X7a4UDbVFCrgC8vL8uWmyFUMp95YXothE/XJALugV1qOWLhtvdh+tkY+kFWFWU3hZzJe
g+HldcnIWxda7tGrFkFow9oZR+uz/ZW+9jfZTXGHsYlAhPH7m5v0a/lcVCNhXdbgTUdRUfY6xenv
ogGlTAaEzAJkvJL98FAeoxv2Vt2lTnMSHc31GvzXNvBl27GlVQzKvHRTyWbtSgYgVyA3/WWryWkY
2A6478YZovkhLFSoSUQiHNh6hP1r+Z/tyrNHSmmNupFZElRaiOKp3a0td5tJTW9VozjlImzO31xe
X9a4kKdBD4SMFN98mXnonc5r3yAcvGdbqA+9Ln0V0L78SgIRgF7k458Tw2erjOx+njtomW2s0/Tb
2s8oF0a+6dfHZDclUMpZtOhFnvUpc/U9vn8tlotRisxqOy4pSuQppjmYeqdaAwnCuXuIo+IxJINT
g0g+l+Jj0vYbg5qlI7fldm7C10gpDqDgBO99N+7UeqhAcg/t08E4RjbQZGV3o/UTbsIe5Hip/BNC
wZPPQI3lFEqOmTw9fExGwzWJ5ZnyuMeEvumYbfo7aQnYWYb8mSmR7BdGFDlm3xyyOXTDiJ70Qfc1
STZEwXP9+vnaCC54QicwU8ylUkI25PfsLRohKii6ENIGNCfbAgtxRc/iJXpc2nwughbg8LDDDFce
MSavVoOYqJ6Rv0QaRAJ1lNmLWlBcWH+rfS2SC6Ozns82TVDPhKoWxCVrp2mRl5PY0RRRl+K7DMvn
Q/zLFhc6TdZNtMhgawiSu+zQn6yrxjOvbRDkoxruUhBOhHi76Rv7qtpGJ2tRZzR97SN0FCeH/4AF
1xVNCq9nh1+/iYujpgE+n8xeZEMkNJ/wpGqSUx5tL9/DAk/iaT/rksy9RQAbGOOTRN6tKRZ8xdXR
VrC5adBIgjgv9IP+LNrUc5bL8wTY5jKZAshQ+iEfQbcMiJjcONFOBiQV41jXYEZBa+9aWBVfc9sz
83xRUa5BfQ5uGzyqSgcnPDEwGvNaBXHQAWIT3WRIpW713x3KfPX75a1dTanOTXPFxjobtaHoMFW7
rNzGgGuzX/KAhUy4rL0oQxVHdEhXOd7ObXL3AUAY/SxF2b/RjTLaHP2d7KCQtLOOS/80conlRIHu
RULdFeFyuYQV6kYFafGUQiM33MSqU9xnpw5HRgIqFx2e/0LmYvkb+ZB0vljuPpht6N+lGcASC+uo
BCVEMBYVB+mkBAjK+zQTvhXXQtK5QS7uhk1dqZBhREtFPrLmIRmfcbs74yCqq64d/XM7XKwlIzFj
muPoJ+nsDk18wAiqW+e9QCBlNQk/t8OF2L7XsqIc8Mkm13TaK33bbXNkxfa+O/2zeHZujIuxxmji
9Rmj2Fn0/ZVBywMEN/fZkAkglKJvxMWbFjwdE1I8ZES2eadLmZdAwXKy5SPYWu8EJ3z5uy44IF9O
LHstqfU4wdi+HbWOZLWbxg6dMp1GjApDaB1XJBs0j5F4M7WyIylghAv3HUn8GKnFbLxWE1BMKXHx
JXZsaoWgguW4f/uBsqpiMgv0AWio/hl807SwmsikOJO/F7Q6FOp+oRW3BAKIeAgnRtdDwJk5zm/D
fmIxUuslBBA3v5HxrBveTX/hwFl0goSgidVzcmaP898xR9MRPoVoZ2VOlPzsytjJ++vLX3nVoc6M
cH7bgPytkQ3oBNRJiFJm2++UiD3PZehZnag+LVoQ57ypYdbqSBC+c0jXyAPynuoqUUX9cMGKeFYL
Va1YX2Y9VMDsRwWA6TkBXrC5ysLQu7x1q+dDNgA+tAEalvkGVAhNa50pmApZOqRFsGCF462C6YjL
ZtZ37csMdw9UVG6bWMcjaIgwAJJnbsGACH+7bGQ9WJ4tZvkVZ08eJSFSbqq4zhcNRHY/Mtyrtkt3
qi+BBklIvyNaFHeW0qE3kv4z/esheEh/hMgAQ1tExrmW/wHO/dcX4k5QbykhpEdRcwYo8EPLkiNt
/9Fb8dwGd4AiW7L1mEb5Z1TAYLIHzU8oZr6rJfgFlQ8jqDYhO1IRfmt1aeCWtsDVL0Mjlku/ygxK
B6OMczt0kh9O9LHXqluBT6x+pDMbXLpVTaoR6g1mY5YMRIfUVpY5S+EsvYq3HWANIHA8CVPa1eN7
ZpRLtGyLmQxTSAvzntx41i0ZvQSE1vE9SseH8UcKIUVIM0lC7sRVhMnC1v2fHeXOWYepI7R1NJBU
vEIDeKMem/vwhbryHT2aMWoNCwtHBPVR7/IuizaZO3gdm0Jl7MCmolT2tTx1mgORPMzVJcJWwOp1
ebZA7szZZDb0Au/6jUkNl8FjFTpf1bm5LRjYCCS6A9mQSzrtN3QEJidU4z0hlajvsn6Lnv0K7kzO
NSNpJKMhET0pe3xZNINtf9grHwvBmiTsia7WRs8/K3c+KXKy3g7xQut1DMsONzEUAsK+2REMpo72
7WQQd9Ce6XzIDNP5/z4td9/pQ2KOaFui6VxbrjmpitOlo6uxUZQJLXv2LRH62lP+nUuAM9ObEgd1
7jb1eG2Me5rH7pw8S8Y/AVWebafKxZ2WpDNpTdQfpUbx5xA8aYp/eddWsaLnJriwg6Gn2Uh1rCZ8
hFCGX4ACCD26MQCIZPaR8UJLVNisEu0gF3WipiuLYUauNbrhrf1DwbzXvDW85jf0COIrK0iuU9cG
YaQhWuzqK+/s03FRpxrQCqkL3O7LVPySw4K86Q5s9GCqGTb5xhSQJ6zWj883lws3hGRGZJtYKOR3
QE4+bD+bLlsxF63o4KlcuOmLUrKnFpZ0EMEvnJHSIu+wMwICKiOBywhCG08wVGg01lArXm6q0bf2
KrDpCUYZluJL5aYCKp5veR94TAmEFghRgPszPgu5Z6kSbTW7ISTBlHXDgFyNp5dmzJ9UO/0JrOde
kbv9YA9uUsqCm+L7jnKGOSc1ZssIywa10Fj2gCg5pZ7kysN/qVXw7R7mjHGOabe93NKmxOtPfWrM
bp+DJ9YmFLQeiuDrre8nmL4M6ClhV7kwGXUkbWw1LT7zaHmLudhgyZpEmcXyg/8Ikp8L+svM58k4
+2xjP+pWzzCpVWcYYUocTe/cy24ossDHxsHuOlvpw2CKwl3bbXpFOMLzLVxwi+BiY2M23ZzYxAqi
38Bce/mHDEZpSGWbn0hTSShdJFoS53K1PGZZQcAoMGXPXX8vgUzi8p59C7zcgjg3Q9EAUilaZAYV
HUAmr9+DrygHBXxomG7cMsEXWqLbJR/gol9FoM8LlQQrmJr3sXlTO4DcSShY0nccJrcmLvJ1kZa2
oYVNm0fpNEX5PtWq9FSx2qdS6Tdh69UKOE0jcui0xm8U5Vi1/Zay7GCP8ZaZ1ZsNLShazrsmNNwi
w1Vu0beUNptMbXf/+/5DgkvXiQkNOOOzBXd2KuRGpfMcpmbQYuAd7Z34rVWL30mo3XUFtIwjMxdE
z+8JIHbn3CKXkOUDBFCtHhIy8j3oX3/KkHvPMCRFqbvwwSWeqNPwvWrMGeTiS0E79M1D3Qz+w5wW
V9saDb1xdBf6TmnRCYfkgVujW+5mfXB5g7+nM3+a5zu2tAcV11QZdqBN7pjtu53CFtZ0XIaS6c6u
RW4WhL5oNP/7g54zywWjlA0m0/Si+ASvam7rRK8MLTRzU/jNSfQKXjvFZ9/080ScedE4lbSdNdMO
Bn1yut6fUlRakSAqteRFIFC+vKVrp1iBKhXUPGWQTfKFl0ztjK6ZswLNuisJYABdPqlhLAgVq0s6
M8IFplAzy0RC6SeQP+zRduqhcPtqY0FSQwAkWrv+MBGF4VoDBFMm/5LvmF3ZWcoQLSq2VaRdauTO
qKGvUV2PI/Vk5TZNRH2rtbB+bpO7RlIzsTXWjyhatCC26iat8o189i5/pu+55uKCZyvjLg+iZ00M
NcQEMzC1n80/uoE6bWh7dHrLesgrJ3cs/RW2saBGvuoehqyA+R8SZsTizjvoeeQuS2YzkBOw2U57
cBa6OkRNLq9udQu/rPBlxjnVpio07HiThCT15aF/Dm302y4b+Q43WbbwzAp3iisDxR/kLPFnum64
9JVuu4cKN3+2/zcLhrmRT+MDe83uFWHFW7CRPHFuonXtYBeSEbQjyLrn0FnEviDHJVjkuhmQzUAV
y4Jy2XISz4JH19V6kvS4LqtqONoFPc6Rtimb9v7yXq5/sC8z3L2jlDGsN0jbiT7eZLOUemaqaoK1
/M0H+7LCOV9oM6qqDHs2kOIuSaDzNLaPZQvylcFOekfp41cJfPNOajM3NMY7PaqdOKYH2RwxkVGi
aTxWDjGzlxGEF4MlvVJJDRrWizZ9NbxhnBxieJjHhGbvn5uOMowqlVWcbCbpSoaaYJ9GjpbqLsRv
3FkV3IGrIe7MGJcQkdyIgZrCw8XMiF924F0GLIXF8eA3SeZ3WnKdQ5rU7fJYlGws54NP+PC//rVM
zrfQ+LDLlBl4Mh2LnX5M9vMV6lyusRWnyus3LhSuLdAWL6IvXLirVQg7NzqSS/A0zAHxZWgWuZa3
SJoqmJIUtsOXXfu2tjN7i8OfnZu+GMas01Hh0a2djJdoiAKX3NV7Jal3l4/O+tJsBaxQGsKqRrgw
FOHR0UMCCiicHrpqxr7ex3h7ssklARi3hCv7DsBawt6ZPe5+om0kmZIs2YGygVgAuVahwQI9NacP
rI9Z3RuL5OZWRB2yup/IgXHpg3oa6fCf+6ktyUZaanbQqD6T9w0CXjYwDC49CXbzm2LX5+psYhPQ
u8vgk/jTUD22bVzTvtj0LEHtHkwSRRr6iVEdQLA2Ol3YBBRdLKeIxtvOah8E5lfPhP1lnguEHdUG
cMS2BWpdJtDgLcaatB3uEb8SC+8uPs/7KPSYdag4YkBS/86fadlT1pcm9JgnVwHhBDAiLwWUwRzZ
XbCwTepfXt3aZXJukAs1ioaxAuTbZoCms6fq7S4HsdCg56I62tomntvhviFGP61aapFeLzJhSK/d
+Lrb17syiAIR8nvt4oJAKpgqFIgBGHx9xAQPbWWnFe7HqdzTUsscq5GTf5DOnBnhqyNTLWtq3lg4
cf2HAbDSIBSR+a6zArdXZQMkAFiFAmrkP91+TqVURrqJ82V16hbdq1e4e4rnENo8VEoOBQHGMTWk
4d5M0fXRgHNwjTZOQK2TQO12zAB0aDdqP+8s6D0pZno3Rcm+DsdTTTKUZ/PsVjalTSz9zy0a7odz
B0Yt50jSbNsMrLrx2h4awNNbjZm1y567+jCGBDcSZrQsLcLzfTWqFoHFw7YCDNjvs0MNUPN0g+E4
t3GW+0qEplp1KxWEDBr+AMHGhTt5LKo4miCnE+fjx6DoN5RY28tLWr7ot9OvQuoUrA+4+PjigsLK
uVTLAU/98VA3R8zYJPH9pP5K5J//nyHuC6VyXBIAGOKNJFFvMu4qfXaUH03tpLHlXTa1GmBUw7JQ
+8XgAg86SbKB0NBMMDWsJ4e6S5+GsgqMAnisy3ZW71wETZwU28JLhk+LmRXWckxTkPjti914tYgC
GEe6W5xBTHe9+qVMGZmLhZvPMrh0UOlIm0QqXDwLr+biLosbr+5Qr8Cr154rgVuset6ZMT5G63ku
U3CtBTrr8DL7TVoRneb65p2Z4GJNXiR2a/TI+3KMBfeZtrVRkYgayRnYdWV4bUqc/NPzN0m70VQB
qGbVR0wNeadFZP2btDWTULcbdfh9R56k5iGzO4eIOkfrX+zLxrLJZ9lfmLSyTYvRCrLhUVOpr0VP
hbwzdOq1UuJf9kXRejjvMOyMmF0O7yi02LWNa7v+YP3HZRvr4e9s0ziv0OW8nccK8aiADofsqVv6
GD2abucrQbcZ30HtJTAoWhXnI6kEYkmg6HEfZRGkGfvKV0NI9TL1GOeZBzrWA9jkICdcuiSj733Y
vilSuCuyYsvkat+MTOA168fi64tyQcykkTnHOTZAG7oPqU5/tVIk+JCrxUjwl/3lmVzQH7Qh71pg
BwPtdqGrsiHgCCb9Ja3uCr8MJogRSAIcpmBZvHCFHJVppoIKJdCy8URz8x10k8HlT7n66j5b1jfy
RszOM9nA1mG4dlEXU73qOsHDGr2RbVIGHwstCZQ+8QgvXUD5W4zGnEStVYE78W3BAUMSpBlw6Inc
BMA4OFKSb6ksOCaLE3y7Ur8+IK9bESs5o1mNlxiz97Iqe5OK2qQyOWzaGgx8AYJQLTqVGhdmkmQo
oGWKp7txWiauZjz3/NBTTwvZcgyhayG3idAiF2ymGbtITd0K5muQr77Jn5Plyr2+AcH5QXzz/c1V
8deR0Li4U2eUqF2H7zZttD1VTtSnG+u45F1le1K2ojakyE24qDMWUjSAdx02WOazunQaBrRq+r+j
fZak1ZJ1HefClm1+FnaqGq3Ew+uzGmFsZK/FXBGQNgsX8H9VjVhdl6XZ4I1WVBQ/uHVVyhCZ1qDG
GIxDn6HDmrS7lDWCZ8q6d1goQ+iGbVgm/6Ds29yks4xmDhhFg0Jx1datDv+eDJoxQf2r2CTvl4PL
attdPTPJOUhvtiq4eLGTQw0NCHKKfKDCoC2/sZCI/SP3sGXLwBuA4I/657U+GygiTTOMmeYvkmzq
7K1PBPfM6pc6M8Ed6ShUS6Oa8c6Yp19lNriduh+q0b+8a6shGeV3HZcJQf7KL6RW2qozOzDPlK3l
jaB6jSpnYqASnyc3GpGe68+g+XamaXKHOCCKP+jE6aYnO0YNVH2w6VMGzgywjgKUvBH8NuV7EAUO
AFHUtG0VdSbuFjQlMhXxAO2aei6cBk3I8G0hPM8xo+MP28avluiWOgudValgnvWR+WyTBKIx4cVx
/ozl4ELGox5gEkzhG3wNtpC6Wcv1nG7AwByoiuQVeL62lglswsB+X17z948OW7oNN8ZzAu/v5d+f
pYsdhJrMLkGxsLAdZWx2dRKjrCzY2O+XE4yYaEkoS8TBCf3TSJ/SIaMWsIx9GF9LVRIo+XGOdTRi
TMDe3iWR4u/31OIPe3yMyyzgiCO9MQPoIDiGHTlt9vgPts0EMsXCY0+3+ahGM6uL86aXgjxRdkPy
BjzE89QP3mUrKy3qZSEmBsksA2Gbj2qWNJWpZBAK/JKxb1InPCVXCxgsDsIju9Ouk6N1PXmKM23/
QZ/4T9NcdFNUhenootGNfm/dRkDadluAEkDN6hV+sWlE/P4rARz2LKITRAVZ+RYXorFLjTIc0Ia5
XZR25YPkqneaYzmyrx3EZ2zVJc/MccEuyQ2SlmgPBCOGUWqZOMzYsvl3rTKvSjsX+GbBDbXqk2cG
uYM2yjHqtxb2E+SitwMNdQfvbUFbY92GaqMMIesy4dNdLQ87NTdwzghK/pk+vkjNIOJr+R4jl+8E
rT4M1oA9gK86tnZThHTGNBgb5Y+5rGPfHumxYvqmbNvjNGPwvI3oc1tZiNAgN0Rw+WWYsiCiqEvI
+BYjv34GX5fUi6SSm7Y2QUxvjrs466BvPbSPBLTerqVUvwewxRl5PYGcB8iKlrUHVmvEC9lkeUob
Nl5fdztTqt6ykVlA+g6SH3fV5GllmblDJC21xF8q1FWrml13BtKXQnOlqNj2wwChsQFgLjKVTh6j
51BM+67TfaudAz0cy41ZQJYik+wnSGZcx2WCNzj6WoLQ8L1Z8Md3+MxOzgJ3OoKETM0AoxwUJvu6
Xr4WFaB46J8c2iy6MhjIeOX6rpb6EHNP7EFgfs3Vlj466oSWiX+4fKSwJBbnElBzbeUyAFRjN2EA
HlKX3fae6sbTVvwEWLsXkTfIpgxpSlRC+WtEBrNpX4RGoLLymIxk24BUNBkCYojebEtSynuXbgDG
ibazBvDTEj3ONtcmaQLNbQqRwTY6ZRPZTjUBF34SjLK5pWPrCXZz2a1L9viVURI3ldRTgHJGXz+2
j+x5Yc0iAWLtI8a7RNnkynsfrd2vBfLssdE4kFBJSoppCpzT+WGpIppA4aZ3NmhPu00kRAyufrxl
FBqZjYVd5eKf3KOL1oUWDiwwliNVXIMctLrytfr58mauGUJZFMVKw8Cbgy8up7YVFmNnQEOM/TZr
TwVjJLNuQgxhX7azemOdG+KcpMlB96EO8nI5j6gspLiVlZvamz+Fn/Wb/x2LrljKuT3OSSiGvSZa
Yj4WzYbf8o9Uc+VFLc0j9+F9eI1qmD951lY8evNZieG9E68qAzcKPh5Up/88DRVIDwzSaxSGw43h
AgD/onmSH22SzzdP7VVPoPm3drWHW8G1wRaNg3M1BtlN7ts77TTtrbvuRTo2XnzqAmsz30hH80VI
dr78jAs/k592yG2VRLgTLTSHw83Coi1v6l0n7l0unnrJDtf0LpGmWANVAVjfnKwNOZUbJ53uYurP
mAbKkRylwy4TgaHXItLZN/jkpTuLSAZrDdrj8RZIY+2agH1MeK2jVK3Fr2a2u+zZawtEzom/TdV1
0+ABC6AtaPOUIH2uratiqh1WDb4MyMplKyt9P/QUzswsV8zZkqikN1HSK1YAtnWIp+cVg8EE/KQK
zW5GM6MOaXQwFRuVr4ya6oxV5Tah1j+USpygh5tV4KvWnppSLbZzxnaJlO21KHXLMh4CMP7Lrtwo
BS7z4jlp+pfLv37t/jv/8Vw4azSlaOJYN4K5lI8gxfZ1JirVrH3ycxNLoDvbHyD6jRDAERQOs1+z
erKrbVOAbzvEQw1B4PJy1oKmKRNV1/DuNXCp/2kLkjuaHMlwLy2rfo09AD/2UN5LxAYVZ1iLCJIB
Il45Q+f2lizzbG1tR7qhVUHtTk1AoGjfy36ipdQ36xI6iQkonHrpChLYXgaxGLRwSe2UMR5Akwz5
wlFPOq/qahfzBwRD5ZPXs2lf24l1onUJEtsSwSma75V88NHs+ZHJ+S6x6LPRhbo7DdEOSI+dCdpn
XWoxiP5zGOUTyRPX0qTNQEF8ElbXhOgndJzDEH9d0x3nBtw+cXQklRpUULJieXqIu/Jo5YNb9hJI
Npijk9gbKmXX9j8z1O/iSnLMsN5o1quW6Id2fE/7yVVp6qux7ir9rRm9j6TbtiS/0+L8JFXFldKQ
gITHsBkObY6aCBucsbbBGZBtqJrGXjvGLqFV6ajRT2OC4ltS30nzbZzMbqbN1DFCbQ8YmZv3BE3x
xGmMxmlbdijTd1YfsvS2N5MrtQegvLw1ktZRmeHXkDhPitCZJNQcTcVRB/2Ut2w7dopbKsQ106ep
+0jS92EubtqyC6hVBuD6uaP0JssiZ2RXJEE8qn/JNagqIYHXaO2visUndbxKGtmxeiilU9kfUdLp
Q9WJCntjVA8gfvfDstxWFvP65rG2xkNlDHsjqbw00Zxamg6mnt63CkLqnDpS3jrdEJ70udrLiuK3
ReSo9KMYGjcvUaCRUBqCYqjNvLLXvUJBGdpM3cIsPYnoW4belz29VHrlUPuhKOttjr0dTMjlNa1j
KU8lhHzxHRtGXEAV9moR+RIKsC1A+S1kkhtp2svsaswBwrOTt5FtB6aCHrph4De4IZHhjz3Zd/3P
HLs+gt9TmYCfHUGupPZoLsjbLAQRQKJ5gzrg+LbeoOVeqBV3QPUf1e5Jj5Q7KMjs+wpc++NumFoQ
Mdm7voiOsdHeRF0M4IrkFilSbO1Y5eEuL0DTpFMnNwDOq7p7YJQcrVE2Q349J90xHRoPfH1eX0Ce
CiKFvpncgzPLDavUb1jpgT/7aoT+QVnf2eFQu6oUg/NnbAIDbpugh+1YhbLNS7gqyMyv4z72WKwF
ZjzYXjUm465WdacZSrDljkDqmqDsqOMyP9RtdzVgvP6JhTTdTtSugkZXhg3K9+pWtie3ZFFQ5kOK
85xsZ60dPKNjnaPMwDiq9dwfSZ+YjlrQX/JgXRddh4rbQF7morueR0v3waoD9hxYoa180HtobPZJ
vkm7MvI0GWU6BfMCkXbdg6wJjuf1mpQjIMjZgabag7m82Wo9u2ktnKTJ6oJ8gjpnyzIj9XqSm7eE
6W8R/qtdibOxHeOx90M9mX83dIJMhKk1jyycX+Ju1D2mVZ6RWJ6uSI+G1Xk2yEqrITm2qAdDLM4J
a/YLQ62+MhDZSXRQG9TVLmkqcPCEybUp14FlZ8fZBpUVNjXJsh/xBGJYuX7pbPATYA5e9Ww5fc/1
HmmsNF81Vn0fkfzasJp3i0XVKWZa/GRmABplbRco7Xgdhrrlp6wq3CiXdjIEICo5e0rzzq+6+dnO
JQhtlEES6c6cd1fK0Lz3vfKOsQuQLqSdn6v0XkmkG0XJH/N68PNwDArTvi5lNDsjtFpASNvnNHWs
CZoOUqw1TplVgBhapkvM/GdU5n6kVlubjcFIZn8wk60S5dcRiSdPrXTQjOGQJEGIgKWW0z6ietDV
0pspU8kNVXaMR3XXUtsneG23PfNYomGWLcZ2EFY+lBJoFJoK8AodTGRh/ZDR4pTmyWvD2JM9sJ+z
0m91lntFnabu1Ei9o6bZbp66+1IrPiYp6Vyp1X8oWQwkXYmfQT/gQduY0V2Vkh20Y5/iyN6kbeHN
Eua9J4QBWzYg2BPlvtyitmAntYdy0TOaX89aF76lmb2LzXkhM4Esp1Z09xCd9vG+ekEqgrH4orie
C3I1TNWhTWO3ZgOul3Sbje1No0M7Tsm8jjanVq9wXDsSmFTdhba1acYkOul9n22jrNsOfdY5RdX8
rlltQoePTggioYTCudz7JqaYvVCGrmrdlFeamkmuVKRSUFPlHe88NOfM2YLPUdwpEAHu+vqhaEBD
UJShFJCySI92Iw8bQB9NUKiFv5CGBnk+PdhGVXp1QiBZYGtXGLzSrruuuLarAkSqtH0dFfKSa81B
S0qUBduCPGQkDiqlVDdVRCwfIxgfqV3cZhGE6/qQ2LghO1xdQ4mPpyFaZs2jGY4/47Hp3LlWAjOv
fk+SCg78glLfDo1dxOLQTarxeppCX4pmf0ZFy20bcE/M1nx7OQdazUkU0HUpig41GsLlW0aklvkI
Pv6g0EGJSwHVVR/LocJJAcys/3nZ2Ep7EdnvmbXl15xnQIOdVdiBAi/whc2udRK/ep73sz/d/xcY
5LVy57k17q1qGdBdYcPyXjAoMuLGT+fioKvtK6EQdbGghUWk+iajGNzWOr+t9X+RdiXLceNK8IsY
QRJcr1yavUitXbZ0YViyzX3f8fUvoYlxtyFOY57nMCfHqBpgoVCoysps4fLF7VJLu1wHgiTETUHq
oxVFXh7Gb4K9EO0898CkJMbERFlDEOMB5Q9wdw7SjzF1GVfpB2t4vZcPuTtFKNQKGf5WHzun78AX
EptlUGPd6jDoNiLrLPe48tymzwTV39X8WkW11FJVzcYYwO9fu2wHVZoGwP9TS3NDu/HLOrlHtTvQ
0ta/vJvrn/pkintWyXITJ7hyoDw4MiCH4YbNG2qlntIel+h7kkzeZXvrG3iyx72EapQsMk1BVU5X
jn1WulILRk4h5edahQwo118byB3OYabSopv4TA0m/xNAzYcgerWgN+jKrQdGVVc8qb76xGMUiTJK
U9Aa5bxykuQ0lys88SYCbsmu9TL56fLWrbSQEQROJnjn66QYwnc6qqjqiBayfWCT20ja7CDfiqWH
Vj/UmTHujVfnIBAhDeZpSqocZxO8GqCFIJNoqGM9sp3Z4d52tRXSHJTuxqb38kdwgW1tkHsnt1BT
goaZaIpz9WCdGeMOVtWUtjpHZhEgw9jPDa4+JO9p45tjvL38sUSWuHM1A8sJFDlblmx6+XibVZaL
55A/d8+XDa1MOfzuFdyJKtV21EmGwiLTF2EY8lYP2ESqtskeGZScjTiASeCy1dUYTDDiYCiagWEr
ztvzEIVSqFPh6sezdmjSwzQ3hWPlBRJ/m8pOl0siAtLVA3ZWdOC+XSzbgzVJCIoFnSGLBDK+SLCV
qy5/ZoH7ZrndLR0FaRnABm+TZDnAuSJHs/3LWydaB/e9YjNByI9REKSj9MUADtid7FEE0VsBTsAr
gE7AdIhMNMI30RM9HswwZOjUAZcgqKQ2DLwDqAR5m9+YSJ8eQFBSx0mD8LRne+Tx8irX3fL0A/iu
ujbiHWREmY0OLfSvIXsT3tq+uosU6KVNHnNLoILrP4Bj/rZunk+/m22rsyU4pq6A7Rn8goH2wkQm
Oy95rDCzlfvLQRKtdfW6OVsrF8PmuQCTh4zADBTKB6F4b1yDF370mCoG0pEtFRUU11311+flMwSp
arQpBgxgk4fGuxRaj7o0P2lqKEhyhV+ROxKLVMiYpQDsct60O4NsOowTREEHnY3dsmkd5TreS1fV
LJqLWT8jpoqL1ETrmAdMWKjSWZQqxgY81SR3SeKofhXo93rtavaeoeqWnfz/c+ShZcLGs/62yqW9
pjwNfVXAZZXO8PvipzS+DVImOP6fKeg5K1zoDEtNjuwFzpJkw1uMJ5cn2Xho0Sz+Vsz9VwC3Nkq4
PKYLNFFjeStN1fdZtVGxa3/kWbrTcu22x0vTMecQ1YzQhm4E5sxQJHi27NyVMW0AOiUU/7JegBdY
v6pP+8NjcGmaD2UGNlIwQCsbzTUP9DBuWR8QVIKZY+4uR5BVFz+l2jyapcSzrWgwTQL9vdLRx58S
eaGZIOKrq+kvMYEEVFQZQ4lcMG5AbrAoFM0qec+o6brrZk/BhWI/JSO4j/WjdD8E8UaDKnaWYvgy
9NsAmkuAdFFn2IP4+g8ogpl7ANPCOtZQif7oI5699KzJTFMo1OOas4ynuZXvay2+KcxuS0iUHAtl
PrQaiuD5aFzbrXZb1poGipPlRY2E8hofx4zvXZ3/Fu70g2BjktthKQLbbp41tM/VrlFebVQ00Cwp
XRKOGIBogYgo2wTP72jatmT8Pqbqz1wJb8hgU9+uMSkrmXcxnY7QWoMMSD8/58vQ+fGASkUGuLxc
RG4YWgnKsSOGxO3JLZacukOMuu6oN7Kb4uM5Biam8PADwq5F0XjE5KOfg3Ckx/iRK+vJzWw2JACx
/FW6JN/DigY6ygFbI5ljvyBRg8J/C2iDmX+NW5m4SxaTyAEpSrhLFMwqG+Sxhp4ZKrh1jvfIFGD3
UVWhqCbGW5qg0kaQ3bt6139TyYLCoQJ0U5UPT508F5uh0a4WDB97mdogIKbTq4R5HKcxooeQDoUj
kcXaTqVFUOUrXY3qjNpa3iZEPcQUpFaAz7iahIHiKnmhpH0brSV3u3EpXdTcXq25/z63Ub1HF2lP
7GzXo+TcddUxT6k3S71vRvPiVG1uoNqr3nbF4up6CNC6Te7HOHus9O4mLklQqhbM5te0jh91uXvI
9AyTuKhLl5EEyXeD1eJDKLhGM+opugKERqXWhTOBYdOpJPMVM4NvGDoF10kCJasJlTonC9Wt2ej3
GurWYKQLgNzFX8LPSgYUcAxUX9oieTRiCAnK9U5PLLrT2hjLgu6F1Se5Zy8NAC813OFy8Pjgu7jk
utzBlmYtqWXWAWUYCfQdrJ9z7NHEYYxs7GP69nXyyMgY03vVUymqrU7kiaCZLJRf+hHskXB2lvWk
MxvQFRRBeN3uyLY/DBt7rwkZFj7zx3Mxg6sO0USySSvhrWbelI/l7XLUD3b2SN/Ax4vIpXpoYkWK
A1kAdZs9mLv/ukz+3pTkeqQoBgfxztqXm+yaBN2uDQbBk+oDi/F5OwFWk1lj/hNNvgYmiVRmbccJ
Az3e7KloKfn4qscSCUEoecorywxU9d/ME7Dn7gXbPEe+ThErBmY7j6DT9BdrGnJZBt/+F/owqwkl
2JRUBUh47RMndbLkU1OBmTqYdBsCyJn+kKNR54Qh6I7zJd5bOXrgegq6W8Mw95D48DsTQmyIIbts
rPykMAaHzmEfQOB13xfU3EvdgkJp5cZ5fpt39XvXhflmQZx5uHzwVi9UQ0dfGDQ0AApz2Y3UaShn
UVRejDJ2Rqt15u5BCVHHrXtfD6/0UhEMBq28RAkwtaZOiMUYqLhnoUwsaSwmCm4G9EvZwEwB8qAw
/ZZr90Usmq5dyUsJMTCvCRivpds8y87Ql6j9dMgQ04V4XfGNUupc3r+VrOc3C9xTQp6sZkDDDAMX
3X1EDpl1Y+tfLpvAzPVnZ8ZoBeYNoM4iKxis/z0ugXewp2OG14NRlQ/RsgDzpBs3c5ke5LgO/Sg3
X/TW9kYwtzhlb+5HCvRVOADqqJPXcCx+5oXlEEWCXjFk0gq9+14PZb1Xq8TLzGo3h3OL/28+dmTB
dVJKhaMquI8WZW/m3VtN1dgj6CI4aYhuk2E9ypZ8GI2a8byTXT+gtNqqGm7MTnm3tP4Zb4GbYkrU
Q7RoLsiAwMGBoVn7qYnsV1kDTqiAglQ3UW8o6psqq9yaWK9KWB9JblG3kjpfb4y7MQJgzV52nTZu
paQJsmUZ3bkuIqevap/OyXunFTp6ztZrtmTeMqE4WbaVI83FTZhkV0rdtI5tDnizt5hrJW2g52OD
Ky91CUUyEbbdEc3IHwmp/SaFPBdajhvbAv8mqX+QWsv9IpPJJst0+Qrw0KsiL0o2IB/5ht22KGKn
V+h1e1VqHkHFv8ktrXIiNY1ck9pQ/xh1tIV1UmzkAU1LLa6/ISHzaW1vUQ230bkiro4aDJqdcuqY
BGvrcnRBOuxI0/vTCH2y7EpGqdqetmEODOujUm1a44sEtVSVXEPV51XR832yhJsuz1sHPcvCSaX4
EZN3kWsvEsYJNOogmACUrCUPI2Cyboe5A6dtu7vFigKiVLhp42cryj08cTZxD+Hsy667ejrOHJe7
ULNqaYAAQe1kVK+y8pn13JVKdS8bWT3kFkOXg1GVsSZxp0MbgFfNqjIo2reQIikaRQ+plcuEGLoO
rjMFXJWwwlmw6pjUI4PD7tmMfrJfbv/ik2GstJcX81EU5i4uVH8MXCIgbDU/UfPVZjHZtg2k/KLP
N0OuLf6gZJM7GNpBMiPZk5fkFVJcV7ElU4fIfeELfsCnGwH1VoPRkmGxAEPwNydoxxV9NiImvzX5
aJpgEm9+07fJK4THr8rtCBwi0DJfKuoBtyGw/SnQcba5jW56LZTrAXoaeeIk9x3UT4ofCejygA75
wy4AZ5AL3xXtpmFOJ2jogadZyr5qyTfBkthf+O17cha4+27Jl5IWI8R6tKA5zhjyQWEkfpvdxcPI
078g0fnkq5w9dlrOctg2zGV7kgAhW/b1zjzM2495pkd1CyY70ef6dLw5W9y9lNWSaoQjdEn+4nmJ
3fqhAELUuAFpmJv6iQcUwebyfn467JxJLqLIcgnJrKVOA3WRHumUH4tIExx3kQkuO49avQ2HaUyD
IW+9UiJBU4gahqu08+eHjEvB+9AoW2uZwo12Z+wBRzhkh2gffme+Ttzw0AfttfkiUlP+jGnmNo+L
lEo5VTFl+guNPyIfB8D4Lryi+9ZhHJxlEAeXv9VnHPrv9ngtmVTviN5UoLnWrg2gQ763yP8TXP2S
o+aY43CgTJfd5K75/bLdTykmZ5aLIsXQkbFUkelIxhaUkZ5pY2Bll7ZfIzwoL5sSLpELIIlZ1XSQ
YQssbl/BInCjtskWpKo/awVKfcCnyQuYMAH09FuJAlaFEVZCt6CLu86M/xsbz62bCzUx1eO+ZSzt
LdI9aTzIEXAH3dcFWdLlVQtOCC8s3RFplBKKEzJr71mpOnMTCY75p5c4W4qhMokaGdMENreUZIx7
qc3A38/0RrsgCwiYqv6FrikLF5+i85kdttKzaCktZR5jIBfs0+gExC+j5NHOxctsdKQnCu4QV90C
h1nfYUOjTrCLq9HzzDYXPSWztqQox+cKQ2Bcmx0YBN1ser78qT43obmd5AJmZ4DFrSG4f9BA9SSH
DdYbu4958K3owb+aOZwtiAucRlclqp0T6O1WlaNV73VZYnxscG1oxVuVs5Qihe11gzbQurKOyiuf
+SVlXc02iL8CQvIXVFUcZE7HKIt8qs6qW9TkxwCBG9GRZ7732Wd+WeUnEdoQtVFtrjGp8XXwmXfW
TRDG4NhVPbz076HkKN8LPuK6q5xMchFNB4RlUIBy/XBT1jMuq13sJdCa34FL2Cl9BuRxp0rAqfq5
g/DhPCe7XHQj0awRalZwntoNA+JFd+qL9KMAjBgsbqbXv/zJOgEE0fDIRRJs8x6kljQse+SeGgbf
HAWzsGnm9tvZTY9AtzKMQeQVB0Mw9bgazs6scpdxpzRRF2ZNiLpw5lvyBBID0TjR6gc8M8HdvJaU
DijFQpNSAeN1D1wxMWfXKr3L+3d5ISDV/z2aQYSuUiNgUYNUA+o7vTV7ET/V6tX6ax3AzvxuYQZ4
tiUN1lGk0VWtaK89YJ1AO39VRhnoVVsQIj+3xZkDntnjHLDI0dDAFAkGSFAkCpRbNKdH+AVY0q6B
tG19G4NADUSoQV7FdEtr9//uanE/gLuIDDAJ9DmTpU0zXAGQQrKrWzv5efm7fW7bcla4awitQTKX
AwLZ5DJNO2BCMP3S+POWrS2pQf6lvuWZb4jiymoAPdte7gqqTWuwcz2GW74XKP21HiiG0YN3U8ik
Y0Cx84fOU9F98djWiuE9l08FpmF+96Z0yOtoLJFHhFEI7n+oXYIhRc7IfzwWXFQB0TU0ISWQtylQ
G6jVJ834v7Eu3PfjIohJ5hEYfzyEaO8z2H4aiYZqREebCyB22vVKEqrwkDraKM1DH8+CXVpPZU/O
wMPV5KLUzGlskHNdy3tomoEiSkuOIwTOmfa1hMLK5CZfLnu+IJ7wc85kri1UiBBPpPm20h6p9mpH
dxr9mmmia3vd13QLfAsgIZB5KozJjksZFKFQ99a7W7kxto1WXMeUbC8vaD3fAlHR33Y4n+51OpTx
kKaB3ci+tGyreRe1O4VeLdb7qAWtXTny+GxOoqua/d1PWcmZXc7Jw4opPbSoZDBqUskpgcwzAap2
Enfehw+M12HadqZjPF1er2hbOc/vGzmuwgl+Sex90VN3BtJhwlThZSvricjZ6jj3b1tgAuYZAXLY
GwGoRbbGTglGn8Ax/0UNTrCXPBZKHuwJ/QT2qPsrHDvojRjoxWxMt7uqUXb7ibkjFDcmEY2EYDd5
NJRMigi1OcTjWvueG69d+I1Mj5e3cj2Q/PJPk7tRDSWxAV+BLDhSOj3FCEC0CC7tD3awC67Ig51Q
w4vTUMPHUlV0tOTek1pIpWaWdm/L2k90LBid3l0M7m9Nz46aFl3LWm84mkZ3mEi67YBsTpfZGzv5
eWzQtDDt7GhZJdTA7PYqbsYvTCKGxmx2RLXuuiYCLoHsaxUab2ongRoR6FoItvYYCpHs+Mbsmitd
0m/CWbuKptkdCkQ1tMwjWdmno/QSTsnTrE3HDhD0y3st8iP2Lc5el81IJ3kiA/a6e1+aGc28zqmL
xIWAuMCS6KsyxzqzJIUQ+NIr3KRZTzaqdrtMknd5LZ8L0x933MlxuMA2YHRmtFkqBlKBPdmyJ7kU
MKUt0WSs6LDzlMFD1DRyFGMx8j7+riELSlz9Tt6glnLAgILAW0VHjgtg8dBGQ2maiNdKHcyFve+K
x1kWocj+IcM77R4XwDD/tcyygjXZ2aaPvPaKYLofgJn2DTPQC9AymIaoO6cNQv/yd/uHFPqXZZ4M
IpmUqSYRLiTpQDeqGyN1zndqUEK+tgmSALiPxsPcXPdYbPJADnSB37CFfQ4GQLGB+xnQY37cHNRx
fWRIYRIAr7IfjKO9bIf4qm0jXwLhFkbOnKEWlVfXT8PJJvv3s9NgL9BQnlQrDZrWdCL56wT8y+Vd
/YfTcDLBHbh6MQozaWV0SaKydKowPqDGfy/lzU0lT+8oCbphaXlWZXkpTd8vG/8Mlvk4iifj3FHM
GjL1sYS7fnwHXeJe8YbMyQ7KFfjIwfOhB7IHefXn6MUGeyIyNyHbxz/41OkHcMlGQkZJaWWUrnoM
NszsvZLBdC+BJMNEvljcjn4J0caug+ZCVzriX7BeQDdPv4A7tmhd2aSBuAawjcWRFQoy3DCv1Y/+
0HnlNwYUqsZNhqqMwJ3/IUs+GeYOslJjtCuasfRxA7xwgv5Y7lkvTNMpeZmuesANRUMQ/5BS/jLJ
4zjrHmw1CIl/pSP598IPd2x4qvjeByLqmA8A5YXjqnEP/C6qR8mQSlZpYtT91h7k81tlo/oppK6r
oPTqq3HXuCHUu1q/CIrCwQULKa3yyHhk6yM6CYHl2x7Iew+hU3ioG/mF17sZ9K6gGSFSb2Cf+dLP
5bKZpexB1JAiugCBs8n1+zC5je16NwIJWJaIqZgZvnz2BKGFZ2ItLCLlC5CHgToaP+QQzl2T4eGy
jc/cGex8M1gpwEQW2JC4j5ClaqnaJXwMWmWVY722m+qt/kq/MiKmdGPeN8F0z2jikNubXlp44XuD
6C0qfXzmp+N+Bre5Nq3mEMhnplIqQ8Sh9Ian9mY+4MICUWK7B6Uog9i69q3wkK1eymcbQH4P4Jre
KjEFoorVAa/a2lG/5RtGmQTc1K7ddztA48QxZfUtemaUuzU0PVRrqa9BQBXbqMJoUuwpUvE6SUMF
lS4a+qGG3P/yp14PJ2dGuXtEpbJE6xqVXd2pMIh5w+rJqBA6VXrVfxse++s/rLqcmeRvD6Mbkpm1
rOQ+d6RecqEJ4BRNt7m8tNWL/8wMd0fkU5yOU4hp4nTX78qbfqtAwUXeCr2U/dxPIQDMqeC4VFUg
FriAbExq1iasJIkWzuBqP7ufJug5ILZn7CiIKwYQjbr584ciuy26DAS2+Yeikiw0pqwRBjytGiC9
eo5st380PgpoOCXA7fyc1UAVQ0jZCbiwav6luDQTRpEalHrnTf7Y7/LN/NZvF0iolnfNRnw21vPX
0y7zz8aqH+QpZwIITE4xAsQaEx7RXvPK59afPNVrr6WdqF+9HgVsDGdatqGA0vj3KCAZg5XovY67
SP9a1ztMjJfkT3r9+Ot/m+DSiD4eJC0OtSSQ6BdZOWjAv10+BaI1cN5Z6rautSXab9NCnTF7nKvO
GVUBpvIfosivZfAZQpFI8zhN8IbWw0wJQGt741a575EkKL66ZSy2//Hb8HnCMpOqUnXcDQpYEkCj
U4XX6SKSfFx/CZ4+D8+uboK7J8wzhKoUr5U2duKH6NrOUPefPOJnN1ET/Kevxd/ukBEyJGJ1aRAZ
7Y7W5Y4U/Us9/dfN424aU4+MkrDOr42hCY+Af1JtoG+lGvN/8z5+XKaLMmpZTYOi5zhuQ3S1prnw
BvD5XN424XfirpRxMkEWOWLfGHo/gt4jJMbnvbwhLjpQkjAjXg+7J3fnAkOJhr2cNGaCzutu6tAB
NQBhmcA7QWvByj6gtZ/j7MkUFyCgHVjQvsAOYkD8CBrATQ5a0MfiHuUj3/atHeZWjiwZJ76+RxQM
4ldG64gc2BVs8eqaQXLHqA/RxubHq6LMalG1xhHPr5JvFaB5MWY06Zbp1b9jileBjm62MUXrX013
z6xyH9aw8i5cBiMJhmbZNJX8JNFYQEy+/po9s8F9TXCCQLSlAKSr30xgCXJAnOUycFKDR22F7i87
7dNjdzXvZ58p9or9aTVIn/0C7iMnWhIV0oAgrWiVZ6Iy0ncerQRDkqKt5G6CJizDpkezI7DU0hly
jKWhliZwEnUtKzgthG/hgDcTPBSpwc6h6YACq0DxLMPrbHyej2IRBcGK+OYNSLjRZilxDCddcuYC
lFimYEECp/+IO2eFHH3KyqKa8dqqbXqT0GxX6SO0gyIf/wkEeQU+wM/xDXapqjTMcNUYktuMnUvl
XapFomMs+kJc6O+LdAIYR2FwHKDNN4jKH8yerL8aeaLam+gDsTWfbd9U0FymA9LTqewcI72VwS13
2eNEu8bFB2Da5ipljc98Vt5kCDQk9nwEKfTmspn1BOfMsbkYkXZpBRpJOALN1K+FCtfurPwYxssb
0WLNKaZpp5s/9Tk+tjUoZqTxhmRq4iiWVUNbVWoFy16/8M5+DxcxsrDNiLXgcRMr7KR5vwaM5M2y
+wNyD/YSPzPHxQ4LdEiyXMFrGnk3AzvZtPsxe7u8x2wLP910JxsfNb8zZ2krw+rKHl0bjCw6/Yzh
kfqpmt60EMOAlmhWVeCZ/GCOnWVqnoP+LDDV5xyTUi19ubwatiOXVsPO4dlqzEkZskrHq9C86XfK
tj1MeBvle1G9TLRpXKECJAIQx8IERwBGRDSsci+pI69rdadHi6esB1H4WN83KGyAZZngcc3ZA9dl
qpDWYiUZ/X0BUoNROydu+MjopImPDpjofb2eAWEg4W+TXMSaaaWDrJDdW68Mm9I/mF8QFrMtMDiB
sQP5XZ6Dx59BBEo3dOt3+wUkncQAYH8RTvyvP0PPfgwX0aBts+Ryjpu682nl4KR7LfDtj+Y9ipGP
DB8mQVXSyXrReV93p9MmcHEO9d7GKCuSfChyY2Tytbk3sQPxpj2UP9sD0KkuyOQhG4uCp6EJbkHR
R+eC3zTUU40qQxIo9UszysEyTdvLp2U9jJ+Wx4WzpjPUpOtxUUTdvd5Gbq2bPtG8y0b+IWierHBR
LDcmQH4TPHsw3RHd65suQE3vkXFuTDfi7OTz+OlH0Pxljm98ZYoRq3UeIQT07uRC8GXXufO2PtQ+
ONB2uq85KnqKkifqX64nLSe7XPW2naU0jmbks0qV7JEeeV0UgkDwezv0gh1V18PPyRQX5aBcUmA+
G9/NoNeTT73Sw0vgqN2GL8NTv0ucm8hPgnBrPbwAKlF45Y/8DiirORDfUKJfwgUmUweBEJrsaZDo
GsbZSncKIzDcvmCgzlnkB4EnfZJH4D4tF5N6OaRZJiPsMng4o4tJdiwEydv0T+pDp3jD636CgVrG
1Cz0IJJF9TS521Dr+T+uhQstpVK1jRUjpI1Ap1lZ64Dl1hnst16dnGbYZtnGip71RfSyW++gnS2N
iyp6uVhyzFAa0/518odXui1cGkiv8x5Eu0Ayp+73ehLEUUEks7g4oyu9qSQ5wmhYgRIa/UJabwTb
yRzt88V/OhJckAHXBrHzBRd//17uOgdH/gtSGXdCwfKDR07YnWNn7IJBmwPdgm8jaZsIb67JVTYG
hPLGg3rLSm/aJt0TIthBURC1uegyzFaKhiCUQdKdZbntbepVbgaMl/Y1Ic4fKJP9ftJsLsJE1CpD
uUQNtoCHJtDLa+Tx1uyo4HEs8kZ+4APCMmNrVBorAuS76mggsYn8LCi302b2ZY9d7Xmg7y47i8Ad
bS6MzFmfFbk+obqR4AHWH/P6x2UDwq/F5Su6VOvzGCJA51f1Dqpo172TO+Mzbth/AacVXDw2F0ny
MVEiK8WFN6Wm6S2001wjkXeq3Ly39WQLPHE9JbKRFkLi2TD4CnASgi60yfEEGnq8xy3rStchtykn
TjE3XtVaTqru6vj58oauL/FklHNHaVzA1EIHGNXqx1qet12fHYx28exMFdSl1tvuKLX9vUDuSpsX
MPkQiJV/FDUxwP6EJl0AgpLrPBCBkP7hfXuyxXmivYC6vzeQGrUooCpedEAY+WL69TP0AbYPZSAa
eVDZRn2OWieDnGN2SyIZU12wynpKN/FOguwRWo82ZD4B4nSlzBk8KZCuzZ8YLX8KcfzEwIb1rPP0
Gzh/VTua1OaCxww1nkzaOaq5OHgZCvxUZIW751IK0uXQQDqWplcZJpHKn6MliF4ir+SuNZIsSpbO
CJBW1bpaMrkxoIRSjek7WfEuH4D1kHXaM+56y8OMmFGBAzBVB0k1wZ5hCvbrH/LmXyb4AfBxqrKk
GvE2T3ctyA73A0h7la0Zsrm4KXf7CK4BokqvrVyt9pdCZF+wRJ274Sp7ioCZBKQ43cFw7AApBo+k
oEza6ZgqBhP8tST4gOuTsaezrrPjclYuAKvRbEcVZbAXdomjeSx9CEGitenkr8O2EnTsBMGTZ0FR
C2hUzixxT+TKV+U7hT7XUBED7zhYIQzPhHRFEgqrB2wVFw69zkWZeQbDk05iQAG39U71k33mKoEZ
MLSU5Amnw0XfkQsxErSG5AJlu8C4vh6eMfd+bT1GIPd19D1BhwSiCqJmq2hX+YDSdvIyKsiNzGra
GSrZJmAGC5foK1D3z+DZcqAqAwoeTRWB79dfP6cjw8WYQlIrPWqwsYzTVQL6AFS/Rx0itW+ZazjI
69mC06cZVGlvl+OBILrpXOiJ7HwyhxQDrGPVPWp1sS8HZQvUsegyXLNjQuAXxBQ2I3Ti4g7I5CtF
hXreR/8/2Sb+fEju5Apwv2Uje4UXv1ahpwgJIdY89sws39AItcmC7hOyee11cRffPMSl845xQFwW
jiysda2Wl87NcaEnNDu900uUmaECqMFdBqfeDYFS7nqo2LjqJiJO+TpCP+1PKvXnhrn4k5iAMkIz
NQ1KM3NS7ZsVC4+jaCu5dMbOCyVqeoTVATr3Vp15kxwFanjfdtTRo++qci+B22ahV226M0Uasav5
/fkCudBjAQZMtKFjCU57xUbM+l08OekGU7T+DAYjlzWLxbrbazfzuVkuBimNkhkaJBmCOKp+GtDj
oRCHrCL5Pu3nu8sncS34nJvigk8E+kuzKxEDtIBVnFmyqPhi0tPVdum5HS7WEJsSsycIq52/+IZL
Dl3n6JUDXiSoOR0HiPT8Na/3GkIhKHFZVcRIXRHwcjVLOP8ZXOAZ6kUDlgU3ZucDKrEx/PKq3XWB
5Gsenmx31gP1ASj/IeqDi3aZi0OKFvZdYuOE/n/EAAIzfDPEnJtWayz7LzPkAOjrFQOviXbxY1ac
v5HPdpHvg0hyM0JiBY+oKhreJlVtHakZ73IJTyem7KNnaPVAnGHqXQxjhs+DOvm2XqUbSDEm3pLa
V5hgu7HM3otz/VCoQN6Omqv3M0TkQIIaNj9DO/uSSuFTTkYIDGvdoQ5LL21Cj2D+5/IBWH3sni+G
D2KGZJSFjqSm81kSxZCq9G70IRS0zd38q8Ca4Eb6ANGepWxmYdGssRscbXunJt8ny3JmU/FnyDLV
A8RaIHhVdLdES125h8wHdGPG+ZiNo2sU/7coA4ok5wvngpucT7NCZhx9GVoCZvVeJNej9WDUxwpE
pHbV7i4v/cP7LnkNF9UmjUIdU0IwBYlYeVUdwswpnqGI9GygFRpA293Xvpp3QHd2y2YB+FoM/xLE
VZULdooM+mO1wYsnyrtDCLmbacr8nMpeHcaiB5zIFhfwigyR1RrxgJuXLxg7xwTvt7KNnGoRDemL
DHEhzSinVq4lC+PINpIa6P4O0uBa8jFRRWqfa6nxucNwUWzuooUWC8ILa8zHZolnnGjedS0lPTPB
s1SkCxTZQcQHZGOCyYz+WwzqsPiwxJWXiy53wb4RLmtS2njKIO7NTqL1Q2+kja6i+wmFPC8ZRQAK
waknXIyRNMmooSII6Ny0uF36PQ5TF0xmzuUTtlqPOd89LllSyq4E3gonTDpkz9CYhWoMGq31G4UE
KmRAIVgl7m2yv3nhVBMuiqSGnUxGgauNsTNZe2gu7yPUC+MjoI6b4SACIQp8kHBBxJTaMtETVBKg
c+ko883UCN4MIgNcjNCTpW6rCHWE0XyXMIwE2ezLX2nd7wxLBk8e6ET5OUFCtTIqzRkwQHnYzhEu
OMh+PU5NcZvYopmr1QoBGAp+GeOCgz6Rpiu0HEfWdFnuAR2cfMN672m2lT16LY6x7C9+9oeTRS5I
gLWZqgtJEGNTpHglmW6zVtkMrfKMp9huCdvC6btMtKn/8Ab6ZZZvm840HuakxUJ7T9lY8lZDNSTG
uE+9gIdFCuIF1YI8sMvN5Y8ptMtFkSU0F8WGoh7KPspD77W7Yp96vTO9m3hCz37l/QuyPMEWW1w0
AfDPylIofAR46SnveOvdTT/swqGBsnyk0ZhbQosYQ/yofoqGXNaPx2mfuRADEmET0R/HXZkOBj5j
1325vKMfo5UXHMjiAoo0NmqbM+pBaImCNdXEK2uMw01bdseajgdpTnonCuntlE9BH+nbtEk2SW04
NCsflAksbWnVb0mfXEF06qWom0286LteSt6TRP7W9tJDG0tg6NErF3WWXVNC/ypNbsKabGtKIJmJ
ZAhwsPvWpt8MsxMkQcz7Ly2OC1+0BJIOejcYxIIedA0gnRKoG20rAvisJ7WgIyKGSSBOz0Ooh6TD
NBbBy/xvahZW2tFAJF2CAklUll9d1JkxLmSCeVSJU+XjDCTbbM9mZhQ/3YuI+VYv0TMzXEZlh90I
Yl9wADSL6o6W4ZEWpDYiXtbVHgNkgH9tHRcylbCcu6SF/037FnW/J/Ku3g3obrAxVYs4teImg2d5
vU/9+s5AElRj/tne/VGH9vx3cIG0gVp03DDyJS2wvw7BeNCc3peCHsXkP8MSnxnjq+d0ao28GJsk
aMf2O25YCIlW10Y7/AFc9dwMFy1bc+x7XZlxew+K0+l3Kli0o0X9kxv29AX5sngfxXSoZDh/lqgD
VNLsJ1JJV6wF7SZKIViSwPn5mnjcqlnR60hI5nkzQU1TMi1ICMfugHkuubEcqBvfWegvXo6Sq0nE
2RK5IElrjc6ahgG8Vp9c3cwdOzXcdv4GLIt32ZLg1OlcxNLziHYjwlYA8fVjaUdX1pIel5kGl82s
ZypnK+KCiFKoSRMDlhu0kTdvom0MbQpWl1HdaYOTVqMgJLrL/sfad/bIjWNd/yIBClT6Kqmkquoc
3O72F8GhRzlT8de/h+0Zl8yWi95+XmCB3VkPfIviTbzhnO3gvZLJeRQwvUe9NBqsvBd9ld3uOrno
gu5V2jEAq+oWowk0EM1ZbQbvlUzOvaSVZS5TiWESlbYeGiogkP42ZNc1vW3JYzd/E3xW0fVxXoRO
i16nTD11xwgIq0YTtwkMsOWWrrnrPNnTAXr7RRiABHJ5EFUiSYue9XhdYZ/9moCcawwYJ69nY9Ee
EAM/kbmE1eLNx8jp4xqcfyEq1Us1QfIuzZiRKxVvmRrknLjgZH7ulrJyhsi8nOzmMtXIQzL3L0Wb
PEktEZin6PQq0oBVlQc7EkVsUfi5tD2otQpCFmwDC/sMAlUyuFzMpqpe4c2KVhUxH9uuvYri+nqK
KkxgldMezHk+1QbZFWiUSCrnejpZoj9BAW1GOp1ZV6Vc3vYT1ioj6T7MsZVr5Nh3S+hzSvPrZAKZ
lypfFKb8SMGBCDTfgK2mZVZ2E+vxg+DHsQ/7Lr9aKQDnrULaG5TY6KWBz4vVs7Mr+QEA8pfxHi1Y
3xY1YNlZz4njnJbV60YaKxi0G137BmxVu/gmczuwoSxAHwPsoy/ScOaRzgnkPBbw+aMOjFwAQBkm
Vy3/AT046q2GJ+kvdfZd8DEFQcbgXFVBBw01a8RRTL4+F18pCuWF2+6tRzYnhhrekV7Xgcgpi0yH
c1glYOblvEBkq834gE4I5ism8JL8Izib4Ob4HegR22qFyVBfQfXk5j+a+zDogcpIndmXsj0rPvai
Pq/gc/LLz8VUY3ZlMuES4/iiAsuBrqYOovhtH4pqgtunQ/LP2BmRfnOeAf9XXdYZKnWZVnpm/Jm2
P85/v+1bOglgP2Dl4OhQ9GTp0JaLNYD8R25RgttcFtVQRVI4a05njPfLrBaTDuCdoMl9rYIMGqwW
5w8j+lqcFet52vZFixhZVrVjA0A5zXfnJbznTmK1duX0vTi7VeIuSqoQT6TKQJE2ZWNDcx70o/Gi
JtUd5mMCLbJf8jE74sN+mfXK75N6X+faw1hZR33IQVFfXRiptBvU4ZpQ0Sj9Hx6Mpx/I2fow0rAm
QD7w2aa86We71LN3FPDAOfogjWCORPg5OCNPjaqduw4Xi4TkDTk0v6EXjwDgA3nagW29xPv6LvH6
yovvhKkJSwLe+9BfR+W7ZHHT9ku35ECMvMMuipMctXsDuyDg9jlaonsXyeISEqPWjDlb4EJJkP4w
Xn8ilFaXQFQbPkkCm9wOzKdzvUs6zBgL2lEWAKOudAGXcQO+lPIwp4nsZI35OtXxVV0R0V0KrIfv
aMXUWOyIbW9m0ByG9YJZOAlYIMZ3NgArHWpPNIb0h7fC6aSc92kHMg5jCvfWH6NrgNSrO0an2Pkt
1sQvQRkPBsXz9is6I+eIbDmOGylH1avPjddCyh7S2hA4IZEF8s2progTpSyhKgzlTPOWfYnKJYjG
MDEifu+LDsT5o26uiJ72EFaq+QsmGC/NchQliuyjvLczPPctLH8DEIjT/VDvpMZqkRxRvzwoHoYL
pL31kuABABweN/4yhy6JHENwVW/DNefE8mbQAUrJZm1GNtFQosQ2+qOHRS/hS2775X86Hxdk1V5a
rCjFE6cCmZcT2VjaNKR818bY85wi+yoegeVkWPpek6jo2277lZNszgJqZWZrsih3VzN2BCYwKVV9
+L0k2WWFqXeUPPxoavet3WLKQut+YGhPMDwmulzOImiTSaDhQUDrxq9R9mQl98qHRlOU0xm5sJx3
OmizejgWNaP7eLhVCoBqLpOTNygOPA9R9pqPh/N2vjk9DXLeXzrL2YWhSzQJK9gFMKwuE7Yr55UX
DKAmuxHGIaYf5xSVC7mVLVEztJGC9jHAT0pfujc8/a7zUcreUUxrKYJKldAyuKhba2FmxTIUNj0U
97VfBEvQHMILsXcRWAa/XKKbdCRdRH5WuRnwmwLQTTHs23ZC/euy+KWSxVSUxpiZAUY3ZBn2ulm5
TW889HPonNcLkSTOpxRVH49tD/+vp37X5kBJxN4A1tZSgfPadsunE3EupQ27ftHZAE80hQAmfLGN
1j9/EoHd8ssjadXRaGHjrWr4uawPwIh3GlPgG0Sn4HwDNpi1gUSooANX0596I8gWYb7KDPGd8ahg
WSEYGkJ04XQ5HZMMo7qojpdp+62fo0tiAao27cp9laH4ipEhLVU/GzFxCUAr7A57Ry19LGQJCwET
uVb7KHZ0U9uZ5Syqzb6VfM/8Nr6Y3kdkGsywRkm4pwT+106ddLQujT4CsPWofiqkwmvBpokClS9H
5HtkTldzZfixohAnakDmXhY+kUGIG1bdUVGGJyXPDoSirVLqx6gEKbCiv2Qh2Y9Vf9VFwJCZY2sH
MJJPfRdfzfHgm1mKmSL4kNh6LorqgLfJZSdVhRu31sEk85VNcreI1evKylyrJX4fTxcgBITSoXVT
lUerkfadDGrLfAY0pa7vOtB6Yo23BXlxcX9eJ99Sm3MfjMsU8qKIrGzuwc/wj32D1Y5H1r2Ndgio
2nV0p1/EKBuCnCW9ZumQepHcNOyF7vV7MB+LIisz5XO/hTP1oZqahmrgSWFEchrqlPCTmN1tv86P
4lbu9ljkSY357kFkxVklDVPo18/Fk+IDxkBxrOAtn90ZXlOhhSzt1B/KF6wSICj030SzfNsjrqtf
wGUSE80wZj4iXWoBkpk8lZfjExsbkXam284OnRGMcpTOREtsm4+VlVjORxTYXQPffI8V1Qy1pEjD
vFJjs2YQqKHVZpGckSZ7TTZF4x3bNf+VYC6rGCdgcicdzjsfy8f2FkXpVnFT1jgPv0duvAMozPKg
fhZF+01AApAw/uewdC6zwOMhDSf4IaSloC/2lm+1D2Ar8DexsfQsYNxG6DpgCJZek70M/a5d21MD
0e/YnhFa/Q4u6wCbb9bG4ZShMD/vNA/Fh4foyHgzzABMnYyqRlSz3B66VTUb/AUa0dW3P18Vi9LW
Wkq9RVSrQvopTU1nXAA7laTf0OK8bWYs5CjTE1CG/EnRL5GqXhKw2kytle0rswNeQtIfrFR5UTvy
dN7xvFcG1fqNtpL7GI0RYjNpUOMgTZwmd+Zdhv615BqXVeLQFsCdDIAxvtIfBXLf5ROQi9ocASmu
pas2TwFVqRpZ8j4vsTdKjriEoP5c7sNbVjvOHstdclN9lu80UXL7zrUxqRqBXMacbPBkEove9+m4
gMSYTboW+9SfJxQ8ey8EFVMbkHIvOOW7PICTx5laM9JlMCrJ8Nnk0TwdGnDmAjic1Y6b3pEV11gw
pSIqIL/3aJxYztLmSp5ME0DaPwm8GQZsJAfZji0co5sIAiPs3DfmX6AJvH89cJI5dcI4pDRPDei7
+yOe8Jf/Ma4OgRgnYlODMDwGojk23sUDlKt2XWU0Bhl7Jtv7cQozkO/Ol10zfk4zdfHP3yT73b/F
xLdznYRxMSKOGr2wGLzyNF5oo/yZVkdqyU6J0ZxRX3a9VTrnBb7LUjmBXHSYZC3CGFmCJsB8W3dB
S0PHmEXkNO/LSJwUTj+jAQzYsWGi8Hc5eCpoGbAGH3ryzQKgYBn/4AtVU3QuTjWziqZZIcO7vW1B
fJWfMNex1wLtH3IpBbKTeOG1yPu+S5S5Q3I6WbfN1MmmFQe1BRpx1cqBBRg/JVp5n+jyj8SoHs5f
nUgxucS8bEhmkrKzfKkuH9Wiu+trcMFnsWeklAiStW0H80sveQDRuggjeSgI1vuNx3Z8CrGpdv4w
74ty7OsxLGuL4H8pPJgrmismXZYSjhobziwrBTcNY/CSAqyJXIkGqTbPs5LG3ZWyFHafYvPen0mJ
nvFjnT+dP8/m5awEcJfT1+VgxR21fKI8FphsbVCAiyzfzgShZlPpTnL4i7Fyc8CTTTF9XVGuq2hx
OxNLt+pcdWBvaUEpMjUiaxYcjXBviIS2MSFEt/wWUEo9lQNLw6RpsqdFvzv/EQW3xMO7pqOaAIya
IkUJjRtJQ4dCJrbAAYoUj8d0pUSroiIeTR/kVjvJBDZBHDp6iMbBHC7X09R9oTNWCZqF3Nr6N8zO
+HlvBecPupkerbT/jTJnlbhVhkqyyMKPUEFqUlyPX2sfu29udMifQM10D2iSq07QTti8Rl0hyJNl
FSubnOcfiaH04P6wfb02wO3WjRd53V2kdHheDElQEHu/kcKsWwdevYz/si0el8wsU6MxQzCkAw+P
en1/qX7JD/Ku9ht32DeYQ3KB3Tl5Cby1D/CLoziMbwaE1S/gIqukEgMAVq3tU4k18jGD1D0qXe6d
v0iRFO6j6mrTmJ1qmb6m/pDKZ8nGvIbgW24ahaErtsUYU2x+qp12tFOLQYsDai1PRV9d9qYp6pBs
HmMlg3OPhmZl+qT1ZYDNIcxz50cNYFyTk7mqtmPg/iir0KtxLyoJbB4NTzdTVomO2jB3R4OsVnVk
mmVQmB6Ikb5qcv3l/P1sSrBUsIEpWIECMAnyr5Wd6cZkF/WEjLWcJiec0E4XrYZYmx55JYL7dl0b
FWNCMDNulJbtjVaq/hMW1Le7pdkvE8hKR+KqaoHJjm4svW5qOldqU+LWYUj8jFaLK9Vpt6u6RnEm
uZX3ahIDfCNbtK9DOAPFK7RNR9Lx74VRrTlLGaFSkyTGnTIm5m7o8/GHakivY7wMjl3Iz7MpX8ZY
htFm+Y4MSnKNwdAObRMDrNPtPjesC01K78tM7pws1a4U1MecHDgVRYG/IC17vy9QVjPUMXOSuHX1
dvinHIzHWQuhDcVxovHBNua7zFIvIgScMLQ8mZDLsJQPISkvZzN9yHsMLMhKe9Cn4ojdpqu0tCKv
bAu8TYraB+DTnurpA2nozs7ze2vKj0M+dg4pzKNsSopbJ/plsZQPYzd+ksr0SU6kL6mmPGWFftAa
6SmuqBJ0TX3VGOD5TMrk8bzavKe6gP/CJjlaa1jw0Gzef6WyRUtTUxEkwlje6UmZO0ajXEQD9s3n
enktoupzoYHOOFcbR+viR7Mbb6Upf7GisXfCPsGGbTJ+Gqz8OA/jTRqLcJ+YVvEPB0tXMPsADiWi
mFy+QWXscrUZErQciBjleG1WV6oC7qT8U2eBGlWEz8n+ujPiLPl3OwIGR01rE8FjTgYAXmvVXmqA
oiphIaCyyqehHuogN1FJTEYi4oR8X1hhwWRlYdxZR2m0ZYwV4ayA9wYUtOpKFoC8GN9JCvbVYLkS
41xtvzhPQvlZBhMGF0cz4occGEFdYH912VuX2rEp/L+gVtE2vq9pq2jnyoBPsvm931QlcxxRC2hC
GJpSQehsZU+YE8GbWjcuNGwWyNGLQMU3axYrkezPV65xtmmXNjEOaO/Lw3gN+E53uS4Avkj24uWW
zQCzEsbOvxJWVtEYyUlr+ZVSOb02OpLdOIkQq2ZLDFBQZWSjKsCteaIcvbYbw6I6zhRf6suFhbE6
VRCOt9KotQjus2HlRStGBcBnrVx5S46hHuC02OXnxRSBCosOw32zPI+zOFU1yw+jg6m2Hh63dip7
AjXY0rz1ebgYPPVTF06tAc0Df9XkaeAOw3D4ElRA9IG9i+lmNs15LZGde6ULUr5EWanYLGdyrQAQ
0Qg0jTOnO6Apuhpw3gAdmwexCG5004WtdINd7EqsZoyhVSBL8El+qxeA/Kwv+uFzP4HKE7hJNA+I
KTIxka5w2YcyqpJBgZWLMh1YGF/7T1LhRJ+063ZH4ESQBY/OUrnSQVgN2RR8Cl88B45Wy4MKRnoL
M2ckBlN77SeTI4/INLANnn9NfmBKZCfH/lT5wu2aTYU6yebnP6U+GecoRe3H3pNjdsH8ynyLjVK3
BW21JFyb23zPrUM19zyV8knLpCIN8ZExR5t5KPtcscXE9shK7kKuDsGn5YlvjNTM5TYHVL8q6Wgp
ZnslAW5JqXrW8OO8aW5LYktmpklU7LP+rrCthCH/uEURgUyL4Ra0vLGW6JbKKLVKHRG4tc14Z2kn
aVwam+QDICIUhANWYdUvlwvjkl1aDyReEWYHcynvkgnUy8Hgg0qGyb9EiYJll9DGjaHLfC/Zc+ZM
IflA4s9q8v/JYB93Ze1EkbSoUxFw9CF8aZT081Klgn3mzXL4WgZ3QbIUxhHqWMzKBm94zHQnuQP8
dOLO7b4HIQ0gnq5akO08CO1728ZOp+Muq9d7XBfFZZmxkx8Wz3pV2Jiep5mehi02Brx9XheFZ+Vy
sHiUClLqeegbxA+D9oWipYY2Fx40uift2l1nAt/bY25FeNitRGX1md+Gb1ZXOcVSWGkxHArTTJao
oOJ5WRyYOxFLUwXK+WYnK2nUKIZsHmqUSVTsdWv+0O/sg/bAoM4ZmGvhMvJZ5sxY6zzMMFNE/NrE
XrBownXb/H/d8ZvfW/2QkFSSCZQtcCpqlqODqYGaqlt0z21pii5X9IWZuq1E2ZMNJBhlKN92Wrv7
t+0wRw/ifYvdMFF/+v1Mwtvb6nQwLuMwlrZutXC0/EQCGBFIxNysLy6VilQ7w24/L/10XU1y4+CR
/GnoFV/qALQzZwfs+qF7kGMww7TT+97SDX/uTd1dpHr0SFs9Y7gjmLXK2ssy+vtUSb61RryDo0lc
o0oF5bTNHsdaLbk0Bu/n2coTWD+uZfFNVLamz9WIdi+Ie53hvg5EBbz33V7uw3E+zTZGDJ0YhYQe
x/SmjJZ5OVR7TJPvYoAwos9deKrshK7UHzQRtvh2nCVEVXUQx5uELwMvbdjTzEYZeLxj2/ilH/v5
Z5Se3+iNPmb0K2lcmj2Vyqh3CwqIgDkKSr8KouSWIYNZFxhl8HT1+rx/2zS2lTjOAsaRZOWiwqFm
xkUNNklV80rwWBqdd17OZuHXWgnilL9v5NAsWjsGJpLmoy8W2V4XZEARGXYVcZPEyzyVOmXj/M87
3kx5VoI5da1qaW7nCv0WuQFJdzK4XY38hUw7wQFFX5JT0iKcw9HMs9Af5luKHlV1rOSdBTwFKftC
lrsW5ZEuulSy52S+0qyHQn+SMDNli8pyf1BXABEjpYdW8gCFdtMp6pInNlqQ5SG7YB3jUxIqDI+s
/vEupSG/pPExSpEU0qcScrUIaJJupNHHgWhHVcVFljWASBp5utYX45LE8k2uURGv2+bbZiWey4Gt
piP1wHLgqei8zgRufH5LwYVT14Dd2c/ts9pOH/J/K5mchUo2tTFHXNlvHVcTzBuxF70mbgkWhXxX
f1JEjynRGXkTVVULLUnMXyMwUy8Mwqf8mTkismNPDOxFzGBBthyQRzCUDuF0D/vrz90wZ7gFzWU5
R/EG+sQqNKuWNlIB1MyF8Z/9hecEcgYLtl2ATSsZ6soTdqUnY1/V84PAWDcD/+oOOWM1LMms4wbl
8QbYFUGyH9Rd7GM3STnOXn8jbtOLzsRlzJVedVnSoWrJcK7M5qL+n/kZ3rzcyQ65xBgKGWpViGoG
UV6y+GGcGkfwyZgpnbsWLhFWJzOJogT54c/nbXJkRbPIHQLx03bblf46zLsSZFOZs22nBToLyX40
i8t5rHfYQvCGqH46f6z32By/fzi+AGmhBqSGYWP7td7mh9FufNtuLwH9anh22fidAbjluboYSHhb
1/WNTeTvdSXft/LyMNRWgA2oC03OB0ftqN9oOuJXOTyWUVEGqRnt03AR5iMCXXo70SppLbJaImEc
Wv58ZwTy4hogCJBcdN6B0eb8HQLT9iN5VXXn9FdKMi2VU9jLv0VhNmBWXhQHFIX/Ampm84QraZwy
myPV53jGw0dJSyedjnW/K4GjP2efSfZaUID1mKGjRk+DXLkmxg512bEiISP1psKffgW/bERDaZA7
dCd9dfDIUb6K8AZSBq86WHvxjvJ2Vr2SxkWVMonyNLOjAuxSVuv0d+lD5UaBcdOjN4VNc/tWWK9i
d/bOoFcSubjSSLoWhS2+MiikWvQWkIXtGI5XM3kFGO1NN0ZmvysmX+zit5OUlWymASsdnseYFrWN
oDL49CAb6I3nF6fa1SAaumEh49xRuZCCwYDZJBVF2WC5NcJyX9BgSefDeVci0FqLiylyRm2pSsIy
aGLLk+xu8kmj1fvzQkSW+NaVXX05LMWVc4hBDoxPEGC0XISHAeOP9fV4IPteIIzZ2bnPxtkhym+R
meBIPoZDbgZ1fCC98r2ctH0KaHbDnCKny1SBzO0q+Uo1uDgTL2HVdtFSBvkzkHQTh5E5gWLWnbCQ
9iwDhUwMMCdSR367SJ2kMVQyPDCp7Rixy7CuWZWjXg42lowAtH//f7tFfs8ohryF5sgHPuJbNhPI
0xflqWtsoJeURob5OaXoH1RbOYbNdBf19ieUIV1gSAZ9kn2xrETwIhLYA89kIy/1oIQaNLWj+W0y
mbukrP4RfMfNPG51NM6PNLOpYaMEhs0qA2MVsM0wemTTlp0BsEhhMiyICTbnSOpyIc1cwmf2Ryv4
ryRnBuONmGl+MwlaHY1zJ/kypsCUxaRUJ/W9k6lx7Un98rCE5Wtmat75Dym6Ky6+y2Vj5n2EnALT
KE5PEpAACerSIsdlc85E7/EGN0o8Y2b4jqN9Afg4Fk7twNqLt6sFDt/mnAhmA5SBVsjqesXyivDK
bm03iv3zH+18AFVlbjYg7ouyazIMD0VG52L3BCGUjOkuiavPIzAHPZLLWXBe5B88lQkSVN3GEMRb
GrFy/0qoqmlUInD+3rxmeXgibGltf8WTMM66hhTPiDjWkPKPD5mkuVZEvxo0Ez4tNp+Y+kkOZ1Wt
jgrNohLp30I3I2AL9wxA4e9K3cKPyJmW2gKvfRpilEg2SGv/AhRs22uczsdZF3BEM6kksK6fQ/zL
hXLNSjLKlXje4A9mdpLFmVlLDFIaA3sdBOSIdtb+P1niZ9ofctaTLM7KDHnMUkOV0Af62TIwJhDe
M6CGUgFc0VsHbSfQ/21H9Usk/zSs0yQviIzjoQE0eAxsI+y9FCUY+YF5/beGhLAmu3l/BrGIomsW
5o64cwJNPaVTV3zk6bvdbzIwJmDqiopBDk5XUlC31GMJzzX57aEnF6y8ZFzS3QwmHk8BvSpGZMEa
KGwnv98mYw/hlWBOccw2z/O+xYppBGI2PAc0bwKjZINtguVaQ5o53yxHxk2RPGdYk1RuQpd18sNd
JUgAN53O6ndwH7vW7UYpo64IpjB+qhNt3wESC0VUIb7vZu5wEsSrEplM0oG8+mcsT1aFUuZKRa3f
bbtcSWM6tnLcbVMYcRalP9vM/9siz7Z/W8ni3pLLkhGpDlGqoRirYr3KyfbZaIsdVF40+qJngkhn
ebwWRcUogNVGtp/nLkABj+HTfFeC5Q80DNEOCPXMldfqlZh1ejNHWh2UD1BqnpppjAdKO4N/uZqB
jhFP9q2SNaFjdx/qJKykcWEqL6UlgQzJn7q7EfWIcPRtKjsCD7dZUV9J4YLTZMt0LiqAxysSmMU+
kXoGjfNTPTwm6JNkIcaRZc0rwH1+Xi4z73dvvZVYzu8sPTDrywa+vJ4ad5YulsQC8XmMfY6ANqZT
5qK5i03zY8AYGrEwyskzyvaLbFRRhT7FR7rb26/KlTTuqw5GY1dxgibex4tmm8q5Esl90UqO6Nwo
fRHkxYuiNj6WgTD9V6Ir8aFq9koS57pztcd6G7O/9JDsV5NA4UXtImjoH1GVlTjOQ9s2pfWoKiiZ
zs1LScxDWDUJ8Aiq3m202MtbuXSHyBKccjPyn6Tyb/RFMYoip4j8UhG6FlV3hSaaa9mM8ysRnI+O
kpl2vYa8kJW4dSxb/ixx/9X0lrZlbytZnI9OB7ts9YRVF68mH9MWN8s+7VzTNYGnjeeEePxQ9P3Y
D1oFIG1UmyEnOFy4EKeJemCV++ddyFvEfOdDVmfi3DEdl1mRY5D4JE/xbe2XD9pe82OsuBUBeUFW
+DTtqJvfaSn2PB1xk2U7xq7kcw5aaao6Dwf4sP+9RbGd+65kcQ6FxlakNjFsDhWcK4BuXK3es+Kp
bNHlcb7ECmuU3Upi+8PYeVKx14pMkFlvpl2r87zzIXNmKOilBn1lXs+temyBB+oUYJsUKInIyDjv
oY2Tbg8z4PeR0Y0WptoBYaLtK3eQHeVCAkAgaFcLT66c6rEAG6N8P7yKjeG8bwZ3+e/GgPHvdGlt
tMsi63kobiZtV4LOUwG21fnTbqdivz4r4Qezh6iolCV7M3NytPtjgT4j8Yjijd40eOI+AlOEP5sg
Ft5+P9hEJ72plbzAmjOmp7J8/taEEiBHQGeAlQ7lZozj+Pn8Gc/rJpE5xxKOSaujUgWRGB6J8ush
HgS6KTA2InOOZZyWLtNtfMWPjdaKTsT5kTk3wlR9q84mIzSk2C+awFUKT8S5D0wQRPZcIvuhkccG
GRfqsklGzFBkB9mb/6qTf97Eicw5ESMu43qUcVGt5nY5CuvzdRcYL5mbjl7vKbkDitc7oCf8OK8f
2+NbKxvgXMuS5TbY2GgRlJF1E6dATSgtwDgulldhvzrQ0vkricKnZJgfqBZeZYvxgOl8eAF62WbZ
jWJHj3NsvBSDeSX4Zed9EfCPfrcWklnGQs23ci5DV1gVZoS1NJEn4CdlgGj5b+XiI3M5gqt+i5Sr
YK8k6Vz3M65ang81WqO0fMrC7+e/nsCHvh14JaPOi3+vNcITpem+dun1lKtOpYkwe7ffl6iHEJsY
smrykEYgAw4Ty8xstjgxA99mBb8xMFKcBasT1V/Bb2xnaSfJnOOxZdLSukKNIHw9jRsP7tu4MYtO
wqYs88/v/fdJIOd62rIsYjCFsFRe98fBy31713e7n3CTZirExv6DIzoJ5ByRPs5DFVYoEOTa/Yxo
jNIE8KEyBmCruPNB3EPZVs2TQM4LVXlLc63BCa0QgOb9l8YY3Vz4uty27JMUzuekWhpSrcFr4QOp
4OaLfaWenBdRTeASlinSTvaS/Vly1Y4o7op9iEAST4FQJakUWxIuq9IHJzMfkuolMR7N4lpKXuX4
a1/90Mf781a+fV2Wbuls3RKlnN9dJOAkSaHoKHpExB/zH0V7MJfH8yL+kLefZHBJy2w3i0or2Ddz
jb+/u4QDi9sGdpLFZStdLRcqYMWRSePVZb1i4fAgveaOFOS7fhFWVbcziZM0zn/kQOjO4455rsWP
uxjTKiJyoT8Y8EkE5zHUcRnsjmIc8cOQM9u2dZLIuYxWmeVcGvKPlMO309mTKM5ZZKqVJDkr8CXY
PnKBHniP+v+3WNaw5m2kR53Yojbltsc/SeQcx9CEwIBJW+lfx5F7k7MeoBX1FkQKwvkOOkZj1xbw
htT4QftrpRQEaYH58uyXS6fQqm9ZPBmTzwOa4lUEjuRlEGJ2iwRxfqJdmlCbSmg6aAEZziFBjQaz
sZWr76rZH7GeA/yjv+itCe6L58E0rbwyMN3wf1B/gU7yOFk06TJlidANmrEgvXjKo/pl8heP7EA7
/ZNciPhl7Yrfdn9IIX/pJk+MmUygZM9DXOZHmr8ir8zzYo6ZqUZljtzn/5dXRogBPiqwKsD493uU
SUwVzBUGsMeW79iwAFgE3HKrA0Ex3offwgJrQI4g5mwa3koiZ+fG2KmLnGIoxhry+jIctKdCl25n
3fpUTJJjZwWeQ1F3o4/j85CX10m73JLU8LKhvJjy6knwazaj0urXcG7ApGalhFli+oDMPJQv6idW
TepQJAhBjyKEGd++2pO4d3mEHiUKsKLRuJV7bKkS814j9iVVZ9cGcFNtkyjo0tTT9Po1HEvixYsk
2Dt5T/jN2o2rn8D5C1nX6tLWJsvXZj08di3xZokEeqa5Es1SNynyh1IrXiM7+mw30fUsmYtXW9iX
Vo38pinMgCa2pzfjt3ySwORoPZUS/ZYY+VMa6ocqMi+GPPKkNJ+Bg6PUvtFo9zSTvuDflt3ZesBy
XXD+DjefQ6sDcUmMbU1jZ2ugu5hb0+mNyg8p9cMu9UNZ1KvZ1F1bBeIi/kN0frIq7QcMmqiz6UsG
mJlqwF42luR+4DjYdwKhrAwpPO8Vktq61pTB9Acp3OXajJptJ/kJyebdTGGR56Vtn+gkjft4eWhK
tR0D13GhupMXr8q0Py9gMzytjsPCyOqxSqYsC1UlNPxSst3S7p2lBjJftXjnxWy76JUcdtCVHJ32
SRQOAMT8UFdrMxTZYKxRMC+g4Jp+l9b3TdMPLcaysbo2OjJAlvulrnZjVwBMq6x7p6qKQ52Sq7jR
KgcDDv2uHmLGVAbOm2oCGbzRu0tvfdFk/a6kg8DIt3PT0+/js4+iHyRwiQPJQS5mp5t2kRVEBVCp
zKAjF4XSOBV9NvKvIcq8+FNjEfEjCX8A52Vmcxpjo4FfnY8MtXOIsb06OFoQftcBtiB56v35+2dR
493zfXVgTo+npUxyUpuGr9TL3QR/Cs5If5DnWzAJfy1Ih1l14yMZqy2rBuBfdRmDYVzsLFS7M+Ic
H/nXTnQCwNnpZ5GCHVL4htp6AKwlcrHT0iTVHBqUzSasRI/BsleLr2xHsT3O+0z5ev6Tbt7hWhqn
5GVTY3g1R+t28Iv8qPu5H3q5I0e7HlSDCvjVxZvX5w9o8u2BtKsmiXRIDj6Q+my5vtPxTL5DUDWg
w1QYDon6ZVAvx10+uJKDqR8faNndNwbyI56/34pVa5mcmoZxAjYAZQ5RUIsdbaqORpM+k6iKnBrz
n+fvb8tHrWVxnreggFgraQXQg2JwkDg74+QrDXi80QMsO0ELV/QxOfc7L+0IEFsl9KW2C2b1Iba6
3fnjvNVpeRNfn4dFmpWHp6YSG5Ehh76ZfGmz+2W4otNtVn2lleaF/eCadocxDeGqukgluUd3mSl1
MvWYGP+ASoqujPcoiZ7kiwaA1/RQ3g6JE+0NdCeUz6w7N3qG+sbVN4LU2hOOSW1VuNZfl3MtChso
nMOIEZFPV+pSZ18mmuxSOl6EsXXf4HXuRIN6SK0oOfRW/oEsYS2dczVjGYbp2KZJQAz7TqvROMto
8rWwwHJwXosEeso3A4iEeTA5WkJfbWvs9kfyfrGaTCBE4DnBXfK7qmpyZWDxMMfHxESf5MQuQr4F
KnmM8e2Gxhkd4fUJtJTvCaBJF6VVTk0/mp0alFND5/YvnRcbDsPyKkeBb9kKt7ZsyECkU4GowsOP
y10OVhAb4d1ocrdOQ4yua24ev7Yz9sZmjwyL6JNue86TRM4MFXkOa1OLAENrZ47Zq9d2mF5FY3jM
qPZpicanqR9u8iJd3HiO7xu9vS5K+TjXuhfp5Mpq0sUBybLoQbCZdq4/BGexZqKq/4+071iSHFeW
/SKaEQQFuKVMUZWlulrMhtZimgIENai+/jlr3p3JYvEmz5w7m1m0dUcCDAQCER7ucxYjOjDxmC+d
gwqXJHen4UUL/pMLZJMn8Nrg6pzOw2hJCNy/MaIPrnma/vhrKJl6tZvBMoaSAVQIUQfZ7yDsfYPV
Kc3QIJKljucPiPadQX2wIumgRu2ktPduH9O36vbHYP/357ZWOAFS2ZIKI4E46ql4rEN2TB0KRjz+
R/JgPWvflqQHYu1dyJ7TzsGM3q604HYo/ucHrI7wMIBhqe2RiagliJcIbs1Ay8lJi1XHsPem6d+A
mh+WS5Y3JbGWA7Wy1mmtbMYRxzcvUHpoRdC19DFKtZM24n3R9qZ0mp4dSFIHHA/BfJw/QZzhWAAJ
7kyq7dCYsbBSmBuBe9RN84z40wzdXINDT3xsamhVVn6nRtPOsdz0iKvfvcpnlFQRBZvaKJizu6ER
jtL/nCCIWcrH2/6w9Yq0r+zQ9wFV9pbNhgZ1k1oRQVq1PxXCf6s1CCVu29ks0CwPfDy+bWrba6Yo
IxlIOnd4feea+AzpgYdUZr0T27NrYWZLwYC0O7fm55IZX5Y+eqskn3Z+wbJlH1zh6hesAh3V2Fxn
pQUZGbWBqz0qzML/LKjDC68cj9bIHaA6z7bW+mCydS057Zy97Zh29QtWMc0wFGoIgpjW26fl+uoq
Jwtst5nvy2NzqsI9RcbNo3ZlbxXSQFehkigjeRjrhmsMQZ/XbjsRSD38NI296eLNm+vK2CqG2VEO
QlqKR00qDlH/h7APMUh+uix29Uj/rEm+s5s79tYJxwgJFVIw8MDnEE0bGkf0v3Nxl5tPs5m7jZGH
t91n86D8s7x15qHRrJntrAA5kFROJRk8tSNfEiXZS8a3vRQEx7iLwJS6pqtV8y6LGjUDnTjDNGoN
XS6A3x+kbvuzZZ9SWh4rLT5KYzKcWYtwJ0dBZrOf/8ViUcukpgHIGFs/wLsuylWIXaKFztTcoRV1
srQ6Nrq28w03N/XKzspB06kp87oAySdtJrdoP1kdkGTZt9uL2UTrgHbGRjXBUi2wib6PcdlkVFUr
h6WCNaOtMTz/1d7A6t61N/av9e2X1ZXldcgxixESNiBvrCbya1TtyhODXYD4eUgcNW1/tXF1xy3r
a6Wm1I0Se2d7N2Em1ytfBRzOeVL1dQ77DMxZNCt0hxv8UinlQZgGKB9qkIQ2UDTLzALCyVAvGzsz
ceI8eul7hTtiEo+jyMD+XCvKzo2w+e2v9mb17Q29zAQaT1A+jZ9FfR6blwHaxrc//eYtemVjFZNq
sGljjAMTp2MtfkVt1YWTOT1VJA1sK96lXt88uv9YW6dWOsQiOC1nO2jAk9Eo8UtptHeJoYIvm+lf
gOIVDpdqoJeRDBlmiX1TRXWpi/ZQy5th/+p3rHIeJY1qpg0gpqobijplPXlxRH40SZ17dW/8yMtq
x8+0zVh8ZXHZmasKAsv7OJ9USETJrESKlam9k4OG3u0bETkgt578xB7PsuxjAKpiyEiX/YQOWHVP
R8hQGlIErNX+bGKM6dpmCuG6uG19KBRdOp6kjkz1e5XTH6gVOI3o7iUeKxhcSUBuM3l9Wn1SWnG8
7Tib0xVXJ+dDGJ6KTlVMTMJWPyG/DQ2w+lX3y1D5zGyHuJDc9idrx1n1rfzkahOXP7/aRBW9oILq
mHGSbeNZVerV5MfOqhZ//5ACXZlYRUI918tc5OPCDjgCc9a649lyhV/ecxcsYuBbsI4S43gcY3By
J6Hdfnhc2V7FQtlKFcIqE1i4R8PvJ1m5edycUx20rgZBLR+6vPYpU+wwH/TaTWVbuPookR0Ng2fk
6WE2NAWTGPp3vRnBTMUIAlbtMcZVp5wxEyKjXYa3vQO9Cp9DP88o1S4jNlCbHo/zARP/xzfgGmrQ
u0C5nYBorQIiryqjMxW43CKjs7BwWbGjQ16DuKq3UDZIF+2/YMcjlvz+lkesImQqFU7augdntLmM
YMJ6mdQeFGlelLIKbFP1uVH9oST6lxHKRKwp7lOZ3A3dXsza8cw1Kz0nvVZOGXgrs2NzpAeA9gPr
1IXW3rneiY1rCpw2bxCHS9MKMt7FLl5WgwPIeePp6fxtzsYH8Fnj2kvURyXTn5QOynrUMDE6OlZ1
kGRZ64k46vAMK/60rGR2B03fla3eiANA1S/AUGoSXVsntnbZVRW6nyzg1lmpwVHWqq6lTk6hNQ4F
8XSkOvYQal2QYpxh4BdV2l5f7zjGB2ekFMUnDSIlUMLT0Yl7H4xyOZeKvSCrZwoKxfRPs3jg2k6W
+bGatzKyinjtqA8GFDf+B3b1b5FJH9+gK3ur8DcnUxkxjAW+tTL/3cTq3v6toh1kBCllBQaHuEAL
Am25vnDL4dfO6f0QoN4WhHY5RW0DMlurr0TSUZelAWgXtI8WavDoSO+t+/ION/5/gtbZXtQ/5lbf
C5XsTtVsxEOMxIJPN3GRsJVu0UHtC9K7GJhzQOuUOdHezMmyWe+C1GqZq++WRhGhfQy4vVCkJ/gv
JSk9wiq303fLvR/iIUyhO2aqqq1CMWQN22nyqNJA5BQtoK9lii0v3DdST8sdgtlH8W8f8LW1umuT
q7g/5Z1SyxxeSTQnFia8pXdVdAGZHt52lw+BZbW2VaxHfTdF1xEox2l6EtZPZd7jkdxyx6uVrEE4
Bl5alIPz662j82+JOrecEfIQCJKMaSq4bN9HKDWOwLXOsJpau2/L79bwHBmn2xu2GTCubaxO8cDm
CbKKCFAL9wkI064m4vZbmB+uprfP88+CVtmGwpQa4wJA4fH8z4SOjo7pWgDnnUYGkebfXtmHhB22
bANjyhCiwg3DVq5QSLvpUchQgiqLw5gaxwKkF16StNYpHVLVyfJUexLDLs/6h2v+zS7kr9iC8gE4
7v1Hm+feYGVqYHoS1HdToXEPbODTFz210QXj41HV+J1WDU8jgZAYZDj0TH2tTDxlEllVX02Ms7pd
Uf8xT9CAGvvqt0ja0s3SJN45Knu/c3Um7cEUpqBNFKhz4djqF5r7ygBuwAdLnss4lCRybn+QTVdD
6Px7Z1ZfBEQ0GlS10efF9OWVq/1n3Hyby4NImIUvjyRjDbeyMP+hAw1VhADfuxV5arl6tNpnJZnC
pjhlQ+U28mlngVvBwb6yubo8tLhmMQYHY2R4mpu4yrzQgCg/G0yC6HfJiVt7op5bAeLa4CpA2Hys
S9qqAP5BJ73gvmn6iTn9NwfpalWrCNEptrQqqynCZfZDn4DBIYeRAwdgPc6QbxTdTr3+I+v0coKu
DK5OUJIx1ihtF4dgqAEYZ+Gyh8IbiPQtP0GXDKjkJPf2g9NmwLgyuzoQwBhKNU9NuCciktGMDqE/
RPpZKVvHbkCdDxjjjr8sVYr1pW/bNvoFJgUn5Tq30YtcK/puIbzCDMp0mQ9/gda7p32Koa2L8drU
yjVnHSCnflFEaNWwVVR0Jfawhx9L/8tnu1rNyhkJl6QAe1b21rie75qHBbU1BO2xfUn3n5KbZ+3K
2sorIyOzW0h9Rm8X8ZLoctBPWSEEgiHbsgue2sqZrte2csmqQJCs0c4BETpBfbV1l+Fn6wLgCCb/
9R97ArBbe0lUJJqQAVQRMdf09VmFOhIlgBoswJF/m2Zs+AaM2YD2GgYgw2vNxpbmZtvkFIyRuvaY
TgIUIvLTbVffCFTvTKzO1jQqBaUKLmOTnzhtD3SABvHMd5KZjTTznZXVBdODSibJLA2ZbcY9s3pO
jMwdzOfa3EO+fqw6U0pUYr7JbpOFDuX9JS9t1U4jNoLDJvb+Gm7U08MyONE7GG78N9riG37/zvLq
IBetmhURcg+ME7AQej7/v2BDXe7tn7LNz3a1zNWRlqYEkw0GqwOD3ZP5rKRfYh7c9oytF/K7Ba0P
MsYKSyH1LGw8YMwClCDvTU93jBPxuVe4e7M7W1nIO3uro5zqxtCZI+5MZCHV8V3Cu08BsbeBK7/X
LSUeTRtgdwUkpTUbwbjvT7W5c5FsHuCrz7Tye6UiUdeU+EwWSZ0kv9OVXQjNRgC83rU179ZEhkbm
So1du18GTi3Vi09SB/GwBXoqWZ/+g7nJTZNASYP8zjJUPFXfnzFhd1k1FYiBcf7ncsb4eWlmqeqf
CzNVfmjCPaLQzY+loX+r6TqywzVjXKPGdqXrZRLGXeuzIUzwP2PYSbu3jQAxCiVxKCiuqeI44Xlc
wS1COl3K6ZOMcice/tw5U5sOgerLImisUkT191sXmbGq9eaUoAgO7mt6KjyrcxbS4d6P1EuH0i76
xzsHeXNh0LACphlyKx9EIVVwI4gOgP3ALH5B2tBpZ2gddDvg9M0If2VkiY5XDYRI58Toa7UIjWae
3LRERo0piMw3OxCUxv2uPsiWD4KxE8qqlg3lgbVLaPD4NLb7NJwhpdoc+QGCf6A1Hth3MIkhiUIf
YU9JaSsgGsxi5sKxBanh9aham5ZghpoNJPX+5CuL2HzpmneQy3Ib1UXm5u129TbyUGOpMODtbejq
BwSREgGirtVTDHchwXgkcJXpYQExDwf7cNs1N7wEpvAsN3TNssla62+wkrqTdI5DTHW0ReExxYun
PdzEhvtfG1l3KVHOLviU1GXYFw+iq31wnPx7ZwdsgKiWyQwgJtb99kJveMo0LQ6ZeVEZwMS+Jb7f
3qmti+qdjdXFKHsZSRpFcbgIe4lDfGqmt1aJfqcckz2Bgo2D9c7Y6lbktKjnbmjL0NCjl4Rrj/M4
ORkNZit5vr2uLQ+wTRwnBrFi/LcK62PfKilIwZKw78/JcIrKT+O8E2P/l637x8YqTLBaKadUlnWo
P41e4gID+IgKrm8G3f1eu2Vz4+DRJq4pqmprNhLWAncBObkkLHElJQOoDAPNes60PXTZlk+DW/9/
7KxbJl1mWm0CUYtQtcjnIWFhZuQ76fNHLAelxrWN1aeJ0oTbjaxq1C/6Y4H3WwddNTPYB0huxrhr
S6sPFPVZUREdlsjP/mh9XfrOhm8/tR5xxc99Dcdde6sLUaQ8Yq3F/7oQtXbJMkPt2Pn1HIC1x7O9
PbzA3uda/vzqohKk1fVpWaAKAfL29yAK9/Yx+gjmXX2s5ZxdWcD0EAYrTVjoPBa2v6EmCmUu8qQe
m4PyOgUaeKpyt/STV33nDv4oibeyvApMTdRQI1ss2wctXPh8+cH40TzI2olPlnCac3Wgofm1c4Gj
DqazPJh+/ABpACSJu5z8S1xalVDeuewqbik0aYZqwG9ZLstF8jD6lUBiHKLsZyPEjemWHGz5XgWN
yd1rc0neV7ZRXAbWU6U6OonrEmOygFcZSn4oeAx+01ZQ+U59kwQ/oTPvoDvlCuYM5i+Bh5l0TP/2
99+IO++MrxysnMvBhNJ4GXK7+zLJ7C5t9IeOUVcbjJ0PvnV63tlauZpUpBAkxkIXqspyRI9AuAt1
MwpxGuS3Izfbw8ZvfNZ3FlcuBt3EYapSUoZWjh7Y/LNu+7CqfxugkJBkL13YKBXDmIVkS2MQlV0P
ZCq6qBVLtZeLtj+Sc3OYMGqhnv+bxO7aznqw0sog1lmVdEnsoBIoUS9IPPbGEj0LiFfuJ3bbPvL3
wugqnjdRXBu2iqcuJvj/6CqDuRCZhdbkZPqQK3RuO+TGvf5udauQrgxd1s8jwQuxSRypQKD6l7U3
KfYRhUXpOyOrOF4TqzGrAa+n2oguc0of5sganDzWjjVjP4u+HhyaqqNjztDoa+0EfABGecLfCpqG
d16pJm6mRRehqZ/kUGICpUdm3/2SvbhrtfrOiLRP1jA9K5AuHrM8dqBE585Td55Sxbu9XRsXBIq+
us00YoCGaJ0Id3E0Ch0ounCW0cFI7xNuBLctbBWprk2s02BYJqPk8xIbWbiIPxm2V6iO8hwFiyAt
91TVET8YWD33gD5bjne1OGvleK2YMJSgxUlY9LnPlfFnU9O7KI1fNDvdWaW2FSquba38rsgVfYZK
O25aKGsZQXlaiOVNz8rczjFfFuHP1JXe+H04mohVsUcdLUwvn7Xn6n6vgLCVd2LHQTnPCCWLmvP7
O7kaTDn0GtxzwTctD6nxPD3UR3YeDuS483WXda1vn2tbq9JSVkWDqupwoKUknWcg8edh63XC04PM
j9H13Dnfm7cA1QAY0IlqkA/jDRVVUtNolmaTr1a/umMeLAmiJc7Sm/0eKKp95ZbNQ3JlcvGzqxxH
r1Up1TZFct2UTxLAOUj/hqk1HTTWOWNen+eEPKZy8DPMp0ol6Z2GM+aQgTyPc7/jaVtFefN6A1Zf
l1tjBsA4vq4FckTXNvIi0Kn9lGTzZ4u03FHr+BARI3bs1AiSLrvTrf6po+WX219+b1NWH74GcXQ9
WMu7sLMcK/pK9Z13wNZ9SG1gogwDHYgPL7RWl4ISq4IgOK77IoDe6wniyuGetPJHACqC+bWd1ckF
fwRrRAs7A5p8S8M0io8JhkW0DoKOoD91cxc6crc3b+uWura5ukAUQrkOQfckbETzCjLgEL254zTu
rW3LDBhPsU26BXjZOhCQvB37jvVVKBd0Q3uJZ4xs773ZP6L+sYE6AGwUSQuaRfoqL8shI836WIV4
M5LfrHCTI2ShwvE8Or0rFv6mCHglxLwm3M1llgi+jj7Xplcn08ig7RzzN9OjNx5bdykZLZGuCMUO
5mb5pz6YQqRTDQ1lA5RM3wcBKse86gqrCoUFRQLjKK3vVfq1qV5ve8aGGcwgotSssS0JXjqwiMVG
hleNOiNRqNzCfALfkD8O5U4k3bG0fsqjLCx7asR1GCXCi9ngKDRQrDJs9hxkwwstFKlQjwXpzMeB
tLw2irIY9CqEFFBTHUZyUtvw3+/atYmVH4wAk+rWPFdhX6ouqQNoo2v2rywz/Nt2tm6fd2tZBV8R
Ax5T53aJYLHwlAEAoAOTN7oDIoX+Jcdb9LZB0Nh89DtYBHbIRP/VNNc9WAvD9MhFYTEtVfOUVsQQ
Tt0Q0xH59NS0XLGcTo9Sr5wxN2vbkf25Kqbak32CVhwfL1zavSs59UGYBOyETDCGaZzMQkgOSsFx
vsSdnvsAKbFDC7qVg80jfi4LbniYj3atXPcFK0aMf/cHQxEXUmOQxixLPCnz1yZN7uoxYa+JrY/Q
gVSawdEmnjgT6wFtsexSBp0KDGNT1Q6IWLNjXTP9vh/S3B1sOeOK0lRXaRMR9F2luBMBan2uFfvP
UktKN+oUF2N89zXDy640ewwSmhiB1r9PTXsSE/4RjuqDO7VADEYMjTrRCIxiqC8pWqL5VB7oMrTG
M8gYYMQmm+czGGJ1d07xJtDaP5JYPkLo3oe4yh2be+oMw+Q3IwX2XXtUrPbSmNrn0kqhEzTUtTPG
Y1iy8oc0p3ugor6IbLiQKJ0wDj+eNLV4aFrjm0aLxGkjALvion7ViP5qVvyrYZe/STQdcOgTTyjV
Zy0FBkwzQqlLI2zpMDlSjTIH75ZvxYR/wTKncx9Ly8msPlC47YpGx9is+rlQzT+qdkpdvBks6KOU
XhHP58IW36qpBwVXMv+YpbhkRuH1+XxJqTgMfHIhe3TSSPurErhrWsEOc/asWOSXScVLHs3fDSCi
MKM7hko/3M9JWoXQo60wdptIt7GFY2GIN4giFBbNvCdeAddTxtqnIg2oCkSKIqjXyf5lsIrnNO7v
iDmf5koJhlpeBMi5XMA9PTPBiGI+Z4qrcPGs0W5+gP72S2qOICrLi5d8ktBOnMvUEzIO8jm+VKRs
7+waX78q0YXtcX1FuTylJrsDqdF5LvKD3kSAUGWpoxtK4RSs8Yak/sQU44uYq8EbpHKW/fArlwR0
ApPxjN9wJ0caIUXLaz9iUL5U+Av6VMEsADPXqfYlxkREWMfaN50MZxBnvEQ9CEH6AuNk7TActSy7
HyFJ7wyddhwN7kW2OAhafMkGw4cScOOwgQHxTsTopQKyBSpOWtID2Cgy9XEwi9ylk1m6DTfaI7M7
aLSkEZTzaO6hBe01+dg6qSieWnABOaPa6g4V/U8xa4deWpoPFv9LTKbvCak+q1N5Ah89PeRT7ZtF
nyC4qvKuK6fPgqdfyKRfJpzrWh+Y05vC72X9OJPUq/ToqxZPlZtyAxj7uPgRldlTlbP+riRJ5kor
PVUzeVXMjgTCxkgkdgs0BL3iJ3YeQkbuqYmb+3pujlofnWWbvdpJ9wwgTO6YhCde0yWj22TE8nvb
utfq8tzo1Ykblu5EUfuq29GhBr3ZNHd+opaHqmOp17DyZVLFd2kkJwWbXRO8Jar0R1lCYEkWYN4q
wEuUn80x9aFQ5NGk+lPmpS/mzO+p4tuT+k1T08u4LNQ0X5noQf43qGfaK18V0HAkJP3K8iFkVaU4
FSueZ2FCMsAAN8gwfh719CUhtqNP9qe8yH9LuzvUFeNOieZrKws/bkpPy4Gc7Hs3VqoUkFHuzow9
EivyMSUVSK1/mPI57EoW6KaGVmdlvY4pv5si8mLk0jWU6CsQZW6f5Z7N2Rcm0BuCSih+Jw501r4O
jYkBumdMzIU1WOlmB4OCftwplaMOzSONEkzxtJ6kk3SiYvw0gMSkGQz1oKf9nVpbDwZpmF/L5pBH
JL5Xc+2lI3z8BiWsb41dfelKMbmtpYH3qFeDbCx/Rhr7tTSRvMYcXzNLh4Sp6L5ZdX5pInbOgf20
GupNmXo3puUFjKqnSa2PNUJrhZgdGw3aZlhPFJ2bKDtMNP48KfQJvKQveBuclao5srb3pD0F8Zg8
2S370qrmHa67MFeNMKLzoeku6iTOjaoeY6IfAFo99m3jL39doG8mm+57hyZkXA93k20+1e0UzAwd
5EkEiZi9uvqhRoVfm9aBQzq3Zp2XRdk5TbNHtYxPNK6cxM5ex8EXJR5rIEuo/DatLF+qlVdFGC7L
FZ/07Q91Gi6pmZ21UtyltP0s8bszM34sJLufFSA0Bu4TDh0svQd3AWJjMjYuVzJchC0NJfx3Ki0o
HtkO5jqPM8UbUEYu570DBT8vaQgg7ZNbyvISlRpGPVW/iPRDHqdBl/QuGSNXYhh/0MZwMLKTaraP
nA6famYftW44QiXcM+foW1Lop7wRfpFOTtKMXgGY1KSjEAomGHicjzrLQ5fNYSyFD+VWV9DKI0N+
r0O6qxkiT1oUQ+LC4/Ps2wqkymrbpZCLdKhieT3CacFqz7amc6qqj23cv0ihHTQ+n0iUXCgB2WKa
ekPVuFovfaZEXsmIx7TpJArha/0ITi3bR4YSdEIcNCs66eMgnbQbAogbu1COCVJtDtRaf8I02rEd
7IPBxaNtDW7LG7/NK2+2Rs8Utt/J3LemOSQaYrFBT9TEr86Sc9aiaRuNF8bm+yLXX6pufNLt7GEA
dZIxZ2cMJ4eJooT2ZL9mkK1xIst+TIR1mjV6kFN1jObWm0R8ELMSZEK59BrIKpP+SZj9t15UXlkq
FyGbJ9WYPtVp5jG1OMaomboASd5VpfZpJ8HbSO/eXk4Go+jdrQfAJw4UENXQh0xZ89Sa0C5Bi/wl
U6o9zbqN97oFjKeNJNKyTGtNC5HbI02gSY7eU10+xkl9TncRs8urdfVEsvBgN1BJ1FTzg8Co3Va8
MUjOwwmVp+ITan335qf+oDs40yEvnL3n38aSGF63mmXaMPthgp/nXVrYU1dikg6JIvDpwKPd/job
yTcefAD/LCj6BdSHFV9Vfgaptx3E4GBhTg9yngwoC0auMqHJFHXxHlHX5nr+sbZ+kRXgjqs05K0h
Mm9HVctAqmRnQVsPmOsVvdUOr1bEoBNvaNwCdEUjnQN003M8ycLhionAQfxKlP0ztHbrh0ox71Nk
UGZbQRAm/sEM/uP25m71Di1QDzKUDZhusjWsRYpuHKbZWAoHg9//KicPtL3LtKyTZKjqEdVfIIyp
PFboSuy95zc2G0ga/W3oZEFbraoW8zjW3EIeEbLcj7EDXbfzkt8zsPjW1U5zDo7aokXBwJ4VvLSo
x9M9NbXltbk+cKYBjyE42RDgXLmnplE7AWS2glRH4VH9uwJqW9zuDegF8NDaqRdsuQ6AJij0vBXl
zDUiSLU7XljTW5OTAMDt1sDCkws6E77Zo8243zja3MErg8ufX+2g0kdda49pHQrcOFWtOckuUcxW
yLKWqhX4o02sblXVgVKhVmYVXLAP4kNrflvw/fSyTKC17beFAHOvXbv1ya4NrqqNimLMfa3BK5QZ
anSHYUKigBnZ4nPZDu7t87URvKAEq8NB4B4E0yfvt28ojJkqWV+HYOIxae8mqnWQaLIQk/9x29LW
h7q2tFpUXVTRBOFVlDHN6RFTCq5m9v/Fabo2saqYInVlccnyBmOyApOQ6jdcpXvglk0PvzaycrhK
4uk7UF6Hs+2gLuHMR+QGmUsNh0LPpIGyntjT7Nz7SKswVDcAMRbCxoPbrJyo/g1uNGcmIC/n3d75
Xb7COlpcr24VkNROdpVtC3CC+93dUuh+a1HdWaHm8Ze9JtSeS6wKZUWP7k0OHpYwoShVxZhbVe9u
O92yM+vlLPg9m+moP6vrcERGXiocZI4h0wOZznfShhQHa/6LMaAFBYkJLsqge7WejhF1KvQet2aY
JB6/aH7q88EnKIncQ99ukVRecDtqH+zW7jf6H7ipLYC5mI1qxrqsrnVNNxvWXIZI9DO86fnXIY7n
AKBxL+KKqzU5+M/Vc6JMJ5LZumOL4THN5Sea5D6EKLwBxOsRRuj0pE0doFXvkljgqp2T2E0H0QYk
I9xVBDn0Jnk1R/MFeN3CmcYsEHL2rXx4Ip3xpCqY+wTH08jAMZVr2oXzMXYjlBAHBKx4IpmjQO6V
FGnslClv3dnm3NHaWHH6fuJuGvNnQxnDlOSjk0ftAyCR0snKWf2tjuwyTkoS0Kh7VLoZPeGSK4dR
qTuvqtAVZurMWmdSsufbnrNx5t7t7Oog4FrGnkDcIrSs3xxqYYOWoLh0R7Jd9amNI/fO0uoUZLWF
h7vJy5A+mCdInFOoFNbe6NPX8bsI9kCAG2funbVVS24SU8RmIcuQJYmbWLnb0T2px63e8jsb65Qj
MVIxS9hoQQfu6P547pz4iAT/aR8vt7MeY8WgqOYNSLhRAglndiQotJlp4f2fPMFYXZEdH03LiOEJ
BdVCjWVhXaMoCxUyZB47pvYWs7jKVTKTxSAzj2O4gpl9KZZuY5wEtxezaQFvO2pa1Fjeeu8tjHqn
qDQF3jiyL5HVeoad7axh8+AAK2KA34sxss4oJg0z5yhdJCHqdkNpBGgdPCVK/iBYdby9li3UCMMw
2N+mVttlCq2pZYt38SzBleqQY+cp1LWC4iE6ml5BwrTxUOkMFW936m0jJ2TLlAlgruj1ofn8fh8p
U/uaNIj4tjG4Wt5H9wXK5gfELXKsKu4NRQmfj1C56zvaYExa+1S144+hVO76Lt9LSj6qXWCCAoPj
BkbwVMgprEHeVj/HkAovkjDvJURG4ntDsOg5q5hndABZJo3PWyUcSHMZx7wNS0NrnybJv5aKkjsk
Qve6x5gMdtofTc0b8hnkMk3t2F5+V1eoSZqm22CQJlVQ69cYeg54bqOQ1jPXyJvjKPqdZHHLiQhh
eK6AcoXRNeRINzNp9B0orGZ0rdroMFnyq+RoG7SNs+NES4BYpQjsytQaegStuIaDlTwBpG68AxXY
8efsKqf9wLuVODKC5xaqETbeEetGO2taUHvmVYrpsQH4z9zTB+B+Rpc/LgAC24v30kaykf28s7iK
9UUKkY00Qq0lOyqHyRWXJZ3rz/qxP0HU0GfnfQ2hPZOrc6FhprycoX4bJuxIQaMXF+Bb68udPvvy
wz98M8SXhZ4BzxZ1tbBBTyo1q7CVif4bSknNgRVPAFelbicOSReOA/Bwt91kz+JqXWwgldEaHaZq
pwernJ54PyD1n45kgvJDCa/UqQhvm9wK1eSfRa4rPRBdiEWRgrTGjurnRtIwtvZowDYemnCQv/fx
7SK/um/ylFYGJCgx0MgepNl6FajJM1J5clJcDG7u7OGWbwBCqFoGqhAASKzunmaYU7COWRwvpx+c
f06S0cmyPd62LejTAlT828qyrVdrKngp7LwpeKgc5gAEoWF1qCF0FANgvc8nv3z2tSOigAJ5FEM1
Ccoe741FM646OU4c/M00KIL+IAPASQ/t4d+7wpWZdZIztgPp8PDMw3mqT7ORHOReXrC9bf+sZJ3l
JBUIeTGKxBEG9d+aH2NIvT8NXnuMXSRtz7fXs5khXi9Ie79vaVlqpp3aBvSoFtKE3FMWdjU7LAPF
S15vG9OWf+zGR1rnPJNpF4SyFBPdf/DvleYtQ/HIti8AKHA3fqp+kDN3dUf/WR7bT6UXPxiZh+b8
7V+xhYBaMhVmEfCJ6cBqvF9yXfRw/sLmb5wDGtj+5sMQLuUxG6OO1aX3qb/Ux+iv23bfxl0/rP7K
7mqrbeCLG1GUPBTgWf5/tF1Xc9w6s/xFrGIOr4y7q10Fy7Jsv7B8HJhzAvnrv8bKtiiIZyH73Pvo
UpVnAQI9gwndmJe7owQVlDqn9vSbehd5KHrmGKOjJzc/CLfKp8s/YPOKrOwztx49EsOUdMBq4o9H
ekWSvRDI4Da8bOYMh5fWydx7oxx6QSAKWgBTLXO6Rb4SzTT2mrC9nzG5GhtJ5dSjNLhjvIR2RVSH
8wN4C6XwtwIelO1mY7Kw0dUP4srw76lb+/Qjo53jrLVmfaCEIPld5HNJH+jheb145FwVsCJIr5h8
mhpjbDNC4YDUBUY6UhRlu7yKnagNY7sW+72cwCXHKOTlVenoQhsM2fAX/goTtRg/hVoCjcpfrn8R
BmGu5j4Lhih21A49kcvIu0RbwRqE3fBwQZsTIl3mMMXdoBahTlA9KqfrcNEOslF8K+IJZOHNeGpB
zoQeJUqHIpx6C/HA5U8sb7nktXnmjEl6hJAqh3lIT+7nOxVz3eZDcv2UJ8NH/tReNQ+6m5zoCJ91
INfDXt7xsmab4KmgzgSfo2jSKy4W9LFVi1lqWWA98cydsZMcmuPyoedq+W1F4mtjzJLbSZnVJi91
f1QcQhbf1I7adIdXpHd5b7dabEGah3lsWkLDMDGDj4aa5nUO8T0kDYibYeKEiLa8b73abu32M+h7
PV5pcPP9qOCdSuf2URlkp6KilgxiYSTFuQeeeqFB9vXb2rO8Dn3ifSC67UlA4wgHEbeXurLL7Okc
mUKRqWmBBsEwiJ3hhJH39CZ00YOHOAXddzlxeCHE5vMDz1JQtVCQUNjnBwQsegXES3lg3Lf72KFv
5K9oh/9AJ85KhzdWsb3GlTkmRK+rSNTRBp8H5ml0NUwxpvfWtfQOKUV0aKeH+LvMYzrZwt/1Aunf
V/jbWmRShDzJA51IO1Mlpj2E02SHJELnAUQ0zN6RxsmbO8m9fHQpsLHguzKsMikoAy1XijGD3ycs
rhcMdgzQ9xy40LcVxaytMPcDrXRFJoohjR8o3WN3R2VQVEglJZ9kbsC5fTWeP5/KRA2R3IG3ughz
hIMYn3Cjz5RXErKZaGIVQWgV3RufMEt3XP5YcQeJDFqlhCfDq/wVh2ZuyYLQiBEo6QajsXOzsSWr
tVGBszUiuX3aeKPEcSqbnw/0E+g+hp4zAOjluTFaOR8MHSiQS7WXmxZarpbbGp2Fl0/J9pau7DBb
2sRFpmtFXATyXXucDtHi9Pv2PnQbN/9S5nYF2SuvcN/ACLXlNAFuhoqRELA1sA0Kajqj718E3OT7
fk8jMHIAdbct70zOEiluvboIliGZSHLIaNBiMtlZGeoWGJrzAOJoI/pA+45XzD4HEZdMMLDSVYTE
HdqKg0XK9kQnx8UQWmco0PUpN1PhWmK9j6Z0tnux/tEJ1vtyamLbJPl7vZUf0VTnKFl2GIbwEbKw
iyPHqTc1UPuTjeupirw0HlK0Woo3baH4c61/4ZyB7U/xvEMMRsVGb5WpbKAHXFc+IyrWHVWPv1Vy
7ZJygD+fAzkpv6hldh21JS/VtenKnz8Py+qsZaQbQW8KaoGM7DSoZtgkBYWrkgyJs2jkkbNWnjnm
Xi2tFDXzfPZyoC+6xehTadoRBh7x1KDv8eKmfFBDF33jw188lzE58+scmsxNU0DcDfXBrAjS7qAr
kDlGwM9ZHA00L5xDkwlE504XcpXQOwWhOBAe9LaaGQsEQLt3slRdQ2vgm2RantXOE2arJVTDyr4H
tY0E8n1d5Mm9bYaEJu3cMjVUAl9N841GDIFWMMP8BZfyVs4IE3WGSEkkEDgxn1UWdDJL4Fn0s2q2
J0l1C01x+hjyr+GubHkcpVsT/OAGejbHfMsMKaO8lCUaKz0NU1QnxbBFEAH7SBcE0rVuQ0IHxAjC
vvLEw4R5QuHYnyJfXri9ZFueYv1bmI9eLqnZgaoIajBIBKKL+oTcz2PSqTy2xS07KmiPcYDRfoSu
E8YjxZBFzxfETmqG0qZ6LYLkHBY5R3gLrddW6P1dxUtdjycxIXDx8T77shwpd4/pRsf565OLz09/
MweK8vjzuhj/UDd1r6mgkQrmA6b17vsdcWZfcuh8b+lIt5fX91riAKHE2hrjKlSrMSDZh13sXT2Y
DupBdTBx+152SjfyBE8/kh94jR9kd/aHfebzQGgz4F7bZ7Ae9KNCrAym7usnqg0sAfw8KrouOdqH
v+WZXC+YzRImWpiJGHHC9t71LmTuMVZjT6ldHGERKu8azxnzVsjmDDM1rHt5ROQEPjxwayRXi2kT
sPz1P0Jbds3F5QUYmzEUJt90GVlrHUjHnKBUqbNwMjWQTe7Ng2Sn7hB0Qeq2V/nV5EP/FR9zJ75T
eAwmW0+LtVnmKLXQgbLmAVEpHTOVdhjD9CUPPTIcv7W5oWs7zJEpZ7RZ4L2SBzXRElvKtHehaH3J
u6Wxh1L7OOjqx2ZaCrsQ08avFHWPOSNbFYx3VjzyooUtnH/+LeBeeAkPmEqRQrUTMtBfCVddRj50
PfrHC0TlrYm+IzDge5cvLGf1lsh4lrBGS2vXYZcpt5cKgpIqUNPz5JwQtEH+nYcQWwC4XiHjWkbU
GK0mxAprXTmos7ibZOP0H9fEuIxITzqhE8Dz+Vs8W9pREFAM+o4C7HFTgVuRiYZ+PlVDV5D+iuWp
1KumK1qALLoJoKnYjwN6VzBz3/XfZYj5kDG9VghG4yoy2Hk6/zPE5C4yMBi3DJznwGYOYPVT2AqW
HEWhmNCfIgb5EcMJPxQgbxIYn6WDddCc+MCT2JO2LqoOtjMJ7ZoITdiMTpWiURO0JQVNIlV2/k38
nqNrd5efFYUrP/8iuoUfviuRai+dv6C4xjzus3F63lYOFQwH+qiDWySQY/kQZakt1V+hosTz21sX
c22GjQ6KcbaKuEIfCjqio13pNqBTII+ZgzfkXnZb7KvpxQceG+nWbaFBn2SBXtACCc3L1Q1ZZZDG
zDE8OeR2kfwwdZ7WCs8Cg7IdwWxAlCOmbgULzWKtyx1D33qSrNfA4itI3UPVwhO80avWCSXjvunJ
1Zgo701D/Hb56m8Fcc+2kEJ9uV+R0GY6EtJFUKnvi6ndqxXOXBy6l61snvi1GQY05UxoFLE8v7LC
O+1eu6UJG/N77va7Ecka66Hf9VCRDUfwP3JDyMv7iUf/yzXKHeR7xgxHUes6yxfk7odRQ9U1M/Gk
1iAnh+ne+rFo1NulNSZbigfZrhoRg3XtcEynaPHEeD5JafwpjkQe0+yr/UeifqUZxj4CG2uojCoL
LQjzJE5mVraFB6FecVz2qx04W6EUrMjEI9pjtr+W1FQ2I9PwjR7j02KT3+SCeRP1dNi0KB4vf+xX
6MYYY7ZbEEMoiKPf0Ucv6DeMdh+7xTwUWeVqpbxb4umHlZJj05Yc0fvXfSSMXcaJgdIBZZcMSqmU
DQrk27QBXnByjAyD3hbMZQa4PssAnQqXl/u6Js3YpYCxAtS+SWWUdUA6T6nF+9vogEmtXYGK9JuI
0+mnevGkZ6wxuBq2w5KESwvBQL/c1wVkmNHyd1VAZ8KHpilvbTxrzOurRV+ZAfGMJ2tl4Rde6pvH
t1p7FRQwa2PA2+jkIsGhMbGTI2qTEsSTvdAVbxbQv4n4h8/zFtu37/leMFhOzErOqwb63WOVY9Rf
JW5nks+jyOuYfJ35YFbGQLqeJEYdVUAfKkygHJerp4yAdOLTPNNNunBA2HCmI0nbFzNog6cqs7P2
e2RUR0yBqhNUk8l7ztnnfLHzuldnPxomUdZKHVJw6BYbb8UM3wv923d4WYGyzBn+4VZsKHpcWh6D
LkPVlUuDDJOv555+GO7Irq0OhoMsC33KvaFExDPIwEqrEWEUOly44WAGmN8+PGlKtPYYYOrUubyh
nAN5jlVX+zkaijloJEsCk9yAJN+VMPWLNnP/spXXb5iXx/EMpSszZFmquQxNbCLKXrhYYH7Gh1NO
Py/aX9C2MwZZHIFoXWZhsjYo5/tQuirlu7h6x1kU70Mx6NFg1JUQER/qbyQeeKh/nghcbeHUJVkT
GbBmtSh1HcIPIB/0IYw5Wrbsk+C/byEDIZUym7KpVRA0M4WHKEXPrNj6VrRwQgWeG2WJ6ZPOHDsl
wqDo6LegIVL+iR5SMNeKik3fJ7ov7kx0oNqcj8cBErbvSEnkohRnOG9rpx6yq8apnF/3jLpRHvC/
7nN6eSDP3Virzxcnohmm9PPFRz1QHfUh/0igQ/JC33kCk63Pe/zJvJUyeKKSfClSKognYHziWFwb
foLmpiXQoaflQcTeNwLFm22UpHfyTnxMr97SEUhjkgsoem4hWS2/D42sbRrEaESNdkvXXcUxl2CI
Os9LNthIZYQzl0qBUgSDYiJDrP213Rde44Qoc4MHudsvhxx5cU+2+V6Qt0AGcPQmHo1oxHnKVd1O
i+/D4F0+sRykPrMornZwKHuDmFAm8/GCcJZFA43F6OjLH5d9mXPKRChhIS0RSJDwFoQCS9Z+Q6YE
cUrlXl4MD83YQYHFWjCT2IpQrT1gIPa6OSnvuq+zr/uY7vxmccbdXjfBvVwUy9vaZ2BiB1e94Kvg
lywO6Oa0IegFZOFNnvEc3SvC1hqz0aWAaw41aDDi/YwoldPotRjBxfXmdetwjoVCndTqWEgYFJz7
ApNmBOeuiA+gGbfzmue/6em9cLXYBrO5TVO1jUI8dZad4uMd/THfL6Cls5Wdif4cufsouhbKTdzl
cTeU3rvV+qJwWJC+RyD7/xSiKwyKJBKB6H2GhA5aNG0xV0BcpduhEnG2lIMXCoMXiaplkpr0mBBM
H2vTsK2QN3TOicvZzqbGVOrWaCKwn3Wfq/oODEr7RDV2pd7aosW5zxzoVRjUAEdA0XczCq3KHBl2
mMgfVGXQAytvQN2Kti53kdE63Cw//huMKEyMgvgEwWuFBxzxwyDT7Bxcl6rs9N7sUm9WKbvLBjf2
FNkMsExDaQMzK+wATo5GCLXO8TwtNM2HwIJTQyclnK7CQfT0pf5zyF9bY2dwKgnKSlMsA0zCoyjc
j/mPmVdd2DiGL0wwiZpJnEiEerbpSwOxG/ED+XPWDBkJINSl8OiV0GzDjjfMeq/KfVdALLu1IJS+
mCeQqpZ2UUPqUDHru7xG+kuehsixugKUUUt7RXL9ZmkwHptW8/7yB9zCkxc/h8GTZlEgCJPiCz7F
fX8s57yBzy/sMXAyx92oDBiJ80d/FA6aDwUk52vVebrtiaD8wYjTPS/W3ABrmPytzc02NuHcpmiJ
hiBsjAhBy1PPSEGLJqPFJOIpcL+uPJ6/7m9b7HtcH1V9KhOqAz571Y+m9lp3xCSBYNpVYDlhs69b
Xzw/T3hx7VYIsV7m+e8rz9DP8mz1eWT5tPpIGrBGU057Spnaj26JSU4Oxm1/yeelMnG0WRWaoOR4
Kmty/smK5WPYjYNbqgOnOMazw5zQqZ7TXu10CyOiiocwGXxhHcjyYg6UcfePOZl5AoFYMEKCcC0I
DyG4dD0Vw+Oe6COxMX9LfOsb5+pt5PZefDDG5SmCQqa6w1mJjzUkEZfdr5wUv7mPt4fM07wI0faK
hjLTT8rbjDJv+sbIe/7zlsP4vAicamGU4fy9SrHxX488W4yfS+spTc0ZtmiqQYNW5nL91oQv/dlM
qLf+SuxzXJpMPDVKPQ40lWhXWUcEDBFP7yyEQO6ojDrIBlP12IPGgXM86Lm+ZJhxRXrdZ50SI7U3
+jNGRYbORoOtR0dB83fy4FCVl+aRY5Ozr+yrfK6nEnuLI/n0DWmuje7riHQKD5V5UHl+p6/wCnSK
gxRZ8DzyCYPCtrig4ybxRjxNjdkpbdFdTrHHPTrnrqhL28rAyVgJmEqQ4X/xMLkCwYTgj3E7Ow1p
PxY5eVCkqPel2dgnln4wW93tUjOQwIKUCr0rgu4PjLmmZxn19xDyCkPcVzZGId+TNH3E/+XFcnsM
23zXoadwbkB2p4XvogYP7raS7lq5z21Uva7BhJg4QiPcacj8qVPsFzrIKtrwSi81f55QFWqUEQVi
LbtThC4C/1/0TpXN0Cs167Yr9c67/N058MDO5EyZkk2aMhWBZD6ovR+mqTPzzhbvODNo1/UZKN2m
uQwwC+lJyRREGcdR8CwwIBdFkhJrRQoJU9AGje13g6f5ygkkzloeqxObYnI+KlM9CaLoRtA+D9N9
YhZ2L/MaIjYyVC8gh0G3MmvUMsmRYv+7mIyzb2w2QIJuPMmzVvA7c94NGogps4q3JA6wsHkAEBFq
VdMCsImv+C1aSvx2pzfu6EmeuANZ8H86z2wSoJQSc2wihZZbY2/RQBtEdM0PIeD4H0GaTQSoVZLA
QWBd1q7EuAyVU4zdJ2dUuOCz4ePXZa+gMPDVCph9EKUaFMp5oHTva5GbCeZ9KiYOKqC/rnYFTt9Z
TlY7ntsRQeUZtIc35DNoPuYCHLPv/rwXEzzpkEmp0gPVYdWOKV4EZXpQDubuDb0InLvFZgEgJCuk
fUvLV5B9Xdw/r7zw/BybC0hNjPR2IBVHWRzCYvle/FzuQRCLKjWElVVbotJaw54v/vqaE/HlW4RN
BmRNhVutVpZvnlBXtaWd+qk4yD9ET9pZnnwz+7kcUEni0FN4ydmteusawthhJzHX4iKaYhqgmYF2
/D+MbdlOcyUBXmY96q3lSPwuIfu4TI85SXgvZc69eDXrBMozsKumfxNz/sur/PfbSmXeVhkm0Ruj
Rxz2Im2qnXT0UYi9wyfk4FpkcAWiDfVkQhn2ryuS20cEqSPMsNDpSnYMSJOiqkdN3vLFQA/OjRTL
7mcjhcqfht3EmZU15nWiS6WulqWCPh8970GrTr7W9Rzb4AjB7HfpajJxR6nubdAAIG/bKYNDqno/
Itt/2TVtb/TqhzDOvZnQIjfIAHD6dKHl7NEud1QAWkGYzX/5bTr3Z3OvpnlMTA/lJb5rrvQOkW+q
+J/LC9oMilYG6LVZBUUE6cFwCq0kmFvpTlbim7HPdnItnRSRV5znHRm2WQuDiH1HdGRynvR1dCc6
1Dtarku4nHlbBUqVZjZ/Hk92dKdD/3gbJoDtyXCeCswLaKW9dg/utc4pgtEBTQ9KzeEb6HG4C2Vv
ozjrZOiyjbe0z23o2PSIq4Uy/p4g41kXtGIiB/VecZer5AQ5UduAb2iD0CGfLp+XzbfGyhzzDhgN
UG1PEw6kYOR2YkAZI3UIN5mzCdYrK8xbwNQsaVGU32nNXwkCesO4D1neBjLQ0oMGWQdrOpIra1n3
OIes++LQoInXFbaZklgtjoGQ1BLipQG5uI/JoO/LaJ5krfsaR8JRHaRHAdy6dm/o/+2zWUyfKoni
JS9TnEg1O8jgOC7rzG5Kbh2U890sFk16A6JFOpJwNAExXT/3ab0hAcGBRou6jBVyzXKuiEa4lGBU
RH3c+qiDhjgLkiOYqk2bVkMhCsNLsHDcENt5nqokhOYcHHvrhgGckTeBz9KhbT8Qlw3Ucnf5svGA
xGKABCQgkzxMCHd/JXSmWyOgCR2+p+F5NosBEjBwU75NvPAttPI50wfIVDuha3hC7UhIV4Ee2/mP
q2OwRG7bVhwj+AOa8o7NA7l6EnFVRQxIt6N32RzvvDCY0kkddGgW9K82wvDYC+E18iZ/rklIg/bn
u20xYGKAQVKtBESZ6ikkdr23rigJjw4dnwfRN3f8tiaeo7MYNKlGY0EzMt3E4+TFjpah2Wi0a1SC
HCEgAeWkjaB0IUD0lwed274A8R8mwSE7zE4w9lU7l6VRhf6woOsdZMzgIHeqOuacE54Z5pgoiVZC
HUjFSD3o15wlm690tf8uoleZY2i7hgB2m18LYo5IgeyQIcb5UzpguqbJAB3duvTC8Xdv+4G3ssac
Fas1tDmm4dBsOBPeztBGgtfG/ODPQkLudZ/o3KuERCrv072e2jkf1OelssemHJqmEOD15js9QPKW
SlULeM/+TN4ONwmXv4ju3qtcwfN62clFWW7VFOxF2F3wMw+m6C3q7EYZ1FvehUnNC9S3XdHvBWqM
K6qVQek6usA/rzH8C0w/22JcEcmnUKqH87mh3Xd/Eq5sx+vPpmg0s/J6YTgpY1sh/kogcyhe19Yj
1JMKLbiMldwVMY4HAttknutiI4Llogjv1mmM49H6qpHJBHWXyUGl83YIMMFxD9FUD0NOXsMhleTt
HwMmpZKYQ0wBOkkjH69KtHjA3VUniRT+5T2kN+jScWfApJUm0RgShFyS4hlQXm9k66gj51xVLuSD
QQVR2+n0z2Wb/+LEn48HgylTXA5ZVmMSUQ2QrUJRskky2wD3nOLgYUzn4bSUZ5N30xgoKSETaMzl
76rTc9DHx0yOK9CZMBacICA/iUDCqXa5o8rfWvkUSf/RC7DcxoI4WzERcZspciioTtInvnSgXuAN
QMzZPZ3BjlBozBYaidTn/Cl28E6HzoDHYOZ6KSw4kk/dZ53xc0DknJeS/zovhTFCqIWY0Pw8/6IV
XNV1v5iEAEde9yWXB/752HYxz+YY2GrFaoQKIYaXWhDYo3VWyz81aGUKZZsMOeec8GwxsFXglnWd
moR+VUo7VCxszIhBHhEzqfUHdX53+WKf69Sv0eR5ZQxuRVBzqSpanp+Rbltc6X39tdzLoP6z/5Hs
2FVd0QLrPvpAwaNmvOVLbp/T5x/AwBnBBI4mQZ+C1hXUg3iica00utXe3PHzmRSmLq2WgbECQkRK
LoAPpJWMm7JPf5CwxUxMhnKJLCW3hdl7qkQ4dNT/cj2el8gAmdYJ81hqWOLfNmf+i5v9bZHtTuja
sW9JT8pgSJdTg+r0IEE6c1qOSDOigU0Xj5UwfpbAcC6VUu5IS/s3Rdfn+8nODUSxnqtGV4c+9M/y
DFRJIu+abLvB5yUy+AY1h0ogMvLEdB6C8lLVnhD0AZcZlHM+2X4E0B41SzKW5/P5692F80lfXW+o
e1GkvHBA2QEAs1aNTJpxVP52AujcQn7JIgM3la7rpqAD0+Qpwzx4qe8tbQjBTq1aDl61YSBL0g89
mYgtzFFkk86A0Dc0xGywgyq7erH+UTOi2FldCZCUMdNrw0QaoQy/Lctc2XqZvAOV75Wl9l4xCl/C
Qamu6gWM8IZeCAHIFcHrpDla/McsOOd3yPPxYHBN6VrdqAYcwCURHRNMEEl0G/EiFPqfXNo7BrtC
Ma5qKUOEsgyWX6aTa1SnUduL8y4BC+QMWhrzY11jdlkHx7hhj8oRSqh2RoZTNQnuZSTn3QcG2sRC
NHUywQcr6Qj1Ir8aPqX5p1EbnAbar4kaFFNw2eK/BNjPe8zgWh2mFZlzmKRV7j9+1tILfWGz2X4E
pZZ7oczPKFqiL+554O8t87zbAeHvpb1qTCgsy5wLxGoTyOAzFA/1wTYNbjMXb00MiIV1JJgV5IfP
HKJU7Bta25mj25BsDeLPyi3ng3GwjG1LaEwzXjBfRM3RsYvYIY8aOhlLrwxSjgPgXA22ISHUYwJ1
TlyNrPtaK7tFl20jmRxT5tzB7ezb84di4IsIKTqxQhq/pLGzYFpYnDubs200+r908hgsUa1aScT4
50OETpIv10iovCF7wgn92C6EDELXRnvWP0AvH5TOZ22yReGUzrNnWpwwkxMKsf0HxiAtmFjEgzXS
li91Gl0lUnoQigadS5LhxsT8Yc0YheNsJe/AM5DRmxmq5cOCnFvb9aBYzUanSourzMic3iKf4Tu8
WDEOEaka25iMo1ZMH9ukbPaXfwdno9k+hGRJoJ1IQLq6KOluyVvkNStfghMsi9wfdYPT58QzR+/l
6rUCFea2rwhmRLWkPIldDja62rwx9eYxaqJrbaq+XF4eL/5jmxL6AvkcK5SFv3n8cUCFbUrAqIcx
Kwq8APTHVwG8hUFJfoD0WqvmpV9XmZdYF011jLUBmMdE8NSi8oSp7h1L6e+XInnskhnyXupgZ/1i
eGZKPhZFKTukmB8qoTrEkSpCB3uo7IREpqsLfeGXHZ5xWpRatiREUK+JDTtfBI/EM2Rla+PDKKVe
p5dXBpRzNWFB8R9zfjjGPCLgf8m4/4YyNu2tVmPdLRLytj2GAyABnhXegN4gxVV2hQOt7/hh9ikD
UToHvPE4DoqqDMKVbZ6GQ4NoKRwjz9CiD81oPlw+k7yXpkovyeoSRGIu9jIBUgs7+tIs3WWP0rka
RLteQuNf7Pa2ZYKQUfVTzcYOc+ujvEUyEVJkFtAr0eHT00X1xJnYKm/Q6rVYBHM6GXgTqkTRmgq4
QnkXqLbjmdZ9sPUHAvXP2qfEOpMRQB/a7R29v4pASmwrf5mj/n2S2Ix4rOSSTGio9Oe5H7qiC76R
TYenhjmZGXo9/Fjwm/JQpLeaCUZc7bErbjItsku01Vw+SDyL1MWszlEs1t3UAL59XEYnjEHeP6Pu
bN3lSmGDHNcRcjxl/Ms2eU94VgVEm6y20yzs6ACS0I80eferBf5+tnlFFE7wqTEYN0tEURP6dom6
25QY+8GoHAPDUJw1ccIaNj9OLCORegVOQg2j9H2D0Wx7NuHy40lud2OpJnaqV6VN4tawyxikS7Vg
hRzPyHtDaAzyjOOvJL12I/loM9mJe1qbau3CT1xuUwsn/NAYDLKwsrQwMOFs7cwgAxmj4ZGD5ICF
CEK8XGucx7zGAA5oboUeKvKgfDEcyqmZ4xXqUckW7LnsLyCZ4Z0c7nYyAFSPZhKDWdhCV6nkA+n8
vkEjAWiaUWkXd2W0u3yGOHeRzZv3YCgU5JomYcxwb2Jk1uqWuySR7+dGOigteScRFP9q63DZLCee
YjPpczvG5ljrRWA0mj0WkNLVR7evZ3sxe7ssFg7i/EtR8zeesrn0elrEEVzUuP3znvaYgZACdSQ7
9ns7sW6sYDnxU5W8GI5NqosoT1vgoaZZwz+dA+N4Rp0BnEgrdOjAAlLz6OsCBUS+7jHn4rESgxmI
DPSQ4KDQbjLVC/cQpfasgGrXvYHFkhOS6gyoLLKZa1qHyh+llu06e7ky35v3VEpX/wfzspcPI+/O
6QyoJEICEDNpcUD6PrWJXYM5F749tr7pMYSPtQ9qZToE0sGgI514jaN0KRf8r85gDOmERNNiKfSb
+UbPbxOobxfilznmcEPwTgiDK02lG63U0K5cQ3Sm7Ps0lMF/20Z2jFvUkmkZ9XPQ8iqbxG1vpNty
YdsM5kWmL8MoQh4PQYTSxra0gM25x3EssyvMut2EVexWscrZQw5YGvSOrAKXAgIqaaKBM0RCHPwh
bcHwMk5uBr1M3yqXx7GqajuHCmeZ83XtOMeEHS/XBUFIDLreHnJ26AmRG0oqjZ6QzJm/NioGWps9
qBX4QTcvcjIYbFlmUSt76iJoQ0ghBwqm+ahYzZLuFWdCOwjPB55nQy59WyYlpBK9BJFrK/iVrH4b
i+yTNMZ+M3W5V+l16PVmLjplJE6BgoEwBEB7NVPdIZkGO8ww/g3XNfp1I4Fvoop9SyWJPejNyRwV
wRaW1u8NY0eM6mNXDpbdTtG7ZNbmBzHvHuN5shwzFuwBi7bzzByupE77p5pMr1MRTlkJ+dB2OjlJ
k8R5XXFCRoNBPLFTelknKPhU5POwBMvySc3fcy4oJ5xhO/MJ1akJw9c0gD+rvPwvyXtOGQy4GbFk
FnmPF5t6Ug+65WSInkBLPPjRYdacrzrKkhUoa/GK0hw4FifNPX4DIwf6DAb6rGjqhGqskkBse7ua
T+Icu5yd5Zhgu/EhLlcsJYGSZucJN7oznaLMLhzrS++lnV248cFy5ZaT/+NdTJOBwLnpu7a0RDBO
FLXpR7kZHcUWgrJm65kCiI/DMv/QdPI+t4rc7muQhCq96QkdHGiS8zp8eTvAYOOshHU8VhSPGzDr
SZEdZRwe0vOr6QIssJ372mh1rWoCfvM6vmqbOLbDTrAjCzOH6mRdSSmZbY2MN7pSXhudZguG6kom
qP8xBWnPSYSOHigWS/3g0ASemg9e2YSYUNHcRSWYv27wrUhllJ5oyQ9ab3XeQiZfisC30kbKIVbk
B0FDJKAMyT6z6s9xPyqP+oAGuXB2zMrcTVl3sKb8mAoNfp98zMzOOhiLNvtRUk7foyH9EVXQYSxy
ESPROegbIs08Dss4B0ZKdp2u5M4YKdeiNXoz+uA4sf4WAx16UH9HwSb9hiv/1chLDpFPFM97N+12
xG0WuwMTSZA5ymfZwl3UMI5+Hx94ZQve2WDwPGwEYe4Q5fv4hBDjuasVwrkLmxbQnSmqEAZATwlz
FYq2K8NRpkcjT3MbKkCNXYfCnnPLN/2/ouvYREXUQY3zcv+iKZIw2A38TPUdlalTnSL3QE+IxBdB
K7SSe0cEicHcoz0td75xrG/GxM/W2ZwQeJYLpScYffiZpqXSnUPzxj6LTXe0MsZsqDQk3TLT/oPG
mA9Cp3cgdA69pdT+qrUC1DwGuOrBwnHOqa7OJMQFO7hpPJI6L7vGhnrSY3+VOPJX1Zft9mHmVuw2
V7YyyLikOS+GakgRb//ql0n30U7ZCSHkTxTMxgwQS+fSe/GMMidHieQSBSgkhIbhYbS0gyIBJLkC
ldse4XltbNdIjUr2WNI2ZU12VKjEYaSJpp4TRzSDxRtuIOXrcU4lZ2Vsn0gpd6JhyBT3f5vsAkz6
UglMAycGVvlxxWbwv1on42z6Jenjmj7Y0v40zR9N47pQ74ood7v5exl/uLzETWxZGaNR1eqEpqUp
tMjKYDIbT0NFhzxOxIsfNoFlZYL+hJWJdobengjyuWCEVO3Y6ghhO68Xu71qHkpB9YQY/QZ/rsdD
c90rq/TTrqxOwkjACo1PR/zZayLQkIw74bsKBCv8fHB5003bSZiVPSbElXL0lZcEl0Czn4rXQghq
12G8ImCql05oSHHNgfPxtpMwK6PM2z5fpEiDfmC47k6LJPdtxa1ta5piyhAxtQzTZO55m+gRWmPQ
W/6zF45i9Jt74bbzFs/W2NktQyEQmwZ/iJ+0xgeh145mMXhJO7zPm+5oNea+HQvDbkNpdOZ08RGj
3Q4dT7ZhEwBWP4LxFI1ViUSic69R/D4f/H4+VQ0vs7B5P1Y22PteKakO6UbMJASjgW5wKrAcRufn
r+XM3aH1oocRVNW512RIR3HzwJuud2WfgYBQ6ssx7bBG2iezrh3wG1W5H5XBghlERF1KiQxo6WfZ
P3fJvGnGkbcyBgPyWtLNtMLj/tcc2a+qCL+hmV7vV+H7ahOZ698U4O4QVagwSOQqruQd5u5t3VAw
8PHpMmDzTiRz5atKT6tcweSyIJLreJhbG7zc11kPgsHLhrYD6tWSmFhCrnu0UFEqJ/2h82q0nuJI
VoEhPTy1AOXeEt2/4ThueiTNoBpYhqJjxP4lcJd9l1WSgetA5yJUp7Ob6SQ4Yec+Cd3UB3FnzB8v
r3X76z3bZJaKn5GOokBzX3IMvnviTnrhzlph5/2Hy5a2P9+zJQZDJZGMeR5VZYBKlqaht1WEj+cp
OG4jym8jbN0jQjNHU4GrGuMQ4166ajFtLrviFTc82r5fz3YYdBQwiZomBZDj6X79yQjEvyDHsy0G
JVNQminpckaOp/xr5Twx1lBC/b/ExGdrDCaKCUjFVKmjlKSSb+watIxCoYDmc+og4zGE/stNe7bG
oGK7iEor9QjCUMDpPNER0NmBbrvKgbBNsydOs8eri5/85JxFturRNeo8DZ2KOpxYe8lUQvxMw3Q2
r62PfpnX0Pi8OgYaq4w0xjCiqoliGFxb55T3AqL2+Dr9H2nX1SM3zmx/kQBRWa+KnSb1JNsvgj1r
K+esX38P23d3ZI626fUHLIwFGpgSyWJVscI5O0wxc8wjx3qw1Q5AdOm60EL1M+WcB997LjY0bzWM
qQBsXiMlM6BA/+4qXekhd0iMd0KMtRCFLgwEEYoh5Uhr5bJl5qGliJzM/6YUTdSAwaSASJkFUiNt
JssYPRA8TfRRonXj7mDIi3vd8G0/31ZSGDUQIjBfD8IMBPtjj/SCZrd+7Et3tPhLmaG5V3jTpq/k
MX4knse8lZAvonOmzaf0VrLH2/kG8biJm9w7umFXZ9GKXPJH+r4SzGiIrvZ6SEY6IWMKT0IgKLYg
LW6amgXmDMQdmBKek2ZyRAL0EaN3VEyaJ5HxwNnuTT1dfQWjOgsgAohB4Eb7Q4fQ+bVwpl14mign
jvrCH0TY1iGFAFQZ/JUmCxGAdC0BCT3EKRoyfN9FzVUzXqGbntgHQwKStr9lMGZSVJA+XFJd94wc
TRhoq5PCr1lzW6Z2XC7OH+2frmog2lKJzBbxl7RChba5cO8sHtpPD7qbnyi1M03o84gNPzIB09eq
9i6N8W5d0tRLrcMUR5PQW3U0eo06fwml+jCQ1C9Kxa1Lsi8bwZr02pHjxcJA+AlMunflaBK7hm6B
NvMcq7PkaHPqFvl0Kk20VpiJ2yfCfbMIwb5DqO+UgdRbZih41/dr+/zfF8A4zMnsiT4hssdY2K2O
TvQQbVZjxR1S3Iw4VvvEqECKeh3u9AoZ4vcj+s0gaiWKrniVQAgjPa8SCdd4ID/qFEByqmZH6N6q
9JOEEl3a3lXqnzivlUjGRLa6HJmLgtWRavDE/M5suLP+9Bw+3qH3c2KsYh4GZT7qIKD4yNkp24n7
G90O24boXSJjDvOoyGUhhUemBGuKmwPiOXCku+x2ApwHv92BpyGM3etK5LCbCXv43wfgtz3MPytj
WwLQ4DdoE+VTEITSBl+Em5NPmZn4S6RZ128XRxfZfoDMqKdAbrPAE0zFWyrjm0DAO0NkSy6lvRoq
T5A+W4KocKpS2ymfd41kmwKMOSKiEkBd/gTubDN2WwljbIjQYVwrpj4kNdCiYtyo7fP1beQJYKzH
UgRLViV40U7BjZS/oGjIOad/CXLeVYIxGsNUGnI3gBDijwfkNtskV5vG2IwimceiRunTk+KpdntF
yaxiBvh3Ht/WA3FCJfSnRrsT8gj1h1Q5R+qkWFFnvghiBQzHJvlR98OEsp+Cqbpsgi+JpQi8O0pl
CWHKU+TtNOnqcxn7o2tyo2kzrIFKLDEAF5t+nHYzBvTwqTEKTflf2RcTENW8g+FYIbZWX2lVrXbB
/5uF/zqetR2ovGsBY4OMRJ9I1usoG3T99AmvkQlDygDtnFURiJaKUXgo2r7+T7rNFukbKTTUTqjA
eGKmi9VHwY9Qmdz/TQbz3tf1vsobUJd7RC0/hZGIYZh4d13E9sDnu4KwaHmkLQcpa4bCz0prRmS8
j07mafoU+cqX8hiD96p4NG9bjxxi09KewHDkqD6oYB8G1apPtG+dT6+3DYa6+ibGMCkDQXhGm4Qw
GePK1R1tBK77Hc3sJzMCQnNfvcnPv5GG4HhrtqbdDlJnCD2qon86mr09BrFaKmPAJCHGqGwNeLFk
H/i5G921XysvuUtECz1Rl07kyq8O00sJYKXMRuX0+vFvp3lW8hlzVnbDsozUp/6dsk1BcpbvG+uP
xyhXwhhjtAhdJo00xIvqu65AO4mf8uC9t3M7KxlM+KPOuUjkPKTE76OrNg5C9xh5RdTVKT5JK9w1
1m9RpXPiILZYk8qLGoCo4e/c3M+JALqN/Nw3JzphKzVtHypZvsDp/T3r3nv1Xtq1HNPA8d4syp5e
dGleo/DjmdVDWeZW2j9eVz6eAOpDVhF/M2aBEuIfj7Sh3WqZF3PbmjghI/tMHqQqKEiOohYmwHV7
VuLvStucdVEE7XBBOH3o9K5eifVZGL1lLkSplpDEjAmqxyiOeW0U+2aP1/P1jdsOe3RFkVUTFTmR
5U8HNX3boxcckVvySPGwUUVyBbccHilE7Lznpy4393ElkLlV6SgkjSBgWgtk5y9xXditPh9HoTgs
+sDRCu7iGG9eByMZNYk+bV208afPulf7zW702vQ5ROqKPweyeW7/LI6w7OqgVsgKqW9yP1YkR05b
G0kKvyvS/+3UCMvvnY+aro8ybP3PYBWVFjt9JvCmIkDgK/vPsCpW62LuV2fI8jgOf4ZNtuk5V7Lo
76u7DLoJXW27i+ekXCshRlvoWLT1m/zam6ZjJY55WXQdoCVMJcQsDeYv4p3Yg/QktZX4UjRoLEAg
HkjBSdtumt2VTMZVK3qfdjWFEE/yp14EwYp6IvWnKnsmwWg1U30nZ18593zTqaxEMt45SIEUWFEG
m7+98++nX7boHhVxJYtxzkNO0G0woaLaJtPnfkoOpBX2aWvsjHa+A86dnRPRLgNk/+QmeeYsdDOC
13VDJyZBSxxbGhnLwAA5ziUModOgf070um3Y3gUzO2yYqjRMER7cUxV5qnYTmqLVaaOrlbPNWSO9
bh/cw2qNzAbnNQaKpfBymGigUk6I9sDSTlFdZ1AD+Tz3vR3aGQbRTUM2iMrS7sm5mAGDF/TRf1I5
2bbapiqqRDdUQxaZ2xHEeWoKFP1judPHo4Fmg8wx9i3Yc22A0lHa+54Tn3BFMmcXzlMRxxRn7M9Q
v7aTM6slMgcYh3qvoav2T27jln1D0V3UTYJEtc6eXWBWehtRVgZ1fA2VY7HwcvtbAmQJ0M+aqJr4
j7HXqSAJoLjAWqYYHHSxDzIjjr7zJDAmOjYNgtxSK3hyLn9KA2WfEl5BnCeC0bk4NmOpa7BLShU7
44TGpIiD47iZP1nvE6NjBSlGSa/g18QDSqnWHzka3rIYPVNSYsYG0uF+myl2R54HgHRxbNGWvV0v
i4nn4iXPErLg+KPQpR1QRELrB30kmXay7MMSHZe0+ThzO4k7eM+TzcR3krnIcxWagteXiy223WwT
QCfZsdbcVaPmzHGveteXu+W531ersQFeGqHXuU7qEo/sEFO+GLr3wGe946njpsVdy2HyNUOYmqI2
ohuY5sL/a9Jr0xytpTHhXVgUtdZ2W90g/P6M62emiYy5mKIhi7UZg8S18mlYMNkgpFYqPQpmbweK
F4qf9Cq01Mzvs9QNg3Mho0ukm9y8e2iSo6E0HP29fkPQPP9rtNlIyxAMDW5IjDS8FO6Q5eRI2AyH
1rvL2BYgNJtjUBnQ0gvG/N8oP/wePWpB2LBgLYixMHXfiMVEusQX679mU7WQw7TnWLajmGfL6Cdf
k8TYFaGWyiUvoDCtG0c3CoCfXeMAmq0UE3ixXYw5wDaEGlN/3ItB1eOaZMbcKEqtBKkCTx1HNm1G
yF3JcKed/kyjH6T0+PPSvLUyRqaUuyhv6bi0klWCU8nqazUZhdXNTcd59fPu4UWTVk+fHrnlYDbh
hf47vAbhWLLLt6xkqeoSy00gYdRdCAdv0cvKE3rgN5pynLpp0vrKPLS2JuX9rq+HwUmkywRyU9q5
qqENoytvU619HITRBSCIYcEWe2KbEgvdUIRzhTiX9GItV98atZOuR0ub+HNxX6qFFQe5c92ucw75
EiCuJEhJqAH8AwqdCN5UI2UKaNI8fL4uhHu+jLFRh3Gp1Qr5iOik+ZSTaznTBGl1+I0E9FZ1aWUM
LtnN1Yr6aY4jZP0hS46sqH/M1C9VJ9lLcyjAqKHJ1iS1YNU4c5bIUyvGBnXGkspFJheYOJzdcbEi
yRpBW+MuO9NGmSiVbdrRGDtoPz2En5IHbjf/1kN3vW7GNKFXqq7whMZYsOZQeANKJ4dWd5NSC3g8
EmSeYjLWqNTUbugHCFNQwcuKwQ3aV86G0j9xxeBd7vHqHDHutIzEgO7/bC9v7cRJn3OUpWzzHJww
Wjg60a6xx84awRXK68Xi3At2cqcMBEEtIhoXt5nVyK4QI7jreLVq6foa2WEdOSv1HnDBP59DFO/x
Z2fe7+W8PywJ3A94qxBJQX5AVVksvDqQwAg+BOCRnmpbDz8LzTc061w/tQ96wchg9KKJCjkC8lXs
lxqgSpXWEgreReOJYNxSMddiWSToJletGB1yil37YW0NCLbjwSI2hV7MBI4d5mwdi26XtGgoUGfI
7Ht0gUams2AOTo1KznvvMlz3i85ftk8zTY0QRZJYUIEJvTRDb6K6g/IrHWiE+dhTbovBGr3FT27B
cwvYGT7hw0XRrglmDPRQxwSEUXIM64UpNTt/EAA0tThTaNVfBoABp7UV25Md7RYTRIamo8e3wmdu
jPPBdDPLp8ewuvJiket1WkF7KM0MxVKI/XSvedEh8q+r6cdnBpWkiwomVA1DRIPer5L0JidT2Ck/
1/v/o1bgfvn5YDMVh7u0D9YZAmVdVgmRRRkzHIzAsl1yRE89PPmh2xM64+uPnuJlh9DhEot+CBUZ
WdTqrLZxkVR5bGcB4XDmkE+YR7Ajr9rFpymyRY/yA6nO9e3cupIyMiyKLuko/LBzuMBYbuJp0RK/
EetbuVl2aUM46KcfC9qXRf0jg522jYdFH9tySqAbMmCtzG/6t+QuBTtcj9z/+Kh1Vvo4Wrxz27r4
q5WxYGxgatRLoR8TXxPj4xJq93ke7cQs2V3fwI85EmZ1zJHVE4iBMpFQHNnmVABM8UxZyCvRIrfF
y3wK337jRcFbG/MgzYM+n8HKBzV5QFdRfqaTqZdYJdiF+wGTotIu+S7vOSulYQhradY7yliaNJ+F
JuvnxI/2GLc/p8ASgokjr/EN4HZAJiJnKD1kD8Ln5fN1yRwlZcHZxkpsAOKOG2iGgV0CNsgMKp79
3pRhiLIhS6pofBieljW1VoxYBHPVjxzD04VTY5Yfw3D+8mPcJ67plBzF+fDypXqzEsj427CpMRof
YVF6Luy1/os59HYcgXLzP6ciGUGM102GNlLnAILkKUUT8/dGNzg+9mPbwUUE8uymJCkaUuC/mi1d
K/qxnS43HAiWp/kwOJjt2Mln7VE+tHvjKO54YexHZidGJhO1L0aR9KOAZdFWBxjmXYjovfBCF2OM
MM+pFzrCQfoNeulNDwQ9+We1TLhuIH5uCbUsFFeuPVMglsFCSkhCmn981TiogNuK+S6N0ZPYTLJk
aLDOcvimyfdDV/BOj1qoD/d6tR5GQUaUSbVGgYTWNd+6pwzVxNg2b0zffOG3b1xQ+69IY/s3wLVX
R11x2b0ZXGrpofyKLhXKeZ45lO8is8Lvvad9qoFvAcJXdHYc484uRYv3Tvj4tP1Vg9gWDxMpGRn4
87Cih8VprfaZIsvOHjApuE88uoXXFs04iSUKMt0UsOj5MJ16f9j1XnXLp/Dd9AvvJ8nWNUACMbVa
NSToLNoX8We48iV5uW6LP9admF1jvEC7aLFa5bjrgHI5pWcFmaxLurxBtbv6HeTITbezWhRjXEJJ
CFSRHtPgdfvBsJbYbRFgGg6p0NOkoo+8eUjvamKNO5nbybkZkK2EM1YmFsYhq1McHFrkM0txw0Nn
kYfOHdH7lzr9K1cpOZeRbW7pyFL3ZoojRG0fW0phOc8dSFKHFwBz+tzUA7Ue1xSTsS6RAYAXUHrQ
uz85YW7Vt7lL6UNUv/UMK7Ayd34FzjJGpniRJ09XGatT5+0wtREcLvC6vKlpAAA3H4e55egrPaB/
XyDoj/H7KqKOCnEOkfBD0KKR06DGtjoBEkUH0c3Eaye80J9ck8W8FCK5KcW6QPQ+vQ2O4RsHdPEc
AKmXf28MKz4INmaZTWs+lY7U2hMw88cdaGL5Az7XDxUzUr+ueZSNPqz1OPVbofurFwd3KCQ3Sclt
ahSDJab9UWqVzxy7cN1PIbD5VWgVI9hRsgW2J7PSGBi9loa8j4GeFAMksYOV32d43/MmJK9rESQw
UpMwkhQB9QMy3zeFJ0K4EP/gLI2nQ4wFSqJyCeU6SHxhN3mq1/ozDPhn8XNQWa0zOrU3f1N1twLW
XWhdF81bHv2ylfZiVDZGnRq2T0lei/5Vm24NMf4fZTDhzJDqsdaLWN0Un/D0diOy1wFzcX0h3LvB
GJoUI2mKPMNtdE6sWZ1T7PFWqo+KPzmRrdUWXL872MGd/mDCtiKNZi0uJoSeeYiIPDVlzE5i5nmu
tPiOvv5aLJM9izwwuev+ymArIm0sJ4KRJqkfKr2rD0+JeBvKo6VqnTfNT9e3leONDbYkktZ5aswV
0lviYQIjrQfSdWxdH1vETtDqOx95+7f9mv/HIxpsYYNgqDaLFBg5GncLvS3kHp6f6Iw3ffJ1Atqi
SzG7+FANnINjyx2yvIQYO8BVyGfRnhcg0HF9L+e2XZ76q9vW97nRtBVEdA7xkhEkLVaPbA+0sdFA
2opoNIUjFL8ovGvOCUXRr/TrPc+VUDSXBF4qOWmH3l8uJAealZ35s7Och5NxOeDVKsNcAMXcglWq
oKCmgW/+RThL98FuOIgelmrHmDilGODYZ462cgzpJYm6Eg0+iahRcohu3dElTyM01YfGAqIsu50d
kNzddnbhh9+ui+XZnsuOrMQSFXiGA33gUNeEXb2Pz8ohvCUecTKv22Uo9tzTpoj+EeBJD7TsIp74
WRvuZzCmR1DSTJUrmB7FX2LUl2pfkoH5YSmjnSpI0nYgEE2s/BHPnRhpzOZNBSyjmzuYS/Gv7whP
B9gaSahJbVPRHWkc866vbROTF/+46zvjrTxJXnareLnH7cvlmEe2cCKZaVHpEQYXZ7AHINHiZZIL
Uq4C9N3fBLfB/9syLH8o2KJ2kM7XF8654ReQ1ZUmVGMTSQVGlX2pvBWCJ1m86bL76yI4yRDjogYr
GX2u47UyILCd3ognWPWB7Epb2w+2euifJEvc8fPGHwdpfnmUGZdH90qmOo6xNg2wHzSM71tLOxiV
Xe01u3+WXwPHdEcv+xounvEp2TXPYK3jJQc51lliDJhQSNJIFrwjKnECwdr9UnO2lWM6LjPtqxV2
vVZokgyNLcTajtu/hOgOCMNOE/HCId5KmHCobKU0yTP6ADNuy+gpxHTGdQXh6SATCZlSlRcLpYOc
1NTqJzfLYmD2u9eF/ItHAQ6KSkxDJSxJR1f9ndzQ6/LUNIcpDmxTK5029TCT7UzVW9bey5MbmSGn
kPgvdu5dNN3h1VEVdRwtpoIdjH9MXgoQJ4++gZ6zBGWo+TIz1ydIFUiW8qn6sdjmQYVfNR3eFlwo
JT4+x96/g9HJsOtk8DTjO4LWcAKtv5lnoFbLxZ0RE2RcTbSsG28GCQ9RhPaROttFgXrolPQoA5up
WMI3XZiOahkcFR3GKGw9QY2doS/ua7W4CdoAiNdB5Ivz4saZ6UeidKMlyV9SND6MQruXjXKvzt1e
S2Q/rkZLXmTfMHW/a2svr8D7oy62WhXHyFAPoxLdSuJyQE/gXovCu1TP3EE2jrm5nPUSYUgeK1+k
JT2ieGpHjdFbEQaHVHM+yLr0LZDU29yIPY4Gbd+49+2jv6+OUUN7idmal0TP4KTnbt9a8nHYKUiR
tQ5Grqzh+28AqWy7h3epzPUTlqif8hrRs1O7yoHOPsa+Hj8Bqd2BmniFT0AFp1tzaHW8Fyx9oV7T
F+ZiAr8tjJMYCy5OzUn3St+0W6dziR1CP/mDN9uG5n2lTDiQK8ZSFcBP9dNcqiyxVhJL59elpeuL
0pj8R5GJSYGSYuJnaFb0Ky/ylHv0XSDBqtqgz/I5SsNZFAtk0oN+QVQmgwaXg4Pg0m5nXwaBFWp9
tP6dPkbzIXrmCOWtkf6+0tSMzOYc0oNr3eYk2civHoGHXj51Pt/V/suL659jY6lIKlMH+yYNn8OX
xRueaiQ5BgtD7hT5/beYczZXZwKIRieKRj4AYS7loNZiX8RIQRqH1u+Ope62nuihs2XflniOcHZz
0z+9y2MT9LU5pCa6o38eYXkOZ0fPPRU3n/jtqZLRg2INZ37P4qbmrMQyyTNJGGW9yEb0n/TtMQ3a
lzAEkvj1tfFkMIoSqIM+BnEV+1kwvvUzuszSeXi9LmO7ILxaCDUzK22M8rE0g7qP8UAuX5I98Hx2
rR8A2LosregsOvwsLrUUHwzXSiJd9kpiUsSJONUDWi66yF+m4hCWHhDe0bzW7cdcsAtNdvpi4jiI
7c2kuAMESFIfoBPbeVZbIDHFfmU8m/PZ6PbXN5L39xlzHIpDuJAyjf1FKvaAW7dTmTcJwBPBmOAi
D5Z6DnC1crWoLQFhCrDxflxfxrbBMP/ZJ9YCD5qWVx24n/HsowSGkRc8iXs8N9HvROGcl7+uy9tW
hndxzD1Kl1STAMiA9jefVkW7neprnsht99+MDlarYq7SnIADqoxBn9s3TbfrdeW2AqePNI3fRSLO
nHu7bZLe18Rcqbia1abMoWpZmBNbLCVQlSB316DR/vrmfWx8x0MKQL+YLQZAFrq5mPCjDuJmbBp0
F9Hdk48APr2JdhXe47zy/5bqrQUx2l3VqdH1JE98qU5krzKJYDdmxOlSpH+ENQwK7VvSRbwA9Av8
xcowCH07SmoDIVqt+RJYPVtZdEEsWZR3RqtYlRZwbMKm8VMIgP0k0wDCH7t/XZfX8SA3yEf68S2t
7xJkdptd/0YrdYAe8GteXz/V549rxKAfGl5k8cPwpNbOGjCNcWL63YJU8rLT9p2l+4ZX+RGvk4me
/jVZ9FKs9hO7N8iBiCa/Gvmr8AWt+0+tvVipL38pXlC0xghBg5hD4rQAbKk/2BhEVTSJqEvs6LSW
9hFJRT32YxDJiaeAnIKes42b6rgSwVxntRf0SRcrqKP5msvEqqYnzs3aMhjrRTB3OImKSsCrF/69
sSTf8JPPmO/bJY62N5/NzKlPmicd+1eTYw43U11ruXTlqzPDJJlREwObp6CpzhIwjmkL7hsFgpSs
8rS4DZ6iKiK36oabKuedG/19JRoMkTqJC5TElMoOyyPIk+pz69M6R/E1FQ51b0tejjth2Jy9pnv5
QU9Xp8noaZjmSTbmSHMh4Ul9DrBdX2WUkaVPFwwBT+eyrG6erqzKqoEGKlB6MEslWV7KWgILTYi1
IO8VHitv+ibfpujnyH6QH8qp8s17HpLhpdjwYaErscxCCR5RcRUuEHsHlP996+vn7LgcaOLSdATO
CPzmHVkJY3zDVCRDYmYQ1vWKG4Ov12h5B0ev2Yf16DJRFRUMHpD1q8Y0aqovOcElobTHtP2TlsWC
nemXePnycnYfKaWos1tJY64GCGxkDO/AnJU/wq8TAPZfABCzj2x1V96gcOvgzeaaD/EpWugchPBA
XHHHs9/Spo9CXV7SFFMiIgsdo87A6EJehN7P6ol2k0xPil2hl1L3Mg+s1lZ7Um3gRIyW9BjcLW7u
CU55FEVLApxqZiMRwLk8m2fw/kHs+0eL5QX9hrg8wLM+FU7xGDjTOfoKKFMrOnQj78g37+pKHBOv
kVjPYwxMwPKm1T1G1iswrMWdV4eJ4fRqGjrZRLO5+Q3IFxYrL1E61Sg/O6oHOcoI1xe/ZbFUImLM
G4joIOdhPqYTczz+kInwI+SIjfysLneNxHE1H2nLoXaqZCAsIZKKXDUjhNQCepRMxAgNiKHb8xRZ
/W35gOlKX8AsgOCgcnrS0E0XHKVT9iAeWxgup35CbdGtvebG3GcuHy9kc+Wrj6JasbLVdRsNcjyh
LJEFoBdvX/plAoPV4/Xt3bxx66Uz99swIhFnjaV3DhiG0aUVfdbv4h295wiZ3qLzfNJOxUsJOkBj
N5+QrOe2/PAWylz61JzGuFqQLIkLVInT2emTF0Eiu+sr3ZQCO6ZpYO+g//y6naaWzWYmKqo3q+jX
FUzDB1HQjcqrCmzGm+q7HLbYXlVyFxYCVkO50/MHcqRD3Mbj8EJzdoFb7ngVpM3n3Foio71RGshA
y9Fp/Zt4mCzyjPvqW2xrFkaa/OxG5bnWLc8KvwoDCYYCxWSZBtVFy/SkRr6prO/N1F1iwwJGiR3M
L9dPbPPpA7+DywkMYlFk5xz6IYtQX5Howgw8fuKDdK+DxCm94yUJt/yoqhi6opqagbYPRjeMSRum
QEexqhDBqtTpaCTXB5VjV7fciqqqGgBAiKYStiU5C1IzrHsZPePKtzRH99PnMuqsgYjOlH0eyvP1
zeNJY+KQQqvLAcyeyFVMtaOrTWUh5nwgCzhjFnlAdndWbmtkY65L3ezFWC+SiUjmWuk0vcSRUe0X
F6t+KB7zG+k+eU1PxCbu4MOYpYbVKc51yZtHuNpduh8ra9kN0hSmAZ4LTeiSOXCH0PgTCZqkGKaB
GR9EBr9KiAeh7AFviq71wrDCDBjPUsoRsRk9qisZjM0v9RnR3NzSoSUKP5jcLaElP8yeBJZJ8nni
VDDlLU+/FscYf0WcB8wxwLlOhnGqm7FA/X9q7kFQU79oWYKmwLk6xUINJI823TVKFNpFPLxqodha
QT9UrlmGqYO5ym+pOSbWNMPaNeTbKBaf6kTyxxS5nlpF/1aNhtGsCS2p7D+rPfmiFJix6U35Zl4k
XzH7b9qs3xhj8Na0xszb1K03sqqpJlw7Ov4kNp4zpmEyhDoCS5Q/uqCVP1Yn45DvaJew7NdAwL+g
mJmJxQMF3/YFBnI2ugbzYmjUJ62UcjYqEqgyIilhp9/RWTi5s8xbCuiY7JQjAgdgSF6/Bpt1d3Ul
krn3aqy3XUuLAYqfns03PDD7rwuCxsiT9uMncjs0luiVUCflSG7EjjvktO2NVh/AWABNT9rJpEUk
2o2FCUfMVGLosEeNDP0suvY7/dibrn0lkrn7yVQi9xOirJovNx10qHoa6juwZGXiqU1fF122FkW0
4nS0FkG18qazZzOwTCHnbP729V19CONHwlghpVHDj9CXg+wAct5K95RHneZgeM1h9I+xL7PVSetM
HU0eu6yM4oswms8fgKJCHT7PN25tLgBGdImoiMFldtLX6FJtQSsH+iiCGT6ktlT5kJRfr6vtpqtf
S2GOUJUkUEbkOMLJ618Ut/SzY7knNwKXUmQreFkLYo5IzHMVXB80eKkSK8QFiCa09jTdXhE4a9q8
iitR7KCvXuvJkNJOdgqKRzOBaD7+TIj9BGaDQ4rWg1h1i6813tHB1xEBd8IzfNRbsBoCZ4Izk00M
kSmM+YnNVAuaDi+IABM0LwMQziYACIiCJ/iwAFy6yO0Fr+QxtqfuVW0eU9RHQpAfuBJG1kq/uOtv
acZVsMP9eKINZe2dahcAa+DO4W55s/VyGctTVSHSzjhO3L7gkHU2HRqK97jxBIk15LscrmtROBvM
aC0gtVWtMOjdGGunDU56P3rXL8amuq62lFFXIQXVeTMLKN1J0VnW1ftGEQ56isbEbvSvi9qM3Vb7
x07FKrJZTNJS0jIrmk0/A6p7cWak5/wY0MfZrfm9Ku0qtDOfZ8k2Tcz7ItnB2EotE7zNy9TX9MCu
s/mg6a3VCYnLWeCWxVwvkImuEtAzB9MIizna6tsgg19NdJfIIrt6tLujgpkWzasLi3ytbtF16vPm
fzcTv2v5TLiVD1EJQjlscKgjmTagOzq3wQmaHgyndQD+clBKC+qKLGyE8IDPrLoZj2gYq9ZlmQIm
XXz3Kh6pFyCkTxMaAYObPrMw9/XQoWEGhK6NOzvB4E9f+HhK24f7LpPeoZXMsJTaoU9oHr/BmJTw
F+Ih25RSztnSm/bR1L1LoV+xkgJ4j8yMQrw7ouSLOoB6XngzMhlQHoWlZ42nFs/XdWn75r/LY0xd
JOpqWiQ4yiQUrDR09ZaX+OJJYKwZADg1Vbo0O8XPdfpNGTglHIn+gWtbxhivRSgnhTQxhS0gXnzM
HJQXdzoQXCcn+KEfA/SHYk4H2GKAecfAlTc6gdX5NXJdhW9yEtm8b2HMnDnkcaUVOTrbtTc5Q6zY
jH4tdM48dq4U1871w9u+B7RJwJQVDJCwiYUwHYNMRHXg/z1za8fgUj7SyaDBBW1T4Zp7PJGvC920
5CuZjPERCg0MRx00lLSF3cWVNUrEblXMdza8DC5PFGNnWpmEk2jGSKipg9W3haUgRTPluSUau+uL
2vYZq1Uxt1uZl6xXOsQ4jWqc07B6monqzgVKHqb2XIcGSpGlaFeVamvd4JECcaoZHTUtvpN7clB1
ed8h23f9ozYtjqxoyByh7osk/q+2YFHNog1p5TATcmeM3hbAxzSpzjnPj9hfyEtp72JYdxlhci1f
NAlJ42yIraSP3dI07CXJTuGcfye5fC/2ybnUzV0yyicjBd692jtgefnclvknXQr2eJnctv1og1T4
cURymufQN03I6guZjIUeJHpHS9G+9NCdivufjIqKFTzWp5CSHXEd+XYEuJLIKHnfxkis9tC84pTe
ArWKeLnbo4/ljGFKv3ckzzzrMCdg49zFBJPwJu+Wcc6eLVchx5v+nGgoVQxzyaol5I91w0Mj3DRX
q2UyWh+D8b0gcgiqo2nxtUSxGqXxW/1l0gneEwHH12x2TmtIXWC0CUkEkR1SKUneqbWu/kyqqUgo
UwgfxUNXFfdRua0y76IYp6D3SKMYMkSF2XhrLtMJxDkP16/n9ltvtRzmfrZJBzS1zoCSBCCxC0Sy
a0LNIVPlhXF+DPXsbgxG2TEM1GG6duY8y7Y15J8VXlR4FSl0ZhdPlQbbr6L7rVJv+hSArm/Xl8iT
wVy8RusBLZ8jagcZ0r24YPSMqI/D0vC6BzcTDivNYKdHtC4VxjHEYhR/fEF9+4hMnacCZOJ3Eg4c
3fgwRpLUIEulczJaczaX45Ly6KMuL+IPIcm7ZrBDI4UZSUGVI19mar0/QfsM9L9LZXALeFEw94l3
pZA585LuE0PfVan0ZQiifWnqGXBKMjTQB3aV9147KofE1HsLQ0WmlandUWsTJ4wqDDnpnh53xzoM
X8tCcQDC86zhIVAaVBekxWoWCQoxvArJeB9H0hFjAw99NAM/xwShX1CKu7lq7LbnEvvx9pZq1Eor
k0oPc93EvUtfkLIrWge4rXi+zl6lWU2Mfu8G1Oe8ZgWeUCaIBehvLTUq/ENVBInVAkXMMqKak2T+
lxDh/cJRY7paWlg3M6W9osHW4DTzkVbUTbsrjrqvYKgtcMUv3QO/b593BxlLZhakx1whUJAW4VkF
aLN2FNvIvn7PLzn/awrLmDJx6So5H/TEN76YhTV4k9M8tQtynpkDJqoX7d50ewTOLSqrrYNJK4zW
8x7P28HeP9t7qW2vtreOq0LtR7xE5FCxpBFwAqXspN1nZf6TyfaVsZEZqzaNoRTL0v+RdmW7kdts
9okEiJKo5VZb7a7y0ra7bwi33aY2SqJ26ennKJmJ3er6rZkMgiRAAjSLFPmt5zsH1Y6pPJVsctl0
Mwzfvz7Rv3zZFyeqLyKIOtK41o74bMkRw7yu7tNte5rFJEDJp7nDux6M29Zt99oayuLqYzAweWlp
c46+bM810qza2sbCqSw8mhDXaZKVkPHqp/q0xOK9qXVikBwwio20UI6O38qZTzy9SasVPMN1t4A2
JtU1aLdbyyiohtBxmVaAwv4tNTBTpEIx1vtbRWoNVHZ9Vx+LzQf76QKC0WzkY5ngfRepa9RvWr/X
494Dyvvrq3H1QX/a1NJEwmDrYNiFrxN9mDbTTTolYdNkK4c3P9k/LuCnZRYfyR7sasodZA9zBxOK
WH9R662X1deWWVhFPUnLIVeggax3cgfkbzjR6Vavaq9x0GQjkccq/jOJnRX87fVDRB9sRjYRsmxi
pllXZv08s97rhpvwx6q+qP93vtM5MzI+Flm84Soam9wwUWcTzn1RgU9EfSJt8PVtuP5cP9ZY5LhW
AmwqCiQga0k7vywqXy3kyoVbW2JxsUtZDA3vwOShZNMlj/k5S5VvX+/iaiLx6aQWd7rPbdGrJjzw
YGRhrqI/iMC7CmvTAih18/Va15OzT4stbvZUlnYfTaj+AYPZ+Rh1N/agDwqcm7kCGEVeefir1HPs
8cWegWmC6ODXv+A/2KWPj7a49KRIlIT30UxnME9azwIH1UFidA/bDot/9ZA/FlsEABlRilgZeoax
g243S1bNDchyVdflKoLq821fxACkTBXIseFJ1dDHKsDaZbrA1ar76KjtZ845xWPbtHBb1HYrt3sp
b8ejBlL3NTO8drjLQCDqKmm0DZr5ya7Zydu/BJhcdgbF5LY9rAF6V+zIMhbIWyManRqJR1GMbmbH
LmTVAidd0+haeYLLaGDIwEHcp0g5pMU6F5PFhau1a47leiXn42H8BZP45ME44dwUHaoWRTB63XFW
2ZTehOqcdCNMSdEN8WLdLTfJqTutX6DVD7ewMy0ZVaXssUn9HF3KS33SlN1ciURe4kcYbbNWTOf1
iPzTfhdWR7EMW9gpkg16niWp6VN0zsLIx8zntNc0xKmgmrgzfvRrIdbapVkYILMhlhxn3rSmB6UC
KOgNCVrgbPe1lbl6Z4Cv0vC37gCu83s8YlmjChQESpLlLIIxEB3FOSNaKXxeN6YfqywxuV1adDhF
+J9Z1rs720DbAScLKL30yRhIoCUxfdmeyw3zhrNx16ru2oNf2ecfZIFJrtCSwpx3zPCAf/AyfcWC
rq2w8ONplQqVoTm3cQbFV9gxLld5OmeQwh/R1qdjXLhxqFSVNBvGuWCImaOQ7ayT3M0DEKuTMmub
mf//p0eecTMnFUFMrJ/ZbbxN903tdQk6X/M0dfkj26hP1lo18irzxoz1+++76CxemkOgMabHMJPa
pvPljfk+D3GTu2Hf+vVOXoSvHv7NTMDnJRePLMrBrNpniFqGMvGj/C0V375+X1cRPp9XWHhxY8jz
0RrxwGaET/k2k0eSWwDyQRXT/Vqfb76eZFOqgcecQq+NLtbLMqg+xTUc2xw1xIem8ziSz943oIdA
AcdvHrt3p3KpAAci9A0PSZB2q5I7V23Xpx+xiCZEDgZwTcVbqKEuWEzfHFG5fbQy6Tzv5M/X8LHT
helCsb4ZaZJihBHiIDK7qBpxmchdKr8p0VpdZk7Xv1hsOQWKFCcF7AecfOxk7+lTAS7AGiPxxnE9
2VnZ13IGfzCSgo4anoHTJYE2Zq5Utk0SeZWdeGKV9fC6Q/34VubCbg3l+N+vztmam79DsHm+9W/W
yLVIaHW1hQnDkDxNFAt2uMS4PejtI9+4EJA0g1jkfzPtP//4rz7bwo4lDansoYfjAc9MtrPBzaVA
2pPdW6j6rlNEzdf6q9UWBswQmm4rDBVZ1oHeNNJdtRIIwYQ3ao8YWg0Hc6UT/B+syz9vwFzYr14Z
WSQ6VJkSCKB74G00vBg5CttaoycfoDcbrg38XPcMHysu7IuME42rPfYozO8923fJWt3n+vW3Tcci
oOsHhg6H/Mn1jGMTtd2EAM+sjlP/3NS9SxTFJeg6x9VaPXC2EX9+sY/FFvejlFUsnaie6xfz+BmQ
Q0h71p/09UP7WGZxMaha1gQsjSzUqx3EiAPCHH/Fz1y/6R9LLG5CzhvSRwbCcq1WnzG4eDYZActS
dU4JvWMOSIoUxHWWcHw2sNirGu2k2KtaAdfN5MevWNyOjne07izcjuw4Tw9n/uDmhxFcF2m4KhG6
dqgLJ1NmGFQvIuTH2W4Mak+5H/w5YKi2+m3vixLjZWvkZ9ff98fuFh4H/ZxJqebkNWtqP7Mtt662
PEa2qm0lsF5NV7hff9X/EDj/s+ISFSkcPo1kPs85cFbOpHPhzedaAJQeNgCF+2bsdo8K5rTBzhIF
NFml2Z7vzRcvxFjUsc0qrglv4GX1HjRvZppv9bj7pUfTVg5k9/V2/4M5+9juwhfZimKwpoPro+f+
EVpR4Qw7HzxAEv7GJK4Jdqye78LYNLnQgTofMdD1bO5nTevmabrDrCINhjasgiGY3YQOZp8H+65R
XOO0huW5Hil97HhhgDqV9YnoYO2ymkK2ynKTwfBpHHtfn+zKW1mCW4WGSR6ewTp0JarNmcV+CVr9
O2f0sZeFCTJLuwTzFTLlaDd3Iwg4k7vt4ImdsplZKddKVmt7WtiagYxGoeoMwJ3sSaeYMCnlyvNb
cUXGwsLYI8m1QUf00NNhB9nuY+Lomy4y/c4kB+jUbf5/H2lhXqSJ4nJRo5huFxcnf87AZ/L1AgST
3Fef84f7XmypqI2eDbEAz0xa840BRgTgneW7krDQoXkPy6Zj+rrIkDVk3X6ygUVSIslvs8y2f019
FAesyzSvQ1Mo1AS1/CIuW3+yNE8fu4tCoQtTJiLsbJlu0pJnm840hhMEEFo/c4QSaFpihmaDJrFG
yp/mhF5jXvCA9fzVKYCgo90jtaNbZnISWnqVbgYaBWNd3jZMQSQMjNHGHCCaYoyiwwLtTrWqbKs7
PaTf+qgDOUAxRic10TK/0uP3MTNbt1S1wssUDhkzIriLcQtybkv9Qqai9rQcYyYJcLS7dkRXMm9F
eTATG4JgplJ5bdaPLlUYSnZdddEk+AeS1ADq1UifRktWgaHwF8cW5xKEhp3Iw8qhGCyP8YBpFNn+
YAA9BG4rtwTObJM4zvNUUMcrurjelElsuSUgnxu11O7jDMOWRbJVme2O3RRWhflDMZniYgwuCfSx
hzypvKloOfom/hk2Sr5L2MQ9zAMzt1chspflnqUN+zIGNpa2kwsozBmAJp9m5VYw02uUOmzTeGsz
a9+3JkTRLe7FXd2AScSCvBt+RRkVhyLVD6NitZ7OCui7td37qKJK08TRJacOdjypXsTIHdwS8ewk
HT01M9pQ8DEAB+5FwxSua475D5gavoHMNa4HpdFeFSDeJkVQsJmRz9nGdbFLIX3ljrH2gC/3E60W
XxeRcMF35oMe+JTrxbaHSGSvRLeO1R2aVvfHXPqFTgKTlEGeF7lbROpeHeztUAxb8M692Xp7NJX0
MqDMmirRQUswTpCPbmfCmzh6mFhVGmrxFBhcD9NI3cUYvHJ7Eoc8LU5WK/1xLM9DhAGkorrtMn2j
WoXvpIZPBNmaA5gvcguHnu+1rA6jUX1KcvmU8zG0qP0dBmkPeurHjICndopPFvJvinEaK9K3fZ63
nqHHuVs5ydmxI0Ri+WthDtvctDEYOoBiqjTeSp1sx6l7YfgUIN2Y0blwvC3Pz5mihiNp952qA3dh
QHB12GlqeygGGrQ02Y29XuGJpM9aInw7MV8QdXoVo9Kt1SQ07CJUONkUpLGhXDxN0CiM7vq6f6GR
Efl6N5TgXtdbtyqjbWKWt11cam4ry0tpTMcpFz81NN4Mw3I1jT/3FCXQWGx0B3psUQOGUpa8aATE
41XHvmMS2+V272dNA0RbFEQx3eTd6A+xHge23RgB8NYOjIFxSkaR7KpkCEY2+iXh762qBRanQVc5
5ylS31U2vipD/g2CAx5X8Ugc3Ioo29gRif1JkWdWKgHJR+LmRRGWRte69VRav4Qao0ej0oAKhneW
Z9w1lffOxswM53tczh8WGbdccr+2jUe1pnfl1ISQcjxZGYD1dmu4KhIrOvRIHu3y3AOP7vIxC2Rh
ujWlO9VRvYRiwrZ/M8EQko2pX3TcLxwHSCnrFBEGJbeShzyyUjcmee5OQoN+QR0kxsk0AezuATzi
ZwwneBrNU0/PR76px+YlHmRo8OZBNmD+qJrYHXPziUTVFkUIz2T6pUe1SquKi13QkyW1i8aJABep
0t8WhG0JnnYdNbVr0Pqu0VBTLXKPG2BASFvIVcO2OGVYtvHF0OoAYni7JqkuY9xshGofy0HHe0aj
s7FuoYvlsiw/cI7gssdoQ9b5UUNhh1XTr2oWxG3sK2W8ZVx6OuC5njq2QYfqat2gwKtker9VVefQ
Yx8Yu0ndzqFkL2ztOFdSQDWkbkqp4oZQD/Tq2aHNR8MV5Zh5hTB3eZnAMtU088DIflOTGkY8RlWr
KGOv7tkmE3m702zVOgnKg7zNHFda+sWi1s5pnDNL5I+ekYOqy7tEb37hcWxa3nmCiTCXeahlaRQY
MdFcWdon3M7A5vI42XbuOZnGAg3NsLSOjr3t+FE1eKXGQ7vvMdTh7FnUnjCs9BDjjoVarsR+YxiP
IORIj6ldPQA1hRNgrZdEPLvknYl5nlG5Qe8yaAzrrp8b/sQKxzq/KFOzV2RyU4FHyu2dqnk17KoJ
psmqj6ml1IHJpOVWtTiAWBTzJUiMw0rTAqST+75z/JJrF1KrmyTp2h+MF/y15OqoBGoUsdxXEtNX
zSaAGzzqFT5mqu5qgWypM9vSj3rlLueWx+tZWgL9NqckIXQSvFRGB5UY0IFQvjdQfXRLUqceSB9O
BBZGlNS3Ks2z++5HE9O3tk0mz6qr/Kwa4r0y+SPhSeTWEcwMj861PtyVab2jxnAYZqagkr9UDY+D
SurvirS3fNLAdk+4sYuapv/p9KblFpIW26gj4F2m7clKHBXNwhLKskC9I/d4sSLt1hh0iJhpPxyb
FQEEAGVgxu17N0pYy1Tqu6xPqq3iREFqDr4B5IcL2sBjzPg27yQPNNsMHIK7EMc7miqjx3JawJCk
70XiGHgv9TPiG9BYlEYC+r38XJUWsGWK89Jo6jeAd5H3SdPjgh5YZqDGOgyAtubylgwCfJKOykIr
zY5IFdGobrYJE8yXClitCqBxiBRqkDGx1cf6gKg5oPGNnhGIqhrirUzGi3Cysy1jHzR6D1UlHx3Z
PbUVJvD6yvhlKcajlcUXSsFH68iNU2i3chrumsw5Qi/lZPYGBDyAs47q6tQYKhiXx+ph6LNfCZPP
5tQFST09920dQdYgeWokCdtablQ7hgMm20jVIw8Qnx0IZLcooMGRttqG9V2gREqos/4sJIxDxvda
k+1Kq71nWfHdtucZQUO9K4rqcZDmPe2mWy7NS4pYQc+hiGinApGZeIGe/UPdZiDosITw28k8UAR6
GbeaoNHzYMLHQQxzrJvuXqKfGbTQs/Cp/qyo2qGP6xKM6/y1atKLVbZnLckCxWzara5ATp1UqfRM
tfpZ69NBqCKI1XwP9ehwbIoDjTF+PRJklLYFQ5+lrqI2GPPrjD1IegdXS6u7prWVPZvYsVcze2sg
A4DrLVOMsBfdQREcZdGh2E1tfKY03fWmc5/p2YUkynsDwhfTZgNGZg10X1V1UyjT5GqWAsbmGuzs
2XhT9OPoRn2ebEkd3dZKtVOZgUxJodsxaW7b1OxgcGkXSAu6nyannoqw2iWRdQBT42GIyr2cppdG
5pfciHZ6x3jIGH+G8B2DEc6Uo5HyX0Ms86epxW2yB6AXTOA34zbJvnXFBA2mSSpwRJikQilv26qF
jr3Ft1wnfhepgVoaFzmNlVs7okNcDEJyMo1ubPcemtYQyY2MUCXiviHdfevYiNNA3MS0rZmjD2X0
GyNX7wyDBjFhCNCa4lZPildde0Ugw9yqj2D18++6mu8Uxzn1da25vJbbUtg62JjZ/WSJQ1tRKDiP
1QlY4PtIMWExoLtK0iBpGNyneYdC+J6YZsCTMoiAgHYtA8NotbWtLfNOGJgLM+0edx9qzInxNNZW
ILrukFNEAdAgdzXWPQvu+JBm8xnEt6OovXVK3AgmXlg9nK12/D5IkAjX2Xvf0TtStl4WpW+awUDo
P5lBbWbSk4MaikQ9cULPuizQeK7MgLbGHomV6idDE5RV6je02uHnRru2UX71jflkN/bjWALRZinE
B1PQj05TSldTxnACL+ykKtyvkKa3I3vQsgghuBMqBpgNyuZYRNTPRbOdrOip1pQt720vTqrQaca3
KhJPtqmdB1P5lkPK1iUJP6qpBeRS9ahP0RaaQmGvjfuyrPeVKV6mwXQ8TUikbkMYFcNtN457ltj7
dETKNxUm9PBI9qbayLJ4HwANOrgtSR4aUt/GOSpszoRxPLibZFLe80Y9YqT/IvUylN0sYVtnLnXi
t97Gu1Tte9EUO5aihy36+Kem08Aps5BYqs9bB8RQdAqIBsBJRh+sqfIjMt6rsrtzZHKElf4Fg8Kh
idIf6k79lcjuxuqrY9x2bzE4TL3eaW/MiQUGfPqksCfABh+4bM655oS9Tg50GsM854GeW7dVRmH8
+53djLHfD/W3roYZSgs9LCTGGDORQkteLwIwiZ8S5KuuQtj7iBQK83IItADZyygQuUjtPKPKjxRx
hWenmQcK4wNjKTTVMaADQLIIp5qdtNza4OwxvUJSD+h9n5L+2E/Gzuq6Br0B1JkkQ7JkDOJHzWL4
Fed7rCXbKG6D3rCfRklH34nyrQIlmkmPLkJqpzqLcuRrildauY9fEhpN9mQME74ZarwgkR3tYWcz
fowsEJBJfkyUfpclimdy5OhNcVMibiuF9WTG0VbLCYgcyvIo9eYnsxq/mQqvwFsYCraTCnktyvZW
yOw+U5AfWWJj8vLAGv2bo00/q2m8jEX/YJYoaNvatwEej3Ie9FLs+ATpM1t+NxTy3vXZwXHAedWL
bSe3BStvnFxsaE8fwCd40GnlMt0JNcpCzujB4Sa8D4WExdi8jrF1Ker4MtTKuc4BFhKa/SSnaBPJ
5NzZBv44od13WQfESTK+qUKGPNf2aky520W27Sut+diVKTTLM3Nn5GnrTtIMFD78iLp0K9CdRa5a
o3mC0M6PY5hLvNZXpynvOyr2lV67IEr9bpnlpqhr5rUOqM1yez9oyGMcrff7yqrcOG83jq56PauB
DI/joxrLZ9AngZ3fOTGD3SZNF4wFh/kg6uvYMdiVuVTQeoPKbY+OQ+IZdv4A0j/i9ZZ2dpJ+Y0nD
wW00Q8cZNuWQqSHIad5LQ/cMKnwQjgYmuOyjMToqPVhcFGg1NwgQHdYjexkxE6yq7a8610HHlTfS
5QJeKUEG3U3lWQFX9ZYp1hulpS/nsmNX6aEdUbeoGao7dYuZBTwbYfwaJ+ON9vxB00fpcUd9jYUJ
2FaanFhXbVVDecPwy+BJPjGvsTQk5wj4WTaE83/FeLv02ljAgTjxfZvmz7GT3+qDuu8zZQPwSbYt
6AShsxys1GA/Bmw5Fqe+w7i9Zt2rNUPO5LAXkPi/IfWJvZwSsMfl4yUqS4RfFi/OkyWPfS+RS2pH
nvLTqNc/hqIc9khlL4Wp76cmfWC9dFC4sms3GkfyNtl4Ox0ZbwySbVCD+pHr+IqRKG+62vH7zPg2
9SQsiLpPGH01rDwo4gRcGF1G3VxFLxuZ1o+kNqEKYKVep1vvSqGeLCN94WbHAkWn+zoZzxg2uRgx
1IaswsGQSW4nbgHWHT9VTOmVBZ6eOoCbVljCszWCvFpJN7QrjE1VsZMB9EXQGbmfKYpvdPnFVNX8
yMqab7VyyqBXoBRexcdDSuwntIUPUczvO4xt9LWBvJhhqFBK3cdtpAE61yfZEl+OgqcutVH2ssbo
pWskiI6i9k0n6k3eNZAPzDLsW07qmXHtmVpVgYIYN13oKIKeQI3uUFbyAPC0D3YChhRRPYyVcWKS
o8sPncVvgz6dyIgEKhpLN29639YROyW5xjaYINW93GojAGktA2AmqPZYnXBrXrdu3OC9RpP1rc30
51wat5MZ/eo524AB6r7SWxNHZbKE+02v+uC/a1bK4/+h8fBRFl2UXm1p1SVKGriJYIadee9hF6pt
58ldd6O6+claq5VfLy3/s+CSj0SdIOM7NgDQ15C9NQJ9K3+lJ/6tBa/09GIckwDyVX67X2OXvt5u
+Fh20c2BloCRR6kF9Z6pCETEXQGumQLhy0qh+XrX6GOdRSOHqqJkFhwndM3Md+PU+RrIMONAU9zG
NV37FaWgFBjBNZTXdXDiB5jBWvRzdEXVM23WLhGY2Ec70Go38eRB0v6gBGWgfp8qL92hegglR5iW
lzRcI4C5Pi1N/2mC/KGkU2MOPcmrmVrLz3ZqgCCn9gov3uQi6ALVj1Au3a7ue6UzuZTXEY2a1ImG
fVc+ina27RWgjzLDfgpmmBjfVIFWuOKVIG7V/aTYNJt2+/Unn1/IF33CvwboP7XtS0XPdD6gV6Lu
QYi4aUCwA0bg7dr5rjR9/qIj/bSMM4JXTBFAy7ep8CfzWevXxpTWVliYgl6mqjaSES8T9T6CxE3R
1+jXVs5qCT4mWZ0awgTqjGvUsyrbw6yQq0ffWwO524MUP9p2Db90ve/zz7VcQpA74dixVuNBQrHx
mIezDgzGqzezPPP/6x4sQchGazayJvNCZgW4w4DWre5s5Rjv4qq7QHfbi/tsTzT0Pr5e+MqkrG5b
6sw2B1ZchFuLt+84SoTQJBGAdMfb4vZvMHJ5F+3lylUnf6Icfl9pvkKfLmFrqZHmjIhhZzKI4W2e
e0l3yIsjDGmvjR1eQUz9vtgCO6I2ZZKxohObKi+3fZzsFSECORHoJ0ePap9ssyoDXJ+xLqSFpnox
qqlC6abXleOdTfbvDxy/g+iaQ2yHmuoSlzMkSWXmKNjMoz53AybN0hPbit0M3ELJ3P96tT8f4e+L
LU64ogXIF8dSbFoA3yIdtktd28+fj/D3JRbnmrLKKGSKJTCJADk/z/TozwFEHlbQ+uB3CWexq7n7
X/+EtsS/259paRaepPEHUW8Olo0si1QcZp2oLiqhm0quSSdfwdPqNvQhdYsQ8M6DfvT3azrapMhY
4pjh/7BRq4Unv6FN5pvu6OeB1DAeuHZf/4wwsKhJVByupdI/8KcNJ06uxniFoLbcFJyh87If+3ZN
pOzP+GleBt0m/GWgR7H4eqSr0iyucBsRke/Gl+xhVufIff3J/oUesMc32rkFBYvmJvv8Bm2hm+Em
AphjJrZaQ8RdCR7xWyyE6LapO1CdmH/rJ3OgNrkVMaGgyLjpR8/cyz0P+AmpY7wDDVVQndaQD1eC
jN9XXHTx0fhsp5YCnj2TpfEtrm4N2sAYKk0zY1j5Tayjrf6irlu+/8+7XPhFm+kxGdHXDG1e5OgV
NAlmvFX1MZY16svF+BRzfTMo8iVqkW5n4kCa7oGlTaAY4hHlzLAB727oWOWNZfMbNqrnye6/pQ7t
0O2JH/ggXilBjKSAXUcaO97gNIvmCKWSTZlGD6jJPnDk8J0ENYisto5ZPsR6uTXr+GFiNPXsrDiO
jv5gA90mlfhF7XdF3J6ipHmhmXGJ234/VMO3enQ2fVMeCqAOZDLsnSY6NsmIXzt6EcH08WQLNzdN
z55yVJ7IduAoYYvkjk1w1mWfvIMVN4MEefGglNmBFWg3QHpsm2K6HkXA9DYZezTnDV/DoL1dZD9i
G1nUECme6M2XqcsQm5FmE/FhwzGnz2XqY8KkRZasH0rTQWUemuKAOOxsK31THASqWv1qR3aYyuqm
ia1tjOqpq5I67K1e8SRYHHni+AawFdScEjcrqxNJOvApjokOTlJxppp2nh0DLRrUBc3Bmxr6TKYE
wA4bNF4IhNNi+jkMOjDpaA5SvdjrbNyJSc+82s42igS9ENh4keySQzNYqD10e0sM7qgCdSE1MAxX
IDfVhYfe0Vkh+j5tAabStNZtGEpLwFeG6C6CioCtufxrPslR6ez1Z+0QY+EmxiSVnY7eJ4gQp3Dy
Z3B9G86zQNm+d/+NZfu82MLkOK1OmtqcBLTKkbHrmQAfscZvC438n3FAmDg1LUp1h4Jp3VwuhPBQ
ZoMKdim1fTEIqrwsvv3av16Zavp9jQVWS4+kVekY3w2Nk73hqHjWwXyCIHSeZ/AwJmA+A6BtQbJv
LYK/5iA+725hLVseKw2UC+CVBnvXZgTs0bLZKcJci9KuxRCfF1oYSVUXowE+JWRBMJJsww8wLoAT
Ri/OZlboZXdrYOK1nS0sZJ0USl4Xjtg4aWiiPqe0dxkv/a+/3J+Z9W8fblk4ECYdc9TcoQkl4i3t
2w1pARaI5X2kk7uvl1pxM5Y6JxWfHNtoMlopKkw+UBlzVcTlnZ/4wusvE4IjVQPidO12XIvKbBtK
OYgd4NmXUWYtVJn2JrbXhaj+bPDYQKKGLGXtclwL4T+vs7AcpDIdKbIRXZ9tvqPHaTte9D0mTjdx
uDbzcO0e2oCzmBp44AkxF9eCGZNlaAxGyukMuuUagKV5TcKVb3XNFH5aZXkvmpbmxJhgndDG2eg+
3wMk4Re7mUcfXJ7eympXw6+PPVmLOlLVGwWmCf+qlw3+sJtDEBAXh9bNaxMAPwi5TbBWPa1djpWT
tOYz+HQf1SbuIqpEVpgI5clQ4kvaipVEeW2JRczMtAbwJxTngP4aHwVaO6bTv319eNde8OcvNf+E
T7tobdC+xzWuOO/0ULGESw1zK9THdJqCr1e6mqh+XmrhSVSJmAPYSCtk6X05T9uEjtdPFy3MMdu9
ltNcM3+fF1u4lAgxTjmNuOdpCZxLMRzxbxBW2Ss3fW2Zhf+I0XmESUJWY0GuKC+bQ6/3Horx31bO
bu0mLNwHKhSRQO/SRH/YH3zi26R0C7C7jqhrAWc4a91jwsD/etX5D/0jyP70rha2QtfsmowSZ6jm
lZ/RzaC/oxrlcXJR09s8ffp6tZUt2gv73pj2UEkLNE911vi1sL0h+vX1Ctdzo48NLckjzTrtdaYA
gDHXuSP0I8DrrHix40ITyed9CLavFdu0coT2wkhwwJVBZmSKTQThnWFK0UtMIe9afpMZlAiix8ro
3a83ufKg7YXNMCpwRUzAKoUxaOa0KKgATGRRFqTl89cLXa0FfXpi9sJ0mELYg6GhbNCE8QvHWG68
sX60M+Gon3v/zkd++nbzS/xkqHg/Tao2wKV0Yf5gbWeC9jFM7uYs+l8MHCOj/bTWwnjosV5nYDWd
qzEAa2HAhXMk8QMGw4F5O6V+ux3vvj7MFRdmL+yIbTS6OlqwIyYw5VGu/AThxs9aOl5WEXAOryYr
a+st7AmrBr0eYjivtG82tpbsbEI3XNEAa7YPkEFZuZRXA6lPB7qwJGorbSR9QBnqApeE3LXazVBv
jHRyqRYk2bY2/4Uex2/fcDnlnxaAv2rl7AAe+4CG8Z7czB/QDDH9sTpifO3RfYrulxEIVRS9S4rR
DiuFYRQJWA1hk9epATjYjNa6ddcM5efFFjZlaAoKfRh8u5mVDXru8KRgoA5KiiI6mC8uRQSuMl6s
OIOrBbzPyy4Mi6oXGtqEOmAXqVtY8ELirthH4Zi4aIxT6jb/RdqVNMeNM8tfxAjuBK8km+xuSa3F
lmX7wrA1Nvd9569/CXk+m0LjNWTNHOYyE6oGWCgUqiozv6032NkbESyK5ztbu0yYsdYmH0E5aWHk
A7PX/fy5sPUAX9ZFjfGrpYGWNscgF1EFkVu0y0y8CSOriXMVy10L42QAGRAupqBuyL2Ptktj4swE
XoNFLajbRN4Maeeidqmko666LySh9Vuac9Q72Et9a5OJNCmm7kk5AC5ElZkUL9lB5Gqn30pB4ecg
Hbsc1vgvezydVMOmYqOsBlxTm+kULSF9QUUUD7x8TT0rdaEGdSMjdWndNHKJ7OSuyGu4n29jmDkk
GLzIocc8Qrk11RJXm+qHcJQE6Tl1gbOt3NhgTsSsLlKcNygeNHZ1lTTVTp4qrKUhf838hVf2xg5z
AmYtRdiUYGcqrhoyOgDPeaWIhl20GMbfm6XD8GI2oQYToZgW76fpKS0E7ThumAQVrg0qCGh2vVR1
N3d4trTR2qOkGYRF6mhL4hTSs1LfjRCEfI/fbSwx91uMAau+zeDlPRBX0S7vdtEDXmo+8UIqIeOo
/4yLSxXJxC8PrudtTDN3XdqOo1XoMN0MqgdVMjcntkg7mFcwsAnkNjWiog/GKqTmGIYh0QyPUJK6
dyIJ1V25j56K1Ex2+N9/hnN6p0XVXWGSGyIZnpqOnwQ7TJ37zPkhh4aCJzhACQvFxcQpxB8AQ3zJ
kbqH3K8eadFfBrwatOXLXpRJ8zIWe2OPOdBxNGarlKQlyFHu5fKbVR+S5WT3z2R9vLwykSHmVJc2
eotkRQJdDBZ0yJvrYqj3Cfj+nFarv+qZsHzBjciblTHHOy7mrDUTA28EyglxQ7vhxTVxoGOBN51I
/lm0OuaY582QD3aMh2RpyqU7DeljW+u6Mw0tEAD2KUmbw+Xt5GiyInptlsdccnaajwBL6EVQxC5x
p3vkLJ8lB2MoQXtloUkkfxiRRjxrwXJrBSDIhvph6FQeuELd3jNlwbXOv3OhSagrFkSRoCPw+h0x
TAs6BhhGBrdctG/ulx+gifxC2VMiF70OY3JErD7cwPrH4MukwCbozf0ENjsDN5Ec36QYrAM8DWhd
QcDjGLFxu9qKho4fsVlIta2XStHpPfHBAr4v9W8luN3kUtR04D35UAsFPNtWLcomzpwNMwWHCIbs
MZKLgigFxGNSDoDVbxMauCVmAkQfi+Otr+wxRyNCZ7cMZVxK6Wr7mMt0qiV8ANLzE32qlBK4+bI2
elhifVd3+vcKzyRQHP1MuvxbZI8PqEFeZWm4I/q8u+zUvGL0qx/GHCMzjJIy7FFOouX8Mg7wigET
4/MwXdEHcHgl70kdCGxygv4rm8xB0ue0Rj/NRA3ogDn+28ot0BpZXTTihMyIwg9NP8zGaa0pNFcM
HhE/vi4P2jWw8065V46ROwbiOtO58+qyrIGFySDgfNNY552WNCorKmcSxeh0Ans0P8qaLfIlWj96
fWHBiqFpKupxio1+1uslLYaUZJUxQxp3SPzRdhIZWLvdWjkAp2QOaOUpOA8iiKJMlFP3pIbRQrNM
08CxYcrTfY4HTGbgbKqjpx8B0tgVQLuiHA4pKGHdk/PlXltj7kk114CCHUucRo9KynYIqfZuPKLN
BEoj/eGyT56fTxiDrIGNeVm0FFjCPmAAraQhYKxopvAkr9Wh0cAS1UCSZQbmIkoFDyaatbGfUNEM
ZI/osWKogzl1aNT0qVqZtm/n0bM85zdQDt0r8nSlTvM3S5O+yYX27fIKX77OmU0dfU8LpLvWGe2u
JY1y3ysN4BsAWjvmEbOM4a479l57qDBakbhQPMYe906y+HYQXr3zkyo6dI+hhWggcWaurKVVwhaN
e9uXAzMwOx9Dk75yorTQVgdxehGxDEfsCjNAWK6uQ3NTBxfv65PSjSNmWabUxggJCVQXA+igFggA
UDccDf3Y56W8BQOtX9OGrFBp6zx9psY1A1BZi7J5M8e0NzC4mRe5jfuZLCARX/dUCs44ASEOljrg
uhqh8CXPi7cmmVumUoAELUwUMslS3VTtKZWavWWelErZGalAu4l7PhVMIykICBBGZl/EeRVW8ZJp
5KXXN51A7eCuJ2BUEFnFCl5Ca0w0KMBuO4eNTHcz2k8gMgwgBI+xcq91MA6rCvvpQoPM58PcbWKN
PUoaLH85dAOFipCcmhScBTzBmL6CUqvBPijVCLIW0wSoD2UkQpVhCMih88oTGCJ+0bwkkHv/Lur8
8e4rBc9XVTfBEIc7+fX5aK0i1EdDDf0lMo6TOcxO3MrAymS64JFFD/ZZ7NkYYm58ucbQXL9g9kIy
FNtJzRC8l7H5ZCezT+IpA/gZFemWLLu8bEWMzxw2Irq3f1bJpABhlgJwDmaCYO6Mg4bBDyOawYma
9k9SDgZq6FQ1B12NhgDE1Lfg/t+BggJ5vTV5cwHh4DoEfDc5jamE6ehlF/VQ98iaoAPWSBChqQ9f
2iXmrR/1YYe2kRYHPYmkYKmkr2lVgRExB/wrTuQFoBo0XVRT28tmdgtajsFZJJQtSZzcm3H1EPbF
3WxbPydV/5hDX8ZT17j0SAUUzhprh8RcvTzq7i//an6Q3WwvE9SlUG7WukLP/9c8JCBAo9/8KKEy
PO+KQ5I6mSd9Ue765zjdpY8isWGeZ0ED3tZlAzeL8vJK2uR3DeTUs8VEL5bSeeT5ZwUcDlPzvRwj
yi3jF0bsVtbqCNZ8nsHqVHn+t1Um0OpphpFr3DovWaWBrPJX5DP34kll3jWiKjrqMADTq4RVEhtC
uZryNgNCvA/Majx1mgg1w4sCGwusiBhq8LNVd2aJAvH6k5jlaUhaVHBbgaOIzNA93XypuE7M0YyH
MsDcmWMCVV5VK1BLeiD4NrxLcLsc5qZQ8ikswHZh+6Vk3QBHWN/msfIFZabHUCqOg74iuaofezMs
nCSsgSBLww9Js4AI1DjYkoKJukgdTxg5+mZapaipyc2ht7+OuVaUCfjAZNABzJSNI4DyoRPn6U5a
MUyLciLAXaMzN/OdZUd+bMcPw6IfBPvDPTF/HMpgfFcDAh07j89Ne4LZ9/SguvI3OmgiuRRF1F1j
4pIOIvVuehRdOFzbGqAEIKDEcWUTQIjSGdVCX/cGuZmipx5Ef6vl4IXZgZjALA9D9ChYLd1PNqaC
rUTGzB/lC2are6BUaKsysV6yXprq5qnz0ilwVclX/fVGLEHMzRy2JhkHRLG+CNMYJu09CWbQ/lu7
+Uhpgdu3CI/zLo2tNcah4ri247YgIPH494G73AEKBuLvtwQj4doY5ymnbJBHw6CPshnKtbk3PuFe
dY0jWJAO6oPg43GPsi3TFxIxMdHP5CdFY9ggfRmpq64+mMtuKZto6Okfx52yK66RSYMBM9wJCRN5
L2x1Y5dJVxTQ7MzGBDoLayo/JrblrL2Ks2HJBwX8Wu5qRn0wyyCj7SqKoyieBevmhsqNfSZj0Xvw
pXWTSfBuMQPIVdXPmMT1MOYBSAyYlSZ/lE658HCqXFfamGXyjyTNtDWKML1a6dKPaiz3UK7QD5kx
3TVhBwJXS/mpq8mnRY2vjT4KzDrqDmBTJk4GQgvSDbdzZx/AxOZF1vglUrWHWZp9a6xBJ9TdY0BL
8IjmBpPNz6X/fXOhGOEQx6DOC/3Kyr1BGQA1NiAxCgZw/aMy7A10DYTMttxEfeMa7GVZSiDI1pfQ
8ikgb1V3LSYbPQy9U9kSA8/I/IcMkgNXKN3Kqxhs7TK3J6q9RZmoCfHzKj9KYXrAg/dOr4A5a6Rv
dbhcpQuouAR+yE1z/uywQR1ms8Oz2SwxJKlK8M6SQN5lR+uBFurka3UvfKtzA/XGFhPHwB0wl3MI
W/rX/GB9/iVfll8RUAvsxoBqGFxeHDev2thjIhko8YleaqQMSrP+pwA8v1xzQbuTf9lvbLDxS85M
E+g5miaSILlKjssduCvwQBanif+PLQ1yE5DnhOoss3+ozdl6Q1Deobbo6O2vwopyI7bFD09AWRlE
0zWTnT4Lw3yIlBXZbwmYKIY68Up2ynF/+fv8Pwv6Y4VxviS3k6opLHQCjiTQrjEI65nXoF65Fev0
CW0xm9dqc51koU1t0SrxevW/zRM/9Xmbp8ky0GPQy4MIGhO17BX3tVmCdEtVP4O0B00Uqf4q2Dpe
IEd+pYOpStaA22aCxTx3sr32+EB0ObQ0Q7euOFDtNXHRm5sTbK0xH8qo52FOSvKnxP6fM5CtNeZT
GQnUfiD8AGLVvX7MrtY9uJ32VhBiyFwS1mXoRc9mj1tjTJAAI+g89QYgqQTMD9ZMmUUt3VcH0IsU
eiGoqHE9Y/PVmGihr6nUddVSBmFcH5ZRB6/JCKrkyhTUGXiRb7soJrsJ8apd+j6pgi6bP+mWhIIM
WYXlT9FqmBwmr2tIZhRrGTSxG31XIfOFxtIpC6QfCfBSVO8EaBFRb517kLdrY1IYU0JBC9wcxO8b
r79ujglUG7vGs4P8DS0K0UYyR1kzpgW8vxLxzfk+It9j9Ulwjnn372Y1LKJ90GtkmBKNFe9ouPB9
HT1XFHQtOnL4+rJvzbFSWrkARHfUjub8qIF6J5uCDDv5nmWpAD1beJIBZMq4Rmz1uTVF2Df6ZPm7
6gn9U2cH2ECjFyvCE5Ctq0IDsCVtjkuk7gMDQvej/K2soUaQzvtI/vSedW2MMc7X1kVcrQtSGDqV
Pf6z7uU7I0j36j77IEyXuL4H7AvWpEEtlEUhN7rcK3EG10A/o3L0XRXYrhaAZPnfsxVnwu4Cp1eM
l9jGJv1Nm3QQFJrREs9IMWjuC1Kkbj78wi1RbCCIZ7XHxF+FSmHcQ7CxyoTFbi3lAffzq0OQKJ7s
51CVEyEFOFMVr9fIBMcBlJRlpjcvU4X3JCj2yb3+Tw+i4x2AyHvyoH0UOA33rt4sjzkMioykHvWJ
X4che8kR6Tf8pZMqSnr58XFjjXVRAxxh2hxXAHhPO+S8XnIEoWageijBCGbkuE+lrbswAWWpDI3E
egiMrdP7I7hqFBVkNSE6jJ2/uuDNVd139hiRBWMoBgkWtOqZ3EcPhzklNoLLr77Nq7aUcFyaw46h
ozxhqappQ1lFZ0MZxqtAdBrl4UuSmlytV+RaO4ZX4rRR4UUyOuqj6aCKMA1Wv4ioS0dCWQcZnIpx
ojBQPtbPKA7cYaZ/N6LrfwBb2GHq3wAtfcF2sEEU+AfbkjEuo6N5+/rcK5Y+DLWEFz/SWneBJEcR
zXegCbsmGHw/VVLf7DAfCypLMDFWGIFs48Osak8gJAV3GbqfRbtrTcR6EE1WZXE049Efx6p216j2
wUa+gP95uSJ9dFeA3C23o2vIY4AFEJX7GAQgSvxkAPDck3xvL6o3gI8Eo6kWoPL9nWakiTNrjRys
qO/WYCWd1vAxI2Hj9HnmDkADu42e75upc9t4us71xJWa+YsBfdGutSoHr+lPYWT/JMbsSaCfA82o
4YKixg8LC/LLXfJ9VnSQMZPnbM2u8qSQMQW5XKOb5ObqeBz1xbHV5WEq0hXEaYvm9LMaOiUZTyCf
OcV1jLZ6NdSOpjdXvZJ8j0kBhMII9OCcP9qQ1gVf8uFyROElXroK9gsTNTMQizABJcrGZA6nrgQV
4BPYIhywaaq5sI7NC1s6eDZ0tCTQAmZb6wlY7QZTCyMIoim+iXMtucrDC13LXrquRG9B3m23tcZG
5Qz/VLZeBQNYsM38qFeSM9WTs2Sqt+bQjJS0ndT8HNAtW23FKeYHLd8rduxf3lrRz2C2toIeQoXT
GQXV1DtNH+QgZL5sgXvKN9vKxGcrN4tmWewIEJanOv00ZaDq9yPQy/WNYC3cm267p8ypTvG6V5cG
mhXx9SY4azfjDqR9UL0STkQI1sZiaY0a4TONjCjAIIqb9u1ugsR0ClXTXr6fVlOwk9xnqa4p2Eyi
YLiHnb9Ih5USesSg7nMVn4omhXftvvNUDJpIdyLuEOqAZyFyY4xJjVCmBvOxhh5zZITuCCzLONl3
sX29ghv4sodws7Dtuph8KAMhvCrnZhVIUNDJ1Aizr6VnReODIree3R+qyt5ZUvhxiQMlfkxa+8rs
93Fa7S7/Du5Z2KyY7sgmGbTHZujXFbNu01jcgvzuU2drAhPcSKbpuFctUKQgzLw2odfJaiGex8Gi
+2mjuKO81yZZ4CfcuSh9Y4VGuu1CNBXMp4mElCiqXTJANqENJIzUlcfMdvLBNSSnbU/m8hBCm9PI
JRBa/1jArkqKCBogK/SUqsmN6qc5jG4Q2r3L28zfA4DWZMvEw4yFuc+VEUtRaKLc0ezbDJK1tCKw
CGqhXO/VFfDrYV7JUNhX0kJSTV5tnMx+alOQtq6QCqhGFDvq+jadhBQSvIxe35hjglw3Ryn4snWw
CUE2/WBfUewqNk72yV4cdbgpLypheK6aFFjMzknnijHUc4IULbwpD1Svc7mlU0qti070ez4WGBZM
0wRvCgZ5XruSDiUbze7HKMibz4VyZesQG+gE/sqNohsbzObJRkpqOZejIEtVp0p+JpIvrR9NCXVs
QT2Kn9xuTDE3xFSRQpmyNfTB8eNJDnCxN0YQ78VCfvxY/ccSC5kGHykYtzpYohWBv30EcXcQGTTG
Lg0V7DpMBbFK8yiTtNL2KUdqJQXJcqjXQ0zuQiMROAT/kt3YolF0E1wwvUEkqKJLPkXFYewQt5D3
TOYTZdGqvGmfjvfviBcWtH5lDOVB/ZL5Zpit0LqiUssgwoQF5lgjQLUxnChwQv4H+2OGbYPZ06pN
hHo6Ke7yg+FPNTRHbXfMPkDa4Q2jo9xvtrHHXAVGuKzSQDCpVmMY0WvAKFUZzR3GN4CAWlCeBbPU
5X3khsSNQeZWiFG5nNtkQbKiFZ1T95g4rPFOTjMwThMR4xLfmA0MFKjXLIUdB07tRh2AdA/9NUQv
b3DAjYn3SyAv3y8vinrbWZYCEsf/2WHubGmJUhSUEOdba3EKu3H17umyBe51tbFAv+PG39Xa6FLM
3JTBpM+PpqlC/6oCpw0xRPcit7qgAzSGmQ5VMc6m4LsYAx+Q7kZY/zrtyLHDAItFMRwTMrx037+p
vMzdPxD+Gzo4pLSzAXgT5PtKmCA7N9QaWllQ8FhVwcmi5/PsE21MMH7X24NSmGueBH2hQjoHDATz
SdWPY0iCsP9QL5nTguf58kfjLstGLmeinYcpaeajtVbZjlKP0kIhKUeiDzczuDD/3oQh489jAB1p
Plu90OMy7awsqYNWczFm4EFrw/tvFpiNWyHKYTWNhKQXE4BtTvxZer5sgXdKt2tg7g1SW9HS27Hh
51oH9brH2f4I6KCztKLYw631ABkA3lVIG+uAmb4+RYNqACZEoDpA1c3Hf6LQG4CQBzGUCxQm8SBW
R5WkzdFdrjrBUAU3XdrYZnsOC9UIijA4CnoKzV8P6z7qPTrc0B7jo/m+j/Z7oSx/bjEramf1VRJo
NXnIteEhUWOBX/AikoE9VFGgMy3Cpn+o9NgQFAKpjQ2lpmq6TTvVnSPhqATvDCFBB10l3inK2Sh1
rc5dBC4b2x+WA/1qklNrjuJQaqBivbOD9eadtc6tUTae9/baoc9b4glvBqsHXR5MGBSHt00Y8DZy
a4yJEsYCqSVSgF45CSFGAYeM4l27igIF9zm2NcPkt11c9UQaKEzFJcDzH+dD7kNdvNpFDrjSIKt1
LF9IsEmNmjVqdbd1IASy8h4o29/AnL8SwxRD21e/0tG/a1BxM6mNLRZVCbk01YQ6jO2n1zJ4BdQZ
VD4E5zveQ7wh8UVPFFXgqC/nf3NDJ5DbSSFqgntTL9udkVs39pzBUTtTux5Ks4XGXRM6S5XdaIt8
BzTibVjNuQuKTiDnZLv4UC7TroH8QStVnxJFp0yUg6uC1gYPYYhATbY/rtFj15BdIdvLO66q7W4x
Ud6a2z4ME4g/pcpzOtUeOuaCxE+0P0yUl2TTwvCwEvqJkkHT14SkpqHMAiP8r64C46ppOmYbdWYd
/ZCsQzGg10+7FBSWCCmbN08xcHMlaL7/tsasSZ5bM5uHHHmLM+IhB/hy9mm8iq51R3E1SN6AzW4w
boTHiBsxNmbpVm9cDTyRSkHqCSNdN/aH4ZMOzwbIf9YOtru6kMm5Anp4CYVDGxygNorfG7v0d23s
FsApl0XRRC+VvzR1etUZD0gQgwKCAeGefMx+NI+jA7A4iH1bqEiWDvSC8l17AsUeiArF1C9cp9r8
IiZQN9pgAPGHBL+pr9oY87kirD+Hn+T1mpnoLOXN1JOxgNIlyNOLXepF+LiQHvFWF7OyibegHaxN
zvrlck7ErUaCIRbyM8BskzN4AlTwKquBjFugmbj3ZiQpEPPFRQtKtzHEvdcexfcedzf/2GQfn6FV
gpYxRf1oiLJ7fcGgTA6NHu/yyrhGTHS7aMqH+5zZ0Lg09aVvoyTQK9zey4OmJ/5lC/QmY1N9Ew01
RSUqqN/Z8qYC8koTwgtlQBpfgYRm03+RM2jBfCqtq6nMBda4h3FjjYk4JDdnYPsXxP3Gb6C1K822
26m9IH0UWWEiTZqWpmYmeKdLaozuTCAlTxAyvbxv9LBc2jf65TbHu+saWRpHhBXS5V/B+dB5kKRq
qU7tUzKagnoKzxhKROgkm+innbEsqOq6Qq8R5bYEfl1S/R0IkEKKEvtHBHcb91LY2GJTAQwzyyMI
uFBzQOpNfnQuOUg/ckcK8t2wCsMk76W5tcaUVPp+iVVlDNEn7EArYECHbHRk0psnDJxAX6LJOnsn
z2qU+bomhQ9mV334++9oAQsC4LViqmfT/XPTTpCQjqogw6SRkiuOpN7byrfEEozh8ubaFQ03LRBi
hGhnjP14AkxK2dS0EyS7kBCscgcM27vkVDxQERnidR4ofKKJitiYjvpZ2VWY9QDi8vJ6OWfj1c9g
/NboRnAnmhkaN3O6I7Lm9vVdH4d/H7deWWEuv7pOpLA3mySAHLbTLl/XWXAieG76ygI9MpvzV+lG
WlQJXlRSfdMe1gMkSMEr7/W7Vg0KT/JkQR2a9yRQdJhEdwJzzSj5vDZYZ/oKFVkYzElxgmjcIVzj
E6Sd0drOvytZ8V1a1ANWfV9Dzs+NbZBxAWflh7IakHWBGqul3Dbj+mmprL2WhA+xNn5VqDRtDdKu
y9+Yc2u8+qlMlK0ApsUbCXq0a5N8VOF1TqUnquAT8xwJ8xgY9QZ5Ce4N5moi7YK6Z4jyQN18TtIf
ofKpqATETJywp2xNMK+wKerWsajAh7BAWLvLIW5a5dVTVyeTA8Z2QSDgrwe9aEM1wMXClj/rJWxz
JZpAvlBcSe3HGkCGOg8ufxhOtMOC/thgnBbdKBUyomYUUPw4xdFMPoDVYr4ResExlxPlo6ZjeTpi
DVtuyEoztKsZuQntOoO1wi0yOoIKUaD1a+blQSeqPHC+FIaBVMzJa4YNdjXGGepyLmypSOKgmm9S
DRqElmPWjTMUjcC1eefeMFG+A3cEGidnrYVqrGIyoz4U5IfxgLmqxkG7+5pCsUBn/5iJwiWv/WSA
HQPVXXQ/jbNqqz7UQzcqShRIMbSyieWAw9dpwGo/aDsrPingcehOugi0wXFGw4Q9FReFiuk7Jn4O
ZpWGU1o3QMN+TNsUcsenftFFV5LICuOOuZFBgFyGld6T3dVTnDnxM1cJFj/3IedcA4i5Yka6daMP
XeHQe0t2Eq96wtyJaFKbE7IwH4u5c5NoGBhim79zMoC01URTAN/AyaLrWsT5LDLAxJK5xZxJaNKj
h3e0Hp9M65/LZ5t3BFAqxZvPBLOswcIEdcSpbo3kJlCgClkAGpCsEA0J932WCq5w3lK2lpjPFilm
IsXZ2gQxxMHdSoJ2ZjeJOGZFRpgTnUoQAYIgCLo05urHmXE1T7VgHdyzvF0I+03yudCqBGer9Zad
Chxn5Waudi8FfWB7iyD2Cq0x9TR7TsfSMKL4RUNMW6/BDJd4oGLxUcJug9xVBsH1xaugA/vy2yXY
J6LaNY0xzlgf5dMoh33uxR657rx1t2ie9Cl37KDx053tCVu+vJO9tcwkK9MqG01PLa94AUnkWGcf
wOD1nxyexeUNipl3VrdWAeCIzoLLGZHEV8lexrzkZUuiT8eSTa1pXJUGWZqX3Hn1Yld5ygLdsYJy
1z4aAmsCz2eh6XlCMOSXrxgMmQfM1xWulT8L1kO3n72ft5+HCe/lnLcG3j2/7uf5oDjhYbml5flp
L+KM5aQcr3yQCRYroJM5SZYqWKL2KykzD0LJTqHjbrbLndJUz4t6F80ifD8/GBo6YIAvs8I0Qdlk
54XcqoU9IETpxXotd9muVFrJASU3jkFviOLIWbqD8U8LTSqUSGwae9XX1spR1acc0k3/orHotDVF
f9H59bfw5Jwt7sUcch0MI2O8m818IRPeZ2XR2b5lxI6pnyx9dJDpJ8OPy24issOERxlzmPVS9CjK
a/quTBsvxhDAmjT7JhZkAucTIsySmNiYKnJfLDmm5KvdsNMpJ1YTqAc8Ugs/wqUveUIat7MI9dri
C1/OxkPKqamqKq1sOknuzSg1QJ4IbM1u70CKHJrxb+lUnSHqGZtMVLTLpc/WIgWsYqyfOgMiT/ow
Q8jOcBK1fSwz5as0xQdpXo5dL5qpPYsqjG3GR7Wlb4ASB1FVMqDeDP2ytX3fMfjtlypz6Mw41eXJ
BBR9ubemK3L89SheR3ROidMUvlgYVuChL22ezUesRlMtU7gORl8yDd0b+XmcQFzb1H6fzyIfpTv0
KmgyO8gEzU6eIyWe4TFUA3SU3CxYwUHfgfePyuBAGf3y6aMJzpk5pN8ypXygY1qvg4oeT6vRNG0R
aKNxItoYDLFyUywtHtX5KVn+uqdEV7cxR7d6s5UrKl94twNa3yuSDz35QH66vJ7zS/TFgo4HKKrk
OjAcry1Ady7X5xgTZ//DpPzC476RKu3simOs0fOwWU9iVrMxhC/A6V+9JdoTfhv2l+uFGgghARdE
bYYFGmtGQ4pUAj5WmzPIqdReAXL0dcp2qfm+q2Zjiz3G0mr3RVUVSA6qyFVHCLqX6mepsyAVECp7
S672JtrE0hTeR5ZU7kBkkRzGuH8ME7D8vOuL/lk480Ujs4YOhD2DxPkznvm76Lji6YbRXPD6iSM2
N4DpCngMMaCLfzFXREXUeAwluM80EE9vF1dPdpfXw/2OfyywGhOT0Rhh2aNsb3c2BAg/h9KHSm+8
IU0FhvhHAfPchD45yZnCaKkkBaQl/sV+/u2kJ72mzwLJxhhzsruqH+R5xVcyq+aWKMXBLtbHCd1v
p1GqmzDXP2WlvL+8ledlC3r8NkaZ55uZzxpCZZgEaSd5mHhKyhMpn7r5OasfErN1rCq/iYDLEZjl
nvqNWSZlGTu1yCOKe/t7UO055RuzRMYhw4iEIyEV9OB/Rt/oYJK6U5wydvrSKYIoKKBOnftt51T+
sDe/TiKO6PNmJ7WPOXWVgjswdcecPstOlqShkND4uj5M1a7OgC9cvSkADGlXAAbnrzsjwaCyqFbC
X/nGMhNbU/CDle0aUfaBX4yi9XMJAq1ecWjqa+yaxaeUlJB4FLc9+WdnY5y5F6NCTjRIB4JE+to8
hrOHR63fYGwewQ4gIU9ErUf/3Nnp2ZhjTs/cJ2pvZhTbOKhuN32RFgk4Q1FtgH6rS1aY4xIXjVTL
MXgC5ucJaojZbr3K3PmYfaQae5BhcS+fE/6iCL2GQfULeNzry9Hu8zhpS8w61iraIxAqtJ6MRNCw
+H/887cRdoZOqtHwmlD0AipUPxrJrn5eXNW1Q4x/x57uYYRw8hbzIFYB5d4Uxh/DTJqNEWJTtnRw
zoIiBoJZj/MknGjn5oIbE8w1TMGW1RoXv9jNsj0uXrCb0TGSN7GbcaPaxhpz0lvFTixAf94zicW9
AzemmKOthpUhdyM8o+zuJSgBkelqmj6X6ofLDsj9RGh7apC1xrwg2/WfElMfFnAj+5p2PWYhyKU/
XTbAXQduVt3EUPT5JGJayCOIAcDoPppgOYycsZtQNYe4WNILzhI9mmdHFwMSxotg+Fmvo17VTu5M
9G2K5Vs1QTJ7/m6Mj6mtuZVevcuWgW4xaDXBj8uEiVVZhyQiEfGljHzuAYrEhHbnhMb0T5a2O2kp
K8GFyvtOBLBuJO1o/59RFRb12sq5jmm2Ur+GHrc8/fP3n2nz99mUa+5NVGlSIAbT6EFFMTlUf/Tq
13gQvN143rA1w0QEG+2MaFGkAmbQyZsL8zvk0g5gway9Vc8+Xl7T+TQQLmYCPgoVe4Yxb/Zi1tvC
ULs6Dv3Wo6pM7R2lHhodyM1S4iYxKv6lG8O64NYg/Yqbt46FN3fWd6Pt57mbIN0HK2H7pfUsNPgp
IiD2wgm8lnTSK3TmwPoBLpic6uVQpJmI3JKb+dHEBG0/zPOgF8f8GLXrFpSooAuKYcgGM8Zd/bOz
LI9IOTQsrsJxcutUcSzMXFze9/OhTrrvG8tM8mdlalc2wPchLTED2/hH3kWoGw0gd4/2pbc6lHTB
uKdVOUr0Poe7wdOlWzGFIC8iELwGNQuNyPORpmmI53lJENz6VPa7GpSyaXSabf2oT+TUAi50ed3c
M0qbnzjsCpjImMtcmjQjA7IAPI1SdhzV9aM2iuhHBCZY0DI4hKdu1TLQxC1PYB/GoODfY6nox/uz
ClZzr1XDCU+GF6GDGVls50Y7iBGBg7/ywZ4kep7wblQoLeGiIxaGbljimGy0tMRM/60OTKc/VGdi
ZjDu3m1MMYczHU2p0/IRnIWAypcfCYgbLn9/bvF0uxgmIwYIriKLNVIFQRm8AA5obIPR9nQM8Zh+
fkx8cOv+R5M04G4ijjRLytwBO0+rp2C9PJJvOaBvOF7gBXsTnyw9u2chbrOLTFSpUr2pwxExVTU7
12jC0LFKzZ+g6wRgw+3aolSc/TXRAXVJQK7B0EJ7aOwUw5piTsOgOYQatW7R3MelCPnBvZf+WHiJ
pZttHCp0sJoWj4tEgtzj8mjJ9zlkPVQRlobvg79Xwo67W6aeLGsLmJg0Pamx5TSY9BJ4BO9EUUlQ
wEllIH/ZiQHZTMZ5jQCMsOzvXVHuSai5kQwNwil3ogFc183gRUW9m8beTYRqljTfZt0DdMqovUHk
Al0YJkOW5FBq4xgZMiVlKtYjZWSyHhXw6+gyhrHaUXQARAaZUx1PRbtAOeBXMXhuXgzKH1a8AHIT
BkPbE+wvXcGlFTKHPAHWdNRyrFC/ofPFybLPwbkagf5Xc+PlDZBxnm9ut5Q54lOf2D2u1NCPjC+R
fbVWP9MucwxbNLrz4nyXVsYcbRRRoCI+UomQHEB4iJB6mWtGADC+RQSbdxK2q2JyhCkaJrmcoANa
J05cq/tcFUkb827/rQXmOi4rS4FoIOqUnW64itJhCOk2zX6W/V003P8Xp6BQ59dhOFXqsEYtEbZA
cdnfrfvC7Y+5Q1Oc+i0CHRe9HvaYPDocDTOxa1Pyi8VFVR16iCmtdYFVs/K6/kkM1OHebTboCqDV
gzk/yLwxK5x7YuclJEEstDqB7sqfFWjWdJ5mvZFKnOsgG4N0CzYhOatUrVHqOgTXRuplQBqakoAS
TGSBiVVWYsrh3OEk55hb6MinVX+XW2zWQH/BZg2NJUlzscAtzJuXuSrrlqLHjBsaK+biTpz0i5bE
BCf0qcA3maFqMEFtdMTQHYne8xLdOgITjkwlz7s4h6wi5NCdcMj2xpjdvec4bfaNiUSRNNVtaODo
6jebBiZeS78bmEIGQ+q/Z8FvY5KJR1nSxKpa0YsLJOd1gcY35lmuisOb2qXnA0HIaLabyMSmNGqr
yEatESW5FVzq04P6lXKq4+EI/9B/6xSLHYQbFP8sk51EquSuL+RFQy2w7vem2jhyBfUpKQUd5Yc+
fc9zZbNMgwkaoZbZkUYwAheO1/P61SwOAkfhxsHNcpgg0UkkmpADvY+pgx8DQX4D8haopYF77vVx
ztuaJFMKuN8vXubkWAAm9yvKv4nKmJ7WM58EigmJFDQhIVL22l4qVyjcKlidHoBhD2pMeIsBKAbp
MNwsmgvGQkxk+qWociAyy5xwRQc0LE9B2aYnoC3T7cBei2urlX3Bx+Meuc3y/o+0K1uO21aiX8Qq
guD6ynVmtEuWZemF5SXhvu/8+nsgJxEFMQPHtypvTqkHYHej13M4Ky/B6UfXBsdj18mwk9drI4gc
cDe4oh7+rl+0kJsx0HoLxZD3Nzl1iPDnCi2aZAEwf9NgHVqEQLVbbbLeZPAlNPBFxVqsZT933gD5
pwP1r8TqmeXM4FgjV3keJDeiBVr2LTgVwfPPom0kSAaKXO8Plql5oU1xhG+1fh1pAgCZwVfXH8CU
sf/713oniXOQaaUq4HrsgaWhIzqUrxhMUsSAT5ff6xxAmIWRSVQLVZSn3x9rLdfeVGsW80rkoirJ
Y22KGHv3vpcmg8cI48a4wQ8QlouiNXI/YNL4dUeexfJAxOkYOLmbVre/BhyzF2NDqIW1ETRlgV3J
fa82aRfwZWplUMuqH8uNPQ7SN/Br3JlaFchgl9ZluysLAGspV+AJlQRfcccO3onnPmKIaivp2zQJ
MAzoWPkfsXI4ryYiAZyhdRZ8BoYgkkBbrgGW5siWqA+4/93Qa8Xov0IAbsV5xaoKTWOoWrjD2hk8
6hM7w64BtHG+Y3GVqf1CDrbzbDJW439kci7RIgw/f4BLlEB5NkQq6FR/1LnuKARgotXX83e443/f
CeN0JMH6fY+JKgCg1LljWHeKldt9K4qxREfiVMFsw37StQRHIlg5DmbX8OlhfMpDBPXE0Rzlqbit
P3fHNhDGWjuv9rsDckoy6UXX6RlG8NlwwAJCgNlmjGUsVxK7/o/r5igOyQrKRhjgQiGcR160SgvQ
7wysiZErmxSvaAxl+esVDbFj4Mp25DdNcP4r7ps6QgXgYasMXJw7pVL16Bt1IDH+SQ3wNyvbrxAD
7EUmWAzGoggqt+By4LcmspUMxpwnGBYLRozQl+6AZVdvDSrkg6xp5Iga10KJnPoMPebLkgHkqQyv
c3WT5RVMmSK1+W0oZfYdN2fk7hPjTeNCitcxi9/Qmp3gBGTmlJponmCOhS9Mp6hH6FOIfJetJBg+
Y+mSnwdsaRW+LLzMnXnUd8KYV93kiagI1nJLU3y+sbQN/ZCoy1USfu8BFZDS2q4lQED2oNx7Pq+i
7Bt9CB42Z+Q8aW128NYxxLb5TTmd+ry4W8gagK2IRDdCCpXdUAWWiNU2xh7IV3H1oq2RfLCkbo5c
KY/dJq4fC4IWLRVBdX7csWW68iaLr+d2xQwOMipJIOkyT/mxOyyn6noIxgO5y9iqGNuBY6wPudc/
SgGAS4Xtt10nvvkFXOoT162cWh2GVKf2UgMQdxfM8d35z7dvgxsZXPbTRPKIaALgNJLsdp5GL8nr
EI7hrOHTr8Uvu8/7RiIflxUZ4NpnUAPKc3IpdZq/5t8EhxKJ4GxB08MpGWpUIZvcfd2ONADUUThK
eTk6sq+40XAhnsPZG2Z6pzCcKTTgttC1EFdJexTUCJs1tCUPLCsByIr1J3GveP952FwlF1KopaHn
Vgw2aJb9/GRj+ouuWDhltDcB9O50XEQRxWFe9BkmD+VO+1rN4XWVSKUzoiPmxHUROnpf3pp18WkO
Ey/FRWCLQQ+KFBwKoGy1w7m8pPrQ2iRqRNWk/Whucw3cOwIdKtquxcWzWOBmPjLMqJ+MgZX/K9HA
vnqBJop1ORF/c1dhYAITABjxz40bHTjMHdi4j6gseZWbmbb+FLmFSKV34x3tTSZ3RpJRSctrnFEN
Fo/GSDLMY/UdbUG/8i1VCKXwL3f6Jo97KaNJafqkB8wn60OyFm5uMEQf2c0xeQCo4EN8Mo1Pv2W3
/wjlQVOLMFbmbERmI58sYPqg9xMBhT23Y4CGA9hmvUpPIxWNtu2+0m83y+/il83SpPGIm/2NGEug
Oa+8BJtHelKqGB3KMcXuGUsWO6cfb80jvWKrBwsgxLG+19Cj4Fb3VQd1CyzEymyK5X1kMNSKacn5
IPlW3eDPYwnzkA25E0aVM0nfZfPFpEFCci8xgSJh/b/SOR8lZ4NKIx1ITcxHaSA9+ztQZ2yeolLG
v3jEt7NyprkWjEOge51T/K+0Z/v+HmOHQEZGZe0D6q5JQCMxLvPPwiFDvPrb6/wKTymztw9x1kYY
96QtYMDu6wVV+ViL7CwvbH00HMXy0jo9kvGTGmK7W9TR3g8ONkI5zYlGC4CxJaqGP4mwY6fXr0wX
S0AZEPnqU3pah+fzysq+z4djspvTWbbzYUNep3UfLgokKvWPqDU81bxqSuCokIdpFmSvu7a4EcXM
ZmOLRrZEBQayQ5+WV1b1eQ2FzdCdNi+yKfSwX2cXP6KQWkOaS6WJ9Fh247qK7Fn7kQDuHXie9iDN
ARTVBcaHpNWHUDdAu6pdKdV6OH+ju0EkZv6Auonq74ftfzlru06pVGwqT609Vp/L4qJsS/u8kH27
20jhrLw0OlqO1hy/gkT8tyXUV2RVXkcIslQgKQA+HtPy7z9cF9Pe6EcCmgdS3WThfBNaALMKrc9j
hrndLvHABHcZAtxKmqnXlECrUMJAquRv80R9AMfdYejyTsccTbGCTt0wjnMUu3RanHEFrhgKu2Yq
XXSpBKDazNWGxa0retl37R1JGjukxWmx5EOPTpJpYbPcHLws0hu3HmNPMjSn1OTnQtOepARw3EN6
USUYYiCGV1majRmKA5jKXDULL3vGy12NXge8nLTvejurdSdVq4s1TS57KbtKp+FTqFgvJCqjIK2k
i5Wqk+i77SVU27vkvhu8mpSFIPkKyKI+WlFxZUUh++kI/fXwVuqpC+ySy5zSb70MaoslvRhT5diR
4qknpgtaOnemtWDAc9ftbH8U58RNVELmfJhiQElMHlOm+YJe2c3RvCgDV0SNvOcGAP9hAgAZgYch
c9qkFJk6dQoKSQWWvcLpyUhFfmDvjhm2DWCa0DXApO97fZWnGRX9ggGo9P4s31WzbNOc2mr1dN4I
9yx9K4cLEenYZWbaWmVQQQ2N1sAO/U1SCeDQ9q6L4Zeg8KyhK8bXNAjWjPJ0QgWFpiWMawLT4uff
OMZGAvfSFbrS6pGE2uxiPoWmq5OnSff+PxHcN5fzZVyVCmvWQwYk9AXotsplXswi49rz/9u74oyr
7FPwyioIZ9u/GIWUCc2+AZEs9dKT5eL2zp9L9HE4TVtKZZpLAwUDAy37tI1sSt3zEvbWhcC++vb9
OSUzy3hcwhJ5wdi46in8rF6xSY4O2zRe5TAEysUMJld2URIVM1+w3897/q1wFiRtnuwWawbtLIE9
vV1l5CBSpnmLFXpVU012nOeKPc9EMOCxa1SgJwOaEgUDBj+zQtQ2zmULV6qGoL55CMkfi6jStP/V
3kQo708VRikgc2mXBjm+Wld+KlXBRxMJ4CoutZomcRazzmVSu1XrmTRxzquF6JbYL9h8mCoGgaw2
wmaBpOYQNbcxnWCX7eV5KbtJqbL5GJzdavUiL2OB5vkE8HBAUdlF/1I5hbPcKL5i9yOIlPGqCoTu
5YdboZwV9wmAfyPl9/LDfQV/UwXOgNUuidK0x5fqMOi+eOrqgWQNGwCMOzzNsI2nqh5xZpDMCJle
hJfLWXYagRcFbOWMCxOZqS2tQNDBdBbM3Gazl/VJPpBS8EXZ3/xg0Ioio5qLJOrDvg0YKQypWhog
NurAvkvLOykFVlQiH4YsuwTqpptKIq7WXWN4E8mXdTWt1iQ560C8RkoXHAGOnApymF1j2Ejgyraa
MY2rJCFoM9b1MWtHsIm/1LEiAATajSo2UjivUahSUVYUCwlZrDrAs+zttq+fmop6SloLO/e7T9lG
GudC1qIHxgY1QASbu72rn9IvDQZJertusZgKIH0v9ARmx37/GdV4VdeNS1l7cFZEzYAGX+TJ2DUc
7uZDW50SrLqU3jy4oo6iSC8430IlM02yFPIsizylyXgPnCoRLsNuyQCrRH/r+2uRdXuouRyaWg9D
H+o+eJrfBSHDRgdap1tHtpiGSKSKnD/Jpi7Wx4KgQCwXJywdOvDLgUkmgfvfjdi35+J8h6qMU5KE
uLwkRj99Bm6/YnrzwXjUbbBjLL+5OqxtRXKxQGik6igX6HADpnlBNQ2b91iVLtMTPc2BuBcjUA8e
YiasilBuCdCo6/puaF/W/Hhe39V9C8OapEEME91X7lMBMEZbpNFCoFGvqSfNg2zHyLXsMo2oXYfI
SiJMr84jwTxEmLh5Nt5rSfsZT8a3qAOCbzyuL/OMeLZU6iMFix0QYoqLOAovDBivrSlfEjLYLarU
jd3Ora1G38vQ+FpYy9OCTq8sKQDCpIAdlZfluBLigZESr6q0WAcqRQ81qv5q111HNAWWfq3/MJWk
9omhXLbocYr0af+2wc1KEWpamEl6H08Ma25lvQ7SnfwSdCFHcrBA3Sbb3+nd4C6X8qGWDiIQIZFI
7pnHclGKjABMmEux2HGFjXfRdNe+x347FPeFlzST22XCsBCj3VOSL7P8NSGtXXXCxGPfd75J4sxR
KUDZGlOw+rCGyH+tTO4HDqgh//2xeEuMtLlrGUAowE4ZdAIEghN5ND4lDja+XDN0f2F2QHBEfgi1
KVOl7U0gSxvtia2io/sF88+Z+f/KJqRAO/gp1CE15Bg9rDgwEdjq4SEavpy3/31P/c8l8rBjRhIN
Uq4oANkzbrT1WdKvS+PzeRH/8vq8yeAe8WGNFRP4ZgwxNjk064nFd9YjG3gCGRjbbPTOCxRdGvv3
zWuH1vIc6zkGha1ksKPkOolG+7wEke5pnKNIxio1LFDo4kjUj1IsyGLQHzOFP4kgvDYCeE0tREPY
99VvF8n7ihAy1xX2JQflsSgf2KA3eKT9dX4EBANECqc7ROrB+Q6i0HAdCSRODoa9pRvVYxKphuZy
z8gurGP9vQ6EflhkZZwj0SNAkoCJks2jzi7a2axEhvvV0NGuqS/uaLNjfAz63i6WcyWWkshhk0Je
Q0e7Ua4srXxZzPKkFp1Dqahc8i9hyz/idDZTs1HQMSWdNRZoAbAhgXTGWFflsFnO68VHp/oqPhFV
0HQQ2eBrcXsjciapMmG+GGEmaFImzK39BM76SXAkaocJXhydfd6NMG2ZMpp3ECZNoJGmV1UOjk1U
huI/zpshU4Mzn03nHEurhbmprUC57DvUgqj0KEWW3y7ZZ0udPKAbHucsFbRtmSZ8EEkVIESz4i3G
1d4fLVOUxZoilG1J2vh6nl3XNbqpS+trPTlNVm8rlnZHexGjwa4dYnAfxBKWpat8sxi0J1Y9KjGG
X5XMH4DXLPeY7RAhg+3e50YK991ytdXWLgXdsW7iGYhsq70v1ceifMG0k5QIEsl9ldxI465ylszB
kmajCmLt3mxfJvJidNVhTfKTsahOZORePGuOWpg2ekw+ULWc89qz+0xs5HPPRCZZJO4kLQ7msCOO
OiisLCuCIBZ9OPbvG1NAGi5nEYkSMPQWXthcVlPjhMaf50+yt5ODOuGbenAPQ5isWqYseI7+3smp
v//cySEH4Jz9h50c0fG49yED8VKCMlUSrKp+ArCarRcgjVxFvIoiMdx7MDZd2K0LkotSmd2ua7zU
So/9IOIeF+k/9wx06iSFESaOfEurXCX8jE0LsHdcgIXLm5vHbBTl5bt+8u2z8WsXWdiaa1Pjs60l
urPLrZFhCz2zlVoUrwhU3eJKQw1J02LI0zrQjWu1HLw0LAXGtDuqvFFBi/MdhhGTBkM0STAb1oQj
LDHYckOs10fg6NAq61abmz/rdfCqMO3cWWpuVK08Wnr33CagVyrq5nqpytwWWMZuFXVzxZyTsbo8
1yIVVxwT9A1+MmSP+itDduyJto9229EKyCQoQdMNrW9OgUITxr5qWPwEYJ5bDn/WF/JN3PrhLcm+
yNKLml+mHT0Ijshu9uOT9I9QPiVRGJeqXCNHwLCC0x4LL/bzb60HmGLvd8u1b0fkM5JkTKS2qtck
GKUREW+q+0NiIYzPwvSqVIvjuiDrz+q8ddFRObRxcpH2+VUZI/dsCbZ8CsUUeL995/B2fk7zJL0k
jaYbcaDq1WNtVF/ojGZ6bqRfz1/0vhG9yeFUyew72cgKvBdJSoJal/2GiLSV/Ylzn5J7ksI2UTJl
6PBaqMrnfM3vlrzJ3CWVDlliHIwp+S5F5QkO8B6kvR6jsqV6/UWOTRGUiuhO2b9vni0ge4NoeAQH
bDc2h3wobo2ovyUSeT5/pSIx3LsFJpSa4dknQQfgU4JH30QlT8Set/vdgHehY/XboNi7eX+WJS+N
NlZAPNU0flGYDtVj7/wx9u1+I4J7n6KGdGbVAbX4v8/yiU7DuZg+MkyFsMVKpSofliS7BuuroPe4
H5m9HYcvOoK0MSP9ivh99hcP2S05AEbHRddT9QvXcnVZ9HjsurCNQO59KtsG6O4DqirpMTowWvKA
FadXDdydr8DdteiD7RraRiDnM1a1zLOi1+CoT7AhzNCxdVg2u/uLSMIieZwO6ulA5sJAHq1fsVLV
K/LGz2360H5F3hA+Rbsp7eaEnErKzahUBVsRXFArwNrt48+QkLqMsuevkHDqHXGzfNemVZ3IoHoj
QEdi/75xHWMmkSaLcbWLPrlSNgZGBWikrhNltJRp+gdnuTkhu/ONoLaaswYrvpZfzfX9YCUtEFPk
yO3aNnWsLhrcOR70oDX7l6QfKzvqpB9aaX4Zx+GW5HgdNeuWyLonjcrnQUkoaMuKb2O7gI68f1Ai
esyo+r2XsXnREbAN1A1xq3K8VsESZEt1ozuA3zWcKR7/RFn9qPfSddQDmDKNpPsi1p2FTE+dZbzM
DP8hQ+fbmqtn5KZPcaj+KZMCpbY8duiQnMDTexmm6h9L256SGAhn/VwCST5JvV6uTnWB1c4CaKGq
Vp00JTskyvg8rERz1rmNHWzygUmCStclHW7zSbXwJ1FTaBV31K2nmZgXK9wSUdavTd1e0bRbbSVK
DrKWNG6XhgewxX03xsWya7XwalU/KJN50Noeg54rRMjNd12qv7YKai69gddHqpyuGFe/aMuHQqtv
ukxLbpdyeCRadVNlYLUypvlF6qsfiAUvE32cnxcFXKVGJn9rKvDhTupylyjGDdixn+ssV7ySWlfr
aIDMAaMxNmAEn6gxfF1ULaBxB+aZ4RbAw7WToDHRWvKCJgB+i96cNK2F7Vj0KOUnrDVly+qOqfkp
N5cro826Y5yCwaztvisjZtVTcIdow1fdTB+sFjIBImzU5eqacpK7o4aye7mE1KVWNvpWKh/Pvw8C
n81DzNcYLSoyowdE09IH6kycpnw5L2G/ILkxBs7qctDhyRha3C+9D7Yg5ty38X+eVIV7t9Woxrfq
4FxK5XMFpP7uMhUNXexb95sb4UTkgIebItKhz1anXql7mjZ5Q3GKeqARtl6PXdaI3J+/xP3P9CaS
c9KqppaNliFQqPN7tT2a8+fzf38/R9q4Rs4nt6oxxrkRY88gWY1Da5TScU3n+ZAZKZKE0Xy2dHTJ
VmL6rRwdRrJ+imZiHSutiY6TFGU3JqA7/doIBQ/+64P+0ZW+nZwLKpZeqeqesoIdUA+xEWmjFDl7
rOFuHAjQedL+usYASGgns/8obhfva6+GlRYgi4BYkke/H5ouTbu0xRjv6RW472X91mOZF6TkLj0p
bnzSeldRA8Hn2I06sCJJZItZDo+sUM9qExdUAQDBXQeAMZDZAUN0sQdwG4G++OG3qqJv4vhsX64k
NTIXNtIlJ06uPJegJe+wHx3ntWBYcj+A24ji4inQgKZhkWKcnTXi/is2/K4z2AjjYqmWIlqkbIAn
WtOgkU/G8GhgAvr/+1g8rIJayX0YlwswHFb9vjCr2sbKiTOaBUjSjeNIxlOWLBfmoh2mfvrahdYn
pTYEJctdB7E5Kfv3TcQxFLORNTLGpHLjhrSA/4yU34mEkemwyX3LMD9QuUqYo51qwHGgsbR4xaEK
RpuuNsMOot5yUIWR997H28rj3CzipMyaTTkO6uXafNFPAMfwLSc6FiQCcx5mvq4TtFGpaBJ2N2Pa
yuV8bZtkymhNOCdjd/w5uL9eN8dfYY/abbeYCmgkGaSggaWZ95+NTLTUJSPMAu2G+P2nn9Dh8vfJ
JV4bRK4QGHTHrwCx1QSThwLQlg8sq0ZRko7OM8OQ/dkGRxMkYBgBY/AL6587gf47aZz5gXIlN60W
CJN/135XPI/w3P1NjN1TXT8yysyyRqQvyjF2dEcHGohKVQMotdjSfH+vOc0oGSJQm7YqSH+re0lB
siaLiGD3Xs13YjgVnfRcXQYtkfz1Jj2GQeGtOlYCR2dxp2N5agPrWb+u3fPuZu9FfCeU00+8h1Fp
SODd1uzR7XS7/TQE1X1np36IjcvJNVEZ9rvL9SuQKN3hoAnkszNxDzIw9YF/rIMKCWyrnPi40+ao
1uM8mDTMa8R2WK62OU5IBERw4LsfETyIIHQFooz+aqgbnwZg0cYqcjULqtgxAT1eytianVSBXxNJ
4ZQ0R7owdhYF3ZF1ymWfNq2drKKFhz1LQGOOIudUVeglpyhKVRmhEc2aL4/4PveqOdq5OTjQUXdq
H84ryN4Tq2+FcV/IXDOAqqRNDgWZwIwIvFy0VOXj4ut+fCeytI/EzWBN30rjIscSHiDOWiMLzJcv
fWWTHNuxqtPeFEF7yCa7PIxojpeHdbFVP/PRtQZ3luATCn8DFyQatNINDLBmr+sx/W3nhLemq13k
pS3BGsmf8KYQm6BEFHumNzw1gih15/UF5b3O5uEZSOzrF9loKlkzUui5hK3A0LrIDayy1DL5fP6z
7trdRgb3VJhyntXAVcyCZkTIHSaYup97e5QXw670RTCFvLfbDlIuHZqKx8kyPjTlEcrII4HtZXAy
jLvWGP0sPrL5GP1hckvA+HmSO9IH4VzHrqlsJHP22K8W9g5nMwuUgPgYmQS8DD0w0NQZblUHad7s
of3qiULgvUalznZWNRVrPNhi556MOjaKWJY6WM2DHiT3mER9AdwXpraAj4AdtjugnZ6w630STdnu
wduzQN+0gIFHgEjHmetCkjlHZx0HnqNjXGn3eTF+j+LyLifxcVZGr27BeI60MuhJ/jjr8RPpZ8z4
LwvoYGTLxfT/hJ7CetDV8WbNCjVoZqQJRu/INP+mx8PDrOL/0Ml4QIYnSLf3nI2haQQnABeFDiaZ
9y+tOel93nT/QI3/nN5g5cpfoQLY27UxdDw9SMWgnghD30tTmlLDcDyIZEihLa416c91mdzFDbYa
VzMgveH1bE5GtRK7G0E1U1PLHtLwLh4xH5rWf/aZYnhNaF33eSUFkRaK1GjHE7z7gZwnGqeOmqgz
FkG+XMhhb6+mINDfea62AnhAgDBprbw0V8lvy7uik506S5xCFdRsdnwNhEApGdED2oWcLehyNxST
BhjhOVq8aRiBp2a6y/RCRIzt6k5A+k4S9zBaulKY6dhJflrrT2MfOzneEi8i9HJq8ZR0HVie4245
xk3v9gYoFyqzfjCG6aGr6HXItlUnK3NDrbiWlhTU1mXk96rplrX2UNc5yoYkWPvWi4cQWlHlz+Pa
eGZuBJo13PVFdllE821ikcM0ms5QlImdK9GnhBYXdTv5VdFSN84np8PudYK1WKMgL1ZZfvvvnn3r
ADilXrskrjLJzAM9Qx4FhCAwrth1TYNCsQQv5c6H1TFLzYAvGXYXP6xjSFYfEj1CmX16tArqAkPD
ifrZTkMRkzz70VyYCPZWxG5Ib7DiyUfgIWq8Rj50YIlYIvQRulNlTPaUoaZQWockWj0x3PyuLwIZ
jqmDzgWsYfwmZoGUe8gqoEt13uJV4FpFP2Hw268RKtzOL6A3s2G4D2fcyGPOYPPsW6O6rmYC0lFE
W39K7XzRRulhGIfDqCqBXKTQpjk/TEoEqqZK5Hh3xgcAGv12WM5GSZf1VbkUCUpE7ZEesiuQMjpI
p07i0eKdguc7UZyRrlEXGYucQ1TQHtmlJkcQIRxEoeTeE/xODvcSIpXr1J5t5TEskLS20ZM3BluR
PMzmou1mvNSabxVuh/ASE6WZwAz3kvF34jk77CqTllFYYRXlr07Ye/A18VDGni9XZEA7MCadj6g5
FUXOk8jQn1p/rGSvTb8Mg3fet+zaBBgYFcx+aOh5adz7jB11E7wFIM9Jtcn08r428BDmD0kV5Xar
tViw1yTVpo0UGI3+QKz4Ytbl7KFbTNk+/1N2fA8yRjgeEGdgp4P3CElRUrOugG2n6fdjogRzM/lL
kzl9Kywd7dnGVhSnsAwMQZtNLEt0HvF1pwvGJzTAwbUS32miZt+eE9jK4pRWkoZ1UcBh5lsVlomK
yglTf66u5sY3m8OEGgeWJ8LJP3+Xexa5FcqpahZZoSEBO/51TJe1TSdf9cXV710FNcGhx1gvANrH
RTNRRlfStFMeDBYIHhOaB0aSlnbW9J1AOXaifqgGlqihpIAdoFxZuMIyTTQQgCqq+jWat7alB1N0
0WjfolZEnr4Xom1FKe+9trIiUKgMjHXozXJfWYO/WpogSNsVoWKBE/TGRAdC5nsRSKimqoEY3+g0
uxx+lKEgP9uzJbiMvwXwjEV5nbZDWmLUgi7NaZFrF5RcHkB+DkUuGp/bPQsb4WRw2YTwZ0nAvSuT
BAH+2pqOIv0xx78x7WrQNwn8YQZaqv2AUq8fWzfDBGYtqRB4QcEZePalzgrjpMwLydfiwimsH0QE
mbFXNH53Bk6pUPpZw7QCaf3fhVXGx/w6sSHGnWMumw87tvfFufTFiNLObCFr9EfppDF0e+d71YHv
S3YxD5D5oqRmzw2gxKOAKQ+QHRbvuVW6DIUxKYYvN+noYBrmICcYnydjJhhh379GUFYZDKEaK3+c
4RCpl7SmRiPqL74A3VkPf/EFqOJ4Y1ctgD6MUqZlfdypKwoQzIaMTpchuiWHv/a7Aeb0hugm3O/+
lyO+CeXeJiuOaYfZip/gahrmexhIb+SUv0Bosn8+y0QB1aAfNwJkEldAyYGoVc6cZiWuot+df4f2
6kQGSppApmIAGAa/o5kkc73UOXAlFxA8oE70CRx9s6/55KBPd+xZig/FeCEe9txTya1c7gE0ZkwB
dj3aiLmS2LNxRfLYFsJQfDwdlS2QYyGPsQAvDqKs9348l1KzzMM0C+Ij+U584tJD7a+HDAB8cmWb
fnNUfsHcXvlp3xk4J5azgqxfxwjj5GmQ5f3tYq53moplVytOOkcZ49XRF+OlH6cfVaQeY32I7XJW
A7ltUSW3PAwtBlFe3GchGLBXktpzax4jKfnUNZ2TWIluA0folJnmdRYmub3KFUgVZy+08h9mqz3V
hvlFoCMf3vb3x1FZBLVJk9QhGkbDChnEHwYlrusHUDsdM2cAXSOu7xUWGwpyK6wkflB/Ti4XU5jL
0CJTxNdrMJoDxMbYWe2isQun9uY/ZbcPxI109mU+fjmKSrD5kzf+/VEnFZhWUvGqMCxTCo80ME59
IMqUPmj/68n+EcP36xNMJaD7hYQsshSvywZPzlH+y0U5/EdfxcnhbnCM1mgICXojatAf6QWjwGOl
PQKsHhGv1MdBC04W94LGudrNtHlNMvsjAZ5woFO7+kLu28WevdJDBz32I9G4pegmubdUKTQAP2ao
czfgv46mT70UOWYnaA8ItMJiiroxAJKPYa0uaJkx+rbuqj8Ux+lYB8Ir/BAVclfIDruRU6Wse5+y
SjJK56wHAzCFo3lMYGqg6/VrB7MjsS2KDv7FS75pI/eigQ4vV4s8A0Uwsp+BXqER45uA3F7ABaln
BliwV3ui1Snv1eOo/MhrNGWUgCrIKIwa4LmFKNPcN3xkmHj6UEHk6TvMoozVhhZw26E02Ena/lBX
EUWeSAb3NGgrLa1ayjOM5TzJRQEgu1SQEu1/zbdTcK9AHiZjQxWo5qSmziLVjpVONiHLoVcfBB76
Q0T5qjj/iOK3PtuBdAbAjCEqze/AkQAmTyXIyvBZz4ov4F201yH9w5yG65FIV5Ole9GEuY+cCoaD
FNHv4PxNNKUqDWf4G5a3x077ED4b38C5NTWAjR4d7G9dlNf69xavBloAR7S+OtlObkRLvh+Bzrn7
4HzRZKxWl2YJ7gOoSuWPFbPmw9V4O7wkHpbWbrTTcFxKWznIPvEiQHkMFyLsBcpEfHxJ3j4J55jS
Xs3VgTZofqf9aUlkpy3y5zBBQJWtL2HZeHja7vo8ugFB8ylehufMLA9SRE9Flz6ZzXhEkvA8DfpD
Ojf3KQVasVo+ts3Y2nKbHGNN82d0TKQhvEjzyNGqeLQlHfDVvVk7VdsOTrW039NUBB627wrfjsW5
wsUcc7poPXtR4Aox1cYWp9sgDs5r9K4Y1o3VUH5WP9B1RgOoptKQphDDhufMoxaw+ojQ4zIr//CV
NnI419emJBuqVQEtaO402VNDLI/0tZ0Tz4yDIlHdJbqrhhvmCYEz4yjVzVzeE+mpXmtbH3pHNwRO
Y//J3vwivhxlZgnYfawE84r6CYMhQeGoeLQtRCHD4fwl7z/ZG1mcDyzXVo0tpWKBnex0K1C4bMVj
4XHnRj8M7GcAvlkV8QHvvtgboZxbLBZrHHowngfgOwGEAtLf8EEOE19wtl1X9CaGckFrAaiVWaEp
m/scXdnLPLAGkfveiw/pKX5cDqb3fwrkfJ+ylLRNUwBhaw+zjwjogAdF6wAfKN2VHhAsD+Eq0pXd
wHxzRs7NhUq4TOAZToPRp776B9AM5gqk6kOAxt+depNexwcjc+c/xKgGHyenmIfdiObcm9JXVoot
F5wW8wWDbuefqLse6gs9trMj5gu8Irbx328FztSgOjJVFBr5sQZZTxO5Q+ksaPLIlgpEmeljNX8/
/yk/Tmi9Hu5NCnevY92teZ6lkNLa6bE+1iCPBl/ZBYDbYye71FpnPQ2Xil075rV1GT6mqXv+F3ys
+nO/gLvetaUdyRdcr9xCl0rIp/fRUW3dFELFDaLdYGhzrZxXl63a1I0B16qaD01d2q0uqLLvG/3b
jXKRbRnps1L0EEALC5ZoHuq4P5Eq+691W+7aOHeul1SLZ0QhQTQnThRqLh17kWPZN7q3o3AOOtat
NTFQg8asUnYNbAg7OfVPOlpNktPbySeWE5M/pKP247xKiD4R56tJK00jSeU0qMKnhRwTTRd4E5EA
zi9LBiCSwZKNooVRf131+XaR48fzZ/gXr/HP3fGVYrkAqtpav94d6hh4c6lfnSziWPeGM3vWn3UE
0MvaEY3o7JsTBvfYfBDQy3l+OS0ZllbGChHCCZZYgdrLywIa1Ne1I+4K7l7kRhj3pUolr4t4wMC6
ldW20fwoW8F0x64xbQRwXyoc6znDgmES/I+061qS3FaWX8QIevNK23a82dkXxs4aehL05utvYnSk
5aB5Gzp7HhQhaUOqBlgoFKqyMgULIwUYb1LNwtV1jhVpMwf7x4zEqjdrcbrIo4FMJPvVH1CiwB1a
qXZzm/qVYzn9l+hJdAHIu5/Owh3vTUoP6kVetrLNXKZGLGOyVoa3D8WbOuxJtYstJ+fRl20vEdwW
aJFJqqSxvRFh7GuhniXkIve0vJQ+FgdgcA/Aq/mJM3hgNY7gIO3xQ+p7zzkMm/v72zh7GMau7OPF
whrTveKLk40JPy20WyiUTU580+gYGK1vyTl8j8GAB4T+8Mb5AZsp0uoHMJusjGjzNgTJ7wh4GoSn
bshb6UceBUCrrbcs3p9ABGiEXtlkrlZJMadekXCxzc7sCJVdJY7iYkzJqb/0/jz7M3SziRM9YtKf
1+PZPJcr08ydmqStERupgQBXg9ENAutVzS24bR7NlQ36G1YVHFlrlwTE6EiLJLttUXDGO7s9h64B
b0qlnfSLFkwjl/va3PyUQD1qGhQ7kZcx9yvIRcYmDFFxpvzy+Vv7TXKTA+YsovvxLHvWF3AX3SnH
bmfdZ3fj4wxqcJvcRIBh0Fwis3Ov3+Hvg/SgcS7+7ZC/+mXMlSwPANngkZWiJJDddP7gVjeAuoNz
S7U7yqpduAJ/TGIzfKyMMnc0BNyKVFcRguNTjRI54K/tc+GIb90rAtivj5fk0RL4lTTeZ2BCv4Dk
I66i5q+sGKOwJpICtKN+0w0bOqeRvP2G003ZggAz6OtZzJQqDiSqWjEJ+hn+lYXeqICddLLEQ6/n
hzpNvo4GRB7SDNXYYRTcWQpfc0WdbS2bXnSj4NKi0BN8EbpXP4g5Apa2QAyks+jTXXZQAyrt2KUV
zOFF9+dj8s4JYjxzjOdP7aJm0gCq8ehm9nCxH5rddyOY3caZd/+97hCNXqu1Mc6cl0PZJANY9ssc
emiqFx2azq5St8YcTO5lgsMDpm/eESuDjCN34lBXhaSngdyBLLsqxtYeo9avZgHqfMXodYbgxkK2
ayCGyNnYzVAG5lbAfUTg/1ia+GaJZDlf0AqhLzxKny0DiHMf+7pb7fvQpldi39nCE8fs5hFamWUu
CJLOZdTqWHHnk/3wRKAxae71U3yj+pXb/OTa4y2TuRXmtksrGW021PajnX5A3ATT51TY8hOtFWR+
/Bw+KJybd/uBuVoke0ZMSey6KE4hozC4Rb4DXpSOjhlOsQ+/tNDYQw0PQ12NI772R/mYnjXeNm8e
m9UvYI9NIWDGzChohPwDPtXNeLyyxpwbrYzyaMxxLcayvTSuCA5l2dZBt13gzRTlvuiHdk0A+Xb+
sJS4ss0cIUkWJjxr4FBTEY5OJYUH6DHN0MiQ7iWtOIeFfEiV1K0m678GQ9BosbLM3AYiSIBxdHEp
T76O6RnwWw62dm5PyjO/IPPRyr4Iu+h1A+cDiiiJhXznYa3qw4JlKqN4AF367RR2rrlIkM+GtE/a
fCuT+QTmnZtYrw6LoQag7TpEGLruq3GfUe7ewrgnc5fvo7zcGUr/M1kU4IqlylMiqDgkghxYEMl2
RnE6jo1+SGpt8jId/8Iaz+ghBUXZ+6Ui2qA6O0dJ6ohaE6i18bzkUxC2mOXhRIrN2LhaMeNUUmGN
Zivg5NLXyeTilYCLZiftCqcvnQwI1zlBkiM59BwJLvfioV/v2oYzfqUXU5Ms1Hz7K0RR3qsOVJBz
Tm0LA+1o2EEx4qigY4e+j4sG2vXF89bOuFYn9KDZMAb6dqD18W737/CDl5Ba6sJUtAzzgkBQsIwr
otKMCVk+8srFlxfc56mbnAdks+2Pdt/xRbC3wj8E7jGIguFEODMTjrNcmiUlLjEtj0fR0rp55IJT
JPK6XXVS/S7/Ie7iPygarU0ywVgmRI7qiGRB1L+r0beYN3BJ/3vWUdb/fybUdgvGaNUSRakxb+1Z
wGNO40QangXmJBihnmVFUiVBYkFdaojcJOcIWG1aUCC1aIlUYJ4toKh5rk5p2CGAF8QBbsduDV5f
gJ6Xi21SRSg6IsWSVZF5jfatmqnyjERuUTu7L9EbyA27KB4W3A+aoDvXD9Dmu8RamWPyDIi7kS5L
cCXJZ8TJQ+5j+hbyX/BsyXkDLwTmDK9b3IoXFljCJEgsK9aFGLmVt+j+JdhCs32IS4jK7ob61kSv
FvhJX03v/8CaBs1BHW9CTPkyu6mUKKHMKZxO6nOvTWbbkNF1DSdbh5R9VdwLWczb0c2juzLJ7KiE
sfR+iMEw17l/6auqlZ+G6F6N7gfPxg+13F1f5CZywVqZZKKFvIRDiqIiTRbDr/lTs4eCTmCAVayw
R396Ef3uIfUSV+Nx2G126SygDul8OkCV7G2bkWyS9THKEabqG2MX7uVbitGQdxG3mb1ZvFzbYk53
BBX7Kq6zDGmE5JcuRMlD4HgmR3JQK8WE4+xydnXzsEP80xCR+qPPwuwqIWYdt1VMu/iYPv6JkUDf
8jrPmG0dGBTQYB14AJvNs7+ySH/RqmwyaRi5SynCDD3Vt6USTlMe+kRsv1a17C8FXPd/XCITk81k
NsCoCaDChzKQI2tuESSObs9w1coPRbs/8kAJHzI8FwFutUjmO+p1q84qEeidTYvQ2UH/6GrnB15f
dxOGQdVb//6ATGqipmkc9ia2U5PcMrSBJHqkuYnqQoLx1oTUaXGXevM+QSVq8bpg8rR/IWey/U1V
k/IMQKWXFQYWM3EEkRMAEEl5R/JTlRG3sH7N2ZtQTbzQQ7fucmt/22I8FrygVq7FSwZxjXKf3ymn
3C1+gsXSie6EAFgTJ/oeubwPSn3k0qgJvkzcWKrKMrIqzSyMnd5icH7pgjl+mSFYlDYP1z1189YA
7+J/jLAMrLq0dKoBhFuQQAW0jpSTJs6BkoBzLot3oYnh5lngnP/NdZkS5gzx5UAxwnhP3ypzKArw
Uwwb2aJ8LPvCkyKNcx1uh9CVGSaFJc2EETgTKwvP3b66jzzLGQHH6aF4xkOSbgY0Exchpjks62KG
qmzTUh3Bdhf05uhpaJa3PA6hTQsWLlrMnuPSZfmeTI1MUpZjLrMK873Y6Y+GmvH6MZsH6rcNFjQ6
dRi2GgSUzjtoL4Jn/0ZBXRNojXP+Hp2ogvn0XNWetf/vdw+9H1GWwRhEnwEf8++r4JwqnZCQENEk
kvSg1ub7xmw42cqHT30+S59tMLGxqjJAoDScpUr9svQ2Bvh3NZQLBE/GzO6NcQY/9uzT19S/YLm5
DB6fbTP+TirUBPIIiZkamEhV0JmgyKYsMDwpdsTHDtSkUC8SbK4e2OXZ/myYOQFZOKh1QbFUybcJ
eniQHzuAMfCuBegHaAOnxoMne8vvMfvPwz1tAOQ+m6bvy9U3zXUtmQYVVfmmhLAA6B5vU9I/x3X7
bcwKvzLmQ1/Nz0PR7YZMfga5wX7U0bFJMW4YYXRUNLx+KTO7nZOfaicGhjT/kDEQbBej/i6rXPUf
zidiwTyWGVbLMiIkxSfjERiX/gYB/lkr7PJdd3sg0OPGwbD4eeJhOC/P3Kd9YsfakK6TmrS0mN03
j5htOSRL6QHbtx/N4aEsQe54Pdzz7DE59Ng0bTzlcIlYi96yRe0dveiO4wxuoCK8zxPyct3eZaz/
vD7m4mwtsY30DlWjVsQ9DdjQkO7Nwb9uZCOD/WyFSe8WCrTVMySUjduaDh0uMV1IudKaBaSZuRfz
ZTD+bI4ueuXcxmJA5yJCMJ5qIF/lZ7Xgkd5vb5sG9WPVxFOOZYwDwUls1BpBKkemXdz0QVrWP0cz
40k8bLuDJUEYXMejm+U0mXpUKQfaS1myAXOIMkgSbxOR2Gn/rCuZy/lM2/v22xo9hat9S8dkIZJV
ooTY6JNNEuXJIJlqR0N7EBurticrK21DKs5DOgY11auNO2nCfLf5VYh0IJPAQMg5DxuVcvotf/8m
JjjrqWQMC+qzgLiZwXyDUTk0XcguOehutosOqqs0NoXcIGUHmthCxZKXW9Ijd3E14fYD67AG/kiW
4i3tQi0FYwG4gdz2hfhVAFlK7y/0V+nwcsrND74yxpyUcBKsmLR462mGdDLVfE/Ewell2WmEAuSO
7dP1T74ZV1fmmJMyYjBMmecuCSR9eGgKeTen5E4txifQ6HKu+MuKJT6kDFISEBLJmKllChKZ0Daj
KgpZIDX3fXqnd14fK/YU3mayBtIp2THUmfPpNk/pyiQTTGtQ9OrAWCQBPp+9DMdlfpAVbst/8xZf
WWFCKBSbNXGJU1Qs+/lr2MfnSeu8FOiJvJBtMSsRhSaX6NG9OqQOcEGQmVZv2vEtyUQ77B/HZTyE
5ZdMIZwN3466qx/G+FKpWqGQdgBbjQ7kItCtXF7Vp+RJc/TXhBtztz3p9+dlPKlI52WII/rakxu/
7Hd0BhyDpk4/xbyQsH1GwB0Eui4NxEpM7mJUqSAlDc4IRb2Cojuz49SubrTBXvYprJ6BnYaEa3hs
zp0T3grBuI/uFC+RHUwoe+Mue79+iDaqUNS1//lBLJCH4NYGSB9rHyFZaUt+nn5wbmVe5Klu+jK6
GP4LK1vc8dCwmwGbHidTphgmlnkKwgMKUei4Rdc8Neh2pD0PWMKzwKSoqhBWAuaJQ38yQrcvbZKX
Lmf3Nk/pahHM5xwh5op2EpIDUIVUGtjC+qDBUMgHYgCjY+GjAN6H9OefxfXfdtmpxl7uVDkq4Uaw
Gz9Fu9LHENn3+Qvt5AMJE1xf5ub5WFljwl8pqeWchljlWNQPCWlfJmsJ0qZ7ThOFq127eWWtjDGB
TzfyoRM7lEPU+wmwNsmW3mmHSPebrwn3cb39/XSd8q4Bl81Cj4i0TMUgon1SdtkxjZEex9JdOMz7
6xu4/UQESd/fdpjsRCqyqB8EiZ4yvJZewl/aF/MXGDt3mWBjCMURTyCHB7znzCvcb0BscL5Xlpkc
ZLaiqRvAQBBEv0YnnG3JzbxJtAGomZzpFw53E4ygoecdjO2v+HvBzNmD2E9fiRCTQBm2O0H+CqP0
0bmj72BPfuX55yUzG7rG60UyxxBknaZKOlrBiJ1x9vKnjwepZxI7/jXfhb5xP3jNjYmncPIo8UBi
26fjn6WyCuZGohqjQee059yFHAEggYANteg1mi5YAys7/E5ugJwDnSDHqejlfJHcqSBjAJkWOHzY
NokQVRIZ6zzHHotO/VDnHuUoHv3yZpad/D4Pck5OshlQVwaZo5lL2oB6Cg2oGMY12iMZe86w6uZ5
XFlg8pFOJ6IMbWxMZoXDN4B7FgyH6ZaTmby34/a9t7JE17p6L4A2rFAmmqzSuXDJxZO8h7o9GCYb
L3/QME/l5Ofq1bzhDYdtdKXhqyvDdAtWhkUNqtKNafynQeEkh8mmPMi6jdh9CD2Lg7Hj7SgTeciU
mkscU3MEwu3xtM/Vt3b8yXHFzeO+WhQTZdq+A5XUghuQdl0svJHpzMn8nRJ1tUeBsyR6mq/5PRNb
5GgpJyKAkjKeYUABU/Uw2FVpAuahuRPmVU1BdqOQ5/2b53y1RibISEVtTYYGjymU2c3n3leTwc50
rzIkj7OdnJPNFs6TFu1WUF7QmgPl/c/d5N56IF4N0EJ5zs+8dGJj3pP6pI5xZcqBdEG1pMfQm0w+
nMSLHqan9pyodvaV3A2nMWgDyn8anaaD4YF6DTFNciKnQqW7OIYPKRLYc+VDsOF5fOdR6274rqXg
R9GuOqVmYrxK7xqipiH6wENJMTwPQ/QlzTjh++MJzHgTWukgF0Jre4O3D9owSjxYuDsGdChRIvQL
z7qdXMVNfXJc7hcwsILcbgfq2ZN0xDFysyc6WlgGplM+F+9yMAJ9LOylH9d9YMPbPv0sJj5FltUs
LcnopOHPrntMGuCNxVM3tpyYvvEChMoDgF5AdKGyxDaCIkEkU0WvTlOubhp1l+ApEja93eWvxpAc
Fbw+ry9sKwCuLbLOrROpCGUDJWvxEP9Azxv80MqDBqoKBUTJQIRyEDLUSS6+7+8FssJ8SqX2liLR
h/T03KS3vXoauucpD1C256xM3bgfP62MuR9rfTHNMEYmMMygX1T1yG8q2Zdi816Q1T2EmwGOTHoP
/EP7xYD5PNddeYFYEQqLRBu+tmm1nyNyl4X6ba6RhxzD0lOt3KCoCllrgjn86bXptQP0fPZlWLph
3jmo+bh9RH6VaXHSx3SHEYUgysZdEcs/zaV0jUw5inG3S+v01Jp60DeKI3bDq4VBQNXMXWHm1ec3
0Cmg/IMeoGGCV1i8mH8exAjU7K1Ji06Aj+MDZ0g1l9OwU916b+5mwTETPym585WX2//ZLnPVdUVu
RkbRAdcgT18lklGC4geO8/JsMCFJFRsV2TTBK90RcNmBmATjNsZD7fZfIALnj0eDc9ldxsDPi2Iu
O7HN48oa8D5Xpd42qh2KMgAzc84IzwhztUVl2Ubt1GlQ+o3Pelc7BMP4Jgmub95lSPu0FLYRksSj
qGtziU5mVD6WgvZDnZrABOf0sugv1019SEd9PvWfbTFPVq1tZ6lrkSNoYZG5SjvjKTBEr4keS/Zc
SlCyDc+LMOzlVH3QZTyiRe0uKXx5/jUbBwGJ4EDbaaZ5VHP0KW+N+pA03zITWFJTxPQiCK4TTvTY
iIvAO30UaSEaoYGZ83NiaFadVqdlZ0GchmLWJcjhAc0t3i7QFxLxD1xmtY1nEyyiBmWArlbEG4mx
2KKDPihxaII/CwMBzvQIcSPKWQCIXI6p3c62zBsdzPmwzp803PAG3ULWgakpwOYuNGGLqS8KQcmL
YFTetAyDtS2oEvpjQ75dd4UN6Ir0KSozbwoR5MZJQvAUpclUfyPtVEBXyIPIn7DYelRYqmKoFH2w
wXfaZxIpmgWKKiqEkyhwTVTKlxhKa3avm06xoNFHFKcRJXvMH2uF7IRhAheD0j6Dw98RMG0zo2qU
C7GdqPqTkmigsalENxuaHELc1RHV11NUEtSDQQYvnfNMQb8+g4J829stKQAdAySmxVQatO6aPrM1
hRw0o3Uhn3WojcFTTUzKmZ2rpJNtpm+kzu5AeG5rYuuaOWQLdOuEev1rU2MIxRh2cx3bnZB6o3Dq
AOyX5+8FtG1Do3RHybTrCeRnc3UsDfG2Jc0uKltnqL73I3Qf+tru9Ps0Al1K+3PpyK/IjO1W/qlH
oG5ZOtcYBG+MwR+ChLY/Kb16qIvYJQTKiDJYALTdFL8MJgZEa9o6SvxBF+wZpUltwNtaCL0Wu2JV
x3aavNTIHkryEzp1Xm49xm3mFBme25hJNDUIhESGN4FmM8mFkzTheiSTjR6BnccvjXTbjl9LotiC
0H5T5cy2lhyxteb1YTcuRHigiqcDIBymeQGw0NBamsMGryP61gQ52k7XHQNf8BYKB/v+KRqO5dd5
x8vqZXp8P8fAT2ZZzAXAJA0G8fFgEQ8DBkPryY6+DjvzR6jYlEqLpvHyq3EnuKZnIDO5q/CJOO/5
rV79eumswnYRRQDkFFh67ZX79iZ2hNYpnuuv1VkAUQed1qz3ynP2qAl2dashr+az2Wyfyt/bz0pw
WyFE4BcNmjXxCWkZZQpsfrSZ3UPGIKBocL3dm37mCm/cCs1ltvD5CzChZwKsIBf+4q7u9gipt4qy
QyNlgGwV0IiB2t0Yb7wu3Ia3QdoaJHCWjAEOcMHRy35VYAA1a6GOcmf6VLSumY/5l78072n7keQu
sKXCjbzj4fa2zWLgCg1PEdTrFyiippvqGK8MEIPmgMw6YCwBZxtlK5x7Z3RzvJJGLi7xcoOxVgiE
KLg5ZejbMOlYtMxK3qdQ8lyU70s/2kkte9evj20LwOnKJpQ5AJH6vJtzb4SqOsWhDxjHvdmWx0jj
5CpbyZdl/LZAL8rV95LDAs+FSAL1rHQeE9GWq13V/4kNiHyYgMQC+PtB+riykXYY9dF1sNzWGSC3
ozDuSNQ2uB/qhPOe/EhTPkcdGQ1SsB9BLgazd+yjPe0o+8mim748uAQiexHGSOF2FTJ/PhPntjVQ
tSKHAD3wRQozDnUhFlVkQeWr3M83y26+o5FtRHmCV9PeiKdYGUjs8LQBR/SFgm+otqA36mbolyH/
J5P4IBuYQJ7RIhNRELLkHciKb9JRcQgYa+0xbAJjMI5d1B2KskJVGszPNonDzBYLyyWhDn4WsXmN
J/KzazLOQ2XDqXTxQxpFxivsQjlSiC0wQ2smiJMBbmq+xKand7+un4yNxAr7oZnQWJI1aMixJx68
xk3Y5yAfD7Xu2zSCz1Nv8m9GGr5AdaCyp9iAKG4tEHs0BMjrTrzxbHowLjwNTgbyPxxOkT38CrD1
mdUkSbBM+iFtMbXe5/pzOXSC04c5V77usuyI5a7MMS8xqNyD0ysb0F5TnPkB77/bbJfehm/miXiD
F+11u4vR+JM8cWfczZzvuRGGKAxZ1wBPk1DxZ8JQtiTFXH2IZAITLYFvuxC+cD6nvLWdUMug4yuW
jIkpJg5Jg0yEHrzhir7vPcvWTqkLDKO+Vw4mZkl5TZvNr4c7Cl1wEDsrbCd8kc1IjqIS1Phk+la0
YIXV43OXZSfQ8Am8oEQv2gtXsSCxhJtRhzYHc08MixmJXVr8D2+rbYuUtRxlPBx85oOp1VIoGGyy
Pus5/PWai+d/8Z7aSHPAWg3AOjQb8Iw02XZQXItzTKrEgMXq5S/Rw9KtalsskXAMnuia74DN+9x8
g+4du7dru9SvVnfLJI+jKc9WHAy9DUl1b54c0PoWz/re8OJvxmE5p4f6rTsnLoT6/sBn17bpV1jZ
hp5qOZs9RB7ps3UcXKrU0bceBRSD/wOUjZwSxtYxXNujf76yZ1bGAM4a3NUT8PIKNIJyvLyur2nr
XECVA+9/1OEvlU6lJNdbuRN0fywXp8kVNwkrMHHodhxa7nVTW5fE2hT9KavVpHHaN8Usm76uWt+T
MlFsyOk9Q5bJv25n86aQIBiAgSNoOkHf9LOhepIhmSXCNWtNuTHbXx3UMSxB2UUppJ0k6GBlOdkB
mXor13jfXTe++ckgVyFZ1DDyks+2jXQgSjlOht+bohMZ8bMWig/XTWzlvtDd+8cGW9JWIsmqW9KC
o/6rKB3IXnGroAIq431wOjB2jD+kZ4J+wXWrm+duZZSJ13nc923Rg7OYNEjl9HmQ8EJH+8JUHnpZ
/9F3BgfEz9lJTf68kyjX4F1vopLexsl3VW52w4xaxPVFbSZ0661kTrRuoNYhEfgkTegUMNT/rWXw
L1T3tmL02hbjlvmYm8nSwFZ8mlBx6+odiNC86LQ4ihPPuPN4D0LeDjKXQhuFhj7XdeiHeuVlCaod
Pa+9spWlrNfEnOmlrtuaSp34VYeZm65yVPko4BKf5dpWhgK1lX098pS9NgMJxp6hX6gq+gVF2Qye
804EdNkfoXC2qEtr96Q8JnnF43nbLJJKK0tMEpardZs1Q2r4mo1h/12KcWGw4tL7LS5deQdmEd4x
o//Hi+ttZZGJHxDybSJpiAy/zea3WJT30iIDEqkdJymK7CyjUjsCD0q/bRRDP2D2MlAeZRzFaMNM
mHGC/R4ZGQqEuNek8h6p+BOoHiRbm8mTnHUCL05vHgg6dPsfs4zzDHJcRHX9oWEm+bUSlD6aNuBc
Nyu7AcXSPZ+88eP9fLm9v00ymVmBG3Va8rLE5Eq+F3bZzfxNAsUS8EmG0xzxF/FkAozUfIoPltsf
rFP9LuzrdxnzapzLfduLf/8UxrdiVZMnRYnxpTvV7aRlr0fJm961vzghjsbJa0tmPAr6iUqtjijQ
yGf1YLXuclRREQVpSuX2GjI0XiFwM+r8/qosxDMewcLTgJ3dL/XRseBPnXi4viSOu7ISN/LQNkQJ
8RKrp95R5thWw3g3ZQcZX09pQ1tROaQB28muhZF0wBVws7PSH3K6NGPaIeIMPgDK+5jYiQ6chPDQ
vhkgdZ6mfXc+8LnKtrZSBlxWotV984KopO40OUQHIA4waeCG/X6IY86tvhnh1iaYM7hYOZnVBOpa
A9jsvoleC6aZzDHM12wv+yrqdnG4u/71NjCCgJBJKBJYKA+B1Z1xSKOeQBqrhIYPdhtn9sC59hod
KJLMBHG0TbEOPDKqLYeR8cbEYALMXVBzlI1lZHXYlUFsSDd5OJ9a0s8+mfIqUItqv2jGE0Yip2fO
Qi8r4ljoyiyzt4IATn6zrS1am1IP4ply+Ehgdft3tamtc45iEeArcFPMPDCpTDGGZbMMUMD5I5qi
rbUpEvSwZbA0QC+JSQfDsRiLRIKeELX2W9pH3/FnlDYdZm2LyQQnay70uIMt6VFe9qMnAO+ozkHk
zT+oRAeRz4X/BzyodB4AgyyoLlpYJ3MnquLcCNZgCB8LzI40M6SlPqS+/2KJW8n12hjjKaFc6YOy
IFMjKvpCxU4L3xP1uzkBjtW9XffKrZiyNsXcgItWFUqrmwUYUbWdEi8+4EhfrpvYXA1KZBIlfED6
xHgiZlfCApjxKMhrYkviSTEfW9EfkifB4mUum/ELFQgVlV+V8u4wy2mNplgqySiDBVTieAO5VJW5
s7sG/AQfEui8gLm1fyqa7gp4UDFNwJYBhUboyKhPVaA1YEuf3OmxdgpnVG4GcCJglMIE9paXKmzb
BLgFHP86xosZXyRamuYSQqaPV5itx0dx4sDSqH+xOYKKTsrfBlj/M6JKtPq2DPTOcKQk9aSycqpu
Z8Sme903Nq9SDdA3jOmhiI6hqc/POkGKi6W2MEeV7qHLYB4qJ3P0xKWjw6VHHMCIvxjjXuDyfm45
pQZ4n6JrFoZAWH1Hq88MSD30SZAri6vlgp8ZmqOm2bkYk1drwkDuHywUWlqYRtSRM4jsQsupksWC
oDNBBT4046Hwwj3YwoIYYr059Gv/UoRK54DXOdjylrVh+uerOkujdr2eEUP3kVDsxMb8ri8579xt
24CMJR221C4gnIpZ1oZZohifmOPJaKv3olxerm/glk9CZu1vEyzQXVHjQmy1GE0k6QlC1Z2Jel+d
uJj6868b2lrLCgnDesY4xsvU61ocyPH8XFtRC5E1iQN52pgw+wy3ET9/lDbR03askQtYO/kwonME
Or9DAeJCfcdnuLt4Wsg4yhDU/YDaoNXHGJN7K4s1pSJBmfkRcAxh9KJrPIDyZe2EscKkALNpldai
axHAaZI/7SU73M+3VrCcx53FyRkvPtGHKToPie6rcZFtmMqCP4s0Ak4t0evG9GiV8/9ogkkyojRR
Qdk3Yc8WsOBVrxK3LHkRgZhFMJFPJ11Y5flIgioTT/04vUTVAObqUi8eyzh/b3VNs2NB9IVqAJam
tRKMRk5vaiO+Ijp71tCcBSBmG6k/RXrLKbZdjgx9/Dgw0ODEaZesHFpHJGFqBgLY0ux1P8SveB7b
FFovOAniJNIsCuQE8rjgYDY2d8VEGwgtQjRU2V6xrnWSViUyCpbZo0F2rVLZXSTbjXIvD5xbbvNY
/DbFIgIhmd6ie7mQQAAsqpf3Y9jZpP1xPZpcZiR0J1dWmGMhmwrR8hlW6Mxl24BlKwssy+k8IYDg
GiAnu97gJCXbewi2XeT9GNBlKecmtJvwiMQeDtNxys9q912rfqjdU5JwuO223cT8bYm+tFZ3y9zV
dUdHKTEEBBrJH8sP+SCArpO6CdYItNW/dZONCCDrqPWBP4xW/Fg3mesU21o0dVAtu7oXnZIIvAub
Y4J1j1GsF92YIINDWXzJEFB0/gTsUlkeKaFKcxB3vRpwvEW8uObwZlstjKXNyOus0qEeEAWNXolQ
E7F+AVKzg1qNjdC608T+EObjUTWih0UZA6sp7yWdfNdI8gL9dk8sQj/Rey9rStHOAOIGzecXcZQk
FyKDnqokwGEliWOBqVHLyF2BV7fal3fKgnmZrLuvI4D/4pFEyCpbT0uU0E61zrSR9z0PlukVg/7U
EsU1imRwl6W80xb50ABzUGiYA1WLXdnmj8TUBFfJKunQy9IpjZRvimSctCT6ucTLi6FkBwvT+Xi5
fh+n9r7Isgc9V1+Uul5sCHyJdr4kN1Wav8ak2zdj66nJONlt1e/m2XxDXuokirSz2gqdB1G0i15C
a0+VweCYlgaGhafX3gBqliTtXa22ByMkx9Qab0Gkbith9UvUFx8o9TsSKqEDAIllW+kMXgK0Sx1o
yX6dLTM6YLr/ANDcrznB+6vWdMGtRjWYYiD3qk4GcMVsbVFavKltIEnayff5iLZ8HU140IfZ05JY
jqAJnDLXViTBsdUkim0Bwol9glJUCAZpohhsO4qfxneU99g8oYLnlfItpeqSOXWujTjyySD11dXp
xhhQMfdzGAVWEd8aLXGEMFnsQYtu4iq+HwFmvO79GwEZ9kxdAawKbXL2UJuVZIKrJcECS2i3AY4a
DY5SPFw38v9s4z9W2HOdNtoomKKEE+aGIG8BeVDlSDe9O7v6AAGF0uGB6C+TPZzp1brYM10UYVWq
kxIhSqKwHaFcYe67CCOwQlBg4h8ISM4SaXLy6f3GGKR/vvpwfdObzVD+xyCSchSagIFRbRDK78Sd
pHHuG1qhuzCHyhYuHAMsXux903aLOJejGQUZpGmWVOqdJqrvIT2+l4f6MHVq4wxh75V5yzsSF2Un
utCVZeb+accZV3gED6X3z7RvnWk3Q6PQPI47ngbG9ldc2WLqlB1wunLX9DUYMxeQEI7B9A7Vor12
KA+Cq3O8dPPo/WMMsMbPX9CK0jIuQ3zBDqSREVrxzY5I3xvgs7uKly5sXTm/NxG9/8+2qizsQ5Lg
QFRQdp6swSsmIOa66DxXf/a9MF+gArMF8XEaAVaOqVi9QehE6IfYBv1e9I2AsZx/8b0uxwo/fAMY
BhGwJVll2WfasBoH3ZzrD0lYKrFWvhPPeKCkqqk7HKNDKtqd5EB4zZacyk3vk1sofQICbIC7LyAn
4kDZw6/feaTG1CcvT8vv30XzjtUekKRPpKrDp5WkpbZJKUQ2Cu6ZLXW4yABVcqvScgqh3V8PCltf
eZ1YMDGBdCBc1DAdFQzj4yJPvpgOPuCGdswLsDxDzLsm0fJe0uYFFbF5vi9rwZfL+lwY0bM8j9+u
r2nrwlividlKOQmXsrX6KshmSJIgOxCA9505M1CXJSo40toK47QJGN1rI6xx8N2F1hT9tnIijKii
wFfvEcDPwK8PQezxZgcvC92MYeb+VVK5TqoWSa54Tzsj9E2Nuf47w6OSnsNXEC1zAvnmfhoSKDPx
5YG0YT7d0uaTZUlYaS2fwx7DD+17VS7u9Y+2FdowoPKPEeajRak0mDEYTqHA+tqVX8UUWtcmKN/F
xU5KibOi7T1cWWM+nqQuIyxgScUL1VSpnfSWzof/NYKA/lJ8qF6vr4+3icxXK0tZ7K0ZFeFWLG4t
4f9Iu64duXEs+kUClCm9KlboZHdweBEclXPW1+9h9XhKzZKLHu8+LHZhoG+Ruok3nKP7OUl2qtJw
TkaviXUjlHxLh+sGyBkbdNMiKZqihZl1KiigqvcEHCr//SAm5UOQ8b7SLmbqg05RUyMSQh/LO3aR
VW5cAiJ2fLou5RKnjPrpsxh2USToWsnoqq4+1Y1Ut9nnbnQf7PITrqkCeBLzUHymQJLjLnjm2djW
x1oLZ2JfWshJmcXwIKH+kSSfTPIEbmDr+gm3Mwc6B62CfFO+qNdnQpEGSoksZem0BVQdMbHiHOaV
iZqDnqCTJsYxn0a7GEtvUtuvwqAd0rrg7fhtGR62I/79GYxiqsosZ0qECBBJnVt2s98HHebCJcds
Gqwi8qjIucemv2cV6LIsrHMAhIYo7cc7BVv8wKkFJgkejicmzvK/V+ygR+fjMbmg3BhtEGYmxGWJ
HWR3WTr8hedaS2AyQL3GvCWpELnDVPfErsaUvRf0z40wO8nAqxDTDI+1b3T6Caa+8azTWKDEcFTq
DOsMoZ/ro6POSNqDMXCEUUqxixYOVhPBGAWAqxqj+hlj/v51pd2K4mvxjJeWU7WU4x6PzRhLkt08
YEnrVtUzmzQ8TJItR7aWxHjoJNPHRa7FEkDQujUN3waFcxSeAEbvC0ER60GlegjAVrH+gQahe/2y
tlV99TRn3EhW1Bg0V+DDlHvAxX2hD64Uup7ENmWt460ebL63VtKYVK7Wa3XB2HHoq5mrl6mbko/o
N9macguyDCdQ/CZrOKq/6SdXIpnMwEiWWFVyPfSBBlDaWpMqVqYa/jRiHuz6XW56qZUkRvGQirVj
pi9oI1SNgzVrAMgO8V6IpQd9zJ6mfPor/cNa5K93AqN/YwHAANAa4WgIpLGxV5ef1090ubpDIxzw
L9HkhBTUFt46Quzz6OUI0io/rLN3pdmMLnx0bdWxeZvkmK0RQ+1rm9ap1Q31DCBgmSbo7zo5u4tB
L+aISf6plKaPpoK3iVL+DJJYv2+V+VDLU+SWk/j1+u/dfKCsfi6jXjkW0IW2QwkyHpAmCbGXdp7c
ZU69+H2FheEl5HzyrdbRmwtitUsvzFaasgjP+MCvD0Dr6sD8B1U+zruaR9LAOx6jYGDe7ptuRlrT
1KWnldmPcg720TB29lgM/tQjECZz6V2/020PsbpURstItSyVGUOqfmv4y37ZaW50YliihTveVsSm
Da2EMR4vKspFk0OUrrsQJGj5TRmhovoZYML2wnvtcb8d/S2rKN8t9RhIvUrLIpJHcWtm4rYeGGDd
ys/+72tkgrxCkciM6lTwCTDkboGcfm9+US3T73xB5W7d8XSFifiGOFcEIwqRX7bBzSSTz4JEHEku
dnMh39VSfY91pm/XNWXT056/HdvnbrJ8EMAaFvlZ6uXYGG6Sj9qYc1L77SLoSgrjksIZ22sEwEMn
i0N6j4LPuQhKVZJXBN0MwiuBjFNR0ylLhgnpjGEAyakUQKujLvL/6UhOx14pYzGFxiBVONZ/70Fv
BuHVgRg3ouRj0uO1jANF7yDR0gf5YJB90mY7pYydRj1mBieQbKsGJj/pQwKTVIw2Rm0WAlsBPqQa
H6vlMYQz7nv3b9TvXxnsrEA76kKKpnvoExMOUrdKxe117jAMdegXyS1Aof85CTuyWynmiPF82BXR
dqYaengiWaESW3OTOgYqq4p0EJVbg3wQpJs2lywF4ef6OX9jAeefwChkZmaC2s/wW9HN4mkemLLe
D1/FT+mekjengGzl6Cbn47HzP2Ih6xlQUGq/Sck7tb+JRuFZqnlStj3/+VSMVk4TfHGpo4UiC7k9
gVKvSX4oyCyM7kff+tevcNukz7LoiVfGpqQAM18qsfZVMXFm4AeHxe66hN8El7MIJpAVwL4fR8zg
nNxUDtTyZj5BwCXH+ajz8HR5d8dEMrMRBEkrkIWI7U1aZVZaAKY0C61K/6RVIk//qIe9ZgJMJBME
AACRAA6RdvNGf9npHabAaCW68FPeED5X2xnXoaWLMSpqEcExijYthOkRoKPQ9fVkp1C8ecfb5thU
DlDv0NV4TQPQ8VvlyINCRzMZijh+nqXcmaKQc4Gb9rQSwKhGrwxhrQATyY+Ul1EFbF5QW5ogutc1
cNPLqxjtxF4rxfFhMlOyDIIKkL6akgg1Vlt/UcMHXfuetIWTTje9WnhSVnNkbhaczZVQerdrw0rS
kQB+p/aLG8nDVvetsUdb32/c8Dt9ToZO5Ev3vDHBzVRnJZT5YDpa2THqr4hnmQvHa0iHZHpQjNAe
MWlnyFxYGupfL/R/JY/5fmEcSUonoRrVhpOLaRUwEBTuoO+yNrGFea/mhSVWGohTPQ1cKnLsXf+w
22XHlXzG2mNjNsckxCUn+/5AnjrMOem2dCShRY4TwOKQwWLGo3uRsYLAX+Xg6RVj/SIGKbWhQ4be
t4FTlSCjM5I0sMM52ZVqfdDyxE3NMHKKTv95/eDbrmB1cMYVYEdbHjqaRVDHk/W7zAld46ZzMc6Q
76h2mZwGyrYrAHkUhm0VWWdXw9W6LNHzwlmxduGjNe0EvHnAbV9wlsDE8mjWKl0A/h5NWsKQWNnk
9oCN51wcTwrjC2Ql0dRsgYVQGG2Ki5qGj6+dBAHIHw72pHczeCB4j7nL/V5aPlDPp2PdgQEAJzVG
sjR4zT4rbMoBk+T71yE8IbZTB8m0E+f76+fdDIcrsYxDGM0iHXIDeiL2N4XSOdHkt8pR63tA9Rv+
/yeLcQYY6MwrjBWH/hxG9hwYu6R5v6gPxnC/oBd9XRb9W5eO53ydjOE32GUswy6N/EXKfkRj+z2a
FHBrq+YXgMJxvMy2Uz3LYsx8BKyeULWoGKepbpmktuX+s6Zjiskbia+gknb9aL+JHGd5jG0X2NxX
ZQXP484ZXRWvuqy/qyM6XGyVMdhetJfkoKHJQG54c5ucW2WX0NVeFIYCk4e+oH8z430z1+/NjNhp
HHHU8jSfc+X7sZCqC4bUQMGKkEzNUH4pvPw5taXK1kIre2mwfhE4+k17O2AGMbO0Q2jnHnCCixDo
roGtWXJjmQ4mUhoedwDHPbAL6mOYZiIwTEK/n3aNMNlIwzGzF3C0d/sTA+GU4gAB2YMdT0+qrOmU
EeXyUrMa0xJ/Yv3Jah5BmLEHh4Uw29o709d3oSM8XVcu6mYu7v0smC1MSE2GoFIjYQ36b03kzfLM
c7DbEqChwC3BaCe7VomdOxFjW13p0+Xq1C0iazniIx7pMkjnR5/7ryVn2nhTaymy1j8SGfvMY0Li
wYTEeU5HK4hvMJfmhXn0AhL2v7m9syTGMptakEAnj0ajFAd2bfzo+w/XBXCOYjATQ0k5JwmmSiI/
yDI7VfRPymS6YtjsxvK/E/fQiHS+Nha6M+5rKQEiU+hrtTO/N3yCEbP0uavc8VPxc/hZ7mF0iIbB
nXDTcovFmz51JZwJ9qQIVLla4L+7FnkxLFnp0ADvaycFXvVcAoERyPrWIizFocvVd/GsubM8fqmI
/DVSxkdRMnxNx1B/Jkb4ryHgNTA2/cDq9zFpAlijFW0kM770lNqCAhld5xv134xRrL8BNabVI2FQ
WjkQCYZDJi22UK3/MpGHqh7cBNzf8SD/xUIARUvCOLlsAEiFpW3GCHGqmSGSn6rZ0xdki1GKSIWP
PaEfNHYCPhH0dpvDfJx5j7Btv3CWTVV/ddRFFlNSoCHpo01gFVOLoeTeuW492/X51fmYrAAMbsKQ
qzhfiwmEVt6DIC1xCZAdZEeLHoW9yJmt3TRXXSeAD0Oz5wI6rmkLMTLKGdGiBffjj8iwjfEozgvH
7WxXUFZyGGvJpmnKczptRhc56AQRnZA0/QATd3+Vha9EMYo/S0obGkWLetAAQugJ4LCmJSw8R8q7
OEbvtYCIuRIj/vUVwDea1Mr1T4AW9wyZ6+Y2SzSrAzEZcBoL1WACPxUutfCCeN5NJWg/denj2FWJ
LQ7BbdGR2zQ2R4uMaBulLR+XeVP3V7+B0f1KVps6bxA3tPsBkOtW+y7+HDjNTrfiJ8Ay1aAVfOBN
UmznGCuhjDG0cxh0pO8weOYDs93ubnKQuxT3oUu5pdocTW3RCrlIEfSvXiQYK6lMMA4WwDUn1YDB
KekTmTFhj1HpWtglUuhOGsf8Np00Rl0xjgNUvQv8Z9g6EJPo4HAvdF6kkVupVvdkqHJOTrN5prMc
Ni2uqwLLWiWSQsxOW23nq/VN1HvmcKMNo8txYZvqCociGgDvwjIy89XUQSmqRoWp000j2mJEF3UC
+GlziA7cYuklqhbNAVbSmK+FDUZZCjM82cai25nTYpe95upB4Al5dNTRPU7kpLACeb6pDd6u4aZR
rGQzyVSpjGVf96fZGDO3erHz0nbkjW1tq8i/13kqIK2iDi2jA6gQ+4yg6rxJSYoQ1x2mJvM5n21b
Rc5ymFZcUSxGNTcjhi7z8h3WRzQHkNw3amPelXPqqln5oMXxDanBtGBoL20ePBK9yS2z62O3Sdvn
GU+bOUNTPhSnmqO+22ERhU/0MYHsgJX6t6G3zWOw5NEqHZ3hiuND4uQ2eaZrXUWGQrWUcJR48zJW
8tjLKIk4A2uh9rPQjcrO1mGR5nw7ZcdUr7zrN78ZSSg1LDAgsbTATlhNcYcrLKGps2jqdhQnH1Wh
tKcseL8ImG+5LmzbXlbSmLhVqF02kg4BX5gf4+JBlECpooF7aZrsQu6Bt+fJVbpPwOzJEUzD7oVb
JQT4d+Agx3I21fOVHgMHVUnygA4DYN8lwhKbNEQWXUAUgYjQVDeZnfP6Ntv2eRbJBC2DGEGiqpjh
CbXBNgHePve8Z8Dmx1udinF2Q1CFOfgsMVMTPulZb6dhB2RS2dEX3uD8th84H4ZxdHpm9llQ4rEj
aft2CW1leQoL3gL9dlV2dR7GpfXqKEXteHLesytQBrnIed1Kwpotoi34jv4/vWDnbiVhxGw39W90
D+qNxNMe1B9I5KgFC8ceTKmh9bFc+lFf+IABA4/t4mvD8NWYo8BqjPKDqoK/UgFZcL/4A0lBMKMX
BzlbHDWU/zt8J41gBraMESyBS83ikmDFOc9qtKlOzcV/ZkmwlvU61T8uDpe1flOTVgIZF9ANEpan
TDgcihdKEf+rPZjrXVSrsMMXybsityL0GsIP1780TyzjAJZBjLTchA8n4+MMzoO5PQzpuLsuZPPb
rs7GmHwKttpBTfF+6pf7BNwM5fzzugDeKRiDV+pQxT4uLRG3N2VeeE0hWUMWcnoV2wEPy4cU6hg7
SqxV1Hk6DOr0T3ekBhxJbrfTXYdmEKhUMcDNG/Pd9GMreUzAi1tJ7ToVx6LdmBZPGSgEXeoUMCjz
Xu0xBBfajW86yV8t7a0Ey2/DglwN3dwOKNjKUEYKtaf4gi/veLuI25/tfJ/MozAG+0I/R/CekRyD
4qLFBm1i1bziF08KY1nDWMaSrOGrFT3enN1ejLC9xRuN4eoGY0hd2fZamuAsNBkyu0eaDI0PvaPY
ab+fdwEPieQSnvDkoc6XxxhVbgpJBI+BniwR33WpNFhiF9wn1XSMhEHGxpi5D434c2PM2NVRCPhS
ABjlzd303Ke5ZhlokNulEqGNGOU3OTDyLNE0Py1KvS/F6ltZIyqr+fS+05Nv8MB+Ns8/rhstT7sZ
o83henMYGh0lxdz/QOyofu7bfR4XnDrHaTf4IssBrA5IBlQgemtMlA6bAqsXOR50YyftiJB+H3QT
BCzihK0i0gCfE0veXYFGQJC3+6xvwqOgYtq06px+TiZXbYR3WSuBGaVrP4Vt9UWSBh8cMZ4+zA+9
mfyQhP6TWs85kOTFO4yZ5VaVNMd07hK7BU+gDS54nmvY3ABYHYlJCXI5joJGwtevC/DN9AjSZnoc
pNYEo4H5kuA2kVGatlZXxxxMkNe/3KZFnYXrTOJf1KmZkAr5lWCUtQt8lb3U6JaOcrlzXdBm4FgJ
YhyggBxA1ROYrpnC93Ugye0erkvYroGtRDCuTpXiGKzKUukPBvFBuWyP9XLAsMfnom8xy95IVhm9
7xJpv9TaUSi/Xhe/fcB/n1AXaF1VFWjljGS4WX52lb9kXNIL+vsvdf8sgXETfRhL09Air5gwgmt0
IC7yc/8VSFgF7EHDpeTmHYkxa1FcAKolQ+CifwtqAZAYXCBK3pkYezYmkQhzglujcdHIjmADsIfG
Nv3CbbMnPhTsdgJ+fnmy4AOjPAxdLuHl+TohpdtZZOVAutEtUES58T0PXOE3As/PTyaaiK0oVKSD
eXcaWHnaurk3clOzanECO9CAaBkAKVUKlx/5EDjRAFz5pXSNWEB5vx54QC7b133+MYwK5VE3EEJn
G5J9lT4DKt1X951bp8/g/3JCr+e469+Y5Fkeo0FNU7ZhhMiEzxschgojKNXwvXaw6QSkXQ27cddt
kCuPUacCs/eagYIVvu4vcCrlFlCffwBORX86Y41AHgQCIWVfAmUG47YrEfCz+kwH+zDBjan/2EqK
4b5cyLc6MJ5yc+Lc5UaMhTxi0pFgDJCyi6CyNFUJKWsgVbWjFS/E1sc9qTIbnO8cSRtm/0YSc4ml
TvRCWxATZvEQtwsmdnlhfOs7vRHBXJ6YyLEglm11GmA4tSuOFCCgOYBTlPcAppHl8kP9ujiwAb7N
gENDiPPJPD2AqU7UJ/CIv26NrI6FhdO3osQIgPWZClE9sP56+buaP2uFd13HN/VAAskAJhXRU2Kx
FdKkiMe5jCofnJMvoEb1cynZoWHvitzq+aYirEQx3kIBWWeqF4B9qoebNAROrzb/jaqtJLD+IZ1r
Qw6byp/IN1Q/g+zp+mVRPbr49qu/z6hyBCY+KRmRLg7Ej01nygpHGe5UIbea4qM+HrOII5B3ZYxi
Y7rJWGIjrnxRq+whMq1x5KU5Gz5cAXHHLwVgR/d1rRgDMYYjoFtU/9Qz5u8qpXZ3sTrKGxjdCmBv
5DFK3Y9KDKT46hXZDIW+1O12qQYK+2hHp9LwXOY+Wjm3SOgVrGqZoG9VhyiFWgzBAWj4VhzyhsC3
IM3enEp5K6Kupzqra4igkaIACerkLt7iLE8U1Az7cOp7kHI7wEXl94Q3cu43ounpV6fT9FZIsWcP
Ty6/mPm7LLyVRU59g3eBTNKBcpqEwl9Q+xjDJNJ8GInBw3jhiWCdQ10QrAjChWd7GTx8wgK4ldSu
Zmz0SUA5nXzxqKactxLv5hh3kTfhIsQtHFIJsgBpTKwepFFG7Fx3GpuRHVD1CkYRALxwAY+xmEOR
iBOC0wT7TRKo31OdBfYw7LTh63VZ27d4lkX/faULtCKa6D0AGImQ2fLwJACV5rqErS4v1M2QiWao
Iv7D2G9okDhBdYZiPIJ7/kvxcfEkcKPe5f78QMeBgSomWmCy46jgdoxfyWWMWIpBQ7LE9BoxpHgG
AfqTGE/d+KWbPx+RMWapUYK5koGxGfWGHeZfxMUfJ29ofwDYH4VmgxOCtz/aWRzz0XQxGBC2cDIJ
kDBm8QA28OvfbFvPzwIY81XVoEjTBVoxDccxe1C0o7RwRPzGrZ9lMPZbmMmUDQ0OMdp4aujY6Vx2
Mh4Dke518OqBXTn/36EY4xVBWRwYzVz5mD86dkVjz/hgeZhwPg7v7piQn0xh28sx7s7oniPjfRI2
/O25ra2CNzbFhPmmngpTTWbMuseqlVSmpYfde1ldIpQY8vdtVNpBQdwuCT6EyQvGHVGYqm09OxLd
qLBsNP7MtdIW6+AdeMVKX4mL71Uo/3/3zQ5y6noZlZqJO46l2RmC5z6P/YC7xLKZXZ+t/OQFVg5s
rmUSTsZJjX69uH4NHnFh4KgZXzHzU+F2LSsUsQqfQRYF2PunlYWyHSD90DyrbH4ri2PoJxtaCcSC
TgvoDbXyUzH8qObBzwHDfv+nfz5BG62ElLNcFoOG70Sh0RuAj+5QOp80zHXHLuW2jZu96uWeIaYY
/79uktvp8b8+4LSSsBLdlplizmAH99vhWZx24uiLzbOq505ODiGmLWKNd1jeJ2S8zqgu+VhOqI+d
IABEjK7/6n+iG0m3UnjPv81PiCEZMN2BBP6CAbIIi3pUMAXkq8mHCIvd3bfrV7jVLVDEswA2HccU
aq4oWHNCVS7wu8oCwTzw3cBronqNn5c73jdTNj/aSiATz2UhbYeqQTwfZ+UGDS5XC7JvCQEnYgm0
VlJ8B93Y40KG72bR3mvy9FGVxMLqE+2uSchdGuUvAQh04jHz+k78UaKCUYuLC0TmPRACsQ5pwk3k
FN81jawqT/ZBouyTcHHnDmNvcSjb4xI/V014N1fa56IAA3xvdO9mJXXDov+kT4E/DsH++i1Ttbiw
/NWZmVyi6+XM1Lus8eulteUOYNHdsxREFpE/XBe0mUnIoKYCiSDB2CYTpJoyjEJNx4MxngtHGia8
eRfLjGW7F+5HQQdXIuc5txmuVgKZcNVGQ612It4hsxzdKZG2C8XxKZh55fftcL+Sw0SspenQ1qgg
B1C3vSvbxMRGWOSNoDeZHQGtBa/dXb9KnkiVKbxMohoW84B3TuuuZh0oNFQjntw1N+Xc9C7nQ7Ir
aEaqxqlA3ySqP2IJx6VMnfTIJxzzyY8OROClUZvxbyWS0Uy5MqTM0CRk1+IIUONA/1JqgmKFmDG2
U7EZLDPojolgqgAEU3/GcbbXAuPL9ZvmKK1Kr2Xlxk0pkcSljxpfV7AlEg1PYjQZFsYhP9dd885Y
0KfPI4kzWrmdA61OTj3vSmpKYmNCdwClDkBn061K7WiKFtxB/RwAeO9E7HTUS0v9iLfgh9CZecyi
267d0MD2qQNJiN09jkypzKNJL338DwevH0wIcnLJ36jwWQQTrnCnQZ7kyFlHe3Qlp7VzIJFg2lLw
x++p0+/+au0B4eQskXFAINtMjKQAjjwaAXg1ZQ4WnL4IjUO3vCIntrEsKkDXgCif+AaPYnFrB/GN
dMYbFWElio2kV34l16XTjqTFtszoyvn4mBTp05jMCAGKYi155DeA907k8nOUUq6JGkwTOgAfrDqr
eDa2bdbnO2F9l9TLQtQjTaETr6qJpYTQHVWHLu/KzlyjaMwb2+d9eDZ5HgS50YaCBlks0lcAAnZL
n76OaoBI/NHraPu5rMigxcYggHLBkKOUGFGM6XP5FeMYE/ynkrhxLHxeTsSVxZiuXoyLOk1IOV+V
jHJ4LHd/hqe8Gd9Wx2KessJUDiM8EUSlMBj9Qxz3TsWlsqRWcZEfrKQwdro0RTZ0oohEfb6PkwOw
7nPAU0+S6DQxb19gMxdZyWIsFDQreSZOJrQxl91G/1mFoa0LnzNwLV5369tKuJLEWOM0NWZEELX/
PoBuRrOVRMbSklAyjLmCRFor+kXu8mf9s03vDQ4vANwY8DnsgiMR0Z0HpzfCxyTbqvQiCs/Xr29b
8/4VwJpwbSpzWnUR4BUW+Qs6899C0K05qsTbveEchH0BVwuMCTvx6JLEY2kJtWJhG4yzl7Wt3+ez
MFkGsA2NdgQhqx9r3T0pjcNStR7WRe7VpXiqy5RH8PsbD3EWyKYUSRmbZo605txIXe7qPd0n4j3r
ed+JcUad3Izq0NKzhZ2b6MesVe2FNwbHPRDjhwDBoopTcrIlCiF/dq98CHnegRhnBIDAngQ5Qnip
inbZiNiQwtDVwlsE4ekE44eGpuhDAwj8/pKKVhkMVphh7EnK7bl2hkr+i9EBBT3HX/YqMc4oFjNg
Ecu4QBqE/207Tbbs/VnbadMVqRqhaBLgJ2I3EUVBXcQK82srDfzjwhJPFvPFAgGdfCOCCb/Gw1e8
+j+Lh5u5+upYzFcLh6jpAw3HSqTW68O90n+Z5MyqqtGu50epGZ3rXnDTO6mmhN2H07ACo/eFGvV5
sOCzyVp8H0ngWArjhgv0tXmBoOghAAHCqhW7rJ/HC/LkHlLOcWN8qDF3kfk8goZN61qJYlxhUMdS
sJgaJqzIXo0OhfaxGd9dv7PNCL8SwTg/QYwXtRqRswiTYsd95ubStzHeF3FnXRe0HeE1oHsSTcb3
kRmjkrB4M5YGtIGOir+OIS/RE+3KGCCIQw1eevwbiWDvUxVKiUvYNZE5TOZ0KipabYx3FbmlNJb5
x8UObUymU5F1ZV8XSXOGi9xsJZExLikSEyOglYfhhKpPJ5BVjz+BvO3hV3IYyyJRIZLeBP3dfzfi
TR1ciWI+GzEN7KZVGGsKKYqBanrBKO/EnvjXb44nhsnG4BObQk3hlnKIKeSHFPj2SaNyvg/v4thZ
eFlbJGy6QCV+sav8Yuv425fH+ebY3RAsfIR6ohe/PtJrGP4zT7tpxStRjKMgGnouHdU70H86oRJa
soAhP8UNFcIzY/qnrqg4u2KGCVoyC0C393PhMR4FC7vYIN14rKsbjG1nwU3UGN4c5XYgfxUjTmDe
dPCrYzLpU9OYUj4UGAdJm5uoTd0x5UEQbM9KrESwMWTox2FWsUETEk9URHTeayvsWkupSkuRd+by
s24IoDC/FjPwUKbWCeLQEbHEv4TEBh5hjUrydcvg/iTGqUQNSdKpzBs4lX/gaMMDuNAEV8ckjITJ
jdSJ1d2uUJ2Rt5LGtRfG0QylScZpPtkLLdHQ1zMNdn/CbrOZLei6QkBCDxgYdndJmsq40iqFWn/q
93rt1kJwaKLFzYTAbvvSa7uckzD85nhnmYxCSV2adh2BMv+CEqDFARrL+VAC28czDUlTKXu5zJho
2iZJLVaoQ0h99xHx0W765EGWhIc6yu77pLObOuCMkPBEMrEduP7GMEiI7XFUW2kXu3N2XIB+Omsv
IWiCsuTvrvN8RuY6aynujFDDdb6OQaxrLby6zubZQKiG9oWMZpfBxIspJEPWzAZ6CTHOkRbF7KKm
VNhTLfpjgn0JAsONZd6a9nYL7CyXDSA6JqpHgZKoYm0gs5Y0s+ugPSg6cdJo9MI+3wNk7CCZUQrW
dtMG1yv8fhA8cXwC/XSsFwbSLOZjUUAFAjtz/DCvgyGd/1mMr5neIljtuL1FauhXBLIVBgy4lEoo
YdzTnLH1X4F4TX+ayxc1uwc98vXDUS25EKVIoATEbrEOshb8+6rYXs9DmSoB0gC5/boAqbFcflwX
sJVrqBoAMA0NqeFFnxT9A6SFA3CFjHFftfN+qt7HRr27LmRzFmklhW2WprUgC/KJ7wwzQWN1VN1p
F9u54Zu3E4bGxNih84Szn3JD9NYLZS2Z/vvqAhWzMsskGNeT4X/q1TY96FoW49YEc8QEWQ+96BzR
bh4Kr9uNXr/Xj3wIeO6NMv6sEecEjW+VLlCgjGYX9wQYcLbwOohHF/jpQ2K2BJ2jkBx9IYxb0+Ia
mLkhUuCxB8+LqVtj9kXTQue6wmxLAT0vtr0k6aLFY85NlZcgGvd1cuzlGuxRB27LlyeDSSXEyDTj
lGAzKV2eFeJ1yu00cRL5LcesAtjw1zGYjEHpAqmaBIgYA8UWanXw6iHxtLhYrB48qJZe9vfVlHI6
dJtJ0los/VkrnQeJoYCy02nzeXSH79lHOqr5StuLAd7XrmgyY8KV90bf2mgEZe/5wIwrTjRjlIW5
BOr2frbT9xHALKN7IPf1nzSf3MlPWH51sPx6O7kF+J6wFuMGjT3dy6FV/tUbe/VbWC8tF7MuDg22
mEZ7cP7p4Qk2Xb3Nv6VO5gc/ruvs6Q+yvnotkHE1USSmwZzg8PS6wUV22+yAAunizcNZbdgKCipt
fepgWaQZ4tvvqzdNUgQFfPZcLZacPycxR8CmaawEMEY+tlUDQFc4FxmwkqQ8hJq78Gh7LmsgWGIw
UVlUkSOBQPukxSstrTV5ntuywhj563X5+oP0XnWCx1es1YDX5Lx4FzLyGKtY8pYkeicYXl6AElK+
j8ldOB3LaPKu68FFdsDIYWzAqIoyCMw69/Uq9SLpC+A/gBGH/G8JrHreXxd2mYNRaRooibHbhjoc
O7gyVIVsxiQOvGgQXxaV7Dq8GDSz2cWZ9rHs4q9mirEPM/XEpezcIhw/1rnKnTWmIx1vVJ/5Fczd
am06L2NVJD55HG6UXfNBtRZbvgE0J8ejbl7u6rjs5cpCIA9YtvBIa9gk+qzErpJ/L8XaFqYd52ov
Uoe3h2LnWGpFClsSQWGim2Kv3cSH5S4H9KG+o0ijHFkXOexJlmHIwHABByM704BVbdNcKnquyMr2
QB/+Bh5tuGqFYP28OWGbXpdIL+ryi50FMtFvLquwCJUk8Npa6i0g/dt6mR3rMvo+T8s+y8dvSybf
qurEeYddBifmpExMHMdMSTM5MDxhp/tA/nj+FZ7Sg+FkiBp70Smq037J9RP/xlTOR2aUtJDIXJQZ
7rirHWLJtnYTuoINZEnRy3Y0/7wu78JLMwdlVHVOsiw2Jxw0H8HnHTwUAa+5tSlBBz+kpMDwL+OA
NE94cJWml821HdeaVfKGqjfNbSWBCQRdBEIqEqmBZ6IZHKoW/r8FXBk/kyorF5//84WBX5qgICCh
VwaEs7dhrTV1NZWzMPaFyLCM/rbBVOJ1CVsx540IJkMHJhSJpKgyPXOnHtIj5QafMQkn2Y1VHGLu
DtVFHFXArbk6EROo42zqATyED5RL70INL53AK1Nep+fy2cFIYT8S0PyqqIroU6DbR8Yh2JNnkGtZ
sugITjO4nDukd8R4jjeHoodexe1M6aJ2mnCHOujpDv07wCGXB4LV7dIxFlAL8RAheZfIeCqtTeSi
z5vAywM3qAGCATIZgfBeHBu29OZUjFvKDKmL+k4p/EoBiEng66L0Fz7+jQjG/xgA5kpHQE15+u3g
yLYkY9A7cJTbBS/gBtgZmOy6/ql4N8d4oAjTRsQoo8Dr2xd1fCxbP+RRI244iPWZWAA5SZ6Toiwr
fJwydXKlxdjlAxlEax5qp+bOzG9+JF2SECBNwPewhS5N0Y1xDGvTa0oNNf0qeT91LSdAbV7aWQZb
1JJLiSwJuCP8Un63mIuVx7kVJ5zi/VYsImBPEdHjBgHvBWdsGgT9HBSN4M2+esjl2xxzZvrNiaq8
ve183kzu5qGIhNYf5swu2UaFIiFYTBkC0Jp60vhCef7yloeQvvl1CKYygaeHEWp2Mz4GD3NTlXi0
TwOyXSD1pBpHoTclUPhLzAWI2gWVPQnaUMLeROFP+vcZiGF513GMlCeBCRDqrC9RI9QFqPUS2dIK
MH8Br5AjZNNoVsdgwkJqAJNcmNvCF/vY1orOnSYByHbEkwB7XwWye90NbEe9lTx66JXHLgwzEM14
DryR2BOasUFot77gAmGGbiuAGTH1/jMuFGISprsAWgKFuOQHMsa0TkzQy4BsiVjq/FQDP7eKue2g
rc+1FsPEhn6Zl15NUHFL9mlsS07mpSgpNv0DBUCU3FayUs9sOca7ZUxrofTzrq5TJIUQGgnqzXGO
BsajJh2agFNluxzIPd0f0BwNopFLYqK0C4cAuLWv2yVg6UkPkddZwaMEcN7EjQ7L88zdMNk6F60n
aKgzo+bGlhXyERvmY7Ro3iAHloLgHj6YJhcJcUv5dczFyagSYQ6BrdZH5WyYyMBSdJ3D9+Nd5SX3
zdf6drBAQg4Ki+XzvOu/dre8WLilKcCPw6TK/0j7ruW6cW3bL2IVE0DwlXEFLWXJll9Ytttizplf
fwfVu7cpiFc47V3VfuoqzQVwJswwhsl0ReUx7atFM8JE0lIgj1a2EVaAHxVml2sA5zOjrQzOeahy
XQUNqAbwCg584+daBFIOposaqVOA5WCxEzwzckecZ77tin0mmfMoHTU1EqHE763Npvma/FgJitdo
kt5iQw4dPBGr7q6ubK6Tcynt3Ex1nwItF0CucidJdrl4MkCWBZ5SWw2YOxhUBA8cuBMTM2jcwWSM
+M/JoAP/O82u8y55GANVOyhyVDp1lXtK1z/WC9ac8iK4TyrJtEtz+opnEQASgtd+mb40SveMiB45
IwAp9RR7EqwZbpUsvGvV4cCIedJMZHsLDMuIMT8X2WaY3qnrLJ0kHWpSnYu+vGJDAuilPDftgADG
EbPc151iCKpuHzcrVqPYHJa71KbNAUzL4FXGMLlRZTU7TIGGAh+wzdJw/pWbgCgfOqSLZXzBiINt
lP2pytCQL7vJkxJsX+BVZamafJ/P8peq7xKrGJTaMoK0O34eU0TfZdWPjQ/UMhqW6pBgl1x/kcji
0QkrUxMo4EWUsDs2xRSZAhl0bX8B0fu9oKpPge/VV7mvdprV59QiFeK+Plrhojgk/oVFDYHO7b2n
3onk8vSgkcwgqSXDUzE2fBqAiw6uReqYPjug1el8fpE77vCdMC5HH8p5VFPokzdGdqXj29LOrzV0
wHMs9ekiqoX1r/HmtBYLcJ8qOOf5FI1UjWKgR5X7SfaN5IOfJC8he1aj0grm1J7T2uqJEBd1x/Uy
BQIx0LmCevPINWrHgMQ6tsnbIFg/WXXlldSmL5WLUrxX5pehtuYvoovdk6oBFRIpL0bN8V54rzg1
IxkZNZSXp1l71ajyNGpCh79nBVsZnKboQMkZ2gnKib2z5+oqutXteQFpseQSN34MgUT3qFzmgyib
38sOwGjz+2y80oy0GtRCWeUGp/JbfFfcJAzjKNW5dia3dBqEIN1hAsPYvVFVBdKerEA6DyjBALao
tfOQ+KOSXscGQo2SCqxhJ6wwbSOCi6BmXpTIjlvop6r8FUrdj25hbl1Wi/u51e3ZwVYOF1akokpo
licp8sbw0Pprn3Zd2xUlHcq+HKrpQCJGmZ6n9FW1SVXG0Eh8+YQP9R07tH6LLTnjKT82bntVrBaA
Io1yzJ6I4Cp3dVPTVDz6wDYIyMz3+j/TUQ7NVqKeSaWrCZMuqYYVTLX4FSW1YEth/5gAGWEU1VW8
aLnK3dz0S162cu5rtcNcejFuZjey49NwWM7NITwqszWcquf/WyV7Vy03wjmdCUqV0nGZGQDWUUAO
lF9hVP77jJ9hOAIPdbYmx3zOapZ4ZZgAWQf1SXVOlOGSqL29yKGgcbv7yX6L4TuWPTX6tDJg1sFc
WHX9rZxfCEiM5ES4jr/eCR8HNgd6C4Gb8J2DYmXUJ0K9Ah1Z8DutULfx5APNHVU8tbOEHmv/I/33
Bt/qIRuBhtqNI6MB9ehT66bVteal7vqiGau7yUW0C4HiICJLfmvQfDgl0n38p2HQmg8BNO+KGbt1
qa+UzO4DvXQwh9rZHRm/KDkgXvHiOYBvxpG6xUrm5tgZ9R0Lw4OuDwfdTHxMGoaofNfZRYnl5VRg
GM8eMFF6rQQhyJ0RNcsis5titpQC6MDzlAMKP6nNa8DwJnbSI9tUG/lSmoWjl7NNQ7Bm1TJ2XRK3
z6uvQ12UFsnAiR0WGbuu9AAvccU4fO7qdm9+cwlcjKrSVFOLHBm0RFBmDBzWiLTpLWvg71lH7goi
Z6zbmjyxWzlJHZlMLfe7n+yuPwGQmLrmA/N10MqkNsz/1ByG03KfXzAa40b30nPnktcVuiNw1Ytx
FCHO7B0Zo0wYdofzMzCQ8N71mXgMKQGmtDxk932eWcEoMFSRgNWQN9pM0eGdY5YY3jTOX0E241dM
FzwGdkUgYEBVTEA48ROg+pBmujb1YFTNvs/Dl9IUYnSuMe7DV9tIWH/B5hBhnJiSlKSFD56jwSKe
cgCfeOXKnmbj09z9H5qce15n7fbrCgXKAkg53kscOzYXEVv+bqim5/j0T+/lT1uqb7MF/5HGz5zV
uQa20cbMEXuL2/kpcgZLt2SvvMIeNRqqi4jyeO+LodIFZFzTULUPlNg0XYpOpmXs17puEeNxIS+f
W/JecrQVwGkdMBOlMghZ4LE6uSqaNPKyJD4A7kcIGrH6BF41tpL43Lld6iJh61Hcal0X8ZQflYeN
kYuBIoayjpbdqFYD1k1blLXvhcCtZM5bJWnZsWysMr+lTvvaJhFoosDMHdWYNvvfbpNTxhpvFQKC
cdShXosEO5Xflej5cwm7D8nNYfh4HscsWBK5Tf3oCqSEV8tBeRsgGPzIFd3bXqK5FcVlYGxkE8kL
EDCvPcDWT/01oRX3EQQ6zodxcNqnFTLL1MfTMrLmqPQIETVg9l7E26NwuXk3zI3ZYXbGz/UZ23KG
NY+geCzCx27KvxWq6EksOhLnBlsAeRitAl1Pc7+OGjvKRZNo+3aL6VrM6KCX/qGu2oThSIwp9jNE
4L6+jbGOzCaBsr3NzH+02d9SuHOok0YlPEVTDJ+m1/01alpASxiuqJ04gYNqFiguNGKZfmcnd52f
Ou3Z/INMg6wLZv85Jxd2+yluQ3XqsLBQ/RxUzP8EIrq1j/OFa5axEcG5QE1aUjrlbeYndPquYPXL
Blpec1GpahzzynzSkuwsUZKiCJaPVrGEihXOzWnIkGIqWJPtJerKvXk2leE5kQpMHlcgh42kZ1mX
HzHKflaD4pokyVOs4m8rfS3CWN6t8W1PwLlWZCZsCHK4HeOhRrXntb8ugI4Noqi7+BJjOhH4LU7+
MPj6lXwlrjZ9HBvmLpDzr1EVTIURofq+LuVph+QnOYd31SE4Drbs5S+xYmVP0qOIbWBXOdExx4oo
MxEa+QcUafO8LjS0Ftb6tOGtCETB1fCjeEhBBJz7jZsf2Vdgy9rFRSJ2eQ4fRA5y1xlvfgLvjENS
lINULHjya/KpUsgDMZCGt6GnSsqjGo89SKb7n2moP9VZ/3WKTEFfea/ly7Y/gHPRbVssLWDg4aLv
KJ5ctU+u06vRIW9cuqJazV5H4J007lVM5mAy0WTOgNGDQqLTWuusi34srzAXYs0HEdPynhfdHo5z
2poaxB24FjOflq2lj18mEYT9XmKwFcC5t2kGA1Gm18iH2UUt/9Iq7HgxSwec4udBW3QQzolJZac3
QTqlPrazAW9T0C+tLoQtEQnh3JhZTY3ULlCFsVHu1EW51kAZ+b+dg/MzVVqaGp2Re0xKY1XI1Zro
D9z99ovwriScQ3OEknlG1jpRRr9PkXz3+SHUvTcK2p8yeO1UVBz5F3yQ6kyagECEnbTJSQ+gULLB
OknOC9pqw2l6HR3ztDbUAjt+Bjr+iiN4I5q23vUc2x/BHZQODPg8GXxmcuwAI6+hG4PJzFq11tlu
dCMEZ957JYGAGQQDIC2Tdcopx5JlZgVgsdVFF4+oEEyqVT8Xt+O32jfhJ41v4OX2g5vFVQE6atWB
tTJIifr3e2OabPsrOP3p27JhuQE7GO35NZjtQsdToPfLX2ZuYZDga5DZcWCZp+ZePDm5Z+tb2dyF
13SQc1Uq8dWLmzQ+GCpa+5lv5KJ0Ys8MDWQr1AD+KmM84DPNjLpqKWwkG85l9zWfBDa4l5Rv/z7n
s5phKSQ5RbZcVrdE+TG3GHqdda/PewtwX26bjm7VSAL9ER2Kc2A1a1murkIZBTcAA99cPQiwC3fD
+fZgnIqyutUHScPFjTaqhzeTE73BpBVX6XX1iMIvxmrhEq6DnyEGQBwQbcOTCvz0vo78/nacfnap
AfKkdIwB/Zw/jzU9RPJ4VQfJuZqMh88tUvQZOXUEynQjyQZuFOs714WX+9NJ8vWzqEa690zYXir3
IC0rWqbF+raakiuaIxfUSqc3Hj8/y64QArpXzAtjNpXv4YxmVZvthC8XzJeRvpSTp4bCttjuhW2E
cLlHnWpKGkWh5OmX3kU+AEZ3R3KxdUDRkP6i3hIfdHvY+CuetMGNLqLy377vIsAHNA2Fkg9dF13B
4lUWI8fOrhaH+ul97yeedN166JFZil9cl94MYEJRzvU2oMw/wVCq+0cuX3EaYy1YwthYH+Hg3HPK
S3ObnoofKWBLz9RZT13jTb5m9aqfYprnXhfUJfe/7u8fwKWYI5WloMDOjt90vgEyvkUaLbkQsrjs
RqjNObnv2zdjVmQtXQ2iww0jKlzWiDg63b24hyY605oibMqUOE0ezD3etcbcXCkTvcHUmQfCMhGv
weowPvt4nLM2m0qdzLqKcagAdS92J7saKCHUvxT/Hzbd8ZDeiKx+dR4fxOJ5qmDHFy1yvk0HMoO2
7rA/47O5t5Tsu8nup6y21IxaKTNP0SCkOdy90HWYAhBLmKTkyxEjOvVmaeBl8MYLsMJL3qRPYEl1
ooN6yHyGvUDRIXfvFv1P4DBjePdDf9BQomYKKigM2PuAN681TlRMt3KoF1Y8y89zBOK+z/3cbhTc
SORUtKgWFvYZwkOSXg3ak0QFMWH3EjHhqKyMy4AQ45w1dlabqW+QHhWo6RWVRYJXXYRzutvmN34L
4Z+sC2gh9YLWqHYcweBgt5flx3DozpWrALYH6EQ3UmIpgti+q48AsjEBOqGhf7IefGNuw7wMYQCC
RT8ZCjfJgLas2mF1BwrrTpl9dRF1/HefxZgRxYAX0JAAYcDZ91wXRO81LK2tyOBT7KxcpQATsMOX
jFixJ6oD7MamjTjOzKcJ9K+LjGR+9dH/FErFXmtv5hbTjb+Pxd1jTtRY1sBxjHIc9TXgpTi1j33Q
Cxr/1vggPtebMnxwJBuBXE5mqFMbziZsLMJ+DlU1S1e/pljRUBLd7jLq5sEpHyhIQ6n3uant1pS2
R+VSsd6EqRWDHHiDp/vgLS2fw4MCPdUfw6OB9q50Kr38gQli3f6zbHNgPi0zl25SgODmEWt0w3P6
Lbc7a/Y0t/gm8l+71r4RxVn72OYFptBkgJrVB0y4e5F0PZqGLbjHfXv/LeatdrixPUkPuyYYcZG0
VRJLH9RnMoTsVGoGOxZKIFuG0jBHXaTObhs5tsd2AZ92K1/iBIPPafw4YKnvoI3hD9qr36QcnJQl
mLYTKcVcZFWj+yWZmTXQlFh0KdCLjslRZpKrRVntaEaduGU5Wl1ezt6QaTeVHJ+HSkYTm5TubCqL
N5rj3VTXlZXO5KEImvK6D26m1GvSc98eKPTd0sopcgmpNUyGsmdGclQfzCK+nQO5sasp1pyxC66z
khlWKwNmeCHV97IaJjvTI720AAxj2lNUXalh/jxpCfWbWDkgSv6ozeEneNY0J+u0wUoD5UUrqO6G
aG7btWG+tEWU2W1JLmDCwURkzlQvUZTKHQGEYoLB8mlJa8PqsaVwllbQ6FCuXoq2mZ5IVdlyBvyw
fBgrp2crtDCpvaxPo6tWMWw9W67aSnajCbCvGrLlRZUewkn5pYaLnedV7SVpaMthfGJJ+aKw0qXp
fJ1Hhc+a5Ck0pNqi8/A6p2PlBpE0oTymvypGoHthoR+IHrrYE/NyWautYkovpZoILEWgvfxe3WAy
iYKeWfJyHX1eFt3NeXIfk7oWxNzdJ9lGfbmYSzBrgSFOeHINzJaJhHluWXVTFt6UTXQU2MpufN/I
4qJG1poFpTHoa1aA7hUjO0D555vpTmhPYrsBk+T3ysvnMkXXyEUOpkIkRkfQKFLMm5iqutVo7Vkm
9OvnckTXyEUOkiVdW1TIz9r8vOivWlIDxf27Vn7/XIzoBrl4keeNCdRfHUm8rn7L8ul2Ye3j5yL2
H2Kbr8RFBhKmxhjqE7AWnlYY9eyBSpZxX5z1B+0UWLmzgvMsL/2X8IdAsOhbcbEBkyFFmDDEBsz3
nTMnvNNvlWvpfrAXG0W7O4Tfylr++lzovkyQZKIBpmC3gVP/CrWeUS1nVCTUqyDKXRZdaUMpsLH/
T4z4LYVT/L4iiaxnlCDUhgdyGJ/wyjys58LG5xn5oIFxwj+qtaBc9M/JOM2fBz3TCIpKQErpbXnM
rlmhOgQEVVSf3M8vcfelsBHFKX+jRKreFxpKf+ZNoABHZLlRjRtq3Gnpr88liT4Xp//yUJhx3yER
nMLzxDCZqTXWYEyC77Xb7zPWrTvs1eimqnOpQ6fQWA4r5NMkxJSNrlavQYfFEEUBlm5xo2rJa6zE
lhKnV0ldn82+csqpvyhZMTmGXLtLh0IJzbzSULwwxwDXrEwIqCLd3XUGv38l4Sg7ULMAQNpIkDya
6BQATbCJRVWhXbe2EcHVJrQ8lMMmizJfL1C67tDJP6gSBuIm4VLY7pfdSOIMMZuNTB57HKZ1l9Ji
J8UiSJ1+rF3W0ZP8urfiHsR3IivZT0g3cjnTXCeyWS6h7LTynsyptXwpzpkl3Q1+KNmiAv2uoWyE
cTaZ9ZUeVUh5kGS0qS0b0QP4RW7TIbhLEv0w9pPzubnsP2g2AjnLzIcOHThdA2AE3mkJkMh8Vrwt
Ga38owwAPswioii/3tiHN81GJmej5YIB5nytG+gNppB081qH97OTPPRCVn8ppckdpfGlL5tHVauw
g1L5FOiPUVcKHsUiKyZcIIu0WqH1qAYeuQmvF3aUlwMqfN7bBOvXJrOSZ/OpdToKggwHk1EYZhVt
wYsslItoXUwk1vS4iraT70oCnz8HT4JPvJrgZ9fN+aolqKKlY28KHPhKZMXuOvFl+NkB87nG//hx
KedzZqnRzSEJM1++y96m8CMn9Cu3e5uJF09I7XsF7KAQwC2DOIb7hMwcF6wWxMhFyFmPHswS/IA1
tQVXuP7oj1f4Wwr3mSKzXdhAkwxVxLVdhgVR3/QTC+M2B4GkfQfwWxL3sRQyF2qU4jwrKR57Xhd6
dcvEv+BxsA2fegCXvi9bWzRVvZ+BoHn8n4vkX6mdWXfIg0vqRcfAj35SamXOcu4O64frntu/BtSm
AOX3+XH3o8dvoVz0KDOw1WUx1J+FkU26hxml0WldeHv+XM6+mf2Ww8UOoNMwMvfwcthkSLXWnuZG
oCL7EgwsouoyNngY59NMQ29TYqC5CUI81LsKu9JEsOx7l8VkGfU0MCRhn4ALRONMxgCkEakf61UC
YO/2oOKla2kS8SolFM217CniVtp64E3VgkZBmQM0I8U3XwF9lMfmJ7pKtub8B9BnnUQEoI8Y3kLd
u0oma5gH04iMbhanFCxnOpZZ3qaKJqc7Fg4bLUtxPMwXSdfhaXxiGHyb3Pa2jSxAEZOXuBBSKe6a
w/ZHcBpjZiNo2StC3l6ieOM4uoRZmwhMWJOd3GOiH3RRiqgFs3tyPDKUdasBmSXnzGQgu/ZTgPKz
DOotIz+zWYR2vOcu12fMPxI4R4ad0z5pDcSCUlbtQvmhJpgSq0RZxa7ubKRwTizvpSQBJBvSfeB0
j8jMKPv5dJpU73Or3n2Ibk7DxxrSlUuJKtZa9WWn7rZ5AMzwJfJie0UfZYfoxA7KL/FGvSo4H+U0
NNRrhnGifHXSA9hHKrQfHQxi/QITw8KsNX0gl94pH1c1YdfRt9wzTxjPOuc33V0ozFAF35RyqhqW
gUEWqSSelnoqRVlquVaDl8+venc2YHvVnPPJgt4oqY4jJ0f6mrvBLfurvDDNCg76sfVkT3ETHM3A
0E4rW/U5+J75whC1F4W3v4FzSaQhat5VGRZ/hnM+XA31aGXmoZF1gFaFdq1dKfFPKReEjt0MeSt1
vf6NI9TiJhobgwJk5aSCq6z9tRakQe5og0ncGc+1aENEdEoukmARqVpaczUekDal35Ub7Tja1RGN
Irgf5qwQfMyhVyvTwwBnhHBwNE/Tob5EN8Vh9mQnB1pTAEY59AuuO6+5SF7siZriqwXzCRFTMc4E
KhIMhfMbx0GW0IUYqB1gx+mSaFgH0p5BVmrJk+YUrWyzbrDqXPgWW7XsE7E8LhELgiqTQpN4/al3
iZd57KjdL/5iR4BgKL+Ili13Lev3KTXOzs1xLQzPKKaB49ltuuELlqG91FBuPzeu3WbZ5jY1zoJp
2Op1ISENClKgqtgK+OmmwxRaUoY4x7xU2C7bnSPdSuTMeUY9d+4jZA7rHOmq1k1krTSP2knB3l4F
opc/eemAmtg0gW8KvAJ+5o81FSmnWgm8mbZ2KcEdxu7n17gbPTcSuNhW5aAmW9avlTahFwDxsP2T
pQJsaOuasm6LUsq5gk7P9SiQgxSNuMLKUvQjMsX6/BC7Sd5GBGf9OgW8vKbA+o12Af7FbPiKlB0l
wBs2SSIajlj194M5bYRx+QbAu7WkiPDYmE/6SXeXQ3HWTmsP+v9QRll1+KMsHUVAXB4yK07jFlC3
YQD3rXwjmdZKwAjmx6+DKzv1jSR8V+9WbbDc+19xfKwgVQryS1Qcdb+8Hv3g2HvrrsRwESPZ7erd
RhSnFayfhmXRaeaDoU53Fpk5BZFExAO7rmgjhNOLJAljUxmh3H3z2o3flPq+r758rnr7kW4jg1MH
jOSoPXrKa6VLP6mn/rvuAsEntDJrcmlgAfFY8NrdV/bfH4mz2IUQA0th0AkCzKCut4b4nnSZFbWt
wKp22+hbdeAy0jRI0IRVCurNJygfZi6a87xiAwgBifZz0t+XyMPLknkGg3CIM61UowNqw+66hS0f
wwvWop32WLgACnqRhKCU+3cJ7kUNTQoKSBXY3yZNMcKakGlV+DzoHY0kZxKF19IcHpvEFCjKrsID
ER+jHXhSA3jkvShNGYHUU6NUkFZgHp/RWxZhne+mFxsJnGJUzRQNRMqop2ZfSDXcLC0IN/LTotUP
Wv+iSzd1+/C58ovOxCnIwMJy1MDn7Bck8UKtc2UxaffuJ6ImkF3ZOgaucjbcaaAtIFhDeFvegBJa
9a/0CQhq8s063xDdAdin/hJc/1Hk3YjlPpceaawPGVoijXaLEGYtU+Z8fnl7zmnFDwHgISUoTnAS
yqlUi7TC5TVaDF6m11D/1YtAAneTpK0QTiewgdRIC+B3/VAl9lAOV+qsXk01zS2zUM5NprtsjC8M
EKJRkF2TvlIsrYgHgSf5+A1hYSqSGGJoGlPefOjGzOK27lkrx8wjZe3E0/JDisv5kDMk5TpwYP/t
vULYmzQUlij6j+8NrWkwQZdHAxAEq+QRiLOtY5LEz0qA+vyBIMwMIjTrWP7gH7RD3BWdXoL5rGmB
bpNrNkZCbDKI6qgfjQwoIhTzezplhooO8vvzKLkRRWbemt4wn0MNU0vL0+fn2Alh7yWsv2DzeTCd
ZUz90Jhe51G/Iq+GtxI9E78kr9inQF9aZFw7kQUSDZSrViSrj/A5mS4XPfggTC9qTr3eO7lKXH08
sam3iXw/Jb1nqjVGXUQ2t9rU+3zqvdw139qcFICzRTrqyAsJe6oWbK3Q3GfkSk+KY09Ehakd43sv
jftysVYBD7kH6jXAw09mi8rwVDoYPzqqTk+OsSe61j0zA0eIDFgpzJV+GMRcojKHJk1AMQgwJ5Es
V3WK+dWwvRjhUaAyHxNTHO23qLcPvLnIVm+Wdgxxka2reRJKOQckQA5IuZAe2KFH/32l+L08zqjz
PJuXVEljJPaYourC6pg2s2A2aO/6ADkPuEdE5xXc5r1ykLaUaB1T6um0dWLWWMvyGJWSlbDnz29v
T9A6cywrZMUT5yuW1Ogkvc4BqtaOSWLRpniRovGctMpXIP36n8vaVUKqgP/GACQwWKHWH7P5Us0I
EkAqw7j70+KFAJow3Byrlqthi6tqOxVgENVupHFBzeiIigm6DJ1RvMKxVtuA78GLnNiWmR9Y18vF
xoKaKzji+mF4q94K5YKcnoZyDcNGg2lMnKJLf2Ieyi7mFaUwSCyzBnZ6lhSeTJMbKZidrCpF5iD6
BVwiFMCfSYYC5om/sdT/oUcYfHHKuhcONoflqzkFqgRNnOqxryascJWi8GbWilAvdjVUXcM1AeiK
xpM5lpE5AdxMB6hLpgT2TCPFpp2iuJJR6DYwDkNBLrR7KLzQgYeClzWAat4raaqHWkxywrwxC61u
eSBtLJCw87aFZm5EcEoC8O8hbiXgZa8AFPP1CkCxgoKOeEcLK2573nEri1OH2kiRtHZRibpvfEC9
7UV90a7XGiQahadMBAv5MZHcnozIa210Y+GxlMyxluHyFHqMMLum3aTVV4GJ7Z9oTcABNq0yvohT
NX0ElDuEspX/49/C1exFaexjwGGB9BH8B1zcRFe/B/CkwTzUdZw5eoiSLwlzmQHMAiqw3PVLfHAd
YApEIoz2EbK493eXt20bBQYDusvc/yWb5WQpmmmTqHvpm/JxCjvwNWUkswBVcCe40t3PthHN5SJg
VwYlAl49gD3v3RGzEoDIrZR7VIcxGOgzjDjd5QPWWUVAfLu2tpHL3a5ZxnqX4jnsoRdj94sGakTr
86PtS0BsI6D9+Iht1ERSE2OaMvbRlFwOU9OGVhUVQotef+jHb/dfMfyKmRpOhVq1qYnxP82ba0/B
ah14CNn1WrNi5+g0doKa865iAhP6PwczOG2JZ5YyTUI5lqh/VdJjPV1L1RPoORfRys5uSk43kjjl
MHN4qijF2ZQbw1ocY3jjR5hv1q09NCEj98+C6EYipxZG0gfjgP2FPwhh+1kCliIBDmWA9ZRf9JLC
pQvyuE7e5jUUp3vAIntuZ1D76blbu+NPErAT/0ApNzK5PMhIg05Tmhwdqd6wpv42MkWv3F3t2Ejg
glg+zUqpDPDDofmQoMCTzJ0z9Pdq+jq2wrfFruPaCOPCWVBEeWEWycre8vekAYh8iCXbgLew28qT
sIOYpIcRjElgtxOvpe/0QhB0NvK5EMdCudQLAKigVDy7ALH1x1tybV4Uu3DnA3GUG2G/ZzfH+i2R
f3IAUEMdkyr+h6/m3+RYgst9yyU2EVUhcTKaOYl9MwOmd5onYHaeSzsL1c7OVdOXSGW3aeCPedIJ
8xTROTnT1+FUE0lSYYhScjDiorrGuqB8GRZqdST1yIAFQdpWh6WYrqolchFGDlictJu5t0dM5gF7
evaklIF0W8IArXIKI3LKaI2/Z5xNVmA9NZR7a5TNQzfOFlPT3MIUk2qnYfEcKChGKRJCgmqOVm1I
L+M03nXImlVSXCZJ761IxyZtG2noCWSZNynRvRINidWmkdvI81FvlMMwmi/yEn43yQyIpZEkmAVs
Dmlfv8IE7aVFcbcx7gbwxKLq4Rppc1SgSXgtHZVhctWmPyyDctfT/C4bctvMs8c0Gr53Q3wjA8PR
TuPmWyvLryMGgutlcmO9cRel+KaB5DzO5WM2ZfbCmNNPVWyZcXCh49w/02CqnSU2dL8ZNdkGA8O3
VM4SL68lYLNKIHbK5LA7K5PyV0UxIR/Su1QHVmwWtM91Qjq7pMWhGkNw6IZoAKKRFS/DFz1Nrxuk
dJqJMR9wnttBDGx7Jt/qKcI5mq6LDMw2c56RqhNyhVrzZH/u2HZNEciI5C0LNLFp9z6HyWpgcyY6
lbx+RtN7QiKBpSb0vTHSkZS3pr9cxOBJew+ErUzO/MvFyAsClCkvC9PGxpc96rCJhjZO22giGJCd
eAG8fvY3kQpGx/k3T95HakHMNvZLxcdjbvzevNSXN/bM2RoBh4Lux2GNG6IFyZ11vveCuYA/tXpY
lwUEj7Z6qh5VlwDFlznrUGF9TA61B3afgwghSiiV8wBLoCq1okNqFaDFWHnToUysDtwhL8mPCrOF
i5s7DUOUFJFn74AXvz8vlwSYNJyISrvYl30wvYBcasICeHjubrSr1C0xQwZDSw9F8fYTEKMFqvwx
cXwvfv3/G78bhrEUopkb+yEtrV7/y/j3o5PvBaw5+UZAUMmVlJhJ4ufJoSru0grIBEFmpanhC4zy
o4G8l8SlGyZt+7HEPOCanCrWbKs1WhcZmlr0WL3GV+mxuF7hYiLRBOKqG++T4vdyuSSkk1oSliEA
9v7GuorsuXckO0bREZDGGIc5CM65asRn8jjnUy+xpldtDZgFp3fX5GM5D4cQwyXMak7jQRLAyOw4
u/fn4xxPNaRmFGhQEf2O9CB7Tt30KbV7T7qT/PGoWvJBlDiKRPLNyYDNXZ4QXCm7XEZ3OS6HClvZ
xXcCjxMC3ldwox9Hmd6dkAcQTyhtjU6F9cvFmRnRgfZY3DAyKwdVx4gAfRuAA2MClK9A7sf36Hu5
nNcJ+tik/Qi56p12ZJfkEYbuDIfpvjlod6bf3v5RFvleJudv2ryt06bD11RuVmS2wolP6UW/MVAr
zJ3IzWwRV8vHzO69QM7DMGnlgs4aqI/fABt0OAB6/ijGBt2pur6XwzmaPJWCgPRvatpcpViuD3/J
N9JlJXkwXrR//Sx9L4z3NWU+zmYLYU1E/FAvz8FcWUMbn+MWb6n4fzR5nXMxZKwqqtVp4i83xVF9
xmASuNZ1y4jsv0HtRVFh5zH8/nycj8m6yUhRMV+j8N8Lrvmv2J+w5Rfaxak/qII+wM6Gy3t5nI8x
40oyohBKgvcbEkwLww+nFTYwPemaB0Ant8WEWbNYAxinC6utLPFz/K0s/4lf5bfQsmxu0iLHN6XA
DWKYM8LeVnqRbIxy+yumFDz6YM0YW1x9kLZ2lBwFQEIYk7hV/vrcM6zf88NPweaRbKIapRk8pHk4
UHnRZHzvMlKtQv6hxqGV0x/K8n1Jnj8Xte9rN7K4T90svbpEa+qzbnLUJ/07cGfcxmVWf0U9bP3H
wl7kbs6xkch97ClU6trAQ8GX5ttCz/2sqkUefTcm/xbBuAKtLk+TVmhvh5oc3S6cFYaWYJkI+4wP
onC168Y3wriUNesVI+wYFKfMTDucUT3StWMv5NETnYmLFiRT854Gq02eJgdMUmC4wNiYxSz5Slyy
3E2mNmfiwsQYFVmUtKsGTsA0LEtQBdSyYZUhOWO0UTBLvDOMBPPfSONiRGWAwEDL8bmCb/Nz5ZHC
wnDLpX+b1+7Wb3YrO40de6Yot/n48n8vmAsaSj3MclXD7wze6MouVol+yEegtDvqD1HethsHN2fk
QkYZhUH2/1j7rt24lW3bLyLAHF4ZO6qVg18IyZKZc+bXn1HtvS2qxNW1rvd9M2BAs6s4U80wRlhC
65FQAYiZx4qmNMR3Y6JkJiAoDv3QaVZXiGaghJF52chZGkrFjzhpky7QcEwBs+/8eyHYGNRjyGBY
tU75EbFLOz1IYAU5Sot9czdgS/PyKVgSaL/RA+5CGyBhwrqLZpjGoDMkrMe9z49E069ioCsR6yQF
+QbKNJlTzcANaDyyTqMLJi+hEef23l/sIn7RQoNyIGWtd7k4nrVwclSwLYLCVsUEPecVLsALwx3r
lb2CbPpVoogAtHiVdZrwn6SMOP3Qqqxx2x6Uk+TmbvXBWZUNzhzJUvcKWew3W2vapEdmz271IbO4
bMrHNByaaNKM7zlYyVW7VfZ9a9YZOEnsYkvQmKM7PfurTGohk/I0Qh8E0kwStxQ9yWBfnmJbuzV+
lK/AUDHTj+TpssqyPJtBOZi0CMJGH4oYfUmsK1o91lp32u1/EetqE51z7LaivMf6xAyTNyh3ExR8
MIRahoK/gnHiASwv3AOmwhij2Yww8a2LzPccxkPguI34IRUfpsLYpB2CYJw7ly9yZbHnq8ZS7kXo
dCxfq7ARMNWF19G++gHwv4P+Kmy4K7E0B3d2AB9e2O1jDsDHKxIvOABYMhwE61YpF1SpWghyTzjx
3PiRaQBNCEzF+Lh8VEZGhuXGr8YZJhJYxzMEeuBZkWS4P5Ruv59Lqwf0WmsJhTVspO1loZd9q053
ZQW0hvpMgsxsfh2rJ55jEb6swFMuP6DOUy6HzGXpQoEPSKBDsMYxPWDkzRpuYzu0Z089AV0Ca2gG
tpVf1H10MrZ/96j5Y/uY7f96r2I0yRUnw/b1xCT0QFxgYu/PaLCdVGwF0NqqgYmy+uWLvZzK6zzl
cCJ1Usu8Rf1LifF6MDrV5AYgaCmJbs8aSKSBtcNqZbK+JVHihXOXgXNXzGkHxkPBzoXhyAkpI29i
SaCciyI2Ij8KuEkQF1hlpWEi3rp8bevP+cXHolOWKm9HuYW6qDcEffC807qp7AxFtWnPatCvjKp8
VU7Ku4iDkSQ84hFqeAQqSDANMG+Dc7NwuS2rdsBIMr5xEGdtMeZSjaMRYWpqdkf9Wr07Nw6xDNeC
kuryXV52WtgR/KoPsSaBwjDC1+JEgMz494N+QiPBvizk/Ff++c2KkeOvUqoAFCCGgFAQb8cDqfOk
ZotKj7hh4XKwjkM5kqANyyIggjJxB2Z5Ww1fZa1mHIeh4edvuLAhI0LjcSS5Zly/5Pp9nEkMv7Be
8vhU8HMUWEjgQrGd/BLHGLBIp84WaTqEb+GpvGufys1oKbvC5tFRtqXB1FuTjenBCKnYtf76xUJV
5Tiuxhl7F2knaI5qm7fITIy06YDW90p2lFOkZI6yawSzek8D4AezifIYOZJ+bs4sbmJEUz1W+fNN
5FsANnc59thB52Zi66o3tV8AAAFmFjMcED35rrDAkUCHWwRRJXX8LI+lGCzxxMP4XkNy4I1wM1sT
MofSUm8Z5rGW7Ko8hoQ1TD4B7p0yDz6a5a5RNPK5SUUNXxugFbJZPp4reNuIkXgSh0UfbimOMhLf
l+UsqNAMaUV1L81up/M3Ua67ErqvMQY/hHBkeez1E2JeHjzZGmZ5KY8NtLGojoOOOIBow72FIN9r
nclOtt22xOArz3pwruqNCtTW/wqknLYizmmm5wLJKNBCz7eAPwCVJECTT/r9aKE/CsDkblN7LAe0
lvQu5VJJYJpXk6wPkKsLE/jq0vFYBOmJn3TwxwPgleEoViPhQtzZkSzMg+PaKE2C+bfm9PfKRt+S
wUb+0JzYS4LCuuL8uVQa1WLshFAJdRgjevjzRt6pO8EudgRBnT/xbrjpfs6/kvfqX6ykiauiZYXX
ZTDnad/WVqe66vmyhs4ady2wON8B3X5GLigcPoRfEg71AcU8J3LKpwqxedpKuiVcTW7VAbWgtNiX
QT7kNyNa/CAqzZknfzZ4YkQkZZU2BGQmhD6xso9VMRqsVceIOjaOKcPJpHDqjN9i9J2EsX6CE5bu
WGJW/T3GvxRZh7sjV/zV349ocyWA3wePLFjatDfknZo7RVbqGs7gxrfNVvNmp/3VbOMdSn3DU+IO
G1YNZ9Volz+CMtoE1DOTwJ9/RJcBNiXZiS+BQwgSWyxw9k61lSyj/BdQAKuavZRMmW0pyJWUZQN5
iguhzTsJGl/RDWf1AO30TX+fbMkmBUFZZ938anqJ/QZDwcfFihQNiZPkpeGXGJX3UnC4IKzirCPI
bgWH/7t2rUZ4rhTsPWKWlwprbTSVfMjr4Mk+B5oGQ0ZoFrXwGFiN3cU37MW91YR2KZKykwxktKGq
n4sc9bbaia8ppuGIxPQ2z7CP+ze1jaU8SpH9QIiEIYIODZWEMh1nduJjqDJafKt+FzgA2JlSNZIh
UBfZY61HnzINUnYA8iMMpYlVOgoYkUktmtkVWX32L+VRtzg1PVekeU7MU0SbvUrM9hQ4KphMACS6
mx+4a9Y9knui/dtSInWPip4KYOmGqsT5i2YAnphrTD98qeSDPnxczn9YoiizFyYukesAKtLziSWC
ZS2J3wYfA2mR00iby7LWcndkkaDUUcC+ipnJr35ujpJUzzukWqE828G4q+OBleuQP0HfHHaYwZwA
pl/MgVE31yhT5ucCjgOsqV9p5OTIV8tNcegfQ0yAjq+iCYwbFmHQ6lDWUip1iWICFzapAuFzjzYA
M4ldw+rs/Aq76FhyBv2UelW7rO7WWrazFEq5TSHkAgXTiLFXBpk75a4UhY4oAUOItRiwpiILQfTQ
x4hhaL/ErKU3GI1VJt2h8d8MPH7U7q6NGA3n1dfqUhidjjf9GE5NTNbfe1s4RDt1O7mq2zIX7VeV
EdTUQLISV3ZjAaZcyH0YgtEgQ+M6Dyy5bBnauHpxCxFUri8oIeZPI6hFEW+74Jegn2axsLryxKnM
RxO5l2+KDzY0VeNlZEb0Il3F1UWgcsA24neKW9+F7k8SyGSX34QPl614/RPpBi/p4KAWwEb21YzB
tgfYcDEAj87W3xGuBFRK7H+FhbD6jRCc0W+XDB1bKV8lNUGoC0bUxp7BoVwxllbFJ44EDuAykDZl
Kz7qM96/qQC+kFG0yzo7TW28AehcillX/tflc6+6ls8fQ09e1qGEQ08yCoaaJ7c/W/FkTC+XRawO
HeoLGZT2C8GcVmEGGb3b/Koeo8xsHgrLcOLH8XbEHFn2QiKcdi2S7r/HEL6qrgvhlLryEd/PRUqy
BeNcho2wh2xWdnyFREXH8iDIuwir3FyZCXthdzUVAzETEPskMN5gr+Trt+78tGvjEqmYws2IsZIZ
8t2mQHHdzxpLKW614kNXORuASlZW/L8DNYGBdCGcCvF62ss56qaxFw7PYgUWAH87FBzDHUgkDNA2
upRCPsDiwVgF4Vg0Ojx2EJd7TGoHAACA48GYsA1+qAq8fSFwGTuwFzSGxUel08zlNT+pd+M8bmo5
s9XY2PaN4AHCw+GrYlvFw8YIMTzh1wh1RXysOIwfaelrl2luW8RvAv5QJYvHZGzu6nb0AkDPoand
HQKljky91m7bwn82avWqCcUrVfcZM5hrMQrQlYaEXX3UU+nlSSxOThN4cmDA5U2oJhYne0oDhKiY
kROuOYqlHPL/i5vtJa5O9RI3OzS1lfV3FX932ThYAijtBKCklPuyCu3U32r+pS1uL//91VR9eQJK
A6dYjKKkJbFiAqJWcZUB9qXeF8+dPRxaS2RW1te82VIepYt6CVImeUBQb/krIONaU7ONFOZeGuva
qMSo9mewVlYF4YCR0CyYN6G6a1yglaCpOz0VwAsrzZGhC8yrpKJGkrTtLGJvBSlEdHXO2DGWlz8B
LsKMN+L+L4hAifP4j5IDcoAq46fhlCZhJ5L6Wn8gJZneJG+s7JpdKlj1IAiEIAxXsKJJVwpEdTAK
xcADq6x7rGZmpqAITi+hmZzdRM2VkL1dVssVpEqcbSGQ+oCprPdpGpKWlZtdaZFZAtxazPGGVEFd
NHxo+wLYzGF0HnccNvwVQTyIrdbOHbk1xTdWjGKdn/q0uZ/MqajwsZeP+qHoOmeK0GOWsupBqdG3
RODyE56V3q8q8Z87wAf+6lzCITPkpMEll+JhTk9+wgLmXX3Rft4yQBe+ShD7ulXFDMZPMJ/abQhD
qYERj80KN2JTXpM4/i0MLc5DxXlBH/1GaPBNyUynbAkA9Cad3mJb2DmzJrvqZxbCpK9Ha7DfKCgG
ImscH4awtHP5pWxZ64brJr+QQvl/tRrlWM8M8gAjfRKNNwnQAuocV5ITuX5gsvBFmJ+MCggJ8OEG
KWmQMQg2liht/hg4mRUINu9OW/Z4OEsHqfAwd8E4TiMUPw1uE+UpzRnxjXkeKh7IQP0K036GZUWm
jx58eJcABXdOTewRgBWBeX+rmcHii1GOJanntksmGBV55/GPuTs+cRZ/LQIUFU9nwkaejxjGY9Kx
sC6S8iCN6FfVwEFuG2CovgMjkPyD4TMZIs7vp0UyUvFNFkigXHAVway3uQvk5wHDRIEZJpaGBcMN
BpYPhP82t1QHgGGBNT2FD1iNA7zEnlUlWK3rLnwL3f4tOYDkZU1JLprsw2FE/UN6kgjKsAYD8cFW
LWcWbtubNefyRZCr/O5ndBVVbXAGynS5p0xDvx9SeLWobG+iAKzUajA50dDb5P6NNj9UddiYoGFm
caatQICTsPUpmjKXgEvQQZUwNsCTlSPfkzBnnByhXOo2sgB0vC8+kvOSdeFioHTfWbMjPSQnVh1v
3S/hkSzoIumH0fANFVAk0lyJSDVjcKYrUA6BbaSyW8cAqsG0mV8u3/jaC468yf8rjnKDJdB8wkpA
GtxVM3Y0nVa8S1TF1I3eLksWo/S6y1hIo1xgUfBJNqnIicfn8D7aCNgG7NzxFynW/93+IZryoiYB
dQMYhfQuUCH6g8KnZBF5k29BveYVlnxdAMR4vPnN7sXv1dhi+qmVYGngSQp5eLkBk4U6JCAwYn5W
8SgmS2Q6QJMdfzujG+2bBQhj2MC65O9RRvNFHqW5WQuW81w0sHCBblt/wBKZGT0AhqOEsRLyBt+q
3YIx5r02dfpFKOX82yiLBr+A3tR2dgV0Iux2yZY7eMkPfjC5x6ww+ef0ljfRf282xoG7D0LmXOSa
o/ryI6iIINZSmTUqHJWMWTdLDS1CxOkjMQmOwU63B1cHPbRvVmh+6bN52XDWKrhfhFNhITb8PpRr
CG9d3esPeH257Wbc/Cyd2eK80SsfBNYzZaVitxRJr7VIcVRnuU4KHifsX1kVWEFI+zi7/hc7WCsh
6YssKsFU+0AREgnvhsYZ7eFKcRtIC7YodIB7Wt0jRWLUOtacwxeJVJJZ98YUKGpMtleIMoFq+xR4
2VZ1sxMbG3olmfgijEoyfbCw6yIYEj1tRFO8eZSzzvG1X5xuM9SEJYhysEEyxsnI5Zhs+EFoLfL3
8T4DEnG/UeH6IsUp7nNMimVPDLErzx6cz8D8BuDSgclHfb6Rb+KoFPHCDA/Jo4wd+ufwhetNAVlu
hnWzCOh9N+huPNYY0Nmx9iPWdedTOPUl+y4NuHTG5Rp9fj3y2b4UWsYBWSLo71dNAYA5a98Vkv5m
SsXJLKL5kXGJ6/b2eQ7q29VCLxZFDPzL+KDuyCyVvyXPdMCsMBcH1p34pygqaExNWitw5IjDyUdf
4D1S3cq9zDCxlWD/RSmoSBHw/FQgAMeeHxvXyPEkk1N9ayjFK17VnbLAlhzjBslD93ts+jwWFSaC
SE0rIKT/joVA8zrVmwzrdsmJmbSu29mnJCoWoIxZiyAOjb0JrwPNrdBDc35um5+aYgqgahw2/ofx
LjGyJ9ZXo2JAqIzCMCaYCA6K92g8Vtp2Cv7O6f85GL3HIs5DpaHORgYO5kPuYk8MOEY1Jqwj9AgZ
n4sY5oXPRW+v+H2mYb8Istrz+CBIdd+ACeWJNoDXmOQaDBM2KC8RRLPSdhVclD5mZlrdBcHD5eOs
Tcks9Z2uJTeD32UlX+PqDgYWfkD2Cx4yVYH/qwqTw2O12uLlbQcut+HeMWC2JYsGrLi2toz65VdQ
XkRqgfJRqrhUsqBDoH16d7SjDf+LsM3qLyhxPzSH5DAHGM8ULAUZU3BHJgkjt9pcvhCGutJtOEPi
1FpUS9+NATkiVqWb6NmrXDCkrE3nfDkw5WY4ae5ypTtr0e+NY3XAbA7JVCRLwaRMvgsd3amf1Yo5
TrL2fPoim3I4MyayZU0IY08KRQ8lMofvkuOsybpZ+umTKGuOqgj3QyR4vVKB9F7O3CrsjsVcsypM
rMumHFLGp7ySdPDowMqyo8R3AZ9h5wFrdJK4mEsmS7mgThgznithRbze34Fa2/bT27koLSMYbfR4
vG5u0ZiyLyvS2sTz4poNusCZR6UfVBU+cR/Y4zN3CnK7+zG72LDDKqvhtGY+W8lByJ1+Mmentnhm
N2Kt8YmGMsoEBiakpG98qIAL6ua4RAYQ19Ho1lkrHwojDnczhuZupbEC5ItQyYadF1m1U+XECjkV
+0QAJIzuy0lvD74CNi8VemKVpQKw97o/VSVWSII+4F1AwCsMT76qEMBrM4CPC5KIs7daFHlStZEi
iTyZ0HHGUiKUfza2VZsxvs26+S3kUKmREtUVWNVRrCWcCmlkk51A7HF2L2QqgozvNqdpPx0ysu7O
kr0aQDBLgNFH9BtQUYG2Ls4IqNOWq0nGFIw6xoF4cGQN8l6rC8kM1GHPDdpVOQx7jFJct3X8kgc1
mvBC83JZPVdv+vNX0CGT1zSgnIR4u9Rja/mzaAd6sBcMRja1/gb+1ED6OcYnETcNDSqssudPZrNT
j+JOcHPQ1YmP2kbzLdCMYgyyuW4yrAAAlCM2xU3OTB3XjXHxO6hcv66ywug6tExb1JUB+RXfq8d8
S9bKs9HELADKVoNoxqkJtbaE8d+UWla/++InULGcF0dfCUoM2I3uHKHPE+yma1JjEc3q7m/VDLN8
BNdKA3Y85eVFWZ9bw0fpWbvrbfI0LZ+G59kSnMQ1bGY8IwbzzcUupFGeHJSRLeamYLgAqDdMgklL
pj7lO/CtXcd/NxMJz/Z5OsqIUm6MukzCQJMkOV36UxsepICx7Ln+2P6UcdaphaGW+siBYRxPNEIx
rAIfU8jMHmV0wak97p51havJ+UIapaFyLtSqr3WgGKqAqpdzxUsnlIrpq+prJzec+xfmj2E+RUP1
DZODlAOcfTmufRVT9tV06vIIYHWqWSgpw/xXncxCCpXWFX6exArGFTyt0W78ptkkcnz0+dm5fJjV
N9tCDPkZiw8l90VXczrERBWQYmJsF7cbredM1InBWvMXlNcgelyIo3K3MU4nsKbzQMNx0enbSTah
7g2OP/0T6O7RqSWZ2+UDsu6RsmVpKos2l2DLAVanY/D7hbFqjvPNZSnrCr84GGXElR92WDerkBie
OifZIPo6SFD+A7rDrAGTv/bNZSykUSasKfhqIgDq4ZK5UxqZ3L61jRCGRrYvjNfhuX6tZ4fQ+bJX
HYjiXZCtkjf5QmMK1Y+6MsZOS1DDJc6dmbDGO9cmr5ZaQoP9a0bL6wVoa8j8wnb4IO5Q8fBmMfMf
LHLC9Ufc51XSXJMhH4Szn+E4yh0ajTm2yJ55h3vKdgQ4qTWTbfUsoCQj/6ydYttcZyfDjt4YyrMa
ARa/gfIoKY9XeE363wp2k7Krzuv3yjHDeoOIJMqw/86BfWaKlLtMa95oQCkde4L4EaqnTG3MumOl
aqtnWiRJlBBR8QVezgALg6EyQjYQphahfu41cNufeXb5zf+aHtJPflXS2iqIkDEB9RmMg/OmNzGy
diBvXmz4m5e/2tqausErkoFAANKob9y2gIHMBCXGNfbP/K8TcMQSM8BmOGeK1yXaaWTRSGlt4MEB
Gkk8xGbqsJtQxNC/GePiN1Buh9OioscWN3LEqTN1/RCOP2YdhA7cjqtep/rQj4zcd/0FvJBIuZ5e
17SyLJCKtc9NZamP3TE78u9zbRKgz33tNW8FyzxIdnfhkLTHEaOi5Fu0vZBMoAMDqjPFtxSHPPVr
z89MbCBd/rLrzhxTgDxWMHm0LqmgGBmhKJcF7DE1ALKJISPprd/ItgRq6l9wQx5riGg1CC/kUVHR
z4tc61IyetCjeF8QVAwMolWhKQooC2MuknG+VReu8sALU3Ucki5czUo151wGrZHM4pGgXiW7wIEH
BKc9nnA//sXi7loUFs40YaKAWVA6o0aHoq07H9zbWXsLkNhCNUNUp7C5u4vFXdNhQhKTcKQmxcRt
WvNDS8mUhQRKLhhdrONud+VWORAMCTIrFr0DUcUGxj7jblfjyVIeZR8dKQAALfd3jdMoTPmR/1Vf
R45vx76lAZgDcxZmfMPb54npTRngxczMD4hzpS1m8SPo9FuVcr7xOw4dEoEfrFbsn2c+dvRcfMX/
WIqfb/w+2HOTfqum/Q0wNBm3sDaRj4UyQgt3/t5n37lIEupG7js9xS0ogFdtrnK330iesZM3LMSC
NVVeChK/ZiNV2/P1KGD0P0N3QRvfWhYO0LoAVSAzDEAl0ClfUIhp0aYarnLMX9K2NquQ1epdS+ZA
DIOpF6wgaQr9nhBSrWnUDu+/oEDOkWdWo+7q0CuM0QwEad9VI+vrrNoEWNgMUB3KCgYmvl6aJjTi
XE3IrzL9qo0K05cqJ8g/anSEWtSweiBvFh/GkJlTL5rc+NBNrOyAfJZvCrr4BdRnCzsuk6UCn028
kWvzd18dHNSZjawVXK2sR8Bq1BIW8qgMa+yqQc2BdX4ee8H2t83FFhknq19jtDrAwMe0gFUTJIsD
MDEd88qUH1C5smqS8WwBBD0VkN8hcEII0i9nc/eXHfra+1f4lEUXpJSq4Ca8PRKPyzrbKBOTnw/S
dBrb02U5q14cey+gMMMI1TduLH7w+V5S4EujEtxYvV8D5zLXzQk02ZcF/cP3+pREee3QCDqxIGZd
27PLYcg3uqk3P8mQS+WGN6yG8tpCJWll/zkY9bHEUo9jpWixOHTIcidsbLykXNJBr7EvV9vpbbrh
N6x2yapn+RRKpzXZ7GPicJqw7zX7qVML6oGf/NC6fJOMT6ZSpl74/JBPIpbKUvUhMW4x0muG/uay
jLXhtuX1fXtDDZhfbLSGVCoBzrbhWrPwAo9MAChW4BhW7WTbAJBNZBU2QcIRWrk3fmRMm1v3a38+
o0pZeYs1/G4ucNjGAf+DJ+x9m7/WLEIlhaHRfdL8j5dLvvAiygkVFwZT3QNsN/2R589asoskFkTT
eihVyBIdODq/02+V2RTMfeWj0ROWG6VLdmWaP40Df+QC3GAnRVZVNrakN9Ajlp9eVdGFbMoMpXyq
UOfGDp/W3qjI9H1W7Fu3vIUEyvKKoUiwNcqRLUEyJx3bgLYhxO35Zt6RZebIZz7cVk3ij8hvlFxK
q4lGCQBKjyuOcvIeNI5hPF+2iFURKg9WcENcYeQqxEEX44xPvJb7kfelGUnvyMZYTnI1iC6kUM8G
WZ6xkkF2jJLaLLfAiRGs5Kge4kfOq73hjStZAsnn/ha1NSy4AxcCfG30LnOEKUBZ9GVM/WxFgC4P
1uyOB4AAAxhB2k1gXjBuCOoxm3tg9UUGerM/kilFVBQlas7Eeq0NCg8ZG6WYxLsfd70T9Za4YQaE
1atdyKPUssqjbEz9FACiu+pVc+fN8EK2HRWrumO38Fe15VPYt3VmeeKAVwo4nA6VZDH1RDWzNRYR
3aopL4RQgaDmxzDVlAzjb0NkD/qDzr1d1vn1mL2QQO504Q35XK9lOAssjIm6GUWdcqwMP3D9WDoZ
BV+YqRBZrYZ2TR0plspLxy5tfvFpWJhZqrMGrtfvFNAwvGassFhN2pSUiQ74xV5M3hXMtGf9j7i/
/6sjf0qhLDDsS7/IVEx1yx7p2/RPInKVt+nUO9iEIlsKNbe9LHK1K4ixX95Q8XiXeI2KccVYCVpG
IKR7t94mqHG1d9OjgI5Y9BCdIx3hWuF+JRG42ck/UX0rTe398q9YHY1d/gqibYtvLZZxJ2oReiDa
3eBUV8hubR1D5DXmeeRrbOX+JExTgDWA7P9RMvnwC8mgNmrnysD5yWbSgFJ+BEL6wvMPFVb43ACl
vuFp9MjdMzfaV9OLxdVTX7tKDbkcCQkDWVMSejCGzKZ8rd9hr85J7lKLVc9cNdmFPKp1weWyFDQp
jjqj/1uHqjkPN4zbXPPoIilziaB6lgBI+vU2hz4s4hyG6XW7fDtu5/30Ah4loI0RoBuszp18q3F0
PJBYdZJVj76UTHkLA42gyWihQcqJwPeLlck5so0yv9Mm/+LjrdZllvIou+FrJewqorGyJ4DJFLx9
uZ2fMON8JFgtWCnfBkCSuhLtaSO9DDsJaz9/N4O8/BGU2SRjJfmdCCA5wtQ5XFVYAx2uSW6sbthh
hcQoOlovhVGWoo99XSgzvi0Ahc+oCJLHeey93dVJ9aUcyizAaqwYkQqzeH5sUrO+lzaA0H//IBwQ
0msPtkCm7rC0ljKMrMzrng9hGBNAx/SjcD3tmlcUFNE4Nxw9wIQ+lpRt/vAvDrvmA5aHpRMRXufD
oSLtImxf5O/NDYGRiw46MLAT7C0yacOZdkJnIlmLWKCjFk2QXDrA+/JmcGxs0S1cID4GJZuxmXG7
dDVBU4sm9yu8agar0i0Afdtx5aiCqzgEeBR0mrWXe9U+Pf6rSjHRlgtaS8+IAh9AkIYA35b0wlRw
a5AZkwjjfS9PnAcwIGDXMB07w1LovlHXCakYkoEe8lHJRlrkBCDZw9IwkAGegpsC4OoILoRTSC4d
X3jtY+eyI17rACzUiq7IjwNXB+OEvvjo77j6mGXbOQZPnH/ME2YPfi2sLGVRTkgJgkQYeXjCATAl
fTW7U5bYosiDlr5o39My2TUzoLmM4CQnKYZ8jGkXdPXJN5yoYlFlrg4XLX8M5aQ0Ne7nlsRUvGHq
wAsakzP1x+gGI0219bNDPRAovr0ZZWilpw6/Z/cmWB+fcl/1CLZ5JQaYFgGjBNKbp3gEuo/1pGDp
NeWzxD6PWyQQ8FlcZfZdexTU5yCBegPg+rIurbbPl3dK+Sih7ooxzKFM6g3Z4yks7Qrxzhq27M7V
ahN0KYtyT0MxJNjAgDKRmbAA99duxG2wVa6mj+ihc5N7kkaAfNIb9vVgKtfM/s7le5XoUdEaQH18
PcEhJ5otYxrU7t/L83BabOv3VeBUgAiYzdjUfZv1SVdfPJ+Hl+gteTyoAjXi4au6HSDmt8LGt0F3
hrUXTB2ircOMe5dVVaKB0UfewGRpHGAr5a4+NFcxXuE96m2xiyH3E485BcVLX8ke78CEUl4t1IiC
yItoeWNvlO6DqKj0DmUcoAm7ix5VEB+GblnYPxOsbPF2dgpsFtLDel6xkEgZZlxiWbVPcVr/WB/A
7bQnqACyDQiz3hqdAFrl3zJDAfE338LPQihlpkbSNT4gLABq+mAAyemRd5RD8+Db4ruK7coeZ9X3
AzpNNsNmV53yQi5ts8ksNRigR7IWmf1zfyBTteRNFWxF9KAdkEexNztJin3prJTtto2glPEIlzQC
C0Wy531o/4wfZTdz0yOLvXLVTD/PRycVIx9oEZ8j88ULCu1fNAXnR6l4CJmDWOTFcuFQdP6A1nOm
5goCSnA1HjrP3/ZWtgW1G4rPLJyV1aC9OBP1hEn5NteaFvz0yihjbV8bXSNsLYCnurrKP8qa8hcT
3gsT/JYkFIqcjQD9Ao2cy42/xuFh1hlw/evPpMWZqOSgafqy6AU/wmgAaVuFVvcgYfoKbBJvwAp4
IGOwZ6CAh1QFG4l4q23DHeuc6wFs8SOopEAphiEA4FbkRbqV3RKcW+VH/YuUFksm6t66E18Io9zM
gFXjCqMSJIJNYOiOpjObu3QkzSYeNWmHNe3BcqU0Zo7MzzjbiAS7tYHqD3FYYKn3BMpXsSKMXYJa
sSsYE7nMD0s5GE3SMX8BOFR01MTBBrlEbgdYmyme+z1ImzFIfYifhF15Sxa/ij0wn4B2Ydi1e9nP
MdyrQbkcqdZUKZqQLiQCVuOBpFsaZimx9swuO1OZzgmiQjb8uIRjGywDTEXiAzit8YbAmVVMYU0b
hGbr8rnWaIHRR/9veMRQDdzSoizlzz6f+DVyrvjAGchCQiyqZCgsqOAB7HeahxgJgghm2CDDlv/s
7WQ6I2i0UMl8H96OJK/dsd0MLtjAQbTKmrNgRGOZpkQph2JUpQEBqrXFXbDJXfA8fuRvHRxCfSXv
IzvhzXJgpbKXQ5TMU+6IG5M6qAknCsEKmcG2MQLTIQKOJOg2bBY/L0ttKLfjg4i8CiYU/cWotzPO
BR4eQ00uq7/MU74G3ImDHPHYpoJ9NXkLnjAMxrMIUdbfVAtdpHOYqm/Djjw15GPweAa7B6WhvA1e
1V3uxiGwwEarxQgU9rWxD4iB/PfLxiBdjsEyT/mavgqEsScT8sTB9dviirArh25+Ul8UZ3qWdtF1
vgmO/T6ygvtii9UVN/VUR9pqd/OLccfdG1v59vJvWq+jLC6F8jxR1QjT3CGwyTeTQ7KrEeSVMlhi
dDc5sXD/WdJoxJ2giLo6xqS0NwBfZlMdOWc66adiO9mFyyZpu5xcyed4unA+o9ZXeRbD+Uy1ZAKM
SeKOLWa6evhYxi2ulr8+b/F87oWk2J8wydTjxcN7YQ+ka0KGoW9n74x13aKtz5LIOhr5QQuBDZ9P
rcLD7dRpbBXRfQEs+kmc3TBlKC0jKsvn/19I4tJO5AxSFpHuglvSi66OoGEqATX/O+UpP1hTSf9g
qKAVwUCNqn4De1dkPjWqEamHYqre9NiY5Z38iKIwAEa0YxeZ9VX+BsgrK93ETiVYEWt3+B+i1ucP
oNyrrKaoLgoRoS3wPQ5GKtjKnkxsEKi39krexDv2dOK6E/wUSrlZsJiB4ESEeyql2zR5ace3DmT2
lxV13ZV/yqAcbTZLbajwsL8iu+NmjGDPE0PCPyRUnyIoLyuE6tSWHD4ejyK06KQnZRMkZgOcTMJn
Em0HLDulN5gZnu4BkuPoP8oHVlBm3STlZwNeRSYZAppH0hLstQx2UopOmHxcvkumllCuU5KBBMpJ
OGnjhC2gUzA9h+E5SbTJUTWLwzawZ0huwgQU/4fc/M8d0yNSM19N+ajA+gdrmsC03Hk64LJAMVtE
puiix7hnDWWtrreKwAcTdVmRJZme26s7ORx0wr5j3OkPsxtttKd8K8HREaAs+V7LnGGb3PWY4mNa
42rY/BRNv5HTya/zYYLS+kcesP6CGTj13jg2W34jMZ6S6+ncQhaVrwpCUvTAFSauZyZj9TnpnViz
F9zLP8+vZVd1GGrEOh7J9RYOVu1mUUtjiBR+khEwVHOAku2lj8116QF4lSFt1TYWB6QCR6mNUgvg
/9/N2h5l0K4ytVvNmpAgjw85SmQTc1V2PewvhFL+tOewFxUFMMiqhkcv3xsrPnHWJJm1Bm/Ab+qe
camrfk40RNBFoTL3jXlC6YNBqQNgkOXFi1//CNX7y9fI+vuUH63lVIcfRVAcFNnugsluO8ZM6bqN
L45A+VE96StxKhAOyDhRcVXtxn2OYfHeMXYt1nZYowusE1E+M0/HJooAeOIVQmdJEqZ6OoZtEXf4
7U2GIilg/AXQd9FPQeSZ41ARtjDSsau833QB/IaVPawr20IOZU8RF3OdpuHi/r81kxfCKHPyRaCE
RxrWucA0Ska+nM4dDpnLimirX2chhvz/wkcYUuVnhgCHHwJ9U3oYQPJ5WaGZt0b8xkJCHQ7B/7H3
Jdtx49i2v1Ir58xLsAGJt27WACSjD0WEemvCJckS2JNgB5Jf/zadrko5rHLcqjt5g7dykrYcQgAk
Dg7O2U2hz5YfajNXlSni+kyZnP3ek6dL94BPK4QfpnO2fQaa2Xmql3jZZCf9rjJSTi25ToXhMad6
mqhzocxzaf3ONpNVJJMwGRK6MYc9uOj4lF4orlwa4Wz/1HIg6WDhCckY3AC166cLaqWfBu4Pa3aW
bTAdzuCRxACudhzUfdqsy+H+wktwYRLn1zOrS0UNE7YZDNKuzZV4Mo7T1YSYM3erkFSE3iWe6YVZ
nV/RCpVoaRziZHAFGtp1w0lSLJS1ujCxT+9nfy3e+f0sE6LIJcPiVciRrkCvhnV8zsVuhC0RcJKx
7+bcuPBGfJ5LfBj0LDakRtS6dEIgysvK1yObZxm2FnG2ZmEoGOfqDU8180Z2tl8SMCKm6Cl0Wt+d
QPoKdZ9l2vLXy3Dp8c4//7DHI8qKAgbt4J7aKLI0ZnPDQrb49RifJ4ofZn0WSMY0GopexAnqxrMX
Jvqs8AqWHIKc+3g/l1jK9QTNUzRu8EUu5oqfFv5sigyGMAPEobNdollJVoQtmmNltR2Le9c8Nda+
Zasp0a/1/jqxbI1r5IIs578Inv8c1Zm/1YeFLdze6u0a+0ZtnMOfrB3k/09DkPuXmfufZwZ/zdE5
y1GzpoYJ24yWytbZUV1LD/RhXDVStHNA0gjY118/0c+D9V+TOztPczgK6nmK4lxiAEhtrKe08239
VNnFypoureTn8eCvwc72jGiTuG9zpCE2j59VAGOyUxrYAEyOYCVFK3cFg2t/sr1fT/HzzsqHJT3b
GUllRonNUClyDt9KHB66uCsTSPvxcsf40hTPNkjdlrg59piitazWk68ZMJDIPe3eBVBc+eA9Ej4C
MPUf7f2/FvbsyM1Jm8O2gqJ3VAR2Z3Co2F9IIS7N6+yMJUYW1mRWzMOVmNMW3HLxODSX0uL5HP05
i/xrHmfnbOiUdU2y/E8eaXqNW/ci3xtBCiLpjDFAJ2MW37UBU/zPZJaMD2/JWXBxuzxpTBe9Iphk
dJ4ezO5NMvHpDVvmi9743z4z9yys0CJieUfnrIWFXpG1vpj8Cy/+/GL/YjnPga4MUnQx7H2BpX2d
o/V0O7fXDRNM4PaeQnYEPf0w+PWYF+KJexZPwmoktjPhLE6qvehfe6a8vJJ+pqBX1n33mfuv1+H/
iLfy+OdUmr//N/78WlZjHYuoPfvj3w/VW3HT1m9v7f65+u/5o//8pz9+8O/7+LUum/K9Pf9XP3wI
v//7+P5z+/zDH4Kijdvx1L3V4/Vb02XttwHwTed/+T/94d/evv2W27F6++O317IDBxy/TcRl8dv3
H62//vHb3F34r4+//vvPrp5zfOzquX9umue/rZvsuUDA//NX/uNzb89N+8dvmmP/rs80dwfEa2O2
7sJmUm///JHB6MyCd1CAZXNLpijrNvrjN+L+boEUCPU5SKXbBN59v/2tKbvvP4LwLaRsTAZrP3ya
/vaPb/jDo/rr0f2t6PJjGRdt88dvhvXj2wn2CgP+GlrolmW6cP08txUjTT8JWL6GAXMOg+m1gJoo
YMxpusqRTTUBagnHGDJr6MpXtd9t6FV8r2VeZXnOatYpMVdk5xxYHDAD0q4+TCiBhpK5DwyEH2+H
V+M03ZjgOQkUeXM0JFr00nQNrzxZ1Qy2SzPopH0onL3TrAkgE8BodObG1u4G7da07mi00dMjTUGc
d3dN+eyEOKxIuRLhvdZHvEnuY3Zt9MTvtJjrw8At9j7Ft2G0nazFGL3W3QIQQzSAxlU7rqR8SuvV
5EFpXxv9Sn1VxV2ebBXAncvB4W3iORNnaJvqHqs9CfUOnXd01RSenQWguU3OqSUefgrxP2EJTmPu
wB01WycRzuxtPazFwvlauzsAcivJs2vxSklA9vP/e27Di1Pn635xKvuF0UPuILyGJeICAcC4nowt
/Io9BxCVGUVlL90r/SpNveZGhz1QvCgP6iVuHtzr6k4eamOrCj5C1VP4zlorFxmeWPxltJe22lfX
MMciHuTCAln53Tr3jXyv+XKLFLmFUyEw7zeFdl8mB5WdRs3TILl0h/tahq67utX0lbVSL/XeVF61
Lx+MeIH2KvuS6xzhNwxaWHwOXxzYOORc+4rOBMYpZ6JHfmt72abbllu6hzp8vk48pb7m1aasl2bi
T1hD09fozjIPJaR5MdUK68G+ZMDmff2u4v5vxaR/GWl+iE6/jFz/D8YkC7H+X8ck73nMn4vvIan5
GJPmz/0jJrHfodHIKCRkbOLMWmL/jEku+d2akQSwJIWpkkPtDzEJn7IpAhgzLRMxw8Gh8o+YxH6H
SZ0LlwkKcp5uY6x/IyadXW8Qkgz4AtsGelDgr0Pk5ixB1fMcwQp1uUWx61+b93SWaPfgNfSl2nav
+a5EecFLAueYPV06N+0fo6FrUd1wEaqhD2Q4s8X3Wd5PxySqxqjWsSfHLcyL/S5uV6UIn2Mz9u1y
WCJS7h1V3Oa6flSmCdIBaZ/GeEognlLogZTauGAhQo7IY3FbiHQrJkt5QJ7sGsc1AGaP6kOTCkCL
XSZ4n9VXSRELPtnjdZjEL2Es/MzsN3njmL5sO0giZAYw4Lr92E9OunIINFnKISkD1Fp65H9m65FR
sYAandrYTXtnK6td9ylMA5Mwqlei33d5tqGqfDKc3O8M6nUWSFsEEsjhe5bU6w/v2/cT5uOJcp6i
YgUZmhhQ/oE4O6QrzlJUjcVVTTR31hlN/Coz/aFG0tFmF+7A39jjH7Oqb+MwV6eW6RiQhDt7SYTT
5zIUmr6gY+pwvFLbpKpanuTdJo/gMKLCvRtHXts6uUcr+3EwHspE2yvSBaJz1uVY+HbrYmVdo1ka
Vub3LtsYkdvtEyeEtKjUsc4q9QdLJZ7QMUYz5IEV1X5YVifHgMesSiUvzITwKctuZaVeRDvSwI0t
QH6b7GuVQU1nKqegivHgR5pSD+WlpaUng982zrsxuHu9wy2I5oJ3ddr70tQWWZxIH7IonlPSp0Ll
oF45xsT7MvVz45WM/VLouIhKy+J5HF9Pw7qETeaFewYEU86SVuxi8CApniC8wH+WOzVsjSoNEoSL
VoENUFDHD6FMNkLkF+zKRxUpLDFe8VMYxyEf0umUjNgU2d7oYDQ8oAwQuvazoYmAGPmX1OyVF5pd
hCpFepfBs43nFlD3hq5Wmu7cjOrIxt5zQQjIymwJA1rYA121Doo32ftIWlDMyY2GJxirKsSJG58a
B83iaFqYsgQiNrPbhTkBrSp7/Y12jlfk0xMEKfZFVhu8p8mxC2GDSpV8qgFkRL9yeGy1iRey/6rn
FacFvrJ7tAYtqO1y20TFGCABW8IBdEGzejsAlDPo5T6vWki/ukL3EniTelkUXdsaEhuz2SYgNOju
sCCNyQ1pGOgUwhkhs5SfaeVyzNRt2NOb3u2QWWkBtfoD+sSnbJQVF5XVeQkEUDIrZl6e6WvXDGvf
jsOKayYoaahKLlML5lq5Vw4TD+Uyi+z3iAAllCwsSh4MEOTH/KnMtF1fVPdd4pyc3lmZecylOCrQ
Kno4hboq30XxvW69ZOUOFXydm2o5qrDmCrix1LD8SHN8Rz23RrUatU1bRmsJnn+uLSNTBaqKDh1M
5RIkigbKBZMWXeX916nRVrZ5ZclhO6XFTmkbRhq/ayB6uAsd5qXWvho0X4ejktu4dypytpVEBG9z
iJPB3KTiVWKAfwGXspnFZLzn9L1xa58NzRGFPM9Mu5dWoytG0xtTa7dlXy3HUF43cw+lLbB1C24l
IW+cvVXcM0HXkdjr9lJUSAHHhLekWpB4qxdy3RUA+8CIfYqrBWIhdyYzmOyk5jHFIo+3jhBLx3Hx
b/qgprk3aSVegzBQWenpOojmsl9ndhckVAaxAcFba1zCKmbnagctSn1TYcm1ECTjwova50aTXgde
vIPtDjMk7gD+1JdXY1ncwVaPQ5BnzWCl45AOUs2xp7XGYoBMBH45N/F9qmhdt4zbNN/UtL4JceEf
FGr45rZNmZfItwnCMa6d8lwtSz3jVfrukLVIJG+0nFvhIoqgVU0LLtUyRiF2QI0wDJdTA10oEnOh
QTkCwqj4WytcVtnEhyHljMBSteSxm8EnadUiq4PVNcq4m3gYuT7/JFznQKNbUBSwy6Xbwoo9hb3I
vagenGyXjS/jVTm+aOO2x1ea1rjRcAG+FsbP3HcNUsUARIih4Hm1tMqCJ0nJ62IhKmweaAib4ZJS
hAW8G2a4qPEr8ua9DteJ3gIylvDSgb47TkSAHfC38xBpKrgylyl+gYJkaBrd2k7HR/Vgu/2WDOEe
nlOeEYLbDuzXCJCtY3huLTcjzCjS8DFcVxP1izjbtzEsI0TnC+M5A9IgUndWA6tdZ2OEmdcSrut3
zZjzCo9Ej/fl2C+EKb2GwJPHgvpc+TWdNI9Vx17Lg8JaJ+1pSjK/QdcF8mpeW+boviyUCUd09Gct
RBA3JFeMIPIzVd6VdXmv7K+mfQUgEKpj+iOTNo+Ke9kBCDRsu/EUFSttQEW5w3mvbqcxkNPXMNya
8r5mi2gYvFFreeWeWkqD2kiOunkkZDVFzTq02aqhyVqyyosr2yu7R0ewbaOiIE4CmOkFpltsmVCc
NYxH8sCm1wju5rb7UJXwF5KUJ3bFrRRoaM0VvAK+q+3A1e1Bh5i+jNahFhJWvbeDY69wJuNmQJet
pJCUaxY06bjTWDwav6RieorShzD8qkM3tEnX0fhqa69VeFdmL1S9RhHwozHsx5juOUO5jDMHKlR4
SWIw25tNpe+IZCsNBkxRU/pGjWJe8RQn9YaE+dIIn7Ke4YK3nFiFm4o8tsM9MUEgHK5D870cIKUn
68R3oLTZdDdJsYy02IsHGjjpAKZ+6Wux5WchgAjhqXZSiDsYvpvdNPW4JdjzQuWrqHizsqt0fDHE
o5G/OARVlbhdVhS7L494UcPYJ9R4nyar3m6xFAnedRSnoSyiF0HYPaFB70cgcaBPUUFwq2nhp6TA
lkf4rWkb9AJsXOMeeiu59qDNB5XIEp+1me+Mjefa61I8t3bpzdbPIBtspbNl8GdGQgu7g+JejGtZ
vRlY26wnnNKbCQ+qYzulb6NsbYaSR+2DXUBHzJELUh81iXDs9MB2Yb0NhxcVUBHMLb3arVdwvw69
wfLCMep8Zwo5Ba0/lxkgcFkwJI8iwVcfPVcPWA17B33bC43rYc4TsiuhuKxoywly9Q6iP8g28dqQ
7tTnFk9a4Gea9wE+FUOCB9v7AvrdCFI5do5M1UZN9Y1J36mAm0+PjPa5dpZ9FXmMbgv9MbYnmGHv
XbQxM7P0hsrkbYXGUoWqgh1kfbVXUiGWmcCPw18T+jux5LYbenkB465qUYQHd3oiFg6W6jrLtuNw
YjpvhB7khTeqa9rgMOo3cH/eaeGhHqNDoS8mBn/XDqIGWvvFLrOvXfvCxltVX+cJJO76yitnCUwK
F9rsbcrxxspT5b7ZOpQpBzfQiCYDt3XgzwpHa7NCKlgtRrEd9M4HnhEVCwhaIRabEbZKfG+QJMAi
+So/ZYm20hu11rMTkQCvjOUy0e4jBX3RulrU6X082kHeabjui0Vrmws9FU8pHX09q3nShDtXvw4b
uSgKWFfSzI87saXSWIZduSyH2ywlQefCW43doj/odXYCdQ7kXO7g4wbm1Y3mF9nRhuRljzmKPFuT
9mVqJ97kDXdjkNcbiKAUJme44STRlUNVYBsB66sgrY9TRpYRqjVptm+cx8Y+5o5xrEx4xaXuoptg
Bin7rSizbZO2OzZRXjG5sOzbApsvB27FUa9h+FyzNdFTvyW4K8U3sM3mrfOuJGSeRlgH6tsqhc4T
lKUqPIkEBGVYN5f5umorkGIKHiH5h+2iX0+jV1hXzaiATLW9MXuKtPuuqXxbKL8KocxctnsTFe0W
jcESCSdggtyyUBaqrzVbG3hT2SjwAGMH7wUxoXyb4sRuwNitvlAbFSt1k4iD6g92uDPyW4cVfJr2
4wQSgICsnHhSTPlq6rxsPI0OvROGu43TzJtk5xkDhrIb6RX2RhrJPVEymNJD05SoApVcOEeaQOyh
XAI5EEhInbIa5sLyKrdFULb3oZMFFQ2KUK0Hd11GN01GV7axGx35XBS1X4AXhMvrTYtyizU2QTaf
83m0dBL3VXNzHxTGzINriOaRNn6K6v4h0qNTPD52lt35nemC9tbIQ1y2j1QNy85AdBaZChoJlPpQ
LBxRCe4aKJVS5BKMoNKV2qiaheyhqZDoJ9GAbN7E7qqt6LacemTpyCCzSu1FFt24UbsghO1lsdbH
hS5h9zupoJ0eq/pKR/8kEo8TtblI8VKbh1TbJ80dsntPOQS3Sm+CVriUPtE6XzbuqjVKWATiFs9j
oR6k2pEULn4sxTnVrbtRbtyGYDdJnloTd7McQ8BDTGpvE82w1CiSIg9BToXFWbsxwvt4PcZ4O/Pr
sd0ZvXnHmmpjD82dpdoltacdrt8IzsKL3fKoV8dMh6J9F/k6y4N6bLdRikM5k92a5PZiGlHnA4jP
2hSlsSalWLqY4FggrVDUvNABOO/hfLu/wQ8G9RhAtH7SWY3YLIKvImsxmMlilMAapWAQpijt4m02
oCmXX3C3//nejwvjhwHnysqH/uxkpKM+EAwYpsNpPskMUgdZaF+Y19z/+fHaj2Gg7YwWEbVBjz4r
0CRpWitVJ9ZC6IOnTV/T8NpGkdbooZ5tQyVpKL2kbC4MelaRmstCP4561k8ZqoxqcYFR9Q10VfU9
WUSevU2X0pdrEpSLkLdeCa/C/wHxdq5j/Dxh9AIMilIYO6/PszRPRtdMUcx2Ba5w4S5EaxZ5wWFg
07MJpno19HvkaFtCknXiRL6dI2fANvh3yzpYawPtfoiRQlnyHJvqknSESXCO98nSvILuoUfjqfGS
PPDP5bcfRjmHoZZjTlVjZdYibqG8oB6m/P5/NY1ziqbJKi3UMkzDGA5Ot43I7ZBdwKSgQvrTA/uw
UueKDn3UaB349tYitSFAJVYTRDGZICtarH49l8+2wseBzipgLMnxCrTzm6HBmWWaAqHVI1ch7uas
7/1IR0JGLdzbb3497k/giHk3fBz4bKuLCSawUmARa1+9zzhD1yfLFg5ful/PpEXv1+NdeinmyPMh
shjYARHEGkA81UyuS21bx5ewf58Fr1mHaFbN039WF3WlJJ1ux+Afu7hpU5+YT5MZ+r+ex0/6Wd/W
zQR3XtdNh6F/9+NEcBY0Ukism1DoRrm4MYSbNkQfJy2QWJjLDoEryTbJ4HKVLrTuqZFQ4R/GHUOG
i5oH16ZdhWbRMO1DsVPN1Vjte/MCPOTTpbBgO+UwG/Jl5wzRpO1b1s9f0ixNL+oBttd202ReKN9e
GuUMYiChyt0kFkbJx6fWfI6dV724UIj+7AQkHyYyb58Pr41dCNK1CkN0XY4ySh1Qdm+6EMZPHwdk
UVV5/evH+5Na5rfHa0EbDU8WGP5zi28dhvG5KVpc8z2y6A/xBtWkJZz37i6KP5wjsL6NBBlJmDCj
14JT4cepJbFomhh0AXBnsmMe9KtXytOjdVGL8NOnhMF0FMHdn0UX6wS0gKwbrQVk31ahsjgryMqe
LnlpfhoxsWroQOtoHOhn00FjvAjzCQvH3L0zGtyh04MYCO/06uXXz+jTUPLXSOfgy7iOTSszMJJE
0qXZJ5p8+fUAP1Fzvj2aDyOc5SeRQGOBuhhBPM/+TRC04Sidel1gFAHxnZW8C0EjGRftFDj3UAcZ
rvTVpS7WpVmeZStjygZBW7weMM/jaf2kZRdOgM8j2YdZnkWykhhSZBSzrOGmOTOOJawY6FpfpzvL
H7ZOkO+G+z81c6IdPbFVrPNLfO6fhADPl3pehg8bnDQlavgS06zhRNOs/sTTRn4P/GMftNtZcqxf
Xva9+Alzej7uvGs+jNsQRmAIhskDjw7/UNw1AIxyYArRrId397H0Ie7/dkkd5POt+M898o0o9XHQ
DCgNIjBZQ8mVTcJl2+LqmGb/LvbrfHJn7bu6HWCOrfXWwj7M7gzNiby0K3ISy3hdrnU/C+Kb0AMD
cykffr1zLi7r2ZEwaFZUiaFB3mSeTDX56UivWH9n9Ve0l3wkKFpHYT+D6nw4CNwDnolGJpAVui+7
r7/+Lp9tINiqzE6GUJpEyvvjE3atYZJCIOOw9bfMZOjluBfS6U/7a0D2QFgZR4UNe5gfhyjdKMra
Es9TwdRXbOfivG8BEgbxw229vyQX8tlZ+HG0s7UVTBYkMQasrbzvw/fOShdl0XE7PzWjXKNIeWF6
n72tH8c7i+iGZdh1M2A8vdE2UXZSBfpB5YUb56U1PBevZVOWFi7DKK2PrgGckZfUb3wUVCGIByXg
/yQP/TAp6+ytkJo91FOL07CCr3ry1S1Ov37rPs2rPw5wFrejCJwgO1FI6DfxtdjOMMFXixsoTHzT
nruk6fTpWfVxvLMorqII2IsQ6+fu+86bDW0br9+iMLLR4CcMUh6Op9np0BePzU4e4ei1vMRSufCi
fEOnfQhreITwnCmxpkKvNm1/tOpupavjrxf2s+38cZ5nARueoQnRNcyzgqigSNDOl/6vR/gsg3Fs
aza1QAYDwN+Pu7mq8V+aImqm8hk+CKl6MGvsaEr/HOf/w5p+m0E+/xrW5Jd5XMSvzx8BTfMnvgOa
KPkdq04ch4CvawHNiOfzHWSJHyFDdg0Y0+quDRwmHv4/QJb27zN8ElYkyNUZ4M5/4Zns34G7pDMz
EBc1CmDkv4VnmvfthxIOPo7RAbgCrImgevIzqKh3R2tU0o/vxbW9ICvw81D7/W7qyVYfVub45+/9
CMA5z4u+DcccLANo/Yy5ztm27hQUvbUE5XF1Uhst3DidB3VB3BJw1SQnUKdaEEVCkHIq77JF3znM
/6fR5834YUfHpAtJ3k8YHQfbzE2R+2KrL8xAHC5K0HyysIBhGDZxTQK3n/PamGWScMqhY+BH61k/
CbXjFT3ClGAHR8clvf71up6FqnlicAY0XCDd4PdpmGfLqpgMQUcNpZ8XI9oMFhoUd2l74fZ9Fqp+
GuRs9UpaumODq75fqwfWoCafXBIPQA7z8+sIvSCLwlj6s9QjsXTNGF08IYBCNoYOp2YJxa0KLnIs
8Uj0YkaVp9ftMh/ehvqRJK9OjA5KcizyndbbvlWmni4FemZRIFF5quDAa+jHSh85/Ke4O4Qejc37
hrSvLCWwCrZp0Mc70a9G9axFX7oKZUMHIGGaAI2qyRb4kzT9YpqSAzoGcbZdW4klkdNOs78AwsaL
prqpRfGQNsUhBiqnK8kKatjcBn8rHE9JN61paq0G48ZGJ7Z3pFebd7ad+1kDViUNr8rhRIyXiZZ+
BOSbXR8AyOaFe6/RJ5mJd72Cd7ZRrzXTurZssYHuzw6Vc1SX2w1DbZmM0kvL65makwPs5GKVYrTl
2aDtw5IELM88llxX2srJbc8mQP46wEoDpEEz8GpEIBoBpM3JME+FeZdBz8zR5EpCXiNhAdRa/AGK
WBVBIZdGuxDd//n9ig3hFe1bQ57i7uhYDSAuht83t0b2IoubyoTDn5n6skj90EBfr4Ieb6dbKKJU
PmmF54jwgWlp0FE596bpVo0lLOETHZMyOLH3hQ5Bs+qGqSs9WWXVYyP2SXI7FpEFGDC5zTR3p9GE
q65bOGzwxxmxRUs8qMLrQttn+AIjAb5BwDBDKl9DV11T96AVcS1BSx2iGj0jV0kv+ChOonN5U0+4
ihobF/70sWb5TYZ3bkxWAhVsK3mACj+gdJBAQ3u6oa5HZkj5bd1tuvEIQwQe9gBSzbC69wlgjAq4
sgToMBmhVFeGoPYlK62zlsVwl6rbuEaHNQmGoVxRckjtDFJfZRBF0Gxvh6BGA6qMBl+GX/vhWBSH
ii7taKs7oCmGX+CpMj86dOlx21C4TALdVyZ3WvzFRWdrTKq9qVULZyiWSoa+QDNAS09l8ZCkjHeJ
tRyGV9U+uhGQ0hNIY2Pq62O9hz6f18r8BV4EXlXD4Ur3aAcpKWttd+FWtvaB1MpzDbIqRLRqO7iN
JrsMb5FWuOuxuZOiDEASuHLG/t5F25Dl5QrtFsB7gJDRgNQoHgtAykuZA1bxkA7OEvRAKMilgUM2
OkoNsbOr0uswmjamOHYG4RnEz8jwJCjySzdatPF1PwID1ZiLsR0Bn7jLsuvJhFWe9TTvdWliv6fp
osnKkz6JIFRP0yh5ZbAV7ORhg4juHhDkkV37DvrDDiCMna64GIHRctCRQc5llDems4zE0wTEHrNa
bgw5Ws1LWhg8FcAEtLsK2xLsJt4BNKAR2NpLawnnMj/pc6CcRq+3G69m1ipHkmhq4gTnWz65G0Ui
HtXqzTXilc7G0hsB88uypZsFIbN5oh769mjE2FT1utaaddxh3zkg3DIH6JBFrhh3NaizwT9HVr2X
OnDn6tEkKwAaqE5Tdqjr+XtlAPemV3lcQvAg9yJgRCepAEIoFlVtHIVJNiyz/WLsjpYbBVF9L9CO
TrQlw22Ztr6eQ9qGCU/rMV90/U1goiLgG+zHRL3V5lEDHMfKd3pzT6JDGx70tFtIq/dGwFliJ/Mt
EHe79MFFYNDbRz0zQENYV/ZT0pymIuGheHcTlwvb9SL2kOZPw3htD3esUMAr7Zr+KTK7YGofRoiZ
RCWa6SB6UDyyCf3pIYfNLKCHep/5wBNZDbq7pvBK/ThVKwf37KF6YH3iFxpd0r7khqYHuptsIODP
2TRx0GrwRji4mr9QIhcDmrg1STaaNgCn1gPesoYbK7BZz9N0mpzGa9PIa1QV6BPxjQGQPmPyp56s
bQOrricYDrfg6aEe6aEYw1U8bRp2Vzbo7Nag78XqulHAMBTPSgHvWydr0xUb0WCi0yMaoTzWwZqg
A/q7HQcM+EoR4GxrdzmSZlVpys/rpTFhm5PaJ07lmSF4pFrG44FsjHrf9sMOHjp+Tm7M3uQCwagD
cGpybwvwF4ao9GnxFkGYUnTXRH+JAbWpgRkBbAs4oZjDdiRICjiFWlCiN25HC+DZ8UYiAtbtnraI
ITk2qYh9gESBRDvYkm2IPSykeaN6oAaq+MhC41BjDVGp9CwwXBG1jQZYoAiE6vCF1bD9Bj4SpQsA
vycvn9QiTe9GdYgtWBmp5jocb8fpQbeGq8qld30eroG1xaEsgcnO30Zxm+rSs/AShWl0k5YARgHf
chWViKUNCCEALVDV+0T1q1yzvNh4qPsvVfuKYzwZ9+50x5TRcwsgx8l17pMRquwtJXDc6DapEW96
1/baqNjIMkISo3vmFB0mASCD3fYAnQC901lbJ8UWb3E2uZp7q0+536Qg2iaARdbZ/cT81CweaO28
qgqPuNSKjZ1Ey9heSwqDYriS80Y5y5xNm8hs/Cp1vhRWGfRJ5431Fwnt1byu5nAMZPC4qDolEDbq
bW/dJI7LLUhIWGpnA7+oF4/EGDy7vM3jies4UesaFmLuSWXurkxLGTQjQVQAKIbFbN0R/WEy3YNU
05cmm7ENeuWlHeikhTpIy14VeRzUOYquvShngsxXq5D3dk3XVoZQ02G+bW4dG3vBTOttMKFKnfYA
wJoDsBl1I46CMqAyUcAY2/62S+RVD5Cuk8Jy6yGRyXORGzXXnPQWu2rFQFJgCkiruG0DHbpEQxwh
QDxSe4YtAaWOhkd3Zacx/b/sncdy3Fjapm9lYvbogDfbBJCOSSvKbhASRcF7j6ufB6w2mWAG0fXP
ZhbTUYuOqpBOnoNjPvMap0Q/YzPp4gaGgt2Cfhgi41Alza80B+HpF/K+16M7pT30wVg74OpdY9zG
qXUUfSDISm/eq9J4iBv8KhQoGRqAFyicnQNT8zacjNdOau59ZQD+OX1K1WFjZAXMd/HXVNafm8nc
lLhASNMRmUoHFTy7iMwvUlwCE/N/axMcUh88PAFcI6JYI6t2773EHioFfuoShj+YbfvdalVg1VNx
+Dikfx9tmyYdIrjABowWWHiXuUqhSlHXqlHl5HNfCJ5Cu0b+XOqsEdBfDrGovHWjNpRFCQplbtXM
fiOBHTyobvLJQ/No/Da58YtxK25lhzaAPe4+nt+VVNDEBhUyjcj/JKL9ywlmZMT0TqvKiQ6JreCH
OmAvqNyEx8BJbqbj4CaQvf37tWL1spL1Nuvzced6yVkSKKjdJMUsKElggiK67Er7AUfs2X67epyt
+Fbm+T43u5zn4kOCmiCRNxmPK33bHWZrFfmhOwK2h16n3+nuujuGcm3zaLqhqIQgZIPL5DMOGitp
zG6eY+/GN8Eu+5z/6r4Vh1kpLLlP7exG4cjdzfRpzylcjnW9Jem3mzvT6bfFBsAIIkPqE8cpX6sB
zAWny5IDC/KfH6csaM0VDlRap/PjMqiaB6T+b4Jf7TdxO9sy/U3a+18fm2akSWlDRw5isfiKPCZ5
K/cwFqIfcf+9GSnj/LvUc62g8T5hZTKzy6PBnpKsZX/QHEYTQyIGEPZzkbKAEo4twyHYl2i/r1VF
l1ifv6bzn9GWPUK1DiahU7hBZ5encI9HQvkDMPJtZ2MkZtk1GvtvVk+/jABE/mZlrvNivftwZ6Mv
KoltlHWSOC+mP24aZ3aYsrMtuG8BgTRtZ/yQ7GqTHLtduF3tKl9fZuobloq/l76sb/s59CM0PCqn
25rH6RDNZP9t/ECqyTZdO7JXqhDzR/3PaPOvObsipiHtu6pkNFqIgd29SP5OdEM3t4uvwR/tkVDW
Do7BnfDYuOXz7JS7rgZ59QSf/YRFRUeYhk5VE35CZkqOat63WuysfM5r5xDCJJiA2ZFaXkI+LMzj
JSJo5nhsDulx2CDktwHe8V/4YVzduDDGdQVSp6qJ8uKyN0cxlz2RFAyQ2ka3zUdlq520r2hquuoG
s4RvYbThY+4gTq7cv29/9XLXUhwDkACERnmHbIHfBuswUyuHiOmPuYOjkeCmGe77n9Ezz9623WGT
tm3c9EE9VV+CGz3ZypB/ox+rymTXFpwyvKax6lz6y74a6ZlgpTN/SP7ROM2hv62+Rl+yO5Km/f+g
/GhaVJ1VDXTE3MhbXHylBRoX29zaAQO6IRUvsbLvkDg2dqQT4Hh2b5vp/xf//zdcp7NzNes4XAgt
3P5sq7AJ2/q8/P/2Z/6q/+vKP9ju0E0NHT8qjhpB1l/lf03/ByBRnn+kDehsqzNS5p/Vf0ES/8H2
QEkBCVxecf7cv+v/giz+Y+Yf8yfNOXiaGdJ/g9AsL9pDlP41jDskGNU6DQDcsi/vurwvFW1IKAIZ
Yl7d+1MIF04RR1cYLewqu0jeN0nu3yqVOVJVJotsvKneRDBSN/hD31ttclcnHbckHAwyJfh7ZJ2W
AWUpSJJsH5dBQsCtxa6S1I9eLoQPslrmRPVUOIYqr9YeqfliPDvub/MB7CsqoOVU453xDYxGbYiC
aLSxRATChWmD00pDcNRL3O20IhgfLQ+OS60W+z4tP8V1Wd0aQkMtJgrjb5Ui1yu/aI6iz3+QyprO
4CGdbrrFZ1vEm54WYm+nJoUTSnlmU4K6Kfv6lCD+MFn9nyaFziPFv8724JWwZPFSy4ypGSqtHWIS
HRHlRYiV+Z45BL5ROFQTH5o0ec3k+FfaCJ9ksbmTzfpvdrvfxrN00cQrcUZKGYs5ZlIp5yEANify
9G3XUo4xuqdJh3GhgrlXKsWO2sdI6w6+lrxE8fiidGK5ss7LwP6vHwEvXmc7SzKqNZc72aewWos1
/VM40uO+0KpfckUlt9InWKcoC7aoWmaNeZPNPNhcM794VVSeVNgJNtpwK79mRhFcfHWDNxUWBkvC
LuQOvvwxWizl8DZaLDGzyAkq605tJQ2HF0wQmvKn0Io/W8P/k4rSt4+//PI4M5hCMkW+qHLpKLNG
wnnoIsOhlKQOsqAF1YFKmme6aTy8NnIJrUno1h5X/dp4qAHTYGa/0a9cvDNTQO+6jPXWQTbQtCOr
RaYkQdIHb+7bVM5SZ+r9CLRcWNhDTfvDN7VXyRiQ/QjxUFPHr2phPCeqlthZDas9kdsTH/GuFody
XzfRL2NS9Tt8h1VXaDPxNEU+BWjRvA2sTt3BTiI37jITq9z2SUy6zK6HWdC2auzK1BBAaDVX69Tv
oWF2tt/Hz1IX3hR1dJPmMsmAuu8KdD98CDxq/gB4ULRp5GCLNU2iLSnSd7PRXyKK/WFf3uty96fr
YmuHNoLslJ3xpy6mmmLVzCYL4mcDD1Qq6MTDsBG/e0Z9KswGmOpIPa6s5O91aZJhTSH6DUXz6hfW
AY4uNfoqEygeJs89IHlKV80TKAvAaqaAk4NofQ60CFCx39tGZ8h7qe8Vpy6LAFpbWG+j0EMqQB3k
m0Eu4EoKoUbrKfwT9rK8rUzjc0No4MRGhZkwdmSbPoLL1UBsduVaNk6+Rmet6Mbsj1VasdtLIa5V
UmRQIhXDT20UUaUe4SBLDf9ubLMNdpYZsjgCcld6+Q0EptulwWMaZJR3BPNgJFNAQvCpF6CvwupE
dJHinZTumlZ7ierejlO4iKUc3EAup3kWi8GujuLq6OliZSdwYmnTpWyU2rSnsWgOmqWhZ11mMI6g
5GMG9bOSam9XCYMIT917tEYZIpVV4Gqp94oLBms/tQBt4lh0fMN/naKSumVNMUsMrddpgjRo6d0n
I2xsL4gqm0ifPafXdBmi8F705WBntvDzjIJKZhlaFCWH0O7KniZ1oqAqMGCGKuCA5Y3WthEJpYRR
PzURvAPBHx5xmPtCeQ42FFx6UY5aSulBPLmjBxHNCEQiMYuP1nQUDKdgY+V5sKGdhcKCap64n+B3
aZOyayJf5CeYx670Kc6gb7zT4opFNCja62YGoyRwuzxHA0lVTVfN5eoOfvjkcjduMtBNLjy1z0ml
vqRjD+JDru8zpR02Xts8scmHbZNW9zjNZm6H/YKccoZMPkJuqgcP+4I+pTOqt+1JEFS3GL1Xunat
bShUy8ZJrfe5Zvw0DWlyNa/ZqsX8+Uxf20gdy6HlkeaIVf3cWZpva01buInJxssnpEHUtO03Scj6
FqGI+l1kVS4/42tTQ9Ns6uC3n7+EnkaQGqBvoEifu7rdCLJpixnUWyUU/GNqfVdl2EnIAHxTO0lB
WUhWnEBTjp4V3MqafNtF8QM89lOvB3xaYDFbQMK1k1hdSMcaIYupMxJbCFh1OZoo12szp7nJ17Kr
ZRzCRYzgjEoITogG+mNxEY9xGxap1zSUFeXvraZ8l8VR3heD9rUrJMtJTXqEHvsCqmp+4K/icGh1
DJGdI5yWq6oZ719HQyH2EGUJTAlpmDmHKWc5rVX2Ld1g6INyZN17YX2wsvo1qsov8mDcdaawnXz9
wVSSgBJp8jxl9LgaMzkEhrJaMpmjj4u3kVCTeMiUUPKZk+zFQw13KlaptCPkKA2OIs91XFmC8yp+
V9por9d0661Y3Gul/DCkw62nxq4fEjaJ0r0Rap2dtch+9JZ4Z+rjTZ6Xe0PpTlZIOX7M9a1oWq7g
qbbcT26tDqcYxYRSzF3dp+0xlD4PgWlSPkhM2FI9HUVEQRW79EQqOJF0SDxxtFuFLNVQkfIRoh9e
xZ1pspsmw24bLbK74SksJYqU/qAe1cH/1AXtC4/PFm0Mp6cyH3i+E4Yz089siy9c8y9SrN+LZb5V
eZ1q03TDMd5Hxh/VvDG8/pOsCyfovE+y5T2kmvzoZ9umCbdWkf3u/Mckkx5z3kVN0p+KodrWOYzp
2tsacKOzQr1TJs+Vkul2gE8feNEpDoLMbTurdpuZWOdV2nOK8ROvGq2iYvxdZ93nPufKbozarXp6
q0Mc3uiV94itgFOhLFYF407qDEeZfjdKfYi4q3iLo01Wa3dm0XyW0b0wleJYUp43KslNBwnavVCc
Ui3fDnlg89FRuhF57n0RzTYafenk1TYg4dD9+4nnc57yz1Kz70JJ67/T29q95rN8Xr38q/4flNqa
GRz/LlS+y0r/hUnL/tfTa9H+SsKX8/R0/rP/QqeZ/1BkVaIGD1sDzI1EHPsvCUAZdcB//lvzHJpm
/QN1P2qdOjpKkm7MId+/tLYMAG2ijvQuMDddlIg+/0ZqOteE/nNNwKIUpVlji84A8DQGm//72Y1F
40+HQhZqxCB7VKm3CrEDlOWVi3oOxN+NQqlEM4DpKfLSlEkKoWjWhkfbI0KMqSfIyVNczs9W/+Gv
v+4c93Z1KpZBIUAyDQvq0uVUcqERhlGyVJeex0YgGw15l3n6fv/9YRSLV45i3kyRWlysWVKnvd4b
81wgC9Mmt9Dea4wVM8R3lkCqTOxrkGRIKvHFO89Tz4qEUYxkcCu+Rx1UNPN+U+VT+EkZ6wDthaiw
tjnuCN99Oa5bt5Ja/U4oSn9r9koPasBow3hbSfokIEBSj6L78Soskl91/nky2nGU5akAvNOAjtW6
ahs1Ltw8LUCP8MLq3ZfEL1AlgQ7uDcPKDloZz1gk20qbU34rGU+x9h6NS//YhXT4xxstWKFvLh/x
v6amaYqGfBnv5ltP7exIlG0e6mHBUFqLDfisNF39QkcD23N6pAiZr9XdF1nsP8djy4rzP5SrLvdt
hzFiLZZF4Q7b2QulwUcv2AO12X/8xS6PB2ny/MVIIiV1Ftjj/1wO4xmhIEhJWLhNMeytMX0yFLTB
gzUA4/sPhX8NxRiVu0nRuKMuh4m6ZoTGIZZujlgdGYgjDK0tWfkhCygXVe3KPnwL8f5ztczTuhxv
cRxHQTEEv2A8gHbKttjWt/7jGN10mxdAUC5JcvBoDJt1B9v3y4lOIsy7+R6eGZ3zVz3bJRmIwzoE
s+hGHaJUape13xG8qz9XipK9fvzlloV95ghfwsL5R1IAunLtXI5VYt0XyqFcubVLzRAQHkbl1UlF
ehVqzi66IwZ7wKfr6N+vtfaWaN55aL6loZoyWrMUfBbTtIZUzvnQtavujG+0EfdAInfRvqIjtKYr
f/lIzF8Smj13HVp+82O5bD+VvokIQ982bi5mjl6MP5IgXLlVF2XCd0MsNoseVErUS13jNqqYbaWu
/tQpgG66oPuSBd4XySsU12jitcrdIk15G5bnleKZrBko/S6+nzzFzeCFSet22+BBORX3dGOd8mWy
NbvOwPWsWjq/EZQuT4UKXZPdSQwx954Wp7A2IsGkzNPy2ZQtohbTHuvK29jNd0CjtvqhLWB24J6J
OXl4H+UnNbLX+qjLntA8a8pVJGYynt2G8U6pQVCiQJjyFvaj92je5uhepMkGYb0tYbF5qL9brvHD
sNNT/FDBb/mLO97us9s1OuSVo3rxQxZfvRVSv6fw3rp1F7p+QDmACJl8ZPPxMb2yfy+GmXfB2Y0Q
lGk2yfN8ywpSbm5SGYwlbWWQK/fdvKpc5rTUWNMl6qDIOD2BUrYgOyGWKo487vJX5AEPs909Cmno
oH1CUfhmLSC5uojmrDuNC/t7cnOM4ImfARp0RaXfqPoT6oNDs3JQFnXOtx2j0VCjlk7IIxqLFYwD
vQ2ErG9d3l8HqyTYY66kGNsu9VfCiavLqBF5g+knhoP1f/mxTIhWgRGPrWtRpfrhP6HceoSa65Qs
IdSMo2TToo03/d56/niXXFvHs4GX6AJQVz7OuUPrpsptVHh7I7gNzHiFRfCOGTefPbR7STtofEFg
Waxk642Igo5Bx9kj+z8pv7wDLMaDYlMBRMzob4cW82ioBYvc4uY79pMyRVUfDHEHzH90FGC9BVp+
CM19vHJXv9n5MItzTCOgoLTDML2df1HppysnrF2BUQ328MWo3ggt/X4NqPA+PJvRECQuNAhheKnz
Bz071kVaFKJl5Z1LmQ9RJ9xGoMW1kCb7O48u3BRXdq/uPp6qfO0uAexCN2t+8t+9+PIwGbkwb8/o
NG2tzW1tT6BwD9GWOzOyLcydR4Ri7QbDoGCj75s70Py7CRTwWh1pUUZ6O5LnP2RZ0UIeVBTS+Ydg
8pw40TbcpYcZrLamwDEnwWc54tvzTy+NzYPSjSXiLXO5zgEFdL9GCdXNTmG9oUxboGwAhvahutFP
4MM7V3TMfSht5F/CQ7vXVm6Ea3fP+fCLzVXXekk1B6G/Kj4Z+Wgr1nPlmZuOUtjH3/ZKfjE3Df8z
0cXZ9OOSjjUimm9nEz1d1D6C2dXy0DtTCEwheF3bwleSycsh5+12tof9uVwZ5QwZnBpndCXODUp8
lptslGOwn9TNfwGjurqFz6a5ODdhFQtB4bGgMXwCh0a2W9sxmB4HJf+NMW6GH+sh5LXL9XxpF/Xg
sq08Dd1hAi1x2InRTuv6rbTmGnhtYiaVExr5moI+yiKa83vkZybRYKc0It2AnRLoa1tkbYjFqWv7
Iqoq6poE/NlhNqyUXzttJz2pm/rQ3lv5lirNKnJm3neLmNE4n9fiSZSFYKBHzybhqM/v4WP4w0LU
YEa7iWi6bdqVV+PqQTgb8J31itLVXWOwkBSa2ZO4OXiHiTmWB/GZS3XvrxlzLjFnb7fZ+YiLO0aJ
OyuhhzZP0fwj/oz34918o+mn8pt5r9jD3RG5Fo5gtqu/RjY2Ye7HZ3/eGh8s8dKWZSgrAzVBZiz2
IbwD0GCmCWz/yZikHdyilVjx2mk4n+3ioslJ0evU4IMixDaK2izkUxTGyl5dG2RxtWgqfpPyyCCK
dFLrwa6g/Bj948frdjWeOZ/K/CvOLrCmHZWp1Fk470dW3XbP0t5ypd0AZehJ3uSf1rbm1fMHPxIo
G/VR0u7L4dDZBG6vsU8KD2O1JrVbX/mfrNvZEIt1syYxlOvKmnVh7qb+T109qsWKIeM7RY05CsSR
4d/TWKwaKrAt0uTenHcKL9ijVM9gkR3fFWyaLI71p7Psare2x6/lnhejLi5hM9EioRQYVd4hQtYB
P5ZdeC4gl+zICV8rShaziVr5qX7uf1dP8d+2dFpOe3FBB2gAKmPB1xMnWBhKMGzaDu28j7fk2hZZ
XNGJOVa5PjFIaIkbLdI3arkSBK6NsLiPFZpcet2yjnr5W7RKW6K19n81hzfuwtmpqiFdCorHHDwR
LqPW2Jbw5X8wAqmcNZexKZUtLlyvmCTYlAI5cUwRTrpRsAf6eISr98/ZCIu4TRmsMTQMRii0J2rS
m4rycxA/fDzI1QAKexOqpxRUAD8ttlQu+5rUKH7Hg9y7AYhsqggGqNreASkz+wE+rCH4rz4VZyMu
9lcXeJI0zRmcBvlX9z95wSmU7+MOt4fI/Xh2a0MtNxofTm/xBHQT43M73kKovw2zDP5UaXfI/388
2NUs7mwpl7A5z49SAeJm57bxMXkIuJACx7hrRifHaP2+dUYndRrdLqEk/r0O0V8pxvnQi93YK10T
DDpf0fNvgTNssuSYDWtiZtfCmtlIawakAQuk8Xf5eOBnEfLEa4xy6+36nX9Uncqd7FkiFGEoey35
vlaivRhvcQKmsKY5HTDeeJQogOe7aacc5Y24+S9A+1eStIuxFg+jFdSjEjaM1dthDBlDcgp8poQ9
VhTUhlVnTtJwWtxl/AyUAx9Jadwy3ER3ErXOyPXuVplGV/K2i1+0eEdhuUgTsiCdKzS2+gg/bnSz
+YlzEWpWbiskIVj5+pPwEHz+eCNfuXhIU7E9VzFPk0kFLj9zJreKmOIO5GI8dvKt/mTiYNJH3Zok
6rX9dDHQYoY5650WLZ4EMMR36ZMV84zygrvyJxhF4bcIZu3aHl6b2/zfzx6GOI9SrRgYsqvAHFmP
hgahT/v58QKuTmwRKEBWiEu5mUfZZofiQXHISm/lA4nwYfo83qzC9d9vFU3FFR3g6owXxeXqclat
MCKi5vfDvJCPHnkbwm3Igx/xTtrU0BLmExpu/XolUnh/QOF+wMegTaLQ1qBsezku5D9JAA3Wu+Yo
DwIyB3Id2ADUShcFMOVgenLhBkmt/NAAzN5qeonfTSWU+AMo9bSSdL37svwWU+TXcDeRwi6L8lMl
YTeR9RC849iJ45fZe6VPnz/+svPbdJHmLAZZLLQlV02YZm3vRnLwU5ysU1djDuORz5VK9WrJZWcj
ab4ys3evGIcQNDDhOrZcJr2Py1XuGlMPlLyjJj6B+OwDfZd49UnGfSTQwnsBM5aPJ/k+JqC6yjIi
G2ta4JSWdBtMykZhHIJ5O82stNitb7uv7CdsgvNtdRver/l4v4/nFyMuDkzQemIgT28jzqqLGHh9
nZNmJySa9zbjp2pHL2ktnqc5/P5zqlRA504ranj0HS5XtlWqTBobJN8FlJTgvQe4T29A+IHQBIKO
3n6HmoNXT5bvjCUuZKCUhBms4JnbDrjvV6/pOrviEsvsuAgg5neiVjSPY1fFt1HjK3sTPj90u0Eu
xxt4BWHtlEM3zrwCfxs0DfIsk1kExyGN+3uSplF3IEkPEL/HGkeRNEv3jSEY3wxBHT9nQQ9bf+x6
1dtgLKE7sSCV1cb31Hw/eRPmZ+XkPbQFrhBBUJZ7qxxfYq1McFbRq+I5yMIaXZE6CA8j0tu2ZPYN
0ie0e48AWxptF2uF6fAIdr/gPxS5rbUZRIfcaH1gqon5WxcizCYQCGm/JW1T4EmZp+NW0TL9T6Ib
Ce5VWTreTIBGT2ZW+Si+NJ2G0j+2T2j81kHgbbpMEoKNZIbtbT+a3UMTjekWnQHsEQbT9/8Mil9s
5ErJ0ofBM6s/ehN1riUH0KrSUnS7oCdy87QsC7fF4KfN/VhlsWTXViPdDBLcdQwOUIDwozp/kIQa
94sxLg91gaB/oQziZ1PoGnhc2qg8g1LVtD3XZu9vhalK7pTZE0hRzOnBCGKULQSjMHcCLlxbwyjy
yOmGzq83eM/igmHinIaEBlFAooMZR3FbTWod6Yna17CamtFxVqH+0tEbtvNEtUWjeW50AUeJ4sGP
ZCV15URLTn4WRT9lP8oVVxeCgI1S+vJTPYUxpi/yuJ8mD6FImsV7HDmTu7YX+t+TOeVf5GbS75qw
4N5RUgxFu7pG/idIzaKigF+ZP6ukmi0EtFCERQEiScUsKghejERVvtd+YuqOboY0Fvo25kYRCzW6
QQAu/1LJYbjLQYQX4J5DvlghpNDZ0hBknil2GAZVjRc4Sj1q5TatULTtlVoobG4RlEM3pVoEElz7
Hn8bE/LGqYqT9Kkclf5UV2B4NomvjxilBEpyUEUcaHGfS++VUjTuVMxqnHq0Uv52r/W+ppbQbVO1
q1xs14ZhI3kKiPNc0Fz6690f3WsHe5ZE2XtSQxu4aIXp1aPX327ESKhkZ1Qt4dfYqp2yKROteNJA
dlRwjkThRyMnxS9twnxjI0uecZNjbQWxryh2Ue8nX/PCL/eJn2hfRS3JOuhHyWupSSI6gmFJdlSW
I7IqUyG8eklp/cn8DEurASeHohzqpyYF6Sh1Je0MLQxOEx06e2wyA6UQWSmdEaFsCtW6lh2AQ5Zo
ZYfdLo1SfduGORpReYE68Diiw9j2sfwzHegPpLki3omdmQU2p1s65LlkvIqpECKoZKlAzsxKwcN1
zPBotcbpruN1PBEOyEfM1nUOlChXOMumAbWl1qxuUy7Db4EQlxupLrwdig5YivTA5AshB0hMDwMP
DV+s9kOitA9VGgr42Qa5a3Q4TuHAFr96hpgc6dIrj8VY9uiPNGJ5M4mebodTIx1bo8ZVL41InjGv
bbzQ7bTRl1yVCuWfOqi8V72VPNNJxqbFXqmTpOdqTNG6AU+bPNRJH+yVYhr4lxXeqrFl1l+mSpBu
OhxaQBUUvla7ssf9hhSTMRyNLvIkt9eHeti32ajedplmVLYkVi2qOn4+NQevMl8TMdA8RxyUvrGj
wcDHrxKyJysjUKnYF7+ivhvR1ijyYOv1ujRt/bJu7DQ2UHrSydhAPePC0Mk4L6lVbdzlgpe40Ny6
TTaFUBo0GYOoapJ+56HvofZhJnfYXU5/rLrLbc4mKP9BjoYfVl5ESBeJpqO1JbVvs4DWLwezYRCv
jwmDwh0w84gdaBjlT7NTgh4DGWEO6oSxcTOsyXy3Uke4B16XmG4jtViGKpL/1dQE7RbNV+Eoc1U7
up8WTsDF5zYCvtNA+kbp2Wo79KAoasi/BVOanvJKyn/6hRTXMzqlTG7YF6HFKJWMQIdvcsIrudnX
Q44IRxi1OYpgpow1sYXwTQcM4jC2pmlrRij+7MOp+9SruXcc+r6nbdmNstsqNapi4KlsoZVNFI9M
Ad0pnE7bJB0eM7MXTpnlt8j8VJYzFrgEZwXHujOi0Nb03nuyxBCn37LW4DeITWOLVeN6MkI8nemo
aNKkaE/ozlhnP7Vy2IF64SVSkNMpDEu64RBROQkF3Q7kOr7zx2ZyokwFtG8W/vcw06Nd1TXTQ01f
clu3NQs0tWjZNNIQ/kgNhMH7IOkf6qZDlUhQAdZ30dS/+uXY7LwpjPi1mGUFUBtQAwtAJjq0Wptg
F6VjEdvzJYOKnKQ9Fl6Lqghw2ONUy/Ux78NiV5ctV6KXYbTppIZX36UCvm+ox4dOUlT9IbFC3MX6
QITl0vnPqpHBQ6x4iqpBCh9iIZ4FRRNjJ1m4VviWpt5384vMjWC6klYgxE+mcxwtVd/mfdMcitJT
j4OQ3GQh6MIRw74y1z7TdWrdQajqL5GMdLhWtNWjD0lnAxSUfgmIkk3XYBpdNL+1KGyhD2nHKMNv
DeUSbKXMvaAlGB5JI7/IR2NtNtLs2qdhgh6V/5aCprPLFqBarnbd1lB6jMqSML8FpWg4ZqRbNs1v
KNyBZmDb1SquJkgIy5UsHEoFulOlaDtG+CBt/RbbB30IIvxXLTylTM9HVLhXrBT/6dJAgabBRoid
Ie3SwJ/w6E6M6QX+hIWhkdTEBTw9XTjk4VDbXj40v9s8y54SI1Bd3YwQnwo0E3sOHeYKSkyOZg0l
5mqJcZt70Mns1hj1JxVnnGiTNDE8ADhPxjYuMEV9pIiGVjPGuS8YD1Q/zQSGCp4VorETMXW5rcZa
+uzzuB1GfWqp7odG9DmShRw9v1JKv3h57Zug3n3DBmUz7LBZHbF1/Kb1oofjoDYcJkmvnaoBqS30
jeVoIsp0YskVEoZi97WUYb0oiZ/f5BGEUQcCTPrJjIz0e9CYFW1Ky6PrNGp6C98sVe/yxpvBkp3y
qFVDVGyTUfUfLMhVe0VvqidD6sgzpH4wH/2igQ/kDzp8SzMXcn/bQabLt4GWlYgsJymAnKjIXj5O
QK6kctoMsTIhNsM1WUJYqrDvcnT5BrclVQzlGw0RIdVfQcy9b8tTxprFTWavaLA/S0yO2JRFGXhj
78qPfXyEZArDN3ueyNWDrWGr1k9eNyRNNoATDzKeVvb0/eNpzuWNRTJ58QMW5Q9raOkRDnhCDd4x
wVerGFYGeFcWWMxwkd403NaGioqWO/Di7/Q0+y0nOEbANg5t5CFW0tT3razFcIskDp8yPKBMFrTu
0WhCp2FWj+/sJNsp4DnWe+LvyyyLARflh7z0FK8RGHDYDs5s1vYruLfsxsWAAK7uj/9CAvZKwnjx
yeb6wFn5iECrDnKDEdFFeJHdaT8LiQRPsyo35Gzn4/1xpdhAEo7d4SzTC2R7Mb0iGXItzKQermLb
kpp0yFUjkRjASrMreEJTNbgZQnqbj4e9ejDOx11MMiCGG8OCcSeMKtz0CUm7Hdat5W5GOCASM9mQ
9Wf57HwrHJTvwe7j8eUr9Y6LeS/qHVpeKIU5z1vcqbu5HCB/ltWN8ivhQQWB5bYOOmx2c5tvf/5V
fk5nSfRd8EN49rPN3wbvsslwjJ9xe8iPaMsaVyUrjVX4/Jqsk3836e9WDT9/POEr193FCIv1LjJC
fwD0zBcFwcB/IP0ET75y3b0HXr3NA4K7qsBhs95W/WzrFlZUqWU9z+PUgLBOj9I+aWzfNR/E74Pd
5pt2q9xpOyJXgOXKw/hVOyj4Jt+2a9Ul5d21Z1Cmk6DMmLidvXGGzs9Qgr+SH8B2oapfHfTXuWkb
HrI7KK8ObC9H9Vf286yRsbhnLwZcNgMB6yIcMTBgcIie+yNikQ4N20+YcMJ9QGJ/U9rjj5Cf8YJz
Z/sdYI2bboXOjW6Vjboz11gY7+8Qfs5seoagDDnfspw3maU2ICwlvYFD5ucmveW52cBUdv1t/rfx
kgodG15R6vgz6+Mda8GvpCxReon+noUVto98DV0p2/vkvWifw+3aabnyCNBJBFBPQxGRLnba5Q2Z
JFocxLUluRghPivOrPRf3YiHmbKQ/QhWYLXvTw53I1zQWSB7ljRZNKQ6OZliS0nQxBZwt9Xdemrw
6Fx1tLg2DIXl2TNepwS7BEqGuTiqk5oqHB1spg/Gr/QVzr98UDgteOTdZ5Q0XuWnj2+FK8V1xFmU
OThB2h1xhMX1X2o+bXivhPUFiEi2FUfaV3ttp2+b27VO25UJIsHLSsogsGfC3OVHo36p0bNoVTcs
yufEyl1l8E6gRFY+1/sOKT5/Bt1KXeIuNbTl1le9ZBQIM1VXfLTu9ePwrO3Do3mwfqan9oTL8m3o
+Nu1MOvtnbyMsxgVMSwuGwVO4LJt2USa1Omer7qVA2JoKzlYJ6NbZ1HQ7tzB9e3UgS3rrDXw3od3
FlV79qeJ4pj5zqcywgjME3Dpcqkv3Rh5/SMs1ihJ7wM8hqAzwH1qQA9czmyQVDLBEnULEZXsrnuw
cIuXyrtSX8HbvL9B53FQ6WA30hhYBuQZ4ttJnzSqG5t3XX0rRJjtGl/NLnJ9bZ+Lyso+eb8doR/p
/4e981iOG0vT9q380Xt0wJvFzAJA+kyapJU2CFKk4L3H1f8PqO4pKpXNnJ7ZTkRZqYoHODjmM68B
5W1YKkSP08i8kqe+nTKIiHpmOeX4LYELXejp4usN9nHun6wLQyS0kpH14v1Oj0YfTXZLRYmZLh2+
t91z+kLVbeXf4rfppBthJS4FdGm3Cr416XWyuoRdPfPxZlExWA2UQjkoT/Z3ISQtCA9FpRY82gUk
abW3FjF+PH5uXbgCzyxFhoKgAxHP4OaZJ/zT3S/FKuT9blAXdHVvTb96oLiz/no2z74NTUhOYyym
WZO/D5FrEfi4TFYXPjxxoaFWFKPQIgWrQth8jPR/YmF/s5i0f83KXlXv2csbrej3rKFct3n7j4//
4Z9UbOnv6IDCMKFnj+grsl//RcXGKITPoqAfxv2FoMzc5vqHVJgk/12bgYAWYmAWPVyNk/+fbGzp
7xbabwoXnoYCO7JA/w4b+5Tp97HNuEEJfD7CglMQfK8MvhALReQWEjK6BqLBTbSQytipMupAKJlU
0PzrikYFurm+X28TsXQzfdZ1WSH0+t1rR0eXUU7Ql58m8ebXfv/X5Gr4x+z/zw82h2uf9gbSGVpa
NjyYoT/2ITSuZh03/aWg9yTo+8cooNHpM0C9PWUbelXteSmK3ojlmlvJRTeVDsuxWaAaC7vhogbl
B9nm09l2Op52wipOkbgyBLOM3LYkpG7TjYhRulIZGxHbBxqhqyLFEwnsp2/0d19P6Gn7+NfYUDpJ
lmjD/xECZmk7qI3JjA4SKBqxXAYS0xog8pahmBL52xwGTWWVC8lv1m3CJ/fC7WSKCwxWHr5+ljlw
+WMaqCJhR0bOwy35+8edqlalss60t8Zzpry23hrBQ7drrgZs5Lu4dzT/ErH05Kz99fafhjzJ5mpq
xHom1JE7jhsVXcr+Io375Kj9Y4STaK3MAt/KxgZLe8wXxwVV7bW2bx+ExYx9TTvwSPn1f6Paos1H
+B+TCciEDUzZjPv598kcxVj0UnMe18t3A7bUtaSsx6n5lmmJZKt076cODXml2OiT7KaBvujNbRuJ
B9VrbQy0nThmi9P+rrVbfeh2UrkdxwbRmsq4CvrYQSPpW4NAFbkRLbMGD0DJFjBMyf3hJgjyZaYa
S0H4HgalW3Tiru9aujWRrevhWqj5tao6RtXgtnKyKnA1sSipBaq3GtW7Ia+PoRIcx2xtedCOyogw
Bu6oQbbbexshFGwT4S6tCV6nIrsSBrRokVpI22rTyPK1oEwLek92GoV3Rp8eLPxWYgAJgoU2StAu
60ZbhqGKIrG/jH1vKYfCLk0qV08pm6h4QxQyNg+x8Vqg+BV1lYNaCru+u6szClaBv82aailbkI9b
lJCs5tpDCEuYJWNU2W2173VWLnNQGfaUeW9Gr1zFOc1mP8BrU052YiW5kiWsSim7lwLzCsLqWgxU
V1e1vZF116V4yHTFzWOUWgzNSUTP6RJ1HajyHv2Oo1qltEjp7GFW6uAAs1HLR7NNMNvOl70xrDiP
+WA3apC4RZPzvekfYEPgm/VaHB5hxNu5rF41nXUQSm1W+D+kUrdsChSJ9NSF+kwlPcxRNetW9eiv
I/qosRWvvEYGppAip7f1LolynLIhfu2QOXaUZoYuRMrfV6rq95kQ1px+E6eQ4NO71lNHzuTrOg93
ZoUvcQ6yRKwOrdBv+PUFlh+zwch4J0ihk8WeK4TW2hC2IeAHw6jfUIhf9Hi7oIX39QF1mhJ9POp8
Usqk6WRFp7mlKQyAeRpOKM0O7tWfGbjReoXvi2CX7gzw05fKQ3qHttvX48579XQvfx52PmM+3Xra
NDZmPjKsVAmLnL2gFR7i+Zdi7NPc64/XO/kSU2cmgxhwGsq3wb24MB/LK93JAcqsS1fb9q3T7ocH
vaY6fIn2dlrG/BgalQYVzQbkRrTTmQ1QEWqqhH4T9qkdPcAFCeeSXa3DPBJyytMKGcwi3Js/BtM1
/V2zusT8O3f7yDIyXigk02A4BVLGsdwH4BQiHFI6PH6+qWBTgIcBEwndrG7cKsAEO7+Qq537sp8H
ne+nT1829LyhQVKcQCtG2aNPt8UgbkK0zr5eQCcp4cfsAkmDM03lgCbKXOX7NIxRwvZJlZB3i++m
WnGVfsBMezMFb4NO88hQL9i3nrtWP4938loEFH3cDCmdUixrYnlZ4+f09RudXavIj84ZLhHxH9RU
Ic5aDdG60NWu45fpLtoUCPwXd5phGw/jD8wqgzW9PwT3jfuvR/7AmZ3uRpW4HHa4jHb4R6Pj02SC
LBoBoCkhiuHyFmsUvOUK0zYflWXg5L4TPggwY1tXceprfTkb0adAgl/BXD9cqt+dWz0gSEkVyAYU
/bTnUOZo1SeaHrqj4eQNWL8xwLnJvAj9PRfDUFGntyEbiBr9UblDhLMHfse5sApu2Bb49jnqBqlH
G4TD47SY1fxLquGrr2d6Pm5OJ5o6KLVCFE6R1TtZtVHTRp3Ro6mqxcJaVW/9dHB0C2s1JBojP/yf
RP2azgmg6AZZ1qkAzuShEWzFceT6ATiKLlxb/l61AIe1u6qMF2mBYRKagpK41fVs06Xj09evq5yb
ZkSg8bMG3oTe88n7SqzoBpsqyMZ5c2sJgtNEyYTtG64+eN0ZyDXqSrhJSia/Dddh/2OWtC3SzSTX
K6l/81FfFpCWUIUUQJu3GbJDZT1VQrIWx2wj1oc8Ch61KTkYUWTZlhbuUmy9QL3ZIF+WqlE86jru
EYm2zIX7RrnENDs16/44hHQRBOesHExmeRIJkwb3RqbhV9VytHeuuNDWmmgHIKgWvFp6TNf4gV1X
a2Xl31QvKVY06HH8iG4vGSieTXkoahrooBBeGeK8rT5t4G4A3CaMnE5EPVfpaFcbvOt39CIrO7ia
K/uXZXrO3m+fxzy5ws1yynMjZQuVi/RlcGdj22FnvWZ4SKCagT36pnmk8XqMFohVoiT59dI6dx5z
PIBJxqSSutLJytKGsDJmhyWwbOCE2hskci+dx+fOos9DnBz5CRiBBgwH+evK+oHHGBqk/iJclc/q
8+hqj+SxmEd8u9R1PZs6Qy0UaVFB7voDfZBZfREPIvPatqqrRh24i9ztFdMJx42Hg1qepNhAlU5T
t5uv5/S0of1rPf819KmEhhjEWRynbNdJLladlTnDXJPvvqdT4PjiVsUVTrB0W5hu/EFYaKZx3/r/
Jv3v1zPAa6NWDjb6j7BJ8ifQcCF7Su2B7XqZY+Evd+E9zy6eT2OcLF2LhF+SYqZYu/Zuh33t5I5A
Nd64rfdUBv4bnhznzn0q8f/1UvPvf9qf8HpQvYsTgiIBtomBH2eWwp0MgHwlyyi70GtVzmXKn4c7
qQHA0YfhJvF+JkSpnAOe6N7DpaibJQoyO76dXXOM7eQoV1Q/FmivQfXlr8uMavOwirbtelxfapZd
mvSTwzLDOldPJx5KDSvbGjMb4NyF73p2x/41zadVJ0PV2yyZj6TGnZYmrif51tvMV/roVlez28pl
SMaH38/plT7f5XP8RMPxtMRT62jBpiWnBIo6y2QjPoKSfUDyddHSqtNeU/6Z59nFTngPmscRd+0+
d8U1BoKb8jraUnH8n1SA6JUAoSD0p95+cjT6SSNUhUcM1dRAuEdbKqYLG+hcYvF5hJOT0e/AG3sW
I6irEBW/Zg3qbymvL0VLZ681dPtE2EWYff3BqdFQyPXTnHHEbX0VHj2EnzbhNjxMt2Cp0zf6IneX
WpGnVJCP84dOhayoQC7w9jq5Slv8DpDcMSkCG50dlZKdG+CaNaIOGnVDiyOqtiiMd6XRl1neL9u8
WmetsheayTHM9NuFFX1u06DzJVEZt2bXqZODA6ScarTtHDAiLv/BwIuWwBCz3ex1kxypAwW29vb1
oL/6oH+saarEBNtcsaAETo6rvkX60rBCV28MJMdp2nfrYNpZHkz3oLX9GFXxprBT/KJA2s9pZVzt
EJ1YDPpDJxm3ad3anX4sTXlv1EBwB8xU09ckFZ0BV4tRHBwV6wxJo/AMLLIAJj0Uia3n1W3RTfsa
znEgN47u+491ny7y9lHxv7fiuE4EKjpK9jrq/mqQEVzrhGXU5bYBwyNsEgSR421Xm6tYOFSJt9SM
R0gjjs9ZU47vuhpiC4mIsdwukynZSMHo6ui1p5P8XeVda/E4kJsb1N7EDuMiNOvxhRQteklRPrmm
0e6lJL3V0mBRZRYds+FHja3RVONuFBwaz3Brg8ShMhaVN9wbaBv45vdU5z2g50D3W4ZmQ+kSLi6w
7pJOaYNTcx1uQg8w63A/jpSE/Nl7ubeHga9qroPxh9+gPs6KMyPvSlNeK83fx6G/0YtXrKbWmVev
1QFgaXQdlckiwyHQLwRHrWJ74k2bXEZ8fI12mq3ECjExPrJKhawqAZle9wfZ7A8SOGkT+1R9S5Oa
CuQjdKKVlambUMkds2l3sajuSmNci53/EsYqTimoQxvSwtNQrKfArqJ+Loq+29cgVRuEzlUNG1dt
0ff8DAg5pfQ97b6J9bgqSuQK5JxSIm3NVtiYKk8efBty6BRY3maauOqS73GQoLT8EGTtQdNeCyww
TBDVRY8M9vCswRNqp4EGX0SJVncQpt7HhNxD/KI0ko3SEOKxAK61Gm9Qf5emspskD5ksI6D1c+rL
FZB8NzLTdWWEtHSzFZy9O83/ZuZ3kkCNRCVriIpNCDUjCXI7x0pY6guHXgNa1fhVi7jegc6W6vQo
oIBppc0yLK8aeVjE+rPhv1mN+q6PC7GL150KxBw19CJ5EFrLDnCjrLrUEdQXEP2u3qL7PXCIqQZC
1rgzjhBPk9YNu4FNhFMjBJUoXvrBfZeJBynu3cDXlrp2Jaik5JOxrobAMfNpHyuG0/QJXtn4mHZz
wXDdypmbYUaAVhlF2GLZ9qLdwxWu/JhdUu1S8HulZSwE5lRhPdb4kWYxxG2JK3KATEk/2Otr0PWD
UzeAlyn66scmjO8kM3FMv1klreQqypuP0Y46hfA0ABL7A7TAYhmC5rZipmBMnMaYXImzqy64f7t8
PTMJWhgsdLy+B5181yvhgv/+CaOTm6hNH8K0WKl+5+q1uQvRNfTao1/8mJr2YPb3ijpuA/klkaKd
2efv1LauGj9d+wn+ol3grxLg3Qk2CVj9vHiytkhl+hCaNEE5mxaFLD4l9RjYMp67QXMIaI70uuJo
yvSghukeF7yHNm5f5EJ9qlvlXhHfa04O0b8rOwOjbdNF4BXFfWtTAXoMgJdBExtRTGH21MYxA+sq
SmNqQ8lCxP3BKEqe1dgH1U8TiZhSTPZZafiLUoGFT/Eo04pbddDWI/0+uBxObY43aUGHwUqXEsaj
1ig8SCX2Xv2xbITbSm0djK7vJA5CqYRNUf7sa3mk86CtjThbqkKJe7JwN8Cs0CGW+Gbq5m12343m
U65VC1ONHYo/uOcW7wiwPIe1T7ejHNZDmy6kIbmZsmZFw+Wg96U7yOmzqvT3FpbWWWM8NtgRj6my
s+TiqVQCV4z6Y0peWZpbpfMXcA23A9/U8hunld59XXfEMb0v2RKl5UYRVrpRvCg4DWu1cxW4HjDJ
TesYhxD2U5+D8Wc0qHedoF3niXTVloi2xBMOPLAIs12kjItKnGyhNV3ZN2x8SexMsjZJ9T5MrVtN
95YsrLTqzojyleWnjieHwP+HcNOI2lFqOCmm7z65uBn4tELEbKcNVOINWDzldO1HTY4dC+Bu7JHb
CLdZrrtO7O+D/LseljDrxF3XthvZV5286/AewNN1TNdadDd5+SIfPReam9uGW2XMkckIjl7p875v
6O0/S2bpBm31rHFdj2HoOXEA3r3tt7EB6UY86HQp9FFfaiWBajAhMQ9NSBYXeNo5RXed9J7bqCzh
6CXRA8ytIRsYIwJ5mqCvTfNn1G6saNo2pbJo8cQI+vsKUiXy+06KKa+Auk4Vq9ReN4r5KjeETKK4
gmNh8WHlRyEZXbV4saR2i/vVLhXHTcItP7K2ccUCwhNyDQmLMbCWs4BJGeq2b1Er15nP/Lklfjeo
IhV4aGMQ7bb+IYMsM5MtjaZytPFZpaId4skbcxFZKgbQKkhOBVOD4cUM3jVp3Lc+0UycPugTbeG0
s8sw3sj86L7a9uayqfjTjFxkwtdaNS4DsXC9+gI08RR/8xHpgUYFWzCj/WGL/R7lFBgtdQ3dO7cU
r2tYc4UqEQyY9pD+FMpk6aPeZqb9Ku01Z6juGs0erJlkscAyxxWIUTrvmAnJvsW42i8uOXCcyxhN
Df87HfFHBO7nFO9TxmhZmBJElkCIrXIPccUpKods/57VrwMcvK8jvlPU5K+p+AD5ob2Mav3JVEBe
DGf9rhDBiWk5e8oKiNlqK9yd4e1fAh6drXAgEAqk8NdoJ+mpEhh1q/WM5l8Ne2WdImgxSxMk20sN
kDPRMxIrs3OdOetJnOIK/YHew4iHu1tLrW30e3F6vzBxZzLOzyOcusHGPVXktKNiot2JP9m862nX
o4z9NONp86UeOebTZVPec/3F30Y9WRxlpaRjqn5kBSO+dvgMzw7E46K77wHJl8Ja3AyOsi1sLKcO
8np8xTJm+fWbn6ns/vYIJymCPuapYKG97MowPDOAy1PyXLStU8J8/N+NdLI2uwlLMGFgig2Qf8r3
YHzAiaa6WPu6sFY+TIk/bTgYKmDxipGG0m22L25mSS3jap7Hej+Bx/bvLm2DU+/CedOhNgwmWqY9
CP/nJLdLoixvBp2v2MjqYVSvSkI5AxcibAvtaESYtCzIPL5b2MXU7dGLf4j5zpq/d6TtwpHCXKbu
OtignvDatRtRtOzUrJy6HIgfchfmr2N4v9b7/2Hf/oazK8pCFm0niq4i2ASDz/GvwXAOev7FO5XX
7P9t6uQlI8X+CxZ39mf9AyeHzNXfqevqEpZzdNrozvwXTm7+LcoOusKdZKkSSLm/cHI4agJpF2kb
ocBBP4cd/0+cnPh3eV5JogjUYPbrM/8tnJzxe+3wj0c3T1al5ddhG2LdvmnTXaBGtiG9p11qq9lo
C0FG7+aKtFXuEaRwxukBWwwRMwBs0MlRA0eDSUafErgFWQnI43ht/IhRcBM3FuWA8kb3riZrRasf
9pcxPZntPjLeQvjJ2SiRm/wo1VtJ3Xv+fedtAp8SDBmeI2kvYXBnxldCe2Vg2yPvav0mN5FWv+nq
Xcxfd4K3m8LreliZZuYk3k6SKkcOryr67MY4OVNzZagrH+0HMX41srXnHXvrEfGSXHiPgWO06lVF
oay20BzrlkVySKMbtdvoOJ57O8IaPbsfNDumQorrQrSWq03Qv8hdiRQHchJYA0XtMR3vAuV+EjdC
/CRN37t4gwA1+XnabPB58vtVxc/pl3qxjpKVZu11yePMfLQ0l0JGAz81vh7GlR4uVe06sPYQZaJk
VxdrKLRKfxi7mxE5Cc8Ngu3UfRPyZYLAvdgtlejGEGxPWRvdupqeXc1fC8N2/iNfTupTMNy28X1B
BihgG5geMu2qUu/K+s5LDlEAd9YhOg9wdMo4xLGoc5toNerbSlgbEPfjQyEtaQWUwa9K7b91jpz3
PZp/xI+8GDEFDJr6Pz+8jPz3fPYI+u1fFh8g1Nv2vRqP71TJm39a9cz/5X/3N/+xZ+/H4v0//vaD
lKiZf5of5tnn7Tx7nv7rk2DVvry9Y8NecJT+dQTM/89fyFjCt/mypH4HvG8Ovv5hUvSBjCWxAipE
+RjL4087Hn9daVb2w1NE/0DN/rXjtb/PZwAuOWBLaNbrxr+z43+v5c42M9T5JKC5IGwBKYon12tb
C02c+mTdbJC1so5XPbXcanVJ+POUTsJtN3O/aGwxFRLmO7zq54C2TKTelxQf6dfYRiIKJTEld5tt
eJMtou/p06dPcPOrVPkZVHsmtqcpS4MfPAVoUtU4GS2MxDDBaLSmv9/sx62+NRGdpTRCeESZDe20
ahfvc252fYfsxoWI5UyAy+gUrpUZq8gbz3P+KZboYrHU2saracdC1byRmNV4U99XK+2SfOJHkvJ7
qXYeCky9oc+WENYcoH4aSmgsEIS6VQMNk9bjsB2Mo97FD4o1LAwVLRUpXqJ7sEpCb8tXWZpBvw5D
jmAZ9fpgY7TDIfBlpxcp0SJVsBEiBXne1sPw0Yqeg2p0/Gx8iPJ2G3XbGlcW1yqzXdgpe/7cKPlk
eySpQ2S5HpXKcvwpFspeL4+BLjimaGB+tR3JXCvqe0KIvrq5F4eXbCIVRLAjfsaCzS7ibYx6iZJ/
UyIIn/qTOl1HAVwxIHydWi1gh6P681BY95qBcoaGOLuFn6WOc2ZrWwjyhN5sjbyd/QfTsrfNYi+V
b1VNvgxUZ+DFfIqNKCLv1P6bBBAiLfeB2tlhnrhW69ly+FJF9xUJnV5T1q0rjtkCm9TAESlW6vJz
23Ab+D+qynJG7UeXIqFYrDV1Y8jxXLGhkvJgUmVppnQhGLJDyNYjRNDGiBmEG+oc+4aJ0OOrYLoe
5SOgKzsfNrhdbXJv4mMs5wJH0/L3UrfLVl7EovU4obXgVzcjnrBtfxN3T2p6aCbfTSo0K2X66dBR
Bqu/QaKDtNTxJCyApnIxkP8n6J1k/q4MetKet6kLbjwhBk0xOA3Gq4KU2zwPTFbDzrv3vJHXuVkv
/eZOCNulnjwPuWHL4w8vvlXbrRZeYh/+mTD9vl5PNqY6eFFc9mwNrq5lCoNZbtzBSV5KuLwav6he
YbR1YT+eck/ns8eAAAUERkPCFobI75skDBLZGjTOHqOFy1YfpV3x1K5iys2uLW1HF6dEpEbzZeEA
6bU1GyNd29pc6qucfQxZAZ+BsxGg/1NEYIiwEj44PIb/0mwkMm1wKYAB66tfZgv9crwp94qj7+KN
tEByDFa3f1Ep+0xTbQ4X8aqSJNgQswH7byeGquujkbYiR2PUO9VgOp2i2y126Ur0DGrVttKnpi+O
uvBGGIpgkOFK5UOXgaq7cEafWwqfH+QkhUyMejBSiweJgCMr/ludhbbQXDcUzofWxzt5F/SCK1et
ja0xCieVrWT6riuuIup36ZgdhxDVnBJL7KHbqJOyG1RwTbR/AsKfqUs2XvP49SP/mSPSDzN1RCNn
VBXWfr9PnYEiWleNYecW6mNE5b4ILyW7f87J7LHHLcm9BSvmlKcRhKqFnprIDSVhhpsfqk51y+T2
69c4g/P4bZTTPjkOvX5bU3n/uPPTRZPZwnEW3S0eMb68BtkoXbinSGuZmpN7Ci7PHOLAXyVqObkS
c0C4upjlNUXNYlWFig1KyxXR9JSSvVIgXyRc6yoEybIHVL7DudpV82adohgTNnspfR1YFblcLOV8
RA6Jqy6kZuoT5vdD/maO2zR+9uLiXUXdCukZEujGPChDdpQia4F9atuj5NHIR9nocXKn/zb6rqBI
TtJj262U3q5uvpdS+4SBBE0pg54E6k5RY6yEvl7WI3MibukmIMYVOV7UrCIveTTGiq5VMh17P7jS
hQE5r9E69nVyrdMVNcxNnoYLIKPLTjeXrR7ZclDsx/pd7ZEhktCvwyLaxD67MymfA/vs8+E4iZUt
ZtISVpRjjLVdyMG+DrcWB3qFCSqtQ1tUhQWFY0cGjSPSmo5EV+8tuzb2faTTvtqZqJYaeBgGxTqQ
foRhdG1piSt1V1wyuzZ+9Mu3mOafsG/aK1SwVykOx5N+LcAYiLrBHjtjOZJsGNE6bL4LFBxo43rV
ezx2tiJuG35BmnZJ+TQgSlV5T3HDBu2e+mYZWajUk72Im6DcpKa57nQMXL3HNH3CDNMmXkMnDcXA
DE/kWbTN5JLXy11OWhlY37q82WdN6lK8wMr1bmKcTJTdAX2YVLmv42AnevUyzNuDFL5nPf7cBVdY
On8P9Vj7r00zXfnDsCr176Xw0DT6UevogkntUfL9RTCM1x2kpwweUpQE9YJkb50N1rUZNtkm6Tho
s2jcNFrhso6rhaBWB5O2W1nHkGdJGZvsWS7jfaq8xPExyP172upIDi6Eaed7t14Xv/U0HA3xKp0s
zE0Cp0yLb2LbXCmB9z6J5kuNFr0xHr3pscNKM+5kuB/ZLM23r2ixqkHgfr3Lzx0losExpYtwjqlv
/35YjfQDUqtPW7dQfmamvJNDisileeEsOYMdnimyfw1zUi/Im772x5ph5vwB3DDtvUN5pJWYubM8
iUrzw9ZWpWJjyvZz1vXWuNZqyZl6J32VL4QX59+ZhIliCYTaOZ/6HA37YGJKveRhgnalCz8D7obo
QtvgTHDPC5NUwNqlaYaH0O9jyFJr9hk3qFtHd0XLUm4ezJhyB9pZsFGWA4KXmvngSxdSmnN3Dwkh
JR6VfEY75UD7JYIWQmI0bpn/9IzH6ZJYz5kTGr7KXwN8vPenTEIsYtFHrYHzE5yYDAQ8vM3W4hLV
gcMlYM/Zd9Ek5hD79znH/X0KYyFtEa0tEFIB5lGZ3/TiUnDxe1Y7syp5GY1cm+YOlc/ThoYmVxXt
nJBGDRwrNWoAk7t+/ajWuV1qMO9ROk3lh6833Lm3Qk7EAr7O6GTWv7+V3BSC3yk+/g/yPut8wBTf
vx7gDEPAIk1nEVNPwGfcOJm3ThpDX7DyljhZWoJR6N9n36ph+yEOvgjdHCEBw80vmlWem80Z4UyV
ka/FP/3+ZqrcqwLygo2bheBngvxqqvNVWYq3gpnZ5Kar3EuAHXQvX7+vcm47a7Ppqa5SmRXVk9oE
HjZq2AZx4wabbANL7LVyB8gdbrpNH7y190YWsWhVe3j1DwZdc+zKjG2zap9SQHbzMWO5M+ivuPUW
CPoty/XXj3duVj4/3bwePm0Yr5U6kgpa+iWJWVuSW19NM6K9RA6xFN1Q+6HGl7SRz62xz2OerIBR
h6o1GYwJmT4oJ8hlofv1W50bAbIAmwZ7bGpCJ+e5byq4SPtsl1j1IUkryH8+/69GON2bjVHmcZDz
DkF1mBEd2evXPx/oJTP/e7BJnP7XO8w19s9fphIjaxIKjrLO2ASa5Uqx5whJv9F0SgoxUJspFRZV
oG0ETXK6XF4SZi0kGa3WPhi/eRNdT6X9ZnXJotAfi6a+Bq51mEBN5b666vKQhr3hIoHldvVDlgJg
uK1Fa9006yQo79owWpeKaHeTBqAIhnP2pqrpIkufO7SFWuSRC/AxRtHbclESCPmrEAhCiHm9Fr6p
aC8lnbVFXtRFl2nVZ/VBL46dPuFMFTtCOKzyxloZdbUtkYIW+4diAGCipNe9+eRDmjE8ZScE/iHt
J8csflYTKp2zqqHxUnntvlEWoOvcUDKcuIZy2dDs145xKdgqhjmJT9MyzZZVt5uVQxCujfamGa+H
dLwiSHUEArdGl221pvBRlzw8VNekBDqTWSv0fdfKaNyWRXIlUtzQymwTKOGVH0ALbsctAAPIU6MJ
UOxdQdYWhNKmV6pNZLZXSU4lXnGQHt14deYmkrRs2v7RKIV9KisLXNbsOosPYS7tQuLYCnCSPJjL
fJSdDAXXsGmvYz0/xKLoDkgnIg20gHnnSsbk28g02q0vLOQhelITdMwoIHnZSh1vNOVF1AYngDrC
fC7ovTgdx4hfv/no1U4ZHQkh3QcoW2vNjUzQL4bPXfTkpfiBE1iOSfvitcmqbaUdaLV1q4xrOSPK
uYtWhmIrzwNq7HER2yS5blXvpkJc6U2/sMrwSvBwcoCN3qG1LSqLJjX3kn5bFePCJAlRAw/NNWUT
gOsZTOE4gFz0VH8W510geL9TDXS8NWOnis1eJRFy0txYC+KxhUVk5NVjW75S6V3FkrgPJGXbAOTv
yXfKwkTZtXOCBBfg4aYJbjSrdMWWnwE4PAnWrcQaGMxVUyFwVkKRzI1ns6iXFJnueytxs64EjxK6
pnLsm2qDKw3ZSKS7tTI6ki7cBw1+alG/16i3VUONZep7I9AHgX7lTK3vlLKyMbrRyZKDGverxtBR
yFcWEXW81iNUCxADFq5TOhIw85cdPGslTx/wDl6ao+Ia+hY96j2m1GDzPApnsjMW9bZWNdsc7rKI
WlbqiCjVJVLmyCBQo/FuwAA0yFFqRtJEx2u5EgVXkh/a6NiXR1J81wpvdb3dZXpwC3pyo8DRsdD/
7NGbtHLIO4io5umNwTmO7sVW5vrTZcXtkh9VPSzqGnhffB+FMvaVD3LyIrRgVoIGPBFd22QxWb2r
NupSw2qI/AXjzqdEbli23Sy4cisPd14drIM4/wbgEhMx8Xsl98t40u/Bb4O0MQ+R37I4xhsrE9cN
2CK/X/das5Crbhm3yrPE22ppvdNqZItkf4tDHxK2PsBVDtYEMNQeKYRtKArvnf5iAXIa+2GjJ1gS
J4pDRWzh00XTcLictPdi6tdp6i/k4KdiwD2fgTk5LIU0NPYNBOpO9/eKecykvc6pWpI2I1uxUArp
ttebnR8rmB40C1GwDkOaHWQp/S720kotpUXMxKbAw+TxtR9Vd4qEm5A6LT3tsX2UW0ptggnZZXjN
1XaVVKGb9uRfdfOjEeVDRjXT0qRlOUjf5EHa6pF0bFRlZRloJkXSXlOo11JS9RS4HM130SJZBr84
Ndm2FH8ORcx5CbssNdcF2KQoGfaVdJUOuSsUWwXPCCV9aZL22uxEitRXavCTLvHCayw77K9Rv1o1
8o+oe6sUmupYryITzd9DxxDXXq/acb/9UMttbsz/z9x5rcetHmv6iuAHOZx2A41OzKRI6QSPJErI
OePq5wWXxyKhHmJvH82Jl23Zqsafq+oLXroNhfwoBMDthn0YM3rdSysUjog/lwC7OxjDfYmatiQf
9Q7tguSbio+DToNNH9Kdljcop0+biiq6LnD2+09axOMuT22YKjsNKYJCPWveuUH4VxZMmovBAcX5
GTYW0XAtNzpYtgakcVm+jkl9LKQZXvhN6LwbCZ8wQ90G3e2UPnY6xpTxQeyHx9TSqBP4pGzqzkiz
g5fLhz4Wf9d+fpUVPxEafqoEtGrF362ENnrtbztgeEN59hXd8aXmVI7dWTSTYzSk50wG55JOdBIM
WwsCN9Vve0Rzs9JD9UBCtXigUyDvDb87KWV0xr76RyB+LVBXLcTgPpv8ezSSR5wFmjvds1PRlqXr
bZaRS5W30lTuYQvVG3CS2iYflZfG+lV67TatVIDfEJw9TcZG5aB5dJ4HxUZp2ObfX6Vq8NQwyUI/
IyO5NXrkjZShsMM62vYczyZNzy740ufoKOfSrmp/82hXR1CcpgHYeDya6isufFvQIVstfLDaJ1X7
HYqqW0jeFqW5beZ96a2bQLtJ6u95Af4wRXOujHZaVjul/nuUmk2ooPJQjRtfKL4mwUsSvfZKz7Up
bAafT8g5vsLs0ISQBI2Qqk7vmsY+DzvkrTvpKOvoD08su3SWnVCss5gbJ4TwD6mBsaOk3U1oKpiZ
Cpr3e6TlGzktcR2gmhK+8HbYFaK4acXC8aIbEI1uzFVUx2dEhLdm6ESjyOwOG6oD57Luz0Ke35bD
L5/vHzLzNkUBiy6CM3nWpq2sL5JQ7ENA86mCAqehHHuSfAtdYFWLXb9DbpWjPRxuR83bVkV1NZoT
R0+Dfnfh9sbvRHCt/LYArW6ECXIVHkDJG0N4KPXOydApaXpso9IfgS5ymIq7vMru6Fncc2fYlsc1
lcU3WSuzvNUd4Mutnr1UcrZplC/qfBQZhTuLWxjCcxjgiq5WLm7zm8yvD9IgIhr/3QrQnJ1OkTAL
d7Megcu30dcKFKQsDk5VXMFaB+wf7ZJM3ZcV7ToxOEytcO01gGdB5Qxt8hxRYlIy/9soSK5X66eG
CWwk7aps7iRpxBwjfaDR36Dq3shXkXqb6fK1UNY8KYLDKBj3Q3LUUv+unSqkqyOA6olg/YICcZZ7
62tcUHDSNu3wpeoe0lGjyUPrGGi+iWy+dp8HdzLtNqt+qX3ZzTmQOq6R1JTcHEV2uAboFuFN7TS5
5QaYwVlFcVIH6TD1PffXsOcGTfk/GOOaxs3Fgsj7qvgiSxMG8mGFDj0VIPRWaKu0u56Wirxf4+Zc
SgffB1okXIk3hpGEPZQt1IHjBb8yH2n53vk8e7iAhTQtekQKcj1gQlVjkezGeh0iz1/XNtmAM1Ph
p+d4S98T75ngKKxQ9S6U4j9EW1q11pmQS6FKtH9soKdn8VaWdqBpHckR96l2tdYM+ztrJSDdfvIj
FNmg2H/MjYZsHNEHndi21OuyXQc5+X/S739j0H/MwTDvUWSURWapHm2JbktLQTHLTOalirGfsavo
NW+b2/aLZIeO/zScEDA/B/4mPZDdxJvmPnDWmLSXskCRSiDlEmC0EP0/fqmZZzrWRdRjAh8/qOgk
gqnDiwXuZb9SE7yUM7+PtAC0SgUv4EwjUlXgx2M9181KlfXSyp955pYoIhaGHufHTxnC0J+CMGtt
08PhiW55NWlUsL+uLP15RD7O2ce+0GJteKRCUeixwUpn3GKccoyPGM8geSzuRkot6e3Mjc33a0ZI
Fzh3H+Mu8nV1GmIdeWMS0y/NGZ3c2QbSjrfjjXSUtoqT3vwP2qDzqfTZty5OLUuoOquDWQFHtjgE
W2htSPXcJyflmDndsPVt7bAyuvPofRJRX2iiKak19AIXu43v+xk3BbfLCqcGTxd+7cHrC7oETeG7
FVsHqUrcz4NfWkDv+orLXW+avhGVOfRFId7JdFOT5mfmrdTDLpxlFtVBDD5AM7FI38p57wpi0ZDn
rTc1SHT/nHbNbemadm17N9px7mRn2zWtkIsXz/t4i2q/VyayHtVcPP71jCXo8L+13OzYr2pwX7gT
Pn7Z4ihBIF0WE5JSOzkXB23f7XnW7Cw32swd+jX40N8nNMFAD4FZkDlA34b53TB6YwrHTGQYu92M
WJoRWYJbuWs04QvHo0w5l0KZDiICvvDHMyXyBb2etAKqtMADNf81tuJeCH07Q5Pk88V3aWHMfgoS
R5eM0KO4GL4qMoxOmFdfZdPxjfeUEbYtqt/z5pZP2SoAC3D/33sNkUMV1AfaSzrCVh8/TlCpDdUi
2BJwAdc1FMUuSuw8r2xffYpxzK1JnZLkR5k99tTRszA+tflhLLtpE5lnWfLtuBXPfqE+oNhCEsOJ
W3N/1ZQHej3cQjfklWAr2JtrTxjPmMPXaKxIGW/HNritDCqOtf5gYSjZRSRQ42M85hAJfyvWkzqc
h+h7St7SS5aT1OCQePgqnscze6RD/Bgnz62QOgV1lb4YIKxJd7jvPkNvO3c+Slz8nkGNdr2C716j
ItFQUzjD9mrbS+W3lOwVl7PoUTRpY/v1Lra486LXquk3kxc9Joq8C7XxGJrUOLBjCHM3xK6wTxBa
8QsscaHjdsE+pbTYdK5hlE99HmJR3zptelUi9tZFGUmw90CTAO8hXNwUaYM42U3QGzfDZNlN17/q
gXaypHwn5b6rzjZ6/l08DgcZ5QHBa6goIs8SpQ9N+k0TA7KB/kYTk9eQHHAjCMp9rMCoy024qhpy
R3NpNPuVG8c2tvxNYSQPLRJJqP3Rp2rbh1y/MpTprsGdSNBqt9KCQ6H/9HXOHBIEHReIuf5HQXRj
heF50NpTaB2UEGOwCDRJfsz0o1dOWzW7VsxvZoWpWviaRFjmGq1rpQJUy6+VosOtyMYrmA5uILZf
wsDHy0ZnWGInh1Y3GhDbouBZqqqbTtzVSn8/VKYj6O12LOFElze5Uuw9LYUAmTm5R/FTMFNIqzkw
MwbCKK/ikKpH1exwl7Hz5mUuP+k94keUdwr92IUaHXpU5cgYQeUG4W6kRpVUGIylbmL2LiDS2wDZ
vbTBmrsDSQBRq64PzRDbAUz2SpGPQyzYFiImKktYnLStHmf7rr63WpkK8EsKmiExdwH5AwrksJIh
jIhHP3zwRLwljGCrWF9D6yngd/TcHlkg2Z4VnJrgzvPQrxeAL+vVriGrls3BLazgSjEtJwDPFwTS
mQIgcqoBHNjuIDaDW8X+Ti6lL5ZV7MS8+V4kD9DQ79Iw/eXFYAGUhBLwuIsmkFjSqaTuYoFxM+To
BKHH7sXsMAnXo2S48mDdt+U9ehe3Uc1Fg92dMeABBNvHjGonxqAcBz93islJoAdLw8z8vkli3ZnA
t8fTQ5VkW6FTH9PuLGClNzVs4iZxsS+E34n4ojCUG9FXqUfkJ5+MvUlit/KfSsh0nVCRmEYk/t2N
FX+XwT+0pJxRZG7bsnn0/H43NN2tOB0qxaOEFaPCJh97Od1V5t281008QqsXVF/b7q4Px70AVbwN
6yuQ/gglYq6pxrZX/AzJMZNIdaSOg8hoNsksAaNEP9sSMlpD7yDcSV29U4bXVv9alD+M8KtuUozy
6w3FuXOSXiG2t816GvIcJ5HlOax7W9Z+AymlVAEqsBxOJrZXXgfdRHgMO5CgpX7Qc9G2IAO28YPO
jhXSggm5L6gERkbleNmPeuSwDK1dCbO5NiFFG5XdzGbk2o9OUg+NZ7rIY1LAQHYyogT/WEV3kga3
EgAPEJba/44/0lEpHqSSasTcEaCDHsP1poZ7iKLnPmcbIXoZt1sp+0IVbNPMJSjrOay/QYvfNvHv
MPkS+VeJfpNPtwp1kqS+9/vWMRJSblqGHDjeYB6SAgn0wq4nn74Ng0cLsYEsY3rFvoyCozxJfGjj
FCB/osy4DnHAkyzfMTQPU7vgXEavIqXTMmAZ4lvlj5gmdSBxEEzsf1jwo5GUpRHaOGYG/Tra5ADV
zAAnJn+HcNEWPOBWGKxdP7Y30PxLIXs0erqDLL5J34kdwg44VvlgdqaJjwIDpzbPHSTQhg6HAIFy
XtWeZ56r1HIFfG0GHBFnsJFQ3SYDDRDtxs/oZqmHPhVux7E8CeFN4bc3Af+Uutz1EPpC5zYWnUZ3
TYGFN8K206ofLLqtLj6H3n4quk0f/hSU/GfIcRlRGI+taSZTkF+PewS0vudwueOJnhXQhpZNg+dY
Oe2GTjgWRrwvZvkGCnRx428b078b4GkIQ/vqKyroKIpucj1sVORPvVB21Sy5iWX6SUYnPsiR7EZj
t1ergVLzj4TOlfxTNLhw1O+m+RQZVMaCTZx0CJmK20hFp9xqYCZT1Ld85dn3vwpFzTxBRrkSCoE8
PRA3SeY/1tPkKGH+GOuVm8n9pgSjLM5tm/acdkcRCCHvHZUXAgakFv0gY0J6WfjZKq0DYXiHtlEZ
8jEqntc0dT31KkU1tMopxI36JoT8b4AqCHKMLYLT2CjsqCfdlI9Yih61vKbO8kPWc5p/YDsVbTel
x65sURpmncvZ6zAcYsPcY4lgy8lAvQb/OUQMZb1G8ijf5hBGogDh0nqrh18q69B5V2F4HcRU/a/6
wHT7PHbn8VAmziQLO0/zqciMTY3Yca/cBo1+w4a3p57KWCW7IpfoqLu1FbEEyjPSA1n1LSdWsK/c
J2WbghrbTjVF4NsqBBtX9D99rAiz9KHX6bir9wn1JGRRaNxw2Cfyzkp8uylgAUt7XA82zXjX93ea
VO1q4TGqz82ARCKFUC88R+1XRDvoCgV2i5CGZj5b9bd6phVVPAQRIJBJ9WjCNVq5yaUHDxx12+rb
WR03wW99vA3S1MVR054UZPGr29kbLzXZlFO9CUPeVn302GAnJQMNS0Zri+AlOgfHPPuNKDBLJton
8Zdc2JdNcPKU7rmS6p2uGFdFQjorJjx4KIiWvO7w8MRLcVtixelxOPsUE4u+2o75L12quN1SnHPP
XY/kXO5MEL+TQD9gSwuWTD8UxW8D6lAtRo5IkbnIObitif684XAM7zNcytLulAw0QmuJ4rS0AzGF
LkH1rPiVK6WTE5q4exa3jfKsoTqjyYWyVWgzeDVu65LmyhXvB8//AvD1YCjPqkYxHWqT732bneGi
fjpjnsHsYFen/wi7a7X4ilukXQB6nLC1BNlz6H0uUzWFyaxudQVzmQrbQ83OxG+d/BCXt4gssv9S
u62MTSh2ToMwdVPTfZC/eimyDdkOw2ekWHCBNlq7MdsvifZajOe8MXFkrO8mUT16nBsJF7Z8rUHD
6gThUEsHtXiIkhwX2MwNwyOyi8hyv8r9r2J8DkCUGGN58Et/n8fp3SgPbhY/y92vKO23IcXQDpM+
Jfk56zlHae1EnU7DRbmPQsGJJhzzIvGkS/c53RFuyk7wrwQ9/C5a/S5Q7otIcDkHAQ4bZw1l2cL8
vZLWzAn7IqHHmEmCQiMB6DaXBSajirDj02GDz7W77AYmwNa606kSrrrozAWkzyItCkwGflStnAOY
qp30OrPDo/+lOIhOvU1uUGR45b8/JLS5kTVYddS5kI3KaAAhbDU7u9Pl/JhJtZlID4CHB9koqoLH
bt/v6kO6W6NqXyg9fQizqO0qTa7WQqqRYVe0WtJ9BiWOm0mOvou6sVmZuAv1OhmJJ1CRKCthq7P4
pqEclAbiTPvGz4m+ZnZ5lT0n35UtCf2uPVGIX8uAL34eFB2w47B9oW59HEXsn+TcLEFuDbv0unmE
y4+glRPYxWm65pmbfY9v+5voG/DeftV/av67F4sHjtjMMuN7VX0mtr5Hw6TxENXRSGwO8MNgq9ty
O530A40q1/uqHtSN+KLu0p13bV71p9QG7ues1RouLCKGGXMIGSwesPZFgS/DT8X3FRQ7SCreBMPY
odw9a2Eupf0YWoH+m4Fq+l9F507PlDTQ+FTEz935U/GPu26v53rDLPDn35oHjJq26SNuUFfyyf9v
tA2sD79gsVO1yRONaYboqa60o3vgmof4IBzXv/VSUeVDpHnM35WJ8qacKO4QqabAbh7JXvb6La1p
V7a7XwDS1jbNhRLi+3jqonwZNRSlvIgjW3TT6/BUbofNwdg6wlVvQ8tysu1aWfitSPPXwv0zm+qi
HN0ASBVMg1PPe+rs2TQtdLRrTlp7OvMqO2rXNHDxE5Oew6vS7m19B+z/GN6gquVU5zzb1AdadE/r
mn/yhfOD8qbElkJUGy7I4odlUiD2hcLQz1BZf1/Y8tG6bXZYNu97N3ebE/gFmIaxWziz+Opcv5P3
a4v94gJ4/ysWm4pnBnbjKr/Cu0LW8YzJsy3ezJrtqAzu17/6jaG5nA4YrLMYH5cevlIfF9wEZ0Et
RKYDW/FduBe/kBHa6Pr0m+6oVRs0nrbJt2Q7KWsr7/Jw/wm8WOk4WtAtNwmMo2xE6zxGmEji/X0O
lO9N8GJNMtKkT2ognMmu44zHpb9buTEuFEuZ8f/8hCU4usglQfYUfsLIAUbWNf3wXoPf2bVsF65w
Fs9gaK6Sp/F+JeyFe/9D2MVC60igU/Lr1k4O9XdtN+x6p9gFD+jrHqStaM+S3M11hLrvWqv18mSD
NIderEJXWxZQo9wXi2G+NKLzuO3Oxi576JC7RRaGO+xLtVFP4U5Hw3Rlri/ck3S3QE8b2kxRW6Lc
xSToaVMArk8TDKkylDfGaKv39Elin8f+mg74xZX1J9xyWg0P8/CRLj6Nu4Oa1M7Yq+7nU3gxAtKg
OO9IwNKXlDFvVK0i6wIaL6SNKvL/svX4eYRL5zLKFfRyufewvVn0BkOtE5tYI4IJIi0yAXNBxEVd
+/MoF/q5nMRA4nhKaJb+ly6v5+Vx1Mu0QGTrNgKcoHZo3PRPhn9MhHAboX2KOWpbq3dBED+kVK91
T96HqXb2EG3EqflAx/1WbKnDNCgaTPV9m919/hMvrtn3P3HR0UjkOhK1mV/Z7YSfsHTd8IkKuAsZ
yBE5nISvgTuuUrCtS28bSObYFqLkwuAsnna92HSVmEZkAaErVQGFC/9Q+bY3SG4cI+1QCxhV/+iA
Jems33r6JgSvJQm3lNRbtBgMDEms4KeP1ZzlTxsTv3N1+GqV+R6Tle2gTuiWdQZJOXvOe6hAScWU
99QINRgUK0rdFuTbwDMds78r2/LQGc0eENpdTAKrhOLeMO/C/lmCICZH6BPl4sYLTiblZrEJSapv
sjLaeKTzgn6fKteCIQIlGQIgnDKq2j2FsHSThDCvv41Ztqu911AUdzH9B28GO5nClUclbQgFN5T6
bSH8nipgw0Npj9OXuAJUVfqbHiAv3YihDufiuiqT+eY1RcjYFiw13kixZqN8giA8UFzY6S2FClmy
EUU8WKp/HBP+fll3UhjhoDNtvYx/yl19GClAfb58Lu2j9/M47+R37ymjHQFOWFBGwmmfTL8CEUds
fy1lvLxYoIjMhxvUlMVimeQhtvqAlmWh/4hj7bXyELe3yOSvtPTKE+yygbcw3E4hSp6CtbNCuPPG
I/TlbQFD3Jt1QrzxPjOj588//lKHk9Ppzw9bfH1L4acNBFZx7cx60YiCwA/Gk7c8qHvtq3L4PNwF
7SNOk3fhFodW25WxVckdz2QWcwomXq/wOOrQta29Azz85wGZAXTANzJVd0O/sqBayvWrAmkxfxl0
5crr1H6T9LEzxijKxj+GKdwGaeWq5ggh/gVH4x9hvXYIXl4ifwZpccBYpRanwYyPEGmaafWDhnys
Vn7/fGwusXw+jM0iX/MUuVfGWKLKYve/vyWv6jaxzdtmE+ew54K9v02O4iZatd64dFO9m5K3n/Vu
/Y9mUFLSh5YBQs1s0ZhP1qyXV4bvzaPvXQSpQMiYhhIwjwwlTvUew5MtyiorN9Ul1hDdJZ7nGK7i
CLl0ZfClTsQ1m0cT4weAq7wLbufkoXS7G8Q/31zhC9Euf3V7a6tvsBG3YQ3dB0dqsXvra2H7L5Sh
rpHTfRJPa++qS++bd7/NWCRRQajHapvxrCpMt9IleCYUHQbfDjiV5VWAxMXT5s9IGIvno9mE4ig0
RBuSrXGj7YKXOQ+miYeu4wFw6GkgGQYurm6CbyVA0ZUT9dJKpluF6S36MjiqLh+RhpWEAuZbc+Uh
/e7vFbt+wkHhKdwqLpjLjb6XT8ERIaKVFXApM1JF3DCQgIEAiAHXx6NcmxTqt1k5xxW343dt71Hl
0Od8cKee1jOjC8P8Idzi7OxGseXhxc3RFLIjBuOxqcqnyNr6crn1y+diSFzBMleO0As6DsAUgTdg
2mXCRNUWx0RkVrqSS+I/H8nLAX+742xgo2isaXr4u+xq1cpYZuAWKeCHmMsUsJiRkzWgqbnmYOzo
bQQb/wopCcQOITio958fhReyrg/h5oF/d2CYYiXA0OG8hSeUxrdVfM4G5G71emUsV+IskVlB0BWp
NzP5lBG78OGGq9cWehw/CvXx8y96qwl/MoLL0kHUigH6yowgGPiHwZbQAIlBLg13Pvq1vJec+mpG
TUEjYvlsM4fUcuc5/Z233Ue/1hiMlxBU7wd4eVTqQVGroKxno67CDiBuDd/6TMELFcJO92Rk95Mi
uDUEqc9H4eIGfbd2l6hXLY19c+i9uYAyG07NpUiT2hXysq55Gvdrz42L8QDzmtxvlB/xyPm4kLCZ
bflD6o9I0zWSHXC7UcuGW3StaSfltwLUVv/fU9HV9yEXWyXyC20EXUF1Rt2F0euovqIP/l8M4/sY
i/3RK0rbdL5FwvOig7wO7zBY2pg38i61q6v/QQnw0vYn/0PSCh4yqmSLeG2mpoaXj/RMr1oHOouL
yFOIfM+M4+qRxVs5x9/+vuVmeRdPW9yWuhfhnSrzWpZMoEBReKyTl8AcbODGRzPq90mSsWSVnV8D
EK2bs1zrsB0BgQCRsfJh38eIeBSPQwshKICVAFwKe5vrsLBgeAlOOBp0Uf1tZuT2CEOvgkkw0uaH
jPzSSuEh5c+rCOEP+XeZdPR01fDUJc1XVUj3BSLqoQHXrjb3ZjfNqhXO1NOCTXpQEfoeaLTojDgN
ynLqrkz7hUcES+s/06AtrnV6jX3aaRxXRSbSRH02Qg0BZYRDk4MZ3KLwn57huYva1tjSAbtLx9c2
Te0xXPPg+39sqz8/ZF4v787n0qzEPqhZ46xAO75HSuRqvmfLg7ZV9+swzHl5fbYcFs9vqR0zM69r
brwj4uP75tTuYMr+V4XVD+O7OC0yUdWZdoC6waF3tJ1EJLo0xxkmn2xJQf85Kf5XYog3xa/soal+
/Wquvhdvoof/EUH8R/bwP//x/w9NRNpm7xbtrLn4b/HD6+8pWor772ETvtdDfPvf/1sQ0ZD+pcuo
HKFhY+is41kL6N+CiIb6L0xXTJThKHsyzCan5r+twmXxX/wBGTjFSI6fN4Wh/yuBav5L5C/EN3EW
96IG9r+TQF2cckhgqJTRLBEBJhks/fKKLkNR7/DoY/seK7h1t+iYumO/sTAD2WHd87xayF/sZwLi
/iTyPtY1NA6Q8/u4jfIKnfSxHiWno4VgHmUn2eVXIBrxb7JbZTuTacpgA/28e1rLR5Ydszm2gpCk
igo6tA/++TG2BFg1rKxeduYe9jjQdQefO+uRjYPbbTBqAYbyq9gmLnbZPRZSULyy+aesvdkX2ef8
O3itGyBegAcjfL58sneBx6DjEBKb1zUoGyFZ4WgsC5j/RKCLzUVP//WvZGSK6yGfmoYXOpKQc08w
sNXb8gXzolsAYmdxbtSchL1+r7rtVr9fE8xeVlj+iQ9tG7Ucw6DrvBjpUlcnMwXY5RQvUACY40nc
NHu8AByQV6sg8rey77vD8p9wxuwCpVv0LYzFgE4IYEZRjJxg7RjA8QcbT4Gd96Z+aeGisy2gOKwm
fAtExFtQWtzIk2CIBWFl8Y2tqiOMlUqyM7xEt+NV89xsOgfw7bq37aKWsIxkLZ4GDbSpehiIVGPj
0Q4vATYtivf73aF1+89ovZcRXb6P/4qyuGknedTyviKKsO9wOGxd77bdxbeNu7YPl6nyWySDw2am
EZnolS5GTjVBKI0+RjUAhqm/ZfZwwof5K2Y+CCdRvf6WuZotntZ6rBeXybu4y4LEiNpHqVNyIsWI
r2e2m3IKOHbQEwUYvMUfGECJtf98WC/tdWzJ3qAAJLDL9FxOsKcowdM4Skx3IAFALTmfR7i42d+H
mH/Cu5eJiKuG6g+EsPYtvmypYwob3xU2SDU/eHzdzBPJrrxtT/mjOI6rVMVL5ypNmT/fOK/fdz9g
oCUgYmPBuCIBK3+H64kue/PQNNv6KbgpTtA2D4oDwGwv5VvjV3kzqvv1DTmvmuUh8P5XLF5MEVS3
UZmHAQ9qFCf/EfddJ2Yu8ud/Fu+7j11cYH0TiWZO2dTBWYJeAxhWWtMIjhV26Zd3n0/t8tH5V7BF
YlUaWl6K8zdVtvlmP+cfY1ekwCO46a5Ft87+POCF25nmHdKFYKBosL0JoL2bSS0XtCaUYVhLNWBS
CV5/uolAV/vDOU8Pn8e6tB3f7iaEsaD+8N75uGzGqpfbLipVZ0YWGLu+3ORXyNVcp2fDVXDj8G+E
V6VYS8cvbMj3UZeHaYWPNkWAXHWSw/jF2rFJ7BkugxWKE+1r2HerlcmLg8od/O/vtBYHK5ocsiEM
herMNVqQxQ6FpBpo56/YHd4ePKDGryygh6vTefFbedzxYIRd9ZfViTVW1RBniNPLhXbqaoxr6+K/
mkWLQ1zhprf+8dd7t2SELtZR2uuYxYeEZ9Vsp5KccMmh3jrv+nEPIH7tUP37QqQ5y3VP2RunRAwM
Pq6cuEhVT68yxQnL35aXwvjfIaG4cq4uW6xsPh0dMFQwea/xPF5WdMvK0Addh44wz1t+r37PjwFr
BTD2XbExeUKZP4TV1fL38YKZKdEk/gVS1xIHhE6nVsUGQdWC5Fyhct4am4Z7H4WGla3w9+r4GGqR
0SZtVGtDTahwjFxQCphKj7uVPf53fkEM0ndpVoPXQQZ8nKlpFIUeAQqVq350aJBihmbT3aE4DaRV
OKy9rOX57/t4CRCPVEuWkA2UwCx9jOdVdV5XWjzHU34KN9mjYud3yJFSKnbNjWj3O283N/rAoR9R
CdoHDmj5lSv/0sJRcD6n5Qkuz5SWd/6g4GlYcB447XE8ykeEV2zlediYryVSsE6wT+76H8GVulKE
uzCdNCBMdiHjzJpdfLo8jLFYzybGEcyZSk22wRivfNlaiMV1FHZFq0wRIcDoa7NmKVovny+YCztb
BXClk9uKho6k/Mf5izMhjs26V51Wmq4kQXdVtT+IVOE+D3Nhl30Is/iQJBLKbELpz/H0U5iHCE+I
W1G/yvrHz+O8tfkW61GVZICw+D+p6GAvTipWaoqLWsV2dpX5rtlNhzTa6664lWjTpa6C/mx/miGp
Qrdfu80vTZfEdT5vBHL85VkyZYMQKxrBvV63W+sq1+WV6br8fdxts84CwJ8l5MdI8wJBHgx6oIT6
9x1q1ufqNbvpTkDrFRcT4Gsfh/hHyxXteLdWTLi0WBCv4PVgyOB1ll0h3APTuBu5WGUUv9BZgyeE
b3ilqytey0uP6fkmUGWTusuMbZp9hj+uyrrXjLAKGEgA4sWtYorhNcTIxFVrKzurlWHcJWSmZ1Pq
hJcU3jvoDq0RHSmXUsxEdbM2n6ZU9iVYbFKvuL01lBzqXmQyLUNqHVsxq/KtWGl6DS0uMb+UPQ+j
fVHxvtyYiPHdNVUv5bZUpD36YT0MKpuXIWXYoTPq05ilwXMRC+YmEi1/ZatcyOWBcqORqM+XLcf4
Yglr3EiTMGVoMJBcZDYSz3v1MSFTg9G1N9fsli/N6fto885995yQaWcq45hoDiYabt8m9jCpdig7
K/tyfnMt9yXHC8AMtqb4V92rDv1KzZNSowyl7LR96Eh4+25mRkPh1qsvwLVoi5vWj1VNoOCDUSw9
2u4QUXIq9vkhB1C5dvlc2vPvP2xx4eI0I8lIceEJ6t1q6CKOYrOy5y/P0J+hm3/BuxmqQSwpvCNn
D6QIAmToYsfragh0r0zR3/ncvO7+xFmsO1OIJwPg9zxFxeGtgnPMDtxuNgQ/QMbzIKoIdczuAauV
ggvPCA6zGZXJL5DE5Zofi3bIMjXS39a86W9D3GLoo+yi+/Sr+WM8rZ3UFxI9Lu13ARfLPvBFrwgN
As65UPA1Ps1o45DsICwoKK238S8skw/xFieahLvABLJKpywR/FAm/c5ElHJlBtdiLC5ZKYyQ30On
3VGGXR0hZ4Xp8udr5MJSnJ86VNap6Orcsx+XIvJVVV0bue4E7fAqttaLaKgHYUDz6vM4S/zBfAG8
D7S0PszbKhbaptCdWeAHkavEjmz9lbJR+Qgzy/Ft+WqNB7Xsns8xeT3KHK8iLD04SR8/Ti/SLIOT
Pcesk415TH7OIiPZrrzmdftkOT/9x/DRPyffB0c9q3tMvU/GOXpqrsb9KqXnwnsJ32ewF9wDpoo1
28ffEpUCxjOD8M8BVh3ULfxGz9Zph442SoFbyUEQ7OStnNJ/T681izYZM6CG+V36gmaxlnnChNta
6jWoHtYiGrTC0ySkK/f7vBA/XgYf48gfv66ldlXoOXG6KoYSybv5lJaWCIMzHVB+CCXb7CpE3TW1
WfnCNyuIv0NriJPob1jjxQoWqEWI8RhrTpFshxd4wvl16kQ36RWAWfQqb8wb/cU6jofyYV5laymD
cvnLzdlzC68qdGw+frk6ZL3RtXz5CZmlc0s5VtjQXb+HbGrrx+ggogS4wcDHhnCxK/Yq7c7pGN/q
u4H6U/iKZe8h2cub6A4RkZU9d3ny//y0xenRqLFSBxU/re/Tc6urtpkmD6Gxxhj7+5aZ5/5PmMUE
GHEgtSwW1pgoYJIAYX5GWcYolOISE7VDi+a9Xm7T1PtaUHbYfn6wrHzkkmeEIHKqI5ipOYIE7F9+
7iV969F9/y+iQGiEFydpMkfJx1kOtNoovRifeiFI7IkTsow3db5Sq7z4Ke+CLG6wUe+mMggJgnjl
Li0rBDZmp0Rl//m3XLgpmbB3cRZLtuuLbkDiUqMkOlurxUcjgouabCy3cQHOWgfd+Tzi2octFuJQ
x6VaZsxRnH3RfJj7/ZdsLR/9+6r8+FGLVVi1cdIaLTF0TBY7KXARfXA//4yVEEv6hyZohSjVjNvg
fZ+FD3r5x+cBVsbpzXPh3bvQDJNksDIC6Fr7rI3SCyjrOyPwVsoca2EWh3VZNHIhaIQxU1cdHgNu
5PH3519y8VT8s8SW9RsjqEbMVQhhIaXrJRlQbAzS0uyrHohPImruG2WSV8QR12LO0/du9LqSnVtU
ZFmapj6Nk4o+WtMeQnVyJ9V0ExEtokat/w91X9IbuY6t+VcavVe1RlJqNN5CY0ye005fb4RMZ1oz
RU3U8Ov7Y76uqrAiYL16terFLeDionyCFIfDc75hI6jcKxe3z9lA5VyfBV1io+prG0FZzd0W+vBV
Tj01gQ89cPpT/Pj1tG5FW50QDeS8dW3BIq/GzHOMbt/Cez3RgXbKepc7h6+jXV0nSJ9sKW0Jg5T1
lporuxgoxtYXAnpPkF2AuhMe0Btn65UKCLbuP+Os99UUk6HiGuI0ATtBRbY/ldwdHrq3Erp+jlef
CFSJA3s33eSHrXfKlT0t293wRET2AKupVWfBrPNxVic8xdSm3GWtBh3j7v3rabzSrP3TUv9HjNV+
y8uxN9UaMUCG9RY0a02wjQp/+t7vMrhK9j96jz1AWjjjh81389b4Vo9ZW0xlOxaIPcApytO9IcoL
D4INUlLa0z6kZfsAlaBpY+lshV3tRcjVgZFRIizQKj5rECR1/K+ndSvEaudNYyIawvG4pXFyN4jk
aSyK/dchrmwAwEt025boRRPlsc+bu9QX6FEteD+Y7Ag5JjCY7igUjL8OcmUcIDDCcxBNCxVZ5CoI
NRnVunIhsA1efmZ6eiwo2wCzXFuB6JxLMKsNEx2Yh38eSJ0wdaYEMaw7iEqB1y/bu0C1An0HlaBn
4oI56bPNIsCf/s7qdPwUV4797HRUOJeyeogrqzb1LfGSg4F3H1DToPU3v5XAfIIhjZdENIrdcjee
WgBN7CA/OafcS99srzyVnrpdK7ioJqFfCnM56SyLbwt/nM+/Cw7V7TI2NoS9QBMLgdPwoTBvoMIK
dMEmYOviA6+CrbZ/bRqzmY5Qfsvh/dV8q8jGXltbMQGGBXNIArkEvHUdCOiu8rmsm2AuUud2UOGV
/eQUUj0J0vN6/c41eMxBKapwyJFOs3ayi6yG0hjEWVo0N9pBuxlgZGZt5OSX7RtAU8DJVdHORNcL
KOrP82vNJXWgOiYfu1Bge1FSf9kDJRY6t9k+frfB0zrF38ejtbGVLvarDOvoUFmBezAABKsLqxQo
3tIBp45gM9ScLN8yHgjXN/LntVuwCTMlVHLRH8JmNdFpWYdhRd0ucyLPc+HDTRbW45DOif33+Ind
gne5kzSh/kEP7bDwy+eJbUzvtWGiZo8HLwYJVebV907NBZrrMR5c45zeTFN1FDUqCPDi/BcPJjlM
21IBNgTEDuoFnz8iI0XSltmA1KZ8y6ZD6WydSlfGYelo8UFVFJ3aC4gbej3tpDbohXWBhPXD2AUn
A/XSWw01Ed1VXRZt3YeXQBuIS4P9gqE5gH8CUvp5UKaADHzF0bbKT/oBxgrjB7wKXO1VPoRKX/w0
wHj1pdh0kUYQSQLa+2HcbfVYL3es/BWgecPEG13qC8ZRGg9om8PXGLXKBdWo4kD2pWTrHbeFPy5O
n1Wo1REM884Kyv4IpbSHVl88Td/Cg1wkpX8igOVt4qJ0YA3+eUozvTUbGGMC97o4+7z8To3RS1lo
5doOdceNRXmZLK6irU7TeUbFshkQrX2nT2B8Vj/MD5QTh9sugqxdkPQB9CfLxZOoch5tVpmvT+c/
B7s62TpjmMXEEb4J+MkIJfQOuNs9XG180Bpe9F168/UuvHytrwa8+oAqb/NKaxHRvhleCujQwgsd
qjSHwgTpRypsb63Oa98T7UiIVAFvY6FUufqeXdIXpNTNIOFzErE2bx7zuoYEDrrjB6G3oIuV01ZR
4tq8gpmGHiFcEtULFeOmSIQtuAXYlJE/cq7OrkGhvvj1XG4FWU9llU86m4js72duaod6/+3rAJeA
LHys82GskrmhToek1xBBNiHEHjq+2R8s4Y2UeKnCeZdb/vBza1VeO0jPo66ehd3cxJUFzeZgSlWU
JWJ2NyriQThKvrX7LhKn1fhWx6fCWo1UDSKZGazQBJTeOIVzyRPnkTU+piPkCp23otA9q7TvN+ZW
bq1PyaSMDVkMNJJ1JLLrRrmdTSWwG5hb/tr8gMIItMz0fZUBMizN+wr4aP2bAVfTmict6YscAWX2
ahUnw1+OBexh2lBCXUGBK6NpY5AXNYzVGFfzW1Qm75cCIav5xwzN6+bEofA1WB/1cNtqTxsDvLof
JNBH17DjLqAHCqlZ3APtD7wyiaywi8R3egtBTAkilk3BBhYpv76OeXWpQs/AVvGwAq5udbh0pZNa
GtC2AbLa+66f/R59Amlt9/vrOPLbXCwWKQ1DkCbhYb+ayI5UcFhB4wvveoiHV3MIDqEnYHozb2Xf
8sL5KpL8pGdvnLwfswx8UImGbKG0EUywscWzqnXTI5q7MNj8emCXjTTkLpgciEE4quOg8/45HtzV
0hi9R4zMHMpvI+Ng73WN/Twqcf7SKKKcXMsaYC8zZBBb7umgh+gPZR7T5yWAJLntTUxvan8E5nir
CCtndTUXWMASeKcCAXuR15hVrLY0Tq0gFkbptiqLWnt+tGj9zeJK645LspVDXjkUEPGP+A/V0eZa
JR/pBKiY7sjGUygg4MZ8SD1JG2EFtez0Lb/Z4ixc2TJ42cDqEshCONH+QZKffe05niqLyHYP49DW
7lLum+WobNxT1/JDvEqh6A+0OxLvdfm0YDqMGUEJBacojng47aCjdGr/2AdsDejKhkQA5OHSPAA0
QzngswGVdQXhFi2lgdUm3jjA/9T8BjfHjRFd2Y5Ess5NFcr+kmb/OQpcJM1eMzIaFI9dj6RtgA58
iQLtVi3x2udxkFUDvgiKFCoen+OAKsG72kQpUYVif1806Dg+fL3/5AG1XuIOHIqAEkQQIJk+R0jV
aq4IJNGDYemgtKyp3mTBdnwyXkrDOFIKlTMbavRNK359HfhKbgEkBbhINrIkPG7/FHnOvlSjpMsI
YB8NjCf6RJ7NA4WgmgKt+dC6Gd8lFmbc8c2n/OWNL/N6uQhhiYPW9WpG6zhni7PgFRjfSIVEyW6E
5GykBf3NlqjnlYc1KG3SERnKoQi6LmQwXFR1yxFLj/hpeJFAODyvB+JW4NShrA4VbsB+oDwMixDI
Nj/TffH960m+XD9w/gEGG896/ANAxOevq/B0ELEoSTDp2VuiQwE/YYkRfR3kz2r/vIYQBVgLCn4A
ik/rOkWeAK+gqBUJ6g/9o4LC0cECU055R20shGWe151mvwmFNxve8gi/sJOE/sXULb3k59c/5XL3
f/ola1RGalfA/BH8kmyZPG4/FuNTPm9JrGwFWU1qVaSc2wJBqIZcRpzsBEW+fAOBcKXm9Hkoq4eh
dJIBJRBR9Eh7Jx/kBeZugXMLP9LX5N75EG/6EYS98Ov5u7pe/vkl/xRAz/Zk0SZJbaWMBLaAtDaJ
Fngafh1hc1zyJ5yFgDpJbQkT47KfZy//Fn8wH+aoyi20woL+ZcT/eACufN+6F67kGZ/nc3VkMzqV
41wj7hTGEWShbSiiRP1uObQv3Tdx00J9YRO6f+V1L4MCSSGR37KG93mwVbq0TasCjqTd4f0EwGQl
lTzd8XeCjgW0x7AjNE9r8PJ1oJG3+fTdjL9K5swmZzxZ8D1jsL1aX6tdWHTJJ357lElx/mj6fUBg
Z+y2N1utqOvb5J9jX90sRi4q0ywxdiTPQAXep819pb5/vZquxsDTCVxLqB2hUvp5ficF9iezhvHV
ReeqEHAfYt9WN5bs5SMGH/EsyOrdxGZttsiMIF3/sxn3U2G6vLwpcihes52J3t7XY7q+Us/irRaN
FqPLpTWIJ971j2xXPDhedqKlr4a6P+9iD/6HG9fE1ghXy6Tgg66VPSL21rtj3RMo+NcJKuoqjOV/
wptsa4SX6dPnGV0tDdTyxVINf0ZohHgAM7d+S+8AfYYWVfsCq2cfXbbfzubMysv94qL658yur4eS
mooJCJns30x+gsM7AnLZ1Q4iWII8SB82ea1bAVdXxUK4peYdApan5gfb6wFYiKCWSQ+LqEc9b2vP
yaXx1QBXl0YL41KNKDjk4iZ04sWf51+jCQ8h89EG5HJjnW58xfVl4YC2Dyyn/IowKD9KPiI0kVJ3
OjoYIjwYiCt51jDG3diPl/hzguUDJQRkq7LqvM6KlRr6ZlkO7KW03NQgFAA7iDvuwqsHPmtbqMur
U4oMCoVDVYVMweoTpokzN3aJYHN1rLMkqPPcU4u/VMD/7PLbxpTKP3bx/c6Crb7fUmoVRMQRjJ0q
gDrrCCC3d/lQUjbZ6teuetDjcWhiaPRCcqAwWlMd9Qn3MDL/oyg6Aktac2uRXDugz6OsbnsdwrU6
TDex44bWa5PTpHKf0uDrabs6FDAaLRuQRTTMVp+oY06aEwdtWaHnIU3ne6vewrJdDQH0rSQhmeYF
YE5tOlKTGc7Po918dEz17dr+8d8YxVmI1TXDRWGmsFIhgWP8NvqHEaiKfy/A6l5p1aVhkMHBYZSV
vgUruoqZWyf71XnCQx/FBI1KnaTPF3IFTFmTwhUi0N/iB82n31MpzO6bd3R20cDw0sNWWfNqRAfc
Lcn3Qaq1ukuGFg+SAfs2oPbPThFu2ywby+sSboDzBv4Bfw+xFmKCNb2dA/CA6zGESgC4YbFbP8K5
JSy87lV9Gl+diOzyJVL2m9WxaxfIeejV0p6bhg/wxCQQBom9zhEutJ06WDQlsHFa4GjVtqduRmO4
ACt7uOUGTOo35cquZQfnv2F1KFVWBwdxE79BhN2LHc0BqQ7mbynwLjwNHnIuHOmoER4yP77dStuv
nh9nU79aT6nNaafMiD3X+ZNVi2AyzJ+LkUVfb41rxYhPn1iusrNXSdoC4qeWFKCG/Vi6mo85tT8A
a4IcnUyUTfiHEb9+2ioRbCxeSw7/LKyeObiwBwyvgdStgAMYiR82RibX//pKOf96q2MFF4DViwYj
+7seKP8m/DkYYcAhETN9wF7gisg8SKZtuqdsfb3ViWPACg5mqXLjQF95xCOHQ8m32iKIbY1wlb3a
bZ46pTwBalGqEP4qYUOV70tawV9w8IcRDld9csKz/fnrqb2W/6Akj7qHxNzgofP54xXUSWuDtlaQ
1eVHjCsHDOBj1sc7+Mn9/DrUtYk8D7XaglQrZjMfeoTSIZsxdY7XdgnejnETfB3oam51Hmm14RyU
/qs+6SS3z45kOziFBbL+ZB36KAmdDbTptS8H5XYgJkDaBGxiFWwpJq7NslirGjPHp1ML9b4sbO63
ZWfELqG8vhHJGP8mBZyCIZvSbMHtL+nhONrPf8Jq42tG23eamlNIpehRdgucjV9H4Fw+Unh8xD7b
paM/w/9ZmvjyxrXBD3f8bOPzXjthbTRAUC7UqdQ1/bySalYmmsVGTDp5TRXdGzWw+8kxJY0rQOxs
tkgm15aTDaQN+lVSBWJdlihNTqtiRvmajhrMv+4pgLAtuHtfr6XLww15ADxCIET8B5y2+rotgc2s
aFsajHWrh2LqIOtZ9Ib3dZTLsUD0H4m5XEO6DW/3z3OnqLXeJY6gQasV8NT7VcYwXKt2Xwe5UrVC
FA1nFfrOUEZbC3Qxy+LMclAmHw8oVPNv/Bs0JvbTo2Id+Q8N3X0PZasQENT9vxl4tT773C4NJUNX
WjZtS7iXHcQdyCcemFaH7lSAcJO8Z5tGPtc+3flw5aSf3UtQg0XjravlpKZ+TkB8Qr7x3xkZOrVo
PwHpd6GWJQnOiqnKDwd/j/ZEX2kC0FITyQdyovsA2Gd/QVcXhjYbgS93G74lloqk+UKVYb3btJqo
pUOwLglIL4dynxwZcwk0UWEm5zuL24XZnrxqAfxjFX8L03cl0/gUfV2DcOqmrVo208B+i2c0XCK4
uYk9C5Vg/pV1u6S9gTcUGISbw5Z3xOdEAIFBiwQsFykxSKyfvyntWO9wY6FQJ4MmU7CgEhGHFWBF
ZfBfqHxe3ZZn0eSvOVtBM6Y4szNEQ9UxZAacqD1UlKpgOgpPBM703ITTTfa0VQC5vJM/D3J15ugJ
2M4jPO8Cxb7RMmiATu/CaAJqbQAbtuKstuVsNQVHuYAGfKjh4grsxALwhtI8KPA8/nq9bs3kai+2
9ljP8Tyho1nhJm6f02Z2hdhoN2yNR/73s8+1QJa9qnQZZHyK9WOtZ26f7tVug6pzpVX0+fusMsIy
QTU1o9j0+OMHcpB69OiCIdnI4CR7W2BV2oArToHzQaPMG17VUPXlAbcFnITy4MZ2WGWNpZbP1IIF
fJBzRRc+18YhAroY0ro0q4Y9GyhgsHBaQn1pbBpx6loOi270ystbqin8TrPT19iEB4iZqPreahTF
tyG6dOssMN5dmFHvuZF2mcug93nXOXp7XyxtciRJkd9DQRDydkltnoqYpLdwHoDq3aDQm7xaDJ+L
2NjFrVP8Hqa5fx6sAVR64GPNo9NXMawOU4jXk8p5X9gsoLqe/NZHzTzmHDK3YL7Mvl1YHbSedR7G
sO704EzePnSzI8BcmI0DNyEDvXRJHKmip3CaJOorNCiWX1VVzgemq9N+iIV9oimFD29cGcNB4aVa
7+hiqo9NV7WwdeZ2vo/roQxL7ozwBG4z7aWqdcFCxrgW5p2hfl+WCkJhdGCzmzWs/ZWAj3IPisNy
svq4TuDlMaY8ZHGi5GFip+q9vcTwd1Jadacmlnbbm5P1lDDSv06l7bxlACpElCmOOLLatDvYpSv6
XQUhq5DzYoGipF2neBnbS/bMMkiNuoYRD4OrmFW1M61C/8EEpIr13FL/MkxOLD9nVRMRZ4Let9p1
TAlNY8wiRYB0FSEuyQCGSOpj1ugwfhXp+F1rVNvvIdXpU4fBOrUvs3dj0Do/Waxp34tc+amx1ybu
5iMbtSkySEK9qmep7bE2Yy8MFmKNh8Qrf17IMmhRis+y7+ZOe9ZgGHOTKiqNnJJnKozIzfYHaXLt
3UB71S+5nZkPWBM0rHqAC73EaFTYKVkxeWSx9EE1NUFvTOiIfMAoCjkr2y3EOWhzboVDYuWxm6Pp
NWHNBaJm7DFekuEXyyZ47MLB+YA0o+RenA1xBrOdRn1nabJMcK0lKszDKXZp19ASlkcGbO9NuMoD
E94nzAUyPgvTQVVcsQx52FTwoTbnFm9lR6g+UeDUHjeDEXRWT++RRBV7SBrAeAJ6qL6RdfUNMUaY
vnc6JB0GOrl8nIRnCXglUOKPAo+ONL3PlQSPcJEs9+OYP6UOgMyt1b+YeQZ9cd7/EvWyq+z2jcx5
sU/tXHEhadc+ZPos7Xus7gXPtyFomGY9w0rUK5T+R53NR21mxw5sLdesbMBfxx4ZgKmQcOBTerDm
CUrsAwN7A58zRBG4fnAWx7zTxpJG4CQMO9Rhsvum7XPfoiw9KE6e3eIg5ZhAeCGNWREYIntu4Eig
L0LdKyxPPKsz3EpJ3HiJhtQsXUbj7lZhzICIRTPggcHHjEfM6LtDQahz6DUuQObQrActoWibVzMv
vAULII3KASZCE4D7D0aRqZA7c9idoVX4EuVSecvUJIo75sv4O4d7UuoOMbyV5lo7mDmLlh7O3fDT
ASI960130KbsLV6kvXA/dNq3flpoqKjmcp8zkkeZzZO/CmbCP2Tu0VRgqmWFRlvSO5ZSV+mDeuwO
Rpa5MQAGECjcEc6HoFDMfG8y+AfT2mk8CO0Kd2iacq8Y5ujpqab42PnDA44RMOtJuWQHw1lm35pj
fjAncBwtpibebB5nYEXeFtPq4V9f8UCBSMJtoziab/bVoB+MPNOf6iTmbpFI2+BGq7DU+vZg2O0I
e2K7u02GynaNsTZ2+tTH74vdjwdVTTSP11XswPp31L9VvOvezTGFy2s91m42KO3TRLpniI4oTzgd
VBh8K7bZew7ThmhaaiOss9IKCfp1ryzRylteYh6QfMENGso5YO2O4mCSsoY1rRD3WbVYt302Qd53
MtU4WhScgZ0NMbdqwVk/87YfvIynxRHdxhIZd965RK+1vRXnFUMPB4q5E0joHolFEmInLL6orPyN
85S7KRK7XVzBY3iB3XrAe5QI9B7k7izJyE2OwyeMzR4aUxoDmGeEMmBg2Q25scfW2KeqFd+phgJA
L1X14gXXW/57mvTi2EF5bl+YSf269GZ/A+QMDjteO4CmT+r4MM9T86oWrfMiTJEFvVF3tyJbRB+I
qU9+Q/gZhsgIoY+nFP4E3zsrzSp3UYz+boYVTGiZtfIu3Q3vqmLEt56cmacurMEmX++0ZPLyotYy
PwFotfWBHcxRkFB4rZwcRVX+qsC7jcbUzLnrKAOM5puuU91uUOMdY0l7APkMy6HN8qbxh7SHbG1a
ofBFe3pXlQ2k2sEjQ6XBmo8tdC6Mu9wY+9iDCYYigrlTchwe8ITe2WxOw54w243rDhBIdYGqKnaI
S0BGgO01ZOuGqTHuS5qr34ZlEXtHMZRQL9niT6NeBWrfj5HZt5jyquHoOjqzfWs15vzWjUYGNcSu
3QNHDk/JTiGvJu1E0NiMh0VhsKjrGudIEzHsWjNGB9gUebCUOnQW+rwPFmr0QUbr+AB8zrC3mVbf
zwpbHmtc8iAOw08Lda/Mtad5fGunNouyQWgBaxfnfnKWdp+rNQC5NlcerazSjsC1sfdyIoAFl2xW
06jXzOygxTFh8DmbavhcVtyBTrbVk51GJ+gdQjB88tqe1PfEFvZejBnMzFsSj9ZOALZq4E3epg9c
6IbL80HBBa22autmcKjPcTczkXuctph31VYgEEvg7p1h8oXnTLY67VSSTLu4iKsIlzWOmHTWNK/V
ncJflqW8M9QJhghKl0NI1pxcQe3SFQR+1/BGUt3Rmi2PdQUUWQca+1baFR84F+17uPM131os8Vst
qxwo+bQ2UjWeLkiSOrJkKpAZ8TSHeKi1b0kyqCDvxHP51Dpx+wyfZuU1TmwDz0cchd/ryuxDiMfp
dyoUYXDfDzBSzgYcNnDjE0XYsUx61YH3nscNn10lYQFHhUcrYSGZD+MNYckAlzyqzIE6lIPiQkYa
dG9nHGNcpA3yqOPEmmlXwwfMdlkh+h0SORrGxJw+WjjEpB5MGNr9DJbOMx/sOGqWyfpV2WVxw4dC
8XKofuKPSgNGeJhroRwbLCP4eBJFCZRWDjZtnqntLrUU9iiM2jwYJQVdeWyrvcYT1a2QmoAGQ+fx
hJVVvHa1Omc+hEJw8kLpHuBYQ4yPMQSwg9yyB19rJ1KFzpTNfq3yZvRtNnWBmSYfC2DvsavHHAJt
TjaEUxzDe6nj6Wme5Vqo4vZ7XzMnHIfZ07JiH8/M0xU42mPF6U0SKlT/Cz3FlxIdxTIxR9sjiTUv
3hBPwqVtleKAI7kj02BQd2CjnUL6uLHsd7QSqsfBpiIoO1hmgHUDqlJrzqpHIKkbJlMx36V2u/gp
ATZdn5pOpj7ipOVIyHFzK7j358KORKYDmkCaGU/2lowR08YGJBLLXnw1y2Iv02m3H4VJj9mYMsst
BCO1l1vM9kdHVMc8V8enBfK3sadZhUX8WI2Hb6Y0SkotA75qedG/GRXswVBzKvPI4QSlScG7B85K
wOZm0iOtLSpOoqxN2mNMBPgfFLfCLuWxDU+iTKsKtzK6hnksre3f/96DdFWtNMVEkpTgjQ0dOxc6
eJ4oUs8oNp6KV5+94IHKGiXU/NY8Yt3oHLXoEWVWwUzM/rJE7OfzRnfkWhCoeSEE2iCAEqyeo8us
d2XV4BmfGu+a/kjiX4Wz5bJ6paQOeRLLlnpF6BRcBOn13locCtcVWMn6/F7bJUHhScjpf09bGNqq
Z9HWZZ6qapBCt5kD3GAOZGtYHKBnDh9QSeniL5IGUXrG/r+ANbtSQoDaqCUlZUBDhg/F5xICLg29
tDvMpR4toRby+/5XdVAC9Rdsg33xRkJynDcd5a6V0z5FXT3j7b7Vm6WXX3AvZf6li4NbR1nUhSLg
j1PUPLEojb7eANe+6HnQtWy8k9JcT9PGQXFr8ttfw02/MyInmn5Aotrfcri9Nq8o2gHn8sc8XlqP
fCrNtLRe4EeMup1ziPPUc8ooNn6x6mVjUPL7rOqDoAD/M85qW+eGTMRHDKoL4ogC0vNS30ot7AKq
cwb3lgcBpKC5K2zUa/6E/pcsYG6y97bu6o9+bf/yPv3vf7i//Mf/d0Yxkn/wv/7j/2AQye/6wijm
8KP6kb3/+GQVI/8ff7eKsf4G71dZrQVlGUaCspr2d6sY+29oOsJmAogXFWfKP4xiNPtvIASjIwLG
LShJsHD5n//j70Yx5G/othpwHoMhIfJBkJX+/svu/3MhwF3nP3/p//v3c3cIWeH8tFykew1YlSA4
Ak9P16CbkgxNbHVqHFQO0lJtRLK1xRu5WPmrEKsaMi+TKVvsGSkFLw9LZR8kirS6FXiDnM36lbFc
XAMIBH6KtPvWIa23Fj3rOlHZaLTF8LCaDhOq1b30L2y2lA22wqzOKkvtLcXUljjoh0iRXgjChlnX
1j6+KGxSAu11EKrgPYnz2FxFgX43sAyJmobKke3bX9LphR2Jq4f8Fni8TQrxJcsB8QD8x6qy4AJ9
IT5BDBGXGnfSUITwOh7cOdAAMI5RhPG0yLyX8AnxogOYgw5q6dUBKJ1ff721nS7wWFjPoHWAx3TN
aFPRlUaUdpuG+b73jZDD8GLZtT8Xl4XkpQhiiO7MUPimP5DFHWB2tmvgmtVHiq//qznL6ofIPXNW
Ra/wrsabqElDS/twlLsmfxn0LbWES3jwKohcZedBwIjrZgOjNaNkB9PLm2b02kDapFR++mAH5FnZ
aNNfXrKrkHKjnoVUhC0doRCS3EhP2XFyx9s6IntgZ73+kRxHaBH+6/0qGdTWQZ6WmqsXFj5xVxo5
6KOYTCj9ICn3FjfeU49GOkRyt2jpl0IK2DOqTVTsHMNwcKSthqhYxhTbFdBVQXGroxdRAgeQ3w8P
4CQ9QvwvKu5RfoOoTHE3fLN32x2JK+cpIK04ntFitmFlsPqsEPqAUhqqHSG13mf9qRAb1MIrh490
LAD+Fy9p2S3/PECa2vMwFXYWEvHs2Id6fp2TLWD31Ri4j2zJepfKgp9jzMvYV2x0YD849LLKtQQq
1yEKn3UbLNXLyZIcWALYKu6+S9CfoyQ0sYs2D60s9w3a30OLe+tYuRLD0iDaQS18jMt+KQfEEaBp
IErRQz7ljZq6vYUK9ddn12UqibNTYiWltYMkYK6mrC5LK0/0uAzpH3tmqSojuRlqaAT8eStxvTok
B+w3fCHohaxT9DiJG1TpJ4BklR81zGJQcPa+Hs/llY2rAGYVcBk1cCSvV/EEcs+EpgQ6AdMbpQzF
4X3bwd6hJxsTdzWQRaUyDqSsQPf+vNSmQs/AaxnzkJHJJ7WCquFHXj/ZxbevB/TnD33OczAiiueh
bSDVQkf7c6Cu7+3UaBFIG1w7Ai3an6C3DuQccdNHKQ5ebclpXznhKTTU8Si1AC0Dhnb1knKyvmuW
iuShpCngLJKm3Xsh1cj/uOCwaPOAv7YwziOuTj9LnymEMRBRulNAhST/S8Lqpf2Wgfqlzw7/hfNd
vifWE3sec/XeMBeDcIKiaViqRg5u4PwyF/xExx5SFqiu9ij4u0lfH6H0FdJWhCDhVL4xVyBODoAS
Z6bqDUX8AOhUVBbm48Iyvq+dWd8QLNmYmrUgqzbXzSBmTI0DT8JOe6rtjbPsyu2Kz63r0DWGcLWE
S31eYWBNO6nDMBG9D7lfcwb8VPlZwFmGwpivOzXfeqAmoy3c9LUNZGCPwh8PVGboP32OOjn90ooF
O9Ua26BC2X0Alb420cVWtqA+Vy5XjBC2lhQ0OMAl1zWJ1CE1LnK0eaUykvGU3fZh/EZfU09z0zA+
TTPcyUwXuRmkhYPEywPmbTX8L8WzMbXnv+HioDXTuMww3nyf7DBKD7Md6R6aB5IPp+CR253Gk/Oi
wENrB0sDbDf8LknNZQ/KvbYlhX71XDn/PatzJUHrKq9G/J7+1X5IoB+nBCWwMTJRlS4AW8CYq8v4
7BPI/36WwvHGRL+2wicwWOKh3YfnWrpx9l+9y86HtFrIAMWU2TL/mWL7gIbTPtlrHmq94K+U3qYC
ufxgF+fH2YhWSSnMMxrDrFmBU1ImpZ3HCs/xGt86kF1xZ25R8S9zm8/rZ3UoQxNjzHUnK0LeHXj3
1Dl3NN94PsA5ZGNMq3NYU/CZzNzIw1rV+F1cpd2zzSHqVw5lg+6mMnvmkPW4ioaHJja6wOmn2bM5
O9IZauAVv7P7+TUeesOlI/NppaAYplVBU7HKRTfVkX8Dba053wk9/eXkbXGbxH0RZbD8PWqKcdMr
OH8VnqF73jilR5XxmQ3m96Fi94le4P1EIUyOJn1YZLGNJvOwdyZnn83WLBs4bq7ANsfRSgcnt0Dv
IkWNW+1h36o5xmuSkBfQTu61IVvgSG0xN0ny2itb5cUo63u1h412yR/z1s4Pamm95RS1bDSlAzKn
d53W4rFcWGO0FCqYX6iCkV4fXFQ8nIfarCKRwj0VF/UOjWlU22Fz5k41P/UTdNSJ1SR+rUN9NdFv
mYC1jtYgW9BHr+nZ5DbFUvmN6UDFlxg/y6Z6ylM9nDtIizk5Wn6Cm695LlI0tKjfp80QQiODHftk
eGxp99Kx5cNq0t8t6tguawdPtsTcoa12I2lvBjq+VMmAvk07ovlRQBgtKU+VuRyVKUdZg+V10An6
ppRc7MjoRED13NrxeN+P2KkNGY6m4PeK1iuungOBZOUpHKNMAkGUqimCuuG1OymdcEtbg+hkZSh3
sEc7tA4ssRcVe3DJYeObM2jFQ+tzohUU+u3yNC/Dbxv9GJcZWXKX9ZWvK8AcKGjL1KkTh2ZNOw/m
Tq8NuM3hTIzkKFLYNsL4e1lmElS67aUacA4d3rmVaH2lmm/NqYBJMCVvMbHQLU5VMObSn10LiYxZ
E0/V0luhbZaGq4L/uQfn7kYgxYbwkn3n6PkNoOd0V9Xp3ikdTx3J7I2Onu6KRoR5kis7y3aWoOHY
51VSxJ5NljCexV5T4ITI+kjPjVfo0n6o+v+l7ky2ZMXRbP0ud04uRCcY3AlggHXe9xOWd0eITnQC
wdPX5kRWLg9zr2M3s0Z3GmeFy+ikX7/2/rYsAhzzJ2ryKn/gVE+ytLkpEf+7Fza77bMcZqQJctp2
QGdT94U5X1mGendyUfqqKpDB5wBC3HGtSJwcCPFMw27QUfjvuRtpjvYxtbT3a1FloZ4tVy3tnjO9
bAMIku6pB5aSTRG4VWdlUCqqb/F4wMmfnFewQiAGqAYtkmpEVEQ676pe02+kgJvQGVJtU7nK+lQO
ycMmrTlE4JAxEb2CRLPEYGVV7YRG+mAuvOxSdaDiMCnlVhO6+yD51IbDAnFM69izD4/tq9sKK84V
bX2G8Lh4DSEL0qx+cBANhtQpOSRGJWMvW4oHU3VtYFaIlUe99SkyWwF9b+cB1/V6C8PldNQqZcdq
IAclFfRFGRZNAmkXhHNWUjbWI5DlN0PGXxslf82zdyMLK6m6aUcYxIQIkM/8jngimBgOzzIx5btC
iAR7iTfXrn/1C5m249j8EiVYabJOX22c3Y/zeD8ZbAirfnjooUIJmoYgyjR375t6POoLgbe1LbyN
Wy/aTk6LE1XeDGB+kzeBcNP0MKTgIeb9ztPFYZSrwaazP4rJe5UZfChOXaIC6D0roFTJzcwXx++G
TovNCYmpFPKdCHmUr9qEOYRx9eA1496CH8kvvKlJ2nJI1GjdcQvxjXOeBtngBE2uYrwqUImpX5qF
iNWKoVuSkatFgFUMOV9RjEdZks2skcqvqNpag4biqzM/Fq3bF/r8UDMDiUP9dbYoaA6K+V31xOdL
Tv3WRP/OlvdZOQQZl3sl66cun4VfEbk3ei9xtGLP6WOfXXfVPYWoSfW3hjCeFeoy2Eg9hDM1phWx
Ut0Pc/9qlTMCr+3qeqpXxlmRPylLQjwiys1CsHZk6L7QRb3oDtYb0oTZVN7lKc4WG2LfZp1KEFIQ
LVkjQty0MdFc8TBU7kGvi8InXN/NCgewBNitAc7r0KVa4cMEgbP00vxVj/KtmQ0V2AuPu5G8TFV6
j9DUp4WUr1o5S39hYFzRSagwXcwucKZyV+spXpvq3pwaSEdJcTGZ+XOmsbthVFdp2uaRjlfbd7vm
cqF0u1hA5mgl9PldO6iknKHuXpYhohJ70rrsd0aFg1xrupGqB/6IZvemllv+oDV16CI4yWd1BoCI
fWl3c1JXYoZChSBRwKjbgKdKGD7th+fOgwSsx1p9lw95XAor/bQnrYwsa5A7owABYYQmFLk6Tga4
znCf2oAf6YIj+ZcJvwAA/eCZEPdotf0mkewcCaVNvlh6pAtJHK1qBbQT+LIm6H3My7KwU5yJll3s
wC3s29K+I8P4CGZuhIt8F33vPeQMoqMSvInCLQM706KKuZsFRokgX7zbesmVP2sQsFFUEBI5baZT
HklRkIDjzwpSPjtNnmiV9kRqzQ2dBpljys1vtUpEJqIISta3kJLp+mYgkBQ0fVdFHdMw/zmls0M9
gX4rrbGxc/jO7jjEqvSXLudfOU2LYOKuFRKsWolYNV5ugVekllBBlUuN2bdUeYLxhsAWuCWA7t7Y
taEifeojS6W3RJvfW8tWR0wE8VwJiJyWa22edoZtYmRsnirTEBfQTFwNqzq0bpAIhZlTI8bRLMdx
y7jxUJMFZ6JG9QCifwz85m07dfd0dMrIYAsLG6mPgeVpz0DaIEBO9hdYINLN2IL93TsdfkfxMndI
pM4gXivzC3sxAC9pmq2muZgwZXHsO0dc5p4nfBcI/0SXS7nThP2JBPSragSCw5tqc0X5XwPIfTUb
2Vtq8DJYJuNBQU0M8QnePU+MbdgXqvRb6YyQxixZ0BRY7UdP/4Rw4FrvuyMRkNgu+oyNFJJxNjgS
ChCE2gasaXBkV2FmK4Sx5VxPo5JKsjE09dgIc4wgOSjDiksnNnnl+FCrftByajcDFSzBTLCnmZ4F
TEPdOQp+U6C+zDuEN7MMAq6FYwl3sViO7fqjWmhVKiPfNLlX+MtgHro5exxwquW3fX6Fwu1+9qry
2EO4GXam8VnmXaBcse8rEhK32lWZcasQRrPpestEWQBxKeSx+pb2/QX4/HagIHaKJMQgH2VZY96G
QHT0c0TcgQdN7nWHP4hJuy6gNvGdke+yhXqtbym9idk4oRZmfQHFibyQFvRQtXEAcbkOSNVdzmZ+
10KP5rPeNgLdHa+7TOjRWLKP3LRvVMHu61YTQVfizF56gVXobzUyWgOdFlCtz5YMXJSVC6/SIDfF
EKG0tSNr1K4tvXyzKCxW5kIuC1IjH3Z0dnBGo43orqz6vtJ9d0LxV0Gqmmn8NtVrKCIhXIOAk+co
ivI3mVIIvHV6YVrZtVpY4k66HbTGtMUrcV2L8bNM5xvK9cusMa6w6t12tlf6pd2ToM6XS0yg6Fk0
uoACtTuY2RjXRvM4UFVhQkR+RFdAqMxSaINq3vm1ElaQMmg1676HdrSD0Msd7QDS8+1AMwiw0id7
yOqgIuNGM6wLt073ucoClCAcwBBIxgvrQeu8d6+cK6T0yGPmQQzPnWxnjkClu/ORdOiqF7oeojmJ
XWHa/MoXigYArUOTSXT4W/3G8PCIW8GRTj6r/Wx4u9IpwqxYsjAlwEtpsr11rfrKMZESsUDM6KMH
9Gq2+SGlHIv1knjK2OcAfQSqyoawk+peWZ0ZjOX4i1oTD+WCRm7Lygqq5RRmPxMAnGqkAqVNG2t2
F01Nv1+s6QE6eDQvm8EKGlK8sb677vpsxMoEepDD+/SqG4plQ1Ksx57Ao9UykAk1m5TBUDZvKWsv
xrwIhcoel6G5KzzUNu3kbgezs4OeT8oMK5vKfdqLsIRgLKQ5Ts8M90PL8NlrxdBEDSWjP7v0xdEA
3m687s5csB1ZgJfdab1uwzEM3jk2zqD5QHMUCB3hzqzATqToJUYszOex0vSoHIqIu9NG1eODSO3B
R4FsbPvcYUdqBwta1KGmyjqsLUV2TDYVPhSrCjnx2p1K8zfDncDPRKk62l04TjrZGxUNsXPCu1vs
a8OFgDB/9bj47PrSgga8b3dmW/SQj42fUyaDsZcCMlVFwFLlBaozFBrgEQTEKqHe9mzmm6jNu8KM
bcEvQWV1bgSlu9H2wNwwoP900+qu6mRkC3YhyuaRFW1Upp4dmGIMc6tUUWaXtu+aTG1JSdxNl2os
tJ2iCTUN/vgUePjQKsYxMEzPQs8YqxZoGyTIDcyCVe1gMWwh+tQBRMYrDqV9lrn0Xjr6rdZN12Oa
6TFLPblFuEhU5dkeZgA88UKUR4NIN8hzDqWiXi6bybD7gzfTSxgt+71bKnxptVxCTLTYOKN8bB0O
neKkBvTDhmx5xuVYiWicvSBm61MYENsQ1bEG4SZW2ABnBwbYTTN9hyitiEbG80PVy+LRdRgWT1cD
CrSwJmCASbmvxkKiwMObZtUcm2SQ83175lZCqfshHfrZDvNBI1QLkFIvblutiidTzA/6UL6KORtx
ON0s51qca9/ie6/GAopuPav9RojjlslyC0BPnBGPCBRDqNl9u+tjekPRdas3PPRWq1/IzhoZV/XE
n0Y+tdst2Bj2vcTI5Bb7++zKjIwN2ukhD5YAWkbf2Ra7MbEB8jdf0ksj1JNuWjmO9vbP5wg/drvh
OfznHfgdKPul/9Zx3Un1DL9jPbXt4yKeIis6j0f/ua2I03+CkwMXEMyTtqI5D66WZt7vZnIX/e4r
XiCBK9af2rtpe37An9piFsYB9R02TuPUfssQWZvJDkdKOCRJamyw5AIbrkr+fPd+PBL5OsxJ9xaq
xszOOZp9+XZdBrDGwZjuARlHMUdd/aecIUqRQ+EYULdA3/CNHN5nzMGmFs9sjSp3ENVMIWTDe4Oj
ufXUx77780X+9Kp+Ge5bbpBgImtrDFc0hV/DJWWfO589N8KJBVRWY8sYVMBRzR6q5ro3zx1d/fQ2
fL2Ek8dEcX49DGsHGLbz0HVSSKqfqvLpf3efTl5xKceihm8Gh1VoPxhodXjauddt/ROn89XX61hv
5JevFQV7V1UmhqgP/IYc1oiX3wd+4OT9P1FrfzqM+TreSeccYW9Tr3fozhcAgHvNbVW+my2mKNho
/nzvvsdL/v2d/m10/3JltecxRQiuDBYF+9KJx0MWFBvtotv7KwuQxssUerEV4Qzm7BnEdw7wyeAn
PXTgUIvM4LjM+jBvZFzFMlpwQPAfxdmeDLWuSF+usyS0qIYJQ1XK3cNvaPjSSFv/z3fzx0Olr8/t
5BCt8QyV8g4flJZ4l0aRjAL5Oy8w25kh26Xh4+OaiT2FEIeCb+mUgRe7woeYfMUFaKH58eefc+br
+63U+nLNpOwMa1lvb8lY7OQ99Pp2kKOK+N8NczKL1Oni9Mg0x0c+3PcZBKl9Exb6Gc3Rj2eGX27t
qTCi19o0dYHrjUoEqsx+CqTspsZdtTdrjBqFIkdtTMielg6mXGjM9LAL6vgca+7szziZbNLK4m6/
npv9jmH+YKCCsA0/Dv4cabt0C1jBjiJoCXTuDYvowT2eKxzOPdSTqUjRIUOiPe4DNrWxpZ6sNK6o
caZA+0FC97el7rdv+8urU3k5QyjHere3Xhf2G5FMAeTqhzXZd0YDPOQxXDRd55ewq20PBLjE2dcf
USj1EHmcRfydmQ9//9wvP8eWvafBJoIqZqgD3P9DVrK9Xpe7THVndFE/lhZfX7STSanCWZDrrpXZ
8L5KFwGBQLBiQgN0DWGa9bOdc3MuQPTc5Z1MTnmVmkj/xZDMrQLaojdHXX8uLtcDpD9/qz+oM9cH
CxkxFAbQaZ4GBI2tqK3CwlC2X24BSfVkoA4ghUXrV2R9TDhuxp6n39aL70blzgvPHXT/WIF//QUn
FzvoFQXzCb9gj4OdyzVPGCjTzSqkwQ+AKSH1L8pN5vvacQJlp4sZzub/fBN+UFggyQdaIR2hjyDS
nOoPGgLftRz09ahYB+fDCSqFWCQ0D0DfdaIRSSZ1YN2cGfR7sYVy34GgGJBFiLtOBRZWpjhLLauI
uhB+CKQx5Uj4gOMYwTognN6WcXXmTf7+VrkWKEqgxBtIx7b1kxud2o09lE6GxnP1S7Era2r8ub+b
q6c/X9j3nQyuB9kEEI1A4Yd7+veVNXdxWsqtHsPEw7aMxmSKQCw5q0/56aFBRIgDfqjjoLs6FV7B
p8Ug6rWAGDg0T/nWRXAAqpYbu/I9nKj83j3hdLlN/nx1P2yggBMGzs4miNPTV5H83woHgvMawK/R
C15lBYD7mgli/TAeOM2b5fM8zfSHp2ZThAjoDijGDiTbfx8PKn7YnyU2UMSADgfd3Am2+rF7WJuZ
Zy7t+1LiOrgqkyBJABwY4+TJLbrzz5pIRe0DIl0vVwTcuhHu74zor8L23Pr5w0ewkr0wmm5B4XS6
Pexr+A0B3q4i2m5L/V2cSyj6/jIicQwhefi+MMd8//s0M4upnepI37Gkhs0JTIUEo23P3Lq1pvn7
hsBbX3XQE6FFhjx4vbVfFqSplegC0rSO6O0MsUl7pDdrCeBExuM5YdYPl7TqDfEK4qbhUz4ZSjhO
47YSMAWIyOHDh4qDX4+Uwgu9tStoLQCuKM5tqb6/hLg8zJGYH93fto6/X56yMkRNkxH9GfsmhfEQ
rt6NxqtNU52ZFdfF9Nt9dKlFkFcHku0prdNjjFsTICrRYtphCug6vnBYT5WPzmdiEnZm5v/2xuML
Bh8YHxZgT+gfnBRPXY32GrM0AVGCHmVjETPHfDEM/u8PY8JyswpEIeb1TgWbS6bYYGHzHhHR+BSu
Sw/978K4//NL+O3FACLu6ygnn6/QctECRd78q4XUbdZ3/Ry0+tsn666SezhHdKi4kSl6UvHilIVN
nWNUUbps4W/+RZrh888X8n1qxxAr8c/EJ4scDvuk5CrKGtIjmtdorLgAcC0hDiajtA6Qrx3Dn7Fv
IQ0Kz6FEvxd666guHhE0atZ3bTIn+lzbAnPF6tpbBWMMUD9IXKdQXI1xGYuNeW7a+OH9+9uQ63f3
ZdrohLTapgQVB7CjX9kVWo8770J7WD0MemLtHQgRzwkdv33KuEp8XCbVwRL+yxr2dUid2wxqnwVM
uBzsAbTt4WufVe9n+tiEztI+/vlZ/vC2wGXmuiD9QVEOidzfr5CXXJM4HARqqD+Y8pOfRWJ/k8Sh
AsDqDx0XFiwsIetX8eUWksGDZwPBROj8pfHaM+hRsoILA0nhn6/kh2f1daBTU6cJhNA8aPAUePyQ
9SAUdMemePh3x8CpJ4Fpz1zDCL+Z5kBNWADKsEWU4oyJO2HrHhEaem6d/37LCBLJPEx5WBYx1Z5s
0Nki2x559KjxEYxs792tdemCxY4AtLc/X873hw9PoomvykCTFIaMk+9YpdpgQh4PlBt9y8erNv3r
7/9bxtD/7yyfNh7H/2z5PL5C7VbzVmLO/KwHPszbj//7fzDf/sv16ej/wDKMYxJsSuGixmnJv1yf
DvkHsgIRR0bwaSMvzcE/1aIbMvwF6x9AUCODDo4pWGJ+Oy/+2/dp/QMhSyiPEE2Lky1YC/4d3+c6
/NclHElRMJ7ikeO529T4liKO4yzOSzAswhWFCXxJAmxjPEK2vYZ3npvNTiftb6OdzKD2DNLFkGU1
ehJYig6rmzGNeKywc2OB+3g+kO5kGlgH9EzoPC1wAUDiP+2EgMasOd2kVWB/QU3AHkE121D+/uWZ
X/1V8Hw1z5KTOujbKCeX1Q6V6aUg7oTN07yj79PrctdD7Ynk7jQpso12TXfLRt5mL+fdJeuM/KUE
+zb0yUcLmg+kSmx9fsECxyZOi3f6dt0J5wlO4qJzm2/zh/flbzf0pGyh48jw89YbuqY13PWBiNUW
rDXs43I/j/Pt/ICE23DcN2+5i05TGyI9/YlBy612FOysSERlDFJkftYTcEp1/etWoCzERg+v8reJ
0qqmxfN63Irfydeg6kUrnEEL2BaoD8DNNykSjGUizuwxT5bov4bFVg/bMEybun4yP3tSQCI9Y1gG
T1GWpWgKv1iQkciaxmfeM/e01vrnYKYLV6Ouf18/x77OB6PCBwT96zFzvJDOd422BDx7qsnDNP8q
sweWf46uFtU52qrICRtrsGduC+ivsn4zmtC7vWKdh5L2agFoZJkPegUWjOn4EAxa7XLEzmLXWfR1
AOeFCLKH4DTqCrmvG35lQ8rbc6Dg+Aevxm3p9VGugwU6tUdz+jVTuC0yyL4KF5J31IJ1tplHbHKg
HoBQNOy9KjbUrQnSvZlmIa7RN4zhZjZQqwkEQ7Z5UOIkXagECy4ofK8KJm57RrNf95Lit6D5MKcQ
bdiAyc3MBzrRd6FuXqZpS4a7rsqTvrbisWvDEl18UdRRDvKgHKA9Ua91NUHm9tksxQtxPvq8uFAO
1HIes/0shQrJYv7cApFoGohVMnxhT5etbl6o3PY1nfuS7BnE99X8YeI3WjOMkPIGLZrt4F4V5ehr
xhDPThpUNo6hTW3PoYkuyJ1jepe9a0ORAMCfnluxKtJbp/Mg6YfKBNw2R98I8qjBol5ClkZp+aBm
cSC098sewTJKxroYkka0YZrOrwXRIqWDB8kT+Kq2gyz80uTgXjn+ME6HWqgLXndw/vSbtus3Sy4O
vKYIgTfDOV/2oPfcGJYWc65AsxKhqdDIqnGIoXLscvRjTw5O8Ty7VVLl7pa7epjlk6+6NHTgOWDV
A8W7NmEwL3fBL/7lgK/jQBerWxTiG3JRdXooh/femJCa2kWj0QUeZYcO8MVBgUVoGVGq2zeWW4fF
+GHCg2WUkOQAJuQwLcg628/FqyIyWQNZ0PoI03yPqmivmyykzn3apL4OfXhruq+d1kPvryDPWnwP
Ura6+VTQXpqA/yl4AlzE/1bGU+5OEQOFU68PVuldWGs40Sz2DOSNLJc7PKQDgXdft5GlRW46lwWc
T5cNEFC9/rSwMl4EFMAtvTfmPmyXvdO5iUizaEKtNzC8Z+3zMHg7D/pFBSF72+8ZjtzEiLA10wUW
b4FDx8DpHBLKMnCe+LU5wPQ8L3dmO4ZLkwB45RvyyRxzKFqA/anvNGgRzX6f4yREkvIaOTah595l
BOx2q99S0D5HRDjVBNrmDgrUCo58e0fnYLCfWiPSIF0zncVH7KvfQC2dwWOgZjRmrTYoKrlrTLYt
0mUzZ4XPJj3qVn3ggIg2830cxo2uoSmfzeEyd/FcVCD74jUv6E4qEVTVEtvOhWseR6gGbdpB1JKG
Vm2EplH5XOhhY9o7BeqgKWTYwZXcTBnkL9DkOjbctnBXvGg5vbY6K8jcItCb/ghB/IbbetzbVeiN
/DjXt5oDKFQrHzm+l2kg+B9fdOMJir5VObsrgKDKqk8y4sStBADPnhIIVJFZUYYS0hdoJYd0OLgp
0NqeAQkj2RAYYqxsDD2kk6fm7ULcC4+BUiuA7nJ3basOTHfChiPsnn5wDig87FQ6pA+2emSwaeTT
Z5ZWPiwCG0292ancYlYIhAbh8FwlOIUM9YkkCwCXXq9FyI8DmuulrWE8Fz0ERAhjhgiKQK+cKh36
yNxX+kPD31qWx1N7kbZvY39H0Dpx8DSJC2Ujt2Jds551XQQWKgnZJFCmKTJtFvN2BERSGksAmuPG
hhK7zU3fYuPGkHh29kOf2jvLSEMFLntRppFOwAlqi6CU8CBDJoiVwsc06kAStTT1kdl4ATkErnax
lXOxp2qILDDJAPLD8619U0JGzTFVzgdD3Rn1fDk2R9Uk2uQlIEJvalDioGygy16ZzK/aA+a1DWD/
PrHuRi22J1hgcCM6ceXBhTo7RtS76ATAgjEQ/UnZkG2BYlqxcmsjhIV2+W4kO5tTTCHQ+PJl57nP
wDAFKbyjbQNxXD3HdV0dS/guhO0GQAVFYsRtqkoAs9qE4kSkHUCLFkgdXj41kBNhdFFztymh2Lbt
mEIgrqQLRwpiAxX4/GDdwYgE6TnmIM3vTVP4Q5Nf0EoPkTrkFxTI8LR8nSRKCpa98UqLJgXvjVkG
MzkqvfC9pT3OjhMuZAhWPdsEF03tEL9TNOw0HLvh93dL73MIt6zlvpo5HhRCrNPnvuN7Tb8a4dtn
w6UEF6tVW3sowg6U9GKBg0p6WDFi6PDhuFbBkD8CznJZaOXGkU4C+9hOEfhl8MeZjoXJxYQ3Dwfd
pHFGqhjhQ4ALPchST7wqIYr6gwCiz70r+ISzEs27Hqt6SxEr5jq4n00hkX6p+4WeoSIGo23WfAF1
e+9tLIXPhRVRK1zfgmyuhH7NlkYAAmE8eJccbrFs4iAQ3muu6XfIttOc9Y3fGHNxgYknbvGzRPU5
K0gTOegPTASZaqCJbzcud/beHPW2vlmcmxTX5o51wDygTCsZEJiDJr2JxEIvqKYiz7ia8Fow24nn
GULA/rLJI6fuwtqBfS1H9uSg7Xqq+Vy7sFO4IglUaGTZCdgX82ajHLmbyI3e0q1ixUaB7GdjkUzz
+Qi3xs4jVgTc8GUmVNBWdmiK+4k6cKB1W1EiMdsoAfiEQq/MA8t2Q6gyE8dAkeNsTKlwbA0DRBu0
8KBAnr7vueVTjycVLFit/Vx7zs4xrIRhoYWO22+h0G0VbjmZjpU9R9QpcRDiJjo09egDYR6pj9Po
HSqW76cWISR9Go0ztMnIQDFahfyaT5ry2BBgtXUh/AY7KeCfWm4l8UJbs2PEa8MNtny2iKLMgXPx
rNwHkTnEPNybcPC4kOjn18NMt7a4XIoZXsCjIa6GcfSRnAMZ4rBfdJDr5XXjzvjaAAJuHx0XP2aM
J5bCYCeDAdFFAEgf3RZ3XN1zSUO7L3bE2tk9OMLFhH9Noed5zsTOsIAXhu7bnN1dCsfh4D5Wzgtl
EEjOWJR1dqVYeSUyuVna4lWaV139xPsXgZjp0bJCZV9YLcxqkCcfF3iz8nJLKLo6MzYbBUSIHs6u
29Tb1YOM+qa/GungC9gmWPrWzctuTG+xnoSkA1hwAr02fTac97J8r6oXbbE/FYFPrqc7U1k+xJuB
tprkMg2QzPRYw0ShBjrhFGdIuFts1yW7RdOnWMygzLxQz9MtwqPDlXDquhNKM0wiQ+GPmedLalw0
kBh3EN7PBQ9LVKrwu78oeOiaCZumScpNXyBDeEbnMjdCbn6WlXbIuBuMmR1W+hiLoQt51m3Atg1p
+UtVq0cUJF32vlrphRZUoBROqElYe6O7bTg2w97Jx81IKxTn1b4CErg01GGa3QirNeiZxL4hGg94
3sE4hwoYBSD2TX4xdwHRvJ0oP2gTS+MIB4ovi7gtsYNweOKlRsBNvq/Ap55hvXQrAxVufm1p5Nks
80Tm9IYxtu1bI2QedgUtx/JxZXtbXeQXUGRHxL0mKETgKt863pxU2bjjeX432sZuLJvNbF5novUF
P5iTt8+WvZ1jPQPhBE6EhGdmnM59haGHG82gx7RQ74bRJEWRQcewBzQ8zGwQ8fQJ1sIq1np+02XO
a9YuScqgUe6J2LKC3NfC81sottNl3niNGyLtRPlu3cde+z633b7JtHCGLyhn2rEzER1jY5kDvcqX
Qx64qX7UZLqpwTafGgaArG1sgYpufCwxiUuIX2ttLKgWAaQeox10zciN1pWBYUOFpcyLCUWaUahX
IN/B31629QzzEm2c48qRdntwXLyHDBsx6x2lBtL8Hilo3A5kypxBev8urLcRoGE5JQzqYz7JZDKr
ELRiTRsik3VhJqeoEPqNdGCh0OmlldqJ6+RJmzq3mYvdinblSYRl6kMDpfC00+vpfl4+vHJMqNff
IGM7xSznoKpptXI1A+1lu9y4mcIcz66M2fy1ED0pFVD+tNoO1XvROBpMBdZGJxSh1DLSe0C5Gb+W
pDpaHM5BwHipgnJ/kgpLkjsiCYddLVZjhnWxs8HKpmCZ+kVxn+p3UGKHWmOE5VgkzMI19xN5dcfU
b2e14e1zD+chlof7FFU/6DQJDHq+VAc6lE8SJRh8m9uuaRARtQSdQCMLzjTYG3mtBRodBEJlX3q8
LpP61cC6O5RYYvhTOhyRx7Ypmluw+V8Whq9QvpU6mI5w8Zgwb4iuf2GD8j0+Rnb5mg7guxR646cp
KLSY12g7fM6u/a7BzqCyT2lgIIF5NAWLe5FRy+5d5PMJZUBgzt+W1PXbqtsMS/+eWZ9i+pwknIJm
6Fb9PsNhGuY0PEl8zld2erSuvQmgcfwKiW2XpT+ub2s/v9VI/hPWq8yfJuwBTbiCc3k0rQVTIUGS
LdYCWwRObiPxaD+7c8R0fuCFAWtMt5mXGrtG2KaXSEvToEkfSG0fFgebNQth286HqhAer6t4suYc
wnPEcDokQB86JvDXWn0eW+Dr9vYrXcUmrg3b1n1jKH9BlsCEFPYhId4HgUfZLSc8SSsESetC6dpR
1XYyMZAhKrbFZ+YXZuXP2IL4+uwFqXcxCyf3HSjvCsj88znfdGMZooGvm9UTiLYoUgafEI7Iw9yv
8iE0MFv0CJqvsz3zgDqUB5lf9cCN2PgHpuBPQp5HtqC5uDwbEhovDVABKnxLjmFq5UGNo2zGFhjf
UtNX43NloQabApG+Li1KznJEEwUqe8Q8Gy90Uhv4uW3E6BiYfh2QkKyRhhx3AakMyEYKTdtLenjW
kEkwBlmzq+GZ59OjBr2bJTO/yIarptNgvivd2NMN7B2ul5TfpcWzVces+dAr+ITgL+XLpyVbgMJh
hx1obMKA52IKnkGolc6waWkNlz0yWKZdLdINSPIB/Ac8gB80oPmxowZ+bpF0C9/AeB6RDKSrBbMV
y2K3f2C2unTS7pga9V7BzQI1GopRfEzYsq8xDrL+IIzgFTOxUjVTJARmznzE2wGH9dDF1Lge4Brv
ebobMf0NSEvPJu9ow7bL5nzrQTJnoHkMkxj/5boXpHrKvCwwqNxMJH8uJ8zyWYa+RHr0yGXZbRsG
d41bho6nBXCbBloqot6o72AvC/GUPHGAuy5ogHBvm+FCwNq/FMaeoXX0X9yd13Lc2Nmub8U3gCnk
cIrQmWQzSKR4gqIoCjlnXP1+wPHYVLOt9nif/S67rBlJXFjACl94gzRgMTznrpzoe9Wi/8dOlMvX
OimOcku1RD6Klc7ZQkrYPY7+7LQqa74UdiWtyhpsVgmZrInlWz8f3UFqVrqO1xxM/N7UbI07ZraI
6F/M4LWtzBWXti+U+17LtwnAOT2FjqND85ZJl/jtzOpulXTdifGVVQ1H39wmY/IAAMGrtDff7Jyh
xnSQpFzrFJJ3WGwpxZ0ZrwmuDlmtWX1fQJ7e47BHJKJvZhb/5FPngYsV81GJJ+IKswEZ9+gJpXBZ
J23vPVVo7T74pmfmVSguScd9NXNSZMMWskhNWm7KV4k0rSeUllXIp3oGXcXvbYnra/QhkoWEDkNz
Y3GcQp/00gJvEo2hWxQgZs5T+a6In1s13wrh97l906ENZzD+USZbBTiFJMOxjzeBiRit+aB1iRfW
jV1GxsYiPxaChrpDdiXNr7WZP4zwrmBhrbXme5ryKH2J3U7FS+ntIYuvxfBnVH/NcyqTVrjWMm7G
wa6awgbR5xiNilNG+DTI8F1/SNHg5Y3ipoKBkPOLXMnbtL8J9d6OIIcq3TYFr15kmDQE+cpiARN5
f6mz3JlghunyflDrVacfinKtGKObLxxD6hxVi4oMB4sV1naG6vlUv5a+sTHGfVg/ytHdOHxDj+M6
MeEPA+vGLEK4FWZQWalxVJR+05po2xdkGIVkKymbvsPTL577fWGYniqGG5Lg6yjDdiHayiL56BBT
UZMe0gbCjLZw5K56MkO52Zkj2bSAZhBunBm2EpH/o5wX/ry6kxV43D0yAMbeyiuSbQqVM9VFEc6q
2B76eJdZ9FV05a6eFC9vq5sZB7XBAE1rKbeWEO5KTbY1apu+pN8opbWxTA/DOCct7rPgWpMaT7JK
dxwLT01TL0GPu0XHZ0hvzEz9JqRI2pgoWAX6LregKHfiwedOGszXYpbXWfYtKwl2TcuuJxN2lrKL
6nAL/objw39EZtiVwggLDgAisrobBuxRQvNotepOVMVrhLp3CqhQXS9uq0K8l+rOHYLRBQi9kdvu
hhYO8UA4GE4iIhqaVvGVYAnbKhWuerG+VsIar47HvCYZkYxDUl4bkM2E3LLx+t0UEh8LGe2AYF0v
bYEK76AVXoW0PyRh02/sVpFsSe7XMnTlSvphzebrINRepaebUbidg58p1SjEGr1okRRFAyLqK54r
WSk9SoIc1nkC3nTMnG5WrlAnX7VYIabAQU1kUUq9JI9+DnxtrYdQMut+N/al07QN4U57Y5XfyQz3
GmUw7sQVgGyMfEo7Lp+G+Huk8QFazHx8fL6oMkaShLfR5GV1uunVtx61/4oajoWWTX9tjplniPeR
fiNrpVc1UNunVwOVm4mTZMx0V9IrL7bSvV5hvCCVG2QaCP1ZloB5EO8a2X4ZiqkhgeydnEMtToZr
Kjy6Gd4oyU3VDqth+jFA6LdMzgnrGjWUTW6xh4d0VdTfqvBK6B8UJVinJPMqnO4mkezJgLjp3+WF
cKsX2YEzH4KE2yBgoEArURDIiISakLPfp6rsxRElJNTjYb6SDEg0Juo1rR3UGOAZUNITWrKxQdmX
nO1hFm5SBbg28bRVRKtaWIiob3iueMH8aoTIlSqql9AxQfC9IgSJrEcVWwDuaUU+dFqwGqUNl89y
ID/klO7qKVhjZ79KSL/8JN1EDQjiAuF/y8jvLPgpwbRcI/5PpTc3JmL9EbtUoMg7LVWnodv5ySvE
SDsgVQvHL0OTeBWwekXQbQWG6NBIzN1ylOp2QO1wTuNj0EsOPNf3mm43x3cNR1tgjivSi/t60TAh
Galj+N3IurTxd0BmXqr0BLQI+U8Hq3nV6W6lJWoYnGAYi3oNmSnUeswtareAVVvpNEDmztVioPXw
5pjRuim/t/5VHLzqg+HGooy0fGgrAE1GPr1RLH+JVau0jo4ILDYdtE5KSPPxXjYSGNuFYwn0RdLa
6wfz2qzalTnAHc+NjZqTyAxm+jUvZ3RbprtC/14aVDyCF7nIfpS6+GSiHBERv8ZUvQVKlJURN66V
q+RvgRsXNeHuz6S564Vo3TItSX6I0Upq+24fD+SU5YQ0UcK7qA3KlEdio0MavOgAEn/fbjvXO0Zk
E0NNXdH479J6/YBVGQRcbRqTVuc0mLu2+DGU2rpSLwjSnbJo3jt6H0c5AbWN+jBrIM6QqNA7j6/l
aMHdoFCGZpYar7Dt8lVVwwnlFTR6eQnTdAL6+DT88hI+TFKaFUXzl+4lmFwqN074urRMh1X2oHOV
erUjbubB/v2LvTTmSbtc1oMWoxC2ZEFNWikfo7/p7/7npHQNZirdYJ0s+9dJBULfBrjN5q5Y4q4n
fZmjp9/P4GwfFoPXf42wtMk/vLZGAAMfioyg3CzK6qlLE8qzrvpdvpd2iidupG/C6vdjnn1rhmki
xQmEWlZPOv0aUkplBQEAkSJ1M/mkwayK3w9xCpf+88V9GOOku18hUwIwljEWfswMyr0pHMGhOYEl
Ks5N7V9i8f9Rd/z88v8w4gkgDAckPes7RiTwINuyF/X9BouBirB4f4l9szz+KVjC+vdgC0zn41cz
6axm3cxgeWrc58S/89iiAjnZrdo4KSWwCjOX37/Sc9AQawHXGxLys58wYqLWBnM/tTliZfUxRsYD
Cx5HbuKjPxDeRheMH5e39WmCH0Y7WZZ12ZdiN9TLbm5xIe0xMmi2MvrYv5/UKcGIdYKSvbo4SwOv
gYFx8tWEPh6kos0Kl4LIk7RSHbOyx027X1gg8tbfVu7Cx0aCcrpBTh4ha6TCN7QdSpf4Pmr+/rLl
cdDaBAkKm0E73RqCVYtG3yJctIBgVCd3CQoW58nBre32KgVteOEFnEH8GCIwL92Q0Jk2P7mFCxEt
OrwPyT4HfatN1koaRG+iguKb+rplTCPwcIOxUxp1Nb3FMAofYHnbi/6DmTY3c/1DNC4cEGcAML8+
1MnXt0j7p77mobSbKXN1ahUY4cbgq6an8Gub2vHd+HWB34zH3y+HzwiYX8c9uSi1Jk6DslheBuV+
LAWp5uf2oOt2w8x/P9R/ePHYPbGNwfCf8nCyQhJlX52WE0p7VW+Tl4UoMD4u4rbhNTaE9Fvt0Lss
UPl5Zy1z/Ne4p3Ru05fyFIUOlpbc78Tgsc3SXTAcguxbQqmvGCVAD5f415/Pjl/HPLnGiszSG+z5
CF1BnCRih0kjzpDCD3EU96l46UpbVsevZ8evo52snj5VChmpXppodeT28TE1f8Tk52Ko2LECe674
CeTea3t2cWe61hhc2lOf4y0eAPLMckwuAK7ldXy4UzsgtLreKguUDfWLHyowsuqq/17ux1v/xu+c
YkUR4+KmWV7ip2kDtIIKYoA4Mk4Wr6gXWqcOjKqR3rThPsG9TBfk1di+aWPgpUHmBeZriwmjpVxQ
CJU+30fM+MPYJ7EfYilBoGRW7o5Y7Ew/Fxa1f6S8Eq/Inu0W/BWwyO44mLblUvr8/VZ6xz5+nrmp
gkyVod2ccqMoDIyBL+vL1TuvDHRdG1v26vv4JvP47sWbtM+c1wWamQDh2ABsjgb+P92JG+N4iVl0
9tub/3oW6+RmhtJoIonFsxgdShBj72KkW0uX8KdnN5TFkU0pVsUv/GSFjY3QDKqvssQj41qstJVE
7k8BRNFjpzHufv9+P8drRGmg91W4P4B4T43Joxg4QD8zmChcK2Zn60174d47d+6+g7UV/oNE+8l0
tKkfE8SLcreKtyVih5qiXmMptkMyxP0f5iIDC//nSCdxoRBLacaRnLu9fmcRN2nCJZj7++s4XY0I
nKA/iusIwjIn+7AWMR0JLSYDh8rTwI62o+iEQLf89iiC34kooceTK0vDugbmw37exdnPWgxeAulm
EqlCShp1O1ZpYG0D/WBpDz6wvLCeqf3ccz/ZAEcfSs3cdk2yzYfpQqB39mN8eP6TvayV5Tg0PXtZ
bqgpAF/zU4Fq+oNlhRdGOreKP76pZS99OCctpRF1tfYBhAUqwQRybxTkY3U1jtGmKi9cC+c2pgwR
VVVAon8mBbQ651NnhYVbmy9DfwAH62AjemEhy8vH/fTxP4xysr7EKQ6pljKKvJZ39AI3AFxv5hA1
R9uCJ1p/DxcWd7eihbNGFXQV1l9GOjwXmepn8roltfr3dE8C2xKeh9C0PMgi1h/s84eFWVQ4+fel
DuHkXraK0GDb/H53nYstFBG4v25AZ9KMk0FVfIwKNSVq71ft9r9XEzq3bqCcaZACoXkop/drXwN6
SaWqIO3u7Ch5C1kzZbzzl9rn3/W5f88QFNh60Dkx94Az+usilQwTbbEqKWjAJPaETW1R36pycWHh
nKEvLFx4SwHZr+LJZ56cGnljDH6UB8v3Grz2WC3far/A3/39tLmUgZ/KR/w5KY0ogU+igb4+CcjG
pkD/r0beTbnx0TqjkUiMooGssqlpHmhAIvseAHoA5N58J90JPRA//9siVQxVJNRdWH2nj4GUd4Hu
prBkef22eeu3iYeKBWl6CarbQT8O37o2vhAunM0ulMWjTMfRRrTgnfxy7BSq1A9lxxU97Mz17Fa3
2fO4r96AgNqdW14LnSscgWtfuHnO7Q0VlpWkYOhlGaf8xWbGKEJo3+fqo0KfrMddg/BVc4Ftf4aZ
YsBpxuoQjo4FnfBkdlMwBNjec3xTxuzdYJPtkrUiQlqQnxaBqPlobS/5t1wc8yTiZpE1WlUy5kzD
5JBslH3hmC7gM6Q2twsDJ7oonnDuDPg4zZP9MmlgGcaSlELrKrdULaBOT4Isop/6fcr0S7vz7Gjw
dInldUU1T0+ceWjaEgNLBIVdk0x8q2xKlNMlO/Cggzj88k5z+i9qaPfAwLa/P1TPZorcWv8a/ORO
STET1xqDgKJL38KKgmqe2818i+y6Z84IjnYyELIroxif6+q67ppXU08OMmyDKH4Yq30daxfu7XMB
oarQ7cI5w8Ar5eRIrHQL9+aJd5/73bqTgkWZ+NIbX5bM6UUKLYwTkXoTZ/3J97XSkta4ORfE9ENK
OA9DFW2d+BpclPNfuL6cHW4JcZmWqHAi/XomlEGopDPHupv9VG/1XbfuN+Yh2NZfJzR0Ln7R5eE/
TQ51AJhc3CgcRb+OhhhqWWko7Lvm1VJzapxxkzjdqtjKduwJlynGy9P/bryTD2aomWD6eCi7+lW9
xSR+nzivszMd8B7/HyIALIl0mMyLSdWp/SISkWHvy1xjyrA3DUBkECd6EDUNzZh0fM7mylWy+YIo
09lghxsaEUeCAotr+tf3SSAfZYXGYgFaCzxBw2mv3xSv807aRQ8T95gt/jfM7XOR8sdhl9//EL9K
8YQ8v8/G1J/12+GncAPqWntXsOFrPuX88hrA+cWi5blhEcwQcQdGl4NKw6/DlpVYG6PKOxaKW/qw
5Bd3KdCpzrjkLXIuml0iH1la0jKKvye7IhVKqWsRTyWeI6V/tlb07t7Sx+kGQ3UbOsNqMcWZ9kBW
23XkGq61AbIYXrivl493snh/eYiTy6UGq2BYJZulJ6Mek29+JXtKeGHdnqshMIqiL/IWi8HfSegK
KlGndk4huPJAg9x1qQ3/bde8LC48phtsJ5TLsQMKV8AX0DewbhHouUL3cT1eik/OnK5LPRD7ONRe
YH2efN6ilvTOrAc6MuKhCH5k9aVs+8xlxgCEm4xAgqCdfFUFBJ1I+4AX2sgrqTJAawoAz68rNXMU
8Em/v77Ofb6Po518PlIQPxgUoq2uRpoE1hZtV8G4ULg90+8xfpnTyXWhqkPadyIB7SKlFOzTeyo+
2nr2kIFfD5tLRZ5z0To7T7NwE9RBeOgnw3WqGvtlxc4Pt+V2USrM1iUihb6tbnLn0mhnFgQnKSoe
5KTwiE7vJitW667tSOVCwDHpArPKM+f3H+lMcPrLECcfKROBPGXgAlyxgGaGeq+fk3uAuaDR5EhS
s4sGGbCifGHYM00z45dxT97jMIhqWQZiAQk3PVIz3Har7rBYM0VudSkwPnNs0lDhBVKZWU7t02Uv
I+1BilW6tdt5AFxL60s0e9qqWWcOtgtfa0ClKgnPdLFbd+5+IhgnI16aTGiXnB4ueYF2U1aUHC4M
fa2tdFBZkIdoEEaUY3ftHcfoI6Cg96/6f1qnAEvpD0v3kzX1/QvKyP/YI9fa/OMl//GP67c+aj5K
Frz//X8aVevyHxrGHTioLlI75LnsrH8aVfNbS7MLgSs0eOA7L6fsX5IFxh8qzGu6YYs0D7LmfK2/
JAuMP6joLSJBEj+V+/BvWVX/+d0/Xm3Wu0wFyeAyEvI2J8s/aFAuQf18plTYrgZTWwmGda0MrYpB
ZWHX5Qh8MllbXb5XFCCXSih4o6o8d2N4lSvhvh70naloMKb6nR6pj2kqgozi+iqkY249R9gLRFP5
pUvVDRAQb6jpgRvCrS+S5maiM1SvqHc7PkS6VOi3w0QcKoW7cOqOoWDc9KigT5X4XEpKDIawXpfw
E41BPk5K4y6KYG2KhmdRzdetUh2kEcgrLCWYT/eTKV7NWoR0/mgniCO3de7kAumgZdkjxhO9L60j
OPTYx9/mc7/NESkC8Roco8HS3FrT9kLde1KROkOhP4aBSZsbKKNVb+YCJF+96wJxkyvGgwZdNKnH
fTp/j6wHQkBQWDRlZxWLACVuei/rymmhdzmJkW+jIfsW4l4UiRBTcXjBx2xVttLeqmBgG9bjXAAu
q7/5gbjzo9AtBHW2gx6sMq4MpgC5bRx49KcShpWiD/QGgxvopFiW3csyIIMx3YJeRvieLi38377C
pUmq3Q+r/fjn2vhFoeH0pH5fMhSjUC8DtkHR5Nfgr0mVuY9bcSYThbntr0Oncnz3delUNwfBWXSg
6/fzExWDS97HpyfoMjb7QV083BdVj5PlqkaVL0ISginte2OwL6ObOb8fJO/CFJcfc7orPg6z3Icf
wmpf9RutsSx2xW141FZYHzj5BujaFp8QGwEh5/fjydZyu30akDuB5B7Ftk/ZfdyWgtXw2V0lTu+t
4Gg1rTcY7broyoPfvEqZvy+xeyjV+0qfvb4VgcrVmwoyzFRPNwUyYXXwOkFCMnADKyEjNPW9Fikr
A2UClA3w1bAFEICl0UJGsA5Cfqz4UT6uJohrFP54F0riV1M71t2TYH5r8KWbhSdRynAULRYTBjtv
F6C2TgvzZ2ciJnCXadqX3IeDa2nCW1txRy+eTlHh6Wa8LrHR1RsIx6K0KmV4a1KGNAHS7mK3j2Bh
J353X2fF/ZSPXxsBkYAK9gg8A3w60gB8/hBXz2Gje7PYwmoXvBYWpRZK16ocQ+yNr4vopzLj4y43
cJzrQ6GFnpklxxFHoTxRr0Q5POpddADp19s+RFm4ImYA+a370o79D3FK7tK8TamnYvxXNupBax66
znfoaqxNcYgcCb8stdQ3zYjEocr/etEdlyPDpwSgaq9VGXu4WoR2Ff6kH4ilkolL5hysE8t/8OMA
ayKh3FboRJS65Cn9Qpm+CaD9j2G+UgdM3ZL568xtqy+8ulTYB1rl5hyOujK6nRo6Rhl5OSZsSa/e
VjqUgVHFgsOnylLC1Nc2QoKDi/46+oE7lsIznhf23DBckQZHKZLWTZLb4TQc9EZ08nK6m4bQTYyE
GZYexLlVoHyVIUhni8uTcCNgfGYmh7SCFScHroQG00RPHgMXD8LkHvKsMzQzc6geNQYRZfk+LACo
G9CA9RZhN3/4YqTxro1Kt5g4KPuiXhmCvq3T67Kkp68DADXF/LmSq4NQHVPteyImGL6pMewPuHL2
KCPYINVS4E2B+FAZcM5y30ULYwcQlS5BpqyKNhygyeeOIA+uCeBbKrGOUSQUDIQ7IRA2uEW7olVu
p7x8sSoFt17YYIl1EK1vCRTGjrO0bp81q8X+R7QVjl6lBAdQz3Y/PnWTuackbgPV+SGj8VdiLRNe
h3ggpgneZVh36cO11mt4nuh2nEqU4Ab4O+1KM6JdkwY4mA2uGBh7o3+oVWVnsvIDjOP8/sfUbEXZ
/Kkn0rqjdyl3sJfBEfc6vOeK/QM1oQKTDo0I3qGBckY4OMYsIPuAQxY5tfCUYYChDslukkfsxxQP
ro5TFL5DmGAvvKS2F986+Oidmu0t4MKSBfVzgEnh918HNVnjj9HqzUYz+qMBOhnAs5Mrj1FoHsw4
vNf8/Moq7hU1/VM7+f928LcAC/6zSNWfwd+he41efgn5lr/1V8iHShUlSWrsMsVJlPy4H/8K+aQ/
EG01JdpTGrVLS+Fv/RXyqX9QT1FUblQ0BiVFJxr8K+RT/iB7RdxEtyjAKuhV/R2VKlP9nHwv1u2U
qhDY4QFP79BkjKcRlDDdloaASQy/JrOGReo+NqVtRQjUFvKthtxMhs2knw+7Qmm/FFa/89XyQc2L
6yzp93Wr0JVto007UZEemociK/cxMVHXwWRsOJrDeROWyt1CJkYI3m76aSXC+gUqv5vD0FXlJ1nB
eCfq1gD4N1Ao7SFfqDsGgjjCqpWtJ3kGID5yglQYzqgCxtavWv2i0jJXAaibxWs2iK5Ri15eB5t+
lLeBhgdtZngAOzdZPkBC6g8dmp2pYaw5PB1j9J1AUdal7unwg40w9qI+RTwD8e543AzCPRZAdfMw
p7OrlaiIFF/EON41U78bUGLo1ZeEOE3okGzJhU2CAWWGyIk4ZE419PAGBy9ovlvlZuIPK+1DOjwX
xcKJtZAnDe5VmC74KGIWhoxSfZ107XqOqUcUjT0tVCIjcjqkHdqhh9T6WFUdhGtaxZTUMoRiDG5A
vbwzu2iNB5fdwGsq09LRFlJhfDDrdB2b33sxWXdjigSIdkgSYgLtxVJfM8hX8axzQXOkRAQEBPeB
UG+lDCzMlLh6/dKa012TBF7b1btSQPlhftVQKcjbkfM8AyLfXWXlsZezO6P9auhXsZCs9VZ2RhRt
Kp1rJ/+uEWlLsDkS9dgrwNrzHgLeIYUUpYS0SBLUBxR4aodQuh904DCjQv75Osl7PSvvUXZYD33j
SOKVYt4KOWok5biW8OgCqLgN+XUlQm8MYGcis2GgzYtzUDLDnsl++Om+E+fVWGy7enj1m28F85zr
aKcqA7D91uvj6CU0vw36twQbQF/R7C4MjiXC/BP0bCUqPc7vW3FGq0SnZ85jWPMNYYKPGdsspl5s
docgSK872lldVK4bQv7Ah8/oW3vTv25C6A+IRESzYAvFxmrqQzRtGj3aFdyb9VCtfLhzOrI1Bj+g
8a9DVT10YXzUcQ71e/gUXGXam1aih6Hgtj0TEdSsfMvfa9Crg1Hb44O5DeDbR0bpyqW2m0jeUyh8
chbBdyS4aNhg2nxVpeOxlXHThA6Tghlc6K5WnyFwFdhyj4lv2F2Z2eSO1MCDEA5LfdXAdhUC6Urj
4unifWqtp65f98XTTFjZEV5GGAfG3UNWHTUJp4/4TRnAp2I7FgVvFqJXSXKMlQfNaiAwJ05t3bTT
20IbNZLreBzXsnUXc91U0XOd+EdfxD1LHbdT9RZFtZvl4UOKCo8MEkLtvzfNPo8hkKkvVfgFCQC0
a2Jn6gMEn+BMwGnLB2Rpdq1IoQs9p0oQ9vQ3HD0KnUG7V0SLTtAmq54nMkOlLbwRtYBq3E1YcdYQ
Z2a+wSpFdUAYv1axsQm7vaLdYnFmBxWCIZHhdMLoSVO+azPBq+Jh1yCvUqCoha+rzSHlmyK8EOSW
mt5up3w1DU9R8WAET2l61SMOVJQCW+Coqqinptqtrn+bp0cFrlCtG7h+znaozbup7dl1HCNxfSUo
qN+oylpRvi9UMuRJ7UC+NWP9KUJWw8QMin+jCFcgNUkhBZcaGejXF8H4tjQ2FlBMz0/Owiep7sHp
BjuSV9YgtFkaLVlFNoGBWDU6BkdVSdzSIT1RRpMjF7d+XBzDtNxm/dM83sGqQX3lC5/D4i6Q5dkt
rUPSY8YBCrXHbyWVrRXyVUQeXxZu7IRxXjxXdodHXNpCS7TUVdOPzhi+DH5tx7z8ROqdJCIAyiBA
IJsF68pBNsbHAVBM8fkgI+hytPVjv32IU4NGnr5Qi1YRHskqsl8Z9Ougsw34N7ryYAKZi8Uanaa1
BbErHdEHTJ7MCrKtf5OU4VWwHIrjl56MvAXOXwL8A6WbImHRh8+h3tm+WNqzjAd3LTyn+QA1cUCE
CB/72vQi6WhG10Z011JzbNPboBnsoXzJYxULDzeqsk2vtJswPVRhhPi06ooJYO0OWQZ1duRBuAks
TI+hu0osplqL3c7/rhZ4ZJslp8R9gWusbt1I2iOuqvx5DLin8Sr0NYwZZXIk1KSbI5g9p4LfTf7L
jxnxhCXENYUW8JbYbWel+DmXHY+j2Bp1mMm4F/PbJLwLoxkJDsXDGREIvMK9Fzh+XXlhCba0xU/X
uA5wJu8sYx+UGqRm7qYMt1JBGu79sD7mU3GNhpEtAETqDaCSimw3NUxh6SWnyWsEVCHCdjUn1mZq
bzPak7mKISvXpjJlTk/6gp4OFD7UADkq8Zg8xoXqwizDS9QtY2icOrqxAhrqrbBRQynFsi9x1Z62
zVzd9IF40JKrIdKcwBDp4sbGVxNhR0rbsGSH/ZDiAqGbrgz5nYoYsTjaCZg2T+pbHr0iPe5MIZaq
db4ztae6bpymm5HIUT1TPlghHpAALtHMgCnpjBzPVt4ciw6hFYi2SV5CJL5vYN519Abs2b9FwqEd
5rWIYhESXHbLzq3ar3XGnZ1m0HH5bLUIaV7zMFlC86LbS9GbCnhKXYS6Ru02QPatIg6X8bMlVS/q
K01sHPQw+CcR9yK6yNUtXnfHUs1voxCCaqjZjRXaaiquc7JGKlGTfphYemXrNqX5PU/uBvWrqQYw
kTl3Gx8D0PkJ6P5VhtIIhLem2+oyz8zzjkqJNGe/whLMqeXuZzo/tK2/TuWnilpSNkAkYEvmHRhc
ehJp8jpIKS63pSOgSdebT0KsQ/LXn0ehQFIEk3jZP/S5iVHgtI/M+Sas4/tYaJ00mNeB6h+jPL8y
I0jqoHb6qbiaE/SYYOv1sFp9tXXbdvC0kBozsaPsrxL5pzrgUUmJHz1Gm7P/TVHLQzc9zbjVj8LP
TJQQerwdptZFWQFXeOp7BuGXqe9jI4aLbGaeYPVXdWd84Yx9xWFtZWQYXWtqtWklNBkWUaWMjDJk
qqp2gL1vKME1Jx4s6e0wDIfYDzkA8Ubo9FUziY++ObvqJO76elhHGRYflXU0DOkn/uWbRivuE3Qa
1QECNJeoz63AFV7dKFbgIOZwhQIsK7ZOvqrYOmaRBbeNtgXSXE6XC4cl0cp9dRG/oPSXbuSO8kuZ
rFSOJLkfn81evxVC1Dn88KaT74xwmVwD0XcFO3iF4/GzxEWcT+JKG+THAGUDpOCoXe4DzMF1I32x
5voW1Is7Cjuhn58zo3PiDvizbu1wwcbpaDiqs+G0crtXono7jeVVOflOO/F8EBo75QWbRWR6SidS
JbxWsO/1D1KM1xW1AR6WjeKqyN+Nmm5LU7VGm2qX+uuhSjw/TPHLTWyjKY4l0pgRkohZOFm2lpmv
WvGN77vJAkQ1q85TEiKfxKy2TcJlXgubrMczRzJhm2auKUiQwnu7M5tda9A4E1n2avn6IUU7U7E8
NVoBa0bRkMaHqIMhBpt00neRApVb1qTg03iju3Ba0q1yXOwGtT3FpnTvP7R7xP8EuFniqkU8F04m
9qb52roEE/jcSCMzxA5wAX/JoARO2jDpnNDmSoflSbIX48lYRbveRlDuNXooMXtJ19L293M/0yf8
ZUT9BA0eWTHdoOp9xMWqT9r0m3wzOuqqXVuu9XBhtNPC6XvmC5JOxaAEHOEp9EsM5casJAkNiit2
MXSS0NXu0DpcyyBNg5X095uuzO7DeCddQymWi8BC2/Eds7iQ7Npio7ZO/9NaYwTvyYuC44Xi8Jn0
GTDCYp8AelH95F4DSDMzgiV9zqRpEwuC0+ELDFwcpdLYiwmkfv9Kl2r6x8rw+xv993CnZBl2IaLT
DcP13eSUcmw3lZvBgP/9KOeXibY0pOCg0eY9WZhCqE1N0SARI+5y2qDJuvaUneJQwHQue4+e6ZUv
vWQqIJTzF8LuMukP9XVx7nQ/sRQmtYru3k0O3Jyr2kG4bV2gdub6F+Z32jdY3uLHAZff/zDgFJWd
OAoM2CAB1Uk/BuSIpAggWyhcIiGflvLfhzJAeJuUcSi0LFvkw1ByEc2QirTUnXbI19k4ybzhGa3S
PDBX4S3wjv/hy6no/y+NebTyTokYfSynqeIzHjK1X2WvWteP+ePo5C/6ihNfuLAcz/TLeZMfhqOE
9XF6lilMpWkyXLxFEtVp1hSWHW0db+LdpWbPuaX/caiTNdlpDUSACA3ECPvtdMptP74r5C//f+/v
9ICshtHPQMZSDrMnh7Vox3jpGUApFC/cXWLNnrpMvl9F6gJbBDlFhfC0eSYWgtGxBZcDS3T6B8ku
nqFTjPh+lavqy+K+q6aO/uQvolL5+pK+9rk3qoP3U2BbL+fzcrZ9WJsQeRKlGWqSJyCT/njVKNzz
w6VDeblOT48soP/saxRFcX45+W5ZORmRilEUc+zd8YAAxV48TnBX1YuWQGdwDZg2KXDTF0l6+uUn
yzHyJyU3k4aUkLf4hCCma+yLt8SJf5LuHrAffP4v2nWft7huQWBExkAzeZGnE9TlMKFHgkZF9NW/
qgs7e+kPqpffh265R2GLMG1HxC2upkOKbnxnk6gLbnJpJ36OJX55itOboavjJi6CKnu/++JvE6zN
960YHREn3ET3EDcvnKJnbgmGNPE2o24Mt0I+CaRqQe0QwVwqSoflVSv7xedx3oFZufkvsPmfD+1f
R1s+w4fVisiVqIX9Eno/L2GbASWaGp7T8GZxiHYm+HOXoU7/YY4UUCAgYdxyCsNrEhHab99lnAdU
CHDkjlHgX86D3Atv/2mq9n+6RWKwx/5zh2QVxdHH1sjyp//ZGYGo8geIXEJt+R1LbvJbf3ZGoKr+
ocOnAWWNYKX8/zg7r+XIkSRdPxHWoMVtIjVVUYFk3cCKJaC1xtOfD6yxaSYylzi9czE23V3TkQjh
4eH+Czod/22MIPD6PyB5LfomOkY39ODYBv/pjAiy9D+GouuwxumL4P0hyv+mNaKdbjjYCqokTXxZ
eEMYx3P1nG443SwlK1INNPw0vaV6pPrQzzok+MLCo3xt3AyTfDsuSt/NaDhIahat/UIUbbNvaQqq
6bc+RURMMgaUf3ywGEYj8LBSb6oq9d+0NLgFSOdUZUJbX7uLTe2tD5Rf8ag/irX3GmUhL3pXUNdx
2qD6GiNxLZW/UQqmPZEouV22wiEEZmSjjIYG+uha+1ztgYQK4U2nD99bfXiQJSpqSf5Wmgi70rm+
hnTWruTeuKc6e697MpGIabCFusQcoG6qZ8MtkeNPhTa7DwxPaV8+Lf6Ft9fpjfMxpWCUQGuIrJCp
zZGeRp2Wvmlm3ouhkN6F1UpV391sYRBjesT8c+P8HQWgkkpUBpbC5Xq6cL4hV5Uay/6LOqqinY2u
tAV7k4No8DMKbvmDEcrNQ6mWSM521JcQ7Wo3QiPvo0JFnU3oPLpO+r1R+ftMSegKVcOhQoBoBbQa
fZxnN/GkXd03nm1UzV5pUepLVT+YcAyyTX+sWIcB2orC6B5Bxzixp95pVN4GpApWsSe/9GGA6Gxj
mivadQYq82Z3HFztuQu7p3AwpL3cJSycT+c3G0PkLkPlGiEoFIYZUmDgbSfS/OD6lm0QhC95qIU7
3YQ4VScIdwOLsHZdXXv7MUrFhzrRvKuuztAbA2OA+K3a7EChedeGgkMAitrZRsvNb8KoI6JpaFde
apLr9HJzpcd46r3+mx0A5o3qPQeaRRIxjhHVWTaAvGVtVmGlOYhGSbG16qr73n34eozTg/ufMYgQ
vCjAI0lnOXduoCqbD7IzgirAd2lSoNrH40EIu4UX/MfP/WernQ813cqfLiXDqAU3om7hWLW1Vcby
He+Ha3T+fiWd910Xsxc0sNhPKwMJ1cAc0BHciOJVX4ZvuVZsrDrcqBT91MFY16APCsxNwny8VtTr
WNiJseMjn1Wo91VSb0wcaaURwWz1z2igNts8+AA/JBUmgwEIBORYVm5kfDta9NFjqd9oSHwTRJFJ
HG7FAVC1sBuy/qpMi2uvrramQVXr63mf0a4+ZoNEgGIG2RB1hPlDrmvyVozzynUmyRljH6+ldpu/
N9zP8T5ah1hU3C6BpU7Tno8hafphWsv7G5DknHsQeSLKy0ovO9Fg2GCNokZZgGOdf5Wk4FU4/Ycq
BhFl9oQjTR4Ez00EJ4f6sxnXdCWO/h12LWtUMcgpJzLZUmp1toVnY06B9NO+alIdgEiRG85UlxJe
onv1zbyGKEtyBUXvXbxVr5ad/06jM3M5G3T6UZ8G7ZSgKVK3E5yB0DS1lpEEK9TD15vkI8afHJnZ
KFz7n0cZc0Iu+v7yCzVPtxukjSWb2U6oG3Owk05KjoJR4V798T8TmUbnxgrcBEV+LcE8ZfoDf//u
F3/2758K0qnd/fF/+Pivf/7aNANA/3//Bf+M++lf+2lcr9La//yaj9/x96///iSFzufff00/9mX9
ePmHzv/sp9H/jmMUSyo659sHeDeATCilCpCTuX6BChmfK9gkytI0iyZlyOybMpI0hD+/Xs1Zfjzt
GQM+Dj5sxHVZ5F96uppA/bqg7mrNaeCuStfBUX+a+IeaHR//P55aF74LUKTMa2t63PHUOx1NFitB
G9VMcyYVrfZJPipb2qI23a3qByhXiDHCjeCMNq3K74Q5ClbBurny7uj9LwWej2N/uo8xc0TZxNRg
PZ1HHlFvsRKo4+plIrTzYMcuG/+ch2aHmP2GFgpFHvW1uNbwEwQeth+Pxc4CDttv0s2w1xAmSW/8
Xb1e1ID7CHmzH4ZjLPeryvXHfTu7Yos6zHWEqA0nvHZ3uLqEPzN26TNwv0fEpSXb+p2QxiCJul5+
L52F44nB/M/Y81eo5AUIRaS162jBd3+sV4qxdOOywl983EdB6lOMwggikgurFRzPdH8IpfLklfnu
X+/p04+Y5Y8ZxGEhwP3jRaRmRxvuBe4O5c9NbluHxarWVGQ5+yDOkUodiOrIPCEixQeDWAjtS6z3
2S1mGjd1h/yzPmq2nkaa7WvyRsg1D0RR1nGWG0eJm29p4x3bVnjvkcXV4uqhD3DYCBRH0WmCR7W4
UxqJ9HLUZTAIyXOW1S+B2gO3qZ2uSqJ1AajGj9Vr2XA35qBu0enZB7kkbaEaYEtQ3NeiYGfIzpZi
/C5HyHx4zffUBX7UyMpRV/Lvgq5XYD+D+9bFzmzss5/yaGyVtm/wakApNs2k11IWd70VvvZtsVMm
SFgZ/hDl9kY0BXnpxpx29ck8YiBPIYK3hUEpgozgNDSEOEpwHBLZQRWh+IMStrKNNiElkOJn+EK6
fUi+jXaOce6kYqUv6A2d3ZzT4BMO3YQoN4XW08GbuBuQCWXbUyhIMECxsh2+EwuJyAcU7+wTP40y
25eBhXGBOrauE/NsXtW92V1Ncr1qRrMPkGGJbDpC+IomUKcY0JpuK/e5quVsH8OHXqH/BIRLoPNs
tptcGa+EKJXQIs6e8yC+jpLhOJiNdxuiM+9p47sAh6LK9VdRxzUoNq8iT9u2lf4eSv23KoiOMNxs
WcleBtfyVlJWPVal9dq6k1NTnRkAlQRc2Qr3T2GK1Qq5zZ+FmL96uhuuilS9KiJklv3hpy+0N/Qv
eMz4w6OkhjSm6xRIQnQ9trnLo8yqMcIKZTDjI8sZEcC4GHxwTPghFjC+h8TcB7H3jjSwo0shKNvq
D0iWe183q5tyEBHHblVkVaNt0yctHCsMERbCxVnMk0VtQmuSPhlUCeZF3MRqoXGOhuqAwhGP2L+h
NOKvSzwrVsnBOLY7ARvHr8e8NCTDAdnUAAyi23O635TKF2vTtSQnBv5SpqoTl+ZC3fb8qiUI/hOX
5oqOnl6gaKL2umMq0aa1iucGeFlWNbdUCO6//pqLNxZzx+SBeDXAKZ9+DmmgVA9uYDrpay1sgbzR
lH7QXgDAH3BW6u0GIx6scr5l22Uf05n6xpTBUID6Z/CPasKnG0Ua0zL3E8ty5Pvkh7QOX2V11b+b
T/jX2caf9gEZ/mjdXS3ZbJ/Hfez1sASm5YXGijmP+zjf6UETDIajWJ0dSflKGe5Aysq1Z3v6Uhdq
yotOIgepIES0SW8Xqs5ZIzbqxzFzM1V1Onvi98fbut1OQhHCDodoxBvExfRo1tSbphWpKVnnNNIV
FZFzPV3T0JVw1YMG/oIN1E63g015FW+FjfUMkWoDd0tdf72JzvcrTBkNhy9Q0yYncRb/ZXMU0iBm
PrPwOApPYvEq+tfGUrt3xkD/+1mfh5m9XrQwTGRB7znsSVzv8gTrqrJDLn3IX9sgPETaaO59Dd3p
wJjwhtHwmABsdvXiqgPpufUnS1CxH2F2toq5ijjDK2iC4P4985g25WujACD2pPSly5Zo1hdydfzO
IRdiRK5OjvKzKTLHKAF9SWKoSCsDhyYedyvxF6g3yRafwpUPqG739aLM+oMf03Uy5Gy6QotKop9J
1Ut6jUjJVbRDCASS/pSXZwt82gkuP9/kJ2PNdpwy6J6fCprrjGmM4LzBLdTkGET4rmretl7ys4n8
oymov5EreBYzTIyCOEcOHZt0t/9ehzoELy94Gxv/eXpUIc0PFotH+LPg9S5GU919ily1kmAOYGJn
Fag0AfIAS5WhF1f8Hd1Wa+VHIkLVHw2cxoSw3XcNfNpsSDF2gMpyVAXsMY0c7FuVaAvpwUznjbnm
HuJdRFGcKEoiMrsUorHwtYyithPpnrFNxmajk8TadDWQ+5LljRZ3CIe2iPKWWnJ0Bfk6KloA6/2h
07q3wihwhRqupCmFSVFqTCApyjkGjh0+e3651yppp9DsXaG1keLJ1e3iQbxXLOx72jH9E2q+u5Dr
X0jpoDcQHXGRoLc2B+rEcRvrQMvCl56q0iqresMOIeKtRK362XkQllzaqqCSvEcxKcuFhPLjjTyL
mZ+3kzxVmT/dC21CLziIG/8liJRr0RfDjWeUORDDHDRuJxUbT+vcq0SR32SjQHCirxMIpFDC2jiP
yleDibkeQiXYjIKS3uUJQHoe08pVWyIaP2Im+N0b4ke3roRjO7rpxshF/wlTCnL/WjLWVdXeU+EE
ShiJN3IrmKtWwhZFVOAmmFj7HDxSHMw6gnf6YthBWIAh3V7uF8LqWaZBrwUTddIayZhEuWcxo4wi
lyqrpjpRj5cpHKt6bJcSqAu3E5RjFhgZPJjH82wmqTwx0avMdPyi32LwcTd0mOAGsXEDAznNrSvd
K48yZJRVaEA4S9NvnQgLd78Qq84+lfoFEB4doBLdJ6QSTxdcGqowF8dWdoxHjjCVfHEDuG3NpkvW
/QYwX/s93y1BAC68HD4POn8wV0oWpi4mTY4SCDcG4oa190LhZuEkXfg0RIvAKloUms/xPFI2+kPe
8nKofe3aHYP7RB8XVvHs/uUJJKkaWQagunN9JC8RLXyRVcGRjOhaQiUZZtuev7vxvXIh0p1XZBlr
Ois6VWbaO3MVerVqRCGiNe3EBxXS0qp/nHA1I4/T9fhnMt3YBoK9dJddWKmTQWevryRALzjyeskB
iJvBQ5Le6kV416VJBEnGWTDgNCNxc7oF88hoRjnvLccIcjDKydqjz5O59aYP84WDfXZbTnOINK1I
dJ2EQWdP1tEvGwvLCsspS30je82TRZtMKtO7qElIDDV8EBWlWNgk5ynIx0N5AgzoBrVJYzZqP8Sx
JCij5eDiuB42UGiQufs5bPHlfF+SfjpPQRkMzQSLbTl1mecHuoJHl1dDIDsF7QjMT7ZSaOtP+MRs
8x2cMe1gLYSQS8tHwquQhkLdphNyunw1xhxJhRGRE6RwOuqouioM41ENtBtXXSqEXbgcJ4FjCnwE
zEkd9XSsqov0uvAlyam3WAZt26sGBc9693/Z9SY6ZMCEALCxK0+HwSlIxd5boKA39mDhYb9DCos8
eWHmLh0uCJAUdzXS3bMHSo0IuKrnnvfiYR0kRkhIoHoSBQsp4sXt93mY2RmO284YoXaTIlorFFcw
unq0Hoq1Ad1s1X/HGnchUl3aEJ/Hmy2S0gvFaCSm5MAGx1UIn+wAAwv9UYJj8fXtpZw2vT+yP+rh
/8zgdAV8SldqoYl0N5an7He0dr3RoalhVf3WpNrTDEL+SvVxHxa9fJUFcvWca8GjwjuGZGp86htl
Y2ZjucpluFVhhAWriYWqnqubxu93MJzWJS6bUkyNCaeqcuUpgOtlXKd8L/wd4PRNP/ChL6QCK3Fc
Rb/+tEuXFyJqREOk6XWq/qdfpkhZUlZ6JzldSWO6AkZmiQuzd+lGQVkF2U/QcLxZ5ylIV7mVH7ey
5CRwU37g8LBW1sFG1cB52OOm+obL1258+/q7Luz5kzGnzfNpxajFmX2EOo+jTSwu2bjuXeEKFcO/
vOv/3QjkwvwhMMRbXCLB0cw5hEmJY7XRBlGgK4u3iWxX1ar0V/5WatfNGslPUtdVJNhL4ffC58FO
npoQ4L8tkoPZ5/lRE1kenVleBvD2VKzxcFuCwfD1LF76us/DzI50Guua66q95pgYOmFuukr7hRFm
hIGPo8WXcB8jxcE+nIf1plGNYtRq3emF5BY7zH2Dz7YnmGSIyr7TervzjqGJl+RoPZh6tje1lxSZ
APA0t43Z/9AmlQYfy1er3XuYo7PMq9ACmGJYO6uXkTnDs+7rSbkw9xaXuoVwL/8Nt/t07lEMklo/
96IXXWrgCFWGnVVQZhu5W9hcFwIcgnAQKTSA53R+ZmdzoIGr46SgUfsMN4r7pgm3kYpLrfjw9Qdd
WOXP48yrkVFtqHWbVxFlEdhKhW+7xvevRzgvQpK6ymSuKjHUpAY5u7wLMhatLApuuhVmyluZt7Lt
b7E4XBlHPLJXWBXYyZ2BHezCJXFegWRkBAKoEvOAn2Bnp6vFG1fSkSSKXnjSFk5wlR297+o3+VCt
uzUyrkCPsRC4W7rZPzThTh6407BsE1RN8Smw5iKVgxxj0BMpolNE/ndFDJ5CH8a53+i3nqQWqzaW
t4YEiCgd/4xjA2dYgO+uFpIL3dVU1pJp3Vqpf+e7FtJI+nsg4zZfI0fTJ3cNzMhABxinwTGtx3gP
W/hGr8FNgkuVGjmlPVQ+aYEFEfmlhsnlSbhhZ+Kt63ZvXaPT+gqRcoJzNVgBCKkSh003ta4LMbqp
ZOk26FHIEIzM0UvxVxYar2Na3yO17Yiuvi/CcFwJ0XgM8nzXDdpTnPuNrSKosnJ9WVjnRblzlQY7
UClRsO1t7iwJBmIbRi9fb6kLKfbJBM8CvNeXlhH7vejwjCE49FTrNUznwmTv94CtqgFITyRbj1+P
Ou3T2bLSSaQ/DqcISc754wgXX622UjN86fBjNtETkKdIlQG+MeVVmS0Ex0ub92S4WfwdOJRB4xrh
S7ZxbzBjxutC/KG9TEwfmKn6KnqSfhg/kjt9ISJciDxAj3lrcmxMgOWz4xpENIQUAayR4eJ5KN3h
cbCurGE1+n++ns8ZqPwj/JMBAyScbJDOcwMl78IyL6Twxb2RjxPwOFy7eNOvJismxG12yeOw9xcq
9lPcPFvEaSyVhhQ9zSnAf84NUqQGEKcIX9RdsJeugl1ykNfRdqn6cPnbMO76uNomi5jTcWQVr3et
o/nR2MGP4c+kzp3cFDdmTtel36C/Wdy5D4sB7+IW/TTqdHA+fZ2fIn6EEb3lmN9FG1mq/bhvv02y
YcgROfFt/BBv8hvvbklx8cIlAiTwn4+dXVZyPA6FkCiKk5dPPWJlSPeuFvbKFKrn64YULvBGYyqG
zHelr3Zak+Cg6wyQHXgHHr2besN7895bL70tLn0NgvEqXlk6zZY5ytEfB9U1LaqjJWQHREy6MV26
mC5+DXkERTkyxzPkG9l40iLzpNA2msDvynrcl1fGztxGd0s4iIs7kbP237FmKYseD7go1D2fs84P
fWsb+/Qu2034/n7TjqvxRt3nu8VRpwfY2Xpp1JepRXz0qU53omhITdmPTGK79fbRvvZXky0fsFHc
MK7cW2r/S/HyQmpGuoquD2gBFN7mJ7vzwxFFKUHmNbNSj/mTsa3gFJhraQcGO3lCAmI77Je+81Kw
/Dzo9M8/Hbi074pMB17uqN5LEH6w3mn2r8zgfmH/XzrZnweaxRNLgw+AoQQlexoQdo1p2XX/qLwn
tr4GwlJvgm9xsq+po3rbf8dm+humUdbUwRVLMjIA01J/+say7T2zpZDtVIPdUJCX0luvlRcO+MXV
o3HL1coqnuW7nWGMOY8tFxJ+cGe48p2mDsew816/nseFYebpbkOffJSN0nWUEM2i96w8dDhXfz3G
pTcvDQRws3AToUPP8z8hkUIKqcCkI6gtPAvtVAYntuvewBFPTjAAMby1sgArgFt2fuR4DdLPoUJG
b2cuOKU1aRnlbRq+iLWwC2We2C2M/8arvsV6dStn1kZsk0caBi+Wq6eb3JMMO0Xhxa7TOluPRvRD
SfVnSQyOqZo+weN8QDwFdRD0DZu40VaBIP3xO2xtugyPbfyD41Xq0mvVokrb624FegYpva7AfFjQ
UpfkElGqUu6HTdXUMQLDKIAY2DNbQWTYlhT+8NX2RrbGeNWMIm4L5ncDjTQeO+GusiJkznM12yIr
b+4VnHsPLhHzm1SJvyqj/9lowkuBSknd6yo+c+kAXQS3Xwu2x1pxo50Y5BbSJNJ1GVXHJvf+AMy/
q/PoSkwA1ETDG3oZB1XrcUFFdXwloRPkpfJ9k5SPvLtfdHzt0T+488rkxkxVlAlQOJp0BW5GI/sh
Rqh39GVMTOPo213qXVeGRT5e8PwfUOpJGDCzMqRmouYlj5t9Eo7uJtPyh070d8BUk1XrB07Vadso
wbA4qdunMMFa2qiMe7VFfCUa74I+STagzqauYfDWpsajP9Q3ko+rdqvvxbbdKI28i1l0xFUwHpKq
IV/lbXToswxcfIHIH8RgbxXozHYo3YQDEhSu/9hqw5+qSe/EkLoUgOAdT4RnT8JVPvFzXimc8CBE
nFFtlHrllu07hvD7wJN+qB3G15VB8hvH+UPGdTxpiPlIK+Cf6OmpeDCKeBtLyk+xRrQmyJPbNEsC
W8eILihIXyUvU2wYjXsBSt168CsErhp5ldTijdkBUSoJYWx7fdN0XEwtgOaVXyhXUmhcCY3Kb2v7
TefW+U1T6uaqS8oHDPiugsj6KUBKAZ3X7cwu+2HK4a+iyN6SOArWnSLeDnHy3dWCmlpCcxMHaWgL
kzJKkIDfx/JsX6d+h8hHez/JmsRyuOsCK7NHE2M7gFh2Pua/NE34VUdRsTKE/L5W3R0V8m8jPVqk
r+QIQa3wwCygGlpAFcBYHclDLMQVObZlb0CRQg4LZHq0xyQW7yUtv/bNJLapHz2bIaXlzmqOkgRt
OkfpkH+EZlc9/tDHejMUyns35I6aVM9Sjm5VkUf7PtV/SmMNfEeTnkRP/tmn/DLYNGujBDNmVuUv
JjjmYSe9FaL8LqjDWy4IIOeUu0607usq/R7k/l4MceyTH9Cm2imVfgNkUbHlgng4xu6fvEQMWO78
p3F070o3f/Qy8Y8JCUCJhm9DjHqIKwXuWhddC4f7HMlIba1BIuSJBL28q/utpWZ3fi0PD1qIvA5P
DeKCnimb2q2urDBLNxl/SIu9elWC9lh7fR/utN54ksKxRztS6KBueNeqhP9qX3ubSEOEODEk97oe
cCzSjXQjSvj7Fn5Urny/eg1d+Vk3kh+0kO/DoI32iCBRdE164aCMJpFYNH4h4eWuBY0Q5buoSOq+
/jPyW4RX61QqVoWFlqVrpD+0Rki3nZEXa7jn7Q5eSGy3aYlyRGnpq4zODhqqebFtRHFXDd1tX1Ef
c43xj5ur7Iakvy3Yb9CaJKTU5PJdEs3kEeBmvY5HJbqKDEScsqI07LFsrU1reP06RFnyYIiVtnWV
zl+JLjUL9s+1mBjvetA+D0LyXHiwUUbacYbQR+gP+fKKkA3GLw2/RXLwTU6auzZBHqFU3IM5yMmq
6/puk6WqYhdoDKFhJyPkJaKR9fWVd+FaJeOCPAifT5xo16cpQl+MLk2OxHQEWd6rADnMrju42sLb
7dKTGNYiZohQj6ZEYboBP2Uiea3ROktqMMoqbhha3aytOnpu/OZJbiXFjpr86HoIEVGM/yEJsAIp
Pd41ov87i8xbiUka6Tj7cbX5+utnbPOPDAlzKRhRUw1TpjB4+rtgTfpeLUSCE8Ur5Ly5HeTduJXW
8VZBe/a6wRw63ox/koNkI0y9WUpCL82+QreROvREq5yrgURi1hhd1sYvyiBA0J4KPmhEuen/YZEn
ZCQ9OIoDKCGcfmWdYR4g1R2uIPFjF8N7QvxWa9++nssLjy8LXiideIAa+DPOBinFrBekQCbPLYx3
tNYeCkNeKkheKB+djDF7EXWikGb0B6IX/zpy+nX3Q9+Bz7azeyO022TlO+Ft8qu+l18KcbX0uJQv
JPKTNcCEpIadq82TQ5CJWZqUEu38ovuZeyg7xkLkmK6OvGFlvXm+Fm9pK2nXRVVvgy6z21zaxWb9
lCdqsRXlbpeVzVU5Rs+JYOyVLt4MvtRsiaD7ztXcCQQMv1UxH3wVUqbetdnKRGG77NqFnt/FXYek
HY0IkSrnvE/aal3nDSkvvCCpDl34XlalzTW3/no/XOo1033j9UrhDRzOnPrWQCRNc6+LXup1u1au
k410hd0qxWPJ7u7q56Xi7aWvoshHSXqq8ylzxCx60j4IKGgQnW5iDJ6L3Sr1utswFOuFB+vFkUD/
AB9B3YDIcXqcuAd0qq+G4Ghqc6wK0/aI3GmjLpzamQ7t3+BEPY8CuEEz4exdHOqeEHi5G70EGZzY
Sqy+gbjYq1H2bkW0LvSkdiC8PneWe+s1Wrvq+vEds643iBqPTY40pVriUE31ZeWi+LoaOzDhVnMz
1pFn91rBdWhV717TmqSN2rAe1OpnGdLFRIz6EFS6Q6Fc2ahjL23I8W6VTEGCuY+2net/b32P+Ahu
eY02Wr/KWmBJmZT/VOTouUhRi2xMNVoxU0+qRzT1tbteor7rpcX7wi678I7nd/wzSbN3fI6kWJPI
SUy5Ij+Yv4NNtBsf4BgdPVtGoEo5uPQpl8p1l+LQ52bSLNYNTSApbhpEL1J+E0S/SrR5JOlGyL67
0sM47L7+xJkTJPuAUiTlEVw7ecRzXUz78dPl6fWZLJR5ZX7UnJjNdVJ+j47GPv81Mb38NaqjKGau
zCthh6npi4FGXrZ2lzKFs4me/YrZRPtFDt7BGEwnVBDvy/IddSI77U2kFrdff/A5bHU21OyAeSba
up5IAd1DEnzsWoOGYOTaWuRVq8AIFWQl22s37JFGzFpbNwrzIKCpiz4buftUQr7hsY02vBjd6ZGp
QRKeKO1hfDWO2j2GeNvGl15lJf8TJNhNt1J1lRjgb2CI8Tis3nWN1qQxjMyz9NSiNayH/bEZEDA1
rVg8miF1mzAMD6aQ/2rJ4uyvP//SekOupV8Bg5BKpjarBetoGWRYCVvOcEx+AP/LVgHAjFfV7nbF
bnLggWj7E93RJFi5P7tDeR8e899L4fQ8fIMaxx+Z2xxBCvoJs10n1Lyegqa2nPjaBK3e3STFyrpF
tHjTHLrH9AY1yq+/+zxJ/BgR1W/SxAn0MjtVXtUmXRwyonaXH8Yn1DUR48fQEae29biJN807RgW1
tkbSf8nQ66y5MBt6llikfSO1POwsJzwoWwUJuA7o0LIt3HmBaTbObFLR7e+HFElOJzJtgxVFpv6m
RfYPx26uRc/Ov+e/o4UQeZa3zMacHVw9E9y88n3N8U20aoVjrO2KqLU98TEwF3LAy0ORJdGhATUy
R9C13hhWpRRrjmflqxJvqhR2v0CzLWkR9F2yiz7HLk1fhgINDxhdQ4tmlr0XbmMJaH5NlPBgL//m
pWlLx+gXdhl2ao8LZbqLW4S+gkphELei+a3fhUaObDODhQdt2+zMg7bDt2DROfDiFH4aZnb4zbyy
4k6OWC3s3+zcq35lgvxzRI48VUnde11/+vrYnWUzTCKy+aDmQKqeC24VjdEHXm2pTgrnAud1JN+e
x+D314OcQwlmo8w2YRz5VRCHjKIayLRjQ7RKDypkRHRivd8G5a1NfJUcgjeUtyjVLKSi50iwaXTw
BFi0Ybh7hmUKC72KkrwxncZHVYzlg4Cj7b0r3GGP0VXyXdhom+ra27WTmfPKvEu+STcohO+aQ3yk
4HtYziDOX57TT8LESsGJE4j1PNiVAzWY0YO33dAWM7ydiob02t/i4+yIB+vGpN527A7g047eVnjS
Fhb9fxkeoSpGBhAzP6liUMWqoLhTTjFZ3xCKqvvmt/dd/BZdW/fFIQ5scR1uIqp1qxjczkKsn5b7
pMk0fT3NQKDloDzO2PilUvpATgDJIGS79pjo9iBCFfeX1Pgubm7OLK0lyN+IN56mTsMQ5qkkBIBx
XHSuE0fMkaX3kgUs+cVApEM6xK0RyTM4r6fDJJR2pHZQ2N1oUwDFC9cVxDxbfJ1wtXl2/a/zT6Zv
cjhDLYb3h67PEqRaEgolVHrDGcLkqjaSvZSEOwiQh6hWfwsctRWpxf7rIzxdgfMl+zzm7BtVP7Ka
su5Vx4uRn4wBRIfDwq64PATbQVdBYkMCOJ1GhdK+aY664gi6d4dgzd3g+Zt//xUUqiF8wVeihzvb
EFqSBQJSPIpjyvjEB4GHdlS6cOFOMzGfqc9jyKefIYVoo5R9qDuBdG8J8d5rEruJnv3c2rfaRukW
Lt1zRhm7gfWckM8qAXxemKi0JE0irzAdeVcelLV78A7WLlyVOLMvbbxLK8TUAZmEI0pjcXbjjpIQ
U80oTSfLvplDuMbobCH7vXRiMZyEkSEBFz9rwamCr+djHJlOHuPZLQavKT0RsU1fF/bBxXEmr8mJ
4UKsmf75p0cViCeKjiq6W3KtxXsBm5dNNkgYJAnjaDc6lidlFimbWNBQfOkoWwdtcEWzyAMFpm7y
0tWPlc8WQkwp2o696Nm+JNQbazD2WhPnmwCCFjre/nWmq6WNs3O7RQWC15Jr8IjRLAGpHIxJdNf9
Zpatty5HhLYGARn/uDFdO+v8zZDzVIn8ZJu7ZgLhzLyqa7QwZY2XD06V9Iv8MN94uo8/lB+F5asi
RT8KRVp4jl2K1cBg/jtTs6vbjTPUJfQkfIkRqK4D/8pr3KOUR2uwEAsB4OKiQHgCPol7HX3Y00Wh
7ee6eSQYTp69tf611ja26P7b6hfLTY0S4g9vG0Q4ZwvfNaNp9r2sOGgE6GsfQX6SH9Rns/huYYud
hQFq3TzbwVHIAEXmxV1XidsiRjPeabvmtnfdYDXmi87L5wfydJBZrOmTogJfPiiOFvpYW43XQrBE
4TjPSKdvmD5CnfKUucKMwiG0TAT2nDYv8VpDussU+use649qjGxRCRaUIy7Es4kBTlXHBDaEosxs
hQoZ3KGpeLKTKpg0jhqNZ6TKWln63Y36HynuHhQSOoTkjWqt6D3MXT19/nrtzkP4Bz8GzAQmUNTl
ZxfsULhW17A/nSTTo+d2wkKKAs3UNGmvuly126jeIzSxEJT0abVOb47TYaef9SkoaVGqD/oo+nA+
3K2IBLPpvzAJK0HJ1jDH81WUGy+o7N0J5WvSYstnePsC6mnkW8e0f4uyZp0iOZJ57+Wgo3FxHQfe
yh/9fUJjywulda+G+GOm+aZxMRLuunvRTe1SfEtV4QHBhqPqBb8omK47ydthQu3baOYdYYgcwOXf
WTJkPDwE7LrtHbFs1rF1C0UFpne88QWy+UR6cHv3vnGLQxMOt4P7y9JfFSTIxgANfq+2Q1PG76P8
VoTx3qy8DUToddtHCxvowoadyE3/XbzZJVWYVgmnUVSc3u+6VQJj1u4LgSZh5hqwFySE7Av399cb
ZtqT5yun84KaUG4EmNOVy3MFPH+B4gaY+xuhqrZyWD7r0uLZuPRtU0kGSjPhi3v/dJwO25cybzkb
/dYdNma6qWxvw4KVwya5xm/FhpFph8/gN+LviyWhS9vz8+Cz7RnSSE0JzxKDJ+LhQ5YcPO26eE1o
GW6WyyUfcrnzWf084GwllaTt+/9H2nntyI0sYfqJCNCbW5Jl2jt1taQboqWR6L3n0+9HnQWmm0UU
V7MzwJyDGUBRmUwTGfEbc8jADvqe+k3VtJ8s/mCHUXPttIGmoVauHKNsuAqFEjf4ofEexz5Unvjw
SKcg9MUtfzDi5psgTCruYS00npLKmUZZ/dD5MQ/eOH25vBJWHgP0hubXhjILLp4VztqiSQIo/mgt
YobrxsgUHa1dLdFMlLm83eCahv7lkCuXABEtdE9oYpKeLa5NZcgnESAnWkdpfisP4VWcqbu/DwG3
Du4Nl4B0tr7zITEnVS71E4gkACuPwxazfW0MpkrhgyrEH6rn54XdCnLpdUPELVOqO/ghL6Bcthhh
qzG49IHDsXuorH6O0SRVHVldopwaHX2KNnYLTd3ILuYVuVyxM71EhuJDNr5kf/i0BkZD7qyToAaN
U1WabNPNx1hT6wa712ETYDps66N/FJPoePkb6avj+zf4EiOXq4Pk8Uq1Tnnm/aOl8bHGJcfTRIf/
dcqpcpLBvAvy8V6Nb+qwuK96fKMslFofLLW58rPHAmsoacgO1XAPSQ5Q05ulACqK813f13ep+N7S
ouSOcA0jQQxCOSAksZ/aX32k7PyhO+jGVZcjLctV2TTgwpXJiZT4JHuNm2XjoweNLgjFu0Bu3KJR
7CrSfo1etaO8BzTKdHtPcZUGNksaHHLEkuJkcnQfe6S4uMYNwU4r7ybvAjst9X9oQv+qBpQkTFJz
LKouT+W8EhafcT5dqR2ySnhmLw6e0m9SxJTJeeoZFBriWYh2yzEUxLfLcVaWy8c4S667rxqxoKQc
cK0EYkaebbFa9QbgTGFnkag7lR+joxCaXF4Grq6Xg68lWp+iLx7Dep1po1e0OmUL/VpyJfTRtfuZ
eZw/bFHfZlPP8xllMlEhXhP38YcM69kQyl0FsiKAdadWIkLOHuf4yOvlmHryXjCPRnyXDsODic5m
pWFqF9bXwK1pkncgWEHdFDoG6OQyPJa8oXeLIbvr88np9HfL2Ldl4frq24CXeaf8DjHVMkrvSlHH
qwJ2a91oTiThQzY9i5V/LdHPEBoMspDa5Ga5ssTkFTWT+3hMKFsD3kPn2jZSwRmxf81BKqVicEzS
xyhqf2aCsav89BolsCt1KAxHaZRDj3uIWygBIOb5/de2jS3GGGUGFYAq35EwCzTyzI00UCWN/jb4
mZNigCtnWO9JQ74vPflakDB+ipL/sJp1iVIbfixYZy8Zy4VlBgjJi94pBYYvGxM1Xs37VgRCv/F4
/1OhWe6bWYsc3i3aK+CKPp+wpeLprVqSIRharF734mSQJlsPsSL5+zod9HtJny3/Qu+99AzM6qLn
Um+Q66sid+i7X57vvXUDfkilVckOj7j4aHZOLb9Jv/sJfZEkGh+TAldP1dsjOY0bW16/GjLWdgEg
IfrZrKFagVKoPxpW/hzLYD8tlE3/+pmqAZBHjp1SHxody3vEF9BdkcdYhr2E7pr8A9CrnbFHL2/P
ea7O5vJDlMW7u4yGdiwjyTvJ0hA40Je+i03205extFKqsrOFXm02Qq5cIPBSob6AF4efvDz2Jq/r
zYIz4ZSJ3YPXDwfP2iLpr3T5sHH/N8byyCsxyPYmA5ZS46bv44nqTgJ5yJj7il+Gd3n/v+7N35eV
iDrrfQDgWdHCwprUEtAyFzhoZdcXTnI0op238fBY6XLMUahrK3N9AdHnz8u/iRpd9pIIwD0NhvHe
AuV3nPvz6W2LOiE9vrmp6MeOig7TxqdbO18/hl6sFu5pYdCgip9CpTkMxXQUphYKtfXr7xelxdam
gkLDjdPk8wjTIYUwjv3FqWxFBhVgKh4jyOk7Gc+7ptE3UpqVhikzigUSofgLQcHP8VDvMtu4AfZf
72SkR419B5DlKECqt7ETd5VfgotX+eUxrk4lcAvyUJinsOk+x8z1FpX4kqtK5lEhogFmRRkYgi1A
xVaYeTN+eOyngmc0ishimQCCWiqFaNXEhfOfy4NZ3dKoVaiQ9WYc1mICwdCqXtOg+OGP73H42mxV
n8+rg3wgOhCaDLSQf8yj/DAKsOAZDFJLOsn+F8q6EL93kdjvLNH9D+MwqQvBlYFJtiQJ6UFEDxus
6qnz36MCs8Kt43b1c+BNhesWRcEz1+9USY2hKRiIISXG3hqDZF/UnLCF1KcbY1lNvKAwosRCH4e+
5OKjZL7YqLUnmScoDCevRP41gMCNC8RtLQu/81C1nEJJ7poiuipH48nIUnN/eTpXEk9qrPTFmFLA
r0sMYO63Aji5gcsl+Op3rxZS+0bY2qr2qEX+ftR/Tqm/Meo/8mCLC42qPpKEaEmBoFwW1czAA9fd
J9IpUBzzdfB3xa1+LZ5IidwUPoud/zRg5d8GzziYz7eA4Job+cnKN6buQ2cJliDH1NLeKcOCdTQ0
nuapiifx5LbBQVN/XJ7ZlQ1BhxlVSTga6EsucQJ81jooUWA4mVmEHpL/q4cd4UaCqjqmMjz9fTCe
J5TKdS6eszplYpVpkPhkIm2WO5l1pE90rZqpO4X57nKktamD9CgRBdmRswJAJydZ0s3aFX31PklP
unYM1A2ExcpRRQGNhjgbHIW75dfBzDoXcgG1sbxqXMWqHRlx5cujWEE1kbl9iLEoYcEI0sRB5tDt
9uNOrO02tv0d9u+nGX1jwXPaJKXOf+LnVY+sE+vNZN40/lrcJg2mw77vgVlmWUCAVYwXuQofxrJ+
TdKSGmrj0R0M4FdeHun596Jng5YVm1tDpm6JjelKBcqW2YNokuOHEv1UQeIla9G/+g9xyIIBRQMi
P6Nlh6MgeVHZmCcpCQ99M14Hcf090Da/3No0ot1BWxhokXyWCAC4zdVYnuWQrA4j8nF6MaKUE1J/
DpsxsDN8YUsoP5cHd76XkS+mWjQjJPh7+ZxJxFxRai2ywMY0CDDAN0fJra0PgmltnMfnyT4fabZM
Y+3Tyl0+0VJvyFTf88C+FRiW+DVC8WpF1UOoVHg7xXXQYlH/14MjJCjD2Y0UFMbiraaXXhGWAvhs
UXpqKQN53lEbTDffarWurERkEvG1moWKzoGEkiilbY9SyimGSemZdjUem1HZGMz52TFrMdIyRcwV
BMayBKpWQ2XUHYIhXfCsZu+yvtHMW0lECQBBWQblISOTttjGGINyns+0aPXOesi+BED3Ugw5EXRo
3Rl3uy3DfL4kmC9aCRT0ZuOmZUshLbRC6xpRPAkepjiJCsWusqp93Q83s9GMLTe/Ly8I6XyPIWpJ
JdlEE2lu+C2qXnnit6aIJfwpsSZbH/CkVx9mhVQPDG0hSru6pr+Il3MijzOQUA8816KqISSYEgMc
U0aPymL4lMvFRlX1nApPP+fDL/sD8PqQZQIIwKdXENuT9aKOtvd77noIuKHiQG7ctThKqEdh04hg
JWGZo6LlATedXbncIQZkLJ5cSXsKrvxnnJqv5Gv4GA/qTuIFUrtj/sd9pryVdqlLP38jXzpf0qhw
wzaZbZAR0FteHGWrVbRl+RqV7O189ZeZ1huHzuoH/xhi/gkfphUR0V4fqrQ9dV+lr7P7MaKRh9AZ
950dPgnOT+MgupWjQ8c/bCw1+exWnAcH80lROcvPjBJlqYq1xuCDzjoKshPv8lccSzAuzHaCuyWM
srJ552hApuCp44G3pHk1Ra35YL7b02xfUdt9vBMV5DxylL5kW34Dymx8+7/OhX8hMsaaVUnOOCvm
oufyGYktgjJyYf5viNWX5jFx0ci6QwrZEX6j779tNXKe1H+OuPicSPnUgsRpewpp1PKG3RXiNzVS
bKE+SeqVaFWuirT1xpfcCjof/x/WUCxAzA56gtY7egj34bHE3O8q2zdvw3EWVJf3tUTdo9xH18nd
Fnd+peLyecjzDf4huhBOfu3nRG9caU+b+jpgDQv3lqPiezPsAMm7wQ7LsK169kqX73Pgxe1Z1EWS
1hGBK3dwq0fGe9QfhEOFqXZ/3CrurBTNOJBNjVVMEnKeZYG70kYUENqT/z7tmwIdLp/9qf6jPPWu
/022k6fMARxvfLn8cc+v7jksQBlcPFACXF56gZUYRjeZ7SmO5IcQ6xJ5Qn4ZOHG9tYrm6/Nzlvw5
0mLpAtpN69Qy2pN+p193j7OeEMo376NL/8web7YegvMftwyHRxFbkAYPcPXFogXjZU2TMnLTVUiv
hz+Hfst9dj2CPiuJATuGA/55YVZASKC36tNJ6vNjLu5br984vVdua0id/0ZYTFnmDVYTelp7UszX
KJPsRDxo3m0kXuvdSZ+eL6+EtauCaKwDKJ6IfSwLfwUN9lwO9PbkfQ/u5MMsVIvfCFdGfdcdy58d
TUbyoJRWh7sF317bazNrGLC0zj2IhffnuRzMQvbzitjWC0jl3XRsOLzrzp4xjpmzRfRc/XIfoi2O
lMo3+1iNuCws0CNT/BKFvy/P5fwHnC0+XUI+lquPKsyi+iMAFMZUlM0sozfgB76dy79ClCWydAv+
vLpEPkSab+EPp2PQ9NJYmuyqXAZtA3biEMjia6N1x7xH10CLjNDpxWGjDL46gR+iLpZ+PxpWIaPk
dgJ6Y1ceCH91K31YuXTA1s2pGR0Y9Uw0GTvTEJtOVgQyocf8FB7ja47DL+XBo9reup49XsVfZnsq
3x23dsLaUfUx9mJSlZ4OF2p184XX7/p7iVSp+8GFY4v7fN+17lautHYIf4y3mM6aVlqUI1h66hmo
9bWeclfqri4vyfUYJvq0wAPOKa2hNAb4ZSntScADrUzuWxlhvC369laQebV+WI16lvlRps3buLjL
+35f9ujtarvLI1lL2lka/w5lXjofosSJEPhaSBREK0eSS2NfZLa4a25no2php4p77TuQOn1PwQB6
LCKOor0lq7ZCr6CK9e+PUGdp4g8/wijphI6qPKclVWjPC0XeoaQ1m2/JD8a9f4sGjCOCZNhnTnvc
oir9rxp+dsQY1C2osyrn1OF2NJpJ9ab2NAnlrCQU3mUJXk+J7/1KA+G+KdkdqXkXm1HnjKloHovC
PDQ4udip3M+2aa9aX99nXTC6UxCB+FSFxlGM/hpRjcnx6pq8DrsOI6RDoo7pMZGln6kQ7cpY6Gxu
RMcPUFGpp38Gq3zHz8GEyqdej01+n1XIWJaKsDda4cWcfaPrRlHd0hJRw6HMaat59CMtpBnqGPFn
y3bkQ4bqKsmOFB0MsngTkXPeVJ2n7UUlto7YP/xI2xijseofvxh7Wy7UH5lXPOaS943N808FR982
fYvEX9VQzvEnFOTFundb9Jn3YHIFWxUgWxkNKpxq3P9off8pFhPdiQTzhwF32gkLGKB58KCmaW7H
1oj6mtgg2F6nXyzRf2aE99XQoC0SxsJNqqmvQ5j2tj+OjSNl4A+LsAOIMBq5E6rxle7nX4opD1wD
/2OcketjOv/uMWj3QUpD1Msz4Aqh7ApDcleIfrGvR3WXNX3u+lqXOJd3zPnjmjY2rDawrtBkcK1f
HDBTlMv6TI96bdzgC7xu9RWsz0G787/g2fNNP6pvlmttUWbOrqY5KI0HyAQSvJxlX6ofe70pBq95
rXfqtSZjFKnu8kODy0rm2CqOmb3bf2kOCOdCydo4I85uj0XsxQkutYJRyZPVvIadYRvqleK9Sej4
0VX07ezdgBC/McOrV8aH7bhIKWDMjK3UkFLUu3FXfZNu9KvW5fCxUQjesaC3rsezyZ2L6NSraEFQ
+T3rZSmC1SAx089Pz841r3mTOfH35gjSav8tu9ecGJ9L332SNgr4K9X1z3EXKamiVJLX6Rw7mBx+
Vfba0ewRGaNTS98bCwrBRdjmP00tIpZz8flcKVjBs5l6IFWSZj8Lt/R3fEN0iXaz42l3l/zaAhKs
Jm/Gv/EWa4f938Y0bnmoJJ2rNfVvq+9QBg57zy6UdqvutZpKfYi22JowkhtdEIkmHswnbd/fTTfI
rHZOeqU41VNx8O63Xkbr35ByLNcGGNYziwhR0TJL7OoWUNgU7MIb/xrNjgcoZfhnw08WNtP71THS
P5gjyhwKc9rw8a40p7ATchZNHLUAtB5aat+XF8n8Fv90G/454KAT0KpG82TZWEqEvu2Ltm5fqwAv
+O4KWwWnzWsn1x6sfEuj5izLIRgQN57pc3uVb/d5OIPVeUXmpe2r/lTdBp0T/Xmt74obOESZDQRY
eoex/yRsHKhbYRdHTC6VUyJkhA1k6zSJGY1rJXlME2njtlDPPtdifIvCh9yaSdwPUfuaVEhaA/ai
JGwortEA16uRnd/nkye75ViHx9Svj4Ab/Os2nl6y2lQBl6rKbswG1RWttr82685zUzN9TpsAsrgC
syITBcx5xZdqwL0pn9DiGrNyp0BVN0LxZzQMlZOaIS5EoeU/VQj4qZl+8Ebte0wZ2kngP3pZcJej
zrGbCpTBFBMaBdTPCNHt6C3GN5Fbv7wOarNEHLl8v7zSVicHVi+NAnSlAAJ9/viTFLZdl/p8/Lp4
rg3lsa2H4+UQax+abUnbhs69ctaITXL+VT5fXlrU2Y0VHKYx3o3iZl1vPsiWmwb8OscqnWVo9ouh
tJE3Zk2o1q+C2dhGzzNnNtfqaztPZVtnHRvxc5o+Nx7P/6F3sk2U3fmunesz6GAgjYX8/PJckAO1
KRPTql/9Mt6Zfv8yqP0xihG6KWUIvYX6628nlni07mdeKF3gZZF4BNSVG7FWv4bNc0chMftdxRvn
+dnlMaOK/g1hLZ4FTRo3pVzNIZg/wcIkOwEa7ikHIds4Dpb1Gk45nUo3vVKVGhEd08Xnk5PUz01P
ld/auEZmEsRF+UNqH2L/qfaPpKO23/duVT4rGPnVVfm9k4xjADWmRjO5HeUXYzArGxbDxupdQl/+
97sUBUMgHMLpri6eZ2kut3HamNIbJFnH9+qdIgfXQT7YgxYchi4/AB+xI0+1FSv/0hnZVmq0WFV/
4jMdLGqeZ3NH4PMOrUQ/C009md6Kob0X2343xsCvKh0D8EJpgr1iQtSr1fhxqnrtKvCDV9DmjRtP
gWJbadC4JYYw7qQg11nqY+QgNb27vA4XZ8jiF9Im+PwLy9AchygSxjdu/tgpdOmpVrMtjNvymv9f
FBC09JVInc4qoL1fKXKZeSNmpNIeCM5eHbDIsf2DcZDd8QiLdGjcywNbZKVnIRdXFD9DKWUg0W9Z
XgPub7q70EOTR8tzO/CTJ6+OjoqXbNhxLHL9s6CL6wrN1ChNmdK3aMx/T0r5RSnhrwtNL+/Ecmx2
fjch412N19MkbKTDZ7ud5Ak5AASFdarMZ5lUPEZ5XGaJcMqD3gmh8GLFqvneLt0y6lisGPBqMCSA
Nc2WFSoojEWWWCflUEiqEr/JgBW99kluni5/ubM7508AutCzmdKMw/y8JM1R6Ss4JKAwrRcZlyR8
HWvtr8EWf4KAI5ntRgy6GZ+DwCFJUkj5AIMRmNLkZxPNstGa9uDBN3KY84KyjGQM7XwogrjXwAX6
HCr2Bd3rWjSfhNKtrvDa2KlX4a3/Jf9jKbBFJlnuNb4P5y9acVylVM8pLX8OhxoBmakYKnAfjINk
JjTIerE51JpxHTTmb6/UbqMhKZ3S6DF8zFPXi8Uj3nqdKyAFs7Ehzlfl5x+zeMAYUUzaqgiYYZi1
k0wnuflW1oXdRt8ur5nzRUmcmQU145CwJVzMcR4grQvYjjh5cZMFmtujnXU5xOJA+TOvMo9cEi1E
ec5WjF/pccyPgNcgkMz3iTuyNiX6yBI9v2ICHSD97UuCL8kLghoJbnazV+DnLzlIVZC3yNWfgqh3
B0ScQgMYAtrBeYfL48ZFcF6YIRp19NnBljY5MOjP0SyDqoGn1WDuUK3priippdcBLtVzgTt3sx1a
zdvC+Msb+s+szoAHCRt1pL+WuAOpj7Q+wQHjZHb5LmqU59QKb0wheKxSCeZI4iEyJ3bo4QaTo01B
4ajm9PPyhz0/bxAA43qmuwWc/EyvJwO91sQYBJ46Ye+JMECM6RCLxdX/X5TFfZQmJT45YyOePH16
CXtK66oFXyRUNnKOlR33aTSLK6iCbQyNrBRPUyQeB70vHUmpn5pWvg4SUKGXB3XeKuaomYH5sEFx
uT177Nbd1IbeoBmnas8LlEa8YuBo54yP6ZXvVKi22MlBfI7utnzA1w7VT4Hn3frhHZ/iqBrk8WT+
6YgPX+pDc0zsbhccyxff3eyInz1PFsNc7o0yMQaMeLlRsc009smDdZ/3tAWtP+lLFv2HvfhxdPoi
K6tqI7Fadg3AUQ8RvvSQvIn/pFh3525/VF7K43gINtaNvLZwPnzK5RPMiH2IETmSi8jKHrxQuw5S
H82V0Lyti/heL8foMFh1ujcn88FIJTh1g/ISCVP1A/WE4GfiKSd/knxHKUQ4nWiaXLeG8ZQLCorL
qVc+KZiz7ApVjm41eYp3Wiboh9AI691kChu535/3xqfnJN9rFt2BfPPnvlukEGM4hFWYtnNJUtqr
gDSQBaDmjixKfIfSPDVCMHQvjSO/jZKTfA8zO5ecreLduVf94lfMl9aHNVrFoRqG+TR/xeDRfy9k
2+Bzprv+ZN2UB2OX4IzwjsHh7DLW3Ml2cGyc8ahtJIYrV6OFmTIIeM52KJGLtUsDwmpaQRdOYxi7
wZAeRm3TEHhl7XyMsUTM+Yh1dElbWqcAW7CfGAJfsYyws9/7r6otW7ak2+XD9Nrztt/41CuHNxQr
HDTo2YOeW6Lmkl7zM9pO0klCKiIfZKeIvrZGsbE5VscHx0pGPAxayxLwaZRaYaj5rMZcYBwxUFur
gMEMP5J82nhKb0VarBkfieNuQgLlZE03cnPXJda1EmJvKGkbycX6xP07pPm/f1icfZDrlV8gQlnV
QYh+fXjXVwaCAYK+cUfMF85iL+KDOBdXUH/GdXiRj0pFYNagqa1TA+zcN9AX1V5yyTjkzdFUq43l
sJb9foq2SDjFIeNc0dC8xON9LzuBoxxDuvWhM/ymCfuw5SH6J3m/NLrFSYPMX1ebAyZ+c9bk3xg3
yUt4h6Z6+mrtVMB3UNfzxxmwabjC0dx14LfUg3zf32yd36vTDMpIJQeljLWc5qaBT1kKs9hn/stH
gdZMWzsvITVPnu11fy1hCozSBAqBpTm1wbPXJjZ/OeVHTwDjiDnJNWB8iNzb+pTz2XQ2u+gbMCJ9
xTAgrofRr8wyfus1+Q7u+M+QzvDUKI9+JV6XpbpPwybDULXZyPXPMZzz+GZdDaqedCuX5cBBT8sm
DGs8b+deodM91of84N/NjpDSrnFU0a43qnWrx/SHiPPB8GE/anKUKLXZC6dMjp61XnD62Hy/nK2t
hbBE8lzA8XO6vdiJQqmnwijKwsnUYROnwXNMZv3/F2Kx/UxfL3TFD5K3YlSum3b4reXyl8sh1g4u
ampw2WYwHc5Jnydq8KtJknqJ+oPR/Gh88Wbslcgx9WljDWzEMRY52CAOUpmZPnHwTL/NTP3ILceg
KvXrfxgQdhB0cGAD6kvcozlaQaRgsflGSXBnpKDMYwsDvrjvNo78tbuFHI43Dq2pmV71eeYs3AA6
q+T712nzWArNQfKEA8IiGOU0u8tjWl1qlNNhSVDjNozFR/LCWOzVpI3fhDS8qozheaj0vwV+sUVn
5er/G8JcfB8TkbsJVY0Ir9/MrnMk6oFvXB7F+ZNfFpkv9H4tCjggWz5PWDJFbehrcfImxcIxy7Av
ku+wcnLLPtuN0mwn8+tywPNp+xxw8YX6VheatISujhlT7kHSDTcCnC9qAoDv58WmkByfFe/ktq4T
BYZz2squrPe2IpSHsdjYOucL7XOUeZgfzrJATn0rlnLvFIf1lTkFJoblmkt7cNel2vfLU3YuYE5B
cibh4GkG3fNs+3hVIxhtLIlz7lndDq5xY93A6vPt6sG7AnHopt8ajEKvo+v75t53XgpnKwc9R4Hx
E0A+YeRm8COkJQuzEVB+RbNO47boXMmtnel4hUV1/qvFv+prdC+9x+7wOh5NR31qE1fauo3X5hsk
HQ10KpnndGUrriwTYq95yvRnIUnvwuktKQW78FX38mSvLZ+PgRaXVFBJNFdrE/FPVfpd6c29ngIj
9ZWtB8V6HA0DbZ1r+AxSIhdFUmL6JZ3S8SEwfvk0BRHX2khM1zbb7CrOBc9b8SxjgmGHRkyGs0ab
IzlctfXT0G/p2K5/mX9jLO7D2AfwJeZImKb4oVnml9IEGNgd5a02zvqE/RtnkYaGRUgZJgr8t8yC
JFYNxne9b16s3NrwVlo7Ecn3ELaY4RpneZ8RNsC2BdKHqQvQ1e7/qU3lrhtMnvh6S1fNuG8taePx
de7QQKBZaGymvbHKl1Tuzuq1Juv5UKJZ45RmeKMTNJErBQpaOOOIamf0D7V7HWEe46nCdsse++mr
7/mPFlxUW1DxvZayq6mapbHwJHN5velQ24TTYPAekbpwACknWzsjSJCGGUaXUj7d5wDLLIDfwmSW
O61JHrTcOE15d2hb9a7RraeoDGHlpVgmGFY0uHEpf9eaLjhe3nMrT5rPw5+/yYfTFD5lEFUlD/iu
3iFdRffM6x1h1zmTY2FZGtnbbMDVE+3jlC/u76I0qsSS4aIivnevPcxFFOUmHg8655qtTXa9n5Wb
gmsf3nTk1G8ROP2NYa9tnQ8/4c9P/DBsyQ+8tmt40DSu9VBXtrJPd5yp+S2cpmrfgQ8qH8YjGC8r
/A+n3MfIi1s4DbI+r2ffhMCI7cGkYBQXjtRtDHDt+PkYZXE04M6gDGj68ln7ILXVZrjrhfHq8iRu
zeHiWPDLqvezhJGolueU/Y8w+NUr5VVRvF6OszWW+b9/+FZ9IUzdlDKWgKKzp7qN32/sgpWH9qwD
Q/sYtBOYieXjxSvIAlJREMFiVLew3K9CS+FtnaMaKlMj9a1vqFILsM/4AcowfZWHWAZpa3g77Aa/
hLr32BtlhM6WUdHxz8R9Y+al3Td+eRu31rVQpseppHTdCZLqCJPIyznttwrJa8e0idA0NFsdLvTy
7aIOluJh4+e/aV2xky3/KqrafTV0G/nXWhjq8UjKwaMClrn47JMPkI86iHCyBnWnpPp13vZXtEE3
wqytLnRF8NpDtVY9IzrGSRzjIFFh2pLUbhSNTlEothYO9uT9l7v6Q6gllmWUtcyXZAqMooYJo/CV
7bmR66+0MujuwX0FuQeY6iwdGBGDmITBxKgMibgvlGl28XXyEL+GTvZb0GzJCW5EirPDRnl25Vt9
Crs4BnJpaLEabaO3Ur9pRZzEe9lJtwFW5+Whz6NbLIk8soqyLyXlFE7SQ6YI71KqTy4uviesH6ud
BRq806YrqDsvRY6d09RaVwWmEXanhXsPL0g7iydgtV74Mpr9y+XjY+2K+zQJi/MjiANBBKwQvQli
6aj9TyGY7KbeVyIG1uHPTPmRJb9UvX6uxPIB5ZgrRc/3l3/CyvzMMDe2JVtGPUM1FKnWCKgzSSdf
15xWlB0LjC24IjvLdXscNlfbPN+fK1vyrNWNwR/yuuYZw41Hnj8jEPGr20t7xY2vNa7RPWXyL6It
HoV/6o29ulLRoh/C+Ynsw9wUWeLu07BoFSQlxdPIG0WGFUwBGwuQdi9djy6CDMlxu3y3Mqmqik6M
DDgMqaPlmd0Yg6FXJVVCwUucQr6f4jujKQ46CpSpuPEBVw4jiidoMsyGTnPZ7vMV1E1JqEOsQJt8
uO9G3abltG+br5nsbczkSnMJ2dgPkRaLNRTSTrTyBmHXaUicoGsfiyC+0urhRQ/RqVYn8PZC/bOr
0NVsywxf4QwR6MF7mHRkNQIY/iyLk5EI/j7MAyzc4NKmXp7YuCs/0XvYgrqsvZCRN4fNCBeGpb1E
53WYOmZUqaO3wBjupFh7NhLsrqahukVoa48MTmGnU3hbhtWPcsjfSrXbTUKYuJrc3/g1qujNwDU7
DO3XOivwQx5sv40fxpAzOAiT0BYnPKwvb8clohBcAJP84TcvjkUpT6ppEPL4TT3EIBchgA5vMiaL
bw1Fdc9unoEkHJIn6yp82XrOr60khZICigHYSvGPzyup8PO4SQMKSwK6zu1Lgn5e6SP4XFZbg5wH
sTgEtFmbCkNBUFtnsjl4Mw/BUMwymU/Flf5rVqbS3XHPusn323Ya5/R15hSOm0KVAqAMr+vPA5uq
0YrDaoze5O/mk39Ubow99HVyz8d6bzz5j8kRbbAb7VHZyEJXskP6ZlRq5/L2OY5FkNooK0xOdyXo
r5KaJV/4z5fXyx+burOpnHWW6c9JcMLno+hjBuoLjRqak3cyavDeXqo9ykl+HDXzXrbCcob8hc7U
NVdihTIxJsilHZfFzSgLMDh9DMstP/tmSrobThmIE7V6sbJ03BVZXjwYSXsbD8nPUIvuA3Hy3bgN
fljeTFHLgNpJ8dd2aECP4sQ8FtINMFC38ZqvTYEwa1Di9Q6c7qCI6WiHOL5DtRrwlg6riCdF9NMc
jNjVCvBZcf3WZB0WdMmNT1lkL42IjxgIjNsxT1m235juGgG767wNruJwKKlGAmZVs9e0a159xbyP
FOnL5Wld24bWzG6UAI2BK1w+vT1JqQZBN6dTodBJl3h7djfziAxbd3Xbf9T3JXzHN2jttrDp/7K2
YD9FX7x8U8XgowrGxCtU2tfO+KrqdlLtor3parg4wdqzrV9c0bHb32wRs1fysk+xF5vF6rSuqSZG
PqT1QcGJKKiSR1lIN9o+K1ck/UryzrkgD/5pEUbScxxyrUA8JcN9HTV2VN5p/Vc/FXdqMDqXv+bK
PvwYa4kqmYoilLFSRQQvEK7GKENP56+VkeDUfBjO8uxU6sZkMQvTifzaVtLfKWS7y4NYX5L/ztgf
W4sPO10z22TqDUYxy55qt9hoJu5QO3HkIjnWXMN13QXX4n1m7OjV/z8sypXMjauBPcHzCsegJZ4i
MfskF6wsAstcn4p9frAcSKz2LB4R4xa59WRcweVxaiO2P78YaXacaV7GIvjNapRPxkv8nptUl3F7
DlzvC+RQ86tniyGqOdlh06VyxYIaCbk5Hwa+PoPYF0eqYlb5oMMAOXl31W1u1+/JP/H9hGQdvZBb
71o5xljYZSd1b+2kp0fvpbxt3nGy+759c63sRURFqa1TrsUBefnJMYJAARek2ZtWlXeN5M8H5D4M
xo2KzGoYZEXBAPJwPkshI9yD6SSAt+yy8b7t8QOtBAx9W7PaXV7Da4Goos6tK4MqwBJ8XHSUa7Gl
l09ih0SeMGD22ozxe6TIb5cDrcDkCEGzVBZn+yHy/8/XYpQ3HrVJJXwzv3duc1Uf4sP4MBucZrvt
quHqsGR6EOBwQSBriwVj9ZRt4qCjOCxk2Eg9oVu805KNZGIlO9PBdaGXO+tznDWxh1FpM16K0qkI
oO+GpWknBRVfXRceOjEMN77UWrJPT4W+EtqltJeWSiRm14u1lOgGBEUKkNflHS40jyoyjv7rdPjD
q58FY3bDg+AqEf93C0S2tv0//YBFItz0QxOpaYhsfuFgs60fjP1Y2uF375t3q/8fzq5rt1akzT4R
EqkIt6SdnMN2uEEO5xCKWEBR1NPPomc0Y2Nkpv+blo7U8reBCl9Y4b56gydx/7qtS7JWks/lMHSA
QPtCarr4mKaetNIqJtRTLg+qoo2kjHc6lAm7FhlQ/KeuxD6uHM8Ryd4cT9y9wJ8KNpbvPGBdZHXf
fsQiAWhauKwn0jDOGkTPjca4cQwYjE9ZejUIAxQ+52QWxIPq1F9r6jYW2lpDaAZfA7LkQMf1h6SW
kHWHkTBkKrKzjKDvHqITwvfUrz9mnal+h7FzfGe9b5mMryxwwMvhNOv+s2OX1Zpe54pIwFVEhah6
NKM+Rx7ZWnUAY7atu3QtIzDAhp1n6BB1/UdZ4stdCtGDDLMi4PIJZPY8LUrjXQqNnSS0LoRf6Tsl
82m0yVBY+apIeYHSx2wdPOql8LumcqV1al099yyAXoEHE0YQt+9VrYCKA3idza2b7zpjS1Rx5eIG
SHFm/Rpgq4F59/0sjEfToUZW/nfiMPVwXlZCFmp+mwViZ52UTTHWtbeLkmR2FgO8HLzC7wFbqBt1
cozlGZ/7urb1i5RYr7/vkNUQ6Hjg+8GjCUCp7yH63FD0kmbqWfRonFXmM1KTLXHXFYw+kjrgQGAB
CpLpD66i0dp92mdI6hIWVQc9TI7GVasFPNTCZrdVfc/nymLLfw227PTCbnAy6YD0DgPBq4kXB642
oWSZ7yrd1Ygl8vsLXOuLfYu3eIOGJUYyUTxcF9Zv6aflT3/iQwuclwGf+yPzG0imbIRcKfsBv8L9
BVKtA9rkIqTZl4M9goxw7rkeOVPqD5XwLa27GpTqo3SAYTfLt4rLT7ueonxkQWb2G13nteP9229Y
XCtjllZ6MwoVAL4enCS0AqEWAyP6nRkxH9fY7vdnXkkNvoVb5CF6IbrGrfDIqSw0TxdgY2Zm57d0
2Ai0Wh7MhBmcMMAm/tB1rocsL1Uz4WdJawiHquA/GQoYjY1ePDLe31M5PRI7ZaB5tI/UlqEN/0+v
iKXju1qneoMij62WPTWMRHBvfTBq4/3fvgugYWc4NtIxSC0twcQsVdH2ITjgy/qUosbX2snr060O
88+TYY4CPWHXBKHnR2/Jtd2BEmS05xp/frLe+RY+zv65UxEBPQHM5uGhCtjL97PHkZquwKecnyFt
h5uK2EC92sCY4yjEma7yyYNHzZNG0jfZuRfVqAIEK+0Xa6Sz+nwFuGw+KR7O6xgD3bILkMTejkbH
/UwWo2c246kcLRk5FCZMGotfEiBajUp8GmXi65C8uyzyqooUNx4CpL6XHZtg6ATysdcnwwV3tUjv
nD2a05Fi8TGUNpSZEprcoIcJ4aFsSEE4bkZPISYsTuj40rgp2m8Jz1BHkss+1vN3K211iO4CWd42
XZjn4mbeibFrNJ6VZlnAVXFj9t3TGNeAa9qzQcw1Kch9pSQ3UiFBDX4z2kv6Hy3vbwurvy7BYdtD
FS1qUw1IeSjeDjFaUQ0E1FH6fDj98ALLswtMLelGIrvysSB/OqODQISGJcri8is0EKg0rklYhVno
Q5017THvbE/Xc8/t/z3Q0ABHTgV1E2kMksfFARfzyiiZkoDuhxBVcYe5ml/CiVZi2/2+l+YE8Ptt
gXkdJpwm4MEqFIwXa9BquhQsVSLOVk6DfNQx0FX9Nn404r+WtVehbPR7vJ/JGdjkswTc7GQwR/y+
5pOiL51K4HQxDetgiT1NP1id7syt0erP83KOg6Yb/s7sp7FoC6VaM2lKHw/nITsQcq5gm+7S83/y
LP8bY2ngpub9vCagt0ngPaXzO5vd1wwagcrGeWetvjR8IPTTYOL8Q363Su2Mu7UynKdmTHeGy/4o
in4cspR7TlvesA57sazLV3TaLwhTLqk0DkxPwkk3cPuzK7iqR0zRb5qJmR5ztEPrQA3SgiPWOEB0
xHwxaHGQqap7Esj3nQDt3gec04+nWOyNwnlWW/fQ5SkqJ+oEGacgMUFFxIut3PRMDmmtPEtO+TTw
ECA6zOGy5FaSDC2PvD/ILAfCprRPFbjIWtZNoSjlk6FDjXJIYbJlWg9Sxf/SV/LRHRHdsZ5hVv08
wJ+UU+tyUhTTrwfDAlhngmiqyV45azBTVFC1DuUYVNmYeb3a3v/+df/h3Cy2xrfjeb4gvuT2mV0S
9MkkB35m+hsf08sBUHY9HMJ0BwEN7k1w82SOV/oQf//QdprfXLUXwwP1tV0ftgex254H/lSqw7QT
JRVWNXbsz6knVNy6onKQdZg75wj5lesEPwI+1dkY0t0syFxHo7nv3vUL+IlHm+Xk6p34Jfwi6QGi
0NZnMdbzeJyJ2GlURD3g/JgoTUEZgAUGEbgtVduVAh7PjCoSlzBIDEj1v38HC8JwrVTmoP8wROix
Q8OSQ61Y+ppvga8InZGNU3Glcf495vLbqypFi7SYWSn2LEhzB9xYlEbmZzx6FPw33vp9egmFJT/b
7NqvvWQNfrhzvxJF5TK96VoB7RYXCks2CXuJEQbNth5v/k7LpQ2QhorJBIEGwXKuDHQ5BAEyW5z5
R7ybAXH2nQU/2lkZf9prW6nyfKb/jIbBKZjRSKWWoJ2SVjXE8HqJPigE/CKx76Liiv2/mr2r7w5N
5f8JteQcWBJ4IFkglFu9EJB2CvHw+6mwGgAJ4YwUBgp8SQEAWDHnZT4hD1fF3iY4eNPa2Si0V8CD
SAchtDejd+GRsKzvk3bM1TrO59XHoVZdH7OwidrL0nfKa+u6fkCTeOcGkN8CUvVZZz75/P0hV2q6
bz9gidvXBuinVFoKMwOQ2K9m1WD9cRZ5hlrwbY40BCJx+3/P35ljAjgCNPHc150TsC/HrTWVvLLr
nJ/V+J5Wb5vI/ZVMByZoc704cx5+KCSZAsUanEDmSdxdlsPeVZoeMUuvsRwvH6Qvi41reyUFQSzk
iiCmIBdZfkUg/G0gYghkBKurTnDPMB7aaYPtuLYc0RcBac0FuveH1EflmJ2UYzadHUPJolZW0i94
qWwsyJX8Aw2S/4sy/4ovn4aAWQWheirP1viqlhQTWLDVtcTjkM/cWHlzXrY8K76GWqbZU0VYPLXI
D3fsgIll67Gb+Fb3xX0S2ld5jBLb3VUhRGHcca9sD4vmy2QRH0sDew8XDUAwZPGoyJQGUkAjHKJs
+XM9QgVuaMkDpBKDWGY7a7rqJvumd6uTYrQnWtvXuWG8o4O1tQMBnfr5S6B3jh8CPBVmR8saQGjq
oNuNYp+b2hzCuTrqWfaUYaDsGTx+FZYDm/eWe0JY57xBI7krVCim9X8cihWtiOa5qh3PVDsvtfJn
pdcvKq6foCMLs/MMru98V8nW9lJbvx+Z9mrFduxTw71tU2VXxe2LM/TArGntyeZ9ZA3le16rL4Ar
HmOjPI6dbaJOpbuhby4niKoGoszeYPTZe4TUwSC62mdTNUZaw+uI9Tr4bHB7rePrFo5bsA52ci8m
DJ8SOygcSdb4bkX0k505Q2jTMpjYNPo6jIx2Cby0A2DzP3TNjAyuHUgzjjvVaR4oBe63U1CmlE7j
0ZwXYemqeyCqDkOp3/R1d4FsGha00BM8lXky67XSV1Vv/2r1SCJWQm7YdaOx1277Dn1TWiYXSWkO
vlbkkZVqlmdY0x9Dg9arhoadZRVh8Tqi4o5zwOZr1J9D7wbWDuanJmAH7uTXbbJrmupJlwamqnMF
PwHO7+mp8ijz7FGUxseQtA8dRGidyjz2GjTL6TA9mFqzN1m/s23I3+WxfExdceGAkuIrpXqrdOWr
bQ4aUPLo/cjeuiEqPzIdVAjk1XvpDjyAoiXUUPMCP950/KHDKhF9eVnlse7rGr2jjnxQgFIIyjiD
3G9iQH0F3uCttCefCKvxtNGNA0vtWCC7qfUNd0rCwkFrwUnlM4abUdU0T/DGujZlc+laI5qXefae
trzzMDvjoT4af410Mvy8UB6qGrPVRLbPXMBwIVMmf1K1p240D/VAYMvkGKFjxq0XJ+KsDBZyVUiK
jZlVQ8sgftD1KtDiIsh0yP3zwTgm9lidMgKklKApVHYcKMw1SMMMOXpj2u+kDcvHxHUBMu9IIKGI
srNdNY6mWicwSqpAocp34wi4leGCnNArPDvWLesQP7YPadekIbSFHwsV1iIGHDk80x4br82B0ydd
PQWj2RDPwtKEADX8ueHt7DdK5wbA0oaiYadp4mboVMkDVesXO9VBQHT4c5HlSKcEv09EYoWK68yM
i/qaJVA1tlyF+F0DePyUUuh4tTW/kbSrdgYHGj8ZVSCzocPO4uIWusy1H+cSE3IGdUqIY4ZDZRAf
muYRT8hOSUFxB6au8dIOfFu3dK+hRBNi+I5XJaBmHPPO9JuRZx5acegjOPTZNdr3scnMvVlAZwD+
7TCstdpDXUHZAdSzsCYVTP2S9j7v+lPadNeGwQ+9SFxPElgHlWXBjlIBaE01kAuIGHDlzIUkElHa
x3QCNFyU7xAPa/2Bp5CF4t3NIGwXAqxjRC1j77TjvqqNKuiGMZimAfaBFk6Oppn0PU3s/TDGxHfB
ofGlY50SHe0wRmH7VpivBYPpObKzwGwkpDJwuNhsRPVrJU+gW7dRTZub0onBaS4s4bGqOlLhvLdG
cxHr7ApHyKfJ8X0KFoN2FWMopiZxEdIsCeP2NWtkWOs7IS8cNffdmFxRNfN1J+zdPvEyPiqha32k
BJnyIANTmSgKQLpTJvMCOLQ9nJRv9Mw+OF23V0qxlzWkHFoZTDk5kyJOAhBibkkNR3kATONglFPu
jZV+rLWpDonWXqEFGJGian3LQiuhbvc6bWIP7a5rtS4n35Du34TYrVdVMvUUS538jOvQ3sZRjVef
BilrQsyNZGSOlB9JRtKgKFUGAg69yI1E9YiSDQGRxpzx9K5ni4J8DPFwH4/d5EvalhdtY8Ghnaos
IJp8MZL+piZxNHROEqhVnXuwzvNJp9GdRi345SrTNWuUDxL3XQjLamiI5vCuF/gPEMiXjR4/DxS0
Ty1X4sie3Hc3L68qYsLNGk2DBr2LRqRhTETu81yZ3bUxk506dBdAT1CTQ99Yn3He5EGCTiIAl91R
1QfoOUC7XBXx1aTjiObkoZzqB1JZQGEzG6+j5pdu6xzjAZgr3ogsdCcOqI7qo7XiM/TCfD11LU8f
4/uswUTGGEsfn6Dc92P7Rxj6gQKGD/rDLUiRqefkBOeGNtowtB/eCmJ9YoNf6mYbJYmrHGuhQqYx
OddxGSo1oF1gUWDJd+41y/UdRb+0KfuXoU6eGwfgtdIEzUtlJVhVtEsgl628TklyUPoaXoaxewct
q2RvN8QJ21Ef99k0QQYm6/rLIp5e2sl4QFcNHUcbne9RvegK56rvSQbhjuITMvrHNs0fS4qBs6mw
F50ZL9AktQKSEFgFqE6QJMpbbajPaS8fraIwPGOq/nYuFA6aenxQC6P07MGEBZC8K+r6BElWzWMl
jhbe3vZK53WV/QTs69nIuzdbtdGgJkOUlfkHkFFKULgNvwAZ2M9ybkVGzz/bCTOA3HqkI3oDHVP2
Go0PmtUYYTyAKtKZ+Ju9ACy1K/HSbFO8dI2BC4WlO7XL3+tCBBJkBdYVD507XOkTTv0cEBdP1NpF
w8UuV2MnYHU2RaaejZ4zZoPvUvuCO0MaFkpzLjQIasZscvzcGaNUs8uQE2jVZpoIHHhD+D2D5hLT
9ymLgziT11Vtfg4xvch6/caRULfMUgh3db0IEmN+TfTA2xiZ7+A1Sp16pqRJZOjZHrvxVRP9ET41
O67RgMMo0m3re+6qH7oz/HU6HKmTqJ+tqXa9oqU4O1T1oilleijc5FFT9Ie8pJ8OpZPvTNYU6WZW
eILLj1YDYB+JASwid6pGTwL3PdRUwtQZd7kCO3WUapdqbhyBnAY80pgOzBjCWJrHBD04zuRZLRu/
g5kfV9ipZUpEXHYyFHniU/JXQTOeuehujfJyqNxnaSOZyjM78Uajj70CNnE1RO7amviJrA8ZT+5T
Ub/Ziq160FV7LgZVeLoN+FRqJMXOpSKCMv+Tm6kw6UxjD6yJvZnRhzLXfNNKsQa7veH2TyqO7Tq2
d73S7NDGMwLMPyIFwmWkmyq/avnol9I+cof/tcAv9dNxGDyFVU8xJIR75WDo1Z3My3Nid3cEUFUk
YDvu2qc4g92SBrH2QT1ZAjY3ZHzQLLQtU36CjPBxMuGQoEJZWNWaoy5w9ylp63ouvqrVQMTQkRX0
ph0cj43AP002dn4s+WOlFle01AJ1tD67oYYOa6GoHkRbH0CSClNIAnhCyUK1xyRGHZwPHLBAOPRv
qRSvtVMe68w96HH8rI6jCSsCDDYSuxTR1AP+VuM0pD1ozTVsC/yBaH8zbsbeYJgfzCpPJqc4YzC1
oUxCYbGnu9TOmaeO/LOAzpWnJOOOJPJSK5ASmmBp+ZBK0CKMnedEOi8DniSDV7hOlDbystCZ8DlY
LDUm4gGA6zy0NCuEvRzk1Jqp86gKRqZZtHYw6rkI09xmvtq2SQhhzlsb9RGOw2QMXJLYJ+raQdWo
FyIXph8XKfHxrY4OwxCWjLl2iW3JgynBXeGaahzA9eGQAjLucbPtfFErF1JTgX+xkC/yuiLh0EyB
2tdRMSRnaEyWRzKpPjhSwIu00vAcg92C2eyPhTjqAA/zHNJ2peJedVQ5IBGAP0hZ3XRmUx05QzqP
KulYaOa97tbpQWdNH3YqBcWgz0/xwF5yqEqAq2aUF0QdDxQHPMR1AF+ONY+w7imWmOw0boOr3amj
DuW1hxQ3ypxiCAyrCXqcT2ZWiR2dkGwkFf9sJudeY9aDkjXwD3Fi2EXYB9RxGfAZeOoGg2nPJSyq
p/ajVcS+lNNdO5rHBlWQ2SdNkOvKoYT0YqPTF53aEWOJ5sVjfcANi/wcwxxPpaCQwtRm9CclOWW2
PBIShw0b52fDLZyFXJJL9FIxjSt187ppaj0aIFSJpV3epdkYmUa3i1kcNRBOrszBDgYL9URDgb+S
XXkZd8VNq9XSbzR4RibO/Bfd4ZKTtAYkFQkwQTMvQp6HrQPZDcz2IMwl2r2MrbBx+BvBULinInQT
9lCKNPeq0fzoTHCyrNYF7cDW0qDt3QuaKSdh5uOOK+m9ZiavSS2v1BTYcFf9S5sX6qh3tandcjpf
q672t+PpAW7Rj6oibxh3NK8dMIBM0/6l0Kznso7hEFxBFCx3zCiHRDkrhmOX5Mcus8IeI0KJmyMD
AMpv1RL3Er+oSVtf2ik8YuuYVKHVN6pvVHb6KmUZ1TqGHugkHTiSUNkNh0rCZKRyHOqbeX5p1vbD
SN2QOEUHRi9NHsya8SMAOJlnEhnqg2X4upneGIN+b/ZIGDsL5ZvBYYcOq5tOiB20NpHVW8mdldXg
XPP23h2LW9KlZuCK4U70zhGg+MtmRA7TQmkKNeNrnpmVl48NshXDiJpkeppLeeyNW7DvKl8xlF2O
xi8ENqeP2FFQTnbafkzJC8xsob2TOqiP6oCjEvE4VOTGwtlVvQj15qD2N5bj9/WtIhgw1Oa7Zj0N
WXPRlSYofaANQlESJSwY3rSoDa8b7Hd7ionX0vgB0x4ILicQvlN69EzaVnsry/yx4TH2BewWQHFp
UaowI3nCxZF4uWSFX4j4bRytiBgaPBJwvntAy76IKa7DWpbvMS+YBynSW2gl6Qe9r3C2SlDFC4yS
O6GVQc3U5zExDcwr7esKeb4nXe5TXj7l4KXvmNkRD8S45KKGJZNXF7k8AIwoIuZSNaBKdW25/Oia
xpsTyyuAZoDQn9KnRK1GTKchTGo2JtK/HhrAvc4xUC8INFLEKCMyAW2gmOlZTbvJM9F7qa0YN1ud
751qeMJ4u/Qz4F/PCe5hKoubyZ6MKLPsi6qDSp1ACxXICzdg5lCDWU/2ajJ0QTLxt3ZCEYtzFQek
Ohyw9dD+b9gnCBNXbTdQX8SCvRRKHoyYs+2B0xpQ9SEDQApUeuCJZIBpKLi+KNRihVm/FUOfe4B8
QqoGNR0aEf1l7FQBfsYE2FZX7pRSz3x1hDq/1lr3LElZBP1p5Bcj8QyTw4LMwNywblEY2qXqGZ18
ygHsoGPygZLkVmqUhZWiPsCKzg10FQbdtmD6wW0K6sWpq8KhiDZhl7cvQwIVEYAS9q2+BZpfHRGB
AkiArgJqFlyZ7w3KCtZoJXiHc8N8DE0fz55Fs+erGqHCONLIPvQvWyi8taYoATYYA2ZtRdIuF9mo
mKTWzkqfhg6aPyNSBoYlqzWbEPa1eQ3G2FDmhcK/+UOdl4pBHZpu4uecXSozv6bE3E9aQaGBURJn
wdi1hwS5ajwqe7tgkRRb8/QVWJABxDCa1miOQiFlKbKkx5M7WS30Qsdjc2Ee67v2rj0292IPMCcK
AXeHulFcAcAfbVqzrs2PZoY0ukygev1A4lRageE1gwxkH6j+FFZBclQPNjxKp/1WrLWePdD6kCgG
+VvFmO37QkoxQIA/BsDCU30zJBOavw8p0C4bTe6Vzwl8N9pimMFhWLUEXVSFAxm/DG6TFZH7vEtt
D5+deLltBRRwDM+xyltLT/dG1e/7XgCQY8HQ3NwSaVsZHnz7GYtet6VT9PSlAViihUSWN54SbyAk
9JWhCyALaKPPMxD1x5OiqGYpGlH8nJadg6IUFRNHKoXZPXrLk4v+tG4BMJs1YV3BjKQ1zU+i20cz
ziI3A2krHhLIpPTobQKLdd0OcY4f2T2SqYYSyTDt8/TCqEUbQt74Sqm6KNFgvh3nAvrVIAWBZplv
qTGuvDSAcuaBjg7p85+c/QrjTDYAi4GbrUf7Xcm39M5XDpavEZYATgN1hVOqM3SlrX1analqeTY6
c1Z++/s63HiUHzBKVSWZZiEQtz9V68Lst/iZqwEwzFPRFQLAdskphL49b3A0D2fFvh557qPb+/sT
rA0qDQxJ/jfCvP6+TKZKrZGsGxHBuLcem4MRoNkDfPsntK6PeqBCcPvfAzEBLAIoxcRBiNn8cu8q
djPYuQqfaKZ/Eg0Th+46Q9n7+3OtHENYXJoGpQsQpH7wvkkLTDKthQTCsbhJ4vS+58mhltXz72HW
VtrXMPM59eXtIWnGhU8xbGNSCSpoNDD0CCx6yYcNKsBaIDCSIdsB2yjYqC7uZ83OLTpogMkXogkd
/RKqV54FtKGTvfz+RGuZAIjH4B0DJAl9w+UB3lXpFAPOJnFXjKHijTtJdk6gHgioVpiKHdV9p/mb
Xhlr34tgTZjqjMlBj+77i6yBvjQLFS9ylHHUZZmPzwrfxa39tPoav4RZHNgCpWjHOePnmPbHsv6b
6+901O9jagQbr3Hl3Da+PtBiDIuufoHGRz9jn2YEAiTXntAei9rHGe00RFOQ+P1li36B4m3xRrdC
zy/hy6JkoqBw6s71c0s1eJqhfIdCTXWpVenJygkGVWRjzawMWr8962JxqgBUKVwDnDi3P7TMDRrn
ruGJZ5mp37At/a/1T4hsGH424F5Zi5Uy5brZjQUYuXMnvoeNDaxdMCnNwtra8lFbDYWk0UQw2Ocs
CUiYyiSaignx2db+uPQuLtSglVewAQt/Xyyri/9LnMUZzK2MoFOIOAl8HVjyaECARaKX8HuU9Z0N
FsWM54Qb0RJ544wmK5U4Hs/ah/IxXJFTDoo3FCUv3MvhwtrDPKxMPSv21buNwGvr4yskYPHJWpT2
FfgTWB+HuYjzxjPaORQuJK5PD+lfSJh1NzCSRwdv00x4DQmEwwwAXbCZYPi5pKfYsWZmZTbN9xt8
6w/tEeiLHqOn3Bsu6z+zR6Syc04oDNm0qyOMEPwteR1tHRHxfz9hcUkYfGzdVAKXgwlPBKuXvXiX
t+kdXFJ91HL7Ldmyte0/C+MZMw8S8/1FBo40UfbJpA3ANDhQm7c1AbtG5RWoqxZNSCVgSv5eADXv
//6V11KVL2GXSVfWuNzt0Ww/V9pfPK8HbZ/fA6ztxq8BFsDnsu6EKkgHEJzSeq76DrkCyBZcWMm4
sVFWnwQoSSh8oaX6Q6dGSSBk2Ds6wDpYq5rxBg2ZjQhrGx75z+x1gBxIXR4ssUtkphQANgko73qT
Gh8pYCKjxh9+f2Xzp/6BxfkSZ3GwgCdpDUlHQIfNUPWN5B4mhBhfkD2jzk1Zyn2T3pqy3P0edfX9
fYm6WIBJTG3mOuOAqujZEc+NsQFxWv37aNRakGKbnXYW103l1kmsAEl7TjL9ZE3WDTPsjRDre/ZL
jOWbU+AJbVWIkV/0GCT52X7YqYqHBN8FeuiM0+q4Rcpa/VjQDoECA9jfP7SRawVejyYkbs5Dwjxp
3+X6Z8Msv2z/yt6J5nFcOmzA0lYI9iiUoMNrA2KngX25OJlTmxHIdgKAL3kCjHmrH3WFQ+kj1zuP
N7UdFCM6WFZl3ZQ9DauWXWFUEE7OUHtj28C0eEpPLgEZlRmvhYqpExXZU6vCZYEO+geph4dEGMh3
IC3YA/nkQX6CAO9JLtFVVP71LQptIUhY2MgMVjQ60bavdJ327rkTlUdgJZfkaGQPW9KM2o9mCspw
NHJmD+dZo2dJaIfH4MjKOUGej3MD0F+n8qfrKYLR5x4tyd/30k8K8BwN7EogmW0gL5enOW1HUQKL
IM921ZWHvE7+QCcmCZI0P7hAPjhGBYqZYX5a1XCjqJgsas595U6XGgZcGJS011bbPeRoVm78rrW3
gNbL7PBlAAq07Gb1FOcaxINmTDnEia7ocXa/kX661zeZez8lBPAONFg8Qx9Qmz1EFqsUvu5tNo7A
JLMgvQGV4chPxdMQQTgqYn/0f52tLKLNx8+X9FngGov7oQQ5zmhAqoCQQDE6B6IUt51b7SvT3ndt
9wZZ0FMXW6dehsZ0i/yhg8nBsKuta546W/jvHwnU4ifN98mXn2RbdpfYyTDXZAX3GPdSgKte6536
8oETCT3r9kb+wYzhOgk2GQs/7qpF7EU1ISzhSAm4Az60imOwCNRHAeoAAV0DCrbXEL7xtszSfxzw
i5CLA77h0mB1iZDcvFMEGuL5xgvdCrA43U1bwHGBoQyEAj2RuWcMG6To9SULY1ywEOCHCPOb719s
ZFVeUXuuZwWUDCXGAZaJLroGmm3djVdZWZzS2LkXRTX5WgV6IdXzITITa0Mqbu3roWEA7zY4ZaDj
skiaiglykm1uTOd0wDgeyC+ivkCjbiOfWXufILzCkNGAuNsP5DngaVXc8wHFrv0By1dPL55/P25+
5H5YEWidw5DRQBvshxlGpUwCeEYynfGkb0nV3Yxx94eR/I+md+XGPbL6MF9iLRZ80+gZAPDudC4t
0xvc6zH9t7YB88PY6OTAbhhZ+pI7ojhVyoGbFOcOPVeb6jdGLh9+f1//8Au+ZX6IMassom7FIAy2
xt/XXweBIkBUqwmXof2oAw4UVTkgErDYgi7hRIAZzAiYihRXctIXXjqIrTbvvId+/AJckTa+mA5X
mMWhnSVQFUWGLc5pPV1wppmgkuBiFnYrvWkyrjmveQRUl7Hx+dbOSvCacVHA7xLexosnb2nHqYta
4dzXAvCc8WR1w12bqxCXcJIhAB6j3LgL1xYMMnmYhUKnCCIFiz02GC3NwOAXZwYEaE+ma1vWbxvf
U197m+4MY0eeBsvQxVMl6pQC8dLibcbGMaOTA3jF9MAkLh5rUqXXii6qXX0M8oaEqVlEnNaKZyv6
f7B2TWgxIcUCveoH+7Rz4QGcylKcaXEvzTfSJhtHyWrC8zXC/Ca+3HXAUKqKQRFhvm8KXPdF4EZF
AOzMjh4U5hGf7fLW2yKsrS6bLw+2WK4wsAcjvqYCrlfkhUyAlcte/WCmCT0++1kjm3nk2pH29Tnn
VfX1OdvU4INViHNcslf4wEJRx0zfoAYPyOP2/HMtGuYHFo5QdH5+sHlpbYmUymx+q2OoocmfUaAN
PJn7mD4KOLBC77EACscX5D/YHV8iLzm+bhM34L0jMmfQv4djSba5ZOZvszhqAHhH1TRveZD+Fpct
URTcwoC4IyMH3PFh3AG37QtfjYaH4ljstvqr8177Jdyy04FE1GwyG+Hi8m9VVX4OvEphbHUhVqNY
MCadv9hPwzeoE7jctPl4ToTQILFmPGEgN/k9bzcFSFYOF6TwqL3gPAr0z5JSzvohgUN1NUKD578d
y9pLusv8uaRRn7am/v+wTZev72u0xQaHAiAvZf1PNACursg9QOpBdyueutckpL7yGn8Uf+HV7ule
huMa5ojKYUviZeXInosWwAGsWZlsSW4fFQEIn1aO56rQ0YjPwGSrYqfYWPorV+DXKMulXzHAS6iL
KF1bv4CDeyRtea0BPem7DSbxgFS2aSaC36+K1UeDrhuUVmfe3HJS1KsqG2B7NJ5zJz1DDPHTZOYG
Z+5HpwI9F/RToYKHCTxG0ov9xv6LtC/tcRtXuv5FArQvX7VYsntvd+zufBE6nUQ7ta+//jnsO++N
mtZrzswFBpjBBEiZFFlVrKpzjkYqaanwBaWKPIFT8ide2YWtSUkfaJjBszEQf8I4oOGKkOPkxYcN
R702ropf/WaWtnVTScn413tk/KZODhUJnoBlhhJFfk/l3Isff4OPjGeZifP6IgilpcKyWGH6PDFN
9Enj3KuT6TaRosQZagif9KbldBXwddrk5n1xt4CZ1UszDcVujAj2uYTySYg5oDRJf1//8JyvojL3
quyqCqUe/Lz5kARS0Nx0nr5r/Da4bmZzF8C2gkRExhgLm+10I+ad5hDp8STfDuq3vv5Ylp+hsrhR
EXOO8kbQQskDmRwIFzeoNSpA49K+J8Mpr19KUb9LwQGFye76LS9nXnX5UuIF0zkgl0IxFqMrcIVM
hmUqi96hdD6cMoAn7ciacI4jYK3EqHkgkNyyyyWBBnaVegBzJpiMXPb9XO2jLMScVmouXpP1h0ZJ
nhtQkTsYykXvtJh/JnUMnW4Ns6V5C4xTVNTNTiwQLfK0Qe9KB5NmmKS/aikOwmE6ZiDmsfHa/4Yx
3n1IJkzrAZ3kWShs2WHWADZcpS9DJf/W6zHnfNnLWQAFlJOghUITFrWWizhQ9KSLzcRsEQeAhwvS
XeFD6QVj5XjtKw4V/uWqBm14qy8mmUOLEVsNw7JCexIjuP5qcUzCWdVlHFV1aCpgYhOzQnCK9Dyv
8iwTsJK8JsQ4idBrBnWg+FsOoxxg5d67fjEuB7wAvEZBWqNVSITST/2QlaV2APXHFMJS6wEqNhsg
t16CXrGlpxgCLpaNnN3JXB1TxAGgFU525ti/vC5f7dM/X9mf1SFcQrkwTrq6G9yhgBho5tW/DI+W
CPGPthPdCv17CBgtHK+88RlNtJokPM1VzCiwdWQDkm5qSIC3F5f8WU7KGxJLnO94WZLHBV3boL9h
tbw0WuS8idD/MR6aPcYkSx8Diq8NmJT2oV24YoAx8us7enl0YJFCmPGUhpjzRV6UWrGsUPJnKRdc
TO/HORIU3sNj2wgqGwASoRnEpiL9GC9yR5vM3QQ0G+jCFWfGS9NJMvnp+nIuBWzoDoJqDg4Vp1Rk
U4NZ0rp50YFmkaLaL8Wp8UBm9dqBkARw8LEHNjjFhEctYoyXpIeoA3pGnkBQ0qUicFb5SS4KAGbD
6oTxeDc2TRDHFvMxIepOzJPDaE2N3aDy5ZhmcqNUMrxgjKby9UVsld+xT3RKhDKwXjBvGGXfjboY
dZ/xv71v/SGYnN7t9/lB21+3ZeJEMZnqF1OMcwrNUepGM2xPC3nowbSEpgjq3pgRPcqCAL1uXr54
2aGnDni1NuYR2tRLaKkk606VUACiUdWKZ4jqLRr3R7CfgaULNUtbLQHUKKDtOza3ypSYdlcZGM+d
kw+Alz/Mdq5217eBu+XMzdN6FRP1DZx0fqsfrF106Gzd7k4AnfKZCS+dGLZARwBGB8yE7B7jrjNV
WsyswhbIvrQDb4bf/gIA9iW7a7wRMzMAuSF9Jk7Na/hteDC0F5A1402u4xnJbL2UG3IPnv6Osuwm
doE6N9VCoApnMSAx4Lfm83hvm0TRCOq+inlBUiLIVaF2C8Ktrghg6FftWuaFJHpCL04w3iB/mWBp
SFI0M8ys/CuiV49aMASKX+4jB3ikgJcZbl4XEy1zcP5poAhhtlA3QwCgMMJyCuPOhXDyY1wIkptF
031CGhci8Ls01Z6vn83P7/J1hV+DHnNeqnTCxMucduehjFs7inJPntIBI+RA3lWKEtsVkX8VWgr9
niqIYwNysPnghqQODDWnDAyD6heG+jsj4oAoCbgAwKyxPc7RsZ3BGVihwVkI4/1iAssuNiHgEYBq
OmoZP8ppIwHDJitu1XSlLYqTBA70/EOfdBRxolBx4zT9IGKVB0k0L/dhZj2j+ojBKBGQJOis4tEC
HgJfG7qfzRT+xPwbKL2M5mmOpp91b+3adPhA/++mA2YbUwLTTg4bqJA0sgsZnSejHgGp7vQfRUse
ilx5qNTxrbEIkA3Gd0i7ifZSRm4egWmpbsl5iSPN7QbNDcXpd10Dwi6V0C/IDKgppUCKCR/Xv8zl
6f76YehpWYXrqogzvBMgyKbk5e2sAemq1LzjTV9c7MfXwVGMOjqYJi/mKMD9BNA36t+fCWt0Uzug
wveQq3rdHe9wX4ZpFZS9gJJYYLNEfswcbnMAOM0Kx+E8AO0F6lJQu9V3ZcPL4bZ2DQL1EqaVIHGJ
uaWvuzaMWtrkAFAhumnI0xzZkwKVOJQgDAhtZ/oFen/n+oe6pESjhEErm0zeKElVbcyxCBLJAyiY
RWdMnO6I2ZAAQD2UYwZv3IOa7LFD8mq98SoxGzHvq3XmAhdAkgPSnYenYQeMcRQIoLcuIS7ZupgL
I88glYgcNSDOP+9ZfbXLnE9FaxUgHTGwv0zAEWkADQFw8292Voc3xMFB2sUKNUyDKqlZlrdn8TC+
K7dKoDugPTujRNIEyd60+716k/vpAdP5xqPOcY1bJxYVrs8ZGeDy2RObA6reTmk6nkdAPLUk/tZn
1m7oZ84l3DKD4AUWbTR6EKWYYlDVpXkOUhHjFBPzLhLD27zB5EGe85KjrZsB+R4D8wZoNV6Quqmk
MUSY0E56k9pDoXuiwRtc+kyAGX9ioFOFshb+ZcJ/fb19cVoQiSySdqpBUtjsVSfzSj/cW+CrE3eA
ZCJsxh6/x76xtC9mmQtYSS2aAZgUO3VQ9J7mPbfjuHXFDTQdQfiMmWQoVDMLS4E2GxsMm+FpSsGT
DiAjlBwq8UzFrgGXcbuDaSuOlrnF4EBFBHgvzlWg1/hia1e/gFmjGZdhlNA1gvnlNvTzn8MetHmQ
f4v86YAOpHGY/PxA/JLjUTeOJ/woKKAMFNJpN/TrJ11kkg9kisOTWZWAwx86qQRv0vv11V1mPmg1
ooyMp+InlILZ3iIHy2WUjPrJHKQHfZR62yjSnVrM92YsVy6AOHtt6X5dN7oxY/DVKrOlhd7oZjWB
fybf548EwgDdgZbNaWrHF0Chfxn7/UDYR9FzKsRPWW8imdXQT1kfngQZ70ADuqbA2o8YLUUX6fq6
tk4KMIiUVxEUnfj31y9maUUX68sMytkKOphmNd8RkxxKUt+ZpWTZctbwIuCmRZS7ML4AhvmLiVnM
++CYlIt2Qlrl1HoMEqzQwftkj2GqA9iBeG8NeWMvTQOvGzTkMFluMStUG2EQtAz2xMOw125q9Kto
t0XfDb/4hGwbHw7ZEaaxEH4spDCMf57zFFlGKFinOUdl2pDcqEXgkTS3AEr3+pfbKCAiN/pji31u
lGIGngxIsuKSU+wI6E6+RZ7wmb0oTvWU7Hizzls1ty8WmetNAUBDMUchnm3RAvoum5Istq+gI/Ap
g77oInX41t5UkOr754UbLBb5IAQ0aY364rkDDtDIkAXtVFj3U9g7rY5ng84bJKJngbl3qIHL0JtB
QRadW+bzlSRXyqQuLIwqOfNsj+/GTf2reohUG2pysWP56uDgg6ILyUkLN4IS6uHQB0X/EXgt1nHW
RIt6KTSNU5Y19igDXFlU7r84L5gXouImqDhDWv3rVe+yeGxbYdJOvao+tlN+n5uoeMvV8B5VEBbv
dPkkTcrgFqrsZWBR1kCAZkc6QB8DSSI/yiF4w/lJNI9n9xuUgRRaArjVBVRWFvS0iRdEytFZdstg
975wnzijWzymATnwt3mjrAkQJN4osIVxFZWtGpe5gkGdEtwEKgoei9uAkBh8JrvJQ7HjiGyft8At
f7C2x0SNIRVrnaQQ5DZRvfFkDG3uaz/71qL2KLn5DRUUapwOxwuE+pxYvJXrf1krdcSrN2HdNiBX
ozwMauiNXvqTDndArDnyFQwjubHloDDhh/e8hv1WpPxil8n1o1y1Zi0kGqa5TUyQ7KQArVcXdGsg
2/MiLsvz5hZDARLnB3mxdsG3DJ6qISQZdOML8Tk3oVqoY3ByNL5Zk+hzzuuWfwCq+7+26DVebWme
dGZkNQkUsPfVC6gqa6iUVh5Vm/Asv3+Uz8qvMTBbzinasgqyWcw7wT2g08F8SATLfipRWDpVluUM
GdQQZMGJQOl0fXVbPmhthv1u0biMuSioJ6Usb3NdPigNTxl0K+c31zYYHxQnWaaTvDcRjJfbbmf6
Au78dIP2n3kcb8EYBExSA5Jq8x9PUkHP688WslKIpAtNidKXnKzqTVJfBZV32eQNT0aRouh8Acl5
8ZiZCyO3lig18bBeoJupBNFBu1fxkCFecVQ4E7WfOCrWb66tMW6FSCZgOZDDgt8UHia38OQn6UPa
FV72NIh2eKsVfgKqVc8MKgzkyN+h18ErJdBDd+0nMIcSVDKhFS5gajMLucd8HEQ+skV/7CsBFAEj
ehnazJOC3LwHVL6Kkivgc9I/X9++jPRSiqbgSalVTxy1O9ASgWCSlxJvJlbKyg6zu9bULpixlM3T
9DDt0sFRD8vL8gN1Gg8yBrSraLk8Za7Nu7cyyezmUCv52MWieZIWTA7Lb0J+un65N6MBJhkxRgK1
aTgSJnezxGVOKgFucvnQv+l+GYGJ0tWdFMQjQI8q6b6H9Ipo898ym0sDN7gEaLgOdCCztEmWh3Zs
wcQhju9EfIl4qPDtzwX+GdT1AZDAEr8eiwySOBIILi1cPfWQgQP1toZepuqWt91p3vfHfyF8CLQ7
yu6Y8saCzItKUyyFYGedENUnIVftMdPdSspm8Dj1nMfLVmzTAHoBbwuQShcpm4XKCwHAGEtTIGuk
dTb4Ku1YusvUMeCcj63PtDLFztmhZp4RLUxwn+8m2SZvVCHKcKTD4ltPItJENwZX4L+IOBgJw3VG
Yo9JCCYaoFhHpjGr4caG5gh23DsrCznr2loWjjwdlNdRE2RPX5/QkT+rTM9NWQF1Clo5CENzto5e
HdYVUnQhneXAUCSbVDbWAM4szK9/yhbHH8mBFnMVr8rwUOBmV1sp89oY45wmSSKhlqsq4DmmT2dL
Q3d+oxVrCHn51p6Hp93yuXCpYA0CVxsaTYzbiJM4HDOQmZzCvHNl6YYUyJcrDm5iMy1YW6HRdeXZ
IfzSm+rYGichoNET5ZUWwKNZtcEmdjM5zTuVX6itXS1xX17yVuRe26YbvrJdKVKLMihsj4fRIxCE
S56AV8bswSF6mr8lB1Ax4uGnnMJzge6vX/lm6PCCqcn7EfQYr35EHIdCIoUkP6v1ItqgR05f5AZ4
xKWRwAymAy5YSRilByeYXw+4jiTs3ywr+mlidDshrbuU8QmzBE7fAJ8v9QKaqqR+F2erAVEwKL0N
a3KrXkvsNlTdQR330EZ8yfMhvhFrsbclqF8fBjF9HhbQs/ddBq5jgyiunIM9W5lMYzflVufnenqS
pTLxAH5JXTFNOiefId0I2C6Yj79nIFQE343gV8LwJDbSWc3aYLby302Kflydhl4fti2oK0tnabsH
jWgZKDmzt3IYwJgfohPcFSPeDCAxBitbAIyeVwMw5IzyDAnbKkrcQtF+pZ2leW1rSF5hgO+v65tj
nWTPsSzvknJ8rfUEvPvFewNg9g1oqPHIi5EuT0M2+B2UUfAfGCCuk+V3Z8zN/ror2Lwt6AAD+Q4q
/It+eo1ZsimjJRnQIvtyI4KJdjYwniZxovlWXNBXdphUvdDGroe3U08qCLyaEM5ZOcQW9NZUTqZJ
PfCFa1sZYjw0BlLmqZ6Rr7di7xgKqDSbJIhFUNAlwVz6eXQEefn1PdxaGxQLTPDiQjsICcPXq9Ah
9QPXMOizMAJqqxNMioDSWMeh5lZEtla3NsW4naxIp0xNYWraxY/ie4x+kXXfvOiOco6PmbM8LY5c
gsDAViUnVm0evIN+JXZzDcDVoFCE7OUCmgQqzEIsx476VhUjcsIE8s7kNZ30xOkr0G1M5ncqj+le
39+tiGhSiiOAoeDVWUQt5Hq6VB405aR0APPPeghpKsmwrxvZLLSsrTAOLUUDQm2S2UChBfNjPuhF
4dK7m9qVd/O+pTI0jvp83SbN89jtXJtkngekKwV1HE0sbEh3nX4yqgnNf/ReMOxBGk6pcDNsYIoM
I9ngeMOoF3MzNI0koCNG0AcwubRjZ/42Rgd6aiboEiWvsUuHpMG6+5i5fdC4qQBmbm42sDHer2IQ
8L+/gs3a5rlstYLgV6jfy5PskLfCM/fLU3lfgPADJfVd5ljfTRfYcYzzpAeQXUdgB/95feM3vB6q
lijloysjAkTBJOAgiiRFqKOKFzdm0A3t9zEJnS4kHKcnM54BblXXgflCOg9RpksByjnPw0wthvk8
vY6/1d/NQxIsQX2gg5/VjnZkkAXdh6+l2/jDXX6vfSv3kicHPEwF4zUufgZztIVswPuqws8QD6Hf
YyKu3423Mpe5i32x/ccO1QK0IA1NI8pXR5irpMxlo5/Pqj/dNg81hI0ST/DUB+sQPojuVOOxVnAe
HCyU8cIoE1mMGapGhdnN53Rf4d7STQWMD+rX3B4l4/0uLDEXKBP7MUs6LG90wqfZn3aAKkl2ihNL
v2P2qHyfMUKb7cJnXrF98xz92dhPFptVsqVNQgiWa1jWyvzYx9BBMef3JWzBsz19XL8ajLNlF8kS
4lSauHRzNc9noTQFSItmYD1FsnPdCG89TBiLwLNLihTfLIEygJIvLphQbas0fYzN8/w6/btWTvZi
QUy2HDUWROLlcT5TcksZ1KULqruqXe6JR/yYkwqwpeQLa8xVywxL6gehpadxclEw3wmqjxIohKhR
uS7sROLsJO/OsU+5QomBC1RxNGZH9xcXwUNwkGPaUAZy0gAPbze8Xzg5Fu+M0M+7Oo6Qt82rBKMi
57wE3/IEVnlRu7t+QthwfLGRjC9RUKMr83Kin21w+3u8rjC7JX9ITmOnnuDKnFDMDrHCHvDpEBND
7QLNnYs+KN4HNQGytDpHplTuh24wDvXSdWgyaR+ZDAaLVAOv3QTmaGgAQOMjnnMbDbLj9WWz84r/
+RkqgGdQx0IRhb3pYjsNqWwMwxliE2dDGZ6rDori4PVcXCNG9mMIyA0aGWwSaW/uaynNnRYSHBg8
LsErX4YuGPGjh0QsBGfsNY90vR+3YOrGCE5pQ1HgkNXCu5hE96B1BPBIwf/tlvG73klnsLNXdj/g
Fgp1trhVXBcOxifDAE24+zrUe0cYpVsMoz42QJaDCWz8Hg6Fhpdd/jiR5GmQVQzBptXJNLr3rsxF
W6yTY16H701MOSgU5KlFjblkPFYr8BqAGP2XVamVbc6o37Sm0nn43RheVDukHs1g2G0l7ws1DKJx
OgiQhx5U7RUYJuhFNuK9qQm3MiQWwhiIqzYFSf+YV27cRmBhK1W0s3VepKFH7osnwamAnhzEdcEU
dknL1OgSIDgQ6jpHJxkvb93p74wdrdxpnn5E4o08EWI6DzznL19cN8YuE+FEvakIkcbivODR65Sk
93uwRzlz2v/o8rwEGfi3WQ8IpFA8LYpuDQEyMt20fJuMbKe2kWuBp18fekfRKlfL0qPZNn6zgFcc
yPukNwsHMOZXbe6mf+x6mR/OBEwFb5WuAlcKAqbopD8LDzz/rm5P7zgA/NFwJqkDvhefB5MhqKda
dMyGeYZJWgW5bhzac+sprwtQ4aByq0Fa52SY/8dzSHTi7+E9z+NvfpyVVRp+Vr6wTEp5mdu2OJdG
ARUprw5D3jbyFsZEMNKQpcoFQhc2ud0+300/yI/okHxiGmU7FKEqYXPzKqZGeLGdTCRbRtRAcnAz
n8M72QGu45D5na0cIHFx0L3rXu8yiDGfju7AahOFtCdFFWET6afT9umeWsyPmW/GSObCD4rZVDkN
NrYldbFAJorN82SZHf1ygDW/QmfCGb91Z/3UAi6aQQVxdI0n7dA8i7bgArA02byRYd7JYSJcqU2K
UAPyey7G9wRYmi7lDphe5FnMvjKeo+6UfhFkmOg++tyW9p0b+tWu9MkPRd1BjswVQGiY7Hgei3dg
mXuPWflpksuuOBMkwxm0QX5bFc8Zc2yws0SqDmcopk2Bp1WROBJ04NDbjl2ZUMYCjJObkJdwxh/c
GQV62S6CwJ/7/plHrI7qaMHw0MLueIBWQgNdBdSzyZnCi8UXSNwU/NlIClm+ZpJxMYiHPRgS8BXF
A4QBwKQl3AFShWPJa3ZzTiQ7slRZbRpFEgzlLTKBMVhq3mDAtgW4aQDm0NRjlYprpQb9fFbCQgaS
clEAjy+vMr99MP5rglUozqQQshRzijOPxHF5aX3KrAt8xK6/7e5zL/aMPS8fZht6f7mSPzaZ0KMW
malnQ16ch10UAA/8EFeu+pjdWuAMJbqjnjFE8vKvfOYfm8ypMOukhyAj/DNVKu9RrbbzXfiYOOEx
BDVC9aR8yyCu4XGs0r/18iz+scrEInOwxrSwMuqpAUZxpKA6h0Hvxmjb537yg2NtOwb9sUaP0+qy
aSAqxVAQjosIzDo5xu4HOO4CaILveKzjFyWST0/5xxI9VStLkJBLKlHEqRGA6S6rzK2s79KS21pf
7VTjaZ6Ocs5hV2Snri9ODROAOhASJmBRLM76rEIGzop+G233ClUWtyGCBe2ddJ8OArj89UPWt14k
QKW2VC23U8p3q0+9Yh6fy0gDk2EvB0WW3E+1YTnXPwHvNjFBasADoctnnGwNBGFK+TqPsSuNnMfe
5zDLtVPFxCnII7RQBC/Iucoq8dA3BUR05AX4jkW9V9Ma+lw9HrZg4R6zfLLRtbkdpuqGKErQS41n
xKlrjECjxNaPxZpBwtw6+kD8US5f4lnYo/f8LUrqYFoWNxTCb62s3wykru+LvrtLOmjcZgspvbGW
INQW6UHZSA+NYKXuggZXYObNMesMPyqWk6wUGIiv6xcF7cxWXCBkmpSVLROI71ly6WpFnNuD0T4m
CaRx5GqUHGuK76pIyvbpUvVOgmKkX8dD4xIr6pxxSauDZFWKPeXdI670EJRmqNv//BuCxxPIfR1a
GMDffT3bYNQJrXJIgPGK3scFWF2Mf0U9L9vfeh2trTA3KNe6HCjGBNpAxo/BeFjQvyO6tpuHR0xm
Xl/QZXEAt3Vti7k5qD6An3eIkXTjEX5A0zGAEu8N2MzxCOsf4ieRkytelnUYg8w1SMfOjPUkzOGI
+vcOM5iD/dG7w3v7wMd9bvqF9eqY2xCHmMyaNXyv0UHWhiWmj5Tiaujs2i8cAXwS7uAY/vA++ejY
mwaXIZ4dm/70TOtfwCRwcqJD60PD/qr+6KF99pLdQ48G6ZXlGN8T2IaY1jG+qXxeW5n3Zdm0Lu8g
RTKRv6K3cqsFgNl+cg3pu+o7fy5mM3KvVsqmc2Jqlah2Yq9phKmflBu6Rqhe3cronNPsmNdC20rJ
1waZsL2QadFlUcjP6Bvsyv5BVn6naB/HGe/IbnnutSEmUvdGlI6RHBMUBpWPZg+9bOVHd1N5kze+
GCfi4QV+809nPdiD87ndqzCqEADUIwnb2UAdAuppj+PdEGDs7QWSmX7kckvyW/nkepGM00naqai6
Cfb0p9BvnYHYS6B/4iEPswvRvMyDttjbde/Ds8k4n0bUhKIUInJWp/JbU8wPkckLiJtv0/W6GH8j
AbYDMBtOCQafZxvKw3iVusp9eEqeTHc4SAdIikCuF2WU8L7fU/Q573XKTrhcZCeMDxCgE6ghNSzO
8hNl/aLFm9AnGN9BfXmnHyWnfiTIpqHKeX17WYY/1rBJn0OrM5QLqK02OQznt6YfO+kHdDmhZwiZ
NUy19FAC6NHhuREeeb5n68JIICf5623C0nkA8aknS1Tg1RqFB6sKpAIviIhbsN9+QP4xwziAYTHA
kWQgg6YgmPG+6hw60T8Bm4UeSLaLTG7SznZ+L3aUcQWV1utlPMCpUkpq8bTsc9zOTx03O3sK942H
p9FTbOObQmOsBkswD5x52aT7ml6bTAoCnVRANwm+KW2uUyxasoeMIgjceMd263KuPyLjEEgbhr2e
YXcVjA4VyT0UgK8fT54B5va3DWaHYroSkGqHaOg2nPerwjPAXH2hTSAUaGIFvZUKTr30BuSTu2hf
Ef3DGBUoPRaYainjEGreRfZiDgMm6Uj0U57UE1Gk3m2KxO97k/jII3aoHXyEuvHYdd1Zs5LdqNe3
kWC8y4blZW3yexmgmkwMLYgh/zgtpisA5WejvuxJBIIQRZgdpD73pZhXX+QeSibLSYsG2p0hDmUE
EWa0E1BhBJfMXkc619/FOx0jANPv5l2+LR7IAf1ch59t8G484+Lkal4Ko8VWl9qNat6Y5cuQcD4n
z42y8w5gvk1zE2/ms4xUSj6RXZb5xnNya4AyS3xZ7ijXxhiAzoVXmN70o39iyIWQlmj2TdXQtH/Y
gW8q/F1Gdu7WvZt5IC6xzYfkMYGkKPYdksze9Uuyueq1bea+jxmGt1UNj4HRoTOftKaq3Bs/Pj0d
OuXTd3jxoD1wu3j0i7EPybVd5vqDGakgcYbEtfX0xo5+k8TGOHz9DmA9UJRUdsAJA/OYgnBLts2b
v5G8b13f9S9g/ENUC5G1dFqBDCj0k/LY+wWUsUY3jD1ocxfuKPwNqhjut2acRtfFQp2HWPfoyIfs
GTQllONP8Drb8AneSDZ5xmOBm65vXaD1Ypk7nPRza8ZGVJyT/CAPwN61wQKVWM5h4m0pc011SaoM
c8Lja9iZByqQQ18iTfCBpiItdQlvxgvHIo3B//9jpIpsChKriVSUen7O971ut4tdHgoARkUgtXaU
1ujfRK0/+wjqra8pD4oOGNqqcFXJIgLtbvi6vOyvr+n6JgIM8tUEqXISGbOFCFxOYLJJojNIr3nO
jrdvTKIRAX5g9DK+FM1t4jc6nhi7+kv4oO/iyQ55XmarML7ats9n7CpThH4fONFkmiVDhnoUbXVA
q3w07aQJIuFNC48IhU7JhdtwtvLz/b4yCxY9KzYXA7VCIQSt6aGWzte/1WY/bLUwdgpgJrVkxNR1
y0/xC3npXkD2gwEIdV/eQl86DZq/EQw5PhtiAF9PSA+ZVLUEj825jDFKMoW2EVjIDcDCkPii5IIE
wqZzLMLkkCfeQ4734PnMFlZ7ClCtKM+tQB0Yah75npJ75WCIQ62DDleBNfBI6wDC0+wiePwyXD46
/bozgw7a1/VPpB+GKseDGU1I2mk1dl2GURrQv5Df0kEDjqrDQwROTuQ4OJ5het5Wax9TszCNEbem
gAw5RiUcvXttVf/6meIcWnZOaBKtbMlKuOoF9CtDh7iY8dqNPBNM6MvKqjP0HKlODKh7CW6taHj8
3xbBhLmkhZzAqOCITs0+mVLHHGTOt+AVhD4Fd1cfIzOIkBPACfD6DBtIj3t6DbUgu/DHx95VnLzy
l8xuuJGUFfJlKycsF5DR9lpVjDh9EO6J0Ve0rcFOX5o9Cn/L2dxLPt6HkLSp0MhafPFxAvOcvssP
UMUbfNoL5JVyOB9TYUIg+MFiRQmx1cRM75VxPBhp8vP61+S5ORaqoy2QLUgI1ozuN6QhUe0DRddd
epb88Fi8YLLhB0pGHKOcy6YwcRCslZORmLgHURnaSRjbGrpzMuec8urFLB1KkrdmnjW40uS2uFdR
OjFvoRXnpDY5JC6vcMHdR/otV2e2zmRQ2KT4VvHt8Dp6ohd/LCB4prwE6XPxE1Akbr+MV6hV6D6v
bLaxPoroDsHmXnnNbpaAzpEX+/G2Adnq3+BB4J1HxrnUpWDgRYGg23rtKX4pMFs8flsCIJ3utN/N
YgM27F0/nryYxHJNJrHRDcTCEscDSPXTxlUku/e6vXaOMXXnN8G400ynaW3InSV+Dm16O4Rw5Y73
muItncmy27AtqrFAmjOi8iXUOyl6ub5SXuhnGdurTkVNAFfxbN5Vsq2gxfciEbwW6ewUvuoL8iqI
2h2GxOFPjXNWxxK2q20RgYcSuxxVv7PpEBvH64vjXHiVSWtyTBeKJMWDrCrB+VgQ8hOyNm9jHvN0
XniGGM+SFp2izzNuoVqfmkSyQ8CTMbv5v62GSVIwdNuMs6hj0mBM/BitQsuYfQiucMzQ23TxAEJt
ArwAkkUV877e7rhqa1nskY7FEMoDxbobttoLXDUY7d+uL2jz868sMY+7whqSZZ7Q+rXUyi8q6AQQ
Hj5r2xv/scGOhHSt0Cc6jWW1Nzt0bKH1S0d8lA7ibXzgzZVt1johDvr/9s5gDpxJEMvNEiuSwsLt
wHfcd4qtDz+MnHgIqTslnIPYMp0s5M1E0b268tUM5gSOhtB2vYWvVnumn93EH1Frk0eU8mx0tbys
xCzdrDrgcLyhjyQuJcC2G1mtnDmcCwmrYhBC6qPrxen2iVfU9hJ/ko4kPuXhngsUvdrMCTQeMptr
nB60VUCKh0mq5pJePx8hF2Dc6mjdQ39IsidEiWQPjp7UFkzwuXC/OOe2sPR5VanUJDdhWjhSSk7t
Jj/GPQjIdQy7zm4PETxlwouNV+HbdDir7WZCIkhkJGmYFaT0cuVLsvA+yRbU15PX6zd0O71Y2WGy
7rIzjEUOaZp2Gt/BOGpHT1SlHFNor6FNaT/bMy/73E4vVjYZB9RAHK+OUhxl42j66Rttf0nP+pHS
HrXHaFcHnDXSS3nt6jBuKJ4xgQkNJIKG2+BGN62f+eOuBWn4v01l/qyNbXAhNgxxGmNt1SvZTy/S
gEd25Mn7GhcU0dfBUMEbj66Dc1bY5lZHEqGPFBVlyVRz1Elx6/DNEHecXaQO5soufoLGV3cwT/W2
USLs4nzo9sUT5a0rb2WUzKgMZMlxdyyU8D9PptU+Mu7GSLte1xe4G/0OPe5dkuB1ZisPyw7Uck57
V/pK46goHqQBtC9fy8f5Fa1Snzc5xttZxu+MeZ+bpM7JubMe9ORXU+zjjkd0xIspLOkhIUPW6i2M
6NJBNm67YNbtKCgOVv9YRieFPP+PH5JxLROAMoYw40N26BSqTu+nD10woP863RPferlujfqPa6eG
8S8tFETFnk4qVO3BAsomGt4kMPRU7Y80PV03xck2TMatDLpsDsqCZJBUY2aLnZnbehtyXn+b64HC
B+TVAWk3WZrYKk5FvYtQaiU1QFnSvJuqQxxLOyufbZL711e07SlX1phPNUhZp6ogTkPlbHBR2kXJ
08IgKPi9NLw4hcQBW6vLsbm1QvBpi6APscChzZYKFbDg9Ri/DiE4qx7yW/GeQs+0IAMOKZgfslvp
ML6oQXH8N3XytV0mwemgmmNlqhqeZDI/KJE522GdEIezuq0bvbbC+BUQGuZpopABLRzTBx/7Jwld
LnkqQt4Myq/0e2buRD58dit9W9tlPMmQTMooWUp5lnq1t2NxfClVE/AoAdRHWj+JwZLJvwSBPC9S
KXtWjNSyzns8Q0cLeV7bBctiJO9ikbcHsyvyHWhKp8Cols7ti9LkREx6U9hLu/6xdBNXrl6PtGnK
BwOTPmlb21mX3i4Z+BCbAqQAPUg8wGhf2eNQcsxe4vTQ7gFKD/SvYL0UL2jLyjaq5xkk/Z8thv5e
u+kCEBq5zTOkrDgB5tJZfDXF3Cx5AR9GM6b5eTZH6BIarm7wuuCXF+mrCfrnq13M+6EtEyHLzxXE
0YsIusmW7KQYRk3GI66fzTnZvBUx7q8RFHWcpTw/l2N+V1lZZbfl/5H2XdtxI0mUX4RzACRcvsKU
ZdGziuRLHlEkE977r98Lze6oKokpzPS+qNVUtwJpIjLsvcreN0I30qJHwqs9LdkrqHQ3Gqt8p8sA
IlbFT+oIWhsp4N71z1n6GsHnSjBJAacEX1Mk66hK3THMFlT5T5x6eUun/Z3G0THob/2A5WclM7JM
Z+wYKuGGDkHj8DoZHJ1k8IAK6XcY5G6bNplTBMBdMOr7KhzuWBx+pb1i2VHfPbRa8gtdZgD+zbXf
nR99aiT6JGVhIlD10aTQhp5GI2R+wib3gISYIhtkfEkqfS5RhPMw5nlfwF7actw163Qo1zmvtySR
v+iQ52jjSO/B0dA7Q6v/Ii0aAUcluGeW2tnoDS9sLeYvWWeAPUKqMWpujL3T5ha+LG9CG0XD27EP
d4oSPZt6chc0xW0mU5cXvFhVY/zAGvYKyoo7E7mrVm8w/uy3GGvCoOamTusbfeTMjjngc5im25pW
vWf1Umz005ZeHoBg05RwzHJ0/8SnQA0/gjY64KVfp/Xwef0qzThIl3IEc0SbxLeUHooUbvkm24Eh
wCFrH5CsS5Wqmff2UpJgFVgN8B/A9seYi7PWE6mE74Ld3VVf1T+DyUuzVD/t7KU4wUKY1DKGOLOi
U1wHoddy09+A5zSxay7729Zgo91KyDUNy1C3P535S8mCsejroMpDhmfQbOzO4/vwzvQqClureGhT
c5e8wNmFAi0DuHtAK6VitlUuuQa0ctyU2orUlZFKGyMkN1YdbLMSfFcgKwGXJF/o5pppnFDQ8Cdb
KsgwgRkmIoFIQ0L1oiSIWHyQS1Rr5kq/wjvmNm9TN7nslg5Hv6MDToHrF3YmuXwpWNhddSADA9Vg
ejLzwmVqIbmRFdyFsZ7i5QeCsQUC53WLP/DGdnyQ++exKV1Nwvx7XoPlWd8rUbcac1QqQaDy5pdd
f9O2yTbLiebISu1e/9yZHMDl5wq22ooDHUhd2KcUzsXgjW4KbH7qAMPLd8BhN1HIeWgH3S0l4efe
CAAxqsBosfDgi2WxqM/LoE9b6LX6TZmx9vslgor/cAX+LUKsdAURRkFqq8Qz5LXuNHjagzguX1lu
M4FhocWkdsB+nrce+y/gcKYymvhAna1PLIFRboEANCLobQEaqv4KquDelZAQAN6Qa2zpocIPPNUF
uRe4rYmzAb3k+vrRikhuCKOno/27fsGpDvqAAuO7guLRrRV958VdoaCU4Q/ha1Xxld9uR84PGtmE
KkFf7I1VJfvcb/ah1q95Ez1nieU0WV85MpHBZzjxuw43klK8Qtlvxuw7MbJNyKNtPZpeLkdujQI/
o8S1SOISFXQEzfAu98E2p0MH+CP5TuqHvdzs1GDfJcqBtsBcqwugZ2AeCPDfTTa80lx2aR+uxoEA
jED2rAwDEbAUNVsrNP0VMaCvAUHWb94j7S0qQMzRvQ4xeST91mRm67DkXpeqp6Qgb7Gcbmm3SRXA
5DXghMIQjp2VYL9WALHgqw5YNdeBihcXsAMFhn7gOIBZ7bMbU8fI7o0gX3CKfgYBl6chBB+DmkPP
on6qHOorsp/SUBrqvM3m+qn/B4X+e+rCw5xVWRGVZT51mE/kVN6UgkK4/6F7wT05Ji7ddjvpeUHo
9PHXbrvwSvNYBpVyjduuJfqO0u9SC2yeIkDu+jVAOby6BnFurdsERAsgrpBy6oB5aMH0LpgUIjzg
NA9zv0XW5lTW/s1oZXu0dVxf55IE4c32NRYbTKvh1Zv1vgn3PmuXOq1+5isvr4nwfPAwrk19LKae
OGNHXLatVvpuak1bzlcurUYw/TUdgQJEsF8KyF8mpi4tXF3fr5kCzcVqxBpg3Up1BzLz+NRjfjby
+C5XvBaoOcQbNkroKdvr8uac0jOLJ5YEJWZFDWB64pNq3o8AUTIzjABGC0ONsy7puRTBrtawHlqb
4Ii0db2twEYKnCjvv6FcXnrBNMFmaL6i1gyKiB7jqW+qWFtQ5gkNsIU8eWO68c3ykP/MkNjloU33
5ix2LQhij3TEu+GjPWWlOQWGZoEQMbrWs4GO0/4WSV8F6O82iPd0APf/g5z95QcI1oQFIIBpM1zM
KWdfY9K7RSoARGj36mbJ65/BYIEsFQ0GYLwA/ovohxi+T0qJwztV7loXbXHqt+9MlSVyCzwTPJZ3
+u0UCdS2hve622arbmPeyJWz9FrPq8rfDxG9lbr39SxjCJrrV9B2rao1fyHwVDU0yC+Px02mULTX
E5gbaplAcwPqweURJ8WQUgbgwNPQj59qQX/Jfc7tKLTWdUpfryvl3MqA7wgATVUhhAIJSRA21G0i
VwA+nhKZyg3QW6Yq07BSXUw5/s8Eb5PbcyFOeAbKoKt7KqXhaaBIsoUSQz/xoC+8NTPtZJdShB0M
0zAOMppMi7LWI3C++cPUKtK5xUqfSoILRmfmwC4WJTwLpEq00Zexh1GN8lWGInP0NuirMl16f2Ze
8gtBwqOApKJB0hS71znAObsZvsIn0zPX3bb80vbLb9Ccu3Iu74+xPTM2jRp2JO+wsNo17dGtwCS8
8ldAqgXuRvtu1ahp82UylBnv/EKqUMoHqHEdICsVIqsAJqbT1A4z0Udqp0W1nnnPLyQJj4U0FoSW
CiT9i1t9kvUH6yB8+P8WJbwWZRj2RC4gqppmwF7GveRNI72Aw4vsJTdz5qXFsrSJLF6G1RQr44qa
80yargnpC6cKTY8U+zh/X7Ac87f+rxRBlUGuFleSkkYnlsuvRRugCqgWe1OKf+uFuQ7q1ua6sVc1
vAvDGG21IvbyesV0xUNl+0HrMci15GIsfZKg97k0hsDbL6JT1Et2jmF7Uqv2oFVorgpW15f/pxtc
sNIgl9M0E7xEGIsXa7sg96CSL8XhKYl5fp8zrjoNqx2fFiPURAObLRoREM3JQzu11/Q3GflKet54
lcxCu6uj10Ey39s6BJIB2t0c7M+LxOK7kdTmgmc8ty3GxBoBwFGw32iCjSeWP3Qs7SNkPcirQvkv
bBEYeYd7ifoL2Xt9TqUswPkBKh1EBKrY8Rx2g5Ei2eqf0r7ZoGbwkmQAYdVOEq29JLVWknRsUf+j
mbRpfM1pkw/ZejX10I5UUDGM3FWSyos5+H3LOyPvBzs3mRso+iHMAzdv9X3Zk23UYswIiVoe3gbK
J8sx54QoslbhJZNPNsIO3yrBQ5DKXlychjAwbIB5ueiU+WVWsGDt75H4+9IsXkik7JPkXerJXi81
D03OG5ItdTfPbb+lgw4XvgzqklRQfUopUsuB759iRQXUxX3P9jEHfGP8eP1KzgSxKrB1J2oLkCXI
YgXUUiqlsAo5OQ21bgI2MEQ9yOx/JyAptkdpgJfYhr8VGSOMHYr47nXhczYHgLumCdJa0P6K6hCo
FbKikh9AePiWAhHF4txYs0zXF2LoJUGCzZ7SYaYRxcEpy/LW7caM2gGVS0DFg03m+pr+KMaljk8U
Thpo+iYrSkT/EwgsSkMAZX4ywtB/xIwrszu54G4XZE5aUt2thsq0FWQyYr96ZuiFKLvUqxlNHQn0
G1VPnoHAX9hZEJu23+WmA8LkncqSu4nGmlso2hHDCzv24SOfY1t9da9CR4jUb3iQItFCrX1cGzmy
lEruST6L10BWzbd9ReljX5s+eNDDbu8P9V3UcmMPFuzy0NRlYdOOrDSS3hlG+5bJ8RcrjQUD+PMc
sDeqNXHFqBPXs2BU0ijOR651/knWX0FW7ZKmdKLBXziCGVfuUsykXGcuSBmWStMnPewJMkRHgkAr
2kloMBle+b20hr31lursM0niSaQGDkETv/xg1ezNApkvVfcRQqK0Y2eb2s3QTt4d+hrO8cQ+Txyc
y6/RU23ttMzd8VOPL+ULIZ6vJ5JUF5Cvl5jOLXPMv8EyHdpuSypim/6Op+XSNk9a8+Omn61ZOE0l
AIWM1k8yEdU1txiYXWu2vh5uwDLhSkv5//m783eHhUMtktYgeWj5p+T7T2vosVnjTQQZDwp2cC3B
Mghu6xVU67o+z/izlzsr+AftaDRFSjX/VEn0YLY6ANnJ4IAS7ImQesNbIGUievQH5d3SssNQtKss
s1ZNUKx1APwOLabdrn/R0lELkQNaVcZYM7Ht7QpgIZsp74jGreUmh59P0OXChcBhZK0RWNOVst7J
795VvWJX9HZ/MraFmx+bG2NlYH2bJWi7hXMWM0xyZASy0cr+SQpil1pvCvBQE3SnXt/En6myi8WJ
iaVizPpM1nGqUto6OjcwfPw/P26XEibtOTNCQzeMCNVH/5Qxaa8W482QIyJpjP/5aZvE/DWpQuCT
5ino7v3BPxVgVRoZEIdf5X+oA3+FCGtpjLrmUQ67/Sd/s/V/Kx8Ai3flO/g9xf2kd82GLQGaTYr1
07z8FSq4QDJjoTQCx/k0tGDJqCY6+9LNS8WrCsw6YPTqn9yIv+IEC5pGPuUSh7jONxwTRrNp+4Ur
8R9syV8Zgi3JSytv5GkfzadQR2luGrtt8Q+gRMkrs0JmKN51m/+9F+vyiggGwwIZCHwBrCxUSzsr
HgxrIccwq0yGoWgK6rIozgqWImASARUbgWmWtD3pkHQr/GbB/s9Zo4lfFpjOhmz8GLwGRVEPDji4
cJKWvaY0eSz7fqtG4wPJ0oVjmlvOuSjhtvfImpGQafTYICWaNh/BYi17SYJwtfueFmWSZsGpbbrK
RUQM/MC4CA9qOXi+HgM6GiMWrCvqXWoUrUcbGXzqIBvbJE2oH8qmf+SpX6+vK8Cc4T1f9vTRZwYL
6FpVA3YndhzV6Mky/VXVl16J9+66mJn2f0R4FtWA/QzwPdBmX8oxR6bWyBIFyGqwNYNXZoDiBIOb
U3cGObQe1xzijZlTGw7zFrvSpssuWhWwFOM6GugkUEXDrwUGgLgL8MJVnoyEGITnqx4Ns/HRU18n
8BLQhB5ip7MXO4Nn3m2igOBVUcDqh8hAUH4t7ZDOsUDgVL5G9uDE94nnr/K9hTD2fVq7BlSf9DF/
ADR8swhhPFMDwDMBTEGqAbDe0MU5RwMOPjFB0HPSWB26isx7LwMByNYoLPTldSR10K00bELaMSAd
+fygl1WwtmJAWupKiJFyKcfIfhw8JLX6WGuK74yqPNrGEC3VVWc0HV+I/AhgwpEQ0QW3sgyAjanp
XDqq/V0nd25dfY/NbwwVLmQ4Zu478l1o/jUReeIeCkqYNpYR84kgWiX1G8zyeiD9qlXVBcM1FxoQ
TdVw8DBdliriOVhhEzY0qxhgKK0nTI9/60Z5lwfAeGYd4Am7ZEqRgoBMCVsUYEL4lBZwnsBwYNdm
tE51+T7v+ENTNbKH0Qe08/S0dkMFZXx0/IUrlDo6b0FFp6ULSkLQsIlrIqPPGoNllyqaWn4vh3HC
wAH7B3zKaUBlACXRd9lKle3YWaLLmjGIOko1UEwIBCWgIJC2ZixnAC49mv5LgnpCaGpLZmfmWk1c
g1gXBew8SLov19QPvFOZ0VlHg8lfSVzc+En7wP32MCqmnXeGK2EEKUeqxxisTR9nH6zlQGzHQJj8
u0kCm0RL9nZ6R4RdRoYHsTDQPgk1LMEg9EnVdZKeSUc4o+vAUjZxUGU2qlvMi0HK7CCBeEgt9ELA
Ztm1r75GuBNDH3ypSrgvcnOVaNSueIPcIfkqEYSo0akaEFFbLzXp1lVwyJTULXnslGmN/tGjLgF9
rsICO7dSpe+iKFdFLK016q/8qt5hjOAQa/6tOYDTSeebJg3dWDJfMLB8lEiyU6Tc7nlf2nnf5i4z
0NRd9iq3aRQmNsmjGhi80rdRmktV+hlNvdgowYFhfDSKQe2VIyE6KJb5e2XVnlIvaersDTk7D+ES
5kQZSMBb5diqFTDKZSVYDxHBJC3I6ZzeArzfdTVbkCcCTtGakpCEkFd3gAouHwapBnDFnaotwT38
SaD+uGkUrGyqjn49ReRl420iqT4GN05ACnWsonbBvfFriPMHqpcvPAt36dh7LKu/fLVbpUl3q8Tj
Ic/JM9dB2UqldYFJQC3gd1EKzivMCUZBCc6P3tZ8/53AVehj84bwBbdyBnhMhcOHBLSORLSCrNGl
yiZSHkRBCCrqoaWjnfTsVSs++jj4NZADGzVUG/tPLY9Sm/PmhdHo0Cvj3gAmYChFG6YVqp2ZdGdm
ko5smgnAPKNObG4BiKgqXtN2KTCfMWJ4saYs0BSPAZzw8nPjUpXbvKXWUZM7L1HvY2T9/ucbcyFB
UIRiLEY/CbAhATrcNB+qDuA4i0R2ZEgLl3Omexabf7YaQRsGvWXagCw03gDZkeCiFYXd2rVdHrkD
3IB1/3Z9bdq0PcIlPRcoQulEQV6XMQnpMQcoScQexkw5lOw7x7BdDWSgLvrMpE9eaOi8b17S8anT
LCCilSsL2D6mf+cDPmzMP8vutrZecjzlUzQ8GBFalPJb+NIoCqAJPMa0q1Ki55qDTfSxY0BXZA1a
wkEz5ctuwDonynZGjS4zbiPG3HTwjmSV2YUG6vhma9DiUZEbl0vUI+k/mIy92HNxWocC11+PK7CD
A2ZjAAUWaMsqR8o2k3uYfwNFywps5RA/4HOBd7tQkV64viKwT52ZWYrkC/YfmxXIHNPQ9YLLtSRC
cLlCFmUByxTraAaNLWufTfJw/RLNWbqLSzR9wVkQ0ylROVQE9Nl0oNmDYRgAI+XdY6f0Mnx9astt
kttG3721HehN29GyAJLenkjeb8C1/WCghGwnnXlXyBlIFfwXYoHIIasSO+TdXudgliyZ0ytN4LWS
sbKG9H+vkKpTl6eqavAKLFAvXC5AplJmRiZAv6rqsQS4TFiPq8oConKvfVHSj3aolwDuqJ7hImAW
I1uNfbyl5l6J0w7TQ2SflfHSSOpc3uL8o8SavixXVPGD3DqCQX4Y8Mw7IwjTpiYaNVqNDv/kTvcU
rxfBSJfui/AA9EofBH6J02xX8nvtJoZNXGXTbqo37bcc2CWQnxeL7jNeGW6QYVg6ZkDAPCkcQBOG
RZNnnB4BXX8zAcJornRQHB2BIV0exJ/+tp9G79/SRB8gVCNWqhakTSCEJnr2Yzt/riq7W497vo6P
2U32XN3LSHOvQi8/LHdmzVvdvx8g5A/zXDLHooPWaxJZp9hsOzC68DuJy2gHjuU9rwsJ6MxUvgWV
7x7Qpjejkd3UNHvMwm4dAD0jMrQnk4KsPrfUX6piHNtW6u5Zar50jYa+D5NHttrrj7qVP6ksRRVM
I7FbxUFoI2f00ZaG6gDY4pn69BAXxraPiDERoL30JJCdQTETm6L0qQEx3zVpuxl8YEmRSIN/CibH
hjIME3dbK9C++j78MgKz8bJS/s5Cc5Pl0iaOm3Wh1LUbGPLjaOV3IysPRlzgJjEpcfOh3wxa/5tI
7D02yoNSt54V+iudpUAkQD+Qq2Txt85iJyzivWyOB61tLVB6VU4hJe+Z3Ht+om0wL3RojHLTTC8K
VVyejac2MD1LKVZq1N6FWpZ6hYQVhLWjRTXalM02cEep/ygibV0VZFVzbm6iWJG3PR0wpJmWay1P
jq1WeUnIBztmbG+OMrB4jehJBjKK5nPdyQx/yyvDCQdg6emamTnwzp9ko2lXjCul3UntWxDlwDpI
ut7uuAINbgCKM8ifmE2Q7SIf1ws2+GcvDkwYDtqQLQILJraSSAkozJA34kDjaTwkAxHf+va4R/Hg
X213mIy4HbbaSvmelAokdYu+y4xnffEFQqxnxSpY2OKSo/WunPDN0X3nwKXP1tZz66ivGsZFV9qJ
3i+BIczZq/OVCx6gIUdSlPchR5058aTmcWCle31z5+zFuQTBAzSjVg/lruAno/xQLXQzqM86a5xp
qIjBL1fUNzQNLKUDZuKvi+0UTGIdcoDZ9BA6zV0MHm4++NPs6Is9m4fiJrv3dyN4MZZOcUGqCL6g
VS2C4Cjnpzy/a/gTaT5GZaHzZM74ne2m2IAwBpWfyOgrBsT/iLm78FYyyXqwtEPCD4afL7jUC2cn
Yi5UVG6HQMUrmqOvpct6EICjHxUZhiYD4z34GQlnrkqaBadrpun4Qh8twesaS0bLkuNWyusGSc/8
uQEBJbiwalsB1Et6S35lqOAszQPNBhDnmyu4YhhnJAgh4MnEN/mWoKESPTnAqNJ3IE62/0kHrGrA
XVIVZHY1S5aFh0zibaBYIRK7WQ5dMLJfeePbZpjcaUG8oBBzNxO8hRCDFIwBvpZLH42Zih7mVghR
3S/ZfyLVjTXwhcsygy6O9fwVIkIhhaYCjvO8N495mDgmvFZfi+7CMEMpTHtK5NQ1yQbt5Jh9ydqH
ahxcZJIciXOnR5Crq8NayepNkKh2q8E/bICO+KbwXyUvnKh/NfntQH9VUr7WQ/bZRcjCWytupsTp
QwAva5WTZ0+pv1RI/DOxIbo754sSDimJdd2o0xQ5cCNzdL1wSYI5IfjfI9uYyHsUdbKJrG/GBow2
qSstuVWjl06ljxL+kA8Durx2MXtW6F2VP2ZUWpl66ZZgNZVSL5GoEw/PcXPrl8cO87Em3XYI2+KJ
bDRUXTI++z7of2J/e90mL1wHEczJysfCUnodVB0YisiYF+W6nSTawqWb62q5uBCCGuOqyFXBMusI
UJo991HKC3o7zVAoQsI045qrV9FLKJONxm+zVHGRifasCtgq8cf19c69cueHKCh2q6Zyyic7hrw2
nJHStrrVdQlLOzr9+XkUl6tZFWWYK+LBd1W+cv+mIkuB1uwqVBXUdtg45P+F7fTTKtBrFduZeepu
8IhLNvCdThMONzobTul6aT541g6j7+nfEoV9K4iehODoso7y2njgm3RV7/sPwE3ek/XEAF2vc6Qa
l8F3Jp0Sde4soKFTwHO2ma3S6GFrwcMnT/SuXnUeODP27Vb9Ktb8q1rlR2mNgeidAkomwKWihWZz
/TAnl0SUjwZS2GSK1LsqVp4wixRYkaJZqOeACjX0nSiPVr6UrQGkuplm3YeGLrzrMxitePJkUHgb
FCl/nO/lmmPdz7LBzM2jXHHP1OU3vb8Nkmory91KSsCNpu6k8jHkyP3IVoQR7W2sslXRF3tSPWEK
3jPM8L2NrLeI9Qepy+wWo5NV8oAxhFUcACdtzA4gd3gYmxtFipYe7FkH+uzrhRMrSScFBtKhR6AA
uyMxf5eNhNKvBPDKIkTOj9i+tJL66DmHob5+WLOe85loQSvawlc0f2yQKTYD11Aqd8ipXeqRbYRL
LTizzteZKEEdgqRogYuQo7+jBl+WLINWtQDgFXWr8M1Ulqp9S9IEk9KCStnyQZN7QmuRgzOzTU5X
nIe2boS7ul0C2Jrdx7M0jiCOc6JkXRUjEmgs15e/9OHDyGVP0Z6un9e8l3UmSAh1MjTSK2EEtyc5
dl55/wdAEBh60gN36nXgLqZH5kzzeX5KCHE4mnZ7WYHxjwNgDRjf3bpwqGljevLN1IGh1z6iKZV5
xhIf6bxKny1UiHyQr7EYJrD5KcmbBmwY6TfozJ3CLL7RQ4sBYP2bq+Yuj2titxzwzxTUESBU30WK
5MbobKUW9VhaPOWI0K3O8NoRFOVFiGKADMyCjjndQF58Kyd2VRRoAMqAx8SsXTxK/+TIzt8B4W7I
wTBgIXgH0pvql34D3jQn9+Lb5AYleRc8Tf/kuT57doQbUhm8kvUIPleUGrZuAXxfX1+/hGTOxJ+v
SLgUMOxE7adLaMD35rpkZxEYRyP2DLJ7F+SZdkoB7GixVcdQXIucrj0MNUFqKLfTrkbi6FgmGAdE
3h/o8m5HOXy9h5YddMPcDOOtZGGMr1CcvL4dppGRyNzw/L22BjfKzFXkEyeCP5wOuRMXlU2RWNKk
pdmNeffrbBuF+xdWoWbG1eS6IgTun2M34k67p9C1Yjs8hxjRsOnn9X2dmRdBDHAmUwg0qiQak2yS
GW7rLUMCsgbK/u9+l2z1235iiHNGj+3Td9hm5TMABr53/QMWzlUMwXWS+to4uZxZvEl01H+qmyL4
HOgLyFadBvHVdXEzkFEX6xXjcQwj5CZCAPh9t+VWR6L39wgOmomDfmlMdM4+n+2sGIsXBtdqGdxt
x8q6NQA72jVuWt1n8iJH2vRWi97PuSDhQe18qYoBL4ui4MM0eotG9FvcfyAFVE+wzs71DVzwaUXy
rlLp0tq3fOvYIvM3hJheTLqFM1oSIRgvkF7FMup0eG9yvirb0KZQ7+urmC03nO+ZYLEArKQWLXBa
UXosAzt+BpbEhPgiOYGD1muUwehO2/wXRHrTWVw7K8GMmYGMyLeFuul3bD1ueyClG0BLkdYcecrl
UcmlOyhYlI5VXdAAnfhoSe17yG8trq+Yn2/85vf1DZ3PJfy1I2JNoyoLmdRTPKUdgtvRBUZKimRo
dquupf2EpCLZZKOsfCfZ+avsVf6N/pBtcK88VDeq6++s28IDxfgv6OF6KThYuE5i/SOaEjqhylFZ
im/G/HcfHK8vfc5dObtKVAgEwgbDwwlQHo8t4LHDDkST+eg0ysd1KbNe2LmYyQqcxVjcr3odSFPW
sQbIg2TLh8JBo/yNvCJezkEjtdTRMTOCfWEpxfmwIu+amBI0E/6ZVkYj8TTirm2HFeAYXpYOaSly
pdMpni0vG2UAnVQwYp0zrjIkgYNNtJtmvhPMAox4hFAcXy0ZsxnU2Ms1CqbGLGSr4BU2NQxs/5mo
AIiO3o234gDsGJQfAfuDMQtbObK9/g4KOgzz12t267cLj+CCmlLBGoEyHq3hIH45GhVZVfG6aEAQ
pnymZbpg95buqmh+2ko3Oh+vrZ+w+7qNHYDJ7vyltPq8xhmEogWWUEtsgG0SybCKEjcHYKQOomNW
KO6CNiyJELQBfcRdqOQQoSIR9qiAlyjLnNaWjtlWbe0p2cBdvBzXpc6W/k3178KElzZWJaCKxyNU
fdW7XYXMlH2ot52XVTZQQ0KXuSZubOsV94DlM53GLVo7+ETOI/pvENZn3xJDUyw0qxoK5mgvVaZX
yhbNUSjsThgJfrJKNsFuEirpE5wATMJSf/F0O348Xn8FipY00En+fzsfmPlpAUTRByZPWKtup266
/52jCKp5Jkwwq+nIciuVauloSCcruWnpQtPsrCqg5cswLXSr/QATU3UJY++kNI8d2GSj9HdEPgGM
7Vy/MbM79leICNBRmkpRJBqEaLgCvqZt26J0DcSOkfRRDUsmW5/TCiB0KJgNpTLBuPPljShNSnuD
MevYj91J1dDsb61CgD6Y9A6pQS/S4tiW6PBQ1N1aS3+xMrtPG7ZBpcE1RuPJD+gDi9EvT2sJbgJ7
D0p0XSapoyiF5wcPQALDPGvtWOEOAfGGyqCQxTxorIa3ubxS02wf0+glV4lD0h7lctXDkj/M9FFt
DY9H710sO4z0njyMexqBbTYb90rAVq0/OlL+DE4qVxkSuxwe/DTDOCFBTJa+Xj+RpS2a/vzsnZFC
SeEyw4kUcCoVeW2NX/9AgIbmck3X6dQLeSkgq1qr1IeaHdEuY3fle1IvJe9m8xRQ+X+LENZQaTxM
OzlST5gD8A8Jw5k89WZfjt71X8dRa/7ff3n+f53//l9/w/lPzn//n/6GMayH0u4Hbep/K7ShSBde
yNmX+nzNkzpfnBv3udxJ5lGN9HDXkhJxfd9Lblm3a0npv+oQjA51QDd6Ld2h5wXOSmam62KInkNV
2Umsu5fK6I3H48OYlndDlsdAc0wPXMpyN0B+BrCa0UYy5Pjh+n34YWcwe66g4ZxQjGvjOghPbiTl
BnJZmX7kIaJr03B69D/nS9CqPwGmJjGETi3uGAIAGPPl/mi8LVmtoJ+ehDrAHLrwqPdIYtVW+pHy
+n4kpWInpu6OGlBpewoSn+vL/HlAlx8gNnB1rW41Y4DIpjfaY1pQD02TaxWfAObh57rTUV1HDjbM
Vkqd7iqVemY/HmKk+Hj1oEYP8th6QdTZAapaZpG6ADLFkeyGltkEfecLHzu5Bxcv2fSxJvCbLMwC
4FoJSjrEfgRSlko7kiYrNxgwofaYchA7DZrWbKxGexmYr+5Ylz6melcdzFBCN2c8vikh4KzzERRT
RVx61piCd82nmGEo1PheGoyNzNtPWZUKL4861CHacSlL+afH99q3C84iC+JR6/JCP/paP6JtOkh3
SWGgC7XX9WT359///O5fP/z7739++OcXaZS2cozWN0A+d+VGDZulBp2fqaxpg4GiqqBlipo/sJaj
eiB9pio6fBP2IKOfI3MSx3jWgAXGwHsmueT++pEuShSM4kBqgKQXmC3DzPKzBn5lczVuKEae+L21
Sne+t9SyOKvYZ0sULJIRYmDVaAeE8nHsWqhRUv5sGsqCXv2M+4SdFI67TFtCeq7qqK01nvaNkRzv
D+EKWC7QJL2c4PkZ9wkCBYOFOa0qLkccnXawHqYoLHiJHPAHIARbc3eJuGOySz9u89kuChmKBnxm
TdRBmoF5nJFQO1IsFw3KNlBJ3H5krs4OUvpx/bL8iLemJcJNwrACmjmoGKBQFrGxr5DEKsMYAsg+
RKu/GbZbKVrqR/gZMwiyJlN09nBVYERuODBlj8zkDy19AMC7GzefWaqtjXT0Bl6+ywOoUVrdTdR2
7demE/TxOiORwxPQsIMrwkihO2i7U6XWG7E10v/h7MuaG8fRbP9KRb2zLwmCBHhjuh+4arNky3u+
MLwld3ADSZC//h5l1UynlY5Uz+2HinY4LQgklm85C7X3cVl5HQBRs/7WAZnw++fzS5D04zsjgAFN
Co4OztllsmjDROcsZg9WPe8pWHnCIfe/H+LrV/DfQ5j6qUH502MBuHAmtGTDI5nrQJJ7GY+QY78y
tfffj/P1cj4FYz/mYp73aTMymlVcYy7Zy8nGtY6AmLyd/L/Bthce3Je3IKh4JvgkTMcCO7tYYjE1
Y0riAaY34g46QimywvEVlDoYJSXeSe0NsswoN09Qdj6aQRbalTsLVJ/1i7WNXyrreInUMHTAvKnN
f5G+oY3RGCwW8QPv2R6tKV9NbAzzWK41yLP4GRT23AoZgVfY9i63kncrpmuoCLwOXZ+Gs0F1N4cs
LFiaS1SMPOw4ADUMxXmHZZCu4vw1ziDpMi8zxKyWESK8qXPdJ8uhz/h71/cX8rWvFszP0znbR449
9Xo1K/7gQGEuWXzjJA0xi4D0+oWX+IN7eH4mgWhOgS6F0Cz/ISb109rs7KkwKseMH7KHOUqvSTRC
aaU96lf9VXLPd9Q1oUfsOjBdhc7cJUT6VwcGsGVEx+KhYI6e1xOzdort2KTsYU6sjRhQhK6bfT4U
0RxjxpAaVuhV2bPlNyh5tOmpYD36dJhdY6xWpFQBbaaw1j5sTd/ASjHUuLMSWntbFeQGMaKbTO8m
u4CG+OqRffrSZ28H9Qk9n2SO27f05FO5HkMA8vzeg/RopAsv28kAfZZ3M9B9ebHC+9Xd/2n0s10H
CBuzepqhGkSau8pyAie/ohQimIPlM2JEzBChYgCZlwgIMkiTZ7o7G+3RkhcgP18cnPgiFpAoJlYO
ECefT7VMCrsrICHzQKDy28OPN65YeOFAs369MaHZZTGgikD4BQjlbIwlcxZkns6DfZXstTfqsS0q
pRFsX0YLeqMSwthedmtciK++GpUQXJpYk6jqnWtOQVNetzQnsR6cpPFMsEVZMqG2d//7yX31/E4M
QlgYYcnYzlnskSOOXXodbAythu6U2PFluhD6f3EqnuTf/meEszeECruw2aybD2AK+S0hvt6nV7OJ
At7IbmLFvdh4+f2cfm05Mg7VM/5jS4N1fh5ttPWsjbbTaWjGn3o+uQ9J+bBdx9v/wKj511Py81hn
+xAOk1natjZqgvYMKLwcUq8Uz3p2M9uar9lyQ7N9UeeHhU9QMC8jqES4narADAdAc+JkXWR1NKnh
qZPHPo6juWsgHEKKyJ7US8e1aJiBE3WQM2slILYEf5WXG5uKw9hdS9b6ujZ6dr9lDfW6croZgAKt
8jCF2piMgV3Ud7DW8xYL6tR1+Sara/j4bquhvLBJLj2GswMh1phVVrCQf7Ah6W3Cw76ZvnMJ28Dy
kojhl28XPKqTIq4FUuaP4/ynyyImdlrrVUMexAB18qEnR1H2cNSDD3d2YwJ8BABJ4aViflCjDHVk
379fXuZpv3++rU4FTAozKGpB4+68o01ZD0huj9sK7hBh+Uw3aCsiwoycN5TFw8qzgMPu75NAuqVr
fBewFPiOwvS6909nBYBJKBVfNvD4fFxwIGUsHQqCCK+hpgJG/Nk6HEkmjaQHYLVJEx84ZpQREW2w
S1sLn/Rp9j8GYsgxDQubWofm29mbtsqTAAekVCApQmpvwjKNhhI6kgyOTW6y6GsuE21VOPW7is0P
USPHLzuLo0guIAKquyw+qkY7wFolnKAQAH1AKQOnsWC11eGSTzqLBGpGFt+1peOWM+FgGtWDJ6oU
t7FRr0uTvNCEvpJsIatkYXfDzJjntL1vm13+rSUZFE5ItVlqu/AqQdE9m0zw2MdUulzaPvAkIUsT
2++bxA7mzl6zQT7pshi9liy3llMtITpxpcsXrQnlSDq3LNQWRoO+nQ74Rw4BGL3UQNQwU+WDOgTo
NTTZgFn0bEIWfya9441k3A764lmjiFAMD+NYuIzcNSa0A0VVfpsOqbHWLK/PTOgIjst9lxdFYFv9
foy5z3h7b/XWGpa8fsONsFDLRg3Ou9B14eqW8JvUfHPAiwo6BdlkWU/PddmhQFzs6lYLejQuQ5Qb
9joo0l6d6aiFC1jTwRkXhJ1qmb14LuGbM2rc46KAWLmZIOVcytwdf1SNjPSlEOVt3508GGYFqh7Q
pq7lgMtAlJsp2CGlBg+LCpCdMtPcJDUPU8deq67Q3X7slNfG8gP9hLVhk4jRDAKNZrYxJ7lNW82H
6zwkEivzW1oVt7ZW50FrOa/aAFAA1BQfDHjTe0af3EprIbskboVLRqReVgxe4pDd1Rpo6lBNTf2l
zL6Pqlo2vRRt2OTmiz3SVzDY8rWp1JvkvYFeUBuZ8dh4xmTASyaZ1NbRxlc4CYEWKrWP1IC8m9OZ
yIbiztWqHhqsDUGxsoSXEZScqmqEKCiBkGyywNRJ7WAbNqwSWQgYkAt2rLM6ubON4iRbKry5HZ6X
tpHe0OWrwbB6N1XqMC8GOPoFOGHl4qY8R1DYOGA+gtPgaql1Swt99hfLXm6AfDqUkwYGmk4eigEO
70x8KFNedVrzNCniuKCn7akcniQ3o7xBsz8ltcsHYwpLUT6QHN8fpIriqa0XvCqxmBvEsl1gkNJy
09g0HpLSavzJzHf9Ii0ErpbjYuFsm1kiu+2dTUwgya03ZhQPzb3G9a2S0405MXSeRgqzmemtHnR+
3fVzaLb6hseQXdXJLfSB7py5Q92nEpMrtQkfCx9GvEhzPUJTz1tiHdRBWdyR2tnNS3ZcUih+xVaR
gZ5rBEkfB52WrmLVbBdrgFwl38T1nvNe8+18PEqL79QkUJ7E+gXoem3pKYxakAihyqk3XufwzkMM
/t7oyS2b55cSRF8cEDSifN7EcF41u1KuIU+DJVfep50ZGrP86FQ3eSZJN1qWPVCCtgrrc3wYeTMN
ga/aBqYVJ28Jq/DACPFMbi4buoAmOFUvhOSAJtbptsmgTJAoY0VHBjVIs4Alz2BsJKiIR2u2b/M6
fmi07rFs6sdKlLXfyiLsCER/DU1dTbF+PbfZnWrFGqJsEKrorI80jz/qagDU2dwxyTZqZKPLzPS2
oPHKzMoqpBoxX/SpqyLiZJpvyfItLdSxaRtQPGfitYa9A+4YNMNm8monUW6s+sHvJqigGIzcJEX5
OifOt1SkYdZXkM9Ps6MjhzW2y1OVo2aYdk9VSq7Iwt6pmPOQ83pviARuTZp21xVqrcNle14sXHSD
mYK5YNuwHexux5TWvpm1G6Er3NFm+pTPyRZdqWMqjJ3o1Te0zapAT5o3k+V1oJctcIJY9wAyNhuN
TPekcj5M0a1tIkBzqW23tJywLZyDkZTrGerRmIv5BrjXYTSWyKwrWNpMpPFrWxZur5MlNIVVwbcn
Bo4OJ6WXmtnKnPV1QvK1Vo+Q5DDgxW0pVL3zbivZCGQizq2C0dG1ygESMqhAT4J7TjZDjUXr1lCr
NMKWjftqto9wBXvJWNp406RTn0BpwNUhI76r8uo1p+S55cvganb/0nPFAs2OM19gALdwYAs+1/11
JRAUmEeQLQPQZZ/SGg3E5dUGJ6ZM9Gjq6V1i8AL6seJ7zNN9bTX3s17cC5qtixxBJJoszxy+axGf
K9i1Cr63urF3S+hsT5V9U2nS8vJBHGfK38apUHDcAxsinjUcOGifd2l+DUnqKJHmbpBV7Usmtmlp
Ze6Ya41vjPJW2NO6nR3nGpX1+74E7ExMzqYeoMFcwMJ8WNi30qju0SMyPGNpkXvFkLelGv3G86mD
O6azE0aXe3YpPzKp3TiD8QFd6IM2DCD+SPPDsuJN23XM601YL8UjtJtBD848i/YTTttCe66GyTl2
De+9qemAjW/ZEEI1qsJNrDdXKMsHtIAYZ95V7VpkCVzGOceZUIxpaOepCPROs4PYqYzA6cfYK6RB
3XJR16Y9gWvT5Vitg8mCspzXedqHfcG2tTY897EZwlE8D1mxbGuVvHctjRJoMomBlgEcP0QI9tay
0lutjeBgJb06loPXlGxc5XQ+UJQ4XcsowctyrMrXSzxwKeewd8T+JJXuzqScIxI70IrCBEKoOCeu
0KBeAAt1IPy0GYwoOFODeYz/mDaQXZP5WqFwCDI5Tul6SY9JrbeegHRPBkWMdmu05YQYBxoYlc5v
lhllrpEuqzbOXiveOvAxbf0asbLRVPfspL0ue89RgxVOaTN4uQMmr4QRVTTUIw3RX9s7bKyihCeI
aS1bP/R1B1snmnfQjcobT4oEZvK12fk172+FOSEuqlnELZDWEHigCJC+CF48C4cf9cy6WaZyrRi9
auLyFjvjFZgY2ONqzTbuYPmYL/DmtZfjYvOACO1eij51q1H/1or0Kc2h/g3J/DlqhiTItPRDzsYu
ryn+dkJQkvNDnSUW7rA4GIzhRTPZdTI4L5pVgktl5nsIRUBzA80vXuQCEiGVN6MYChB542UVbmGg
fo7ZpL0I8OXGaYC9XgH4XDU+tBRnSalYRHX7W0JnsMGtcCDFc1wiqOcdrEmtFwsOHa9lagUJKXp3
MEBQniCdW7UDRJvQHYVEW2BxBr6fXaloymzbR6XhzU6JtZJQlFHCml+sXkEVvFOu7RAzcOjilqYT
LZaFFd02D0RHhxHNDz+b2ohMs77RJvMbQz3NzxxxXyjrmtR4hp2pRm9YZKQseHIVmWqDnKl5Jdt2
gPlx8rRM1SMnxYtiWJE42K6hvV55ZjFoUTYuGWSp1UrSdq8RvjJRGvC6eISbCml2UCKuAsjlgrhP
ZzsQKFtqJwF30i+TWxH+rGoxhKUcOdJbGWRLa6D6gzVXFzDaJM5rQvuVSbpyHRuLhGFuESmWhyZH
OFfU98rJlX8SjHL1esj2KWgdgVDTO1pa10UBpHLSt8R2ocUG1BFJYKnTWt2KZeULRWwTk/5Qjnak
AJZ1nREXS20g5LV7iO6RE2XUjB03xV8EVpmCauqV5lzD4yq13FhIrAnUixfWPyuJ5TAPdJ8I624o
4m9FsVxrwBP0M46KNrY3jg4gh6lSWIK2m7zmfJ1xPgbSig13mXoEmXq7G4rkLVP2Y20t0Kdf1F26
dJuOaqVnz4hV8zQHgClDNgIrgJ4VJliTiDiaftNV6gZsDCNIu+J+rKp930MUyDDhRegYnWv0OuRB
HB/pWWTK8SRkf9XZ4waKGjclj5/nWv8+FONaZ/GtzSGUHWf8CYkKtAZABGv1oG3imyKJt6PiAVKZ
xmVTuU8X+bgIskHTxAemH6TUstjMMnlKjOHdzoAorQvpafaU4dBwnsdqAXSXE+npIoOIq6Mi7nQL
xgJHtYfHaCwMhHkzVmze32dK26V1OqB8DWjLXBrKRZh/MxntjRLlVoGp4yqu3bfNYIalietj6kof
oJEWcAIEdcQeQmiUBnRZ1oNMYw+ZOZyNJb92OJ4gIfOxW6aXnHXf2Shttxg1tDw7EabTrK10BhQQ
6fSjrmffdDHhcES6as/mSqP9KcGLtzZXq3hOW2+OIdRWEtyaUN/N/dYo1jyuYSg7tthlJo9KvXlx
UnUNamjuLQ4UeWGHDBljczPN0LUckI7o+nLgtZBBsbS2C4Ahc3OFJwqp3X1jkEMxlDdJlzxZUyKh
PrOgVpTU13OmHZXOlOd0+FA2IZrqnSHSJ7l4bef4Wcq3oE4+LTKd/NSmUHBTqCzbk+FSlQAeqrTa
F2W++KBnM89a1HrKNQbuxXAPUP+xoN0bJQxus4zth3kIe8v8kDp2YYcgDJ4YSxdkDLbHtqEAPdLb
u6yqH1SdbsweoXg6bvIMSsAVjLld3qLWosg4wRpuQLaWNa9aqR45jC4M5SBuxy2UNPLD7ps9tDRu
Mw6x9Klz9sUMmXwoHay53e6KhK7GrnwqDGc9MMgvZQ2g2LpwPGEuV+liPqLIMXpaYW7QlbySwlRu
0xQpQqOmDYjOTtAKdZ31uCOhdAgxEJpZ0DbiMnTy5XHggDspofsUc1sVuHqcVAb52O8XeKVsF3Q9
V7bgq7wy95aGvyFJHZS2fE8F+U6c+FVwZweB5tp1YOzlNUUxBElXPEEnt4S9NtKqHFIgEmcUDhsD
ocrJdUKomLi9LXZGPG+cGVrKUrsqkzhzKZ701KP6CDsA2pofczvnUT0163goDyfPJUwrzVbNMEK1
Ex+Sx9xLi+EA76dowv/crjEQluAIN9SYBga2ZblkV8msIa2u0+V6rBPlaZKjPjhUSUB7pMltzfez
XYadY6IHVbev9djam2VOSmirk9TrOC18O9M2ckqhulNCXEvNyJHyVuSRSjpcD4hMT0I9t73WP8VN
/2bRGCk2rJP0Sg8Kht6oRZNjNWW4AFCxOYUhZA2Qn1uOBuSWs0wLxiwDp0YesDDzp3ZCSarmJaJy
jdxJgbS1ckakirnjp7KavMyqPKKa4Tae8htIKySunaVQycI16cKqOqp7dqgreSuTKRo69tbkxTuA
R6ElZ0DoYvtpzA7ofPu9yBGozwOI4dRaTygopQm1UApsbo0WYHkGt/IE+drQoPw0V7NbCebqpvNI
qmwNI4irnGLTtjXYKjSlsPilK6Psj2MigrjCbNuijFJsPCbjqxFaZgE2oINq0HiF8kcRDKCOuzFJ
9cCuJ5Scs/p7ppbDkhbOqkBI7sKnuvMYYu0ocwogqiZwMWs4R6zJLI5jloBxZ4/HidVPBpRbO2gA
GCOqnDGEAlpFn7hVP6VDtlZyhHJAieA2r+gdbaFav5QIRYbVMOmHvE9x+lpXtKTHtGK4lg0dlqp9
TKK+sm9hlnJo4rzY6uCGribYrgUZQbbeQ6DU4wrmVeVSOWHK6NMQF1kklZn7DJwadL3wTJrcWjmZ
Wa2MExDGzJxjqxDdGCi54VwKUqkpb0iGNkD16NaYMbxdJNeWyAJ4GU5u7chbLJ57XKv3uZnuh4rf
EFo/Sht2QVKiwNey1cC09qposneJL+2KccAh3Q3zQzxo+spwNCAcq+sym0KjZbcGVYbbaOlbWxVP
hjQ2BnCPihXrOacPtpj2TlndSjthblWrXd/UWNv500TTO4NAqJUV+kEU5BAPNEh5tmmxCnQyviVp
vLGS0YIyLq5LFJYQTatqZffjkffZdbc4q8RWAWfJFhYgpw2xnulwpevmawnjG9kCNtfaGvTJOv6m
F+VtnCN4sCwWLAxGSJVuJz5E7HSXQPGhmUZc1/BhR4UJZrC8ChIHEbYRyxnsu+5hmbVjl1gSxxmk
FaAAHkBZZEbn2EF/m6LA4KAyqNos93RtQK1pviHJciTa9NiSKfesiUKb5CTFqmcNaIN0eHGkAlRs
QfCeVWtUdUfUI6lCp3W+Ql/hpGICKQZdfvDZQfFWfF80iWgYr3UcNDMowRvFss84lCXUFmcrWFC6
fE/Qg/P4YIeW1ZdrnQJbnxcowxdOGzVOC8MdHCwyuW2bAllSMZsAtWZbmW8TcwezTne2XtIkddwK
NbmsNhto+S/rpRVXcxffNMKK2sFYUySwbmXSVc/UN71V24lpj3ApCwzcuMhnlnUco6aQIkbGdJMq
Gps58UVS3lQdUP5cgpa/QHNCpsPLaFih4C1q+PWrmIDPVVmSuK3jID1RLBQTVJaGpoQBscOB0xXZ
t6xG+xfJWem2HDZKWbweKogZY2cU7ojKJ6sHCGlpQ+J1Wv0dQFFITS1IY8hADA8phvir/fJ/3tT/
TT7q67+6D/2//gs/v9XN3GVJKs9+/Neh+RC3svv4kFcvzX+d/vR//um/Pv+Iv/z7k/0X+fLph0DI
TM43w0c3Hz/6oZQ/xsR3OP3L//SXf3z8+JS7ufn4558oBgp5+rQkq8Wff/9q/f7PP9E/+Knxcvr8
v3+5f6nwd3ddJrL3l/c/XsT7H3f160tS//LXHy+9/OefwIj+A/qc0B4HcgBNWnzs9PHXL8g/0Lil
xLbhLY7eLUfzUdRwlv3nn4bxD9MmJodyA7o4cC/784++RgSJ3+j/0CnhBmB0Nnp76DT9+d8P4dOL
+PeL+UMM1XWdCdnjr0/9kH93izgMwaBHbcBQ0WImPu4cJ4qQahwIDGY8fQNLChbCS9kXqyEc0ZmH
gMFFjZ6zRtD5eOew0DzTF1UhlfeKE9rz2PBmm9f2BWwI+dzv+3tWEDR0DAbmuMPO+sborhpJBo8r
rwDAZivW9b58Lt/nq/S59XLfgX8sejn0zfo2+c3R8OjhZCebBv0KtNY0+mld/P3If37EX874p+9y
1mEuuWRzhg69p7XPQG/5EFGs5iX4/SBnBMa/ZgydXfAWsJYIPIE+owBaqNs3qIM6ng3rFHtDAhtW
r+PKCua3wTceVFSE/MKYZzLjv455NrOCpOZSgEzgoatcB0NAPBKYYf3gvC07BvfRynM8iWI4zE9t
t1+rK4HQ9MLThZb9rysYoCboa9vopdu/2DRAGDpXiP1jBMLqYzY7lM9RcTT1cjeJZl2O6Q26STdZ
RrZLNd/wmN6WhGt+teiln1P6TVh1e5xhO5dkVI/0FL09u7NvauD/PAX8hps47U4m+Y0TT1cTkyGp
ceBa0HryYMt077Rm52kDYv6Z6MguKrQF+3zyqew7X5IBJmp16xu9Pfi5qOa12bIDMeo32dUCVcAm
coi8ZTXf6Y4Rmn3y3vfOrkIlJ2viE0dkkr5jlg0oKXnuTX2q3FLrD5Osb3ObPjQJpA6108Tn9NjX
5E6UYt+ave1P6lRD6Pmht/LFJaXWePlIj7FeXNF6eEyWJOJj07hzBZRdUQ4u1fPvulVue9k/N2O2
ZktluBBYad2Fm0j3p8ckTW8Acg2LASKASXqXMP6Wc+3VOl2mqn9EI3WvT0mYTWTfNY3u1hTe8BzB
+gDuM/qL+VW+QIqra7YS/T2wYXYkEY/jCGzQRO5LPT5ADSSyQHzDTRaRugKDi5MtnbXXKQduWFGg
01qEuOWQgqYGrRCwxV8HBWouAo1MofLvoNHvdqJO/Z7SIZDFJD0ja1OvH5aQl8qGAiRLIGXi7LhR
b/ig3ifEasOCXA1XhOm2qJ7qmrNpJ/TkoIniVXbfut0o9wlByR0eiGHT2C9IL9+nGcT8hF91in1P
BHvUZufVSHJwWZI7qlnPcqqstWTlN7oYV2xoD43Wb5UJWE4fl+gu9P40py99yUIKi/tZI9dVTL3c
OKaog5hwTROppwaWeyIjWAUT7UOVLX7OJgpxdoDTbbGOUXRBwpyiPFqG+tIdmLJuZgceH511eodp
EswsAfirCpRdolKpAeBu2fFdy+h6SDJUt8v+VWXDXQX9xglZpmyKu2ohqHTKdQohvgDNSay83MIa
gFSK3iH41lT9IUvjyHWpeQpBmeeM+h2Bo/WqYjGD0iQEVi6ccF/uc3SoHcifAR96jmvoEtEKbWxi
L1/HmyEqomQNGAG8o6fVJWLb6U4+vxUB1sKtDeoUysrnMuB6C4yG4osDxWNVek/gsshnegN4FUSp
zddx2wX5sQOCAsVqjwHav9HDdKVv86tL5iFncIbTdWkAdgjsE9EBIj1nD5kw7S0MohyP8YNhD6gS
3l94rKdD+iwAMBxooAHZawMwcQ4fw7NGwxKlOk/6dtStu+tuDd3QE1je9lESWvM3Z2M+QJkUWenq
wtgn1Mfvxj5DhegLrDbjGWPDGQXK2qsTQF9tOJJVr/Pm7UXLvM8qRz8uLArPT6CvHDgvox+B7/MT
NicRjWHqXRJ7YzgHXPk8MnYM3al16g1XaDIGqe/A59ZH8hpQa3dyR78w4y/CLbgvIICzbEtHwHX2
Dco8Bw2FlVjEO3tjeyJ1+XOzWjbjQ+1X4bA1LilAnuGd/57zv0c8D7iAE8L+tDFi3blxVAV1JGPv
RKE2vfogri6a5n3xTikaBlhLFtYVltXnZ4x7riE0wXgnFirMmBFvQT05rNdjJCLtr8TiU17xc2z1
Vfj682jWGWycJSijaIDvezpAuXMgwvpeQ9RR7dp1FU6PF8f7IrCE6xSIVbBxcegvwQZ6dTPMJurT
7ACc6914U6xKf7qvIuYByT164429ysKL6+aLc+DTuGc7ZTDQpkWx+zTuFOhBE5YHey1hqm16MJfc
sPUlNstXTxYjciQnOBUw47OA0pAl2BYDjts+gIk3ms6reH3iMjuR8x1I2suEnS8WzqcBz6LJZIbA
3/DXgEZYQUTQTzbStd0Ot96eXHbVPk3g7PBB4sVh8+BAuvOXM36YJ3NKyx4TxOk+eEOxMsMC/khW
0Dyqm/TF7OCN43Z7ERQXs6AvXycOArhMUKBBz+8yraeG2U7YiJZzRRXxpFX8f+wMIHNP8yIAseJU
+bwPLdyj+YietUcR8wZydzJ+wxHnmYADQvRJ8y+u0a9e4M8jnr1AzQHGTmboY4Poll6fxkOHdge2
yGm8/2BPfLUXfx7v7KQZqthGTRjjoUQKT2XtiQYnLhS5BoG7/K6HxsNyr62HlXMhuzyDl/84Uk8a
0z8Ahoz+8vZapwP/BRUtXCNxBKI/WB09ro9mhXKe3x2zpxxtpPcLN8cXIQnTT+bYlDLCfuFys0qM
corN2BM7dHfdLECz2H6ma1j4BXZYhJDAsp6tS/fV6RmebRIGbPmJSgofL1BJP6+iPtc0xAYs9pIH
CAOiFA9qgWdtYUcdFfCYhbIJP8AeHMUCJEEXxYW+mrOBAgjgow7D/zl7wwSdGXsyY6R28IfospAM
E5oMFzLIL/YiuJ+UOwi2uI0t+XmKdpPBhG7EICZFK7be9Prj71/dpQFOv/8p6uCodqCprcUe719b
50O7FMJd+vzTU/zp843F0mxE3bEXQ3OuoPkq/9+JVv+14A24y9iID234zJy9B5miNzQ3ieaZENkD
xvXUFo272B1b68YwLff3z+uLfQ02HtpkJgyq+C8xryBzxfsEcFpN8Su+FLuuhPGOkn4TjxdYDF8V
DwD/Rz6B6cFU6Tz6BR5PtW2Nd5OviZd6GSRmMo9FxL+sO/TVjfpprLM7nEDFc8hPY6mQbgz/FG3y
d/SiPRpWYX5/kQH7xXn8abyzhU2TIYF/PdaF9IED9iAf95F5c6hFJ95mdWGRf7FVPw12tsiHxkYn
4zS5xlJ+Qp5KpK1kfPr9yrj4CM+Wum3kcyc6jNL5EC0HdjtZGavsikEsFI2RVRe1j5dO+0sTO63W
n3ZXXS22kjmG7Av0521gPRcA5y6swy+2MD+tQcdE9QEc6bPLOk7snFsDlnxC4Q4nC2Bi6YVk66t5
/DzE2e0MUCMEDUwMAb+2sJw1YKRmNymS//1pipkg/reME8fwXLeJa03XxFWpAY3bhoaReQl/u7AI
vjgfPg1xtgicxe6yXs81tHUIIOjTVRyDOZm0GxXre54LNPMm4CFq9JsLe2XHWu45Bs5dYWduMS1r
UccR2gwXJv6DWXB2VYLXDlM9GI2iCKufvUNZQEqET+iGSn/6nqwSf/CA4uvWQ1RdWQF6MUsgtz9S
TEjS9+v2cKo4XyqHfnmgmdQ0UPtGK5ifa0w3dGwMIFM07BDmKr9HZNIhLrFD/aLJLznN6JcZUxt1
A1zP4JWe7fmqZD0VNWbcqmpTS/Rv4RZ0PebA4rc1DEoIHFbyKSitPtKXxAjLHB5uI8AmutNCutJm
d2ibAXxgsYNuij2H+13cOv7Y1Y0LpnYTprFOga0H+6CY98CLRYYRX4uxu8RW/Oqk/OE++fdEzlZU
Z83QvGxbzSt3zhsJsg3fxbcgR0CD73IV4swX9cdtCgYudPyBm2SwTT8/l0XLcifBYyPREsbfDb8I
ksA65o/Gzcn056TUVPuNFx8vybKeSUX8NbINkLiFOrntYKF+PssW3RiN/0fdeS3HjWVd+lXmBdAD
b26RANIx6ZIiJd0gJEqC9x5PPx/U9XdRYA6za+7mRlURFaWTAI7bay9TmWTE95/NbX/jV5vomDuh
Jz1WDn3Lvez0J9IHE+/qtLy0Zt+MvLaKgt2d6t3IyKOFg3s2S55YlveC6TukYp07vwe5rdhdm2CC
VdZ4CANOqlA+q3J8hGThFLH0I5TnzLmyl1xAhBBr/eeNrMW1uqV0xlgtb8STPMHuaJko2+Hmv9Ck
XppjOl7kNABRX1vvkDx2HKUNOmGjYWIsELIWPOgOvJBt4QzH6sqMvgRgmqBcSIY1SV+6Qn9+6SaT
Mx8yB++b6+aU0lm3YLBuhlm9H2cyiHJDOmiZdDb1fJdkxQl8YWu2ZC/J5d4Qh42ExG/CEJMTr1pq
C8SdaCT6h8SyFoIJqic2hE9mID/oIfxfLazma5/mHd4L6iBKVFcAECY35NXBC09BijgVLQCIxSiy
2fr76EbYpu5wvNaie1/RrcZa7d1RKiUjezrtKgcY6TZxF/M4pEk3k0P4kROdr/XO3u/TqxFXx3EZ
QIuLBvqg8T7aGUd00ZtlBQYo8K5NhosbDlgADWgE8xrA55+TAdVKIGdGz+3im3WzTD/rs+xmED0B
H1vgTsij9S02Xt//CwHq7+ilPw4JlaY3xRtznj/QtPw5uJzlmaL34IElrrQuhDX/xfILHUKr0mzq
5bdRVQg5RsN6iQpiDO+yRte/C3r9EKdBcqrVKt2g+jJuYhm2ldnGpZvjs7Ppe3E8tn5e0iPCd7aT
9RxNh2bixT23NwjZgD5C/ZCwFg5d6g+QaLTI1clsOaRQiqGFpg+N2OPMUxm52+dVsPcRgZ9H/P6O
idkrN6kmjnYSFwHBtv3r2MnMCFnRtqEYEhYiz6IrBz5GKLDOydPN7iUlKG4D0/g6annumehp9ynt
ftcfhW9F2zT0llTxPlDV227AVbaHlGtN3SkTUaXVSrhL6RJiVljAoptm09pMeFpvgyl6FXz1UxGI
4XmmaXhM0oXdOYgl/csSUqIkqCheqma2u0x+LPHRoAGWfVcnOhR+HD/MaSC8GmRn7/skoEUmzCGb
6zhBmE1i8Wupi5VjFfF9qEv4uQfCrRjDF1Pi4WTq3U3piyZWQtF8FJRgYmewJk1xFeU3a10ROheG
sTc2U7bptYQ8QBrRGxj8kONmqz00dacdJi22bF9pu3txDtGOCc0IixyTSzvmWrBTixCVi0GGLyej
wgW7Ltyi0yPHTNRnI4VnN4ymYQeIGRAwb/EgHZzBT1sba4RTZsqK4+fW3ahM03asaMh2Cd8kyAWn
VWlVDVYx22KjDhtj1p5qmI+x1Gru4rhu6sEhr4lZQBD1rMbYSllyFXiGIAp7s4jVTVmmL0YQqq4+
qEdzhkYcTLnsRDC/6diKdl8m+1wMHoxYfBLy6DFALKkK/jlMEfCpQ3z0J8uRmGdjbNySAOu7gqk+
ZB3amthHUZdkT2bUI14zpQ2auG/CREBbJyvHMZG1PY4C4yaN24dJLj/HWr6zBnqbcs3sFsdARGvI
G+ziaZuXfu2BY+z1bvgRp36ymXIDtA8XdicT4s9i10Zu7rfVBnZWDOdc6GxZzJ97Ze69rM+QAkxD
40J86u7z/AcV+fSQW3HjBGkzbTBzf4p6Yy+p80sTTucUczfXwkRlk9YWiqFsoK9pnAuhLVCwtFBh
o+pVkaunDu2bo4bxbm6D1pnE7NTXyvckDbaxX+qMWRF5j/jcNiTxuW/HG71rH6pRc7uhOMYZ0ZlT
ln2RS9qJYUuojkEohq6gHMc0+Vs5lYe0G78GgeW2xvjQls1mDJq9ohZeEcq3SqoA0Sc0oZsCdRGE
/u9w8ArIvpqTw35SwrKwc9EiLYEQs6xM71QVaaKsMJGlQtA3gSFHxySssN0pok9phvSItuCpN619
T/vZC1VjglAe3+KJoh2UgnyHtI5qpyvh24fDCRnCFzHJG9Tv/SecbLelvuT0GTIaMA3lo644yVht
M2TvkLO+19r4oKfaJosrt7aEr7Hf/crVaqfCqLNnv3nG/3Jy/FbR7ZLz2kyabwax9cRy+E98PATE
mupE2LJ0WT067RS7VhQ8NaZwM846ZDDV9LJuupEyA61ar1ooXtmKzP48Csm9ir196Vtna/Yfhbw9
Dor8SZXgBstVnjtDCfGNNGZzDE8kNy8bzngbKIitxir+ZozF19lXHvQRfRDcesEJyoKEFb1BDSSM
X3XB/1ILmmFjpfckgIXZQSHrXhWZXsnrCnKMBwyYbIi4MrO9LyWSKHHjs9syJTpKgjbQoAEZi/mn
lLXk0/b9j1LSDoEvwWesZ9QJaPd2NEeIzymrb1rQxDtaiueolk7Qgr1gGPbQeN1Shz9h9LO8b5hE
oFgIqlEhsk91OnkSUL2jMrVKe2468yZPIeQKof6sBNIdanITY1x1N6IdcOaWUwx1g6nErthpZ6Gz
TkjM7jDhQ/wnzJhW1Q9lC3sqKiUbNQy78YT9NeR2LlXcKsbkLlKhbA6oWrejMLuVmVEum329kUrr
pGtUiUbyvRNhXkjF+NiNEY8dTrdjau1RycGSTcoXrRL3koWpdohv6KaUzH0/9/B6/SxwIG47xHZt
5nBROidmtekRUWiZkB0Rv2uoh5KKoOIoLZ4iZFq3qVLVm3wepLNvZIOD3olYjV495CNGDM0gZrY6
FYuaS922cqTY0Vwc2G2jZ7nJfc+KkKAR5hXxV8D1nUz4FhLqdflHPAhHNVGf9HC+UQ0LJkx/yCXf
66z8zmzmvVLX0lffssSz2gn6z2RgP5tq7GFaky4lR4BjjqMOfbhNPapadKcWilxTiLuziqHwXVGo
nR2Fyn0vq9lJbMNfgmHkjgbf56Rave8Ikdmzg8rllVr/8n0RcoCMnTFx4evrddDjFJRx4+G+KBHp
QnNsCA7BVtvKHvJa4mWwSrLVawFtv3u1f9yllkujgoUCLSsZku6qciyHOR3qXLc2Ncm7oj45bRXC
Iv7ij/5mlmacxjkazHQjiFfqiZUdN9e21cirUj8y5ExME6heHKN2eZ9ibVwdOA7hQBAq6MXH/DDt
tCuo2NVRV3fHopkjXMB5XnVrYmOhmPYSAcx0d3E13g775txX9rC71vVYiqP3r1mlGWAa2ISt78tt
LyGS0XlYVJX43XHAuKpXX8/9XV7aR+OsAGHFTJQux80ZIKB4pnntVFuk7bAvHd8e7gSH5X4FBHxP
jPz9Hf9+tNUMCssgE7lqWRvtzvzUemaNmHijeLkXuPI9WMtnaVvufIdDFp2Ck+0j365tNC8HZS/c
X+0YLkXORy9gNauCujTSSOHXcPm4afepl5waWumTwp0aHH5wJFfcIfzWiZ73N9dYPu/gq+VdYN8N
+9ZkFa+7SwbqhcHoiPBr+5wgdwRopkA8AXuSqUhf5Gy++xhsuPi5/x5vzVWYIr2fGwOpkjg/iEZM
Q+vKelmWw7vX+WaAVZ0XplGdK2gJN+rU2TpaA1wYJO/jh7i8Jt8Mspq0RldUoDVwaJaugkIM0pfx
KXJBPeEGIAeub4d94UVXyaZXx13NXEVG4iBMfC2ktHfRMb1H67qNnRAMBV3dU7jD7/d6k/k9qvvn
JPltsf0G/o+6Khs6UtvYCygq0Xn8CDcLNapz+ueWx8YUBVKrpzrVTfClQU1xTu6WXJ4rPeffW/tH
33a1FWI0U4uVxrdtXHOruw1E2+pg3AS3/ra+1/YdPJvNtCFWyslRn33SbpE7jgcNx5AtVn0P8g90
2yyn7i5yrkX2rPyn/zocYPzg77P4zv+GHd+8ozYXAj0LeEe1E+8lZHdcuPgDu5Lotr/p1U22Izg0
tF9Vkg7bZ24Qxi+JNBe7/yb9QlaE3WFz5cC6vNb+/kkreEVUynqQI35SVr3G8mOK6OLjdfB/mRiW
ttiqQ5BZ4xoTGvAhQ636G56ixCxudUjQhoQ1INW4azrqWewgWdXQkXQ74L51Uz6Iu2vI6qU1L0lY
KoH4G+B9q2VRJhEwWYPyNLbu6vC2Rk+SWNfW/KW3+XaQ1T6d+rKPpw7Pap6wGQ12cMvhkpCG4Qyh
u3D1qNWvvN/3hHYW3tsxVxNeNdoqnpbdeYH/kO9pu9jzHd0RP/ufg426S87xf5FNf2EHhfG5UIKI
2X1HmskSgmGsCi65BtEBT0l73sl7A4i23F47ii9e5t6OtZqiZKn4aq0zlniIdpTmLio2mByQDvcf
T9X3FMDlVaqmrGlwHlVtzWYthzLE8RSSXLwP7xcGoOYqB/I/7f8mYuji3fjtaCvc1kzFOKPXuFDy
MH9Ag71QAIXNawsr6Fb1Uje5u9rqvnSUSyDdlmjh4P2OpqJ1SdyOI0RS62xuRVd1lV3qoXHlaKCS
fJ6f603oFsdrAQvvYfblzb4Zd7Uw4hl+vLiMOx2y2wAFuTuSdhocFx6ZcqtkNtChgw/Rc+haX9pt
uj0k96kLunRttVxaodAR2QWMxQPt9w99swXHMxYAsQAm07j+lrpzel4Y0mZnLxTp8WvixNjOXLlM
XlyisJFo9MKcoK2xum+kLabnkcLTL2TW5nHY4sDjzNvOKfai4x+xt3eurprLD/r3mKvrh97UTRvJ
C2U43KAvxYjLsbwlaSXaqOZ2cgrvurP3pXpAxYJyUW6LxEOtmimjUGex3vNyl3qg4b0uYWrX64F3
jwZSDguFmAhTVd/HA4uDnzRNRinX5L964XOjX7l/vm//LXcZ7EjpqYBGQJ1j93s7SSKh0AcQmI2f
G7tEJ5sRIdKpCpLjZIlOZRU4VhS/smpwY7b5sVpSzTN1K9XJ62gR1MWJasOiIj7bSn5+vEddesVv
f9rqs85hXgZi9rsd4m8xZ0WBph3a7bWt8N0rXt7Am57S6lDRBcuqYJtxBdcIpQR76dPx/2kpcvOQ
TV2hd/XuRC5LyxwWQv1C1VW8fq8co5PK7UvYKqRW4d975a7znhXDU5EsshD4ZebOWvuVd2XPiVbA
YOPU6tHMvEbHeWe4RQH1MsjZ+v5qX/0jQecpeq2LpvjV/qne/FMF+v+h7JOp+b//R1H5XvbZ1Unz
W/O5+Ra9Fs3/2jcpCtDmT+0nf8Vf2k9D+hdQEJ0vYiXgxPCP/6g/DflfnMkUn9D/RBy5l87ZX+pP
WfqXtbj5oh+jOhWZkP+Rf/KfuJYsWS+wQeWFYv9P5J/ysq7elBWqSgyJiFUo9gGW8Z7PHvh+kOlR
i4aFgpTcMRsDmRD7FR9abRo026nJ7bl+aoNHeTA9UToX2s96eB3FxAmi4VmPvllitMcL4d63SqeZ
f7Lt/MPp/e43rvYGoZNgbmKu4IoHEZ9hLzgkMGjiW+uwhCT+F4kHypWXsvz3N/skr0krsOE0qLKs
1wF+nht7vys+0GQyFvLNNSBkraT89yOiC+EjcGN4B0VAF8CsuxkMt3Xi3hZ/tZ/Dp3rfbK2CG2/j
IMreD3dY89z6rzK3tsH2r+1aF5/571+wBiekKa0T3+8NQooxVAvdgQtD2uE6mTz08TdrTrxO22t1
gfUg/jpYBLWkhbxZSff/nnV/iDkuTkamtYpEh0den08jnRq6HeKC6x80aml0ivtCGH80I85jbfNc
julzo1c/c5Ug38KobGFonj/+Datz6PeHkBRZJwxC4TOvr8pWIctQv2c+fe01UemRduWOLf0AODpR
hnUP7gPy6eMx1+fyu0FXN2ZRkAV1Qrzrtt7siS5gsmoj4t+Oh0U1I9Agg4XQnwD2r3z15bhbr36J
7We51sA8XNewyGZVsU5xexDUn+34Q1K/FNcYthdf6JshVs9mzMIUjIHOsyVf+fQkKtH1tQAhxAJd
KzwY43uHk93Hb/Q3X/Ldg2mKImIZvlD1Vyt4llIxmTsD05BIPkSWiZOiPNuZDyiRyLiH6vV5jJ8M
M/ckWJ0YJZ5TenJKjX0ZWsa6HOxYNZyxlD1LdNtB/mzMLMW6TisbHalhy1mq2Fh4wK/J8XAy48iV
xImG/U2Wx0+RHqCAnL2ZoZpkcnsDLKY3MJSLbsTpBUNVOiWBEzThMVN7C3/A4SGp+psIqym7KuvH
nHRSYXE0LOQhwTvD3Knq7JJ2bWOVuGub+SzI8g0sy8ou+5w+t3nlqnjxXODygou1Ba7wjvFNhOlc
FJXMHcKXjpEfbBPzazN+ihLYByS86cmNTpc9H3UKcwkfwt7Dk2fXD9ldILbHvgIY7PFyxOvJp2W8
sFkTmaZImV350r/v3usvLTN34TzymdG5/LlXW4nS5I3OXm3iaGfQcglF2rJys9OVnG49+DZeCjZG
rWXdbFr516TwzlqYvH1uZ9JXtSbFO4tdRb5TcYRN2+dYQ1Dbzt4o13vTDAjdlLx+QutR+Z5Z6Jv2
yupfla6/Fz97CsJDWLOarK+upBM+gmoAC82teWcSxAJ6v+qpUSEj+j8/Xhbr0vzdWKvFSN83a7SO
sfpX8VDvAeUcWCadbZx6F+d7dLTB9ytDLn/l+vvAOlqqDkABZb0S4yFKUEMykRQ0+d6wVbcLF73Z
ZD8XWCzBlxD4qDxdg8V+157vx6WBo3OTouJZ9qU3Z7gkjWMbIo1ysaD0/PKQVBNJ9E+lP2xqdSe2
2hHXKqwKnRSLpwTz0lp5EvNbP/AkZXaGCmuywTbpzUscwcr3kGZbPMCdSIuN0LT7OC93pYqpLV5V
2oyFYCzetLLq9iUhc0rI5iBs8eCkSh3vhfCY4rUz34MkbAzCeePkm0bwBkaqnp6e5L69qfUMY8QG
vDA3cVXT5HsrIk6knz+r6mtuBJE9R7C1h7naICxF/B0eJLPqCdczQht1r3vlq104GGSNqBGRspd6
aF3Zy0rWDlbfWdyA6G8es11HN/llScNedKOYGHxCzz9fy1PVL1xCEKstCStIY99zxXqzaqW+ES3X
N7RNAD89T61HpCCbpkhtVW4U9M/Vq1xJ92lmPWb8LRsc2RylAnGRdqX1o5sJIoiJgJWlUzVVnq9/
MfNq47MvBK1EvmPkZJK2izR6zLhPjoth5JRj4VsCj0wcF1X5QBAR3ovFVhL9mw73gBLVfxyOT5pV
/iIn3I26O6ur3UI5Z7DaTAyp9eGQE7IhjF+svLpRy3NUcgBguZvD8dSrA67WRBG2jlFLu3FQXIwV
9ir2Sz322aP+pFva4ePvJ69orSr4gcz2jYyG7iXtvNX511tTbIqxIbgaDkDQCp5KaOiIdgoIp3RP
s5sAGJerrHwDuQ3t1pYD+Z/eLZAw6gsaJcpsbe9Ak1oOal0rWE9YV0nJUyo9GVJwZYw1srlsaOji
MQUQIeUtoQt/rnLcMSarUyTfHX63PiQ+lI1D129WbXIXXtmq15DtX8NZ1HE610O0SX8OV6dzHdCU
9l2pT89Ke44i9JSido6wHFO74GQZ3bGS+30OTeHjL6pdWpEUaf8ZerV1t5mS4R4aWm43xQfVSh+N
OX+BDrj4pPYP1vQrx63WaOUH7DYe+kE4GyXEqyi8g5K1RS2xCcLCLdnr4yLZ4Nu9wUz0mCf1TjCH
LX59DiDfbiFsZZN4bFT8kc2WTsKA2W56mtNsG0893r2ZM2K5p/SKN2FxZQdpibcwC06F/mEWtEHk
ura7kVz34ReCgB1uGne92d9atVeNA7a1nbdwvf0qclLuOd2zZgBS5NmV17XKHwI/WyYGNQTiQYXb
53r7T1utbtNpsdwdaM3EP5Ku3UE938bJ5MhxvhMkdRc3Ac3lhc4M62c6R8pEiuNn2WBHJ3StSsZt
EAVneUyv4aYLzrY6m2RAKGVpmYkkYqymEe61ndXKCg5xOYlNgX5XlHB/JKwadeVWnhejvOJOrabb
zjjV1jUux6WZ9Hb01UzSEoBOeWD0qsLAIoUh+Jq0D1em66UnRE25kCdgn69b67LayaYR6r7b+C8D
tPLK/OlP3ZVd7kJpwcKns4Fz1XJerODMBEiFlFfVdBdYVtn9DyzbXflc7zdT5tLbcZay9c1VohnM
1BqMnrlUvhrTvRILrP3MMckyDYX5kBY/x22G5S5BatqX6aXu9uYU4NWqOqyZY1sHnNfKlQm+AjJ/
z28mODGyNB/fAwa9FRDHEHBSBtrkdP6PAQvSf/4J34ywBgTKKM4x6ZwtV4CCFWYiNxAJ7u2Xj0e5
+BzcLxZbF8AsfXVN4+qm5YXKOm3V5745W+mPj//+dYfm3y/q7wGM5aR88/GychynjFB0kBV6Bfix
bgo8d+dNyE5IV2rBZdvHYg/nblM+z668o3mPpeNGxLn7qkT+4tMaOvOV6fpeky8nStKoFBPU26pX
9NEWVsvHz3vxRFSWGzXqDxOXk9WiaPNsFLUqtzgROfn/3a7QzzBnF6OI6/z+S5vJ2+FWayNXR+Q1
OOO6KKzhU0f7OsXIN83cjx/r0jBs5ABDpgqQujYzyIS5hkvbW65O1ODi8jx/krRrumOg0/f78ttR
Vh3ZTk6LIZpqpjxMyi7Y9Vr/ZSClU5GScxNZ0My/tNpL1dfeKBb7Op5tRUXQho3tkA3bgB2iVqnZ
TW1jcqCmhXQqZcubOwgZ0eeUjKsgqV4iqzuKYm3YCuT8DaTYCXoT4IDYD0A9GFoqpWraeTThIdAk
tqG/KFJ1t1AZBCmE4t/XD3olPkfGq67EWGVLMcEeKrs47K3Z3wEofFLBHxbLYqkKwAfITgjlTaxk
EHODY22le11/Vbsv5ih7mlLGblSzoUWjWwmlK4a1pzTRE1kzle0TEjkLmjd19CylAN1rn35CP3Fr
oGYMZDynwokII6hhSX/0jeJrOYa3sha9KEPkxWnv0O+iTpGRPqatiGlwtcN3dhupPwX/1cQCPdBi
JIM6QExybKwIivd8hRJ1obqWNW6i1NYYxFFX/Ln8a2jhQxZMlluZzUOshzgdU+6mOMfr5WNXnz+e
phdHw00RHzrc6N412NCiNGqBlYILY9hWudnUxY94pM8OTaJWpytr/dJugtcf6IdG3/BdzzcY/EaP
zNB3s4IKRSTuHNfPjx/o4j0KmxKdmowEw6Xb8Mf2WSiBjucWp0Akxs3GiIPtiJEuAUiOhOsrL8GZ
2oZcg9FuwtZTpMGpAmylBy+ZEkej3Gqlg5F/j+DhK2F85QKwrMf1PWppWtD11kjIXDe9A9m0soIK
gPJNsbPwc1Orh0II9yV7UZq+ivqVW83F+79BevVCM1j+XL0NKg1TL5fZNKgoVK18V4/hc1I8kZb0
E5r9Pg3yXZ6+ltnjx5/h0pfmpOd1aguguS7n0EhQgIYNpz23WZFoDCm6ck4qy0a9fpcm26vIcsEG
YV3x510cxeBollvM5N0IO6W2vF7d+TFiluYlLndWEN6xQfhi+VIl1NOCln3yY7VyWqQo8oAReZBu
1VoS7H6u3ERLaCIJvj1jiy774T4LuiPuhgete5TyyetJYzBrslHE8KtvEm0SKVdWB3XgpUdSKT/B
E8iEW7ftk0olsa2RSP8Mok9GMJ6mPvk59z7BN4X2yYqVh2GeW6/GuXDm/7abWTQRItPfnoPwmCtY
A9VVCxRPVpYdDyZOx/nWnOP9KOtnzFndwfraCO1Tkom3KYZ7SYF5nzxxH00ac2t0ZJYF6ezGJoJw
fXxNDO3UiEXv5oF+7ub7YDD3vomJxoxtfo8ybUpu8Kr92UjjuZp44XN+F0uVKwnFvpy7x6TPcN42
pe0gTa7Rv0aJ13TIF/wHuTUxjMe4eZSIrun8WfO0ob2N4vkmixJXzYWcRIBo9tRsSMkgUHZ9M3tR
rFECwOEWLMds+9pWhG8BoQWF9bWqtJtBxBa60GJ3BrGIiQlsfN21NN+LfBNj6OoQ5v4hkA5Va+E+
Hdwm80+Wv10ps6umjUdq+H1XPRUGcGyQqJ5eSN+G6i7WvuNgvA8amuJ45U+lahf6F2R79lgptpzA
lptBvEVC7QDh9ZDUmpo0sgYFS4J0dUh+jJO1seC5632jeEJWEw2iGvfDlJyFIHotRQLs2uBH20qP
tHmcsjPsKu2fhyJ/iMr6xdfjjqypu7EzX9oZM81qoNGUGvltJHfP1M2TN0zEu/m5+RkiGP+ipz/i
Jv5WmMu9Mde/V1ZcYsWs3S6tEywYsQuXxDDD6F871j42oJ2E07uUeZncfC3TwccCGnyi6u9CwTzH
+LLrDel9oQh81iJGquohduR0pJA28BEfMmz426I+dY1EYk98hyWkV5rjvtRkL8j7R4R7nxfB04wv
edn0TqCFANrNSRHnGyWK75Q+2JI1tCtxcVZrFHh6dOp15QYWS+lwMTzGCm5s1viAUf9DXdTPyP6+
SEN6HwmD1ygjUc6GPNiCVaebrpMPLOAvppHGXtUGV7oMlwo4E/OAZccRqeJW6E3t16Xqi6A3we3C
s6+PeKW76vEaT+lSjwAyxt/jrO51XKV6Ka4ZpwPmkxVMupVfWd8a2ypGkCNaPhCA7xXGo2CAWLQn
rMR/Vk37gvU6FyzlMWnHR6mHHy8kXhhjO8FinKyvc2mlthaUj22Wf2mITbOnFhfuKVBlmoSGlxTT
NVzjwkGgULtjtaBSRrxje5JfguBVGjgIpIekExHyXLPZvIDXKzRAKccWJ+F3BoW1AclHH0ffLa3D
oCp7dWjwcseVQIidf3yoMRK209QqBJMbq68yjEEFSm+YroWDrP9Sltde1poyvtR+f4ywLi7jSoCi
K5hu7yFxYA+PPYLVKrvYqk7vZr4NjFt/yiTika/WYe8Q2D/HNld1Z5TOktZYg+/O1kGcaQTkn4K+
yzdV3n/Jx/xTTrgYiXhOs1zePn6x1557DYy0tZWNiGot16h29Ccmd2HIZZt8R1hHknrdq754kcBG
lP/5PeXtCzeXS8abYrvraqEJCxCZvNNw3r8F4L7yaEv5urqm/DHCcua/GUGmFdmNWWG5WkDKjaq7
2TR4tHvtOrjLTKyQYzeUhMMkk0chu1cGv3BH+mPwZXW+GXwSTG2UU7AE/0TIwTF5CD2ktnABE64U
V83P1AvVxB/DrW6bUamkHa1h0GbkkHlZEtiVn2dNctoauGJGo9NmqUsKITrBtnYNdIDJrB4ltX/K
pK0vaqdy/Brp+0nvNij1NmHWPpC8YPttQXxidAMK+Mn0T6ZCrkuWHojII7A0cAeSWs0hPUrji4hM
kTzJszomr/FslBuxi0U7jM+Arzua70+WrNmxLrpi/BC0Fa2XozFJjlH9U1LdeimbK9BS1wRp0jrF
BCcavVz6TvSOmr2WY+EOAbbjsOvxoNZF3x5J2hnxx66+5ET0fDwBLu+N/9mxzNV5JTR9lYjLBxnx
uELUvMHSa+O30TZDA/LxUMu3fT/PF8eEJejxHQ+lFOeijiJwFX+iPZrvJNyMjPpKOv3FCUb8AHCR
pGEvvlpMDS2+Nm1HFpNM1BmdxCm+52bgGGhHiqrbfvxIl2guaBchri1uxoCWq+246fRwHEaOYflk
nBcr2gDIYQeFYjPivi/9WthcKdE39jUQ4PLI+lI9USvizrTal8yunqIBvMzV7vxtCB09OklOdqvR
/042UbeRaIaNFfYMiGg+fugLJSpF4cKu48RfDtU/t4yc2LFYKgDCxyhH8DW4dGPmetupghdnTNz6
y8fjrX1Ffi8UCnVxMW3kYdeAqhkUoc/13YfHpfEhVa9PPgU+jt164y6mE9aITDTGkV18sTLxypGu
yZcuKG+GX8OtijqZc4Nlows3uyGZCQk/Lk+ydKOU5h3ImSOa9T7t1M9iaaJKPkTd7JYdriRC9QCz
38Ef/rYZ9VM6qZ9wST2KSvMgIW6apKiHGoOBF54Igj86WcRBXtb5UZ/lk6QkdxU9m8L8nLSoYgdh
nxrEcacRed6kdpbGcRpITuv7JyxKb2rF+Kr3yrM2kWPcaK+pHH2e0sfW7B4NhXCqNiXuks6wGZWO
TqptLGjtZlLErcpB3prlq6g+Bnq4bYZBtlPLfO38Q47Lv9s3w7c+EwkQSBhdmdwsh+6EV8XRSsVX
IZ0esDm4jer0sxCRcaQizM9KVAL4ZXz3NVpkVYGIGlP5BDoA+VRxdEqmVxFJVaeNZOk1O4sbaiLn
m0AnVLqAzJBTVbZy64pI0qtoodlAiA/PtCqEnAaTH281sb4hcHOjwcAYes1Rs/hBwutEJrI3Q4Ve
Q11KtjnuXQQWPWCHcSvqj2IXPcBavS2L6pw1LfMXLKdWznKbbiKBnjG5q8Y4E7NGVBRhOJI2bSJz
PpCBcye204OP/rklX05Q9Y1Z9k4uk3mvf6pTsdklAkl3/VhanuqHu6Qhvk9ukExXFW2AQLUxbKEg
uiH58CC02X0QCE80IwAL1bs4s35lGE4Sg42RmOYWurzXcHVo5pcEd/ys6D4b+eLWXgOSKPiUBhCz
koG6W/U4Px4IQvoOzfKYmybBqKFHUiZwf2JJtqZO7aHoR6KuOuOg+BFOf8L00A5ZfAB3TTnm8Hsg
ZsKeLf8ULgTI6KWdfkARshO1+2VYW7kcN2F4wrTiDFq9qTGq8XOEcPWxiqYXCzZ7QehkciI4q4qe
p1xzzYVjAqkzQhoz/OiJcFLG15i45l44FFW8y4olnnaCdpJX57krtkuxF5fxNm4m4o34ZARjONoY
uXJFYAEpkVLsDI15S0IQdbV/T+/t+1Q9lBkpFlJyMGJ5EwQdLeN8Q1ADscGVV5VkkPfhV6HcMueP
mfJCnsZNgu9FkQHsCOp25lgVlhT1VISzkqCzwD5EyQ9dB9Mh4ytkWh84VjDepm3mCrq2EUO08JXs
qKqOXF+9IXvTrtTXIakPaVIeTXN46SvhJyj5JyEk+zlFG1c/lzK1Vd0iKn0d9eVjjkQx5w5C3E9a
ou7zIHjqCzJF9MXHL+gdIYnvLUNzNIwS0g5LFU0/ReKie9Qr10y1rUkimUGtTZY1gaSHxvw/7J3H
buxakq5fpdFzNujN4E6YZDopM+WlrQmxtQ2993z6/rhPVR2JylL27Tu9KBwUCgelyLW4TKyI3+B/
iRfHkA8nJXvIix4ZiLG7C3pxnSM7UURXqoKHHEVpPMVcz/TXivYA5R4HjKqW7dEKNuOg3w/adK+r
/n3Q+k6T5ehjlwLLE+Dz4Km7GOEaIAvrlBns0u+Z6n3LJuEQ1/1q0Eq83KabCRepXsE2JVJfgWZi
ERE/l1OEBzosbC0CloTXhexfq5hD+1LhRE0cOCxEnJCbb0NtkFuH+kqvS3rZbeiUQrJBKWOPP5Yb
R+pm7rvSMWFhUxtWguxGC6vbtNTYTbggW3V+AprxSvG7r+MrxMpSR0E8EQ2PZ+iMT3oVHTFto77Q
bUzUILpIYxl1J6N8jQUFiIBxH1dvsy0dOmEPeiL86kLlBiMVNtorS2ZdivnJ67QtxYN25RkHf84s
hIzCZVUfuyS40krN1sAGWMlNYMhuJ+hXsZX/1BOLBkhybSJXYyNjGGPSbuyEFu8J6xVSyo+kJuWN
+adQrhTDcHxFtSUKy40U3WEEfDNmla2P9X3pt1u98bZ6zyHciodJC37CYNwZFLeiGg/qXNxlOLFW
1IYGrLuDYbyiNl0JIEB5uncxbqHgE1QwC8qYuBgZ2lL0OhQUpSyzuU9bA9sSk43JA3KgYNWXOxFx
/TIYH01T3/b5fdxFu6YSN36l3gp+9BLWP7qoOSWC7LadtEu1H+04PYBP2Ocx8M/ZPjLK12UEdCJR
nruE+6crrK0SPFlNsdY1/9R6mJLljaMa4W0xQKCVuYmiU4ke74QxfZmifT2gWOQp8TXAt5dcZRH3
qHc037Msu5FrbjqSVD9RtyMOwwNvBSGE3gPmcEhuBgvdP1xQVMNDu1V5zrHnpHrheBKeAWN8ioFA
4ar4mOYvdYgalA+GTTEY/fNA20mongbvIFqhm89u0krOmpn2mWLeV2ry2vm3UWC+ealyF5i42CFZ
UnjhhU7AmUoSGFDJUuDjzr4di6dSKlV4aOhkPZ70mlTgt7Jgp3r7pP/WYxsudys8fi6ks2czHZXt
oajK3BhZJM+ZQmVEC1XBbbLXoH3T/O3Xmdy5zBGy5r/+/uKxqca5iCMzL11vOJnaPaUl3LdnE/On
uZtElnEpdzvz4ngfbzGFRoFJdR0znj5x/OFOyG+86QKJ/dKULR5xcT5UteWBPBnUn9r0BLvlQrb9
KcAfVwbDnOFgc5N98cLwwr6MA58xqFXlJCC5ZfHu66/yuSH2MYS1qOvUXVVq2AQJblXDES5R7hNp
7Al+68ZQZRKFVE2aPTNR9NQ5N3QFp3jLVfO3HvFvD0UwNb1twnRT9fqTb2rlhRn4E//Dw3Hx+xb9
/1BV1EGlaUfFGcCzDwOXJ3/oeni8OI2QC9ukU5CeUND0IiNu8gBlouHR64Z1nGarXPK2WiLtCq84
WGC7pRHrR28vdslairorrebYq7OdVff0AeHBTK8BnKFWLFdKc2os+h9Rvwq608QR32JMbU3f9PjY
lNMKfYBDiKG1P91HQO4RnbeNHjkt7HVUA5oq8vUdEluVVX/vcA+1tcJ8rdBb8IUBfYXCUlZ1v9cy
BK8af10oPRklGWb11JO+TH27VVv0oOUbUf8pJ1w3zY7Xv0/r1Rs6l1vJnep8g6CP0yRPUSmuZQNn
C6Hq9uE4m9ZHTh2VWxpwpyanJSKNytFsxvUQNHd11a+iWtl44MEmQ7lB2ulGkET363V1ZuXybEKi
EV1b3fiEgynEmoFGrFxZ3M+YXqFvL6yMc+Bv8PHUdhXYLaa8rEj2baGE3Becke2jIKSPsDKOOIsB
UsULumztUVUPWDy/dNwPmEhvam90oyB0q669cNQsBSn/eqS++ymLRYqZpWz1LaXf8jcGpzkuKv2m
P/huCh4HJ+Rj+q2/9k485C4SQM/VVUDcGRpZIl1tdRF5nHItbA0qAUJZI+EV2kr5PIzFhbk+R59g
rv8Os3z290qVImtKZ4M06R5ft7Xx3O0anqPoRHBV71FLXGWpkz/QWKueZJtk7WIB8d9M89+/QlkU
H1JdL1IPuBHZCXo/G2MtXVkwJO7HlnJwPOvc4zKsubPOseea+YU1fb4W8W4W5kX/rl5qhAm7DC1J
d9zP5Z5hO4tFzbRe3LQvzLhyrt7+fsYX11eWJ5IXx8QaPCD6kpGWB2non6GQPXT+DU3Ft7xtX0m1
doWUvBai9GJlgIX9Plprxc9Bb5gJI97o0rhSqZkHVRjbSEKS8YUBONjY1vRiC9jusdCm2xzs9apE
N9BvtPs8LQu7IMf4+kRYsuv/sUn+/nqL21JLxM6oxhkstvWPmNpj8r3NEDXA0vGUXhu/ZWDbl/jR
5w8J0BT4YMAKo2v+8ZN1qKVPbc8DwkoMh8YdrfBin1lFCyLJOGE9vGpK+aoNrzQJqUX5eiqOQla+
+GVlfz38MwfiXJVE6gz0Ceoqi1prJE4dMBvg40WnOMhk7aPGv3QMzet/cVd+iLHoQCHYbg5FEwVr
daPv1VV3n53+ApE2m/LbZYOcT0kqpP73Q1pkJ7mWj3qvhcE62onuLM+gbP4nMgIXwuiLDKWclHyq
Y0bFE7vlKa64sjCtWgl3dyjijVDTtR/sbOwvbfdPW/Dj+JYQkjpRikQZ+WSChcwHHYlQlY+aj/j8
hHgSbvGGGl5HYNG6Yff/tFg+VVnHsLPyniEXc1IyXKdg7b6O8KcW/mmtgLXCaRwICBjEjxvDMNpY
75M4WBs+Ah/BqRtRiwUjE89Alvwbr2d3SK8nz6QQIh4rb1wn6qWO6fkfARALQ17eBZa4OBL6USsT
q2Wcyonerx28lJsZwjqthN/ZHsOBC4P+1O+YP+i7cIsxt5UpV21AuMTcqaZmS+0vbXpUU+tCnM8X
BYEAMiPfAmCc/sDiogjLekgVk0A+Aiqesu+SHDdViq+KBe4InU2KpS38Hc8IV4Ay1l9/23NHDaxi
SI6MlY7bYphaRV8/1xpMQIfXXntIA+3CUf4HK71cPBqGcQD1MFuGUvVx8WT1bK6DafeaG8wO/c6V
tO9IOtmlhy67Xx4pAFHK7NZB117XWjrZMLOuA9H/jZPGtJ1itCQtD5321jG8aWVlYP2soHHLxtvl
Ppm7p9sgr+wg2YQ4qqMP43jauCedPMCC436LNgVXWYn0qyh+L7rXPvg+UOmcPPHKh69RIhnZaP63
UlC3eSa66VSvVT6Bkuj2WHZurcmHPGg3cF/+N1MvI6PJXYG10NIO0eKI0q1GpNAGS0srr+vx7etv
+/lCY2lpf0f4A+l7l4Novd4GRUsEegEpqZfvqt90R7ltHWUl2/LWP0kXDqP5Y3762JBKRW1mpH7y
lZP6dBA0RRLcRPzdkV60ME57Nb4Q5XNP68/A/g6zOAuyUSqkSWRNaba8NwJMAWN3uvIxJFXt6Ng9
wUt7jm777SVH0rOH0Eya/ef4FtulEQLgn1nENzN2vKrWTQ/SLx4PYZcgQ1eu9OyX1iYbWO12qLtx
4t368UWC94U5XtzcVpCHkYS+21rFxHnywdto+dqUL5RgPjM/FnM8X7XvFo8f+X5T64G/blMsTarm
W9Ptham8wjLMEQ2g31VmZ81Tp80Gy926EtO7pIFISxNJ0npe1tpKG4VNAyLciN7aMLp05cpfz8OS
pCEFSVYoI4tgVgWsfhqF46NJCCLCpc6dny6mh/O3/bS2IVQZoHbOePDOXmm9OCT+2mxB1OT5b/zc
N2WcvhijeSgnaePL1aEMit9ZCsLqpZH9DajF3diHmyJrHPAhmlNFFwRCzp7fvJmRzeBZi+3Fx69k
eJRbhYotTosl0cJVBA3t61Pkc1tzXgjvQiw2mw/YDkeAgfW2iRGampWnuKke9F+JIxxLwEQze1rb
SHAsxG12h+wiRoD7y3QLPGLOfYF3v2Sx+1pt7NtEp/5UyzWdOPkwFfVTWwWvOLG7cZVdG0LulO1d
n4jXviGYq2GI7upRQaoczw5T2oXR4NblfT3l26BJNybtWU8CTcmTwq9xBPiF07Mt4h1utvoBYWEO
zqBbC6JMrwd7xSz8llUTsNOwFag2J1eaJ5JQWneBSlPDstZ9hQkqFgStEu6p8tuo7K48b7TD5MVr
w1XYHIuUt+CkOtNIyiJEgDhBeDaYrSf+NmrgplrDNotTO0He25YRmxfVHL7+jx5iixtZtRPl6jE0
pUPyp0AE4h5XCBGjJQnoMvDeGOUas9ygUH2f1M2VmhgwGfWqp+CPGWUiDWtBATikAeMkcXTG4gh/
3HMq/MHDcaPkVJ3y3F/VFF/tstEB+CrdnSQ1t56VFRullF9l2kncwMh865ugLL7zQzJ7nLrGFj3j
LYlaJC0lel59bpysJjnmZXczCOPW66UKocbREWt5K4rDJo6666I0tqn+Wneam5FUVll4r+GFoCbZ
zpDqmxrETlgpK7O8GnMN8XfRiUsQnG1Mh6K1U2v4FnR4JASIr/Y6J1GCQIsa5Q0FncpVvJz+WHId
ib6bcxxLdFzLIkdWXn0LNTpVorbuPEA/zfciDN/0mjZ1pDtBkLwE0XOPb8wU5nZcwfMwJzziCxp9
cvEjalM7popg5aGrYO7QDuWhTe9SMEC1BxuuaXdTYroVXuqVqexKsLxmWx4MT3ObuDsYQunEsXmy
pIegbF/m5lCTsa8G7ZpzdKXQgdFC2p5KEx2HwtxogwaADm31TqvfPEW+6ni6w362u9rbIlH/TalM
p5keVPq0NWIbk9nZRlduxNbceGlAF1O3JXDfBVNi98WDjOJDNHlrvdsrQ0rfTbqSg/EgVVZpjwWS
lvBQ9Knepg3CFwHlSj+W1wIi99hprNtivC8LDAIsn/bW+CPrphToyPRQtjEd3Wot6sjk6CXO4JBe
as//LaPGj2b+M4JjP+D0fzPFwqnA+iLnBeJKcTThDWfzkzrGCLLV4M3TdZemu1G6iTwZN4N814qa
AzjVVuPpOgiVHfBkd6zye0URrsdeP01NsZooN8UCsjVZvylTCN05TCxp3HmhRVvMswMj2nWZvK8i
Dimx3xY1YiMNfWNpcMV4OFbGL6pyN7GlXSXj7xZKUhGMuHH0R4+elZodZf6or3e2NMk3Qaf+TrVm
Q2H2Ua9adv1ga6P+QyjbXSNI9jCE2yI09wkN+DiJoaBP9hhTIDc4Q2KK4nWOtX34Oqil21jCU1JS
N+5xMJBVEooIPIFiq4ns1t20w+ZjVQDSVaOHQv0ZNsWPUdG3VTDs8IGQY0SadO8oaqhJqDdK8wxt
cVtoL22YX2kQYtqGv6J5nD/hPjL5KPm9lYLKn+o7tJidLom3sg+70Rre8iBWnQaSUBn3V56AWm6v
UQL95YvSTYqvxMicmFQm63CLvP7a04p9N7DHcuHWK2s7LVX0d4V4NXX+rlCl37g9AGfSMKhJaKVH
mvBAI3XTCZodC/m+jLp1bKkbLCivg9g6SVF7K5aHuuT2SNJwPQ0+kInBCWoTmCrnSjkJd4PUFDbo
zutWnICHNxfy8XMvMYQ6EH6Ba/Lnvz/epQ1cM0sKuehmAVT/qjywrxDtlZ34ogXSmZvsQ6g5t3mX
XHm9bAaK0ZOZ+9jxlU5RXSzwXAoxF4DehRjjQc7KgNF4j1mI+zmOcg7svke6N+7gytcwKC6kjJ+r
dog4vp/A+Se9DykkuAx1EiFF+MFtM9lqOBxHyeQAlN1c6F46ED0DTFStO+ZGdpj6FO5SvB00kKTG
JZ7wZ8rS4vcskqMWt0c/a5iCft8g+BKtm22/FvbJ/qIK4Znyz4eRL3KkIVZ0ufX5nmWZXgs0wVLU
ERpPpX0DA1AhH+mk7jjVyRa22YV1e+bN9SH2IisytTE2AxyJ1jSd7FpP9lJWuol/CRx/aT0tnh2R
lGI63YxUuOTcUZNvKlCvrzPNf7MBMXm2cAhEv2Dx5IAfHIMu7eaMHuGo0/RcbGn87oAVsA+dr4PN
X2SZzWOPpKEuR9vpkyXdKKSYyih8sVbr7ClTEIm9xTkFzZoLn2eel0+BKCeDRtIsdIAWi7DvFFVo
featVfZ+VuyLSX41JTyUSo5m5TCM1QWlDuXMglDnAvY/Iy4WI9neOA7qHDH7OUWjO3bBg5oFNxpY
C8Os0R4SO8R+pk0vltu4QtoJtlPkRS++UOxTtMqjjt4Qx9OuKmUO3CfItjetWP1UY8muVWQ2y+RW
M2uHwtXT0PSvOP70Vrr2GnocarAzrApEDWSqXL7tDO1CI/0zy5v3CGpRCNzwEJvlcj6eMkjVSHqY
MDwkXW9SXDX9FKeyTFnp43OdnqTxu5Dmq7YQHbqBttaqF55cZz8obXZJhDEICnSxShuLJksjEz+V
9mnbrPPxlw6DSefOQyAnuPQQP7PveHPOjHnQw8gZLYbbqZHR+PP6GfDwGfgyo/X29VY4t17eR1gc
24ohKCyXyV9HorzxePwIr0PZXNhv52btfZDFNsgjmRY51l1rRUx+wDF3hPpQm+EmSMRfnVSshku+
3UuH1lkH6MPELbaB1uMjpvoMywuKx0I1v49xAgAIkpowvOmltkvi9goN51VSg1YIJmqS+gBIuWiO
fWNcifmwUkpeErPU5wTLgdr4NgaG5GeTE2r5DTq3SCSaIHogg6fNJpR+fP1dPnO3FiNYnOyCApzR
Gvj0hYWvFjgk5G42XKPbBDKLEJ26ZITcGJROG15LAqK+A0jg+6Az9jK2oaHQ2EVwI4Gr1cwniyQg
bQMU634rPZ5P6S+l0U6N7t2FDNyCKY/G/YWj79LSXVwZijIDlXnp8vv3PHZXVee7X0/RpaW72Iu6
FiDbWbCqjKG3p3y0zfp5/F/gE7hg/3UtLXHdXohxI3/fX1fCqdPxFo4uSTzI8yZeXBIfQixa81qE
H9UQEULcCy/9MX/N1uGrEq20N8uwY3TUQWav6nvvqlqNz6K5lt+yW+Fiz+PMbOqzJKapiTLSu0uA
gFb4uSGoFJMEb9+Id8pE2f326w92Lkf8EGOR+QYU8wUlJ0dUN6O8H4V7REk22Nzpdnkd4cRZr2dL
jMv9nHPF8A+BF+eoBj4qUebN5Ms4H2r1SaqyYxr91uNxnQbWizZmtjxooGaz694XN7kc3olqshU5
qC7MwZl98eGnLA7cCI0SMSk4mYAme+lmaNxgJW0F17wuDCesd9G2WvEIW30d9kz98kPUxQlsgpY3
qpyo6uDvFD+4D0YwGV07Ym6XbrS8u8hBnFftYlXT8VFAgyBvjr3nYnfmWIVVfk1E8lFe+7v8kffh
pqZi/VRsLiV0507L99GW3Q5BC8tkmKMZaBQqPiipNLvCZvYHbJEXM59Mux52g549eFTC2iF3QuU2
KIR1p7ympn80i2gPauONhhKmSMYq88aHXDbBb2cPeArtJ0l4DaQSFUAENfG0XOUiZIVGv3Bmnt8g
f0/anyT53SPKqmVlUObFET55m+FB/qVnbrJON91KNLZJbaN7GrxajvLz69Uxf4vP3wroAyILymeV
maAromYKqa1OYbFKFGstj+iIwuCg0uGUarSeRRh1QGVfh50v4U9hdUPU5w6kin8O//7daGOqiaXl
yXOuetV29UoLCzvMXuncO18HOrvn3gVanDtaLeCph6TH2tRf+tKkgnnpuXkmw4Hc9fdQFgdMESlx
XIcMJQ50inMboGbN1GyLnsKJkbqJfmFE5xLhDwHnIb+bO7MCTRfQZlh7h/g7NiqbOZuiYCE6kZts
LvlEn51AQ0RsxMQZHIXMj9HQBJcHc2ICocq3JoaF3oWlcD4A1GF0jiBv/Wn6vRuOERoiIuyqv4Ym
1MPt1vyHr5eA8lljU53/7t8hFglJJPXlCHiWg7fDoCnoj1kwPJe64ZSxYWcCnsHAOBMrck2cA1Lg
YpEMlDy1bsoATdoBlk0nljbqDoG3L0b0kIPspSjxWwmeW704xml8SnO4WmXlxt2+7UO7Fh4l4WdY
m06sDKs2uzEmmLq9qm8jKdhW+F6OY7pRlf46oXi7QvwhpHyuBgQR7FAOT16iH+RxBIZlbbrk1Yca
EJbCetSfOkQOFDncW+VNJHSOBcg1LrY6Ug2Rit6HJcSOIDTCsUewwZnCWe0uqQg1OlJauujnbDCL
RAMCESVYLbvWNNxA+emDcNCz33EvbcK8QPUc1KnRbGky0eN6oWG/66m3qiosOkXYjgqdv+S6bjhc
ZXx6DZvy9l2RKq+iGJ90uekgLPiOUD12qIRCK/mpB9CCykhp7FqJXjrBvEWDZOdZPBsn+plRwG8M
BAiDXiM9FYUCknVsUDyvXhtEZ+wxn5JV1kq/5B5IhCWtErG8Nr0CyLOlU/eMlHVqxfK3YRp+Y4SF
epvc6TakEgqbgrkLqvKprIWrUamOMlo2oZ49Ya7Juzj6FkJB0rVDSEpfC9OpKcatbwAzq6QbI8U0
uavtGOKKEdFXbjsKxPdZ+tR2GyuMydAqWHJmmboBMh7QBbYqGKAoKL97afoGWed60JWdnMi3g3nT
TMmrBu6yNuWNanQPZl3YIyXNVjK3mkfJaCx3UZdtSlXYtIN3LKHi5VXtCnFyXRb33RiUCLRVG9GH
PepZKFNiEpU/IalN6wB/D82ItvAf7DCtVn4k3KF66LTJsMuY9LGFspNoj3GvIuwuU/kIDvSTneqP
aJNFYQ6Ve99z5Ez6OZrBqlTKK8m6CvRm1dbexhA0f1UGqH4LB2j+26xAP0Ua19rkr/okRASwWgeT
d/T653Q235ju+n64mkSIYUCl65OS+zszOo2QGaWu/z0kbMNhru0jtGRP0KHKsFllFR6IdXvSJvMK
dXG7ivnhWX6ok8wp+tG3S1E71mAUh/xFUV4jydt0cXSPJKCLg8Vq7CZ3gt2Xa75d05UGpXQl5+Wp
F+Oa+kem2InAxsyCl1COEHfQh21P50Ix7yojdbrsAW0et8AaUvdV2hPajWDSRBMj7SHJ6ruMvVmm
ih0ZtGHU8LGKwGBrM5M2Qzek/6HJLKbgaAhvVMBXqPq6VhnfqBIiLj6VQIkV65PO846fHSc81Glm
/5nGEI+WUbmdnq2GPl1jQExL8glgtDMOr5l52+QnjdzY8h9V7N+1uobuHuLvrGl2nj2PLe6g5Aaa
gQ67933Qj9XMl5HcXP7dlK9zayexSkdP2UAezZfJ2yv803boohoVlWAzdJtka1a63UhbI03tTs04
oeJvvZUdDOqKLWqoiqd8j31jk6jlTUWfcsjeBLgGFfjpuBD2YCPWcFEcj40SZBAHo00HFU9vsNGO
wTFGuA8HBX1SGPf6a6wUj6p1LNsBS2UwpyiOV35w4Uo59676cOAvMtCuE4SsL4DlJbtmV+wkpz2A
6HoOnEDCvxWVYro3Tg7ndJUjib7271t8wtrnS7mpeuZ9hzQa2GqYOKTCSxGrCsE4XMl59Yhw91CL
O5jmja+LsPUMlvfoll23A2yLR3Pr6JJ0RQNvl4jTMefRX+i/Tauhs3ZSQ2ndGr0bFNJjzkZt/NZJ
0lfdnBu2T2PpXXXqfQ6Hc+1Fgg9eCrKggSE4EvDak5f0uFa2bbrPvcZFbfe61FGx7ST9OtQf86Q+
TVG9QxlqHUvThafHH9zlIs1D7XUut/IeIH9YvD1auW+pkQP/VEfrR1SW69QcUJ7pn1pLvamSR2nc
t2W/liuEyiXEnAJaYaKJur9o0MX3jI0ZVClaogZkQL8CYSMU4zEofZ4u6G0lkoMQ67Yxpq1AN5je
mh1K4kPrVFd3ql200caQAAE00luXTxt5aJ3MtA7cK2hDNG0N5aG5q8kHMcIuVsFwiyShHXo/gBHQ
/LRcxCF+19VDkI3bwJ/iDVxLeNV6hdQHdtFuSolV9HiwV7d5YLhF8V1R/spc/r/l0H/KKjnYv7cc
uv8eZs1/PIXZj1/8N2ZD/9EEv/5jU/3Kvv8Ms1/1B+uh+U/9w3pIxymIKjEwHcrg5uwp9i/rIf6V
OmsP6wBmgCRTSf6X9ZCk/BdquiJVVqA0s/MQ/686b5vg//ynJP8XAEl0G+gUmMBtwKb80yfp5q+F
Xi/+9we3l8V5QOkasCUWKwgXAtBjT3xMptOsLZNGqFBhpajL5fRiotgioCNXm8OV4eFxU8mQqNqr
pk92cV04nYKXnnZpX/7Jqd/ty79+ByIYFohaKulL2HLaGD6gkjZyzEN3HbsPmJAHzg/1JBxG51Fb
VRvLkTfSt3ef8B+zcXn0qm6AsMW9iBfnx9FHaudpLfUuB3E4V3YVB07IJkRNRl9nr5fFZBaFj78G
iVEpppbAP9Ek/xgOse+2qc0Rdni4k3j/l0gkGm24VmfpGgCKX49u/mufpvRdtEXZ2QN92o8IlaM3
dhWLKA/5L6pyyXzxUpDFY2wC7JL5DUEQl8KdA4+k/FsDqf7roSwe558mbvFciuU4rROIZE4OT0n0
ac13P00tRD2g+l9FomMFRwB2krHYD5bSavmQTBHCsQgTFPKVLnAcR8UxCu+/HtOizvHXmAjwB8En
fVLTVUvPyNJ5MfzlZ9jREeYddtnf/OwOfxdnMXfRIMQTKCe0p8T0FMIPriLAyqpgiznrPlWvVb+i
zuS5gadsTCRpwRe6k35JCXJZJPhrvNgAkXfMFqjL9qOXdj22GyIukQdlLTn1odkaB2lV2dltsrnE
RFriY/8RTZVF/kMZedmbqyIzjeIKIYY4vyl2s90qogDXNSgqnDjdfhdf9sY+uxWMv0NyZr+vgmhV
RAmznLUfsBy0EGT4w7VSbq1DibvyMJukXV0iB/ybWf076Pyj3tUqxEQmW0sIqm6UtTmseFuvkitj
o7ha+z9wZTu7aN+NcXGmNF1iWjE6flhMz2rv5i7eCRt5q+2+3hvLBvynz7c4VuJE9kZhJI64j7dU
OgKcRemCraTH+HTJpebSmBYbJECzRjPnpQKEciv9Q8E+XV+C7Z4PY+iI5NPU+ESL7jTQlab450vh
eLCPN9Oe1PKiz/Cy6f7X1AEMn4un+ueuMGx1meyPOCBOnsQgWPVgVGF882QTbiLwfxL99NIs9oaB
CrR2q1r+Iau7Nz/wt43grdio8IgxX+5xmylGe2pRRx2BD8+4MjQ0g2+tFlz7gXEjS6S4Rr2pY8GZ
aBmlceuM4l2hYn/bHtPi4qY+ew2gPY6ujYZ6x58k4t1iT5G1a70USfjwqXVRESpXw324993CLUGG
y+hK2DOcKDvEb1+vR2Peu8u7lAY7or9YWcxpysdtJgno1gQekzrKs0mYUxTz5YORUthsRUN4xNCV
Jw3+I3Lkekm8iZv2WTJR3KmqQ+ijoYr3WtpmazEPjj4v4qiynNHMbBNtOMoTOZYgRSzv8uFNrcpD
no4bsNxPPRM6RMNvepd2rkAR4QVbQPYzi8dafpp9TwyQiiMZWdv3TpQErqGXO9Pj05SW47fZ0Y9E
V+IxnXsnKlKIpUwHGXHRDO2TFJVMsLSoqpRrCYimhk6LApbCj7WDr5mIz/QPwXg9zFNbR4cxag9K
3DHToImHCLSveTTrFLkj3Q07yDK9uPp60s8eAu8mfdlHyWl8p4nBjTGCUbbEG9Hfp5Qqxq7Zju0P
/2AM7UmOEmegknIh9LlL8w/pyoISQ1K66Aak9dRJgQp3jJcqTlnJmkxYvkGkCbpK88t3LmqKnkkN
ORpm8zR04KB0Ls5x3eiFTGsIGEveWi6u4yzdBhNEvYOFlOzXozuzmGF3YXHJcaNDQ58H/24biVUZ
pdFALG9ocbJyCvnStXQpwuIqzMD1RCZlVScCXmH8blP1wgc6H2BWHbcQAIcH83EIFflJYSY6uW34
bFYpmsD1pdUnf97yzNLfIeZ//26WEl+SMmkOoW68jbqK3fTgrWtH26tb/IUuQHnO5Ssfoi2+SQFV
SQvmaOKmcyB/ueUv/7F0TNuz65Pw7eIFe+Yo/RBv8YXMMUnaAON73lsIONtUy4YreqL74cl6ReIY
Lrqwi5/hBHy99M4u83eTuljmcSEVZjcSVvBe+0awW9odutJuBu/FCLvt18GWhJH5KuQKNCG/z3bs
bK7FJ0SQM4f+jq6Ee9B+dGtpV17N1uzgGm7TTYZMm50+Fm4IrAHP8p9wrA/y3de/QTm7Uud9jT4v
nMNlwS3QrbpBpDNyJh5ImNCFpbQRPf9xQottHJrTGMMeaTYIUWN49Bs+mRsjNJqjGB7H0jpXlW2T
VLc8m+0w+qHiDzyYlJNiFOSU2o58yQYRv8lBnZfUVI04246VftUg5BH5/FXUP4oQzQMK6V+P60yy
i/Yxxn7oUJPLLN/rPg+lrPKZ2kY4mD4i1f0VXKwLQc5ltx+iLPZgJzVJ28BJdfTbaqdd+e5sKzau
i2OFnfYl1LB8dk+8G9NiuYRdVYhjxph0ejMSXeB8xfzbJhZ42lDYMU4hqkU334q2UJOvK/lXR48K
VW2nQGVuyCQ3ElL4BpA8Go4+/TXCgU5MX/IMy1DFWIfWvZhIF3bUuVvywxwtdnLX+GOSh/zqihoG
pck5tbQO9Q5trctqFksy3l9b6t0cLTawLHv5JGh8kRb9Pzgxd9nP4T7edtfpbM+8mxHd8IXEZNU7
5rpPKdxcSteXuIS/foJpwSzRNVEVl0wzWUs9KfcYMEeIixNN5oTQ7ciBrqe9d1JWqdNvL6WeZ5Y7
ElPIWuHoA+lueZJkGQjuoKtjRy4V20O93o9z2+Lw+npXnVnwykxQngG6uI4bS+MgoxD0XB0C2o+0
CXCd9d3ZoFPZS26JuN3/Lc6KqZzNWv/Ys5kSTfrFilc5mSTJJ60t8xsBW1UzzW3ZEi6M6vPL52OU
xQptk6DgoCaPk8LrtO2PQX47yshiho+hPEIwQXhGvyCq+3krExIb7xkgQD61zA96o7PwdyRkPu00
Q1rBhcJS4VH3JvfCF/uT+n98GiAFoM7K9uicw5xfPFVFX5GHsZYjJ1PpDoj6f5N2XsuRY1mW/ZW2
fkcZtDCbngdI1+7U4gVGMkhorfH1vTxreiqSGZMxPWNWlVZZwSBcAPeee87eax8Rcd4PY+bOWucW
LMAl8MOiSjgfdIGcf+TQEQo9Pgn6fUVWZcdfTB7VoTop/QoaE2NJ8yat7UWyLmaqwlcUA13QXSkV
N8iKDlX7tDZfeaTYi3DStMbFWeSE+VMkm4HVdI6QGsGiPHfl6LVd75XyRNleO2HUu1V8P0wicTgZ
Q/wRW0SJnVaxR1zfTHyDpTSdqXuvZiJ6DQHyUGwrLHkWek5LfY6Fx6wX9zwanjXET2GCwU8911rm
L0njTaBW40JyNWvcmHLjprIeJOsXFh6ylwecbPdWWbqdJSMnIHQpJVKcpKE1IXGJ0bjYoQErpHPa
khGdy0GdhBucd0crC3+ERe8vdYVvDv2hpfCqLY6W4l5uZgxMQv0+MFvKE8IPc1gQwCCFrHa1imzy
pD9DTrL7GYGItgq/++Kvz8ZfvneNzvk11YgG07fvPZKnORwFatz6efII0w3Qq5vuSDZry/Yk7n+3
7l3bEH+5Hlfi+IkrgTnRn4sZuoV9u/Qcfi1MlMXUOqu+OlptbMUlxnLWEUC1bH9zc//qMeJEwgqh
/IHA/nbs7ddICCeV9SGprKBQtbPQ18E0l14SMlNXARb1sVtHDcWIAj5yN2DNHMLWrYhnsZIgr3/X
CP7Vh3B9oklK13TOht9eEPA6sWpiPnS9vhRowJb5IetPHUwnIJAebYPfLF3mr77lf10QzdG3T10m
FpMuC2fQ6jIzntBEpv3jsJuaeh91h0h969SXaCz8mQd5VC4re8NKIjl5XEtJTyBS8b/FOB+IQ01N
Ry0ZNkZP5ToHxIbgPVRdKxMBcw4eEN9/lhnWIZdyr4TOp6/3CYebZKk89iW7Va/TQP1Ef2c/RIqn
V695IztDaIG57Z0wzW5LcdkSc6bKW31+6zDHm3nulrlEYfBxdWTLmIarViZPFI3hYPoxQEM1fcnL
Az3vh16UXmMxvxcwW4YDWZySE7MERcnsL9D9jZrNVjOJR2ZIIjBv72867ZqGPgF43tRj5kuh6hAR
GVSmfk3v9f/+drzuE9+fgJ+/i2+HPrmso4xJDrvVspL08hX/DmD56wtQ0+L6uarLvhU3kFZkISy5
u/gjvCeHafxtKsSvb+B/XeL6xP10qhxW0CSLwXvoXRNlHKsvp7029bMdZnLE1T3O+T08a6ZPvzuU
//XsReWiYN4AJ3Mdbnx7dlSLeCn9ehrqq84VaOPk7aOQ3ITap2Q+/v039ct141+X+i5UJ5MF26jO
oaeujwNyTaGGejo2/mwVvznj/XNC+f2uuI7vVGb6mHG+v62+IH1US8sMV2znRflHI1nbtefOjafb
0dApQldfjWSPEZLTytccWjQoJrP/xanip5Eo0ZA8GiIDxczcT4DvlQrVyYrXOqfJhRKoVYZNHcIR
jsVgaEPXkLylf18h4hRzAe6FvHZM2EokYmq2nDgUj1FyM6CHIQ+oIfNxlQrkSSgE0uqambSrEMAM
8AHQhGxWQKzGmHs6YF0JCN0w+6qQeVo23VawXdUVVBsA3RU8cJMgXyYSRtII/cYpIYrkEArPs3Gb
I8XCYkznGQIHnLRVdCyp9WrZ9PL1JNXNKTIXW1QiR5nvNOlDEwV77mU0fn41k2tEZlGkVZihl12O
ixqYZLCkjEq0BX3VEHVOngLznj9CTB5iZ7zXigBMG7h0mbM+SFhwM5vqKMKMjYwjXDZyDtF6eqWx
5k31dJp7cq5plHZt7FjWIakTd4TSbapIjDBfz1l6zrLr8RcRoCTurgnsxhxfalnZdgAGWrNqCExG
HCiUXhaTImaol2g0z9mAGvA5tmTXaPsg0q/wOH6lEd0vU+xWSuJqCnS4SPXn6NbIVNswos2SQ8Aw
8osq8qfJjqW072Kw6Jm049Enh6gBFGNov7MU/mpp+eku/f5EtIKaxLNcZG6avObjlyye/v6J+44Z
/KOU//kC3xbHAdOnYiVcAI6ndvWac3c76UVxO6cIek6ugo9jxLyb3CtoUHBN5+9fwF9PSNel+X8/
hob854VNStQcnzvXF6r7Dk3R2ICaDv7+Gr84+v35It9qoKHCzZpVXIR2S8BM1S1nzY2X0SmU1S7g
wCxyMFlnxdwxjzigFIuJJ1OL2Jul5Deb0R/d57+sO9dwV+DgOFS+d0Csq3U67Hgt4XDNnDq1irTV
E9kpxeMgjYTNfS3ZDgndbz5n9fpB/t11v33QnTwsc6blBDumJpyEp45efm82p1whfj0073v1EjMr
yKzB1QrsWMCpzb50pZawC6mEPTEFevsjacPDiO9djNZTmTA46Hch652qjZvKwuTaEOCoQZivFSeR
zSOgXDfhHCVXyrO4EmQRz9AF3qVseEJjynCicLtscgeFAMLuqCLI/Ptv/lePD2MfJo8W7FzYqX++
u7JKVzOhbzNSlj1i2pyR08D/1xW+P6BhkXZaJXMFgortljzYJbv5+yv86gnR8AJep3+kkXy3a8ZV
OdZVyNavT7ITLgZ0cTaEuPzNDfJdavjHSvDTdb7jiBQtNisUvdfWLtrb1VXfrnmEqh1rTrEbN1ic
BrfZ9ifGVCJOo0N97B+GQ09H7Xdqw1++Y94sr8ZCb/g9GrSM195MdQYNY6t6obEfk3ZTSZb795/r
r9/wT5f5XlOl+jLHBAa4y25xoipA151Q1gb9Vtq07ySa6XTpnHYX3mmv02VwQztyytcQ7vzvTCS/
kDEpWLhF0kFB+2p/GfLKetfVc1dlaABC7ExBtNcOnRO77UZ5FY7heX3UHHlTBtaPv/8MfrX8U7Jy
PLSuXlNUJX9+QDotb6Qs5sL6Azwa9QsQxk64NURnmWxQQF+zV7mivWwG0dYL+3elJbaIv65KUBlN
05R5ATj2rg/wT3WtWlN36hM4HEtW3HI5qZFBSRRyOHmGqszZJwP2e48wyi6i3okQoC4mDjg1xY+p
2uPYbudUhEtU7pIMMO1sOlmyVXWO+DCwpQFbrCEdTMaVZvWIrSVoSumSkxIuJC8x1Kt5Em6yGRBP
l/uLkToZ2OwikvcNmQqtPDldjIpazDy5gasi6F7aBy2ZmHq/eu0sb2WZ091Y7cZa380dOV8TGSrR
Di8y1ZQSxJ3wZGZkbgwigjjCAKS+4rh9I1HByF0KEKfdXMNdroe0ymjOc7gzinCnikjc9fTY5MLD
XEWnxQydThsdSw2/ulQ8rXnnVjI5IlF7EyI4VdpG30hSRjRHu42vVgsFFFHe1NR8Hfj/YSu0y1fP
vMNOtP5ey+RPGaKoPTIIL1mUIVvv+0hSHVXGcRsZ9blO4wdLJabFakqvjg3XTJK9NLS7gUiPNG8c
QeteR11ycK37FMt2G5r+Gr1rE/DrFR6QSgt8au3ESkF+m24t7PsFmbk0eGkXEU4WO0WIVEL/7Iej
FB+WIbogUsWpMhyxstlZJmzUsPTkcgHZVm2mON/PiN8jtYGjX+1j7SFlCNNLCpF4PxAIIb+WLhly
V1CQXkkoT0cEGpSzQvrUh2k7IS/vK8bpBCvEFNuTqbiZ8Kk3+pPWf6ztvqwwx17zFMbQcPpYPaQd
gdY6mKvKImuTzIVBfFOYtud9fomAKiUJBVGmeFU9OtP82erPvDmnKKB7LqHbDRLoLtRSui8ZmW/U
+XExYe7E5C1QG2dN5ZdGmDui2A5EkDNZT1PjMBEIV4Ng1+dDqMAx4sPMROFdWsMfqYmthrgSeEnV
aUqtQyfpJDDlGD5VL58sQCXis8zqVcxosKhYQYO3KSYMkNzD7SJBrqdjWpwN7KFdRv1Tan5itm7X
IDsiD7jVcGVkD5XK978a7nqKtMsgu0pzi204sDgZRGOMNWYXXwMQNYckcd02dgvjP7kkDkVwpPUj
jjRbgcSQtc9GTK0+081JLQeeilfWjUM5EA2Nk837mc5h3CcbM2+2lvwixBZth1cLvUlem74g4bmp
N0lBCXGNLc8EezEJ+TIew35PCquQZQTWsyhxdik042gMOHwAnFb0t/r0GhSZE75eP2QoUAVtsuMO
w03/0IcGlDB9E7V31Rzui8p0CPwMrgm1WXNnTbe9fKbXTfzFR13iVhZbR0m+5i5BRjAieEPDDno/
0YB+HxvhSaEbLQCrbrOvdVW8EqhcTK503RlurVu3PTCt6MrlN2i49rs4+YT7FvCTfC3vo1G6+oDb
AZKl8WYuP3K19/aEnhR8azTFJsj5uuAUaMW18MOAc2Hct+0p4vNVKeAk41E0at+iRqyELBAM2W9X
ifwsidunDYocOn8e7uNxJGoGg26S+nlYc/u86/O7kWMFqV5q+ZCqw16pE6cTlTPdfKensaQO9JGz
Z2E4NMulJzFVk5CDgQwMZ3U7KJ0nK4FsvBhEG1UF9Fr1Zg0zl3HhLkawopiD0y8iaWyb1gQj1d8O
xqtVE4Ii8iUX+2Yl+0ctt2Iy7FML8U9OX3YkmGk8h0L12Iq1beHoMirZ0/vxLhPNR1OkCaafh+qL
rE1HgT9ctm9TN/gGDIQ4uRvD2Sv7+qxEpO8kQxDXSEoShkn9V9yHh7Sutr/ZMX+1Y3GagJ1BVcnA
5Xuzx8oSMDgR4Z/eiMSj8LJdFCxk31bn4TfV66/OLZiP/3WtbxVKzxy6HQquBbRBt5NN7ptu/KQ1
wfDSe7rfBp3pgyv7Xcv4Fx0ftmKmSYwnmIYY36rmGgteIyQTVXPC2YBxprCsntAS/JA+FvQt/v4T
/UW19/PVzG+tUjMbJ229Xg0kacbzazWPUnr5+2v8YtpJa06n/y1iwrQs89u3RgyQrMXkTKPKKBJH
2Vinj9Wp7ofL7zGPv7wW+bsS1SvYE9n4VlNBWRsHs0xy94rhGreNwzTOgy/ptcf/l2/q50t9K5+E
xBQFnmFuxjx25qp0rOS2FlQ3z77Muv+d7f/6wr8dIRVU/9yRpoou+/uUMS8MPYSbmzEyXnNf87ug
3wwfI+Gl1Mnyhojmf94a/y3byLn+LO/69vOzP77V/+P6Vz+qemmTKO7/55//FQPD//rN7lv/9qd/
YQ1ICK4bPtvl9rMbcv4qvyj6rK4/+X/7h//2+cdvuV/qz//4949quA5Obj/Z7cs/uTiuB6f/syGE
LaJPuhhLSBsl5b9tuxxTSPeXX/BfNhD1H0w46RLINCnJvLgehabPrv+Pfxd09R9gLhBiMWhBGgr9
8182EPMfBjFKJFea14b0H3/0XzYQ8x88B6B4GBNDyMAi8t+xgTBa/nZLWMRiMt0wLDSOgM2/H9WW
Bk/jhJzBpcNKN7+n5DtNbDozftbn2e9DO5XmQJ9zW28OcYrJstmH+UnSz625y7rVhj0IF+BJ1+6a
9iGKd3m9E4UvrGaOaVl2Jz3TjWxgDrbj7ArSu6GeJ/2SWkwRmBGK6QcRILV6hvAIjG4jkngy9/sy
sdyZmmieHzP8mQQV+pq6bWky6CQqjp/F/LLkCAIHChl4qaUKAlJ+Ss1TTlygtkuE22HZrdZN299J
6TmlPGuywUFz7wgIN6Ty2XQ1T+/OZbE12ZCKYOiDQj4MuRNSLeiHBVF+dag+k89qCYiiTM9W6iSa
24Pks07JKw6+3pnfGZPAeJLWQws+0N/G50YjttCmpfzBWI7fzH7YuOtOOSYBtzL9R8FG7pM8qMIm
jHiZn3pMrxezY2E8ErCDU9cupD1uXrvWjuQIuDC0nNasXaFGo6uDNDVn/nvGxz09qbRrajMF3CiT
JPQ5dDeq8T5x2K9NEQ9baatRoOev3XKCME4fVfcXUXHSZnbFFyqUJ+NEnLljaSh/NcExyq+aGTSl
1lXhIK7CZiw3YRIorbXXmaYOAE7N7D1uGcC+NmAWyTHGZv5qicA2J68siJGcR0cWH1P12GbHTAhU
u61hSZLRZZ6y5l4YONQNh2oFUt1R1UE2SqbaxjSDa7y09ehhQU6k3jbZayk8idY5p/Vb9pcqJI9t
vY2orcacA72FuBaG0640/QLFDbl8y52GLL1z6zKmOH5ICIMcg7CjK2dHw06rTs0zBFKnvVWfS0/Y
JkKQeuOyk4Gvh4yyK/LrXvL0UkefJtoVhFiSRWG2v9pIzXUh1PgHyNCcG87S7oTw0Qhvi3pnNk+W
FUPDpRuvH+vy/aq7N441T0lyJ003mXW/ZpThW+JulMYWtrXbTWBSL1MRKKSLcvLMkexrH1a4k0lD
X+T7sjnK2nOr3g7pJgq9pHIVxW0TAgAv5uIue+pXSuyxeFcEu3zGl5zS2os8EqAx4vKfUA2a1RVH
XzdvJuFlWQ8y/DqNdJnJWX2csHDueXY8Eviua3/2Zr1AAmDesWutQLkTy1NjXbry0ewf4nZrCbt6
upsQwIrtbW99luSfFcBBhd5NgCda97F2mvNNzu6xM5OzKp9DC/0xp6NkO8a7gUCnW1XbF9NrYbxo
1YOcnvX5Q9su6uvUBL12kRbYnOEPo7zt0vOQ3pMPW4lv/XgzrRAEpL2mXOIeSO/WGJxFVG2zONUh
zveHlXyrLt3FjcjU5UfLDq0AFN5ac4D8yBFbv7BD8r7Gt3K6E0n8ZGrQnyIkUkv5uFq3gvEYjT8m
9TmfdnF4W+mkCz5wQrfcaT3G1VnWbxhuLOo5mj6Xdi+WzLDap0R6GLPZoXJFmeDUzDFkwq8Wsmm5
n8TNbD2WOIaSfnJwg+KGpSG+ipslyg56k1yGtQBivK+E+5IXmRC1KQRNrHtyDdLab7RjJnF7ZR8C
Y99QEGwZe3bIyDmhG7BIbwa9NKMdOBrKvtjMdjPf/rSHXf5ZA/zsiGPL+cVGYBH8JQOWM2nnX8vm
nxo5Ux+ltRRbpjv75m4M36b1XMcBEZStjJnaV4Fqe2J+Bd2XrvhAwyMMOJ9Pnb+i6bRzFw59ejZd
+Q7ew5F9oXRZg/P0BWCJTWxo64xEkBBqODpDhOXbV5ubUgqkdENMZsyS0dwNqPvTfRJvimkjx4/m
xPnqTYbOxOyu8wd+JZyHx3jLWE8OjPQget1NKWPjt4fAjDb8gLJpmfOwSTwK2kYdDua6UUZaI96V
MAS/mLNJA9fRXd1YsRnWX5ePPZp2WxzvoSS01suQnspyE6WHMqTX7BdYeljQe1fPvK6+TRb4dwD9
7AmI4onf4rSc8nRu0/3CLVT6aeiUk5vcrx5EhwrpEdmtuKQJTf6xXkAyL5JjLTeJCr4Ac5L+uFhb
K3fNZzLRKulkFXcztXN0lKSgeOlaDzBu8xC5RFWwUhGNJHopxRqUjJlOyKbQNjoyfv0pDbKvqdzo
iztxFs5vlHkH68Hs9kviR4Mt3vfe6iUf7DWhFbTxDUFwXRtMk6/qELmH16g8lvppMz21N1d1ZU5k
jNPTTZre+pb5wcZCXMO4UnGx5GshSxPb2HRTpLSZajesPau2Z3lfG5fI/R0y6i/66Gt9QrVPfDd1
q0E+yJ9vy0FXcrmfTZPGqh5IPjkbUm8rp2JLxusZGuS0+e0lf/kk/HTJbzV5069TodDydNNDodNH
LzbyLtkAGBlpOzrIMwKuHQMJspncgnL9zaHxjwPoz1X697f87ahTqnqkFJxMaGsriErcCgrMVvLN
N3gPFf1tGHOv2qX/sD6aEz0QV/ho9oLmWD/Mh+pxeMv2xan8ETvVDYl+w00FDSK02zO+oKN+t6h2
RJ4JoTXKI86UhwLjU+g2rhWI9xLic0jndnOvBaGrkha2euW+nVxhchHYaM58VAkCvJ4dSNW2yZ5O
90zf/cobPI1YpfLV2qKA2wnn5qw+cS7zUpu5Z7DssjO9b+d3586/9J6/f1DfTtchLoEcs7/pAs/I
71fX2gP2eNSdZGfcUjbWfAiMP+glJ4fZMSgfMhv1UmO3Ow4803N4ZtfdFm76Ssfyd8JR+Xd30bXw
/mk9jWBNpk3LixPu4CU48gPD7H6vvUefGWRplobP8JARRidfDUzLoTsj4y6denLk16FyiUbxiYN+
136XhiMh4eLKf72/TGzpzCuIOP12f9WNpRdjfV3pKffnbjcibkWgFFSLg3tIbQKESb3Pst8Z+4JX
X+911nX+d+JIjcv2Sk+5OUFmcapjdKJBhylmcKA7xjcWMXrWHeovmpq0OgZ/vI9m15Jcsdyn4U4i
WlAnhN6vuv2AmgL/Ru2Qod0mJ7XYspWKLX5o0DJuitCYronqWRsjIdvbW0nAvhuPw/18TPw4yMiV
NreM03bYgDZslgU7iuGOfSDE9iR5PaEhXNQTKDlBEhMDajNx2Gh3uunUF+XSu+2BP2NK/kWXXPxa
7wq7PzETc8SniJMPKhyH7Taxwf8UpTvKJAPY8wa1t5cTA0+D2103c3Qo5m1Fll8fO9rosz1gU1Jl
P7wIjslG12x1CE0eZjr45WMIy8WR8vuSJm1svq71Vs8e+/5poiUPJmjcLSAI803XnLq4dzKUfjS1
a6g0xSFTAuta/aWzqzsxeRD8I7See+6ZhH5Z6zYQUupLe5eV78Vu3WKSsc3HwnBmfRs2ThqGtM9t
MdkiL25uCC8SKLU12xpuMgQi1mlhdzTCHfSgiKwI02nnvbh4EDxSMntiP8mOgxgohEwTmS6CbKc4
hSdGY/w8I4d3ulsL6JSM9NtAJOawbvk8epUjv0Grk8svYdrX4bFEGkDTdsjuNB060UMneQrHqOW0
GODZHYnUzw4px3yw5BNd9NkI6L+u4AkyWiOlL6NuEbYs+s/pjn1Oj5hmIaD9yg8Ia0E8ZafmxE2b
izNIEVRcW6pMuFpU2+ZDJAHgONCaXYkyUDaoyJ2k3RvSk4hW4iWzUJInxECv+9wlv3S8NyQXc8og
bST1oVOvmCd70mCuQrShFUvO6qY4jF6kXIktLmKYBOOGbwkbqXLGm3kCteWQPjBpl27aqu1DWdxf
ZxlrYHTHqA7CNaiMfW1t5TKoYQ6oPpt7GGQbJBskDRDsai9p4NfjXm4vGZnK0anm4ZCkyxQfJWGX
CrvZ2GTZhsgVQwHd4pfK00T/16NTH5aIMy8KMZ76roxurQkh/mx4XeIbHFBou/5QFCZS92W2l/P7
QUOs6aM0kp+usZCdp8eOPrp5eNSjoyq/EJtnTzxG+m2UkdUde9NCWfyGA2AU/Fhy9daBBARbXbfu
dWMnJj6KL+0l/BxUn++wIbP+wcD5jVx/IjHlXaXNv3oxBx/zzWw5Jnt6DhXIRoAjHNbWFauLzPFB
kmxLJuPbbY8/UocwLJ5mBovaZ3TOSZixa9YXYSeKG6rDm2w4tD8QGTf21V/EncESEW9zsuhiz6x/
mPmdMcw7tfWzdWuknTPVZJqfRCCDE2nkTvMUHwZvjl2x8FZmXKLPZ1qGxyrbrca2FHyWLEHccwIn
QUHBDqgGoHrEdxEHU8du7NEtaSSa135JEUQSxGfiDhvDlW/47HRSyyNXzLbhujUXb9gMTLpcJrXT
u+6NFsAmO4XlwnLWrdulY+1jdlxfrOjN7A4WvkPlMhNlYiHA2gO+653+RX4y9+RLcNJJ3uJus76k
yHuCRudER8k88IyBCaMW57ynWPZQO6MrPHMs6WInKsGaizPSIKgAzgfYGEqKMbk1/CYYVz93WTYK
pxAopPluM82PNtpGvGrd/CLdmBTYCKovotOTKeKgHOdbTS/rEOiOZJsvM293V/vhi2HZ8we7itPZ
3bGSEXZtxTLg4F3brXOla/SugV3jheIBsWN8QGuXFG7ZbYeVdJ/OCbeI5wtPWVxz9Bh6PBKl7I17
wWk+mFQ2dLRt43VFasOohdwtgDzHfnKjBZ1LwN8baL5084loiib318JdxqAYvIYJ9Mi0Z6ssdkRB
tHh9umFmnSWcKve9xK2CQt7tG4au2+H2jw8I5/mXFDpSjbRgsOfFRVBLk4AuLfPhiKCSjcR3CpmN
USaRLMBFu3Yzyae1PI3L7MSnKnazaA/YKhk8U8PZdUATrEbeWv0goN4SDpkFUsg1VZ1Y9yO4pbh5
NIogQyJauVwHrluvHzFkJwWUrUAtOHIItVv/WBVQfgGPCcFqo9vN+JOP3GJ9fNtpflz4bCLJHlOS
iI6wOK7KQ41/6mXUd9hYQAzRQzJby6bcQyJRxLfKUb5ox/Ixb1nFA6KouRMzOICmYx0NeYsNQUX+
09rsP81WrewWjtkb83CSjJhxGkEdkCz1mj0XEuvyhb2I6WZaOxU7I0F3iHZlm5mYSNjzRXhlyDQS
BOOKpDYN+jZzy8aWog36CXK7HFHbZQOgY8alOlLEm5V8INSHL/NCdbCtkhOrYwybkZ9hnmGe1pPM
MjweaQeti1sIW6bBo34jgjLT7ORecURrsz4WrRthDSgQPQfS4HPM+zCOOj3w0hP7TRYGguZXIq98
1ywwr3BeBE1EEuKNOh41Tuum35MXuBuhoOouSqrlJUxtcZsaLugcTQzm9C4U/IrvrXCFghORw0/X
KZgEE9HnCwNqOjT4bIAnSJ7hFBB/ZZt3mrjE1xYDAKhrZzCivXoE34ddYra2nEtxamDyDgdXkr34
x/XwY25MNrVqXzKFV9GanEfF4UA6usazUTjp6s+qo8iurJEhaKsPCT6i5nO2fPPF2BBEvgVyCuCv
0sHuuyUrAkGHNq6uSXdKBn731plt3852+ptgsh3lfnK8HhZiSiBv3SHBfFgigq62yMdlzob8c4DO
UCCF4M554bEoxo14Z7V+AhGL751beIKS98i4usx3WXm7wlXkcv25rT208avsDeahu4lO0WbFd3Lo
HiIOLAaueKejCSPY7MfaisuMYoaFrWEM7SgHOi/aExNNzmgGdjT/+qXom+ZjttzGoLWGzp22VpD0
D0zwjc5FDyQ5mierXq/sWg7Dskti+eKme3S6Q4oQwVst98OA+6x5Na2OZx4WZB9Oi1mF4vijewZs
6RYPxI/qzevSvSQt5/a7lBnwa/tFQMG7+ZwCc4MdqzjlW1bbEPh0l+7JqfxSh63avxjlhhUkpp9o
OuUXH6UjEnllV8+C94FT5na+zaJNlXrTgC7cGZKPkYpzOBleteVjqD1WOIrszbKRXmTu/9urIVJ2
dbf3FrelSLVnj72PPqfMyN0D4xaeukv7GQf5NmT6DrfNvqZaaPfDO61MSjtHuUOZ/LUaXpvsSQbK
KJXUi4l4IXWkzGOA3cu+Qhc3gby4FagHug253TnFJ7W0HpSVE9ZuKeI0dTTNzzp4xlS/cOK9ngYC
PRDxVTDcWQpCxYnwtsYBLLU04wm1o4P5gkX1S4A8F9rmBuEU72t6T18hBYJyZEnQb+Wjcslfl9Ku
2JYfItkRSMQkZE+5JOmbGtrSl+FBPrm9rjfyPmcdJJOqcqY7WquPiAh0yeUp6yA9YnS69JbT9RtW
YbaBGdYlEOjIlu/4idBGX+wP7y36ABTSZ4M9Fq0N+RgioP27ns9CvPqX6Ls40rShfRKJvj7sFtkt
JRgaPpigcAiEL2CGdHy6CHAmbsTE1W9bFibVzu7WB+YUVXlsI0cG1n+rRTcK3w/vsduWEqfTyb1K
n4hf7/yZDQrG+0KQBIJEpKS0/4kdPWUQDlV/mp7EHwLbAU0lDlt/fOfTgfnMuCsheQG0etHP+cyt
11BQ2etNyc2CHiu6i+Ivq3LBThOtwGoZWz6nY8GTghkZtM+XzIpcFjaqFWkF9+BKVwk2q5k7tW68
nmXFqelBSexz1XMXFEH8OHLrsb9uNHe86TO3JpIMixK22HxfFL5CwVadeigjUnD9NpRbJhiL6sWm
s3JqEx3ldkBEXjr0kxCwlc2O8W76MjzmB1Z8gN328MbxhzUwJHygt4XFFR6Zol+a9YQ6oac8aD0D
iwzfWbkRHhC/8mLH0mV3WsXtwFT/efnQP1il4ODyYUbmliA21vhovTQDEkwnJfaMqkVx4n12zo/A
PGrJJ/wq4uHqLwn7OuaBSdhXky8g+QEdikR2YprEUYQYKUeZjvXkWW4chEdpm77Wrx00sSWYUare
9KcrM791kKM/WFdw77k/VTRibrvn2QF/5KlPaImqJ1x0wHBTPLXFm3ozn8X66S6LLkY2458ItGA5
WM5wahzOj8n9vCPEpTsKOZE0oCyFc63cSOFdZnHwxTLwxo0Uvw0cuD/Wr5Fa6Hm9RbvGr7JO+RPv
6jm54NNFBspJVvHMfYEdhF3xfXjKLU/YqbnTHTRnPIb8n/v2dg6gihrLjdbY7O4+N4apOqX1HBO5
p98lRzZ4j3GKrb93ipe43VMOCdIIeiRkjAYVJyOwzKleZp74h9Zbv6zrpJkhvuSAlMWzULMLlo7J
uYSINx7KH/SakD51VCUyxmtUqlyZTlt7a83OojqN7JpsCPRY8e6Hz8mzTNye4hxEyWVABQE3c2QG
WteuBBxXeuoxlUprH8w7JbKR+w+6g2tyo3NmtsvrAdvlvs1lX+Uv1d5/EnZeu5FjSZh+ogTozS19
+pQ3N4Skkuht0j/9fqwFdmtUhRYwGExPd5dSzMMTEb+L9AF0SHsYHDTcN3FlK/MBTeUC2vljXA/o
5b9gGNaprLFAxPV8D7UxJnXDSkZgGIbRsOUcRIy5dM5OSQ7P1dFp7BLIQVePXCgyUBJ28/WtXd4L
RPSzylG1SIfhn43S30gMaZYJkLSB3lfwNkHPG+N29DUwV7WjnxK72hYva7olPINow+qYbvqo0Oqz
BcEy30bkyeQZp67m8PB5wPN96vI24yxVBDq3La1KdM8auDUY2grPMHjwENlr6KxFR/DMXenyJrvX
0uJLXFzJkzCdOSg1IaDk0jFZmAbBTEvAPhPrOtibyB5eN6VPMw8EB3rBsp+fVnZL0t/PWOfxKioq
GASq6jf0uIhMfLYdIBzgjGbBk973E0y0N6GONtyOd5sMHsjB7q1yFvA5hKLKVh7w8XNYLO0nr8bv
0Idv0Nv/fJ5v0HJ/lQ2Cv4F2O5MnaYuRk5QuqdnJDVhYipaO5F4ki9bGurIqL8Bom6vnLPzSupe4
Z20CuU2nJfbi2iF0HSQOG7Wpc17jX6KTOzFLYelfLxWRoy0qSkKZzilZuyK6H6d/p79EWlq4SuGH
n6boRSB9ctBnxwhIXSu2+WHGz7o0u5K8k9YWr7SaKHb9dHOUuVB28WVNQ2FiXOC8RsKgj8VnA55y
ArVDC8Bqg7vGLuy53+rJU79cEunQJltd2TMREWmBEdmYPJSDeny+XneZFsACadlrCvk5OiHaz2t8
u4g+TLFg9x+jo9Cmu40CXXkxOHaUkzgw3oXIQUim0AVmdxUOcid64VTpCrLDmynZom2FZELp3e/B
CSd/MY5ZdpciLDNJMnf4GPvxE9ihPMYBK5IBb2p8cRbwIhlXamoxx9Q36ngngwdMhB14aAPD9Ag9
2W/2y3STlEcCtEtlH5sOaA+EcZjeZNnzRGYL+0FDa7lIBVFFduFlhsUK4sYlyJlxt6H+cGdC0Mhr
P7NxxI1l2A1UNs3Xj0qfVeH110HDL2HI5KCY6nffxLy0EkG/HPz4UB5Cn1zkxKk9lV5/K/sNjBmG
bODO4bi59E/KD2QiVph//XhST1RVW0Vb3wMv20jWyrBd77Y5SAEPOOS9LZoWO7JE4bMGdmzfG9Uz
xHueejt57ELtQQyXoKH3tpHudrE7/NKy/ZTfIJpdm13pzObG/ItxZTA8UVz17eYbAxdTnvSL+LJF
dJFHA6VPnqaxsdFWy0CH9s1OpHAs0juH3ouQoozHcvTa6YLkdaP63d2o70f/ioYlszoKer1DmD0A
eTwaH/rVg+dILjNzq7lj4iwZaBHWZmieIf+c6KAidqy5Y1k0bTHOWoBfCKpDoBQst1Z+AyFWBku0
AxwamY1zzW5A5ViWrfjAYYTlR8MJzIzg4YXtpaHdiaxRZrsZZJsnq04jEQOOzxqO85Dr7I2xN4pV
gKBM7Kep3nFa97Pz30Tw96BkGVJFZ8fC//vqvpEqObul2e/NV8eU7vRvYHLtQdu4QDP9l/ZKSdIw
P6IOwm42sPd8dMDPK1D4zalXHDk7Tntuk8JWT8Jd+k5uWctO1OdrepAA0tAuDxYp4dJh+po33mZG
vs74qIpBWjrLg/QOqFsFpJQbNE2CYY1P6xCQM4Y9N/gEVb6e/ytQ+7/asH/w3qL5zxKhEiclUonR
R30rEeEShpt+DA1HPENh4A0QvWm9EdTn8BVUKnlEuD2+ZQJOKWicHGCbe0FhJAZMUhle7XWJUINZ
ytfP3OcboOcDd+UhvoeppryeWcSL7Y7dUySKNUBztwmDNQl26ArN28rXnNQr+GuCgvjlaehFwOgY
vwMEw7Blfi8s/TTtTXdmfSZP9gCl4HGd++mZI1s9kBRxLA5hIO7Um7bYq6/6gxx72j26kEuyjd8v
mwmDgc2e3yPieeOw2Iw7ZHpjQobssMpb0wedCT/KWwCNff8eB/GTeSzuIxoGIjNtdDOn+b7YXh35
hDKoZuwFd6/YikhYlDc/1T4ZcVblbbbSHg0yKkkjgCf97TaETfRwy34Ul7TlqrSEgAWAxfm6zV2i
tFzGFV/fhqcMZfqF/XX7MeBQnNeeeLOFEdmlPoHsUkqKB52J3QTz0087RbBC/Ouq0kVRX+WeGnkO
/P0/eLpNPyiKLkTsswGU/YIGA1DBbjKGdsK98QJcNnsTM5uq3g7mWxNsXuCrqIYdmN8WgbpBLABj
Gi0qCfZeCBba+O0vdHNEFBB2wj5juJbNB5hoftHe0IvVF/2D22O0UCvlTMVXyFn8WquagT3DINh2
Z+UnkDn+SFaa866tHdPyxkLa5r79ChUn5qJgw3btFp3DtUeen7o5bPzlmNaeXqFACKKXKQ0YBwWW
oDoKN9XaGM/3NNLZS/qOk0MEroldUDnw3zfzDRSQWWrTvQFwRe2zKNgbnQZRvTFvhl14L23n+ris
SAiBHNdm10V3yvWJlzV7h24oo2BQTpGJoP0okMXh6Pf/fSfxZfzjSxJ5OTUJ0bag/c5i+eNLisMO
ZXAOT5MeUojeaetVJ1UBPHlj22gvHtGH5N1OQUzC4NB7VXlq+5umO210N7SF16rg5XILKsvERBD9
EmlRGuAvp5gcdjck+XbUmeB5+AzIKFQ0eEdYgzSQa5tmhCXV1+R0DW/j615X/FIJrtE27JziOSls
0lI02ERlW6U+rRmbTzFDIRAElyq2iQ1cXU5OlIJ/evk7HXzs4nfKoI0kxo876jDwmQjNCMDGzbjm
XXcoTharReOBf5Xwd+7LkfVyzEBp6Ue8gnuAC+ac+wJ+n3axwMPhq2/Xc/KiPGvsMVpZDfNeP1yD
8rXOrPz4k0Tir4C1tUism3ZZJ0DGGgrz/31pFrMyVG2Toxq16oNwm5qWtFvD8phuKat2uV9vmWw7
vii0dgyAEE/qo/BzXOw/G40/P8jKwv9xMAjLvAq5wcGQ/A1Eolt7qWcC26zoeBuTFMXSdhwdwIaQ
0mV2ED+iRzRDi8NepIa+HxW+XZ8ZYnSrc1eg4BVQsrBB8yldlYTrzBpfmBMSwOxduBW2EX26t3GB
O3HfqGRzNPb1xWAA/oxewTbx62uY1j0d69sDajHJEegy8WVcuvf5mHooQjXLAPRnDkbvY/GCXkEf
3uCMARm4R3he9A7JR3qr7XNfrC1ZZJK1SAAJrzYJoOfZkZjMY1f+NfR2xinDs7JjtweNpvwMS9Ei
QGvcpA5UJsHIAsVDDjqAVvz+N+d9c8c9L66JE294I/3+B/WKtPYH3zvPP7+Rb96DnICUWtI5GoQy
CMH4hkla+9IHBhrEWHC2tNi3Vy+51+4G19xVXu4z5wSbryt83/vKQf5wd/yrvjP4aTJR92xe+h6w
OfQsZGg7Tkh5WBxaMI8bztf9yuHV3v5ofF21E3//9v//p33rntSuLhK55KcpvkHDDxyFu9a0wl37
so5P4+1UcjryJxEAjNIa2SImSL9zK59pGnIBzyYADg3WzjxdP8F9SIJUbZKyKf8qtWBf2AMx9fJj
gXrrkLrzHiIfcae6rShRwPAv//34/jlB//n4vr3pbROFCZsz11+ouDXv+sfxFoqxvh9POODZRI+R
+EW6Qx7EOVcfFJBEV2j8OHN/erS/jdh/PVpEK9QBUzAJ0v/fVz1NwnSUZw5WLttzbA8o+ESUI5b5
HJJlsQr/HA2uOzaPSouOxiJs936lIHMHg83qNrtjN1mpWQrvhVO/dwsWLgdxhPkhuKBZRbQl0yZ/
Eb5EB8cH7jyk1VibFqJ/WKTt6HwDgoPPP/wQ6XgZhT+Uj8Vd0y9Anb/IeGTVL48hdtddsizawQuH
pvRGqF1yen74VsQVKPj+MCRWvRF2xkIBVtf978No9E4UjGhjOFVOwXJWxGrNOm/Xpt3kciDSs0Kw
ySdDpYY6xoShZddKhHUGMoTlR6uQxAwdRCll4mwUO5mInTuBizDhAA5W98pe+1Cxs8HzumHlAIyl
b/Jj/oU2fv7F89Rfa9WPyNPIHwEilc/4GcZzzn3J2JvtcUlWzYDS32bNIwrCqfNxnA2pK/lt5xop
dHigRm8ZOBH7szyR/+ZSNQ7Sh3GZz6PibmRPJUtkCNAc7RR6mxN7aBAfdxCHL/otiphPbLk8dz2l
EwvAFnow4tCBE+xcIUE/a/dmMEj+lbeL5vrq4f0UGCToYtClkbiiO5vPiS9Txspq+ijJ45ItTNji
Jj/ErMc1nWLQAjD0Fa5vGDVqWPwg3K4BDPd3deaT1dQv3vKmdK5UeO2JuGyyRajsIcq3NTzFeFh3
3mcIdu7T7UAinaXYGhi1p/mSnRUrWDCi9v2kRIMMrKLf99CO3nvb6V25xZomERZKTLPDoqR5Pgr9
Y9OfxOqW7Kky+wivd9MUqPGuuoe1jrbgaJ2Nq1BQgoQZpLZpqIFVJ5/inD3Wyg9zIo6hfx1Bc80b
R0Um/RXHGIVN2usKRxClBjJhE5MUSZSmTToYPogOf2kICqtVt6qGvBRRDtbpQIGOZB4xfgnQy90C
/Iw7YZ9IzzXsn5ixPEoQ6JlcYwiWwU6lk9YLp14/mUgIp6CnnwJJKX9hpwtq/mahW/jfnQhzG88b
Qq2GipQiXxaxhCdONUOAxB6XLfPaLYDjERNGlULw3o4Qh+X1ruELYuMOt0VoheKOdpBVIAIe1Lpy
2LLMBSw90hvUaz/gRqKzkm25y2ajLQrQtcbpjHgvDcFBr5nHX+8Q9WxQfttCEH82FxBs2GB5tsU5
WHQb0BTtWBdbAsvrNEJw2ZCGQHiLR74DF4VgSj0jP0FYrsCqsGVNaHqLMSxK96GBBNh43MQvoG8K
12uP6nhlU8zZlYYVUQI1aIAZeIMFJ2rWI1GCgdio4hM2B2Z+Um/T6pYL1KpqtxceDPyx0677LHPs
A17Y3izVXqJQ4UAoL2HznCKgQw6MvyJ1UxRsoMICawl/RQRwYvbIbewZxC2RBZ9s2XeGHQcpFLAL
NBz2992E2Yak3cyVwfrZBwXMvt42MD6CuM/6s8kMFIL/uQWSdtkSoceA/5bjGME3bSNmlvo15HmG
rsy/OHwkG28Sbhh9U1unsabPF70GNQL5ReuyXlIOBCsjzKKyJxgDRx93/Jr6ryTBIoHsw2p1G9Jk
wGFt+D0OCX/GrUiN5nC0wn1c343jrrzLfPUIL9SUD9EQtNpOm3azbJVf14OEGIedvM0xa441d9Jw
N+jeWsPX8oz7gFFj0F0eNXm8doSIDXVYr5wr+NjYU6qdyojUuJV6Doujtjgd8z6iMmi/jgYBkd4K
p3M4IlIAAMw7V+kOGpIQxTMTB3F3t0ApI7pfmVwF2dF0VgQuVEvvePM+C1KlOucKV4RsveZF8pJy
e+WzyV65Wz6jaisiWEx2iYOAqfsE4fLIjIU+AIhUAzBncbBDgAUxUAVQ/PnVXC70luUQYIQnUqF1
UoAwAhmbS8R60cUeV9OO25FmB+Llr2Kk8Kb+lcaOpjnQqOVqOr4xqJ21JeyEN2RO/JDYRsrU36DC
Jz/eEG/G0NUTB+MKSTISoojK4W3KINBIs2AG9uNDSt9YuKAx8MHwOgp9PlSoQuzk1ij3iDJ/DRJq
P6cm2yjxtFcZ6BxThmAbLOOiO2LXXf64QSTG4Iu4LjmvukK+sMG9VgDRyh2w28jchCvfmhGAkRXh
VN393O6UGv42v84OE3Ki42rzluYtQ61Ec/5CKFdG3p23oKbObD18lKebegoiFW2ar24uQhukSe9d
mYHQ0ZBy7WLprosLTGDl9fMXmy8puvcxuDNNxdo0eOW0G0OnfiATDL+JPGw1AWP3jZS7PGdGMKdO
frDU/u58/+ohTOV3vA52Qvkb8iEZba5IG6x2ouxKaH/R91VWjrCb7+zYFI5sWtFXDNYpwjRtW+RV
1x1COSeC3CX4azwy95orR8UiRJafgQmFd829rlhCyFo5FijCIkBaPayzIHcNysYvFUQY3m96kfvf
mNh/t0Xy6jT++zcicUTVJcJfhW8elkk1KiVJ6b4Hr8epou6V2YIi2dx19/V95jZcDIhghv3ylOCJ
pn+I2ATKXuiFHUmQP9Zwm3k5YqRf5uWnOYSP8I8PJ9O2auybWmN+v7VsC6t/8zilfw1fkfXTu/J8
1W6XMLHXi61LBxSnrHJ50zQ7IklZ2IrLqShWpmhCXUeuC1lsHF2TSGn4wecUIqO/baNLHz+nyMmP
qx7Nmj9DGj9RRO+7eRnEj0QBNZpe0JHl7ZO2YVgdyImsD2mHLHskkGN8MeW3Tbnte0ciae1O1nYA
S225NccDIrB4doH7JheaGA0EcZKe8S49qbisoFN3dIa3EVTZjksG6c9Liey6PW7GB1Zuor0bxJ3E
7EOsxuBXrTNAdxi+8GGWTsXGR17ZTRAdhn3e3inqRR2+VogE5iZQD0uQMPDC07swo+jYgdr0fVc+
Zw+wv7EEv6UmZ0kFHaPLCINxYX1ZUPdelKAScKP23gC6zO8ArGSyTgpXXLbjuG/YapodSegs2BvL
z5b2JTHV0UGoPWI8OhTMDFEpSa7IU7PbUfaoUeX0iDBLY+OH9BkjQzcv1B2EU1duvMmrYjfMHjYT
HqXPHuUkP95nDqABE0kOYd1RZee2eNkw2yJ0b2wsnRILXCktKGvY+sRNz6njSqGjIEmrdXoKOgrc
ZxMHIrizgxcD+eGhD5Ivzd/09pWujiH6DohJ8jTKwos0ePwxoEUy1jz+4cZpDYSCbsWVQUlCrsLT
2lgmGzywpbW70lcvjbt4qMXaQxc/wjfks39FDHIe91w9Urtj93viDdmF2pUWt7oy2xvuQiQUXtZ5
embjAFM/5l3oov45dB7fqVvt5sfRHTxGDifb8d9dMBWULrIgrPYyHDQfM+JXfUAF/Vi5uFc8pN1k
BNMb3EkCQMUWdvJdxiGqrNpB3EnPwyN8AqTOFq3HKFukKHn0Gqo/vCW+cVmNuAt55xDVB1qAlU5R
9ojDmXHuGLn4y0k/6PfxQT9LX5VbPsTHzX74aB7jQ1Y56Zr9MDk6j9xiw/i4eiBs5CA4fKdbRJCb
Y3/gfqAX1F0du8/oYJV/H281HxJya27jbfM4OeuiJ9PTdkhQkADvqamNbdyI5+RWvau3KwHQ44zA
Z2qp5yq4BjgZY0vmM2Vvzf6x8/gX9jGleFV/I2apnPym+xLfULy1e9INJnftWJvamfEzoMlwVkqC
T6vdxLysik+hvxpWRJmxCYbm9m3uRriXDueyRP6iU7BnNnek9wjBz2mG+ls+xHGwZF6SrPXV2ddM
L3mhgFesCh9wHHD0tfLY1bcb4MqfLkBxvd++X85rODdhnWwoYmjg7/8B1UlJbS59zLFU/Lpgeawl
vBlv3VkMlgCVKzh1B9Vi84UfgDuZXH4YWIjf/+cHYAGqqYAii9+RfilqSyMv2BfcOerVVXA5eA57
dbJDKL1EKqpvu0FdyNu3Sji9ptiFaMD0S5XjX99G4UlCnJx7GRJPF6MGES8ZctNVNQdRQM9Joyq7
SnIj4E1DgBzbC2Zlw9fvctWO3qCISvOji/ba6CxkDolYgLrFoyEqGQdxykvtQ47fBPgUNjt3aIBR
ARKhrS4O8GRh5Y/Ahikb8Fi3B6fIUovocE2CVvC6+pyIQZy/jdjau0CRPT181+jC4u6YTxSZ3t6E
Z3FBJemmLPGZXZLXyy22Wb9JTyIET2e3AzHeXkpdcgzsGp7MTC80CD2wBbGfOTqu+niSUtAmD08q
K2PBOGydksCglqmn4VfuyEywS35QNHInh5mL7TlK8M8Q940SU+zcTOLA3dUmC4D3Okx460GhiE7p
IEOgoPEc8P5a6YdwInXYJadcuQl9nqJhrVrsNL2BANM8ENgaqCAuU4hEyCx0u1LsXOMLEspV241n
LWVY+5I8U3X4oJmtccG6U7ZlNwHu/iRHLz6P1H51tjMEReQbQsWdVkn8xp7POhpFR8z4HSAI8h1q
mbXHR3nUoVzHFb9R7jXzg6XpYKyOBp2MZt6Vp+OVWPQV40DWkqHBPaV4Ra6MkDR6pogtAF/EVq/3
CfJDFimHJ8V8m4CZYODaGsMLPp9LXrnZfEIyCi4NjFbwFecTquEtTgV+nex9+Swke77ekTKQ7giR
VTe3iX4zEM8TvyC5I2cXLWWxOY+ECWnCY6t6UH2dBw6FU0dBE+x2JKxxUDd9sOC8EN015Zb0ZpG0
yCABku5AReG4ETl0ya6OiNFcN99cD0r3nAl3iukzUEQtchDMNfcrEj1uHPZAjZj94f+q9c68M30e
AR1LT2gUcjq3RHNoS7O35Ltk5Kh7knauM2Qsd30A0Qb0UeCQgFCmzCJfcuOADH2j3JbY5mYM1KhH
UaSxk33c4tNbd0/TxiWOUZD0u+1BsPdz48OZlDqK6fUW1X/CtFnc+sPVsf79P+4uUyyMSiTlFxdq
csIaq9n6O2QRc2TqTO/N4qeZ19wqj1g1Y2ObJrAKqZf4Or3Rxs4/YMfdzVuMihVxNlrsnEkdTTVW
B/Vqay+JnSH8ORYTPYjPPg2O+wryKi/EKw18o3iTbB0oyll5QJd5HYhB/oQtojXTMGTBKxiOfFwR
K7Ss3Q0SHU4jWr/e5A0HubilEYMsczpaS8fovhbyABh8aqenAqDJBD/obTAOUBT12DvXAoe6lTJ5
YNCQ++NqpNpSc3peC75Y6E6Uic4cvbROURL3j4iVY+Tol58cnr9lKn/VDEUj8Udem+bv+q2Q9Cot
00t4P6JEvrLTCiFpn9zUOGgMv76wKQMAOD9y+7AkBlCXvNv7Wj0q3bnJToK0b6935IqQ2cVQDE1S
Ha4pe17jtwauRbCUl/J99FZEh3lzyFyh24/bFG0QU3KOi53Zb/msRl/9HCLSeWylwBACmxN+YGUh
N61irb0S6ObjgjnI8PIUIPnMe9SzhE39IbxH+p5btXJu8h/P4tsZjKP4KkhXziDQ4M54MM/1Fvsd
MGEJf8Ule2jfek8+4RWwx/vWN9z/Hq6U36Kdv74M0mokU2JTCSvx/vcl6Ba92lwN5kW+jJGXz490
+nXwM49csxwDHq1I4YTCS2m4Ez5WNKAOg39NJDPxnMhdcLkWx968qWcQg86DvHZ6Wkn9qMTPlWCz
TDu7kmOxLQ1/ue4UfdVvlcPxKue2qtkjvMnst6nbc01gs/IKHNLIRsjVIMe7ctSR/REHoDZ2atsC
R6KY7G7jtO1qEdrYo+4KAwcd0Lg8Ji7DDn0ekotG+r0+E1ice3IE6mB4nT2dYgHsXx0Uxc+eVukG
Enxkb4Ibd9sIe0ceO0PkAKtCdSD0gmlD8Kw46SbgQ482nizmMNVDeA4UIh2L9sTAloF/rVigd9WQ
+IHSwh0X2GBdtcOsasXuggLdGdFNS3TxAdbZKDquvWoKoLxHa1HZ2NDaEvGnV4L3AMvTg/yG+4Dq
pfBNoLw8Qz6ILrmR68uLfEHb9m7/Fj/XoA0pdlj+b3yfVEAwW1iM0jdKRL6+PHnDhuVBDPr+rAa1
T3seMT91K/6T9g4ewXzBcmfxZ8Z8SBeqk5twlv2NElBwusEmFE85jSpO12Mh7xbmD1+K76T4kx8N
WBchm+efARJEur1mz8RIvTeHCJ12exyQGEVuKyf2iMJ8i0Cf+sz/TM0XCsOkFtydx744z/39WD2Q
1DCQZ4ii31ncsTrqRJFEuxQUPLNHmYUnfkNWV74rwqPEU2BnRnImlKZC/d176cZdgKI4s7XLGDhd
n3Tho54PkCna+waDzML348qLbTQ3i7rfzEdxPCBgnNOPSQRvVbYkhi7lLi2OXOtUYhbEK/7iI2qv
95jmqerVeZNi80R4H0jX01IdVEJDSbQc37A/QLvadf6I5E3dbUROhDvPpGPYMximdow8DI+4BFPX
mB2K/LXcxoMrCG7XONrkaghpQtuAU2csbzyGRVXeNZszLaPE7tfbD5OgU2S+CfisEejZk1mdqvA4
tJ4huxtGL3ZmDscWC4MCZbIl8n1oXP1dp44yKja7OnTigZd32PZe/iayEtyTxwBXx7xWer/DEtcf
8pyBEa9Ht1XMrYLBGQ0PsfCspBxIbNwl9FxK7jWEt0R+l++Qca9KSzp88Iv6oBLVSWk8x+nH2J0m
IKXOpxVMCUUdHG6AzLANlmZJbgs4T51B947Lg/9gC7HJhv/ve+1fRn2mEUEUkJ1AD/8WCP1R2/tl
SojRg+G8zgiA2u14NM/xkffjBgeC+UyHnnrR5wj097bO48srWpMn+cb4ULzmXBgWUYg/0Hvyv1hk
1sWyqlEwESV9R+YgVdpeFIGKmi/92eB229F/nqEoINkeUX3pRAuHBDwxBgLB4DkabSAJtPbJ1Uk7
b7XJYJ+CycOBQijE++alfeCGHKsApy4s8U91+vfo9Fdp+OMDf6tNct2NzSYlRQxgyE6C8cg8ApOo
+rIL9P7z/irxX09IkVSBDWiEHP4lno+uWm9qebfOcgX5bL0vPun0L49r9Aoa+U/jxN6sn8L6/tkG
/vlTv6lNhHJU1FHhp0aP3WHYIgsBTIx8PJZfqD13q8rvvw/nX/HOa9FX2AuKxFYy2Lv3DTQUC4EI
2IR+gpL5yh16q59HkM35IXkFqrjB2gDZGdmYppLzTxOzqPzVcrDkT5VVRUM7wc//vnWnmHpTTFtt
bTlKvE5XjIcY3tTb1tgm2V0o+CESKe5o7gvcJJMHHYfBHtSdKrXpbyI8nhSqX5Ab+N4xet3W72Hq
t9WOdRc43bTNrya9tLhvs2eJkLn+uOkuPbEkmC9HkCCimokDACrY/YbnIB2sGj8JezeQPDnI7qDC
1kATlzmPVyAWcY6yUtcrT0qwwThvUzbtp5nz7ile9kEIdu2yrIMwEMRbgzVfatjkYU84eYxwnbbO
Uh/r1yq7H4P2oTmbX1CKWbgLm6Crbb1/LMM9TbL2W53HWDvBwrEYiCyxMJhvlVsEq4l6YN9Fd/0Q
Ck8bvVryJnZdsqaLtOIVYxew66X+ZtoxSYYgIYRerFSwAzqASoSkYTMY923mM+WUN9yAo+JjzPvv
MyUJf0lifn+tbNIDORWJxF1frj9uvCaLtEXqRMiUVxoz1K69X0FEYVRdMwsszZ+gatQguWU8tlEy
GfD7KSrNHXhowhgwuvgva+x+xY4okI55ULaR1PNbqvfmvYxDmLYcrUXrgPKI4Tm/BleKHCxs66bj
jgw7wrHlJogNX4zeFGS30RXq/nnBm8SpwEQ30146IPfNCSCT+C281HhWLhnRTSqaWE0+ydRxeF9E
M4DAsccK5W3lR/hdKxu+cq3Co7fqa4oH8ZRbPQzSybCkZwZHQGEcLItqGeoBIjNbLrFw3BSn9npg
bxv0GL+GcTctgRShJHidsq8Uns0cPsoFUoqMBKd91F/x84o8PAwKACzkX/jXC3/YQvuNefiMP093
G/RnJhrOF0UCjHSq5KHGbcda+sU2dR70h+HkFisYNvPWDC/DjHlvJ+t4o72Opowk8Gw765TwIIMJ
t4ZP1JtV6OAuIJ0MxlnZY8pRd5J81DFRk2EYuhoY1HRX9rZS23JxkAhygO/CZwC6Qg+dg/T4YdPb
uPcRjkMAE8IycofiMZXelD1Kw+vVz7zifX4nxoMOE13+fx8+dNXfR+n18KmSpiDj0RQq7/8evr5I
k6oZuVPibXEliy3HjLwfR8kBwWSTxNi9S8Au6OFxCvDlKltcjvm5PSv5npjFwHjRnMYZn9FAYUf/
Imsxi7CRNYRoeyVhjKggVgevw2kbiy34giI/h7CQYUc6gFcrp3DwTHwbgOt35WsMO2Le1yB6ZnXI
R7wGRGgf2f0MRgMpVu7xJxJ1jRABb/Y2lt0x9zWamwUl6dscHzU2cXMolEB+agrmR8kbJ18oDgXj
y/hU606BoZ1baGTYhiCJA2HaNSybl3g7GE1epOKuRI2GC0145ArNbThjWn1LZCW3h9bcE8gN4I4Z
PPW9O0v4XJ9MQqIFlv/ZVeWOx5AVXN3lqpwqMqTBohEe4Bid9tqjbsKXE7D/q6W5lLbEJg7aETEK
bsDE1+4nc09brCp7/KCSdlGIjUTv1K2v2jztQtaSoREk3KN6UG+YTMTtNLta5m3Gs87LPflSZxuc
YC5b0k44ZPNMfLaXtfSrdtvHVkP/yoA3P6bOlh8RP7GhT+Ik6ge2CFrCpe8aq9zL+g3Ofnx6QWNs
e9GpygOpB9J0D53FLY0effQFLhcf+auenbLnuoCtsNT2UCSvgGXycpy+Fnfwl9lP6WlF/OhY6Xo3
JsQMFDZEIQZaW98kho/5OmFmcqQeyRF58CS9BBP5lduB04YQR74exP6hSV9LgK3kNPKrZN7qW6Jf
L4OEcJfYU5k7+VKR7G6OgPLFaVPd9lw0k5XqXtc8jihzY9LrGWAge2LcV28jukMIlX5LkKaa+/N1
pwo3GVIHabXgT25tArbc9uQUAGBIfvRBggG7IuLzvNF5MA62Tj7niMeWGbFh7kytq7rjkhR6AFRG
7y2UP9uPNl5wjT1uzq6lAO0M040I6mEYCD/jgT9gxxURTaS2+qZOwh6SsX7QrTR/kLS9GXqCdq+H
nnG9zFys7MaCh5H7F2H8tRm2snFIb+QOjx+0GtZmgztYsiUHKTO+1zWDcmtAUpO8VPGgcDog+KKi
VYy29swmBFdRHR25h2SjkC1/1dcb+aB9EvKtM3poR5JgAMSKu/Yi76l7oGs979T99Dx8LMBVgs0v
O5g78Rfxz5a4lk8/fZ0S+2oE/X1kWknrziqsJmKVUnRmVvIm8gMLruwCiXXdbEO9u0maux+tA7/r
5P90vVxlmqYJsLrE9P61bLRiM0O5CGno5G3Q/w6PKULyjw6avt6wMu8QQ/2GIKz8rgdZ0IkwCQP5
vF6rFiwzuDa9OxwZK3e2i4w041FEG7DcaNWhrAMKr7BBZpy57CNQoQ6JvPcGlCONW3d3Wnwnr6Ja
gTh5kbSAICNEiSRGxGzuUAXIwxH8GRRaFyiwtQZli32UoCnP2JKChGkeljeziRgkFgoFzdi4c8xb
Yw3Eknef5rw67GA3o/S1g2ID7Gitdg19dRRH8EYCPtleEMx0MKuW3bvqmD0t45nQNfQpDUoNEnKg
psxfLI8g+MNCRkIeP+oKXt50JT3LR8ljEIRqoWkAtpb4N2kcE3I44cHUFcft0j3xtlQ9hP4ITHsT
qdRFRlOM7gOXw7zF0R/Ne7YcGC7ZSw2DGr8IC8Fy+DqpC3Qwo31DwC6lXkKBkDiz4SVyQGTqzM06
/1DaxL+Uz9+Ow9p2/dFWFYpAYn0FxjPBQ9ssfBSdCfGIQpgT0iAr3+O2R3e8yfCeWZSk/66s0u/K
+fdxZN2KzrZZU1K+zQqGdi2VcODnK0d+5ckhgOSwclaZm2AHxn0n3oVQtKkNxmklXgj/BRjlKcT3
cSU+4H9bVXXechj97kAiEYI96lCyRwK/a94E9kRZsNNnFWYqdnMkj9wh7SW84ezRKZZeFqD1C1jD
c9c9IVrwIL1tkkR2akBiJ1g3i4ku82IP23ZLFgm9ho1YZo/v2EF28H+oO5PlxrFrXb/KCc9Rgb4Z
+AxIgmAvkeo1QUhKCX3f4+nvt1WucKYqnXk9uIMbYTuclSWBBDb2Xmv93Qn5w2VcXqLdcIrO1uu4
5yRHV2yvO2lV3GCSsqWiEn4FxrncZNsA/feMgp3c0VeU4ocRMYunXZLD27xnGO7pawxXIG0yF6Os
QXzMz0zwexbVyniwr32GZltqRPFPJHe4iziNrkIIZbhFyNtsi4fMg+EaMHe0ZbF2zmjSyTkw7tu9
s8wfEDJ7gNM7/cpf42q6YzhMkSqvwsV7jH/isBjWxXXGoKf1AGgp5dOjinnldDrCDCi9J/PgHJMt
qvONkL9hfeTlyDTe+cRP8kb61uZgTdZq2AVXyWvlJicMoFb52dnCkxLBkZBU19MGBkZgrwOmvef5
6ddrSYH+87VME42nTsqZTUyyCWj7dTGXU6pEvbNK6nUgHfp8LbOrZZ4dbXOoKsi5Hfm+z6/6mky2
VSxLq7LdkHEAvjeUHsylmDmDKlWLrnmduwo7r/u6I+rPg/UiVWeL02xwNVH05bdGinXWanLxnzwV
91icSPicosBaWfgTw5m7p/QAT6meQcZheLGyKZG3jAnPCMzZ4d3iuYNfkAZ75pjj4zAto4+UgRGE
B7l+YFCF0RdTFK7P/+qQPSVMDxk22lczjAKp3vGZ6CyUldMKSl18doTfqc/Heclesg8oXoLgBlUr
qU6gmKkMQWBaR4i2Wrbge/o35KrNZXpmmDe7wvsWqR46esR/TnW0wktySr/VB+NGJf9jWpCZvonZ
ebFhOCkNZmfXOuxsYr+ZpOK55+rmXt517F1d5TaHvtzXUH9QEEXGvW5voF6+Nq/20jxKW27xeGXT
ejJ1vp6vhCevwgT8G+XXE63tajzrb/rCaRaQp2W8yO+w+oSjuIQLckvFDe/JyFZUqJvYo9lmzoh3
CboWhKm77KraQDTASjuD4gLZdgX7RODjH6a1Vz/abzTjvgfs4c4PjMjCFVJjKOVkUuN3de2YXjLC
0ltEO3ubWW580xovte9BgeFJw69xSoaZmxFwVAXvqvD2Tpo1kTbM6IsF0C/4+ap4RyzBpJ+qB54i
PPcVBHDElrvQ6x7K1bye7sWBBqJDzZCvCxzToczxhlC/wz8GO+6OtuDGh9ew+SH2wSF0cdPCvy3a
ThRhCKPAi+BsH5xdIiRK13N0QzXnTvaihH4DMg4KltOO437xhP5OzGbhapxgv+3UUw5mOrzlndc3
Ls2XLEOGfChgafFUYAUjzDxQj4DDa9x6FIyvIYjzGnkcPsENScrXgnQy3gA1FNMC/h9dGk6IEHjI
Ja0DDt01nMZa2qgIjzG6h+XIT4M7waXDFvwN3g6SJsjnWG0C2EHVWU0r5WUwycbokZoou9ZJaCPg
HAHLtNPevhv2sQuqi301amN3XHfyxleOgQJ4RY9hLNC3roIdwqQz7TVOP0xFQB7xGacZb6/pY9iV
GtxKGCKuUenCqdNuW90ElGs8rJ4wecthqRIlcRHmdOJdWGKP2TZ7qMKfLlqQlD0aBNr5S3Icrme0
+nh0UMUu07MJLWW1Qdosr5sG5nWD9EXGCLUrtlaBvPDemm74xhxX73j6Qz1ad0ccPUKwrwLjGahB
pAAsAemuhWNVglXksrqzt2QJHfkG31Cbv08tGZnzoc3OQbhpihccqunmqpPzTWXmASvD3NHrrSGW
oVrSbqalo91HCMnYvzhRk/SmSjYpOxUscuFzp4lyyrnHSHUpgUbYgh0+n6iREr6hHXhzRC+SY7BR
rht4ztBQcTHE5s/Fq6NirX5YN8K6QTAgfC+H9KADkyFU2WrwpGpUBNNrCDojVH7LrLvAx42eKX5K
L8MbAYY/A54FMwCoMqZzHVSMjrpd23pp4wpobYg2kr3DhZPoP9i+Mu7de9pGxsfRa4Mou7xXX5Ps
6I+IQV6wA0C4iWqm1wD1aEOze0PCLMkzapQsOP2WB2wuKVsWMo7EgbphmVrI0QXHftlX8DzQGwDl
FxzqvEl+DGcLxhJHQy/dsakouAfDpgE/de3xw0jc+i52/UfckIC1lGhTBNehw8D/0Dp4oq+QFuVb
tV0Ur7jUAVQxUOqVvclAZzVg7ChyWaLCA84SF+nKD9ggyYPyXh8t+A0VBSkel85KjLuXGre9/5B0
XCNw4Y/34oXq3+fozdf3NEyTRRLBAhIajfCyIOBBvcsTt4NJiXMBqu+K867e1iikd+qS4mctQTSr
hHm44Z8T0qKfCm3XSdfgeJ1AXRaltUWFl02b5CHtbxljLkHYVWsXqRdVuUSc+jjlOHzKAxOYBzTO
VA4w3vcSwyfMGe3lc5Ntuv4S0gdZcLLARPkO12SxQ0aOrFUCI5Negn3AMx6nZ85f3DRrnOwYDLPb
aO4YXOMHyCuP1XkzHPq7/kJ0ACPcFCJyh1svgV3Cp7xZTbSta/wNO6AcxAgHs7gatMMnaVlKdirs
DlgZmVdo+3FDU4v1UXMQ9UyYkmbLUt20uYuTS1sgEFqo19E7vC8qoUPYr4PEM/WFmm6xlYTFCV4J
4ZXnZXcnI9iEsSd7+rMYHW85YffxVl5iI8Dt5sw9huyxZBicxEaenOrb9pBfgw8Jvp2yJ6Z0V2/B
VgPtNtrk6+Z9pjcR7ER7x3GSc9jD9faCncUJ8TBuLIgU+Sme+fehTbYvwJ8UkkhxXqT6yIfZcM93
8J4n/CntU9hdlcN5UrdCPKaFvC2gd9Ii48Vk8GxAsKSpQjh8VO4ztO90p9gbMoHGM4rxOKPLa3TG
Cvf4DBFphcZnNlw8+QYZYfS6Dj0NQYbCg9KXnSdHm8x6KOmOCqw9DXaVk7JG4QKJMPpQwZMJs7ia
1SOzTGi3He6jaxAwKDr+C+xNnWed3I2Bh0/v/MadtZh9AEfiplOt8aoli4PhK6wtgzlSAjutx6vA
HUDROpfTQQPllpZC/TUTYQHJeN9I66m4giJKXQU53xUZjpg9aKuRwrnfJnwljj1MN93kAgOLn2ES
Hl8w4wCBj79lTEY25eukPkc+6XdA4AOHREW1zErtL3J1MgwIciRxU4Igcd5hNDvjBhWZe4DkQcPs
obn0FGKNa7zBo0ooeV4JpRUDMVzpzCMWl/cYC9/iWsNuYGzTI5xVEMJ+xHQZOOymLjFpL6EHI45N
vfrN7F6C/F1HGjccBlh1fJNeWRSF5zChh81WvavWox8eqQnGJ8GggU0TMnnB7po5/TKTH/EKcajd
AeGRz4Ny0LFoDzOihokSBhUN29x1RigkxU6EId6yb/YSMZuzp8IDSmEURK5NKlblBtL9FO/JkgkB
UaGEvuApYAzUobCdi9f4at5Af+B9iZIFw4S9+tYSK+A5L9DCd+a3BFdi4sdbRXRMwPZsMaSH4amH
uyjT507ZI+CPvWx6HBOaLLIKxeyGYlu548YUJzICOMi7MzJ2pXnp0EeOD4mGbJAIgAeM2RxvJmAC
lg/pBhzITnWaInzVOPIhEeEjjVBrSUzdHLwbEqP3jz7ZCV+PdmFjB+sqNpzypUqD1+5yBy/g1ln3
k8Es5inEqajywHR0bOUq6X2g8SweY7y7MAKiNgc7eS9x+3VRWffQZkCxENGFOfLRLSZ98Od0YgTn
NYkwEhWEj4/RtE1lj/vPqz7ZbjredzE9KLkmywCVywK6OWxAKyZkBMPIrR3tTeuKE80gGQWn2uE+
nb/JFAsN/j77dI3epon2Y3lTvEUB7RQSPSt/tuxNHrkNXWTk4k+poOdbQQrHMGw8fMpzoTMD9cFQ
nMKDn8K/vG9VxronwbigfzB4bO0hQ8RUohRaKsVKGV3MBZJt0nuSzDGoDUuj2LV5LngJCciXRr75
SqgAkGXnrp2Sj76MlLVUUd0KE6VRvbLVUwhp04b2AmBOuM9GKnaSv3J4k5OldOKzUyU8o5vzxmWs
bE0G/vZygqnxhrIIlibOfCiFbYAHoo9cm+HEBMdiOzv7wd8Y8XmWmcL1t3p+KyH0abH84xOtaLk5
y3vMwzxCZTtoyRV9KORXWCkWbgcP7WvT3A0dgnpafM7T/kwIU25jrbd2lrPs9RD6pGaPTwHTZAAb
VEvFRjN2/TZcst4NHMEYj0B2rueFDz7E+JC662RdGEbBgb4POlevvd7GfBF/XrI0NsFjBgaDxF87
kGttz2smvz4Tf1LAGawN07rFHB3j0aV5JdQ6vctShdYwpitnPMyGR84U8lgOBhhB1JohZcc9bMWB
OomLR9uBlgj0mFdLzeGAj3w2VDi8RU90F0WxixDj5/6mMdHkYBOjn7EpgTP5kOcXy3KHdp+AIpls
iuXSZgqVnkrEn/algLhvyc+xdMpTfD4PFgzufIOVOKKIipWATrjDIhnEkHowNJ55e3BXOk34twSw
VLhonLmS7xbaihh7KviQ1EXY9TyVYT2IY9ize8+WdqQnlf6Noj7l8YNvYESy/hzClcqjBjEfe9DE
QH+whwo+KNcY7wBbFUtZ2mFVfd90e2t4CrIzBgIzNRGVzrvgXVCi1/Wi2ZRCB84M/hAeHKE8h9su
NJPJc4SBq8yWs/DP+jl4oHRRT93OPGM2yydn/EeuCNBSR3jYeTRu9GFdV+wu1nvZH2z5ZCa0fNKu
N/eJxQiSzbpV85XdPE7VGVmmcwPPxjS3dXMKcAbGvFnB9ORoeVHomfK11l7M+qhLR6m+rhDsRmvi
d7risYTsBaOLyR8uCdY1JoyYOzlYFtrZM2SuNUEBAfux6l91SHWx+S7XsBsdmXbXG4R3NKyXdYXV
MhNFlom5zhTKl3PgbFsGl9NV26y18pTCYXOWGa154flv/Ucn1CfRfMJkNvdPhfbhF08gyURrTfnT
AO4xYNyA5I5hwA3b2gC5FYUpAiwwGLxeyOF9lOl+G96FM4VaFfGC0vXb77nzkMrnIEHNET9msdcF
u2w4xv5tyEhY2OlSyUO38I2LPT3ot1B1ij1WaPUytIndOjh8O/HYNm3A773RrW3bXGLlNkvWaudm
wKmDO423NhI1pCRH3JdD6AUSNhh8qvgQxQdnkKDeLhImuDDg2oMAOXCsSNdWfg3CguwNG0uz9dgk
bvNWp/fddCvLWrFwYbhKHk8CVQxF+8A02YPeglUb8oP8hBULjQvFVN8+xebBxIkjUO5KsLdNC8O9
gNi4wHEuWpWech08WDcynIIUs9gVpWvGaA0XD5g7bkA/u2sYmiOyQcPXnEL4BTwv4reyPcuLJDEG
enm2n2HO44CEKVyQufkBtYZxT0sGsS03Xq3iLBIOJLeRjyr0fhmOHZZUQNL9wVgTyZaU98gmHCyy
/KOYTXVHan8nep5kjxSWlnIOZ1YEOpblBS9MWJcqQHT8UA8POR6hNc/24lfQdNxa7PHbtjzT7wcQ
FCBmo53Fk4Zor0XP2Tzs+0t+gVpyHR8pxq9QsCPkvOOuY7pL6UhMCLPbdE0GyyuF6HynYMptPxNE
JsDv9DlaDSUZx4w11znWjHCwjATZcL8uh9sQ76foDSFJF/xmFq3Yf6MYiPGhKUaIuqJbqvxFiRep
c9/5OmIP7MPanVRvlRRzs1XQrANrH5mPY7dkgADqNhQrh8ECXA1jGXKmBKvcJNCB5J2dYd+PNPPd
t7C5AoiW4QMCeVTOyixvUFdq9rFhSJMVTDtWJWoyggI/JpFbJeHWYjXUSf5LEDxOxTVWoFDHoTZo
j6rrS/fkGUO9JpNiwSDFvCKQRXJlherv0dhhMkazLDgjQYYSDOsk690OIG+sZxIEqLXw7wbK1b6F
6Fg43fn/HW3HNssvGOfX+lphrA5FpTsaXvQt7SDFuJHn010MAium8O6O7YarWQzfXeWO3hk3heaN
KYp8kpNDOkPqdq7IvyuNNfY+KErVbhcKLJMhIAJSOJ940TCZV93q3D6MCOWwNsiX0JKkeQWPRgpR
Ha8R+vWqm5gnPjA1h/AFvTF5UVa1C40N11eU+FjeDKucNGkJMfC6RpRLIVZ4cek5dM0oWyGPI5gX
zozChJWlVNH3YvsL4nQzsVJdqsTXZputcfFbG3zb1ayv4Iv+ehyt/Uy58/1qEqvte2RlMltJHllN
7aoy9yZ4Dnqr2dXvJ8Y0h/Sm3mcH4xTf5A84lPmH6gjt0MX2Kv+YpwX9x6K/YxIAh1v1V9pvZuWa
+dO1jr8ozGjZYLl/odM4bRLEleCi9dUKpqv2jZb8GgryXfEMRwnyMmgrZ2DyYEPdWEb3dHnITZTX
9An/izh0Sbmp8C7hVl7SI/kobrvt8GpbSUJLvqHzpUGCC4MMz6aZeyqeNUzR9CfboheXbhxSPxo4
6DjrbJk8BjGJpYsAuAGM8QLPgDxPNKM29SQIZUjwjWVvsZS16kdZQbgXD57GmW/tRsNzxje9Pint
jdKsQgOvcI5hAmm4zryx+nsAvuQ+Fp0SlgTCaLxlsAzZvcNQkkmpTwtgLHXbk0hhGFfxh9BngstC
Afr0iQ3ghuY7KsB2T2nJOfM5vQcDRYCzBH/xi7U6blnh+pUsZnsYwW1wyaEgQHXVA+rGK9ykmIuj
Gjry1tgk1S+1dybYkGtM/OkG6iI+EG4D2JRvmOLGax1mKWp+/hQKiVFsrxMqwxmXyTzi9cPjAYkD
ZFbtUU/fyvSpbFrmGs8z/tOco8Xe6nc8qWLbb/hqmBuw94d4MiLqdg1tk0XXWFXm0JCgCcT6uqNg
djttNUNWSAGVBAUyjZn4tPNdEl1i6aGLSMo5sXsz38Ehh8FYEeJA7dZQTxCPb5HGIxQdhGNX6m9s
ZKbAU2DI3aIEE7JcCOBINHH37j15z9yqf8935Jxs87N90h/i9+BN35ewo5fwnGqAAiNa+q8KtvlQ
25b1HQ0hBJvFfENhRA2JTzZ7jDgoEG2XJxw50MX3AhPQGDRAUXHlUBB5Q/kJfQiSVPIg6MviF5i+
/AKSlNQzhtGIsjZ9xW+pn6dbRue0FpoE887E5DdeVDwnVjYR7F1yrtH0MBRhg22W7bCAW89hB36t
Sesm/4gbSkgYfqlwe6ypvINdiIRD3cfdlareddMBd94wpalelvlqkqjrTG5UsLT1TY7ZDAYPCwxR
spqIDXCl5DqgEKwO2HarI3WJcoeqiBAcetWu3AoHH+F97U3kQgCnUFUuWq/07KW0Ycr+6x3M+hk2
bCgwLDWIxrqmftFO6NFYyLpKPAH+JbC7M3ofjL5wTxrQDOegUGV4kct71PR0YREIDEN+SmLfWMxv
aGbpb+1VD6b5LWxPEf2GfpoSXFKKtX4deBDVxpJGaWnnAUCAyru0lbhBwuVLXxdbw2Nc10JV8ibi
PAg9V1BbiumjWa0YhywVdgwh0jf3enk0cW32g1UmhNuLqVhkmD7He8Wk8yJgFuiM3tsLbG3dYiSo
B78hJ/69cBD0MOoJW+QfK7L5pXAws9FsonQW1iq+dWLiXDu7Sd7NLDMI+/K1PS2x5iUq6YgJspjx
FXzQrXUZSG/J0RVeJxInMLXacoTjvycJ8t06yRiFSIv4RuiqikO7ecvvpwMRFtG2fWFYMDSPTvci
URXSFEL1W1bH9qbwxOiwv2eefhQGlXCcEApTwy21b+apewDAF3ZAcNexT4jy6wZdzNE6pNTJy29k
PNEc5Qcq0F8vpL8fNuL+AMo6OCE6pvL1/shaPBlWawimNfZWpPyBoVCei357EX5j/r8aD+lbjDwE
fcvaehOWeCMAPd5nmxq9zctwl11GinHcBXHbXTZeqW8nsSCouWk1C+jakNUWKNREakvfrgGdrslY
cJkMIT859WeMZjSm0SgXn4cbhGJg2nP2Kq3s/5r8/OW7fjn2B9wgDSXju3a76MRGcbCpSlJXe4B0
ssTBcr4IEF27g4SFX+hv7vTfyd7i6tq/yc9fEHC5HvpohmjB1YnVqoHY9phanbg3NIUZns6euoIS
mx9+/YT1v5UTX677hWQeJknr1BJ8PZwfYFJNym2Ka7IwD94wXEq31lpEHslb41V1Ce1AD4kb5HP/
YO+0jSptODulCyrwes08SfEM80yJOmKS/Di+MNsl9bNC68+xh7ZtwOri89P/K5YdrfMUFDk57d+n
uH/54/8eo7e6aIqP9sd09x9/6H///4uF50H951j4u5tfJsLzs+8vf8W+G6ZuoDjRYY05tg7z4q9E
eOMPAt11C50fMjtbUakk86Juw3/+Q7H/4OxwFEfXbaJJUdD/43/+SoS3/jDRCMiO4dBpiYz5/yoR
/gfeB2kE5G3LqC1Z9zacNuPLqpdsVR2CnDrZSfq1GqEFs/3f7PGiHv43T+nvl/iywE32f0cbuMRI
7q9a4k8FL9rsnZvv7v+/VuL3kcY/Hrl/XQbqCtZk0KHULydJK/VJ0Moy01uowYWeHYoC2Znh3EtF
t/31pb5Qv/68FiwZrAnxQ9PR7PzYoDhGUVfyjFLJ7vt9qLT7wgaFUuRV5U8M95gOkkNcoGXWw2QX
ZdOpnXSkzdpG3F1nmDxZMn/z9cVd/HqXFRT4io2XN5/tS8WhxLqSFvPoI4aTLqWWbsJB1KndPhAP
tiYTMR1/s2X+7pKCU/Rdm6arwWTKMrydTA4e8onLUnQQX7fM8dWTYhD60fndbvmbbynW2neXbO3E
NOqKb1nCzI/lcBfqyeY3D/dHFcyfD5cMYvQ3soWf/teFFFtTX9hBy8P1wffk/Dmn3pS4lgH33sz0
Y292+wbpsdMW17Ku/+76Px4If14fS3bhT65CNv36Sta60alJAgJk9s+lXl/NDB+nJgUQdA62H+2m
INrFhnMZGO1VmX0XNu3Vr2/BZ3n6dTExz9Gw+lVUUmPFR/zuNjv+ZAdan/mrKQsgmcdPap0dShiq
uFDe5cAERQTDCGGIFsCKU1Sk6SrUH4DiTvHdHMlBAP8j5sVjKRxSp9snUPN7okR7OAdGV/zG20q8
b3//vDwzg3hbXssv735Vl7mph6gl7Mk8tg0KAsGrgvmtDYySm2aPhdQxl5vXX9+nn+1sSGrIXFAd
pNqmmGN8d5sy3+KFG3JWYz68OnV2XRagD2Z4+fVltB/JeX+uCFu2oYCSG8Ox8GWT1gJb8esW4nEi
3xZJSRyF8IciqaJsi7UcGztEYwBSRIQk0kFsMTFUXmeSDurkHIY8PZcYU8xIYKSITtwKzmaCHVxr
YBoFOV+b2I+m0bPjAJyXuNuyuioD7FLnie4RV8BR28lK73Lxyfgdq1q1xMb09dkRTizjLG3JiJe+
PLs5tO1Eai0Yj4pzG1rZtToisjOco4lIKPXNlSVjgqNq/XqO2u1oEo/QJi8d2JKTxbtYgyNaRE/j
iIRfx6KI4NRhvKpYfqOkk2DVk/WDmY40hXjKD8xBsk1u9eu0JvMS7tQ8x5epZl3WyKURbVlIyhpl
8lQr3Yxq744a9JcmIGeSRGziKcWdlCn5fZWdVRBdmuGV2aM7VoAs3NGAfx46w8moKpz/nitrPIVa
s43H7DARidCN4WUadFR1aKv8IusWSQ/4HWQHBxzEZ+rgVPHTyABSXFDPimve8kPHHMJC9BGAabVm
+lRN7T6z7G+D6KOb0auIGpwIaZtHFYgQKiOgtaypmxxyvyHXL6oe7aI4v+4jZpxSWF+hPzzawUS4
YegZQ7YvmhRVin8zO9WLVALbl/V4UgdeW51YYYXE0KS9iip42uWc3PYTY686T69jR9849IRSELpd
0F7ZtrTtkuibnZMzX5B6G0RuWvZuZKkPUcwTNW0GSpwLBizFiSwzC+5/DO3W0IhBtOH8+K7YSArz
I+Tein1X3OsSQpVGfFb1bJuMSyKM7kvN+DYGjAEqgqs49iB/lxclxhQBVVo2WzcS/l8pHpJ1Lh3E
7yr62Qvm5spB1maF5Ba15Aj3AlDBbdDCHKnD6SXie/RBuGug9CZwpzJpvvM142gaLDyJmOWoP7b0
3ZKeHkqMNnPVOcTQAivJOYtdR4pkL1C0o52GnmqigIyNTZAECHfDy5DDdNRKkl3rYXydMmQUNuRs
8KdSyjk2m26LWdwNCSt3TRoyNcN0o5dZIIOSHeIKsmFnLDKL9xYOaVPBWWAAl8bhTmpRQiXAZQaN
HJoDrcBtCO5Q6bdoACCwYBHatNxYZGNR0F18PUbpXl/ZPLhCx7gH6VSA/V8+8DMM7XxrwFjWUd6a
HNu/QkY/pNbbrtF34lGHcGsjk8LKlu6lHhKrDg0JmhzpM8u0gqVdSGs9wFsgZIzYYBJLkuq2HYIL
xfEumbBYnf3PNdCanGR68DEls1cBv6QMCS01QOhAYmrK6cLBaqq3toLEU4l3hgLaw22txaMBflXq
6KnBVkgHe81YJ32WbQzFv8sYiP969/3ZJu+I1pNoG81yvh7Hc12Zqd2qQE92fWXZDAxzUtIM9TfH
vvrj0PvPTd7B29mCnW3ayqf65LvDJPb1tKzQ5K4GJ/kQcu8aADlIyTY0JpIO9V00QRTLGVxNCJ4q
idFHHjyKM1U2/IewZyU1Y3Yx7fbBGtODLzNgRAP165vxRfn916fEkdvCb9E0tC9lZqvFYZ75+FNK
yoTHpcL4anLmt8HQN7GqMVWmVHKUnWKCT2kqwoTRs2LY7gEcn998lJ/VSRDV1c9Cidz7L0WKaqRD
qqU07NMQXqLWhsowv3bJ5LUg1qYFU1Zr9/lQvURWu6wsNgtdcn/9GX66Nr77CF/uxthnUtZYfARD
G09WBWk7LMqXuLFuf32dny0OS1Z0jWgnS2GNfKkA+rSKJLVlSDAPTK1l/Whakktbh0+s8/mO5D3m
qta06tiGKg3fABSUjrTW2IUcv95Kco9e0DkUdbTLOl7bsNv/+iMqPymbOb+RF1smK1j9XDnfrV8z
mOrUqhXmJ7ChJJwhQuZPjQS3HyqKmeJuVftuJzl3UgCgkXG8/foD/KT/s5BmGRanh2xoypdbJMWW
Flaj7Kwy5XmE5WH76ltEHZTmv2v/ftL34EuvKYqh6JRln8Kc776pVOpWkaQAkyp0xk5zzRhFBIlC
pTqR0qKzIz//+qupot3/WiRxScehUGIHMj6LqO8umZr1mLURlyx1CjEOjs4wlnYdrEWhWyvk1VgV
4TP8peg6oxmYWEPG7Q/JRqyISWiEKwNvYyB/vSeaXt0YU7oxzfQwO8aumett0wYossd1WchelyEZ
GHo3xhtv5GeysXctqqA6CI62id41ku7LTLoZEzSBVUNyKW7vtnOIEg6/0Ni1+MtFAXnHTbRrMglG
T3zOINRZvUEMRwxwnj9Po3Uvp9Wh5kOLn29H7CQFPFZqCBqxPCrAbwVPR+eMG8NHUY11XC+Hs2JU
mJCk7bbPcaqDQqR07ZU+oXaiCpxmfafIM+Hokyfeks7h75v6SmbHdJDuimJpAFfqkuAx0KWVVNCx
tPEuCJOP3k42Gr2y3o2XCk/kLkdTi0/i2iwpEaNmq1AHi0rL4rBte9LK+3Tjh/jTydLFxv3EUIAi
h2CnT2Brarufg/Ek9u+p1nc+XEk8EeZSIBrSvnFIUPXhFYhSxO/tg4auMh2PZpg/K4SZ+lK0rAr/
Xobay4FxYAyxnLCNEdWoL9hXJavAic4B1WdF1WvhdtO0zmEC3EnrcDdg5SPuYd9WV3IWXJwJ4a2K
cJ2fi2YKQ05UeTQ2/agdJYf/DtLNUEUfI/eviLt9Zt/W/USnB8jnoD2Vo2XEga8msCH95JyQROCY
zmW24HG31E94Tw7y5IlCRo9hyeuwxkxfOzbSCFvfuvPpR3ynvbLy6dRH/V5POPBjnilrLYBcJyeA
uuZ4MrKr2YovcU3R3TzjrrusBqyUmRnZPmWVMZCSou2GrN+WU7jTOIVaHbFphDpogqVc4GpKc1oY
yTmnYY0dCLxSzW3jh8M+pkguwxsxCxFrxBwn8o9gFA9sT6xBccRmToMOPzlMzezpcsZ6HVwH6xuT
3bX1WZ9A62o9ezXkUfFsaqlzTcj+VijdWAU3COGMFqUbY0w2Csq5cbjllb779Y6g/O3wM2UDoxhH
wyNEdUzrS+uJT3/c8d0dbq10I/oBVe/2M1WlWAZ5TChAEtxYFn6EOm6vPmWg5lx+/Rn+tuHyERha
mkwNNZWN8Mv4p5AruZY1MK4mDdw+hz2KUa9vpJspa39z1n8VO1J3iGGMaWkqulvTZhv8sdVWckfK
cymwV7oR7yTBJA6ntsYAJ7xYpDZrM2V8oydnyQjdin04rpT7Khyfqyq8lBNaUSawO79E2RYyEU9p
hcfh1dSjpT2S/aEXtJzsDUrM0TT1VOqSKR1iaL79nGLcaYsyR9xcmrSyDLwuMjbKRFOACbatDt5g
Qr9l2DWbVGHjDMOznGDb6j4SiGTj+93eofwtLO1YJNrOAIFvrOhC/3FpeHWyejg50IjrifjBEJx0
tgWFc9KPRRrkqyg0cUWHKtqFwUNsE5xgmvMpV/CObEUHmrJHaWo7korMLjhnB71G9dSGj7kWnaWk
uG5r0sLtEc6GQVNRsl92mcUey1rFeGRS/UtNpLCcmIt8IMt77D+/fUviYppLNxKH7VLNwkunBipe
6+lG19tXqQ7fp9EEGbe1jZmX17bZbXteX4lRRBNIlyROINj1/k1h4lKs8QSCSjpkSfDQErga0Tnm
fQ4HsupddoIdvDxviOKdb0P+N2jqDI6rkGZNzemBCxQGFczvJgguVSuv2ZG1RMS22gdJdW4SrsnI
jGDkdi3jSVrJGk7U8tEWKL5EpBaPrgGj1ojyGpVpxTIje5o/m7yi9BkdhgtQyXdlPGBpEABeG0Rr
WHfKQBhyS8ZKXUM2KqXV5y934k00EqmeQt63WrpZOBOtyqE41xuz4S86rJgqu71RS0BDH2ddxvvf
LLPFFwkpvRI2EpkQlYbLFgk0nxmT9keXWtj7ilQM3Q93qYQLSDOeNHvC4pXMVZmM+cS+ierupKVo
p9hbLNzqROMdsynPNFKl3L6GdQr8niEjT6R52qHpPLetdW+o4aVR7UvF5uw6XcaGZWfXmLDciRYb
k3IETFa0lOpurbCjqUjfJJIaSp9QQdDrrkAgNeAARxhgVkj4fFrEjwAoOd2zGdHGC4aogrDdZM9c
yDPRVoq2Y+S/Sy3ztmmoTqp5PCUWsFRhWYQ+VbANNDt+cvI+XGso2Togkr046es8+E3tLOq+H+ZL
bFAyTl8YGCpUT19n9S3jrWxqZGtlOwPVETeTg9cUr6CeHxKmE7/eFf9+ORVUgJpf0xh8Yj7840Yl
R2Y4ai0WllLa7UV9EtI123n+IlZ6OQ6/udxPDgLhYYYZgWObOv/9Mj6bbP6ZqeMhWLDppzTYdWT1
iwQmNjMbSOXJszyFN4OdHKIwQ4aN5a8Tnz+/8/8DFPC2yPjPL4HC/wgnio/zVpRTzRimBYT818db
vbQvP/yBai1qp3P3Xk+X96ZL208kMngvxL/5f/uX//P++Vtup/L9n/94K7q8Fb8tiIocZO/zr7bf
/vkPVUzG/zNICJX1Jarf//YTf0GD9h/EOemmIcPdoukX+N9f0CD4H4N33YAXIfA5i7/6CxpU/9AU
2isHfgnjdiDFf0OD6h+yiseOAywIEZMg4P8GGlS/kg9oNwHcP4luwJYmnfaPa7nUdamWjIysdRl2
hUXNhWsfPMH4/1B3ZsmNc9eWnkpNAA50RPOKHuw7iZReGFQHgERLgGAzoxpHTay+o/R//0w5nQpX
RD047sO1nZkiRADn7LP3Wt9KgDvKJIWBuz2w0gv+4FUZnc/EoUA3Az27q5CZYIe8otvtQHIWuwet
JnzEXFTacWrsOratcNDdJ82ZkObTPciybGulbZy10FQuAE8SNEDtdXHvdiek7gcvB+bF8y8q8eE5
oWxnd5EO/r1nIe4Hy+PtSlYjyuzdVvlkcZeRdtvaibYwpTNginuCfiBHU1qe7h+0YJyzln9cdycA
JdVxfAJaeqNkIAgB/MWpP8Z6f0EON76mlddatJ4qw5OxIBYWPpXMoGEGCDo7ersz0uTbosj00Ggx
EWbbo6KFMhCv6wlBqiEDZ0zRstz0RXoEbN/fd0/ns606jXEaXaX9VYE0OihGZtuuWhb6RMbjbUHz
68qFLJ/H1nVVa/uTVKyKEvLbpWwsNPjle3a/bs5FfYtNq4WGedMcRrxzCS9pnuuTo22OKg3qRJ8Y
fpJIo05TwrveWX6S4nbQohMm38JAAdstzXydZeXTWX6UJS0P7QJ3MX2Sdme/d9LY7q/jIk0AJz1I
zMScWzccSLglG0Ws/hdHriCfHKiGcm3WDkiLaMu369Eesg8CbcX6dLn5mSXhyyf78HYgU75pHzp1
QSvxUbvAsUrT1VFVphpwtfT+kNwxKSPzKxkBNOrybL1ku4+LQs/L6vGqKu20OeahfoZ609yWgwJA
UzdPT8tB6anQeOlcBzeOSncTrdxVgoONEeGAUFghQjw5WvE1v86LK+nzdgrG0srBEZzOL0dEuplC
uHLevGopAp/Keil30mbHk39M5M1FysZW2wkKUD/VKri3epFFRo185qqd5tf0FugXJR5c09EtuS16
eIwVczm7gGuk1MAcrndACVdzo6f8bnWOuczWDvvqLKVYsu2ntm7E6ZgYdQyI/d6+vN+5zSQVE9dx
8JVrt7/USHQv8FKOJdDYFAlxb4xrmWwBMiGkc1zXu1GZEhQBs4NaCzX59mDCkCklAq3KtWYf3huJ
cpKK3WGAjBSk1aPjFZ72rX2+nWg2DhTRcy2RAicNBIWqLR9k+fRo9Mqa+cXjTjke6fniWUuuGHWq
tnlpVR2P3/G5UOvXQaGCE8q/2dt+3UqtH8sPOEwmkRzzUJj/uvy0clZf2ttJYKLejz2NjATAVNQr
MMvzHzvYv82FFmeVv4uEHx+lMhIRQzyb//ClkdcmXXEpaz4qsQkDYcjQHr8pQz4Xy68fQUoMiz3H
GI5NrOg/DwvveWK1Rq8pAJDVxcGQJtfrYSrr+VLpykmikgp2a19PNAqcTKs+mhw9bFLutYJUbZL8
0qptAyTR8U2y384DbW1CDboaOMMugzr4/7Wd/9eJekxu/L/fr1f7l/2vmzV//a/NWvuHKqwNtgal
1eIRYTP8a7Pmj9ioAadYGt1Ay+aP/tqsEesMZBXxj8E/MRTxYP2k41Eo8RmxowqyOMz/J5u18uv4
gDKAS2BsACGVz9H/5QneMXTZaWdLRSiI9jvKhkjJAiNICe356SuZ/3hif9bZ/KtQ7vOTSF0yuW7E
AV/elVNnXPPkJtHzjHdYfu9krB4nDXgcJSziPnMH79nqOzYpNfuvb+g/f7//+VTry6fe1PbOZmxD
+LEnfRPfzm+7h+P5AUkky++xwa8LtcGwqml2Xp7U8QBGWlpP1HLaVFO4MsAgR0wEJ5WfTc8qS70D
Zma4e1Dmrd8+lk/3oEIf+iEvb6QhBSWR7kmE0nsBvmEIVQN8PAE+S+BeerGi+FHgii67GB4MBNCo
jI+PNFBBSVixgujWWaKHHlaLmvT4+1p/lMsV8/kpESQIvvM3RNCXwsMAn681Gne3fJjPz3BwLpPq
pYqUmchWPo3zOe5o4ZBXcPBN0yS0HfrpIc6VOIMXHYC9vj1fBYPF70aACqpHg2Mf7ByCJd9v03qt
IGH0D0ACUVHC1bxiP/ebh3sXD+AmKCLhDdgKTbjmtCJ2rDrEOjoTYM/rHBX3JNkMHLgqigesh//T
3YntGH4ZZ5ESKUBXrgGkLVf8WLYb/PxmYJ4mJD1NyPoT6xWok5f7cqcxdXdqcmTx3BsMGpd5jDf4
sV6DmYnL6PxEXASWK8y5CLeCM7nI8eGFxJougtyuYPjv48sdyxXyXEoqB9T0HJ/K1b/eoqKDcUdO
BtDS7uW67CxXw+/lNphmhXL9rK12SJKAIGYEg7pgVxBY7kLrnYy8bR7nOIy09WXPrflAXoyR+tC6
l7Aeg6L2u00LabQCaEX4s4sNZgKowK0mkukMXq8eD4CGMWHReRhS8nkeY6XuX+3xzk+f1ah5OYXw
nNa7ZbHJQ/IXcaw1IKSIf6fKBIJEzCDIg6vHHQTE6p73x9EM8HRwGjM7Da9AMD90d1cRLA85ZqVE
EL6826SZ5EHyXAbaOPOBoM6uEfFU8JBEfATMOQ+80LCciTtA4z/THSPWcr/eqDPhYXRaL1mbk8se
d0RI0PvNTcZFfA/bsYRUNHfz6SDEtxDy35rdhEBHarsDWhLMNMj211jJ1cTLlLG5NH170uIdBOo6
Lp71p2ShvklL4gTpAUJyg+GKmfCGExJC0A65OoCsBIM6HAbXiiBGxvQLInVmrDFjA/ucGrFAKuf2
GtgTdMtyg7cE8BjRWBV+SfJdT7xDhIoTCgls8EFb2kv66dUWJyVIYf0JyKSBvXop4ZiaK7giI6zW
yaQiLkUQG7cAbEFL6vlLqfqSaz7UBIQT2Fg9nRAhopivXbit1Px4IwiNtSL7EN/LMGeBuNJj5MEi
v4dnNVnKRBvQLtrN9RMdMEbn/ie8laIQSKF7fpcGNLMcE7Gy7dqcM/CKFn7PZR9ihcjEOxgeHKgQ
XIAIlJNBs0/V2b0YFvlYwo6guYaEWWWI7fywzC4CbXm7r3pr26rziz4uO5zN9utdflbrJ85azhUv
sqlMumNc6gujXR/lxkltQZqf6CMrqJe7rT4GCk+gvM4SBXw3D2tEHrQSscdFpRHc7gFtUP0ofFLI
/SGbS5DP+giRTAXZuPY0OE7QfyEcVckTQQc57KcDzfURvJmxFJUHosuI0ZgKPiCWPjyQeBw6Y0zP
yuL0dQ3bdt6dJ3Y7068+6ZLaMbgjPDcDuvF1dXYUGFva8nSOLySlcsyStv95GfPfVqAMxL7+pwIl
K7v/5ezRCP+f/52/F7efq5XPf/tXtaL+Q7QUEBUbqPd0itq/qxX1H7QOZNumg2AivR2wk/5drWDh
lFWaEuDxURZTo/5drdB0p8tEFDdGBIuGxF9tlX/WDD9k4bRZflNDiB/0c70tdnN+GgUTQGqLIuhL
aX8271lKS1HF9gF7cE9KKviuJuzHJcku7BivwoUPO/FZfyX6ILhExQqj4/e8dVE1/FSU/7gOm3kx
gcZ8SV9Vs7Le0rM4d6pnr4SpuHm+jg4vJFoCBZM5vrvfIeXVX+c2n2WaaEL+zweKg8hPg1zaVWp+
SfnALqhjeIkLHcbZHG9LDUVRXSOcsvedL7iR6gZvJbGxnLoHBPy8/PTc/OYOKL/JZ+MW/HQlX84j
pYLnZJBzJRgKg2xUBoihwutoMD2ifyLsjNoDO16Ah2QhTHsk1k9wXc+SkTYiLIw9MsI/RpRxMmSH
DLKhNiomNl4FCPAefWPvOEmD04u9x0H6UscDr4yZ90Wn8TXWRlY8gJCRgF6AZvGu+AIMVkCBmho4
2lkMHOBww9MUPtGo8u97xEmT3ZLUMvgR86N3i9oRuDcseQ4+/ytWYLJbjWm1umw4Jse2IBuE8haG
wWv/oDwZyMVg19oxprCSfEY4Vy7Smu++z2+eJDEt++nGynVxU48aX6ceMkDwz+HxAeedW7zlw+8e
It6SL0fjz+dWkTmq6shPecO/dJkBBAxyKef9gdI7qz0rBCe7BUaLxe7mY86HnkfqLvvB7HzFggf+
26lj3a2e7+ewfM9dObRC45Fpw/WtBMaxah8qUqnwUelYqULdp6kUGUNrkj5boEocC8IYvxP1Bq+E
J+7g9Q2ASl3jsL6eBDHLAsdR3GNzTZjvLgvyMNnIgeaK2wTKSkqn4A9oPYlbiInRbTbGC2oZU9lS
KRHxg8vrNkxe02f9xQrMUHNTw4PxKiuu6WkzCuFmT+kPdAgKJkza4e5jQByAip/bxGNNQBsJP4zo
prcbLX4ok+6uHhobYdnpDJekTPCmiEgPSCXB2Ske2B6wWZf8jYAuSPbWO+pPMuhGzTBbisc+WRyV
yT2nj26vCCQ+FuCZlGHxMSBciIQzgJ/kD2FYxIxjkM+CL9c19+WesofuJTAsNyKY+T67ByroJ2q/
bHWmZCbPEU4rRejAgTx5wMr0bn7soHAQZp64YGQIRquf2xiqLqmPLZJORyAP5FCakShESuRz/tAO
K2h2nrw0TAfbYvmugaJY2U8E2XL3oXJbGBpH2KMIvGz3DG8G2+MerQ0YqfC8zEknOEaXBcqtuJsr
r/Iy80iXmdyDy5QGnITP6g7PtXnsg578P3uEqzg9uyBkXXUQyL4W2UvjXaAZmRZNb9PzHg3iLojv
jjQFbnTiQQTN1q15sNorQUJ498YQSfAE4/DkYHpz5BAKDfg4L12VQc0amyKFBVvudG/SC1PPbrV7
ROZXZC7kTMhRBYkEZsTpR1E/yuOzQcREimHWyw4x1Qb/QTdqTOtIXhA7zGtiQoGMjaF1sFecvKT0
eU4GUVmAfl2pJCDFlmuvmBV/Qvnuc2Jf+LbX1m0mgAVkFS5KwROVrkFzm0HQhiluv9kKpdwLghud
1ALS7p/MDwzFz5eXwbCYA35JPHVK5zt36V1TVM0JiF91YIAZDc5psZXiBEfDFU8349UdBmBqy3US
SZuLgWtxnPQQIL3WRHTLkzalW84Ap24E6Sd95a+AxgcCzleUQArDSgzii3Em2AjDzUUGrbuDHPiR
ks96GFO7ZVB4ptc36dXa17dRiyX0hmKSMTU7LPyxI7Cdhpe4jvqY9X2T4Cp+g0HD1PfsQ/hzYFcY
xKTvqMGBYPResaSXyuENrvAACn9AZJd/AqjB6a/tvUQOlShFRP5isZGRhcRJrt+cp+IcIuQX+H5Z
BS9U/8r7YFGsM9LVYR7Cc4OEAqW5GrXUzdqHCGmy3K7A3OoRcgToASO3OB9wvKucbp+4Nwg7o/I5
2ZqGS6uzXZ+WxzV/zwS9TZj4OYaMkLeEVnn3fHHmYmF4qGF3wIHtdCKA1BfobcKsNPHNXhKX1ctq
nMHFcAYcKTfNO0xJtEIQ5jZIKJeAkKb77EnSgx4M7lnwGwCkVWsCTyynwuNskAzqnJRYnE7c8zwH
f4nPsgh77OmzdHp4vMyNNTYRjkXyYXrloqqlbPla55B8pj4coMrMoUtWe1WAupGTQ19pHWJ0syVZ
IUA6TABl42bUQO4UyWDQ3YhOjDXY26DyEse4wr0mCwY+J7fHhmvIIWxJnCgnPJGLt6PNS34d3J/y
Ea83jCZc2xqjWvIGWoLRxgMlypeZ6qQfphq3FzeRnNvTVZ9hDgDwpJJo+c7WoaOKAm3JKgtcNLl5
PZgM1auJPVQ9JAPMMggqYn3lpVItKHgY6Eec5eQDFT2JLY4+byggTCtgq3kCEXvj32RO/orzVH8v
lthxWSNJTCQibtR48pYUew70rcO4X4Y5xlT55KEk2vQvHGNhlBlrPLvEQqNsVMAM0g9Rmew4QuxH
zgBijjPQGv4jBpCn6v2y5KHUgX/k7JIlfuD+Q0eCzbGZMZaCFRs6G6yAETBQ9c4iIygbIXRUWh6C
NJo/ncPER57NCZkmhddHGaIPnm1aF54J2xdINPFVGdbiz90tzCY0wC7AtACT0cQA7+eVU7K9Uyj5
AVz1ZHKCfOXWBgxUphXYM9MmOJozG4JoC4EMjRXxAz4cr9zAw5nKkWyHaRXe2Df4Xzo5Ti1P4QdU
guza353a8qz7ND9GdEcqdQyHCFRXpyCSEqySVJtdZST/G1BXd2N4qqJs4B1mMrsWg7k3e3WYXz6k
lRpCAeOwSLuHcD3KP8ItbqXIY6tZ6XJnFxnrE8P7ymnOISNkgEflI29B653n6quOCXkBFGXKsVfj
O2lc5ZF8A3kK1Ddr1il5abAOeSsYe9W4f7y+olXzXhKj/dQ/KtWoQnFSQGVwu92cwATmRvholNFl
whDbubJyksjrFO/ZJBmLh9y5hvf32+zwOHjG+i1JAMuvQ72PDYzuu4tbHUOoFRX7vB3sLF8lGeH0
WIwIDBKBWU73ui0pHAKb3Drnzu8y7Fc3+LgxSBbb1bx2Alxa4Kazofx4nsiPYkG7TAQS10M9gHAt
RlUvvyrsJAtIagsSIg6PZzZ4MiXAVhxDvt1B66qViybFgbBUwhiuyRzyAEkARGczYmnttlKQwviG
5bKAfm2+sitArICq/CpeD6+Y3CZ91A3b0Fo0yzOMCg7Q7uEVpc2QWp1n0iC7hufOHmEHIwB2nT7W
j3Ye7vRlsps0Yp0lgnjNge0VXhTyLPaRuonOzEufmiEtOnsq77VLwEynflPvwyLBOOMMXsAQ8PrC
tyXwdMrTQA/RQEwIkP0mQHBwi1ntTwRvkGXDrOJhNybE/LguR6KcNwBZaWQYE47npMSa85PaLlSb
CCvYRR6V1XBQRvZ9eYBiIbKhlJa4eqopt3kHi+uegFPQWLpQh+jrs2dsO2onQI7P1/fMYzJKvgIz
aBbjM1b9ckTnhoVNpQDY0Pzt7YBUFPogsr7J7cCWHcoQhIUt4elXkMpj7ghg7NvnwmTQpTq5vT7Z
JQQ+OXjqSczpKTEJ3hv41zRUEOCbw8ZgnXdB6iBVYpe70qb8GJB1RnnySqcpoj0ILFeAFS6QjD5Y
knkQwE41qGZuASvwDfEHQVO7DS+vSahBLoriKTHDULSMwDiFefiZF4WA40qMCbRYPHRlXJNHCXSD
3UiBQ/ADOU+fNSw+pHV3AQWI3Mw7bglAMMkUzpxz5pPT1yQjghSv9D7N6D7FKYGdgyGlTM/O5UYD
OBPvc0a95VOJuxfYgYIDcQDQyQJK13crB+lI3Vo0/1bUOoXDnlp/iHqcfhQNJHYbj3D1ELXsrHsU
GQ4SneCZvqBaFAo5r+rg3tBTlqCuPMA6DNA8OX3QftCnrw/CgV5CHrg4QGFPZw+dUUWrG3dXB3zk
EuETgDlQTtmhDMuBsQ/zY7cp4fSK3YuLgKctv5CHaCyrj35KmxX0Njfy4BQv9xmxRgrbNEWx5CSr
O1Eb5bLkYUbtw3LvtDEUw7VNbzHS6d5vjpjmc5frEpVpHmZPBCw93Z8GwyrIvGYjLp5UTt8m004d
QSoZ7mRnNy1mZnyaiHCWq3d29ajwOM40DgkcDBQ4V4aCY8sLQtOifram5uqykqNzJNDWxNAP5Re7
4zBbjcQ3w6UTikSZ4pjD0pc8cKLRrYOUlvsZcBn8G6BUaKm5xewSZZvP5ADQ9OIoixHLLV0KJo+x
OJqr0eCJsf8eHSyBxXSWqeVuIMul6Aiq6fjRRJIHjZbakWp1ZY+Jbsn2p7h6LHkaA/LtNj2LL2Vl
9ohgADgtG0K823NKtk2A6NOEn3Lm+zM2zM4BmLm3yEAiQFf5Lp6kSRrBTX+Arn4LiPngCg8hYAyP
cxe0L8eadhwnRJvUYWgfM4ZJ3MMknwygloiz++qoRYf37ARNPEivLsmj50OQ1q6+kokrhl6v+Ics
GvBi8OFuFgLnJCMHZJXEw6XMynwq0ZngR3LdFIACGrHI7LUwSdnGvBlr4FLGZqwuLoKzGov8k+Mq
bR5ZZJxaHd6XNBziMpZ9xSmeP/lu6Irr4W4Bj8e9jyRK2EHY3MLaHMrd+JOB389NTts/AOSSNks1
hvfx4B7r9BxKNm7SATFNeiBEzFAmy0ESYpCNoo7OVNrc2p4AqqA4zNKLLw6K2QY1XcNzZw9cqX4g
arg7jmiZsLixYLnqMGVL8erxcdosYedfs7mqRSgI+bbu9JwzVqjwsta3ZEUNyfqadyCuKcE82rKW
QwxYUIe32YV7o0a8wBEoce8UNPjWiA7mrAn+FxxkiPWIgzlo5fT9UsVnyzluFaL8zOGxjFmH7nPq
MXst8r75AeyzHpboOZ9jrslSOKH9dbUVJ2G4g8169yp+HTNGoMpJtX44UBT44Ofd67zakEI+rkPt
gwISaZGjPRzZbYPDRAoF+HgEVY83mpSMyrfC28Ya1aHJKbjg6bbG5ZDGz8XReHJgbjFTgXV2HcED
BQ1KOMSUL8KThkVQ0+UApVTQGtLmUpx8nJ5FZKJFI0ksLFStbhkSrlZuOVMdX1CmeIexXjjZnK9t
aMe1R0/gHHUBlOgYPWrKIgvU3/2mbfSb4A3mxkxRwTkYaE2NL53QSy1J57qnk0P037Zfi3C8jxqE
XOuSBrK5Brtw5ze+FAycMi6WyV0gOA0fA+Nw92xHg201aj7yh+ylhd+l+hzPFvfRgCaHCnIa0BjD
noYDPge1iEnhcMB85NVaAWN9RaI0ypaaJ0PiFK8VlH3mZxA0/Ux1qlACyK+F4Hxd8GJMTjjPbvOV
7XPUGrdjuN+uQIPL5FPUTFusqCev3CDowDG27dy4c7Z3u8WFQSDcqz9/Z9rvmscKw25V0/jScDn9
2mrTKisfNL0sOpf3AG/GELKoFpCJy5dluEpUDOGYPdOFBOAi4gKvbhImBAZqbIImKQnuYXR/YNEe
DFlovW+7c99d3pc7WiKR7qSWM5K9yt9g5Hr2kh4EeyiHeJayE1B7Zf7nr0T5VYv/o63881cipuc/
dR8NvUdKSF44e1IflLHC75+vINO6gwnuCvc+6SclwdbffOpvu5A/3YgvXUjNuBfH9MZvenHruPVP
cUE3uCGAoB8yUfPVgGwAj3fnO+uf+ttf19YMhhdIe42vWhqzRTt2kRWiGYbGw2Hcb7E13QHBBZyh
m7DjlhMO+6xvGSRD5dyDiSbYBzAxlDbA2hWVz3eRuP/mkjDnIfqFmfBVQXRtMvVs7whAkKJiCpl5
kSxJ6pj3fCdFmI+y2Jidx3gkhvkDVSHfjkWRQL8gvn/zLHzOTr7ONBRUJX9dyZcRwy615WOicSUF
6MH7Ovc4bal0a/DrBIQbBiR6PUIYC8EJDKsJ1L6eEsTLeKcvr4MPmhkL5BWvVWwF1F4NfMOBqE5i
iTqhQU+SPuRkzrD982IjoHa0mKxnlphmxbv03fL4u3HJz7/Ll1cds8PloKS6eMLStTiU0bh6sSc2
u9xx9f/25v70zX3p4RdVd0I2yTfXeXxz1FJl6ojd3wxvY1QMYc6W8e2vKF6Sr7dLPMi6qTNVw9Hz
66tbWkmSHEpe3Xx7fJReT09nylxe2Y6eKr3tUHqADmx+ljw0eYnO+uZ50Zkw/vECvjwvR2SIu1Tm
AtTnjoQaYB86qX1pB/oQ2DPAwMjeCoLlETD1on45fKSPBAl9WDP5lUF8cH2wXnvjRy4xrkJOESsS
vD6HVkpcP3y3+n9uiH/6vr48EmU9UGqrEZcbkk5AtyUytzJItMd6Do3+oZsVy9ukfbeDz54SzT7T
r0ZUedxOQw3qGbFFXo6rb2xtD1POjvocjLGnbo2xgqxjwa/kDSbaQt7q5HU1emRWbsaZVBI5X+bi
7svr7uGAnFSLmSuA+IQUnrUja6mTQyBOO39eY9UvLJYfSzvGWhUWlDbAX/tlkTVgmxTowSkQiCIi
hi849TREiK/xurGxuI7lB9q1dAdPcWag+/dPZJew/tDq2w0bYmM53lCnfuww5QbVnkZeNr2P07mo
CWyAsAFzkTTW5vkEFETuNmT3ucorDNjGV4f6JJ10E+q4zzfiylYLiZXYpiGC7Uicmw5zsoEixLBu
x3o2Zvfx+rgb0xp2we8hqylCPb5SwqPxcUtH4Vg/CAmMmGXjdEr2rd8NOWARC1c9nEa0ycZ30aAg
w2aEvNsXxQgRgpy2STjnNIE+aVTS+ZD8ntQgWqcPxLxNBlOAFgwd4aF71Cpr4h9mYltPp2eCnqhP
Fia1iVhs6XaG2hCtSkwuY0jqEac0shJ9ayuqTbQvu6ii9UC7hrp490qvGvo8oia5chFayklkvV2F
lMamqoKLKc4NF6TJQbHiZOPlfjEXOXFFnMTlXgXZST7OE03VM/E9jHgWUJEOzxIHnCgdy55AMpb+
ccUS24cU7d2326RiIjz8l1fbNE1kgWBxDPVzDP9TWXAysy5rbyrgOqZOtWiA6dMWtjE4f9Gs58RK
t+8joa9IPXwFd76muqQ/RaIsY0SmOcmUTOGndE0LL6BFentM55jHKftIDyEbjPKrd0ii93fhcXTq
Gff4mKIYeNVv1clFyXSO6F4DEnQQM1fsyb3oF/crWik0oI6Nc59KUwAo+eNlXLOudGL78bOY3DJU
TSy8iAIuPoZV4u0T1AADzlQgfsnLnB6mwIuNaBCmHmO6WATzGRSsOacjkN+d4JkyfzjRBzkHJHyP
DxH/Itai6xjL6wgtLQfXjmfpzAj6Fh+mmEG5w6E0lEeCGa6C6wKhA2KTTpdLUwdREveavi6Di2MW
pktlT6wl0vY283VItd2+eNX23SL1jSmzOinEfUuQJzBX1oQKjSHQFwLqrrqH1uXUfVMTf/ofv66K
IBlQU3C3Fe3rKqEMqmRwMQ1WxQUQTfwN2bIGw0rOdzqxVxZHgeL5OLk9DgjTmWOnu7/1W7kmWYmH
gQnPkBH//LQxOFk8MUQ5vBgrkfZiMVt/P2wk0uLIv36hsKLddXsCu3oi6NTRN82L/FJOT0uoLCtE
848Ash+zLS5Dnb/KWIwY14VoMRX0K4pvyk9NbEx/+J01sbH99HQ3ZXZvLw2/c8fTQrgAaiaX8JQZ
aw52CMIrxfIjDvlXv31T57fnen7e36aEsz8YK3tpPgySSfK0e2EFNwjwzkLaU39evXWhs/mXa4TI
hkMLHbAGl+3XazzjCjUGJbNrobJQl51nhPn84iN4AYd8Xxuh6qLZ08YlEWDgvef1TCgN+yhZ9qyi
jXucFPtshBGVzjy1W03Ym7JBdvGYvdwggoogP2PYz4S4gvzBkbJFh/mEmd4jT7p2Lh9ZYLkD6obn
9GG3B9ujvLUbRlIlKyTRq0Nwn1OVDrc0zeNzVIzKsT1TfZq/2VKBIGrF1ZTsZH50MaznMMhr2v+l
n8g+OsQ7PWoAG1hpgdQwwylJHROTFkJ8QmzTZNccXQbpfP+DJYkH7XbHmRQc7ooJ9IOYwgM4923/
9RLUj4SYICVhAFfTcGsUtCi88ayz+cyckuA55E+YStDRZqpHckokTW16TbJXPzL/2TOBDNid6U4M
WIc1v3zkGjZEPPKd0SknoB1S+NXJ3lm9afzekCMu0hXKgeNEhyO7MX3jswmXTQ4B7aWhNDm/3mYM
FmHpx6LboYm8EvYqJlAiBE6cjVnlXaoI9vwFrCko5ETk4ix67k+Uanpg0eIU+kWgQM9qwIjHk+Ij
JGtWJoLTRGyMPDJmV1arIdKXoGd4syOJlM1h3IwlOoC03N5Pzy2jxYRYUWPWrFV6JAXT1EdxsZpv
LmB3T/BrzE4Hn/g2gqQFl73Y6LlPcGcen9Y5TUXsJ5E6PoWEQQ1Fg5CO1itjmtpJ9lQHUG49MfTa
kyhGuafTEn/tUHyaTkfGQBkfxunaHtNOojPCPDCk7XIgbekMgpTPukUoLe4rknCILL295M8qQPrR
uXOVvU3JYDiXrWh/WaM74yHkAU6+1/zkiX414BoSkUUDKDi8p+z4Y76yFxoyKH9E4wwTzuJoE9zo
Zeg8HnFP8tsDuz4M64Z+YhUhwXDQti9pQb2B9Q4HsRzCrx7Rfl31W4u2Ol3h72pP7XcHXogfuEkN
SGyDzz//acU53muj6wveZnVSFX49Vsb6JI/tSDQXSb8LCCLypZERZpG5OeAWdxiiJUPb30X5y2AB
qwLxKRJyKgKyxmzSNUfs/sQnF9/AWD6X+69Lo4WCD0QPIrsf0LWfLlRLd0alnnecRlc1EV6IaByd
CJ5adRE2m0ttmjzv1s1EIgqGB4m9eW5QvlqnlRCpkm25SGZV9N1a+Lul8Kdr+nLOMKzs2rY943cC
sfHfMSjMaRsggqbaU5E5YyPwycB09Vk5uq45qVKoE465brccN1yD8MBqlq3PsajVdJr/yUp+Hjzl
3x05f7Ni45k1+c5YsRVgNr+u2HeczPeq5jJF1uCdzg01S3BgLpe5OOLFYfAiogr7hwO9L2Bi3+zk
6m9qtl8+XxyJf7p1/bm107rl89Wbm85xoPmS3ywyvx+RUqHOGtadfNgvRMtdLO4k14V/vlG/ayb9
cgVfTqQH2ZaM++nzRqVrITMhA5H9Xyegk8J4pvhIBsCJfft6Kb95vX754C9PSHk5FcdS/OpiWUpG
+ofqlytzhJow1p6JJffy4XFbSN+qMn/3Xv/ywV/OlEW/Iwez4YPr7QkDANyzxK8+PS3H8BqJgStS
JdkXuWP6XMOGx0aFGIMK9fTByNNmj6Amcmk2S8ymju2IynCSLJlnsW5+3p3/yGv936ZqxjIljvF/
0DULWfNkj675/Rd/9T//4d+iZghIGrpHLFaiyKXL+bcFS9EsmK2qaQ6Em/onC5b1D8BttoWREIi6
qqpcyV+iZv5IgFYFRYX/z7/8T0TNingzvyy6tiwcYOTfGNijvrw3O/NQHHu5RULgF1PRbyCGL7TG
9uIQyZvqmyVeET/tT5/25WUx1euxvt34NIJ1sHNglaFNxE5TETQqVvHvFqbBb3891kOhKLfxY35Z
GFWpPt67pKO3zs7Xi8BXUc+SZBszjaB+nqEppG+Gmi0EWgKzHG9iAOWCVuMJr0pHl6WcFjFzIv4k
J1XGnorjl+wxJmfoANcu4MqnIr6LqIzhhfSNH+/Ov3V5mr/pG/PkaDwK2OMh6365Q8fBrS93HZEd
rW87tlP4xEn7ZCn5uHYZ6EpRNh0VM4hyYeIxulvZa82ZKNuOXYpJytTJRvdIpM0ri/cUm1CKHyvh
Z6QeYSODkHqSM6iYNJwxgumor2ghbau5OIAgPKIPfxoa4lxEfR5IT6M36q9h7tIj/xal/wMX+PXx
oA9taQMovrImf1nS5It+y+63nsAjjq9qiNDlBMa+HBk3/EG+qvg5g2iIlCg/ycrW9zkq1r08xCFP
9DGd1lHOQFSo+C6c82jn0DUikpFR/TAj/flErlzcr6u98Qxws0TCp64LBdaTT2AD0mOJ7Er9Ep3s
yE7GQJXSN2Q8YHXUZ7nyLpY4b2FZn/G/cHYjch5FTlZG/SstrMEbF0DaCSQp/9RGaMoSqD9uuiU9
UH9vL3Ql0trpidJ4vtxj8hgQbiD7vcjxTRvqHAuQ0iqccJwbWnrUNe6A6ChGXAZZVMrkclyZl5H+
vKPCdW8M+GREXV14uxEbGYlJhtDBeoMp3rIYSxGHjnqOpITzx31jthzMbP/4cBzWs/u4n+9Ii0EX
5B+nu+HloeGv+TWRAfz94uH8bswRlCG8JEGCkwne+WmVBAo/3EbVFu8WZ5MEoYVydus1TZNLuHtS
vH57HqpDmUbLuZ4m5QdD6iUjXyhmiEc/SBKLzh/klmUWkFNxQw2IB8xIP1D9Gsh8Nx3BwyO+uN1x
CAb4lOy579gNSYftmQW1biW0nB7+LcBqHeWVJFKuimRoELxrhHUd2xBwisg4k0Mfyxw/CcQqfRo5
p90LQwQ6jf1bQg+EqfQEUapKlCtfrzS08abVj6A78fjhLTQ5e9eoeYJEKEgxIur7Iy8YKlxU6Q0G
VeKql8Ui5QCnOBY5mEKQW3Tjro2SMuwYLcjY6tE9s4qS5YGmAN8UJ5DESXmuSC+03VLzzkzsL3Pr
MkmKKZaEY8eNjvJ20pojdJWm4tjMiVmmzFe+dWKQqhr3vkM8Me/5XhwYhMmT7DeXkxujsiuicScZ
95GKH9LtPwrmv545KR+v/gUfnvgLnF+YrqPvsxHyrk6+HNgTjrZdhJQtRlcIMhbZaOlcV82impwn
t3cGLSQLxRfWiZ13fkhXmY+9BeWuJ03RqiGWxPZZPNTY+Tgti1JvIj8cyPDFiEUjo7mGKpnhEyFb
1907EuySIHLekiTqz286Dw0Y1dPgvO/I9rie6Nl06nM5sILBcXjDTnki0XTd/1/uzmu5dSTL2k+E
iYQHLoeik0iJosxxNwgdB+89nv7/UtURI0L6yVFdTnRFd3VXdW1mInPnNmuvJW6bFWE/jOXML+Zk
lMxeIBGjGgfN35ZLLfhdGfrCie48e6WXVHjrHRzfQ7kZ+B/hZaBHvNTJstzvoIXNYR/+Cca9c99B
nLYjJ5+2SHXuil1mL5wnMEbiPqoW2mOAXNdVDmpln32hk/ytlnrpnK4r0v0bKn6/2l/ucwugHze2
UEDK/eYfQMKMthlVpsbbVTmpkxHeAWkt2nUE2A2BC+UWzbYbGHODByBVI5wYFHlJpeJ7wAAq9az1
S3fLMIK1dbY32lrZACRawQEGdmvhVosggVJ4UX2BGJLpewoaoAzSK6eVypKe/1NjXHE04kcTCjGK
j6bSfAnBJSoD7kQiUqYYlq4DNMWRe5c6m7bfxcWT7x4s54XjMsEDmC78+6x9Tq/hTHrEOW1yEqvq
pn3KXrKtdt+s0Godwm8jqEijXI0NyJudAq3jMrktt+nX7Be4pAixwugZnAYwscfU3Rr79jE6UhF4
0O78A9XF/mdv82/RcC2+elcMNjwlCBl1yGejCV9vmcPk0K06xAZv0Ti3af9S7UyJY4EPVd+KG5Os
PHFXiD0a5qYQN2ayAIXl/qnTJxicb4xdupftasc9pijOMdPa75NV82IwcMnJDYGuPiDoCd9Ed63d
I2bqltCL/2LmBYhsvCmYWIV80eXamNm14lLYlmNeCGWhIb0cmY9gDjdb586eqUqY41Alr7akyNMP
+bpm3j2X42o8TOgaUrypAaVZa/X4QB9qlTKs8ZTvAy6Is4we/T/JIX6mesl/Q6hoxxgBr27A+yIH
VLP1VF9JLd+MmwTWfZeumvvxDzOnS4tvBUJxba78J+ebc4j3tbGq0FLbK/gfYGbRBjHyF0R2Ssh3
AcxwuMav5tL7Abd4s5BoHbAlALefg824rW5hbOmo2QCR7vYMIpPc8wy6Ur4MhDq8LwPwJO9e39iU
RV6Q3zMY7Qb8YkOxdiyheiG34XqMeBFSiR9Ah4MdSDVlA+Bqoz8O39O/tq8vKsi4y40ASMNwCEmp
s4qGq/ggRy/FUiyAD1EyQ9IaXB7soFtA6mO/drLbkiGL+Ev8COpniUQ7OpI7WRFQHj0EvdClMgEe
wsi6ssxiEUVcRotTShFf2ZjtNkEdTlV+D9FdNd6Uj3G0qOqFbe9GMvcAkOHaMK7UgWnOVclcODP4
oP9sqVnPaDtsFznDBs51B4AOUXrtzjh6THu38RKZm3tG7o3b8K7rNrwfHrtvrr3xSjCDnCz1fgM+
Dv30It7EOETkBVSA1muof6xy5TlIfByc6uujFF4iD1+BnIq/gzdYB9RZwbkpqG1vi2f9nioD3Q3/
xeUcqvfZdeX8VOETitoNajtW9WCk2zjbiohekHut8zeqjzX7CLnjV30lFrT0pHSl/mThqL7bvBAI
vfMMj/sRWwvDRSp24X9v6XxoC5LjPzacHUtmFkBALAakufh9yaahycZwyA8lW1XM9C8Fm8yM2xVV
jLUzoOdE+cxbSZgcVdWVJ9XSiYJaPNAvhAyv0xuA97qyJBIq7A3ZZ/DbsdYJcHkgbuFaa5clr4Rz
a1JSLLYEXu3R+aIaX1rtRneuFQO8EK4EnDutCBBEoKplvoAY6SImog2UWzgNnZse9VrYg+t9DQQg
fkydO78xCF5ue+WbZh0T/asd/BL5DY3XfTNs8nt6AYvaBAtLqY8bAGiR9xa9U5zMErmy2N9Tveu+
IDz+U3b5ui/Vl8B4qlRm4GnWXcsHL938Muixm6D/ActnX+h2r0GyE14uo6MNiHlT7qplF/5yxFUE
du1ACPdU3EjwhAPVIohpBEXpDR4Yl1jZX3PuGaUa3jQoHaicIqB0M/zJNhYaV3jvhaE99LQCgRqi
nurGf8RasXdia/OksozpQVW4NTvxbcItfa2AWAa3FSFWTIdpWmWteh8Ae4emCfAzUbyOwkoN0zbE
fcvmlu/3/U0SzOmW4kpvqTY+GpMl04IbBKYvVaMgdVoLKlrNMlJFA1FNt0yO/mRP2gvDQoQxRFCb
aVd8B6Gd/mEGSifeyjY+qNdxERBAQo3+s/9KIRepiPO/6iMCEBewEb0m8mz4UGaJoOvWnmNH1msW
ZawA/gI6BSEWUOJ0/7qb5q7Z2NfnbcrU/l22+9amTE7fVMX8znUGEm8dqcJlCcB5wt+us/GR0TIE
3rvqgCDhihEp5+9UfMHnyrJ5deV6XwxnM3DhKibiuV8xLx6sVBd25MPvZDBrDa2PpF0zZt+Jn+Yr
RWoTknJv71CXSNfiL7VWlIJp7awL6wZRy5cJlfgnZkXytXcXLoeNhDWCpbmY5epyM+a5n+GYAlYZ
+LDpOs02yzGhCfcMjg1HJvgt32x/Zd65oJBXAAAYqmVAs1kH96RVv5wvznBFbwVgq4TXUGrb9g/q
Trx2zwi6BM28v7T9lUd4ZXbpj5zZoRsoQiBKMptVl657Wuc16u4Gde1i3X8x7GXM3Uspiz20w4+g
30V7sIo68dpP9AnMYQ3jsgBmakFP2l2lgGRT+3uaL1tGDPQfE8NNoInzdV5uwogIvifC9Ldadj0i
0lmAMuyQPF6ofyi5MUvD9A0XUiwaqAqI9XPnClWaBZoZN4BC7McCqvMriSPt1gWA/E11X0XrFr0O
Cu9IDm/t7JqJknt3pSdUw6uDquxgw4woRRPJW/gVjNMz6YsX3iya5hsZh7cbpdz6zFoerRtjNVrA
4uMr58W74Q0bVwztkaE8AxxeMcmCWEWFknq+yK8lrP1bR6MS/ADy1OImvkUDAd4GdWHD7L+cCHBM
qaXKeNiWNdHX1q7ko/k4PqWQJZDpLlT0G2lcMfCgS04PuBU46v21Wa5NRkHgtry1r/x+N67BwALh
Be1iEJEZy5CAADcWskN7ZIVjA1RizCDBVbxXVqa9juBAoZgT7ETebOrbYec8xcWRZyyw4KzNV77R
A3b5ErTIw/DHMt3KoXBXvQrMg/1AOw7SB74V4zqov0e0f5e+AYIj+Mp/pO7CxC9H1/7TtIn3dMvJ
gJ7EYdolhGsyR9aeGP+DSHhd1XutoGc4XGUo3iGInALWBOe/VH8zn6T+Yoh5o0uSFIYtt9Yx3zF1
5qcb+z5aMWi1hbX8npd1qV+jwtsuMkj3FtGfqQcfvUaByytvdONGfen3JM9bWZahk7MF+Ms8dHIV
MCJ8VQyL4ZYAkKkIgnAfYjQySIbemF2IeNyYYI2KQ3INgxB0afFtl+1Rhdwx1gRB10JUS8t8CJN1
8VNWtpB9GRfhuG5umCKxkSZZNinZxVLTF9MDOwJTSgM2esUMS0t+ss0e43Ld/Pa3UPNE1y5j17ec
22vlp+6uzT33zaJZpO9KfiKjfbya/X2zUx5A7XprMlb3it6mAgvHxlvzkPKIrurH4oa5xw2yrwwg
HYq1ycH4FcFK+4W6jHVl3cR3RbdgyhfqOfVbuC2B66R/TG8J2CVo72FlXBC/G9S4BFQ9EKosVqB4
xiUp8jf3ObRXLZRpks527f8Zf9Pouof3cTOuoTRMoq/psMu8xyj5xhBK+cPamGups8lV6XZRdTOh
gc7W+9WaXIcBfYp+q0a5lQN4hn9ss7XT0cEOaB8DSNNLknuoRsyRdmCI2mexUIGAM2n+6hCsXX6I
/iQ3/bb290jmip8oxQJimhg1/+k/Fs8ohB9JaVbJLa8908HFM4MU19XVK3hnk+0R9KUT/C3Ml5ZY
hTlczUwp3hXqLvX4AwJeTj+dJ0Lsa8aufUUOxHQEX3hSZoo0lgF9zZV1K9hT88lyl+r3VPwM4yvR
kg5SIVt2DN4lO2tb/w6fINWpuQPX9Tql3WsjQh4c2y2pxE7Q4KEWhojRTnkad8wT0C+WfdEYkCVH
kNGFvTxbKEmvEEsBW0uL/jd9KYJk/mK/jX+6JBbPOnmvfAERlOeUbYiVjLVsB+vR4m/HfSIrvZZ/
o/l3uIWOBaAOIUazVn9lv8jI86/eA+nGkljO/8mwSA2Y5pu2CX9Cwhm0DFJex/HhRvGv/XLrahvz
S/0okCPOV8FT+9P8axFyl1KztzqOW8bkiDqhi1m2oG7rFWfuBTIoaD3RJd4Tmhd7BAd2+XY82oeR
Wkt4KKJfSX8NjYC2K25HesCM1Iir+DdauP2iIIrbRjcxHWd6hcxIE9yaC/VX+hW9YHrC9T+F9v/T
DReViOD/323577ZuqpckfHnLHiP/L//0WeiH/BfSxQgparrxyjz7T5NFVWGOIcahOaoL5CJtopz/
EMco/D/A4ru0eVAoMY1Xrsb/NFkUQ/8vW5LS0hixDMuASvYzXRbtFK5qIRasSiY9+c9BDMW2ZjX8
rlZDs0or9dm3SsgpKmWEFxyxhDtRDOQzSsKQB/Ic90LkpNhhbz9IZjxkE1JmafUEMhnVjH7Vhh3c
GE3qwlNdVnunq4GkhS0Ke06oMWvR59YFnK16GsIiSknnCs0cyOvhChS05U+jMgXsgNAiT302qsC1
r41kZGyzh2+cvE7Rxgl2gKawl0ZYjF+Nsm3Rex4yFpfbIX/R1ofy0Vc9Ytso0dUXqHpAoGV1tfe9
yrk1lAnegiZsrT9vjsYHOYgMXf8nlpS/muYd4kyaYQghSYVPf3U3RTFU+VXyDBDbOyBGxTheWUUH
ZcovMQuetn//2SBpC6J/FQ0XY/ZldbOIkkir4md0B0ro2YawBZtoMQRoiFy7syPFuYu8glLv+SVe
sjvrpCmmngaa7oTPhsgYqtNVnVpuDPbPRrm8azk3uhlkF4yetqJeF6tqNvsJSRN3ad6KUgaH1o2m
R8/Cr+EUHrX6ReRRc+2oiKZViW5dwqJ9ZBDpQIkx5/gJc4aWm0w1VGLPC1BF7yjyj9wO32uo1Pkh
hBfg3jfnd/UjewixolXLdXVgs54dHD3sWwHJ8LMw6Hv4kx899m0Qr/s8gOOsybXb8/Y++IoqYp0w
Y1sG1LH0ck8yREXX09KPzeDZsJrkoa87jzewt5Xvzlh2R8PVVHud5ZZ2/LRZoPvoUui4PYOVnpq1
66pCtyuKn+vYGn7kakgjYPD8rTG50TIzIvEQlebDeZvv7yRawRwOCLpg6kI179RmlcRpqRd2+uyr
3MlYLRmjrttIu1VKB/TmeWPqR9ZsWuewENE8NzQeireptx36Rd/bInkWdRhBJuKrUVkUTFmrdrmI
wR+FzdJgB2gstsPwo/cmmP+N3tYp+wai1Y5KPiYZon52K3bVFBbq1k45+cwu4/XsC9/jg1/L97Bo
9pscB4TKTn9tV1heNrqKgEs6CiDqg9M657G7Usy8Xp/fmY9MIQElYfno19uvG/emJlEFflgMSMA8
O5HaLHNoo1dGFVOUTSkmnzc1Gy+S7gLBCqCiNn/gGOyZj6p6K3PU0QI4qffLmAF/kYMFzPRs06vu
tlesvRjDbaz29OH488G76hvjxreBShnO1gmQwSzln4NKpoqfu4xOKP7BaJ2taMxrZNoW1Zjf2+Hw
rBfx0/kfP98nKe6JYByXQ+U1YdTx9JNUeTlyAPTw0Q0cP7+K6FXxCgd2SGqgtuoFPzD3O7agWIaU
NaGIy2F1ZtWpyvOFnhpN+CiaQL2qx97dG96Y0JDUAMLlBI2fXZ0lC3RI4elMaOim/D1vToEypEGe
K436UFl1QT1hsq8Kr+12se4PF6pg8iO/fYttogcw3ABgeIuZ75qd7cl0m8HzsvYp93NKC3XWQetR
VWYyXXic5Bc5NWSrhq6iPE6comuvUJA3a8qSuPOG1GspEUwvdVkSSLXub6E3Ayh+LhM07/eZnzzZ
6mRdMP26iLltZLW5U8zFSoLh2X6KVPOCsOke8hCCfTjHH4hM/sYh9c+8FtPCyXqyKsN4yEpiER1N
k89+UBldAuORkSavpYQSvf2gduUU4xTbLH6QzBatbV0Z9qiDfYUm9/zZmb9ZYAxBHalCMwm0qanO
XOvkFLGfh0nzkHsu06l67G0Rn4X9H3L5g1KqAy6yuiS5++466rYKpToAR3wKeMyZK8mGsIwgxG8e
6sqtb5wSHbUaaZf9JP7Fx3wFQ/EZdV012Mr5XiJzMKpp3z7AfX7du1BPOIN4qd3xpQ5odPYpFZbY
bL5VOp9XL8Tf8/v7zhdgXoPGEOkXJOHhxj79lJltOV2Wme2DaBtmIAqQ/hyocJdXA5XkzPe25+3N
v6dLfI/vwUdTekU7Y3ZBKeB3WunbxjHXivExR8+WPkhSUpYvCe8IcCEg8fXv543K1/7thfnHKKMH
oJJlejH7nl1n9kmYxd7RyKmPOyPhqwhkiMczCYWPn1/3qZkOiynU9AtC4XOHJE0TqvMAojfi2q/z
R2/8xFSYqEsnvnf0HaPdOI1CFcdhvecXOD+wr1Z4XslBkPam73D6FSc7jyY9NY1j3SIq7CtOjypd
x5SKUjn/wpRG3CAE75WMW09NRVYTDzB0Oke/oNspUtLKup2K24yB2gum5mdTrso0XAOVFgI5qBxP
TXVW5SRNbLtHnzwcEF/moiKhUKweIX1S8kFc8DUffSsTtnkYXk2+1HzONAnLIrH72jm2owiuRR7A
86FG5oVVvX6M2Wm0uQKcCMoEeJrZFciiOkZyK7ePonEk94etRfS6RTggAFaPukdVLweUlNkuXJm9
Yk8PdjgZz44e00OySvfm/Nmx318OmyzEtSk+cCvnrRDF6JIsKEL7iKxcD5VlwlSbFkfXcZT46zgf
jOf/hdv74MBCVM8bRiuIaMScBTy2psAEmowQjphJ+VsUmvpSVw2F1s5mwvjCg/mhMYnKNAgMSX5m
RzZr0Wvu29KUK0SbTYXPEl9oXLmpolx4GT84snD/ojsk5J7ac+KFDF2mXJixdhRJka+ddIA2qc8T
B9X0MjjaIhXLT389qj04F4ayedLnOaSuFUlnp7V5NPTCo3GluNsOsZtlko0hSDbNtxlBNV0EVc7b
/WChBFqu1O8imSB5Pb2bkTa5qjcUzKC00pE2/fQ7nuit5npVbiOl9H+ft/fBN6QEQPhooe+tcXRO
7emV2til1qtHQ7GQD5IyrTHCUVCFfbrIgtsBJ21TX4HLWQhrtrQu1cOSNGA61hVS9tSWYpTDmmof
a3p9UzcIt9l9dSl9+WB9GJORqwO5NNZP12d7UREXVEKODi/hxo8FtCNtMG10T4kuHJkP3BymXCqN
DiQMaKmcmupMo1Z6vwPYMlSRuILmuo+XkduO6oUz8sGz63ImWRY5OMnN7Jt1SlUUdd+haGVGwyHX
yuFnXFHA6c2J3gxKxAx1Dd6hcjxx4Rp+uJtvLM+WqAcusuBp5h2dtpg2osWAr1PE6aaLsfBHu8lY
MRzD9JHJc2bOJSpjp8ozi05bb7bpxm/UJL6GeMLOVudvwAc3jgoMfgmwn6Qgnz0bVWzm4RgW1tHv
h5wtbSh51mZTfVOcol5HxABfzhv86PPJCB8ObH4v7+/pOalqH8FLWzGPfebQoDB8L2UGL1Nyon3T
U+pl3XbJfWSYKBnaxsWqykffUGaNJlGA7Wjm7PQoVWJ4ZcC7JAZqB7VbOhun0oy13cfZhRtxydT8
uHRjEfpJ4x5rz4M52I3CVZ0LcuFYT7bnN/Wjr2jrUm5RozZvuvKnvIkHoyrg6iEDezQmPbqNfctY
173GQF/iZD+jfqofztv7aGk86ibRE1E3Uxen9nj5hjBKU+9IuIRKRkaQpnY9KMdhSC4ENq/3+U1g
4/C0cliY5CXNp+NozGzpTjp1RtZO+14PCtDXvht2Y70sByWA9KDOpZZcXbgeCAVhBgwC5UJkynNv
qWl8ndtcIoYwVb2762w/tva9ZqXq0berCiXK0RtRro4Tr0CFRZRdAAogmxSZX4fVrvNTX/3qoKwa
PnatNg77mFyg+l6HdWY8ZhbX5gqdWTX/3Qsvg2G97BPx5Pe1om9rgUoaNOmCaZHPnSu5IZQgZQJJ
EEttcPaxO38yqnzSxF6IabBAwuHynGSgzQ0Z0cULMztaWLNVi54AxWuKeigczT51p1tKHeTDPo8j
b9vHtbOqjb471saoH7Lx4jsy8w/Yk/xSVPcMGjYmIfqpPSURJMaWMaH8RghAYE4bfLSA2Y7wrsai
BlgZdRDvZmNfXrhFs1MtTdNEE1wfBKPowkmn/OYW2b1b1OM4qnund1C6FkiJxIEPYjO8WIB4t6v4
drygrF2jM8m3nJkqvDoc27jcC7OF973yqO1YfnhjJEV200UXS6bz6g7PPzfHoq5ikc5R3ZkdGr0y
h5Doyt3VGpWlRLzkKTAIYyDdyTXEzj3o6OPU+a0PrPXTpUjMk/nwb5xZvIUzL6MinjX1lp6Hez9x
XV7NKL8WIoJUoqqC43nfNMs8/jEFNxXPpgFH2bzBU4WT4ntaEe2dBg/vVD6QtFrvLKCxE0GWaGoN
qo2E8YDzdueflNVpiD3ypsiEx3hXvgrUwfLiON7HaFiuc1P3n/2+A8gURBANBFX7ycaSXKgGbRHR
HYRcBEP66RnS1RjfQhqwr6lfLkSQ0oB1SipnasH8l3nxZs47wK8Gya7QDqErJyXXTg1mvDxaVGvR
PnfHEji/rD+oQKKd0TSeqFjSxNXz8pAL4M1xqRAdxVPxW4k6APYiaCAbnqj8eK5h8d2Ljup4TXQY
G2gMEsDxWQih6xu9Koafn/805PuMKSJqSFFM+pw3F7tLm5aHZYgOjlnEyVVfmYBglRAYdF5b4WPW
BMOX8xY/OIScAwd/QnVJ5408tTjpQ0eQ3IfA26mSLYSZAXoWxFXDYeKRDJ7z1sZV61mq9Be82GxA
EXo+zgUKM0xS0/oXDEae2u6MRvfCLov2rx1OkQXRtZ0ZjMTFrnPte6WM8HyrQbzdVPqnvq+cFQUl
JKIsy/opvdAqqsNLU4yzgPb1R+FVZfOMRIQzdPqj7EbEdYjY9d5RZC3JIZlEKdNYn9/2mQd/7dZQ
voaJRbbNqSSfWqlaz44916VQb+Ri63gkxk7TN3Cnj+LTpthbJlcp5WpI6TizXUYzXtfiVJj3tpZm
X4ME1VMjb6JDNBDnnV+VPCxvIiBWpQsuuUZmRRMZ9O/pqjItLKsCCMKTkdFaq7tk2hhKDW1nTmlj
mqr+XyyNE/TqPBEqmqdytuYXeVYG6XPPwC8YojAeILKvEJ2q2uYSzuFd4YrV0VLBixG5Qir5KkD4
9nIqk2ERIVtPuZfCWipaB08AX6f3UqsJdDljMjIpmcP43jWGdsztQe2Ap6kUdCpnoBHz6c0mO6BC
T8eeFq8rP8bbn6On3E9KeU+O4Ue7vLR5rgCtokJsQx/iBu6Fzf7g44JctqhG0lTGV8zsRanHprSd
eM51QBC+Kat2VhiiBJCQf2UXL+Ile9JzvVlfNml9mEWm9tTTnAOe42jJJh6MB7+3gLE2Nfpu5zf0
/Z1kMxnyZgpcIz2ReKe3BiM9UuMJkdpnXzTWPXuJGrKS6fvOvfhCzddGvCifJupkVABpBcwviqcl
eWOL6ZCb4ImdHn3kMIWQPh3Vbvu/6JnNlybt6VQ7qDYi/W3MSYb0zFajtsmmA41YAkYTQFNve7Cj
NhSSzu/izH/izzEFUy3hmyM5UGbHpIvSoNUmYRz8dCq3DkCAVSTTvPNWPlqQhfi4REzxxIuZl1bc
oKvbIhkOsa6Eu56u7Y1DVLhRKmW6MEf/gSnuPa0QB3VXy3odPHhzDvWQfnhvNsqT4UxiJfqe0eWm
w1Vr4aUr9n7vHLyZ0Kgp8plQGzs9gZXheE3MC3xfUwBrYFsZauZ+61x1PnnUeQ4IMCACg8AE7yHm
Rx3yBGsoleLe94lyez+IobDLjJWtheGF+vr7NbkqFYzXORDabObsGts1znLwRH/wCzj381rTUQCa
Lj1y7y8UxSEqejLTFxyM2c51FGpGZapahCuYChAJUgZ9l6N+bjWM5vYonH72/FFQIDFiDwESgGs8
/VJUgSpe27HlArOqPqjKZV6A7OjS4lKD4v35k6ZAvAF703C7M1NTNXRdpYvmICZgUkY+UsfQ4npt
KzQozq9qFgxydzGlORLpBICAE3K6qql2PLfM4uFJ5J6I72n/5l/63usPvSHaAe8LuA9xklqrt+cN
f/T53hqe+UO7sbwyb5TmEJekQkaotjA70cAzLKqWVev4y0/bI6OlnS5hqmS2M3u6o1CjIXc/9FMC
NUZgJeBE824LbAyitLhN9v/CHuLn8O9phLrzDqzeR6afNgVjpHpsL/thtH44qYGIuCbnHsIxejlv
74MzI7tLgM44obAfz9xjpAwl3zgTB0fFHmy/jE5mmJq8i5X7d/ebxMEglKUIDNU2f356Zqoq033V
b8TBz+KAzGFokFdiCPX8gt4dEAv6FZf12DaJOTC6UytR4Gj+ZCvtobbJ3uqGaENEhbvPI3CXFVX4
Czfh3QZij7dFwoRMqWM9c5Bd42tBphXtIR6TcCU8E7qRLIzXSsRNP7+0S6ZmS+tKnG5XVvUhT6t6
bbg0r40hGa+VDhGd86Y++FambAJKNywR1/Nj4Zq5GdOIP5hqzlQmATWabJk1MoJ73tBHn0sCJil8
21DqOHNHMgm3V7OwOzhxQ/qscOrylvhNr0GxZFpVXbhf7xwXrDMO02zEpoQ5oPpmx0Mn7qZcnj7l
8ogyBZtYzQEMkko5rimYTu2nYfRv9bYai+vzS333+QCY8+DwYBIfSNKYU9P2yPUF/9we/MZG1NAm
ee9DS2cq1u8vANc+MMUqgVrTAjFUwGunpqLe45u2lnagcw4bnoJbdPyEmkRedhc+4NwU2SJypzRw
xSu2Yh4gEFRVQzTG2YNhUUHJ7Thex26QLe2anO78Bs7PCnBuXaJGSblphWvzhDsjEVa6ISju6Isx
Rxem7u/cbb2lPRn6YQo/DcfDntSwpd9PlArr5uxqT65Z+10TKkdnYhfpS5v0xBkX73LRXljau12k
RExzmp0kNZboptMPZrYWU/KOn921uRGIaz/twuImJssqf5huX7YXQi1NnrW3+TehMDBKgFtUpKnt
zWNv3U1NbSys6EHYDTMETOXkY0/TaigDP14azaj497US2NlPZ+iLbOdkeVHL0Ybc/g6pXI+0TdxT
dYGkKnMW/ZCAIRQiZpi4rh03BDuU+NSj94wdNN2vyOpjhjQnw9GNjfCCrkKKUu21flPDLdhvbLVM
UDU8f1o+2FLZkLNpBVI3orl6uqUdysQVxIXmMXf63F8ZeuvTHevNvFpOZed/soUhDwiJGorGnBqT
sHJ2uztSpSlLhH00UgG9WwYUzgEPv8rANF2IgWY+TJrSQGpTHsVzcu3m51LTPXpU4XAL5jU+NIlg
vq9XeG5EOSTbOstSRAhV2oCf2lDMUnyTfQyHABp02MysontNVGdiuhWJbTzHJZeG9pRfw943dkG3
Om9tdtmlNbI2WYaiwO5i9/TzTbpTjZTYdFglmvGa04ISU1WM10Buuq0SFfX9v7EHhohmCbX7uXOh
vKkOjBckd3HsJgzBFGqjoUtk5SOKjUOnrCMtGj85piLBYTSM8WRwsqOI/a78bKc6VZ/RvK0JLLeO
SjSUBY19TfW7uXe1Rr8vbIYmP7dSjPIqADN4xTIyPnS6s1EVOnFFK+421z1UH4tEAPaG08kZEvSF
pAP/F/bojtODAr4NDeapvc4CXm7EE6JSlLiu+HEM9FY0+PIpHm90OhifC5PkpmqkrGQn8umjBXZq
L+oQz1CArN/Sla8f4tiXRDpgC2GU6HhzP784tpCqOFVvcDezzay60KEmrem3gnat+tXoAk2lUxKZ
6XaqcyNd6lrqTM/njc5c2+sKLQmCeQXf0Zk5XWHmN4XoXVW/xeFOGzvrzSvbYt4xCi5OC3xgSifv
d+nE82Twr1NTXRSYlZe42m3tauDuYgd00aJuB+ebTa0ovzq/sFnYKRdG2YQnXo73UdeYWzOaSvdM
BWKOURb2BxSJGabKLwRi762QHQAfwnUS4IIwOV2TPQymqAanvvVNLaR4YihFuKxct/h6fjXyn/Pm
kWU1rEcmI3SWyOjmLkwPdCOYYr2+jUPQ3/Qq6hdfRaAyr+Pxuncm7WjXTnihCPXR4ghx2UQsy5me
08VlutU13eRi1Pac5Clu80z9mnV+Ulxw0LPVvQaXwJJ1iw4hpeX5Iexi37SCotRv+0z2P92ASnes
g/vuE8obuk8vO8pt59v5PZ2dR2mVidFX5ARumnt3uryod5R0HHx0ojJ5QlIyn96T5RQmmS74rQ9M
cRh5fRzGP9jS2XtnT0GmN/bQ75x6TPxH32iKuypoo+aZ4Eb5F8ZIR6hJaQixc/5P16U4du7QmZl2
TtgHm9yTUGszhiK7uVi7kf+oN8dSbiFjbYYszbMs0pFTUxRjw9ioymlHb6da+F5OjT7oUeROqNZn
NiN1n/5klE64Z4weQfQiZv7YNv1BzT2NgfQYxJ5TVtYfH2zxVrECptD/hS2mEiHlJEZy5w5EMZPE
ckNr3OWBLFdaIQvUbfgcBNCvf2GK54U+lnT98yaAHnctWJFs3PVRX+0NPUTeIZyiGzXVogvh+kcn
EYCgTEZkSWPusDqC7DCz2cG8yJl6HKmMCm4fMqwXG3Mfm3KoCUlgDM2w2eHoks5vA3vcOQMtf8es
843Q/GgTKWOz/PwGAqAg7SEVkRWUU1ORHk5lJFhVHTkmZCE0GHzbramMkph/2hTAAk6E9FXgAqXT
fFOZz+ImhsG85AhaY7L3nUqHmApQbKd+tggrb5ctmxkuFQa6GvNOo+7lSlhPHIu8Ro6419VklZu+
2HbBv3FQ9FAY9yEmR+1pHrIqqhmkhp7iM5LE3NZjHWxii9ZGBAr6wmH/wNnTfqcAarxqv5gzt1tF
kV9Zdge35Vh32zgqykNdGv2qHsN8Df6G/DsrL70wHzgqAn+g2rLaTHVN/qg3X02pSXLUAElGYaXZ
0qi5wkaE3G8cUTrU3c8GjvLTkRRyUAjjQI6qs7OvuGbXBkEAYY1FWGWENNgNrxGryCTz//SBlOPM
1IMIVhkznPlgJahC1VXCYVfHwN9zEcOVm1HKs0s+4nlTc44tYm4CECpelEN5QsTrX3+zjZWoisQM
s/a2NpXEuavVqtWLRW1ZjEkIyNkBTdUhJe3aC5tFbbC3/qilCcwnoWqs81D8rYIKHjx36H1YfGxF
z4IL91PGdf/zJDlgIZmpkIMVjB3ZhO7z4yXivtbD2LsDfgATh1C0o29O+Q8/SH/VZVRuOk9AOWL6
zer85pwesX8My9NF/iXBVe9adu3kGWHSBbRMmOrqQYmt+1a2c+MkeaDLdqmdcHqP/mPvVWuQfi4D
nrOiRCThw3mRBHuiU/vBsNv6npo4fHE4YxpRHk2MScsuzbN/tMp/kLQ2W23OX8XOKcLQzHLlzqm4
vYaLQdQTGLuwELi3jU751Cv8zyqZDKAYgtIYYMCZu9WrKs3CxEJ1tCbwdQLS2lznInXBxVf4g6VB
T8EwEumzAbh8dpGizqw75oHTfRzBfYDvpcdm6hB/5ZODMLRaieZCjnL6Qr4uTjZmGFFzSfzegTuy
SM3dYRggn/JpY/hqPD46ZhZsqrIBffXp48lTTEmCCh3nZV4WzJwgLgKjTvY56ddRKFND3SwIjr5P
hyEb8ktFkI/WZvBI4puYuKJHeupxu5Zp4MgbgkNe/D/Ozqw5biPZwn/oIgL78srmKpJNUSJlSy8I
eTzGvhaAAvDr71fNuXcEdEfD7YlZHFZ4qqtQS+bJc04aJOhKMiKi0r+b681A49SHw3gFlwUYAHy5
1R5p+9ocA7tgKEmXGb8Poc2F8FGiBraBVZMm/YOlBOzEzE7FUOt0Jc3m3LFKl071App0ZQLhwlH1
b1MtoN26mZf/YJsgb+L2JYxS2PhyKS1h931WtPS9j9A8RzqwKrh4dVsOcAfPT+3UV8PrRNnsKOBx
TQ9NRTsPlfd/S0kJD+eXUvZ3XrYJBxzfX4QAB8wK9gE4/OqrzZKfT3IWYihOD3Y9H8enqEVKVXXF
9FBG1GzQeXQbn+7UoNApuC55vZA4rnalRfKQ4nBDT2VlqlK1VfaX7iMAqCyiRc8O69/KurzwKChn
IDVTXkxPWZyophO/Bh/Ye5BqhnP9AlkE6YFDsBOVeI4M3iaZY/X9GAp+Nhc/oQBlY3PN5SzT1G7q
wJ1eq7lIcOT1Eg0f6QLVP5aievXj/G5Rn+iXt/YwmiKnIBYnaTHXhIQhq4OhSwNvX9Hb4E73sui2
LS6k3VC9RkMBMRKUWH2zo6Qv5W87XWNx3Hq00TvdTGg/ntkpV6Sn2cZGFft4ToxGDkEiBkcSZHP5
sbS2K0USNPOrtAuX/mBmh17Uc+ZxY+1Wl9ZhVpA5FA+Gj0VlYTnO0HYGnhDe/IquB+Wwy6EmPurv
pN3rt2UO/+H8tzreGapmTlgKAqFjmLVKkbQ2oIRgZ/ae9au/UVeGYz621oPmIwc7P9SpqdkEQDw3
FuzPoyWEIFg5NWxWmQvqalo3/uHXcfIp6rSh2OEbNbyeH/DU3BS+DwkUenmwTmrTEFlCZWhcJZM7
1Xeyc2xUkc6Ye3dWO8v386Od2iHkSFR+uSbVi7P8cl6jdUludP4+65TGZ26r1zaIw405nRpFyQIO
bZsZa3Xpz0SowWh5+ZOcxvKTj+fhDXLzLfLNiZUDRkF5y9diTmsRezkOWZ+ZJLKygOjs99l8J3j0
dlj2yOvzy3ZiV7AXdJAHrgxuptWEMOyC46JN7j4KtfrPKOlJnEeBM0/Rp8/kg1Sazg94cm5Igqny
cr5gWS6/U9r0cd0FffKkW0iX7JKqliyxCQHR3EqMVs8KhXjiRWWJTJ0pwAJujZR6bYY1R17uqU3i
DilC1A3V7P7IhqihJFlUf6QuHm8Xzo9BibCUyNoColqrZKxiiuxG07THKNK4QXLwB1FWdICNNxV0
R5uRoZA7411ENUt1hF4uZSs8Lfaxa6BcDnPc7gIq19Rdbs5PaMXNV31CSZhBYtXhgqG+fr3mLu7q
iD7hT5UG6zGacVKJqiF8ifqUSjIHL72WObRB6iTOfdSL6nGYp/ClrGB80J0h1r/MKAo3aB5H+xaM
hzMC7VkdeXbucu5dlyMC1WjmAaH9wYc0AD+/HHgSmuG+k+b+/Bqoa3/xpCoPLSiffFKcV0jnl6NZ
U+ZkljnWeyiMBayONnG6fwHyh9atrrlt/5TmlaxuqjZ0ccH0YQvdosBrzW/nf8bR2SEDUk2rEBeq
7bXm/7V+WebCG+wnm9sbznWpjz8io+hwxq2qfqPOcLzCICWucmFkQ2ONtHqarHGsKDlH+quMfP9B
GVR8jfLRfEV5Et7PE3jCxZODn4Y3FoYQPIgHTeUvKEZatN3kR4ODIGem5AzWh3Fhp2vBLp06CGvn
Rzugt8tPCmICBsTjy7+gSSw/6Yy8pENyon/2S82gmy+WrhHkj2tJnXMn/fBbJae/9AQhRlU7XE8u
9elZQEGZXcT953/Mie/qw+GBigs8BfVlFXWgPUfbPtn2EypYbBkyHZSgGhyccMk5LyMgquOsyu3K
mgFchErB+tYYqHnHjWc/fTiRxa5PE5wAxW+POHIe5FYYcLyPVHgdQP0lFADjW42HfKCMvMLonpFX
wWEmI5TPfmvTskIO/vBslRcitGqGjjqtuL8QoyJTWL1p0G+mPOvhXEVmjblZF8xxcJ0n/GO3mm5F
Fx9K9HpwNUgCufb5hMuNNEx9GzVTNz/bha2Uc2jIdC+mDVh5IcqtJsZhdG2AAozkVIi/HKrU7DzR
/HSmjxHc/cpHwh8luEzMJhLT81vy+G1RSjCuPXYJkNIRwQyc1Ci7Sf9su11s/sQazzDfrXDanNPR
9qC6Yin9N0ZTPNbrKBHUXKAMmA0MASEPSKd2P5PAYN/Mp8JeYrO+eGI8bDN4M9VexIxB/fkv10zp
GsKy6nr6HIki73bConVvVg3efVH0WBfPpe1sXKTHpxselo8sh4K9Mso1lyMOnQzMXBfDczZ0zYuc
muba1pHMthFoz/mvdvROLRdzbcDqTeC/JakoaZKvyPy1sr1WMrlwAKaTiiWoTc7XIUoD/C3LaaOM
pfbf4k4lPVNpmuLLQhhcZ55e0TdSz63k6YDyinGyHiKfSMHu6+ZeCC7xMufHzbDJ3s5P/GiNkWKp
Eq5qX0dBYa341jTPyyHxNXupg2vZM+yTLOTunv3NqtbxGpucQ9UCkhKkA01q+TnnvnGDAtuSZ19T
WGtmhXd6LL/CuZl2rqPFET18KiprWpA+aH1qbIQiR/uXHhp4a3C1oUrmdltdN5YtzUJzQuup8iO8
zdnMsLQqr47fLODDx9bteTwvXFyGhGdDxIGgAobI6sikoV56dTTS4iVKO4RQfheiEc3zzy17rd9g
th7Pj7qMShfJwnG4WdvpzAzVGYEYXw+q60onxqxqCrxiqm1yrU35xnI8MlMWiMeXyfFeEHus1rMM
RzMsZW6+yQ6LaDk4OV4JqlIpG/cHzX0vg+rVePTa4K5TRGFgw/VOTeewMrJubt8jJnSFd3H66BPk
4GWilQ+W6KqNjPWEJSsFf7gisL0VJ2btu5ZK067HWBefJW6gIhzf9TJ8rur0xZ4lDnDOF13Yj3bN
X+co6rr0TejlZ02X18OUvQ3VlsHnKp34WACsBNm8oBHUvFfnR4sGC01TWb3bEQijj4b62Zaz9mhX
iTXc2Eau/ZQjDse+C+Szk3jFfhUzUNatTEwiIqidbPBhyEz97vw2P6HqJNlmC6gbDJnS+imarcEs
giKo3rNe5pLG4wWyzhvfrMATzLkp6e6gmkF/lX6f0CmnHc3C/qJpUWvudcdO+4dhtNrootfjsFw8
ViQdVOyVM+JquUqz05vC6Kt3HW73nS55M2TbNPflsJnpHR8Frmwb4iAxE/tlrXSYi1ryxZzsNQNI
udYHT95UBRqjSnC7DEFpb9wry+dCTQ05CoImzKW4vbm1lzeplVlNNiVu/l7FdPbUI4/YN2xhgA46
gGw7tL+XDvDAHG0qVZbPxX9GVg8FOlV4VOu+3VYYW8YYm9W7NCq6f2UN8Khdt+Srbbl54lWA+99X
8WMw9WCg56PTL7jicpqE8Fk9jEH+ToLc/OYPlPLxLbKvBNHXV6Ju5yvK+62SAQMcDeuD55BOAcTC
BVp70Mxk647RhfM7OX0EGIwhmvMHdy9eflklQv2bmFme98qsqvF2btH7XpnwDr3f4JyM5LJunUe7
ppnM4LFONOu7Uec0R+kbSxjPlTY1Jm9tOpu7OjYG508U5127E4Xt0ht2DnL31u768EUfRqO9auKQ
TF1zGjt51kVTJP8qYz+jF5s0nLtq7KurIA3T+T0eRrqbRY0YWuNqHqmr3Hsmx/02D2lS4HQyM2/1
QBg/USF4CUzThOLfEHJn3NpeK4I3pIxld6dhN6M9lX6aN/eyGQvvpcRJs3qyNDuOdxHUKPfVH2Ma
6gEsQFiPpimlS6bWlrSFMiIcgK+sUprds+7kbfZJznbp7Cy74cZpXLMZsFzP8+lHhWmPuBrsyae9
95CPzd4Y4VvRS1fIx3D0WBW3TxJcaDEBmu7yLu4D3udZjx79MEIpbbdjNDxEeTEMeyo5QG1zQ+z/
5yBzsnvbabOAnLTiWLSgP+YTRJsClj3Rhua++3Y8AN7a1La/AgfMPR6/WmyOf1RuWgB0pW0T7HHK
Kp033Hai6q7O+AOx87RCaPaVdCPY8kFKJ6rvqUzwki1w2f5Sea01TvDMTU97DsM8dX/g2FPTK20Y
q3dRYqBKc7giazya+aCB169oPz9qxT7T9X7uHwiqDet6NEK4N9nUSmPX4knDqku9g4kZYaBlZ1e6
VsSvuksU+p5EdunR5sgL5/y6FWlt/IbLjGXfy0mTwdXcudrIfqWzp6WcuuO7ebSb1rnC2DOrn+A2
NHQIdct2opFb1Dn+Hw6qoH9ncgj8XSbbaKRZYQaE9MMcnMa/9XvWLbkq9RRPySvEhjRnqkXYRl86
pzQxf5N+FVxhbW1PN2avlcbnGVFTd2fnHRbaggsSm1SCiOmqG3PXfEwbeKw7zdfwi72K0lhzf7eT
WPs9SQY0mTflXNP6zO+6zruBDaIimB7+4+5/qFambiDS5N2dwuw9GVI/QFqBeVL6NKClJ4cscprj
llOX9vYua/ox2XjulhmeupaUpQ6cMx/0l2dvlZZo9ozJS00yaceNTVcjWeAM7yVufVFA9zEOZQBy
VlUFgLi3vP4sNwwgt4XDm40vM52euNFtd/4LYlF5/TdIZ8e3LZg5dD3wKMgC6LCWw83Y6ob9ZE9v
oqggQCgHJhEhZfZhHj+kPp0M/oZt2vHL6dtMTsVzKBMp9S0HLYu0Kqu+w3FdWHg8AHBZL5VmBMlV
5nbWgzWP8W/ng5VTI8KAB5jjUQHfVn/+Sxrb2nMyzoE+fo4olOLf3nGdjHjMX1UVNwu8ZD7ppSMi
3IaIwaoCbIO9LkfUSOKT1kr0d4ED5TUWle5Oj3Bgsg1YrK29aUV3NEPF8FR5M98QeM5bBz5ARIOP
n+Cr4FW6icIJsMPH81bH5/NeC+Gznp/fUUygxlOpo2KXqjrtcn5e05l6FQ3uq2xIIbMWv2CJDu0x
LTfJdsdDASVT51ZqUuTVa0SdNjRmGrd++0UPHFQhke/uhJcO97O1aVJ8vIp0SAlYPrhosCPXPDRP
1KObpH7xpWqJsSTVyGt9QgsS9apVnv4PvhppBpmxQo+YmrlaxVSmvl2FY/VF2qqU78AHykYsbXSP
bLzMm+nh0q8G8w3UiOPODGnksPxqkPo7R3ASXoXW+1jM+POjrMeeHvbNeFHJgYtMlRZBf2H0wWCD
lbkcSiskcqVexzbKrZnQTOYmB/zWKiOYvwxgjLeXTw2shpIDPB3FHF+OZ1VTVCZEVK/IqccXmkZO
D5kfN3ets1mqPd4lyjgDmNanlETsv8L62zHOfUPTg9eKxBCT9QJr0gbhpVYCFHnphYSPw1Iuxltd
0m1thg4WGj5BQNd/xzYfb/mahkpRO+CCTlL6lRB9y9/q6ME7aO516LtE/dxiq0FTr5ExVn0Bgxo8
dYEQfYfdl/T+uvi7US1B50JeQfVkzWpNS9lksuiMN7+S45OPm8stuH+y94zNPObosVNTstDqUeXk
HKwd8rTI85rZq4PXrMQQwh8i/Mh6KjO6EdEB0iXJGGotuj8/v6PNQtAAZguhEuoC/t3rI0fCG0s0
+G92hxl5JqFX4XeJm9twsOG6/LZU48HXxZAG04sja6eZiEwLiUrforCkLZcNYCsjzt2sbWprDmd4
kasxFjgtIBdeZMqobnnmUt3CNcaKxWfKLzfcbvfCcZF5Oo++ndzToeghiqIfVcTfN+mEkpdK7Hqv
j/ZjllTg1vQtKOiowt/zG5oU2I72nQvxPtJjOkTVzoOc/Ps2Se5hJtxrQ/Y2+85Da9h0upl+DoVz
w65/Gez4pTQHvGYnmDTTTyvRvll2+O3SjwgMRUoKWVSZjq3x/daWcJ1IQN6jgaJuhufGH7LihrEH
Xy+vvGCTMnq8ayBTkhKQkaoixvFDZA+VZUTyLSpJkjKtSG5smIc3JHLlNfXyS72dwQ6BRymYKiaP
MsVafklQB3Ctii7M1QCb/ZPQxrh6mh2rNzYAmqOJKT4zdSY060CJVONXA6Wlh3LItb/4ENhv6ANS
Q4hFm2tHPEMpCeAGyH6AoRZ7lAERkmOrRmEG37hVIDbbwml1N9S/SBlw0t0H9N0/UKzvIldi+RU+
q//1ybyv7GZ8FU52Ay2NFjP976rFjx7aD6JV6Zmb3ghBf59keIVi+3mGKlzZFqL09OawR7vguZX2
o1XbWzM4in+U3xB1Oc41FWZO9nLJPE0EYS9T/Yue0oMoiX6j4KkhMk9eWLRXmiPdZRIf1WKkI7wE
GQW39OS7L4dbPRpuo9anbXn6VqXlnSjGn/83AdEPt3M43A6T/cnLq8+zCDdCYLVnVitP2VkJC4Fx
IK+swvy2K3JUm4H8ghsyzY4L/Wdk4/XKs/JNRkV6VbkF5nYBFgyp6/95/sAeo5MsGoi44vijnwSH
Wy7akHZjXIR5Tx5FI68oxX5VKLcHPZ3ye0IW/muGgFH1ylK86yxc2sk3026T4n7i6ylRpSInQQwA
z17+kNaPPFM0uniLOhp5CE+9N7QIuqXQVW2creOhCF5R9quqDsTQtUJvGMqxC2qzf4t0DFH0HpIy
Xi/yVqsurEMSkpBsYPKK+oV3DSRlFR2ga5RaYc7J1yhFgiV6SKB6S0OwIomqq7xp+6/nv+fRtcFj
xgPC/FSNFVLochXT0SitNLHHrzbZKWx9QiB9VE6ocSmucWMpNuoAR0vJeMgRqLWSHHPfr8YDCw2r
pnfSt0Ovs6pUd70fxjvlmnBzfmqnhoJMhr0RuQcmr6vjPWOSgPGgyN70JHB3h8xNRrSamI3NB1v9
6sWJVAyr/w61thQrTUC7uMjSN6W9/8TtEV63YGIbEc9qQrRqVypY/k0qSgVl3bIdUER6Y1bln2VJ
AUzimH1vV9hDaRMtNc+v3WpbYO3FrlCnmwSR+329dqkQOR4FQfI5ksn4IjJVjeiM5DErR+Nna296
PhyPR+yo5DEYsxESrwUBHn00vVnPgxc9pJopXIgEB5MJv/ONqxKwY2MbnhjvQDzBHQfOBOzk5bYv
nblvw8a0XzDXrW9E6sgbzp0iOWJa3UIRvb10PeEv0OyIyjAkQMrSy/Haspq1mcLYix10AY2Ai+Yl
wwkMJzHc4DxA4Ovz4602JN+P8SjNwsZTOs614cNMZcuY5nl6wVwJcwA9Ij7ZaQJ4emOgoz0JJ4/t
geaLzBcoT/2QXwAgrSmTMOqz6UUv4QwRkuIVNVTdTR1veowffzOEgUhFoWcBbeIWsBzKc3KnG2jQ
+QIeTtRWxgmNuLk/ROEnDxzAre63J6bGtagyKIxyjoNwz6pdM+8Gxot1GvLJLn7TDawrLJy3N47b
8edSeSifi4vRZ4+on/LLKnrdEIVxj8OxGAJ8nSX5TrZLZwOT2kv3hU8XPkXc4/8CHEGt8S8DDU5d
OyYV2JdIqNCmowozJJtCg7XdtcLKVHJLWU2JyRHfrIYJ7RRTijZ7EQmRlZO8YNZDeTWll9nkPFIW
+ab31WdRxTVFL/tRVdZEXn62vfB7JHHmsolipIX7o+988ZqAXlbyFfHJxqE8ENp+ubY/ID0oKGpT
EQEeccKEERc+vxVUw/6kw5aQCJCoBdf8EodWxvQPLEhNIiTXkeY8ZbFWXfkxPsJekqNl9P8sm35n
CfkKbG5cWWF5lxqbAZd6ppY/UnE86ExFoR5saa26me2ZhqXhEOzpafBJusZf+sjvw3JiJyukqTLn
LQ0J+LQQuR0X6ZY69ugYAGvhKwmDHhtQ5V++/JazQ3PBPHS8PY7pMR41MFkqTApvaOS5ZVNzeij7
4MnDPbnmt5a5DHJKD+1eDkhGbJPSckbRhehx077veCiiAuwrVSWA3sJrqAmn7zGaktHc+y4PDo5S
5NbUs67TfjM4ODUU5qlABhQ5MDlcHQZv1qSDCMja8yVpAxF61s6u6UBV+pdmm7yhapcwM4opHME1
HJ+m8xQVomZWGW12MoyGbi3VYeT8JXI8IbYChRRuflgKNH9a7ggLO4A875xmH2ESyDvd1jdyaqvH
ud+0XD41lOIZQ40hUwYUXw6VIuEtosgz9od3GqZwfiO9FNf1AN+ry2d1cJ4FjCCbWGMubdQ3aK46
nWolEG7VAvRXOeq2v5E7r/AyPhNXopLlYlUEz9ZevWRDo8faFE3zPusNFyczlGVYffSPNEcFp7YR
oWOBuOUgdGpQRZ7iy8FLBWtZLqUWp21Wxr3cV9hGXus2lqK61shbjNHD+8op/1UqIuf5NT16sg+5
BeEcCCTah/V+HCKrC/LUH6krgwNEJS67WQumI5qqxrZ1E4g8ekdxKcCOkLZkAHWgdOu7asJrrnLF
uK9q1dxRaMlDC4S+ARysRuGEER5D0MHUH9iKBHy5kuVMlqSFTvmkF8B0wBuZM12hi58u9Dw8DITg
Ei8r4FWqXqvXWtPLugk9UUKym+kwlaDDzahfP3iVN1zE54PIx5wUqQ4yOsgCQeNyTrPqlVVif/AE
m991bqpgRiWlh1bTPWp43kQ71PjDeNlFchgUf1+1Gflrzt1y0BRuvxWXBoPG9DfUWyBqSLfxJw+F
0T8ZyuIGIcflalyTiiwukdQqJ5aSfhnYpypkTKO0kNZ00zi/6VcHjZlQ+OVe5D9K7b9O02ZYLU07
O8VTJUtMKt3efPbRGd9HvvAV4w1Ftei3iDari/JjUMU0V/a6oDOrnW/FvjZWXB30/qlVQzecR0in
kger36xQHm//D2It2BmAJhDU8qvNQVdkYkZ8pptxCL3B9sqJtvGbUroTU4JnhuUTnw3p6pG6PxVG
Hc0lU5owhvoq+6BJ7yqYFsGemLCfN6JBdf/9EmepFcRtHzLYh0Px2jKhNfO+bISTP+F1G9zOQAo7
WfK+VfQ829HfUFGzSiwsIpK1Fj/vizcoGiJK97wKBgXEI2A6GQWhnMZslQmoVN40IlX9BpNNP5cT
HxC4E6AY3Iedus7ZUr8bLS+WBRUCYh/fr/07K99M1058PhI1QAvV5lMHRFhuE0vzhdT9nAnpI5Du
1JefbEFP6lbQePP8iTs11MHvmY+oUg/1579kNVZtwJcytZwIvZs/0yU+uI3wirlLB1QQ/2Aorive
b1BvXoDlUGUBEajMaZH0UcimLxqlp9Knf3oUb9wjy1kpAwhgTbJqivMk84hllkOlcR5aQ1PET5XB
Njw4TFekULuU/lMXbb6PoWgnoAz40P+SDi2HArzSyCzyFNEl6gf8GGgkTLMhikObt8epWQG5eLw3
PDhsjuVQKdStujUcWuyAl8GxBDqm+NnfQfq+zOz2Y1a/DrWKeAC32sGdLe3RCNrqE+asnX5PqSvM
oLyV9Yau+cS8SHiZFXudLbiWUKeTVeeJi7WMHoJOZAMtpasxSK/p17WVJi3P72FeMChgNyC6RG6w
ZgC0WusOnWXWe99jCSssp7iQeDvP7/STo5BwYjGlYMd1nbqVsZnocR8/ycqz7tBoR7cpvYE3dp46
L/+9dT/mwv0OL4uNByq8Orpzj71ZGozJk2gA4qSBFxJ4gVFeWSNQ0hypfr3n53XqQynK7QFjJ9Bf
7QpaxWD7YwgMihobp0m/tudnmhDW/ZUyOtlYxFW55D/zU44qwPmqYcfqFqSdO/7FWFfsAT2Ej04C
pJFAZLiv6hbYW9hWrO1Qw3hf4IilPy13DmDwhZX890wnjI0g79TUHbXW6u6CX7HKRPFBHQWcyPgp
qlWTl1jmT34OoEwbe+CE88t86sMCsNBzQongjqwScMSZDTkPIVlvoj/CZxyufGpt4BX0r7qYp/Wx
0Eq/xW5V8zvq1zvRSWDKenxQYtD+KkQ+WQl9JoYlqy8j6H7n53dqLZXalHgB7hu43fIeo3QpKkzJ
sZIyYVJHGi2AJB6zd39jaupKXJ8RsAqaO1PEIExZfbaB5jVTFY/pE9ULMg07qPX7KI6s7/w8uqNa
BUoEzd3kxZ/6gmjF2CoAyA63zXKGaT3PfTfSiM2GJkZtDdGpT0vrh8gZrWtLg3l98YoqjhFACduG
FG51MEs0m/mAAvbJN1RY0tLhgJ4m+d3AymxszhMfT0Xn7BrqKOTDq1Pp5ZbZGrGBHVeEugAFHh2e
c8rVWoiN3vlZnbhGVTJAtgjySv1/NZRWwFEPvabe22M9dfd6MHfmbTtRQt0Y6NScELd6yMJBgI5R
GQjFLQr0GvyCtvG2ADyLUhxLvWETKlHhwGpDwmr4/6HWaXbrGLGdBFW5pztLbXzC+jiDNXyQfEX9
EBuYORU0w8KBYLA/lRCmo42A72hrKrd1ODIcc4BzuGnLrYkPeFSUbWI+R2gZr6WyyomKghZSWlQi
yrH8h/Mf8eTaKs80bjR1x6xO4Dz4fZ70stzLBlzBRhJ06wucMNpqs1J0aiiq98ij4TaBnKziI09P
3DDR82KPjre/o5c1iskJHa/mbqKFR0OpVVQJI6QRtW3WB66sCwkAPj3aydg+6cp7Sxr08WlHV2xA
JhtDrXPGtgiEr8EgexS2k/7UgwwNkRn3jxCWtwwDjg7cclZrQrnnJE2FhzyWh+EhwLToSd/QvufC
HeGxG4A/caUg5ANTW+7AoRop2XTl+EjDVNp7tEQOhyYb5bgZxp7Y7DA98NZQNXplVLkcCviFPxC2
9hEi+VhL7KopQEEyoc8HKbn45VZTUzJope2E86y+5S/ZlDb2yDXy0HhEn4MHp2Jh6pGZo2HB6W6m
aPr+D5byl/FWO36ue9WJozAe6S5Gn2iLHV/xCz6RjW89MWpHLy6uxdSO3aJkauG2kFvPwlZdiFTv
IdR/2bVMqZ1AQctvDq31RK1Mb6F1XRp6HoY/pI0uQKWzAg7TMcn9lsLsY6TjRUely3+oDAb9Gz18
jmIGNZRKfpDpc0eur5EhrIu5sl35KJo2NOlAHY9vZakJbITpHOtfVUUwALQVYdj9vPxzHrgDXMzQ
wtbqa2uC0Wrao/54kATUmgU4BC/tphw2CxEnjjrorVJzwMwEJF29rUOe2WGKCPxRhtSL/Bq97KxT
UP8HE6L+S09YKvcIRpfnofWdOZehxijq8s9yaT34CWaFqJAu6+xHOMJXU+ZYyi2IhhRrf9LBFAU2
ZmP8LLop/3y4VbI8bV4G1c7t/KxO3SrglHS6VX1l8dJbzsoTzth7Vq8/VrS2RkyVQjKC5lHfVB0e
Y22+aQpw6mNRWYHDwhqC0azeUMsSY2nYpf6YFXRgwgsfSeW06Vl1FJrAlwWVIbiDUoq35Ooyacuk
B7vm9pcid4KHtgZS20VaF5TfUPJmSMuSRB9pe0/PJ/2G5uFGcBFZ7PANFZmVzEedP7ity4W1nDSc
dYOcB7hX7BqTKfoYyj7wJIUb3/DEq0plBb48yKULZr+6qdu5Qu+WThgWaq4rQX1T/b6iN4un9qa9
VS4/Hs1iWyqHUDBtXr31aLqoLbcLdDBsqGm28kUWOUEQ19oWfeXE5oTlhMG10sGQN6u99MsTZFlj
4tLwenzMGkQ+mQ/gJVx6geualTwO4XAZwe/wzUBsKLJQZqQmt/5msx1T1m6E8Win2LmLjDtEjqF/
5SFIvbv43JEFMDn2J2xdf3UM5spBC+oFyvxZsVhMpUOTsNIE1tdwRvG4PD/eiYeA8RQNmbeAK2x1
e5UyHjGurbi9cNpA6mpHnwbNe9fp5inJV27bnjzr/JDHGwUKIxxrmDM4P5ImLL9eW/bDmEXD9Jhl
eBrBjaWnu8BuxArBgM8PdWqjKIIaM0R2c9RyeM6atmw6XX9Ey0e9VtT6l8Ivk50pAvFWNhe2rj5s
FJgiCM+gRChW4eoF96o0iatIHe6GrB+2X3RtF7i7ahWV6fNTO15Fjht8ULq9YHx2pG+gJ4Qx0SCX
myxOmZ+6PbAriO+8eDNkXq4i5xncjVILWP2hdnQk7o/HRJf9gBfCjJ2gneAvafdgl17A9p81d8v1
arknP8ZD2ICZAOUdMODVKpZi0ttunPt34VDrxpzR2vk5mZTI6bmkI6S60vQp3RCALl+Gj0FVpEBy
deBNrw6CZk59Mk2e/W6HmNL4bZFD6sn137Gnaa4PlQKZQYEtrQuv6cPIqhhNvRggVcEOy/OAFLO2
NcS5POh0cAB2lDdYb9TPZbNJH15umv8MBbZOMOSYsEDUn/9ycQ6d1oUlfgbv1TSiwY4jbAWgCZmv
g2bo8UY4e2Lb8BHV66Nw/CMpJlaCfoc9UvaOhgpTcZ8cyDeQYqYdzW69/nLtBtpOtWlUAyR4cut7
pRRW6tZwX99tJ4HuHlbZTRWX9U4Xk3vlGZsNTE4tJtxyghZyL6rUq6saqNaZ6rlP32UvKIiMFJMq
4rKbNiYlOn/YTy0l7BUcL6iYcbOstsis94bQHDd7p5ccrF512O2adrNZEoIyFJstBw9B638zoY+N
wpNADkuKh6/H6ggOeaGJOZrS9yrUvmUhr6zlF5B5MtO9UjLyZ70drBd8MJr7QXKN4urz/fIps6aE
1RQ7QXHWW1U08MSJbt8PwtpDg2QsUSJsdjiPXoS86uLxSPgwEgQcxsR9fclRtEnrVOQ0U58bHYeZ
ICywSGpnZPhNbH2f0fD/gwPCkJTUCAeJeNcbqAQawLRai18P+UkxutMD/vg0HjDAwD0HPer5KR5v
WF5CerdArlcVhzV/bs6wQDYnI3oXo5EGV1UkcwOr2yCLdpDhwgunpyirqsDLaJSSaaO1/oJdGplD
00Q0fMATRkBI3omyQ++Tgtr+DRx8NT0O4SFrPvRPUD6F6/MYC9FZQHyUa2gBKqWiB2JVfOsVFxZE
1XmndRE3jKqGwgpYYyCD3jDQ6ND+qYAu4sfo9SsI1Vgvdlv2sCdmhY1vQBqGupAi0Spamr1Um804
CCnKTKDE7tyDRYvmXtMu5VcyK2ikiplCsqycF1eHHsAUefLQzFBDaGIgNZgFeD/gFe9l+kbYucz2
1AIyFGEL1UMeBmDG5UOkDWGS5Lk1P2WCJ+mZl11pvOws3eJIrZ71j4HAgpEBwW3jsl4OhDYmC+ww
m59kxiWN2BQ/6Yb+T0KH2KOXJnahpl7/mTqbbWOOPxxThDGlmlxxo6y7XcyB1fdzV8xPIiCSFx72
yLaNcFhrAJMuOthqkgS4yr1SyT9Q8y4nacne6KWXzx/etxSApgfeXf2aIu1Wx5hVbKYuR+JAaiLU
RUgZ1rHZrDvj4PgJe0QZI1c5yKnVWNrO8Lt8Nw0p6ZGmbznvH31ENajjYJnBXULatzrZM7yYqQr8
6SkqEJXxxCcYjxbu52rGkStrQvdaN7L5Mytj/uv8yh7tUzUy5g5w0Kg+Q4dZriwKxikz7Wh+slsF
7oytvJ3dTUrY6nn/WFR19KhZkDiv6wfWbOepQIH01I2udVt29X09/ZsqxnyrJfDJz0/paF8yJVAW
CmhgIGzPFbIzODqJXWbQMQFLpW+61PDN8bvqh1daPHbnxzoxMbIg6Fmu6nONAny1fJTuCzmZ4xOW
ZNWPDGU0ImyI9Jlw/H1bbPqBnpibch3Ej4MGBjw7641SjHUiYmt8wuCH/kEDhR/ZESd5xSbsd2JP
MhRBmQKU4IqsqiOWKesEFcv4ZM9W+gwDk37QbZ7+LrDjv7bqRv89olMlHKPN4OzEnqSkCSccljUS
2zUbR5kap1nAotpTpv0kiLfInRNsA27Of7xTi4mIF68YGIOKyrr6eC5ekVYxjE+YrdHKgzv6tiIM
3s3R5e8pFySSHWV/zlNHC53lUGVfj0nU1PIJ0yeno1ceFTQJIe+vOSZquGRaqokiDw+pumJWg0Ic
savtvAraMWnpQhSKTwjfkSE3yqzFvTCz+xgKtgEsHH4rcPfq7caX2syMRtR7WmPZt7pqTWb7iOwt
+0I142EobmMuQoU6gOOshhoIVa150Ot9hBfPTkiar0RjMn3COmuL+bPcF0dDra0RrTzKvc6pm71P
28tP1UhN3NYVnY7269cXfysqTHgyqauKx201q1bqrcSsrt3biDSv/JRZZR0p5OBush6XV9V/ZqWi
OeQejLX2v5vzHvBmilAt+LH+iEuEAfEsjO6lSY+jNNnEMJen+GM8QmSXAU0ik7VBa1tHDUhwNu1p
Do5lioOolmRj67k+9a18CgZKCE6c5awue2wF/ThqGh1jvW76VOnh8GxXhN9ajOH95d8KrTXxDmQm
RdlenuFhqrU5mnMmhHncDVQQOikphck/6DTEEYampDIm+kOxfqtnZab+ZnV9M+3tYYDzbkO5Ffkg
vgyK13x+VuuS4MdQynlV0VTZistZWVFj+5ockhfiGwzgUhyKJTz4HU5aw9VBfYSBwBfNxsTkbwh2
Tm1K1ZVS5eBKEb3a/2mhRR3eOnJPxyWMrBpAKb8ZrAesA3nUqguflo9N+et4q29o0Zsqq9MRhVXY
KevCJLbwk5+LzQ7Lp/YlTeOpmEEzw8hmhbZRhc/KVKRMzFcuRYra72cJ/S5yytfnv+Cpg4Zw3UIR
DerMA7P8gpj4kc0EmdzboYl/K8L120NX4POjnJwQ9Q+0EXT4xBNzOUqpla7edwFKJKU+lXQyfNB9
HKy0ary0GsGWVJwrRLV0FqcWuBrK6wrH6/u62+s6/SFxsMIQ2ORVaYlhby+elWrfzMPCSNQIVkOV
XZJYfsysqrSoHjKLCz6a6SI6x5v1vxMHDZq+8gdSGnYcdJYLaBnNnFaE2i96Fv5p69W/NFP+O9BS
46pqwu9VU9hXnhjfQcG22F4bIx+J2YFE5ST0+MWuFFsI6168pRwqgeRpegTaHPVqcB01ajpNPy9f
Yd4AdOaq2oO5w3La8L8E7nGusRdChQh1hNBl4iCk5eZBODFPAn/K4WDrIHxH3HRSjDrXDG2vMD0U
32InEt29gqb4Xf9fzs6ryW0jXcO/CFUgMm5nOEGaPJJs2Tcor32E0AAaOf368zRnq1ZosghT3rX2
wrVudqPDF95Qdt/NgamCKt1hvlz8fX6W62D5cK+gWME7hKIc4nW6x02TUEMrqCk+mwtgfx71784C
MCVohm9BNHlXpe98/hdQlROHkg4C9E0IUjwZRz1lB/3Qsel4040+fzdHzDFEZsrfDHMTyXvipqY2
qxA/GAYxQ+2hNWwZOD3oqOcPiHwMUy9OyDykiYJdNm7qux9PDawn5Al6dlSh8AZZ75ssatsyybNO
wfnQVGnJrMwKPkg2bCZVRyBl7hmqwICiSeKQyNSzuFKUbTbVqfEswije5xSGbmwRE4/ZquRtYUIi
UHMZTf4wR1xSyyL+s4k2/UeOL3LlXkGBA9gKdDk9GPT7rLd66XvPrUk90alzo/68jFm3+3R+s2pa
5Gq3Aqeis6YkO4CH6KpTdud0WWmE4kVU4kYsyGlZivc9U6dCEctJx7cANpNiViu1LLMebht47Ibp
fF4q+dr47tYPOt5c/KCADFoZl2PbpD1hmbX0NXeIeFFKRHgpPTix/+gM05uZDd+Vlpfw+D27+MWp
EB2q3Md4Ku8AQL4YAm66n4dP2ypDJ34TiEdFJQO/SpFXD02ychC7sEMTeFbZoU9M5AjSGpO3AVbS
JphHa0kcvgosR6JYSnl0lXQ5ygwqSJpCeiHt8N7bFAKz2XF9KVkjNJacK7mD5e40aG/aLd3WxdwC
OBxfYsiBUFdAy4LuEu/U+sgNedNTQS+Ll7HPEUpLO9BhKVaMmPSCq4gcZK1CmvT2Lkq/bOxItZj/
a8f8d+7QBHghCPRQtFsP7UeppP6X4X82oDo1M//I+yQ7/1EIcTOmkijA+IO+zKeD6lQf3JsdG9PO
bso6vB+K8Q2T+5chcG7O/y5N5Ovjd4E5xM2cfFqZE6x/V+Oing0J1X5u3fAfvOdfgGU/KFWseBnf
nGm3XFGeOCjRsTW+tyY/Fo57O0vshsVXMbjvIixflb5XbPL1TJQ4r+MEUHDtPTbIT6DtwvfEejmn
CzO+YW7/95CZP87P4pCGr1eXOiaa4gqMQI9Nl7AcqO85zbI4z4GNRWRavcraheDkvTsO6kAV734w
IksWOI/xjPIYaPfAtR/aKrlflvBpKIzf1PI2Lr/y/C/T15eYAO8MtImQdSD6PwIy28GCbABf/80B
5X/VOt67iNz3eIp/V2sozd0PAPPok/nvzkI+Mu52P2Rm/UAjAcUtF/SBmbrvTm/+kInS9ovZnv5E
RWUUyUvbTYiICN5EGQGLxhLl77bm0vYxWzCKS2shTAUNGbQbFF9IdU21rVI2FEiGyKaPkUNZ/CPO
3KgClV32IcLUuVHdnl867cQcDaefGM+LBx+99kdSVq+85TqXiDwhrHzPwbWmGynaLruPUf1I978w
8iGUhULD8msX4+Jk+S4r3PStQBtb3mAYm6Z7uYwVt2QTN/NNL/Mu3tcIef92fmTtgVRzZkRFAbFV
iUtvuC3OOGNaUZqvppcZCY19BJevMJ8q/u/8OEeuZOpb2jYFNHJSShg6G/xgJtG4bMs4LP+O28i+
FlP0D8ZknHdObpADFRepv7sKFiRRRNZ/XzwjvS2bbuuXqF3z09E9fGaKDRSIVNpFZqRdQH1djLQq
ltcYPa0bwYrvqWq/BRbbOkDEg3QZT2wxTH85LYGYTScN86TNvFmzC1F6GshPKAkKOsg0RvQKvt/u
jDRbxuXVLJBsWOYRhAXWrE5t/TCj/nswzn+JvEPZYOx4sKM/RDB8k87yY4Fsu3FpnNr5HDACQ9Us
IVpYL0npJgPqbN345Hh+L4hbjNb0HwKXcOk+sHMz30t7ln9iw5Onr+c3hhaUsgo02BT0ghZRSKKh
ZfWDSVgaxYP72vaUVgWow2twgMEnhDMvk3c9LLjyewShQFcGloI2lIHjR4b2NleyqBf3m9PFQ/x/
5gBLEETZjo0Az2OCQnp96QypoVmKbo6xn8rY1ovbEN2H9dzibYhUQn/Vup38j+m13n/saqL/e/lg
qByrGjWrSftrPZht1ygeW1X1FMfFfG165NxODvo2q4AI/cJQ3Bvo93CkMfpdD5U5IoEWhHsDWqTm
bZD68jfHBnrezDt7gwmrhVHqqHBU6ZofWE8kFOuh/HoaR9yYvUe6d4ilQy28C4wGlmGMl+zN0i31
F8OO5Se72nroVYCmXRYWlTTCN+pBpNraJJfcMPnXNyg1kWagCyZS4P0FZdFG9dOHcMs2+dR9TE8P
gBBFLmJXbTxjrHG1hifLHu3Dz6M90CvtNtW01oeORP4ASiVSIAgjOdB3Sebg/hTEzfRFjtDvrhzs
H5eruHWsP4ygB2B5fqMc9Jz+t4hqOFXhUvRQWjVKYnz9+ZbGJz9J2+yr0u4KWjBWMv4d1xY8VcP7
QCx/yRyN10r9TZ7UEX44w9tBwYs7wMyH28Ce/loaD+dBYjwpX8tC3ikx1IxosGy3nIPXu+3j56p2
CIhMqDgE8Ouf2/hVFvv2PH+JDWmA6GncJsQTtpXWP60h7R4TEUWxNezd2OAkHA72Vg/0+PuASuNl
5vzCs6CFvf4FdgVBJ3Cq5YvseCjbGQTV6EXZfikvdDv/mCwIZZQBQVRQ8VQVoJ/gfVkQWUuYJMsX
hMoUsm9U+qrZMCTXjdV1f5/fCcfzovOCHAxyyWw+GsrrwZqMYl4QztOXA7LClLnSukGyLb3KvDr+
5/LBwBtQg2STK9WP9WBL0uwMY3HSr6aDhPiBvejkgM/ICi8UNFPnCXU6oHZIf/nApLQN3tB3HN0h
Fl9luvBiEp9fm1jVQxK+kCV2OLrU4YjXyJ7UX9qs7NjtvcgV8mvR1catNZbDvved/iYPKm/jgtfO
gZIv4RgoVwD1PlNhXS9gM48ztf0cDQxbsbZygCFj2FnPsk0a3Dgq+7EJs+XOr4tfUC6hz0VcBAJb
0dS0+x50ud14oy8Q+uDTScq8T3GUzZ/9ZlPFZ33Be2qSAOq4aqk1OrSutRyj6ZuqdIsUjZaIcnWb
UAqT3hB/OxQEGrO3P53flafGg3QNSVhtSfBu60U1kIhuaPyKx9GP8euWMBByupNGiOyHUW8JUmsH
7jA7mD88m8r4ja+4Hs23ZN+inY/DdZGPT4fZtTVEI0NuNkNPDkUmrPAhqtSm/vlPF4nhDZWJI5J4
rNt5vo2wqrm1ZFfeuJDxNjbmqaFURVilEpSldQLCMHVJLqteHESegFBQunEGAgFkwbY+14kzAIKH
1EVJ+pG/aG9BNjrzGBq1wPhTYZd6AXRvWAC9SO6trwdFbNH1yV1ZR1vMrVM7RRVrD81seona8UMQ
L0o7vtMju0TexqElHyB72Z8PBvYlIrq/nd+Zp6aKJBgRHfIwhMha6GhYfjOVjYcmgNKJDkpqVQQG
8k2gOVLTSFH+fB01cb8qq6/nh15HPR+HkM+IWgyIDooX2v2J+y/1u5ShHRw5G6x/MXClDIUX1/lx
1Hb/KRA5HAdyDE4DXVmwHNrXHNI4H3PfR5QGv+GbwG4gh44FZmOqa2+IXfCEYnB8e37QU9/x50G1
dbWnYIRQwuRkQHpHzpkt14E5e/8phw7BlaS9UI/kYzkhH9HyoxRN1VEb0U+SJkTTMHt0E5ihJaIL
WJZRKyupCG5M7tSXI7wjUqK3qBjm61M/5LZBD0igvaOEn9oWxGJZbeLPTi0hEdHBnumAt16PsqAZ
ZAdjwdYcoEabUPJuxgVpQbRPgud/IeZwcrwPaLAFY0aHMdm0Kga799CpgCr96LS84mbGox7AUPtM
e/ZChya1L9EYAcpHV0ZpqWjvnQ1zJe37RDzmDl6cSxF313Lnx/e26nid340n7k5ViSG2VK7Crv4i
2OnYl1nBUGPc0m8SkMWIyPJ7f9zc+CeHUgmi0mwh7lOr/NOLkMkuRKch4lQvJkwjE8I30Yt54zub
PI7TQ1Fh540DNq7flUaV7Yal2DEUklSf4h0aUzJwUd/ofuWdA38M4BJMGIhI/QH3h7LLJCZk4AVN
ooamKT8P5Ph3vkx+4Z1DLBpmHxwjiha6fpzBXJGD7IvHeJzsx3ix5J8OsjM4pCbOj/Pb4sQ5pl9/
MIYBO8Iirb/VUiN4UcGQ+lBmcfzReLBxLryIyHq4mGitYsWE0gdkPr0DOZQu2shjxzl20R8TOKFf
iwo1XvK5LUWrE1c9jiW0/XAxtCz+XE+oTCnlDKLmYqqVHsuOZqczJNSsSye8tsZu2QdW5d6cX8UT
9wb6WR44C2apNPXXg/pF03QDTcdHVFMo3DVxssfss9h3JsWYf7EXT301gMYUyClQAFjXgsklwTHO
btW9aGaWquVPVG/HMaguZLpwQflwP2hS0+9QrTt9NRujw9pkUAE5ZZBxtPHhDCcirpbY33DxCT6/
kMfnGdkz1PvZJTb1Av2hXgIkZO1dUzyOEQUfc4AsQW0erYiIS+T8UMdrCIoaLyulcMMS6uXgDO3V
nV0ETM1GpNfcLSO6Apu3xvHOoNNFRxxkLFfQEXlhaO0xHyArPI68A2+BqzyUPJm/y0w2j75zYa9f
nTTaPyEnmceEfkKgpYmDV2fSaAzx2DagmpHWsYEVIMTyC6QFNRRqGjCd+VhKUWS96Ze6gTc4zUzN
y8mgQsX0qlHIMiSlhPPf6sQqQqHhaJGWAv7Vm9plWKVhjPvtI5Jf9b2TYCMb7Oa/DvrNTdxuEatP
7EIAU6AluIPBnelvJUTnriulTB95DuyXeDLGr0HupMjXAgA+PzN1gNaRKVq13LtKQJP6n55r+17n
hlUbktIAibgWO/kH4JD/k7k9vJp4an22A9CCeMiFb+fHPTFFAhw+n+ppEetoB3vwhdFnu1YQ5CBR
GszcyADI4z2muFs38qmhCBHxPWBfEpRqwXfj5DubfajEuLzpzyAukFEwEsRPQUFeyOI+7H+asoAf
1H8ZUNuURjC0csgNXunYHt5M21gK5V+My1qcWU9Lly5bmMET04OxqlwdQF2gcabd/bZZ5qExVqzk
bJo4s5I+mWaev/5SuEgJjdNN2w4SIFjg9YnLdlZaRE0mHuMQHjdCLGLfIoj4DMx/eb14f5DN89VI
grkk9fyXF8wZd6PkdozaGkcOnlHp9tnTEG4qe5+4iBXNhNK0atAQi6xn1QwkDkCiVCqhMIpYMOPW
1W7hDzRk0mFnqPOMIhzbEENU9R1/ikr9cpfbZm/yZkad+d0J6YEbE2oJIMxI8EuQ90Rj5ScKh8Dh
kQZ+LrvCvLexxNuIxE8ceWpAnqcCVp4FXcYNWmMzYcPNeWjBAl05dHrxQUgz2jZpdH0gGQgbJ+mr
pa2XeGPwU4sNo4fhWQOq3Pr5SH3DSO2UwRGNuI+Xzrz1y80W0alR0GZBNYXMBnUK7XbJpqIPoahm
jyPGBDuFk+CFLXAxvbp4l/KIgzjFeRYSjy4MvIwYXh7iLjkRKDuWatCQeOyBV1/WRPzYPhxvHlgS
Giq5+pT6eiqHAuXEsR/m38cUjd6gA4iP4my09wvskX9hargSo6bGLc3nWm/Xxo7RZY1KtYQ1ZkIB
F3QbEaPYUxzdnx/qxOvqkzBzNSNY4iM5vh4qW1pctCbKBk4fS/cawWiJ9bpleL87TQXVHz/O+Bee
WNyZqPuAo4F0oNvUDKAjy4ZBH80spLRVoUgXmwNqQf5mSHRqM0KZZjsCJVF01fX0Soi2NFIckvoJ
oN4Vb2tmXQ94DLUbZ+vES4CiJo8O8BvCZp3mtdi7dAkiEwFaA0wN804fRhdF3SFxt1QE1W/WwgZK
B6qVAnxcQbzXc6Jvh/5WMqToeE7yDWeyCTsogpM2wPsBZRvq9BMyKWay5Pd08C/zM1LaJewXH5tN
foT6eNrwJbQGL5ys3dNoKT1pB/SQQIn2uoyTLeu19df7GIoXj7Iv6SOplXZtY38o4wUnVewebYQu
8bO20NjYbQp/r/PGwzhIr7oAcwmJVM1pvaJNuuQtz+ruAVUdrJeVA1XNZJwJrN6Ax/1jhrvQ+XO3
3i8fQzo0xIjYWUcaO+shbTP32yixYRCFdf/g9FX+LrzI4c25XCqbw4b2hAKdYFtAtLIeqiTlRS8u
ZCiygesgg3oeDzRWjN2FzPCPWRFP+kB+XGUdoz7oT+9saUdWPA3o2jgR0EeRU3qUsyrSL5tc2BML
qK5/CmcAO5QJijZUAkXL75vdA5qC87VT2+wPM2hvhgZI9flvtb4j1ayo+IBe4ubHTpfm4nooA0+t
1C+z5cGBKAoKjsqgHJCgt+OdvTdcGmOXj8fUaIQFDpqFepDQJP48j0GGoKZSI/oQRLAB4UkDxVzD
5WyfH+94KcFtQ97gpSHqw/dkPb8mWDywWSlCSx79Dox4VBMA3Z5y2qQfHp00zhclSGX+SfeNYGw9
lC94sXHLlc/jgqG6mVv0F+wWkwmMcz81Eye7Wfrv56enRX+MhPawCtC5KzloyL2uB80qu+ywVhye
5bD7EXcuOwUewcHTuB1QJTI7KthBhRmXSBXW0UI0BEGI9qKwWv0M+qrAvki9+BXsqfXPQKbHGyXV
veeDbII5KDWysshfs6XZEoPQdyzpD8kI81VvLA0zbSijEMi8Csd6jfPGd/Zm24doUsYJ7cDQcL6W
A///u/OrfDQkUmSIofNZgbGARtU2ESY8Y2tUwuQBrNrxBhKr/E+MIKy8ctKliT6XcbcJfDoxJnB3
EggK20qQSbvZFmlHhd8X+Uug/IHNNrMl8O52qK+cuJq+1xNdl/Oz1PcvPWOF1qSZRAtSUZDX3zAz
2mjmn4XPku/8KaaVfSeMOrnz+sy9Daek3g8GZdTzg+rnE1AQm4Y/ffJ1xUVeDzoYYimdciG2QCTs
zbSIPIPCclBX3OTsnlhROgVsUK45MoUjIpeUUQgJnhpcqGCJHQ3qIIZ4Yxoo9NnmZv53vJ7AqcEm
U+vmVuCYrqe2gB8eIsvPXoBQU4ow0CSLdwCs4s6z/lgsAUze2VTCPbGeCH3y+BK90MTSzXExRrGF
kTQZvA3MAiS92OuxUmqVuwtBIgpMxPyAspF9cuThBKznV8Iq6nYhkbxIsAgPWjDVQYYMsy+J6c/v
kuNPB0+SawWIAScRh+H1UP7gzlgRieJFNvTLZDaZ38Ucps9tFuziq6HLwn8uHpBOI9rZwNYOPfn1
gGWxgHEUSf4iokOvWoAcd7k/g4nA8xdI3gqY9fN42jEoszxsTSPOX0wgf/s2AZZnQpD/5M8UKM5P
7XiHWHw42v88GLTNdC5ouVipVc9N/oK+LYL8FnW4IE3K/RK2W1f1qaEOWEoU+tiPuoJWyUZt+4XE
IfDm8NHZJehR9E726sf1lqPUETXmAG1jg3CNUEkN9cTLxooy7LKseHECZSnFg7A3Rs70CBjiVpb4
keLPgZqkscM20aWVVtYoVVy+tEoTCSoQzyCgsPWuWcqI9x6a3csHQmtSfKBhtPdLvqkWceJEcKnA
xWHCpEs6zp0Xp5xQtqFk1maNEunisBu7+Lc4wzwri13n6/mpHV9mXGIUMimJA+Eje19Pjf2ZTr4p
y8eDCoFjYognlOj6VSwR0F9sVBCHutl8BU/sIIpn5EceZWRyZ/XPfwq6/TyIdlmZwPqqK3krgbvt
obqXe1Z165E/PRSZH7BtAm+9Fr8MKIYBsc+5rhEzGek5A6P3hqcSGM3d+cU88fE+OpPEwSi06NeZ
bWIE4Hs5QzWpWxF1K8/GDJC4QOv0y7+ANp8aEOIgNDVIEeBhtOulKbMmD0KJndWBme3R8B8zCoAm
Btn7QbGnz0/w1Fqy/YE4K5EWmnnrzzbs8HIu3CRXPd7ohd2CRTt16+es3mRmnhiKRg1AJpIKqHhH
1xlv61g5QcWzWkxfzT4KsFywE/UqgPU5P60Th4A6NYJuFOYAex4X4SP6kWYRPDvNiMoICuzXAfaU
v4scn+qY4uinX1tLkG5IPBBLoJKkC+8izC+CIHMpA5ZYEMjBQYTanewXfHjTyz+b0iIjKEDODSdb
LWLJ6nqKuaCrl2CmdYhYpcIOQpoyos04RV2F/yv0qOCBxJbSlQr56FPqXm5NNRWGU5v2o2yxTpKz
DQVquRAXrkaBJ0jPnOeHc4Zd2Hof2hFQ5ykPEnz4MPyIa2XaFcLN/BcNr+N9yFCqX4JQAOgQnd6N
fjsJfU0PA7ppSb0K6jpFsvbacC52PVM4esXM5TtRj2Dvr2flC1LasMJ2KnB7mjIc5L0QaXzbzJvi
B8cXBzmB8p4Crocetu7hkE32VMxWML+1Xh69yT4iYih7SWEibG984VYbCrTHJ4xombOs+iaqpaY9
M8ZQWekYYV/YxebNUPhiH6PM/FCZRX49dXP0zc8vVL08bBKgIjuEl4BWqwbCejmzCfNoZG5x4FaO
B3BoknvpDOaNU/CHP8SX6tHw+Wi9Ktlu7mP+0uLmZoxR2Q13wJA7ZeKDFB/fEMRSVmwqaR9vSlX9
oNdLF4FAQcenK2huOTQLaXmPFvPYoFIaLLv287+ofhwfaKTNKCNx3DgGYHTXq2gg/1IFJZaX7Yy0
YFwgfe5fLg1+gF7REKHcBwiAXs96FNvuuHSjIP/wFhTTlLwBaQMcZfjjV6rHYiPxOLGAB9079O+o
lfGCrscbwrrMyzmJnivHtB4T34V0X6BM+kuXr1KF4AVTiFXlMKsNFQkrw1cED2zlahMord6gidMb
G2znRvyh/lXryxe9IGrOCGqSKR7xUP2YrgGtK4zAzGG8dWIqf5037253pvjLr4nNp5c29jYeT50f
yKagKKzg1Cobphynn20nybIKMc3HoAwAHGMNAKsrQ60I4BJw/M5Gh7ICogUzKfieRaDzh6Ga/mPE
NTpyHVE8Qe8WAOP4vuE30RvitiGHpVy9XnRbTEHQpRmk7dny321aef8Z3ci1rswMYjdUxVbE+yz1
tuijJ04LBl4fHxzdAP358/1p8efRSB6diucvdvHrtpW43Pl45fj25tvyjlPxoq3O6VzPrjTAEgyA
Fh+IkJLfA8zm/qEqh62vCIcnG+33T5ePx9NEYZePDPRaOy1Z2pt2bFcUc/yyvgtmqvGyoeNslsQr
2bi07xePx7FU2AsUtrGR0HaUnWMTKHZ5/Sz8SdRXrZINb6MJn/pmtl+MaLPFfbygCrOreAfYVyqb
wPWC2kPLvS07KIJeiQa1n89fpOkv70aC4Fw5TebGBzzeniwkOmwg4cgroQasx/OTBZW+umRBEW80
bmPoOPm141nxbzQF7HAfzEUz3hi8J1/Or6x+76noQgkyk1BzPEiJ1gM3SkEfZA88i15dRkqRKi4o
mzfGxfaWh6EADRwkmVHI0TYNFN7WrlqbTDbLyisRFTxULviFg403rNlsf35q62+IsK9SPlTFXIXz
UhD99dQWawS+ntb1O56dwVNbAcUzTaN6wWIiuLIdmlWXj6d60HQ0aVViJ7Yez5jYvxXDvBMzRi9Y
QStC8Jzf4fMSfPIza6vBrlVC1ATprtPGxIaHogs47PWAQzBEXrxE5bvTBXCwkfS+iptB/Ih7V1WP
gy6i5mnCz4YRV+Bx0QKv/NoMwVbJYL2HDgutjHNwnACESNVVK9RnGK8ERDjle2uN+augW3yPWk5y
s+C7dHd+jU8NpYIpWBAUrhHqXE95qedsNttm+ioazHkDH2pHHNLgLN3Nt/PUUCpaBMfM2ro6EDEz
hyGkkATSUclej2PVvtIK6O+GdL6sNv6xgGBzOIPALHkytQ9ppI2Qnl/Id+xfyF6Wob6XRhjcEpW7
G2X49Xv036G4RlEupL9xRNP1BXZpS+EU72NjU8QBhJig6BO3zZaZ7fHyoQW4Q0QJGL16c9UP+amg
k1W9TOgZl++oFWefRES9/2B3aofghC7dFEQamF7xAnJ5UsZdD9UAbOsjjB7QBoESExgItxFr548N
6KCL7xSG4rpUzEJgj/qRA9U0V1JSf5A7JBiCid5FmyL7YOZTt8eB5UJs3uGIYwkAxBI4E7tem9rg
eQC+pV++i0El6tzUzzJFVxvucHQZXkcN9WGxzQzptukNmixDAGm23erdwcLiBvP3BSkJPFaG6cK8
9nBxETpQdiBZB39xNCujmj5mBaSq+zQmxEPCASv6LyxH1aX7vwj4v0MpzWkWEKKWpaXQS9FmboU1
7DvidsjEtCMKdwJdDBAExpWzKzCxT5wHQ1AcxwDlx/mNebjy9dEBdlGvApVBsVH7fHCx89kvq+hN
+OETDhMlEh2xdeV0Sr8jmlGjCUD2yz78LfB7ftmodDZzh8gYPZHWLF8dAYE/C9NPgTd8Ax7mXA1N
+feSGOlGRHd0XMHCsD60lsGuE8Brj+WA21phLmX4hi89QEJ0nveBXNwHv9tsJ2mtbL6J0gcmIQEu
zKLQxVqf1yzpp9ZZ8vGbqN0WD9/UQF0ikLlp4SmSvGRmdD1EEp3YdHC+xbjF3Mb5fFWSoF16cTA6
ZCKyMZADyMNqEQkaknlF4Va+tqHqSVZUHNCYGu59KetLTxcUKfgpylFLaTHrAWU5tL6sZZK/jhS/
6MOU8S2OKuSXnLiN0srRp2QoFYF4bDkI27omii9TUc2lk7yakjeyhSeMq6/yF720Jqu+JNuGkiyI
Qp6SY7p/QS3CDRrx6mDV8i5S3HVl7C4PjT36G9GV2hSro8RQGBtwkAAgENFpBxmL5cwqMJv9JjIO
cixs8/YgwdYXFpJUaYWSY2ht5c/aUvKp0F3hXQELQDmYtuR6p5YJSkZOEjVPh0G5n3H+dANAJQYF
xvN3hXZRMZTSYUYyCuVdUiq9IGbXc+dFRR4+i5HGoNIEFcXyF6gWDwhS910ucXMQF2rkZl1MiwkI
xVHyUbYblKtU40cLXMu+DoXs7fF5roPuriikt8/6NN2YoBaOf4wCfgXBFRohnLf1WtphJYrUGsZn
kSiHpBGrUQRS289tjNFiBmVtY7yjb4ccEMeaUvpBwEMfzyjScJmDCjlt1eYRUDxuRx8mjm9utj9P
TA0Zd/rWdFuVjqK2gA3dFWr0yGnLUbE8KYXfOjWIMcNBkTDLN29Q7SyopfxQxqM3YeJupW1LgGhd
C49aqbrThsQEHYgTJrzen5jUwlf00+VuaC+ssXObMCpaMiqnOtRQ1Sr8FNEZdlmNkMJg/laYVqIi
W36GpiZvByeRl71GDAVo36MHQoCgEGvq2/40VBnlRWrUdo1QrCI5D3OLKdrsPtjOppbp8TYBCkO/
DwK3Ijrp4FooYGE3B0P+LEwiLGGA3nUKzH2H7kLcmFpALC8IRXh0kATitOuzavs0q0XxHGQhp7o0
sXMU8wxsvgM02XTYW/lm1/pX52+WEzPE/kzVNVUBChfC9bBZk0ZZPTTVM64iwScnFDjdxEn9slBH
3njljm8SBKOUil+g9iWjrofysXhCAc7kzAnkRMjR4tvF39z+JyYElxrTI0JwBQHQRzHs3He7WD7H
OXGUM7TBjSPpVRik36/n1+7EhBRciaIF5SDAtfpJy0iZw4Y9H/eTk10HZREG1+Q2lxIBDnuDPo+l
8OvsQp1GVbplEppDI58DDw6JE9GpDUr0LoZws2d7fFtR0GII4G1ACo65l/aMF4k1FEgjz1LgPwER
2JmiP2IDc4MyRW/2sjDrY9+rS4OOAaRIvR489CXyoeZMc0JpeEsbjQTHptuYRcWW4fmJrYGiF/sC
5IK6r9T3/OniUMWNosK593kwkvxLhaDHJy/1mkfyjWrjjtKWkbueD0XAzEXFm4nY+nooAwUU6uBT
8IxK5fQnZvFghVH3uBWxH775NkWQ81vx5HjkEEp9BXirbvcyGH1i9kMMag+TLAMp4nwsrhHvhOog
zGa4bwoLlMblY9IEJyWASqWUT9dzLBXk1BQZnfactlJbAIWOe0DD5g44wTJsEu9PzREe2oG5SAVN
5z77IBdSt++D57H2c0YJ+psu91zCEccBxL7JidG2y+Eb8mrD4kBjF4yNFpMMCx8WJJv/LBN4zjLi
G0pzyRFF2SwnnZqaKhig6Ku4UzoNoJSmMcZl6T8fajxBRS83GFBaGutyUESpLWWnE+NxE/OyoexE
X1xv6JaN1ZuF8N3ng/HsSDvm2swwBTdz/Nzh/l+GNgM0S1eF6fHKUUUgVtaSujIndu3BBj63O2pY
Y0n44RSk1/64CYk68dWorqJczbTwENUxyD7NM4hlqY8cuFV/wTeRGkKWta92thnzaJHWYVaKA0YN
kLAN4Mn6AMBRMe3eakL6qug5xWKuXhVJa9+mefKWOdSXFudS68LDoMAtVTsHbgpMyfWgjR/MVdjt
3Ocxs6jRjVTY2isSHpigjdluxgfaG6eGU2sJeBWMEveYWu6f7sxB9ioLspxnsfj8y5HTJh1vgklm
l94mRAU4WMMhJ9QicdQXc3KWdLG5nDGLSO7odsa3pgnpxolRtG56ODjnb6/1PqFfpLTpiR9hhR0y
YW28wYsEzU5j9yoCZS8d4uouK2r/v2DSzVDMzPdwbSPGo9u2XkPDDNNxGZ32SYp899T2w/QkQ3vB
2JrazWBhkHF+aut9qabGnqTUrnIcymiOlnH4u6Kfpnqe3kb0Fe6SbPIfO3fIUcvJgzvZVdXzMm02
cNYb5WNQurm858i44QKm7Uvbm0pv5IF6dXKETz85+dg2t2UQVf9cOjmyfJCO1Ik453Ru1ouJ5V4U
WotFz6bndO1HT8jpVhrGVO1tp0emLhm4w4zadaqNHaqW7X9FBtWtVv0LDp2C66ndsx7ZT408GfMi
eICFM1d3gajc5ofsy8iBdtePOQqKaGgZ+9apA/ufOBeZEVNKJPTen1+C9e2tlpr3SF1yQDmoS+kQ
9iWtcvzOCvsptpWMRISjW9ATTYMjxFGLkurd+fGO9xPtN6UNQ0yIp4MO6liQ0KV6YyZvkGq7K8dV
FgCgjz4T1uAgU8JGKi1zS/L14HT283LzwPNY0CcAGgnjQvdXHJLJM40JDecgcR/MlqRIRvlXETlY
UlHkEWhHU6018O1DbRzCCRVS1ewRBhX3pqKutYjNYsjxylNjIo2HbeYi36EH4sjuj2bX2+JJkMp8
EgZQHel10V5Spng2ahleVKZQX5ps8HAnKqk2MLDrLYcUe++Ietc9tXE1L/ftNA1vojCbaJ8JSiMb
G/xodmDXWGpuReBPlNG0o9WYvR1A9gpwtOxU5WBJRxgSOys29yJ30webxMDcuKuOrmHGZEBF96S8
BDhyPUOFVR3TPNg9jlkqOM1V+DkYneo6C4dwQ2ZDnc/VhlIoQGXAGB4YiXoPA0KCP/teYz7CzZW/
OzvDj2+GIfMuS6n5XGocoKHcTsouUDdAypJolLsoGCAcw22OF4DDwS7ByMbdjOO0avl/x6LLS3MV
GNSRJ24zcyRp9OJlJjzUk2LHrBDpRCGlxhBBgq9xJlDFZmy2n81yZt9gl0iksBhJ3eI1g8bJxh7S
7woq2Ko0w0tAK4xCrJYTG0tt9W4dzF+DXikLSmN5aCPYXyJqpqtmsp1vtqCPcf6COrWJKObR0ue6
oIioBSlN7NspTT7cPmYyg7Hww+vYAnFvzJugbX2og0IW3kFUfHnpqNZr+zXdSTucIyUZpORX0Tbf
S5b3/l8gEo/fG4qFqsCF0oeNQJH+3kTjgjJbCzooqQv0oY3JHF7j0q929pUZWx5mrziROxI+o8NW
9kcrT//P7vKhsC/KLtXLd9CpVnhMABpgQdeTLs0qXEAEI1BTKpNnAzkA+LXlNeZe5n1mXxybUeiG
TET4TnhLWUVPT2x0E3dZPadP5gQeyzRSeDBVSlGK52DjLdX3K3A+VVGh6ob3IBGo9j0x5k6LPNqR
efF7rkUMYSRuJ+MhLvFxPDwjDffEpYPyhhLnUpulnY+SofpRPwXVTRHKFNsiWmm9UkCL5uXOK8bx
iucXybryqp7fzx+Qo1lahJ8U8kGEUN6hRbIekM1M3WDIq+dwGH83jBaUlNnN13HoL0BdvXH/Lxxo
D93Tn+9baOY+mt8IvO2AExzpmTZuFQ5Z1E/f5BDejzv+LtzPo4FHT+h9wjfoFqjbzTiLr7FR/N0u
wy2c1ZuDA0pAy7NAgaJJ7u1svrLL8PC/WYvHSOI9otJy4QUCBOjQdqA4idzTUauqoQqEtI2HY8uk
hMACRLwdQbW8KTfBuPojCx1+hyUkPBrE10n49WSgLYK2DyznPR4QF4gj+Ifmoswhge/9GyPD4/GA
cFHhpa+CmNqRQbs92XYfdnDj2xR+XlwzHsZ14raMYNFk2ebZPdpqNLIBOqkaPX8cOWI0Y5l4aQXt
Py4V5IgSyouw8v6hrenht7nh3C+2J387v7/1Wxl4AumwCRyYm1KlP9r+TvswngHePcSs+p1pcU0E
DmBqe9lsCRyvJ1g8chyXuwlRM71gbke0UEGQmg+4fBF8S8d+ET3SUiNY22u7i8eNhu2p8XjawMig
2gDvRAuQhslhQY0pezvsl7GcvT/bHVd/5iEiNERU7s8v5YnvxxNKfqOEL1Bn1F4d7M3qxpBp++Q0
RZbvgVPVX1roGfFN3LAoV80CVG4xxShvzg984hty9FTBFJNgqFf6pTgNYxI2OxZWEXPNkMINKlfp
Q2lzHZ8f6sSakkSqBiD1tGMRBz8fE2Etjv8W9xVeS57iyCa0kYSNq5FhbsqgHU1NCfgAJiDChY97
RG/GK9HOoqA3kcmL5mrvNDs0WoLYlr9Bt17+uXByCk4CloW7l1U8Qos2YRP2tV93T2anUHAhtcTI
S7I9XQP5eUg21S+PNgwJAxVgwniIXsdS45AtQWqPcYdOC98NY10LMzZFRund8E0MtBubZhORfzwo
pj6IB6nyDSxP3XfHN0I7LqwyeG4TGnN+jqqVYyH1ZpYgKYEcy29YTF+WjTEecQn0Ry5v4PKEC1pB
OEuYm5s23Qt6TLzdE/rtQRZXX/1duWy0ltY75jAU2Dj2iio00PnRDkMp62BqIqBkzg6jJicjzMT9
1iMt2my9r5fyYygWE4lzMhdKC1pskNWB11uVN36VfYV3XLkD3xUJDp8JmQgaDALu46YH1voEHgZV
IC9eJcVdOobfmlPqImY3fhUORooCmf/rYCbOQkuyvL44cf8Yj0dV/QdaLvHI+oFY3DoiWA3blzak
2gego7oeBx/d6kp5IUUwE88fQv37sUfIgABr8wwqEJP+/RJegqUdOw4AQpXS5xmKOxrHmbcpAHVq
KJIDxFJh5aoKjTa1oeNyKab+zWnU95vc/k44SGk1sXshakKFLSgK0NcicPl/zs6syW3jXMO/CFXY
l1tyZjTSLBJlbfYNyrES7GsDaAC//jzN8amITRZhJolTLjtxsxu9fMu7cO7O+ApRHrVNP7WHpIQ0
HgIIJ/dApqEOqdFeX0B9V9KcAEbJU66U8Plm2gdzSjmETm31B5lHKIvKHIKsbWS/FeMa/nAtdokR
AIC/Pqi+K7VBdcUdkASGv2S+OBT1MIq7FVNLBfqa4YDgGhXWd41Y3S0zxfPvp4huSrSakgGMJu2B
DyaRrijSiENYQpmCfVbfAQGM9lN6o8wP7yqLCmMZpQYFJqZqf7pVejmVY2mG/SEZ2CpJAH0bwz95
55iLee94myD7C1PjAyoJfKYG9Fb/iNBbOiMQ4iBKnljXbZf32FKGuz66tTmopqZwqbS0SG+wh1Sf
9peUykn8bLbDajiQkTt7wmroe42HPOzKVqkTQNM3bxWSJlB7lLop7us19qlwF6NeZYfxGw+edBbI
4kEc7upKLO+nmKvlxvFIiKmegzTj3AFv125po+oTe67m9iB9MVnBjuaFH31lXun8VRbTbH4SbVu7
36+PevYBtVHt01WlBhsa2dT2hyKEeI+jbXeXNPhQBkF7K5gZuTcwG1TVEeW0EQLV9sraVdGYxk19
OBojY6GEZEnsRfu+zbaa5ZdmRU2Dno7COZzpiDi48nlm2nWHwldouoaYPazg2P0Dt4tLQ6kaDpkC
+QJTPF1Ax6v4nGXSHpoeR+1Gwg5InDh8oEazVaVX/6j/ptscblW9QLyHkim55RlPIF/nPDPmUhw6
soL1vkv7MtgZWbApBKgupLOB6C5xZZHKnsVefdhB+6W7Axu4Lop3SS6wHy4kOeaDExYzAg2m7Hhf
h8hf7hD0srbcGc6uaTVTGjEklwTUJO6niwrkva28vOkOoQAhXgSoTjdxPL2QtruPwUqN/PopuDSe
SoXolqmuoc7AyKPSiWs7ag5KVqjbNUWB2EZjV1CvpxDcWZyuW93Q09rf28dUTx89c6qavA+nU6wJ
wKq2WbqD66H9lrS+j0Y+fyZo0T6YUz0/Hwucq0QdWsWE97fPWHFoaHWQ68LjOx3eGctBTq3DuU8n
uLXKqq3woQyaYa3gmDxR18e7cEyoSymUJG0t/q3+/q+3d+qDxWxEd2jyIuVNQukUFv2wyyMC0etD
acdEkaKoyYP3J21QtlzalcZT581GGmXPIGkRDmscZ/LvjSnHEu1/GEgZ2qOpx62tY5KdsuTHexVS
AE1QPrp2Ej30hZhvamoo4VamgwIA+BuA3WyV05XLFzkNpaHkp4skf3ILcJerdyuo4jjKsb7OvUx5
XTeiyDMuHClaRJ7y0PkgWgagAzY95ghO33bYjkOpDQ96g3f17KFzSrvDIlYiZGwN4pOQdFr2tC8U
Z81f6en23aYkmLb73oak3aUKsgo+rm0JA02uwIxRiD3KPLmBInPlo/GEF4t8uL4ptKuEoaiGKlku
1bBR8e3p54LF3ddRz1DNgo2xuzjrrqgA3uDG5+8nd1N97HxqjAeJk9SVjuVZcmd4S+sGMeqwQCDx
567IQ8IFWG4/rv7Gfr84NcXGJy+n3KwT/SZvitLJwEEkTIkVirwe3rsjUp9iHbrfArlZaLw4NVJx
wHyqX6mndEGPWL4xdbBiS4xmYVVGe4BS096p8huzubevFnJDMTMKcfp1uK6xV00J8nS0WOYvobF0
2R2UxmXeTwuwzI2FPL+hwC3R+VXS+SD+dVzdNAzgESXf7AilNmE+PEz9pjnPpc+FxhFBZUjojC7E
6U4MXMMYfbNAYzfpo5+y6JbvBRn73q185z9rsIkPufC5KNCSdSh1TC567aJaMzxeqgVllLBSziUx
71hIJ3AfLJtDaQGK+lwQW2BJkBCDM9bf63qylqbybabGNoU8ZFn9u1kU1n1hV/0zhgf5HexfPEUC
8sjbXjI1NgALKtBcyirkU8vwy0tmTKmYx7Con4U92i/hbNNTCLGNyKtNTd8LK4p+PWwpAHVcyWe8
/mauJcS46qMsOduNQxGDni+4h20BDC0bZ1bkOdTYwTCB3T6TD56mog8J5zAGWhLZ7ZJsrb396kmg
rX1v/mhiuVT3a+6by8bzps+RU8CtDCAM5CBVAP2+RIGvYX8m2A+4aO6GORcyrgotOuGb8fOFoSB7
kKYyICddP3aO4a1+Bd0cVj8UR3xaUb+UkN2dehPueWkocjkovRQTgWBqAWwtajgafopm9wpCoMjA
+guXFr2juBrXHxz9y7GA6toi8UcBhrhSe3DWfLLQ5w65uvoKfIBvQpbA/g7ETA19sxDUoPtq8wRe
GpWX1FbRCVGJp9WkpkwaVu5yAjG6AXMQDvZL0UJ5F9Fo/dm3IHcw/9tCAeg3GlNFr0ApJYfkFOgz
nx69yRSOJF9H2VNS1Q+nsb33rN77ONSW8xDExY0kZsXS4CTAUwQ1o+hZWpCcx8HYdrUIn9xoBEQi
y3yOdmYgKmfXl/JWgKQaTsUnROVUhCGjqJThl5vFkVZAfyLynlyTCkfoNdYdRuskB3T99oa3yX/U
b1EeBeaECh5DqjOvL2e7+GMlC/cprA3rTzcO7b/CqmrvpY0b9pSiaijSMHvNi03ha233cJeBraJx
zLJC6CNsOZ3pRDVqntpQfCwkHQzp06gMCre9I/D4j/TEH3ab3Bi8HIfkjoEUwPfEY1ztrV8Wt48S
vxiNafj4ZupW58EdptxoXghUYY12U2Jez+/UFIGPU9pUfSGe8NPxDMIaGcEL/8LRbL81bh8tf8gK
r29pFvOApohFqFsbIX++Lpb/LxhbbK6brobjnOn8Ay+jOKeU805/Az3MFDmGVn4Ri4KyqPTSLQjY
kklVH2Wa7YOW0PT6oMcb+9fqgTLFJuaA9a+6mTTcT0c15qmOZdtMr4lrfEvClFsdR6J3Zgliz+yI
EsOF7qac0JOUIddvoEyl1mBo7giP/3X9x6gtrP8W1UOikqDsQnTNr7q2islowuqjOYSw8gRBlvDo
5VJ4Ht9dH0q7nFhswgGaORRgAfXAhj2d9mTVuZ1Ma/PFReZoJ6nVUN4C3N/4KJ5TXtiqn59vMDUe
SscI3tHX0ZfZqfA1y/Op+SKdbnDWvTRT6stAw9pgPKBPYFkPIaOKr7i9Jz5gv65Krfu6JY38en3m
lxaZPghVZ0WSImI5nXmwWpbR93H7KipaIWZJ+9gdsKIBxRFvBF/6xUEJjNSR/gSvncIe6O+qmdVi
8hB8bEBOUhTKkjF9CIbcQNM+9JPHHqTNvMNoYfl+2xwZWDkcoHCiOpJgRE/nmDtDkI5JTUXKRzwu
FCgQker7O6qaN746qsxH64UXHbNBinxnz8CAf3VljtVBdq7/RxLQHKeMGXzujVtJRWooemYEsYqR
S3VGe3EMWi+4ALf1gZ7E/EUWhv1Hkg3VXWIkxX8c9tcGQVA/I2pqBO4IyFHz4sRol2KA0EKVL055
ACvf3cmYqLagEcol3EXPU8ozcPtXI0xnEW2FydHz/mk12zHqRXlognF5H3q9fJAdEOrA2QyIzqfG
SWQNAeHwojJBbYPUfVauU1YdjlyiRKzQY3HafJNRAJx2oyUln45PRsTMjQOImkftdLy5boYxb0GN
LKJJnpMRyT8zaeRDSadi42ZTX+XXS1RVTBRAEAgZ+59e9elQkyP8zpZN8lX2WR/si6gCGkJyzkm7
/rnO15CgnFq6clUAAK9HzSulT9mVkf8ljNAVM63M2kNaXZ8Sjyv0H5gb6heXIuIqz1DlT0ROdyaV
UPQ2SXKwfBIJ+nghLY/H0OqnQ07Z9OH61M7XELwLG9DFwoSYS6+vOYZwfeAg86emzZ2/2jkCjCI9
FCn318fRYjq2BYJQpKXowUFrO2Ms1Ylb0ca05CcyttyEJthBGzCtDusZUnYMYYJUCEjiWeB86Bur
TjdO3PknBKpM9R74BLyUM55bnxPFpOWIQg4WNO/cmRElsmUfArniSjFs1qTO1xXqEgSlIyKNW0Xb
m0FvOX2GqP8XKXvmay4TYblZ1TR0ry+stleoklNJVt05XN4UQ0S7KuuUwNxuoumLS2XhA2cA6Z8F
syIHb9j314fS1pChYGJTYuDaok1GE+v0vNWJ7RXpaMgvvpzEu6WWv8nef6aL5XSwLgVd6uvjaY/q
cTzYwLwA6tWhaqmNVylKX113n4DK8rlAHwMgBGFdtBTbihw9Z8Ok6nx9UF2+TI0KfF5FTKojcKbD
HbhZUQBW6agAA/CR40DhpqY8CvCZwpGccReXJoCKPnZsDDhCuN71lOS/Xf8Z55+V2w3OKUUrivjw
jk7nviLQOAM26D7hdDv+nkzmSEMykENL/moAhrs+mrZbj3NWjXlUE0FToY51Olo9l3FbBUHzKQnE
gns77JrbDSspBPPEApZEzo/a6RnADzeRoDUiCY3WA8AYSthDzYpsSYBHzsZXPNuqgKqBLSrrC8rr
pDmnEwr6ejH6bgIrlflcNEk9ou6zI4HM1j2SjUX915STCW6EEWcfjYRVlcOobXJIoAScjpp7uIRN
WbxAmgF1UJjERebQyocg2sTe2OczVIgK3lpVe1DMsNOxnJwFrgozfgElMozrzswgFcKar7zpAaWP
EQPE0p+QoJvwtWuWjDJZMZdz+hXlqdD/E7Sc+JM4wJfcSh6R+t4cRz/5mOVh3D0sbTH196HjpPNL
0kVN+AyFpY38XWIL+TWxu6F/v1prPL4MkdvN74pwyqzfzT6xZrFT7jjBFlr+fGmZropzeQ9VC0Pb
oZMFcdCLpP1i+is46bUTn5oaxXoa+1uqnudDwbJT0RklOeUEp1VXpqRvhyHr61eRdPCPeoDYri3H
d069WfnTciW4TgoYpsJ28lKwr/pQQel0aTQ0r+5KHOj6SnaSKO5DkSgccelhQTq09kteDfMuX5E+
u37sz2eKLSgdSXDahDCU6rQ9NOK8VSKY8hqSjr9rAoJB0Vt4IWaYD1wfSlPfVbQu8DhcqLxWoICo
65yO1adLT7toTF6LLP7ZtCMmesGQ7gqJd70bLv8pBmWNlVckphZRVZ9mXHVhEu2OylSrjdPlxi9S
Odkv4ePxF9FaJ+hXfhl0xrRfFC7YRrWW8SLs6QeilT+LNPicufayj3Or2rvWeBBcvjvhio9HBw3H
rbe67eevDcuCEKBqtaOBAsnz9EcEKHfgclvFL26FDJvo209FRHhZeABX0a38mjjRN7exyneOW3yp
A6Qwrq/C+RZgHZQCCxQu+qu66JnhyLS3xiJ+QfOo/cLVXT4WqSDU5I19vHkoGsbABBV9UZVgTqfa
i2YRVZz7L2YE3IwiDUgNwcxqe1N6UbscFWyVO/hNfZ96zxnvOUvLzmxE/EzQO9zhJ9q9k2aNo2Ie
ZK/9GFkb76e2ioxH8o2CAvDnt5z1dGrONLhNMUkC9hS2qOwVl9AC12Pkm5rK+lDc9ATr6HECueRh
05GQa1ylxtSbeHcMST6j0RNNr7L2gHX3jkh+3vTJ4OADHTp2zqjkAxXUPlmNVGqZRkX2kSLl/C0Z
DXLUBP8TC3TNSoPr+mj6V2M0JUVBawzKr0LHn67iWvUxAy7pR1moKCSy1p3IsI9rKAE/9P6tqixq
dopdzAxB053XtQ0CkHjym+SjqjPv3BngVyipM9dyU1rywtSI58DPqYanjaTH6dRyM4n6UVrJx6S2
jSe54s+NEEH21HDBvMs5LftblxLMowphKfYCM9NvdnSig3SebOOVHpagloHaf7KU/bOTdHjWF5tA
hvP50YtQXo6cPNWy0+pfjdt2A5MyXulLBA9CXd6oYbsPYqKKXeRjvHF5XxqPj6cMKqk2kuGcrmeA
RqI9T7Hxys0KJdCCOJGA1HwoAh+v9XTz+bowHnUaEFiUAbgr9aLmFLkjwmB2/FpX1foQpWl879ZE
yU2HK3Jgp1tEe/Ua/vI2sTUJkMFgsaLAEjnqp/MzaK043TTGr2YBzksACn6SPOA/OXzQIDGs+7kO
NunHzbuGaJnaA2GWimG1+BWdU2UG2MSvYYY4rjDwUWtcPESKunXv+36TRHxhVVWnhxKYkufi4J/O
smcrIVXAeOA7w/sGj497OaGW6C7KjDPfhM6e353gBsmpCJqRNTyjUfTLDICQLOjVbI9kO3ZNkSqy
1vI/HHguMISE0f5VDDE9LV/DmsJKlCDhM7e06FwZ+9lelF5a7Yus8rz7yXSyciPIOl9PFckxKqUj
UvRIi2hqo1swVydqFBycPY85MtQZQl3JlBUPznhri5ddCr5HxeMkjgTKulBC7rp1Mnc+65lygSaJ
Sb4lOHsyJqvDeGb+uIaEd9c36flHpHGiLlNGV8QR7WjkVpwlCR8Z/yM3paIfJc7vYrTaegd7w/rz
+mDairJJFIEROwyl4UyQpj1JQdtnad/ONaDHqnlfu3F2P9tWvvNzi8jUyDa1Jy4NiIDXMVhGe0Iv
165VBF+9HOpnZZcMpz7fSZ930B2LL3JApyCZ50NjJ9k+tJX4BO06ZDGidC+N+Pe1Wf80YiRyDUcx
LDvv8/XFcLSlZzVIveiOUiwEPEx35/S81rHv5jOb6ZkS38+mSP9wywCLregxcaGt2h4breHw8seU
fA9j2mdmJQ3ltPFeMWylNe6Ttf7LhVXbJPVfplF/Co0YX9GmfpeIGrECtDTWkf/HktOSSx+NwX/O
w+khaNc/V2/8wdHZreWY7pQYb51mH+kFHK5PUkvJjl9cGZ9SwUZ8C+j76RxXJLYQFrEqYI2qBTyE
2F2RJqPzQY1Q0FvZyaikPBKaNCI28wHt3lejR2w1ixiZdh0s5tPRieOQSsBQ9rlxKpRrRYDrwujK
4kux2n5zJ2TS/Kt288TYuDnOvqxq6WARqi4OqkHHL/9LFxrN9bLkILvPib+mX3iWJI7Pjv37P/AE
urDA+KUpKQzoErw02hRzUo4GqVXsh5T49KAE1SbFsSmNb4UMfyIrIB+oFiMpnaJ7duvHJfEE0KPg
LyyyLvXUW24SDkaG14MNY7DAiWDPlg3pvarDhFcRidfwwxFKWCbcJKWcz5xnB+Y9tEVW+iwFrmFO
ZMT1+TP2WT/NfEp34Js/QoL7YWakwiaS4PvaNL6t5maCcmlouqDkmJB9eOK0l31t7dSb5QiaKYc/
lXSgP801bXcJXq27JDag5WPDc5/b/LXc2ryzz241TpSihSqsCleIvq0nCWCsp5gF7EjxF2l/AB6p
ow9iidMPuYyzDSqxvp2JsZXcItsLngVsRv2N6HOHgmnaPrvo7Vr3MssdgevMkgQvRp+JZONJOiZd
v4RrpH9KKghJXyoc4I70+a3c2CjQKuBkHqF3Iqby2QSncud6af5b4dF9Ri+ca7K3sC6DLgPGY5jy
F2dZSKIalEuISHB3Ra9rfZqEY6a7INlUQdVaMCpHVaYcwD7Y/6qvdHq3GEIGyM8MKENW2aNEQf2u
aKL2u+wAPAjw3rt1Diip+/VtsTrMPRZEdVhBcFugMLVxg74nVa3G+KlJeuRDvRE1D1+pGcY8bP2c
3qjoDLKFIIheDyk5dXx6MKfzpICJWZM9WPTikT0ObaVg30CLOjI86fdsIXi0zaZIgpRwyLQUzFmZ
BJ+OF3Bjp8Sx5qGpFNPGQlzZDSRmCDG9z+v3l3aO1FDkMwQjZKtUC3U5fKOiu5ra83Iw/QxJbqqx
n82IjSNnVTIrm/bL9fEuTE1hWQmz0DMkzdIC9CmbK4xRrQXCDTbEYiJvlEa5vMe/0Nm4mi9OTYmS
cDOrTry2inXhFThkTMvh6J8L0cO4r9Fzu5Mur63h3Wht9EbthEpEN5BnTaV0p19twhNqtSJjedsl
YkXYC/VGpI/BAXyQJVSzNdtMeLTnXX0/rKKUbKFypcHU4HTQOljyyZ3W4aWIGWFn9mn+FNJa/jRH
XXuY8jLFy33z1buwtLw46gwiHMHTq1WZ+2gOY1of6wE0ZPA57NA3MJE8f0VmIXgzKb551yjUrIJv
cAXTMTydZT600Chaw38pggWpMGtZm3dWVxb/NrxNUQy9gMpjBlGJbA4XT9JkcuXTwfq0C9D2H9PP
TUZ4HEYV2mwtVTdTFHBn5z4FM5x+TKrqL2MR/XOeNZ+uz1Z7Wt9+AP/NJYcm/5mVWm2vyVAOHUYN
SQRnd16+ylqFFHH9qVizYVfY7ue+Xv9ETWILdXRpaHJkyKeeB9xKZ9VOo+pgSic6mKX/2eTZ2Ydt
TCIWGL8ncfZFrMFPkdE6CKLNF/0MTce6I7RFIV+R/pQVzOm6K2lJlP+M+CDthDwg+U7vBqE8kzsd
v9jkTjjcS0ddy0nWfxXx8AObsPqfoG8vbQHwGeirASugjK4ztqe+KiKTYO5tGWhDsubNJzfDT0Ui
zSXN8q8mI1Sf6uSPvifSur4BLo+P6yplRBQoYaCcLkXuoAexUDY5mIK6l5kQzYZrlNyZ4Lp3MC//
YzooA8KSqu9Qi8SS1dtKWrR7mrRBkRs4cTx3AI31jZAvOFzlrcyeTZ+og/JlcVdYIc41xWZhQ48i
1FAANxEho2RDpqLd005WV4bfOQwVgB+VFotspjhiJxaqUklILAEj2j5MDoqY19dZu8aOkyTjhwSm
Ahgy29Nl7tNaOogBwuPIOht9S2VWIooYq2WaJOHPoHe3LEsujkguy/5WbMizEeeBlKmF6AMAIaKf
WhUPMqNDhYJ8dh+4m4fq0niqGYeEH08FLK3TGaIBU86ihRmDVni5t7Og3yO1G+9NELt7p+FWub6i
2nOkVpQ/qIHzFDE9fTy8L9PF7OacNklTyd+aUvTOR9RNsWaTiWetz0m4uGThSWEa768PfWHHUmdk
p3JxKgCj9iY5cdtIF98BmDJkYjJQ4lBBgojoXJob++byUChaUlEF6KRn9EETULQ4Buc2VU3Tp1gr
1jZ91webH/DiUAp5wJQUkUObFbrkATiqmDwAB/J3fGRAxRN+z+tMKfX6Al7YKwrHRPRC8ZR+tXbp
OHnRFZjcQBqpYVY0AzAV1x/juyQn1HVc0NTXx7s0NSQIUVhElVktpLY3Q1kDggvS5ySjEhbmxEZm
ySrW4SZ1UHvWjttSSXlBGqHoDp/pdKgeNPpkWsqoNVl97x5kQ/iDbHydkY2zmz+K3kJI0rCMpvwg
sr781BsV0LHr0734GxB24IjQYKDsf/obggQQjIUN1jNI8Bxl6Hn9mZBOvDuu8WRC9HNmQPNiFM77
fwCAvbTa3ARQyVQHjm98OvzaizxXCgiwNVltc8aQponQkwiaTYDo+VAsOI54aG0rwUM9gCKEw2oE
FYnnMFZF4wa4Q5KiQPcP7ptLQym0AdQjAm7yidNZ5SHsitFnVsehJLKS9+hIOu+dDFTX9e93fjyg
OXG3qCYRaD8dimNkIiyoQDfPTQNlXohQScxzHJNuwsi33CQ16lODWgDjiFo4qo6gOfQYIOiKYI0J
/p8aX5mo1Zj5EPMYQBg2Q1619X4tNqihaJAqIXbVPNGvzrVehDu2sflkFvTR3RbjlHUCS3V9AS9N
iOOHzxR8GAR+1AH5pSK4LotR+dYISQKI2wP6U+WjsOmV9HKzD6t/K0VaVM1slf2h6qDfmkYqEmw4
IuvpKPLJsVs/NQMKKlR7zTsjRrvl1qmpCgHXGOExDjs68CMQtWmL0bWeXI+3h3pZ9mQanXwwLKf5
4/ahFHqRI6wooTp/FwET+00DMVwxJwoHp31xpWJNTX2/QVi8sIrUq9mC7HkK9PoOBPeM+9hSsYpw
Qe4SkxeV5hYJbawQPUhv3t88NS5pRdFCKoIrRLulcw4tLeVFPrmtybNjKmeFaeRwBZt9JvWPOt3x
OMOA6EPgVwmwn3XPR8taoDbM9ECn5btoZ1s8ykmaD2u95n/KwJZfQLnVyX1N7L2lpnBhXWEgqJ42
6QV4Ef3SMgbETbxmfkpaylcNgJkvyUJ/Czr99BoYm3pC5wcPLSE0tej9cMKBK58evJo9a/mjI5+S
HrOiBPukvQSMu8fgdeuRuzgURxuTZ6pXdPJOhwpEOTmpZcmnxoMaBAIpenhzyC03lW9OLy2gkEBp
uUVYP4rPCv1zOhTPXGHR6vGf5Qq2o0gbJByMTdjn6YTeRoHmgPAZjwuvmTbKNNer6ANzfSk8n/vK
5cJ3p757dOLNYv5p7KyGIuEmGGLhEOcHgnk6obXpAt9o7OFF8oPaAkywJV1AHdjFA/S2Stvwd7JO
gvpbsnR98HjL4XsbnWKH0vhAhADpotPR667CkMn0Z/TCqowECHmt6h21fZMuKF2XreLc+ddDhQb5
GVXDBSOshyO5SGqFMTIPQhK13zWodIb71UIb/u76vC4NRMWeBgBcfdV/O52X48xZM9U0Cpq2bw1M
UJ1svoOi2CwbA53vlGOjHLIWDpuKs3s6UO0vdhcKA3FTPDA/IS4yvYrOcaq7ycJpdGOw0ytEfS31
3EDzI44ksTu7v3jXKj+v688hDjEfzYYajSjBsIeowbwHwX/buT6Ox1AUIo6IozNR4ZxyCGYbAuyu
kaVQOimHNaKyXynbbqmDXVhHhgL3RqOcA6dTn52Z0pYsQvslMQEaha2LSIs3e09G59qH63vj0lAq
GlHAFCUJo1b5l4gkX1Yz7Y3MPQR11+PMAm/dvQO2OB3q0rLKh+ujXfhmXPlvtCnF5FA79ZfRAjum
QxeI9VCUZbkL/QVKiggy7xuNQbyt+mGT1X1pRO5h4H1qv5xhtnq/mJJgzO0XscwGI5bRj6Jyo4NT
Ls3TWli34ZzVLlFcJtKrI8uIZON0hjXC6oJN5LwowvoXM5GY3soB083dVKrH9Pp6nt+XajTqRYAW
Sfz1cMGxmpLUYq1fky5kiDDiBRA9gjBHbbeizpOHXikQXh/1fE0ZFT6xWlQQkzpObLXNOpMD3oZA
RUy8jclaRQfPVozKGHvYhOVfHo/0BkkfgoazVyGeF2tezPVggit6PmLHwcZk700HK8Uaet+76/M7
PxNqVYmakcvindFpIvVc+EkPDgcXBlqLhRLEp+juPf2DLsIR/fXfKOzv/QJOHHEw3gIgIKf7ZarT
1K9W00N6thAIqVRz8DkZ5uW7M/rRvuHSSXdNHkAfx2rS+81MbYr/RTQW0Z3EvHyCBxjhAyG4mNFj
6Eb3a1StvkE3uh5oAndx8uj6fefuMI8LP/SzUQYbe/Diav2yG7RLP0B6xrFgI79iZN18pTyTY00U
i+63tbIIgP6HT6P8a2n5k9OcOXgCARutRPhcwnb6vVgGuvtJbPbNPli724C6f38bUmvVC2FE/Sz3
KHGFUZJGr6Ys8tfQa1FLiAh8pvTGzPrvoVBK5F+IspBLnG6D2i+WYM1DQGY9fW3YIviX+8png/Bv
XwdUgf+HdfxlPG3b4fuA47dftC9m07ruO2nPGYUgus7ZDkfZ5TYo99v0lHsANVjKXOQbp9OjiWqs
kzeGL+i+AB0g8LHA5U9uXD6vxrRlH33pviDppcJM2R7mlbYj+7DN825ZLISrM0pdsq/T4EXwP5wf
6clO/mOvejwbIuT6MaBTAloBZhvhOLm3LvFsDBUmsiH3k+l5ebSjTtHiITr0ItuvMeWSjVN3aY5K
a0J1KFQWrG0YcJyWrAAPH2h6xoekXUPan3Dii6la3gfC3HrXLoxH2c5FgQCAIohrbcOg8e+stTE0
L3KZ6w9J27bZjr0TPRui9T+tnJWbMu/jlmHAEKkgaJFU0bTS6NTXfo+YtElXXjWsk8TdNzUNa9NG
gtwA0rW/fiI0Lg1xFs1/SsyAxKjIQlLSZmhIawjCdvUxdnaC7KEp7CT+IVssMX438PoRT8hcmMlL
mBTYbOwKfneMH0/hJsV9sgwSBmMzF6Ns0GgHE/O9Bzi0BUU93WNUblWuQDFHYXAU6VZPj2Z6Qm0W
R4fQUCZ3q/JHC2SBIO6t2Gx1eJQdmaqFU/I7A3UFgyus3Eqdw9EaK2zUs9RDDasXauITYrUby38+
NbTRUKUhX+bZguen3RAd6mF51tsHYUEQFQMK8HJUd+3NCfpxajzwJESqv3lWMA1EbMhRhMj8IoL1
AbGA7lGWSsS1F/bGNat+9X9fd/XBEKAiRKK1x/diWtqsbOYx2oZzwGUo+WqmEWLXZe1/ckNliQsV
8ENYUyPLk2jLQuP0vP49MiUPEiRcGCmxnI7sQJi02zbx3vR30QoZfy+yZHjv1LSCemLujevv0ngk
LFiVAyKmuK/duVM8FKOdu+CDHKe891o73g9oFT7JvG+eWNmtwtxp5Huc3/G1BAihglD9RZkasFZk
Y94hsZWiqmk4RD8Ip7rBlH5pBtx+8hbbhJvCj/8flQouW5WUUy/rT2tWO+OQugeIntMjlnXOsywo
z/V2fStKiK2jCt+U2QmZgJ1r95/ThmWDsJf5tkuTnt6TO4zm/T/wKr9w9ni1wHQBEoJvdQbgbGfT
GKVnH5pCKc8h4vNZzopDxmHdCK0vbBNeSFB9Sv4N4Jo2K6OfippjKQ9KYuajm9Nl2okhaAnlYmUT
V0+bbtuXhmR2KjuCXU9l9fQkTJZP/mUM9sGdlNAWao+/NfUQvhghVIg8v7XUqM488C6aCUqRHbqc
dvKmwW/9mXrdweyUuOqMTbRrQG03OgDm19+sS1MjXASg4AG2svVEjPKscNOICpI7Ui2WSmHenFjG
ZKEa3sdwAW8fjyuaGpJqONElOV3Kuu6XNaBvdjii5puktYp9UnNLB3af/MzHTXXfCzuT021SuAK/
jZiMdqusa+O68VhK6gWKkTTk5uck79PvZDhb6NYLFwpgeiXPfNTB1htAQUH9uxhm1hKEIYRhWMqy
cZJvYU4EfoSuYRQX3uQGdLxPyPmUZg0JFEm89j7ktEPTzgF6GE5UJ4p4gbbrGvLbGgBGH5PKPFz/
gGrvae/RsQRIfAo7D8+j0w9IA6+0izU1iRrrlXpBXRXdzsldCPy3DwQcHX4ywFHKHdqHY6f0CPDE
80FEsfggkHvbG8umCteF7cEH4z+cAFUN1G6TKS0z4gZhHRKL/Y8/ANaM6nPlBLAb2geXhqL5iRyu
Q1md0sfpyvW+V3FBdUxI+W5BXAvfNzN6Zj2E0Y1O2qWPRPkIXLFCQBP7ng4VWJ01t4jGHgqbVqSw
8FGp1dSuf6ELd4d6qrFzwJaG28M5HWU1F/BNaT4d6Pk4z+Ys4WB4K0WkosrHJ6PNzM/XB7ywgrBd
QZKhaA8hTA/o8yoL3MqKnUO4hC12vympGWWt7DVYncy5vz7YhdmxJcA00Y6k6nfGenUp1YbAvQ9F
DoAvqRTRVpIzeEMXfkjmqbqtJakufVWQpsAOApU+snaw1rZJQzdJuagKH70khOwVJ60ConYXpNA2
Hm6eHuEBUBgl50iUoH+8eJZ+5fjKJGY0f5gtexASRv2+qUT32LeNvXFPXfh2ULYo6JMRHM31TjeL
gfpcFlIYOOCY0j1ymuF0ZNAXDZ64jZvjwlBA2+FUcNq4FHX6mxGupWkO4XAwbbpNDJrdH7ULHN6Z
u5tXER77McNEdf38oEWrVUZVOx4KrywBFXEk5r2QdgyIuDbdLzX2Klt07EvT4/L1KS8SQp6Rv40i
zeiwjWyUFtyUbLhH8MApH2tM2W7eJFQGyNxw0VNiZTrNbkU2OV0S7pEmROmnXYzxvWF7zZ2U0Gvr
YFNh9PzMgSAk1WBTcq+AcD/dJPkczFM+L+GBrnHxIPoiu5e5cJ6hXsh7YCPFX9c/3/lSgrBTSANa
ugBqPC0a4a8GkVxyFys9KAICLtk72ePdmhvQ2/+HoQhagaEoWxr9nXbcLhhDbI0P4VhlH46qGsdK
oOFv4rTOU0ZmpSqOcJqI+3VlyTrsxOrFgsS7q82KpmeH2G6Alh3yw8oToyw/BRDYdj1qDBuzPH94
FBoAOD34LCR+9EfbgYj3NrSUeK/JCcHUyd7Eul74bJRU6f1wgKG3n13N1pCtmeHMPNrQAOWA1bjr
kNgYcrOdrOHNuJW5/7H5UJo+7Aa9H5mT+/epW2K70dBHM2sX5/Ect8rj8x26g/M+mIPmmwgRTO3N
TYfqCzPFLALQCIdQIWy1mCEQNK/9upEMzwaVI1JbErbHYXKN5PGWDQoySvkrgDNTFB1Vb9BiBrQy
5iQrOnxvvYkGQYKLfI1EQJEepmZOv18f7HSLvg3GQw5LGIC0qnCcHnTc7EYAFJUPI3pOfkobCC0d
seRRNkb4kFi5eHjThIYFuFFlOF3R85G1K6YvFsfNrDp+FXNl7xZkOvcK8/rguJvwmNPb7O+hAL6D
xuYZIpQ9naRzxGTPrf2KzBN6o+W0vJcONGDXj+ffpnyz53txPGWapBDgfEYtFVidOLZyUthXESgX
o1HR9pFb+cONgA3y/at/3/4ReYO4qhX7GJqVNj/XE0VhmPFrUnJbYw4PzwMw6n0oivGpqLP6bk1Q
8XOQKnm4PvKlj4iyKuQ1ml4XSsnIifcpYdtrUquEvFdKwUTc8JGKLZTyhUXl1FPZpzCP+JwOsQiy
wBj6UAyvrrUQt1T4MQuTTmVIanUXAFu8KXg5bhoOOv1maKFKg0g7GfiWB21qT9DoaxCmid8gWVNk
eMU7lPqur+Lp3fY2FPKEFBKoVQe+p0WcHPh48GfPf3WX7KNAmH1GD2GU/zal8P8V2DiJ7fLS+ww+
0/staLZY65cW9tfRtYnCmVu8ajGCJ4zTUJ9Paop+bgXlskA04DvKr7eh6v+erkqKmK+n+jqn2zVv
va5AOyN4PXJtTbdCwSYCrCYLSn1rxx6q601yxIWdSrkdpKEDVO3csn2Vbe+1a5lhecwLEYbYFUjS
+ff/oJSjLuj/ZuZv86MegPQQBCD6ZGrBf0FG5IYhTWfO5yPdxg1m7h0Db+CwLqbHvp9Y49W8zarw
7zHBfKgog1xQ75OtTufYOYr+T3h7kc5m6GA1bdspZe4bwTPqfQI4Q9IHK0JxPrTbBlRXaqbx2CCC
ogorjjKuEY17T0fnNmnut1mBZFEKLyorO6tmRktL4hd2r7JV1wuzR88JLSAZefJuqm50f3gbj1kB
RyX98+jOnH65FTTn/5F2Zs1xG2m6/isdvkcP9uXEdEccoIo7i6QoybJuELIkA0jsSOy//jxJecYq
kMEy+1z0hcItZWUil295F9lhhH1Qle/fcq535CUmD9CYF6fDH6+f+pfOnRJ7RImEqMbZfjJRSMPI
3RyaqgUXAiNSGhgJMnprDzUK3OZ/coHSZaRQS82bUTevkjAyu87cRtzVFjmEDxJhN2l4rCY6ERtY
w1MSSy+cOKJs4GOspPL02ry6azwlXavn8pCksQK0lEsvdvm0WldWLmF4v76aL44GVJOOO80Za4sm
EG2Gv7mnd1Cs8BlPDN4f4E9utLbV8PbIRZW01fVFxo4C6vEu8US3wNHtzes8maczuShxavqn+7Wr
mxNh/IuzItqkNayMlLYyVdDp46xqVu/ww0hGJZaJcj4ZrZNB0oal97T5KVWpDhPdQsSGNq+QFqza
orW1e1CdoUgOqMGP3hDfERRWkd1MHIiU98+zFG+0zeoz/DTqs9e/4kYo4MePUCRuUJuUesBSHq9t
VXteW8dFe9AHqqiJWX/V8ISLvERpMdgTHFIc2/Jy/GTnrIDfguPQrREipSZwvWi8b4lfirCK4S+I
lh/6+s976XNQykN0Hf9g7ojNElV4TFkyFu0hsZDlSFxuWd/O9Z3wT7YeXnhE0OBQSBVuWSgaKmb4
6REZtRmkpzezEIEr3+Vd5Xy080a/8LvS+eiZKz1qbW2tt3Xq1d2ujAnIjFVp6FnDo7PL1IeP2z7o
Gp36H/FcR5CV+HjDrph47V9fULVgx09loCjQ9AOwBgD/vzlKHe7guiMs42YaZopfrmjer1O/Jm+O
5VhIJPM8iw+n6MDHi0l7aDBmI/dxthDpD9gzOCNqXs3J4OZ5LMdQZFSAB1E7QPLieKiOFrRRwwY+
POE9bYkZC9wzeDyJoNacF/7eq1nGvKeWKcY3st4AUSm6s2JlgVlQVdPNTK1hJFuvi/nWX6fiXvpQ
N+rYqy6ndqw/W7mWPb7+AZ8/YjzMfDliHXbrs1THqtqi07zOv550Pb7zU+RaiSCJOerBy5PIy6V9
Ysu8NCJJMRLboPmUCNDxAo8oLoDS9bpDHiB0WxsotdhoxJ7JIG3PxxmWxdtniFIYTRZSOWIQdSf8
fBA7D68OSkV3dpxPt7kJcUmf0vaum3mmxQR7/I3jcRSIqoDPq68JS/J4PLHgt2LLAu+irEEFBw2L
UHaTdUnHgleU5ucphdNnC8qACkqOFBs1P2Kt4wHHdUqozC7+ocjlzgvq9KxInHwXiMw7H4OThZxn
d6gaDululGCoQoNIOR6u00Dhxbg3HbjmxeOTIcfkONnj33hNXpgZqv1P0gOIEj4HThieQFMbIZBJ
TB7tJCKe3BL6Ti4KTJuO3ds/HVbapIq4nJCrbpF/Wmt5SEVPNocBqfnJQcMXsjAOiJUzve+mk0W+
7VISUyngBAQz0mIaMput6aVVYOc9j2XuxsaXWiGHkjrOPnU9d83ru/KFobinudJQOUGr6JmwirWY
5L2cOn2WFDHrIUGj2EdXTRtP4ti3n01hlCCUg6Tlf+CEt3eY2U1y0kde2dkczmtXQ5omQJzWnjtx
B7r8rQW3p/GeesUkEJAhN+MJrA8SrSy7g3Ri5zGhzUBW404fBSDIE5fJ82Vkan8N9SzmHxc8pzOt
OejtkOK9joawTfcHC5WTjvIvDqVAWAq7gPPBZlbYUmZdw6Vx0N0aFiTZGVk92IU1RcTl9c3x0gcD
L0m5kuF80sPjI62arLHILfZhkVTf9QX6Ri4QbZFEqZeji9jv/994m6lZQT782CCeWWt7ApouDIrx
3Tim9e1YnpSH2YZian/8NL1gG/Uh/5WkPVloPQRcwVKHIE9qE9z4k2tFXV7boSdP8Uaeyrw/h0ZP
o9LPBRRF94B6wvGiVlWqJ2vsdwd0dy/80rlO6vSzHJxrXLhupWFfS3v5ouvpBdjxfV35F7JyLrkG
v/mxda059pXQUfIY7fSEhv9LHxsgk7LKUo36LVqrGlz69MMMY6AS0+2UT8slOfPwGy5l8p6i5ymn
gm2IqNYBHj8y86BxqVCr3/PT+1slme32xlofkoUQLkIdK+6ILtJEnri9XxwI/C33DpCfZwU/K0kc
LcXr7FDnrnIHMMuliKxkRtL59e370n7CqRZpGFJxl+x4M6Oeile7oJ+v1fpHwFnGztc4LU/V4W4s
4703DSfCtJcuA6qY1Ic5pqDsticGwW3qeClbeLKGczYWYB9b6vtO+UW/PruXhqLIrvp5Ss1vq2Ov
eQkKD5k1H6aBmo0+WNgirtS9la7h/j8YisoJX4vHFmmZ44VctYZqEG7zh6ksEAEwlPrWKnGH9k4m
Ki/O6q+htpWoUfOxPYnV5kCD5LfJAv81Cd4Iaz6J5jg11Oa66ex0lFWu14e6EPr1lALyzJ1kvupi
WZ2oZLx0lpXe4p8LuI1ttWzwlFy6iYryYO9lQOnV1hZrJ9HYvxQLZJn/4IMpOihQB66OrTaOKGbw
e7pD7D5hiZ4vOBpMdor0LpSgs7cPBYKfGg1QcF/fEkChy3ixb5fyUNfwaeuCV0HO0PP/w72BPwJ5
OpueqvbmhhqDBvk8vJIPfkEPDd5rEIF0Sz54a5mcmNU2u1SX4U9DbfXmBPygOeuH5aCL6SzvCgJa
nRxSp+N5GF3lxjnSDZFVdnFapvClfal4TSQK5AmgrjenrRmgPuQWD1ItegybvSaSiar7dieT6JeG
gjJMMQ8RP5jem+uqg27tVJnsDk+ebL6FT4xEoYqS70m7gJeOANQEWKdKmgwB8+NZidJsYnvOCZNQ
qNhNbTLvphxJ6LqkKroKukyv78uXx+Ny1FlI3rXN6V5XIEetnnG69W65IqeGkDav3SdvdptbsQKR
eX28ZxU1tWXIIv93QLXWP72fI1lWO842+aunfZSD+w4+9kUdYKbBlXZBZnGtIxzsJ/W9pO8ria51
OfU72xDvO9e+HjNEybph+PT6z9o8tlA0VIkC2RGEgCg6beGn3TAmgxJ4J5oBGlTPEP88961v0Y9R
FA5CYT2Ax1nHc7cwuNQV1uM6AbaOqTl8et3TUvxbQHu/PqGN3psi92IwTnZkkNKSvG8NeMRQZKle
CPPaJzmqQx0/gz/ydPzkadV4MQXe9N3PDOXWOxY4yLmNxLyuGBw6NNp0VzVD8VaiFj+IBBHVYroW
8OCtzeuoOX7ei2EyrnWzHS99T9bkUmK5srKTEfJmUzN3uP4EaLR2KeIB9zpeZ03PkmnuG+O6Hho7
lGuCQQv8YLC2PCaWcxJY88J40CuVRa1S+qQCdTye1yd+Y84NcbALw4Q6CgrrNd7jAjQb8Cta+69/
3JfGIxBHsZ4yl4JmHI83xvO4VpbZP0yOXl/bCx6A9Trix1vgTqHpJwlMmwhRrSfbiMuW2gXA82fa
m7FtTU5bGHhSABUK/Tjjec6dtbhPsHC8bjI3T/e4IssPr89TzeOnnOPPcenmA/ZVKsSbywk8vXAD
WRQHn7raJZn9uOtF3u//hjzE9l5SY7Fp2Cy4kFHC2PIvtGxEpRtDk/t8cJHLau7r1oFCM3EVeZd4
5n3Gmewmp+3NdXwu7fGDHH3SDe23bglu4fW+t5r8/ZunzwOgEljKDopTdPyZkQFwFzfjuvDlkCNl
VWWKFtbZ3njeLeNJJuULXxnGGRuZMJnc5lkxQLizgRfYcJvkDdwJfxgonkonWNZIj43sutK7QdH4
M/1taubqrqKHwftDnO6CXdzGYbTm7HkgasJ6PrG+2sQtd3YqJn+HYH+ankh3nl/1tNzBhoDgosAP
i+l4VdfUKhpM1/R73Ri9OqrrdP6oz05yyldZBQXHm/fP1j5YYZoKW/kDKKttIzpdIjMcBJEcG1SS
qCAdwNlhcNdrWoK4pq5dVwFguNc3zvP7geIYrBtwIiB4WdDjKVqtOznuWEyPebIQAeo0pqW2Ak7T
ki7k6XkbY0p9vyeVctgNNOB5bTYbtaurik5o2tzJtlXAQgHdjYQVTeU8ExI3jXaeymg1R7N788dE
HJ2LgdI7DpcIeh7PdPUnEVelmb9PdBdALWo/5kOVxsYpcvi2G8kUgQwzO9xBIP6C2jgeqJJFjlbt
TNiSZORaDvFKPXIhjKr72HcgZDqBztD6hzdio+BNy5e3flLaGYhVW4DBuYq3n7QCKjZILukHe21W
BGsmcJr2iD01ZDVx17UnSbLP717VP6F0rNR5QItuvqk2J7ORVnFJXwM0sZ0Qg+otQgAAVPr963N7
dvEgh8vNgwc5CFHO5maoLosrrmWvviM+wdauKbjm9NWLUe/E9THb51YmLkU8Lm+sfLBx1ah451CD
oHu6JVZ3pZfVfa3Xd/UgMF1MYv9SGuTqNDXJPGdZo8swxycKVs8WluIZSA1K8jRUXVKK450kut6Y
dCOt7/Sp6QH+KRM/oRcX+BqcKto9uwd4OUiP6N8oXBPFrs1QC/ymAXXGu3j03ruItp1NtQiuhqaQ
F3o6nQKgb78j0Z2SF6MjTdue52oznFZZVWrX7vDep6jM+hmcfwdjxLqEkpq0ivaHqvTZ65tnu5yK
BgQklHmSC7Kum0G7xdUHN3Wr9zoNlUNtKsrtqnhjFiO/PtTx/Ghu8DZi08Um9RV1csvE0JJ5wAJR
6h9qA83AmkQHyWCKEjWf71zrwOB2giz09UGP50dEST1EvcbIeNAygpB3/A2r3i5S7LKJgQbN/R1r
EwSWcjsjpO/iIFn3r492vGP+HA1cP+BpAi5I+cejeWXN9daXnPohXyfYLfHcX8jW9js8Q6GO7fE+
k8P964M+n6JP4EynWL3GCjBzPCguSP3cayI51DIwH5IOVImdw+3Vhjdm8j/mB6qfWFbdpTxKx0N5
+SLjHP3xw1Tn4nHSjOmDjQY3bRxdnCC2PF9Kcg9lCUaDCgGVLTlUoAxsQqLMD1Ouz9ot0+rjMG8B
iifZsqIm741x+UbvBnaLCwUElQ+g07z+26Cjy2lza57IUe2Rog2NcdI+rwD/rxO9lGdrhgHB699O
fZu/ohy1oLAnwRWAFlUcBn27oEGRzHqli0NSD/kf+NYVw24USIKdOHvP9wiJIxgCAMyI53IIjz9c
FUxZ0wxWSvtIyzP2hy3EZ3u07HQnXGhmb2rpqGlBoOFJIHeEVPaczWinqLZkjXbrz3SrElMiEN9C
esWaEl0RdehfX8bn06OupMx81DvIGdhUmKxBiiqfbA2lDYwb8Mjq9zWUbDBN4KZfH+o4LiVhRAWP
cgCoTLQR6epvThuGRQLVxUK/90vNfk+nsRvRc/b1HFC/EePwYQHSSJog+ShoBb0pjEGQDgIKzy0f
kPIkcqib+0XYZmzbfTndQJTDEdimjYpBRQ6KLNE/jWSXp7oom4X9MSBC80C0oWsAtz/eN14x29iS
F9ONxJ73Iu9RrKpTXiLNfSOS4GluT5xHFVHwp6cQ8qfKlmiDGf2HZEKmpSAoVNVWGyzjmSbeSi9T
s0LRndSf+g45zJYIXk6ztziuP95oqHcekiDrIPfqw+Xi9+WuFLI8e33PbO4yxiOdUJxiUIbq7dvs
mUpga7gu7XBD1XN+n/fVei9LP7tcB5FdCUHd/I3jEbgolhB8NVT4yGOOv5om+sTrzAJTr9iBqZcu
SIQkwQzavE/PRXCSDK7+vZ9uMXRRGU/VGQCe0OTfKiJ0zoCyJ3K5NzKZ0nM/o+w5Gm/sAbAlGAXQ
gmJB0ZwGYXY8q3ESaSz6FR0f0532k0TxtZaFHa7jSTXgzSF/GoqogUccBBaB9SZqWNeeSiM+yTdZ
lZZT2M5lDop+8MQffur51FNScZkglGqEYkEC7UTr8tmhI19A7gHcl2qqgFM6nujqtFbvN5W4IVyh
szfggQnvEnuDFs7e6zvlOCYjD6KlQj1RodvpI8J0Px7KyjM7Haylua0F3ns2sJBd1tr112xc8w9e
saKRV80nC2LbCTIqclPc1GSDiui8ieG1pV8Wp/PLWx2l+PAJlygHiOhdyv58fYIvDMUbBBbqKWCh
PnI8QRHHlpB9m99KZ5zwLwVvBfB0oDz95lOH3BOrqHS+Ccd4IjazsjSJhFW12Dd1AkmvdnVk0Gj1
7epimj509Uk2+rOpIYek2s5IDsG1JKs+nppnTDN6ZzFCJxZ2orpy4eKVlFjq9KdEybYXGPguqHKo
mCvIEOI3mx1ZjYlcMqc1b+xmtm5siZJLgsvtDthls8fX1P31LV+NagGCDxSCkf5FtlqpVh9PDc/D
eQwSFz/fUoktB6BdplyRBNRj9/pQx1NjKIUDZBcSPLA7qHkfD9V1VjPlBZ700tf7r+jLrhR7IPbX
bq98yTgRJxLY5wNy1Mi4uJapB7tbEYGOFZ4zb57e177Sx8kUh403P8pbPMkEZ2P31gkiBEkBAuoq
QeYzwYfRTYrYkQJbXQcQsJ35SDGQnZwjhmXedtNbe+sEz2QH6L6CTICbRxvleEGFk5FUuoV7TQ5E
5aNRIPcepJLQ0Ft5fWrqn/rr3VEmeyqexY8MfCUAlm26NfqGHEF1Ad0fwUHtJwDvA+7PaaZF1dRT
ak+GoPJvrHYd2v3rQx8fPoWZ49ghwUW8SZsEzsfxLD0DtLab0I75Ifi1IGr7hI+y4rey8p6GUk19
gk0AYAQsx0NRN8bJR7r6taxRnfBLpOntQTkWNCcZOsfvHrNSF7JCmRHqQVPY5j+eJ0x9bp3+rq4U
67Ct2jvliB4tXKF7BMChqHfjfOWlb/SeeRpZOTHDLQFnTR60OfEjGn1WsybWtTQlYo4Jjdu8ULUk
DRLp23EtzFRtT2BI6pqBmKtO6U/RZrcmdpUGyXJtJ6a4oyBJVdCug+wRE3iKrW/cLAymHN4pW6kD
uDWPqrwmHp3aRdA9VZaAHvKRU4nl59+QUz8OxX7sS24xJQ8Hyo0K2fG8rGZObGv1FjbL0LwHeYzr
sjd1JyvHL+1/7hRSA65oKKObjEuIOjeAyeHK0LSYdStfJNvrAOtMJ1kk2wtTHTXaOLQkCcR4XjfR
7No32pq4iXktA+piqHohiqLX7SNUjTUc85Qv98bPxYAQFUBmeKAVaGlv1rDsi2IcKubm1/1l7RJo
So0YaZze/PowN1p+RJkutgmQQzafy2t6b65Xn88lGSr3QPrmM5gPXcuSs/9AKpvxqL8RpBNgUo0z
t/FeHfdOg5rMda5h0MCFAuGmxYG4M0/qzj3fIWi/4V5ADQDUB2ovx6uoBe0EujgvyVVBjtUGcgV6
U4wXXvFWOLP611UyDj4IxC8ykZtVXHWxaniuYvWpuHeThUVIroN6sKD4nLj3tzckNS96Q0RDiDvz
im8ZGSOxSIuSOq/3tOp7I3HWaGwmrJJnnlSZ4j0B3GXai+ytDGYmSdxAh/VJYheBu816eo20V5oJ
2c00Uz6lPDycS7LIc6zXTukcbT8d1FqqNkzOAqKp9FeOP11HeZ1SHz2RHEzezu553JIZh5IufzOm
g0K3SrKUiC+hAmCy46E0swn61g3mextWj8k5S7wgDTukPMVNFTTWdKIytQXiUkwk8ydVVYeN13Rb
CRP0LmUGs/4wWZihNFjDaqoPRcM6xtC7wbU2nx7qKn+vj0g4lwjjNvj4tuld5eXvtTF/T7aJRot/
8fqds73kfvwsokGVFVmUeY7XYfWNdnKKtTzIASg5Ly/+o04+3/iVaM+t7I0lEFo3VJAQM1Y4N5KH
Z/ptI4qe04JN5MHOUY2tuwzEZausqBcwHiI5GRVuQzUFtMAUA0wWxVX+sJmfiJvegikSHGSNtNpv
CU7b+R1u6G6MyiASnR+mNUAYA2oMMcfrS7vdzTTEqb0oN1BudS7ZzRZbM6Tq1tiUD1ogughyPg15
Hv/zsTsJ9tx+RTVLBYSAIKuEYra6IigdxHICm/su1ylRIOVG9wY/0BC18jH6G7aU26lRv8Jcis9I
ZQmUxxbxKWj6D+nq+mwTyNsE+VgXzeoOQgP/RAzzbGoK46kY/hwe06f7f7xBRzf3Wuo/2a3dcp1P
GjcrbTig80gd7gUZ6PnrX20byKgDQQUGySK4N6AwN6++1gjFSweYLtk6lzJjQlrpvFVQfjuKWuCf
wsAVIk5SgNI+5LxhkZ2szWHqzeSDEFBiXp/Q9ltth9o8Ul08GojvuSUDDCiW+DxSvln55139P0/F
f32d/0/yvb7/kQLJf/83f/5aN0uXQVjY/PHf/3eQffelyL5U/wiH7vuX4R/1H/947L/0GRK9X+V/
q3/sf//yv4//yL/151i7L/2Xoz/sqz7rl4fhe7e8+y6Hon/6Ffwq9f/8u//xH9+f/pX3S/P9X798
rYeqV/9aktXVL3/+p8tv//oFCRKeBdXkpdbOwQLI87TiP/20vzvgqz/17/0aFZr918+T/fOvHb6U
TAKZmWzMvvz889Vf+P5F9v/6RXO8f9JH5gqi1KzEVRT8Yfr+9J/c4J+ky7j3KNIsig/smqrGlJW/
xX/hpVLIJdW/VEJJv/yDqP3pv5nmP9UZJCbgyaTfCH7xf37b0fb4a7v8oxrKe+rLvfzXLwTs7PO/
MmmaXtQaibJ5hfmVCsR1fA78aezMiZO4H4duTvaxu9Ylao0myM5bOBvm9F4z80W/akdrtcGmyHTZ
dfRxl9+dpbd/T5Im9j73Ri8ScOea1kfkQ4sI+6BCCiXSl9r63FOR/hzz2C9netPkQxr2InCSEMQz
kvNGIGbt0BYIP0fr3Exr6HSW0yJirhlOHTalBFg+C8hBD6WZ9N+a1BvqC8eZPW3d+yZGqXa09m0r
9/3YLvnHom7b/NJu6648sztv+iNuM/Eb6kdGfJbalSkufM2bi1AfPPvCm7yuDuPFn/z9POkiDRfT
X41dIwWy+2PRj4c47kxjny+ze9fg5nnWEyDeeq3X9mHnddlnHJB+xzrRjsRqZFGBQ/nDLMX6scwa
aV65abZ8yS0rXyPSX20/Nj7UeySHPgyOGXukhNMwv8+MOdW/LXabf8yW1CnCdvIG97GtsuXSDcoY
qQVLeNY3OYjE3yV96WiRtEpnMg9QNOzgrMmcvj9H/EG/aczV9ve0F9v0Kh1871Gb+8qgsbJoYyF2
ht1mBsaZo+Evw63f26l77y2IjdTIDBmV4//R6AlVWvxKB7rK96mdaCTlGKboRnYlEV+pdvbqje15
65RWuufmHN4lelMvAGZ1o9tpnZ4MH2onE00UyGkxARe5zoSwqT/VO33AGuUMv6jlMCS5JyXyJliE
y49WvoxyZw4xfKBBGFHva2MWBqWb2ji7YQIa+tPQjNfTsLjyq8TUpddoLWrzeqFPrelgtAKF144J
Vm1NW/ZBajZhmsWtvJFNm3QXsukUZRROM1+8zpfgd4jG8UXhjM0QTWnc92HvCH99wG0weVf7lX5W
JqPfRMjZ6EsoId3ZkMbiwSUF0FbkWXPLxEnAjxtybJoj3Se7w7kn9PMJZ8nBAkuVeAtk6inn19uk
Dex2PRgatOmDj0k38jumMcjcXT2W0/cEFYZkn9daBmPYgJ+WpLSMZJs3yznakrkWmck4+FENYOzX
cqEv8NnFzPZWZT7pZ6/ExPNsLkfaWF4ymCH2FcK4JMW0tGhu7bU8n7TRlDX0/9JfsnafzbFb6lEC
vq0Yryxg6yKNxLSW4qHo5rws2NBFm0fGYup3chxzGY0YOlvvZnsyL+IalcmhsOWNG3eO+JBYM+4D
foNCf1jVWhetueNfjKtfXGjzYjmXrkwvjaBd7jNgC0loO0XUSCsaHV9a4by67sdmMfI7+gDxvGOR
rIeJqHLmq5tdGxXGckH+6v22CLe4SYrGacOMCyMbK4gLRbqcz2vWPa6s3p7x3P1gNJd94J13BVs6
srTVfYfihP69tXu9j8phlh/qXve+5gA16rCfNDnuC8+uLmTizu+JTsp613ZD1r4zFk1/0EBA/wY0
X59C5BRtfAUKO7mxg3TQw2yxFyeszdiNCNnialdoRn7v22N6cKoV7IKGRfzvzWqU9rm/pu63GSuu
5oHPa1zW/rwMN1Y+G96uNDU8/crC7dxz002DG7s2u2VndTIx9lna1NZ5NU/pd+HUGGhUgzhv27SA
lTz03fd+mpqUXaj76znmygPyBGZpRFqeT2DsvHVI3MgFLWqGsV37X/moxbJjiyC54SxmXIW5Zy0f
4gBa2U6bs1y7kaM7wPgS3mPhzhYpda4vtx2Pw41m9F0ZrmbtBQ893LjPZjPNUBTlVOz8NE3GsKyM
cdxpCNJFJRcR4nf1NO8be30fD87BX3XvTlpj9Whylz+MrdUl0VzNUoa9WWfmB6PCPXwXl4Hfnzda
Z0YQjmgESHSSz+MCcwU9c94FiFyEqGkut4gX6u+svq/CZRRf/NG7muOqPW8CM7vEPOIhqLB2btqW
ve6BAJxbGTaxiRbXoLvXgV3d+V1yP/fxSnCr60NYeFp3W4x2/mWFvVV6FWmYm3zTW7P9ZtRWF8ZB
+ns+4wwO2LYLvbQo33fV2LZhI3O/48433flS77NdFjT1t67z3CVCXmFZL4YW/ww7NGojB+OVOk6x
S6vaNHeOufrWDqC1mUUGaep9a626hLuFBw2Ck6vDFwpKEJSpjPUmrCqvjaMA82rvHF1qTYZGVqzJ
dbWIJt23eXXVGL1RXaSaUfpXDuQzLfREnKTRaJjlJ+i2Vh01qdG1Z90wadW+SeP8vSeWWL+wZgC+
kfBWZwnp+q7Whbkgk3I2GsNXsCbDTgRT/KtP8HwjSvE4VEN/zw7uo3UdvHBa4vhzD1mjvkisOrbC
OBsLP9THpPnsa7Zm44m4iPqSsAe04jIHuXY5x1kx7tN61uWugMf2KAc9kFGZ+fN8Lsisir2Rt2O6
7+0mW/i/uH62c3JUfKN5EiC6qtTQPrhcEPu0w+9qML38PGvX8bGbVjFHfVsOw1kxZyae8bPIFZM/
sb+uc1nbmN3ofnpN21UWoWwG9kzfe/b3movjI2WE4luQzs1Hxxli/QpKSBtfL/Nsv8twiNI/z9Pi
vtNkIj5NSg4ksknMMkUq5lZPykq3uPcN/5bHrI3DUlvm8hoAR6JFI/aNBwtIznJN/ps157KZu+7S
julphr5Xur/x+Oa3RpMnXwqz5W71qJIsuwyQpxYWi2aepTWrEVajvXyzp6zcDY6TPzReO53H45TO
kRV3632R4ZoY56b70ZxLY1euRYzWTUkLZ9eMvfW1H/VxN6SOFaZO8y03q8nbC301vmR5IeerlJz3
CsjsJyw/LsakwoOlr/vQiPXx1jB4oOO4vLBEuoYZrpe3SGSbSF7pSZS6vWWGWt1pO1P04hKnTPBw
nnZl+IOrR9Rhpt+zwXywiFuCyBd1wy2Ms7C1K2exA8JqsDmQITFpdkDp53pNNBFptK/uDXvygktP
a8YBOedZjKE3YOu+i8cy+4aHtvOHv9Rtft4geRviBngG8DeJNJLpB7tqGv0qy7Pq9wZVqwB9KTSg
Lgx9cc9sf/oglyCLZhSTzqo1mLywMZekfrTsOr9wsCpAPSmr9mQzZhBa6cwbtJLFIlI88ddkn3CD
1IUZz8Q9tnGrrrWD1XnzhQlE9dIVuXebVl76ycxb9zcP9coz6vPZdawqvoYfx7s46xPQRJowv5VB
Me9kywtw2zckzJdJOiCftPTZh8S0+/5GYgUePDay9OxH7rGg+VCvS/Np7XUoJUlcX9R9Fkd+i0d7
kAnNv8hFUT5kdlkUYBFzL7mEwibXM6df64n7xOyasHCdtfwoEWkovvSm1NrrMR+Gbpd6q3XDPx+1
o06MZa9JFgL8uHeHNd/bMRdy7tsfi3S496Dxhkti91rk2+Jdv7qXNJWM87xPm4cGAO95N67M0yb6
F7kILTWjcK7G3Wo0CbxAMXPDj9GcIwdTFnG+m/34MI/+R/QL86jXKVtNy62jZ195fT7GSXxWD85n
6RuftYGAU5+nYT9g+Ld3vaYJx1RyWhE1H0GfH+y+fXQmvzobzbGIuirOH7w89c6QSyRy15fCMS5g
ABwGMc9RC9Mh5DAa0Wq09UXQB7wl+pdaT+40kBMyjFdbnuP6hsVlmx4WFwnCxRBhlksRjvgjRYYr
7128i9Keb9wSDHFdh3OjH4oktaMs9ot7iG3qtNtFaFtdup+H6le79/YtgRVvqIfr47Ds4ywNLiqt
+SgbI937qx81zdzs3XJC8dvnHUtWMyNlKAeXYK1q95CcHwp2DowFuvVtbkYZoUu4LmsXNaX41Rmy
eyPp/uhGrKjnRBbns90VRN32BLubILVqHYcGuKVd9YFRD8Pex1tlvfVGV/hI5dJqKkrM6DsOQGl2
2a/jrLdfJ29J0/1q6WfLancIT2UsamLP9W/wDxLVJAqC807TvTjKJ3MazpzVFmd5EHCs4iElz6mz
Liocc7o1akkAY0tNv83oIaThOi+8XABrryrP0cJ6cmItMpwx74gpUQcPXcrj15orxAeEddxLY7Eq
bsmMUBLERv2gNfPQXLvgmzGE4oJukzVoorbLtBsr7S/MtbobHf1sJFzuHrIuiM+JNYabIbHdcPWG
ht86EOu0dvcl08vCIhua1nGXCpAYbOuuvrdt8pYkdofQM7s5Gs14et+Rnly1Jj9vLEajDZPJN/Kr
ZaLEfdYG4yxCQ5d8zthKrH3T4i/I242Zh2M/dlq9/FHX+myHcenMj/3caXA4e+nHt0lMCLpvy3Up
Q0x1Hi1DBN6lHK3Bu9U80OphIpL1pq9L44IuUz2HWiDlboGMvsNbNIvqtpRD2KZIgIMtkX/MqTsZ
+1QroYkFvG1nq17MKN3muKXVZlZGSobZyPNyP/l8/NC0tZYLsJ0AIdZu00GD7ABUvVupWO3jsXY4
EdL/pKOuPO5RaRAiGsZhOS8G/4xNMCXYOsVBHHb5NBZnwNtneU4TPJNRBy0Ps8SFeAYNUPbzOuN8
czNgcOXfwBY0DHlmgkcUWQjWIPduRFCWPDZ2PJ/FcR1w/zqWdm42EJtt0U9fdLwcd73pp93OSiZL
fOv1yZ/eJeVC6qdr6eB+sxcCqH02utIUYbrGlQ9Idm7PRCwa9wosqF1+JIgK7p3MWTL4kAqyIUtt
GM9KMTWwoRIje5ex73gDvFyYh2otTKRs/x9zV7Ilt5EkvwjzsC+XOWBHZmWtrCoWL3hkkcS+7/j6
sUiqRWQUOqOpvowO0uvXEj0j4OHh4W5mPo/D+iIng67/xP2PP9IsUwxzcGZNdGsCffqMEz791KKE
D3LINqp+J7deni6Gl+tSq9yOM9C6L6kaLqkdLQC02sCxCJwVpikQtVXTty3qBxmkUOs8bT1IJsgD
1JHy5j1Ev9IENUuwDC3nvuJ27J5BL43ib4m8lB0enLgiLU6R0AUctKE3bAWR96WSpYJ3CkUvBEdY
Ql0vrN6o0lcRBWzBxfDZWbjHfwgx6WQo8y63iihWIBIOUcFjLc+z4oS1NvVAzS2Z4MNX88xqa4kT
nDJsp9hqBySyZldOuIRBSZAR//th1r8r4CJ1Fn5GFdkx6hqRNXADqiCLkE+3Yd2qTz3mHmFeIHoU
i5lJUynaqxqloSPAY6bOzFFD6JFfpctgKpBtFgKUECLeQf9jqX1g6fjGQu2rD4Q4W5Cz9PmDWBcG
KfaonyCPb0PdXfzOp01YeHOr5VaCl0nlSJOBJNwctCrjOHNqJwDI8XLlpHEyMcxirZ0CaWx/s6Rt
u1gjygS8D5UCXrYx7XCqHa0dIGLId42euIuojQeeq0a8nUsjjC00qZbC15Jm4U0gQTlALVB+yhK+
PGKISY4oreU/RLyVc7NKOExuTiczq/W0cIY0bo9yn4yLxUMGazS5UVkrUw3z/JuQ9rJuia0aZlZY
Dmhd/WqR/1GF+ZS8g0tQ/ewvi8eXZen/vat/lE94ev7oT19r+t+8KEL//6g6E8mAf1/nteIk/7Gt
8pJ//a8qr6r+D2CUAKaitkkQSRKKqH9VefG/UAHGZAnAgNF5xET732VeAcVhIINB6lf++g9/l3kV
9X8IOQAoNfAEQJ5Bu/kPyrxnCPWmyos+ig41OgDH0QkjlBiqpwJ9Tb7XMnE9qnNhDvP3XP82V9Dk
kjtzat6qHG+E8LkYGKP2KC49ytsgHhD4IFHTgJQqjXgzGvBQR9kYfNSPbzuv8MQ73QzN3Ikd5KaM
PhU1LZJYQw8OSD4ARVBUl+gJLOKqiTNXhoO/PMiH9i13UTILZis016+RVXss+WuK+Xy2RwDrBESk
AwtDj4XoVCUS9ak0AqO3Boe35hvVaqzxm3zfm/w7P1joyfmhNb9t/O6vGv62Zn+m9W0+JtApaAtA
TBQ8FdLNpokIeqfUMqi44MBZi9UGqxt60XH1dTsLktCMrNYqvZCxueJlEwtoH3g3KAhksAe+I+Cn
l32CEqKcoLHmPbpWJh66p8FR3OqQYo+lo1GYo2BFz/VP/N0qH4z72Mmd7L6yEzd1Ov/6+i8byr9+
CTQg0CECJgjimOSXbjp3WhqBIYz6uI9SufoaD2Gtm3laFK/91K09OhiTotg9RtP8FfouemvbjSfg
h+2+YwsAVyBkMhxa4Dgpw0mOimoic0ogepI7wJsFj/N6j7U+chYpM1Bg0EDLU/CXQSvGqkOWtVIJ
8nxf3bX9T2Nk+Q9pe18xQOu2J1MsVIrCqQEmg7uyNXnQIfZDf7UWGz0fr2GIE+14DuB2aCITZCEE
OKnYExliqA/aqgU8Z6CCIzgKcm/yhLzuFiwz1Nepo2jtJmJGlSozj557/EMZvlw3suN7OHxg94Lr
gKb4+ZRsfK8Y5ywekhnCBmt8O8iyra7Zl1Id7LnJIO422NfN0XEbpw4NUAw4AxRUQCec1urR2w5i
1FG9HNOgD0q38AaX80YvslkUVAodQ04VUJGkpwioAuoJdKiuJEjPSR1CdefUgeqgs39fOBVSf4e/
L26Qelr1l+IpvDUYPIQP0YyAaCEjiskliGqA65Mt32xpJ4SYTp8jard26PFOaS/o96NBYKNJZXGV
BTnoY3liXha4d6lDoJApNICFAA0HxScKVFXHkN5GJXU59m7xUtyGPzV3OkWH0FW8JTFr1cSTzOOw
E4wv+sFNgdgArRhYGIDWQJaj3DSM1GZQMyx3sgR3/aQcm1MYJJbmTQHvSrgYl6P2nWHzQ0Q5i2Eg
ySByClDApVBda9HGqBPpg5/f9IH2ariRg1mUPxe7dPJDfDDsirFK+pich/wAmAdqHrkmzzf15pui
rp0luT7NQZzeqMqTmN4W+vOQOEXzZ1KtAAjgHgC0kdzDSJeA5b/0HqkW+aEShjlQusmU4wOoznhV
+0L27foe0ltI2yHutFmRBDGVtk1gJ5qe8SY2ufDxuoGzw22jMrEAJoKAWxZZ4QfsKfCSVccNw4Rb
fbS1p8FJ/O65sDQrdftjApf0od9i5T5JKca3xWfxZegDQdungAADuZH0cZwCHeyV5qbQ7+rcbwRG
HrHnGdtVUq6IUDAsTQUrEK45JhpGZgmmusyomEEeJ3u4vqfkJ3/YUiicAXut4aFOAydDCUUaTL2c
UByp7bCxqvR9kN/z5AQke54F142RX37NmHjpIfKcKmhTwVgsYD3pqp0Gsf05FtGxn+XBLJVwdZop
kp+EuNO867bpoHL+dpuFkht/453p2mSozMD2lIqWXHxVUs3sY5Zq/u63w0sC9TpEajA9Lq2EfFjU
uFynoMwttF5046XkIPh+EFH1ur6eMw/z42b+NkUdt5A0uQodphA/Dp3ZWNlJsyaXPB5EM7ENe2D4
5Vkq55pFsvjNFqK2mYUr2pTBcgi9Nags0Cy8/LFy2XetSFzhmi3qqEVhlEI/EbYU07gLv4w20Dd3
vZt9NUzBbjzDUbykMlEGckbN5g6pE7msqV373vp7g6lzKKRhUwKAPgVSeFfVLlqlpjq0lqB/4hQU
EOfFkrIXxkfd99K/bSrUE2LiATEYiM35biVZRu3GrmrHhdObSSC62Oq74ZiyPizx/SubTaszZQvw
6EoHq+JDHRRO5ODVYoefxMEcbMFB2UxwGOv8eE5AZwF2UREEvFPAP7x0JYXPy0QYgF1s3c5ZP3N3
6ovkRwfD6mNreSdpTWG3zyCavTIMf9zgS8OUXwF41XZ80fQBmjC6J1uK3xxWP7NykzvVX1HNt7iA
+Qr+uL+XRilPSrouKyUA24LhwFurPXjRgbNks7rhvNZKbI6VLzLs0V4kxRgZPnFY5GTxlmjFVv6E
MqWp35Gn73IU7q9v6seDcrE82n2kWDDQKMTHTIM2ICWM1mkC2U+962boUgkSmUs71PVhLF1VLT3s
hCcs7UdloakWLDeij24eO9v/GIEurZFN3kS7Ra0E4JFgTT/pXuETJ5nc/JbUDv4Da6xPRpKrjTV5
anNMj4W19R2NPhuH4aGwQp9E8+QzZ7NqFfvHAEqZwGGDx0CzeLIRcoyo0WIrOafOHybdVzVGZvHh
1fLrc/22QR21sAL+pmwm4JOdxSnvO6/9Vp04R7Oqm/CzaAL6ZuuGfd1HduMK0lykiWeZEjqugPiv
DIYEYlK5mHOHlnRQGT/lqDA57vG6qX133Nii1tdNSZsYYKMHnI+rwC2c1NWD6d7wSid+kAKGtV0H
2VijYsjKZ9yyjLAmIe8tHoFDs+V7CH0K5uhIzuKvtcmwSJ53l7cCDgAoeaAmoC4JpPGlS6Ker4YQ
xuoDNB4P6JoECeJVamZ2zq5L7h62jS3quwlqJY/cKPSBempvFLfzEk/7MtgYN4SLXWE4yYeH/Nkz
N9aoL2fEPS+OEt8HomYBcHYo/M4b/RmXXmGBI1tYsU/WCbla1p7unrszpRKvMTLK4nJPMXgqA95U
wbl7Hm2cCluwBSA4zZ58Rdx55W3vaSzXYRmlPmQXiVoMjkCPYtb0s7oFoMEVUAptnelzj0aIXXsQ
f//E8J5df92slPqiK/pwVRZqfSA/CC6QDzaajCZgH4vZnreWmQ+zDFIfVcrRz08FHJDZXZzMF3zh
Ub2ZLd1E3/YgvIl/WLj/dRttFkgdSAhzqUaoYVc7Z3LCA7RfLLSBn8jxT54an7GdFAadtkZf6d3I
TUW3YDt55N4YcOz35mqhjesPLEt7RxEdAuhdQC4PVR96XarW52VUDsF04J4SX4KnGF8VDwTFI2ez
XtS7QXRj7Yy939x7io6KdNEXsIZUZb1pYzO2E0u9EywA5BszZghnMe1RNS3MTQaiLMbq0Iy0RatD
NwL3rKt5FY4B86vthdDt6sheb1bHtUCjquu/VmfHVvGsOEBOOdGdxgpq5LvQ4Rq9NQMSCZC0RdHu
0tY0GE0fqvUQVA454ZkTPSpaQKrwsd36oVsApHQr55boTk8o2zFyzr0Ys7VO7WvYDnrCT9UQgBjJ
YRgHL2RmobHC5971vrVC7Wcih6E+q/h6Lcry5OuFXunOR9nGO8USTQ3pe4LriXVhsLaWhJ7NZ4zX
buSFHouTvTHoTomneHgWnVhdjfM8qI+fECVISPKi9ElnZTIYfz36SuA6vyS3ZVB/KgMZi5xfCys/
to78zru6q75Wduww3Wd/a3/bpsJnCgnzMU1D5Bd3q8u/QG3DlkKLsxo7func0VHd2ltCq3tlbS7d
IzyHNkA3/l41FXB4vmnEsoDl6GXC+xODnQ68cKx9ySOtsvBY3SlAQdwzy8x7F8bGLj3dBahvEDt4
gzxbSMYRP6Vg8nqjNdkqmpJaMM4eI4izLFKHhGjHREsJi5WjPkCA3tPvDSQcq0XqGP/Bu3P/UP69
s7RuRDmCm8GP2FntiTAPDrlL3kydqzxolmoCJewk7Dgk78ah30apwzJ3eRzrDRYZnkiEBdbfRnHW
Wq3yliRVBvMtsx/TfzvQBzZkqbTaKmOZ6Y3shR4pYNSvxrPhYUbK6z+7sTbWqBSuTMe5ESus73xj
2Z25+hwe1wvpTByYpYPdG2RjjcrddAMwaaBm+6BBlrHais8hqyE5BvfGWtmut+DCByqAtJvotksL
/q6CaS9DAI45N/4oZXcYWZJ5+99qY4Raz6Jns4zZvAOypl9fatVMzVEc0LfwiKlTh3Hkdr1xY49K
QxG1ayDwYU/2hhfBzl2Q6mQTvbrbLCClLYLUZpRDdh++QIeDlws9GqKGeHldpFIJ5TAtRY5xmBOU
KxNcyKKDC9khF1WJTtZL4rIC+E5zhHAU/7ZK3/8gyWRR2mfE6mqDymAavvJumH1t1k+kmdU72kE/
1i/t1/IRBWI3ZG31XuJIuJoCNKRB1qRBB52C+Uf12g9BkYXTescPjXC/xJhpZ2pgFRTgbS3N0xDF
c3sHTK8h2nzUoOofKRAMsKJUGw4YGMHqrO+UyUEAh1wcOsQAoADBdvkxMDNQTZoiWwO9Q6V4UOIW
njfW7U9ZbkXJzBVwGs24Bsu5F1d0BnDZg70RF16Hec6qrwEr9tAZyfgprqDVFjDcc+94b/eMOg5p
hxk9gKkPqAzKB8WPnwYXLU7kvq3FzC72bng841EXAWQKsqOUWxoDEMMV5P5x9Ga7AB3GxmgHZL8A
Y2OgswXe+lPhTj7nMh+gO54B3heAl6DQondH5zVhla8xkOUkyZ8cktEIvZmdaodE6LKymIXCnZVe
2KNymSRE3SsaYS8OWtFc7dJOXR6181ODjnlrFq5oF7Zxz/emynoVkg9GpXDABuDMQxkEynN0H1kS
a6WuhWkIAJ+XT+EpfJAtkkuNfgbJ46C5CSvzPwEnkI93xe4ZJbFJUQHXbFJdg908IIlF5k2u7BbM
T7kTTrfLo6cpAGqMwRH6jJ0FdWCZfGllvePPwujXVkId2DoD50iVYAL4itHkXySzt+PRzG4lKLfj
lKw3nQdykGmc9M/iYA033c3qAGY6mk2gWBkzrrF2lspnuEiAQpqA3wNVS7yGyc52QesxnXbXcySo
5yB+ouBG42bGegHvaj5D1nDTB8WtauWumpqGo3miLb6mx9bibNa1sXPpE0Xuf1ml399SOWjjCu5j
MIsL3jaZDFZdEgLZrjNgQR9wOii6AVYBEXfgPQkS7kP4iWuDH8ox4DgZeh8Eq9urxvoDFNvILvVa
wuCB9HYxstyN0xgNzTxnaVftbTF2F8qaqogASGMuZoDeq1qEwmsONiUQ47XGWyEPZgQDzrXnMgiy
4E3gMpQhMHh554hr1Spg2iNpkxZbROqdGOhTlj9yzMaeb4rYjkZG3Nk5l4DMAB6EOXBn4bZLi021
dloKHa5ALb8X6UuhPV6/qHbc5OLPpw5lL0MoEXKaS1Ctz4lgp8onUWQUnnY+zoUJ6pzVBYiBHA8T
a1V6hTSYSZgeK8EwJ65gpCq7q4ET4i4Ekgv9x8vdmureKOI8WoOMm8xVKUwN+q7czFJT2rn2oDwD
nBgPvDPkSMnP2MRkUHZGsYb2YoBZqicuUlC0UMCrDEVHD4tvilTMZi+94Rpxpyl3NbHEDOrM+vMP
hwkUEMhAo1VBKf/yNwwarv1p4OfAWCEYIIPDqKLGjbT0vzJDXz8Y0ddUirHOQV69yeAlQnBHYlYm
95x8sxb68tGSxSi6DkY6R0C7JTJXBMfoZrUc3m49wxZZxULictRVhPwd0HPc48jjaT9RljAR+AYG
RY8AEDIHoDs96E0FoNbCTe6Kb9d3cTdZ3RqkjpkE8kOzTsscCCjCFI8kceAs7muOWu8UFDZnM/OV
nQT0YonUqYOoYD5GFSxmLUhuQ6Zp9lIAvCytquB0MYj/0ItATSQPVTvl9bsZRSKzw5we+/rS947k
duXk22/Oil6GjSJU2OqifgepSdS/jtU/OQp42QLjjwchTwsrx6koNVIkYnONAx8FOX+qo//SBLWK
dDAW8FWFOQDR1mwqSIz3ZiowbpfdrdqsgworfQgh4jTHOub6E1jIwGEW/X9pgsTqzdcAnTaMhBjr
UCIMfvOM6n5l5jusZVCXpKqMY8WdbZiEh/lO2hphoH/Kj7MlS2jBkVoRC9i98zKAcCWRBQJrBFhr
au+WhYu7ZQVGESo8UXevtrGtoc2YAvg2MnxhB8IkXdiiN1GUS8jzw1YIfYGIBzAR3iBXFsr0JvTY
fA4vg/muMFKnXO4mQuHELbTm37nqWRAOo9GaYuZysr1wh1larHhidnj3LqjtblCfwCjHKZz5fg6W
h/qGlNJjd7nXHmYHZXRmgWLnfkdjAjrLkD1GBki3PnveqOcEtPsgGb7y1ZNW+AaINtLCuHV3LokL
M9SuYz4JhCNEgtEsjoN2v7Cmee647cWfT+2ZuhpjW6/zFGToMhY+DzXNxLseC3eclAxawWw36DAC
SEilJ32P0smk9oBJAhsFQjQ3fJeyp3o91FrJcNK9j4KB0rJAyFeYiSBdHvQGOrh5X3e4XLJAawDr
/tJmR51VhNnbs60VKixC8TsWGpCQg3R9imtwbzJTq0pGCrJ3ecoyxh/jlQFaCHjnl2up5VEvqwoJ
5GSVgX5A4/INEG6nwIBSt7IXf65NJbj+pfbKmbAJzgaeNRJJsC5t5hgTjOnsErGJR9tN5oT3pMpA
kHpILVmPtX+zxN/mqI0Em7XNyhDmFHO06/vEiaF54pVolZAGTfoAuRftE2OJZAlUEgQNNtB6oEuJ
POhcd9zcBQbEW4tWNxZSFp7dmTQxv3DAXKsADQCxwO4J71UyLyxSWdAiQxAsT/EhG3AsxNwMf0QL
sJCQ3kQ2ZHytW3P4PDqJlQRDYq4OgdCxPHavKYXfQJ5vGAsAcXHqohg1dVY7XcFO3wHTZgo+oQDp
Af/WvRGMuWimXxbBYSIxdyIyEZIESxJjNtQP5JkUqtEFOOVrUN4Ibu2GwXsPLJ1oLkD0SowDQ6pg
9Ifd2qIiZaxAtQXD1NYgASVddcf5ZontfPpelx6Udi2GG+3FZaA9MUwN+Rd5jFyeFCEZimmBvEsg
nkiThnSlNac/Rp6Kug0aUXb8fN3iziNcxrAJXcdQWUiY00cT0m1Nbcz4gnpu52AIz9xbkbyocWgl
CnRTAi4yGC/Yc4T5sKMbk9Tx7Boe9VURJgHSWMzanX1on91ByMcVCebFZTJ0dj/hxiC1qdGaazlG
EC5BmL7W02TN/FcxvMvGuzSBdJFi8lprZaUP1rlcQx/ovgOnOg4KxQ2Lh6p9ur7hO3cJxOnBnQGB
FmQCmkqQxtVQdEbMB1Ljh/0XYbT1LshrBtBgb5MvzFDRAU1baFuMMNN/hoVDdiDQVuOkeaEJ8C6z
u7jjRpB1hfIGIDG4wxTyCTbhb9QLSOk0BY83YAt62egPLg4kE9y6u3lE6R9ZKVF9pu58iKHUC+bA
88Eq2hidHfOnZXRT7eX6JyL+QDkoivACym8g50EUl7quwMFPjLWs+CDmXwuo1SmgHfPOdRt7d+KF
EeoUFOCvJKMMI73NAxfZWavf+u/SAbBIR31kGNu5nS6MUSegWsMWn6eFPIRg93Y+eujx2dFzA0HE
O9EtbOjIMta3E8guLFJhsyqhkVzzsDivOXiak73OD9cXxbJApZhL0ePZUNV8kMQnQTolBaOuwfIC
yqVXjHaIB+IFk+Ly08PSnmJW7Wsnhb3YJKrsZCh1DCIP2STgKIxvSjhC/MmKKsyR4Fnt1h1oHHTB
RczWRtMQkuzUdk1rLMhZ1uOENpDlcJcUQivmOsTI+dS4bK2imMvIwgwlxenAFkUVHaIPoKeNovx+
/cPtbayI84U8EJRNlDMuY8WsxkUkqSOOV84F0E52hg6A7lH3/jsz1PdrlVJPVIyXCHhMH4kxZGid
ZLtUJ0Z+sLsaPJRRswc2B1TFy9WkoSG0BqRKg6k4FhqS9pM+uddXshf1oKaPOjkmQiHGUhsG+dJc
q6GvFvSqg5hu8uDYdJVgySIjUWcZorZM6filD4mhUijsePmul6U5hHeSyFjQ3p5tF0T5/RJB26oi
dpJGM0OxMfnlXmFFoF0jKsAFGHuAIH4uPGyupLaFeGu+LHwQalYxOfP8qM8MT96DomE27G8b1E2h
t+WE/HDlCZoASLvSxuh2x3DUJzHQHIKRiqwc7F/jk/go/JNvtTFN3R/qFGddp2B5Ih8YkJUddUvn
v5cz41ORT07fhdsVUu6d6bMW9xrMzNBczm8h7KyHpVWp/hpHpgBQwHVXZ3004qGbj4biY79C6oMP
BDUGy9JRlRgVKEbdbq/JdvHZqAMFhp4eyQYWNYZiZS1G+VDHhWGFnSQ9qnlRQ0CwMg5rqWF4mDKb
uZDH9vV1nrUKqH0F1kLSZAhxou+gUEdAm/JO1IcZR+0mtWZ3KNHxz+3W1h9EC7BslLSB91FMweJv
1sKGwJ9HUP6GzQLf7j0jgUTBWC/MRIQSgUCd+aRIs0RrcY0SqBGUgA9gzz8Uj1DMMkP7fTLM8qWx
dbt31M+VGz8wi/k7MefCPrURBbQ+OUxD5UEgqmNbfeheyEYAWPKm29pJlSwhN8n7OXu9/gX2ErCt
YZFCAvO9mkm1AMPlDWEQVh5gR64EbCwkRywWamwnWbkwRiWuazzKcRQ1fDAowNFA+1f7swFRhL8u
XVigEv5INyqRC5GurClv8nHQqZPVxYzjuccJwWgoTN8gAVWGRNHl+Uw0CVMdRZxPIjqgoqb+JXKA
M8DFao4/CaW2tqLSrH8w6+Dk51Pn5cIwtYGD3sqRgXk5wehOL0QypQfrMrs/G2QTUPaSpe0yqc3U
xdSQOh7WCO+F8AggiAcSYm2xOks73n+xLOoCgeLAmGUdDPHCIVZQOmqPSvttKT9fd/ZdM0RBQQO0
66O4gbgqQhqp44pH52TGPReIRmP3cXPTYX7gdVO7L091Y4sK4dUyzFCSn9Yg5A0/Xnv0jwqIplZQ
ZJS8OiWT2dJ76Cof+qpxSg33sw4F4TBkpH87Jw7UWQ31WqAYMNacuh8rTcszvMLXQE1emvkoVSyk
xt6eakDgkeHURI2Guhk5FZp6iyrDwGRwEN9MO+XEN+Pw3IxLW1sxcBSuPEpZby2zHB3R9hUET8Aw
Sag1Gu0InVCMazxo61kHOjKqQ13VumaOQ1zWzvVvcua9UKcHeijAWGCcFqY/0Sl3A0kBkrquQR/P
huKkq9geSy1ssPe6jk5tKGadyelxxltd0oUxStxKGdmTHtWvGNM+ORwntE5eZVVuYoz64ojxpIa2
3HArYiVGS3DmqBmVBunPVnyr5WQ8hvXQQwW110uPq+poMZswlyZT5WoVB6kxKihSiImyQlo/jT8D
gFiAGDiU7UGvh2E003GYV8zlnSH4yeX8amv6KGDAQs+FodMn+vjOt1MKaJ4Bmbt4hA5fgVEgfjE2
OEVqyhXvndFA3VFXa/0Zl4x4k0sJqDJzVQDbmsty5xZrMrjXN5pcVvQ+E+0ZANuQpwMvdBkeOwXz
VLH9K6LUeEOi1OAON2yu2o5vozP02wx1Z2eLLlahtq7BJCkOl4c3Q5oxjg/5pddWQl3L84BhUpko
rEENXdoFSr96aFcQ3c0B0xFahrG9rE+DoAzIhhhJAlWPy21LB66HgKe+BHH1KVZFaxY8eWTBmnaz
vq0VKjBlwhouUQMrubaYqQpZ4PrYYXDX7Mz1ax2j+BgpdgV9xus+sZdoAEZFRFlI6+iDhg0npgp4
7RrpfqySRUgUhCuGhov4WUTDZWRVrHc+3YU9KvIZGmwtlbrgbf21aScnb1FAVqAIUYXf9VyV/9v1
UV9PGOIB4u5Y36IRdpptHMNggF65uXwGHc5nVaz3XiSg92AQzlmnhK7OYViJoE95uwaQPewf2qyO
g3mqpdpK1IH/vg4Zn5mxoTUG1OvF8Mf1j7njqduTR7NhIA0NzR6JHHAhMuPhlhu+6v+Ada6i+GLg
roYyHx4Jl6dhLnNAvRUcvVhLTMy9vZsl2VTK9PmPlgKmEkYBYpQQojOZEEQzGPNOHbkEgz6Dof22
Gq4wfVmzP3xo0TZo3KSI48jLLe7IZFHu1BbPmjUyG0ENcNM9x2F+XGMxGCHcwUOT//ryqOv5bBpz
kiAciUm0wFFSu9gM5ZKtSwg34b4shYQJKprdNuhRlcM/skQmweIlBzQjlZpyfS7FmYzLlQ8nM8mP
ELE1xdEbWYgWOrMiS0Iio2FuI4/eAWrTl44BAX4ogskcwv6BkNsHDzrD3Vtnx77qE50AZsikIglt
8AOdFkew4osI2SnXfNH4BRrSkYHplGhJVYbLd5+ufzLqcH0wR23kiLmYU99ifaXCuQOk8jHpx6+E
3v9zM9BBJSgL6LahhHK5jaVQ55XQ5Wsg9OO7irZeZGg+ylWMS23HAYFpxYBnESQh9NrJ5m5KGeoE
9f1kKdcgSp+i4aYqVrOSfwjaH3Z6zru2tUMlAz2Ai7lQN2vQSZgxpPUPVV3crVL72AiRW7caJI+i
cYE2luhhRpNsiksHBfGheUOpmHES9vzll/YfdKTQpaHO3ALh1LoYkHNzYsGZulyPVi6uQKUbcuyB
UAxGKuYFMGYz0kSiXxtwVhz8ZZW678R06ec4XGDVH5wvqB6g/SQ8Qo8aDMXM9nOLWTqg8q+/LIK8
gK4heqZ0QbZRu6XpGzxxxC89tAYhb+hBqjUyCX+P8Am6V5bKEt1pP5vEucdAbR3TcD/QhgxMy4ha
vUc+Zi8HwH3boDiMr/IbJkB780F/zyHvAlYKy7n2juTWLJUz5WhHG0MDs3Njg2brrH5oI2uykXZC
bKkKALdnY/z3jUJoDd8T7xKij7w9OV0/lkZFXqvcUT9hoU78lIPf+4hk2iY1Bv4VD4mCcVftfVO8
kf42Sh1XjLdY8Z6E0br3QsDM5OH+etihYSm/PiEBUivQpgdygQrfGE7GD6rSrYF8Sm71F8Evv0WB
cZJOv2jD0Fjn3OsmqecIbZGu1uhxqGHoFb7eoD0hvq1CjIvpZmo0O61v8uF5ilhguZ1dhLgtRg0C
EAJ6vUTF1rCY+WWtgObL8H4wS6lzIqjosjLOnTgDKyBaQuEQTEyaJKFpLcYyzAkwqk/ak+5B/is2
y2/LHWBMwewQ7aEYpdLYY/nIrl0CiIROPbif9JM/6eeqjdNsDuoOszO62DbU0uzn9FAmGMHD8Jc9
Y8DgotQGIWpIm5JTsrk/FIxxLPqF4LjVzlq0FyG9E6rcyks7hNThdUfZ+2zoYWEkNGrRkDekAnes
rgBkqMC/x8t9Z0DDm1mBwI/dPCeJJ2JMOSolKrYOnH3KwBQ13cTpAFAra4zxYVbSKKb4en0RO2ED
ZgTUfHggzT6MZe7TCeVPecEsNPU4daWp1O9qZjB2au+rQFMZeTnRrka+dflVwGeLkgKarAGneQPm
ZpT9cSreIu29jr9fX85O/gDhZuj1QsMTX4ZGgoqgWKLCUQvBtJ5SJRDmzDSiJ4HzrpvZXdDGDBVs
uZybSyOthEBvXIk7KeGbnn7jjS+YaXPd0O7nIQNZgRNBGYqmCUjrmBea0gpBM1YeclwvETMrMljM
uD1Xxp38txnx8gOl84ShJEUvBJmWH3FYvUqY7T9fCS5hoI9x/RMB3ksTi4AG5qzh5ZRAJb3D/O9E
SQ76GDOi996X2ZqhV1KhhBauIkhu+ZPS3aoRkrtnY7bShgUK3XO1rSXqdLZ1sWox5sQFQwEmNkBm
83sjvZQ6I5vYuY7krRny6TYRbdb6wigMLIhU1Qn7snUIR5DFgNlztK0ZKnAmozCmEtm3jPeq+kao
bqOV4QGsDaMOzVD1itqr2LCsdRUdI7zuVugZlcF1P6MrR+eouV0JFWyWAdPNch0raW3Vy+9RUDwl
luS1X4mAi/x43drewdkao94RGH2aJaOEssMQ3svJ/cBSEmF9Fir9yYq4KzHBBa87YbX5Ekr/mD3D
rFvuWwF1W4W8OmI05cqVhiHEIak4NNzNgrp1etB1xhXwbz7LbxuUH1dNG8kVJqWgoCceIr9/qqzE
k03d7D5VT8zO176v/bZGufNcFhgxNcCa6GHcnR8H5O+Nx0EmYWyh0bA6hV0/s/rCLKuUh2PemtSq
DaxW/Am3HVA8Ztu9A4XP2Mz9IPd7dZSLiyOGdjci7CypHxcCWhEVxj97iwaN7zFiGGM5B+XiadlB
IyTGsRWEejBVAaoaZJ6Xh3HTrNf/fqz7vS7K25XMiOoO7Q2AXCM/O7T+5OI1ymSa79WEEFP/tkNP
01hlzBc8e0drYwiXk9sg36l2B6Gn0BxPICUxYvh+lPhtj7r7MGtMj1dJhe8rQJT26Z06rwxuCsMl
aC0KIGqkvp1whMsmshouduuy8RNxPcT609ixqq3km9OZ6XYDqYARKqGRSaSNN2iTzQFIWJWRX0mf
W658Gg0eXUvW6AfWFlLhQwL3TeNTWBR6A8IO46sWlv8g19ouiooZaT70mPYLE7X+2Et5YeoR73EL
yOTX74y92guSYQwcB9YdqhVnvMDmSi/FEPPXxhlV1jv5UH7vrNjNrPQFSjUeoZPUXvyDhevaD78b
m9QpxrjMGtOK0f0iiqlE5ppzWr+AvIHoR/afEjt+3cEba9RBLgshboQGNS3CXRGdzgIC6j6zZKhq
V66RMtkru97/2x4NS2lCXQI0E6sLm8ypMeI+W812yn3VcOWmsBnfT9zz/o016jgbUQ4ySwhrrWES
altqY+bhY9+asS8etYCJ/d8Nixt75Pds/AVtxRIsGthTTCLUlEP1R8MY84MacF/DGxkMXgmTJDi7
le0EM+c+MZZLDvOHw74xTx123uDyuMtg3vBnF2MRPPSw7Q7SYjykTtjMg/1vCU47ShWY0EEnI2VS
YZg5EDOBqhzzUMbcdUDKS7uXDxhByljablTBe+RftqioouD/kgxMKQ54T/YWR7W65xkyHImleMZZ
Nar5xrDIWh0VZIrREOO+JkCPL8Jn7W60hRto88QmtHJsTD4R35EYW9Jzwlam3b3HN2ulkpOqTeY+
weBMaOElkO2+4e5IZTL9Ngzm/H+kXVdz3Dyy/UWsYgLDK8PMcIKiLct+YTky58xffw/ku58oCDvY
1T6rSj1NNLobHc459n/gCbAIJBrV+Td+B2UflPSBBCIzdyWZyTAMdKJE3tcBqE+OAMXag/nXpRi4
wqUVZgTp//3OqzTmptjDFBWtAWl5DzC4+HG07sGQUFqfYv2Y2jeZ9qNMBd6AfzlfRTK3Q4pQc0sV
iKQcQd3eCMieEo+JMlr+6b2KYSw1RxVqNmY8BEBBLEfHLj0Pqn/dNrnZq/0qgjHNvlDkBIAT0ARr
aaYrqYfZRF9OIIV/AV6lMGYoNyArByM26gDNE6gPwlX2a+NUqDdglRUczcsY5nvP9SqL/paN4wyl
1s5BIIePtht89Sl6AIu9q4Gq8jI6I+B75dGxfhg7MGV7ovNih/7emSITcFcSp8uYI5vA9K/5rFMw
2L3ygEvuNUCIW+9nt8OuT/xbBB4s+r5M6C3iqJWaAuk6iJdBFg+K9GMk5fm+sKPKXxJjdkBoLFou
FFgnWzO3J0wwSQ2U7dofZbmzMxB+jqKZCYFmLEYHJoNNEGriCkz5o5Y/d4lbVkfSPJSjYImF/z54
vQkvTm1jN529gKqctuQo60D8nBx1ClBOHGBTHcEoeCuE9eNnFP8YKltKzsYO1TeaeiZdhAlmP0bL
MWxPCthrGj2wwOo+pq4Zg0tYPqaZ4Vy/+KLTY3xLk5MsnxIqPTvKAHufx+8dcqjrQoQflXUvqG8W
JMHxEdDxnCl4cIj3KyZemrP+TBEa1YfrEkX2wniaaagXJZwgcMGIQS19nuZPYf4Qo7RBhOQqogNk
PI1RhmpRSbCYPKgDMN+eqn3mzscu6L+VrnBXW6QZ41ua2FrWkU7MZX/+Ynkll2GfPtLERbWRhdr7
HmO30WMluuf/5unyaqiMd0l0QMxXKyQDnC0PgJiGnW3SO9F+sB3zPgRtW+Elt6JG7kv+zjpyCyvL
howuIBplTJDNojkFkgC61QoIe5RburA9H/Lb8FN0tn31tgjW/QBiFywzfyl6R9QR5JruVjxzQeIa
G0YTwelO95TGRgfcZuaaJSiKaKjP9+TTdcvlReKtPOaqRJPaNHmMjNtoB9cAKnNre1p8UeXP1+Xw
7Ggrh7kher1qo6rgs66mdM6n1FG1rwbwxDol3eUA47kujedmttLYO2K0UwkENYxokfAxLuqvWSs7
pS3aEuF/PBs9TjBlgeePsRUA0mHgLEKxpbCnO5Kmh6JYLp2i3SYtVvOuq8RNb1E21YCOBtpbPOff
ZhhZInVhDp5qPHRHT3cNUGeA3minHI3dchAl07xUcyuMuXxNuLRSaGE6K1IwtDt41py5qnIaJtnX
Ss8w8CxsBAryRdrYuDEMYFGwWAVdFWWEpC8VOeNYY0ak9subUcgjwTVEFJ7/JYYxxGIowjInNH+Q
Fp90ByUBOg0CUa85iggUnF7Wd75kI4sxwzxppbrq4MKIZfwwZv02T5KPJBB0XfRf+rBmUS6dBYAA
FNT99Wd0KMHeogYNkCWwELFPL8v+Q2b4Ko+xjG5YU6ukhdNpcf8ye4WfctS5QVdaHvO9KMcUWIVN
n2Gb/Ei1JSLJjYViI4A05526HtD7sDHmUnmadCdcPeM6jtevaTNvSHueVGu2caNJbySOCVZEFG+f
c+D4Xf+MIrXUt2r1VYrS0Qwr/AvH2QP7JD60QoZhgbGzQ5atBAySXoYBSnZ/MjFluSjJKU3iz4ts
/UYWLZjREYljgtcKkOK8x+R20Ona3upvdbR2daDUqp+1/HD9Awquls3ELTmZAD+gwQyt5dL3B2Uq
BCcksgTGT5St1Ma1AgFYf3my5iSoizpoIhFiHEtH+PJ429xfdlYN4ORVRWi1WT6CCsIBwwyo8she
8+WDCDuZ+82AzQAcEQCzGmy40vWMhD1tV05oI3fW79EQFLlEApjzN40wqe0CYVeRssclI590Itjq
4UbcjQrMsS9tHGOpFhKwB+8ujaMapVvosUMkYbwViWIMQCK1LCHo0+bu385N/yO6t8E4MHmqR0tK
dN1T9DzjWt1GPyZiGPkUpwltXBux/Kis4O221Utci3YeRGKYoDEtmRaGtMSjJaVjkks9fU8MQaQQ
yWACRWGmktzRAllsZ06flj4pusuSi1BqeWN7KPj9Y9U6EyES6EJ0+vaSj8kh83VfO9AmR+8nd4pf
PYYPopcJVzEQSoNwDgPsYFp+67ttOY8LML3CM5RPBOjbRe9PwtEC7lXaCGGuUlnls9nRrrL5iLUq
ir4d39KuxvinOwMfGub336KA/fVEG5FU702orTAlYzYDzYzQtzHcxFfQfvVHXwUs6Tw5ogoqtbF3
ydFGHHO/9AXb+SEt5Iy6T+oDsTJMaNyn2pcQiOPfr0cLriyMuMlAb6aAVExYR0vKtGLzZY1Tv7MT
c0emYReN05eh1ffdpB07XcTyw7USW7EwKaUAV43tLSxTZadanmKjuD1jETfP/1iL9wGtNiIYG4mn
LMrmNseyb11lii/ZwN2N5CY7Ro2q2d5aDo2vyQsqV3MnC6Cauc8RoMkijJgmfoPMHJ+tLikGMYEo
lKPAkp2aF5KdaZc+vMy+iKTxrsNWGuMXRzUvRj3EfrZ6Xwbzme7fRxfrMQSlD+W/iC+ihzjP+28F
Mh5SUgYCzgWsa6v5tJvq81oZe6O+rfrf189QJIfxkpghHZY+hpzYxsZ0fhp11R2RzOi5iJCbW1rY
qMRWTvECr9Q+BhLKcExuwtxBM9hbC2d6nrwQ2AH5fhHNcwiUY8uozSApqlxDYp58a9SvSRYhFzwP
4Ufm47aaMdl0upSKUZSQM0Y3Grb3F8NXjWPUC6yQl7RvxTCOnzRKKEWARwusuTxkUeRMNtlJ2CvI
sYM51lLmGF3kJpGIcJzFYP3rmTcXnfHMRlj3lQZmsoA8JjftTr2Xj/2uP+t+GID2ApRau9wZsGpA
MxML5Lj/wcw/V3dgYWDQGV4UcOBvg4M+r/Mozdj9aVqgwYCNAjD76M4mbnozoztcXHqnXpz8O62u
atjm+nH9mvC8KUa6ZZPYgMLDys5b8c1oI5Uwsemk1r+ibG/nj40IxefF/tmAtJXBWNFam0oUtfDY
OvqHf5eDKZ+ImH6CfxM32jCG1HcmCExCaENoffEM2F5KaOXJWCdEMTXxRBkL9x5u5DGBYhjydV6X
DIZb/kwwFE0IJta7w/SRscvtF2TsVEljq05U2GmpZ0FSNi6mUvy+JY/23AvmnLgGoYAoSINA9E+Y
T2gsg5XPKb2LwKFRItdIPhNFc69bHe89a2+EMN8t1sE61s4QUmaWM0gPaQVh5EE2LpbSCmRxz0gF
FgLdP8GANBPh7DJJ5CjugA8i3dfWfVR8JYAgEGXL3M+2kcKENVNajbxUqBS9Q7jJnNYsHmOsn1z/
cFyPZW/kMO6iCFFGXwbIme7Dz2WgIn9N/NmhEEzprR78dVXDmWC3RvGzne2JJlm4CcPrD2AXgTFe
ZTThhJDQhscJj8OpFajI2/jSkdgZ8MuAO5TZTQMjHpJBpgnQAi5T84COPFQMPdNVbymXC0U+GXrh
+BHfd2zEMieYo6U9mArEpkF6l9yofnIsT8PP0Y9PdETmI1PHWy2Zg7TaYiiBeEpha0on6fd5Kwiq
fIv85zOyz7eyznK0I5HESsMXa3b7PHZaUWmZl/5vlGChqDUjW2JlLOXA1H9lSeqUA+ApU9Mpre/J
cFyM++vWz23Ib+UxkUTP7LlTCD4aEAV2C4IIGNtiD/DonnScdhhhDCqv3DdfZsFKksg4dO1tmKyt
ZawnEx/TuBSNS2nsJX/dlzkan5Qn8b8m3nnJTDYpEbsEtXYRkVIDX7bsJ0cDz2aLPUTMjl//oFwb
eX1rvJQANi9TAialTI0gZZq+2euvuAXy9kcGZzeavLQjNzLqeDUrkLrJQZQf4+EpE/oL3sDQVgAN
ABsBfVyGwGOGEn8LfQlmjpcddX4i+DSutW++FhNJ+tI2y4E+XeTyV292zqTudOt32vZO3j1V8/I/
Hg7jkNZCswo7A04XUZ769Zwqx8EIrp8/15lvNGKcEOh0rKGa8ekM4zmXv4ZE0EThxnnsv9F9cAPp
JbW/zdEkcQYEYo0oQdFVP/W4uytMOfIaTbX36TBOflKD9ea6SnyRaHRhVxjLVmy4r9VR7pdSVgIF
tLBh+jsDzcbSOqn+te5E0yzc66O/ymJOqDNJaUsACwvmdulda41CZ7bD2QNYzNfrWnElIRbKJhDr
3m9eScRstFo1lSBUZcAaY5nVmkjprJkkmEHnZksY8gPYAva7bPbzgeSw7TtpwlZcFjtp4inl7LQr
kFF31xXiznVhEo2ChyqAdGBROBRpncZIChXAAJvO9DQGix8HBgiUlYPpS5eRYL9b9absP8Bs5poI
BYWydeS372BF7T7JmiyHaEnyIuyY2t0lS0+1LjtpLXqpc2XZFGMQzIbAn6J/39wA2I4UV22D76nq
TovFDkP92k+SI2n3gF8UeAzu4W2EMfZYAHYbAG7YNBykVnOyKTwiz76UNVn8NGlNwRFybBK0EBT8
GpAHMszyrWq2nAH0SseeZjzhodUQV9bOqtBOaEhnHo9vpFCdNx9wztJY7sEV+gJyQHb5rtjrv+jQ
RnqMPNG4EecDQhhm+ilZA4B2mNOKjFqf7Ro7lJaZurGK1ZXYI+RumjPBSfGK628kMUdVFco8mysk
paDQ+Q7bd6PjAMq72O2+0ujV7kNXfrh+50TaMd4es1t1JgGnK5gL+YEA58xBJ+ZzlPyIukqkICey
QD94YQydo6f9zu6TviyHulOCta6+SXPyGK2idwLXMhR0Ckxwt6q4zG8to13ilJARlpGe1525Ww8R
9ionjBBlQM0U9ZW5324jjDF2bcEuTtSXWOI1Jt+efseW5Nj9ALIAUX2bbxobUYzFo1yyLqNWKMHi
2uFR21FU+RmzvDl2m1rHOGWoKIqmlbjHBTgkDfgwKva7GfXUOkTQpKZhr5LhYwZcc+epEw0pcpwh
YpgBZyGj3vWOw1KxkqRBFQNS8BIBGLfX4AE5gwlFk7708e8PWPtGGPMZ5xSmkdqzEhjLAfwVRfXd
Us9tLGxnctJPgtEhAgAN7F0SFhtBrrO6aXR8uoKsebCGZvlrjcrcNdTusxqi4jAWmekn8CSTbPQe
SFpEd433OgHnAXBQQQeE8Xw2aFurQqxl0RRsSsbETw75TvKjYHmW7qW9heU70WA07xy38hjnpRd2
p0oF5CnNvNfkB00dHRVlNhCmTaFg9IF38bayGKcF3mck3aMB3co7Y3aB2O4QMIClgqcl7wLAiSAR
ATY7CFYZz49mThqPGfIeIFJ8rugQTKwKUiuRCOarkTQ2YikccK9H0MvZ7XMo14J8m/uxNlowHwuo
kc1UpLBFo9vFGMxt5a+Y63blZnf9bnEtjuKPqIB7BKIBO/GwAuK0iCqgONOHOOVNr1zzhb4cS7m7
aCfCH+HLwyoPADQAXwXCyre+fqntWiYL5JmPVev8hS0Oz+VpPBZBf/MflOV5Jg6cSSD+AkWNgBXw
rUAN6LR6HilUwcXtg/5cHNKd7duX0V0fGm91DUyNJthECARflneEW8GMlSRZbJOohGB4Kv047eNH
WvwKd/pt7RvO4qVO9Tgckh8CsfQDsmnWVixjOX0Kg0SjB2IDZacD1wmsUUcgDtG1Cve6rJeewr+X
BdyVt98Wa5Vo4M5Qcdkb93Sybj1YXnNR78ZD4ae7+qDsKVdzcbsc+osmOaJRZG6EfVX23ULTODTR
BIdKKwbUWWafjdpRbmjyQHea0t/SuZ0ECd91ewKe1VudGwswuaqERrmtOBFAYeM49uTia6J/tqzk
cP0D81rIAEkFoCgF5gOlEhPNNSUEszDFjLYAuER35i1Pu5j3FEhd8oQWS/8be5yYEqFrabgpBrse
RqYaGzoVgFRa7y8NavS72c8nI5h24JR1x89G5BRfrqtIzfGaTOZz1rNJXlDMA0DZHo00c6b4Uq4X
vXObYnAmY/YaW+DzuCJ1ogOWC00EeKK3JzhEchuV4AvGahUJUsO+ywzT6y3i1rXs9dlj2WOMPDG8
64ryggbwg/6RSt3F5vmTm+hikwpSS/ls9HtL/Xz9//PG5CgjhQbWH5jKu+ngYlx0cGHpqDKBM271
MCj3qAf06d1fhKxpvEuwlcUoYxEgPWuVhk94bg76/eiN5+yQe73sREf0rtPvq78EqZ/qjsjn8Lzq
VjLjzjFiiOVpvPCDWXO78ke/ZuAg/mVNP69/Ta4YE8jbgOeS8S2ZMrE16kYFXgGUaRrALFjxrrU7
t9TikzEJ2nRca8QzFVBjGBMhLBIYaEotE3MoGN89t0F27AGz8J9AynADLzqBYGTDkxjs4YzV152Z
q4OETd5+VzxFL4vDtms9ru6CxeEPlb2xGkLZBBVAqYMm4q25D6MFUHi67ZeB5Hs6NMYPO/7AGW1F
MAFWj4jRAXADK0XtOZa9yP6d9X62PFy3BF4XC5qAcx3fDt+NfQA3U9kPSoQprOTP+kxpEcvb8aR7
xXN76P3ZT538XgqkT9el8lzxViij26LZ9oK6BoZ30S0DmHgPWMb+z3UZ3Oi5FcKkCqsRkxS1Q7ov
UT2tXnWkC8HJxQQGpOY2t/E30a4U71ZhdUFH11FGRsYmm7kqK7O91GCXR1arACPFrjyp3qlq/YFH
AGpkwOFG0RZlScb6CruNCkkZAeic2Ad56TxkKU/Xvx7vhLYimBMadTsGuzxEJKVfJT8BvdGtP66L
4JVWCeDz4Bg0NFHftfDDqcaFleUFJTPt2d4tfkdHknZz5AB13nCke20/eZTydEXBSUQZywtYW+H0
75uAFZW1ZdnlCs5BW/mUjr3zwWMCOJytUV4vvNoYEXaVynIBmtMSCPPLDyLCG+ae0eb/U3vcqKBN
7TAZq4ozWg9JH7rx6OV95Vw/JZEQxtbmLq8jZYASKhqzDbaP4sx05uL7dSm80wAAOzj9gNpnvquy
xxIBbzslmenqzOkSMMWLRtN564SYrABf+gu5GqYW336tSermWrfR35O/gbZndwEo5U4HJq9D9mjC
eY8g1PxyXSnep0NjBwNTVCeNnQCtbHPR8wEsWplaOYNu3lVl6qboj10Xw3M7AAi36PsWdZ2X0Lgx
g0SVWkCSI1uxhsIZ6nMmn5b4eyx9JFvfymFvTGTIpbrgOaTu80+0jlkezHvFjdzUj7wPgJEBRuhV
KebuAGCoGkpgSAaldk7G0ZHU/VoKjI774QgA/1VZAxwq60ZN7K/nEpjDgzgm+7mPQJShnhJpfdD7
UWAKXOtDfRnApBa8DuBG3lpf0Y2LOYxgtJoVBwAgRzg7VNKjS3sAAuYKLCjjVGKK9bplcD0sYOoB
ow18E1QI6Gt6Yxqmpc+DVYNTsPOxiONr578FfAXYbq68y5/0HZBYj/ml6R3RAbLUa3QyAMDLr7KZ
p8/Sdk3UtJA9gXRA3isov5g/wKH5Zbk1bqNfL8RAuxari2Ygks092I1oJr01RvQNUwuiyXgqE78B
rUK4T0VoHLzrbQMBGS1IVJewlPn24w5SWukNpVQl46OaASzqTyJafuMq8irCZCoQRYy+czqikz8U
j8X6rC930nJvrYJ0QqCIyVjJtOR1aEaQMkd3WnWM7btY965bInWuzDsYGaZFLBMcWMCMpopuDDHW
9CFTJ4xWknL6pBrzr9Qe/HRJbiLMqUfD8HRdHG+U84081tkrcVytCeQN87cU7/v2PpZ/JFLuqtIv
Up9W7BNOliCf4XzGNzKZlAkUrjqY2yFT7eio+PemwROxE23u8DzJGzGM2ZXSUHWJBTEggx53UecA
YMeTHvrTDDrDPEfpTbksJ1EpnVer2Ypl9zDnUU/VZcFop/Ko7yn6TLzLT8VZ3VE+NlEmzUkH3ghj
LBIcmg3t9YFQMwv/zIqdnmN0RARxk/M0RREIBZIX5CWweb+1yTBrCZFneImwvCuw7I/o2WT7VLec
qvEGDYjVkSiEcvUC4aUNalXqn5izM/QKPd0JcyzjblfcUFh6Z91T79+jnle6omoCV5wKmH88EhRD
ZukhkkLpQrOhNJ5F6NjK9Bha5O76TeMa/UYE8xEtEDHqUjmhVKL9UqbEKafvjXAXintSGyFMKDHz
Va5LDXr0O+ubfTt7lB05+1xiVdJ045sZWGXoOVZe7CtgT9tf15Bv+QCsRpJAbDyQGV/SFytmQ2y6
ZQOAOUoEja17DwXSfeUlO0swDSmUxniRaZGqPMxh+p2v7GiZ2QTl164KSn85hd/Vh+vKcS1EU4E8
Bnp58PUwkXJVrLIlIW613fmSnDtmImz6cS1kI4L+hI3r7/veJMDkplP105MCPDkpdCUfRO/+jHe4
6qTfch3NVee6Yrx6oQHCl380oz9rIzaS4qweqL+SDgvouwt/PKmf7H3p24HIQkQaMsFtBVuputBN
L7ON/Tr61vTlgzmKxlh4lRqkqth+ANo8Xv4Go1Fp6nVfa6BFUffRQ+eXQXTQDra/3quDI13op0xu
071wpJSn3VYso12ZSPWk9BCLxQ8D5PEdDhEBx5drxwKTmyPtk+fpi2hVmTdC+0Zb5tYNUyzZqw6x
Par1ikeAB7j4NaZq+mP5VAXjE51mVR9Ea18ibZnrp7e1lIYLxIb9AykCO7r0Y3DdNEUimCDQpWRo
RxsiyPxFmR+I5S0i4DOew9ycGZs3Soo95hmWPnDn+kA7JXuyB/TYQWT4XGeF1T/NAioJ+DLYeJbY
oC1Uc7rHgqK86gJ9E6Dh2h5oY06y+wBsOIic/xHGKpXba5PPZYwbbV0ke5cm2Kz0rx8Nr4wMGRo4
OGmVQGNLeHpWgOiuAOxJv3thUzm1oYthOOqAUcsLVuLOIkYOen/Y1BhTNHhDYAIJO0yMoVeKFUap
jMUqZTh2y3MX7dPsFIqYw7lGt5HC2HWldUuuEkixM7A4Vs6qHEerFTldGoiv6cKYdqWtSSuvkEJR
LTLAhoaD33jyrvTLfSi72qfrx8VTCmwFCsb6EJ1ltvJRZdOc5moHMAAAEEf5nTqUQU1EywNcK8cQ
AQYwYedoZdCfsQklQLI0tSgGdJG8t/aqjzbl4CNk+fN+OaA/1Im+Ig26b78iWG4IHD0uD8FUMmMR
trV0vRbJBAnHAAzWGAlH4Rpe45kIX+Ve1Bh9/xXfimNMI00jOdNy0wiiIdnN+XMM2PdIxGLBFYJ+
JIrVpobGCSPE6JIhm9bYDKKIHBct9chQ3FYYTrtuEZyzgjKoJiO/pjBJJrXQzVmVaov5Cy010eSt
E6cP8h3dyKnps4j2gUTg1O8v71txTP7UYwutV7rMCAZDOcrgy9PsaS+TwnaSSXev68b/hK+qMYlU
bJmLopuJEYztfZk/r8M5G/7rbP6tOoylD1JZRxggM4KmwqBM9xilPhbnRWdEz/qdfW/OiMkoUrXX
G9VuAV96G+I+AeMCNt64yecelTB6TuEtzWbEZM6cmtRb/ZibBV6aGg290gjmnbIrPeUAiHSHovAS
Pwuiry1WL02vwi+Sdh9IaCDbRO3DRvOd8ji8tUx0tQctK3sDMTk6hC7xou9gjLhkl/RL99MAVReY
1C/LQTSBwLWaV7EvcHebCyFV8tAu+kqCOU3vohiLpkl6N2m9d904uRcBrDso76ADhofzW+1IbDct
WTVMHMwAZDFBK/dd00dHnv5cl8NVh7phSqYOYkzmvZmu1oT2QGME4Tg4oWE7cnpOc8Es3/v0CUe1
EcI4kZDYkVSo2GKh3AAaJkRoi0BFofIDuth0eAveCoyizG0z41DuOsyrBzIIPse7ygL7tEAT7ufa
iGCuWjSEupUYkxGgYuT2tSeNQBYQpoHcgLWRwlyrcMCigpEqBKat7drHyE/29ncFoNb1PvTlG+Ph
f/tuTCzR4eIjaYRSsx0k432pH5tFcDScAiJMYKMSc1tHDFHPCakMPIwVp878zjitReWloT/BGOZv
+IiJKShIiYSyGW4UZ/E0DviOWdw6rf6Z6Bc19nv7zsov8eSVuTcMv/+nb8nWftU0G3t0ZgEqr/9c
4saR1vsuFM1Tc9LqN1+TjcoxuntY2CHkZWpP8bJj7GUADJh2FKPfxP6TIFRSg3sXYV5Pj+28AQk8
0qTIACnXChBB/dm2sr0R9uDEABHBqAtqNoJLZjKBeTG6eRhWaKfnXpf7jXzqo8frx0T/xTWFGFeR
lpFN1mkhQVjja5WuTH5dF8CNyZsvxjiKFk8HUIKOBp44P2Pjt9rfApPMDUEE1dyuopec0NAZh5G3
VRQadUiCugllZwTRGOa5jEm/7dfOBvepfd9004/clns3RfVvL8XT/O2/Vxizk2iMAb2TMri9DViV
2tqZtSKQGNYArjgpwIbVHUHRyMH8s9eoqp+mIsw6XpAECAHQKwDWiNyeOUVDaTU9bhBXkuTL2p/s
5FBmwdAJjJ9njlspzFFabQsGxARSUAI7zU11iLryYdZKUXORRkHWJrdymEMEkWSESUO4DrrXogLf
X3LXfRFQdkdJDLdPA/s1acx5aYU2FVKcm0FZ9M+N3jhL/SgN4a0EvgYyYTKvAMVTByDkSff1QQQE
wSkn0u2d16Nj4sGCOSmbKEj0aUWlfYy93ukwXa2e5Y9wur71loyqOgnrES7FCNoInK4mOD8KF9W2
GDMqn8h+Cijiv33QBLk/PzneuABGxWJUhzmG0aLilqvO8CRTNM/9SsHHMlRPy1P+BGSDwZ2fMPOM
2e7r91HkE1iipFK2BzXP8PYoyLOUPkx15IFPaAUdanVQsWFpfUrr/XWZ3Psoy6i5oD9CFwTe+gAk
Q4DEJHgsEuX3uO5y+XORfZMrQVgXSWG+ax6i+GJaOE6iGMe2V9zV0O/zafGmRNT45l79V4XYBGJa
SnMIh0kNFsy16P1tlFpOmQoMhS8E67AYmsCaA5syDGirtmqPZekRK2xjBNbaZzUTjWfxIjh2sP4R
wqTgcVkusdWhBrIUq9t2N2vVHok5XYpp+mkAu+26IXBmBek43as4muFuX0mKXDd1jYRBvY/vugcK
yBOeR5+O2hPMCiY7UWtO5VvFq0QmaUARMtaa9OURDAguX3dRN3BXD9iFnhHEXnsKD5EPZm7gNkQu
brxfecWjfXcv2qgQnSb9+0bzcLGTXrLxoccuip1YwY5sVi3YHNEBj3z9K4vOlH6Sjag8jpOqiCxE
ff0htjWnqz5by26WR4cIO62iz8sEp9VYqmnMTRLYjxS2vrqfEZ6McxJQiKzFAzNU0O6sDzxMtlbE
+JNWStvGMFHkUpbMHUtzby8VGJ1NNGiuf0mRdoxLQcUpUwcV6WBag09HnX2ig9AnspRdP+gC+naB
gbB+GcWtsswqXI3WzJy1PpKodQoRcBS3brdNx5j7rqRT14CSm4AxqIcmGOA27ohvx+7q02UQETD3
S9njfTrxmv4xF54sjTy38UrjeffduCg7K3OWI13Yivz2C0CrFifMwapAmacoTZoIX50b7rYKM/d/
ldrEmqLcgINDcTIBuoC5emWrPeST9CubAGqgzO4og9kEPPaCDJHa4TXlmTs/yvYyo6FNgib5Ukyf
iIVkJsudvn4qmztLhHAs/NbMvS8BryG1Id4W4UV5rJ6wB3BDZ1ZiL9pnE9Dr1F1zpiOYFNY0F3Ks
c+13k+gznmCs016R4ho1zSLea/W6Q4vp1GH38ANXEjN2xNSAjmeozN1HcqFFAFg0glI62hIaLNFx
ab12FiQT3Kc0neX7lxzm6lvZEEV1irMDd+6fENTqxd74JAfafjhXO9oRva4W7+G5Eacxdb0KLN5h
X9OXe6I+tnX9ZY0EL89/k1r/o5HGlPSSOcGed4gDooOCqot2x2N9MAGAvZw+AHFL0/hXWYybKZQl
ycHahWroz9ELj8DwuFG+URYtQIj+FsX4f3PHX6UxTibtMZs7jYsRdGOTYjFecbW2yh2LrH/Ctjz1
JQbEACyTAnnDBWunaOWbGyU2yjIuZmnieFRJqQYZOCKauxAUcObJavbXLYRvkdh4oFv5OlbMmfOr
zKEhoZwa6JkuLh0w7ZA9kRvKtysdxSDmQnnMGaJBb9kIFiRInqw9BUaWHqY7Cw0eip2YX3KBs+Te
gI16zCHOYRTmi1XgmVtUzmx86kXVZpX+h3fueCOBOafR6MoyT5EX9Z6yw+fba7eUezHz+y/5zsIq
DtkPu/whPxReeqnd0lWC6sv1Q6Re49pPYCOCqmKVV8YdTFB5JFUw9zdYBPUW7Gb3mlu2+6qVBN/1
Zf3hmkwmLGR2PfXViAwYeDpHyVk+rydASPSOfRPd6wGdZlSdAjBpFJmWTsdVnds6/8mYHI0A134I
EyGGCvwfZp6rQTmdGvsZ/AWOmT2hHub1sepd/9D8RGdz2EycULQ80acKr8HGl241bz0YZ8NR0O5q
3Uj4yuDGvo0wJlgQuZmjtpRwrOV+lLxEjRy5eRRoJLggbOtHK6rFWiRUrZXb8lx8D/f0DdM7S+T/
3fWzPRH2tEAtwnicAs2bWasrNTCADZMPp7m8mxMRiZjgShDGzfRqofarSa9E92PBMZl30opm4eCF
ORbWpqDKnwUfUqQW42ki0hrFUqqoxT+im0zX26Wb6U66rPeR6ow+JQ8UY2SI3ClhvM8yLS3Rw5kE
6+360zoWx+wSfuqP2Tm5G/fTSfl6XUtu7vlqkmwNtCrmNqoHRAt8Vnm+17vca5XLRG7b7qhPv64L
E31RxsUA9Ce05x6G0tvHIv1TjY2TRIINV7756+hFYrMIfUnm+4UqanVqhbb81P7Qo89jJPCT/PwI
MxOyAsQbDNEzKVgvYaqcrEifl6N0S/du1EB9prmyGCeYa/MbUczFWuK419W+w6soPWTmjVzdDdrJ
Kh6StXEsLIbmP66fD98bbgQyl8ysUdjXWlR1KccGoEz9sHYab9m90JpeTMFRcc1BwwaOhmFiFOAZ
9erObgACivZ/m3yvkr0kH8zRv64R1xo2IhiFkjiXAEYOj5uqT018J4uiJr9StRHAOInMIkvcWxgj
6PwBEO7fh5scT9bMVfbyc3ljP6VH4eg/N4/ciGQs3OpbQ8rpZxt3FWopyiEMoot2KYL6pnXxTnaL
03QQ8kxRRd5FZWzRylgNNQkAXPD3TbVoscJW6WM8dChcgwq6s78o2aa77Cg3ZnO4fnD8V+pGHjWe
jbwKGImrZiMw63sJzDt27Fj3q0dhi5OL9ck4k32IfbcaCN2UfEP6iGlupDOeai2wLFC1ONYsfwzL
71p5Um2B5+UMEOPxs5HB5DlqghWBsKZ9hR1mo/4CdmE3QHcoWUoX1Peos9yJcVS45rMRy2Q8XaPH
Y6njIME+5EbDNxsA/U2mO0UjeBtz795GEPVumxNcWrxE5AV3rzawtg6KozgWGMl1VcBd8laCXifY
HKoQvEKSe0V4M2ImekH1pOx/XbdGvmP8R5d3yylKAwitYkWFT7+noHHN3vSLMy1G0QRY1C7n+sWN
MMZpdbEylPOEE0rN5jSoCrZIUQlvLIFv5L+HN3IY32ValRXWJsILRWMKj9l9e6CDyeNFNGwlUojx
HaSfhnZqOjMwm6ADGtJyyGeRMiJboL9hY21riJd9Qm8TZQuo/LbCtGHmm5GzPihHFSOvkwcgG6E3
FqnGOIp0DcvWjnBWknyuikMrf0rj4LrxiUQwfiLptbWpdGhmJUEDas4kx8M3nJ3rUoQmzvgFmTRS
jr1AvP9ar2n+xBJQqv+PtOtajltXtl/EKgYwvTLMDCcpS5ZfWE5izplffxfkvT00RA/28S0/yjVN
AI3uRoe11LMQSlaO6lXXuaUB7rVXXX2MJo61XfeiC01kTIUZaoU+COiKq9z06G+Jm270c7SloYfi
5ncm2gA5q6WxxZ/dGUKe39WlqJVJkQFKj+kNA1m7cTdvC7TJo3DNBa5amZ1YGnrM9fwui5AmMqcM
ziT4ooV2ci9ZYOdxWySzfSvyBHTov3fDejw7wvEwyvuRL+5EncrgzO5xwSmDVPwp2Vc/2l1kJ48Y
EremA8BCXT7sxvoL5nKY739fSB0m0/fbAFL7TX0U3cTNToLtw7QMx2zTHXhA4Zzr8a5bC3FSUqYi
mWk41HodKi7+i5plnMvBMS7vQ6ALGWGqyK0g4ATL+aWtUwvDj4FvDyLnbUHV/JpSMsYklP0BNXcs
hfak/pzdeI+8txzl520ZY1GGqOnyLMITBsoPnDpgqTkVKLkxymFXTuXl++CBl+ql1uPa0hjrAqib
qu9L9PcEk9tJuzAGabTu1M1nX9pKCafN8g83DpMI6CNQJZNt5YzMsBNCEy2J2ql3Rqe8bazEnQ++
Q5zwLNkDbnp6F6C6wdnY9ZDnIpc5wEgYFMOPJ5lOue3l0Nb2OSAOBbsVt4mXnum4QMEFfl0/zYtQ
5jRLGaQXZoMXL3A6ki+g9nBqj9LFEXSmWyiclSABKrc1j9P5D+HDRS5zpGmfNVUmoMdYD3KrinYG
uQ3l41w9TABOJ+ndlHmpwlHd9Rtykck4CqXto2GQcbCiLGzLsbfqItzBmB/iQXeyoXASsfWkgPv6
4Rws28kxTZ0+ZTV6g8k2PLaOv83xysNXfB9tYdufBIcHesYTyPiMXkJNqUiR5lYQPCsJ8mrDXzWM
kV97yXaBqrFfKiqtxMUefewjp6ba8xlzEwhq/cziklz+wR1dBDLxJhBvE5C44fDmm86lA0nVSdCt
aQDZ0mhLNjo7cqusrOIrN9Jd9/YXyXS3F/YbQwaAE/JhWAsUHQdJcMdEtMQut41M8YR4BrC6KFpp
P8uWUkRWUlc/rlsGzh3V6d8XHyAKoqkUM4HGmC+peqr9W73fXRfB0xjG9iTJJMRpKuCB3mAoSouw
Tm5fDj2hD1ZcBSMD+k8x9spmbGJNnxMVuBK/aoPgUdlkNkUvUdzkhtfJvrprC3HMQyglFRjqB4gb
jW1XHWP/VhI/Xd+1FfwGBGcLGYxSBs0UDJkEGf1meNM3KUjcKa+nuR02hvUTFJwbl1GL/GEbAVOn
AUMUQEQsDfQcTHqI7ilYk8/ZMy0aG7elOwdWv1MaSwMtTbURPBFQ8kdesLR+BxeimZtASNjlvt7j
BPc07p0PaWspZxNjgb2b7sJ9AdZDu3G50Der2rmQy1yAXAuGUpKwZAr39A7Ea5vndo+hAehO4Qwv
3AifJ5G5D34VCEPWQSIt42UuOACcd1q3b5SRr7oJNvrjdVXiCWT8cBRXsSA0EDj6e5LeE4VzwVdv
w2ILGX+blKafjxMqA0lRmVbbNGASMmClR83g9f/QvbmmoIybjaSkz7IESwnmXUs+1wAVmT4PSBRd
3zH5+pYZbAKn0KVIFzTIGezy2IHJ0Ca2cDPeUA/bbQO3PEwAxMRsp/jQOMI23begJxN3vOB0/f35
a2sNFnskStN0yOitANXtiUZPs2Xep4fOic/gp9j9hzfh9R02WGDfrtF9jNNj5Wh0mj8Nz4pT2dkP
AkDhuyh0FRvu6cXHhC7XFa6a8MVSGXsXx0CsiSN6tJMVo5l4j856R8BjO5FgAgYvvuMlrN85Wf6s
TYZItWDh/Lo4l4K5h0iYWFffoJD+1UCldboNsPb7eU+BywBtucOcq1M6qafgPwoH01Gs8uSDv3J8
5agdfdx//CBMEAPsGGUHdsa7V7QQCIHvxz3Zo6PZwxOFOy5FpF67TROh5mFYGhDw6QTOEcxgvPfJ
+iFcPoC5ykWdD4WhtSqIWK3RUQFighaNwEoiTFzShv3QJbwn7LqjA9byv4tm7rSUg9RFKbFo45Q/
Zm71A+Ge1lmdo23Kre5Nh2Y/HXiY2fRHr+w0WyybctWfZ6VDYgfYT6GXSk8GwZIDp07OqrAhxV/Z
yF+LNJiwOcsxL96Ap9vLhs7K6i+FpNk9F7twNZy8bKXBxCVZPmFyNIRCV5Mb9U6U3BWAAo+TTe1j
EL35Wqr7pj+PIkdtqFZc20zm6uppRUYhxgn2rV1Hz1m2N8dvxvgS1W7Cg6xYt0+XjWTurDTXRd5N
kBWbNxKAhIT51PXPGCG9fhXXs46LrWTiAinIQzmNcWDdPjnTxLp4a5RWu8czHYY+4y1rPfK6LIsJ
ClSpMDUyYFmhFFgE3Xpq5ST1A5nPObnlLI2nJUw8MCdKZ6CRFv76WYZfi/bRqbeMG8oAwIN9WkEW
RBS72EbGoAytKoJSBtvYIt0xnHG53sOdehduErs4Jrf6VnRAL6re8gp16+m+hWjGrpigOp8GGiuM
nying7QjnnSn25knOyIGq3kAOCtUpr8tlUU+mytFGxMBR1i9NQdxS3vcFKcElCKoFt4jPOHU7ts3
GXiKwjYDlSkPoIFzNdiZ5ygR46DJqMqmBzM7xJqTxo5h2hz14TgpkzUyxhxFcYN1lhUYtGc77UJr
yL/7udv7qhWp2xkIsEbNqwOsGhkdBXmgn8iAZ2WMTNebA4DKkIpPkl0LUEzh2PuPebcxTN9KeM1K
q+5hIYyxMn1bxQYyK7iOcn+PsWUrTsPdJISvcV862tw6mtE/oX3Avb63q5H0QixrdJAya/MIa8yK
75j8sebBGXlopuv+diGEMTVJ2mRtpSFcr2lv6xYcP06GpK6BNCs4H4GP9gq361xfGFcoY3PiTDdB
QIKVTWhYou1s5jnrgQxL3+fTToqtagda15ljxXk6w1gfs2hjvS4hVVUCKyC4ekBnm2Mrm3YacRPC
mRXlrpIxOQD5lLIkhtrUn3RwGGt2vOmQv6Z4FdF32orDr8muPxEux/mBF1fOJiHLsMbKhUd0htNs
CXb6An+f4j0pWsOu52ZYqfp/cPgLmUw0MwRm0A0GZLYO2Sc7WjVC+wOGOimiE4b5z9wWaWpUrklk
jM7ci4VOCHa22xOQnFRb9b7f9y6lAMH8Hy8DuWriFutjbA3B2LEp0eKpqXyLCRJXu2RKLKn2pEhx
BP0hUkcr6zfX7whvUxmbE094dVYFhI5C7+pZtUO3C0fEuk9cLIwxMLKC/uGaGpgBzwsZHdjRnQmM
Ilrwy/d4T+yuL+kPyqkC68ME9qEoMhdCndE2mInwFZ35khuPQe5MvZuAWCSrrLGPLKN6rfrNFL0o
2kGat0n/V92ZIE/55wPYcmoYS1OgGjB2UQACorbMaotWAM1QFQ61NNa2bo6aWyTCgykIIc9VUj35
qLUX6cw9UQqwXZQEHjmULdrxHrnJSfuOOR4wyfgH2L3X/99+s4XVZk4qoaNOknZONG7tUVAo/d7f
US6D5oHftLMeJy82mLkqGYmDdKqwwdJ77hxNX854P2wobxaKDxx9WvePl/1krkhW+rGit1heSFyt
uJ+m81A/cLZwNYpaLIi5ImpLlEGkNjw85mg4n4/YQsSq7X7CojBuYmfOgPDxutT1eOOyMMYn10Xk
DyTDPaGAaMqu3SUefebzMh48MYwXNucBBYcR+0eJopqtic7rcPcf2MZ4e8j43akdZFPMsId0Ch4U
p0BsqhzN6fcUWDM/Cai/DwfeUDNXFRljI0sCSJQSSAWPxB4DPC7YZratZnjz+EMxkmOXKQ9TFu01
GB9dDM99YDjXj5Fn796bBxcZpYmMaiwG+ATqGIvnEcpT2WZgRbZ+F9+PnwOHR+K9+nC8qCtb+QBj
qRHWBlVXjJ2QRLCi3rRGWNemstKWM+O5nqVfSGPccC4AgiMm0FOaMRPRDUMGTOj1u8SmaVBc+dhq
vvLh0zj3/n0yZrGtLQC5fsbFSvAlU84yUrC80PsPrvHXFXxPCS9kzLOqoGsPhqwqnyXBloJ7wwfh
kXqYZkuOjyjfBoAsanedeM9FXeQKZ4yOPAZKpFC9ieETt9QxhzemK9/0bmBrO/6G8u7K+9j5YrWx
KVetmsMSNO7gajhDeaAQZ3a4Iwek+HgFs/XY5rK5jOEp1FoQQ2DfeGL5bTJ+lIN3/eLxbgFrcPKg
nhoRhzfJW6HcKt12ru/jzFIAYXld0nqb/eIKMFYGNOxSryVYCtkW5xxjlf2+QtQbOcGGN779h/fE
r21jpyrVuTNkgab/y0/TnqAM4WIcdkOc4GQcR7vwstf/YLzXQ+2LUCZoQQJBBf4MdLFH3uQdxtLr
Oiu1FAB1TYeSV2vhqaLC2BTRCHLQlWJDKW62AGqfGFiMKlxt7kYb3jw1x5KwWYRRB5JQRF+EsbZr
w21pnIWI48t5l5md9IizPoqjCBv4Ewhcs8cDmgZtcxtiMi/fzrx8Hu/AGOOBKPOffJ72NKGzp9tG
Pwy0oY9utQluuC+x1ezhRf8VJlTxuxjUcxo1Vcf34wI1YmIrW2EvA26Gc9d4p8WYDS3VZn8aIUu1
ALML2PGNZGHQxNNt7QaJitv6c/DATVXwFsjYknqOwIxcQSj47H+2YMq3FLAIo+fcgIwTKCmMMWnD
OJT1ETlKCWnfFEW2NrRSxOrcxjP6Q1deImyWwBS7LpMH6D2Fi6f+BVWl1gJyAhQzfQbLOK72eAsQ
49fI+bvS3kVl2Mnfoej/KUsYn2l/jQIgTX+Dhj5M82cwmzzQBo6zIYxBGeno9pjAaqKT0BGa9kwm
wvE3HMUkzKsnbtRJizqIaIYv+nzvq9/5vcc8GcxjZ2jzARB7eDxOW+zavQooUloSDZ0YiHi35Fv1
isF3xeJcufXUxy/rz4IY64lP5g7AeB4J8F6V5TeSoNxZlfYkx7ZGBNMqG9FpmsEqlJ4XPnPcOGFs
S60EJvFNLFm7a987dOcGxgU9WG/1PnFMJ3spYED1I28OgOfUWSjlMSElSOqpUx9zK43vW+0kGJ6A
brNm2I3j1yyTN0P7wwcGIWe/eafMWBuA6LaaGmHJ/aZ3TgJYWoqteSaOsof7c76jG4Szyesmx5RE
YoIGGoS6sBSLyK/K1UAcwbXrDUhKxPFrVH3u5oeh54Ad/uGpcJHD3MKy7JoqN4Hd1zrB/bgZHcGS
rPCmihFlDk6L9sTUTbe8Xhfe6piLOQZZEiixibGU0QVaghLdZMmx4T26/hCYXRbH3M1cSdLCLLA4
6pgqt3jObxWABJcH7Ua4m46gadlwrSj9zY8m/CKTatLi4Drg9Ot9gaWl7VZq78L0Tu23ovC5RKG3
eBzmY1udpumQgmrHeJp4dMHrenqRzlxNI4gyOWiw4qnqmn1pZg160fxAD625q4vW5VwLqh3sYgF1
DHIwjYAxgB3/9ROx6BoJ14ImKgn8Vdta9H0ib9Cq/5X3PFmNQZfimNVliZgUqQp7Pu3R+OnmoB8J
nfHuZwzKLYquOeOlNCasGcxcoBl0OrJI21xoVjD5Id+OIGAYNpQSPXSHHQ031FfCK4msneNSNmNv
qiKQx77FStPmIZS2Y3+SFI6FWbWmSxlsVCMJsy9O74fXPFPydRqO0j7axOExxK6amYUsjfqzxa0w
2ykNlByy6HxOufFvwaY1grq1vRctWm0Zb0Ajs+MZ0VUDsBTLWNEIDXWiYEAszXDph+IHBpKzT8jr
Iu8JCIoWMA0gLPt6/VbQs7lyKTTGpPZggAgL6isMYN2NMDUaOQIl4jUTq4MipHtV8TmdHasXA3SY
YNsEQ6Viaow9TYdYjRL6GFQfOrQqNlvBNo4KsqDFJtrwsqBr61NR3TUIuA9NkSWBNlMBYeo7uJdY
Pppp6IRjb5f5p67rIstsekvvRt5jbe0+LGSyVXulb0tSUIi0Zk877PJNeJOg10N4Cs8aSAfTLcpq
j9ePcdVHXZbJ1umHptONHNQ96AVyJYxni2/BgHKvdV3KeuvFQgyjLU2cqVrqI6YBTMyb9m5ncife
9AE6ed8v4ya2ZBA7Rhtu2yLnINk+Yi3300mmM9lCWx8z4yRJ+lYTMPvRGo9kQGNvmnhGSHb6+NaU
Dw2oOGI/yq1MbXdqbN4FKLAXgbSvZN7o77o+LzaFcdyD2KRjQAf6kMBEb+O4Iw4AyNHbluDa8t7K
a3Z+qVtU9xa2KZvNRjdimRqJaCeBg4niwwNBivNMXg0MFmtinFcTFagd0ASKONvC+HVCPwZHldYu
CViy0MkDclDVUNiFpCqJVNpX1mBej6a0JXSF9oCkoaFcbeWfTS/7G8uzlMmsStIbMjbg6fUScAbN
zk86NQJuEwqzxyssrZ3UUhjjkcOJYuwV8IqxtzwpXgzH20fG+WptghpEDTG69rXNHqXCTdHUef2w
1qzLcimM89VmPeykBiMlou+W6rGXaivW7kyUOq/LWffyF6VgUwqCnwA3rIZSzCBxIL6/iasQ40/E
0s3OGpPCktLclss5s9Pq0+APHPmcI2PfMXLTtNNAAUljj9JMtjsF+TUKeXx9mWuXa7GdbDKhjmuz
6AhWqSeIMZTo3BUdT9XXj0yjrIEicNFY0huzH7pwmgpEn6lD++SInd2Fm+CUAVnSxjsGBUd59x/S
y+tbeJHLqMosp8WIfwiy96Zi09RrmFv6OXwD4CKAH/YTIKQ7q3CF79NW8HjWcX1nf0lnW3DbYhKi
SIL0QtyNSEbJyH39xdktHhFM8DKNitCZPeKlObsRfZDQqRzl4IWBLChS1qRZL1S40OaDUliChW6f
Vzp2ZNzU58L7ySXE6xKntuhaFMisKsnnSKlMyAyUvRjuJeM1Rt3GfEijjnPFuME14y11QDiTsMYG
0qwh3Df4GExkDtuXCIpJ8BRDoCseeO03vAUy3ibWh7KWVUj10YUuzOdk7pxBKGxJvxUVrhnjSWP8
zNxqktQStLzTdgmgx2AmvERaVHVpMI9OFaDohW5q/01DOPoYwU+jmipYXZi7Z5pJNpZqhNKOsJnC
XTA8FDyWprUobCGCBVyLpElsezFGRbP6VqhOVAZWB+xm0bxvldxq1IKnLlTzPmjmZU0s3pqu6JMQ
GBAobvUHOigjnPVzIYC/gwJnglmGNzW2akIWApkQtyVN1ZQpDHOXKJ4RqFuh9Z+u25BV2yyDhVdW
NdDuiYwyjvEkTbWENUnhl9l8TIsf5og8KK/jbFULgfCMGUUwuSnsfEAM+PIgmVJkPk/zJ/RmnLIt
ynx3vuNvzJO4GY7aJka6LOV50fXlXeQyO6giU97lJeSWSb03ysYtw3KbKtoWYC9/Y40XS2TsliZX
olZOOKxodokRWAIs8vWzWn3ygGJSIxiu14GCxlwqbTTMviIQAdqDb7StFb2JJ7RfKOfS7RxKFibu
zH1rAwSQOzqzqosX2ewktpo2mK8fIXvaj5ElHVMnuhu/Ek911bvktnsIDAttrtcXvHrDFzKZLERB
RB+ta1DOTMmdXK23Ighyi8TfhFrtTbrvJn57d13k6mjcYo/Z6ewg6ZKRFFgnrW5SygdANMXA0UAL
7z4GDCklqqboV/KLuSeH/KkSLQEcn8EDb4Rntc66/BJGodQ5lNJkwJfUDi1U506xjU4ROlFMpJZh
6HgNRrzdZrxhmkRJXsrUvFXpqSo7qxeNx7LUz9nwXDWA9yF/FxkuDpixPmLgy2UZQOR8A/jvucPD
q7F9TxXt7pv4jb7ixRdaQuNq86pdWAhmvGLZTElbKNhbSbJUyaF10MLObPMJdcpyN98JJyAm3Uwv
PIu+2kGlKQTwhcSUKErG72/mGJNxRPeBaEKfmoKlHqI97VDVvvmWjISe4PHmNrgSmaXmY5wMAu1g
/Nl/kDvGa/CDqlF4BuQIMrF65Fy/Q+ube1kjdQaLvECPHF5cCpCYSOYub303LzEhkk/Hsss210Wt
JjyW+8k8OWPdlIORdsbER+MOyFN7wwEd84DYJnZBGMYLAVb92OL4GAvcp8De8HM8lzAmgVd6egT0
shs+ZHb40iChTqNGgrFVMeBYQqoWH0KPi1w21pmFsTLLlOYptVNVeUN6J3UuZys5a2PDG0HHyHxG
55y7vbYXnwDNhBnRxLSSE/ECD4CvFsaR3exrPXAA61YxBxeHyGLMAqA7mrUeqxPRj0rtHEhiXMQG
j9W32pXsFm3+zVfD1rYRSsM7Htc1PbNre8vYWTEindFXONPYo1DoFIyNRsa8lzbvCBnz2pEk63x5
Vr0cVdbZeAmlnSHvrp/hugzQ+NC6kglemt9vHkm1utYqPC1EcV93+0l8M3iB/R/c0kUGY0/SoBGz
PoEMilP/b+LKBHTDT35jnqlejzsu4hhjkphFjloc3i/qdBbQMZhs/2LLCEpwMsJS3TSZGy3lmEGX
3tF05MYaQt0aGq/zORZx9Vz+FYJxe6aKU4udGIPTEIFM/wVkN5bmb6uW1ye1anYXQphoaci1Uihm
3F9J2xlb8GVt9Hv5kdyCP8OtawxBEHCf+67+/foGrpvghVz5d6VTWr3LlRpya2R3aP40vmkP6Aje
yk7ywGtl4C2SuaxJObdiOIJfIq0CW+2JF2qmG5iZozXG8/WF8Q6NubAViEmSmZZOhvAUNyChbkZr
jDjqx1sPc2OjQSsVAKED1VghVp8LX+RZR5EAOP4azy2vpzsWB0W/ZeGXfTFUq64G0iBQslB2jnby
U2G3h8qJnycnPNC6rHrLywmvepWFUOb+isX0D5ZyTEarAPJAPddWqAtnjFZstGF+vH5o9FB+M+bo
wwL/ggFwY0MFZi6zRpJF3STNJvGS2JtA5jJygWuoOn+QoAHdTEX8+PHF3CdTIdUFAfjvZGn7DOVf
HXZwi1LBsd0C5J3n+ldXtJDHrChIciWewyHYRBMalyMvNXn5WZ4E5oj8tJzwRk4FxKT+NtvNu+AU
HBugUtBJYsXruKDGH24WPaTFktigzU8nqUtV3/OrzpaF2J5gEGeDG62tyjFlcM7QViCT7VSdiB6a
6YSt6zftUbYzt72NXEwPvg1OuNMO2Y3JZVT6EEzQpZlo6AADCIhz2Wdyrw6gGI5bHyQKtdvI28R8
6YOD2T0XmFsgxg+T8Dq2P1gQSCSSpit4UIBC+Z1fYnGrZ5QitA54qF4LEKMJF1idrExwxojX8fTh
fcgIYhQxNORID5vaxyhUVNndF20b3NPuDspyUL+VNequ6l7Yxgdx9z9THTOiGQ1tosAXptgAv/wk
OlKPegEeTDqvd+R9mIS92sutZPSSJFNIxgkrFOa4RqdaklS7RB2a2YrzFrMnPhB1T7McTbuh7ZPH
uDH6b+rYFb3VyAV4QupUTZ7kqIue9HkIM0swUkqeUQnbuhXlYx1ls29poGISnzDMk76MhuzzIF1X
T0kWJV2EDTQNtthSCOXkB3IioKMBcIDZG8asKbpP9yTcU3CAFOiyR+VOqIGxJe/+51ItPSdUeQgo
ANBjyVIANw0hYjJXUBHtqVHP6cyZQF5f3OX3GW+ZhGWh64XvewOQ+XyUJBpk7WWQhAGrb0C1Mf56
3Zt8fDwzC2J0XvA1JTMzH4idgM/qC0woYDQfMPMqjaiUPS13894JHwNsRiaj7C36VDqjNk1k2vCg
dYFOdIuTg2yAKedbET2bPBezvkzdUA2ZgAYYuGy/RwaZKsuy1o862gaCs/Kp94Cz+lTu1Lv2uTxD
TbgUBGsuhywEMvs61ArlzZV8TzGyM/DeAQoY8m4CDQU/3OaFDGYfY62cZ7kPfQ9wS81zW1gGZgfC
TbNB4jC4FR3+0dFfvCaRsR+gLc9IakBiXxqTHRXl3WQiHmiN/rGVZ8VLMLvKyUh8hOWg2mICNkJT
EPFo7IBcXfejEAaJiYxE8Czek8/mw7wR3Xwzf41O6P7YFkey0azwZd7re9pezEsbruvr4guY+N/s
hSJLSQBv/oRXp9dtE9SY5AfhRJsZkdJ6vH4nV1VnIY59ARSJGZIONiaPio2vRfsmmzib+rHuyWwq
/YaFT03qicxyN5teUH6LYrzX+gclzuy6DSwTWDx9A3om4sS5q/QvvQDb42ifppfr61wLXlQRx0pk
RJnAXvn9G+I0mgvZGHCw44b453xyxOj+uog1fV2KYG5hPPqCOU8EHKCtZJXlDdjFC/8tTPZ1wu19
/9B4jy1FxAx8L1EVdU1jttQ0Un3QNCwnRZaFYix3qJoB8ZgL+72mH0tBzL5N2MxyrkTEQ2Nup5IL
DHDr+rZ9fEgxa2H2LROkoQ1INLiDLe8pVV+6ycFTRmGOC1Sysod2Gzi8aTn6o6xxAXSlaSK8NIjC
dvL1YzHXQ1abniT/mLuDINWOMdaWrLQ7zvLWDKeqS4qqYJLYEFnQ1LbIlWwI8MKJntF7DTCKDP6u
eO/+BHQ5F1loVdEX4pjdDNJEMopqhGZITlC4iXkq6i1nSatKoRsyqpwGIQY7eVF0WaMFBowG7T9J
X9Gp79S7BmhznQfsYuCW/M9gRVRFFgLp1VtYkFyVwiwbNILSlWr74U4QWyuRRpAIPHKWRs3rB71Y
SGKcjlAaiarruMQ/eSPRSHYD4GtL31bAl+Nl41aVcCGMzZaNwHxOgZfu6T661qqbSXoWssQhvOYZ
jhw23y13Wtkpgw4yxdprwY6qpa8ZgG0Ib55i1XktzolNeosSqlpCEQoUxJvsJdzi5IeO7g+VostQ
YETeNeZoIpvrDmXgboZtDoHapw4A3oLA03Xe3jEOcjJMTBWmpo+p2h69VtNk1Wgg+/lKQ17EQ1Ps
PdoV3Ot6yFsX/ftC4QGX3aKNEmqoJJ/T7E3VOb+/FvqrAIzWJNqhKemM5on1nHdxKPieWTwWyVfa
C6o/GOo+Fe2Yx161apEustjWLTMOUz0hue8Zhmin6U0W6ptu5FW3V3cMrE4aGmRMpCjYc6rnwuj9
zAcY5Zd57Cyh4cEZrJqGhQTmTIagHxs5wHt2sHunwTR3v+s2AgaPf84O/IUCLITRTV0owGSMZd5H
EJYDaVLTvwSCc13Ax0QztakLCYyj8E0SiGWPLADSOV6FZi0BVQf/BhAfIAOVOemOVX1bCGMMuA8K
c6UHUY/Xi7k7A2bLmmrRMVtMBI0FGB39yptFXlP76tVdCGVs+ZDlg5L6E/awdePuTZAfM2h4xEn4
0U9nPYaG3CgqRBiSk1i4ibrw4w61KHTYxXBP6Fx/k2XTmqSvEbf9bE3Hl6IYDZTSvs3FDqFEKo6W
KX7pZs5aPtYOoRRAkQcAk4K3K0CYfle7NpomSdEDAfCqtdc7+hE4SODedAIk+vIalWC897bzHvzp
Fsz5/04t+i4e8yOgZkOnFgs0oYt9qkwzUpmjtouynVx/6njQHWvWiLYFoDEAcI+awag9uKeVsjNo
x7OJkofs+KJszQXPa6xJ0UVQQYo6fXCojH0NBxKJrYKTkn03vqUg0PAVgJTCi+fUYJKZtsqKZ15i
b00/FlLZ8aaqTTIRpV8QhvjGYeoxyzRnD9fNxroIFfkoHWVRZKd+V5Aoj+tKogzzkVg2VoXqw0yg
jNeFrMYROmAb/5XC3FyT6GOXzKjjNK62R5vlVj+T7xTcXQHKwzxYvEaS1VXJGFySVdUkGhsgZX6n
GW3VCp4S3sf9s6lyzB/v95liotyQYYorBHpgYLOa6nPTfbq+Y6v6tlgA9V0LdyEKowZnkcCYl6ex
flUzJPQMTmMBbxGMh43EGN3EATbJHB4M897nPSt4v0//vliDDqbaUcsbwSvloyA+lSHn+9d8EFA2
8WLBk1lSNObm42GkJWGAYsJQfEv7AeQuh6Zyhky0zNwJTU4Bec356CpmUkVFFSXEJL+vppuSKiwm
cGWUoKCdE7frPyedsSPz9+snv35XLoLY8KrMlZIg9W3Cj5eeBLBMw+sQ26NCTc2Mcc/rKJfol7MO
T8dsD/LSBIUZNsiXe02UZ5Ggx9/zEdzfDq6yKWl93BWehC8aBCu2usVg8X94tq8526VsRs8rUg4h
GHtAuCCgm8YYd4X/asrlIRbyykoSLkb2qk7q6BEFSwgqXu+g8EudzPt+jEfBxNi2saUQVgYQCZ/8
R9qkLO+02B4km5f2X43M9ItQFsjHaLrSDOte8OB888jKzplLs+SJYof3is1PtK5mYJYCGfMUS5Wh
TUYngElr3kxfflJMBBhQ2FRH2Qn3nSV/Hg7csdjVw1yskzlMf+6VvPJnARNv8wYNuFhldMrceGMC
v96wfKu6ie+6F95reFV/dYK0GY5UMhTGhU1hFSmhPFCxP/nJ6GFmG15vxfrqLmIYH6YZzZQZeQwK
lACVLAfE3/m9oAagK63KXtecIQ78H0GJUfzrBmFdZS9yGcMTyELdz/QNnopo8CJS65ZN8nxdxkfW
LARqSIP8u4fsOFclzpGkCCO1AXQMNts2m8ojO/5U5KpjWwhiVFMcylhS8gx3ARnjMn0z5T3hTRL/
Qf8vq2EUEQ32QzvEMi3ZS5vQHk7FvQRYRWB1HQfEu8hBOtFDLVjXN3HVQyyWxvhTFUHqXCQi9LBU
D31BrFCWbwq/f8JgMydq4+0i41qTRDYaEqNAlOv1S11l96Tp9vMgbq+vaN0XLZZEv2NhLg01IrqS
YSO1zw0o2zx1174UsdXuwufuOJ7QqsebxeSKZLy6kI9lHEYTKrR08vPYP1DmI6OzJLi/zJl20dfr
a+RcLxb8pRjnuVVEtP3o0tsg0GIpZ7qDpxaM3SjzlOSDjPurdrE7FfdZdPZVMP9NvAGIdaVAL6CM
fgdRYgOHSDcrGXD7ENQfkClW2+/mcHd9s9ZN7UUEc3uzBiH3rJQm+jf6Vx9Xt+8cSR3vo+i+jfbA
0bBI+HhdJG9VzF3OzLrs61yFL5MKaxYcYX6SCcfE8mQwN1dXJr8p6XOhAWFzeZiL56Jyry/jDxb2
snXMla2raTJbWons5XQjFeO+zojVpV/Tcd5r0o9ayXdRe9JGn2OVVqvXun4RTBe/uMNSMwhmY+o+
aL0aN4oo54ObbcUb8yTtIxR6E66n/MMdvohk7nCmCUHbtTgzspXfzE2wn7cTJpnoMCudpuMlo1Zv
GHBiwBqItnpVYW7YCA3UfN0UvDwkVp13FhlfpbywDfU75xCpsn0IlReSGF8c4Y0LV4mFiaBzNg/j
AeDugLXFUDpy4Twks/WTu0hjnbKUG3NNCgTmoHe8Vd7B5EWvdns0fWeI4tITL5LibCQ7Ve0PnaG3
AyKpuIudIW2e4kF05Fa3xGzgZKZWze5ibcy1TsysrkcJZ5ZgtKWL3DZ65pzV+mLQtkwwSKJ96HWU
20CO5QbZwhrkTc1zpVnpd4ojINjNRijt/EvzWO7Fg8J5J662SekoQf4rlwlHa73RhzGDMRn2+lH7
PH+igHv5g+EFbg8gZJpswwecZlt2ZIC78s5wfWMv4pnL0OVNowcpvECtYhAtO0w+LyhYq1UvF8hc
glIfY7+vcAmUZDrnfXHU1chR+sqStPSAhpXWMIAtlgI8NMw9zqFyVsdCLAdap/ro7hfQpKvfIJG5
63fRVv4+qlbh9dthV3+buO0/1Kl9vPS/dpTtITGHxugGKpNivnZbYL7arVt59f+RdmW7kePI9osE
aJf4qiUzJaf3pVz1InRt2vddX38P3TNtmeYkZ+oO0JiHAhxJKiIYZJw4Bw0w0fAzP3O+O88bnmWX
rHNT3dLeVLC3zuj/3TuP78u3hiXc5bsQTcU90AGDU2UA4oCOpPu9s6cooDJMak0KJs3V0KZXvqNv
8CsPk4N62wbmVXoH1C7GUttTKuSi45fpREHXWTZVDc/UH40nPYZ2CXiNwK1cPED39b6KtJNSGKdu
NX5UFt68xrn0Fm26VZLGVxvVsVNwH/WZM5LiPqlrn0Qi+ipuKYAnQ/pcjfsk+2AeycMwdOVo4VHp
LlMeWvPnKAtOZL4JW1Gh6CfjNYmJ0Hbdyik20eNssszToA0w3ffS5l6OFJ4ROkWH/6G/Db6/j3ub
a50OE3J8KIBzHBKAnMCEbokwxLw78d4KU1vMWV4MKT3o1TjFmF6XgSBfNzY0pOPvY9Pmzlq0grzO
XRj00mxcV21d1pndKyIrrWSSKcGgSofKbq/0PO6crp+9yxv4meEEV2J7Z4hNc7G+mpWMtY2r+++W
SYRhK+iCJr6oP8zFVO2ssS/WxrKBM6mK4xAwj+h688Cz81xiAnxyLcOxOmcFaWJ6EH0/XjoFFhV4
MciCgBCfnqG78C/TJM1JT6/9sexFU+3ZsyVI2bxjeO8ijAnMzC6jjL5+oEuGs8rPa/XDyhV/jAXn
LtcVFUCbLAB7AaNiavhFXS19TWjt0l6r3c0EIJpi+UPl67rgAORu2s4SE1pkKRQLAYzCom4cKcvd
QhNc7/lrsTFSiGpWRl//42fJIkhQqPmIM1xTzoPd+Zsq31kayMis/pj2gksd39OVd3NMHt6WStd6
m0bx0Qwx6nuMTnVAxwrF1Qm3poXi9T9LYz6TCaYBu0L6xdNMFdAH2PwXrt6AlFABgfZLdS16DOLm
i51B5mvlumRPkopyjEyPUXHaUtVRRC8/XI/AMaYYmF6z8Ab58XvpmKhJigZ9uqq+lbL7ZhN0OvjZ
YWeAyUVWI/elRZ84tdtqcnSXcqnaHp5zA3DxBeAvA0ZLVEhyaxH73Shba0VGoqZIglKw6cq5LjXH
aHqv315IhzHwqNH90gYht25DaE79nTX345IH2hz/SbTtfgUTC1YlVdoi4fvF2zfFCLNKtLfUu9ny
Du0U9D1wohjgYPr48UByYy5bAQMDxmAaKIdX0Muh8+ayI8Y3cb1xZ4xZTSYtZI5L+tqk+UsdLGkQ
W//fBTHhvBaN2YGnXQqiePMjHd5BMjde5W/ELI5rDmlCZBVFyVx1a11okPuSVQgeVLgtj/2mMmFe
Gdq0GBNq5u2WvJHBJFCAqdZ/HWOiGOfmy92uMjE+JTqqRdrvIDmwO1NgJb6ynHslcXsRu6HoA9J/
352YhR2vLdpleE0pLUjYTcO1PXX9Wc+XxrtcgPCTyrtfMgcnytC6kspJAS5+TO6XWTIP2jaLKGD4
CVmjAl2U4cZi+5rDVAFAYuAibhSQD1AcCLr0rumNxFFCIxyDJNzuBlHC5BYF70Y/PVX2GlG3GAlT
AcPYdlS0s9p/JRgZ/IMtBKaBAARDgOhhImEDghtko+guZtujCaJdWeDm3GXouLsAOqHhuYtJHdU6
QzHbRjSbk1do/phkzlQeEzV2L6+Da8fQAGUBwEtHMvzodIoJnrEcmIagLh9XCSWO/k3t5euhOly2
ww/bnSEaaDvvtotmqfoR18G0q90sO+jqk5LekuwL0d3W+Cn315L1V2O+biL2KN49FLXOPytkTtDW
MstUqYBf1MHcUEfqdaXknoX3a8z0Xa+RdJDlyS8jEa6HG2MUeQ8PMVSTlf1p57rFFFqNq1ibHACB
/mHm+pNgT3nPJRg9+ccGkzGGqspXPQPgFKBnRyNHM35cletatt1UcyQVVPr5c5ecLlvle8y7UcZj
DEWLxliFUeijmtJPo4JW2pe6EdSp/LrEIMQysDwZ///RX9ZosOc+wVV2DK3H7kyvLYVHbtTAuDad
/I6q1NsC6A03Ae9MMp6SSk3RNhLyVVuhiTJDlbkAWkCwfSIjTL21RMO4xSOJD8m4SIfCsAwPyqHt
QYp7XRBzn3Xo6T3z3wvCgwCTRNQ4yrtYAjpAPUZHqhLYu1QEyroqPDoyEUMUYHOm03o7rc7iFz4J
yHkMykNxlMBXABpdwYWN+4BpY7AGjz8KxoLZcbdi3Mx2yTAi0mA8K3XVrAFTf7lRbGdR24p0MOVo
8dF+NNVwtPL2oMpmfDsNRREWeazf1pVN5sM4yuOTRMx4Dtq0NO7idoteSGu2lQPeHxJE9qScWqtc
XqW0V0VAD25g79bA+L/agIlmou9aY/m7iPDK8vVyfPEzpSVjkhOIIIrhZDxf7nJ1NvB2RamxY/D7
gvvqxngTCMStSVADc+ubnTHmHJOzTEsWFYOd8ryeZONrCzHbOv+VVT1OhMS7vDRu6gBbn0LARaeD
KeXjygaybivJe4z5Qja3ar7M2XMuXUVCJWlaAn6qu3d2mLwIyGo6RiTFEAMEAbdzf4zujNIx0aEn
YRZas6sLMgf3jNkZZHzCssxWzhRg6qwuxKwnEsd1hJfO+pQmf83m4igioDx/JzGbZqAtpeJ59eNO
Tlqnmp1OdxKzVu2MmYnsOxQJHa36fvmT8f3j3RBTbS+AplQR4isw5sfFvE9NEGj/bDTM/rWCSoR/
KcSD4r/XxHhHGptJX0hAHsTx9XCmEJ/JKVaQZkpo79mpI0YzcUN5Z5HxE1KkLe5tGATQdN9KnhKh
rCHfEd+XxPhFPaAMmHQ4YueN/oIjDLfrQ3Smmk8d2noiHBH3bNmthzkzbW2186iAG864OW8PIJRM
R4Gni/yBOSPxwgK9dAoPIRreytMfJp5XIMAZjZ6c/UmmpYcEKmxQi+D17aOTAxQZJZuFjgVpbRcf
ym1EtSHX51CgKYghGSUN24DZMNXe1MDygQCrvZnOGnjsJXe9HRJQ9yh+EurkD1Lg3iATuGvXjmbR
4M1SUc5m9CjrdzGoZ0S0R7x8tLfCRG1pA9Ywzn11KN44rOEQ4GVTr0SHB/eo2tthQlarBluuCo0E
6v3kURUHY/UaHzwHVHv9q3BmjBeve3NMvI5Rqhpri83LAiig3ql+HA5O40eP49kAQ5r9IJoZ4wXU
3iATv3iOM8q6qNNDLJ2RA9ep8NAYESQ+XkjtjTBRW6iRnOMNHVdJy7xr9N9WsaILtR2TdkVR/3I5
n3NWhHcoQBnw9gSoKns9XsuyMAetMwNtdOOlcVM70GtR4IqMMBXM0vSL2qXoOCRz0rpq0RpenSRf
azw9C/aOh335sB4mnuYxnZRZ09FlPCB8T2C3dUynD7rjKKjbefP+lEVdtTHLALZ5g4mpeKsX0uDN
FxywcD8qb9p83b6U97VL2/5QpnaNv6iIcx1Y938PvYjKZ/62vv8CJtqiBp+uz3E/MQs/M/15/pKL
EgfvzebDKulv2F3TQWyuQTiwoV1wctvf0EdLdCGc+lz9RUNMDEXhVDIfDDIhppNpMJIOMT3H0BbX
r/viLu8yT60E3+8/rAx8y5Amo47PGJonhcQ9wWnS+tJjeoqd1rXxcihd31DMy3/Rg+ZkKxTWAIiA
S5bgqYg5viwToz1dj4tC/Xv2p8kxgRAhfl07meWADQbYnkN1rJPDHwS4ivEyjGZhKoodXTDrNa22
DO/5Rnu9WOCVviqnl8smeN11rOzdBpOx7KWFpp0N3Jd6pEyEOriIrIftixxkN5BnoKAlwJhKJxX1
DTiZ8oNdZkflujONhuZ/NTsVnd92B30KzOYprgTASl5d8MESPWB3YdBazYDSA9+uOFM0VkopBjDS
Vj2oGGarXFGzlNcn29tj2atMLVeVdH072cDs6BS33UkJIydzVnDAXP563CyCaQwFMAFIIrG4DEPf
pCwBNRKKxNkrpYdxRKtlEUQb/RLMDQxofQhZQdqJoHHKeIhubUPb00tybo3+gObb0B/rGlOw3Xru
wFitW6LWKXdZO4uMb9jmlOD5JsL74gZ51SLs18UxhN0ybkzvrDB+AfIoyTDBiYXBXuUQX/0tHtNc
6Q6uXm7/iHgWgNloVrqwkex5LU9TpUU6/VrKU6mFqrq6NmS7p59/4BSWBhp6oNmIzba45aRt0MPH
a9vU997YWF5pFa5BRDhibgDvzDAnmB6ZuZJtcHNIkvtkW7zYAlvN+GLlqoN06VxeFO9j4bUfrq7b
GoACjBMuwyKt6ya3h9aanLx61ooflw1wE+HeAuN0Sdbka1bWcdi9VkF2ZzzGJwM1iOXGT9mK6abV
W47Ntajs5rn63irrhHrW66WEnpRd/9bmb1sS1KJrCq+yB93VP3vHgkaGNrITa5kiNNONV91fTgNG
fOoAgJ+juHUv+FDsmFiHefnamLb2MK5FAZFiCVP/kqYGl78WLyftl8SUihCljyH/kcfhBO7zE1BA
uu1KE4kemqocdLdZrP6UxzIwRqlSVpOgUuW5vq6gnYO5QtNW2UktMsjZYmVwlbQBGk5B+7Q/tsqd
Gl21eSVwfJ4tAjtoegD6hoLn4+mVQt5ORUmCS7qZn22r9AvzRZ+TH92G7seYiIgQuafl3h5TNMa2
Nel6hBaLmTvKD8rpTofASe5kL4sPdUYxvo+6OJsW9xaZYs6Yy3yeO1Q5+W9yi4GE2y6g6JLqRCd/
CYRyxhoNYYpeiL1csLu8lIwUiYaSLBMbirYfd3co8mQoKaR/taBHUPhS8mSDFTH/g3N6b4ZZolVU
9kRiROC43qobNDSut1TQz+e9x4MB430pTIZM8iTVJwU2Ok8Os+FfQow/0A5Iz6vmbMfxtT9TqvrR
AZeb7SetI+p6i3aTSaG10uorSNYwtTUcS/RsU/1uXL+ssaCfysuZ+5UyObNRY5BoUjOa9iPTfKtI
nFp0GRXYYAGeWzTppIxb3KgXX0m9projseCL8TLlbhlsbwDMfkBTvY2TWHWC9zfzqbVr73KeFHwR
wuTJsrDKVJ5mVPdV5hDV0/vbxHxdZv+yGc5uUUJuS6HoYKJYzH3aVpbNkNcqDvXsEa1EDTM4ynS6
bIN36ftghMmEut13k5Y0cUiU32N0ZSr3dXo7lK/ggzrLirM5q3QqyI01lU4hIjjnpcUPxukO7C4R
MXgRZHQ76sO/Cdtzfzv9TRGl+dk3UVnAq0Y+2GMyRmx22jzmWGz03I1uE5Q4tovvcVAG7asSYnAV
syTEEw1u8Tq1MItuuW6rJubYmdeeuQXbSQsdrUMSbIfmqburIOmR/jK9zkf2f97aN73cyx+W7zzv
Nhkf7SJg1toETWi0qxQkrlFVfJIKPJT/AVVcYoAaNAj6Vh8/oCINeOvuO/q4FJ8qiHpGo7/+xLQ8
VGrnU7Q5hSGoEnh1FypVDBqBpRnoErZmVSUgE0oJfGl4pbjFzDE0MfEg/ZOAO6h6FvULOKfoB2NM
7t2mflV7iPsGxfLFgMI31Ce0r6S2/VTHk89rlIrKSk5qsWWQSIEPTjUQ/ExERFC9yjMguMPIxDic
rTs61KEAUE83ET5HZImJBVAtQFyYEuIaieQPa+Un83pIs9Grle+XXZH/yXaLYg7RTdJzLUp7PCxJ
VGt2Sv1GHj19Sw9Vm3qQAPVrq54de1q+NGXlSX3hrksjqBY4z5MEbXW0MSCmQLlqGF+tARNp8cpc
HZvXJnWms3VVPZbX2wnKyj7e8I716+iRUPOba/0qu46G/wKB+NmdPv4EJihNI+qqstTTcKyGZzuW
HwtVeuhq7WHMZ9lpjcEpzPlqVHJB0HxOBtQuOL/RWgURDCvv3IN1zcLsfhrq5mGYIJ+0hlLzevkr
C2ywZ3sxbZOezW0Samt20iIvlwpXB2D2spXPhfuHlXw63g0tlpQJk5xqdZzT1Im1x2F40KPKaaq/
Lpv6XEl8NMV8LKUkYGiJsWkp9A9GwG77VFBHcC3gDgIRZiDkCPsGJJlGEo1JkoUke65AZ7RAOuvy
Gmh++ngLwBp2Fpj8hR74WpK5w7yi1m0gadF/RfP0aOiQYWsGkjpFqVzVinF32SrXFXZWmVLSUvV0
NWqw9jcFlMP1665KnDQ9XDbCaWx8WBv78DOnhSa3pYRgMl5Ts3ZMU/LsfAI6+lEabw3gQhHV+Z94
+fvS2OmA3NSyiRh4BkpAS9b8MtbRqXTBRxO4hc04XlOOQ61qSRKqytcua512ebm8dZ9T/8edYwpL
ZSaFlSQYGm/le209t/e18isyvl02wnmxpVZMAyhPPGhBwvpjbZDaipXNS5K+qbvXmGorXe1ohU0o
fh7hO9y7KeYsmyt97tQ1TUK8NSEnRC/1NjzmdSlIo5xyhy4JJLeapeMEsZmNg+5GFct5AWJnP34w
XeXKNNzOt2/Ng3yCBIYUiGhd+At7N0hdZVcg5/U4SDqGSUOjb51ueumbJ0kRBBI3R4BNFzACohv6
G0XRzoaSamWnqnkaWl3iTdtyjJPcKwgUkPXZU9v+VjdFSBbust5NstMNs5QXU5raMKm6A3S8Ri1x
tuF/b4bga6ETiQdbfCrMWX7cvCjGK1Wf1FlYASFphbb0o1Zf9OXnOvwSuDo3oIBChvClTp+T6Hp3
Wzg0Fkh00waWahBnVD8Tt6nA42s/kefNrW6Wm+U58ceTLICaiMwybt+l9NDdmjRUMKY5LYoDOapb
xY6/rY1IYoN77u5WyJRwZZVX1YrXkHAh5bNV17Kr6Tlxk2a1rrYJk/G2LNIf4if4nU3m8FprOS7L
vkrDCuzLeBLsXzvV1aoJrd3eVcGBuszPdnMUfEuub+6sModXbZU9+HxxrAyvseSXlkfHsspjfNRW
lxjO/CO76W5K6Gpetiswy75+ziYGsxIpzUJNOszLU6yeTfn7ZROcOpwGxD9uyt5DS7yFpiXBwWLe
myF4KMMfuF+8UjLhyhWNhbzF8KfSY2eMib5ak/tq7eGcm+IACfDUHJYrxQOu9uvgaMemdKjA+gDb
+aN1V92L7vqC2NCYVL02M8bChjgLy+6hsIsDAtLYyjAXVVj8M2G3TiZFL9CbixsNl5v691I7FhUK
TX39LnUj67T5qiN+2+Um7J1FJtvErV4UZl1m4SLdm2brdVKo1uciVh19nN0CHByX/UbkmkyaqVUJ
M3ypGodzdy6tq0HG9Wz+fdmGKNhZIrF4qIyZtG0WynPWnlqdxMNRGSEA2jdd4+eZ0b62y6pezymp
w8Va1rvC6iPhg4bIbZicU7az3WPcLg3nxp27Q35jwW3lr+ad5StHJaz6A30yT4XMEZynqY+xyaSd
OC1AOJoBiT68FoEKzEDzNYd+kXGjPm1hcdM9KM9WEH8R7DqNggtByrKcqJ2c9KuOIxLseNvBhsZk
/Ez+SmswOqiAKGTHStRy5CchCzxJkNvG2Bhh4kXt6wqUp0uMGupN2d6PwZR8GHwqVN5/KUU5j97q
2RWilSO/KdqCjIQ5uGI924CbBahFDs3faLuEcmCi8ZG+Jr6oWOPF5d4U4zuISmiraB2qGvta671B
PUfxoSfxyYYWoEj/hxeUqgJRHEtRbPJp/KkelmIp8x6lqH4wek8rr4h6EHgHd+8wV0tFyoDOYcvd
Mq71fJpwFEpj6w2Zh/63Yynu1P6w82Nmzd5kHGz1+xKdLhvmXYDgH//YZVzEGNVJjWvk7mFpXR0g
mfbxsgFOWwd4I8pYSIDBMD+hWrvFXNK6QmnRvEb31VPrT14cA3+U+uZdVzqDb4GuToFqeXxnHnKP
3InUCrhhsP8FzPGo1VXfbQ2OxzWMjnWIBpNvHenkK2UzElXC/A19Xy5zGOqki4hplGmYRNdr9X3q
f17eT74zvv995oNBxblee41uJySHl8PcekSEl6Fx+imOd1+MOfQyAHUalcAnKqgzOnP0mjfgnTHt
u9XonopFEd1eRUtiDr0mssDcXeFtRv/WpU7/u0OzgCL9kBspgut6PE/H+KA+XN5I0YdislXedNmQ
lvCKyczAhvclFqZfkQUmSa0ZGA8wuQULmPwAB4CH4eDADiz/bxYAvEAJXZ13yOxdnTnakrScZEXC
p1O/YVgB+xj7xJdexgNVi6+OIn0TbkW2s8eW0kiMfT6ZNqhWw+pMWUkjjwqn48X5kPnFUSQ7LPAU
tqq2NqNO9bJHthpOcn0PZKgu4lnndOk+5CuNyRaVYkhqHsMby+xNILUNU9/2lG+64tiPtMoEIFqQ
hOlXuRBwbAFdWuMM2YQaCUqKXRs0cuVXQq5s07GWxSWVPyS/Lvu+KCWymphGAcBkPVdJ2HnKQccw
43TS0SKj5BTxYT1etiaIA43JJ6taWtYWIyUuWlacGnPtMJKvil54Oa0/fDiVmCowYzZ0ixgz6azG
6MNlNsoP+UVxlFN9PXy3fJwx8yE7jRBZ8ZLrUnT54vvLziyTvSx5VVWM19KqZ8C14OUtzD3tqL7K
qQO8CUAfogkvfthpUJ6FXTxm68whQ+R2VVdbwrPlvUUbcwi76Gxda1TgwJc8UZjTRPXJP3fmmDMn
K9qtXo3YDjDgmB7zTLnK5y6/34p4Peod6b/JVtofBkta/cuewy3V1Z1l5pvaZmFKnT7HYXauzgse
0e8UTzuB8tBbb5Mb9TBPkKPPQiE7K7cc29llPqrc9WunFkjd5HHFoCr6g+56Zx3pKEkvAFXyHWhn
izmItCZOqlpq07A7DB7V6knc8huayY50bYUgQLwXpRtuPO4MMueSDVGlcm3gsRs0WhQwjtmimwD9
LJ8cRtc0Kj8KZhSTWVJa0BfHWAO67UD5HJFgDjgFT3KwuJQfu/sm3QlvHyKbzKqg0a1bg4pXnRmU
aU4V6H7s1K56pw5g3WmcxoEM4VH6n5E8yDm7hTLnLTFyVbM1QHCb+cukv3QKJj5ExNjU1y5sJgvH
NoauqrJBj8O1fByB7lwk6HFkkIzyBMFGT7ZLhmhQ7J5WS7UpKog3vV8XJdc+b2/yphYkVQTWuF74
vnUWc84qpVYuU4mksh6rQAVDUkBF6m1nA/0xxqfcy+a4KWxnjcmYqwGiq5lu4mg0jjz7KrlZcqDb
J7euAkVUQfMT9M4ckzGrRQOObECI9UBOaF57jJ62YxrIh7dhtDtyurw6fg7Z2WPyZEo6C0ywEdTz
Uoe8nQj5cTE95Z7KxUre7KR/du7tTDIpUoqXajQNxFsb+VsMmQHrQOEhxo3hL0pYn1UIDYgwIlyf
gVYlVRZWFJNlwO22qV6QK0kwGvWLqshPyvJ0eSe5WWRngQnoOjU6PIVNuItExG9bhHOdedb/zuSL
tPFu5dNbkKmOlVoteAtKQK4JwoG5jt0ZHXxj8C6vR6Gp9lNQ70wxQa3PWQN62jgNzdW1fmgH7WQG
lFQrDjQDsYZbgWsFDRQ4hQ7CPUN3lpkAn+2MLEmJrRwItOcqDG+pAQaOKLdDehCSCHOT184aE+Dx
YECoILbi0HwevATSRcmh+JKf6TBmI5S549fPO2tMfE9L3hV9grU1Ba5ZmldD6ac7adfyQT2DC8S/
/BEFTqkz0T2YXTFr6LGF9XZdyecczhIXr5dt8FPWbklMPAN+VXVzs+Leg5YaPT2Bms6+L/dgs6oD
Oh0WJ4KczM9aO5NMmaAlWqRE9HV9DrfX9IHiyyJPuWkJKnba55V+/tEFcmeRKRLyCZD7XDPxNLn4
8+RF7ckQeaLoYzEZRMkLQExb3FFrTIhLbeXGmRFgDO4g+F6CXMgORVRrTDK9wOZpYOZQf1NGFegk
fBm/QiScdA4FSvciyBz/jvW+f+xwRKpkZlrkWFwLLlLEdITxs6cVHOuTH7sZ4no8WU/a/y8ns/wS
cZJOST+OWRhrKMO7yJ3yk1wGgv0UJBB2pHYkZLHQXUYCua4C7ZzeN5lr5Q64TlD0G5ozl47AIk1J
F1IzO/xWSf20pCnuxfqRPs9vJ7xMXjX+4OMdFCxNYs0JbkZGTW6gItcVyC9/LPDqZmjrTpIgHx9m
P7XTcKUdjRDKPO56Et0x+LENETlwDOsA9bMvDElRk6zsyvoIUvKb8QUtSUztaPfgAjxC38mpjqI7
G/3xn3YTmr4yeMOIAeLcj4uLCgUTXVaKdtI4vGTbL9BdgYmkHb0hkh4vfzmRKSbE7XlaZdCjAmQ5
bk4CRvB0mJzNeM0Twd1QYIiN8UKJt2nsAbbJ0ueq83ERdxec5Opff7AeohPQJ+M/jQ2wthxBhNOg
lFsmTVLd2CS4VydTIv2FF+DmUZusQjA6wE8kO5PMcY1rk1Lgdp+GaoTx47nuGy+txq9Ayl6pi0bc
WY1eTaWRfcPs6pM9AGgUd/2zNG8/KsxuAoGmSk7XJI1gx3nlEiSvNTDrgvDO1JhPa67KEE8rUECD
1jtJ77Xpz8wo3aI9RLoAJcs7KHam2CKwb4au2SqAHjEP4qiTb9U/s1+XPyx3m6kaIQhbQX0OgcqP
QaEvdSnpshSHOWRtzqu/ncejHZC/8rM5OutB9bojSA//pIu9t8qc64s6GuBxAMxJ1tJDlnS3WVa7
oy7C5HBzjGZCrhJi6BoqauZj5W1a63aBV8y0VfzYzl1jBEQsHf4aBsh+Ki/dOHnKsA2OEZsvtf0d
dKGvkfbLsJafgn3mpfLdL2HfwdtaHpIe7IW475lHTXU06NmloM/XX5sHSmgt6n9yfed95exDeLlU
aF3UCnJBcczVK8O4au2DYE28A3G/Jvrvu+eAHJKjNiSK0rC0XTuk0O3tZnGt43r+b5AW3JJ6b47J
CHKiFKoxjiSwZhNPqUrmVRgddKw0dubVTL1uzb+Xm3oclbVyiA0sBpHwtJMW7uV1c3PuLjOxpX1s
jSWQ7XYwmeXTunyB2pVfJbY3CEFXvApOkxWg5UCAbX2iFKqHOTabChihikBzCgJyXn7U77Lv8+iP
HhVoxj1XVOZwHUc2VAWyHZBBYCk25USyo2bAM1KfuFX0FPW+KmJl4oflzgYb/puqjGsZJ4AdaK9R
2LvJofkSAwtghFJI4Vzyw+VPxt/I90UxR/9C1gK4SmD9SfatXO90SeASb+qwbG0BVC2oMzF+I4M8
+WMoqJjRtQktZiAvjJP+IPvZD/Klbx0IKwaFUwbjUwcOyPmqceuv8X1+HA/JqQopSYkVCJmHuMlm
92uYK/2Ujp0clSuCf3zGZ+zO+pv24JQGknFFCfQxky/YAS5maL8DTDIYtKmd1ySujxCLBhELirmw
DeyrP+uf7w3Rxe+yDuodO1Zb1Kja/KXNoZkzCxDz3IsuDnhQQlCpZnzOjxaGSZVic+pB13QAAaWf
hvYdGABBv4rHueZofVUa57J70mPok/fsDDKH8AZV4yiqcH0fVeuZ6OMLQDJe2S1O1LePS5L7Gul9
vUtUgV3hSplAjDrMu8QVUDKFPpZeJGHYJbNiSK6A0NFbY8XyQC7q9bV51WyZa+SLrw52UJVmMOKN
QfBreHl1v+1MkBbr2GPQCm2OAUrcKK5a4zGra1cWyf1yM5yOvIoEB+YOFvQUzfG4kGzCKKeVn7rc
8hrIEw6lcnv5o/LNoNMIMmm8R7InfmxrZpdaqHGGGh1HiFeYSvYQawIr3E3blaNMNKhagdfBFheA
PJqdiVhuiZlG7b5JflxeDf/03RliTr2ULEa71ngYUe8lEEf0x+GEeYvFpX386tr0Bea4u7czR/99
F+VTmymrYoGQmJwMxck6T7qVnN6tj2qgpUG3OlSmloibDjRRfwrFnV0mFFuCGdxmjKpj1mtug1Gm
eQzN6HcDjt1hPQ/D6MzJtTHIovTJu3nvan0Wcin11Qx8F456sjyC8Oyg1T9WyCtJmHTS3bi76oBh
s19S7STYZ+ofl9bLBF0aR8RelAi9xcLtO1QZlD3DPiuNu4TWUfWQ77zLJrkeu6tMGUey11HLDZlW
jUoO7qAtO1lgYegg6RrHuuCyxvWinS3GiyqSDpuSoUtr14WbNScZNJCFUDiB7tGnPdxZYXwGN7Sy
tHQKzQOo4JC5xdkMqTyWBbVo24HQ4K1x/FvyT7SXovUx+Xsk09RpI+43Vvs6Ge15q0GcGBPRXZye
3ZcWyDhJUo1aE8lwkjFxMVqMh3rLVbEo9dDRAkbgINyOxL7QZ25tlT0XI1nBIjQdkicLOO5Te514
A6jy2qcRunF0L0GKfic0zA3+9w/JXrjruY2lkhqGAPiRfsE4aAP19CfqF+AU3hliCrS6obTMZQUU
ljo50hg7U/aozYLnAxpIF74aS/rfaWaZZysebcYFV/lfcfG/63d9XAVz9iiVhtYRIKGhZOTnpiu9
2VbvilwW+YPAy3UmY9R5WW1mqWJUAs2owDoElJlukV0ZLngDEsMD8UpB4uBfUXZfiMkcmGGb6wwj
0iFYpahwByWJyV2QMKi3Js6e7ii2KVomk0ZaeZg6yGegA13fSXPmWMahqB4uJ1/+Mb5bF5Mx5KTO
V9yh0SlaAaSMjm8AQLftQX4w/DexLFoUkzrkuimA78U+ou/cv9S/V38ItFOEaMb5Su5tTLzkB9G8
yX/4elDSI5izBsUwYxUkQqQ24hLwp2tMgSVPklN5sR8/L/faffkke7IQpMNf57tFNmcpdmflqCuD
KNee7LlyB3k91a0gE9Ov8zmk/7HCzurpxjotpQIyH3RNj3FbnNqZPMUTUO3da4uOy2Vn4SeQd2tM
liLKNrZjhfhu7d4d+tQFRO6yBf4FBCLNpoGJCxTKzL15Ak4trSK4R/u7IU50bMP6ODh05qF2KDIh
P4hapVzEmIYpWAusFcAIsDov8VzLeqHIQOS8lrNnoONNfQPVLBXPVF/TOwr8Tg9EBGfh1j3vdtkR
6WKd7H6ZC4CmX6cf5r2F9th8TCASYf6Ma2d+rW7QZL8lT5d3mOuXNiBIgBLLFh7v4VG7OnodTGPO
NCBHJXqjWgIDsl+LqKP5Npb6yS8xsGpgV3HTYfvPlWGnEcE5hstB9tQF0G6mkDgDl2bfuI8ek4fk
tBzzQ3oonkVICa6T7kwzWVOLoBKqzJEVRO3NVl616dc/2MDd32cSpt1udh+XNkgOysxZ+uVgmyiB
RkFe5jrHzgqTsJQ1neSuATQ1btTeI5ZKvC6GGESsaps7QNT6y+VV8QNvZ5DJV/LWG5uldlmYBbOP
UcBDd6U8FCixwPV+NO5ExJCqYIFsowoSG01uTphK0I9/Xx5nXwPovTj/jS6mvT/liAfAaxWxEJQe
CZIzJp4hyi1KAAKHYTvUkl4kRm5StFz7XQXksBFEHP/vg6iMIK0peLf9GHFFNlm1XaJxtUTk2Hba
VS/lvy5/PW5Qk3cTjLeshdzY+KsY50zPhvpXOT9qkcAE10F0vJGgWQpCDGhjflyGuRgkjSaUqNvt
RJwJI2l0XjQwz3XvU87cxBfiXHnL2ptkQnkljQX+0Bxt/N/5b4rPpHCx8StmS+Jg9tAUPmXuKgg8
bkG0N8p8rkkam/H/SPuu5cp5o9snYhWYiVuGnbSVZyTN3LA0iTlnPv1ZkO1PFAb/ho9sX7hcU7Vb
DTa6Gx3WWilmB6bT9Kc/qgcloF/hJMH3fQi9+e7ylxP227biuE+nj4sxJ1mfnpb9Yro08tlwUHQq
r0BuOeyKY3ywUDOV9duEQW8rlrvueauseRhjLGO9XU4xmiY/DZBxs4ErTL8C/NO+t3aoPeiuKlFY
8k35J9WspmZSORCsY3UsTqkLTHB3sneXj5WdGh9/NurxfO22lptlMqXwZo0WrB2hbtb/jPLsC1Ho
aa71H3pKO1nuokmEsn/fhNZVm52CZLiF8ZEZa7UfAdNm79lEP/UHWYFIVKjZqsg9tuwFKyCOATs1
rge4TjzCfe0uOvfBGvT7MJClKyJ/vRXHvNxGuYaxUDiUfTflvmnPaoQvVxwGQ7LaJXKWWzGcl4mb
VhmjFFe+K34vYYIa2/6yZcjsj/MpxKhnixYYgorqp34EQiB2ZqSjLLJvw/mQXi0MpdNwWMpB/flW
IPENgG3agYFhRs1fDvl4vKyW7Nw4N2KmoWF0oJk+zcsNTe5pJblQst/n/EU7quGymtAI32Udf4ZS
5H7Jd+HzgaxWSZcnyIaXU3QT3bRH1j7++Vycyyfd+29eohKN+LCvKyUQ3kLcH825ycIYfMUSABCZ
a+eHZLq2J2Zs4MzIvj1rgXpIO481xMHUjhcFnMLReZBNvr29ZP/2fNigUEEIg6UmzhBoGOm5NsLz
RX/AZxrUO+WhRKlimtxuB8IMhuvAsPiczq1+yHzE/xE734VzVtJYBnACbGgcHw1gWGA+Dbvjqse2
8v8LGl5RiZzxnP9bVT6UREms6FWbMsAfNg3X7O0V/QdAmaMpV0t3M8V3+l0a9/jN7DEbSw2Bmklz
frOlLe0Yv6YPbCQG/l027Cd2uO/yuGhiRKk6FyVK1crwuGJ3abwmWM1UZXUtoVq6aQNJX8XmDZ/W
hZZea6ECMertvGOt99VVvOkb/dqcnd1ykJ4jc31/2edGHud/axziYig1andRPfnTlNXXXYwysgbu
QrdKcuqp8ar5l72j0LkAPBtgmBSDDPy6ZAJg/ZCYgL/rsCecf9GVF3OWrXELU46NDOZvNgEyK8ai
XdkCmF7A1ZPvbTO7GD5zx/bBorvF/nZZJfE5vqvEBUqlGtLWXBh4nLnctWW2b6z+2oiAN9C/zsnP
y8Jk58d9tBIdSwdsYKjKrNeZccrI7NLPIF0Zm/PjYqY9VdMwd1hEXiy884Z7tmRtzC8UfShzCJJB
UjmTqcT5yXmKJ7DvQKWpuskAC4UHDSkbSUoovMMbnTh/2BdxZs4EOiVE8+Os3qU9UCQz8Nx9AnkV
OLXvonhnmJv4RITC/LKnKcgO6yHa96fi+JZ83sls/Q2C/a9bbAA/ztYtFI/5uWBigIKjyah9BDyx
a0c/W/AtTsECUOekwwJtRE5JnARR/lzoDzkgdYt93TZeruZus57b9gmQPE+hjk2I1mtCrALRQ2N2
rirLWoR1XzA1EqqDygMujruUJnCxCkz1AqINMEcEe5kRLiWysH+hORhXqOI8XL4qwmbVViR3MetI
AfNxDu4QgNTM1NVVP9wz7pzCIzVKGnXu2l+LM70v7ord/z/FEoxgoy53T0nfgTI0Z7gI/WtUnMb8
d6/vL+snvDc2YEpVVSeAD+TuTWdbtjUNKAMkqxsBpn6ub6xSVmgWpk7AQmVkUaDfRqHyozNtFjIh
gQb0zYD6UHajeUWgXgHlc6jd7qU6RphAL6/rNLismygl3ErldANQYgt8AkgleuW2TeZWsvq26PSQ
loGEi82FGXx5uyMkHooZKYvavmTJk1JejbKXgNAAcXKA92eDJg4/1l4rsTHVEcBnptxfdxqWg5Ng
2mNoGFjaY9C/tk+hC8YoX5r9CY9vI5jzdkufTXGRYCIE62kItD34CBtMul+bQYXRCbBV7Asfm4Wy
REkiln85hLNjZTFNgfGlPBegcKhlPTLhRzOYq2NWjyTiozFqVZX3dctKNLGXFblbp4cpMSWhQqzF
uxAu3avChKyVw4SEd436aMtaYKJQhOnNf5RgeeAmPaFFp2b2jN/HfL5HBsONK4yTDMsxbmS7pbLz
YqpuRI3YC1C1Gi+r2oxuC2d57FJzb4TmJyK4ifUDGzQvBgDOOTFG2tp1weCxomKvzI9hOrrDuLvs
EcSn9i6DqbpRRZsiXRtzYEcCQtKLsy8ZBu+XYVc3krciuxp8PN3qwjlup5ljsJBg7o4NGpS78dDt
lH2/l8UHIezrVg7nV3PHiWzamy32eco79sLu3REYHsZ/U2JkFntJJ86bzs2sjw6a5iikoqaPchiI
Vj3muxnAhSwjEX4o0yKGgV0z+FaurYWFFCsp+glhaRg8274t+6tReQHClHfZIIQZBcBY/xHEOQMT
7ODE6W30RNzopj8iyQ/9EduHxC9YWNpPz7IpFJlqnGfItQH4qSlFK2h6tYfsm6Oel6h5yi1ZQ1Lo
gjaqcS5CZyWeqMaTwnQx+cVgGGI/um78/Gr2tB2s8Zu0DC16wm9Pk7vD+dzrtjklIKo7LgEILUAW
/pOBZmDd93j5wzHL/ssa4SQYkRair8NZYxwaVWVPJm7yCBysNk7BBamFmduxpNVUSqwlloUMxl/o
CTdCuYhom7laDk2IdZP1Vnd2GblLZB5K2Jcx32Xw0O4WWiQTjbGFyIB5dMBbKp76MKLIxPojzZUq
OUehShZlgHOs4cRnZktD6zpT0bdbSy1o5tqdw8hTKpktysRwn6vrUqLmYCVHdTt5zb/YuyQo9sYv
/dq+747GoQa8lwyZQ5x0blTjvhaxSxJWDkqQ447Vk/LdYt6VzyO4lCPMFJnVrkKHZL9+oiGC/cP/
HCjfkIe9Ds1qjgDSjb+q6W6db5U1uGz74pRwI4NzWmNDi1kpaxAc32qL259BCfm98EA0FegeXtkV
KGfR4ALckcwtSyVzzitNSVoXDSRPXvl2xTtM7qmH2P/p3DKCSHxIbAFXPy4rLLQebKsyngwwR/w9
7tMScKKhpRtXbm0Czsk56PbTZRlCbwnmGJB7q3ArlAvZgGnTsrC0sGlZ3g7hQxb5l39f6PY3v8+F
6goDFHVrO7DGEdQmiVtgw9LpTLcEOu9lSW8m9pdv3IjiLpuyJEtrGgvr/Vc3jHZH3Wd3+DaetDHC
PjcvCUVgHZ5D03RKOEl2btkaGTFB1P8bRSzUXeoNPoP+UCdXtoQi+kZbcdyNLjI7TtaehMesTl29
zd1O5n5FYWUjgb+94NubhhHB5JQAiC0fDlHzfQYhxbQ3rFfJV2Jnc+Hs3nK7TS5qrHVvV2wyWzn8
q+BNTqMPqsFrTD9i+pZgUmnAoMRyFe8vSxbdpq2O3B1O+hm80hVgd8mgeYrqZT3GmiuJEJG5b4Vw
yUdpKvkaOSqEFPtp3dPyJ82umlZS7pZ9Li7fKBQAR6LJBNqQ6saybvQEPnA+dZo/DInsVgmNzwTe
vGqDItriaQy7sW6MrqXpybleQLntG0+sDOT4jW+ux+qLcca/yBy98BQ3Mtmn3NiIVTSL0WIEan/V
+5WbPNAdKzwlXpABSai7Pci7MOwK/WWVG4mcGyRhmapJlfR7NsdTgqmHLbK1+888Xy1kimAHQpUT
vGsfFbO1flTGGGOqWl+4Vhm0ieoPyYOGsdjLxi7MAraSOBe1LG1G9RUuatxNweqXfnrHXCLQ6v70
TxWulxykUpjDbWVyfkpzqnRS9TiDqag7DCwcMk+/nkHUxdgnQ0/ZXdZReKHfD5N3Wlaft6CrxWHS
NiDZr7G8KS1Z6Vt2jry7AoaJVkWtmp7y87pb/emmgfWHX5hWy5cKXG7yR6BML85RrUUU5U6DY6Sz
+iMzlUdrIqcpkk03isVQVQOlGpvf5N6ac4Vd4qJVw2NoaYVbNcVOy61npZwlb03xZX6Xw2VtLbE7
LTOW8DjC4RYEszhL6pptEmRDcNkg/g8DfBfFnRwtktJUq4I9IkZ/CUrM/2Hb8TD4jts/kINs+k8Y
ysDV/J8T5J19GGYKdXDHspn4rdUeesP0muZ3uI5eopVgPaskZynSEGvTNqGqCawPi2/Ga8lM8oii
GrE+tj7DC079/jDpLrlFEoyGcSNNfZkSnGdEUu8AZwBrhTqoyj+6rDhdGzPXgXQ7ncJ71v7PQOyq
368e8dMg2tWSfFFwph/EcY7YwOq7Vc2sX0yw/65/0eCOjSeluxmj1k2zP5ctRmCbH6Rx/nhaq27I
NUhrzJdh+NmkXyPzoOePl6WIv9rmDDln3OerY885XptlC4odc96Ha7WzCOguw8w3aIxVsRgw+NNx
jgBWFmavWBVC4poYksMV/yGU1X9RUyfoeH38mEqlAXmnRCcvHzyyBIyvN/RtD1SzmupXR4K5VFnI
E7gZG+Dx/4jkjtic0VG2Sewc4/k5Nl5zAE4vsiRFkKN8kMGdb0KNOVISfMZ2tP2+iK5AHX24/A1F
IsAkwGq0II8GlTl3claPhVSNKkdFO9P+rmxkpQJBTmdvBbA/YJPzOLlZLFjTQjR7bI/6i+GpbvxI
AaWx+ABCDibwKLdeIl9wF8rFLKwFZ6KhsM7JRXuHTOOAEW2s9+3DPcPxLfbsMbP4FYqB/xp7kY9u
CsyCPdVUvKAIG33hok+SlGnWmKiujwwJcLqJJi/JZGVOwUf7IIQLPUOlgCiV1b2jFRM1k0vUXuaQ
ZSK4kNOWpIhGNQJZGz4aCdj8oqFjP2DasZMr7/Pr9dtlSxSlJACWYlslqolVIP4Sg5FhIlZXgJ10
ARNUXaA1hvFezwz0fZO4zYgZXzaoJG2MMVW4SPBBLneTsa2GcQMwL/67sKQekt+AvPTsU34Kb6QN
aKGBbLTk7nRWK6NZNoh03eJlTxmwF9gbQDvO9/nipq9snj/0ZMg6gnjwQUUug7WXwhyKJVaOZXxO
1+vGif0s2qvJcLz8DdnvXDhKfuGpHR2yVIUDNhLgKKYDgkKFbr4xukYceul8XPt9JeW1FHn/rXZ8
B7BU/1OmZujE3X26c3zjNn/OXQfrEUBjkYUb9okuacndjdLRx6KMQKKVKt+j1blSQAs6ofaTWr4R
5m48B5dPVXgXVWqy/QTCUF4+utB4rh1NXZPwqFojARukHvuD1UsKnQJ/6QAJBQKwfgRcB06peYjs
cu7BYU7AXq7F92o5uzq2O7Ts3ookV114BzayuKCTVqOdjBoeH+1k7BTrvuoUX0n9y6cmE8Kdmh1G
6KgC5fzkqI7bVa/LYnmtrCsj/DQbTdgfsYluJSQQaKIcl4UeNL28ztf6U654I4NLbvTUKbLQgCJY
uRv+GCegw/gZaJubl7l9222NfBkkjUgtzSIMmJcCyeitzbZVKyqmlURwiTHGvKx0X0vRQ0RfRwO3
IOD9MWxhm9zBoQlEFAWsTacoO1jVOelPugyRWuT0tiK4c6vjuLSwoIuZq9b2FsyLtNZ1ro+H2ZJ8
IeFp4aVpOSg1E5Nw4XjuLDQAFwzdKKA3UXF91t+XTVno4bSNBO5yjmYK8kQdjeEuIH8MVCDGt/Ur
1UsPGvoCsp6mVB53QasuMxJnwDhCAxxoNJKAHqI+tEFxZG8xpKISfyBq2+L1936C3F1dMAbWOQ2y
Juu6P49HpQfSO32j72JFFhNgc1ey1R6hdTgEdgZgGRvEk9zN7cM1HgbEYW0CYF6uuNrwbVH/6I4U
hl1kHm9+26QOAGz45jcefnEYM+ZT7KYztCUT+9TJXnkq/zBkUHLIveT5sr0IJWKJ1MG4F2DIeFCw
1WnQMSCotGj9qx2+hDIkAVGs0De/z2VMTa1moUZRco5g7LquemtauCuG9/pJ362y4oBMGy5jQipB
ekPRWHFx+dKuf3Kr/3H5vET7VpiuNqmmWxjQ03h/t5LKqZfJBAH37eyDkeIHdCm8YnKt2xXpbupW
j7hlvzADfVmwWDWqsyk6QJ3yMDLWVIdDlqWoLPb5F6ShXmmYL/+bCO70wDdqjlpjhEewufpOeFDB
EH9ZgtBb6Ma7Fiwr3ESLNRmiXAdN/ZG2ZbBWRefnOQiylew1rexfpF6+R2D/1LIxwpIN5oUJBizt
PIjQ/rv8l4iCyuYP4adsW3u240zBnW6Np6a+NrU9ldbixLb/j7L87pozWR3mL+m/e2Rf02mn3Fhf
rMfFzwHM3zwrd/khvw9RBg/+N+U4h4W6e+iMEy51vTxX+mM7/FhLyWNddn6c2x9DI0ymMcpOFtL3
JDlEUe2l5uNlPUSOd/uR2J3YWIsxzjMYMDAFu3YUjAKabQfmoNrAVDGBGaslg39ZnuyDMaU38qrZ
0ppJNzDl4Qz+3Af5BHj+mASTHgyyBpboZbDVjUs5MgeoLVYF4MIx1IF+NfSZD4zfJUjs8I8a4VDL
WUHTIlS/XNZRdqacQ1bWJi8iCtvAsN1IHq1udPP2HNbPl8WI5gWAg6YzTGHsLiF4fjxL+IBOn9Yk
O+lYQz0zcBes9dzEP8gvBgIx7N62l0Ah5D1JBDPj5p9cW8HcRxzCLKsISiunWPW1U4IBevNGebK/
j4GKjCT8zFXbqMl9xpoUjRL3kNboGLtYbyZn9KXDxqK+Pg6TUts0LJBrUk6nUTEUxVJwmCHa3zF5
WO3HsAiq6DCYE6gbVTdMbnUZSCn70b8P8l0op1oWRebqrABL1FAec7MQhqKDvrG2w53kkzFb+EuS
YwPXklETIc/6aCtrWA62ucBRpmfAIbJV7eSr9sV4RJ+fQXaUmUuP0loO+/MvCeVS8QSoDFMEdp09
W+rTz6xFmDHOPM++Tm86pK9AKr+WpcsiTQ3CgGtUDPD+NdIdZks2ZI4BqJAOoBOGo35ZNXovOU7m
e3nNtkK4INvPRVIbCXxzeI1q5tfUVzz7e4HSNmgvr7srGb+OaFnQ2cjj57YLS0/CNg3ZE0B5TA7q
gQbDz8ln3RHqy2KbyG+a2AJR8QQgsBnOVuC5irLoGcC0mjipn6p1fUXi5X5Iu2VxzXF5HQfAioeR
8/XysYo+nY27p2smMBPQgPpopA3QNNcpr+kxKn4PSu1qVv8JX2LDW1qOiTf8XxQ3+ZAlVE2A+DgD
xrbvqyCbfi+Lf1kN0fnBjWAaDYVfDYS9H9Wo2gwoQw1udW3/nNvvUeJZxnNdZB6N7gvUbS9LEx7a
RhqXiRSR2pWZwaBxnK9xeSSy5S+h7QHinGG54r+6zf6ATchWIrUxsySNMYcULoCw0zF4uu4xOqyC
S4r6srkMkU/E9pWNIiKqaw7lrtZgtEnTsKFJ2zo0a+EqTeXNmcQOhFnyuxQMSXBKhWGs1wnjFdwn
r33iws/jWT38XAaPUWSV+0omUfSdHGx/mRp2TTB2zUtUug61CWzra9eA88q/MAr58aDfLIz5sjv2
e4w03l02DWFQc8DYaAKEhLXfubOMZk2pTAVtsTxTDlr61LSHMDuM1Umv6l2cPkWFN0kJ0EUp3kYo
H2rMemlXowVqEhuyrb+AesOfH1lZvQ7YDGW/B2vQVyDXyx4+7AB5n4weMsZsQSIN/8G9rSy7SOO6
RB/GKZ9G42z1mGdsTums+Wp6p4ffUXsCv+LlExZ+VCyWGmjWGWjZcVc9IdZCzVZzjkb7I+1fE1mj
WvgWdjYC+NtNTSAqh3hEDae09QeMRYGk4qr9od6Y3+17xvY0GqD7kA0D/h9yKaCF0I7X8Qr/eD/0
tbKdIYFcpXSBE92eKRbjKYNz9puXhbrqieH4OTeynEGQMoDinMLLmLgrgE/7KNdIACgzNT321NsW
NN3jTdovh7AknjV3kqeP4Nt9EMVi/MavqU1rG1UdKker1YM8t66dJJOYh8h3fpDB+c51HjplnJG7
Iu26DcFK7/jhQfupBtjrkLJ0CTznB2Hs3zcKKei5J2GX0iPAmebi3sEkzNT8rxpxKWsRkaYB7xJe
pdfOfj0DJt3X2FgIpr4jjF9dvl6iUiQlmgb4NYNiGeGtS7lRqVssPVbtLAN5dfcUXZWPzjfri1PC
/Ba0qsmPkKF/uhKhzMY4R/JBKKdikkVzHYZ4ChjfgRrOuAMYdJO6AA6iwi6gbNFI+NnAsUHxjgN5
OZ/bkXq2mwUB9uREf7ooCPVXq/QvqyQSgWiqvgHZ4Tg511j2NIpwpRF7xq+VcbOU3+j45bIIoalv
ZXCxZgBaTJWqqFL/a1y52dfP3e5fcJ+RP3+TSGOXk/9GG2n8JgdJpsrJalT5+5f5xTmxjjhW2n6a
ezZfIueIE+ULcIa4XoCLwwTFG4jfxhD7pi/KZMa+pv44+gyELfaVDsTmwFFl/G35flYkN03knjYS
+e5tr5ZttTKoRS3Jr/H+vYoN2dSM+JvpjOTYQraNne+PHiPJnDjujDU6hTmUwkTq9ehGCYDssHUe
LFcyYFiRcweqBFbO0M1CUOOc+4QpHc1O0Tsjlk9RnDOCwvoxlrIZfaEYVPaR9+A1gRG2j1rpvamO
fYJwr0YtPSjxbOyiJjznU6EBnL+WLmbJ5HH+wknLsZ5YBq7tc+XEzjEEDX3i6XvlXmvxSGsBYPOp
CU6qGhaScmT/0JK71L2eTFh5UGMGNLFMQUX+1K0EYUroNwwKeFGM7SAR4DRbbatuwhF+Y+xOTrof
6utExhkoMnPAjGD9BB5QtRxORDGvJbFCLAXEy11TPZSR5KkuUgGWhtUTinY6cTgTB3sJEOFRCThR
5bvS31XxgyndIpfJ4AyuSWiKngsKftkfZQAQKxg8etc51gf7unQA8t/uqx/5teyhJPRJW9W4o0tD
c03mGGLN2ylgS6NsaJKNobK10US6nyTT0v54rRr2ZItWLIhUReJOazDlD1or+VpCj7TViTNqZ2hX
u9UdQB4f+2N5mz5mXuM3oHwKyr15jJ4lYUSmExe0AGbpTF0LdOwO8P1ndHOx/49pHG9Q/fTJca0d
K2fKmp0yJfngtdQx6ZTCwsIe+PusE7gCn+fT6gH49fG/YIoV3jANvX28I4gFat+P3y2jI4nzBWXw
eWe1LsM4aDznG/UI/j+Gcqbb5VDEu8sHy0yPD8/IM/6RyXn6NcpMtexhmqmd3c59vitSJejMMjD1
zr8sSqYel8YDB6dXagulOFrervptnkvisDAH3erCeZCly7t0TpDDr7eAA2BUGthzuA3Pse2zvTxk
iHtDsuL+NiR16fw4j9ITpVkUVu/T9jMWAlSsqo5XWHUI0sfQL6+6XXyzoNbY7tvf6W/9TuaUxdfi
/fNxnsXMYmUaZ5ypav1xrKMzXy0kk6TZzF1cUpFzJ+2kJE1Hygg4rO39qiS7ZXDuc60J5rB/dZpJ
8pSQWSTnWPIZ64/pgOoAZkLd3vxdRL/G4XW1Hi9b41sOc0ktzqOYaqalClboTmyJUz2DfgUP6ED3
wXMdufpN97LsWEDonkGEBIiPPQD45RxWwjsBnAdMOOANjeLPxytvOQntqwbmE16DjD0YrjG+cUzO
q5fdMTQT50bqSEX5uIaRCqqhtKohM/8oMc5SUOZp8NsMEpltVtMbA0/dwWczFdaNLJN8q5b9dcwb
edytXxv2WOwV8AA3LW32a1iNPUA2lRFuzWxe7HnqjmXWtavb9QPeBABLO+TmWLcHu2mGPCBOlr1M
NaCHBuBoBm3vjH/y2Kj9uNOL21KN+ytQIoZ3pp313y07S2/7JlxOJC6Lu9EIxz2aiwCMwdxxYJdN
/aeI0xbxwk7JrwwbWa+XrUpUjqHb4+V8UIGl9pZM2MXLc2+N/DeuFMZpawd16xamlxwN1QU2xSGS
Yq+LLo6uAlsPNT1kaXyldO1apZtaEGlaS/3MBsaTvvqODc7gsooik92K4aLUmq2jaXUlPapGgOKs
G+mSMxT5tK0AzkKHLO+VaUDQ7Zerqpi9cAVLRPHwCS001TYIHtuYoeK00Kd6LogJfh6VWB4KGnek
7CXMJEI9NiI4PUKbRurQrdYxiaYDyufnrHMOtdNIHJnws7N9TIZVqxIeMUbBomJPcqxsh/TJDsJD
XO7rQvZSE350QFeBLhEJOgjjPnqNheg9YNhi++hYvhXGQd7IKh/CJFnfiOBuTkXbIe5MFHPm24lR
r7P9xOmbdQav0Kk8JVKEdFHNnWJ6yUayBYYEnXDfZyJNHGZ2FR6Xk75j0qJjBcSA2pNBfgsNARAk
eDdhSQsAcx8Pb12adR0ntOlG7bcRj1dLQXvwvjmOe9mmxUe4EcRF6gieYQxb0Nz2O5BNoYipBDVb
PTitAZZFpIV8mV5c8NLasAOuGB6dU3Q/hIc+2hXJ7rJKQuPeaMQF6cbIMzTwKAAhm/5oto9pTL1l
bV2LyupU7GvzcQpkvf/5SHzXB8PIU9tHPT0qhyEwd0CVAIWkywBH2n1+/bnaJcqIQGZDJAbiHGfu
kwkqBGtI8Jw+DwErRfRXxpcZxfoeKCCyRQZRCrcVxr7kpiimJmMFHCa06jIbXDFj990Yxx0xEP6L
2E9jKf6q2DLeleMsfrbLxa6ZctZ37WR4pV991b61B8LIlrG356bfrQf112VTEbooLMDYKP7hQpuc
8Ydm7cyNg+Hrtjf9rjOvwziVWKNQrY0IzuDjYjISUqJhFq/UVeb+QJfRLU3qX9ZEJoYz+nKMzcZM
VrSS1tJnKM6G8VOXrTILTeJdF37jqk4a26mUEbPD5ZOi3oXDt3K+bgsAX8owUIV3mE2y2I6N+hTf
GrCUCeS+wCY6pWl4tYyPM2hGlRz7qg31PnNw75I4s9NAeIF5b+CFj1qCZthVkY1uKHtyiRauKCMq
ftvzxQw0ZwVK3C2NVbDFAlS0p2A+x57OJq+TfZW49VN2B5KBABR8n9BtI5UzCjKHqb5gnutUG1iQ
2xn1F12TZBLi+PEug/eBw+JMyhhGNrbX4JH85rcx743jtAvd3lueAY5bPX9CKZT7dBUTHohO3J0d
InMwVwo4mHA5hk4cJI1fxTIQQqGlb4Rw32vRM4qYmNjHCe8PorcvMcFQDA0JUGsX567TZm1/WS2R
KwLKJ4PwA7Wuyi9RRlMEWJMEYJWh9m1Jzmkj8UPCD2Xg0Cgmf2xi8o+4etEXAFZN6JPfqi8sWDk+
w19lvDbgKfVkn4mdEB8bt+K47G9YtKQdCRzSUunn1bbdkoDDCf87DAOeGUt6nZBMEpBFXmMrk53x
JmTppJ7KqAN0StED/Qsz5WmY624yq25t5TITEX4wDGfiIWASTCZw8bFXFxPsX1Cw7mP4JcstFAmD
rUwC55oqsxriPg/D46pEv5MIhOCrbO1ZWP8C1vk/WnC3aWm1GtyObL8AC5IqJviqr+pDdES6xPqh
yyHet5/xSluR3N2y0O4idtpGp6y+mobbLjykGHO4fJvEloB1DKzXGSAZ5mSUWpq1cH74OM11NN2W
aeeOZZBon1iYANPjuxzOw06xqUS5gYio651LwFYz5P+bJnwDOdULrVxULTwW6v0wHWr6bJu+JRtg
EqUPhgmoXKznoIKhccYc152eYG8VYz3Ts16d1OomtCWKyERw1gzA0DzOQPFzAnBTa7sAW62k8wvC
G7NRg7PmGT60c2J027Xr6Ka4Aa8bmHzKq+y87NguerKTzaOK4sT23Hg7C8fGmtIJSJEg8Znjqyy9
W6LCXXrs4xqSgS+hR8VkIzwcoDSA5P3Ru9V9bzr2Any8bqqf1wy1vzF+javh20SdYEwwwUwwFXX5
Hgm7GWCv+0co51KTap4nXVXosfXf2ND8lriZZ7nartrRb40ElUpsI+/SODMkeBgWcwszVLNkcpGY
vxjg1jFklAHCdGyrFWeLCarQYHRn6NO32c14Zx6AWOBFILXF2kIw/MqAzvyZ2SdMWllIZpHQAjPy
49czl7y3IhD5nGjXuHR9sMrS1efDqEu6C0LP9y6HH9AjU9GiSFGhcWzTHEA5894s7GM3DonXA5le
Yh7CD7aRxpXE7LzrAEy8oEyRewOGhU5sTYEGLfVTdKMem2OxW67CG9k4oEys9vEwVyVsoqyk9FjZ
Pmnb6x7dmjWR1OJkJ8ndtyzGYmbUgkDGaHvX7g8oMLpWd0gXCXyz0GltzpC7YjQHQCDw+RWgKNXu
qiY+yWQPN6EIUCPCwWM2FRHr43nZa11R2sAvtuu8r0hz5Syyd5RMBKeFRrJ+IQNoJBKs/zr0oaHH
y7Ym/BwbHTjfAIYfa+0zJHeK9qvXX2tyP4GKuv/M9dlI4TzDmhMFU5+I5EZ4LpXFrYvKy5RbGv26
rI3YsW4EcaFqqOMBBL1gz5w89PfBCRoF1rEGBHW1K/cyrFrZ2XFhqp6dOFLMxj7OE9aYsxqDQDUg
tIa0fDBJfbismlAYm8jAUiymS/ji8mDqGEYiE9Yn7JuS6gEtrnryMk+1LDYxl8k/MTCzjtlcvAIt
XJKPVq3HRVhQ8EGjdJmAGYG1THCDIrc4sTWUfPKbMxie9kA01o/xd1noF4XjrXTOUupGo0lPSYKW
w92QHfV5Qc2lcRuks1Hr28knDBMFe5OyFA0EmpzLG23bGvoOrUczz67W5Y/iJGeQ9R4wuCY7V8Gs
NYrOsD2wMxjYdOA0K7SJqCW6Qm9k74B3OjKyd3SfpEMnwtcHWCAwuQBwWkwIcV9w0JVQQbqGAsUL
ul5GCypNRjk8ukUU6IunnzQfgGSyTFTkqsAAwNa14TTwn4920xRNiOCPxkQUR/fhOO9MW3m8fAdE
eeFWBHe7FdS518KCcSRO4SkYJ1wN1/xdzthWlCySim7bVhJ3tYFGSlqTor64GLt5mjwtf+iNq0GT
rR6LQu5WDpe/xKs+2/qC5ZoYTL+Z7uRuYgw3XZ1JoqFEH35NSEu7oi56gozawOx24VXNgdiPqfZ8
+QMJ/S+MzkIwNAGOYXL6oLkTTVNNMa5Yz03tGeZglO6I4fTKtUib3kejQUe/oUTZxbmmNHs1GpTC
S7W6OJltr61eQ5p0ltxy4Y2wNfCysyc5JlG5G5EoTYLNpghQh7v2WPrzlRp6XQq+gDEwGT706hPb
lc0siax1K5S7ENOQL3bSIYtTsbVXx24JYIG6uiqmnSntCko15K6GNRvFlK8odNGB3fjpDQwW+1ou
Ghk/SeXqnnaQwS2LjHerIHdJyiY1SDqhzq/lfjJkboYSVD1J8kVhH38rhTOpcsiaRatb8M2c1h3j
Omofq2vrG7nLQNjcew4WXO+Gg368bMkib/YuFa/3j95MJepspSpmIMGk09hP0WcaGNvf51L8KGkw
xBuhbjiHp2o+qulzqkmefaI7vxXBxbbSGhddneBbkiJyYyNyDTN0iX6O6O7yWV029L9a0ugMaiNY
6eCWe+VkLj3Qjns/osNd3oCMFLnKZXFCs0PKjZEZDKeiLvHx0+gpWQG1hikoPW5sAEmVIFhA4nWo
40zzLosSWcHGnfGtGb1rkE8aGbAnJupicr5YP+UwQd2NDWpUPP/CVhm6LK2HEkPy+Tm7MXcqtttC
tIkj7HzZd7LdEHZV+NTOwvquaaNXArQfziNZtdOXlYW5FHWaiBvl6usyR7FXOmnuTm00e8uU9WfV
KUovr7tBElNF342FBHCYGFhW5N/qABmyCuDUKEe1uk9CrHY6j2bUS9IskdFvhPAP9WJmxbBQgbfA
5vsKh2RitndOD3MieWqITMPCAAYgzYAA5fBEqF0VRh3JAOqSN/+PtOtakhtXll/ECHoSr/Ttxo80
0gtj5Oi959ffxOw96h6IauxKu4+KmGoChUKhKivzPhsfG15za2u1DHRPoSyHYIPizXsvF816Hs0S
EFRVPLWNr8h7jadHtn1p0CyRyCidAJz13sZq1qgaz8Bd0M431XgGBnsMyiDbxd0bInoIDJ5E2ZYP
guIUHyZhall9+00X3QST1Muqq4D7QBhx1nUrK18rkJejTagWnT0UJ8OMOD6xmZUAyf4zYjBrGVJ2
xCGRMlDbU+6Fxhdsesio8C+fe2rLMcDWCSo6Eacacy/vF1XKpikyqdKwlkamJRhr4uVDqDjXI9Nv
vulshtm7rDLHtOzp6GZmyfc1BMHnoD5EoI/1UJL3/oCkH0f2bI4JupJSD7lRotA2AqVVJXdxC/oD
Xs1m6/F3aYTZJ3XQRjNpCkDLl9JaZEcGxCk5rYB8hORZXjlLuBUqKHUFygWUQp99UadtOhnj2NBu
+GjJ4+e6uwvjVyPmZBJbnCOgyAAgDETDmA01mJ3Sx2IyNKB1Qc/Z7pr7yu+NN9U6cpqh/II4DHHo
Y36UH2JO6rTpiReGmT1T5nQRhCWO96YwWX1pxT1vkH4zSF1YYDYM9d5EzkUEQbxYrD5trCV25Yqz
T5tGUOHFo5lqTrO98IyQoW5LHCjgIyLdM+e7glcF2z5NYL7ANA3wZ5gpfH9ooTUaxiVV684w1LAD
9Ngj4DmwOqCNe6gv87C425H3wh6TrmOwrFYlmjr3X6sP0StKbn50D2Wl2dWt/oN5WD7+0fgf7vyf
n8hk612ZpokBcUgooLc7cqD1gB5DofUNZS/ObR7/xubpujBH74GLOF+3aIrHI520Ub7qVeTJM9h2
dA/0hdcD4bZ3/O+zALZ9b6fqO4rJp/XkzPwkq9FtNWbOmE/+35lhojokFCZhbrF6ffcUIaVeWis0
eekm71uYSEGkSBMaAZ4eR0ViF/OSW0NMxr2edZwpte2gRB/EqEhhyoXNk6qhmQB7jGiHGhcIOlzm
PtuPu84PgbVToHh4epvBcmKXV+HbPmsXppmlXHKS90OCHaPKDYaH8uKxcyiNNiVm4YkpbMZAwJ3Q
rwbCVDfokl+4ISH5StRFIbtYk75rZmdDCYbXet909QsbTPCQlaasIpD2UFSpYQbL8FSRL6TnhMHN
9hogsqjLAiyGMUbGO7Qs09cyQ4xKj/A+SbGhIgvJF6/wQ68snFZwKWS2tHnDmpufBz4MEcq/IDpl
y4mgl1YEqURpoVyUfaeEziBFj43UOKLAAxhsHoALU8xKCkItLqq8GruhzMDSOQjLwwQaL2/AKLH3
BweaIANFoobbmeWNHzsMPkCMDZBZ81GJbhT10AnP101svosvTDC3o4BUKRxLAMWy7OOkL3aRdHYP
7YvyoYiJdd3W1sqhpiyD/wX/6+zjCmXR1SykrA20GFMdjSkYliCI+2iYeZFjK0m7sMRGjgKD0dpK
5UnayKEEaqkngF29sltcKbjB/PGH/li/0hZBxmtQbkatS9tM6JAb5FGqDvRs7wmPKuaGk0Nnrx8p
x7rkh7eCr3zQg+nAI+LlLC578mS5GKBPj/LhKjmr/DphVIc3ur6ZEVx+GpOsZSVGRPUKnSsqdNSB
hcKqnoWbyO8gXgaujXsyWdKfBK5Lm4yDEi3KOqFGlbvv/UTI7Lyxk2ZfKRzE1SZIDsxBKD1gMFoE
IfP7IAzKomYu4w5nzabKh41d2eG33Jox5wsKDAeCItcPw1bQv7THpDppEjdKGgGr3gqf13o/xa9/
8PeRJ5qQ2AZNrMGEqUVf52gSdCBuotc4+ThyqZZYhwMbj4GRMONtIkZDa+r9gnWlpCpznMS79iVa
A3VPE1J9NyS+fLvuiT890eH4hbdsb/wIl/Uh1izjg9FIeszJVMV+6oZCsLpmLCBjUMx+B/5mLx0V
6YTy0bgjw2QC+9qryZclItGXuJ+qzGowMHijjJruxlGvfV6MZvgu1KsOJto6QZFO6pJysQoMgRSW
2tcSx8t4a8Y4cy8nHaRQC0TbNLRC3Z6M10HgvKjeeMiurRD9ERfpBHjQgANJ03Yn+zU0WoA02UNb
8F9du7/c9+xuMF6mm2USzZCTg0ZpnFjzS3JDR8ki13TERwW8pjd0TpD3zv/lrLJWmbOKYeipBMgU
o3/HKbdoRZIG9fpH9PQ22W3PnG2jX3FtRZmzqoodZLxbId/XMaol47cmd+NJcws1ca4fWp5/MA8S
I1xltSGouMtR6LVj/wWYtieoN/7H9wizfuxrVa/DGCP/Jqirm94aasw7vkZcDl+2l8waYe7BSs60
QVZy6HtAdcCYY8eUb1ZV8QFFmpKjMN4n4DLgcT1zFlBhgpIggN9wSeCPYgQoFzTXZUl8qniKl2/i
qVccQmGCUGU2VWHoiRGIvqjhWTKc5oP8SXNJBPUW+ZbspWcF2OrUVx7lh+su8kuviV1XJoaQWa3j
vJFyMDVFN1DgxjBQ7I2GZWBatH2lHBGhiyHk61bZNPEfo8irMQIJqhc2ExXFpjbzXir2c3IclWdj
dOrJLZNbIf9y3dBvotfZEvN57aSp66Il7U6aPdOnMgymE0lO/PBv9KXe+H1+3cizNSZWjlUFPcwQ
lIQTGAAML7vHK7N/Il8w3S248754iuzm1sit0p0b8LHxksVtdz2bZ8JnFhlZW7Ztsa/NLys4KVow
+vnXF5RngomVIMXUlEzQMFGdBlPpTJO/8Oq8bxjhX1cRbRMFby8MujA2kMnHRIeAClZRtONPE+RX
K1f3VbuGhB7lcCI34s7Eo31yFBtD2l77kHl8iti3033tdzBxejAFvR8Xo8LvKHfkkbLM08tI3qVO
/EbMmD2D0fhkAMWqoX2VObmfWcu+cr+F4FTD654+TVceRcFvrqvz8jBRvetyBUQWcbfLK2v23g4s
5Gql++pIkfb/vbr/z2H9ac9kyk2JOq5KlUbFfhVWu1t7G/Luf+JUZwtMbC86CBvPMy7EpvyQlqiM
oGqGbtl1I9sx52xEfp/HQJE5aaVEWIIhqu/TZvjUDcqhijJ3iCZXBxUlxx5vn9ggl0Sx3pfgng+0
x8HtbqTAuJn3yg2ei5BHxM/gnf5fqkzsRjGxTiatpPY9wKyTPTqUwWUNCr+3ip3sZLf/mVeItcbG
ughjN7qEUvvyhjvs7BTMBrsR9HearaLE7/Gwh9zvY8KbOeMWFgRFD/LduBtmi9btqPip5DZecSs8
XfeXzSxNkUW8dsAqCADie38JW2ipaPUM+vJGC8T60JiZHWJCB7553RD9Q7+EmZ+GIBL33lBdT+BR
GQgILE/9Ltu3BwzYef3pP9O4vW3YhR3mlNVzHhpLpBWBuNf3dOT8a+cQiMVTgTZe2/2X+XbWGHPa
hlISw4nEBTpAlOlqhAC6TKeLHV6pjrd6TO6U1iABzrXeCFS/3WlweMlfjoXHo1/czpMuVo89XGIo
NUqfIAoCX/jWfETtx01DO4EMzWO1e2Nvux3RQOHRH1x3RAh+vfePtWjTRB+MfD+mz/H4TSevWnlM
hd11L+R+IHO6tFgswmYBjk0GT2z4TDWEUq//ONrVztwZNvEx9nLLq4zTVbvm+8xVPxBSg9MeZaa2
GK1u3fek4IVh6mnXTDC3+Fwp+jKsMx4O/XP+pn5AXFn8AA0QyqrjyBzgHW+3mLBRxiPCSYaonyvt
g1ysN5o07LQ+D6Zp4ASO7XfD2SffDuHF01yXozjNTLMKypfxRd2LNgoYduQaEDJxOkf7Ae0n6ODU
Nu8wcL7xLem+sJv3lSqILTICswbjVHSM1DUAGYNFtNjleCU9vld27+1OuDCVrbMcZklXBFTHW3SV
YD4ItgpqhOpOPfC117cz+IslZcJJmJtGlcwGOg67JMi98E65iVNMV+eipe786oXyr1EiT1SicqAp
eTVRznlgoSJVkZJWqXqQyoJELK17q+ZSnfBMMOGkzknZ6qQTghG5Yx9buVevyB/pJNZ405+mj9Dt
4lVd6d+8totMbIGeSi4rXQU0inhUBHuo7vOacxh4JphIojaCKXQCfDLJMDHe+rEKdgSDF0x4ns8E
k3HIUmWukWKp92rh1jvxdbinc0p1oN9qrTVQwVMR4AauNi7v85iwspKpUPOQViLS3olTzaqi0I5A
TsQ5b5tZ8tn/WT7ZqZ/XXm00NA93ph9P1vIMyrwbSBd6kjuexKD3m7t/Q+ey7ZWApmiQsaSjCfCg
i3OOWXhdMOWBBKS3ixbIYcITQONZYE52lpTtnFChKVF+EuVHhTeXt128BKDxf59Af8DFJyxRn2nq
rFSBcaufRkd0BSuHeBFKOORUf5BsGYzDhFdJ2f4qE5grGWLQmIh5bzQBHirLBaQlivh9ja0h4oHX
funS/JPJnS0waaO4KjTT1/RgRiYHgaTP0X4MMAP4JgM9PgPKwwMib6d0Z4uML2T5oKqLgXd3upuP
JXLHBGMj/yIhpof116h0tsN4BArbmJCFoCWqzekOmhhugeIX+FFP7UHekdM02Ap0rqePBab2OMDQ
7bqUcrbNOAt6eoJCjFkPSiO0FO02HL8k81Mj/SBpZhnj11wMCu25ynkDfL9JzM+GmfBvkCGrV2HI
95Wk2WH2mPe71vDkEFWUWd8J4g5S77ZZ+5y4sp2Fnc0yN8CUytIyxFoBaZp6N/iVD+31o4oqSYmn
cMEbzNmOYmdrzGUwhqPYmESJ94XoamNk9frTtHyU0aEhvMHm7RvhbIq5EdoEgx2NUUISMlsWV9YL
k9hh05/aDCS/YhZHC+8O4h0P5irIIQVFliIDWVTmYb7biaBhHCZoM61KoDSPedlZK1w2Sp+r4ZTp
EAIndpfkloE2rlECdAo9rr4RrJ7knJGb7Uvq51qwfXI5m8K4aRYduPTXeP7Wdw+iuXJuKM56q0w4
Mo2mljGFWuwXcressrM24CFXoeQn8HqDv7TemcjH9sDFidDpNQ1x6Gj6qOTGdwpauXSuLPNrNxys
IbG6nR4sB+5bnRPW2TlbVSJFkhU6zTNGZ9zl3nzIP+qPNPvEgx38v+MnzgHlrSsTkJqpgqqlgdsL
/LU+1eCiHB4rkm3pZvBAjXnMAW/gwTU5EVhlgtGgz0U2x2q2N3pfGAZvNe/ByY7ZBrxapJdR4+m6
co6OykShYc1qPRvwkbRYMPiZ37rGXg7+evuY+FOFmVlOcaPDThSIEBSE8ldiTx6dvWpiq36eDtzq
H28tmUAkgcE+Waa0DIxH0ZZt2VVesgAMbw4Bax1YK+ab0Y/dyOsOPNw+z1mZgNQLbUEGEUdSBgfV
Cq04XeV0TDctgD1LwXCPqJksA2QlhXGkLkWx1zETviiJFfMgPjRs/JILXFhg3L+FxJm2FDnZ6cVd
lX80xt7O0q8adG1q+VUKMZzSzXYLVYB24AmBbT/jwQVpgGJG/ZU/3yhK4ANUPOMHW7stvxqP7VF1
wTtky7ddakE64tjtWjQT+HOzmwH7wjLjpxABrJtcwrqS8WNqYI5byG1j5dwK25t3/jzGMcOWVIU0
4fMWDRLYzaNgvnBiF88C44B10VRaHsYmnrShr4AVFnIztDg8oD/U3re+cMc74ZvR8rxwbNqN1A24
iJEYAZHHKRjGovCbcjU9YQFSNgPe48P1T9xMaC7sMbdejwrxDDQW1nCKnEZ5MsbvRjt4YnxoK17T
ezvjvzDG5N+xNIfKrGr5PlVsDeALqlQQmKWnfKb3T/ZCQRh/VAi8sMnk4qlJsh5TO7hr58fV+DTz
Zio5LsKyoq0kWnVBbop9CaHyTvoglO71HeJ5BHOVYaBZ7/oZVVodWBx9tVMDdWHymkzfrtvh7g5z
h02hBqFTIy+g9SX+oGCV2VKtbCf5qy2+6RnzYO28pWOCRDTEkaGWeI7188FIe1cjOWfteBaYCCEv
YZ+aDeahIaBmydIH3Qw4i8YJdCxWdEybMO9asHHIn7Xb+C4GqghM+RE45KCAS3lWxSB9zr5wrHJO
LZsPI6eS6lWCRDnVuNPtzp/RllOCzFet5pgDzASsGfQqBs4LgeOKbIpcS9NQjDnMNkL3CXN8qq11
2UPcQ5QtjzgTt9tdzvPBZZNks4XUO7Q/i72AshdaI3sCdLbqiLdzjFag/C+osjh7yebGZS3FIZST
q0CRjnL5WEr3S8cDvfF2jnrsRS1HKSoFs+xYQhJbvTM7lQV5rztSWNGp81rXxHB5fY9Ga8Ajrtp+
dFysJxtHWn2Ewg4C4XS/5ra8D31a1A93XQkRKUiqSPciwLGljxotryjBW1gmstSNGY9CKwrBhJmT
QygXogONgsjL4pxXVeKZYmLKKqZatyjo+GvzoZwwhZvZeGpxnoqcsMJy9ymKmSp0vi4oQfoalzcS
L25tF1MuNotJPIbMGJpQxAux1shTIhievioPkpoe0qzMrdHQQ3vUx1tQWHqCunCclLOGLKFfEq+6
Li240uaqfpzCym7AQxaBjefvopjG5B7zkoQIKTgLnRv6MaRvwP4axJ5hQ1SAdg0wLbYv0BLJJ57l
zefaeXk1+f0pbEe9FkeNvvVtU7NiF6v5VSLW4hbAcUEoY7lVB6ufHEiF2vRfeSVdTiDVmKRkApNH
Ei89wMHJR6LhsS8Eat450cxlz6R/6dfnx88cmZVYi6uiKrWC7qUnQgvKfqtD2uTZaC3ZqW6HAy/f
olfqNYNMmAllPR31HFAxQftStLYMgxD905xkVA5Nxps7/UWp5q2UcrGTTGjRYiSUxlriAQdt4Jvs
pnwBaQdNLCO3P2guVJS+Jnb8QWmt/IZ20v8FIoE6y7UvZkJOBCHATO2xxIgzUNn0lSB00NZe7MVp
7czjZU28i5EVXgN9bkNGCZV51bDpgw6ajU7kC2DKNXzKRsQD5GyHAzwtCITSMA7DXlnaHIEBDj22
LtkN5lGMn0vl8Xoo2L4VzyYYpxnGIVJiBWQKShi6oIKuTcVTR7uNZCqqwjn9PGOMy5TdElclZAKD
1VisskXXt7jVh7023Zc9p7ywjSxSzx/G+MZQZdByAQMS5vMkzOfNAbGjXbFDDQDS1bz5PK41Jt2t
pXXqm7EugxgqOKtDyUXJTbSbjvSRz9N/+M174fxtzB2VjKpikHowgm4PcLEK5E/8GD7V4DJtjnFQ
OfFe4DU3tuPmT5Ns3qtP8ipWuWgGsp89UGGh5gRt1KdkN0MBNoUeVTxbOZebbvu6P1tl7im9aAwQ
KaOzIWq11TSibSR31/3/N2f6bIK5kKq5A9P/qKID5i0uHUTMTlNqjfb61txbDIvnK9th+myQuYHa
oZgiQ0RXW2r1xEpa7SCS9B56j8ceY5e6AdIAUi4e5zO3792zVSaUhEY3ToqAz6Q3fulAcsBJv1DE
GCTvHCqpS2tRs0+h4XrHOfY820yMWSIzjEOJMiDPYHHLj61xjwo/qR8V/aYfn7OF56w8g0ycMcRe
WiMJNeFlL3nScTohi9vLLvid9sZNGIw/et0C2CQYeis+8abiOUFbZQKPGAq5psfIg6HTcqji9Fls
Rnvpek4JjmeGiTj6OHVpoWcoTmjAdrWhbUIKYwo4brOdxJzdhok0tWQU2TLWJOjB3zojruVefEtc
zZfc+flf3Oicr2IT4FIZWqPQUAlRfcWb/GivPaDX13wFE70NIPRO+lZ9UZ7+7iPZbDgCs75ZpmO+
z1+WBUpBBlIY01FGJ0NnjebCzuJfN8mJa2wWnM9yrksUeYgwAPZVuxR0+7oFTpRh81wgrJZ1LlOo
OIWora/5OOyiWTQ8wwgbK430zKrautzVRvFf6cL/yQt/ugyb9y6a2rdSBArvpkvcfqyOTRMfCy3k
uObmhUTljzSJ2mInCiKpK+toxZALKnSdpWXhj2UIolKAMPM4cACAm9t1YYs5a2WZJgjWKJet8+xM
wylp/qyZfmGCOWiDunTJJCE+g3fsByVKTnzjNLpQC4LQEu+lwPkeFv5fLhASW0L6NBGqgKrokT8L
HOfvMZmbO4+6RurWEFy5uaNS+S1whX6SCkvOPDrSYEq4bni44W2864VR5i7PUnOU0xD7JPu6jya5
Ax7t7Hvt0QmhhI5SePX3TuDnY/RjfnmHXNhlrnRtLcdk7RZ6uUpeBowhSAyeNJ9yTyg8spptTNKF
Mbq5F3Wsvm5UeQGHbtC5kK0FoNd09KP5bYEceRrEmAu0hIPCy5J4HsNc4aZRgIArxj3QudXN8jlN
reYePXP0P7tjjJG2CHouf/T6ufhQ5hbP8JndqMxmEIqltaq3Svu157EL8r6LuawbTVnXtdOBtarB
r63cDuvj9TjM3S4mdojjJJBFy0pMHE1uf2fujQCs0Xb5w7SaO0yJ7gd+35j6+TV/ZILJrJdRncYp
gO0YogKnFvX/OLZpQEmDzON1zrZz6PNOsbLGQxIPUmfq+Zv2WL9r/BidOgiFvL3D+Tpxm+ndhTkm
tshGkgrdik5dClmhzh8DCvxufR4x6G+2Dm1iSQIDMVRVmZNW9AuQ3uhyQkHQXRBOGhvs6/Kn/CB8
ju4oN4TyredVyLY98myU8foyNpc8zhHD2m6vh49zKnOy8e35eCjT/e+zGJ9Xh1QtZVM3guU+li1K
MJ65hV/t6WiRnALbONvpK0UOV4/ld+L8EbTgwjxzICBMsSwjweVjoEKsNYqlDc4fnbnzFzL+v6B8
O8jtKuA1Hp6UF6NCuR3Jv6/eql/nHHhe6O/+YQ3g54dp7NBPpKWdoMZom8RHGWOCOHeVr95lQAD4
qysHoXv9K+XrnqKxFH3DQlZtpE14cd8+dbb0scDNU9jaTfNdcIsX7Z6qNEKUqulsxSp399ljc8u/
dHm/grlztX42wc2Ew1hDHK0CJq0TedtJPeLXcPa/7QSv+vtz2KpTS+IY3aH5ZYG3orTiZRjUIWB3
vA8xU927cdA8poAGTDYXg7MdS8/G6fdfXLeDnrU56EYBAahyexxisDx/b5NksON68upx3I3K4lZC
B47EvraysPG7NuV15LYj3vlHMJEI7IutoXdpvgfVxnyAIqipWuFU4EoRq6V1mmQ5Cn0ZqZZRVxWx
s0oitjGNxNWbpnyNmlxsXLEdoHMVJkU34cilEGkGfPO1W+tssdJxTYilSAXUiq57Kf1l1/aOCWfZ
qOhNZJJ0L7RukjttVtrx3HEeO9tvgfPyMBFt6vVBKCm6uI38XIUctP60SHcdV8eC54hM6AKTcjHN
aboGUIipUdlrSsFP17b1iSKiI5tLMZS+QB5vWGJet1/+biWZoEaUFuT0q2gEWiYoJ2KGSiDEdWjn
SpF+/ytT7BBSMsTDUFUhAMWxasvRTpA1O5u860Y4geOXiSNZiwGlRdLQzo2dq6Hd18/XLfwmL/np
F+ykUZkpJFLp8Lx021YWpSeMHaRei9W7q9vjYcWbkaSOdsXb337QRbBI0VWda8oCD3i9pyGlbMb7
iczu3H8xeA+BNwHSa8aYyJQKOnITKGfvs6EpvnXj2H7VRSFzVtKmj2Uizbu61fBg1eJ43sep2B1X
PYsPcimVL2YZKc8x9A3Ad97G9W4OoU2xaM1w6lRBDTK5FWIbw/LyqZe1yDeQ/9824IrdSfkQ7eJ8
WANlksLv82iUPsQu6hMmm9DHq0sTlKqhrq+equiaU2tt/JBCDOQ2Nmv9U9lH88fRyMCdY4Sl5Axt
ZuzqOkpQ8xTnO6HN7VBcP3f92t03ZBFfu3JaT1PXmndRLGalq05Nf9vGqrJvh2quHE1RamcRZCNy
NAH/OVFl6Iekr7vExsgXQVcGnJyccMMJA6xgZ2I2pUgGuJVedKfZeDKi8jRUjVeiljusvSXqBe8K
pDMfV/ZaZg6/UWpZNWEDcNfPx8Ev/AS9BcrYw5sD5GSHv0yfaL1gZPKKy3bYK7cylKx1e3hGdfyj
fofnu3hHmbz6h/5z64c3VEidU7vlrC2ro95MAli/VZyg3EBnQf0BtigBoqtSgSHtEYVxzlZuD22c
k7a3N8DFicW92kuZUpQg9Rod1cas5V7cEb8EqrYJrocjzlX4Vr24MFWtSqHOIxLfpTI+QDnSjgY9
sqSQcJyFF1iZ21CPC8jpZR2182FVQSvftH9pgbkHQ20xRyIg80zmz4bwEnPhs5wL/W2k82KppLxI
xq7BUlGeBcCtc0sBRF9w14fyh1GDHJrCZSrIaX+7vkWcJ5/GzsqJZk/m2KBjsPCG+xaVUweYp8Bw
hdmavlbH5I4eOt5Lk+MZb632i89dQWjb6MJiBgbqskorOYJSe2bd/wm65OzrLB+b1uvmEidYVSH5
HEcHIK7smldQ2QY7XRhhknU8StQorfAewPiKdpujHUpJXnLQvPSHWg5aVwJfOXK0RbS45MAct3l7
MV2sozmkc7HMISUOUDxk6uj7Jq7+CaDA0KNdrtaGVWCiDY7b8OzS/b2wK8h5ltQlWj643oJK/pSS
2pFBx12FIefxvt36vVhe+lMuTFVKpxjiQgFd9uqt4Kl2IZZiK35zTB+iT7IF1IN7/UxwwonMhJOs
rwxIwKA7UuE4DGP0vcdty/sszglgWbnSVBxWM6ZXau4QYyfcUpI4WrYin6HqsK470UPnnlsI5952
jLeKggaNrAUeM3tjAkBgc9LvipfuuZfs+Yt0M3niP06jpU5iWuFNzG1x876cLv/Fhiqkwo3baSD8
axM7KsT71hTvi3b+cX0Xefcq46KzmYqp2kvGbgHv0gzlRcMv8gdz+mH2KBgnf+czCuOljTbJ6lDg
goiFz4kAt2k4BnirxjjlqMqNNE+Y6Yd+mD3X4qnLcsg8rrz0gGeHuenUsMg7vVehbHUsd5i/CTD2
AzFfiPFNDkUYqzf/naf1rYF2PuIssDkfx47IHcB5YHcBF55qLaTfieafXeIEunGga8OgCuP6ed/r
YzLhkYfirWVisLleOKd6+zV0tsC4NlGmSZpkIMTaCslOOlsSJAOW2l0rr8qer/v3b27uszG6kxfn
KFnjFop/i4DJvlK2yieKaiwwoZX+IKfFI3v1EHkVpy6z7R1nm4ybp+FqzJWKQ7WSUyx+0TtXqDj5
8G96WmcbjKdLixnPciebAXQDbysMBLiK02DYVndWH0i3Zmd8AEvZifxRsno2yzh+qNZ4mo94BqTr
B7m7XbXJ4hMh0/X59VVzNsK8agR1LuTKXIFjcvtj8wN8gZ/077mD+TaMt03AGjmV94fkZxDw+X/H
Z6FMEaYfVkkvASrS1Vc1LYjVFjqnY8z5MhavP01kmIUSMFNRFp218DrDjZUymOMP192eZ0d+7/Uk
zJe8iOGBzVRaWt3bK/A7RHLDntMB5BliokVfAYkVZisJdELcbrwt8+9iDhC75F7/oO176rw5TMyI
oCitFyIWLhJPSYInoOgYNfhHUZPIP6vaH1Unz9aYoKHhrp3rFRlx36UndTTsMjt1ffLx+jdxwgQ7
oprERppMGiJtpyh+gTgYRtpxzjnBiLdDTKDACLeao9doBMOwWsLyHdM3dpYdK63lXIrbCeF50ZjQ
MIdUhBGao4FZH6Y4taDJxLk4eBaYuLBAmLPRExQB5LqyB8PNRunvLLA4I7VEBGgGhLcJojJR3Fsk
4bjWb4qPP5eJRRVlmbpkRYfgRikvwWPmqc8YAHU7qIj3q8WfUOYsGospSmthUmeDYNGKb1I1W0Pr
/4EbQ7RBUyCAqYsydcCLG3ZppbFVod2wbzIwv9XtDtw1DuixOVuz6ccXZhg/Ngo102cS6kEFYa/D
ZOaFl41Te5sAV7Rb1po35bc18UFMIkO2TjFUTHkyMVTXuqEMocS3Sxbz0IW9r3bZHe6x3Sgh6iSp
U6mFI4fK3uwHHoPlxse+s82EVUEscnFWZmQt0ocsepGND4uQW5XG2boN33hnhv77xdZBNEwuAK0T
AoWAvKb/0PWcsL31Ln1ngYmkSVoncVfG+X5unH9eb+sBgstKESTHald500FfHB5ybyOwvjPKeGTZ
VlOuGMA56OUhhm5T2Xk1+X7d63k7xLjjqHV1JKR1jqmK6HbJNa9Z0qBtvucxTzdnC0T+7nOYwFqv
im4aKchr1lvTNz80vulo6Cs+U3LR2td5dULe6jFRdtaqniwKal2DdJvJYBiZHVE2OKeZY4QtqKFs
LZQyJeMfc3suToroy+vD9R3aIni7XDe2fKalSS8XHby7c5OH5qH0ZHR4jrVXncpDlFgliJo0PAQs
Yac5csCrmG9VvN6ZZ+OH0YtR2OIMj55okxfd1j5SORvVGbz0dXFQMPSV1AL9HOdQ85aWiR0dxAmj
pTTIzoCKrPqRumj7+frS8kwwcWMwoezc9soU9NL3NM1kC00blKz17vm6HZ7rv/FHXwSoOW91aYQQ
G15vxq25l4IxQHW3tRZANUqfN8jDOdPsTZZDWzzTtRL1Vin1Zi13qhyl/4Z4QsJj/6PhgXniwDk0
QlUiIXnPMgYbqSEnQ5JGO2X62C2nJVWsUP6qdZ6mcjnnN2CI72wxuxVq86B2MRxi2VNCpjnovPzm
H1mHP4FFvLNFPediw2p0CAdJSWY0pAqcuDkYvPBWsQtnsdCKc667x1tl+toqMoE+LPXWyOeoxDAP
BD5felwxilcfoQjvCQ/qTrqX9kB3HmUvdyew2skBr3dDY+G1H8DcAmZYJ+iMTeipTBo6lmL3KMn6
AYGttNK++B5CgfF+KEh10CuSPV3/+u1DeHYh5lrIjaImZTwAVzQ/Gv0PY3jOMKb5dzaYuyCU5wnN
TADSNdk2AZYd7zNyf93E9qH7+RksSFCU1VhIiBDt0jiSUyeKh8mwzCzqoAQz9spNCXatxrtuc6sq
RIgM/VKasyoyq28rE3QiMgVXKoa+zRNFIRentLfUbzEFAdCZgiWAIBGX0mrr2AP0oShENA3pl8m9
IpSmdDAgJp0Vvqi8FMpD1/qZ+nWauB0BGuZZ17w0xZxEdZCTfgYrGWRhdVAT5d56GIPwqENHKkWX
TOVxF289bCAHdv425jC20UrEui0SKLhhsJXSVRAXkoJ0RANC2UEX2iun+LBVBLuMNoRBfA4l8II5
acChisbO4GP27G6ZIC2VvA0v9Xb/vTxhGwEruO4/PJ9lrvZkWUJFbSjldfFkoFCe6F+1FV0z3jDD
lrtc3BKEvcpBaDwXUNrdGcBwmYtfdK4mfanCVwlI6+uftHkkLm0xt0Sp1dLQKiCKo7IGg5sEpVPZ
givdjPtsp3vy4V8IhXLCJ4uk7bJRS7NEi3atg3eArfvA8T1LYM3QXEwI+/kH3aNaUOuJX+3jRE9W
EzUvpjaOQ2S5YuXP0jNZd23Fe7JuzUK/80/mehi6JOzJ/5F2XcttK8v2i1CFMEivCCRASqKSFfyC
smUbOWd8/V0jn7MJjWDO3T61az+pys0edPf0dFhLwf0k32l3/SF/SjWLYOQ02mHJ7jrYTRQ3A4wS
aBmUFvFAa2Nf/qr0o7FBYP1RmTuinGItMCJQ2CaNhzKdJU5vlwVwXZC5IXA/kKqJsU+bALDihRKH
7nMsQA9WKACxf3ILV7hTbH5Z4w/P8//cG4DSp6Mxq0wjGFJjDnsyYto7v6ejL0gM7fqRjwd/0dkh
iAkyQlfG4LOVwZFDpO9DC1WIkln1HOzrUeOtJ29F7X8+GIQxkSWvg6BsZANbgqfO+U34ETzG2CNf
XJDJ7VpONeqifUAcE2AwBlaI6YDLdxRUS+te0+QLxz62FTKJRNF+NYWdbpGkuK818A8flAfxMD5F
GNPtPCzjq8jhZYs/aveHJ8NZIOtzJjgBJcmYsJpIDnSGXTcAYPF760Ytua1irjzGxeYikMkUlCFI
02grsN8Dkz3FToWwR9KJKWvv8oFux62zeoy/pVESJgLFcVMDy6gJ0syrjLsluHmXG+Y/UtjnuQ7U
qa7WIUWSLCnDmhYdWg+ucuP0e+Ny9tR/S1mK9iZi5Vkk42Zhny+jEaFSJDdX6VJZYrBv/oZQ54MQ
xr3GKC7HOY9pjlL49U18MJzlrnUMzP4nLh96Y/v+PuvEuFeiKW2aCzMqN5pwFeq7PE5sCVNLWV85
8fTjsmVs+/JZGP37KiDqcZFl0kDAxJ6qj50mPxbl/WUJ25HwLIFJKYfRrEU97UK/jKLuQZzS6VAJ
i+hOTaH7qb5wc9gtY1+nlIwvJ7puSBhaw5D9bGVXL7+vFniX+KBJFiV1CHfC7rKOW6e4Fsm4s5jX
JM1FsIbW8mAlPTChOl7rlloyeymvRTAuHFaDLGeD0fiRKMSO1gX3cTYszlSr3Q6Mk7ldBMsdJq0X
t8iwzCCHJdbjW+4LYetw1w5Hv/bKXroBpdGJYIOhywD+Z34LUtkVVffycfJMhvmC9RjmplQhOjaq
bJHwocr3Jih8Ax5BxnYmeTZN5rOFeltmaRXBoavEQoy0J3KFNXhrlmp7MGqnAmFvzDGVPxS3z0KZ
D1moYigMpIPH7ZQdwDZ25JVUlvCNMhUV7uiNCTa4eXk650RZPMoIwwyiEgoRJlPjmwa8mRVmGsBP
gUsVE+ypL+z722rPWw3ekmqKsqFS8HmQdDPBJRL7uEDBATMb07FRxr3U3OetozXE//f2spbDhBhd
yOexlgFhImqOMQNCNz8F5ne1481qb367tSCq8Mr6DYmQqdaRl9QuhsSxgglGIcMXvih3+h0lwIkO
vCPcrEevRTK+MBtNEhIJw2x0phhgMHbbO4FfHcOrCnTBKOZjdvW4PKi39M3Do9TafIuspTMeArI1
M5aowogm2HoAERpG6UK38UIM0S6AwSl+AciM4vjNHkXD6T1eaN3MKtY/gfGXPFSB0G7gOmxnq37K
btMDRseb0MKEEeXUTjHUgYB42aA24/nZcNnyEihCgriv4C5CdD/1T810d/nf36xBrpRiaxAyJrCq
uUOVfXkT98VVaNj5N/rGC10Ta9DSIbxKfRXlx/AqvzKREyY/ec/MzRR0/ROYrEaqs0wXkbLh0dDD
kNt95ynXvUN3WUJuwsuJBGxNQm+m1JBzDLU2xuI18lBctUZ/X5fYJxu5VC88YUzYKWSlASCpGh/Q
XFPzXSN7nX7sS46NbD5i1wfIRJ20LYq2blH7UB/K7J33vbYDR7lPgB92o3xN6VKFJzzyQOd4EYEt
QvR9Z4IUIqm9YLK0CmwoAG1ariIsG6jucBxQWLoyMpucwlsV9BQFN6rzoqDJhCSpJ6kgjcBVocMI
qYfJ6BthsZQWgikAcLcHz2XDGUjZrDStT5uJRHqTgUgd/AEgXipvALAnu4s3AFqJnOYX9SA7kavf
8mLPVrJjippsUFhxGbXfj+F+XDQwtg5hfMiNB0MrMXIo2nFmX44F29Z6FsKk+3lTy5NUAZpRb4kb
KLV13+6CvuZYK08VxieQ6SwoPtaCrxfWJN/q6aFX3MuK/MEhTF2mOOUSYftumIAblyLAaJK8N686
hxbIS5uCZaT77Ki8I1iYjsh5Xvwhjp2lMneyOOrdpGSoyakPsx2A/3U4SvfKnbAnXnDDo56hx/Qp
CwdAzH9VZEw/1LGnJk6IYyNRbU0aTwNgsC8f4/aXOotgDH3MpcUgMwZdJWwg69rB1Fq75wEubq0q
meZKEeZWTZd56suCYE8PqFaYWAf/ImCObc3jg8hzzozNPeMU/iUkSuClyuss7iJxf/nA/hAa/jkx
ds0rKE3gxaZpDBjl+GZ4a/xiB8JAIJJbTWMpB0qmCjRckTOVuQXLvz5Cds1AM8xMNeciBNB2FVvi
vj5W77cAthkT2/iRHfX361R/iu4Iz+h5Z8oEDfQNeiGRMGZEiaQpRCB49rzlGOMjGlZzyCOLNyDw
h6h/PmUmgggRsKW0pVF8cFZMzgQmM6zRAVvIcIglKraoXKFXekTj5PLX3Q6PZ7HUXVYpt7gUvdq2
wP5pp1MX32NaEABlvgAGkMtyOG7HbhmYYHHHHG+YHKQE/eeGvp7N8GsiARPxfxPEhJBoVKR0Bjui
nzR6vOukQnfLNke4FHLeYCIvNrIdSyUhoKiVFOCCYXwqkxorpFRAoZMDxsuo95gxJ0tmNaMrSWjW
7i4rSgPVhVjJrh6ouYlHpwDh3fycNapTN7Zh/iSx6ovDrh05BRLO92MHscVcCAtZEHQPEzSHssyO
XSF9XeKBE51pXPyklKRIKlBUdVPXGMfT5DFWMkEfPSxlu8b0Ushf0xGr2eGXUNoT4kQN4djL9kdc
iWQcr8m7ckixxXjIKNeCDgCqyMlHi3SYa9d2FQqeHIk8HRmXG1DClVGBzNAgDT0KR08Jh/mQOJue
vdKLubhRMhg6sYBegTHe1VEV0kZTIMhW2xR/0yExV7IYp0uiMinDVk9Rb19Mi7ZIhBv1vjssh9l5
JyznbWFuX0oricw13nYZdso7UBcFPzUUWVDkpyskdeeABxXlApAQA+nB6XnLb7xDZe71WV5CjJ9i
CF0zbhq8BVTJsHLF6vTIuezdmzfQWT+d6aShDDK0Q90D+7PG1I4y3KYxj8mMY4c6U9zvmiVWjQ75
pFJ5ioBZp0VwR9kB+mCnGlZUfutbzp2+GUQoPhNwACVDZJ/lpG8GxYj79CCD3jX0Nd03CUfEdua1
kiF/vNBkqajHAPAbB1F5DUPFmcPQ0uP0WjR/lCHAy4UFDw3tWa/yU6NjkvIvPpusEI0uaoHbgZGe
AEqvXEqsRMTdtzR+msO/SsZWApgAmQpanI1zBrsADsRBf5McyZq8wkuJawAU1g1t8MZ8iThit/CL
8D4768UEyTGt20aLYCvBNYWkXbzwKHmar39dPNqtGdzAQuMQtKvTnkIghr9+zH/DUfNhPohxiTyK
m6QLAGlR0GXIh3aMOB9v0zxXA0iMQ8j1JIXgPjM8MQ7VyKr1UPhFiJkRum/XpRxpNCZ+uupW0lhT
qSIxFpo4OaTB7Rg8d/P9iJ7huBxLnVeM4inGGE2hx1IHDDZYpfmcaG6MGnyqcUxk2/FW+jAmEszV
oBoqxrcMsK/KbuqSV+2xcenVpnOhIHga0b+v0lY9FuYWU30BLpzRTW7N91vbuKqd0Yk8ipvHx0Lb
ztBXCjIXaisXWp4bmKUKvoyubFPccA1Eecf6Dbxr8o7SUqu8SilXKLWilaIaOlFqAX4rrByjDoUK
xqsBVCZwa+HFBYh0+vhC36bjdTQ2r5/z3Bib7gEJqgnVvIgPvaw894b5q5Na53Ko3JzFXrXc2L07
kwxRXJlBAhhVCQgA2S7GOLZuaX54Zd7NsoVWvaf4bWg1icWlxN68yFcKMt6XF3m6SCndwJqtfpTc
ajQcozAtgccQvGmpK0GM7wVijfVhCVErC07yfDCF24mHUMwTwXhe1OaTVHdm4y9J8S2TJWcm/dXc
FJyrdfPBsdKE8bnRjPEfgSkWRug1S2m38qs4zD9NiuQ1FVa78FjDtnPzlUjG5eaWKIZIUKzp0A1C
AX8XONhj28k72TMdXuWXZxKMq2WFPuRGj9dvXxyXEuhTAxB9tWbX9CHH9HnexSSvgFCq2zHDB5ND
9VDUQmOBe/HLZffavF5WR8dkqlpFRrUQBbxNpTtjcoTei0GPPsl3acLL/jfV0Q1CZB2dFf19KmwV
o+pQ1rul1OKDfI2ZgMLH0rOd74vn6Ll/o3FxRpn+snKbFm9guY1omgHKb+amnszUEBIBF9rSH4rh
qRxvUx48GE8EEyBQMg50UcJUMCDxwHKTZU9CFj0qmE2+rMrm4a1UYeKDPFXDkg9YupmkX3mUWnnL
u5h5mtBfsPo8UTeoUhxKpiedhtIKY3sIgLFJATvAHZI7xpvxYoJBiLdrs6kYJUMBDZImo6L7USwG
8ugigBz4Yns/Sg8dD+tk011X/z5zcLFMTGxTA+vEHB7G0ZsIFjWJHQW/Ln+f7ZfmSg5zfGHS6kDH
WFALPMgH7RC9tnaEs+t3qd9eZfd0ZUj1L8vc/GIrkfTvqy+mgj0OKX4TA2HFTRq363Mr6l8vy9hu
/K6EMLFVxw6MKlCsmOxleqv8HMNk0s3cW7FPOaWy/V/dUit5bHhV9UoPWtiDHlmN6pnJtTG/cXTa
DHorGUxgLeQ6KQcJHCTyHepFxSNxp6NcWcQZDvNO+RXd0GdKsw/xULksmffFmGibNo0UYUEJt/wg
Zq6hirXdGATszV3JI1HevhTPSrK5WWIERqtPY3YwsEJkCaO5HzTTSkXNNUY0LJceL7BI3eU1MFCW
+E4ORyeY68fLCvPMh83eDCPNWmyBBR5KuZ1jHJSjcB/ucehPdAYs3vFaQxx3Z4kO41RqQkEYQ7/O
UGM9ZCD/FpavWcsjlN9us5kqQpZqiqLK3i3FrEn6gHFOr0syLCcOiN2/NJRV0XkdgP/jzBV4l2zk
CqpXkkxO3GHpxtJSMRjnB4GeXAtDUV0ZRq/GbhYUyNsl4A8nri5FCq/tuP08WP1YJsiGgdKq2EXA
JO+p8Cef1i6ro3ZlfqV7qDPSZ+nH5e++HdXPp8NEXaWK0EHrsGUh5K9D+bxw8aDpL/70LEbjB29F
DRs5bAWY5KpZQaPY7xwK8pc5A9ouk03zCIGb8lG3vCSMie3IXoMyk4sJ8+rBoQUheewTbFXwmjvb
h3bWiYnnY511c0RysPhO2mNbJHYU5w+Xv8t25DuLYKJ5KddpPc34LkZ1U5dXUQ2a3Wi08t5OBO+y
qD/ciGdZTCQXAqCWygF9uO3m8vb3AGhz7F+13tLeltr+H9YYzZVlMMG9iZaq1bPK8Ft3fidTSO3u
EPuU1D3dld8vK7kdbs46sgE9UXNZTVBGBMpXWu8AomGNwY4LasKxDLbMqw25VpehiN5qddfKzyUP
e+sPAeIfPdgirylGgiCp6O8tp3IG5d/7zPij8FPZJ++X4exJnAUwnkpMSEoAGZ8rHepAs/xo9k/j
wHmGcr6MzkSgqdQHPdAFaBSLlljnFsEAtzjsxeTxsgnw7Fynmn5Iw/qwFkbw+aGrsRNdyk0SOdGz
Zi0wucSawQrJ257lKcdEiqIswxi5hOl1qmAb8vVQN1bULHarfrusHO8rMfFC1MtFaEcw/+RmZZn9
l5Y7rsIJ5CzpzzBh+B0oHuirvYjYcVac6Vgd5d4Ssfgb7/4uZT7bORMcylItIzOCv47FzYS2j2yc
6v7X5TP7Q85zFsIEhbkY9WLJy9hXLZQ4AUAb3wVoz+tg2AKMGQZFL8ujv/nC7cRS/5SEKPOAae3D
IP+sjGtsxrl1coU9ZnsSXC16vSyNcxeyLEBtp+hClFSYYRb3ATbEWiefrvvuLZsWa6xEq+TtwfGO
02AiRdaVaTUN2DQk19Ejscd9vddd5W4E+meNDJKXo3N8i13v1zSziEs5MP2+zyzSvxKUwcv8bo45
cWP7LfCPlXway1aHoTASvOhLXMKN8rX6VfOKin94A5xlMHGiJkregtYYQBUmgrqJPeLcBthh/4Ix
aRwddyCGZ4pMuKhQSqpJCONIfDmz1N1wihQMxUQnNOc1a3TIVf2o2uL3/xdXFO/DMfmGNhZBOlBs
wjL6IWmC1VW7GNDdusTJoXgfjo0hQT4rgIYIvGD24wijfIeeu0vIibsGE0KGYBoaLNCYQJoyTwSL
7Y/9HtS0V8TqI6e+LXfFnredxrvH2HHrOlXaqBIABhX/kvc0EgMY0611V7sSrhUAYxooL1zzthi5
UpkaXdTIQlNmeJokVyM2hW5bbBnmNp2sT6/eQR69Ys+D8uMKZUIKwBfT3qRpMKXOrHZgf/AIiE+H
9wl63and3uMN8W+EMQmbrig3EVUBNieLULKMSpBO3RIeyqH/FgE+JorNQ0qyfdIHXtZiXlkqpKMg
Yi5IH3d6kdxXoXKtBj8ux+/P1vvxZzBesixTNIniHPulZliC9K1QHgXestlG3PkohHGRUG4SOQVw
CSjBKXdu5qTXxJ9s+uTvj7wn/0ZL8aM0xlmwlKUMWtBmh0LB/HUHgjjBzeTGltLnJgctgbjX9Dcz
Ola8xgPnLNmZSiKKVdJKBCUWDR/N1qdTyluq2TDVD8qxY5VmoGJGv1FS7PZTIro5tWo8QJeb9ErE
PBDW048BJhf+9d30USjjH6hkmkaY18DTzB7kZF8H183MGeHinR2TnwPMXgdkQZgd6qJzArV5DYbI
DtqJM5D2OV2hmqhoIKqSpOoqYxtkBK0YWUQAKUnSTSCpMPkM7ajR0fXha9znzlArGKIsFt6Ixx8+
3D+SNWYOQZkWJWgUpJrDTrZLq3DAufBVuNGQCVI/SFLnF5dFmqMtW5TK2xTY1+0U+pUTXM+/Zre9
iw/jTeYI4KfrnfSW9LYChJTsa7b/99MDH05aY2xmCMVkStQ58rUgfsAu/GFoq+eeVK+X49fnW/6j
GMZuyiwxtD5A2qSLTwoAvus2dNVWPc0SD7f08x38URL9++pdpxWD0Kd6Y3rgMbHSyce2h31Zlz/E
ybONUCdZiWjJUJWA3gJgs0/f3ItHma8orgTIxvi8VzzrYLKzuQSacjNVIIj+VV1NqJrV9gTswHvR
ByC76up7rF5eV3vsOT+YDo8FhOsPzMWjt2aSi2IbH6qXYRfcGYd+X9qFCOCeEY0zDICInjq4vMfR
H67d8xEzV5Guz0C7H2mDDkSeMrg1GxQ+gchi0aHNwB3vOJ+UZzVMwGlN4DKo5pLC7aNH2a33eIM5
jZsdZ6BYiV575CLp0EDy8f33wU7Z4hAoq7JMVsQA1cnOB6SUM2CVlNYnedOU9AtdEsSkavk4d2hw
JqaXZW1lDUv9pQmTwipIdt9X+j5NF+/yYfIEsiGlnvI6mlAjqscJjRJv0gWriFNLG0AYlziXhXEC
C1swktt+0Wi72FMT9YmAg2gsp2shMfddVnJqUxvNg4+fjAkt2E+fykkFXjW4DAEzMdrU+yNsSnit
02VWYP0mb+fFm42Fx49ymXgjBaEBIIDlHdKzd9Vdesi+l7VV2lghsH+Tvwr7+FECYEn7vd41YPTl
/QaOf+hsEIoDaaniOfSNMbPi6JvZ8+YMqFVcMlMm0LRTlQVoQEQHcQ9ieqxUmjeVFz1hpRLtSm7y
yQmqOhNfhkTKjJn2K1uXvrHpPq7hB7v4uq+taFe/oaEICL0otHPRCni4zbwLRGeizWyGponl/8CP
rqYdxe3S/Ba8KKIjWwK3e8kL4WylKWzyTB0DRJrsCuN0gx2HmBCIdsp9eoVJYNPOvOEL6lvuZcfc
DuGSbODxhIH/Txttctd0DVGE5P21VjjKMb/ObemmvCK75BDcqNyyyWZuuhLI2OgSiMacKFLmK5a2
n0AXVNtJZOX224TFyszLH/7SLVYiGaMNlqAyyg5tdk2D75lPADDmHOOm460kMIaqg9GXTASONxdY
Oxnx3JQ4hUjuh2KsEZNDUT+ZaDlTjid11+6rZ+kms3KwWIsgS+WlFJvXw1kj9vm1KKpo5EaK3KmI
rMXQrQI4itNoJeobyR8vGyHn9NhnWLYApVouFIwMZA4o6q3afL0sYKMFg9i80oa57BQ1XbQiEbBY
n+6WF4oxUO4bj9QOxuZQO06Os8eb19688jB1oxgAyhY/rdEQTAROdYil/jk5lMtrFRBLMo6KzFu2
2g5TK0H0dFd5bg7gnC7EvMohAGqcLRmGW4JfXBGmL6RbHKEBekFWSX46B3fmXIE/OPtSDwrXr7f1
NTWdEBGUCSxqvyzOdaeTMjm8UwNNGD/OnPznJNoieGBpf9CJd8ZNfQQBzeWPu22pZ8GMdyeZYeRV
MBjeEuZ2WN90+oLNr7fBQD0kTv7K0c/CGEfPJWGu9TJOD23xlA6J3fzdDSudJTB+npPZqJWgFfat
q7/p4AGT7iluigxipejAI0XeDsb/CGNx/QG6n8aCCFiRjrit8DPs3Fz+cvnzbAcuGYCiIgZFdZXl
YhTjdMgLzFpiPiK/UXfFycwt41F7SG9roBiarxLPFDeVOgtkQ1cHWIsZpTgM28k/JRDoZrmXpryn
yObDYCWEyde7apKzQDZgCFEAoCd8oLC7jVphp0wimJWxQ5+lo0+M75Uq+5dPdNPTVqKZYJaSeFCj
xjD9xsCiVem1GEEKk9fcdC7L4Z0jUw1QBz1q4hlVeJAFEYeU4l2R96cqbg3rsqDt3GelERPCumSe
ylRFSVM/pTEgUtGEuim8ZZ/HWG5urMRKT8LjwrkUNsjMcCmspFL9V4EzVMBXH0UafU3SAYpy3wF9
Rj9iod+Xfyh7Az3mbo9J/y/0+Zx+5+i8eemtpDN5UNdmsYQ6ron95tGt79vUyW3NEQDNtIMxWThk
lLH/PQMAVVnDuK6iEtVg2325mY1qPaMmMudHNXnsjROReP5OLf/TE2ElgzGbdsmEPElQVKWKUV66
/1KEFvt/j17xUR3GbkhOhEyTasPrhefFeDRq7Cxw1Nl2gvOJMUYiI3EIG9DJHoTq0WxvDdVteI9j
emdcOjDWEroRjCrKmB6qAER6nVXKADhJTgaKDdM+5C0Abux84NAUhUiGIgJ68j1er8xezcJw6kTk
Cy2KNvWB1i8rN3DQvrwGCTBFN7HJdwXbt/cci6cf/pOeK8HM14qwLF2VWCCDv3V+6ga38Zd43x36
d2Y4GPvMgyPeTvtWEpmPF6pzH5aCjjKtalXlO8kBYCBuajwme6Ci0pqR4fJQE7bjykoq8z2ruooW
sQH+CNnPT9KteJDt2GvBpa26hlOoVtrb+p6OBrbH4Cd/DOMPWtOhfFnXRJNd8YxJObZjA3Bb9aQ6
sy3tFEc6BgkKIDqo3Qp3wLgE50raTkLBt/FfmcydNJZVSIIWzfAJsbRwAORtt6/IeG3FFXzu+vZm
7FxJY0JMmHaiLCSoA7aY8R1+teMvjqnSn/vZVM/qMKaKrdReLrP3/gI11eiU2+SRFjYloHEFvAx2
M8as1GHM1Cj1wlSwlXsg1VU57cpgZ9S85yNPI8YoRzUCf2H4XjoNvcguHqLUpkSo8g7kloHDG7fc
zvqIost074C2ZHHCqyhDsnIJYgEIVRnoB94rcLvgR6Zb/W50wDK+H3jIdVSBT59sJZCxCbHKtFrK
Uc9Mou9Bfl9jCNIQSmvpOabOk8OYhlj3ZTAklA6v/WZ29qjeNEJtqaX9Nya40ocxCiJ1tTApaKPT
3qTilEAh0SJARxsWkKAOGreltnltr+QxBmKaWUVIkACY/vo/9QXJ1r/Q3kEDPhb3f9SOebS1ErB6
qzTF8AwYj2nnYBSAdFVfNVgOqK4Nnna8j8Y824amHMZaBJiMGC3uOJVWqw3uFF+nw6/Lim1GJgIK
A1kCdIbI9gvkSqubsMQpxsWxyGq7x/DgZQmbwUIlIi5wosrGe8N+5VhaVs9pmqF9vGSP2XwayHOv
82yPJ4N1XrNIJ7Wl3BOllZWWaC/OeD158i0F7VNmoALTEiiv3Lv5kFd1gp0uYBMAe+RjyAiXVihb
ccGebeGS9iQCXr95CbpjykuBNq3hLIgttepxsAACAR+pV16b4DiUP7TykBd/Eyhw/4r4HyxwhDFx
pc6MBeRXGNE2vEGT7bBqrDJ25Gh32SA2UJqQ0K0EMcY9J504aaMhoHKsn/C5lh3Yeez253TUb8ZX
5S66F53QLk9zx4VM2jxJjShEFjVNN1miAh0kJaE2oWEsd8keoAvYnV9OkWgeepFn99spxkoW/S0r
wxdAoZF1vQj4m4foNvYwqWF3FrY+KE95vOO1UrYvsJU45vMt2lLLWQs/M0l6VVRfzeJ1TFwtA/Aw
wQrT4gTVtNcDux0QnMXOGiQO/fzGL1B1iYBjT1JVmaCm9lHhacobU+2VxI9aoOLQqfHqef6B8d3e
oUG5PebfOZb02QM/SmT8XmuSqa8CM/CXUwAEAYq6lewo34XppqVlPIxofojYJNU418HnqPlRLnN3
R3FqjKQYQU+d/4ymH3r+zFHss51+FMBe2kuv9GqvaV63GxwRlUkzcHJiDRaAvXayE751X4Tb5JoX
0bifkAbalc2mlTRg5YhkaGABKx5emTgp7Lbdvc+InrhZHu8gGR/JpFkDQNSYYUYlki3joB6hZfzT
tMkDlbgA3OLIWwLdqN58PFzGU2otyWA4QeDHTxl4O9u9PFrqjfxonAILBFeiZbjZFXcch9rEx3zv
o1Qm6glEluWyLARfxGYAis07wwcmw4BJHPqs030uXAH3YzL3U0zmPOkFMAeRfecnb3R7t/kV3Sso
bQuOxgVilD9nZGsNdZbJYxGURDLnKXgfdRddQP7tw5vJCY/1+/Zr4Cn7CYV145myiaQ77ne9bEy4
lT8ab90hAKZ92fjiXfeSYDocW39+/iKfkm90PTVweSTaPIFM+InFWOoF3Ca+PAHoWfqiAgOJEwh4
IphIMxVjJ9V1J3nFi3xoQN+genFtJc/tS/XNQDlaeO14sHvbdqMiCUDxG0StLMZq16hdlEVmgoIY
eCoPqDTagl14dMkXC3U+F35p0zNW8hgdpbYf5lQzMj/xQ08r7RLzadkvyW6s6kAL7vI951A/p4sw
VFXH/U90xdQJ44rjkA8VScC4JnjBdXpf7aKd7nZehXoDqpj2hL41dzBnW8mzTMYZiTaH8thllEWS
DgYku+Cx8P47etQe/6Ko80FHtlMyyxFg18swRbgxH94JaHbjaC/3jzomnA2H4sfJXvDS7cNT+Vzw
8Oo2L+bzCauMK4ZZYQz6DCBmubxpE92Ou8JNyr1q1HaqxPbl7ylzzpalRm56vKUTBVndb0B2wOgD
wT91E6Q8FkrUT++YN8fMlq8zO3EFpwQMrcCZLd28sVcaM0as1F2rJzNsqhXR54gtVcyehbl6kUJO
mk4N5dM9shJEI8bqim6XQen6JqgB+tn52a7zfj95uQWRTTlwE3SDNVORRSYVaKqpNNVkhk9mVvIY
eznOM933ioXsMrIXul0LhPneriNbdfjspxtVQRjwSj6TGshy1QWzJOLRo1oA3NEO5SE6xdfyYyLt
pQOo/bD2MPIqW9uxbyWVyQ2k0Kgac8R4ydRbqoWpJMmJ3cAHQmD2a3gqUATlRYbNYLSSyASjYowL
1DEQGDAnaEvJKcWs0FRxQt6mP1L2a+yiAClTZYR0WjP0sYD129bEtLF4E6sYSMr9RsfYV8kx0I2H
D76cIb1zTIiGbDIWqoMZnSxzCMi+fXQrOXj4lDagyJU9HX4qCMBNOQHgDxJRXUD5jsK7MBfxLA31
FBgVKtjXdPKp3cfX0r7HTtj/h5lq84MZZ2GMp+fSLNRZiPRRzo9a9j2bvxLeOhhXIeYI1bmtZoBS
dKB6FW3k4XsztASb0OcjLcRXvHi9mWasdGKcfdTmTNRGARWMBK11xSIk42UymwFyJYLx53wwMIqX
lDNUCr36YNyq97NiRd9Tv/YpyQq6KctJvZ158JvbgcSAaVB+UFVk2+ttObV502CqpQ3k63CRDkM1
7JKKPIrV7Fb5YoV9cq2O9b6oHppSB7FT7CdFY+klDyFt++UBGA4KVQtkRJamTShKOYlFHTTIfuPT
zm1uBwDBUkFO7LSU52Hfe3rv9vru8g250UODS64EM/Zk9FOfDkQgvnZNDu1iRTagT/fBjwpN6+CU
3avfqKe0x4xnWFvOgtKihiIZTl5hi0pAbSZZagq4RaS7WbtRB6cJHznKbd1UaxlMcBOHAbvdS4UJ
PfCqd765w/5wYQ1ecYyvxpfRoe3p1InuwgcNS7688d0t10HLgAY6HfztLMS+OnUpsHcS+mSmkHTK
MULjAMOBkh3a6cN4NHnqbmU7a4GMI8XKmKfRbAS+IFkyfKndB858m7/UQBaiBjRz7o4tx13LY67E
AXAkRpWjumkORwUTHInaeSMyxmjkvnZ4qjFfMoxNMY7BXeoLx86hoPH53rjKjpT0T/Qym5ckb92K
6CgDcNdUUfo2GHFtIojzgjnFA4iz+v40LqOVmW47AKHxr66otSxqxKu0jSz5VPZhpsP165vhgb5x
KNGl9IR5YJfX3tz0urNiJrNu1KmF1C8jSHsr8K1Pb2Z7VcrfOF63fXgooRKM4aqY0PioUNJ14Irp
SXiY8cCoZMt8IahThT+lG+Wud9QcJdwcdQaTy4C07XBnwYw9GrMQKqMuxP60TNYolHZfctbRNuO0
jJfvf3VjDCPSjaU3hBExuk/ccBodJRO9ppAc0exOy5g9VOV4jFpxAnJS7/SCfDsX5lHO21MwiX4n
5LwEZ9sHzz+IsR4RrONKobY47DtyKG6LXbk33cYNH0ufTioKjsOrplAV2WfG6gjY92M5lEIekwTv
RzCKhtGj3v/AaJqq3/TkSQo4IYZ34Ox7scLLuNKlCrAFL/oLUkbsH1Tfabs3fQywnBO54Y470PR5
Ik7V1xoySWOQBMB5zmcRDykN+0f5fjqYe9mK3NbjuAr9ly6dJZMxikQo8oKUGeVp8DS8ToV7HTVV
4/Q+0MHdA+A4iEr/vgo1RR8IeTdhnrA/vC+SHSXdAqKZdJP7Id6/xb59xnzcZR23I84/BqoyCaQ6
DyRKiIwneG2XMWZjAHdFauuykM1Ubv3JmJgzJQZcU0Ger32R3uRfEYa1hBvTDh+nCBTFwAhx/j1G
yEcjYYKNmfW1LgmG4UWKK4G+BFwXffJXSdI53LCvs5ZMoVgIA26GdHEB1W0ZgJKO87vLp8czCyaG
xHGdCWKlxX4A7OHc/NbxgGg4NsAuuYo5KDqKIMfQ+v+R9mXNceNKs7+IEdyXV27dbLVau7W8MGzZ
JsGd4M5f/yXle6YpmNM4V+dlYiImRtUgCoVCVVam/M2gUHvY6SHHzTbf5ysPYIdaa70aDV0DybCw
X/h1ltwHQBe3A4Uz5un2OQeGwvlm7BxrnUKgSUM59FCTZ3F0w5br0tspzz8Hh+Uuw0WWlaICogX1
WrixfAwvFD+sp/gEek0X0B1nVjiHiHNv68uSV9GhjwTwlCYULZekoX4tRdZ3DAVYntDWxBulDCMa
YVfeXvY9nmsw4aFuMYqs5WC7MxQPmVYlfpfw8LpsY/PRvPYNJjp0QhSPhgG83hzT2zLJ7kg0H7uq
ChIobIWK4Cjyz7LsQnuinS9jWDGJuVWzzVAPPAVeOhbARCbzG0TQGw5JDrmCxhN/K24EXFnvxPdg
BXYE7vjc5sNHEzUD4xoG5tmZNC9Nrbwr0y78uFfSQ7vXdjoSZV4qsLl5KzNMMVc3apqJjQLCQBQc
QeUS0Wva8VKczQxnZWT5sCu31PBarso8tfZ67Rfq7IgNxp7JiyKJHsdNNjOblSXmNgb1VyO1YYz3
TKXMz1bcDTYV9XdzUl/GVhNd4I1lW7Tym0xFoWCKyej2cyyi/5o9JDFYGVvTgA9FUWHrpTT5Y5gR
e7K68Z7zQzd9afVDmZM6irQ32wRjRn+AyYWf3IjBDOKMAnf4V8qQ8soYc0LBBQgMDxQL0NJGCAKv
oZnZYLG1L69pM56urDDHIzHnzMDUDQRmJLQGvic175tthtOVAea+NkqUIlANSA7iHTkB2eljeEO+
1R+y05InZ08yz+Di/H/ldiuDzFOBTOGopVRKD0lfdLWTSfV4xGshJE6TR/pR7PXyxSRtuEvCxDhJ
cZjcZmqiQ6VxmDTej9kOCJhoklFQxquMOanFjFKLOopJsKBaXzS38RTAIZprfXCkZ3qVHvvfug+R
IuIPex5cejtKnG3Lnw9wLA2AStcVKj2h9FuPc48KZQzq6I6TxmzAh5CSAQ31n0Uy5zfJ5jispNba
h2/iYXTrU7oH5HWRae3cOvASAlaLRXmXpwrJWyBzHJtYI2bfQBUyjndEu43iK13ZXT4e2++g1dqY
UwhCalIKA4gKZYAal9JODPXS0M+eiYNHqFft9PuBWyDdzAhWRplDSbup7ZVUWorN/RGUsL7Wfegx
0R/CN+NaOYjE7oLcJS7PZXiGmcPaGbElDjVINUSN+FILunRJdaW888YQ3HEdjz6Ht4HMUdVqtZeA
cLH2fVXZw9T7Q7WvMBN3eQ+3L7KzezJp9jzLqlnFSBkNjdxZ83tt0Mpuo8a2xIKDuOIsiE2466HR
mqLRhKAnQM1AfSnH3GsmRRwzG5xKn04cm3T3ZYe3HZGSQ2SEk09ojnZOZReyfDXOumjLceEXOW1c
wOtKWy2bm5LwEFebTz8UWS0TZXzZgBrU5/CSAgveSYYpBGncBEUdPwsdtEXz7AWaLgWq6PJ+anrX
TIwrS+4e5ghCnXHt1ZXiUr3nZLPbfnvOu5gtjhQxoaXZpAd8hoewoycB6HCcXDeWpn0dNpzvv73N
/5hjt3lSclNu9boPYtUD0t8Wim9t+PIVrz3bYD4vqeReU/EuCKJBdQvZC/vSTckulPeX7fDWwtwS
+aQaUzpnKCule3EUbaoSV+9iXgFvOcoXbmX2VZXNalubKkWhAP2O3EvflnsQ1aUIALpFFb7YqaeH
/p5PGLnpp6s8in1eKTGlWaLkKRBtgHk5Y6BAjVm7Dx+WLgTAma+Ge/mLbj+JzxmIvnzyVeZca2E3
KIauYzBvYRjVHQiA3gJBA6Rg7Q8/ePY4KZzO3BaxXlWRNswC2p+7EFN/lslFzm6bAGMahrMldMkY
J1EkOSvSOEuC9Hf0Pb1fgFz5bt6BmMi4+yjz+Lx327Zbni0yOYXZl41lDLK1j0IvlQNB6G2CNihn
p3hWmAxCGgspN6RF3mI3HBTLpsFwHfvmsfqWH8Ob2Vvq5V/brvN1xLwRMZo9t/mIrEUiRzH7HvFQ
4//ifv8YYEskYZKiwWeNKWirwrvBW/RnLW88mO9L/Z/PjbH5DXVIxphQ8xUNi7nEZSQqYPfLssCq
H+vUcGqcrZqnxbx5h6+MMAE+jhNQxQ0I8FC7sJPyWiGhreFdpLWvl11i09P/MWSykEmlpBNRQiUN
8jl020S+q+uRE9k3xvtwe69sMKFdyFphbAshDKZd+DaA41K7Gd0/A36po9zVR+NtwdrJPvqVXztY
K+PMUZY7s2lMgoptH34XwbUlHVPl++VveNkjTLapruZ1a+pqbu3TsPVnqfNjEvkzl0Oct1Xs4Q0H
caCk0gORjphnSs086HVicHZru4i1+mDLalfR3LLypk3GHMBk8EVjl55A4OXkwVLXATsoJ1flrYmJ
5U0zTpB7bbMgNa6mFOFV/P/nNlicz0BtSlcQzVkskCZYtFFbTMp3qmmrg9dYrS3NnOt+g8oKVgzp
QzcIKhB/8YZPg4BRsBYS4+5S17Qbb/Ag4+mBJ/dA98Bx1GCvnXf6DWond4Wjn6rrmJOkbX7K1U9g
4pJI64iIYmrsS11Dqr/H3NOXro+VCSYqVX03W4UKsPz80Hj0mO4xFOlmog3pMWdy+ze6Iy4P1rgd
3s9G2dkjuRGnZuzQNYAET3aEEpTsFIBVN/5IfZATgiTlSzeWoS5iKos+GKtVM9VmElmdmgSTdBAz
3R0r7rzYEnX+Sg9XJpiQOBdVTOsRl8gfUnYARt3yWnUNZIbVE289//IJzwtiYiBot3VJ7PIYPQvy
HSyV5b2yJ7vsNwbTpiOgKV9DwmPU7oNeWBYtVsFBEi29DlW0U1P0xTBHjvqIedti8KhyJGDwZQA3
oQpf89jSt4PXyi6zUjo2SlPKuDeth2UGNDq8945wh3sFiQCPYnS7VmKqC5vrwumqMAG5LkFjJE/A
ddVecVT83It9AuAfCm/uguIuHzIuu/7mVWOaig48k2UAMfI5OOv1PGWRKAlBXfxKkffG1XtEY05Q
3oQzyysrzDlX46HqqK4BjAc04xLI0rvxWQcC1aeBDiIoHe2uOoAolUNeQd96Jz5jtIrT+NpEjGEK
cKGDkpHcsT3JsE2joiQTmnnvwnG6KwCrimO7veoB/AVfzIkcl2mAjCsbvF1sWBlmVm9FuWbU0OrG
cwakTOjwohgWGB81bx7L+eZ2nk2xD+sIJfwMOBZcGdoUUAHc/oUCMHxVP1zOUDbrBSs7TLgBE41Y
WCG1UBqtB9esouFaqlvqjiQ9pR04qvES4j20eRvI5uWWlo2A2oOZfgEdpF75qwCiKr2KDpbX2tNL
etufijfrFYIolxe7mTtb5gev1sJgxuQUqBPFVp5CnsaMQSpLAcRrnxrwHZrK22VDWzcuTvjC02SA
z5mVWpG1qFeTTLT2o/beRq8J/QKiH7Fl4Z5RARBjoYtClhlW3UEvOFKudBK5seXJEC5DyefyOrY+
2NoOE1SIQjqzKLs0mBRfSyE3Xl6LY+9mAydL2vL2dQWNeQlSUYJa6YBqoZxqqU2n9EfddHsx53ne
9nrOlTr2EgBfYtt0IDbI+85JUxATNeIuUV+H2Hy6/OW2ztV6RcrncNxbNB/CMk0DQpIcBePKNivj
EOoZwMT6d4lyyER5C2MuHKNOSYfKBxqt4U08H9titDXrZAiKe3lZmzWk9bqWnVy9Aea0L9NMAtpL
uZEP3UmyE5fsaGSjALJMf077ZNfzihPbp+m8a8yx1bQutWJZxMBc/11HuNAJJy7w3I8p9tPQNLI4
lGgQocaS6/FPeSyCyhS5afJyXtjkbv31mPM0j41VGQVqOdmxPSaB5GMS+VfV2uZReYu/9Z7ogtrv
pvuR/CreL2/c5hIlGUxFsqXrYED5vG9dMYSapc80IGnlG5VkN2p9WxPeAdtMs1AE+8cOc0WqaZGF
6aAmB2tPThYySEzoWY50Z+z65r9IJzdd42yOTciHhpaJZcg0oHlk+qqoDa5Oymp/+ePxrDCXZNRG
ekqkMgly3BuDsguV1vvfLDCBSRDT0cgJCA4m0CorcmDx3oCc/VeZeEShNyNqCh5opZE/lOr4YxQx
wYhn6f+2juVLrsKDOUe6THpoPHXjWzQA5cKBtG/GudV+L8tc/f0+qsYZklVJUPZHEzCdWQGPUJ87
BLrql1eymeytPJkFEVujEnWk6NW9Zo++4lcAfM876Fsf/gvG+83bYrUsJgCFlWB1Zi2EYNhG1/g+
ujcPmPy8KZ5nUBbnoU2RUCelUz9/Jc1cL5IJC0JjphUxlu+ZR3am7XL1Zyk5nC+5+NZfUW+1OiYm
SHNWDdqMXuryHRtbexZym15RT9ipVwUmhp++UjvCKNkHg5aoYuzqs5ckQNHIRWygrIiRPPWmKjjp
yvYtiKEVC1TPGFoTGTe3xNmcykiAuBj6GgsFbuxjUB8CRE/jQdhlHvi7RZ/zFbdP8Nkm4/pNkyZJ
3EgoV0EtFtPPi36f4MgPTWIT0ForjnoVcZWytiPf2SjzJRUI9vWkFgXwVu6j+D1rOXnLv5yyswHG
89OUALzQpdJHh2ghySBv0c7YgdbqiUfQuvnsUFa7xjg7grdmQqMtCYyH6ATxc/TdQNIf3/R71bXe
miOat17xxh+L2Q5a5zUy/l/2ZqPoMdH3enFrqPtUOQ3dYeCyOCx3xN/H7B8zrG793LRtQgw8CtQ7
iiFfjBpCFstVkbW7X+3erL7mx86uQrEWNmU9j4MQhLJqq+2rPD9wPH7Zj0sLYi7F2OgpZqs6a6+k
KtgZzBF1PlSrMtEJEyue7MKIUFAVp2q6G1q9vanjuIudPsX/5VZl2N3OdTlGdpTF8k60oiF0ddBc
tEFfS1Pu9eHcQInClCr38u/e3G4VhWXU+yGF/FERXn2YrKwUISpLc4EL1q2vKIptxKOdKRLnitq8
NVaGmDtdJDkx4nIGQWC+64yXqmid3LqZNBDfpRxT2+d0ZYuJeFpBx6wUKuz2BytBft350Il0zKvC
4RUlN7tC+HIy+qsYfFL+Ct+jVZixaBi4DXs3eTUe9AO5QhPPDR+n287Pvsd7dW+8FqdFKIEr9Lbp
dSvrTESKxkohUToXUGxOT/m+g8TcfATFJuRKMB+MgS/JI5Ld3vH7oZsRfmWZiU99FSXRRKciGOgP
Q3kaou9NxCkcLKHmryO1MsGEoq5NtQyvnR4ieb9GEORKsy2R73ryZhoHyAc5hO4uH4Z/eRCcoxLj
pLkkhVKt6NHHDGIBcompWIaFgRhDofdV4NUGORfWx829PnwdLWg/ICpVL8pCTm/X12SXBtFu6UMk
V/yWwOYhPF8qH6XglcGyKpvMUnMpiDrog6WQyOy+ieljF4l2WtcO52vylsfcxyOhkZgpaJkvMwaa
vzD1ACO8TOuFtrmwZngip5TFy3U+btXVAjOxl0V1RDgrjkD9OWUExhXdLX7Pju6bz5UTej2vM8e7
qT9wliubkAbDYKQSxof2vQDXE4ZprmJ3QKx/MKFvgVEhzMx6VhDO9shJSDbP4Go7mQMiREt7f4B2
0CSXs62beglMkzDsGrkWeEdj86I42/qIg6tVgqYLfZ6Rgknxjh6jK+mKPlOoDkAC2l1KAYkHJUsh
aJ65rO68Q/lBl7Sy3JQDVbQcQJllMLgADUIngE0UZEEo4AiP0TPHazczE0DjQNkD8gXQ2nzOx8Nh
nBq9xVhw60KrVoZ+GACxfvVNc6gz7HnZ/+YWrqwxYZQ2k9r3BkbaWu0HyZ4b/Umh75wV8WwwbjK2
algLfSwG1kPrV2h9KFfZDWAS4JNbWO0WGr0vwWUgx/nBhwlGTGP5TatNCyeh0pQCr5oaEO2WGjaI
8S8va7NZvTbBhJemyhW0l+Zx376Xg1sRu3iEqKvqLFWc3s6oLVxT3c5OuDkML0SzJd6nfreX7zm/
46Nu89c9tVor4zFW0YkD2gT6vhzr5Ftt1N31VHUmmAGkurvrRrXc4cGZ9rYx6qRxZDIVGAEhRNqV
ujBkftYnY+XrnVoap1FL5M6BrkCWQP1SC0OnomHxO51z42dWi7Piqxq0AB2VaDmmOluSErslvaT6
wzgQvFDn/LmpwRAwl6Lkql1SAz6UyBO108yI+uu4b9BvA8NsSZyqbkI0binJfuczRgJ3NMnix9QA
ubqTD0l8HypGOzstqLNuwi4heyKAnMcLywxPIGRYoZ9XAtTDUjwvFVsZ0SRxzVpPoQ6qZiR30kbH
k0Wh5nQzpjPigylOXX3Qw1DCk4lMw3MfRuKNUqnzKaHh+GJRyQrQja2i3ShFqgYUWdeY0LMLa8np
hV6eHFVvYqxFyMefSi0N6U0XU6v0JGVuVUdtCqr44C6TTvpMilvSgenfrkuM3aLYJk27So9lcMVF
cjs5RG0MzODosVTtxG4oX0ZiCoWj1NakPkRaKspundfa7MxirOTPstXNv4tMKK8IBrkxyptIlenU
cxoGQ07a0mugyhA6dVUUe6MpKwjumiEZbFHCrL8jiqXiT3khp5ggVVtq67WUfeszigkdaojkYQzb
/Fj1co0oOoXVC+Bt4Ljuuq4Mhlgbr8JWrd/USpnmk5jMcu7WSV8dwzETT2rVti+yFY2Ka6Z1eDKk
OTzQMNUf2yoH9ydwHgKkhiuxAdGZ0c+anWVh/NI1dZg51ApD2UmToS8cKHYMTitGRvZqmmF7K/Vy
cwMQNjRt57LMQjtOE6twQNky9zZgPMLjFMp6ZIdjiO4X5smnI34LcPYRUR6TUK/v59CaT0aiZaga
61MnOJpmdMfJFPrJBbw4JraeqSKY9bPY9GqNCpNTlPP8ZkaS+Vr1cfUWVw1Kzpop6LHT6LkVFD1+
BXo7aQwdTCMJSKRpL5I2Rs+aavZvWgMGW2e0ANTywPdKc2jgjNVjVpfUdADGFUB41NBohoK1qT1A
uan4MbZ5Lru5YFRY59CAhD+a9aSzQ1kwUjuTe/C3QuCm+B4lSa65YakmpjPVevFsQRLnV6rFUEKV
kvYYJf1JDXEad2MxqrUvd8iRfWGkWeHCC5Q3U+tr2cmaNGodqjSW5iQqdiHopigZ7aLtyTEUQToA
TtFK2htDj+8cxWKHXCKboptCGIvGI2ZDkGXQTvo1gua+sMcOtVJHa8MoQ7BQBvPaKqT5Xjcn5R34
3egQVnH3hOGz/htOffGe5xnENZC6Kx7+qh46qqDVt0SbCskZJ2gl270xU4yOz0apuyYRBahxRJra
uAV4USs36rsYVNQpoT/JrHbUK6WkDFKioJ6djCnR/XIshF2CmX9fwBRf7YtQM+ydKKnA51X2YRN7
fZOWwFNgW2/1ukaUuByTN2+888uBHejrVZW0RMajbALYMAc9ZD49ZP3dV4zgjrEAptfB2MpccTVo
4WINY5I15tYqIFKSF7XndmE2k2jtbIW5SNXeaDOpoEKQgdQvA8Nv5i5ilPT3hFfJoiU4vl5eFs8g
c61mskwMIuFJqau9PUEHOcqfLlvYBPIoqzUxF6bQY8QrJpjOEa5G/w+nnnYSvg8Q86Q7897ivCM3
U9eVOTbHqgYxFPMy3BdaYl23gpiDnX5KOmpncZ/Nni4UUeFy1riVRupoYEmWpZsSBi4+e4cYCpPZ
Qp41wAyHn0XKi9b1XoWrwFRKrzAqP5ua34Uhdbaeq9+GMr7KZ55O83YhZJWZMCuXkngsVRU6rWOk
J89tVEJtPlIjH2M0jUsTAk5aKwdhYyy2kIEaH/peCu26E35wPsbybr6UITEfoylMJGopRAHkHblf
1BxblCdKFII1B5QUrslJDbcd7LxuFmynG6CjSeahCPr3KpC96kYJ3di3nMmfjrHhpFwC3sVj/1rg
km6CwhwoB5YqoqHDUBSZQiBMAYl065Fmv60hqLud0HIca9OZwSWognkb4tss83ab96GEX5EGwmy4
Bb1SMgzZDqep59jZfkqfi2gf33iVwWuWMHcjRW/ZvJb89hbpqNPaOh7vyf3/A6Lxdm3xxr8+4sri
EplWFsXUjCJ1VlFCbR35YPjNr/YW8Bd3BG43u5eXVx86ppCnjARuHW/7Fb8yzsRZZaojoYr1+FC9
Z4EM7dbcqx3BixK3ftcg4tyChGqRsRs4t8j283ZlmIm3gpiQEZTi0Kq5oxlaJYaPa9NRqbdoGy9q
ypfP4nLULn1kJvbmA+1QlO6LQDyASx31pslfMNE8rpZlry6ZYSIPVcPIQpYHhWjjKs5AO4mn2OWF
LBtyyQITUwSjIRi31CBhl4gQK88nW2iSYxSrr5ftbAfR8waxlY+5VjqhaHEQiqPkD7tx3/jZaVET
J1wigs0wsjLF9O6TQZwiSJN1QSG3vZ8iJ3Ny0LS4Lc3k20TKB4ySNz3HIzY+pCWaEpJVE1BhvF0+
HzvBTArAtlohiI19I+2l4ts8Pl7+hjwTjI/r2hx1MugBD2n1bUBzOjlOXLDPxoX7aRmMY4sZpDAj
vV3YlgdPADMfZBC8dxG6R1jZ7n9bD+Pdg1V2oqBA6qzE8xVIZLkB3Tnv0lw2m3FwLEhbxBMxbC+z
INlG6uRanUAfjaR/mcAf9/kL5KuWsTvi81a0oZ6tfbLGHKdoEHvVJLEQWIUt72ZztwCPgQS+nu/r
9/iEyyZCAYxw7+pt1/hnlWwjUDHoNKZxlBzy9Nkaj9X4VsU/L+/WRixaL41t/hUK+m06emz7vDFs
pfndSsFlA1sx/JOFxTdXNxfmq6IImOb0QN3lsyV+9Et/XOI33VluZ3Ai31ZE+mRuSbdW5qK8T5Q4
JClKlL27FLzMV3IUdrkfueXz5aXxtmf5titTnV4KSjrh5ObgR6+t1O7jPeXxeS6+9benm6aEPqQo
Ayn62cjUFuh0Z5gyTSAjUICKeWHVpjvecOJWSoPvdrbDRLo5meO5bsZwT77NfhtCZ7vcYSwIPQnP
hLbNeF0B4PGlUHG2yYS+JJ6iMpRwroRptGuxtHV8QRGif1/Zp7MZJvo16qTURgXYoUbeKvWtaQ9c
Tp7tY3Q2wQQ9DSD2MkvA0FFVjzpqArLGaWdsGrBwBy1AedFSmVOkCOlcLa0LoBn3BkqhPPwG7+8z
xyYJJbFtJi0J5vE5S6+lmbPVW88OC3T//yyA8eO0S7qwUowR4zDLAOeo7yJPdydfOFSRPf4yI5vX
fl629a+TA6W/D5kYQ2cZ+Dt1LhVULesg7EKfir8yYbArffAk3a/C35ddbDvKrYwxV0QdQYg8a+Vl
GLzCGEN2U4+7pYkwHfMbVHfngvMg2HgP4HP+szi2igOttTia4kQItPw1SR9llPgr/Zqky7T7cxM9
fWF5EsKPDkkj/IOlnFKlMRqhvpYe/lRa8mtL3lfeorFR7MbByb8y5WOtDTJnNs+FMlU7cP1RhPEF
mEU8wKC95YJPb3gEfJvOubbGHN/RVGip61jeRzbhRt6Myq2/6Mot3W0tyF4uf8+tm2Ntj/EWpVPk
UMlroFZiCEKg3mcreBt3msBlxF7OLXsIVpZYltZM18Q2SuCXS4NQx1dsn/XgP1x24YlHeLnllmtz
TJJe1lbfKFGcHkii3RmoU8cQ1xhmOyz3tXKkPNawzWO3tseERVqGlhJloEIb36P7BSllum1kiy9L
0xXoa86h2wqSa2tMkMzzIWrLiKSHuX8woMynxLzshWeBiZLahFZPSROsx7IL4GSQ2i6kQ5bhhHvk
t/E+u7Nc7fGyN/Lcn62bjINoJrOa5If2ZfbJPnMTV74dDwMktTJIWfDevxzvt5hrnww0locE5QQi
3Y1WYEHROs68y2ta/sYlv2fiR9NMCU3EjBx6FRAnU/UUibzo3biPk46T4fKWwwSPXqvAftAJ4GyS
3F5xreK90zjYDd5qmHjRN8NElRhaYKSY7Mh4psVJg+5IzBPYXP7Ov381KOjhv68y2hTg5VHJl4Ss
pkdFizxSgQC87igI7EHr1dd+SKiHYiXH7y+vT2JVleaiI7RuMcEPJlS7rE+q9RMjDnY8cg7wZpZ7
PsH4N2aB2lBkYw2WocZTD+U9ar6LbpQe6EfqSU5e2T2kgZ4vu+K2f2iodevK0vViznTXxOFUlqkQ
GPmrmF4J1XtV+ZdNbM2p4ro821h+w2rjOmNqGkXD2EH6u/HK7zE6IeZt99q4o9eCtXYZAOYl7/8S
e882l01d2TSMTg0HBX7fYiC+DZYHA71a+hTmVeTyEoJtDzkbY85znk3lJM9QahGBeeuGH/PQ7nS1
sctZ5fgIb7uY4wwKKL3WQDQMNonWHs07QR8+tAwv79iWkNmnHWOOdIRhzXLW0edpfckPv5G9th+f
jVN0LT6AHjU7JXvo3TggFU3QxypS23JL7/JP2L6rLXXBiSgy6luf90+aNaVffkKglJhkFhJgIW5B
nGiL2m60MtcgPEjf8gf/ji5ng8z1SUFbJselmQTZkQLwAY0oAdrq6KYutIl8Fpd/ORRne8zBk2PS
hREGmXDYJ093slvA+93qh3kMwbICsfFqVyNd5j3Ytz31bJU5imPWFaIogqG4yPK9ljzRTgms8tR+
RdIMHnQ2xJy/bBLNCPrxGI64U3eLkMESyORH6mmHHnjar4hQfLLHHEGhHuoRLC9h0PsjXrgA89W7
9qra125yGoLql8Ut+S4bdMlhmKOYxIDuDWmhBTJIhKFOI3Wvl48AzwBzCBVd7oVOmeJDjNH3ctwJ
w9NlAzwfZIVh5ppSo5xGYDEoGu22/Hs65U/Zj/iZUNe6+1ANuYlcriANxwkVJg/XoDynyERH2l/c
jsQdjdmeuhdF45DU8cwwIQQENUBMWaiAmYKIuZUJxwzENXYTpkeaUJ/zLTnxQ2Hih5jVqIKkvRlo
N8kiMXeluxrI+/9oTfKoH7YgdGt3Z6kfwKihGKTHKPNyvSmAy9NgoX+Q7iHK9KoDiDyCsNuWnOUJ
TNCzveaX0nmflwklwxgpiRi3EPIxQ8se8362rbTpbTzGiZekc8uJ0Mvfu3DelOX3rG50dYylsu7Q
NtKn606XfS2/CuuMs408I0wYyZJIr4Yiz4MJk2pj3Xt5/0LAhsxxFp4ZJnagF52Gg1GpgRDb6m7w
/tQQzFvxVrwpj7MHXolf3EbB8tv/+oAgJNBNAMckaDB9/oCaBUpAavbIUg6zGzv6TnZUaCBFu8oT
IWXXIsds0dWfOWFs009WZpl9w+ugk8O6jwNcN5n6Jkffe8gwx5zDvp3wrcwwO5dKQmoUEKhHF4l8
J/vl+lZdYI3B9gt5GZezgZuxeWWN2UADmqTS1KNyAW3A6rh8zgTA3GI/vZeB6qdLPZ/j/rzdY24D
ERg5MSYQsJtk027jHdgLNDV0rPZHl6ZfyTLPq2Mbp001lHTWlSmoLfDEJldCn9llwzGy/OAL7sii
w6XZsgQzr40gL7/pGaByljVA8wFQUVmM9trSPS3jp6KjHJ6q7VtvtTrmXiimWZt02DhEvwUM/VT+
/CN66mpXu/4zGj+09n+BTud4zAfnzSp8RdBXT6Epo+8bb3Tbnxrk0GPX+BhSae+r0ebzA/EsLv99
ZZFaOQU3IQ33iXlTGW+4Yv+3Q/BX/zlCS6YTQDWeHBFMvApkXMZJDsB4tDN9yAa58hfY0y1ptXVM
LEnSpALEE+mraLhGGtt68r+uiQkjBvqBYjQjbxX2rbvMbo4/+ufUqV3AiT11T26En5yvuJk4rNbE
hBIVsLZpNMkEkD8QQUsbTfAQkRVMEi2U09zQxQkkMhNIUEOJWmuom6BzZmD4Yqd9qH+N+9seDQHF
6e/rm/TmJ/fy4Tgjm2pOEuCo+YTa4eAkj5Kb4T1gOPNpUYlD7nljuQYHO7h5xZ4/K5tkQuG8myHA
Uxzm8E4Xv6ESUPL4d7agR2t3ZGla+zoCGdYM2ZrsOHmS213rmgNmuOvY1U7lccmf4zst2SVPPKEZ
3tdkkk0CpYJmlJDaGkXiGoUrZrxqMu/zMcFjLDK5tkozDWZjN0ArtRYOIk/Ij2eDTUhMkyp6hWQr
U++p2KKiBn0ZTl7A8XY2axxCgMRBmj0EfVnZivAYm4+1dFuAuNvgXNDbhWpJV0QMcuDlyxKzdmXS
GCbRwI7j9+4oYwIJM7OoIWCg4o/6Ca/stF0wXFlkjnIGGtg5LOroQL4tVJnSHrzkp/Fef1AOi6Bo
+swblt7esf8sEWPHn68UzOaKkxKTJhgHkEVo4OQXb7l9k+2E8WyEfR5qTQx5uwlgvlrxiFA7lnYV
pTem8uty5N0+RGc7bB4Q6dk8zwbKg9Yu63IkVe+XDfyLR0BfHaQnqoEG/OfPpUOHo6RaJHzQDrTB
8Ct3ett8yB8XBh7L/QKXLsLR2RyzIBmdNG3QYysgGmbeyneq3F1e0PZhOhtgwo4kSGOoTbOwV4S7
pjsq4asRlhD6DuaKV6ja9rSzKSb+DHEj5MBYAdXUQsUc5GMT2rjNyAPlbvvA2QwTglALUGVq1siq
zRRvsbEg6GLJHbe6yLPDJC6C3M29Scul0zl4GiCqCyoXA5hOcqI2qDUeeMgmnkEmj9HUvCjCEtyQ
iZEeQdlw6BPdvewNm8iztb8xmUsRD4YMmWsQWmBmF5eQaldg6n2yPAW1I2qDKcS0zRnFUy5MfHN1
siJB6QztfkTczwernyRxqMYsOeiTowOjurSO92aNN6xwnZ0UxL6cSwi56ZErm4yrAN7Z1VOCDMbQ
MM0hP2RJ6va8i33zhK2MMH6iD0NiGjUhIHTrjIeuSRRHjIf+Vu7rzu4K5ScJ1dHm7ONmBroyyvgK
bUG1qaoFAJigLaVBsysBGFc7e0Zrhj/KvkW8AGjIefMYtxFDzAUbIRhE+nftZqlb9ZKT3Yw/1KA9
pMHgLgX36RnF70PuY6rw5+XV8raRuTP1uZcosVAniBvDpcSNG9lJCOeNuXmFnZfIYiMlJWuSScHp
S5vM7tKr3MrsunHjaH95MZxzwAIkR4P2ea8il2/SZ2G8L3n6KpuAxdVefVRdVm/IsNMmCDah6gBu
e3ABLeRUdUABoeY/V7ezmdVHY26X2iL/R9qXLEeOK8t+Ec04guCWQzKZg1KzVNrQauQ8z/z661Tf
16IgnsR5dRdtvSgzRQIMRAARHu5pXxXo72a1Oam73FMggxrawnPVuvQB6EUY5U0YbZeNVkaZSCLk
0C1LB6AmCkx+mu0kOkpWIGg+ktSwMP83uzMIwGgImvhauG+iN5AxcxCA29eE1W9gIkuYZokeCWWM
IRvpVdklKOTmP4gdQRc+dYYflMNuxjkB72F99U1HvfhfYGPcAjU5J6avP83l03XP3K6yrBbFBJU5
n9smmtHMnty8MOsTeojH8Yd/8v0dtE9w/5n26VPOU2HlHQgmtgi63ExVmcSHNkQ/7ZXmisVZFydY
Skz8kLO2ltsQJQgwkC+qW2CTHTMzQtzKnelYaxx7nI/FluK6KujnSUZbIVTvk2DXRSc95fkfZ9PY
SlzZoHUWCanmSZfoRnamBHSb9JY89ofZqjzpCaPIxY/r26gs2/Sl+vfhHmx/N0mzEHA+NfQmkD1j
zG7RU5R6jOSemrbsqmNQQKHQGjCT/yILPVoYftqobwlgkuqpNjD4txsErbzIta/HF31QxGMcTWpt
9trUumXS4clqFEEe/Sj1GV3jWozctmghLqrEmiYc+nao9pmfltRGEyGI3GbRVrK1IJ/6PXSWfM1t
oOtyEsZGzU09aQLHp4afYv5V7X40ndhXe6ku670fQh71RvFrYthDQfTYkZUu5lEKb8dGhRggQREV
g7IjBXJAs1ps8PAaNNO/q70FQ2Hcy17+x+/MwluAgKTh3Qs2s9jKKOPqeVvoLSbCIV0BRj3tBP6O
3tFvwpeFnAhTVRReIRzDJ97VdfMO9GGWTZ6Blsd+NGHm0KfJXVdQd6p+zWR6auPkTp65lanlzfrF
E1fmmEfarOlKU9cAb5Rz/jh3+y6xiXbMUiceCocKoIoGhUFOd9cPAG+RS5hZBWFtCuhADSDnu/Y5
Ms4FBoam9K1TJEc1eIWJzZC1WiGTWFUM7JKsbVJMjlXfdSin58dmp99N9tIaEf+qRruyxmTUNiZE
jJUGuILOMMXoR579zaVnZYBJl5rRaxUeBsCb9d9jeR+2nE+z5IhrDrEci9WnUY1Ejg0SxQffp+5I
raCJLK1yhvR7OhseebnuCNuJcrUcJlFORaYIA+iAkVBK77yURjOrPEanzpacxH7Qbw3O/m3feVYW
mSSZSHm4pGfBKxwZsSTfqVB/+Knfwd5OEkxe52qLzt+QVvaYOFKoWtWoLUUj/imaQJFgi9DQaKwK
lWAV/1/me0GGIgFpo5y7wpRKSD2CZ8Tllr43k+nHD2GTaTq0ea75AoU0WfKMCp3qNE/1sfsG6/FN
YPnHbNcc+fKSy/m64lBsflWUMMhF9GIO9Wtvg93KFazAVe6IiU6hHex4b8j3APnFnkwIhgso5gve
y9YrB+7VRIqMMFhourXUjKVhBoWDuhz1muzmlszWkA+/El03zNYvnuUg+8Pxad6KmeiGC62U9eC3
OxAIYslO5aqeNmNyfJkChkDgC5f7afMKs/qyTIirq9nvqhi1V+VB+hnfJvvIiZ6E70GBpkZ22z8F
u6DlpUfeIplAFwZ+EJR9FB30yi69cofBTyKYyk1voZ2+GwMPqDGXs7FL7PnyaXEF0IgC5scvGFgF
CrtKU6GcU/8MBVO6AAi7W05QdSjcCOS9N6OzDBnyoOyb27syy+TINPcBpxSWalJvmJJuyhDd4axs
82yuTDAuIzZZmg6pujSIZsXy3dCqwcO5B8x8F9ziLYaAAAFx3lnh7SfjNzSfiBJJNDtAg6A20Re2
Blncj03yDLIkHoB+M+evlsg4DMmGKqprFQiW8qYDK4uWH/3kW1IeVI1TqOVtJpMim4WyR9RzoO+a
H2L7jXauMvJeDZurWUUZJot0GPJRRwUorgwlju9lAcXcxvXtSjC1c2f7JtgNju/YO5f81QP2I74x
+SSmNOwHlUweKaO9UJNL3gIqTWSL45KLy305bB8rZNOFotMi1wQ00MfdBBGaea8FZrMjGHQA8bzH
m07Z/GYra8wZEwUj1OJWFTxaKqYg3gSKsIvGmHPONk/yygpzzJJMlQVjAbOPmMYqi59iY1/ftc0T
tTLAnChwWAESULQQl59Ef9cPsu87oS8kwP7Mw12a+R2PdP4/3GdEQGDQeZMNdoxoiOW4Rh5sPVRL
1bvSU51x7++mALAmPFO48lybK1Q+zDEfSpDHEhKWYJ+X29JuyslWpV/DeExz3kDA5rdaGWK/lVD3
JZlRFyqN77V8MXh/n7cQ5lN1vSALCXjg9qkwOgm59X1cSchvOedcOHnrWP59dR9RuiKoVQJW3zo+
leVLSTmtfq4DMOFu9EHiXGLKBbKi/Ttow/foqbLR1gP88W8E4XCd/fj+y7aulqODIFBLBIr+5Ju0
k9HJMTIzOS/i6745PECh/G/C3coe80AooqyTQ4oZ9Rid5EqZfseibrXa9HD94HJ3kQnolW4ElbG4
W4va60KfOYL+7mHa0R1Gbh55dfjtqifocCBxp4BLj2VfxWDhJIXVsqyTcNFQ9YSEhyP+auzGQ+fI
lr5dX95meP24IbJTPFLna7U/i7gUpx2wQ/1PYY49MjW8XeTZYQ5tlAYYJChU3VPP8h0BrXOGGmHw
lL7o4H5HW9bNzzwcBbc6xBzkSeuj2ZD0EJ1s8JmZAMAvbGPjfrwbMzd6jPc13lK8bvN2+2+1o8yx
rmM9DCcjGaE5WRdm3lnLJdj35jtRMUEcMz7LZuxEl/DcWdc/5X/w1I9qGHPe1SrTh2mIMZ4C1gYs
FS9m+qi5M1gbuj23RbDE8y/XgNU6mfNuDLLcB5lqoHxigJ0E/HpO5GoQDxD3und9ZTznYY56CPbD
rB/m8JCQYrQbMfrW58GfcaxCzhZuXt5WV1FmTSV6LZHSY/hDqTUziY+gUdOQyEAToSfO9TVtRv+V
KXZNYZ7OQY8niyaBkm58rVrOWngGmLgF8YxGniTMHzbZn874VXO11Jcj+8UBVitg7pvyqCRdSGYU
nFLTuCy0dwsHbwH8HHj8/gtw8fbHUXRDVjSJqBqzY4pWZH0vzguRMXXVu/ZUe9U95l53iZWHlnBW
DpKT7cLA4j0vN91P/TDM7GSBWrkWGhN4LcW7Tj5rilvziL63P9aHCWYvy7wnXRqlvqcHBmZzpJHs
JHnmcQpt3mw+FkIYnFJcj1HZQbbhgDK9Wv8c1cwk/UtPeNoInA0jzFVwUGVJSOfM9xJyVKVjI5z7
v0KorJbC5JPMj+RUz1V0y1GKnsdL0HJiznYiXllgskcMrF8Z1ws9CAQtEMLHvSJazU9ilmZg9WcQ
L3MuNNtd5ZVFJnOkk2GUY4jGAtwMaJjGLV/8h0X9PecKPG+XV1Vdlqkig0hWWT7h6rZWRVkQNiEe
PLY/mtnz5PRe50JI51sNBJujHMCl+tZxLrzbCXlllAmvQwt9dn3h/qwcejeC6UcTzcyq9wvcNXfK
e6gjc/Z0O2Z8LJOJGVk50Ij2qNDM4NCvyQEPSasc3soRFNbNz+sRfRv3uloeEyckpTCkRFZxU7TT
R1V7By0nbm3YxlMLSvnW9a3kpX2CzjQnl/wHX/1YJhM+CjUpRiFD22QR7fCzZe7CBhPtA8Q871qX
D1bZPuD/2mOV3yZpLNMyCNGLwhfUhp+a/yD0nAPIs8EEEaOKxxRg3sgrByLbOhRpd1HVU7MXkr8b
PPr4cixTT5hLeuGPmFsRcTeV7ORYWf5gQdxBcqEoBc5lMDig+fpy3WG2g/7HLjIRBmTN/Qz1ct8j
qeAmsnFIlY5DQvDed/+apD9sMDFFLY0kjEp4Rozb72E+GbvK6vfRybDCB/WbDk1kjAK53THVbL6M
/Ga+0UA/o6L8sGiCfQ4y3aS3UxTjcZFMjqx+G5PLML6IUJi+vo/bB09TUfeVdZhhQe06bauihSiB
pwRAHwA59aP+QW3ykFLUnKvdcPQt5fKcn3lN0s3osrLLJKGZzJKezkV+GIrfclBYsfA6U4BH+jP6
fNfXuHkaNB2svyjZYDOZ79iIUlT7fVV5hQKi6a6Z7DyXn+q+tv9vdpbfscoLEdEKtaeBAWUTckYP
5bYJQWESp7zm6+LbX/xytR4mFYhlPKlNBORneOocoIv2GPXBxN0yTgJWvt3fQSNX9phEgMaLSrNR
iyC6gf7OUqCAHI5tOJHnKxYkBWy+lBLvkzHeT+YmkaQIimeqeMjk8wCw2zhw3GIzhKyWxQT+KGqM
RgtxSZmV7zQ4cVlzl9945TOxgZ4OmUiMGHClvsj2c2sB64xhtF2OsWgxszT//rr3cZajMjFfn/uA
GCVu2sp8S9tHmXCq85xPwsZ5MBpK5SzjAtyMl1a2Zlm08lrlhaNN38asA6IuWC5By/75DDWDJkEV
legLKqW3J6cxu6fgSXkbwY6CmoN/L3K2bTPOrgwynkYj8EM36C4ehlZ+kgp0N9NpctVZ8qqwdK9/
ou1L3MoY43KJVtRVps0RnmHqIY7N5m18V5QpvPy+u8TO8Dc6mQYefOo7qSu4zJhnS5dmRM7mJvQk
su/h5NJJIrfXV7WNvl3ZYDxP6jIx7AClOQTfk5vxV2pnbh+Y8/3CxgKZCe996h8pcroDS/V54m3q
9hf8WCKTSYI5pV1Hwxy9cOqKzoICALsBUcwqNpNT4QH8u8Oo6aCbvAn9r0eOUGgD6TJkiWVMYzCB
WG9buWlpEntNSMzCcDp9sK7v7ddDBwuKAmpvBRVNje0XhUKVaxOyvidJJiG3YRua6cAbm924A3y2
wnzAMqrTEfMWi4rr4LyrClywfcoebxov/qNeFt67AWTAp4yTynjLYz+dmIaQuikh0y535iQEZgsB
yCHjCid8jSrLAnVRQZFdMVAE+RxVSikJenFCuWUJKqIjmYGTWbqD2otb7IId78LxHzb0w97iOKub
ADo4shiJYnzAZ1vev9W5foEgjBibaOHf9jeRDaTMnt6krzPnMG7v6Ifl5d9XlruhUoUwBKVoOu1C
emiFU6Y8XffJTa9fbSbj9SRQinwItOzQ55e8+xOmnHfnxvv689dickAnQm68l/Hw9N/+mUFbaqPY
uPOCEgwPsdvueLdRrk0mDSiiQHwgLxRPdlOvA0XPbhl9y4+SKxtm/Sw54lE48QZKN+rdn1fK5IN6
iHVfJ/3SsDBQKXmE6h945iH92e38i/yguCoeGMI3Hn/CRh76ZJcdnfXjokmGBFRIqtt6kRO81fvZ
zU6a65sLvQfF/AQvsXMck31nCHMp4wWaCvsGw7nfRcc4Nm77Q7CaHLjBcA9FzKfo0sfOdV/9mhs+
L5QJMMZEocwCcs29P+2T1F6oaqvgOE+v181spEDYAdUZcgFANHhmfD52bRe2MmREcF9FuzB4JshD
uV1YkesjE9nV60ItKO+bI9g87cHkTW1urlJVDBH1KImAjOOz9artBj+e+/CgF+fKcITwEqiRKRi/
r69yo0myrPLDDrPKIMmNHFJrC5tc87y0xOlpofgIrNKajjxoHW9RTBSYcvwWeUDqg7KOJRHaWXHZ
70XMR4nQAOO45/LHPt/VP6+MOf7pHBMt6hRoVIMwN0iaQ5XRS9rmZjqPVpHkHH+BOAfHIHPy9Tah
4piUFM9uJT+Lqp4BOxEE+gWqauN4CEbZF/Hk8TG/BI0GCEDQcZZBzzYIz+0kpReNNGJnBRi9B1Vs
5Q+yOclVdNaDIr/PMFBiax2A413exi99VRrZvjJkB5OcVicZvok0edBFXb1vpQaSmMaxl7XKimiY
7aqO3g/1iHMpFDeVIJU9GMt8ySn8ZPw557gnuEVrVL2XxRKeMfEkx7siGavRQqW0735XeQkJJFE0
eoe2Stc5WWYUr0PZjoMpdDpKQ+1MhQZydAOpLL2DMugeknFqbEFovU/MKeuz2y5qmswcZYw/20ad
ttT00Yzv7LYXx32gQD5412qNfEnjmRwE6MIRkyp5+U1Tz31+JAAdTPnY74y+HOyhomYeGaUbpt2u
Ae7/JCbFfDdPon5Uurk9FX7RW2nZZxDpmv0bTUnSvSS0wu1Q9hAK7H0Qqk1SiVmMqVDf0lnIHpOq
aSCwBTKAzh67efhOk2a4ydFpy6C7Fif7MBl8w1WHye/tcAySm0b1wxBDP/huTpZrCHRKLlWy2SPT
FXaR6flTj/l4pxe06U6eFKpa0xAqbiClwzdlgBCl3YqJ9H2aR3Ih6jyeiyAebnVZnHWLRII0mAHt
2ptIQckI0BVuE3qJlFdOiMFcaapEj6cRfOWHFMoXS0U/OBHznY/gvxDt4RxHlqA1N9puDIbc3zf5
L0FzDAxklvFFFVQ363jaIRtlvk9nn6VnHZQw7UGZDYDHCFVCV8SoGB4RsT2a8u10K7zVqak+hD+I
CaXaPdzI5URVTqBjRUZnH9IlNEfpW7xDoXGpwYEC12lBEA4C6NGSgZbAaPc33k2RZ5YJeRnUCisd
I2JeFtzpQ2TOFMKBdhDtri+PE+gMJtBBlFqLJDnUvLm4yOWpSd6q9O66ic2VaNDV1iCwhacY88ZN
CzInetgAShrlZhadpfSMwo4l8ZCd2/lvZYh5J4V51CVlBdL42p53C6yelkAgL2Ki8j52ebfDzZ1b
WWPuLpUfaL00DuGhKlwiaaaqpIhyPO/jWWGeRsKoyGkGpCAIBUYbGoPD83K4RS9SoLTUePIJOXFP
as67lvfJmGgi0lSH8CH0Muc5Pld+fMwhLhcW0G2dJ+e6d2zGktU2LhuwehHNdZZXRYPRBN1/E3Nn
HhNbHzKMBAC//ee6qY0uJELJytay7JWtUZ3onBsoJvWLlJ294Pns8T7z0KBzBx4GbvvLoR8sSajc
6yzrThIKrTJIQ+qNyi+0EUzqY2i9CO3ra9p87Wn/WmGfCmGq06yLUxDS9GnrquWcnDtfLfbXrWx0
4Zad+zDDHK2giOYkyZTY0x/eH8y/KdTWPTBlL+1UMGfPtvJ43eT2wqCTALVGiKSx44JhPcqYWfDR
h0teJv9Nip+v//3tR5b2YYA5WUamNX1eYEbDQLX0dbSXonlm+Y1NHoFl0g4LkrAxOJ9r+2B9GF1W
vfbAWjSkoskCLx7yR6lvLjQuD33UZ1Yx/bq+wG3/+zDFHKwqbQQ6l2i5z9Ven36FkiNTXguO95GY
AwWgQhPnJYFcI1gLDuhBA4kbYZh5diXJXcgFox3vMcVb1hJPVjvYTJGRpss8RI9hM394DJTfkc6J
uryvxOTeakQXWF3GaeAdjfAs+oeB7lLR+b99ICb1KsYoqTN0jvatcKiblzQNzCGv/iaSE4haKhIK
9tr7KVhtl1KrVRlBV9fr+iK3wDaPMX4tUyF1Kzz7Vd7//wNzEShW9hivQ6UXOrN9uDBLtKeFU9mw
FBdBwlrY4XiUVe+I0S+33pU1xv+mcswlVQwyAPVQWX7TTt1Z+hH8nl3DBROXI4NdDUpY+Vm7lXiK
J5t5a2Wa8cM8icD1TebgQMqwv8SlJvycOwwNl3Ub2XMi31OlLL3rHrMdhldGGcfMDB9PGB1nmkLW
ZXCF+yi2NUd3AWyx8ifjEZxG1y2+M/pd22HGSeUo11K1B5faUnt+xqQOMme2Xyq03bfiJwJl+Fyd
FCvF1/0zuRrImLNj6OmP13/Gdub+WDhbaO+g14M5fAJtq6T9NtdQZhbF57LRrVz9pRraSytFINDD
1SjI3KnlvUE2w9zKOpP9QGNXD4BhowmVTvshVSw94vFs8T4tm+9QAg+CmKKqihpDCIiUBDrT9hA/
B7eKpT2VLve2vBnkVoti8l+q1oUwRGWIszN8T55Lj1j5g++Vx/SI26wBHc3QSSqn4fQUFoe54lDy
stergKQVwVhkkQEiH/U1bK0y7c1IfO1bcAPOZkMvGKvn+DBvoUxI8gOlb3sIcBzCSgByH2ryslOg
niMZfzheumzZtbUx4Qga7IE+C0GPTvwyzraUqHWrdJa53toNuISH21cYwEUlaC+phL5TLqz2Mq2I
URUSVLiWwzm/prfIWLfR+edsob7YPQx7XvLd3sp/DX7pmTdZXaoodECT3CCzmRiR3FuY+1TvyyIJ
MFeq5ZyQt5nuP5bIts2bKiWRkQ/CPgK2PnGi4WHmNUj/Qxb5WBXzkotE0C/FTQfmoYt+ES3lBJWb
QwNq2s4Sfy1VFIjo7roXHQNgKk/+fDuN6IYGLBHSMzvJpMvR2AQiwCIQoz+Kegcdb7l1IjRo5cQ3
M2JwGlCboQwl8PepKRHYpc/Hryoh3jJWGQZn2h9Z7GQSrzu0vOa/nIF/DWCI5bMBYyqSOBw0cJT3
xxBsfr1vJtmhoFBCVx4bcjKSfdb91cGDJqFBDaJQQphkTMeEhhB7Sw5VbVZ/lhdKCOg0xsoTD2oj
GI/9q+r3yiCTiBXow4BeLYoPhfRYiE6dx2Y92iUPKLjtmvALRTUw/osp4M+7GbVFQ4amyLzQC24U
c8HOLmLHyVP4A8h9wKWW6d8JeF3d4+b+7fBCqabjUSKBYJQxnsm6VocxjC81RcnWjsJ98CReFkgr
Mv4dNPKSl+sRdPM0rCwyATQCf9AciSP1euWe5InT+0etuBGmp1jiddU3Q5mhqapMIaSLDf68s0qX
GGPTtWC7iULM/U5TKJ/HukL3p5FUwGcCXk1l+1salIIWEmgBlCEYi4bQVf2S+TA+G9z3JxllTJDM
PJaZKZzDG8GFXrYT7VJLuh05p35rsVQFybz4T65g3DXQZiXTO3SGqkn6k/Vias5DYA0KMeuIK3m6
lQXXxpgQ08kCbVUd+VbGLFRup5fQVj39TIEtr8/6bbW/7jNbGWJljoXQNNMU9VLYB4diPjdk1xtH
hcdPwzPB3P/GSEQJU0F4mbTjHGqmqDokKDnXlM3y5XohTBrqOl+pU+gEoDrVnxbmNej9gI0JU9Wg
Cuc9nTgeoTG3vxJvlcEgIDIW6sMU7CYVJOyNXSB+Xv863FUx5yyDzmZaUXwePSvS3VQnFzXXMfgX
1NC8KsDpInZSuxd19J1FAdx5aPKPGBAZCvCATjzOga3sR4kIUBDAppLEguR6RemirJIBNGk0IIJw
DhXn+no3XWVlgdlXnQxVquTQPmgUak7DJZ4Cu0kfrxvZ/HgrI8yeionh62Ajjg40+aOkb1H+1DYt
tMJ2181sdkHX27UsdnW/bOagCJAaQtC4dBAoE6DCW4HKRP7VvBITxed9YGu/rtvceh5QokoEoC3A
qtiqKSmVrB50DPbK/ksz/gRFgz/sB9weoLhl+bKZthlvldtO8a9JtoQai3kjG8PQeeqdtNN2eJT4
nr9vpcO0m+yljEDuS/9vgtbHMlm4RQmGJqkNssgrRBDdttrOkHVHnmPOY2vbGz+WxoSUkaZhjhIx
Wi+jFO9HQUzMLowH6EDJPe+gb4b91ZIYz9dEGdJkE7Q2pYt/p4PUPrSp3e3a1PxHEYfHULIdWVYG
mVOAXtM8VBKdgNb8BxYXOIKlnwVgxgyblwI2KHYIXTkmexMjRTCjOw7pg7IKEKrkUQfUr32VNVH7
MVf1sYTgnjn2qW/OKfCNUpWo7vWjsfUxF8ViXaE4dLrBbHDRg126y2vijfLJ6G6zZl/yBh+3Tt/a
BLOluh+rqTL0xKP+qRAeogl4BwWduu9huBOG6pIm9vU1bUYyXRIVXMMW/D/zWvC1YcbQS6J6weTU
woRLtO+Fg7IrKLd2ttxx2IcJVHD+NcUkcVLkcTGlCcGEVm/LFrF0yZJOjTW/6I7mhvfZr+HXwnIK
5kEejnIzwqxMM8eQ9iEGdIQmOEwKmoQkEu3ID5+v7+SWdwD9g14JPEQlbEKPkthohAYPu9gPjor6
Q6TAa469/3TdzHZOWNlhXCSKqyzxk67xyFkc7GjGfPS8z1zd0d+A8vg5fp/P/4W44/YOfqxuWf0q
E6HTWkUAwwAR95aBHh6cxZkzH8GqFTj6hPcIEsNdJFmctW49R9Z7unjv2irWOWU6cKLpK8GtT39n
msDL8iz/iv9U3vxdfYVKpz2ZvCIZb7nMU0Hwx7LV1QhMO6rgqikGz6OKE022T97HjjJPgtFATTMb
gTFMWtUOiB0Du2xksxXyxll5hpjnAI0zqvqJ7O/RxIZMd13earojcrH728f73/WwA8DZ1AqVICD9
aJeOWhNw0t3bfISOy+sMMYbGXt6s1a6949cCZI6bsDPBmTSG+iTFwzvuQLUUG4za4Cdv3nqEFv1e
guDW8maOvrVucEl2/o18A1J4MwO/FW+e+71M/DXKfWwDE2qMtgVwqaswfOQtY+vZud4np8wrL6iL
lyYBHxsqFVbw4Dcmet+QpQ5sLv0dJxQRJlHJtSISf8jzg0bDUyL8HGfFkcpkxzmdW5Wm1ekkTCTq
lbytIr0iXuxB18yajwFwyIuMJg8CtOnBlMqSCog/FXUm+JRGm1Eyofxfaj8q/6and8a071teKXD7
QoNxEA3tbiACVGbfpgHYtQj3hoUOe+E0QqRxZYjmRreyHQJXfX3/Nr+SsbDpY7hQpe8tl1VwA3pT
8UsD80+xjwRsJaU6n/qpJCA5SGjCMbZ1RNYXC2YLDR9v6Fzus0Mttb0ZQ3F7ByzGaNdjAVFxdWid
NDK4k3FbS1xbXT7saol9UxbVQIFRlV3QUX8HSMFG6XovuVNkZh4QNOBi5FUGNxPk2uiyFSujpO7G
2jdIeBBd350fK7d+AXkPhqTHA2IQ3LPZ/wWzDqFrm0wwn6MeGM0SfEvZM+hRnOKsYpK/s1LzHz1I
chPyJl+2MpQhEwBF6eKv78Wu1SobyEAOdQZJNdo/6fE58Hmne3F2NpChqUFwmxGpqLAyPkFLhyGt
53fs/f9KFCRW+kcB5wuajTvunPlW/ljbYz5bIjVl4i9wkAqdlGK26KExjWN0Bz2fA5jZrehRLEzl
mRyjnfHr+kncPPhr28znAydGJRYNDQ8qXCZx4oscO+W+A3UmCGdaO/tx3d7mt4M+jQHOXOwuYXJE
0/l5KIDh5kBGwZwTS695tc7Ng0fhG6ivElUUmYM3hGnQNBOND0JTnxZUfxwbFiE8nfathdBVCGMW
EkPWoVZGPToIwluoeh2PIGtrGRSLwKwjcPVg4v58lINgIBhHxjUsHh9azatUkIn3zvWPsdn4XRtZ
fsTqJE1U1jCGGup78a5954od9/VRtZfpdRB7PnCfzVsHa22P+TZxnjVJhplEr95hmivYQ5htl4J9
eD6ou2zX7bnTVpt5erWLzMmq567wU3URDfSqm87FiD5kDvrzX+lJ4I2+ssScI4ryQ5zSSXtXX1oU
VgdioYsOunSyg+Z8aPo3PF3ebRf8cBHmdqs2o5gQFRKr6Qw20eEt4OFMNoPDalEsOXqrVHUPwpzZ
i0/yYaFOaXGjm3YKgC18JqLNPA3tKkMVZaB1WZyFryWkTUotP1Bx/gUSx/HgZ7XuRLGfm7Ih53Y5
+uX++gnYOmXGyibzMA+aMdJRDcu8Lt4X5CUD1334cN3EZitrbYONFKFWy7IiQtPkid75LvhgbOrJ
XmMAwLgQFMcujwFj81wbIq6NhmFoVKaMM4aGEreNJkV4ssaPMl4F0Z3/OF3i70B7wfnle84Sl3P7
JWGu7DGe2DRJPSQdgtV0yG7y23zX78lDuKO4d9BXjNra+q3k8Zg4NwtGH0bZ9nU0Rx3t9QIkNP6b
XECEXSFOFoLmIMpv6jTZAcVuqgWxrq91c6mAhBLNIAZuymwI04c0lyi8NANRuwK41fCsA4tKefjG
bTtIkRJk7TVRZeN/RJY82RGv674HmGmpj3r6MAfe9dVsnnBD+jDDZAAVs8tiWQNuOBwWwoh8R73x
vkP8z3apy+Nm562J2btcEnvBp1AQbNsuNesmOqZhfyeStEBR8698crUyJvSr3aiAPAUgOTG1/e9J
bZI72ZLAqyvfjvpOvOSpGd4vmgTSXzQ811vKHD4xQBe59cscY1TGLhDGxCRo0/cjeN8FymNF2Axg
q1UyJ08MUtnHczA8THN2MEhhqUrjqjUPlbppZlX/ZWqleTCMMYqowl7MnCHwiPg7h1ARxxe3bgfr
lwQTjGO5QF/CiMODlFrD8zKsLziAZh2MuwqT+nyGft6imMAc0gjzc2GNMUL1VaMpZAEgFTD+5qxq
+StMbDREUSJ4WFNDlVmgFCRcSozmxaCv+tk5UWOiK21jalm3qIGJ2tLtec3cjWvB2uCXunY2KP0U
tr4XU0+YfuQqJ6FtbNunv898Juh0pmOgA5Y5VnZFXxXpW8oV+9uI7Z9sMJ9GU/xUaSj60Qmm8sGh
9gRmdk+/+S3di5fMCyzRjBOzHCwok7vXvxdvdYuTrq7EpV5EfoOZmr1v3Oj9TZJfCgxdX7fB+0JM
bG+VVIjSHOzzlfhNRk2inTiELFuYVUOUAPcAeGbpoi6rXK2irZKgaRspONTgLJXsyEl+l8dhF+7F
/cwTz9y6bXwyxoR1gYiBrglVvDgEIGy7hWijcCGz0fyXnNib32i1Oia0G6nklzFAUF7Zg4wqggsC
Yx7q3KLY4slfju7KDhPJc1WeSAI7hyi0qKvvFmqIQDB1sLH+VTT6tItMJJ+6vPSnAQX/IIjMNHmp
+wej46X7jRBroEmDFo2EtzdlYVXRLGZijZCHEu3glI/LPFd5rF7De+BjLP8me7nu6Nt+uLLHuIYy
Q0NiKiH26AM0jg08tIfodhkKF2zea2jrnv1pbYxXzPo4a1qKSn/9U70Lbwc3c8kCcFIvi8ojVP1u
eARBy1/84h+r1TH+oVeCKuhE1DwhxHRhVrhZjAwyF7uWRl6S8qhnN90ec/xLX1cBPoHZzL7KSdoS
jCVVg2AaSfWUqeJjMdd/rn+0bTO43krgfdMNtvIQZkqr6+qk77PMFaODob4VlIftX37ql50DyOL/
2WDikzahKdMrmLxLZXSuu4PcXMYZ/U/1cn0t27FpZYjZMzEklGQ1qkHT3WQt6kO+nb+0B2JWXuui
Vc+5+20B7bBjho7/oDenEMYelE3LSK/11jNqp4AczqOyC60GTz4I8HYQ7iu8xKtw3YVWQOnyis6b
Xw6HW8ccDFidWJSfPqOJIKLPfKCNDopsUxMGEyDp/yHty5ob15FmfxEjSILrKxdJlC3Zbrfbdr8w
euW+7/z1N+G+55iCMcI3PfNwIiY6wiWAhUKhKivzb7Z0Y4XxegvoJugd9lYAgAwymkPxkJ2iPYo4
IJkrPA1Y5b8xCO4KS6MkxSpb0UvbRjXLEZMnaTB9o5eZigbWS4HCinaoXSNy9M8Ci9yNBCuQboC5
g9IfXl6faIQUQ7mAG6Tzyc7AZdahEFs75aEIKKIX4y6la7Xu+lNglxueN3aZre0NJWkUI6OF5zzQ
d/kb9XMUDB7tFySeqF8gWiZz5ZhdIwOckxgHgvhVRq9t9FCt3vU1CWywCKewWbrEqProuGa7bDrZ
60McC5kqueHkfd9YSFMygn4ubOcBUlvWXt81+z70jKB+bsF8SOcf5NR9xAC4iKxdtDYmS80tWQVW
FwTquXIum8dOvc87QQATmWDSUaNAzWsxwQAgQS9QrXW3SMhDVoq+Ej9ObnaQSUlzokgZ+iGUXp/2
rxPoI0SnxqPyM9ku8kQMA0J7dN2bBLVrmrK1JYQqOq5SoN1IPnVoNyouhZSToBFdOPT3f7hwNutj
4jIBJ6YKmhRMpIKC3tZrRxLxxIh8kI0Z60AWpYysA7G+2enOAkQytCE0Nw+CE8XNOjZLYYJETkxj
mHLIkWsWpLuLbtQd0NOY/jg182Gcpd+2qfz3WD5b3phkAkVWm5bWmDBZTcsu6nKvKUZHF6nPCr4R
+3DNESp0o8aET2092fqDru6uhyLR32ceroYRDnVut2agWmetLJzVFNz+gsPKQnznJkcboIlQdl0O
84jO0G1RCtYg8DK2Ty9NdRIj7IDELarduQxinBkUIstR4GQiO3QvN+czDwdDGQzTPBBVgZqHFO0g
8xU7rTm3bqHUAgVz/pcxFSBNFYJxYSYaQIOgrHILNLyxLUdOU6Stq7YgQ73+/f9D0Hk3Qxe9WZQG
HqxsMSMUmO5Qf7RfCgyMoxTz0Dau7BWe5IkSMu66gKtHmRglA1lnDJbhopthBfBd12e+QjCSl4te
+tyUYWOCCTtTmjVR3M/Fv32nqnEkdN+roIGSTn4SPbNES2KiD6L2qhVVAUx9+dpKmoN5a9Fn4h4j
SpYhGwSt4reH3uYzLakJKeUZiILlqOyKyKETv+BHjGN3dusv7afaTbyk9kWDKjxqRjrMSExVt4gM
OYxL91iyyUwqbcFYzh29A83v0z73qr3mVbcLXpAA293Mp0ToJLwa/IVdxkvsPpuMuceWLkdrT0AN
otOxzTfutMjLBek7d3M3i2T8Ja9W7O8EvssuW91u/qZZmadln66fNJERxknUskoiKDiGB1u7q/Hu
tnbyLDDBDVCbdTBXUlVFaqhExRrE5V1tfDHTylP7h24JBd5I/86HxOHdDnspmckYN4qSEyC9ogM5
9AcdzIvtXoSI4h6rjRnmbpLTfIHUsBQfSxCxrRJUk2M5+J8+Cns7dSZo0awoBJpruZ9sVza/GX/B
6LT1ZPZ2SjQ77oYcQJYIVfU0bTwpDM94p+6ur0R0UtnmWJGk5bzEsAM2Caoelvi97CzEiR/bm8St
gvjGPKpOvZcwtijwB4HfaUyQSEZQ7FUmGmZ2Ebl2eFfqT7FSH+uECAyJwgLbaewLCUFQA5zyH+pd
sPAfah/KCWDcFbLsqAI/Z+LCOgJaLUt5eZQOqNQd5oPmFW/0zLVbuqIJMB5Q7cJRmADRdjaJLUBm
jxEkmnf9rQbiXeiH3utfgVRDV5zCuEVIeEFQ0piIsUZrYTd6VxzTbHTaofejJHX19H88yexMoCzV
SQXWNiNYalfBpJ4qf7/u/YJ16EyoiNfQXojZopYaGc+NMZ9VM3XkUXDGRFaov2wu4SHNyiI2i/Ko
1TeSfqzMH1bycH0h/JhnWuCG0TGArjJOICmga1lloAYS61GSv0Wyd/3v/4cT9G6A+eImaFfDWceF
3vgYMXRjyNTFnooKHAW3ibBGgtWwhQ5TshN7lsbw0FqBbj3UiyBHprvBXkQKmoiapgPDjFbB5QdZ
0fKoZ0rhGCteoSyHuH1Wh8axag+aje4gonLmff+tOeb7d6NCm6N4aBgdcebqGGuWY4vIcXmTTfbW
ClveQJ27NiJAOWWkeuAoO4aAF6lecSc6ldyIs7VEP9/Gn9HSkya7eFN8tu8AUfHS2Km/G0DFFLfd
LdTNnPpXJxqb4ojRG1gf+DEwc63BwxmrYTdOAzh6GugzUmkm4nUnGUCqCZpQVMKTgnLVA+UaXwHQ
pT2Yv0OmXfwG+qU3Ky/CeYV+MZAk0mHd9UH/2LjRg3Vb3K6+6vSn+KuoYMsrUGwXTa/QjUE10dM5
1YvqWIa9VxcPiUpcKQ40cz+v++tHnO+l7/vL3Frj0KpzmKD12MvpQcvHwTU746T3s2geh3ftb9fE
xKqyQUsNww1GoLd+b55GsGNDvSAVFBB4MWRrhQlYlQ2dmGFGsXRu5aMUak42ibh3BB/HZpAc+WgU
pCtXSCJIZPgth6O9M6yw/gWpi6F0Ym1dwcXTVr3gQ3FXBhScCYgkTgJbw48BB5bAZ5wEkfIQQshH
2HgRGWA8gWAcY1jVHOx2AQqlyAglv42c8U0nt3eXZ1Dsf7rue1yX2CyJcYmcJKA8VLIcH2q31DdF
eo6zIJ0FWbtoXYxLzDZ4OCLIkB1qkKSa36ZeQJoiWAUL8ZR0RQeXT4Fdi/aj1XrVYIFLOnQjXRZY
4s0H2WCZ+ccH2KkPdawxKWDjvgeXLfqkLkX4VG4GPt3Y6yZX8/STcmw8/dgCMTh9X+9NbxGhw+l2
fbhFN7+BudZSbZ5UoxsSwN37QDlQ+QAQ+B/+Bul8sVbmYuvtxEwjfcJUBIUOaODtjTQHMPFdFQzg
/JQCUfrBTXa2u0sdaRN1ZwI+rSbMUDV5gFgdYKahR84tEBh07kPUORJ4JVuwKwk4mJapApo61yKn
jIv7pFR/XT9fnF6qqUKbA69iDGFo9gf2474MSz1ZcvQIjGMBTvn6Jm1R3KrxBl88+gpqd42fnoyv
+n996C4tM0dbywipG3tJjq3+fTExyEcEbR1OOnJpgTnW65QWZiFBpA6sF/Ut5hIPlAHUwBGwT+l5
ucW43k7UruLUPzdGUV5jYj+UsfOhnYHcCr+WQXKgNG/hzriDi7gFmjyi2TXOM/3SHpOyVi0Gh2o1
LYP5ZfGR3QGFVH0NPc1Jv5l7gsFZtLXum++iefmPScGlWeaM67Y9tW1YDxhWd+wqKMiXnghiGUee
49IGc76JSkYUffP8aICXHk5pO7Kfe5gI9vWH5qX5oe/l3bhfnkUH7+P1fWmXOeXRYuRL3XR2ABlu
p49vKxUqb3HidPa3pC+86yfw491AjaHvY5v47wfR9GQtqimx1yxQe5D4E8BZNWDK21UPHaMVQfH5
3onHINCsOjgG2Oshl1owTtt5fCR3BnbUQXX+ob4ZXkBALnuY4DiJ5q4+3gVY3sYg4yel0mrF3JcR
7oLo0O2zPcFdUOy6w/Vd5LrjxgzjKoseqnORF/FRqu5sLVDCZ3n6ct0E90NtTDBe0SN+juMc5ce8
C2INgg53TeNH1u66FQ7C6nLD6Eo3V0wz5jmea3SaBsQMYPpPPfO8vM4P8ZfJowLl8Yn8vG6S/vDL
6/rSIl34xqJZ9yVJZkMOQGz1NbErD2RSItpYvg0N+igo/MuyzmxebhckL5oC0I4HmpWQQ/ZUPxeT
Kwdkrx+hc3kAPd71ZfG/F4XpgDbO0t4ypc2yEqvThrSTUVzpP0XSl7Xqodl7UoioiMO1Y2s6gFag
ZYASyuX21Y00FmgZRkc7t+gI2e5NL6Npdo0Q58F3jo0t5kaLm3E11WxNjv1O+ZHfU61cywsPyrED
RyttrgmLiPTgfHCOd4smc52pVavWiryUoLwsg+gGvZonKnqsH6cAqgjCeRO6Waw5lF00tCdtDZkW
4yekm9IGeQHIvjqMddn+mJ0qTC5EjdeV91PiX3cRXtTYWmPOWqUprTrpM0rc09du9vuscypVYIMD
zwQ3/GZJ7PHKbWturZl2ntYd8Zo9BEVOMgowwKZ1zvUF8Y4ZNs0ygKpCPGLBaUNjSJNkjGUgzY8m
iMxmUyQkxfP2rQXG2/teH9dc15DbV1BgyR9I+2loHyTRVBz/y7wvhHH0rA6Vqp8petsm+7DV3Qkd
f8WSvOv7xc2eNsthX2Z5lup/mN+ifECBTx3UvVIUxKl0G6qu4fwMVTLiS/ZiOL3aA7djJWS3KhDK
KaToYZ267BzN+S8LQ0Re3barqw+i8Mw9EgoCJ7TOwWfI0gJFoZFWua6D+KVIP8uNtLhz3n23iizx
Sm1J3bKvBsew+/lwfW+4n2BjlzmKXZwSUqz4BHrYO6rhxnXqhKLOHzchwSDPv6tjjmAja3gFzG0S
6Fpnrw6J7Kx2Y9Nq9ms7F2eiVW30is5t98sy6v5nNpaYKYpykp2WTAKDZKjk9cEw+rESlII5iQuC
kG7YxNCB8GeVUNHuB9YgB9G5treOJZgaqJ62ehDV8TjVWar7/G6HOVCgpFzmcMB7gbICYiICF2J2
37rgnBF8T95z6MISc6a0Tu/NfkilIJq8PFihtB7flXeS+6P9nXwugBj/K16fi9Wx2jBtMQDk3CVd
UL/Yd/YLFdjrb5RzCuaCt3HkaCeCw3PcFmocBhJlSltAPvB+2lXSVcpAgrZ4rfPXNf9lLL+vnwze
wwSQHIiDAypLzTBHQy5yQBsMzPMjICCb0cAErd2rtdP8oOg6SugIrmH8XxHAjnf/wzDUwnUwmkJq
hynAoV9dmdWgU7Z2MOLDcOfGnuRTYpQB9zHuf0FJUaXPR+ZCJpAftzSUty3kUsxSR71NWyNG8Rdv
6MEH+YRr/UJt29cCDLC/KPv2kN/8IYzNPNA5Sp9FFS3+mje/gIkQeSvJECLDQay9zrfcyf1D/2ue
px8yJuhjX1RX4nnQdsnMhd1YQ7GsBppAJsBK3d5qfFPeXfcgkQnmO/ZzmdRjBc3cFZXu1g/ncx4L
jjvnor74cExcqXq8/lbZjI8TqBmUYld3j3E4uoZwzEB4hzIVCGPQh9JsY0BqHAOPPMRksMJG/ght
puSzfaL9l3JvQGz1+h5yinE0sfo3R3j7902Cbw9kInIHu+NOdmk4S3eFS076karlCnv3vER4a419
YTbgLs7BMI/a9x8AkfGzBwEb5SaDmuxauiJ1Y04p93J9zNEzU1MdJYILGLrvP2YPumTHbl+4EsCB
e+NVDXp/8YDh+17dxb5WOKGvffqb1/t20czZ00GLWw+6nh3VYg+mdidVb1f9V1V/zeOHSjMcFXBF
wVcV7TNz+vLZzNYmzpOj8lgGINpCF88I1LtlRwcfypPogcM5iXAiQNGIrikWro3L11sWLT14dWwp
gEhxUMWGOxfSsa9FH5P/CnjPcyzmkEhWnqjGHNEm7J8LwwjoDSiDYlW0JOoXTMhWNymVxZRclC4C
4/yKWoit/AIhu5QGgk9E/8A1A8xRSPJKy8ZwiY5QpCrBY5Xeyffq4NhP8s7Yievg3E+02TrmHBjZ
kit1ASxGTmeHrZPSZo4pUnvjpHsXm8Z4+mCvZmfHBFILSlId9Yr8bposc1EPkj8PRt8cmkTOfqYr
6PokXVg0psH42o4yTm/U09i2Kh3a/9Hu0mD2wNd11mjr5snymtyVvprgzgSxmx0MokFZXrVz6y7M
XZSmmgwOeBDrSfOzWWvOLN0p0w+0SHdZKCjJiDyTuZOMuWjipkbDpqruKWvQXH0SuKbIApPjKpYM
mvt6zo/ZF+NoPVA6Fcm13RrJi9eeq510L+r1cu7ZreOwvV7THFqL6Jiya4qbdppuotEEj9xyAxJ2
4awsNza+nwSbCSJhukjyamcJVrfu6ntMALvmuXixv65uekjuMC11fTtFa2MiiQbxllCqyvgYY4Iw
l24Xy8tI7PSVwI7ghLMSoMAupWpoqJiDTEcnkh7jNnGnUBC2REYYP8/nXEvRwMuOsn7TTKc1OhXt
/vp+iUww/p2USTkVaRQHqXQajX1c3RSD4AgJ4tQHfY8xLppSGlcoXUOo6Zjsk4AOnIuac9dXgort
5bU4xdXa2RHAn4k2Ogoo/MCJbHWCL3LdvfCOujRiViGyuxHZxaj86lUXsFnHAn+HiH9FtBbGiycV
rM0gvUBL3Fruk+rZVNQvSiVi1rgeeXSZuRTlsMigKNzagZ4+1Vbim6GoWPU2e/yfbwlAPC73C8gr
3Es53Is8ptCO6Ry99VQ/3eXfO482B6he/eiubnY7+6U/7EB6TEF43QFSN8/XPZ3/6UAtqWgGISb7
yq5Qz5GSBBdWSiIHutnOYgfZesgGQQ+QHsoPSwY9mwZ+NlNF1+pyyaMd2loUo0k8jeHkyePiJ3Xn
rFLmA1+/umUo5MTnJjcbi8wZTrUwjDu5n4M11PZpM3uz8kra6LDKD2tl+Vb3UOYQgm1eMqV3mnIW
dEpEC2YuMFWetKqWQYdQDKrX1XXtKNZ0JtnyZVDLfTx2P69/SO7heF8uS6urrE2jgMgEiIb+kxWb
qLP6K0m9/80Ic9Blskr11NZTUIJgpL0p27NRHK6b4L8GNwthTnkrQ8/WnvHdrFMLYcIGjNX2aXob
6v0/tEUEXsJS4NbgJZSzBNsWgWMJE++xt5qO9EU5pgjG3bOQbIwbXTarY47+nJB07AjGdbSTdlS/
gd9sl+y7H+kXe1/68UN4Fg7qcE/4xiJ1nM3rehnrMlcKgCf6XXKm/CZAc5bOeMiC8EU/hk6KR73l
V/71zyhaJ/1VG6tkwLhTm4aQr5IDJb5TrYfrf1/oJkxAyeZi7VK1z98kgvXDesif9dPoU/yO/VOE
hudXtzebyAQTo48azI4BawhJIO1IdhBPiBxj2kO9fnVrp0Lfs9buBUvkfzl0CzDWBaAj27Lr9M5K
JYNgZuNBeiw/6zuqfKsUTl849tfoM0Wkyt+VVHgn8Cp1qg1Uhq4THfTCb2XTzccb276qO2OIQMdr
HbHIX6GnfOp2hkNlNtKvauqKBkV4ldgLk8zn7KPYzspMXwJz3tUB8dJd8qua3MZb3RDPpeKOrjb2
RWVR7hZvVsp816FWmnySQfFSYYAyhKJA235qyb4VzQTzavZYHwi7TODRgdJiolphlIqptUBcmo/S
3YrbvoTaUvRL/tl5M5w2/C69jq8C/+FeQRoYqgnIa0CwweR+YR6WfSQnFBIGlmqUmEGoVR3H5/zZ
/ja7w62xm8+tC3WwUBa8A/ifE3qeBJSsYEXRmYtC0sthRmU0QSmRajgoTu5ljVN2bvg5cU1QAycv
8qEJXaFMH/eDbgwz+7xi3rIFz7sSGGXbe3lSTY45m08hmRYgNW2RNDAvDMF9oAqBUj60itj8Gkow
EygxMSHYvoCktQ2GveSHB9XGUYGoshcKwipvYy/sMRsLJZpqklfQe/QvlGSpe5q/a5PbvdIaImYu
aREz9UNfrDFH014mgbswzGxsBuZPOyFlGig/qKZDCZpR4mS3OdAsxM8ebeL0Av+lZ++DRc0CL7GN
tiL4dS6vEAsA9U4C9g8MPpVvonJKCieFZm9bZ44qQf5DVLLk3FlE3RhkMv/K0JYhNQconsqyF1W3
akME54KTpF1YYG5/ENHUPZrA6VEhP5vM083HOBe8K0Um6L9vYrdmxtmcxz24G6qHuEHb/SQN3vXA
wtknlSo+4X0lI2qxXbPEhkDYFGZrsMafZmPfGD+v/32F5sbMl4cB2wJ6RAN6RGfWkMwkksHISrEq
+ssKCsBi8EyovYAc8j48DLc5mGzih+5Zem1ndzmIBtG5MWRjnv77ZgvlecryUDaSYI6tQEvDHcg3
MycdxnNstYKRdM7nwkbiwYfBThkT/cwzIbVp/NDxuZL1IM8PpbLXCkEDnPu53k2wrdvMWMLcbIv8
qGUYD1cLRxbNe/Ci4HYVbFF8rtBlixboj1GCkho5e3sT3fY+LSI3z9LuunsItowti+tNNBVZO4DF
Uyk9W/GjcnSBCfvfjDCxwGiiXE6nNj7qwKzqpSNh38JI8Ebkd9w2n4Z+uo2nZaYdafWkyJB2Bu7d
VX/ZN+lOcjUHXZIv/X66MXYt2N9E6sDcxMCkuR2ock2DRdRJphUp+YIaeRKpDdRzu4MG3GpjS06S
p5+GhHjXN/M/+AcUjwh4Fg1ZZTKRHImPFOO/kFpQjwmSdcld0eqmNAHiNx3fP96NMVekKedqR5Rc
Cawm/gxoSZC35HM8V4FgUdQFPkQpaL3+syjmfspzI6yG1pSCLnbl2A3BRlCBxdx8MiKfqr0mwia+
aGWMU5a5PaF/jjqbEn4bym9tHuApLlgV3zfeV8W4JEFLe+mX6c+7ih5lKmMbvtpn4zP62wAXV3eW
iUzcFI1w88PUu2G6+M1ZwDy/PSxaOwSW8qpKsZMnj9eXJto9Jqw3WTmFYMxFRaY0JseGWK09yS/x
mou2kDrYB8dAg0K3QMyuERZImshybK12iuT3ztqr/nrQz/LgjAiHywFi3H+xqo0x5gLJYgP/W6v8
uDYHULY4ueUlf9czfzfCvkTzKSHdDB6lY++NnuJRjhHjnuICmqBAK0Y0nvOmLf9xByGfp4E1XIUK
KOML4GpUlgXYH+OUnKObFABZzKi5yhni1LAanzF+ddCgkhQ61k6Fejry3eJOVDt/C0sffwbA/CA6
kRX85/JnzDqRFC3r0qP1df1Zv3S/RzCmAfl5QvN+RZVo9EGe3uLLEr91pxtRHkI/3Qfz0P4g0DNU
DMVmHqe1Ys+LSvooaNQsKoJFscqnZrQj222giHzfFGtV+0k7hr+zlKg3mqQmAlfmHJmLfJX5DrI9
FpDWgBJy205UgEQLv8rj/r924AsbNCBtzv0SWskUZcDuNu33Tv6q6wWomv7iArowwmzlWPfrEtnA
7k4uxl7pAIPk65g+Se7/L/wkPJDAhTnmUCZtPoDKDIzM1mndjRid08/aDzqxPMFXr28f3xZVi0b6
qEPGhblbVZK1XZbMTTA1cXuAruUCAbzyxZyr2sXJWu7VvJKPYzePuynqMR+SZY3qkM4Wsv3zrnmA
2fA7LDwVTfvt3zefMst1qbXMEjXo0SvBYJs9SP5ouuoP8OJ5kSesyvHcE8BAYmjIPg2V1cdZoYwX
dQqGYOLKUY/GsflExywowWb+W3qYbq0b+cb4JNhvnlEKSLSgqg5RA5Yt2uh6bVIHZIZR7BZfqHhJ
/mimgJs42uPqSvv6qB7KvfoX3X0kT+9mmaMI3gYjhVSkGpjy2bIar04fV+0Y2dBSFZGW8lcIORuU
HKkqEGMqCvsuHVFpCMJ09asCjJdr7TXj7F/fSa4ZFBdt2QAsESy5lwdfkfTKlEy7CNrqc5P9jAZc
K/OX6zZ4GTYk3FVD0SDTBkIIZi2FquZlaTRl8KcQ1TlafZs8aKljUNzjbrivv8q9M4Se/iqC73DX
tzHNBDZNriMgXDK01tTbkJyj9VyJLkpOznSxOiasDSRM4nbCGElblPuxSe7bUlQh5Q2WXthgYlkv
KVJZdugf5LfGEdQzh8ptD7pf3vQ31m0UzL4OWYimd8yf4qIT/TrMDbi1zYK6cl3JljWa4mM4O5iD
Lr7IfkzZ0uOdGmh30sne92dwGR1QBBf4DSe5v7DMPCLGWclQfEJape3l36tX7mgCHGJgRtqPJ1DI
iNQ+BM5CmMdEg0blIKl9iubrPlQUx9Selfzb9UWJbDDPByuSkpVg0voo97dydUPGwqn+5lV0sXHM
qQ4nqHmoC17nxomSgFE2Z6iIAgxPRauinXBslu8i4A2XoZ5taexAWteFyH5bDXMHGJMPj8Wxtpz0
rj/Uh9Z/Ywl5KlRoZ4oAlbziJEjhUdDH7aOrbN03R/mrVAgYvwv5dRkhMa3LTlHd5pVvJH48CUo4
/DC2Mce4Y69LmdnkjRVMR4x7zugfZP4sO1YAYpTdeuxXcDKmfn4i94vgvuMkoehYvC+UccxUGUDJ
aOKOBe6iqXcyuA9s4kM4xUkMP1NMpy//4kmDZoWpI6XB88lmL4Y10qohtDAu3JW/4uIhLWOnzATN
NV5uTwB60JBXm1CNY4fyc7nukrTGgFoOsbP8Vn/Blh7le0BXapxyKjopOyreFvl+vcOwpiDp5fWD
Lswz99JEwtRI+xnYztKZ3pgMU4SY6RV6QrsRGpTqIX76m2ccAScSnaO0Uf1hwR5rJhGSTOhiaoaX
nW3oydk25FU0B+oqf1I04auedzy3JmlM2qSEY6oPllSD1FPXU8fsvyy6F5avcfj7emjjNWgvlsbs
Z9Gba6YoSnKMvpAfBKL2dLo8v4m//UGRiy5eXov0wh5zuSfInsIoWkoMAxqYKoof5dTLv1MGFQJ2
pOWm651wEbxieLf9di+Z235uSCEV64LS/mSjUdk7pN4JtpFTugARP0QFFUtT8JxgHhNaOGC2fQBN
i1H9bOZPGYAk+nrOaxyNCsLIhauEmVuC5lOkcs1tbCnQ7jIhw6LLNqtTOumTas4W5lNBUhGsiVPe
ZwfKQBbtjccKpFPtuTyWeyIIA9zX03ZqiwmsVULmdcgtFIUyCF/qx1g/FNPt2C3uMI2uPdfHNoyc
GjNjwpYw92hsBsaYyKqrWTXXcZQDmKGD7h0wYcVB23uP9r70lAX60QYtY+KJlOD4R2Vjl0kDYuDk
x7abAcn/vfidMz29KbVAe1r1ZvRohfyF9CiwSdx2i5mMQJuKaJwyDaKp7fe2fAi7V6W+n4y9molu
Sa73blbGBBtljuRKQ+Ue9L6zN5yRFoP8RPGrOzE2n5dLbRfFxBsj7yJIWGKYacRjk3w1oTggPwkO
I2/jMGj/78ue8c3SxsSWNIPOHoPTg08p+WJQsWFo6wRRMQBP9stO8ZFonUWjWrzFbQ0zntmqIVHn
psShb7/bspNonWOIghnfhg69YFRJwVnDeAUKSzWkHhMrkJv15xqlO2JWX2JLRGPODdQIZP/aob9j
cwE13TBYjZSlR/U075ozpVGqn9Xe1R5tcIMuByAQ9J/XPxwvTkPyEMLgliqDtYW5G8aiVMEBT4ms
i9+5/GAmgpIP1y82f5+5B8asWLLSrFExGwdk8OD5OWbkXBjwQREnAreks10L8/oLlQkCo4tq0VnT
Gn3/yM/c5S7OHfruE4+IiOyxL75YS6M0rMBx2Pizh3eXZ0dOf3jT2N1FsSNK4wVbSZgjttTZGsaJ
BnkWAzsYRw+tvdzXbb8P9RD5SpsIOn68mL/ZTvaZVypruIwlBieS+S5OfD35XCO9VPzrDsg9W+Dn
UAywZsAPGQfJDLPr0xBkuImKe2t0TMNtxh/XbfAP1sYI4xnGmpPa6GAEU22OljtUHsvwWh+Fas/a
UVShKGnmPUXQDPhnWWxyArmDzCxmWPxDR5ahg0gHr0QVD+7xxetDV00oen7QxFbntFS7UraCcnqW
ledJJB/C+/sYU0OlFlEJ083M1VFWIK+O+iIOliSQtK9hLYAUcP++QkwgWXTNAJ3+ZcTrp3LoQSgp
BWqOWaP2scSY1fVvL7LAxNTBBgwnNDDIRTIUXqXKDUvBGrhxAOPfSEM1EIFqbAzFqCImpDs0V5cj
JE/A9zU7yr74TOVxxayfvPOyNcaclykfIE6W1KD6Ujp/WfZKYzrp+nR90+gfYdMgqscEDDyUbkyb
2bR1bCed1F0RyPZtVH1Ws3tdPtbxL4Inp1rvrxvjJnlba4yT1RZgBaB7iQHhpI3p9RA9AQqnOZNX
Aq1l+aOofcvdQxwXoOBMTBOwTc+xbiqorBnmIQsnp19vo+Re6QQxR2SDCTlJAgm2peuTozV+a7XU
teunTD1c3zmub7+vg211hqPehW2KN/JYRW5CMNtW+n9jwaSaZ+DpwxG9PJ8QkgplXAOgxlmbfWit
7miXD9dNcMsLBPHrHxtMChJOZh6tMogNdOInwAWCUG69SZ/nT1LmEN3Rj7pLD5IoQvM3790sc5Ci
rNNnyQat4lyHe32pz3Du3fWliUwwPqAkUrb2i4LYU9u7UpkfzFo01M8/qf+ugr1nVLnLQAGshoes
u9VBeAlAYKs5ZvO96PZDKpJC4qUgm6aZzCwojNMeWY9iBh2+i1q6SvOotL/L1S9FuD1+UNj055jX
PejrhmFKMHYo3ZiPFoBaYJF/NZ/SM21N2oEqmPnhfqqNOSa5yqcUrQObDsNG7RNkEQunWW1RoKOn
5UNYJWh/QXgOM0ysxEAd2vkEl/sDPSuhQIIa6avyLPnJrXKkRbwsdgA0/gvVO+ACNnaZU9yk9dJK
qU3w1pygf4J3xVMJtT3br/0QrV50JW5kU3DvcuPfxiZzqrU2qkKjT4vAtg7m+LMxfLv5+hfHa2OC
OcGrNLZKZABfXKG9OeSjk4gUl7mLQN3VVFXFRj+T2TijzFstX2wrMJXbGmQkBoTFs+/XV8F1io0N
ZqPSVNWiYZLjoG9ebIxwtqpbNjtZDa6b4RatkMj9uxZmt9pCkmtlKqDu/DJ65o7esuDmnT/NruXo
8IF6H35qnstJ4Af87Ghjl4kZaZYXxpJCrj36MvjhUTnEnuZ1UMoEBjzaDYL3puCLsZPRs2SYK74a
Mn1olaQQ1TvXZHd9J+kP/nCKTVDvAXYLHVCLXN6JVSNVeb1gTFXbk93wxi5JSZpE9xP/g23s0JC1
qQaMkVFXeidZAXG6FoMmNWrg5FPsNZ69HxdkRzQSiiGJ3EhoQ+tTsTCO8UGOoJPqVW+tSjqQxZR0
VxpKzLbEw1DKf4H+JhtD6uX6srZvw9Se0KpZIf8EUV3JuBlFp4vvfhsr7NcypJbYS9sEkgSZn0K9
LXvbySPby5sVOdP4JYojUP6Z82uVdqFfSmag6H/3Ctn8CuZb5hOZStzVTQDNcaj6haPqQa6sEp01
rvfb4ISkdwzkhBkzRq62q5ZCZjQ8hU/SY3XGzJ5nu3HjmpDYmn2qcSoiruXZ1ED7ZxHAIsgHgG6h
rQQ0m9CTUPtdGkPtBbBBMvjXzxw3HdBUEFyhhQnWFBY+k6rZnEVajFlESun6Nd5lupsE3W0FHpxJ
BlZJhIjghWWgMHR02wyQrrH0AFGa2mZR4PRlmEJXzLu1NZ2qezDHz4KVUTdnw8nWEBP/OxzzKJKt
8P9fzrlnAfDpdh7VMZ6eRXkOtzu7NcdcA3EVA3hSRnZgqu7UgkzHUb9kKJWpqbPuW99+0F7A9keD
c7ITkVxxD+PWOHMXyGvUYzIHlejOp4kI5VWub6jyEW23S4L6Fdcx//2CH8adyqmUe3zc+DiY2Q5j
1Dd6UrlLn3mCDyiyw6SOK4BkCYbE/8g5KZgA6b/ntKXnop4P6Q8wcqSnv4KTve8kYOqXwRPYusgq
CHqIQDv9zkHeAg2cu9CbIycG1HP1mzs02AUpBI0eHz0VVSZTB8wTeNdLm0pNoogU4CirIGJP7jJD
8Pf/g3v8a4B9zFRkTkazTEJo1Y4eXVJzoqgBc696kDMRdGD4n+3dGPPZYkWv1Sy24qDEUFo2+619
//9I+67mxnWl21/EKmYSrwySKNlyGscX1oRt5pz56++C55w9NIwSvjP3cWqq3ALYaDS6V6+lj6IH
k8gI85mqcu16YqFll1BCNFnZkRksffF4uOyDXDPg1gZVHriBvjQoFCSRpFOU7LgUpxUCVfqtrN5f
NsH9+BsT9CdsspElrispLTH8U+XveY7C+iowwG1v6hsLTLI9xdM4NDMsFGDO/8h21NvfBNTi2j0N
ql9ceWOLCbpjlaSdUZfJMdGkvZE0zhyPDlqNO8uM3E7/myL3dmlM0F0zQ86aGcMQUNhN7JNUnMxU
kJWKvg9zOEk6kHrWmzTIY/mQJUag6iJmHoEJdkY3zZRqCVXc9K36JJePhYgonv/3oagEwAelimee
/EqDWqScFtlHqbZEirumghY614JlgEBTVUFqyw7rKYVax5YWWgHpXir9fqi9y4eEW8vSNwYYH+4G
otZdhSqMdIie1KMCctX0ZsHVes6uMHz6pJ7Ce/JNYJRGKtaZIbyjAPmEqAzt3s9HU8/RmjRtJNJ0
oo2K2k8Q9nInjypuC2c4eFu4Nca4ciWt/arP6Ajk4XVqXauF4FHPC2Xbv8/4sWT1ZtUtwGWPWuoo
uAAs3yz+BjW8McKOGdZIt8phwpt0HB8mOZiG11YWrIP7fAM4BI9EArYaUP19/ipyW0292eUxBkPN
Y3SmEQ26HP7wCtrUK4M+3QL5JMqweFnr1ijjf2Akhh7BMkqBojd38ozRlxKV0067CqdyL3A7+nL6
4nYY96A5uQKOaOopmxshTJW0nEwz+UjmkPfs+oPlUxIEOqZAPFGjn/sEMAjtSmhQD0av+rO9bKqb
NbcISBpvovvskNyVz+rDfLQdfZce4SyiHIu7lxt7zMux0TI5r6GYFGBaqaqv0nynjJKTQfnx8kZy
T9TGDrOPEK+L17YB3YKmpr4eV7thzAQtKtFSGF/MrGjuwA0HAvV8r3RBuSi7NkSOIKpZcA/vZimM
+9lRLoW9hGFNu6xcDfMbk/S2iNjIRPvFhLvcbCozWkfpkGpXUjODO7AVfBGhqzFBrmibQtPLvg2M
m+Jcg/Mu9kxveTFf0IqAno6IgIbGtC8nidKsgxKU3kzMts1hO4R9BYZlvHvV3DHVfv2naSTLr0e5
fDAggbzPUVM+1XEXn0DsIEpPeEPswLaAvAXvd5ug7vP5aMnIK1vNbpRAu0m+t1fokEcn6EwFxnna
UYhpcjue9Z3q2M/iehPPN7e2mc9ZgfJczqGMGehq5YTSWRvfNZK6eS8IyDzf3Nphvmksp3onhxpU
aBJjLxHjlzRhmWMpEID66PayH9O0sYcErzL7CyENuHNtkMSrxXG9ic7aDkwm4K2WfM2jjO4j5hD6
g/JjPJTYVvo8LG7QHCxKzAZmHvTrXy/HFi50ePtrmN3Ve61R9BaPDpB3gzUcY0DH9WDfKm9y7uYn
igClclvSDkpD+rX1zRa0VbgnaWuf2fUoQeGIaKDyrl8WlzLrUnSOO7q/2Y+KH50g0vGCw9Yekz7M
2pIaRpVA2Wg9pBgxjfTvl3dUYOBjwze3XtXnU01GPLzj5H5Sz0MvqIpyZ1g2K/ggR98YkMEHrHUx
nozhNebPvyeTpx8pXsU4D8gjDae7anao0uA0xv7fTHZsbTNXbJiAeRnSIUAyoDFeqIZjlb/M8df/
3w4y9+pYoqxN8rUMiunRbgYHys2C+M0/6v8ewY+R3c0WzuOQ2gYoAgJ9fdPbxkmjB0PIE8BLf7Z7
xdypkrYO8VLWOR3T9JCOHM1bNVDelDsUeXdgZBTBv7ggpq1BJkhrvdko4ahLh9Zbd6qf74z75B/T
GzzKyC0/W0H2fPlDcSMz+Gwoq4mM6WYmdiRrUpRVYkCjyYgd8LPI8c+yfChMEUaQe6Q2dpgYkdZp
0agK5Lq0fgK/064X5eIiA0xQiJYqBwoEVDZpv7g2MCzt8DcwI/PPGlgoRmcPZWsuEiZJ1+dhujMj
UW2f69MbA0y5KqqlSostrKEuMDZa3MuZ7JjCAV3BTllMADDzqg6LoccU+bV5NN3sCG1Gv/ctyDK2
bu0STzS3LvAxiwkGEipXMQrwmM0b90nyk0SZ12s7VRY1EKgPfbmVN9tHF74JCXqejqWkGcAnAwaW
Jn6bYIITBFHWmVinwhTkGtxK5tYdmOBQxPqcQSBmBoXa4FNiSEyu3NDBpw+9DPfyOeVWHbbWmMhg
S10VJW1YBvKd8jI8qT6Uc1Cii66TIAdeIjzZkps9/E2yv7XKhIcW3cMlK6Q+0Lt7S/bwoGhFY7df
vxpIwpHzyghACvSFGXcE/VTbx5FFAskMoYwkO/2SOGt4Ow9eE09euP68vJNfDxm1RzDYoYPIS9WY
SNSuoTQ3xoh+fywd8rYEx55pPoKYRkTZ8zXjhyELWHJDA1uYxlLsaagKF9GCia4uqu8sufGqsY48
rbecuo0iR2vA4txJQQv801+skGAciFCuPfvjJbA5B2MXKcnUmEvQrJ1f6d3gwFGdqkwEJ4C7k3/s
sGlSaaEeKeEVH3SgtyNA3Fa7ddpfXsvX2IFNhHK2aQADB4AG4x3lTIiSDJYZlMaPsQpwDBxzdFMR
Sz8nh/1sh4lRC0ZrIcG4rkH7Iru00BHe1ifQ8TrxCQMHu/8d0/vZHBOq2sYc7N6a7CAh52y4k5Td
5W3j+R66YTImzBWKgWTKrIlZNaqRgdZ1XXq3asmVguFaswbtgo9BP9cIfW0WZOU8b9iaZC6vbsyM
zJCMNQjj2NqPtd44sUqy634oGsHqOMGQKFtbjFdYc90X6TCbQfREJQ20Qys7+m3tqzfGnjKu6iA/
uBfxfHGqfdQqtIowkKaAN5NZ4dRG1rJUoEiX39bcHamMZuFXe1AgPCbAuuDfLgXZ/M1wz2fDzHLj
SgqNjCBkpUqLocXaW4x9Vz9cdhnOffbZCnMENHuKjDLC7IG6rz+Ijm3Pui6CyE0xryxSN+B7y5+9
ZA6AnYIroylwACLjRZ+9MntvMsErnRc6TAReDO+hC2CyQIlars25NBUI6+Ru1MbOkELv0dq35Ony
xn3Np7BvFBoOISuwrLDsZXUN1rTIKoYAk6WGv5hD6ZM2FWHtOG/Gz2aYz2OEcbusJc4XJaSV7/PA
2LU3qdeeEjy023OCVjSV6vwb8Mdnw8yngmJi0YXxGAYJIDMyKNknCUOI75c3kfPy+WyFOszm0mql
rDXLXkU96qYOYjfzi72FWXJjHzr0FZzv/8oDN5+Nus/G4Ag62iXRgXPVLVfJvs3yXmkFFyT3Vtm6
BpM+xbLaNHOGZveyL6+AadnXSOi9tXAo/UC772Tsp+DyF3kjk95U6ExVVoS8AlJjk283c46UoxHp
gXKPL8r0igX0jGyx+DhziKu0hfzBsdIqJ4l/LtE+ng6XXUJkg/G7TsuVZZhVYDvSzlETd1YBYpXc
y0b4frdZCeN3YAfsQWHbxcfx5+j1Qb5rnwGwqK7GI+VBBpmnb4o2j+8WG5uM6/XjVFe1qiEzPNZX
baAdwGd9Vu5MdDnafeQJVYBoaPj8MMLZ2thj3HCt21mOpm4KkqcycaqzBnym5SaJs7xQ8StJ+OIT
rpDxQnmel6ZpkuhI3V75lnogkRyc1aURqnTzx0ZUUeO6PQYMQJlMNR3YRpURVaRIzDg8UK045WEB
/SHg5LfEXXKX7Cto4opetVz3BB6OQKwR/TGZWWJthbKRRD24YJZrRflurNdixnV6sX/5cBsbTFHD
kuWILFQ8St+3Qe7lN7LkpM9FQIlMNQnz9oLgwU0b/9hju/Ph2sbFuM4x+D8TVLuo/CNNp0SvSv6h
03FhYiYM6vTsm8+aI2XEqGN+tDHt6gxPVHZALl1MBNHeIl2dMrm6qE5N3fzLbpoY4UKrA2QXLI9H
Z8wtBJSA/zevpRuwoJ1Cz/ymnYo9GHX9wYsP82O0Ay2ESDmUv1yb8ocAUQxmMCbGwGvHqFHAHzy5
625qXMrBCMWjoP5efow6iBsu3KVuLDIRRpWiZUiKNEfslK+WElroubJXqgzUwRpKpboniKLcCLOx
x0QYFeKhgBxaoPLZWzc0igIA/mvYUU9NfeKtAowHP75s7DGHzyBpNC5RNgaDO/i/JRoxH3mQd7L3
wb8UXF4f96yjhwHJXoijQkX8c65gz7ZeqwOuO0Ju8uWnYZwm+X+vLiJIb2ww113fZfIiJVAYM82X
sflR5XeX10A/+Rfv3/x9xgkrWxsKAgWHYwK4RbrcEznyyiVIRZBvbiTe2GFcL8rksiwAIzxKo4a8
/m4xJ9GdTV+vl5bCeFthaItkA/Ed1Ot5CNcr207vzNTyjZIcYiV2lGs91F2j1wXhUeQGjNepNTHy
MofWYkWucul57j0j3F3+SlwTGNHHWLGMQMF2hgw5MUyMeUfg4WkcabmZ4xQTf6IN5H6jjRV672xz
Xwzr5koMX6N9jQ4IckqLlQGg79B2ZepPJ/3+8rq4N8vGInOCVCpfFpUhxITbxDdbL1Ylt9DuFf3d
jqsr8EUlmWiR9Dn+xUs2JpkDpSkhSJuk6beiWXVXuRmeSA3es/FRlH6IvhpztpIkatViGdbAnr4T
7aCpr2QSHF/+JbJZDnOu9GQuVZV+MzAR7MK9DhrkwkV7CNBZcuzd5STCxogWxZwyeZmUSAKF73Ed
3FbN3Ur1xljUF+IXVTbLYs6UnYXxZBiwUsRuf1VA4xcl7cnF4GF5MEFgWTtUdbdNfVUEdeTekZjX
kJEQKLrN1gfMJIkLZcKdNarFo9bnbjoYqOFMueZMFUE3bBENPNK1sB5pySYIA1DLJMRm1ppmRjtC
xCE+ZgAZRapkH+Z4vU6GenDSZdlV3dA7pBzeLx89kVUmicSQXqkuhToGrVzv5+p5qX/Z6+Rk4Q6U
S05mCeqA3C+6WSU7nmXa6yzlfUzw2qASJFcULh+Bn7H4xzrXtrtg4hv5XeqJNHs4OAiC9+i/28uq
WK5rFdUpPPU/Ii+x2+37U34qf0hPrW+AvEgGSj9Cvd+LziRoDpe3mRfhttaZmFrMejxWIOE6qphe
0Q7ZftpJ+3Yvqhxzy3RbO0wktRor1LV2BqwZbApgQIm9wgWw5uGD4l08zsGLoltzTBRdFrWRx0bJ
j/kVcdYPqm09mHYUj/d3S0MSBJY9FVBqmYk4EN2rxiyHreip92i5RLqvT2Xu0H20AhEQgptEWhtz
zHHE7Mg62U2I8R/oXkO8Jt31J0wANS/Li7RH1d9rni+7CP9obCwyR7FeAewtpWkMKn851omjVA49
HSAq+WW8mTfW0d6Ne/H1xIt0m4Wyz7pOS5R0LEwwcExvuXKPpCxWwc++i/Tg8gJFhqgzbfIKNQSB
STdAZmmoIOSkNBgUs51wUrxBvZXCX5eNcSui22UxJ04rqrrsSAj+uZsud/ogO1qF09aA33ae6ZAj
/YRjSomeUeIQASe49/HWOnMOoyIupqQc6aOueqrJPjmAPQGDm+VTF/vFLSKrcAxP5D8fv2mzv5Ol
Znoe0sMYtN/0Y3ub+dlj5po3yhnqMH5PQWbW5IjGaLj9lu1amfymMrtSt3KQ4WFso3sqX9G+tE7V
vvyx3qXfbcdWnfW6eNBeBR+Yl6ZuzbIpz1JW8jorxX/KH1PjrHitW+dhN/vNbq7cfG+JnIr3tgAB
Jwo6QNqDy5tZKlj343gwEcazRXXBHGHph0Hq3XmqnLZwM+NqjTx1ThzBUrknZ2OWWWrZA12igNo4
GHfqsQEZPBWY9sPB71E1g/bjqdiZL6WP3/PtsmXuHoM0FokQRMNsludQSnOiDNICPtXybCqT02aC
sovIABvzLF1qmnWyAq2+m5sfreVfXgDdmS9J1Z8FsF1oPWzBwzLkOBGy4gEVv4Lvtje9WBG0k/iH
YGOICW4piY22s5BekMO8Q1XzQM7ps/qq7CnOcTmQK3Csi5oUHNQucpqNUSbGjUPWJIupjIgyiHHR
d3or6q/6jeVn+5/G4oL5bKRSa0Cj6bkvegLwkw0QWWgUsQxxLcYtyZoWxDYooTeUJmhbXHKX19/N
i9D/O1f8Y4yekU10kzrSZEOIRDVqfubrfRuLnlDcXGazGubCVxoUeIqOiihBBbC6z44mMpn4YJ7E
BTj+zoHjHQ14BXzMH5Nwm8WUJEIkAblakD0pO0rFkLndzqKs0xDiEc1nc8/YxhjjJV0RQlFdxc7l
IG3Rq7tZdANwDRgY24ITyFQB9POnyWVjIEqWz8GQPqdD5NijIErwHpvWxgD9AZvtMpQhHwBDTI5a
pzg16A+02jUHgRHuKkC9T6Bdomu2xZxgLVejam11CHYrMZ60tpOLBoW5wWhjgfkQqY2URDHA/jKp
d1ZWutFwAK3I38XUjRnmcxhlp7U57SvG662pPssivXnRRjFfQ16bQS8TsM0PYXcbzs0deJMFYZv7
wTdLoP+/+eCRpQPbY0BNMUmRPaiVO0SF21S9wIxoJUwAS7VmtW1J0oICRAkZWAukX5evH85IKyI0
RqUtYlmo2bE8ajGhOid5UhzTgPaciv2K2S/VqV0UFNzLtrhJAjFsyE+Csc1g2SGjubAqqQVBQro8
5FHidkblGEvodOlbOAtV4bnRcmON8WVAuwygotQFokfR/Uyc/grz517dO7anPqz3nVe8DB7tWFbP
+TVklzzRcD/3gQalWHr/QfkD/YPPPjLnayabUlQAJt+cgeCI0UY09rI3+hHowkBqLegi8nxya4+5
H6Y2ixDKccODotBtR+Bvv8kihVaa7rDpCrRRKKgNNIImSyiaAKzSZ6NJhRzoXU7LBFSJoBNUI3iB
yEadCXowpgGoIwMA05JSSVoprgIJN0IWfYMWB6p54HjxLrsk73xt7TAhFcup87oIcWeXp2S8adaH
y3+f+0lwLaOnC3Y6wCk/u0DSZGRJQhsj6ePq1P0JPKiOKhpL527WHyPsqKhZtwMxQzzlmvJdL556
VXcqcmz7v8kgbVCCWYpCiI6xys+LgYI10vxmpe+Z6BD3brorXO3cebbTfBvR+IdsCLkVBQ3uoxF3
HU0PdLymWHySMadylBCwJ7fgW+hvh+v1ZL/2J/PKfLDARg1u2cKZJyEjGT0sXxwdoYqKOqKZQZgv
R6ImTte8Jx/cexlERZ0oMnZrOnoLaCDjYvWNKfnnsrdwvfFfmwqrgrFEw2KC7wH0AlV+O6nxTS2U
uOE6JJ2IBf7P1L5kQhCRJqXVrEjIs86RbCeh1Y1aOJ3IDRMbM3Slm+tRHrqoxEJRtIUq72OOq2Xx
KdsxcYsB8sqQ7wm0Y6NC/1x2xNkr76KxN9bpJmysp6VczZqORWozRBY7TDLHUAPNXkrzRUoESRnf
T/5sKHMopHEdI9VYAcAhBxkgylnypcE3Kw8pjpNKtX/ZRUTfj7lTehLN5VopcwCWQyfWLSeCeIEC
LsC/MEPHPTFTA60+VitvjZvJqjtUaTPlWNeerjzJw+6yCf71SKUzZAKGPMNkds6Q1BA+jsO0HLtz
/lM52R4lVDWe7FPrgtlHkH3QP8ceaEBdIMVgqbbxhbohLqKMaD0auxZE24f9IqGXd4xNwcXFrasR
1F6o2hfQ+exTY4Z0xqhpa4mR8xG9g8QPPTXoTz3UFeMDNGUeix+X95G/rj8GmaNWj1Mnj3hABdni
T91jnxCnic8J1Gcv2+F5HjSqZRuYfBsKcUxAjNVJAW55BYnWArFykIdbfeJm09NlK9x89I8ZjY2B
skRMyZ7aBL3d39OgYOXbU3odMY6HvyKkvHSoGGAe+v+bMBFVVUM/YHyss9FpSOGukExsUk+wIl5J
Dsn1v2YYP6+ywozq0giD2RpvlMp8Nss5aFG/lqoqc8q59gojuTenebdCOviycV502tpmwkU0zfWq
DyaEGpdDVb1r868hPWjaodR0R++FYZ8+3L6csc1S6c/Z7OioRl1dRcWMMuACaTEK1DM9yY8Caa+f
Ik9U7eR+QFvRCGimkJHI9OdszCX9OnbyAAxsPGhelIIgye5uNcxrXt5E7gnbmGFOmFZFUTSHNglW
+WymZ6v4pzW9lPxz2Qr9K1/2jg64YyQb8ZCtuFRKRex4rZdggkBTKz/aQnls/jr+WFA/b1c1Qbm8
ssE21vhj7oZvlLKWQhuVe/mmShzpjsL/xbcx/yv9Mct8JSKts5VrJDsaOsAgVZCCrS5p/Mu7x7vy
URX5d/eYb9QX2mRNJi6sCC+8IurdJPwVD7YH8GGnCWyJFkT/f+N2cQYSCX2S8mNcJkEtRR6g2Hsz
awQXFrcGt10TEziiNU6soQfu7rfYIkR73wq3d+SducseRJGCH3g3O8iECpLpbd6qBJlFv5IgT2Lb
h6hXvW/LLn6O0q5sT1LcR/dxB+4uiNgOxJlQq6qgGT/lo2CLuckBEAaYAFMNEKAbjNOoYM0AClyC
5Otj8r0PqrvsWr5FwFp2XYAJyWvl9rL/8DYbZU5wOulAdVKqyM8f1VCXTDJBBAtaJP2YHaI7y7Wu
q6CHGmPuiprtvOXhJQ7gLQCVoN9hO2FSYQ3qGBkxuu1tAM6FQwcJzQRjrAtSYipS1A6Cm4ATXj76
MxBog14ZkqDP61O6KapzMyuPqfnLyt6tSNQD4pzATwaY2J+VqEiqum4FUZcGltY7jdH5Elkf+v4N
tNKCmMw5g6qsgdYHCSTK+ywWRR2ayGiVCvW37soePGt+C2XR+eNuGe3lK0DjgbyEcQm110HwXVrT
B9cfpcmAOCwYKcg+dVIn2olQWHynMPHcBAwEX4glEMX0YKKvNuo3YLqQodMAehPIyWE2q/fVHQb2
PZFFlbeLmLPE+DxgxdA7Zm4EVS8qcxqMBTNTaM9Ih+y7ul93xb3ppt540H5ICDf599x0usTp8GJT
vQydmnZ3+exx7iV1+yuYfYa0QpfjDZ4fl9qtrN2gP4fNtZKKEKrC1TJ3hDbJOUmlmNKYjt46OgSQ
Ces8A4Gme5iZeOtPo5sFynt8gAIQcP62G+VOvDcLcV9MtGTmCunbPA7LPMaSj3VQ1o6tO+kD+rNu
cTXnTnmfAsxdPtr3Is1C0QdnrhS5W5Wh7LX8GNZ4Y4W/bP2+F2lEcXLOT5+TiTSmOZppGOrQm6wz
Z4HO7NxHzmh4JN9L+SGbRCNDor1kAk8PfDjR26o8VjHZ6+hyj4UCkuR3oZYFh5iWqAg2KEgqhk0l
bT7H0DEF/4+SYffUt+pdtsBUv3qgaQgDbXUysNO8NBj9BgL1/zJBz/1yG9vMlxuUWq96AvaGtKqd
cCiAZ5TcRk+8vziLlJ8JuoW4nEzmLGKIuLLWEQBeRS88O6q9CRVLZQrdiggs8aKrsrHEnEYoQ1V5
lGck0Mwf0FdybfTl/mItuqmptOenYPL18+eS0xiCIUu8Bkv5z1x8M/LYGdNrsxIgBrlfBjTkVHrN
olPrn800EG9vys62g7BYHEU/9Nn7agqqTLzuPXia/hhhvgu0jNfYmMMlyHJneord+garyXtnvjcH
x/xJO/jGt65zZ6F0M+9e31pmvlPeWVpTxxgb1q8xfVUHVEWMMuRr5/Ik38gvoYMhibvhIN9f/nrc
jGxrmDltCiQsTa2vkmPe+b+10oi73mG5FCkEKQBXYI9uIfMAw80L7TyUN3SQkzMnrC2qtLFIZwWS
5oNgDKPRZu2s9/HT/G7vard0hSvkHgEog1JhMRMjPUyXg0QFmRJauB9AevVkvChQI8Qk0a31FqlO
ec59SYjh4xRmQUMgI7UGUAFFI2aRRpbUVkXGOQjBdqBdaYPpZFLsTuGNZi/uCDVkOzlc3liuA21M
MvdBOIRFb2O8DfJplq+Fq9eY5bnoK68Avb20LN5lc9zjuDHHnPpyzJMeGvUYzoqaK9mSXhuV7GbJ
EjwYeN8O2AikayCClZGvfT71q5zMCbho7KDu/MJunWF8v7wO+iVYd9waYMJKnTaZrEjWHGi66VhG
4ub6y5Rd2ZIp2DBe3kkRBf++nZkdA6KkVqIG5EbyXXSmXb3Yy8tg3SPpo3FlVHbC9w9n9z6ZZIqJ
HRgBpCmDMG4LMaUPlvVj9thDY3zxJpDKE08RzQZ+HCZmP7cmWaBVCCIsvbUlVHFa1Xof5PGu76Xn
uK7tR80GzhKCGdbBioof4VJZXjNC/+N//qD4AX+etMwHlSNbHaIZcltLtR9Asmzcds1N2wu+Js/9
t27DXBRE7bW5MpowMNV9ZixOkd/J8bfLK6EOwWwl1Gb++D79upsCSN4PHUhbozCQ7QhTN1d5eBrr
A1zI6UnorkMtCs28ELI1yFwFY52otWRhUeSQB9bLcK89t8/K/Xwnvc2+ucv92o12Reeqgjvoo7n4
daWgFoO4IAYtWLYdPZcWPRxjiCAh2YsO1+Wu2mO+Gnevca4LJwrkHZX+wiT8O1g3d6mrPOgi/Xbu
RahCxfm/P4I5LJodadrSFwUw7P3HvVQfNPD2QzAUbRLhNci7ITbW2NZ7GFcTRMHA1tH+7AEafbEx
q5Pc6UFxPTr5++ouV9qxPv9GiIh6NHznxVAt9CzQ+2cTbFmqjQQvk+RoAQtZXBfmD0nY2uKEHjjv
HxvMDdiHtdXU6RIG1TKNx35e2rMdypD/vnxGeI0gVVUN9Fh10DR9QbvoYVXLUzxYgf04+EjZbmkz
qP5Bvlfg8XitADhJZIFN7vZtTDIRxq4lyR70ArJC5LxI97N56kQQeb4zQtqMqkhiGJmdVCfh2kGC
WqeQSmWneamn4Rjse1/xW8pbI+Kd5S4J8E0q84gSDFsTyYd8TXozVIJ4bLzQHr1U25NYAJzhfyvU
eKi+H+a52UZCGq5pnMQxin8AoDeeDL1rOL0/H9bIMfHv3fr9/zAKw0EoqeB5/9cqE0arKgJntQ58
EFVpIs9U7Qz6WneQyDvUoqFT7j6iiILeAg43+gufQ3ZtpZ1ZAKN2TBvbLaddaxRuJLrWuUdrY4QJ
VKFMRhCXJQloGCMzdiaij649zkQQlfk+qFMIkkqwFo3ZuDA1LLvKkHv9Vywujp3C1R2yL/3kRkQQ
y906KP/alPafIC593jow5wB4GyP8SuWrqS5uIh0bUNcJwgXv9aHaMqqNMnTwdJb1rJWnJprRwwjS
q99cK6EX/1j3lKq82OWukHWXuyo8An6Xn79Ao7Wx1tZCmig8DpM85vXoQWxnPz2uTrMfKUgucQdv
Br3G4PX+tCvPvVvum4dopwkSaV76qSKg/PtLmPeBldqRNcZLchx349Xqgck6drTzCDoqzUUFCcx6
u8t7zXXTjUHmLBiSshSKRDFsw+ok2usiiUgBubn7xgJzECaSzkYvWei09Xiih7u8Sh07ui2rv1gJ
WuQELzkLb0id2bokNRdLNYsq6JKq+pHPPWghEk05/O/7tbXC7JeFZgW4KcEEOEZ7bX3Nk6fLf5/n
itu/z+yWGfdd01IHqMz5KZ/CQO/n62maBbcjt4aysfNFuyfVe7W1MDGr3FBEUviEl87O8qOrFbpj
43m+XsQKefTKZRPIrU3mmZjHSVvLeoiiuTe9U5bNzF334U3rVKC6EmLleJ69tcYkABbadGPYLzMC
Y7K67bcSk6vGvelRbPI3WPQG8Ghf/njcYKzJugb4OxUhY8dWQW3fRynJELiCNliu6SA+XqkOlP/2
UiDKTnkHSwNhE1X+AyKQxVOu6xoNulQowVjd9MODVrReqbwUEKy7vCrq0l8/2792WEhlqGakQ80t
Os6h8VzaA2iHSOVMgAtVFoBrcYQWUDEJIqFgcWxJYS5LKBmmMXQAi85rrRs5Kz3VeIf4k2B1/AP3
Z3WMmxSTmSt63IWHmPzI++/FvBtEus9cE4qiIp0CWT/kZj5fmq1OSq1TQymI8zvdPEjAPHeimijv
ykTV7F8b9P83z1C0MuIZMghQ2wDBH2jXakiatYeyReLhqLg1cVcFl92C7+wbk0zmUTRdWzdhBJbI
N2WHEuG1BBm85Bsk1FCrEx5nXoK4XSDd5M0C7VRHlSQChVjnKzvTVQ665lBeepohKiJWDa7Lb5ZG
vXNjLG/SpShBHR9Ab6Bbx31enlM1mIsXiZyHahKl3PyPp0ObFGQhGEtkgn7XjUubKxOFCskuBQsl
vnROkO9g4vaEYrbgy/H98b/mvkBrrX5RB00GZmMEF0M6E3cccqfRBDclr8ikahhDVIiF/PSLBiRI
DjtSzmgxLujfFnhAjEeyp29lS7AeXkWEZvIoPsIWSnefv1bS2IliVlUZaM0hGm50ya9CCOsVT4X5
F+0NZKUI7LT7gArWZ0uT2UeDncMvAHAZSsnJk0M9vF4+V9yvoxkAFQLqgdYTk8fMsdYQsKtDXQTo
nbmaHTm96vT9ZSP8w7uxwqxErwaznjL0tv5znE6SD2jmBzCz2BmaIMjy042NOcbDNb2biRnr4cEq
HfMuvpX95liW6Ig62tvstk/K9/woebqo6yXYS7bOmcWDqldJjLpxE5hKUBnuKj0IdpKbZ2ACDcSk
GB3CdMtnn8A4ddLHEzI26MPO2gdZXbWXXDI72RXS3Pt2L8bvfsAtvtzJFBxB+bbxUmI+30j0IQTv
Tol3AuaKrzSw16Z49x3XZ0x13oQPits6+infA52/f5T2AEy8itIP7t7qmCLE9JIJYDQbI4tEl5Ya
6y5AXBGf2zTAhNzf7K2Od6YGjDJUculv2MRhjL106HqBKCe9mvzZG/br8zK5II423kafFhtBqZ8I
5XW44XhjlVnZnKlJVPVSfCTNoQx+s/Po32TFIbBKSfREWhHcraQyeqAjo2Vx5vJWtNHWlKKOjz0U
1NoJqvK4cMa69ATbyV3Yxg5zY5txETZKnaCr8FGvivzsepAc3YGuDFZl3bYinDQPSIdHPOI/5NvQ
GmLrBSUwNdWihL95XLID5enrHWs/BXgOipyFt7qtLSZwknbtMd7UW/R54cs+ZapRX3+aznClH4iY
NIKXoW7NMUewUzq0ihrolpMH/Xrwi7Pudm7ziLE2f4zd1Z2+UcF0EfMhL9rocBPVAiwB6QLjm3ZC
CmVewNIuZ89J+5JOgrtU9PeZTdQKI6tAf5UeCzS4I/02CgU3D430bOTaLoDZtsUCbnIhBHSiYe62
xcvYr06hnCXyj1YcKTVDOdxddnvukjT0DKgai2F+XIWbIGJbYd6lyaIFanLdpsjA/2JABDQ3mA/B
LIWpIdv5HKWMSYr6EeP1RxK+yt0x0x6FajLc5gtaLihW0tbkFwWCLk1rJHKJHeiLu7xTSglMcF7V
AeUNST3b63byTzw0X7GB+k65phVo27+8j9ziFOr3CgZWVVx2LFCzXJcwlcFFiXGEdUeLU8qPGjAx
qmw/PpZ7ET6LesIXTzFsgNlNC/gbtkSRrV0SdZpeB0RN3yJrPmhm9m5k87EHwVcHPIIa/xCskBeI
dUsF8MEwQRfMztelEFcoyjCykYhXT6pbHNaDZjmWT9lu+317rN30WkSVxI0joJ4FMAcTfagcfPae
NAWXY1y2dmAst0PWO7jUh/yqjP4RrI17DOA8uomrTUFi+dmOYsd92lZogtCJRXByPxqFIwfGHiSB
TnIDNeX7RXDUuUkmbaX/1yTz8A0t6f+Rdl3LkePK8osYQW9eaZrNVrdaXhq9MEZj6A3oya+/Ce25
KwriNvbMeZsIRXQNwKoCUJWVaVVaje2UzuJB2ZW7MOi/gZNpR4+bhveS316grqIagijEJf3zAuM2
QyeLhmG2lHaiPrfk2+UtvGwAOnefDSAl56pCcDMP1cEeIUyz8L4R/QXW5dEl0+B74JbFyC9jQQYZ
2EBZs5p+Oqhm7HXgk8sH4S4f0HAsJ7vKlDuhUeyijzlX9K3FUTYIvDswhSaxAN8qi9RQrICJXuK7
Wb6OdI4z0IPjy9JWv0/tr7NwglEmY8ZsoCC6pumKceVVBLlMnO3FyHmpinrWF2vAoGErAatTZGYj
CymxLHky+yA8/aXssFwvTmhr7wh2zb3sF1tZgzZgMDmFwXa4weelhbqc9k1fJwdrFNwZ81NaLtup
frxsRd7aQR0oQYlOT1tfEFK9nGngcEBjTvap3LrqACAF0XUJ+oCCp7oplChv6j0dG2zsBguNduYC
DkJboaoP3PrqVtrC5CxAoCDWh1IC8z3jSSYmBLQsqI2VgRyR+7AC4XoCxL6i7i+vfLOSsLZFP8DK
d9S0CodIV5AY9ashPbfDt9K6FjTLRnDYdbZX4x3H4la1aW2R8Z9YUvWqS9EihIc6OOrAVlXvDTBo
lz5v2GQr8MAdAHUhUBJDgJjxHjNPa6WdmiXI0B8ZOvDjQ8/z8nI2TVDxAgrJhI8yR4wlNsWoNWBk
IeRHVh97/efl39+8GcDzRQyHQ6Udz8HPH0gDaCDXIWZ8GBvQ8SR7cHs5UM4EUyNliR/3vLfnpkeA
ylABdMHElmnMYUZUQSBlg+9Dx4Eov7ka0LnIbMerlW22w9eWmDNsWrIiKxYN2hK3pi87y0N5LoCR
V257F/lEtfl9kq10YoCbGpcsE+PGLPADRbNIShuMNZvmfSm+JUbr68v4B5WstRHmi43KQoQJT81D
T0nuDDtZdhbPxpbbga4C4lyabGA5jA1tLDOweZnolZn7Sn+rlD8gYYBOAEZSROiNGSKLv2g1q8cS
5vwgHsYDxeb0JzpWH4EKCrPTTnsvuDxUzhYFg4whLHqqYDIFY+GfXd3Kx84iKeXtO+bBdAYMCXpB
XgsZd6C+FBAdYSYN5G43vGsi1zCTBGd0xWNgrvND94KrlCu9WXfpGVoMdhXkXoIgq0/qnlda3Yzs
9XKZb5j2+oKGVpscoCmZB+bB2OcufcNHsbt4SPZ/RIz4aYPpMbhK9knVElGGhsyheem9/CZ2Kse8
AdMrBHhVTBQYB30f7ayHyxnsvRLIXhjW62RS5Cgm/dzq2F3xVvflW4oAaO3d/Fg5gtfCm+K9/AOT
R5il5KLMNsMEiApQF6PiCzTR5wUv+aJNU5Pkh9p80+NrnTvrulUYAX4M+Rm9BfmLetKIEc3BpGFC
pe2hRIrCiPkgob2Aq/8h/cULkc38tTLHOGpcVKFo9i20NdUW7GKemiNCWufyB9sOh5UVxjEbHY8Z
CNqVQRw0la3ser/ymzf1BjNpJ/MFMHwoXZE9FEov290qX6z3kvHOqVSquoIqDyiiKDq48BV/Ae8K
r/LJM8P4RGbpSSU1GNhV9MdJ8ZRxtpPkZ53fy+ntVLhWYnDWRbfri/+vtpN5PAENMKA0Y0GXzIgD
nYS2WclHMLk5hhV7l7dw+0j9sMUq2hkN7pMmfeV0bvpQXRvAkUJz6LcOiT7gOF8tV+Z0RzmL05nb
Qlwusam1pAiUgdiJIdlF8X0pMyQxLrJ66+JooD+Eujgevmj3fg5mUQzVLrOwNuKNHmVZRMOaQgIh
AL3XeG3KrUgDARWG5CGNhtYhcxaVTdsKZisCvBM/p/Jj2bwt/enyx+KZYIJZykg66SFglEo62FIt
2Y303Yp0XjRvmpEgZg9NFaApNcb9cjLo0wwlg3cMfHigoiMWwCidpwDa2/ihN3BptTaPNqRcRcHw
GkBX7++t1UFTVbiNkwqVSA2V/dim94d011xprS355ffFSw+8y+T2Kj8sMlFdlks+RlMMluMEyC40
6WVIDCpvl7/YZniZsiIDGoLtRKHuswsaPZmnXqVe8SpCxIXqC6D3GtmgGvLz6wpQAB73xGZ7j4L5
KRMjgCgKk4wFc2oLvQfFEZUzwGzwFcF8cCna+bNqh+fsJ+YrXUPwLy90czdXRplUrFhDDH5fqJ+T
ws9UzS4Xr+UNnmwRU8M1PlbGbqYaKYtQoVdOhzOMB+O+O9ZHWulfnk0XuM4FIlUv7Q3uX7bGuZNs
ZS2wsWi4E+CRDTrxz99RjaOwMcgMrggNhBTy9z7cK6Ps9AVP3ZZniFkjAdSyTXHEBE1n2XMezImC
0wYNYbVx/+CTrZbEhnlqZFFXEPoQzTyVNAHppl1nyN5lM5wFsYgla5anqU1mIwit0ZUz1yBv4yTZ
Om+8atvvAVI10YjB5DgrHNZWSkuUHkWzYQcOx5TC2g8mEtaV4VOQaP7alnbpcF+/9BBhD2sAzKDm
DPFjiCQwngHp5aYfIjysymMXkFfyGLrhUfxR3ExgSrHD75d3c3uVK3OMf5RTmmijKSQH2XCEe9On
z53FhtDdq3o/v9BJeD4f0WbteL1GxlVAMgPKD4EsQe0OLiUcCIP66i9YMx/LtOkwHytkcQJDOkHa
djGqQJFsAejH/ikpKlsXeTolmykL87dQnQVlJHgUPof0JKIMA7Ge5DBpb6XwXTUG1+B1CLfPtZUR
5rajL2ZtxpQ1angRzn9R2Q/glbduRZcWAmtOTP+De3wsirnyqEZF8q5RwkC+fYm+h34J4tT4rd0J
r+pOvfppubzGEG8X6XtndXDn+VI2SmIIaAw5FfghxvimV3LOlYQ69dcY+1gVc7eajKGU8gEUHr3o
RwCoGIudi8esihx6a8xU3owM/b1L9uiiV4uqwqYTYyq7Jku3pXqW8uByFG92EE10mcAUAiJrNBg+
GxBaaPjV0vtJ1v/uAtlpoAy87MUb4giO8B06z9d0cky+LgJAK/7FiMdWcwOUmapCiWhxz2N2lFRG
NkVpPQUVeTOIdgTE6qe4hPcgenLTFAJIcuLJk+X33Xxzee2be4sZX9B3o8gK3rbPSxf1YibDAIkM
TTiT6gzJ5cu/v31LMEBsSmmDUQFlQk6ui0g3wCYZqJiNDrKr6I4+s+PStjyMVXn5dWOjsfJkgmGX
15Xd9NOVaSb6ZjkDTZ0B04IUnUOivw76gtebKRA7JcM11ELczFKfLy/4SwQqmghkGmjGgOoAoyuz
oVLdWT2U2jA/OjWg+PbqMrVl3in+9YlPrcgoi0DBgf6LsaLEsjmQGSrWwj68Te6qO9Vr/eiX5in+
8DR8r1yM2l/xqhf07PwUh4xR5lMaZqlG4QSJZGgJW/OPaLxK49oTx5sirjlu88UtGVPMp1PUsuky
DabSztfzN5NwarxfT4J3A+iHmhgCMnW2PpqlPealh8UABH5w6xttP6A91Lt0XHI4RVzVpq9nNmOP
zWFQjIkIZJuC5TzlDn1QTcgvEhCfPhUC/a87J4w5eqqvUiZgF1oXC3gASOnjnN+N2n9dX2YMUF9Z
GTC1aFqGWRZxBwEfAKCrO3rV+tHvLF/fg3sLujC8Mu9mZOHOL4sardSpTJae9BiUtDqYJef51YrP
DTr00f5y8G5/pg8bbMdJiNpkyXTIj8+HBDE1UT0DN73D+DKeaf81YSDdw5UxJp4WDVMfBhEtsLbf
qLni6+avfn4CW+ju8qo4G8eC7AVDn6RhTKygxttaMh5aPbSN4u5/M8LcPKIpErUGII4gTwVvWHJb
hvpALfy6bGUzL6y2jDko1XrQprjCUkaMSjX6rSVyPIA60ZcctzLAxCkocttFmVQlWNQ0QW2lscxz
LHehuSurVDUOdQ8AvIv252h4nVGNsqtr4fTz8iq3Phhax2jQmxb4vVgkW2QZowlWE2jRh56y/NTn
55bbON7aSaiPgROTsqOhHPw5gGepFUd9FEKcIBgh8U5UiCdxhFeorPwL6Y7NwFqbYxI6aZeiEgYD
pFqHet7ph3I37buDFHrWu/YyL/9t7qAOpBIQuICEsXo/5tz3xhJmYPEtTEfrf2ly4STxtz/4TCsj
TEIi2piZQl6HQan8jAB5j7JHOeLY2N64DyPsSU9S6P+K0DUGMJUiy2JAGwr00yhQKL3lpditE15d
GWOcYqmXsZ1yEChUIvEUKOE1fkzuUwV0bqpk/0+7xwLKzGQWdSiL9QGRDiU51NaVRh4vm9jePDBw
oRepAbjGZr50jlojHdHKNYF1obMjw14HezQ5Kl58kAKOtc2QWlljUmCuRGUMOAGwykDZUhUJaHB/
y5zJEXwIR3wLPR44+ivTGE4QXKz/Xh+TDrXGEJUwrQyqWDa9UP+wdvkuPavf5J/LLeA2fYBopmrf
1TNnsfSGySbKtWkmUfaWko/ggIjAiryrosAyZ9tQKgcsgqAba9wiOy/SQao4p8zmxXdtlrnY9PI4
D0YCzEEceS1w76LX+4XmDleZL/kqOJ8EwWtAwsRT6eB9W+a+Y6RZHEJXGhM7YEkmIF+cBp440JdK
C/Mx6XNmdaXK9EXoG6EEE4R5L1e+1d2M6ZGovJjYTI0rn2Gylj70dVjH8BlrH113sj08kMfo0Twu
B9Mubooftc9HRH0thHxeG9vXAp+g2pskoiwXkmU3g23sIOp3sr5rt8UDKHTiPbS9XJnnLTTiLjgp
292SohScEcD+vAM70ZI8zQYOOarX3jhjZ6MFKnL6aZzdZYkoYqOElMtUQnwL/HtD4oa4cmk8Mbiv
swN0O03Z1IEhge4WO+OSRQVJB23pA/EA9COw9Y6OCaXBE353kBC9HOmbKwKbO+UbwDjLe0Su3LKX
MEpbLThKteKbKO1rkJGnE+eU27KxvgkzUV2SeCKxNGGOFiOZ6n0M+UOBN/C06YOgWaF1FhC7YB6J
iS856+ekC0PKjTc77fcY7KXZSao86FpkmM0EHWMgfTMtTrVsc20rs0zmaFB0mJIy0YMIHgdRgaJ8
jXipYys7rZfGpI4+i1C+GnMhEAHIqF9T3rV7cw14JEM2CBBpQCU+b51W1n0ytkQOBt16KIrZ7eR5
r4DZ6LKrbWVAXEb/3wxbjCqydhLTqlCDpTiXQ/IsSTfJdJhqzG9dNrS5XytDzD1HK1TQaOQo0kg9
sTVypc//9dwqInS9FPnzjqnF3C2jOYBoAarXYBHAENoudKuX9Dulbs5c3s1ta0WgvgErNRQ9KefO
Z3t6WRMjLVsUTIpvZva89AbHjbfvUisLjB+L/UDaeUFJhrKp/KXnS3XZUTPBQEXG4yj62qqlKW5l
jnHpbBj6URnS6BAfrTPFk+jf1GBWbA3iguJeuWlBPsJZ4pb7rU0yXt5WnVhWY4w6s7EcZ9ONrN9F
0wWLfnPZ+zaLTytD7FRuiOJ5M2vgNDWH5n4Rkn1uDj9n07gFpZZdKcYRj5cduAXsUiJeTiwX7EZu
Riyek1I3/3I8rlI780mVDC+npYsiMAuF/uiHOEM6jwTyHhoMLmfNm5u7ssV8z0hPcs2gDhr+Ajp5
zu38RseFPHa1azHoJXcGMe4xcalgCMf0ZmiAc1WxgA4HEJcJ9mIiNUjbJdxUxeieyJB1aWdOPtn2
1pUNJtylvKvlpmvCID+GB8Xtf03PcmrHz+OOhnsOehrBHnnApK2srK6M0tvP6mSeu7SS01QxwC0Z
WJh6SKZd23HuM9thvzJCd3dlpJ/UfK61SgpGze5BsNr7lD0hUT0K+Z73hHcG8BZF/762N4xFY4y4
BcuTJ0tnzboxi9vLvrjtih8OweTKMetJJY21FETWsG8UyQeE3l4kbScTLg8az/mYECOCFs6KRIz/
zJWmu1Z1k1/ghHYVB5MIGUbYnejt8vq288vqmzGxZmR11SWiEIE2fITGMp69xE8wd9kGENLqbMsN
W14AUF/7mko+9pTJnV3XT0DhDkjXAaTPvBIoJYBAjjpU7XMv93mq9pxPyGZQEWmalAKeY9AKt6M0
cap8cGYBEOd0+pNTAfWx90qS+GW8MNa0tJhnCfWC7FVMclst93rkW+Xu8kfb9HtL10GtYaFsxc5z
j3EmzkOO6VUwbjnN/FaP39WQkwl5NhjHb8XJapssxYBxs4uaV8t05JBzpvBMMP5eqYlciCYIXcY0
tbUisonu68Pr5b3aTkqrzWIcHNOeYjSWtYx0S2WHK9AltbsqoHd4HJYcB+AtiXHtfhxNUoL1NQjl
K8V6GKS9IfAupNuVnI8VWUxDr5laWSIERzGAyP7wkHiFTyG0maMc9F3i5n66p1oDXLzMZn5a2WUO
x34aDBJXmK8fHTDVoGY1XSWPINdwUOS2i7MVWJxZre3ktLLIHJVimtVL0YAmTH1tPaotVPlqIF03
HuViqLlNYK495pTsBCscQImvB8OP2aEXyRCc5PFTEUgeypquwAmAr/M39OK6Wh9zYJJlbiaFVgCq
6Rzqlp3FD8V0G2EmMm+cAewrouyGgGdwQoIu40sCXpmlXrw6N8ulTKOkr+iHrBEUilveZ77mxb81
qF8iefEIhLdrECuDTDJZQMNpZAPWGQeTK9jaM3gWd3SqCYBYzoWZE4EWk1QyIYswGUrzlrSXkofE
OpR9wNm/zXrmajlMSonztiddM0rgJ5MdVNnhlNq7nNwftSZWhph0ktShqFVEUgMxNMOM0th0AOPp
2pNh1vM9Z1WXdw5s9Z+9oin0yRLoRxrBVYq5DWe5Qv3DgeTktQIVrwTvUB7IaiujYKACF20QNsmY
p/5sshZCjKwXRXSomsdBPo0G56DcTJVrA0wCmbupLJSOoCCFATe6pvZkwv+uu4N2K+4aG8Dhsx7Z
2dvEcUOuZSaVQBxbTyKJKEF8DE/qoQsyLz+b38JjC7FmGWo8buPPV6HHY7el/s3G9nrFTErprFE0
KzBFBll5rQkHs0R6BsetVR+raeEkEhq2l2wxeQQSwdMsiC1KSeG1Xt2FZNrJi5tlPMnyzby8XhSb
P6TQnJayoiceLY/Eu+hxBFTmgVJ7ld641/8EU7I2yGQRM+xHKYtRDLayJobATJnszdrQOO7J+1ZM
HkFhrMuqBfsHrhB7sqAAFf5ux8wx87PQ87jit8J7vSQ2l+REHIRUE4JpudbCh7F+sBKesgfHBluU
0zWt08qokoOePCntczT5ssDjLuc4HQsSU+Z80NQElFu5cBjlHQmvZzwvl0dONqSZ4YJvv18rV2ek
3kBjE4AwnZLZBiPaAeFu3kmOjJlwfs+Dt29MshDaOI+LSZSDkpyW/KwOQWj85iyI/salBTGJQahG
BcyGqhD0hzIID5IN3iJHP2oYvEI/hUurudl9W/nbe4l9tYFlWJnVKAxyYN3XqDXb3Vm5mvbps+LP
rnjszx16AwfL5fIp8vaSyRV1li+TIIlo58e2fKAzBu1pAi+bfswCZbYpyrrdTzyME+ckez8OVqvN
uqVNDYIMlTw10LgASQf6Emgc3fzV0a0rBzQ9nPTBWymTPvKh7tMwWaSgldHNbIkjhuVNKCUvHM/h
hQKTOTIzMXIRlAlAQk+u7ix79SZxoofQRtXqIN9xrHF2kgUxVHWUlaOBPFW/qAcBDavpOcPIKiL9
GOEa8i84MbfSMIC8FgRLFJT9RCYytFk2QkKAzYhbDx9PbIA5ocSfImj1Tgp0dApHvhd/LF4O3De3
L7+13rV1+pVXnlMNhVxYSmwFL7VLscTEl99vXZIjYhBfcLnPuK1EsDbIBEhXL9aCqScQOfnZdw32
BOeHdku5eSiah2tuy3vW5pijtDHKZRDlREIiXXbZnpoDmOeAF5UruDwOkc2ss7bGxIScCBKoRSoq
xWArEmj3Vac6hKNtpjZEXCs7vbN+d3cFnse8h8dmoWFtmgkTolYT2h6o1Hc78zbaS/vCMZz4+3vt
zuP1HzaryCtr7FEr6/koGz3cptt1br846YO2k/aJb52KwU5bG+QlPq9xxFsie/YmaWvqmQ6j2ZPp
K8flqv/WeBPI/OS9BYrEP8gE6yVSz1pFxlKBsEIosaEtuBllT3xM3XiXX8XX41E6Ja4V8C7tWwl1
bZA5hpdYMDK1haz2QvZp4mcdsUuDV9PgGWGyTRO2uZiifINGiv5bd9AiX/bd1VjbDaZbO3/ct8/p
ZPMUBzav0JTzRlFBJQHeO2YzRTEmvdZ3MUYZp52IomvoqkG5b10qBgBxJM77ZzOrrcwxW6nHBNjH
yNADjQRK/tJNAcc5NtPKygC7jUneEp2AyW08gJpoT9G3/XtZjyrYcKNtM2eurDFJOhfCTh8kC5fn
H3QYKLuNz/VVpUBJQUZ/cX7m5TGaK9jL2vprMTnaslIxMRQg+dASuK3MtLSzqXvJtKa11Zlc16Po
1E3UOBYgHf/jxjL5GgJyYU51kt97t5SebtrX+/xdCIM/MbYJtFgvlMnXWWZUeSKg913mDm0WV3f0
5NVd8wZEochk8RWe6G72xlkk73syuVqcG0uuTJAqh6cmUI4ooTqJA0203wCj42zg0W5vxvyH+7CT
lK2Zl/oyo6E5xIVTd6Hd9CdZ4M0pcGKOJXuX9SwbumqJwOJSBzrqs8lBcDBFcCBHSu+dnmTOVPvm
xWm1LCanJCp6EGFW4/Gg7LTctJf0XDQnXUGHLN5f/mLba8OLC1OiEsaumOJUqRSWuljot+c6JtWU
mzB/uGxgs0YJxNLfFphaFIixoUWuALOgEddEhzvemQ9R70AmGfcU/e6ytc2dg9o0uJc0UOwZTHok
mZ7iyYA+cynMvxsUXK1+fgij1BuMzJuFkPOhNndvZY7+fXWSxjlG2WQJMa2D00+NHoeFd1ZvevjK
ApMgE7Dzm2MCjsIOdy5aaEtdHZQNj+pDv2uPJbq/8SniUgzztpFJk1mvS8tQAYMs3y67/jrzcM0D
g/RZuUPjzW6+G0+pZ7mQBxZ5/fSvs2oo3QPopksqMPf4J+P7XSYapOjhLpi8Pirusk/uKIwXtczy
qnfHo3qlGB60iXf9M/fJQH/7y+mgQLuNMoXhSGc22zTjGuNqQKcNL+8920PmEDd6oDfNf/FeoKF1
yRqzyUkBpciwKE2MOfwGDsqOh+uiF23QKhbVfm5Pqdy6QvcnHgvRIow0vIulMx4rzfqcglsfBTjz
pNQHveI82DcjYvX7zBZOeRHWeZWrgV74g/BS9Jz7z/bBtjLA7Fo8K9acNSZmXMBwM/4q/A4zjW/i
T+1WgNj7u75f1dgFj3JvMw5XZmnErCJdJpMVzpgXCZQeHSzVPJMaY7Ymb4KHuzzm3NbRVA2TSNMD
0c+e4ofyhgJLu6vuUBzDMwkm/1/MstMM/NURP3yCObQhlN2kUoo6RB4oqLHsMwpUOBDA1rMzD8m6
/dT52Mgvs5ltbA0hSTCt74e3yjHCUaraRgMRmn/1bt30RxW8UpDSBV2dybiLFWWtGOWCHsQgPyg8
SpsLzOlu2MeAsEVu/aTvQKTOeYvQj/RlQ1dGGWeRdCFUy7FAESd8rnJ/bF5H8HMAcqXlN3XF401/
59G5ZI7xmSKSh2YoMfZl7Ycd3o8QL+zektfhWbmmjcfi3rQBhGohEYZ5LWe+MgLdi64XHt3PZmsG
w7Z/7zXjR0s+1UPR5XT2QnSko/ZcncygxLsyOVKoDS6c9yC3Xm54A/fbxYkPw2zjXlksSH338Kk4
WBRnfqoO6Y6qvVBOVfBO/6AUo3i8eJfvGtuuBdEc8IWD6YJV9FIiMnWkBzNyOS7YUKIapwQKiJwL
2mbi0VRdxwOaqs0xF7S2leVlqDG02qC2bN6q1iEev11eCM8Ec0MbRgFcNSLmwqb+ikjHWHRS8ido
EQyM/r0M5liP+rmUa8zfIuyjfXcfHSDXuPjTDDrYalf6Oq9dt51IVwaZm2AYmk1cTT01WAdJYb/T
ygXifQWMI3j66MCvNtojDzpH88mXWFyZZc5XGa3lNIwBimokVwe5lqm9qdKblHPuudtlh5Ud+k1X
51FeJEAbUqL98dADXiYhaZcY5utdfZft4pP1P3ohk0bTohyhwo4G1JhoB0kzcqRsHIB9kwSXfZHm
iC/7R5Wo/hNUTC4jehbKS45muUECddCcKfasITsM1dWiJ0G6eGbN4xfaPpJWNpm8pQ9TFU5VTnFz
4S3lrp9Vd7zR/OJG3meto/K+3Wa8fdhjB5zlIjKUeABBCJ17V3EeQfnNgLDArnXl3bta76/ZckVO
CPKsMlHelVJWGDHEgiPy1AyJXRd7ILsvf7136csLn48d9uu7Zc6Kao4pH5VTPxT7/By9JhWKAOp5
8kBP6eanbAcmXFdQbB6q4x8OoL+dR2NiPhLVOSwK4G+oSmvpLlfW9QBK0Gn/rnqLHiNkr8Nr8U7n
AXQ5RwHLutqbliQXHRBcf8kVEX9qHf2m8UDvZHe/cmKH3EL1O0/apa1mMkBXTiRqdaBlNTUFG4w9
Cqkh2+EiK9dW3+WJI+MaCfzfVObEK/vYiN2kjOrOrkAo9tpOCZlt1ZqiGBqznWXYRK5LYJYGxTwo
yC6gcAX7XArasiKU3Ear0bBRCil8E6OyPA/KJGHgYDRbW1AThCQUKNJvrWFID3Pdtg8TrELpRBkK
w9bBXFRBD41Ex6GOu2IvhpN5j6p+i4ddKCDIVYznXGdqYv4Al5h2bXZ592suzARlHZlAjnPQEtML
k1jAhGUo4P9aQe272GXRUllHUJDN2s9GGJRnQcpzyK5VuKgD4VVKfVBlwBjvZLCEdG6zGNKLOJvh
YwSAQHqVapHW20OkkZpz/9s8BFYBzmRLsghLPhsoC/TFVVE7SwGdReEQdbJ9Odw23Q5kDCDEhyQr
CH8/HwJzivWTGpfbiAxX0qgEIjc38kwwWSPPKzkWq3eOjnyw1QLqdrHTxHbmi0EuA2nWOOAa4vGL
8qwyt4UyHnqjxiTvgSiVLZe1bXFbLpvfaLV3TK6YUHmwlBG3txYdHQp/ofXRqXLLfQSu7niBDJCI
MfzS4fHmbdZWVobp2lcnd4bKijwPmBiIC7x5khPkVByjetLGw8gjPuSZYlJEqNcWWHIKJTD6+Xff
6XdTE+0Frc1ssy5vZhDHXPbH7ebZam2M45tNiQZzgdtP+Kj7gq075GRcK6fGE3fWofEtd/6js3Rl
kXlqWXToo4MkLa55M+B1AA1mqFRh6NudwMUsuy1UZ7gk0Dz3ZC8pg6AAaF8DjSyMtjW85lzmPvoL
X5L7alnMlSS1xqYOm0UHB4o6Y1Ky+WGcFXR5w6d8Z7q1Z8yOAerpB+WpO3Gf6JzQYKvqUpmNUmFh
3GQ5g1WVMgnTUQL5xjxCsHM50El68laeeMV8zq6yZfaqEcNa0XClNesfJLuC3DonXXLCgSW/bfu+
SCsVE5TpLJzzYnagbLav5NATC5CixxXvVkBTyIWPyOqmlSD16kyZAEeCrKk+SnvB62zFpwAEfT/v
hQdO9PHsMZllXIq2gxClEYggCKco6wk6B8udgsoYxsnOIif2eG7CZhfVGutFRpF40Ga7xY1H6wa3
zc9zNzr/48qYvCKDbNEaYwzTaGflhUIrOuhdaBBn1jGHGHGxTvR/funDMUllUioRYt14EMxgqogB
iEweLSHheOP2s+Mjxk0mi4x6AV9sBnpXHj3ZKQH7b0CAZQGCj2b1/vIW8oKLSShJPbaVSblfLAJ1
O60Ilnl0L5vgZX+2DCNqUZKBOZXyeZHcHolD36UmuD76Gb0KOqKa+ryHKe8hrDDnuB5CQbOLUPwa
dvTOjxoQMlWHFz6F3wkB70jddo2/6xgKE2MNuLMVOSrMwIq+1+XTMrljv7u8j9uf6sMEE1dLVspC
JQNprIH2kOxKlTMdsX22fPw+E0xqIfYqJICMwABbZG4tthhD7t5bmsRRMhtKGRy/4K2HiSZ50hsF
dzhU7E3MiVUPBeEY4H0TJpC6UY/SPIN2U9ftZ7Qwh108cR62PBNM+JAOFBBdquNJAwJpwW9ET+IN
n/E8ma0ntiRVc3nAmOLQ2yXGR1QPQghuE9n6fRXgYurzJCk5i1KZfSOhmSWCZsAgeDIKcDCkh8j4
cdmZ/yEp/O1tLGPckGRZEkL++52QR3KJY04+AICquxxQFEb/cpl8/ijk9lH/t1W2xCKNkZS3NdJd
HFjn6YiijpOfi8duH+47r8vt0JZtvMraK95QJK/uyEr/TJmkp7KGm1vtioALzK8AV7kg9Tp13oz1
die+6AsnwNiiSwdC9bJvRbwo1MmDeKAtFVxY0GaPCKKKoixSJSUWobY0TUxmEewgaSBi/tKrfP1h
ckDV+Cvmljb+IRI+jMmfn0jo8WEibgYUnU6XZHtlTyVdcKK80xxgDI9zvdiMA3BqUCIX1YS6w2dz
jZGrbSwB31HMr9oM8O30fUk5SXc7Dixo/1E5IGjNMll3hnydUE/pO03U8qN9onN+lRNVjnK33Kov
xtPw+GeFxpVNJvNC6EEgTRdT8EB0HUG6y4NywS5/TixwDBiHDi238Y1/W9sMvpVZJq9IekMMa3if
DM2uBczcuanrSwUGGsmxvlY80a79/ooHa9z8iiurTIpOI8PoF4y9BgNRHFkGv2z9swP9Mief0e/0
5W74YYbFh/ZzpaZxAjMdiL8FO3bGMSh8Cyo8mi/48ZV6FbnocoXcJyG9yHw1DMFRgxY4RVaDQsFo
ITFmDOXPtSOcVed90MCHHISRgZCDtjF7XmBsN9bAh/wfmyxllNzUkzQRkCDKpzLQdtZbDZmle+vO
8FQ7/57eDb6KxHrSfl7e5M2EBj7Ed7YjWdUYv5UnAGIlGeTWdUvAFRzbEedU2vaVDwOMh2ZTPk86
nQ+dNTsbRbtZDlb5J0XA1SIYf6xxDhSm0smY0QjdSKztcjqPzYOpcxAX29nywxD7kZrQasA6g2u3
dt8ozl/sEPVzF9nC6/CkeMmZm1e2XfHv7WMpvUBCJA1yg+6Bemo9+tDEnVuDot68o7wwqOzzGurc
NTIpWgZbRNFSsi0oGexD3ZFHDGeHO9rg7c/ptJ+febfWf0jYH4ukm7Cq0wlao0KnAQOv/YHCzrMD
2hgjpIWvFR/5xYbF1J4rzlWW4/k6/fvKqChnQ5JT2KY0PhPju6zsL0fWZovEwFiobgGuL0Jw+rOB
JRXKLs7xtG09AfND4WHZS6FjPmin8YUqbkEzDYPuY+UWz5ctb4Xc2jBz/i0kGbvYaKSAtIotKPu8
MWwp5cT11vatjTCJw6j6RUoEFN4t8am1JlvueMc4dTQ2C68tMJlDy6BdQEJ4BVU5ldzSBUGsr54h
vQaEOZfNcivQ1taYHCL1kZyoOgKtfZdrolQ9JSStF+CjoTrk8DD0X0n4Ab5b2WMpPcBnXvaSgoqV
6jeYXIuDMugC1FRPBd4ikS/uqpvlhHFbcLajPg650ZPIPec4O6wwHYdFktRYlyY6Lv0Xx5V5Y3gU
Tk85TP5kUHq9YDavFKpsVQ2uKgRcxp2i2LN8d9nvN1MXrntgzDZE0QIQ9nPE6fNSZ60GRtK/eoMJ
CK11DAj0WBG+4bXxwLG3HWgf9hifyRQ57zFBDIZ4vwvodxMxZBXotuTEV4DKOX3opKrb/cmI6mqZ
bC9qEiM1LlPastFf4jGxE+0YDTvO2rbjAVrGElgXDVCQf97LRhmnIctw+dJPqp9dQ3cFTBK6m5qg
d82gHMVDFtG9+hLtEhUvg263Bu6q/yPtypbj1pXkFzGCO8FXbk22Wq3FlmXphWF54b7v/PpJyHOO
KIi3MVcT4TdHqBogqlCoysp8b89s4lzvKjoTi+xH8nvUHP8vTPG7oFcIQPxrh4nKdaSLkgDRWOBt
x9PqaSDmTHS7myx6ThbH+NYEeJa4oTvfQDT58qa+vkgvLZLZVDUSDEGtMZHbxdVQOiYx4i9qNw4g
9MlKlViUHhsCouWcxFbXhpBTXuv5FuwDsa9mQj4fwJueH/W5749VqGd/IkmoQnfphfG+EOolstVZ
0B/LKZF1uyTFnNpCO+D8aUMhtB4UUhbsqZ5Jqav1oVHbvbwoT0NBhhaIvVlq3aQk6+imeSsZdpfH
o+g0a68gIBRk/CJEqfYQ16ks+hqBPrkTThBys1OBRORgakJvnibIGjc+aZce3ESLVJRO1xe5q2SR
NNtiQwA2EaX1+zhI8zGSSHFSEj05hJo0nIcwEXIOBHf/UJmQgIcqN7S7mMRiGKdIQfdBekWwZsfe
nzyQiH6q4mtAn/cfM8zZJXJtGHVYYk6B/IjIN404l88NPRYfj83b32fObFELyTJJsRJo0m2o3KIH
AEqEWePhfXddfrMM5nSWTTMPY6UPwXInHyVnuqaDjiMGHcUTVTvlgfp2q/LQAoammQYpmA9a0UuS
9KrWAZzTY1qB1o0QSIPOMQ/j4XPjClAIFlF3gPwLSivv40s5lEQvkKkFJK29UpMPXSsA862eiaI5
rcoVgtndTLCvQpfLUCix43t7WW1Uab2YKlBjpAX/b+5Noz8BgGGVoP8FIg7D5MHlY7K/oRubzH2e
GHKcRJ1MC4B/H8wpFHo1UNdVmBjXONboof5wKDfGmPtcEnRSGXEGkJOJ+fQWclnz3eX10Ov6kgXG
e+ewlidRhVtNsmilw/fW+NVMR1HubSOaLXX+xCuSiqP888UYLxZq6O+GCKtBM0YuXsNxWHgy8FPJ
xLkGdt15Y4hxZ7Wc41Wc8Zn0FLJ3t3IBBET6JU0zjp1diNh2RcyZJ8lYN5KIOc3RW1xKyZodoNcM
hJ9TdjYI5Dw0Jdz6Op2PkPkDlPHy59utz27NM0+EdakMiUwg+dKs6Fz/HMBfjkn0zAJluRvJuGw/
Lb2wtcokgWVsGmA9BuEWTWoFq3TiGOJLnYOM2st/85p9uyng5lvSG2jzipwzc6jjWh6CvvoqLseG
3KgVx9F2Kba2KQuzj0lbCh0YDFA0ncHgUZxl48fcfpnjr6F6qtOrsr8XU16lg3rvB9/bpEnMLjYD
eHGWMqOhZAZwElLfT3pAScv6Q3jPmzvfdYiNMWYTpREoiKHDORXLs6ASby2/ZUnsiP1vzoncjShv
htigLOcQR5hLoBbTILlfncItofY6oUPSUGYNwOZr9E0XX7zKr3kkAq+8qxd2VGWCszC3zWykr9Rz
oo2hVCuvnWCVUN7HxEB0rQEDlTlyb/2JNTAYqNfxgTvxxdlntvpeK3UZ9zOeYHo42p2UOqt4p2AS
Zfn+qX1+S1iYyy+P9FgsopUEKArrB3LUfOkxvjHP6WMUDCfzWHn6Y+zmduPz5jn3qy6bJIbZZowk
QgwXTanjYBsUUzN9o8TnlHe3iRzzwcCURnsQviqTzZ2w3t/et1UzN+KiQWRGqMUx0GJr0CzpO61Z
0xyKgM74hA42ULmZEzk8w9T/P5ystxjEduBQIV+luAPceB2gDRHKWWiPY546Uj58R0L0Lc7xELj8
heVdm6YsYYBP1ZEiMfEBmm9aP0eY/lyOMmUGO+oK2Cl0C6ECfQ/jLBgW2ju0fhJayD6up9o1fymg
1JUdEMJ7vI7EbuoDiVwq6qfIhLCU7YuixHoqDBpyyeab7DYH436O0AYR7hS3PgD4enn9PHtsb6Lq
+iVLU3FFldREjdJNjqbdmJZwLdn0gI0C5y7fO1ub9bFNQTnu6lmL1jWQpBgyl4bdJ84i/9FC3mjR
Xlq3NcQcYjFa5HVpej0QhOfauFO5VPF7N+bWAJPV9QQsfWraKgGeiHVAJ6hCARKy+qk4jW5/Bh83
KHnMr5e/l0z/KusjW6tMcqeVq6BGPZTO/kEAtUEHPm7VBYDSIzflHzMGByiFA6nX6VfFUm75Y6i8
rWXyPqOcIGMRKiQIydUsuQ3hjB3w/j49Q5tcJM3zzmyKQgym4k9T3AyJc3kTd+fLCTyM1rMhnvkB
NiFLUziqworn9OKqdnIENwaosEDwz00e9+LL1hQTX8owKeJYNUCriCOfen2YY6LgpU5aK24/kxUQ
CAmIRKcNY7YUWw1J2KUClrXetFD0RqH5D8q/numuZ9p3B3TY6wLdR9ZwuLyhu66wMczcVV0qJ0va
4K7qlhuhOabh1Vp8u2xiP1BtbDD+bOS5pqQVFkffhJRKLHITEKU2Qe5OV4J32dpukrPdSsa5o7nq
lDCHtfg0e5Jnekj3o8YybTRPB/SQaM4vOJ3/2vuwKz+/5rG27Hv6ZsGMpy9ls5Zjh5/QgG5XtzU/
cfUgvZFvOzSRnuSb9DwgxECF/lY/Ry/LHXkWr7gdrb1Ek6jo+qAaTTD+zbhiHIal2K3GiuppeNdi
58dgeMh+p4/i8Crp0B7ya5pr4ibkvLp2g4AB6lOUVGRDYy/mPG7TZcCLIQC811IMwZpzHtiW/vgP
sZRIKKagZoNSLbM4PYKSnqyMAsre5BhRdZkewTR1gLk9mjm4QSkeMLopeA2hXXfZ2KUxYxPfjDmK
wn6kaLrYoj3y8gvtqdGhZmlxwWvoxO7gc61SJ7y0WiYSDUtdtNEE3pzeq4MayU3pVygR00TuMwqZ
hBCUpxTKySAyC8waeRyyejKhOzM7JAej0pOMORNwFFx20/2gsDHErEnu9VJZhggQVX8qcAvT3oVp
twBXoFQElQOOPfrnPm7h27qY9x0q3rUgLbEYkM6Llc7SutGV4u+h6Cz5TclDA+wfk3+tsanZrM25
0c6ZGDTpIwFQQ+6C9FPsO5tPxeZjiZmr6YJR3sC4oezTIPW+xcJm2zw0OPqV3/EQ9Zw9fP2km8MP
MtdG0jMkgEkLeFahW2OIGnDbg3VesFTyIPA6lPSjXPhor822jcE61vM2pxIHS3VbNYU764ZlFmB2
MfxxvW8hxTVwQtcuDmC7qUzo1sAHJyVdg9glWW0wHKoDAQTHMqApSJWKCzRFuFfW7mkxNYlARAjy
oK/XyWaZUjZ1iyC04H7r3LQ9ZvF9TTiFxX1329hg1rV0gi7WEJN+vYPXE0Wj6eA0in2QnQS8pGJ/
FzfW6Io3K8rGWEODKILMzLE/EZBDlZ7gyl+lw+CU58+CW8nGIHMfJGUndKUODuAiO04qYETLbdyr
n3kAbYwwsbHWxEyMKOdcG0JXLPkhDZirxVylNHBKX7uOtjFE/3+zfUJspIVaQwDOzKublLQulTNR
5SwoZJQuwYIaCrXDicd7l7YpgkYJSm2gdv8Q+GeILTbC6wQ9JZWQfPOs/6pdSmiJVOULwSDtZYt7
i9waZBaJ5rHcT8MwBJhWdZLVOCoks9eqdoVaPRSy6STR8pn2EoZzIRKPBgwwZUxuiEZfQkSQDgVD
sqa22cJgJ9uT2qMXQpx8FH71lXJA4nQ1JE2gQVu26wo0S0bCOUq7OIHtL2H9MZZqoaK9bYzFQoKv
lxz6EI2OoddNX0TMTMfup7zSlDQkZhLVS3jF/22OVYb7XprESgRdG71vk2fhPsbsBJxyccaD2Fuh
XfOKBrsNgK1Rxmka2YygrZVifvSEc3VT4raivIkURya4AyLrtXLMbtUTLcnwkhmuceaMJUQ2DGGV
V8xkmTeTixyR2IkPEvneT07G4Rj90jDjhppY7HLz770U1ZRMHDYRUxQoyb134ixX43BMlRUCnO13
6F/FgQqdKqSodhGiz6//XE6pKzjZ42W32o29W7tM7J0xCS2Nq5GhwCx56XeaE5vodsxwZM0er8tr
Xs9vN3JsFsrE3jTVmikTZhP89csVCcH/pzQHzqI+1k5MYNgIlJKhhymJLFfXKidFC2pocOQfod3m
hU+9P0IID5oKKK2pZ97U7s51+d4es6Y6ksd0XEkKkoj41vBW37DN679yNzimNmd1H3fwvTXGR5RC
6dqItIKvDJZ5AzLKEpMToTPaSuiGN3+pRXmyqR9zq/c2GddQm0EW9DDD0PxcWiamvTW4Qtl97aa7
Si+u285LZq7mDn3pv0/oYNTUdBUKqqJMWOaEaa6ltdPzFJQN46kGuXfpr3ZrUf/jK+3s7qppigSt
dlWS2bQq0WNS9qg8HLPqap4zqxp/X/5uHz3cBMhL1iTo2RqAdzAthnmRa1FIMeySyOO1kg8nEciY
RARjmMbLhHfWAs5G0CrqwJShusyYkuIZgBrwifrqcjOpt/nsX17KTl0Na9kYYOpA6MpkRaHhPpqO
K/SdVr+8kjDvTyMUr3DPtUVPyeYeavRpJX0XpuiPLPbidpbkt1cT0MTpJ8pbWJZKCcggQitige9N
DcRI2nUQ0qOc/8laGwzaVmy6nL3bCU7vjDDuq6aFIKdkzl+Hnmj3AcgAcLv/xfxB2PHrZXu7x26z
JsZza0NI0qTF9olLCj488Rpt0p9aKFqyCv7jy7Z28pT3G8i8myGlt0LjqMCs2Lfewf15KGzTTlAm
/z+2zjmLY9ujo9QgR20TDTf24lK5yhqYnCfjXkSZN7RyN/sSdbYEpiXeR9wJTduPyPZG06ioyCw1
IB/yFlt0aZGSOMC4BZWXeJ+A+r7bVrYNuiZCJoia0GJ4VvImgBKQCPlhEAXZ11W3Zkxp+tz0j178
TPBFNRBAJ4xYUMAojTEbtyNmrqRN0RIfsHbo1ne24qc3MWatBnDFre58SG5kXp1uzzXQoAP0Degq
yvT53mYiphO4W8sUcNg6yJ9KB6zETzNo8kWHvID+ktfi3ouTEEsWFaRdANGIjG9MSG/DpIqyYyUd
Be1ZJJzJ0L3EwNgaYPxhnAdRyiQpD/rc1o+0aNX6892Mc1KCdI5Xtdr7ZBtrbB1pkWeomxsIX1Hq
J4bdGA995V328N0dw1MIHVRKaW4wgb9rq7oUxwZ9cvOH2f0up+Dy39/phpsGfWv9Y4CJ9mrWNjpp
p+KYKjh3ql0c6WDa/BgqFqggoS2sv5T3PTTMeC69vzLAeJFpEBU/4f3Z68bESLKuTwNdd2olt8Ty
++Wl7aRQWNmbAXr4Nw6FybfZVLI+/1+tewrtpChvHr5nLyRuzTB+q3TV1Ch5CAwaMovGm7PMTlG1
Mf77tis+lIwXEWCq6BewOUYTGyRLTQyLzKorgKtPakvObUIvQjYCbS0wZ61Ns7RLBp34K8DOcQqy
fvHrHN015Cj2nKf+rudsFsN8/CTJJ6UY4uRYdS9T9CvLTlrKCW77JnRwPtM3HmLO+8+fVmkmqd1i
+qQMf1Ry+VCnyhNIsr5ePmU0ZH3ctDczzOcnVZWDhwAka+Na9bakhbc5XM2a+2q2ALR4WQUN9MVN
wiM02XUfnIR/lkeXvzndMlHaVDf7LMjIl6KqQqvsZYlzIHhro0d/Y6MVlBCPDUL8Trc6c7IWE40c
RcTUwtMo+3LBO+I7eEB6xt8WxaRqgLZnPSAySNW8yVW/gfbMn6/C2mqcCt1IcN048fAZJe73Vplb
qU3KODUiUQRSI/thWpKj+ajtAfy43Kx2bWm27BtPvKtwN3XbrpW5qma1iKNJHmjXKHwODwPm9tTb
aQI1LMgWryD7zYPjchyCva0iSslbjoA9LqoXFrnVo1recGnQ9oPIv5+QbXsI0yqlSb+kQahj1Dg3
rma9/kaiytLEOcjDkjfqsjMW++7rsfdIaY5yNUZzilxtcPOv+W3hNo01+lliGcfILrzyoT9A19G+
7Pc7hZz3dpn4sq5oe45Dm4EGZ3Tip+EwgjEmOlUnkOl7yU145iKYOC7/+os27pi1adKls5CidU51
Hqdr6UVPD+GvwQOb431/UIwTDzjGOzNMlCmJ0fftQkxfGtPCyYHBdPVo6dzZADsJZ0M/tlHphmKe
iMjQqfrQEQf1Woz39ZIew+fFjfG2GP31XvRQQnrgVf/2D+mbKSbOSEY1owRdIg9dBysp/ET+okFC
ssGVVz9cXtZuerBZFRNcYmWSoDDdQwM27RwNzb9GtDV5cQaVOzu0exO9LYoJKEo2pGkVRcmxUCH0
0XhC5ZotT/uZsxwWSbiQWU7WEXo3edrZYnYOF8BfZm/ktWj/Q3j8dzUsdUeBOahK76YwkG6o1sJw
mMHY1YBIrjwXDobueR24fed6s8dkJGEnyhEemSlA4aT1TNP6WwKv3Tq3ShCl/ASKifvo45xDliOV
ThcvXUugsDuBoK/4AjVyqwC5Vb4+z9rIiVi7K1RofQ/dFYjAMb5shMUkCbOKjAEq5BVWWiwC7zXB
s8FkDCaUiccyrOnMah+QCjJ6IBxErnqM70sXyhwdnpTz02UP241Rm3UxzpzUK8mbCUeywRRzMwdd
VNhzxoOW7EanjRXGj/WkJoJQIfiOXvmVggLXA0W2Ubwuj8H2Vf3vQ065scV4MjEK7OEMJR06adx+
j+77XxgOQrPbBI+6cRedRA8vMnc+q1cgfHEvb+euh+M5iCqmYaITxXzCsiONtGCeDAwW0ACtcYOK
iq3UtadVnAO5++Eg74HSnyabEO16n16WZibKzarhxTmBZEn50UiN1YAC6/J6eFbo/29uzbGP1apo
tdA3ARzwCwBNJlsdltAzjSTiKqbsOYACXhnKQi/RQvp7a0kX14Wo41U7eqOzOoqz/I4dKu0Y3gDP
CWCuz0tE9pL0rUUmD0FReJDSrMEzd30Gj69dqomzUqZf+VEbogMp/Mv7uXs6twaZz6ZqaiiAyTcP
vM4tvxpXyd3P9LG/EiKr99dz5xWBBqcYOhtPYBCAdZzvudM1hJTQZouZD0qiUozXBnkCudbdyS7O
gtVAv0u+1Z4z4EBKvwgaoHQNZzjyoIO7tfGtbcY5snhYG5mMBfCtfQA5nAOqc3RWL7e5zdG9c7s1
xYS1oVakLGmyDHltGZS/pgflJbnTnd7tgikg/vxQPjScIMc7vEyMq0dZyjTSm35STc+q0fxSFoNX
odtblrRxemYHe0kHVTaBg0x27yzfFCc7FnYGOdD4W4diLoC0LzzCkt1bdmOS2ckJOLo8G7vsWI+P
TTVYjXIQZMkFk3YZd5z18WwxW5hrYo5ugwzUXPuiEzdbaj+dUhs6QrH5m+OI1LM/XBOUaRpdLkCu
TSbWoM45jJHSwdaxOOu5VXvC/aBa1BEf1a/6TRdgXMkObelX/jCrFqaWkEwL/PcztXPpdzARCGP5
UtvUSYHa/OigYYTafOjkV6BxBaMc7xW7/97brJoJP8lopt3admag3qWFPZ5oMyB1wM0HMEx+rr9l
t5HdHni34n4+qmHIDrJsgOyyr+dZLyKij2qL8QByWCGQSLstRmGNrZXfi1DC4jH/7sV1iDf8a5Cp
xtVTplZ1o5q+CdBZW5gWhXxKc7Ja+aKfC/l3memc0L7vm28mmQOlxHnfzRGeRYp+X6m3MVqApnP5
0O6FmO2qmLPSh2bZh32Crm8Jhhu8IcqZdz/sZmqbjWMOSFaSpQ0VMFAuMt6RpqV0aGS0Vqcv51Z4
UXvojyR5GUQpOUti+e3y+vZLWBvrdI836cYAEl5pmVqM7j5E5/CAmVpHBay8tmYD2p0yBmpru3sp
/nueUjyeN2aZsLoOC4gdUhq6W+T2s10Tk7ev9E98dPO308GEUbxL0OYW5uyYV5b4B0oFXpRZ9SOG
YwAjv148Sj8/PaL5F/Uc07xzyQTVELi3YTAG1S+WmyX+XYUPpexxvhs925dWx+TcUbGqcwraj4BS
bGdu9bt/oU1Niar+PiUiZ0X718S/e/maY21OCUTqyxaiBGZAGu0otHGAOQErW6SXdh7cLl4fLq+O
/vgLi3sdytiYywXoU+gC4KWiWLkKJgEto2kxKGNi4NHIge2owEzTa9ZQCvZly/8hXL+tlO77xnTZ
52ZSVEDPpsHwo3Sy5/wRpTIfTKr5DwnoIA3Z+L15y5sz2T2sOmh+JDBJIhdn4kyd92FWiqXph6Yr
jChfD3fR8jst7y8vbzecbcwwsSYx1nxccwWs4sn3SfkWZ5/pk2z+PhNNcjkPW2KiChImfgjlx/Ex
Fz4T9DcmmMghD6FoZl2cHaMY3e6qeUiKFFIII2en9uulGztM+FDDMldqkuJdeaxPOaT0Usd05WA+
Eks4lBCd52Wz+83gjUUmbIxx3q2lVmSvYIX5S3LX+uU3gGYs8TE8855huzFqY4yJH2Y1CXEOVrWj
ESnFsSVxa68kkoNKL0dOjskx9YHdKSnMQsIDKJjbwATmnqofzh1vgHU3ZrwtiO08C2lSiistiKkQ
CcuOpquhGSz6vMSKtxgmPvTzqJZKhITZHK/EobLqFVTbvy576X4wAMAIXJ2oa7C6g7FsamKiZGDL
Ve7aWIPSzo+xe1bHn5fN7B9xoCBlBZUTBciA97EOdLUz2tol1XKPb1+V/wDhMNzR1n9SbWJoKHAR
HLsB6M0km5ZOhdRGhTLRsiU6ZjZ5VU7pr5ab+gekVOz8YeVEpH2v2lhk8tKYrJ3a1XiXmi3kPdQK
KCcRU2RuJQrVFxJqT5O2lihvZxDPSvuvRBofqigd/KQvUufyhlMH/nCtYZRbM6FOi2FT5uy0UT2H
VaFkQZU2AkK87q8JaiyqWv4ZywTBDFOGkcgT+tl/CmzMMndLNxlpCxIs08+D5px740uCHA8k9xTs
Wj2SwuIJq+yuE9xRCqCMGBZUmEAG9Z1E0mr0elFJs1B8scsqCfSoTu00mfxRJ7k1JiunIr7rmBuj
zGEO467P6xEZpWgAi6QpkKrCGeNxOO665psVFlDWFcaiS7UEMLT0LYXUz/xL0by5/XH5oOxnIRsz
zKEtBZBRLiLYdOTrMAdfSXhsb/pHyB5OEhquNSXbpEAy7bbjaRDun5aNaeaQ1vKYd81S6wE0Vg/j
beLifR5+JafepWgUrfJ4gBTuYpnzGSl629VhbfqtJx711kpg+Ujx/Jqr3ph3heZKObraos/jW+cc
GZXJhspEapNRQGVQAZA/DxMvAWFlXLicj7mbPG92lP6MTUqZEnXJjHo2fQpCpMwzIGhJEw/UWcIP
Sq0YgaYF/XMBvP1gN/UuW98NuBvjTLoUj1oRV1ONtq/qqnVpYcTP+u8tAP8nK0Dl0TYN4+3VbBYx
Or1oTlY/zfWnaXJRo3tOt7XAuLaRtz0xByU+xhU43bGHrn4c6PkQbT0GG/nkRHZ5N48ut6i5l1Rs
LLP0yBPEYdNaIOhRxva31RPdzI1vUq+wISMOJlPzms7WLATD17xO9u69tTXNhABDT1tBIhgPozfl
cK6/VAfDDtH+/Vo58RE57+WvuOcLW3OM2xdrXNRGryXHafWr4aarbkYewmk3tGxtMI6uRHOkLUZm
+OIx8ofr7FmKLO16oMz8lFv0ZeaOC+3dRFuLjIdL01jOytpnVJ0TtY3IHYMUGliTJwew3TiLp9n9
wXwqemt8+v9tKOP1bbpiZmoesmPYn5rylEdexp1joXhXNqHYLo917n6cFr2dgLCYWzyGFehT5+PD
pAqpNZljsCQEqtGGHWWDgyyz9P/7FW4r/oxbpkm+tqq6ikEm4aEcP6qT5KxL8YmDubHCuuAsT1Co
FBaMWrcv2Xw9kYc5P1xeCNfXmLdeG8Vh3S8iKFQP5ACdkUOHV75D9XBFX0kt3vgFJ56xrL5K3Jg5
mSA5HZLHcX0069nKE90qWm5tkXrtpQPCfCIp7IS+hTjmUQWGCrl27EXXumTJ3xenPJY2L4jsL4zo
hqYDGg7E9PubTuqXUdbnFZeNcorz69k8Y3RFFjknYjdhoNwm/5hhQiMgtLJplloWxOGPRjnH7ZE0
PwEhsCY9syTBT5rrNbmFpkk2eWF/MErQEUb3Q8O52Peu1u3PYELmMi3TOoFjNigMMAiPhWdOI8fF
/kPIfFsqEzInSJmEfSdmR0x1Kt6A8fHhSXnOAmLRZoVwUr5edgXeF2QCppzkhlIAABTMSWl1UWnn
se6ie+zIWc3xut0bR5IlCTOkMrD1TN6Q1KBlCgkqmGpZ2eLk62JkiTxypt1vtDHCOECoYPS3yxoz
KFU3X18MjfO83N2vt7/PnvgF7yoE1hCk0sJ5KA5x/1WQNC8uMu/yd6G/84Mjb+wwR35YIlnOuvkv
MTfl/e1d88jn/d0/bxs7zJlOwf9tjoPYQjuS4gHEa4it3w+eokFaDvw6fs4r23BOgckc8CoU8wbJ
YxHU0E9d4owq8FqCwXFV3vYxxzptMNXV6UaCKVaKk8oOLV4zPehqLn+l3YoKIM7/nGmTrnaT6kuj
mKtlj0tffa5PlPAhdqBdU/2MfxCL9hvM25rHvcr9ZPSIbmzqGEbImxohonFj+RUGRqdwpEP/h8J9
Eo8X5PfD72aRzG05oGMVRTIEFTOIQOORSCcvWxBz/9auKa0F5VtJHtGsCjibu3uZbewyAWMSQqWR
EzR0qLJTCgRr70t39PkEmPUd91W6Hzk0DVTx4BxSWUBfniZQHwPLuD/fhNd/8c6t5A7ehE1N70AH
5PGIefZd4c0i43uaCo2estaLY7YejSy2JO2WaHecTaT+9DGQvBlh/E0Ye1Xps6p4nTIpMEKOmThf
H1AOouT0EDHgPmR2k1TpzSLje20ypMpQlSks6kcFqEjpAEo8KG9yX2u8T8Z4XzUKpDONIQyE0hq9
2Wlf2Y0yW8bEgSVDA0JweO39/fj/tjjG+WSxHtvUAKpaj+6UsbPE5nqevxcTZzhkt00LVvF/TyPj
c2Y4N3IOLXC0pbqzfATngbNK9jABON44spderbptptZ/L7wCAvGNWcblaqiRV60KPYhVyO1CPerA
1uXdb86Z3Hfst8Uxl7QoF92cKWN2lJ+Vn/Npuk4ewAIUurEv+rnNqwjvULq9WxT7oihlMY0GPOyP
Jrhy76jwZ376qxaiT2gQpy9JAO4tS38MLQUq0PAK3hDAvqcTEzSjgFqjyv8+ZKcDiAKnFeNEifKE
4oaVqhap3Mu7un8y32wwziAQrYnTYk6CUjwvk2rVeOWaL60mcuzw1sJ4wKxgWHnU0UiS5M4Chyem
RMAVy8mDeUaY47+otbhEURUH/Vi6WnNY5Owg9E+Xd2wXLSdjVk1Cf0VBgZ4JwKU0G9Fk4IIRGgwn
K1f6U+1Wp+gXBejwUoXdWCVrhJ56Q9HYQnIb5loa6ch+i+Iwt3huYkTu8nJ4FpiUURaLRdVCPE8M
7WUIYzwvOV9+94RtlsBsl6Tk4hqSWAvCDICR+wKaSWULbjfJvryQ3Y+/scNcWYU690ZlpOCzju6V
9dcS/ej1x8sm9isAGxuMRw6akmuCHGOsNKCMIPEXqCk7Bsp7NJtRuS/Y3Yi3MUeXvMnZllHse1kF
Rcdy0NGu7A7mOb8yr19pBj1ewNvPELVXyJ0qEbDUvLcmC8uiteBwQZ9P8moP/LSYEYP4vA3SOlD7
FqMn8Vxp92xsTDIXhyIPqpn3cg7YJCXphLYyyPoR6TAcR07TT5ononAKxV0O19X+h9RFXFr4BzQF
U4LQ5KmXYw0U/YIvHyHBcVDRsqcD4phx5Q5V0Y37kEyZGICHTooqErazbYpLF4/TmB5H9Zskgy1a
PjfzY7wOzpgcPnFCFRHMEzJBRgqUyPuP2KemXKlrkgFGnL+e0eSgYPKd8mnxMZJ7sUPB1DtYcXVd
Nl81hzbnc46jWtfrBRQCWehOvfq9bcwfnAXtubUCSk9KU4feAUsgkI9EIBJWFcjPmkVFKTs7dsyz
0VkQCJMOGEtzhKCJvctm9z7ZppzIDgTJIaafR0mJjkYz1WAVB9RGn67CSLBwoG7UQudglOlBZ4/I
1h4ThZWhV7MkBpPL0ELaEIexQwy7n/TS7utzL/NwYTsqbO/Q5qy84kTCLE8KoM3XL4Mb2r1HDoZH
aaISu3fblwhYJv00QwMuP5pOBYFHnXMr7EabzYp15lpQsnBSEkMTgnmw6oCOnmBKtAfy1CZ/dWIA
aLm//FF3392gaIAujYoJEM1kwk236EllNuBREA+QmHIlX33Sf1Ehd5rI1dfhOXu5bHEvvilEVA0V
UjgoXjEBXGlHtJubEmh38mWOvg0Ip9ryI+6fL5vZX9jGDv0dG0cE8VoLQUYpPc653bmU+TD2BsEa
nmabPmjKQ/vAG+fh2mSuC0wM6EsNro0jyORQ3IRYprFa5rNu6V5rQyMLh4o3K0oz/A9eslkm8/2q
UuvCbgwhCoo5rByqLn+5Dz6TdIGWAspZGLCHLhcbQwVZz2c1CYNST611vlF7zuHfHTZRIQQNmgiF
KAYbXoaqKrNcx3uwdmZPPQpXvaN4hQvQN8TmDHvyTM0Sb6Aq4BWewUUR7oVtVZYMIEyITkn53p+W
aAKoNilIEizdix75ev2Za31rgDkaAzqEY92h14tObHR+PY4ILbOv3Hdgfale8cIiRlkue8HeTbG1
ypyOaIwySRtw9amJaYddYSsgcE05F8Nu3FJBv0XTf5MSPL3fPCXN9GadBjDBL/bs6cfSQ+SqLeE3
5TXNPOBkeKzFO8zeuMc3JtkoAu2SNVXwdhp/Ur5GSi3uF25lZ9DD1a51h8qWU1hUDX+ghS4ApA7q
wtndvVC2/RHMocFI51iWMg5NnD2sZu31/SkvEjvr/1z+irupmQo+WlCCyqYI5rb3G5zg0mtDWU2P
xpe/pGDKWb4xoBJTHyLnM8W0N2OYOXlvLJuMFvdgnga9KluljnHV1BN5QKe9sIWZOWRI8HTNYK+d
mCxGAhA7BF0b+SE1n8K5+rXkVviUJ8Nh0STB6quI87l2y6/A7JmKoRuIY6/bvLkS9EFq2zVrME+W
WfFX4MisCfwBVu1X37NTehZPNNM1gvXL5c9Hjz8bordmmVeYFDeSvIRIrA0UnlpztHPuzOruSdys
jPHAaG2Kelwxz5GexlOHKu8rPzk4ngLxl/BQnLqT7qXPvEth3/ENXQeZFZRBFcKYnbLR1KsuRw3v
eoZ8JpBHtgZPo9kDXkfVC4/hcrcApW4MMm4fJaHcLQZytFJyEgxdyC45hneyDZ7cK8FVnaqihafE
Il+ak+qpPpQKOU/q3Y+5+QWMz0MeQjBlKik2RN+l9ZrwFL72viRIfwHHVRQJJI3M3y+TDOzeSVQe
hfiE5NeOusaKopM68oocu96wtcTcSGJUQkhyzgAoRcNKgESSF/9s8JBAx/KmJ7ZxbDxRtHKMXl52
h90saWuYuZTiBlLRXVaDN+8ZBYnT6phX3TUJitw27hS7+ImyAacIvBdtcD2hXiQjhQG97vuQphWN
OsU5ppxkCCyX3ujXEL1Aezu4vDL6Z1hH35phFmaEiz7pYqEGIEg9QfniZjCTX6KAougAnU5pUHgT
z7sGZUkBWbRsADPKRJZcjaT6f0j7suZIdaXbX0QEkxhegYICV3mq7rbdL8TuiXme+fV3yX1OG8vc
0rf7PDvCWUKpVCpz5VqQD8yCzHQgVBgShwB/MS8QFRPd62vbyyTwjvtjijnqpOh1SCrnQDmBjjJ5
CdXvycjjtd/3jI0R5ninpqCAoKcCBh2qWQdzsHHKIb4deetil1Z2D973Cy+I7R3o7cKYAyd0g2Dk
olEEKrRCntUFU51OawCobl3/gK8A7Q/eQUy4oamY5IPqaCMKZjaPMqaqwqAHwlaMLm39IOvPEfBi
AuCM0k+p/nnd6O6uQcZSgXvQyg57l4fVrJltj1qpFEx9bxlNA40qHnvU7j0A8Q+q/6VDb5GF3YM3
RhYaIQUjA8pk4x2YIh3T1r/itrPkIwTaX66vapfKDlSGpioCDa7LbAFkFrtpyOYlA5uhiK4i3j2h
ozx+//1onX/RklXiYFKbE/vp+WV3kLIZAn4myrJpMO9zkphqqsng4MzVgxndDsmNGb8o7Zeheyrk
I2eNe36pGZj1gxIBwVXAbB1GX7UiA/4VawyhXSPdoD92VKG7aFjgB36AmsvfPBY07L6KmQYwhbNw
1JjKu6QttCWb8ofStNYk3hd/NRWOW40YimECa8RqiQOenc/LoAm+8VVCiVN6piVO6B76OVb1j+ik
QIRyO9I0DrIbh4IcxP4gGYMOBfMth7iZKkMFzcbotr4GHb76WwRYNk1STF84cW+4XXuKjrQIqS0a
IoyjoP+dqBWo2tC4JS45xs4IisUJ/AGtx5t92nMTsEX+McVcAX2+hGmtT7lfdY8Tuc2GZ44f0t/6
4dup4G7G8RbJh25+XKWFFiZqHBifeyf0Snc+zhQASquMyR3PB3dDia5JwG0hSFIXwc/Z5OiRoHWY
HYPMQu/87iyGjuon0A78zb7NG6vZu0E35ljPSBq1SztwLwR9WRw75XkylqCoFGDK89USUt4lsBeP
t+aYmuZY16GmNAOGohW4hOwim7DAq3R9y/bXBO0yKCCiX8tG4wnzkFU2YFIokzxJgFCFeCiiwaqG
gxRyotRetgo6AgQMCVUTcIm/3628FYZGBb/30Vxu0+GyEt2ai9Ya1ad/vyQosikGOj8oEbEJXK4L
JDSXLgnmwR7mR3F29FyyY8NZ4x/XLe06IMISWssS5siIQb/uxgHJuFQkLRUo5wW1v/qpU9j1QQlC
C9pvDh/4uXd+t+bonbMxpyUgk0zkavAnJVUPUp2ZRxm6ixyX2KsgQG4CA0UEpO+UAva9mXUs61xq
QJHegGhIBO8reBueFMz5Fa5xy6vO7N3P76zRRW8WlWs9EdN2KV+BK3jWv6L/ndJwjU+TS0UCwef/
Ncps/Z44/377wG4o4x5TDfR6WFRcPJhhuXYDMLpAkckQuKAVfO2iPuNlAbm5hOOYe6+od/aYpcbT
mBVdTxbAS7JH42vyWByUb2ZkdSg7SQH0PCDui2kx3lPjtY/EhOV3dplUWcsKg9KBR3RGH+MvFy2o
3QhyGvMxh663l/9a3PQou41b8gVId6KYAV+CfAlKwioKUu+3tyilpDUqJfR185yLp0WcrZY38sCz
wRxDI9PLvKlq06/6/Ky35KKKxReQf3277i87x+/dUpjjh7ldqUi7jPjo9gvpQ19zZuv2njTvDDD3
Wa6ZVWouwBjGiq16VPW8veu8xAOsYDRs2rZGM4nTOduJylub7KiomNWCGYdgIuzMe7N7TgU7TmQI
JXGCyq4ZyOyKpoKqpPiKvNqc8q6JY30oMPCvdWllIV31Z6V+WnLTCZOZ84Lf684ZuND+GGN8LlRL
SZCEbvaHAdNm85dibD1pknx8CEtoBbcfWitcRrsYdLfGSICWf5qNL61UW2X6bSq+Voni9PNjYeho
4F964UiiL9ddaQ8E8+4nMi6bi4KmCdjugAgYGQCC1SWHuTiYnuwk3L7P3j31zhrjuanU96uhTyWm
nChtYmfnd9qL+km+o2w8iVvygMC83WYcuSFZ0kppmgXIBCJQD4ku8LNHTM6sVrf+RQ16uziWNUOY
hVLMO3TRyZC6YRY5E2IMWJev7xjdkA8xVIWQDZ6QEK9mwWTtZKiRthaYCVvsWF4dspzC6VnWH7OV
4777u0XQs6fvVcRO5v7tKplERMMwYfaluPkt+0QvJvTrk094rnLvB7r7H5a2scdcS6kUFe2i9Yqv
4H4YoLhRY97W9FQQuQxlfCCApV//ljyDzH0kL1mrT6oO5ZBOshLFW0Q0XeTKKuYbaQ6E8Nd1c7vX
w2Z9TDioElluyinPg8yYnLW3laKyx4VXZ9h5+2Dm/G3XmBO9DsPS1sNQgAoK/Xg8VMFyeQv+m0Nx
Z3JBuK9P32t7xpzocFDVqEnqHIRCKUSVoxuMrRxmJzlKVn6BBjG4Bem85uIKXwqfZqOTE1rSGXpP
j9c/7v6ltVk3c9bHBs+g1uygvX3UL8WtalMVJONHSTAySqkhMIrOA+PvXsRvJllUn4QHurkkI2C6
vXlrtkhPR27/Z/e8E50qV6nAD+qM0+RRpxsDdRpKX/Y7JzUcOtqlPCpAVqtH02nPkcv9nPvO+maX
caNlKsJU0pvSFx/MO1B7QVSq+FnfRH75ZT5QxWz0szl5B88k40tlVVRZFWaGb4IyICd3sj5bac0b
eZd3Tz101V7LVKjHMY4ijnUaD00YofCnBvlJCxZbP1Hh7NzVwYGBW2m9SZ+iT5kHoUavuacNNmi6
U81nN3z8Gxg7VJb//By23CkpTZENYxxD73l2KTEHfeeUT+OraOhwJ9781WfeGGTe82ZaFLIcoQGW
AbKzqr5GvmW1f/007m4lyoC4oaCeBXDE+2y7iSKoM8aUzb28BWm2RcZ/lPHhuo3d9yGKmlShA+1Y
hdAfscnllmQwqjmcJX/8Pjq/B31ohUwG/Szc07lube+sb40x57CvKsCSI2Pwo/nOyI8iWG2uG9j7
ZHgDvkpuy+RDkXHVzQKMc2sC7mrdJeVyb7bpxZBbTv6w/9WQ/BKZ6GBm1JiDLRNhUpEOgaHQo2D4
5owy9K3ixcf+nJ55pardRW2MMX4gpo2CsuIk+mnn1calNg6pyHk47G4M7n4NMi0QN2NRmUOspgBc
V0nQat+6ytXNy/V92fv/+L9I7SDFiEYckwWJc1oWAxTU/HB8TEyo3d1f//97n2j7/6n9jRd3OujX
yxUtlqV/bNfvpCqDflV5QFnqnuw9DYgnaBvA3YBHOHPok6gajTJDN1E956cmt+bEIm4GJkxAP2Rr
Rff9MB/y/4MK0e69vLVM85XN+jSjk+s2bEDnAPm0T+KhvZO+EeADA1reUE+iJd6AeugvvilQLipq
iaoisSW+shma3pRigIKVsXKkQYhOCRFjW5qVkGNqt5iCEeQ/tpgvqzZamoN0Iw3679qD/j0Cnrz4
LIMW94l4wmI19/KxPBu3PKaPvVtsa5b5rHkfJzU6H1mQTLotDoUdKuTQh4rbi7UVo0TbFyLHU/dS
ka1J5iTIEYg5WhOFYCGPSmsYjBfgl0U7U+vDpAz2RHiV533f2Xxb5myUaz4oQogEXb9kGtBS0jE5
r170qXpe3MEHAegNdypk9zhqFFT6WiBmC9F5qLV5E4O+jGLeHiVn8LrPMX31nIzcTu7pszg88Oaw
9xeKEAN0tIH2IMsRMIsq1NX00gAlARV6BTDkUfMVkGXQwmP98/+QLtMq94eAsLHIZEFVLU1FJRtQ
fhhvlE6xJ9zS6vhPnz2E+r25fk7J4qWE86TcjUJvRtlYXcRygYlOpB55qzuCaidrbDfxP+vfJOaA
BivoQqL+gq7M+5gjaXGpJ5IGHK35jzpexIx3ie5dCqgjGkAgA58hvRaTN0EtMTUtL020K2IIE8t4
ZEnHzI5OLchpCLjvc5vXMtsbCTS2FpmbtO/NYiWQbEIx3LyY4Pd1OqrJ4wNj8yJ4NCHncd/tOuXW
JPMVG1Df6cpcNf5o9jdxmjtK9qsYxVNXq0GYKSL6TYZXiNGLOeluKYPYqKmcVW8/yVPM+eB7joPe
BhIWFeJi6Km839BJUgqxaCHN142ZfoI89+LGSQmkVBpONlHn3Pn3FwiGZySgehEI5Negv9nfro5X
DatGOyq9FPVgQbyd8pFy7o5dL9pYYVKxNu7QdG5iwV/Ws1h91jPv+irY6p6B7ifUDDFxoQGcBTQF
89n0fKzNDogbH7qyv9Hk0qN2l9+KDh+2yyaW/zEGDkPkYHBVNlHScUOqebIC1R2W34sZ4oZxeBlH
1Y7KxlKy4lzPk1c2P0k3PJtqIVvFmPy7+PL7JyDdpIKBdLKPuYvFVWwmMe/zINa/T9BVHEyrmJB2
9Bz3YC/9D4aY27cQJkWAmk2MIsukOwbQw4WnlW5+Q0edUEQ6g9qA+NGFN43PeMx/7Gqg+dZAuoJ8
9P05WGN1wCUcQ4JsfpL02sm1hXPS9rdR+WOCxXA0Agbh+1E3jtDNiR06XWHa5Kx7YGXDCecypjP3
Lbsik9myadQaI8uIfqzC6NPYZ944FkGf8cQw2WD2246K+SbUUHSCEPL+yzU6jrFY60UwL/cyrliK
GiwrR4S2xy/xGT1FB+TKvG9J/+nmkv1glG7nJoykvSaPXZtHRwgKHBTc5C6l9TLusnsNXa6E+0jd
3zw8hqhmyStSmTGo6pnclYXgEWs6VI/lXexmtoYSXPaCNirn5UWd7cPq3oyxWbbQmENUxzVuHww1
kqPhY94hKLiMgUym+/sjbswwHmJoMenkMMmDtnlQtLshCtLqthTtcPwylpyDveuNG1vMuU6B8Oyk
kESBqNslYqXmq9NPTlDedQogDyBrqlNcN/0NG6eIKk1r1U4BSxMe4HTeJv/WvciX1aYSxdNxLl2O
wd1FbQzSy3VjcKGCS9lsRAFaTjVIEgASsSsMaQVrMD8sLiV/Ve55shb7rrixylxuUZFOkwDRI/CQ
Usry1KE8JcKZjmgtsHd9jbwlMhddSkZprbPVOEYh6EChP2+KrZMn0cN1M2wW9tsXN4ti4m+aFGSd
xIXyhdd+E+Q4z5oDeVBvOoGW5BA5xsE8XrfJDhmxNllpVVlIDTlpGjCUB/0zvcXnp+yMwjYyEsPS
DxSc0IMQsf083XTfKnDBcL7tbhaBjhNSCUD7MOvH+E+4Fm0bqiBkTOM6ddJVOZvijHnptSo9aS5S
K13AF5GF4m3djLpTZnPhKKbAw4PshZvtz2Acaqk6TJYmVMsU5WGo6gTx/GuOJSvGvF/oYhCLk53t
Xhlbg4xTkVoZF2OAGoTqpffiWTrmojX/HhWg7D70isebiVugo/GMDatbs4yPgag47wsFElc1Yl43
G9Yq/VpQEZpC9VAb61OpXsIpdqausQV+PWPX3TBKg7Fj0OCIEoslmsrUNNo8xZSzK7mmC/7Ss+Sq
hwavjcZpThQPWJwW9HRqO3J4wObdqLG1znzzqtXqWRvj+UhHO9VDdVbB2kgxuXhtcAe6mVfF68mC
OwMLpgG9p7M0/FWbyc00xRjoqRW31b+uIDRoVNkyE55GxK7vAvJomqisEpXt2g6xooZRs+R/GKno
xGPhcj/fvh0duEeAVRVMj78P9aJcSfI4a5EvHFVvvRgP6T05pfedhcbtQTnHKPdJkB3pMNyJDvLT
9Ui1mxXT9/B/rTM51kRSeUmWuggggeGvDm0BQoFj8rqXEimIjNG2obdqSCvxpHnp0f9wZDaGmTyr
kgplycVIgIra6IbmI9h3TTQ3lqy0IpUTj/dS8O0imes7LsEILZM8Dta1RTjQrV7i5FVs4/23X26W
wwRcM1RJkapFghElOjqXu9Hn+Jt2ok3c2psnPk/7Xkqion4u6kBt03HS925TdnmbxmJi+rGPF/2h
OWde5MmXxdXc5RifeWSpu+fO1A0gRSGvh/7Qe3N5ZPagKK/ywMg9OXrS0/NCYqurOf64lxSoGzNM
4rgoImn0rkkCVPOGprSa8k4hPOGZXXfYGGFOXBXlkZblpnkcFs2Tjfmg5yonKeV9LuZYlVNWEGXu
Yx/1Lht1LauaX/ru19KuLucA8xZD/77NFClFhDG2eVCaGObHa8Uej9G5p9Bp/VVfIf7Mw33tplTb
XWLOkxEZayzMUNXOfq1u9Wi6QLo/dSBeE53CrahaHzdM8hyDOV+9qSWCUiThUYtbSy8esuplWL9c
/5a7IWnjF/Tv20+pJtUyK5lwBPbLGQTMgWeKpQ+aY6ymlY28neMtiTnBqMDNZWeinNs/YzrNz0EA
1FjmbX2TgP6B5tzyU0wc88f1Re75Czq8iPiKDkYUtt6yCkmqmDFw9mWCtFszD2XBa9fvZmFbG8wB
qyHVoArlAvrczFKeBQs63RdhtdTL+Au0+E76kGMqiZf67e0ewYIwPkInS3QmBwMkLq7HeQKlXOT0
uT26qyvbBa2F3KrQts5t4SstutKxD96w5u4turHN5vskmtWSgJc/aIH4UFwNUjTRbGX2d90z3MSJ
cJHGB17mQF2evUEJuFlNgoFtMO0y7gpttVgSx6kIFuNJiG5HU7CKEkgI8/G6x+z56dYO46fJ2ih6
1kxI4ofGn4saWofJTYMIc93Mbha7tcNsYKtmmjmYBph0vw/BdFhRLQ8FS3JyZzwKn5uTiK8oOMoh
DiALdhPa183v3uAb82yjI20nZdQhQwJeFtmjw/7RwfDFF3JO7im6mddmp1/tyu7pzE2HtK9IzAbl
SEwI2EURROqtGXmDmdltcQnVlbM8ziayyiar1ktVFQFEm6zHUdGttLqpSx4wZt8I+jdQXQcDkkz/
vgmgypCPuZri3PeZu2Q3c3nfTrzn/F7eQzBh+F8bzEWAsR3wl8VzFFSTdLeuvXjEtH10o0GNz6rS
CjfQAiX5ao01p8SN4bVJCLREIZGHVApNF7PkvNPPWzVzDsO4JLmWSYBeS79aPcjqs8hjX9k/6m+L
Zo6gLC3LKI0okifLHQSoLGM17LR6zDKN4ya7VzuRoMajY7YBLN3082+2sErVETPVEV496JIB2HSZ
b9bCAh3YK/PZRXD5muVcm0wKEyNuK32TC55+kSQruzUxTFGuUOBUreh+8PWgfeA/JHevi81CGV8d
hQLCIiNmmnX9sS2BpG6ehSVIjMmdq/P10LK/e2/flHFZkBfMUpXOqAyUvSO3hpWPyUFD1acxODF0
15KMIU5FVhVsIOOKU5YmISlX/djUN4uB4Tm0UZf0GRgTjqFdn98YYhwyFo0q1fs2CUjeOaERWeoC
QUzDvf7hdvdoY4W5EYQmNI1ozVBWieTYqsrwpMna9KLlquTE2vLUNNJwuW5yNz36Y/IDKwlq1m2f
QRvyKPR2PoeWiU7idQv7F83GBBP5q2Io8rgFpwzVDYmgGATGL5Xy+4bWes4AVeBJCPPWJL8/0/JU
zXMHhadgqTOrATSbDA5nTTwTTNiY+kidoxlv+PF7l1s9NHSlT0mgFBZkO6ACc6TjtrwC8l7hBBP1
/3F2XaS/aROqxrVKBdRoQDr0StD4l5RUry/7rRkmUIhZpRV1nqF/F3mFUFhgUuV4xPXDhAHi9wvp
w6kca9IbR0H7JspnPULp7N/OCv9nGWD7MJEsSiKLr4jKNp4THS2MxVtfOVQ6wcKgsjW51ScZjTSR
VxTd354/BlmktTbExQAR5zxYothb4jGY9dhSoji39LTwiyU8hGZ7XKOZF5v2o8abYeZ8JbmgZ4ve
60d5dAaltqIxd5rxomXEKpALcDx/f/PerDGHq27IUEQJCiN1XNhGnXprIZyNcbDrZhrQyhbPpoCR
37q6wza7fYQBz7Sx16o5tEV1HKSEc9n8f8LL2w9ijmIipdlay2DSHwIR1FRoPhh+fUPO1UkPKME2
l42OrvBDJiu/GWTOoZHh6QM4ZAIGgRlMormT4BkLKPR66L3picfNs/+9DTSEcfLBcMF8bzWfICKn
DOYxU0tn1s/xvFpTxWP1ox/p45rerDAfsWtaU4xa0GoLx9LPjlAifypvFM+wQqu5m554rW6WZ+z3
6QQgVoWurYG5AeamW4i6CKsJdlvtbDyIXgfJv4fwAXVgjAXLlwaER+VN81ydivsV8qaUZ4yfEe0/
wIA2NQDGkWkj4X0cKsOkEEIzg1SKjjkU6TvKwU71tQAx5Xjog8wv/PUgO+bDCjWohN9H2E1eNuaZ
nTWzusm0uS0CxAk6kKLaYHgGwwdt32jWK9QVcxMGB3+ye3NtrDI7XSqh1vTKgh2WYqtVTrLAe3rt
vvQIMhNQeUga6Jbef9asl6RYg5Z2QManXsHUrPylIk+1qTlx/bgMDUfMlZ2K/u1LG3vMdyRLn/Wp
CEABHZYoT+jJ2OD1ANhttKVfsy2+6moLYIm8Hgl3DyZlSzHw9gOKlwkDmVkLRGwQ70XxZekNS5wv
QvHPdRu7mwWkpw52SHTAFfobNld+1FSZnNRmEqztsxHf/xWWgGz+P3MTi9GSa/KKOk6+3ivQXUAu
Y+S8AM3AOH/vj64ZYLAB6Aln/v0iMDCTDH09CF7sy5ioxAvkdkLVXj7y+Eh2d2RjiPlaYz0mhtRh
R8Do10l3yXqv8Trd7Hz4h8UwX6xU1m5RIzAmIAl7pPNOBMVgyrV6a8RWdmpOEeSRk7v454JhTve6
N0C0BZ/qQ5jerJB574RqVcfjnGM6HdjG50pbdAkasUOVWIOg6fdAXa3fslQdvpSt3BJ7yZdUsTG9
k8e3fd2gHz7m448aurPafW5GsWp1vZBmlohnQG6Xaa4f9FaLJ6vVi7EGc1LadC66PNGlV+LlUCh1
76th04ECaC7F2MIgO/KNRNcm01GNFCOraoPJb2vq2zUQk7S4Ad1P5xuFDuK4Rgdjgd6I02Q3g6nf
K6gGaZYxgKwWjxAlSBei+2ohVTdpkQzfQGcFXs0+1hQ3IV33Wcki8Ex3mgqy3iwnXlZIYP6TU/mg
jOOU2ULc6rglyqZ50NWxsTuT1KmFpw3kJYe6XHJnXYdStSuMcEFUoQM00zbjKXN0oReyY56QJDzo
MXiY7LHpMM6MqbY0tBYllo71Ii4v/aoTT1ajMFiS/FNWZY0LaNH6JYYOZOrIhWJ0bgdy3kdSJvVT
OTYqccKOzF/jcUncddSW2NJAh5o6IEQGDj0fJAgL9djS+9JEYwYDdNpZqOggyjgSN+mKwu/ymjiF
pA6yoxZqcuzSJD034IDwwkpovgrZIDyowwLdYLFF99iqw2FylDWLi1NNVOk0g2JQOHQhhtYtuUkn
X+rlvnruYiL6cwPKoMhK9enRXDNfnk2t5znsbqq08Vfm2QzmrLkwjCjGDNvqJkflmJ2VW/LQ+SVw
8TxW+d1guTHG5BRAQsDjjBYqGuNlFD/3ESfg06N95fCxBVNATORoRgsSU7eumdwp6iFN/JmHP99b
hQbyB+DsdQJcLHPEiVxNSGn1KABN6E/St3ehWf66Hkd4JphdKZeUYEgiD49Zfi8an/W/ubU01ENF
DdoVhsm2agepzJG24kGSVi+rmFsIVdcXsLcTGH/AJwKVI+Y/6d+316ImFQ0ICZLAaBO7NHDTK1+q
Kj7oAm/Pd18XIJzHsackxoAWvTdVa6FihKgzIVEdDr+pOEN39YbX1p/pcEP87t5QIi/MP+G6ZPW6
QlEMiZmWMSY/IbL8C5hTcO/G31rQHVSUNzLiAzJ3v+bGJPM12yxeQGcE7B1lPEAXgk4l+7QvJ3kZ
ipGvpPfF3zX0AWz5s1LG0Yt0qVU9McAYAfGsMCgeYuc7pRemU35A7XAO715usLXG+HyxCqtUdRgl
TbrTTO6i+HFYOLPBu8CgrQ0mAEV9sZRgdJqxohzYEsFKwJws3usgqmjPvGRntwdH+eXBq21C9JGd
EW7iCglXAZw1LQdBBdgdfem4CNaUWnOAWwBvpnS2yGQ1vG+5V+nYWGbHgYdRnuNRECD8MFaHlJwU
sbfE9tzjqqvdOj6b6eH6ed//sm9rJcyTQhX7tS1ICpZMlBCpLgOl4K1xJvKDyeU62j0PuobgCwQ7
Pi1zHjJdzrp6ipJAVp4iQ3e6/sZscydUvOur2j3qgFsRTBuBrpll+V3R1VXjFJ+x0JvV7+ZetdJ8
5T2PeFaYpDhspFjpDbUIunQCwYt+wVSe+78thPlglNR6HBY0MtvcbYXK0gVexXB3S4AWAzOlBPwL
q4MkDenQYlgyDZrwUMWYgG8bawBxBOGNFux+LRMzx3jYYdKZheCLvdGXwxyXMJR7rbZ+r6KCg1Xd
jUQbE/QnbC6vUOqL3CQ4t1r5Y9ZDpxJPM29EcM8GnfkCGBbMbh8ohKRQgnxvbeaBMmd2mt5BRNOK
41/Xt31vU7ZGmG3vZyWeoPYs+OVya0SgQlmPXflQ9JyCBc8Mc0/o4hwLOPwC9Dibc9TkHpjkrLHF
FZVVHFO8z8ZcEpjXMfS1J6tfZq4cztCQ8oXk8L99NeaSyAF9nLVB6Py16iorKyVXVlKUe/QK1eI5
5Qk7cZbE4tg0OTf1OJQjnxiLNafKXT9EvizknELF/iaBjZ2ARR+DOcyXS4euM8sBKJuilg3brGvN
TgQAYUT9kKnmX5wgHaWE/xpjPqFUNSmY/UD8vogepJYTYHB5BUqWVfj1nb+xwSb7SxeqjToKOEGx
eRspwksmGHYbdZWdTIKjrqG/gF5/NTtb7LLv111kF08EgkmRDsUB3KMy1x0xYvDfqbpw7AHqkZzs
sIKFPTyhngWU8fo59/6l/vd/VvtmkCmhlcqCWZ2iAz1Or9u5MTvaoFoygPKpymOL2XfIN1PK+/CX
9XKtTko8UJk5ZU3QFP5RTz7nA+6745sRJsZ2fd9nYYihwthf3eUweUVQQZy1PC6A62kg3yg/px4v
d99dGap0po6yNgjVGKOTDsEfIVIifyGuiJOg/GyTL9cXtnc96dB3UCUCWCpIr99/vEGZ2lUDsj5Y
ulPR39UzJzjtJpVbA4wjtPPQFkIPSCD0tk+1W94ZlYup6wQDWnSEo7kUdygzFKJFnOsr41pm/GJG
Y6wRsyj105NpQHOndKOfc2Gt4P2g2ECwBVA8FN54PMN72ex2ycy29ZBinhUNU8v5SQ10VPMyT/QN
Z37SFBA+jgfRmc+1Dbbt1BpSm7fuXU/d7Ch1qk02MC1KOQ+kNI9K7yUlRFsTK1ufDHBfcL4vdQ22
erFdJv0hG0NhqqqoDpI4oAJc6mE+hjgKrfUX3Ku/o4kKqmH0rFDKIEx8XnRBMoeOqMd0Fc+xUgfx
oH26vpzds/ZmglVMpeI7pITqczBioG85J8upW3iOsVe31jc22MMmZ3EpxRmKV/56ohLd5EHwWru0
eY393SLD1hJz6oQpb2UCvqcjEufJsHsfgp+3yq30AFmm5+ql9ToefJ869Udv+LNF7FhJOqYkiga5
P6anXLbCh9ZXQKddH5WHGT5xD3aiO96sPs3TPpgEsIBqHYDxgOUa1qp0ANpoCo8J6rJSdFq0xlFl
GcXi46DwkDS7x2pjjMlH2iozwxwyKsepvK3qG914yKSTjJr8dTfcj1obO4yrC0SaVtWE5obqqTp6
AXQSuSYW8agGeG5JUEMUrdIjP67b5SyPHWuVwWAwamFtHNvIGY1AHEKbrKktCZyLlGeHOQLqmJM8
KmLTV2bFkcPUMdXWWRWAdjKB0yaSd10S1OQGgeINBOyYC6CVqlZax3DFvLrk5oolnpvMyrwWZFmN
u94YznfigfjTXhztiOKGNzxlT0Jpc+FK9LB99NO330F/5yZQClUvm/UC9krtPB2SYwNS2ew0gDOD
9qB5WMr9D/xmjAn/Q2vMoViL5Ki3Z5MMlpQfMnImoXvdX6i7X1sT/RmbNcVGtExr2KElW38yIMOm
ZZasHMThMP0AUbZ93dhubN5sJPNg63rIyDYaCLeNtLsRjHa02lGxFEyE/G92mDOeC52utJMcBVn0
MOfnVQpiXibOWwpzvCVlXMlCCvOYAN5exb/QXArFy/Vl7MJBUf75r+OzbAa1HMVhBZqZoAuKXxSI
jYFdwZLvlzv96+/RZxEEUZyTvR+N34wyJ3vUur7qhy48ogNsidpT3ndWaVRWnQHBNhw5S9y9SjUQ
o0DLDhjU1zC68b9wqAsgksvwiL6inf5I70BF4YWgTbXXUXXG+dN1e7uhZGOO8cC4b9V0XrrM14zb
Vvk8qw/X///uqYXWBvoBBkjdWCSeKTSQE46pPHyZ22kNZnnoTaefBy7YaneXNoaY8ADS21bsZlM4
hmc1kDAgIFwgFUEdxJE82QT3Y/ZSuLlHOB9w1+83dpl40bVQg1ajxTxGhdd0pSUK5/Gv3pwbG8wm
afEoE9RZkV4JiR3rX8Z8ummS0RqaiOd+9Or4EP42pphIEcZVJ2hLBxZ3N4FaO72lD+kX8dn4Lh0y
ShTOM7h7h2wMMnFjKmNdFEoMYNJ6tWDFmI8Zb9B+98pDdOG+YPZP1x93ZHnJ02WS5xqt7CA31sdI
aUDSXQDfOB0g426ZZn5rGLG9GuqDpPF6rvulCownmwrqsphTYHZRLLVaMmZESOku/aTak5ffVXZ7
s3rlr+nUXCKH8OCOu80AfWOS2c25EOTGMFU0A4LkdjmUTupiRCA5tV9e51Z40137h/1thcxeJvKk
KFOJFRaKapXxTbmudtUrdowC4fWwsv8OgJYa/Zr4nmyxTjKB8S01vDi6A7hC7eFnL1oapIkEr3Ah
Z9I98To5u4FyY5C9Bcgkp1kvGsdxvQ2ji0JeOCvaDWAbA/SgbAI/ZmPCpJYSjFrf9Q7FZoJPWp2s
8Idyq1oD7fV5y7fhW/ONn5rvngqIwmhQbNEhMs/kk2EuyWuhtIKv6rcNsAfRi6jdqsh6jCBSflSh
O4GYgbPc3XO/sUm/92a5sgRsTrc0mHw41H4YZIf2m3HKfLp/HbbycN3cbpSG8B50OQwgnFn8Yp4I
WdyPa3hclzrGMwMSWz+nNDfwRq0kLvxhz1dMSQTxH6Rv0Jpm7qKmBsMHChmYFo3ES1vI+f0CYP9f
VOC3RpiLJ0miqY0naGXlfWMVy7PRHjPRuf7ZeAthQlbZm2PcFMCJ6MtsNfMMgCJnY3ZD1HYZbIjC
qI3WRYC3ziCooAEKE2jhp+hEL4DsMvEk5PccwZRAf4KioAieCMbVpZbkc40JlWAs3LjpLRN6OsOn
619t96m7NUI/68a3IVNd14WiQNcSMAEQNNiVF31Ov1Xfm2fiUQ7IxDFujYRzldIv9eHq3vg4E0Bi
kQwkVhXMC0oPpDkM0sPQ2sUcZAlgwSmP4Hh34/SNOeZL5pMW/T/SvqxHblxp9hcJ0L68aiupuqpX
t9v2i9BeRhu1U+uvv0H7nuMqtlDEN+dlMICBziKZTKYyIyPmbOlAd3ewnxjcg0bmy4KveKAghB9/
7OW4tTZ+R1vSp30JJowppOjd04jBIvuDaJhOuCju5o5QENSSDm0tdnKq9zsbiaxAhpLNGonw6ruo
6sst5K7wUlWVrFh6FeerC8Ib3QAmf77vkAJZ9wP0MyDLbQDh3EaLx8RC50i03r37ffkDuPutOMsg
DSo+dre5dymGE7TKv30XeNWUPxXOCzfh7nelzn2bgZAibgJwmIRplKNSDQB3HpTn3Bt8XcN/rIA9
catfgY9Vm91VlJjs514Xv4LLTHqjNZbZWsFm+MSwSVok3auP9Lh45SOQj/7wJmTc382F/lrkM01z
G0DZu7RSPD/Z3+bPVQQwI+qhz30gf0miibh1sN7JmBl6vb3hewHu4kj5IX6HpuA0KXszttL7Qvma
tScnF5zpbqYCjXULZJQ2QN2c15BU2ui8og0g5adO/pJvcT5+HeT7RP5+ey371/HCEuc8g2RJTqUn
TMWwjzHzHaMxBawV2GegOw7qGYG5vesAhAlLg8D1gB72ddweFyJJm75BcgJade9AYAcA7vjSL9PN
njVPOUu+Ed82uW8RNBwOEi/IsnBZ5UaI3MgJMHOKKXWuWhYr8MKmgC58zyVs+a8Rblk0m7Jh7nAF
FSvOi8LtQKPb9e6/WImiMWFShc3ecLHMljTSJ9TOMScrg7X6lZSO6HjYi8I/AsAWwoYDvSdId14f
D1WnbR2bCS29o34cngkGYNbHPIY5r3nBl73AzXfP5r/moDV2bQ5ST31Z26sdGd25GR/mfzP7iwKP
DopVBUVcvm++tIWz2eMAqvhGiYxVPdaT4Ztpcgco8r9xM8M2cV2ZViIfjJbNSFsyD1ZE7aL3zNbq
o6a0lOC2C+z6mQkUGEYXQDzEf0aoa60mM0BUR8eMh+I8Ib2Sti+3bexGciTVEIIFhZ2F5Pr6VAaj
Nxpzs8AdfLQeWFCozlDXe8hPaAAhI0h9UfFlt+h4aZEt+yKbk6QMpGLTZEWzZx+mkxVh+sMOnc1l
KvPSEXd39kqQazwKVrr3glza5W7UWG+aDvoQ9ok7gvKCSf+ohU+gG/sbtBiod8Wv0XK3n7ftslv0
4ZaBAwZwKEtnRGrXy23tUtfrHoMutYmncQnW7aGcIbSK3rbqpK683S+DaDhdZJOL85qSZFVhgmCD
ATRZ/3AMGTOdCAi666CoH8tonNg6RoWul6a1kJcAXCA9btOLpXtF/XOQREGKBdOP2/fXBh/RHaUz
IYsI/wwYS0IRtm/qY+dvnhm2h80QmNuNURcr4kJ7BSmaWlcTPaJW4rYAl+bCjqvIBIvKV+6fKomp
wB+GYEWBDmCDo3NPXd1lw4btUxqqz7cdcLe2wwgL/3NM3BXP07U2KcY/QMtpPzGYAZIZoCq0Ixg8
/Pogqg3s3jMbCEZZZ0hGXiOg19q+l0pTOkhUcfv0vscMcisHziAqIe3lTTYbgVN11rfjoZl5qyrg
Q0iY8N/zSOJ6St01Ad9RAm47U9ScY1fmgx9eGOOOrcu6TVkztHx0ZVNHF8F0GWPVTJf7TqIdMm9g
SFK/sovxTl3tYjncPsRdr7kwz52ho/XNYG9rcWzQoVsUDFhhcvS2id3bfGGCi8ukBbHmQk1UxY2g
nJ9SK6qmX7dN7K4C9Uwb7zSgSnwKAIrSLUMxB+Qq2lOpouj3dvvv77rexd/ngkWN0TCla7M0ruwO
QsnA9IP0p8uDYflXycyFJS5QJDLp254NZ2Q03uzWNyQS3F7L7nFAUQf0Ig64/XmcxJZqNjTb0Eky
1PbQZMtzBrhElq/R/2aGcyzJoPk051J6zNXDsDxpSSAr32+b2K3fsGEc8/e3AMDN1yGvUzvMms11
iWqDFq5ndN8wup75yn1+mr/U71qArzrITIse/D1vA95DBSoUWwjCqWuzJZkVjOM1EqiBZwjrQb8T
I85eCVzEy/BbuV0HdZ9gO/di0qVNzi8cA9NBGDjNj11WfF1K5Uyo9jZTRkVQTfhSoKJFsrjDx6VL
g1xccjqU7tVmYmyY4CCYTnVYvuYHCNxgRGF6r0KRTPH+pgIcqjJaKKg/cJtameOoGQkE2WztjSZo
ofaJAI+x5/mX5T727xcvZNbLIITVWE2x+bQpGmA6QTH+jzY4lxyBDUiG0bYiyGi3/jy0i4svxzmY
8fy7t91/dzkqeACRymOQgKcD6fK5Swa5rEAwXp3HdjokG5QDdAGPwu65/LXCc4AsPUB2gwpySl0L
k+ZpE8lz7n4ogI/9t7IC0HUWFyhKk3YYS0VjsYiNL0wHcDyjfgC80ewrAf1We/9myt3BJIqpOQ6G
Fiwuic3nCT0iHXDdllTeDK6A3jl1quC+7pZE0D1kNoB7xqfWtbNJCZVSCopSfI0kh8xDUQRcwGo8
+oxTQ7b+jS8wkQXH1lUZGMVra4oEfYq6VaErJH0jaoDKQS3CwOxGW+fCBgtRF9dnMOoWcvfgbU6+
VffbKUOsrV5plET0n/yxd5swfzEeV0F+su8eF1a50yId7bSVaihfK0NSep1FKozjbHVlPVpWO3wx
s0V5myetva96aXgzsevHqV+zwVNBeXiSrFT9blbTmB5qI9X/503hah1yIid0KSTG+jGyDucBtQ6g
amvPxIeu4lHwdQ9v1Xd9Exy4aF/4xqpFar1onCWJOsPF0DXTrwLZfwhIPaI1eE8h7VwfRCiA3ZDz
9zBU7uVLQYqbZAWUpA2d/CyN/nGG3kuZW4JDF5nh3oKJTom9lWgaV/LXpvxsUDBsSbVoB9lf+fDC
QR8HMYcNFWmcPzsSqt0pwcg9U+2YTgApQZxEfmnixp+/i5Jg5qa3jHFu3Bld6TgJTeI6Q2kiqU0X
yrmHpCqeqwFMGxMbO1QH0cfF7kZeLJHzzs4a+2laxyRSJDOsDcNvOvuc2YZgKwVm+Dcil6wZI/Eg
4lvaFfwG6A0OEKbLMv9fPHi2igwBnO6YL+RSEil3lnmUkSKMU+vXuROCs/8xI2X4v5nhHiQntdu0
Xic8QlMRSJORuwSkf7K1CaG2u2/rxYLYvl5E1DVp+7w0ugST0YxxNg1AI/KVSTeD9MmTYuVRFvSi
2TPwwQsvDHLPRJVQtWi00o7yGhQNVPpSqdmhpIM/QYP79i7uP4B4kQym+AuqYs5WZta5PqxModGf
0Ef6M+Da+WzAlZxFSOz9nfxrjLvL3QKGMpqiky8XL6C5cpvk6fZydl38YjXc/dWLOdf6QkERse98
DXQbzBipRTx/ewU2sO8oDjB4hoz6+bVH0HQEKQZkVaFI2MfjoTosRwjrCjXfdwmG/tr5wJFopdVi
t9C5j1YLevZgHZdc9FJf7Ufpvbin7xjZSB6cY38Qz2XtbiTaDhpQLKybwsX20dK7aewhZ0k0byo+
aYzPUIha4fwcvS7NsFXW9wLNEPAD3DZuUwu5wzaX46lpXVK+rrLpms7DNH+67RW7dpDksSkUpHg8
gCTF5BTGm6ctzhZw/9CfowKeU1N3Ebz8f2MJZXS089CL4PEQY9U3Nh0rDFU3nwvlfi5+gD47UIZO
8PT+bjFchIg/W4fN+48hdtMuYlJu2rSqsnaLFad0Mwg/dX5bgzEn7LsUrDPnrIeqRCuwyjnFB6Nc
IGxIX+uJ2WAf+y+tHnXZq7KKOLX2z+rvwrh41A2qghIibAwByBn+qf38WOJ7dvMoqMmyZwmU1BDW
+Xn72EQL4+LSXM95Ls0w2ts0aAgKR20Vqe0m2D92KLcOjYtO/Watc7fCOwpyaountvp+exl8b+XD
AXEXapQHpCwy1kF9NkHA0lw9LvXfU3RDrEbkVdLc/2MdljfKp7gLaqNNt2BVffHczn6lHQotMqVj
lQtBMly144MpLrEd27yW5hrr+41KPnXe4jpBG2As2/CygAhr2Vw6+MceWtcmqh2WgkB4fcumXHdm
MqpbvAAevGjf6fR5mNpgxOsoz25efbl9fju+DySVpargn8bHIc/q3RVlroxsJ8313A4+VS23pMDW
iprLIjvcHWusWutUHXa06U3uf9j1qYRi+2hEt5ezc6tM8HCBH1mTmWg7Fy7IVMtDRjM5dqrKk9c2
surSTSoS3jazc6tMRlOODoDBNNs5M2k7L8ZCGhlj+mE5vxrQtrltYG+7Lg1w22V0WlI2NTNgS5aH
HLoAM4eOIf3MiAsdOmO3zfFca8zrsCAmGsFkOmWDS6BLqZhTvZ7kOF1dO41r67PdvOa1b1lPoOci
o29q/9T1+22rzJW52HRllHtQqnHV67oEB5iOEViGPmMiTMVRJKXAA5g+LI47rREVb6dNsbgpXAHm
A2FroIRlhIqSy4rCdeR8Y2NXTJejDtTvEI0TZbz7/vJ3e7njzCu1so1ukeMOLUXyyIRczK9IpRSm
MXhMX8Y7IXB8J45cbS73vtjaKvUFhcntB/ROXA28Q8upDMDj5Seta52lM/Y6QL4v1Clmf/nWsbJf
dpEnVOnUNAPzpYl6ZroeZj0g2T8Nqb16jG970N41AeTGRjPOAGkVL68l6dtEuyWV43KDmgo4/QqX
LE7rVoOsuIo2CiqefHL825NQUmVxWYZqGB9eJLVeun4r5HiFhoXiz58Bd/UnTE6nmreGTMWXCfJg
S0UOxPra/J5eGuYcqCk0eWsmGG7qx9xAFvnL2sJyOeJyUtWzma5uF9zeW76q92GxnAelU79t2gyb
OihrIXwyeNUTZg8mj1q+dZRP4BuO8bSfRDKmfPf4j2E2FoCBamhS8bs8aBoplG6TMRzZnyAREmZ+
DzoDA4pH/aE4i6bD+O/RP/ZAVmiB2hQEvTL34ZGUtNpGq5WRwkw+4wRbAE+dPOfARixEkNG9UMCY
QaHtgoYkgFDXtyPRgA9KNBgzdelOAxd90okksPau/oUJHiQBxlu5sbsO3Ir6j0Z6yeRnCHVX0vM8
QgFuElbLdn3TtBR8VUECGXCr6xWRfLayoTNxXJVxGIl0h4bG0Umrc2Yorl3J3lhm7kbyh9kSAab3
vknAVycb6LcBSgOWx2vb81j0m53KiHKEpF+1Ziu/zcYMiZC2iZy1hcsOymtuka8ZNc6DMTeC9Hf3
NFFxApwNnRa0kK7t90DadGDklOMZ9A259d0SaXbsnuWFAe6NxNeq0elQSo6n4biAXt1EZtYmYat8
nezOJZgJvn3r9xdkgX1XBXoSoxbXC8qXlUpziw01wVdajJVrmaJcg+3Jh1hm/TXBXTdLU0qrKBQ5
1qi3hM4XKOSkng2hek86N4/0QDpX1NjZeyfAe205yNYgp8ffCKUtTaTwVI5lqY91UK0mVAtGfTsA
PBXe3kCWTPCruzTFbeAqDWhwmziwrQ/AdGFlbzJ5um1iL2+6NMFtYJmCN3MtYSIfn0GPa9NTsh5M
Oeyq0HECNRNQ/e2955piQ6obPR7ojnA+ruXOpBcJ3nNaVLWrDGnljsNcBA3K/G5b9QDOjWYp8MPd
bVQNAxK3EMFCgnbth9PszAAtETw+c+/XyxLIQ32YJ1Hs33UMYOQMnQ0lmxqXq0yY4rX6bt5iWdWW
UG4h9JNCbMwzdNCqdqkoMu+bA0mIjAoU5v65TDS3KDWIQfEx2WJeAHR7efsVmDa3J8+3XWT3TYM4
IKCcKH2irss93mat9LI9LKymsQYMxEbviu+spsEkK3sh7pq53AevvzDH7aNWbrmz1TAnP60e49eQ
vL7wMOwR/LYnubeXt7uPF+Y470jHacntDubq+S0xQyDCPY18VnMB7Ho3E7nYRb590eUgRC1W2JmP
9GSF1ZMU9FF+YrkzPQ9vQo3uXa//uy7+OVunlBDCTq35J31PjsZd5hv39A0kG4u3BJrXgd75u4hf
Yy/kXy6SCyfSkkLhYRy3GN8MoaE0n4GbEZTYRCb4EGI29YBu6Bar60OhfdNFB7W7b4gSENlFARlN
u+tosQw9iN9lZ42TMp9OyTKMx7XPmxCiYCK85t6DjCItKPCBX/44A6zTlMpaK61xrj4p27OpQnL7
IZceFvukzYJt24u8IIFUNBAkozzDJ8LIm6C2uBRbLGnoHGufHPXVISukmCLVFHza7J0Qqse2pUMt
GN0FLl4UY2fZxLTXuOydJ91uTsQh8e1Lu1tkAJGdA35hbB9i7vUpDZot1TJdUUDGCM382qslUqbA
sI5L+rXdHqQlVgbDy4fDbbt7zgHJApDGMlpj2+aDri2tcktRUSs3esgKze+kLVprGtw2sxsswIcG
6U2kwRbwhtfLc4BAnaXMRnD/Jnvg6wwXpJ8Q/HOTl81T8W2o64KVCU1yV9caC9NZG5jsv+Tv5nGE
JrhauNoZDOfo8hffRNwWu1t5sUTuHpsTySaywF6tBzpeSSsEAfDtbRSZ4Jwkh9TEoFQm6p9rfbC1
DpS+iQmZIUVY89pzefT4dQgew/M/uHy9gmneXoYtTj9PfvGzQmUEhAw1lDTad9Zmdb6qor7u3rt1
aZJ7JtNuypLWgcnaPrRjgG+ilAaJLcgP98LGpRUuGm5NSYB1QUCnUxVZyfxiN92hWgFmUMh7K4+C
VG23UPBfe4bMY2yrTakaTceqkl8TmgDpXe2Pv9Ige0OFS/6ieClooaSvwFve9pSb5wez3H1LSpCV
mzPMyuVLpj3MotHpvW0EFgzvCSoRYCzmtlGWjM2YURSNmyKi5Wu1PA3gXYDaUvN8eyECQzzFdNoP
SSfPzRQbK9oLSUzovdNsXtGFRJQ47b1eYGG2wEmGAhb8/jpGYQhGnhptmGJJeVWqU7l8BQRkGn5O
UDOf/NvLYvvD54SXtrjg1IFXpSzMfsIQADi70VKbMRJShqKYtHenLs1wMWlNFqluSpgxDdB4Vphv
oM+YNPaWOry9nt2c+tISF5qUbNskGRAk1JFJ5lNkuU5gnOsOLF2U0WWJHpR9v/h7WCxUXhRS8egv
9bTAnvoNOK7FTyMjyqCrEacH6VfyIoe9q7rAg38T5qFsz24dHdvzC8ut0U6qtnZTbJ+LT0uMkcBD
EhpPXaz6kDo+i+Y3hDvLduLCXrNUSalOsDcEpekO9wMeMscbQ+Wf5msWCDd27425PEguDI+5gx5b
B5f5D8N68VJ5bILZdjH8HtaeJeRZ3+uTYj5FA+xTxQAfaCyul1ispmzPS8uWqB7Jo3HXgGst96pT
ca95YDy5szBffdth927GpUnuAlbGbGZyi2VWRZQ5RwJ+Dtk3RR36vZByaYW7fxCFGuu6wNlBvdcf
cuWx1sZwmcunTu7uWtk+KEQR5MXCzeRuog3lPUxEwmZOXEB10eJ4ZkoOU5Q2eOT87B3clYdZdkXF
2z3HuVwrdyPbrWw6tcAhgj0s0tPlcyWrh0SbD7cPbreseWmHu381slOo+OBF6M3vc0Hdspka1DTp
gz5IfmoPhy1Vn1eVBNgEUY6yu0aMswKaxYo9PJJzbDVT0rUN51lEaDXM+aktBesTmeAck723vfPb
BEam1/5Rln/p8xfBHu7FMFvFjcMsi60jy+MunINC3ErnKdZexoDGJEx8PU7jOVSCyk9DERHDbi5+
aY9bVNFYkH2dYA+FWpAk1LA3Inn1F4+1LchZpDG+l/5c2uPuHZm3JpVM2Buzsz3GWSco++1fsosN
5C6ZXBr50vQwIEXbj+RQBc050VzWiZmgFFi+TGdxd0RolLthiq2pXcZOTT6MgD4OB11y01cHDBNs
nHR9S+4TTxQnecT07wbQ5VZy1402m4S3HUbLzEvvFbCQj2fnub5rMw+P3omVsIS6IrthE4VHA30D
DJDzBbopKZatYtll0kNTNwHzHOCdyXmhuTuAELmbRKTIe+kYpg0wE4WxTA1l8Ov7sEExbGi7Agad
MbbV5rlOR5Bvpq/S2ILffXZRbog24/849vJnbwHnQ2NNZXhqbm9LK1+GabGQxKznktwXzWM5h4Kr
vpcoYSzzvza49EFd10ohGWxA0gK6oW2Z/mOUlhz1k5HctWtrBVLfkFdzTkgG5TcViUVuI29LWqnu
3c5Sli7qbWucD/lSZm9luzbflGmtdYjOa8SMbv/cnegHPWNwVFi6buHwucAEnfB0nTRnjhdQj+d5
4zmbA/Zc3RR15na2hdU7NOw7ChIf+qhVNnYGoLwzGnMpMCTJ81pOxw3DDt6czwHNncq7vbK9GAhp
eZSPsDZgikxuaWaWmiCTHWDR/6OuVELoqPS0AwSd/PpVxL2xt5PA4FiI8OgRgPLj2qWT0phrVOsR
AldPQ2ojHeRNEAV3TViARkGOFvRqfLvWXjSi6ZD+iLfitVHuzOSY6IIq854JDKZiWhF7B31YzntL
siij1Kcziio/rCps8SY2wiuy81oA3PPXCAtHFxl2iwSiKgoYYdiXLXPToPSsb028AlEOWvSDHYiG
IfeXZYEVwwQIFpt3bVHHHJ3SF5Dhw1yd17flcbbnOwPyge5tp9uJa1jZXzvcu4tRqto2ynKOiXNe
dOrpUu5K8zdp9KUuLDXfyqnA4q6bX5rknt4kN8e8RMj8jXn8M1mavv5gD30VpqHz6fYCeRlOFkKv
Vsg9xBmtnWzrsML0s1O79nn47LxsPqYCjuvj+AUpr5EBuvS7yiKUEttfK/Tt0K+VbYZ2uz5GjARY
S7eNYzwZpSYdaVnZq09UCqmJTgYRnz4bKbRwVgsC6m1v3VOnrzfFXZdcv+vJZMcN3sD7QZVE27Lr
X+BDYdIoQPrx5RkjHe02WaYxtvrj2v1Cn+YEJKrgadm9Nn+N8KWZlYwlNOKXMdbtvHY7SXrL104w
GLr39Quejv+uhBf8sjeK3Z9ghEq/5QqK0PEgLNr+M4E8DPTjgcCfBDtncEdKjULTGxX2FsiFVEEa
rFPwQ42z+9+034/ms+MLddv3iv+WAYgNPoAZekrj7ky7Do2UQxw3JgQj2XU4RainNW59D/p9IQRt
b4WXxrgbY6uVsmIKHzsK8u8tcRfkWJNw0I5FMK5KcrUk9isuYqqxJXUmSbBSg0o6bsP86Dzn3ubZ
OUYeRVPQoiVxeZTaZlKHybcxTltN8nSaE68BVfZGRYMme4ZMDSB/HaOwIAHgniMLjHbzVBpjrHWf
rOIhsd+dTYSq3rMBwQyovIMlBJMe3M45eTtrVoq7S6GFuA1+krsVEUEIdu8VCrgQUQMlKt5vbiXp
tJFuZBGiC+pYDYpwifpIO9NACeQIo0C3rxU7AN4bLq1xL2wH/htlnmcEytb+UiWQ062Ulg182mtg
mf2/CRoOAE8OZnp1EENxz6sMhbsx3STcp1PxCYUQ0Jxph/qdSTGkQvnvvbVBfBQipDpSCHS4rj29
tZW673RUkvJsiJtqOtK692cZcoGTSMJP2XvPL21x+7i12tTpFWwNrWefzYMKgfPiQYM2gRToL+2d
/jADaUmC8VH8+bkHFbYwlYZ2uIZHF8Cy64U2xNCABURhSX0yD8Pz9JD5+TkBYY4dWwGDBP7hOMyO
E3iqCq94lUXll92tvvgF3D2fR3NsaY9fsOph13tZ9rDlHp0E3yB739lYqA7VKNyOj3NQZWWtEEZI
WXVk+7Gy6vLgOm+2n3u56o6NS+4ZmlUExd49W0b5hak/0KbxMHPdGDIplWCVkYCCN+KgAdOpRsIC
L/NH/i6C/++/drj4b+pznikAIsfykaIL5moY6VG/ro/T0QaHfaTfrVHi9T/AYi8IAiLDnP/Ihr1s
A1tgKj9kzbHXvLIN1eE4dSJLezVCnODfNXKOUq0UH/s1TDFmRQBuAuXAqJclcQrIbtyt3eRuv01X
JU0QrsFqQmKjcRXf+F742jNgiOA9L9wiIK+YFPTSUNQY2LkMqMuA6AtMZph65KFnjaU3UmLnU9yt
cd09jBJY6Wq3cfzboXtngTYTkAQ2wFDx9HGxNO/SXilGLBAguCjTosbxcvufWYZ02nQuKsHd23n8
YM3GrWO9UoWHWkBnz+ykmVnTt/e8oi7RzdNERGnerhnwYYH2AeOH2DwulK0gMF5ygup/qbodQGaL
Wrvm9izYup0rbTPyf4aFYUgVbu8Gk9Jtkscl7rVlpD5EEOlZWjFMHC+Lkdz3g1HqQb32tPPnxrY/
20uzda7d0/JBnpT0Ewgbmupez9r0x4BZNUR4pDQgIt3WMpJVfNhDuiNv/aZYSTRSvYhQOu49q6D6
OcsU8+e4QkL60Epm9VgPfV9gMnGy5ACiYlbqtjK0J1vIMiNRMsgQdGNZkjcH5bgRIQ8D40+FPOjH
uXO0w2DIiR1ukG8JO4VAkyeblBzIc8nJK69u9RVoVbrofTgQkwYExOC/wKCIj/VFW8k5HSk9Jjlw
aQH4csvBV8sFY+5K3usAgBi6tPgTiPVbb8qUIXfT1Cq/j5vhhHJV63djRquAKJBfDGdt0J/ING52
ALwKCsjpSt5nUiuBIiklfGV9MRtdblynBAiplaT+AXlWe9TWCVQ8nVw7J6kxpaDWkCJ45lbaCfaR
jt+UvNnuR9mocz8fVbMPVgKyk0eitYAuS0pmKl6OSwgiko3IZaA5XfLJxDjyGFlqXxHfqQ1Zf7nt
PXspGlOHhVQKmz6DiNq1kyqbXG99kywxDfHSBxB/LDzdH31WMpdaofDeTniGJjWT5TIdwCJ5c1uX
pJsjF2ssr7GOSGbanWcMJ9BU0LwUPAV7X8741GG4dOQSgD1xXzxON0+DijkxFMOo372rwQZUJAp9
K1j3ZBCIiwaBd75VHYzCoGmDhoeC6HK9l85s5+omW0vcQUuqB6/IKgKW7L05qLNhPhsdTHRUeLXo
qepmg2jVFDvma/qWEOt+qqufeWv/SuY6BtDmQNchqmxTEKB3ggzs2uAkVRW8B3z+OWfA888EnXAL
Yn5Z42paZOuzp1jH0sYsMpri0taEt31zJ346gI0BIAS0H0p/XGDL8npblnHC27OlT2ORuYM1AIc5
Dj9v29kr71wZUq/PTSY4ObD6IVD37m+aUMWdInx4+Riz1g7lp/4epNp+EdSe/iyiRt3zmctFcj66
1ag+tumMTrh8zBCpVJH4nsgA+/eLb+QsL+ZS1ZgBI4VervU+LcXb7Q3ceb3xIYTgA3o/BVOf/Brs
TnaKdkXOvpUgU+2V0lcUKcrkr0mNmJ1ALq6WBc6xF0gubXLLalaadeWCJinqtoOvVSD9w5XQ1fpp
QSxuTZHIwp4zXtrj7vaqgtPLNLDGXDe8uguchniOqC27k22B2hL9UjQlGCs4Z2RLi8lpVLYofXDn
X6CPuxuoV2WbYPNEdti/X/hET7qhaDIFeCebuMvgk0F1bft9FTJa7zX2GJ01CPnQHHI+oOC7DX2h
wZLhGucZuPQTph/D/Ezu6u8tFAG6n/1BlHXtOQZK+GwoEQkRoK7Xa0OdDxIzpo4IiYSnBgukq0uO
45qJdC876qdxEjGs73nGpUF2Oy42c9OsPFk3AwaRFs+bm+udL7UCdpi9VaFeAw1qTOTJDp/kJW2X
qRg4wdNCLIjpoZZieb0V5lp7twnBD+y+cp8b7LsGPK4QWQJnJxd49YySVTX0JTZeyufNb0NMrP4E
tRdkN3x8K6ZCNoG9GHVpkAvAZktJpxd4qB1S+L2heoaol753SA5YKEHeAn16pDvXhwSufTLbrAma
OKiYq8Bs4HX1lo2KmiG7Hv+bJAbcTnB4/tUC7DPvMkcC6O4E5VsPCVVk1D4jHFP9NUJ6jGjo346/
e/hP59Imt3+dhLLv3KG3JEXmof9Bff0IMG0oecq99qw8UXCQhXJERVjGj2EEDS3FUdHcRBHsQ0VZ
HzolHSR5RlEqe4S63qrnB1Vf/Fq0wI/eD0PoZuomvBFsitydhvPPs2rXaNB9yoGNN/wEVeWePlS5
CEO+uySwWmNqB/SDaNpe+4mRyQpxgESISU8Cs31fys2TlxcqCT5B+bwb7SSQxWCkAORLDv73979f
RA1HLwul1fsqMp+UMPPA5flIIbDHlG36s2igl7tf/98Ym3VF+MCYLRfvHWkr9XRSK0g3vdjq/Ug+
3XZALjv88/cVWWdjoDaKoWxA9WIxqTlnZrfi7xexFs6HKRpD66hGIqDp7jIuzHCXWCkSAnkv7FnR
npXsq0rj28vga3If1sHdo8KaERNlrIM0bt+4GPBT/DKoDpPXnQwgsUhYo0VThqKqHBedPtjlEqi1
TWkjgzcxUpfNpcPd6iSuECbIufYHI2x3Lw7J0tKFbstYRWMyB2MaEpWgrPku1aI6/O/mwcX78ceS
jroRCv8YnHG4NAbcnQ0Y/KwqymlxWlYS24iAkPqcvWxMgDcbVzAPV7Ov1eMdbcEylU1FnJXb52E0
wjVtQjzUpSuj3oBh2DhT8AeIGlpSfierxUOu66Gx9ucJhr1+y4PbTvDBl5HEaiaGAwERVTVMyVxv
Uzo6rdzXbFI17V2rN0PHLE95M92j1xotKfG6rXelshSQ+nIhDmkJzNoYtgRSDk0FvpnaJbUB7mfM
yBC8S0VieVaCPoIy+oll3qH08+v2KvfNAeeHZw4sCjzkQTcKQ6ET5kiqMtncyhgAo87JezLN53XN
TXebiRHeNvk7Sn9wCxQsmP48JpxM7nbpqkQoSViUsLN4SJa7xsEIMrgCiSzPXmFZuUvH+k2ZfmhG
823OyTfE/DLE9KvtpSQNlc3+skyT7UJe4YRmk4dsP6prCM2UVgseu76T3LbLT8Y8HhYrvVsAz0wN
43Hotp+95Ty307y4OS2PuSzfmQW9SzUj0pr2VFRp82DWUliDiMDfBjV319TW3LqV1BiDbaFlklMN
dqjNJg/zkth+Pev/SDrAeNroFK6kS5uL+PopIfLyMFdb6Xdd1Qb4IW+TQd7TsT+1BnlrFP2LnXan
TJNOW7+kz33afTUpak4Y6d1ceyqf80X+tGUgC6bUQUvOKR/nTR28tXK+ba39tBRg+u3WU9WrINYp
2lAqSsiUaVvh1qtlufOQd3eLNZwXVSFeWs1uuxoPRTME0mLcGUsbdfUIIr75p5RAfSM3qF+NxkPf
GU+5rHyx1OJgE5Eg6ofoxlwbA7do6bAhfX42EOFia2uKgSJNncogWZJ7R0/s44Krf7jtYh9C3LUl
Xtt4yMDiiakUTGMZz5txKlXoAUF1FTr3t+3sxQj2qQvwGAM+8Suyhzmxlh6XlQ7gtSfU69PXZize
lhmI8qXHRJ38z6QN/m2rH3MGLA+KxgzIh7zyQzE+1eRpAW4Ow6laHpVmFtlWtR6MWpeCpSTeakx+
X2UusAVhZRpe+v9Iu67muHFm+4tYxRxemYakRllyemE5rEkw5/Tr74H8rUVB3MFdb5XfXKWeJhrd
jQ7nYOTckEfer2BeBy+eCsVCVINEDTjrbIq0ggQhz3uAg1DWyc2V7BZLdutde279xqkc3irEkafa
i2OeV3FfKUtTr2JYYcV4c7vxpNdnFISamRP932UX9Ovu9KKHvouPcjHHw0SgV92Di72EHxF5q6tH
9onvhh1PlFwxgkF13YmA79MBMIfYMmuiPWm3Q9PZUh7MY+pcNpWjK0cXPbGPS7dkXyqjO0EJ+sV1
LqhABFlaO12+F8O5rHlIFexEyS9LQB0Xj2wAbyDQv1Un6ZQxFQeDgnBpg+pbZjvIfpp3w+auuWY+
NqLSf0+1xhBsRDN1CfBStgh8OXxjDFxozu1nwYFefo+JkQk8vPBzEEzf/p5ZKythpVo3C+k2TwNO
w0lpV8kAWSmaD069ViXxjGQDPkmbCAJ6oINqLbYi6+nHAYAPN7jLetQogGoxW7n/oDcF6i9ka8Bo
Em8q5yaxh4SRRgAZYQYV5REZFU5qLbtDGoQNli2AWVhKn9Mptg3p1OafLhsCa9QvMihuEYwBC9gK
E3OXjLRSbrVNUPSzXWSfytH7bwKY1DVRcLryloExs87sPvm+LBxTZh+3GFjCz9+pQFXcfSZg/g6J
MEIFuXH0k6J5mEZwBed7hUr+/epjVfSmidKI1/k8PB0QcWAJA8PC7940qay3VlbMZZQWoj0QH+xA
DpGeL3+9dy+OX8q9SmGyzakgGqDPrQlQ9FVIehujkwiRbuuWoQQEOKyXUZ/KQ298d1NYsYxZNKqc
akYylgAALr8OhTP+lPzGT33lRn6qz2XqUXj03LVc3qoq76sy5tJOmjqg+1pGY/cNOX6hxU7CHbT/
B5N5/aqMyRiAK62LtCkj6Va4FRunCbE7cYrP+Rm4hPf6owViXD4CO5sVsB+V6r4zVEXMhGUWwfJk
rKkj9I5m3QpgRidOJhPgsKELOXCqgryvyXgQI12XSdVXLKzGACXYasuuFMNrFoELL8JGYVY3JnJ1
Vil0RrKgqB9OQCKbnoq7CpD2Yrg40wcMA90kMBfs9PCGrKg97N8MrFzGpSdWKetz1VegAZ7c9Sul
AC0dilRNPqsB/2LwPigT0VCR0VJlGODNhgF7UTdrj3ZXxdtr5kjRmXLJtGDeXJPnNGzyyRHAe6ch
65B58HEcc2QLkYveYZ+k7+NAu6U8OMINWlkAd+IRwvHEMK5kmOpJwmolicSIBBLm+0rsqDanf1si
+WUIAK3CvA0ggVhmkEWe+nTZ4I5VAcPWWzv6ZLEG20RucdklH0fMV0GMCWh6uqJsUaVRkzyY8qOw
eZf/PtuV/l88+y3AZE5fTooMzgluIpNc8/4lgT5ZD/Xidx5tuhsgF726LJKjEgspNom1tclxV0a9
qP6oSZxhXv3fNtvfqcXYwdrMcV1VuDqZlnybDOlBWtcvwH6301bxxOyTuRafid499J3ikW30Z1EP
u/VfQhL8+hUYnAVumkRHaBl/sRSW1QhFin3p4WHqEzjFh8vf8ji27CQw9kHqRtXbePnFKjITR7DF
Z+Lpn4tv5i1q/HbypPt45krcxgK1i3eu8FUwW2Sds7RS8pquvZ4WCtr/AtcqnLLo35ZZX67aThCT
k6RtQkph2soIgON2ptQ2F4Xr0CB3EhhbmZp4GtBTALGenv2l15hCV8rK5RzUoZfdCWFSja3TllI3
kJkKwYJEnzLAgBYndsU7OELQSwXF/b8mI2btj0XYmValLxQhL6Ipwzhe3f/QO16/kffxqN67NGMx
M2VJmy6LzPyxSgCRwlm4OnTou+/GJBVTUg/Aa4anHczVNiZHIaetup4r2dOAf71VfwmSzzkqnkpM
dpERVc6nNgPq+2rrUeWDI1VK/SRzVVsCXtoapAv4WP4tKOG7w2KcBYi7dHluQBA0ytharx+wbAJg
PZSlyz+JKZhpQ4UBTxksgL49MlBGYj9qtUi0mbdrUdptwcuT6I157xxeJTBf0BgmA9DrVh0ot5JP
gi1IMNkr+okDshLuPOrxcb0KY77bsLVSbWlZFi5pfzuQObWrsebELPkw89t9M8bPxu1Y5HqTpBHq
uxmaYphWzhxwvRQ29r2w2v1d/q769W3uiKONpUonfVhOa8BjVeKoylYUU0GryglDaxEhHaYIM7vj
9TYPrxvWB/DERW0UFONvbSPvEZvTpYOeEoYwGvGnKVbupOBNVmrnTFudCrg9eUbuOHeOHtI7iwEJ
NGA4gG6GsbW3cjNLK0zwsxZR96n+8EKUGJqh3tjZxw5kEv7sJk7mYeXKCpW7auZciHelzJcYs5PO
ODHJHI0hG/sMjLiLS5nlaoQzzaOgWYKrP1zWlV0q+HXRd9KY+7eZhpIrZVFEwpUGcPGT6m1XBYbf
Ywkt14+oJQZTpJx+QTO2QYXNAv358k+gEt597ZcPjb1cCSs3b792npeJZY1wqnIDMAnhUcpFUNXn
V/K3y3Le1eToh8VOAYpgAFVHo4VxBGMsF0pdmyB4x4NJdio3ieSQ8mZhg55zRY8C7F4U4wbKJY/j
vk7LqMH2NCk2e+xckze+dpgu76UwfiDZUiWJpQEFnmeT0oiiHauG8516u3g1dj15ZJ6HpZGdPPak
SDaZCiDM88h6JA+tif5v4qlhYTfe3HvVVw2scbFhF87y+fLJHVnIXi6TdfWmSJphwtdc88HtBuOs
aJh9Rn1EUFP/sqjD27eXRaPJLoWIY3U2kxyVx8GXI9mTAjnsQa9Ntw8BveNypB158hfgP+Aa0lon
c/sSU0y7lD53ey9ePc2XKDapFz8md0akYy6FJ/DQLtG61TBKB7xBts9oWE0j9OiOAVK2IPZSPi2F
vNlaX5w4ih0Koku5WK+2MPjAZJi5JmIHue0yoBi1hY0hM9lJneY2c00XtF1wI4AySr0/Um8nlXHc
0qiaqxDDda5r0JZBS6ELKo7HPL4FOyFU9Z2FrEmrG41UlpGGmRQnCQy/xrWrrnofVGtDhAH6+KU2
mdyqnJrWsXHuRDPmArQI0vTygokYA4W7xk+8pfGEr4sj+4UHkgHertLxKWJqG6QlANthX8eiqKRF
lytxoFhwKakSWlPiAabN4VgL9bxsCMBc5285zKXrSF912yyDEfnT+CEjtnErO9sZ7azMthypswfY
DihtcrSzueu4/3Cer8JZU61WgMenICGlJEF0Ki1158ydNWd0JWfyVrf256DJ3OIc9zZH8cP7v1Oc
Mdi5JkvbmL0VyPeTS6//cEWc/EwhOTPPCHlUDYeOFBCglgWEABCpMOKWOO9rXQb3biHd6dZDXt9u
sk96npkeakW7sVguEAF9whxnnlhLOQsKQQYj3JKg8Ou/SkDe3WxAAgCE+mmcOe+y40ioASEWAGa6
jGbl2ztZTd2saUYzY8rqxdE8AsDMaXD7UXXAY9NFreXyyR3ejJ1AxgnkIraKAN2Zh5a42PJ0iwFw
e+Y9N48zlp0U5r4PjVrExtzOgWbrpyRQrsyQwmSnV6XPq1VyZTHZEbBeiKz0oOoWCzcDC8wSiD+m
zsa9d5trnqM+9mQ7zZgEKY+HXCGrmGKwHxN+guT0mzfHsZclfpxatpqchhyt0d7V+tt54vkb3ukx
iVMGFKfMKsoUHKo0E0yRYncfe5SrGlt+HHDlVQzordx7cejmXpV+2WDZRQ6rVlZtWEV0Cs6gmLpJ
AnJVR/0pP+nu7Fur3dxkQe7ySW+o9b9zr5jDBl0JYj/24N7eDnBsqUtZ6Xlo1j+k4W6ZONfvUK/d
32fyMxAYd2tCkFhr9TW4CzSjAqDBtbZFw/h0+dod281OFONasqldstVMMjQ95Ej0CpipeQa05svj
SOBIO/xuJgWEwPymAfibt9+taNuNlnvSSCDPo9GhYvr9sjqHArAEgIEVHXwWLDhtMhAQhsVVHAj6
92H4CxAKHDfFE8CcTEq6qRUx7BVlyo+y/TT+WxiDl+cjuAl+a8CeRzdOZdc1Wdj5zZm6enKaotFV
kC4DG5N3b48e5ggnlilbWPXHxtXbA8HCXxePdTkH1ZmykxNvfEii2DfuJwTq2AX7zwfZFcIqc3nF
jkPD24tmFI1rqzZBc2ShxFzftFHtCECOasPYFpGT8PA0juK0hU0MuvWrADGeHuvOUZSDKGxVBcOb
AQXqbPpgJ2JcO2JafhvL/A9eVwibmEalEE+Y3HorbLOwuVoUFbr5yuJiCTTJCrsvJtuUOMd35Cb2
ghif34t6UhPdwHVCXifPobQOboyBQmMqfSnlFHGOXDzdvAJ5IK0psET2dambk1DizThPgEiQKt2B
pQaVqYqcK3ZwVhjzBx2NiEcV8JgZJ7Eqg9kXq15EEhaTLPI0rLeS6RaGd9lVHDVX3shhj2mrNaWS
VyPYbtX7+mt1p7jVY+wOtvg9/ZDc1XeUoJgHYnaUWL2RypwZ2jkgMLLiOJzGFxiZ9i89xEDbGPQu
kJZAslXnvHqtAntjotUbkUxwLrpkKQ08jCNtcLIab4HVSx3ADnnaCsoOCXiHvL0onpZs31HvMcii
ZtmvJ8Dmon3vouAHdEwLoAXEVf79jdtryD6rzAmbSmVmFJGoTPaK4QAptYHclEqcKtRLofLCp2Qp
6IgiYXRagG2agmISjMrOmKozqq3xJ7mqs1PbxcZTVfYpLLc3AT24yFYHxBvsLBpOOczytaBUiX5T
Don6aGxF+RQLrYBHbyEV95hVIRvGc+W08DNszw+OkZIvfZcaqlsOee8vqyo+jCXmhq1yLJ7zsVsb
V5OyIsiHYb2ZVCL44yjNmdMLq3laBVBW1D3lderiPL/WZ+xyVWWmJoBIavvC3+RGuBMnefBB3F6o
p8zsmhbqiKsHHor+i6bXaF9lxgj8uGXc3G2LldyXB0C7kVlegIlC+sbLKtSq3TgrSuNcYlwaCO1l
T7xtFepHMpmN4Aqm3H6cVpJkTrtUylWtYP7R7zpQkXoY3tNvm04wIqNaxVMilsuneDFAkSsURVu5
vTW3nropWWPX4qh/VtIYIIooY2OWbik7cho7Qr5oUiX1DqHzgHaijFoTtiBn8IUxrhK7tQxEatnq
ZdcUFgSZXkqv5injbToe5AYIpJisx6OJTqwyEc0sNXCmNTAOVcf7KLet9APHZR3d5L0E+v+7MJYW
I6bahxqDCV9WJz5higokBuWnv7FABP+yvAOX/0YhJmpqUzsPs96aQT9Xmj2Uk2E3fQW8MAKc1v8m
iv6UnWabGo9aTNQiata7og6N7bOZ318Wwe6z09QK6gB/imIvIrgwXw8vTIXUVbpg/k10prB4tDw6
PyIDjPuypIO4/EYQ890wFaAVLfizI0Nf7XoEOGaau5pi2fiUm8ARxlWL+XQt1is0JauFYI5oewPU
yGg6j2F34vXqX4iWWe+3/4BMZFbFJQP4R1JGrbc6zRPtbMDSfXTJwilYP2eSAwrek+LJgeAqmtNy
GVDou+rSD2BC9phUuQxKHgG7SwP2DxogD1qpbWSiF/erv6Sg/xVapQMjaBZoYsYxoINk+c2xMqG7
VmNhmiR86BUUnF/IuIruOliA04hlMImXSXs317oU1Ss892WDOqolvBHNhHARKzsggcuzCNPiKKm1
Tu00HwcvDeQr3vDTUWIODEoR66uA4kGxiTlleGwdsE0TIDwdak+A2L2yvALNq8ojvv4Hpa030pgj
HTYrFbc8zmnB/rQ8tieKbBb7Ejpkug/ysszlfMpDH7pTjznFRSv0mnRCEqZhdbZuMalx0ko7OaMp
4U0PzYmX8dHP9c5md/KYo0tHTM0ncZaESNRTZx0GyVeUBhPYI1IHMVZ5b7pDp/0qj62JzEWRbY2e
ZkChQr3eKVvVXifeUsqxUipAXU1AGmHV+a27jget0zYkFWEyP0vK5gwiVkLia8wY8sD/OZLYlvW4
rHUp1WuKYjKla0UpzdUMe62c+bP8SDedaTEZ28Z1FVw2lMNoDrzm/6loME/jQktiURiWPOqEWzAH
2XHNfevzRDAJA/hm4LsTJY+MFD1NG5gqWKS2nFWyR1TnTxS4MPa0p8t6Hb578AjW0Le10CWTmRsn
k4oMm0mySLHjAms1FKpmkDxykh5UGzQjwOgEhzQWhDk37/gkX+UyF0+qqnFrSrOICus0GCgS9mdZ
xlLln91w4NVg5wVgxKg0vTVOra5Go82EHGGqCsFn7gue4RVXw8vIY+xsny9/0EO9duIYQ9lKwVza
BcX5yYo07aGK0WrAZu3IexcfO+adIMZcRHFBUX40hSA70yIr6GGg2YDydfn/GLU92hbAfujrV2Sy
JRPBYTWzbEEnZfMNYPPXoG01Npt6ZgVdgOo6uybfLn/Kw3fjXii9Mbs0cAA4umk0KK9ttxMYcMAM
43dB74/wzZ0D1hSOSbIACr9Swp2STO5UKWYlV3KXR/J9Eypu/5dwI98loXG/nodT46TPwFC4rCLV
4F042Emk1rTTUFyq0uxjJY1qQNQKIp6JvLFU6nsvSWDud6vVFkZ80JOST3oE6KRQAVQgfxabe1bM
fQZWelz0JjRB5omU60YLYle5aV0NKEYAGj/xsmrel2Nijppao2WWFQZrqs9A8LDVmhNrDiPn69Gw
0xglGKyHXsS+yIT9pXwKh/a7wHVO9JK+Px0AmAOmloIWM5d4yeUMNWo8EjF+SGk2Ul++07wktE6F
Z93xqJDpGVySxlziZRKFtU2bIdRa1LdmefRkvXKakgCJDusA4GFylmwJL5v48Xd8VZG5xJ1WjWkl
kCKqm+8rJruGr2XDCc7/cHFfZTAXdxGbxBpr5OLW4+wROApy3XnWTX7WbZoUWyG3QUmvzaVPyVzc
0upHOMu2iNpc8jLB7UvzVu7DFvyPMw+o6zhGgy/ibyth7nCVDHFKci2NVPOG4qu0qI7Pd9k3kIfg
34q0R8HEnOXyksdD3wHUbknSKcWGxdwxg7RDnOV6GZnip066azEWtKYPMuDr2gorRR8q6fEPbOW3
QHxAfPWdO4zxBunEXMZeYhWbdoy0ox0q2dWlisO7cBilQfysYvkRMzQsrEsuZoADqDcSCWoB4DPZ
IWX9UV6ViJSYMrms1LF17oQxrlFqtiUXC1Ji3pFG6t4mXuObd41Xh5iAuOejAXIlMge36X0uFW1B
IvXePI036Nc4dO6BTlxsXgkaPp6lsEB2v0Lnbx0Bbvr25AZTHxKgD5URgOzyD1I4fNJPBtCbUlfo
AWmAMKBd40Tt6Tr2eETex7FnJ5zJuQQ9rXsJuJ0RyAdArgmxuVMZGCXVgT7UnSyXeyMPPelOIuO3
5SlTayPvBMxfSX73Q35O7s0wPrefSmKnN5Tw1XRqdDSDoXZ4T/JD17OTzXhxUhnDWFhmDGDcL1J+
a3VA68hrOyceqqAcz3o0Cw0wuL8vCho9b891mgBrkZiLGQyfinBxu8/9s3BTuPX1dBUHpgTXg0Hv
a/1BeYq9FH3i+Cr1eP2Dw1CvmYCm08GcA8TZt79hLVDCm0wRZJXLR215aDZOpD/+oK9/n/HlGJPo
43Wm6xoo0Jnqowy0lziUpbOucD7nP1jqqyjGk0+9MFi92q6BMJzkn+nLVghypNUp0akAkyTxeTH/
2NO9SmScz0z0VmxKbGBZkh5NW/MtBb6APlp2Y3YcR8cTxXgdnJ+GzT+kgIAmsaXuutJ6R8wzZ+Zu
yh3mFK8WwZYBqmHONFVsMCA+JrWL0psz9lrh9ti14fhuepHfxfmdJMa1SHKRmE2p5i/Ta5JLvO6j
4YFeBhyDict7Ox6/snbSGLciJECzGjshjSj3ZnWHwRkAXGAE+CoG+bsred0pbe3y42UdD4+Ngpxi
zkCk6Oxvr1eZVuOyVYMZaOn8UFntdVW3PzeUxKqKR391XJ3eyWLcSWaAQWayMIwuADx/2s6tflVn
ud0AvHASAnX6CKxlp0p4Pc/DU9yJZTyIpo2zhDUKdKudXzOIcdgEiyMgyx6veH2S40u+k8b4E5SF
qyRLFiPo3Pi+mmw6twGIdgD1lI7kYZzhM48P8PA+7CQybgWryq05phqJYrQWROFBFe5l69tlM+Ge
HeNJylnPs1GtklBQS90bpgGYAdk621OltwFpiOyNxrwF4rYlV4Zime5SVzknb+MpyrgYKymzQqDT
AGnqgUvNHoFRypsjOwwHrx+TLRghFkgqQJyKqNc+aYVvLtEIrFIZy0zz/eVPeqwNwFw0JLaAuWcM
Zdg0I5MnrLaXgBafWv0WqynoH4yc+MYTw1iHsqataAHYLex6JbXrfplOa1v9FIeF99ajJvDOWwK/
8G+FGBNZMUVjIYs2AqmNsxaA5aV6teXNgIKmPBmqrZJZ7Gz0GgTsUVmqcHf5ex7nvSam8DCZAnwx
i/HWloHBUXVGR3S+j6+TB8Eu3MRTHoS/6Ai3GVhcat9D37kTyDjsRhe7Qu2ROnRZ6ZSoxaGMY043
5ehf1uwwBdrJYXy0pgBPLV2g2Ab8SDczkswvrIXH2n1oKAZQ2QzMflnAH3kbCRalVo1BwPOrT7Ur
yZy+jqbp9cnImWfkiWGU2QajnWchTqPSfNTG3l6Ec8MFyjq8xTtdmEhTKY2EkguimFHelnHhFtV9
m67ePH3EQ8G+fDpHM+6oRILoDqiDGtDGmItcgmqqXrUiCbXb/IbOuLdO6sbn5qfqGjcLxrIVjPJg
bI6HFHMcanaCmatd1ivanCD3wyh4fKrAdAJkdNCfO2A+iHIXoN48TCyuROaKZyh8DGs5pCH5OXub
i/U5B1MWkw0GU7e/k7m0McfG8vppGY+/FUJWdBKGeWTpc67e5POjZn3gHB81uHdu6/Ursk2yCUgf
TZpW+HrXWIACoUrp6G4VzP7LDJbLows+Ns3fKr20d3dVjqoc4mlV0fqY6UZe8pGkg901H7bE1+Kf
l1WjhndJM+ZG5/rQ9rkFvyFmoT9iUa6euUsWPBnMde4BuYgyItL+QdYjzDecstQMpwVb1IB6GJvV
blXhc0u+mTV2vIbss5aufgoChnz4aeobADUn/7LSh84S1TKsYVBSrhcT3n3fuMPIZ18DYsiqngDg
78gFJ24fx5mdBMa5gCRWbmOggSCfbE0HOAWqR7z8BNRvAPOtNs0r50Csvct6HV+FV73o/+/0UpNx
XoDgCQIq0jvLkttJfIthsP8mhJ72Tkja1VnTkLqIlHTyk/l+GmVH5d2AY5N51YRxW8Ig9uXSTmaQ
xdeZ6C4q6LS0m7x5vKwL95wYZ7XIpZUmRWGB8yOoQlqPit1EsOOg+yn6MshPE5fLzcSzPsZhpQlZ
u5qg4bLdJl+FTz1ACmPUoxIwk15vnh4Qn9e34tjFy6DO7sgGxUr6jmAcRFt8pVtsCwQnYG//b99S
ZnKrpLMmQdswuTC42vckAFt2RBdUS2dyFm/q7YHb4jlucb5es5fl6p1iVZdowiQiuo3YKFb8F/Q1
ME/R2ZP0yx8s4yGG/7bJl0rYTlgn1t3QTUDV7EmYWsGsPMzcPgXvpBi/QRTwu6ngm4oaly4cNeij
ktbWHpaH+HE8U5R2fXWNp8snxxPKuA2lxSNDWaYknMwTBj39uMRqvczbq+dJYfxGom9TWRt0JbsL
1OzO2q6zjJfe0yLy+2j2ekSM2ygqyo20YjVUjLDDBOTy7mr16R4vd1uLxsVLkhjHMUipSOSiTV7q
u/QZsXzLwUNf3ID7z/+jA9ol94xVoOTTV9iqBWbc4mfwS3rAzeyPK0s7GYwRVGYidAWYnqIJDKzr
jfoX8WpHDmd/8YSf2VXuFs7EM4lDT7iTyZjErBtlQlLUzsR4cjJJc0Teiv6h0e0kMAZBto7IYKhL
o6yqnFS4S2bQr6acmsNxFNlJYYyBdK1O6lgoojWiYwHtdYmxNPl2cxqwOVX3sSdyxuB4ajEhpJVn
rUlpIVUGQrmxnJf+QdOdy17hOJH/rdW7jo2EkS2l76EVnX+liXzyxQJFlY7shUIUbrzLe1kpjeUR
AV/DnGJ6C3sw582n/BSSXT5jXd3fED90H00M/u4xTyaT/qal1optg+EmFd4Wm8fYAxhcq7fNp94l
dxWSNCJ5fe1aweWPe9nygUT/NomakzyXaqXOI0DQe72xhUTnNS14IhinYWVpMykLgBQEoFMA2EfU
Tv9NB/ptd/HQrJa8n7ce5yV/iI0PSexf/vv0br5zsTv7Y7wD0eetUiScTZ9XPhjIr0dr8RdgmCni
jUp4NI/HM7M7cYyrKNaky7DCTD06zP1MC0PkRKfq6ltu9OCZHeMwukZbB5EmZJ1LGTYKN32Z0dXQ
OChuFI9uTPMqwP/g4DHGJwGjEHzijD1I8qgWaqajdf4IdMcX1FH9SSptbcPTnDLA4LGSOfm3y4dI
D+n9Ib5KZYxEWMa1sfpOCChd4Vh4qlq6Un1Wecd3bO2vchhjKWSwuoI2EqsOYtIHU5POrtHLiXtZ
m38wklcxjJGs8ryQNh/prOBwbvzytJ0sYGnQA+O9E6gNXPpyjI2IwCZMtgQ+HlxzTi89t3IEVOhk
E5/iwRtm0eOodpjRgKrzb/tgYorUlJZS5UIMItfxZUQmfhrhejcvA+wR7333DyHztzR2eEpIOpI0
Ci43BX2If1aA0phnB1P6PuWprZ7LR+vHZQWP79yrROZ5os0Yci36GDUccIovyG2yT7rGefdzrJCd
1jJNUq6mjPbcUoNYGM8FxRY0y76sCE8IEztkUy+KcrS6MAdbCQYss0RoXVUoM14EOX5eAagd4CN0
BIaNyGIhGVjYfCkepne0t5m6oFelI6SUmDnZeLeL/vJ3Jr+Tx0RjjLnraVEiW+s9YKoBHip5TnDD
Zh9j23j6ZNzpOnrmlwQyn1KnqBXT/KKg6EiYFs+v5VvZHzARwptBOTS/nW70VHfRsiokbL8VGhIK
wHwJ7Y9cD3IewhZPBv3/nYyxLYVKNpCxDeoPlEKJGZrlH3VKd3owjlbBMvQyyljq6VzRkQExiuCF
pXPthGcWf7nkMAfYSWP8bZt1SlXVlRnkgLhbHeH7fEoiBK3twfgyoURD8UWKqMLMENdDHUaunWjG
/05rLspti/FpEC6NnvhBCZqPWue0il2GmF91xasZ+pq9zd1xoZ72klUynniMczUtG1quATqGMDp0
4l69Q/7tkevBbj7QRRfw39Z3so0df++ydzkCpANryO9Lz9a6jUkv8xJ5OEJc8pA+yyfr3Ht6tDzS
UQO0LDyAlN7Xn6xrcAHZ5a35wMtUOFbMVr+lZMwmwPWWUd4pft319lTmX/Wl+SNLfg14LB4q0HJR
awGrDl68SVAhlhfYv8VTg26IaD8AgnL5w/7De+o1ADG3s1rkFJNS6AHNTnOmewYpej/g2/DpCJr2
mYsWx4sTzE3dJCz9JjkaMRRur7ujOIpTII/w3hgGheUAtZQ3ecYN68x97Q2SSUYs5vDgs2dAx7gC
MbZN4MOB4+SWt8ntMHEs9vCi7s6RuahGJw/tZJVmAJo3V5Nt5ZumTPbW/uCc3+G1NC0ANIBfB0zD
jG5p01ozWoZJuLWucQs6wyi/ylwDWzCYCnXWzB4/vaRLgJARQl4JlyecUXKW4r4fe2UI1ygGCm15
GsH39v+oqB6G4J2SjO/JS2w4tAog0zM8wmWvPVk5KFHzcHbpm39aTkvDuxc0qr9zd68iWYcDJORJ
KmILUQuPIfCGekOQYBKV3or+6k9wRCzMKv99iqx3mRXBMpseADb6NRTEuiIGUu6sezofDfQq57LN
HIavnTAmoQGNy5JqCu3KC1HfOpXgkOozeF4U/U865jtBTCKzrV2bzaQRgrECU5mIXQHjuVYH3lEd
u5TXj8ckMbK4ye0UY7pGv+496lTyCOV9ICKfmg8UGAJQAbx49A9u81Um4zaN3FKseH4p0WR3qqNc
kXvBSQt0k7Og9AGTrfC05Bkk4zhXEhtolwCoXRgcOk0POIOT8LWw0wcRc7u84VWugoxfWYnRJkpG
F8JQeaUbHmYoNmhBGafO7hzrjvAmPnmnyPiSRBbaeenwRdvF7bvSGYqFY/fHLvn1zBgv0kyrNK0V
/YLkPHWPqMjbpFQcgDCFly8YRxDb2VqxJLsO2UanL8l6j6ElG4xqLu+DHY9v/M6JwIr6NrGWi2pp
ZYJ7nBR2EQ4+xX6crpKTHqJrt0X9me5eYpYbMNCX9TsOqDvJzKu1ISXws2vkguoXzcaoIJ0dgUfO
HBWJoOyXfiv+W8rjX6P6O5mM15JmNK71Gim+pXp9P7tx3LiX1To8tp0Exl3FIAwo1wU9ZDCMuIt4
s3Slp5IHXeMMtsmHpr4TxDgsFTSHK7LJMlIe9ZOEGvbsUcgDwMuchyvtmlzXqNSDAceOP0nXqafM
tnHWb7hTOIceZfczGB8mmNWUayVOkVY76DsT8LnAKwVqWpT4vAkcns6M+8JCZJOqpiUEXd0UjrxK
RTCP83C6fIQ8KYzXmjQilIaI55ERV6HUtgGypuCyCPpV3iUGu6/G+KkiLTR9yQFrJy5eh9cIIM65
WJk8NRhPlVRZPNQmnsy6/KRUUftHRezfOoC8+a3nMFtjAhIwDkNIp7Oe3TRjkJbLnZGdep6veK+K
BgBjFfuwdB0LCE2MKHAQ91NKKiy5yLamjrakciLj+3SGSgCkhwGad0CFM2euDybJY222wnG7zteA
TM9ydV50QJUJ7uWjP9blVRJz9PNkJEYl1VloJc/GmNozj0r3vW29VYU5d10EsO4KWqxorW4MzSPk
Cg/Byzq8d3JvRLDnUS5qKQ4lhiWV6UoaPuWNj3vplJi/uCyHowqLZmUQo9Ik3SBRgeHdpnGzNvH0
Mf6PUqiL29WWhlTMezJiMqFQZofMo7tMz8X26bIq9Fjf3vi3n4yJC2maNHiR41QytTmthXiTT71j
ZuJDYgwO6I9coft+WeJBjRMiYctA5dRVIN8wt2aSwD2tU716b4VrJl71kS6Q/wJT4PVtD7bg3kpj
wrm0xeAaUiasZnn6Sf0woYKDNudytd4J122YBZgnBIt3iqUDHmnFQSbxVjRzgHVaZaIYt4SuOKw2
rXhMV7Jim+fZT34kwHAQ7lrebvnhNd59XOY8kz5RqxTEQKAyfpKHyh6M+k/McieB/oKdWdabJRAz
BuNMNZ627uNQ3xG8Ry7byOEFAxKkJVsohAOp660MILWnwkoHtnq9ttPZCNJ5dAZB5KDFHTwEcEI7
OYxxiCOxlm2BcXTuCiZJPIQ/Wo4BfvcXY3Rmnl6Hp7OTx1iEsbYkWxcKpN4GqQlsDYHnmo6NbieC
MQAxi4Ulb9o41O8HfwJdUzCezLvcsb6syH7GJz5fPVckYxEQl9d9jv28MhmCVRC9ObWcZQKJ5dja
JNWDfkIPY1rtLJvPqbl8zosuGAFLGQMo5rLhHPRc354otay9dcZmnq2tiM3P5/JnERZPFDLecqzC
AycyAKtRVJkD4d/znr6VyiSAowIiD60uRwB8LuA9zW1tcS8rdngjLOyjqKYpgTiIkfB/pF1Zc+O2
0v1FrOICbq+kFlKSLWtsjz15YWUWc993/vrvwPluTMG4ws0kqeRlqtQDsNFodJ8+h6hjCrp6iAZZ
aeTUdbiBNu0+B3TithnOXDtWYttUfgbcnoCuXu+fTPolj6YcJ+JHs0nQta52tAqt+mbrmKZL+cwp
kNaMRYapX7IXkQYhZA3Zjg0VBeZoSGpaFpJaGeALkM7JA2WGt7fkvLxJhwahUlgDoL/32Z6tQ4MJ
JDSY9rle6BjK+oIBezzJt8pOObV789465afIwxTho/zl9rbSXftkTDEQyEwqWMhO7WtjWcmZYYQH
o7jPotEB2+JtA9xLVfvbgsZmvUunyMuctRKOvf1j8BXP2hhOVWMUGCiejag2yvNGjKNYimGA9Qzz
+tebl+RlPiwWgKdqG4HdJi/HS2lmqWerbSaos/G2DsPESBZ005Z1g/lOTY9pLHXpk0Opye4I+Pqo
vt3eO17WuLbAJKZpbKlVnDWyl+lvDYF6eQFyhY35O/nvygw7IAukrpkuBQaS6rl3QnWnL4WTimQ+
OXAJHboVBsghkFvZGB29/jIFmMvMEvU03GiVT1ykHN+XS+3nu+iiPNzeN26sXdtiYkW7DEHf1rrt
T6939it9ZEv3BWY4B7Dfbd5QEXXz37mw1yaZ8F7pzbSoaQUYHtQj6BBnute3aA7s5U2+s8XDPFxH
X20nE3bzHnXQhSzgr1eBYnxXIKE82BVlMrAv4N528h1YVl3BznKD4cos8+yT9KowF1tfPAzgXqjY
WbSh0y8Ih1swEAuxIaJVMmcslei4vYxEdZ79OvlaFmdbfby9JHqIPkVADdPmMsRxQPHOHLI8lqFI
nCHTInsdEOsU7SkClLCoHcaLFtqHGRbkks9xXZotQa+h/h5iQtvuN7fXwU121haYlLGzw0rVm1ry
8WkO4Hc9z5LTj478TnVHqdhRkR9FGk3cD7RaFhNvNb2eervqA18pnjq8nZP7tHu9vTCuCZDiGpau
QDWB1UrV0fNX+gRiGHE0FsjW1MQpTftr3wnVo7nfaGWJcYVorhYrM0Gg377lX5pzeAl+yt+WC9WA
oWn3VO7Ufy65iKj4YZJ1C5ACobQlRzBp9f6StY+qHAruKf7+mdBNQIZmG+y8oRabEFFfhsjPyqc+
SRww9Tj63AoiA6e8iilaXIUKlbBQLPbmjWvDCsGiC08424+Nb3o06LXgqXRR6LiUmDRULmA7oeJI
mHABr334IIPqS4SnpBGBPc4Q1FUwloqRLuX91b1Ks4cgJ8TUltrX9C+h9JpOiTup34f5vNRvql04
t32Tm93QDJuYEKVQQLt0faspQ70YEWlTdMF6NLlrxI8FABgEfSQ3wv4XPcLs4jAKqIJjldig2GOC
ftnVutQngQo2l+h+nIwNjSRBGe16vGVC7WuaVxig8+dxcpfQv71UXsFPtxUVnCqaQoUQrlea5g2S
oLIID7NVWjuVdNpjC4IVWdExlwJpHCfXKyF1Dj8D+tso22xpIIWAHUaO1bzOb8vJADx2OpKfzVbZ
D8CBG0eQjl9EaEuFLuXTNn8slZ0MBxu7KYPLBqWK3pleZby/NQ+AG9Dt69vpsMygrmn9fCPhE+t+
9+32PvNdamWdCamprMRyMXfvxRkQ9mJo9s5GJmHvqY6gLkiVeMdl9VVtet+vjosOVQaiBT0ujfhU
Ns+xPvlREO6TEmpf858ThkAFq+NFo7VBJjXrO72QjSHAF/1RvjWncb+8pLVTHaeDvJMHzEikm8LV
BKsU7in9W62WWRRNnxWplfgEx5SSQ2K0b2+cZxzTWNyoE62RPabtbNU9hIJBo6hj2NMDUG1rVc6y
n8PtDJZUMGC61pdQFIJFh4XJzYp2Tsalg9m6+Lp0fjbkTn9SatEX5N2S6y/IhDwigVEhaiEdgj7a
hTLJmyEmhZ32NT/RIobkQ5pNFAhENpngUzQm4Or2ZHtLWRxBD/EAdenNbc+8vXuf9H9QOq/mpQgb
v7TdSM1cEk9gQIayDFgPb1viL4YYNkHOqaIcf+2MFSlrrYTk9yHWnvQxddCpEX0j/mI+TDDfSK4K
KwGdbgwPVA/dyYwdqqPx69cJNFXIZf4XvUduyRIPu7+XxXyjsLfizMzAHk0ulDu33avfQOcGPdJ3
LqLk12/QKurayiD7bjVSdZ6kAIfaahtXzR/yaXKapXeLdBsbl3/1zVhK5yUMe4xBdskhaL5X1lMh
ku36LxHq790zmahv9k1rqxLgx5BcpEqW7V7aLvf9K0HClO1F0CeBC5pM2AdCSDY1SIIeCvWtlt9G
0e/zI+DHaqj9Vbw1wqppcy0COa58kOxdBRBeFn/9d5+Eiem6Wmd1Q5bYH+zncX4IiH/797lVhLV/
0UO2WkQw5mVap7iq5MpNnsrM0XbpdoJuAfqpTbaxznSa1LpfRDy/gsPLtlahR9BXE3jYDwHyOC39
gwShk8vGVh4FOyj6SkyUCPpAmwHxg89Z+zI5EutsiYQPRFHBZKJCPYZq3LQWosKdebagsBdtItn5
sbiUwa57/udMv1cxge3PmJWtpxHSC18H8mGra1N4GIxEFURw7lt7XTJj3tqzPCRTg16Hv5wLv/mJ
aiZK+eMP5TBuII2664+/AUGnC/u72sjGh7CWSzU1MGH3Tt6yA87+bgodMA9+W/ZUOAMiu8f6ZRbN
UvFd5MMsEygkbWjIDPoKn0qeqS+2cRyFb2DqAp/T7Q8bTLCQQlvtMCOD0oh8SUpfkv60mtJpDX8q
Y2cce6cX1fRFq2JCxwwRmrrt4vQwG/G5nkrHkNLHgrQbQQSh3cBbK2MiCGnSrrcqU/fL5ucADc2y
O6k5Xr42ce3mMc9ktBCJ06qCIWR+dP/YUCbBIGRWlFQPaSp/F8tvsVAOh15Gt9bFBA7VDo3QLDPJ
C78uO2Sa5+CJnGmpkwJnReB10cdiIshi5ejKqT3l/9in05MEIIj09u8+FBs2DBSLwyqgcvQHmtHm
EE5UwfkhO6L4JFgMC9BolrzSOmh6+JJyIqO/UCk3Ib2C4PuzUmPFbIR9YViZb+DwSJo35UIeH3ru
b3iAxcSFIg+lLAXcEuFIoVwbqANTDQjDSTzkSO4keMC9gzdv2WNixByXJB9LPfDGS7dRIRtE38Vo
/xVee4dK+z7+Ke80V3ZilKCLvbDsTR2aNW+glGEY6D2ig8EstwnNTMqm1kLZu/LpgG7xQIF7kht4
4Kx/MN/VoFD7/yJaOAduioLPyjKz8CXoUV8a0/QQ/NH9mDQofajbDMw08ntxV31aoKkQOOPPYp9/
FxwKnq+uTTNRMmmiIJA0Ozm8zgdl14PJN4LEYea8mNCIokofoho591pdW2TiZWz0VWAqyLgC87VW
nsh8IkaFUvmhQ295yU+GsoNOdlAB02Siz/wHhpRvr1m0ZCZySlKb2xCF6309VeVTbIfdYy2P2eL1
GPaQBIVZ3jFdr5aJon00yTPpotTvIEkQWU9BKbgHuD03iNkqFqSG8WRnS7+dCeppwDoo1pQO6EGl
9UD83Ee2IBzPe+/ffToiK1vM1oG2PwIKdEbmRSfVgGVavOnF8qFQkzvFUd8HDlpSkYMSlo8R6V3v
jG54FqJreTfuesXMniZ63rRTkWZ+eE+foNChxRixgQlVkaIZ11NWy2VuJYjUQ9NdiwMPSgXx7M+Q
Hp/SzW1vpO5+Y0vZaZjOUuMJvQPJawFJycNXA5AHWXIX5Ay3DXHBFatte3ek1VNnwIhTApVWMBkd
tNfiwTzmqROdO0+70/btSYdSUrOXF1Q7BXa5R+BjF99fxSu7qlXFFdJzOoEzbimyAvOcVr8d3HGj
UV6R0QFVgOhxyn1rr1fLRPOJAA0hQXgc8DdlB2oggKsIBEYpT7MYbCdaIv3z1RITMqICVErET1ov
CRHNQGEs2EVeOrZeDxOoG6We5rFGz8O6y9F3AJyPEk8vM1SLaPFAFLcErv/uTKsVlSEKuACWKl4W
HNIJs+0QypxC0SuYfxmsfIMJKHqhTxhgRsd0PKiH+av8HJ2LI5UQkvbDfXc3HkXBQ7QuJnbo7Vhq
2jxaHqkezOaxie+qUeTw1LU+HWnd0ImqaJR7g7nhIE+qlxgnpppklFwa5PiujacjpZyl5X0R0pMb
QYC5AGOPrpsATl07n1opXTaP5eznyiWY97n6KIfHYRKgm7kbt7LCLMou2qo2Ij3z5yx0ErN3++5V
nn7c9nKREcYdSvDEm7OFV2IwbTXtzwlTs73ovuSe1dVCWA8oKomUMxSWrT8oh5zmkW/yz/jUeNqB
vrDjFyHtFbfIZKxMMveInRdjAx3fwE98+auCxigG6OefmGlTDhBuPzTIZhEFE5FoqmClBr1HV2d4
mogxVqaR+TEIKVXlpcu2v/G5TBkMFNCIB108s5VDksxBZlQoctcPeXqfD6+DCBLIc25wg1PXlkGm
ywLlwrbVlCECi1xb3JPwJ0SVgxS5hiqihuDtlQk9SxP/I1gNE8E7AxKMipUDI9fhgZG96qLBEO71
C1YN9FUREyyD7Qi0aZfGYYounLw30TsH5C9w1Qf1ydiMIDAEFNwDO6+56UWgVHpm2Gi0tst8pM6y
CzkYu8CPTC/DkzeG2N3kGcWPZvj2z93BNADfpKLzFsQDr/0tyTtLSeopPQz1phqOrRY7VfnnbRvc
77SywYQhFaNk7RwYgV/2f47m1+SfM16DOnv1+0wESqtmydRYyfx++C61b6ECLIXoDhKtgfkisp01
Jj6K7Q0RmJjKl16EWuQmP+tVMAEn7GN1JkUzIuCAvXijHEO0XyEhj472zpac30kWVuZYgnzdbDNj
KvHImWR8kXuif49SAfaOdzOsTTDFWD2VUaEELs1bouDYDKU3V81haESwAMGnITQLW4XMIQm0SW1A
otaTHRm+Kdq/XAaTlUpB0y2GGsaHqpAdSToWuuxY6ShIFrlB88OJWeqvKbHMsjCy1Fct2UmtrWWC
ghg1ye43RqevjgthjnwTy3NIlhAqqBhhoKlOsMFFuqeUOsFWlNOLlsWc/WWZF8jc56lv9vqpyRsP
CvfbXEl2EJHf3Q4z3JbG2t+YODDaCagtFgxZgffh0iFaSwA3LZduqwHSPHsiSDP3Fb+2x8QELVGg
np3B8dQ9lf0L/GVf+6pDicZEH417lCAPYABhTyB3zvigpY5DPymZ6aHlJec/pOAo5yJyYO45Wtmg
f746R3VclHpRTYmPGk4Qac6kiXxctArG81pSFTYGRiGirm1jjMzYD5KIBp6/CMOSFVRXgB1l/M3K
1CgwdczNt4qvtV/kSVAb4i4BGlYmoPOGqhHGx2YgDxRdx12mKE6UnvvgZwQkm8CRee9Gc2WEcaxS
6rrFHFDDQM+53yqn9GJtksYBq4kbebKHORmBQRqJP+UbgIkRzLkicWPRcq2e9xUqqTbung6Voc5b
DooLiKAjbURdA/p3/2wKyjEKnaMgLFQuUBo7UtIh85Wl2UoWYlBgbIY4v3RW9xCm8fNMAhEAh+cU
Fp24lW3dQKrDXESpuVhhnmLCKVN/2f3PohZFHupV7KLWBpgraGwjRR9y9K1aDCjSqTAdkN5km7zM
5/I0bWlMCO6j0bVMkWWeP0KSSwWu0gT4j0V3NpVmhLbcB163WQCoX/xe3Q1e+KxvgUuL37HftubU
vwOPtTCKqVJNebwjmGNmt9WiEAC3vCyMjrJWoFOnKoK0kRvPLfw+4h1OM97J1wEprMIhKQuAi8I3
7dz53RkCILIzfZlm19xbO/l7KiSR4J28tUnm5C1jh/5ZbM3ef/h0g28o2KCQX2zjnQj9RjO6T16z
Wh+T8UmWXHdRP0p+5svbYtd5zZYOE4mQt6J9ZN+UZdFa8wgFDtxT5ED5guZkQzRncPsNdBWc4rkI
vdsBhX4ZdmUoa1syoSM/9qcXYGIUc1rEuBnN1rWD176SHD1/GJWXKv+dF7Ot4nTjP/Afsg340izV
Nu5mBMvkuSHnWhdEfG6nZ22AuXuJRNQ2LG3br/Ntj/PdOtqLfW/8DHayn5/yh+B7fDY3pbe5vYe8
k702y1zH5QwqXbuDwEhJiBNpkExpE6dSQgFNNRdUCzI5S1N02yBEY2JXPcoKRoBR6kXH8FV9ay2X
au9afudMrvGq3ylf5tfyKfNkOEr8cnuNvMC8ts1sbZkrY21MGL+fpZM2/khNQQFM9PvMHuoTUpow
x5Rlr/XbErL0pH+9vQLOVwLTGLIBW7Mwn87izxIzUMgsq/mhAxBjUDvHahGigOa/bYazkCszzEdK
BhDn2qNqeSXG4L9LHQbPykkSDZzxRt9RSIGENe1t2qjhXEfcsQZzREfUAPIQw2bZFJv8Od7WhwWK
4/0OpX/k0XXkoOf3PwxOcXKQtW32QboEqLSAciYFzbeyo61+qNIhoT4VlLNKFmQ83P20DY0YKL5q
gO1fLzSUWy1RAyXxo1Z3ZKNxSCGgLuQ5hqLipwlGcGWTxVdlRINnN8h1u+qOLFsSFs5c7/+5V6xs
sOiI3JIneyyBwkdx1Cmru7ERLIJXBUUIx1SgIUN0zbLoKldvgibKFhCvxAqah/F9aTj6j7/GbPvM
zb4urrEDm1N0EL2sOOnUlVUmu6iigsw9FcQiYXu0UzVytXZ+ioJ5dlL72+095LUzrowxWYbcWktL
JEzaFqfsSdssR8mVK8e8ozyBqqN67RH8oQKbnCT4yiaTZkyzCp1z6MiCZjLz7Sf90dCdZUOlUTA4
DUpno3fmM0Qk8GoVZQM8zwcDDdhhwGiPmMUut5InUo9oxLajtg2z8UHRwy+3lycywawugtxXWtho
EFlQBCXRs2UL/J6X0cAlPxbBxKkpV+JiCBSZZr27mIoCbKqXams5VJsnuBexNXH4VtEY+rDHHjRt
BIszxFGAWaSoKrDOZ5vlCbyL98q99FX+RhycAk8+Bvdd4hhfSuiq34vEubmbatvIt1WimPjrXJ/E
yRwgzR1n0OHA+EBtZ04hGiDgRSzM00P8jibb9nssWJ11K0f9ybDBuqgDgWfttHq27tteC00f6TlY
qm47yXuTnMkRydocc8inqQriya7zA31zal66nw4tqid0dEdgiXfaNBVKiIqMISmF1caVAykPkwx9
0Xb7F3lfipbeL6A0E9khm9Knsy2j7GR3U+IEtlsL3/O8q239F6DfdrWzcaMWUyijry1Ba3tn7xKA
Zu5l25m2HUCpo6h7wD0ea3tM1E66OWnDBgcwOYUG+Dw0T3KtU/sj9QmKfOCQEVRIhQaZb6l1hR2r
Pbgm1It9Dr18O3kKhk9eySulR8x+6U+3PynvgqCkEzZoCwyQPzDnP5SkVEW/Hmwd833UTk6R+3l2
ai3hGCFNQD856YchFukhNUZZkhZdwPGQfiHbcl8cCch5W58SAAWuvrm9Lt4hX62LhXuUUVv3Y1mm
PqoJ5QUUKfFLT4JYcP3Q3bm1KCaU1GrXy0U9/XXyFM/w5/9pspqbPKxXw2T3oyXJXZmhl6mcM/Q0
6ORElbjdAUOQYJkAxvagPYQvt3dQ4Bnvt/3qqJW10hpBiU5xnPhpojmgWHGM8d5KFUH84kbLlWcw
Z6wkSjYjqUO9Pmudov/VyD5UlW8vht7Ftz4Uc6zSYcRkdSHHvqn9kudD3u6S4a02RnfqR4Hn8Vqd
ePv9faTeX8Grjcs7E4Q8VNR71h3QXgHG2d5NiBuTa72C/3Ebuo0L9WTBLgp9hMkVFJKms5JAZKf6
Ad7O8uu7htHW2gz5sd0sboHufuuJ+YxFO8sEkLFMSsipFSi87Ml+6DHXQ6m2RsD9XqZD91XHYtOd
/ZDs/+UJZ8lQx2xMwOuBnnVfHqX0V7t8v+0yvAiCaW9IUeNyNWyDcUvIaA0kL1tERuNLQf5Y0h+3
f59XDSFrA4xPGmodh1obZf60m7fFJjsnu6fgW4PaFb3N4nNzl/yytoILhhex1kbp51w5Zw+6JFQC
EwrG0He0UvYXIbsI5yraPMYZZwjMG1WOM1CMj7E8Olb9eHv3+AZsPLGJDHFrdghes6AnVSxt4Guj
7Ui1iRaC6PvQ4M3GDEzZE91AORjUSMz3yatFD7olSeHZM1B0YEZOocRAS5jEm4+WoHrEXZCig3YN
NWggK+mfrz5Mk01GkltNetDQrpQDw801oS4zL9ISVQWRFcITdAOZtzoqEnE0VaBiUEHg8pUc0E8+
gv7hPj9pd8sbKK3dwv2N7jhlXQK3lEpQDWHhYHlYzIs8gnpHqy5Q9MH87tawte1tb+C1/HFMIbVO
a6SqxrLVg/l/HCeQyaHaHN+rUJ/tjsbjBOGWBp3Yfy5npl8ZY5wbYHVVT6cp8KtQAVpPl0CBH2nL
7zjEaklMYK2JAXb6KE39Qgdhb9E7ct8I0heuz32YYHMykGbEBVWg8a3pj0D5aU/725+Fl0Ksvgqb
hA2aIs9WZUh+0hdur+3tGQMN4LVt/rmu89UXeXeP1eGJpDDIOx2EYhWec6ROnLa/lCnmJ0RaytwT
tNox7fqUAqbVqWHZYko7yJwgaXZa+aJUg3d733h36nrfmFgwhHYg1ZFm+GDSGeJNpj5H2uCYgFOS
P25bEnkAc8kluA8sszMDX0pPMvkxawK8oWglTAxNULnT0FXrfLszNwWo5EbDNYMvQx27aiXiX+R/
HNTYiALScgjjXX+cKW4DNDDG6NB2UJUbwKRc9/elHl1u7xnXDESi0BknqoVAem2mCVqlXEyqioZ8
dYYojvprEsHVedc0xszRFFSRSn6aximnQFI6HUxHyXiUxlMSfS/HFxvsdV3wtZb3Nh7ZtxfFLd6B
RRkPe6BosXv0NlwdIZXEcVxVqICakaM/UmHPZDMc7XIr/apPVC+if8lE3XLeTqL3qcGepVhgpL22
OZtKZSUS4kMl5WA8OtaoGVjCTiQ9k+w9vrbC+LgxJXVl4ylI5exfjcO4LzFPRTYE6tAHqn5T6O7t
veQ5/dog4/QoCbbJLBXpYSk1t7LUYzDNhdOQemtF3aluKkGmwt1GJA2GQqGbps0ssI4UcyTxHB9a
/dgWELXXW8fGa+32qkRWmFV1iWmVBgH7kWQ9W4BR9sno2MrLbSPc+gdA3Ab6jyiqIh+6dol+LJa4
1CFxkKJJojjkQLbFY/w8OFWze5eS7/bLb/Q9iYUyHU6aaSqfUpRe66RCj7LokOpHda4cyXi4vSre
PQhAAQgUUSpG5ZHx86GzeqhCtuEhH4E4yZVfnf291LWLkmrfblviJkJrU4wvNFk0q1XZ2WgzUPR9
6+L97jZbSkpV7Of9bWu822NtjHEJmQArShqUCNr+eUlfdVtwkLhBCWBhNExQqwXZJROUjBpVTbUH
YJDc2Y/tVwqxy/eFpxtgHVQ3FSTWl8fbS+IFXjCw2pYMxDWqt8wdEpbl0PVFBj7dfNso9+lkOSXi
k+xFxsu83EuKCMnF9XgbPPaUexXXFstPmpdVXIL4OwJxD0QbTvkhqBzjZ7ujpaRmP75MInfnLlFX
4IYAKpvAwF0fsVLRiZHaBX0C0sd6um/B9YTujCCJ4TmHvTKjXZsB0/KSz1kSeGke1y9dR2YJMTdK
os3tL8Z1+bUh5nQtetrk0RAlh744UqXXyUNBOjsWb8PbcN/sRXSvvDhoo62LFisBZJ7FgET5CBj7
jOwin3pHhUJO7+XI0G8vir95H0ZoHXx1GwekabtEQ0ifh9mb4morBSLe5P+ybx82GD8oprjQ2nxO
DoizBlS2oh2qNrQq+5cUdC4K7fT32Ht4vXGMQ2RRboBhGaOa0UnCCAAtE0EP7oe0f5dc/Z1+69oa
4xWDZupJMfQUiDf4reFOkZOAlU+5jIDqZBdrNz2HZ0Uk78WL9GurTPidq9lWurFD3hY/V9NPK7iT
m6Oi7257hyryQSbwLooSLmoPcptu0wAL7I5vGqhQIY6OlsH7SKib+zPQyPbi9N/0Cx1M7cGceqj2
v0PYRwBLApEzYKJIWJkLeywjWU6zSKJSbXttM3nxyd4nTgrmOFEGwq2srm3RyLY6FcXcdnlWYNm2
N2P61nYoRfZ0DJ4g0noZX8McjWZKWE2+3N7v/3JU/l4k+1Aup2jAQwY0MpKn/KCuK231bR6DJQ/s
akKGZ+7hN3QcBiBjZVtjXFfvaq0KpzHwgvJnpx/QXri9HO7vAwqoQtgP4x4sq5SEClPb2FhN0H7p
4/vE2Nz+fe4hsFT8K6OW9YlHMam1sSjzEWojy52efjG7Z6N7layvt61Qx/oUTj6ssMWseJHMLAO8
2NfNzs3twm1TZZdVnWsVlq+R+pUohSgsc8/dyiYTlmO7j6KsrCJfH48lRgrK2ieJCD3OzXpA7f2f
/bOZwKxL6qQaS2b78374QW+0+hdKqGQDhyPQwIrPyfPvFNPxzERnXpZtBe/a65MVDF2U2YmaHsbu
ueqhQfrr9sfiuhyoWdEVQZoDz7v+/bpfWi2a8bo0rBcpAMY1FoREfmxYWWA+TaGX2lJOceonJ2hQ
p/cqSFmzM0Q/fOnZviQQs8s36VkUGfiu/rEuZt9aHfrXcwSiuxL9YONM5NqRs/McCe5Orq/T4Tkd
sGsTakfX26cBomEBPZT4SiTv0du8L3PprAPTHmftxlZyvCnqP29/sfdqCXO+MFOLf1AnBrj8nQ13
FWyXYepJaeW6n6eepM2OJfuKhuiKEb0pXJwFLJPqOa/3SvczXHwjQyRMO9RD/ljQPI4UxQmkX3oB
7WAgnUxIuU0Qgi2frfa17F+C6HmqCq8M9Q1Zdlkogt9xUtyrvztzDSOzhyyYrEu+un/vR2Eoh46+
/0aX48oM9Y7VFqllYBZL39S+MtXfiHxG0/nt9lfg3Tw6mhwoAyFTxxOI/fIdSjJKhoOZdPskcORt
68YX+VtRPtDXQeaKKFG4O6fh0sHVg9qWxhwjK6/7soiVwGvzt2BAqbYaXLkDPYLpm1XkWJXmtpKg
J8XrhOnAxAF5jFqQYrKUQa1ZtwjiA0BB1r7+U9nULkUhLZcclDsYnmiAG6cq0IE7XgTbS+POJydf
WWbOb2ejrpwnc3hYWtvBUHxJNma2sxrZbbWvy+DV/V5TRculie4to0wibAT6ZKelis5ljnEnYCHA
aq+VW+J0mdM4nSv5+s/b6+TcW1cbTMPzylGDPq7UiKali7SL+l/2BHFWQS2AawL05WjygEoDsy/X
JlB1yDOrLSJfJcNj3WK6d2lOUvw7TBDAVf1thwW3hmDTUIsWY7a605zmzDF3wNRC1UlxpcxJd8L8
lnNzwR5k5mxoOkBojjnjlmSRxMzm9IAgV/gEmH+Ik0MHHjM9r/lD6IJg0p2+3f5c3EO4smle76WZ
yjUOmjyDsB+Qo2MHBiZlqx5Fa+MuDXNwNkRtTAgDMGddzZagtrUYoIgYvteprl0+314ID+6HOsqH
CeZ8gcHc6osCY99kj3LUIfa6E15jbnKO919U33h8R0LvlG26mY+qN3qi4i/nftYpCBuRDKRWJpt3
gG4+becOeUc5e6rsT/Eug2SwHgoy6vet+nSkV3aYrcwhoEMmPQbfSr5NwLesuGW7K7STNR2G9p50
r4FxVw6/c6pXRtnNNau8IBJ0ZxflZ2O0kD4od0siaENyzzVSAA1icXSwnQlWYapY86z16II3mVOZ
P6Nw2CiRd9tPeCkvvtOHFSZAWSgPZTrQrp50nHb5l3wrlRvlnjilX0IamxKRC6u+vHENOqQH3igM
1wBXzqwMl26lGLEG/eF9XLsGKs3ZLn/OOieErom5b33UJXwZQNjOhfN8ub1i3tlbG2cWLBdtqASg
STkoU+ciU9m0lcAnaZBgXXJtgX7YVcyX0rElod1qPsjPQexayS5UJh+SyYxcU2pdJbFEo2ycLPVq
Q5lQacutHnXgVT/0YCtupV9dsVeSjWI/FuZubNzbG8irm+r4dgo0H+gsIvtKDosSs51zGx+CO3BO
bpdj6iIf9StH3UTbzBWNX/MeGAAD0eMGPJCOe47Zz2yAOlihATZ8ib/I2/kOHFXT99SVvqZPGrQz
JMwUXbJnEYKft6lrs0wCSGyQnNu50vvGAi3VdC9PqVtWXiWjxgkcWSVqXvEipoG6N+rCGIUk7ISn
oVhLKM+Qe4iLI/in0eTuXRQid+0iusp5kWVtiQlfySiBxRE0ngdSHIeudZbIm0WK2bxDgMKUjX+R
zgL6cv3RukbLo9hq8e6UXoL0mNvnvtou5kYSJXXcxawMMZ9Jqzsl1GgPzkjfph4a8fneFN3XXJdH
GwlEMHih4+5kjnRbWgF0QSp0nnWUvgjE0yV780M9t4iSdFY+7xzBIaPfgA0ia4vMkSb6Yi9GhOcH
HWOi7SSwAG8Dj1I52b6IdoAXEw1NxVeC4C75NAHWyRFQ+eaCy7rNXDwJHC3d3l4P17lXFhiXg8DJ
uGAWFxY60x00v4gLBxS8XiAabhcthblbDLvvEUryya9roK1U6VuVl4KLWbQW5gZRAlIvUUOigwJR
qmw3GJeiOHTF7vaO8VLR9TdhXA7dN1PNQX0G2ljjADeAigUuxoNosoDHfgqc3ce3ZxytbzpDGekL
RT8D3+xkGOHpTsom3Q6eslcO+p19gVrstniuv0u/VVi+ss6ECTmLQ3AXoVdF9o0/PLb75hxZDjIB
f9rWD+VmucsfR0dITsQNGqtFM0GjAX61iBFYkZ1uyXQn66ljx7HoouS9cddby7zMatlapHSyk0Oe
vmRxdojTe73/sx4uabhRtRyC93dx/3DbbXho5PWOsnM+qAH1OiJv4feH6MlA4o+kf2Nv25312MeO
sqW1C5GEBt+J8ExD/LB0DAoy+zl0pDALGUyyEpo9sRPsIb+6V13qTsHGdGOgnBzpLn2KPEp8HG4W
0appmv8pXBKb0Fl+UIKxw/yDJM3KPCyBR5shMO6b0DmmHYnM7QWfla7lkykw9QJbCXktZELXNxvp
epB25arlJ3LxlAbBxojAVaCR2Mn08utUd5tcrUSVC+518GGUfXwrjZ2E5gL2WnJHn6btfvLIxnr8
S2RG9Hbj1r4ME/c2agoyho6oY68y2NYswznMI9S+oIVquPV+Sdxqm91TpTJIEogyPG5AXZlj3nBN
pZdSES9gbdFfQ0hcRU9ztM9FaTn/El+ZYe4gojR5O8d5dMBDlOooLtBalR/7nXJQIRaWuaLJcG6Q
gUuaBBx15BOOPTSVvkiDFp2rPHSHItsFZHQxDS+4Wrk33soME8CBKrAw25YQv2/SzLH0wE+XRfCk
EdlgwnRSqW3fqBgenFJAQuLkYYQsriBwcY4whR5ROJoORJDBeIG9JHNVzQb4OGZ9E6TQ4eqSO8SU
bVmnTmw33/II1BKatbcy+wQCDEEI4SSsV+YZ77Ab+f/BhWZVb4bJ2CFTd/LcduK0dDIi6jVxdvTK
HJOnSIGRGXMIBE9fPhjh8yR5t7eTF5KvDDBZSp1rajrLMCAf0JHZqgcqcBZecrff9aflRdqm4M5Q
3MTLHyPDVQS7yfH9K+v0z1cRZEobvQfmLvPJ7KohxJvtQ5UIL1iRFcb1g7Ce48bEUGI9kwz9jmJw
JqUiR0svKJ4x1F27iy9tk/felIJSj6Qt5nF6FLQ1+f9Iu44lt5Eg+0WIgDdXOBJkk2zfLV0QsvAe
KJiv31ea3SG6BLFiNScdFNHJLGRmZaV570FKsdO+jPVL3krV59unvxHRoL5OLyIAv2gqY8tLuYxi
rFRyoGA/UxdaO48vbarbJuHuYVNDYa6jD6IYu0X+RopcAXNBTqNacy4OkReduk/hk7CT90D649KF
bDvqVTnGdPVFXuoyXMSg8yY8TShqmHixduBoDZTg9jlulac+aMdYsdkbetmoMopgh2ifu11jT1iz
NU6SoznyW/JkBDyUxE2bkgD8KaNEiqYpc723UYctV9JgHURQ7Lkz7Xi5tH+Bamtg4vf/hLAt9Hgh
aG81wEKLZGVXEuvYFsDFqiqPc3wbacMHOYwddqoWVVgEwICqZ9iAfQG7wLQPgftZueKRN3e2dcF+
kMaYIsCHCcDiSQbDmD0FK+b1VzpPJ/qmj6791+X7f9SOMUQ5TOI2CXsJy5mUKkTah89RgKDmYUGY
z4q8GbFX34wxRVWeBwCaos+t7vSfXQcU+uwhdifRWX6G2BBWJQdElbwi1FY6/+FM2UA6VEItCVoW
EB+M7a52xC6UKdjZiY6WAihAcsBLH3Dz6c2oslKWiayTtKiyhvYw0AIUX3iTngG1iI212W0kWz7O
e94S5WbAXMljEowRWfWoExEkKXH5VGNg3R666VRUMtC5yk8cu9nI4D+cKfNakeu4EtU4TQ6osAmY
uB/AobjYyU6/U0tfA42i7HrxIR5c/cyrtHCiCztz2uvIFUMZeXxrBGK1i+TIbrQdRz8aon67Ev73
MAFhLDLpO8myqClEfDz5VA/OAhBmgD3EPsiNi5fM6VxQjD5LzlChwk4L/MlXjvxbUYfKZ6JO2wmZ
oCwCGnTvQAugczRAnj5Vll2+UnAwjZNrbHWx//2eVB4Td/KSRKEgonyVVzaWKEx0dlPXdCuA1X0v
sYOr+hPaeLE37FseqNEtu6WimRCk1J0Ugp8BfGrC3VztFBQgk+iYdW+3j/RW7KFimNiDwXJLXdIh
DUIgg4BAchR4tGPyLY+nIphAk6LWXZMcQ6LKpTsM3nDAYwINJ5e2Z6odhZGffT0Ad2s928tPFQxG
tPDJs53NLHxlukzcwXB0Ng+GgA2iJIiKNzU/y817JFyWsbJvH+l2grwSxYScbpizSK6wk9m09hA7
qFd42WuEBoOyp4zS+mU5z353lxaA14j3hc+7LnleykShpGsnjPRE4I1F6avbEYRXmrHxRmW2Uyjs
ZWGfVgUaPAuPLQzzgnk9NQzCE+DzKY+04Wkn4sluigd96oE1xb19tH+4tK4ima9Y66M5Nws2uGmG
qPnWcTDxirP1T50PiF5naDy5t61P+uNtufJmZgrmA0XGUD8ekkzuhvxfHlB0w6BzsPhtYO0n/58p
pGK0MwWIi4M/eRXo6mt38Jankrsavxnerz+AHVeVzVlvjLHHApL+VcDMs+jV08ttJbezrJUMJro2
2FdW1BhAnSi0lc+xM+z0T9LjsgMYS3omgEbJeZ2prSY74Pb/Pddf9aLVa64qi642pTD6RWpSAHQG
GE8zSNlKT/0ac+bHNyPAShYTUXtlUXOhE9Ogwv6wBapojHkCodMtqstsKhxhvz7Ib1flShoTWLuZ
6AAlXoDPWUcY8kQNWFOip1DG5nnR3UkzePVi7ZVEoNHVx4xwYhDPXJiYm5NOUkAqj00hq7b7xSXx
ZEuSf9tgeEIYZzSlSi6EQogOyQAO7rOkP3cKxyY3r6fVKTKhtF2w3V4RvNIso7qUSWMrg86DsKQ/
89aXYsJlWeiNEqcCiGhexEP+TEvLMZK12Ke4fpNn7n8Nqnm3z24zRq8UYwKKJPdmIsYhpt7V+a3B
Fn02pImbJeW9YogulvF+tJqxawxe+YTjBL/urpXD6XNDEhKhxTRnT1nZeIYUkPwpI2e5frut4VZ3
fe3bv2LqSpQiLHFXZSKt9VJcJxRFI7t7iV01IAdaIJJt8gMFIt5Fz7HKX/NLK7GJaJVp3pZY5pGf
uy53x/lb0nGq5jwZTChJWh17oI0iBL3yWGTHPFJcLN7wLjvet2JCiLnoQhLWmNMZDxPIyYZd86PY
N85y1J+BVtUE4jNmrEQ7XP4meAAgRQdOiiz+tqKHyW4tHzQFO4Cd7GRy5tVFeGfOPGaKTRdYiWEO
sZqLNBKmOUZvOLFsOTFdzACCC1up7Um0WntpO4CQEb/Uxd1t09yMKivJzMFqYx7WsSRY+y5/ipM3
WecUtTfNY/X36f+vTLBr6x5gccC+1/S9ideQmvvV+Hpbh61WiiGuhDDRdxxB2KTMNSqBTyKaceBa
dDVP/kYZihOfB7DH04ia6kojqy6HCDgzRmBiQV7EULgwf66qd45Kmwa/UomJxHprlilsHsCjgyPl
eEFLPoU8AiLMY+O2Hm7J+meM1JI/9s3TjwnHiZkuYNLVzMCK7aK7DxUvnDkfjCOCXdGZLACKNBl2
1i35FYF31r5a+VfOAcpbV9n1AFnA3dZqx7iMkSX2fn2X7AHC6GV3A6BpKTwVr4LEU4j+mJVNzJEY
kZnSpafy3RwFc+PKHcdReSKYEGHFsaUMNdg4QHyH/sI0fROs5n1Rcl6o5R0cExGSUFYnKWoj0H4Q
N1vscRcdJDqsPgElvtxNPMoKnvcaVPPV4YlJNuSGotLEd/Ta+wakj/QlXNtzIHPrp5x4xw48h+Oi
JMIygHc7fBvQAtO/3bY73mdiokOdh0DrSelDEAOl0uIPwz6uecB83CNjo4OaqaNV5PTtJ/mxU18i
7593HwArMyf0buu0/bpd+RITEmop19JqaOSg/4b1GAyvzD+mo+VYpyrEQH/idnvu65aWz37LRK8i
2QkLwEhFkZxT/gwUm2qlOClN8zKCC3mRoi9GVv/IUVeM+v69CcW/mQtb3yfsxkauzXOhS6DVajwd
FQvEDpSeAeeo+uJef+TWgenXuqUrEz3K0iwnIdZp+RmsELrdHBKvOhmpE+1MW3IICMQKd/oRP5Qv
PFwujrmy88+xkWjZnADtpW6DMT2m+ZMichLEzTfF6ksy8aRQSGeNiSwEkfpeJYkrtXf5lDhKygMA
4+lC/38VR7JIHLuCTEkgyidLf0iWV+0veOc/GAaTaFBetKqtcKmU6V2hnoGeRgjP2XhqMBEkWSo9
Lg2knMJejB06aBP72HSWPk8OeUVl0MlPRiAFt12cJ5QJKMrQzojAQEpasNqtxYQmNu+CyqUh4Zk6
E0l6Agj02cBFKe4WX0OZDA9yI7LN77X3z90MvsGn0DO+j28yZ6JwuwxxNUS2HyhUaJdXoCAPxmYY
7FbJnH74bqjfjHZwUNz2xqg6oj4blJbAu1M5tw47dtzFSiHlDRC8Wr+8o4XI2E12yrnzKXh4v7MC
nrKc78ku2cpdSvK015LDZARt7xjGueo5fs35lBaTkIxiFvVSqwkBWNejQxgmemU3MTDYLeBV2GEm
vgxWjs2lgvT+bWPdoh9YuyFL6CiMupbXKq4/TJ9SUuzP4b2ugcodiwA7yVEA05wAlPOB4KEY2bdl
b+fl2KgADJcGKB+m7ZO3uOEtYQBGolU4ovymZfdReFjyY9pzjIYniSlBhjJehfEAAqR4ySRXqEU0
mCJLciarG2y1ir5HxcCDa9m206t2zE0EruPZmAi+6Thh35XYUshJj7Yvg6sAxmgGNOXRTTb1wCo+
keqU64cB21nyzBHzhwTpKocquroLOj1ua8XCvdb7Cx5OJQpY0rlzhV3hD3veAAXv1KgzroT1YV3E
dZiBWaZ9z/MfCs8Stp35qgxz69BtQUPP0hSwGyZGaP3MJO7UcKZpthaG4FRXKcy90zSJ0BkpymHq
rg9aV0E28gtAp7GNs3Keaqf36JY5+ns/zDNvjG+74L6SzlxAajGr7VKACzbtUq/OT4Xuli04HRyj
fiuTyTbN58baLeR7Nhx6s3Fue/UfMtyr8sy9RPqxHsF3gNHPB/rQ1h10F/am+21x0s5ud/OR92Lc
7qdeFdaZQCKYsZh2sNE9msffmiPlyDb86qTXdlM683fx3QSXFIZ97qu/GgNYSWYCi9xYxmiENZ4o
42WpL6rwWIkKcCUkTgD7w4X776Gy+FZ9SkoxRss4GDG6NL3X8V0VHXrlmQznWHpoZfC8xpzwzHEV
nYkvkjD30jIZetD0X6rJi4FMF/JQMrcvvqtaTGwx+0kD0wncscdO3QIkgOpRyjInL56yhbh/g9S8
9ksWqXmpBtPE4Le8HwbMGOqS3XU8gmROVGYHu7uMCHnUSW0QRzsrqW1VeoqiryhB8dxss3cIbCJV
BCoiMIeZz9M36AdjlYnGmHDXHFJX+PWuEu/4Ldltna6imK+UhXWXq+2MQV3xUqECFD3GlpuRH38V
OK5imNhfT101JP0Au3YNULN0drNLXnAv50Caom3QeR/WO45Mekq/vxevMpn7QKzTQZhaEI2Zp+wR
jBinxNHt0RVdOi7Ax17f9qmrOOZi0HKLaHUKboM4JwBaepy79y71b+vEk8GE/9wsjFCrYqyo1BgI
BHN7pDphzmtEbh6cCsIq4DVT7B4m8pV51ZTzhCjfupIPABVkBaEPdKVfSMrxqeUotd32Wclj0qkw
jjGLOuHkyPtyUXeiI3oFKGhMt8G4UDA5kwck1x3vatm0/JVUxsmGGtOBEYh19k3zrYoDfdjnykMR
8XqFvMNkHGwiQquKNQaQxJ2+o4P+phv6mL61RZfCY3HXAzdNZKUW42kGwRr8MOMwhWPyhU4d0BGk
CBQAqmSP3ygJUuLzjpL7BRlXE0g+1lUCTK4BmYE62wp4rXJgyQGDr/Xm9/SMHkDr1A6vQc9TlvG5
Ls2LZakNcz+qviU9TmrhaDGP/4VnKIzTDYoymhadH+/Lyzw/CxV2R7E41HNGx6gh/BauVh+Oya0y
oSOtqQNFKE8/18ql4s5Kcw6LrRVqjSkns5xqwJjM74ovCWaYU9POdvGbtBvdvLCLS37ijTBvP0Kv
arFFQtMU82os+jbQnjCeChhrJzooEfi4aiBn3SkgxtXADaF9GmyQWirPt+Pldr68ks6EFnWZkKAI
YMHr/dHD/tkOSw6p/W3AHB4yhSP2p28LVDjGwlYKJZSlkFot6MDiJarZWtilmV0t/az7A2gMDiAp
JecwCedLC5I4+ThaUVm7oUbmxi+7RsucJm/SXT636eimIHc2vXouWuMRPBTRSQmj8UlqCvIw1FOf
uJbZa/sslKJ+V4lNMtpYtSbZPcbzZj+yKuWplbRc2qsz7iY/iec09poqq78tUjYdG/SvCjtK0uwn
lgdkYls50ImjQWgAzZ1KEudoqC/+Zt8A55fpNJRisglaL6p1Z1qUcUv6REGsw+FOjb5XxteIT11O
P+stWUw8IlUNdu9sRO75K92IsXZIe5101hykDd7tb779KlppxkShZaoALEyU/LBcwhMSKEy2Fyfp
vDwsB2HX78a9yqnR8Y6SiUgjhjzDTo+KIJ5euxKfPr8T9T3QJB4ry/2PyjFhyeonQRfbMA2gHA3t
NB8I3XIPati7/Kyj1M/to2wGqut5sn3PdMmlqFhqC3R+QFKJ9ng/uIIXv2lnAw0vAMdpjvj2V1fJ
SiiT9DSSESXxArp2CWtlYdxhC1dPsY6kqs7tE+Vpx4QkZaj6TtG7+EAa0dOHfKe2GAweC07o2wxE
K32Y9CZqRbnLKrjAopl3kRWDaRR1vqTcFQZvXY0nit5sq8JOsmQCLmFckEt50WkUH4hrFZ48xJwp
CfqHbrg12wLNQ1EqcwnzeLPuFsJka8n3299G53gW2/c0VALwSKtID1Elz4CAqfvpXUlSobbbOksK
T+k6XQqarE908GEl7ZcxL3UziJq+Jg8Lws6lzeLslIGBfQxQwVcIKiPCEl7ETNIWd9KK7AJgJys6
EVOZJzu1UhNj2kQwvTkx4sUtxLa9hPUUf8qUTgXyf53eD2INBOqlTTE8Lk+VH6e6ljpahNlVIcnx
Fo0SE0OQYi74Ym0orjiKqjcUSxxUcmYFdd0Usd0ZsvlDmzLzAUAeRWonw5Lv875V26Cow/xZS8Tc
nw0ifamNMcrcVq7q9743s2AYWwRSuZ9UJ+p04RFsh2XhZUItf1MQu9/mBBgHtk7CwU2FDHy9C6gP
X1EZ7vbAskv3/dz2X7t4Eb5ZaYJ2wjDiynHFWpweb3+9Tc8CjYABgEkDuMxMqGqJXGpLjY9H8en0
e73Zd7yK6aapX0WwdW2g0ndi1SltkGhHlVxCAMZJnZ9VPFIWnhwmGuWC0ndD1mZB3luuIoZ7rdH9
SZ93StJx8s7tEpuKQr2sKIYCxLGP7hub0pAtYWHtq5/R43JXuuNL6IIa4Wn+PrhIDL0KVZuT4XLf
fZu39Eow/Z6ruNGa2GCSpCJHnKfvzGEnHdXA2Cle/8LHDd707JUweuIrYUIYh+0YIez2zUMxP6sW
OBXbu0V+Ly0zuG2Hf3gOGaYKFnCwqJtMiK80q5TixaTj9JTfdHrT78O7HOyYNrp3GHMHOLFhC8/R
19tyN+1fvYplQr41qLkOZnVsEeRAgRbupOhnnvm3ZWwf41UGYyyzTrD+EjV5oBuhI5JPovizROwS
DoQHpkO99bdgv9KGsY7KqNH7NoBzE+ItqXxJ+4euAWfVGWgIjpGdM5W3dvIHR7jqxpiInukqgvxo
7cOXyQI3M8XZjP1BdeOvkxOfqyDdh2+1Y7nG8+1D/cMz5SqZnvrKOI0uBvzlIueH/G70ZKf2owfQ
dSufZ5+CSlW9rXEuuu3Oz+p0mRSyKpa0UCMQ5/0apnASD3dPgi1sOrm8jA738bldBrlqyMTmkjTR
YI3AH+k8c2f5dMek3i87HUS/IDZ+5BGO0Z9/w3jYJnaTGmmKtNzc4x3jmNXoDflDbQjY3QeFVgaY
qb8AFTKASEmhOEzgVLBT0ksyq9pUNVZgpI/a0ByKZfIK8oM7WrFtKitBzM1QGL0qlHpPp2BgKiA5
E1BjAcBx7+l+5uP25c1/b15FK4FMMBNaDNDH5SwGM+KZ8Drl2GpbfHX4u+1xAERowLkF+pPGaBab
YjeICwBgadWbMhGUX8d7Wh4uMU8XOg2vrrMZLlfyGMUGdD3EzCBpgGzcVnTM8VU7MVI46T4NiL9Z
Ip7dwB0DmAQQRD+6th6KplxGWO1K9HchfhN5G5acv88anhiK2SK1GMISxUsvXxKJc6lsG9z1IcG2
p9pp6tScSAKandEjnfLSAV5wL52VnQ7w4Yl4vMnhTYNbCWSusQnDJWh+D+Wh61oX+NOOYr1j7mSZ
/9trgiWeEkvViuQaL74pLe1Ofyl487ubd+VVEZYbvmt6RQQhYRqYRWd3qnEcLMHpAUw+k8IR4pBz
NfO+FAsQjh1plIAKsDCA+hWcEw+08lvtwCU6gwmiPvObR5sehJl/4M2BQV1iH+rW3FhW0YLW0Wwf
p6jd69bJTLPd7cuRJ4QJC3XUNsqSE4BkWr2tkHMuNHajcyjqtr3oqgkTCwpSaYOQYZENiwvHMtIO
AGOwb+vxh89zlcHYdVH2JFdg2dghcGEE5qF0qxfLmx6inKIg+CUXNnJ7+XH1gajaq7xCmxQCElaM
8aIRkCPJtt5pLaX/an7X8I/XPFd+VtrLJ46mm5/MALmQiAsRLKZMcpGBLT0sdDqEHdsSVrt/sWVU
jvaIlV1Js4Ud+GDd8MzDitr8iCuxTKiNcsEY0HQGTF002ZO6i+sfHMU2PfoqgX3+mcu0qLMpS79o
mmZveBxOgpdeWkDL635zmfdNAAR8nzeKwFGMvRklsEwo8oC1HhK5c/yjKR9u68X5Xhpj/VlilaQi
I9o3KBSEtT+PoIAlz/9NCGP+qjZLBNlTGMz9nR6fw9DOU++/iWDMXa9x2aaNHB8m+Ucpey3AmriI
BtvfQlMAlS1KJmgyPrpUnABQwMwx+6XJsS0U3wmP9XHbxq4CmI9hibmlWNYSBu0g74rxizkDsWtp
vDi6ZIt7+8B4sphvEqE3mfQggD2gS47oZxPTywAtq2bOEkccWdtlcuOqGPN15G4CKEuapofxYD7Q
man+Tb4vf62aF/78Nd9xIWfoz/8t91pJpHa/Cn9glBclTOxmh+TnjBHh0o887UyrGnTAzXKt59un
ue1GVwWZ92MrJnVh1rIWCKXdR5/L6KHROb15GsJ+1wgcRDIAzQ1ZZ0JcrBtzNQFpfV9if16vkFoY
sTdXldMt+qe5HI9kUoIh6d5va/aHb/evXPamr80sqisddcABvNRO8Zh+a5zos9XZU2sDUgrA9HuU
bExORrN9oFepjK+lOtghjQTDXylWbWtfm74a1uttzajR3ThQlgcvlMKhKNowAefNXVw/dQOvurZp
gyaSfxP8hRQN86MN9nPcoEAOSgTpUry2QXYAluljEgCYKACx377Z39aH2thv+qzEMR6NoS5TzqIR
LYxpAHSu5HagpVNllIN5cCPbJYSVKMaf1cSclLTF8Cj6nP84V/5VOrce7kAfONg8zbbzJxOMWCDd
A/EeC2gwYHnMwhA6JX3AuslPoH3vDS+3Yx39IDpKwatZbNYQVvIY69MBFh81IcanwwlrVqnpaAJg
VQoRhAVKimX8LnHHeJo4aeKmza+kMvYiYeC+byPc9W3mW93DMn+N5p+3bWTT5lciGBtR00QIO5N+
OEUMFl19MIs4+G8iGNvQq7BtZNSVD1EGdrpmcMSFN1izrcW12s9oEWlARV9EzJyYpw58347lS/vM
SZz8VTm0Z+Ct+n9nEFeJrFIo6RZz3I1oqemenn5XorOuzTYa6nY5tY7EQ2bbjrrXboPK3F8qSJoT
VLEstLHDh5gAMCU6YEDgfQSOGTmbb/xJnm3ru6pIw8vqxiyUFCzMYgKYYMATydZJno/cTcbtEHWV
QZOSlYxICLNUkEKQMk6NUy3E1jC2E0cPic7jItgGC1kdIPMQKXQQeE9WPeIA6QIgnW9fHujlH/m8
Mtn2GO9VFptEh3KedVphFIc4N20SYjFgj6xtGp+iCk+stnKS6kHgLbBsv/BWUhkvkHqrz/sSr2PA
4xbOBFqVyMtOw6cE4HOaU38Oj+Oeu4nHcT2NcQRidVGft0Td93S67EvuTzYoEF7oOmq8J6fINXiU
mjyJjCf0IIkmVpZhr5s86bIvzbyxfnpOv9+b/xqlxhi+uGjSKIIA7yAcMQ4DnKnYB91e+hPcNCDd
4T/p/nCbXQUyXqDNQ2kaBGeofp787qwcBU96HPwiMMBHHvm8kZE/3NZXeYwrTGVD6igCtgbFYI0d
CpxDm22YvQWtAycJ4UQRjclSC9BBo8+I0W/JvIiaW0hP+sAZgeGIYPcCpGSSpCZRwXCa/5SsZ8Aa
2+XIUWPT6CwKmmoZ4IZhadCAlJASJVyyQwzcL/LJ6jlX2KYOq7/PXPUqlFjMBelt16LDQ0DstsSO
mrbe7bt485EHKHLQMKMnjpWsj/G2jCPFzBQzPaRaYlcAJbeegCRjq+OPItzdFkWN6DcvWomiGq9C
e9dLfZx0eOKZXftUaYYvC9pbs7x2+bJbZhBw8Jt2W7cJKO9NGaPyMqXL+iiS1FY3hqrZYMcb/ZDF
qUNbfUU7y0Wx8MGYne6ucpvUF1xetWkz4K8lM59vUItajrDUhBZadaYNLdUmHoiMD7y8g6ciE+OB
hDfUcQIMxbY5deNpSZ57zNOCa829/fW27F0CyyDAZkHCjL71x6Ms2phoTRRhdlF876fPRctjTt28
jzFmoCoWBg2ww8pIaOehkOoOfNlE+ln2tY3sBgOId3m1a1DczcZzJifOjAaDLHGcYLO5uxb9W0zS
FaD5YXJD3FkXEwG+cVKsVdybzxmmULWfIHHzhrc2dSvOAujmFb2SzM7dCmUuxBPlGzFPwmW6oxwI
ghPelfv2Jx12oHTMIy/z2TSZ60GzU7cimQH2YmEKvBkU6W0hYngwzCU7NlIXV06j1drg3zaezQtt
rSbjDu3QGa1e47lUV7/ADxLPvG/3javbswtaiyPPK7b9b6Uj4xazTAA3PZfpwWgPfT47WvYOoH6l
vsdch5LsJfNHL/OUpOtmbIBbK8nE0r6p0lKpVRkrtYAwtpNDfTR2slvveFfo5n29lsSE0l7vsBvc
iBForinLQulnO/W5B9AuHtcuDwp20/NXR0nNaRW3sZeVtu0gYcQdILDa0jqkKW2OfVAH+/3oQJ6o
gZkDMFFMoK6VRKxSRUF4rGzQsbug5HA0zNHbGDYK8qM2Owt2kgE7k9raPS9l3VbwKpwxTkFrs8KA
/IMxnkkNApBC4Oi37XFXCYw1dmpTq2FqAui2jh/NZT5ZvbQfO8MxYh7FCU8ZxghV8BVYpJ3NfW/s
ZflN5tWsNvFXQQeJP6ODAszSGF1EIswp6CLoAhBxsRbshp/qHiVN3G+qD/rfCR+KAppUb9mbDKSx
1GldDSOFbxyToV/lN5NZ/Q5G0bjtkmXWQfVAQbxBbXiSepvswUXrYyQgA54KRx71qVvyGJ/LDI2I
PYAeD7niaN+wrOCGQY51OMsWLxR/juosfFd5depNrND1eTPu1wjhQrrGEPblYC31XVa3VWLXfVl1
jj7POpidldD8mkV5Z+a2aIildBmnfKg8ERhyz8okldb9ONbAQms0U39vpD4H2v6A6f7WnEzzqBvx
nJzyFoOt95UhLueiNqzBwc6Vzmveb8et1Tdj3zV1VJhWZCUU0DrcaXvBU5/FS+eW58of9x2nh785
arc+OiajMMJK0rsc61XFa3GW7MYx74VXoruDS5mixr11J1207+Ijx1I2XXClJZNNtLLVVBb2WsCB
M3g1kE9xp3v6XXanY6+rPkQ+j5eGd67sg6e2CrkHup64p/BP+pdf94FN2/rN08CFQOdKY4J1mJAU
A5OQpu4UXzLxWAxd5SztQHW/L0xb5e3NbGcP1wNlp0yWUa+VNrNizILiangtfbJPHOLV5x61XQsR
hvMBOaGFXbHFcyKLidTGCC0hsIsSzzqLF7rhKB8tV/yLx+rKSNlJE8XK9BzTE4DMTt7K4kFoFNvi
X7A0Kt+IXuyCTUaQMMQFcOvFQx+UqDkdAZN/nwUL3vgigPlNkXOIm1fe6psxYUvO2kUVNVwTZozR
cEAKSpIt4h6wCA+clnrxLdXYoILHxETAyhNkGMEvGrufLCcjO61DyasFeBhvFo3j3joTVcRGqBqh
hXVgjPA+V5aD2eacyEV/8u8qGXiQaxqFiGYiCFDP8XDFiGtQoAPrdGPrDlEn23rUfk96UHvmvP7r
Zv4F+vj/FciORI7AxQNIbJoH5qh/JoI1HYuk6Nw8zXPfmvLIHi3gdymhDoTzzDA476+NEwXsEx6V
Boi86DoZjmOVYfZzie3DEgmYuOzr+qnQOI3RrT3DDwKYnGVMYiusR7FEAImf2/fJNQ+WX16Ut+KE
rsDdcpgmV8bKrRDwoL63guUH0UyaMmqqlk8LJuSa2S4Dw+9e9OTYfANGvT/vSbQX/+J190Egk6e0
swDQt5yumsuvhRX7VeeVxB0Xi+PgWw2ID4IYD0/FfCgHEwsumj16+fcS1Mi6azzEr92dgqFM9ZEL
HMQ9TMbVlSg39ToSgYQKyH+K5dk4qKwA957CfPDekBsR7IN+jJ+D/0IKMaeUHwypCv2BkPndwJQW
MD1nGXaU5unyH/2AcftCrdKlS5QkmInqilb+lA4qp+BAvz4TWdZKsb16YTETWc+S/FA3wWi6knwR
av//f31+kMHkB9oIQqu5kzHu/LT4eGvvC6e3mwTJD8UN5d7WnOjBdumFRB6JhHWYA7BRXo13HekW
FWhgkG6nYgrVcmVOPNmUiN1gHYN+FAKBcbFQjaN8nlHJrBXZjqqXlPBSyI1SAkgNrxIY32qkSY0F
TYxRSpD82i92C7IrlP65p7dpD3jGqRLliVRZOAcQSMVJU8dYT8WT2wQr5ItZuhx72HSklQwmvBPT
mITGwDqBNtiLb/jDqXKUwl4elF3+ih6Kg4f+U7Pn1rm28kZKDfmvckzY71O9wSZYFB1kpI2ABmoc
LKem4OPu3glgI+Z9Pdq3deUdJxPtrXQR1UQu4V4S8o7YCDFelBNs+QAu9a+M8KocY4TRoiYDmBQB
9ge8I5BSum367b8pwxjhIklyo5DSCkIxQk9bk147K0N/rUtfbgvaeqjBkyTFMExJN8CJ+DEB0JRO
LLTKFAOCmRQk2k7mJS/KObeBA1B/qe4WjwJEgJuec4dtfq6rXDYaKkOIFnBrgfZVdhTxTZoHm1sw
4SnHuhgZW2EYFgBeYuC1epUdkBi+qZ9aAw3Ef3Dr288YeHXSkaPcZpRaKce4nanLYjLnOqWyNl2C
YlOmeLe/G+/4GP8yZxGprxRhbwfVhuSz2TlJzJm93uoKrE3DYDxK7bulVkUzQSSk0EDa19DNHOWg
eMVTyvGo7XixOjGq7yoPJWOTCU0+SpCV7AETWDmmq4Gft/Czp+hpOA5/Ey1W8hgHU6fC6pd8icCW
dCfnhp3Er9b4Fw+xDwfI5EyWgd0ZeUBIijs3VoMQVSIleTVizjN2Ox1cKcOkSwDgBX7I1MxIB1Gt
xadqXsjbKNjjPW1kzPux9mZuZYDa8G/pzEooEzgAeaHNfYpd8vHQ39GEML6M972HT+fGB40zrrfx
0FyfJNurMat5bLuYzpilgztF97roo3mYmZcsM/n4i9vSVBNR0RLBlMM4VyMLJBb7MAoIhvTyrrXr
7l5fwNCZv5bFpRx4jrYdLq7yGEfrYgGzjoYsYMGRzuRjiftFvy8kX9mBtOTYNza4SXm45TyZjMPV
Dcn6sED2ERKUI6NPlvB3VnnVinGxcVZTpRSKHGxhkxs7xefihxosO+vzP921BFCnz7eD4h8i1lUk
43BiaxlqSCRUq0LiVFEgjMewPWfkoREyFx3hOPxhVfdy/VfB+CqW8b8WFZC+StFJ1OLCWUy7kr+P
Ee84tyP+VQjjb1MK3Isxx7gAqjkGMKNGd/ZKF5mdpz20xS591Q50Ie8voJXhef+KZVcrsFVZNmlj
gC2dlF6vl7aeiXafcvz7D/H/KoZ5uMwW8AEEs8lR95P87Jj9GhQYv0lOa/enYc/T6g+ZwVUec0Nn
C6ib5xq0wO17cl7c9n7YKW/kqHnDO4Bjx7vKzz/Hp/nxtoHSb/R7zLxKZQKLAC43ZdRDISiAyD5h
8/U9fchmz7oY9xMX/mY7QF+FMVHF6NJSr+r/Ie3LeuNGkm5/EQHuyyu3KlJV2izJsl8I221x35Pr
r78n1Xe6qBSncj73AA0MYKBCyYyIjPUcKQ0r4fvS+BamTPr6uam/CcprD/wLAb2b4kkYKsccOKnu
ThHtg9IwzmWWekEVYIjB0L705LnBTlF3yIdDtR6uf1Cu3jBOpiVlPPYZ+F3FsLo3joCzBD7d5CdH
cmj/h+ESjhFqjIMZ2wmtxFiIg15+KuOnTFHBpv4vnwONcSeWHi2askZJ0PlAynXXE/onB+MRaK7j
DwTjByO4/hF5h2I8SyqneU4sPAVZhXTGvJlmFPcjjm/mqD7bJxmrLsVMgCocswAvXJiDZ88KS593
Fs6zxjLEG1rVYTvBEoKq/tbPt1ykx/062MUfsgVTq5fN3EAXNkRYQNv/87G5me4nSlp4KJ557SXe
V2MchpSguVjOcIujTwLlaHkdOr38hVGOvbKNEEPSs6aSjTQw6ge5vVmS2qvllzl5SwGIcV3ZeBfE
uIZpmhfFmgwBO3M/NLn5H4gUeBIYl1Cp+dD0+SIFinoCNI80P1w/wX8Jt/9xrO9gRZtcJQV4u7nU
hgZczPpI3OGFIouNRy23l1fZr934jpcs89wc2/gAJF0j56THloqvLf6KfgSgISygz1YvquLMOkCe
uaSgHLfAVgZQRcm0osrFIH8DP/CKIv1N4aeHAv0Jm7ZTS7cyXcQ8/84bsYUBWSjRvlqRNLXit8U8
kf4nQnzODVKzufIOs3UBYYUj74C2FFan+FHFwspoj84ain5ng4jtyMPh5HxJtky6TKtgkRzD4H0u
A+bCIwSLETnv2aB6fe1QjK8Q20YfzSTBjdhtQfsC95QAMQ5Ndy5c3Nnkxk6J3GzhYdFxvAdbJ8in
TmllET53HfTOtjDsCUcPyHMshBNzDRqLhwnHi95YwLFMnDtBKFEtUA+0yd8f8iMGBJ3lXrclR8cU
SjHblcO1wt0vjGIbVurxn8KOSpVtUUbCpC1Bju0SQO6FlLVarRzdbd1xsS2wN9BiWXHm9UP2X52N
ZBrrbVzOSLkQIxUoSTIwOADC65eTsx4ouyqo3d2CNzS1e6MbcYwqoVkJStUEDGdy/dLoD0b/ir4F
esipnRDxj4xxI4z6883Z6rrMZp2O+BN38hQ39cpz8zU+oJSA7UXZ4C6sybsPxEYg8wQBUFAm4EGO
oT3xsbStUxFovnIEPLlTQIssT3lIMAo6O6Zd3su24HaP/EFCbdcpbP4K5pmqUwUY+tjHR64658JN
OxCpdmVdGDJPV9rxLZbXTj+oaodVTm0oB81ujFaanKYQ01s1rfs7cdHG2Mm1Xr2L06k6zWllzuDm
TOWvI2ZEgqycBsuRAWiOyN80Cn9Vygb18awSMKslpsZzRerlh7RUwElb09EcPCzLSKmtFX1yVjWT
3NWjvswOhsdnECcMxVrZxlCpjWu0kw6CH8nowS0gRvXvKMv6R0XrhbdWl4f8eaiFbLLruVltWR30
26IqyqCvshygbOOq2ZLSToekW9pjkwKex5aMKX+UhKwJ+zG1Fqc2pl5FbX1E5ZaovVXZaUam1r/+
EOzfAXhQDB1QoIZKe0Eb1TOM2eiIkGOQDUVO4iTaa8NrsPNEMIltrLfpsjRSGVrEs0B7m2p3Og8q
bt8vXY7BeIdCqQFgoSKtTDF7NmIOY5EA4DScZu6cLf1rP70x+Fb/+WCMY5izcp5TOasw1a9gcUs6
CrfamYa+1n3LySF3i3AbUYxbaIuin7RuqsJId5tKQgByFEw3Lc7j6iwLZ+VjN84GgISl6JiyFxUm
r1PThcj5IPVII9OjctPcLH52FI+82Gbfj2/kMKldOwm1qK5WTCFUPSByuv0zbZhqKNOqX3m50H45
bCONnnqj3npXjtEsIbEDEswhvQGCkyu/YvvM+R/eRs4XZE0JaIWRkE74gp3bBNqIiDhx84McjN7q
5W51Jg6t5miY1Ixd4Dpdt+Ndj25qBlyZpkl4nT4eVIhB+11lfRwawve+eAROwvXf35tpN61/BGgi
4yjirJpSo1qL9zdKPM/H+GShwFAd/gAgDYIsCXsYMv4Pm16mZTQCqhkeaSnVnyvR7zoptptVPhfA
qxaw2mxIzfFPDmchh7AoCrTMlvgEsio9MZUybIB8KiwpprCPUv+lqME03v8sBM3No4OlcAqau/a9
kco4xkrIUTJtmzhM0uc+vUlXD8rqlNoRsMm2XPJucNdzbcQxPrKX15bUHVREOP5NwWzdjmEfyMfi
kHO0cT9b28hivGQs6v2apsoAbAGKqIHw9KzcEiRNwqELmwM3OuR9SsZVWlFdjQZGP4IFQ5oEDG2G
bxxTL0JYOr0ObmRHN6I93SQeL0fcMXqACclQV1VWFUVhBJsaYC60pSgAy0TsSLtdtdSpG80uNMmW
sqOh+FH/+7q27rynEAn+C0WxTAxnMvdYkNwAIi6mKY32PPdv5eTrFWcEcG8zCDIsA6M0APQQTfo3
bPxmMQIWfqrBdze+ju7fUzQNmENvTLdAYoU0KneHn4LiXj/ZjhP7IJUJCBFpyTK4urGbX9/I2b1V
cB7UnSjhw+8zb1yWVovUzDNQeFIAaky15Fm6dJ4NgZwqQ86erp+GJ4156Xp1rPM4WuKw6MNy9shK
7Ek5jQ1vf2VXH5CL4dMgItVERk6b9lqWGb0ViPV9lN/OyrdB4vkOaq9M1GOJGxnM8xKDNnM1a2MI
egyUBzQBqw+atx66N9GnLAm8esGeA9kKfH+ONgqYZuB/VjH6gXSPgG5xBE98/y0+R18s4NYXB1M5
XL8srkDGGa96O1mS0o1B/UZS1DUpxaPhiYAqoSAy3SHyZk7HZ1fbL9/0PVLaHLEa4240ohVT0Ynl
NNgrTEVOTLcfbG0yLEbh1bYX4nwCIjiwvG9q3aEjY4L8LMWWbcSBlYJ1KPX15AUw3bakc6Tv6CU4
oi61AkYv51ZJrQ511VCca8/qSZgspWco1R/cHOWi+k9ELjO6WVv9QlQRlYHZl3yg8nsYScp+qraI
QuRyVO57XgF3x7C3ApVPoRCQE5caMJD14ojtKQfO6VR960reXPT+B/znYAqjkgZJ1rXSMQNq6c9T
/JdZP5kpx0ftLZ9+OAvzmKjKmhk5KQRMnWh+B4y1l+ZuFu3oLw0ANui9++bXubWT2R5+8nApeMdj
YoR6xdpdmkN0oQXijDuT8Kzw7mrvJftwQGqFGyvTgZs6RgqSqNmvf6yuZGtfc5Tm3MYDctMRkAYu
KNF500+8o9F/3wjN5air5FhNA5P4ffFDioMmebnusHgiqJJuROhGNyNbw/RYJqf20rxZsmj3+eO/
E8L4j8pK6rUHHkQ4VBCCKSQgy83Tt38nhPETTb4OcVUio26V/OtIJKdcAFOGoTX338lh/IQ4lGO2
WtRPzJIz1YMNYFC744Hk7TiHDw8Xo9UR0dMc0HUY5k9kmwgPoowi0ChhMSnmPMo8SYxmr2pkNHMz
jgFgfN20yu08emzjH0LP80M8QYw2q02MWtSAGLfDGdb6JS6ctk2ckQelsqPSHz4do9KVgO18IvVV
qI7u0Fe2JYbtuvBSE/pZroQy7x5xYziVNciNGMkxZmNRvy5SW8GM83isjubd2OHRMP3U5xHHUDu5
JpNRcUUuCIJPwD9KPUiRDNdYg3l8inMkB2/XlXyvNffhIzJaHqGYvIJucgjM5+YUhXMgYUXOdDvP
lFzJyzHFzZsk4Vwbi/OsL9j5bUyM5ZTDSR7O6norlRw/xIvO2L5DjFHxvEFpNjS/t1jTCRp0nYub
Kfaqwh5OFSb8eJzA+6fSdV1SsGwM5FTGvyaJERsF7Ljo2/Mg9E9DPDs5txnME8O8vwSFf0FXYFuG
oNi53NpVcw+Ue45SUKfzWf8uh2GcUmusCDUXOUXzdPIkNBjIT6Cm+5EdO82Zv1W4b2IXcYxnItOg
mWVrDkE9V7Yiu1mfck60+9mQmIJNxVI0JN8fb6cuu6FKOsSWsVB819bVSXvrOc44DcXdc8g00ZZ1
CgvCPH/TuiZJGa1pKE3grsnRBqi+cm6GJ4LxDJI4pXGeSiB/A39wemzPKJAXxE5PmM6mWQfQkJ5l
jjXteqPNsRgXUeilBv7gGiMVU2vH7fdYhlf3OuM20Y/Xj8eRxHayFbkcUqnISgDZH4XyHBmv43Rq
i+dU4hxpL9OxAL74n6ti+9mqmepxQdYZEwmiQwKU5Z3CJm+RXbr/A8AOtcpP9rSRxljtOpf5UMpg
AFlCCmU+H/XT7CyANUvd4o8YKnA23dItWQVpC4sANhdtbYLeugD9gHlY3eFQPluW03mzR+sw+Jq1
+yfXdhHI6L22LoUMEqgCmZs3N0fF+Naobja7E5fQdTe02ByNUX8Sz2o1KHoKes7eK1enfpwD1D8P
2c/iLX0SU3u8zbwYTiS4fsJ9/3E5IWMC0tJGBjEpjsQiuWL9o1yQK/JaKhwh7MCXVuhV3LYxIFU1
X05/692Dov9JDeHy/dhhr0zEMF7RAWSgGLPvstI1tm7w8rS9HHGrf2xFXpnWDgm2FgdFoPiV34b1
d0oWGwfmlz6oHirHcEsETSsPx5WjHOwmvFGnAsAMtDSczR+iAgjwHwZgWbr853Vd2HfB/+gCO/rV
kSxptRZiLPmvWTvk+q9/9/tUTTYBJ0nb1QTzZP6OYd7LX+KRV63dfd4VEXcgS7SBwVgRlHkVUmBb
oKdm2BRDz8CiCrEL4BsN9yI3NNr9YBtxjPFk0SD2ctTOQScStwFjBBd3hP7CJ/96kcBuhEd1k0rj
ilYarUqUITmuIWXj4QH37hqoKhoI8dD1VGXGz+WaIkeSCcVOF0/Nf5E0UPlInzwhzOVIUSeKSoky
R5TbDdZEZK8MgUDlykH/ajxkx/LLdOT1Q3bf3c3BmBsa2z5WBKEXAql1e8wS9AgsNfWpnu/AmcIJ
xXa14SKLrYaZUhJZXQFc58ScnDIDfF//9boBcb4gWwfrc2HRWkAPh7oZO3rpFmnlpDwswj2oGwsm
9B9lYOGwAfVagqAa3wwr64mXxrZOwSrc2EsxiLO4S5D8TAGiooWRPR/Ic/WbV/PmHZNa+cZPZBgS
AchcNgQWXLn2RdBA7Zjzll54QuhtboTMvd5nJsWdTeu/lDpQmwbUm/71+3pnDvpkvptPSf+IjZAB
bzoG1OY0VL701i3N1gB6eFSfylfhWfTJbfRF9mUMbFbOAw/7kKeN9E3ZiM4apVoTAqAkC11jQz1H
4p+8uKAkBFqFhCkJtjPWLNoq1HMtBGp1n6KXoxFO0rFvuxcBzAnquNZjJaVbLtrsavHkykvuZIsj
kNJreSHK/ue6CGM8oILCWyMreh7O2ffSeqt5WNj76nb5fcb5WRVRY6w1xmEn/45qXxie19zlaNvu
67e5EcbZFYseg2oKH0y7K39owNrGwmmIYo4nuplncXnsOUf69Db18jDlwlwFgK8yzNtsDRtewY0n
gqk9xHrU1qREdmvJ5KaYXuR8Pgozx2/v11RU471lCNA7mbmbdagkQ8ZaGFpsDQI7IO+GxVdi1wFA
eW4EPobZvq5d5DH3RHRpaIjcYQjOm13LpwuTFCxBREuv8rLvw5E7hbCbpl1OyD5NehENg7KUSbj+
Ao2nV2MGQbexLXkCIhy3Zbl7aZoK6HNRkcxPa+SRSiKxMmg7T5DlBznWCqdqo9wvxkHk9LH3s92L
LDavjgGEODcx5fS7+/tg5pPwHS08UDJmBx7Y3W4wthHGaCNm98poxrBkoHcATiuIm1TfG/W1E3B/
xgNmyJ2CV9rmfEt2XHxVlBZBBepV9Ry7antbd6UzAL3zuud4v/9P7xSg6i1FFMFZwu4ypeOsko4U
CTRyKOzqSQUOu+ChTf/qU1h24Pa7mFw5zID1wxLew+QXjx0mxyIntyn4F3+GbDfj2fxBjEn2Xa+r
HRmA1/Mix74Wa7YcnwrQ31w/OE8MY4kCaQaMlhBMDFhf+jgwykMxejN3Rn3/Fv/5vGz+OxrWpIK5
NA5r2/qSPaG6Bcq3PDCcCQM5iKe8vwqOT+McjE2H2xHkHBrobUO1MEMBQ79mi3XUdTmih/mvPiGb
E+ur3CeVAWQlEntRcSMoPwzrqylxcY52XdhFI9gcGImDYWYlgCYnJwKQLOhJE1fzurfqFqsMPm+a
iXdj1IVvoqd6HlKhWnFjhqr/GozxHmRLz0Kkc65pbywTa+WYfTCBugVWTfp3bOQMcRJ3pAGtV2u4
9EzpobTAQLx66xkAhRxvuXuojTAmoML190CtxL6VMn+RxtHtRGeqKs6RdqO2jRAmkOqFYQRPboT9
seU2y7CGTO4jVbbV9dRElXdd93Yd8kYW4yXqYRkwxStVodK37ix/1cQvZFqwwu43y6NkgLZi4oBT
8D4h4zCmhJRl0c55WGDrCyVj8nuekTkkxc/rJ9t/2C5HY19sxajGTtAl1ErCKpgDugSt3U6/6NBP
fGdxBlT2I6CNNOZl65NMUuZOBfPAw9SBKYjmKaNd/5LvwOcM9gHuODJHS9gccwYJdmkA/xTgVPFx
9ikcS4pJKsGxnMmvfrz3Y5zqmZcU/ZfPCng7ED3RqUHlo70V3WLECSFrUJxE7Hj0h/KAqs07aK58
7Dn2trebBOu+SGO8yEzaqc9NzLXWnnFn0q969ze0uPgXIHUoN6t5i6Wdpz/SnYtYxqnkSxlXgJqM
A/2sH/5GMzefIJCmAZgY4xjhvklcpDFeJc+atB1LTNO2FVhnmxusxTo9Lz3bm7r+8CkZt1KlHeC+
RjUN0QCwHIA7nVN5sHsF3LZt5VolOU0Ddi+XKSjWP2rHb66RdTMaQbGAjNhT7Vwx1d1OAUtM5l6/
td0XG9u1io6uNYovjGep4xRAUlUOg89XByAx6ng0p9zpm+C6nN3rushhm9QaxgqaaumS0Ep7ZxxS
e13ueoNTiH2vRH0KKDdSGIeiEk0C7xOoTARsxS4e9vIKsKmWNzN2l+egRd2P7jpQlj+gj92kQRtE
N/GJvGeqKQaR+PPJ+8a4+ZNogLF5arNoNJV+Qi92wGh04XQdxnmru/qQOtmP1DwYZ1gI7TQmZ97m
9q6z20hmnM5AakM3JhFLkZVQ24KeSC7wUF+szjpOOlnsVI84yrT7MKIHYMgmRRNVGWuZMekoNTHC
Z6C4owUYHxZfAovBH0VJGzGMYcgROqi9OhWBuhzb5dsqhYvAc2b043zWpMtRGLso4qhtFROtZxMw
zjREErz1EVQlwAGm7pM3w0H/5Cvi2AWI2UoioRyUPIiloK0Mp1KOff5dryZbNZ+mkmOM+0b/z+FY
1tjOQOlfgWMLh6FxY7N3SaS6TaOFzcpb7VA5B2PU37SWLB9TrI0X+WleHjXeKjzvKIySywSwmZY6
Aa258gxsai4HKQfyAi9S4Ymhx9xY8dRFyxADUC1ovSIA7oLxit1BjPVYAFaf7N5FldAef6MoyVlR
2Y/UL7r+vsO5FZxa1oANROC49XXn9D3xKzl/E4QhwFSY16KdgT1V3a5+C3FqX3fZ+6NMG9n0o2xk
q3Gb6XnZZCgjmw/jSTmCoVdz6l/aQXRbXzyaYDPgyOSpC+NBMqydWuucCsd2zN5ETX+deJuK+17x
ovuM88hGU9YbaUpRcWskW18Pi3CQkleVJ2dv8BWcWhdBjAcx0ZgrUEjM8BYJ2IJ5EylWkqcHym3v
aw9S6RLU37kL4vvv7D9S2Zw/7mODLDr2pul6HyJNJ6NcxHZ+JobdYFmAwrBWqq1MnKd3P8S9HJdN
/VOpU+dVX6GoxdQfLM14JqnYuI0mf2slS/YkJZXdBaXb+8msa7+PG8UGPlDhWSLhNa73E4vNH8N4
naltOjO2xCiovbzFOEp/oAPVKVBof6H8CMxztXOuGwvHQbB1glmIFDVXlSSMqsSeIiAa6bOLgepZ
5PEo8G6YcUWKEXeq2GgkiPuKPGlVWp9qcYyf5awg3vVD/ZfvSHdaTBX0LKw2tbrZY0AKoHetR1/B
wjfvLS9GQc4KyUF/5E2F7NvmRRwTvlWqUJRqimi7KZsvQxI/CSJFTJv9KpH8do44zoYnjtESUdaS
UTFW7N5r6mpn3ep0WufIauIplugmWjxylGT/6i7nYx6rOJkG7AlBLXVrOS7E8sxl+iups7fr17bv
RC9iGA0RQAySEcVE317/qce/0sm//vtctaDn3DwMZTtrimlgHbqzbMUC360vejmW/QxHal7ex7C4
1f3/4k4vh2IeI1h02bclgJ7HV6zpn+hyrxrMjzOKmQCYvCn94sxzprzvyDxGtaCIid4jm7AAgCCB
5GaJeak6vfHPcd/lVMxrNFsoz1oSHgnlS/0SHZQjZadrPJC8LC44ZXzekfbd1EUe8yilo1Xmkyl0
Qdr5afqwjF7VoErLw9zniGH7I2YvgwdFiUEyVlpgv31ce2KXiW9waeOoiV75fuzY4TIaRjVhACtI
giqgMDrre4eJ0j4XB97Hk3nHYhyGGpuFmlgNwryDHi7H2ktvo8Pg0a2WMrdLUAxPeF9ip74bj7FH
wFOiHYagOye/eZMzHNU0GE8yj5XUSzk6lH112yWHruO1KHg2zk74CmadZFaMwdjkpPzSMHYmOPK9
kNvJrYrQr3DGbxynQlXv2lUyTqVfmqTUsjrC+n4WCKfJAYQQZZhab5Tb8jCG0QkrZa/iqTuk7soT
zvuejHdZc7FMAadtvIP/KjfLOXMpU1DyWN5TtILYJRyJnLfHYHyLmGWzGgvZHOjg0EnKUyT3bp7X
SMqfq+oH59PyTsd4GVOxOr3qcJcWip7FPSVDEpwcE6z1aQGIFlb6XY5Ejl8z6GVvXgizWuWSCJje
l+5WH/CBN4C0OVNf/b4CweXf5jysLDivoCW5aRU66BkICFPOZDrNWAq8fiaeDCY4GUtdUmXBio6S
FYplYbfSvd4ersvgvXIm42GKftUqKZoLBK7a3eiK3nQoKiBKAhvMaYOZgi86vD7he9X7iuWx1eks
LUS51bIoMPMeXYwDMcL+uTuN5V3cArQ/iDq7/G35o6A+R3l0O34F+tsioxfhrK30u5jHmyYWDoLe
OCRewPWTO+ZqHXViOpX5g/ZDMiPxxKXxhBrGtPKgorgfjar/RtnQHFdLU1LhqgL4jOWFbtyMR8MR
zmO4On1QeMUzT8M5JsWOIYko6Je1iUZJLn0r+hut4SX+HAsyGY/UmZo8qAreGjEEGkUCXKj5GPnZ
y+pQiC8EDLykaVe/0SFVVROr7Ba7xi7hf+gKAiIO4ZyZvZD0nCpHjnrTzdxPmraRwbiFXJmWPI/z
MhSqfLBTq3LmQfHMvHNK+XfeJzagsF/QFXLaynzmyN4NFS6y2Y12YdD6lMx4MqPGGd7wboOX13ou
DLcN0NzyV86c2n5CvJHH+IvWijtZGU1A3ryTdCZ3pVP8JOHiU2LXmgcAvW8EG3GM55AA8ZcZK1qE
lLZs/AvsOAfhNj1Xx9XR3mQbOKcChhk4PpErlY1DYnNtSpESYScuXP3dAMw/BOcP5UG61aqb9Q3L
R6HCeTupllzRove61cbei6qRAAgCe89QxBkwINJ4AP05DDxt5VjE++E3cvSINP1IId+XEJBklPRx
PkqlbWbgtFdt4Gz6wuR0v3nlba7mMKbf13nbjPr0dw3n7zEtAtu3DpSRXeHp6a4n2ygOE4l0RhMD
Z8dMwiwA+bEDuvnH6Vv9OuO9wXaaM33lrrfsFzU3Ipl4pIe0ZohN8o4WQzGoADMBxnmsEd5wmTt3
A62NLMblRKNQxhEBBnXzike7CbC9c+hq1zwZOapBdIVHxDDacGM8dbxZX86XZXteijxNrYX1qzCb
b/TysecNd+73li5nY3ckB5UkWaqsadBrIM5tAuMI0orAALK37FCaSxGsZsPP+mvECSg5hiEzvqZe
B6srRSMP17S9V4TZJijmCdrIUU2Onb+T0W7sLyGVVfaShqXTDCyCjeGs8/ASr28CGfyl7lDvr0/W
zKPM2M98Nl+VCSeapVAysY2q0JibKtSKCZuhybwmB8DfpxmCmWx41Utlwr581vjqrBfPmpVasp2t
RULceMozIFhZJuDAOB6J990ZXQbPZzElMqLqVXKrpkPrwVctXkmCo7XsCEjbmDhWXAhH9UHCAN7w
O8b91q71I7oDnfX3KHMAv9/woo/d1NpE2Ug0UPOQRcbnyXqsWstQoEmr945cCXYUP1vTXcUDQ6Su
5fPbcZHDeLvIanptJhmm4DSpKD1RSyRvNXIRO+FqrRzWeO28lPQEyCK11n2/HoPs3p+F6Eo2VFUE
tNPHQLVcSazlM+p/JHYn4lvSkzR6/04E41rbUSrXRUFBpC1vcsMZzNmehbd/J4NVw1mTYjPGMeZJ
sofmYVq/RrzBu10tvHwqFszPVBWzWSkrpFWfo9kd21/Xz7Bv5RsBTHi2Yo0r7VfYkqzZGKn9S/Uo
k61q14WPnBiExLyBlR1vjW0FQzRQS5dVwIEwEns177u8EKNjEuiheG6/D8/1QQ+Ms3A2wimowkK1
9cf/+/TdR6mMr5bQgMkwno/l1fU8D4ldYpO64vilnQf9oxAmDMTIU7LE8jt3RnToneqOHElI5wnl
I5zF//nmPgpj/PM4j027jthuSQYHQ97JvYbGpPykJI75RUR0DVQHjlHtjAF9FEkNe/MSyUqlN4Ou
Yn6rO47Wk9o/asnTWPqUHDXrnnsp5D/unwMXKlOVAWtnofciMs4iMfVqHLsERNLIHwRAAt1H7nq4
tTCDIDmANjmnfuHM97zVtc8+6qNYxoEMaTQscdkCBEQR7VFxW0txdY0LC/Q5vf0ohvEhGfYhZD0C
YGz7Fj3Q+YryYAAiw6YDFrjAR571ffYnH+Sx2Z8oCrPVV10V1P3JWgu7zh84asm5r3cb2ehIkUlz
lSkCJUoYT/Ft80SBpMeb1bCjI+U5NL+SQ9fa3GyBuo2PL9rHkzEGTgb06VUJkyqL9k4Hgaz2R48J
J5os8NBjeV+RsfNEHAABrilFWErJLRnJgQy8wjNH/9jkrhLjue3pZ6zbG3M4L+pjJ/LWG3bS1o/f
jLHnWl4AcDprRiA/jKmdfaMVI+tRT2zjO0bTRFe0k+/CU/yVoyL7ZzN08H9g2wFdmI9uJBHFqmiI
BgzXX5TBdg4Kd/yJbSkE692jcMjsxPu/YxjTk15Eso9Omk7LAi7AEEtgTmOYHti4KRVVX/qadT8W
Hc87U3X7rI4XgYw6dlm6RnpZZdhqQjHub8v+hX6WFqL29wdToB+PxyjkqMZRMRMsqlR1Y5v1s948
pYJz/do+pyEfZTDvzVquXT+sWLAtiHYsFK8mnVNYfpvXfrqcUFPymzi4LnJn5R8yTUm0UPDSwY3N
eOGZNDIxFLQHWs/6kt8KNuo5v63Yjp+l72pAvOSoHhtHbg+8mezPcTgVrGLzWpHRALdYfanHpkwq
QQhq8cHS/irLxW1a3xwTjp7sepKNHEZNiE4iY7WqOYjRutLL2NFSXgV1VxM3IhjdMIxWH2epngMg
ITprE0bTF005EelxJrobxT87MyiLu1UBR8V64Nwf/e1PVrCRzegMnvVO1+JyDrITZjz99SZ3Gm/w
R4+Cdcau4F+Xt+tYNuIYf9YiqzEXCWbQg/HCNF+05mXiYZDyNIP+++Z9q+oImPw9psHi6nc+HTt5
tJvY7qLf14+yr/qWaqoi0FYwoco4SX0a+3gw1CLUz+TUhqSyywNgbw2bAMdbh9aDBxkwwkLwJ4SS
oJ8F2K6pgndRAhntxyPWQgzo4AQl4vVu9im1EjmCeyb4uxXPm+PZyUA+SmNsvJ2mVdXiFPkAyHQa
h64/xGDUsZ6t78lt/aQeeeWDPZvbHo+JuUQp0spCtfBlzS818JGT7sf1u9tTkY0A9urURSdAM0bh
MpY1ZzZ/xfIXcbAAtv4HHnkrh3FSldJWUpkv2FCJVdsQzi1m/7viLk5qf2pip1AO0vx/n2/DbUnw
iSL2zkFXzKhlh7HypJYp3a03unSwjuZuqkt3Z+Mvunf9Q+6UgKk0TcXIlQkOa5HxXSWgCCKrHyz4
j9FV/N6JguLn6KAEDEq5lheXUE1jvdVWGuOt2qUrm0aREA4dFjqn6JdO85P8jMFE9M6nqjjxa+LV
ol0AxoK35rBvB5uzMs5rbCZjnJIOzsuLH1MA/xq3zXHy21NyFG+Q4ny7/m3fy67XTss4siirWylR
S9A7dfbsRwfthH0B7JSiZUHJe0DCgXbCgtKwjMJwdh55q2q72fL2czNuxqxGIohCVqKvQJGcaV+v
Dgjq0AKX4Z3+1LWzMj4mzemSZI1cWSa1V2jHZQGCh+qYInbaObgJu95FRtgA8gpZ1VkYYHmUrUIq
Egy3VS+L8Lvn0Y9yfp+tS4KeNqtBQFaE2vRVHL+0XIaFvXhBvxyAhTnJetIq0wT08/+MziZfLKeH
hdf/A8vC/mks8H2A7EMCtt3Hp0aLcl3oQDQTGuaxQDVVWDl1XGo1n24euHmKhpUzy1CYm1eLHgxj
U5KEYz6W5xHO5CB2wxQCcoCXzO+6/Y0o5l1RUrW2YiASBYL0one3Sv6qgF6szDROzLibtukXQWxR
MGlKMPmoaKhMmv06wnQp9Buxs59lDQITupkRu/LjdXexa0Ebmcxb07SSjgEzNCGqXj6kwvg6l+Rc
5Klqz8l4LMSSc8hdxdjIo1q6CbPytGxFKWmWwGyzU5HnwaBVnG2G/fvS6baXbJjgEfsogmhpOTTA
VgzF6XsrBbXwqxbOSXK8/uH+y21dxDAnaeoIUwaxEYcEJKIUuCzGMLZtARdwdRSnwM7TcsPbl9jX
+otM5t3EEoTalm2ahKmCpXfJMbAANvIQT3hC6BVurqglJrzp3MyBLNZ2r96qIC3JeI0KnhD67xsh
uaCT3pKXNMytyCl1Zxgsu+IRMvCEMF6omJRmrQli+tUo3TZ6rHMMMRYPHEWgF/3ZFV0uhXnvhshc
hCmT9CD+Ud4iyH1Y7rWHNgBao29h0u+6tH17vQhj/N4oVMoyT4IVjNIL6QWf6E9m9dADObntOC52
t6KvK+CsQYQm6UhZPt5RpzZkHmjT6v+/GHb8ULiYrfNGZ35TMKbz/0i7sh3HcWT7RQK0U3qVZMmy
nc59qX4RatW+7/r6e5h9u61kqs3uGmBmMEACjiIZEQwFT5wDqSF35mWI7RVerDKeMQcQSxMSufCz
5DQtr+n4RcuPhXxTJLxHuW33uFhi3GNYlmQepYD4w+JigjFofZWr+7DtHBcbjHPk6EQI9YxGQOca
3uADLvNEqzAZMpimz/vm4i2IcY5W0YtsGNASiLNs34yqn5HEXpKQ4/G8E2IuxHCW23gJB6helU+t
8thkbjaeInFHEp4HbvUZVh7IkiFBP1xNugKWgmfdMw7KXthpD/NtidoZH+pO/no9uDb3T5VNvL4R
KBCrTEqPFqUgUYzMpyaPSXvTiV/07reujZUNJoWri9AIETgjfOE4fI+e6Ly8dsTrACY0ftHJ3WwX
pRbv03j7I2RllQlliJSLMvBvqMMhASl/LSF1ZcugaMZz0uPyzC/Mt7/wVgaZKCZ9GbYxdIiB9Ox3
7+MTPphePdnNdqDg4GwqdbhPGXhljAlkszeMQpgBgqGIKWXf4fOKijj/ziOLruoKMQ3VRP+QWROm
8UVxUEKU6ORrqZqWzOOrpfH5eR0XA8w6umkuB62Dgbj4mQlg2BQcQ3qc4ldNuV+032kgrpfDpCa8
1qpiNpg9PDF+ocihcFe9tq76Nju/I4CNL/7V3jGpqUwNrZDjKTl0QOmFw6kT3rqmtBXBGlvewrbD
GOJVmiEr+B8mP1FGA7Bp48lotA0vuut8DfM0uS0/YV7bHm/L22j33/GydHl/m2QTVUOEVg/KODwE
wgnSUnXgX89M0rZrXAwwRe3SmFkiFu3ij5gQip4kV7AkqyksOqVbRXZ0bk8GEHtY2R2v5KBe99kr
L6aZrBg3QTJEgYhe9tcSHOVV7zV94yKbvF1fI88OkxkhtEOgzoXR38wsTio59l1waJrOWpb/0RCT
DMH0NQLvNA9+kDQGiKmEP5bAeNXCbj8HIscZN3g/4Rm45cEiD4ZtEOd8LKKkrjaNwARONn0R7cWJ
v5JT4+iHyhUeqmPtGLfkRrKXHTTHd91NYffW9U3dTsQr+0yUF7R1vpgx1DXeCtAWLEf5i3irHP78
mjSfONaoG37ylZU1NszDONFUAYKYwGS8NkZ2P2tkR8rqtQzSUxDWTmQIblp4A+SjGx5SftOBNF03
CCGioYhM3MuVpicG8IIHnXRuKO5mvEcDimVLw/76Mjfvm4shtlkamVIzV4UJWku38dFOBN2G4AGC
zAn6zTy2MsPE/KiPQhGL0uSLwxfUItOIEV8e0RhvKUxwh0tm9FNfoVGTDFZdH/v+vozu5WCxxeFX
HHgLt9O8WdPpogRZZFXVdXY0SO6FdNFqQnx8lN0A+58/S09mfM5EPfHkEMg0tVK+GEtW3o5t8awr
SegAsBhxsGo0xj856upfwTiq1uVTPsSQaamh36VIu2RafivyViYYd4wLMhW9BrazKnwIEsNtU79W
z9IgO4ZxGwwvOZ7h0SxIMJQy8uKQszx2YmhoKqD8JP1PdH77Pl1h+Krffx92GCfdyzyF+u2us44E
p0FGQFHZjv4oTei49Ehzwn4GtsHW3shtuDddKpJJ52bt7CX8Mfump1BAssPDAWynuZV9uiGrfgKk
6NRlVpvMT5XuK8gxk8deEOvDFCj4bCRTXt+NspTdCXOh9dYQlcAOZ333FJWKcVvqzcj7ttw8AAKe
EYnqlACh8PHfQ8QmHftSyg5FhBe+4tmcnOs5aPvrfGWBSex1VhalEECfaXC7E22z6878QyzQ0p2d
YlfdhA4om0RPebpul/7sp8BZmWUChwRTHE2ajPfJ9o8u/RXUljgNblFBgXzi3J3bh4rerg5mMRHU
iuyjVELMGbrH2SEprQYQIzwhlp5xavJde6IvzVyw0fapXQwyGTcOO0NMRWnAkGbnyL80Nz6od9qu
d5KH0Abb7x2XOm17Oy8WmfyrS7qmRi205McDeNR1yEE6IAIonAgDmsBBtNb8lsR2/aN2K49XtPJs
MwXXAKiuqS6y4ddtYTqmkRyXrAKnfyxndgYebysfCY+Q6x/cFhQ8oBBUMOXFLFgT2kxUGzE7RCf1
nt6ekdMczYfpQYV4b7YrbP2h8njbvHmTkotRZqWQp4yXvBRzv5BPaXZcFr+LOTXBO6nk58C42KC+
tcpAiikMGl76Mnx19GAgxkibi5YgJhxLOiAFbpTcbr8vdmjLe7we3whOdFPd9Fxufu4GM1+pZlmm
Zrr8ucHeuCOu9orRRygVB27qU/vF/fjKg+Fud8NXO8zkuyHKO32uw+KdUKo9F+gTVq89+J2cGd/i
GGpu/0W8bhYvgNSjR2kQHaTIH7c8CBOlBL8d8oNPNXlSb3SjffMbhFwo4VdmmEw7a6kMQm5ok2s6
wDwpdGpCu5+/X8+rm8XrygiTV2u9HrRRxlOmqe9FE4KmrRUVhzl5u26Gt2VMURKUuqBWmUHFfv7c
MvqwRGmdr5vZDDjgTCAXj6dgWWVWIxd5F+gRSvEidc0ptErzVko5O7aZrFc2mKVgDMUkVUKA1hz/
UCpHKXl3+PaR/L0I9vqZZ0C4qkgZ/LmMrCwOrFGHcKR8mkJO7theCdElSVM05EXGj9HwnjE7ElBN
+mNan3u0fq4fx3ZSQIz8ZYFx4bSXojrX4V0ZaMNjcFEPTyA/dfXYk28NK7CW2up9NKVdXs9sOzGs
LDOe0E6hGYspgmcA5Kh7LL1+tEOvyiHWLtnKrvDaakd+8AjnNnfUlESws4t4hWZbQPVQRvMCeTd/
adVdptavVTrzmtObPn6xwfZ8gkZJ01YEU3/3Jt1moA1yhqf+prS1s/jYxlY+WBBelo+80NqM4JVZ
pkapxaAYJHwfHcZcAcKjKJ0hAKc4dECVKs2tQcVcutTYC+F9Km6Gw8owc3OHYiT3SYKLRTFvu/6c
gv8auaqtd9d9dXtbMaat4D+oEhgzGKafZjIPk9/XiaXE95PkF7wxou3Kks6C/78RpiCYpjwIUbpn
h+xEiVVKD2i/XY2isrIF5/d6MCtrbGnQgSS6FNQIjLUULll65g60eiqU7mkA1Dwil20Ezsoe3eJV
KZLUlCW0WwZfR4XV2tBl3EPH0qnv+D2K7fhe2WJyl4Ap8KJPmwJ38LxLvmMmwHDJDkyrbu6aTmBX
eNt95WWVbVckiGxAyAyA7j4uEN8gS98qeD3WtO/tuBfHR/TiQ9W+7okbDIG4+EEh/pcZJtQ0IdQK
NLuyQ4tOT7gHOdMx9IwCyld/pq7ohouhp979qYpcmWS8vxKVWs202vDF+8UEZzT9sAuh0+jIbogH
Zd7oz1aeJBSgo2HeBZhQ5g4dKi2JJEMFi1/lqOPrzKMJ3Dqo1e+zBxVCMnFqAyk8KHK3I+EdKYAl
SJbdhHTFOSx6kbA7tzbFHJY+AREklXB6fCyKXrnXLDrfGe57MFkiujHdfuhPElBvFajdOLa3ctba
NnNqdOJzKqIJqdEaQMzb2tI+uh2s7xNmmSYPU+ZH3hzTZtytTTIZbMbw1KzUc4xP1cVtvxqZRdnM
dSebgSSeHcOdnkeo019fKG+dTCJrNUUQZYL2rlg9m8k+Lvcm76WDZ4LJXRhEC1NZBpNypBa1ncrN
g6hG96ghCp7D0EO55jBM5iJCYVRi2iE7vnUnMDhC2CcGh7FFkQ3/QtSTFwpMCQbxCC1aGmLgCTZe
7OxJwieisp+Oqde66B/fN2cZzzmAfl8/sm2zANlKqqhSxO3HVNlVomnUJrqQeh27aIaDLcARhYPE
+7DfziQXO8zy5CmVU7J0xBfMm2n4ofQc/OW2X1x+n6kjo6WVhSpFpkoLcExn+yGYdyKv9theBAhi
CKS3FJDqfNwsOVELWexwRgYJzVOwRIPfyUrFOZLNe4WgnYXnIFkHzStzfXWyVA1CD6n45juIRaiA
GUXGF8GO3PRgNZD3o5V+u+4Gmw+Ia5tMehRysRenBZm4eYPQhx++xGfAvN/Fu1u3f5uOixedzUPu
8rAHmw64WiyTG/ssmMt4QqcdcsB+GWHSJ5Exy5Q8jD3vNtv0EehTqoosw93Z3lJe62GHScjooNau
1Kte20hWXPDwhZvFIwjAVeD7dFWFTu9HL1HK0Ji6PjP9+QAJNQx3pj9lvzyRg3okd1yiHZrIP6Wp
lTUmgImoAzIioScpe9IbcIZgaSFnlAR705Nugged03Td3EMNyimaqIArmG3kYzBLLaIRciYhoPDq
8KUcHovI5zjjpk+sjDBxhgf6pAlluThQOAoI453co/hJ3YlPJpqAYFFzTIcLxd9emq4oEl6fEHxM
CIxpI0hTAtnPYkjO7dQ+4Ma2JVHcXV8dzXSfDky7mGEcvomFTKobsfAVJbIgbkNAgWemdq+Dkz7h
5hKaK65ZY+qAsZmEfM4wdCkDIFW5wz491T4YLGyu7samI67WxRwa+kaSkLfN4jdvoAHBIEPkfG/d
HBx73b+4L3mHRf+++obJTCWuoxy7qHXJuS8mWx+Tm3BsreuHxTPDRFcVpNWgDF3mj1P/tdLax0Hu
vk3EfPgNM8B2i7KpmXidZm7HcCatMaggkirUXTW9ZOVZ1jgvmptPcGRlg7khxTaJpSrBN+1oizYE
Cu5aNGPJG/RRXNPuv6u+0uIjt3uhbZ7+2+9g57AwEYkR/8WX9cfzMssqkSH2iMHm3EuhZ9rvl2l/
fRM3Z+fWNpivlVkRB6FBb8Av3vKj9jj/+kvkL9inggX2TulgHhoPqePpuuVNL7ksju0E1sEQGkoM
SpC+dkfiZYpLRPe6ic0W3XvRYRiooc33gn/l8N0gpnU9iJDiwqD71xS3s2SVHvQf0NXWv5MDPlww
G/hbvYm1WSYAZtyiupgi37c7yQ2PVJBOfpxAU4AJ6i+87/bNE0ST28CtJYEIx2Ryo6i3bRsHeXEI
z8Ix+KPy8124I+cRV40FAsgDoGdAxvZ7mXOrbZZchiQpoq6Z6PnojOssClSszahBPeeIdnanQ6Qo
crJX3aK4qRjzshbvdY2mQzYxryyy04K4X4smFeLikIvzvjWix2XiabluueXaBHOhxVWnB7I+EV8P
eicTOys0UktVObc1byHMmRlC2dW5gOnbSP5ZZw8Kj+V4exWGhMlsFf1pto9aTFMz6NNYHKZJc+Ik
fIvnyBGj+pkTYJt2ZDC9A4coAyrA3F9KVyxhEwd4xsFH+oKvr/gQ3Am2eFc7mhffFbtxP87OdaNb
hQ7AopIoK6jzkRk/ZsVuXiQhlBMMXRUvhnRTRZgEJ2ctLe3rdrYDa2WITb+yVIRiOmJm9BZClmB9
oNqSwsOSW/Otfhvc9icFoHMwwe2VHxzTW3WBoZkqFimjFccyg+RKKepN2YP2wS1O45+kCJRqqCFg
yEl2gvNb46Nri4xHxma5CL3Zjng0lw+aW3uqL3mUhCR3QrQcOeujW/cpkHU4jo7FgdqCSR1KrCsL
aEEonNS8HUIv/kpBxsIuiuzgKfXfwfy3htu0uFd5XzSbt4JxMc4CeaQoIn2X4sFaeQzP2VPjp3vQ
4HnVq+SVJyAD8rtsNx4lTp9ns7tk6LArSwTSCKxCaq/O7diDpPGd4BjAewddtMVBQ77b0fU2N+Vt
8BDwirFNmPraLHW11R2oCi00Jgb00fDQ2v6iKMn8JrVl80AbaTRAIQ97/XQ3k8JqoUxSCLNEhjpQ
B+7o5DRnxyq4i3gTuTwT9O+rRWnNlM+ChKaZEuGSi37iwrXkhsdMwrPC3ONaOk9q2wuTTwQnj49a
esx5IC+eCSaZZV0oaMZERgyGfQnGLyH5ZvK6PNuxdvE7Jo1RJstKCkFGMhaxI2aRXWrfamOvD3cx
dk01rOunv/lSQlv8Eno9BkEf/OPZxBjrNJWAgA5qtpUUsxezE+oAVg9OJxwNwamE4wi2gj7YXze8
vZUXu8xpZdpoKCFpZr+V49IaE+Dmxjy0RKXgDPZvXkCrBTJnpivpFEXgJD6oaJZ1amxLRmsv+qsW
cZ5D6Q99zpKXFTEnNyWyXi9yp/stnKNPH0rDU/Q7newBx+esicbkNVNMQjayYOpLgiwx6fMfevWs
dDz6+u3r9LJt7ChuEbZ90dT4qqav1oVT3syjNVW78Dn5luHZjoLPCB5cBasvHS5FCL2+Pq2PYHJB
BUuYBnWaj05J0NtqJxFU1b1NCxXdnvaxR6ASXbuCz7tMNzdzZYzZTIwigYsh1gq/aPYauN94/fzt
yvtigAVLk6GrwUUSLX54Vt7GM1U2Se3Qz/0KWp3Dzb9g5+cs6VNBskzNpEOC4GA+UvzTsk9Ey3gi
z8QL0drPfkqKRThjmZs9QWO1SqYk0aGaO2laTnwVgnoTKBc6NGKokhimJLkyJ5vZY2WMuSZ7PS71
EaCUgz77+mSjlQa0wY/rGWp7E/G1JFKWJsNkMpQIhQw8wxeGPwJXE0O6weQxY2yv4mKBSU3J2AVd
bGDLovkMNammfFk0539bBBNJQVwD3l1BRVUwvobDfdG5139/s6sOcMvfu8REz9x1OmR0QKZLv56p
2u6k7NFscTCfeE9H0AJbeWeBNh54S7u+ezilj0lCitKSGH1t+iVYEDyo5VVOGSnmr74deOMOdJc+
56O/FolZ4I+m6i7p/hSErvVjDFgJlcxLHSnZ1w088BtnS+mWXbPGRNIySiaqJZMO8wEeCu5sMN/s
Wzs8SGcMJYCiN///Txm0Azm2eXvKxBUJsjhT2hQc+tGyy5vsWOa9pbQDR+56u6j/22tMkcbeqiKM
wFkXBeHyZ/u7+hHZabSn8jqmJzu5X7vp4yxa/TcuLmSrV3zxVpMdYMTMohzrmlAcxMPg0zlJyMcC
99V4vMmVzapjtUAmeXRxWbaAGY6+AQG8/lWc7oXpm8jjANlMUYYookFF8O3JggvIlIxJJ9azD7m4
XRa/qsFsXXfGTYcA9pOSmBDkQMbzpzKTUvxqcVg6L8lKRwj9KOLBDLfvjpUVxuMLE0MIzYIkQp/y
KXK4tktbeniXUrjhvQdvLgnczBjV0DVKwPrR94SoKrRAK/NDrluzCbYl2ZqCZHd93zZPZmWECaR8
KFTMr8IIJsSr/kc0+td//x2X8ilJrAwwEZQWcxsp1JPTF7Q8wKMm7cmDcVI8vMKBFhqtgGIn7se9
5IsP101v1rkry3R/V7FbmdKYoXav/bgo7UEDoKRbbFOon9Qh2i1JzPuu2/5EWRlkYmnSJ0MWCahk
adtqgNZj6qkWBVXLe96k52bqXZlibuRFUjK1rcB/Ws2PiuA1ZHJy8OMqkmqZ2lPQu2L0dH03eY7C
XNCzrk1NLAWVL9WgiAavnxbLnGy7mYtWi2KuaC0dI+R0wIT1YLTAwW51+h9tG7li7F5fy3bT5GKJ
fSXoxjnK5RlZr3mLz/NOt4tHqtRT7aad4s2O8pNf63L2j5U6zrMQQ0ZGjk5m19u1AOaZ0easisbq
lVDTmIRhLlE5T1GOZpstucTNnMQNnOw42YKn7kM3/3bdnry9JDQS0ag3VfDDfQywRhOGsUjBX5aQ
PG0sWW+Co2bkhoBxFBlU5mmX3OmaNHiVJIH+BtDpep8BL/pWQgbsXhX77oChQTzyinJwBhsayhQl
S570bFZukgroADuo8Tp8TCbNhF75PM7urGQx2N96WTooUwVJ2etL+gfHuCyJzRnd1CaIrQVic4Xf
n+Vn4dyAejF5oSRswJYLDuESXfO2kUkbIZnqpUpiDBZpFhlgpuThgXkWmGxRD8LQDGZS+3mxy0M8
oETcjdv2vcvGMekBOtBylZI5OkxxNmgWPrDMpz6o1VfB1IovAvglf+SkL35MRbEci8gMvvfg+lus
XmzAuapD3qZxcjXjvbtslv0ouSl1rYTRbrbyQNqX61SUATTBbE97D5bo2qZBMezyO3O26IsSJAS/
G3boctvRWxf42jZTk8RFp6gBhmF8s7CaEhDR8AjkXwFCD7GyFs0SGkg0Yu7Q63jz1TzLTCZQ47YI
lzgU/V511faHXD41+ffrobLlU+vFUYdY3a4g8u9JskCrTSpvQ+UxyO+v//5mY2dtgMkuoVKE+Tz2
ki89Aidq3Au3M3SkMXCReoMNHufmXBg2VQ3kc0RspoG1bSYNKEGjqplKH9JKYFMVpwxtNQF9OvEa
K9sJ98Uu2mU2Xy6at6lMKhjrtgmzpowPxuxjjLJ9gRiEqzuNdsSgH50Ioz0K7sPyVuyuV8ukh0Be
QrMqsVoqm0VfTKrOUs4BSMi997GPfcXzz63yZW2RyRZK0KkC+ryLT/BiUJmlnUxkb8TDrstyK9Km
u0xH4w7vKZz8zosLpsJoOk0KEtMAH5L0q0jvx+jBlDi1BT0i9hJeLY1lhxxSo4MAJLS6mnw+gdPZ
n3rR1qX0JAm1zQmR7YNTRQIpD/AosDTBidqZhVoWYNy/N27oC/20z16lP4YDPbh5X3GR2zyDzLkZ
vbIEkg7/HEUPqCnoChhOPlribfKV4gEq+3e+gfDV/fcKmQNTJCntJgNY1aJ5k8h9WT01POoq+m/+
fGB/m2Bf/5NeFxtzWTD8T5TAb8NI35E2ilV7Vmf1qdYr5dx3Sv8gL4Cqcfxx8xlttT5WNrhXVSXo
QzSQtcfmVNyBzNc2d/JtjVdh0BKCsXh33WW2vonW9piLIZDDWZ2iIDq0GO9qC8tUPBA9Wl3yrYw4
gbAda5d9pb60uiDCbDHqqAPRTlfLuyhTRAdPeDYKg9G5vqbNr/L1opibQgbcR00CRDW0l5/oiFCK
0fr0KYT2cswlst3skq+tMXcDOKFSU0sXDCPdQFHWASdEZJUgLVIh02v+amyRKx23nVIuO0n/vtpJ
tQ6MKl1KsICJX+IGg2Pj90Z70sqv1/dx68AM81LCMbE21IWqkgV1aKTgfUs+Bs1BFZ6u2/iH3fu7
Hns/y9VazKSfunjBN57oxWfhDd1C4Km1P1pHspM9BnaPPI//B++4WGT8kChC3OsBiSmEe7C60+hB
9iq3UEHkT9AR83gqtlvbuLoA3ndgtcJeKfOx05TF18S7Lr8X81sz5Qn68WwwPlj2fV+T4n2gNrPj
OvNz8WeM8arrh8WpRt6bo6uVJGk/mclMokMFJrAsHC2iPF63sJ2OLmfDVB5iH1fIEegg56S7Fc3Z
WVLIbmfqw4SsbMVqxlkRb9+Y+8scMP1uzPrkC5NbLk+6vhul79eXxNs0JoqKgeiViYvZF0lrJzPa
4uaX6xY2mtIm2N9VMLgYio6WDrOKNkAVI7aUmfeZ3GZoSi+WcSd/aZ3qBVFkNfja50/FfN46ahSA
fTzAg+CDfRzMm4CoRagDSl++xGNix+nJBBbv+tI+bx6MaCDh0nDx0df+j5muMAI5yFKAsALjHHal
Rarn6wY2LtyPFpi9A+3DkGhmEPjLrXrQThmw7LEdxyh1ZXxIJM/cTj69UT+WFx8NMv5gRvEghZCl
hsSHBYg0ZhAMp/9C6YRsHUwh3E+/z5fF2h6QsB+3UA2Gpc8MbfanCbMpidcHX8v5J4l31zdy0x3+
PimMt300U+QymU0zgWwWsWvyEgRWU3Fg0huZ++NSmGKlyJM6jwZUZn/xoJs5BG8ByQF9HvnCQ4HK
9Oj/+aQIO0+h5ZJRdzlQh83b4mpon+lo7wu7EaJMsg1tFjC9tJo9urKrHxc7sP6sd1uQJOLpWHBk
Hr0ub4tpsKzSb9omDRhIM6iJF7eqdFu1pzR9uH6K2/FmAgsC7gQgfRlnMcc+DZse0RDFzaHvWntI
ebCt7WylXWwwnjKKsdSloQIaonvhMT5DftYzz31iTQ/LffZCt7F5JorFncbZPs6LXcZ7yigo6nEI
G1/qreBm3FEEerhLWlt5LW2qmxwVQCLSIlFILC5abaN9QZ33Yp4pOwxSGCQ2WtmnjachRYE4F++M
4zMFGjjBGaMzACEihTvXz/QfwuZimfEbAl3CPKbEISBGaqwFCAeo1kR270KvDx8VIU+PZ9tPL/bo
31d+OpZCp5JeVHxxtqPmVQUrSv/r+pp4fspUwJFUL1pk9gLe9B4act9zIf2bWRp8hKqi4PbBGyKz
Br0melxgRFa+X9x4jzeqnXpL2eH/zYDp5oatjDGe2QulsnQtom6qy9sMnCuxMUGpQP3POC944MoM
44Hy2MkDknR2WBR7nL1+fiilNxX4kCH571p5H00xLiflhQnmJlxyivpDqR7BaZ3ysO0bXw4fbTBu
Vit6E2fCMmGkpN91IMFNnNxGN/BUY64px5ceN5B458R4XZVVJIkGqDzI3oRhoHfeXd1fPPVWgMQn
Ete/EUrhGWVKoDzT0q5vUGfFeDIJarvrXySRM6GrUnf+dNWtXIOpgrpOqHRwPgs+IYV+0FK1xBef
kc+vUpPi/TwdpVexjg2nlDA+PmuC4nTLOM54ARlbMB0nBuaiZVWrCodiQE+ytmQeBLCX5wVPAN5Q
VsLLgJdyR1Cq8Q0chJ1hxSKIVzK1k3ZGH4XPSxWQ3MqrmQIrW6r9AD41iLwJaIubpZqiJdEHbtvi
4cAWgfy9zRcNlJrLBFE4Z+zFwRLzQtzr9TTvx6lUT2NnKOAvjau330g94BlHqwnjv4Ste7W2nWt9
RBSFCwASodWOv1P0KnTOEdOOYNpk576TSW+iNJ6zg9TXTldmdqO/Xl/D1lW4tsD4FPpLOqaKwWqi
6YMjywe1cqtUtwdM6ivTwWzd6+Y2i+y1Pca9lnYUjTTGla/cFr68A5NtYsl+/Zb7sgNKSyS8bxyL
W1GjiGCtxuAGAZk0k4AysH2PcT2rvugNTiNbhbEPkcUFXPNjb0eyR6D6+C84k7bujbVdJimZalUt
Zg9pkcoht1RahBBrvJvsFlAdaFTx5PU2k+DaHpOS2njONaMOlz+T4AmquABpFt+S1+iFKg6Lx577
AUN/ks0V9OVMo1LR+qdR7WGRVegdQb8nbdzqvefbHevEGe/Mm+IsQ6FUcNSz4HNfzzadFpxklNFN
kxSdOdJ5HOZS0SJKx6z+GvzykDnda/BUvi2H4qvgdWB5nPfRT+Vu4mTHTV9aGWbONJvmNFKSWfCr
qvvVh4vdtUlhaVNuX3fazY1d2WHP0uzomC6dB+4fzPmkFWiypF7FQ/jwlsMEfyeplRDrKAdDCCUu
xmGEjliv7q+vhWeEjfhKkzqgASe/bRRLqA6KMGKSenfdCG/DmE/pSB11odMhKS/Hvrm4UnrTVXcj
b3p6q9ZEW0XUREzoGuAk+1gK9kFW1ioYzf0CmnOIYbJwQPF0wz8F1MoAU/4V0EGPhjyJDjJ5LPDh
o8VOg9l6cJOZv65v2OaprCwxFWCiFZM6gH7Dzxu0Ug6d9JQZL9dNbGeklQ0mTEcdmuEGaQJKg/Sd
Cn9EbgNA9XKmSTA5FDdcPp2t4gWoOAJaBxnKASrj0DMpoqFooPKV+PG+v4kBshodaUf5wHjPT5se
tzLFuHU2ZIMAauD4UAmuFKIf1Z7V6m3hYdI3zwmzxNTpIMTG1hhLp2nlCA72gy7dKMqNnLvxxIG9
b5tQQHEMoj0DzBsfvVpMkxLMy6LhK8K9ZuxHSbbQWLnuC+9gik+ejZ7kX0aYAA0rtVHKWIT0gT3u
JCcDWUT1quNT/3VOLLBxLZBpBeMRHRzW8X87J0s8Hn3KVnTJBPwpkkyBmuz7axngXxcbaXjQOuh+
xD9xo1m18rMzjpLwG1Nw+CZZGWNyhS6HhlZFYEjXHvsdJVrAy4lxmkD2t5Md4AC5Eyf0mNgdXhtk
cge+XDOSL310EPTnXLSTEMTRowGSlj9G8bUIA/c3TnRtj8kg+WiEc1VGEANxAk9/gVSrMyqW5Ak2
sSd7BHmVuNcc/T5AM0Nw/vs83sftZXJLqk2TPBOx9fuwd6emOE1B4xYS71l7KzbWi6R/XzUwljEL
qrRR8GUJ4o9wul/GHjcx52ucd3I01ayM1IuoREICCSshIs0vzRQMz4ji0RuMVNKsPFLNl6Expdhq
tc6IrevnuNkTUi6RyU5uj30rR3OWGVCQKTCYGt6brSX8nICfKXbZzSxySputIIQyE+aMVdXUdfaT
pgXeQRHCPqD9ACM/J6FmK3JuG1lr9wnHRzfv65Ut5joop7QbDS0x/EHBUHFl7nLAra5v3z8ktst6
mOwZSbOQ5wsSm2YtLpQQUAtWrgFE0JPoq4/5SQILw/Qs3OXfCo9mNx5KnybOa2HPrNFc5BzYFYS9
JFkJhsTBPzbVyAFPUatYhXDWJK5oIs9fmSUXYxOLiYqgaL5DmxajHYFT7IWzaeun3tUtOi4VPooY
m+ERK/KikblEDGMswlKfw8NifJUHw6rKs4C3k+snunWxr0KenRokcaD2YZ2Fh0JuLSTSWHmcytki
GicQNj+F14aYGyIJw6YjZJrfMeF0QDG6BQ8sHREMaPvoLq9211fG2T52aqAGPFuNU2j6VmCdEh80
Yqvzj+smNrMJpuxRsEBAArInTC5Lljxe1DjKAbgIHxSneMy95ohbj1KR4E3wv2tp4hpYmWO8nzQk
rdQ2Nv1J+tkmxxENhJL7mUtvsk8htjLC+Hsd92Um9xWQOLcVMuRyJPawS09/TpCaTsPJWpvHtDLH
eDlGfbtcq1GmzPnPHu4dg6M3KR+uH9RWalxtHAttqnsJLe0+Nvwq/5LiOVVsvP/NAOPdZRiSKJEg
59bMrgZUSvJy/ffpyV45FJbcoCu7oW4FqvtYPhGgh5bASlHWmckhWe6vm+IcCGEqnQoM1Xh5DvND
KpW9PQldZeuhEDux2jfOdVO8Y6F/X5UCVVwPuTiZsy/msRU07T5Kyt/JAhf3InS1KxOjJtXGGCG/
kfy2hvxH8FqNnA3jrYJJAiqpJiMrQGIljNVuaCGCwXtV4OUZVoBIy8OuApl1fui+Ly7eYO36OXmt
GpBH1e581BfOpcC1x+SAMs6NBOO0VEZVPtD3QipGJz2UfulE9zyGpe39Q78XbTUDwthMBhiDURVS
ORf8ptecVh7tgFcZbX6by8bfJlhKErELxLzqieknJ/UQHCi60HAkbzmU0LyFSIrDczt65my8ogWL
FzRKtii+/4NWbidERiZ1orH4ZW04iv6gy7WFwTwX/My8s9raPgVzJ0SlouKKyZzV1BWB0nYGkIw7
wJ/OxK1vzDOoLiCV+T5wVYA683rYbt7la5PMiYEnq1JVAHzRZI5f+l9UEoWi1xLiiC74yD0epcxW
SrrYg67OxyBWq7gx9AXUEzLIE4Sf8vRY8WZ4NtdEkYWSIZsyGq1MLtLDfhLLOqP0CYrb3WI4YrT0
O9POT4L3f6Rd2XLcuLL8IkYQ3PlKspvNllq7ZNkvDMkec993fv1N6MSM2BBO44xvjOdJESoVlmKh
KisT7KadW4gw2HRj2DMCNneIvpnElG2dCU2RVoRaQ2ARrIHOlN8oSeJKEVQNhn1i3k6FYNd4i7g1
x4SpcRi6YSAzIA5tsNZH3b7TrKc/OBi6QoisQ9pUsdmz2PcKCLsjYL4b5EBHDWEjmqGnMrzSyNE+
R0IQKj1p7BrqoJ6DjAvGQ0Hid34yFDspV9OSpYDUlmsjdVDaZ9u8UsMrs72HQtBgpQeBj7x13Jpk
ti2cxrU3COp8OoHCBnCUxCPOfIXCjgTthFuFqrg+ZKUjevqI7DL7N099vhCA9gKoWYbzfR4+rund
Zd+4JkChCo0j6MWCTfh8NUewlKhlEi2BCfb4/L7pj3YlKL/xohVIQkAIAuItFUfl3IQSA1yTagBD
13HoDpHsWt8u+8CN9VsLyrmFqWwa4NWNMAhnZ/ypgQhqvjJ3ywCC/yIgGLFV70TSHdx103Sim4oG
7RhWuqOvi8GaQzBbmPGzlO6LrnFsoT4eLy8HGfbfRtjKRbykBXQLJAofojQDNUYaZ9MxgcOiQo7J
o2iylpdybu0xO9UPZQyRhCo9ztV9WNanrssnt5UrV1btvYpuiifYOJFBZuN0ZehJNFYRPmSzp4Jl
VwPZeHhXfysP+j1mUXeQ+D0lt8K2M2c0Dl9qDexsOI+2bbN19D6BRnI66CicQBuzvx6vi0Pujd96
zDuGj2BXcscTcBz79CSieORlCVvDzH2rZU0hVlqvwZIaTrR8J5O+syFYq4god7m3DjN/CnQhUP3S
mJiV22EGkebCCpLpuYkH1KAiwfueewU2FpjoFKXzpAwa9EXT+KGwd1oT5CInOMNo2KeNDXqANkmV
YupLv6YQf2s9stdQeFqvoLVbXwHQ1aLzUUKYRIGKjJDsgPuR2dhlt8lcyQK1QCnIr/OnMbD8Zben
jAfjAfB5AFjpIcEfcAsYm5uKhplFC8vkWosSx1LYaXC6j71hTUDGSAAx0fd/cvs+nWQnwYvFzsg8
mxAM2ZO9sivuB80JQZ53IL68L3fNY+4vPjSXor2ojyXwkB0IB1Ng3g8Z2oBGeF12XkJeIA502TuR
CSa05I0iJWrcpygygN9ahs5GduzAOHnZCvc6I/qDT1IDezxLvTGWc4pxU2TiVXXVa62rzw9j+6yv
orvGv82fdhhvSovYvbQiXnWJ4kAl687ohYTx/BX7tMFUAdq56XI9HvQg+Z3cKK6JYUiUedNv2u3g
mcf2KF/lbib4dPPv2adN6vfmfoMPwGpkSy6P5TVII0FHpfpUG28QZXB0fb4kjaYhU/y+/FWDL9Ek
VW+NcUW8R5KKWcESMGbL6YGAjYTEVxwyDEQt09YJGsBo1LI0vjlBztPo2oK3NDBHeLuvBwuU8RQA
JETFcHft0xZb59LsNtXsscNTep9f10hOAwNCuuPBuEaBRX6lZckcOjOXjz0/Lm+sMpmCKTdTPNqG
hfi4VrA5+BlSr8N0R+7zG2jJQNL6PXRFbFLcW7CxytwCMCdgdNYAlc4YvSmgTQFy77JfvMU0QRFL
gVTIDlhMeDRFcTc0KPyn1q0dOlHxPZ92l03wfNiaYFYur6YMdBKKGZht6atNfFxzI7hsQuQFs0xt
3DZrOtQo5Wj7qog8OfTjRtQX4h5yUwO+wQatEdAIzOe/boel1SQ9BbtAdVOC0n/1LajSANXriqa0
uWsGgDIezBr+sZzImtXm+YwsPIiyxy761a7+5QXjEPUAO4c0EKkSNt+SGV/A5FHWI8VY16+oR6t7
yZl8cgg95WkGQgl8LJiRoQPo6Um9y76tjwLzvDwfRpGqKTpO3pf6qz6Vc5taRtD8/g+j+vxN87Ig
ezL26S4SDsLylnNrjv58E3T1MNLiJDXSYx2+kfJgSAIQGfc9tjVAD+jGQJHZdSsB4AVcTHmdvYX+
4Ee7/D1vHesR0kUfQMj2D7LRrU1mC7My09fRwCC/VvzO0puwvEV6Idgn3td+a4PJRmtVG+I0H036
zlx/IpmQIaIFyVxf/lW2TgO+BKDmqz1k0ETzMNzy7NY0k5COsbJMcSYDZIaXEvGmE+WnNB6VPSgZ
vOr9sqMiP5kE1JLtMckLlDInTNbFvzr7NjZu4ll063hxCr/LpGUBMKqzjcheaqJ+xBxAAK3POMS1
k5/r2CkAHcUM8+TNbzFmnn6W4ikRulhsNrA1zMTgUEE4aRoT/V3Putc/sKuj7KSP7fuiOh1E7ABv
f5+fl0P5rP66vLTc2ZitbSY4j+DKzrUIpGNxQLkYp2fTdujbd8UXe2z3wIBbDir83+TCwXiVwLho
xZkUrzCbqOiksjhOtWv9oIWSdJ+clCf1Pn6jLD//k3YDP9x8bjMTbswubBWSreHHNFDnjwezvVof
KFc2Tb+kEk1aT/8DUh4bgfzTKhODwDlJFquUrED7MWOirdhR7puf4CBdd//LXAu3mLy1x8QfzTBG
cAtoM6QbRk9DCpbigmKS5kMvPPfVP/jGWwTin1BrQeXVYnZyIdkYDqSqwV2IRDY+aWu7GyOBEe7O
bYwwOydZaReqFXxqzUM5/TKFYgfci6jIsooaF50AYALNWDddNGmkCho0MpKb0EdAxT0Ma4xAuFQS
AI+Bk506Ov7diZaQv2Wf1tn4M81jnkVKi3chaFELsM3YD/m31R+BX5MPIJJdHgTXj34fvsSdjUEm
7vSSnFgLel/B4uvOtFNA+5vvga/uZSc6IcnodyrEhtN7NfX6PykqgILv76VmsRHhmLVrEWNMKVOe
6mm/VCA2Tp/+nw4yp7IAOnXOzaHAikJfEl+q8GXwG7/w8ytp13gYwnNT3alPmei1z085Nu4xR7Ux
JEObCcLq+pjkjuxKznKq/jKeLDD53E/XmAq/EyH0FLpdX7eT6mV8vBgsJh0Y+to0jRzbqflkX0Mw
Fw2BHuWTJNtlAIWYH18x2cv2RugCuIcBmvRZhA/hXlG8MP/+G5i8oFc7Zc0KFKoG+0aVn41FULzn
vvSgsPaPAeaKdkoErjoQFgWgg8ID80MKp37XPPNH8kQHWEu3dFdBU0Kh5+TCyrKFbyNp5rYbTACr
fYyePaRe5Q44r7UzHjM/3VuQQsnu6PxF/gwBxJ12sj3lwXi+fJq5WdCn51/A8CqwxH0I3OA63+R1
oHWWsyyPqxCCyQ+C/6wwqza0StC9VM18CdLwbYzuauNEuutKegr1a2USfhdp4/TS0jJXtF7DxZo7
lUAWUHE1VCaSk+5jNvYk6vFzcw0VXR+dst6i1I4/ZPMI6KdYsZfcIIESHywAr9ObRBZkkFxsovVp
g32vL2uvFn3T4SPvq3v99f029zR86OO9FrS7/qiih9C78iG7BQe+CDXFvXka3uqGTVlq2Q71nMdm
D60MlIhH9Jtm2YtF5Q7uwdhYYD4XWS2pw2L0SxApzU4Gl+Sqp8RN2tYZG+kI2GfuTkQX3D3uW9ja
WGUS1JmERBmTEhzxuHsAgvjZScdwV+ihNfJL9btAOyge+JnulsgRyTryrhz6FQakvjB2aH7M02/O
jAQcgE7FroO5nvfS+FoSIEOUoBhFQlvUCfYWbA0xoduq1YpkRmUgW6NNp9yTHswdujD73p+uRImG
yCsmRmNCuO2qQiGBJZ+iVfYVwAWN9HsTZ4L7wP0Kbt1i7pxij40alR3F5OeBipym7x3zoT9SPRzQ
+L3nJ9H3R2Ty44putsws1bRtoRiMFE45yrtsJz0gfaPfvtDRXeUAAQpR75VuzoXN+/gub0zmMki7
1ShZgxSEkkv+YhJoIspuHT+GkiZ6Mgk2j1VrDYeqqpsWxRIox7+Y+2yX3rbv4bV+Cm/No7GHhqWv
3xXCCUDeFxCgFOhqqJDlBvnUefQsMEkCNtuYllDMn9mhOYFky8kShyrvZl59Eg18c9d0Y485oyqJ
pExKMWFuk2s7t4+KsfrFRPbp6A1p5V3+svJC59Y59piqYaXalNwExjQkv4rydtkAN7XfWGBbW9HY
KiCKgpxHHGBYDuUSKtsa/dXty5tqD84LEZaIe0o+l49taJmVjImtVUXgaoJV/4V8zGx+hsrusluC
dWNJjkEn3i15UiNqjc5UokAQi9Qu/svCAcYDciUdtV2aPmzuVqdnKoTtQGhR/K5eQh/d+EC/6V7z
ly5QrlDYEj2JuOdcQ6Q3iEWnDplnejsuUaVgHh6McopPUWXx3vil/yC4WtAjPPzJfKsNPnlagTd0
FPnP3TPLEnLZOuCnBLIC1vc8v4pT0beFexY2NhiXFmvoQVhXopiM7/MRVN74fKIaYOOZ7iTXWVC+
0AJT4onI1/h7tzFM/7DN3plpYxWznfV05DF7m73hBrAhqMUPC3h7/heFF27Q2BhkglRN4igBAEAK
qsVNVj/qJ29qXzvZKypRNsk9+htTTHzqVlWyorLCXFnxvaiu+1CwazTkfPmmGJqqQelcUzAneL52
JZoPdhXbxkeRCuoouwlQytb/k6FKKIr+Y4bZompaRqNJDTOoCuJ3q4/M0i3GGPUvU/Th4m6OAXpU
YEAsoGyZFTNy9BukTAND+fXo4TXuFveUg4tmx90+eSIoVFffk73oQ8LdKMy90gaogp4ME0DoUxGP
mSI6KkvtTNY9ptcuB0FeKRxdXIrcQbjAP8axKI1BCWmNM14wxtG8AqOho/umDxYuN96JIFF035lz
gUkuwFthh+I2mYCRR/JcFzNkFc3RdlTZdLJhZyuPApe4VvBO0nRkuMSwmEw/79dVikhuorpfvIF+
a4/BUeOO+O2h303XFb74KuSN/qRoAtzmp1maJW8CRhNZtTYNqYnecX0dHdRDErlgJvlP1XL0IdYz
XImeTbwCOIyqcBKEHzJSm3OjhLSDlNZaeiS30K8LyMEIKsO1b6S3EfxmBi5d8T6855ojCiH8RQYa
1VTRttTYJh9mAtTBsqwwaGbF66rSQwMYzG2iggnni4ZvC0DZQMPqqGsyixrPZtepYHnH0wJjJ/qe
OtjtG89C5Xn0l8MfXLgze/Tv2WyipUlxu+aYGaubJzKmDkl/Xj6d3HXbOMRsWLqSgdQSaYM0vZYj
IELWXV8K8gCuDROQXpWgbI+R+nMnxrLKWksv02PRo582oz9RO1Uu2hqRFeaaVYnURZg9mQMFBTvK
4Cy5SlB/08BHWNx9MJO5mmhOmhMPCeAE/3jGHoc+t8kUJuDE1ndy/72Q3y/vDu8BRsDUoIHDDhKs
+P986eRmjJoFQJRAPg5vmpsdi5MNsrXJ0xJQ7Gde6YqSNvob2ZiICAwlZAqUwIadW4TKVtv2ExKc
eLAxk/SDKLd6jLGRRTQEw9svxApoJtkgO9DZSK/UjdIomGgPsnh2It12qux6XkU5L9+KhUld3FcV
H61zd8YwnetlBKEsaScHlIAQ8wjxrCSOYKM4KQYhoDpCXMB/+Jac22mbCWq1hHaIGg8MynhIhk/S
i5k5qh8do2cwKIO5HA+HJ6g57onIS9453FhneRYKKQFmXo6tYJpWR85GTHkLHOSu46d/LM67aJRo
rhoJog7hj6ke6KQa0QVpmsgL5jYla1eBkguDQ0V4Vw5/Taagxc/3ARpa0FlFRVZlMtp5nNR8NkMr
KOwbRUa9efkRGaJmPtcJRcHHDzcI30AmgWlSTe/MFJRU2fCsoFthCjvrvG8QVDn/scActXAkXZVY
K2YkbldIg1Ioi3WN4Sco0xXedGgOgqNNl/1LRPi0xx6urihTCKCBncY4GbqT3g1+8oyWz+J216Of
+4WAT4C/gDZwAyYAdkSlP9988gw9aYdEQ/PTVEBu4YTIlgQOcRdQNQgKL3gRIJs9tzBJS0bCRo4g
dkaVN3LPTsG3R3vWraNc2d9FJUIeUyggpAZFCxqmjrGWc4NqnkkVIDMRykzlXXIj70C5uh8rL/JV
f92VO+0bMiIw2rqXHeWGcl1VP4YYMKnD+GnVXddKE2YzEgjNFwdbQfPqOakEt4q7XwaIhRTkfSaw
qufOtbNdaKkBdlmyPOrxU1kLyj3cW/v5+9kaZJ714dhZ+P3dcluOf039rqsFLnAXCo8a5KsojqMs
d+7CXHcEFExg5FoA2E/QwwTEx9RBKjV4/35HAKejNXBKMWwza5USBIY8q8FcabyZyOjmh6TFIKGI
r4bnz6cZBIpzf6KxNAZMZ0poOvWONB6b9D0yHqTs5bI3vJ3ZmmEyLhSSrMmksrq1JJ/mafW02frL
HoRaEpzHLrBzhobfpyJqG/Tv2ESEbsg1vcwiGw8o7fijSCh62cv3Maofut+/5A/mG7SQBVvFO9Zb
o3SNN0YnUspxK2nJMcK9Dc35ZqwXgYmPC8hG1q0N5oNUAaM/GUsLojSMIHQOOWjBtKfk2Z0ohvNP
xOcSMl+lWS0SxWgwbIQv0kB8CtorfPsNzE+d/QFikbzYN64kT4Tu5D7oQReMno9Fx18+hnU262iE
siwljQz9rH1/rbngifAsr3mFZNc+fRa9Arn5MgoiuMOgg8I8GrNrBVA6st2rmK4A1TXlLZodaEpj
VMz0/wOWrgV7yL0DUF3GsIqt2YB5nh+TdFTDVY4kIH3BP2tKbqu9psJBGd4XGDSdKpjB8MCFFPK5
kWFq1dC2AHAHYYmvX2E21/b+oyWdecO3RVSE4flE2fcB26EwabYFY81ROhmZilKjvs/iwDAOenZ3
OXTwzuPWBLNskiERACLR5UG1B3Jh/hqr3iL9qItsf9mQyBeaC2yOnzJljdnaxRpkIJQZ09s5A1Aj
/3nZCK84CyTV54rRYLKx0sXKOFZJtwbSwfCp3Hd7VU2O5hCXoo2k6/G7wCDdcTZy0Oe0Tekr0TRl
Qm8NAim9ifCkRu/4qPxWE8fAJEK6l27y9/lB+mH7+S6ynPS+uBWNW/Ci8dY0s3X42hglKYE1yut7
pb6Zp84Zk8BUcQNeBF7yErWtKWbz4rmQMBdD1kABZ/2x2FWu5EIKPMVwFji/qRJUI6pg8cL+1iSz
kyNG4bPGsiBUlh3V5b1pvwl84t5lDTBwG+VTKPcxd7lSSVg07Zwcu9ahLZHwzt4l1+Qo0R3biyqc
3Hu2scYkHOMslxH+Bjyyw8hNm+hgtOjvK5YzkvX1smfcm/Zpiq3ySDUaM6MuQ6xoegQ/j7LclPPh
sgnu5mg2McGBp2IAhXq7uWZ2baR2BTHaQJ0AbS2Vb50qC8pIXBMI54AG0UkNFq+Tpxg/HwgeV3WS
B6kENnss3mUvuHuyMcGc6qrTu16ycarzdj5VvXSDGi4Yk6xhJ7V/1PPDh+PTIeZAkyJfCvBOWxgz
LgN73zyPV5rXH817MPme0pMIBilaP3pKNluEbkWsZqQGbE6rHFv+Phn+5dWjJ/ZL5Nv4w5wBRcrx
CskGNUDF5UZSjTddG37GsnGNSqaLTs8O925X1GPuXrbLTda2C8kka4k9oYTZV1pQopqOWOtleL3F
h16oXM69SBsPmQixVPGYpQs+WQughVb5CKZAvwWSWuAPzwyCNRQyTHSDFZVZyGJuSmgygsta+WE+
UpxM+5idEpAf1i/rEVVgsI6Kcmpuera1yazhrOj6ak72HIyvhm/lDh2w0O56p7gevOap3C3fRJmv
yEtmMU0tHMB7lIA1rD0p8pVE/HgUqDtzT8bWKybITrFch2nYpseYeHZ7AiGgX0IPR35ok6s2e5n1
q1lUUudds41JFt3ctVZUVSrgi7K+Xk+K/pzWsnf5gPAu2tYEk2KgwzitVY9qWYrGIpiKDtM+PgAp
I7jPdMvZ+7w1w6QTWdvNEmoX+bFJZpQu/YF2x7S7qngqVNHoEi/yajKd5cVjX0XD+Tw45VWv50YB
OhMdikXD6mq7Fc1gHdgwC9X0kcJOHfACCDzkPoFARaNbqP4AwMWSfZX6mCTTBA5p2qz9gNsFy127
M4+YJtoTQWbNP/CfxpivS7gkE2r4MSjxowdbuorUF1vI7MA/fZ82mHUsQpCK5OkofxAsADT1KN0o
d91+3FHMMAilIiG6/gOJ9fWYfJqkbm++K1E0G9nUw6361drROd88CO+VXbmfD7XpyI9JhaaIjh5x
5OW70g0hJ2sJIib/9Hz+CUzATBO1lTIdrCBS54ck0Pu7YTi2ojk00f6xITKshzTqkIAonYENTHal
pX5rJdFsu/BQMoFxrM1h0Sc6QoMJTyqwSlF9CRpltWt7IrAr3xp4hJBX6ajhsIQVpFmacMWQezB9
tPW7vywvPAyVkx6WKy0Syglwt2pjjtkqc5iKFuzFSzCQ20p+bUDf09svsUjtl9vuxpP8H7eYzRrN
WRrWRo2PmBlcjurrSqmD3o0Ss0HhHuJrHQiM8ABMn40b5eFyeOZh90FL8Gmb2UClT9pKkiFMngf5
XRmAlXov7bLJSZCW0Hsof7ODTFiLo1H/yz3cWGW+dWurpqB3g8e6M3qrF7tgGj0sIJSofVHjgXsT
Pk2xVVl1tCMQFqCKKc8/xtgn1s0iCzpOgnPCIvsUfLRrPUThN5xvSyNyGuN9SB8SEbRP5AnzjQNF
cVYMEu50FXbAlKLtcVhAyXkVymUq+Gr/lyNpWjZaG/jMaczRNyAJqppgtz72rzSp61zyCuVrr/EN
3LgWUn0P+U4FqbUwt+OeDIUAR4MPqw4U1HmErowOrepppVd8xowc5eQLr2k5Mz2Kynzc9dyYoj/f
fAwMSY/byaQT3ZJ0qgnxF1XxpTgSrCU3NdmYYZZyyE29tacOunlNkHb3pL8q5fva2Fvq8+W7LPKH
CSPtKs8Q+tXAKk1eGul3upZOKomGQ+j6f7m5G2+YeNEp8zqGTRodmyr8ZeAbHanFy5/4oZkgxgbb
GNgDzvdlzu3FhiIHKM2Mn3r4Wle7RD1cNsHtpVEM3982GDdWBQ2GvLRa5B4IeolT76P75BnTQ+ZJ
uoey/G15X/qR14sK2dxQQUcyARYEjPBjqmlz5qSumUIwImRHefLGOTva8Tc50XZGLhI/Fxli7pGS
LGNCJFCMa+210e1B7WfOs7uCcPLySnLze3BZgmQPABKLLaZ0jaRlOdiHj9L4KDfXLSavwl8huZMw
4Da82PafhFrUk0E3i+EPhVW9GfVanrQ+TY4VeZrUfVK9rdnjMIsQOfxMY2OHjQ0kjNHmT4xgwrfp
AMixZ+66V91fkBfSJsflReRv1qdX9OebU1HoQ14mcagEin3TZrekOChdICyt8Q89CCzQQ0bxy2Dn
FBorK9vRglxH75kO5W+F7mL24wP+C2BJ7+bH7HaRHVGpl1vXpr0UgCWIYn8BSDahPJKxTjEWdKKt
ByCd99Zd5I9HHUS15UlUreTGQRTe6FSEBbYM5sk55JVMrNjWUFqWym6nzlX6aiSUY3WxOokIwjs3
IG6sMV/liSyK1sz4UiblXwp5rA3B7+d/iqGYDSQVCpYm+9ysVj1SQfIaH6PfUY50yXY0d5qdwrVd
03aTwLilkiFlBp1V/dflc8nzDWbxxqVD8hCqOT+Xq2ENnWGB1z80OjezMFQiqkBwz4YOGQSM4VNI
DYu217U0iUgHZUmAQjQNp6PGW2y5G/ay5c9IMWpflGLwjgc4YqiQMjp7hsVsGMFJsCHVLAMmft8R
Am2JGvqm3y+vHHfXtlaYB7Q85+oAtBo4l16N+/Y6PJa3KEnMvUMHU6fr7qn6TjkG4pOolcjds417
9OebWKIbYZ0obayi2wEK/bV351mAcxAtIBMbUfsI9UXBqZilPaJVQu6IKP8UmWAC4lhOlQplNWAC
APLUu6sFbVH1Dxi6IY9kgZvTwKCHzFa/rI5QOL+iBL08O5J2lYjeBfzDvbHARCJzyIpYGjGRYJxA
u0X7NIWvefnvCuzBxd72RBAh/rJ9esQc7RpSdBNm69WgKyDIrAYkfxwNQf2C98EHzlJVVdAsQRWZ
2RoTcmntjLMVWPaK6sgcpq9aTvI39NH776NNwsch1qrr2OhCH7RjpbCNzT3gmz+ASQ/NQdFirUxk
gKcLx0K8iI54rZq74ZUyEi4HITyXR2NFoaX/uMyEwZnE4GOOZjVQYz1IM9I7i2Ich64Fn5+xWxe8
1ONq2Y9zdDPkoWvqkAYVhJMvOwtoANR3wRqOeSvkjszOzo0xIEHQgNxdnGGC2BC4BFwIfmYuOCHW
2DUXB41A175rRTg3nmVwFwIIQSdSTJYUou4yDNWUSxgsUeuoqwfJaKf919J1cA8dFXQzFY0A38EE
rXbSWl3OgAY1jcyZQ4cYidvasjtXz4KFpHH37P2CPiWa7BYGu0DkBTjJeXhs7EwnXQtx4b81uGJv
meiHlIr9VAA+Dq0AifglufuwCLgWJlFARm0wF0Yb19IcBrkJSqm8rs3mYEpehngWtrNz2TnOVlkE
giMglrdA1MwOKOWxvtpAAmGesfcV/cYsj2r287KJr4kx9WZjg/GmKNqmBEFdg8ka89XE3eud7qfp
Qz3UM7//6zY6NabrNGWUQcHLpj56JoV1FMohyK13JYjWZMHWfA3QMKDixOnAQIDjnQ1mc4GfYnYH
JQCIJpd35S1GaH8pILMku3RnFY5oZvdL8GTsMbGrCC076gs7C+pRDrV9DNKb6dpe5Qr0Nmu9dCcc
o+wwgkY/8qdmzoy9kti5qI76JYIyfwVzBzKtaVU5XJAiWIWbT4UDdfvLx0Rkga7DJgkxez0C9UnZ
BtLyaDZX+vx0+ffzTvpm31jlhqVc7EjRWkyQ2d8m7SqH/FknCnwCH9iBKzJNYQoGMMwClVPiLcaq
eNWcK/vLntC1ZuPR1hMmsAOOJRsZaodBVhG/twDCzjpHDctHW6me8klylH9fGsD2a5hDA94M7KM4
/eebY+dFaIwT3tCFkbqS5M7aadIMR1IF4YgX+HCzALgEc5ttKMxhDw0z7KOxywI1mx4wmPxjzeWb
qhl3qxYJHtBfP9HUp40t5ki3YDe1StLYgX4b3kPswpe/U9xU8T9ML/LOHlCBGC8EXh2IRPrzzdke
lAnMroUeB9NMdwdPssx2q0YUzHnHb2uGCbSanBcl8JZR0Er7FbxA5Xx/+eTR5WdPnmahk2hZYGAB
ovzcj3aGnp6sptAWX0DeLjllOTmrNjoxGJFkTZA1chdtY4zxxu5a0GhlNcr85K+QzrzpqVtGwoFW
7qKhsIY5J/ilseQgiS1FVmaGMThnm7f8zvgAikY+Cl/QnHABjfJEEZ3r2MYic8gTYi/q2jQQCLFu
OyAe5sEpRfqnXws39HRvjDCne1mHcinanEKX1T1oR9GkiTRnSAFgK29AzOPGP6p38ihCPXxtDsEu
apR4pxp0HpPtnfRGVq3dOhQf/TblObmfNG8q3dGFMDqoTjVQr9xohSMcRPqK8PgwjMlmTUeoMll4
2xR2ySTLOV7PVFcTiEQtKHwFg4uYT6GWyxMIAS9fB95GUh7mv00yn6yk6eWiiiQwnpZZ685tDeoj
qyXH0UDSf9kU75RuTLEYt2GZrbSphyyQzfyq6kGKH1eC+8bfOkiho48CDirZZi4cMOfxMpWQTZDv
NX841lCGiG+lXX3Qf6i/dRdscp4tAL3xkhu0Zf8xyV4FY9EWOS0jcMXTQWEKbKJSQ6JiKS9ubc0w
l0GTVnsdFRPYyqV0yqJ2Sd85MzgUhuI1U/4tDoIeRLy5CBJBUJCzNQK8fKzUghrDsZ+Ut2YdHhul
fJCVSQD+4R6+jRmmUCC345AWK7qwfYr6q/pYt8WulkVVFd4HeesMk2vofb9ket3ZQVTHd+Ykn6ah
vo166ZvcyH/gECbiMWVhmaaNRs75xyVuB6W1CjBfETlyukZ3TeVo2w+X7xHPHwMlPPSIaDGPPeMV
6jf52NdxoA3VTq+s626Svy9D6iW6IkhoeRu0NcWc7SFMklRrUkisWG9ZfJywTUUm+CDzwgLqUFBl
NtCawnvkfM2GFhqEZR3iMaIUnl21TlJUgpSM++DZ2mCOwKhCyE8ZQCmegkwfYjF32cnwVL+5pvMi
6ncRDRN3h/DUBskDagggAT93qZC1jCoiFEdVvba7GzBR7NtxdUjUCe4pd+0wD4X5XAJyBHZwv0cu
0WrylB2H5UcXP6//uleMOGB8cMJAkA4fRMYRFWxnUq02emD3x85+AYGKFooeo9wztrFBSxebxHLK
+lTXo4gAGmoco5vZk4BsjG9Hp/FMiPqhGJ7sRRpq3Pc8eBYMTEgia0KacW60qKes0npUXvKgStzi
AMIld/B6w1F3MghoRMV37pd9a48uwsbJXomUXJ0AxwhPiouBwp01Od24K9+H/XCNKsJesdDV8y4H
Cv6xxyStBp0bjL+zCA1b7leLrHZyNEw3ekDJcGfv8GA0Hq1byW/R6DWfBBa5m7mxyByYbDWzXtKA
HVL8Ybd6lDrWmJzm2fKiYPxNb1uS7EX1X+4toKUf5Goapdw/X9wsTRRJ1SZ89GvkSrZnNy8Ct2gM
Yh8N0Mb4xwK98JvtC8OswdhUnxzrNMSXypqvirzap0W5M/TuScvH90zpHqBIFdir/ls3c9FOilxk
AnEjTXEFHFhxlA7aPR1Ai73yXX2Y7qiuoXwwImf9ftlnXr5h4JkE0ANyAch2n7scjWgYNdGCRhso
R721ztxKN64MfXL0Iv212vHoXDbIDZobg0yCk1R6h4lIxJpZOhqgMqjs2DHU5xJjzJcNcV/NiJgo
KqsQKwY7xLlrc5N1oIvsdLwrpt38GB3VGyrJp7xH4gk+/jJ+2mK+bslU2VNsj9KB0ik2D9lOXz27
gAwgpb+u9kPv5Pe0imh/F5W7eHnp1kvmKiqkXQbSQrpY8eks3wgBGTrFJ3ot0W35cjU2i8mE76Yf
RqsnqCUulnZn1W2VO5Gso7BHRmmfD33sxKbx3LdERDLMfR5uHaR3ZnMpTTUyIA7Rx0HdHubBXb0S
RMPqTY3sm0LqFnCXRC7E3/eICoITxL2OoHIC1ZJpfJ3LJKhWRd3QRoH5OHr5XbGLdipG47514LKR
vWpfPoMk+7JN3jqbyCdQvdLQMWAZP2zdztVcQ5pUJKHTxz+a4Ym0P9vIcKoBqLhfl619jeOY41LQ
eYHmhgVhIObwJAMBW5COzDyqX6TqICc/ZEuQ931MQp6fHNgAjyOGqTFbiz7T+f4VY98QPQMlto5F
XHYldMwMHxRPGHJFD6TfrbvCK/0hgYA4yPBRwrAPl538ekPO/wDmAIWGNDVyiOzJhFqP+dIOx7S/
WbODVT4v8ZutfLts7uuoA1ppW4eZ75S9tHa1NCh6DqO+M9r6zmzy64QooKSRq72lpPvWqg9S3u/K
cSw9gfWv37Bz68w3LEe9H2mIFR/VHNiezpd2633yBLE2oL1F+c7XqAdbFOyN7gIQMCzkJp4WvZAb
MKwROXObsnaS5XrMHhPLIarAL+5JxUX8KLeCFIAJ5u2cNVEXStLB6vWrrul2RldeAdchQGBxzaAZ
81H+BJiI+To1MdDEkBaOAfjKXBvlwv6vWXm6vEU8G8hg9I+HnYxR5fMLIa952Rp6mR+XdfnZGqqj
RNHdOIuExjnJL+3pftphzr1em7HaRxbsjKabtS+98mZFz6U8OFayaydf0X7J0pVuBJYuInj5GsVU
lP0VTHsjI1VRTD53salBDJCt03qYE+mADMMxSAOW0whJ+JCiiAg88XM4mz8uLyx1iI00G6ssC4YR
GyOGV/6PtO9akhxHlv0imlGLV6okWZmlRXe/0FoVtdb4+uuovTudieIkzsw+7diWWUcCDAQCER7u
KUaxhxAjAjYYozjRed8C8I00BZWgGnu5LssgOaW8LiMly52msI2GV9racw5Mb6K2gOciXmKMc7R1
u6VlLujBNL90uHjEQ2Ucrm/TzisFX+fMBuMYEukp+6llHMpQdprbFtJVIwQdm5CScqLo+c8bnZf2
6JrPbvCx1gfSjQlGiqzS7pRbLnflrqufr4gJeu00rZZYt1YgHxT0bbuD6apPVfjB/nX650Xxy+XQ
qHi+nE2tFrVoobQgy3Zj9rbWQfQAgxqcz7R3b50violFeo7poW7VzYPxtHmSW0R4TJYQyhmg4zKB
VBpwTZpSJnfFBIXKnqeXsZM/X66TOcR1PEjmVGHqTLuTfAsD+/pRiWR7PAhcSevdO/NsrWzReK2A
SI0LsChk5STbfTw+SbEKoaxKtwsxOWlbFqSd8oRC6O0cL6+cnd67M8+tM9l7CmlYSbKyNCyg0DXV
/jgfZ/nHYoQVqGrbBw2voaZ9kSZeUv35LXSxwwoTTnR1EvNC1cpIL9+1+XcZA/Ki2Oia81yJ/kOf
IqOFkIVET0b0Ys6HIcQN7hyQqJjfkscsKH2FsjmZibeCWak+tJpzfUd34+SZPeaIrMqy5LOFOfd+
KZyhfSzFxL1uQdn/Zn+WxJyOdiyNclbjBHQS3TsdsxnsAhNa5n2P2W31zryDHBA4pGYIXRqnGfTv
arAEi4P3GQCLODXQDOM+VfaWbVHMBW5d9CU+Au9ZZIiXoccFETdBGvbH7XsVNYfxRug/ZFA0p1+d
5cc/hgPjjscli4kxvHCRjTHbkBllbFZbWUaGVtitBuVQ3fomFSCcuL7fH5cn40KAqei092jg4mNn
ZkwrbbJxseJg8Gr0HCEzkUQSYlH6lIG1lGpnrd4adTM47823+sB75u4cFTBWg4NWlLCvFnvzbjPo
c4ZJK0Dt7K8xphmnYBbvlJVbNdjJaVW0VkHUBWI64MKYRLNIM6HCgwkwcn9zZEd38F+QWQEq7p48
ADrj4EM6SYpCzMJr0u0U8tCFBIMTRicwBvuJFy+t1bnYdGRsebgg4g/wHtPVj5uPLujB+sXrNe20
0WAP8GQ8bYFQBuH55U0mFJjJVpuhisqj/lA8phjYrzCQRKL0RxGCiPYUeyvvUf15ShVJ6blRJugt
Cmliki/xYXS1n/XzxxTU6vRfc79A77V/nY71I6UiFTBknAbd18L/5+Xuy1/A5FhFgeumtYoqUte7
ySw9rfVbveccmJ1YcLFM+vezWJBbRlnOG2qJ1VB4SBzfkqTitKF2zsSFCSavmkarVMu2qqLakH4N
RJptsx49TL37BuE9jHbKMJebxlwh6ShVcydaoC4JE4gjg73zKTvVN/Jd+laFlLazeWtu0A67HnZ2
0mEsEZkw4o4CnA2TgwBfbMRzr1ZRLGbkbjEKy0UXVnpYJcJ5POwfvv+awlwgc/CJIKDdl6xVJJ8m
7z9TMXQcULephE7q8d7Oe+nVn6XBHnP4ummtpUUDAqvJlJMpNX4lVCdBJ57RCF6sTKfWaINBmQ46
MR7Frv16fWf3/fP/7yzMM8fQTISy1PrWDEZFtrf1oICL5LqFvwkvf0ww56ya0lYbpryMFkdE3U6y
c9cUbO2xDWZnAQhRDMTYKX5ct7rz9LzYVubc9bE25N2WZFGm14BSdH20dcvspNLyS1gSu99kYoPM
mbfWnXQESiVoNX0Msogmcw93SjZOBrhCIrno7voFbNfV9FZnmyua9W08rSiNpMelXJ9rvXgbS/H9
+qr33nQX9pmD0o3abEAluAIiYnaToIgEp5B88ji5LWgbci/tbItXk9nd6j9rZmsyRWKIWZsmOJzZ
2yq9ENVpJMnuis4mxBEyTgdxNxRg9ENBMRjHlE2uukxD9k/ArgstxnS6BWlDn3GqP7tnEr0QqC9B
gPoziZykjlU9bpjcFg/mgWY4sa9E/+GQ5j2K95YDDmTAIijHJVowl/eDYc4CiYvaCDpFP9W6ASJ2
cKDkvKbZ3jc6N8Mc861qs6HYClQS0sFR0h+D8Ntsb4Fwrtb1MLYv191wd1F4YkDPBAoqn0QktqaR
ymwAkaG4fJvKydGWCTgqjpFdX6cPmf9aYa6iUtv6FuwdVfQFDPMh9LkOhXgzuKs3gmp3zu2bsfav
r2svWOL6g1vosgo0BmNRz0vBVBotiSCb60wQcAVR3nULe98JNSUZY+EggbTYyfAkSRtoDhtm0BO0
qLYnEfDLJD8MyoNRmH7Fm1rc+1BojIHvFhOEGBVg3EIbW7RzFrlAbVA/iFaBRifmEayUs288M8wN
kJLEMGKDmlEa25yfKxGt/pqDzNqr/tDO21+LYUI+JhTBLCiCLs48LVAUJYHqSgfKdIJE3f3HDCdI
X6HdgCFLFDcx2ce4QpkqTV5JtRXoGwCyQ22LBhoZmmoPasLZvZ2nCF4h6ANh+hgTigazLr2wCnhE
a4U16D8K9VBvqWM1Edm+mZvAebHvfSmVtklNSFEDRcDcH8CvAugk5mWYSrq3VMrT1FYOaC+9626+
e3bRBUL4hmzv54nIjGhCb5Y5uKYsW3+gwL3EQ885t0GzqtsAC0aJz4Mr7K4NYGYdPJ0yLhAmszPz
KY7JghlTtXVI9aBResSYl6nuZjt0hsjErKdBRcsuA7rW59mQKosZzL7kq17pF6ceiQ5xPArCeMj/
+SQwre4jXihwRxR12AvRsMBNJiC+R4VaOUh5nIXckjngfDD6s5l3P8YIgXMHBg0zuiyQusDMVwWq
ceG/I0V+C7UZb3KpOJARGr+um9sLtOfWmNNFcjlrSSnh1aSI9qqdDIPXYOVZYEpTkwHVw16Mi2iM
v5lg+m14FQT6E69tGI30Zw+/uNG6QquWLNKgMaC0UFM3XqW8cLfp6fpe7br12ZdhjmwzN0UMVjVA
RSDf4Pa1guoE/NM25On9f7LEDqSY6UwFchszAHijd8VpxuQOxRGTQeMy9+8FPYjGAFsJtwZSkK76
bPvMukeMIkIWqaUHxV1rsqlKPJBUbrI4qHFJDyb6R6hDUxqr7fDPF3punHG/VYE0D6YfzKDOTXvE
aNIQN45SiuF1M3s+eG6G8UHRTAluZRCots1dN7/pPLDdngtilkqD0gbgo5+AiVa2kbkGrjeMURvQ
InUMZsMreM2w3RczvhJCDwpIYKxgPD2rMLzfLCSL8sZu3rPKpeLIzUHzZinqjpIH9mrO99ldGMYa
AUsAdP8TELKU5HgbOlEIVjH1xBmvKdM6Ver0Oqwy57mx+4104L0BHgKlOhtdJ6Vqx0FdrKCCXmls
2QNEE697wd75RbIHaWCU+pBcMl6QSfOslYmWhIM521Xule27WXM8bbdsc26E+UZCO2vbUqwp4EFy
NOj2ByjRFe/q3ElC7aAAOdOexNzh4cp2n1LnhpnoFCdiJSJ1rTBKaYKWeA0m0BGDMvNQOzzamY8i
Nxtyz2x9eoiCELybJ4iizD/bo3GUodtr+bnbQ9gIF9VTA4YxH3c+OO/+zSvu3DLziuvT0ZTaBCxL
RvdFQe0UXMXr23U34X1Cdjq6rVApIihYBioQXtuL8gauj+R3+ZaBkXFzzaB9MVtvuCH31+3SD8Ru
KhWsAB7SwBCVzrgncM1SgWJ1Am7LOQRbd6AdKE8btwi9d6bP7TAeaqSJqMND4xBAwOYdGES3vWt+
a4mtPg9+FZa3adA/WPeo3Vxf394BP7fLOKhuZQnZxj4PheSx2FBS4KrL0V9+ZQfZVgL0XWVZSlTt
AxSIsSa3+l2c4gXUJoNbP05H1VcwiDsEncaXtqNf55ptxjGrVkbjaDGEkDS5a5S1I6y1B6GKB9Ka
h6xO3eubyTPHJL+JvGUGYE45eBM6u03qw2aZXlsakKYpbDH5N0kcEApIt1WQJeIhdpkkDGm8zBn+
6WjRb4bpq8SbwN1N5s8NUOc5y0KKeJjUNu8mEJzUoegZgfKmfx385th/T5zGBaHgaeAMYew+jc5t
MplPQvKUTASxRHuaPAhJR5WTHLZfpW1CFJAy5PNUhPYuoHODTLbTrBowq1uBitoQCdpB2MLF8v+F
X1jIDVBhBnqLLZwM4EGs8bxIQ6uaK1+w2tiZLchzV/0iujUkioPFQs/9utG9iAJWPwO8QYAgfapC
1YK8ZnWGq0fcZHck+Z08gmGPGMDUrLzaw17dl/JQAweHoVkgxi4dpTfjtGrBtRboK2miPBGzoJu6
R7FetaAfys1f8niwyaYA/afEFd40ZQZxhTj9fX3Ne9/y7Hew2Kda2FYryQEDHuXMxmR9L4u2tQTX
jeweCwBFaQnkQ/eC8ZgeVFemXEkYGHNnlw5rxmH/Vv5IcpcqQ9EBhwb/w6u+7RZ4MJULdDqmbFAQ
YaJLX6lSbmK+FqQoM2gTwdR4gj6KO2NoRHzj5Zh7oQzT1pBjBk7CQB//8os2mlGVSNiSSDOn2zmR
H/JBiuRa9kszuR1Vzi27c0dgHgpKtJgE1aBbwtQmJIFqHQ1g7MDciNNUQRs3dmfcK2biDKXuNal3
/RPurO7CHnMvGItcS0ZDMOEzmN1bgtnMxiYLin+mJrzGumS4qigQzkt1L4W5sMp8QIkkkwQg9YZw
StXEUqd+AjQCUHXIsYWKIwex93/osNFbgLkDoTSMk4nGDIYb2A6btSpyn4hjGm0Po/shre3OoEFe
HdmvgDTmtZX3AviFPWaVA5YpbPmQR0tEuwckGG/kX6i8Q9Ww8GtHC+uf1z/m3gvswiJzD6pkFgW5
KeawBMMHHXkr3TEQXieX5oWpx1vhrrOebShzKxIgXwbVWHIIHM6ukYAhfHZaM4egz80iPW8xJ45/
BM/PHxBlO6pzrJvsnKVRV+Y2i20ZigdQV79Llj0fa6AVhdfkdBhBDg6oC8D/zZ0V/gtcDaqTKDUA
1QyAM9t4lmewtsgCaNAlY3ar+a7oofv0j8UWUbr7Y8RgW85qlpslhnABatk8ZUntKo7iksdhuXMb
6uCnUCh6BtVkg/ERq00LsLWB3T8HhlB7W8QbcVxsnfA6GDv59IUdxjkgYBtr6J9VUbaMB3y3RyJp
B46/89ZCb8GztCyTzLqlfCKR/ADdJWmyqeLNGhCwY7+k38HcC6Yo2q7jT/js3K8Xq2NuvgGl+HYy
Ydlab5vtEJvfp5p3u+7EK0r6qeMW0CTaDLpcXTqB6H+L1xLXHCrITnfItQMA0zjMvbO9abnHe73u
bKchA0uP5gmq1ij+XxqcejVp1trIIUu0mo6AkpI9rktjV3qPjFNanq5/vp2758Icc7OWglRYa6rl
odiVTh37ev1dVwbbqisMm/Gy6d3NPFsbk5h1Qq8uaYEm4YYRRdByglFsfKtvVgdcoBChFp6vr20v
+J8vjp2llzcC+th2Q/B3MCv0a8IkFli+POJgjOcASVjQ7V+3uOORdLANTVA0qimN1OXHEwe9WfM6
xaxpgrkyVbH7pneUgvuK3dtIYOHAcAPgHair6d/PzlxnLHMM1jbKKUaTL8pvSvliZ2wkJqBOvIb1
7rLOzDFhBLLLrZjVUhzO7cNkOSR7syb3+s7t5ZPG+ZKYMJKiyJwvqMxhMhBAHzeJUpc8Kgfdr55i
R+F5xt4pO7fGhI6usuYiKdAxHLzVbwBoDtYb+X65n2NvOCbQEshPRe5o97zT/TErwFyfWCaqpOjo
oXvHshcLaLWJeSWA3E6zu1fF7wIhEB3RA1mGKzitB+6iR/mOOJKHBNcH7BqUnbwfsfc5UWVBHUnW
JNNivacUlErXjBZnfgtyMBnj9Jfil+vfc2+Dz20wLqOP6E/0wwy+6TpxzMRPi9OYoZkocErCvLUw
bjNUQMBKJa5rHEtbWgDz1RQEsYrzJNh1z/P1MA4jWHomL4NKhesmj0JQ1xvzWNo4bxiU4503ujms
kwDXAC5ydBHBQ8cE5U4T5E6l45WTAIhQ9yzgzXz98+xlqQCByTKdMgSTNttCBDlWraUSXo36Q/Yo
Iy82UYCGxL0ru6lXciPIXtp4YY/ZvxQv4SJX+xo175v1Sw69msfB7jA1kR1az3wiziCjpoL/G9Lw
PH/f+3gAB2CEEyDhD+KBy3A5WmQZex1MO4M3lPYaZhF0Lp4WVwS3Nv+Ns1OkNUV00i2QdQF0zqL4
KNukQXrZwHBs+VNq9cqRZg13dy2vUZJ1ltdWA3A/ZMuQXGo80MBekZ/Od5mIlSBbA9Xs5WInrVxQ
IZ6SSD0oPhXd1J/1O1qu2gKTh0DfcdQLW0yykshqrLaoMgZCmjvxXLp5xzOxc8AvTDBnoWlzPW9N
8JDqlqcovSMVT9ZQce7tnWgFgLdE6dwAaIV83uWeac2cgpd3yENSiF61GvZSlbaEMbyt4hWndrfs
jykW+DAt3TQIspyGUO4IMYTn0LpJ6+Wvs0drNSBJCq4f9d0NPDPIVheyYWuSlUAkmpx67b2XKwez
NZwN3D9iZ1aYPFmMtX5t5UFAnkxxpaUbh4aj0vjolwfB/zdLosgvVDDpGPPl50qnTZqAjgFZF2RC
FUik6bZW/7huY98l/thgjtG6dAZB4byOhG5wF+uYjYY7Zw9Gyk3m6NYw0R75AN6ztDQKsCr1mLNk
Dh25Ia6tTvzoym3fEk9w9KfqOQFUqj2pj9eXtZcTA0qE+XKgiih/IZM6jm3f5VZVkHD0NZsWfgaH
BMKtBUnq9hZCVBFP2Guv0HRhkVkfSkwd6LMaCjnenBUzQaU/v2Eb5V/6cXBFXw+WN1CCxhbHJ3e/
4NlKGS8pTW2VEwWl9C32NK10ZvEhKZ1p4g3l7R6wMzuMp8hSky59gdRgADCmVjzdANiY99n2jYDb
CmLKQN2zNe1ONeu8XbGJ2SutY0lv2uN2D3wWBkRdITS9KYpvrefrvrJ7kZl/2WTr11KjVbrQS5Bj
T7y6OirVZHcjlBZHyU80Zyxi2yqJfd3m3/jnH6NMuFrMWhFLgoWSuxl8RMiLU3vNHT21N58S8WVP
Csp2nJVyrdIzenYGl1GktL8QBUi+m4fyXvW6Q+JRZbjFl5zpF39Mn/M92Zli8Kxq1jAD1bxAAkbX
bgVhcif9gbOZ9HL8FFrOviBz9Ia0y0Y9xhEwv7XH+EDjcvPSRFJg3aq0WP9O9QO31l1ueLW6vQQT
px7kAJaBRyoIPy93VK/6VjVJVYXmiZLmCLfKo/Gy+ItL5Y+rN5EzKrK/n3/MMWFtKHvLmlNcCbpx
a6w3fYXkigcO2amVXCyJ2U0lXrMMKMoqWtNDpi62so02MV1rWLzBcjmfbvfwAYSOSoKloAzJpFZG
Oba5IBI5hPy3C3J9+bt4sn4kq21B9nFxTT/5qrw0oYY5gqy2mx8c87uec2aeSbsMUovZJMBzkleh
A4hoOTROcVLv60A6mODi3H4KB2i1BaXD8xy6i5989swyk4sVI1FJYyRo8W6OFcvO0vIkZDlb+zH4
fHbY81wCZ3mziJAQNKPWN8Pea2/lgNe02j8Cf1bykamf2SF6mwjguc8Rs8tn0ZMCwYl9CrnB9oX8
kMK1xxw5TVuTAkNbaFaPzuzTa6KD8Hil4WPJ/niAZmd43Ut2D93ZAplDl5MFvHpTi1npLZjbSByi
SuWY2MMRAXv/1zn4iNxnm1hDiKBvLdRDt0h0VIdOYQJOfgMmkO/NkXpi7hkhVX/kNVZ4i6N/PzMs
VLISFzGuhAGxZJi+STiE2epf38G9kAL6QKjdgKrFxIvt0kipWVNvNoISmlmoNaItLhC/Sx8Lotul
xus67J3pc2OMf4yCUJpZgs8lGsciD5XtmNSK06ZRNsX2vxCZVIBCPFsb4x19jJcbwcLD+kv2ClYh
xJAYzT48Ro9ZKN1qB1DeR7GT8ELX3oc7t8uE6RE1IXCoNhaKox10A8P1iBTXFpz6pvs5exhffaIq
ONe/424CIckA66OhQ6l3mKg1LSXMUqlE13gqn9EHCaTEttWn2ZNdBFG3e+MYpB+LDZNnBtlSs1zW
WoVjQ8+FeVBcEsT+iIn6/3RaeBWUvZh8boxx026timZQoRmbxfdtPTrgGLI566H/xLX1MM4JhLGe
axVorQEw1iPaUdSfsxDzQ44Y8I72HrUFALJ0OAVaOdAAYer02iAkuamkmNCHOIZ2KsbHqXkkbep0
5LYEYVx5EFONs8Jdt0TNmfJeajDJeEg9goEn34D+kqWohUp5fd/zqP33sCDQGvnLBruuRh7nmWw0
ee49/WD4uW9U9oS6AigvwY+m+/UDGDaft8frH4+zNPaiS/NhNQYrI6FOvhoKaOdyzR56Hpkwzwrj
ITqSgtRUmyLq+sxfKsCIxuSIQjvvKNOP/8kTzzaRiVuNus04WVUa9TPIHcXVwtDNkmKKDdxaUWNt
d01p4elTyLPd15MJVn5L5CXuu/fC2W9gYti0rqvYWICg0OwZ0Ax/PBagCInd0V5+Jr+IpwNKUB5U
zrAlb4vp38/uPDk21HaucSNAxVMWW7sDpZKZ9d51d9lNVM7dlHkxV3WS5PGYE/R6/iPOl0uAX8of
qIwtwCt65KXuu1ff2X4y2bQgjiLkZScpzFP9dsrW1z4F5ERtv2wTmuIJJhcgC+NylrkbNc+MMjm0
VdZkAmV1HKYg2O1DlPrQNVgTmwr/qP7oUP7j6yZ5y2RiTD7HqhTL6C6p4oFop6wKSPuUa7eL5qU5
ryVCz8GVc8KWB+a8bltS1XjCOtltdzuAqUK+V++0CFPktsAnuKXn+5o95hKCinplZgq2U3tSNxuY
PjCxqnYm20Yku3xh4L3y0ZmTskR6RTV2Orgzk1DNIQ+1Zvakrq5mHjcekzTno7GlgAyT6MlS6VZI
SqEBz1If1I3iiuNwUtMF5dRxihJ55Dkn7+sxEWZNMECbV4sQUMGD6XY6pcjNVPRgtuOABOlfZRB/
zgJLFIykTB2HXs/CNL0tyQ/S8jTNOYdNZmKK3ucEz1XMxKlQITbF1/yfy2KiG4diMxh9KFUKBPwu
gyPmqIW5LDcwzD+JkRzFB1QyXUizrTeQpwCUFO0kiIs+YFaS960+e/6lZWZtrVWKk6S0AkRGJGhi
k4Dczh6GoSh5rcuTc/x8B1waY0Il6FVJWhg6+chT1BdzOIiIWdfj1E5N+NIIExrNNUPjuYpJWIYg
RvCEx+wwvpnP5KBEtD6Unqyj+cjjgvp8qV4aZaIjqHFNxVoKSMKkj63106iCzMLb55CXB87yPh+u
C0vslEGdY3RXLnslbDxRs/sj5VWvTmOgS3CT5l4MeC6ygyu4tMgEx7ir8xS1YwL9kvSZ8pzHeBQM
J9HTbmaom8bQT4G6Ker7nuXWL4BeewA+8/Q4OBvM1vysPFWEHFJx4ZA6kvK9BMbB1F/mPrULiTic
Pf584C9XTL/BWa6ydq06QVtC+EgiCHq6hSP8zkI6Y55Ghqs9dwHHosn7rEzMNIp8FrS4w0wTZn+X
cLSW9kBKsPzYtTyCDjjP1OQVokOm4anyVIC7qRWsxtG0RjrqaYFKb6mX82qTuCtyu1L0GSpcWm16
KpGSW6JI5JgO8lDZbU8IZH22rkLZW5UBnIDnmkhGiZWY/mh1ZW1rWT0fS6HG1Fie5WntZhhM32z0
PPr3rTHj70JCDMMZ575/7svNUm0VQ8NfzCJeat8c9PzFWAvrq5KtYm7XoqW9t5vSghSlBmenr4Mp
5pSrbd0dpkKcQdEvd0WYkbSOMqVL/QlDbKvdVl0PjUZRWn+mpKwaX5OX+TabMojlQLNqc/AT4qO0
aUVqm3kGfGA7GUpsK3VbyU7dp/qdJE1t4yyVqB9bYZF/QTO6kFxDm8gpHajgylin6xiSRSxVu0+7
6s7csg7MxJY03ycq4F22lE0gKJwUaTZtdWrV2SlKfX20pk58F2fVsrW0mUDpmi+N6WmDBU2VCWk8
ZgKE0gZ8PjvKHeasfQsKVaaLOVgQ5ceqWfycINea2IgY7ZPateR3NxKExTltfDS00oeO1HrrKgqB
llVX5eUz0ZckJBiy86pq0B+XWCjvJT0FM1k/xKnhSs1q/iyNeYy6scf4VraVJykHhMXJIHz6KwFe
5hHiFSomaus5/WIuVCkYnVWLODURU1CBplL/Pi1jB44eYxwxVbDE+nHNNuOLos7Lt1aLJcOehVXJ
7FFe1KcJEMPFJ1b/ANG0sFw1DbJURK7fprIYvGJdhsbeGgyC2GUH9l5bUTtJsaV4LB43IkonIJiA
YFOBchDtNhe7m9mQZdSDR21L7HQxFO2hGipRdqoE9II2OFqNLxjXtd6t1ERFyeynhfhb1yo/t1kF
zspo9H7zzG0dK0cHrUaADMtUXWWZp69lnlm/TDL2I9yhGI8xMcfBEdOVHDo4TWsTpZ5B/V/M+r3c
YBMiuUs1pJpaOnhyns3HQZvm2M6lTHxutbnPwHljkKhVoARX5M2A1pUyzakt9Km8OqY8tKInp4pR
OsWoyl4K9sJ7qe2MYJil7kXI582D9EDObXHxwgiTSKRdp6S1COk4Ay2u7rZ2Uz95SV/pKCZNH3ht
vB1EyGWkZNIHc51iMEmsJqYGaWUlDrMjcXqAbTJuHYx3A9C/nwXlqbVyoVCJFkpCZVfasyEi/JlP
gJK20K3jxOPPGfrlupgkIrdqa8kKgYTKU3Fr+VmBIw56/+Grdojp6u7SF+s+P+j//Pl6aZfJI0gv
Cn23Qs+796f3/B7NLW/7Okajp/rzabv5F9OYF/bYUX9DH1cI+EhmqNlitGD2bLPHsEqQfTYHw2ng
9p4BWNOh4M528/I0VpJywRRVr4hZAvWeMpR8GeydSdT/KIAWEN34TnZ7zA7z8jSuVZoPn3nRiFip
LnkPbUX0voqgfR4eMhA/CU6X29Y30xaigaYUjsR5Pu9UcS93mskp5DaThrbFl23U1YEvH0trmd1R
VCp/1Bp7Vm7V1EfgrIzf49A99suPeUx/ll0ZXndtTg7OauRMpZI241aJoQSGS2x1e2oLzqOCkz6Z
TBBa4wqd4RywoEl+HozXmicwxokELNCV4G6oiloDjj0+LeuJmF/T5SRJmVMUvANJz9tlYeDyqzFB
J0srogsSdgt6zk5nPCC3cdoydfN6s2c1WlugPtaUE30+v9ovjTLBZ4Nc5tyiZRMq42HQBG8VR7tL
jim5q+pTsxFO0PkQILy2SCboxIpc6Mvag5pwc8gXmuGXPvjkgg5ll8Jpe7u+QYYHICfO5kn2cU/+
Hn0qqGRFDQarOg7uluM+bPuhNPTYKGKgDNv0u2q8ihWnAsr795n3TB5PdYzsJ4mSAqBQ+Xfd+f/T
EWMn+BcC8uVEBI2I0p5kMA9JSFG1QXSuW9nBxV24CTsVHSfbOAx6ouKVAlwydCVLqE2hf0/hmLTQ
ySuDcCKHRff1LHQipTeRLlYTJN1e+8lT459z/ut/XBMTOkZoNTUTvXepojkFkAHr51GsXwneah4W
mpe9WEz2UgpaYxg5Em/xoEcY4bih/J8UCdQ6vC4eJ2ZZTCCp9aRqDbGfwjGFIkij9c1zXihv5qiU
VOmvtdtuSXivyv1sEMA/kyJPwd5w+cWg5WF0i64RCAkvGDEfDua98qicJjcN6AymwpsJ+xuX/GOQ
cRF4SDlMM0oF1CXN1+5QnAYwnEOiSAzw8uFV/v7mUv1jj3GXWLUqqce4ARiU44N1s3mU7wTA72MX
6jd9xAdg78eOPwYZjxmUZOtqGUfbRE1uxMz1JHKC//6N88cC4ygzFEmzTrPgk1ESVBEVHp1CPoJk
P8H9Y4a5Y+qiUxoRr/IwzSq8aT0pPjWFHM7WylnPvuP/McRcLrIOBxR7nGj01e289itF9vLipp4I
3tkV5yrjGGOblEpOML1tILQvW5gMPy2Ai+abTg311eIsaz8Y/rUsti+JmjpRYxOlTNF8Msznsb5f
56+cYMizIV8e33zUjUzK4Qq9q3ypHrUgebAc5dvoYTjdy57kG8udOJfKrvfpMog28HoH9yrj30s3
iJBUkQjwS3SCmsqLDWF/4OGXdjOcMzOMkxexHouoV4nhON9YCjS+kEMp2fPQa3auzE6mcKDxu35x
Zo/x9mHrQWcPYuUw0/SjOGQ2JJEfFyXxB6UPckHi7OJulDgzx/q8lVtpSzQzTIRXc/yyKpz+2K5j
/Pn32RowlB0UpUJdC1qxL0v6SxPuRR6TFM8EkySNSTb3RMGOaT3IQjzU38T+3+RhZ6tg3FuVt86Q
exTq1/xlBUCCqDxcBOc7sLPQ6jrMTQ36eeCR3mLjpWhCzgmlu8BmzgBQqiJA9iCvM5gPnXWtoCYm
LtgNPRsFgwkDIHixPUOEk8d6tXcyz0yxL/USYrfmlNBv/iH8VxwWaETyT+bevXBuhvnuTYmZ/zFb
wYSTmRDUkNbt+zLNyatWzWkw503/xNnCvaN5bpDxgkqzWr1PaowoPKShfmhuZW9AN1u4Ld8SxVGg
kQ41hFP6W+ORCu0gWnQwd/718T5K8mf5rN50llkomxZmr2okerSHbn6lKEoDUjt4GfjLG6+XwrXJ
JEhyXTX9kkHUtG1szIspfo1CCyg2xV/WaXylUubbzfLGLdPRTbzip59e5BMZzU5FrUWjgFvFXW80
IA6P2xeqNJG4IgfrwXMi5haZMzlXR+hphRCL7JPbKX6X00cUYm2O7/DsMNcInq3T3NEXif6QPBp+
FaEf9bX7QkfoMURwiB31li9v9QE+uLaZzGUCiM665EueRNn7Fi2e7E0nOr9Py1cWBA71DJMTyomq
eLSH0uE1wvZi2rnXMiGnBl4I7Skoc65WpDeVvYmcu3Iv8p8ZYJ/fEBSa+kWGgWFMPFWZ/bYc7G0q
/esfj7MOlhB9EKBbCOodORSRrx03LY5PmqJmnJt4t953vho2vNRpibsMme12KEo0PGzhJ/1UKQob
OgDg0GmuH0G4zRVQ5e2icpm70T63OsiYOV8w1zvfVdJR4bGW8UwwsaSf1RSUfVoc1nqQy0dLPeXL
y/WPtAOnuoiRFv0NZzGyl1JjBicxfdANr5a/ogS0OjNEPP9vtBs8p2ACRzuDq2jtczE0tMe8+DIX
r9fXw9syJmC03bqi4QRaj1RxxOQO3UqdxwzBiUnsgLUyCwrJJVTUTeGYr/cocrtS3ruW4V1fyg56
/fLTMIFgEyajWXSZfhrxnY5ZQ0YkIDdqOPlIcHuM92+4v3oU7nnYfI5XoEF36RUDGn/NoNHHDzQF
qb4Y5j4fyxuAhHGdmLcNpyD4N7emgpl1aLKIUJW/tDclazc3CfJpEBpE5rvqDS/6VzmsjsJDR8dU
HtC/5s2K/M0i/xhlwrw8l/1cFCb5f6Rd13LkOJD8IkbQm1d6tpEdSaN5YWi0s/Te8+svobndpiBu
Y28v9KiILgKoKhTKZAbZc/RAuq6RCvWTYLV4uz4kLgtofjd3ArgzdG8AwMEAKPvnRUZxNlRGFocB
dySENIQNKvRnFO4KjM0zpe1bwkUaFefNRbTyHLBGAgU9tajdYU+t2JUVS3FIv1FrZu+1x2xz2Lfv
i1TKG0vSIsboKOCRkGreCHS/bpOhFWA6/SZvZKKmsARSbjjKl0nPm4QPwnEFCvxk8gnjHmOeG+WG
+1ZMsqZDSCd6swumJEswIyd/IfCp1S2LQnA/Wr5sIOWPeSnp1jSHJWgVoEQmN18yM0kfRAxEDwyr
Y2kI5YvBvZK2syxF4L38M1pqc9bsWnm57sRYy6EMux14Pc1j5AFGZAAyUx2XxJHqOAZvaARixrVR
hPPEya/Xpe6mDbemRpn2WPRCl1bIcqy33GP7rXBSm3OM0s5Oo6O6tRc+MFOjrN2kvHUZ9okgRBCp
oMTailaUPA0CI+z+B5f1t3bQoVu/zEBKJa1vgJ4Bdk8OAyus1u9szlOPuccav2YYFx3CDXkS5VIH
cdp4oxavKspU1w+KsWl0IYXnp6UCSQ8qDtyPfLrpOMWek9C+LmQHP4RcpJddo3xEDERnsc3hI/LK
5MEBCL17mQPScwyGukPaANaJ8L/P59ITXplwQcTlfX1NXKRT7mNQWjR+6ciPyl4fEBaJpkfrMZnC
BMfaT5nVIbK7pQIPfjWgjn2Fu9Tyhc+1mKREeNVch4ORL2YusOYciAF9WdRGCqXtY5tGvY5hS7RP
5AHh6uxBBY8SFcxM8KpTdkq+YUIL/YL/LTS5SKYBNjtwffe9BMlRbi4YDOsIZikoQhdXdPXjv5iM
3E0BbQRSF+nUqUqSKsaCDpjQq93C61zlkP4rsJldb7kRRd2eeJPJyQoeKTz9lvU0rkqO5q8i9eBW
0I+UZZjHWTVWMZqhMDR9+QQm9lJCu2XAEcbR9rXPIlMbf163QaIPV/RFpYyg1vUKEVGLLuTY4K1R
U3/J/PLeqfX3qZRGs4rT3lIGQpoXsTtqdy1ws61kBzZvnL6shkrLoTL8IQHg+sfT8FawCII8hx6f
6yvdD9s30qhrlTeGWBdrlMiqP+M/VGvVzfwxtDMOA30T6nIkdQhCYNkvbtMnVg6RYZY0xnvfYLyr
FmTUk4xwsQd+lo+VKNRgITZ+SXOxWHJXTSaiXhZ4Het8qQu3XdRa5Rt0NJQaOqligIQPEpyBtrxn
w7M013ahq7dNzGKsY+ku5YZao5iFQc34IEXTIghAeRnNW9LT9RPdvQUvB0on4yttnotcgfrg1feB
XJGz0ti7T8qNBMrFVHk4FpyIOlDf2JzoFMttoi5mXD1cX8hHdeyKFdI91lKflCsAb+BfRn0BGhJQ
ggt+MLNZsIuos/Ny8AxB8nOee0KLEiPtxDIMOllfDaFRyCQWVB7rU3FDiv8pWntLi7+T7stnvIPc
4rY8Ny/SXcuI4ff1RMPbUkGOSZQpPSnLNcpmOUImhePPdclZKY+Bi+k/VG3wovpLikI98MrYWMeG
G6SA6wVz7axxEK2M1dOwr40XIZSu8KCkBiosovYaTdjpY8ucb933IRcB1CUkpDOnRUKMDsV3gNEE
8g9tMAmGw+yHJ67B3VcespPo/psSyP5Ta7ODVKSWgJdoXKtRAoCuSVA+C4ewiWUDht4qG9OnNsMg
yO99NYjLWqlrac7SEHTb8B9kmFDzE4d0Y0roZmi9+JyfWXu7f79fxFEXkZGInBj22FpOfZJkaxSe
evT1a6ArHu4ZK9t3KRdR1C0E0kt5CUWEgepZ9rCRfod7z3BQ+wCEKU7vgYyAsvI4u2YmycC7lUWU
mGk0qnrpWq2bWy0Ih8KMMKY1o+9clHKLsbjdCx0AAQbYDlQZfNefL/TFSHm113Fsk0X6SgUTho3G
HoIEy9msfPz+o2sjjVLKEpkwkA8gRSq8V+iA9wU/BOha/2f5xnm9hUSRc315uxa+kUcpZQcPrcwT
5K0h6MySI1eznpG7yrGRQOlhLa11luVtdJAeoxvBrV2wYyW/5G9RsHxHLQCLQnP3/Lr+cX1hO1Th
eIht5FJKqfZRqOQKskOtPb/LZ2Uw+dgCVLad3iYe/5gCccEf3otgOklWfy4tmxWm7BogALDAjGgI
4K+gtnYCaeBU1N0YYPjHS9fTDDyCUsf8Z+W2EwOxeDck2siiNhmDBCUXFkgbDfqNFnozakWSI2FK
c+7eVWCtr6yu3N1T3QikdjfvQkGJiyJEVyl4TXGzqs4secnMOMX9ZO1GDtnkTTitNHImidzH8NRs
F4UpHFs/fy7fBOs3BOd8O/msRrBdz7KRScWXQIFri3El1CbCe857WfmtmxjxCUsEFSOAnpaLxzlV
gka/mfkHtf1eDAzDY4igMaXjWqiEBnwNQTdi21pMyNRmFTHSekSHv9xpl62SqQChVNe2FxKZC4rV
T1ASk+SX62bMWgXlffU5lpeYRzfxgGHL9VimLxpz/H33YgZVlQAmFkMGLvZnHUu6vgLwKeCIOMAR
IWvzkbwGbs9TrAOnGs1RbuVfX9W+m9+IpPYtrAglsACRpDOVsDvNwH1RHNXkvMKNXBY1IVMetY18
q/CJLq7oi0BaWXHROOeVL5G3Hkj00b2wEie7Yd1medQtViRaWubLqAVxKzvgt+kSMjkGjpL0VOc4
ROf6drLEUZ5WmpVBXLQUD/7BwMieYsa15HPlkpqCnFuL1AnIZQwMl7tfDN4skqjuxjW16G5pm7VS
A1wtq0uwwBsrOYutg48g0Fk5CXoc0Ysq+/py943uoq+U7wXqcjILUWoEI1/ZE4CXk5EhYf/5tFkb
5XarCWSWRtuqAQ+aXfSyePpz7rbHxjDR0oKGiAIB8nAUj/k5+Xl9cfsXy2VxlPPNVy1qwe+EdOX8
1mhvUuani1f0jNcTawsp/zuAtU4t1C4+gMDABGZX1QfXl7HbDY6I+C+nQrtfRZ2VOK14oK5YJA2M
hrRj7UsAgOB9ljdhLIZ2wqkSr0I+NqAoFoGLoPfmWLuM1TBcJB0Eq1qhzXrE80AIEVweoJOzj9j+
hjD5ij4Iplmz/cJ+8HTZPsqDYPwyRngnGkB/rU+4WEj/aHHWa9xkaFpFqeomAvtk4hpBN7AWy1BB
mez3xrDDqgYA2bgghR/kdzXaFPi74jT7YoActxUf4wOPkdKTyriv99+jG42h/EkZZjJXTUYG8G9y
J5DW8/Cb5AFc38/PLPq2fwisLhtMNmGzyEHTE6FAGII3W3Qj2SCMcyqA8FXvI15spHUsBBkww62w
NpbyKiXSJUo9kcBKWUy1fsrj1U0BqKsx1Yelr5QXqcuSjzpZJLwTsy0i+ZP9UAPCOgEc9QOBoWXY
B0tdKX+y6OkqpTNUJvxBwP8AReFkDmoFfudmYKHkCexLUHtMnWHsKJ0FirKiQeSPe50wtPLO9ECm
ZlHqd1eMy5mrI5q1Zdgqc1po1+VoYDECzqiIMRrKPOOyxtOL1zTEE+WJ1EV6wap5jHahaYQ0Gbh5
5vynkSFtI5SySySjypxLK7B7CDY/BYBl0tL/ZIQbGZQRNjpyAKB/gY17YINFyVO5kbwRDUopGKNZ
arN7ehthlA2WY1HoEwHgD3sN0x99qNrgzrOTkqvvNH6eGOa3a/MGGvHxB7Rb8Dt/tvm6Mbou1GM9
CNNH5bY72hVYvqYD2AY1ZTV1JGT5Y1jdlrJ53Tx2mxwNwNhpsqGAnoVmKxbaqkkFA02Og9Xbs63B
p2tu42FUfn7RkU5JACeEsighFA4ruxCslXHf717H2y+gHAJX8FLLl4sa5GvTfhvi/g8d2GnOugiT
h+b3yCz1GFaqGdVxltTEk8s49WZJjxhnsGc42++gHAWKNbE2TKQ21dxn1TdZYHgiop/0g2zz+3TR
PmyHrhr6DM1N0ju6LbPpZZ6t66e5GxxuZVCPl4TjhLbOVS0Qz0luZs8VTu139tTLXwRvboFjYUV3
4Fck6Fr/vw2kq/jAY9L7usyjQy9Z6Cc3OTST/Jf1oWIN6ENJkAR67kdYiqZuhURAopaMDWJ6/Vz/
zJ4UJwTxyOyQ4UH5RgcAyX9r2wI29N+iqa0NGx03dpKTewu9wKRo4er26hH2lslnNVDtuZ+tMOpR
mHUZYEq0Dljif2qJO0epW4+TnQ6s+v3eZbyVQ10WTbfwbTMmwA17HL8TYIfIaY91YY5WE+Q+2czr
B7hrY5tNJP/fhDZzMw9Nw+Fy6pMnozqILWtBu0a2EUBdEkjPRlG45kRBshvuO5lwzmubYB4C/8ZM
j4YKQgRmrZe4hi+mvZFKee8yNGalqvDsU38Yj9WfNRgbCRVTA1QHoCuEj1psAWDORK7dYqZIWKpC
RW6LtFT8nGQC9FJHZ4n4K74lRAxNQLJwkUv6d0uLZeq7WYut4lBOe5y6eFIjODP+0AftbfzYTWb1
fUF42lrDT6M2WZC8rIOlvHMfNXOqI1MS5PJ7ilkGMTaNMbiunbtx/mZVNBzhmvCYMm2GEJH34JB+
V4K2XSELTSi0WElopjTKowzCvIba0iOBVlvcrYzmtMJLQ4tDp983CZ5MbBnXA2MPaTjCpR7QIb8i
yOCl17j4DvjYXmfNS+7mXrZ7SLmUpOP7RpFSAcAb4gHQgKf8NQPsRufWz7UzOqCHvmeP6+5ffBcL
FCnHIjSjOKBHGsAitjBYcWKC0/dEcNn7w5ACuBZNQS5fIYwBt91/IYfC5PVGOuV15nEeBY1c7ZE8
/plPGE6O55O6Gs91GB67PDtCr8wVOLriWpvg7LTSdPGv6y7rbCkXFDcir+kp+PWGdTkK03oUVCQU
mYA5+/EiQBjBvAtySZ0OVHMj4rqOmAiHlwWavUpPsfNAA0MtqYYZ3vqTB/hTDXpLglDPPun9G+Qi
n3J3+ZLrBt9hqwsj/DbVkjWLNYMHgiWC8m2AnqonHJoeCF1plVrjjW19e/20/sF/XpZBuTPAN7Wg
M4Ptk16kxCme1sg03tYDCtxu+WScShZhAWNRdCZ95g2AwadCfABfujD9UQvfr69oX//+XpBEObO2
UKtKjma8zqqbUR1MkLwIGSMByZJBRUVapHPjNKLisCy+MFq69C6z2ir2b9PLMijvJVbSms9RhAG6
HuVIzi3kx6QPrUJTWaEs+aWvMcNFEuWx1qEVO7nOkCX7QPXovFmwdPCtiy5ope2pA6/0/++EKCcl
9tOaTjpUrhXstp3NcfXFkUW1tttyDbKRv/yDRPkhTuwGZU2QCSC4SyS5mrr9TwQH4rfZ4sDkFT0W
zKwgS7cpn6CHiagi3RIG3+X71U2OyaE+eo0dCibvluRJwGquZWkJ5SHETCiTqsBWCvGPtHgqFtQ8
Oy9iMgeT8tYXHZGRWOF1zK/q9OOc70cjTCIJaGvTarbKD+AcaNq9uLgp58eCJxjfdek/eaaNTGpt
Q1gAH73DZobn8m65QS+M1YM3qTZTXzize292z05BfU8Fh6SEkRhsweZFoNdpk+gCHo2G+McQ/qh0
lp2xBFB2tuRStlY1j1epO9qdanbAUU0yewT7FffUnWR/1E+sBwFLJmVqCj8NSROL6Gdva3PizLxm
od+SU/iiGZtto8xsLUDe0FVifNCNRwXwt2JpNnpr5p3LJc/zwlL4Xc+7EUdZWKSFitoqwNtAHqzU
RQszIqvBuqI+mEquLYpSvRAgnKA4gZTeJr4D53RAZTJ3pdJMnN6XbfVW82K/BwJtkllRZlW9yXxP
kUvk60fIKoiRZR1UetRFFneKUEw6GYt1+hNBWyqsAb1gSIEhP92m/009L+LI52z0X8zFth1mTGyP
kY7kjFellRnlx7r7s2hsAViqg+p0822l45VgrwL0t2c0Cuyf7eULKAs09LaJ+WxEJ2FzH42FpUTn
tmflGVlCKCuMOoNLMw1mnsqOBkKh+XtZvV2/34gOXjs4yuj6qqxzQY7RVdHXg6cgUjDz4V4Fb61V
6fl5KVmpdtaaKBscJL3DNZigeoFmZ1k8T4OzjiyopX1XcjkdyvKkOcJVMyNua6vXLH5SmeRILAGU
0bV13fexisDN8DFKQRifKg/l+fkedQqbQFwYAbPCxToqKvoVq6WewAcjBVlrNk4OPqbsgeBbR45h
8caBsPSJJpeaoaU+XVeS3d4zUOr+Zd703IicJVoNlGEhUBtXPEjo7yg88BugJ7KxAF8PxNGgsVWz
NmN/PgskEjuyArH91YORClVSgHXxlC1kFfyc2mUakJJAfxYD/Lif7TJqYdqzmdWv11e8r6UXaZRZ
pNw6T7GIh2HHe1L8Glc3qfH8/xNBGUKjpJWYppKGzLYjzme5CQqVEZawVkGZwbT09ThWoAZDewB3
BvLz6o2jXppx8n59LfsBLHq3/zodyh4UvuvzYkLzqnxPaMKQYraUh/mBcD1/wMp7zDtg3wIvEilr
aAAYpzRDqgUjmIPztLd7VtMIQwKdNo/yYc64GDXXUfhVYYZ6YAEh7TYFgGANZWLVUHT0/n6+xgQx
WtTc4MQgfFJASkyGY9Pb0o6cD0KIyCGQ6pmbApP/+nHtrmwjlzotWW9SUVtWNWijt6x6mjrv+u/v
P9RVoGTxKpiwQff0eWFN1cZoB1S0QJUUV0K3sTPHs5uiPtY26ludAvhDLA6lKFlqlR31pHgSlHuE
Fqzv2F0oSMFkEXSOkixTNhZzq4rmB3yHcCu990HmiCA29aMAzbK8K9q1p0kmC95lvzSnKSJo1w1A
GdCc1jK3CG2Lqxux0GJ1NyXac2U0WqRH4JX61zd618Avouj8hN63Mt+qPLgqq2+V9hJnLyXPaAsj
W/QlQNiIoCK7xAhLTgPB4WHp3xTtrPNHTCWbMqtHdd8WNnKokK7XZg48zZMYGD72DT4EPTkAdj0X
eEippmBNpN3gGN8zQZ53UwogAFR4RdJ1RaN0pMS4oNZWhhZIAmYiR9EkFbLMayMzae3VAX2jbfxx
/dh2Z4mQBvxbJmX4oIvIymVeokOhwNT1O6F8llufT2/Dn8M3NbZ1JsvbrqZsJFImn+dZJUoZVhlq
lmKYsx1bVYYezcbGRAUmRAp7MZnkGPt+YCOVctIKFxcgb50MIIBhCFN0EifxkqB5J31WrTccmQDW
jGXSMBEoy0shhogEGPyA8Gg5pwCzWW6BtWRNiRkC9qP8tTJihf3L77JKGqt7VcKEG3tBBAU7msne
mgMpY6m4+loTg+X3EbsIsq+zBi+iV0VVQPPw2b8OQpH2GVfi4jhHD/UdCcJUez0kd6r7b4ou+7t6
EUfZZgkGhKXIOdwX6HOSALvOIdRkQkUQFfziaZCH/mtR1JNqbIwsWeQUbAmn6jkBOY38umJmsDf1
bzOW9pt0h/smr7Zyx8pg/oOmXoSTm2TzohQSfVD7DG5O9JIb0uwUu+KdDpp0zoOivrAanXa8KmSp
uoA5HDLVQRlG32lZUsEkg7K6HYebFD2Ok801Tww/s3NwWzF090Q3VQCNAEcg2rgI43x2iAbbhLDQ
L4LeiY/8T620VFbeY+fW/SSV0s6k0sdKIjhCIWaixcyMpJ+MdTG2j26aUEZx6lK88kCSDNKd3DRc
UnWsAUJuxzfTqXLlY3ar2Sy88z0t+bQySkVjSU/iAa14KJgtjuKCwcgeQS7cY3pKtIvS/A8psU/y
KK0EqceoJaPCAfEJ77osMIzOYmwlOQzK6j6JICq0Ufx2iBGKKSG4iz8g/4krSTzFU4FJzIIuZ2kj
ddNm6zqrYoQB63y5UWcr6Q4yb19fDrk4r62GulhLRLVyK4xikDWtNSq3gnG7zEEMBhIF0cR1WXul
6E9bR92pE5jPm0ZZNIQs0Q0pfMd2fcyfyWXKBcwAiTjZa0ujXEaS1HNXAvAeLewqWhY6D1Nftz3A
xjCF5bEQkK4fFRA8P2tFLcqjkHOYv1K6w4rqs/K9qhmB5V73Hsq/Ah4IoINVjY//bzSvW9cYl2ah
BLMrof7Q/Mhksz4O7vjc3hBnH9mIzrMXxqHtOaetVEoJm7UJOZkLAe3cOSvmH6WXyJFA3cObKmAw
ANE12vGBeb3sHd5WKqWXYjhN05KiiaB1qz/boEAvbUUq7B80u0eW29j1U1txlGaW6lTynI4Opd9A
8bjNbuW7EfyX4I73J58Vz+6RoH06Sko31b7ueK5IUcp/bp5JAkAhbSAPmkVCvhCxCeGcJi01xmn6
ltwhemCSvu9p7GbJdBdKGisicKZQGYz1N305GMr9mjNyvgzV+cjEbxSWKxTOaJfICNLOQVFJlp8Z
uslaA9GijQAAm8t8nFRSoAgmBn+X3CQMtG1vCg/xszJhTgWUUD8jJkckyxRpJsyy4OKUVxolkM8l
2hLSWzF15G+dXSJkRkfUoxqZxU/Ovb5cYmm0Q9ueGHW5ZaqcVVOJ7RwFU05iM1UOjeELHKvqs+un
t4LItm+2lVukami5hNDBAooUmVrFma3fjN3/oq1l7wraSqMcTB9nYRytaGuTPcntHxsP0QICBEsF
bNHwAeQGLK8cqQDWkNreq3JrhSLlZCpxqBM1Bqc9WqABcNV56h1oP33xyEo7sE6Oci+AocwktB2D
Jig99fJbUp4G8a5nJhVZYiivkva9mnEJnCbnJ2+kI7fxiC2QRkuS7CbApLVn3DHxgBlmSGdVADXI
4Yr4OEHFlTM7dTlHA9iyATzFGfOMiZt7K6uOxxJKBc2itoot4P+wp5k7zE7IeRMLu5bs1xWDkyj3
wklyX/cjvLSUlmYd33R9avXDA4/ChQy45bT6NXAMl8laFRUw83OlGUsXY6YweugmkOfFN/L0fN2P
sLwXPZgulJGwtGsv47ZbFrN7w/ypO78Mk6k/6ub8vJ5TZ3rhH65L3au7bq1NorxKy80cx81wX7Vd
BtVD95bdSC501IpmswczLZAiTobXnfo3kG08lWy4SIZ50E0joETMMMuCDwBKxaEzAeRwp9vFRErn
tcOjqTSzpdRUH3hWCY/lUCXa0WR9KPYhdFXCm+H3SNl4UA49xh3YBMZ7mcFPG015G5Aq1mPHpeR4
R7i1wi9uyhHg4B9dMi/Sj/TGOMQqJLN6TVkbTPkffS2rVlAQUvTLLwP3cWKk5jS4E0r513VpP7BQ
BAnthgZm5an9XMKkEbOEGKb0HEkvTfp6/ff/YQsvAqgtrLMQUxQNVCV8Er3J0Q/TGdgw57kw86Pk
pQ+p31qTX72IDCPZN/+LXGoHc96o01RFHMoZQS76Q+c1hs1YG/n2r17tbxn0yFg+oodUXj9i3QEj
Bqo1nIun7hyelj9qMHPpJsGsXCfLeI1YbDR74IhQzYtsymm30xKuIkhIAmQ6eFy6nSX9LM7aDbpn
wXkJtqnlJB1IMzlnx17PujL29fMinfLnjVarWlcMCHnFyGxmy6g1M0rsNX5nbDH5oWtbTHlxzZjy
XOewxaS6N4Lx17BCX/MIivy/sHfya9ekUXFhK0lRWKjAm+ocAcxdmJP98XsUQbCUN/4osEapWKuj
HPkqDFIyFTjE2RXc5tB4agCcN1KykYBRX47O9d1kGLtCTnUTjWZVtKTrCHFR4fDiaMW6YF6X8A/P
v4tiUP5kDhUUNVROD+b38J5g7nCOdC5OCzgxCBoDq4TCWhHlXfiUi4xMH5SAF14bMPEYjB1j6Tnl
RdI5q4qiwqxbbXhGd0RewkQrHz88M7aNbMsVxaO7HLqey/gqh5ckBSjZUhtrACeYHNQOd279ycV0
iM9hVuMXczCEsYMq5UfWudGGQYDKSyCm5fDqS5z1yFmyOTqc19xyTL4U1o2gUr4jKvKwBymkHpBO
kvSulz+mfKtz5OVHo7aSu9nL77Pb/ElimRvDvOnexVQS+jKTof/EvKcbyY/d8NS5H7mJo8aZrMQZ
436g0TMTXgqTSY/wikgqd+AnM1IUE0gMGoi+uRaB8MwauGPpEeVQNLGXOfQyIm6I7EW4RebHiUpr
Gh8XRfYZOkt+65rOUt4kXqI1D0XorOyB79kZvPwWXcQ3/UG9XewIIziJ3dQMe9yVKSgy0oK8wEs0
W5/UKUs6raIaiM3PYgraIjEnFsPSrkVsZFA+ZZJbXS9ExF7YQCE9LCErJNpVw40AyqnktbysRZmG
QKbVQU7UeEL1Me+GipM1/sq97Of1k7q+aV8yqgovRHKqQe31+rmTH7X8JWkY57Krd38vSaargqva
gskN3Y6BCPb2RrnTEXsMt1EfWdzMSt5e3z5Agn2+xcKhEWJjjDT4D9nLHob77pdqS8D9+VNyFr/5
qbOKSrtmvFkc+aDNtTnEmYQBz1IJSuk9ke91jMmWs5Ut6PVcjpXMKpizjovo50ac1jQFhsxwp436
z0V0G9Vf+pfrGrE3foWB3L/sSObJN2xl9FyFmoiGfI0FUJr79fTxojkKfuRwv8LbD6rNc/5LPLLm
9Pfj1o1kymsUUqEWLVHGFAQVYn2ag/lEIL0LK/GiYHQkRz4Wklk9to2pvTLZnncv9I14osibhSNV
2w8JGnYC/Tw5nLkgXE9vZbj+3pwfwBGE3gBt9A3OZE0I779cN5Ipt1Ilgp5zZOaUYMATTJK8/4j0
CDWHcscCstnPTGzE0U4mWjOND0cVPJLoLUGhMkaL13wU0EwmIfsfvgtPpSW9LsyUJ0N96QaseGqH
qUdzNA54DOrM4n/NqFNqeJMsbnbHHQA1g9SIYl3X6OtOW/7ojNqcqyQ1Yd+NuIxa/aDKD2r2/frv
s47v4/8bARihk5o6xc3aOTVBTkc7u5lhaKUKKpvnmeVXhp5+xNkbcVpVFWPU4F0ec2/NHKBRb9H+
KDmfsSqGL/3oL9mIifuCD0uSyOltAq3UWd2ZdJD0YMrS/ejxv1WHLlpJF95GmZ/EIuz0IFsATktq
UYlhThO6Agy86TJbezVGhmaw9JFyOGI8Cf1Q4Drnf2hzaHLVce0r1rOHpX6UW0kI3ZMRkeM66eTZ
A/yy2I7Ogrd85+3eKz3Ww2f/obXZScqdoPcOkK3kqdoDMUK1pCM5t9ohcPq9p73+p/6DzY3x4dc3
mpJn+ZxWNRo344AUEYtzdJ4fcrxUCQwX8AFYgxaMY6OLar3AL4LYqxI4LI6g6J7ip8pwGdq/14Cw
WRNdVYtqOV7jEC+RvyAikvvIQ37fie9DhyGLoSH0LLcqt8qgz3CLABy4AYX7/XpMztxbNoGFWXDA
woxW6QeGTIYToWtrGGlqW6lGsWR+b09kjiq6lwZ3QemeQOrV3nQMb5SAeQXsHx2m3xQDIzkaHQyG
yjCM68JpQcnfcUrtyhxnRtq364vb38+LECoKrCRVntsSFicu5waoZnMUXBfwDxZ2kUCFfXWRq+3M
48TIa1FGMghI2nboqqboVm7+xJoy2BvER0x2kUdWvLEwxVCiRA8hL67PZJyqfU1t3c6fOzQK3+qN
rX3oiXrD6hpm7SQ5zo1c4Cdk8Vwi3lTqVyG1wvWRsZHkKL48FDcLozzw0FSEVfjDzBCJYMQ0ATx4
5GloXEIbNOPYWMpHeWJhXIZWzRBmzSMGNKDh3GCOrPQnUzco71soCuD411aB921PoEm2i7NyM7gE
dwkv/Remt2dtIRXN1dFYr40QakBgJolJdDb8oWFkP/ZbL3RY9aV9t/G3ItIRHGcUYt3HRCFUf0w0
O1lu4pbwNLCmEBhnRQdtZZSXUdHhah4WSzK+aVnATHmyRFBuYlr4GMScCNvS8K1MDXPoAq4pTYaG
M0yIjta4qDS4qCOpEMwzAzvuB5y7l6AOh6l65EHcgQmszNJAOnIj/GkKuLkQ8EIjSK9G/hjbctA6
pAdRYeeyWEpBeQlD4upYWXtEivV9Wd4ryiHmbhSdMR6y19C8dYIfTnLjjJqkyIu1wN2x3o7fSaDB
PaCaajwReF3ex2zXHasXhOV3P/KVW5EDPyLrj50kfp4wF9Sdpd2UhOLPUlBXLICLXR1l5uT91+hD
Q8Mx7kgAkWiaRmcj877W+yTH4HZ+QvnGLO3Ubo/rgXRNMO8W4vU+u2BN1PHcJyUj0cDY9mcfz2dV
rRZRXxziCihjJPJO3egXHoNTbTbvpFSFSTC/tOLGZNaKvhrHZ9mUR57zJgdzJBcd+EZ9aMPu1OWs
tOfOa/ezDMofa0WWTABRTw58bRXPCUhKGuQUCN5XVpniO0HpSJi9S199y2ehlFMudTmWpdzID+qg
2m0XmQuURNfurzuXr4b3SQrdElJUWVOssYDR6vzPHvgP4Kk+JQlQ6MG+ySK0oVaky4ahC4KqYTwE
HGTgIaPUJJHBBZG3+SGqH6Q8MlvO7/in6+uhh5S+CKHOqpVbqUFwnwV1XFuhMplqVNutUpkJ/1C2
fpGe8txWjAdJdBmSd5cHojF8goipN42SHMryNEgdB0yVwcwTcMoJdnkbOaqd/Gqd8ll0tWe8Zezr
Uin1/1iuKIiGqKMlwpDoIjEaxouuSpTigPa9e60CPmOmFIygh74NfguBFcGLKJJhGOQjNj4sSxvg
puYqyqNaEPmamzixrd0AB6INFjt3uFdWly7tqL9IJHu9kRiHaiYMOWf4QO/73bq3hnjxGk9pYesm
edGoN9If17eSMoUvMikvpiWGuqoG+KI6Fck73gTFp5UBGXFhDK/SJaovgig7kEKhyOqiAAy0F/n9
reQnB0TGmlM760FCKZj0kw7+LJnMBjDS3bxx1F8kUyoqCCAC7BIpP8zTSx1aenuK58dRPudFa6c5
YGYiU4+d69tKd+/9FqorPIYVwTwI3KnPZzkVQhV2rQ7vCXCjxqqQiv3dhs+MY6k7738l6YrIE1v4
MhW5hGpR9MOUHH73Q8auJvqNTVBfJr9jwbHsmTvsXDJEAeOgaHD5vCxFbUYF5VvUa1EmGvjbXH+M
h5/X944lg9q6cG5QH9bV+DCGmLNcf5bDm8793zJYvzdtsw7qninaRJfA05Yf5OWcj2hEfNNUhoh9
c77IoGN+SWmiiTPE7CMVInw8MlafPDImDCLO58WXXq9vHJ1QpVdFB/+p0aTrKkDT6++9rR+yQ92b
0hm44E594Gz14bq4/XOCC9YFUGwqdIG9zeZBlrOiOISl4Ovd5Eyp8q2dtP9b0+H/Luoihuj/xivq
0SJlaQEPJaZwgdxDHTamsjLwzlhrod40EYgtgXvF54d0uZPgazGlnTD0Yc/T4qqSSGCqy7xGPmGz
jlVcKlUwMs7P4t5HOt/UujLgm/kcdfmv6ydDx24fe7aVRXl1owobZPrK4jBZfWurqk3gOAmA+pC5
zXcg4pU3vTf5IqvORsyGdrW4LXVewuyvKNPA28An6BOQHxYHBaOFnfhYRedGeex6zMBy35fO1yL/
+kp3BWoAKpBUUZAl2s3mI1IGnSJnHxhynZd5M4J9wlh2XcxugCVt5FD+Yo34hpcrIz6QuaoIRT0V
cPsT5l55nyVrf0myLBhITwGVmlLFKeaGSpKr+DBF9bs68qUpV3LnCqPOY66lng+RDMiQPomehJF7
vb7OPTMAcNnfsqXPOqr2o9QiDxP/D2nf1Rw3rnX7i1jFCJCvJJvNppIl2RrZLyxH5pz56++C5nxj
GsZtnPGZmjdXaTfAnbDDWhEWumb1M/kyxjKOVaEZHERwaRUI04o162YnHAmgtrWvoGYiuelWxef/
7Sicudlzpo97AVwCAAt9M20sgGbD5yaXvCRkF8YZWsLYeYYZzqlMz2v6MLThIBuJlOkDF3KXUjHL
ZVuUcF/asXBtPaU35VRMQdfo2UkzAOSlGJ3tLfY8fOlj2kj8Fgu3v9n04YNx4Xic6y0tmIlZw1/W
dlNkn4p4AtLW2cpuHNnGn+w+OTtr2tJI6gWOC8+zOyvfPCtd7ptEP/9PyvFbJ2RVC1KYcRbldmQk
wHkvvu2lJDwKHxAHY/qtFUIKaq7TWgPKSwuApBg499Y9myTHNuZNficrMf5/fNQ/xsu3Q0BmtIzA
ic/B0NFear85A7pzPK2nBvuLBXWv36DoCXY8HOcp8rRMrQSTpNEMgk9V091YNpfE9PqK3vFwtqlC
yZwmeR4RZwySpXlq68+5+lnJjXNNJH5P+Do5HofzFjUparLORnExAeIKauvGwyxd7o9/fV09201A
wVc8JKmbBLJ5NqHCO7ZJNVPDk9bgvL2+5htG75ciylGAxkM2yd9ranD9W4nTgYMQ7mOZCTHyZB+K
yBk93XoDuALh+3n4aGyX7KKi96JcnNtykeiI2AIOcjlfT2aF6Gnf0pCB2S33xeMaMgCQhq0xueoX
2Ro+X3Z8S3swKOWo2MG3HMKbNfxUb5doqIZzkL5jAwVZZCuu7Xc+hmAAp6WHbALmInu4izzkUSyX
odK2G8eya7OocizP6p+H+rSpnRsbqbugGdmaspqS8GKPEjmt2Yc+pXmZVJF5N/pJaOBa6WlAH41x
qsiJ30VKehTH6c+8LlU/0yWPOhSwzPmROA+Y2pUoKfvNvL0fhXDKUptLWfSECQGvwY6lH+e+vpn+
g9kiY9wQua+jMM7eF3XKilYHm1HeTmGspg/2kEripliEDeRSwzDIb/XhQaW1OYBSPorX2h2oE6SJ
bNNE+OAzMbIJyhRUGYnBx+YkGWitIi3dQPzAEKgfUl+vveErPRsv/fnfzpr8bWAmYYVMExBXPNBF
OrVrXK0xCbuT9jWOhjPr3iqf2Fdio+jSiSumWL/pxE95POLFOKVqC5p2emakxMCeMAB2gbnOCVjm
TNPJ7k/hdTUUZVuoofzfCR3OlnMsey7LMG4YDd/cxPHNLgkUACW1j3jNn3LQt6tU4p6FinIQyRvz
1I7TRJUiAqx/m3xMHMmRhNYL2C4g6OI/i4fXILOxFHrWlpGlfRvB2NE8FrMknxLmHuZBBuchqsEA
jUYFLFb2oSrArVh6OHvrqcbcB10k0mQH4jwF28jFLDHwIPXypDqeZt6Zsu6O8JsAjdcBoQme7DaX
11u6XZt5ixqUSl4XZDflJMs42F/gVdvS0Dky8VIG7RB3iIyYRt5rNEF1SPVYrIKjyN3eDmC/LdZx
dJ8N3mqLB16i6youur6jZM73YVi/sxaA2EczBgcslHvJudv/LTH1m6s4SuFukNB4aewCIUrDokUE
nkRAupTgItnc4sJQeGRDCqIvBvoph30ui72ccd+H8orWOLXV54j9vfO1b+/L8l9uOvx9oIMATsXp
miZTPLVO+DdpG9p9DyN0nBVaARwqRwgR5b/HA3EK0ozaaNPSbkIrdfUzOVvAUJvD9Uvyfb3JMKiw
AWHILYL4XpbOiAWjlEwMEM4afN2y7JysXFrMSDfqEK1jf4KVnIxkepdZ2N/KdgkfjlAdUSW3ddAZ
AUSJi2FVvTS6laNmlGS969ThuD3Um+SZLlSOgwzuWZmhh0QqrSujUdk9bdA9ukiivbDgD0xVHRCB
NiASKRc4AN/dAdYnj0M1mt/gXAzANKthIl32EX6egyBO0RVdHdo8xn1RZfQbUt5oU3ZDrG8T+ZLK
2nvib/PzUJzOa2lJ6hUM9tFAWw/xr56oWyj+dX8kDB7Hq+M0fRkYjp8927i64X4AYdDo0jNKa24r
zWDEivDzQJzvm2OjSEEMXka7owTDQJ7jUjaOz/T1N8duOsQCTKUKDkLuNLkO1LOsVbNoXZ9L3UDo
OA1WekpzzGpXl5TIxjvE+vBTHnekZXDMvJipc+k217w33FzHA099Af0SNrFGlGE1f/cSb3iWE5EI
3yHW4ayck6cNNlTo3NCQlUUfkhusub19PN3PI4BxnP9EUSxi6Xja2UA8ZZ2+g4+v46HeSjYdAABj
r64v9epb2gk0nWuB2YT4XTG/LuBFctY/Mm7LwZMS5m1ab7sfB8GFame1k8RbGLfGKcvmU90un+0a
0PmG+d42p5tOwXJ+lWi3S70rruTYQqWlqBDoWE4mBuWscEWlZV+SGs2qT+qG5RLzVH0n33bA0L8Y
EVvQGcJOVt8RatVBJqfFE2k3ErcZKsH56ht9HKZ1d7KmlzTNTnX8JDkhO8FvNnOQxunwsIPkYY0x
JDH8wJjmCSuuHrktX1jTuwgcn0psRnY4Tm1zBDetS8wkIvHkF9ruNqWKoZ04CUqQva7U+nH9fMIP
aGP2w1Z1CxTuXGyw6p4We+80oWbf2Y55mqxJoqFCR32QwAUFs2zrFAjHJKxJOPYRaR5LKkmAxCLw
aGbDEOAd5C4NdABZaSxI6KoyCVr984JOmTrJdF0mhX26g6WllaLUZdxW0fi6/KBB/Vxgb7a73U+s
cKoCMUm+oi4TySUgGG415qxyaKjO/tbdqNntKINo1mUy+ARkXqqOOpMdGi45x2f1zhldhs0ExoGb
9gEALm91MRyzCpR35RPoHR7JX0B/V6VoP+JfgveGgyk5DeMtv15woqRZn5MGszOL86DX1n25TB4Z
pYQ0Mjncrdb92HQGUrIw/rQAXJGtYDNwe7YGXc1uew8gqkAWeoV2bf88G3fLG8pi4BRK7bDRHRD9
VuPnqluyy2omeHjgQvxmJDKZItvGcBdecaxbZ/M1x6xuNPBUYihIAwOO1oRVa0hsW1i+RUUTNSTA
0iLQc8dy1DWx7F7F9lCJvbMGS9bK/bCeaeWyUgh4d9z2g5GEyvvrXosZNO+UKWIOCHEx2aXyqw4l
iWmy0aGMlCEcscq9OaU77rlfKufrgoSTEtTEmIxJgR9o8i+OLM+71rDR9QFrqhVkbucxczAeYRYX
VrfN/qjsDvw1A/eJVAL/c1Ywm6RVdr2ItMr2GqfzFv17Idt6FprAQQj33ba2352haEm4d2FFg9G4
NJYkkgmTzZ8i+JvLmyXt03FVQqdXX2qQAajKHJa7+RmfDvQ008WOY1mTX1h1JCqeICjt64bBbwuP
8zTWmZ3SM/oyQMoEjleIFZiA8SPLvbMwxyQgfyIWKpwYpOSSvm5s9V1NKCvqm5+mU/7OCqvz+jS9
dpcuAHG5L1FG9vd4tSe6DTRfWJr220Tj1tnrNCkpDZvUBt/TPtrA9G2y+yzV7YfEHPT35V4q92Nq
9JE5xPPHzW4aaYWfBWz+VxxNgksZyG7i7gsYH+Yq2Tpai1UZ9ZJl7nqyPKx4SE4tUtWjOC5/qEiH
BYV2LiOnnCK1cBuyn61W8tIXusqDmXN5rJatvQmGgDqsque2+VZ1Ej8idFgW1EQH/ijGbbk7q1b0
fsoKboT02YmiplaBGrH4q5dRBgsv6yCHu6wmnUECMZhNWA6aq6/aycm7FxCpf7+uiSLbxuzgP8fh
rsuMaYHopdmhQ9JLvS2ft9TJfapus9tr5js0yj/SOJHBDgg/0kEq+/dDAgYs1TTf1wnVYvphLbwq
/nz9VGJnfxDAbvcgoI13ey1Wo3lrCg73TcQIMtjW4/7Se6gySIG/ZJ+LS1wdW9GdxtKKaNmn4f2u
dvmptAf7frULWRVIpoFccqUXhWqMWozLq/QTDCoYtle9z59iKReGTBIXwIyqXQuV5giZwXDaXswo
n93xooXZuWrc5lZ/re/TGzn0rSjDOuokF9I6Z+zU2TKraN6DsXy0MItnM5qi0tX1y3VFkXw2frzQ
NqaOlNlGwnj8UiSltyQ3FpGBK0nOw0P1pKW+Nsqc12He2N6cWV6OdYC+wq6DE625xKCFpkVQ4kRl
FfOMhNN8xaxjfclRTZuaxFVN3NvgX78zYWimBxG8rmNfWlH7Ho1hC6PcIRv7e4sb/cX+agDgS4Yd
yr73b2HqII9T+LLLyWpOQx7llzjawz5keA9qKEuyxSnwQQ6n7kqrFMiA8WqZS0+13OYzo8pKA8fb
vtIP7YYXYhkqF1n/UWRk4L3RHfQ7QVPFNwOHdUQpL7PKSMe087Z8SMebQh2Cpa8k302kGUdBXEQB
drbZLKQpo6p5MTCPHtvBHygGIYZq4vnODJgLJgqIC5xNXTHgejv9sMFyn6KP6lDv7cXp/0ts+Lde
yVEaO+/Bx9u06SpT7dDSMitvtcNynLypkp2J/WZe+Y5SOHuqsYld03krMfn+N2fbGGr3G/gRGXN4
eieNXEJ1ONwh+/fDqbpC1xNwU6FRe6ti5bZ9rj6kqmvfFrf0zFqd2826AOJ8eZR8O5EnPJ6TMzIT
d+lQpc6jlXEKu+k3ECT4843yefralq7mKVF5yp6l82Sy43I2twHZa011hYYOBp/u59f0/RtGx6nw
KFDV76v3vVv4pfdHnUNCQEpIDQpt5RfrSK4vSqthcMI8b6cKAM/mtxibg5rHeGxLaXVVeLvUMLA8
gRY5Hrv8V23NsicVPavnzdtOoLv0lfs1pCfGUwQkBhcsRbJxYplM7mrp2ncjQKXKSC19DGQ1L+xm
MSDomZOb/0gwHAXA1/YsdaNCP3M4Kxe+iyFZ0fPDyH72Ul5UzwgGr3o0P3avyTs2kjXe0W8S3RUF
CPJTIj/BgRXXJs40TKikt8Zr9mNDmd4lALMGaMOH3Svv1a9Thg3v3mWZn7SaKDkv78AVMmYojDYZ
mEXIY3+ZztndVHvWJzYORtCdS89m4V4/sVgkAV0Y9tMc1eSeqzGqRPnWZoDMB8mH0/SuZUgWIoR2
SX9K4J45czb2GZYv8mjSGzcHVtbyzVpuVxmXqLAtRw5yuKBUaN22FsZc/IeKNvX2GzzdLm+IYOH1
SxPZA1VVGwavOix/+dUGs73OQYyikdDca+yejW6qhdJnGzMqPlwchXCGXqHQX4PaqYymcXfHzrqv
YgKGsKjJ1Jtme1IbSQIrTsYOp+KsfK3JFJsbTsWGYpYz0qObzrefVaChLGEtHaATmdrxfJxxx7Wx
AcSJllH8Ifm8B2ZEfjAmneo8u3H9NjNlnBwwbSINXP718vxbyD9I53dq5zFV8kHBRpXxXN+SaDqn
PmrLN2s03WIT7aaRGIH4GalS7GSgr4I2G/c1QQ5BaJuO7HLn29FHk8rfw/Qvgr3r+Z61jmWLdmId
/SmQ+5p6Pk6mMiRYrloByE1PPTaUYeJ/YAg/q8k8JFAa173Rpxmq83rrGXPqYhvENypJ1VB4lEM2
zWmKBq7NRTXxShjrB6t/VOnmarJYI/KDh5cIX7ar1GbN9xbr8ZaCx331Y5ftJYjc4FEA5wazrlDL
Gal7WOShXt6XTeW36+yq0uVq8UmIhko4KkvkrUB5SPscI9+3bcHbA858/5o8sUZGdY6DFrZkuWyW
yfFl7A8ymezfDzINbHQ0KdbeIqX+OGWfpjm4rmdi88Fh/u9QTEUOAoZsqmgbQ9HUx2HD2jYAVzAw
YPp4T939h0zTl4gUpev0IJJz8upMJqvW0Z3p/eVESlf5kpwqtIMWn2Ru8rX2ZIjvQjW3UaBWwWJu
myZnsVvW92pWY2JrLYNie681qbsbkpqmcOacHoRwtkRNohoTlhXOS7S/zjMwJ6pPzd0Y1jfjidFv
n+q7+K8EefKf3OZPufwsxNtEwGSzsakXNgLORnGJP0fE3fzRw6CCRB5zp78FTxuZHEEBl6Aa/6u+
7A0mL3Y1ziP00xRl8vphRcP8+xjbXgomCMnhhKHaUTWqm2iraZRT/yE1zF4p0DDvgaHHcuM9TEw3
i4oPY4tOMFwiMGDazl0XD2AH1r8kHP87ljkGug6mahjo2P96WALzs3cnHS7NZr0aextpaiuxBp5w
4jcZnHJCa7BTW2GoYzurvdtjZAw7J37eu+kXoNh+YRDKLEt92+KO7MKlOOd7yTWLMgbsajoYKmHU
kzbnQstht4y+QbM92dy09+2zftrDWnUXy0v/omf23urAJaDcMd6g9qz8QRg6iucTzKreKntAf2zt
LvUUZvVHbZPMur41KXm9PcpgTung54B9EztDjCnKxSPn7McSmZF56r7Tp/lL8sE6TV/JA6Z43tY4
6e1wEzYP0qklUaA6/gROmZtkrXNthKXmmat9nW8nfGnznfOZPDNTzXzHRy/cl1XmhCWzo1jOw2+G
Xi21sYDW41l5MILiZgBLRHI3vKZPTK2qh8SXLeCIHO5RJOck5mpe25Ygw87yHSgSXrYQzyoklsOu
69oX5YyTtuayNxa6PC39Cr12s1iSWsqsgrNMpWxAEz4QGppntuKAZe0Aj2MMWV23vrfJgN8PQg3M
f4M1FOgNv6qmsWdVkWhQzbJxgflx19+yomasuHPYNz5jtcKr/CZ/6rCdVXrKrQxETuiCbOxK/d8P
4DQEqw7qsuibHaaoZ2GV4uygm1v7oOwqb/rThqAMLzvdxB9sD4i6/8XkjfCFZGOuDW4eNXFUWX+9
AlUB/qXWdnVIHosn87SG28MO+mJsqWFwVhYyhYqjIQNhtVxd46Hj52nZdatSltA28G4eFy9bdUn6
LnwzAw7hHxnclSpOvM0zwTc1z3ZUneYQVLAnBh8qp3kTReSjKM7Y2mIYaI+8J9SMwc0SoF2tpteS
+9h4sagjO5jQtA8H46yu2zCW2W5oC5LtUl/0U+7HPjgPCUqDjdufMFUNeJrSmz9eNxKh7zyI5WwR
I0TFsCxI8u3mPlZCmgUtkJ5nGTgNizS/meJBDJfEFZY6aXu3o9T5HPcuG2kYMWNPe1e9hYeWzxhI
bpN/HBWKo5lKhcDbT16tu85r7YPB59wlfgtb88DgFfZ3ji+FERVmqwel4afUp2Uth0qF85x6N/EN
N/kMIAoGY608OZ6RevTT/ALQ4EAaBFmcvXLDlIv1tVZkUzrSJqTPgApm+WpxRrJjPDLERZSyQtmG
n/CKDUxJoAADqnmL0xwgwy5EV1aMrq+fKGZm9dRt2ssfaKdh6wAtQKTBlt+v7ous9bKmHZag1Vw7
5+bkaQVoZtrAziSxQjgEg327fyRx5hfbFRmMHgqzRM6E67OAmwoFvWM4bCj++7J5ELGimBrgJ4Dl
gW0GziLGFJTMlECgfqZu4+63Rvg0wy5s33Tr0h0YeQog5SXnFLron1L5YTrNBLTAphL0jZTbKsUa
QP8HOC/2QQCX8Y4z6n5GOUP/ldtMBzdLNvuqDFxI+Lg+SuGUXbOUPiH07aVrn+3PpZ8/2D718nsz
0N2mxhq5rDgl9JOHc3Fpblw046A7uDg1flePcbg073X9VCqV5APJ9IJPWugc9+NYM8/1ugdFWD4o
3hAkd9VljozobWftxniQpUriXBZz96YNihI0abgLTQ2S9JjVRsHKwQRk8tS+t4IaPI6F1yWn8TQS
l4EcyLDRxFZn2uiWsiV2k69pKs0+KhWbhUFblgW9EvCHFNPirzoFBtx/ExmEXgtQXpoDj4WhS+47
doSWzrbs6HPP5QmD2Kccu7Wjf91tyYRwiWe3qcpG1Bxt7dYD8acLFAClkvXVhOkJ9mgx6sDgwvjG
T1Pa+lRjQSSkjbO/n+iUvvZ6XXm72mJYsB+6aB9W409elAehnHkvYBhdZgdOX29f9PxeqRNXb8/X
b09oagcZnC5ahR5v/Qpd1HflnKKwj0eOY1We47xcFyS7QU4XDBug/s5U5Zdlv9sxWLkVGLTxiVW4
dUK967LEqn44FacTS5NobbbCMfaAaphvgZwajOEYNZixxAtVCpkgdpEY0wM6pg6IRT48b/MwAXu5
LBHQ4rOJheH4m/ltyNGmsN0uSB4ATZXLVFLsvA5CuaBWbpNWxgRlJTX1Vl89FeCgde4ZS7lzhyok
0vQ0Ks+y4X9hUPsplR9kGrMUHrNMgRFECnfdAb61ute/ntCgDxI4tTfLOtVHA5qSotbe9C1mpT4D
41SiI+x2fkvhqA44THhh1Kc4KVpq1OmQoyZtvhHWkwvbcARcgyzECO/rIIczsG6w9lozR+xen5f4
pNRYlDBPSZR/Ub4r1NMi9VaObGBLzsbZ2rovU1w48Ltpdjv1WWgWtd91d3PjDdhWGHLJg0P4wQ5H
5KytXzF4DKQtNEeAo653y8nRAKcka0WLjewghv2MQ/GLjNistOqpjsxH0rs02G/sdxlIO13ljtFo
TuH0RZfUw2Un41JibShThFIo+56c7PGh0G8L+/11bRebMXJuqlFqAfSNuz0Mbi+qPVR1tH5dfmi6
z8Dbs/PwOm9wH8XsLrfjOf9ATpYvEcz+8O8W4ADOE8gAyMW5LJyMBmBEa4xt6J/WxqXI932kBJfa
cukn4prB+il/lL2cZDKZ5h6/YarUVmbCMdf693Y5D10iMWuZAM4pZh1a75XFinYdaE+dJ+JIAqZY
Jf65Nf6xm1tjNpfYgIs666ZpTunw1C3B9S8jjMnYUvnPh+GftXlvzqoz9G0495qbLU9Vb7tT/16X
EWCLXeBPOZxr0gdFw2sTrcD8Ml7qwAZ6EoMblGEZiPNdG9gQBsVWPN5gv350WpEMaF5ti73a7L65
R+vxXLCNmHPz9z6MH9/Lei5CNTiI5Lx7VWWzUmD9ItymEQSAT0qe/EmUOkjgLm9Ox4bqCurgWJyo
TNQ8VdNVpROwzFP/ZqM20HAsrIpgCoc7hwWGyLTI0FcxnqcfPT5SDAj49dF+Vs5mCBBUib8TlzAP
8rhTJeUwGFaKwcol0gKKadvZnSPGplugsC9b8xTpn6MaDN+CNaL5laxcaawBM8s4nAJq4Cxp3+21
cuq3bPZKB3wSW4+XUFeFhEhHqdg5+Hs9imb6c/BDg4a99mxFuZER+yiu4SNcFefZc87YS6tdaQFC
5DUA5gH8CTDfYrOVc0vxXldKGStNqIRsLM/wVzMszmOEAou3fGsfk4f0zpR8TLFMbNoxjh2CsjR3
Rn2pxhpUn6GdPw9Z1KWm22qS7oIwejmmSR1Nt3TQ4nEXmU07ZjxqwAIDpu82e6rfVWH9kD026G8C
Ilo7WZZffM0CmX2LXKRj2rpOdeASaPzZeqdz1NG2iygBiT36pml3XmGEFQB0rvtikSM5CuJSqSRB
qc9akQFgfN+fjd0ti8v/JoG7wYZVCPYVZbfSIG5Z36vqu/9NANOTg66rrVqhSFTEISjPb7pq8Jt9
eL4uQvjgOl4Tlyj1WpJrhloVETBWAlYPTVEhUi8M16U8JYE0dxFluGilY46YvblMhzvTXJjZYhh7
Db9IUUF8Yr2m5oyuOoImpurR60GL963jo/iyWqxY5w/CucMqkz7TxcKF6lh+xkqCj31cNBCGYHpl
xFmskpJLrVmo8QehfLZWDM40ABL7MsWVp1Wvdvmp3T9WMpxK8Zc8yOEytHzCNnXbIAJooEDoAbXM
8K8cj66nHZX1t7ZI8dd17RE6qoNIzjmOqMJ1C4UF6JmOzZv51LRRssiG0dgF/eby/5FiqVwWAjeF
hs9eOWGxn5Y0TJLnbYgSgLFhz/T6eYQ+A/u/IJLAhAkK3b8anBE3aaLa4K8AlYTfJ/PDDO6YPxAB
gG2KdEozMDL4qwiTTCt8MfgHEu0jcRIQRUsECNUNqC8qRhItrGlzfk+31syZUpYbAhHVGZ5HjCOm
kVL9uH4OmRjuHINeqquWkuKSDC85eXC6yi+byRsn9U++yeE8nMPQnKlN6mmpo2b8wvDwSHD9IEId
Pvx9dtCDk03ARKjHI54FA2ndZprdXLs0Mjos2W1xPoAmdqVZQJGN6j0gcep1g19v7xzn6fpZBPqL
MVT4awL4XQ2oCtxZqtw017hJLtR52Oa7XrZPI3Dev/x9zj5S7MfX5Y6a45IONxoomonqdnrlJ5ZX
j9XJmPzr59EEpo8gin1rE8DqRLe4j1NtNdBFNziY0aeufZoDlkk3HnuEzCfbx3TAf1X+Ft7jQSx3
j3gfrGpqorug7Ku77x/N7HT9YDIB3EWO26DorYap1DnPAQT2PYnP1wW8NcY4p+nAjwHEQEUWibmq
X1VhrZJmN0ccwbxrX9ev1WcjYM1dikr0ZfaWVwNzvdGOqGDfdzcyNGHhZzsI52x2io3ub04qtUrd
Yvq2d3dNcY6NPXA6iXsQhb1fDsqpyFaC0S6B+8E2VHtZ7hlmgw6uNOWuA32vcsn+klws85/XLpbT
jWG0l6Ksl7cxKsd5ayHHPnjD2RSCu6U+m5RbVO+6VIH/+OWQnL5Yk9rUmNzJIqyRBGVb+eN+t21Y
ix6l3GVC1Tx8Oy6mN9tmdZaS2NiLZnyEGFn9rnj2LcuPGMCH9U7/E6f1UyDf3ZoWDJobawIbNzVf
LfbLRGR1GaGSaKqOjVfM4LIH+a/WoFixthkU1at4c/KwjbVoreoxbMt+CdOyf6dO2+jNRfZisxXB
nky3Dd0rtzCXV2WPJd0h0cc8/hjuY5raCubKYY4vNemC1Tb/ymP7XJe2HxvJKDMPmTDucxI1aWY6
wQ8UL8YrpqtBcM3o6DB0iFIhsGVVv0Cbw/r3Lxc8mv+5bx4PpMU45TKOuG+lf03VD/t2vm4PopLy
LwK48opdt6O2ZIja1ujZZxrkgZm7KYhMLlugnea7unNLj8jMUDRX9YtY/Vc9GiqrXTWGWlRXo/55
Uqcx9uI57i5E3xyvGuL2MqUx/TLkWxdQslZPaU+NB02ph+D6DQjSFqwkmhj2sLEuqPIja6O998Wm
W4D3a8ljh1nO/ds49LIigcjZHaXw12ziwTSD6CPSHiagJ7Hp7vqGgSRsPsjeAxmVMjND3rcexXHX
29c2c6+gptsqBy+Xbn4Pt3ej6p1fY/mzju3n65fIlP+aPHb8Q+635/VilCowEmkepI7bjIBGfErT
i2nlp2p5IYus5S1UoOMJubCcqso6GX2ZXMpLexncIurfxjpRQ5AvsMo+HheF16VWuzaGirSvBCYy
fSDA+P2Yv/Sf2yjzrY8A0bx+nUKrPJ6OOaPDfZbrMA19vadR/Kl+n1RuiYwj84zH3gYGM9skRTtV
BhMrvVLOt8/AjLHV1kxA2IshmlPqJZF+YfuB2L2SLMyKYuPxfJznVkw1rbCDDy6I/cGcHjVToo+i
Ku4vVs1562KznWXO0//QtZ2dp7LxGTMCG4FvF0/7Jvlg7On8mwGw4SrUGQlwszl1bOeh3/c5Ty75
JQsZ3OEIzvK3m5M4bKGlHQRxuph2yeoomIV7G0j9e5gZQ0ihrEslqvCgI/bzQJwG5k6SdvWOL2R/
mH3HtW2f8SVmHmbFtB+JN9+ZQe+xdQLJRbIvf+0iOSVUjCxu1TFbwzFQ0dNn29tziF1qnyGIvdFh
Y6+4juS7xaL4fjwwp5LgKgAbD8FLYlg/rNXu0+4+zairyF4s4g9o4mFJTUQbvuc4KaAR3wdMbOZg
oWRTk0ixsXImw70XWhgrC2LDjY0fcQFHzdbJqTtk8zX9oMdfde0k+VDCEHMQwIWY3VCcPcGSXjRj
nHby6DPaFbpX+1mkeMoLeU7e6wHSB0/2JBL7xoNgLtbQYdizMUWa62CjBZCLGGy50Z5Mlz5adx1W
P+TDBELVOEjkjLs0zE5vEpJcgCEPaqHP2fzepBj9QM9Ycqmyr8ZZd6ebTT6ZA0DWny3HLR2AhJd+
dW5PaX2e7bdJejnqL/ujv5nc4XicqVOjoEXbl9gaqs42gIXph74Jrh9MeC7MQGArQHUI+Fx+jWdz
0+5Vk+NcNL5r696taxmInUwCZ77KbG16jQpxCMf1XbHLV7rJ4MiE98QMSsUAIbAhufJpgYHdWp+g
eGX2oc7fG5hcGSR5Ii/CwjgkawNioQF4GSjr/3pP3a6mltpoKG8Nr7V5mYwXQwZpJRTB9sMstG6B
QMmJyExAZ+njkl6mGngN3egm40mXraPyFvN2joMQ9iMO+cs8KXO3d4AaGWfNXSsgU9DHKWZ96PJ0
XbN+e5HyojjtzbPBTkg3xGi/MbCPGvvx9tuyjRlUQX2nSR5ksuvjNBlrtnqiDjWGU+c0mOyUBEZL
f1jdrEgioUwQp9DzomdjnYPSzO7eZcb3svDpvw1F/NVxSRIt0i0eUieLtsgI2mAOtbNyHqWhSHIS
fnJ0pZjk2GMljywbbPGK18Wj10wSPRALIXjEYcgWXTEuHGVVQzZtL8hlKJ7n5hJDH+i/TFr/vq6f
IrjAY6VDOSf1nF76FARAmP0rpIPm7FceXTEvgjPO0ppivTeS9cJWqtUT8p4UXWTTdc5dsH2RjmHz
DxteHLvUg5m2et93yqzm2FldS0+DDoDp+90ORtuA7TiVZ+2jxFrFjuHnHXLWigV1BavAWDsu3PSW
zQG2tUsuqA0/KR9mQI21Z+uyfJH1K/mciz8nZ7RxouqJSZTlwriqjRvntAQsaZbdJx+DeDGcyToF
wLaXfa0uzQ/TmINRSYPr1ydTcs5gMzoCN55s+QWAm0n+ko2va/b1ugjJB+KD3FLWNKYAjbx0rX4z
zrZvWNgFs1vPNLN/OZ3xdl1UBYQJBoaBQc5pHwXzdK9bE7lM1s2Udq7RBVYj2+ATnucghFO4uuqL
NO5B/GMZnjp9dDCwDoxDrFb41+9NHIfQ6WSQtjq4VjgHZKsbnReGTr14VefRoLtTvNVjmPfb7X/D
4SZUNpsCEIOYBGgIXDayKvkYL1uN/j8N+/Ju3iWb1r/NrL19noMA7gUB2IAkx15bDkQJBYA3kRHS
p/YG4Pra4+6xBXLzC8XWoCe5R+EHO4jl7rFVHWU3ig08r1+115qBS2UAGR/d4XUD5zao5VnxnNyr
EmX8rWLAjqureJVRsBwZhNfGwsmbJNHrDHmEEaReFdkX6271hgvYhz8owfVTigz5KIzTyqYdqtXG
fP7F2d6Z26O2fHLS7/+bCM7ndQCbnTKtmS7YInKbJNiL2J1N97oQkRIez8F5PLUoFVpnW3XZCsez
6uzdtncSPZRdFefznNywe7NOiqiZYt8sumc6AyWdyjLv6ycB8NGvoTCJ63nLBwR3ZVxAHzG7Wyb5
5uzC+diuaxpw6bAaDRwx7ptbcbY3zbrHoaEDEX0NLcz2qfXDkNyPSib5LqJLA0wKkEmBYI93BHdp
mVluyzRT65Io76jzsVc/1ZrkOEKHd5DBp3UldkE2o+rXS4wKEcO7WN3CUz78DViSBdLypChZOcrj
/JE1NrE+0TpFFXbzWPs6Df4faV/WHDeuNPuLGMF9eeXSJLtbuy3ZfmGMZRnc9/3X34RmzpgN8TbG
/iJ8zsMoQiWAhUKhKiuzDNbb2ZGhdwqtQs5TbM8htuaYOCTNlZVkuSmE5jTYBeD2Ak+MaX8HJcNE
AAfAxPyAHDQypVmXnIrsgUAHCKrZrl8y6GLQglB0q4TXD+uuU2zM0Z9vsr2+mJc573WIBwspVFH6
Bgw9o1mEooTZtOum9nxd2ZhifL3S+4gU0SIE2two1Y2yLhroHhddmQ4G1QPytGhJf2YYW3u8bpi3
RibqRcrQNRYEyY+KBNYDchJG6P2OPOTze9uNPcvb9TFxD4SAekzMltLkyo4KWVoVhXLZrX+bj5fe
SnirA0RF1YpQebj8ZmoHFeOiHkmoGqCBJk9mfOqiQyc/N/E5J8dSerq+f/sr2xhkvpyVJ2QoBx21
8mNzO6A8ScImHG/4OgAf2CrYpTGfahikpi+aWUK7YfKa2+4xxwDoeJe7mB079B6Y9e4URz1nqNlj
Yu1+5k6P7Z7wzVKZj2jVk6EVAwLKdDT95DT46SG7Sb/HLwvESPFCGbl6JvQ3fnCbjUUmLE+5mWhp
VKbhAqm/ecRFg9n5zkLz2LyJLVeQeByCnCWy7eMiaoa109I17C393pA1cIr3Ka/0tps6bZz0vbG0
CSzgR4+stdEspL6TR0do4gOlrhJ8iN9wtZ52T/ivPXz/YzbGIOhqzlY/ZeHaemISCEmQ55zQL+2G
r40NehVtbAhID2eNtCAGtmyosPXn8j4LMi9yEVSig+I3oFbVga2FaBm3vs37ZPTnG9tJnhi1blhC
SGkJe9FVjZxzc9MjfMUL3xP/jYVOiIVOy0o4BWBMs253gj8Id7XG1bzguPt7j2lrqG0w8TwCiNJ5
EuUr8ilGmXjRDxKuDmg5XhM3olqbLo+M60P36u/YAmIMKLEi4dLZo02SZUhbPJTBLV4ndnk/oW3l
Nk7sSgW+4PAqW3b6WB1QweF1zvZ955dp5oxXpBMFvZbJ0Ug6R8jOffuUmT/L/GWteQdv31X+NcW+
1VUIBlQ1HPWoDY0t5Z0NUZ/r1wHPApNzWaM+ywaRklApRxuClNmf1NRQhP7fh2JpRCYgdSDbgiVM
lPt2+javnBXsPmO3FpizbHRlpfRRnWIQegEpUuxUnyn6Av5wpBTJIGV+5LWo9v3+16KYI6zH0op5
BohSdlmc2WgfASc4jOOxzZslzCprckbDuFdXjDZe/1z7sfGXYSZbkGpDwnMpE8Jyva+1xKmxnZHE
RSfsZuKbj8bkCFJTTvEciWiVHsVjEgB7ASJhyYd0ldf6ucObt/7/hONfy2IyhWrVBHEpMczbu+qx
+k6J7dD2A1PRZ8NBecUFX/sxBeUaTzDrAyKCCSMGE0aGbh4grta3/1xsnWMUdncAHhL3WvH9D74d
KtdgCUS6hwLUZdwHgWupTS38FJLHihrM1i3hhsXd47yxwW5kWdRTBSmT0CgwyXsjy0+C8ToBclkT
26r9JvqrK24aPH7rIkgwVQLHvb7ID83b9x3d/AXMjsaVMK3LlCXHKMNAp01nKyq/Dobalp/WI23e
Rrc8/9mNyCqkl2UVEq4gsLjcWdIZTUUa3OZ1IvoihN9VQBRLO16/TR2nirS7wRtTzMlf0zQRlDhO
j1H+czZfACy9vn+7vx98nZjWh6waAJiXS2lqWrsC3Ueols8qUWxh5PQ49t+kGwvMBxqUvs6rGv0t
03DU4+QTDxPEn4TP5ist+S0n7ccfrAi0v/gnGvjH1F2KgghQiGyHsBL90rgr65/Xf/9uSDQwJQKl
V0wfslqrwlCB59ksyVGQzwImakbRa3gEg/tevTHCfPY07Sp57Ps1HA/JI6U3zWt07ctgcq2jHmR3
qWpz66S7l8zGJhPrAWWUxiqpyLH4ObsAXhziO5UOYYWqbd4ln/CCsSFS7C8n3iTn7nHaGGYClWJO
TRFPE6I+fAPHWMOQY/G2kjuTJ4rE+3aMt7fa2s91a5CwK3+a0mmUvy4qpybC/XSMv2cTiVaxh43+
SwbVBlRh7grHcEbwUhSfwJfIVazev802+8ckiNOQaWuegdqpRFW9dsbKpo2+yhmD6DxNJ/IJ1R+b
sjNaLo/D+wNF5Xv4/WXbZE5bKgtkrnI4TfQtcooTqN3BgiSBRSI6JGfT7QFIjez1uIDBNHFTXmzZ
+54GeBoVQ5cMYJ/ky+gF/rE2MqIlDhUItj9lt+INBXe99xRmeO4dlAhOzcv6+xEGQvTQvMQsGkYl
P87ymN2ctBjn6xTQN2uDPfEk1vaCpkKHfyHpCR1r/Ltc2GzUst5CfRJ5gnxc3cJL7/oTBGFtKjjS
v/3BEwPmNF2WISCqAlJzaW4lhKTtChmjbLmb8/PU35kR9LTW8wrQ0G+HTwUTxlALxdg2LVtfmhpk
M0miBQIjeG2bGGQeX6b003UTexn6hQ0mktVdD17ZXE+O5dlQaOcMqh6lYcc/dZCHUgxl0TnSV14L
hn4T5hV8YZX5ZgDYxkDWa1lY90+LCfZEILrIunpK4nPWR936oyULQ+iYI6KV/8s9NIqiBJuPbAXK
HY3Ukg3Sp/scQy7CEbwmPGs79wLW9csa82TrtVirB3QUUFSWDoUHdW8loFoVKILiZngfUxg+1aAp
1rUjj4F2f09/2WYOeGe2pMUMFUhF28faDLTqZZCftd+Va0QQU1BuUkCPRwU9WSrDcrKmoqDj4oOW
uwpmeBK0bMyYQ+mztxaUXcFkhSFTzTKYMK3NdUnKFPhGQXgY0aqZsiBCNWGNUu+6f+xERajHqQCD
ojMEJlfmBtJMUydg9S1CNTq31sOwtvYiB9dt0GPKuqBF6yAmVKIBLGNccK5qRVwSqI+mehusCfTC
Su1w3cTeTapgShYavKaFuMTmpusSKdGk1hKC4OAZXzTp3jqsATQ1HpJ7onuYuufDlHdykQubzN4V
ZTUJhkAiTDTftEUDTom7OXsio+SMytP19e19JtweCpJv1JTwnS5PcaomaVM2GgnH7ota5PakvpH5
+bqNvboVSmL/GmHvZ9D1W0WuVlEo+pV+yj9hwNUpbozb+bE4Y6Yf/A7y+X1ehPOu2IvBlFgVQ44a
RTayuonmvAzZKKHrjtqEqx+1w+RTyaz0eXAjcDGCEueey2BA312MU17YZKLFJHdEsbp/IlUWUIWZ
0dY8EtLC8fSdBy3fOdAX5uifs6lG1jXINHqlgdqwfKdEpxXKRIlxY3ZvnG9IA+y1ZTFXJj5uWaxd
QYLoxvSzYEWPkvaGkNGFvELTXuUdmCKKVwAsVVPfz+RmTYq2mGligHRC9HuXDqbGd9IthYvlnuDy
ZtH2skcViQBiFbQ3RI1lqykVbc6yMiM44SMkKt6RGbfFg+CtvuIDJeRoTvVOQ7ZAkIj3+XbO34Vx
ZlvrpCN1KgKEbU2nRjmk+heDB7mUdu5O2DCRo4Jg2JBZToFyAtEZfiKAE0d0xjN0zW5S9LSd7qvW
vgubUPaH6hClTheYosdxnN3zsLFOd2DzMUe9iuMGaNZjKrl0zgjtqM/6J/WufqaPOeTjnFRh51K4
WC09MBt7ZUzUPC1iKFZkoE+ASqX6wlnRTni+sEB/vrFAjAFT8CUwrA3U4J6tp/a8UEyjK3gJ8WpP
e0gfUYH9D0JxvKUx90IcG/ogEWxlrmI2bHyRZpeztF13hNw8TgGwQoA6Xy5N1NK56IyMlpVBYI6e
11Qdlq/ZZC8HHeDJ6pD7oAIUuU6yu6Ubu0wUK7Imjjs5TY435jeAEuYzvSLiO/NH4yZnZCmJXdxX
T+Ytb1x7d724GnRTBs8R8O+X682kbFELBR39ybpfhZtqmW1T869vKs8G45CFqBCQmWMWNcuBJqoX
yDPNeWIbavYHORfyLUtH8IR6AK70y9U0gySkipZbQTX8VeSuGn8ruURiNKf6cA8A14hQidI12Dwv
bcz5HKe6JWTHIX9bLC+rPoObWpITrOyz2ITr5KmE13Lb3cGNTcYr22LWsknNUepUFHuUvlqzT/LF
vv6ZaKZzbWGMC6bzIOp9S+fMkXDVx1xsbbkpbXN8MsX7pjlKaGpft7jr9HiDaroINITB5l59ig7R
GhdauGLEvBklrxEFTxSQKZdi5CIpffg/2fuQhvV6nFemAMZSzEfMrd8nCmQ9Xys1SOaIs7a94oGK
sUEJjzYQ5qCAe+knIMcWl7SuMAv5UGOcaQ36UxwBOkqJ0Vpn+l7xSoe7wXFjkHH+ZFiGelnw/eT8
pcAerrwH2p6DSJS6UTHA1A807OWKjBTIw0qFyH0Std2xTWY0acY6dts4zV1NH+KDoOS1Y+pdCb1O
Pvfx3inY2qcbsLl2RrzoMmImoPFHf+gB8m52M7hq2ENVuviUv185Ahe4ureroIqRUF2DlCemnBij
UKIkczFGQWqMAPeRVD+uhhlzHnJ7ryzKSPOvGeZKLca6znvLSFFq7s8iGMxBy4qjbs9OE/YoV04v
fzDxcmGRuUtHTa3nWcbbsW4eUr2w6/ZW500T7h1wCZMbkAaTNMqycrl5gqmBQJwYcTiOLzp5ILNq
p9GLWkBsOr2/frZ3z9vWFuOdmZELkHgwrGCg2lEox1Q3y/2M7JWA4lEIeeVyrj3GG1dhmTppIOWx
8eoQtIdBMznKLeWUpAwnIKqoeaif3decJOOSRujDbcDqWKT9KqiLDp578izcpaH5LfILbwa0sCNe
B2X1/4Ln2vX/jU3GMatWg/TP0ObHqnGGNLdHwqMv4y6L8URTb4Z2AljxWGNAfcGAev40S0576g59
TjWHnfJz1jk8BuR9s+gegrkSvCcfRosW1STGXMsUeAry1kclGE/LZKufxDsdVvGy+ywJNu/U7ZUC
oO1uYpgc6u4a+n2XR0KOEoxN5Tk4wMP50D0jRS8xnYNW6SEL81vBH29BSBryqqL78WVjlvmMkTqO
Sp43Uth47bl47Hy5v7MgybB6egCe87yxEQJ4wnH7Z0Q1oWSPbAnlPaa4MrVjMw2ymAFPmd/HdNrb
H48mdrdy8Tw4cN/NdPPYFAbiE/+zx5Zk8ZqeBLWaozCabeVJPSpuc9NKzjDZ5WlEJI1PhZtBY/ek
e9ejz65hdDslC+pYECRkvmqTEgEluBr41OWUG1+H3svLRytxr1vZvQAtjDPgJQvMKNsgyGatEwbR
QBmpupV0Xwfluc57ieye940NJr2t54VYWqsJYSE95NlDX3F26l3N88M32hhg7oQBkI+lmnHswDSp
nHKrGn1RbZrEGSC2fluU84z3eSWXj83QJ4VNNHV56sapDOd4JqdE0NfYVq0+fYikcXqWlMKcMEM9
KR4IoIbnKh3zg9mNgmFPgq6hHqRFmQ8aKMCoZK0X5aDHm+dsTuPyvBpVgshiQtavGSKvj8ZqdSO5
znwAm6djl0jpYldzvHizKqX+TAoTctfauJzbwVjCTpwU8tovk5wfynZRvLaPi7esqrP7sYmEr5og
VN9FsKdIbjzkykFqp+JeKRKDs6O7Z1tHGIP6iY5q8Hv5Y5MX5VKPUtIUY8YTxJbnWrYphRFEYnsX
BJD5X3FgfhfueT3HPV/E48fULDoUJbMYGgXyIKlWobxd5ue+uFFQQCk46fpurFQUUHXLogUiH5W5
0kkKfuhUohS1yGZ/pGcoQ6Lupj0SxGVfv8MsI6723PmTkQTkuOCeRCBBR0JmgiX+lFmoEpApzofI
zzzi5SIUiA7NK1brLUE7hvPvSpmi+XFhkrkDhzxKU+wmWBaG+ZC1/Te1mzgTN3snGy8RA6991PI/
vLZKyVyqdmnMoFRlW8YrPJE4b569KLixwL6vulGRs6yq1kCgKl6S7BQQ2p2Uc2TwyIv3vA+SvZit
oPz+eIZf3qK6ZUYkgaRN0Jt+3D2t2iEzONu1e6y2NhgvmNfYbM1kAEjyLntUXO20gtha+BzdWcfq
EHuRt369Ht73PhC0FVGnh6Suqqn055tzLMdFVioSak9V8UPU40Ov8OoIPAt0WzcWhkqKxAmPnEAv
fW2AcKTFY4jdPbMQX0d3y0A52VCZ8I4X6NCJfaUF7RfQA4AvylZO0T05LwfRnW+SH70Te4PNy292
nqa4dk18LsnC9chWEgRCmlogcRtaEqjpWtEx4+YnATNBkQpvujEHFViVHUEk7vVPtuOH+E4YdEVO
Tgc6mAg1RxQikOFJOqamvZZBkn3LeUM3ezZwqnQMmSG9+AAOI3oeoX9k6YE6ur0WjNlNLTxfX8ae
r9OeK5wPnSI6kHLpGFIUTRbYNZJj+1oqDn3PrAFQVWbiSQ/JJwA4MFStt851q3sLs2RNwV+Pj4f/
uzSK/z6RFHfmsVFEW0A9y3u6bmDH3TX0LOHQiBLqB4SgCcXNGB3YKBiK+7V2OoFzYPf6NBqauxjE
Q2eeovcuV9BhDmMq+8oKKF5WeIE2JAo8hq+DQyl+4FH/7ETXC2NMeEjgHNZqYKysllx1AgxFRvM1
EOOcE8X3jjBoIFH8VkRUepDUXq4qFnuBTAVk8WQ/vZefrUN6l31Ww+6gftFRARe/kzty4GXQO84A
pRiFMlPJJhIKZnVyWmtiJAh42y6LH+dfSnlxMYR43SF2wsSFEcbjMDKTgIcnNv13woAg8XuP0onw
CAN4a2Fupyw2tXgtgYaVuwS8p56YQ4eGNyWw+5kkyOwBSI9C44fGvK7PTdfNaBKCZ/gRJRY8nenw
5DTZ4r12Q5utYm/nb7xH1l67UKfD/QA3mIgYLHYoTkWl1LLMDCgzy/ijeKQTGJEbfUrg/OVfyf36
rDniyUDJZb3jCSjuvdoR48EHQgEUiPfMrazU6ljNvYW54Z9Va+sQ78Xr+XuP/sx4pNxU0Lt0eUve
e8ci/KKHbmHuFrko9avNvTmOg9jNo6QHoq8fS1f5jkrgI4EMBEU2G5PD45HeOeqwh6CuoUoAbBFz
iWapHCvDGhtBJtS2sb5mxisRf9QaJwDvxS/YQUEXgxq0vsmE/aJANpCNreHTzq/sxGiMFj4uTfS1
i6c/6EvilYIbWqIBE7Czy03UcgxjZ5EEfI86eHHyKW95ytHv4hjM2xImTOCBaZvXNJl43Pa9kXei
ScIYer0hKsRQJKFjnJKbAY9uOesRRBQDkJkHKp5LXw7kjleG3xu11GUUOzUK/KGS4ZfrBCGJ2DSx
abwHGe1E0Q+Ul0TFibgezfbCzNYQ82bAHkiVNWdQmTHi6rCand0NWRa0KneiedcfgZgCDAjnTrQY
f5xNSciVAv4YJ/YIQIJxqAc78QoQjQ9uJ9uC391Xbskdk911ULC1U9eknHca80HNiaxmO6jIrw7z
Admkt/Z2b8t4+lWH8k3jbOjuOd+aYy6hul9MECwA6Cb7poYmLJ0oMjxRsjGW6BWHCOyc3vVvuBvF
tyaZK6kWE9zBpQAlIgm/fAI43zrETxhIlIDUUd3VEV3zVNzxfGfvi+JlDdVgkQoiy8xhnOMhLlZV
0ING7TxLjI+p3LyoYv4kFbyO6V7FB2omv2wxB0LLe61u6yg/zvic9+MQAwdhNZhhWpalBIlsbMZ2
n5SDN7VadD9KZha25izcRWWlhwupukNXzW2wqNHyWU917VsjRnI49IZ+g5FOqAUMFVj3z4ugzw8l
kfsRQ0StjoOOqvKp6SdzOqxzDLrqXM5GzyisiPiV0U+fQTVaTnanVfNbOij14hKpyT5JjTanTo4r
/GlscsXtxr773C1LAS7CSYHWdx/noEtJ22j6WVVt/pzI63ye54wQeyVa9hZZi7U6RRpHug1Y9gxy
waLr/OuOs3f4FZRVAepCX+VD8my27VzgtQChbjE9LMk9wJN2UXy+bmTXSwD7A7pVRkedvR/MJl8w
vw6YsNWY51G8l4xPQjT6TcJ7Nu6thoIkVdwMeNSzMAQ86fK2i5TyqMnPY/pJbIOSPF1fy27eoqJy
ihItWicfyApxv0tLrGImkTzLx/bH+JR4c2+jAugsQHZInnmYP0ePsa2h48DPIaiTs1cTkGiogqMV
BuZOJqmu0bqMgd+NoT5TuX37MArJoTQ6J9GhpvHX9aXu7ubGFhOuDWmIB0NJ0nBGbTMy4tYu4vY4
GFHsXje0G72QiOEyhwqchNvu8q5LslWbNGCTgUpePIxs42FiIwX1Kzolc0hRcwUOSMN8MC8l29vO
jWGWFD+NlsRsBLAYDZ3uNtGtoCde136Zmq+RyDkEe7upAxyD8gJyvw98Vvkag0RWyKBFnoZR6tfj
K+gNOG8uelWz3oEpAwWoEqT0GBW83EdFF8A6QdUoRmNBEIHIk/TcZr6Uv1WSjaEBjjn6WVhz24jM
ZA6zlWk6kXHpiGAIVFDWmg6Cz4fx7t+nm8jPuIdcCZY46i20Jyw7exYdEfpwmWqrrtAeiINHPzdV
3/tYm5WxfhEZetaIHZ6R6bA4eoP/Db6cfLru9vtGoJKAAjF4PNjhM6AJY1nO4yi0ouMcfZezb1nB
0UCgH/zjF/plgnEIsUhQEhrzGNy0knmGnq9kV1X+uyT5qDrjZv5lhS50867JSKtEJiFgE54lF3Mg
FdQzlpwzH7TvbL+MMKmGupC5TaeuBbShui1BR9l65W3PzxVpLvhhy2RgDUTI9gEHwzxmoICF+kFl
6MECqeoi+JtaugcLM9V45BM67EUgevGqtAuCgieTmo5GUqQEHBnHWLaOUWseqzwJtI6czTmXgKbI
3etOtzdgBjyioaA+gqoZ6jOXHyuNBHTJTIyfT7XT/MR8WR+Dzr0E8gDQ6m/qqwT6pJ+UShuaNd51
27veuDFN92LjJ2SdDbM1TAyAlPo3SU9+VNEfUBKAXh2+iB4WBq7Yd/0cR9laIiqFbYuo0GAGMeVs
4M4iDDrKhTog8CgqqzhqpIksVw148Oe1cZTiVBiv13dpJ1vCMxpfB1gXZGVsEM+yNKp1ANqOg3Wf
aV9LfbWhbxp3Ayd671wW6OCAA4Niy0SN5ZeSs1JsDT0yAzXOXBm6DJryBvkgrVxPUf0VGez1Ze1E
O0PBw4/SF4MD0WCCBDHqOdNmANna6aTJiatqftO/Xbext3VbG4xvN1aUm6vaxMd5eYqEzl/mW9B0
eVHKlUOiuQ8TJdABw7gMwramgrj60pVTzHqMS6daAZVD0p+pvGEUaA/9X4Ube/PX68v6oDKFAAuI
qIqpXUznoMLO7F1vQG5sjSUh0DE0AImJGzLbfYA6sVdBhUnxZ693lpP6PYlti9ui3bt+L6wza1Ub
zLz0bUHC4VijGvI+c+IMB8vvQXFDXN7kx46jmEiSTDCBY5gA4eJya8dZAxVYBsrmUoiChtipqgcg
RLq+pTwj9JRvQlHdlYNo5hO4MJQfCVj2IUpX/wmWDNVFdNQpNAg3PPPZJGtKoqEpgN38Nnh92GFU
pwxUjC2qh+wwnP6Awe3CHPOd+lgcpUkZyjBFr1T4mco3Gk8yd4/zwsQ1BaCthhsf7YrLfbNavVfr
LhYw5CE6tNS3BnXwLrzg82q0e59oa4q5LcR4FHJ5kkkoFv7cnyhDg8yhcqJ/LXOKL1bDJLBmTsaI
mEsPjtkv0OOygcqw8/oQKZxpQd5SmAR2GsvSSvJGD6zOh0qUbZTPC/gtft+lf+0XgFKXn2bI1pYM
Mwj8kvQJBbxDIfSuYA2cfvbO9bfZMlNkHqBDLo1yFHVp2MT5g1RUTq1X/vWF8EzQ2Ls5m2I7CzFO
DWjuhSX3rFmApndaeNeN7L05Me8InD9uPhxStsMsWslYigTdlf5VhYTr/XimcxpjIP5oY6f3JFTM
mtrODn9QvzYRyNEQA4sLBsKZ8NZlQzz3oxof1fmu10t76TksI3sZ3oUFJrblbTRnPQHUaYTScBEs
b4tqry/kIXOopJToaqo9vsmSA8FyjgvufTkLiquAQ4LeEfns5Zdb1lZqYh0PXFWcnXkevppr/HL9
u+0dpa0J5shmmtiZRm5GIUoGzpKd0De3rZa3hTuPDfgGevHo0ohQ/GPOUl8m1TC1iRSmlU3pB/tz
9tw892F9yEDs7qC3Iduz4aYJthPCbm7FWSXPPnPKFIh3L0VrkaOU6i+pqdxoS2kX5Cs0mG56WJWM
wlEz3bm+t3tdsYtlMyevJEKjoVKKma+Hf0hUXRMq0aMHiipXwftn+G7V9sDrQe5komh9g+WUlkaQ
XDMOW6ZKoSeoxoZqHuhKasvlX3OClPR7b/2IyB/E4q0x6mCb6DJLEbLeYclCA0S7sgjYKna2PHB2
cu9m2Vph7slUkCA4IqspuqrRMfMKNL7J2wx4/E+q0BV7OrFRaVUfCcdxdsMaap/wENDoK1DRu1ze
IqxAd0tWepwhrXGQHWDcAgXqTFE43UP4kVImiKfc6XkpKg1bzFWKkGbSUXUJTSs2a8vXdW0FYqRo
sUzPpZs/Dbh9Pi+0Q+amujPYDc9rdoLNhUXGa6J5Nkhl4kFRRT+V2RmHh+vfcCfSXPx+xlEGFaRQ
eZlmx2h28/QpWR/HP4DrXZhgvMQSLFPTrUIIGvmTGr2uE2cJe42v95ckau8U1snSzqudsBRjBiba
5Zjc0ukhC4Oq9fPfRTNey3LvgyBg0oE2FBdM9oU3pHNd4+Imx7kFO7qStTbKaDzGfp4RZst6YW3A
4ouZ/gj0XHUzBV1GOGGQ3lKsKyNpB3eKpFG2fuaK0WI9j5O2wRFqNHuRApO8yd1XubordJ4D7PkY
+M505FEKRWIzq2kwe5gqpdSEgqZ7dZHYQvNsLj9+35HBIUFbySgLwxEuQwJewBXKjPgu6fKaFI/V
kzF0nC3beyMCz6ChPKfh06P4fGmjikpViIsO44zH9aCBpKVwdOhG/z2lxh+n2t23jTnmfiwyQ16q
As8QvfBTOXei3tOXjJPN8Iwwt+GqdpZZGWMaGi3UBcD2VHpj/PP6t9k9oduNo3F1cx21itCUoISj
5EBUVpHW4fpgdCy/cuMjDxDCrojyAQFxg6+EwqaCEuClsVLulrxsRyskND/TzrLSeoP5m9vGGmFW
ZC1NJxIlscKyfuiSQO/zc1JZnJfbh5IIa4WJ/mj06zGmkWev84rbJOj+ktziIT0kN6Y7O+Jh9oij
vgDL7sgvPFzWh2/G2qbbvPlmDZm0Wlei2VvwzfKvlmgXvu5SwJ4GiSmHNyPGJoOsOSZIwFjTQOhg
9lQIvv0t6ghoIPe9vWsGDwcJDVQqKcysyigXMPSIcI487MGfn/kzKFBbnyelQP/abXR9X83GDLOa
IUmknFgwg6a3m88/Bu07Gb5Uv6sxxpqhQX7zjXS5N0mSzFY4GmFjinYnvy3tw/Db5F7vdizopaFC
hzjO8ofpXd4vQj6jAufSgkjn4IEg4JKlVGntcQmU++sBg73/WHvM5SSRSFZIO1ihXC62GgFIkwT/
NwvMdQGmzGnSKnygYlptrQTsgCt+vusDvzaNVVWeJqGTEFlnTzzSGlL2jdIURNAP1W35sJwR+h4M
t+Ksazf4bYwyd4ZSjWQR1NgCdbb5GCXkUZL00Coz3tuR84U0JshWQFNqaQOP0N5BToDXHisHzzXQ
ay1nYNe5zcq9g4tCBjQiwPoJJ2ROVDRI6EmoA40P1W3nj4HiW8f/0Ibd28CtHeZIEbWZm3RZqaub
ftQ4o2lTVBrIEB0d1eCstlNv+s6rl/CsMg4fr2unSkUJd0xeFPWuwpup9a97/IdHEz1U25UxLj/X
mmCV6GGCijzypxsdSD/Q1LtpGqTPtMxNZZyXwo5/V22RscsCY+RRk9ZFnqywl94kcBt1d1n2mbM2
et2y8RacUahw6ZIGZD6zNpBxrpli9bDhTj9lr/HLF63DQPiK2VQxyHqbWyOmud4Vi2zzXMl7OTba
bgYMTXTIKTv2gXRMA/HEc429MLJZmsKc6LrNxnmSMisciier9esC/PvaXcSbEqIedm09zIEGs4mU
rhXMiLPsxmJud2ojuETunHqqb5VIM5woWX43o373DQ2NYTraIEostK7QBL0TJouetuSWUP6rO9NV
gTlVD/oLtFk49naDCJ7tBlA4IiDZzOE2BpkgPOKjUUw7FR6mYFM+v+nuXupYEyYDTA0Df8y1rJBc
bQd4vLamt3IBjP7YPUly7bVNcVb69kvR97xH1l5ABpnLvzaZCCIrs6aVBDiLpnodeycnvMr7zt4B
wA6lK0pcitYm8/jpuj6eF+DrQ4hEh5ku2uAytavMA9WJP2raoVUfEonzvd4nGS68En1UDH7Tkpmi
aOiXXe7k3NZoz1jD6Gl3yzN0DCC3nToThm7qQ3FTozU4BoXj22Cyd6xjch/Zvc9Df35MhN//BgNV
bBEolg9dUCmX9DXJi8mLvmGoKGyAc+2Pmg9VNJS4fjsNpo1jNNIsAJuAjGaHpOpomJqeaKOX/yON
PR1ofsoLKh8+JmOGeVg0CmrzQ2yMHpgRoGqHKV6s5z/cpjQ4sd8PCSMYHTH3BZA1vfc2CSrA+eIk
mFkU5oMT+YMveOmL9W0659Cg5821fQiUdE0bW0yGkKV6WvQjkuFUzw+d8FoCVj4Q09ZVLeBcN7vL
gkoTPQhojJuMW3blQvq8qyZ8peUZI9UBZQ1OflACft5rVubZYq42WZaWclLTyaNQnc5wxrABS6s3
2p3bnYFZTD4tLp3tJU81hAe0/4De2T0B4GD433JZ6sxlVmMpVa3RE33amUc39ARJqX/An7wYLdPN
Y30GiCS0JSASh+Yrves3PoNLPlm7eR3fgzRQ7Kf2h/zZ+F45lqP4lL21dfT74YDCdhpgpNkvHxKw
RDceHeqpv3EFED4EVrjV9s9hjoo416NRqvhzYOEAwionlcFULTjKA3g3bGkGMI+LraeX7cctQDLz
ThSNse7LLTA7sAy2wkS3YHlGqMOciQ5GQwkceJnLfenvHRxUSv61xlz9ojinUVEueEW+dovdgLfk
XGM4SrmdazTTkOGE2pE4fBTaB5QxwNhoECqUJQl4D2CaL5eptrilY2MZkUNNXoqk1COBdYBsDJjH
M+eVyuiBQUUOiCPkdnr83d47a545xdkSr7mkQhlKzGN77T2L3Kntw/VQses9myUyp7fsVnVIo34E
4Bbq0kPmJYp33cKHGRpmGew8aiYkmAXoZZxOcJbOkATBZGV1bm+bp5iTZu/Gos0HYylSM3FIMlkv
rNC8wciQLx26n5QDc7WF2xpl0AjsUq2nHLNQPuQe4WqH7QairX3GU9chmXPAJaCyBbky1aOBaMKj
DKxFGFDiQXT2P50BrDuoljG0yrhH3NTVYGACIlzN5GHUmi+SxbvtP1SU6TiCImHcFvPEQNmz+W+d
xDTpwQlQ/eQRqKMHsMHbiPEeah6U75JXl9rbQRgEYbQB0xYg2pdHjkhproHDcPTMm9mlYgnkmPhZ
GAcYJuW+2en5ZcLYxhhC+qUxPU7qFfMeqMTW0HcTfg7Jt9I4yKIvW5xjtr+RSBV1LEwENyNjalXz
uCMq6jmdN7buSNGeNK2RvkG+9lwVUPLmjRjvpFDwCwx1IquBqMp7cNtcU3SedFDU3Aqb9UZcjurk
itPDKAZLFcgY/hrc68d8J0hfmGOuBHXMGkNfBCvMajTni2MmA8mTvcjpb3aO3z1ysyzmiI2G0A/V
iGVpRPNrNfl/pF3HkuS4kvwimpGgvlIms3R1qa4LrSW1FiD59euo2X2dieJLzMyexmzaLKNABAKB
CA93NzEqT2kEif3nYgRz/BMz3CVf9lRStAF3DkvmFda69fJXxsRiw/kZDLkPsZdC2aadM31mlv37
yaZhqhKDHTKrRXj2HRRDMI0r+eYtS98UV7lZDyIJ1f2FqooNuC4YwdGbOrdIO0hN0Bnv6sFPwebg
LgHTbY29wk1vddC/rg1uObF37i70xCy3jWpq1MVmb/DOmgZGkofd2ASXPfITVfCHq5zY4PZw2RQI
ORJkKePb5MelUz8ZrnLI3iUXiJHA/s2qnB2GjItAFDfZs+FTYDmxzG0jmVfLmlnGUubQRZiDyaCu
KeJa2/2EBgbsMZvKwMNcSAFJI10Jq+HTcvTq+n4EKkTwBdkufFrHiQnOOeKhIqlGYGIu3cnCyEfh
gyLyapUwYjLcZcLv9gnZ+LFlJwY5tygMJR0zDf4vj5ZXWlPYKRBxlG/NKuxNtwUehrijXDu2KkDU
7YavE8Ocr+BxX9ZTBX8coTGRLX7afpmG1TWlf9o651fIuYY9LHFf1JodZbrlaEvvpKYgdu06H8Z7
wTuDMjSQ5ecnGpTHQ1JSE5umd26hQptDK50eugiXnWPnGYRh0z9muK3KQfJByKDakYEePZhgmrup
OqQt9CLVX5UiGgffvarR3AEUDJ1tvLHOFxVbdbclsw3H0Funkl5TM3XKwgom87EVcYzvrgzFFIiE
gZ4ACMFzW1KryEbVwQkHBPhM90bMn/bmg1Tf6kPhmNP7P/qQpgY8OaR2IPvAlibzQuAxCmPxVinV
YQM+ZwOZ//JqqWFdHprlfRBdn3y8/8saKtEY2scTFmN+3OJKqpQb2KkOZe9Vt723BWOkvmbhYDuT
t4JGCBOTeMKKR3qY253Ekk+GuR1s6LB2HYFhjPTeM3IL0Pa6JuiXEiECks8iP9liR+TkGu1rLV3l
CbbsL+mTHigH6S+0IHubi+fU+IvmL3OgGFOxhwCL8JMBVQuEj8bMDb501yMpxnTUN5a8SoljeVPQ
ZM7ye/N7tDAsUaOLfbZPn/XENvdGtYquTbMO3kNdJZjvkC+42fXoAzDo5njiKPeXnXX/057Y414d
YHem+TpjrXlkN04bLGC7bF9YiUe+Eu8kF5b5L6tz1pC2yItqZziKqWtnLdQ15rBKayfWlofLC+PS
5U+WuENfb60+KCD0jNIGASa/jxFnajPzt2pwsiYgVUA2UZb5aXUgSoJyKgaZQWoE8BG3d2rat7UN
VbxoTHPojeZOkv6AxoeTxdHlxX380pmXcJa47wiC/DSloBCO1g0z93myKd+1fO4xvSzl4Aud2xmz
F6PejImbpA15rNsBA+9aUam9o7e29VSO/fLQleZ8hax4wqOFmtbmUbkw4OJaH79J0tRK39Rtoj9q
Q2t+xZs9H3NLSRZPbu02sDdNOcjN0H7Lm1K+TeLFlJykM4GFJtL2pc/a+Xakc/Z9TLLlvt3kucNQ
XC5fL0kJWgBLXmbJM2QhUPvzHoBwBwEYSRQD4/Ag41iKTYpTLUf2/CrRwByhoRgHWyMoTeyYwbwa
mFMBNMNDmi8lDUphTMa4kUiuE6drA1N9k9rbOf51eaN58DBIdID8xPMZL0wgi0AIcx75Jgnw3qlv
SWTcmHezB8q2DtVAywPvBfRwvNpvWUFQVBPlOcc+meVuFaL1RjqCPy3aFAdYIAS/AUMp42F7tG+0
t/RQBaLn7edAxK2Uu08GqRmUWelItILdA48WjA8E8dMUQINn9TRwnAm+LDsi50fo/MtyiZu2zoqc
1LC33WkP8lEJmFJ2X3+Us4DlfzG+oE4I2dk6FE1s8lnxp6/LXWcVGay5XGE66VwGPpqBIO3RAY0I
9COF1j7dKNyHZa58cnnKJCvpLDUkyl7isA0ykDJJEFtk5TMa/Q01tN2jceKyXBScylw3ewm+kwPy
hGnO0SmeszC+N0FBtXoUbazVoZaQ2GvHLBq6xDTQxFJhnvMfuyZ1N9ZEjrr1oGuurUad/jgmArdh
W8N5zZkVzmuUhK5li/J9FGN2QN0eTftLPXsC19zZsTMjnH/IVVO1bIgaApmzZ7+lbuaPBw0MQsjk
cqgMiXo+e2fvzCDnIjH6ZvOMYbtIh14M88j2+/aAcR1fO+TPInqI3U8I/iPCShQIolxIW1s1zuIC
YyBaFjXxLxslny68/AWZi33apQ8WZryZZMJn/LScMBqGF0GUSb3qJsuEvVLsKYiXknhET1/7thsF
nrHrf8gZITYIEnGAC86PGZhotrbRezma5IdtiLK2dkA+CNbiy0vjK48seGB2Bk1ERicMoAZ3vNTS
WK1amhQMjgJV8GIcJygN6o/Dm/SQHsTt6L3dOjXHwuhJ9BisJYHs+KxEsqY55XBl5c9NK0hndkLx
2ZK4XI22IHvWJtiQptSj6bHHJPOq/0iln+XqrZXA2t5GQdBExctdN8CCym1U3yUT4Jop6NYtT7KI
Wyyvvf4FbxnBg5qFAt4J4Q3soDJqG4s7xYCgy0O79EpElOyujTdvG83fl51hb3MwFgZ9QYDdMSXC
fbhpynQwG8HnBsy91F1oKw9bIXK4vcN0YoTHFeYz+O4kc4QRf3qZg9nbvPmeCYZOSKwj0Px+a7zM
o04yCj6gYHV84aNbtLGobRi2J0fpF6eBrVo08LLnDaer4zKddMZwOMiE5WiTStecfhPpIUvDWlRO
3z226DoyNQOUoXWTO7YtADKllE+4OG62YGFfEPBFG1eiUjrtEVUW97Jr7J2pU3vcuc1jq7EzusBe
szpWed+R1z5+rfTrvHkWqvHuuTqwuowaGT0RVCLOgwSIXFN16Ac5UnHV5++F9XB5MXuecPr73JHV
M/AxVkYrR+koPyNQeFtsXCsDFbj6rhkQZ6LGBhJElKXOlzF1y0ykSlUiG2qgZEvCWpY9sxA9E3fN
gHmATa8TXE/cajD/QLQtl5XImD0ATOsqiisBr8ueV6Mrhak/VkrW+GSIgBYizcoUyfR6Y261a6Ns
bSeumTxd3pg9O4APmYy3AwOqfK1rzqscCJicRBZpnVX6qfSBNUpuKQli9t4nw8GBDhq+GGp43OlR
qrgvtRo5bFwMN0Xfg+xC92Mor11ezp4fn5rhD02X9cYq1zDTbDdWWwXrKGI6Ea2EC9lQMzCavIGJ
0nxO7cNofq1VweYLTPBU7+uWbBUEG0hUodaR5LdF9k0XNSv2HqYYhvzPjvB9JkOihqRDZRlKN7YV
qoHm556WO93b4laANhwh3PA36P93/e3EKhetF2sDMfUCP2j6R7q+r4DrQKVl6wRVsX0zyA7w7Gby
Z+wLnyQ9ut3YSlaVJFJS9X4Ea7gyWl/sOD+Wai0IbZ+LjcjnMBAH3jnC6sZ8OkxNk04qNZVId4pv
9BsYnQNCobCDNyiGWnPf9rZfvUOcOvyH1BYfmaTB5MII1JaBfOIO1aSUc5HOMdSD26Ck110H5ldB
OXPXFTGGDGo9ZEC4H84/JMlXbbGXCV4yZF5vPiXN7MSNIGzvnVrGngHAJCv4yNyRmpJtXJI1Q42k
Sh3ADJ3VFJwofvr/41OdmOAvOIiUDxu1YGIMyNE6ai/re3kn+eBwZoAlLZhvUVI8SF9FCqx7hRhQ
OzKUIQYRZOA2zj9gXyAHKqaCIPlSAjV1hue/JjoUd7wlzvgLIIrwcgwUmuTOWArQA4iGKmaSHBeP
yWexeYTZZ+Nff4eta89JTtfIXbvdlibtpOMSoeQJxVPAKFf9RbCovSf1qQ3mQycnepAGy1YLnOg8
0gPze+5ZXucVUX7L5GX1SCTdufuiPrXHRRDJTtcuGbBv8oNxlDJnCEG9+NVwFHdQUOT5hw3q//XP
P27CAtrJ8qShL2Ibc8FRtd7F+r0uh6sopdjdJag0MQYthZE0nZuIZ12jymajvqI8WOtxHL8bQrgE
+w3+yQS5U0Zkpeh4RHOesE5Sl2aDKUfau/5EXeNYHAY38eOfmpM8mT46L9ES1qHolO0v7Y9Zzjlm
shbDXMBsQr22uanbe/Wfigj+tUMnS+McYiOKNJslbJAQfE+YiIGUGvittkeGBDE7FHH/lU8wjnLQ
4BE0IrmwWG3mYOuThQ3TZ2dND7YxuJowZdq9v1Bu/z8zfGgsLNPI8Y8yMHLQgfKYQvWMwYoSJ0zz
Skz6pAcEqlDyepHm3u62nVjmYmNH9H6ttliOSpQ3HVOGMC8kscxUerscPPayAcD+wc6EPqsBTsFz
z5elWiHxYsjRnL03TTiMd0T/XpmCtjEPdvzLQz5gebjFVJAlnpupNujdaRQeYjxUt6ymX/xmw4/9
XRqYfv27fa2RE1APkyoHemXei2hmduO+pUIZBvKF6Cp8qougpJXbEh5ZmRaYACthfDA0H9Pf7aH8
zRSWxVMBext4apG7aYrRoHVcd/iw1jO17gfje7P+urx3u3nqqQ0upMSozvSVBhvGjf1lC+ygeGgw
VwymkvceWghtaN2KMFh7/nJqkgsniiTVejfD5No/Dk24gpfWvh2TQLCyvSvt1AznL11B4rFoYUZ3
IF3+tkTblXGNCXQ/vyp9MZZnL8tCdoXXMXqckEHiPmRvF5W0qSgoENNT58zJaPovXl8a2BNV0EDi
tc+/i8mEcSK5wjkj87M23pS2f/mL7a3g9Pc5d2t7s9vaDq3BpELzo/ymra+XDezGQgwt4U/XQQsB
Br/zI6zXVtk0tJKj/sfkEzc7tBENq1C5RS/SJ09q2EXd19yfvsei6V/2y/zNeWqZSwBk2iiQh4bl
NH8nm78C/pHYT5eXt1dSwogZRtlZyfHT0GOeydpQGikcrnKz5WjXb5LcOJbxmK2jl8eHy9b2V2RC
YgMDWRjZ4/KNHMl+DlHyLYozwNWecpbbI9u+bGS3LKeDWYPYeHwxvzvfMbPt8h6saHKUX29vrPNR
AVmSRNad6o6AloiqcruL+lMo4+9kqVnMLR1RKFPmK2u8ptJhbEVFjN3w86cDzjOTJCtpFuTTMkQZ
nwvD28yvwB8oojrGXoaLzjT4xcELj01SuXhgWolGF2lA1o6B1Dg0mIKoiwrg0QjEsNado4uSHBo5
UOtG9Ye/G2OzQtcPxM4IDY0/tp6Zbv5lTxBZ4A6QSpSJdVUIis1I0JsXLQ7/jQFon4DkHiqkfDsg
NUfU/FoZ32tQHbs6tJsggdjzZVa3/I8Fbgm0lpY8T7EE/Yv6o9t8zFsHrNMb9wcp1K7bMBZ8sx1v
PjPIHVGTNFrfagBB9Bh+xrBuUlhOJ2I+2Xe0k2VxRTmlMgmCAT4clCbjFa7GkAGmr1ch9YiHC9y9
vFHC78jle1M6KpW9YVnWTf5EfAUjn6CeOOa3DEsHyNe/sQdmMRmUiTp4g/l7z0xzzeoa2IOCy2Y7
DPoAimXXfJdt5HvEE9/lext3apG7CZdyKfLcXnCcDNnNpC91SzEm8S9iq3JqhYsQbTqrtZTASo9J
OfYuGDE/w0g8FL+HLy7/vGh3Zo6d8JM38ETNRIIyE06wAYf8qdiHtBq9uQ0E7sGeFdxVe2aHfdwT
O01K9A7oJVZKIC5maHDBj44eggJODFJhn+iSLe5IKxVp0K2kqDt50MXAuzE5shwvxigikI9C4fS9
IHi6Y9yBJoNOQUWxMr/wZuOxnUT3rcjxuLNs6Zs5NhJcQlU2r5hGp6n7I6TQLm+RaBncAc7Gkaa5
hB0i7YtU3NiVAFz+GXQLSM3Jd+Knf4xsk4zWwneSUuCHnfihJ47sDy7Un+/mypff5hf8D0c84bT3
SDuzzL15ZTvPmn6Ak2cvcuX3GVTWJoYfeu5/V6lnh/mhDUWFhN2AeLpcLlzIVZzLVoFd63w1wEUf
JM9xMASzD/hZaD5VAhoqwfbxmcXaAFOvF3B6Q3mg1l0v6r/9l/Ug42N6hja4as9PsKGWepbW8A+k
LitmQJnwQYdahd6z2Zi/MWW/7/Z/DHKhyaCZBdpqlMHl1SXaUZqfZS267PP/xTP+2ODCkhlPg0Yq
LKr34vqqj6Ywe44PgwdSVeCVtaA+irUHhF+Si0+D3Upj3bBYmDl9g6urZoKUoQk1N+tH+SiGo7Cj
ywVEAooGCJ1B9Yixy5xvXTONlV7IaADV12CFOPaHIjLA+y0iYeCJIFgx5swO5/KFXvRqoaIIvqIE
XhxMJ78u7y1XCzvnhk0dafcxRA1N3TFDKL2rLDG4665EV9pe7kPQ8tTQXDVsANG5gGzTptsKA628
D90MfzkAyoron3xwxIseJ3sudGaNi841SIiNIW+R+JS+BhZyFPOaX5LbY24GcO2QrVKMtmcu8mlH
T5bIBWvZyJXSmPCO0JunrH20wE473BjGw+XjsRNTTpfGDy1D5Exe5RVWpuZntd5LInpL0U7xjZoS
gLbJlLBTvWc6H3mBm3rtgeUFrZBVbieenK2G805SVEPVyFhN17oT0rf43qCiNGcn9TizwQVJ3Via
YmxHFiQXr79XnCaEztub4rLOLr2yBaI6e6EE9qAbxTTGNKBIzk825vrStDJw4ki4/o6PbMZjBmW4
9qaiCSqm5hHa40JX2xZkmwjsmV+yx+KQHTEJeux9lnD34BMTHq6dtBHrs+Hp4PhnGu/n68uKUZVU
kqJF81vBJQo2oGfl0borD+OzkCxqf+/+2OIOcjk3GAtQcpaiQvgrmK/I1xgAUtBNQy3aeFR+/pvD
9cccd4ShQwct+BHmKgVTp/oQWZmw3LD7+SBcAbzMB1M59/nqGfQ1fYbzFd+sPnonNSZx2Nin6qMw
JOqB7kULzNtBDg54LfztnO8ng7ZodWco0TZBfdudhsVW3HWdrbfLH27vNtMZzSHTlEfFnbOj1T0a
5yyPRD8tUg5GpINzQ1xn53k9P24znQGBIPCKl7TF+XoHgkNdG5F/xDd9pALHPz4pALpPX/WbIlp+
Q4POg35m81q81KHI8Xev0lPj3M6NEjFjIiGQDP7iKZ56gBZyBFLW6+SQuuZ3MEh57YvWOIAG4Kgj
uDAqb8ydf7/8rXcPPPQ1MEaB4jWw/1yAmZQklRPoDIFIQvttXzH6QEZzkvysMcklJhjdwwyAZeyP
Pe6jS/FAEzgtiWaoIINAKg8Mr0JfLMV/lXD2SZAflGcxcyH7Xf5CPbXLfe+tkcmyoJYGWEfimFbQ
KFtgzIMzS6N7+ZPuXUOnlrgwk1RmrKMCiKu7vZlk4prjc9P/C7j42Wfkgks/mOaYoCMdKdqPKv1V
jMeuFHAQ7B33k3XwfENm0nYKyOWBKjLehuU4JQIUzG5idWqAy1p1AvUIq1EB+rpeGocNMLavc+JU
byu0LYE/oI4eidA9e50vRu2FPjoEEkFBx/nflo+0NHLsjnEz/daO3S2bI7C8LZQe5B+rt4TiuhLb
cN71Tk1yrpcMfTaTHh9ygrp4arl27Y0QzM3Ccn6MRS8ekTHO+3KdppLaM+9LHnXrKbXAKf44xd5q
Rblo7AMo3Z2lnW4hl3LlaH7lOMwfpwrUBlmnF880biAij4J+jrO2kaM6rAZE5bWyfSwqZby3YmuN
7NI0B2el+vKeJnb2psiS1HrDKieRXteF7K2tBPK8oumlx0q36uWQYpLltbKn1NdzzMsfCR2rI1h3
lS+mbs2Ts2SzQUEgtEEgN93sIvcLUyk8tZ/037SNTWgG40nmZKXSbw5kRmOvy0x18TZNLXJnXCSI
axn9dC+v5ti9FiPmTV2FgDbfIZ2VW85oTcVXAtKW0R3nJCXOuoz6TWUmxepILVXDWFPSxanGqQy0
sdYf1063C4dk8nJnKvg7A6xziwNDHmjsZKPVzBisWuXc2/SuMvzEsrPGlTW6/jBiOT9K9pYrnpnP
eo0gJSm3+dit60+lblp/0eKlwtKqsr5KkqWVnGaTi3tKh6F2FMAch6PU1vNNq5ab+mUb5zz9qaY2
GPK3mOhQu1ErC7JeuVnG96OJuUjPVEEM4EhlUh6WNu+tcLGHJhrLpKGOXKRp4ShzBaVA2VoNAGdp
s1Z3mTFJqDuvJn3rq8LeoLtAKWQL22Qzg2zsQf1u0hiKxrNGWy1E0U6H6o2E8B8Mq9ZBuWEo2thT
m9E4ZBmtDmampIM/pKNUuKhGpJ6S5WYVlIbdJFfANKhZkGyynl+BlmsjYabGZAzxryR1OjpjULfO
59mK1qlJvxCjiyu3zqgFnaVyJt8XnVrlS7pkkmMqZqEFmaFKEN4ZVAnr6dv8kJiNkQTxoC4HWgNc
fdeALr+8ycdEeaRd19iONg5a7JgdZloP7bx0B2np56OkjvmXSgKA1R/KbWpcXUuIb2GAw1N0NcXD
tKyJ7chKur70ujH+aCtVO5Z6TpMwk2zlZmxoXrmtKpGrhUBS1Rq27naqUtXTY3lrgrlJtQw9BPSA
PNWgDUhxlWleHLKoeZhOeX6br1kJBqi1STJvU+P8XgX+L3NsvVt/WQNWVdoD8UtaWJlT5FJyXU6L
9GPMSvuQ6U39ThupH5y2VnRvqLLcN8A0l3jUmKi3SqbUQxXagCBcvELeTs9tjB1MVAbdiD42t5U6
zlFmYKjDN5thWx2lnpdoLQcA+NO5BtNy2YEMtrbW+mhm6viVUs1yrTSR33UlbnyIx8pKMBbqWEWJ
qTbfRigu3qpJvvnNKulXxkiZYvZaJaUzdjHJH+o4yQ3HKOu2cydzwbT0uOqoBbd5GcqQbSiCdp6p
087W0vpTOdNrvVnjW9RITPpAEsX8mAiuh6Adu0m9K7SkMH+bhFavPdJ52e1sTRocc8mzXw3tuyEy
p0a+BbttW3vJiuzFowWNvyRAJ37t9LXS3VWR5GO8WUsXaEqlb56dTMUSqogfEMOw1kWHQCBgJJA1
Jno4zjImrhZ03jEh0nRoq0IXuIUyRwxKy9xIIBKWGLk3xXoJmo640W97qWufcH5iyaszc76JDcgQ
aGtR1E6aV81bOeXVjxG6v09abdDbUS3m1pUtjBs71gxBWVqb9JdRqphhBynN9Wi16WPXkPU75DX6
WzI08fMc19Q3pjGZna4usmsVI+K1Q0Hk743ypoFjOunTzqddaodTrS8TeD3a/CuNQRlXYpwCzj+s
y92U9na4lbp0lIxO/2qMwNa4hWYmz1qsb9/ivpG/zwOtwfddzvLgyMYmeUoqK5lDl0STD7SdisdR
0VDFXct1eQX/S3LV26nsG+NS/ViLdMFZkge0hTpaV+/NOnW5q0IT9llJxvmeVLpiu2lb0fc2l6un
IjGAK2jjTklRV99KD+PE082sg1O3rtYOGTaCTmjPafXGqkqT01ql9qPQrRR1eDJU0JXJpDVx47nC
3LhBqPXezTiKuE8K21vrZLqqKpIFxqqomUvKhHbeYjRm5g5qNshO1SjLc9PV8exvaUoq34Y4881E
9Xx2KPD7x65Rk6OsgTQck+Oz9UDrpPCKxDKbSOm7nnoxOI4f9KXaIOXTatGkyRiiX1aqReqcAkkD
icNIzvPmaRtWcp3ndR9hPk15AjIiG3y1teqvTQcRe8/smvFLYVjd9ThN8wMod6aonyqU6y19tAKr
bFNfAUeAhcFt03oyl2mtAwMKWP6kaBiwzOfYx2W7PqTTkMrOsiXrz9Ictl9UpX2o0cT6sVrssCby
toVx1gyPebfVRjCto31bIimzwmGmVerO0rKARRm69ouT11l5WCWptD0U9YbeU+PUOFSxIfvztik/
kh7XqV9C0/q9oCZtoPZVSdQZhskyPVnq6+ywWFaF66RdN3dsbChISSXutx4avrjltXKwwavTyAhd
o6q96Xqe6U7Vgn4VwtVbBTiZlimWvwydFcxyXT0bALaDWD+x8scxs1M0pq15Jc6kZ+oBSuW112sL
AnZPRjb9V2JwxSHbOFWhbCVtoAyN3rqKteiBqnRL6xh9LftEquldQuX+hy2zy7vRC4xvkzrvXQBU
Jj+zV/ulX60+1GVSwdHGVX2s53jA3E3VTx5GLBPL74favKpKW//S5EsPjP+kbXddqUi/iJIvkYlE
g4AnLFk9qZhn3enGrjlqNrymx4zu9yTRGj+e5a1yrNaQvHLU1G9JKlWvg5xTw8nTBop0tp5MoWIl
nTMNsfZdX4bi0E3aeIzXoryW8wE/uW7pE6AjE3UomBTsw+Un1O7r+DRl5p43VV4raNojr2Q886tr
3aQ3KID50tvggG/EH4IChHk0KDAs9t5FM3CUMUiJRY/0vULEyV/Bv4BiqcWFz97GkFEHbe58UELI
fAi5jfcejBgDAIwSKoGgTeDeB8ZU92qeoXuVxjftdFs0d0suaB7tvgpspgEIbBwwWNxTq057FPUG
PEGW+Ngn16SObDAnq3dV95WI5DB2Swqoy//HGPcoSFsKNSMGGulB3j9fY3bDm18NLwMKxgpwYxmi
h+ReYe/UIFcwWnB+E1Cf4ANeQ4nwqQPopnDjQxXJ14TxQPiXvXPv0XNqjj2cT1rd8WqsZMXgSoQL
+6206EMao6RQpOEm1QJTuwX0U1vMd05spXZjIBuELQqxI0b6W7itjzzpY+RA5O97SD0Acf7sHPc4
NgDBhUAedo4p3TCibTBcOMW77Q6eDmZRtMsADgXhzhcR2oOItpA7A9IstdvAHJQeq9splA2nBs3v
dl2Ddnc+zhi6L+5MCBV1HvWGp8qTr8THfb82cLJ87u1sDRSPzBgHkRHTTwVkGWxX97NoiBgvp8X+
hHtRIWevynL6yblIR4vZSisZNntyHY9fB9GAwm6V5cQAzxiv1LnVWqhDfXQsNohN5HfSbYER28UH
jccvW8g3KvJZkws2a1lNK3Qu0TB7rzFXgiEPb3TGFV3kyhMD+vd4Q06d1uTCjTL2qzTOcJ362nwD
VdPVEChH1d1uEmG7Yg+NfmaLizS5NcvKqmO38BgCiSRrkm9vrH7LqDO3xAFK985wWCty/mUdsn/M
vftRswYSHXh0KJ99LtdKXRNnOQXoAJTxIAHPwWG5/gS3JLq90pOwWLbvnH+scfEgXoYp6WZYK35X
LxpednAfyd9umwm8mYzVrAz/oXTOxwLBCwDxHAzvA/3FfWGCxyMpIKEb4e16NfTSXR2jKiK/Xg7h
ezf7qRUuhFcTWJLSAlYM082Uu74PJ/VHoh4IbnnI1g3eZXO7V+KpPS6MJxjgoXjbMhCigdiiAjxn
uuNx8jb/76DS926oU3PcvmmjTiAriOXhteVL8oO9Sm5RVQ5pFEGDkv3hfG2TyUJATxD8u6CGO7+f
1Ka3lKXDwkgVWvSQN1cFEdyBe7kLSKUMk8HHIcrAfbtGIR0e/8YWWfrgUjkym8Ma/1jRpyCVq1eL
e3mv9laEOQ9QTQMtDGAtdxMVpl0rOGBbVHV51JcFlqVcJ51oeJL9DP/hTs1wdw1ZVsPcWmWLbDQ/
00wOs6x3x614ldXGW+NC8BH3TvKpOW6fwIhhTeqibdDyQm3WeCJ58G8+G7TndXSpbTRzzx1hlDtD
2gx5ixIU1IsrdXweMA5x2cbuMWLQJAzmgklO4dNYSY4JqXq4wqA7edRGmMKUnfbKmhwQRbEYGLsi
sMnuhzsxyd0uCfhr6lLVt0gzJ18iCOu18e3ysvZO62kRnQt5a59igoBdKnJ9lRePan4c58dVpJu5
t5BTK+zfTzLJbpY0E/AddPbB0zhlDhRjBNuzawHFFRwdlUkmcC6gVzbqACzI0bZxNZD9la0g2uw6
ANDA/zHBnZrZKBLatAhsc4ByPVCmkrs8MsVo1jCKXfXp8s4I7XHHpjI1Slvot4IObfL/0mhpSuCe
LYcBWHI3eb1scDfBOFkgz1KAvrqctpi9x/gSI9mcvRmj4b3DcMKSr4Di/50poKFJ6kiMcP9ueBUl
pLvp2+mfwKVvXVXmFlnxJzS+FWaH7UCpM+OqMoL0OFytj5dXLPrEvFCoihrtlgHtFSUvW9DdKofY
6ysncyevfUTtPxQa3LtPgL3A2AQ6U4jx3HGbwXk1kJEN+LtbMLwwnbIpbNz5UB8MgEFyB9Sw1627
XuWiefm9A3JST+B77Ua6bjJ4NBDviaO8Me2r8cryAJh7iJ3aTwFSFUE2djYTeYCGawwAGwvzANyB
kTCkQqZS1jGivwWKV/yVpqrh5pND6VbfL2/m5wWeW+OOCy1qw1pyWNPsV3RgnWJ5+X8Z4Mdq7aJv
pYKuetRKx2n6SkS/v/NaOlvBx2PjJEr2hoZ804SBNAJFVQg1lDBBe3j6OrvJPZur+KcqM0h4zy1y
F0xF7K4oEnwz/U521YDtUHyt3UkhOIMDEYj481VzbozzfXDixOmEFwxjmlUmYGBHP+uOOhVBwRm1
0Xl2c26HOcrJZwTk1qyNuTdwUeMaGJ6meHFqwCFs3zAirQfJenKla4Lg+bH7l6xymaJaY1JzbPAp
jQc2qLsdyD1Tym2FwrKiY/UBhT9ZnxWrliRXg4EJhC3YPNCAQp8yuW6ixpMikULOTog8/5rcxbqY
04bG4wbRtwDlcLw5U5RjoJhws/nskSlCtrOfu/QZuZhBM5O2y6rikLVPqNLHfQXe81+WepjNRZAy
7MwMnC+NixhSZTZrnuBDamDLGYmjeuBr85E7ND9MoL7aUKVO8Upxt18OJDulrjPDvHCICrxBbNuV
+WFYP1Rh5ko3OV631jUN5KAJ6GH8Wkb/hl/m3DB3vdYdyGttE0dD6f0884v2QZoFyf7nJ8y5CS6k
6I2hD12n6dEy207ag19DPmTCUMl+5YKbfJT0Ts/A3NI0qWYjaiDeq2VhqhpQoQWKwI5UdNHKa9Og
3jZNbiKidxetj4su6L6Bh1fHeVg3BxTDKZrWRAB+El0EPNnRFKvaTLUZseTGCtH/uJGpY0BXiQHN
iUO+xy5WKvBJ5uyXviiL3idftOubcUBXVEdxR8UrLdhKlyUJ/0PalWzHjSPBL+J7JLhfuRVZizbL
ku0Lny3b3PedXz8BeaZFQ+xCj9t3KwtgIhPIjIwInUm20p9AQVKU8YejeezR7OBGGep416wzUabU
8jCrtQoxLR2OadOg65VndmEUN51KXdVw+my0y7g+Ch0kk0vJ4Syf51BM3BEXISoKZVaDCR1ErBv4
j8iSL9JR8VKAfixenNvBIv5+Tpjgo8bpHFYK8kV+BjrnVLxGVjmyAGWhkqTKSf8snuQ7/uwQx4HZ
SSkT96TBgMp3UI2F8NRV9Xgq0jYOxirl5ESeJSbahJFmFpWOWD6MH5PoR6GcVR4K7G+OCr1fAnAI
YDD9DRu3nQwtjMRx0DAtPjoqbjDrc+x0n0HiaEd28SG84SG59xf1ZpA5J3I4y2tsllrQoNYwVZYg
e53Kpd3ZPw9vVtjzIA6pAll3RNFauI+SzM0LsOaCnLqX20NcFUGuNp+SpHYlc/QQ03nHYT8Nv9ln
jkOXGWBwaRANkqce7xSIAkoeVSGMDi1Gfr0imKG1KlMJz8frB5G3vcyx6OpqXEV9Qv4Pv2rxTQEG
7tK/bmL/HvrX2lj2VFOtw1CV8AUz0W0Bc1uMDKeuc5KM8+bibCLLllqOBjBpMVKh+QrcupTRZIF0
JEm/5SmvDbkfvt8WxabdEiisZMY5oA/LNPAom5H8XBzW++bcnSl1gr9YIYRzefIYnA/GTu4lFdoS
hQhPHdtHI/KX9GEJed64H5zfFqf8fshnWQwHA1CygKhW+SpXK7jzvXQc0RHMPO67lecgTEypFSWu
SS+pQaFPZwmE5cW4PJpJcRrN5m4GziOdlctsJuC/XaG2moN9d4EYcg+Cyj6GK5V+Lwqf/8BpMfyg
a1QH+R1UPlLSQZrVQgOj3kHKskAN3TirnR7d3+uG9p8XG0tMgFtaNVGaTIXX+vU58aUTlTtpznTS
/k9GzZAFN8aYOAfK1TbNQPEZJGkce8I0h15C6sEyAMN1y3b4P5Wb/vvgffMkZnFFUw2jYCKuqe0R
lOADeV7zA2cD6Tv2/V3mzQazJmEshqSH3BWO4ugIFtLE/a+5BvMAXfUjj9uIhuJr5phQ3UxGpelF
rwV1+lHDi0WbPpnEmyNHbACVebi+ON7RYMKzUORKWi24tUzJ84gR5/lF0wBwq3gvJM6JZ4cDwwSd
YwykA4P/QYGmqYzRs+VOPYTWEvDfnPsuTztIvy4RbGmfpFkniQO9/IE4Ba8WG2qwBYRvk0c6ncUj
7dlpGtOr35s5uvjNnUVpgELOQyxOKZ+E5hF4cDssnzRyryahZWr2MFgrUOytzqtgc24VrMTXuLS6
qfbwfqq2SwVEwiA6NwGV4l44p4CTFjQmZFcYiheTkjqKUVtJci41Oxp4lR6elzCBOsoaJYtquD6d
YwLS041vdZfKJOeu+Zlbm6bn9spBe51H2Hy2Nly6dSaIVdDAvi8hekW1I4uLFoReFlTA+1Redpvb
PFkUzpHTmHACOthw6RdkoznDcUjIfVtFTmEIXjzk/zLRakwsEfMS6Zy83iK0w+qUDmUQWu9Fr4TG
hcBxR97CmFiSqn0CvcwGxQjJUWs/KQ9rH1ldwSMl3IHW/HbeWBRKXOtGCzpOPQBuuHdmp8foV//c
nlrM4iePKPR8+Qe0EBxveQdEWeMiqgWaaazBpWLFlPsHEO7j+kA5RzFe4ow3fF3Mv6nX/RVcWETK
pOUKxkBgdzkMIFIAfdbBgGbPbNOqu3qnudcTAj3HVw4F29Bo+7oUlBaxbEUNEtezSuG+hXbruSo4
EDUZQ4IYRf49XEKSMF7MBKc8TT5GKnC0n0MUjxcfwohdDihR1lmd8vX6ssju59sYZeJXLYByaATe
HsAe7Sg5pdeAbyC7yfHKpOXd5F6wtfPogoPxKX7WMVK+ACJGs8WA8iEHQLl7UDa/hQlzuLOAS65H
LO3rxyJ3+gQ9sei+WbgM4rtXiY0h+kO2EQ7FebBVwVDlLjbtcaae4FaXEeKFeGm2VvuQOBBfsuXb
mXtId29NG9tMmGuMjkiRiApQfl5ySzon9+3z8rl70V5oezVKPMG7/ol3FwsCBw2MIxIUo5nw0y96
TdJc1IJ5JotVd/1R0B+6ubEJQQVBah8MQ+C90nYT1ptN9lqDaYARaXGmCWsBGRi215Zu1IPi0Qay
yLO2m+41QwHcDWR678Ar2VRm0UDwbKItCUzo+MmhcSiQkfIrX9/M3eOyMcV4jqTNQljk9OspD7EY
umHX2R35utYAmMuH67Z2j8PGFuMpyaqn8kqIFgx6701D5uoGiszyczpy3u88Q0w2hKBrLsSgig+A
ZrL04tL3X+XSTXsOS9zuVWmzHsYR4YKCoi1wClEebYwN2gNBZpoXzifirIYte1RjVWKcQEcjJ8LI
ErG6HMOgz2T8vzm/kGzfVvOu6NEV8RQNqK6E4KRUIAhCACmfod/x6boXcHZNZS7R7TobmPZZMYcC
WqImIl9DjGg1AyZzrtvZfxxsFsSkn1Ys0ibBQz+oCmASMDQOlnkAWS7t03L+v1W7fz1QN9aYvJPp
ZYN5TXylRD6S8XOa/PyXy2GSSYpAN+QrsikUDc7VjQIGG+mGwkbNp3+Aj92N6pvlUKfcZJQJCsbl
2KhQFkOLDXjqS/sNsiS1O7oGZPyk1DJa+/oCya6fb0oKzPcqMYOnyL1GL17kWGkQUA1BuSH5BsCq
6qE615BTpYR3NOSafn4u7Q+dP/+Dqf/9e+fmlzDfEgKecrMI8Jz0rLcB7Z2Gju6iUxs7QwX+pwJN
duXGub5++kffXcg2RpmgldYJqUCyBaKMLnkItQxt9oRz9MhuGtMB6CISpnrU10+w+aqa3ulK3Uwa
kFBlUBj2+gkTdJRHIgTB+HyUbjon9pXT5xE1yGNo9Xbi8bgj9pcJVKEhAfKH0ZXfHQtqmFKlKMht
NTmP2X3Nq+K89mDf7+P/DLzTfk/aJi+aNUfN8XWMZPWjS37CW1a+6AdUHXEPSg+Ln9qdq7mtoz1c
/4r7UQfyHCokJiDgZDBeXKutvnYmfAcuGuR3kq/fSIf4RrZzvMTUP/GZjTG62Zvv2abQh0wXbGZl
2BiOtuQs40TR3c+1scBEHSHMFUEVZC2Q5Z9N+mXg4XTp5373tTZ/n4kzdalkoingbd6SHwMimumY
g920X+ae2Dnx4qrkbNl+EWdjkbmFZGI7D1OIPesGkIhkhjuZwFZhYj0D+40soYY5pMlxKipHWVA1
jtOFs6X78IXNL2BPumQKlfbrsU6OtJpjHIdLcsmt6hwCkNrbmOPH4Mh1x+R9SObcxYaWY8Qeb+kq
bi2xuBV5oo27ef1tVezcW2pmepHSTnA1aocyEjHcZBzHXOTchjjrMOndeePyUaaORG7w+UxhOsht
5kJHlHMT4vikSaPoxkQHacspbpFp4wAEssfelyG8UPDbFfTvXPF9lhqpy8lUgjYBNfSht5psupPD
zBqSNphSxdZX+aLlvWUOpScTvYHWT+JkFZcpfr/usPludMM3q60lHVXNBm9Hwa8rKzyU0C2vT6NN
XjDrg2jJbaDvvm42BpmQMq5zNuY9ImTrDC6FQUXH/KQfShQzufAEnlMy4SXJMjJIMT5l0jUuhsD9
Us2sWEwuWRm5DUa9LbP7Jpvd93GqnkF16oyrapNEwtA0hnT7gZOA9zwLU9ASiLeh/POuGUSKsNY1
vUZFBDebDJ6lAmnGp1zcOyNbM8yqG9kAYQDo54M815D6UNyZisfr4WRvJRg//V+aYynlBdksl6XG
MRSPI+i2Wqwk9vnPU973Y0JlM8VzH0+dHggqAOjyF7m+SZrn60vZvXdulkKXujkAKWmSMm8TpCDN
J9Ba0c/RdEp4ow6ci4Ek0mrZxgw+A1rkOVxRBeCJun0KzZrSN/GsFwKeDM8+vALzUCYRQbsms2Gy
NrIc10DgJmlnhCDHyCNqFpHwKnXeWukpPiotp9xFM+e7eLaxycRNMQEKCf14LYgwtjdDp6xGw1W0
hNgJFR7Sajd2bmwx1ywcpDpqSnw0upt4obwWvNULLXhPJ16tdB/3t7HGxMgWAI5cFRGp9dsWoGjz
9hcMe4Roq3auc8Dq+wNmPe0c6P7rzrl3lOlc2/++IxMs81ieV7z8YDkH25X2KMXBdQP7b4KNBTZY
lMCMSLQN2TrdE1VSij+vwerLD7kTubRUiila8KYTp7wPT7EbeRLnF+yeP2gREEPEfI7OagLN8jzW
rbIgKJqXdTiS7FSCxEkRH64vdB+49WaH7SaU0MaYsxUuE/3UDqCYvk+OhqNeqGiUeuld2c080+m5
/Lf7CXZjl7mxiO0QkaVA0E8wboTmjA4eAsGWL3hKgkkDvXleTY+zoWwnQWhNfSpVNIPi/mBkB6E9
14bT8aBGu6F5syzmBJpq17amCiQnCW/U5kO3nBLeKecthD12mlHEeonn6jANVjyfDbTH295KedAw
nh3mkMklKLHUCHZM/VDLpV0vvjE1lpJxohbNVu8D5F+ertPfsUkBHThgdWh/AyOlGq7QuLr4aJDJ
CqMHKGlb4+BzPH43SZuYq5IhXCZKIvPUUcWuyZIOJb3ip3nbB6bXQAGuA5VVZIXnEcMyK7yenNL7
6FYPkm/Xrf9NYHmzzuTupTDjeRhhXbwfa6s/6770LAAnaffQLZCBSq2t6LBilkWxmjOUzXzjYf6j
zgj0daD5aGq6oejMpyUyUD5yh9vtdOyd8FB/n9w4KFHToXWlxLTIbRGUD9lgoS3FeUbsHvytbeZz
g4hpXlsoc0H8QnhR3PWku5icsLNHysoJ3THn+obvpQp6rYRUtQKFUBYk0AraMuQakpQp9fba5U9j
I3Fi6A7Fii5tbTAnshga6K82sCH4w2vrXvLNm/pVyBwt0nvTnQAxfJ1Luh9d0cm8wc887uWGhhb2
HG1/BfNRe0xoTVqDt2x8jm7oYHT2cbSEp+pMoBw6+fr36xu7Ww/c2mM+JAbLdbGRYA+jFJ8gmd2f
UX09RQcRbwhArqHlWYP1lJf69wLs1ipzerN6MQqTjsMo4HQlXgRcs4nzw1kbz2vYU6qsmaqVsDJ6
C9ipZVxMmwN6a7Z5jws9iFAUjg/tDtxgRhroMehfUjb236OgUBm9MbeItsphDPLb5FAEtKj7R5wS
1FvfLDE7GIOYJMpThT7kjQNxf/Gg6BiBbG0+zcPfHPc3a8xOGo1iDCt0sX4VV1erOq6+4FKRFhF0
vB/5Clh79+3t8piHyzoiups98jygXHZM3AyqKU1hd0Df8pCc+77419oU5vFSDsMstQtMNYurDnca
KLlUTtNu98myWQ4rmlgqUKMnKtpppq8cJmi+hRlu9YILOUwvzf0CtYiKi1HgLYz87owdLYhnEy6f
k03dH61dpzpkR6iy2Rq4R8aH+PgH9OxwSwnUBzKCtGQajFuqqZ4oPUS/0THXjoULe3YUYHIVIyKZ
QyljOEd8N1xu7DGOKaRSLKixqgFZEn2lpNXoZtj6ZfJml1b4/ygPbcwxbtkC9lSqI3CoWvsiYMqH
6N71Be36/ZsBttIYS8MiFyjUBFUXBVrfnWepscMud5tpCoyp5JjbjZAbc8z93RRJHMUDusmT9FgK
nxqT8/f308vGAOODvSnn2ijBH9IKMKfwoNiSBWqYQHGWW/KyuoU3nXgYrv1otTHKXN/rdMjVVsBX
Ql0AuVz2hkPvL9+7V3KR/MJzwr2r6MbnTebikEhNVgshXgva8DEuL5NsWgb50UUvYnEBi5y3cocE
OV5v0pO/uWznuViH0oIec+e2gf5c2YYT+lHwq4OoBwsvk9JT9O5SstlQJq2ttdxGRYXqR6aat1U/
N1YmDF8NAjJKwcwt0pb1IcoJl+xr3z0puQFY2jDkz6yzl41aEWr0uzAigNFjDWhKGlFqF+yhUOAh
J26Li2eRWamO1mjbTqj0d+7kymc6fKw52ocmUPzIqdw/oWGnAfNtiUzAjESj6Oc1xf1LFOc7OZfb
YCn1c9MX5GC2XNoT+vvff8k3c0y8rCM5BZEmameydK6Gs5YeIqGwio7norv7SACNUyEpDTFY5ghO
hQxw4xjrQafln5bGPGtLE/xBqNyYYI6dmZYgUG4lLAV17xnsBP2NQKw5vhWan9ct7fbV9I0pxg/n
aoWHdgBA5Ge8syADFQVg0HzNaDx95d0EsDHFOGBsCErUJkjaNcSxRUdXHkrMe4DTUucBlXeDyMYS
43mS1M7R0iNKTjaYV0GGjCIqRQ1HYA+hIyy8MLnbG9zuIuN7JkA4mKmEKFPvFSgXtZbsKW530W+g
EubENxCJNY8NxowbTu12/1a+WSmTtdOKqAK4kX+1JuQTHXxQXyXQeLBo6gfvTtebIXaMEYe2zZYk
g4CGeF+ZjZ2LfrHw2ta7KIDNPspM0hZLAE+hgALopQMp9bvyTMGfMnhJaM8lxoTAoQd3BoAc6Mn/
A1JAmrKvLZJJ6aO05PIUNVC1M9dDHKn2EAnerCxf1Dx2ijZ3ynk8xejqjaDgBUH1VwF07NcPJCe6
sJxoSkiSMolwSGTzKyjZLT11rxvgnEKZiS0ihGPBOQ8DqzyhZPasql8g9uJU8SmT/eumdnPrxmeY
2FKOhSqoBDe+XP+Wi7YOcYLIm+LvivYtqe6v2+L5JxNceiGMY3lMUeKIra78Vo1H0hz+nQkmqihD
DUmDCjunVE9NZBt6ZpW8z79bftueADaStPkskxLxuHPDw3jbgIk2fw6D2IsuI9A9sl04Ex5V0SuE
VT+Dlfrh+ir3r5ibr8aElEqp0nGmM2JUVT17mA4V1D1zq/5KHFpY4LEz8FbMPlKjVVG1AiUHivyh
0iAdiJ46MPOcYi//lqCT0QV4RNrpK8dj+SmGNBWvZsNxVPYNC12SctEoCjBvXVm9WzBrgqFw7ayp
D/3EcdTdK/Xb9ipsjDHLvNAq1Ffz13Imrb0pXnvgxWteYmdh/NIUx0k5o4xZg19gyb+N000mYGjt
61qUNjECcLZArviSVA0ngnFOosIEmEJqmrrucOrn8TkVnWh41LN/dxLZKfQ6MhIyjbi0I07by3zf
IBrPhFfZ4H0pJqSk0zCjxAbHrNzsqYWwY3HJ0HuKP4wYm3HowLvyXGL+CA2ouz96jW+8hIk16Zq2
E8bsMQ8h3i3VWTd4FwfOFUlh4kyclmOyLoiXvYPaOvqH6Yf+pNsL+MaILwQi753F8womqpSqmZR6
i+kjNTyuiZtn90r/zIlc9HZwJX2zkOthNMaqUBG5MDDhxHZjVza5W0CYGh95vND7r/+3D8Tirjs1
jBeFwpR7rz5Da6YPOvC2FVAIpI9V4bCEFriI/Osr5GyiysQOfRIholLhoyn1YqnNZJfQOIeAynUr
+2uTRSrRB/Uk5bWdsHmDN3U1DHEFx0frk0wOdf3kY2ZniSVC9HZwirsGREu8u+xuEN5YpYvfWE1r
UsYS1HFAxOlNI5ptuEjPN7V+mpEWkubD9UXusO/hdboxx5xuUI2qhtm+XjVFuzSt9Tt6XV5sVwcw
MzqCTW6X2/7ngHNO4afxkXfC9/PsBlXEHvFkbUwjQ48LyrHxY3iQfchlngYPle67Xz2Y6yvmGmSO
fAggeqItKABQjCv0PyDi2p5mX7elY+63H/9orn+LZ2KOfJWYa05kHBEZYI/XKS43ayBaqNvGbeO8
Yj78pbB4CZZ+uHdR4G1f2TojsDr1qkEXLJj6czY63fhBic5R7V7fzb/xn79AYSxUpwJBQUN1etGi
TG4mN7kpbigoNPqSQbVzcCK7o18SPQuqcFYf/oQHYrO5LNqRKtsIcoZ4mnSZpcoBWEvbnJckqAu+
20qQ4piY2hJFlU0SIbrewzrhdSkexCMIAlAekGnn0JfvzWMBIs7MGXyIcjnX93Y3zG3MMo4DRtiq
bnragdWXFzlWoOMC/SSnMmeNY2kX3gW5gP+tkE0Zc1XXgHOamA1Pe0drvgilaCnogZbu0vpKaAuL
XzadBUGXxHy5vsrdeLcxzbx1ZY3U+dRBfrXBjKF4EzaLAz0eA5eLjDi9ykuO9Np15VuyuSMO6/+W
38mBqgs0oJoKz/2RpkeKoOl8nrAH5yuyTCVVHoVdjwwTLNCUWT8a+kHXOYvimWCumqCKVpZwQJ0s
LjDKpRwGfbFkhXOf3Y0nGHqgxNcYX3x9v2zyEmYo51CmJG6EHPvsMVIeWtFO+UQgu4dN1bEjKnBj
0AH+Pf9FZVtBVAnhcjlUqDQExJVOhmCJd+uh9JOgCJLPGIOwQ5eH5NoRZEAq1DBdgtkSWXyvkwgN
wX6iCEBwuWmH5knwwkvl9ufmGLkj6FnNS2avhxxK3+Q2Cdon2veNObft3V3e/Aa6O5tdjhshVcUE
n1IsfhpggW9Auxs+QTjx+qHb3eSNGWaT89hMohSvzWDNqxxyRMqjPPaWoY/3eQ6B81DlDN3vHvKN
PSaUZUnYhBDQAXaIPMXj6JRiIMXHqLqJTKueOYvbz/Bv1tjUtza5AOmfRKcfEopt4LoNIWsh3hq3
i1M5icML1JzdZHPgDG6LNad8pqlsraArXjNrLQ4zIkrOeTVz3INNdzJGD8kyId0JCZq8s3woB8h5
NZniGnVWc078fk97s4/08bRxRl2BnqBJh/Yg0gP+I/MkWbNvur0F2sgVnMGJo/DeR/uV3I1NJpZV
U7JCuxC9evE4n38V4oVDffwHsrz017/LBBtLNKpuVjdpUPJrDQS0/xKaWt1H6CEDFDsfxBNEEe1/
deRM+mk35tBBmeWY3uv7bP0pdvXgFZP+JGS438+5PllRIYz+dZP79fjNEqnjbmzGGUTv1BgRbaS6
HXjbzr5aWIozOFSvI73XHgZbPPEQTrvpaGOVCS6i1gyVPuL41eGxSW+68JjknDC5m8UhkKBAtUAz
RbYhC9RgXVd0FLCqfkgdsaal4zn//lGDuqes6CIG/phHJnJBrdQ14I7lJ4hPHpUjfUlHP0SAixZI
w0NC3eaXq/bX9WaUOXF9qE5mraPRvOSZ08RPJOExbtJI+97r3yww50sm9X+JUlvtpSMyhrGfJvmD
mR7n+iO0GKOl5UVjiq65ZpE5Z9UgJOOMyclAbM994kIa013ADGe45Xqr42HZHZvlO8fxeTaZw9ZD
26/QRtzYDd2u2o+RYWeytygvBkbT0vtFcXMeJeTelzMgz2DoEp4D2mtO2hw1HdMk9ZrFSmCAPUzv
ftTlh+tr2m0KGapsUuIIDf+Yi7I6tWUJLikZ3bzkpvsqXoTeim9XaAG0P9MH2qvMLz2EgOmI7z9I
crsLpNr0ho7BGZEwKXxuBSGNFV2m7/RcWd05K9zrK9yLG1A9IdCDkykVKOMoopkkYlUKeMTl0CNN
DqZmtZHKMbJ3E4HCCZCmIhQ78HT8PSQmdV4IiQIj0exA4jsBdLnUIANcfAcI15qFhhP2d6tIW4NM
NBy7KlNMyHyik5HdELvwMZlwr98UZ0pt239UfP605F7o2ppkPlUoQHKPSmwEaRvE+QOcFQC7T3nD
62TvFtc3htieRb5I2awRrK136JxO6YB/PMD1GHUi3ljAnnNsTTHeX2oxUA0rTKmRWyafu86Np8/X
/W/3vrO1wYT8ejGVHkLeCmYsRmdxS6e7zH52US9NkJ4Kj09UwHFGtjmhYVQkJFA6DuLIXQGU6rKb
pb6E6zcoP1t9yPNF3h6ysR8D1n0qYw+VKrFUQTxLJHLrTuS5PM1SbMTf7iNzkNNMmPKIuvzokSPd
x+gYPqKMaUl2CBE7XsV0976/tcdE+6QZxpZQe2mgLRaYqw/qDbB11vhEnOz2H2ASqSO8W6AmKiYt
B2miwThj22aQA45DGopF+3UaDoLlFsLxQ0P5JTh+uRd5zY01xi0lglm0miBkmf1x1T/UKgfqvxsu
Nn+ffs5N6pLJRGJwwyOyL3cKCqFossZfTW4dlLcMxvuyKZGiOcemda6CwfEM4CtK9LTcDbhKrR/z
L7y39K67a7oM8TiIJ4Fr6fd1FWK3THlcKYGo1VYOCnHjuYmeODFjxxUI8E8E6nSwABr7342MTT/K
RqLJaNtiVaA1ET9QP+8xJJHbPPKonS/1mzEml5RrP0PTCMbCPLGXPneywY/jwhXyB86ydi0RwHtp
8wNTMEwKkWcj0gqk0NeXQ+F2H2vJFj/TM7w4qSWehmdTtjCs4HDs7m7nm112zC1uEoFMCuwKfnhP
y3MJii3Qg7YKCJHwJDh3HARqOEShCDYd1w7GQSIVkg9RgXifrD40t11Vwggtr43EM0J3enO6GtJk
fd/DiJJ2lln5jYZmKaqbnI3bSSVYCxxQQTgCJznzwaBJrq4hzV1xZZEaNGqKmzr9ScTHqkGd3QJQ
OWPUo7ehRms6vNrZ3iJRF0dExFyuLopMCImrcGmGsITYrvJ9mA+NEYQ8ro29MVaytcHED9x+jUiP
DAqKkrzCnc+lU9ngS/XG58yWDuqxQNMWEAnN5mLed0IXwQCWBoAstNtxA//9G8ZTXWdzCLBCGvTn
5ASEfWMll95q3fB2OhO/PES8mYW9eyPR0HYEOyxUwkGt87vN0ghRBp2g1kEJhRp39QSrwNwXRLot
PbZFCIvywe97U6aYBiJg0pIB8If04O9GEV/mdUyAVW3cGQTsdDQZstP3oUN7OfLP9YkWfRBzeG/E
Pf8B3IeACdfEndxgDkkcL92sDnivTUKSWpUhfpmK/hFDKe7Ufonjr/LQONXU2QKZoaWDm3OU3klr
dWgFENOAEoRzmPai3/bnMEFdU1MMoEsiCl9f2nP5vR2tEnKnyUHFfPFD7NOJ4vCUcGcd9kikyNYu
u/2GSqZuiamfTT9XB0yIznhKwN0p2NVN4WZfjGC0RxcIJL8H/kfxIrSgEU6eZfnfbgETT6R4qYca
AukQA9HPdAJJcauPvW5pKepHDWpkwl17GXzek4LuLHOz2u4AW7otinkJFzqXK+of5sIeM3tZa8sI
j3Pyg/OR6aF9ZwqE2CYK/gb+MVNBsr40lRahIDeAMPsXUAKz/ucioAIDPMjC7nHWN9aYKyORFD1M
aS01P1PSYMlqVAdUJd9eFNwWQqv5II4e7wLENcrELWOshz5LMjSGKqtzaxDQFj/aZ+OcBEsC7jXR
ShwzmDnX1b1mIsEhBnBCNPEx2XapgiH5eAmBDDdQNqYC3qYtH+QjFfDmY9b2Csa/WWMcVYBaL8Gs
rh6EQzV8LFRzcCUiFz/UNq4+hVMfvijDUEE4UVbLG9GoGz/WW3nhvHn017ca606SQnCPRhEIrxEm
BaZtqGozNHaDCeLM+Uuhz6l+ltJ5qjGKDZKoD+ui9D/FOdISv9ANs3DzdkLdF/dXRfNmLVTM0smF
JpfGB1mte6E+z4YRN7dZCR6Kw9DU67ERwwxtGknQPs9VsaQ/QnNYE6+RCjk5TzIK2pe6iQpwzU1z
otqqIkGgeS1iUbyLeg2bAuiMlNhFPayQNIi6vrWlVJfHb2EE4RtHg6zHcjD7LPSHeJpyTxSgcerG
6zBlAag2E/1Yp1EkfGynIdJPWWcYd2hRF+pdn+pjfBhDTcVDCMPM39Ja03OP5Es6O/mQ5K1tiAOp
HL0tBGgACnVkfjSWaZq9MRNJabdVbUBhuehjCaPkcqgdZrx4JmfqpGw6diEGxK00NgfTqwgpf45a
OzwpZiH+LMZqKS1tnOPSzsx8kK0w1JLIitdMuQM5Vjhe5K7OFq/PonhylxjNzaAf9Cj7pDWtkWpO
L3dr7Q5xXCXnuFki06mbUgF/cdFoq6uOZYXfpOYg/jmLGp4S5zFNpPLUSWDd8WT8veSlHlt9tLuh
Ci+pMJjfpZ6IiTV1SnHM1og8T9NY+kZIClD4CkUZ+nOnrrNnRLHoZUONi1mlyF9EaRQMpxTU7AMh
rRl+68W0fsj6TO9eml5K2tJq5KkfDHfVh/IUm5khO1nejeqnvuwgcrskJbxtkfv2q6iBWe1+kDDX
4LV6Vz1Ka6FkDnorperGgwYpB1FZRQz2pH3oyUmp+DMx4sqe6nwQLFSsusULoWd3l4olLiEl/l7+
UIqJXFppIs+SNWgReSm72Ki9TpiVzBYzuf4gTREFEZFBm6zGTNXs+5rVw/c0Wxd7kjpx/jH3aYvp
61mVz2g2D6tfrQvmqfJyDl+EuJ69stHkB3MxmxHApwa6kWiCJqUzI5L7qS6MJyklk1+hiPddw1zg
U5cVZndItBozDkaJcWAL/3kx7XXJitqa0ro9tuOQv/RDpnt5rceqpa9w/o9hWmjFuZsUmE8yPHnQ
llzE8zRq+o9xEORzX+bppa9IaUDbS9Izvx9KI3Xq1YwBe9T69kfcDoutzBLEz5VRcwe1x84QYLBV
h0SCMXqGIPfVHRmXqj+sM+TXfD0qh5/SoBpAN0yq4QlCtPqqqJs3Qgi44wGxCoh7sxx6zeo6TUXC
T6Sws5JQTqDAJYjDI/hOlNheRnNFozor5ful6ESU8oWafKrr3NCttVtb2Rv7cBE86M2ZXkjMvvSi
qQgfjbyVJ7eUxSx11GHN0IHNM8gXN9MiHPJuKYN0VGcvTuRidfI81F0IRNcQhm7T0NOqQvRlsKX7
GfrU4WkMxwXEc6upfJ3hSU8dKOJdqW6H/nsu6ssjiUJRaKw1jZLkICXhAFWFeSpjzFWqmeJpLdSG
n6FfkstBuaYJ+GELQiJrAf/885qVxJcnRSvBbFUttb+uYaFbY5iDeC5rlx+SBoCeVU/FbFhDJgs/
9b5vTGcd8zKULKlO9Kcpjcv0XC/t9DJMRdF/RwSd7rt1lmq7KIVh8ec2xqBKhmlXF0QaTfw8RACb
NokaxRcjk4yzqNaiMxYkeSqr3HyRV6nCGOUszBiqGhRo62SdmN3GWqN0J1LiuwVtbwoByef0BsKC
5dEQ02S9ZC1YjWzc+Bcfmspi7iWapjZWbFTTZ3Bg9LUlKKPZ21WhTPdtsUTkrkgTDbCDJtIPcZEb
t9j3+Hsntwvksuc5qX0J0BlymPo4O0+zWqlWJClDZKV4198VpCSOBPHoozGMCugiVG2q/HmJtENY
RDKe8Z0OffROrQeAzxJx+FIoRZh65bjmDpBHpuoqZAlDz/wPad+1HDkOLPtFjCDoAL6SbLK71S1p
5GdeGGPpvefXn8TsPTstiKexu/dhTaxRCWChCqjKypwXbXIrlFJOZI5Xcmi6gj4kZpmGjkFoiOGi
tIbqXtTVo7LDjy4fkKumL+FoLl+rpoxWZyxoUzihasZBb+fl24TWne2yZFUf204hd0aljdB6KZT4
hdmKmjlFHWMUPBqXWzgr2Y09sNNNvvResRL6mDHD/hx2KUiYTXXNwceeTbc6YuJnBZiSm7mx7QdQ
tI1HFZkvsOzcyvwWg0n3NULZc0xAI163yuLRbGpu4gWxuTTb+iue6iaOSAUMG2mAdASCAKP2qW28
RkhknR/1SWp46bwkh2w2BvrWW0nd38wUx6k3Wd4gAFe55nXpyvQd0wYGiO+gm16jqrbHerVSjkpD
mk/DGqafW71SAwWMF6cKqh1feC1CceOWLd6amPk+MuncOkWaGo2XkVEtnWTR4vuZNhFx8tjsSm+y
oVtjznr/BhAcK+/reKoUN8/ixcuXsc8c1MznzivCsok6J23tbD1grrvat3pI7pK6bvxBxzdwoS5W
+FbeRvpOrYYGaNdQU0ASZUbWPYmpbuzrpI31N2wIBvHyqFW1nV5ydaImbiCEGEcjBhXKTvk16Ov8
WuhlEnRsMHz0YZKzXtQKwBBtuiuJsd5rahoaToYUmztIsYrhttgZz9Ai+kkDsaQXYm9PSI+NN4MH
6Mmac8tnWmZ/zq0GfdehAS9HlSevyGTh/dBm+tc1sqrT2lPzM8Yc+19F0YSTs4Y0t3cqy0wo/GhA
laG30yeOQvMoSAw1vIG3YwBvSMzFaSdVgX7jkManYepSINrLMl4dttjdd1b1GLiK0tXwSbdiV/FS
bcGMgIHB45onhYYgquve0i194eDUhOduiQw/jsoI/62+FoeijqrM1TWDIEFZcXpYJ70zd1PYA0UR
5WF4HDPrtdKM8t5KJsPNjbYJinHQjpAn0j3dClfq4l6xWFB4MnBm26UpbseZDakTtXn5wxjCaqdM
bX7XzfGcO1kyKE+JNdKzEi7FuViX1i1TmvrJELbfwxp3Fmfs8hDz5uZYxTtoKWOL2wT0cTZyoqNG
c2G4K85b5Sw0VZ5XFaO/ToWrwc6GWoJPO6P2Sn0sDtBFn450DMHNNkR9ObpMWdLQzVcyV05k0LVy
cO8aj2FZF8euMvqfvW5nxzbJoMdeakUXaKAq3s+VFj4PSVqfjCXqfk21mj0udpz+hEcv55nS/rap
F5ykql++GcuwfFotBbRwdRj1u0JVoRwQqfbsojKFjJAgoi+Oip956nMcxTYZQdDNZQEbZ26aKvVo
YRreyNI16JM4fU1a2qpOtObhXl2S+GmOq3QXpRMBjSLeF2/dWNq32PTe9OpIGTKnL4oMQPelb3Ex
sSFcrxREvdfbydTcKJ/UFjetuf9UpiPdW0MdDy/o8gyJS1M8yFzTLsG8MjVx8YxTYgJOUPXjkw7e
zjtjxQVnyXtl9pDtwF9JtPxOVYv2K+YUkPy6aa1tdw7JxCmWJ7CezS0p3EJr8H8o9rRGvlIWE0Gl
caKvua4MEIvpRu220XVdddp61X8YfQyuOaUy3vIkSu56M1nB5zRG50EbY/xYyFmfknkamdutqnKC
Lp5lOnNN0Lsfzcw6GRokTp1iXm2Q16ml/tZaLP0OvkjtZNdmqR8Gq6FpoCedfdNadZa5jKXazVom
ZgCQyxS6moKs4+mKMnqtWVQLvoJt39KG2b+gxRAHa7kmo5csnX6YaQRSC9ZgHCki2nM6TT2GSyeD
uuuYZp8G3Htxh55aY9qZtlUtu6Uc673SanXvDP0Y9wdlToFNpm3celqhhl/iOW6+53gDGpAxNCOc
YivPzoq25uu3sYuSA8562uAGlo9nM9eI11o2OtJGnhXfp8FCxtcgFvaWkDn1R0TKybMgR3eLj9Fl
7tzaveGUfVyvTorXiBeHk/JUKYZCkd+H9qlZtDSgfRXexsy0zr1mGchszbDrShUXmGhimdv0Q2T7
Iy06b9EWSCisRHvF4yGc7qYM4xZuzOYQgjIkLW9bjfU4dZoGdpGl0ePX3mDxuVhIM/hTnw3HoQAM
yFcqZYi93K6yPcaPwwhBSVG/KGzKVocA9BF9quu5ToOULA0LQMocj7tlUvV6F9Wp4tpZsuL3KJj+
ZOQm5oenaO12Q9OFzCmxyclNZdd4jZAFs45eRNppRlisVDQNpqob/dRugebN7TkHc0LM1mM8VOyn
2UCL1Ad7a/4293Q+ZWUR/bTSVj0pqkmCgugQWkFnj65eqs/9eQit4XPWsBbiGcZ0ti2r/F7quK7M
llXjIVeME24ZivK6THHTOpgfV97UusjwJKrX1FFGHLZgZROFeDXorxO3afLkZiaMBFkYQ3g1VGjq
FrgJD47GbPaUgofuRrPp/Lp2quGzgrW/imGuzww52jOzKHvQ4lEx8SQfh4DoSs4g2cCqjt2a+D06
FwmEKr+uF662aqXEsFFGMYEC0X93sS8aClpudXHMcSDQ9XDLodpHzAAsW6bjsWUGlTGkJR7+Qcr1
vhQMUkOlSbQQTdXFx5HB+wMO/XJ9KZuloksjQoGqalRbR9+Cd26jB949s056MILYJd0NexkRpmxF
QoUm73v4DwTTDzHAA/H9WP/ojP31BW2bwKdRVQSFD7qwyLZr0zQ25CHQ5DQIqGtvR1U2jrBVneb1
wv81wv/9hQMo0ZChCkWxaaf8MKNK3HC1ZrRCgHH93p2WQ+ZNN9IS/Va59NKqUBPHAMvM8hxLm8A0
ND/xIS97B0XYffUo17GS7aNQCKe9kc9ag0+VjBh4iAZ37my3Gubd9c+12e+4XJRQPNRoii5IgUXx
8b/mAfzRHtnzcTnlofHsTy1IjaLMrTBLLXGULeiMdmFZnLjAVbQjCrcMkds2sb0COAkAzfXGmehe
1W/n/LZXQBPODpIlS7xHnNirkgHP6hlb26GnxMB/bL8qD0hcLnNQqNiDSBSdVmlfV2ZVOOhtPeWk
UWF1CYyge1kT0FF0AfWTo+1OPoJ9e5uDnVXauZM4kjh9AY3YDi9XbPPoT5A+AgPGA2izcTVASzl1
srvhW7dv/etbLLMpNCop6wE+i2CTlbfadGir12b6ed3E/xE4/44BJv8dLmIAVce+IyFiwG8EyqkL
siADogwOu5fT+G7Npr9zViHihI2JIm+Hr8dZejKH7fhUvgk+Ci7Sat5WPxfDUXadB871H+Rs7Onn
sf8vyADDMMA9DuZnXOWEfDTMhjVXCtKeESwY2kuO+kN/5FJodRDuRkkPY6vhe2lMcFc91kBDyWz9
YGWPSaw7dRQ717/gpgWTMAOSUegaiPT5+oheQsJi40C6UXfMaE0eIRE7SThbt6BRGjrIlOOkKXDM
wkLISqMYM9T/DwEOTRrIt417c7f4Oqbxkk7aK99y/kuDQpJN56i1a843ZlmgnCE35vQMJYXre7eF
a3+3KuGE2SH6LEbHCA+eq7962S59jP32BqQ9n4ib7vHcdeOfMnqEj+00XLl0kxKOsqWmKnKUxvNM
yapr8dE6Fy/Grxjt2dj7niRggh3QjB3/AUvih+0UTAor1VFtWpYe1ShTjd2SFgEdFHCfW5KQ9aHt
ys3Yho0bCz9hIp4ehGbTlHVxchzW0smG2R2mGiVi4rLMgFpSbX6XfMEtg+jZMNWCPZ194NGpUVXV
ezXBaIBTvaT31UPpp/iCeufQc/KkAmFfYCBveJWxJX+MnFiqwYe8cP9igMsIO9pNaa6kHXZUv1v9
BFhBxTUB4+CUvokvQxh9hJQK1oQ4XVe1AgLfOj6OoJmFpDfYzZJzu598pAandsGj+3R9Z7cc5nJ5
QqgmbGpJEmN5XbGLsaetv+oSZ+E79K7TCfYwFTgYDof5TYP6PvcoasjCpCvAopGpThanULx5/NeL
eGdBWERaxT1tbAtgX/N7jIpYFZ+WSBLiP4ZGLAMegOIqjjL4pYXQ2BRpNSAE4537iQ93tI+ceG52
DZCvgBE38mTQhi3PQ+K30SLWDYxRilx3K+o1YdKr0654Ib4NoZLRmd3yK0qn/0DiXGpN2MPIQv+h
KtAXh+ijyzPmeqNDcY05cxAfZa8Dfh8XXeJyacLjoMnRTCzL1QZr5smgu3T1DXYaysHp7H3Vxe51
99j8dJfmhOdBqhDwC88W5NzOwy9OoczPcP7CCSdaAC9lt9eNMwUVCs3GRKqKSXcRFdVElhVNFEgR
3Zo99IO9KEX1qpGJO22bAbqMAnyFkChEptaO6kmxQkBEspOp6U6v32Ag8z9sHRQ1/jYiBKRxntUI
UEGoEvvWkUutxh3Ac4uf7hfIc057GY/Slmdc2hPckCmdZq42LiBTFLtKe+5RmAEQxpm7l2RKHCob
8N4KTjqlIBJXLVwVRV4hMmDcDRyrgLwkyq5nykOZKJLrx0buspC7LAyFMZ3ZIjKPo/ZtdVTDw5rY
vIqHeud8MEHXkXfVN72Qna3Nk2xg6lo3MHXNo8f7eLumadaryqIcyF3+W1MwC5LTgMs2BxnLYNqb
i7swJjgh6wbU8aY6PAACgUH800o/syR1k9U3bSnOjv/mYtgwUMZAEIbIC6GCMZXSZgVSgK+MBYqD
stye7orTBNqIfxITua99MPf7toHroWGJT99iLnSkrgqCNeqTMt/0+he67pvau37EPlJiILFgEAon
+C8zQmIp13hVGMq+v9+chjv7KuT67P3icvbi2J8foJ4BotoxSA4GWIb+9aTMb/MUIE4dw4uqWB/E
P5tYbCI90zoC+lcpKmdMrH3eV5IwvBWvTIC5UB8E7tcSx54Ns6tIrJepX6FGEqGZpIROrkmqXTIj
wmaSZM4UinYkhCU/6bzx6stptLfckCGyA3uKmvGHmMHb7ow0JATonAU9VA9Be/O0fJ/A7IEh9W+y
D/Sx9oMvZBMVnLAqnF5nwppw8UA3ApH+kHUTODItxZ2TFTNAsxsPFHLbyJs6bbwETI+WQn5EqS5x
UV7WEg4CBY8J2BxsTI8giL2PKAsfIjeKbNqNPmc1YuAoR+aEtOT1k7AVuSi4YRlE1E0QCYmRMjO1
yMxAD72zzuWhu82OdAeVHGTpf8LcvbWtf31DTkpLgWB+v6oBMJlsqgz+GS0Q5jeBcR/f8kiSSNn6
NrzynSkhqw0jGgXzGoKsr7jJejR70QLAFOF/2D5iqCjAg4QJ4HrhMymzppaZjQXpd8Vt/wTwsTc6
4Z4GYQJWLdktZyPy00tr3GkuSkplVdQhOoOQrdXrk54BYEwHqM4p6Mob/sC6f3+wL82JBdAiK+s1
TrC40XzQ8s/N6je2xMTWPRH3NZxswOdRNjL4ki+WtBAANBK9CZFfyoNSAcWdepyXCFJ5f/mF9L23
EUreWRQ+Wc3RRDoON8Q9hl2y7wKoUXvtDvR8HvzQl5UktvxQwwgacLYW5i7EZ/S8lqyzkiU8MMNf
l5NdobqjvUrccGtNQOZT6FuZkOIRRW/LLF2HSAVHNy+SW+DIUxVUUPkkEFrrAYZJflw3uOWIf+yZ
otYcXsxqZmg9HLH5ZjaYA9ZaL6GWo5hvUSk5Y1u2oFGPdg2qcLh0C9/L7K0hrFOsrapfFOKiOlYQ
T42+Gqnk4r1tiBqo9RFL11QhYqBhs/RjihwDrhCAe5xk7QD9/Dyp9xaVLerjqDh0GNEhhMebv9WT
hASjl/OAhqdtHcgQmDO4+E0gVcdg1ADVG9HK087Wmgc2sDeGXX8ZktDL6AlXUAe8gU6iwIkStBfj
8TnNqt1cRm/XPzC/1onpB/BS3GYx2sL/5v2xtEI91dFcBmmXau5mu9lXyuT/FxN8Is/A+NoH7j6I
+Q1DzsuQ8aIfIbp6R2o9kJjgu/hxGX9sCPlmMpoiHoq29LmK350GTH8XpN5y37jTmceZYjeCwSR+
zL4ot9knBXGnO5luH4AB+8Z4Hb8OJXhkByc/Rr47uIWTHtTbx0iqaLGZhaHl/PdeCNsN7A6Uzjjj
/eRqoC/jynjl64BhqcqH+Nnh+q5sxlx+pUdb3NTQvRXGKlg/sTCKcWEzAvpW+1UAbW6I1EEiC/MG
8k7hli9ZBkrxOhCaqOwJrt6PSVcD1f/7tgtYMe3JfT3pMtEOvkXip760wkPkRSIhZpVSiN0qh0w1
jq1KJl+dVjBYZGZxNrMp/9dlexzgS3t81Zf2WJR1Y4fkSO7sx784EY3asQGMhNpQfFSeZI2yzZBx
aVFw5rGyBzpDzBrlIt3PgZPDVZgT+RU/Mb69szz2mJe79AYkE0EhSdM8xl7bXNE/x0prrQWm4+Jz
Me81/QzQc9w+1gBMJaEkMMi+JI/TFzvbaHrEAMwPD126LxOIqL2MyonkuSSvyNxSyCu6ltYGKyMF
tZyvdnVvRo+SY7aV+S+/l3Bbs8dxUu0ct7XlWKIogIflXfIcnhpv8blwRms46Vn2oSQ2xaOtJhWx
YiDNDqvZ76IOpFPl2Ywl3rB5jef0JoCeoNSmiwx9mqmPq45RCKzM+DUEGeYsV3f8WoHtXlaS3fxK
F6aEYz0o0E+yAVs/rPbiEOoUk4wFeqsBgNfen9WIJ1k1kyUGUhXz4cSPIqf69JuDKQkaUAiZLusd
4ONkD6+tywamcHFlw31NU0WuPgtgdLuuQOeYorgM/nRMQ+jVj7UqnLKR8QJuphdggBl0vPHFMPb1
/kSVa6fGgMHVPoYWv4IdOljumJPd/zUpanoSv+dtXjFYgIQGSpPg4uRT9++tRXo15FPYRscKgvfg
D/Sq0E+yc55/rmjmGrEK/oIjK276SZbYZJaFEweBeKVtQU6IdSZ7w3CinQ3KWAtPI6Q1mWduptGL
dYpnTWuhxqMMsEbuRk9x0PD+NO6/D173hD6VJ3OYTTfF9Dg6t6jlGBoTTkIRQ8iWJjjaXLxseMh2
AAt+w2jikdcFmlds6U7yIbcC8aVF4WAYa1hhyG2qfe2TfbfsgGD6FOGSxE7gV24OzK8es7vQrWTR
ZevSxqs8cB5+ERf5f1SMFfV2GQ8+n2klnn5DiMtRDMNpDBbgDCWXxM1VXpgT3JVS0pMytZRDUSVe
FtZHpc+fowZij3oquzTIliY4aI2bdFZaFNf9ANxGToGxbUyXzlAKQcf69vrn21oXyE8I4YqdBuCB
749hPulKXOq5dpiqnMRf1zUjB8uujOTbYjXFYVXjRZbxPnB64U6EfjEoKQjDy0akh2qYUhRhY0D8
qv6e49xn1CG55bbNtw60VwQozGqZAHctJCGHL0WMOJd2+VZc3BgoSjB62OFJz6LZqfvYKUrJ23B7
M/+sTLyTVFWtq5DuOOjKl7Q7M3XCAN43O5HwvGyl78uFCL64sHSJcwvFAkXxxn5PhmfMHF93i804
cmlD8EF9bRdzntbwN0mDfgJ/R+PUr+od8CaQ7ABQPj3nb9dtSnZPpAxBeadUlIHPJS3u0GN8pvlu
z0+ZIS3HSRyB8gRx4QjxgjknAJ+Vw5DH95ihOkZ16AwKpvKn1055azl0u56SQ99OXoXBsWicHROz
WnZfyLZ5K8FfbLMI65lp2jIF5g+YKDW/Ly8VYDDAgbo8+QKVj2mY3a65W77JaoSbaYkBAIOGOboL
RCRqsBhTcNKQJ6yzdsYF7Wj7mN/zbOs3kXn07zmw+aG/sCccjapJ42iFhBqoVcF8QSsHAeIIvLzk
ur55NC7MCEdjTDFoldZ1dOxy3Cq6w5x1GAmUBBKZEeFsxAmbtCnt0Beabkz2FC03eSVxDIkJkT4B
kKU5Smd8HlBo4G6Zukv2bJf/7SRooOnDH5i1E698YwbNR2sca5+jD1PDNX9rc6s6CFGI29WOuo/u
ZKXOzWOOMifK4b8zt/CJtGzA1DNK1Ae9hiIPrR3A9N1J0xwzfbkeUDY3EbPulo43OJijhLvQspK4
gGoMSgrK4CtMcdusdPPWlLSRP6LYuG9f2OHx5iKeFLkyFCDq7H0jqA+6ByQSEDsOM91y3wPXWPmJ
V4FrV3GS13+/QBukR6CqhILrBypv5AEMcqjwksJ+XCFMn3z5T+ga/O4M3S1AhVCc5p/zYnGK2uIN
EiNrtt7s/2a8AJNe5mLmz+lvIfW7v76kjzQQFFe6C3tioFhJhNF1E3O3QXsAO9B+DZpDH/ACm8TS
hnu8syQ4olW1a4lxZt7exYxbeqB34NYFkZm5I4H6Vn5dd9p+kC1v0yiYSkDSD3pyW+yUQx59NCN+
CVGDxe1esgdkUo956S9jcLIDhnB2y76QHbmtpx04PMBwZ9tgIgIR7vuP2KHVkVYVbq8Jc/kiY0+P
nP6Iakl23weR38sU7zdS7DuDwt4mJdNja4DBEHP/i55+GkkuoSLfiCMwYauoC4P6BU2N92tS07SN
LBUaUEM3YKqy8FZz2MVh5xqjJI7weC5cHN9ZEu4LA2ZTLdz9CVySY5SygEtcFb7sibH5lQgflAEu
FfGYCHlFoUsJ6W6d4N5fPulglbFdVPKf/pl6pcyauH/amGgY3kIjY3IxTts/Gc/RF4i7o1cNThnz
J4cCfPsPJw6cZiBFgRcCs8cfPhexxOoiIIbQyEZjd/W7W7LH6MkKUrMe2abwOO9td5P9+xgJHjW8
3NA51DRbEzxxmMciN9cROjQoDRVr7XbAfg2LdAKFJxPRSS7tCB+vzpemKYuagXGLBToIVHO01jAE
xTEwfGXSQ70VSS4Mii3DYVFXNWzmwTe1l2o9ZlXpFDRxr3+yTSMoPkEtTkMG0ITA0dKomMuhHVAm
B7nAqDpz+cj+NQk4Qj65MCJ8ojJrVjsLAaMoigR6zN/nn/9hEYDw8P4qRR+NL/LC7aASAeXcFq0F
LWqdYdyT8WvBJNlkq+6O++0fI0KeTJVJD80MjGujT3CFB8vYM7RXlNv+JgHTl+6ym8Wx70O3O0Z3
670smW3FW/T8NWRo3HSILljnHAXGiHlhP1WO0/ClNmStSP4NPrj3hQHBESZiFpgK1xmIWRWnGpc7
EH3EIM/JQCxXDjdrl0jC+2+UxzWLglcQQx/Gqm1BYRedwejrtB1xQvNnWj8V2hlEkABPHLO02sVQ
pO3HIOxeWac7ufkV92avqlZHj4M8ZF6rvGX6S0+e9fpzO6CJH80QGTOdBignI9xXNsgbbgcdU7eh
HdSYqy3YF2g4Svxj8yABdqoR/AljL8Jq6qRcVSNHQoyJwhl2MFMPFsn231cGwCluAOKKpixqq0KA
Na1kXcsJAZauvWso+7qnbp9KSkZb4xO4cyJFgQYNvcHftYOL88RorlaLXU/+4JYHsD+AkwLJinn1
Ljtk95WfeYonpUDbqNq+Myoc4pyChIhhAsYf/f6wnCs3cxP00GbIaEqvSxsVqne2hNM0R2OsjhgV
OhJaeAomG6zsqJars0CXkYIvy+zwaDmZsrnWrUf5O7vCIYuWZbJHvrFc0hyKAc0nvswRXVcAALtH
iOVIwvv2JeDiUwpuGRtamYPwHm3QY7Kvjt05gioIb/OGN/0zPVyPw1sdoXfrE3KkXUaVRtYwOuoV
Zswjrb2F5BFYdmfWutqMg1yTGPpAXVvtTBTo3cRYMdVu9cm/f8DjXWRqqgHYr4ET8z4hVGVUlGZv
R0eFQgOTRmcGdayqUiXiFltn/tKM8DnBXRGVpMXzTDdOkAKCMsi5LJ+v76nMhvABQx3V4pJYqGF1
k8e6YzX8VFGqu25k81F2ceLFu+Jq1yCgowDccjfhOpQRkOZcBk76/Nu8Rv1xyN+Y3IvYkrI4z80l
5e3r2cOcp1dhrqfcY5yD37ifpUeOR8QPWebCnhAxKYh96jHDK2IloPdzkttkv76S2wjDFljgP5BW
38zUDGA2IB0IqM4Ep8hLo2sanQGXfSrv9ZsY+JLENQNMsYKOtHRBWidx9o98u/x6dWFRcJG6Tu24
rbFEZuHi62S34V+AAFAyr5h36w7Lm1m7GPmEBLmszihbrXDi+7Lvp2Sp6SHHdhIIJy4ycaOtA/Bn
dQCsvD/LWp/ZLDEqCgTnLgEl4VyBpW+VdJuuLwM10/dGSFeA/0tBXs0ANWBZGlRhu79+xmTrEByx
1+hs6ylMmNqvqkBSbUH3nH26bmQ73v/tCx9GEDBG1YRaaP+FkNZ26573r83ABLg2+k9Dcxeeh4rf
+21LaN3FKkZukLPVX+qO3nCVvogzs0KEtLtbbmTuJl0f3+WL8BEllpmTHv7Wvg07dTcAtlm+9r/W
XQGCVFnwkH0yIY1E0WAMCkOfLsuOfQPqjvOwSG7BMhNCtMjWZiyzCWdXHdKgi45TaIOXSGKE/54f
YuCFUwgBAqRWtdEZCEnU2s/5SU9sZ1pbpzFkeXf75ohCM94oIH6xxTcrtOMmUMABfsXOqsvnRFIv
OUfEzxfAUPnkZu1akZMrwXW3317gH7PC8bXMAixZJRJxCHJNvXhbk96jpAGRj+RqvB0n/hgSDvE4
6KweNTyX6wZqPk3v6OmP60vh3+Ljt/pjgefPCwdvZ6UFkVvJDgbJdtl0AETUicGRqQ6eGd2FUgmQ
zfx48cXEIzyG4WJBzfB3PlacbMfuLc9y7IDLqOiS58v29gG8ixoRmhHiI2kw67LRYryhF3YTF4/W
4F/fvO3T9OfnC9nImAHqLQxEv1irILCkQr5XV1gBfr1FspLrlnQxK6Vdp1XgrKUHAgav5q5InlsZ
cmzbqf93MZgPeu8JYICC3AdVEBrah6b9XoPpvfxRrY/Xt2yrEYwY/seM4NKktBaa9yVFwbo8AFGI
2jGrHYoB2+KJV7Zsb5C2pTadDvN4BORNGmbK+NIvnHwxWw2sjzyKe2HAZxsJxbjEuONCneEuXJ3r
a9zcSdsEIA1TefTDoFWVpfHA4OiHcSZu1v6odGDVyVtYyN4/m15hM4vZGvRmPswLhcqUDWBBVaBL
hJekTZzll+LELqCSB5b5oBmiAWQtpYXlLbMAj/HBHdBdo/P2fjtrGwQ1XYFBMms5G+vdtMzgOt1d
38PNt+ulEcEdGfQ+UnuFkfZNY672kuyiHfOMR4LBKCgjYlZZBgHa+myXFgXPrOO5N5YJFsc+iPPS
WZPPVvMGgmXJI3nbjmkC+wf1QKILUSPW6ildrDQ62tg4M31mYwPdgqCcJFu4Ff0wA/K/dkQRrkQ3
lXgF+eYhtO8rda+hQCT5RjILwjeqzbCsIjpiTAzvKhCHQ5O3cWNvmBzWuxYIj9GrtD3Zd9p2vz/r
Er6T2ufmFPXYv0YZvKGKHIwSu7YqK4FuZcbL7RMyo9aOa6EbWBwYpJ2c3M7KzRDfm0vQNi+GTMRk
e03MtsHbiDKCCJ+Is0GD7AABzG5s7holKh7SqgVtpVaMD5KPxt1LzPiXVQTB/ZSuGKKoUO1D9HUB
81ELxqVz77WHIYi9CXKjJ1zVzNYBQ98ph+CB/uO6/a1tBY4QSzU4S5E4WJMnyGUZ8sxh1PPYnar+
UTfxWGDlqabo3y/NmYydZM1bu2tg6ACzhmB1sMQC4zyBkrLHuOohpG47BasO6vcv15e1dRTw+AYR
LcgvLFUEG1WzNmShqqMeW0VuktxS6+26ga2ogd8cc0KY96b276vwRQ6DdGpbNq0OUvWpBuf57IRL
6llF7bL1+3VLm48e1JUxnQnQDNXEJk2B6YWxJjnqTHfWkbeeMrfdRfd8Mk4OaN36NpfGuL9crstu
KKsTRN2+UB9sbRfZ1r09SiCQm0YMlJctAJQMqGS+NwKW30q3F0M5mHUYzKAXGNfFTwpJfW5rwJsh
6/Mpb3Rb4W/vzZRgASVshhOMIxuPc0rKY1naiQcC7M8pLdXnCMT+LlQiUqdJJtw/zPJhVcAzvLb1
XQ1SFZeUDOpgED2411rTBHgRtJPYFD0t3To6F0kiGz/bzrMXv7OwNajVLkOrzOygfepPy9f+cb4x
7pvv6QuGcYOs9mSidVt+fLlHwgsU5N9llyZwrqn6pU57LTnZ4W2jPV/3Yf5TxCB3aUXwqrXo2Jx0
0+RjzmynLdj0IsiM5xVFnS75LyWjS2NCRK3JME+EIwfa8jMFMepgO7ZUeI1fqv7vFX14AYCsFgIP
GtpXPTRpptv1JvQ5V1d/lnVGNj+QheukhSkBlKaEpF7aeZEQFRXTiFWHTv0CKrJaY47VxP71b7SV
iMBa8bchIY9j0LeiEeRjD4YGRYfs3ly/hdWnATIUZE/HV7CVX7e3HdcwAAlaCUo1Ko6EJVaczTEB
ThPivzWwQFWgHdC/+/UXYUa4u25uM+YANs84NgF/EZYXq40GPu88OpLR9Mr0rl0Mr+id60Y2P5YN
0DMU1gy0i4VLShmhvp1GeE730eDE8SlR0CyLv7fz4f/PDk9/F1FarSYwn9d4Sec19CSIa5AflnI0
M0lhZXPPLpbD//2FmSTuWzNfyuhY1C8spw5cBFK/Mk287U1jYO7hVF+qKZxXHRAEaEmgd9qohyb0
pua+7HKIg0hwfNuL+duM+EzqO42UxYCBR4obVZ25dvVDkeEptpaCpzoq8qA2wKSy4GT6pHZhyW82
mOq5tdrxdrZMd8r6G+CNJc+WreVc3huFb8OitLfXidgHE+yAYGHdqXX/hYbK43VP+/0YFwPd5UWH
L/nCB+p66QEPbKLjMnm5vi+yA5leupB60XQaMDGXPRkYjpq/2Cz0ZmhRVGeVneIq9wf6AE4TV13e
SLOeje5As9sZfvozr5hbZJZb92D6NgLoDjhmB30hH0NB4QCwWuWDatgtc8+ckCVckN7n1ilCAbuJ
XeOr1Tza0w3IdiRnd2tD8dlwYQRiGqQfQo4yK3TzBhTgQJfmr/Su0l/M2r++mVsmcInDaD4ADDZY
y9/vJVSWrHE25+hoFsPRbjWfIKg7hpLsr9vZLMReGhI+GqPL2s0rJhV6v4dCMhzEG78ZB6i4u5bP
B5Pkz8CNG7cNoW6EPQzPA6kiuH5cgilzKoC212fQYMQgslkHictvnK53JoToGk3pAFLvafRD8rnV
IOM7jQfNCrJokFTMN77TO0NCeDXY2jedWcXHQdFMv29z1bO1LnlcaUMlXreVBVEKQ5ca4q2AdIik
ZcmcZGqigZINKOkdtCMhB8qJP2lQ7spn2TTX5g5eGBNCrWaAOiRRJvsQr7dGcwqtXYpoa/4Padex
HEmOLL8ozVKLa6oSLGrZvKS1IlJr/fXPwd2dToJ4BRv2YS7TZowCMhAIRHi4C8rk9KQwIWO7JDbS
xosC5jcNtMizMV5Xho/yo2/9NmrTHdQnSxNEKO7H+rMmlnB2NYlm5Z2Nqoc+uknyQqrRS4TAXq57
b6ww7g2aQ9XO7MYBeJNAGj657Tsvu9SujJ0eyvvixxAJZSZ5tdkP+8j4uwXAV2PUUKeaoHxIh7wb
4lEYzgQh5vyWCouad+cDh2iVjON3+ayRLEa31czQsYZ0Kyi1/84CEwIjtRyKeayQUsBCHjXuoAgs
CHycfVya5qTXxoQooeXABDZF4wRQi7uIEyVs8tj/u+Uwz6fRJGnSyHCLJV+eVAdzw0QS9BqEbsBc
TKbaAAKijgBGQVCXQg+LS4JhaxrMU1e9GPZf4Cb94HdMlIjWPK2hnIVFmShSTpm1HpS1sYMpaTRB
qBAtji3U9CvkaXoFyV/70vvxL/i4N+51OPkSZjcqKM5F7wCei4MhxwEOG4rwaHx8vINNyYnLJsIA
Qq+Tb2anXxu9iAObF//wkgIgFXOXuOjZU1TKTbWYMJE7lxnmG8qLst7LBQI7CdX5C0cWbQ1AQzE1
BDYtpvpPajw5NJCvHaRIlV2btEeJiMgheQAhYPBB0ASuPHA2stSGWT1D76tCv6tUb6YEXHnGQY9f
deUmt24j7RECTanoquJ+p41JZhOBCutt4PKtw4Smrq2lrkX258/u+4AQe0/h3QmRDjyrdXDkfnSF
GdW9IWtR++h97ad9HILmu/TSeSRoL+IfLcIsLbGVjXucXhxgKCh+R4TQ411e25+gfvwJTlnnKPkp
1qHow4i8SdW9WQqWyUsGcTmBOBcjIg6+IGOjUtpiqCZQG9ApsALEzSEE6XdQTvppuhR2lavoCghh
SdzvR9VPwB2E0jI7CRNBS+0/wwAZWHfWU+e1sQvVlmTXBvSBP1ZeZLlCXi+6lk+fFKyplNiGTh8z
a8UvcbqKIO5PR3DbAgBDsWXAV3rAaguBpJyqlgMqBQxTYjoM62H8x5ZmtD6MyT5oSDnWmArIzp7U
3cmqNzql4C3Ou9a2xpiVzUZvRLUGhmpnuZqnX5OZufr0JCxA8hwS+GJFxdwNyL3Yx3jZ1KZMKJBZ
66Ffp944du6bTnj+5AmMsAki9Oogardm5JhkjeL3o4QBf630EXkEdRJudg1aW0CmDSDKP1ECz0u7
jlMiEfB6RzuQPIUjYLc/6UBKFU57Q4SA4Tk96F/BCQyANhAOTNCaU03OK3AeHmL9DUPuWiMAqvHG
EBzNwTAnUOYYDVQZA6uxdJ1RoHKeEO1bOlXQScMrUnVunM6AshuKaPUvsmrXk/k8LE0AHbGwmfUA
BHtepYFhKwK600hfVAn8Iuh3eoXy4/yn5e7A5gcy+R3ofqGsVQ+gilVPdXSRNgLX4Z65zd+nx2RT
jsiA8CgqCWW8UYdUXBYk7aGX/ajfKcvD+ZXw2gfQBsLbDCQmGOljE8m+a6fe6aHURvn0QP5GK70U
IkMHuCO/3gPZ7NV742jczgGFy4gouninBDoGiGMytg28/x+XqhflIq0yZvTn+aKzbhLzV1IJ7gb6
J9hwuTHB9qQzK47ArAcT8pGABLEH4b0Oqlvh6BuNhJ/t2KB3xKyR/WkQOdKLeHEMjEXmhwIKAsXO
uLQhbN5cE+GrieeAGARC8Q3TrLqqMSdEjzNdqmrMvaECN/aPUSUoI75/9k9r2RhgPDxaOtxsM0j7
JLNShuOYq4knYXKmjQmS8TEvfqXgX/JGkJFfVSpUSXZqqy5QWZTqaQ3qWoPiLzAk4xxoc1qekr42
nuK6UXakjIn+OiHVIrdLl0QvejUNP+K8qS0UivRpdtG+XUKrWrTJdcqxv9CghKs8LCSzW7erFjn3
9SxN74dmhfignkWrT2Sr2cVdCV06vepXt9ImY7xCf2nKggLSeW/1ADlFvwc53xWIZlv9VSeWOntR
R8rUTWZnykHx1Umr3/SkjQPkK3IKtQlIdf8cZ6I7gZ71UiilaX/Tk6X5mbUmJHsjrYt8RRmRxut5
oR4g29xCNjxT+st+xrRWUCRLgQoRmRs30Sf70dSSenTLToOOH27cufWnvpHbN0i0Lsrinj/ZvBiC
pAQZgoFRRSTOHw8WKjFIpGmVNq7j0GiOir5LMf+W1/dEE4RD3q0NK+hzg+ERYAImXEHKbrRXFRzk
htIGsfSC5Nm1dHc1BKUx7jsKaQjYpAxonqD78HFNLR7sVZuDIFN+7d6WQDtBz+XSwkzLz+Iwndrb
/HH+dn4XeQfNBl+whv+AmnnX7NpEYhkwfr0rJ8BKJTNstOaG2MLRe95LamuD/vvGBpQjS3OWMxNI
MQPkQ7jeHifTk64cTM3k31XcAGEaSN/iy+zZEYRG7ptna5sJv07WO1o+dNEhGgF20iTXAM8ulewc
0CldH61xQOfltZFFPSTevm4DGOMyM2r5WeSADLepfmfrTV0LXIV7rWziFz0dmz2NIRFPmtYCdnF4
mchbA0RNTAQ2RGtgvltBJn3OS1DYQB9Wy261QhCEue4OWAcGfMDgbn6qNltLWuQNyumALVIaAXJr
Edc8UL0kPYQ2+3PzQ3RV8rZta5EpxpVkGiFWMwJmrr9YEeJv6uaZf/5IcdNVjLoDtYC6ARQdmW+v
SKVtNjJYDydvCFSP8iBLAYYYDygG70Qr4iaTlobDi5F0xTLeT8DGE1oDDZVoxVeiUm/m2wRW1Hmf
BOszmO7eSsDFtED9Qe7nXQ3hE5FcAi/1AOcEhR7ZKsg7GBdxhjmuqxav0kYPoUvupnUAcJfRQ9ZO
vXTi35H8/fzm8j4g9KDwHsUOg4mZ+YDqRGQDLQSI9XUAxJH9mN1LsyhocOP9xgg9GJst7Qw5J04L
I70f3eYne2eE5bUTxM9Qn8q/m6F8kV62YSMw+1n4DfT+mxvNZDaznTJl7Xv0rihbmnPfPNlHZHMX
k+amT/n3/Fl3J78J0+O0tz3Q1+7ynfSFlsn2FzDRUlkA71gjaK+YxvKg9WoLJWVNPq5y2whiy+fv
aGkod4EVBbQoFEP2cYsNZ0oBVcOwhKk85MNN01zq5eG8q3BmqmADyiQAjlmWBYf5aKPVnQLEUQo5
tj/tS+Xn7Fth6Xc75woMClE4H4239qrywZMbigjbONWaj6YZN3VKp6q0GRN/gBC34USgOeerRw2F
3zS0fVW7ozjp9ChK0bm7ulkx47jQeEaAqDXEgvRYx7s5RQ73JNjVz3kXXZoFuJysAoTBVhFrCOFm
VaFD8yowF7eGyl3n2rfJHtrce+k3JUQtoJT+MwlFL6nPp/KjYWZxTjU2bTQVybEbIR8/ake7p1l5
/1YZu/NrpAft4+OALhClIPR4gThjS4pGJrdGXOD8N3XqVlUV6F0OvNmL4izBOLReVnX35y1yN3Vj
kXHVpSgKPBYAOUGWH+RgQFpH4mbdUV+em/nneVtcJ9FRR5EhBkfZED4ei0425sXs4ZsKqk9QNjei
l2oIvmDDACELULfot7FXYKGb/dxM9Hg7xOvzF6K+JWl43gYnfcBnMhWMKUHYEXcfE63UohiMBJh2
OhY6h/WN/BtE4Lv5rnsZ/PauPpY75+G8yc/X3QeLNvPmsAwMYQ0dfF/f5TdUyiM7OEfxS5v7hQCi
w4sDtd5PswArRL6HFlfd0V4OVR701U2TCeIvJ0nBUjY2mLJnExVpVrRQMmgBLZBcaw+Goxv9nViu
AC+WwB84iMiP5hgH71bJ1IsZkUm5X1rXeonf+fPMUwXGKhSSIQYosMjdQwcFUIQo08bj5qOX51Gp
1FEF+cii/imXflXWrjIIELDciLSxwSxqbKJmXBKNHLNp9prytwUOQGWBLrsgUaYn8lM82thhbpNV
MeUOY1eg0hizx9rQQmtQ/nK7mKDgOF3arCo4+QZzvark5JD3SRCNs3/+APHdbrMU+tk2qRXgEzY4
roz4iEmoECrMGB2Pful+c2iu80vR7Cff6zbW6AfcWKurxeokAxGiCtLDqnnmccD1D6T6bTW6st/v
/r3OCtwcJV0HEBDqdsw2JuNSjHoL4HWjGKE1T57SmLs+yQWnlxeHbCq6g9QJPUOWG0FVFhV9cdVB
Jc4IqRzxeqQAhq/cuFszzCNzRDHEsQjApNDvWuoAZedSf7ElQTmcd4q2Vpi011HjNbcqw4H8OFxu
6sOkzwOtSrxYTUXuJ9o45sqoYUib4gxCU9+1Fw26kMpFe52GyW48Km/pFdWNaXeqm/nRnXY47/q8
gLRZJkvPkLWSlek9vtlc3UrRt6b6JhxO4p6urQ0m6CUDGSxFgg3rfshdEEWC5XAZQCwt++CDvRCh
mnlZy9YcE/+GPla1AUMAhzQOJCjljoEFVWzddlPQdJ/fPa6TQBMSwhMqIHcaszJ9tEoDhVVMnc6S
a4N82RuhuVoYuLfy7N8Xb8Ck6NiUUMtBn4ctw+lpopbdjMGhAlOUQ3plOz/Or4aGATagI30GtgBP
PhQ+mIPlpIB5lmYMoWFo7JjlAxhszhvg+fnWAHOmFrs1iDXhKVnaEMBJoA5iaG6XJL/teL3plOY7
SeVgUZ3debO8r7Q1yxyvvpcySc+wcbk870i6HAt7OGkLugRxdHveFC9H35hiUzEH8mP1Sto5JHr1
NDUnSSanaWnAd/W8jL8G8njeHDfZxEsA85kqWoP4Zh+vkrkYIHzT0jGUkFz1YX4yj6BoDOuLCB3W
K9nPhBOhXCfZWGS+YV009jTOFFSTV66avM7/fqTW0hy8vd9BJzhVjIGIgEyOtCtuRyTp87IGKFr5
NZFPmiUaS+DUYfGgAniBojRkGxCGj9s3qGMNxGIaH9d28eQqcSF7rS2XK3hjtMKL+x+ysbrTIEic
ODF3a5VtUde1tMRqgXBfJoNvjbs63ceLCCQhMsKEpqauKivNMXxXGWAoxXl23FL/JnA/muIxEePD
SphQO6kZZoMjRIz4QK6A/Qitu5+52z7Jfho4vhSeN8cJ7B+sMQlnO6VRs9iAKRAr8ubat/AiXZLR
taobAgjZeWMcP/9gjP77JknTBqkeYiqCCqEYT1MgE/PzvAEO9y+cTwF3vgmkB4Ius5xJLWKoh8IN
tMGVIRTlR0fo8HZef9EGmBNuHvo3GTf/shdRnXCC1AfDzNKWqqUAgDw+pn0TZu1rmp+kRgsH59Bb
T/36lY3cLJM66mYjVbvpYrOHtQlqHelLisvr/EZyPX1jgIb/jQF9odSNFg6xrjz0UdhmqE8IksH/
51s5KkrKkDz4hDiS1Lif8rGLj72vQ78BM0V1SAL9oFxhqO0WfXrAJTH8JzDLubgAd0e5HlV7C3ch
+7CfILCTKqZzUPLR63tPM29j9YFEh/MbyHuQfLDDxIpR6yvLwIgYBKHfUaDHed/v0UlE+t7uumdR
PZcfdjfrYsJGq0hW2chlfFwwlixdLupFfj2Hse5ZhRut6X5Sv/CQ/LBC5qy1HUbiW5qCpvHdvPxU
4zulfjy/i9yAsVkUc6rMdKkIZGkwpJCc+p64yiiYOeUaAH6K4jEhcsZSW6z12OZzDW8wMrSztcQr
pafzS+D6m405C7zhQPzFvhPNqrDillIvK/VtSS7yEY+eya10gb+JzDARYSmmKJm1BWZ64yEZ0Q1a
ohupLMHVkQiuWpEp+u+b2JA7td7M3RAfZ3PYKeOuz+xwHU6xSBmIG4M2O8fkYXqeWpMJlftjoj20
6W1cXazjw999HCYvSro8U9Nqsg5kvI6nFNSHt2Z3JSXBeTO81xot+aL7qaFmb7CQzrRz2toG+f2R
5O70RoXnssvipW+RT1Iu9ULw6ODtnKqjKYmuC6hH2VdN0s7rQhoVvTogODNcglbvpurL+UXx3AAm
0I9EXxekjYwb9K3lTOCmAiuA6U+L7UvLKSG2W9S1aPdoIGEzIpWSswPYhQ4/W8bWIC0kGVUJjuqA
htJ1r5ae+aC7Y0Dp2c0rXUizxNtA2mV9b1cDp80E7yZthhQFGQdPgA5M5n7spffGlQ5qNijOji5w
7mAGFBFz8GKRDvg5iJboWlnsSWEMXQcEjxzq8Ytehmn7/fwH43XJwH+AWx3j9Xj0vlP8bg6uZSbo
oVSoacu3NbhGrIsailudF4eUPlLzIKLUuv078lZEBsK9nbamGWexk8SJrQim7R4k9+Si6e+y9btR
BUvi1eMj4EauIso2eR8RVBnYUaoUZ7AOGuUJpMv0PDmaY+L1FbmQFtWTUPA8v63cz6bpGBGE7rKm
vZ/9za5WrWMUaoylVUUwtTfESgS5GC9Fh0jAPwaYe7aYxgUXLTrvuQ3mqn3bv4z1MVEqfxJdIhxG
WAwDbkzRtW7WUqROlvSthrdHdrLrsBwPGpQJommv1Lu5xfSKFWRF2NZ357eQ+6UwS0x5FAAFZ7EF
tjbj89BZxLiPwaL2oJW/TOPpCzYMA2HEMCztM3gib8eoytFpKZPuWlvUa71Cy30RKZpyvQHAZwXU
45i9eD+Dmx1srFnCICmq604R+0lt77MoFTgcL/Aim5CxXei3Ibx//Ej5UJiVseAjaYMOqr57K1f2
87rHmOoXduyPHRZ212qmDAYu9FWGuvJS2SfKaa5F82Xcq3GzGrYD24M1zYg7VBa7INo1gEEUv1Gj
9ZxdFcoYmNr93ZqYLDle8rVuO8gc1tOzI+euvN5YXxD2xikCcpam9/iPrf9KqTrlk4Nnrg6wk3St
gynB8cBqQScbVEwBjpMgQvA94o9B5rqS+8i02yJyDkWNXnJ6gxGHQXrIRETcIjPM5i0Dhg16tAmO
jVp4CniwB2sfV4Hamn+5HibiOW0W2V1tAzSudm4N/efmdS1/F0l43hm4b7Tth2LCnVOsphrLeF4o
5j670jHKS4UShywsTt0hPUZXomoLN9BtPIP++yY69HoZG3lK4yuAKYVyGVud9+/lFT56H/2KGxtm
MXcQ0AYeMdUSNzUOhbQbutvzO8ddB5DhEPDAleew+ZEWmZhnMCPks0tAcpRzfPlvTTDOlkDetU8m
iKyv8eMKspbxfo0FgZS3CoMOyaGthmqlznyNEdqAlrrGybGNQdBiehNQLpPqnd8q3qHZGmE+x4gj
M1YR7ZzY5k0TT7dNArh2pXlVrAfnTfESha0p5sGULppdqTMoJux6hYBCIWW54jVZKmMWYjbqg6Tn
CqaQVmcVLZJ3620tM++ookjnqiaYQC2kUzoETvn7/Mq4m6ighwIUC7Sv2Po1EO2xuZIEIKsSQGLA
sxtSXrVx4+lFtD9viruU/1SGZAvuzSzFqv8XE4zksaoelsg///e5Trf5+8zt3RqTgq44ZTty5sAZ
628rblc7UwUnlFtdox1jVLjoOlih2x4Eu+ukQ7RX0+vpHmMe1YM99KDxmKtsHrzM0YfII3HRXleA
QL6WeSkf+sqB9pxZZ7+71cx+4aUSvaUQB/u1QrJuP+VaJfqVvKcd0hhT1dHxgwwHE4HbKB+UJsdA
i3k7BfOBElLnF9PPyads9saNLBhf5vrRxhxz4muLVBWQtYBxAN/VNWgBKyitR9q+FhVJeF0k0Cr/
WRlz7idZmRtDwaO19w3HxTtrRx7Nk+4aO1qATq6zUMR5wPVcNHIgK4ZJtk+qYiPRFWIR7KWtdEHT
psDnCgIM13c3FpizYUBNviUTsqdpciLVi7VpTfxGsp3d6MyRAHLD92A67QsiPYhgs3BnMymM0arg
wd3RvB1PFEdUXdrfymfw5ofVKd4DVWl6ouY996lq4MQ4qDsaOqSUP96fY6HAZrZCjaJePJK0LoFI
lRS7shK7jbHLlqu8SdxJVE3luiZK0u9DLghzTA5nyUu3xCb21pKQlhbfV/VWVQ/RV1pYQJv9Y4a5
VuspH6IpQmo1GMBwK+Rpsn8ts/Wv0cUWKLtAf4YODHA+JmPF6iVTTtCEPpqa7c69F9etn4pyee4R
MyFljycj7nCA0j9+qUKWzUyHRx6Tp+KK8m3E91brNSmk9ChzL56sVrCI2K+EVpnkVFLMFuIoeO93
QXsaT3pAjlSjZfDjOwonkXzRzDn3ibRdJxMkJV0mMumQNfZ+kyOUKHv7YfQmP3KjizgQdbJ4YQRQ
Bcghgu6Zsgh83NVhmfTKnBAjTa26sKL6KasWQU7E30O8Vww0WhygmpgzZhtSq6+SBqKokx3Qh18d
zj/yH7birp4GmQ/lmyPwSP6q/lhkrt1RSR21HFVyhOjYbhrkXW1polXRI8rWKbGe/62KffeNHVH7
dRmhU5R2D4mVPK1zXLjzmn/vMuVWSVugLft4DPO+afxaqU9ZqgrRnoKFflJsGVFEBDqDHHPH1Y+U
nkjy0h/xc966/xlLsR7WX+dTGtHnZGnUdLtDg2NGULH1F2DffYp8r6WTdbm8AGeFQyHmPRUtkzmF
mTl0Esjb0G+tba8dVT9ObwSr4t12289Jf8LmISWPsmoXFZw0PRQX+YFWgZPX5LILTZTtkb+HYijr
+xDeORdiEhQrLqQafDtwoWvwkddgWoU0M/jAikv1MNfeuni22x3U9xZ28Xx+wbwbaLteJmNZLLQN
EgvE0JoSe6Nyk1lgyTWIO4uwebx3ytYQ806pwY5bJtkAQ81Bcr7NZKenQdnctLMovaRx5Nx2MnHG
6Upp1SWSIHJOb+atEiq+9YzJaTf3C4gmGbf2T9mXTFdMW8OtLWwXyQScFQTwtpOjKFeqa6h23amV
UHjPkHKC4dhOE82FQuHeAe+ELEHyQIl3Wq+5iiYSizIFbsw2vMvcqlvQUiXHMU6i3CNRkv9y8nzU
3TmWx8tclqeHTtL72TUHC+oLTmSoUJIby6h2C7NLiVtHK0EHpIjtJWjyNg+y3o5IgDtkcvw0tnHj
YiK+rlwgiSEhnvepdFHl6QCEIGhcgCwpIr+Z2vS3os9S5tZ5ZYbDWs7SfmjN7ns3L1oTJmlU+CVU
O21vGLXqlQqkpG4p992ubGLjUe4KKIbWM5qPbmQWreFWsxV7tVVHOBKVMj/mbYpKVJKo2UvS1AV+
juFEMcieB2d2SV/0uFn6sQznQZ/7AOp/OkSu7WxCqWeRMF6dmbPhxi2IgNweBuJda6TwGLMA4VAy
lSoYUNCJQufHqo3WxUCjdJsPUnxToLNxOy+SilE8DY8K9/yx5MYEOgYHagEAFyDH/DEOjUk86TIE
9w7OXj9Ouw5Naj8OEw8r1B2XlhSz69yrLsSEKVwn3ppmktKSOMRemgUkJsh932xc09XOfjBMvw/i
vQzegVkQdHkxaGuQSekUc8GbViF46Gd35lB6LQkz7VANghuLdya2Zpjbo5+VMTYqHYU/jCjU4/CI
+XkPo1x/l3SwOX0CjBIqMlN8zIl8NwzkirSlKOmgO3ImxLFJcF1KPSBpCHEGSFnCMqRMF8kpul/8
3msvhTm3yByzc5bRQJ4oWU08a2WvPQAYeT3fTrjkEUl2orcY7zNtYijb+EW0lGCri4+t9BpVd4Cq
uZYjOl+82wjSnCAWMDGajBP28XjZY0nWupkBM1iWXUxuFO0AzoVAXn+k8Sw6y7zt2xpjrj60alZr
pSXHaMFh1jATkewiDMUcnFuqb/6lz7W1x1yAthRrZa8in5AuuoBKjY971FcwuQebQioP7kNla425
82Q8py17ahJQmvn9QdtHfuIhpzfpAIZXXgofRrwkcGOPvdoiPZJrpwcIGZqgU9Afilto/JoP1qXp
Gm92GAf2lfoFKC1wCLgbNNDUQ76FWWNaQnsut5G8FOvenn19vJSVkwGFOEHU56/tHzts1Jc7HLNW
R+yQ9vZtfIh2A2pjjjffDi9qmAfOjai7wztsloyxZMDUIfjEitLHzZTGUQwiFrVOgA/OAtnK7tNJ
9NFEZhiPrJd2UasRz0upOVS1hwvVl1ZRQ4x7plVZMSmoC7NvzL2Vd5FudjRwkGyFwkOLLCe5N8bh
olYH15oG//zH4t5aG3P01G9eCkPhWJItyfGxNhLQhQzeDM0Ts1C8WVSd5u4eXE9GBxu98veX2MZS
Jk1lXHUFbhQQRUHEb/VnVVAj5eXMGG1C/VCneuaslopGpBYCCgoWQ+5GTfESY7owYx/UOJ6unZZB
KIPD/Vi6jCEnDdQrgIx/3L0lBo9NhrgcGvejLwdI0Pbyobu0D/NFBl2ryVf9/NWOPBH5HHcv/9h1
mLxKWQZpbghO2OBA+W5Ak1a5JyKNM+4x3hhhPVGxFtJ1eI6TYnG1otqjZC9IAej+sBkAUM//2z+H
8b42BqOpRR85C0ihtD2IdUM8EYV3iWi7mJsfWhpQiaOBry9OUvJMjMOi7r9wjjYroZu58W4tzf/7
+p2SDJrhMRL9EwSR3RK6w+ctcau8202jq92YUkk9LoqE7+J0i3pCbpZ6MU3xV2MufN3KnlFyRK/E
AbVk2mNsFrIboeAncKPGZrVM4qGA2WUGaRh6H5fFE1XXbWYXEnjrhROoGgR2cWXO7rTvLr7ShUaP
GHMgELzFDcM4DCnlxCgsjGyvUeaq6UW/HtIsFeww3/Etkw5yUcUd5nSV2dAm2diiaDneT8a91Yn4
3xWu36NSb4IsEOgoFuXY2oU+DFISHV6WY3tYD8PjuB9lF89W5S47LL7qRrJr3Zh3CP03X9rDP48y
i/EfWU1MbTXoeKFzX5Q/ZCkcu8fzDsI9cBsTjH80pSktigYUZwXZ+IY0Qd+fwMwm+E48Aot31s//
Pi/ZCbVRQyUyKSlM7nVZXGBiYrDPR74RyNfFiaL1bip/2SuH84sTPS0tJg9QyWIm9gKOBxO12IMe
UNW95qd2ux67kwqDInSlaDeZW8aaY9KAjR7qsPqyg7J7AGqZ/Zh3AtAU9zL789HYhqY5YJ4wd1AK
JcVbOqPWEIE748KpLtGLF3w57gkDy4cOzCFY/Fn/t8dVT9JicQ5aXLpyez1Xu698o40FxskTDUUT
RUfbvXxZvGhXBHGo3+gPIE3d5UF+KRpC5vvExh7j8WPVY5g/djCFXICwOKpv4kEPais9ObntVp2U
upLRBjnGX9zZ1oJYVU+WVH535CU4v3JuaN78EPqVN7dDmQ6QkwKF8qFdr/rqIBfXVrmb7G9/Z4U5
AvpgIBnPECLnxCgvIlPNd2bd2q6SZcXBSqUiPG9P5DDMEQAzfZsAaolEQZb9xcn8UaSZyD1k/+wb
pno+7ptqJNZSzMgdx/pSilwQ0y+df34R/EfmxgaTURWrPEVmDrGH6agfsz1ucC9+qg6GFwdRUAkc
QbQg5qrsVAN67WYMNRXnZBuZCyiUW0uCgywywmRWvZN0JirCeFJWVw7ggckhFRFdnf/0QI1+/DCW
0o19WuOFQpbX1rmwRGwPHPJVvBg3X4WucXNiqjFp+9XAGvw+nEPzzQiVh3U/IpMH9BH6B6rbAvjQ
nUpQr5ae6M0iiByfWGjWXNaH2sG8GkGNGHNkM+oAB+lp+bl6cEO0gkcRgyP3o4H2AUhicEXi4fJx
wUbWYsx/wUvMJGW4dMPBqpP9Is+CEqLIDHNmy9Gonc4Es1U9P3dLFRbd5BkiQW7+mfqzGHZ6NlKT
Wkvo8JhyPfoEDWbJ033zWvMK9LO/VGjYGGMOsJ5OeUdGGGut0bel6KnrF2+YSxF+hJ7NT++ijR3m
7Obpqk9ahhufKrXk32jtq/P1nyDMBbe4SJePn0ZhktGGYjGoOlgWmkxLs76gd2URe5SAGOBLHYiV
GUJz2WnoAgkS3fmliBOQe1FtrDJrlOWlMuQS51ppXzQnNKPXqvNbRTAzyXVCBwALFTIMKD4w0UPS
pYWUdLi6lY6pE+ombcz8pQ0mgESDXZMsWcF8Ez1Pjlfp6KsIKhvc3GyzDCa96EFt6yBnQjoTfR/x
0lKqizo5gMRiiSpBSKfH8pPvbUwxCYRdZwgJMkwBJIJCaLajRM1F2AkezNyBDWCV/vkyTBRq7Rrc
E4ME/sLwPezt1111SNFxL70vHduNKSYSLXJf13mCmeNxel7bXZs+L/9exheXyB8TLOJr1dfMBo8B
vFnpQr0AxS/KPqmI7JT/cAQynyKULAWaBx9Dd4uGYJrmkMmbvBl1asra2f4wQIsleY2/JC5VHyBh
vMuuu2fhq5Ve5p89449x5oslNp5baI3SULuGuCVpqNXQT5v8Kix3xi+hYjz/8GLohEocytp74Nrc
zKrVY/hqwOGFei+UHfzONX7Y/pTsGn+lVQawhVbQWX8WpGk0in9e5x+zzGGT80iDXChAS4O+Xqna
g64Cj2ICAOO4VeTHUqBWB9X4MWeH84Z5y7XBoK9BKwasRaxupKajqz2RBpkATncaNtFR778QqsDd
LGNeGMEepJaM/xBLaTQNMz5xdS1L+06+ISKUMC9f25hgid7bgdidUwNABwyKi6DlioZUuNv0Zw06
cwknFe4Ni2bqef2gFJdt9TSImA55d9N2DczdFKVgKCgcUP9HxnCYUQ0HED6YyMkWyd2INovJn/WI
AJHZU0Re8WZXr9AYP+9S3OxyuxLm/ivtEoFpAJVZB/yNvLN3VkiDRTa5hb1LQQnT7kSdOxoG2OOz
Nclch9Cp6guzQCM8agBb0K+W5UYdLwdwRpat1+HxK1iiyB+Y47rOcj4MS5UcLcO80LL20m7yS61f
OzdbKI323arIfoXJpSaSwN6Cpt7wuzLX60RLruRyFFyf3IR0u3wmRBeRqnV1gwd4fJAGtz1gLGxX
Wm41eBTZif89eec3QLR+JiznZVVJpYZPnJRXQ6yEeWf6YycqinKzxO26mNCB96Q1xilCh/0oe0sw
XeV+7LfPjpclLojfQTqMieZEdHULDgg7CzCvpG/bMpEOQ3qfREriGvL84/z+CQ4723GTHKtdjAaJ
aDyYyaXcQNfKIP1Loc6511vx/Xlron00mNgCgVPwJBIIVEy3/4GPklvJk6/l2u18FFACTOM+iwj0
BUeS5ZZJl7hULDQSj4r2NmtBWj+n/Y9eR/VmtwrPo+iTMSFHIr0x1EAKHJPJx2gafUnsa8tFCSI7
RMhQMkhxyKJasMgoE3QG2x7ypUUgVSB7oHSaK4kas9yEdXMADCbOJFDAXRNlpAfb3mn+ulcKV3kt
QJi+7HvRG10URgwmjORknglmwEGKEnu0N0YelbvEo2lPfoxvhdk4L7fbLo4JIkMPXZHJwuk2X4vv
1N64Ly+02qO6Xe2u9AwRTY/o1DHhxAJxk2EaUEQrlDZUs10yOi6dTtC/NCppm7pOpYzowB+zk4nd
l5pWIa2iXJ6mBy5PzdWuGt84avhyOnExHS444/QMf74C/5hkdtPqs5pUUpXvJm8Nyb6/rzwJSJnm
ED0TIcieH///GGN2MlIrwOwg0n6Uu1Nv3TqTb4mu9P8njfjHBosPz8e5LTBJkhzVXdwfcWnKQRZE
vuVJ2b2zo/qgooEdLjIbMj5ggIbiB+hxmdSoM0qtXfURheVX8OftqyPKpVfW/5F2Xc1x48z2F7GK
AUyvDEMONSNZcWW/sByZc+avvwfy/SwKoge7dtU+eavUA6LRaHSfPuexQ+of2fiOB4kD4NstBG4t
MoFriueFaBO0wmjVhTyZFMTcH6nHAM6JkAJkFYjM9A+1/SijxZmBv4qTru3G6c2amSgWKW03xQ00
5TRtiZ1CSb6HQ9lZA5BCliqB1KBySJz6l72V+v87Z90YZeJaEa9lbwDvH0ygIG6z28U4FvjCampp
XD6UvafV9hMzZ3GNclR9fn5i0caDzkaWeBhdBSNzPKWC3RthsyzmDK5mJ83gmQfjnQgloG9G8XD5
s+2fCbDHYIwHM08Se5Gj8xh3w6TkHuARo0MlNCqbCNZwyB5o9TEO9CPH4u6SNhaZI5GsuNyA1lEO
xKvuYru4jVwBHQTql70NHPrjyjkS3DUyR2JMJLRtwTMfGJ+yz+NJ8cEMYTeV1ZzwJkLbgjfBs3/q
DfBDADUDXAg7LrvEKmTQVCHxqh/KAV07x1Cs5DSiBonEwaHAvz96gm0sMuHTVMWI9C2KCgKJrXK+
G9vHy9u2e9P9MgD1xrdv7jgCjrEBZVzQpf3JzGormls/HGW36bmUFLt3wcYW8zZGHRfIkGZOPRWK
ilboQdveqc7Fo+G07uKID9Ox93huyVsfk9BGWQ3prhi9QC03vX6egfzQi6sxk62i4s4G7x4BlGaA
IKMTqhqzQJTGTFEAK22AqbzO7+nryu6t7LS2lvY8nWSfP6+z+003Jpn1lUs99NEIgukKaibzt5C4
3cJplew/CjY2mJOdm0VtDgnOmTa7kJn3K28SLPJQLjZ49+zWkq3kXvgW/XPZM3cj/8Yqc7rNKlS1
KIHuVBWiHjAfIdNmG+R+rTIrNAjnmtkdBgCpKoj3IDtEoGP69hzg3yI1L7BGIPLDz0Jp5eBwoniN
4aP8IYP4W44bVnJFEFzyzvh+HHu1zeYvUjiVUSsZwlG+JQEdxw0/YArhpHvgbrTNI+/VunuPm1Ty
WTLQeTCYa06ehzYlCyblzVh061KzQ3DvL2sP6tWmsuXWcGej5LQI3r1P0M7D2KMuAVYBgJSiMEZ1
8IcuoDTWvZ/fNXZMaFRJbutF3D4YewpZU8zdKsVzMyxdS5koRasuvueac9kz2TPHGmB8RZLlORMb
OQ/Mtbcb/bnMjYPJa17zvhhbqoyLYdVlqCf6U/DzRVde6d6/6xxyvti7oqWZ5gT1sDwohs/g0h65
8HyeASZKZaAGCo1+SNG2wSwF0PnLZOmuetZxcdZ2dL9+4M1O0j3Y5o3MHhEmZullrUxzkxh+esRV
HYy+4sU+H7z5bpietUNXvukCrGJNcrGEs5Ez9LlJa5nP7YflMb+hZZP2aVHd6KNsYdKdE7B2vyhw
8i/ZnfJOW12ttFias6gIjPLHXF4bPGmY/b+vY3YDg/M4tcyOzamo56mJOvasKoEw4s6OWufyMXp3
r7x8O+hK/c8Gs0eLMhpGFxWmT/kHO6u7BfL/BCJAyuPgpFaAopd32eTuyd1YZHbLmGvTqJUVBAe6
YK9l/lRrYbA2PJ7Ddzpk7Mro79h4xWKIoCRqVv3nEzuyBi+67bG4zMtrl1iDA7Zzp3403P6MlZ5N
v/nCm/jaPQCbpTIPJ0lOZrVuAT800vg5EYQfNQD0VqJI2pPZi8RqRPnHIkY3RdPzdEXf5cns8plg
X3aViVnAKQXV9ghtnOSqO4cPkje6IYQqkSjf8Fh630nYsxaZmD9WILMcy9z0268atOZQ1TvmkAw0
HtAHdIXPxcmg3Ue/dGs792I3ccg1DwjJOzHMrWBOYw/MWVwEei+WdkeQ9LVlzzsz9Ey8i2uv28rm
CqnStuKc9SDRehyf6Xx/5LYQd++c8Ebw/kV8o1t1yR6T0rZVldeYQlf99aYEmlTxqdRHj2nW6wgT
26NLsz/xi3ZXVZyVco4qC6auo7oY5CLMA320cuF51ECLdns5GrxLvF68Bk1N0KCgZ22wYGNMIc1S
riMcKHGenM21/moiQNhd2w+PVRYCQFtAlwOzHKcJ85p2atbDXV1Lj82I5omsx4N9+QftutDm9zBn
do2zzhhBZ3uUxdtySCAJfLxs4F3hll0xczLbpJDRT8DENHR1Opcq38ROp9r0clSJlRx4ueZ+jN8s
iTmYlaoIYESJIABpZU+0qpK5eWkh/YPN7th60llweO903mdkTuJsjJMY6mIeRKX+BMGxz3K1/ol3
vi6LnSLLwJ1S1lKbB4ruGdkxBig5c/9urwzm6I1hNMQEFNf+EAyYMZR8FXVhivmj4DHeN9uP2ZsV
MRd+NEVaKnRzDgIbC5nMT9SLCUWJ3C4/I5TZixW64t3lNe4e8o1RJgMI0fspZoIsjaC6l4CQoROt
QeNSy+wGzY0Z6jCb6xhsSqMyl1Ie9F8Xmw7z0qA51rbq0SI7GAIe/mRZEDmhmBsDD8q39jpUSac1
CqNjo6V2JV8ZoDpSBE4GuP/tXo2wXq5CZ6XLYmwYhIp6jDJgqqXpODU2jhEWOaQaU1UW/ZoHKyio
pS55NtPEaouMsxb6W9/dMlAr0DGKv0MpnIBnWF5BbuQTrz9KIPSn+sV0Dv7yvuxeZiayWUkCVNdk
554FYwjzTE/wh4u5+tQudWxaIMcrZisBzvVmbrU8szSySs+X7e5fNBQohAcwcnaRDbuZHMWzHOk+
wi64MhJMZUSPPYonK2C7QC/+c9ne3q7RKw1jp5KBxhnjGqCbKEUN4+tBq1bhOY1GcUC5y5RnK+1G
/ctlY3vRdmOMzUi6NolQM2+LIB3m2OqH4ipaUl75YO8EgxBTk8CITnCgmJuxEgZzEjD07y/BelAc
yY8PutsHgyMfaFVN/3Z5TbsbBr5miGiA0xhYNqYsqncFaup5V+Dxbd7Q2UnjY3SWrntXBtowxEwb
xzP3DYJYHrTymNc0FWaBUdaSrpFxZy234bm4HnAvZ3YfmJ9mt0IDi2eP/jn2wEE34Zc5xiHntA6V
thZwfwm3BeqvBdh4kBqnMyej4a6LCYV4bOVtUqG00D9HKGy9zLpkdhvbwrkB307t8Va26/ugG6B6
AOAIZqd3xjqTF2VW80Acqm9LqDoDwQtZ5/FD7JrRQcNmqNBFxpl+G+LXsAdLi6pXfqgejLmwdfUg
qhXv69FteLdNGyvMxRXXYjYteWb4/UEMjEByynvhevIa+8U73PEp9esA85yEcy/vnumNXbr6zYWZ
J9narhPSmxoMrnEPmfeIE/F3HXBjgfH3qqpTFASTAvUFaN7JLUZCr7X4phP+qxIdzXiVjSHG09W1
y/rOxLMMVJ5WFhML/10OFryPxbj4Yo5mbGTQMJ3Kq7LDODyv/s4zwITzHsxjptTA1+YD6Ao+iecs
CJ0RmoTDCF0BYJIbS+Xc+++wvMxnY6uPk2SASG6BTflTtVjLbXmEZNZN6HzFnNiX5DFHLbK9BhPK
7X+fY/hpGlPyoiprBITvb52vDEFDpERaFsRg+Z6/9shGNS6QfDffBeEtOnlgUnzP6llr66oUbZfR
fJeGpTDFm3b5KN6Pi9Vg6qm29Q/N4vyBq2yMMq6SpbUQmhHSKSUXKqtasmMLoovLNnYLx9DMQgNK
IeD3ZN8mRdSbmGbB0ZrqWT0v0/pVG83pg1iLdzkRnAUNlESC3IfSuWsWOUb34/IP2HPXrX3m3TI3
BsiS6fOraw1HIZNjiJwTtxd8txZkxkPATjGKC6i3zDK9k9X4XhmHz2AYfr68kL0YtTXDxHjwpw6x
EUuqb2ZSekh7w64qTAs3XReIOpS/L1vbvSq35hi/N+UVAA8NCb10Q2tYL6K0192Boqpaz3T+K4kS
PWZbc0yMbxtwdknNhAKLDCkKI7fk8viXK2KCfGd2sVm3o+4nrbUEWgCYjJvZk2QVp+pIYfm8sZ13
9APsothoL8xFnarq4qcKKrzTcNDSovqmyMlgV728BkKZtgd6q1pghV0/jAmRvcuL3ruyt5+VOeJ9
3IPdMEJzaCTQPao7Z9a8GvicKAeTKY+Ejrte5moIZ3Uw9DLMgqK1GiI8mJUYWrHczQe0XGILWmxf
pzUUrsa5zzxQTvNwLPTvswnKZrVsniyHCWkTtdY94lFcXu+rHm3q8R5uu9F6a4eJKUs/xLIwDBkk
dsQADMm2ZEUupRqMqpe+bOspPAwgJ4yx9B9yOa86KXE+BmFx20F1NR5lzwsF1qWvxwSYUQF1TinB
V4giWsb62Kn5fNWna+rOnZ4csli9U9emOqPhOFlKXciW0RWynQktYHsmpA5CYOuOpuBqn2LpWKEW
C34cJUe6ppa+IK/OUuifog4FFXUQPkH2/NtlX9+t7hERDxZMmYjQbWKeSY04rynCZB7MeEiD5ABn
nDKl6W4x2Hnhol9J6yvngVfR2b8AXu0y7lBNUY5pOiULWqO3pvqbkkmuycPU8owwt8w0G0IVhnhJ
5B26u4qYnPVCRiGk5uVanJDBPlnC1Yh1QTQ19MFGZ3rqruPn+F6wo1OXWMZ9c6TtMF2x4k88GOP+
CqHUAZAYZHJFJnpAiBJyN4uSBqvZu2omnouhvALD4z+X3WT/JP0y866I1OiSLI2L7oXkECaJrVdc
2hnOSl5yos2DZYA2h47mi+GLweqgUWFLIEmLD7hsDgRMr+i2RY768HfLYvxjVYuuaxc9C2b9cRoe
Kp74w2+C3ut3Y8KDXuX6HGb4brQ/SoBpBR+F6f7EmI6PmDq44umJ8T4j3cnNZxyFIum7Vi4CSffF
rrQo+qbg5Kc8b6C/YWMDYOdcaEwJn20GY3NnKf91BOtnDvArOLDKRwnuOklthSyA4IK1gH61NGzB
vLu8+b/ZnFcrzO4X67T2SxGZR8FXb+pT5INH7lhfSbfLsx4Uh8nn5Wv7e/NqkPUGZR6GlqCIPS+Z
3SwBoJaWqDxeXhbNTt7fSK9GGAfIq9VoQ0mFLG3WlCeAg0RnNOYf0rBmXiHGiy0U3cd6LXjM5bzF
MU4h5pDuaASUiVSzt8zxKVG/qryCOXfLmHR0afBo6hvcVuQTwNOQjKT8OKCJOqUgN/hBhXHrM6+v
wlsYjf0bb1/CWchjAQnaJC+OIEUHUIjbwjzal/eNZ4bJOtNqTidJx/drI8GPE2zdanVTaF22sn90
X72DuS/ENknEtoQVU/peV34Rf7789/cfXL/+PvtyTZNRilsZJzfFc0SAnOs4Pi3SkzT+ZxZIJkaw
vbWpmFujiUT4ORoO6hfA2W0Z/FafzHN6N3r5OVQ85/LafvO8e10cEzC6KhQGo0E0V0DHR7Ghox95
rUtL2IWzXPFY+HjfkgkXYyXkyFsiw68lwYYGxt2aa1eRPj7OssqJhRy3YLmZyr4dNTHEuVqQeood
xAa4vVD6ay/EJYOJDwZe4KWxom+tndeDfqDZP5JMgIUidEP5Uyu8UMH2G0Z1VOSqeAHwTC9amofC
m+9aF5wGTumSL9E97zHwDoHKuiQTKaDjuYozRF+OrTNTukYnvzFSK2qs+io7KUEESHv9KKe28MBT
7+HtHxM8zE4F07GJm0Woagux3Rp5zPSc8MRSUVYCSToIZaO0EZ5X82og9spDxnAWYTL+vsgDxnQi
mFBaX84/izyULuc8vUvS0W1NMwmDg01/mszMXtLKMqTHROcCPzm+bjK+PkPhKMNoeh7AQvVECWoL
T10tMKzG1xSBrH7gQa33X/G/QpPJXIwJyfMoKToKzgWJv9f70yH2oabuXw6Bu14gSTqohcHxa7AC
m0QZq9Todd3vI4dkT/Ny1IUfl03sesGrCVZkhbTFIqkCOp+oDDpLll2LU89hott1hI0J5u0ZY3gU
E0lZGlTgfbKWuvEaXf6gBOTL5aVwvpbO3BfLqDdDKKFxoWQiomqF4WJfmL2/M8KcmnEUMdKVm6ir
dF+mMbM1VI/M75dtvNNHfolsmy9GN22TA2kzBBKgEFogeJNbigEaPPOOevUICis0cJ3pAJJuK3Z5
yhu76Fyw7f7P41iA1ySJCYDNeM8sZTF4BBJ0tkBkV9QARC/Gpb0ylDA7zBBwu0qTJJytubtbisbK
hNUlnYmKzwqFgMiq0OCxTbPndRH375nND2ROntyJRAcnhQ6MT3Fdf0wwU9SDAgDU3iFaOwmgkhqn
lc47Iew1I6dQMzRGlH21xSrGh3F6vLzdPL9lbpNZxsQ/KCGzALMp94NQLDf12D9UmZlz6EJ4K2Gy
USNpQsnIezwkkQAYs1Vwy0z7Odvr9rAJaT5qXTNAt8wzzgYdVzpQTarOKR5Au2bzJxd+Yw/zwDKo
wonKhq92KTGaAhRK0EvO/BUm3fSAITqQ5qLKaf4oDrzxqP3NejXIBDNZXZWknGLdT81PQ1lZUnnq
eNPvvzmFr0aYSCbHsQgajAZlphsKZCsPcmoNqdVGlhFbc6BZVPQn94bCiuLDZWek3vwub5ReTTPx
La4yYSAxLVBWBcrx4ACuELRHY7RmjJEq8sfL5vYLoht7TKjLhEUb0go3qRiEAaRPqYqZdqRjUqE1
3FT3JSoSGCG6bHX3RsLcEpWf12RAft7GV0KmUWpDgjemqIZWkSadYyapcRaTUbMKWeUsctdnZKhx
EUw+gyiX8RlRaCppMBKIEw7PJPKF8dGsOA/BXZwq2dhgXKYPk15ARC6CBqUvSmdAjuL9DJEmWlAe
/6jUv7HGeAlZCjkvQly1Y/usdrGlz5ycYTdUbQwwboFGnJnFsY4Bm7pxZan1YzXilNX2b9mNDbpt
21s2G7o1StFbJp/KIzRLfNkmYByubOSqNwWwNtkBE5B2xh2G5y2OucMAFhHXbIDUM1Rm/9HlDijO
+E8yx83amEurk0FtMSWYdlE65UpNG1uYZAcH+fI52g+/MsYA4dYKBO2ZbSqUbk6onqrfYmrBeCoP
vY9BCUwT4/HlJQfeVbx/kF7NMTu2tsWMbBhjEiNY0okhnPo+8jqt5CzrBYH3LghulsVs0KDVI5pn
L6Dvn3PtWZBjPOmMz+gmNujCMHBDB/EKp/+elBYvPO37x+symc2LhWqo9RK1lqlAvrykzkp4lM37
mIfNEpkQiLeLOYYpTnCb2/Vx8FIAzHsVlyZ1e17bZD/evi6ISTyERG/0WAB4Lsd7Wax+RPUncL9b
Ig+69Jso+MuQxrTXxHrpMpQ+iqB+rk9GoPiFt3zIFyu9pmGQf1FzHJKdX1amcYm7GcMli5cewaNh
LJYEEj8BSMvsqHUY0s7dyOk4eRzv2LGqprGYCZhUxbGTvfkgu5hJuGlFq7eIJXg4d5kdc2Ilb51M
vJ+G0SQVRNaOBBx987kHx4vKYUnlOL3GhJIlH7S+pj6yFFcTmEmML5xYxTPABI+lgJiCnqMW+8IH
Ymdui4fDMb9KJJAeLg7tQIQp57txHF97F0iGdolbPOSSwiN1ZKXZuVJknGneBBlvcUzIyKbezAwB
8b6ocxtvCIvELuf70T2+EBQ1JmJo0OxTU2NMIWEoHTQ7cZNzfUUTNYpf0O54vPy7iehrgGJrH/I0
lYYiEnTW6tu1uy+iz+gXDnA8rlApZ2HsG2Lquiob6xYLe9Y8Kq4JhWyXfIufTE87xEHGi1KclbHt
Nikx5y6V4zRole+tgDmHERAEX60Oa89xP45XsBWR2qz0mQwIh1X9bdEfVZ7c0P5r/HWTdCYuRFDk
G0sRgQjgrnawf+ryoS/QRE5yGqCdLvvDPwv3fcTbMSZWtOKohLT8hiLAiNovZQCIb6j2cfJhxLXM
a/LS6+md52M0BZpAKpTDWBaTGuDeWVLwGdUxPaxFYRcJsmz5OM6ag+BvqwsuzfWP4tXGKnNpduli
hk2CG1owzponu4lbeM1kDYNlQrryB2XxDV0ef/luwPpl9B1vfj6VJAV8NoWI33dRv1KIJ4MTYOTi
tHd3cGOHeRJBQmFMlmhBfv9DuC+uOytxBTe/MgZrOKFsz6UP4q1Lfpvr16nRStKK4Ujw0l5Vev3D
iCHi2Zk9ZiWjgoeu2D13m9Uxx6Ko5SLtagNViQQ4JWUoVUsYapsTkOlv/r1bvqPSr1UgVUmEyyU8
U7QDpAEUq/R1jw4JLLrFE5rhLYq5P8s6SYkRaRjXzaBoitpDzWta7WYZqNcookjpgUXGghSq0lQl
A8YQi8jK64DIMTTv/+RluTHCXMmyliVRL3eAG3agBJMsAkqKyxuzG983Fpi7OIrHcWkmQ/OL6nsv
Azs8Z/aoTFbWOVrGifD7GS8xQa5n6hC4NxhjbVsYdT6lRYCrERjGI5VGyezK8OQDVRvgDYvshsKN
OSYJAA/elJBR15HuJoAvasef8EVelW3X1zZmmNgX1esk59FCK5W1nRV3afX98h7txoNXAywOb1iW
rJwSefJFMXKm8CRktT1k1UlrNI437Dv1rw0ymUgngD9NMDs5CyLpwZQAOhUOQsuNp/S7v4sF4ICm
DDU4PWzdflSToRenUvfmrwRzL92d6jePIUrjvVsddTxGJoTV9lyeG95bZHd9G8vMeSLzKg6ziqLy
BFJvYkPR2rAyb44s7VQlFoaxkFerRynxLm/g7iGDTCpaFWDYJgrjiGHRSsIC4GdgTqlb9YMLZLKv
Ab9s6qGtNNxm867DoC2iKmDf0Ay2htdPqZoqAgYSiYfpUeVrdFddR1dUYR4UFVfJUQnm3Oezce3X
Rzd2mYtLDDsFlyVKwdUPDEKe8gMIhz6Cf7VuLcNSA81ffEBdY15PdX9XX5fL3GDZSiA2o/b6Udac
Yn7AsFan/skO4tYyTEyuqBi9eHslV7mihF2P94Qa3yUmpiqIhYzAHYbOMs1vl71lP0xujNH1bmp9
bVnW2kQwFzYflAMy/DM9G8InOijQXfGAZ7u+sjHGHIk8i9RYh/iWr4+dM+h4b2qf6tJNUs6TeXfm
iGwMMcG/zvS20XRkNeEIDGcNLvCCcoGXDmUS7BzKUB27ua1SNkGuDMM+lH5jnTmCyiRWpSggLYZA
oaWnhy46Cy06gssRWug2ZGksgRyW9v4vt5K5GwCeUccRGG0/P9EZq9XHdKQbX0c2Rf3yQEH7IJPX
RbJjXYaemWDV0FV/upU984bW1rNAFixwiJIHckPF/fLb5AC1eV4vdvcIbiwzFwch2lpNBpJIcUqP
ggqeZ630R5XX8NkvJm3sMBGGTDNpRghZYVJADuZTEZh3ywewLgexD9rLW8Jpp+43tzb2mNBiCKUk
hJB99LMnwzOCwlWvwLlzXD0pqJGMW7SvDUk357LbcM4kYaKNqBC16mlDYViVo4K2SN46wqhbBe91
z/2eTKgBBV/aimYEREV9S/GSMcqBCNhCbbeArcFfYlfiAOL3XYU+ODAujyllZgvbuVUHotDaWXnd
K24E2hmdd8/TbXmXYUD05H82mG0j+TKScTCiI6bjMGwl+YX9VfH0WxFVcP5I42++4qs5Zr8afc7D
ZQToeWqt7LNyGDz0QNfb1Qa0cThSdPrK+Yj0L15aILNvE+inErAcAFEblqd4Ea/XhMckzTPBXAwi
qghDWaSml7YKxglvtIo36LdvgeZFmmEiE2QX0ZVCamhCdFSqxBtrUHfwDtJu4mW8WmDW0CmkJVWh
YFjSsNOkdtUYEbD4kkkoBTafLh/a/frSxhhzwc3A97V1KWIk5oSUyy/c5HFM7dqdbckWgvx2uho/
ckzun6XX9TG3mjyTqIYiCbgkD+sz9HatJEgaS3PoQwdQshcuGR7pD2/XmCutEqZ2grxlfJTM3IqE
6xqPksvL2g9/v1bFTpS0RaqCTQTJVhzdaeCgruNDvQhWIXDs/Obcvhpibq0hnkcjbF5oGfL/14qP
vDGgFXbAcw68Vhlnt17yvk1ep8ctgi2oZX0NFBDRc02e04TzxOZ9OibwKUmoFIKG+0oQnTIGv492
GqbGKjuOs/PsUCfZLEXuo0SPNBFlaMDXSBvaYfscNh4qndbf+QITI7pu7GY9RAJlNArkS4F3BrHK
KuBlyrkzOG79kglsVjRr3ZLI45wFZoSOmHDVjcS9vBTe9jPxYVVCc9RqMD6N/Xxuw8kbzOWUasaf
JdqvXs0EhT4dllBQNDpYJP7QvMmVnPaGkkpI1yAVOFBleJps94/gsT/+3RKZ2DC3eLmIKyiSVfH7
UkbWKhkHSeZJkXG2iuWkScJ1LcIOVTGjap2++1FOny8vg+Pd7PuZQIOrnAo9DuSpwXCotdbSEXRg
Fgouh8uWfvMu+bVZLBGeBnJgEfLwBiBF7bFCaql49TUolx0ePJcX7F5IFjcOPuhIxybcuKCv1nOb
igOFTvpP69a5RXmK0kfe5fub5Pl1bUyQkDDyLi9QUAUxl/IVEtntcbzJD+1V+SMcLKj2rE/o/4Lr
jNcX2L31TVFHkVEDmTsrkq2lRKh6FM2QHIGfe4EA0+MoOjqZjxGsXt7AXV80iQyBR0UzNFbBZxD6
oiXJhAdJmWI0W3ILKD1dNrH/rNvYYDLmqTKqoZNQtcp+zF/LY/yB2A8Pkas5eLV2jgLtwuXUejwc
xH4Zgn5DEDOJQHUz26dPk9wlBS3Zg8QXwHFI7h0rjPbTy1HgSonse8vGHBPpi34xkW+im4O2KciK
julD4peY8kxsFLJOP4mSbnnJzH5VYmOVhoLNqVDMpGzFGAyY2vlq/qrfqM+Zj1FMp/wHKXx0wqGX
Eyu8it3owFNG2nMdYJFAhKIaRMXr4a3pGt5Epg4zDUWKme40s4eRE114FphsoAvbBDQiIGaWjBKK
fkM3elXX8lQ7X8Ih+xjZLoRxFKMqa/DBApuGkYbiiQT5caGsK/UB86Vfl2fBI1braombncQDhdYa
dwuPk3fvyKuQFEZxDpoYOjtB1ERJ2Ek07xmrj9BTthWxsqsOI/Ldc15yW7p0Z94v+NUa4zRipSe5
prd4n4Ov7KcaZXdQvQUSLSD8tTnHn+7SJWtM3mAayxyPgkaxDPQuT1xMRwHbNbxoo0YH8+GyvX2n
eV0ckz6QZu2VXpjBDqVDNkv60dz/3d9ncoRQh5rPJMJbzOTT1N0IpfdXf5/tliiDqk4gcckDNGWs
dDy0XBgwZ/vZLgmEQeOqC40iAOxNu0WpNrRF5L9Nlol2Wsm9pZuDCAbZfLjpTWVxl1b7nC0jVAJN
qMhdXu1LFL7gHWwUydOpX0PJxBOQyicDYDAeMze5VTFiFrn1F8kDw0BQeuYJsq2H3I19w/8zwjnw
LoLOSRVBzcAO1IHqO41ME7Xdqv0ijV46qq4qpFbyJ6QNQCYblGuR9g+ZSJOsAh67NcYbsrk9mMVR
KuqDrnCKfnt5+tYIcxFNozFoOYnLINaPmupUzdH4r5K9dGZma4IJIGs0C4mBXn6QpoYv6YEWEk+U
ncuuwVsHEzc0AAZkqkAdJH1yMCMPOsTWIku88LR7GjZ7wsSLhlY9RBFTOFTik7iVV/u04kE1c/5F
HX/fmgHaelyZYACk/39zX48VWophCurG+PRznK38Mtq9u7qgsL3iNtJ2Y6Es6TJoKXXUKxmIZlJq
5iwMDdYWUBax6jyinHNLxzVb4D6mq+5K5t1kNPy9O88bk0xNol2zeCplHCVoqzkEiJPKmTF0iw8M
2H/vrCDl5kXM3UwP4uu/lsl81FnJlSqdkvbYlx8VgtJHewI1sZ8N39roFmwABBMk1WMHJilo0l52
Uurpl5ZLL7/NfurKAGh+n6MrFJqfO4KJsSz0wIn4sdNrznnYLdBtl8lEjwYTEy0afOaxc2enKh3J
SiEBk9lzYHqtFdco+XA9aPcQbj4tE0zWUNPyGnxiUKoAew7VxrimIrjkHk/wQxRbwD3Yf8SntF0o
E16UMivHOVWgMOgph+k8+2ZkJZ50pwIj2J712tIKi5em8BbKRJsuVvNSFmRAVYAgiQeow/eOLnz7
O29hYo0cFuIqlQRN+hz6bTHGGY37iDwp8JvLhninkElSyLKmUU6Qc0Uk/zTUmnmsvC63zegmHyuM
62aTPgVa2hIu59dugHt1GLa4UUhyPektnHSyRbvAIGXmfe2hQTaf+VhB6vAXDh9b58AcjlqNGWaR
K007yYJ+jOXny9/xvVcQIH0gMALuZ52AjfHt8Y6baoiSBrjA2vBVzD702bUycUBSOzWUt0aYcx01
DclIoSd4eISA0VM1mOGYB//i9qE/9+0Ho5YMVUOeI8kam39oA3q5Zgg0LPGy65vGAovfOTsJXub0
/wLKuf/xXq0xsSOrc20qCpD1IDo7hTRcZUZvV43AucF5ZphooSvZlMYtBsyi4vuaOCA70htOSvXe
0d5+NyY4rFmYDm3ZJUERugRSVLP5dNnPdkZE3lpgIkNfpT24h4TsSJkB+9CJxhsxBU45aCFpEfvp
YByE6J7wIG070iRv7TKBQiepsEaK0uO4jo4QO/HD8KQ8zyettYq73Fktw+mc5CFd3eSIbqCKxKEj
mMfhxfz3AevN72BnWSdDaYVGgeQkpTzJgsSbDtq/4Fh/f12/NcNkJ6qRhcSUSXQcpR+GcE/qR30c
7FHjtDc5LmkwCYnY1OAyWQegNaRTrLlR/DWv7zge8z7Qvl0KE5qyUTChTJ2kAdLiydUPCWh3S8Cx
PIIiReaMhHOl7BRg3xpkwlQGOncxS7LQR4fmGEWjVRtZ0KuC1Zcg3V3a6zgSnsF1ZsmUsj7XvoTV
dCjyhvc7OIeRrZUUsZyQGLNAVK7rWYXSZRQI7hihlNgci8MCjQafB0rnrp2JMblW6sPSJ9GR3CbX
4HBzGm/5mAMVVn3I3T/ptBHA0CTTxDsRby2RiTdaDMm9McHTRwbWSLaLbLXCmTfGslOxfGuFiTmK
nnRDKihxMOY2Mq3BflEmPtb+6FYPywcM+q+gd1+ueDDGvdOxXR0TczC3a2bZbAp+CGBzK+dWmd+3
MqcfthtRN1bYt4+pjXNpSilVdaPa1YnbGofRpjN3xX2ru5dPI/1U7MW6NcbEFciUkRKYd9qodyTp
IEz3KWWR13Awy8E1zD+48rbmmPgS9qm2JDngE/mgO5UoX6dmaJtrzuH23t8oaEKoBMhB4BzeZj9J
v9aY8JOTYCLyeY0kRx1lW8o4B5o687tvp2qYaBWBrBZFJq5EY4VxJylDmiDLvlHq9lLUN72cOumo
HARR9C9v1d4VoG/M0UVvXmwLqWoM7Gbxca1rS5CInRRgK5ef1+n2sqH987WxxAQNAyIrYr/AEmVI
TK5yFLT06wyTJSOGB6k0qXaVZTaXHH131zZmmeAhFtFcZVKVBOlRtgERduIb2hHA8AXggpZkl27p
cblC9oLy9qsysWQVM6LKA0rKY3PWzG9a88/lj8n7+0zMqJRZEgwtDv2qWp6SajmFEGm8bGI/Yrx+
ODZiKAOJQvz5CNUSSuLboME4vqjw1J56vGxrL93ZfK6Xn7JxwlUBj9zcoHeSHqmkDIX2i47s85qm
HF9nERuVXNVlauCBFENXoIkG25SexrUu7SZReCR/nB16uUI3S4IEith1BuriixTk0qPGmyXhrYUJ
E9qgRCYQmaFf9h4ZMHiZwp/rD/E68vxgL7Pabg4TIeb/I+06luNGsu0XIQLebGEKQFXRkxKpDUKi
Wkh4b7/+nWS/EcEkurJHs9GGEbqVievymnPGqTNaCwDua+xSpimM7wTxWX8QseXxL3i7eQdj3AR2
swxVGGj7KQS87hEURtV1CUQ3+VF+IN+7MEfIqn3eMA9PKuMlulITLHFdrVCJOwBzmxhkXG+MbrGz
cfUuK/tucNzYFeMbBGnQoyResDZTvxpVGDe3guWV8EsEGxq8Sffd1/T26zGeAqySSr42JA3fuHxv
Et94GyazuJuKu0mhgXYBWqAK5p5MJgM3lKnvKNgWMozZldzGsYAR49PicRqAOMnnAaFxBTImUI71
VC4zHFTjrVhFz6GZABIARI3go39+rXO+224g2ZyPsQNRbptC7WM6Fpq4dd/avaAEs8Ur3+5q4kYM
o/+DWBW4YFA0qe3ZFO6z2aklf+GtvO8UiZHtbsQwCj/2SozHS0PD4ls+CNbd+Dw7JMgwO8K7Ovqf
fcppNsIYldebdR7baiDYFFurU1bLBA21qJL8wpyxB9FFpZdWA6+KwPtgjOqTeMS+n1BaAdb6dTQy
1OfF4BSrdr38+8HY7qTcrLkVjaoVDNFXSb9q61+XfcVOkfvDZ2Kbk0M/K51MnS/NXgRbCqxr7DiT
r7MzAduy9KPWib5flsk7E5NNC5UszVqF3YoRS2l5Gj0TlYfuu+sCN9fGuApJB8Kc1mPMpgW8Tq8Y
2CyuXIDru5PeHzLh2PAW7TkKyAJCAgKpNacOFYgI5xH7b1MmP8WA8LTzGbSJgO+7v3yHPPNicSEN
pZAtq5WBMv06H2jUbK7qr83z7MlnMeCBcnAUnYWEXPpOalOC06XljbKcMuW1NTglHI5Xshh3kSup
ptRmj4QWY8Joqdpxcq7auzLjof3yzsK4ClDP93lTCHRn0VeKq7Q85fHD5Y/DOwvjFyZVyIvExAur
HgLQyTnyUjqrLHpy7l0WtLNBt7VePOY+Pq7kuRyGSYKTBVphHWJjz43C6KcKkILc0f//7dGhpsDT
vsuXiOL2R7k5oIosNY3BTYsmrujl7nxSIbxwRpSFBH/0yTfelB73rIzb0I2q1I0uio8lxhETW3Sa
6+ou9rRrEBBja3uobBKop9hdeK0q+bJxayLjTaaqzUslJRhM+rYUvujIjnGaA+m6/ko7yTlx1qPm
DVfFXzrQVihUY/OAbS2PHFM/Frm76rtvmd++DVNMH+++ayWlMdMuCurcuEvW/Loei/uYLA8V6Z+b
drjSm/61jypOcWI/0dvIpTqxeXAIWWrW8SQkYUpxYW26HAocICwZ8mrTPOViEpQom5dmMIT4qIq+
0DROlp66hscofTkIYenh42mUuK8NYewBH1L9rOSvJPcvmybv/2fcTLkIZZ7EIr5SmTq66vY1D3+d
E7o1lrAji4VEiUakH+q36VdyT61/DMQb5a46G0esZB54r2hO0EGl9OOlVYsSC+ICIL7xeXQpKVUq
2uUCBnvJUbwpaLmIqNSy/jmvw8jQR4GSLoDTRkMGvt70LgWLnAMwfQKF7e+NC+5G5GXPjT7kR3nT
0BuFkOIxU/1an/szLdAmd5Gb+EkoPy/uEJonfvV5B6zvgxdnn/IFGcnQpQk5ts/rc/2ooxQiXEdn
MbSepsNykA9ADXGEUHvJvl5WUt5xGVcyRPq8iAJIApQezckimOez2D0LOSe2cwz6zbNvPEe6JN0q
WXMMpoCfdX5XzjddHVw+Ccfc3mqDGxGRkKajnMlGkJs/VPK0tBxz5n4jxl90eZqsQ4sODBDRMY6q
+0lAdySqEZgUlrO80gkm44ixEE+A6//fDsf4EoppnFpjVxx7Ibcltf5iCd3jZRG8T8SkLOJs1qtV
SMUxQ4Lcdhgm0CcHg4qXpXC+EjusoJflXLQG0hVJ/KuVbDSx7MsCOArNTigodbTqcYG8P8ECmBJP
dtS65RiOJeeLcK6LHSsbUEqMoxTZalIk9tCb9px8VWveaXYm+T84BnYHoxoiEIrr+PBv3WKbOOlN
/zU+5z+M1QZjee8pDnY/DsbPdeAU03kHZDzDOFR5VSyYijWqu0o5reLLzO0Y8WTQv29sNjVMdQAA
BGUDzh+Ft8K51dkziN8RT0rEkwLbRyeeMfHC5hsP20ZsLIEbZZqlPJTv6nNzTae6kqvYH56r8xtb
3RUPMoF3TsZ1RF1lGakM96frLlBMUqhMKvBI0KgPuBApZcZHSFFZxno5kjCes8UW0saftDiIk9xX
DOUw1uk5q1b3srXxDsY4DWNRpz6bYQX6AEaCtna62Fd447W8vF9hko7SzAYNPERxqNmAsJPtOaSO
NwGZl3GsRoxIUBgIJbx8NI4jUZjEI4kGfS4Jptr13ropZvl6AZ8zcMWvs2bldE45TlFhcg6hr5Zq
7Q0hxDqEKLS2vPKGvvclAEnGQLdP0tksKgUyqaAiXQy0VXdGa3TWgbdEyBPBHEJLJAvERigjLcfF
cI0bui8meGgfDY76SoLeAUIp5952P5EhGhIgUSUTC4of3cew5LImdGhQDIUFSq+gBY1TvmLB77/f
bIcX3ghiTMuUhqQuGiw2TYsSNp31pV556cu+U9rIYEypk1ZjNPUGnCgPxoOIblj7QB7ASHDuXhuQ
owqTzevw7Ve330Wy0JCqOMlGOceoZT8v2O9TwJEHEPbkik60tH50bzxeNqldb7GRx5gU2r/jgmIj
hrqGp2U5ks6wl5QTtvZ7wBshjB7qnaz2erHGx3Gw1SN6SQ+ktws/eqFUeTRH6x7IMb7Rfl4+2z9c
pgHSS9OCOrIAoulUTZGA2Q4EleVLjIIEOsCYFHYk05Ex7JcceI/k/ee48S6R0RgxIYOQjhkiNMa9
YxEPhHi8za3WTWYJs0KqcegrNNvV5jFRuaMs9Bo/RZt34azuVKlgraWKsjR408rz36w0rYHaj/ar
d8ix4Jg6NeVL4hjVGc1FbVQLvGmZojnLWthdd9PXpyK6H0UevuF+pr85G6NCI8lQV81UErYHFcHa
iU/NGwynr1wr2NmafdSBlkMapMj0eX0Mnh6xoKOzka1Zt4BPRgA6toO9f38+4bzY3MxusTAKwGU+
4ijVlEu3S337JiESpVYuY60Ai6yrHudQORQBlvJu60NxFQXkejrLrpKjqtU+/QlbAfWtv7WYxXab
yFAVRSlbgQh68Hb09XR2xPmrOHImSveziI0gGk02hxzLosGIdiH4i6/ZzfLmHApf/Wkr30CQ4Ofe
8pXX8t13eO9nYwKUrPTloOZoNOf56IjiBD6N08qbPN/N+zbnYoITZr8LsbIwJZhWqTPMdyVmvPTm
cS2u9eXHInocP0ct7ZKuMF4HEzZpJlL2HgMUOkYxOgLSTjvPITRpDwqJD13R3OVT63WC5AOP8p7z
AziugB1cHUQypS2e+kfjhi4Zj6fuBRVnR3VnZ/ZyNKwW4Bjo97wcnqc/LEegYYmLWMWAMUnD4h5o
uQe6nGE5WIZ3hMWm20vk+N9DH30wDnastRDyjqCzmR8byfAU0L22hTck7uUb5Wgp21UHEy84DioL
CwR16xRtCdajH13nXxbyD/nNb1tgWQHVamh0xYjzt+nAzm5vSOYk6N1bdK0FO/0qKK85usqxDHZu
tdQ0ee3hzANpKu+BvUpAkDrdm5RMZ+ntIbc84B7yUu39Eum7PbKrjUAPUsyIPvbofiUoN1CxTLDQ
nF9ThnteT4R65k/WaEpgUAOOkKKyfTkSS01RJyBoFcFrXJa3FY/RfVc5NgIYFxblaWMkZU/ACX2l
xC+TGfQp5zPtq8ZGBuPByJiv8jwXeSje0c5CeWh/KPfDAa9xJ7WLG0AYBpeVkXcoxodNeR4JS65n
YNo41SpyNeLnCRcqjT5L//nbfG7NRXptTjVlJS9vBO1pGUNtrN12cBv9FLWnqQtyHrHM7ovo901+
6sqBFGWa1FosjqRBSkYGxxDBfm3F4IioWk5Ktl+b2ghj0qR46bQiJSjNA2fnIBZuEqyBfNufQMHu
oiv0BPAY/VBzYSYuf7xPvbg87XCpESp8dReS6VsHbAmR1+m6bFafOmxrj0FmdSEgz7krQ/l7eaga
uw1WzdbenkbwHvkVz9fzZNJzb/KTSYn1vm2AD02aIlgH6WYF/ctlveeJYFIgddXkSclBUW5or8sQ
Sjw0n/0YaQK8EePXeJarjGHlqlSYaibghfdrdMczha6P3Ag7CXgIURghEWRXSE8un+of/MdvqRpT
H5osMdIjM8mOygNm+WqgRFdP8kvxrPjasQLHQXTNK2PvZ+nvB/2E4mItArZjsUHWv5p32jNlVqKL
oaXhvuGOuBHHR+4b9vsRGVtTaiKU6ojmg1HeRMnPqnqsirM5fOHcJP1vPrusdzFsnzsvVcwTWLTb
Rh919WEMonN2fuPC5nZ59yPl5hKpum40nhjyIFoTvpvqjxjny7zIlcP5SLH/4wPvBcm7Qca8VllK
SyIZQgDqYOCpxccsbcG+UfgdMThmtu+h3m+RMbMVIMvq2uFhniTHsfglyoEy/YkIC7RUgDVQsfDH
qHy39iJBng2OiF6x4z6+zcbY0YaRI2ZfzzdymHe3OSyFQnTgJ9CdDkxcYkLb8GqwVKvYFYtd8Z6j
gLsv0Y08Rs+XWos7YF2DLfJVGey5sqcvpXsThfEVSNmbszfdSnd/T19OgcXjfTP2tB8LQKgeAZnp
E3GettTV2sVwj8IouB1B0WSaS2/O4+dcyxwj73k1012dtABAgMVQWQMi1EcDECUMpBEpwe3myIDB
bxDOYV7ahVOVTh+A8/yKBPrX6cSbZ+HJpRexMbxm7rVulmF4PRirJus4TKljDE/l8Gd+cnNCJrVT
4xXAOg0kVcTRgYY7B9q96kp3WUgnaC2XF0T3I9BGIBOBaonoU4MJBYBLUHnFlR7qZ6WwR0SgCnXU
8qrDzDAv19tX298fUmXMUTYjwTBpeYouU/57xuR/MMd3OYw5zr3VDiBdMIPybFS2iuscbePKQEEK
461e7vPGIXY92fttqow5GiBRK/QS7dql+ksCFFoK6gpL4I1O7r7TNlKYqFNkDUEIx24GIXMwo3Za
lYNdtI2rdmEm+PXK8Woc9WfRkg0Mhxp5i2Wukjzl6UEbX4nljBIvP96tlGyOxUScsm6afCokM7Dk
gjzP5qRdG0tmYSdoBXJEhI2g3JxKBxQAhtuonRmIigZCVJCKc5ru+4F280sYP7MWYk1Ij3kqlDQx
KDoHr+ilHQHb4QI+3b3swvdUxhQlcNbiHhUgkn30LWusZZ1EfdoEn63d9PFVyVv23dMXU5LAy4iK
gWlojFMBiC1YEySU+JumdcbubrReZJRpu8S3MBGocLz0DloZ2MmBPG3qaJwhq2WMLqsnPVF6sPlg
HuIo3WiPC/5dD8ZB+pr51hP5Ksw2KIEPCkaugEPnKI+Xb3TPuWzlM0bYlmJMBgu7qVn+MEaVo4Oi
oTNLz1pKsMBfk9JbeavHexayFclYpCZ1wKbqG3TWlO5YauURU5dBLyWHscoOl0/HE8XoS6zqatFM
ePaoa3VVmv3ZwvEk88s6B5cF7T4Ttodi7JGog0WMFoUZ9SqHHehOltnjqQ26Q/aoAg8RmFecL8c7
G/37Js5Kq57LkYU9HG0xvhtzfz8noJ8Uu0ObvXIOR78Im7lvD8eE9KpuWrld5ga481Q1MT8GIOnB
xfIPAAT+BYI572iMDa6FIFjRNKEu9EbiDFI528YsoBgW4csRKPB38Cyc29z1LBs7ZEK7RaxRzXKA
po/CYch+lJWnW97la5Q5MthtizpZYwzVClHQeZHfYYdZQRFPACzOG1Oqr98qP8xQ+7YeLQx6BXJA
nsor+USOPEpKqvUXPie7lCH05lK0FLesUDFQDf457a/LJ+UdlHEqed5N2prXaGkDtyBNPIyRhrKa
cCLP7jFkbKIBewvLxCr9FRsDEI3FICTC+FKsYbRhjp2Ui+27q4gbEYyNLYagCADTy49K6xZR5qyt
YhfV7C6Le/nGeIIYC8M+R5GXohSFwyAdtX61+0g+lXPiDmLJyyd3Ez1wnP6+OMa8ulZOG3NESkTn
viQATzU+wcuLlstzz7rlVcp3tQFU4YqIOWgRO0sfv1OZzmVizpURWNlBT1VXmK9AYmFfvsB/ONS7
FKotG20o0gLTQhYQn8hZR56sBIIj3Y/HwQXLwsFy1fv/UR6jfaifxYU5pFYQPfWtW6uO7KUH4Tr2
C+J1mBsCmjBv/5cqwSe73Vwko429ppQgLSPJUdMXu7V8IrVu1vhVRJtEKUcj9yOaAjXRwZODsQNG
2qqYWWcicQ5JCNYK+iCosNFix1fRQTyUXgsiiQPv7bhr0huZjBm0la4I8oiqdm9d1X2wgCH68mfb
1cWNAEb1zcFSk3yAAL24rYprS3teS87F7ZryRgQTSZSymcR+RI6qpmGX3yrYMhjDtPb/h4NY4C37
qO6JKeW5TBAi++W2roMi+WapnKb2xbuCCCY1leduGoTZiEMh9hJsACXKeSHcNX36Qz8p9X+uC1KY
WFGs7VzVKb5IecZogDcGKwqrwDN0/mSgC3NckAA0WZREmO8y9arVRDHQskQtO8goI8tR+xRjsNG2
qkI7XP48/2A9v6WxY4V1GslEaIBvTtEiFFcJyIMZUqSIBhvg9VP+xKuG7ECv4iXxfj52pnCsLbFu
B7SQKVTb6tYHy87D/HaA/CJIX2gNebntgHaV2/l99rqAoqh2+OWfXSe1+RnM9yRFsdbT2ifHBi+I
Iit/rkviqGUFLOTEjhve83P3/bIRxwSXVjenoTGB5xYpj3J9rORv5nCFYUpDvyuMFIi7XO7QfbN4
/7JMoCmX1FKLFJ2p6NsEJJoGq3GlTYHBB5TnwXPhiZkTH3it0t3Rs+3nZeKNlBpVb82Ib6Xkovzk
AyIKTGWJ32LvOZbRFft3uTjvtEwUMPrOapQWL6gC4ON4pykSIkHtcayFKsVnJ/B+p4zfj7OoTBHa
KRMiQewERZLg5CfNN1BHwEI3x3fu5wobpWGigNWWpCXAQA/KxMDI7yQPs2jHUx8Hg55Ksa1aQvut
sKrRtMGXlvXO2KrGDzFSanedyvG2lqO4cVtB5tLS7VqPKgNLWIWfAkPjR7cuKnk6zrSJthz7s+w1
foJwK9y3AUZ8DuCEPqGa45FvPAKn3Zi1EctcSKtkpJ6NOg3BoaIvL4PZOJX6hcgdJzbuatNGDuOD
xbIdhKlv52DpDWeNX0xr9sAiywny+873XQw7xTMqcUq0dcXWOXjutDPdHLW81a+A+E4xP1K/4pTj
OOdiqzhT34vzlCDmW8KxRymzFLxp6njH2rWSzbHo3zcpLhGAOWA2NQXjnN3puoodM0yc1VGchdj1
lfJy2Sp5h2JcazF1lVTqcRRQzAj9Npoe6vT2sojdfG9zIsaXFkJfzlYcAZtF+Jabj+bAwTfYt/SN
AHrGzZXl6LOMY4ZumfZQnunUOCltsHJr35YDQJr9FEUMjirs1kPNjUjGY9bpnJgAYU+O8Ze/B9WJ
q1wbV+l97IgB723Fu0DGX8QNamhL1oJoS1iOymreYpmBl8rQ7/zJOW8OxDiHjCCRmYzeCrrFyx//
brsnDnboGyB4u5VLSVMuq8Xu9Mf2Dhk/0RbLsMSyTLGRkT2VdnL9NrA6n+k6jeBgkLwiCHhRZC8B
L9JyrpSt0qh1V1vA+cIIyOtaZo6UKDw75lwoW39pV7lbhLVNj3RFSDtkx+hR/indTS6lSTOv+z/Z
MNjcJgvK36rjPBpk7sI4KeUgFzUjNNuJV5unavBZTcBIS+FoRYtdNFEHUiqdiBeJ0CtO2wrOMr1K
5uBEdXNVYlGjJRnHe+xHrXeJjIOKJmJFIujUgZn5bRL+aucftXBbSbzvtesHN9kCo4xJCRLhRE1B
HyL503CTl76+cGaCdsP+uwi2xVfMhdVFmojm8AANR8W4uBmqsFy9ego5prV7aRtRzKuu1StV1eBz
A1S0cjv5Pp4Hfwy0a5UiwxYOZdlM8LLnOapd7diIZWIX2C/LvkqK4tj0xU1jfI/bGvO8w0tUI4kl
kzenPzgH3bWyjURGOyQiLFFUAERiNv3uS+TTMRoQWn3rcqw8g7qNi8HFOyITzForMmYhhZ9Ml+q5
0mNn1OrbSZTPizTbWj3dGYvM0RuOarIlUMvMNXlZkS5myl3afa3N5zz7oyrA79RcZcNZvUx1PdRg
H5tvjPw5sq6ihNME2/W4my/FBrEoQd1ugMcFfplWZzbhkmHy7okJYYoBgDQxxahzZDjxd6Ah06pn
7JU/tG8CAA7t9B5dBY9XI6SO4ZNHVCwwrCN6gq+B0Xlp6jD0UVjoKRxo4z7zFWCX/RmgBdhlf4th
FH0ZojzW9BlLDlVsl9mLnJW2OnF87X5as5HCaLfUqVVXxVoEGvC8cGgxMPZVgOiN13g63fCqGbsf
7D3nYBc3snUFVHsBIoZBOOeJJ0s/J+5ba7fytJHBaHY8ooimk5gAILJ+xDTaScJ7sz3+CzIx+qE/
KcK7JIv5QlEqWoCP7o0A3LW9GhAA6aPQDojI6SqNNXvVD4Vwr2HBUDAt97Ib3LWtjWjmsyW6Zk2F
UAKNXv6JEeuu5VB87lCWoey0EUC/5CbDnpZuyAFFJYBT3Lrpz/Vjcq876cECjgYgvq5Xp3keXAXc
r/IP7jt+18A2spkvKJq1XppFjk0Nj6Jp5JEte2tgupHmjBjKGdwuFN36mLnLD/WHwYuk+1erK4Cz
M3RZExmnIvS1YETFgirCs/YqvNLEuPDX6xjgQWAZy4/xHzYdkGD9RyS9kM1l5/0UZURFnSQWS9cg
TUgiFZSQvb2YsTOItb2gnG3mSzAO7YLqm2SvWhwWTcl7V+2Nn5jvP4SFarHmVRuNogTGJYqNYMa7
odhMRZgG7RUvc9h3Bb/PzK4Xr9O6yKOAZmKbiVkwpaXlzKWErY6e8LjjdtOwzakYh53M1oTpIFq0
Hc/p/EV6u9SDmGPQWOXc4G4athHFuIRCFeJBqmcABBV+n92AzMpLjKe+48nZrxtuBDEOgBTW2sR9
R461Ox+a6wU7f7FneY27HrszEnWnv5pOXCgf3k0yXiHTpLpWlyWGfhg3tQXWc8rY+Lq8jt78Zf2l
HlIbYYML4skTyzgEq0rVQV9QrZy1zMZAxl8rMY9qsga19TVShtfLvnV3SXZrBUzisqhiOUVJg+Vw
0PVoqp65amzdYnXczdVhcQA5Z8dW8RW0nNhXKzyOdKoin6PKu2Ew/kfJjK5SRRQa2thFf92TgvEk
vww1xUyi40JY+Z8cjkyOz3uLBhsHZBjmPJGKYO0kd+had3NsnBGNXTv9IlzRxW4j5M39c+xfpmF8
I7IGW6WZEWwh9b2Rd3bVYlYdu1aDcCix+cgrPexLe39TMuYiGm2mV0SwwrgFhxdeSBEYN8uEt+K8
r6jvYhj7kJYWPLsqZjrj/C9piW3Z+jUmXwv0rUsuYev+N3uXxRiFvlhNLCxYwFWAamc8m0f5Cdvj
fuNObvWCeiV39p53OMYsehUAnPWyxqFpeYUx2rF5qxrANRqfrTHgKCTvezFGMKrAW+5WdL0QDORj
dU+c7i/imq7m6bZ8EH6ZB37/gHehTBSe10ZM22GOQ30s7KS7Eblly/3w+vuTsfWApIlB90PXiVMs
ShgnWsCmhd7sVv0jUHHs0vynbKMy9YA5I2aRzDo2CqOjiZ4+yLmq0VHXP3qOb+QwsZWoRMjHAXOV
tKQHAgfwmyROdl7Q1RCDyOHC9XM+ksoEWAKcmnKm5zKfaOVXCbK/xNIRvreeaVOReurAPV/WRo4y
fpr9HZqqyM0ZVM/AcBTv1fU25VXM90ujmiKZsiKDpZdddTX1EeQONRL6yVkPETy9uwYDNhmftSWY
KJibn/stCN7AB0j8//Z4BgBeKM0hsPkkS2F8Yxn3S5yXSxeiECwJwMQ0QWHNK1Z+vsOPQhjPiGq2
IpVEyUJDq9LTaipJ2BUDuVdqZfqvqycfRTGOUcmFYSCkzkBI/BRbX6wGOQPU//Kl7TSjPkphvGFX
iIuWJrkJMFNw7mE+Wq/tQsAkwOzFGHPIn/RrPrLhZ+3/KJRxi0oTV3JLsIhUyI+TdGoll+5eAzM2
Ku+HCLP2Zu004xfNtOVxBtWz30c/OeemIj6mJx9/AuMls2ma27bFZLP2UJ/pQNZ4AoCpPXrGVR8k
jvWNLmdPgSTZBkc0R4VY71lMtT6WeoOFiTp3RsAzF+u13D1wzvfZR384H+s49cRoBjUBpo7qx0Hu
JneCJ11PoEFu/YRHa8r5nOyqBMmGFSBOgxBGmkXO3UwWG1MWAudNstMt+3gkxmd2qlCuqZHrYfdr
PCtudmfeNhM0NQvL+/wbxil4GPifM4WPAum5N7ndMCTNsBYtKmRqfpDia0wC2WX9MOtjgGXwyx9s
VyuwDQV6c1OF+2JMom4GYcSjNT0uQmMDIaifQIfGm2TY/VCyKlooomN7gF26qiUtSpO2skKretSl
B5nHjrfz5MCNbQQw3mQVBjkhUieEtKZYHHv4fOpHxD9og30UxFxXNujqnIK5Cs7xe6l+q3X3Tz7H
+00x7kFrrDUtRWxaq3Jlr7IzyOhpTzwU28/P7A+nYF2BYZSLZgIs+ziOXwU8U7r01Hb3a83z8vvK
9fs0rDOQ1UVfJ73BsyH9Kq2HRk3tiveo5ugW6wS0HEAa5jCVR7n/Hq+jw53z5x2CMX8JTHorAR96
WPW9rY93a/5VrThWyDsE/fvG4vu8F/u4wmcfOy8XeyBbZpyASxXnU9x5txC2J9KVRb82EiGheEyC
5KiGy0Hxsj9BK/6oWmz2oFtCHMWaEErALjrThZ36B2pgFTZJJS974BY7aYJ86VyM5U+t1QjY6UqP
mM5JnSxpvKbFjom83ORRFub68lqlkk366QDi4jDTJeIMufztstXulJM+nppxCx0RsexlFKA4ske3
DcnLdE0nC0fH8GWgpR+B1HDQrweD81F5asN4C9IAHrzpiiI08spuJ8HWEk6Dg6M27J4/CqeFJbc6
CuVYsX7MCxEgeb0w2NKSRvbY5rrTWvHq5hFpbEDmzhzx+7H3XW3Zpf/Y0Na5WcHOJpyiKwp5Rjm+
lhvFlw+Fy+9JcByjRrVtY4dxUiWlUCDU56lq9+lhHjp7mYhtFhyN4TgVjXEqWg5oHnmxUvC+vyL+
Ytj2EPEI9HaaUx+0kt0LLHMxGrVeicLlSHkKZsB4S34VAiwOkGaVd9kGOLqo0RNvrq6S5DFrR7iw
KP1a168LDzv+raJ1wdI1xrM0mZHI8ojMOT/PruqMGC91aco8erfqT/GBllBB8Puw/lSvqhPPQe8A
1H28S9bPKCADlRc1xT4n6MwSO6J1Piw7+2WwgEHr1+I2B8GnTOG5I3KazW/IxpeOzriXMi1K0sXx
ELbu4tXu4CWBdKgPGED35ZvkSXdz2wL/g4DK8RLQSQXebhT38hlPM0qT2lmziPrEFQiMrswj3bie
T+mP2qO8boonvy4Y8s395qTciLw8gqNbLPQChiQsY2xxfr09j/KTVvmXdZd3PJYEMldnrL4KVYzy
gQyYsdxNH3LJmU9AkbqJHuLbJQTnso0Haf2cHKyQR73KOx/jdigvN0ZvkVWuE3GjIbREXrmT429Y
ju9Z6PPEUto5jGoFKwsvpa54gJXjxKMdKIAPVqLTg26cQAL+hQ5UBWBbPWBQ12nuC7wB/2YYjF6j
Z9DIujyE07dO1wXj0BnHU8TmkgptX6CpIh1UB42cY3QwsJ2fPfCabpzwoDMuqATw5diLdCAphvfp
rsTqPkJCMSZcRDPq/y8dinE3iy7GPdHbEiBjJ21GW6gHJRTWFIz8YKa+sNyo/Uua/DTyoNByBxnA
ZYPgHZRxOFKlyaJGqY+tVPRIbUJljBPAQO0y4vGv8qKUzriWuhJE0ooWFmqC9aCB4lm71m3x8KeD
+x8UlMVQjUEDK6kZcK3HwgxNswjaxQCOseBevr/dtEkRLWyJiZqmsAPredkmsWoBUwWU57eytNqr
sNwLQuQY8+KpCFfW4FuqzAnBu19tI5X5ano0SJ0843DlcBzNX0s92EaZ2CTnxCPe6Zgvhv3xdVKN
HlvdqPFARzxa3xFRXL18ifve5P087MB6NRb6RIo6BsHcQXZUByOhru7GoYF5gs5d3NxL7/5noUzl
H6QMZC7lNzic8TV/pCM9cpge0MnX7A6XGQBIwuVxguzUr6GXm6MyEUCYZLFPUeINy3ON54PuABk6
1G/FcDrk10Mo2yD9xqwGr4u4A7TwUS6Th5a1os5qq5fgXpGJE9+vruJiHBx7ryvoV6IbE7MSdzpm
VjRHtK2X6pQ/cz7ybsFwc3ImZJTaVM4k6YqQ4rgUd8R9Lb/oh8wtHYtT2N6NshtJTKAwakvvDQUr
ShPoRISitaM/KkhuJDDxYVgTKbaqFZwy62xbw5dK4r2HOKZnMnGhSUvNMtcWOBzEmV9NX3qlWega
xE9SQAcY1JvRG0zkgLXDnyPYTSI2x2P8y2Slam5odLvS+K4nTox9W/GPSoUbGYxvUcxqMmSpT49r
8RKTL/EfpVrv/z87xz6OY1usc5eETTR4UTUEo0yCyyrNuSZ2kH0Sp0HrYlCmor3oEPVGxD3NPELx
/Zfx5iCMx8hGJRfjRgQzWzRghRCEENagnDQM56Sy9dgY5FB05mmUtM6uF/O0iE9z2/yqE5VnwFTl
PqUqCt3MUoABo7NeOkuqSV87bQhLyx5+dTEII4zDGmBhrD+aN8PLcCi/kKCFPvKWSvYv+l0y46qN
zqykuWuEsB8te0pyWyv9kseYsu813oUw97wuYyZ2sgQhKQkioTkkBg9pcL8ZBlwdxVQ0RUYP8WPa
3KSZ2aHIAlLuuwbT52jXg1PwVrpW7faL5PTXKUjtLuvo/kd7l8h43SWVhjaWEMIz/TRjph4Nvr6U
sNGXeIsseZeF7ad4m/PRD7l5Fkh9E4vE6OiKVnte3c4BSfx9dOjOpbcE0gtH2r6PfD8b44VnfdJQ
iADWlH5VhqI3+c1ftB1MEezRFQDPtGOlduauHq3K8XRyPwd7F844aNVQBD0H003Y9ecOHF+ap+FL
Rl8un5EnhfHE2BuoVwqv+LZ/aibYzTR/mdqv3OSEzH0Lez8N440FLV8rILjnRzl/wFyem8k/xp73
vagFfXYg/xEis0v7o/B/pH1Xc+S40uwvYgQNCIKvdN3sljej2XlhSGPoveev/5Lac1cUhts4d86+
TmyXABYKharKzNjIZ3Bv+J1p/V3iiw/y7XJaUVSg0RF4/uUlqTx+P+m6YZ4TNA1b4Dqne2jiQoRN
pKG3HzQ+lsQFDdRJw6lJNfD0xonNqtEaRLBH0TK4kBGVswKmF3QlAhxZLYgOQaDetbHmXHa0/cr2
P0dX5YUvoTnR1C1Bf7DzzEegkMEUhUQchATq3XJj3s+A8WFaMnJFLNv/kvx/bCEXM6pB7lVZmqOT
dvvO6e0ord2dowAjP+9cxydAqp5CUfpxOS6iL/o5UsWpUqKKiYOlKCWKajVlVoLXfRYEvm7Sq4Iu
/uUNvhysVF4SUxryBopOWYTEfyV6AO2mX/vkLCJJ+Zd04WM7uYgxNV2/zAyJ40oEkz/8jRgkVpVZ
f8uZiThL/uVF82GQCx3DmARdOarFKZpHS5coKO7H7qDV6rNJvCl8BKQLExfyOXjQFzubHI25Wl5C
LSZ7nXtDUG4XnEd+MBsPOnPRzJn6MyEWRfHGSEUA192KzcdB4QeyE7DVycgUTLSgRxBZ5S7KUE54
WFtApVc9JwKEgeD8v1+5myu10disgiEOA2qSl9FrTb6uhRDX/afZP5/w3ae2NhopyPJpnNDVqq5m
t7WXY/ZS+qoTiZ/dgnPwniJtbE31CHXjDuegdaO7NUUor8ndeAB5kI2hbIC5O9D9rS2furNEvio4
9O+haGM7GANWgyQJlHtsOBRF5rR178ogizRTarVpIHjE/cuj+2NfuSCDUnpkFMN7OqRCYwYisgte
+/3PwCc+eVxsxc6/FwfNV48rjBjdBVFQF/kql6TQfBqiWl0h86f8BtJ/hzk8Aj9gj1fdQQd24UVU
OBV5Kxd9lMyohq7CbTUXBzYOdofnccOsy6FUdMi5iNMM+GR50U8+1b8OeIcwIkDkCVbx3kXY+Ima
1WnX60gdzKCD2BPIg5dvvfJ2eRUCZ3x3no0RnRRhZc6j5FMMdGeFboVthVekZEVgwhvu/zdjXJ7S
G30bLYShrSPhRmCjvVZG4wDj5K2jiZIi0R3EK2uOijZkILoYfPPYu0B4u1PggDvLgOdFRxCQVw6E
IS4vcNcnCIjxZU2WGfCAn+/zbDYygxQ6mABm+pCm6bkBAvWyiR2sF2poHzb4aRoMFaIqnuAtRZ/Z
t8pnrlqBtRTEZ+h8VMcZ7LMozAQqGpV4ewi1GXYD58Y69whOQG0wz0X9dzEW44QYfUKfUDi9vvvi
2JjhPGVIa7BV1eglF3Jn64Gj6JFljslhmQQuuXvINoa4xDYGOrlNFUwcaEZ9n+ffO7CH0m74Xz/a
6jibY9bEA+vzHu6+yhdETvVUf1GczDNvIF1X/OqdAWhYSKEkbuAaP+NbES3A/lnYLHPdho39ooCc
fFRqPXrzsi1Z5tsqXde483/m1qQfAicVbSt354BiNxmnvJMwb4uWwAq8zW2I9GXQs13Rt4avPly2
KDh5hLtjgMgL8qTXJL8uQmuYUysQJXX7ZYXNHnK3SlfRoG20JTk1xhE4b5ZfpfFPgjuN/piSoxTb
rZpDU/k6LgUjoaLN5KJKF0VpNqhteFLjl6F5qkHpXmiHy/snOHC/Td40lPRhjObHMoHUg+lOP7+0
amkXuuAoCD4UP2KTVGNshjoCCEQALCPQLSP5fnkpgu3ip2pmMyyDJBtiP4UKbyu1ttb/WNLBuWxl
/8VImAIpFIMYEGn+fKS0RUnMdOkLNPFX9GX7utJuF8eVhL59Wivixt0fVZM3JrlgNacQxellBREq
A9dQWh5rJgK07eYDGxPr59sECqZ3ysRII/koJcVSbTPyIwaiQT41wkLMvst9bCAXk0An25W1hnoq
RHH7xpIe6ck4Tm+5nbylkIUoLUxY2okLoZCXy59u30E+DHPBKZcSrUOhGuO7kTO1LwuEtdT57X+z
wcWjaCkxCDijyjQHoT0bstsMuTt3okx3/zR9LIWLSWTuh1xvkeMMrW/mUI8MRMMw+9XijUfw0SfU
plyq07VaHFwrnldgECi81q+jh8S6qYQ3v+Dj8B0TWZKrKtcwqjYUtymd7ZIdZ0VITibwPb5pUqpj
z6q8N33Q5BjW4C8eMl4g5iXbfI1uasRxR7YkR1hm2n3jfmwmzwKUhHWVhSsAC3gvKyQ3ITlI0pkl
VyaE7AcNkxcjmAlKO83TPwrw/3jKb0X/eGSkzME3bahm4LYFfWS0f6a1TCx9HjXvsvv/S8LxYY6L
I0YQ9rmsGJqfXM22BiXF5dididN7KDcdx7OIL2p/YG6zsVwwaZdmkFiAXqhyO32XbiPwzEROc447
x6q/DhjOT6wYOnPU1X4IVipyWC6ajGVfqazC+ZCOsx3daU59Te8AMHLQJwusd0HXRyrIdkQ2uegi
dTLmYAeUELThlwEcefpE/wiXtdlQLrIwyWwVOddzn5GpnW0WyhBHy9vaBI1fVxSCyv+/JFcf/sJF
mUTNDbM2cLW17gQ67MQjf0Gb4J2MK3D//3nm1yfU/zOGp9rnS25mcZZlEqqTinKljN5sPlSV4Aut
X+C3LsPGBPdOYq2JMbvJwAxh19va8KVpXKnVXVYpNoifLIEPrh/jkjX184IiPI+aCQorvv6onpon
5Uk5R7ema0CdXT9Mbn1XApKYfAtc4aDqZU/UZC4lkcrciBsdtZ3Oq5kNePMxt7+DYgczMyPY/XKv
eBbdeQJf0fgmQdBNVa8HRXRCD5aBUqq2w2+ASKFwbhxq6P8UQsT95esCHOqf95eFSVZXBN6JwXem
W+93BZ7bhZM48aEsLT1wV1bL+TjLgnRZtL9cdCExRghqleEhJWUHMMj5o1EdWil2L3uQyAwfUKa8
IQlFjXCKiMVqSGDXd00nIv7er9JvTgUXVFrw9maKRtZTvnjqL3m2MFp8rM7x1TsO8Wvua8j4imsR
oYDgesAcw+cPSJs06kIZncXoKnxdx4lLuznOlaU3tvpE8fZe1X2DB3rTjVb4dnlvBaGA7wbIbV1M
KWuiU6+BoGIMassMGj/QprNWGq6hSyKuvP3LV4c4KANMWDP5cf9QHlMTo7HFCT1HUOJnTvqT3FXH
zl3n5vq3RTiIu57y3+LPxiB328fAhWihBrAnOCjAZAc2u8jrLKWy2ePijrepJ0JBr9/rkkHuQCZd
K5WoaeNYzD4kXhvDr8z7YbpVRn/UQssYBOdDZI87hm3LVEraPnqfQSy89IBwDnmz/njZVfb9dLOR
3DlU5GVUc2CgTxmyQEtXXpt5+cYoUERh8lfIWjcv6RGoercBd2/DSkfuJQTAqTmWoLpNSPWEYgHq
LL3TKyJM1/5LYPPHcafXrKaJtLg58eJVvP4mR8nRBCsygT42urLfYo+ILrbd583GInds5Tjp567X
ZF8LX4vmhUrPgv1eL8YLfsSP+vdTqhhxEiTAR4cPKz8OLs3r+GltMosZVXdv6Y/V8GP/tOnVMp+S
wm+nW3WtfIAA0aQHNUaSSHQbXES+YHm799bGIpcXhFCUUCYJXyy7Gq4MZmE63ldu8PSQPQxXA5An
OSUKkAcRc9x+cWRjmEsLMjPUmiEbMFCuQ/OQuONPkLMf0P2dwfuAQVoAR0QxfjfMbkxyMQjjZqTU
F+ThelWcqzm8qVLof4D9cabqaFH9T3q8G3NcBBqTvkkTI6X+0p6a/keWCKae1///kmdyEWdINd1M
gf49mfpbTAcLdJ0RaFwuO4jICBdu9LBJ+7hDDStIwAbOLJraufp62YbIB7mooRF5NpcV7JJU17Rw
aX/UssdOhDjZtwIaIqKYFDpE3HYV2VIwIwowRFx+z6Yf0nwtYaxXE8Xn3YuOKszE21WWDb5vHLRS
b4w9uD7X8eFIdjBskFkh4gW0WK7BOJCJj9JuiNqY5BwNmj11jrnDFWw+Q6xKO+fXhj3iHT0csmdN
FDFE1rh9BD5fznJlyaBt/y6IZQc+xnyB9ypQiKsFUwy77rdZGud+lSYV0E2Fa5TLtS6dJXIyqKD7
vXtxb0xw3perTdvExdp4ge488pPDCh5Q/xA8sLHD3VQ9qetZG7rFrxx6WHluq9sSmDWCWfb5SnVW
lJxo9/ahSB82+QZxsHI9sxLf6m95k8QDqUngzd7oy0chg9XuVbwxxj1owwK0fDKT0hPQ6dbQvS2j
ezlOiAxwd5WBZ04aEyiyz8qJ0RtVFyUTwv3iLiVQcLGpXXFvLVBpyXCg2rXRHZn6I1wOEYobPaIs
QEd1en95Zbv3/mbruJspKedAy2rAmxTd12FoKUDigSRjcjKttgZRLWw3FG7McQED4vJlyYy498fu
1RgOC2bn1d60lk7Uytl/iG8sccEiwBODZA3qKI0zACPb2tGj4WZQ18Fcy0FYahBtIxct1pZwqEYy
QpNHDlpvs5PixO5wluzppHq1N39fBeibw58oYqFetFknF0TGSloMKGKhvIKeFSvvq0FQ/hItjYse
naHGfaxQYI1qv5PsMT/MSn8upCvdAFI7qQXXvujD8cJIYKxeTCKzEO3g+IZA4aQ4pr6CLD7FBJBI
Ynh/qPNj+3hRpBI4d13vMdRpRNZMMK+2OONzeZ28kMfxa5JDsUe3qwO4DA+Xz51wmVxIMZNa1bqV
sGC+nzzN6w/TytI13/7NdzYaom3dzQ6AFzGZbCq6wU+c9GUalkkNVSu9t9LXdbjYfJB/gAkyuqGe
fGYPQsKC3aBpmJD0k8FDRng04zxhbHWMQZYaGbNumUl6CIzepdNykiVoGLLJLgrpGC19ZCVl4hCS
v8hp0NhZiLabIZSr29+Af/4cHu9YxvNSag1upMRfBbeAZQP897l1DEC25+MyWtNflz+xYP0GdyvN
RiPlDGD1E00ei8FW8kj0TXdzlI8dNjgfosY49B0N1/F+eoB4Cd5Q4T16lL8W0PSvA3PZs+gls++3
EIeUqQzBRhA7422wacIWWY3BrxAgtQzwvBFe21m9h0lINJXFJBT7b7WNNe5aTMZ2TLJuAnjhPvi2
tk5aezhHb6pirfCu9cNpd3/EObWxyV2Jahf13dDOyamOMXM2V+wUgVt8nIkzyZiiCBvRS2e/eLGx
yN2Kc0voVPZN73f/uatCDABb8w8N9fGVAi1oLZGs867rbExy16MRz7WStqhTF8VtEzuVfD+O3mX/
3zWBBw8xTfiJpnH72BlTsdCh7X22Cr31t3l7CkfB+MnuGdvY4HZOrkEPNrN28jX15zSlVqMLnrr7
HrixwG3UmJkDRCLmAgOiCx45+rG5bZ/za7TQALstnVyx5KOIyGm/Fr0xyqUTVZVkdFGQlUmFBWHF
GXJOK5AMoqikwNR/h4p+tFg5kKGBK7oSRVvKJRRT0gSK1oO4IIIUUt6DRjsTxC2RY/AZxdLQIdKQ
miWQ79Rli7HbMRDcrwIb/CQiWNcRemuIe5D2u0rdMrwxFIF/CzbqN0qvpJJlvUajUzbbH1IW+rhf
/sdVcMG2AWX03K34/HS6rQuHKI9E1F1Z/fe3Wg7EW5nOUJE33l1xE8/TPOhUPQadSSk/LdrV2HYe
pDAsY57dy+FgN4/cGOL8ylASRomC0aesrR01i+08ruxCza2FnEhxJyejwM1EK+PcrFZoFzQSAN0K
KDCGE5W+m8WhFqms/8tZ/WcD+ZfuOGcdRCJo7MeYE1Ks8obY+rG+xqTaNWSoil/yV3Taj+QcOrqI
TnY/e/3YU35CutQmLWbI+fwss9/5jQ0vcYYz2EzonUEd6QtItzBoKxuW/HD5awo2952nZ+M2UEQE
1DWqJN8I8OpOjkwyrLE/U7US1GH2G0abNXIpgBRKdTlU0soUv3irDkd5MOzZqzHH9t8wxO+f6o/P
uf77dmGQOYSIQpP7KTCZ44+YCW6s/cD08fvrv29+PyqHRoEiS+xPUGXO58EqRuTgpSjfF5lZv9/G
jKmWjZY3bXpi8skYbpoMqNZBkOD+y934sRbumupYlrLYHCR8GtpYw1MBRtDAmXJLfVzlRoNz8604
oGt52fVEX4gLJMkwryTE0Bych+oBiepDFDX2ZRNraOCDIjJcHRSdqmlqPBWoMoJpTZPwdEnAXsDS
67FMLI1+rwwwpGBmIuvfqj8ag9Y1pNUmJdQAIJ77YlFFjIBC9E27ra7iYw05BOUm+gIMDIaSMXot
eNbvVpx0XQFXM/igGdqxn+3hWDVmnyVYo9/4mBqGbN50kg71rZgt4T0G/rafOl6eBtEMYr63Fjfe
qFK8UxSA3nyizM686K6RX+vj9wGipaDbTjUryCSrGm/qqPFo1NpV/EULGiuG9lc4owYgARjRH5v0
GGYib9oLZFSD9hIB4tzQTM6H8xliqoE8gD0oWzBUUMWy9DJCjT67Nis9GY8t7SAteNm9QIa942Bb
q5wPh0MR4dvoEFMdzPK7OiZNaC+0rd7qqZOu0nDqbtPaGL91+QiNt7xrvCrL65Ns6IDC6FpHajdj
wLzaEVsS1dVTZh4mMElfRVQa7CECQmbMm6o7SH2Sfcd4vXRTm1r7K6sa5WWo84G4lW7O5CTFnXo/
Z23jjGo4TdYQLlJlZU0m+0GSNocIOwF6w5GEtT3FET0nDAXQTG6ayY71JPVLEmapaxh1G7qTIocv
Mg00tLu7/MtC1XiyWi2YQztqWu1uHqTC0cpYZ84EBju7RcPkBAl5+bprB+jlmslyP1ezCfHIYWkg
q9DQxJkNvff0KlBUJ2FTF6N7rCwvYRuY0Obs66K2UNXAw6nLpukmqpXpqzTP1Y96IcM5Tpr2uTCz
4pgNOAl2GSeLE8GqO5uZDB0gOapaS1Wi9NQHw4yBiyqNrtNY1q7TRFr8pJEh4lyFyt2SlkFgd2nb
/VQyVCtJGo/nIptHb9AKMMANUXsEP6TuzVIy3gYgiIvcPGeKas9y0GS3GE5TvQzk7A3WlibqOdb0
ObqayyLM7b6MKZSskmA6tkmaPbRTq+SCkLZ73rcux6VDshSYJYTM1/mW/ouJefDA653AIlexJ3pC
7F0+H6YIP8NWB50Z0lQr/Fq6GzHJknUoFD5dPkO7NgjiiWqgmoWY8jl8VfWU1IkZJ/4Sgil9UCD4
KblDJkjAd8sddGOGi5LDPObh0JnmkYCcfa0NDuib5H5zA53tg2jf9m42Qwb/NNEQj7Cuz2vKa7Mw
5QlRoR5zi0n3vSjZFxngwo6em028DPrkR+GrmtxNzZfLH2UvmG4XwPkY4ibFc1GV/Eq50tMr2ueW
jhnQMhdAfnczj40hfjaixZlEGkUTf26sqbQwWgKekPyA1AM5d/alfIrO5BjeDsLxpb3AjcvCUKiK
AhiUzT5/olEKtDatGD4RBpSTGzN+HsY7MJqN9JAVZ9Kd1ekl0QWNwl1Sb5hUdIxMIRvhgSnmoCxD
1YZQGM3PQfbYTC0wCKUdgX7WHCpnTp8H7WtNBanqXha0tcr5fpKxOW1jw/SjND7UQ24HRnBg6OFl
94n6UkCK9k+yVgP8kniKyki9eH2MhOhNXRr4rK1pJ/1iJeFxpILAsVtt2xrhMnA9izLWdg1Y9s7h
6/hFQ6MG45Ln6RQ+6afMjdxW8ITZPXWbVXG5ODjlax2gzMAflJ9q8J3JgnRC9Ptc2JD7WCUJ4hSy
q95qSXPKaC86cPt+//FleL9fmr5gI/okK6IId6gNtqUj8PyYKxXNz60/xSeL2+/DBRFjUWpNavLs
VOMbAd5hM5W5hfkUVLLd5rZaGoLFrftzwSCPLyuj3pAMFW9Z07jNkWDEg0PN0iE1lIkG73KE3DtT
DPm9YmL4Ebh3brw7n4w6zVFTPmZ1e0vGUbXzMUstKV2eVCJ5gWY6sdq4ShCJBiH3VskMgoMFXyMG
/76gVR4o5kSTU1pgwJRRVzJHa71oMI13pVei0tXuMWOGQcHlBz4/tJw+R8qyT6O8A2wE42tTD5dp
rfaZ+cq3DJNWJ+olrvSXIoiT+0v8MMk56dzMVTaVc+bH/es8w452VLLUaZWbJBbVhdfgxzvNdnmc
l4bLEizNSCB7ez84gNjhuRZ4+jsZd+QKuy5rkeOCNf6+61kT18tSo3X1SDDC0WNGOLWN58ZFUulK
jmiMfe8ImowoOgMDl6rzvbKctPqyKCEgb9EhLM5S0AMQBA2h/pSqqcV6QdogMsflclnQa7QhaPs1
U2rTJHWDiKruPJBfhWmEVhr1jhy1IpSkyCp3vWlGg9EHqkhHpn2N6qMy/FhyjymP2oxp1vvLx373
NGx3lKtiNUNZRbmJYU4ACqOn+qa/Dv7K3rIZsAD0tt3henwRlWf2MuStyfXa2Dy6S61oQjUZkSGb
t+V4lM3bUTT3sGNCwelGMJE1QE117sBFVdV2awXlmJrRjRqQ28isrtSQfr+8e7tmKKWqolNd0/hS
hTw3cUViEzdCchw18HJ8SwdB6NgrpSoyQ18ca0ElwOSyglmTAKMt9Pw0ecVgaV6LhLJ6W2ek6rvF
bqzOLsBnLsr4dyLWJ6tcalC3XR31upL4A0Aijf461t8oDawG6risEaQJ629xMUSRTZka6w5iEpFz
QaNKun5IhxRVhMQ2FkfHeK0yOaFI+GgnHflkh/O7xVio0lZZesqHBTyE36PC+QN3AEaJgCHQZNTk
DCj1zMhcoHIlG+e0+CsevFqUiO7tFTwbdTHAhgyZcrEBeLI5gea4ecwMX5omdxzPTfQyhUKw555r
K8h1sRRdAWskd4KCJmFpG1SjX8LFoJdBAQ4swZNmGW6NMSKLetGpPcYvl3dwr6iu4D+Vmaj/qQrj
/C5RI0kHhYsJse7/DG6CBGE5rBKdELd9EfHN7m7nxhyXC+TNJDMUySLkHm6dyL4UAEGN3rYh0gfY
68Z8Whi3n6Opm9moSihJn6RHkKC7/TdUNh+Ib9jKqfblp+E6dkxfNNemilbIpQOU9cuYJh0EEbze
DUNL8UY7/pJ/iY+I9D8MFzCB+8VGLe90k18tdmBpLjIgvz+K6si7DvWx1TxGmfaKHE00xlcMPWp8
QUXEiAS5z94Bh+tgomeVsZJ5ZrhgkmQdBUtI51Tfu+o4mcK+1u4iyDo2YCIeqzq3m0YcS2o+E/OI
5nd4sz44CqctbdI5LAbFdnSUj4N0LITTLTvZuaJ82OXTrK5vQcE+B4CaTcZhziZ3IobVpbI9Z0AJ
owMrV/mx0ERlmb3s4JNdLgHqEwP1LPjPKfhWvy7QCloRwtSZvQTxGXiP0BERfQl2mA9wZWOa6jyq
iU/05NAWkN9bZGuQpsOfBJrNjnKXTstmogMRnPjqdeesXHCYBL5Tn4LbxgKMxVv+umxPtCzuaphm
Y8ojNQ/WtqTaAxDJDvEsekmJjKz/vkmsJsMcJm2KIDiugh5Kt+n0w9D+JB/ZuiIfocHhMVNcD5hf
zYLX6io85m7kIT125NtGB6OxD1E30ACIHEPoi1ysrjMw1RAqg+Tg6+IVgOKgPiLZxJIykM91N7kT
eqJ3216V9ZP/c1E71qiZLfCSE7sugZhdX1Nu1ljjV+KR43wU1tPWNfCpEIppkG4wESqpxl3vfT+o
+pjLul+7oxvnVne1MnkC9PiQXkn3KmijcE3cmj4RRM7dLHNrmDsOyM2iqW5w79ZudRXdAf+IpoA1
gXJOWVmWQIHnFNeks0Skl7vX02bB3LmYg1nPsqQwjlXwliRPRL+SQpeI5pbWz3RpW7mDkUwNjYZS
T6HrHGLeEaPkGZPwDFf627Kp7wxgTEcq2tPd07hZGndQehQa2nhdWjJ7ZvKUqBjs9C9HlX3/3Njg
zkSYTYlCGjCfylSTvGGZUdcOa6QXSkUe9La5SqQ8tKqwyy1pyR5Yo6AmXUitNRjkUfC37N6+m7+F
OytdnjKGsTdyBNb7kZ0Wf7yG+tF18Uu6X5BTpIVVvglMrl556bty13EQV6mqtkXqtyd6WDXz0EVL
3gY7uoGQnRNGViqUuBKY5Oe3qG4qlNYL7o1DXdur5EX4AALra8A6UeB/awAXBgXmnXkNqKvdXEsn
2YpcURlE9N35Ea9q7lIJGExI6mH4b+3J53YF1oLFXXl+RUUeQVDiJ2u7eMqHQRqi09IChyE5y2Ac
MWlrReg/00JQ299/AeiYbVAx+WVCLvrzJTZWctPKCd676zi06WVe/py9gKL7EFgYrHkJRYIQu8eU
misyjYHggme+GipZ7ZdJQwVQ8mrT1fV7qXy97Ke7G7gxwQXXOc3RizXRy53l22REQJBvh/GIjroz
moKS/v47Y2OLC6hV3qosL+TMr+dhGu1UaoYGMVVOf2lATDSnpi1T6aEvaPMlzkrVi7smkFy9bPLA
k5u0PatGJ79U46gcaC+3ByAdFWZTCvIbi4Ex2/Au783uta6ZeM1iAt5EgYPbnICOJW1G4ESM2/ih
C6zKg5LLAfqa9ggmMp8UVuyJPFpolNuloCdmo43JqpX2LvD8VsDFUOnoPdkr3PE4KJ6Qumu9u/lg
pZkADysyKlLwts+OraWLSrIolY4t7vbqrj3Qu+xFOay0mgawtoIbfc/nUPzSCBwb7BA8thPkJklD
ZmQurYahAG20kum2g/iEfK0JmT72jhAxwMSNhjSTGf/uomYo1xRT1X7kq6fsDuMJHj4nhE76K/NU
OpEL+Krg5tu7bJhOmanrq01+zA/w82qE58rHsX+VOkBkQtEY0t7nYhQ7iLRIofDOz59L1dROkmIJ
AqVX+UPlDRhLWJ/H1FufB6Jy225AZxhNAHTTxIr4gqWcVmOvBajr1O7fr8pVCbJ2zAOq6D51L5+5
vaSLUXwwDU9lTeGxRUrVA+VDGYhCW8Wi/e00vSnDcyj/yfW8tbNu8eY9okBBs4zCND1pj5MHGAg8
Xv2xHBabeNl9YP8BQxG6V6oC4AmOl/zem9+Yq8O0kcZqzE/LfNPNVyUEbvWXyzu353YYlkHDW1ZR
5eMLvj0IOvVRAi1J3ckQgCpX3JmpFILvs6YtfKTABajh/gMsivFVhkhtqrhaZnBNAzxTwPVWLdUO
BKCXF/O7GzCon6koS+H2U2Q+lZlDCklcSYNyhPmSJFd1chNIqGWwvy6b2SHf/WyHKyJEqqYHQ6bN
kMbMX1Ex8dipRhEbAys+JMI86Xp0Eks96n/JZ2Gg//0Uf7bNuSDAt41cEgJpGECzMdgFfnQIRoLK
oXBjITR75xR/tsbdZW2eFV1egso4a5yVGAPqp5Z2L3+dnVXQVZQF/v6q+WyNu8RaIDEmkrPCp2mq
F34QKax003jOEqcwu7lya31aDm0WwEv1sU/Lb4IPu7+5GNLUTMVAR5Xb3LYEgVaqRovf9O9v4/TZ
cFOffJed3DPv/oASfV3vhzlud6MyVDF/ZqBKe2SHdxXC5jxAaQJtCTu8BS/1IATr/n7eP5vktpgU
pNbKTIlPaWb1X/IFQLbEoT/I08qPV93IhVX8DATZ4s4MEYxidAxnH48J5Tfkw2zkShvkI47/7A6Q
k5Wv10kQ6Xl0yqcOHCugOxRMGghtcsnJGJdlrhYoT+uP8Sv0J04GKBOyM2vwQVdlqMKmYAgS3LG/
5yifF7rGwU3ADrq0bNI5g8qj7Ef9jZZAB6uxlQRo6OrwJ776sanvk8AbWwtJEe3aBfROV4BMHfLr
+XZl8VdR2ABEQWBt121wies6o+gG8WRrTMMQaWMawK4s18N81fWCjfv9glg37uP314RssxhiVnUW
E22Ch6w1qb8JGsSE4r/ndZ/NcBUM3FklXmkNLghwYMU/VXboRFjUnenPzzZWH9kspQx1pFlhiEu7
N8htKkE7gtbZndboynM76BqGe7PY6iNMeGllk9iJLktuVMSR4B2y74umihnw9elJuOAilTVwsSAA
O+X5Txre64HmDQBfp4aFiR/rsjPu7+uHLS6qBEpMW4UREKuRB1At99rDogqWs3s3MNVQDXQKFdzx
n7fVNKS+7qA+5JdlxZjNgnIiVl1maW0t01KXLukCAmhEnoV3oZmpokny3SVucgvOQ4N2SNI8SUwf
HRlbbk0QJ13ew50nHBxnY4FzzsBMjFFS8cFQ+7lfJ0/Sa/oj8GJA8kFcegod48cfWfzn/uHTMq0P
Er1nkez39uRV/vAUu5Ez3q1MeL1fevNRdMHvVGXXNf5jkW/7RGWeZuCWwWq+QIVE/qWiZrlOBfry
XXyV3AwtGKlWlhRRYW3/633Y5bxnDCTAAAJSnOZGsgZ6HpLEGokgSO5UerC6jY/y6YMByblWHyHc
HdnlL4yMrjqZ5YE9JcHdCn6XgJEUnLzdwIlHo2kaFOUGnvE+rfDeG0s1OsnM1mLi6eY5Dt7GpLLU
Aljm9lsciAoya+D4nMyvq/wwyd2sFDouC1sMhoLh8jUEc6OEVol20E6y0/w3yPTdQLbWUwAaIVTj
mRNxGxWNAnkG3A2aJ0EN7Nl8wODQz/gdnabYmB98U5k3vomoddYD99tCgRECVBP9UcrXNyqCWTAw
cphgFXzVjW/DkBzG2tVaUSNo1zlRR5ENOA9oRbmD39eRUWftFJ9M+raoNgCuVpkIwud+Jr8xwl1L
5hgrgE7ExUrRil55fRgs4qycVd1/8c1204WNMc5FIA8SL4mCFc1ERnneklQi8Ps9Cxiv1IhG8Xgl
78F0c8sOZqYVLJKgfNXPV8BmOswUbdneZzFAvKApKDahjsctggTJKGsxOpwqSP4PSTpSKzOV7KYa
JtGA3G7sN6ACjqITghSSrM+3W1HOfc0KJTsFz51mB4e1PEN7t/zKbvWT5haHFPVDQeNzz723NjmP
qMwlmKuCtH5LZXscH8pBtlCMsJtB9LF2d3KzOn4nu1inC+1Kv8cgrE5SO4huJkjhXr7OROvhkm95
AT99UEbxqaqe5MmGpKilFe4UixgwBavh62hFII0GpFyAdtZcVfGr9k4XcSHsL4VAOwgtU1S0uHyq
1SUGTeIq8HMdMIfXVDln5tkMRW+kvcvDoLqCCi5Dh5ZPEQ0whrZkwus+hFjwVzy4D+9C3I9QLZV9
cmuppTXcdKADMh3qil6/u9u4Mc6tsc8w9wotnPykAfkZRMexqWw1FAolrTc7H8SNtZSLsqDKAIz8
fLIwTQ/qCr1iPoVsQWT/H2lf1uM4rjT7iwRopaRXbbZsl1370i9CL9Pa912//gZrzjelYumY9/Rg
gHlpoNKkkslkZmSEtCe3qV2egPa647V+N1oVhrmyxd5UspmKtSHj+Sfu5EN6T8BJXd6YbvIyHEan
scB4eYgvgSt41x1/gy/2s10mu4mrfMoWDTIT4yHzgcaW3eYh3lNkS+stv40H5ZDcGyD9TW54MWQz
DH/s7vutswrDXaklZj5jpC4IynMQRIch123O6mjWdOULvmddKxuhIaV9P4OaQUVHFIOjoVsO7nI3
Ospz81eBS+zlukHemhjHVMg49aqEVsowHuWxskqe/Pym5682jf77akGxiYE6EhqlP0pDaSlCeiYm
NLrUfPfvFkKjzMrOUqBVNmhL4eeYpF4qVO54b5bNOKWjqamhSYLGBeN4SaNHKRhM0NrEiL0Uo90k
3obicRg4kWp7xz7sMIl1IycqWcIQar2B1YE8X0Wc4HbCN8u6+mo1zIu5kdOwjfPY8CcPzMZ3yF5c
FQGjAWU2JaCpduGtZlv7Zmf+uv6hNp9Fa8uMywVxpiZzVy1oGUa3+T2VoqRT4oJNy8nFWXoG6dOO
h6TcTAnXVhk/FCJDE1Csiw/jofBl8L8Jok1Of9Oi6WCg+5OUbbW9rDuqSp4ZUwBhJAg/2SUU8hwh
7Xh4hu2vaKKNJmLwBwOrTLLR1R1m/4UGRFmzreF90iIKg6nrZfwrdKGz9jP7TsurmAKXf7Q/Mk6w
ep/t+RKsVtaZ60YFmhlJa5/hVstBt0aaGIN8YNWILbNrFyeTZLOwFjErNUuZTEjZJdJyiQHmf1aS
EQNxsbx0Fhqg/VFdGgCW1DboT1Egqm6uJ4JTiGF9rCArdMziUDyoQPHfLUMhOtlolC+kJpVdJXro
Z6TKfFGvRQBn0ii1s7ovHsMsrg5mDeoDC0obOeQwNbV7TQf9UUh64pVQXf5dV+18zrU+Tbw4C8Jf
WV1IT5EmN7WlDZhssuulUqZDR2m03FIZ5afezI3jMCIj9+MxaLHaKvuBfRAvRK7NuwrT9YMdtGT6
lkpR9ZrME4hQe/TQEhkIWq+TiXGKiqV5MBIxSbyskufYCeR6GRxz0fVbNdJ74LUhhCkCRJ+n92KR
1/uhKsYfRjgMv2QSVQD5jvE4ntM2K5CXhfN0H09V7nOO6VYYwkgooP2aAjSbxhzTphmKMOvS/FDP
lgIqDshOuJi7l28HTOtYskcrF+GFV3vd9Oi1WeacjiJS2VzDwVl+Ro/hniYx04uEezC1l3P1TGIL
zIlArorn/w9K2638aW2cObVpHfdLUlM93ko751J2GYFUHIvGnxXVnjLhBE0YO+rDW4PMVl/zJgY3
X0Z4/CMOobyIAQE29GfxHJO5gITWITgAmHnJMMUDihWLaghCKRGv/9ziUaZvfWhQXwIPbeBm+9L/
7+Ky65SlzyGx5kzmWyW4TXHPcSb6w9lIAeyESevpqM6yIKSlI3Kot4PhF3VplUGT2qaYnI1cvhEH
eTdPhq2L1UkHNUrdZW+1OPpKZ3AunvcmwbUfwVx50zzGWqhl5L3uLtYWsSUAwIe98ag+0IpV6hnn
AqpJFO8Wehhh5GwCfWNes8+cKFEXhFIMF7TSG0s+tPf9TjpCDvNFuitP0mEBJWiOsQw5tGbO9m8b
1lRMlisg42KfBaXZ1k0eZ5CyTyNrUO0IYXkU8O6JnaHgLXPTnRBM/2Psy7ugGypSDpPuk+pZii8S
ORYzB2XGM8FkYlEdTblKUqwH/FfLTlTuI67a+LbHfiyD/vsqn5xBQpWhWoIk/9W8vMsknOWH7rfq
ISNyZM4Hol/+s2eYoihiIBLJJRTOWdRcJdSKJKjo35kyRqBxV4UR567mWWCu6rSq4wVnLz1o+WBX
smgh5b/u3l/T409rYFt0TaiJS12Fqt81e7SAzGi0wIoadDy8EmclLDmZWQmYdkZc9sPuexNB477Y
/7uFMF8+TMI87yvEqlq8k1S7N35LhlMl7nUrX32Ybpcp0WkzHUzBzFXTKSbmZCV88rb6NXaJXTRP
kcC5w3k2aFxY+XAZpRoIamBj7p4ycp8PBcbcObu1nVh/JIHs6Hlr1Noy0DzhvZtpZw+m3XrqBS9W
tAAMXgvgq5ehZCgSVZYNSq7EZiXCPIKXGpOjfjE+JN0jiHctST1IyR+UC1GeJsD60ZuRnQUMDCnI
ogXc9q322texpdavGdDZJW9uf/PGx7g+qGCIgVk1FsUzdW3f9kWSgwABzERUspuSRshv8Y5KF0Gy
27B4U3NfDxBtDX2YZKKnLsZTDDkmyZ/qmyaGvELCq3Zt4hHWJpgjJGRlAmAVGjV0bK3xafgkiaVi
TL/IINZN6R1C0QKNy/UztbmyVcrKXPDZOBSLJCN9Q9/BWcz2JhKau//VxOdjyzy4xEGCQgk0zw+L
eTCrfZpxUDlf/fvz32fitFhOAeoMEKNtxhfJXKwYM7tlcJOJPaez9XWvPhliC7sAdQE3mYVQPy7w
+h4ne+FdoZvRBw8HOuxKwxyzlKoHuMjoAHOQaqcWX7PlJgJJw/XPsVFMwDI+jLDnRyvrKMpTGEkj
WwsdKrzTQ3gHxYQ3qvnjl756ouoXvObu5vZJJo3eIIkC2P1zaA3mSFrSqFH8Omx2kgEaYlPlRVae
DeaKgBfUQzdBLXg+dCfKwj0c5dvsqN8oBxknSH/sQ852Uu/9koesVsVcGLmklZMM6RDIRTR2GkWg
0b3N43Pc3pnTpUl/Xf94PGvMWVryQinLGkDPALX3iFymJrZ1JbNM/SFv7oSq5FyHG8EWzoKbg44n
y+h1MvFhUPoSED8M/I92/7t6JzZP/8pezMHJfRqTYqA5eFu6cT9+Nkq/8uoSVjMTINEBEaNXvcJX
HGia++XP4jdqNg5fJW6jLA9zgD2bUOpBh41F9RVz0YOsRMWsaW/pP8EsfVJecjt6GXtLuzMsilc3
Hem2eUp217/mBiDgs2Vmd0ejHgfg1gF4vhkc0S3AhW/a6uNkU/Sr4HAZcjfjy2qlzMYKTdvJoNMT
fBGSybqTgiEXZIJ74ld7Pd/h0m59zPI4Cyc12GhAfF4nc/RNDYU8ucFrKjtlvhS5Ecwat9EltzVX
ucu+U7lf9QRBgBseOy53i5mI0EmGTkYNj5IRc0uSU0NsYb5NMfgNXPsTEBi8kdT/YpAQbDOQVUhI
PzsvhJGCLCfS9J85W8hJdFbgZMcZI5R4CN3ydMr/i/t+GGQyhzEMhHoMBYCr/OEkOdp+OQrnSbfC
XetQvF9+qSV7PppO/ycPJOXDMOO9gdZPUd13s48KARCxjRfKwuv1E7IZz1cmGIetoiQKS4gVHsLy
nJp/STz9tI20i3rmxxoYz8ykoQP9phD4HdkLDxQvXduQhNat8icoZilwv9kZ5/JPMomVVcYpZyGQ
jBxlHD8ApfuMwljBm8XcDtwrE8y9lMUd2F2FAEwt7mwjpkGRHcoeGNNTvWEXudmOh1LZADZ+3krm
biJCmIa9iBJDeJ4cevcGDvHBw+Q0N1wFzM1ARgkPQHwgfyX/q0mrh+PYQ27+gFz5WAPyE5xCH0IU
cPjmSX8TTrwu6qYrquhkUTrir8x/GtIKI5gVE/I+ze20iOdmTvfXvX0zk12ZYE5yMqcQJzQb9IfN
W6O6HaXW1jvFwlwbJ2nZdnvMwqgSxtDANs8kmhTHHtRJBllUb3AWh9jLsfqRvci/8lN4i3mwI0p5
1R+Ay+EhH1bZd684K3rbKFqNsan2OTzSk0b80I+Rcmp2djB9k7Oh27FxZZEJxpOqVZKZCgTrDHbt
fdI6JUYxpmNzlHa9Yx66+/qtf4gOvPlrrmHmUy5xqicKcKa4dgZnOhEbo/tnBGaM74ue4kZ37yV5
ruLt5rnAmA7aRGCYAzPP58unQ7nKLAV19rvUK/vZKtXaEfXxj/KWlRkmfg1LUPVdmYWHrnbG3zRq
UmaCMHRnZFDvQMZq5Ljs5vFbmWTi2RAWaFaTCTM1mQhpZNQW/ijVXVlg4teiVkYtd4HuaxfJa8/S
3nDkX8K3d9laW7jNbOnX9ePO+1jMIcRjMiyNChywlSLZgfHbDF+j8OFf2TCYob5oLkE2LJWz3yf7
YD4k3SmX3esmtjMeSv0L3KekKKygVa7Egp6H8IbiVbMoNg2D4cp9642esMu9bMcD626GyZU9JimY
W/BT1BnO1iTX5zYkvtDFx6kNHVPiFZs2PxERCaW/0QDzZBxdn6Q4BEU3AkTqSTOKWvoOBRKOa/OM
MK6tTMWsLjIedUM924u5i9XMS8I/qTWvVsJ4d6ynvSrMEL6N8XKc2pfA+F7lB71zrjvD5rdZmWF8
2ozNtuowke2PbeU0any7FOg2FPoxgeDZdVOcbWO7JoHeKpD80FB0LuYnIzH2aTI6KHV6f2JGlcBQ
gv+QcXwOqaAbl1ppQUlBMG5G4kkapCc576PtlfxjgiV5jDFDF6sTaggCGGObuzTCIAgnZFMf+lKm
gKrLf1bBSqCBgb5OZtTUfVN0pBCXu3GXaMd5eShkTm7Ls8TcfCQik1EFanyQk9CL6tLLIVQopcTt
TVQKVNP4k++DQjAmP1A4I2xSEcqo15dZLaH9aSfZJc68QuEsaev7UHkGFK5QRseb7rMLQF09EY3A
0PyIlJW9BBHoltuwLdDPlqCXfd3fNnOztTUm5pQgxDGIUNOOdrhX9v0dpEOc3gsk6+/0NvrW0vSM
Y5VmQqyDSJQ6klDKRWzn5zVmAEWkjTZMeKJPyAf72spBbEqBkGXBJcHZ8pG1MSYYaUuliY0BevVI
qu9QkTlXxXSKqxYKAuS5mAWBs7qt5GFtjznDIYmMtpgSjCQA/TiL5kFSogtnA6lfX9lAtpk34K3V
kJYQaAgbuAPLneb27+/v1BktrnQ6fVtfs8YktimGqfMCvKwYspA8ml0GjnaW8QDC4No+euIBHjZL
cqsdZOkHugpTaeaI1XUeOVTgq4hVh5wal8riFTuZN724eeI+vJFNKcIR9eMsbUu/UiWHBNEDNGB2
icG7Qjh+ITOZhCx3gyjHJoQhhdrS0emPO06NZHMhmgKgFW2/EcIcK6Fsml4CGsrP++8gcDhohbto
vCtqMwOTVlaY8xRN0diP0wzoHJSvHsih8CIPo8IHcsnOCkRreKV8rkHmQA262S0aaVHkwsTuDfmr
fgpOvbO40C3Zx9xXzXZI/Fgfe0GCOAwvHmoOY2EHGRiUdhe8BR55IEBVAYDuhRfecA9dwZcDtjLJ
HDDShdUyQHMFx5mS5QV4pcqgQOOWgDddcGWHhpVVrVtrwkbNprCh01KeCBYyyHcFznJPe5nNrlCt
9li610MVb2lM3W6KS9L3YR0eog75evjQLoPdBb2jglS6SV2phvrPHxBJmiCo+OcgsKTnYzhVWl9h
xgOD5YMznGS3usS1BZ2dxJoOlC9AwYPc6Xn8sbz9Ze5uev60KqKK5GZn6aB55rPBbF6dq6UxF3YS
zPKUFi1YCJ3elW2Kv1NvpUMGbkwe1m8znFAiEzTwVPBYMAGLGEtaDIMJUJgyvClF/lg1hUfSmhO1
NquH0soOs2vYtM6A0sWExkTvYlTAC36dILDjgm8LWJ7KubvukXSHvhy2lTlmBwEgbKd6BJgjyw2r
WlpXz/ZKfNsPP6/b4W0fE437JZUyDGBHh4CgPhJilq7snFzmoXw3+x3r7WPisZzKAxE0sNQ1zuRM
vpGhGjpB2Cvd6TfBA+Ygd+IpcSEWuJM5LEjboRIPVQAxTMx7soQtRVRCNDLGjGn1ql8mR3ZzN/42
JjsdD3JolR4VYredxUWob+7syiwTUzK9GFSzLVAdvcwzOHdVG2yV31RfeFp+y57h5RfUVZzrX3Pz
aK9sMofB7NVYkuJC9wPzXKq3y8iZKnjPMr645coAcwoWBQMY2MwG1UPFmyILDLQQlY9uRZeiaw0/
uNXuM2uxk+NU25pdHPJLwO0VbKdeq1/BHI5xicByOoK1Zr77mx4n8op99ExHDgSHyx9DP9TXNasi
YgzmWsEH9fk+wuu9zsYMDZEqswnwy9oPgOu0ELgAUP/j6WjnFx4XxwbKFHcDUEP/Z5O5a3OSjKmU
EMrFkUVOfu78COTbAt4fUe7EdvIjPwEbZU83lW06ms+lqqbH8dqamTsY5FBdOiUkwHyUejC98KDM
jqzZ0n35quyEHRV+jsBea9X7Ev0h3g21fXQ+Vs8cnUUgmTrXASiojbOW30jyI5Qyrp+Uzfi62mDm
pKjNbJCyi8CgLqC3tSOFl6IhqLvXrWwiS9bfkTkvtT5pc56Xih9mFrmTvMoT7pt9+1TaEtqRp+FZ
PnU7U7AmXnF4+75aLZA5I2JM8jhSFRBgXbSf1WO6T93E6fbaTfJ9ep59SChzYsN/WSto7cChiOT+
PUNe5W1xqaEAnygTRnK0V6o6kt90e9VpfisHwzKQuoVO+sJDDm67yodR5jvGoVbkS4pChBGrNvTD
bGhjWULHK0HwzDDfMdL1SJlUeKQq3kWoqvTfpYTjkdsvCP1jKcwXU+WpbKGZER4wE5DYqZxcokb+
HncYhKyTR6nKPNmob2VSn7M2+WtpnyJpAEuhaF/32c2TATQShlxV6H2y1yVVHSmKETzjiqLv6jJ5
qgFt0ccMtCsSx2W2ih4YogXu01AwbcpSMWQAJi0BQWnUHJHnajUUHgU7K88Yxxm51YjNMI5pVrDC
U3CSzmzvNIfx3NADkZ3i+3E3HWvEs7sFiTZF7aiiPXHqH5s+szLIpFbVMCggFcRY1dTtFu0kzq+a
zHtEbMbplQ0mrSITQPlFjLspHh2pcnLhVkoe9eFpbg4Tb1p8+4Bj8EIHTwFVt2DOWjXPomaSYgYh
Z5l6mVS/YOxp9LpBn7y0TKECnzU/9F6ubLUKX2RJSG4HU+m9Om4Lb47T2hvK8JXIkXaaA6nnFL83
33CrX8ccUVPNJ7WRsBWgA3bVKDascP4lxVCYlkwnFPOdQVJ7XLgkkdt+9bErjF+Buygu2wpXpf4g
vQ6+hE5q7cQ+7hTACoodL8XbOjMgBvrnIzBe1WrlrFehDFadYrkxetMtiODpRuVoo/ojbnlA+W0n
/jDHONiC6jRmzHLoKUytK2XFTRaPZ8NYOMGPZ4apnpjt2Iog5tb9RVfAye2CpXZueF2l7TvxY+9Y
uGon50qAd77uiwfBitCjTTBv+KacqWpDs+uBLfD/BCOx+lysFOgw5zgxMvIMPT4ZIEsuyR9FmX8+
kMlkau0oDoDOoIogKffzdNMJr3r9/fqNQM/1l2RwtW1MOpbmC/CjYJM9GPnZ0DxMsFvXDXC+PguU
Bx3x2JdNgBYZOnGZdkkyvCC4LBTby8BgDIKUThmxPufxQ5MMidrEuMODl768U+bd9VVsP0uMDwPM
PsUEEh2pqsHAznylFWFpV58UzIJVdsEFF23v2YcxJhjXrag3y4Q90xs30g9NcJt2nJfzpolVJsA8
fJaixeiJiZ5ECvDNmLvgvbJEKbX/ZNtWZti3TqM0gtpUxEeAeS/ck1/DO85M3Ac2D/34ZU2KSjnF
CSYIkZdDYvyzE5SjObZzk0t+MN4182Wsd0rOYeb76gfUBqYUQYiJ/30hXlPAeBuXtYR5XZ9WZrVj
ibn0CYJJVLqBS6FBf/Gn08lYY1aUJkYLMUPA2lo3vFcckJuC4OFE5S+rnQyp3sW6/r2+XECwh54i
9AUhDAr1FOYC6hbsb5guhh8Hrhw8F0nlJuVRFyK3UDgO+CUVZUwxlw8YwQsxmHrAAATP+F2nIEs4
Bh2nlfkVmMRYYe6eZRbTUEzAJBRnlojvlTn1X9oxcEw79cVT8EDpnkNHe+M9XbZXB/lJEHTryKeY
45UJpRIAQTL7WdbaxZQ6dXVTxL8rrqT79hf7MMQcsDFGFp9lJi5XzM8Y074YnqvhSZJfW42Tg329
Yd/38sMU44yqSZapH5MW/KzVaXSbR0rLYLrBXuxt0UGBz+Ht4peozlhkgm5W9LoeyIsAzMOxqw+N
8HDd3bcCBgFp1v99JSbOplJQL7XYCn5UvC3DWWkVS53+JGKA+Rv4NIQkPAqYM1Xl3RJ0URShXj45
YNCwKDVy67UnSkTP7VxSx2Ijxtoac6wWbVxEtUa3I/Gh3HOYrBSeTsXVeK2c7b37WBZzsvRIHJJ2
APBBl0DPHvlJ99skf/R9/rHBzu6UUgOy5XTCDA0yfOWg908l2V13ga8CatTH0FwwNMy3A/DCpPhl
XIYGnqmzX/9u96MtebIbW7EVHppjcTQwjqHg3lqO4W721NgSDsmxulkSq9hxm9yb3r76JYyj9LNY
VXgOgtbFGRzJkaz0rryBtjzuS8UuL0JiBe71xX8tSzCLZ7ylmINY7sGz/w6MRZ/RjjwCxTraZ8zc
8MJLmDd9ZrVCxmfUeEpF9NWLg5YA1Sg4AXHVnKdK/bW++nlRbPtUbdpg1pENYh9bNFBnN3VN3Vp8
AI6+myAjV+ziLvUEh5znvXzksa5vZggrh2KxRy2A7imJDWTUN6Mr5DjwoRs8grrGEQimE3jn8B34
9eXEf2yqzoTlstKXJqakU5Og2ohBjt6kT1r8S1T2oXww0v3QvyXy63XP4XxJnYnMpIg6DFGRxk9G
w8UjVZj2c8V7OG7ebauVMeGZDPmoQCNiAdZJs7oMqtHmL6Lt0nZPFtX+dwuiC14VOLtEzFp16XAS
9L0Zvc3CHcQAOTY2k4LVephQY9QkbgFjAd1rcJu0L+Cbs7LSzczf/24pTBwJ50rOZlBJ+EExWy0Z
nCACYTyPAZgXO1g+0MQQdMWsohnS0JMHYeFd4AzWcpf6i0unuXjhkedxTOyI+0ms5DiEVFvwXOtP
pWTlSc1Jf3lnicUPK2lUjeI4iWiNvN/VR/VW241+teNm9jQv+3pqVVpKx3QfxCY/+1vbTQRURHp0
UMyLUezb7KFun3VVsTLxrhtjqFHXliDdxaN33Tn+yxI/DDOOnilLGujQhD50KIgsTjMeMzm1tLTF
VM5tMV+67FhMnNRx+9t92GQcv9K7uAN1KPrrQ27pemFl8q7iTRNvB17wapqglMLbjMUtVpA6WqSi
yw7ijhIDFV5+I/tRZkGpi04X/rq+kZtrWllj1wQKqSkLcJeleWQp6n6ZviWT++9sMCe51kYCUuoY
TmJ8L7vLAqUVwolJm0nHahlMBpCZsxaKhQEO+PrnPJ0T4lxfwtc5KXobA2oLCAfB/1ih4VJRsio2
R/RzMRpCqdzCA14MHp1P5lK4bX4TXQYllQRG5i9VoDwPWj1KIKwyALYHyU8n3SdAhkk74VtylvFm
nvX/nRyJrm9lk7kJg1aaIMJLIojS2iKYQ7XATVveBBNvYUy0MMo4743ABDRW9Yhy7MqzTDj9mk0T
BmA2OoA2oJlg/Dmq+mTIQVXsk2zXx6U7YaKtnTjesOVt6FsaMlwCzTo2V6lMNU7KccAglnaftjmw
GYQXwmm6wwbWtQnme0BdulGEDHP34s7YURo/w6kxvU1lX/mXEr10vhpTZQKkNEi5ROb1rYJNFXqM
HQijxm+KeRdpSWTn7QNmXVDqFNw2nO1KCh6vHyn6Ja4ZZRK+WlpU0jVE9BvFkZtvWuL3ynfD5ASG
LX/Q1Y+lMfvYyXGXyUKx+EWzn/LHNt4NvMmWzYi9tsG4dSlMcT4lS3ygFQX5e+7WN/Jb/Vp9l27G
Hzx+f96C6L+vMjylJ0o+yO3si+19Hf6ekyctub3+ZXgmmDMk1HlAG6+aPwlemO9V82bm3d/bJ+jj
szBXwqjNNegTe/TEpwu0qsHQxek58LyLuRAkbWyDyRDjQ61ZdbNYZadaJtAglcjrb/J2i8noghx9
3DHIMeNmPFXTs1n+SlPOUfna1kR0XnkYOzVjgD0RVaQxgIaSNduTIwCa1tYWJjGd/mf0fXSgEwUw
bc6pO3K+0vuluPK1sl6KKWrNwG+zFmMTFskGTpzjfKb3o7WyoOX5MkJbAZXhzEnzcxGAGONu4WJc
6Cm/EmtY3EegLksgENyoyakCc0p4R0un5H02w533ASIcZ10cp3gvQq7WNdSSPGUaglsQTcB6DD/C
BVyvoB7g2NnePx3qiRjiw5lkwpsx5GVeDlB+0pLcHnPZCQLMStTQU9B4RfWvIMV3J/ywxYS5Lhy6
QGnAFRUnYdYeg9lcjomSiF7alMG5qExyQ6Yw/7aMphjhxdYLJ9KqyX0ZddV9tcTja9UZxbHNFGy3
FjTjj+tha9NbkTBDPACVf4PlLe7S2TTHnOD3TaXbC4DTC7wEhmdC/hx8WzFXBUmfocI6H0X1nvCq
rLy/z3zOVtBkQ+iT9NC1jiFBMaJ6uL5Hm50E6AP8s0nMRzTUJY9lDffhBKlDY5f4NJhEdnQJHpfd
ZPcn4YAc94U3e7BZzVrbZa6tKhebRRaWAPNRy61i0VOYXLo9mNTvq710N7jCjopchV76I+ULqW4m
OKtVMzfaWCVZ28oirN+ph+Itvoscw5kv1b7bQ77wVu6tGXDX4kY+Y7bS4MGV6F3zJfqsrDOXnaCh
vkwwKOXLoInPZ9swnuNmsKr+RkStNuNkwJshYWWNufmAjVqioBgWf56pqHZCQC3c7UF+dheavGYK
b2XM3YcHk0LSQJB9qTO9KAeoZAkBXc6nozomkp0k7aWLZk7M4/mwxnSlgnIZ8iUHsTYqa4+1iNpk
LoBBXlHcpR2cpmydEOTJhl7ZWlrutcbcC0nky6FgiWp4M0bTMTWqOzQ5ODu/GfQ/dp4lkZEqWcg7
ZTb9eXKLap9NF4lLMMv5uqwOtKRUZtoR5GaR3/jVZT63Z8rIMFjdAYyzdeTQF2kxuDzyE97amMhU
DkndR+OSHPLIDmogxR6S0ubEJvo3rpwTlvOwi9pCqwDloGUryvGNUlxnDYfoPDtAFHs87hOO82pM
SBqargczXLn4RtI5C4msSnpS1b1eplaWHcXq7fryeDvIxKCsqsUIEgTxIertPn2eQ1dsXq6b2FwR
hHOgDw6GFYMlkqhjQyBKgA1MlN+BmFtjejaFUzFB5rP2Q17iu9lJBaXnP+aYFalqrnQ58PxgxFS8
PkVHMN2Fu8bNfUp92D0BMPlHeRUA7jLQRAY0nJijr2kEPGPFmB6KbteEx6q7Lc0/qPLpBrRFoE0F
4SaD8fRKgpyZLs+LL46hX43yt0Ih96Aq9K9/q+2cfmWHuYlFo0rjLq1VUI4XvvBTeO3P2ru8R+1o
u6Fws7165I8KbHohehrgRwZE0mA5ZPQgBsOIgCRJG4/F+JwpB5XHK8sxwc52U1BL17W66QclOJJA
To8U2ORRFmy6+sc6WHHouq4lMEpIiw9ZbwSkZwhz9iGI7GNvyX+XyeP1j7WZl62sMXlfpCjhUE0h
CleTG4fZccp7njvQP/El+EHcgErNgQqGBcnNSzTFUS/T4Pc3uU/gS5hTMXeFS3t819ezeYusjDE+
PjXysoRGKvoFmnrpedTuhcoyGk5A51lhPDzSUlHpMpSVKgp4N97qJHHmwBqAar6+nM1IBLAvji2E
3YluMqEcUuGGVDVoSQXfwjM5LA7Ype+Kl2DfZFb4Vnq4ku85Jre+19okE/xGsLwXbUFiKLUmjzHo
29TxIO3+rgiDvD5RnesGN04ViCzALgqtVnCafHnCxkk6dIm6gGVUs/rgIW0gLFG7141spVafrDCf
TB00rWwh4uSrd9Fj80ibvuQWGk7S/XTXniDuaEXfzF/pj/9ZPYfCtFarYz/gZCRxoPSL30tv6uga
MeDXu+tr420g88GkYtaVRpxgAhd8pPxOGtkOC++6kY1AAR0Jir8AkaAGdYPPD8SCFOUwjxJgGNHk
NGF+S7Lo6bqJrXLjJxvM4U2GJpilWKZPKfMnEO17GieouOewiz1ev3LraH2yxnhELxXTmCZgUhF3
FSa89JfIAeoh8CY7gEJFV1vZTcxJY7auRtgEaxvG76E/xCb4uT42GLyAUlrdWO3v0QWWxdVLRz/P
t5T/C4hVN3+Iaov3St1qBgMtCOYgWYKAA4Y+Pn++shxKUym75DBhdjB3wbvz15hYtTO4GA76q/yx
/OJ8y02nXBlknDJVuzDtx2rCzCmN+pGdgLo0tcW3FJI9GDc9KIKlFVzl543bE+ukPXxQMqiKQf99
VZ6adD2J1HwAg2caemZzJ0qeCTjCJDlV3Fgq72G0eSpW5phnoiFUfVULYAKY2u6hiqL7peJRodCN
Yq7P9YpYpGJUKsYyFpLuY6TFqbXZLvRXCUptPCgwZyksWD4dslasykX3M3GyltzPec8E3kKYCCKQ
BHBdUoJIJgsw5x+7cVEeJb3egbqGN4HHs8VEkgiU9spUm2BoAAi3Gyyi2FFpLxnv49Dve+3jMDFE
iTBpHJtl5Uvaj9pMbFKcFEDQht5Kwkus7yvtgXOuNm5nuINO1csQRPBI+ezgUqVJ6RDjaZI+g9YZ
wqi0fYZkQLFp/4w7f7t9jD/MsR/NEEqIgWDAZoDImOxKR0yjhlb8F8rzDmWEyBenuuH2iTdAkp8W
yXy+MFLkLBUg0C3voLVixW6+6z390O14YDDe8tjvN0WLHhhFfmi7H6byKqcnQ+HUTrZj/uqLMaE3
SJIxyXMwQi0XaFCdVTdzlpckcJTzcpgQfutL86RAaPSR4ynbB/rj0zERGMLjXTtDmAI8eBFYqPwK
jKuTNd2ruAIwRgwWaV/gYGl528nUA+XI1OI8QtCHtPPS7AaM+pQcE9sB/mNVTIAfg3IENgdk3KJx
VpRvYh1ai+KXLcBnQNuny4/ru0h/8ZcDDlAncjicNQwwfj5uoYgu61hjRUGRWCRGvNoX2Y2sA5FT
fr9uamvzQEkCon1Nhug4y2kE0u9oWVqAqYu5seSws4h86nndw62ABawH6KAVSVfAAPR5PSrU1oy+
yKGe7lE2L8FVdvQY80CPW/FX1mTdAMkQaB/YbSvDaTRmRSG+qNuitG+FfWA8dwuv0LW1ZTKmPaAl
LmHqmX2QQ+JjGHolIBCQKwDBDRrimEIEOHAcfPvfPw7YYtDYQj9KAynu531bBpRtRjENfKP8FcWS
pSf+AOqY60a2nG1thPk4GplJJagmOObD4raeZmfE17LldLxIqAWPcsIjIttMC8HKLOmaSefGFeY0
1dAl1IxenwDFHaEemTkU+646KjBZwBd7AicmbX0vOJ1qKIaMb8bWeDOjVERTi2S0+E+memoUKPaO
nHoDzwZzd8yNXjViNuLEyo+5JrsJlIwy7sZtnaP1Spi4YDaJKEZyA91JpztB90V021381yxYutt6
ws30nFhgtf5/nH3XcuQ40+wTMYLe3NI2Wy2vkZkbxlh67/n0J6Hv/CM2hG3szsVeTayqQRQKharK
TAeKM/2VfMVL59nWiRwbgQNjruXcG4s+nXJtAtVIFqI+GeQBCej8U8z8lKTqgMKWAdU3yh+LSjMX
qW0ximjexinEP35VC+92ZMxZYuZZQ3NBRukTxcnzpZh9LKpVhKUQ9AWh7o3uKoyfVRAR53FoMW9i
FTUUIKjwQjBM6nqK5qapJ6NZQ+W2/10+SEgsZkQmv38tvvVh51SOgSAf8wkhWFfx3jB1zAZNW+Ve
xWjLWF9t4jdd40QnVrjV8LwD/YMCBQG6ZriN05YlJbTBjPhB07+qIH7RPEN5uRyemNECb0dcTURN
8hN73KhpjaFXSAaJnElXOvJz4deOBXhdvPnrIz/9ZH23vUHqu/XLLMuLiNnEePlqxG+CwRkDYa4I
1zr0bQgR+KfrMO0VILo3tE8HX1Gc4TQG5l30pA9YEjlQMZDdnPDELHIAfoAqgIlCikiPZbe5KcSL
CSD/iHnLFSIbWWWboJWxABqUX7jEICTc0QkMNBsNKH3j9Y/76/x8xavRpwPQboQpEWqryAJR+HJj
BVq9BEMC6Nbhspew9mxvkHqgNH0er5JRI42xbktkMVH8dtkA+wvulkS9STZjFNpsTsVw+jG5RJlq
OPQ/0lD3Qbzn8gBbzOVYkBGzFDSekGqcf795SwuQ04+gOMOIkCaCrHjltGVYh1e3LIxE4yY2MBt9
bqEyExUwUjR9l/ihLQ9jD5K9+CE1U5fz3VhLMSQd8FsoDZOYfm5oGQwduusqUMuPo3cLxhb0tSxP
fSTSpLlbcNkSmDVXQg6HWgzYv4DfOjeIoJdWqzzkkHmHGOp9cZs8RpVDRGUWBz30Q3fM3SR29IeI
N9LDXCo0gvBF0e2S6X4h+NSMLI+A6RsxKVCITyaPZZx1NaII+scA5RbqME6DKhbpseluTbxPwVVo
8fycvQgNU7jAQEqfxI7WVeoRHEWwBYV4EeAhHKRfzBPauRihsXVffSn+hdgRKwclV+T/GaWcxDTG
vO/AIfhet2ueVC/x5TuiBBQHkzPjzV/7w5f5wBv+ZMEewGYBJQsIs8M67SuSmAr5os94rTbXRf+0
xo9rBtqmOnbM/sbUbyfrOufJSbHWioYUqOKB/EQ1haRZu2Jhs+RFix2OQksSnAojel3jQQIzTAdU
673Lp4+1mTtb9FOlWVEQTWQMOpa4pYfYjraHywZYYWRvgIq7Y5uIy1B3eNR3pjM1uSOkEfitU2eL
f162xJqXs/amqHO9ZKuqdCPq9OOxOZU3mIvxdCIOiOqJHdnJFSDbtypnecyrGq8GvPZIpwjU/ueb
lWVW2ghNuoXdj9l0EPYdkFRsYL7+0TzXP0tX/A7UJ2ehrMvTJGgVE/+hgUmdcinJDKtNsg3iSeqR
cAjG95Ax8oV7sFB5scu7OpktCeTb780+1UDwOl+jvsl93UsKZvyvRchTf0PVHLxzhpP23uDphLXw
jqclyd5M5PfQMgWhONLic5vyVixoVpRgu5Od6RVPGYIBIWb7t+hQjk4ZSv+CspcVPzH4+8cqldlJ
U5GDMrIDvcX4ZV0OcnmSJ869yjxxOxPU6Y4W5AjQ2oL4iBoFW/SadAUvfSSOTidXu1XQJNsRiIJE
cYnFd/YM4FkgyuCSKFlh9naabR4zIGtFePMpuqHj6jE/uaMZRcuGedPjDKwOUForr9rF2hVLRiGF
HDILHNHnvtCL6VgWaw0wepTbfa7ez7PsxaXF+W6sUAUQGHAsmGcFwTu1+Zi5ztSxA1RwXjXP1B5L
87kDI0zKHeR5V0OgN8hCt42o9KKkRusF5nqMpowSY6hMK6LvsiivR4gn1CZmzFs5SIuog/xOK+k3
wwqqAVuAmvSp6mT1KcJTZzgqCxDQw9I0v/R8muLrTli65wEFJ8+aOvMYj0CsH7I1y9GZ6SMDbY2s
R/SFvHWGcvI21UFWabJ6lc39dmqAYDVtwP/rG00fIi/u00YMAWkUgrWC4J8N1u8lckoIFvwqC22O
7UxL2/RqjLvoKAoNIapQ1uJr1lewNGrDBJRO9w1aytXrWBQjqg0ihGidYe5b0amsMpF8qKl2P6Ba
BYqqZE6616WqjZetk6rp1KOZuwTL2GKUyez67Xsp50bjKrVhfhubqkJho9piyUbf0Py6Tr1wE7UG
uP0ydZY1t62NqqvsBs6a2zmBwR2yLNFNAGb7JHbTnDSS1M1IfE5IZh25/Y6SM7K7s/M1mYw4xrSA
HAwnw18O0o2OHnHsNA4Q3c5la8QRL7kPOS87Y0uezL0gKICmb5G/apqtAEuoSqcsvcYMeBx9v2yO
eS523kqF/1UpwRRSrFq4jt/T+pRqD2Z7jOTwshXmId9ZoQK+EKmTkrYIveV66KIvXY8UYeLYYJZa
9ttEHXFpqJtNKsDcMWEauzykHkF05NfmqQe8X7YTAPwLZ+Fd2LwPSIX8TBPgHXMB0dgIJI7pjyx6
TI1bnIPLX5DjFp+6+I2aNlk3KaFgrHi8lzmYaePCsaoms1EVl3xQyPqDwaNQ42wcPYVrLgJsigue
otb3MT7MY9DzCM2YGchu3+gKrSHHstSUEBVuPXBcgFmj/Sp9jz3gne3VTTN7+MWb2GJeapoCvRRV
gZQdnfNAI0aO6kTYwlobvS1WHb0PLm/XPywKT18FUuCqpVFuYSAe6zjKaF3ezpAe3CClJd0o14VN
JM6BknGibxyL7Cj1xyJdddkkMeuqvBRD03Dg/95yyGdorRHRTflQAIdqXzbIdo0Pe1Ry3Ki6EVsm
kv+tfdLS2Y51T4l/XbbBei1Z2ocNsuZdMIw2A8lpnQF7r9lxeoziL+l6RchluCoVzFx/b4qq4Wcz
agnDlKDCg2mV+piB9GQAdcGEHJhA/XE1Xl7aP4Srj7VRt0qUCJXU6UjkBld0VFKFflMze51t/STe
1mENRQfjZ/IlrV2OYWYowVQ7SD0NvDRE6qPm4pz0egvvn4/WrejN19JhEW3hBjrKASi8n2MSLI/m
Q3XNe1Axzx3OHIrueGmgj3C+nYXSNBbmxDEkXt/F6U+l/8JZGquJb/0xYIpU5dGSi2gbtxG1VVT2
lVN8LK4goHKsAoV32TA9c2eJ9n4zrSehR0EwC4e3JExv0I3BEyZ3Ksyz2uKt+EqmI9Lb/OXyEi9/
QpPevFowRkkoIWImDYWHzPzakGJO7GLeaLulUSdBirUm7izcaC1yq1nxk6xyUu15zC3eEWCGkJ0l
6ghIhTpORYIj0LnRdXdSHe2Q3equFFTPsyvb6iH+m2Fd0r5COVJSgTin9W6U2RCVSkCSkKVf0rGy
s+zQDvcFj3iCuU07M2Tlu8AFqTfZWhR8w617jdG0LQ1eE4tngUrcWjzoizHB1PHgC/6CznoDBFga
EpL6zcvQytK9y57HdAvLVHBVv88TUgZjXVqL1NpAVx1NTiLZcopOavVr4w5vfzaEmU/wDYoK+CFI
j+T8243lsFbysqLTmNpFuHp46JA+59s42nhwEKHUJqgHu8P8Co/A5rNDnpmmaaLqrR/AWr1pYdsX
dm3Mz1na25IkHC5/SplEh/Mk/9wOFT1Ad98UqlaLofUYBQncPkns6F6wEUJ8IPgCySF7WD9BKNXp
AuONp5jNWyd1BWRzFZmqWMbHqYfKyFtu5jZQYLzjTf7Kp1WixYotFMH7Q9N9D4kgdPHaR2FyGpED
5d4g2uoT6EshJz++1JzIyCjn4qPuzFH5f6n1aZKBRhY0d+mhBCpxsKVjcshvef005tfbGaIcVFFK
LDcR4aDwQXAFujqG8bjH4HMh8Gw5dMZvZEsrSxVCiBxUoeG3Aea35Ls8HMMumF+kzJbuLnslo3dC
LGomQgfaJxiLOD94m2Em9SQiBSJkcyQjQa/moQZS/WRcd8+dnXnZl/pFvraeOIbZjvLHMD1boALT
bUxCHEE6BYI0NrBq4WTPPnhNrgqHK03DjC8fy6SB+E03juIgalEofq2f52cdIyjT1fhmPm73cUig
q8lRfxjeOGskH+/zYfhYI33kUnNBhQuprHw9vcqGQ2Q2MhcKKk/S/ajY4lv9OuKdmtkQG6y/89IG
9potdOpNDerdBmV9iebJSlLkfBZkaQff0FDJM+6n/87lQjzowwyVOpiCgGH+Aq9UNRN/VWb6k89V
9TnxOjdB5QxZJ0SiXuPe06DtAycNupdec8rZbjo7Dwm4UXDxyK+9FmMPPmcTP1+6ME56e1AVMi1c
UOcnZGi6LKsE8sbKbfOevLJSjDfinfBQ/UYd6iF6mUWbN8HPNArRBPQD0KoCidG5UbkblCqNzShc
qhhM+5qtSw5nXZ/zZqxrZ4K4zz5dWVA8iyY453psb/Kj4OWOFkieymdC/Pz4OLdEtndnSR+tuhww
yRRukq3dVqFlk7YK2jpvnbf6hrMdRX9wHPGKpxvGeOCdW6auhzQthk0YoRyS/ja/ktOHMZKb7UEz
3tsN4mHj0Unw9o0Kp+lqNJoRaVs4WLe1/Ag07OVdY15DfzYNVf/zT6mMXaL2tTKGSd7rfjXW2mHL
xW+5UPAIZtjfDtVsnF6ipPFOmLrbtS4tlnlFvfp9njhHZYaonXvC8+xj6uwq93mznAyGMGzWziDl
JkmXmHE6yVDMsje/fGj86aB5bdjfpXw+A+Z33NmiHEOU47LI68XCRTt6K0YSh8peDhbcsfvW3hEu
aOMvWIzP10f5RjmOatygdh7molz6Rtr1R10uNM6NzvTAj5XR4Wq1RlAlLEgh1vpBz06WzEm5mF8O
3Pqk04FiGn1vx5uVFwK6R3jleBu6wJYniBwnZy4BU2aaCPSB9Gl0CXTZXSUkeK8ZSvzYjYtrpuvj
5XPE9m6MNAJnBqITNG7OD1JUgiCwnUTxPU9ND9JBcBqvxcADecInHq/Cz05Ud/aoyxgZo9V0Ww96
uKC+ASVhgGq4A/jQoec0vRg1JrgZLg0FdR6MYNPNtSFdtFy3FBEaOMprGuN9EaFEodoLqloGaG81
J3fRhXUvf1BWsoEBNxUve5xhlQ5MIDbYRKu0hlDI/aEJ5/g6EVU71Q37sh1GkVUT94aojZOnBfrn
tTGgCFNgNNCTDsqD8EyY90UXmsMH9eUvODrPTVJ7B1bodoWgDYojHpTqgTGTXqorI5Dd/JEXBFmu
L2G6EhyZGrZPoy5lUQV+rkkRdOPsUKWJi3jI+4AktNFJ6d4EFWbF2cjXKUbfzPwyel1I6DHNxtZu
JoeAIKF056PFBWig8/PyzrE95GNpVMgVsgKTDykIbCBmket3afZ92exp4ZEqMIi8yW592KHCrJpG
+arn2K34d7/aC7Zr/mWGeIH6uaMEMQCQk2N5sSc4LYSqJU8E/2TlZNeCz3szMo/i7qd8Ks/H1aKn
dWahXiMft86tnrZTgRdAHsi31bM+OmYKOsLU51UqOV5Ez7AI2SaLUrlAiNNInQEPYjD/Xt5M1i2w
Xxl1JKZ4KeIprsGnJj3l5muXyOhP3f+FDTILiak+AiQhq9wlIGIj5dvSTVZodqd2va/VH4bKucyY
H0pDzUmxIBaD2h1lQhgKFSThGFXcBkfavsvxyDtuzC+1M0Gd6MUyutRIUissVxtfqX8mj+zE74Cs
d7ej+ppcEeUY4+nyt2MeNky5QadDB6Cf9oAiks1hrgfEeSWxR3D3WNdGfJ/N3mUzzPIBtHb+2KH8
YOyrdE0WVPc1yBt3kV25yvfkVrvRT2ko3IspEM6FZ71h8HJ6u2ya/V0/LFPPzlXbwJAhLfFxm642
674FXHDiNWDZ7vFhg/LAKO7iyrDMIVQwPC2XtyqvosssCkJCBg1JA7PhQCecO2BjTVmykb5MAZmG
7jb9WvnmjAcutNlBJ7Y51U3tpm4O1gDIKitvZsRFMjO/4+4XUDsIWRnIycakP5OFbfpcxb7acVIS
5mfcmaC3qs66YlhRY4oV1U6S26bl5Lzkyvp0pe0MUPuUVxlEeOMJGqlajFZyYtS2CGlvZ63TGylu
a2+IDB4pPWM8HPfMzij5sLvwJIhV1g8Rto5gmjYoytSOGaYnGZOrlqtwVsgYnzu3RoWRVozzJc/Q
5ZK/Grf6cQ6E0h4OQomGpW6rfunHracaNg/5xtw6S5UBnbFAd/LpEZiYZooqkhhKmUhwiVb16y+O
MRARUOzCCdBpBN+M8aFJHkRw3Sx2rz1h/MgRx78p8aOroIERAfq+4HY63yrTEqam7lD6FlcM1ADJ
qfqxxuFLZaVVexvUSZbbomlwllHkmF+qAe//p6Z4nIxjDph7LvLYe1j7srdGndo4rzSQuKE+tFY/
G9MfCs77iHV/7P8+dWRzZe2mfgI5i9V5yqrbjaDZMuZ8hdS7vP+8hVBHt8mHNoPYrBDWo+iM4LYZ
GudvLCBME3yohmLa+eaPmAHdLAuq5MZoQStAtMfGvWyB+ZiEY/0xQaWc86RKa6yrRpiAEVL1gDzw
toCMi2l4SsYuTz6FmVfu7NFv8H5q8zzdTAVsrK96sJyUQx6AVeRlOArXJKG17vorngYTe5ESSM7B
VyYDl0UtsgGqbTJEFGHl++m1Cccg8VMnPRXPi1e6icejBGDdS/KHOfrMtmO3CGmOyFNsd31+tVWg
SvU5+8b08p0N6swK5QhhERPVOjnQLHsFsWTQYNRvwaTi4i8eaTrKRNjP4ZHC8BZHHd9aqFAMaNEL
FCRInrlWjuRF5ty6rEtRlkBQBt4QHUz4lI2pyUojmS2IWhmpPa5viUCapyBwLg6RypmBZnvkzhgV
L0BDjmrRCmMYjQi1gwGCmzv5bruRjpKzBOqhAGPQtXTL62kyo8fOLBU9lC1uQCNF1liLdlY8NiJn
YcyNwswAYHSA4YLa/Tx4bGreAY2I0nVTA2fbdUc9l16KladVxP5+OzvUZhlGt7atYJBkgnQ4Klf6
br6plTO+QZ8OdQ0wwBXXfeRsnLyCQSuLEU0FKDcDTEEA0lOG81Xp07ojF/xj+W31wDxgt44lOu2r
GpqSrRzJjDkobTJvvsqclnvMmTu4s085ThoNtZRrmKkp5F+WPtrVf5/7O18g5SLAwBg5GLhBaowk
G2Iq8vTMiSLEB+jsc/8JiQ/tEsGhQia4rAqyCygNEHFGOVSOMcqIsctLx5gBa/e1yL/vTCljNDZF
i+GZfLseAensHjvrUZqfOCsi+dClFVElIqtvYn0G2TA0dAGVtsHGEpQh0c3gldbei5GXLFGXMzTD
53WTsP3b7eqIDvl6c7C5lbu8xNiru8kRfSLd3b8Unuq3j/OBVythH73dN6XutakElT7K3FCXwhNW
OOiB7OSgTs2D9a5BPyC9g/0X3hXOjCsfRmm2pcmaW3lIsW45fRFQiZJOWx1wdpEcnc/f1kRlA9wV
RMzj3FnGBlK1q4ajPfmTK0L9DArigeYtzvssxkHlUCKyPyQ4RTC7qQHpRsPe+0nqy+l9cNMRHufC
Nr8SLGF9rbrWvXRv3RcPSIeOXO06EqE+LXNnlnKhMivy0ojVGPDFKJgxRiA/bqBWA+GtWzi8fWNn
QYA3o98t4241qcMOZRfggkVsXOdnMsCSypXgxSfIWDfPkgccqL09craR6So7i9SZ72M9bQcIQGNg
DmKbd639VEDLprANMKoMgYh5OW7NihnRdiap81+l0dKUAPqh4J3evBPk3ZQhqQzHXDkvZpayM0Xt
nmyIEeb2cMEKy+qsoO7UHWX9qprHsgo5H5LtKB9bRx10c9Cq1VrRGSPj2WRVzUELSMMnd/kZ3j+c
hj/W6BOuJ7MiNTPGBuLnyMNQ9hHvAkgEqy4YVkBOR8TRYpc7VcP5nHRbq5IB9hk3ZLSTr0Jo9NpA
q530ttY73SaDZbWbgDDkr3L1j02kSRuLHNIFrYFNHOPXZj2pyknmPa/Z31OXIbkMQhdLp1cWZV3W
pYsCsbLD8gOu4jX+5ubH0hns+UcZtk+x8y960kyf2Vml0qOtijOlltEnnsGiIKC8mWH/ogMhUagC
XnBh3u7otqN9oRKAMpWq1JmqCJbRW+HUtK6gNZ5pziFmm51a5xHKMf0EgsQGSIyBXaS9swQZ2VjM
aBLqam86jSAqwJQJkSuay+TOgF65Uxn/vnwAmcuD9BegEcBBg5vi/D5q1Lle80qIwkZxojmcqgLi
OF8xBuZftsOszIHH9o8hatNSS+xHCwSViNENhFvJQSdEAHAQ918ES96yqAy2m9UhBwUB+D2P6YMI
oanpkNzmgfpo3S/ejME9aM6duLyXzMt9t0bKV7TJ1DDalWGNr6R0DK0OlyDnm9+bV0LT9K9cc2eO
vvbKuDfWDuYUEUBh7dbsRLtXTh2PpIL9HtkZIl97l+H2EThf660ojpoNzPc3/djfIIdwcufHAvLB
oDkYwQ2GvlwLKtcex2+YN+3ONnXt1VqeC4uVJ8faE4+r6ZQ3idM6wyGW3Olo3lpH+RA/KryRIZ5V
6gaMRknDUPqMClj2om2+2GuoF9qXl0a84VOOtFsZdfUN6PmO4kTU6sWbaHhak7fLf5/8xgt/ny7W
VH3RFBIgw3CPwWtmX85Ed9FOYKzIJcVF8sJZDzsN+1gQjVHbuj630JVHqPwR35AmduJqD/GJ6K9U
Xn7Lcw3OHtFwNTmTtyVLKsxOR4UjaZ4GAR6rSjmrYgbl3aKoSBLXcVku8oqUob5JtZu1vtamm1r/
Lk4Lz9VJCLy0YVT4UKQo0ToFgs/kXiMdSVKzVJFTtv584KEIeF+P/PvuTMvphiqviXWZxe9oOmDy
xtZX97IHcj2CDhyysek9ijiY8IUCzREAArRj+rfFkf0FtM5/lfLs9oqKFVrVJmlco62b9w9ddw1G
CXseOP7AObU0fh1MhGTQAQK+Svpl6q/TiHuMeDtDxQW9bjQ16kAvR4QyNxnD32UgvpG3heKlj4kn
QhXG5x0m3v1Mj0Xkpr71Gkg8CdhjcolOCWQvwup5df/N6BXnfqZb4dDWjcRNGvE+7A5N/zSvk1MP
h6bmcvVxzpRO/n3n5kiC06USkHsXpy6cv5IJE+1awlNUau2/LAV9OKBOBYuxA4OOkSRTmCpAVihy
bGPsI7dFq/lZyEnFcUV2+r0zRwUMbZzGKW9iDGNA/8dZfyv+cDedJFA7Qd7SLZo79CAhPsX1FXZM
RBX+XcvVpOGDeTvqsxBlE1orzQl93eancgDK9Vq8kx+zmz5UT+1jcq+98ebZTOL6nyMkdAJ0E4Rc
Mv2myVpDX2u5S47b0nQv8zxsxywe5NER69w81mohHWZN7IK1Vq17vVgwD6YlygEUL+sBKm3SN6S6
Y4DuszDaidbUiqdLc7o4mMzrZne0UtWTAbR+nhEevWmz6tgta3G77fSoRc+tjU1/Eu6jZLaLKYhl
vctcfSmFwpWKSJc8vV2ah25Zsu8QH06/i71gmrZWbMJpVCbxbUpqkDk0ilF526a2oitklokOa7zW
36UulubrXsL/ctsqowgCEXFTRr9Sm3x2QUQ7DCBWaMrMzqImau0NDBK1O5Z98h3aZ0D91mC1yCEE
GUuyI2cjSB8mdcvDWVrG+rGv5bJwtF4GpehSY3xtkKxNclEkHZ90JUftop/rU683+ldJ18qbXhKT
oM+l8U6OxVIEas7qRwcF63E9LlU23o5ttbwmo6Ffd8o03zRbXr2sTb8+yNBiScBVkSUoTLeC+VOd
iwQl83IWX4RoEU8t5II2x+qjuvPiOTVdFVwhP2Wp7zR7nrbWuXwFMYc5oCAIFNU7YIAmPkvmoorn
qoOOgD97TepCNpeAu3TNiUMyx9zfyi9fJIyei656JQLmwiunMocjIVv0x2mpoKDXilwlRVmAfj8K
eqe8R8Hhp2qTehgoA0DkNf13KgSU13cWqbiQFFY0S3leHOsmB+nIvTRCQHxInQU8h5c/L/s2/Fgb
lUVYbQF5RhFrS9SHCaICHQ+/yRxA36+FSiEKa9rkJCohs22Pngx8NtDnUBHQffHARSbwVkPlD7HU
m0kCksuweRVuN7c2nMqvAxUF79ktVWd+qr6qXPg584YiDLzvustgTzy/oUo1EqMyxzzi8oOQuhfI
mgEAB92IM/wLUWTmEnfWqA2LMImcDPKAku9ceqP+RQVV0WWXYGcSOxPUjuWVFFcKvCIkAlrzdeI3
V3GYh5JDRNx0HriRlS0p4OdG2YS0hWn603WshSavIf2km5kjgeoSpH+Gximjs9KVvREqiwASqTCj
MhrCuf9eiM4CqtA5bMe/+nR7O3So0KMO7CmY+xIOyR2phpqnjCCw0eUBxcjhLzZqb43yPDlrzGXZ
DAP8A8TztkN0Gn0SCAm/GfdwsfpXe2uU51Wl0eTagulHc0ydavQW7WvRGU4kHA3c53PQRo9zwwv/
zOC7t0o5I6YtCwCu4IwYPPYk37xfTniXAt+UFhgmwBwf9xHC9P+9SSqKGFMRNUurCoQrI/02nRoA
C7abEhzHsCe4vGyM9czfm6NKFXJUqa3aIOdUB4TIzIztrjMXR03NH5JZuFa9Dm5WIsHmeA/xRToX
29ulnimaOQxRV+FMqNfjiqbLGJRB8wI6NAXz213QvvAEBnh7qVK9sxSxeRZiDR/WaQtb/P2/Kvrk
9LWNsVa38PhqiqxwuVskXR5duyTKhbWaQkP63WQ9RuM5swzMHH5vgQotadR3hd6aRrg6/5+GvXZq
J/012KCMcXV0kywXTOKXN48ZNNF81JEkWGAGpqq+y2ylKU4/Tr70pLdfcrApJmr8Vx6ys0ItTTXq
tmnad0bD/70oI5RDhS9EPEQkRDicIM2sNiBZ/LMqKnr28dS17Qr/yEIpfRhCCA4f0Ba43hzFuJqC
f9FPYp4BgK5AjmBijFGhokusWPkmt5qJCNqF2Q/CnAh3PBUPRI+FT4nNPgE7e1RoAcIomnsNuQK5
WitMRZWZG/npqQ7JSBRA4ZnDbXWSXfp0znc2qfiS5ercWAZkqyZfBNCmd2LP8qajBZGAKuANtDHP
284YFVTmLsrmeDWFcJseLdBtqj3H83mfkA4i7SgondBhOqnHpVfcKQcixmJ9Aw+y09nyAcP5Py+f
tX9wyz9OQscQa6vxpIqgHEnQ/BJ0fSE/p92Ili05itc5zTU0TTkmOXtGE+qaXRlFUpRKiJSzNz7U
99MLkvPMRB5LSK9wRP7KINQ+3ofm0Zs7T2LHsdrKJUni43qMAtwE1yibX4/vN+x6WHnS0/+wiX/M
0XjKEtzIsrYaQpiudvoMlrcnFZ+1DgzHAPMKcMv/Qm2bfdY/bFIxczMwTjTNEWG123zDz/wKI772
5JGphqqF1AO4FC9/VfZh+LBIdnlXu0pnZS7MDHiefnhY07sp4e0aa6QAUjD/t2sKFTDlVFtVI1uT
Y3Ui0uV1UB2Uo4yCn8AdkmKVjPamyFp3axEKM4bih6GFZglNJ+tK2Ap7gGgWep623ASXPxzXP6hc
c2jzKBvyyAyHV0NySW6SX1dX0lcBrMGoPReeONhcNADPQajLwBiNfCitQkdw1sZAhtST4KUY0cMQ
q9s8yIfIwMQ2x0X+Ibh8bCF1I2RlXtZlhBtBupWP0VG6StzuSrnW0RgrjnhT3nG+LDuyfNijbgMh
FxIhQt0K6LnJVUAlQ553W9CGRDKGN73Ecxoqqoh1PKwZue7mNlOcRaxqEM7FyvptFFThrh4H2e9W
c/U5a2RtpCoCR61BOAE8tdS5yyMNwm5AkbwjBAnhSw4YMgGzkvnB1OXCkFkZ/N4edQxRO8sntdxU
4LWIEA/qtz7qf6PhtZkn3YxuYw8YWd8EW6kcTQh4eRMrzOzNU0czl9ZVSCHjfVTkXxPqKxZX2p5p
QVIBRLZkyNnSshfbuqqFrDfJMX7Ov5E7dzjokl2s71IARO2lE+z5/vIuMpvWKsSNoDcEznCA4s8j
TtmumN+NQPBeg81yk23rRHryQCJh+s14mBs7DY3AOuKuqOz+8V/MILCS7P0PoNwolYo4ycfmnT6L
gJESJ70XkEI9jK+b0zw0iLIbaIt4lz/7Y3+sm/KmOTIB/BwTJYxa/Rr83o9C3fJ6VO8XLJ0U7tdG
+Yy45Y2YrZVEAJSS3/jtIbkWAzIlbbyUuEYIZVF0IsxBwLW72b3yUCJSEBn15pvigJrFl42/CYX7
30QF/SUrqkgT2gitHiKu2gYgiF9vVx88TUALmDdoD192MUbwBY4TU46KrqrIvem5QxkkdqOUycWR
pFnTqfT6X3rY+yPg/Nuv9YpHEf95Z8/NURdMXIBWMVZRu8usaPFbtJZc4GQrh7Mq4pfnewszFoBf
EKohutPUwZmbXookMpcw+MMKPjtCjNC68RhsHjRjXF5Th3FZn9ujzknXaNDhUab0KIDL7kiAM6Xz
QwmQP7rlHd41wX9vE58bpE4IBDTbRkIl9DiZ3wztMGQW4G085yCbcekrUiekHfTS0DMxPdY1xEeh
LdXkiN49iLoHDqZE+nx/nK+HdvwExL11nJeQBX1XFT4mj/GXabDTQLrRAtnPPNlVB7Q75ZIfbnjG
Kae0li7Tkw0StRi4t2XdV4zNruYfOXTQpNdmfOM4J7ny6c9K9BjRziH0/hKVEphTqvRLZkwhJnKy
sAuNK6JHugDRItvQ9D5MxxlFExnkAZEDRmaOddYJ3Fl/v3N2WayVWKluNWJ+VK/V1RlS+3+4ccvp
X/G4wivczbndVqZNVDVweQJ1jwHn83vMVMsS3OwCqOe2m0YabG2ZOMv6nGYRKNKHBeqbioJhxIUM
HrZuvpqU1a6nQ2r8WKffBXcg5HMR+MwU/XAbu7wGIhSuqgIhV4FMKHluQ8IUJnOKQeyvpkJt0ILO
BABy519tqUotF4wFbjmeMqG1ocDC+WqMOi9ZC/Ds0G+C2DTduCFMNRqGQAvQZW++5IJDogejCwH+
Qo3vWuJ5PuugkaY38EBQiwL5wvmKmjEfrEITimPvRQHc3lvs7ip6W2zdVYIIuemK5NhFYs6bPGe6
x84wFckKq2sqKxnTYwJddA08b+aTCHkE6brLA875+pwyvc9mE/4fKG6Ba+V8jW1hdEmjDFYoylt0
mK1k09xZmEFXmVbVXDpjpaYTHlWWggaMLNyZkIP147ncQnjW8rTohfCtq7XicdZyZXCKZeIxJzPq
tfiJGoFTAD1H5h/Of2KjpcYoNyIkA8EWvWGoKXFEvILA5lOG+U/Fy/3mF6Axh8tfhvlhdlapI5or
sgzSgwi3SZ6dynV0B1M//AuZMOZef9ihA1wy6uMM7v4ZDExktBrZ8hflKrrTHqbj5BnHDISh66H9
ziNlZC4Pal1AbBlA9NHjQBpmFLbKnPRQnlW3jYUnDBS8qJ3Gi3TMqLCzQ6UaCzTIOzHBTPymJrYS
uar5d1fEzgR1TFNgE/sRQAPIwvTPolf4ZijeCZ4cDsBKyYfsF1epiLco6nxaSVI1et/FRxl8q+Bd
UjihlLc55N93l16ijXqvmQ3mLPHHB28F3bDFe63x1kCFawypxEZSmcVxABa8EK7M7b8LKOC07vaF
eP5uFaNeS2oqK9BOb4ybKBpceSrsfNzCyweVHR92dv4fZ9+xHDnOdPtEjKA3W5pikaVSyXZLvWG0
pfeeT38Pev6vRUGYwtxeTM9CEcwCkJlIpDmH8g+6iny5sGAyyPwCzOSw/EqAVKtHEkJnnxI0JN78
l+wkK9rcr47yD828LG0tgNoZyCH2pBxNtJ7lw1O/8dofmYKU3whtvz00ZUH9DCttunQOBLCzZcpz
RGb3taNcc+piTEekAOEaZGMEgoJaUD8hN1mnFVjgpdoeqtyZisYxW+NRaddwaiyPc2zkd3+IK//I
Q8jwXj1kIUV5Wpmjo34fhS1qHMhqIahE0jy0+Bkf4gQ+SFNNE8TRIpDuaN4LXO+Guondisa99Hb7
viEUwnCCG0mADCdz+9wUE9O+NMQOqPYBJ0ChtnMZSlVfqh4+wnBy0NDHXu7Pim0mQGaObNnOL6Ot
/Li+p8yA5U3mh0rLolulrghVWBUYLXGq9EaYDoN8mfRDbx6uy2K0Cb2/linzbmuMG8ppOQfAin1Z
8wZBrGGDx+4ChL+L0D8LtXAAGeqLEi1PYyxxXCRze9+MnoYrL1cDDJ8zxgXi5ntT/DS5uQ2OD6bf
5IqgrU06poBK9lU//aq8kAZdwQODVutqfh8An9kvee9Kpq3vVkXZOhiQxjmepArvyu2wuABqRX55
Okm3pFgm3jTh8BwfeH3p7K3EMBKCLAn2Qf6+89OZggZuac6B2lPfJu3ntOE4aKZjwVw9Pk9I6mks
9GKba0Go6zLUukdFOCRtmA2/VBEUhiNvdIC5lJ0o6irI5yVtZRm+Epw9Uv5o8djOmeeDzicwKBAi
cBooLUrwUMhVUFA0U557WmWtT9GgoA4sDJdFGHWOjfHEkb/vTqYw9HIpW8SgeVvqdr1k95FlerW+
HIqSW9dgHhMw0oBWD15wmX7np9mEkXqA2eG1QyZ+tBNIldBjbHiYKkSxWz1WfuIX+O+6H2Gu8U0s
Hf8C6BE93DLsLB2AHCX4bfYs908aT8nZUQLJJMAVM8ayaxF9SdOEKYIx1H3Sx1I61mZ3pZ39mrzV
HfzxmDlxYcu80inTkewEUzpZ6km5qlqO8FRX+mCaFeFYiOtqo69Cda/vJSs9igziP5inmA6l3+Bm
W9RKVixF2Fm2HhIQF7WxpQ2NLekTKUMrd81sX5fJWB5Egl2b8DV/nNZMDEVYp0VPwl4/repdupya
iVNYYFg1oE4RkgCZ31DRff/eDBSzTnJl6vIQaTc0d9/X/DcEIzwAJS1iH4Aforuexv+PMZuzDHGe
hdpFOqhOc4nucgBjbnC6oi1+5uGbsrRxL48GJQBaiziJgF4OhFkPLfSIz1nzPNb5oTXWk6U1n8ai
um0W82luRz9SGk/Zxl8jjD8dYzDhxadCWDgHycBWAzf72x7QIC9a2wlZraGLTvRnT/SMY4v7Tg5I
37R8EAm6fMDDZ2Qqz04kdd+BqcasZoSiQaSrdrtoZ1Hq7ZbLj8dUIGRxUFoEjLdO58C2RkgbtRfU
YKtetcg1uQRkDCeGZJ6kg2EeO/iB1bUAp0Q1DVsVwoFY31EURm4qOYBQ8Gb+Pnkdwr2lBg4KrxGR
ua6dWMq1AAivjddVS0MTWW5TAnIMJ8piZdywMCBQE0ZxU6WZvcW67HOxz7JQ/ZIlbuSXQM8wnrcE
LVei2/l/t6A3cdSFZ66b0uayWoSZKttRcrepT9e9Fav0IYFaRweWH44KgO7vfUmnKj2GC/UF/WOz
J7m5JzyoQQzmIDIa0J2z88q531hntBdIrt3dHT6N6opmNjBRp+1dPJ4F9fH6ilgmtP8+pQPjsIFn
bULatTZPxnC3dLdTdLwuglHY1SW8CS0NbdeSodPBdqJZCOD0tAyX75GPF9NRD5ZvhYumXu+7eNCc
ITS+kB2svPmIAOK6dKavlECchpIymNJx1bzfwRzQgZLa62iuOCqjDUQy1DzRX3U0xUNU2e0NaXKf
BuKd3OuSmVsLVHSNUNnKhkE94WRzzXM9A3aFNjjacJTTmy3mxMasShLu+T8yTPoVrKrZJoG59fcE
qmAnTnHBdFTuF9/Ei+av2NTCa55b8Pkg9crz+EzdNEEaK4EYGMCWlDFgYgh8avmahmNofkGjtiu5
pVeihlWUaJ0eAMnM21KmRAuPYsPUAE5N37NZt66paCLbOQy6PTVfe24jEssVIxb5nwT6Zi3MUSul
IakxOW9dyFDvmNu1050mZ/FktBtiVg4jR7yMPWdd9N2ZVHkVYe5qDpb+ZVhu0oTzMpRZAcp+WdRN
2cYDoC6tKQmTG9Unfnj0FGDJkQ77+AQQQhcV1YtyP7rZQ/eJ5BcaZ+S4AWZ0KaEipigwCP0Dk07S
CNYSV3jx194C1BGQ+BzKZ1xxUNLmPgm5uOFkTVTORtrLI3uyc51mrXXipAN/p3NNuB04HDd+Hg+k
m0xwldfrxk6M+ZowcsI7Yeq8mWs9IlsJKFFl+lGm0t26LoY9ZYZdzJutz3lYDxbHezMvWFlUJBFp
eFkBz8N7sR0yVjOIzcG7dF7cDdPatWM8qLZpjwG4rjl30e83HL3IvTRKi8YsAXeXjmmXziV8H6SU
MoEIEKWU+XXzLd88dE73PJ5msGDyTJ+pPnvh1HHK6dT1YOXAVJ4ExjdSx83c9KdyVi/xHZm34QUv
LE9AYksDOysC25w6UXMoe8OsS4C3yqWbj6XTLF+S9lRK3nXNIffPh03F5yUFfBJwa9Smgh9mE4qx
RKZo2OxFuJBGSwFl41VInGgK46Y4XBfIXBgGclXknwEZTAdlQH1oI0PGKQ4FuKy0z1rhGU1sx/nf
vO1QoPkjiPyQnU20whoBM9goQlX06/YmX2+H5S/edjKY4E2wZaDvj6aMH81MH+MpNYI4f8yVQ6T+
uL5XrDQlOI3fBFBa0G7LNsWtVITi5pn1180KMFVgp8Vtpk62FAGVZjxXzQM3bGEFDzLeq9g/ScMN
Sxn2UgxzumXVEui6O2+hPJ2W9pmzNtalsJdBaR7YKBVdkxfE/2cBrNHH4RFII5iH6ADK5P8dGq2O
zUQlFo8BVOFNajM38IwPa72loSbdVKI7t4HAa05i79ubCPL3nc4hD2AlBckniN3NUNyUTWOXpn19
41i+fr8MSq/TchtzMUUXWT5Hhzn3zfxYLNFBSDyrM+wl+V5LHIls5wdOGEvR8P7E5Mr7ZWlghkmz
FNAprVcFhBCSoKCtdwvIb8qDdcdrXOPKo5xtlskJyGuROoyeVye5Q1nZSc/qk3b/T0uZ/nB9R5nv
KvAm/lkfpRm5PKCnNbIqoH8CvMcbfTSXYeYCqGRg9mu+VGdeQo95hkgH6UhaiwZQp99vaAwy+Ckb
hCQs+vpFzEqUHnqvUcqHtDF/buhfEDfB7ZovnHUyTU5VgaACaEeS9XovFq16ubIVJjjvx9qPzIOo
zW6r1vY2yq456Odcc8d4OTblozSqbq7JRyPnpWqZJvL2G+iU6QJCvMlSSMK+v2mlxoYxObXKu9bY
RwpEXIOQVhMI5fdLjUAxpGKCgIRfk1vemr8sjMdazuBVi4u38n/AdWXHJxqes2RAgjBfvReZTfU8
mhsSNapvFSAjL1E2G07Jt+SXfiFhX3wAlzsQiI+kn5WHKktU9MM9rqmgeVMIhjndZyLhKdRkAm67
pe79VJPOZcV7nTCVloCvSwqEAMXv/fqEKhMEPZUWrI+Agub+eEiO6F3ixHlMBdmJoXIOyxZ18xb1
yNpslT3PT8mQA7be4ZgCOf+P+/W2GOpdXg3DagE8YwUmyYhUSnUQPPVJ8UE7C4DM7e66NObh6KoF
AGog2qE17/3OiUMByLVqxGBCc7esla33nFSXTL7wYTk7CdRy1CxDnobUP2Q/uRNBCYVMpFOeCWeY
EipnBY1H6+3vpAcSw7mMERNMIZ3Ly3rKwpZnfMwT3P0Yys1kq66iLIe2rKV8HZbUlqof8fzz+pZy
ZNDGpsZTC5iceQ2maHNKubVX6+scudeFsOOvt5XQg695VepxDMpgaEkT5Mc4BONbSKYnAQzCeSTz
FkQ5LG3RKjj9zgoSJbWBTOV04HKxXq8viBntG/CGCFbB7WxQFyvaFoRmqZBzRRnQRu4ks1uhv5j1
ZCej8hgBGK0xVs5JMZV/J5P8fRcTSRYC/qmCpc3lT2W87WpeZyVPANnZnYAmalRBrqctKOMXQAi3
w9P1TeN9n/J7/aTGZYbe7GDCPo3L55lXY2a/ozHrgg56C9cHXa7vJKnQGyUuw+lQottiOUqxvTxU
GFonRDSBorjXV8S+qnYCKWUDLUNmyVlSAl6WjBDhMXtp0I2KjmzF7jObIG0qmLMpMszlZx46WnjZ
O4XlsHA1o+iG3B0sjHphJHm2Jd1SQyvqoXscxqapvQJoBImb6HFSO8lQdF9ycTXxpgd2/+JkGp6p
9hhrCxpfkgQQRjqGSI9N3Ha3q15Kr1KpqW4P/hhPNlb5OG395LWb0Nwl/ZII/lRN0eKIlQw4IyVq
MVkzA9/mkEdtes4HsXu2xm1+Nnu1qu1IqBXdsdox0ew4E/RAAAjFcFCUGuOH3TBX/ryu8KJ1m2HD
ulK2Yk6oxvIG++2hDkiau6YZxdEINlDaFfez9XUyP11XAqYI5DExkKICRVYlar8zG9mstHWKEDHE
BqgCqtaTqs1DDd2+LoYZzKNT6o8cyjwjLY8TEYMnIDoRHpUDmaCuTtVqj2i8b/zIWR+uC+StizLX
RO83EOdNRlAAR8p6WKZzJHrXRTAo03QEQW9roi70Gh0NcarHKzr20ofNVU4ZmqnRNR6M36tPZGCp
ceZjjRkubkXmX7ZTBdU72hxACkJtZwFTGVDuLTA63QSVW1yE2/m1df/ZTWl2eE9alvcDyP0fedR2
ZubYFuhaR2DZ3FfGk5Jz9pJ9XG/fp7ZSG1ddBKnqGuT1Y6Jc5OUXt8rPWwIVHEnCVoIbQK+DZfm0
gCc74xR5mEtAkgSHoZvmB4ItdHenhozJ2lDQj0jh21HsZVnOsSPmIhDeAzxblXU4zffmWqBVRy7k
pg46+ecgPmFGgaPTrMchJtP+T8CHlsZM3RSptNDLsvoDRnUxgAeOS/EOpW0yrHvhoREz7yBkHDGi
gn91RCPvF7SWcYR0pDAGjTu8VILdh9YjAewan0FK5Ftf+xfhJ6hnPP3EB15knthONqURaadLRlmR
WYzyZ1a/lNJsm3rBe2MQ06CDckx66JgqQXsa0Kzfr7Ayy6qTMPMHeKZqdPTQOCD3ZNizhqh8dEV3
8qWfKbBaecg3rIfaXi51t+pmO+Gxtk5BDLqgsi7sxHpNZ8leMstWm4sq1B43R8RUz91a5fdr1Ydo
UONcRnNZPtlL+aPnzZAyAwa8bIGYakoiHrnvBWT1IpRStcyBUWOey7W2RHvedDHBfIcGhiS7k2Qp
tZMUfZ2cc2Qe45tk+hiVNltmAY2GAFf9tLWfq3bxTCGsI92/boGsLVRF1GvRcotuDzozAj64WbZE
yNGkX3n5VRTc699nXh17AZReAGq5yutVJCNBqyd+JcCfwFN8sr5sDrmKO25HF/kgbQB7gZRSmGqa
mmuC9DVhFm3uSNdyHBhh/QiuXs4h/cviUAZGAyCYzejsbtPKmpbUcxpmN/o9CTMILl50zIMFY6ho
keZcW4yRZpCoIVz/nzziYnbhUz/1nT6g6hYsL6aPyrcr3UjHIXIIJzg41cLc7w/mBe7rmB4KR0ag
Uz4aweg0N8rvAqfApfxgOTUVNRUDCW4kvj4EdLE2Fbg98rAQFHsWjm0pe2LP42FkPlb2YqiFT1Up
CGpeTIBNwtueQPNrHijroEKEBpl3rkyj2C2KDj9ks9TXJtuCdvhmpceEl9Rift8ENixub+Rh6dR2
N05FgUKVEORCBDSY6qaUjRuO3bH8Mbr3/8ggN+9OVaomAoPPBrubgOjZ3qeeFtvKbfao3lkOAYQB
B83P/rOCmql5a/GEk49/sMGdcLIBO+FCuprJsMCriP4/EGimazjZJ8MHJdkhxiQ+Z7GsFAN6oFRD
UhGkfCAji9ukybT6d62/uhEsu3jSDgRFQfAMD2BeL81XgJvY5aXwearC1ExNQZ8NrFLUDRpea5sa
QdCMMgsnmCQB4ihx0XaFTSB3+Kw3LHPbS6Pil1iQuqFLiyWQYldsDrl4qvMnzmayrh7U3xTopYJG
NppZVZ5jw4yMfAELhu6LHhmtB35XmABJSLUtf/DnY3bPVRmWTWhIm2OW30TqXKcsHMC8ADRukSWq
XgZXDwFqip4e5VZ+LIPkSKAlxQfOOlmX+14iZeVN1mhT32KdGNOWvgN5G7lK4kAtB6bSdIiW+mBO
7Oqc+bxSDPMYd4uljlFpKjUDCEYVjNWvDeDbAB4WeXPMvA2lws0GlD7LqHdVoGxDACIXPKQWjt3x
RFDhkaZHiVH2qKZu8i9zehW6H9ePiKmJb9tEd9GlHTRlxUMn3Cy7RvtuCoykDOMQf5H32CkCnQmr
xqWcFWD4hOsaNJoOGGLC48l763DO3KDiksbqwT0xSGkoZWawStGNbAFmJcnO1/eMeSYmqHIQFyOm
UymtRuCD1mwAbgaFlGk2aK3VAO3t3GQEy8ODqc1SEPSgOZR2e7mStFuWWxWeGWpoHeLQ8hpvBpia
BlyziE+fRnaHvlH28iiLAWVC3aTWjD7Xm+YmPUqYslDuAZpI0I649z8z1bKXRtuOJQ4J2qJBwvO9
wiDHLwltRpjEdddDH0iheJcG1e1/gRZk6shuVymDStRablUJCi9Eo122qj3NotOLX6+rCDNs1SzM
BegGAVGh6xhtHPcJGr/j35lY4wC872fD6dG7D54vPA15EFnsO9JCC5yMSSDQdROd3YUDwMkH18A0
AM+wFJOnKhYa29rU/llre/nbUjWqvahbYxeS1jmzlI5OVqrDYZ7WzM7lOfvEWT7Trex+DnXVyJKA
B3Ie/26rWr6PyEV3l8wdTu1sL43TIr7ETGV6sZ6WV45klnHCVtCRi8ZwTJFTxomk57pMdRUdZX+4
kb007HCnBpufB/ohC4tz8szDmGDuPbAYcKUqcApI373f+2kGhYA5INYcAAlIuuzTs3IG9C4AICyX
F3Wy9HcvjPJxMbJFAM7okOKoAWwyR/G5TUGebYwNL5fPNFGYIFaEvnSA01ImWjWJkTeSlYbG4xAA
3MlJnxXRw/DOFNY3EnDJG0e76zNH7RweEgArtMZoDamqAmNBp8f/NqVLhMbAzJCpNU6XYkB1sMRH
dQSmXv9NQHdUrzygQfHxuvIw93YnldJaTaoqzZrQgiNJn+b8tpVcreTkFNmbupNB6ae8VMAgyX4/
1heXoAMmru6CjwRdKb+nwqEy1o0Q/FVhfL+jlHcX1lKRugXwSlnnDiBlItl6/TE5klaYvyv276VR
qqOXY18UA84vSx4s5TnpPsW8tAf7sDA1h0EvDHv9pq/deby2NpdMm0QzSMzcVlvN6UEvGvPcCesS
xnC2ZGHMXVcwYPnetjPTKMc61lEhRqgeziBWtxwFSY9fG+CtxWPk/AUEgvQmEIt7L1AWAX6rIrsS
ThLqhILTjE/XlZzlIDFzhLkFzP/hFUA5EFlJhmmusW+y/BQ395N8uP59ZosOxl3BCoP+fTSUUAIm
fSmqwgJCjXw//jJD0rFAcFGUL3lghYRmltdZwpxX2Eskh7hTBX2ODHCyKBUA2Mi4QOFiQvQ2xeRm
g5SlbT7+EzIp+OtrCaxWxb6+YpYm7sVTd29i9vPSl3UcAqNAGmzTvGQjJ+RkzsHtZdCuqdTBlQKM
xoCwh2gEpN9N/SH8H4i26ZgPXJfBWxflqoylVDsMLQFS3p9uxLPyOXf0GxlRUxDZNQBg0m/9iddS
Q75JB6EIl3RTMmAGmK95f5RI9kZd0hrYy35BNVY8VNXwOqeSn8afrp8a0w4UDExDS0XTpHthpSEv
k6FRjUDNHg3trDWc5iBmWECwQxW0VSkWrrL3SymEJC20RJuB51kE5QMBnx3Ii/eJzEEYwfXVMM8K
K0HLN65qxLfvhbWYI66GDu9ELX01k2ckamyN215ALPfD4bwJoTPm3aiZ2dBN6FZ+1P0YLwTgnMc2
gXfMvOKZl/dhqsJOGhVWVXLV65k0YkmgXC2Tc7IApmICY/XEyaVx9o7uKTQspEW0pFkCxbzoo1tn
aAcxORcJU9t2i6FcFJD2JZR2miJM0SdmSZ4AlqbrGsCUYIq4oxTIkRXK7crWEFexUeRhXFaPWT+5
0yIdr4tgpXOMnQhqEZmsTmMdIYZY1bnDw3ey1yU71+CX0sGIO5aDd10e8xW1F0iZUK71VgkUjwXT
v9shPVZu/Rw9pUDYEwGfMx/zb9flsbcQNxZo2UnBlFqfNk1KIptJFTbNU7rcS3816ImJ3z8CqPWI
RSSOc6tYIO8eMc2MhmtM1bxaToFibPuau+Np4CFRMZUbc7JgSVNRy9aoNfVLF1XWhBRc1N+Uwvdt
ceOO0+ImM/dtJ4NaVmdY66xPRRwCGQKXrG7Op74w+qMMgOYv81aAnHybNEeUp8rftra9V8y0+9WC
tO44VL0FYOMJtGx+bJYCaEsWYV7CYdqkY5Yb8eBMkrneViWSsk5taer91I+taSfrEj9rYOa470G6
pnGM6XeQ8sHV7ZZEtnUXUmzFXIE3LQISFXLOKoAnkkPu9J9kR3KbS/8TsDmH9km4b38sX+tDdbae
eCO6v8uC134BdfsK5RAblYhfkCAdI9xsFz1cHkn4aT4Wt8JDfS6Bm1x97ezykITC03VLYM63Ylzx
j9pQz4VoLSY93lB2a9BGjgHM7IAH15EwkU4ohHW2ecpzx+LWutjB404udf8XJRp41UqwMM6XfgLq
gdef59VXg+wTYZpYO/8/8BiSu/HaTlN3p6a1GyrqShVYx+l7+ZX0zZX+kDnGbf5zOImP0QVQHI74
bfymocbHafHl2CdNuIlcfQWkZkyv1P1gF1XtrBGK+Y/Xj5NjoDSwXlYMShuhDTScl6+tVLpS9Dft
RDt9oV8VQqnEpjZhaneLADG7OBtWc30NzJfzXgTlybZsHE1jgkrOjuhEYXmPce9v6XlDFNK7aQkO
cdFeP1s/rJFzDfGOiHJvEwgfu0qUMX2YTHeLmtttk90ZlcFbIEcP6fpMNFjlPExI7QgA+UCHx0n6
vnq9DSr2M0LUZ+PBctTveYkUYgP8eV64xVsl7W9kdO4YUo9Vti/Rcj9Eni5cOEfIDOnerFunvIog
iokAfKLoSAaGkf5AVlD6JnjRQfEJD2J3n18qfv2Q1a6wVxzKp2RWm05GD8WJzmQ/ESGdy5uGwPif
W85VyI5YdiukfAmSaCqg8WAHqp89rd7sLyfd7V3TBlTWU+ry5lc5h0aXb8xcrvGW0uIwk+8Q0mDw
MrF7uXY458byH6YI4ES0dVkWZpve34aFrmVTqRt5KFS2NtradxWUiOgJ+qx80S+YLE2OA3dehKUr
e5lU+C93Zd2oKxjfE3WxIxGAusKlUW9j3owFYwtNBe9KPDox34MGnfdrU0dj24Z8lYOmDxcTtve9
l3j7RzSMumHeyZDfyxiSErgDMpgPAM15RHri23LsTkZvx/ZwQV/QLTIj2EQPYVMLAjyedOIYr0kn
f9/FMutUJl03g+2nc5M7FVnG1o5czctaZ/vU2bmbJvbCm9JlBRDvlkw5zaKMyhkzjSZev5NbP9Sh
Bf7Ys/Yg/ljCW8UpD1F/qj9f11PeUZK/7xY6tPKkNVsbh3H3rdo2Zxw8s3i5LoOhlu/WRbnJVpgF
FO6nOKzlcLWwfQAU7P1o/HldDCt78E4O5SqLWS0tkAnH4fB/fHDRHXEkMiYHxtPfoBq8k0a5SLEF
53dZIYUFfmzQAgfkad94YFTGSbn/geuEt4uUm5S7tKnzdAEQ5b31vfhRHsczAa61Y1/xq9vkOP7o
zlZm8/CTOWLpBEbSxMJkoaUs6IRDhW6S5FRagTFzknUMb7nfTJPyKGWyqFppzHKgFbWdqZe5fb2u
HLxlUO5ERquimNWlGUypaTfGw9Klh1W/GANnITwlNCnPMVZ5X5pWHOM2i2ZX9bajeKf4JUpp4hOf
kIER/7zbN8plaI2VdHK8AN0LySXlSN5Ygt/5f5EqeyeG8hLduEX1smpI/KGAtszgKum/SQmvu5TY
5xWnS6PeiU1pdGYBDdfK12I28Yot7L6dQHT6NHAT4GxhBLAbzYuaLFLmG8Vr1EYJqs3bxbyX8X7p
fYzen9U74fnzBJRO2RZP2qvEy3CyL5Y3sZQVj8XU6YmaKcCvlUPt0PumKz2sdwTiuvP7b7wGJrZd
/RFHRyF9ms3KaGQYxF0x8TNYNvBdrxsW+wJ5k0BZrtqsmjqnjRwsxjeAg9rVckGF3LkuhBUjQgHf
pFDm21qyLBQC4JVUfwhap6rsWne6zwREZvDX3rEybpz4L5b8JpOy5DabtFSoOyAY+ADpwah/rDsp
eHgAyXDIAO/ictZIduqj+r/Jo2zZKqfM1PLVDHKlQKJCNmQn1tMfiSDdoySVu/EKfnmgzD8gBV/a
U2Eg2z8Yqs/5GRzDoLFRlXSdp0rCba1cjJf164rXovYQ3RhfSDahcZKf0Qkz41xEKXa897Z6Kkio
tG3sBwPACpL0Uy/u9AIY47KOjOkhLX5mK8dNs6+DN2lkE3ZhzzbKPZDf0fuRzI/1cGj7i1Q+Wrwq
F1tt0QqgIlLGM4Amd6yNMR5r0xyD6IwjJX2YpK+id4tbK6zC9PAXIKwIiv/IowESY800U03FLde0
S9hvL8DqsdVEc0ZeeM60+p0gyurnYasTq1dlQiNpRMWxFL7GsXW4roq/u0A+WMROCmX1W5sUWlNi
+8pfVuyt4XYQbO1madzlpD0UgKSI0RmUNhh1cOIf/0AZ8ADBeAulnMA2CfGgAbY0EJbT1njAwe64
FKBMw98tkzJ8LTWnyZQjGcD3w2TLnnSaX2sMphP2rTPXlZJNu7ap1F3eC2uX1QBeCzTAqmmH4tAA
oo4URTugAssP14+QVYR9p5GUWY9rb8xNZhmB/GUEkxsYLL3yOT1bX2a3A/ZE448n3grZR0Ya5dAv
jEYHyrYFDDQB8WY2glR/bLTSnrfbKOUV9v5FN9+kUPFDpyVd1OYZifOSH5Kr2IBnwf97B/n46Njf
1AAVGJz6BYUXN3erZ+51wT7Htx9ARRKoauZyoiHQ1A0MVCG34KExDWyLvwigAYbyj9dPkrOr9EhO
0paiNOnAXe6bzlXyB9MY/fVvEpZQlz+LovvCBt3arDZHVCb61uN2aD9tboXWhELyrOfNSY5VWNw7
xh0Pv5YZRu/EUo4mHmc9tkYdkLkh6eJMfc0nY0DcoJN5ye3kUN5ErJVIGXvcrSQfKzuJ0+TO8k29
SyQv+Ywsg1sDP62ajiLoXYFozYuieOIpRzOiKSfPVOxu6zWB7OVoNbKnk4DRgA2p4MwWjyKy9vGh
P3FHHHnqQ3mdJC1VIWoQ2xPCPxMMtpfNFjAdBJwR3d6AUUmQAJXgus6ySiPv1InyPqDjW6x1WSWE
jcVdCZre2tHd1pWDFQX4zkfHZ83LZvJUifI+oiBvYLwSZZAdKwcDEy3P2017T7p55oMRxo70LL4Q
XkVdtI073m31O57/6Nzf7IfySmDzmuNNbwHiiBRSDlXujoYP5eI3ELEP1CJBOQgcdYs60CpXNdWa
cTF2L8kT5r7d+VyD7lU7I3BLbhUvvWT8VDHb570Jpc5TkyNxWDTYKSEEJ4zqy6k4kTQ4CopcRnX2
A0B+k0YdZdmlQFWaYS5EZyUXNxdeGyfFVw/lIZW98vN1beXtKHV2ETBP9EpC8LZ192ryCUWNgUcC
SH7xR/V4WxF1Z0xz2QP6LTYCRYA3FV4LMA8iFVevhyH//y/SwfT+J+rDDLUq4e20WchMrGlgprkt
ZMdZ44xI/Iu6vwmhwtBuNjBVvKAAQ/w2euYOOprhkWk58gLrf4lj3iRRN8RY9pWYkaBCehzcxZ39
vrW73zghym3xaUUkivFCRbDHv0tF7zaSujPUuVSbzqz0YHtcnQaE3LUzIekn3RNkX/40J0fr0VD2
/mnU6gvgMMRCAUgFYWtv/e6o+AT8nJAN8q4k8rF/V0iDhnDIxTGX6gUdZVLxGmHGZeJx+rIaHd/p
IeUy8miU4thA5gBzpz4e8KHwgJmJV/GO0Pc8PiOVfzFetb+h+9bfyaWcRz0oKrrMRQNsZhI63HHX
uoIjBv2NflxPvLTSddeBXtj3Z2ashtlG9SAHmXHU80/jeF8D2+W6e2L6DsBng1vGBPnS77fu7snc
l2VqWZ0JgHLwaQO4zuua0hb6O6M5Jerf1UJ20igtXCszUZQevlc9Z8Hs5UcLrKzP4mzPd9q9DKzy
zEvujRmjKJxlst/sO8nUxQaI8r62BkhWHuNbMwQ3rI9CF+Z6Ma1NEAoO17eVeXQ7cbR+rmUvd0DW
CtQW+DlAYtZvhvrX38gg6OAqBqLR6/ZePYCOOaddggdmj95esf0yWr4RP16XwWr/MZXfEOT/CKEU
vlvyVNcWRSKYxKBfwRhJ9FT6gjOiUm149Y3iDb7gRh55Ka1ecuaDkv/L0b2tkzKD2DQzUyb5guUl
1u3mrnBrp3QGu0zRgIvMJ59ilu0twSmKoVRFApgkdaPWJeCjJJDf/L4XOgwJmIH4qNuLV8Nb8t58
bF35I0yjaspNFi+gmATZ41RWd6uwPLWCbgsGr/GSJ4a6VdMp16wKOPqBicxYG0QIdarjdW3hiaCu
02xeBOArQSNjdEWlp94CXgBHBDv4Bwwk0gAYJAXl8XutL9uplxegA+DiTALCopPfR5ktGfYApmPF
QdNNkts8sGq2DqJ7GUPXmBrGEOJ7qbMA2Ppuy1CRAU39ox4S8JjSATnRCqX4LwSG7LIx4BsBoCoZ
GHuk1pkqxgSoHVMOxMbBSKpoIDJGstqznPWyafasetFFweiREMgP10+RrOXD7b2TTCkKYLnkrkhH
KSDko+oI0HpMKRdgsdZfrgtih187SZS+lFIqNXpXxpjD1uwGk1XlcyE5851wjuwBeAsyxko6Hp87
U0l3QqnICzMZAI3PSQhrmnaVtrfpOiCVmv/gLI5859o2UnddIgLdvFyArQa8jnB4zC7xWfpinKGk
eLih1ZNHL8jdTbLw3VWeKK2UyaBPwbNYOdT3safeNcBLDhcvOyLBc1zulLu/GMIDzu6bllJ2oVfA
abYapKusTXfq/FuFSZMs57y+meHkTgh1B0mDBm5pdAsDJ/BhahZ7G3ntWDydoK6YvDSAmw3mtUA4
4R0wgefX+Lwco5vhl2kbv0C14ZqA5uPEJMycwm5Z1CVjVKkUZSVyjWIITiKkp8j8QHeOvOuKyFkb
XSzUY1mb0glRZGc8r/OT3gbq8FcHBCB/Q9QBGkeXeFe10+t4QxDZmF+jerQziyOAtQbM5oMbzgCu
p047fQW/v96SFDzF8cOmuEV1Sngt/cw7H1OrGqIpC2D39D4BDHFLMLxuBfp59EgNNwNJAEq4BBEi
us0/Xz8Vlk4DyhiA6ZpO8IzJinfG2sXaXIKjG3leNTSjoCkLjnYxn0h7CZRpimsEZuIcqJ49Omei
c4LebeCUpItdfbY1r0+Rl5RvRowPEBbz4PrqmL4Id7OEG1rB/BKN1txqwNAp08gEcc7/I+3KluPG
lewXMYIkuL5yq2KVqrQv1gvDUtvc951fPweaOxYF04Ue36d2REcoC2Aikcg8eY6xa106jEbLOpqj
WOpP4A1RGOQ9Ojd9BDLpSNlQa5bYHRWyKAK+C1S2aXeni4+CuOfTim7FdLyTftlg9hRBrggx0rdg
WdWV/k4ZkUw3uDfeKTcQ0mCbs41bIUIxdDzMoPlLcXlfvURqZUPRBHzD0aZdHe0ASMMOrQjD6YkF
kgrp1txRWSf9Yeqt7LSMnB+wuaeIewo0cjFOxUoQaUnXKVkrqn6Renn6T5TvSPbOWeNWuqGsbDDR
vRdaTU4g0eaXjRWcFqe/A4rMCROXzjq7ZDc6BR6Fcg7VY87qto/8yjQT9sUAeobIMhe06GYbeESv
em49cMOCUIsP6tnMXNcLZeJ9BLxNN7Y9mBBMa3qB6jA4tSKv2jfubEIoiyq28VoTW7MT0AcBZRbo
OXToeDKbK4dJSNoCh6L+WaA3INyLbnWth1b2LEuWcKLzoPW96WDYhs7i/QvWMprCsVnQ+gcwW7zI
E5ojJKQ09TNmUiMQJUFszY7OGuYmuaDjLX8FDziK15KuqojiX8+L1lWx3ER94CsnbSe7/Wk4Zm9Q
6L1Td1RBrkit5BEkuxwPppvIrnFtlYkK0wBRzyYhi0+uw7viJj8XmGMvRwivNeCbtRBoUTj3bvN6
xzG8dYmoIPUyAHaiw27M153MphzbohJ9QXDUzA73mi0dBXcxnQIbfRUd8W1v/ibOgutRQ3DHJBWw
0F/3WFWSjGgYwT20gTtEsx2odyPhjgCQrT39tMLexn1TzLIZCJKPmfbw3Pj9adobV8Jj7gs7NGF3
f+c6K4PMqydc6mEYFel/Ybq0iZcfytJWBOQAaHzYpZNjzIdYIa85uhX+Vtv5EaNWiYCYVJjlAteW
L433RhhbSf84DE4n/HPZV3hm6H6vzAxTPmdGMIl+0uvOUDnC9GZUxJ6Xt8t2Nk/gahuZGyuQgcBb
8iDw1Qivq/aIkQO7lb9fNkKDxm8HbmWEOebqpGuDIsq9X5bzY0WG5V1dOsVKhml0hwp4ZzXLFZuk
S8vL2beWp8lgszFl1TQARPi6jQGkikDlVQZ+ad739WvcH6KEk+tufam1CcYRx0SRAm1RDd9QjqN8
mtqfg+RnJWfUd/M2WpuhgXvlEIUcG4ZQVwFmveKnYEdF6oCSfL2aHRUsR7e8jdv6ZGtzjP/NC5pU
4VDIflFct0DAl8VNZpR2przUw7SXy/1lD9kMySsPYUJy0FVFqU+z6Bddv49idY8H5Lcyne0MjLEk
4JViN3cT/VnUz0EMiLIh4xcA1wlSPksm+gJDbLU/JQ8B2I4gT+EomV1gYBMdiTnk3Tz0z/52EDBY
L1MuQgnD9V8/oi4uUyRNGKNV55u0uenyzs4yNx8PXXdUdETOwjZCHqPk1hmg0/z/Maowa51ao4vz
ulv8pXYCRKzS2Cvp7eXvt3kIoNmLTBsKZ2A1+bqwRYbqRVWGJurnsTXL92L3kgNVSziAwa2laCsz
zFkLDAQLLcATPGprKBwHmNa7IuATvryYrWt6bYU5aphNMoxRhm6OYHyf+4cydC7//Y/LkHWDtQHm
cAVtIWehOJu+qN9TDYdWPYvKXaPf1qo7qrslec4UHsXc5hNvbZSJ9GU7zEMJ6ohDb+vX8Vl5qqEY
aLqtV0CynbjZK3IS3kK3soK1TSbwG8tiqumEOs3g0bHxAjLOObAfsV/7pZeceP1h3odjoohWTIks
FmCCDYrRk9P2Ri01//K32/RAKnwNVJuiGKzmUDskAejVwT4/hG6WRU6pXFUaT99scx0rI0yeGKpm
LSsRauZZ51OiM8j1/I2LrywwaT7+aE/I0AW+IX5r6rf6b5CpGNr/tU1MoKukNuwqGbuvJ1dp/C6G
x1LlEFJthpxfJkAJxIScqeq0xqw03+gfSY7XUfASiQcJk02Xv/jljwE6lK926hFROtQ7aIrW6FVo
fhS09mULm72Dz90yWc3LtJPDbO40GXd75A+YLq28LLUFt7PQOSivMF9qJ6+qP3y7bJe3MiYMFVHV
K0qHS9DUHoMcMgEa5xNtXrPrhdFfsEpaZK3I4rBS0gPKHbRfAN7WR/kmvOrfozOac162MwfeZm7d
sWubTMypB6kgkJoVPub30n16oIVa9CaOPCwmd3VMuJnnpdIScxR95ZV+tAijpd0buj02RdI1p5BL
MnA5+PymUACqnDCVqnpBHn2Os5tSvsqym8s+wV0UExmUNjfFISVQXThIqD9W19o30FW4GIxH5zi4
S6/zt//SIhMrynFuBzlGtOsc+UCRpsm9MVpUKYzyNQyvxQ8eUIPj+OxjNepLsN9WKDsYsU/60MrN
v0mHPmMTS9FURqUSDKh5+D0UWZqbVDoq6Wuj8b7V5vW6MsMkKhCaInM+tRRVEz3Q2Zh8B7Gk2Kdi
SdDBdHi0yJyQy4JPMqONGyFDyA2k2yS/lY1TVzhqw8GTcbz8w0NXQaPtc10Lk1Tw+yz0zNYuW5A0
ibwwQffmtxwMGHSi0xlqdBG+hqamE6oxTVUcXnTfxl15MjBZrPVW6dMC7dhw7G273Kc5JiopQVjH
M32IxpGM0VvZmnj0dTwLTDSCwFCiK3OB3sSCBlge2vEL56Buu9vnGpi0JFPlNlcLCCe1LqUIgEIK
+PHEb6MnudIjv0HAWxATiSopqaZWm3S/mYfYrlWlvwqVsuQkdNs+/bkoJvr0izjMC8E0bWF0rt49
BdVgi8peIzvO7m0a+ixFsHxGeq5OdSSk6C/7xiF165PiJsAkhFezl6Fglbnjs3b+G1zT6hmvMl6e
yUE3941u+GVxHqLcCsuroufqymyepdXSGOduo7jWZzMx/eCxugr3hTfsW8Uhp/ihOTcn0XQub+Vm
gFiZYzxdmMtJKwMkl1l7kNGIm0DjVnBuJZ4NxteTXhFSYYGNGW2cFGq0iwd1Nk5Q4BlhPBzA3VoW
c3AG6bOEmaouSO2uEu5yDBZe3rHtx99qyxgvl1vQ0UrgrIXeR/BqggUDWisR6IVDf0F7L3FrL/a4
rz+OW7DdsC7U9IHIoQSxyvIp3FOFVvAIlqBQ/jcgVs5msiQ0VTjPpNBAFhEuJ7lNrRSw/5mbXW4G
pc+NZFmam0jsu7TqB3+5LmfMbygfEB/zcVKt5QB1RAeM47zIwVsZ44sLyLTEUcLxwixq5lNWr9xd
jt0e0753yVMNTF9+zeXR2gz2UP7BVDZgVBqrNGoYKdUcjMG8pFoUURd5it8EThVBIYQKykW3w8RZ
6Pbefpqk/rS6+M2OSH0BvW8/n1914qvh32RlhOKzJEgGKywt9DjHQyuFKKGW5jmYTiAcx1SaH/JY
lzYD/coMc9ZKc9SjrhNx1WsvQ5159XCMjMaa478Jg592WE4IRUTpiESodpB+N4SqZUJCu+WVLDe/
ycoI8/o12kzT+1bQ/SICp74gO4He7C8HJ54J5rNX8zwmWY79UvPrFMK5msqpGm6/aVaLoL6+ciwh
TiRSEHz4ZDzKDWjhIpS+chs9eTVzyGzT8fXQUe4ur+sjy/8txVyZpQtfmW2NJh7BBh4ADUBeiAPm
ldHKniaXJpjyYnGsbUaJlTX6/1fWqmU0KszJG0how332ALq/ezrvBKHOg4SZvdLTAvuvcCMAOvzf
kWKRRFUv5JOCFhIqmbZ4mDBZWnnJvXnWMBTxlPuSqxzR5xQ5a+WcMIMJiCUh9bDow+BLy/gGyJ6D
LBH1HxACSDyoGW9XmStayOc6T2sDwJj2auj2JQbVA+/yl6Px4JKbMPFimeRcIpOi4RVHc6d8J+0E
KOnwyhUcMyZTL+ug9AE2PfrMnp+lwleDt2n4MSynZQYanbyJgsL5SttlrU/nYCV1u3wYYTSWUIlZ
XlQ8T4PKEm9+uK1D2VFQ/bZChzdDygkmpvz1FBjhGNZBmNJ0PrBqUBdAc+zy59pEoax83mSiSSwv
VZQpWFYRf4z31bvwcbLRPb2DJIXHgwNyzTFRpBamaiI9Mo7WDe8wwuICMHDOr+IbeW865OHy4jbn
B9aLY6KIVphCqhphABSaauU/8ycSusbO9Mpd8RxcxVdU+Ej0kifwmLwDAfMvcGHb0RqtJMOUIC8I
8vqvn5CIpAgmoVl85Za863CbxBkszKje6jvzgKFqjyedR8PFbwdwZZDZ4TyqumKOG9WPFLW25CR3
+65ygyB3zUa9HqOJdx9RJ7xkkNnkKVuEIWhCwNIOxm2IEqVgB5748gEP544rbB/D1fKY51LZCeGi
hEBNRR8jPOVudjXcf4ETPVNVl+JQuMI3XrTZROBrK6tMjK7kGJffCKut2/jTPaUvaXKr+jmh1zTu
6+eqcy67Lo3ElzaVidT9nCihrDThoU0mC4NDvfaWqTe69iJgrR0nZnM3lQnakOuW+7KagQc9Ba/N
1XRleu2jDs7+K+WeHCAO5mMSEfMonJIfdcULi2SBtXJRtQnEXFAB7t6K6TVtOCn45nX3+dVYTsF6
nNK26AGNSozHNnXk8VkJON9piw4VErS/zjcrdtWHhZKK+kSxppOXngOwA3eCU+6aY++J3vhgYgT/
XtyDSZeD1OBtHhNYwilKEqIbaIRL52W+1nkKGJtpyWph1P4qA4uGpjODsMD7ZTCctPmZL5OVA9Ra
6ZwraPMqXxli4odsZMOsBwO+kv/JNybveQ9PnjMwgWM0giQT8JrxlQzQTnyi6lT1HFzLFgX3F29g
4gSYOxPdDLXFl/qPkTT1QUBtYle7ujW79SHxIA950lur9fQTxO51AAOlk4is0rAvx49NAPbaL5kA
Ishy3KQKuI96u8dVKx8iP9hV3vSW3+Y7qqJqhICy4YY/88A2vCuPFUFQikZYjCED2qu0ptIyDnjR
HedvwiPAKBJIIfLr8jn/704D+3xsRHUk40KZE+sHQ70qeerBHCdlyQQlIK/LEUwieI90frvroHyL
Ot2B1/PnOOlvGgjN3BhihAlfXX2vq8Lq21PLazXzvg9LJwhIrNFFXbBA0S7zqRR5riCTbdzsTEkk
QHrwXHKOOCdWserBQ1KbVZzqi68Nd0s2W31e8/ydk/YYTBSB+lcfSBBX85vMBrSQ1rIw+LoL6THT
rhCLX4qzCsZmqIny6pGcu5p9Ni4aWjtFi/1c6v046rZSHUn+Esavcl5608htsPN2kwkysjB0GrTn
Fl+8rZ+GKwIRGrBgC4/SQYNLUkrqhidfwLkMDCaamEOtakkP9xfAMdjeCcNT0t71vLcj1zOZPCQU
lRjPfhGDy5pyEw7djTT0Xm+Ye6FEZpJqz2rfW13Y7NKytkn3iMeRE6Sz23TlAyd+0uvz99xEVTDM
IUIvnLD+FLSJOeQLyhzglELFMHTpRM418Pm2amcH01F5Fmnx6ZJF5oKaR0mrTLz4DiR0wrq1tARq
yfdZ0lv6eCVqoVVmp6o4pM395aVuh7bPlTLuJAmmlAi9gFlPedjHcbfrenI7BelJhcZcrug7Y3oP
e3J32eofcs5Ps4xLBWkUxtBUFXwhsoIfEqqwSORLDHenBCJVwf2C6YB/8yLbDhSfdhkfSyGvqQYd
+JK61tWa1MqCh1A8j/XDFO0vL3H70Pyy9BtU0VxirZFwaJrQKbOdJkBww2lGDixlO/p8WmFqmqUa
DGUj5aJP1H/SuYeQr3kyhciLy+RmBEcZmXlaCZwdVJiqRJ4u6SAPjemT9qVfDl16mjLIeR3MkXMk
tt/vIP35zyFU6CFd5aDZJCRziPsQT8vGzw/RtfZKiS9izD8bD6KvgoYIKtvX0RmgIkyQhB7hvFB4
m0tD8eoHJEKphFWDhxF4aivhIW0zqCqcRMx5m+FtGHBK+pyTqDAxR46jdMQs1DoTbn3+XM52EWa1
rUykKTBRK7TZLKAdaM2R3V1VHhAyNygfi159k3J7PvR3X4hsChNhpqpE25bgwhL06zD0SnLXFM7l
s7Y5a6St1sSEEzMmrUBi7J1qyQf55/zUn0Frc1ISq9xpDtkZ7zpU75qdsQc9i2Fxy+O8w86EFUCG
GyOoMV+lvRqzvXiNT2uEAjjYlHvzNn2oH9BlcnmDI5ydVZkyKDHqaO4TpNqiuJsgA1Y+CVzOA54N
JsAAWpmVpMTXo+xjHyFapISEIBk+6zsIyKK2ZPd43/AuiO260q/DrzJhJkjTQRcrrI1Sr1M5QToj
IO1kDOaPR95rerun/Ok/LKAh1pu4NiekHtBWaF3TKm4ohn7YR7NVlhbFFFcY+zE5VwRvb5n4Mvdp
HExdijFZcSclntp9HxIOaRbvolXpb1jFMDTVCJlBV4TR4vED5pI42k0p+OU7cisHXAc73Z/GAwRV
Lh/J7Y7RakuZMBMuEThqIsyPDjgNACXtwtHWLArnAo3lX41TrgKAygSZOolmtRMxLUo7RtV9eVpC
S4VwNsWbVo8FbziVc95VJt7EJOx1inv3FXGX6IdED902t6GU5l7eRZ6HMHHFAIDMVGdj9vOitczm
aE6LJYmc1zPHCDtYJCVzB7A5OA7EqPAwdbeLh2AXRSpnLZzEgdU/kptCByUzUi9VnKxULC2w7oXh
YxZHtmJ4l/eNnpwLdw6rhNTLsoYni5QckqD5KffNdROUnDuH4wJsab+ZxGXUqqr3DU0HSc9cPiwd
xBH1UgwB4YE42uUV8T4SEytqJehHkwDlDlzBsZyj91qP7LnSOEkILxKy0JNgrouqS1FYVHtrBBcB
gM6KNRZgRpls7Z245XXsBI3Nw2/z4hQLRslK2QiLeFn8GRUr/SU+xofUzhpLP+U+jb76QwGpMy6f
J+eaYcdYu2xpQyVskoNyu3ggSt5T8Qt99++46f7QSPh1qWls2Bjj1BSDUkXtpfB1b9lDzg5D3waV
QUL+yhuX5Z0CJnrMdR3UU4+5UmV4HOr7tOE8PjhHgK3gS6TVEJBQ+hDnByP4pxeuDVCkSB2nusNZ
BlvID4kYFxBThtSRbkIRJZFKP5IXmbMYnhUm4UDyPQVyoAb+AAkiSJ/w6Gp4m8W8ZnpBqpvZRELT
GH4oinZMyHctQ+cAz5//LlaweOBWHEKo2c3IuCcvzHaTemhUTtmAtxoarlZpxZzKKYlII/pmheHo
AgB7Q7EFtKd6IeakMJzIp9OfsjLVpFKoZDTLDWqvHa5D5Y4oz5eD6x/q5b8Ops6kD7IxZmkyw4bx
mP+s3peXxtfs7B5NsPxFmm3Rowd0oDUJLk8Cb3lMTIiEoKlBZ54c9GmyoH1Faugb8grYvLDOVuWj
YVrSvsEC1fvClxzzeTp2IIWfMKo/OxjbvC92hCfkIdOffuEWZsvyZpgFtbCgKkuZWCgx/OJAw2aX
ANePN3zlmiDbAEIZSMNvEpjGkKxNO3GvudBQu51+8CRnJM4Dm63iK0ZrSEaD9gxqTsYObB+74n55
qFDc6/bkZNzT90x1mB+yQ4jCLedMbg9KKiAokkRd08Bv/NWN02Ap5shAsKREyvE+PjR7yixbccEx
f/jWvyyxYVlDSUiKRRIeDKT8VOAWu43E5Nx+0/CfHXHnYwxGHJUTpv9wiD7tMk/FDpq7JC/BlGTu
W3fxRLfdTW+Adv4j30ORtnEnN7RTRwdBMBgN1L/aX1WWTXC+iiDoY45wOZYmpFpRso3TYbaFHNQm
SfjeLokLhPWxHzqrVZadaYrXUyhx7o7NM7yyzZ5hZYlmkkeAjqVHIT8PynnOfU6I2vTelQ3Gf4Yy
KyohFhY/My3zmuoLgdZtNwOG11jKTYwRI8MyvPg62ynn6JF3e2071af5386yBBX3IsDHnV6CXXOD
qT6gLrpDkmGyCWzZjvim3/DALNsVwJVRxqNqpRT1fJAWv8PMLYEQrXAvISON4dPA8D7kV9BVcpfD
7ETH7NV0SpfXkdsulq1+AZMVKGATlnuCGiSm/pQDRUhD6PRbDNwQJdbX3MsfefOJtLLG5AjZGHdm
XS8o43aZBe3166DXM3ucZHeM0qsiLXiZAvezMs+KTtXEUEnxkB28/DtAiPvmOYQi0egsEAPVvNSD
Biov6eacFrZZl2W5EBcFWg6D9tjjPassVpZySrfbwX61lUzWIBdNWYsSXEe8zXzRLm6gKLwLvqlu
04DaiapxQf/IMdDMCT0udxZvhUwsSpZ2UpUGxpWTsQNrLIZFw51iaRgXmJFK5A4ElDnRd/OuXa2X
CUFzEsRq3kSKX2p9AlxwCkeytUbrb/rYlL2lr/WHSDKjzCqDKI+8y467/bJZmWei06RDCTwewWbQ
Oct/avQQCoA4NqW2Dz1eE2K74Ptpj0WAhqCrEUJKLpVd5edstORbUCeILgVDpztyZ1yhnK289++i
R1xoMu20R86COUeVBYTWRihWU426WtxY4VNBG840IIIqbJ/hQwfW6C0uak98nPJm6r1aOhOSynLI
y0jH0qsXeslS/FtcWxitN78XsxXelMgpoLsj2pChvbzozSfSyjITntJUMQMlrMODLk1W9iY2vIyR
tzQmGoGG3NRSA13B+Fwrhh0trqCalvJ3A5OrhdDzu3pSSGGul0mHqBfWYK4CrZ0tfgsiUDpLbrML
XC5GgLdxbDDKZalaQnTpUulhGgGt5YLXeRaYiFNVmJkUDUScykkzy3yJ7NidrA7CQcIpvKGNMh6i
inc1mmzE6XV1gmApug8H8UmzobN2buaPEm/hFrtAdC873zY8YPXRmBDTt/GItxIxIH0mQxHkG3IA
x8BkHugxvOquugWn2/6yycubisrnVzcRBzlrJBUrbANoM4DvGBzgly1wFqWITIYTt91gTKhmoG5t
vmPeAJwi7+TWsHqfMr9mNi/D4C2JCR5iL0+dtsiG3xWvdfG91bgDlJfzVDA3ft20pUlodxjFh9HO
n6SXeG++lbjydvp5skcn2+uI0xZK8nBJ/pwtJ59RWK2JwTQLUhsa5drPn/I7DOB7wYP8oL4m6BJ3
tng0zuHz5W94+bJXWMWJQAylrqOHe4jvlqqDyKAbpxyYNe+zMQFE1camIiOOdxrdispNh/fc5UVw
LnBFZAKIopGhxMQa5BFejdvmgRzjx/mmf8/9aD+cxiMX70Id7bfaAOQSCRGhLih+HIxVCFYCLRpz
DdJ3yRUQintpb/wzoAQAFmJw+v9lGv9pjQn4kFQ3wylEyimQ6Xs/k72cLQejF+08g7jaoO3zQPXx
pnR7cGBYoOb/Jo8mJ0PbLnGvlsx8RCWaCr2XUzCIeCiCvPSptVhpbVXHDh1GJAzX4IhMMeXEXf62
h36unvm2kgoJpyptk0OtekV1SOuHkuegf/CfTxvMbZCrrWBEEo5942g7yft4nzrhI32VNne5x8Pk
85bEXAaZWsDYiHoWqcwY+PTue4N/uGYUac7lk0E354KjfmSiK0cttTg3J0VEhE4drftRtbeYKbGX
fC/xFAD/ELx+7SGrVTfqcR0NCkpELR67+r64Nm6KI8WcUdQssgYHyFAOZvkPF9CnTeZCaHE8BZmg
bFK9CNeYMUJZwSHn9iW/Em6TfXYQbngKwtuVsM9zIDM3RBUpAxpZkEqdCim1goJcDekyNJY8Z/+I
kpaAtm4+1VHRXMdz8r3JGt7rYTvN/FwzjbarT7rUZb5kfZ0cFimyp+w2I5UnFKGFIXnvsvPwLDFx
p4irMahMLfCXIvLMyGme5woI4o732uU5KRNa0qQNq5Sga4c5BGf+jjkjDC6CQRycM67oVAcQUvt4
E7zynvLb99LnTjKRBZjorp9qITnkgtu3eGaL3Cl1zkXxUWRefSw160C7JADaE5zqs3qk+iugSbCL
Owz72LyOGS+Msfq6Yx7HYZyXqDi9SC/0aRA5naVWaNEtoKEBjM+97CC8M8+yN5JmHjUlRF1ttM3r
+qzZ9SM4Kf3BBvkgoVWKa+GGe/lyPhthss6mm0EjU0A6IcWD8Szaml1cd2+DNRzmF/2AGvj+Lx8o
vzyFMHGmbyFHG2sI2JMp3wSdaIld6C6NZjV9eJW1rUOmdLDqKrdzdTnU2m2RyW6SgFc4WTiH8g8v
l8/fwgSgtJoyRRvwzAwedfMD3xs4MUYiUKFuIID2NyI72me8I0y4mYR46ksR+Aolw3D7WwTxoOGv
+nErG0ygmToxRXF2Wny9qCxZOMfqDSn+SZYHjrvSa/zCbUiYQCOJlZaVFMtPFQxVQJX3qIDgIfY+
eiDkwDBsBek6yufN7d7Qj3LJMhtqxq5U9QUjLZ0j2mFoja8o9aDqPbhJaPX38V8OG672lElpiJxo
gZLWmKWUovwxGUVAE0qUELUkvRIl4CfJPFuqGOR+F6f1PmnIYKVNYVoGpnatpMx7dxRF8moWQuO3
pjxwGqPbEKvVD2SSoNY0Oy0dEPXxArdBOrzv9siFMMXxd2K9Kx9m0cwzIeA1VgHPiIH3EyfwGL0l
oWld9i5OWFKYsCQYGZnCDI2roX5pOsxpabwUnONELHg56VQgNXUcxf+Tyy0KSzgj+L5rL7RqYfBm
XzgJAIth1osg0zFIoFIUeFrq1iA9luJZD3kEGtuzZ5++oDBBpjShgVIYM0Bch+KhK63kG0bPIBAo
PJU7026d6nvt9I7siHvJTdwQYyLmdXbgpeW8+5MFMZckHRbMy6JZ/6jcUm3J/KQ3tnwNwQ9HOQpO
+nbZZXhnQGECkiB3oSpWyJlpQKKyBvkpvjJ3mQukMQcnx/uWTASKik6syIQn69hcicqBYLhPMz01
v+MsiXcMmLgzi12lRJKMuXVXMK35qQD2FeKIkS2B/YK46X3o8JDunPyRFZ2L2iZRyagYft/q1pgY
ThYcRa21mvpONgvOMec9hFncMtTtpJaUaMS37viT4gIEd74uT6arnmZPvEI2+dxyMb6cXWVJgIpS
E6cgx4zg2HSWMu5q8/Hyd+O4B4tYBqlMaaYLMpxm8UKxdZbiuDSvhcTr2fHsMNlLGAhljIoK8YPs
x9AcJFGxiHwow2+Xl0Mzhgv3LUu3lhbVZIj5rPppiZ6Oou9HjAD3bcepbPESYBagLLSSWEci5klo
SDbx/swcUGa2o6VY5k52IIzs1G8Dr9PAWx0TNiJxiWV9RAdAg5hE+EMyn9OUd53x8kwWlLwMA+h6
Fjx0WzfYQbbPMyv0VtE6xtSKdAMM2OUvxt1KJnAoxAiyNMVWAgTdWuUd7YZNnTWOoJwQvcLNIyuU
kRzwXk28zWTykEDI0EImqIB2+m4SU2s2d13IgVhwji8LUtamyiwFsH349agn9iDkxr4VatG7vIWc
OMhilJE8a0U9wOnzqXSrYGeY0KgqfozqPq2fL5vieQeLUY6NulbEqQbgEJMVBUgDyvjpf9FQsVcI
e5NXXuLEjd8Ay6Op53oL2a9FfNKVwh5kxZLNt7y95yyMZ4hJRaY5A1gzwesy8fWX+o4cMS8SBU6z
n2wqWLnUlvgcF5Z68/9niDShJSzKoO5XDeilMIbnMEyXUQfqO5JlS6+u0ySx087nLE/+LTB+tUJP
w6ogQeKJmGUMJHaDyRQqjBncVHvFEpBzjEfeiM/Gmf5qjQlUYa1WhmlgTQCtxWdK99We5G/m9+hJ
uKXDDcINwEacDISe16+h/6tNJtGJx0xRxqZpwclAALfBXCiUb3KP+6Tj2WHilVgP5ZSn+uSLO+2g
XlEes9gefsqjBVILaEdmLnp6id3bEJGzec6ycf6+rpKJWkIyEnEhAcjQTxT6TY7NW5+A+VDzulNw
5gpm/B5avphjEQtFoy6hMQX6PspB3GcN5SwmdjLl5k8AfeL3Lpmbe5LI3Y7jrr8/eb7aZR5VYriQ
NFLz9NA4KMvTsXhb/oeW5SVXBM0Gz3d4DsuyVplBIga1bgj4qECaXgv3lHgiPelu1Vhkl303IL4l
cxyWt7dMStQMamV2Q5r4k9pEllAbYMOT2+eaRKUVq0Nq6/nE7UfTjbtwSkwm2shiOjagz0L+AI3B
7oZAjq91JHs68zHCv0dU+g0JHuDQF5TRA/8acvJgyaAfngl73eisBglEAuoOclVMXHaB7eD2aYnZ
yVCWphr5GNCpzuQoduqad4oz2ZTkLHR4DEB/OIKf1pgtVNq+XeIO1vAQwJBf7ELMq9lT3Utx377x
vIRrjoncnVZU8TwP9cdbkVI+1xAmKPb0tUgxQpcP3u9J0ddvxgTuLKkljNHn0AfJtFMmtJ5aRgex
WG4vm9l4ccOOCsFwKE9Ch41tGtXLkhcEE/x+/HO2KVfBtJ+JRU69U52zA0SMeWwQG/2brxYZbxTq
etYEUUsOU0nsoTtn8aNS3xSCagXhrhWPcfA+CZzd3P52q2UyjlkkUyvFKriw6Gmj7/zQjXctoB8l
YAQKp7K2eTGtjDF+2WfalC5mCb0F6E+T5j5TKysG0WXwWqhnM3wcefh8+gd/iyUoSEPWTtYhcMTc
RbU0zkpqyMG+lktL1XtLlXg6wxwTLIC3J6ksRHVWHGq3uaJyCLUdOOKNAkQ4rdjG17zUZfMAaKJB
VBntfcLW2kal1gVgSxVw37dWnh9byVMk7uAnxeD8tnOaImMASFdlne2fKE0aGUkeTL4kgSAxMCzM
8lqz6ibBsVXsWr8dmtjOOi7YffPKWdllrtUySdSmw/iTP7wAF/zzY1z4KO0Fu3baKyNGu0i2UGfz
eptz3nmGmdNHzDqYEjDA7DsHcnrtE4ktoFxQ6asdCEYfhsNySM4VSjfcSZWNXjEO/mrNzBmcmrwV
W5Cl4D2bPAj3H6gNJ9gPB+OadseEG17nZPPeWxlkzmFiCqYuJ1l0EFBSKUGqNf2onyE4ydnSzUvP
wGwGRNQM2WQVg5N6zgUlJNHHaEZ9R8WkFD/1k72MiiUPqLsdyaCbSURTIhphxYLLOci0FDzEGBx1
gA7+wHy1qj3YA4Cj3nzkiZJsbuLKHnMRgUO0N+sFZILjaGZ2oqLNpZuHLghe1UB+uryVW0FGFqGB
Cv07CWIUjK2006J8lOb4AKZ0ozxNCa/RvfWpZMBAiYG4IkH59GsmhBG6XoLQfITs0rhVPXrgYnt+
mZ3EFbgaNRsgchPB69MakzDkaGmX+fyR4gnX+j2lK88AzIgPuitfV0/JXrQEhwrZ8iV7t66gtWlm
J7t2WlrFTOID+DsNT5uX2BaCsbTkIZe+YY4Qirll8I9mRvEuKcWAc91uxW4ZQ9IGjahQPWesZ6Ka
tJkM5pO4x+B+0NlD8UOMvcvOsm0E+kY4dxDOZvuimOkzIrkC5ZEskecQcChBAUNOzgNHbO6koukE
ZAQITiz/SPE/nF3Zct24kvwiRnAn+MrlHJLaJVuW/cJob9z3nV8/CfnOFQVhDqYd0e4XR7gOwEKh
UJWV2evjbklWFtnaY5JGmoLh3hllxjZ3tPzKSHvHloSNJl6UVg9GmaetGuulkQ4ARoCQbPWgfIy0
rPisA+NmgRNZi2JHdeRguoJiz+VN5YYX1ZKhuAxVN+wcYxlUa4mhqNAO6F+objcFN+dflheawZfn
QVCV437CgzEmb5FzPLNKPdFDiNd7xJyv+77wxmYTmOHu5psZtvuYy8Y4VKUuhSYQuJk09IGarqfO
rL6gIfsgdbmIq4Abxw4Gmdu9LPu2iWVZCqvxcbCe01YAuxL9+8wlXtldr+nVjBn35l6KG6g2fRK4
Af3MbF6kWhBPh+QBwUQcs4K2lPpEXfEMbxN/9nZvicwzVAu9xsUAEwYwJzebkaT0rhyAMs+7bJ17
5A7GmeUlSbna2j5XKCD1YRFhIgNcTaMwIeHv4tsamXyk7fVCNcYljya0/9IfhiG4bV7fTpc2kf6A
Q6mvkrSpUdO5iLQ7E8NfCIXBdIbSpLtjerP1m9COEuhH1G7sFx4qql8vbyN3fVAghUw8MSyVjVxx
3ZJ5XKHrVAzPavq4qoKGJjehUw8GmFhRT3Yrd3Vf4k2g3hiQtQOzP178wwkUcLjVtitRQse/UQ8W
mYBhz3IVL7UCdtDr0RtDOjejOM1n876+y86UwtA+5wFS12/LlehBTu+sDx/zzTTbdcznaq0TQrO8
sfbLFROp43BeihZDdqroUS6yxZy+AsGf7PT2bhGEJSe5UpzsYUWyot20v7NPip9GEFSzRLGfOvyl
JTLnTupMi8wWCreLS194ma9i4I3W+uiccX4WMaxzaw8q0Q2ARA3bAP/O+/NRxKlcDg2EVdY7lGgh
5EzZtiwI7NlnoA4xSXP5PHBvm4M5JispOrVoFkzwht0IaZpp8LoJcNV6F9w2HEwB0r6DHXodHY69
kc/dUqm4vHUMuSJDn4PlHvjUzaOSOKIhV9GimDPYG4WkkBHdkiZ/6pTA6jEf0Qk2jp8UHFbEHDuj
3XPgagx0Bh9yFdPnAxiqh5eu9+h43hKIIL78wPVfv2CPWlOlBGCJBI2YUQE34DcyhJc9gQMhePeJ
2G4+ZoLNpdysGvN/e+oXz4ufBctNfrKBCBtSb7pWM0eKxMoT3EzkbSPZJr9toZpsydJI1RAXpKyt
4tWdtw6PliTqqnJv8IMp5naryi6rU3OsI5POHqutMxDJU7InRX3Ik5/N/kOwpfzg8fbRmMuuWVay
V0VtY0uzW/q0sv34ZGK8O3HnM86bK7AnchJ6MA6nrOykfqwtkECRb+spCygKZDiVgA/SySchmo8f
kd9Wx8QOcx16OaerQ2jMv2randp/aqd/r+ZC3dLCgwlpF6p5zDdb47E2JNnC83R8TOOH2borjN9G
Jkry+Yt5M8N8qhq1DLkopDxUSgBA9v3r0JVnKYuDao5FdUN6Z3y8U95sMZ9JN/NFnXfkCL1H68uv
ECtXvt+glFjdifBj/GD4Zoz5Sluy2RXJU1R54y81cdLtLrUEfifaOya4a9lupJqZ5yiHfMuSO1nZ
T0Pr5LoI/SFaChPX9UTujS5rQBYMkQi0NM0xkpcfgjMkMsLE9SrJ+tgssjqskcRfr94cVg/Sbf6l
kE6gzUJqWgDf+KkWmOWf3P98JYxF0prs4eROsr0M9V6BYAQ8qEBlPKxSfb68Mq4JmzbzVRm0ISzO
eJRXSJnoSNYS+0ueKc60CV5g3J07GGDcwOjKBUI08Rg2aeXtna+0m2MVPy+vgntbHIwwPmAh5izV
3mTRWM7u2LWA1hWnGRWH1rotBkE2z3NsTUafEAwzqmGx87iKIinSWlKmzsyw3U0fRjcpieFoAE6f
TGMWjQzyPhFKfCiZ4nmJ3hP9+4MXgAe4qWWrLaIJuKJVfykEXsbNLjXFQNkGI4LyBynxxp6XWk5s
AC1e1Eh37VP2YLsjFOSdBRhnCZiAy1+L5xLor5p4MNvgpmQbFlIPbKeFhnw4KEFXfe2Lcyuia+Ym
YmiF2ECnKFDtY/OWzsjSKtfUKppPtOPZnRsXDDl3VCQr8dTHywviesTBGPMcGOasXjutzEK1LRyi
fyrmPkz7U5GLMDFcVzDAamRYigw5Qu29K2yVXfZrblTRNvww65OxCC4h7pc5/PuMq3U1WG7jtUc/
Tro2iS9rP8pZgEMUmaB/f/BmvCgM0F9CqVmGAs6oOgp0KUVq0HyPPqyDud7mZN36OsZdumv9l0k3
vXjIrhs7Bg7Euia15G5F8nOILUeL4+d6aL/G6LAOXdE4lx1D+EOY6GdmsgX02dKE/am9prmedTvm
4CJcPIoKAfmVsNVPXYBNI7TD0plQ2KtJPS4SiGf3pxXToWBjuSnO5dXod5h0F5fPuTAUdFeAiEcv
DBGKcZlM6RdS2h0KDGdrg0Ggp4Pml/p1fyxBWQQYWmKe67NI/YTnRTjaFKYBPiSbRXyOBni10w40
KEA3X5vmlTRup7rZBYGKd9yOVpi9XJK4G40Wda/Yvt9VN29//oV7HA0waYXc2U28TkMabVF7nQV7
kJ1jgMAWz3ALaLErgtecYNdYbGe7V1JOxZqiqgYzG0FXE4wuRSdIKXiXMQritmmjKi5r7CAv6Gd3
jGPYoDvOJk9rgyr9UVq3k/pci9SCud/nYImp/hhz28NFwJOy1bdT8V0TSQtw9+vw7zNxvZcKvdj3
ESm5Ecz1bU2uMfoscAH6G9nzqmuI55qCFr7F6lJ22pRIsmwnYX0NdBzOaxbJX2nS3z2JcIDc5RxM
Me5cxpiskKa4DKWxc5rquwae/TkRpSvcqo6OU6nbMkFZXGaCr9RO9ZDvWJFxBwHsEGJBV5Ra9m8z
iaMpJryq6U6mUl6zKAXYSMk8HSw24BcVODR/394WxOxbLacTZUgHn8BsO1beOcb6T9UKHIHry4dd
Y0KBCXUuKSFIWCQ7ssrRnydR2sXNiQ679Yo3Oly92SCjmCP1U2g/ZbdZ0KE2BdA6HX+l2tqi/jsv
KTpaYw6nrWxE2rc5Cc3hOottJzeuenLfmN8EB0hkhzmkXanPZhvD3eKbJKhAvZ6id4zBGmfyelx6
fQT+sVMTCKzyj+1/feL14j/s5VQnSm2b3QJe1qnDvJc8pCdLlzd/Bs/sHOrrZH6WUJAYvLLp7ck1
gcH9scdGdVM3m5YLnId75kyA0vBOsExch4yLkqQB0dJSpdHi0ibUAJYgOWxCqhr8F5PUKEEThCtA
JHVTZW0to5a1HXlFiP0pfgPoGkK87g+pk9t7tnDwgXelgMoTSDFIAOqgFH+fNFq5Hjf1COydnaqn
mNSBlWX3dYVZ1ObHpohUITkEm7ZxdF16Vg8fN9bnuicmRpjSEDH5DL4GVwXJpuSWX6TnpXTLW5Dr
g0/U+iQas6Pf6eNt8OZWNBQdLFtLLKV90wIPsMOz/DW/XqfnnFzLA5r3IqcRhJzX2u/B2FgPqm4n
cJrxVIFZjSppvGLVQihp3FOsxd/0FY77yoRrjMyUm90lRWT3i5O3HlV46TtBzk236MMWGkBpEoCo
UBpktnCI56rfChBtqNXVVFwty5d1FTUuuDHnYIPxx2qFALJkrygHQcUTIqmTk/jtd8vNQqqOqn3u
P2eQW/JFUHru0rAyGVAZG+Uaxqyt63tcUMh3ZeSubl0lveT1QkgF7wWhI4rouoU/KkssNcoliUm8
0Gmq1cPT2aVPZx1Drcjmz7Yn6mFwF3Uwxxw2OmUywRHSUEljt806T58Mbybq6XLEpvfnB7cAMy6w
i4phazITIYvUbJdSRQjJQ0oKnJ0NEPQWJ1Hzk7saVB0QGYELkVnBikqrC3ubKzWE5n3hjjbgE1lr
aG6cNaogm+ce34MpJmOYrVFJMfKcRwMqNcPkVblwgJQH+tTfTLAPBrXeoetATMwXgeNwm+70/nkz
NzcBf02ZofFjdd4yfEomwbcSbCI7HWYrpa1Xk5qC7PxsSVd5GS3CC1xkg0kb6mxOVLLLWbTfGU/y
b1puX783klNkjvrS37bojUwO2QXBiVsQMJDPo3Oh4K4mzEcDakpZkhRQgy3SXnYv15zhV+zFp/jJ
2N3qJI+OKOvnpn0Hk+xATKfaxBi01xdGXblUDQHVPb+q0G+iDAaiNJPnlkdzTN7X29muNnOfhl0F
aZjyVyECvYgMMF+ul+Mamm9bEapq5Rd6cje2IpYtnnMYFNpFDINeI0zhXRt6VPTiHnMEya+ePK31
P0kvqCJzMSEoIiMpNGS0sdicZl/TuW2lpIyoks7g0hf5fXODERpXutFPcrCA4U44dsLdu4NR5gZW
4jyNZ2MskNlYL38qUtARD1oEkGsZ2M7yLDpovNTtuEwm7uZlb9SVUoICAS1wqXdk6K225W+z9Wao
JlyO8fzVEcUy0ZcDkx79+0NCY8XtOg7KOEOU/QdlktyFAZHesOwtYqCk/L8WqOMcLLSythcbaQHE
OE3PVC0r9iCz9kV3jDNl1CO32QmCfX8R6I9G6Y86GJXbuU20pYOGo/kjbQJd+nx527jeflgU4xRr
LVe93g+olkJyd71O1HtDxHsg2jfGCzD/1+pD0pVROb7Y3eo0SeXsoM6ZgstL4ZYjDVUxcQFDZcL+
UE5Za/BS4ikdTvppWwAIBXDlVH9XwTyikvOfwlrs/nvGCts4WmWWtylNJ5nN1oTzeNaW+2HJ3bbI
nTl/vrw8roPrqO6+zmEgNr33hDUfar1C/ylE6HCM6qdd+JcNcL8TxOAN2yZoBrK1mwFC69uwoNck
kekh0UZfzqFcOFX+ZquCq5BrysYklWXLOkFS9n4tALPOWVWVVTiBWKGW/jFBptJqEMmYhVV47rZh
gkHWCApsKLO9N5WhZTeTLq9CZDFZ6Sgvf9wCc021O51MXPfiIQ7uoTrYZGJROYFBt8JMQGhJtmvm
drA0uSe3Io4t3i6asozxBmKoaOExt+3at1as7mivGuVXY/tlVlDRU6/7XVRl4W2hKVsGQOQy7RUz
l64BUSyQIKHUqjnmmVb5Mx+MM37+DwVYp/7irAJMKG//jgaZb9a3KIyrJp5YSnxTZ18LHbT8oiuY
99I52mC+kZQ2q4HSkRTSUS3VL09gjnBbH5SMZzWwPREdIjcTO9pjXN7SpQSjrDHev0+Lr/p7oN7v
t8W1EdUYwFZFuSbfNd4+Gf37w7WxzeAQ25cNzTzLnt20Kb3F6u+HtrfcwdaeLwcO7udSgXc3UH4y
TLYNpA1a0VRglQLX5Oys2p1OMGYg/bxshJdL4Fa38ai36VAP4+xxmtbxpth5ZBuFo0mlM7YAwReg
jH5s/j0nNapcB1uMw9eDmZOs3eIw68hpkgGtbgb/8nK4jwET/R8EP40YhGWmUKpNU7TCQKUcOjn0
UIFG5MryTQdj67dp9DepGEabTbT6gZnSWOoqs8i7eZlB4ypvAcA5DknCGZh4a3okpYg8h+/rB2OM
r+9zndYSMDN4X3XP2mk6j0Gau8uJpkl2uH8VbCX9HGxidlwb4+yyEsvxTCC2K0dZYH2PQVlnAo9L
S9vlgwgB8n8szqYgENmyLDYaNvFgYfoe83LWE9UY6lAatNzkk/YqpS16UHGP1qG2y3iiUkxTu6io
CfZ65qTDWS8wDZWLYiF3Aw9WmHibr6MxdX1FwLYhQyR8cKVbCjCmJDriuV/ubXIwxgReWxnjbIPM
Dhi+nElTnBozh5cdgjtScKyIM/5XWFMDoraFPq+0U4WRgv6+imJvu69COmgfg5ahjVJ/+D6560kK
hQB80VdjHDIbtDoFR4oE1pkdvDMV6sfpnY3hUcozXAbVU3kWIZxFu8rk8ZOpj1OGuBUlpe2ma+HY
neBSptWJD6fsUIdnLAzNZBvzAKIla268rohPra5ct/WAPbZAcbGADyIv95dxEDYVuVf1wTKT+ZoY
5YayyiuNOSURySIM1Zz/KDrmfu2Kmle8r2ch0SEYHtWIwpLh9kRfZkta5mDWfybmp7X61Zai+X7q
AexmHm0wpSCiFBKRVwNVLnM6D1bpp9pJnmwn1jL38mHgorgtCvIzbWIryBffpwI5wn4/6JsRmA/F
LaB4ETCf9mMf6J+sG+kBkreVl3nbdNJEYZm7jwfDzI3d1LukpIRIQePr5+GPUACEY3RvjpqwfOww
LiG6uIWLZeJlOjWg945hU/+2RTn0iFDZC/ANH5UHgDRpZndvhCIoAi81sXSiQYQWxAIfQA9SolSx
CXmyyITgboWmeteMp1K6r4B+sVJf8D1F1phtjWuAKZPNAucFttVWPEpHUbnQCr+SfB18lM/t7m4e
pE7vSkkQWLl1q+NKme0FqTfZ1wxowf3H8juOktsF0jgUVF69NKozZ/8P6UahTeZyynTJojxUcTgB
fWu8UP1YULC6GOFQT7RsZXuiLqcq2mLmiprKpjPrRpVCo2htX4mn6rZX9z07mXMCavE4JeaO2dau
urEVZQqMAjo6sWxosWPLSEUcSdF208uXvgjqVSqgJlcQt++b5SHVavAw4d0G2OOMOgie2TOwRVp9
lyurOfvTLsnRshbG07ybxpeiMcdPJX6OSMmPd10cPyQ9u4f3QbumBWhSZDto0l3ZHGKlmNWyAc4T
PUT4J/JwOJi70N7KvdJnRQqUu/5achQneYCS0ni132rnKiSn9mb4Xn3vT5dPiWh9zGW176qSNQYw
YlZzU01fK9m7/O9za03HDWTupDKZ7TiezOR1+lILtO/2o+3P0QiNCQgwPlnocZ5FxW9F5JfMrQH5
xWQbJT0OyQ1EIGwbYlyvvKWumnjSt/K2/52hd5uCeVaUXnCfKxbqXHipgAIEom7vHUa2Jqkc6xGz
ptAUj2p0Bu3EGR35B1TsfHqDqJUo2PCu/aNJJtgk+ZoptYn54N5rIafanYkHwXkdwzLmqb+JhZOg
/G+KBdq6CfySxhLEJEuS1OqIck3/sp3X0+ZDDv4q8ylved65RiSD2FeUK3I/6ZtNljEGzBWLGmt4
au7ab2N9Nvs7Mt/rmj+smWA/qUd+SDmg7QXKPgUgUVZMDUVkJTE10EZkdPzNAmvXME6lA4C531YY
6SJ6pIyFwCj3tYRO13+tMh9xTuO2JhgKhcvKrupCCDaSgC+vne6THogmW7hZFfq7eOMS9FZY+Vew
6O6E7CiWd1viLckp3QvHtEAG/Sw4/dzw8maIVX/NyWB3TS7XoXqDP1Qm9EnCUJx0s3hUflUMqBIZ
ZI6fNKSIZoUKpgpl8yTb29dEFNFEJpgvJXeaVeVbmoP7PYdIwK3ipN6C2l5knw2XBODCOIswqRzt
UeCV7NfTRqv2LOfa1Ke10Q4xHUXyQfzhr0H8aT8n0aMJDJcDdQbDN0OqkqmeqJaktjioZgm+JS/M
oNmHwVqCAifoTt5HNimu1GTQpzIcQTWJts4pByk6KjGUkA2zjbJDHi9b5G00wAhQisNsAqplTEKz
axYAhUB5hKkU1d3TXgiItbiAsKMB+gMOl7sm6YWxtBgdAk05KPOKM8iDcCvljnwlajDzcvyjKSaP
AIyEJMo82+FYGee6vEs23TcN0XGj3s2GrqMVeu4PC5rzaW3stUCTar2tB0+dQ0v+WU+f98wby9TR
lLu0rZxGKQXRixcyj3aZLKJLEnnO+iqBIpj2aUBvwkomb07x6JQGzZlB81pYystl7+AmTEejTGZR
myNQFwOKF9pT/2I/Dc+SU4J7SpYcrDELTc3NcRgTLxalavzVGoZigR1Nx1vx/S6Pg7WRnUhAVJe/
db1zYmSdFt4UoLs3TqOI94Gb1xPc7/9rjok3ayFL0rTFNm3MxN9w3e0ekkPfrpz4U3YNCW2cerFE
Cj3NH10JfX0Nqmhg82PORp/sJF9JgQfoNQVcK4EeLqc0yCNRxsQ95bj3aCdNReuEMTSUmamNNsmj
Vr5tpG9J/3TZT0T/PnPyUqPubb1Nq2gAb94md04uaPtw3eGwgA+HrpfWXCFppO93G/X9GEokKuY6
1CiZE6dPRadctCLmtCVjIRMdk6nR9tA9U9QleiX+/ghSgD+SdeRW1JQRWWSOWtfFZFmkrYyaarnN
7eF+IZ8ufyVu/gPAHu2MWGgpmMyilC5bzLQzwOM4gfqDalvb/vqgnWe/8VJf5HT0m3zw7oM1ZkF7
pe51XcOa0r9Yw525fN12ya00oQAlPZysIVs2dV0xMDYI/pv3sQJzJIaeK2BvMO5oN6s7x9d0dAWX
DApyoqoOr/J4NEY/4yH8SzJIPkoUGSPDWr09K87g4jwZ8Q+80KNiTp7iLrnZVPt8+dPxnONolTlg
ELPPq8wEv4Kko0gG4UZ8QOBWLxvh3Z9HIx8OmRpn3Yyu1gSFtqYAFr+LXxr9819YUUwLcD4d9LZs
y6Ia4rgqdGDqZuvzTB6W7b5NBOGI+0C0VQ3cqGgvqejqv/9IeOJIpZEva0BpUehrzUS+EQJoib7I
9sX21r8YVzzaY97CuWmNhr4bRdQuV3EyuYiEKeSFL28cLwYejLC5YYLCjkpqBRtnBpL9DWUdp+y/
7YCy1Ne67l42xvUFsIqBotQEWRv7xJYgHF5lA56fw/7NroJ593cRxIObGtoHG8yl25iAfOe5kqMz
kQTyTfqq7kScISwfhNrFNAZ8iBGU2Q6sczKxLObYatNamaSPM8QIdXMyyI9mNzUm3LprOzKD5CTC
GXH3D9c6hEYJsHssqKTdkqEG/DcO87Ry0+nW7oiX5KLmJg3YH1f1ZoU5sdNkK1YlLXj2ta6+VG4X
3ysEKdOAMY9R4BHc2wNXsK5g5BcT2mxKtuA4Ww0kTUGosXqqW+GBhMK9Y0TNqT6LgEzclR2MMb5R
p2TJq2qKA9QGiKNibSPoJVMZ4w9LVziJIf1z2eG5qa6NRxDGBS3Ajtievm3OtKXf0ifn5v4Z3ukg
k7d79Rflkc6UgL2v8YYmMEVPJK5vHiwzax1AWKi2PRL4wd98jabXYMpy/kzmWvfStWhv+eGRAIWE
sXSi41S8D4/SYLZAA6hbUDyjruTuX4rPlqsB/NG6dgjwoC/YWu4CD/boYTncmcBCTsYwoOyqPsQP
9SdUKDzJNwaww6fB/is5iWrmvMzDPthjjsXeJAme12DA1/LG0aBHS6fhf6ijICBzL2Vi6CYBibMK
6Oz7ZXXTtOFaHoF7VyK1+WwtgWDf+AYIhaXh4Mks29bW76aEpazBfjfBNZazdtWdcRIcE1OTLmXN
EYUtbtnRJm8mma0rYrtQp2Q3ginKnikVVnqXNa4JHEi0eODz9wFQM139UbBSulUfAtnBLJOZ5hUY
4vRcX2GWPBSIzur9HFElU6gBCQm4+O7xtkYmO6hGGRDKBk2cvimubL1wlL66tvf5NO+VwPU52SIF
xeGtgKl08AQx9RyokxSlVcYV1JomtyueY/RxmtSvp9mp9vtcW69yRXQp8B6zMApeIhn84qhk0eN4
OG5xDCrLMsMwalU67XV1C8aqU3PTQoQd0/fmKQaD7klUOuZxxL8zysSU3qrsODETFAXlT3X9sGNA
WU19ZQ7bIpDHe2l3O/3fZ12mrKh4z1j4/weMqDTW0lzlSx3pSiCn92V5L3eny47J/X4KQI1gxgU+
lE0bGuD+dqWAiRS8ltOZhMpZOotrxZyDjpUgZBETy/jAnD6QRh1GQKuDfM9PMjBlezMIghWvX2Oi
j4BiHrTPicLKdEwToS0bvX7VppoeIPjwlKKZMPpgXQpUcN0lbhoNX4Q6sJyj/c4u4429AgnRODXj
oEQsfokjKlqJFpH5g96opSukKBTZYxxx61bdrlN6j58wtAMW3jaAMgJthIGwU8hpxsnzTHAZE8D8
kVQiu3x/1mpJXcxM2vNwMxy5B6JX+kGJ9il6LpmdDJNrm4MSGTqs7mXPFBlmllmpk1YrOSoia3FC
/ukXENMtpb+ghX63PObmVs0lNQcZyoTzYDt7/8Uufxmj4IyJVsJcOWVfmUtDt3DPvql7ZMsRkf4m
UoALGlz2GMXEKXv/lZJxXZR8BCCpjCO9Pcna4OjWp7/4IAaa/wSznkDsMFdYaQDQ2pW7De7Wwsny
332KYgcRnGJuoDgYYa6uRh/iqTeTLswRUA2td3RDFWQd3JAHFghQgZtE+YAFLcy9aKfGJOBRaW5r
UGFOp+W6jEQvMk6Cb+KOwlgnAhI9Qe8/SVOtWoIuoBSMSuLY2WM835nJZ6RtnrSKtP/o52WyC9jC
O4zOQeKoMp+/7Uw1mbMUKMkFrWI0x2TJ7cGMLJqP4bWQKBeXatPc2vqgR7bk5hbHJp7k86m873yS
ukvlkWjA5GrqabfajfFQfIqd9EoNNH+NXns6Ivwkpz/x7jcwRzZJZxDfppgnpPKK+jP9gnsEjeAH
KgF72eV5b6Z3tpiNRdnDMve9S8IudangYeLMsmOG5nX5GxQ8HrhjSOUMgahVx3NRkCTTe5nIuJuZ
rGpqaqsZ6wbF2YgCeisQrFuRCm2ry8vjQTexvDc7TBMiHvJEUVIUxAZfdkFm4OxfSk97HbbSPTpg
TScOFCB7Wze/EcuIcxO5o3161R0SOS3PrWWdN3qVzZ4ZJQGddihuMNcD2an8qnwQ5uG8+IJxUEzd
0KMJ1OF7i6U66KTFHFZo3qwAi27fOjhu5hZhdg9yVUzii/JGeszZowmhFlkzbBUH02Ki5mxL4K5T
ATkoutjLMz+HwratNE6Z34/K1140fC0yx0SdMc431bLAvZtZCTLSeviZ7XPmYZMfhkYrT3W1LG6u
LH/BDYkx27dlUo8+fEnkDigA6SBwMvftTNLO2RT9Zk5/XXZYHtn20QwL4JDzIVv2ZSnD+YeKx1oD
TI59pVC9GCqeNJ2aa+DxyucdqGNwE7ZnScCxyHef/y6TMAemtepk6JvGDkhSoTBugSpXmN+JbDCH
ojZWY1ktTULTDL6SBFpAQnI9neQfs6/gedp9EZUTeAmKotiYiLaRpOO/9x+vtBLJVLshDvTh+2ie
s/12rILLX+41ZH08B/+1wYY0Y4mzGE9IO2zK34TUnye9BbZir4mrl/vVOiWVHy9a7KO8+VLvxuRD
w6Z+6VJUF9W1xvhnu99kizyiYJVBya2oVydT1H8yzMi4SiWEQ/Fub/AhKAoGD5BVsbXABOCsYpPj
GLVAGhkVB+Ruv+or3TqDexBI/SlY7xPiarmziWzzgj/KLchpIQCFtzXzNWI9X2QT71sACmgZtw/+
8CeI4DvcFb6ZYV/uo96l/WQVkA9BCYJ8looHq0icfY2GUlRZ5Xn0YUUWc2oqFRM+Sd9BsNH8XiWF
M+nhZe8SbJnFHJkls9Jpm+ccKR3B+4ugy2xH/VmEv+A+MbFlGHYFeSf5gKCJ06yUrFQrwwnDDhbO
5nD+1Y4OEjzkkF9p+0WG7JgNYmthJsKcUdRXDBWsQ/gDbD5R2X5FbmRdl0GEJUTFr3keNvQ3kY74
s7P9BJECVcgqqcqAIENga+IfzDI7u6NCV5gWRtsMI7Ec29w9fcfAj6U4bZ/87lCIV8rvSrffjFlx
WiTd1YRPNLaa+5/fYAJRj5cHRo+YbMjOwZMydqUV7nf7C61SpB44+QcnRQ6m+cC1N95ld+LutUZp
Pwn+oCX1Ph4OELpSNyw8MtLPpb46JvY8Kf+5bIS/rIMVemoOV2aTjOC2JgMU6iFkQtVarUdQomfu
7ra3eYTRI9FUGpu9/9lI+rgCY4pMJ+7eW1zapdDRntRD646ckWo5VQTa97MSxB5ceIZl8gKtWGS1
krc53Xf0+kQJNfWXwzXw5yfQlwpGxvGOYCmtugKX24DcJJLPygulSO+D6YVC6GkrW+i9TOB5tYaZ
MWrKBELxg+hTNU59bC0QCVAibVGdsXoch2Acnuz8ZYhPKXlY95uq96vpPokfUv2L4BPzVnu0T2Pw
4RPHcmoNSz/Y4dZr01kuhuqzXszbTdbb97W6do9ZCoRRLW23kBw0nHLNE0cB156zlkQEOWTi/Ye9
YDLDptdAoFys0K5Rs9lt42q/StWOgEbNGr9lKYhLQG0ji/iiOUdJB32zIRNK8SGzLYRtN3bkFqBx
6HvLkwuvWhqvtQVexTWC+GiAkg3jnSwbxT4rKEnYux7o+02JUg7Ym7VFcMWwT0G6f+Da18AIoCFH
wij9+2+pk3XO8gxBQf1m3NVhfAano+wXfnqCjtm3pjxRJXBx3Zm3NgOnhcgKuv2yzMSiuGi71e5U
K8zi+6K91vav8fLzsptyTeD7vJZ10OxhTExjWgA3Y+JRj8PYXu+Z4itddbpshHMU4QfAnYKACg8F
tnq0L/K0jlJlhUTqnKEADE1S6u+XbbDvyddvhO9D525R2QF7w/tv1NTFZI9WZ51pozF16xO9KSq8
C9Aic8oIYhNfL1tknlsEGA802zHja8Gqjvf6e4Mzuo867fJHxRbK8WPXu1rxYEtPtdw6e3p/2Rj9
9e9i56sxfB9Np3zoLI+NDcR1Z6+5FchZfdeR7bau6iA1mnOxWYJ0/ePlxNhiIpcO+HMCHXMQ8n7b
T7qf30nu8jXHw4rq7kxX/1IX6j/7+LY0JjilY7kCSqMWUWXMToIs3xLxlXCcHEiMt6uAufsUbUGn
EaCZUCr73Vn0VYZCArGc0hwz7/J3+rh5iEUHW2xqDfFuM9F7k+qw99fWqbvpgwSILcWVveKUeKLC
LDdJA+QD4DD4gKWz7zfAyEnT9JhvbDZn2/zidjmj9xcQM6gwxxwUJzG9Ee9mO5hkn3ML2t1WgtEO
cIHqUXZFqyioqTiKO93/P+pE9Bi983ysjaCRb5uwCRQcE3vBAwQy9tc6VY/5fd1HZ+eErscPGTU4
87vkiWYMec6CrhseeahyIttn3HEyMZzStxISwO1+mD9Nqa+LMiGOCUqciPEQXCWKwTbe0mk2u621
16DOr4vh27Z8Iato7pVnQzMQByFbih4+ey/CV+Z5qGsgO63z2t4Z0z+KqOvGCeu4E3F5QGOW6Chz
vw+AGGMoe5Xip0fFjKQmo73m+LPgPHGcTbPQAMWkEFAbHy6ofF36PssmDWg3GdAcqJyfJX90aPYP
VXVB6ONtGiRz8W3QIDA01tcKOQPMWLIxzl5njry6OfSrG1PAzc/CEOhNpVFkigaWaItAlPT9vq2b
ZUhlk1XQoFFecGwpEoEAS3UXB03YeFtQNV75eXv89zsJCmwFHPIU+QZh4PdmjX6Nh9HKrACYtOvu
dr7LMCCknYt7VMvEuQsvMNHbGC9WXPgqbq335squLZIJLHxRB0jaLS1lSb70DOac/lnFGidR6YTj
je/sMctLDW1oDAvkV+pgQsGjs55bIuQ44iTS74xQbz0k9buuzEvc2QRcInTIClwid2AceFpbP75u
/e56CYu7ZnDHXBjoRctjDlvWSmpTWW0dNfDJLX6uQId62UE4zv9ubfQXHNZGtB1t+twoI2hGbKtT
yp8z/d+fL5hA0mQh6IF/l8nR4gzzaW03o1fVR3H7D9F/NprABH+f3kwwh2vP97iZZwtuoDw0enrq
Ldu7vE//h2e/mWBuCKVM5/8h7bqWI8eV5RcxggZ0r7Rt1GqZkUYzL4xxS+89v/4mNOdcsdGMRmjP
w+7LRKgaYKFQqMrKzIImRa8fc0yCRUNSbqsnWhpE658DoNv2uA9jTO6yjAVJ0wjHqAxc5OmdhRfO
YSGY7K1i1YO2BWdxHHtsCMwhkJWaVV2gLYMYaHyXHhSrkDEyotnTLvvZqRZKsLpvILPgERdvpvAI
9hLVNcZYIVujAGeTKsU9nqmtasn+XxC/thf+AG1MsT2VX9jxV856N9ILggFU4M8gDE1khZ6KldcP
gpglmonrXtjFmC1Hny/YK6fxV3lH33T8wYHNU7ayxxyBRmz0QFDAzqzKwOzlYza+gkrvLBlDwcEF
sGX3q8SacR0paPq8qQVlp5+jh8mb8Alj13Dak/GtPAVAYTav8X52ZIuU4OHi5VGcFwvLalsFWd7i
FaHsStV4qLroaxsWzpRMthrzJC55ppjQX+lG1BtaSnZmkttt8SKAMm3pLRAGcJzlKrjgZQRWLKQj
ugEZL7YOYPZKF3R6qwNmNLugKimeJwB+OozNBJa2k7C//DY0/fEX+S9jk1lcB6q4VM8UshuVpLKV
JrLzPN8387KTzPk1UTE61sROHcznoJJ/zN1nGVTe3Wi9aObOi9Ddm/HmQSZZyu4IhWChtBfhqyl5
nN29OhrMSpkrThfgLuhg4gJ67EwLzR8J6V6A829IAAzLzugtLr8RfhXwGKvMtafifTGTqiS7rkjs
FElsp4uWqB6z+qjx4CfXEY4xxkSbEkxxQMPBgTpH8siLKdmpZiv304HyfoNEK/X71v4k9/fVB2RC
TpdiCtFoCfid469957WUD760b3883reju7wKo7IRQjNdQK1PMfDXF6/Wf4g88UaeDebeHfUlTAzS
5AetfymNwjbLB3nh4Z5pULx13JigmaZBCcmdgOzEA6j6MRdHxb4TLkLo9lqgOni5X2kud+MCROM+
Rh9ZxstJPEwGrzG/Ea5QNQTgF2oOG6o3QhmKLR666UHLWksI7gSZR9FPzz6zWxcWmE9C2jFA2QUS
YCDCso30oE++kQbWpH4fyWgrQB13xAkrq4tel5H3jrq6usGZLqIhhvY1MLKYMbjcw1BbzKWTp+gg
yHb/OkLKHBJkz9FP4ftfDv2chz7aCBUXBpmDNAupFsdGCgFlvEWz3+NiA82NSVrAyZwis4CJBPGR
1fiRyqUF2bjiLkwz52vS4koEWtFAklJbwqgcYiL6ZqV86yLCy2+399WEQrsJRKHEKgfm2lIh7awV
IPMrPBSlXeT8wmD7eXZyTFLyQDKbTopiiAZZJrTcNOYraqNUFZqJd8C0PCv5UahfPh2ZoPn08feZ
j5ZnkJ3vZ1S49UZ1ktyretnJeDBP3iKYz1MKgTI0ZYhXh57YETGsmkeKvREwLpbBnDQNWptEnA3N
D0FarpBDmdlNK/A8fMvNJBEzcfgOQJSyCU6tztDXnFN9R/z4CUK/ijO+tAQu3lnkLIHLHgK2bYqZ
eN7j87puisNMGwRQXkejA/Hq8jAXsiwIFdiSgC5UIPaeeLTojBloFJ1nIKnjn7e9gp3Po5fihT02
zudTKhWZivG4+3c5PXBwBB46heCI5alVXBd8Lm2xNeFYTutoBAkz3hidZz436N6DWejuIb4j0MrE
q9HjXfnXb1TGJJM1mkIQot+X5ofxoJ9Vr/XDUzm+86cDUf2NZ27L/Vcfj8VgKEIoFPUQZIe++5HM
P3Pe1MeW86//PpMZ4tHUpcqQAUQCz2wNS5gPY8R5LnG3jC5ylcKALD2QSRloO+WcQb0k87S98ay9
k5tCAsnh+N/WzbleEhP2smjJRTWBT0DtLNzRblXwWzx37uJqu/nInYrjmWOiINB7izAkiraT/QF8
7RTGHzjanXKQ3PkYcW5m3udiomEMQOCSjIiGcQxeIGWY7agmhS21hn97FzfD1UfQYGv1i6pWUhOT
ZddLHQaPyiFwjLyvn4Jalv1eqnteVZ3n6EzUCONFyVsVpVuEqkM9haKd9zGPHoQXC1mkY2/mxZDG
VBHRmUqLUlgTxIrlIDzS8NRb2svtbeSsikU2gjhnCcEegvlhlPnvcJeKrjBI+f62la3HzzrkGtRH
VwdMnrNILDO4vPZdO1V7DIOCCLx2xOfGBQGuU/m8wLvpHuiBGIBOoaDElqANEghVHIPNxhgcIfKz
5hhErsnTqdr0dg1MbQALARx21UJP5SyfJLwYJPNniVJVCt4c7jjmphEMLaAnATajqyEPgEMifRkQ
z4Mc+TSxtPhLyYuA2zZAnY4R6A128bSua0GUE4SksLC0wo2zwpHbybrtBpsfBSUUNEAwR4C23qUX
BGhiTyYoHlHkO869YaniN9kAjE75H+0wQSgMJbx+RNiZjedlPo3jXkq+dsHv26vZuDWgxwuSGxEO
gDEpdhZ+0ftMWjAqsCen5VfgF16wn38rvugZyFt4Dn19UC+NMXtnxBOpMoE+6MThWW7KN51LxHDt
BDroeFGaFwlQUzor7DYIAWREasHYm2VlSeY3c6J8T5xqwTWgBsPoayvMQqpWyBe1QFI+nSevvEcJ
HU1kzel2I1TlIcsK9vIHzf38vUSt0nljIuFlozNphEFivU0TujbxVyCcBtmLefDBrS+0NkH/fRXj
oLdRRiCrRBIRE5Sw/tFa57bD8QzQ77cykA+pEOgCoEha22quGY7TaTbgfretvIvcXT7sL7eK+UAR
ap9FKwVA09qaP9Muh5/6tS3+UHfKsdsJpwkF+eTr6Cl25gr7yAd9+S72SGjxAOrU0vUvAfAF0dVA
Y4DJZItqErMxKKHePARe2hRWFMxuAmK+/tNZC13yhyHmegrByGmmiajs6uKY6JFVLSBRjXgVk+3v
92GF8cFJDAdDmymo9ll6kzwAlc7dLjsuh/ou2lUHvjQUb/8Yj6zNOGrQWg8PiZZakTlbURXZzSw7
Ex85v7k46JaAdN5QNKjbXDonGbW67QWUimNKSgD6jAkvRmJDEdtToNlD/BGYjV5xNHIGzN1W5gmY
KR6X3GYEoxB6oLXRadcZ101GxRRQ0c0OKXRuJglpp+Zg+bcPyEaOBm9ZWWGul1QAvGIRMA03tXl9
kpPpWwtVUWtYAqwpTB4bqc1/YmQTzNSoiD2OUR/5CwHGM8/AnqdFIefpzls1s/VxLwdyIEH1BE2X
f0aJFCDaaLJ9U4y8IsG2JQPsGhDCRSeXiUC9WAqDmkT6XmjQDvgjtB5UE27v7qbPAoXxXxPMJ5wT
cegmccoOefy1RCcnGQDHaBJ3zgreTURP9VV4WZliv2NdJ3PToE2V7cNd90x5ekYPrN5WgZlCHvBn
o+pAveZjYcxXqrW8VbKi0VBBHBwC/EAJoh6a/MYeTz6Dt4fMU0WY61AFo2J8CJczvM8ucsUzU0fW
O85c1JY/gFIG2mmypBkoHl0e+sKQsgLqSNkBQjjnJDAxS/KnE3gX67YVkLsB4kbp0Jid0yu9Im0l
Y1ZXeRoCSwklK/0k5wJqQn+Jav5rg9kyWSEL7m7EClK96hXA0rJVS7wGA2chbIM9CycTklVxeiiN
ypKDyWuq+yBp3NsnaMsKRtXwYpAUqEizCpj6kMlDrgzxIZ1Owngem6/SyHl805PBnpyVCbZW2KES
Lo+yCcF2oxF9RZlrd5pk0QFiq3VGEkl3wZIPnKx+Y10QhAGABBVCDBayNf+I9Issz8Kyi8T7QL8b
wpPKRe5fd1zRn1/ZYKKPFE0LlFNUMEB5kye6kL/8U7/9RXcIX25/pq2AcGGLCT+dWFaYSJ/Dg4pG
AoTVjX2VgZEX87d46U+8N9HWrQW2Dw00UADlUxIh5qw2+UCKmbZMdos33dHZ7VG1J7t7x2TpX3jD
zOzUFD1SFwaZ7CPOVUEWJhHq18DKxEcYdSpvOOagO7ZHR/MgsgManNCTw087Cp5lIh28BUGNqbP4
R3Oc6oaIGP8AuQNesdIxUaeXrmx/3f6A1xkPUKl0MACsWlBOZ8eF1FDI22oA9drQqFYvvnYpJxO/
dvhLA8wGptDX0VtTDPYIwbqFn2Ij8Rpso+A1CzcN6QSvPiTBOiQ2Ll0jrOcaYtgYrZ+FeyP8pbff
9d69vVksjw68Ab92ZYPx9qKTBaLUWEw6h496Hr9Uqm5rgH2TEQQqSSuieDKdiNlaasFr0Wz4/qVx
5gbpxjlfhhqfKut8kMq5iWc44u/6VwoKXBVzT7wJpE3XWC2WuU3SYIoSJS1AEZrKXj9Fz6GpcvIk
3prYGKwZ06iXKPW/s6tReE/ux7YOcnToLvmBzaOC3F4S1B2R3yO5JsyS9HJqAlTVkFNUiRUWd2LP
WRDHAHs5os3ZgzoDDhLO3yUA2HteBnadFVEn+P8VsEqOTR7NooF55MNIendCJyEcrUD+swycbsL2
afqwwzwmofLxn52a28ARQ1trE7fjQazodl/ewFgMrkGaJoto1zKZly6VfVkvkGsqmtpKo+pkTNJv
ENq4Q6fYS6RYVdpYwsDbw41+FrWLKRsQnGAGhv1KQVHJvdqZSC5eS5DsUa5dBU3iYjd65WDhLDnV
C49nbwPNdmmUqQNIQVdV0RInYKui0NvUXb4WTv6kvnV73Ci75RHi3ofwW/dYhHZha0+3Q9f2Vn8s
mfmemagW2RJOaNulTjbdidmuyME6Rqw4uqvCyqmC3b8wiF4oFRKEEDJLY6inXTerDWhAFOMlHL6l
1XOpeIPWW2l1VgCxUBaRE503XXZlkf77qrIUlr2UiBgz3mtL7QbVvRJ2uzD49r8ti7llsKAuifO4
8/9Oaw87BZLO6Btydo8li/h706wWw9w0Qt4YERjIW3+0R7d6aO0qshInJFYK9YgCTb32TAX3xjPV
cPkkjfKVceamMYeoDFQRU/xVDXHsvkpHSwoq9TkwpMgCofMrysnTThnHx1qrePV13mdkYnQ5VgM0
FpL0MEsHUBBDj5nMnBffdeaPo/ixuWxfpe2LcglzSh3TpFY72YX+a0zdcdQdbXi47S9bsQY0OOA6
hl6yBmgAc/BSfV7iTAQPZQKNUFvxwmPmlLbgSo/qY7mvHxKLD87auCQubDJZsgLSs0JWYDOsf4rJ
rlAaWwXPWc3Zxk0zRMaUIOZawGnIRDRUZqQGQ9kg7oJysV9lMXlawPrnVjF5JmH3SXot6pUgcvsw
x+yk2qlJoeRK48/BVwF0Ad1nJWiuLDD7pnWdRIxlBAskmOTf6FgLmFnsZHT+Qql5CdaGp18siEmN
l77NJDHFZ0pB+Z6aTgOpFpK93XbAjYzkwggTFduhVfSoQhZHlr1oRgAVcyLiRgcJLzGooohgosb3
Yd9ktRyrC0hJQU17kuDey9G0MzC6Uk6/z7NavX+jtTVm08pEKKdKhtPhATH9CmaokFICHTRiMTRY
gAmVDvIVbuF3vMfnxhWKdULxHHPaRL4a0AV4U9eTADRBxA93FFnZuO2eP8O1darQWpQIGoxQAmCT
omnuRR3VwwTgg69S27hdDilLSbK72ni87RqblvDJgNTHhBMi4uWFCSxbvWhdEB3UpPTkCENpyWjn
unZEE8i+bWqjd47mx4ctFhKAET8UU6QEHPlA8ysexYvI36R7ytiJA73rdzy6t40WHSzSoXpZpNN3
779olQ5kQwAc7IjT1R8mjxyI275EAGUVu/YXOf+FZcm6xZ1Suz7UJkrKiiwju0T1ip0B6eTZyFug
l/bFm3Ke3sLdfCJI9gR3sKVlR0HSAheMs2UTmDeMMIIeG9UCJhCngZ6XolCByFYR933qgMtgX/PC
78ZbzcTk3YcVJv5mmBsjy5iDdwNatVRckdaaW4+i2jN35PLIXQcumKOVPxnQB1Sd2cAlaHUJukgc
tCLfSRGeOSPv/bG9pJUNekJWPqKJmWyOZU855Ggrq/YhVSd/q46zp3mgx4NunWBxDsLmtwLdA23U
iYjMTG4VAcVkjgMUFlTLzDCv00KzRxutX9CwKa3eCSCyWtnlT45V+m0uX1rYzJVV5qgvRi1LkOzK
QV3yl3d1eaJxkkoAmg5PquI6rlwYu3pelSSQlQrN8RRdNGn+qhV349K4M5ogt5e1vZeQIEKoxHwt
Sx1ZmFKmjhIm/gw8UhNVuJ8wHp93PLmFTU9EecoAbygt2jKe2KlTGkQzcCXm8Jygg5y4t5exEaqw
YShJgFoCU9sYqL50QylLpiVQ4wgUUDE+y1t3B1kMG2RTdMipc7vFBSklZlx5D+HNha3sMr6IdoRY
G2qdHzB1Yy3x15BXk9soD1+ujPG7QuiAXdal7FDnboV3bu5PIBR9mdzxy78pWF0YYye2CmNR29yI
m/1I3rKhc2LucMXGNUaBHygKg90MU/1Xl/NkiOArCPX30UlKNgkCRn84xpCRBxD2DIQqjx71+q1C
LQK3hlQAqsHskHpUCGWbTLAIhZmDECrnEPis3gRJ2AglrLTJZ86h2nixXFpkMiyxTGJxDjDGFGbW
ANHg3K3xXtEXK76r71QgjAsA3Zbft8/A1lGGlhmWSCkSMJB/eQQgaZJHlWiWuzZXAx/8742jBS3y
7iY2vU+bwm2C04zeryxjbvLSVESmBchzEcc5Hiwtd8j0ps7fb9vYSIqRKK6MMDFjVMJMEQQ5xaBU
cye6mWPss2PrCH7u9Ufee33jHF8YY66xYCmFtijRFWlGoceAbXGHDO7T7wia+QJzDnUgbBx7uLol
n0Y16/NDDu6gEJXuSec8JzdW8V5vBK8AxAauIIJg/hej3FTg5fF3kdwrPHLKrWvJgIYkVIcw0Y/2
2+V3N9No1ACP0XaGXFiNrFi6eAJbrV3x2Ko204q1Jebjo3IySCTEhVGrVlG+s36UvrzPTUt7FkH8
QA/QbX/b3ruPtTEeMMxEEgpopOyK+nFIHoWZ8/c3qpcICqvNY66oEkOUjQ6RaYDLUTonPqb/7PJR
9TKvtMG/Vu3qBDdV/UW05t3gpyhWcX4BNcBmMOsfwAQIZTTUxhQGTDnLBOwIpSWV90mDSPFzzL7d
3sytw3uxWObWyto6jyLg9HfiY++Cx/Ko3wdej54EEOH/KnlfLYxtgZR5k4qLBGcJpvgIUo/HJe73
s87JADcdBPAwAIrQ7QOX0KXzC6Wsz0IMRIpqdhYI5CLCuTa2AjglOHyHEIMujdmzMIScS0IA11Ck
O6VyQlEF0O3ztUG0Yz+MsEGoXpRengcMu7fV73BIbHl4S8ynf/H1wZ8CMiJKooKn8eVWDVnbxoFY
0tET+UDfOeID5T+iinWhZ3z+YUyX9GGN8WuVjJI2QR4KzxzwNFraYwUcD/rap+oYQqAgswKr45OB
bn4tg3KNAWemX1HbSbpQK3kcGDukD+kP40DnKXK/glQ2WMBoRduNMQ/5FHK8cKOBCvA9paXF/wHR
Ze9es+w7KTJE0Jkl8t5Qvkjdn7R+lNujLozWoOxTtbXklAOM3DrPoK+WqHKUDgpmldnjFoWWqgG8
bBft83uCcQTtTvXfp8Hc/sibBNs4aQAR4QLDsAHq4CJjbBSKqmgxyH+QAEBWu98K99XKs8AcNU0J
dLylQNFFpdnGEyVSbb35G7Godq9shc8V79V6zb4JLORqUWzFPFZrZBQtMgwKg2jvtdcCww8096Uo
CHoyqPRm+H5KKltwlAfehNY7EIGJ/4aIPiEYeUBtrLA8vAUBB6+c6ul+iNVoJ+R5/dgtbWmNpRaA
lVGrLEULA8eUUhQEx/QnabvBNasst4aoO1e1/KKAIdpMIJBkVOAYWIr2WWgW/O6u/xPM8+BBmCp2
2toQd3PZcbNqGmDZ37/On5gajTgFBXRzIRJZOYMzOahZooLYerpPa5Xc4hd1gStrIPpFyibjtLHc
fiIm9ow6MdK9MAZ+EJe4vATxIAvJV9IMr6bYvuSheh9U4TEPpmMnQTgtHN2pehuj4XuQTFYFLnIl
MJ+ySXNI0XUOJ8jSUvqtH0h9fFV5UVMQfGk1BpHI98EJ/B6kWHprBTtaeYkOga1+uW1wI33ABPnH
hjApmQHUoqT2ETgBm/a01NIfJfodFIodV/kDWBd5UX0jvl6YY/KxNAvTxGgWATjJ0TXBcSzbkpV4
6lPjQh4ktzAx0pwyn8e0vJHiXphlri4Ig6CcO6vpPl1OpPP68rGNfEV3b+/lZjxdbyYT4pJMLcpG
EGIUVhUvB2ZDnZ00s+FkdullPjE52OCtgLe2xwS8WBfiJlJQp5B6TFkYeJZWHJYizvdi3/WxkBtq
rBhgFJMtuROtUXPnhQfs3qqGrD8PG8O0SjGLgsAJabkxB4BHVu3uAAFrYOWADr79lTghgJ1pVdsg
7JY+DXZ1DH2KuHS77o6IT0Pu9tWhGJ1+/Oe2wa3CwUWIpiFwdaZrLWgw/wWnp8szXiWr9Jtd6kON
4593bddd9MLjMN3cUlS8QWajo4cAatFLm+nUTl0uYEuH+KVGHyH0ksS0yt6N1EPaHafkUY69xHi9
vdQth0RXAXNmOvo0KPRfWm2yvgbLFMHrnjwp5HsS7W///a06E+B/FCwMfkKg8mj4XG2lEeCyFZN6
3PX2bOdPEeTHc5/y9OQPql39O5oe3PAri2xABmY0NTNofSySJbSNpc8eVO2tYngV9dQq6hwA9qd2
+jMG/+Jwrw3To7laaql00iSpc3HI9WM8nBad14HfumrWBphYHEM2pBjMCvptkIlT3vcRGykDtVHY
x9+cD7d1za+NMRFYb8sZA70oeCqh85flHozzoHR+nNzCBdknx1G2HfHDT1hHLIhWpoGSHebpPCuH
lItX3gDAQo9OxG2M8yWjNM3E3m6QWowhIu9SUQwU3fZVp8P434MHEzXPyUWO2/mxF555temtIsra
MNsxTLKxNnIJCRNNOd/r4W6zo0ZpDc3c81KmrXAJhhKCrifkbqD1cemGURbrJqSL0r253MeJgTls
wZLJPwK518vv6aBZleZwfIWmfGwOtDbJfLyomYe+R9b5vrUteErAFXfCEJUPV+UkJPRPXZlC5Q5f
EDNFAGVdrq4fNakklLgQLAd1foxINMaOQEbTb8UiB7wvbBQvKsfiuzx1GSdabhlfXd/s2CLYmypj
SjE3ncbkB9o4TtVVT1DqOBEQcpVT/iVFUs7Z262DsbZJ/30VVbRGkudOQMNLg9xCb8kHE1gOwV40
pwCd55fGki1hL/6PWQQTymjl0SwJroVm8jL9h4TRU0PnIEy3/HS9MOZLFno2DGk0mWA4oRIeqU/V
j/mywPTPsA6zNsMcB73NApLVQCv28eiLuh5jljZ57BXZVUnMWRJ7iaPQAggRCkcoMWqYk2RpNcuq
aYI2GJZ9spe8CqqQ4d4EEVEFHCTvIDCJ3pUpZl0igU6BIY3Lfop6B9LfQxfbWcPxPp4R5mArVaPE
QjYtqHAsolUPoehXSX4esobXamWj5NV6mPCcCESemwrrmR+BzwO9NK0GLE/xPn93Cx7tB+MWrDm2
tQugp5TNEcyBO8IBu7CdZ6KlxrbKg48yMePKEPNcRjha8B9coqtCe06PU7sj4D+qKvCBPzYNr3rJ
Jlx/7RGAeuhtZ2Le4jJelEiVB1OdF7Rgu73yU3BT5FlH9QRCY2/cCXfaS8qbCGOfUVc2mRgVd2Pf
o/Kw7AcvflKcZWe64kN6R5WyIGfO83wmIl5ZY4KToI/lVBrLso9Qr9fnp1HkJFqbXr/aQiYyNb3c
Y5QUBgzJj5Mjafaq8rkAe7UG5vR2ALAFbQwTHWaBOzybzMVOkl+37w76R1ahjxpBpRDM4wYdv0WR
9NIV9DIW+gWCv/vEOMtiAT2kBwzjaoCjZzjNt21thT5ocwBCiTEjCeV5BgI/JtnUDyKMSSbocEmB
EjAeuTHqWAN5NKOZ2KYyanYujl/VXist05haK15MzrdjbpX3Na9/BrPmUAajxiLGyh4D+U6og+Qa
LRw6QG50D1qL0mx2zKa322vfiCUXS2eeboFYZYpZw2ZfK9ZsOJP+CC0Fq5jc23Y2QgkQWRLoTiHj
gmI74zRakxeaOMKOUO9zAMGi32WX2NNyFqPKCvqA80m33AezBRLkhikFmcxE5GYqtKE2UMtujcqu
u3M0+GP1qIKDOOIyjlLvYF11ZUthvKcGcUJpCLCFtMBbBnvK38rW65T9LKJnP/R2p+26cXd7P7di
JYQFCDCDoGHHC5WJJKWqQhgyIco+LKM3uQxOBn1vy69o/7iJop4h3+5WcnyO0sSajPu6XXzMYe6J
uHC+7EbEoQoHgLyhmYDWGP3yqyQvKDtpqKIEmlBV8hQvo/nFDObAytqo5qUoG6YAccZTHK0LU0YK
fWmqyUp1iRqYqiHnd5KA62vt7Cx/y45dY409npMNsFQ8dYyNY3lhlTmW6CSYRaXCaqYAaDci5kk/
xOQuaE9jGNi95pOOEwi2LqULk8yp1AajQ0UcJkMwqeybaimO1RhIKJgvXdVYXVLMfyoz6B7EQlf8
ep4yMEYuhTk7oxmqbi714Z/b/rYRJ0wTeEpa+QfJItuPazWhHaIsUfZV/KMdT0F0LzX3lfl628rG
sYUVE+ADHU8Qwg7mJmkppPGcKfvJNG1R9tvoty4jsUn38SexLjTYXphiLspSF5dprFMEW8U10tdR
2/W8MZUNd70wwcS8WSPlJBPsmVH8UqSfUvdD6D83IUZXAV0nJOxArKE1xLbyJtUoOlXJyF4mEPIL
bQHqTiov1NC0iwlwF0boOlcnPBZEQesNGIkgGnCgBZVpJ92bL4A/vTdOBO+2F7DljvdvA1UTk5L7
A5LHRm/ZCGSJCu3uw6Gz+uhL0d+DXsFe5J/y9CbV0GTAuDh4YkjpQFbEHUVf1u7HRgE6FVp7KpdK
bSPCAwylYZuBi5KRnF5uQJvmuTnHA9kvYum0yZ8iPKrlL8TbuVTsvDuGAyaveST6G6nihVEmBhRk
6MtOg9E4ba2u/QdvpNvbvHXY1qtism3S1XGmxDN2eXaN/lz0oBbxR/G+qjiYoq1zsDbEpNhmXUNd
rYQhJf4xSC7iuh0avO4ob7sYJ0VqQXpxhhEzekqM54gHvtlcBKajgSfTUIh799nVIWiIkhgYySL7
fjkP/W/UonReQZudN/vr9ysbzFWqDBifnlTYWMwDxLuduPcC1YkK0Q2yH4F2BOMDNGv/zMrXETNg
zWS48bArkCD2DQhH5ActP+aCzAkxm26y+lFMKpVLeQ+oHn5U0RtIR0fcOlnaPRnQlbN6nQCRuHC1
3rY2e30PMBtBAp3e87gHkHK41Vx4ogx1eKPhZInbl9rHdcMsrQTNPdIU3AFCrdlz2ThBOB+Sbthp
3e/bZ20jhzCRjP7Xe96RXSvvEUmYDaKBTUzCn0EVO9DoddL4aLSyW6kPY/qk8QYx36H5TNS+MMkE
rX5Q+qhvahxv8HabwUuY3WfNlxL3RCKc2za3ugosgNFbW3nQTrPqLHSGwRYA3EaV0CayXc3/hOFT
XPROPuR4CzlS8jCLfqB09gS59/k4Dq/F5GRxZmW94qXT3ZDdK8DrhwKvwsIyif3nZODU4QVBO0zM
lwox2T/LAWR/5+6lqb8FmGWVY0eaJTswHoJYt7QJ7GKG5qgo5OLVno9PS/5tWoirDx4kJC0Tzdgo
Xk4thprr6V5uDTsRDxkA0WAq1GT39ufeys6x+f//e1moBoHUlSDU+L35P9Fg6b8iO4OM4HLfoKfz
SLzlVPi82eYtZ16bZL93BGhF28JkXSBPBMJb174Uze9c5QB5NgPtamnMvQR4aJZDN4jspfxc1K6x
8JJf+kOvHfdj75h7ySgx3hKOuPhMSPUSf8Cl0Q6WMTlm/CVpjGPUvibBrjA5R1Tm2aULX53RvDBi
kF1hYdH0HDfNSR5Nu4S8Gmn3c7IXwa8bO4P+hehPmdE7U/WaVgcAO4zknGFa3MzBZy3dR8L3Ma58
jjvRPb21JczlRmapDDoczX3zNjjGQYIKVmq+EzGLoLXmaSluR/yPD8CkxmPQ92gxI/0a8t4pFicm
saWTb2XtIsW6vbLtuPhhiv6U1Z5DgB3yAhoWNuZ/qhrTzJinThxIsnsT6Lure4E83zbIgt/YSMJi
3Ks+qKUqg0VT/qdA6GoRuaBRVCiuoh7a3rSMkbik4fRXWejulVkmgBWRMi9RTgOCuDeFI4j3bZQe
dxMQB0SInElDQIXq9/wQB5mbZcD9GACUobLWRLuOoH5d7WYBXGLEE8NvnC3Z8i4ZOvEiKiVovunM
R1j6oM2DsIHjozdLlR8XX/cDNGdizI7ysJZbV/vaGHO1B2GIOewOxsb+51jdVbMrz/9wFsSzwWx2
rY9Di+scIeo8gqU687qfo4/x1Hv5uftHwvRfUtpcgXX6w9kzuloY2yqV0ioWBxTF94ugWAgBI8XF
ESrwAy2qeeRRE22dnLU5JtwvOl4cOf1oxKeK5qkf76Eb8Vkxw3e/XZthor3aqzmEQZBFjHj1zb/a
GDRInLPxfuRu7RwT8KWkKRtgSFBgaaHMuYiHMJbg95GLWlVDfkXdo0l6G4PtgIFYSXIyU8NdxtKP
DBXEUz+Ar3WCZeakvRwfYgcV4kSfzSTAwqV630q7bkYthhPWt+Lsem+ZqF7HTVX2MkzkUIk0Ud2R
EiisLGdZTqym398+FDz3ZIJ6oQCun0bY5MQ85Zojg2ayb91mPiiqF/HmBHibx0SUAPW7sJ2xMjV5
CpPvxPR0HnHcVtEe1XoMpeL2MDETzuweKHLTADwByG+T0VO7we5m/a4JvzdBbXUQUpGUb212XubE
NouX23vJgqz+noqVbWYz+8mkOh2w3dROsde9xAE/DyTuEvwIIPACi/ar0q8Rb5Rvc19Xdpl9NVHT
jiWaBhdza43Nm5T/1NTH24vbtCGD9xQzkJhSYOnw9QKco5EEG30F1LsIehzy0kmca5hnhInQSjXX
GUlhBBuoA/8QvSopp021laeiYPnfdbDxeJm0DBO+MDGWOFk1iNt/3d6od/zXVdxaWWBCsKAqBVEq
pBJzH92Hs4DewsMwfB0KZPxiaffGOQmh845XFZgEgN4CJLtZnLxujl0bWpmSHxZlsCYFTDJCbkHg
SMdjV7LUsLdz+aE0voTBTwOKKfrXcfytLKNlxk+B+qOV3NsLod7KrmP12maHX5ZpUNKlR51SAYFe
OJ464Lgj0+VyI8ubMWi1YcxlIs+R2GUNYhBpe1tEtkEi24BMBikttb83pFMIIToZfRqQC8fCGXJW
uQZay9KaRFDEKJFl/pGCN9I/9+1ODw9G/xxFtasL93mDcTj91IiD/fmtWTsRczUpndkKxoJbVtF+
asIfJX3uDDeKdretbD4X12aYp0dapmo8yPDVLLbMX5gc3Em7AFRYlNjOtCgytT0GP24bfe9LsZ99
bZSe0VXurfeimMQy3llhYmv45ANot8bS3Bn9HRTOHRMlOlxRtgEVorbzpumuGUHQuR/q1CLZYwem
rDmzhEg4ioOv66Mz508TuP7LwzAB3D1aWX40q36v5XsI13DeDey09t8IDJCKakL/RBXfIRmrH192
gam2QN3vzbFvnwJUOx6IvogoXIR57xeF+n+kXdly3Diy/SJGkATXV67FKpU2S5bsF4Zlt7nvO7/+
HqhnRiyIU7jteVaEshJMZCZyOQf0MeKimpMtzGnmEIw+3fTxGk7WMvWDP3SZ5izToC1ONxRgdtCI
UDpho9d/cLeoE8U0A9jVQVd7ecghOAqURu3UoEOt7Dkyk+qtjMeucMo4if5qgEe8ckx275LpsmzQ
JTPgHbHZfIO+WyNqGXhn4qK5LRThW7eixrEakysPoLHQZlBMClrsXTcnnhNhFI0SoC3kIWppuXnW
q1dD+i0Jjw3vPu6lTFtXxXgQszJLsZIgZVoXrwxBKZUMViOYXmWmnl7xhuz3wtRWHHP9wyLtlk6E
uCgJlNKNx69hzbn7e+e2/Vz0c24MWV87o4urXAtA45cStw1dOfKb1bn+dQg9fvay60AHAiM9oDmR
N12KSedBERZ1VQMwalt9D87u3jX74qTNg9PIgMqsDybaiXF0HzZ2uxR4oWb+JN02Gbb4b2pDdwpz
sprhzYwA2qh6oyG7/fSi5Y2lJ8BfbewEASwi1qCqx0Q6C33BsevdK79VgTmpoRIGM5mgwui1gVbb
bVACykC8r90kWB8p6VHhYGGON221l0dQnEIVM+DYumYb7eVQqumEZc5AEDCwjKGFcOJUvPasDAUV
YJpiAAWk1oyVGUVbh6FJ5GA0j0WMBhdg73mMD3sXBztbWN7SREnWWK8wKIOgRZUqB4p5H+WnGYMB
WOEdM8fEctZ1W9sVpRIFPMggZsH8xaWpZRWmmFcQLgattvr9YsIlx/aQgiBNWn90Zv31urjd4Am4
HcwuYqkRGA1MHEuNRWlADywHor8CabnE6KJxv2L6jmAPL37QuWtwexYB9HWgJIhAoEJr9FLBcJXm
JiwgMMerIxrmsximnNfanlfYimD8nGIMipiBSiyo5Ke29WXSWdlgxQnH8niaMJZXi42MSKnJwSQG
Wnyr95xH9N5kpLnVg/6AjXeL0lpLianLQeNiheJWdBM39sijdgfKHrv4Qjj68I6NMYU4bXOxBcBL
kA+qUyyJbfbkeVx1WxwTzvOCJ4r+faPZ1KNWLFLN1vk27Cp7kU5tU9l6zlFpL5xvT5C5TdEqanOI
mXLEVcUeV1AYAOS7x93N9DuKK18SzpTN7vXdWDfjZsNuEcakxRkWgJbvsuUohs+1+Rv1GKvkDZju
H+L7sCe2XvDevDzEutPMWZAEOeibDmElS6xcEp6msLktQ8W97if2bf1DFmOKbdZEq57FJBAL82HW
uvuqbP7E8/09u/quDmN+SlYldThgjrAQn6Tiu2x+VchPBdSJ4+G6LrxzY4wvzoWqNcBmGMwGaBnO
WQ6Ip/IWD3eOQntnZop0QR3DuGANY57pdQ5AuqTHmZXmszEASt6/rgc9EDYrMUVgSkrY9ZAQZC+/
fwzU9aqeYGsiKl/tcDTW2BZ7TuKwZ9BbIYwvFRdTrqoZQhr5W6VhYPpZbF6ltbBMoeOc124sMiXJ
wBgceEdAm3CpUFVkupYskFUDcaQFGD9dDlj9KFh+lj/oRDEerpzpil0fa2IuBaiIGFEx2UJYWgkG
HkEI7elNGVCUWrTKb2eQyRf3FK+Klw/tDadhMudDHmN8ZE0LsQcGZbAcQ5848yEB9n8TtP+vVYFd
C5QASoRFfjpcyHw8swF9FLibAEqQvuTiA1jHr1vgrnFs/j/zwSZFCktNKzD6KwAOWUHn2Az6+Igs
Sag4H2rX2DeiGAe0YpYenXWoQrpg7m/V5Lzwmv48EYwDUvVOqHRM9AZye5OGD/p6bnlbkXvxCHNJ
//kgzNdPs07Ajj8OTDbv47nBzIA3gpCpCIMJb7/5D5rNW2n0822irEimOAJIBgnQWzk3cvqQS7wd
N56FMfGu7YWplUac2by8NNh1Gf/Hz8740N4Yy6kx8f9T/bnKXzIK/aJ7162YHvonP4pazr+nM5nv
nmT1KoM/F1Pcsq9qia2E53oC6SePKoAnh/n4RADvNaBy8PEBCw3aNul56RorHXLnuj67dowNQLra
C6JKNqUfgAejaAuSnrGQ3U77VmvqvS7zmrI8KYw2VSZl0zRCSmve0cYBxgjXv64rsmtcG0UY+01J
pUxrjqeCMBUH8Po5UzL710XserCNCMZ+QehZ9GSAFmE0/W7z+JeRmq3fYXDULiTwE5gADed8nl0f
sBHJmLQ+p3j3laYcxFFht43woq05kKi68HeKbW2rkZXzHBWcvPTz1wJwt4jYiq4PkGRZMqJWxkhC
luhSUMrmUW4Eq6iGW5HLkfr5i12IYYvhkt4XRl5rUpCm3835sSCcs9sJ15cCmJwHzBHlWPbQQ8MQ
OzA3Cj+PPbG0i8qqAjxY3aIHKRXHSD5/MSqU4u/g9SObbPnHNPI2DksITcTGFVvD6iqgUEsDYAgS
i0xdEDcJx/R3v9ffKzzgLwFZ0KXrjvR1MuaQSAinpZWrfjZWDkFr47r1c6SwqzvjulRyskDKMpfo
uk9uAcJRbknjs9/D8YFEAcMRpoZzpL9iE4bafhy7Wmskur1SNsdSHawQuI+dxslGdrXZyGE8UtRH
ANaZIacGzI41CjHaRItud4bOObZ9K9xIYhyTuiBVjaVaCoZjHlBqd+1eDtTzaite6+e2+usPPtNG
HOOkxLmelk6BuCh0S2z8RLHbmN+uy+DqxFhcZkpNmAo4vc7Vfypu5et27S7e7FKEXbB5uNflfXa8
MApgS4tIuiWisvA+7ZTpqAFkUiDLgonXstYItlQWy4hVSbFerFpP19TqpGXihWGqyGW4h2S8yACp
DfotlV3GaONSIwu2q9GVCgbjpsNXExK07OxZwWb1XShyQVNomn1NIvP98lgjgzZ0EphcZ2cF5Op4
0l3NMn0KNVMdrh/szgvjUj/mQ06REJuDBmmqNbmrA1IzwDQpluiBTtprOOMnO6NZF9LY/a1kyJcy
wkMjEI/qKwUmKw/Na4+X23zoD+UJi5qtq7xShCgDray35I2jLX1isGcr/b3WpKLIzNZLUfpQBKOi
8v3BJbiKYYAG/6FzFK/wjEcexsJegNuKYz5lNqeTIA4QF1U/1XK2Jl7La2d9Aw05PACB7olJeVmh
xrTxliKICCrMK8JYHkbTqoPkx+oATM+fJmu91c/1V+E74CMAwZ7xXnM7QyGXotnn3DB2qQAGCbiA
0C9Qayx1a/BEQOkth4S3zLvrcLaK0qPeKBpVCHtpOCIsHBawihRuZfcnckZX1M8BU6hwSo5ceUwY
EsNwWHMd8hqXgr/nHiAxb3pLs+IDMr6TxCk97ka9jYNj1NOVpAqLOkUhX129kdil6XVGe5TbjJOd
7JRNLl0po9jSaskKdDDkROfBpUUTrImQ2+gmCyKAWcXHebIM7lbP55bYpVA22NakHsSywmnWjeyB
7zc+dY3Z+zlQ/b4MYN9dK/H3YIqJo0zNTV1Xs1WMg8p5Hu7MEl2aLPMzZknqQBQ90Y+q+b232NFB
PQmu4mCT1M6eUCb3uj9xsFvDZaK/1sVhLwq4JphWAqxLZxfnxG5dE2Zb+hXHwe4lNVhOe2ctIFhL
ZYQBxTgRpIZ68/m2QYIm9DbGHTgJzZ6tboUwXq0yhjJcS2iUSvdFJmDm8suUlXbEa3PvBf2tHCY0
rQtS9xgkV0EpPcaZ4BX0OZ8fR90Nl3+IZIIn7qWBMge3oO6VDxVuhdJXPsHAd9E2XjjzdqX3AsI2
j2GOTombsup05DFZ3Tpgoz4bse5fj3F7JkCx0/EAAec7tjsvHaVuJBEaf+8xx21BEDPMt2ImOdeF
7OqxEcLosYh1ZggZhIQNdgXT+XshRM/XRez0oPFJNjKYzz+2pCzAIEzzINFOb0aHAhMnZ0SZ0dYA
K105y0F+XHlj8vSnsynCRqwiXp7fZMapVMZI+GrJCcnL0j0WqCUI0lNKTmu5cA6Sp6XCPFFXDCWY
yQrPGAcDOAngH9aT+G35BTQmEKiAsCJzGgT0F26/gSuZSR3WedDzzMT5YsHIXp3MjR3Brp5HyC2A
F9TakaMHxcv1r7rnO7anyyQN0WikSHChblo9taNqFYVhz+ONkj5dl0Ot/NpXpAa8SRd6IymVWYNy
ozlElkgaR6oyEGmVsw2sdMfUSp5X3M+kP+xVYQJrIihGk+fv55neI2/3jKB67d34APQuZ/52XT/O
LWcRhOQVaXtOcI5ddS+HsdX0B8IbY+ZqxLiSoayrjhTQqAWE6woI1+pZ//fb4I6H7MazDMalpFKy
hLkOjQwxCEXZ61ZviVs34dWgeSfHuJU+79SulKGUHj2bUCp9LXiECxxVWOyEpMcEBXDqpCCPn+Ui
t/r5bYofy7HjBGKOKiw3apLjnahE8MKVcGOOfmf8SHgjU7t58ObCqoyXAGNRJmYljouSIEmwakxf
3+sYvKbFC+2Wu49OHcCniwueETzOAJdN2DblkraFKQ1I0SjcF8gXfJTrOtUebdEbwZvVhXbGs4h9
HQFVBoEY2pHet9U2ziJKyLBUINYJZo/ClEZu/Sb/UqzJkWmIiSzeM3T3u23kMWeKTQSMS88zsrRF
w07AoLlJrX4bV7Xy/8BLbIoXTHBJizDDrDHSQaFxBuw8FaPd8Vaado19I4NRRh/ysBpnxMt1aux+
9IdGsZYRewERpyi9/3LZSGJih1bVSldFyDupKYpu5pYgibPoC3D0gTTp1FyWif0P9VH8YaKIpsxk
xP6lhMUUd8RMHjZbsR32J7d4oxb9ERvrk4W8k4wWt7jA7lmoZadhOZHGdK+bAv2pn+7VRgr9jBsp
LUHbKi9gCn2N8Q9NSJSzQQCHfV3KzsofXlhoGqBYhmEkkZ3gS0c9yWKxlIPO/DKvbzLSw1IA/OJo
heHPNUswDRvME0e3vZRtK5TRTVvCWJeKHG0ZtbDBC2K1zZemugN8O/ajj0nPUfJzbqHjQUdETKvS
+QOWQh7EWI2hFJj61TMgQheSs4STmwMDKGnH+w7rB//4TKk8jU4B4JWC1fbLTzdWpbgu4MsK5Pf1
s8JXUIaQvd7nkfDulOcuJTH2PoO/TA9HSBIfpsWqHsebDjwJWE/w60PrYnHKn3/TSlnkxD5WcDmK
0sh7aaKX0pmLENbCnI8TpOdJgSkyN5sdNb7LhxuVWGjoW/3A6XizGPt0CPTiZBnDSYdan+IWEmfJ
kh8UX/0p2pLT3tFMeHpd/b/CewwIA+U7PcwuqGBssLByXPRO8KG/wUR9GYRrCHqMj8ZTaiKZXmpB
8RWFJrv21lNhJ/Zq679HHDKvkLZ/yB/iGHedioswxC3EVdJDEQVR/zaSH4BXq+vfhvI9GThX83N0
uNSOsd2hpOvrYqUFHXa7LQFrAIdOM1y9rO4HQeQpt5OxXopjDBjI1ZEuitBOusOuy6EByn7nGXeL
09pAxeY47h1nB2kYR9bB3QRyLRa0WhRHTQkxKRtk3eOU+TI2HqQCzCK9iOjnGSumv1fb/Oc4RJdS
WR2jqNabTlaDHtB1gvimml/A/8C5iywBxt9XY6MbcxnXaNEW0JapgfG9O0Zf6QtRQY0XO40AVwh/
mWe6uKw/dAEYBuz5TjzwZp+ogE/eYPMDmLvZzTOAHcCqE4BJsRc9rIz0ecDxrLvWuZHBPHDWuhj0
RocMylqAoWk7OZZYMMxQodP9HMDEZiAf/uzGb6QyL52ubvK5QvP+X8+q2J7RhcaVH93lpnKEgEfR
+jk8XhoM++LBoEDXC5CHuvJMcnuRb5LI0eQDxrCANMaxnH2H9qEeW0CRM1Kl8gpxcaD5NE2LHdMl
59mmlfrc5xGl7PQhLtRjKyj6YDZm2UNelL6o/W2heToQVSoT89yugWx+uC2E+5xwkgCOebKNl04A
sUqf4H7kSu5h68gRleFBnkaeiX6unF9qxzjQPpvlMQIWYJAH8S86Abj66Q9Kz5145hPnOtD/deXK
KYxnAY1pmus1dJpQqi4eKXtlhpee8Uqhifnxnv67a+IYF1ONAgZA6Iczsa6ZouRvkN8cjXgiGCcy
jFUSz+27Lcb34fOCRZbaGw/rrSi9UxMKDq+Rw5PIuBSA6vaphJ2MoF5bzI3f6OQbRycaoa8dG+s+
2q4epAhfqffyYHXA4osp1PiNEuvEDzykG546jO8Qw8XArh3UWZvXqXqWOu+6Nru59IezYEslzWzE
04iFoGANMxCA/4xl7EpFyb0qR04/Pl0XtvOCvLhMbMGkVrNGnai/7/HQl8FH0r6Q29rtXc0TUUtO
/X8+t3ApkM22Fr3uphkC6/El0ZxBXWx5PkXqYVY4DUSe22Xn+6VpbGuFfilJmewlPSOlHZRvqZh5
RLlNjENq3mNfVMJIgXSjGw7nZPddBwDUsbmlYE6CcVNjmBKjLHUViOY0VUCp0I4aCzN4TmvlxzCy
eEWbfcP8EEj/vn3PNqTSc0FVAyH9vlQPMhdWav+afQhgvFM2oMVV/K0RHYtQX0KHst6GVnqKXe3x
+vntR5MPYYyfajDinsi9gZQAIxBq+aoBHMcsOUL+S6T8kML4plCJozIdFRWVBong+6jjd41IdYC9
6yxz5SSaGqtcJDn3ktIYngU1EUFyWSUtFhLCQeZc/f302VAo/r3+vpZ5+QmJIaBSKuD1JY2lnZmx
hx2bB73O/Flcn9SKeFG3HmrwbGptyAurtIvzyYluZDNOtJ6LppYGyB6AJD8DA0C3QB4mk9vORBGr
PBSrpwu8tZjdRGwjlHGmU7MAaVKD0KJ5E4tDE7qL6kySjJ377x2ve0pN5pOGgI/9941kNJSGVlLG
BjeyNd7M+GkllVUqAJVzr1vu/pNrI4dRquybWQO1GZIGsEcmh9wTbNWNngg48krugijnnrB8mOqI
rCtLIMxob6r4kM1fgEX3vynEPshHheSdnuPgeg8Dm4Ai8wS3PA2VBfxRJ/F4A777RQgUIlAzw9So
wg7bNgOW5tIRGR7twyl24ZI7A0SzmavdS4/122zHt9qd7MmHCDVOjPS5tc/ryu0f639+AjuIC+zc
VFnpk1ID5FnvJeRXnHLi036g/xDBlDkaOW/EpqR5LICHZtmesMlMFHiXl7DhmOS+5X+Iop59ExrA
XlVJEj3QqkjA+iW6Rdnbigj+S1RyOcbCU4uJe3kHGNy8gKzlQcS4Hl6QLsCbTr1F/P64YjEIJEj3
HZfehl6qz5f7Q0Um+tU9yM4GmgOGy3FofkbLA1JCi1SnbL4HzkLFI6T7L5nTh0BqQZszlZpSkKIZ
eoJT6omCEtcv8i/9u+hFdo+2jPqr5MJO0M90TUcmJhoE3PMD+H2CuvdX+bl/981J/iBMpzAKyJhY
QoZ5wdU1UpXnA3Y99cedZOdoZN0c1ZqaEO0IqTfykebZq2UE5g/zecVLVjtlDuU1J9xq734m9XHS
jN/O1EjNphaiKalcbJd4rijBbFOq0/4cedyGG+/uM/47TnMBOHE45smmTd7OWk/9CYPyKV5+TUCH
+SbdKn9y7s11LTHocWlPaq2asbr8S0sKGyfYWBp0VlvzMk8PzANH3v4z+t+niir6pTyDkCZdR2ip
lb8Foz4NOeB34uqk52+ptPiFiXsr1lbWD8/gW+EI389VP4QzDimUMPOq/n15iJecpFN27iaLsttJ
dunKB0W3eED617+qKjJ+ycjMZChigug/v4iY0VpBNxH+4ujF+4iMF8pSdJFiCR+xfTV80+rs5MFw
lC+Lp9po+5x5Kf9/eeJ8nCPjhMRJGPBHfMTRi+/ngL57sX9lGa89KAL51En7Cep/vIAqMh7IjLHL
UdCY1QC1EuTNsw7O1i8h5mI02zSdaEjdOnu7fqjXg5cqMjl6rcXowGAjEDn6K+BBuuW1LX4XGc8k
rztXtL0v70NqxL02UfvoXDr2jQkjO3QAgRA0XunzRju4H47xMbU69IIa4rGW31Bquxw+LT+NKHjS
IYLImTm5xg4CC312/8dQ3j/sJlqNGhDPugqHuBxnhzpvDXEZftRRD+0NpYzKsAok3WbnBg/ULhj9
8q/ymHihnb8+vxNx+bxqNuezvj/NNr+IrKrQC2BfD4xxOdVSqlil2lijFHlAuPjD4v2H/ozDGafS
1AoZ0sQHFBxsoIh/mXEGkhU7gKAKgHhqz8fmZnidHOIKQfWSTvb/ZMbvFrHRN8IUnVbE+AUxARkw
xnpFDYQa7sDbK/wvz48PVRkfJIZrU7dU1bg9aJgMLSKrKh973Ykje8AKVF86iumYpRtlPAiCff8A
KBlshcigpGQbs605A+8OBDCodKNT6pu3oLO3UsyHh+7109yB7YRBb16OTPha0qQgs2hSSfK5d2R7
vRl80ICfxC/ar9UfHCBto4RFvhGej6fn9ykL20hmTCklS4wZErxZ1zvN1z1yiB0AfznVjYH3UIb3
EFdXnkQmdCkpZsQx+UsflJPryG6DxCs6o7kPrmyCx0/InU7fDZYbHRkbGsRoWQyC051/Dm55nx3b
k2KZLv2amoeXl7UceJswPJFMKDMFUGeYGY41rH6k1a0x/ipLzhXcvxobtZjwlRVypRe03CD7oa8f
Zqza0BcJ3XvM7T97CX1IY9+QAGlR134RYKLhuWq/ZoIfkSch/CZMWMySHTE7A8aqCA9GcjenQQ34
pelLVQaNyBny303dN7+DuSoKKRappgbb17qf6YsjCGDTI5q9Evk3EVDnXQufcz3p/7xySUzmkgzR
OM8CNSCaQ8t2dkiO8r3uwxU88wry+7F0ox9zPWaSqIOc4Jw7dwHgcuolZ+mRxjEZA1DabfLC0Y3+
v2u6MZejX6KsFhJ6np5yVL3cUwRL+0UAWt3b7V9KYTW8XH3fAQC5CuNDaIOyj68eNJxtEcEBlK9p
UNzWXuxFvvAsPy0eZf4Mba6Ou694zPKYoPxVgF/C3Ma0FUwNmJcadmIW3/ie3Spu6hi00X2TW+kP
+a4BK2Lk8bY1dhXdiGUu6DJrUZbXEBsvL4X8NRF4HoAngEkmlVGVFL3Ct+vck+ELVnUMg9E27lba
P8T8Ds84d+/eRiEmq1QrbZ1q1OeCGRglLbE77WHV38wV1CqaV2MY4rpt7iZVG3FMWllgetQs0giD
WOjd63cz6NCxEDpwVsE4SrEtKjEjUZkQSBlCV1MdvXlKte9j04Pn1MaMGEenfa/9oRTbo8pmpVkA
IEh9Ce2kdPZ8Mpyfuv//Ssw5J8hO98ZZS8IQS1jvowjtU3tXPQt2cgOwHow/2RQMNXuLgF7NAzva
rydttKReZ5MfljD9JWsguPe6xa3RlQ0DjHgIX+djF8Cx+N1b8XbdWvbTtY1MxpORohkG3cBtGNHW
IEtjT4XozMB60/vKBdaPWwyjk9WdBbxQhyOb6vPJi25kMx5myHqBpAn0rR2FdqHJATDE7SkbUEsq
PCHI7mJOUOJ9Wsa56FqJDkcEs5UnxYkLFVjH2GrqSh/M5zztaHy7ph3jZ8aSpFOnw5HR+BceaUsa
g5i3wFhwijveUi3Xdhgvk1cgviyot1bOwhfi0UQ49LL3qcjFSU//Dxgm3tdjHA0AbQGoVuDrCYcy
GO/Xgwpi+PeQuxyWwtLveWvZ9B9eOVC2z7E0qAFoClXxX6TXk0fnLnnLibtZ6IdVsq0Os6hXZEiw
kRBcbhH6bzclb1pth2gLT5eNDCY3GsHBi3kgqDLYeTA7Cl7iYdD42XlJLfMHeVT9yE4t9Zi700GZ
OMng/sNpI53xM3VPsqkU4U17rLD0gXpKvexQOrFnOMJ5CGLXDHSIjo//69EyzqafRmLG1GRK9acE
JGf5SeEtf/O+HuNTxiQSlowaSbmQo5EYzlSRhynllYp2k1uAFBJZBfcogI4vXfUwjFK4VDSxD0Kf
+unVp+ApGQhLeBOV+2aPzUVs5oNrlYVOaYicrVKCBjUl2sA8iN+/V4h4E3g8MYwDAUCePGY1agZD
/ziHXg8+QQkwvZrodRN2goGBMHIqUvuf6kMxxoGoytwodQ3FIuGeaN+b6IcxJdYfxZj/CHmf7t7E
VLkoq2zqIGT01Ffqg9GlcVUf0KwYf+V/rP0A8yGOeWhJmFTP0wriktYi6kFbX0vdWWceY/SeGPwv
FVk5GDixPHtpfmmRZeNSoujbK7ktCNimKtaDROSbbH78gwOks9jAtZVFEN8yYQzxMsZMGsqUoq88
UMjj0GkPYtA5+pGiYfCc/G7nF2UdSsAKmQYL+TiHepQNIupHy3F06NMqUqwQI7ZJZr07qnfz107v
rR9fPKlA161Ei7f6vHcbNr+CLZbWiSSYUYZfkQKchrabiK+g28y7dLvfEesSdPVNByoSc7iq3tdp
JpvoZQF4UhHvmvCxmAhY8b5d/4r0/7ChU9rIYS63RkJJkbMQxAdhBOTt37Vsj9FZSPy54TwMdhMR
SAL2BpoOQMdnfLwRaUKhNClutRSOorWmuQHY6rUN/9I70BPaSYa9VnVKOsHqAfN6CzAqMbSAwRZ+
GY1K/aWaoMfrlRhdqW7hhr69pIVIiL2GSS+PyiSALRlXYQGNc2COmqWGxrnSusdIgHdLi0AZlh9Y
g/QypT4vVeKnentsQKZh9gbHLe09nwDZY2gKyItQLGXub51j0mYGgjXIDA7akDid6kSga6rkry2Y
DipuMW9PbYmYRARgNFBBZSYqtqJYY5+6RNsYnFBfFbvzhcfuW3wbP85+fMztP+m0beUxx5zEo9kU
NeStaWmZ8l1tnMJ/zhoCbL6NTszdqSOtNZUUMkgMyFEls7shfQGps0eW8uv167PrDUB1DuZVDGah
GHLpbjHJbIxpBJOcB6sCbQi5NRHrJzSIFNcQnrJ/vqgN1YAxhwEwUQOzEJNdIAeYYy2BldZybE/5
/Ry7VXiIetUi8e/rqu16BsDEiIYEIHFAOF6qZupV1+VLhrmQYW2+a0bXJdjTaNJTGMeYlkykJLoz
0j7/5wiLaE/IqGQBUQ/k0ewN0NOYGEU4It1Qa0vLAiUVrJqH3rlbN9hIYcsUgATJ5KKfsYxioeeF
XYYK76Le0n3NQ/n6cP0od7P6rTTmLBWM7bVguEPw/zp8Fbzeye9L1Ol6K/Yw7P/Q3azHd44Ah0+T
tlsBBX61SL0uiqrswFSPrwt2LUSS/md+Q6GHKjATyHeqP7sVGhK8h/Su2ajv5N+yDkw6RtUsasOK
JidgOy5/GOVylkbVNivDGWSg7JW9d/1o91JFaSOOeS+BoaIfwhbidAPjZorgFKACzrj0VjQ2fQqT
2E0iyHaxW8jmOkuYmGAaBm3YIHUuSebbReQBIe5qshHBRuK5lrOUMpO1+jMaWOAV/ybUkX/9uKh7
ZfWQcbEQWgyAL7CIXsqqmEIG7xjA8R/rbLKiCPM65veq4aVre+psJTHq9HG9IH3RlaBOCoxauXnz
l8itbewZ21YIEy2rtNejnBj4LMfBxWvZzR6iZxAGLfeLRyvu5RFLSU7xQp6uH+OeOWzksgWHSMcg
/gJc6IAMr3V2HHnrMpzP9OkSqeVS1Fibfc/+xv5lFHNbqe+68vW6HrsfSdMUIskU0ZZ9LajyWKgN
jcY6ipdSZCuFp+QcGbtn9SGDxcEs1XLIlrXAg3iMwYGxaJ1XR7ppX9dk16HLGzGM3xlAtNFpNH+b
bMkDSj+2cWYYHpLz3ieCxXt7c05OZ/zOOOlDndNAPEdOPv0VV25XBtdV2jWCjUZMrE/XTp/UDB+n
AA9bvvxe5C+pCmaUibfsvhsitmdHP+H2KYwB3gwDCEisvy82kNMPhT9a4h0FqKQzvLy+x17StBVH
z3YrTliXIu+gWBr0QXPOfNWPD+KJJ4b3iej5bsTgta01SQQxUekCFt5ekyCJePPIPCHUQ22E4OmG
sNBTXRI3JYUltr5RvVw3hN3t0u2BMb6UiJNuCDq9QoHhKyDsNo6dr6Z29FxMFq11igdK6lgAf0N3
ZL8HvgPP3nfvF5II4FvjqYDAzlhjmwzlJHdIB+m2G2200KK1GNA9qpKLJLEDPQc+9Y00xiKrsa6y
jkrrf2r+5Co/aNpSn4Tn9OuSYGhEPA2HiHPMO+iQl0IZuwR+YZ6aNOOVBqsM8nuC8U7KnykH5JyC
jznBOosI3h5yL3NW6/esaKsuY6ry0E66WUKy0emWEqNE6Qgh9xPueWICdBoN2Jea9pnTBFgWgDhL
MIAIalAV0C3IQA81Jsvo2lF1V57/pGO7Fch8RUmqxjwP8ToC0PdR69NbATN61+/Gni/ZPtsZs1yq
VBObAVcjl/9Kwtss+bWAlZGgljG+xGoF7krnusB9K9kUChilylbJYp3A81cu5hyBuoPmN2hxxWCY
LBWgvpRLI7dbPFrOvGGfXTPZiGYMVEFzIM3BIBhMmlMDc9Y8SRPHEqkrYRPE7Xky/mwtCQEaMrTD
C9oylKdGC63BsIzEySNPlA/XD3MvxG2lMY6tVOIsylR8vVQHdWN9o3b3Zp9bofL9f5PD5Im51hUz
IZAjxN+n7m2OVCs0TbsuZo458qyDzQyHdpnaQccn6pCPdo+5V5w7vzirjzN44OpH+RA/A6Hxr+bt
uoK7IXxzkmzGaKZVJo4NNNSeKcAspkAweKbdzEe6/By7vB4m58NpTPqzTMCWHWn6gy5/Ix7XPAZ1
hP1ng7dEUsDZZgKtF4Q/l+EVaNLotChwjPPP0aHco9jbUKzmhr6WBSfmGP9/+Xof4hi1QPw7DXOP
UyzxUl6D9ZC5QBfxO6c/agBOav3phL+deae5f68/xDJOTOlWoKtjLyNYohT4rnNgJv39VE6cJfz9
u/0hhvFcs1FqZj7gMHXsc8u9RyInHBxB+xbmlSXmtXXdJvdd84c4xluNJfzy2uIwFb8PpIPpTt6K
8f0/aR0SIqFohKREQSPs0kRIKsZpOo9a0GjSHZA278Gu/ACmQo6r2gGARHaAwgXKpIZBwc0v5Szi
mjeTWQObBZNkkoO+7JM4HnSXQnDTtR5US8/St8LkxBv6UT455I1YNjWo9Cgd1hZN5yFzDRnTz+jn
/7r+pXbtbyODcfrhsnSCWgN2plFPZn/ooxmz1t51GbvrtEQxKGOcJmsqi3WVT1JfkxlgM2pS3WQL
gDrl8TWbpG8ZQGBIAxBu0bCmvH8dF6Di1zwz2U9gVTA/AumVogcxSs5p0yadjoNUv1Ak579pjLW7
9zVFh9e+4UpjIluj6E2TG5CW3vwNrRM+1e7gSC7FMf6TRwjwi5HUaRIwbNmeVDqiPK1R08ylzDdB
HmeU81FPeJidu05/I4ZxxlnfjZ0kNBiz0JvXJincJF9fay30BqHndIB5ohhH3CRNLKMEglm1Kr4h
aAMZi/ClMrF2DOLp64a566Y0cPyh4qxitZrxiktcxW2TYvQgVh9xoY35gKa+JRgvErBDMPvLfW5T
Q/t0o3UNjGHwjUSVmWSkG8VGFaJOCyKlsEMwXEyHJsPcvXGIsVN1Xbndm/0hi2UQWHpVykcVZhhr
60GcHnOpeyAhL37t+qiNFMYwSpL962rN2XLTmurD2pTOdUV2v9JGBGMQZhWPc7bi0FTRacevsoll
H81qJNVapdEelLtC/j/SrqvHbpxZ/iIByuFV+ehMzvaL4HFQzlm//hbH+3lkjizeXT/tAgO4D6lm
sdmhqmWYZO0ddSuX6VIuSdGjTUu3xQnC8xXwl9XaxzJCeV9bzFhUinVNwyt6h81Wg9YpI6zZPUwa
pAyhegAtQ43CInlICy0kNuJ0uZ+VoXO6BAqaSqyhcj2LNaPQK+65w6baQbPtlvOYjCo3kP62XDQF
lzOlN0bcwYsc1TY+NzbnaJbkYSYCAwr6M2bR/j8Zi71wZ/szKMBHV3TFSQtaIWSPFHi0a3JtNxZ3
J96rmMYQzdZbbHD1eKzE095+bw1T+51MuW60hMYkLG+49esgoSQISgzx+fhI7Mf8uqqCt1yDpCNd
DKzFxjC4IgUe3xomWVpy256LC2jYkFGTe+adtuurG3uUrzYdgqPQgD0jNlWncZQXzhRMtIh5/Dfu
kXfjcxqwoGUXLDc2yW/a5NcWCBxAlw42+8ju5kc5/JFM95N+qZWPx7vJMkQ+6sZQq3MNxtNhSJB+
6OnTpOOhoXphH5kTS/ZzPzjYLIryzN5Iqn6VYEsJez+rwotBFhw9LkwBEqOG+KJm6+WIx5Uog2GQ
a+YTp5QMTHgr3364hTa/gXJSvc6rNFpx7Slm/ICMeWRiQBTy5bHVXeo34rcRquWtN3vVfWU3MZIZ
rFOyn+Pb/ALqHqy5aRFlDruQIo1yV93BlQAMwufW0c31qbBrC92G/wXT323Sz/MJeF5NIWlN7R2u
ysy1+AIFj2NPYp1L+i2OHtGxmgQYyS/KB8XVziACv1pvJzs0hUeOM1mL2n+abFZFXY5DtWJoGlwf
SOwR3dPKMyzNigLOWm9HZzpBpaQ2c6bKFAMOaJUpPcdUeK1jmWtykfBWBiOd8MrYy727BMIMEIbH
2wGKL9RR4Xu9juUWPbeKqXox2JLGE1pUrPlO8uorDDJ7rFGzXRzYGKTORVHUYPZAC8lpmKcLro88
vew9vucipPS6136OGOHn/rtoY5A6BvOcCMY0wSBhMBAfhXN51jzdzT9HLosydj+/8T9bSORT7Sqq
VseiILzt5miPqL1INiENJ0xNSoAL0SIXYhzwEetI7F2Jvz4jDFMRYpZNYSUnaL6VzBHJZ9niH1OQ
GMhmcdE6ZMyucutL7dt/ch4IoKE5BxK9Hy7IMOfTesGTM8thlmjJFZbmoE/W1E2w1J5j5nW1F3Og
8+iXReqK1MSq54YaFnmNN6G57egZNrQYPuXy4g2pbIWt6h6vci8yljHHr+mCirY1njr8krYWwkRC
fNL8XuIyHlAQYjck7p32rRkqGh5KvpKiCmbapTwVheQt7eyFOUsqZZdUeWuH2sE4HLtSX/DyW6+T
p+KLbLWfGushtZHxbs3Bxly0U/8YML7H+/F3Fh0ha5Hk75sgQOvXER2meOFOwu2kXxQQda7LL8ff
i2WDCjQ4JCE6gYeNpf7aErJW2RS4H8c29o7bdhMp1NRztPEPJPtgVJeJgiLI57x05pI1LrCHlVsz
FFa2UpdFwoilpBfVExHHim0IGz5rj8lFcSJUHYQFc71nqo2xlkdBJhRBQZ8nwi7JCsffMNZpZ178
inaWBb6fucNZdZZXVhcX48PRWZYBPBMQpyLOAaIkce7suW6ctGMR3DM2leY+iJtZEqoWB6Aa7jpx
MjUMzYxerPljW7JgmRxaOgjcfMC3QHXj79m8zh1o41AifyLqXllQWIYlXxNAJoV/VgWSAVVvgdPG
nGBEY9zIb1BFMsKJN7kxaINZqb7dD7XpIKQQkZvCLlQyvL9G/mlA7T+/G/nT8QHbXcnGBIWGHHrs
O4j5wQQKV53hitmPXMHkn6HYvfwSt7HJa6yPtRcKbZ+VFDKmCvgIUZ4gAwvpAzppMHBb+8bVaGHc
1q4fpzPrc+0es80iKTScl5Xv2wl5gzXjzTpx2jwxq+W+URhvEcZm0mOVQ2JkfVwhg1/VV40K/RJz
0G6EprXR8K6U10J4d/zxdgN0Ge264CGHdgpyf7/DPI+59ihJkdkhArPD43yW7pIL8esMtrjJx3zG
+olhkHjch3O2MUh2euP4cjH3nLDgnBE6CiKtnHw3HgnFM8QBXBbF8777v6+OAn+xS4y6CuH+WedK
8xMHKkMOIqyMJe1Cx2ZJFPZ3iyIItUiWVFvqYslB7c7+UlriYC4v8ovuJvc867vtRVfb70YcabON
syIXXYzywEm6JmRfiYOpUPLc0ZzsojDAP6Gbbwpg4MqTzOj1r1aMIPZ363FZdoXavp2/xcJEo6U8
g6sbQr4Vzl8LsXnvLw1SQTOvVp0SlViu7C1PndlkZuQoV4k1uUTdtqhtFvPQsedodCiZJHWZRik8
R2/Rmqwjb5efp4axrN2PiEIdZnggV40O4d+3cVHyoRdqXKNR0Zl9P9tTZ5jK8mj0mECIL6WUxe+z
3329sUgdiJoXEyNs4arGvQAacBENRWA5BK+RelP6qCafpNvZ+UnPwnyak2/04eRvbFPHBAlqyPDk
E7pFhGBq3HS4KaVvfHMOjdns83seiY7lrIwj63iKDLvUUdG4odS4BZ9SvZwc8vLJPB2ipW88o8z6
9e7N9GuROn0yunnB1H+Plv25PQ3FncwxCte7qSJ5Y4A6CWU9aKKW4ySUndOfqqDxZM1pIK+2uOuT
kJEc7lV2z/p4u8dBFlRVMfCgU+jjILV8mIYR7qWW+yyBro37nP6Xyp0so/YEnRocB53CFDWW+Xyq
U+1URqWZybdZOVoaS7t9937dGKF2r10GoyhG+IJmTL7SitDlLYWLEZlVTzOyzF4zhJrVCLEwY1oK
xiNh1zc2xomjbjA7acZFrHkVCVxhwg3PC7lTx1PuHmPl/qfCPIyGZDhaRahjBiKdIRM5CCklyUks
HYF/gOT5sYn9hbyboE5UUfX1ZBTgWZG6JHV6pBxsjTMKhpX92ET+ZYYeTIlGnNo1Q9AlXdeiGQaC
r9s17rfVSu8kJ3NZt8zuzikCtK507Y1E5vfv03CaXHAa4Y9K0B3lzeJ1P14f79xu/ypG6mQM12Hy
39CorVvFRMz7CE+a9MJAFUa5SILYXk9E87H1Ozc7TbbyOGIchWiSFXbprYxy8u63e/8B9DFL50FP
ObBonDT1UZ3tGiHR8RI/fDZEOzyPRnqwuasY2DQoBzTmIuG5NkkC3kNXIJmGjV3N4h6zE/hl0ar0
b984tD1qS0tOy6ce8lMnKQqtqsjMMGkDvV4Zl/WHUsVvdoDsFEAJg5GvEnpRg9pWb4nEICaWw4cx
IILMrWqxIhD6Q9HmKKiSlWTi0OWTBbMCInO0IIJO5fhL0Y8a2gKFR2vL512vl8Zp0POXphKhpzre
9+loa53MMPUh8KBtUa9EZMc4ZVH40Jc/Z1B7d9IH2VKtsjS5q/BBc8ZgcTXIXtxITgpR9n+br6Ct
k73eIO9UJllSJ2MR9H1spxqIW4zG7NqWsUoaQGgz5O8bM6mQThmmCDmfW0srLzHdLlzrMuOJeHy+
4IdU1KhxeV4CgeMgPv0UmIcOOUQnS5MQfciRqTNwmLUqKmbUy25Ro0ThfA3txNq6mFHxpZxZ074s
d6dQA0J8XZ9GTRGIxlUmNCYH6Ydjd/9A6UF/HgoojCLus3WJkkC9zE/ZFe/0N51F6vChb4AlKUvM
0RHtzG3OrAkwxkmj82VqgxfEkMdFoEW8s+bgCDS0x1lL7UEeGF+LtUo6aabqVdiEatu/NeepVhYs
j2gPGRD1Ql5TsvLEiggdva09TK8cI8L5A0bi9gQfPe4Aur8CXbcxmkazPIgTU7tuT6SxXrWXHH31
FXaWdWP/YbHv9qhPmkyhnvO9lgeEjRYqs52l36RgX1DtGbkg9RzZunOPcrl/7Er7zvrLLH2JxpMk
xXlUwlnRJSgmlsimCCXgu30t/XTWdxMU/Odd1yacMSPX+UJeLUkwmr05/oCSoMUeadn3z3dj5Mds
gMtoebGV1LwIpGQ01fFR0gdT7Rs7Hey/2zjqGjBALLcsWpsHOQbJTxknNY96Otasq3ofst7XQ+G9
ITZ1NihGHvT2jBEIu/HEU/TIfZ+Dn9K88pVw+tf9S/QXo9C/iYRCnHkpCsb6csBlXaSfM4OVp/4Q
QNJWKPSvmgKigvkcgfTMnALMQEGMiHPSZ5JDnl+Vqw7c66AchMuDdM4t7g1oPxx/Q4L3R55J3QdG
siCGVLHOpAntsbpWwEIurr0lFc/4v2NbH8q09HKpa2GG0pcil3wREKE9cDKAmiZ/HS5TKMOFfnw1
PaC9x46/J6yEL8uDKGDR4ibkywTX0TQWjqA/LIgtB4XxGvjDVf7LT2nOhLbtin7g8uitLwsKHp8L
qzfLp9BsoZuGAe5nxm4S0Dj4dAYFKiDjlFqhggiCmObDZbzO40WmTwjIUi5ab+O15ztHbRvVrfiq
qCFCGUqfl6ZpL/g8nGTGTXUMogrNNJ/W6DPK4rYIhi5y4k7/McU8a8EsGxQQ8OkYjqAFRtuHYa7u
8CVGfSwGuUEOAcxLUh8L7/71JPbvLotO2t/BVEsnVQu5GpfD7QDkFnzwbP3gP8m2bP5MqzfnDsDE
mjBj3L0fSOeHrq0iUcUMNuHSI0cltfuzbBsYS+ROrFUS//+zJ31gmxfDccyysOF8Mrgq+ZmHJ7Mn
nlkXLeMY0vy4EFrSNUGBj6wNNBKDEENEKwPOWCaoKynvRHVNBgBqvT7H4UPe33WFwIAxBmQalBvG
nRxmULiGnlm5mmP1PKNjsGytgccIw8gzghPWgij/63tZ1XsZCxL6l4a747uHLGTsGWs91CVU99q4
VniIBBO3OKsW/ZAi7UrWNQtXoFmGxTcGbpH9+bO3yXTrUzgZ02yMuM8Nf3azOxQA0KBX++JDcnpj
N3xmuTdrD6lrh0/CmZ9KLBByZ9z0LU19TFMwnIJlg7piilKZxiSBU6z6l7A1ICPihgLLyIeGOBqN
qKxFmjd9yofwBj4YT9ltel3cgkPRW73WCa95G7NjeIX4TO3x4y/2QTaF67SBB9dmFOTI4nKVmUoT
Y/tYFsTfYXZQkjRv9RXQ0L4kkmFW89djrzv+Ph+ULvI0MhY+0cNTETpGfjtArVX+q6Oq0DxuWtLm
ulSrUaCrqaWBlh88W+3D8TJY9wL9+OxzKM6KRZMHshffkNJkj+ah2jE8Mg3JahtiBGzwvt8/SxsL
UduDnTpIITHKmY2ng63zjkMYqpkKdA5+kgM37X3xynplf6iNUL7+thObZ8zKlWHJp7CtX9anyVuf
+zN/I3jRAwIqrHXyi1eN8eI9fjkpbxHexqRWgj4TLFRFMEZI0Q2g6A0b9NcJ45c+/re0OPTyyInY
2IrKGCNHc9ef+ka39DwKulqxVCG8PXYYxsF62+WNGRC+QcNq5kFbBLoasfFDJWccXeaHou6Pjmsn
PuPx3pQ/zy9yIL8JjGC8lDPxbL/I/QR9S6yOT8ZxfnPczbKKZl3KoUAoWGXPVeaVI9Ii/yk1pwmi
AFE4kCPpFCaVrSDqWZcnb68VyNXYqx/ask14IHsv95iHjfx7H+7FjT0qdqnDUp6nEOFR9ERmgjtP
uxKvSV8gGQlmJVt2N3BjjHK/LslSsGeleZBlwRD7g/oaK4zixD56bGyQ37D5SM0iZ1zaR0XQumCe
qE+SHd+LqTN8ap3ZSXGKMTGIiQ7jNDGzg7tuvzFN+WSWI8XZzj1SSa2pBpJNOvDR0vDckRYDO4FQ
PYvDYDeG3lgkUdZmsbwEDuUmDQlUkrJ07//kL2F9t12I2pihYhkVfW1cJRXRKRq4QNfaM2+0N31S
n5Mefer/ATs2tqiYRk+XTlfSODqF2fy48JpdiyJjpmrfDcHoisqSLok87YZdXUWJHmPGuLOTKOCz
i4ilDUR25OOxejdBeWGbdpKYq4jMEmUJQtnMOvC7zCAK0RpLrR5G2T7etf2kjvZukPK9tayWMc7m
0M/QnC2cVG+1s3PnrWfoBjqdq3gy8pmEzbW85U7xJWez6vv7mYjNL6B8kQvrhSgwpMHoLpbklnbk
tHD9EjwvdTD5rETx/mF7XzDlk1leLsMk8nmgiN/CfrCXemZ4IstNKE8cWzBdGjwSOHyNEdYl9aNW
scs+cY4/HcNV6OCK61Sxb3M1CZZ5trps9Ps2tPPaTaqnYorNXH86tveBOvYtCHj/UHR8FaLxceG6
JfQVc0ZCAzy4QWaNmFpYbP5CNP8fHPa7SaONRepSa43/uQYfiBZ5ekWO5hRo9MqYtPLM1VEXWsY3
XQYBbSg2BUjXXGUO2soc6XJwORRZw6uEWRlkWqTgRFAHfVoVnHXhProixWr1UxuZABWUIhdfgswE
q562X7TYbCgFL0IRqeGqlqRCE3oxJCyJZi+SNc/F9xGUHpM9nFQ/vZ3Qu/fp2HsYh+Ltsbi5cQwo
2DRCjes1za45IeBGZ568vzNBAUmuzGGdyAhJhFh04698Xp57ZsslAz7ednizjk4upqhayui06HXQ
5LwtZZJ7vI79Z9PmK1EAssyThFoFAETLFQzmgIDOHOPqWytMIDvmMB+kvQ56+SlRWh8E7aYwDWar
TIwMMWOhbyMim4VycjOAug2FQ728EqTEKpAxYqyT4RM0ua1gLJzEk71sbaIirVrzBf9YWRymklGR
x4i5l5TMOT3WuihMWRRoUeVTA6OoYMTQ+VoYOEnc7OAKf2NQ32xcpa1lJK9CFiAGaTrelVW/RO5t
5W75gRG0stZC/r41ZaRtH+rYQLTau8U82ErCckbWN6IQo05AL9H0iBTr1i/k51V+0UrW+4iFhCIV
hKhabHSzBHBQLwkrSA7epAkTmhZ0xH1oh1vDWXk49j1W3CNSYBH3ulAjBZIHize+aDHGb8l4OiJv
DG1icOyb4kif68VUr0HQ6xqnJrYGn5k1IOs6chUqFqnGKYr1MUuC8qW330rWtvpJQK/SZHLfO1uw
KnfyR87MSv94+SyIoekv5rls+XHAk4P3oi9vQ0PgQUbpdUFajj1ywvBTmgADmpOt2IzIaa7aSVBJ
rpZjYQljK9/kVTdHoV5mDs2H8FP58qdWUYFUI9oQa1xruhljynAwubN493f7KFFoMkc9yMBFEXkf
NH8Rwi+XW03h6qcGiH7HfHaTnOmBx9DCJrnGNXrKpyijNa3VTL6Qu1nN2zmYJOrlJHGnpLtdJ8Zh
YZ1PicKZoS0NqZS0JNAfl0APBo90+0ujnZvCT8Gt5+LfNhtTwaZE4Q4aYVc1VBGm87czopTSRTN8
H1rqQ+sQAdj60pBM1NGZkpAsV6WgaOpGUQsLBBFkEHi8x3SD1XAmSR4mn3gTBHyWyFsMJ2L5LoVF
cxiqzTrCd3V1ec61yIG25zkZFPTo8Dd5zr8WuWCumerw4eRkwlKasVKm5qx3fopG/V5eL9Zcez7+
VSTIOPI0CpsUY1V0rWtJgRhltnPvK2Blbz3tdGyGhUQSFez0VYHG/BnYIKNmqbkN5sr7IDsJ6Mbj
mA0E++m/99BKpmoSypz2YscB9uuvMhRGC2c+568yhlbWW8IL1Xq5lbwer5CxkTKVltbSRk5R1ckD
MUj85DbxiMgmz1RnZb2jZQqKSj0UlaTFJUpIDxMIRhGt8dofQHgwe8n1f0sh6ZgeMVRkHWkmL5Fv
C8jSzEWwBEQaTj2RghibWO4Py3q3Q/mhbghhw2sL+rpONZJVAsjeZmu5HmxCuBs6LBLY/bP4bo5y
x3TI5z4jec0KM2FqccprBCLiFSjuzWO32AeaX4ZoT5yEBrTF6gJMzfmLQQzFUyyKWfB3Rijfy/u8
16sG7l5pyb08jU99ydvHJhgbRrtdUxR6qvFKeNKEzp3i78OqWyXvly0rStw/R+8bRj3QZbHOW6Wa
SN0/wZBs768BIaxmNez+ASLe7VCXnaKm6EZZkK2PfhSxhTF7fz1LkanaQ2QXJ91tL8E/ydjEP9yw
70ap627S24mTSCf5el1LFumtms/CFfck3ycPugsSFps5v73/Tnk3Sd10opBFciWiZbgpnMUirRSi
g+vOmQQT/fJuflVf4Z6FCFfEuFn+APnvlqn7ruT0lkMfWQKkWhxCzxqjUqFcLphDzlye1U+1X4dG
W+g/SEWPpRhCLMzcFCNRFigvkis6OVKMus2fhMUibbe8n14aD5x7fC72V6kLioipIoxbKPQnjeoC
TcXkcYZcS2eV19AgP2m38Flfv2I9Jcg/9uG23hijPmZfD50wQKTJDxcMufm9cdbr0/GCdgFLlw1M
C2KERNApIJ5CVVJiaC6d9FVx0td5rZxjA7tIsjFAQ2+sS3I6g4EvHdM7jZs/q1XhJ3z4I5dHRu2U
sRa6+w0DAajIjbgrI+GTWgiPtdoySpm7aPW+GLrfTV8NowijIYaQObJt/1RYWo9VYfmDl/36KnSb
Etf26gqIR+vnC6Q3LOk1+p71tnQLYmonuRcLhhPsA9VmXRQKC3269NGEnYNUleDKTvW9fY1/aHfR
acT0JnJTPdjzGI7xQXTu7TGwMUpBsl5XPBJviBF7dCSrFh80Tm9Dgtctvrfn0NUuQQ9/09k6Sga5
g9dQEOmm8XDsncyVU+c5baIM4TDiuN6eHBCLuyFnFkhR9E+tmTq4E26Y5FxkMz+e6vePS53qZOCn
AZ2KSTCAOC/0oAF6z09mg8a63MlKM2JyQ+zDyLtBCpnHAiXkbkW3U1HeKAbEt9vLKGVtJAlEj1ZF
AUkmikncK9hI0ljLmaU9+5GXm6TWWXqsdirWOaRApZGKMhfDLj3NbuQr/j9Rg88amWJ4h0iPaKlp
WFdd1KdodkIq7nN+P6KdVrB0u3cInVMvm3LjNYyb9BjGoIWDnd4kPWZFLNQuwhtNF4prYTH8hmPx
bx6DMiQmfzdR11EjywUiyHZWrVZubSjdO8l6Aa1mxjN4dzGGAlZiXYLm2FvGbrMYI8JoUUXqWULm
tu1zm7NSCmQ3aL8TeFGQSNezYdBUaVxZJfnQRiVqq6NZxMFYflswnoIOYKgUy3aVplbbdxYn3zOQ
Yy9pszVMVr5ZmcbXcl8WfRHEHZdfRaUI3WCMj9wrCcSMzTxd4ouuX5oUrIOz8SnUxfg2bFpmzm8P
TQRIWcoKaBMw7Uwd7qWpof4YiXEQPkYg9kObUgjmhFUxG8z8g8vp/1HA2zt9W5PUUdcjZUQTgMz5
std9ER9Ll3fQ3gDBi/iH4qHpEG0VJLvborx8ySx2sdZLHf1iBV+5ns6YifNFHErBL6zlpnVUVBYK
N/eYDweGPbogyxetMcmNii43O/tCqCkSaFWCXW3+Ado6S6lcZumcfLEPHv3+RemK7LAIs9ymuIzz
i9FGXOsmjw3Y1dDvfUNo3lNT7E3D5lz57tij966JzWd9C0o2Do0GJFltC5HzO+G21G/l6T7SGfHT
7jNsa4Ps9saGLi1aISlob0sWk3OJ5g7vIAvmr5GpZCb/AiEA0pJzOl7ZW1nraEups7rKWWEMEGIK
FDO56jlzslRPczEtOsh2Yq0WGOsgIy3eEx7J1ElsSKkf/wLGkXnbl826o1WTtVhR40CqplNUyzb0
Qs05jayQD5/FcXiSK3DLcrp7bHb3AhMERQeBnYYJavq5UsxpVicDCYnF2477rkMsDpwOzTJaBUqN
rWpW1QNUC6oGIJmDacUSmQC1787vP4EKd8pJqCpNkRFKglGMM0FC5IWpWZ8hJmh06BxdCckLKiI1
KI1ZBQSWbQocwSMFcus4D09i+DwLqZkmsZ1nfo/Z5GZk8vbs3XXbzaZwEbSysab1BarhkJdf7ckr
r7Ur9Nq4UkCazEorez3+vCyDFBaC4nXsjYK0LGOSdmhA+Vj7xxZ2ews2a6JZXZNykMp4LZCxR54z
C8JP6kP1FdVpK/cXX7khoyG1HXuTz3zg7wOvATiH4iXUmundLCRdECDWF8Qi5rszGAcVHYC3LWze
jp0ICMhY6763vFuktlOYhFmoZQKADiaUnNjqS1M/zXcY5A3RK5V+jrBW7bT4rEuNYZiuymd6n2tJ
hJ6RfhWsTrwX25csvJvEH92/Vtskjy4BuYt/dpWuzvdZ2mh9NxRBps9Pa5/9qPSI8bDbCy63Jqjg
Umkw5rUQzOH5xVbBrCdXuidkYD6a7eMvtrtvoipAVxrqqwo9BmNIqRDnkEIJmlU6QWF7icoMlKDa
XToWF3MTMkB8N2sNutxf9qjHojjlZdd0eEiBrh6MDYJPRr9qp7kQyAQ0u7Fn9whs7FHQqWhLVCEA
+dmOK7mSr12V0BTTSUHXje6ZR243pN3Yo+BS10ShrMmLnFDJ9qfyukULKXQ1AlZ9aBe4Noaos62l
6qxP4HEO0umsZ6sZ6p+OPWM3ltkYoI5yrEbrXKeYtVDWm0y/4I3rMGc1ZxM//hBU/LKh0o9DtPJw
oyyj7Yq8eMeH8joGPs2IJeSL/nJgAPFua8O776n0q1BeQO6okbYaUBSOJtrZkDSRbMGfELk0pnqT
XhPKJtUdG3M455/hk6h7/Zfxue2PoI72IqdrHw9oFuQW6SwM2b1kJNfiMDASebv5r60dOkzU13Hi
4jgNZjf0lHPsLpIp3BpehIdFeFezHqnHOKLSLcDyqAvJ0NXRSVtmMze+RuCKWNBBMb30HOM7Hnu+
Sg9zLgJap8McUB8KoE/Al+yZDVi7L+KNX1KosWBalG9LifPJ5VzdDd74hhnDQ+H+p3NMZH8ERYbc
ik4BIleA86TgSlB5tC9j35lx83h8jsk5/XDGNgaotahcU2kqH8aYNSL9LJlHVGfZfr2P7Bs7FPKJ
Pd4HwwCkTU+k4QO4cad16NqcnQahqVAjocC6THbhY2OSwsBhiDnIa1f4TEH5QMaoMqu4qE69lWHa
nlVm2394EXEmTRE0/Jc6UVmucLEYJj14Od9ase6H3sZdEgwXlVt6wol7kO865hp3vX1jlfx98+wJ
M13i4gTUTZyvepkvnKPva2H26LsgNyb/2rwyp5b3TRqGBF07Ad38VPYMrZPzisIl6YFaQeAh+O0z
OCwvO3d0BEiiZOCWtI99lGWRAkUjjvmhzCXUsrVHLnnoCvf439+9y6T3FVGfLhrlJh3FBL3tiYGq
U6aWjxjz/CqiCsV4nrNWQv6++VzxEmoiJ1eoGo7yavM6ZOUTcBwzBi7Imf14pt/XQ4HGCobYXK4V
FOOL8KWOZEfWllsdU26QUGdsHcsU+ftmQaOo5Iu0dLNfrjca/6rVkBpM0RI33x1/ItbGUfAhy2HX
5xWcDsTjaxlbDWt2dPeG2vgABRbziEkDtdDbUx4np1mBvEaqNabEp55exLZQ56fjBe3jhSxJKjTl
QKWg0wFUG2vr0P8MPT+N7mjPF2AGgfAlZJErzDB78tnAZAnD6i4mvlulK3gTP0+llAjIS9uzLVqZ
Q4oIssm7SBCAePzY2u5H2xijkIIf5Fnu5zIKSmmyqnS2MlYXxX4cszFBQcMyqvWQxcizpxfqW4Md
4ePITs2JZEiZEpv7C1J1HpcxdBRp5dCwzUIpD9G2SJqgSrt7hJjHLRS87AiKTMtzaC0Mt99FJowl
/s8ghUxLI0VrJ6nocUU7dBS1FiQwHSVjeQX5Zz4AxsYMDUuQOo4RzSekCzQg7V3RrX4ST/UPQvIc
3rFmiVirovBJGItZVPUxCibBE0CHqkIcoWCJK7OMUMiUFkWihRCWCRbuYpUvw+humRhR9C74bbaN
AqVEguLwzBuhr5etncwDJgxukGlwqlSxjk/SW0r66AtR8MQlWir1WYkv5BE/H0H9Syi4SVKVlctl
rYoCJokvGxVE1ZpfSkggrner4aNwbS7TDWNNjNOkUU2FecpJNQg8we72CCnGB8WvIFc7YpSnMusf
vCuBBIVL7GOjLJsUJMWNUgpiw4EKsvUzZEMToTePLTD8TqMQqdeT0YjEGmSaQlBLDi+Kppi9/J0N
ChaqsGrG2RgMv21sMXrgVV/nGb79B2T9BT20tGRuJHPeQJUZyEpIccjTgPv+s0E7tFjs6Ayf0yhE
iNqwk+eOIEI8BkWX2zUUOlfE7VHmHm/d7j3/fmY18ks2AUuowuuSJMTcWL8gXS18U4vqJdI5awgL
V1Rm79gcyxsoiIgk5OXVVEqCSDrzumFxdWmmHYvBlWWFQgeVEzqhLnGSlPFcSPdd9CXrGDEl0x8o
WEgiTi2SCINNGKtSAwWZOdCX3ZJsTHyuPWaNjnFQacK+lR+EbIS0KQBPctEGdh/ft8/RJbJlVmXL
Z0lzWC84xibqFDTwFTd3U6tEJ3Uurjtu9kQtO3FS93cIRDMONL3IcZOUoaSwqpYgzjd1y5qGZpwm
nYKHaF7VIuZ5AGupetEaucI81Rilla60cmYdKNa2kQ+5OVDG2qJkvgLvWvFJHS4LCcpDf7ll5Cds
TMhNmyoz6pqBXn3rjeeQRSjF8jUKExax5CF4jMsVDmByzavIIk7brxKChJ3o1UDGlBbtWEQhxKiW
HPrSYKai+VblzkxQmDtFgrd6eZee0d7o/Afs2RilliWCLUAscwNt5sUQCGFhK0r/TV5ej63sdpkJ
GzMUxI0Yb9ajAg7A+eBRSUwJui7GefYVp5/s5+Wad0ltDtWki8z1J3Mwkx+swvp+dmnzGygAnIom
mqYGLOBTccZLyu6voRh8o1xmspOhvx6tqgxc34fDjUUKDitJy2KxxPUY/3M9huiEMddAdWsvtGZG
rLTrob+sfWiT4tCOlYxziCEF/lPVXyctK9W+e4o3BijwE/O2leYC/KjqLZkpHbz+WbtSY7OzJ7tF
u8n0zBcmz7hTWEapUCkWcayLFueOi4XnuQSNsJwLFhc9HXvo/lN7szgKDxOtGSKlqpNTA87Z8VRd
FU73GNq9gv6d1YEQo5Wr1t+dPuTJfgetWRh5QZ9AKqj2EKZCY0Rk8RKLO5h42YdnwWZlFDKCGb+O
tBVp/HaezSJ6GYUvIsJnbv7aY8pr7FxdYnY8kN06sknBSscVdTNxaogGbd1TIWSjn3Ie44KrRQ6a
dgNHOf5+5B88MkgBDF/LGYqTOcg9utrm0EPXzPY4X1cJU86StTQKRqo5k5NKI3cZ+rxWsAFFQWiX
/myJyI90r6wgh3WqKQxJiiWPxiFJg8640eZXPrSON44Bi1DD+t0H26zX8eJBzJY8QZ7TKe91Gwlp
u7ErFK8wBtQxvhQDFSHH+btBIclTfTKQpksvSBqcNHBXL6QDpfUil5VeYp3rt1+ziQvyLobq+ITl
Fbxoi7EplbWZKZeK5hfKVazwVh+aw/KS1XakQ7VzdKf1RpFYVJH77impGlQoVEWmG/wldezzXAVD
cjo1loxrfEDNKc3/j7Trao7cZra/iFXMIF9JTiA1o1HYleR9YW0ScybB8OvvgXw/i8LSA3vtqvXL
VKnZQKPR6HDOOZfV/fX93PaX75I4ewlBZ5CkKkDxM+DbKbEDEmIniX7LKf8lhM8QJrMU2iibINmu
eEazK9tvVizASPgbMyGKgvQnKE/4UmunWoRGVhWjlXnyrIBxIBbucvv25v9DdMq2V+1dGHfLhLZZ
gXhODX3JDjTJbYfOUU2Rj9qkS1CMdyncHVN1g9JXVSwdRld2/5yJz85sGCm8q4/hY3IHKtWdhgjh
MT/kgnTAJgjXWjh316RxDyhZOwyPNeYwn8ilA8pMdZ8+GrfLrXY/vxSfyodyV1xMga38jYN515q7
fxL0M1Sp0oTAPB92CRAIJFf1yZnNhDICTdG4zrbDfBfHXT1zasmz2c1RMDUvg3WS5i+/c8De/z53
0xSEdJ0M9EWA1x519Y82e+1zQeC47S3eRXBXzCIvcdsOIzpAlgV0i6epDgrrtR9ake8XrRXnLKKc
zOqiEAmDyK1f78vH8M66k/3Om71mb30LH/pU4P0FB42/bYoehJxzP+CeTo9LdsqKB0lYv9i+of9a
Pv6CieY0G60ccWo3O6XPOnaknXE2L0oACD3wEYruGMEq8ldM2lZZYZYNIoIycjXtRe8Fo6bbRwht
CjorqKoqXwcKJdUOmxrdm4ZjgxkwuQFMu9vv2q8G4tJ/UKdmd/4v0dS7PN6/F0RaonjsMKCeozkC
Y/E7kw5u3853IykPNpa2asYdZk1SZ5ZqwTDBpvWvhHPxgVbZrdZYSFTRwnKl1s/AJhAurjUIVlUk
h/P5mjTo+lhYCHwS202m1AW0/4LxTFHmQLR7Nuf2k9gagS4AsF66V19ZWwNFXp7ulp2B3vXSFUV0
m0dstX6co4/AUlXNEeL9omiOHakCgpC4CLPddT+4afUrMZxbr2LdNKuK2sc+79wiQaSxiGDYRCI4
V95gLFmmC2K3cropJurqSi7ygJu+YqUF782blNhzj5MFnKTWAYgAgnndCR8RZrzxqQi7+0S7w/l2
S9FJY1fIQrABXc3rzlFg3yYHxmneH7pn2wfV339VknPz01TN4RxWSbBcSn9+Ylg8uPUfIvVtNqU+
YA7/v9gGiP8+hvhtNnSThDJoUCy+2lNHEvVcv90Tf++hND46HGgxK3Y8pAGIRsbR09PCRorMaBpy
jGlL/Fo3laOuKdnPRFPmhyKzEwpsHFOUdNkOUy0drYAK5n4s/kIbqC1NbV6To0EOhp47Vr6LCl+X
JvTVn1QbyJKXPr7klepR0/6dZV7J5jxlt2T2OIx2509a4qT2/aCIuK+2a4orEZyTLNKpokpSR4Fu
Vn9IRSQ7jRT6w4xknTUcVBPYgZFxMCIUGWl8sVQyC3TcjltXX8B5zzQdKsz6IlGtn5cX+Qub32/c
0K+flYcocZoTkDGcYp/shXhAm65hJZjzo7Qv0dVvhizz5FRP9SfwIZyp0+2lL/mtfALKyPH6odm+
J0CRqQFqFW1T/BBdJekhgB5MkJS/skA5Cyw/OrOciYZm1mQvQhnZ9EQrcZx+uQksHl0F+gctsHGN
sxi1YxNRVyfzZ/xBxfQkwcnAhKPJY3GkmZ3LSh+lgdkOLh2Tl6hC68+CFk+r0m/VZj5RtVX/vdEQ
AAMgXrI02VZVnXPrtKpNcH4qEvA0F80tqRMDjdpjiEO6NyvApMGQDTBQF5TGQSsuCN9/vbY+Cudc
/ChLmapQRE9xvyPd13h+uW4ovwYuH/8+584Loo/yIGMaJC/33SA7oBhIKYoqohf4rwbC5FigI1Sx
jKAS/+jFdWloVX3QQz/8zCDUSjaVXcpOeZM+Mc7HbA/ck0jMJc681keL+SiWUw+jvkQOS2R8zbQD
kUa3ryztmEfK7TSCgDvLHVDSdw5NNKc2Sy/J1eP15d0oxHz4AN6lS4UlEcMeZZ/B4kz+csw+R2fl
i3EAZgfy9vln7d8DLKMbVDYs2VQ1mSDG/7jSqY3ORXsAaocMzcohceLZu67U1l5ims3EOSSWLvPF
8z7TlbnK8GodlnMKmO2yxvSX9OO6kI1bGXqspHABm1oqaTRjisZXaPs5asejbg++3dDnWpdRMrVy
RxvTQz8bXyJCv/6OcBUMrGCpw/6obAlWmb4urDJ9AVJdgNaAPJydsXjQ5hs5TBxLM8H8m7nyfDMK
Hisb9z9UXknlVF7SvFKkzGTxHIOGykFTZ52GfecjmymmetrcxpU0zq8VRYE6xdiXQQdML4Ydlp3N
2qmkt9S6uU/vu2fp0yIoLG0EAR915ByBZKVNntFU9hlCXQeEOjYBZjlSIO4Bfxt94k+/qWkq2NMB
faXyXINx1pUFCKsVP/Xx6jwkD9FNFeRI/cXPlg+oVL9Clqw+K3eIl8H+8O8TgVDVQLrRtkyM2lrc
duq5XJNYoZGfFa+FamAm5tiK2CU2pkggxNRVBcPygPjiHUyfz2oU5Uh80JeaOkrhjgfzMO9AqXtR
/XEf3cmn6XUCu+LsF4+sshYHopzFppNbfwMXO2ppiX7V3P4TjM900WrAcOh2rJanOtVj+CDqCd+6
tdYCuUgy6SWJTKRHOKXtKvU8yzdxfE9TgZ9jB+AX81ktLRctanU/NKmEaDGTQUzZ7pLsOdEfJ7M+
SdS/7nCYU74miv2+8jfTskSdhaDen9tvUXeJRK/fDXAlmImlW0iAI+Vj8Wi3cjxmSm90WQBSQOOS
fB2eogcZCEv0OF+ST7nl1riHUVIQhC8bJZOPcjnFUhKmllkZBe6/0pe/YuDtAR4mv+mBQtO75Wc0
6qaHWrBx7Fb/ZTVXynLeO6PJNFaEsnPPakL0yGZMVHFNftOD2gZ6LAwDIHq8fxmSSae1jD5+5VE/
UA99Q05/AXcS0NbtAgA32d72hIeNOchflFsJ5UIarWusKLVRL5kDhiTUe9RbTt0hOuMFEz//D9EU
47R7ke/eMlJiouiE8JuoeI99NNJ4sUHcY+D9lobn2LyXIkGwtHWqiUlUG7gXimzy8LN1r1WT3Rmz
Xw5uQe7S7mhKP7RUlKfZFEMQGkGQjloQZ5KYye/UpKMYRUvr6mDT5JMGKBInUuVbqx0KgS2KpHG2
2NhhaUz2WAaGfWhRBlpmt8wzRxcFZZsnnKzUYh+yciGJjTa/sQ4lnwJm/EUNdKDE9aDCJLXb/cEQ
YMtdiYgz/Hndc206/7VcLowIZTtJLNoBqtOjCsrYBZ7Ull9+U+7jB+tFBk2laGZx43FLsCO6Ylo2
KONgkB9VbUCcFA8VahrW52m/eAWet7H8Bv667IZLHIhaK7b38F0epyLQaFhRG3GZYedOJ93W9A4d
Vu4S/cYtsNaLi42GJVv0lNVq9OWsge+iUL5d36wt37EWwPkOqWzyPlrMNKisx6TZK8Q306equ5es
x3oUKCNYNJvL2+nzYqkSGLuDPsLQfeTS/nWYH4myv67SphhL14lpEfS78Y8RaQEnuFnXkl/I/hQZ
ntadlugyCjtfNgNXPHf+EsQ+ZHW+OqXt9ZR04NTCCUaBqzroPgXiP5AJxfmULVdrqTYQWgzkI1WD
26gpkWtqqQsabO2gtfBUlgTHdjNuXEngYSAwA9GiwQAvnPAzg7boDnbkTF78xrNl75ByLG8qDC9q
O/VG8vDIk5FQ/vdzGTi8eKwq4AEH8ONb8LBaUhKHzZQBxiXo0UPUGl96JUgsQWWGrRR/Xa5lcNuG
uTSrjnuK0Ob/+0MYhZIY4G8rFFiL4VyEYQApagE0VZATny7fI+2n0QiKxZsefi2Dcw/ZaPeWnRmj
b4GdfvLknXFTnU2fuKjlHaQDPdfn/CDE0GC3+rUF5EwxHhsaKpVk+dql9hlBJDKJp/r1bWj3WdRY
KVhGHjcjz4zOjhOouChOaX4FO8OQ/vHvHYaFLJSF/4F4mkegpxUFr1CtpUGTBgpVnH4+keJHIz9d
F7N5Sa3lcNFSlFD0G4ZtHACd9o2Em707tQt1MfvmzUfKJtQExZnN1dNNTdXZYKHMo2dUkT1JZQp0
YkPpXVm675fLlAnimTeSh1/sAcEuGmmweDofBVKyJGWSZ7Lfe83TvFM8uje+W4EC2h80UxpH9Ol5
be7UeNKnwH+PEXkAaeW+d8W4ZVv62oqlExugk2w/P7rkPKrqCCNrld/o+2gqXCk5R1SQsGAHl1d3
LYN7BFoki/KioGWgv3Y/yZg4uh1U04+U3l+3ly2Pv5bDfl/5wj6mBjDfKMzFSN34BYguAuPYNMi1
BLaaKwl6LIcNygWdP9/3LzVuMOkWZY+Tdo/Rz6Pti1onRApxjrenM1CLSWb57P4vVPBRTj+uL9m2
RsDtBRyWqhGVh14YBpOMqmlj2GX0OpQiO5d+kzonf00AMHqMd7kbChKDm0qtJHJKhWGS2Xbea/6c
+Fp4sGuBSqK/z10jckYAk5EjHR/rrw0F57nIK22a80oB7g4BMdiQqqRi12FyHDJPkZ34Mflc79S9
emoP0t3yuf6p/RD3gWxrZhELqI6KBriij9a3JA2oigC1HKj9ch705l7qx53AHjb9AXr5/ieD8wdK
pyeZkU0oFRtOinw7OeaX6twfqRsOTgfW0NaVvN95HNg6UozIVuu6YnP349CnWtwSq/Cz8FECa3cy
Okl1r46CndvU7S8xv3Tk94qiD0pFwdNuHZrs1hwOsnG4vn4iEdwW5bE1IymsaP4oBy2gF7NzEQpE
bEbR76v1C05pFFYSbXMjC/BWbH02WIrxc+rO3vCpFqIub9rcas043z0ZLR3mQh98TQea5JJhXtb5
b0vGvmDlU9t8iQerG8Cw14GjgqgumSSHUsG0xOahXenBNm4lpZuaGrBtKvo5yuJYV5mboUZvmg9R
9am1BXbGPNgv991KFvt9JUvp6JxqaRsFMeYwtRt7+YoOLX38fn3dRFKYxispS6LmksFaAezlttcL
J5WeY/tJL47XxWyGzGtz49xdmMRDqGvd4Es9MmWqy0DlgfkLAJG3plGMEnaPv5f4X0vlXIKNqkpC
YqyhWQKBJR21s5SqQR0noiudff6VzeKT/2qmU1QgUGEwnOhWdQF0fQ9cXswRMOCqzpt2g6+ci/18
FCETCFzF2zFf7Z8sF9mkSYAzj+fnTtkXSJ2JgtnNathqFflWyCwPLYDBlTEgPvsK7VQNuIvZNAEQ
sQ5iaLZNXwH8f7TeoFCt8uwDWTYtaqLPSFcUMhrdF6esRLu1afQrEZxZZEaohiG66Xz9S/JVdsHg
CgBE0+/+GPesBh46KEYdYoHH3fQd70INLg2zFKTVqRpj0tkw3NJsXdplTlvvU3LTEcFbe1NBE48C
AqJ6Yr6dxpVV1G2XjmNuJWjVUr1leegAgZpVx3F5FBxrdpH/YvcrQZz76JalVLp2BN/uI2O1VkBr
E8ZAHmUIaaErIrnaNI2VNM6JYEZnKOcWSxjRr0q9I+Pn6+qwff9VG4anjfoMtoq7RIhCm8awkVkq
QJ41YVhbrl5LtXI6WXNjyysStCkMufcbQlmi3QbONIBkuSUMp6qrZGYX/65GsmkSKzHc2jU6kG0s
rbb8BuhoyRKkPbo86FdNdG1tOCTGqI4koAI0LLQNfLxQ2kyuNJzcBHC8nVfLY0BUTFGZomG0DXV0
IJIjVWWBTglQOh/F9J3ShWRGH1dO6ENB8l0df2sK+3axGsH+bLk/iDJ1Q0FiE+UQboOaZoTCWhe/
sa9EN9nOvlUfJ8y8AfTtD1FBdWv51sK4bWrLWNMkGyNvhRyQ8KREj6aINuStZ4Izc0OW0daooP1H
Bzzyx7VTS0LCxjbzPyEAj9pN+AcgDm/bHeODYJG54dq7cS97FLNbKCaAOUJ9yM/CkqT263H78B2c
ripagSiQ7yS06YYH0Mfvye0MeEwACzA+Xzo6wr7OjdU1YJwG/gPwEloRPmqeKw1R01JC6nhnQnvq
kf1ytDzly+ANJwwr79OzqAGQLSa/2Ar8CaQCKlrmXyVaq3eF1tmWD9infdbJtjuodK/pSN8lA/oA
U6FP3lLyXaLC9+nqWmUtpKPUN5C6O0UPutugCur0hRMNrtaiPZhhQhs/DBFDF9uvX1Q1gJAkowdX
AQ7ux9UtoolWeabZfpYFS/llmRKnpqdxvCfmPgYp4HW/yfbqmjTOegCLszQGAUGmivHrGEQLBTX/
owguTkBKPC+zdC79bPmyNLulFq3YBgY0QAPfl4xPs0Y5oLLsNsSzZXbIZTr1p/BV8cCquhv2gwfa
u70SAlyv8Ow7EbbeVtIGsgFmhf5NODgehWdEZTkxFBS5lgtQmdEJWJxbNItoh/I2R4VSdHlvNQEZ
CuuFQ4oIHao8OEVc1pJMLIyIlhUwcHU395abEiVzdKmGT+k+ObA2FfspUpzOX8797T/AFtk8GqtP
4M5/KtUYDZDLLIhAn9IF8d14iIL5zv6c58iMOcor68uRPGEEveXp1qqz71rFY6XeTj2wLNAqcG8B
4gal2RRMByXQr17iW8bbLPStm6djpSl3DZNkGXJr1FGCTYAPiZgd3Ibj6GgLEJZQ/wYUfyRWc9PX
rYTyDqAmEy5mXCzdTtubcDtskys3c5PT5DaAopeAZy75wuUVbSvnCqIxTIp0Nkc/eQoNpwV9VOGG
P5QHTCeCTCY/0s/jUXRRb71oP5gz5xwsuZZp32vUj54A7NGfhoMUOf0NwirlUL+mt8tTAVz6+CyE
1BVsLV/PnSwzH1HKo35fXEBjrXW5wO1tAHvAK73vI8/F1aamnRN1Qfn7zDA1hsP0TbnNTrIfjk54
Mh5Y6QTgCQf06n3BMKHyiEaHvSyCOBXsKs/UBfxjM0EaFhAH3YsBIOZSDwbteP0S2ZZhsOoniHTQ
WPDxYMZKn2hdRtA41KO4anWflH7YzdQWvTg3XhZY0Xc53MlQ52EAaSvkIMh/Ng+qq53yfXXODsot
+TI9zPsab076M3ernRBF4W8s9V04dzwaVdU6kPywY6ngWKIb5QbcLofeIfesGaU9WA/NrhH10LK/
+sv9bNoK3jRYWcIHPgV6zKWmBSExm4tGhyl4QaA2mAQlt96BKZzxFwIZw5GfVdEI7Pau/k+0xUdA
k970WqojCqnTWAX6jZW1F4Lxucqx9FY6XDehjZeIoQIiX7ZN1OAQ6X00oaRSC80cWtQ+zNSt68w1
pNFRcj9JBK37W+ce2NN4JprIOhO+SD/bjVaqDS6vRKmD2UK5yBBxUmwt3FoEdxz6xcIRUZTEZwiA
Q34oItBwaYLSzd/Y4/v2cOlt1ZhpDOYL1jgX3k8g85i+ASjF1S/qY+Gb+/yejU9SUTv+1j4pf9mj
xRNzzRG1rUmD1MFA85Wp+pH6NDRBl4qGY7Ya5nHY3/Vj0cDqtq+SNJV6wqi4A0xSObCMw59jBqKU
0nYIt5LExTNjohltvQDUVbuoAbtyu3O8tyeE+JG7/GTg09dtfVsggYnImP/TcEd8VG3pTZBAlixe
Ba7IeJvsGOqqdk9wFfRnceCkbtm8spLHLSUMBZNqFjZNDupP8S7cac7shocmKA6JqwUzQsgOYAvl
t85bUN2mn+vP43MncGWij+BW2chl3Lg63uQ9kKW0r6X2cn1VRX+fncqVvShmXI69bQPcIEZP8FQ6
Nt1dlyDcN+5gW+Myxki5Mmes7GOg/+KJcZu5jEQwxPiELcCQ3PT9aEyAQ0R3IF4ZHzWKFylf5Kmy
QK1aOSbscE7OJH/uCtuxx0clFbQG/I167/J49axxlhOCCYrRRTQ03C5HvHbZNIO2Qx1/n3jC6dvN
C52g65HNoaHlgTPMmrZDiBo+9dGORTwyOMtLWriskTvasbKQm50o0ibIkGvBPwnwt23mXT5nk0lB
Q1WOwScyqsHQvEi6YEm3bgKFtaVBQfwjnI8up6WgFbosAqX6RJpLCIJQGr0KrJJ5i19ChJUQzpv0
DQaKC9rHAJADOUDAssfkzCYjQfniiYZANv3/Shi3Y2YWtYpkYDZCa4PE3hHEla9y515XSbRs3LaQ
ZNaLKdIxwaxUZ1osHp0jfxKNZG2+s1aqcMdL7cNo1tUUT1elOmhzfsyIuYuP4XMWJvvrCm1fZitZ
3NEyjMVIw0aPgl77LlEX6bpPePYkTiRL5zRv78zEBM8lnR8m9BXurgvfXE0b1JYo6GuaxpdMhrBR
4iWxoqBuLZeGe6o0O6sRxG9bQsBxicgG00GawQ/o9s1QzzPeAUGE6Tm7v+umZ7UU3Ztblr4WwtmF
rMzEAC4LyDYMh0HqSrviJUnQs8oynXAeP64v3GaIBc+k6LaNnIrJ39Ozag5NXrMQBENI2iPL7sT7
FnhmoOHbs3ok6Af2ogaMrVZWQ9UYc6eFDCsaMT66/aZBR9/bKwcYLQxMkIHMs9GIdHCie9ObghCj
3Ugru6aj781vVuS0n0U96cKP4Ja6MOemKwekmRjn8eKZbn8y3SyQX7U9W4QhdZKTEdDb5nE+yk53
J+6G27yO8BJAPQcHB8kuznlqzWL1VJaZX3vLvRxQl4ic6NScsN033U0rAuBhOvGOdC2Qc6RToVj9
HKvUb5t7NXxITJH9bjnPtQBuZ3U4GcBcIRMq30dfp8opbnU3dvNLdo5OA7LKs9MjaRjuRFN1m4dz
tZLcZiaDkoxL2kh+p+rOoD0b9Y9Q1DqyvXhguNUwpY9DysmwDa1SUJJB1a+MHC3HRjUCP7YVLKgo
OWACi6iaTdjvqwDPpqnayAVo26hUYEx+ZwPLIlRfy0z1yuG1BnNktjjXPcCmUu8ieRTltqf1mA0I
nHvjp5XcJragB3pzY1avXi6hMQDEJbfjJQv0NnOq8LgsF7PyruuwNdGC+o8N368DStg0uXUjYdI2
cgzEkWT0gHgX30kOOgtvUuIYxM2f4mN1IX/8lsm9C+XT4kqyYOJ4DLPAhCno1q7NE6ebnq6rtrk9
KyGch1jyyDCVZap8uSkObbLsOk00jyESwfmEIQyRSsjRg5flxUFaaJANIo6qLSMAhoAJ9mnkd9Cr
9NGuo6iXIj1EknluTzaGerXvo3G8vlBboQ5uFBQoVAOelL/Isnjs+zRVy0AevyjlPcY+s/TL1O/L
+Od1QZvGhhetrYLaCMU6m8vjWD2emqOloC/ykOEt+bVHGpmREMajN3jGq4pWce03gmxNlTWgBxJD
hY/5uH6jNOc98HdRX0qPdZp7iZnvO/M3Tir2R0Usj38YzfkoRBlAE57O+QR8l2MS+/lyjhpBu8mm
HTBDYEkw6xccAkptfUonUPBKqV0d1bm/N8JWv59qVHoEu8QuGv6mY8xe/xPFLRkY8uYcle3w2L+0
p+mkOKlnee0OZU02xirOQGybhUZgfDIbHZc5gVGkNBJZZGDlHKxARU9XtgOYVO1Yp84DpfKhWzwR
1tdWx4GhAdGLoL8B3O58H8pChjTsm9j2l+9m7LLJWWmnHJqWwan+g/H4bR2hHXgIYP4G376PJkC9
bWdt8s37KHETtPFYXuSjldvHSKab7sTLumUxBmYF8LA0cS0S7vrAIDLQSbrB9M3qaUSthBagWnz8
DVtZC+FOtFQtBA2bWnhs0cPAyLCbn9mBgpN62U1nIN4Jkh5bDnctjrut1EKR7MWCTlN9zgooJKL4
Fiwaf6fnbRgX04CbKZKNfV0Vt/FAPknqIGhyZRbNH7GVHnz0SueMpOMM3BIjoY6ufmozxTGUT7Ei
cEyC9eL5EAoSVstIYlxQMaghp8HJ7P11CxBpwkWtndbgYbkgLZQk/lDfNMvgzeQ7pZbAK4k04e5B
FTdUbRoxomODOjL5PIp46rZuwfWWMMtYBZBdNjRyaFdlEKU+yS5De8yRWpp3qQj/TySI93ZFVNpS
KGHaa1gc2ZIdhdzPAFg2ARGUiMJikT1zTsA22mqUBoR3lnzfy7ddjxMqQiDYykSuV47zAZlSFlWs
sJbBLrkBZZijAz5Z74BbE0SS6iyRwOmI5HFOAIUNEk5dGfqJ9mmxVUCNlG7FwIW+1sZ9X/43l8OX
gjNglrf2bMPA66dIOiaRIPMt2CG+ENwPoCtZ1I74rbSXMgDe/dQ1//oZFVgcX+VNrGVAN+4EJLgs
drJ+cpcG3UIWdRuLeHpU/I5zQ2nGtoHrp8sG5xKyOjeNOunxbompR7XKpbknxb1rhYKl20ycGStJ
nFNY+qYHaw6ug6dyfLSyu3zYNyOapsHcVFS+YXwbqAj8bWuow1jL5PyE3cZA4TVZA4asvEq6cpj7
aJca475JylulHb26BxA8OnRtqro9RsGu7+Wmv12pzHmPJimksKFY3A79pamfP9DJqQeBwWzZJDo+
WeeS/ga9/tEXmio46/QuKv1BAiFAoMPditqnt/z5WgR/iAE1MyUSqiVlQu6rHNSQw7i/vlQCETyC
XjuFZWZFOnzf1N3WvXHRSxEP3gbIIkGp+K+V0rlHZijFdt2ob5SPyou6vEERld8wMfy9f0JNwkWO
vQR9oRgXQqQc9+SQYrA+z10UBQvKBsai7JRYRMW82U1mgv/WNAE4oKJC8dEMEh0pvpxCRusBtBgQ
G9YPih4nEFLkzwCwZMwN/SE967eTArRAp/VsT324vodbrmv9CdzdIutTrFUzXtgJmHdJd2OotVvq
91Z/a3Tyb4QYJoaJAfgCiKlfCB1CUx5rK07YJIt9n8/zZTaKw3V1Ng/WSgRnLrIx6GPcI2fcU9BN
4x2Quab89bqMLRgipNjf9eBMw2zDIQpTZCLQnNq9msF4AIrHc3SoXsCHxEgnx96xPWGvo0g3zu0P
Vh+CTGQCOEXryAFVPeCNHqw73a9sB4JDx3CVCh1Nogr95klYqct+XwVutiS3eVyBpbnVE4doL0om
2LTtBWXVETTcAxyTcJrRwZLz2kpH3/wy7CyAqvmxZ3oakPh3oVPu/kF2e3MtVxI5nYapqYaoqGRf
DqSXvHbGBzV3zJ+4R91hj2kJkjujzAhhPIHtMFX4hwnotf9SlX3YajGTpMhtms/JG3kEhnZQxO6P
xK38Ei9U4oto4bZus7U47jYj9lhVyPDHQVN9T4rHSfPrHECOVKQWM3lOLeQ2QQcMUgxMrfKv71i2
stKc9NFnnBjdLRCkdtQxDox+qXocjtcXkW3OL8IstGizlBPwPrg1nCRzieMCeCY98FOn/JVkgpyW
SAC3auBCN4BwhnzJlJ4S9TkUdUFtOF04/HcF2O8rI6CRUpSjrKIwjddpPj9aFR4o+7a8U1RBqLhh
5x8kce69rAHzJ9mofE6Rl0WfLPVn14uCxA0bI9h4xKNIzgFFiVutbMlVkiTl5KNSdN99BWkfA4MD
3CQInB7rAlMJOchQhdBlm4u4EsstYhmatoy6bRLYpcPwEO9ZYp01LuiPco1ClfU4ngAl6kb77Pm6
/W3ltj5ozK2qFKnjWJRxCEi47knzgMMK2EnzewSmuNIVuYytLQQkliqbhgoUDh49FCuQUrQugIc6
XI5IkJ6JVOwnyRA8w7bibkzTv8vhthHgqEkeFtYAKA7ZtZ3YTQLVn0FkOx9F9U0We/IHeC2K2zq1
0fOl0gF19+9gdLaO8VoMt03FYMV1F8rUl6pPQIJxIklg+qKt4WLscJgyJZJymKA03C013TWl4S8g
bLhub+w7rywXD2Vnp7VedhVAZsi8qNUno8naT0OjZ5hcVbQC9HaxmR/6XienMaf58brwTR1B4Q04
Al3VEat+9FX2Ylhhpg6A6K+k41K3FymJXRmgx/9NDGcSYSJTfUyUydfbfQ5a48GYHVWN9telbFW1
GTjUX9pwJiGbmd1rRjiATG/Zg8gSTfbarbGjO8b+lguZgbeeLx/kcRaSTXo7KvaUIj/oksfk1goW
r3FBzHYiX+Tv+vcZTxgQ+Lmie3/rabEWzLed6DQE74BtwikDL+3LtC8WZzzjxjxKnzH4jPyxglJD
AmJLIPPHx8yTPCG90lZMsFprg4/FNbMd+wEdPtGtsq/3xUH2F2CbVx5jhhE927e6RT4ozAXlMl6J
iRr1xF8uRe5UX9nEGL0hnwfN0c7xLaustOcldcb76yYlOB98MqaXaIPWbMgNU2WHXrNZA4+UKCO3
FSF/0I65ulXEgKmtOm06eYFzVvbDvXaMH0P0oAyefUhvanc8pj9FXmerovJBJtN8JROUCs2kTDEo
J3e53586LGj/jdEmA19N3jf78Sbvvf+2mLyzsebUGKIR05TxQTW+hda+mAX+bNOZvnsAg3M0qSVV
Ix3R3SZHE2DifAtQxkiiauldPzzQQaCQyOEYnMMhUSX3kwH3mfvxj6RwElTeEjeKvcZnnGpdJ4wX
Nm+9lYKcy0HODgOcIBYMenVJFWcoQzxH5x4J8cP1zdoMg1YHnEeszZsqqZYZrY9sOgKof4i+MLO0
l/fsySbKsYoOON+AQmW1KaZ2sn0UZOM7RlATX0yv8MHUu7MPQP330vN8FJ0CwfHm61Vm3JmVbadZ
QLQfyXCRpMjNiwfBQm48Ctcnja9WASdHGroYZXuiOOQxBJEIa3STvnQvf66lKKTcvh3eYz0eP0mv
7X4qaER99QDExn3vq8G8w0DfpX82PXJAztXD7YBbIj4u5/EojN03FV7J55x1ok8g0yqQdep24UHx
GjBtynfU/XPCoHoWtfxvHomVOPY5K0+2TPowzLI5+3kLJlRaX9Ck8CTYQxl/41qQxr5hJSND/9XS
tlAp9Xu/vvRHBg1Jz2Lsq02LXCnDueVowGdlFS4czbpUrduMQa4JTjbzgdd04dzwSFpJtQwy+3aZ
HOZqn1k3ioXpxzb1tETw1t70xyt1OH/cpNlsFQ1umbHBPFUdmFbjju0Z01ig9HAzXaCaaPU4fxzj
Io3UCefZ1Gt3QARYdh4QlK8bA1ufa+vHueCxqPUxjQyM6Pe5U1rBZKDcjfqwNgoEiR5tfAreGGk3
hh1BZwcZd0YXBqgX2zeRuaQn82V+Lqd7u9qZkiHvpizUBdI31Xy/aXjU13FKYSmRNPj6nDTOiFIo
GljSnWqIZuG26lBrB2lyoSTRFiOaR431NUXHck+P6CTxGRq04V/fuU1rXKnEOaa2yDupS2D5ofxH
ebLQFd4+ROPZkI+ZqKdJdH3yTdtWC8Rw2cQrWD7YF4ZI1B4Tn9G7saqG6B4T7RXnnqJsoXOH12rQ
JicbQSPQNYveL0ZRF68oauSTc6OhpVqbGIA+sp1xF9cO+HH3+l3vVGBZAgzA8lnyRD1ool3j/FWq
GcMyVMj6x+2xl24qgDfmhwwfoFQ3Zp4JnuOimI4HU5nzRqqTEE0f+ll5kZ86sNZZSHYleEti6kOc
ARKFPibntKooU2p9Hha8WlNfD6hfXqIA5IYa8E4yPz5ibO0PoMFLn64fBqGFcn4M5D//R9qX7TaO
LNt+EQEyOb+SIiXKsuXZ7nohyjVwnqckv/6urL67i0rzKHvXfmiggAYcymREZIxrNVqloXUuHSow
5PhYD/fiN01xZl8B41D3B1PMazPnx1Z7YkflRJr4mCedmzTNrhO5/81I4Ld98ytBeqk0bWLZc5Ca
Hw2964WeinmiT65/JYBzIDTUKBZoFkyxY4DKrl3gAtetN2MqG8hxzjy61tK7Q3gu0++Cj7UZU60k
c0HOaE5SUpT9CCVhk2KZF+9srzwsaCIyNmMRFIYoJeUH/KypUm0pRkoKznm3I928n1UtdOtMmxx9
xAo6iWbqDjVtd0NZpjtZnx4q48WmtNsDTAL1Ra2anRYINwK13XziVxfBBUjVMI9mylos2XJrIuOf
w+9W24ucANP9ax+a8znzJCljOY5tQM/lqQ10LKODU/HJ6Z3ih/0IMjff8Ou9XHtqsLv+pUXn4yIm
bPJ1cmyhhlWHPaKL58j+KvWCPe0t07cBc6KBqg74VCgM4/ircDZV+7lnhFrBdOwD+SUFBODodqf5
xIhhhaWijSNdSOMcnJVlXQR4X4LiDday5Fc2Elt/jEcAOAXDrr8r/PJ2+ev6NW68iBcyOedmTqNV
TFFTBXEbSMvJkhKnUnfKKBr33Uq21oL4FDJXUyWMmgxksYmj+BqyrNJ00tf8HO7qA/BTsqD4XqAA
R/+KQRuZoyqQ/lD/e5sADKGGxQ2MaIN3kHNLXWwYPe0trFpST0d2Ut5NoqRu8z5xUA3rQuBb4ZPY
yCZWruRoiujmSxPikQdaJRC1nbQTxZ1brgfngFZaNgaaTZ6mYZiK0KY6ci10tZb32cMLjHy5rffL
g3kLouRf4FDR4F9XmC2gowuxnMnL9kKJnkeg+NxpYMVChXHf3lQ/kDF/USPH9LKTvW/8/DZp9rJg
znQrrLqQzdkjmQB9pzRy+YvNTXq3fUY1Sh+VI9sPrvz4C/nvC/IXAnmThGOwMoI7Hiv9zmhnBwRv
fk1E5bitYOpCDmeGViapPZYz8yNJD9Vre0JKhpNFJyL58vvi9XvRwof22XGvBfLmGC1LQgHsXBxb
TLGNekDG3LuuKCIJXLbSj7o5WgaNj2GJ12dxKkvIPbvx2MPKCDYILB0QcPzqdtcWWSHTJQx6Px4d
lhNZ9+Vb55NvDNKvkR1R/rD5ndYS2aFXD4Illa2hWSG2pBRHiTwNlEAV6sFF6Sa693fnUyTz1/zT
5RsL3BMVoIVsNwfMPJzXImrTVcjIQNF6K6NApe7K0+RJDoahQEWkWz5IU53SmXfGgfi5l+yGA2gw
7xQv8yOANF3/qBsvIvsxWJdnWzyAm+HCCpJb3TwWIcWIg+wSt9xV+2TfO/qx2kmBkCjj84t4KY3z
Nbm82Bk6bVYQZigJ0rNaObjw/Tw55Gl4r1/BmPEgXmnY+MoQixURtkAkY1CLU11VjfvMCGVQIJ0G
T/YYw5p83x9ZMCMfqrdOsHTzOXG7FMd94HQourZU0B4bbK3flxGmOqOp/VDVQnILdV5ulcLu/UWR
clG3m/1lXrV0gKwbOtakMGHI+VN1tpYqaZDDMSo5G/w7JKDoiUVI4CLxMgz7a9ekcc5Un+JKVaSZ
BtFPBkZl+4oDoK3Ea9/St+rbhGwKaPmqEz2RwrmutiLJnHuVzEQ1MhnM2ItaqC6p428yalLaQJCQ
L/Zez0UZkEAg36zGLCFQSFMseMSa4TVojU8nu+icJW+dWtQu+uxoEeb//oh8GbsExanajUV8JO0d
lR8Iqg3Xb2/T6NcSOAVtM9POQy1qA8PAiKbk1GcGhm1jDxzb5/FRVJjfeOYvT8QlcV2bmK0cl6i8
PlV31UP+FO/UR/JcnWaQX8ofceWKVkU3igtMpA20NTaWBhiQS8euTMCXKjtJCuKTtpexOaV/jL0T
PsuB+kB8LPW52ROKC8nH9avdcnBrsZxiFlbYYohFtwOrvK+ip8h+UUUUgAIR/GbBmJWWUbZWG6jK
vW3/JTcPqE2JNGRLyNpjcl/MsNJYkmyzBQBstLgTiEMSz8TilCs/Sbcsfhksp3RFT6NIKvca13Eh
Y8dADQM5vF/oD0P52dnCGYLPLY1L78x+xOrJl6OKjk2WMMz0+oQNPpxMekxO+ZvuLUCDShjfrZve
LpjjdYAW4l1XkE1bWN8s9wQ2ix6Gqb60AZndCdF2iT6R+giaVnDBUi+anMIXDSZt2vtaJvcs9FWp
LtaMZ3f0J7ARsT1J9Y4e2XcUz15vTIdcXjBnemUcS50WogOdnhhtGuPhAunheTkk+/KGoU1Oz8TJ
v4hOKXp1OdOb9DQqS9VaAnMB2hYgwrU4dwvjNKSPZE4cWxG2KZib5N+/1bXyj4KWgTet1SoAsOwW
n33JFPxV5UE9sk6xsJogksYFMTQqx9mUcK3hy4QgpkF2aIGL+jQEDBjVEiRKophJZT9nZSajWiqx
VqSYsW0d6jOYEnpTuPP3FtBJw3n+k+4pYGgsjNpihJ7IQOi4FFjLEiL/ARkM/SZPIIplxCfKnRXt
DET/BPQMQpzQrRtdS+QUtVPq1JaNeg6oD+5r3GeKCS2fsRXW++pNWFrcetfX4jgFLQhtx1gfTYRL
TCBAOp6C8Lv0Qzm+xQcQrYnQ7ra86Uoe38iKlWXWK2wnBnm8Q0PNtSVvJv99cfviq/E9rFJBtdSS
sSTWF5XT0ENriVY4mUPkrWx9DE4RkSYC0b61jcAGkWkdTCC6GHQvFb95IkHcm1e2y0zyTKOBcrYe
2LSvcgDZQLbXdgBedtrHcV+cI1/EOca++rXjcW8e6aWm0JIO+9ZD5YEpeQ9yUtVT2uzVJEgOSXgv
t82rlhkPf/AQKcj6fsECWKbNvYNlrXXJ0tHoqJyrr2bl1H7iRbfqreX0X3NAH2O5/LtA5OZZVyK5
t0+yLKCOJrrFqAsHIJ7a8JrD3voL/Trqhmf5POziA71NsBE07xVBS37T/DDEr8mAudZ1PqwOizqP
k6XGzJLxWGfvdicoZon+PqenUZFKbSoTK0iNQyHFqCwJ0spNlww6KMvUbQAQoPJ56SHRgC+JRTGZ
1BX7X0jVO+Ne7xwDdeU7Bo8dne1nwRfb8iFrkZyS6HmZT/GEgcvhGH7pT+BEaTwsckWoCY779na6
aWIHY3quQCx7y3ijWIvlFaVL0EqRyxqU6IwXkh7KQxX8u3LMZriylsW9O1ho7bR4IUAfRfPR+0VD
6ZuRU35Ep+zEoCtTB+wDNwzi8voptxRmLZh7fvDaVZZiR1WQ1f2J0mI/lalAxFbauhbBPTlSb8Rz
jN5UUJJ5eh8Ls8ydTCLFTRTr9mOU5/aDBOKTj+sH21TUVRbELydXWFjD1gyhmOtkgVHmSXe2903D
Flm/nw6iPvlmSL0Wx1ne3LeVElpxBo55wJuVAQEAluLEvrEboDsew8MWaejWW7EWyb0Vo5WoZdHX
TVAaKeYtT7p8zOvOUURUClv2t5bDmTzIO7VB1UspSHTZlaK7JbXdXhY5lk0pugE4NNRCdetXi2AV
66lzZeWFGpqB9ZIGDIVUcQqsfuxqz77FsqabHueDiH1j8wZXMjnVlOciz7HyjcHHUnVt+VEZv/VA
X4tFuAmb9q3/FsQTOUiGRYsZQ9QgX2dxc+dKj/mueclcBYtcDJg2AtxefPwjDVmJ5cL1ru1ypesl
rFNKxZ2JEExLMG8wvKI7ubtubluJz/qAnPojZ67iNETNAfQljoySqpxmjqoczPBelzQnbN+uy9vU
FgNVVJOYhgb3cvkM1U0hswUm7BCDu6ruDxZGUszavy5koxsGIOjfjx2fXKmA2UltCh/CoJqZD1k+
0ILPPxgRWOqkX+wU082OsELNDPfTy4PdQSDjMo5Mi3sN9Kw24zRCCwJsUmWg7lJf8jL5RnNYaQyA
kKYjamJu+uiVRO4ZINgRifvEwKh927rVjNmeSfk2JTYYWlTHNoQbUVuGh9VzFkYAWF/hdyjMeGlD
OoCxMHutXnWkWQ0ciyPrLn2grnlsne4p29m6O/51/Ytuy9UAs8fw/IEidKk2lZa1SxFHUmAZy5Os
LHdJbZ3Trn4knXC/nqngp6+IYcr/yOKci6HkGgWCSRiMmW8ggMAO+m7CgM/gEIxx53uRM9ssN+JU
/xHIa2tFqiRLGgo4jvckdbufFOiWrK4kucqXkLggMekCcrB3yvfrl7pZ2gFUE6r9oItSwNZ9eatq
aydRD7DnIPxSnxLgUYGs5X1xOxQFxKSNW58QyBxAYNOAuvUJuzSfLdpWVQgIlWICPoFlak6tWa6m
gKxA+nH9ZOyH859wLYt7YaMhRDpWg/4yM2vHbj7azrkuQHQY7ubCpScyVXSQC05LdbDyDuXoDvv1
fTKNTgvUNkH+seU21wdi/3/1yIblFPV6B7JnrcrMXVhpAFoNWwy5LN3u+slEktjJV5L6ZqzI1Jlm
EKd60C7mYZhsf8Gu1HUxm2He+kScr1xI2+nZpKTH6ic5Wkf1AI6Vo/HUviqefAhd0V6iUB7nQawx
q0mZoG0hPyDcutcP9Ma8A5z44Et7AIz3jvF4/YSii+TcSFQ2aFej6hbIy20x1G4yHMtBNEmz9Xyv
bpEfD5xorrfqjG5haD6p6gntNJo8l3Xu2ub70ovCEoFZ8aOCAL8tjTLGaxOT/qbCqqczGKJMm13L
FdM1mXde6R+hMppw6UgDgn2k5kfUnIrwsS93mlG6unKbWuX++nfaDBaAEo0pHVVD7CFztoxshib1
iNKN/kR9NjeQZujilx9szoq1P5uzBaqut+tStx7utVDOoOUxmTCZpJlBUn/vCMYD89lpzGed7Jv5
v5+9t+S1LM6kSdIPcW1OTTDqH1Sqdyo9E3lHK1F3ZDNaXgvibLpNu7xuoxYd+tvyfmhBB/arR594
9VsY7VQLlLmLy9rmIHx4/t/ukzNvY9b1NJ0Imrqjvkst2jhmr5wNU/0S6vGDOmDo8brAzcRRIwZG
TTA/BkRo1ipaKWpRNWNazYD6SSunMv9m/2KNULBi6SEyRwbFLWyGbkWYmo4pF9C1qABc4YTOmb5k
xmIpwZTvwlvGwI7yxk12i/ikCbJ3bM8dBMdkf/GTPQLJFCjKAIRF2H55zByzenjpwI1dASUjXr7b
yTOxz3biE31ys8GLDIltCl6Xuvm8roRy7zdQVUDrg/nZoKNeR2uH2m4afQ9nwVu3aYQrMZzlYyZw
KSoDoBb1kp3jOHsqksoftcGR2sG19UVwqs14C72Jf+6SM/rBau0pJhEmSF2UikCixqj56JHNJ2Ea
WeBhhNI4s+8yFUWGnMUo3uSxXUQK/M/RNfcM81ZEprL52q2Oxpm+WhsmWGRy7OuBOj0x3oAo6ycA
bLquFxtbL3BlKzGcmauWNaLkBPxrsm9Bt1fsF2y9/Busq82gfC2Je77NRRv6pGWJ6lk9hw+a2wGG
ihF7dX78qhzZeIq5k/8kZvh9PH4Qb14UNc+JBViDDsN/mdMBz2j6ef0OBV+KH0rt7Fk1UivBI16f
S9sPw9txCv5ABLggDVCMAKVR5b5SQtWpi0ILob6y7+oXfdrJuQDFhZnmJ7eEwTMVILOq/glLd6Kq
BvVSpQBw/a5ZHXuzEOnalnfAWJtJQMcCACaZOwXgTsoxCYG/UP1s0QL+lt8rO7ar3OzyO+tsDKB5
ID4Fl66IY23L+60Fc6qnmWkkZYVmB2oSugCwp2HklsUhIS/XP9PWHeqrWgznZQcQOveRmWB4V31c
EMyppve/CeD9q5aXoxzDhgrpPtaPBhH8/U0jXZ+A6frqDR4ipW97HStco2/tl6D8zthOhxRdN+2M
AQW3Id4kO9adaPKR/V1e+9ZyOdeKylgh6xLwVM3phuhvc7TTpL+u392m+17L4DzqYAA9OaLUCsxz
dNDRPpdAPqS46NWAa1OETS1SBU7X1S7MCgwdSlCF2KEmproSUcC0LUI1oNkIYACEffmt7BJnkUfw
3JUUZMWJ7hcYlL1+Z9siTOBdgySFzWpeighNqymWDHNbieRJzVvUP13/+9vfxJRBDKiA7oHwU/Z9
H9VzHeKaJpctFHVu5YIdKjD3pTcJi9ybp1kJ45RsidXO1BbUoVLy07JyB4szguMwA/+kxvCfoAgD
+yDw1S/va+qbqDPiKkQTiWBWCzhWmHIDaca+MnOMvdl56hR5/KUhVnWT2tLiFCodbtIeuUo35L2f
JrUp6CxvH/r3T+I+YZarM1jo8/TYjV/L/KeQsof5zmtH5nzeFOtN1Bozw31nAOzZnu2k/xFRL0YI
V1fLafsc6k2hM1UcMUf0lW305zv7TnuOX9FFK+/qox3MguBhM/1ay+S8YR1TKVLsYsYEPNhOvWlP
5mP/Qe6XPVsA0UHllz1lo1//ENESb7rD1WE5TdUTc5ySRqZBZ93R/D0Lz115EOiqSDE4d1hFZZJ1
Vo4JrdjBVrX9rh/SpwHEtbEDxDjF1d3Cz1/M7wKxIhPhHGOoVLSihp0d85PxwCieKOYYm2890JHS
f2HzG9vrl3rDvf2Nrs+1HCEl6dP6gNX8N/R23Soeb5M4dfplP4Dt1CApjDW5LTNFoEKCS+bTy3iS
6qHIEykYlL+ilLpqKaoRCFSF7+7KZZ8WZcNcNOjdtQHgCW863V3/aKJTcD7ERj2sjic0C2LtkQHZ
FOPrdQH/xzvwj5eyOS+SDkTBtnOJIf1jfWJaoQGqg4WDuitO+kVXxo67CnLoAIImo0CHWjOfeq0A
BthpygTh9MZG3oXe8QM9YUbr0JBbcM8dW392jSODFKBHbOOhiwWeq7sahVmskoDJePyLHET4lZvl
2ZXv4hETozDJFy0Ht1a/S58VINmMN+UNIFxhZk72ZO5E9aLt0JHR1asKCHPAE3d5q0bRoGtdQRG7
IxYMMRB90FJ0CMlTAkguBjiQ+VLwLwb5Nh3KSi7npCOFVupgSOT/hxCKA1jQA1hyUb/JvfTlT0q2
+koc55rHBTGEPSPGp/GjBkZv0VzRpnLaGOMjGJM3wOp0eY1KKtt6NGRSUMYvGT1MJqONEtgz+42f
3uzfMnivpKbzGIUa9icSsICqLTo6ykuskN0kYkUUCeLiIb1AupeN0ImotAZHzvqvYV/e9HXiggrH
E/iQTUVYnYrzUsg7Qd9KgQWn3Wp7elIPAIo6acARIP6/Kh2yv3ftFjmfVethpIy0aIOuddJnVudO
fmRujA6c351zIW3KZn0Uzb7/aAbPIjWOo9RICTQDLBA7Jk5K3f5G+lGdQoc4yVOBYQpfcKe/lnav
HZKzrj6zqhbd1OJohqoC6NE6HrUDConSebbKYfGVItRuDCNMgeGTddnB1Bq8Q2SUwNq4mKr0PQsB
cjx0ofUkdwZIBed5NibXpEPipCCtA4ZG3A2PVU+63NWSXo7dksb5nmrl5KvD1L6rSSGHTt8og7Iz
9WJ6Ua16ee77prxTKW3OSpaoPgnTqHaWOrdPsTkDvDrVRvVmCe0Oo0eVVt/pQLS8qySiHOxlSN1W
MrEZXcW54WrNYFpuMyfdi50TpXXyvKJHijT/vW+j/ja2tPykgKT9R1lq9cEIs+wDszESqBsLS27x
o/NqNxoGw0hKao9oJVYVioIsmYPhSgBdAYY3Rx+zrd/tJNHPIIsocNQhCe+Som8CFVuJ2n2t9CZ2
tRSCqZsqNzHdiorFc6eW6lNN5OQjjnLtzQbO49k25/a+TOS0dJAwp496lqDrJisxusxaWn7oZlha
ziSVBQVjQxJ5Op1Ue9ctdnkn2ROsXYrzEnvgGQbcoqSfv5mVNgMeepG1Brv+enjQ9Sr5aLIo7Byq
kRCZ0mjUmPdtaw1wwnJ5rPSU9liGXkLgkQxdctBsFD6Osh6qB4XO6vdhoiEoKvqiua01PTsQedAf
9KIrDcecEA71ck2UndTaHXqio97kbmWHhQpxk1S4OrWKL6Vsl6GTqb1+07eyvrdrGgbxjL6jY0ZJ
KgjUNptWa+vi/LqltE1mFbkUkIfiNToUx3DXK154Ao6lZ74aH8NhfhDhzW3GVSuL5kLwrMPcTtOD
7zCZUCIvsWqaPV83YMFrwpO1lb26EDolbWCOb1YMyrF7bM1fF6FsZoCrU3AvFjblOz2pSQwsjCSR
96OWwTUlqVIG1dSgqpflwJKAQlb23h57483M5vQ9tQz9G2aqldYNOymb3SYximfDoICaBCMrYsza
qBsvTGXlKVpM46UnoRUIfvn1FwNM7ZdvbdJ0eR7nKRs2/Q/Iju2FBzBMKF7socEmEnj9g4O17FJg
BcCBsS8m8H172n6AV0CUJLmmqz+EZ4xj/oshkc2a6z8fBwOFlxKVikSatoDXR9NrR81QYBl3M31X
o9I3R0HMe13ZVJ7WFhsxaDQTnI4qP9Bn0tPbzBSY6fWAAtN5l8dJmta28xZWWoVeY72P47dMe5Xr
t+uKsSWF7SpqKNAwPGLOLhdMdc9JijWKsI38iVofhQGCXKIFSZQK0nCRKC4d1id0UgsbB0r7xonH
Y0KKHfI3LXu/fqQtPVgfiTPSOLeSaEhVzD013+LJcsPsm5a8lBKAgc3GuS5LcCZ+ps0eo4FUdoRd
BtWjZeeWbe7QOnKoIsDGFgnizKlLNSKpCoMt77DE8FUBl0LpRpVgIHdLrVdXp3MmZDYTUHFz4JpE
2GpeLEfCOMOoivbXRFK4aJKOlVK1MoxnjB6N6UFp/dr2rn+XzZxwfRLOevJYxca/guHbvxF+Fydy
0KvAMP8x99rGEVWxRJ+HHXmdZxOj04mNcWmL0Ee78E1F2YNp0DMqgRGJ7o79kJWgSCryLNE1sJQk
QancJalnRwL72WyUru+O8wkTEL3aBL40sCTdwS5jlGY7EgHrWdLAMXij5BIqZ19VSXC0zfrVWq51
ebY2bAsJ47Fs56MOBqymEnTvgVvus6ZzJVogY26AD/fX0jg3MSVAEdLMgVVzwz3eJo9Nc+HLCR5C
wQfjl+E0MuS2Fo4xUCsfS+shnG5q+ixQ9m3t08B+ZasGkmlO+yZSRQPoPexg/CaBmOKu9qnskPvB
X9z8ER5pODFwZPQDveuCt8/2Wy6njKExF3YZ63NQ5q6V5m5b/bSxynhdyLY7/y2E10Z9GEaKBPRo
9V/V/t2KXyMMyCQvlZELJP0fiv9bFKeAEu1o3CagFk/rh2E8Nclrnz7OA+Bfyn2dviYAD8lC0abF
/6H2v6VyitgRNQ2x/4flNAlc4Eq67EdM0Bsgcszn8oBOlQscuvcQuAyGFd1IiQieVvAV+RKJlLV1
WMwVqllh4wzAQK97B0RP17/iVjhoyP8ckq/dzkM3xu2c9agllQ9dHN1qfSv4fOzrfDbo3yK4x0sn
5hCPMooiI6AjjVFGL3I4tUvztZZGx0qBtoh86vqpNou5aH6BsRnkgYqqc9+uAmpApeU6cE8qpwdm
1gl4ZL7thtZZRj23xpiHQOBWHL8SyLsTqozFiLIJ1kaAi1x48RmMXCdm6CpWScA39meu5Z8Dflqz
zZIW6b3CNvhVgK1h3VbBmJq+b7+yyZlo1xzse8v7A3IuTID8vleD+5ajPmup0cImmmH4GqmKkyva
i5RNzpDoR7WizpiGN2WrVE6R9jdTZH2MY+LnmelgWv0V+/jv1++dbLvY3/fAxSzKEtaFlGAfsfMY
tkDj0hv1cQRUKdunbjDeY3oajMdR990JDd0b+2Tv+smp8E/61/Xfspm/ry+H2doqBkDRZSzB6w30
OZccf625xb7tMfZpNg2GeVB8EYHIbfP9fXzmQ1YiO7Wd27BDQU7HYKYENpsJ9RM/9ptdFAIxqnXn
QyiCvhFdOfe6lF3UlHIL8IhuSu1DEdvdvdkSY0eS+ikOteRPPBTWh7CXbAG/xeLExZSoCcnmJUhI
4zWqkjit2kQCh7F5jwomABjgN7om3KcLB3vuZgNlkJ7e6TNCqkWQJ2wrh8LK6aAJx7oL91xqU2dF
NK0yzJ6NO4ItZxTPrHv1TnoB0SiD0AT2zFk0dbT5hKyEcg9nPNDFqnRQEU7yXu8sN1fKXZsLjrap
DyshnK+V9DBbsgaoF0TFQEscuZjB9GS0dImW7K7ru+A8vJcNq6xsFJogvU9PI/GoKjuyJJq/F5yH
d61JJ09Y46vx7oI6Q84+ZJAdz8kuk5+vH0Ykh/OlSWxhUQeJMKD5Xhrpp0Fv6vFARoH5bMA5/hra
+4/i8fjbtYbpHTlHEFraTnlKHmu/cq0d+a79ZZ0a4LeqrnGjgtJrOgh3kbat6h+dNziryqcs6+ek
VQEeS/3kUfMw4HxvqA6Wt0/lHZDQGqf4uH6pmy0Kg4BGTGNmDOCZS49YqfJEMBGCgQlsd+bfQVv2
lv1I9t9kxlOA7/mhCYBRNnVyJZCrAKRp16njqACwBynE9EqLoyWaaWYW9CmCWongNEXDdvGUDvAd
VfmzWJ6zXnY7+WT0oCKxSicF0Uoo6s9t9lINlajY6SSGbdm8VctDqWSN3gb9O3tYM6+qXCOYz6oO
VpwIZUKrcCwP0OB/MlD9W7DNf0AtUQpq6MCuZh8QIDp+hF29ZW+zeawbkYPc0lBwAyqaKQMFAqOt
l9rSGhHplVCag6y6i7A8QUUgEJuRKA6hmkAlMQjK+5cSGhloprOFic8JybPpL2DBpEe2ggJ4BjEC
H9NuXlNsGai0INsFsqHBPZZqWNlGGQFKMgo93Ugcq9Mwue0vk+a25VtoPhPrS6EJUJS3MkFcIWgR
sSpuyPwEnWTGxjwmIIfX5gOZzlZdgBz+thpqJ09Ekf2WKaxlcQcE4l4BvIIBgxN71VcP2V7ds1kv
0YrEthgsxFq6jqqNyYWVsRzXoc7ukYXzaFIDB4xRp4nKU5vlMLBw/yOH85CTkdBZ6brsiFVw7N6y
Unx9iALzQfFSbzgIm6lb+r6Wx8WLKUYGiyKCd5yANdbeT7fKjXZPBmdxGfLe/GZiMuNN4JG38r+1
TO6TjU0bzSOQjAM2nqec68QxjsByutG+a0/jT7a8XQOvqvTKvTBdYeb7yRxW18sFXbjdRZNnsJyz
40pOuctuTc9A5SqHNFEJcDPEWx+UM3UQx/ZYbEEtuPPMb79gTO/hnjXnb7xNROJu/S5i8th879ZC
eT+dYalIjTspmPfGQ/nMkh7J64/W0+wv0KHIF13q1nu3EsjvM6hLlclL0gMMNlzcrPiQqbqTNUEf
Z3Pu0Ub2bmMxHEH5r+LMKrGxSJ4oJYlRW/nC8Cf0j+w2BbcewHTeKHIdj/F1St8Lxf2jLG4tmXsS
ErtKNPQA7V/vD7BhT81D5Y5IIOuvkVsfs91w8wesfpaMHjtWHoBM+Zl9UplUuS7aENWDUxmk9+wj
ovdrOvXh79wRnd83W0gmuBGAsuKIaegWYbvZ3EmnUi4AkzJYgZEelyz3Cu1RIrdmKtzw2XggLIDo
EyQ+gHLGpPjlGyilOiaAcy0GeGQO/J42yG6So7EznDfFVXPn3+H4bLg6wJeoigzkVMQw/MLKnEy0
LTPUJ4e5dAzzVbYOAse2KQGnsVQNuDwyDylKaWtibEDJjtZtcUde2dhXhPcISEivPQJqe1fvrksU
CeRsncaxlSxjGx+t6gfmKWj59D/9fb7imCH7nsHpBNCClGJIpf1ZR5MgvPu1Qsm5ZEsBWAAG9HTd
hHVf6gKV5SWcKmTazCXPx+4VZE4Y2Y5/yveaY4HeHXNEQLgmTgaEYiEsw6YmrqRz7zoQxikWpcgY
0MExz8ld/cyWwIpb4x4ce9avmWoD2ILGHeZOrt/thrHh3ABm0LFbijiJfduVQ6OUSHangjnTjjFw
GfXohO/jNkPD9fm6oK2Ik4VhLKoFqrjCI5YkoSlhAActNvVcBslBQUwxuuQbizglccS5qZMradyj
1wGZqzAqcFZhU9APs+SRxOHtAuAsCY+EI1HlDBq+xx6Nj6xA8aHV9kuoYzM/ih+HohTkYlvxFM5u
aoaKBTIZNA2Xt9wrs2RGcwuglrPiE3faBzFQ5OJHxpsY7URRolAc91EHYsrlRGewBwC/UXMrvBQI
4ADc2p0qTK5LIjhv9vM/GQ8eCSCm2Bb8NidPtabRLgvwnHcAyyu8Zk9vJACMdkDJq872Tv9+XZV+
XRcvjwCEExQplq0Z/DhF3tnw3IMdHWXgPf009stuwH/YmvQZT0oRJPvaU+6Gd1zwKb/722ZFzaxf
ODDXfgR36JSkoRomWMxqkRA2TrY4xitbfo1BxEn+ArkB8DnbvQy4fASxjFRsuNF3MTi4nmTH3olC
6I1oFnvhlmHryOnQWeB+TSxLkqYXMoiisfIUGbob4Skra8ciOyRmzmgpAsexFVZeSORi9lnrh7LL
O2zgv4zvDOYPQGYBuN/tF/PW3KsgnaepIwssactdrY/JBe12lkZylxuY9JRO83JMJd2raz8CJPh1
FRPJ4SL0vKEUnAhafCxn6lCqQETv9KqvREQgiX2YT2qEDBWz0eBtUXhi1TbTIyNuljLoFetU2saL
2jb764fZiloRSv0jg4+NtTy0k4lN0/U+CHb0MwM67vaMCrf1ioANWZV31a7cC6e6Nq8RgY5FLALc
Ap6jNoqXONHqNgHJHlsTMn0gdH9Ld9Qx3QhM6ig39LelEPRuIxWwiGbbxEB8hTSLq7WZhtnUpapl
R5Wc9CLDHM+NEYumUjYyHCQAJvpDEGDqSGcuffo49/UwS1gjkEFliS21AljAmQdujsDOnKnzkvvm
mRyErRVWt7vUl0uxnKEvo5VaoT2FB/mo++Ql8lh7TT41Z3HZ5vPXuxTFWXgG+54mBQjks2453XSW
zVMKKppp+q+N+lIOZ9R0SHNrnFVwmVUA+KJHYMaPlU9GkRl8rkJdyuGMuppqPU9SCeNKYG4dq0Bu
7nTTN4Z3Lf2utceUlE41vV63vc/mzWQCqpAF4yoAri61RGm1QbcNKTrq5Ze6Q01BNA/AfvRnffgt
gFNDoPJMmtxiIi/RSgf24Jh56Iz5XWHdSRhF+N9OwykfQUseGCcE9qy9d7Wv6d+u//2NyAXXhVDp
VxgOt8GlEhZmqJtmwstu3C7+GCTH0ZFeMSOHZzPzEaAKekQbQemFPB4PbcrzZlGXsQOA6/CTbWn2
B/OF4sHGsO1eFDJs6sLvw/HIvhIG7VUrBSchEKL18bs5PQhujynTJ11YCeCUzZZ6MgEZkAbqE9BS
cJrCzT9aT9prN4n/36/7sKtD3swyBxlLypeaHQ8YLNBl1CLzPlU9fdDpMc9sEUTeZ19+KYWL45d5
Sas0w8SELX2Jm6Nafq8KQVFnY5PjUgandHL6/0i7suW4dWT5RYzgvrxybbbUai2WJfuFYcs2933n
199EnxmLgjGNGd+Xcx4coWqAhUKhKivT0tGtRqG4edMfJhdsQqQkXrjJEyl7Sg/RJyJ5YD5tn0s/
wmRazN1LBqhn/xOg/vNxMyWphajEkJQQe1iJmLudnSPfgK56w+UAZHkhUECEctBCAke/dEWrHuN4
AFOCpWV2PLlGsnCiBPNU7U1QMalSNUyqmCDvasAOGY7BcohnR3VHAA66YLwxPl33e96KyL/v37BD
04/boBkh2snG9CPnOQgj1YVm2W7LqIuwb7e16IAvOUrA7JvOhdPaz4kA1VF9iuXLPF3qty/Xl8UY
H/holroXy7SKen2FUwyv9UEElbblZ08peHyie8sp7DrUnPEWePxjwp3lYx27/Yqpw120oiAD0l0d
Les4gdBqU09yyX1CsO6uvRXqcPfdAMi6iDp4clvcqsfqnoiMmLPTHTC5Hn9CFQ6C1sIXZeYLqrFy
G4ugsAxZRWKsUaYbJPgtgnF0UM6jZ9lnUCT5yXkUbICGypCUccHaqj+uPEQH0y7hv4R8BLgQLsCh
na921VBWSY2jUTeKV4BwoTXsFeToS+xc9x5mVLNAuGlYIJzTVHooDnNjVa7GoDfY6k69GUqxzj0x
3sxXsa7qsJWm1kFBWX6ox1K+6/RoC3qAxm9iq+jdfJ4Gb9M37WCYVXuyUHgLJkAdH0Yk3DfJ0hq6
J4/LcC80WTQh/bUkvxI6ngoiMx3Az1cBgQF/GnhuP55ssZaRbZgxsAhBeidD6KB6QVnBL0Pi9cr9
xqkCMhCdOHE7e5RXiHOsLqMOe0YcOaLVPeQzCP+t5UcC8UlI7c2Pc9zlPgrjuR2VnXf9k7F94321
1D1Ub+loJbMKSqZN95TezdZHbYKYUfz9uh12PINvGKBNMqA9Rd02WyNoiT4axbHV7KK287vysN3o
9+KP+jU617dCkEMQVeKxsnDNUpCEqFwGyHn1Yri8rb+s1/xGOmRueipuis89guh9fY4eLV5tirmp
u7VSOVG69otYVrUYCk/prwr3enrEExSc66tfl870jWBM/krKD56EYowITAD2mI4vXY83jaqhdSI+
WE9ElSbxU0c7CSfIo7qpywN6MuM1ejQqdDI0HeXVjwcFJMKzGC16chxF0c2l1NFHzV0Qzq57DvOm
3ZmhNnO2CnEttnYNi6xxyiwYCpljgbcQKnVY47jJp2w0wtK6Gy78kVXCmVphR5XdKqh8IVukTYuX
FpU7XziLnws39pRHcMgHyU3pp2BZv75prEoB0XJGtiUZGLpRiYvuYv4iTsW6yvEGrkrJ1/zmnP6U
HnsXzG5O7RYPwg9elYzxmYDfR7nZsiAFbNANk8TMozUqMJocF7/M4UvMe0kzzhQqr2A90ixwokm0
c6tRhpHZAnINHXQLtslNm8qu0s7BZCvHHUjIo140CpSWwKwGpUhZ/0NpdcvBehy1SFYT8zQUCdTI
ymOZ1Dezoh+1rMCLF3QG68b5ZAwv/GCW8pA+z+RmlYElbTCFm83bcUqEuyitvl73DLYZCzUqyJoi
7lNmCn3BqEI9RmE7uxbQIslzLH7/CxNA0oFQ00QVjoapKmmqGFDu2cJVuJeTNVjSxC6E/x2uj0Vo
ugq5F7CUAk700cPTLFnXyhzqMKs/KdJzyiNBYx6hnQEaYalOYppuHbgl5EAPtFfBRnfsOQ5639Au
jPepv3G1BUmo+cP3IGEDXUYg9QHe+7goIdKWHqBb8Fn4UQBe/0PyZKGTWiPl7gIVBPvh9U/FyIYV
0q9FNw4qsKguf7SH5lFeK0s5h8XY2gNuRE2/UXUnV1x15KWhrCcaMlBUpTDJCVYSkfpig6lokaRC
UwyivjhFfhsIDkl17P/uPmRFpJ25S+K1C4EgJihHVTGqo6GFhhJqXMo3VlDfL4hGZswlaGX0NFlC
/dTd6gjqiT/YcShbwAVeWEhLTmhi+uR+TZR/tAvAWIO5VeizT4Ai6mDuwKOw8ZK76lED47wT3fF4
t3jbSN2O0thOcybqxXGdYxdvGBsNV96yyM+m3X6/LMoNlzGXwL0dA/ARir9kjHDkaB2ab5oj2wI3
b2H5PDoTsoTQjuB0eQLv/GJUilIfUyM51mvlNpon1K4epXakvpWKe/14sS6tnSmaRHlRUeizCi0K
QXVoA1xpq8pbo7vRwEth2K4oY0wfACGAVC3KMYYo3qpuXdMLliAltEbgEXshCUbt5+eitblAHaZf
7CxSfjFJSlJAyysFUIew/YJ/F4zz8qf0lpSQ1sM02xInWF1wKn+4yc4k5Sb9lI6Y+17y42r2meiI
TY3hlaLI/HXo42Pd6c3g1HMcPXZioxwqXY1umkYeXvRYGJ4sMe5/tgOqbl4vCki5RkE6C4Mlgz1O
Ts9Gq9yB912CJmYheaaOLp+mFOqzVYv1Z6NYdV9vVND/qMawGLZRC8sTWAQ3zCCLBeoV7daDzSmd
lGCR1UjzWstsgeVLYnzqPl10X6rAv2Hr4BgR/BllloWTPjCjK5TT0RpCrx9VUCq6mn2ZbmXZSSgr
C2doGtyo4ewvXmerBz7WgZVF7IzRsXWtckzqYwwbTBY3ufC05GCom3jqhoweIi7C9yXR8bXXi0UR
sqwEwlU/6iCUhkxxjF6QXQr2/Lq6kPiEp4kxppr+gqX2o23qQBWNAH3BBfBQTHKAsthboHdorWCq
NXj55n/4cuROBMMBwAyUKbMZ8IcXbCah3SQnKXMFR/PIOQIQlHOIWMcWfaHfxqhjK+lKk2llq4Sd
eW6Ll6atnesxj3lH7S1Qp7TqwU2UKhiMa8AzhldoeQI5jQWhSEI7lkBU4aa/6XyOUaZDAkWFkK4C
8E0r6JSS1DcgtwL85NV8GELSaa4O1S/AIzdkThBW42wjK7JDKfG3Peq0ya2ixcaaoniuHyTLL9ST
1dwlI6dNwLFCt4oUdNDNUdpQZS6OefFd0KDT1U7ekPxFEQoJ5+/l0G2iKRLM2QJTUaiVXwodczHy
JwGI0kwOlvkwdm7dlW6UvV7/aGSP6HC+N0r5vZFWUwvGLvAIjYmvCON50N+SFpMN+Qh0VBT2U2PL
zSLyHJS4+DW71BEAn9uqzNu8hMLN6BEx3TIAi7xPUMIFeGZ4J45Vg/qwudSBMFtBthRozIRt6a0J
SvkKXv+lg6qv1DjG83ZhW1czh3dFs84EWi6arBrAK6EP+zG5L3Vr7q3BiEI9urVKZxk/W3nwv3/C
vQlqaY1RjFIiSuApD4ZQgoo1cAFAIPHQZcyVoGau4DkuoQFInTYR/bhS6cBcV2uvbfxDE2Z7BaP3
9bWwGmJ49v+2Qj/4RrW2jGSeV1Ji6NBCmg554Wy4QNFBmg9/U2j+YI6qn+mYSKy3Wd5C9UHy20cy
oWs5yefFQc7mouD75fryWIF/vzrqtFlVvCq9KiVHkKDebWb+czAKzvQLzwTlcK1iFVVcGWIojY4Y
j06t8AZuGbNY1odNoxwuLVepztRExJCz/KuaAtkDsc3dcJic5rNUusKxdBNQ9zzwip3MpWE+XwSc
woKiIFWlT4TMssp4bkJNTm3N/CJ3nEb6JcTSUQmvkt8WKB8HNaOwoqVohSDY6wenUoTIl4xmND/L
RVt8ArW48NQ1piY47TxJz3M7m5K7jkKDSo6Mpq3WRQe1ytTO06ZNL31TmcyjVpqDl5lAI62l9NmS
I612pKydVi8zMvWrGU2NLw/y9HXrxM4vxFR80lGmB/rG6s6dibamUsjKOcmk+a6rrExwrjsl892C
SgcaUzjYqFdSh0Aqs81Ye+C418B6IrGYHILRt1CzHkA2ywMQsALJ3hx1CBYjgQByruuhmoZG39kD
ZOKlivdMZ70w91aoc9BY7aALqRAdJLGzq3GxFfWrmN0ai2rP8jfODrI8c2+MOhHz0FelsOI2G1ww
VSF7LJ6mFwtaRLMLiaLnKLa50HGeSbLLuxd0tcxFXI1tio82ryCXHZFtiaH5BVhm6NguX5uAW8/m
bSnJlHYm02VodTA6RqH0BLD6IwTiXYIlVL+kAdj6Bo/klut3jPg0vFuBuAR9LlFh1JEd4WGlqFTj
Ko2XOpKtrkZ2Lr2qYIn7QUzHt0uBdtx/wZ/BGAvAywMzi+jhQAcJYnoflzrKCboROSrpYlCDEPbV
h0BLMAb1z5+Wp55btIgx0DS7ILcA5u+FJ2vN/LY765Tvzm0yqoOBTBA0PVubOILKbcEzD+HOBOWx
iij0KoR7y6N1qG5Fp7kfTygEljaoSmc/OWC2sIXPJpxcmp2G7cxSXms05TxqdW1i9MYMEufcBlJs
qyFayS6YSWyINoLaJrx+Onm7SbmtVSyGvkr4lmM+edZS3q5z5V83wdxNqLjoBIONRg91byRqaolC
owPQsMqAXtfTwTT62VWGlBfW2MH63RQtx6d2wxwtBrjX2s7e/M1d7ySA7rGBr7ObxfZfccngLOws
0teDYTWaPPQqeECzeyTqP5sXeMnoE6A7Xv6RwxvRZO3m7hamlzhU6DRGOYqDhRbbhv4Asn8NCqXX
Pxk704QuKeYWDOTltFq9IFa1hNQcbFiz5uZDd6Or0FHvxMRNSvWnUEavQ6UeZWG+m4vc1aTmwPkB
rHCKlsnvH0CdhbZdIImh5hvOgvRKWHPqI5kpbA7pLWkRkgGZ7md85vVUeGap49CZZiamBmS0EuW2
FyMwrR7T+iHLZHcwf15fIuvk7VdIfsruwpjzCttZTzClf5/Fz9H363+e/FL6Vtj/eTof3OoSGSH6
q0p5jtUHPQYPbvnU8Eg8eaugDnc1dfMEyuU5LDHi3TyJ0GC9vg62v/92BLrCsEhKjXRRro69Idli
4Rg5mTngGGGuQgfBqqxhFEmnQ5SgAnSLNhRqGNLDFEHhweAkz8xV6DoaS3jsYraEuqOlblXUdB0l
6Mf+VMWfFvjJ5uD6RjGLkUDkAV4BqAMe1JTvWuqM+cqpwK0l3Rq27BgHzALdt675pOXo96ShEHSO
eBNzZ1NZiwOLvwSEsqkC1k35QGHFkdKmAhqdaPZssoOJXXcSnjjLkxkOvbNCtyoG6P50SQHgn/4V
ggEmBBIiVw2LX+pr7BRHHuUg+yoh4pIqHIKMNX88np1WFWJf4ioBK5lxblAmJEXPyM+hTBgMgLvy
hpWYu7gzSO2iMDVpBNg6Mv9EMf0G43F+Awp3aID0s8fZS5a/ozH478XR7tilTSclKm59C/if4XbG
bFo7OxjRICjv9l6GQGjPvZxZsRU3iQlo1YWVnroqhV7RI11aJHBR1QDJJK7QnhvReKwr8E2LT4L+
qaiDMv2qx4bT9Qb48xRHTOUDfqynb7VTq/rr9X1gb/n7LyIutwvBSSMrnVyArgqw7QWD8eUIPiQz
9zJJ+nzdErMsgBobWnqiCEqpy7/vTK2YQhu6BHp5+ik6XaBPbhnI94B9HUVfdMlY9cgl9WGub2eU
umKy2srFZDHrsJljO2vvGnQJBF7YYZ7LnRHqoNQSUDVowRpojaaHwhfuugZNcyC6/BmcGDJPuJq3
JuqYGElW10qDJDmvElvd8k9JbfpgWfnE+WDMI7JL7CjfGLStEdOtSY7SeVG9JmyQfSx4qrr1baID
EECo+3hBh2eTetq0SqklWVRDiQQinoN6jpsv11fFfrrtVkV+wc4No3FIBHWIogOZ6Ja/rb9kB7OY
B/meJK3upf/hjW+ktNEENS5ajn12VMVgBJ5PJtjFaeiSsWnaaKlDdmxeU6hyNYjhIkQezuIb4Y2t
gr/Qj0J+vjNILXhc0sJSBmgRgdLnFpQmh/zUQOicqI4NJ/OONzvDyrqgwICXOCnB6TSqTdQqc+pW
DJtI0KQbvTS9X9tPU8qZDWO+FFXgYcDki/8AzfbxMyKX6JRF1Ra0UtO7+DAG7ckM45PhbI7kyG7p
5pXNfZ6yvHNvlDroydwn5qxgK62D9lSE5EgkvhpuAZ4fVlB4gsstqjBNAo6uWVB6RmZDXRnGlM+9
0WBGs7olFQagjmq3nIFgIW1jTImfu8ydeMkgM1bj1v9tlTr6cTynUi8iogmAhYWzJ7mVv70ol8Zu
9mJ9Ne3skJ+3yZv+Bg2M5O3dNBUBtHTuBnzwEkPjxK5yGF76ZxBjOgBYIeRMrW2FaCdfjwosp90b
pc6IOY+xUVriGsbDN2u9kdEn74AgnObGuW6I7bdgn8IoOpCfJj2QPVsCgAVKYoQFqJpap6hsOQuq
FwMVDsmbThi66b9jU3Ve7sFeoYFRYsXAa52uWJWJgBdtBiSwWW5OqcjhlDqlhPiW8l7OrCQHxxJ1
YkkCJQ5Nn6LMeAGJULoPt2514mpxcFOZwH8I/mDwUNysmxfdIBMPF0w0ANT6MQoYuVolejwR9EH1
iTQJB5SnjGNmg0rI5RWmmVtoWMjvsSjD1KijOG0AIOcx2GcEcXOlOqyU0i6Tb7XJAyIzV7UzRJ0+
Q5A2FKRaAyqK0Ylou1Xf1QtdQA0YMq9rwvxcpkUI32TC9UFWvbsPzbEUCrCioqcB4pkExM25hrka
PDM1sG8m0efr/s+ypok6qN50IBn/gCDLbdP0llLrodz6Zo7iqJng/7dL+qOJefwzrDwJIq8Ap6gm
noM0cLLMShkPM6gqqLJvqYCS3W6jd305TCAFeBvRGlFw4ckXUbvd7s0GYDYq2kDgHSzC/q4PBM96
BuG8EhBqmOG5cEDfy7HJ3MOdTco9+tiSym2Ku1A9RV8XN/lCRKHL5+a7cjK+ElaJIZBUuwh43VDW
VbRfKxWZhWpUp6XGWqWysZPUXSE9xVka64iBwk40RKheI0ZSSxPFQRClWsmP4hESUNHR8rUXKNTf
RP6Ca72za78WMJbBOwNMT9mZpVaGd2JTbyskWYvqLM5hbT63PGE35pW6Xxp1xbSxKHRiIa2hCOaz
uEePQvyZucOLeQs11s/zrfUZfJ/Cl79bGuZxSW0Hu0qWvnPQIp3yFSxGiMby7Sr7mNVCpfb6V2Pv
3rsJKoLUsp6MswnR10V5kxXkJsljqzxft8EawQJM4t0IORS7dWx9nTTVlmdQhyRJM+icfe1IihA8
eVC2C74boq4UhK7NFNpJDlGcr+1+MJHFTq/KMIMuyPjJWRXzSIHRFiQYqknayh9XJc1lhQccVmU9
SaTCGxheBf09Ut0lDEC8tTGzD41wU6NpBQJRmgJD7ONIjCJ1BRZkus0Byvvaopvb4Tkwuqs7fZVG
WOVhXJhPHnw6sOORhhnadB9XmVZbU2qKpIbaGVTrmk9AKOsP9YwOCOb1imfeE4QZIHf2qF3tVd2s
UzM3wgkEdYCa5d9Sa3NGObctbeWELKbzg20IWlhoP/4xDVAbarYKmIoJW22ye9CoqNVkbxnvuUMC
H13LRgveRG8MjyuLHt1Z+gJjBws4dcmrVXVyD1wpmE1qQ/VmPlgHjlsyzwC6VSLYlFCvUqh4uERx
FeeNQtCOOvjvlnB5wuxB/Gw5RmD68k1zjCDuwO38sw/5zi4VI8dcXGejBD2+9WQepYPxOPp9WJ8r
h5fKMb/azhDlkdBKbLR8Aml2mhcnaZxehLY/SfHEyeSYx3tnhnZErc9VS0PBdrG2R2mVT1PJQQXy
LFBhcRTUeJg3uJ+6Fsp5WnTMLSd8gQoS9P50v3eHoIJiVRaVNqfTGrZeFs6AQSl27iUuasGhaTeP
6X0ezpD3RszyTZ7rE2e7ZpsqdzVbLqfaAqcg0FvZIbCCMugOZVh5hImVS3LL2VIaTFBIS7MWQ6Hg
kQ/6RxTZLz03PDsdlSAnTtWz9YNz3jhLVKmXxTjpSbY0HUhKD/8QdFh3aSCeCTGCiCY7Lz6yA/K7
X9JUmnqhilLbki3VbCgH5o8EuG09Yt7cWJ38vvazB94aOSdOpUKKokHXTNRw4tpxAz/9cd4kp5H9
6xvJM0I+7T5JSMcskSE8FdaS5gumvRYAGUvOdSPsS3S3e1TwEJNcjqMGVvSH2Rk9jG62YFTRP2kB
Kfkm0EjiJXE8l6TiiJnXa59CoPooAA5RS7Odzpw4wn7I7BZFBRJtMtJIUcE/KgfZpygg1N9gqz7N
/urOIXTmb3iVLd63okJKq1pllGaxGoIMzFlXQg4PjjPeslgnSydzcxqZoEPB9aNHoBhpxbkxkmqS
5OuOcpOf4mBxZrQbphP/icRalC7pyHJM5AIgqv1obhHrBmhbSw9T0B80xmZPgME29SPHA1nheG+G
OkyNPkuDriFtrIFdCyVXO0DHhMwra3eTM2y4pUfkkJWnDjZUHw8c67xFUqdsjjHsLRGGv+RWDeq7
3tlsIlwjfZWR0en+epDue85FykpIQMiLyotJ8h+6ptQpXV5PupYd50X+rCurJ6zGrdxWN+2U8lyG
uTxkqsj0MZYt0W9QXR6Gas77hmgVvUqgkARuoHQgwn0BXciHwtMzp+AFFdYR13dWqU9qqOWm5zkU
mQY3mSBzutmbnQdbUIbt7YXuhFtaZu6pqqoiBnTBD0kXfprVTJKtULWwtu40qEDVz9r0vFk8PS2G
ogfk5HZ2qMhSzEKyNGUJYTKQX/ogNPStNxkYSIKvh/Cg/AScXApW5fa/yPPYu/q+RirIzP3YtxAN
U8IRrUYZ+k+oZ3NOA88ElZ6oltSkQz4uoYkS9bdLaj7YG+RxRlQsRiQpol08gyqHY5bz9WggfC3X
ZQ0oOYShXZEwQ2E7lcxRQ1HxJHA6k95cdlJFL484nso+Hr+3lNabaeutkqZh1EMhLY5Dknlilh+a
dOVQsHG2lSbIIxofabMYUmhIP9aitEfu5BpvIdSJE4YIvbg5QiXch7CwMQIkqxyAzKvs4rPmkTpa
4TV8jU/ewsi/73KUWBVTsoFGuJlBndW2mXy67hrE4eh8GQq8KHnqsmiYNM931ChrG1dAUTRmeTLU
3FHMdbDluLA1afCSDuxQPQjim5xzL/DsUgeha8dZMVHiQBc8PlQ+Bso8wG2CkWOGvX+/l0e/hIts
ktAh7vVQ6sM5fUOhnHe0ZNYGamBhJ+0vXTaobKvujazCIIscmqcmlDHgnzsS9NjIBDy/qcCcLNR3
1qjwuAjlnKVSbKAkQwpb7UkUQINKUn/5IHwB1Ou6dzC3b2eOiohLtk7iFEldmEonvfi2FN+v/33m
22K/HsoN4iQB3sK0onB0Fn/8RopauSM8GwGasueUW1wi2/OHt7+vh+awXfIlWlG9Rd4KWLlslM5Q
Hxq1cZI6sUuDk4ZwNs+k3mlW32SYE9NaIApxmW2YcnGXWjR9zhaSb3BtTcRBdyGi1CNpGBrEdsig
nbsLiXLm4v68SQPwrGagWr1gy0U7ustmTnj/D/6oErJoHVBlGsomd3UxN5BABOyU0BckmHQtnfhW
9Csv5SK+mDED89D/MkYj2npzbmodHckLcmbEEKoWCEfxwJtNYzulDkYagBtBeaKRu2C3o8YigGl9
rEsMwm+vBKMT/wRDNDbSlTHGZT4unCkr5u28s0eFkEyXF3UYYiuU9HCoW1vVV2ceAmPmcjgzLRmE
XV0xNQiIUg8coas1udIBJxneks6NHkBY5xamPd3M9+JZCSA9AhlRG8jlgOOk5Hr8w0l3hqmzkCVV
04ENpyBb6ku3baDez1/qV0LxvR5WwxY4CQFvodSh6CFk3/SmWhyL1ehceURC2XczhrBGHcPmi/Vy
fX3M7ACPOHTLFTB2XUbBdh4DVa8KvSjk48umOyn0qrN4fVTUmeMozPC1M0Otauq1BIK2axtqY+tk
sWAr6bme5CDK/IbXLWcvyRKxIhG8GjT7QFK3/VjVmJ0EIUC23W7W/Ww+XN81JrpKR3/8XzZo0oFC
ks1SXUoDoWt61U/xi4lSQvrV/DJWTn5KAYuDoi16o8Ba5VAU46nbsR8bO/uUV+bbuDW6nGIa2xEd
8spA9AryBxxB2fAGALzIoOgSFF8BsBAT//rqORt8Ca07n1HrIjLbaWlCcdlOsWAAMd8fo23mZEBM
M5YM+ggZWokgM/8YzPR5q1cBejGAwbxa8mRH8vPCa2zzbNDJcSy1dR3FyLKiya2yDbOMmYO5kvD6
jjFrafpuLeTG3W1ZrNdltRm46hAgk/v2Lj/iUegk37RTA9oOzHoDYuiKj9etMq9xC8mdBsJNMBVT
MXPQ1TjJwbEVqtsZzmIr9fN1A+xLdGeBcsMU/GidOEeABciow2ilHfXF4zQCpYKKq5TEs61inlKA
7pxsaHiWRrMnCtxCDXGEP0L07ldQjiJ3Wzdq+ZwdWw8sh4cWzLTqGRrPgFHxe+jsO3ZnjXKZfDCr
JO3NJTR0efs1SnUKHWNt7e8FwOaOFiRXJxeUE/kB89QqDmOqlKOva6uEAosZz145m53iW+YiJpyr
g+3M79+bcrI51uO1Tbr4WHZvhnISNF+LOWeSuXq0VCGKJaOxiqnAj448pFGRZIMICqYgOpH3j3WX
fC9uVl9HCV+552Ex/oM91BjBEqcDT03WvDs4M4hdlXwu1nC8aAuWXgpKMGg1yv4cEuUcfsWB5U1g
Bv1tkVqhVGKwuytUC2Pdq4c78TjcaN7gEbFo5QtPto2VGO6NkXtztzxRxLOoa7YYioYTSAvUkGxk
81ekBXsz1GtoKLp866BOGaZlYETA/J1ByX89FrCCzd4E9R6KGnOOtbJfw0h3lXW1U+6XYT0Xdhbo
ebglVvO+iGUrVLOnecxsow1mUXDy9UZffg7DZF9fELNVgIwdk0KSrOiALXz8NnoNeGRpgIwfcyGE
xrs8maPXvm1Oc9FG61/S79E3jk1WtmnAy1HLtwzC+PjRZp6JfY56TQzlyQ0NF+kwfNce4e9OH2Ly
JbN5SqvMUaK9QeqzZfU4DJEAqC8m0FdkEkTkbgIzbeRGyb/0JyFcf+bPU7KC1c4wvbtpZ8bGklVr
WJZBvIEd4EYdOS1VngnqdorqYsO0egyiU+ieKi862MGqv/H69+/1R47SL30pZWAD2Yb1tlyX02h9
4bgE60Gw3yjqvolNa8oT8xIiOsgMtbED6oP09HP061B2m6+A0gr3/XfefCQ78u6WRt0mICuT2lQE
SYd6Ep6Ke+3GDN/i1K5vSSSMXf2Rs07217IsyxBx6vTLoOouFCqrOc+DinWqAbCgTv9zeGle2tnG
BJhNui2LYAuVw8ukeVap3EHIdakY80QIM+Frp34dNB9cQ9dXxvyAsgJ4CYHxg3iXPtOCNkkTmjpC
KtoDhiAiIUNdEpo5DY+/i7manSny77s9TIQlidNWs8JZ+bIsn+fhNVU5IYoZ53cmqOuxy9ZaWRMB
mY75PetvwYJ7fbfYfofIp2OWA/OTdNM+G/QmbmMzgx+sHoBbzopxdUe3TUz/pW56jnjPGXagR6UV
+mEAbZn0jMWmxYnW6iVGNqFeTKiqs8br4suE3D+zPyZGkHmzB6wXsbEzSkX6uk6WtGyG+BhZ96nw
pEQPCgj4V8ve4ifOjjK9YmeKivHRlA1NbcR4fNuzN39D5nrTnxI3B9BDcpKbTEPdhNf2ZrrJu026
fN0U61ijgQlb4n0F1J/qchZFgjed9O/2j2ZrWSs5jnuwYaAxhHz7llTvogNGcVC9487DcDaQZrTs
akNOChBN47Wdf7NeZdCrgrvmbvBEfwwtcGZBkTq4vj7m/hEeGnAXikDdUSc5wtxREw9JG0L4RRhu
UNDgpTfMsLSzQB3ktK8sAfqCVricwerxQDiFhcc1BRjCfBo80hWaD3NpVxUnHDLfwkQS6t9Lo3Je
XMllASgtyXnTgyFiKI1o2DeeFvwjyZwcNcHmYYEugx9/+MvOKnXe1FIUrO2S6HjKm34nP+R3lh+F
2mmB2MwWA8k+gVgRlVIyGhc/Ge4KXZHr35R55Hc/gTqHY2SsJli14bLDS6V/XYChl2sMv0q2uXy/
booJw95tMl2gikttLaKpajE3Vt0ubnywfIw5+N1NdchD0S8OU9CceNkk85y8L5C+wudCNFOAsJtQ
MOrzKEZf4qTwNrHluS7z7O/sUJf2ovdgkUZ8uTSFpVsiW5WGfSjaCXc6nLckKvuykmpRxwJHX2/e
5MEvssNkvl7/Vpyjfrmedpe2unVzbpbQoDVm8zGpi8cl5ek5cjzvciR3Jixx2wSxaNYwKTbx27SK
kJ5dgYsGX1PkSlNkeGnRaIfr62Lf5LvPREUYBXS1/ZgCvgO6Il9yCVeR4Rl4zJAM0nJ5tQJyfK6c
8MtTZ7dIwKFjFCExTkQIAIlPaAHBFfIiM88jqEAiTmIHZrNFCXED2XLuivHjVnOiPyc2082pWBFL
ZZsb6L9Jqr/kqp83+qc8jgJzLR85X4njfnRvSmzFKCmKCYhFb3JXD3TNUP4iIND21vRTtzj93csC
9BimCKlpCJCTX7T7UEJXzJ0qYJACepyu6BFMB1EaU/+ZLQ159UH2B3s3R/59Z66aZ2jrJHoUxpgC
rr0xvRd7DqET+eZ/ut67CcrTc61frSoFAFoaWnuuvXo5L60n9felBFrgxvurT/ZujrpB61xF2dWE
4HD5K9bB/9E70gs4gqID5nOXX+stdDcfpR//T6OU3wOnJ3dGkXahLh6LfwgAnCxyrG/5ZK+gABNt
PmqA7Zsmef6qENygk7xMWrZGXqHUU2/navzRJ184iyLh+88P926AuknKos6mYkAXXwy2tyhQDoud
O/1bGl74V32eBOJ/yH3e7VHXSSUYhT4RDU7jqbwDHjS368BU7Pl+8BZvgCqnUzyMNzUnEvO2kTpw
kSWWjbFCCystnqLk65BxCs+8v0+dMEiKS3KVYK5M2O6z8XnhVp3ZR/h926jzpUkl5FaSFcRi6GK8
rZgMmZ8xqVEGKZknFrzKk8F2wwsczIchghSosDFXKf+hXCNmemlViXYZIwoL3/xi3ImhcVq82IG3
P1mfet6ANrOxtzdJHe2yGooWM8cYHA06xbEGp7u1/PpCCiw9qJ9mwYYagR0BGW2vB5lzF7Cunb1x
6ohnSwbAbbtoISSOerDgxSvYIfBYTDjdYGbfaG+IyoSBL4n00czJE4Boi0gvA3QmN+QFXVAE3Kn3
S95Jn/KdOboRNpYQJDD7DhdOHBXe1EdPQ4PWvWhuT5k55B4IfCV36HM4V2tAlLkuC3uVVc4UN8uJ
97+CKkcumdAqajUDtd/e99ldItyvc2pzAhrrKO6NUAFtk7YKUCELpCmfMTLrdBUwvR0yIcVDewbI
rr/j399bpEJakcymkeFmOFrqGyEU6OWfq54619fFWxYVwUwl1tbFSrowgWrn1niz8f0vDAALB8AA
dHxAVP0xSZjNAXRjC6RFoL9lN7pgawPH6ZmHa2eB2idID5ZzNcTAN2G4wTIPiQbMc/+E5vf/uleg
QUHXXAc+gch20vP7vbWp4jap6THWS6dNTVt6vr5Xf2Q7lAFqr9KxkmrRmOOQHKb5SZxLP9Nmd9NM
R9U2O/avm/vj3FzMgbYCdGqYDKTTxQxMBQNQl1KoTflNomY3KdQiFZGrocNe1rsd8jt2eeJk6Pna
1LkUttFLqh638jUVUjv5P9KubLtxXEl+Ec/hvrxykURKXmSXXXa98NTSxX3f+fUTcM9tUxBGmK7b
r9XHKRCJRCIzMqLEHS0fUt6T7COHvwhK1LKoOy2VLUD9hzxCUak9tbmjYwQrfo5eAGQ94yZ1Jss2
vGWnOKC7L+y5d29/1evLDfZRVwJkHUR4KsS5L5drNOuqTA3ErNGYrya39lWot1tISXbFqTuhs4Du
Kq8qeN1uIkZBEIoJHNnA6DsVAzH32Ki4aAd/OheFR/QIoaeJqoTR2Zh912zzQXEUqCSETsvjE2C5
kYKRWANYPx2CatT2hrml1UOthL4CwG702JZ/6f+64URWtzFBbakgFsM0S0QgIX0urYMu348Nb2zj
qvZBbGgi2pJktBmUR5fbViRK3CkYFQyqEN8PexbEP6TFISyk/Cou20k21ignmRtzXLUqL+Gk0m70
MzLLAHUu1MYb3+n3EPP51zUkan3UNkWD1EgK6L6DerlXq9UW1/tJ4gT76/yDMkJtFCZhJ4DKoasn
PeP0oasW+sLr7MwexCm5pfDrOgixphOROwz1QBSHSqu6olDqQUdAjk+gRIAuefiY7VWXFFnbp+XA
e1+TH08HFsX4QE1JCvyEWtzUS0M5FEsaRMVvxRqcdJZdLXquoRhzO4RcFVzIuqAtqgKSqUMljnKO
YRisxeqsLDBLyCXbuVU0tgAGgH0o44prjDp1QhDnHNVklu1p5hK3kQY8vVDQC+GSwwATdIao75o3
bdGLMVoo0EXEbIh0aI9/WPLBQj+IqUAr9MGKf3nm+kUQJiGzMJcYKnYe32tttW+m0L79OVn7BlFU
bJwK3h1810sr3TibqzTmWaBFL8vohqs3ibqdCJzAzzNDuUfd1IU5S4N5UMACqYSJlyo4a18GnOXb
6yHbT28PrmvEecJxYtBZ91S1ItYp5z5oY2HoLeaSTJFEg7YAbVnw68ANMOBFOeDSKCClhTC5v0Ye
GSqIPN2Pf7QxHoXxAWVH3jg9a0UYyFFFtHLJkaY+XdgaYm30knXohHy/SvWPyazP//ajgXgNzO44
v6B5umKuAEORktRDmgRzP4M6E4J6ZchxAEb0I+Ru0BvE0Ayw1PRnS9MI5GOlnAYjlB0L3PrRnVjb
EARwzR0Ue3kiN9dfDeY0aMGBTEoEjJP6amXZ9H1aRKDkKu/r/jCLJcfRrj0aB0bWwbirWqZ+HV8n
KZKstTAOQzPdQ5jtlFRoqcQGxuBCDt7juoCDvUFyrQEvLWnaVcyTm7xWwScGzVJv8MjYQKU70FHG
/Tt75RPRNg6d8udtn7jOXGBTR0FPw2goNo6Kc8BKDHJnaOBw1X19PreF32vPt00wLvpLG9SLvJi6
Xsp7Sfq46NEZMA4xOqo1Opzg3PWsQD7++64q+ZSfy6Ljg2woyyQsYxZ00LXZ/+90X2abbvpb/DmB
Jq7dG488bWDGZUysQrbXIBTG0Ka+jLJav0imUEH9+G/evcSbD9AycIlaRL+PX3gAP549enAHHJxg
yg+XFM33vx0mdUPf8HS78jFBcCw4pTjWWQBtIPjAsUTrimmnyhsl6rrFPBgNaKT0HxVkOH6MBk/x
lpHIqyJKsgbSGUAlIfV9+Rm7LEob0N+hqP6a3T/MyAwjr/6KOVfjbkR5TD9AoB4lKp7oDiuWbM1S
sSRtpGUBt1vqC9qPqnUMKOFxDsL1nUIWpkIbVkMlQNGp/FrShMbshBhKYH7zSoRh6+N6NiAllYG0
lCfddt2VxhnYWiPr3bw5jc6I8JaWQj9s9B48jAtY4qQdot3OiDtbrpqdYOk7Q8/tVhOOAN8+5Ip6
MPD/TCYojJXMacR2H1mruyblfbyud1mGoqSelndS843zacjSL69b/FhLEiFGjQ8kWtSPLdtRBLOX
QZA5JIsdj51x6t7JxFtMZsXLdB995ZhkhT5AfGFVBeJB1aly6NAZhWlKMyF1NffDPRGmwlUlfCeD
dqUn+HWKiU+bV6a/Hu8g22JBZMVQgTu+olNIWimzzFoEBwyIL8ZTclBaF7kY6VS1h7/BEasntXby
uH5Pj8uB+05mfWqQoML9yNw69Ggpv0hGeTSWKA0wbY33SRA/6LXd/KwSEJJCpB3oO+XL7U/N+tJb
i1RchCr81EKyMw8EKIvWEgRlImeuX/4rI3SvETzL0WJV6nyYQbSR+01yCnVOmY0VITbroJkKkZAq
WYlmd1AODvgA8H5ceCGCOB19DrYmSAjZHNpiVfOygvoVRj9RRHZUR/sKhM67Ep5aT95B+Qs9YbtN
beCGNd7ACvM+ARWwgVktHAiNVjTP0tEY1t6wDuOuwdRpBH1iHZz/RhA5AOryqdTY3/PTHnUCKzNV
5jpZSQWg9NfRLrx8F7vJnog6geTvBKDH4baTMPPT7RIp54+lsGrDSLB8Jfk+zZi4Gw5ZcViNXZb8
MOJ7vQn04XcBtmU+iQP73H2uljoF8qisFSb/c385kyBX7ipMGywSVJ1IOhI6vFk19nZKqMAZYFYD
EwcFMg/VdBjUtE8xbdCeFs84zgdSXRlfAfMFzzLvBUN+/5XrIuMH3YcMLUaDCuHgxQNprl5UwEgk
oMgmIolk3oBXgmCeEJT4cEmQehgtqTCsoVnPibwc1NVwmrJ2B2GXy0cpHr1Q/MFxl+syAGKkBbJV
yNUiLzeomqKcJ5WaTVPpi0H5SKgNlH3zBZfiv6dMJMF4Y4g691IrzHoC9FrQS69VM0BFW3fL9c6c
Gs4rg7lLFqnJEvlsSaG8UJSXRARsAeW9j4sWBEV7yUNT37v95Vi5Isoa/zFDM4DN1TrrqwWuZKVQ
HKk9KwuKOIOByvPP24ZY7oDhHVAHgoIF+FrKyZtBVsohL6KgLB9ycQcdAc8CtX6jPaDc7t62dY18
wy5BnkSCADnk3w0a+SYvYz1LZhUH4cvfCXfuzj+gPSHYySm+N21zNx170AvymKeZRxm5MJ66KsZp
ofx7eS20ndBpUjdBLDYYPCJBWjjKPaE4EIGlRHeak+kzw+TWHhWZRRDyjnoBkFAyucU9lD0O9cek
ktGiP6xycU+MhgU+7GZ9VFhWu3WZZBCfHpZ9eooNCKbp++m1fCSIocwBhMzvJ1co9uHD+v9wVuYL
dWueOhRDMg7hJCSVvwTzaYUiBIQF98m5/8jHJJDSg7bO5z3fWFnRxijtuZna13FoEKNqu1O1x0ZF
7y7518pHcFk87AlzF5oTKBNfek4yx4UcVikmJdWfhfA7nO/N+d93hikjVJhE51vQmxjMdMrzEkyo
XdS75Kw8KXfpa/SoePV+MHiJEuvrbddFBcyqHIRK7VA37cIPbFkCmC3qCuI7hPx0W2ocIWiB6bc4
jXZWygJ9RNDOS6ahgdrk8nNGq96LmoDsfYRu4IoiZ/rKiTGsAG1hRAFMvSogbDSf7TJ1SRwLNSki
jC5BMoqjq2NsheDC9S917mqgm00cIuMsQmGHY52RpEh4GyhQOyZpA032JmKuyVDLMPXT03gCb5cH
Np9THgNYKTkVXqlmxbHI+KBoEWKdpGVnXo1kjHOxZB3YMvxyBI15WD52nfLEWRSJHlRmAlkplL91
EHKgVkhtGqbwzAR832mQV/boVvf9KT+JLdSfFBD0aXdJYs/tbpIxeifa02HgAm/I37+yb0K1BxVr
DcQBlP21m7Vo1tM0GIK/J+9UfwD9CMFMJNw0jHHzSkQ8GlVRSLSA6+3SQ3MolVQhmUwb46fwMRVO
FdqdvcCLK6wr4sIOle4pUaGAFXD4D51u54wH3SU4y2r3B7JW0LMAlzmGFaCHAJ4OEg02zyKwzJkh
/ov9JXys11PcP2kLJzFiBBSYgA4CJElRFKD58cqljrVBz6D2KoMVJveV/nGGwMNtV2QZkQFNJSxO
MlyS2pxishrIbxcgq67al1XOztmKqZyJq+bKOsZbO9TmxHUTDSZmIP3ovga5Yb4rnEWB7JBux4d6
D3UCngLoNQ4KOwR5Y8Kpr2Denk6NzEWKC9EQQGKLhyuZ9QRGZA8abgQp3guAVSjHKcZhVuDnEiB0
l94wgsh8TdQew5eutFOQIiiGXVQOsacgSslfMTOZ2vP77b1jZQkXZqmkKImjWB5G5OhgwEu/kAJ9
FqiCjVbXVIFoodotPwC1eLltlXEdXBilMqOq0sdRH1HFEwOQ7jwYXuGnhz9p7GL7Np+UyoCWOs0x
N9xmwdA9QXwvStHb1d776vvt1bCi/acZi6bamcFWutajnAUziD3n6S7sOHO5rEx5sxDM+V36Rpwa
8dKpYxooD80rIWwQnN7u3giJT+FORx6VHzMMbldExfZUK/R1lucU7X4RtPoQMMarXhxseUeEvXks
tuxj9s8+YYbxcnlWITdZETUCMlXCdj8flofKhyXQqvHyU95eUTFEnJV26bSwwBThfSKdgCa67Qus
19TFVlFBvaoXdZQN8C4BEik8SKNduuthgWQQyhQgYF1sIVAauz0nXLEKVkKw3TQqgMSjocSC1IEd
rPrZD14+72vhxbRiG+J7jlzzpnTZXxL6MBYY9UFtQX3JWRmiqOzSKKgg4g12MBsyFZxvyTSBtA2p
jCIj16diUwMQamxl/SeXZYVR+wgslpX7B7NYJNZvjFExKW004EDyMvTL+WvWPXTmoapczoKYNxgC
PCgY0XVFF/7S0dccRZm2UTOIVbTxRze0ebFAzTu04B1uz9kDb/aGlTchO/vHIOUTVZTFaq1OyGfy
vxLL04wvuRxYPOKhj3uQzgVBcQKgGl7xSAQoX0iypdBTBfGpK5X8HLWy8bWRMxG40KT1wqxavbnp
5jtdg+R8CFRAYQtyywUIstyFNPIsAxge0vu9/LrAYceQn4MWwvq8OH836s0S72ySv8VHDCk+8Jqj
jDoNFv1pkVq3WhZxUuOd6IftrzS/G0fNk0Nb60y7BDUpx3lYewlcjYFOEqBsV1IPUWloidCUMRKE
6IkkI+Vz5eAiCAi1mrwjk9eWuz7etsr6pijiiaCMxasNT+3Lb6pEDTS29CQLjKrcW0lBGA55C2N9
xa0Nat+SPM7L1NBwKmJnelXcDm9BEQoTPqgUwbZa4LCvr5Ur+Lzkh/VFt4ap7Yv6uQD+Oyt8MUvt
2qgOIF76lXSGv0DF/vZ3ZOXIKCIjvmCKV8bg/OV3zI2oLHsZtAmT+EU03yDt4iiZe9sGM5dDIxaY
bBWEf9C3ujQS65YxzzmAbO1P7SH9hXqFB4m105Q7XQJKiPZOOM0c/2CmCipen5i5tpC50uwDmdUm
0ZhhIIjgO0RMw80oko8BhDoxDs1r/zK/4sYY5SlFbWL4VyiRaUm/CtHXVtXWdOf2V2R648YG9RH7
ddak0UqzAI7g9HOHashbuQSaehwmTl7HWw51HTRCkUcY/42CPi3t3pAeo+gHaEs5VsgPpoPzdodo
1wtXlOiXqvCj5lWH7F6c8kjK2esAMloEahMoCmodi15nZU76e6u+2BKOMFAGpuTd3he2d4PWChcN
qkiSSm1MZ+KZEvWYaZocOSjfNZAM7eZD40ajbcWOvKvcct8LnHPLDBEbo9TSBLzIML5aQLXUAu+c
epi7e6F/MnhkUMwvuDFD7dEgLoPaA/biG+ujITlzk9lNyKl/M22gP66gyI9ArlGHJ8OceVrPQGKN
hCTh2Ak7Y9nf3iOeCWqLqiLB2FwBKhJ5HGwjdNcQ2GdeWsjcks06qC2JhEltoGv7QTPVREgJK6/A
WmSNs/Xs0LYxRG3KpLTKpOcg9EkW87FcJyDt9Xi/QtcxHczGDmMFgohVcirLdrA1S9uZQFJaLVf2
kb1gAPFR/FCu1esFZepQEkOlL3wxz/H7dF+CuzK6Cw/Ct/Q74foRDyDIkZ9u7yXrOYGGJ8k0QKx1
1RbKRLXU4r7Fm1MD07W27FrgN4c6dXPrlzUPdiFHnDI0+4MDhwWIqmTKFg3iGM0x10sNH3wKRhfF
4Z3g5cfiRLojlvvvxayQ8AOVIAOwQnqGIrW9i2REuVRZaTA/JPcdPmrkyUgDjpbh5PdCQMY5FF96
XjjflXW/bM2Sf99W/ZBjGHMBZSZdPaat16wgfD/no2FHAucmY0bMrSnqSTMXwhRGOaB74nkEo0UH
NRqgcSBBcCJgoAV0yoAD3fYaZhlra5OquchpvabgWQ0BQAJ7fvb6Qfl+FH+tZwU6GbKrH6Yjj6uE
FXY2NukyXb+MutHoCTB0CVTy4nPZtU7MfV6Q+Ejfo4BNA4INrAWArNTKQqtvK11CdqWeaz/8TbBN
9TE54V79BYWr3fxnn/LTII33jPJkKtsYBjEGAagKip4FSNPDU3LSH8CCOnvjno9fYWULm1XSw3DN
3IV1ESHYaMaLjsykeOY4CM+AfOn/RSLPoC0T0yCDTvV30ctR6lQflXu0t0/pU7/ni7oxLeLtAlpC
NNN1Wpki71fQIE5IHFZrsZXCzgBEu70opgNuLFBrqlG5Nc1wxiupeStEKAr+knmHmWeCur3n2lrU
petQ/F68fn5cxMdF59ze17PUJCLi9SADiEJ4w6llIMBHQt2b+kH8tv4sY4QMyfYhI253OyJb9Bvz
vgRmXAMqwlWvZV1yOs4ViuyigR9ARWMN4nTDqup4Sq+5EQz1UB1LDTJG2hTfR73Iw6QxzaFoBfUn
A8PqNPZAnZcKss0mSkuaNtta0sR2GNUHMMJ6FoQWbrsHsyiIyj5Y4MiFetUhsZbGkmNpLDFAAEbM
++lOssln7e3WS+9RxJUP9QsPrMKMxDoaMhghQAsDNaDLgxavS5RNY5cBmDtMbunPgGVKduJhePBu
Nh3ld+QUOx4WjeWmW6Pk3ze3G0bEykWUMLrV1Md0bLx1RiIru5zvSRyRDsVbK5Sz5HWWFobcYvhY
KlytdqOisC0DouUgajJ9ySg80Xyx5GPY3M1/kqrrpPwC/Us0u2Tq/jbHcQ3jVhR8FRJeGQQP9Rly
7QMPeMYCjKNK+GmHuryBgs8XrWtiv/pdflGgdz9/1X9178MbqYnIEJMDBeOL8EX7cvvbstITqCyj
LQnlWQ2jNZcbOAlmXFZ9rfj6+j71g72U6GnU992i2eLESfhYzkLOg2VKxD9pqH9p9KGmd0PmC6r+
0yrEQxUKP6JFONxeEguIg+mFTztU+2Rt0x4tSpQNUsmdQNv6m+gipTvLGwMLgL7xawkIXDHayE9Q
RDM4LQHW9bO1TkXVMK2MtVZAdY2JeTvG/SPwurzM+IL2K4b6MM+DiR7KV1StkWt1bHHQIYWZPEkn
7ZACdKq7I3wF3cN3QuzNqy0z00sD08FEEg0jhXTIVldhyctM7Hzj2XroXoHgAuWp5oFTR3yLD/3d
cBR2nJ1k5WAGBqJNzCyYskZDF3HGxW6sBxy+fXFfeOsxczJwpmPnUD93rPeZ13RmuujGILV5Uj5X
SlXHSITUv1YMS0ZPwvTOWRRxPzqaGYCyypgTkAkA9PLIdXKlRmk0Yd5LqWZIVqRYUZm/qFGXHKyl
rjHX0Mz3dWRCXX2V08gJgQXELPrCCauMtWKMUtcwowraAAzVXf4OaRFUs52g3qV1ll3Ev3QQU/Dm
YBiHAX8bNUoyKICcnbJh6pXS1k2q+XlWoCn1zRy+3v6abAMopQC9hXIrrXK1NPVadivR/RkLe5n3
IpdymmeBegdo4ipGlmYQHoIaTIEqCKArpz9aH3Ci9NjuebQ6jFwFDk9kDqEgCZpX6psVfTQOCalD
4DIA1NtuMeg6/xx40Zj5/IYCkwqgFtH4obF7AHJb44i7FVzaRKqr22f76PT3bZPsuD1m1lG2ILmj
AhUGgDUNCROSOFXlVkG7cnSNB8sGkfZef4zAyfUxVwkoNG8WiuHfBG6DoUr4BZCD1FkWstrosmou
/XiY92UquOMc+UuT/UkajW+Ihgn6iSAcoPZLj7WolHLEjLLDlK3xU3IzIM7Wp0YAZwPox3bilw7t
bdzfex5xFRMpgIlbCROkuO8QTy7PcA3pqUiuZ0yl7ntX2RUQY07uDG/aybscL/4/eXmTWiKqUoDW
XY1g972klFpd5kGs/gwVzU7y0QaS3b59phkHgKA8/7FCpXtJK/Ras0yZL+cNRNQj4S612tppe+0w
6PnLbWOsY4BuBqBZGriNUS6lwKWz1jdpM9TxB1Gu6hRe9wL+cEcJQJr1teMUZVnBRJYAFDRR2QN8
ndqvTlKLakGijvuFdBruxIyTYzENYGOAzzIgdkunq0IxJlWsdOAyHifDB7a0xpMqNM6cj8Y4zSik
gf0WkQM8e3TsMNfMwvyCjvmruwKZACk19XZWAbW6emQug6fcRTIa6s7E1L9KGHskoOdoe/C1Zp3K
NfFnASRn5vQjXMczhGkCtZz3w1wchKrjCgAy/JA005F8QEkIrS4q9U/FqsisHN4OLlo3fk9Pgwcu
Qbu70/3y9/xbyQG2bPcaJ39khK0Lq1Ryl4qxUQpDCwxfDoWB6FShE6HqHEJGlptgGhyEG5g7BwaN
SpFNFH1mXQYcppq/meM5+9dcXgDBbv8+5eeWmrZhuIAZru73Tb6vpcDgxV2WS4CHSkeLnGQYFnUv
T400dhhki4Im07unZLQyp+yLyDaL6n1pccXUlvbT0FpOB5TpFP+YvUJ/RaZZpave4MVbuKXkFaYr
mw+LxpklZe4PegiSBAUtE+iGy7geGdoia4lZ+GoCZvfBsrXUvX2EmW62sUAF2UiWK3PowKaxVGDc
L0+5/GXiMinwjFAnaMqqTNEGK/HbN+1h+Q1dp6PydTyoXwrUUddXfbRRXuX0P1nvFKTWn9+OOkAm
cMKDKGE2VBrs3o06O4PQX/Iyog6uEFn7nmBHufkNc6k6EDEG9BnwQKKsdo1o5SY0XTGopuzmL5DF
ORRv5rOJgdT6znCnc77n1QyYToIEEaVO4DUQpC6dRBeXMKmVPArqYld3j7H1ettFmCfs8+/THPUV
wEuJOsmhL+WoHRn3OtjrqkazZfVhNo/NH8WkjTkqJuWTlCzIsys/VDtvBkS0tpzbC2Le9XjvgCgT
UH1cYNSxEtdhsazBRBp4Hjw9GPahm38FjP0EHsc9tyJHghx9aW2tUUdsHQtTa9KW0OIT9gbJjs5E
U4A0Y8o9b9yJ5X8oqKK5hRzUAPj70hlkgAvaUKssFFTP7egoy4+q3N3+fB8vfHpBGxt0hyJZs36p
G5BfAiIYWa4ihKN+b4ijHJ7qalHFc4Jp/XDXtVIIuckaBYoc1CaKY1aGGnqtNGffRHAHqvba58m5
tGQw0KxtGVq21YO7dmrE6sFsuqbbKUaypCexloFF1a0Fs4TmIL1XRaun3gCuI1DRa6vlLbLetJz7
lxk/tquk/LCsIrEusrD385OMga2fKiZ6QfVxiF/FwcEIoIJSnPHl9qdlHeWtTeq+lDNNw92Vxn4R
v8WQ/O2fb/99jnfQYIAozcIqhh50kOmaU0FeuDadVny7bYR5vLarIKvcVIPjIbXExkJAKk/ZvbFD
duYKd5Orkclr/ouSHJ9b3kgdZiTzC3QDQbeQonzxuwXkKSAlomg/gvnt0H7wZVe77IF3wTD3Ch1k
ZNeI90hzLldZJFVezY01+KRuooEKUxjc2x+SuVt4JCCuA2EDacdLC1qbdnU1oVW9oCaEs/EXtKB+
yAUXn8r8ghs71J2VaFmYRb2WAGeefE/u5d+qk3iC1+3En+k9acSP+9jjwb95RqlAlQ3aJI1JCGjh
ELvLEohKapv60/Inb2Ns0D9fkX4ziNkUpqEhRP74pgb5I+nBCE7jpt+NAB65562L7Raf5qiwkVli
PCgC+hG1udg65pWy2P6v3IIW01oWYalXBcBJSPXYACrZcvG+cvGZHOczyNNvc4gnpBuYBZASTFEo
NqonCwbOVG5myHpAbjeHPkRlW5px1OCWL4Vkj0RRmN1CXWL1LlvSPNr3lpHkDhjM1PthaqO3tcvi
o5UWZm7nkNWsXUuQlvdyTHi6Q+wgtnEbKqyU2qxk8QiybuM5fiTDF8jw4TuvRPm63MtcOCzvS5Dz
svneTdGFfbQCs608o1kBBl9HsuNd/hX8pmT+InvgzUeSA3YVN9HLQp8QGjNXDD5zOg4ANw0jsKkH
uccj5nGIZDeV3vP2FY9gWwtj57bj8ixSm52YVqmOFV7uartKYFC1SrsTl3VfWNPzDBkke806DcTI
2uyCi13iFOhY1g0w8qCFh9Guq1pFB3GxVV0wVlCjSZLvaojZSqCUF1sva9ysHL044VR5WEcIgxIG
ZsnAyo8C+OWWLukgpeEcDX6Rakc5afBKtIJc+Hn7q5JbgN7Hbf2eyhkWKUvKaZUXf6mMV6mPHAAz
a4hHr07UxrukU37ftscK3Ft7xJE3jqqXulH1BuqclfqWFM9NZDjy+mhNXGFJ1okARlUjXI8SChSU
IcNaVyMZLChu/K79ele8mO5cg8UFkrWoaYLPiIfrZ575rUXKQa2unjR1aqCs1GUz3h91g9GdorTz
sjyhHHUehPYc6w0oM3I5tiHNWLuG3khOk4F/6PZXZqaf299CxZ9oLouoV4H7lyQbgmQo/mCOfzxA
OHteHOv8MYl+aHiz6KxDsrVKuexsCWB1mT5UFD8gXAeQAO9B68w5i6yTgT3FMwU9ZzRsyM/Y+FDW
iHWbp+CrisR3MwV3E8obUypxLkrmYjCqjDllwIetj177xorWg+GtGoDaJUo3+W48TDvk1NzFsA6E
tTFDpU9QRJCqtl1HH/NskKj6Pi/+GqZOrnKWw3bPjSHqqylxrWhpq0QYp4+eCIQKdJ5flLOwB2/G
g8IpcDG3COLFqHuitYx66+UWAcorzFoXdz7GtEB38tek/Wx4nDSs0IXi4z82qNBVlmipJeD39MXE
j6onscd4o+bKqC2MuvJHB2pjjAongiXkWZhIQCmf0y+yQySLdV/5RrRgQApd74UTjyuMvWEbk1Q8
wcx5X0pqiis2kAPZkw6mu56lgJDkWS6vS07+GH0PbD8mFTCS3Fj70JITv0kPsRGDYrj4s08I6iM0
C9FZoCnmdUUAp32kxujDK7sEg8rfQheDJm/WecHrDiXecccbxmav6tMktSojGoxJT6EKOo7HWPFM
8+V2nGUVt0CC8c+SqIA3GI2gD9aYBCYEYvP421weiqKyw3FvASUbtTrnELOP1ac9ciS2MQlHqu3U
EpTu8kxUIKpheMARiL5aZpvxWNB4xqjIJAp6rQlzmgctHE68F/Uffb27/f3+Dx//XBAVlKRYnae6
1Be/hcAkOVbQxXL7AEPKuKS54/LMWPu5XVdduiHPSwyg4vP1zuKQNrx0iGESVAqH0nDL+wqsf92B
ixon0e76cP2zSrpRolaQCVzjDCfZmbzlfj1E+9kRP0TIhS+cL0oC0S1bVFSUksxIJZTOfOEYvRL0
73pI7kpcXtEjaTT90V28+aRUXJSaalyg7hsFol6f8lKtD+EsAN4wqVylO95XpOKhDoZwdRVBnhj7
rV8F46HbCXugqF0++pfVEkdV5nPHqMAxSpNcdMKcE2rIDBpSEmSQRtCt4zX5weRQ/eAFYK5JKpYU
kEBKmloEHxmAtObvAQONvZ2iCmBHv/4/O8dC7l6skQomhYCLO53MKLCew/34GAZEOzDc4UqTkCMb
ARnbD50GrFq8ngPvHFKRZc3mRW0mZfITSHOq43sNzO5S4hyaPAXba0uA0KKvp6HUhr48DePOzC6v
egnPDTBHVOg5rP2xj/VvipG+iNWsercP33XKeGmNOnu1POd9Y3RgbEwtOMsKwliluW+jUw2SnWJq
/8ot6SEHL9Nts8xFAn0J5CfeOeBLurwVBn0Klz4DLnls3CFP7SH/3kLTOeWFFvLzL0MLlqcCiQxc
BQgXaF5DSZ8wsxlC4WxyRuMQ7kskxdod6HQnl0g68GphDDAysQfGQcIVYIIF+XJdUmMmgOxGRbCc
hWc9IOPLBO4zn5MT4J9gki5fBA7y4frOuzRJeeYyy1LYK9jBMsJUiGHZpYJGQ/gHREiwA6gZkjgD
JRSNOuypEeax1KI+JO6lnYGRRPM0uDWgANkf8VdcGqO+o2nUujyvBp7CC0haYtkeeOTw13nWpQXq
s1mplatqWKJTvxyr8kWfft32cAbbx6UBKk+I4zCzYgXDEukHeq4Dei66K07xQTzwoBOMnOTClk5h
efq1TuK+iTEwvGv9zsmfx6/yI3n8FbtOcv5rc9RTKQFCVzdFuAIRDl8h4Iq5XqIMSvijyr94GBhG
ZeBydVSMUrQIr4oQuqCdJ+1iRzmkrgnFWFIYAUP8Ecx1/u29Yx6pT1enub6bPgRg3IT3aXJnF9JB
n3QnbJ9vG2GgmcmyoP9iAIBO8HqXscIwJjWXSmg+Rq/J/XySDuPR/AJ9+egE6AOoGltA54Ta7nkD
V0zPB5sBtDcsE2yv5N83GbkEbGqYVKMJlqygWN+y5ZWzsOt8DgvbGKCCO1jHi3ItwxxjIJBk9FCT
ewGFWeP+nSJXvc3FqvIsUrEJDdTcstIohHJs6ctes0fT/gQ1OFBsktMmPnFWyLxWNiukwpOKNk6r
GNB1Je1dn3AX1kfzAXAVIg86HXiSCLwdozxlSeTaaHqI0IULSDXf5ok3acIzQMUqsW9KU2yhDqgv
41G3isda5ilkcEzQPfQ4yTV9WMXFt8Z9Mb+pI5fUju0EBmjoDYwQY2Tl0q/NYbKEujRm37xbWptU
88DR4KSYzvRnbIvg8iYeyC5fJRegZv6PQfKDNgfJTPpmNLsiD5TGr+WnJYX0ACa5tKMi7W47HNng
W5aoIzvEaaKHg7n4YWcmiTc1i3auW204RIo17qzJnB/RTkh39Sxnsn3bNmOshBznz2VSx7mSBmnU
ROQ0vTtBYTXzYjzj8QQ1wRg4ucgSCbH5qXUIASzvqmFG4o1t6mBH0brqIQRI/Kn7EabHsAukmRPs
yZ+49W2pswx5pVGepND0rWwXWccxvzNVT4l5+RPPDHWGzUha9UJDmzRPvg3SXZKK7tqfJAxW3d4u
9jn73C3qKKciEKFLqpl+Mz602UHmpdScv0+f4yLXsiJWoiiYZmx3DCnwgbMCxrPywuHo2dy60sU2
FnB/zJGLiUiiBD6TuQMQNgfiTvHSM68kwL6LP/2MlvnUhRLTdLk++8Lzsh930VPs5CjrABB90l2E
EAIrn75ynwvX9YHLlVIRBFlUY4J61/TnXfpY7op9D0YZMvRmQS7otl+Qfb/h5jR6Q5waJdcL7JsA
DbZc+dpYz8mI82y8RMa5hExHqPOonJiuAp5fNCIgSIAK6mV8XHWlzqI1NABexheEPrPBof1k570b
C3Qi2pjolqvKjHrzijcJCBwgTQSeqD8kZ8VmbYxR90tpiKUYpsPi5/rkmKaHbryjLkdN/deNCGIH
w0mEYwZyUlSkWKUmXNW+Cf2hze0R92QandOK4w7/x6cz0AbXAWaHGWpzUmCkVQ0sYj14ONEb8NT3
+oiHI8SWQU3Mm0lhep/xaY36dqOpNOYUt2SgjaDms33mS17GHctl31UbO9SBKjQN3NKaAur6B6Kb
qmD0+Kv0VMdAFqhfpAAPInc5Dr29HFNwKvm84j2jQEX27nOd1EW9QF7ULBLk9BNqtcouwyRy89K9
VH/VvV0fpIDQfJVQzhpcM7J5NSr2efs0Tl3U0KsXMhPzRoFcvUrCWzdxshDmZbxZHHUZT4qGYCWi
cDoNLymYt/qnkldd55mgLuNGn9d8tnDGJnR6p0x0p/ocJzwxJ+ZdvFkIdcJMecyqtCwFX2pTTza9
yvo1JTjM8uF2zGXoBV26A3UZC5Y6C6mlzf6Id3n/Fp/EYPF0x/ihpCC0C59FN37qHshUZw0aUB40
lueNtJAD+CfmJAvRPy1PyW8IifhkiI9MzE6PBRh3E8gLf3AK40lWu7eXztxI6IBBkh4v3CsJxkSy
6qmuJPCy6cexO87aTqg4hS92XQCPWOAFUUK8moT4H9Kua0luXFl+ESPozStts3t6eozGSC8MaSTR
e4+vv4nZc1YciNs4V6vXCUU1wEKhUJWVmYlGpgxiVmIYh/i0Flw7ltN5tE+B6jM2lHdf7yb8fxv8
bQZC6ZdpVFd08QXjkqnf5xmJcPW5aX6U5v317ds7ylDGAE8FFWHGIPDH6NwtlVSqWoykVCk7ICGL
2Z6E79dt7O7f1gjjnR1ZpGg0aFA+p8+U/nY6FKf1c+vO/hiKp/7EC497TrExyDaz8szsljEWljBt
bwrhbpjClBcDd2+ArQ3mXksTTYmlEU/z/FkM9NvOp006AyWj4Vvjabfqo47SCnim0ZLmZpH0FmNz
rK1t5pZT+iqd8lL5q1CVvVWX5qRfBNBWZkDQSbw6Dm83mbvObGJIxRd9fpSMMBFcK3od17frLsJx
Q3bEU8zlLu/SCMB3XT6PxQRJEe4ppq58bdPoMjev6GYimOTMjQJ1ZeFR9MagMCGujnt7OGo/ZRuP
Mpxl4bP58D+Mke5dBNsPxtxo66rjSDeCEYrBujpmQKXO8wCCzG51kAL9jXjkKeam4rwPx1xyipVo
C5hMhLCvErtubmYVKT93X3nOyISQLAPDI+qOy3vVFDTyeM4YtySg4Jn5xAPPcI8dE0vWcjbUPNXF
UA76Z83ObVyp6BzT4nCpQdmj8ZSgQ6XgOATAPfNGx3f7LkDgm5oEwCNm45inRosxDHlWCvKfkZPK
HVt7AVEKpRuzAbmmrfknazzzeLb38lpIldJWjwbIIzv91IEMmOQ15gv+m9f+b4ir3WbCeyqBiScQ
KrO1LaXLxomkMXkHHSwuSNyOym0d0h4Wb1R3d0l4fWDelNJs/8Yylnadvq60tglVwVUNFnFwAPx3
u9jP6nCSPllQX78eZnYTFUhAiWgcACAHZcOPMQC02HkJrCFt060APzuq17dI2atv8Y/4PDnZ1+TQ
BWR2Omj53PEWvHscN8aZ4yhMppElUo56eGXhvZAK0tGUyuIpi5r/P0AWz62NKeZMKnqkVaVskVCp
zQddii170Wj7Ouc8IXdYdaghzAJiRB4cou/HdRNUC8jnFqDqilGCl3zBpqKc3Uv20oECxgiwmQ6Y
FMHktlx4pfFd7/llmJUsAuWfUUUN2DfH8pEU86VVgQjQS3eYjYPQCz8qvHvklkdMtntPabKFbAmD
YL8hZwnKoMnco7g29VB47ntHHzk7Ku8ubGOC/oTNjupGNmkYf4lCpSvbL0JZ54LdxEr0aZyKtrXB
hVD/MKc69VepNt7GxTKhAWd0lj0VhenJJBUqu0nGaHSqtovwIDVjRP9C67QXvVfJpUpm5X42U/EO
veX80OYEs2SJFgm1G6HWDfbLWhu+VOAXupiKQHoVYpx9THy9qRMvLkaBMym9W4XDjPvfe8rcy0uZ
pgRkPPEx+jJ7f80DVIfpOIIZTT7EPm9sZfcUbswxIQAZr4ahfWsJlcXXpqOGgr3JgafzPiFz0Keq
SVItopRWAbqkQQn5PCHoAh432G5pRUcDDJK4IPcEJ8FHV8HoVNRqJDMh+Ia1+GOQPi2xTbkpSsjr
yLwy2z98KfTyDIDHKS3BR3uLJg5jAeWpY+1hZoVOg9HmfO9r94tHbwgeKE3e/1a/DNKN3pyFIe4q
1UgEMMY+K6gdiY4cNGHhCKfJ14+NH3vKA0EhU3CQbnyhvwH0U6CO5DaGd1Mc7e/fwd7689zPTRz3
fwnW60BapE/kdgZIrQMpE4/QdH+bIV6J7EIBewyrTtL1+lRgrptSfkJTEokqFCUfogNxABg/FWee
WtlubroxxzwmxNqs8jkHzrBR9W9zX9qjND9HQnkGHwqvjko98rccfGOLeUqgvzPOcY2TQaAVUjnS
ehsnj4IZJJYvAXxRq5LTNDwExq4XbYwyETUuSGl2BGPWSpe4eftA6jcZzJWc1GLXRwzIolFUjqSz
ZBZi1Vd4k1Va2Fjg3Gm6oxj/XMbIa8f2tp9Wp5MvRYuuKmYcwD4qisTh/IDdu2nzA5jTafR1vJhN
ivm41+hcA5iHztldETkacuT71q/Oa+ZMn68b3bdJq9UWeMtEVg+rnFrFTPsoOZbGKyRu7IGXyOwa
MIGBME3wk6FE8TECKH1qgagBJy+lzBPGpUzd6yvYz3g3FpjrJzM1NSNxC4JWyL5RvSZyormL7K58
+MzuUdvYYu6eQtIwVUc1XsSAoFCnuCPyTEd1R7+/AQnhjWhDFOITr0S2v4eovOPZssOJI8uk6epY
j0K9BOFJ+61vPc4e7q4LQq4gy4OKJAr6H7/SognSUsgdxjMsWz0qrvaynKDQ/HnyJGdwEq/1G6d4
4s3Z7Z7rjVXGN0icLelcTEgBW8W31PUCJlx7Vv/IQzBrAngf+J9AV8Osro/zyByLhYSa4CiLdliV
2R671paFkwhdhvRcq2FvfhtNXuDa+3DgCsfFQ2ehYf7jtoooezZZl6+hWhz78jIID5zvtreDWwOM
P5Z1rMQGzl645H5zAxZHjPBGrtaDodJJQzpYDs1pj6txQTeMvQUMjHZD5BBLQKfi47raru6tqk1T
PGZ1T72nDRSoTh8A6KV3OF+1Z3eZBkh4QQeIpyY77g1qg6FMczCD6wuQi/OnYfhqZhzZ990iJ0r9
fxthFgUuo3IxiWGFeHTUz+szdKogUlX8TJ6LZ+NIGdd5nAa7ywKfBy0IgDaSnfWqlEjCKHQsgi0i
cnIFD9kGEl9/hncB64WpUA0Umqd//FxESdSyWlWg1NDrgtLXZ/3OQr9aOlJJ8v4lFTlX6a7bb+wx
XonhsmQUYhkkEEZ2Jlp6MQQe3GM3dd6uiUnRx3JeRJ2e6cmPAt2pgzXzxBDSgCjgLLOTvlw/abwl
Mc5hZvmS9WVihWYOiBBJUjtXGi6egWeFSZclJI4LBAhpbSzqbP0+PuRHsEKCK37wkkN/EV+4mfHu
Uf71rdjWu4qZeSCTZDMclsqzQLepTtIhHuQbHPyDmRitbUEiRa+zn7OeB+ZS3Dcq+LbMSO/9f7XF
LJxdwx1Xa2VShgOoN6yqRqjm+OVuYr5xGpZcbizmPiPCDIWBR+39+UP1oiI/vVk87c90/KDjvdlc
5uKZzGKUBmUGlOemCekzoPFG0M9mds4ln927wbemqGttX1pGIxnI+0lojgRsaHdqP4HX/dbiYQ52
C0ZbQ0wwERK9mop1MUNymd66LuxuMGlkLwfxDhKZRLMtzU4eYgeNDIfXVeMdepakHCxtvRCvs/Je
qS69zB/BIIlcj0r6xpea1yLajc+bz8fEmFKblT6yEGNmEvQEgzLQChp4RkCxvnebbswwsUVOWqNR
i1QJo6qpl7t4GKPDnOam7o+TYR6HRjTw+hBRNtLJYN52hTw+KeuavcxVIZae0usJVM+6anyJs0EF
1L4a8nO9REZmZ5WWS4cil5K3pVy07NAKc3MUpk7UHSEnsS1U5LyC+/RGVKZ+dSQIOqjepBbK7dzK
1UMiCSDf1TFpQhyS1tHJmssZPDKCWKBt2kjQ4156KX/LgR5569c10hxrncsbSxgwaqn3U2SDha4z
0LUQozdxiEYJbM+FeFyKMvukgZI9hxRXXd4hsDSqYzSk1L1M7PD/Okkjj/E6AaJOzOSlj6D84JOp
7aEsUcsDyCGFvG6cWeikV8NcddGJCiLbkdk0tO4lpa/xIHSmN4vm5GF2W/xep7DqaEpDfsjtkN1O
atPdpdNUr/BbMb7R1CaVnFQv5TdtyDHt1YyGCExyLWdPph53kduqifod92t8AudHgrLetJiFg3ZC
9aVvMevsJnKdx/ZKVGg+A9bvp0OB0q0ijypYJq1iNpwO2tUo5OZ6VNiWWKydM+oD+M9i1PLtaihK
zFoWUoMgkRdVQDUJyENMwDhySSJtVsM0X+TWlQ1E61EuO5BCDJn0srRrkbpDpk/EqbEur6pAMOjV
upa1iAY1KcFCWsanvhJB5rXkN8aSp+EoDmrhpl1PGnsFDPxJaSShdyqQV/Xg00uLxwJy9YcpEYpH
oUZ+bXeLsDTnKB0TkMUVCxDnZdybg922uLSGZeq+WgQtAXso+8JrSo0EmprG3VHQwWTijlGVCqBK
aWrTBQpV1e18nusvUTS3kZvkkjT7aRVL9yIBONeWslwhDqg6oehaJ1rnlCKoQLy5adIcWkqF9qKu
ucq7g3lnnrmC0VJB6ZWMuCKEwjcbvPez4ZCA8+D6Zce7iljuHbx4LGBkQNw9vUqv0Pz180B1ezf/
ZAV0No1HtcbJLFiecDPTVoLLzwqhe9nXT5FxuL4eGqN+exGAzwO62ugkYPD94/Wj920hxKlCwlR9
NYoLyb5MwymWZruD6E0jcoPm/mf6ZY/5TGLcq9k6JWLYlRfjsnqSm3qZ250i4xKHIIX0u0B/4I4x
7u/i31bZZMlqzbpWFpGE0VPdOkNYHtOn3JnfJAOjk7oPze3vFg+mu4s4BXTlv1vL5kWyVaukjSFA
YOZ2OrvmPa1x1KhgyiG51zQb0BxEC0wy8nxmt7KytUwrZpucYoSsYirGqxIaFzqfhkHDcLAprlY8
8fqyeztrgqIZ3oP5O4OlXyOFMqWdjhpmAd3xUJoNDDRWWe9e99I9r9laob9is6CkVOIJIzYkFIQS
r/9DAmbPjKeXyDNC/74xQqK0MuZRQiYm3WvjUVcx0WJxcmWZbj173rYrYZ5YxJibMqtREl38+EAL
6eadBFkau3VQIXWi1lV99SC4Wpj7kScBVmK5PGGMvSO//QlMdiRl1ozsQCZhtiz2YjwR8cGE3MA4
v6TGueU+VHgewkSYNumbpRuRjI2OGiSfIMVzQLkSot/S8S9GZV7Hnv7+a1vMhJjeSjKyUkWcZFjB
zI9cqX2MipskipyVy/bF+Z5sZBFmC039Xrfw8htuZI8SAwL4iqk1erB50XO3LbP5dGxIqcCwsCQT
9hJi2BT11N1QmVls6EEPjfNY26lTPuVB5A/Q4qHE7OJJLQE2j11e72I3pd/+FCbGzJYRySi9Z8fR
GQECoXKp1enNemcA5XUOucaY91gxrCJZZgPgCLDPtdPDUn0fzc7u1y/RfBA0YhvopwLdbi6WLeaV
cz36cDxYZ6IPkcoY7OaAYRFdPvSD4aNbwokLPBNM7FHjJJZj2nkS5c9EPcnN4foSdvEX28/FxJ1e
ELJkGeGnqJM1zbkDrUV/1EFBlYXdHBCQgpDWAT+aLfbHXHBjM7OV0dOTB9l8WR+v/xhOoGWrgmUe
G/UEUFYo91/XBWypLy1XAYx3LpmoM5WW0grmoqDMFB/mILvET+uFzq/itj/XvNELroMyMacq1bjU
JlTOEOLuFJwFHXoTkU3Jd/lEEJz9Y1PQuISO5tp2lODaq/qfrfW5EYLrn2i3qLrxFzbvnEHbNzbL
e5mOztnV5+alA6VtQLkC1xMaWtaBV1WlLnglbrMkkFUkCG0+riRc2tkWSpT58UpSYr/ngbZ5+8dE
k0Y3m6g0TBL2zfNEHqzmmRgc5DL93tfWwoSMyszKApUd3LF95valdYkjEK8t5VMipG49L8FkLM+z
3obXPxtvZfTv2xQm0UCOp+FkFcmT2Ps5hpvTmmODl8IYbCjBHDppab0dFOQPwmPqFo5ir04Tgc8t
9UrInVNgguyvtV3dUty74PIee5wr3mBSmE5uJSExcdxqvbH1HLNH6XmVfqgoD0Y/rm/pbhq/PQlM
JNGGoTNQtDbD6IvUuQTrg15m5Fan4ahfDOjkHtdH8VRBkvy6Yc6VYDAhJdZWPRtTvJTyRXfJZB3S
cuSc8t0TJ6HDi/4h2ifsGF4BdeolMQeoPQqWg5mkuwo8K0jhD7k6/0nM35hi0oWqhQpdBTgA+nW3
lWIP0ifCU6bfhYia4FSBGbTtoLvLeD/p1lnOkFvjS71md5S3SXAoLucOSF+gtNEK0hze23L3yP0y
yiJUNC1aOxmKEBTEYaspeSyjyZMVbsdwD8CxWRw7zZXLxaBEK0Yhihsw/7mZP7xz/6kn3szzLtDX
BE0salQikHYs4lWZwVMO4BnYN3XXeKTqBvGB7iVKcCjeBdaT/pY9L0gwgTHkIqf/4SP+ss58RCUV
wF4mxNAQO88QJWn8DOLJCCiBidF7qOF6haN710/a/hFXNFGHJoWkgFrxo+OIQFLIJhGhallBY045
6rUvyoE+mLYl/xSK6iaOH+Kssfs4yJRTKx/I+smcnsxp5mSau860+SHMKWm7Xk5WoAnD3HyMslvc
wrbAnR/ePfUbI8z1V8tyhAkzSLRnWr66ajx3l6kaI0dqBvFCRGHlDUbvRuuNQeYyjOd5FdIOk0L6
vao9KutZ7sNK9iONM1Kzv3ugw4VQhUYlJz9+xhWVc71XoC8z1rdzLdiidUxymfOJ/sFZ/rbCaj1m
iVnJ0JeBTIpXhPqtdAE5Fjoa+mf1Tv6kXmiClH35/zOzgzMSyM//LM1kPBQ9zHXpSUbCAnTCgiLa
A6/6sVs02ppgfE9a1EhOULIKQQwLRGMZ9D5oadHz4gtJ7k7NbW0xLigOTa01EphglQtS2LD20HsK
chsceD6QtpBRsdvRQZdDCsD4FbSDze1I7R4CoKYV0NBjzOs9ydlkSkI3m31O8VMmOEdvszvLT0Fj
gpTpJoXE5NOIOox4GE+8HHfXRVUMs0GdUDZBFPvRRfMuWeIF7ZPQWh+z9hGTDuiw8NAru0Yo74yh
QZxQYxHaHWlQLEus5LhUFykJWqhXGRMHPEyznt8S3I0NxiHR5Rq0yGiisLImF4gSu2ofuyYFN4Zr
aK9K/cQJ0dQjrtljvDNdzcmIxCw9WocsBZd4iVILQEFfypv2fUaCV9fk7SHjoWSAuXEyk+OkoCsi
i3aG8RqRA1fefzZudpGJjEUMI7o4pKC/XUG8UR7jL6ZbvOuoAObEu9n31wSZMapViJSPyZoBd7Ji
ZcJwoxbHUMU2oTgKWAkkxjjfajdz1X7ZYTLmXjMWVelRrYlyOwsp0XXtlI4q+tqXMozsCvw5suhx
jFIH+M1BdCrNpckAG7EnC/LRqVg2mMxTg/yBhi+UwkLAf2z6PjE5l8DuTm6Msd5fN6nSUJbCWjx0
qa8vj3IZcha0G6E2NhiPjxWjaHXQo1BY01DbFIdAB3sHXNRQsJhr23ztbNEuznhRckzz9pJ1fmXI
tLK1VhRP6DBzG/SzXYA4gHZKIIvDeejshpLNQplDoKalOA3EgoJLdBvN6IDezcIZAh3R8nB9XTxD
9KtuYr5GlqGJRQ1ziEe5+5rUOab0v5mWn5cY2OZ9Pt4e0s+7MVbX/dBDExolWPAEKrhQKXOmCcAF
gHYgKvq3n4w52xVo+efVTJJjForPI+gXAEUABeJ7Fdgln69vJM/9mQMuW2bdZDqQu2vyGJmXKb9b
Zs7TdD/N2ngFk8wV5SooEwFJphwsr80nGhyXk3oHSsL3ZbX+cO7OOsdDdkEyeAv/J4oAd/fxqwnR
PEFXFWNq0OlyF1C6Jk4FpBE+3ej2IZgdzvONbGdfeI/964f9txeIamWdXsd4c41oUYAE1ZHz0R7B
f6ryBgF2L1JII6PrD/wiJio/rrDQ5lJICRwFZAWfKIe84C0PEtg6VB/QnzPvHv2HHf1ljzl0VtWo
pSCNYii9TTfDp+4xuVTf9MTWAgnxpL1QhHIV1C+8YY79w445SklFsmWxBcw+1ZK/CLUK8qJXd/Us
2lN/SKGlqLWgQR0WzgncPxO/7NF4sDnvWtRp8lBpqAPoka0Zpd1DLEeYOGDX3VVRSDR00CBuyQrj
KZEy4BmAGaqi/hQXnlwG+XQBssvOlqd65hGu7T7cfllj71SjqcQ2VipkWsNsl9nJyn/G2g1UbSzR
vx5RdmEV5sYUc6Oq+ZgZVgtYRbTYckDntEERHcx305GiXTOPG593z8HGIPO9IC44KGovJoBCj18b
kMZCWMujD553cqaQ2walC/gtP9nYY+5UjNxakyTjOu+K+a0ZUhsNEDc3AFnuoaUsqz7gY2E06F4i
tTdGkvFSzd0Is7HPnPtmrBK5EMEOpT3qgX4UPTqmAs6cEFCfgE6M1v584qF9dw/Fxihz+MGn3Ndk
1aIwxkuuC1Tz0vPg37x10b9vzl2+1kDKgXcirLPmrmuLr8A42Ur3TYbALMdHeZ+QuWNLFBMyGXN4
oRW7tCkSuZZTregpKSA64oE46Pe45i/MHSu0sxRLEg4ExMXx+OjtaXE46+Edb+aKlWctMqMCpTag
ouPbLqyQXhoPaeYq9/2N4iXHyJFvKwcJJy85un74IPH98aPJqjBhUhqFZ5A2u6tXuRiUFRwpoD2z
7r6CcAVnqfuOCDAONCQha2Myjtj3qpgUEiFhEo6eVtuYejvliJi2eoku5Jm+EtAoJzwM0P5H/GWW
cc51FLPeGtTkaK0RppYXmzcG9g9x85cFxiclKMHV2VSWSFioEmflt2fLo0qcooti6fFfbyTjlmWt
DMVgwmekx9V5Z5R5ET9TJPaAiSOqOYKhBK5Uwe42mhSiBslg0xSZbazMKcZgLAbsBjf5hGEZRzqV
ge42IAheXXKuzjzCgP0eF+pCCgrCMrhGmWgpooBTxfVagYZe8sldAXgHlS2IwjYYTrmD8lA4OW04
eMtz52T3fNXd3Yt+8wMYhx2zeCnBpppBj95J8zdDvkmKe2tMncRwpkKwr5+P3SC6scZscKkoRIga
BNF2zf0k+Vql1U0/V+jpVd51S/sOuzHFOKzQkXSpSUJh6Dr1oAYTSOQ2xn3YgamqCwqHV3PjbSXj
sguAw1LaAec6WRd5DGsCHVe5PtagoOlHL5dN//oSd2PNZoVMWMVggdwoKjLsqj/I03mS7yWFowTN
+V4sg4dR9HKltUIRdn3iQ+bSybIusKIfS8f5XPtr0S1oveGpIL53aza364LrLpNn1CsV8RmJdKZO
dqNz9kvevQ2Qo//XCON9LabNFavJkyPVW6FcoNJJv2sDKgb1MNma15zGt/6m9aEIBR0Bwx7tyONd
t/vl782PYPxSHLOVaAbY4mdo8sbKOY/BQD7eyNpZAXXmALkjtNzQ510O171lv+G1Mcy6J8JdAzJt
JIavk+rpeDTUtmQXruCRINW8dQgoyfv4jfcy2/ehX7vOuGkzAvaLmQArnFIIQUiVCoR2doauOWrx
RccpF+9XOn+tkq1Jk6Y1CNAd2XHwiS+5uReb3vAuxdYF0JzjPuRp+v5b+rSxx7wn0mYBDY2BejGl
aYTOnLN8U8Fm/C4s5iufr39DzlayzYQhTgZZy0GJYmqvandbZ7m9RrOTKY/X7dBPcm1R9CBtTmNq
DYq2rBCAyUIQqx1TZO40TeMVk3av283eMZefpY7KvMSWHK5xZqu5k/MiMm+/aNTZrMNIGp2MqQUy
9+Spa9FyFQ4VorK68NK+3ab5ZiVsZOnkWB2A9oEWK3og8l1f4F1ee0lxzqegX39UhWzLDU8Qi7d/
TCiBvmucLOjMhBNYypvmoA4a577mhGWWD0TpGm3sM3Sv1FIKBuselHiBMnO8eh8zuNk9JkL0qtQl
GQ3+Mobm40N60g4Z2mTpOXfKG8k5Pk2L3QUCF7/O2T8WUlGu0FFeMBETKtpDYYBUJ/0TYj3QFf/3
xmHBFFlcrPVsQFFF1gCNxyA7gv4ximLO7fkPyc4vO0yRIVZ1mUigdgftQHqr+VQtL/I7rwyhSutF
XCwK74spTIDIid4P4CWiBCaTG3m5YQ+vtIKfeqbbFWB9FLz4hpKKgWLBvR6beB+N/n1zpvt5irJF
BfFVYXYvRhp97do/6mtuvhoTNjAxNiFNwG4u6dM4hx0dAuDhbPZCE83dMG+tqDJkHJllrIpl1ESI
j0UHseLiS1Q/VSroCpXg+nbtusbWEHO4uhpC9TEovN7b7YpLDvLn5WFxTFtCRO9flE/X7e19no05
tpSnSNYwrLoOxJzQ2m2MwT9OSNpFjFoilIEhvixBG4mJtYlc5uIgozoChZqb6EidLnLXOyOQMHai
HmIuCHB/CyVVhA4qhuMNFntfVzFR1go5BeUh7G/f8V4etVh5iZfcc0t4e3kq2Nb+tsfkFL2KXrCE
acuQvEl+g9Mce4ZjnengV3n5H9a3l8Ns7THRo1SjoZQWXJNyACiUh7G2Ow0ki3RCBCRTf/CkAI07
SC8keD8e2h8dfxnn1pjFEmMa6muWPfSFAhH2r9DNc6474t7VtbXDxIlGM4QkGwjUKcXPkNF1Ynmx
s6nmeSPPDBMrxMGEpEZS0FRpCMfF64PhW3eaHCMoYls5Vt5UO8k9+ZOLZbs65hDIYp6nFsEns/LM
aRbMOza3kD28voW7YR66qJT5B0IoGotXq6IhHRZFiqBe5FDMTObmT3pmd4fum+GQo3KePN3Pjuqt
UDm8Z8NuINnYZpxyMZQEL2gIGtTmi1j5RsLjc6IRlk1yt4tjHLHrFDwGB4gXkcVvB7+JGydZnvu5
8zo1dlrLvb6ZvPUw/thOadICTWyGmd4d1GW6MXXC6bn97ou0BK6qFngvUYBksw2JVMNo5riV8/Wi
F71n9L6pj5xztfOA/WiF+TByNAgFGac4bCbFtcTM63rTQR1idKx89UZzfO27OSzk9CbVSsNuypoT
QXbi8cdfwHy5xuhWK4vWFJSUig+Cz/N0IA/aPSUriW6VOx5s8/er+qM55ssJcUQUa4BqjdXc9+kx
Xo5V+1bg7XXdQWi2/tEfqRkUbeidBl08plZdCLluYAQX9CvjUx89aJhkTm8a47TovNfK757/0RJz
v+h1XabqUqTH4tU8T+7i1scKsmvoVkJYq3ruX1FwxIjx8rk48ybLdtrtH20z3jPpuiVP0lAc16N8
FlcnuVM9IbYRMiH2+Th5s28cKeF6zelL7Z+NX7vL+IwoJO0wK1CCUatbXb0Dd0lneNc/4E4Lmtb9
RdFUVfAEqSLzHpvjqW5LUpTIE6TX9Z2xsQ9qx/Dmu/atB0ZCtrsf84E7tba3tq1dJpds1mRphHIE
sKWzZ1Q3ATIMk8ReM9vE+N4KlvLVHc4AgzQcl+UZZnLLIUvafjGq8mhghrUwlWdRyYNOWb5zNpZ+
HPZobBbIliF7s0tBfGbgaHwpnzW/8kXwc2W28AWa9OioGJrDG/zYQY5++JbvUXDzzDCtuKyaKepA
Ay0fhwkiYCTMj5j2Bzx9AAMnUP62fABi6mty6gJelZCzse9Vro11kO5oRdLV5VGLMPLSLI66yAdV
tHiPg307FLqJoQzJFOnfN3aEHtoAuYhaoxrUt1Jl5/fCbeoszngTvybeeCjdxPsDbnu6tb+MMrnL
PKSyuQp5euz8BdxMoNE6aA8D9JgqL71wlSv2ovfWGnMoe9DpFpkEEuoudleAy1xAo74BJehCqhwv
VDD70EZ84fAiHW9rmUMJ6YBp6NI6PRqxt5ifcwCzxs+cc/F7TvFxJ9nzB85wdYZKDMXY3KUYP2zP
3UnIbZBeUIVE8UX6HH/j2Py9Of3BJnsWJYxENZVkQipjqJaHQUMM7xXwN0Au/WI0NSBMI+iGozK6
z8YoD8Y6FoIxJQUn9HCWzp7PUmoNfQHTxxHcomkGkKL49fpCeQaYi2rJZUgMKoJxkMvHfH4sxv83
wubjPjIXkqL3UI0dhuWwoACgtnd9PDq9Coqf0TaKn7KQe9fXs/Nu/miQLnhz1iOrxkXRkfh9noDW
qtsv00F3F0d+7UPxYNzxghjn5LE9nXTtAA3GvOpxFO+n2c8wPr3odj/xxj54X4qJJ52Rql1W5xAr
WsM2+knkP0gdLF3FP1kCDypLChY1I1HLNbYOVW3cm1X6Q0rUgIw6J63dWYYCLWRTg+QzeOvZ/A/T
ZnFayc1yMPTcFgRUheLDdReg4YC5RhXJVMGbo6mSDHpGxgOMKNf0fKLYzSmUDt2BcpLwyZR3F/LL
DFtWBX90HoFsLD0q8c2g3wsptwS0kypvF8I+dBaI6SaVPkGZ5SfyHZkK+0FL0gXv/u16GWY3uwVG
wM4v/annPLHeWyxX9lBhwsLYj7quCKN1oArCim1+0QpfdkBzJYFZE8VPr0/cCARYlxlYzsmjKl38
4bW9D6koeByjgALIlsrEjrxNpKGERNdRAtPeQL6tiubE0Y+6sVv5pTXeEvXxuufstNUMZWuRCR7a
omPIBCwzoNMRpMyZx9zy1hrkHjjSWnZbDmcidt44PE2VXh4gD1jfzKIFtI0VR/M958fsOZgKcn4Q
0aIiBw7tj37cYcQLx3WiNZflogGxTnv76Tny11cLmiR8mvKdu1zZGmRWP1VLC0mADPnfZI+101Qd
SMpi5/qyeKticjFg8MGvnBb5sVtuC+nJ4o6t7sTjD6tg4mScNnVeFCjNQuf1dTVc6Sa9r17qV+u+
juzo8i4TfVc43IyBHgn2yGx3j8nA1AqDwc1SgeEWWGfpJvcETwaLCJ2TxZvk+/Vd3PXUrTUm7xIJ
QB+WZVHq2SEUn6DC48hvq9tBBLtyLJ416mrX1saE1F5Lpn5JGutAnwnC6xxgKNhXL8SR8TIpjvIf
3HXbb8hmXyDLH4xZN9MjSfJTWRWaPZLx7d9tIZtbjYXYT5qkxeihmwHVwO5OBC2Dv+YyIh74d/+L
IRWASgyAxng+fzzObWd0SUvQbaYhtXIL4B3BLogXFjr23JGCvTRIUTfWmC9WjZiVUEyI9EZnSDc4
fYwpe9MVL3gL+PJL86PiDvHs3VYbi+w3KyWSZbM1oCyg+kL0qZm/x+2rpTuWlfByvJ1AZVi6Abkd
bCbqtkwNqUcfMOkyZMXSRfwJqpqzhqn0zJa/129UCV7BA0utDvnLdYfhWWXqST1YheO5NMqwhkaa
fjaBM7Y+XTdBfYA5Zx8Wxl672SyCgHxSD7kZf4pN9TRC5schsuwI6ugNFSbACDi0rxvdicgfjDL3
jJYavSmLC6bl9NcVogVC9PzvDNAfsEnJuxyKEzIq+MdMRx0jye9Wo+FdljsR6sMimGslEa21ynOd
AlTE4/xT8/tAcIDtW6FETJnb/+R5/8Egc800cyrKWR3T0RZ6nKWDdTtBS1EISt9ypc/Xd3CvFvzB
GnO5JMQECEIoknB6a4t3qfYyaA6gvDPOEElxMYPoXre4c5o/GGSjlTXMSV9jJgms8W4uHntj8Ue5
c5dOsY2MY2wvWn2wxkSrqRtA2Vto6RHjCkh1h9FZPQVFKMGp38Cg1N9MAb9Fx/F79iUiyu0y5nMM
UKoCovi486Qkda7v4g4azdgujB2bmaQZp3guokP8XH5tb5WDCgoCYs+jTY4IVOArnAcbUGmJV7Pk
eQxL/1MqRDa6Bh4D0MwEOCj0e+iBaF/71BZvwCV64PXRePvJxJEWlIZSkmA/OyOc5rfpDwT6Pm4m
/QGbOEJM+f9I+7LdyHFl2y8SoJGSXiWlUkrPQ9muehFq1DzP+vq76L1vWUnzJE/3wd6NBtqAw6SC
wWDEirWatJ4HyPZ0TnQE7zH8o7iiEueUGEoE2xKcAJOJKFYb53lcpHYQRa3Ta6fFuInzCe55E2mC
IongZmEpgBKlwYscQJPAqo6m/Tzq13IhQAxysuIzR2QCiNKk06j0mhX0s3k7VNU3a249rVnCKPkX
jaQzU0zo0Pp6Totpyk86iXNHi9IHrbCvYrPMPdOaw8snjLt16ETI1LtUk806NNWMYqKoQ4iqyBg/
9fVdsh7/sQkQFlmgGbBkS1EtJtLLVqFAogxbV0aDfSpba/TKnECtWrFmQSDk+Jwlo0Jt2SZAH6hf
nHt4BcbMpI4U6KpIT6Vxm+WvufmgFr69CNbEi7iQOMGrGvPdMt68jCUtqsdMKtCgGiHjfNIPtTso
rhUaN+lzc5sFlGVKOFxBfyeT3WAHTQzLqzII4Vn9BU225bVs+gxTI821vjrtrRKgp3kcDvmz8Qeq
pUchxoTmZJdMMt8ORIC9TcDg/F9RHMWJTzHGs6g6gsjteT0/MPzQOULF0CGtydhqQZFXSfYI0sHV
LUIKxYcEyaMEMlKNjmdSjYkrqAhmR9FAB+dsQ8cTLARwGVAnWUzWuEybtqA5ZgdmYjkNqLO2wSnt
Y72lzj8/CQY+nK2ZJtSjWXbjRU43LSuG7LTFRwmU2eS1VYRXJucdje6+gqIH0DMWCEWYM1CXG2YX
4SXqMf3+Hxk9CNIkL7RxUh11oZQm78zt7dGf726VsUnmCTKFGZigsmd0ow/1LZWPSb+sXzXw861v
4zOGAbzpn2NbzLN1MmEyWSZtgCZldupKol0NZVS5c1zMPzpQiYvSEN4xAGICFVHKn0xs5rT3dSY1
IJCx0OabD8N9j4H2PFQhFDwIZ304ARm1XRuIJ81CADOZZYEVqujjRcarugEq2CvXW12kA8XDZlgI
IKpmQqNJJTpzNQ/bWmWpBfmpzphds3vW+quWHGbrC5m/qvFjOd4vyxfSimImzULZYLI3y3jmtNRR
0+tpfsIz7B0n5GPIDg95yQUo+Um5Hb0kqB5i6OPMV6I+Gy927m0zXmo0zTCTTc4wqSwdSpM8zHPx
5fLp5h2EvQnmy1lWLUXQWsX7Vr3Jc+MwDL8bK/NmLbD7SRBJuPePqdgmsKE2oKFstyHV0PxdixKj
fKOjrf6A9DTyYqDlDkN0qMMCR72THPIvloiiCIALwJ5AJJ75glpuxpKF1+iprlrpaUqiMdyKBko5
RXY/Dw0I/FFXELgN50BA94qKW+Ja12SWJgb0MYBf21t+MrIvCUYzku9CnjOOY56ZYL4ciXvIa/Wg
u9WPcUAPNxVV7o6ilXB8EGaoeiROH3gAmGOnWp2+WC2YoPE+w/EHcdYscAv+Xn1YYL7PZGdktiUZ
GnZd1IDPVpKcrl3Sw2DVz5ednQP6Qz0Wy0HKiEQNSsrnYT9Xh2kc0zEPsxCyA179Wymd6SqznLh1
rOfFXSjm71um+pAPIbepSICXs9Iz88yLt6/qajJHjLKmyA62EU/AKcaTHvLxgi3lPUH3ltgMGQpC
Zt6tffFfpe/ezb/VR+nQehbwMq2f3vWvIlgJr9aJEiekt3GJ2wYQhuebC9CvPidFkp2koAONd3u0
POiKYIiW0niL1FU5bon7xoA2OyRGZV1nvuS22Fq0lHhvRJArGx+SyfsXrrI3wKxmk8aynGag/YwY
Id78HbVfGkiuQKzGafpQU76Df8CNmpOJ2ki9Po790W47bwUj1GpfGZvbzr8u/0U859n9Qaxebm7p
UomhbCmcISbZFA+rDFUCHMjLVrgJra0T3dQJMQy0a8+/Yq3Xq2XWdhaCImzyFF9GTaZ1gfR6lH/h
vnNjd/kyv5avl81yP6epIZXVDaJ+ylWQ5yLLbposVEC0ZpjPavPPX9vQ+UZPEcBsdNA+1X0gqxJF
YyQH8npn6c/2BKXYSvDcpj7HpAo2QWJiYxKAbp96vnVqvc6ViiHIU5RmiRNvqbcUXQYNsR8SKb7l
snQtr8LxLPpLPxk1aWCm5LMI1OdGdVxgUZ03BfTtFq93eje7m4I8rB6hwuOJZrp5cQXDIxj+B6up
pRB2inytq5UsE7IhWgC1g+1t8IbrGUxhVaA1gFZRwJjoBuI4PlIGA3SqUK/EeWdXmEGdk6BFeRqz
pxxkScDjdVLwj/3vzAZz2vH+2RQwKlKl1t9y9SX+F3RgEBP5uwiozZ5/Jm2VTICksQgMhb9As+JU
BZS9h84wiXvonNN0ZoxpWmSplM9SFCM4qrojzwSk9L//L/uFd9v5cqK2MfS5Qaxvyoclt90MavKX
LdAdZ/0awrwYmQZwGKNE7BpIbpkdjg8a4YavXdmH7V2xUcSuwiuZYq8+7DArwdg0kZYBNW/9pruO
r4o7yTUO/U8DIyLUlfMfl5f1fvN+WhcQKjZQBSj6vOfIu5cnbrO21WuNrosympXHOJSOGWB6wjII
LzIAFmVRvDXIFj4VGLVBraVNLcLx1IwulRyPwuQPpNxUn2baIhJnXnZPOTT+2mNeK4sKdE6zDFQf
eOoh/r1dJ25/k/imO9T3tFybHEQiujxY8plNJjYsEE2ru7LNsZtpsEI2kfLrUx6ujr7iKX0H9hWy
Il9FJB5c99wtlgkYXYPBTjuB2xTWcoC2z8vQyz8XeXg0F2QBdXxlr8ah6ETE8dxY+GGWJc7t2nrW
u0pOw6H82jbXinazaQJIGP9EIJWHk5rQnGVhQGmhQzxuHovTctcf4qA8mJkrf62C0Vuv1Su7cUR7
ST/SpyOxM8j0EEhVDCbmwkADGV8t2m0JNhDg6aLueVnvN1Hph7uDO2M0du7OnxZn8SzJ0JOOo8bt
M/lqiJ9HRRG8/+ib5dOSLEhWY/wRA2E6cxayIZWTQVLhlQlxNGUKm/peW75WgyEIk9xQvzPEHICs
zMdBHxAmZWSFke6M4CEQRCyuCXDdYVTKxMOJjVi9ZE9Tn08FhhKjY3vCreKhnHpD6X3h/kfrVjQe
xQOi2QBs6wRFY4wbsK3+vJcqgwyZCqnL9bCF8oHSWOj3248JYxzxPT3X2cN0TP3YI4fFl4QiQbws
+OwvYG4fZZzziowphoDdzady9P239pj4UEpovXeCM8tJ/fFVdBJ4zrlfOHMZFfa8ZIqJua3SkL6t
SVo5QOo+ZtHyU/BNef5pob+EvUUZBiXJ81OAHnZV2KUEKgnQhVBqBwya3qe/sx/FVXpNhz/BYtgc
IBR02S53fRpVYcZLBpyCTNRcorJpdND9hyu8CAJ5i964NUkPl63wHHZfsmAOH3QkUyudlATyYyAZ
W1sZndY5+ldL+ahasAcvHm1wKkFXui6RdUe/NMO3VtE0E418bBjZr4TZr2bT5DnaULrKAfx8lsBo
Ah/8tcZQ0k0C8BrdlILgz/9Af1fFPpO0SZ63RuntYLXe0NVAY+GASRFBzOI630dJie2PK3OLbD5e
srAajsbkxlJxmOa7bhRJcfMqEkBSairlfSc4z3R7d7F+mUuDFDYo0trD5oPzCvyx1Y8R6KvSl0Ll
/rLX8aPWzhpzpmzgDy0ZegCUbJjKeZVBDepmUF+FYHw4WndRoH8lkLmkjLKlF2PsVNi+5uZgEPHD
e9m08CRka/7SqM9qtxWUvKALm6/QfUA+ZDyAnfBU4KFhesvXy6vmvgj3FqlH7fa4z8BIY0oZBshP
TUjc/CHy5BAIlQnKe3Kg3b+Ibgeui+6WyJQLq2Lrl2pq83DpT030EOuP2fDt8qJEJpgAklZTrqF+
bQd6/lRHL0M0OykIoi4b4eZZ+51jIoiVZRGxaoy2GU6WvJMhUnpjXXGGA8bTr1Jf1E4QWmTCid5L
5TxsC7C+lAu78fsvkYc22+YqELqrvkn/ZjIRicP/d0fCvnolCunMASQ9KRN5XROSeHaCBTZSW/iX
d5MbU3aWmAtbK9GYkgrElNJwTCOIIcKj6acqe7ls5rJnEPbdO1V5Y0YaxgyaXnEww+3m/RjMq0jK
TrQaJnDV6qqPyWzbYVLFrgSVn2xerpWY+B1RBRvHfULtvxETttSW1NaW4gllfVEf9NMKUlPQcoYk
1NGaUTonhwqb5aN1LgLHihbJRI4yqaesrmo1yJMbBVJlRD80KBzrgqqcyAz9+S5AGSXBwGOuo71g
/JSta22WgOu/Bw3ZZc+gZ+fTVW0g7iLdh8YI6xmGmqhdpWEWTz9OYXFngqDG8pGCHC6b4Z9hU1fw
zAaVnMJW9vVllVSChtVpeps82imXXKSkp8qhZJXiUhKv7YonvUlULM1AzGOi1FToPW5WkCgq+khc
RapfkrbZDouahEssb95iD49kah6zXl/d0rA3p5JyEZ8B/5bZ/RVM5Np6VdXHEn1z/Vt62zoruCjK
43Aaf06Ilegv+MLBY5pqf/qefy0abOgCG26qW1LdQig89vq8c+covqpGPRy7HpzUzY3dapOzFtWD
rC6PWROtbtwnojuC67y7v4IJa5mlQdKvzMtT+QdX3aOKTL14Kqkgl/RSokB/SILiAc2qWQTG5+dO
O8vMU6SGfv2iZ5oJLPl0XaFgiT6tFzm1l3tiNUbuMiEvjgYj6mKYEmPO6JAtam5PWTjX4MNKVAUY
16RP3XgY/kxErD/E/bg7e4xTb6jEtrZqFGF7mDwqvJp/i97ZV7Mgv9MfBUeWtzraCDYMlaBCzxKh
RqUdkSKvk7B6K0LbQZIErSML40ZOek2/YOmnfh+I2Iq4kWJvlomvVtnhfWLZlNqnSrx3cDREwCAz
k33XMRpHIQuXFypaJ/35LtICOwylbt1OwDqSGn4+tyDjtqzNKWp5/pEVsajjyLWn2bqJKKijs8N4
TaFk85RVLeifNqDLX7Vl8Lbmdtwq//K6uNEHpMd/DTHuIs9jpVRG1YfqzeJP3my7tCBBvPnnsGLQ
2vLLp/FKNBbAu1DQTgLgykLnClOT57vZ9HZUSRuYurIUSsVrl9/MVvpc2nj8Zemxjmenhp5OPQsp
unk5zt4ws62Y0sVVJqcVejyTZ53KWzQAj82VGYNGVH9r/d5yIncTvJ54b/a9UWaLtzGSmlFr4lM/
4PbItER3euvr5e/I9RcLOusq5KrQUWBspHZVpYO54Oqcl+HFmoBzaXL0c0cS3QxbuQiuaq45GwUz
GQ6KziYTQWk4KORJzU+NhLk6PDm3zq2hv0EEoxycRx+gqhrGaimwAZODjKdYi4pS/xSBCtJvrtNH
IBvuSIipH8g6WVDgioVpPSe0wCIanZD5oPwDbBKyzem2QQyZtgHnA2UilVwQaYL6n9Ks2p6IV4uT
o1IwLlq3BLgNUEkzoWxWylpa6izCeF+lOosX10dMCkC+sQISfJEO67UBMPgCHhDhm+nzaTg3zWzu
JHejnUAWLyjQ6yQgeQV1dnnUnyFxBrZuXIe+CIMussicv63GzUQmZHjAbR3m6SswBY6xPVw+CyIj
zFmIbBscA0u+hP3YePlSO0VV/5gzW3Dk+GYooR0wIZrN4jrb3JolfdCgjqq6hvLDSq81MOJcXgon
PNNP9GGE2TADB6tIV1TJ2gPmSACAVYBYqGQHlNh4u9Qh9HO/xULCWk6GdG6W2cKsAjq90TaKsVH8
6R6cH4HuKG4RDDex8O3O20jccmBOpMV+kzBuWAObJxk1eI1yiOpBFdhWnlWELsFO0pB0nvQCiW4R
C+B5oLVRGD6/cxCuCBmUFeCPcD6ARfpoPGKkLuxD0MDciubNuXFrb41J6ocEQlKSmkyhFMgn6Y6W
2dNDrDupOx26x/ZZD4Td3s8x+WyB7Px+nMZ6WxfA/eKV5mmpQ0kjJRevwoc2rFAgy1CZSz2hWfpe
v7CvGpPGF32VZpkFtfH+kN/Scjudy6yC3qOtWOleVCLjPNrOl8lcPXmfSoM9wt6g/FaaV60N5+Xr
DNR/1N5Iy4ngRaMdCtMW+Y9onUzdgrRtP7cSnmnNm+HQjrNyldyNX7sDxXHXCTB1/8Zh8diGNpEN
cjj2WExI4weivOO4FdClLYEaEpxB1Sl98SuFew39d/zUgFGLWV6v4imsUGvkS1pgGuk/janmtQt6
f/SyxyRQAxH6hQYv1nX2NpnyTJ4YdmzrtFgeFw7ufieaiVcAWVoX41XTixrM3Ksdj2liEJtiZVnc
RZuoS1X2iRlknTdiqL13xhsSTqemdcG0Beq0f94NsCAd+mGQ9VVzmOtVa/KTVAdt84eot3VaOmT9
cdlVuPuIIQ3Q0aLD9mleYrLJMBtpiSO43ZRz4eVj7zaQUIwUz9ReL9v6nMxiSXjpEIRqXTNZzKwl
qRL6dq0calAoXe6aRfDQomH4k0/sfj9zGdignB/NqJbCVQW3XTsd4qoBJurelC136X6kECy9vCBu
qN6viO7u7mmHJ3jXbNIKZv+TNrqUhZlShS1/5LvpIKMkMF8JTVJE1KVFMnfR2teYKerh6CDluFn7
yJWNyuvT/s6KFQg/bW5fdZ65rYFt9YLlcveX+j9SXBUk4wxYy8rbVK/zKj/lY+H0quEM6Stm+Iu8
cAz7mPdPgt3lhU0MrUExWgG9A67f8901q6HuNUi8YUYKpLj3ChpFA1hXTjpuh9TLbuJBFKjp92I3
F7MaeDbLAFviOXRuUSGVGbUVVpiitY3+Q0gLv7QLjOGGDahkp06d/BnTWW4slCfn3cEaiq70vYIR
vve8audLfZosfRclGM8i0DCVnUa7WwvdMSwhcoG7rztLTLyO8jHNVwNi1il4vG9Nvz7GN3Plb0cC
mRRkaZiFFGwsL03br42J1ubca3EbQUFVmn1N/t7134ZU4JzcCE0FUKBMDPwz8rTzbzdORaFpKThH
MJjtYRTF23p3QJZGsblt4sxX8qPAP7mrwgSAgreXjTowsyo0HzKz1zMZOpzJBOFgiFz55gGd22fE
AFwLGuBkImgXL4aiZ4MDAZEJBdTU56ssOkvJaswyn/I8ICMovRfROAp/VR8WmAAzQ8nNrFVM16jV
rVG1rokExbZ/C/aO64O7dTBJ7lhGMokLU0KpMf5OFc8ga2gf4tB82A4lnTMQ4fC4x+vDIAuekWd1
6ow0GUIpSa7LIUcfotF1v7K1+MrsZkVQfeCbQ5UKCEP6pZhIIrVLHKtpooRa7hfGdQ6O/iKIB0F3
hXsBgVGbYODRpvpVjNPHYL4ZVX0tAFiJjuBFP9VH+1AFA1iowHH4LTuKkBDcY6YrJoo3OlYGOdNz
B5TSIp3SFhY7oOAVLz2UR9uleR6IOQPbk0Qr5G0kilI6cHcyAf0V4yigu2rn1FwreshC6a4F6yge
J/LX+JqqOgFFhqwWYmTPyi+Bh6pYCHsX7AzrzBeczBXSlM0Elbyw/94/YqGu/FQRlPrlK9sTDVar
vIOtA0pGReTQw9KYY1dDVFDN9fY/lEk6Kqn5TfQ8uUXi5KD6fiTXi9tf634CXeZxcFTwbzkdqDoj
dxENY3I/sUEfDxjx1ihw//wTJ0uJ+fupgo6rN0M6HII6pxKfeP0vP48qiqO8T0wB7DoWrmiqSiPS
7uYrSLrFkt3inr+mqKv6Ib8Ch7s3udOf2Yvd2pevxivRY5AX5vZGmZNDjFYx2rUFi0hUAAh1iq0v
RRr8Cx/aG2Gi9bDUUGCarDGMV4cKjy5w3A0gwTYsfTTnRGeFF1T35hgfikk/E7VQMQv6lr+YeMYH
+XFVHKv1CMShIY5+Fdfe5SWKtpHxFcscS7vKi/ikZ2UGHiDjT2dv3bEuuvKfo77wQvlwEzb9LDTU
/utcRg33uL1ZAFyiwPlVpzCNQ/Mg1r0WeCVbnKgnYDDlHirbIOeuye1Q/5xaXxUNqgj27xOquNab
3AKyM0y1Kw348+KYqyIv5K4EB8u0TBSlEVvOz1c62FK1IW6f4j8NnV4aGmeCrK9PvPpac+2XCbAr
l/YvRVr23OsJ0zd/LTOXRTK0rQZeyDFU7kZgpvujnjnpALEseq5l5GSz6RjPlz2SW47YG2XCiTIM
7ditoD/q4hbD0GbfefnQr+6GGiIogBfUPu0EPZut+rLY3eymUjIe10ayPTuupntZq77D01q3UyXd
jdR2cK0SxDGCv5LWttjrZf9XMvHHqHQ5VueoDDfyw1p0p92CqXrTjN+yfmvpP+d58VJKGTKNh8uW
aRC4ZJiJSdpmVlNqtlUYFQrRHBSi88Wze3lNjo1molhrNrrpTAQpEURkqlZgnufwqKPaKobBCCI+
c60ag9K1nQKIbTM/LbNvg6F8FAUlugR2iQR/PKj1cY99mmcFd7hdlqMmhbEG2uf0VKqv9eSD1N9V
tx+Xd5PrbXtbTAAcumVqkh6A18G3n7bRpV5eHrMOL4AFwzk0D5PxD3TIBceav8j3/oGKLu87Vnt3
a7bjumgQVgHn6lR7UTV4LWamJNlHZSWS/kWUJ/hgSL/ebTE+YzdLGoGXag3zHkS1+lGHwKWeCQ4u
L0ztjTC3F0B/pOzTDopq64Jy3k1ZfZ/bh1oRpRu8W3Jvh/liWSynxjKucQi4H8UKjTdWBllnd8Zk
jHqNi9kTOiRnwhpaix8b+M49v/tYWZflqdGqZkhu1BOVmW1R6zZuU0gImk53mD3Vg9xZOAaK5ghp
PQQbqzJl9katgOqwuuLUlp1Xy5hYAB/EOhMHQ5L+5eMgMqWeXzV2P4K7aejHMJXm+7zb3rYFEI50
uI43kfQJvTs+H/K/Pvku/bnb0qbdWqVucavp1e9s/KKqgkAlWgq1v/v9cozpVC2eq3CITuv0rVPA
Lto+lRW5v7xl/ID4sQ76852dDaRyapYZ5YkMUhqQsnzqMxMQw0gSYfN5kX/vhHTFO0tahsmJts2U
cBmzm143jnn1x0C6keabk7V9OK6bICP9vDZk9ZjmA9AcaDmVhRbUZV1myAcBLci+jflBV1MntQQt
W85zhT4dMLWBmrKK2WzmQ1VF3StNM4GJ525RPAtcQ/Uxek5HV/75H01OUeTlpDXUImC1tPWufSrC
qCmGcGoThAX6QxP2j8ZVeshvQFH1Z/RmZN2H5liKCFe4O7kzyQTH3hh0vU6mMWxir5F+RNqj3X6/
7Iiczu35spjAaKa2UU0DVWnAu49W0CJPvR9Bn0FjovDVR0PB+fk9s8YWZKbKrppEBbSluqaSZ0vQ
HFY/ctCVRnFViFf4HC2oNZCjEZBoq2h4nPt+AsJezGH2Ea3HxI+2X96gStI5Zk6ruu+9MRBHyqt3
eUv5X+3DKnPiwFxqRfFU2GG7VU41T4c6Lk5x3Qmm+PkOCeoOS1VtiNCwBB4bch0jWRSI3p/A23QL
/BNKn2ho3sm+ASqxytX/eYcR+7mzyPgKegFRDqZU1AiU31HqopzslOP1Wn1vh69J6Q3R/bA890Ry
Ev318p5yv+SHZbayFhlDuhGIbp8GW71PNor51JOnyzbef8kn59wZYa5M1Fg12eoprNVYX6O2uJJz
2UuLxwTUFx5Zq4Oh56mDMiLe9Usp8BoOcuNsc9lWQDFJc7lKYwJR+vmgTc50H6P6lFJt+DdoAHvF
aRZiAETbyjwSVygCFrVVQ2PRPsbGa28Ioovo99Of7y6fMplruTEx4J3k6G1UECoSFa4504l020A5
Z2FE1wZQ49yEXbVFrlktBooMx6idsXcA0EWWJf1eMMpR/lK+kyD3Yk/04uSe8p1dJjuuFDBNpC1o
vpTJqU3QmKrfM+gHXXbJz+nI+eKYCyA3tnXMTLBolG3tpuPXDQAlKX1pbcGV/T/Eko9dZE72MJdN
lYwr5asZwWaRuNpVgkEt3dNOgAG/Y3Ivr4x/73zsH/skHCWSbDmGESAPFt9GxxGMPNutfrccKLG/
iMyX7yXIF4BUAFGOyTIEWlCzQ/4DXkmKTyIotM6za9xWYC0j6NqChtaBKuBNEgWCVdJ9Y0OKIZu6
+Y5GBHvruXc2bdGvFkHcUo/kOAAvGwfAf8WOKR/kEXBZTLFgLD+B/loKOshXUb3zc/JHR47+mmdH
5GN9a6IWyvOBXEBAd8FgCXD5DULYgJtJ6Q9FbD1bRJSb0Tj5adEKyIgoPQoOJnM0bIyZJt1qgqRk
MZ83Eh+UOjlM5XSvGxPK2mVxa9YkSA2oBpHlhUy9KJSK/gDm2MxpT0rZzvLTNmK2qzzUx+J1fFsO
tVcJJby4mShQn39Xy37iqMzSuiUZhgPUP+p3MGwCDZ2G2glqO89iVl5eSN2ZY7vVQ6xGma7j3ECW
w9nU0tFF3ReRBbq7u6CtxIs26EmxhF1uOOt4NWmii5YX1vZrYB6MeVRO5iRB374+UFhNfJU8mz7k
B4Ls1XpqXgCi8MEKnQiGnzhIMJyGjy9lM7edNM121XX/ReoiCGCyK7+WfVBre6LhddEe0p/v9hB6
tIY1Srgd4vlLteaOpX2/HFlEBpjU1jTGpgJ8YgmV7T6eH1pR5OAUL843i7lX13jd4mF+ZzfCGJzm
4RTdSC65Ht9GlHEpfXbxWINuoP8h7Gjw1waGVVTzbDwhmeMLxUopsrW6AsJ58xMUj9FuHN5fClTY
oP/fSCPTT/8pZAFBANyJQYuUjM+vQ5PXU5nR14AL8Rf6DpqCxnSUo1ke37soAam8y5+QHzl2Rplj
UGulUiHdLELyLXmerrVgCNq3NDSPIMHBGJdwXI7G3UuLZPwfb4hmlDbDDFN7cq228vsiDsCdGGpy
dwRJx2NTqW+qJnmFIoc10D1LOR8bFPOdzG6Cure9cSuCRc6+CDaCe03tNoI5LZNaVv3SYCiI3KS3
zbMN5i6qMJ/ofu/LIGk9gb/Lz47kthKRMHATH1j+++GZc2T0ax5hshB1hPSaNuso6me9b1bH/EKe
ZJ+iOURHi5c57k0yJytLS9POgWIEmOtl0TwCPaP+QbCj3CO0WxZzBWtjIUmlBGaJwR/BGyI5zdP0
g3jmUfWWG6q3Inxri04Qc2iBKEQmkAGitvzUftpvtNhJYb3pBOwUfY4KKZ1ES2Tu3daIJGlVMPGk
HzU/+Zn5OLAH/Q7c1mASk6/6q/jH5U3lGwQpFQSyMO3M8glUi4pKdYK0Rsq+DeOLmQjQI9wkFXB2
BaN/ICXH+N/5pWHYKx4SObRIjaf0VoP8KeizD/GR3Kdu4VCihjVIfhfu5VVxvfHDKMtxOHdTIoMI
1AzsSvWztflpjotrr6qokUuD2afgs7PDRNhYi1Ytm8GNMCCo63To7xclRqB1s9GJXy8vin+scf9B
OIyAh1Nj/L/Mshp1T+B9lDv91Ny3buaNklO+jT4Yaw6QEDQd0cQfP5zvbDInYDITNbMGMGyQhy7U
Agw1Jn5uuNPJeFc61jPX0kUuw9/Vj3UyLkNb1fgHD8TkejzQscb8iMmq0Ye+Mxje5U7gLPTXff6I
f82x8JhmbECMS5AUZFNyvdqPQI06oMPN09Gzl8ZZt7AWJfN8//wwyfhNb6RtOuStHkqRH2euXt/U
tn/ZW7jXz8eH05l7uFQKaUVeDWaZUfeS7qaMwz76lkyq28juKioPinyTVfWLeyAaQJ0CKEOQ3k7X
EIytgPVZ7zXc+6VffFkH55+PUSGZ262QuWCjxSjsLKkwyTJ8L9eHxYC+3eZd3kVuUm+B3xm4LQDL
WbmQdiattuHUhaBsWrQvQIi4xXDdbyI+CH5mujPE3J99NBFNzkl+Gk8z+BlCxav87Em+2QLTtQuv
e6G87tkhe5gDYQWUe8uB+R/E6wgrnzk/AVirZ3XU3ot09AmhmWDBIiAShvrWj8hdHy9vKvfOAQoa
1gDTR256fiXMhdUlWC4B0S1mlU2EMGEnhRtCdibokndPlULOEn3KC/SyQX9Fh+pbN/Gb4F0j4kp0
a4vWwziimWkoR9jwfaAvJql2Bun35Q3j1pVArgK4ugzwIHpD58uprEg28hjdp8HvX0x/C2xwQgwv
FOuCHq8jsMZbz94a44vVqEig02yiYPDy2+orJIZu7c5VHigvWuvrGI98Fc2y82Lw3iRztYGR0ALp
RJmF5vpU1cQ15Z+rfRMB39MkhbtWv/rueHmV771iNuwTOrmLCWyw+bJzMMQYBlCDDkBFXse3GDsN
aTM786ZXyM5lrykm8I71PS231v4cND+3ryIc7//wVT/+AuYcVK0xLvkIjD5lwSNue8x6Vw7LUPXW
AKDIXJQ/8A4FwaC58T7T+4mZtG2IAuyUBW6bt/qFylZFXnXV/JEeaL7yb4oFlAwBw+2o1aGQfe6y
A2AJZdI1IBHpHsrxYRVNz/N3TwGBJViDFXRLGfiNmefaJtNhb+jOqAA/IPnytqP9kPTovIlJirmt
DAJiZMpXC/Ae2wGO2qiOBxnToODNVt50V3G2V1DqHcef6vMALixABSPxIDZdxScvpYzrxFItG/86
38Zx0dKyM8HxsMaDl07f295LIwDzNyQmiuKo0E6prcAQ6q1yY8DOLnMglzg3irnKY+Rg9hOk52nx
QDo0mSuZ7urjLRLosZP+uHwmudkmGML/rpbJNo1WLsZKxmtEeZKg3PZTdYmLtuoV/gt95WE27XDZ
In+ZKJCoGOjCHBcTuiFbPUfoa4KVwPAxpePOZSXILvl+itFFyraKGUb2hVUX5TgPVZ8AEyyDsw3R
9IBGrfFAKWwLMaqde8gNhbLDUU4CjbkqJlUa8kw15/c6U/VLw/Rr9qNHDwkjvnOwls7lDaS/7pN/
GhgjxP8wO8JyEPfJNMXaWI9hGd0a5k0d1S4pOsFXEhlhnLHFpJi+1noULPrPyXKy8o8uohLkOsJu
HYznpctAjKrBHPu6GW8lpjAtpRWVannJJOXcBx0n3sEYPDg/y2qfNlujrybmyWfQBzb++ht8aW4P
zYbyGR0plB/NsPMvfyBuA3hvlVnZlmpWvFizGYI78GDl2sEckoMtFy+KpQUqVEsUqw6X1fAbOxFh
Q7kfDnRZwN7j/xidPV9xPCnlpsdoI3TLq57fT9V9k/4WrI/+jk8euLPBXDSASSiL0i9laDh0V3t3
uaqubDCcSp5oGpm/HAxmUeggeCqYaBFBOnCRhomEbQ0BsDKqfb0d3vouDS+vieuMGMeSod6kKxhR
PN82UwOTnjWgpr9IfkM2Z4hFml/8SLszwSTIZtvOmWl2I8KEBszKFhirpxwxaIoquFU6fbD9urwm
7t7tDDJ7B9WEvlnjvgzn8XtSKk6RBeB0EEQjbjcEN+XfnaN/xS7vN61JjvIE8XzpbC9TWreHYHGO
Sms1OmmfHUDyaJQBgc7faorKFvT4fnLEnW3mqs4XrbFHCUO7uixtJ5yw7aDm5u1UW1AHNVqIIs3j
HKiN9Hsc1eGYLv2TZq4N/kuRu3WhKcexwgBu3ii5t+oNGC56QkS3Ee8zQB4DyR8IQAyZzXqnzFiL
bbIAGVW82YDgFeX+0e+bYHuIOzAfrx50Z4UToTyH3ltlHLrZ2tgaOxswZqs99tZyrA1BKY6/Lgu4
MvQ5oALCuNdC7Km22wLEFpJvob9v4tmsa6Ld467DVDDAa+PBgBHNc/fK4wiCC4MKRv/AcgePDkrG
J/u29UBWikZschKRA3DrKtbOInNOtcwseqIDhgrJ11P9oroqSDvQUilc6cvsUQbWSFQP4y1yf4aY
a6oiDf4eqSJhR8oUQt81XmWWEovQGXSvLh0X5l6SimLZJpImIR2/0zB+ZwGjJ93QRDo6LAJoquhs
MiVFo8mhv41q0amXdWeyj2n6U5cK9/+Rdh3LcSPL9osQAW+2MI0G2PSi3SAkagTvPb7+naLmDsFi
3a53NYuZDSOUnajMrKw051iSL1lcuBryy/+7Zl9AUUs5Woal69EnBXjYo3INIJLD7Mee5YwAh7vZ
brOr8iazydvd4LjBeT0BIPnZQIckndZFRou2KiYnM1K3xr1veitWwrjEn8T0zqlJOUMVt4KFQUvj
CADBySZVidxZnORKTG0N8x9orPHcj20yWEUVQV6A9xDlDJbVF0q+iAkWGeur2Qcelt27/SmyCaYL
7wHL2IcA/BWg2f4jjQopYwGY4BQTPQDisMlDpPUrkKkqdvGjfC6+E8TU9ski2/vpPRcbgZnUgFcO
zWJU5HSVukvqeVGSpcP+mywCcFPXGtXO+l9JI3qDkjqzNqZ2VOgHQF8Dq7J9HdTm+/nrmpmrok+N
QUwwfWFZ4rMhgTTCRClLqsIUoNcXaVePobnigWRU2dvSrTnvaJnv3J08+mjjIl+2AtUYuV2BeAEO
rrS7ETvjKCf1jaCD+wjspMU8XUxCxYkNrKsDSPX/qEqds7Tpm55lnRA0LaaIFiNc1cFRI94KJUsM
9qfRPZCxaA+W0M9f1CwTEzWuCgxE8dSikFZodWXn0gJ8s7hW788fH/PVub83KKXSVUmqpAYainzb
nKJQOqa+8ECGwsh4w59U4uEohgLMWvCJ0AyyWV0nMUDsMchqfpfF6zRuHD3jTQYTC6DDDRpf2A/X
sTyJluLn7yf2upKN2NJExjqdQBN+EGdbuuu8/kTqZSBy3Xjrw6wT20ukLsK8G1RNqDAcX6oHM/c2
vbJNoGmfPymWo+2FUNdgZjRyvgmLFFTLU2Uk9qYESbJga41X0mFdDQTLTwFPJopm9FusANf2MFsd
5sdK8CUAVli8KmNggojfsXl1Xifm62Jv69RZgTxK0uUcnfppOcRXspOgsJq4qB71sUc2GfhNDNZZ
7SVSZyUVa7GUAGENx8rX6lCS/E7iZCw8EdRJgdhC1TsJONpzhxbo6kTFwQBU5vlPxxNCJSqLqrb5
VKFGK09uDvJg2fQX4NOcF8Iyhd3HosftVKDjSps8gyLBKp9WTH6LAByyxTT9pZrxoZpGzpdjZZR7
eVRWIg6tmpigMwyawbILWbS73D2vEbM6uxdB3VfztGljhFFzZJPZtyiUPQlszyIaZo/y8+YB5Pw6
l7iNLGZ2boD8FZMTWKEB29fnmKRBah9PjYgZn9FT0Kk2K6d6mg8EfIYgK6wXvFDLLOcQkh5C1qMC
h5xyLanNcmsENmeYg4MiCtOwuVgPOuB+uZh2zFPbSaJcCsi+KN10UR/ot+P3ijAi46FjXdYBIKnR
h+8veAzQTNvfCaS+ZikhQc/UqgvUyEvEUyOFGg9YixVt8T7E6owElkg8ST8fWJUbab60yRK08XMy
qKD0vNvS3F6nN449sj/ehyCi664QoYr9to26GaGeZ9xXgezghfMqvhivBA9av+AHQJ5Ayi7AedV2
5jAnQSTlhq1ogBfJ4+TAUYt5RIBnFVXMQSvAyPuslmxUAJ3uuxIGrzzLzhS0DuA+9VMagBD1W4y0
XwfvJidcMVWTMW0OLiMVmSelmhGViRhvbRoCRFw/LHrXu4a5lj5HN1bOjalyi0Bqg8lRoWwjshZt
0BItDZPkzgTTpfUSi8fU8jRhdPPJ79XrbvPMqOZox74sNZgjdgtBYU3PGKB/NsVVidQ3KvzlubyS
vdgD2sWNsB5Jp4U/bc10AnRwNYtQNOEl9fkQI0swG3nJtkBfjwZYH1bAwIAKefmL80FZGRs2JqGR
gukC7GF8ltNh4GySTJKDXuaP+q+ENOFBgBLFruUPTn4wvfMCWdcaNrWAKKXAVtBu+SwvUkzArJka
GH0TOZiG+3QCHmZnuJZe2zlvVpl8JDodBQgTcLqwhAcUb6L8zsHlQa7A3d5Y2L1+wXSZDRwGLAYM
9a+y+pbFvE/Jss29NMo2gYciyGnTg27cBvwDMBu3CzLNQDJf3tuT+RV3ipEQsFOslUzLWI0oDXXj
StcnuwTTiiwJzjw4a84FFOVJo3xbLaZUs6y0AoflcMqPW2K3fnTTVHbkqu566AO8yZpQ/mEF28t5
a2F5AZDxgOgB6igwElBesEa1rBQAfAkBnpqbz3J9GFNgLJjfzothujepSeIxj/sG5Gefv6c4p7qc
9OikCq2b3GCIDqUuPbNVN7f8zRtQ7JI47QNmWkIcDs6AB6f4BV+mX2ppWzGWOGIlVanthIAw+cUF
eDPfCCiZ4P7J+C95QhMYaOhKk4jkxmyNA9ZwgqUYXW0G80Hfba6eafecr0nyOMrtLBElEQQUNP4l
lXKEMgfYdDlm2BvEzhNBdLKuhuN4mE+DbwQ8WHKSbJ8TRh1d3G9tMQtbinpTh42b6Sj5bSAfxyNH
KUag/KQU5QSDOavJalpREP1lXlbBO7qSYsc1kDcIFlnh8GyffKUviqGxRMCmkQvR03p1PJUgy8ZX
TIRXbXpbaoejEcOtMVP8IYA6pnrqMz3OER3Ny2wCnrtxXd/1fuSmjuANtnk/K05yVC+qS/3uvGS2
ZijtE+OXdPqV268KGKkKSQhM4I1JxWU1fz8vgJz510/3IYAY6C48ZlYqqGtZgaUdV+Y4B8KAOBXp
7nkprEYWLhZS/QO7L/ICSkwjoYTcLLESTDKwOuswAh5qrd+32UnFej50q7UU446/pP6VI5kRFzGX
h+4mHBmDLnRc3JS4jFUVCoq3qr+4sqdcYCAr91u3DMZTgVPDWvs1z9WYnxX3KHJz0/rKBj0OkVxn
qQq80q5w6ul+G04Rb5iTaZQ7GdQ3VQax0McEu+XyDAp35V5uS0c3LjsMVU68Cgj5t76YCbIrGTb4
PjD02UyaqMoKNcfcSnZqH4cA3KLAippWgPyVgKfivgqZEQSTm5guEEkJjqi+s0o1WmOpTFAvxqGF
pddfxnCzxYneZOyAVg4P0pk11Y+15A951OUp1ybIPARxDMDvCULaISjD5KAGqACiIg8rAapuUN02
Pi85YXAwWp8EU/URNFVjSe1LKQCg/GF2ItBEbEd44JXyI3LtwcZSlT26jW3oNlpjGTTneCbTUD80
p6fFoy5DT65O40DRL5c8d+T5MGe8Ni1bCPJmzCWSoio57t1xTlqly41solY8PShZ68iiO1QPHEdn
mqj+IYSK0XM1Fivy/jwE+4ww2snNDALc6qLtPdLLbLhLpe/QQF98AjPGYHsHFrJEvwdGfZrkrJYE
NIwGzMAYgRZEr4ZdXxGckwS79BfifRkUV5sHQrz4kNt/ovBOPuX/Vi8BjECWgIODoWDgOTjS0wST
UUJ0bm95lzrzCA28VwFjQeIo9XVz3RqbrqxBFWd9j7NHJXqaMh50BTNU72SQ37AzE2vuZFRaJymI
HzcgmK6X0qn3yd3gGJ781gfl/ZrY5TW3Kc2MNju5VL7SGajDW1oHyIxnAquZAg1yOKIthTpUff3/
gOVnWiqSSw3MwrgeTOohqZbVYGoVYPmBfae8/Z7THY5F5GFEF9MK5h3HUJgXxU4eZShojqsZ7mZ8
1ysZRGUX0jG/yFzBIfBWi9+Aeb6+0S/iP0DKR3DbyaXcPlWHJlYjMEIl2007AB1Wf1bnym54lJDM
vHYnh7LN1mjqKlMiTKr4CKDH6aj4BBrH4LxDWC6A5z8SMQvDgajefDbPTUClZk21MbCMyB6j2B67
24jHZ8CMKnsplHGA0qYCJEBkIqJsh3Zz8jvpVIetXzs5RusmbzwJr+Khsyu0BsDpzbsKybeig9pe
PGUrWj9lcSRDSXWqPVmxbFngZJxMCagyS7oO4zfot5XVL9k0aUoNIurV7o2FXz1nHRQgJAAqhNMC
Ox+lwyJ1qE3lTRoK0WueX7TJw8o7JqYIvAc0Ca9E4OBTIaPCFojczUAvaASjHx21M/EuHaSpzt1J
ywUe0Q2jOoMxPXLHkBUhmX4GCKnRaRXIYMJYM++NDe/gwgqVQTrI8XgpN43Txg33fmG51V4o9Rmb
MikNAaVKcM/ER9FpPQsbFGRGKApSXwZNinUpw81mUBByYQDIv02bIZRFwRmEFJj7pWSrcVmWVSMA
dBmQuRWof2tfim3rO+FlSe95ns0qaoA9QcN4MQabsapD5X9dHklSs44WIoh0AARO7ZTO+DI8DncA
iATq1fDCCcmsK2cvkHz73VWXKmLati0EZgEhsG2uN1twDCwFtoF+gSH4u/PyWD6HVwgGdRUAo33h
qxyAsVUCMBWMU0ZyqcrQ0JCzX+dlsFxiL4P6hqIqyXmZ6Rh5aEbTn3CT23Ozmg4wZDja8CRRHw/d
IhDNbxFooQcnwX+memwF1T6vDisZ2alDtwYajMwaXTz2wYBtPzWyxd4VN2z9KRw57KMBzKMB4Cpg
xZO/7yxBNJchG6MCyUd2ipSbVD2e10NiuTHCkSGTqwvlM+otpY1CBwSHgtBqYncM7IH+8GQ40fVg
T0/dcfPbEfRVilN4VqApLpot5+UzD2snnjILrReEWOmBVNLAKIYL0fC3mmMPzOcb+ATJaDH+/2Wf
TNC0NJJLlcBrE4aJqLUB9XrZXCwOmOhaLBO/D4F6vEc+qzAJeokPudQtYEjz2i71AqRX8NksdbAW
PR7Fma3huzauONfuZrpZ85oUHtgo7Di+0CyO7qzcbv8TqNPFcoKpTosQh6sczms4ySe9Opmj3w9P
58+Raac7Xalz7KxRWmNTSsMiO8nyU8plTJBZIX8ngPJqFTzR7ZwjRkWNQ/ZKpmOFAmV0vQFtCtBg
wXl1ON+NrimbTZYYcbGm4VJ0oaCU9qbKfp/lV5leet0S++fFsZ3wH0uh34oT3mogpYalkLuUbIB3
GBzpUOM9L4btbB9iyDfeBZOubmpNnCo423rVtgcx/t7yutocO1CopL4SZ2kSyqkIK+v7Wj3Einde
BWbc/TADOh4aXQTqK9xWQdUOld9H6+YvcQkgyHky3W6VZee8PJ4+5JPuPhn2EcC/auKTLenD1t0N
f1L72DkozSiprl22RBLasNHyKm2nSfo2FZyJP9ZoJ6gq0RnBNi1WLGiGHaWq46yLTSMgm5eX6cVv
mEmtAy9GdiVjMhePyqufq+We/3SsKRVCkom+K96xBD3t87fLkMYLot5OQaxiyfpaRa1zBitSo7mi
cFtPAL9+mZqTqrqadC0aLzjPbOZcb0yLRwkG0F4YRMQeI/UTZr0bJBGQJjOgANT5MjcnTxtfOIoS
Rb6kozsplF+ZvTHnKEwY7zgmFUp0468WoFgaALGMO+CkqYCJk7FqkLoNbwSaWTpXwRcq60hNQWJL
DHhnoIPST2Zj1QvKPIYdXxD+x8FegXrDH89n+YIqqjKINFGWwO7HZ1Gqri7mGilJOMaqZFvd5DbR
mNjnPybLwfdCKKORtCUbZxV5oqVMXtv/yHPD61LV2VBlPS+JZRuAOQBJOxlqUmls777p6lVVUUVW
0ydlQB2p9eWE5wPk6GnT2AuhDHCaRxnI2mCjQZ0RuQdho1HuSAGCzP1zMw7yr52TRhlihW0GTRIS
glX4N57yEZb3XhTnogWResY5WVSkN+QxTlDCIrIWTKhOR/ka7UKbP5rOOyfKwtWsm6wxN9YAjH62
NP4s13tz4BQXmVYHkg0TPQWcuUwu6J0X1QCG7nXLjMNmLP/quvEw5pGjl7Uziy1nPJCVWgDt9D+i
6NTCavO+mdcFTGAZYm9+o6WBiVX8/odq3J43cGbiuxdFGV9UqAkIwSysNQdkYI8AdDZYqIncISS9
VlIDS68VTpLBghpAw/BDQcoI1UQpgW33XqIy/S4QLyssfH2fv5OJGDOIQOnmigiG6mCLh7Sx+2ug
3Nz9S80p45QWLIv0q1hgJqAJwK/lpUd4N961wKpW8I7+vUxkcoFhmO6+052yVStqhl4f8hxQ3GQP
BnvzAEEEI1IZZMfhr55jSkzP2Ekjf99ZrRnNXSRmmI5cR2D7CeCWctWRB63DGq7/dJ7UM8bMGq1L
G/gGWeQVAOyWgeNKdUmtpbrkJd5cadQlk3TAIxUKqQjX8DcFbnXcnMaWbeDp8cE/iB18CWK7L0jd
NsO8pNOSqQno7JYDqLYJFSheaBMgm4er5jbxeL1LTqChadG2ThjFNdfxFhW3Q2Q1r0ifXs0Z65vd
sNgcL+CEGrp71wtzoc1mCs63wtGBYHm5HWTHesoOlrOtjvaafF+wAts4WOvhpM0cNVUq8uiRbjV6
jgdNZqBQnNd64oqJvNrarG8OeI3+4mjKOccvAwSY8WiQncSh+WrekifUYluOeq3dEpJfsDn+S/XI
z9k5HsiG+7YVZiPIxWG51KZFXnGA4+SORrs8KRIKUP55DTmuTk8CYcEhnhQ8coLZlC6GRncwQnDZ
VZy4yZNCBZR41MS13CxE6bSQvS2TVjL0fxslOe/dw3yU7G4JeuernbSmBNsPSpzAnrnWwynoMcPe
iQjRnbc+W7fNFcp3XnS3cZ5DPKegAkxVNlZkzk0aYNTvW9UpDmZj/UGdwkkq7jaTs6LIfATt9aQi
zDqVxVAsXRGUj923xCnD9tKq3fQSndhb+dAeasFpN+6OEslXvsY1E5VxJOvYaSP31M5A51KI1j4n
Xzcg3vC758Vn8/4vGcaHHMoR5DErpRRYRoECICN7/qU6lQtM4NmOKrsEMC82sNzGsW54oFrM2poK
QtX/KEhdtOXcFO0mlOhuH4pgLmxyvy9ob+en0e2+Az/yyJu3Zbbe9iJp50g2YKdWuJl67zK/k7/3
lx0gcQRvvlFuf8OHdX+Zh8TTXrSfPEBddjz9UJe6g0FoN6+KPIC5pAWkRW5hS1NP7aKJbdxeXDpl
pjQNq6AygDtUsIZ+tp4cC5ZqmbxrGvmVC1LHm+xQ+t3FfIh/ghfrGLupaJecbIbZZsHE6D9iKVdJ
NzyxTTUjSFygT8BbKUkPhDxBAW8zQIN/aDx6Y65EKu23YlEsNwWKtl6V2oTOVvBUrCxvzubVh/ie
d/uzs5sPFek355ihJNKUCvwSULVkiVgOBrTZf9P48W4pZjTfCaMuYSs3qyFaAUY6o2Y5XmT9aYke
z19LHEuhG3HGWPVWVulp0A6Ru4lvG6Bqaulm4hF78FSh4gzkpNYg9EYgYZ1v068LqBQBK+TfaUMF
FUUZOqke55QQpYuY0ZkMOzc6PSw7+bVcRB41BLHnL0F6dz5UQKnKDUAdAIEKY/HS6l1VeGtrxVly
L2kx+cFr2JIff04aFUK0PtGLTBjBqicGs/DW1N/Pfzx2fNypQ0WNXi2nZRjgTCogoGUPN52Dlb7h
vSTVulJIXFl0UXUc7OxBQheVEz+YF/tOPhU+tiLbFmUaqrCVLqdCcev5Yky9QWgdlYd+wjN7Km40
Uy8YadUAPwnd/WF40sfaBpEcqBkG7/xX5UUMulwQaVY3CIUyAxCDAEe0fivYQ7geiuP7UhpvC5iZ
OHx8xC+diARUzk0sksSBIOAOmKIHwYXPHapi2z7ecqZqvBMnf75iijrPpniFsaB69AyURzTSsTML
FkvULgcAhmHvAxjQnS8adnTHDcMk8n31hQ/pVGQsjV4aY/1dOiGXWIBKYwsPi2ceQGYscKIKO3Z9
CKNysTgtS0webkVorTdq7AyG6mZi5p63E7ZFfgihAmRhDSnCCei9hfJlsI5Wgd7I9/h/JwG1AAXz
IYUKkIa6Luh7S3UwWWGF+xnztzz6PnZKuZNBRUU5aquyzqEJmZvsLytQfok3IG2aAIr3m3xWCcQr
LrQbu5C+k0vFx61ThGmpUrxDvPwqPhZu7Mk3ZSCecu5IIc/4qUhZWGLbTxt2q1czfWuSyZ/KpbWX
arlJgS2iNSC5NQbeQ4RnIVR4VLMxLzf5XT89BNDgUTo2T8td79ZBZA+OBcS8yOGysRO7O+dpVKTU
UmWRjVUG0f0z4ezE7QMsV8n/XQJM3T9gLv5koTQnUYs2dJnUWMVQb5MbYJRfA2W0fyMEdbI9XFZO
+zRzEXCIA3/RkWzgqVh4kiSa0dKYLGm2Wjh4/rhg0pYEMvWGrEVjapJfsmLGrp00ygeXNB6XTtnS
0FoODUafEvBBj7HXBhqWDHlxmhm7dsIoZ5waM52ETJoCQw+E8lmpr8aGszzAzEt2Iii/E5Nui4Zt
SzC0dihRHW41zo6HzJNAuVtWKgLqUVCie5vcxR2ua9AN6I4EfizzNJUoCaeRDQ5vX74Uw9kDrZT7
q+CCWzGdfqcn5X9VPYzZPA9pICaJvzTXjY61gd7yokm8UMtnHUMG568E9utmJ5HyvVZAUxIEQGS3
ZQBrFcr/jvoTsJIo/RMwTvnuvDxm/vUhjs5UtE0pjMHMi0BOjlnxo20eLeFCXAanHOV/qRqdppTj
WlXAfsLAhIZ1DOkI4uFTkjhdgpEeyRl8Kxiqw3n12CWHnX4kDOxqKuM0LbUlw1DVxYNYQkKGV7Ej
KIcUey4nQjFT+cLknBfL9kCsdmFCzsQGJ+UegwYQOyXB3sKkSlfaWB0MbfVriZO8/xflPsRQPrIk
yTZ1chUdew+DWEHuVZvbtiiiLs4qI3bm7jKhIMg7R7bNfIilnCJbJWuLDa0McoC9JQ44zUoft5/9
8qKeJOc34rcrcpp9PKGUXxSxrm1Az0jDynyIVtHp1dTe1tAC1yeodjnnxy50YtXr7wOkCdzaoUsE
MSmKoCgc0ZdD4yA9lQ/RT/Ok4BoEb51X3HXYWlI4dU52IrUTTCW5U4cCpyZjCHkV6u0kbBN6bWUs
PqjJ+Jblc+lssWzZYzNc661e3C2zFpRGbVwUFqB/YkNHbanJLztZe56ljoeVyjY4wMICvZAAAdCf
ZQCPV6UJcxqst8Z1etfbBLM+GWz5unnskYsUPo/ukf2U2omkPkiadlODVcDfjawNEM/EfZVLwVeP
8YFLNszMfHbSqHCByZ5irWrMR4v+chA97VhjG1QOllA+oLTkKi/n4wQrvdNEDLpgqVAieJefo1OU
KWtqtoIZCKlqW+k1JgHsKLo1dY4cpj1/CNJEMhewC4NCO+V1V2oVObj7IbXbq/lqfah97WoKMzDK
js4CfHDxaLnKz/MqstBgMFIPDkhV1GRdp4fLhsFqcllfp0D2SeZT+puvhbINpqeAI4kcDp3S7SVR
SZYUr1G8aUjpsIPTYIl9O+qKrXkY8j2MYATkDbQzD2+nGJVmia2xTCMR15ab04NPEqXORazsYfp2
XjHqNgGTpEbmG4AbClQTkK1SggZrEWpTn8owmy/qxmmat+l/TBnfRaD5L4miCshVk4YN7hMzFkw9
NY+D8IIKidQ+CDxCGTqz+SKDUgPskM2UgMkYvkVWwUY/DtPLxhMPVghU8yMvs6Ejxxd51CWMK8pQ
K2nI3tv6ZCK/dWpHuiLkBXxjoF+iX6RRd7E56iJSmy7DONn6iDpnMB4IJdaE5wuvT0ulxl9EUfev
pZfSpI8zsl1hvgDSbGo3an/3v9scuLA0YGKrAPWnx8biqhnqVAfB0SD/FOCtxYucuudFUDf6bzV2
Iig1gOy2gUuzAKFhAfITQBy1yalev0nray/yUJfp58TfwtAZecc2BDzf5wCY17klT2khHNVLwrZS
eu3l7+Gu7AVPP3QsFqdKnWy1NwcwMyG29g7R3Xw78vJ75tmRDs3fv4MyytVY2wlrA9FxXsGRat53
+uH8V6Wi0hdFKTs0Nl1r83auQrk7DUPs1PO9tG12VnNSJHI6u2D7RQ51ehZoAwc8q6OjEbvbeG9U
jyk4v2LQ8giXOTCiz2vFCoFk+Qtw4xZAgWhY1QRYlYIob81Ri0LwUjmF5fbcuT+2Sh9CyNntLslB
LkylU5MSNOu/tmx0p+bJqOZDJdiRjBUwzgdkm/+HNMoiZXPou6mQ8gAQvILZubHwasivGxn5yG/P
fz06b/v7sD5kUVaXbH29GQaS5+y0KU7/i0CFJIcBzDVO8difqjv5yGMcYof73ZFRhhghT9UTJS9D
IEbqt1Fnq+A4mo7idWE6lk/qHtwKMc9KKJusZ0HVowyfNAvG7+lR7O3unsAaRKcBkGZT7JiRzRfL
lEpaoBjnBcW1SEnthW4d87guw9W6iXU3Fy9q8U+ceieCyhNXTYpnzRKw2aDrN32//oURCABsi/ao
82bnmfHjQ9R7OrdzglRrKwDqtVUICOq8rtw4/pFvrgQk0z+xSU0GVKqMO+oLllkya9jEkpMsnA6Y
dnCK+9wRf4LWDvgTnSPcFM7IrfkxT0oHiQogvzDeTqNvjZKcIv8Bg8YcFsGU2mZI6AKVzW7fFkfw
5aP1kvzFG0FgfVBQJGDYG0v2qDZSvtePTQ6yUxmURulrawBpZjwU6LtGEaeTxnJyHVkiWHSBPSQC
7PFz+CqzYa7jVdWOxUm4j4/gTtIcEEWNmT0fNk89yoMNbjju1Cb1ZCKxBWIBDYdFS7wKaap1q8GM
WNL3WVCcQMIzBWk4YMtHv5efJXA2Fb7IO0bGKeroZ4A7FqR32OukPmie5qJeDXoRLnVyGLMbRR0O
TWZw7JNxUQPTGvDa2Po1TIw3fP6aK9b69H7owBU4iVf9OjlGJ3NeZQzLQMDA3jKqRFjYF8mX3bka
Eu5aUutyCDrhemlx11xV5ZWof+M4GuuAsGH8zuoMlkB6r7me40VPYqsP4sJenju8wfKH6KTboIjF
q9ZdL3j1fMY9in1UbIKbgDjCdiL16bYur/QpAmxZ1SPUi2j8F5WzodwtbhuWqwFogTThvJKs09Ix
VwRsL/i3SlfzF8KA2E8zOEDnV2xd2xGXro9ldXsJVHKwyrmmgjMapM3X9cXqW28EAksD3Gh8qVyK
h+EuPfAemEyP3sskv2lnIFGZl2nXyNgzeigwEpaHqmDLPzVvdCUHCwIP1gsPdYsrknKusi8yvVlE
7NkfG0yBL8dkuOlfyKTU4KSHLnOb2Vl5dA7k+qJySQAHfJwelSpYVhJXUi6A3jSIfBAUYkdQ8Ala
2nkj4R0hdVGvtQhonBWfUxntZT3l5UuD2tV5GSyfBtSiBOoNUjuk0VsVs1iVtl8ERNvvcREk7ZM+
HVT97bwU9gf7kEIZRj2mTScOahpqKyBiku+xfjMJmidhMzt/HoExwaMiZD2mcUQfEim7kLd5UZs+
XY7LIfIlTDQA3ORiC9VDFio3vDIc25s/hFH2IGjLmFdSXIa90TvYWXmL1/Hh/BfkKkQZw7ROZrfW
UCi3yYMwcfJbrFhgkEE/ZLe8ZJh3XuTvO0duB3DrqAp5WVihZNoA2rdzTQMg5+zWWN9u56dt4/Ug
3jf1vnrVP1+R7qqufbmNQ4qvKN5q7uwI14QQMPZAmlLaqa/eT152BHD808AFHGE6gUGGDoBAg/1t
OhMRVTNam8Y8zqiHjJ2i2UKW3BUJ+PiWNOO0IlkPDaRyH9KoCvFgrsu8CDryDld0VLBgbEek/Acl
JPwXkae55y2HGUV24qjbTcIikFaPQPqZ5L90kC9v1lViPZ6XwXQAwqYIqlvCTE55Gz5qJcoVkg9N
6e1i+GVO/nkBzBPaCaA8DFelXo6tIBxLZfTM2Lw3MdyCZe1rvec5M9P2d6IoR5slwCAu+YzKi/+b
KFvDIl1+4LkY85MB8APcDsBFACjZZxdbtnI0xAZL82rzs0pyV515NSQadeE90wWK7j8iqFNpYITS
1PRFKF1ngXBY3roTBk+c5SjdjQ3oEkHtCeKA1I3AD8Qr0HKFUyc2NHjDJ61W4u1SPqa/wDaCqCX8
GH7I99OxdclOyEooFE2ML/Ae1kxr2SlOHWEkNL2upFMczNWNpmSHfMHrUPGrhOPKPDlUmBTrLmoF
AwgxemFcDTWKE5ULMGwv5XG5MH34QyE6QElV3lVbhNAYRbNdR2AnBYZGwosU7Mi0E0NFptKae6Pq
ESpWTChILsS9AMAiFHz9onjgRyZ2xN/Jo0KThmbEoMZQS74EA6zpiK+AdfeKQ+Qud1tpS1fzs/ZK
1ozXI4pafxBR8KbG6hNYBkQaAspQx3XagEkSaslrNTxbeFVH6ts8PZ4Xw3bzDzG0iZRZWZoSKiGt
fpFbv6Tt+fy/z4xW/6iBfsjnMNKvTWlmCtSYesPVzNtaOmbWU14BX/pnljyr7dN5ef/Fr/+jEKgF
PgucjGLU61HB5Ka7OqRLAZaxzC7uo0DVgB6kAYAZXMEPqMHE9/2RN37LalsgrfsQT5uMOanTJmEH
q1y9yMdCom84BSDkPIJ+zosjrMMzZBFpJLBbCUzeZ12tqBOaaEb9RRn8NUGhk/c1SRCkU56dABrg
Byhkm5SoqDlWpurEhmnP6+aqiWqXiT/PnCScmULupVFHB8LcxRAjUMj0Hkk8eqd+AO2dS1rFmEj9
k4R1L406qWHB6Dwwiwnmj5440a/eAVGNk3V2sjmk0qLxCtSsILkXSJUnqlxo626WhWOh/0AZPFkr
e1w5A46siL+XQSxmlxjXeTziRRYVYRlXB9PKHQBNe2J+3cW8hxk96f5+e+9FUQmCNEbS3PdxFa63
xUm5B2OackiQK0YntUBdunV1O3dU2wAtK+i9gn9p+zQpCmYK0qFo9DgoNeCQxaY9NIfzoYQVugjt
K9If8EN8Adg1i2bKsPFbAY+GTIHnPkEs+H+sj/HkUNlAD9iQQo4M4ORhXZqwzmGHLBzfl7WHY3MU
HuJv8Y0Vdmi4z7fnVWRGy72OVAQxikmKZBOJcXwF1m/VK07FzYgK/2RXkWeeul+CX4XNQ2YnXuHw
6locxenNXKW1rG0jxtqu5bWsACekm0vwbZl+Oicnffi15cMpjdWX80ozfUQHXKmKOQpUdsnfdz7S
6dsSyRhICifzWjMxpXepgqNIznnsW+x4ZsiyIuLNRrhDPwsq6j7V9LRIQ2Re70Oq92pgJnb1SAgv
LZdXOaaBkn975Ic8eppIHdp1bUWktD1wDpRTHgJm9wXPEGe723zC8xo/pwflhcwBD1h4jq54B0rv
ef7+BaaGfTmUXwnZzmeNNexwt9iaLTEiMHv9FdrQAAlM/f6wOeOpPQAm8MDFfmHeUTuZVCLfx5mV
5UWGdlFnZ6d3flbQbmre4FU/0tPiYA0S15UdOTyCUfb57iRTjptK3RjLOjA0Cc7B4pJUI7p5B1fw
ugfeg4VptTthlDFVupGtcBhMrja9m0igNp5tvfsmZN5572DeUh9y6CtfbUoJ4FW48gX9YRAWZ7Ec
k7e4ypNBXfRauoBpMkqs45hi50QDlQqghRVbmQr33ylD3fHwzFbIZLQSJSxYD4bsiGCTT3jwhBwL
pHlhErFCJUab8Zwr2thR5SJxE0O/bBLlp6WUXtENh/Nq0eNntJ9Z1DUvmMlc5xoAEXvNLjFvv510
pwAJMvbGFb95FAzHAEzyehwN/oIq6/AAkimD4l0G545C/r4Ln2NsVJMZESBBt4G7gSTVAcmDHx2k
MLIze3iI3f8RT+1dXWDUSmh9GJIKEK3PIq3OiHNlE3GMko0JJBtlCc5ri5FJGyII6w0ZcnQgJH6W
oIG/Fza/RuBEz45NpHzL8iU4f2iM7/ZJBBWn5qEq1TWFCGwvo1qJi13PD+myOefFMOLEJzFUUKrm
WbLabk1AMXqhSA/K+KBqpT2k/nkxzA9mSEDb0tG5A+nM5w/WWbPQV0UyBsr8NPwfad+1XLnNdPtE
rGImeMuwSe6gPCONb1ijCcw58+nPgub/LApibRzbN7ar5NpNAN2NRoe12oeVC41Ao2Hm6WFgiupv
AcyZy5mgQM/wjutc9Ujpj4Aahd59SklROfk9D0Vm7+qCPIR5MrKsFLT444KUgaRitg6hP06YZbFD
U4xiBxVT5TSklTpbmdhEl17tBBANFAJGFtQ4Wx91vU0BvCj3jZVh7OanLiVtfJDqsjBslP4jjWP5
9PQ+78r7VzIOLVeqSp/QB3IUa5AEL8W3wqgTu8OIZ7WqsdXWhuCKvBzB3qP2w94wL5eoI51izio4
0IHhqdeyE85IijWohVcYSh9jL1fWIxlyV8jqG0GWOY+avTzMB/mMuysjUslCpRfA+xaPc2IpjvyF
EoupTvLUu9FgZ8Fbn/whbizu5OK+pr9vOePvVqPIAF0mE3/tj1nxXee9sfec+YfVMb6nQxfABIQH
dFEAWkhCRzYoNV4B01T8ijtb/DYcRgxVLCdwPpu8jaXq8kmdTPC+wIgBHMZWzDtZjcVE02gzuGiH
R9rSWdgl2CUVRDC8xo29WiioGN6lMceIAtS8RAlZfBlk7DaYv3w1GG3JBnX4g0abVLgIPLuaK0mA
NycIwtHJwYgsZkA9g2bpTy2DsgiEgRjQZkTB4UF+0QCM3UsJNVdRxPVBPgHsggC+W+Wqw8Q3sOEt
ISrdAi2Jg455q6W2wTh9brTQzfqSw5K85/C3chn1yeRmWCQR3cz5mB6IYTho1HXkaATd9OW6z989
wK0o5grLJfRllQmgAUpgIYPX74yeY7f1jcxqC1f80SHEn/yUlwnduzi3UpkbzRB6sK20bRxoTepU
DbEl09Ur9/ra9qxcMkSYOcgXaQjw0f1XaahHOiUujJXYMqdzonJs7fMqdEkGvDi6OEAPpLDdRMCI
jKspn8OgMZ9D7S4xv68zJ93/+XJ4G3sAqj+ATsEkz6yBQmrN4txFR9oAPIJW1Yr0+ZWM1eOYlj+r
dHHlWeWEGzs6AaFo1kMIgDl2PPo+bly4rnk24oSO0/38ov82T+spf51Sy/xCfghH9UQKa+ROTH32
W1QofVWDz4w2L30UmpVNJ6+ajpzuhTZyUMSS0p+P4NYDWhIv07RTdvggjSW16EBSu+gzLGy9BfR3
e5bBRG4+aJ01/AC4j5vweXh314e0E/j1TPyTpT+tilYnQglMu/FQ6ZYBZH/lQbVasAI58TG3uW/o
PXkYZ0EvEzBNUXVj7rhKmup2MUCljfEs/VgdK0+vLZOCh9GBPlQ3/vkrEwDMG4GM1tTlNEZiBHNb
wF2jhz879UdNvl43aXb2C88GCEE59C0bAS5GRkvKolgFMSckSL4aSEliev4MthxM6USX5gXFvfRh
eFqe8IjyOYI/x64fBL+lTjdPpLCtSzMiOuhdv4AMHepZXEYr9IvzWyqbi9P9+eah4gz4FOS0sF4m
PJu7JtOlqhUDYVDdVXsW5tImAILWFKucZltEhbGc/rG/hExZNFQwYVMCSCb+L3tljZXOjI/tgIqf
+lPgjQzu+cutACYejxVDjmVQNx974VC2btj4+cp5w/BEMP6yBsvwmlVwXXl5q5p2kwlWsXKr3PtS
EMShiI6JILaVDjcXuvDLBmoG8FvV1k5zBUQRxQPsvl3dJrfGt6S0ePiquz4LzcB/S2UCn0Zsl3LN
4bM6909QiWg5oOAzFPHUdHiR5K4KohFYImAQRDDJ2HOiiSPoLNGgJR4pvkHiaZ5+qD2uZX2+pqna
vcthIhCzGyS8RuD4+0P2tUKCMXXQ+utPh+ZMafYEbqn+7V7+GNZ9lMhEHyQhQ1yL9KrxyBGUCd6M
Ji3ZQqz6b7QR5ovhatR7xbcT3TiNsUzDbGjh81fzMphuZ95OvF70XVXciGCVQqiaYV7SNpDgIZr5
PlUvMppYOd5v94w2UuhXbBbSVaIIYliaXx8sjEaAmkZFGTTxzMwyDVs8iBgXC93/KJRVwCjTjVJa
RTRrj2fVro6Ja9DZGWs9LoBbKmcbb8N/Okz754bZLJVRR/TNJHWTvVlZi3Hx5gvYhK3xNy0fYrj1
ibPGvfgOPeF/awijimmtCslSiCnmxCmMCFiTz+ZlAjJdCcQgyaYXdeXX59rjUf3uBnlbycxNqiPp
NiWDStmF1wOFh60qO3wqfc0DzoCd/oWKMM+j0K37ZHfvi2XvUAC1jGIldOmx0Ky0vdUkjIPYkWBp
8T8EW2cP8Q3KeaOvE6iosmY2ssAYT1Id5NG3VjkqwsP10+McHgsSV/eaoo0Relei/HeVeQMSW+vq
JKHXVXf9yHup7UYgm91jQgJplRdRLwQV2bPQEy/SaTzVp+4gXGJf9BvAFj5fX92uZwF3kgqGZpBe
s4mEwZyaOpFxW2vtSz8dFKSCmrvrInavGFS3MBlhaJrMTu1Gc1cI8oSIIw3QJfYFz05vCpID4eAi
7HqvjRjGkazlKK35tORBuTxnyz2ykDz/uKvZGwmM06jkqGlJVUzIZo1Aw5eA+EpKWwLn72SpFm08
yw7TyQiA7iSK9n/bRMaFrIC/G/WwxuhzQBFD9GA5qAfR591ldJM+Ge9miYy/aNoxxFBtBLyO+l6P
Dn0RlINDQk7mY6cAh7v5bzEKm4Qes0VB01lDgxzDojniNLYiz/BmL3GGU87Zu92YykCaDBS/4M9W
2RxBnwP5q5El0FCh3kcTdWaBFgcdI64SGNajA8+o9hQFg5iKRBlbESQyqqjMYxor4kj8enpJS4x8
qAXU5GnpiDPOBW91e/aFwRzjrd0TY2TMmQlateqjhCeZ6Kme+pYLFG7qJxpiaTeln/4WfsHdg1Gj
0Y+8C2bPOW5ks6+JPJXmuV5xkFHoimnngq3ZJvJvSUqdBu3AHXex1P+xCroVyL4ujDHPkwhXKUV6
UX8ryLlmCI4n2WqB8sJnT97zj1t5zFNDlsYiJTnBxInWdNYazki3pnVniXXCo7zec2B0clIFtSOa
uFlXXC9yNc1yjY6p0bRSclAbHmLs3mlhDglkIXhb40HDOJGyGM3I6NAaXOvjrRBWUhAKRnwGG+Zi
FXMqWd0kY9AxHDhX6M4mokSHMTW8dFVc23Tlm4u6jxdDAKO34IvitxQ5H+QoRm6PKT0JRjM+CKEf
sRFiDEOM3ASaNjRLbAGFn7n06gwP5FHwwBVR8sxu57g+yGOMfKiHTlxFhAMa5iZohlp6pQzFvUvz
4njRBLzAiieQuX7CtTP6tkDXQq38FNW7UeFkIffSLh9WxKiHMMxziZeG6YtH5VDcrA7AkzEdTZz+
2bRRWrC1xqobi/sE2Ll0PshlHFiWJikmh0mIe1X3UO/XbqUKQ9I5sLjNL/KAhnL5MNzV3r/JD24F
s6ldUovCmBu4FwSfRseNt8zAbxrBXga2o9JSH6LX67f43k30QSLjvgyljiOxIslxHSzKcYMs/Cuq
k8f5N311Dz736cFRmrebeGMVaiOXSdYWJlCpRZueqNZbzQV1f4yeV06bOZHDA27ee3R8WCT14RuZ
4aoocaZUoF23Fpu218AUX+Wg+yFcFqdyphMxecbIMf63T9qITIEMA8LCECp0JN4KbvvaLVBapHdC
5PDiid09NWRMpADIB2PGjKfRi641VSFDbUr6tYJ6yZw5y+EJYFwLEcgKggakLrp8vaQoX0omD7dw
1yWD5hnz2GDHxsj+xzNa4e3zSjYFf8mLwp66MQ7iZO7vF4GoL9eVnieKMe+xqgxxWOCY80TzutFf
SeZryY/rQva37O/1sN1PRiRLfSRRU16ESxEpjySbrOsi9o33fc9YOja0j89pUyxlQEsX6CxIHdNF
lvbQ3ygu0IguvDHNXb+4kUeVfqPUmpCaco9A47gqv9bMLoyvUnIJi+D6sjjHwzZBNUU8phgiB2y4
+jJkXlrezKVzXQRvIfTwNgsh5dqg427EVZlUVjG0dtMPVigppyTiFOv2XhboMwLSIMq5KBywIAPq
KgE3csZdElNcAwM+vcDwgKkhZ9uiiZFXGt/fvHdxzJ2chn0HUlqAVMbyWVQWe5xcXfnr+u7tvCY+
LIkx1TqcE3CnGCCmTv1qfNCN713nZKtfxd51QfsBwGbzGEtdxwlkfNFq+nkCz919Nw+NDWwqL36t
XmbbOCq23lsRumR4lrXrvt8Fs2NIRC3HeFixRAN6ob1RGdAZ1Cg/LODaai+8m39vS+H5wDyIIiQ8
OXNDNUlXVVUNBO25D6qkdhLlRwz87LJ3a5GDRrGn+1tRjO5PndxFep2b/pw8kFm0iBaf1tzTo+Ge
c3p7LnArierqxsradhoMoqxCIN3KrQV4oEth/0Bt9X49DgFlS+M9/ngCmWsqnlLMOtHEDkmewfDx
XVqlr9fXxJPAmFc7xzkmWRpchD3gZuMvKm82mHc6jG0pchGCXH4RgnJSnJp8W9veSmJXrd1/vhCA
rRDQT5o4BJk5GyLOoz5pcnkc2lelyOxO/X5dwJ5GbwUwZwG630TuYsHwq/RYj6YD1mR3rlJrqYml
8/pJ9o5lK4w5lqjoZKUMw+jYAFkwBdbJ+O36anbd+FYCcy6aKSVzpIJoLFusNsBgw0EO4t8UmwZA
9A6Xu2XP/xjApAGcp4wUETtmvCS1KOeaUr5lXScPzSSH8Ez56otD+Uvh5EN3F7eVxmzfpDZALloK
NG8dZVTdpJP+bb4vzpIr+8ad+XR9K/duqK0wZif7GuzhQ4mlodpsgQ5ykBCPa/51IXuhkQbVRt4C
UxMUYf+j78lVFNvmCP1o46E/U6JQtGC6+al3KVgzmGU5ud4ds0ViTTUJSpZIaLA8dAAY1Je4wPCj
UALUUrlvNU8Tw4P6LzZvK4cddKnjNkrBoxL6WfHLkCt7ib4vOW/cZOeEIASuQQLyB1qZmDCvDkNR
aAyoQys5afmS9YE2ctzPTpMs8krIvuOQaDmIJTNekHLBTCBCSTJbyvDWeo4ZDw+o3QBa1QCdAbRi
xEf/GNGe1miQ0EIvDP5losTAtBs0bVpi7BB3REPzdRgNjB/Fb8vP5oeBR31xyL2CF8/uPT8/iGTe
2GlHEjkMwbWOheqQibTWhfbhiLdYKCJ1jKTzUfR3/O8HocwhRpqapqRSMLF90Y9gfwKNX+mgYeUL
wEi82ZVBIGjlgNTSeSdLQxUm7YWdlQ3cKTLya2woIw3xmOsNEO2W+xIVVDoDZrqrp9xrx8opPW6M
uLvQjTx6N2yiDKRp5gE0x6Aukxu7VTInQ7aSoDpmegMKmM19Wp2z/EsG9iEzOiyFq5Mva+quybP+
LyyHIjCLhHJHo3f+rYl08y2y3BaiXOmGP4VktuUxbOw0GpYgy4F8dN3DfTbSj6KY8x0KvcsytBQH
64R8X/3cRXdK8vNfyCAyErMymgA/MVQXgthUqgAZYR8Fq+ob3d2yqofrQnb6IrCSjRTGVcfl2sZZ
3BG/VR7qxiGxbmFa0hWUY6TetvNtqLkrr4b62V/jeNDUZWgYiDdxYh+VhhhjtHZzCwTa7gjg3moM
ms5XR97S6CF8tIWPYpj3yyQUqaAaXQ+EDTG36sPsg1IvaJ4oSyg/DbSnEptFsdlDXUjmNCwL4ss1
kmtldyem8Snuq+frB7azd5Koy8DLA4ooEPvo3zdKrk8tkDbCPApEQCqLSG4bd5o2WmTihSWfLRtI
TZhGxxwFQVKL7V1UyyyZ+jWOj/E5+5o80J5yhEF+glbhzNMyZLZjv/XQFprxRpI/x5OQTNB9ZNCL
AlQkH5e4dnmfgUgmPXZZZwGK122Uf2G/H0QwGihJgB/E1Krmd9XPUJitvGztLPo3xoVTEgmwatBd
h2jo40p0ccy6pEGFpTxjkhOYikkgeBi1cLgNVZ/9Phq20JVmAM6O4kYyfjira7OqUyAplS9zfaF0
fHQKPm+tIjyOuG8ybq5j75S2Eqk9bBQxF5MIyWSz8iV0laJB+UeW1DxqjD1l38pglL0kYBdaSgB3
CL1ykk17MH/2OYrQkX/dqHhrYTQuy2ujRetIflSaCXOMv5OE8x7bCfI/ng+jcKj+DtVS1JQi7A+Z
fY3xIo/iDE7+iv5OTv5zz61/0AfG9/WrBlZ28Ioe1yIbQAixAII9BGh/Wrp6Ar5kI8/9cPgqkBkQ
Grz8+57r2Bwbm78xqlRShjUB3gqxY4L5pjR1is7R6i+qGjrXj+6tgYjx8tuVsgNfYjHkHdKJxTFr
gcNgGY4pOvJRdhvPdIHoJT6iY8GRn2Zwq7g06zf53AoHb72smc+SNsoixlPT9Dz9Fl2EtQc0FAwW
WuWk+ywYf1PGJtHChNnT9dVzFFdjMlda20dTt5AKvUClNY9oZV9/XZfA0ySNfsLGzpcSU3JLOun+
NH3v+0e0OYnJMTYRTEfemGfWOn0Hb7vFkcrxZxrjXeSYlBn65CjVVnihrdexk9njMXyc3cLhzwbw
TpBxNF0cjkhCj7qfxLYwA46t/y5lT0ruoVjGUdidB8kHV6AxziZulH5ocrjq7vfyu37SDqixu4Yb
Rs7k1DezV3v6A2c3eWrCeJ9RVjDeMUBNamcAIRzlah0tTN0FK8bqaXGaZxIcx80OdkRGmGbDYEQB
gIUtjPYHuTG+gE7pMhNeNYG3n+xYB0HfX2mGoe6n5+E3OdaHxG1P1Uv6m/YuZ4fmldfPw3PmOvOk
VJZqXLIuRP/3Ib4zEFdq7nR4a/hCeZHHarATV279G9utpKwzxqRztORh+zR/HpM1djFROwZp24q8
c9tVFCBVyTLw9QD5zKys0eSoS1tAeYgRWKhQfJd4JZL9zduIYJzlZPQY+GkG2uwVeuAQv69sQBM8
pg+9N/lcYJQ9w0ZlFk8oJFqBj88sqNOKVUsVo/Inu/oqAdgmuwejQoeSd2Yrk7O6siWfEgfMnLw5
wj0TwOgPpggBOSNJBmNzrT4kujQDz6IbVmtMvoflUyX0IBTmuEqeHOaml1eCAHPCkdWp5s16DkTh
6biU9aMuDbyogu4We9du1sQik7TxkIRxDsXXL3QGIncqW7uh3WR8OJ09TdyKYg5OxaTumCeIISr1
xQhf1OfrLnHPqrY/z2jhgiZeVQYqUJDqv+PpLh8fpvXndRF0469tFnM3F+h4xPDLKPixIN8pyuTJ
xnRXi/29JPU/KiVxAJpj14LsXRfL2zj698193ZlTLqwFNk4BwrguHySDV5+jmnttYczdrLeynJex
jpZu0pMH5GVXZ6nwjvTKLsW8arHk/RehVWpvBARJyFH3PYM2MC6oAntc0jUW4SFv5VEBYBQwA7vc
MkZ7Mo/1bGfhpfnnYIgGMhTvkuiXbDayl+e0N1K4jta85OFBL27NKLh+VrzFMD5CIFqypDpEKM1F
LwE/O2k2JlWspr+vota/LmxXMTbrYRxFVGvAGB/1ypdnt9Eka45/XRfA0wsmiIoBxTZVbygtwmob
ghMvroI6OJBFpiboCx5lDM+EmfNZpbzMQW0FLNtZDADAf5D70m0lXo/p7hm9+3G2NUZKYmXtNSjc
MLwWxetMWyKLS9KeQsW7vn88h8EckByhBVPsRIJ8FTlKfk/HMv5/IFM5NwbbHCPkeq3rPaJB6XY+
lIGBzER+mF+jL+Jj+NgF+XHqre6Zl6LYVb/3fWTbZQBjrk1x1gu+3txF86PJHX7dezJsXLrJuHSk
hiMTb1ykQBTAdNHMd/ZGXHRDsaszgDknz9fPi7ePjIMf4izMlBnWu/TnMrudQPYd27P4cl3KDq4E
/NBm4xiH3mpJTNIC0Js0HOu99ixYgFS0x5N8t9ziWdvm1vpVBrIb+Hnt67J5K2Q8fTMtxqDlgDoU
2glvolNiou7eB/nM0fydguHHNTKuY9DaudUimUJGUmL4ylsma1KsDk8iOg6V9NbIQ3viuA+T2v3W
vSf63LeZlB7TrjnF9YBeXXXxElXjJFJ5es/4eL1vjWRSYW0q2EAVE811DeeUdkNqA8OayKTjUvyE
q1SS1lijOdbBd2qAf6ECiJOGuVQ4D3AT8N4jb3NUn67/jTTGzjSpNjrSYEGTLR/Rmru4qltgTs98
KC4C+MII0JarJ6RavPpS3PJp3nb6kqAsmw9g7I5Mva4mVRUG0VeMMBy7XxQ+WLrvXdpOWh2y2/Ah
9UzO7bnrnDdCGSsUMtQa4lZC8dqjTO69XwQpZrB4BbXdO3QjhrG4XJhQlhX7/Fi1CmhOc3uC4gON
+XsskEuC0ACx139VH8b4qiYsapJBZqu+Yd2GgdZZ88N8zPEmiw4zL7nz1t5yTYMY04ujOgJaOWpO
l/EQYhIRG+qNr79kBD9BBg0SvOiFznvKVoIZDgFlYflGetSC686Nt9WMYUZdEQMGF+57JRjgGwuQ
pz1qk2rly7PRfNWyjBO57jqCzdEy13sKJy6KQqr7pf6qxJNlaJw2CI6Ksq+zScvmtGwKPJmm5DQ3
bikcW31yZGIl5PtUO3H+eH0Hd6+H9xUR5o3WawIgOImi+4ri6hj6iVLUg57mKnKuy9m/AjeCGJeT
iYsGqk9snXgcA4zcXMogAeyQYEseuZWAiSk63W185PUF7l9LG7mMp+lGDFkVGUi/+uRLD8mJT5aX
pvw2SZcsVJyhdwXDBAjcSW1cqecNf9JmiCtmQhiXM05jVyF1nh8jfRVPstD8kLVhPaEJ/bkxlCa3
ezNX/BlAEnd48+nOVI68VijmhAELAdRydBJQgGAFbafMBoyaoUF4Igek/oH/52YOI6sGaNhYZLzV
0jPcrPb/RJmobAInnSKlf7yPm6EGyGpZykGNWENoZSufDihiWKYERKnqp0YOUnmKMHkei37bf+No
GGM7f6SjE88EAg5wMN40cBMNiGMnJlk2S3DvaJX0yF34NBdW9WO1a4vWi/GacaODEqh/xR5vKoMn
m3FEZieLQhtNEhrJ6TBni7j//wd0gQl4Pi2R2eCsrGJZjiGmkDrXbFWvKcCNMKicWG5XZd53kh34
FnK5KiWgFwZ9tX4jKEuYC3jeM/O2kGTejByb+2XX9BarbI5NSdRwlbJRCshfGhB5gVCwWiA5Gdyx
xj1iArN68gWF5454S2Tc0QBS1jZKoCzjYXF1Oz0YD2ZkqXfk6S36eaKTh+1kz7yQlSeXscalmKsZ
IHMSWr91KxYfVG10JvEgAyTmujlQz/LJFjdnyHiehigdiRtsaxmFp1HOfhloU74ugq3bfTo6JtKR
gaRV5jXVE2AMI5eICo8SWf2zdlO7aqDcgysP7Fr0XVM9C4Nb8OLYfavTkeN+m3RnS2fEaInYVzK1
Okoh1gN8ZABVOy/KYKHr/qzTRK7KMEBAqKrMJamuUYManSi9DQYqBx0t9ORcBeRQejy0mN1j24hi
9JIkyVyZCvRSLyKrjNavhWhyrnwamn3SjI0IRgWjqYkKLV2kABRslrq6uRR7ooF50cgRQtW9riPs
vf9p7xg91FclH4ZllQJpsPIBNBDRCbO27uBVNjDpb5efgAOZne4x4VZdeFvJaucwlHIOLKrAACT9
GpmWoDqcxdGturaV1No3vitKRiPSQMzw1mVcOugyxoB2jUeM6BTANeTyQ7LRzNtuyujpQUQmgYZQ
Z9ZkRGOWjDCGII7cNwIUZ/THAoBWumQBcg1Q5lJwfY17DmsrkVmilBMBqVpI1LuzGdVWv3aBGH8H
bA4HQoAniH1RNG0XxSMETXV/LiS0HRg/lqQ9TmvPCbJZqP1Pu8jc1hqusrbSIWr8ET2sjgLwhbS0
wBn5ZHwB3/2Z9hgsp9QTHAA//NcNZe7wuE0BWZtDeCF6ZX0pozMJ/6pzzhVOFYHVzM2xGUyXbltM
mhFOkDIIE6qAkdMrlSXmvAQ7m0lgt5LFg676KeylAhYQXtYDzVsYhWWZduVRwonVXr1vlPU2OwBY
9Kjg0rP/k3YajLvU0jydzUbCDSC8RZpl/C3vFGvOOJa+50u228n4TFNK5wleGT4zexyWl97kucm9
0HkrgH7AxpNUw6RIQonzos1FlH9TDHSLUmHScVceOcDeDYDGdMCwaojUDYUxtbYqKn2oGyUYxzj3
TXUtfHRZ1k7UlUhHpq0OYDRlOFw/qt0t3AhljK7sFDVMcwjV2udoPgg8Iun9Ral4zmkSfX8wv5+2
ipKgvV8JemQ8ptcWSRYQntui7FZhxjku+lufrAsQov+Txdgw0nepsU6FEmCa6YkkpWtO2RndZ24z
RXhoRP1dK01fru/frn98l8kG5ZG6xklhQCalnq2j9rwKlVeV82MNbpnrojjLY0PyVAMdmzrmSqDI
hgPqcVecW7R+gee50S9hQlCfjnky2QzoH0+ChxseqcQgn0BPyJoVqdHO0I9JLM9C2KHxKxoGkB9M
+n1PytjupzVDHqS/BWXBs1KRh6lJvoLq7x8Oa//5EkVSUDcEPyFh+fYqjJ6TAWOggVqZ98sChKiK
B/6ze5gbEfTvG3Nv8zXpxhYi9NaY7yd51GxxMNpDonTpTVukvJIrTx5j8XgyRlHWwvgiiq31qyxT
a83ugDVqXdecXSPHAYIwG0i0MpsBmNMpSgqVKmmunQc1eyxG3uN0187fRbBN2iLAW5BUKSFCBkfU
4CoNoB3UBz181dfX66vZvURVDPAYSMBg9JiN+zv0MePBpgR1flu0LwMa+Hkznvsi0F1sgk0aiMSM
J1mUSkLmFlpfNa851CyRlFsdfWTXF8J2AP5RaQC1/J8Ytl5YTOlspImIG5h0d2aJ51lYnVslP+Rr
ZMnF4sQNEJQEZbgDyZh3XfiuTmxkM7tYqkuuS+oEZwlY/Ch6kKfDdQG7yr0RwAQBtKE61krsYa38
GhNnSYDVHlsdL721uw7oNNrVRdVAQ9JHmxW1WV3MqVcCuTDvi25xO73l3Cu72rARQT9h4xaiZQIl
doytUqXBbdBbgikvZ814+Cy7G7YRQz9jI6ZZMsPUCogxqnu1ijA/dlObHUbBOQmCfbXTNBUcJUDP
QhvJR0FqkZoxYl0lGLIYT7DUlkF+1kq+Rr7K641WHrXqVw+2vOv6wFaX/mj7u1i2eTlOa2g7IJOQ
6qOPpDa2qi/ZJXxqnM4xwBzWxRagWZ55rE9cuYymR71ORsOQFIANk/vZmc/mIXeKX/Kd9FdXWeWN
jMF3TFskHDe1r5h/77LG6v9UxWuXQSwp73T5ec44Bryvle+/zyh+ReSElB1+X89vlFyyMbxmC7xU
+b5OvgthVH8xmzKf6ZlhdNIq02+N9Ig5Gash364rB08Oo/tSifatRVuVoIliexROGMcaux9ixwmh
eGdCP2NjYook4YUpYDmdNF6GDqfS6f5/Wwlzp6t9T5SJHktLektUjsPY2KQ4qCvPnOj5fop2N+bE
RNbZOpGiEbGW1hFulQOlBZ4ES55BJQYwByTBypCztL07/g1aDBwOyOezqfxK1Ka00RUlKPrvg2mv
7WOeBKJ6NngZnD3V3gpilkaKsM2BxI/rF7MF62Ob+mEfXD8m3loYH9i0giprqQbFbqMAXMPuOoGS
NNXR5yRfQsIbpqA/xx4WZocMomPoSwZo/UfFQw1EK+QelyHQwn2Sqc6whIeemGAgmGarC2vHGHWn
VAeOr6c7dUUuG2FIedMmWrwogZCcuzjoW7+bvoGtx+mjR2EQeTq5Z1+bZbKtSFPdhFWHR3NQKrKF
29JBssxfZeXS9oIzo5HQ1BO4fXyJ0asuaQHkZpbINLY2Oh94H7PnUxCRAmgADaFgQ2AcZAtqIqOa
8DEESZD+afKKe8AbfIsCw2tv0hMQiB9RVnWv69Wu6m6EMg6zqPUEvWYQKg+3xuL2mVuZznURLNvP
20WqgJmRwsmCSlBmlGkV1SbPEJIGy/0f5k06ijz7xs10N79NmKOh0qnAiMMr2+4e77tghUlfCcsg
RpEOl1PIgjfnyV9LrzxwFrdrKRsZzG0NdhAcG3XRqjd8Xw+Y+QH+E0XHpokr0Und5I7O/CRIwPCa
snbzuJuNVeSPVhrnWb7kVHb4ZbEpUSJB5Ul1Mjpb6JUIk3gqur+hmggYSskENwhz7Q1JpcYhfV2j
yv3DRHtie5682QeYYgQaL4xb+f9KP6E4CJZNBcQgjFGsQB7UE0nArdGAgASJVF0CzW408DC1dlem
SyB6BgEC7IE5xliW1H6cdCSzRPVSR7WbRbzU0q59A+5ARGUbUAssx19fL2Kp61hKOrzk/d2QfenA
WR0frivkrgeF1ilEBYeExnpuLReEQUlM6EThTcm9aZQYu0GrwCns7WhKOBqx6z7epbH+epLx+Fdz
ogR5WDzna5k6uJtkC2wSOseL7F6AG0nMAYWJGMoVHqZB0mZWiD5Aub7DFLaVrL8ibmMSb1mMYaWN
UJj6AGF6fBmkRwFj9zy+PZ4IRrG1RAOQ3xwqgUligAcIdpuYdlrN7nV14Imher+NIE2jM8oCK6l+
SyHg+/O/Ku5u7Rbflc3Z0I/YCKlltSiiEWuJgzYowIohOcCyd0aQs+edRcecBQ6eG29ZTGBsEsxC
rTGWtdTykaSam6LtSFYmDvTpvsn+bUxsa+jUxci1LFhYnX0phIfJxH+4hWBfP6PdShI6a8AnohAC
qkLmkCJRNzKjh/NZjsNvSnOvHMbbGWRqiS2gBJ6fAMdgCSA5E0PuwPiuv9jIZs5O0pt5FTLErsSM
bGSkrRb4eI3yK5YPTfo95TZn757cRh5zcnNeKXKkQp7oLZpVB5NXeeaD+nM+hrexTysVw4lXDt89
xo1M5o0zxFEBNDcEz+CEtJN+tLThnBoB0dzrB7l7iWzkMO+AjMRhF4MXICDgJ1a6G4ULxbvrBTcS
mFAKiE2JWS7YvcleDx0wTdMg9NDhfivYia08pF8XZ7grHnkt+7u9CxsNZUcrceVLUoXbOVBru7jR
/MLWAyJZVUABBbidEvs6ogH8AdQYIPpjdLKZhx6sdIhrZK93lu9LCXciuFEQPU3n5ud6aS8TN9DY
d2JAxPqfUEYxDT3vhwIQKQjkotxvbnIndsjTaFeyYxzlc37MPd5k4G61AuQHf8tkFFNaK+Cq0oRq
HJhANq4f39oZLMkWz6LPPcR95XmXxqinnmmLsbYLXjsv88votEhqZS4JxFv5Z34yL8I9OQhB9crr
atsPU0FCpuKtDfgL9h2uFmVSRhGcNVVaycnc8Jtx07qUL6m/lBeZU5jf1553ccwyw4WooEQwcLOC
+c8IHTCNSAXnYuDJYOwwRXVimg3IMOboMdeGW6HDqMLcetcdCkcMW62b1DGryILwKpa+JtPtWPxO
eSX+fd/4926xge+0YmKAdBCRtv40+612DCOPP5PDE8NEVLEGpyVFuElbsEzKNsZvj8WXBqM5oLU8
k0NyaB7zy796PLwrHsvU1SgNXvegHwmKQX0tleiALuUXQAJz7u99u3rfQub6lkgzgsudKpz0S49+
zoqtzOdZKq06fLiuD7u5YcDY/s+UWLxII/mfKGDmH0VbtgdvPOVgS5QfJbsLUnc6ZdwQgaeFjGcU
YqlaF4ClBnGdA+tO0GTA/tSx1Utt41xfIE8U4xDrMlayqMVWxoALQ33QAzqmo2q8SQeeGMZF9P+P
tCvbjVs5ol9EgDvZr9xmyJE0kixZkl8IS77mvm9Nfn0OfQOLavFOJ74BAgQxoJpqVldV13JOOv03
fezFG6Jcw+KlhLPt8w/x5P1TMS5iimaT0gSq6BhSl4Fw1xx038A8i2kBL8mej7xqxz9Ek98S2XKH
OiUKKTCoAYnmITklwWjVbv29RQb+PzDx7ic779KYB1lalVODfqDiU0X+q476M6k7p8ZMRh02pSUI
6p2gy9dyoZ7KDL4RZUptLLyhttvBv2w0+0dtgsBeBpEEtuyZC0iFmoypgOxEs1A5c2Y3OUWBdL+O
vqTHwuHT4ezaz0bg+u+bB88S1iiZahC4fEGv2hrll6TnFVv2vMrKyAEK85WEmK21pMs6yoZkxSdj
6aYY7h0e5DmzQ/MoVZzX1K5b2cpibnjVjLFKBVTokPscV77qJqDHWj5mvuilwKsRXtSb8HvOq5vz
VGRue6eWcpuZEBu33QGUg1e6Qf0GHPRx2z9O0ttlM9kLQeDrXSeVFJVIrO+UAQLXARZQ9kPxPJmK
09NjJahWUx8uy2FBNX/VO/8uqWpoOhgiczNaoPOP7Uhl1DvDOyEB4NxyzF/V8+imJyUogQkfOTxE
0r3bqGHgRZGB0QbqXsYi6zbtTWyooDInPVTkxzIeLyu1d3h/l+GAYAYCVubvV/i/pr6qUJiXs4PQ
PMUFNtPM+GuiP14WtLpFtgOwFcSYYipJxTgYGMyow8WmeWklqEojYahulh5es3iZek743js6QwKy
orF+OQB0fLzMEqFK2laj6Iv6KSkf25ITtHl/nwk2uVAvQ0kG0Ze66ttU0gdT4Q3m7JrcVgcm2EQZ
Mfu8hw4zCHitFfPKfIkOOQBcAc6eA9tULKz4kcexvX509lttpLLpadbOar1M0Eygw1EVaCA2o9Us
i3vZJPZsbyuGuU+z2Heh0UA5KupuVyyWKlR2R14z1DYvS9ptVWxFMWnqUg5GNpi9CDrS9go9oQLe
sDjIvnY9PRvgk5Ls5haDQg5A0/9kCHUrWvlohrTuSjGfoSUxHzNskVTxfacHWsHx9bvfDIykGJHD
KBJ6ex/FtDoQvDRxEgGdftWogTpFdizEDucc1x/7yTKA2QjuWB3xi53gIklU5kIKy2gBwaaAc6nv
7Bp7HMPVeJhO3Svv8Pa1+i2PHedKTXMMo6QT/bIVX8KGTk6mIpK1+sNlxXZN8V0vFlk204lUkA5y
8sjtoue0/2vGrkoZ/vh3YhgzjPPZiLscBNAol1lq5oDP0hL00yTxhlx2zw0zY2hgwRg0dhNASZsI
2RkEzROKw71p5dKLPPBSmd31DQPtGxNEv5pO2C4OpSMCbwajG73REVF1AHnxbfMX8O6dENkwRm0d
9QYAo5xIvHruT1a4Ebt65m2aVo+TnBewws5c1Geg4BNvCiXpNEckK+0ynigQEYt+5iEx7Z4qJj6R
ZADcGsi2H+USibbRrKSSP4eTZdJAGRdrqjh3bP3xn5T7LQSbEh+FZEBYEYssk/w2eSzCxBITzirF
7nvCAFQWWowYBdBYfDo1SsHOJmGLKL6agxVtP3mcf0ze2lyMHOnlssnvqWOCNwmAzVj9BNDxR3W0
OBtDjEpLvqDeFwXoPujbZQG76gAYFVC2wBxG4sxIGLJKLBKMuvji3ehEx+4gvzQOtRfgCAI6xr0s
bc8EtsIY06sWouYNgTCNegP5qobXevcHdS5QRwBBjZhYKWOXrscZyz00wW4eiPUqKyrM11aJFivv
uCjmu99mI4lxR0VoGO2cY0Ov6+4r9UYdONW0f/g076own6Yt1FxVO6gCGIA7w1tfrp23ztj1eLny
3sn7n+ZdGPNpBKw+KUO97jSm7SsO2I/N7q5eOueyBewd2tbnrT9j43xELSKjkCKe6+EIXxM/ThWv
C7YbjTb+jcmVm75vZPgw0QfEmDuHf40dqCi1u2V6uKwKTw6TIRd0KjJxzS51dbT06rvePIf9kfY8
h7Mmcp9c2kYfJlMeqCrFY4wwEaNgAoD+I3qIAOpWPSBAc94ze0ZgYDZfBscZ4hH7RqOzmRi5jMCn
ztd5eacULZZODfsPzg1Xc31c4NnJRlcZq7NESHBvRuMgSg8ECLiD+VNQIo6c3QYi5PwWxBjCRBZl
EtaN7vFNP0w38a3oog17NB86BxBfnhYUV1igcsVj5FScia3dg9yIZmwj6zDovKyiQfYzJz/i6tak
Xy8fI08EYxYTjeiQDriwau6IS9BHL1M+cTL/3S3k7REyMbsq6qYz2h7h9HlyF0c7r/M047HOnUEB
dq/orZyB03FdpFLvlS+86dvdK/Y7motsp3mQhbgI12guhFRyaR0l13NBJlusu596O/M2xXaPdCOO
OdK+mJoY62jYeNNALjKTJ+R+x7yPf1z+clzHvv6OjRMsyhCYrMNqHd9me425PQBZZw8x1yPO/8k7
9avusq60YgUCSabOPjoiUEcry0BEP+peC8nTlz8JuO9/n31kmJgPakiFv59mqU1LQKqTQzpzYuHe
lzEVsr6bUJEAk83HE2vHaUlL0Kf4JK/tPh+uiiV3c1LyUDb2wtNWDuMy6smo1ZWTd6VWG53Rz8+q
jz4ghtYGv/FEKz8svIr4alSse9+KZFwFkBLIUOemuI7Jdu7gCm/LL7L0wq7eOsnRLbACyUcnP/AY
cnc3CLaSGXMvqkLXejyD/HShVk2mI11KGyh7wIfLFKuYsPZchJ5CgV4qzd8v34G9D0rA2oE+Exj/
QEr08YMq2dQaeYZIYxa3WVuf+2V+6kLu+OiumF8TX/K6MsWyfdfEyGeSzKIvyw9Kn1gpseORkwfs
2QxRNNTJkHLKqDR+VKUsqNlhEHnxw/CG5rE188bqd5XYCGASTamP5biudRC15qbXZaEnLf2rOArP
f/BJQEeFR9OKZ8PCNhuNbGbxBD0WObEQOK3G8Gfu2sr6YVlzB/PVbymMMnWfNkrSK4ufX9VXmpd7
oVMJloKstgxqO3S5ffb1D14SyFhaMraNkJXyAiANeD8bM+KG1TgYagaFsHabPV0+xN2uy1a/1Vo2
vl3V6r5PKPSjZ/lQ+xgKOYg/sAjWW5MjIddQI+7W+2482cpkvKPZN1GSZPhyc0DeVvRylBA8o7Uw
huIQp3Yuq7hrjqDmU8EfqwHAmbH3WCn6MAWqrd8t133zVJDrRuZ4hz2fCDqQ3yIYI1GkTJrVJITF
yy9hetIW1ZLGoxkGSXI2eLW//ePbSGMspB5DwHonq0LuCqU/Hg3DG+2/AcuHV5VXH94dG8L6K7wf
OFex/sgkVVJWaElNcJ/7MrK1tnzuk+yhLoW3KK6CUAFuryJfJxU5tUSz0iX6g4C9Ec9Opw5NoWr9
ai0pOccmOAMBImW21mUj2R1v2UphrEQRqrhAZW091PXapV5hp69rm3e9d6FNOYWSXaPUFZRwTQwL
olTy8doRbFGlUiksACGL79O0+yaM87HUZJ+j1vqzP3mTjRzGVkq90kFZE+ExBvJ3i2LO/a6gdWk1
Up9apTI+VlmPt6YSG26lpLFTmFLjJwb4Ny7/kJ3MGIysWIkA89DqsJmsIR5SOdX1Ar+DDN4ytRaY
5QxL6oCIOBWcALdzth9kMXnCymIzKGUGWVjAl4RTPqZWVXFSr10hwGbDJsS6q8s+Pac5qeIQzJJ+
vUj2NKhWklSBmHbe5XPbCdZohr+LYexkwTpLW0YQY2b117nO88Oo19qfeMiNkaw/YhsDanPMsgHG
GC/RC0mzQ96CyjlrjPvLyuy6yY2c9Uw3cqY8LGOtgzEuuumiWglUxsZaes3pVM0vYplgMac4Xpa5
f7E3QpkUWWwJihEShKKy4pG3Dmi7xUF/aEEvA3CXmTugt2MYIhYQViZYHZgQrLcMey0V8L6At2yf
W8N0SPrUlbxh4x2zwOsS4LBYRsdyF5sn6lpdtk2Yiv6USIfSQLcwkuq7yye3+7XeZbCwMVgRn4Zo
xjVKludFuaIJOcnOl7lprQXltsuydnsLG4VY7JhBEkgtpFBIvf47qsVOLlpVaet4y6yYwepN5Wo+
cXi2zzlJFjWmCnNt1JtERMs9KMreS4F0flm3XYMwFDxmTbglYBJ+tHqx15Z67iAhxEamiF3xUH8V
hLfLQvbN/F0KOzY0d7VoFHos+llsp8nf2HnH6KCMjnnGg8wSuA/1fZFEXLF70YfEjMRHxVJoa2q5
CN/02GMOdSX1MX3ySJGK5Bhh41V8d0IImjDv4hi3TosyHYwF4PClEdZWpzYZgNFKw5qAzOCOptxx
UoL1538KnRt5zHdTkrjOUnnBHStvtfRR13CE0s/MWKyUh1e5a4Tvolio1w5wxPoU4SSLYrawIw/f
6/7/9iGJ6BQr4IERMWDFaCOJWStXKLrggvXOOm0eOgpW93p3xaQ3fB6y1V4PXkKuDUA+FYtSKvvK
NPUs72ghw+ofR2y/D9fpF/IauboPUHXjIIGqdcT8t3xChYIHPLJjKB9EMzEzThSzXQQJbev6Ooox
2DVdtebtyBumWU+MsQ+IWbchFYKDZd8V84iOjUlVmD8xHpIusYskstpZdIg2Wb2ZOCQXvplyP3Ps
cseffJDLqJcsNc0wp4qaj35s5x9if8jL18vWwlONyRoXYa5LLMDBWDBJ1l0T8CHpKN//wWQvOngm
9gIBf4P/Mg5koESM9Q4fqo/v48of53NhcPLOvffth2SQUQX7j4oSD0g8y+cBFeHhQFK7x65jDm45
4IkmnlFbE4/LYq+U/0HqeuE3mU6bDKUYp4idvTNij6qzl2MUhD+ErybqdBampf0KMNgrfVfZOwXn
6+3a/ybXXg1oIzytm0hXTKhMtddFCKrq+zDrtlQNHEPcSRA+KMlkVolYjhLNIGeJRg+g+FYzC1Yu
z+D4Mb2xUW5qnXL6FJ8cpYE32tqRB6wWBvMN5lyHKiRJJoE9CyQu7XKvj4fLhv/Zba0CQG6z5lQS
eD6ZIDMKtUTyQegOjUvOrYNBVIAaOKlnOiAFe8ZKh1M8LO7wUGGL+7LoT+GGkcw4aL0jdRouA1h0
5b/a3pV70cZijZV1WDsWncuyPlnIR1lsageCTA2fLk0CTbZlfbSM/iupb9TEuyzmc6WCkcM8qklU
iOkyRlkwBGIQHZWjelu7hQ+kCAcX718qxfhFdQJgqtLFWWDMmiOovdPl8zXmcq2ipd8uK8Y7P8ap
1CUtq3YK0wBFEalO7WW516bFasKEo9Pn2gtzgozBgx6gqmdgpQcxVsQUh6JU1rsES4T/AxHDp1oB
I4vxG1ERDXlu4Guh+uiAHqTIn0h6Z8iuIN5JCUhDXvv4qZR4RsITux72xl0l6UjaFIQFh9YR7QW+
srqODsZBgW/uOO7jU+hkNGQCDg1zEOsWII83kkciPxIyWXM02//OOBgXEhphR4RBxuUixc1QOpO0
eAZmlKbEvSzoH64XOKDQZ9Kwjc6cHOlpmZol6Q6TPTq9X59jB2VbD53H6//BPNZRpA/5zq/De5fG
HF4d51FRakIa4NfcTtH4NBghhlMxp2+Ydgm3Lwr5I6AMrodi4DSd9r/bu2jmSGdzbIUZlNwBaMos
VK90YMqPPNbgfQf8LoRxwFM1DHVk4lLX9fU8+WZ0rSe3hhRozffL3+1zl/rjSarM0BcW6cxQTo3u
sJw1K75V3dQBufMX4Z64xaEDlA4JNHu5joF2nnIbePu+67eaLJCdNKRxL2gkDSr50CZIfpJvcVNY
kfFwWct/cF3vghh/LKVgSC5LhFL1gAlY9BU6r/G1X+D7vMHRT5kIc6CMPw7lcai6tIuCap4PVXqo
lLsUsERaZmvmF4nmnMTnc3rHyGO8spCEyljIbRRMdgNwYkDUHwoXBDZX9KSjVVM8qF+WYGWDnk98
KsXP725GOuOnhdYoKlrKoT/Ndnio8ezWb4X8sKKwVCB/Ve/xOTnfknMBVcbTiHGdgk4JsbVz9UCw
Sqd7pE/JoXVnL7RSLELljcVLYz+n7queBlqumDfFNIDMOBzaoVFUhrDU+a74ihLXCF4Z9cVAgaH+
mvyonDiQ7y/ruesCNhIZP5NJlFSp2CRBmmQnNcXbR8fIfR531gxGeZOGd5fl7d5FwEliLFNBg0Vb
Q+Mm9OlSIgidvt7F+Wx0DsE0RfrYzofLUj4vBq0HuRHD3EQ9olkfKvBswlE+KG9hoJxQeNUVa7qd
n0N0OKov+H7NiTdV9Lmqxwhm7iVYI/Na7tUQK+AL3jviQQ2AFGCvRC8gfj4sBxGzgWt75bLCu9a6
0Ze5nmhoiiUQtrIgV1AJk11d+MaduV7/xqdouJHBXEKMHkc0kiFDKV/K6SrlZRG8v8/cuEGmLbCO
8iwgTeyVAp6M4v/bV2M+DnO9MBVMIxMj6sHUZu4oRl5o+kPz5fKn2M9RNufEXKkmSeNBH6CHgVms
9R08Him4oEKsM8b//zwgoxITwiOAYCAdwvNwTp+UPrR68TiaPy9rxPkwLIjC2NTDZAgZFMpGi4hW
N/AGz3e90PuRsYMNyzIbnVDXSYDBcAfgV3bYN2jdnQTJm+XjZW04V4Wlo165ZZdWgBmH/fdWsoR+
sWqB41X3HflGIcYNKEpTyvEMN1dXFoH7Kb3qWn2Jf06V1X5Xj/V1fM2rqO4HyY1MxgcA/DssowYh
eh2jWB46O3KJK35Z0bzMU/nIy3Y4npwdEqVdLwsaLbKgkStryhwawqFqbsMFm+CZH+MX6JyZ2MqB
iadXy5vxHIO12biPDrJkDaC/Lrz4m8JJvnmqMX5C73OzWUiZgDG1uEJx+b7tQtsciUVCLvA3Txbj
LbArG/WDBHNUr2NQRt2utJ/t0cisqbYGTwkisDGkfzUnHvfn59myj56DbaiJtGu0rsCxLmBRipfE
mqvHvjesrrPH4hAbdqQ+U52TVnG+JVuGGeOS5u2cZsEE9hWw9lla6l6+3jwJTIIhglUZWPEwS0np
rLI6NgIvF+Y4K7Z/FrbayjKPlEnWT1Vzv6SdFZEgqY5izBks57gqlryMin0CFmnYYU2uw/aNyqO1
GBxb57kNtsCIrd8SyRIeuVPQX43+csrswVsrLhGIK/jsC1x5TBoxhg3YPnVEE/FgfFl7aOGt7iw3
gyMc1BPwNDjufr0/F7IWg/Ee6hQnhEQ9Hi6K4dbD6MjiIlqzGp5igFJYiyBaA5jx/sQIMaAnaSKm
lWXGFS+tqsaggkuCuVPcrtReED050xj7fuNdBHOMjVosQtQZSVD2dXmjZqNk6XE8PMoLCBLGhDz9
O42YY0Q6H5qtjGM0AWMX0/Oscb7T/r1914fxuWK/lLJa4lYJJP9RmNNJnLgL7mvU/WwL7zIYX9vE
mogohcxMOmvndZCsAhxU4ygHLRCBB8Wrb/NUYnIzbQqpqaVwdk39FUzflsrDTNz3D7/1YTvgSUNJ
pnRVFAwyxk1n7JxozWBRZeTs3u7foXc5jE8tDaPJxAIxSp+onXYvI1yeLlpq+1xHnhbxGlicz8TC
g45jk4CZokiD8Q0NrKsiKA7SfVb9AiCpzqGrPVy2bd4xMsmapg+tXmLCD2Ww2s2TzstUmEbeu5fF
8E6RcQqtXGqDiN5AUJJCdeZZeZ2rrrWHhjyYjSDYBjjarVEbRk7M/QeP+/75GFcxZBOoRSJ43NjX
3qKjBNrRt8Qnd8A9tRKPR6/zD2/vd3GMq4BzV0NxQO6bX02u6Oaemlr9uTrID5M3OZFdnXPd7o46
53h5X5FxIPFM60WZ4UDGNnY1MXbztv0yCNwSNM86GSeidHUadSDzCcJr8tyf6SmxkWJ78VGz5WNp
8172HD+vsE4EoBJKX8E4c5DURcuBaoOlF17K497lHB9boVXQguyTtTAzoi3RARPsS6nbly8Axx+y
ddhMo1pGBthhC2aiGoBdwDm7LIGnhPyxugQmjFFQJTyB8mK5m5vcydP6JOQdx9T+4Xn328RVxmNM
miAVjYDioHIeAdtTepHbnkSgQjd+j3yd+DxsOI4VqIzvqLO2nKMK4VcUbnPBT3ufYkWbLBzXyzu/
9d831bmma/tOj2DbkvS1Fb4v4qMhc7EqeGbA+gfNoBTT3KjzxFYIxKfaoycT3M7WjNkcQBYeiTPf
/zu7YHwD1lzKRjchUpzPKuBqm1dZ+X5ZBO8LMW4hAlRbZawFeVAeJNegxxqOcVZIx1FSl6Paomzy
7+QxfkGMmi4iNS6TKuSJlWfhlYo5RTERTyOdefa+3psLiRNLKSInpC31UIuDdTqm/VIdlMb7VXz3
pmMR2hEn2dxvF4Hh8b/5M1slluOu1eDGs6ByjbPaWVMwDrYeKE7qFPbwIp4xy1JdqW/rBgBQnrjk
mevhXdKX8SOSgrG70YQfGfT+tW+oo7YYqK5jLxLfQrF3s0a0CKGcT7pa4SWpjFdRpWUIKUUE69LI
E6X4VtY6B9wjx5rOj13R/Dt3zKL3xqbRZUg50OGggmWiFNbzqMQ47kRj3EnYZEWfSVCITjdhchXV
/iIcLl8DngjGmdAyabAQ3SaBEd0XmdOXt5TbTOAkbiyehCgN4ai0ZRaAMwUbQ4kF0kxgjRW2+UN+
6N50K3pYuQqBA/LIS2p4hsh4FcyQCShYQ705kQM9MyprXkjQLKkbJvJtD/wEKZ+RDHC5D3jnyrgX
Y9KHxqRwL01sRzflQ3WvYjGrP0pgafem0SpdJFgHXvuEI5WtNAOaVJ41HS8mBem+BJAzgjJt9nzZ
ZDiemi02V6k2RVEF56KLQd26mXA0+9JtwAB5WQ7HbNhCM8l7GZTskDMUPxbZNWhmCeOtlDRWJN8X
Bm9pn3d2jPdQellr6YQETq9uEzwD5dht0x+XVeLJYNKQQZtoP8tzGpDokKgS1mlQmuK5QZ6Q9d83
SUiURKISl0hCDCmydKwkDQedB0LzD3263xFGZ/xGKoQAkKl/ZXDdV+lq+GvlbG1/ii+Tp3r6MXGm
k34DqG338gFy5TKZCF4o4lAauFedGx66yBKxgai6kWtEVnKVPo22+qx7GKS95RFF8E6V8SSdthg9
IXrodw3IpqObeWndovYvq8eJYGxNOe9NTPx3AqgyO783MWkXof+FLigAzyZQWF4WxtGIrSVXEtXl
RcUnlHRfLL+gLmtV2p+EFyKC8W4FRgSA4EdbnEneNrGCilFv+Hlv69WDxpsG202HNyKYDyMqYS+P
gFAISvVHPjwaPLbWXXe3+fuMJzfrbBbjCtFLmxq7AfvcKFi69kYHTkFyf/rlXRC7tVgDwWjSEuQT
dAiy+j5OB7hwzSrjY1dWSC4CkzwN5DGbOE7pM4jg2snYCGbKUzMA4/KEIruvHbO2c9mq/dobT9gt
uMpvQsmirvw/DF/uPwI3YpkksZYMnbSggg3M68E1g9JZcV/K1/7XlHV9rZ54V3h/VJes7J+qhp1C
FmNhXODPehnWqD9i+bsHh03o0wjLGZZyIxg2UO2t2h5O0u34Vh54hfTd67YRznjMuKOm0mBrLsg6
xSrr4whq7fyPHqAbIex9U8b/zgDMre7MxlXUx07KS0t/7Sl8SrQ3UpgrV85yWXUZVNHO+cMCYPf0
nAPgfUXOF+zp1vi22JFNH7tXep14uV38yUzmRjxzI3NgTyqZlBKA/h0n1I3CW43+kd/6bSnsXUyX
bmjCBVeCtscq9pMotPWF1wjbn3R4V4QwF0+qWhn8sGswm+3kXrBw1Y7AnKyxDvW/3Lh9T/auFHPh
qFR3La2TJOjRI3AXLRzvc6INIF0HPkEzxc395QDD1Y9JqaaurQlwm4kf/Rzc6Wt7Dp34qf1JXfMo
OLxJXd7tZnmWtDgvpQ6IVUH/NrmqnbnRXe61T/JD5GPv6wt4TfDajgXLuK2OHEU5d5us/75JudBn
pGorrqlqMD7joVk+qG7ixmcEVp9c68/ViNrmwJHKE8o4lEmkUmusDkUlT2p9pUtPJHv7A8WwrkwM
IBpiZc9grlqdNxToEqLgd1h+nZz0AesaGCkXvqazaxxAcHYVu5HDHVlYx1lZB7MRy263LeCRGs04
6/5Lc1IcsAEOl9IfeC2m3XzSUEAwS8DVDaAWxpVJndFgLbAPVwjx5xw8yjY6+Vjmd/pj/TO9Ee4Q
gVWvcCKPB1K59/kMcHWZwPjGnqfJ3kbSmGHdNKFvYgJ1kg8m1twl4+nyB9wVAnYswNAAjRX87x8N
k6r5XOVjjisvgQYsc/NysZXe+XdCWENUQmOuMwmNmaYG8cbJjMFin75eFrJGrk8msdGEiWzxtIAi
AG9bZJKPrfFTILdgk+/okzS5lwXxjoyxiLxq6oUmBY4sGg/A5/LaYbBUkUdFsJt1GQT/MUFvJ4L5
6OOnATiWmc7hHGMsJ77VjvHZuBkjizz2bmgpduoKt8lrnVqXleNKZV6gMWC5sq7pukP4DU2EElNO
jV3Y2o3+Jb5pv2t2c4641cC9EwWauwGmUlVUAND1UVNlpIJiiqhKDPOxFa7T/KfCexfupiRbGUwo
lc0e4BhNCKAxOKneL6y0snIfuyFW9yjYox07eJ7mVvKSfpe91IpdnTMbuRdctz+Auc6i3HTlaGRY
u5lO7QjyAfFn0zhNIf3BZdvKYcwmKdWC5jIO05hpbKlqfmhCEVukBo/UarftuZXEmIokzM2cG0ro
t2/hHfJzTI1ntoF+jSc67SG3tR8c21yPiL3iW4GMs4r0VBimFlPqCwoHa1vjmL4q12hstF9boAT/
3yiaePZsxTFuSyap2WIJAEVqo7MT9WYUX2LlQeNxye2O/m/lsJ5rBtqboDRRkPpZYtdXixNjqFV8
GY8NzLI8JT5aeRY9lMB7fuS1P3l3j/FmSQOAmiykqGqpwDurrRioyzmndcOTwSQJkliq4lBhZjtq
FNCf+XlZ2QN3r2017AvWwZYrcuwXG+l6w8ur5ivoVhGj1RfVGl202uzE42VXu89xkEZIoJ6XVICe
sScn6aJYx9Cqwr5vPAZJfDbxv8A32LdfTPPchQezSsGF/HL5Gqyn9VnPd7nMac5tHAnYqkMjeWos
EYDwuul3htdjAIZ2FpGfCK9IvhdaTexmIwqBCRWITfhFm+xVKONE0NQCrTcVdIMUc/7VdVn/6GN0
mL/+gXLvoljmALkWJqOQxyQQzcIILSzUjg8kl8YrPSpex1p/GMoRyPtNs7hCk2uc6LdrqCpWgbHB
DTwDti1WGH2nZjMWZpUIG2EymOIllMnjxL6s5G4o2IhhQkFtDGNERCTmetw7C/FiFe1t6iTN02U5
u8EcdK+/9WFiQTwpJMM2yDp6uG5MyS4SZi+7Dq+obVr1AuDS0uaiOa5u/5N9grISaQsQ+5BZfrQW
AzuKRkmS/lC1Vokh1ANIP+3qUJ6WG/msBfSmPvD2dPejuwKAcJgOwY41k0G02UhHwKVBJoKBL19H
98uVccQOHMgBQa/k0KD9qns9uI/Ns+6JR16o2NV5I5/JLoCTMubUVE0/K12zw/DFUHBsZv9bbkQw
xyrq6qzN3a8FseRmAU6+XaCsEl6VJ6xngsHXKoPY5T5/9hXDhwRvsALQDcaC6JyOJSZk1mXh8WrF
1ZMnS/WVb4WvgJd7OC6pxZt7372EyrvI9SdtvA3wWvIaa+rrZmbuzVLtdH11ruTXy3eDJ2X9942U
NFFUQVhn0qLuvu59ufTIxAl7+wnSRhMmgUAFqjaTBWN9K2TDulZXHMoj3lfoZa6TvzzwhP1EYiOP
SSRSSoVJlVC+BJpU7ybNkjtarp6yXnktu3UATsX16BuVuFlsFr68ZOAEVytQDGvaHekBK1IZ3WIl
maw4If6EgwGLI4A7sHcwln8weg2L+m1YTPTEfVHmKMKqEF6G1hAZVo34NbSydfkz79uvgUwOvkiG
T/r4metSCxNlRg6nky9jhh7Qcv8HAt5dLDs4NIp6pdUqfHlpPirhlcKrpe6uEWx8OPtCJ1WiUSmv
0bJtsAqqq7LdDGFly6pyrmJ6jMLebaUqsRK5dJeZhyDOCVXslqYEHu9GL9EfzzMMdZtuVD0MylU3
epdPcf+qbI6RMd1wIhIqBOsTMFCD9tdujfiiX+U/Zw+O5ljyGMZ27WIjjzG/MZlrwxBwVYrx+zCe
VB7I/6572fx9JmXq6DQQOURTCPH3NjekY5OE9pATjnnzrIMdHCrGTuxVMDMHSya7fSH4QimAd0bM
bCFsHsahzLBnSi19NH0VZUDOV+NoyU64JGPWFJigEPz+rW9BnQH+Fs9wsXmCJ+BZPy8uCnLXf1RM
3dwIdupFzdJ4rAy4bpW6agZcMtlFvjhZ8g88BX8JBzGAG3ktx0g5NqMxvqSkpNSqCvXjYvguNt8m
crx8nLzTZO5ARiZdyNshCZrsizoeR5T9edtQ65/4lJu9m6XGmH0t0naugE0XiK1hJ/P3ULgqDDtt
T4om+pe14Z0WcwPadtHDukTuqS7GQzlkTjoVHBG7k9AbS2DTvjnphCHq4TWobJZ2O3/V9NC0Opo7
Ms3dQY5sXYu/m8NoZ73q5rR4CGPg9jdP+Sw7VU5cxeSd8G6XYfubmFQwCbVprhVYZ+xLXu/3vmQ1
ti/cRH/pD+GxugrBbgwW8CTkoudx7IedhynoWvhBBukP+U9dDG20pR2l5lyCfQsC7CC4J03k8kym
LUo9mkEjihWYMX1RUAUFeq9NRfUItJoeTSIeZN6uGWkqQXEQYMhIGD4G8BLWatD10hHqqdHb0N9e
NtP10n66EZu/v8rf5IGqjNZdVI0YhhEzX5lTi9Ro8laL3fNy6d3Ps5G0/vtGkpQm4zTlyBQIyS1T
OCoFILFVTkDgHRfjo5purCZ13cDRyJl032OVU8XcbdmZuiabsqT+yqpYLUD4rrUzajmzNfxcyyzV
YeWFtidHdmKXR5e023/ZymMUSrRENOoJnbP8yryLb3s/OYGHFINygAGUrPgmPdY3oAkDqQPnJHc/
lyFLKEkDDEdiM8dQqRNMNCN5j/XYWqpjNwCCr378A+vbCGFcPkibzXBQUXBo9NoyEwiKkwdVoZaq
D5xEdXecwtzIYny/IOcYbVwXEPRr/RDdG172TXeat9mLbjVsInavPBxUWd67WxuJTAiYADggth0w
dpKf5nX6MLu1M7eW4hXueCIuYFRsIGGDAXW+/Q9n39VcN650+4tYRYJgwCvDTsrJlvTCcpCZA5jJ
X38Xfeo7ww3xbpxRzcPY5Sq1ADYaje7Va3Wv1oleDQs1/OUNlq1ajFfQGmx0A4JboIxhr/a3bBd2
HgZKTtGtAQXM+SNzR8u/bHNZ1qeQgoE9QFeAjAENx/kRgVZZyLqusY/JMQZBGTCdp0WpSNYf3Dzq
0CwjIKEHBaw4xYXCdIArldtHU1OcGpW5FI/xyytZXOLzSv4xIQTfRrUiM9UpsksOybrAbZvES0e6
08snY3ipiAS3IVuRsHFxFkRal8fJKQye4vwxySTBa/PuWu2YGIHJrOdVM6JhYcy1Q/vUmcducvvE
cgvjFVz1krG+7RLxyqAQvFqakf/M/BTX2m7pVwSQXPrf+Iq2w9U/n0qIJH2f8L4ucdbMKvSrlKH0
pu3xxPEue4TsEwlBhIQDCgMdwv+gUcfSwGXP95ctbD8FbbBco/mJQoUhOF1VF3ZSp6jjL7MQ1De+
hyfF/0/dZH5Rv+tvEnubO7eyJ3hdVKQFBN+q5AQQnfIU3UfoeNpwEQd6Qc9AMHjkgAmMn5etbqYd
K6OCK9Y9wF4mTVDEV++ZSVyt/ZEnu6jvJN9LZkfwQEq0jtghSU5j82AvmLaIugzzWnZ8uLyg7V1k
4FxlkPNE5DsPepDNg8rMgiwHBBb0iJFjtsyjlgQDueV+DDz+GqqROjSQhORaq4c+NC1MrpLc+hbn
YGpWcknVTmZiudRWaRrUpSNdnQGxbYMRAgYDtKYlQ2DbFhijYIq1kEcJ12JY9G2dLDlaND+NxuvY
SzZp61Pg5Pzfzxd7KG1WR1ZAkDL1xVtqeJ32QTpJ1rz58oKcOIHmD64enQiHFAVDpK/1hCJt7Nj7
BUy1iJmnbuXrDz3AadEp82PPdi872Wb2uTa7bO3q48SkwUVnKsXevhn8v+XoYwclu0WCDaBribWt
e5wRIJtARm7BowVjXa5l0JdWY/Rlw0O3T/fxUdkTKbv//2dR/9gRYoFVqEodF3N06ncaUJKxH4AZ
Nr0GqggEV7Iiw6bzrRYlnFNQQ2R1MaLumnSG0+fHJpBEts34jdaZZmsUuCJTHHRNQoqp+dJAjQGQ
qd3Cvjl/t73g0HiD1/yWk7RurmhlT4gJZJyjoDBrdkwGRBwSOgr//RW3W5kQYoLGprSPKhL+LeQv
3MvpjeWbDuj4duFOCm5bzo6YdTEDrVYI1wHizIQ71mp0M8jrGvPdsdOCz+ioA/dsoJNlPUSPC7RC
pnm5uYMmZcSAEg/R/ubxq1PVGmUU57TAZcRAqFE6poxLQ2ZAiBYZiDC1vkwxZVXeNuq33pIkWlu3
HK6d/y5gsb9aQD8NxJoNXOFKeQMm0by4a/r9ZO2+4gYrM8JBrbpYoQOtoxM0iTDZf+B7xYfK1IN1
agEwkDU1N5++DKBDUBVCIg40SOerKlmdsnyIkJhkLsm84mjtEg9InkONv0yueTd4i4xF4GLM5fJK
txJlZhlkYVCHEtrfvHa1n2HEh7JS0YLL875yIAM9u2UHCFqEkG4EaDWokhO2eWWtDAoHjDcTJIpT
kK0EmP4bq8ALon2QyGpzm24IDRWTEZDGGCJY1c6UrgUMKzyF5W0Z1a6Rt5KN217Hfy2IuFQagp+a
mRFiX/mLZ+U+ruwbNqiSFHnTChKHRcVnUS8UdistqjSgioYYXoaA3WY/m7bXHTWSdhc2I9HKkHBu
izAap8k0i33jW9e1114vk1Tgy1XvlAfNTx6+UiKDgOB/FyacY/B0QYigDcG5M99zDCegnhR4l117
c+8g74vcEVI6SL/ODxXtIaswNEN0SvHiK3fzfGPK3GwjbzAAksHzH/IzIKsVzm1ScqvNmiw65cmB
zH5a1V7WfSjFVY8JgYUBrGUykxurMtTluKLgAKSoWNcPDaUARQ3D+Wmg7hd4OZ4vmipp2W5BEGAF
yRBZ1CmAij7fu2aAclWSICDpmZuA2skr0PPRnMRb1Bwi9QB2xP9BlnujCHFmVfhiWWFGFlnSsEL3
53GXNHezfYra21SfvS8NRxqqDiz0oqEGDJDggiD5yXiqgSlxGrhPtNlBheA5t2UsJ5sfDJ8LUqoQ
HzD+xv5VhFVNveLahK0ctevZjFxUVfy6/MKFhcX8Y0XIJIwkiFtS2NYxul5uj/mKgSYVktNe5crT
5Y1L48yY8KyBlmoZKnGJ76TF/XHMK1RWgEhwaFU+ZDzhHpuLUfLqlNgUnzqDPs7BXCIxK6ansnlv
Ohy4K8L3mSwybTrhPzv5F4C0+l4sV6C3xLG4sLnu8u9q8RZEB638o/BjZkpC1Nbjar2TYj5mDIpW
6ZpiHRnX3bbC2OWENJAvfYm7tjwy0JDmpqNHb1UROUr+WFcfXP09jqozli+Xw6Vs3cINENrzUFQ2
2jxKm9wP5vjWqfVVQ4rEiSGh7hDa/aoDxb9sdKtoe7YBwiGsh5iGVGPRqf4VZ5g2BNLJoxjM8dU7
fq352occgy5b6HJgVx94MGhaGKzDsz8zoEqp3Ayc/SrS4KhH1R49jwqizpYMXSGJAkR4jOXRwENu
Yp3hCEReg3n/pHEjRVaIl5lZTtFqbUaW27g1yuikjdztM/psT3yHoQ9JFr58FeHdcvbVli1emSkg
9dcVLZ6WMXNT5d3QniRusZGOAIIKTmsTcGmTiEUHI5hV4G1Q43ytveoI2uc94L2YygSRItTXZc//
zV1bWROcUO34iBw4RIhWzVPyK7LKK2o/SJb0V7Tq06atrAh+x5O+HfWox6YV4XRT5XOr7RAs86c6
NesH3lpZ5JN2Trqdzc32UKB5/1hUnaG4cVXYxGNojh5qYrM/SHgW9sC4/l4ZkwoR8nnuZ1fruhrA
qjAjYDvRab3LmBX4WhhFr8pEhsjpRgv0GlFE7kwFdCgV11XgUrUZpd1Ky20nnLTpwCHEuQ8nDjla
pLihw8u8verNtrxlBa+vIIaENwkNQgPQD60In/KSm3ejkmgntUI3ZDe37fgaTTr/pszj9FbXWWX7
cVBHH20/qzuEkaZ3mrLsr0OjiBLXDGbDsxsCDqZpbMAjnaeT4ubaTG2vGGPTOIQ116kbpWAe8ilh
NXTDS6RBDiSSLHT/oQ0Kusa+oU6UldmbmsYG96wCf8ZMrVWd7C433ivKwbQMGXr1rVUVui/HsEp9
E78NCFsTO38Jhi5+V7lWn+o6TlvAkUFB5HKj1J4hl6h2DrI//QcpY/7W44BBJNxsv7OCgGwAk1vZ
w2CGKvTES7AVOSBssw9Bz4lrdV30GOhkNr0MwrulX47UKv3KSojtxEPRcRekodo9NJCC55nz7gAl
ggj9/GCZw4xN3Uz8qLHCQ2jX0Ssn3GL7luozcc1YiWanJVHce5luUDTk9RhEGFFkaZNXBSH1cqpq
RxPiBod5rDJfV7sUivIDB10CJfo1hMS161AZQcGDLPM3nbX4Yy6KgXsZS8bc02Ndj12eh82toVjz
0aoSI3DjOgz+pJGi3E05a3wjLxTgi21uQ8cmDZD18jZUIEPXBCZknEJdP8XjQPcp5M4jp27wgUIe
ALDRVeOuDkPuNU3Y+Si/cXXXBLky35QJUYbd2DbKK5JTs3FqPS+81C6s2zFPcElQUlTmrsDERu9X
Afh+3agOa79KRuvn1HTx0ayg3VMUEEzMJqO/rcfc8kw+AftVssDLKNRiYjwbPcIz7Xugx2rrdU1O
byEOVV/npp14nTWMx1SpWewFUKX1LR2/rhmmmuq2gOHt1Vyd3vPanEInb0IaHS/Hio0ix1n0Ey4L
TctAR4Xx3NOcvJf5qS7Bc4imsbT/shnGVxFJuC2SfGwYUTgquMfg1LjNh32cdCc49L7h2lfqATMO
VNZsl9kUrg69qOshrJFeJcl70fm5JuM82X670OWxDNgKpvuF3WstPS7KGU/L5KhDjHn4iAqnPRh+
400e35Gf1U1yIwNLbK8KEHgbchMokwsZcVyGo5lNGI5loBY0oSbJ/70Go8XgFP81IRZbcy1JJm4F
EXCTDIyrzR5Eb6UHYQsfYkd3+v0sKfxvXorg3CWwiS6M+G6xClLRJmtAVFbckuw4qB9W+Oeyn28V
kA3MmvzXhuAMYxUWJqnQ5JmGCMqOWtG4lGAuG3hm3WNqk9wlgzr/zoNcdTSD/+FAcoFneAbzRfwS
5PbL5d/n05IBfYekIL4fVS1dF+GGUAVtAmh4BMccRRZe7tTyLsklnWmZDcE760Yr7LBGIljEuRtZ
CoDYIBCRJBuf3HFZCNWWho2t4X9CLg8SdEMfFiy/iutIAwbN/H55p2QGln9fJYCgZB4iZQKLXcdD
KH6DQwtliMsmNjcKb2ZV0zFxRUXEaRJWbB5mYCTVvvLKNEDLlHplLYu1mysxiKpD9BKsNKJODDPQ
IZkiDbNd83vVPKps94VlrH6+4OJgKTISS5uBOsPICrlSzZ+TjIVrc6cMA+eUWMBr/UUOrz5GqNlM
DYoiPBn2nY7GHH3tKkkj8/NDdfGolQ2hIATyvnzkOZaBUskeXLTfUBBC96p3cU6c4I6A8zmTDhgt
Z+EsYxaMCvWgJs5oYmTgyAp465TDA7fv2hzEk97lT/Q5DAl2hONiTn2kMCsGwtHRISN+1A6Yg/aN
m85rjqWnHv41nkewJ5yetkgjooSY6xuVU5I96JPk+H/Gii8GcF8QMGrouiVegWGmhD3q/Tg73H6r
SMkOPVffYrCa+0Q1a8ec018az75VVmq7lHGZMMhnOMzyCyCQgloHIkyYjzyPDyzRwqyLU1RrAIfp
8HwLDn9Z8D05weS2a65sCa5ZIQ72Cz3cSX/iBwaRosEf/5avIbuZOtWfpY5Q72Vj5pu+ubIq+OZU
DVqTdGCLUHXiqd1hqHW3TO+o6n/FOVeGBOfMsi5sqgJgvixzF4Kzcs9x5d+iVoS5HnTfW8uX9SU/
w/mEzyc4aEYzDGCq+HyYBSNOcOKYsA2uKzRC6e77fX8V7u0nddfvixco0u6mvfX78qJlm7tEvFVE
o0OYGt0M+zQoITLHy+92kt7werqNKv502dbnEtSyWDT+VUiRE+A/Bf+ZWrxYeYJbf0Eudt/CK+3K
eqTP48naJ4d8B+CurAv7qW0gWBR8x247EMSYNSxWyVuTgaFO1+67vLjFg8PJktRLQ/uuS2VX3Wac
Qzqgo+SNWI6u/fm2ql3IqUKRe/8N4T4ewIkT7pehwtohV6GnvV3e2uVuE+M3ei8mARjVwsimcPfl
hVbkCgEkSeMtqsMUD8OxR9ozch7vAo2c+tjEwDaedt5lw1s34tqwkI7jysjzsgKasSjvWHdr5Xva
fyGPW5kQBQOArrAxK73o6LXWt9xGBTyu38M5/cpKwFEGUAq019HPPP9kA+CgvDea+KST1m2HwDen
4mg0hgRI9Km6Do/U/jEjNqCbQKNGzDBcVPIfQdC6ZY0HNNQyeeFA5UkS0jbDy9qaeOK4EoyDNWBa
cmfuy1vds/fpIbsLX+bHEYRX0c8RpT7lpB5K1QF97222lw5QbnrIasHCEcyZEiWBAugKfbAnPwR4
N3f1R/Woncr7PnM0P8VVJQMvbIYaDYP1yGehuWqIeA+1i0IddSLlqD8ltae9LmKI4J171OJj62s+
Mo0Pmc3NhTJmYVDFgv98GmUymrRCmoD8s448gz+3AdhQVOns4vLJPh31lRmhlICG4YBGNaYHcRKM
HURlBzfvXFxUC4f7my2rIshWJUSWrsrjqJ91RBZCHHt4Vqxb7SsvNWIaOHgmwuUndGpc6ymeOVl4
qukAggctqWzXii3qRzTqWvdyxNq68dbGhNDct/YUpyVeO2Vxb1GXxre1ci/lsvsMQMM5X5tZ9nV9
sdZpW3GAO07pBLTRwuOy4LXYzegvUooyEN9W/F9bWxa9slZnUcCsDHl1U7k8vtFa7lTsYTIGV0vv
u69k1YC7ofiCC4cA33RuLRpHQ1EsvBaUSXML+61EZfzyR9pMNVcmxH5/OyZmyWjAjnTfHjlA5Vfp
Cz0GB+WG7EK330cndmTPjUxBdcvb12aFeFmUUOIqF+XpmKMImrVXWj45kV4fLy9v6xJYmxFiItTP
23q24YOmXTlxDibz/oro36rhkOWyALz4sxgvCEPRXKO43JhYaunqgeZdARCxBUmTwXzpZfJom8nO
2oLgfL2dQrG7wGqmU4DrJbnLXfVIHfrL3C0EQopkomEztqOEYJuAKyPnERkcc2Oo0YtAE4nsIbUD
JsxldAl8LTtUbp12H4CH6gsxY21R+F6RHnE11Ul0UlXFUUHF7ZR6/xjVs2sqyb9mMkHkAPgXk2AE
8/VMFQJUMAQhCATgg1WG/k8+X0OUq3T6dNojUZfBkbYcfm1MCFNhO1MyFehFk0JJMUBp9e6oKS9T
GVSyI71skuiIa1OCm1QofzezjexfvzP3xm5R9Al2qKO4+ZIASLK5rSiPLTTw9jYw4yimWTMwIp1l
Y9yXTEfbvrbwrglAYf5y+Rxv7p4FOkE4I2rG4pXftV2eKxGAT3r1UNfEKamb2d8u29iKFfrKhnDf
28ZoayQnuK/Kb7F91aNH2MYgSv/Rx5bkE8lMCXd9MMxmNmLi6WT1ukdMZ65GR1ePhUodKNRIjG3F
JZxfpGhAaaN+Irh5aI3UNqwKDF0Trdw8CMD4mhkyIunNAg3VMeMKEjzbAOPy+V2VkxI81aHCjjxu
UYBBh8KwIMhd8N9qBF4Z+jNog4d4DB+qof1K7rS2LdwmIR36VtVQdG+a6954z7uTWhz+vXesTSyH
bnXxz6aRmB2oKhCZ9vNsOmN7SxWoxN5mcJLLpqRbKdRHkHVWo1mWGCWDpoRRFs5k7ObuyuzeOnTP
lDurI27RP0usbvnJeoWCn1RWEJStASB1/cs0nKx3qItU3mNuwxwz9Ba8uPX2rxncEIOpbgJ0qoPh
BJ2K823tlTGq1QmD9snwHfwfxfheyXAqm+vCjwbEkKL9TQTnyAFNiQme5ydtsDyqkg+SxI+X905m
QnAO3aqClnV4BI3o6owl3gddKXOKrRBIV8sQnIJl0J3LQoOBsDC+jQ85KliKy73Rba41DINCPtqX
JbubyeHapuAS4RhBVTTBk7I5hd9m6quTo/qFV2LEjB61faHeNNe6/wU28cUrKPoXuJ9VVH0Fu1NX
haynIARh+S5Uil0x9W43/rz80T53VQUrwpU8qmBjRGMV9L+nrHOVO+piHtxtr+iztgedENuXnnIv
o6PbTOLWaxNu50DJK8bwjjh1tdN77TEFlzLzx9P4Z7mgY+kFve03/+ylcK2VgB3oQQ9ZMDvbp/W3
HN3cbJAEx+WUihkHcl6UxheALfKA81McW32X0wkDgSXwpinNT8gXfM34TTLjuYo6FygIicXNE7ey
KKyKKyX04jTsosHHH1Y/XC98EZf9Q2ZCDE0JreMxQg+qUyA5XnMn4rvLFjYT7PW+Ce87DaCimlOY
wB7NIOvDcE6+J7+DwtH3sz8ca1c5Ekms2mxkoPcIOkTyl6BZWFcMJFqVRTkAdbPmRWxnZR9dF/uD
7ds12xnWq1n6SnmrsY+vrHbh1aMaRkKQjpx7Sd4UDIODYMNQriKw2PJ3JXfovXar3NiO6vG7FCmD
LBlePO+TZ65sCovVjGImiqaBlia/GshbQ56S8vck7SVuHTLQLABCjtzHMqhwAdCqMSYWDvaR+6o7
ggIVL+lMcZPAm+4NfMp8pyRXEXVkkkib1Q+T4j8VpbAFjy3s6Ri1yQSQOZqY/xm/M3XH9DovOgDR
7oM69/I33Fwn5gKQSKILp4qfUM/qBI04QPXG4s5qrsL21EsFtWQ2hE9mJiRv50ZrDihG7KrczZ6t
XQloyLCbOtf+tdA9JDcylOn2Rq5WJhxFEhW6PXMC7fETOVk7vof6ws7aLzH5C+hM3DzozvzfNoq5
sqLZeM4sovWcXBXJIZ6uLRlGf/OeWdsQ0h4tnOK6WxSfNA2T4WOJiYflAc/cgB/ZvsCtLeOR3Axn
a5PCKeho3ClsNJDMIVWoYdB0Q9/2WOrUEB98JX85LGUlg8+cRdhMPNs0cMDjFYo/nh+BrC8mE7Sn
+F4uuvim09/XdxhPvjN/q8fu13/S1mzwexCiulLjW866Ni4sOeBza/MK+audXxVoZSae+ZZ9J09Y
cPuH7HSAexUv/n75FC4nQAxqa6NCKqhV2ZBnKd4HFIrLJjQ4VQiiAZtp5Pe5ep+VXyjKrM0J2diQ
pryPe0huDTNyP4jo6MN0VdRu/a8JZYQvuWz26o01GtmiYYB1ZfUrHQ8ZSBWn5sAKCdR782isFyQE
zZSXdtFS4M5qr4MGcQMv7R2CShpSPkwty3rPW4kE2CSgSg3aKRXUQ+fLyvpujkcFT0etKk8tVZ4L
SzaVv+mGeNrb4HSG2pHIpMeGucrD3ApPVgFeGHDmGeTUyURFN40slTITvWWC4bDzddQMIFUM2oIM
JrKdOkYXm93E+ctl3966sIHO+z8jIswCsFxzVvTQPtpN9EiGzlcm83FkH7h1v+LWlJhohVBEkE+y
JhBOHFs9XqaYHKvfcxReQuXZHGXetrmilR3B24YcMJyMIUQoV+aN9mqCITJyM7D7Vn7xrWl8ZZ/v
mKdJsI6brxv4goaZA7TJ0CI//1oJStSppaF9pd3RfbDPfb7PX5hv4KkR3hd+7YZP6uPlb7d9sFY2
BU+f6rEhcdzgAGvp5Odq6VZz+623CVDVY4peHf+o1OIILQNnVKvSzWodZH6l5RSE//nC72Ib4JEA
pRfKGmI32wDIpGoganfsd/oucrVD+9P2Kn90o0O91wdH1qvZ3PC1QeEe0pXCHFOO70zes+sJGj3V
XbqPop1xM7sThp2VI7+qCokTb53JtVHh/jErpoCPG5M+qL05AThSxvTPAKnfy5u5deGsrQi+VA7G
mAUNQwkxNwx/KLWdUaZvrL5NEvO9npKfk5ZKTG4tbO2+y7+v7gKV5XZo1cB71T1EUPo2jZyJ2wAM
NOa3y4vbDM8rpxXOp55NoR6DxRzQDVTaOl+XkZdtG2CGDjkUzfj0Om4hl1roOgpQFfth5pWTUsls
69bnsQyTakunEEyDohPMpDHLBVwPxqarIo5/JLXyqxjqXWmyARKLsavNMu3DZVc+5SAmcKwAiJv2
J54HhRekDViCXhQwuY0e/U7q+MCr5KCb09MXPhBITIiFiWdCxUA9V+bQshwd3pIHr1U9XCfKvyco
X1KPlQ3BCWrLrAfDwDdqX5nm6bubZ8yyeb1T1c4irHKvu+pBNpa56eIrm8J72MRsTjfGwEwOyfch
PKrWnmWSFt6m661MCG8pu+nQWA5N0Isw0GCDHMN8v/xtNnP+9cYJScHMxppkvEcAeplfATq5wvgQ
lI9/1/7ktW5PHftRJnd/eVHAEZ2HhjZKS4tF2LccWoNE+961h8uL2vwwyApQkzZMFZ5xbqCujZQ2
TdkcZi06hgHf6XR057x9vmxm88ZAcRPSlyCFouigndvJU45sB8q/f/PQhWIdnBxu7JpOcgvqLsj4
BH4nuS+2jq2tghfjb6MaL9Bzk2llpmi/IJI3/KrmN2V/oynfjfi3ZGXLhSBGh7UZISJ1VoceiY3C
cb/rPRWwvMCrD5Y7ukuyI1eG/kwev4ShZVG461GBtISjFKQkinLKukN3Ko7dbX3XmK51m980UFYD
Z+0pRH1ceUte6pvwSdYB3cx6VsaZcDuOU95zKwFyR31owSmgH8qP8CU4mHfNc3vDvFlW09oK92t7
y/lYXY0BHasyMjpASdvcJzZ39YrdzrP+QgZ+NWOM0CzjrxzztU3hOm51QgESCaHd+yv8UR11L/8I
nqf76Ft8b+9UZzjI9JK2ziAGPRCVMWkANiHhbMzwH1JHyKYi62emZs6ke5mM63L7y62MCKchCrMg
Yz3IzMybyV1A8uZxqpADOKYzeZk/HEqpdPrmx1uZFE4G+ChxMAqw04R/iutg3+2z68Ff1EVBSrsv
f8XH6HG86Y5ydLdsQwUvDdpp6LJ5Bp8pj/trppipQ2ZItNqkeZKcfpkpwUF1BvVNXAuAAf7qvep5
IdmIIgcT9yCjBSjQTRzI8GQfoy7JGZe75lPU0aDFrFMwiaAidH4wpi4YMXuDcjpr9+lw6OO9QUYn
hahQXbugKAvTB8lKl6/12aKNaijFoA0yoXOLnVkkZR1PYCxGLwcTve4IbljqqDuk+54pweduuyvI
X0w0xv4STJ5bY0lhNpkyNAftrvPjQ7YLvHg/utZ+8v6XztG2PdyAxlJcAx+a8B27kfcE7dP4tFTW
UD5E09E+jqf02UA4Ldzy5+Xd3HSbf15sn7DVUW9MURZmp27ITyNrHLWtH3M+7y6b2TyBKzNCxlIm
+txCGg38UBHu2IjfYCLbDYbsTkkagBesPTHmL6RhS4vbxB2PhqaYULCggTazDtS4Pbx33Vso48Xb
ql4vUzEq3hcQlgYM99wzJrRWLDPCC2D8hYGYRc4u34+PleW135aBCiapaWxkEWtzYpHGwCgDiOJB
AAPE+I9GbzyDzLd9PBzisPQuf61NUxh9NdG8R3lXTP5pXqlqQNHAoepbN52U5FVjPkhSLlvZiBxw
73+sCOc4bUhWZ8mIiipoW4tdf9D3C4OhTKN7w/VgxsJDELbwFBQC1DBpUD8zQc859Z3TzrrXJKAF
yXtHRTs9PU1UgoHfys4ZGHRQTkOzZiEdPfeLlBV9ESyNWQhGsu6v9PmC4Yv+6AZkLuiu3jPvXwtY
g9ULOCrEX4yeqABDntuEiinoPRPw2dXxNdWf1bByA1lJdSt1PjOyxJJVDpQPQQuCL70+2O/JM/nB
dhxF3NRNr60Hth9/YND1SibdsRGezkwKPpKpXV82tQ2FghyNNbAbgqph+nXZD7c/GOTHMF6ytBLF
RmJTmwNpSxzk+akuHQsvNpQK7WPrRLlXlphVqvfdQfbF/kJghGsMS/vHqpAb8Fk3K4VBmHJ81XbF
mw0x4tfBV5yFuibkzjKYXfvQK8EfXvEgfv8fGimLV1z6FQSvmcKhg26DGYIqvwYmYv6Z7rMrC6Wz
BdtqPyrXMkGU5UlwyaDgQcWkz8Fgoz9WZ+HvhsaHySS7rNO5p6iqk0S25NPK7AnuE+gDJP+COjzp
yLw6tXDqsHL6sXBC/XGUkmfJrC3/vjofXaIqaqRwTBC2Lt6wsQvEGHA7ilskrvIyngaMuDq1Aylj
b36T+PBGUnTmTULQKXvdHpp2OShgYVgmJ+g9e5l2GED5HyhhN++HlesKN19VTerQWGpwjFt0JHIN
I67j2DkT1bwxiGRLk3ip2Gex1Dkn6KoCToD25o64upc+1D+LqxyqUg7fTQdYfry8nVsmKXC16CAg
CQNS+fxLmqkGccB2xNVOfuvjY9n6l3/+Zu6wNiA4ptHnfd0wZHnRcelgQrz1aDqauzC9y3nWPvOC
4nbAfQRJHtwNSCKE75U1VVPZA3R3tSe6B50M3CPwhnt1cOur/tR5i8Bhn2C6VTahuOUoK8Mi2URl
g+ObTVA8HbviT63Vkduq4bvdgwNab2Sp+tZdQSHcBkkzKFN9CuNjNSWhDu6xY86uGPMVsk9aSdF3
86rA8BOKVCrAcqBaPXcMDL0oDKj18MQ1jF46GE4OwekzdaPhhOgTRk7BQRrTKxVGfRSe9/ctU41r
ljfdOy/VAd84swe/aIuc+3Grpen+smN9dtylsmUYJlpsBmQthRA0pGVo1ktO2hM8+7KPVtaX3qj6
nFsQAg03h0CtwKBzYk+Dn72Bv0n5hStrx9z4CPpzL448FUMsGHjljiLl895cn43ECh9hEe9cwuAq
xFIlmAoCbqpTDC2c0vgppb//7EQAq+Ja1nBQUIsUUZA5RRENBElISrsXlj1X810+SL7R50NxbkII
LmUXMnvuSXOoWr5Tq49Cf9faGKDtP5d9YcNZzw0JQUadB3uyKYQA2SG7XlLsyJsUpzp0r0szsthD
nkNWDdh4vp7bFBww6TR1IaqCEplPTzqoyRW3g6ayjVHIeq88yxKKLX9Yfy7BG+u2HpEYA/0St5kD
cSkHJCWXd3HzayGsgJ0cI5dUPPFqp1C8/kPlGIJ5nwQ9avomNLfD0ZvL4OWyrY3dw3NoFV6W5a7c
W1N5TMpKQZUdqrTXyzWOYcvbFiEavZDn6SAFxi4VPTEhMyE7DdYSEAOj+n5usLDCudYwQHUK6QRc
oua2E/BDeXdMMvtUNqpfQZsWAw4OD3VPstitlAV30hKuwZcCcahz23GR9Fpn1PaRGQ1124BAWjgd
M3dqx/kq0HoQt01Z7jYDiL+yMP45l1l1HdY292ZS6JJDuXnuV59Z2PkmqyuDBipoKxWPKaBEuiWz
bMHL5XC+2TgboEMDDnRp3ombjRHGrsAFhbZN5i8ahPPVdD/fhnhvgBi+xatQhlRcvP+TQVxSuPEN
hnKu8HW1ugpJW9iYHkuTn72VOfjlfEC89+Ci2zFbu8oUGYB385G4/qrCiRwaXWm7pdKjP7Wv3R/z
VJ7ym+R7sFNugrv8nl7FOxkg7PMR1Re1NwOPbgzC4HY4dyRTqbN40tGPL9ngBONBawO/aByrUCSx
4LOTnBsSnCRok4JFtFuUVZlHmvS+NzKvLZr7yydj+THnn+3cjHBBREnbJ8OMdK0nxMnTEUDo75ct
bFwN5yYEzygMEylLBKCKuq+O43GG8nWa3FKv9yGw9X5Q3kwZl8v2ogygdYGCRkdZsBg2gP0npQFq
uBgY/NDwpjjxL69q+/MwnC7dstG/ED5POvbQvAIq4sSGJ64dq2ICpaCkCrft36gpGsCVgd9LnM/k
bYNKS77o47xG97rHH7ibu/PD0vKCqMiuuUcpULKuJRB+8oeVSSHpAbpNnQa6qEIDA9YHe2PoHJ0e
SXJdGBLH2NxCpI72wqVGPrFlRXmD09Qb6IvomDblT6r1kspm4z4fV0DgDTBOAEKN+WqxVpXUfdVE
Oh5XMUQT0+hAU9sxuDv8/LfecG5mWerqLkWtSq+bPkaqXt3a1jem+Kouew5sRPSzpQhOnYwmD7M5
WJ5x1RLQD8Fvu0A411ziTQf2O5R8HtnWLZ6yWtOoJxjLN8MQ4/2gANuZVurSZDe1Msj558N6vndC
EDeztqiDDkPIDdQS8weLS7oqnz36/OcLD9LAbFhBiwlNjq4DsvU+G0ASUltOrrzNYGC97AiSTRPr
B7ylU5hGkNHMssIh42to/D/Svmw5bpxp9okYAe7kLbdmt1qrLcuaG8bItriA+04+/Ulo/m9EQTyN
sOdaYVeDKBQKVVmZv9TyUagTsDO4hUWhX4ujA+SbaXDXkGUmZOnVLAaaXQ4YwZKMJ4prefJJPsx+
7BInv56fFVG5edcHN2a5qCclNQYXdXSJl1P6IDkA1p5sNP3lV1DS+qUrBO3vJBUywjjQqJjuQxOO
8w2yLrJGKgtA3u/q9+o1fgIaDTxZmVe4o+31LVh5HVCfxG7mAwLjXt7LPeMGcigkUsgYASH9eABI
jln/VcVezuXoptD1HL5K1c9yPi1tKKS52HMcDJhA8wGFdaZf+tFYVESDpKOkd6IU49VjQOCaSqc7
VA0vr+pz1MV0zsYQF+Bju89STOjaR318UqgHdXZHFRG47B25rQ3OO0uNjBkpIAGCd/VRBWYslZub
0TS9zJ48ORGOQuzv1PvH49yyXka1QgkRIcRffDsgLib90JPOX9Rr/UZzVld1QU9/rWRuIQj8O68o
kNQwpRNZBnLtEwoXPb+xg4goqsxBAxpVNOZYETY+G1+qI7qoBxEYZW/7tva4pcpDNNWo7djHpRnc
LnlNJ5Cmj4K7RmSEu84qYEySYUVePZiuOWeOmR7z+LflOxm9z+bLcfeZadS0oxri/tDat9kaOWg1
ecXc+oYcOTUrUhAROGonFYVNIOLALskSAh5Ima/oy0GYjxFeMGhGcVjxEn3pINKWOa0b3SyFk4rC
yN7JRggDNSvac4gj3DqrKc3pWmKdo9V8S1Qga1LjWGQs55kW/7cPtwI0OHv4yQQgCe6u69HdoMQe
23DBi16m3myOjgzQ8GUrO8d7Y+UTPq/C80fCqw64xuKqUCt/jg3Hwrt56KF46F22tbdlYDpltxw+
og7+gY+BUZKzqBzQED/OAcpK3vrUEmcFg7k/eMQjzvI0Z8IOx+4CsVN43wFK9ynyr6m8GMmEnnSq
qKMjYYLLLOXXfoke7aYJoTkh2Lad+PWhksqdt7wlEdEZuabSBINFnDF5tqIf8hQm8nFEeebyJxVZ
4xxymFUSE9wCp14Kxupa778U4/1UP1Pcp7Z0vGyMbc/H9wSuz01ZgH3qTRZJKqNPCbgwoO7wc6iP
tqjAuReAPxhgq90YGEtpXjVmYDlBi85TrxKPuuxE1w/EST1hY1q0IO6IkVztl7ZF0XEMrAOGa68a
Nzr2pxUkcCwNaR91wQt9twq++YQ8irTSuqTNKwNN4gD6Y/ItzdzpNPizNx1Sn14jnTWpg72rv1Vf
jfBPhhlZBgSUHjSjDQvv6Y9feF4NMsiJBkrb4qrSvqr6fasKEkvm4LyXQDEDZxz1KvQS+EPetIae
xhMgpE1oxV9k64stmj3b/YyoTkGQ2oTqEPpTH5dhSYYiWQQbJw1O1Dry2Q7Y57POQ7B4utscyffm
qDig7/uCPEEAENpbIF7wwAABCUwIjyNLh44k6YpeCfrgh7WwT7TC6GA/HC6ftr3TAFU8BeTnqHrg
ccAtsunyhVVeu7DDvLcLwD4Ax71j6g5jlGWjik142eLOcfhgkMtb5VHtZK038OApY7di8nulIFzt
sKUg+m/WxPkfabVCs0ZTOuY6uF1J6Zt15S2l+rOnFMCayTXpcOwwCEGm2bu8uv/P92RgMgUoVWC4
PjrNWK1momoLa3UzqqXiND7Fh/VQnZnWqv4sKqLu5ApY6rs57hysTT5mmCSkaDFkh6a5ybRQH5dQ
zgUXzpv0FHfgPhjibhzdMmstT60u7EHpWI6OCrhAAXaCLChczenlgzU4yuDKfo3OjY3JCHIlymR3
qltsX98Xy91Dkt20YzIMEGwDtnIFVlYFRtZ2p4AE9MiGC9JACF3YufsQAtj76v8i6sf97OYpHxSI
ZZ2Ua/2WYR5lb/irezQf1ofxtARA5Z+NEDPb17/PK4vFvhvmD2abZlFtqdhZE8pjlF7F8UMUH+lS
eRb9Za6Cp+tOuGGRDgLI/7xeuVt3rpJIKeIRrwTUbjLVodZRUifBwdw9+hsj3M0btVOVz0XchyhS
+hmYXDRR6rx//DYmuMt2HiGk0hBQdpU/Ov8fpS3JxVAIPbMhPzG0TbCkt2OzSSZ6NYkWXceSpKU5
gnX4UCS/X9OFI6hovAEgAV4kvk+iSp3dlgtMaAf9h3Yq79gckuS2Pj3mN8Ud1KKCSHDad1elEYJc
FgMvGCD+6PTtaMWknuD0o/ozldC3XP9oUXA2kFKDe5QonIVuQAuvUfMhTI7GQXL6O/NJZVPXqTtA
wYR+BxqKPIlSsd1guTHKxTCUQi27wivnlKpfJ0Qo4BBJ5E7DT8EdsPMaeIPeKlCORxL0VovbOEUG
ClzNWO0OsyfmdEVeQU3nJZ5xrEPT8GSUaBRHBeS9vlaflYfLtnfPMaOh/j/T3DmWDCj7rTJYh0vN
R2He6cnXOBO10URGuHOcj0ZTz/qMSg0EMax5QJcpcUxJpAK6gwyC528Wwx3mJjJAxlhH0hE0wkEK
iEDhQqc6c3oUseub/jBd/ayuRIhcweL4E51EFjVzzLaGcTS6+AEOJpjdvhEVM/bNgOgMNC1oaPAc
fElZGYMNavSTYn0x5RuIZTmy8SdBHZ1ckKnZgBjzNV9wYFgpBArs45o85lXrxCX00/zLDreXJavo
k/xrhDvJZa6Pmjpi1gnplMvk0c1bsz0yIBwkEVDZisIYYJK/IRz7Iw1EEK69r8hA2prGdJBAqPAx
UK0ymevEQoo+pw8T9ZvhYNWCfHWvnvAGBP+fDS6btCDtNc8lJjpAJaicsEIHJbuD5pnFwX4sjgzE
KPJB9s34ZGu7LC6J7BK0xttZASybPOm5by5fL2+a6P/n9iye0KoBUgwcQSZxjfYUR6Jh7b1Qi3KI
wZghMIfMPwGtZiJ2p4LPcq0nVKeTO70tz7baP6ZCmuzdxZi4rRitgYyJgI8+YA9dXTUWQt6sgJwT
fJmGaLxudzEbC5wHmIvVV20x4T1rLJ6mpsGkWGfDRJ9TFr5d9u4OID2w+1BatoHE+LgamZolXtYZ
OWTQZvPLxPuOKbSroH3JXnIIzwFk/m362s9Ar4lyp71M990y5J4/Wp7bjiEysMpJOiv0MBs/5+Hv
fj0NeTCKGP939ww0j2w+nY3BcLZaPVpma8VNrONVW+aJU7SCAsEOiBW8YuBYMWWMf5JPo7RjGyVm
seCd2RVIBOs3FnBNwVsFmG4f3AGi18neklCcBrMEWNQYk9PHz9fWqWmspIlPiu5E9QAG199nyMaK
NhY4N6waRav7JQfTInCqXq7UPyVtABN9LguEkJiP8eEHLSVWPmUTB28hf5O/rH0+5dBFpKdqoWa4
FtqvWuru47q/qUr6qvcp2qLQUXhs51S0Rv6ooXlmo+KhGhAzJ5hrYwF/a1oqxrJfqB6SbPQhuUMd
u7HuK3iJBqHXy1Hw03uSN8Z+zNZYMmQ9XYkUGn/FNyBLCtRQyRyMmXXfB49BAjviGDfCngJ/xHmz
XI7WZ1WvTo0pIfeNH+IremJkQ6zpFJ07TzpoYRyoTnktIlYVLpdL22S7woGcwKG53gIfCO6vkrrj
lXG0bTdnLS883dUxTF8EX1m0pVxEW7OSyDp0M8P2B3roN2DCc9uX5GUtnPiM0TqvPmSP1cv8/N/M
8uPCptTEkaFApLT2xiB+6G6mQ3ddHEx/JpB3B5DoIGV+8yQqb30iH+N2lycf0/WSdE1jgzYO+VAa
O7lXXQ+P/RM8K3tis66sTNHcouyLi1EWZHyfkhXeOhcjqF62pR1Bs441NlUvC1TTUZ7lG6h9vKE+
ksdK1Iv4RB/5j01M24PHETVE/ksrM4BNBDK2kBlRXPT4D8X16NBjdYdR7cPlXeXzPd4UF2QXssQ5
+D7McCzRzTEg2pRjXoD0ggAoMsN9RVNpNa2oUjtkzNV5bx7bGlNQ9m+zffLL4fK8FMwsSrvG5UmH
buzgKq/xlRpad6YPlMKKxrc7HWthQ/hTjYS3ym6yTdiDxkKvtYzWWcJ1eKqRzMoPy88uQwyCSjJG
VurM+2/bxkX1PIcCemJgnXYULMWXbr5R5eN/M8HFclLESpEWdXIau9NQB0N/aISdRbbt23uR/3Bc
4KYT2o1a1EUIoIzWoQziR8asKR0wUeWL8on9sPl+qvhorVSJZpZLcVKl+3ZwZIjUNqOriFBifNbH
r4mLzmnZNpHaEDtM1J9tfBO3L6t2XkYfEtVXRvqbMAHOmMWlfTQrNaoZgxbWeftAIUOYjfYhEXLf
8akYb4aLElUGStl47qPjUkH7K71KB0F8EB0hiwsQrW4qJFIgw1z/0G//wVPF11E4fZ+hKgyNGf8/
OTcP85cx0oYeLIWErHEXYx5RzWeA/H9cNrKflvzrcBYXFhLL7CC7YhZHg14trebE5upY+QMZf0J9
77Ip4ffjAkK82FSWUkY647Oaeo5KsMdobmZ/OSpXw9XvQhN5j+CiQ9zqY6wplhQW46MGvS+tC5pR
dtpIhE1kP/xTiMCkLjDtgEzJFndqaWuUUcZ2yjLckpauYayOOvxJrNsY4c4szQqtKlfMcC/lDUgr
nUQPqHl/eYt2z9C7DZ6Qtho6SDH3phVaa9iBK7YuRSWCT5DEt03ZmOCPqQqOnBTgx1P0GN3HVxV1
iuvyJXlSbqF/gWEt7Ypc6c+y6DUvtMsdXjmK9AF0n5AjCzB5dNN8q7+WHghJPOWYgjm/+Bo/s5nq
y9/zUzGTXy1310sDKVYb7Q/MOy0gzwCz92NcuWqMrFB6lO4ZH9HyUj3FvTOInFK0l9zJXm2IKkgM
T68hHlLtRyviAmK//bPXg4VEx+sNJU1+J3tQaEQyMsA+WIPxWOJbQnIrKND0ZEyW2sPlb7m/nndz
3AZWXS8bUQniGiIDcm5Yf6mG0Et270WQff1vSdx2LUtf/CMgkvZLqJZQ95BR9vGBhPRGTG9Eolrt
p3rFP/7xbpDbJHuoab0ANIeQKEPRPQuy3mEjD2+Kedf618ufcDfYb5bHB+BIo4s9YlRxVf0IbyLF
w1yVn+s3md24/80UF3unaY4HsrTlqdPi8teSJ6jhm0bvZYsEsoZKX/xoqAT9JdHucZlaWti1bFag
IylmciTS00AlwNpcGXKPOvWsRbTG/Qtt8z25uK8U8tholoTBotscWHvGj6CBW3R1iYdzHQrf8izE
Xzpx3BVQ1FUr57o8h9Z1+cM46VCWBM0eBsRcBdiixuv97KEEfgOUv8aNiPdCYJzHF0HNrF+VVJPC
PEnNL10Sa15LKrlwp0SfXxQAIDwjX59bINv9ZYhfL/uTyDoXbGhV2JUKlNiRWv2LXKY3o5qcjaK9
qhXLg3jWcSpU11xzgUvt5uPvO/x2fjevpm5VS1mP9f5YVTdddpB13xqfaPR8eXH7RZqNGS7uzOAP
n2Ywz5wwhW6hM9qBpzYJyHN87l8nDyrMoflThL4WLY0LPYuVNFPdYzagSu6hRzylD40mJjrbT43+
DXBvK998QHmopZ6MiNrVUB1SO3HIOjuWkLeTvSEunIxPzddZq6RcgnskR8ZxPIddUB3RJPdEvafd
r4Y2CStho8LMd9eAgIuJPvfZqc86z4D2zZRC5gzJrEiuaPfDbQxx29PHEjVph+G0USq8OjV+Sopx
pk0mmp7fvRM2drg7IUqsXgNZbXbSpco11TzU5sKx+xSj8gmYPNUyEPg6++GftmpjkH3hjUcohJrt
WiQFCKnZe7o7lJ2LGfDUXV1GaxOXjjw5Qgkjlh1cssrdDcOkLNA1bqJwDKKD4aZ+jX7yeQkAEEFD
ngiGifYrcptFcjdDo6Vq0o5Z/lYPlByUPx/HJxVc+f4I/Cf18l+p7F/+sKLvyl0OSZpag7oAjZ+A
5mAsUOUVNRAFLsmX/BobxPV4LWKsR79KS3ARmc9dIYIZ7KdE75+OL6WOlYQkRQH7f++xhBmqSA9R
ACVvVOYt4aX2SbD5LQHbWOOyypTmY1dTJT8mg1nfJFHeUqdKoOHs5LFpQq6iklBX1Ra6qNftAG4z
Z8kVCHuqo6nlB0XrrJdZbhJPjZfnRsmUW1rJEzkUUSMTp17lFuorc5IjhwT9busnGQvymiTPQd0R
5Y8qFNAqxhwo0CBoi348W01i12WfYIdmeHnpzWH62EdoxpsHyKV4ya8lEZzmXafbGOSilGQvtqTn
kRXOEhiMxpPRPP2BV28McOFJaiepBkEySE6buzz9aqkimPv+3buxwMUjO5fSfC6BcRxjr/jbDEov
vy00Z8gccjt49Ot8k0PE5/HPItLGLheRqimxMPEMrO90Yp1KMBcBj24fMIEETkVRm1e0T1w8qrIk
ttV4zU+F3d2VnfoE7oX/6Apc/OkwLYzZtMIOregu66/yRFCb+ATwfTuq7x+MZxscaWSPRpLmkCgG
u+5VH+og56OQSvujwtvGEJdrmsA5lSXrEDb13Whemxi1m8fRuezYu8F0Y4QLPH3cjBbpkhISlZkz
YBn2AyWCLdl9oDBiGtsGBx/GmbhtJ8a6DlGkSuFyGr35DOqvR3CFIscE61dzG9+KgMm7wXtrkHMC
OtNIhgJCBIP9mfiMmlS9mb4zEkXbs7/+/id8N/YJu0BVKRrJNKHBQL5pg7dKsjOXf1+2wU4/nzds
bXC+gKeNVmvNCiJSjM4SO/GzLnbkuYMM97fLlvYD0eYq4oK3QksbDE6yFNaVA9UMP/2r+EWvTWAj
Iet4X9wuV1MoigtCo1wAR18jWeuuZYnKgjaehhKE9ZxqnuZMHpN0HCVHvxONOQhyTpML6tCkTyup
j4tTa6gnqTKv67ZwLFp/WefqIYmE/VFB8meyTd6knF1UR6O2IqWYg8VHlcUjOiAhjFOwPjRPwib0
rjkbBL1ANOAO5jMYRUWvP9KB8mN1bsBAA9ByHzpPCxSUBH6XBf+fqPhujIsjeqf3g1WbZpi2raeh
KIy3gnfZM3e3C8PVtox5GBV0Zh8/X2ku+jqoKRDvk2dlhhcvgaWHQwQolDBiCWx9ahYV+tjlSY+U
C+iM1aufl9fZYy1t2y0XV76vjsqZUDcOEgF0SGSYO+jR2gwWpB+kcIU009GSjeqwqjo4VSSjdOpB
M74YuSXsou/fy/9+Wr6lNFKJFnon6xiwYK7SHfLbKHMAXkcmkPto+NieaFp+L6Ip77vJt5WMvlCi
1apljAbXQdECW1Zcx/LsrL3oRSKyxMWWRVuA1arH/KS3FD1M+j2ljZet41mSRMBa0e5xEaWXY7kv
SkKPUf8yELyzmsHTKJSKDcuJyZ8UhTZfkAsnamSnhrXMySlPz51tO3MRRtOXcby/fOx2b+/tTrFF
b8KWFKvxqEZgiWbFYfsKBLCMKo1REveH5Wp4+rNc+90Z+WxhmbXWmsYoHJTKKfN7JKeOYEnsFPHX
qfKe9ehctJp6KcPgNUKjVYLJbnhN579AUhGAizvIe/oMJtZzBkqDNE3CYVUEjei9w7a9yznj6dBO
Cp7l6KC16o3ZJ8DkG/GjYIXsluZXuDXC3eJxGtFOY8E//dYirR9f2sUbAvLlf1ICVil49O0lkluD
3CnDU3VWiGZmxwksrtbXpD8n0cPlRe0d5K0J7nRhJHHRKFuTnPodOoMliO0Hy5kikbq1aC3cyZLt
rFPh9cWp0r6r8Pa5UZ1a+qOuy3Y9/MFK4qFqEzAqjsEEvFTqjxEktAcPfEnuctVO7uXPJ1oVd660
WpeX0Zayo1IOWUis+bCMuhGUpQhHKTLEXdQzZixzVEKjUJPOMiqGTDgxEYyo7kXazbfj2wCNRKIh
KhQrnJLyS2okd8MUPWYleA6rsglQYzte/ni7h1YGW7oML/4885tI5TCCvxEa4Kqfzb/qSRAUdr+Z
bNgE2njgpOW5HszenvKxmfAyLg+YEHcM5dXoFVHcE1nhosIAkcEhWiP9LZQP99MvUM5+1QaH4YgU
p3+UjovpqD8vf7rdKqS6WRsXGqwM6ndzRvQ3SdQeHVqMWv2iwH0ygUvyEgfCosZu9NtYZN9hc2Wp
sRzlw4iK2dr6KPYbhzQE36YPsGkDFsV/inj+5VXuBqeNST5mrEu1GHUvhcSsHWOcPJt8bYbZscev
lw3t7qFioqyGSUUMsHEZIor+WpGlahSu6x0t7gzQWPffLpvYfY6pGxvcFYXxCRvA9tQKi9cqd+Yz
IqFr+7XuyPfyafEyJ7nX7/7s1b6xynnnSqtcN4vcZmO+0EjMAzRqTVSqWc1Vqh1FBE3YLeVsl8k5
Js0sfchlgKHJCXVK6CzIB/OEeqkratfsHwGwMmE0G2fc5jdt1VrMtxptdNS/pDfzEYLAXnRW2NEz
IX68oK8mBF7sF0E2NrlNlAwJocwAE0J2NoC0jO+nyVG+yCcV9qqXUZT77h6AjTlu93I1Rw2bSlJI
e0X1VtXSO2dSYt03IekSDEm1CLxUZJDbvXTIMcY7yHhOT9SVXlAgceTyKtYEkV9khosltEonSEg0
VtjLv0hTOPWyOKb8VzG9Xj50u+d68/3Y79jELAjNVt1YIhtoNT9RoPJn35b2LLoBdiPjxgqXc+BR
UstzaRan5KzetkemzGKd15v1xCgC0FkWfDy2B5/S0I05LudoJb1M+0GRQjwhgsKcQ9VOwv/23bhs
A/K8japbaDjp5uIUpu21qwuMleDDCbyAbzolNZilMOhjhZhUd5riBrWpsn4tVMEtsovUUt8/GF+0
MbK4AP32EB2Ve7R17e9FmAU6wBWudB3fdaOThDoIkKGT8E04PMDiwYW9Mrl4ETdpCoZlOOD/himr
RzacwdSj6oOIkl7gGLwe8JhlxTQNbHLT+kIw5S0rggRRtGFcdOi63lAlC6+s2jxGZenVw2OS/FIj
0VtSZIcLD5NcNUujocVK7LusdAtlcuzy24gxpctuvjvpsPUMLj4UCXywKd7KeSq6Q1lgtm56ZrtT
Hsreu2xtPxghEyUQhLQhdPQxGEl5O81mbJuhpZnBuDR+bahu3I7/zQw/77wmslUvMeiQDNo5lPgt
MX0LPePLi9n3tX8Xw7MVTksbzaTvmaIROaZWeZfYoueI4HvxI6dpbektqgXpSS5vO+oV8QM1/+SB
rb2vgrtf6WL2NcjiMBNnPJL2Mat/JCImPdGHYn/fXEG9KUfjrOFGXbDbtRVTJ61bkXqz6FNxB8aY
62KsQCd/rGUPUz2OFZ20eRGEa5ER7rBkawbkX4yV4KEI5iISyGAMUKj1eNmz9g//+55wt2nS2XJB
JwkyQe1zbLiN+jqNd1UuOCWibeEu0QGDHzalnRUm0XXbFN481oITsp/wb5yLO+8rFKQks0X/JTsz
Pko1tB8W1VlvGIo2hvSK9WCeW5Ekwu4b/t3op0Hc2rbQ+KmsEDCEsjhrEygWinC2v89obP2njeLn
tDWaGcukMH+QS6/B8IdMDhVKLrmgfC9wCJW7Q02toWrBhElpeac2t6qkO6nqx+qf5DxQNDMMGxPG
Bh9uMjlawX8GWgC7clo6HDJ5dGU8dP/go+mYJ8Y4LvRx+EcLodpS61mZHSGc8tAtqddFkFscZXfW
NIGL7+c9G1vch9Nik5oQXIDsOSNOZP1ar70dr2xX+ks6tAdZYhzinhiRsOuDG7tcVF37FBqJyWqH
RD1BsN7vhsnRwF2CNMhSBMnwblDa2OLC65qNwyKZYD6oIUHT5uemiF2pEYQkkRH2900M1zHslk7z
kGM60YOQkE4OhiFw8v2X5WYhXHRdhyJZEwxpHe0v8YMZrCGj4YJuICtc/r6IAWstYrrzXzfkgqxk
gdDBsoAmktUfCvKqWT6Ntl8KmQvZVn/Kfzd2uDCrLI2aRbONSYXrwe+P3YEeQCLusIJHAS46IYx6
N6xv7HExdyqbaIpS9BjJXzR3ptzpHD2UHuZ7THItb0wBmNUVBA6BTf4ZY0ZdnFoVemGk+mavvUOs
P+kWbXaLf8CQprWSuIdEAyviMIRjcU1d48sKdjYS2p5ouErg7vyjxawQNsiYFyBzOGrDUTFPs3S4
HAZ3G2DbJXExosATc0TfGb2U1+Ibw/WCtPM6AX3s4KRfVR9MJiKZUdE2cZFikBWFFkuEWkDnWfKT
MohCu8gAFyXmLG0VdSqL0yR/teeHOPYuf7Pd/98EH4plgj5M5hE/tMFYRTNJ6bGbTddevNX+o5QF
9FZAQEOmxwYq4GOgU3qtnjXLrFDLrv7ufIwTu1MdZLe2D4p3t8BEMXUx3uVfXtjuANfWLHdRTeuU
x0kEs0xjub5rTqBah5RT57Fxi9LXwswXk5q+PYT42KTLrNkL5VmIl3GxItPUJB5XzCyOQX6XerlL
Du1xgFYdBS4HFzJ4QCG9LL9CDtOF1LSIPG/vlG3M83CIRe6qFrS5RphDvGou3KQ49LkiyNF2r5Wt
FW5HW1vCZNBqsR1lbE4Uz0GHgrBfCfBVf4nG+Xdrsltz3E5SK5c63CxVmB/TUO+dOQRZ5r1+P3ls
Hi5/lL6i2ifwnr1zsbXJhZJ5bUyaVMQCn157hM56sL5EHrnrvBqsbEo4gMFKkHT8fxz2X9fhR2uN
rCjK1LSrUDnQGzOQr+ar7hFrfRxPpQExAjCJR67pTaLq+q7PMM5AWyeYSOWpsPt8Hdehr+3QqBKn
qgpnGr9ng6BttpdvA970rxEujoGBNM7KSI1PdXstZfeR/M3G+IBoOnn3ebQ1wyU8aUGlZJxx6Cd3
hrB6B24Ndwxb38Ku1ScllDxTKFy8e+1sjXJ5j7UU6CSkenySQhBA3DVgXlyee9hkIOr6WgQ33e2G
bO3x+Y+SqsqY0RyI9xETEfTUhr3P0GLCcVR2sj5Fs82ucdGsr1JVKkiKIvTgsho0JJZcoJwxwN6z
AXZRXGGH6oI5ns006Udbg0BMgcdtfVxu1ivc3k/Dj+Y8H7J7+hL9ffmQ757x99VpXBhbmz7t2g6r
q9XOGRqn1USgXZEFLnJpZZpZfYHXerR0vmW0joVppsuL+EStx7Ju0FszpSPTBLsd530LMbWuruHy
A+CK9GY8p+FwkJ9k08FQ46112wEhg8uGBtm1dlOJAKG7K9xY532xJFXTsnoECJsdvb3qtJ+X17dv
wJTBL6romkH4QJx1eW7lUCSWpMd4IrMzUdUQfEORDfb3zVNM7gzQ3NldcVKq9eeULeeCiIS9du9M
sJwbkFDAtDDg1R9tpIU6EqNo8hP9NvkY7zhRV/9LB7MR2sKusEO7d5K21jiniGs5V1q1qcPlfvCH
bwlL713DKwZ39Ysg/n3+euaFW4OcH1Rl1A9djk9YfpfMo3T7puLj267WnfrX2WdTCsILc3+RBsBK
MI4vy23b0CtxY5ChODVTFKhqaZwxE+mkef2rplbtxOBWLWKzcOMc4xlJ9WyQWD0ZExgEyj8BIlma
DW1NGZpCgM9/3F0DkrlL2WHMr2yurepvPQvl9OfvH4StCe4gxAntzbnKs2NZV2eIvV/NmvJw2cRe
JrA1wX1QaRgTtSRgH8jV9D4axkOfluAdFamMs/+GD/MW01+CCIZmQKb248dS7BGlD0hFnMCZpGmy
QxfBp9pLNrYGuN2ISLTOFgRSTrNNnRXhr7RdWoWSSCFIYcfo0kq4PbFk0N7FcV+cKKArq5cAKg7w
itvjkVN66cnwpNnpgtln2X56a8ETHYbOBD7fLYWUTaLPyu2e1ddzr0Lu45h3k9OpwdiKZj93Mx0w
MRp43oC53uLLmVZcqUj7F9SsOukvqjbOMka6s2Tdi021sAfLyJxkIMcr0rPa480ToQHWQnuhWgVN
w91EDyRijPwS/PngT/7oQ1E+LpYaQWY2w5vAlN3IG57Vw5sg06MCgQ50l4X6LbvHY2OTC+EAlSU0
k/GB1zp28+55LXpP679cPoO7u7gxwkXudJbGxMoxQGJGyetA8hrtNkHes+u1GxNcrDYq8ORqE8QY
m4LcJcpYKI45ERr0y9Q5adfFryUFqvfyunazVhQZWA8EtKW6zlld5Hxa0ecFUj/+XvQg84yQnWe5
U1ev03CUO1CaTEEtqgnt7xmYjSFzqZq4JT76ia5R0wRSn6Jm3N6gHhCs7fxNH0Rp0G7TF6xIGqRM
LOjm8X1Yq6mMqZ+h7cOudxNsaSQDKtlhmKj60InM7Qa4d2uf2rEFdN2qIiOhXGtq4VHNzH9oqQ35
wS7Oph/NMBaC99uuz2wscjG7XKaVLJ1qhWk3QiK+Km/7wb5vF9mts/EItdeny+4isseF8LZibPYt
6iimfC6l27Y8ZsjOZRKmtcDSflDbLI0L4mCcm3QzRoktOWqRz7TWGMP8gqwsBdWU4onVUPeTwY1J
LlQbEVWHJFZTPHQGX4VGNsIXpvoChu2ZnN9Wk3tLzixM+VoWzh/h+3cRMOZUi5bkhM7T4lqnwm9c
ArS0i3SJjdrFQvKd/Y8K2gOdiUna0B7nzp2OSRFwmBZ4oxK3eWA1evNadlunCmo39kQ1ot1jvjHH
uYtkpLNSjQCRRNNfuZK7c+PW0bfLLvkGP+Bve0xJQ79LN8E9q3B3Tq+bZTqqI2qxbvWt+Rs638ZB
DqRbDdl1EjST0/vmKVac4VwdVVe+TlFsuPwTdj/r9idw4azqWhTCFnAk1lCusA5MorMNSwwmHLWA
YFqMCDLCXU/dGmTndPM06nppsAsKVS/Grg+opxd5bTif3pgXhJWUvV3cGuOuiLSN5VbtMcBSa6kj
rS928VMDv9zlb7h3wWK8Fc9iPJh1CC1/XJGCLgTpDJTZaIFX/3A7VKJX//4y3i3wp7vqmhLE1RhX
NI/5cmWTE0oalxexvy+4ZoALZSRy/NuH1Gs19tMKNsFTedS+NVDFmB+SmwbqkIlv/7xsjX33T46v
6QDEqjbRUdr++MmGuE8Gu8tAnm50r5GlBHYWT24C0gOtWh+atnZyWXUv29z9iBubnOPJdTdr6Qpp
Jjp5c6Q46/h3ZorK5bvXtr2xwnlcWxm2WhuIG0yIiZXS8ifjVnVZG1EILd5dEai5oTqrWgp5e0xs
jtKsz7FuLF0ClcjJz38C6Ov34fI8n0gwHbtb+9iEIlTnXp5gb0xyy7OzPlkpBVA7Bk1FjHwkKiSg
3g5RKopMb5LXn3xEx+Q4ewKzOvJHH1nNCRNuDdjdprUpJncsWuXOHpuhc7SpyYNSQZKXUE1r3X7p
x9TVUpJq5w7ybBDgwiRH5djy2gfEzNvq0IAjIz1r+NeBOtbxl6GekbLZ5ih1B6mw4q+4su2TmuTJ
tVTVoOS2DO0UA/GAoYGhIYG0lHqDxBmchIE69LEXKWsGcTYlA6ELUK66Py4VvVrbXjtLlUG1IAZb
+vdcrVECn/OJHKm69pbXLdLyKmtFvzrLVMca2IjIaPjpSMxbdZArObzs9LsHDckqpBCIqWIA/+NH
bGmrYSJBpkcjnU5FTu7Bmfz/SPuuJUmRZdsvwgwViFcgk4TM0qqrX7CqFmgNgfj6u6i5p5OKYjLO
6dn7sW3K0wN3Dw8Xa9kzTa/EyXwcG/labrvdZZGbJnIWyUI4jkVuAupQyfxMVZ+6efbjJAYOdJtb
AjU4cWQz9K5kMUlBmmdqNEkyCtfVdGrF+VaNCk4XhSeCSQQqYO7JTSanXhH2VqdKuzkrOSe26ce6
gvUfxF2AeDKWTnqaAPkUnexWFe02+FVmmO3hPbU3P8tKCBNyA6oPdAHFA5zTXaK1INBBQStCGwO0
W5cNYLOAbOp4RSNbI5hGYoJE2xlmL1XAFFxwMsIX1Q0w4QD8dePWeOyw9T459M54wHAPhpmVW47w
5Xt8CRuGKBJRWoaX2FpQVhNaFhGIjlU3upV3tZtUu2XVXnRSB9BOAe/230ReN1cCGQOpBSNR9NSM
kMSBHg5MNNlN9KC9Kvfmkw7yV91HZ8NuX6Krnod983EnX9KVyTyqLovkUZAwuyfscWkjCRfui/cA
1MQIOv64K/eFq4kca11CxiWhi8Osbp1CUHIFiHuYm/L/GZVR3N5r3MTlfMjlx1+Sw3hFr5WNIA0A
U5wfyAdhdYiKMw2t1pH3HSyHOwW0BItLAhkP6c0gUwsdAiO09rx8F+6qd1B3aD9kZzoUAsdLNuPK
ymyYdKQt5akQJzXz++I2B2k1WMgvHyDvOzFeSCtZC7N8QouyPihy+Ny0YGAlIHwKxP4Uqv0pliTF
KQTw0l8WvPzyr+eoqOBFQk6CwfXPBiLLFdIVAfhqRXjfSD+aIrOJvCezp7c82D2eKMZG8nEyxFA3
U08GPbyY7WTQ/ijqd1V0kpzr6JuRZZWQMPbRBUph6uA5+Ginqzt0nnfEnZz/3XTi8su/HOIy1C3K
KGxLbHdnbsDkPKF/7xsq6IEjgNOB61J5u/ylNsHHMB/wRwpjhGk8Z1gVS5cScuWp9vTUPmME2An9
5mV6lVzioyy5k9/Bz3gA0hGe9X8zlbb+AYyRGm0d0MLMQEVgeGRQ7bEjf5P2r1RkMiCDjDVt4yn2
9RmzQUoLihya7+g4dhyz53wxFh0ql8qoTKsm8RTUqnVMiZ3EYH/5e/FEMOkOraM0j4Db5RfmHW3u
o+FR1zjQEpth6Xxc7DZyFdM5HQY472QqYGcXbdlU/+qLnHNSxujaIaWKWleFjxiUCt9H6Sjxllg2
a8PYt/yT9zJ21Wq0pAqgeP1ioE/zID+o2vgDlMfXWiJZ/VQ8jjEwZPRmV3OJwTZKKqClxYNlgecU
UZ1m9MuURqJdKMVY5IqvDT/CTH1wGzxWaOa8LUiqas8xi69R8LNARtkpKmVB1zEKk6L81ss3lMQW
eJztSgSIEnEv2+DXa+WzMMafapQasx4ogr4x32Xm9yZMDllypxbf4uxbqez4fIxfLXIRiC+JCpmq
6OwsulGOeUczMEL1yUtGj3PKa9YvcftzqP0sYIn7q4RGl4McQ8aYfqnkX0l6kxTXOuBuQ851/NV3
P0thcrUeBUBA7PaR13V2QnRbrkZLJXeXP86G3X+Wwty9VSR1WqgnukdV/a4dIgAwyKOMaV+xfdCb
ULzu5eBIOtp+M8I23wvI3neXfwLvcy3nsDrNEJsLwIoyA6+vg/K+N3vqafLAG1LZtsKzUTB3cVUo
ImY35NlLPEDxHVSv20UHUDpxjJ2nDOPKcWaEIxr+skfIjyi9SuP/+PcZzxXGkE4VOpw+kSJ0Wn4M
PGI/ngKMt056EQxpqgORvH5XxAaAoDXne288Qj6ZHDtYDqixmWB2lXjFt/5jFje9y23jscLbBzj8
zvDCG5/neBLbCSg14MDGPfy1H76DMVBIHqjJuaI2EqPPSjExYSgAOFOMrYDijoWt7w4Uj5j9I47s
Y5l5Rw8VCvPEFjG7eSe/qg/yfrwWO4tnfv9ylfwx8y+7skalmo0AaImFV4vs6QMm2FztBNY0W/k1
vZicy58rjwkfZGqDmEoLZcPV8nYv9goGRME7cDU42h5rGAP4BTlpE9d+mIDRpCot0VIlHt0vOWh7
lwAksjskb9V1uW9+9YeJ43TbQVICzx8YXMGwzs7F1nJuAJMEpZDsBEySh9RdGKiiI/8Nu2mpK0GM
arVIWykS8szXQOqbiwBhAIUYD0xo08VXQphQ2Gb9FM6ViBxdahVHIRraw81Ycz4TTxUmEmZD3kdG
1UleW4beUPQHYxr81uS13TZqR3C8lTZMRNRT2rdDoAlePVnNqXpckPdyN3wCftVDeFLc2a4fS7zH
82P+Tl8vX10bq2ifhTPRsiNGISuzOnlJacm+uIuAh1e7zYtcWeKD4gaYv838yBcUiweiuKj1JQc5
q80WTZUkbcIp0WOvRl3dbGWriXZNH+yC6TkoRyckHkfVr3j1n1Rldyhi9PnVMkpnz8B2H2mag0K7
d6NJj02ENK73sOhlUXk81CGPfm45xEuqMqEVMEghKWoRLO8RSNfRz5V1a9LuNdJYZnaYgx95yVGW
Y7smk3oRMUHX0UANPpGcBGOr85Uh8MaHNpPI1QdkIucc5BNma9CiG8Cy015XnmbPRzO0dFt3RWc4
gZ/rKvn1fx/b+PwVmQATj3pSqSl4n7T2JNae0PtC06Ef83TZWngHyIQYPU46A14ZeAPpdyXFKj1J
T6MYc64f3hkyMUaWh1gTmhIUxHVqyaadg/UmEO9V8T+qw8QYYki9EXZE8EbhuyhEyJCXykDj/LdD
Y4IJjYlBDQWDzEI32UoNFuXgbeZh9i5H8u/OJLPsySatsLc4GMjvisnKCkC6lfYYHowQvBCcnIgn
iik+lCQOu3CmsT+Wd0L7rRkfTOGbrD+J2s/LB7edhfzxJTQ2Pz8hFCkZwyTpQm9Zx1RAj2sUtvpY
Y88qsDp7eJe4HYvLdyi6jZ8lDkpRjlosm175mzrttWQljuF1oQVQOXEvO4mv3CqPHC1557n8ptVD
CTghfazqLXpX+8SjzpJf1vZ46A7BvnV0TB4u9I79Qdhz5PJ0ZWLGlNAgqlBVRL5luFFiDW5t5676
U8SEiQ3ynhstt+IXjtDL95ssMhEkCVqp7OVmSfKmHb3N9oKtN3Z417sluHE7DLAae/praO0ZVGEc
4ZejF/qgnw9aGEU0/tss9CZ82+A0mw/Y/LqsH08EG1HUKIszAUVGs7kLQsAn1Pt85jLXLVZ4ydmZ
iCLGZR8HYLPyiDXsgG3utKUdPvV7yQ7tOgI3u851jMshWf5IpVdGOtMm7ElBkBF5yj4FpAGw9GIX
lWEXHIAY9ErusqvEbXg2ui0W+DOYbcAoLluFrDOTVPowm95gp2/h/fTcYhC6OVS/Qb/ryNiQDm3x
wFuD2v6IZ6FMEKgjoe+kAZWtLrrH9J5Fhd1oPv+NoZxlME7fCyrVCMXTI1F+9KMXjfOuG3ioITxF
ln9ffbQkjIpUQgT1GuNGlQ550Fktz+K3HfqsyPIFVzKiVAHbPLaRsJp/r6i2YN5n2lWav6kQNhmv
l09tO1SehTEejNGdeagSsfSkGFDYCZBjRmoH0q0w3JmhzrnntuPjWRjjy0MHQIpaBWbQiA2uLEMa
HHLyUZ4Exo9TcOzGpjIJnhKm8l6ak/wBrGo8GKzth7X0R5EvhRlBC4HtUS4LQstSLa7RV+ENE/XE
HZwMSIBTaGEG4PKX4pgFW5sxy0KJDfzfF8NZsWpJf64mAG9h8Gq0hDCzzSC0R5Jwyp6ccKEzCQOh
wYQRObyzo4TYQli5uYhNRjWxK6ycXFbwX96I51NlooTW9eBICAFfhqGWnlg9BlCfl65/iSVN+ScK
8K1pAdhsvxDy8mai/iUzOgtnwkcS5Uqej1BUdgM3POK+uZ5ehaf2hL4CYIMt9Z6jLSeUsEQJ2B82
2kLHZk3wXcDmcngPNgGntFO7Ixhl7nbLfDF3SXTJJL/ec2ctmdii5kMlJw2eG9mp8YBMf8QkP2qJ
nYuxK46zb+xILy+osywmtJCpBvzRgGJi84N+E7Bdv2sx+WjupsqasQ+uPC+LvnxeVt65MkEmSMIi
xSRQ5Pfmba3bVeWa4n+LMixwADYbCXZF4f45xV3W5Vhf23OsY/GrCx+KBQcQohobiGoXeaJruMus
jXHCpBeykWWyh/fW5RyZwbw/1K4BSCzFlxLmyBbo77wdLKniqMQJzSwdwpzUuQnWANNTetMKy6eq
ef6PZ8bEj7SQC22kPXassWu9lJgw1uLOru6iqnXkjojy9GECBgYLijoleB+aD8NueFvSqEGwikN+
Ch8HD20uxdIfORryPtTy76vUYCr0ZmhmQFTJ37E0jwVRZ8F9ppb+lAKjG7iFpSN4vNDISREMJmYA
2oZUao+ZMwoiRFU5lv291HUuoY/JuOMoyJPFxIwonao4LRqgCla2dle+zVhG/Yk50h21u9wxHpJr
FPDwVHVjp+fcrzzRTNwYx7CQK1JkvjR1dqCn93kTvBriuyTUVtAUPIhLnvkwmUrbYpUrGLTJm6Yb
IX5MK06MWv77CwGELXuqXZxinNgQwKjVABpZ2C3cEgsaLeeLbeohS0BMw8y5DuCYzyYpmkLaBkki
eCCJWxrjmO5K9qkbvavWpNiD0wFXQePcnZufaiWTcb1CDeouogVAivWq3qmdSKwkfClEgkJNPvol
zR2OlosWX05zJZFxvCjSg6RTM6ym/cJ1fWNiHtxwDKwuftcsDcyWscixxo2lSdyeK4mM18E4inHI
x+7jWa84rWsi58K8EqBpFuisCONDV/U7j0CG9zUZ/xOSTNATil5EmYzP5ljuSiN4v3yWmzFspRjj
Z73azylWuMylDu6SGq0vsbfMSOHY/3a7YyWHcTB1GXHUpCDCkz6TrRooLRVwbw7SS7VfNmOKo+LK
+8ZXfknECR9401ec7/elfDgveyCZWMReU1rx/ejpIHTG8NchPi1QOOoBzEORz3tnb6yawGoUCcsy
qol5Z3a3Xa8mUWwGIDBM/uhgr98d30UPpTYMrKKzk/EmLTd2Mj7LY7x/aIDUmZnaUvFq38CIcuz3
2jfZigDXxIvPmwFtpRrj9IKh51KCZQFP/kBpMrx+33qdy7vXN81zJYbxdLGjQtWmeKNqRfWrVdtH
QRi8Ye545rmZia/kMP6tYZ4tGqsFbdJ4ovRbpMS2NB+y2K9QHJ2N44Drz7Rjk/fJePoxHo7KqDIE
6dJtbH5qw90g3Ojk5bKHb7+lVroxLh4A8iboY6HzBr/fAXPqMC6eF4MnTd4rqaW+8+AllsP6Ep6x
rCxJqkaw1ru05FZ5URtj1rGUddGLwB82yxAROwN2xSh54KgmcyQxqTLgfNRpAJ0RSsuBW2F3GNsx
FojLgJnBRyj7l4M867X8mpVeU9FH0qDrgifeiX7jLYlQcez80a69cp+5vJjJO0bGm7XaiKsgmkKv
EvaGdj0k11L0TaI809+8TFdfi/HkuhjAJTkjc9auYgmvbRWc3sWRVDadFvYSJ97z4uK20Z/PkXHq
uAZ/MjVwF0javZxlFqFP3ch7RW1mJSu1GI+eciFSlKZNvEr7keVXTfmSKI9y4bXq98tGyPtMjAuH
AJE2SUBifw4NKzWcPP4xoq0nyPvLcrjmx/ixmBaAzKC0+ACvikNrYfNQUeSaHCyC+eGed4LbJYPV
ETJ3dqFGdQC+Q2yYXMXPw+/2DeTaKP+kdoPM8rl6W9yssLmVCo55sLmy0afVTEVl8KpvxlV4PZ7I
MbgdXstvJtag1f14NRx5T7nl6L5GLAMjrKqyAAEzRws0qzrNBbiaMVpheCWaJzlUnSaKLLM+yBkH
EWBbwbM05lyzSOzMtlAkT8oLSxbcpPtJ6eGvrOWPELYo2hThqOdjDDpnd5nkCjzVU53QA+0xHqXy
FXeiavnRF46QLYjm5ZzI8dD0SPDMG3oqfgIQA1l5HTqSG123j0iWUdSaH8rDdOS9if8l0Tory0Tm
IUBzhS7cquPNwnNT7aO99rP4LaNxI/A39LeThbM0JjCXcZhFBQCT/BADc6dqPx60x+R5cBZEKl6s
3HwCKGdZTHRuq7ifVB2APNQcna4FL20gcEyFJ4IJx1hynfqsxHYtGMXM6EWQebf0dig+68CE4rjO
ydwA4wq1mQXpp66t8Bc4fmfRpn50L1uipd9K2L6OwbnEY+biKcdEZ71SgnzMwtKbKgw6EYzeCTzT
54lggkca6kGRJ0rnRc2hER7lkPNE275gzsfHhIu2jwQUtkKstqbAY9JdOT9Nxrs2O5cjBkcMm7Ul
fVabZoauYC1eVehOS8WtOdpCzOvu8uQwOZs+p7U0h/Aetcl3opQ4ABO020G+lhoemBvny7BFzryW
SRBEMLy2O5nZZLXT33wadaGzUyUg/7BBb2iViEqo4fvGiC5kSkqMUMRSsAPaDT1gZ5e3k7B5c6zk
MXEuigulTKWh9Dr0QLKudNANcqRW/BtTWIlhAtw4F6inqgKYAOUf1HR7+loXr0TZXza47b7dSszy
+Vb5dDtJY1QEPRYfb9Ln7kQOCwNbdkRfibgKwH8ymwelvWl7K4lMqNN1LJG2rRp6ufASBbLdiY/j
7M8tbxdru9yxErT8kJVqmF3AQ0HrQ8zZaHcqVmOW0RO4knyLvtmp063ZXcjGix2GqfXX7u/GGVby
mbA3jUlahbTDFfWcA+HikPv0AKzo6+R3SC0RuzmmE3kCtyqw6XArsUwozAcQQ0y9TDwhckr6OvAI
xHjfjwmFjWzQLNKy2OsMz5gNd8bJCbkCBkJe8svRhI2GJmiViiiYAg+MhzYx9gvwwmXz5/gy2+Zp
Sn2uhkJJvLL8Kau3MhjKEo4fb+dF5+/BBkClbs2xGmCG4nfZ1XxyGI9AvG0+ClB/27VdiWPiRtmk
IQpDIsYn/eBqmaoXdvpOclNvQh9e+AvoIpS7VuKY+FFMojEFJUaogRdlAf3G0ppvccyJUrzPxIQM
lcxKn+gL+Fpzn4QOoKcszfiPMphoMeJyD0SdUi9Q4ptCCixUm3/F88DZzFq870uKvjovJigIeA2b
wyCnvprMwDf/nqvXsUZ3cvqegOGiUa3LBr79flzJY6IB5ppE0tVC8cGTUF+3lvhU3Ai7YF+fltBX
P8gvJrfRzXNcJkSQNJv1OmyBJyppVjKClIE3b8KxCPZ9akZCNw59ZuKx6CXmQy3v6OBePrrlS1z4
UuzQekSmrkkiBTPjSmthC9Hqxhehu1aAu8Tdjd5Sx5AUE6ApmoIyIeNFWKrswyKpQ19u1IdWUDGx
NdpT/fJ/12gthXEjaqZZVJMu9fIZ/GTH2ootvLDlnFOM2Yx4azmMKxWpiFfoNI9e5iW3qp3ulnpF
CEwsd3kKKq+XtVr+Gvud1tIYjwJkYDe2BtoKZZ7iFmrmEC2v+karchsTy5yywZZlr4Ux7hRnbTwr
JUrucRvvzDi86evkcFmfxTku6cM4j9Zgva2s+8If2r2Y/NASsqt7D6WsuPWAEnwgXGxLzgkSplYM
3J6+nKY09EXYRfskAFjsR+9oHk6SYA9liF0NK49peGzJjUh/XFZ3MwNdHSlh3iJCF5kkA0aXr96N
eJm2bvNu/DRO+hXdFTvBCyWbPHJEctyNMCk8KPRGc6qrBYK+8MIj6Dwc8171qL0wRQtooVQ2DyqG
YziEuZbFOCCJUNLIL8f2Ohnmt0Egf7MWsj5JJooooKOmCmlMLzL0dEdy4SHLhtrJ6kq+GaqstQQD
/BO0iDEqkJD7OpIT7AnkogMEjfTUAUXHyYNItjOqPSl1xEvnNhuAhqQrOoCml8cLc+w1CYehU7TQ
A7jtvvkZ7wKnfoqxZdWe2p/TQcPX5spczvWrN51lMueu92Nl9KUeetFJ9uNDfRXtzZ38OH9gAOq3
Jse0ti3rLI75BF0lG4owl6FvysJVn4a3DYC7up4HRfIvTnOWw4TyVKGy1BooC5eNNfndScWIQXfU
TljMkPyFyDpxeSUWnmpMVJ9nIRnoDKcJi5+E+oBVtHPufu9WerQ2ESaY52A3r8KmSv12sjsAHC2P
NliJkwCmMnNAJ+J1oDxfvPQ15GFqbIfB85kysX3sQ73Whzrw6vJ3NP0oAftG7hputN2OBGcxTHwv
S2KkQSeB6xxsXMDST8Hz1L2Q2aq/TRjkFK3pveHh93NUYyO8MgwpqQyM52maI5ajXdGnfrhtjN+X
AytPDBPKqdaEmTxhgF80rkHz66jm7ykVLVI13mVBm132lZ2wEZwIRpTHWNzxu2/zPj0kN8Uxwo5A
B144XmGb873YyF0PdWXqRhH6cRj8FHTD7zSTc+Vvzvmu1WHCRtMJiRAKmABR775Je1paE0gPQFdy
JXpFhmaq6fcPAL+1eJXtrRx3LZcJI1HQdcVk4FYK5jtD/F4rtUXzYT/ITzomiP7jN1usZ1WPicSw
DJUuQTcEC8pgrbBK6Xcq3DZ4H8SRaCt6Y81AJshVu9dfL8vmxC7ChJWwlLtkaFFJoK0nqd7UHrKU
c/vyRDDRQw6rRqOAgvNIeSdht2ui+y7UnMt6bNqirMqqphvYJpeZ24zQHmgaEd4JZDxOU2OJCY9z
cfO+XElgLLGLFKmS+jz3hjv60c/PXS049PvaUzDFb/5EzfOySpsxYyWQMcFBUGJ8mRL4oZOcWw01
nrXSsLIhuDfTfndZFu/4GAtMNbXLGtBKAsHrRtTdqHj/b3+fMTMtktNoFAbMdw9HVb1usr8Ke6vD
YowsbZGjhaOCWpIvWJEtAaChQ3io9/E+4ljC5llpsghjA/w8gFQ+e+sczIWqd7BkwRh3gJMGphqP
gGLz069EMMcl9EWfFq0kHJSwsvNwr6guXMgReLffZpRbyWFOjczSFKpxlvll+pCjX1ikh5K4knZU
S051h3dozN1eCFFnAGel8JpvctzYNY3syxa2fWSAfgYhuohaAeOeciAZRWtSyZPL61G/yaVjmeRW
yutDbZ/YWQzjlBHgbbsIy9E+yV6lXLQooAlV/ZDWB73YX9ZoM25qZ1GMnbVSCqhAFZP2QXtS5vuB
vuQJL8YsH/jLI2AlgzG0AahLBpA6MfOr5k6ZCa5ZZPdmUexkKXdkAmyksfmbqTJjJZMxuhRlL2Wk
IpZZ5NJKiKcF+6J9vnx2m9U9w5A1guaXKILB57OTFoGJcv9SL8p/q77ykS/PB3pcRmLhtLGVgLmF
P3e4aeUrqYx16Jk+lWHQpr4INmUrz41DXyvfLqu2aRYrGYxZ9B1pSB0jYw2iQ91fGeQm6DiWt12n
WslgzCLsGxVTBFHotRjKW0rl8dOyDj3vGuAn8NLIxfW/2OBKGGMPk9ZglEUAFL2cvggqMNUBi5lY
Wu+Hzb6hN3PHid/LAV2Sx4Qimsp4+8r4SAGdLb2/y5OrRs1tMrxd/lDbqfgfxQiLCoDbqBPLFB2A
VJqcgsROp+d38yD9qjTtaVBjO+yzXSMZdpKljqSBM+XyD9h07pV85tFhRqWm6HEbYAHVzaJjL7ZO
SwerbI+J+VYoD5elbb+8V+Lkzy7X9mNXaK0mYUk5xoJatU8BztksU76WZLc36jsvJZO3FQT5rKpI
S4GYsRxDpoaYNKDaFg7A3UU5deGGlCzM25/Ma+l+PJj27JZeu9fdD17Wo3if/n5IMOOT2TwggW23
PP8WxqqSoM9iKatMr9BzR8GceCvUjlH9zY4lNP0fldnBKSXtgklNytiPSitQjkrldtq+VznF3M1p
vrUYxnRIKAxTV+Tp/2e1mw+C3e+J+w/1JX94lXN47OYoNjkLURuwjSUCGFcsn7TwzRweOfbJsRYW
xavtBgySyuqSVO3k30vVJK2tvnNapz6B//U47JdliWS0kythL3Ckbwed83dj7qN5ANKVopmYY52v
OvNOJe8kPWqEk2X9iw+exTAXEEmUPm8lQ/SC78ug2XyMHN1W7nJvgeyIdrrHW0Dn6bX8++rpKgSJ
FM1lBaCoxBeqQ0auhOJnTXJOKNuukK7snrmRZrWY6qzSYoCRDDvVLm7M3NLQ1JixRae7xE52NfL9
zuLirWxXIAzw54oA6NVlFlBWzJVQlkxcF/ON7OsP82t0ak7oSB4w4EJDa/oW/MBWjz0duLSpS8D8
elGdJTNOqCXxJFY5znbZUZSw3Bx44cdcfLkP97wPuZnYrtRkone24FIHFUb5UoBVmnJ3MBd43skK
Wq+UZZ6dLj/9kmrMc32MZpOK8ke0TC06Han+neapnUb3tQTiEaws+ZEBvGpevrsJOgf+hT9fk/FD
pJ5RMORoGy3gHZ0HiD1v2msAVW45VY/lD13SkPHEKdISOqOj4EnzsdaxV/N6OZzx/j7jeGYxBVpY
gyivFsxdWpyCIXIuS/iXYHI+K8bnCgPYOFli4s0GjqDlQm9/YXL1oxlU7Jqn6okHh7YdTM4Cmfs8
L41YT2QU+2qxcMQ8so0BOCej6RBJ2P1H5Zj72qRaRmVB7jDHnXiIla/x3TijtbckC8lRArILF9nk
Xx4lf/RjL+9UySNNmwXqgQnpVDzGRzAF7MoBb5KF4DDaLaAqlctDD+B4NjsGOKXFjEmk3PSSglqm
hv6vpWmDXYBfjkvCtH2RnzVkokick3YKhQiPk/CqUA7ZfKPHHMfiiWBCRzvroI6UAjBXYfGEmjsh
/z13fwOfuwoTOhMmugFbE5GuF57UeB2QTvSJRya16b8mOJc0MNwS7SMDW12cShUEcydh9NdopQMl
3QELnHuOjW8e1UoGo8WcF8YQKHgqLiiigL/2BNxTt/KN6RY787Y85A3G+3iNRZ7Q5d9XipnhaNQG
wI/9oHsKjF3XvZVcxAOeDCb4KaIAnEJVBKEt8JCS2/RQOLkr3upPo71QtNErndi8jgBPJhMNTTSQ
dTIHnTeafix/MzDqXNxd/mCb8W/1vZj4B4K7GHSacuiFuHv7YyK9qeWNCbjXy2K2k6mVHCb25YWU
SLFUYDHNqTz9Rtprdu7nT9NNl1mTo+zE43AQOKiCHHtnqS3BJikFU6wttB5Z5tB8rg7VOPIwlzZj
3VmzD6q/lfGlfR33YJ2KgeT8UwUSgB7vqvmgg3MGuf7lU+TYA8uZ24ZShAsLKyWz2VlZeReYGRas
7i8L2X6IrRRiol2S01nA+E4G/u3JXjgsI8dwFuAIyV6W33jrTTylmIgh5tJUCRH2croZHUPRTgXU
NWebo9S2LWiglwfLkoIQ+DlEzCAekPIwXcgHy7fO693Ai96nm96RgLYHmHTTmXjnyBPJeG+hSoGq
dFi4M560O3oCnq0TPRiK1fnmHQBln6aDyHuzbHvzWUvGm0F4oamYwF8GGrPrJtR3NFMfzLYGC9rf
gLni1vtzoIxDi2LSxzFBGfcfuOjU/YdylLfvvF0XPMthE5ghBgZR1NPMH3zD1Q/zITwZiBiylTqF
zbtItvPPlTTm/WPWAUEZFa3sxMuvsaB+N79Pt1iUyKkV4sE3HTrwYYcct95+762kyp+NMxxrDdjD
aO/UjUV+jHh45X6AV3R+qr3WCfajDbA4d8BQzmWv2A5df74hW54Q4sJQ5VSFhc6qo86Z03Qy8ARf
M6my0Qm6LIx7toyjA5HLKDoTZ1tO1rynj9ILtTBpUURIRhe+mcbOfoWlc1nqYvHsmwhck9hFkQxF
1NmQiTYwJrFKLNfMsgOcGLSbbCnX7FKOLJF8H3k7qTxxTOwUS6yNpTQ1PdBcOlP4Q6UnNfyZJS9d
8RAq2d9EtbV2zJE2WU4HRQOooFlYnRMFluRkTlRYhgPOEeAqgC/LzUr+RuqixqVTXWL66s4DZ6dS
SCPm2otT+7Ywx4au4kp+YGHjz8lcLjY4Tx4TvbW+VdoaMLR+n+8aQLhEe0zt++pN8TyD6gzNSu+y
1WzF0fW5MqF7SOWaxlmaekbxLEnXg4Cx7HEP/hOOA25Gt7UgJmDHGpkqMUdapNzM+9Fbip6qlb0t
zlDYvK7H1k27FsaEbCpnRmFGeFzTad9EiZM1D5Ok7S8f3dattxLCEkTTlqTgLsfy5FClDgwUpKsB
59Q4eihMkBbastFNgkpx1dZWI5Z2V+x6XjFlOYwLJq4wMbkVMhRQNQgRp9HGmiQx3Byjg3V1VcS/
1OAm4SX7vINjQkdUUwEkvFrrybTcdZUldLzNDZ61sQ1ro6ZGn0nIH7NT+hYfpIOBXeTx9z8ktby7
dOtyMSWFgGcBnKu6yfhsrwdlWOpAxs2U5xmTkabp5nFid8ZJHrmsHVug9mthjMNqplpEulZHXrsL
XOkhfgcS777xzD3AnuzxznyLnlE1tf5hbOPNmW5+uZWmjBMP8ViKqQzap0bIZ19TMe8rgWiCkyVs
Wv1KCuO9o5QPYYUFdowq/k7VF5McVd7E52URoCj8HNYHVdCitgfGmKLeV2gW0v5tIj3v0toM5n8U
MVieTk3QBVoZSMXVO8W0FtgQwB0dyB1d1tOdwuWBRm0G85U8xpMlXcqkmEz4PO3sBSXAqSJz3yrC
bR5kz5eD36bNY0yHqOC2lsmHA67uxWaUUhqZGG7BboKlp+DTy6lNi7e+O5RYWrksbPNrrYQxAWNu
0lHUhDzxdN3VBdUxWr+TWueykE3bXglZ/n2lUR3nCZkK8MKE4/cZNJKi5l4WsPncNOUFZQKDTSJI
wT9L6COS95mYgp52D1yGQ7LXMCihA0lM3EsoC1CJi+OxfXBniUxkGmoA1yhTJAE3idwlo3ItpI2j
ER6i5ObO61ozJigRM0riMMWyYVUCt9gy3PJZtgsn9g2PiLbwvThOex0QHp2tvpuvPMLuzXx7LZ4J
S+08Ydi+AxaQcBgie8HbKu8MLziYV8CqnXfZLtzzHhTb1nI+WSZGJaRTQKPZRB7m7m0B9J/jsOOY
y6Y3n82FxSUXW9k0tTyKPyK9XDgJmJgOqYuNphEWo9hj4TR25Gu6xbvQeJb6MXyx8gU9bPQqCGtA
HLs9UNiXwoh6q+KFtiDUYlz4nqPqEpi+pCArVZnAFRR1l7WBogMLXdqTfYER5AoAN/IeKe8DL8fe
PlddAeko/ifrjLWQWBTLmlJMjrT97JOJ0us6qW9jScu/6ylR/qaWBTF/5DGmoomzESTtIHhRadim
AN7rIrF65YlzhsvP/nqGf8Swa8sS6GjJTNDmV93x/5H2Xc2R40qzv4gR9CReabrJbrmRRm5eGGPp
veevvwl9d1cUhNPYs+dZMVMNEFUoVGVlXqlfZj8N+iMtaFFl6PJOAf2qhod97IkKF3xXeDfMJKlx
TCR9Vrb0pLRfs/puGT3Byvh3zbsB5nRYJZjGksxSEDcnb4ocbB9VtPq5uVmPd1jiU60wyMrFnihT
/Q+O8G6auXnksZ7iqpaiMLsaIU5WwBGqZwCTPR1ck8VRFTmCaC/p33eOt+jSAngIaFfRPZgOC6B1
VlC3Tu5Orrb6ip9jzkAYPvne975I5l6CwrGUGlHfoRWpQxGKEugiXb554wt6/VdPs3dvYElsc6Qm
sq6vqMQAjaLavoz7AnhFQerFvfhQBTEVgpEXU2MuPpBhJ5ayQA7J0jdvTp+i3nBq/fvlgykywtx6
UhH1CyYm0QGyexeycq4Vf4lGYc2MG692a2HiVSnXqwYVqxQkME73k5JQ4/Rfm6G0OHLrmf+fUnJ6
BRn95fVxMXZkZ5mJXLk0GmrXDlFY1ufKfIqWX5UO8p7yOh1fZ9vVVNuZQQ4/xMI1c4PZu2Wdyc9z
PDM0o4V0V+tvPymJVfxNl5ztLN1L7gIy287RHodr6S77bd4IFs31hp1pJpzJUgXqgQ7b3fuzX91R
XmczXL60mM9MH4w7gTWuw++s0V+zc/gizVclRgnm1PvKYbyhxG7ZM2UIoXCpdXBwqAS9Im6DiqAJ
QCyiw0E05qvWoHmVMAhWhOsXMjomRvdQSpvOMmpMoP7DBC4Nba71VbBS/r7+bZb9pFmXr5M8yUmY
hCgwBEuge2VoO5CB+weEjfxtfTfGfMRWNqq6jqHQqkWPk+VK7f+4iexQ6WjZdWMUuRpaD2V1pFMR
hoxiZOp2fh3qqaP9UVDIFskG8N3ifVnMdVRk6qCDGVIKxzH7PS/5lVoSN56s81Kr9zmAr4llC4IA
P8i9m2RuJNLZatGWUO0b8m+D6hvSVdQKAEsiE/TvOx8YZRKh12dA3bHPnXT8mtgvdvsvgA27Q68z
F0Jl9LMhT7MS6vG1hBpypD2l68/LR1y0DuY+UJWJjNIK5h1NeyIKHnaTCybK//F7MLdBKqkLcpI2
CwmqCQpA6mil/I/fgwkQ8qqSplEryCGpppMUX+JecYgkjPHcStZ7HGKnQ0c7TZa2gkiXutbXqT4c
lXg5zVIOjui+upNs8kKayqmAI29MERiKXyDcGWcCxFve0K+o2XWHDS+O4tDrHpXgMA/y2XrdRGFe
EPzYwVFdixJ7yqY5tEanAMIyg/paFA4n83ZSQbSa+OWP/+kssuOjitq0qJRAfGOZlStDaV1lMH6n
heL9b2aY6NCtIMADnVEU5tJzHoM5zjyshmCkQPitmPhgJ20vEQ0XFgCiB+vQotHjNf7sKSAKA35D
lA/z862/I57BhIqtHkslWuY5zG2ICI2BMTxp6qvViRIN7rNmdwSZcNEaVlyqEobO48JJv9c31Vfz
bex8fbWvus5RAA9FK7YGEamn/Lr82fjvmp1tJorktrGMWQ3w0thh3BLplZ+7dQHG5jC/Injjo7M1
ij4jPQufHqg7m0xYabI5IY1prUgA3kYJguhVidwGU57miwYShm3wRBSQXFDgLuyz+OJsqZtR63BN
6/oBg6v0QQX9YIC1Bjz83eFPR9tqt+JZpf+QOv99iEwmvmhGYWatiWtz6VaXqPqrrZfX7az92nL7
UE9T4ULryzP1zQeTumsuouYU3cyPmw0dCAIVelVWwO3DTm9I6za1spRFwdCCdj/6mtabS4BKJNbL
qCZuPd2Zw2/Bofp8oD/aZD6wvJGoGvQZahCFO67YbMTVrwlGASSf9A653v5sBTSoKQzzX8C5P9hm
wRNrXCutpmGkvHgZPHqio7A20GHcXET0QPnvNcBMpM6yrCm2bRgKOwE3duViJNC9DlPokdTbMYXE
alIilY5+oQK+DoL747PrfDTHRMDK7hOjakw7KOMvffl9iP9c/nSi/58JeVYyd0VkQ1VjAukUMUan
2Y6XLXzOXD+ugAl241QaQyr1RdhGs7NN0y9SSr8kYjiN1gRdCnUUrXi8bJLnAvtvxMS4SSXWoi4D
CdLZ9BSp8TQtOxSl+o1kTetAD/pmKuxDXELP47JhTnSli9XouLxBtE+MM02lohaO0i0kzGbQ7qM5
ctKuQUeG+ncDgS+RPZ7fmYqJXrQNFi/Cov8S1WyMrLTtIBmOcvfYS0clv8kxzSCCmPCPybshJqiZ
qSzZa7JCZDr5nsiPRi64Et9eTWzU2q+EplG7lwCmSo1tjXQ829pIKpwFs4Q3U6xJt4U5yPeW2ren
HN3j3NU7Uy6crKrK1U9Ky3LtpCvPNdw1dYxi2Z5HTSO1k0eqrToTmdSDrssr/kVtjZXbGHKUhzIw
yJoryYNxPdikOMxTXdxWXaMcM2U1v5J+MoC+qpe29heTUixA0Ft7MOZ09tGMWv6knTacyrapfAPs
X0e9TbdbaW1XX9tGIPvKOjsadRY9to01uUmWJbUrD2sz+JdPG/eYA+UMhTdaq5HpR9vtmbwMvSrN
Q4nDFgfjkcLTwEgCJp7LZmiI+fRpdmaYEDR247hla5afqvprPl9nRu9KveixyenkwHN2VphAVCkx
geC3oYZgFwqbh+wFdGd4Um8lkj3Urg/1D5EOKzcwQatCtnQTJ5udjsMzgyRjiVGPDHy6Q0Ucq+7c
OUILCROdeHv0kFm8vJOc3IAu8t0k+4qXCIT/rIRqw9gnJYi83C2cydcPmDcJLtvihoadKeZw1JiT
XKTOhAafDjnZ5LFLXzXwaRits0VCiM/nBx3WZSk26kqKDoVxZl3d0qdqns9GOKeRMzYZthBJum76
hGwPU+UNcuylsadHQjphkWVmmYO8ykq7RtkpL4/jEhTZVZv8kq1ALwJTbY6ZdjZj0dOHu7W71TIO
AZaVci0rTNorhi/V/lr5UfV9rr5NmeApx3n/fNxXxikMvUDlzMQR7f38Bm+Eo1Y6f/Ugkt//PXM2
tWZgihZTv6DwZIJ8nE2JgQcXmFyh/jC+WrkgkHDqjx8NMEF+G1TMhhtjiUaVhlZf/2hRTmTiz4ck
qE6Jb2ROciVSKuPfyZZtGYoGvWWDRQTJK9T6NAwBgJGtuxpvWjQ51rvpNHvyVe4BkX/4F45nQ9VZ
02SCuMycjrlJSU2v5VMcz+62nhXNQmf8pi6+VaOIbZWe7k+heWeLOR+W2S+rpkBLdOhfSJ84mnC6
l36SSxaoL+zumKrJ21Tvt+xNR4hWS7bGt1wT1JqQDe1dESiRgyfAEdmtiEndrGIDj2eskmA6ZF+1
l9VPz9KP/AulZIugXHos/Oa3fHWSnfigCnIQulmXlso8YuJOAen+rIATdR2dNAkG6yEd8HwUDIFz
r9P3FbLNfcgvx+gsWqixyb9Xw2vnzjFFwD5+4NgZYVx5TVKEqA7VmdnVj5TVLj5ZN5S5B/WTa1Eb
mH+t7awxft1IuWJACOTtWjvqrhZY97pjO92NGgjLd9ztw7OZGKphmTI7ipIQa6ogyxqDL6q4gtoh
1TyjjAStt0DAXXW0U3uojqLQyE9PdmaZJRaD2qWRBi4x5Xb0keh50DkJo1+pSzvQyiMaAaI+A9fz
dhaZO3XFG3OdCGrKm/HYtOgD14qbjVawJl4/TujenJeEBGoCAKrlG61IClq0z+zFatvLAvaAKFRa
kjt9s23HWW9XV043W+B4XFMqVVqEZp4lv8WEXYzp174cVUVDq735srWnoQLJpKCwzfXtdxPsQ2ku
1bpbiE6ZiEGWprpNe6cOi6epggcgN6fUcNUQhDH8ZuajVW1WR608JqdU0Z0u+iEXPwpEkwoUpM1d
mgmumjdk/6eQtTPHfKS8w7hZP6DWq93SwZH2pvDa43RuguVE/OR5ejudIJcBOl49F0f9xhI1Jbgb
u/sF9Nvuvh1RSzWzVDSKK/Jo6aUjdZgzWl9SEQWDyA79+87OFlskGxO8D9f8Gfdqi29X/SknwYZy
regyMQyaOessREHtlXSGsmMayqrsNvXtotVuYxfeLJKG5adCAE+CWxnMtAZh9s3S1djqFDyqZnfy
yvuEUi/4gwOAl+LOt90x8n9dTku4S9sZZDYQe1c2CrpUoVqeE8xiG79Gs/Q2EWSHm5EYukmIodMZ
NMYBIkDWp3TJIKceZ4mTGgBFDOok8DJuAr4zwhx7YDS1rOriLiyGYyL/bAkEyaYbM0odPRMmrXxj
eNPQap+KKZuPJ8+qCn2VJeTg1Yt2q4My0jOCynaywUmvJj9yCl99SYL8MP8QPbw5NWxEEeSQYLsD
1ha5+UfTbdmVo1RhzkA/1jdU4xp8wsfSHZwl8kHhD5xA6hWusEVAk4NPUWVnlsnB0rUz26FdipNR
9ce2y5wlbhzMtroG2H41/aExDooCkpDWkaJS8Gzl3gU720wS1mWQ9VottEYUzc+LUMmuwWB12RP4
ydG7DbZiLJF+MZUB61OPykHFZM8UuXJI5WdWKhku3wvsCdbEvquaPpnB0deB3O42Otan+tiddSA6
r7eTdIyhzVwdzZu1E/gIN8JADJpgJAzMnRCA/Xh45DYx1d5GUjaeJk91Aaj5TY8OwPsPKEiChyEf
HBEMnecre5tM2llN6AoSS7IDE4NZbXmTJpZjbX6fNE5kh/9iW/fGPqVk7USsVooRQkGPf6/h6tPR
UPkl3+o/DWyrHYOu1DUfBWZ5gdQyqcgpCBFBLs4En3q0oGS50Xr26qzgzCnAg41udQ4Z0uSGftD2
NvsW+cI+B88rLQt5r23ia4KN9eP3LFHrk60YRe3xRPvWGGxpnPIlu9F8cLxbzuVVche5M8a4YZFN
aWWlanyy9cKL9ddVOfdmAqpZkaQw777YrYqFAmwL2dSyq6tTJWHE6VfU/Li8EJ7vWZDqIropa4bK
wgEXBT9ZaXLMUTWxa6vPZfx97J4v2+C72s4IE6eNzd46wCbQgkod2fI0ELt4xcH2inP3Z7PdpcUb
gUoh/vfQFtPaL445EnK3zJZi5clpsB4HFC4xHZHJooaXaAeZo5BGi5nrmGsNE7UNt7V6mePi2GX5
F8EmcmPH+yayKDGDlGXaaFOBwa0uVH3pGXqq8Rfjvn+NHijsL3rOvRREvY+baIXce3a3jzoTtvpF
n/utTulrefLWJ8phlt0iSN9ubuT0d7knATotKj9zr6G9VSZ+mcDizUuz4Ha/Bs2en58Sz8iv659l
WOEimqL7yxvM/Y42nRA20N0wWO6VajGkVpbbIiQaRu8CVbszptfLJvhLQucZNW5DQW+UcYQmR+/Z
WkEnll1Zt/YJYGY3daPR+WfTd9zYsbPGHH/QGo2mkWdJuEaxqySHpBcx9Cv0v2BTIcxZYrd0C+LV
LHisyw1Tt6FofUrCJjShgetsz8bNBBwq5UaL7lG5d05zIGIN426kLRugWkXkUhU2LEYkqdRplrNQ
CraD4o3H2I80x0ABDFhUJJ9HwYejaTm7ThtqhoYOmIYNikLmclkHO4OoTQrqEtmV/cKDgs7R8iEF
CQmd+KALXvw0Znw2B6gV2uiGpRrMHRqnpdxUaKUDyXxlFeAdWI+rWnpzWQPV37nEqvzLC3wrC32y
qCOTthXZ1FWZeZeQRWl0UHBA8OOK4qjxSvZW4N2BUHAtN00BbXagtYnuWeoRD+wH6llYJaP+fOkn
MIsmvbnV0HhK3kpIxqE/DmfdGzFYY/wDEQGet9uGbOAZi0E9ojNRWx7yRC/yDUyT8Rd7Oa7LOUsE
eTTPN3Ym2DPaSCDTXlIMkCMXIlbnLaZnghXUiJ3EBMbk1+UvyHP2vTU2RtvxUoxqHoVFXF1rOjqx
xHQum+AlPXsTTEDWJLMZlFTFeJCqQxXgNAPW1iiSk+vBZUPcaqKN5zGYF1ULPQLGUjsAnjQnRQam
ltEfn1RfASZaO1IJImSuBxKKhtZ4lytk80wZPTqUN9ii82ZaUToVKLFFVuFtsWtGd9O8uYP6Oojo
Ibgnz7JlDZThoA0njKdlddbUYN7FDG8W1JVXGKjmCbxZ4S/n3QbjSkoO+NMo2RGQ+qtvIgWnzLip
D2aiE+h+MXF4AgPHc/8sSsK5cWu3Nrr2XRUqs1sl6uqeBOspxoyVHWrHJKDaN5fPB9ezdmaYaBxN
Shu1MUiCttQrm5+0g1up3zO19RXtvJqioiX33Nuoa2lID0xoPXxc1dJbTbeq2M1InSCXmx7WDK/U
IdCE9Cjca8bWiYwJBNhhK73oJEnTUtUAVPil7dIEIQJwXkbr/bj4qGYIx2D5nvZukS38mtg0EuOr
Ie4vmL2tDuWxe5bDzs/uY9RF48MgmmHn7iZA3ngb6jKtGn3czbSGQtsigQKmwcWWWgQYvDupuEsy
wR3K7WvaO0PMZ1OmuptItUHfEwvLbzYwmdZu6XYl2jzTMa8c4Q3G+3xEQUpigf8dFzfj2nht495u
C7QbMY63eZVnzxDao1M5qlffFtfCbiDPEfYGGT9PtzgHi42agl4Kwmn6lzjIA/ALH80r0D6d6qsU
PElJ0By1yr3sgdzN3VtmviI4dVRT7zQ8gK9xEdxkIMIzr9ZDcQP+LjSNRW0t3u22N8d8S4yU6Jmk
q1BLbz1p+lOIhvb/w3qIalISSZSDmHxg09EplpUiPtWJO2GUTPeXs/Qdmsh4sUIE6t9o2JvwceTM
SEGArzHZK64isbw1WXZaZRI7pdX9tgzR4D7P1Qja7ADcge0RyJqPrlZn2SyVcgo9kuwhnjFujtHF
BNUgCBELjgP93GzuhjqsDsUDWZaBt/poqQF+sVB1pFBQ8yAP5U1ziH3rHlwB6tf153iFrrSLcpNI
N5B3ze2sshlWMpfaXM9gute1czlNzihBsAY8MMBLW/3r5SXy9/LvFbKqiI0GUe4kL0Exul6TunQV
4sUYHuja75ftCHaSnYfIydjIGUmiMI0Xp9Gv2rV161bwvbhxA+kVcixcagabX3VFnqyJXZIglwMU
1oPY8vrsabV+VC1unnYWRAuu9wLziYiItxogJh9PR1QPXVSqSwqKqv67Fc9/mnIT5KYiE/Tvu8wj
WiZiIP0Fr0KNOtJ6KiuhbjTNoD+d8d0qmJAXQRt9TQcKJoFaou5SzMBwsjCjkv4LFmcEh50pxnGB
oZ5BbrSRoMyQYls3lijf5ZZ0EOpQKkXIQxWccVgVbeq5AAkGMo3kjl6QlFBLcpM/BOCVNiwP2eM/
EH+kQe3TFv5lVUWk+PiVJE1Vwf9TRUHr66fNq0/Jg4z5e/VQ+EnuCAdWub60M8e8iQZl6eYMhSuM
Mi2oMD71TnuUXPNr/TJ64xWFeuiBKAkQ2WTi+mJoBqDiuEia6ETS2YFKjxH9vhwj6Me5tI2sP5G+
InMNXoFYg1Yomk+LhMf6/LQsD6ZSOHEMBk3RDINoXYyDJVMCLUEb8N3OLhy5eM6nV2uxBIGCb8SS
TUPVNVlj62MkmqKs1RQE2fLYGNcbebCSu8t7x7/pjXcbNDbuIsW4rLYtV3BjiL9jNhVyIRmKHINj
Iss+gVLyIKRK4H4uUzZkRVVM22Ifl0VfrgZa8+nJUpzZ8trvGmXoeyhdzLdEAXSlkR4mvvSapOg7
dUehfe7VZULMGt0gNGVYWg/MCdop0TrQbFw1Xu+rbvqGhl7u58N2XFz6QiOecLCP+y1NcAxoigky
JHZYbOo7SScRKkqU9uY6+womTbc+yq/VuQc/xXiFNZ+ECTH3GtgZpRnD7uPW5ZZsswSMWvwHfDc0
jUOQzsD+pXzpr2rw7dNe4r85UDubzIHKRoCf1mYhgXJbhLRuZd3Hx3F0oGrnrYHymj5fNshFtRAL
MEAFimM0f/y4yEWTk96eNiT83wZv9l860Ck3h+T2qIfDj9LVjvrB+EYHNmm1LvKjXnDXch+NhIAq
Qid4FoNO9+MPgF56p0HCC1iJ6yycrgCtfwSO5wz6R/DJd9fGqwis/R8sAnBCsSd4YDFLntXSyqW6
sAMSDF6L2Vu3d6fnn9Np+5MEZhAfRGGcf0ES2hgGDbKMjsDHNS7qVk9gVslBmr+6kC7vQsmpkNVS
ckb1Z62CPUkNKqEqFfcA78wyYdZY645MKKmfmval2H7IopkIrlfu/n/6952DZGtpKlvWS6Hc5OhA
P0TbOR9nwQERGWHSl0RJo1jRlDLs4ruBeGV2b5kC+B8ngwU3HdrL+DgqXoaMiaHNjHK1sjG0JOIa
OkA0kC+NvxQJpl7tFWrPD5edjrMk2DMQv22KAZeZfGnW41VbpxrQ7FlyGuls5b2zCdnCOF9/b4W9
KcasLPCSs6MgbVL7UdW7vnKmXFJ/L+kEeiRjrkz0ixKzqh2oo5DHOlpi21XsOA6rKZbKc4HJ5iFU
amn4tjSg4Rdgc3legRqYrKNXDO/HT/l4fFqwpSlZg9BD6ahoRM/vGxBzNCAaUsAmJh0xwuiKfJHz
zLPRLEMBTtfQz9UZnxjMNTZmMkeB1icQRN9eLAV7IeeBHululhn+5U/Ng+t+sMf6iGKQeZRaTIge
aOOxPlbnOnwDoojJpmmoZFK5D7aYczyayZbJBfyxQySnzHAAcftVQBW150AURjmJAIzR4pSuKBgA
ZOK2qvYzWAWi+FRYIQZALOVxXM6KKciweJ8Ls7XAqeJpiRI3s33djNpfquFzyVvlRSR6kRrFM7Tm
Ku7nR+gnCIIN90zu7TFbOJR2b29rGb/BlaC5GEBuIq8PE6jgDNfLD2rkGnfKXfFy+Zjwl6nrBjJ6
jBOzeBN7MfJyoVqL3XIo5F+d0blydL3omBQVPT1FYYF5xyTrVlcd8LnhskFdfj5u4/3ltfD6uB8C
D3MysnSBQJEGWRDr1oKuNZgC6Q0bgbbgTcrLOkp/xqu3gjAAdQLb9P9mXUAGWB0KqjicmBv6GFNy
0KjEmZSjNeb3Txo05e0rqgehOrhfxbTV3L3cWWMCuTRsRpOnMaUVQo8MDc7ktvuRuz14y0CvfkZP
RBROeAdltz62xG5lMZDiC7zur2YMlLZNdGNKN3tODQDzN6TgzdFSzprAE6mnXdhZdhZgHNO4tlcD
tSR9lZxs0yavX5bc76GwJfiKXFMa0jOUfRV4A+OElhQ3kHJuSdj3a3fIGxN9gyTOlOuhKXQBX4LK
/YY7Y3THd0mMro9mu3QavYXeVNmgqmB79ZFuan69BJYr/5S+tF9rZPsLGPGuhkPjgioivHxwRUtm
zm011Jo0LJEVSGXjDOWLmk2OJqTBEllhzuscr5JpNRMJjYceyBvrDDzdj+Q5e6q+Rw5KGL/7cyQo
QQq2l31fzHOUoUWaVKe5eK7i5K5tTVEewfX59y/IVlN7aSgWAmEW9D4d+niJ/S6IDugqh/QFLOoX
8u49eWeNiW5qgaHSAVrwpyiND2M/XDVpmzjmvFzFRi5wBF59AY3Xvz2BLXam+rZEJcYEMRFWoxYT
aOchMOgI3/3qDa7k/fe0gSYSMrxTMFgKhTmWb0uWIgtDbhMJLGBggG6r0murur981Hl4GxiBSoSM
wT30LZj3l6FV85pDjTCMn8hDF4L29GC5igGGPfR7wLwoMEf/u0+Ba2eOufDkqJBjUH2TcMpi0D1W
8n1KbDeNgDTTZ8dams6pu9zdoFE+JuWXy9a5HrczzpyWSc23Wtkq0GTIxyn/XlCpilq0ofwVAnxs
oj5p4sX8MYTVCUYsBt3KkLRQxczyuB3bELVe1xJEKa4z453+lyG62l2s3PqmiM1qhQJoD8ZfsP7G
kuDE8/fr3QIT+jM04tNszbPTtuCzqOEEVWMtF7CUcV14twwm5G9TYS56WcenpQ4H+xmIJHQqVrCm
XP723Nwfut1/bxcT1MfZmCQJ6zlVV5QzIDlMDqpV65UqLBSLPgwT2JupyMmCNgWQt9eDHsarYMe4
efFuKazPzhAaJG0hFcg7UCCaj3jHYDLivvegVQa6VEp3C1+qBDtIf/Zn1/17A9mcY1P1rdPofTWR
2zL7qZVuZF71eJ1LlT9Eg2uKZpL4AdfA4AnI1hGjbCZY2HaejSZ0fAMpiG/w+A3yayjZOAagJ6Un
hSIMP68WBejhuz0mPrQAdRWSNgLg7ttHzQNNwV2hAMcJ7mkkrfKP4tEQIXC5LrYzqX104lmSx60Z
AeXHBGC3/DSMw9j4l0++yAQTkEATvq1JZePaInfmEgzj5rTk9bIN4dbRH7ELRrk2To25IHGjHafe
rR6owhHxtSNUa1BOi71YiFClX//TedxtHROd+nzqKnvA6WhGF/CIk4Tx7OxpvKI9fVGeIdpDJkiV
aad06QYGXxlMKUsKlecgEuHAuWFjtx4mQFVSbXVobNnBRMjJmNrTYhTHy5+Jb8LE+IZuow3DopCG
sq56lEAw2go1NqnOzhn0Li+b+A9O+7eNT8FJIcqyJWC2HA7FePy/jCJ155/p5Ehf4EdCFVSOajvy
JAD8dDzZMa1GGLetxjSvNxTVA4wCGYU7t1t2SySTANU1NpozgkaiO2e62d20Vqfb52VI4ns5mYoA
4vODiupiomaHSI/J7C5Qz6lAPowJoWzWX7SxgpxqJs0z3s7yMN4gkZrmQzUDwxYCNVkSP8u7Abh5
6LXftpQN7K7qp/oRmkbr41aXwkFN7ifcLZYJGONoKRA+lCpoUBmuVT+N8rPgA9Lt+uRXOwtMvMhG
rTbVTi1D+YjRWlAPKjcmZtpliD/F/y7HxSgoclDQOKH8+jFujGaTWJE8REHd3KlJ5mzSQ/4veAdw
PjBejY+DA8KWITbSlH3VY1ikMQO1fNjkL/UgyMW48QGtBDQ3Kc83297MSR0D3TGUYZEkt23yE4ye
p0R/EHwZbsTbWWEihKFHkF+AYt4b3T2lTS6cAZXZDAM2Qh4Feo4+nYKdLSaJSTOzyzMTuFn9Grx2
0xU6JF/A6Jc49m1xj77MbS46d4I9ZI/C24xGqUxJWP6pQhUojPaaoN4nOR14L5F/oqu4oUIvQi3y
E8P3lbIv1iYuzbRDoSpUQIhlpk/DeLVZSoB7eIxOhrU4yXaLKpariyY+6aVxYYtZQFCWNXoFGWUw
+Bila6+lsxlHuwKpQvcrmwUHlAcctmUb7PAy4j7oERlHK9tpaawYImsWBEmOxosGEGPiEVe/VW9b
jLRezx4dvlHulrvLp5ab3+8MM0kc+CC1crPrImx6ySOSBC340TXi3pFFSYjIEnMPLNUKLZvEzk5j
fdcXx3FdHGnxWhGrN/ec7hbERGBUAHoQqAERl2lQoVIgTdLlfqeKcE+i1TBheF5N0ialJoVtLf2e
5va535Sbwdbc0coELTfRiujfd8kbhMNUI8pjTBgomBwdaycZr6rcu3wOREaYdG2NMd3cG3p2srog
H1/zyo214LIJfha6+zTU43YL6XABD4TeJh1mXDQdhe7Mk1/tBzpp0j50v/8B8InrxDuTTEwmmzaC
PkdNT+b16iZ381N/Mx4zD7EZU3TrSx/C3Z7XZ2EhhZcHINcBVxXoZzSb5XDr8lEd5wHQj9yhiOTE
VQIK8xoAKDcPqgPCM8Eh4Z3HvUHm2FudRAZlmCIkTZCgnF7t9UGtX2TR9LZoXcyxL+oEK1YU7Cck
qTCBGAuOITfc79fBHPZ6q9q+q9AmWG4pa+p4HJ6t3qHQiu64iqaJueW1vTXm1G9LORdWjuVkoODC
9NV1d0YPGPQJdA4dcrMCB6C3Mnul7M0xDmDYmwkccGIH2q160g7zsTrMUEE+T2fbm1yaLECD1h2O
w+zHt6JuLrcuAeyICSASJntUtvSlbUUPCpE5D6fR2X5OiaccKFaeVhQr290iH+JGmPkXNT95kQWd
WxCdgTICKR5zZCxIbNa21FWYgLlqNLTR15sCqxZsLdcK0tS/GuTM1na2Ni+tvETheOpemivZz/3y
S3zqgs6Xu7ehyNgTyTbx5qtt6LP93YpksjDbzDMcIVTgugMgZtBSml5oUTE5mJ6aHyLFSb+ah0aI
fOIdo53ZT6lYbWt5uqLRW27f+upKm05tddMvX1Lg2pbkWZdeBJtLPxF7blUcG5R+QecKPqSPgXsu
FtRdFIAwKD1kdZDu7a8jwI/u4ld+4lfuGgPSInIW3kNnb5TJF+ZVB3QvxtSbfozASVk+5qDdrJ5o
IlQdddF9zl0i2EHwPpAxi8DSJ9dFWazG1kYhISgLdpqzLK3ggUDvmk+7uDPBhLasBHZrssF82ZL6
bEbR11lbgogsD8ls3S7VnDpKr/mCT8d7lOCD/b0uJsINW7PquQ1OyKLz6GhY5EHfL3uar8zgH8je
8bxwb43xQimeCqLWK51/6+CDkF0/RGF3bj39JQZEDXCxH6LRN9GHY274ZMTs+FJ2yI4MCLuP03PT
EEHfk1s0QbyEapOKXAIUWh/PvxTL2lZroC7HoNsBywqWH/ERVX1M4Tdf0oP0VfDRuEd/Z49ZE2od
0LubW+RDkK9vn6Txuo+es9Zrytw17UdtDvRyccfyW1qJBozoUj4f0velMiFtLkHPmueA31lpcgYZ
5yPm6c951X4x0tzTrO7L5aUKzLGUN3JuK2tvoHJnLMieLaeqn5b1pEvX5np/2RI/WL9vKst2oyR5
UfcrCpK0fEwnrbXMtb/+H1Feh3kSp3Cls4gtjxuqd0aZILbq3ZYtwG2dZDUip17vWrfaVs3Ra+kn
EFeml+H4uqvWPLeN/nR5xXzPAPCIYJDd1FjiCrImiU7G1g6MLrpb8zlMgRRwLtvgZlAqUr6/jDBX
Q6cVYxvFFBL/NLwFGDukKP/VAyjNE6US3BfE3hq7nX1tVFuBW75f3Qi4A0gMp8fhNP98fVUxDiJK
41VemWVvj8mq09EwoiYfsYUORYnRB8vwI/02PmaH0m3O/WFxtZNcIrQB8OtGv7fXcnBEEY6bE+9/
Bf3Qu3dTJNfj1HZ2fIoWJ7/R/Q3pYpcAZkXJ20VrFp0a5pYySW1EtRWTUM2eqTSk2j9fPjL8O+L9
xDA3EtEjyrzfmoGGgJ0sCciQbMfIBRcf1/EA+we3DlAxKKl/3DNTr6MhVnATye3gGdXQOX0i/2lM
EGJqEDxWOg9wsTDBCODl1XG3b2eXiZ/RXIMsPJ/TkwqNaO252QTkBvww9m6Ahaq2qaUPKonLE7T3
oslLv69+iWBmh+PrJh+T728ykK716/KyuI8HvBn+2k82BZQLWRqsrDOD+STdYnb4tXtIHrpzHBZP
xY3hbtcpVYURDjPQw/DpOtqZZRy+tIkl1wpWW/2MvqU3uqs4sT+co/Ro3YwHxY3dbnHIHapzgvUK
vuNbSrDzOUWyahOFpCxcE5dOndWn3K9d2+tflgJvNKhMC6MN3yTouxRVVsGGwziGtWgFSXXg1aRE
DpAqXluxSP+bm4Kq/4+0L9uNXEe2/SIBmodXSZmScvA8lP0iuFy7NM+zvv4ueuN0KWne5Ok63ejd
DTTgSFLBYDAi1lp/TFCJDKgqx8qYcCqkwQ710c7T/WL+E9e/tOh3VQScPWR/vD/WqDOoDWWb9Q3O
wpo7XeH2gXIM3fx1rJ3q9CUm+FMBuD7iTjYykwowLWAnIXqBeenLs99XTdxgmDyHErL8Y5C606xI
sS0YXaCDcH4czZ/XF8r+cH/sUSFTrDQ50a0Z8oUxqHDNaZ90BScFZQbNzZIo3wijtlwxuxUFSeH3
2aPeOdrkXV/FN99QwEImojuiogwN5WNqFekkimvfLmawmtpPoRcab6iyyU5nPffrSIS4Js6Dm9d6
xzH8PaRRlqnFWWovpnh1YiIDSjk9iHZOhKYs8xRPlFCHtou7ai+88YY0v321L6s6mpNAiEFrgQot
owpSFbNtokNcvKWtp5dv1/fze2pEDPxLz4nxWrC8X7phZXXNit2K0alTDwZSFe2m24870U13mCp0
r1v7dtYoY5TPC3PfxElJeISy0a6bWwViJLmBQCVzXrHMbdusinITeWnqbsyK9FDM71J9KKeP6wv5
usAuQj61EsobgDPQ47qVwdE1fQBfMQn7YbgtesfEwoTyQ+8fJh4TJm9NVFiscwzVh3LfBOX82vcf
1szzcOJL19ZERcK0WHqtAyXRQX8XjuqBlIjUu/medNwJpe7/cQepHESRoLNVx9hBQhuX+JJfQ+ye
SNPxZty+P4zJtwLjpCWhdw/yBmpdYqVHQLuIZMR6+nrtt6ItT3btE9JS9XXw+5SzOOanwrw6EhEY
NGip2NIS8lbs1DTIwf5tDHeDzsvgvsP8yKIgNwGqYABtJJHyhiZaC10rDEzkOFDYftQh7mebKOsR
EpPurT1Od92n4i2u9i7uyx0GXEpHfuB8wm8PD+o3UBs7JnqS1gZossb92n9x+oD27Fw8zcaXDG/M
p/FkWjSBzwXOxwQenHrINWOcabHZRQf9uT7VmDQlkLv+kL6AXvd/QcPx/SlHVrixR4VfI9VSpRLg
pMotSkVQYcPbavTVX5llT5ALyu/zcyQ5nG1les/GKNmETVanDxKmX0IjAwa5PaHHeluczV8WJshk
gBBiqJrf8p5TJBx+O/kbi+QXbSyCkVBpC6lcg6S1zVJGWRGEbjlnrJtpBK98UHahdAlivksjIL2U
u7yfmiBDvio3ttkf2vjz+t6xbWDwBHOzmDKUyf+/WUiEK67McfqCsX6SgPYz073JzRiZTog5oP8x
QsX+COQ2lRARmbJz8tJidjLe1+jHQBlrT6DaPIgI0x025qiT3oZ1pSXr2gQdFJlb+XateMHkO8CH
uPnGBHWQK1CU5uj7gK/n3byfCbefTRAo2sN60+763xG0LZ9le/IjnjIa84AZQHsiigG3CwmDyw8W
SorYqyqR5ZWdJrfbwDoWz8ZzGNt1bkuOuidIN14b8vs7EevdWqW+oKGDBi+S4Yrye/iMst4nqZqs
GMRvU8hqmhg3FP3c4Rb3WI6zNUt9ycxIFVEYlugwRm4LQoFbsE7ZEKX3pu6g3QMeyWVGYt59W5PU
lx3WBDRXeVqCPZu00Rqg7V1tN7iKM78nYGblwV7IEuhIsrVH3erzUtTWLOdCoMvjb0XIHtdBzOxM
yH+mZe4VK9eBSMS/YtCkZlI0AfMofYbDKB7A1gDhhiTA88b+Igz2rwcXttsAtAhSFDxPNZoxqe70
rOyETMVsL0RQg+FleJ+PCaTf25vu9MVGDrZPXs7MPiIAwOmyCU4eqLJeHhEBAkJoyLYZ2r8E0K/m
NrQqwIKuvaufyR259kDUzVkpK+ZAhFHRRB2oEdMknryJo0sjgC9Sa9KDeA/J1fA+8YE9Peils2q2
meNY9ufwhldH4RmlFjrWagLqVik7aJCy6qBHwH2gMo+DCUJPIO5AZKpqlHsKXRErUIVBintWvT7o
PMER72oN42HzjgDCBJ7YAutC2hikeeTnqNPkRksL0HxGdt68TtqDGPK+FusMEH5KECCI8A8aXpeM
at+ulo5VIXijEuQT9tnkydwvfsHDDTAXZIHpUDPhIDLNdZtXRZMuGrjNZwggl/vKA2PpgvNGOq2S
09qtk58baRf95HgkyQ7ocw5XxOAZrCKdp52jg5pPpJIejD2gv0Xe3pWXeFkgvYCtkrdKVhjbWqOu
JVPptRnqkHHQftaJHba2vEtQWdMehrfhszYdgvhuHbAgnbgM+ewN/rNQ6m5qcrAUdA0uCV0FwHxG
Atg42TlMMJkunBfX3LeZvRz/5uwRwjkTSDFU9eg3UlvplbgmPeK2UjuzGTnd4/UPyNpRsLFpigJ9
PBRvqDjdDqs5G7JgQvEc8RJEBV1v2fNyv2r7tONkmsyiBrJMCz1ySUatiLr1jDRLC1VZoKgICOj6
NHggZHamfX2zPgtcGVkSM2jP3BqjYsqgFGKURqCj/TeiEMDC/wamyF4U2NjQcVOgGUT3dzs9HcV4
BZt2K+zrgEChtRutswHaIsxEiRtzqnnMrNDaGKR2US6NAi37Bs+7z95FnnuOduoEfTLAMXHrNcHs
ZU+zF793r1z9cdZVsDVN7ek0KDHetxIZwiNnnbzz1DvVtbxD4S6v/7USANLBjTXaN8lDemx1cATM
kuGJtbifrI9w4BEksw721gr1dlXQztHlBaO6vfpZp09icxZ4VADfW4HUSqg3llzquZxa2LfhkAfm
4dwcNMxS+EJk18d/eddrIDKzOwNKG+R/lU732vGyB/bH+9LVBQGQTHMYl0rYFUWM6ThhyWyx8rWC
M0bIM0DdBVoLOpChq1CKFXUnWzq3yyX7erhiZl0W1KUgDvy1COoGqKx5acoeyUjX2qCilR15R+ZS
JGjzCfdxZ4cgIOANv7E95I9NKvQr0WwO6twOgbVkTiPEx1bsPSWyeHks6y7Fa08jCR6qR3QPRxHF
eBgt0AiFZzSMcbOZbvyzOBHF9/jMexEwK1Vba9SrxyxQ7G2ipgh0E+p33lQUWKCk9q/VWCv349TW
qSPXwgQ130xol12/duuh7qT5o6rFLHFXRSwBGsnmYR+Z9XLsE5Q+NX3UHlXU5INFKwqAw7Np9tcY
rMmOnqt67Qpx2Wg8p2BeYpuNoyJi2CimJdYjYIOxXfzW79tT6EHWE6G4P2CQTnnvF1veyz5YjXgZ
Ccm4v90yAJ9AFg+MRt9gV+ncaoUYQ5AoyW3dyzAkRYjpIBRpQR+iBXL8r7JKZAP/Y5EGYWnRai0q
4UeU1rsQ+oWhHys2yMntwryvir2YvOT6fuxz9/rJI07+faGGCjpQcDd9Q2JFxtBhBL+OD+BMOcXV
DFnK0F4GEKqi6HbdFDOO6H9MUa8cpVkB5oIoUJCvd2mPkgNPqYH5YsQk1n8WQ0WqOprFEllVcmh2
2Ye0jwmjiAv2ZXAi5ahZyjbO4MNfFIwwwYpEC1kyxChoArYcmO5kqAHWHMiEINYlKbz+PiOCXJig
dk4KB7mvpAkiZ7Z1u+xKdz0WTvGDKMwmtzyWC0ZYvDBGbaKg1NqQxpoYZKrmdNUAagH1o1N4NDc8
M1TEL/pQnkSA74Jk2WW17Fpzj8IF5xyTCEF598VaqBAvFMssjwLUzKb2Zy4ku6Q5r4JrGp4VL3Zp
cCefGGHjwh4VfPOobYZVL6EI91lCTgaFA/MJcpq/TTv8UR6i/fx2/UjxNpGKkJM2JbE4WEnQT14U
PZhosYicLWQlwhdropLDuAuNKZEhBUIoc1CzRqVSwbW8oCDferPACRKMmL+1RoOezFUdJ3VWkkCI
ng3hWKPJl+Y30nSMeZIgrJwDpgjzNw4t3i7UGwmlpbAqrTIBvQBqE87wHD9qD5+koAXNiddOtHnx
ibU23CVQtpABz/mmxhYZ/TrpWo8kZ5R+G91sp0nsCEqGqc0+wGRScN05mF9OkqFuJEPcG2BN6oiJ
ZSq3TV+TaWnCnyD9hApbFOi4wWS7iO3+v6aWxqDA1h512sAK0fdKgepLW4x2vwSL8BcvTcJoZKkY
uVVkCOTgvG8KZW3eVFKRgSm52xHpnwzJVHGufdJzk3/yeO5Z5SsQ3cE10Fo09W/CRglofdVB7mYQ
rZSBAT3x2FUe9EeiZin6w5FbemQUlqBkj/kA+AZYSOgn56QnURoWUX7ozU99CYRmJ4i7afWLOUjz
2C77vVSdIGrAOXKsILI1S21qnE1RtJh4j2WxbEuCoyT3YfLwN75oQsvLQmEVzPTUraL1yxoWy0II
MEagatL90APesjpkK3XDlnmvaeZZ29ijfH+tZ6UuMUlISqqfkoT5EcKQSObE1EA5q7dKsftqYrrx
M2elzO3cWKZOQVJo0ZTJpLZznl0Mp4ELyIaE5vAGEr49YS5Ed1pRbB5R1He4KDl96PPhnGPCCc3q
y7NRC0YjKs28YrQk+hhd5KyZLfmjv96It8tedKeg2tfPxh13AJeVnWwNUwteC0sr1dEkfel/D+UI
+qgWwKVin3tctTHy1+grHbBzHQvEiA4w6JfL1ImMQqiD77avLIgJdrrmJgOmxCdZ6V0l1puHNRqG
wg6TaXK63MxuJrWQ97Wlnsp6HP1OTwa710bZkfJVPdYVppiuewAjz8WH+PMLKVdvLBksmVk/BFX4
WtXPYc55jzMvLmB9MI2gwoxhUDeythSK1QGjdpBzV8mdOmgOKDkITpXaeC+on0ZuQ37QXTnJBjMe
buzSzZ/WwhtFA/4GMyR4WL7oZPDyID3MTneqH+J76+n6PjI9GiLGqMHJ6IkARHj5qdMuikqjRqnP
rJ1lsaXb6LUGB2gMikc7fpVvzcEec7t+SAE34g3psz6iDGJVwDuQHYDb+dJ220ahJlcEblGGXjGK
t5NZu9fXxzaBHhOUmnVC6HVpAjO7AjhukZzO1rMs/zJ7Hhk2zwAVEbpeatasTJIv5SnVKTAAgElZ
021cwyt3NcR8uRyq5JPQpxNzgv9ZE71toRwrqPCAmT6Mjcexbko3K6xTYfQCoJphYQ+KFh0Ks+w4
h4IVFjQdcoCghwZxBI3MD4txaZssBXfrehdB71rpf839CVTgnI/Giu4gMNIIGwuaMnR+GpnGItRK
PAZZ+WsFE8kk3SXJ/rpjsN6xSBIxOqWqYFGC9116hg6Jz2lVISzd7WbXfK8hMZq7Y+e0fpM7JiSR
MSLmlM9lxTPM/Hx4Phug3PhiqL80LAlNJospHtBSmbyWSfskiqnXGqab6rIfy8PzlL2qawpIoZA/
WsNHGAJ5bol2kZcnXZgfk8S6l/L8Lh2eOFvC9GVUz5DG4t/Q47j8ZcM4KOqYVkRevA3Ej2wHbl4Q
9qsAiuOaOcf33Ho861qTNxapt1y5rhY4apCNjftpJ7nZLnSXN8UboMcx+CLnrLLcamuM+uJELKAT
1xbqyNqxiP1muUn/a6075AdbE9StARY/QavUUQpQGnfr6kcSP0jLwjkerC7G1gr9qGpQZGqjCdI8
+rP1KEMsljTU5p/JWf213FYBNB3cGbqBkMHikFawdhBFGChmakSsQqN2UG3MpclAP3aYRAxeYODJ
wBNnqP7mTaUYGGxSgXsg9dxLP9QyC3wugjlgWozosaP5m+5ye3KJHjsIs/5rKg58tK05KttJFmUW
tVmD01l3pfZ7XX6KcmSX2ef148U6XSpR1EMJHv+h+5FqWdXKGhd50M6PsnSUEk46zvo4UCGHMAPm
QuVvc9VGE4nNoKC3BQRMXjpDcpomTuximSAJoYIdg+Q5XYbTuzUGjl7SAukxtQo7yh5amVMKITGG
vtw0GZMM0AQUMaRHfsLm9VmE81SnOgYwlfmmIo3qbnJDdSfGESeDZGZ4W0tUtKuautTlCiMGLe5r
CGcQiJn5C11/DHB/6PvWqf8Bvvq6D7Biv6aoKAETqc9vhORKAwbtuY0yQJE7RzAyN51CG4XAg2p5
XXuMlb8IeZC8MvGcRwMccKzL3Qwby1zNNu4CowEyPrPVxl9MHoSbWQMhxOcY1RANsqWXVoY0FKCs
JBvoTUtQoi+hjadAExm0BnvBVTgZMusYodwClWAT/4V+1qWxeGlma8wGCDhKL5JCAKQf178RCxYB
ZoE/FqgoJ81Rs8qLALWWWHpdFGjEm21km2Z7HyvSWTUwr1otavrWowx+nnX1Vzur6s5oOuVotfN6
E43l7ClT+nr9dzFPxuZnUXfL3ALIHqcjhk3bn+D260N3bB/afn/dCvkr387fHyv0dE/Sxama5wpG
swJQ+foChs+Mg8jtCzLfHZqG5AtlJozcmNQmh0sxtJkgpUH4PLpaZRd+AWlip1Jtazei8Dmdhjvp
eUVr8o43Gsz2oD+mqY1UlU7q2rrGk6cy93U3+aHJw/Swg8uf5VnUwVsXoP8rE3S36jlO7FHBA1LB
uFl4igtvquz+JgP6auKFl++IVQTmbYZONeQnsZkMsR7I61F05BfltfeTIPYHvElc3hOc+VTdZtDU
Pg6yZta6gC5o9zW9hDq86hL1T0KKV78Lb9nP667JOgAbezQCc1GXolCA5jhIVm+HoCIDCZmCqdbs
5bod1i2HGUHwgYEa7LtSJdisIWoGxbFAX8OTKiSehFtuqnlD8ay7AFOXiJuIz8inKBdZemWetSqM
0f60nLL311Czi8a1hp0xfGhcKAxzVV+Djxi0ASidOnBjo6ITn2D3hN5pFpCQgyTCLZw+slMw0DyR
z5Ye44OmcLJV1mlD4Z8UF77sUl6SitKKbBJwr2HdtWXlRFwKEeb9szFBO0a5DlpRJitGOz1AVQHT
xqiBm96QeTb+bBTLC/F2Q/YL9zBQZb28fyK5xcM6k8zAbK37aVVsWQgDkK4epHrYXXdE5gkD9S7k
S1AehztStjBlMGRWX4tB+QM0IoQ3HmIR7noQGyT4sls8/teErogfW4NU9gWWqQaxMUwPmu5jfMjO
pdLW9SfOslgusbVCtniT401LkUEaYwLDn+kUBdimNL//CWKb3HD7lw8o6pwF1HI5qRfL/00J+rNo
M6Af9c1JzBJTfCEAAWqegLTUV9RzWvKUwljOYQJDDPeAw4OM+nJluYWyqdpIUJ4rb+voaIzglslf
Y16SzHwBbuzQL0AIMzWCmQsA1t7XwfIRfYhOdGw8cCP4631xUg6YvD9J58Xnlew4C6RZIYW8GUtV
KNqgV1PblF/F/GgUqzOWvM/Fio7bFVJvwEHLQOedQN/UyOrJTjrtvR6nwi7rwRYxZpkubVAn3I4G
qzu0tUo9BWOrXtK0RDePcKAVUEICza3+KCKRLT2DFxmZiebWGnW8xVqZ4wFSwpC6GHarmxyVI0jB
dpJn3FdBCpVC7U7YXz97rHE6dWuTOuH9tMoYRsEY/LgfwGqYu+7oys5wI9mV9099HN70R+m9ORn3
ZPIZ8gMgTf+rnun2N1DnP+rlajVj1CihigriNSgIkrGfTEbTFJrv/ESFGW8ItBB5JjSb6TpzUmQx
6iWY3jMepb2xX/22t9U7LbM7V3JQVDgapQPfur7TLDwtCpgYa8Kj3IBRKhYkiyjIsQZgXxdNnq6+
pmAYFzSvAV2ZMNZ2XS7wZGeVeK3GL8QgncJvDNOPvlhPgbYjBcb41ANfIYFFoXFGoqPiq+4MBd/5
QNTLRoglpl584mlSMkPEn3XTfD+VMnaYZahKqIHg1aS+LfWzlOh2WP7gbDDzsG4MUSFirCvoxYEu
CXOhNQaiC4/04EjfHYLIP6/bYl4eKNjiCkajQqJhMiMuDi01MXNS68+LcpQrNPnl3XUbrDQGEA4M
k8uWBtlUk3KYdlyKdhprMoE0uiDMfsT3sqM7aZfuov1fDAhvjdEPFFFKixUik0qgl78qI7/VoQ1b
j5nPWRNJYilfvDBDPUhaMGZb+tCnAUbfbFWQ7FEVMY8xK6dkSh5WlF6ienXBYW7Lc8kZ6SL7dc02
5R/xOMq5kZhRoMaqXwP8GY/pP90A6nNB3UtrsW91w4l6lXfyGQdAE01EG2T2UIOlL2cMmQNADbxR
IKVQYsXQtQ69pBCsTCl3epPhlyj2AfWjG+BJw9zLZb7RFKksdeSZORUklKJXAhSJCwaHs+Spn+by
1Qvnd6CYK9yYpXZWGMpSanS5JM3RIZWdYnmapbNYtJwjwbNDX8fJMhSShmnGbjgNCijQX+pqnxv/
RyvUNZwlYZsoKlKN0fT69RSNr5HhmfXj9aPAWgs+EJjsdN0SUQC+/FRpFI49CKWEIO89QPs92fAS
vM5lHjkm47JDgf6PHeqdJxnlUMsVxJej8DUsTlXnXl8H7+9TUQrx2EyNEECUsp8sb6yt+lgLSNTs
62ZYb5/tOuhCVDcthrWYOmirD6lsp3cgPncyD5qYMQqLpLnBq2ewwsVm43TqLPVNaC0GcQMr3Me5
Y3VQNwPNHxS6AzN2027a5RrHJ1hlootFUgdJwvRzLEWaEIw/qpfqpsMarV10kgdUwAjiJj/LnIow
q+95YZI6U6VUWYU4dFow7vtT+lYDYWpONgoBIM1XnNyPfqCnE+15u8u83bbbS50yQ8pxkIeUDCct
0CFMXT218+MAGULRB3kbd9CL7aekTYFGBQS8SOjcPDLrqmvKdG7QyDwUD18C5LeYUtbs9QC6EcJk
+sAvRPBskhiwsbm2Yin0bSuiEG56KNGCeqnz5LfxMLgr1GJrrnoyq4yKr/lnlVRU6cfCMoBFECGn
2rwkvg4HgioaNBCiM/mgmNx30/fIzbgyM7ylUmGmauU+0bPsfzq3+X4+qnf1sd+RidXosfN5aSXr
qoP+tyyKX4NXtBJvVSCspS1k7AWht2v9vjeOhbXnBB2eESq4lUpazVVTxqifGnb/BEkbIoer3JR+
dhL3uT+DK533pP7/nIz/rIzO15PZUvqxSsFmLLnmshvqD7BzLEPt1MOHFD5UChD1a+Rowm/t7fp6
mR8Rcz9EsB7t1m+pupzVIbo36UGaXiWIq8fB9b/PqlNgMvaPASq+TaGhlEMhy4GVnArUN9XqRSqh
opdNu7ZHF9TYT4u1GxJIP7+khWca/S7U1uOspG4tnfPlbZh4WSH7YgGSwCSYTRVgwMtDmpezVcwp
PHdw/tV9lezYDd0EPOCxLx550AX2HmB/QZ2DNhzmWi7tSek6REa9SmDI7vHULnzxg0AmRjv9Hb9Y
HgTkQcMf7wZfe+LsPjn8dAIsoeiK8RYNMUKlQqDYK/WUFRqk8M7qQcR4S+UteFFALSzDlC3e2uVz
7sxv5Zkb7JmOtbFMr7npBitF4xFqR+uneVD8AmjV4tS4YHh3AKjY8wB67EC4sUgFwhSQlaFoyNwT
EoXWXn8Q8v/Uzf6JXzVP/zF8EoIIyKNxsbLMkLExTAXCoVImcBSX+UGFYaAdVNPuuETg5FK+9iWp
uJTny5yrFnITAh6NnWxn3SQelrTuem848shEOH5DP2Csbp7kZOyTgxaHjlFYx0jz9eacmKGbCpwX
IvnlV1ZGFxQ1vCLKRca8/hTuhumpHQ9dH3md8qIvlpONNyIoijjHguOc9HiJ2E+ZoBV4vYzZXj0Q
sKDg6Ior/IOKjA4h5hzcUg1vaId4PL1OMHRDS9RUQDVAt18SJdWzTq3yw6r7Zmi5xnRWSv6EBvMy
2dqhPKXM40YNlRY6Yz+ITFV+O72pNpnCHs9/B6jTNtboorogFao6QfH40DdA366nPmtscTo3w7nR
vSJ3xOlOMCw76jlTIswgTqh5NQmjuQCGUcusygZMXUMbHepPwkhcYFSt/pkvTvlbOxSkWJvsrnvN
Fzbw+wf8j0Wa1bnuhXJC7wfEeE4ZaAkYS5L78Vi+arvuR+ZluD0U7DIh2dFcY/R5+SzLf9AvJ5N5
IEzB4DP8a5NazvLUSf1SSEFa2WigOPLyY+z2mipy1sk6HMDOWGh9qqCEoc/+WMpj2fdTGYATEgRr
1mzyjh+5X+mNRBsXnBdgdMcgDPXO0sMkLQcDMzD9nvCBr775pJxnZ3Ird/FnnpIk82LYmqOue7GC
VB2a8UMg3pMRw/EHycnDL8agJtBgGG1JB7MAnH1kHkRUm6EeDGYIDJNQHhqH4aBMJsbnv1rxIGNq
HKiGYSoYGtZn3qP/S6KQ3tSNNXpsPEIJTxGMGHigGjpWLfJWWKw88I/XNpnEUcENaNznD0Rz0nrS
eYvVGN/UAkATpW5wtgDieumdzWomcaJhamto9/EdsR0GAEL1NqTfGoyuozSFViwPmUf+Kr3ojVX6
SIpLnNWFZkHmelFuhL5+gxZJbidRdIys97mOT1YC+Kb0V9mNZUkYtTAtmUgrXq5W0uq0jsoYU1yt
rdyWp9mV3OJAWjdjuwfrjouOgns9/LB6RUgh/2OTXmsoNqG+ljg16akcQHbrfQ2UACcIJbgI2dy7
eVvd9VwlcZZjgYIHZW8CeCHT0pdrhQCcUiQz+Jh7Vz0MO5LLCaC9FpzRSQLTHvYrkHwkrzLuqtfr
a2Z83gvTxOk2IU9bC4xiaVD+jMH7oPhklEXdF3sumSbDeS/sUKFVADFHsqLMg7lgO/n4yhvBMt/L
fjF9MQCRuDQKdsmDYbJeBoRyD9VgQ0R+SsPRS1OqpGQEOAFMZnvMLfi6q92bbwT5Oe4Iiin/R3wY
IVzMy5YZCd6FYSoEF2XYWU0Fw73uFx3q/61tTLuhg7QfTx6ZubmbNVLhNxMy0FNlHUD+4n2dPKSy
aeN5fd1RWGU0hHgRkAiJTLbQT6xOS/M5E0htwM9PZWDts3dg0p3lEzBCkPVne+mNY5Fk9VTo0UGN
jIECMJjp6Atd+mYEGLwaTlqC6C48gsEM2iSVI4Px/izdRMGI6et0p9e70JFueQhXVu4D2xomNUyD
MAFR/jrVoLpIegvKK6e8cIgUKf75vB6WhKiR7s0bbnhnPD8A0AH5JLICQMJkyiIRudCLcSwPgv9v
CCg84aVxV7CmoUbpcEFQjK6RjuUBT2uBuQnEqJe7W2FoNRUa0DOkQeIrwOGPdoaGeHrg3pus77i1
RMUYHM0wqTUd+o+SrR/UXXGIIsg0j35vS7HTgRMLCB4PaELNaT0ujJG5r5t1UvuaL6I25CHOoXqP
UhOBsgPTaws1MJsSFMstl4fsY51GFXRq4DpD4vytFgHSEiVX1NTyx+UoT7UzpucRE8+cw8H6fBoG
jg2CKcO5pM782sSzluQypHIP4QGQRZ/QR5WH0uERerCWA4QA2mwYSkcjkfp6otjFs9FpeH6skmO0
sr0Oz1nIO+usaLm1Qn2lGAx+kwQ2Osw5qgfSZQOQvWts68YALxbQtYkd4bTLImYseVMwvAWSn7a5
AvtKz7swn9NDuuxla5ePz0bKe0rxbFChTNQ7aGdEYLAlCHblqDq6Uz2bruSFeMpghC4HzMNdH6/7
CHNPoWtM9Ouxt/RzRqwqMBoqRDZOH4J5bZ4bs/TyfjwmS4MkMuKB2pmLNDDzC0wBOFlpxsl1rnMt
U8GvZA32XNlEkavwyqPizb/BfDcF8eGFlyYyXlK405EQE74oE6wll98O+kJKD6qK/JAaP8fuLtU5
KSFrSQaCI4j00WoGic7l389XWU6HUkiD0Tov+S6eP+Ph/fpXYl41WxtUIA5n1SClaQI7lvYFQeJ4
4t3qEZ3G2kNTod1fN8gKx1t7ZM0bf28WJa77uUI1aLYlMmRRn8bWdBcwU8tB+je0G5gK+rOF1Cca
aq2VJxM8pMT1S7c664HhZKdlb6KEUPPyPfLX6JzBIAUEC5co4by7XFyXhlqkzDIkvnrJLjvrALUx
W0X4LduOkxGxfM8knoHgaCLSUwme3opJObZ5HjThqxnLGLgQOUGeZ4GK8UmV6eEspOiNLrOTzqca
qibXfYH1ggZROSRZLIgJoaNN7ZcgzY2iFEB6dDvwcrqrrzyMB/Jt4sNg5z+uW2MFJAtqfQQIrYoW
vWOZGplWlet9UOeOrJTgIHwquiCFEFPVdBwvZ+arW2PU5mlmJwplClkCSK4dVlfzmzOhc7TO+Y2C
hEM86g/XV8fq+mJCGs6uoiRkaTRTed+l4FgdjTCYbyvIoyf2CrAlBqW95c4yHOmwuHjF3YY3Bgcy
zHITND50gEoJbxMN8zBlQ+9qs4H2qfKPlv/OeXJTvL9PP8UToFXqBIAH8OW9L2E8PmqjaNxxdo+V
p21WQQ9LVWZVR1beR1+TWdJJO0pHIhKejDYhvBJ9jacGyPR9orKAXI00zS3KQ9Y+GbtBIDQ2O0JT
mezCk3WuAhJ2lTsuex5zfRtr1FXS92a/mE2UBcthABnag2T/y8QWgTnEJUOgvDFUVpzfLo862vIU
aeawjkaAU3+uq2bfWOGhVrujsOhBC4FAPAs48EjmaxspqWKIiqlYyD0uw6/Zt5M2ZJjhk2snfCfC
EqRmnL6u9yB06FCYAysiqL4G261TTihjBheiM4/pPsRj+rWoG/q6ZJVg+VG27kTzR1z6eiUTvGld
7Ti+yrplcMGAtwd7pJq07G82jYsI6kGwsD0TwZPKKx5IIwzkFeaT8R5/RG9zY6+TzSU4JXcKdb1h
ay00bfEKxx5T31TKelFueijhdLv4joxjrh4ouWxQcnHTYsapvzBFpQlTOI3qOOB0WO29mkMlpPCv
7yIjt7owQCUGoTJhKqcWQMUMVsBqsKPyfhzvr9tgdRQMtGZBIIzQCLJr6ozHUdZqozGR0pruKY/N
iyWBlHMOSPEiwWVgQGFR0+wSMm/VY8RlQ2RuIpSbVSJdAXVV6jxIopgtUoSUWLReG+lRUjlOzzpw
0P8DhxTI63Dz0FWDflxTNRVRI+nd+a53yRQOEEfnpNrrTx2KBytqXLK/+Ctgo7+u7y3r+0FABo0S
0FfizFPXwrpIU5sX9RzEa+/0c/GEqTwbI3ici5y1hRszdFE2TYXeatIZ+rQZat5V/EsxYs7rk2kC
OsJgq8I1+g0x3BXdUuFfaZAhbwScpJEy3ncifkYfXEkC7sdCtgg4GnWaQNFmRmOGJD9WHFOzRXAf
EuIHc95DYxM6STyQEetywyz1H4PU6UqHGvJFMfBa/T66IRWC+tjuxh2a2eDv5VXOmRsIrTFU6vGi
VHXqlK1hWJSLVsfBkj6KEbSLeMg6pq9ZUECHfBsB9lOrQakqVfIqEgLRFA7KgLKjNLs1v1pM/s63
z7SxQ9UC5KwTJXBehcGKUpWHoWm7uF8x5yW8gGexOYU2CHvuhV9cmnqeXXKXb95kWdzp4hCH5WG9
BXJK+Vxd3SkywEV6X3uPCsfyzH3xGO25VUf2xuKyJpQGOlKhS8OxsuR1oczo0oEfvw2Sowae7sST
g+xEoOXpbA8+79HOWixGzBC3ABWBYSooDuokT+kIKLuM8k7nmoD1lZ41cnIR1spwT6IogGIqgZpf
rmyR8iRUSrkJBONngXlmrfopJjwcCKtlhKnwP1YoxyyRkw9SjgCvv4fn/qT5hReekufPmYhdeBAX
5GrYsk0Sbggi7QfCR8qkvg7mHJZfumTZDd5OZB4R4l2CbWl29AbZXCdyxcLmPXcZ6aQhb8xSRwNy
f02vFwokYQwvlW5asDHmgWg1eMm9rBaPY5f59TbWqAMB4sWhHjtYs8TINuKdlt63XDU+Rsp4sSTq
BguVLlxLIqwzOTKeiES9SCAC6MflV9K68n7E3I9R2hia4YLIGa+BrWn6DHTFjPHguBN8wSf8/5KP
8TzgMdHp0/cYu37g4bpZERo0YABmoor1HS9RGHoC6Xrg8bt5tSuoDUJu879PB0i7RAJxH442zVuS
mLGRlj0UPrJIhgzLmtqzkewXEdzW/4+07+qSG0ea/UU8h9680lWxTFu10wuP1CPRe89ffwM9351m
obGFWa32YZ+ms0AkEonMyIjrhlgvewMnmixFx01Kk7y0Bsrpg6pDSGsX3hN5otiX3wQIXYDFxNaP
y08uMyCJSPS1sLVIOYrRxJWJKwhzBVow4zUffceD2EuFl6Y6pJB/KRc3lDnfk3mDfxpF9/QygOnJ
mIlVhGf3oNkEfTPv5b/y34NLVKZCh0fc9JEp/uc1ooB7aS4VWylMiwn8Cd+N19YdPABjP+S8dHd6
108marq4IzDMB+ojP3d0D+LBw4H0bgTu24NVStlsMbAylz+m1KM8FxW8c3IwXb5H0IHWHSiDfyss
u3sV30U/hWIMX1yXHVv/cS0oxl7aBV1A3eglmkVlZYf3aPs58WP5Ey9JMCPJrvyz3/EfWqwC8MVi
qTtYm/VyAnnSB8UnBDM66F3HP7MTZpo+On/Jz+vnhxn1NmukLsa+sdZ1nSCpoi9Ot97XBWaXonNW
ohbHI9Llfk/qrjIwAQeeRSimzb5+wECCn53BadcfikBBlQWTW7fDC08Ogf09dXJ0ZGA5ZJo9wGqW
cRG6ucD0xeyuUPwBbdeT4XUYgyh8S+DSITNjq44HHnrVKMLR2a+ZhnmpSZMRVOOPGBeyyO2OMW9D
zDShuoExC/T7Lt0yy6N1McpKRzcaokL1NwL+SX2i7VgmjnBPhogxZ+pc9xP25m2sUhGhGltdiwmb
RRwQCGfuh0H5EmqO8YHDk+2+ctC05dU4eGuljv4oW0kq6aDYarTXqT41oeKOWeNx1sa6f9HQBM8a
2EHQWqeyGWFelcrKcR8SsG9yTEDGqYNPcsVQf7uz7ng6DKyUd2uOSmdioYFsbTnlgRw2dtvsu+Q4
1outcA8c+Tp0FFdEpBYKcAsKXpuXnpJPiSUlKmgf9PPoKn7pjy8kl8+gMg2NuW/XvyJ7VZ/GqMAl
jRNU5ixIC1WNgUwU10XWBkLbn2a++Air8rVdGBW1MjmUKkHoIN6iokNMam66Owh+EyDL3vGm51k+
uDVGhS1cApK6tpjva4ZTXc92Vd0Ocss5X6yEGu0j0JxgeEpHVeByq4pcWxqwcKInvIDx9j7Sj6P2
PVRnFyRlbeNe3ypmNqHiqYIUEJMoqBRdWitHJRfTEEFqOpg78CbeCp7Q2cou3vfn7idXCY38eNoP
t+ZoP1xrcxXA3RV8PGcl/+/sOttJN11itz8IiJeLM+HZpD5oGqWFVk5EYHW3+uFh2K3H8ajd/D0Q
0T1ak81LDFl+gvIvQDQaCs6YDr78qGC9bbJhLMy9oYG1OMmdsvidVzx+XdaFrYJuXASFIv59wAc3
xYF2aQpLnyac43AC1cn3eH2QTQJhee7G3xw3YcVFlYzRkMEdCeKulytapVYwiwIMLmRs+8ffat7R
rnpNn6NvMwYheMBA5hfc2KPicDZO8whCkOigyKurLD9l/N/Kk/dlZgTbVVHht0wjoISLJTuk4Ip5
HckEd+L1+2hAQdFeTpWf+Dxg5Qe1FH0CNAkkwQjDMsoPlM2wMeUSo5Ea5qpbR8b0ZTupu0q4E3PD
Hps3Sz9XgieXiz+AeFN6FzWoYa9v8jjZJcAhyQNEjdxZEne5cQPdKlvMbhfpL3F05v42LM+tdIzW
X4tsOUYncgIT6xyhYIKqBuHY+UI1OM/ToAlWARar+lvXvMr6f984B8ANmkoKhEk1QAMufcxILLWZ
LCTZdXqautrJDC5bIsuNwdGGswnxQDxIqYQpLGs1ssYphOSqXjv6ofCA5Dtq5wKSxBWY+nlI9A+F
6C+7jXIWWk9ofEGN43JN2L1c67TGClQg4AU7fi+eUj90xcflbQZhdbFLnL+njQ38JKRON7ihAXj7
i8ezynR1PI3/+SHUgSpaOQu1HLMpaHm85nck59YMsIwbu/jYPZY7np+zDvDWHuXmQ20VVTlIxYFk
NpIRY+A+2ZnLyvFJ8sKmvy9gPkBIy5ibQMp2+X2rdBXrWGnnQBxF1yr1H8AT28O8eO3UAyQTGJWM
iq1Z312Ph6zVodAGkJ0qod9HU5tbeblak77EgZTVjriAKGTOv6WT8XjdDDPV3tohv2MT4iW1awtN
SPJD6/cu2sPKKX2UChtcw5a9OooDfO2thMz7v0cOEITiP8ujvqqm9klShirIxovbGhTYRri/vjDy
B+htIyS2Ig6FjGc8lXVofVn07YzBvWWK3FhH+f5Z6GUotj1ft8PcJxOkS5CNwLOP5vlLilXvrBYI
6Fb+ZXX7obXcdHm9boN5tIADA75NhKwycLOXmzTKqzFmWCWar/2J1J3wInKnO+WAd6Ur3PEmBFlr
QhmNTASA6Qwaq5fm9HBJrDLvjSBPTVsNUQDRb8SWh0xkPRhQ/cf/QAQPIXXK85ZGMuRENgrkhQSb
O+9F0LJjquSjjMxL0Vg3C8xgj9AKxewT9aJUk1KX2g4DelZ4m9cvdfbO2aKvBj6uFQw9gdwOzTbK
34ZQr0Vtyo1gHmxFsrsczV505n3TNWVHH9DC+TfNtq87BasqWCxNIlzypfRZIXWTqgWtcsXY6+O5
qW+zZnd9ZV9zQJiAuAKprqqE9e7SGeYE4AYlAr3WKFRQvN8p8wl3jic3npny/Jz5ETe2KJcwk6KT
lKVYg+ke0+R4+Tffu8YO36Y7+XV8gI4wETC+vjxGwe9yfVQkKoq0jkclNQPQF4Eo2in98E2/s1Z7
fiATuI3fPwkBUPc8MkH2WuH7oG8mnIXUdSl3AqQItboIoiXxNCt05JFDBkKO6WUIJCv7tEAdYysz
AX/vV8jQCScRYtfdQRae++FZQo8m4youfE18Lq1RMSob9LVX5HoF0LgP2kfsW+z2dplDtw1k2zuz
sPWn61vHdH6AfnUVY5N4zlI7B5aaFJzl2hrM5Vso+R16C3ry7boNBowDyzIRNMDnTWYjyLI392NT
GkuZ1cOKrEby03frlTDVWA9i6eia02OimKgnDKLdvIRItJ/yMw9MxbihL38BdQCLJbVWs+tX6Ju5
eNNq74A3E8iPIw4eACQqKBMh3gV89X+PaL00TJ3GWK0VI69Bd1nWZ9k8ZulRSV80kXPo2bv4+YGp
XRSEWmrqsVeDpYLWEmhkIbBgN/r99X1kVCEuF0MfN2vW+jmUV2hKDR6ZxQjd+V7biW7qWS7vtuFa
o47eMlS6FYod8RoTT4Bxn5xIMiXbAoiheV1tZiQBKgsSOMDEfBn7qLIFOk4xutrDUuKBp9udxgHY
syxgEBzi5JBch8gBdbZ1ZYyGXh2EoJib38A6eXIrcZrmjN4a0BufNuhxuRoz0Goq6GugPJYn1FDO
vWiLb+Lj9LpAqiXObKu25QeOV7CCFipTKFmCuwNFdOrWDtUynhpAnYP2lXCCkjGv0Y5OGBwAWgXD
Vt51eyxfhxU8zE3Q6Ws0FkdbVqOL4yI5LOp9rZ/X6qiBtv+6DfZefdqgzlMXZ4WCyUrcoUJ1F7XT
C8S8nOsmvj6JyFZ9mqDOUpbPeSNUMSFJlme7yIx830gLpO/Q6FUO9WDdikaR+LMax04YNzz4LOte
25qnDle0ym04mpD3q/V3M3lNos42jBjGb3RUN5pld321vE2jnL/MlRXafsYS5HVtT+lirwVmN7ko
5K9l5ouPSndalGhU2kwz8kOuPhTjSUieBBkqZNqDPt5klV+lvhBBvZBzAphbKcsy0Y8AmE6mrjdL
AVhlbVC1l4tjpLti/qjnP/XxZZhi22h9o/avf0wGbyqWuTFI3WahIEWNqFYgat5hsNLpzqAz/CgF
c3FozIMAAgK8LSzw5NBAh7yr00xcOwE6M8WP8NA4lZPs5vvJjx9kt8ZgI7cCwvSUjUXqkTGmpIY6
xdGhf50tW/ytQj25cvq98TQWXvxAFOytQOTsIONxSL7o5zqpGNbpoRHXibEG8vfGIyzi1VP9Evpk
nSXYb7kDqsxVKjK+qIG6CJ7wlxnRopYRhgPBeDTFTvwNsxu+cJMZnkjqBR9alDfyzcIlCGMvc2OW
OvV6ZKiDEQMgJ8zlg9xU4EKoHOTWTlSs5zQZdrH02xqApFGlb0IDEE08H2UtUzixj3m1Q1Lvn+VT
4UCTqmbVIpXw0pIXXvcUupCUAbFMeuSvmunDn8booGCuVj70dbQEqtE54oiZdR7ciYHjhftsTFBO
m5RomVU1tIGnA+lZl/78opd+BYEyoFoaP3qsvB6d63N8bn0e6xvvY9L3ryIMRRRmy4fS56t5wNsL
1B1za89e4cYeDyzKENC4XCsV7apqQLFjiYpDh4tpB5dB6xX5M7ns+XA53t5RkU5a6tCUGiE6mP2p
Gh9r4Y8O/mbnyEHdPE3USo7yUsE1TDTuJJektOFJAiyfcEuGTvLCCd3Mu2Jjj8osBGtGkG2wWW2/
mwFwIM1rE4S0hO4x27Wecm5/N4mNidl5ZwW8li8vAJhU3BF6qU6EAZsnRf8nltBBtPLX8N6DdawE
qxPUyTkrJiuiX9Dbs0HFHGsM9aVHXftQefMrJFccuEzmRJWzvMmPhI26dwqwZBy7mmOZ7TtAXgEZ
DpgAnQxHVbeEVlQUh7D70Q52PfJYjBk04uQofFqgjr2gRbOepGl8WO41CZxDtuITcd/xGO2yHQCB
6iOpfhSnAmLeRHJuOLaTff3zMvO4zU+gLi5INuRlXM24oMuuvW/L4s0Uh7s+S54sQam8AnOWZ1mA
POt1s+z763PlVBDAsOQIvbEwOszzS1y966GtDfvrJv5DXPu0QZ39JTekaYg1NKFPwi3KWDvLa73k
W2gTLhXe+49ZwtruJRUIMm3Sk2zBihS7PBlu6+poQZORQwCPAgXzvDKII7jBlOejVDjoR0zno7m5
Bl1rLy3SHTJ0WOyW1C6h2rOP9/J+2PMwOsxqCGZGUQM3MIdk0EShsQk6Oa0FLXzvmvdTa7fBsAN0
9ibcg6RYAoa18UHNHVzfT/ZSP41Sd35mSnHTdmjqgZTM7S1gWvKW88Rme+U/JuhsFQPg+QhQBvSC
igjK79DqDR9HjdNUYsdQgI6QEMsWBm+phRQDiFa6VoWkjb0CF1f7xa72BpfMh/4bLVt2cvFpj6Z5
xsRtI+e9uQbZ5NYnE24JaszaM7xfxjm6KyHio+4TN38yvnG6C8zPuTFMhTdUPdU1LMl0cQ5HiRIn
zXTbbB6v+wXPChXBrBoT+kOX4SEMkgorP0cALDQlxzN4m0aXIONQ1wfgGQkbTfdbvSdfUU9t8bb3
MFzegWCUi2Nk+vvm69HhS1x7I1H0MIie029kFqU5R6C+mXzRBzL0XO54iSD7Q4IvDoObIPygUbdo
cfRWpKHAFIqC3bSLW1k9xPdGnv8zF4YhUTS2NMgO0NCIrE8LoatWCNz4gydhguF3iak101XttgBI
M/0XUxPMpW1MUkeu7qe2kHLk17O5W+LEyWGx5F3nnHXR56wec8xHKV1+UBCJB/kFr7Prns4uz30u
g+ZP1yNzVMZZCQP5vj4RvnZUoD3xEeUQgi6od8I37sOWtyjqdMlGHgsY/YoxJZ3dkLfWureAlkyc
+EYCkqHeVT+vL5K1VSBgxDgjtECIajmVUPdaXKsiomNvZHY4OyE4Koqek34wj/PWCpV/DG0sm3k6
EAGX1U/23bl/GSM7ASuQ6kMiGlgGjtezstitQeo0T7pVFGZn4mpRXzXZXbKf3fy48MiHSPpN58pb
K+Tjbl4jppoZczvBSlhntia8S9Z9WQIqb+0NnqQDM73a2qJSD1NOIWo/IT7J9+uH5I+BTJUU2ImO
PReNzMpTt9aoh0dfTvqkl+B6lB7Ds/CodZ7iQ8s6GN6M76CRAj8LKGeQJOMic/5gPg8g4Y1PUk8Q
TamHtgihI9i/TvfhmdAvErSrrd9BTPB7NdoYlruNuNkd6+xtzVJRS14kEC6lCvjQ4ydNQTNb5Lwm
OWeNznfGHONVa4oOSSEdxs70kvWoYx7g+oFmej5AUSY0d0CMRdfbQ/QjTb0Ec1yPpANK0D5Giu21
z7/JWuteN8VMTMFU+48tyidncR7XMIVPGrfN8+TJnrRHAu6DmPr3zQ3xSx49lszco41Fyi+RfLRl
pCckLxCdYT/67QhiUGiFv4DD0V0UG3pQzuKWmD+YvRRvuHIn3a2PvN/B4GCFi25+B+WibQHRYX3A
yEz0nKNJKnrTDiNKKK3oj6NX3xCxcjK3w2uMEhf8EnA2ZikXrZc+EdO4L/5Py7bfo+K5z6Asf31j
mY76aYYuwaVzJvYFVNUCDGvbyjoGGNV1CqnjXLA8M1TCmguj2EvVCmEX+WDMEM8A5WjPyyQ5HkOX
2+C7yqB14IlJT6Ob/zXs5pcR945wKO6QUP4LhjOeQequA4VVoRbrkh+m4aGYb2Ze+4J56Ww2h9jf
XDpozST5ko1hIDWLsxQ3TWt5xbhTRtPWSu+6IzDXAqZ/DeLlQER/4fiGvo8QG0uCQUbP1INS5URE
ZnVS2RigHHopylKY2wqdO+ejNeIIYEQCxS30wbioF5LKfDk8n7ZomGrZrNIiCGsIZZEJ4oSk9NMf
Nc/alaDvVzgJCOfLfSx8s0urPOVNZE1LIIjA2Chy0IzGw/XNYR6fzXqo1G0awnzKZqBPMINitxXU
ztSDyQODsFO3jRXKnQ216hMlgxVrH96HBwlkuaobnbTdChW34YWbefB2iXLvTumEZRlzwhMk+QRQ
Ox4xxEaOLBnFXHv3+kdkR/LN+shX3mzUmDRGUymLGVixPWDcC1yryXcrsvVADqTdBLqgMsM8oggc
M7ecRL7dF4+ENBYItSHbgSfape0IOM4yGpEQ9O8jWvHdRwHL+tGCOIIIzXNPAMceHdd7dCKFMkZp
QrotniPokwNR+UYmNoYTQdPw7DHPAFFJxhQMVAZpCEWXtVMIJS1UXkzHyi07kbjTycwVfZqgi8aD
PI5DOYJ1MXwSD2C882MIdmvn6iQ5lfsvRDlY9oBIBYkrcIHAB4qXOzbEZV1M+Vh8dI7AoAwF9GyX
owsILlc79rgNXZ496orshWkFj0RVBJVXn0SMywsYCCQ79rewKI+Tn3nat+ujYoqkNeFgDSUB8ST7
6r56ag3MABO689ax7sa3gXfeWUFsa5B8gM3xq9veqrUQ8EetfhutYx3fL4bPOeK8j0iFlLJTZ6lI
xjUY3/vTsANlCmFyr9Hty75VrrzXwSRV8uIKzygVV0otabLUGsyg+F3iW+aPkOQ4qbcTRFtI3ORl
pLzvSKXifWuKdd7jIpXbyukSATD9xtWinFNjZD5Dt/tFJeBR34WFtsAh1d14Uh3lZdx3bnQHnaF9
ePO/OgeVZY/t3Fn1pKLcnmEivu/HxyaN94vIww9x3Z4KxLGglOGsKyB2sjD9rzt57RJqRukQ3WlQ
9xHeFC6lMOue23xIGkTfxuDMbFMZuKhDuAMU/NgfICkLKHj2L+jRP+ISfdNsrVFxpBWkJhcEKTnk
r+mpeSYvltw177pz5GXOerOC84Y0aprAhEgzFwJGPt8161RUybSokRUFZwGKMc3dGk7YwWwdi/tE
qcfQyeOkXH6ofRM/hpamuQLC7GmV8IEOa7bEmt2jtwR6Ym1Mf6ao+kV2mFfGcVI7vXSTahRSe5qj
7m0pZcWOK4hetnEneiYA6hjYjmLJqxb9vUuG2leaNpntrrQGHxPCo+FH01ATUd+oV2wlVwvZbmRj
eBfDVn3R8yS5E2JZQanPEME3p9WJVnmKUVl4dWpS/rsyR3G2wTU4a147T4WEN8wijq9xZDalF0nh
gPq1GWalPdV1/kPUshR0mEmd7te5E3V/UJRx9TH3ItyqTTOmTqxb616dahWKVr3Q9fYqCxaSn7Y3
b+ZF5oEcmW20rV9Q4VcDElwqWiAQrdJOA+FWsCU7vGsmp4XqBtqh2gHeH2hBY/HiI+sZA3YUTKah
6qiCPPYy8CeCaWndiqBsyU4aLF7s5LdEiUHztF1806Ih5A1BAdk9gRPCWFnJ1jAVVOqoH3VVFJbA
ilxTmexO/QM9JjJl/Lk2Kpwo0gAmQ70huM7ezT7YCue9HqgY9hAwEVc+8TJJzsekE7s5SyKksHIY
6FL2O1HGUyJKp5koyzepJ4g8SR1m4YfIZ4B0HS9D5F+Xm7dAo9EULCncl+/ifX9qDgSbHYqQY7PQ
gJVBMeuijDY61y9yVmlra5XauTBHMGhbqKPUfbirI3OPaUo7mdq7deRS9fJsUVtYaqkEYG4NJm1n
he4UIVMGbu8p3Le/JbDoF5C8CR945R3WJb5ZoEpll4s0NpJV92VgFsk+nNM3tY5Fe+USbTOREBoE
OjC0Ax4Nkb58VkFPusmoJhRF2sDYCzcQZLwz9tG94M2FnZzw2vfzzgYTrD28yDfhA3ihru8l892F
Kq8ENB2SaYN+jVdpo6Z9OeYHkrdL+/6IWxDYwdhdI1t4jhII7ZAWftPb6cgpb7FOC5gAdA3yGqCf
s6jUrEtycZVq0F0N0nktz/HyHupPq3QGc613fZWsDd1aorKyui7HYpYiHP3qd1ntW+FOUB//NxPU
UUwaQTRTjIQGiRQdYpBCool5N+Wp/7+Zoc/e1GVVibdWoDc/h/GUG4YjxxHngPM+F3XogOkYsjFO
rEBOVKfudkmG3NLgNQ7JT6Wzkc9NAa3bZfBK1imCkFcG9QOlcEINlK66ZY9z5I5SIPW3XfEHn86S
LAMkOaDjhnzWpb1lNdes6AH/Dcu7cjnl1o3A82jmPb61QW1PvFbQPEhAza/ZqMN/KGVFv6SH4W3y
tUPjL6hzTq3DIzdiXKXoW2NFmGkFDRk9hx3qUzP25qQE06TVx2EleINurDnjaoxQfGGF+n55I+tW
N9VGUCffhVIEM9ZqF5LumBJPA5hnifqKyQRsTwpCtyBNT4nljU3hTvoteXtcP0wsRPjFkihHz40F
3DFDowTlaQyIwHG7N6Aokt3yEgPWywa8vxhjtCDSjgoTlfgDRzErk4KiZ3rS8cxozsUuOitnAnST
91YA4jjO0kjGSJ2uC4N0ri+v7ST0uh5Ij2mgA95KXhihnz4TxOmfkKGqF+bIz9nUD1oJbTB5Tswg
a/2k+iFNnBkdRki6+PvkCGz+vmXlYrO2qRpYvTMXpQ1FpGjhoQJZr+oLK+RXbKzoU9JGSiQDkIyR
9BOBKKnu8B59+3cTtAwJtMuPRs7BxpzYDIs2RB+q3hHkuGY3OkJbzxFT2+jIcJ12D803fzouopM7
057Lg8r0ESTZUC1BEw1q35f2u1wLxXFCfmx+12NnRk3GDAiSVn0nk4X80j8zTm3sUZ831aUqafus
OCTCnSn+jiXOk4KFFDHEjQH6g6p9OElVZCJblHwJVFDDLnmKzrU3+V0g7yuJ26Fn+uXGIhUU57TX
wHGMulloebJu2lU+OorGmablGaHiYScaiyBVYhlEcWuH5WOfvEgjt/hCIsKXiAG9OBUzaWBuoWns
1TAWSjXFPM5wmDzNzw7acFceVwz6Q6BquOVVpVmZJ1Gw/MceFRKzWehzYIGhEX7beWQMvzok3wtH
hXYmWOx+mD6eTK4W8DgfmR9zY5YKjL2sjVU8jlUAibpVcXt1ZxQcrheeCSoYanLZxII1VIE8N7m7
hBimUiHI52p6VjicOM/Ioi6+InWGhajAUJoV18FUeCDzTj9o8sKgeo1BlVecwukoQqguJqAlh8dj
xDzPm09JvsMmfq1L3bcCJIQCrbptm8e8fuAsjumSZDwMg1QyAHqU4xuZKoCcGshUVfXx1PSh/XkK
Ifh5FnYy6pw8ZivmLU1UYUA5aFk4ApRLiuNsWEbcVoF5Hp4NH8QDtmpb99YuglwVX+Gba4/yxXnA
AGE7dXCUneRn+8wj4h/zPeFRVo+Qcv52/Xuy9gtDFDLaXCoEeGk+mTIxra6LQa5Rt6/d+JLwJBmZ
RxqFCGhrQEsYUDbKIZB06zEYn8ZA/64eBBuX2a9shypW99p8tC5ijEoYgX7DY+Vn5d3G1jAV+JcS
nHLtFBcHKB2sfluhfzjsxv0CoOrqWWgcvgK2928IZIlH0EFTtTBRC2InXKN06q3WU6KFSphgtrt5
BsX9DSSFCje7QRkNIMW+sA3SMV2d/Ef5m7CpQvDz7fqmsoLN9hdQN1BixWKUzm1y0NX6FCayW0Zd
sES8QjnLd7ZmqKPYgjs3K8sZRwKKeNPUevIQ29dXwjwORLkNNTv8Mz+u9008AdORrPWNkBzk+/Sb
5ncQg62P8m18Q9CJlsvjmmGme5ArxEAxVKkhFUfWvLEH0v6ulUbAKlTwVxG5S4KaSqGKQWh2eU0U
FsbC2FqjDgfOZTJATNRCT28+Nfchjrq2Ew7l/WTzbLE2a2uKOg6FKEtFL7T5oVR+LfEzCh+cnWIa
QMUKlDbgp4K01eWXixRFDfOVTLN5BfCxCkaxyASYbkuABzTQ0eKFZvIH6XMGQfh/DFLuV8SZonYm
MEpjqtp6tNjasp/U3117K5VP1xfHXhvUSzD+BBUTui5RY3g36noF09DKL2ko7DHaXzdAXpVf1/Jp
gLplAKpYLcFAsxykS46g6XaUnFIUbIXEjkVvNfw+ebxukbck6p4xQaEwt7UO3K/+15J911f3+t9n
xSAUTPHA1RRNw0vi0h2WVIC0QQaKo6r7OQxvgnSvGvfXTbAcQMelhSkR0At+IQ6NgZkw0KYrD5kk
2kp9V6utK6znuBlstR69/94Ysg0URcE7BKJBqi5glWksqjOCnZySAtheN7xEfoTihyMInKPE+nQb
UzSSoUiMRZHSETAX7Sas7mXtuyVydoe1+yDO+Fu7CXN91NlRlGwelCbOD7FwmMK/quL1+tdiPrtA
nYn9J0f0C09dk+hdpxYCCM/uR3cBOmJ9ERwVvOnWuQlAoOHxiP1ZzmCBGBr5BLThJYWKb225CE02
4yE5YhrFyl8TZcE89s86PaoJx++Yj/StLSrU6dK0DlFUSxBTEh0ykAI17bsytoWbBEJUpJMUH1un
dCxXOEbhH2zd1ji1dVJYLVBTGk1Il3V2AcTEwJ0JYOTYkC8AhSN0UMDjRYe7EYNScpP3KB4C+ieB
4C26r/eEqjwBtpt3MbFc5cIaFfv6IR2ndsXgMDBeozu7oDQ6Y5D3aD0R6c/UCx/+YL7nwiIV+5K6
jYaxizG8r3hmvDeyx5YX0BlnGFqYogoAGaITnPIy/FmqrlWqAROS8F1Pd4P6MAicdx7PBOWFkTwV
wqRi1kvpDmuzi62bRd1dP8aMQ3WxCsrXqlBN5nHsjCApf7WKG0l+OIB5fXFCjKxfN8UqvF7YogLs
lKZ1pSYmYVknmfq8jwLt8G90Bsinp+7arSG6w2aMZi22RWMGpeSOzWGSHzO08eO/OOsh3+aaGcqt
V02LarFaZxyiBbPasqfuRI9Iq/QvnW/cKwdCwAS2+oab6rFP1KfzKZR/Qy4+6zGymh4azIYke/kJ
tWUHRfPD6oiu/jPNbO6MHlnNtdUql/7eysk8V5WInuEOtHUQ782PyoFMavOzZo5T0lJNVqNDqdoq
5CAqfmXtc1NrIKs7rNJJGf779oYJ9kQQd5L3P3qyl4uaYnM02nBRgiGElKmUg/wc473N4tdG7F93
F6ZTIkuCirkGPiaaILStY3VR5Tk/SMJZzO7aFN3C2q0mzorYrrGxQ+1Tpuj5EqoVYWmYvOoBMssv
9c/6CGSAn3uZgJIyD2LE6mgj1fhcGslFNk8qo9HnvG9BaajZWu+UgeqlLmDRErA97pSCYYOIqaR2
v0vcqrfzgxAYLu+twPu8JJZufsME0r6hqcBgUGmL21iOqp9i8CaBZPv6NpK1fDkGm7WS37GxY+iR
bgwCRnDF6tnKfnXK/vrf562DivlyqGRaNVszdNlOc3ho8/NYPa8ZJ+yzY/FmGZTjV8sqJhaYuwNN
eQ6/jzoENqcffpXcyQoXJ8z7ZFTcn+skh98XyGdw90t4NcYuGpa+DNmwI1Io3gFg3pqfS6Oj/9KG
YEKQFBKWVx9Aay/7Pj6uL9Ndc1pczIQ8larNIwthRiwUtUWQlKGyQHPLAsW+Zk0BSrw5TYJ1hkhJ
AXqAOMvuam3x5piX3bMG3XHkPg1SblhLEG7INWChl4Pgzz40fHaEKDKyC8e4Id82C1awsvxZ+RKW
DUslaaOoyZTnjEKNh8tg6MDNEx290k9+TW/rQXJamwwGcjsG7O38tEd5Ty6ogljXEEQkU2dkKjcv
7fhWe1CDJIjuFDBODcARP1w/hf/h+/5jlXaiYhlKK9TNOQi/x3fRPvfVt0h3rBvtZt0tvrWbAvWI
QeHe1qBFbXOMsw6MDJC7pBsquvu06K4maL2lpnOF+qK5s/zydjyGp+WWjH0AFXTsXnjuy/rGhKpY
FTUJ3Gw0s+nS9FUSWYtKJL/qzLIV66Ybfl9f1Qe1Gx05t0aoyNb1kzmMGdTDoATqh+f8WxQB8Bh5
gtMiJPyY3oogBNK9PJuOdBufx13iWy5vrpx5V21/BeW+WVyIK+5HoPXOeTDodu1LR5CX3Ey73Adz
mqPs2ucFV4e9BDp2ON/xYP7EX79+BgsVSNVEXUMlm7+5QEqzkAYw7RmoCH6o4e0mzLPzZVGZPoT+
7v83Q92HTbngDTTFGCOElEbYirahutc3lHypawuhQ5BiRM0gZ0Zg4aKPFW/o0ThBclgNXqw/1s3g
XbfHdFLox0DpCgpUeHFdfrhQTiqlU+A/+XLXqmhtNT/L7k8aooRb/R8rVPqkhpGSJilW1aKoIbkp
Dr60023SDx32vLYkM1nbWqOcQai0ekClgwQ3AgSInbK0ST1atxVnfarPOZTDrn9FVv37YoGUY8R6
24NyYJaQHy4gREy8tv8Y3CVyUMYbj72Pt2m0k7S5mE2Zpge18ltZT1BMUiTelCnZki+OuNkyKrCI
aZslVpII0JsfXbzAAOkxbogKGvC+BNDw7foX5C2JiiAN9GuTtQKkrIYTil3hSPFfmJ69boTVFrnY
Jurak/AGl5UEfgjlkN9gYAbZmmor9/qt6BYYruJFJZ4n0vPxSSbGZteaREWZDGiWbgHQfwRnJLR8
vaOTad3ihbNIcmSv7JxBvaBbNRLDSUHvZzr8zatgfnQT/rzxuv2kBhVA0m4ypTXXowOmDdUCE461
DyI5R4VKgy3cZ289X5ua4ysGFU1m/JNjddYC5bYCa+MI1rMBO6m7JgaE7k3QOPTn8vwnwLOLlVJh
pZ30UZjivv6gnTFz9GRjzCPZZCuVHzW4B3nVAfY6waRP2vYgyaJ6AYmegAeXIMEkK/frxNTdUYgc
vLgj77rL8AxRHmPWixV1ViYHapHYmCretQo4U6Sn61b+w2n4XA/lKloTCeuQYHC986rCJcdP8KbS
X95Hj0zjiS/Vz4YHjWUuTdOh6oF2CmCd1KYtkqKFwOCaQSi95f3NOj6lKQdTxGpHQl8DDRswuEKb
/Qv4S66aeTArBS/1EeSbpK5dA/1I+Gl5D3J2BNvYIuvdJDpalQ7DOuAdpn8fvA5ib7hrkl34mHY+
AZfn3Jcf+UBfosnGIHXXxLOQ5lK9CsFQJnam/1w5XkH++2t/n7pniiHtAFkBu4dS3evhjWEczLG2
046LUGV6wmYh1A1jNfUkrRGygh46a6cc6B4kyL7qKru6tZsKfJuFH3o82WueVerG+X+kXdl23DqS
/CKew315JVmsYm3aLckvPLYlc993fv0EdKevWBCm0Pbch35xH2UBTCQSmZERTd0tWpEWs9+MB3V8
VQxHmzlXJ+cL0S3DRo3HKe6wsCUtnB5a0w2PPYNngY4P0aKCNAo6Px3IFiGCrsW/OKGBfOUrXvCR
X63cOk1jZdJHQtpEICeNDN0V/XeLt3cK5uWksYXvtS/9AE4i9LjEi5xP9HHkVrZzKLKmadJPvvWQ
nsOdgdkNzFxvyUxyc1+dATJ3oz/H4K4jxkekXJlM5kaUwPoC0sz+SRxes/rXzOvy8iIFjSASMVIU
jgqWVbzkmlf5RFtefWwtu6udwJYx213zQKPMV9jnEfvAFq2WlY9mNoFXWvBL1CwfQCWPr4j4JDjz
5AXH5hmzi0/GFtWFnfBW7+b7607Es05FEsWyGi0Gj42vjNkGumK+2Vp3phD9JPDmQix2eZTvtIRH
Zsl8sa0WTcUVo80qo7dSHZDSNj7lfVEfMWVVfFPAXbgdZx0gnyZW4++gLW548jPcj0yFl4XcO30u
S764hxyGg0nQ1NEjTBqRmezsHRQ0jXd9lzmxgO6y1yIGrRpFrn0rXW7jVnou02Zz3QRrGG99PD7K
DSs/ShLgCNoZSpzCrkPBD2zEi134MtojS+n2kGFCtP49PwguL+PiXEZ0O6FtMwNqTHBgo7zrlN8y
EP+oRo08YmB2xNEtzJhYEGPSKU+t01kPhF6R/Ck65wNGqV4GHmkW+0VqfNqg3FLQMWdeKUoOitVx
Mz2Ee9EnwlzJDr2ErcxJgdhO8WmMcsNshG71bGD0WxHPqXqfZnfXPYLz9+l3VCXho9Qa5iQbYbYr
aZ8rt9cN8LaLfjSpwlRDnE3T/PgbQqW3gJZi2RbfiLIMhmp5Ds58XH9+HPrRBGXLOR2nDEnVXt8S
HRvBUc4ZSFkICUbBHVfnbR/1YJLG1JCEyULiDWbvKt8UIadawHFoOstOw2qc+rwz/QoDA3kI4k8w
lXW8aMc+nf96GU0El6FCMBhRHe6XonWj4pwqdm/eIOm57gvsXOTTDPkZq+gjlUkg5gCi7pXlPBTH
an5rxW+y/rZE364b4n0WKgxoY6ktSxPVfgFDLYZE+9frBv6Pl8nnUqggYFhJ2od1IqOIYwL0Pe2C
HUFgVwBl/gUhN2L2pykqBEhW3jdDjwqYIXyXUbQMBydXOW72f1x3/xqhX8Th3PTZjGjgazeCBzgF
1oRCWwPCDjwbPPnAZathX+6fBqnMV0gjZIeFrvlmiVGi7Gnse+goKnaqKk4zxhD/WUAE66mNelBb
yU7Aaw+vFI3fTQ5+G6PM7am/S/IfnO9KXv5f0+XPn0W9pIUpX4Qi0EBlDfnjTRoMlRvMYfocKcWb
NCmiazSaYMc5KsdT0CaHoU3+AsVsEpAioSoCWI0ewxNiKPxVEhQ0xjpwZWHB64OncM6KKmsT1CrH
LGuMzED3WdcrWzHBKVzdzDHHp1innVBpw3dVE0O0VJEly8YMitVjts/72NXV2M2n0at101nS0LNm
7lwry97qnJhULBYmLQzAeTijTeJmPiYjNvpoh9/TxG2hRq/uqt+zS8jikLoFPLfhXDsmCUiryFZN
iyxHFtKbwSNDXfVWu5fOKlGIBfdvu5t44YdpjwB/ARyCujkNiAv7BdxnGpoL8bfwXqwBbg43qm8+
GIR9jMwk8d5VrLEJqMV8WqTOK8TaxqaywGI5YMpFasFlH6AYCTKr+yGzO7sWMAkoeoTLoSl4LXJm
OF/ZptxVrqfcqBsUlyHgcyQAwMwbnpsdqQ8Syp3uxMtW2eFwZZHyJalMp7GbwCwH1tAjhvR2wj26
bafRDWz9MB54lWXWeVxvLuU+RQrRIOB6oEYguoP1XIIFiofnYcbb1YrIT1h5qNlWYYwXBpSsgue5
NuyydWPUPE0xccUaL/KccwXz7FF3/WRVjVwZYbif486tjRdF/dFanS2XfjBYdlY5nMBN/t6XwL1a
H3Xly12WLXMHvfrgu/RC5jLAtXZIj1ECkO+0Ifony2u7C585ZnkHkcoDMoARox7kQb7xgPrQggGp
ZZe+N8/LtvTbN36flLdMKhnAQGIqT5Fe+2L+XmQ/ovloLgClRO+cdXE8kg7ewhwFZoerzgdnS/nR
Bsi3wbF/lW/yI1HQAcNhZfO63awRKQQZQM5EKB2aqLdfOmmbQ1SrklBZ6V4GF0QtxVt6kJ4jyHRI
d4tjvtRvqWTPO54eJWtTQSxC+rSE5kOlYtucD0aqJKhv9FriCCo422PzTqgsp4sDznuOWapf26Ji
mZQYQQfZWfjpU3OcN7qjHNTbwBv2oEnzcg+sH5zoyfqSa4NUKOv71FCawgj3w+zF1VMI2a/05bq3
8ExQ4QskXULQqpCSK5Q3jF/Zw1LY8fzruhFWQIGiCaieIEUJxmrKCOgvizlBsuEX8Y85ucsSbWsA
cDLrm7mWN4Xw+7o5pk+A5l6R0LvHf1Q8MWcxWQS1SvemljtCf6fJwJoltlAtnMjFSlvAbfOvISqC
5EW6tLkCwFCqYvpVVzbJmD8lZeuNOcgGg3x4u74wsk90oATHg6GD4EEkdJuXZywPQ1GryhGywNWd
krwUsnf97zOxSGsDlIdHSy8o4iRNft3YeuWU9uRWXu34067byb7xNFs2eFTs+ia80Xmni+mJq8VR
zq7V8ixXFlQiNVLWwqDjAMKACAoWy7mBxOB/ozHOrKmt10s5ZrTk0py3E5gHN+23+qzsAldUbKIw
OLsyNI+FVw2UnNc3me2dnx+R7MPqNs+NuGs1DLftk26bhsomSnZafKrz0r1uh5kIrRdHfsjKkFYA
A58tSbLXT/J+/Ea0zEzXejJvVK/05h23r88+DaaMCSDSm7Wo05AVQTgNuYwbwB1cCzcPWFPRYjwO
TvXN2rY+4QVJttOt5nMWSrzyy7GQoQdumRiqMnRqoUpkhIU8YEf/4RJON/FThdcvicnWLQ9mwvYZ
IKsxQSqSGW46umjQ614aU/Ij1JcJrqVGy1v1ww1Gqx3JmX35wMvgmUdjZZLa2SAqxLEbLcPPIE+X
e117Vqvd9U0kf+LrHn6uikpOQlGM60XFhLPQ7DN0B7Rzb/h5/hh2W5VXuGTmCsrneuhyOWiEIDq7
oF9bAxpBNMS6n+CEBDNjDrlJMldAeNeAnZV7ToBjBtDP9zn91pPSIY/rAvDxsvnVTIVdW5zX3cdP
/7KPKwvU6U70aBYSrRCwtMxfoIp9Y96BFtYTHOm83Kk3EE3AqIbwGt2XkIEMOLGF6Sgr69RJKFOt
baWlRKleTbdG9SykqpP8DS3guspByxVOGU6cVNSkUDt5omN42Y1m2Bm4PIjaVulV2+CsPF73T+J/
1/aVOgL9Uhla1uFOzwiW8RADy6h7Ir+2RW6Za3aoc5Cbk5aCLTPwxe3i5feQC3XQqbs1QAmRewbK
XZwozfliFlVpEcVkzvMQY5+JEduWMNq9utP/6soBhho0juBOEOkOzhJZlWhOJgQ85snu5J+lOQEh
9H0ROEGEtRhVMkzw/EFFFiwX2NzVjRPW0TKOYj356XzTKg9mfZokzglm3mprG1QOFIPkxDSrHhvm
999AqLv71e0LaNQC6OGOOy6Gkfw52h/W5qiMqBWULhQCNdmDv7TwFXfZmW/ta3iLdOTELayywpOq
SGTCWRYx+U5dLV2ii4PcYP8qt8MAA/RwdqYfOxMg74A4gaKg4ngfzyB1qsYiEDCV1CX7PPHF4L2Z
Hv/81EJ8G3qclm7qikjldH07iDUwaeRjEWQT+iAQMuG/rJl+tzJDlrnyu6RtUqEelHCfN/cLaEfS
4qh1hn19LTwj5N9XRsLFirUxlbJ9uxSiZwileJYyaKg6GB+z7q/bYkW79b5RcXzU00IaCb7oH+Q2
Svtb3Us9Xq2M/fk/Pw/lbzWyuGIZAhQGlXeteKt0zvuIfVhXH4byr0FbgizXEHh6tFrkDXipf4Kz
RCU9PeAdxByEJtc3jlnrxLwIhPZMQhRD3031XGeqFZUzFHsEcByjF7LsQC05AZJ4nx+hKOUZ+xJo
//LneHfdNNM/VpaptXZZWaR9gEpn1LhVeFSr0/A3usgmqHXAOowOA8aOqfMkxEaiTQqg9v8bHuyE
KJSjTGYBfzz+/Jviytocda6kJDSNPoX6ajjfDOLRGH/10yFKeXyMzJ2zMOJD5kFIVn15stp2AqtP
1icAuZluWckn3Sh3k6i+/8UHQhyCCAemIjV61lM1C13OZgC25Pkkh06uH5OZ4/CsA6WJhgRILGjO
dJrjrIplYYSwcrhXI0fOfkjy858vYf33qcvPGqu8nmLEBejsgYjnFR0sR+UlyeTU01eeJqG6YAJR
IqOcd/k5cjDkxFAemjD9UDuSUNq5LNvy5AozEuYg3/zFklbWqAtWmhMlA3pU8GOhtgv1JlViQN05
ICzmRBCyHxFaaRi//ULvAfT3qPZ5bvjyqf8QBVJ20UN3XDAiKB2MM5RnNuMRUrsP5N0/vEd30VPH
eRowgyHIsSwZ8qPwERrAY/WyJUZtMn9MYNSgcCIPRwt6ZgQVm33/m+C+NkdtrLnk7ZwKYAtOo/o4
hK1ngsj7+rdjurusAuKLOoMGqZRLT5HzqcimBfGhSZ5i6ag22+t/nxUYtNXfp+JPTOrJc4QdG6zt
FHutemupNedaZ6/BMCxUr01yVV2uQVg6QFEhv+5LYYGZ4k29pJygQP7Cl/OkIFhjcETGf9QqlKxO
W30OwF4zLraQPCbyYCfKtlR5sO4PD7pmiQqksSmUZiCnuM9/qd9HsHoCHkZmYPvCaTCaLX2vXfPm
Q/TcM25FEAZwkdjEqa79Amo3IXwuhbOKUszoWDcL6DcSd7LnV+LhzRMvX2a6hwr+fVnCdQhNx8tP
J5tx3oOKyvCV+lFLX1rtvgp+X/dA5rczQAn0UbxWaASUnI+WGmkWArp60DFS3J1l82nU/2YEB1xX
/5qhzmqkdLmhZLg3El/xImd8Bz4SHAsoJylOBxENXPG8RIn5pcCiB6VgichSUb7Sy8kInUFUBwk+
3/C05xywYuOOgGChg/F2fRvZsW9ljfKLMaiTEg9TE0Wz8XewJzS0hMIHjNyAjJC6IOfMcQ1SqW0j
K0XTpLnkN57+QetfbrtduFW2RHWuOpWcC4bpiqv1Ua44yLIYqUYOshHxcUruF2j5Brzpdp4NqjTR
VUKeF7VY+aX4KkPYudnn1V/gPrTPZdCtw9EqrAyXKDjklmYPdRUnymov7sXXqVXANjr4192CGXtX
5qhMY4yHGHhMyfRDPKOkaHR03qPtqwXNEnUZzENgwxARJi5DRIz3raBOoBJRM9OLRt2vDe4MBfkb
lzHv0gYV360yaAdTy2aUjCBwCZo/81V8Xbapr3v5zWzY3EL7V6DTpUHq6BpCXQoT0bpsA7TIzc4u
jDdTb/ZmnjgJGvUZdrK20MSWLM6xIm58banUMc6jqALfSA21q+5+Gn7Xuivrx1DfFsvN2Omcm5nR
b71cJ3WGazM2SrGfMW0p7odfhNCBZEz6Wzf7hLPxv+Ec4PkLdY4LsdHNTs4VP49ObfNS/LnHY0kG
uEsVtKrRJ6fOsBInVjolOgouAKGpup3IXEUycmi+fKNPE3RFUWv0PCxjxfKzI5k7ROsOSpuh89+w
57C/0MoWdYA7tcP1WwNpTy6RwY83mOMExfLj6BH4VLRXXjse8/zX18nFDlrUVSmNgRZ3Bh74llS6
U/VcopIOrWgj2A0CJ/0kH+PLToK2DBVNvOVUOjXU6kaq81RU/EFX+tdZrqONigrqzaxDN9cGvleW
namuW91V5kUVnK6rp2J3PUR+hFz6R0C6BdwMoPETNZrvA8h7GYC/uPGb+VzFnjmCt73wW9Mp4zOG
DHRImUHD6rrRrzcNKUF+2qSOeSzVED5qLQvMM5mjKIpdFO9Gz7lrGOhyWEEf20KxRoM6DGVFq7JF
jwt9+qDbIEKt6E/6RKiVSDrysOysg702RsUSsy8KMZ1C0zfnU2Y9ZcBPXd8zRlPrcjlU6JDMyerQ
xcVD9jfIYA6Zm0Mp2nKM1BY9zamPZPIxcCbOLjIaTpdmqYhSxZjSahfMw0J507iRHYj1HdSt4kl2
7YAhGDRdxTkAneBp2ai77ImXaLHOyGpf6YwhHsayrGJ8RPOk75WddUaGBaY1Xqr/f+yuCgpQgB80
nEac1VX1lSjJ52YEZG3jVUcTlqTAyZ8If/z8MaVu+N275fLYStg+iicGgJpEyUOkdjdMVTQcVBG1
ELSdqgciO0peUAnYzucDt5HNdFI8oz9iDv6H6p9oTamO6giat8SyUUGaNwX6Dd0Bo37qw/S791Oo
xeaczJXtQBpKViCklXAUqYA6Yaq0DLKePNmIpkzhZqYN/Dj69rvAW/YDpNpEj9wfxmhXeM69Gn+M
coIHG6RihieygYrT5afta7NVMINq+aN+yM2NtZxUXv2HdWmsTVD31BhLxTiHaDgPWWmLybaTt2N5
X2q/JN6DkRk6V4uhdnMRMNqaJnG4F6KnuXoq4/v4z0k7yX5ZGAAmdUadvpaEzpRmBTA335B+I6uV
pwdOJCO/kb5yZFTLDFSqGMUyVElzobZMjOdiSkpy4w1W4yh3BE8B9Dfn6zNzCJgBMbeIIolJqyNX
c6zWRT0pqGlL3vRQO0vrCKKjnOojeLkxmImpCY9XjGN9ppVRulNpToEgWzkgtWCwDlsQyEkqRqha
9/pOsoLj2grldsIkqEkCMjtED9L+6nYa1H/+pv2loXTw7w6alM8VihxXmVkJ/iT+tlJHhIimtPx5
ieLSCHkFrQKwMlQa9AtUCGjvrAfCLVE6AFnuhdM/8Zd3rzBgNpf2qIBftXnWSyWaAv8h40Ln9TZ4
FBY7PIqeAlBwanrL7fUPxnML8u+rRS6FKXRVNAT+osZ2KLZAP5+S+vt1I4weFVkaorxOWvIyjVmN
gk6SihT46uxFeIjvVfTFwvfgMYbsoLENXkJH3sWueW+8ceyyV/dpl/ITsU8MJe1C0RciSCM7KjRR
Ejd3xIdudpJvpk1ajJrPu2DYh+DTKuU4RtaJUVBDBEuXtHcBRU9rbI5LbB0wAdSVqG4pYGoE2sq+
vlrWXbreZMp/pFIwez1IMOCZJZC66DTpoBi1urluhXWxrK1QDjNYnR6KFoJXEZV7rYgfq6D0S2TM
0El3NCXiXNaMstal61A5sxV20rwUOaTztoNLirvToXjuQIX9EZxv5Pvry2PmP+v1UWlz1MhB2o6x
6I/7D8mLQwzanBD5T4pZOR7pAKu6sDZGZdBK3Wp9DBZ+vy9BcvitV2P1aYD8zHswdOjc1nlbv7bG
kp3F1OC1GpjXEOHBI20AEY8f6kuKgTzNcYWRrRZkVZaXQWJ+yW1lK2wrB+kzFIe3nL1lLXdtkfqW
SzBFciVbYH87zY7i5ZvgVn8N70BUh+uW1H7D1/6h2JaizZtMZgUCDTAgULajc4Nm6GWYk+RqGrOl
TvZV0joGxOHAqLo3/6K8p1nogkKAU9WhTEd3q0FdoVaSNFkoip6y/F3M/es7yDri679PHXG5n9U4
T+rc14enuH5RBg4hBfMO0jChBeo8gOqAYbncJ/x6WZwMqELkgEPvc4CNJsOWH9RHwl9ebINNfiif
e85DkvxROvtaG6WOXJKEWivFPWYHxfuwHu1l3gS4Y62JY4e5e6vFUU4gwPey1hI6P8c850kQkn4j
qTVvApYV/TUD3RNIHWAmUiH/vrpR+9Gq5akb0MIDQWoP7tceUmlA0nFcgfk+XNmhn061oPV5PTTJ
vnGNcFP5EcQxF9EWNqrbbYrF1nGtkglfXvWXdZQgbW3qGkZfLHT3LtenlUYWGmM7+UbzYoHILKp/
hTFvrJS5Ot2EXgd2UFcNlbJSWrVZSEaa7INTsC1uiZBTZ2MKzHeMbQdSC8HlUi2z3ANYCWAAFERD
6eNsrD5ck/W52XcAvonCUa1zJ6u4ck6sSuXaBHW8RIBLpmJENVfcE7ZV5CJblNL25GjxntaM1ihm
T8hAKz6TClekvF00cJPl5qBisuEXOrJ23p4hV+8a2e9sui3E8FiYla0ho4Wq9ahJdtuCy3LetrK4
mWJfKrdCN7tQ8/ihF9qDsPDudfIB6UOvW8BNQj8LrWj6TacLeFImNWbRetDTyRtplz1LC1jUJKfA
bhQa5+yzvNYQiQqfDDlXjX4xtMYkZGlZgXO2fxrlg5JjWoVbuSSJHb0mwLAgWyDBbb+0Zw1pFHPZ
nATcqME23+TbdNjMb0TDh4z0FcaGhxFmxms8ig0Ab4wPfrjLwxikYiqK5UgeriApruzFB/B6I7/F
oLeyi7MMxHV/KBL3+jXETJJwJknygIe5KFK+ZUWxEFQzKu5Q6DiTVmp6kv28tGcCUd5hxu+6PdbJ
RG0IXPLQPAVvMBUM0lzT20WBaEedPuvxd4Vba2N5ByoxKLQBlKXCLS+30azrQVY7ZUGBwRb3+h48
9ffKGbP+ylZyqvtuWzjJlgefY6/q0yj5Uat4U4O/sINcneJXAvoiOKk3mmr9ur5zzIUZUPZF6cTA
SaMWNil6K5kFCLVG6W4aY1trvYwnY8xchwG+XSL4ZUHm73IdmZkp+ZDikdX3P7T6Jzp019fAvAsA
R/jXAB01uwjDQ6Ag8PWn5FgBkhxv0lOp2t1uuVt+L5vcBf3Aga/kzgpRaO6JiqVjwAe/4HJhy2hl
Y2pJ4DuDUM1/4rWxwXMHhW1ewY65iytjVNqQ5cVgGA1qgmGxzdVna7rj7CJnNXQBqJCbJpY7aFqT
WnnhxnemO93BvzEdm20HXtOKsxyTKgQZtZhqlTpAxnUSbD261bsXznrYFgAZ18AnjPYiZSEPUqsC
iavoR8c4s4lsRukMu+IZ7SIdA1/iLnqSOMUS5tvX/DRJxaEhwkRGH+KF3Vg3cX4Wg107Icbjbi3+
HEKFZy/me5GGINNCPn7pe5OSikY/yosvlI+Svk170OF1sgNtgc31fWRGCMsCBRUI9gkI/9JQHoqz
0svS4ovjd8k49aLkiCnvWcHK8AF2gdwYnn+mRs+rzZEiCXO5LGh8ETUXwc7cOHR0d0I1TfRMKDLX
B+HAwwMyrWqAdGJlgENY5LpeBVizSzNZkGRgsduf+bJvlN6psm9iF9p/voVIUU0JJkA4TX+rNA5G
KGQYs29m21TdR8FznHjXTbCWsr5wqa8kVKWBJj0QdYN1EyC5n2V00iFvJyac7hrrVK0M0d0tSQBq
acRd4kuteQ8OlCex6TgexzQBRKgCslRU3OmDq01xWWox1NOqJEN+FIWiJ2ed5F7fMZZfYwD5XyvU
WTXNMCy0PApR775P6sqGUoYb/sXturZBOVifT2UjJNCQisvbxkIWbzhzXnOuP95CqEigg1NtaMo+
2kvNJhF/yfpuSP+f6yA/YXVQEGEjfUkBxptnsNBtVeBCFx4OhFnIW28WcfGVETAoJJMyGBYwPJv0
jCHrdzyxDtpd8UN/afBS5T2AGKPdpNEO5LOoa8Dr0uhjU5jUoEhKyG4DqpHulJ+RaauJTbAaoEUE
8eW4I1y5GtjwTjw9PYbIHYxbgD5DxQMhSKNWK0ySHuMFS5oH2k14XwL83Dw0N2Zi/4r9FgcX7D4G
uGg++KJ5oNSPN/iXh4iFEg5JyKCDSjmmihK80ISwLt1kjzPI5cx98khYONtTt0MI9Kqztu9d4zR7
/1Db8ThAmWd89QMop+0jKGilFvq6RVXZTfWgDpxaIutU4C1H6LCBU0G15dKbAow2xFMFqsGk3Q/q
blbuJx5glLWGlQkaVrTM4mLpSQas3vRDzV4TSGr8eYhaG6AymLabBlPoSwmx1k8lyVZbR0In67oR
Zpl3bYUKhFpapmmHdiNoSnRISGeuedscUCNqbGNbYCbJ3Ey86g1JjGn3wy0PmRUAXAGUp0zKQZVN
Adp3flI/NtJhmCw3Eo/mJLmjAbkHnlwm2xyAvWSgRsIgx6UvGFojm0CxTb4KRqlIy3ZVm24DFQ27
SHNnWXIxCvHnYGLNMlHoBaRNBZCezmi6CG+3FJqzH1IWqgOCqdE2j2QEv9uOz7xGFtPbV9aoCmlp
FVUOBj+DZBiDfB+BUzdTRo6nMP19ZYR67lhZoOZ62sBRIqQxZzN4ve6JvEVQRzYtIpIfgoMdU0l2
E/W3vaLbUZZ8u26GWRNZfRqaJTSJi1SfRpnoAiR+ej+fQeTsSffC07KXvWmb3IUPvJY+e2kg4wGY
A6/gjzO4vtsWNKNltY/3ldbaYv4zAcGmVXnXF8Y0Amo6VPSgo4yE89LNSzOr6sGQar/CHqpDuA2t
amuavPou0w1WZsjPWK0FlIbjNEYNNO6M2NfE2QsylYeAYD2kCMvef5ZC3Y51YxTZos0ERRmeg/Rj
anF4Bi3b5Ihe/0KEAHJXuA0c/en6HvIWRx2kuW+KqG9xkIrQtGVptC2Z984md+uX4LdaG32MrLju
RilsQLI1uJqXoofSHJa7bkNEYMaDfH99RQxyT0QiC0VNaEPoukm38YQRIKd4xDy9fPfB7n1qve4b
Glz/heI6OaH00ixRBbER6C5RIqdOsFArvQTxo3jfDc/9aIAJM3Qi+Rb/fzsMVGcBuZ6Z896O5LK4
YpQGSw25OddFDpdvgJYhtR/jXOxqF7QSYCtseEGQeV2u1khnjQnGkM1gROOhzrfhmcg4EObyoXHG
zIn9EVP3QOTxqiWso702Sl2YmPCfTL1rS19pNlX8mmj7UufNSrFcf22DygmFqcQrq7Cgi13cTv17
ycu3eWugwtOSyfrSBPj7Vu2jP4SC5oMSx851b2cuAjmFhlBrIoJQwanXhkQUB3CuyeHvWfcDhZNW
sgITguu/f58KTLEwD6I8QnhbWTyxwhySYLmpjHRdPIeZvrm+GOaOgTSVZEh4otBjp4KpVOWCo+D3
aeWGFelIbqyBs2M8I5Rr9YbYzT1qzb7R3pX6TtG9JOH0cr5uGmA9YCEi15+pYxb98sYwokkvhSER
fGFs7FE3vqWjsS+0xB6DamM18dv1bWMAxC/tUWFI7ozInHIMMAYnoncd7yHgh8ZDteX2WL+624Ul
errZCqCnIeMFjpop4GxO8gBmlMrWP6hS5127Ezzp9frivn4uHfPHhqKYKDtb0hdtxKzS6go1BT/N
t4vlacZDV3BuDJ4J6tkhdfMyL0If+Ik42WH9FOiJjYmW/986KLdLkkHOxloP/LxHvU8JvQbdvYWH
cf+a+V/uFhXTqgb9466rNL/VdUHcyF2p975UxNNzNaLXuun0IYvturMmY7ME5cKDwPO2kop5IL7T
Rmh7RfuouatTVxCO1vznMESsEdctbniLlBQoG8HSh0MGfZw9qdv32/okOLFjnXSA18Sd9MqdtSJ7
dnnfXtoja17lf0051bkEVqcPbjHDy/cg6721nBqKb2AXE2wegxOjmXhpkIq58pCDXQn01JBbXTxU
8bdq4RgnAjiZd/p55L26yZ/7uj4UDaAAijluWupQBXN4HItwfwEjp8OoOmF9N6ZOKv28fgIYBS+s
i9Q3YQUHmaaC6YIRhCe1EO0N6LB/+wdNs9xD+ic/CndIXp544Yq5spVBylNiKQrDqmrivZ7sqqJ0
zeC7Fc42Zg5tztKY5w78o4C44AGMuH/pI4EgDAOksDF2/RKf9f38owCls/7aHAZn2oBowsPAd7aZ
bYuLPmGucWWZumuWWR3FskGLPZQeg2UzGK91u0s7zo3GAKzqQIuJqNpD7AHHjyopjLpYaU1H+qbQ
jpSBrEm8uHT0t/CYH/+ZLSu2/cF4FHlk5zJrgWvLVHTurXBKSqHK/QRY9N/ghAQpUtPb42nZDaCu
Dm+jg/YeO9GN6Va7ZS9su28ySLT1c3jDa7yyotv6p1AxPOvnJZNakG+m0mOMkYxM7jdQLOE5E3PF
eCMAgA8cw5cedVMFsdqVOZpDEV4T7rw4+S4G3gfzGLNt9o4WOeoLud75s0Ts7wzqegtvURXjstR3
RrqnBbnSocXrDZCiy9zgtn0Cu8PBgG4h4aBanuSDdTtwbnlGeRj+tbJLfeVAbGutVPGVVTzaClfa
tT9IEWnYEWSr6JLxk+wMVIeTnXhflbtm6rNKqZgl6lItfgX9HO8fZabwe76P95EbOwStgtPbORjB
5/VPmQ61WjV1XY9imqVxDphFMLRnxSx8YMJjW5h5/NokAaRD/Hp3qUBYl1NjhhM5Q8fGr7z8JG2L
M3iQ/OthkLkcQIkk4CQNsFxQsUhS0qZGBR5KU0rXO4EotBul096Guejd65ZYGba8skQWvLqTg9BM
jVzCEbFE2c6V1BtEV1aA2O0Uu+Y95D5Uxr9s36c1OusV08HQtBgcsdINOHBsZRe/d56+BzPgSTtr
34l+LigTHDTahw05I2TQ1oSM2LwtG1ApcB2WlZGsVq9RhwUPKFld+sSC3AfmtQAV0/02sYlWuOyK
u/o5/Hl9txmdI5zO1QZQJ0TTimGYmthCBREjOqU9PNaTXZ6ss3qrupNj2qNv9G6yA9qSr11AVnNt
96lDks7g6EVwgPP68W58IgN4uS8ekV1yda44Dkyjg+J5WJq80BYfFQ87VF/NUNglYFDnbCfv+5Gf
sfLexGqMOopxHCHhVR3DHZiIAOaUb4pvZJJGcAPnukHmhbL6fOTfV/ZCgJ6acQAHn9E5U/s4tPdN
uZX+gpfx0kuoJGiOpkEROsCWO9xZu8YnXMrNLj5WqIL9Evbyjqe/yMwo135JBZxg1ls5HmTw3G/7
DZENsM7xVvxfqjztllfVZuciugRFFMzu4/1BbWQV1p1gLkgA6o1xVLeVn2/CDXg4HiwwmaTv5ptx
NmNX2soeYTqOJSc17IOChp8LvBznozJ9FUgYEyIt+D00l5muCniu9pjQLsrAsgEOH2yrCIr3KRaV
l+v+wwCc4cvqaJqJpMaEeYFLB1KDeWox/AUw5VHfp4cO2OoYdzPhEjL285FwSYd8lWim266sUgd/
aIuwrQRUHitXBRWrgqu5htw2ALyujolqFG42scdjY2XeLCuj1FVZBA0GlDp84llR/HHexr1lTwhx
ceI0+p9PKGFfDeBxQI0JutQvELSkryShnXvUoqoJDLp66SyTYN5f/3zMJa2s0NeFaFY6ngmKL0DL
Pt5IMib6NdmZ+33RKrvrtsj2fAnWK1uUp0xVojbxDGhiW3e6HQdS6UixzLn9ma6PUQJSmESTk84z
MlXL6zlMAt/UE0dRd7Ee2G3KAf6w08KVFSrHQDCb6z6ZTCRNwV13xEA/knAvPKVH86Y4N/Y+2fTP
vAEoztLoVENW5jmymh6cr9Vh1H4KAgqUmz//ROhDI0sw0R1Bf/PyMM9lWg11UiCbUTaZ+HNJOW9F
lguo5JWPNwToN+l6AgazsniMAX9t659d86BlD9d/P6MjAa1sFIgBw0FIklVqAbk6jYXRjiByOI1E
guO5O0DdE2l6cyZpWOHw5hfZK/o0SIV9LTYjMxNJ/hdkiLT3HZdPm5Wgr5dEXZ35GKVJAEwgmcsU
I0fyxA1mQtEp63bBUT9Cfjz5MRL+CFwr7SF9vr6jvPVR12gbVHqwWNjQKhR36Aje96GxvW6CFYPQ
J0MpVyeMPjRRG2Gf1nod8E1TG91eStxUtcPZ+x/Svqy5cVxp9hcxgvvySlISSUmWd7v7hdEr933n
r78Jz/3aNIwjzOnzNBHjCFUTKBQKVVmZpfqoDhxQKusIbU1R59aUiqaThxVgC9kAAV7VFXajJF0w
Z531fP2rmAv3/lV0Kw6kG1ODQgCkU/qHVDrM8c/rv89o3cPVNwao0C0qcyJb/Rumd9glGCBPRdtM
Dul38VJBTSHeSZMjnKaas1usm3drloried7l+bhiCWXdFaP9lNyafTDy6u5sKzqQ5Dq0Xj8NhvVZ
DIHgEFMMg/CyqrIzgqAyvoQpJ3th+8MfM/RcWFSi+1ICt+6vZjCPoV1PoYNnImenyBmhLz7griQL
TCGE+5VKVhShEHUowaSgqSr98TT62U7BXvnlsdsbByOo78sAqHyvO/KuDGbs0AwA21TVMkCF+DGe
l4JSZHKD9xHUzqBmPXoKzMloxlz/QuYygv5EgQW0A+lpMMgJiPWcpquvKSd1DtLxW5n8uG6CHdk3
NqhAK9V4FRlxt4IjsD0lHobc9pmjfCVDUK0NnIrLy+iZuwYaZWyaBewFfd12VV5GogKD8rLaVbY3
8HhPb428s6PhZow5kYmZUmAqiQzdIm1RaYUsGdq2uTZkCE3+KLvds9zaAEQE9bF6nYP2N+AC0jMA
9Pvowqs0MeMv7BKtIoyXaWQhNk/AoUA7xcgE2S8ldY95bnfso9huBvUipjXGYArrlbOXxO3oA0Go
DbCoMAro5UeLXbZWVd7nZE69hHJwvm9Fu95Fj4S1Lbzn0TYwC4hbc5TrxIW4aP2w5MFy6DH6VUB7
o/s2XtbvrRe/TPvoVnP6c3rT7IHl5XXdWNeAhsaJhPFPAExFsvibxdWiFCJywqj7ify4zt9ljQf5
YO3e1gC1e0BeWqWW4OOg5wZCFsXNL/U+2mWOLIFInfQXFq+FfjVP0o0VWnAywLWEMTBMP1PV4ChW
hlmcQHif+q3/D3n/uusP3Hc8K7Zs7VDX3Nys8ghy0Bw6RdH9jDHhDrJPtUfwgwrYnfJdcvnvx4t0
IJHfP42Kmqu0SrVaTCOIlr41xRdZ5F0IbKd4N0BdCGJcxrWmrnmwXqIbGRIpWZAd9JP1dXAJA0x+
4B1xZnSB5oaGyTBUKFDC/+iG1Vr2sqGVOYYQ1YDImE7fIHMuOfmL8AThRnt4SGIbg6/hPa8WwbrJ
t5Yp/xzKXF1M3Oa+spS+pDXOqIY3UgTFm4wHSOGZorO71NCqTpnzIMf4wuT0kAeTXqD7y9k+8i/+
FL3wtpRAK2ZCUJiKXrMkTCAtIXoSa42K5wxBCelQlOa9PGdup/8oo+XACZhMh9mYpCJY1S6hKiZC
4Ue5Xem2YIMi92m0xZ/Nq3Fob/qnaC/zer9vGeq176R8ZorAQJFL1uALHobGlB/yXe6DjwYNPqK7
Zl46N31RHzI/vi9uVW5O8R9c9n2ZKceJ4zlJsgL0CubT/EqY67pzDGi0XWlQ0irR0QcRcQ2mkchN
XjjLzYw5m+WmHGlqGmCqpjEPzLN5GE8J6PpiNzoYZzA0Oc0tIbrihVNmvZKQxf1/r6LrPWI4WPVQ
mmgsnXLQPGOqdhfupQPwMzvUstAz4Hwjq3Su6YTbGSOB2qf5a/z/uuhRlPVX6Z+BwIMU2dZsEy0R
0Qt5h4Y4yydnMjBhRKR/ZAxgfwxAWia2jaU0caCWoOSU4oe0nPaT+GUhIOCo9ThfxzwwG3PUGU0k
MVHKRQexxGtyPz6WX0i+WO/qZyNYn5eHxePVBtn7t7FIHVFxiTNFbowCOY20Vx3jiKG95DA6A5SM
F9OOoL7O+UZmuNtYpM5nrfZZKIgdlvSrUWJsB633OzBLHyLUvnY5Lv/BFz3tC/d0MG/+jV3qYApa
a2WxZg4AesW3hGUoOeun5cvoib5+kYIcI+D5QQHdZOwLA89tydX42Y+QjhOJDpR6qLs5Ved4qLQF
kNPd/Eqk04pD7Y2QqzYCUlfnvWyYgBvyohHJsKLyGVGU54s+DDLSnNO8h7YY+hYliNoI9xy/wMzc
0Y0xymvNxNSrUOiAuEYyeYytydhZqXhq0uyQxeXddf8hP/ZpJTfGKIc11Cguc0FIgkQKhOFVbC1X
FnniLcxziKkPSCcgSZQNaruatI/1Ok6zoANAdAh/SL+uf8R/2J93A1QqNVtNO0gFdEGNCyFJiu6y
HIpY0CvflwcTggqcAiYTT4ng/+eDqDgmJ4MiTPUywvlnKJBmB+UOWHUncXnqvqyAqSv6G2MEdpse
qE/StDO0UYEqWz465rhr6mMmFPZgPVUFxxOYHwV9TJRaRDClgtThY3DOzCkzpEQBk9GCN1mbuSWk
Lqq8Ped5Zi/Zate14UGIzq6EjJNMMftHAPQaSErhIBji/mh7bpapMGbgG0iJogiKg7ELH5XVJugo
wKIgCT1fiu88jivm6m6sUn6p4HU/N9OYBFb1mJtIwXXRBrLcBvFv3LscH2Udax23HubG3y5bymdq
QdRbXc/jgFxGkqt5za8Y3U/50pxCWzypx8TNz+I9xyorUkLdGFUZhEpC1vFxYUO5iFAhBKdx7Ke3
2XE+9qFjOOql/ia7gp8eypQTm5lrCrJmEIdh1lDRqaNoFWOI0TKIRZvC7Vy/Vhm0gcQbNXvsFc5E
GYOvh5QF301RKzqqdVcNEvQeq12pOOsP3LhvdMoz2NjwuAH55O5NRswRbfHY3wBnceCsLit6ojCJ
NxwB9hk0ziKPsqlXSwwjShf9ID53aD5mhxKYPoiXgaFRBkk1N8UgX0VH7K1NymnDKZwKcVDLQEVa
auxLIKwTJ/O18+oQZgrLXXg+xLNIbWk34e0/ZoD4y1/Vg/BK4t0k2aA3Fy/innAPGT9nbrmUfMa1
z6Q2N480C8WFtfTBhC+jqbI2i3jEJswnoMAn1U87azkB0rQmh6YwxMwZrKVZb0CMpsy7JiuHxs0K
xeT+u3hbTv6+KeUo+dqmcq9M6PD3bn4rdnaHJN14Mh9WR93rx+wS4wHtXHc0ZuzY+BkVmpMFqlCL
GQFx1v3sNcxaNEh2rP4RkukcS8zPIzBVorIGQiZyvDefp0Z5nhZ9aPmN/iqrN1Z5s8zP1z+G2bPQ
Nzao1NEajVI1mwrUDPvyNJ40b/ZM13CmH0SjMyfMXre8EjjThTcmqbecBOAOwBBSHMxA8K/qa8JL
Scm/+ZO7vht4e0Zv1q00G9ks4nz2Y3U39ftZR7dCfWmVS1Q6ZivbnCUkR4429wa0BQsgEGz0Xb0m
SmtkYw9G81fFsvsTEQoL3dGuoHaKC/Nf6I6yziNoLkhD1QDpDl2Zbuq0npXOyoLYDw+KO3vA0qLq
jrnUfzE2x/JCA1cICKyB4EfL5KMXRnVkqp2O0pglx7ac7Qz1OI28MQGmEZCZ45GLnqNhUIdqLuao
ycexDMQD4fPUoaQaVY5xIzwvP5A6uovXQ22g42wd6ygbG6vUAROroR6tqEGtT09rt0xGOxLmYEoq
qDVUPec0M9+jW2vUUYMSRNnPmpqDIXl037S2HkIgyYyDshOPFvhZr/sl61EIIQxL0jFbLuO59HHf
zLxJ57ZIIWMmfckgcyMdxOJGiC1HGb432teEl96wjrVhYbYSzWEL9UzqkmiHOe4rUoSrp5chPhs9
b3qOmWOYgE8RbSAwHdJzyvIM2G844GUhAUkp4plLZjsST/IKB8Dj1/BBwnFLXCRSBw1FqL8BFuDE
IY8CsaNl0iR8xpJWoZGgnpBMPUbqABbVOS0nlj9uLZBIswlcmZbXoGAVJlSAoqay67Et3NJcTG+I
u/wOlBycrI3lIlt71JblsyjPcY47LEUcGQ6jN+wbn4/8++wZeEgQMhEZ0k4QtKYiyFxlEubQltw3
+6e08bSCd44ZlcmPFihf78VyktpeBy/3cwweYKCy7dgpvoaufhIJznfdSU/DKXL4XO6ftwyWweBF
Jt7AWEmHYmPSYlPuTQgEDeZxSbrbHhnvOMc3ncDjRWG8rIktHaU6UNyCOYS6OM1mmDI8IApANmuf
IN+BL1AxzbfuZE+/55JEfL7XiDnQT2FgBT5PF3ZA7DwLa6NFQYeqK0FPzp5427gjbjUNhR1eMv35
CoA5VFsJRBSj4PTsoDpOzVIlQw54nSHf13Wz2kYVljuQJ/JYwD/7PTEFfhmI1xIafuqcNWNa5F0H
rtRV9aTklFUvSLVsOR9tYYRQiOnVI+9Bz1zMjUnqqMmh3oMzAHNwVuS2J5yADpPZ2YEANQ6L2wIc
wltPpmeCDRIsQigNoi/yMZgMilbIZWMkwSI/Nmp2zEoniyBAJHOgd8zTvbFDXaJIHq1mGHD2pAa0
9Mm+igvn+k3Gs0BdnHMv5Xo+QYRLiJ6mzF2Hb9d/n4FkIP7wvlTUwYrDxWzSWuuBTB5dQi8Y7yfB
JoKOJdwC6cfkNZZ73Shne+higC4vldpmS+iX5aUedTscUmcRH4Q+5xhihw0QTKIxhnko6e3vm1ul
HRUx1vo89Igyg5bgjUQIy9cg9qJXPnyduVkba9TZyqCemohZCaWOQrTbPLTHcXd95ZiBglDSGToO
FO6Uj44d5eIAdIuoe/N6G02PkenppX/dBONZBI8wAPqAeDeBRFClGlxXyhiGaxzkEC8q92lpWzfx
d/li3Yk4rGDC8ObURo2fY5a5eCYBfQAdgWyYOkvNYI4dMpDZK1uvPxVegwGK+qg/pKsznDQob0bc
cQPGuAg+FYQsAKWDqxFcy9Ryhu1Qx+tseQP4GW3zvL7KweqC4ewQo6fn14st41XzXAOu+SYBf/2T
yRd9fDxZkEKRLCDKNFBy00MchgTGPk3RTEwh/SpG12xrJx8h0xb5cxz9zUkAcRMhU5QB46ZvNLFW
4qQZJNQYdS+ZAPjKAJebHicrtlvJHxfPEv1Q/DVP57rjHUPW1ipA5ONrIIr1qfhXGENULxnQh/Vy
W0rfJN6QFfP3JdRrCS0NaHyoIJnXQrymsWx6jT7WmLLKY1sqlp/Xd4sVtDBQ8McIFSjRek5kqa0y
ItLhJpZo62CXCKfYnQTOXn1+w8Mv3i3RNEhx10yNKS2JH8aQI14wjGv05yhsng0RjHfa4A8r59sY
7zNiEuzXZJZT/ETJKotVOi6hFvr9D+tS3GMgRnPW++kHgbON57KxLZ5FkpZ+cn70X1FjB9pLpV8U
ZgIxtiRudE+6gJIVD5kM7UmQLylO4aLBzLlGmdccaff+nzkqNDcrKiHlWOsekTcqRTf8Ep3L4wzM
DioHvxLBAekFr4alcj6R/H1z+RSt3C7z0JdBP0HnLkqfMrXjBGumU24+i9wXGxOrLnaJqgnQIiwv
yXw/WPf6+iJPz9ddn3mNImxAGgOAANCyUgesh8TWUhjpgGIjkaQnSUJ7DD2kBwAf8HpNjCYMnBEV
ewTHN/JX6qRBJ8MIk2hMwYtkAQ0g74rd6kFW2s4eGx8PmX9xEzC36t0kDb01+1nPoqKt/EZ7ncZH
ufeuryBzn1SgnSQw2YMOm1rACmWDODFqJIrVnV4dxvxXWbpD5f6FFdwYZKwVV7hJOdyYxrogRKnh
h5kXW6U9mYd09rLoy3Uz7GixsUN5XRTKRqWrA+mSqb8zLwUeZbn0u8ntnepB4B9e8kj+FCtAokGm
xzCqQacG5ThoqjADfKPZ/yi1Q3z8hXAgZg9cJAoJBNdsUTuVWkk4tpjbgBLAjAH+3G0xHAeMz7xT
ACgUbnnqbuT3PtkjHoHpONH6RIEInuNmqjMjDupol8w7CyG4c+c3HdPWtoR4f33vWAmkYog6mUhC
2k9nPFIHqQVrRkVzEA+5Yi/m88KdR2JtlwppA9TewKiHqtjHoIS3ZFJiGi0KRCRTHSrCRNnEgFRq
zdXKYEYmpBU4VOB8ADUIZQt4uDxJalMA3cP0mwhaI7s/YF7V+zeICNZeqUiKwbmN6qJJs6gVZYnB
cVFKA7m/nzBqr/e9HXfzrg9PSfWFP9jFihoqMhpC7y1hEooq7Qyh0Yy5lREui+q5ukdxHc+XDH1T
3a4eQe+HmjcGK3iUZqxYqKHtDuw1NIMsevuqfu7ExABKoukAtOshLsfjxGZbQK6PZUSjnU58y2ke
StWKYMEsfyRidy9inOe6nzMdAzOnf2xQMSqTQ6vQuyRDfU/+Le5A8+mrP9NnDLwe4szmQlpZ6czW
HOWHxiwOSGewaESZlKASoyA65LaFIBXteRy9rEO8NUY9lfSyKecujoHH76DiM9xo9Q+dh5VhBvmt
ESoQSvOQ16BIyoI1d4iuRuwq6LTeSneSA8f7Gt7/99qqcAVA08m0HMQ130rgm1ymbiqxqefZ9MIm
fpVi6JpFw2VW1f++3/LRDnWqMgTjqjNQARO89bXFQCaqiQIo7bOTFPTPQkA6f9z6Jeutt/04Kv+M
zS4W6jzL37gQp/scwjmgLAGMc3b+6TUS1qT6oHCuauZJ26wplRFo0KFTOrXHiEHe7TSScxi8zJoV
pDBJZECEBYCZT1M94J3v1mExQz/63b7WJ/i+TZQam9ROzsOP8IFAY+MzryHBdk9A4KAyToIVDXno
8rKvi6WPQK6VePFgx/seHKQQSiGKx8Dh7hceDSPXJOU4RaFMdTOtKFudwqBxcqSkqptD1pmAYkUN
7eKZ0xRheo2K+wZDUwhlJnXQk2wUsbgyiKzLX8pwN+ensTinarQfch5ehv11G1vUea9RcUpx3tMg
eyaSHPFDCTG/n8PrhCmAeKcJdsF7HzGaWiT4Q1sUagIog9BDTY0ZZeCvCFP0clUQXKu/4ouMzXOU
Q+xB0JAwdqyO6cVBdYzP0ffuhatryMr2NPQuIGZFakD0TTT0ia7WYzj5MSA01l7tS/UhMiDHFBtq
PdtCFpbmbs0G3V/CWO+dXJQwl5BIo9XZ6tivIsBpsnSvDHljcaRXmUeXAODAdQYBIHpaTgOPSTQZ
uMCE5qyvk70kXMZU5tdvTFBBqUWe2K3VaHrdTtpDhe5AdGtH9FWga4+JV/tvyvJgu/3zSVQ0AvuX
0YuRhdFDHSyjGZj9G2cWxZ0l7jm3P/PgbCxRt3/RD6G2jI3pESqWuHfKB+l7ARFg+WJANyf3QNVw
Tp+AkIl5E1C8NaUSgamQlSYZiiiQD+GhCWZP9dXeGfbyPodsgfHYcpFAzACM6Xg0OsDp9mlMfkql
XtDEMQJWv3huGqcM0QAkDRblvPxIv8mvwqG7JYR819eYvMLphwuIRf6YpT607w2tiVYx95eANFDB
8rsD6pmLbWPmOhszdAiUczkzZyv3q/RB6TGq+gRQ0PUvYVa8t59Chb5Kx21SjxnJFaX9eMlAGBrv
lfv8SBiDImeBpuqXmXMzsxPUzYeR9d2kO+oqV4uwIglWwdkg7xogx7PTBHx+sRdcXqhlB5M/m0WX
FNGUmDFzJWh+m37tMSSUNk+cNWSfuHcL5FG4+Zxx1ZVSKXC2l4B0DRbVLpy0t9NL7JbHfkeGKbXb
/lf9S+NpzHE8hEZ1d6YOMb1ETIO89aXpV9mdVNQ+OJ/HzO/fd8ugQmXT6FInRj16mA/9ydqvnuqC
6+CNVHoHlhKOR/K2iwqU+jwv2poRhwRTlvm7k3i7xVsz8vfNbhmyXmE2fBS9cQ/EwArsWzXt4kt2
MBzxlXT9qtorz38x+4oLf7OKVMyowLIS93VfIFQtGBQpchvkS6fcHT3jSbfzmzFAGnyAqhDUD/+C
rfSjcSqSCJNkVGscxgBKZN/I5CZUHp1Itv+Z1eDddbwVpmLKIoEMspYQHqfhW6ofBim2F558Bs9N
qBCSibMVjTqWU9aOcojaeXj/V25P2GtBdY3/UG4vqGI8JphJR5BPOptEqaV0Sq9zrTsC8q2rPccg
e9neDVKe303LYpQdouKi2XJQP/4DKIy/GxjYcJPbCBhqwUV39X80S50HK1JbTdIjUPWC1XGM314w
kLUOQqgZrDsicsSXEGfv3vunUoehqa20UzT4Y26sF6WGwJBVqa9/82HQNMDUELRkgaT9eNBLudeB
6cO7kzTASTVOAva+QC2d5EGYFNmb9zwZCmavRdvYpPawT6WxyBs8sFO/9udHwBnPfZCdKr++wey3
03kD72nGXMqNRWr71Fad9bUz0Ztbb8T+rPIGbZheufl9aqsGIyzjUo4SSAscRwztlcdV5bkg84bZ
2KDCk9FMvVSboeUB2644iYcr5qeBYkt9Px4Wj3fDcDeJik+GEqZmlE9FED7NruRKnulXB8IOZ9rD
I2mx8IpW7Afm5gOpaLVINWjSJCUOrMFe92RaLnTrnXJQIO7yb0BVPIN0U0eLKjnKC0x56gB1/85u
CGxy9tIXs3Hn37EnHnkU8OycDj0rQl4BtUSa6q5fh1YalSpFo4JMQJZu5aDsiNo35JqOvJoSyykJ
6Q4pgpB2GbWDoyklqS5DRrxbS1udHdlc7PYvRKjI+1wCLs0kmt50n7ZWjCyWQjVDP4RQzuZ7E/wU
iMVkVqg9WK7ky5xLh/ldAO6irYmq/icwXDKIcW2KY4gnt3YoV/O2H3Jws3U/r4dGphlMIimAmhCY
GBWlaquLFSu1Ul8oL5ne2Hn5Kx3+6lQTceL/s0L+FZtES9Mh3To0JUYOd/Et0ZTvgxU9dcKIlHOZ
FpkPma01Kk4pKnDk46qCBnkvBqKDl/UeE+u3xlMHDvjcA/za41VtmRgaYD/RogDSGsRCFFzI7GWz
GTWMNAjH8TU81HvAdkQ7f4hd7Wa5ZD4RzxF6IIf4U4nM8wYRaw3cB5ji/iQv3UuNXJWFnIKOQwxI
RCFkHPqFsFrGO15rkPXCAUACuTHoUywMH3zcylLpMnNVkW0VSmVHI8hlxbuo2WnLZZByzm3AtCXj
NQ/MK2k0UYs65H0TGRLe9EX+a133sWgdGtVZpO+68eX6MSAuQT/jjY0l6t1WSrEyWutQBFl/WrJ9
ruxG8dvfyL+gdbsxQy2eCs8U+3kIvbGVb61GOwphe3f9S1hJwNYEleqsspJJi0yqS5hKnW9Erp4R
+YFrS0VFDMlcyjJSUZF7VTFVTw4zIMGNDzD8v0AkMG+v7edQkQP0C2vVhkIIYKb2Yz0RgEy3JwIE
olvsB6/a/W+rR4UOEMygjp/h49QFHbIOYk0551HLCrgGgS4CeEz4HKn9qXQjL6H9mAXjYBeyPzR3
i3a4/hE8E9QOVaJQRFYjA0eNUgoY6bPGE7LZuW6EiU8BVQXg/ECigz+cWqq8WhMj0UFfQ3p97U/z
3IJDTfpO4mzhrzvTa2e7feIOeZIj8sn9CLMt+gEm0d/9GH+aUNbSfIUwi7o4ESjH1MkGpUMgBfPz
iIt44VGuMCPDxh61X3KRt7ExApSuTS9iDlpC6bEtql2f8qaumbu2MUTtWpfF65QbreDJcDsltlxB
L/bxxGv8sb8HLSrDNAjrB/U9K8bHCwzyht48Cl4NBoDR0C9VPRynouH0bZidDbBC/LFFfZJsVUWq
tCSqxg6gJJ6ou6WP5zMGgvUa86oZ4PagOwKs9gFM7HhJVy+Vd91NSTr9yV10GX0NwuOGqstHd8nz
ZslLI839MTr2w+waytkqd9LwrGpfa23XKO3fHD6MaypIprCbNHNbJ8FbxBD3Y77epPlZSl/05PH6
NzE9ZWOCfkLIU9Mb45oG7fygzUikRIgdcFNejpVPEiLy2EKpTMLKNWSehoiIVE4Bvj13dPQc07WY
THK0W55+D/GJTxtGVLiwV2hI0Q0fYRInTPVOaQDKWDuSfybh/vrqsQ1gegu84G99048eUcuZFE1x
kvlZk9m98WCsnMjIXDjz3QDlctk0WApYRkHNitPVWSfdWp105WnUsm/GjRmSPG1y6iwZBiUOu9DL
fquBvHtjgPLLF2gig2Gu/Krf/2/LRr2zmhTCtVGDOk1RYrhqfVrk/3HZKK+eugQJbmto0Ox8borM
NiIdU+28lJKzObRXD4O6qM2A46mHu2V91UBX0Lz8TyulU7lkoitpXM8WsGzafWPdNzxxH2YEf994
mrDZyMJFi/JF9psqtfVcd/v+mxC9SjMPsM5bK+qqKGUtrBcVHxKKj+m0N2CGd53zTFA3RGypIDNu
cdobNOtUDe3Qi1pwMi7mehFgN0ImFKto2O5spFOMrn7up9kXPCGcIl+cObnVRY4DszOijSHag5te
WusadQ/1bDyEQOw2X6UX0GldzEuqY5i+cDM3vOl5nR+OXdA/fIwEeg3xMbmTRW9qbRSMpf3sthcw
8z7+yJ+LwplO/65yy353/vleS6QcvRTnEUOXZIjuR3siqMPkoN2RUUvC+sQjXWDHO2AUyCyIKcv0
FHoLvGZmlhgrguxPcqOcqif5Fu01f36OPQi7ubzMge027/aoRFPWpqqT0RP1c6u3zTZ3jOUEYuL9
onFSFGa9AjDRP19GnbNeyAHtjIwQqCjjkt1gCO1X09g9+gvz7+LneG7P4Q3vmmVWPrdGqZPXTFXS
RRbBmT0ZF+sHalrAL+t+HxSn/Ka/aQ9c2i7mWd98Jvn75sJa9EUbNbQpffUrwHRknLQ66KVTe+Kl
LXZKALDFWb+BBMf1cMzbR/L3jdk6LoZcKvAaUuI2mJbuPu7A/mYZvpqs/+tOUneyWKlp0Y3QMgYv
/LgntLaoJqPaf1RAGhjaUDUG3oLHm8RMaDbrSt3MxWjlmSzgxS+io6CLk52vnJyWt4RUYLOkWWpa
CQgltQNNtvxdl150ZXUjIISu7xUzpOBhjNISgTIDY/xxs1I5BhXzhKNQj0JpN9UYIF97Mdd8snWt
c/tOBbG0IDqAwvlTO4Cq0PTUUZY4oZzlqpt/Bp0llBFEasIIij8RUTH1RzS5pYiDwGQt6tYGFT3H
JVOWVEJJOcfIVrx0bthCQE5b5EBrhGzHWViWk2ytUdGsFRcDmzilmByfdgbKNulecJrX+F4GTHDy
ei46lzmRv7VIRTW0L4Ve6lHzjWXoo2te/CChfCM4oq9atvG07MmDb0qd/BdvdIY4Cf2E2FqmQpvV
zkouYAoVjDY9aJABAQKSTvR4lVBmCN3aoQKaoMnRJPZS5g9B9RwGkt3gfQT8pYbGgAQwJMpTvABD
nOLap1HBLM5BD5qXSDFk8dAPu07THHm4kwFR7yeM+2m1Y2WyrZuoX91f9yD2kYAUqIYLGHc9tZ1m
GebxZGJR0ZU2lf1kXcqc46Qy+Y3PX/dug9o4pVZBMGti5GnMHch4QblsdQFZdy1n2ec3iQOuvQ6w
vF0PAoLeaVVbtLtH2Y53f5OWgs7hz8dSO6stlWRMRWcho5I6F3PM7VERVLSKk4z37HnjIrr20dSW
gso9nKQaLcjWVQPtQvoVxhFimZGtjW7x2rlkoKh2zHvcmT8AG+JmArydpS6tpEszFd0ZcOCA3v6y
7PpHAnNfJlRmSMOkvGvv0zveCrOj3/sKU5dWrFQx9CQwKSCBwnO8DbtAEQ4qjzeAmTQCMowkVYXk
AtReP94nEwANrRHGGkb21r3kFgHUef0xaPwyEMC3U/33VJQoNG3sUWF2SRa5isM5RutzBXdiFvTH
aR97qsfTbiTr88lrNoao45hCuA3ZHXi1UzAkivI+mUu7X+9lo3GmVXfWoXOun39mlrr9NOpw5ssK
iqQBcsCrsiuBJ03R1p0LW2odDWLOBCGYBsORu6LMmLD5UOooLrmslbrWpBgpKf3qhnBdjXa7I6qx
UNfhT9nx7NHHMbQMUR5Qs+x2yc2MIc9k1x+VM6HWE4/RngdJZN5Vm8+jDl+dZemUR5Hsi4G2l7zk
0O9i719wIzLP28YOdd4WJR/73lwQWvfS3vC6G1TzwN0tPLeQwFyfW0d+mTzp53WfYUaWjVEqmysW
TVOrYUmD3rqE41mAGAmXhp1zEGj0vJJ2MR5WuDMIUkoBfnvB02mFEOzgyl9aIC5lLz0WD2rqjF94
GQBnUenpi2UVk1lLkFRN3XdLPCnpI2SnHL3gvvDZCwkIvKViJB5MDR/DmACUcTIVkNbTzzm5Jnqf
zGT2nvyg4lZ4XnfVPtnzxgLYX/fH6Cf280YXLAw2pr6Rli9WODymugV6HNMdZN4bjX0K3k1RYdoQ
B0xAqMgVUxCUWtOwb7X9Eg2OOQSDIIBePnVWeX/dOXmfR4XqrCurUeiLJJhSb4qgIGM2jj5jcMe6
u26IWZ8xQfcKoi3C2Ue3rIaytuo4B0TFfGp+S69JQojzga1W/fWuL3aAd9y0QXmwHjl2SUT+dEds
7FJ3hLmIrWYCgYYO3eyOt3NG+i5gbwpt49t4yFzL5+WnPIvk75u39tLKahxquJWK6uc03ukL535l
7hnhZAGPjUQQRh9/f616pQYhdujLc7vPTcNWywZ4+PYhH8PY5iwfzxj1MWVkmNHYwVjsTxj3t16i
HZkKQbq/N0HQ0DrLMeRnEMz7B/QdhAcRsB+6/6GM4F4WqlXHhTD6yc66B8VX+qJ9/Uc/rPouJZzH
PfvNbaAfCEoxXcUs6sdFBVN3IupD/DY8DFI9aMVjcK0PyNAmfwSQGck2xsiibzxkRTcwLEXwLreg
XdbORfg0zpwPYgaTjQnqSu3AEgiWwjn1F3QqCkxQzcW5S26y8KmvwOr0DaBujqcw3X5jkbpcG9Tv
gOzoobnT2t1i67+J8qmww0v3of1dPBIpI64GDwlPnw73xiZ1Jegm+NHMpoEC+6H3jSNRFypOWiCi
xlw6PMg6Z9doIE4xL9bc6nPoD/Gd1d+u0kFTeQ1HzrbR9d00zpKqMAB4Ix/UoZasAJsreryHB8/d
LSruG4NmZUMrkIQSfQAXfYdg9H6QwVORL5jC8QyLCljygo6ZVkGqQMqdFYTYNeqCvQ2f7G3r67yr
XBOv21seGo23lFTkqpLZSIqKvKP3ZtAdem/ak8kT3lLyzFCBIy3nVVBS6LoaeL3psR3Nngxwupqg
K3XK0i9J9jdjZZiM/r9QZVHRoyvTSkoXUKalp/xx+kYYvlW/c9HkgN/vI5f3NuZtHxVK8OSxQGpd
WF7T9baWNPZUvl6PHcxLZvNFVOhIIImdpX1meLV5mJbmUKdBiO56kvO0i9nvt40lKmAAIjulgoAz
TMhnq5vSTd3+RToKb4wyFZCJeeXwEuTrcQO1so/RfsqnQaulMg76+jzqAZTMw5aTEvyH8wwyCoBl
ATmm0cZWFTZmOrQLHgCjm3jJjsgVkHabAqUCXoLzH1bx3Rrl84mWaWsZV4BvP9SFkxwB699ZqGlO
Pyx03hxUag5C6fAONNcs5fipVNV10QEGp96BwQ/qfMkv9H/d6qQSYSBH8jHC4Fz3TIlZazTeP5Vy
/mpU9aJZzdSPhbF3o74DKUueJY6MpwDEUKpTPM2V2wH16ohyFttTHn4RrDHnjqWwU6L3fwh1RsxF
yqRCzDENcxfd/IOtTQ7LrQLddoIo580ssYtGmw+nTgoI9sM+SybU/ffaKyi8Pcvp9su+tjUHtfIj
rwTAPiR/Po8G6JuoAEJVps+CUthLiSsnR3D8XN9LdpR5N0G9ryozk0JoxOa+qARCfi7r21w+rtzh
efaF8G6GulqB+u+qpenBNXJWIew471dXcVOwaVa4gwBWqKHFYEDLyhTt6chrg/GWkbpq1zTr9SqG
l8QCqNp2RnUb8kghicd/zrnev4+6V+exXNVCQMG/Li+D9VohByoa0Qmtu1YWdn+xZZg3AO86BpqB
hvoYOiEw3S5VFOd+M34rVPkkqedI74NcuL9uh33MN4aoY/7/SLuu5chxZPtFjKA3r/SsKnnX0gtj
Wj2i955ffw+k3RYF8RZ2eiJ2nzTRWSASiUTmyXP0KqpFjQMEIw6qvyYvvO5RXqsC4YLNDLoLCETz
/veiqJMM1FVZDJ2u+3Nk655kC0/TQ3exhpZ6r3nQ57DD2/qFkGiR1Kj2cgt9v/PL3d1CHQzlOnQ/
wWpMbWESx71WxHjsNOH1ELnjEtSTMyWXFQsnveuOG0Pk75uHTplK69qlYwbgYWnyEHHLNEg69kzi
692jvbFD+QlXt0q8jJmAyZT0OjqWNgSxzOwm8wZ3tbLn0mlf2EzN+yFyY5VyGg3l5qRaOjCQBcYr
mSJFa0YNVm9sTaKWKYwOK0rur9NQRBnIPdDiUEFZERcR3JkTHo6RPWeCWfLP6MXEOcdwkP9nab8N
vfdrNhsXtnM2QT0iOmgYXQqIho38PJTvgvWVq0K5lTWERpz+W1RBw/s/K3s/NBuDeddnfSQiMRsh
/hknmBTPnFJ4SarG1KTL1mAd+N2kdmNP/OqZCRdjnKgd86D+MYDXEvRuyhGJxf2EG3U46W57wWrI
Mvbuve+3WeE0Q203yuQmMOZLVDaq0Temh5CVm7GsUEe74duon2dVB7HrC18fSznQ1Npi33K76cjm
+1EnO1bimoP8RnzI3haLfyOV2NEHDaSB/K/CyDYzH2EtjPx98/nKIRnCfEHyl9a1KYHeXlP7ixWM
a0WxWmWaXFcodKwNuVUn6SprtZcsz46xopiKEAIhrNq6FP48H0f3jwkIFsF4D0pM1KW//ihOAk+h
nncYbz2pXgTmUvkaaZJdBbydOpHNOiRMe9TuxguKV8aSZYEOfkCdz301NnIEVO0JmglHI08fkXk+
pYXiRNp4nbe938zrfTUPj4yF7wb2zcKp7R8HdcxVkBWCGFpwsSGol92hWncnebpJRtp6z8Cso33e
6m5mtTFKuYA8VDXGenBJQ6fhIPm9nwXGAVwSwXkzzK9MxfVurQ1ej7Gryl2NHkNxWP0eNc9ifM99
I1t1zhtkfUwqIWgHCL5NQh8fpKi22gYHaBb9nA8Z+e9eiIXOG+HTBrckVA+/OquSJimXLHIYGBDl
jpvoGMuqrzVALCbar0pPQ3ONEvf80vbC7NYmdUDGvpHDOE0x/Y2J1JR/Zooc7X27rQHqRIABPYEr
IqmP2uuOe1OAaJ+Z6cVesDMgeIhaNCFF1qiXQzFM5ZRXBQeEUHtabdWqoK8lXMpmE9SHyGVJs+9m
iFt71E5x0lA0hoGvFo52/kO4AgCckDIRPaUO2k2piXffIX6E9uJJO5BUI7SM0/mN260obH8DtXPN
bCRlqGSYGb0YbfLYNj5o1UgNTZvY9ljfmNpITYnHVeOg01C8DQ54mTG/Can4q8klMhu1x4olu36z
2VLy9811YiSrOBT5DErDxR2iwGhcQb47/wlZJqhwBRHjTCJsAcGCEYi1veuHB0VkFH52z9dmGVSo
ioRFrYZpRZl/cTq9NfEANP/dKqjgxFfNIhazHB+m7hSON2F4wU3eeRN7cX3ralRWW3fJOE/wt0Me
fEDViCgDuw69+61ECdzzQFVijpY6VUs1R1kztnGgd7oNhJW9Vtb5hezC/VAM/W2COjQYSRj6fkDN
mTAGQ83eUjVQ6VQyRpEHd3SADnG45+bnDOIUlhzELhBva5s6QDOmiIRKACOW6AHDlDzylmi1d6hG
g2ofT0kgRZiHaPem3NqkTpE2x/EAHh+gidzIrw7lVSRjEHG2OA9zqT95QMYdxhfePVSbL0wdKj6v
S2HQoUbeAH8jgLEH/EukoiL/6CGuq2DWO4pNJv6GZZU6ZgmvzEnIpYCn/TCuNLd44W7XyBTvCWOn
aOLMTU/dkbVWllHq5BmFsSbiuBYHbTyu0LRfgHFKns9/z92cYPM5qaNXtIMGUOwIqe4FItlo24GJ
wUuG6jiL6GCkZX3Pt3HCCCmMg0irishyNwlDymcHdX2BKhZAzX9CAgOmTDABQBKZF2kRpW4uNKiW
8OhaGxhvW/DYYuRSxM2o5ypRnyLCcuC1hp4XdX3kVVfFQ88Fsiibc+P1sqdmbhkybuGdLyWL7wIQ
KBdhdJMyM0RI69e2AScmSpYJeDYSg7EXO04mQylDA42BCDVeejRUW9ELh4x3GhSJaFbLTbpepO3f
551sL5eQobgA9CHU0YGdpTogtaF1YROCz7zVvTqoXdItALAFz7IDeSuyWnJ7a5JlAxMyQOagJULF
CLGdmrbscZ+MkcMbjq5fJazxs73Ih2tEFzGADbVm4JG+OkAUqvKgphH3HunXU/+LvEcITHVNoFrB
2R3jot9b09YedbOoyzyGGHUTglm5VeM7lXc7kcX2zVwUdYUQndXWGLCoFMrMtRsGCdjueZCLi4TX
gAn7210TRKAx4QoKDRBWfv2G4KLqAYWAuneiKpZS33FlZwoT405mGaE2SuXkNlGWbghqCRcGPwaF
JF4LMscIpHsnFeJweFaBAo3/prfQg1bRqPMiCYr2sS6OEws/xfr3yTI3+WqkxEVU1iAdVBb9pEnr
ZTmziou7x3S7BvrcVFqorKtGiuA6EAGkoIm+aKujr9xa7EI4uVvoGAosLYR9dRn6nLRSZt5oURar
gPHzgCyWbuEJXhf0zJGrXTMYo9EAAiPcZ1TwAYhK7uOEI9klqdGSQQiMbbusA7prRgJwSIL0p/ad
wDhfhGhcJVKcUNwPuEHsZy5zgIz467evBm4dhB0eNEw0QqRfDamDbEMazO7kkMaSAWqdjzkS6VoI
zkfuvcMDI7+NUYcn0UIxXDLc1JpxEECoHccXXc8gj93zbB1EFoCzGVgPT+VWoybkYRZDb6iVX9Ee
V9OH82vYS8pRhfs0QOVR41KV3VxXcQANZIyjre9SHkQdQiQ8tR6im837CzN922tXw64B3D0Is6DB
QjmeAvmVdBRlUPP/KAPOFMz1KQ/tpTaj+9USbfnI2RlvNiwYqbjniSiJKLiVJFR63n/XJlSshOZd
TxYFVxMUczz9kDnrU3+FPoGV3ZBXNWTI0aXgr8lgg3w0Av42sWMz9luvftCuWWGF7B/tsNufQ0WV
tpzjGRreySFOeDNTrjX5oeY9sazMQWVkZXvuSrAo0BbjVYhWUF9czKZq4dE8CGT+Rqn8sL9Purvz
3rSTMEMp00DzDgIFqqBQcRgcU1NsxAColLFuxvmp0i+HOLGayZO0ztIl/7y5vSv5iz3q6/VFwQMK
Oheg1Moe5x9tMHjzEa/JyCEs0tyfoLnBoU/0RyHijdYgtb61WVaURSIoIkzoTLaePHljDHKbxjm/
sB0n/WKHWheiaJmkSoQUYyzMdj0W+ombMOyY3Jacz8uYcrr9E4NEy5BXITFGo2brLl60dE5Is24M
3qe00YOvPdajba92h4V92qFyqLJKKrWoZlDxvfWvzWN9jcf4+NqiN4ExigjqEnps6ujeOZ29aP7/
pnm6E1IVCLqiDAExIQQCKrFCvyKOw6jXfKGtRQeCboVdLBnHuBz2IN1fzFC3g7hoqx4pmGyIByta
LVBVCHaOgRjO0mYk3qbWQjWUjFZGdvR0fjf3bUNUSCSCjci6qKC+Ykogb0tJC7JH44oMa6V2+6Rf
K458Jb3NlwVwcMORNcqx+11BxwIlYBCnoOXzNQkTlChLU7VtAq0AWXIcByvk1hgLI4k8FS4V/tMG
/XQtowp9wjZBoicQGC2ZECfPpSWyoc3LeWisMBW99z/mxiblL32E6WE5h5iRfqEe4mcCftYlE+jn
i9BfXILybmXQ43eReX6xjO9JdyRS1BXHruATaE5eTuNzZjDuAxJEzn1L6tEUhtWYVCXowJsSyong
WYpqk5Mw+C61jFcGayXk75s7Fy3XoqmLAgoNKiZRRzk2w2xmJErv3f1zy6Fi8wQZ2LTjMS4oCwc0
Pfmb8KIcceYEKJ5gnELA63O0BtmJ0P7DnpUWk36CtUwqavdSnqVdjxO/eMYdUQIqLnjNQSYBmAXJ
dg3BFa7P+whZ1LlFU+kh8H56rqjQHur0S110p+q+nRhnjmWCiiUiFwtTyOPZW/S3fX/ZzE9hx9o7
EgvPLYMKHWHFi23R4cvxKn/NpRg66zCiZQgen402B1Hqao5PqyRZQ9F5S6xfgjT83y2ThthJ2VDJ
clVlhyS6MWqvyB6iwf2TzcKYD8ApYFinpyhKCB3zwozNatrc5NeXMkXk4u3zRvad8NMI5YRaPYql
mg3RoazuwWTDgcHqvIHdHA+lvf+ugnI5mZN7MEjkqIllT0oKtME4meXy2HHe1N7rlcz4aO8v0O++
8WmP8j++66N0qBoNcKzJNGKnjRpX5l4KlJU4Z0iuOuVXJDPkyvfaBbhnPo1SDtnknNh0LWK+Bkri
QLJXf+FM3DAv3QTo27ucJ9IxRhVrP539tErPUIyalqCqjTcRQDfDG4GxFh5PxJWbE8lnoY/mn99L
pkXqbjMiKcyHAb3U5YABphPIJX7GtnE7HtAxuEHlfn0+b3A/mPz+rt8mK+KlgY55h7G2PDwkqWbO
Ejh4U55xmPdel9v9o4cqkOPKczjLSxC+cK8glTCF43iUbdVM7vu/GjRpDSZtN2tp1CVXlkMzZsVS
BGV2yjDAN0CmLGYVIRmn2yA/YnOTFq0+QckAgXKej0nzkrE6HizHp8cnFhAHpnmOmkYaAJNAGJva
J60DESN3sTqi2YP+2cpYNyfr01EhJU6MuMOwEmGNx/yoyoX8lVTUnC0N/cqIXkzPoMIJ4fYzuhxB
eH0Vb5K3Goc7tTmoK1n5m3YT++DkOLJuadauUdEkamtFbscBtQ7xUVdPWs44xrvfD70DGYySGD2n
tT3LUjRWqdHnYMXtP/WZr6mKO7aac/7w7r/egG2G/jWMfGu4pPyydDFPnOMkYrpBuZM98IjheRE5
qLufZks5xNCrusK77f1dkzPyyP3NMyBkh0kOUkukShh5PEJ5o61jHGvIbTaXkN8OIu3UuR+txszm
cSV5rO3b/bwbq1SQTCAvtqQqkFUSHjdcpjqGOh74ivFo23WSjRWSI22OtrImXZPLqGHL5d8G/6yz
2BnIxf/tHjXAbacBpoNeFpXuG3LCzUrUIvvokScOpsY9dcN1ysSO7uZyGztUHMzzErDCKg8D9WJw
SLG3sMggxuqADNRjDaDvVeUVVGJ+r4rs3ear8Vne8MvakabMfCocwEat3lmJ8Caa3SzNsn1H+DRG
5VarlEh8286cH2f8aPJlPN/E6ENb82Cof5QLbBZGxURMkjVEfhjz/C/alXpQ/NBOvPRN8ZoAlS2b
tbT/52h9ro2Ki62s51EqDABP29ljPpqgbhdAbIEUy1UhGtlY9WXu5J58ez6msD4pFRoHJc50IVyz
oEJ3fRovtdYtoobxviC//Yzr07VmwOAaTte6+IAmrNXNN3X/lseqGUVHBfjMlEUgSrbmnDkqXlSl
mnajiP56wV2XSW3OJb6pfOoni5Ma+/z3Y+0bzRwAvv82Bl4rDuYB1Dw9BKpmv/Xb3C5jaEKGZmVz
gXGKWRj4vTUKRMlAImUmlHy/njtplddG6gcjEEpwH6Zh+xYLyV2sgV2qBrwnaVnPgL093BqkzsOi
J13JjRIGqB0OLD2XkE9wxWA266vZbxRrRCd2utd/5qrFLtK/A/rpHd0apw5HXCgC1wD1fwDdk/Wu
7oH59+lZ81N39MXr9XK2KjIdfMwgAXpgVU33l473IqQ+eB7i3V+/dR91dS9nKqrOSL/69GoOPZ57
WdLaGpcZfQKH4VK79gRVAN2kjBo+fVMMU2qsYo6exGTpXvGoHwoHyvVu9LC+i/BWwGq1aHontswq
ee3dUdBy+G2ZWqkOQEcqjzVyz2mwRoBvzDyc7LoXbuOGORVK/rFvmyqCzoCoYqADSl24UZLgOIal
Bk5NAkcDueVVD7W6GbUa0UdD1/mDfqECkOxvg9QNrAyxEVbYzUBdFp8XlOJSUefKSsSpe2RsIWtt
1IecU8PgMI4PrZHBLO85c3loPCAigMZxElT6wOwh/iyYSti7jiMahgASXdXg6RpKpyVNMfEC6nyx
mV1ypmR3D/pkKbeaJR2g/gEtnMjKD4mroGfCQjXt1mmFjXUq7HJGJYEaLoJ0o51dCuD1E+5TKEfX
YE8ZH7mD7hKxY+Zh2Q2EG6uUF419lECVHrk9LjBQxMjQMlqf0p+C175N9hCQUnvskXIjq9dN3Zw6
BGSEdwFwyEmjbUM/paE2J4xpr8Jwm1hJc5mNPnor9nlHovzomxHKZVsuzhquBDkBVyZPmSj8moZf
/84C5amRPilcPBboNBu5LdT2KoiMNVBB5WMN0IU2SBOdNLi+hk8F2n+9Nk/5QVEXExCXqHPR+5TG
f5bJfJjBo4SHKQlngHqb8FEoGmWpoYC4XGH+JDT+imfz/LeiL/sPG+A9Fd4DM//+et9ku0WSLjmY
ALJD+zq6H1gxojVfWvOtcJAAreKf0EbmGSujXPzdKnQgZB3sS6DIpstSDSa2Q2M2UGQWK1OZ3GK6
Azg44tyEY2wVyxJ1hGs1M+ZkGQefC5s+srRJMayxjKbLkdM0S4T0d2FC/0/9k++6XaH41UV6Tctm
ZZayQxFbWmOrnuYSqfust4GQRGeJBxNpi27ov/2y1PFa4nnuhbiV/NWAksdsoFgbapnu6l3yo6qT
5dClM4v7hq75fdtO6sSlg56vq9BgIO2lWt+ZAkJ0RtCR5FD+II80FkUG0yIJZRu3RV4/zsCF5R/0
kaRpR0oudWFmJ96VnMxlZUx0wvZtjdSZ78QlE7i4lqARuDiEYlm/R7J41O9HK70soS9dPbVuepGC
36UwWcSL5M2ySSy+GadS1SRSBm4YxQTQLYJIGIFun069xzJDC4p9s0NlpX1atmmp9Kon36QS2LKB
SbOKC0Cv52N/VO3W0c3iuvnFH41rFvMD8ZHvS0QTA3Kn0Nmhed0Xo5GXYcKO1mBjS1bIMI5/n491
e1Fb5T8tUEdyTqD1MPTIzqbiLkPBhz/GuR/iNXXeDF1A+M9H/LRDHcF07ZJUF/E2JLJ9xDHbn+LV
h9TMYE6sBJfKkL5Zo86eWKugqRgbTJh1ohc3B0X5JYF3MFJvu+QqXSNGPN0/eSL2CGBvVcAg5teT
l3PLrGVJER8Wqz61wFnlLihc7oFFsLpr3mcNB+7G74056jWvtLwytXyhBUmIIlllyfKTwF0u1Y9p
ejy/b7sO+K7jLgCgDUjh14U1yrjy2lLJfj5wdq/wVp975y3sbtXGAvXpDK6uK5mLNT/ioNStzb/E
ojPrtrarAYMV2uIVynD770xSn6/XI0njKgh/8Yu1iMdQg2RBYje6u66WIPzRGf5cIE3eWNVSN/Vl
nR/yCPfOoLSvDc8aDtx1CMwY6EiLAKCnhTUUuQvraQxBbhW+K9oFq97fV+mNsijOIPQMd99LiVUU
wTG+JBug/6NiRgXiOGgWJJgJ6Q6aHCjCzcLi99gNSxsTVLhQajTM1LHKD1GdmLk2mHMnmVH7FPEP
531hPzBtLFGholOg5JmhkHoQ7hbrv5Q22ssCquf/YYCcZKffAvrGGnVFTwkIE2TUn32Zr++TZv0Z
y9xtR1ATM2apjfIEnbWTIOVHZahGRgxmbRt1WWdrLlWDrpYHaXoajdoOOVtnCkXSfeSP0LtZIRUx
5FXIKnQUtCASD/kcu+nSmYnql+WhyXhrTC+F3F91xogKa2lUEOGzweB0wnDfVcarko3KaYwxqSIU
a80oGO8mHZvlUbEjlSJdK5ZBC1b5tk2fa+5K1J6ga2NOyWBmHJ6IrF7hrkVA3ICExMXyDZqciYOY
hXk0+VAMeOfQz4J3qinn/EHYDSEbM9Qn1NpKKJaxlP1I0c0pDgwnCqYwN7OR8QX3PQQc4CqBWqPs
RVmqpGwu9FjC2Hfolp1idvxxXB6V+ZarfvGGK0i3a3xzfnF0v/XDK4FVR6UfQH8Ac7/eYxU6g7Gu
1mgNovF5KDH8A3UOMRBuisqsApKpNj5T72T38kSglGQdYRKyd1+NGnmiouhUan5Y/uqH2CxaBrRs
P+/YWKDCiTa0o6bUpYpy6QTC0AQovehCw7wMGZD+HyjAd8+ZDn0xmSg4YWjh64raUk/nqBe1oOoe
Z6W3tfp6BrYzcxftNgX+C2J08mWyvI3NBebhzbG+auc/CmOb30CtecEg89LluH1m8dc8Peri2yy4
592FtUzKW5bGSAp1TFHK6P06u4szT5HsPzGB+TBeA4b7m4z1UCRFryuII5lxlwlA4At3Y8fMS3c9
UNeBv9UIkpruyKBWlyqjhkOdPK65W19LfmxPkpmcuBdpBUUKYWpkJt/7XrmxSpUXygboVK6Sy8Og
mC1eobHbyPZUw+zoECrA5mee/tHn/FwolZKIY5iAVREJfwrx7MoRedHUB9argmz7t8t7sy4qKSkV
w4AsqKoHS6tdNmJoNVXirdxrkQ6MGLkbjDeWqHNWT1GejSUHByxHK9dNQ6ntWrwXehCbcN55T9z1
EULZ8l6eB6f51zOtlUJWFxIHjZa4NI08NueH8wbo2ZeP4LuxQJ1YUAYmMjfjxE4Wj4mu5EC6AJGj
B21kJolZPhK2xtiRIWEwOAzbZE++7dnGNnWUhagduqxGZrBeVY8rabaCI+jIPda6tZxyxP2OFZOJ
q52zSCVABdqsUVIheKQnwiEh+Lq9eopHAMwJk41m11E2y6Pu0i7hVw3UBcUh7QCAd4YUwdgC+jdR
WYSvrGVRiY9SDdBeqofkgNqxyzuZAwYQMruE6R0/fWAOuzO8kkagK1puiKsBLDPfgs7SFB2gYWzt
UrpAxyq+BebLk66TJ4azsIxSgcsApWC/aCjDt8LpXR4XZInD7M7QZLibLcEieULEQmWxjFKhKxFF
cBjFAKSs4qM616YePjOWtRu3Pp1EouKWOPXSvKqozOuhcTH3j0UJ4T4+v00MKTKNJfEwP1GbTYPT
KOOYaPcRyLvMbkCluwPtSiuZi86SwWKtmvx9U6tUZl2ClkKSH9QiMhv0tnOWqhfjaNBDRHLe1iqg
j+AqnZvFU+b6tQ3TAfqBIw9yvNbwpnxO3fOfeu9LYxwb/1OhWKTqVLThU7Gro7FHBZY7GXln9SJI
ayJXj+/P2yHHmo4xADdj9ksFMACjUl+/XitHSycMEyKoINipkjhZHQLjiQCQdWabof8CFc/zJlkb
Ri2t7RKRS1Qd7+TW56qnWmaAR+i+In1LSFTcHKSlifQIcZO/yR6FAeJLGTIH9V4XrfWgm7zduEhX
7v4px9A3u1QITaSkaiEUgoEGL7+v3dlXT0QhsMI8JmcP5vmvuPeYQ3sHE6bQE9CBdfi6cWtSF2Fe
abgcUEYGzsH5eMyxmpa7HSwNLw8V8pw8VBqoIz9PU42KKy51JTb719Ew4+vMry5A7gkqCsUE1ll2
ey+8ZdEj72XOW7uUY+YypgYqY9GCcFCukvTvqmpPeaHa57/ini9urVAJRasro9HiieJ1jaXwo60K
I8PCblloa4Jyd5FfG7nI4e6dE3qEa2sOLfm+CER78RPBYl49e3kKCqyo8fO6QJgIvjoGiDEM3K/A
hU1Wo9mEekoJLSjYWcOIZr7wENmse2c3TYc0ugjyULBhCPSgaibldWNkjexPhzoo7bY0yVzuaCk3
7xNezyzd6t0TrvNQtlAwLwd+Iqp1my485rg5REfOL4PZrq9BJpO7oBPDDWuub+ji21CrvVxZaO7d
1//WMHWvl0rcVGqVkSQwP5F+buyG99xjFOg4BmDjv1ivzzvo7vnbWqS2s9BVaRHkUQt4Tz7UoAcq
OMhoQzBvrSGHJFkk8+wnM2PNvuxeQJtPTJ17NPmNUirgtjP4RjSzRkMMoo8i+PIZCyQL+HYDbQxR
B70fC2HUawSyGeJqhDdhPGD40uIJR4dds07j3l2+/ZzUgQfLu6qPXKH7w0G9mSuzvp8uM9JE6k3u
UYCIXNpaowf+dYdVvd89JVvTVCCQqqJa9AKjtK0denOQQ6wTMJubFSUW3s8t5f78h90LoFtz1C0o
1jGujVjOD4MEQG8PmZvlMlUZd/ludNtaoe68vtHyToxVyS8JcybuvN6cXDImW1uTyQo0u8nKxlWo
l0MfCl25win9pXiTk0DLT1J5mI2ncR0w6PBy/vsRvzvjlzSIgku7TGjyXPeL9rWavShiney9QK1j
MF2HiDnRPqJOWDoVSt/XMbrBHmRELPStXlo/QSQJzfECtF//kCPwPT3Z2qMOWmaozTiuIygQW7eO
n9XooWAOju5H5s2iqPM1FCjZiyGgTZyfnmZXhCiWgEHmW672AB8gtx5amyFzYGPfDzd2qcM1K7ya
tA0IfKvCIVjTMMB8G94doGRyJ1+4K1g8EPvHGWhLATcfKLPoQvC8VkPOyQpek5W54N4j1anEC32o
RngVQBksiMQuegDVyt8GqQPN9wnXdDr8hSBaJZA8E2W8BFKqIy53HeRGBD2sH+MbVg64G0k2hqkz
LlZdjwFJHbqegM4XhQnOIGvMGJGZZYQ62yjziVkG6pSDEdWgcVVdMdODNFXcPzjVn2uhQV/KIGX9
SBhj1fJajh8l5i7tho2NASpDMELZ6Ncsl3z9Ib4PD8VN8pA/lf7yOtmEBVJKzezn+SXttkE2jvF+
NjYvYFGLq6yKVj0Iq/UnD3dMZiQH+Yx+mVDO5iQbl9BTcdYqNqWOVUTfT4k2C6bCWCjXRlrpE6Ew
/NB/T3sz/DXCG0mhynheMQTqM1a8Hzp/H4X337RZcRfOUTSkhK5bw106eP1PnIFb/gdhay5vkn9M
U/Sf2AmCcPSq0YOhn8lTVE5yL6o58r7ikVSiCy9+qioAc4EXdVm4410fIn0etOl0RBfqwC2pAS37
bpT8pX4Ny7+WhjUtu3vYNgbowybPdTxIq+q3P0AJDT4d3dZPghdfyi60iqzpwG5YM0y+A8A2WyZN
GYaCcwQRRX0AA6DWnsDtyXCL3eTuc1nv43AbG2q7COW0gk3T8FWvHq3qUBwKiAOXuFbBUuQUbpmZ
6QtbU2o3MdkYppL0LFvx+FdjtDx53kbz1a5qT4QkuoKelbY4UIK3zi91NzvfGKQOHQZUyjmTEC2r
BLqTkOzNp9ZNjCAbGfGSlhL58PyNJSprqBa5ksMe2Dgi4SYdCwtVYXOCFnrrMcepd58CG1vEhzb7
Vy0QJxpK7J96MzkyQICGAwLW6wgSPeA/Mc9/wv3AtbFGpQxJKwrZIlSSL97MIMFOHHWy6iP4bAaQ
NLeYR4uuQo3xOVn7Rt3ha8T1eq3kxWFAsVLrLgrN4eIWAgCs3gHLI6kQUlaYvQn5Fch+3u7tFrN9
CCWeYEeH+tigVffaLthFwqsB7AbDORnhi+aVWbsulXgJOKUxeSjih4j1iGP8+3RFP8UprxcDzp+p
8602LK8ds29Lk5PQbi9R1/hcp90SRihpgKx8tjmztLWfxYXsSHjkQMETxY3FFv4ST2pmsfG3rAVS
4WStx1Ars0Hyk+Z14vHYn1nusXuBfvo+XcjXulkRljTKoeJsGsM7LU/lhW71g8+t7kREQgtGI3I/
X96YpAIJeE3XXMkBSm9dUPB+YOEzK6ow48K7RBmI5Yb7N85nCZ2KJtBARdlNVBG5cMIqsDhPq6my
4GX7WfmmgE5ZCad1HYwM4xDzjz5QnfAm8pH7AZ+dXkK/EIST4RXB+bNVzXeXBy4+AwAKYP2/eWi7
6OESxthCDv3pcRkORb6AW2ntbs8Hyt2YtTFEeSPHiUOtzimmVcL+Z7nkj7I030myfMwU2T9vav8Z
t7FF3WvKCp32fmzJG4cQfnfWetRt2dS8xv3HurUfZ1xSBQnULvJ3ktNFWmvwHXflAXKXiXGRo4Yu
e3+0oE8blHs0SaHp4PdGs6MqZbfJQ84pJblyoyH8NcnzWyXWud2ooKzuGkMBQVaul9dDnwk2sCkD
49fsxpXNgqkbbw0rMZLkQvKV8ViBzkzNbs4vdzcBkzDvgrF40JPK1PWWQ7NRyxtEzTTGrOM6Wb3i
8tlVI3FWH72dt7Xvlp+2qBsu1qpmnXLUtxYlt4vVW4XJHUJP5lnTwbtfTQYHo6JgmAZaI1+zkjnF
dvCgoQBXbRqZsV4+G8vz+bXslU10KJmgoA3krf6NO9jgp8YotPcZfP2GABvk1OSfS78xTJChWu/s
DFdLZNZMGfqdm+CLZep0y8u8DsuMEUDjrvgLI3i+LCEiky5ZfpggQfkHVSgQGqALoWvAEn2T+840
TSwSFcLpKyZiI0sqf9URI//Yu2q+2KCumk4eZtFIsKblIB+mS8iHWqtHhhnjI48pWNaSvnuiAPiy
IIHkAsTjGs1PKMWRupZDOvjNWnnacpLQFFvFK3VlgbN3pmS+WqI2Cw1GTknAruTXdvIYj5jZnE+Z
D/LX28yab/oFCqmF3ZxCcwmIZLTAKFl+TyoFASAClbSWcBxozS+u5/WqVDB6AYZbs02cDhR6fH3d
ijUOOm+uk8M4Ft/vOKDkFQXtR9ywgk4PDRhN29V5gjRlslLRVFzC3GtXP3pHRQc3dBawK4tHFt/6
zpPnq1Uqsij8Mi0FSY7S0+oSRh3+mqBuCIsDq6K98wj5aot6ibd8m3I9FyrA1ZELT7VyaFy8Djbq
NC2ePaH1B7NdXyzSvTNpNKQQFATJoccUNR6PmEDKPNIfJLUM45op8kV88msdHfZUiBbAX8ABQ08U
LPoQYgoID3/S/5w8PM6d0M0A4BMAvelYZdnvwRrWNMAZJEylo1hD3UAjl4EfuYh53+gaE/+FNfCv
552S7Mi39WwsUN5RNQWKYQ0Agl3emROYUJGHWblCIBqNU4R2X8bmqj3+O6OUm6SqFuvzoCqAbhOG
lsz739S/dyLnl89HV2kMVa6VKkSSDnZevHqKQ/WQWZKnvH0wMLK6m7vnG4TSgBbwIE2n588FoR+V
PC8wYa79KAuEr/xCS+zzn27XIzY2qJfcoGHabVjQXzSE1W4RuIqadXuzTFBhuZ6HQjdyuATGSzgI
qgEWHru1ny+mTgQE32sJzNDxPdfCVm3WRaXKnDEoYmjA08VetZPx1CsXc/H33OdWxao2sdZH/r6t
y9RSCrIqUv3sfnTdVfJPWe2QiX9dC5Ult/xSdlFizD7w2ObKK/ZsXCSa1a4Q6pQu5y6xSr2wtBBH
mgPBufioxSyWxN1jvfmc5JLfrDECGDxLjTL0hyIdLUMbDE8ZucUcZs4ZDd4blvxYxcqpgQzleQfd
swxGcUMToVqiSTRgA3pvc6tgTsmvJ8GOB+PIiQum6nmnAdveZBdcboYJI1HfQdKCeQHvRqRbKm5z
enQC00NL3E0VejpXaTA5mps5SCMc1O6LyVTvCGFIay0/MXHLAljvOBMucx7sKAKaFoZMHRZ1bbRl
lBcj6EXR6zF62E8tA2K6E1YkRBPM9YMsmscKv+7lEopFOXPIMVsOJDtjm97XIA+xZsxvnt+6nbVI
4EY0DAhwqfg/dRd0LYQ5FynNDuHi1OJfsvqPe9CCDDC1JAFAhBc+rSmhNskSzkoTH/gGQ2viZCba
7fkV7Ly4YQI1BAN3JYj9aa6abIJMymIg4ove5ADT7P4fade1JDeuZL+IEfTmla7Iau/VemGoWxK9
9/z6PWjdnWahcQur2beJUURngUgkEpknz9EVuwFNMinwFgeFN77L+GIqNh5c/sAJGSJNVZPXmNoH
IQOawG1mG21hm9Pv8ytibD55RRGOI4Uhl1MqmtLXUi4GifHUG461VHY2B+dtMGKvqhE5Jh3UKaJG
K06PvTili9EhIEo/jbyy6zn1lsFwzAlshAbHm9nGMPgD1QekNgYVHLVxEgXUEQgU9AWebefFi4ou
bBMPQTc0nLcTLbdAQjGW9mmNOju4hccCarhRAGwfxCHRYf7eH6YLADxeRa8CqxDkyTzrqKGk9gp9
E2gZam7rKe+Rk/rbk+DyEjrWdhJ5AoQKdN+gmn56ltVYyHHRAUldoiqkiCuYht8y1T2/nywj+LIY
iVMlC0986hMbhRgrWSOhYl2ZYOAt3UKZbH2J7PNmWM4POhNQvAPzgVhPrcVMq26Qegzha3VjazEw
H+PjeQusBA79SfDIi8h+DY1W8uoKwOWUDXM6VmLjdKm/FRzpIah+54m7eYNTXfFev6wnzIlJKhGx
wHle6pEE9J8jH8Gdn943fpbYgkN6DLkK8dzK4TVviBdSSfiJTepLzikobuZaUYNEf5caT9/giOCB
Wr79i8+JyAjlLXxKCfNxp96XlvmcbvWsANn4Ad78rmcgkheuVL+5A/4u4I48MQ77HxECbKIIXAn5
910aMluLuinqpgZmCdUqfXABbffzrnNjQ7/YxpwTyD48m/qQgMbAKU2gwHEbUzeY3s1ZLmy9cZh8
xV+v6sP6isAco2IyOQt412u/uVKbA+ezMg4CDhnRmUZBDf9F5QDltFmZogNRLxauBsIr9KCJyfq9
FfwylDzg75yF1/Rm+MyJUWovB10qhjVPlQ/8jIwRR/N2C8jT94+CUnaV3kQer1fFaCRhyHG3VMpT
K3UdtLEAjnl2tm/m1bPi607m35uKXT5h5utgHFbg0YcrJLQS513C/MpEVgnyJ4oEAblTX8plzDET
qMSR0AXMMRaac1JX5ifdWSCp7c5blTxv5obs47C0Ti/4KA2pJd4H4Xl/YWTIqK39sxCaRTbq1E4E
Qn0BOUwXwlgwYFhIDng4J1ZSfGKHeiqqrTq1WZcrh8EVMOSlICmegu0lcdWf83tzPRzmQHktH7h2
iefRh3C/Puo4dK0ezxYpc63H+lnzpaB0qkC1N0c4yjYfisG6JE7WSZ2ESChyM9rQdBahXzjeAYnq
LXfG3Xwp2xVAt3ymN/Lhzi2QOgSa2iYNytsoJAC2lqJgGbnvs08Ea3gcOxyf16mbXMktsVNarTjW
+XiTDOnFPAzOeW9kXXgnn49KkaZSNCvQQ6OidYwNlwQvCIy40jWgA9pddq37a8CrovGWRV0LSrvI
RRZhCqNMrsb6bpk570ESCs5tEBUqSAGvwLQhBrtQgUyf5kH1LdWW0IVoR4DIHs9/QUa6dfIBqbDR
9rGYLzHChqYBlqYWjq5sflfzKE850YmeWSZgfTw1Oy2ci0ArWwc1+VEwoObDKYszAHiI8Z/xiW4A
VKgIQnIG8SmTjUMKyjMj0t0GCqTy+hOSgHaB2jzYKbnEYJzvSBNiRlLULlJsgD/2G0GDGhfCvXwb
H9IQlMNHKKtfYwiC4/wcRzSo0GGJkKFVpzIKUkieOVPSf5+FWvHP+wfPCPn3/bWiaWkmGmICAMll
N0G4t+GwfDDTHgUNNwVPRZBr083zxGhleVjIeQL4pnAWdwhXbz7UjuVI8BDVh4oE5suHf9FuQzKw
M0yF+tzo42IYcdC6b4MbHfvDYueOdAcKbJD187ttX78kqiC6ZkLVF/mUSb+eRMEY80rJ0uOEDATl
ILfouLSsX4M7bOD1BOlLiCtCx/F0t1KlGKuNkIgqN5tPZsMMr/jxB1nEewx+PdGnpqgLOqp7uYec
SBQW8m2z3Ff1odf4FeOvx+rUCrVHg7ku2rrKEAKbLyLhfs4ve+mvjxFIZUnlAMUjHQqbVLzNJz0T
IhO6e5oU23ECFyh5TOusrd+boILsMqRZUmXQI7W2xS7HUJE5dwZrM3YG6L54KqyEyBqad+ZUv01J
49X61NtKU7ktSDzORwTGnYsPpoFzENUJHfUJ6gJcDLAgDoIeH8fVQQpx394lfjKg0eL09X+AbPNL
yot2LE/YW6W2SUs3qOBuQ3Lc6ht1OZjm01hzSoiMZAwrQ7XKgPAbNO1psK9ZVFnWjDiiYOH+YDUu
nfhqsPUPbDHoujm5NPlQpzc9zGEGEK9aHdhiGjw314OQKYtqhkrcOE1x2XZP6SI563S0dMk+v2tM
F0TPCPFVlQEIoT7fYsnNCJoLTJy0qStMgp2s7nkLjF4tIZAhmBYRw46QiTkNPrI4b4VoVDhIua+D
97q+Atx39cgIxszVQGW5w94YdaQUMVG1ChLAoVA/brkzzy8VD7vA+mQ7E/Qo5SymC9jdVlSUi9jW
56s04ZVOGNkKqHUhYA6KQWiqYmdOP5nQm/Gcj6iOz1nyOEXKhVQLrrHJuS3kg5dYGADPJylspeaQ
J+M3zoYxogas6xBtJIokX9A0QEp0g6G1ULX4bbxPEDAar1BTsX4od80PySmC0k9d7VV55JhlbB3q
h6AmIW5PCKNOF53J5TKnBtGx9NJ789dmI+ZaXgoS+sprBUcDa0jKrV0yztreKH3W8jTKIzkBdjpt
n8vVBYOPDZiepV6XzcP59THc5sQSfTFWBpTl1CQ71tBPbr8NvFST8/loaUNMHmm9kACxPxVOkz9W
oN6ReTgrVoxHWEIwJGcZgk/UIlqrq+Sh6NNjZwEfOiIbw6vqvs5sNFI3p7HJJJfy9/RJOA07o9Rp
iMDrYsRCl2K+/UlaL6xmsGUu5Qn55VTQPTFCZc1l30bGAi1yiJ4Ut+KC+hqih6/6Qoucj3dpfT1h
IK2HVLOBvpEEqRXqqpzkGr2VBICLCXhCTQX3pWxjIhydloQTfZmWLIJARZCH9jnxyl2evsVlLypd
HQOCd9Fuk72hGdA/Z+pfO7eG8I5qKET4oP9K10QLNIXnqJWSo4RJn6oDl2fHuahYCwEBvqTI0E+A
DcoJFGQc8WIC4tdOVmob1nAhdvNPqcxBhZFxLvyvRwmrAUwMqr0EdkrPleZpITeaiD8byYdWf+tq
p5g5Jhgn6dQGdZLUUotNNcV6FsnWHj4qFH58FQ9ustr15erWvhWOBienZWQyp1aprygU5phUCL3w
cgmTn3+mgXuXjMarQeXwHgNfYx7Y49AOA3AEjURJpq7+XFRQ0p0j6C+16zNoAO14Ne7Oh1XmkvY2
qGtDHbZlSIQFlYrRcqcF6r8yOnByWl6MWRNq4Om1MuFXLmZXev9rtHo/TjRbTngVQs5S6YsEbElK
KSLJCroOPWC5t+WIc5SZFgDaRpuNzHLSbWBLb4y561CSKdL7OHmqM071nXXC8BBFWx5Cw6j6Ux4p
JWajTBumZZfW7U0vz8K6vFENjuOzzhYEouETMhmqNqjtqvJusaYE+XpkZI7ZiTi+x5n34GUaIS0T
jGzjY5lUMLeUBAm03FphLxmVZ3ZEHToG/95YrbzhSqYpomQMJg+FoRMnrqgsGXF+NCfFyyT5KK8o
CPczZ/MZKSGmisHLLFsEy4Be0GkgL3X8cztpVtii79ngRZcYjji4TfEc3UOAUf82m4/nTxb5i6c3
4qlFaqf0KVoHpQKB/zC0dpPd62g2l2E9XGn9tcaV12Z59259dMytVbHVMXiVHJdvY4U5tsJPXOU6
CurOBcRH8cjEqMyjIeIZpVy+sCyl6Us4I1iUdCIufBgNT/5pXVkHiKp41mv5pvIQwgw4B/muBIyC
ug/g1dROKnMilVUBRErvrV56UYCRIXc6z7gj9CSawrk3Gbh1mAO2E71moCEMgxz7XQaA9qisTd1k
hqSwX/3EXOxd/ksy7OhyhHwz2s3Qe1JtS7F5wZ8VT/aGqSTHXOMEym7dFICx2m63Q1ndJOL3aebc
aWwzOBOo0uC+pjOcZYparSsMPMM7w+2XRwH8J2IyuhhU51hi7xze5f9risSC3adsREOPah07J4MO
AuMf6Ih2AapbIDAoDjyuKnK8vhy/nTFq37K2qyqsGDW7pjpE0aUCKo3mCFZ9rwWQVRTszOLEGFYo
Q3z5Z3nUhqXKXBpySpClffE4VqA3hhRWmRmcWvzXJxdxyE8zlP93fWsIIJrHV9xeE+kWKsSi7FvF
oY05hpipwd4SFcGafJZKSamtsLicPRnoOTMUIa582BzSANKv07d/ETGR0qP+pYI0hO5mtPOcmGsF
3FxnTF4BmOwUDZ4hFC+F1VyOlhFscsZJf5h79lE3Bv4B73US4XYuGdfNLKwr2I7W7KEqW1tR7gSN
4/fMEwbCeQABkBR/odFQdRDANxM2TDIxsjAdhlSzBSBajez9/PdjbRggHLIJCTxSBKAvAQPsduBl
0PuAMCmR6eLc6X0irDB8zBfzYiMj/J+Yo8K/ohdi0WwpqKLkX8rwA5Pn59fD+HAnf5/KtudFWnSj
RuVLki7rPgcyVrZVM5i5j1fyh6hYcWJIOfWCUhGzpSwBQuxc4118BgfVy5rZXWdPz91dUjvG4/mF
Mdrw2olByu2qQpDEjMA3x86Wj1AsLxELQZbkbXfLsb3UMLQ8v8So2IwBxzJ7z4CeMnHMoAxFLRVp
ZR21BiwPrnyMg/kX4TEjD3Xn2N39q+kPstJPe9RK01SM9HKYBGgkxteEpjD1oGgXgrkg7I4VmuO8
a5MRHk8MUpfMKlRNXOdwmiaTfyjtttnLBPpVTf4+J70jL2XC8VJWhnBikbppKlntFmBEMIgerMcP
JcYb4Vq9xYjL6hJwA0EQ9hxYCm8bqbumFA1LsEyAm/utshX9Ne8P5x2Fkb2eLIq6ZTQ8OzchS3B9
Vt9XozxGieoaimh3RePqdX9jqH8v1HLqKdRtI1haXeqJhTORBWncXhpz6hfQ5AB23AZu8fzy2KHl
H7ekOztbog95FUHWHs+fiUzZX5d1WTqdOgD7hp72eWuMW2b/MT9K/LtbZjXreR0r+KTZFbYh/WiG
+23yzttgNHxPvt9H9rUzAnm2VS1anOwETLV5HIKiv6keW8g9jfdSfCl1CGv5Qa+uJRDR11dRd6fz
cnPeOqngggFBEXVUXQhnDKHkUwS08IUBwP35lXJO+EdpaLdQVc8j8BO22RHJFhrZsV00xyp1FU3z
I5MTLznn7OOj72xtxZzm6G7mx0z4nhW/JB6Ag5UTn7gGFTxqxUy0ekJ81K/IjEJ7aIg0F8TKS5eP
NGZ7PfpiQNpbYFalLuyuTUdUNEszlBvDxsvfUwXQEUJ9U2lE5/wmMdJvrOvTFHV3d0NsauW6ITdo
A6N0RgsRv61sUX0Qit+pldlR4p+3yHa+T4uU86XVNIyjhCZ9JT83E6hwokMWcZFR5BN9TRU+rVD3
GaLUnIyR0QdlojqqmTmIhxEmQ0Uh8oCCtIflxlB8tfNRKTu/vv/iKp+myQfY+WIBDsBeF3C6Bnf2
qlsLLB04z5d1WLvqYPMyBbbnf1qjHFMwmhwNkTE7rsn2UvX1myh3nDvmv9ycnzaoW0wXpCrpwQMV
RIaTP8+/yx8JmdY8CD9Myd4wLJdC05eM+fKIM7jfkrre2l5Sm7nFuY4We/LVowJdcbRiUBPykStz
R8KZBw+tSE1EgR/4e8pr9BrMWgCwoBaEyqaW/ujQKc6NoxpxBinYLwBMLsvQG8ELio5XeWRObd5L
Qrgei0cDXKq5U9jJtewTtErMbf8xnWRnjnKSpSUN6wQ14gZVW0h1uRhL4UR7VqVfhnqWgpYZZmy/
AHy0Kc3SxBT6gOyTfgAXrl8/Wc7gZfdzmP0fuksfJFr0Gcd4DVBMKtHvpPEKYtIlSZtNGYin6+vS
ri/kI+hxYAqDvUAQkEbd6i7HyQPVozeK9m9eDssKZXAUtE5QdQIjNe0uLaCDgzHjKo+9pLjp5KBc
n89HE9bOyahUYxIGLQ24y2kw6SBkWC4STFjpUzf9Ktr7v//7eFCjGi4Bm/3lLa/GGCKWLbQu9Caz
p8QvhIfzBpj5DuF0R70FY3YYIjtdQW9mm4hmOMotiTNJAKkq7gaZ+bpyxBEuL4FhVw5il0d/yLrY
4IcyntlAnQHUcmp2yXOprxdQEcbVb30a7QyM/1vsCF1uVx0UwusfY/bt/FJZe7U3SQWrXK6iqN8G
wnTVeEL0TV7/HsaiYUGfi6Jyb0wQg3ZWhQVV/N5NGKrZOKeYswQ631YnXZnNfrFCFCiy3s2WdhAO
LeYNf57/VKzAroJyA/o9GMCTTZogL8+TfpRjCLdN/p9hP8FZb8n4Q3eIPB6DO/nwVKA4MUYdIhPz
nZWkQg9PQePZqBp7673BOLaKdRzGt3n4dX5xjMT3xByV4YiaqLZbgjnvHMDb0cD8VgbCc9lRC+Qf
jXfeGOt8nVgjW7pLN9C8MMTc7GvU2adL3WkPiZuINqFRUBwUR67U+/mCR93ACHyqqqLIjnlNMg9H
AS2lvknKAXMzwZKDVnC8hnq7PQoVxxnp25iQe1i4Ij8mTsHXRXm7GKsiNPByIyhRcQzMYXtQSxHF
HvLGTaty5rzV6W2jzKnUotYuHepaWqBiUISy+pLmbim7mvQtkTiGvuRTtCUqv+/bzRA1VMqO0ZOI
4g5m9F0RQzmgV/uBmSBQqWde9stQ7IHHGk/vG22YOgigIeuKCMzjx8QIjel30jyL2xvHH3mfkfJ+
qdIzfZnm5Kg8DIVvgim+ddRXHYIGtmzZ+aPiyO4H159XcOIvzzJ1EpIoGQ25AhfrMhzi6mEWAq1+
F/VwVDnpGx0l6c9IPvPuyGVRtoDwoC9CdXqr1Xsp+cX5hmQf9gHrjwFM9CK3MTF/RxmoiyRC39hI
Q/FOb5w/NeLmYlud9hLo7OCveWZoe9QdXfVSVANNb4bzbB5Bm2WX7W1XHzsCTRMu8Ri1t+FtqR/q
9sBZKfuMf66U7OnuU86tBFIMSchCMPGtnuqMh3yx06vcSUPhrg9lWyZ4jSce9vQLWR69YuquzsTF
2BS9KYAQSa/j+yEEDT7eFoKju9KhDAvMzuiBHPBx8HReQhumglqeVdVUyglGKkMFotFTIB0I3Q1v
+uiDAemMC9FNmqYcE60l6Mb6twmxjwKq6V0QHWRcEopLNNSri/598lDCfkL/95bwhOu8vjPTjSUZ
c5XQA0TVkdrcoS7wvwvtj0gameCO70C/BnHK2k0feNO/TE/aGaN2VFWTee3WNQvlbrCt7a0pLrr2
QRs58BFmCJVAFoGHjgicNGWmSxR5sGIUTJT0UhPvleybCtpKzqngGaGcZF21RFrWOQqad9Qqejy3
WydyU0e/SSEd/Kz64Hp2uWpFJDJ/cRkALxRQa0kWmpenZ7GKxUpcdNSSJz8Ocm+7kG8jn6CmxjA5
mh5Xe/BLe+XjLOwMUleFPPZTJ6HREU5EcMMVvTJoHuojZl8wuORJB/Jyi3qn0VwejIn5gXeWqavC
kpcoKoQNvBwWypNOFD+lrfdvNnFng/yGXWjLBMDBlXmM8MbHJnZhe62j2be9mSB1gRwNJipNuzgs
r+fNMu+mnVUqlG/aOOqrqEHTbvhWzkeTV/7/km/Sm0Yd6tZK9G7rcPkN71C8udQupjcZUDAo9OG1
3YHs3casivfX4nkfZhUMqIBOCwPEFuUrNXpX9VZGAtRntvfhsgx61RZKG/2/CcWg2kXVK/a5B5H5
NXdWKT+R2zSbxnZK0RYDDzSiaH3Qb033D0UZGAy4bTGeQcpp8mytSk1J47CZSrD45aGed8F5D2He
QLs1UR5iqKsEPeR2CXWlgTCTaEdrZReQelYlZPG94LZy4/UxZ9CNuTCoFKPQgHweiPvT0zBWeqr2
FsJzX4Fvev6pDM/nl/XlSfnhIfjbGGdC7NJp0c9mi5t+KOYFgjrVJZGV1mJbvtkcGdESlK28JJ69
oE9z1E4lfbsMM4ZyjkmoHrcQMrQ35m330rptOByE2S6+/6ugBVyCBhSejkIKdSuoVau2DUq9oZlV
PjJdv1ikoBF4WOovlbyPD/lph04dsi1JtGFZIpJ9HgS7t7MbaAaDAH3DdAKUrrjlSfKpvlw8O4PU
eyhuUqtqe0UIFQ0FcrW+rDLrKh9/chyEuWM7M9T9tlp4lG8yxsRaj+CaaqhvCtdNUIPmgWi1Qi+b
4yPEp7+syyAtfFBHYpaA/KDdDTCbeWbOA1p9kfCyVGGCHrA53q6ix1kY80Tv7FCuaK1r1GtZDIkB
q5QuwBOGAWZziAyA++dleYv7Hh3hoTT7ONyEtntI1HmCjLE+KceoH4zf7aLrfhT3pj8WuvIcNyLQ
cpjpRRgYJDDJ5XE+uVJXaJzv86UM/uFpux9OBYVa1HMICmKW7g9yCc/FsLkwrkZXhxAVAFOchJT5
nSA8BE066LQDlXu6H1U6K72Sq0JYJrm7CaCJaDv1Z562KdSI62sMZ4BbszDCfsh4Y5ZMF9+ZptJG
IKLyUmrgBKJwWRfXfRtuPMAZzwQVHoRp1DMlywDDUX6CvxeIKcAR3zmuRoogX1z6cx00ZydKMsug
5yOUZEGA0fgTyCF0WwaqnvsmZWajFqi5TENDmVCnfCMC7HmrYqUKoY92WL3Kb69KR31UDiSeG2hM
OpylMb4f2NPIOdUwoIzAfuodRQx6nbEGhGFcA/lImjISyOAv0ss0nF0Ner22aPNbMzyrlGOU5qxb
qW7GYdUGxfKembfGeMdZGeMdRnjhRPDlqmAGprtNTSeW/dhX9UcWg7egT27GUDuA3ubCvN44eMQv
fRmc6hNz1M4V6hR3sQFyKSIvRzhmtIvqUQY1RenIYePNPrSbXnWQ0XeIuslV9dfN+o8fIMvo4oHw
BlM61DfVkNgbSbGkCCsY//BIdy0OS1CEEfUOXo+ScaugSKlhIAg8UJhboFbbDRbE4GZcXrMyfTN6
JbV1deT5JuMwwAjaTISED20U6mxPrWn0VifFeClFh/RCu6ifuovW1Y5mkD+sL7zmCXtN/5ijyVeX
LlcXzNJCJE28soyHiDtqTHaACiNoFRK1WBXlaVmmzhq4z7axVqcBPXLrfXMJS2mkOfF3yyGa1ODj
/d6GBG0sX68l53FN9uOcaco5ll7voXSMDNvsLRwDHYqHmmA6ei3a8gAEGufsMXdut1Jq58wsNROo
Qk+B9ZBiJh29L8vRH0BxA0x6cYxd4e/z7P2XpQd0NnlJc3DqxEdRe7GSUOJNKTJd43M9NF9FurRV
NgxThZ5ngzdf5XAVhXgWqDQNgJh+NVtYkLf0YY1WR53qb5xd4TgBrTqybYUpFllhBcWl8KDVtnQJ
6qF7MbNVd0sgqCK705VwG5U2jwuBlfKc7A9Z/S4nTNXaGLcEJ1mzN1+Dbl7hEkhp6xoH2ZVfuNco
72uS+2dnD2JhUDLShjyMnnqwAB8Uv74TrufbFZOtaCAiz9KvuZUk5oWzcxIqJk7W1qFdQ0Tn3dVZ
PdwBHwVHQmWS+tyKBPuIkXEuxGAMgJJ/3y1RjIzSEicds1ZPWUjaKTHGqePLPFy8Ep1/XqGRVVrF
Fn7ao7YwyhCiVWWuEIzj+xlQ0hRk2LM3PdbIGiQoDqcH80H2wVx7PbVOFjT/B8AuI5U9+Q3UthrF
VkpmoYDA0TqKpgdiO9vQNzvOKrvJCzsDO/cSnj80zExlt2xqUw2za7XKwmcexfxJ6WSMOaaF5EVj
+v3/Z4i6HKRh1UxpRK4cqb7cvM1GkG2v5038l2P4uYfULaCuNXSrkyI+KrJThYYParo4SC9nvDyW
K3QcDry3B6s8cbJj1EVQ9VWzdRG8hgwoLdAXTpAPESCT7PKJ3Nin/p/l0U/4fI2MrRc3qHe00EAc
W8eQHzhfkPES2K+HnqPMBj1dN0uJP5CDPd417xGkYtfuZkl/ZVGQKPCTp/M2ycZ/vbo/V0XdDHjU
iVVXmnguxk9LsdmVNji6PH6XIyMYBc07b41VB4HQvP5H9QHDJ1RZYmoFkCqXXRQAEx/Irb1Ac44I
MAig9Eg8QknNk5NkHrGdRWqBc7ZJJvKF7Ng2tSNlN0LVucrEm+VkfkZdAc0LSGyQH1Pxa6rKSsvS
PAoty7xcN7G1rfLZ1AuvKiTN1jXeRC9zVTt75N938XluysyUEwHOuIV6dtvNT+XCyXpYrQS8bz7X
RAUnKzJXJUrVMqwsWzyKHpSF/P5Ku5fD5Hd5CQFEwsMihBGEt544bsI8CPAOEN0ajJF9qzUFRZnU
KizWl1j6Ji7v/fa9K1pnakFBm65Os90m2e/zVpnfFKAzw8SUHjrE1Hq1UhpibU6j0Khq05G1XEfB
ptHtFJPN7nlTzFhiqgpeVSDVQrZ+un2yAFHttlITgCJTe6sSR0p5dSBWvkD0ZIDUwmvfopNWsS07
EMJWoG/AxGEcSMFa++alBjiQGCy1z8PtsQ7A3hx1sLNUqQdIm1qhYh6a5L5OL3Q8BSqIkHCpRFj7
tDdFfbwy10BwP6McM8pXmggaOQgpcfaHbDUdFfcmqPQnKSSlWoo1CvTRsFPLW6bMXnJAcnkUR+y1
EBJXsBCrIAE/dQQjiuNWqSYzkLbrXAE5/+q3+Wyf9zYWOAZYxE8r1D2pRfGsRnVWHFW8L+7y6/l5
Igr11ymGh/XRScCe6BVe7OveecPk7379jP/YpTFNkGKWUmCos6OYSZ5eoRZqPM2ji16vJ6luMTWu
onJ2jnWygPH4IKzDmumOhWDOoBnvOj3QtsYDP09QD7xVMROdvQ2yqbvgm3SW1eoqsrbFOOgHA2B0
wRN+ZNDxulx90e346uC8VVGhCTOUwhTnIM8BQ48l4clBJhy7C9ClVBg/v0FOB05l+f787jEPAfgx
yHgoqAPoN4ABsigQfgDhnJcPUICujBnqt8+awen+s70T83joQYJ0AcwLp59zaFUMvM/QtyWygBFo
ciV//t46idv7ybN2XB+q4xrw4HbMLwqyORGdHzCN0LyG8zQImjkaGLmyHsb0VtkO5z/eB4r4i+/v
DFABMVpaK44HsDvg/fSWXKbXhl9fNW+S/Qi85LUBBW3T/vGEsf0j0FtctmPe8qhvmsd9B3FCGVPL
9fWsuerKSVWZ4X63OipARmPV92hpiHgSXadAzS4aoV59hLJLU3JMMbN81JD/2Sqy1t1xE4oedX4L
03Hzcfw9PEqBGRrO8LsPl0Pu88p07MO9s0Yd7tlcVLRpYsSsxuk9wjqX+IaXgUjisHgA2fAt8vaK
Otxd1EMxxRSTsPlWhABtoAMQBXHmxqiRK+ApVW7xCj3vnSyTIKdEBmJYBAZP8q/dJ43LBWQ+K55q
VRO9Ni14/a1y+HHeBnPfIOkAKjqoaSDrp4wIpVzr21YRFZrRI+KDUzAqdoHmBpEfUXjsq8wTp2Lq
AhKVItgxPnZ2tyi02UGnEmGgPYb6saf/rvwonJ91B+WDB5Shqt/Rg3AgEoHSa/PLuoNgAhTmOGtm
3Xj730D5qjEX69a1A5gsj1VoHgFUFo+kWFMf5Ncltlt38hR0CNbH9J3gf85b534ByndlcVxTEIJG
H+9h2UnQJ4Bag1+52kvipxCtHYH+S10rJCg8gDu4stvEAB309sunXDlflnodS3RnO8WzrFtDCJaR
s0imCah5gMUVGHd41qnrrrVWGVangYUKlG4dqnxmmC0i53ywEDnAo31aoeLbJE4lekgC3nNBnzjk
vs3gTXIYX1qGs6K+gMqYs/08v3+8pVHOoxap0PfSCq/dvscAb+b947DcnbfxRbKANHL2KyM/YndK
8grpUbRlBW5bCfqHhZ8fpEN1A3gYwbeTTMKYQeii2WIQc18JrLizN075RxzLXTG2TX5Moxelfkln
n7M63ick99ZudQVC3YQSFGDEB1Qt3RrPVZROXjpvw0xM6c6irTX2XzMQ0d+UyuKXbIW4fSYJgX41
eoTiP3KX0h4bW3gCWTdQECvhAXY4ayUf68thg97SB7MTAQCdrnUwS7XptjkNK8Bq7xLZjg6Aod5U
L/Mr+BuWxMll+0OdmruNzJRNBQJDB8so7NPdzzzNk84YxjTs3MlFrwlm0yfxdb3JnstwdcmSa8yH
ch8y5Nh9XfKnXcp/mi7OuqID7YaKojvhg50ucsd8IKwsDYZc8Eo7/42Z/qohuQA/CiBQXykjWlEs
JGSJonSXWr+tmXcamQvaGaCO/DAua1RgTuwo3+kQF68g1iCH23H1V/Sy+Ehp3nqow59ibHIdTCQ3
c/8mYw5zfTn/vZjX32451P5EBkZnFQF/X4l/dNuDjlFM6WjlXicZ9ozZ/KnjqciyElFszT87RB34
eJVEIBqQZk/1ckTqdsjH8jmKMCwZrces5uQ0zCO3s0Yd9DbWVB0jptkxlycbMx9F+wjQrz3rMcfx
2BcQKd1IkgXGEnoOstNRrTezUgjUqw10i4Y/Htorwdmut+PmVR7ka594JRxm6qvubFLe0TUVakZR
LmDcVPInJGyRq11vd6NLakbZlchdJHvzPhdJucs451PTo5t2LEISRMQjykV42OqXwtUCGD3YUzEC
LXDnGLkfl3Ia1SiVrJSL/Ni8x6bTEIGiO7nBW9oRQLVjL8jRkrv8LX05fzq4din3EdcFVL56lIVC
AnFZe7hs0Fcz7udbaEonPxrkxQ1Albw2CfvQf35lqvqjLLq5bJGZHOPyF0YoK173/wtN98f19+k3
9FsacLbGUpuxPArqL1EKlzpx5uSgpNdd5OV9UMVhLx/q9f381+QsS5dOr78pFqpINOA8rXi1xrnd
dJye2RfiRHpd1AU7yoUhVSkGeY1J9RP1RgKLzjhC8WMebX26iyN/WPGQ5z1k2G6C3BOjw4pmQsbz
dGV1PLfRbM4mzqHi9051Uz9NF83F4vRh5TWOcKuA1Mc9/zWZkW1nk3LNJh/XPBJ08K1Kd73wK5Mf
m/Wg89g12SHG1LEsi8DB6JrSurQLRLHXNDS/A8AfBz1GK3VXy+3RzW/BZXLgYTeYCeHOIPGiXULY
L9U892qZh9n0kqSeVg92zCMm/S+rQo2MaJICTE/FsajUpT6OzCgUAhzrLkTNwI0aJNSFPV72j/xR
JPbbGpRq/2uRchGwhGYgeS+LMC/l+1TZdFyt/XW9QVltax6lsnETyQrmak7sMdEPnVjcVObIO/nM
tj0gWv/8DMprtEjXOiOLY6TbZAaq8OXX8ZD4IIu+M8O6xoCN5RAuqNJV37pf1qul2MIjV/uNmUTt
fgUV4ARlnaW+wlSI9aD+hvbb0fAmp0DpUPIyL7rmqb6xXeqfRdONYMPCUE9b63lYVDfGkDhdfW2K
Ky8BIMHlS6r7uSi6U2pO+bqaKp5K2s2EMZ7+MATKd3IVdwfL5U1zM/uyu438MqckSltqtHkB/IXo
kLu4fdJfG6+4jh0gNBM7O/AwfsxUcbc+sqm7g5m26NxnBl7YYGMASswnpL71OLqlVdh5+jptN1vF
6Wgyb4ydSSoWWPGk9B2hdS7j2SnR7DaFp/NRlB260TrUdRS8MFJAncsWOm9Ti9nP/1RgemfKHVJ6
gQSjbiOjB1hyPvJiHDv+7KxSx7DV0q7RegsAFeAgNrcHHDU95gfVFn3FAx8VDwHFOgEQd4CCJQhQ
CGvl6d7NkB6RCgVTwZIV4gTYcXvDpTNg20CJWgYNCEG/ntpYe0MUpAb+bw2H/yHtuprj1pHuL2IV
M4FXhuFwZpQs2Zb9wnJkzpm//juQd68oiN9g13vfbrlKPQ12NxodztGL0i1zr5lFXrZ36zFI0X8L
4XII5DRy2S89CEY6V5OezejbOgEXTZD3iVTh8oh5aZKq6VQpWFuE5e91cZ5AS3Xd8kQyOHeaFCM0
irakR1Kd2xlIO92n0bi/LmPPZbenxX12INsDxtqwWOO1/laHla8kv2gOK9ABq2/lN7Sjd4Araf5G
NYbdj0E0AyTW3EeqlbLJ+whVTW0867NjTD+06PG6Zrt2sBHBfSG968DiYGhZUEqnoek8BYBxtWMB
4Oq6nN04a2wEcZ+pKWJlScxCw6py/WQcgRHnRZfwsbuUKJmEjuwvH65LFGnGfTNLIoBnkVXtGJX+
MHsh/WVkP2pT8Il2nwBbvZh5bqP5POhdpEtTkOX0Ic6xK0OoR6vO1cP1wSj6T1NObKJ8xIiMQ7L/
FsOFJepb6Vz+ZeY5zYc4B/+G8aNTb1VVpN7eZbwVwIV1PanDpl1pApxLgn3v9Tja3cHwDUy/i6kP
dpO7rTQunEeqHunzAmxx/cb0MXPjS54cSDdIow6SK0r8d516Y5Fc8lTKQxGaIfguc8x5Ksf++GdE
RNQZEdgh/0aMMO7SqnUGNM36vjVOIZav5XtTROnArJlPmgzwogBSDLP0aPe8NcMUtUGtn4EBRug9
nb+r5HDdm3bv960A7tMMkbVQucetxJYGdE/D0oB5rwetx/BOi0P6kH8sBLcH+83vdcKSgmoy8HeN
c61FiZM2TbUkMIaTDkReqfg16+e1wiB1eLyuHvv110RxfpTLylj0BrQrcrBI+GNdkPthtcyHKVJH
amOnTb0rzTYGXBygSUVxfj84snWPf2nKHa4xDV20dFJ0anNncaIP8ic2yl34IL3svPgbW9HPREtk
u3a5kcmZ/0g0jPkYsJh6vm3yo9agcr4GCRHVElhgv3K0fDM0zzpUKYuJNUOZo3U+EFcBAG/4K94o
kvvfUsq+REQAnVACyg9UELijHCwjKuMMUBULquJoH0/yfw1O9yICXVaAKYMfyOTZAYgajZaRgcys
PbD+GJYwqlP9vQPFt4YylmzZ3eoKOy3srn93jBuhnIMXzUzkqFvbQLuTHd1BOAkkJwuGQD+LUCB3
M6qNKO4Is3Bd0jJt6VHF4Gg0jfYyUxud3esut+vdGymc/XWmGZtrhdwwop+rAnDiqCZXwaBchLXr
3aYNltX+/cH4PcOClklEwTQMYmh6p6ErnAKp9mN7bEDm0NreONulrwhSRsEhEi53QzN8nCSpw1KI
Ip9LWgdFpD2mUi+ichAqx2Vw0bJUYZ8v+rHGegTsEYGjzJzZxsRBQwGPwt6x02ertmsRxv3+df2y
E4cxovccjzqJIhpaPYOfie8ZL5J5WbHvwvafUbsWpCK7IdpAEqyj4wdSDi5EWxj3bDqaZEFh0fpA
hzWxBzVLnSGMGy/sKmIXvRLaYy3Lx+uWupsobCRzrmclczG2OrCH2UJI54/H6cB42kVvy12H2Ijh
3M4iYVVDR7RYql9hhbKrT78O7dM4CACn9uCKKCio/zlJzvMATB0lSoWqUYxFE8k27MFjlL2SFx4Z
tlb3vDrlh+JR+zKJ+h67WcqrZN4RB7LqVmdMDKBp8dKpOBulaLFkP1HZyOAcD7BrhGR0yIL+Oc8B
BaNd6CF3GeCNppzG39MF68UfRZ2GXW/fCOWcULdKQzLKNQ2gHgAB5Ru0A91mHQRZmEgMu2s3jw0Q
zuPSboAAL2EEhNjp8NMkD9eNfXeUZmMdhHs3RXVcTkRNk2B9jG7ZUFZiuDNW2aQHguL/pQeQT+NS
nxxyVOQjFOSgcdu713+FwBcIO4iNopYylErS4iFQ9+mHxaifaYemt6wccq3yUipCqRB4OOFiS1gk
UzKlPW48n5zYU4B5eCsckhJpxQWSdCS6JWnIMlO1O4C2zy7z33LoZvGHdBQ4+a6lbLI7TlSopMtE
BzxuJEI8OaSuYVW3KxFBpf8/V8A/sYQf4+6VqsLomakczQcF453AMm+P60Of29Jp/CgJEW1EJ8iF
LnVtcA+grXdMks9Zhfqe6cuddTCji0RFWbnAKPg63JRoEvo4mKgpyvXGmMq7iBqHBFIdtVh+q6Z2
GKfVzivJv277u0XNjQdSLoIBsJ0YEwC7sGUZ3faBdgZJiKM9GL4GThfxaMR+BvEavCgXvPJowrhu
pwNNx5PuyKl6UD+mB+J2bmza5Sd6wvTQsTtrtX1dT3X3BbKRy0WzkTSFFrZxHmCtEyltZ+cumWwJ
W9toi1EPgExZBuiuBaXc/qOqONM59vsD+Srh6mU1o+s/Z/8Rtvk5XOCL4zJarQJ1eeNOP+U/S5c1
6NA+u03uWbmDCjOaXR+1AC1AMCUKtkfuwid61mUKOLJPK70ZKq/Xn8dJEAZ2O7nGRgbnMLWepnNi
WAlyl/q+xMib5lPYEeq+wfXjEyjDX+3mpA50llQwRy7YlZ3nQ7mgbzObIufYTSFeFeLzamSjExK+
khlrf9EujR+6WFbBlYTE8B65ExbvBUAv+4axEcn5xzCDdmmUQNSK+RAX4CFufAcwD/UnQEgplpBT
T7dsufKun+e+V4I1GJzWADcATPPbKzDvixbNfRm9TKdP7PGyBstNHduhaz6ln6QYA4v0V3ZIb0D5
cV3yrltauH7werZki9/oy+ranMsFVJapntrrfJ/JGKetz5WIK3HfYl7lsH/f3PGSZZThKCEZbDUA
890t5KSJFlZEqvBnmPblAoQvVMXCC1EfDOm5Cb+RUvA+2FOEoBkE5HOgt1OeYSPTslbJJJQcNMs3
rNUeIm8dK8FX2bWHrRTOCpNZqpO8I+HRsOtL0ziqM3xonOyXiclqKbexrgfOISRkIriQvTPcyuWi
dEEgtKYmGqT6T3W4M82PeX2Wwl/XjW730tuK4aKvWmtDSgfAN5KbEDhhqJIGFBxV1E8xCRW5omi/
F0awnqWCdI4QNC25/GgwWsloKea1q/pnqXycJkHQ2LUJU0YbTcFYxDso/HHI20nTWoxog84uVtRz
kQOgPvqbHV/At0GEIhsGIAve+pDVWtgYbRhME9jm8+ooNYmDzEFke7unBeZN8EsA7+odmpEyjVLS
xRMbnWbIhZ2T/pxuRtRP5IMc2in4rkTXya7VbSRyipHKyksiLfGpmyVbQkFj1J/j9S8fwwSLr6aM
/zB0yHVbm1yRlnJc8mDG6N/kz08dbpT1VnmwML+BofCzecjAZZ4/a4IC0e6ZgmbXtCjgyN+h8Eih
MubW1KM3qkS2YT1lkWgRlnkmXzIkrxJ44B1DAsdhvkCC+XXFwHv2AMgrOwlGDwsgKNGIoCx2X94E
vAwyeMDBIswztCfFZMl9GeZBHoQ+K2CHX4qH2NWfrNsJY72qDS4gUxckBMxReSWBZqSAsUMBWyv/
dBt1U4/CFaNqNXqxeXmbm746PVqLH4kqy7uSQEEPKhcW6vn3wDKnSTUYBgDf8seZ6m5RBWl3yHV3
mr8LgiEzundKgYQEcrCCCMiyt27dzxWJp5FxgPspCmuFvyJrI+dECJa452aUBSkFpBqsmP1WUNtS
7NIbMQn6+XbFmHKYujHpnI6IIgi7nd5qpMjAB8BkCAWzOVKat4LgArrRrU0E6pEOM3xRdJfEa4cN
Y+rKq3Y79bWDsX4315PRmdTmsKRK63TKKLhm3uuLnwF3szBWAbwCPntUza4midxIQWOd5TEPkkpz
dLU+E1Ww2/n+8fhWEDuPTXJjhYuqTKCjxRdkNcPMZ3SLrS+qGb6/Zt6K4S7naGk1nbZtdEpyrfMS
XbrECgbx1Erk3PuCMJOJuwxvJJ17R5jJOOryskRYOgfvRPNpMkJbWwWHtpMEMHX+kcLbPe3GiYxr
EQfhV+mONWXLztFmL7cVgIWioKY4hXD2e98kXmVyr+2VlhkGNnMTA2CTJ38qAC2X+RjeO0g3jE4m
PWGO1xcdp1BTzj70fMlWDYUsAL6q9Ha8DL50S73+VK2306XH81ZEjbwzqICzxTMCHAAqQ1DnPLAl
cwY0Z8QUnK5fePPR8FhzoHZKR5Rc7RoLlhGBloclGVA4vTX+wYgkvTUUwEZao5tY9+i8hKuoPCMS
wmVwTaLpQxVnYDtPdWdMD5GJx9kiSn12/RhRyyAmthGwCPNWFVVeTSw2Krg1WSkZi5yaHx/Ffrz/
dQAViS1wMNkAeeqtnCkBBE4KTNlTapk/MLh6LBSAslN0dIzmIYnaQyvXTxYA240F9LFUWIxh+dS7
+Ixtc6TCWFxVX97Am3i1AuWwLWpMQbfgoChq+TLPwyHKlmdJyg7Kuhz6sRWkyDswK7BIAkRFxH5L
hdS3OmtSXEgaBQHRPJ11P7sFOjBGBqnzeRlQGWVccOoB0ALI/oVQ3O9TIyZaR5KC3Bm8qcy4tuqG
skHTOkaB8mKeOhs/4Zg41YX6bEu0FI587trqRhz3dds20bN1ZGl6hC08jfRO1zayU0siQL1dcyWo
gYLFR6e409/qpYUGoK56rOmQJLRZ6zZN3DBfXJC5gprTBkOicDVtVze02oHfxNBVecul80iNMgfU
RV/fJIjVjWXHQpQhkRDO2XUjlvVs0KVATz9X81EHeEwb/RZkXe8TPBjFRhPuzVHXqSyXOgofyLqC
NT/Mbv8UOyARaGz1vvcUB0yj7YfeByL9dcnvnwJvBXOXa90sKoBdlOjUTV8Z+1GXHK4L2He1V9X4
i3UkctIVeQXmN9AVN59WlwG3rufxnPj6U3/qf7NFp1xnO6ICybuBBSPjL0xjOpDU31rkotC8lbSU
4WQX5xkghdaxcSSvt9vPPTDAGQMNLlm7FvrcTmsCLHTg1MB+qMXqMtznJCP2Uq1BpUEVgfsiXzFo
YNzMmgqkL/Kp0qrntAYPRZc+tHF3knrgG8Tk43Xt99wRLCK6gQQbN+E7YrJKNYkSp9lJZUu5yOMZ
P8t/sHzPDpGP3ls53CFnfRGZVQQAAOuR4UAqR7z0XAuL/gwUV5S77FnrVhgfY6y8LbF8kZ3ITO/6
PjnrYSSyV5EM9u+b+NxWZjWghVUGfe4wJIrISztwuiXSYXAVpzpMxxplVxGV8a6bgEEO1Ii4hi1A
dL8Vm0tNuIwjrgUd6zidZz0Dn8qODzWAqavABFODCqZQMRAGC//vPt9GLGepSmHkFTBulkBrNfn3
qq4GIMSb5TTGMX3spfj7davcC6ZbLblwM2mT0cdLio6A8T2UHqP6K9W//E8i+G5AOqm0KBcFrY3u
RPq7qjsSRRA0BYfGP+UsjHmpWMCBzeedr/Wfpzb1CM3sOBMI2rXF169DOOdSonrVAJuCQTlNumnV
6JLIU3D9uES6cC5V1UkRhSMugKy19fnYG4NTyZccixrX5XCqoJ6G5QUD+NKWKhMThZq39p0ZQP+Z
pUIOFOXXgiZbtrrXBfC9kncSOMctKrOXlbmSAyu2i09swTQM1g/kqaiwXhofAa3gGj+vy+Su7T8i
LY0hKGFGH8/Ht0oZStuYldlBqVU/GGt8NFGwtvWoviSg93B0VOSvC+S+1juB7N83wUmrLNPKmlYO
QF1jV1lvG1j4UmanB4vMdUnc/fFOEhePwC9QD3EGSUltnPW1epBT1clGy5nAwGsPS/5lrpOz1VQC
e+QixDu5XECSlTDJxxxHqvewEm0ZT3XVX1opFbgWf0e/E8QOYHOU1Oj7Nc4giBWWVS8HmdhoJ8jD
q0N0EBXw+Ec3L40vQoF6Ol0tA9Kw53DQ3MYvbgjAhphhYpzrRjQCuO8Mr5b5Dt5aUYrFSvH51jvp
sQ8wXezTW+U2zm0D9bzKXY6taCZP8OV4kJhh6Cy8qqBi2VO7SH/U9FEtDtetkm9F/TlHrCYRHegD
GmDS3n61KB6GrAwnOSg+sa+mnUeAC/mFP9rzyToxqPV4tq17UeKxq9tGLBeI614ukkGG2Erxc/LF
Aq7P+DeGvxHBBcgEK3naVECEqZ9H+pHGd6YoXIm04CKkWulhE3WDHMjyQ594efG7ngVhg/2JTT7x
7vuwn7DxqsLCF0omaNGmX0n0Y9CP1w1gN+JuTokLgN1sSd2ajDAy3LnrWrjarH9OYxDExrFDI+XD
dXH7UWIjjwuDKZm7MSlmfBUL2WByZCjn6heauyq4uqR70cYGi27Xjo+LfpmaG0hxcXyzRU+J2XhN
DDAka/o2EBMsKPMF0F6iOY29O0XBFYYCDKqr7xap81TL+rVbFdAkSZHbBsYRj4Xb3jMPJR6fUUD9
HIBooi7bbkTciuVOFlMbYTNVEKvcmQ/NrQbgi/oo35nAcq9P/8Go0Z7xb+VxRztZOclApK2A8QWs
L077k01mhhcGWK94AEdz5M+irykSyV8xY1vEUqUpAWlBuwKqniK1zV7Qa9vzOLSGLDBqgwAdachb
j0tkLW/HFBAQ4dSiNLFcrEqO/8KrFWDWwUAYyQVPM2D0HQog6IQFiv7DVGIbA/MCP2PRjTf8rQQu
NGX9nAx6rCgvCFkKGExJkDgjABv/7F53gg2AXZvfKMSFqWjEkn6CvC5Y5zqy4zg6N4BgqeTGHkFw
fV23fVnodIFpGr1ynvFPWjMz6TVLwdbupH+hsoFpDW1CkgpOgybzpqgahcwxezI1C7VUzNGAtlTm
9Ju1sJtjrPgGMmLW0ti4TIIOI1j0I0baQMuc/1oskDaK0o49g9+KZT9rE/2VJcpXU5VwTcbVl6Vs
PKxvYKwuTj9dP9LdsLwVxBm9XoxmZaWhjNIOgzlkeJH6fXhkydvyuRHcOXyF/OVS20rjQgc4h4g5
aZAm+8qBgeWoAetftBh5EfWEWEjg/UDDJ0M9U6cautlvT3AGxpE+9Cvymzqz++URL9i+QOnd8BSs
7Df6RVlHgX3u5lQbmXx3mSq5tBQ6yzy+sk32zEsfARECQAlwF98wDDfzHHurCOZrz0RhoBh8QIkO
1TIuk8MuW5hOUawGugKoYjea3bG8TVYB/AA/GfDy7bZi1LcHqhZrFHZKpGLSc3TZ/MhiOslN4864
3wq3vZkwki/KFvdC8lYml8rpKZ6FDdb3Ain5QJWHUlQW2M3utwK4aJlSaQD8CRNwXA8yOMVSl9wn
N4mj/A7B7rUck14QoEUqcQFliIYlzQgkpvqvbPTK8vG6R+9FDpS+KFCPsUdK+HKl2QBcxahT4LAp
lzU9zOXPrBbE/F03Zku3FjZ4KF7rnG+FbO5qmHKcWtp8itDpmZLqfq0qN5SXr1ppHJpmcUCM7Evt
9wrNepGfsaDE+zb6TawgCxR6TN2+NcU1jamVJ5MKAD/Z6W4BMgQUh6+1bGNnCsDEkTPcpZ6WuguG
ja+f7q6vGQobyKEsB+IMEqjLnVGOpRpAwRBQ5OalNW9p4l2XshuV0UJH+DI1TP/wNczRGo1sHGv1
5UltHDKv8HMgKKFy6Q9n6SCQtmuSG2lcVF7ArWLUccOkYUoVxUQ07SUUn2VwpWIYB61SIdYra7m+
+4IbkZwFzV2UWWMIBclXtGoWO5tdlquwDZ9BczDPcdTwIa2vrJnHqK1FtwNfJf4TzagGIHQNE0fv
ZiHGpra0xULQ1O7m5z+FBMuyzUB3ew9rI7eVmx1okPrCkWBmIbzmWGLE/B3YKVQQHLy13Y6kcqkt
OsoyPtYCgGwLVsbl53SYXAzMnCNgrmiCiLOrq2aycQEghRBU2N6KjGSzV8AXhy38I6NvLbzknKAa
Hz4xzNTlkjxhPA4N2nYSCN4LRVu5zJk2Scy4dhadM+ROE5DiTMmlgxtHIlZtHsXpT06x0Y4LBqlJ
WpUyKdrd5OFdeZm87jY7Zdi3IDAncqcraMYBS/TPECpxlMf0RoRDIPwVnA8Vo4QpMLBOgb9u8qbb
+H51a+CfxU6FS1J3P5NH+QCCb0xZquDEXr6bokb8rl1tjoHzqD6ZemMM8ZEBvWuejIvyHVPmF+th
9ubb1rG+iDTmtxL4c+enKlAzbRc9wbnrPgNrZktD2G7B8rQo5u6Fp40ZvdxGGzPq5ioskeChEiJJ
lwizergSRKcnksElN63Uhskq4fTWAbuU2J85YebxPsSsIzDQDGzfgnnwgyDssr/5LhL887SQ+Qw1
V+JmSTokw1hYe6FEIBeAizvqy7SEKJParRK8pt7vEImwNtbQHG8rzMiCYPGSeJVDne5ZO5XeS+4m
uqN37fFVO34BSp0mvcwlOET+Qr1NP1geSEICYjNQeOtJhBSzG2s24rgPOK9JKkURHkwNmLZBmpFq
KGQmgsSH+dCVL8Y/QGkNtM81xhdjA4HakS3igOdKSH8gEsOMdWPwTZ6SFRzJ8su8ErAWfMyx/Qcd
571cZmsR3LWQLkOmZjULWeNw1MzoYzP9KjvVoXr7cN3URR+HuwhivYn7LIIkkrtS62PCF7XG6yJ2
nydbbbhrAJNA5TxTfJvOy26L3/SRrb32n+uj9BG0hpjHQ1lK5FSiE+SCfq0R7JotzB6W0i3mk9QG
QyR5uqjpITo/LrYn8axqUQs57XILErBlvU/Vvyh+vR4fRlne2py5THWpWBBhLLdFh0Yf+XL9A103
6nev1LBVurjMIwU4AxrggNkYRReIxyheKHL+fx8FeshbRVJ5LLvYgCL5ZXSjQ3GOfqeXorXzQPWy
h+RjeS6o3aFWSe5iN3P0u8VF/dkVmYYg3r4D39arjEp6j99RPveuBiYDENpeqmfGjd370UEJrh/v
dRPByMxbtdukwii2ymJG5HcGBaBmZhuhCG9mX8o/RRU+qIO+vlakeJaDpY68fvqkYGNJNgSVhr27
mM36MP5kLK/xnal5IhiPzHByQ2jYSfiJ9CLELZ5G4CV3QRERhHcMexvPyLenNZV1nkQJjLH/MQHy
fnaL3G4DVqtheGYGajUNdkbBho1JQtEq4t4ZbmVzQWMiISZcmSMs4AnKjwrIpRo5t6+bA/sjvBds
hXARo8dKYExMXIdSnleOUZdA12jOK8XYKZ0rR650v5NEhahdoQQrTDhSLHPwH85q8q5szFhBEJy+
RurkoG7qREl1SvTUqS39fqlFUX8vhwKS/z8iOW9XI1SfiwZ69i4D/c4Poau7IbhW1SP9uy8HLH3s
HGD6Amsdb63G0he1BQWxgpIiO1Nv6hvgNosSp71LRd9I4VSaF0mKBiwVo4Bjr5GHVsTMKArAl6t1
duslo60O9ohnRP1fT7T/8YuNbJbUbTIPTNFnyailCqrB9E72lpvKyRz1aTp0Qf0QHUTArS/bS+/M
dCOPi1pI7cfOkCDPvCkD9jJdUXhY0TSzvs7gaO9QXAS04Lk6mh/ii8gRd+PMRjhz1I2yRpoVpdRC
eEk/xvIX2os2IURfkkt7kiYcW1LiS7au6es36gmNdsc4gyCptFkp+oYBnJY+hm2vO/9uVXNrQlx4
M9Om78oCgvWvM+D3QZWAtbHeVh7Wfw2/CW870VlyQQ2gwnpttHCN+FItdh0w4h4stZ7kx+UHQz4L
MTh6Xck9iQYwhBgFGnhR+GWWOlkabG6mepDPj3V3q9WH639/L0xv/j4/bdvma6RmU6IHEu3tAa26
8lv567qIfRU0LBvrWBrQ+aGniMRzmpqxHtDxsWrBECrICXiQoBd3xqbWPwI4A4xLDMhLXajhvUJO
od/c3ml4+K3nFvQubvVEjhVYzWvH+CJCCt0/vFfBnAFSwBPpaKLqQZaCAuE7/seRRd1A0elxJqfI
OV60BKdXRTdV9Bi1IvdlP5IPTgBhRH1Q15Ei8K+9VteluZ4KHa0/VuBAJ/UeS7PgaP4xPWN/5Ia6
NRJHEUztvlqvUtm/b6ISiiozwnCpB1Oh+BNJ/KwTFj/33uZbzbjIF6oT0ZUBmsXBCPBbAL4Q1/A6
lzWJzaN42njfHF514uwwG3M9snroZC6yO+q118n5F50Q97o/sT/z7oMZMlGQ1qE5wJdWxzGnnblm
cFm5OacZ6MJjyYst3VUL0eKSSBSnUdl0UrXUiD7hKn2dMsUrTOSOpGvsFsn3dbV27XCjFudMsV7R
DkhKOngontbEXVtgtnvJ5ETR/3h+nEfFc2nkaQqldDBf1B/m+Wtu2KGIs3vXGDbqcKmpka3gvVCh
zlJh3b2r7Xn4paeiGbr9D6SruBzQQDEMLpPJJ7U0E41oKG5o7lwfqXanIWsTMmXux1jjVRDnr0XW
6zRWEGOlx9BpXfUlVhS4b8mTgaVHdEfvFE8/hreiZcB9s3gVzDlxHsXrOEVUC5q0O+el5YZp4xmt
dujrwpf1RGAcTI/3zvUqjrP4GSy8ZjRCXD2TCzYUAaI6/o8iOEMH2oIeVQmOUuviISgVAyM4hdX5
191p92UOCvd/TIMz8zLpV2CzwzToIxo/l9QFKu0n+VkBMBMwEO5F7bV9e38Vx9l7qU1zkRFoVQGZ
tTiZya0e3V9XSSCChyceyqnLuwYatRFCq6fLn2T143URuw2Ozanxj7t8TnIzZjKy34PXHekxfHjh
Dsa9iDdXoHztz+EhewKBiCNjoi9xcyf6fv03iL4cv4fUo721Yl9Vwyzu4LFlnPHYHmfQEyzoqYBv
SfQU2+tSotiBYS0NqL6EzwDkeEWDI4bOafCHUCpzigD9mxtRP3R3cmQriY8ilaqEWQJJK5pYqzv5
2ufIQw/WnlzMNWOSD01QMRHevk+/6seFECMHJH5SQGrnhb6CWWrM3OfnkQ3x+c1RctvDf7nr/icj
NZWX1jmaVXxYVqnVhrRB0pasd111KZqbWRf1cna/mqnjOLEWig/HOZyUaaRZNFjJCyOXk5zaYxbE
x9rvBE8Q9ofehcRXQfwoet7KU4xKvQasDIYPwMDH2cmJzkwkhis7aGavdSHwLCAGhEoQMx3+EzG7
NyaATKimIvsDBNLbxHOg7aACm1jHaEN9IiubkRoey0p7IvUqCMG7okCMAQvQADHCgy21alOaRIeo
Enj05BJh1VQtvuq9aBeMRfJ3H2gjhyullOlgrWvSIaHBh1K8kiYl5o2VRMkdLSG1H0X5lHt4XBLD
TfKm7wUBZDcuAy0DGy0oZcIa3x5p1KjtEieqFiTGc6WcqfKELPFvYuJGBmcd9djFkTSuuDTvyIN2
YNO/DPnmz7wniCyP1+XthQzgBKPFivlVtuv+ViWsx2QDaQ0tKPqLMq/A+RBxgeyOK2xFcIYol1Zu
xTPsnR61u1VxaywgVT7wqrzEbz3089mACKMuEMX7fd0wMUgoxQY/b5ZKXhVyA6CmQKbmMZy1+7QX
UojtBScTyMf/lsGZ5JzgSTmUOL886AMGfDfayonxfwrHwveMz1QxYQJsLCBR8vCrpt7JsVIi75gw
r5cdGRdb5GV++gktWEc/M5ixv0l1tiK5HDGaQlJLBnJECcOxCrCr26dkFO3974XDrRAuS5SjvImK
GHqBMOh/DIemgblRgIDKDADjraHHhYE9EmPQA3UJ9PqQz3dl65SWd92d9iLhVgpnDthTiddyGvWA
LEfgoE5Z5CrZ0chl97qcXWPYaMO57UxAstQu0CapzsnyHNGjkH5ht+q41YXzW1C113IkQwaYTO67
zF6PYbB8YSwBwDBgmAwY41JE4Y99bT7Em7jpARolM7QSzhqIFbYLsRYUaXzgj/627pIjABYL4lHU
M/QDYOHnBvy6mG86KD//4kxN2UIGYFkgkWNnvqnUNEZkVKMyQV8gpNRxZa9F7/Sp6BLZjUobMZxT
mdNa6DSccVmqv0OKjcFI0G/bbZ2bGwncGcpjpRmLCkUWfzrFIIdZneTc+eZ9dNH81TiUmIZLDkLe
L5Fi3DvMyjDDOmgQKx2tH/lPVlsLLxjj8gFI57YPySEWLegwK39nLBtFucywKcCHDM5pfLELGH4B
BYM5/v4wO4rTYBsdDLEixodd63wVyBeRM1R+kySFwKrwLekmzO+lqbStzLQ7hMfr5rgbSlD7wnoE
FoPfjaY2miWZ4BRFUW/VndlylPyYAEXQEBUCdkMJ8IeQuyFJA6TOW7PvwzpNYSx6MEpfKZEvaqV6
Y5bd//faGJvUjQtYpjVKoaYimOTUTopjm92Q9aCMgmyGB0r/8x7ZiOFi1qhgRX8cIYZN9IBx3Zex
vxo/Jr+0286VfPbqYuBK8gfsbSHnEA+i7t1mWz25IILUV++MFBeAZMVB1qA3lMaOHC6/Ilm7U00g
vyitbcS96BbdsxZkIS9XmwHERO56q7p1sNq4B/mPPNuV1bg5ZjQnpymEvfY9H9hK4q64qlDbHJVR
FH9vZixFKEfgQ5efaWeHT93BetmgDVe76239g6jDJ1KSM6J2RvXelCHaUt0YtHJzcW7jX0X+/Be2
Ckg8AhQi0FBqXPyMCdB6UJXQAqUHCq5e2QSowrKUO0YsOddF7R7mRhQXM+fUWlGRgKhiMO6o3Nuk
+FUO5t1Y0jtzjb5dl7bn6sbr20LmXH0A8FPVtwqKqMb3tP7STpcZS8HXZeynDYA5wky9DtQOviRg
ThIBhBQLypWt/KCA62DYMvXR+ppj1+8Qnktf9IgRyuTcHqR8wFXSmcwgPI0XLLJ4xKXfkksRYOjj
2Mi2qNXNPsy7q2ejJefnRqNWczhA4pCf6sFNs9Hum9qWVrcHypOpi7IGkTwua8iWYVIBEIKsYTlk
oCeuAKyJkeg+cQrseFH3+kfcMxQsRPzzDTkPUOY6HrUCOYqau21/I2vg5klF/bh9IcTA2xAPNBQ8
3l48aZSYaq8oqDUChTfGsxBsEv4w2dFlbtGdBVDOy+Ss/OG6bnsuZ8koiKAEiIYBn+aF2oLNZUyz
BnVfntNp9nq1taN+vomBTlHPwuY9i4e8pWzlcV9O65aiy0zcCFZNHJVe8MSzrf7Sky9UfVIlp5l+
lPRbhFmJRlA529UU2zQU6KjIpvmB5KwF/OpLtrJWT8CjdGrlY9p/kOLTYArOdC/1A302gNswRgOg
Wc4b2qItKJ7BGnAT72OszpuDIH3YLahieMzCkhIjGnq389DOaWi1tfYvKlsg2WYOCeqzdSPdMMKo
1pk+zymSaUE427tytnK5r0eMmaQTED2DJOtsMt5E6U1qyc5kCLxhzxkYvrumgHkALGmcM7SjZoZa
NUI/jXi6WnnqKh+twRBMPO9uIm3lcJESt81oDuqgMUjvB4ZK1R7jbysKMAV63yJ6qD2zAGIu1S2A
jKFKzIWRsje7cM1xeEaP3XID3ABKKohUe/kWQPwAEq1g7g/29zaI1EidSzLn7ALNbTCz2nS9zYvM
mfI7Zfgwa7d1LuSa2/tWW5ncpT3NrZRHTGb7rPumP6KepdipSxnPd+HKIMZcjsKOwu5ZbhTl7m4z
lHKd1BCqPiTf2kt4YsCXySUKLLyTgWJr3YtGUHePFvSSMBcFK/TvduOk1QBuIZyaUWwxmgo2ti6m
2Np1bUQNeBl2t+R39f1U6XNqhJWG6QWQjngm8oXYxZcsJhvQUetp9iqsbo0A/RIZz55zozwOYDFs
glPgDL41HgX8fZgV6bTABJORiRFzjZF/W64qxPrb+3obSXzluAiXtkxzuHeTuz2WHC3QXxG3xvh8
Zyt4IGsg3E2FNHR7V89WKv8oqCvZyLMe+t2kKugqAGjrWU4Su3/44IRTYyxI8VfdVh77PZsKSo3E
D9B6E/LLH9G38YIXiEedqLLTT6zkMB1FFrp7qgb4sln9mqr8pSB3RWPI04weprxoBzy7nmhWT4II
s+ftqFy8cH4A+JuvIkuN1LVDjKL/OoBgpKA+igAfp1gEyrirC9C/8HQD5yiuubdnJ7dlNcT/R9qX
NUmq69z+IiLAgIFXIAeypq6hu6rrheiReZ759d9ynbt3kS7f9Ok+ETv2S0ekSkaSZWlpqQ+RUHYP
S/VghJ8vpz2iBBLP939/nwtaVW4WY5jg97Xxeelfe2zpU/XnfgS8trsBykZybwpPbSOOc63ESux5
WBTAntp9Ydxa6THs/yInQB1XI9jyAYpQILvOj8zqxj6y5tgMzMdht16jlXalO36PGS9QqoIatHXJ
Uf9kyLpQorb1mVz2KTdmTtY1zIYwMt/arKW/Hu0Uj9//0Om3v4zClQ2ZCg7zTCD7943ATOsbZSyg
qNMDp3zEHrhGlhULgv2ZCC7PSY2stp0EItgYa45G/LT/bziVBVZOkIlisIuC/BNTAeeaxINSonCN
5Lty1usSk+R19Idr/1gJaCuCD7V0SbSGsPdngcmxrPVCkG71kXfZm95+hQt1BIU5+Cl6ZhSTB+eK
ELqWsYKeU7Cc2DDIeKx31qk/lJ6ssCO2NizgRtPHYZPqXBB3UDyK47hmJa0+aDHkonjLy+Qzlg3F
77BhVKKZIIgjkr7L44J4bs7dNGeQ1/sYuDl2IKWN9/a1uic+ec6lTTrR2x3yTDBdYK+SChTP+Uki
lcqtMUfJbv5BoWG5twp3xG5D/X7cYdfHMXqUTWoK3eldIl/F1Qc7socatbJZf8g7PyXfylYSmwRP
LygFnhKQL6OVwY8WDLE1khhQssBu9trwQteXCFQeo3VVTtHh8gcTa/Muivte05D2SpdClBZhqeCv
HGPSRfC/ieCMvarzuQfXOJoy4XyH7XtXi9lc9aA9/AsxACwg1QS3u81fgWOkxK2mQBOzJju2FM7N
yeBlyfTnZTACfvF/5XBX4TIZIHaeYXFZ+MlQj32Xu6GMdFOQWp7J4KzaylEZCzXIqICYjhZ/sA2v
6YP1L1LYrRweKmYai1loI84sakGSnuyKcQfaJG8sJWFBaGXvZ8bDxbDi1IzbEvqk5g91edFROhn+
/Al8pgpnyO2q5HM5Q5XG6veDHt00VgGop7P7n6yMp2MPo8qkhLU1VeVT38eoxeyVWIIkEl5zm9Ni
/765sBcazpMB3q6gxe47xzwVxq/LSoh6fGeHxb7XRsKqLs1gUBwWuOkeTWxFZN02H4MA4wlQEeBW
wXeRH2T9L5leXJYwpVOixQoCgTM2KHJi27OsIC6UABpc1I113fzQ/w01ZwX5AyqPyfJalZ/n+Hj5
4ES/j40ReG0CUo5MnbtNlwFAqSKpzKChL719SzNJDBOhXTAr9y6As2I1apyqsQszWO7nff2UAw/i
59heUpog4lRuhmt2cQOqtDceLmsmvEi3krkonWCnZN5bUA0MauFrHeh+arvmrfFIH5Wb7lrfKUEn
q26Kwhwru4AkEcsiMLxzbobzGsU24FdmMEV1sC6NHw/1g5qsbq0k7l/p9y6LM74eddpsLCFLf8zJ
dY/nZfiJButhXlyqgLytRz4kgxCJ9cPECF4YNuiZuTC+rsaQ0nwyg2hujB67rJTy1Wxm5wnc/f1+
wb6wH5e1FArUNUx7AbgHVhlOSaU2sbBTbcxgpdXkVrNhu1XZZP7YaeGuLcdakqgI/QH7iFjV1gKj
DKdggf1P2EgGc+2s6t6p6EM1/r6sETMBPlNGFxubrPB2RkeNe9iCZazs57VjZll4SfLDrH62sml3
kQyEQ5DfGpqF/3FmaPfWaBNsScHayshNki9183Mc/iIJ2srgvoxRRWleYtA2GPMRzfh7gOfduJUZ
uej7b6Vwp4V1N3NuGJDSv1DTJb+7b9gKgcj+Y4y9/osKpBegw7m8g8aCA/+VQGBpYdUTNiSi2nfu
yNiyofbwX3QpHnVQ63xi81H9sT/ZuVd/I2BFloI3WCC8JJFZ5uYGK+wyT5oBzdzJq76wmSUFtJbk
JQI5iyLlhxKZ+VY93kCi0czrBRdXnQCvET9pscQ6mJ/w2uh4EeJawZ4XJKfn2hhaljalhXurKDEF
Q7475Dg0+yT6RtpnFS27QoZ9ERnKViBnjnk3RnldsIZg7jmP43Vylfvjcdgnhr/cdVjIYHpoxExX
qyRgCOpIKLhgmw0oNOHTH4ccE9ZCIEawWiNIeE8Uzbq6/0THfaF/qZrnPw8eW2mclokyhYkOhwhi
a92H4FSPBjD62TJaUOFh4rMxzXCV8S+PJi8SA2A02KJhE5emyX5Z5sdmDA9rHv1FCwb1SuwRRG3d
Rjeec3HNIoup2Cw5xAP7jWoJazt7t8ENrR5lPFLsxz7Y5UYY99aJB20NVYZHidbjoDzaDrbE7Sxy
Feoy1JnIxXSAJpAJ4DZBw+DcA9ZpTKpaYbiQ1+QWHHfH7mbFAqcsaP8B7MnoR9kvftTtXSJnHBaN
aUPYg8GYPrfmTdTcUdlCC6EI2Dpb+mjoIAk8V2qMKMliDSN0dKnjq7xTnF2iF/2RJAr1/sLU30Xx
u+BAYTyBHBHTjmT6XBf39uS4tvV0WYbQeVGSQJjSTSw049SJm2yK0hXqdHXnRnMAavAUvYAIy0dj
sOXFEnHCVwo2UAEKgv4K0GVctp1mU1k4o4IW0nWKms5vHZyAxSF8Ml+jpyYYD9GdcSUDSgt9eSOT
3TubeyWb7Vnv4wjVHUJcHe+UOdHccalBiC7xZKEklCmwUw+IVfx3LmmMM2IrDSRp83OyeHQZvaLz
iS3b9iw8RgMtKpRFAJYAOvVcUF5UymRWhARR7gKGxPh2Ql+/LS139BjFGN239+VB+3rZWES2v5XK
hY6uKhInqpnUgXjjtO7U5Uea7y4LEZY3t1I4k1TroU+6AVLKl8XT3nh12ivjCee4z3fljSxmiBrg
oBr99yz5LTiRNVbhOKkELG110JzY/Ld2ANEdeNoS35YgMMRHCHcDozaK3Xx3ujfWGSRMlARhuzeU
2K2zU6XJGGj/P0f4LoX/UMVQdiBB/w+7KHttjkfbB5HvW65oBTK0lSjQAyKNzWWYzXOwHPHcGqco
Goy51EmQUUxh9dG1rREZ9YxIBkZS0Jh1kEthu/W5jArTRA02c5PAXMPB01rH/mLRrJHkMsKT24ph
328TK5JUT9txsUnQ7xldsAkeTfCV3DIUoxK0BxntvShggIMCs2og5kOfjwuHydqpdVxHehA646vZ
UYTgwp1MIAyNUlaAFJ7gRhYXBmOSW0pfKzC96scSLae5lxWeRbTBZKsOF/9AD9TmdQIR/2wgn6/6
E1uKkEjXxIgcCbGPZUtEhzlwJwcqs3V1zATMFwZSs/R+TX6stYxfQyzEQE5LcVl9eAuHpTVSvQXE
AkgwD8PXBVLbRrYNUigEe+cAyULC+eGp2uKhGucUNhCTn73iz1G7I6WM10sY5TBGoaFt7ahoHXGf
xlqGoSbRoAVd7LHFFfPRAjolfAT/7n/BMyTSaSuN89YhzquwHSHNxipGJ9Cdxl2rh8sXhUwG+/eN
q1oJKWNNn7BpISF7TSG+BsAPrXeXpYgSJIpZMTYczLD3nJ0N8zR0xbiAaSc9WZ1fa49D84OMNxgD
8ddQkjILhSELsw0LKClY97lK2JAe0QyTwjCF33h4eDR5NcyfDjKlevYpvb+smghng6Hnf8XxjVFi
KUukgtYWN18b2L+aw3iFNVmvxtOCVu8bme6+Cz3lSSKWmRqfpW/FckfajMgA7Rhil/v8ifHMF5+x
JCh3i6DHvoVYSt0rNJSNmlzgQ2dHWZwW8pL+wW5vzWEAb5lEKVFw3erEuVdBZ6r27MsBFXhlDtbR
iRv3fzw3zqlCjLjmJMRaFrX2GAET1hy3HjBRBhI+RjPVT55s3k+oloMKBkqByNn5dGVoDGVsJgMi
jZcwPzWocEmUEpr8RgKXquTVUhQJ0AHg6HLza7bMtTiFoG0ckO5hwc0jCHtPf80vRQBp/lc3ztmo
EdKYxNBtzEq3GcBE+Dc0PFsRhnruzzRa06XpsNUmDawXHbiQ/Kp7240ZgYgiupOmsuLPhX1fqNuC
oYOf+VAKECrGSc8cmp7IifHKKzvttnpZ3vba65MrA3QKr3wgof4VyTlXG6UVmXOITK/DA2wSF/7q
1W6PleV/VSDcyuKcbMXztQcXCuj5ih1zgAiY/vDYtq51YIBH2Vi+KG7gDG2K6xIZBg93ZHSbdd3h
Eit7LK0svhVl52eywCEMwlspnFdn1tzPpoMDnDwbZPQDGM7fBuV88jSa0Ix59lC4ssxT+IQEVEXD
UIupE5TJz21TMQgAS7WjBcrV+OL8MFBUjv3kED6u94bbBGwgUPYQFx7oRiRnK2E4pMBJWSDltMn9
kvwyq/pZCUtPElJE98tWM85M9NFJ1CiCGKd0zTsQVB7ZeHl0KCd/3DG9ZDBHkdttBXKfMMdmpBFr
auEDtvElU9RntZFNe0g/FzvbTbbjtM7QgQ8PxkiPadBfrz6zEmVXLu58nyhufBsf45NshFOmGfey
W8qppS1WNQWR9nVsvjeytFT0/kEvTQXSDGDbD4SihZOi4xWHoMLUH7RkXyu5W7aW68h4vWVyOMsD
AmwKOyYn79Kdyoqdk5fnR4zESWyPeQ2f26BVDSwR6z0haTz/TGqrK4YevkX8MUh24/MYudN+uC7R
a62lli66PDfS+HVES5hhvhEwe2D3Z2zs0Y/99+Grebte6Q8r3l1soJGmnvkpe6afLysqqiJvJXPR
g5TZmEwDrm1j+Fz1ezxgvAZUH9On0vl9WZLIBLeSuE/X9iBh0TOc6NzFu9xeHlrdkoAzhK9+4Pct
VOAt1sjgymlO7NSOscI8CtNNr+vAArml7efPFnaApdglLwu+okAIhlmM4QDZawPjzlnJClxvZGN2
ZSKGu67rblEAi86yw+WjE1n9Vgz/kaKmN6MW0xbz3GqTS0hX+cU4Rl9tQ3Gw+ahB40MSfGWacV8L
O2lnZw4bTErWPulvItWPqeSRJDS9zeFx4V0B6XHrdNCqCnd172no34FNwRmW45gQ//IJCo0PcE6K
hS5Es3mmoaibjLWZMuDllVsag2CVyFaKCQ/MQazACj0NgriAsWKmYmgNIPLt/LBmWGTS7egkQ0oI
DYHdQCbw6gCpckIMXSF0ZrB4xoujFg9Z70fNUW0SSflMrMy/cni+pDkzSTk1kFNrvmW91mnjgZx0
d/mbyIRwVp2NRmEN5aIHUXmYUh2FhVuSyd4lMiGcHQOnHhNiQ8jQ7u3p3uy/GLHpXlZE8lX4/LIb
cqtgRFZBSncalqYq0y5sHisZHaNMDLPxTeaQWpkWqxiHCJZl19FPdvI9Ro0x/V9PjJ3oRoyedslq
1Pj2eJ0O5rMJSIIuIz0XZkFsqgtWDNrbD9DneUoaUAbA9+PrsUJyFx6K3XxM6x22AN8sPnH7z3bk
Fs+XP5TIGLZSOWPIdCu1RxVBzcn2pMluzBQVhNn5i9DpABUD7UB2DAqh8wOcht5Z1x48T3nb/CwT
gprIlKZXjQG+osv6iCzCQTkTcrA88cOcbQuE6Gy3iDma6i/L4BvtvY4d14uMukpwbthFhRa67tiA
9/MN4Ei12n7uYHnY3ZIBA1HknlrMtb8Y/f1ljYSSwBJNTcqg93yVjmp5p2MqhwRWc5dEWNd89VeP
eTQtVUwUYhjHAMHd+feJwIll1EuP+vmr9aPHLgG2fGo9DYkLMpP/AmkmKtmeCeTMDkz7KwGSl2DR
hXFi1QNzN+3nXfRGUyGbKhDcdNiVBtVAcAD34gEPEZ2LuZxMdN1Q49YzTNzJ6EzF+hA0iTBijfuO
LyalqM+rJZ3RaLtfgQb4D75HfdHf5hZktRdBlgDcwbswrq60pONQw/ZIQOvkqFbX9dTs0vB2Kn8O
6uNl4xPVQM5kcderpqKCQCwoBsjLLQtI2mH1QjAiIRIeL8sSGfpGLb6ilFmRWgLigP5Ue99ExzZ/
bGWs9kJLALQFsBc0PVQ+DvWtpTVJGJOg0LQ7Q1mBpFgkoU5sCjayKkQFjDjzvqSixTfPecFOTN9j
98Ee6w+/9y7jtFOPo2zsUXhoG2mcIw2g09DUFdJK7HOwy4ch/rwUkggkquMAfQUYDxJ6FXkWM8jN
/Vep2HaoVQb23e6wNHvXeLiHqv2vHpsc9F3io390Y9+OXy+bg4CcGFVnTMqgdaRjazJf8SNmN0R5
UVCgvk20RcHwae3XK8vTT9i8GIA95G7OXQC/Dk3vWj8lwtm5nT92z4Vz51oOBOQhEYQPJ2x4BGLv
prxyXsedel2AjUt2a3306HNpXN6P0cIJS/hybGceLK8GK6FW/qT2UVOOuQzH8fFdfS6KS5nivg6r
eIJiYPR1rBtc94WzI8V1OWLdIEB0l8/x43UM/ll0y8DhB7QUqCjPLSerM4MgsaHBSDO31l1Tf7Xt
w+LsL4v56AVMDN6ceMcAT893ALOyWNqKpDTQ1egxM/LrcEpvM0u63kRkFRTNbFTWMfr7gaQd3tFT
qyIUAyjRWHuY5qp/tNo4gGgs17+0sWMehqRv92DAyO+x9B0djCiL6FWqz8OnxZ613L+s+MeARm30
L4CUZZc33lrn55tWtt2CQI6CgekwagDM6JILQGQubEDBYkQXgGlzrg9QR4tVriMNiir0+2E+6Gpy
MovBtxbwrKs2NsnapcRoBCEUWoETD8hwHewQfMqTGmNqF7EKd2jdaRd/VX9FjWvuDJdW7vxaf5ZV
w9klxjv7Vh7n7LY6405fIc8EpMmoDkv+4BBw2wR6fBzMB1P745vuXD/O3dVyqfXBXGkAI3ND7DLM
fyey21RoGZsz5Pw8m4aCRMCcBJHaPmLw9HpSZbPBQhEqRboNYISNSH1ufIhYU4yWLkWX2nBDbGDt
ZPtRBekHTgr3jokxV5AV8vHDmRcz07IKljAppxjLz8xCdbW5sNzILL7otLip+vw0aGAVrn+bZrq7
7F6i8AXZKN8id8SzhftQIFlaZ8wm0KCMUs9Ox8gznfhOXcjJms3DZVmCKVumq41Vt2hcAJjBHafV
TPqiJQOCWDtgk/A47bpouV1ypJNRjfO1R4x+2P681Acl6Z8vSxfdQGAtcSiyPYQTni08WTJ9NKqW
ArylY2mTU+8dZVrdxdJczRxPaBXJslih020kcgbadM00phGuht7+PIeHqjD8ughM8pWax9JZvKqR
HLDoktjGSu4uKssBIJ4asdKcr8CZCtzBqU4kGDjBXBI+4iYgM4vapEr6HMXJhDsK1D1JA4hfqQOi
Fu2iA9jQB1StZ9Ye/YtO5blU9nW3UpsqHYYKqmFlsddipr28dezDCk579XdRAib/awVB5NA+XTYa
scluggx3pEMxAU5rIsjYa3ksMJNrZ6DgNIfuFhQ/WJWZPpj177rBbEDc+Jdli74mmxvCGDW6fIbD
3Xx23dEF5VgaWGV2pVgg1IqwNFA3JPVzmRju/ROmloPnY2IB7WNXtwPYCY6j1WeuGiky9iXhaeJ1
apjAYxGCGtD5V2Tb1OuVVFYQqlN5Y2qR/VjSyjyq62AfsFVd/Yq949lDOrfGr4omyZ2C5QmST8q8
jr8KMRwFvBZiAOI690XVuPnnWGfjZu3AbmVqEh8RhZqtCM5FbKNUcxrCRTrtJja/9cOXwfwyZrdK
/nDZRIS6AH3Gbg4LCRvnFeZQREvfmzSoMZjaaXurliE3BTvg0AfbiOA+2WTGZZKjixgkX7TErUcX
I5BNjh3MHUDL1s56xWP5JXTc9Fv0CbjzA1YuBZeVFDR4zv8EzkIb/A3WVFMaNL+1ymUUhGz5wnow
sb4by9Hl5NySY+Xf6XVRTqh3QWBd617eJ7eao8iUYl2iD2b4fq58B38kddktFDKqiLh26qM5Bjyx
r5sFkGl+b+b+2uq7bPrjIv/ZWRp8IliAEbnO8Tknkx7p0hzNrPR6zfpy+Zsxq7ikHZdWNNFqDdUA
7ZS02rd97bZtfJunBla1NVdDU98AbC/JqYVxbHOg7KNubojQnNtWAxYUqPrVa1Hvz3u0fGSM4GLT
MChIQjBuTPh0zZ46pdNhj4ERdVdrObrKuDxdPjth9EAy9o8ILnrUzkKiMoIIm2DRb3Ksxvs0njw9
2xmzJH6Iz+xdFBc/MDhtTaMWWUENr8byqrS7judvl9URvnUc7MPGPKoG3PqHFHOlYRrVuMemZen3
06J1+1UpEUIcBdXkPv7VYuzY75f6l5WFjatk1adQcUIQcDooPF/+Y8Sf7/1v4YzEKsOOVg3Mv9Kj
0+Qs95ra+f+bCO5+SceExlmJMy2aLxnGcNJZlSghNBCkBBjsxPIKlW94T9GAfUUtXiVD3h9zEl0X
5rpX2swn9bMxyDobzNw+uPJGGncBINerrWTWEQxt7VZTi0Ns9t+1tPUqav/xBA4UQoVDQ56OxcL8
MKI1YTVm1SHJa0zypOuzq6XhHW2Lo7nKGH+EhrARxTlZX+RjBM4YiMqLl16rnwjmwS8bAruWPhzc
RgTnXKZW6lWO/QVBjfa2myII6kkCiIzheBYmjdNYue5obfnrIC0vCLQD/x3BED/QYXjucA+trAEz
kz6PJor1qC545nN/xzJ057W7Nj0MHBuuFN4nCCUQCTwm2/mJKQ/uksYGHK2s6QqihFN3233Bo+CR
3dGz6eqnBfRG5NkKgIS7fMSCui2yY6gJDByWQOl8z7rLV6dH95+9ePZR462Jq7iay9aRRInr1F5r
o5Rvvs0gy54kQoU1DMywwi3GZsj5fTNNGo3DDgqH5W/dGJAa+fIFyuxDcTbEsn+0/iEIhO6cmWro
6dgdzSgwqH1Q3SNMgkERTF6eEshKRAI/f+NdA6M046XiV8xPeTn1RjwhaTVT8G0+RuNNTCe/kY06
C20T/G7/yOFsU8+GNlUaVByIdo/pEJesspxV4HhnmvBfxmpXVUEGHoSWnwJGqPe7GEyy2bo3o5+J
uVswqnPZDono8MASQkHPi7YV1bmgb9HaAfkxKhtYZR/eVMfFY5CuHCDX7AjCLSTKzk18W/6ObrJr
NpsWn1jT0cEKL1Ny/YiyZVwK738KZzJqMdXZuqqgnLizBpeeCoxokk8J9l+cyL7aK74MZii44MEz
QFXQo4G0D1VqTqINpAXWmNcUE9DDTt1hJOAGbU/XOVTg528kz1WhNGzkhTvYIEK2eJeIV6QFsQ7e
kHHPdrFl2G+n3w57su8Pji/bVvbRWIHu3QjjYrhDK6JjMyoqVuXdYH3pasmNJyj/nQvgbld7TZYy
KzQkR960Y5OgYIENyL48Rb6sSfzRRs9FcRG6W7KSGKNuBSr1y/W5a18ds0LYklAZSI6MhzXObbkM
qb6YgZ0GenpX2JLf/xh3oQagVqjkoS/rWEz+Js/PRqtVLZYkGMXs1flurj63yeGyPwuNDB11DKeZ
8Gl0586F1EY5qTkqBQG1s7XZlfYQHnKi1raLOnGyo0aVkrshjLFN22qS8Wg2TfdUKqH22Yh763bq
Ky2TOLbo8wE4Q99G9DDNxj2psk4vjNLBnZ6u7U6p0v1Yh0GlNV+Hsokl8Uz0DaG1YeB4kZDxtDVZ
lCbTiJwwSLX2OVarz+koYQcThCnosBHBedawoFYx9DqYak554qZPmq+5YRCOXvcSYiVrfJKSGwnw
RxBJGSUxirIYPuSC9IwXndI3iBzLfQzCqCsQxbF9IvNxvV8cNwwRH4mbSQHmwg+3EcuFxyzrcmca
MzMowPUM5hW8eiwTNGLK7rLRihwDVSesVn7D0fBJX5dTK6c91OtqryI3s/MYSYHsH6sW7AjfZXBX
q7Ho6Vwa0CW/Vj1glq+cW4BoAkzXBX+hDLNy1nkBhQ0XrEiWK2uXQhAykalIvLnYLb2M3Uv4Zd6F
8KEqRxVS7wn7MtPnGYncgIRRe9Iqc39ZGaE7Ae+GFosK/n4ewdkveNeix2MGdXTVL6+rLFwxXznP
EqHE++/z0Uqd02wxGAsa9i444yezuVnC4zx9X2UAYeGBsakrUDoi3eZHHFPNDg17Br1Ubg7Xg625
C7G/rZpzVEoiKxZ/LCFBqXdZ/HxjHaOymS0liKa0dqdar8iRbzVEVU2pAG4hhyqVcTZLtHu7qzc3
C2yh19oGx6hjaXjp28ltS06jbLum4M1yrhjnQ4pRamsTQ8xy0vZkt3yOTnaQX+mHKtA9YLzvEqRo
MhpdQdvmXCp3fVjqOBfFwJjBdtre+NZ5WeZG98Ynw2d52prt6s+hJCCJzxPQfJgLXki82c/LGGYz
M0vdsA4gvTgM4XpU7dCfqIxtRWAsKIQAHc18DFycXGg3pnIx4oWy2Jdh1VxigloDbOl3tZm1R33M
Fq9vrOGuCmfZYKcg6p5JZoewMZrBbOPSmCC5BKXRQMxDXhmeElne5RAiE8Ndl8ZA5yqbTZzldJWp
u8z6QsKvl0UIPteZJlwq2gBvV8QpRDhTvGhu3ZC0cct56Ut3hoJ3aR71sUQtAQSKbbd6/3BcnF9W
rAjsawhdTLcMwt9s80J20G/op8YfQGyPZ9Kn+Nh7iS+b+xKszIZowpZzAJMH+mruIVpiBlOfsxBR
8zr8hk1D9+UT9eo7G1sR213+bfYaH8w6WDP2htnEeufy5s9rCOd/AhcK6sxs1Yo4ZjDbB3BnuGP1
CXyZsjNmrs1dD2eKsn/fmKjZm7GREMvEJj/s7ADKrPAyr98N18RVXfk7QxRq3jY74yVs6CAV4Ww1
pFoWV/UISNRkHotKd/Uu94cyvtHt6XG28ttCTd0iRC0sW36sWGqdNf0P3Wr2RaTuL9s0M58PqiN9
Z31UDdAp7hsb9aqBwROwKatXvw6Kucdmk9NgqDs1t+/ybDqiVHu1GhJPEjrrRir3WTtVS5oxR9Um
qb7Y4Asua9csHy5r9iGnQFuWITxhtzqSS8r+ffNRq7ilVmOhzDzTHXAGqKZLeYrYn3l2eEwEHgB4
3WPMCTDwcxGgaqtLQ62SE7hPX+ipBs5TDezBxY4lrHOX+eOH8MNJ4yKBNppDiH0iGINE50PVP9l2
GHTjvg0B+rp8dB8+z5kkg690KcjQSIJQd0r66wVbzAznzillpckPORknhLM8neR9EbLvQ6fXJlpc
oztq8/Vg/CxQ8/oLfWwNFy32QQD5y/l3O1V2mxihE6jYhTs9Fd0xle2rEVrbRgRnbWkUmnkeJukp
Zgy41amRMiB/CFLsvDYS2Efb2DOI7Wqz1+PkZNwYMLX0MfTNXfNC3fhY3IWeDHsrtIGNOO7aNrEc
AavznPSEObRcy9zUvppl6yuFMsAziCk+3CWYOzhXSU2BNhrZdylA+4oSglsZvwxZBUn4ZTZCOEVq
pVZQku+cYFmxFUbbJVnl/4V5bSRw4bwawyJb4ig96Wbq0uhYNz/GQSJD6PwbGVyoUdpiXRY6JKex
ebGwuSoC/M3w2uTnZVWETrkRw8WYwoqntVoiRDRaFnvVXoNwXrFNsJ/WF3QZrpa8+GOGambX7yLf
8BUbu25rDPEofRSfovFbFQdgc5d4v9gAsGoBWRQ6L3xdqJ1SshQEVjZjrV8VPeSqd/nQ3i7JD/cA
iIf+kcD+go0KUVgRO1dIfApnt0eJt1jc6eTcMa7L6KQ9gNz2NDgYlJ5/454DdUTpyZB0Mh05Tyo0
ewVcnSanXFHmfZb2K+JpY0hmU8VG+K4n50rKBBTi2q24F+rbMEFMyB6NOlDCH5fPUxwW3sVw/mSC
WzYZC4ip6sWNpsZTldPqSCxdpgvnUOo8JGOiKE4w4Mquh52egD3RjneTI6nHyz4N51JrGDpVl+Xp
SXFuyvqoZp8vn9bH5/KbA/2/4wI0nSvFalap5Mim0hN91TB4pJWudqwO1i7Gmoc7+6V181PyaPmL
rP7wsUKJ4jI8ilFHgSYWr+dzs++zsTCLWE9P5JA/kR2Gyn9GhxkEKdhXvh+OWE94WVPBJ9vK4wse
01TMemXHYZAlbefp0by6Strd5EoemCP5c1s/E8alJ8jGjWWatfSEycj9TJOdk3whmGBousfLWn3s
cJwf41upfRM9piwHRWNWJ6fwNerYnAmeHzq2zuerK2d9EQR4dAeIhYEMLPnC6+P8mw10of26dMmp
s2/j8LuqvijGiMTLi/EEuayY8HNtRHHRYlCXSu/HCtGiidy4xMiQk7td+1UNZevmBC4GpQBcBtkG
Jkwd7luh2RUXNYp8J9u+nchzGgWXNRFb+kYAOT81TFjMaZXDGOgNY7Bhs33abbtbPbb80PFljJPM
cbj75EwflgpuLKIF99/aLkjvx+XTEN8Y81NXHlY6eJP1w5ge1/CP998yE9zoxw54I1DRUz2pdJhg
ts4egpRSw9CjP0XWcUI40+tbvXUWNIdOiYZd1qmeobKWO4Vb6lkhuZEFN8iZPpzpjWVTW/pIwwDv
iqZ4boYnPf0psQmh0aH/ZYFCG4Bdi4t+rQKm/3CZstNyaoPiWHmFN7qd312z0UjcI660cc3M+INZ
vEvkqVwV214LKyfpaXZumgb4oi4YU3+xVHesqVvmfjWfUGB3K+fpsq7sLrwkmPOvtdLKcc1gj1Vc
fe2HNRiVCDGx3yfKAAjS8jUb/7yRwqxloyzncgWGbBVjUtPTElb32lB5oNp+SNLkV99MexTF2JKz
MaDd+tUxQhkySezwG+mcB5aOVY9DuKSnMfcoiHNBQAzYhxcvbr9jE73tgcp8UCqTd8JRmdXCbFI8
8NJrmBRgCWPh6jeYYN+np+FYSBIToZNsdOT8cbCcueg6OH0ECJalwBvV8mgVst7Ox1Yx9yU5Z1za
NY2AikpP4U24uGzSm/p46yVP9j4+OX4nQwxIHNPm0sc8TWxzWFEnMW7yoAIj+9H6zgiyln1LWKly
H3p0d9lBhAF7c5RcMkkynawaUICnNGC47+KQBB34dGUDXcLLG4U6jAcAc4+M6zxMJ/oI+u0B03fL
kj30C3BBRRpTb5kX3Zu1qvDJ0MjMUmgl4DgA5hAbtanBeYI1TFbTJU12alrXbr6l1dWQfL18emLL
B02WCZJ2kNE4XCglE8au6hT1JvuGtm4f4H7daYfBpz8Wn+1pllXShDr9K+9DfcuMlsJoWX2rKFYv
wphoXrnaJLEJYfqzEcIFTap2RAWOPD2l5vfVOYQheMsLrzclt6rQJjZiuDhJcVVPYWs5KKOttjvk
4ysYMUC009P7tKV3ZI1lvFwyxTiL6EnXw87WBNfQacifu/G+ir5JF3R+LJKzsLFRjAuHtMIcXGTj
/PS7OnGtF4oNLfRTfpV+SZ5Unx6VQIbTEgYOJJC2g3BkYGDk3L26GVcpqVNW9sQgdGS7I9lftnSx
4b1L4OJEsyhZmw0oqiUFeDVyIPxAZx//VQDc6MG5U5Jka1x1JRCQIPuq98m9HWDtsnq3YKVlfcCz
LP4ly00kivGRyTATtRoW5Pp2Errt6E2h7mLTwuXTExvev6dncR6lNi2IKJo8PmEI27VA7ayA9Kf0
iKwyLbEDi3OpuGmqOLVRz4urcR+l1k6douNlVcSXItZSoBML7k0MKJ3bWm5adbJgUvDU7ABC1PfF
Lt5TXzNdtqo6wRV1WZ44SryL444OyZ6mTumCm0PT9xnKrCWxfZBIAuJPjnZUHy6LE96HG+24E5zs
ycq0AubQND+q+hQ2P6Kw8axo8vr0ipa3iykJtsJPhp3Y6MYA9AiqxfPjHHMljLFq9P9Iu64dy21l
+0UCFChRelXe6hynxy9CT1LOWV9/l3pgt5qts3k9Bmxj4A1MiWSxWHEt+BhZ+5KV9QPQijnad6ji
OxGMdRiLOZXGYjO0+SkmhpfmdpfKHL3gCWEMBG5RP2E6DoptWLrcYRrISeqH84fDk8GYhzUpw0aT
yjiYysqqMbedIl+5SDwP/lDl3veL1fBRypYFM1TIWK/XUSJbmZ6bc/4FIYQ9EE7LI08Wo95pSJDU
SCoBo02RKU9+PoTOQvypas2Fx9jI2T6Z0e3RyPVKF7F9NAa7PAayE9EkoF05f0gchX6rze8icoCa
Ub3T0zhYiYNhCCcO/8hk785n+4KdBEHpq3pSVMT8UXca+sVWOpihMv5v14YdWRErkOwNiW6cVOX7
XPukkUw15mUGt2vxKUDdrYW5/pPQdqmuRVkw16oZ9qmJIW/4xm63XK9RkPDayT43Sm6+yU4eYwtS
TMjKcUEAg2GKVujF1vDUfwsFrwUp9hYeTr1JUgszaeeV4vjV2MllzIOqCUonFKoBrurJARyORanZ
m7+JT/InheNa8jSdMRRzqMTDEhKkyFcfzTumrD91HW8q8fBRx8QzhlBQCARS80c1XKiUR6KCU8Ko
8ypInkEuCFmtJPp6fu+OF/MuZ/t9p+5VN6x1Z0hJUMa1NXar3wGCRop4PQE8MYwmlioQN6Iee6aN
T0nam0l0LQn3/20pjPZNiTqjuQG1wLYPiuR5Xf02eT4v4jOt65uGv28Xo2llMURFM0FG9Dzakp0F
0Z1w318Iz9Ld4kZWYZdeeC8WZvaFI3gz1Z+v8rtgRukEPQu7tgFEMip5sSXM/WQXjTJcpG31RY2j
p0ZPHyS9ma1MUyNTxeyBUxQ6J/nPOUWWMb0gWhGW9YyUfP+aDifaAq0w5GzxoYyNe9IAYil6l5h3
BP+jzmVhzAJ59fXs29y54cJRlOPAeieDCdWKHKyGGJBCtr9wVrcHMcrolxc9WoVdGCsvvJZO54+P
tyjmNmcJWZKkQaK8nUpLVa8MwLIkCY+1ZNOBTzqCVARQMoFcj9rxx7vclMMyAHI7Cfr2NNa2VN2s
63Ki9LpJnDnS7GrgteEdOhg7icy1Riq5yeYZpS5i3CI1aGbjY9pHTrd8G8Y/sbqAX0CfCrAeFfbl
T0C8pyk5DFWIGFEY1AeZgqJRqTnZv+O3hKIdFFRuYGNhiyYUmIgGaasQXbbliTirT63kJFkbXXPE
5RU+1IudMEbZQTeoGVEKOjDSDtZQZuYi9s6o8OCG/8eiyBvqHvr8RUb/FkXslnpETjN/yU+RP5+U
C/GrJpnC1ZZDXXh00Me1O4yibyh/mzxGE0lEUhnzt9B3QJrpFzR2m8SPmsdxtasiINLPSXNkcXXO
37Lje70Ty6ijunQ9WoSRUh0WKz1tQf78Zb2XG7t30rduoIRnlrcD+nTldhKZN0fXO9KHKSSSq9lt
T4oPTL4bzQSgBaLVf931uT0+O2HM45O3U0tIj3RqARiuqSguUiMWzGVqOJmSY618Pz3mrUnysmkA
jp4E8WCJ070UzWaccsz8dhRnNo4tWmt6K49tCBl6bMmzZ/T+rF8bymSeV4lDA/W+ZWxrft6rZRZN
aEUUQpT9MVspeASEHtVqzzy3kLci5i63qrBg9AsGitaGWyeRRcX6OVYRR2Y86Dmeor/9vvPauqI1
lDWmiFUx/VdhWYAf3VpzFR2GarxK0HR8fh+PXfvdRjIWJE5GmlEZ1QNtdvLLYbW2CcrZjzx61S8O
4HA3HGbAXXocuVvC55Oe6ID9AvgXaKtYJDWjbid1WfMkmBTxlIrFBQ7SlXrAnI0TtTAH5qlDfi0n
8e2ULXcc4duizglnjhSTJEWjbo092pWIBbc3+tfQHdziZFzN4BQRTny8YZ5IxjUZimI0wgnPj35V
n8bbFPQsBpgpF3exdTd1MBfrn1/ksUAdvKXyBmSqMDkCQy2HkcgF1lLE5tgXpqxwJByaE/BI/S2B
2cVaCttmnpG8URoMFzXoNQstBDbnl3EoxJAAzQR6BXS0MTYLY8QNKdMOIzGyCHyx6IVKmduV3ct/
EsOarU6dxVVUMrS0YSTQkkC+tSrGamoDb6bo+Iq/L4i1XERs604ZJ7QFPCf3xCpRH4xXO1GsxUWa
/8JITYPHSbi9H5/UfSeSOahESuYM4ItwvQFhjBYBTNijB/1lQia2Km0l+nl+L4+9EkOVZSQm9Y26
Ct+zs2IRiCnBtAiL2bbS93Bo7XRoArQ/X6Txrzpe3aTAaKc63xiVgNuOhuu54VWjDt+H3SdsW7L7
BEIH0PcO+ISsp2arf61p71Sr7Felbio1bwzu8K4ZqOUhvtgYpjYl3kmjIFxL2kyKAqETg2QUvbni
5Q2OF/QugnGBjALl0aGv0yAqL4rcNgSgAeuzmU9AmK3+JBzcLYc5v3puag2XLg3U8SKjgzPGxMIE
lXleTY5v9vuKmCMK57SbKyCJAfwRUcxFl/6V8rTg8LJh1AUTRYDMQHmNsbqhNtZppIDjndzp3uRV
V0nlqlfd5eb1D9+y3gxfzy/qSBP2Arffd5owzG2etFvz7ZpcxhhUiAfOnDRPAKNqa0O6bpqWOMjH
xo2kPKgqHk3gYSlyvwhG1wA+qpB5imDYH4SHyC/dEEapM5cbercNJKZ3mO2cOWHgYWixF8oo3Zjr
UrYWKLPmBrEwcHydrOMrmowv62aNzDSd3DAXbtu1NmMCzJomfz5/codWa/8BjD6qXdV0JCqSoH6J
rhUwVdPILH1yowaKs1z8SfF1L41511raLVRYaRRk42te3up/krbf/f1sSkeshGrWEzELdOGLBHyT
uPiScmdajq7wXgjjY4hjHw1UxhSItpzWaDAFer1o/5ruBtHRXgjzeq1VSmaF4sHs5xnjWYBnXTGJ
6JSDCqC6uH/kqMGRY4rAVgWPEwrjoIf4eINjYywBzosQF6W15qajSOyIBO+TVHerWSht9ySHTYW+
WMFwGzHSbWMZ/zr/DUf5nv0nMFehARguHA8EN0QCdNL4kNXdKR9DMwMPt6KOV4MqOd3I80y2hbFe
wl4qo/9VXAvVkGmYG5BMUfJpfKOWXtc+nF/b/zAugJAERBJYI9g5NXmotVoXkWnVroyb6loyG2v0
w0vyUJw0V/Ynv+Jkfo6V9F0gYzG7nghyFjVoViL3wvBDj+2WBwJ4vHXvIhidafucgiMetktpbMWY
LFH+knW1afxrkuS3q/Auh1GMshFpuqAh+FR1l33qNuGPZfp1/nx4u8VoAeo8M5V05KP15ZTktpA+
ZK13XgRvtxjTR2pdnoQRxethUEypv5il0h7D5zb0/5MctkkDND8F7RtEed20vtYUcMChut7NYyGb
xlxzAunDRWEkSDTA/y4DCfKj2ci0vsxLHeGPnP8yirsxi0wd+FK8KU+eGMahkfUmIVEJizsKqwN+
9vu17a97GXDVCW+O6C3m+WQQdktifJmkTtZo7tF/AnZ5O7ayvyKvuowv4oB3Q4+f3p0k5orK8SK3
oYjaOe6qiyK6nZfJbSeFpq6swKHs0xNYP2rMnkvADR29UF7tGoWS8+pybJl2X7Ht/c53EwG8KheT
gKaep7Yy09CM31hURzMBdNxiqcHWThT/yWXYCWWudJOWdZc36IId2tpFadoV9NaSs+7V4PVJHXqO
O0nMzU66XK5jBeMkMMy3EenBtotJaM41ODQfOyHM3c7Lsa10uUEdn5atLedDaZdzHDlqPsan8+e1
fe8Z9WQ9nFWYO7kv0eODupIrAIkAlKBOXMy/Sk00m7J0EB/xnNTten2WCb4jJL+RbaeMogqjFKfd
1jI3f994ILzBA8uuNYaOZspujiwOF0aRJ5FRyqwfhFbpUXoX7wYn8jeQ5WSru3tbqygfBOFYSQx5
myMnOjggPt4BY2iiWCkSJDsxH6+h3mSk6/fz53YclEnvMhi70qAbZ5KjFkWEl/JygzgrvPoLdRRv
uGzc5YK7hYfu1EYYogGGEraZ2cI2XlplTjAuI/j0Zgik79m14fa9uaRmclKd+pnYmjkBkpJ8ieyC
11t/qKY76cwFB8BIomolHP1eKewiszfWogr8bGID9ohwwGDI4/n9PXwiZEwXy+DSUD8NamBmANyU
wLE4kfC2UWMYFEte7seJ5y8eqsq7HHY8Y1jqoUoVlEhGkkl2UdDSmRrjXxMRbi4PEC90sG1syGvM
u9rNtbbg3yTAhBowstagFTQ/17M/cRIBFypD6TGGweb/illY0kpS4FkVTm5Qy9DMeRQ5GY+j0UUK
dAbwaoAbSAS11MfbJUiDKkRdlm2Ds1kOopfIN9zYpfe0Mzd80jsjUIFsMvm8NoPDs9oJZq5cC65Y
pdj6VVtRstb5kky8czqO34EJAQwKoPChzv9xbSN4T1HJRcaNzo0lhBex2FthVyKF6ufNz7JGJ9xl
VNWmVKycbT18c3aSmRtGeqkUZlmLAvAHmHF1UodXnUdtfWy0dkKY1zOVG1VSSoBED0HzHPmSX1gA
ErrqHckBMa7NrY/wFsU8pOJMIjmuUIFHdky+07zET13jWrmPLvvWrJ+3riu+9T9sg4GW/32ILAAa
Zo66WiyzNKjt8lIOqnsMrtmGoz3AeoDb2JKc1gNE/FfeQAlve9nqvIRJ/FmZ9M33og8bRmnslt+o
M7jRbeqLPo9C4NAo79bJWJVVXYUo2t7xLMuvtGV05QElUWCidsM3CRNnYsolyeMcKDuWHyZh1iTS
gAQuIJ9BnPA2Y5WGVgVIC9HdzjN2Invilex5YpmbT3UpHkYZ09JNdw/+AJq+cPHpjx1ndLQpcBs2
uK0tpbJznCeSCVIkIMKevw+/quvYaqzQHi3jSomtxd7coj9p5pR2EpnEU5vWdYyOdcT07SkZblbh
tuSBdRwHJTsZjI7UUaRTaW1RYm7sFgShhRddGlcSwKv/P6CQhxZ6J415GlJR60IBKKJBkw6PYkVv
+uzHeb/gsNQLkHgZfitBLY11mNHgqSSatlJAy/bU70/CN2CGmt8bxcLoPKaPXO3b8o03e3R8s5F7
p4BoRUqNfReiRleTvsBV28bTtmmx2M4s+tQ7q7PNOnG9vcONhCAZ2BfAAVcZQy2XUU7ojPxd+aJi
PsgE6jLYiDILl5vcbNXdxOVZk+2B+RQVUMDabYS14J1ntHHNOgnwsHISNLNmC/1sa5iVVgoHTblG
zHFUDi3XThajlWojR2qvCygf1tr90otA2FDAEjeNzrpI1hAaQcSlzz4+QzDkGDLcFgkojB8veD4l
GEPo4UGvS2MlzXWOBkGqdvDHvLKlprSsIJt5jJKblAI7/zKK7POqe2jE/pEP2t6P8rt8AVFX1wMk
ewKx22WVW03DqascigAiJxg88AASdopy1rJYi1q876tc2HnlZ3pvTr1/fh3HKZWdFEY59bXVw7TE
A1OtrUvKxN3C8GYZ7WEWTGGaF6vIZDeOc3eq8QHnpR+q6U44e4qRUcbjDA+tH/X7fJ5tteqtVYSL
JqbXyqBzxB1q6rs41peoSZH2colDM6LaCkt/EhytQKZPLpFVdBrt7vzqjp3rnTzmFlatKCzCiNAV
UxBT4RA4EaldWOFlXZhp6y6u5hZuYuv34p+k63eCmStZGXC8WyPPAiS2KRhpG9FUenRlNsQtVs3S
1dpttZe86X+eX/GxymI4lkBdKXISH29FGRUCypuIo41YtJpRtDqFeo3AQ5vgiWEc+3KYRaEuDUw0
GFcDKMDa7rJGsHJ+LccmBmv4ezGME4+BYiOrRvgQJWbB29hMb3pfPnUv5WtrbuwG/57OfAssdwKZ
qyih5a4pZxTUiQIcA+E+Dm9DzTu/qsO3aKNOENF0p4E6/eMJEV0I9a4G6I5G4WKqhj023Jax4+N5
l7F9w875UutSaZoIMaUOIvOtWBvfYMZJe1zvpECyphPSDXph8hokeVIZ3YvjRB+MWo0AwITcm1+X
Gah0G+v89h0mbnbbx2heN3VqbMxwHUJjMgkYIsUcHYuLE8be0tiabsr9zDkx3roYNcx7rCrWcWLL
sPhwpRxh7L1JXDkr4ykGo3y0qJJ12Jyiuqxu4lC3F0XjNE4dpoF2m8dYeyPSh1lRAemg1osF5Pam
7yy9/FrHP84fEmfHWG60qKJZ3g3QhDCy1vJWrB05d86LODYOgJ2HIVVA0Mf6kMssC0W+pS8wsqzY
ywSI5C58SmmemqoEqDE1o2i4yB+A0yFZcY3JO6FfEiuRouepmnju3rEjvfscRkmmRMqMNsfpAR8J
j032ugKrfvWnr0oBtipQhNfXoo2glZN9PjzRnVhGaXr0/6jaoqBDojnlnW5ppbXQ0UmnE2e7D490
J4hRnRYACLSnvQAofvkONJNOeBtdSfe1M9hbw3zhplc8Xg2OSNZZ6NopaYsF8X9oIA/bEpNGmGVs
Hs6v7PDabc7dVqdDepRZmBAqpZAlcEni8MZI7+KG0zj1PxT1HwHsZZhmAdSgIqLt7Dn0OnPrpAXH
67Nk9YDBM2xe4/ixRmD8Wwf8uqTIjCKmmQHWOQMp2EEiJkmuAF/sLgMATrg04NtL9SnEMd4lMbqX
q3pal1tLwuLNruJuUZxUmNSZre4k++G1wdnJ7cvPyWNOKumSQZx0RHFT+jBlIOVC8je9I8sMqlWO
qGPV+2dpbPaiXWWDLhNKqohc0syt6+8A7T6vd5zVsAHioOhVlXZoLWrXpfCbWgjR0FQNJtFDkOOk
A0qMwvDtvMxjXX9fFuOVdnlW5VW4jSY1V5F+U/HWdPT3y1u6ByYZwMNsdZ0MYh0mLWxyMhQvUW+Y
S8LDpDu8TjJSycBigQcFLPePvg3IFWVSl3J4apwNcS8KUAy+A4QErlNmp1c83FyuPGbPhlppxCYT
MvTmkkAwMUTm6zaqv9STnMyNuExJR6oHOjYRrbLw3ymLqQXMgHWptV4/GWJsSXVror8D8TzHt+ZI
YQs1ZMm7tAX+QjCPF1V0qpcbNbX/vbKBRBvA00AjQPp4Mx87J1Qf0nHsgfYRZC0IyYCmNnEs99v4
PGsQ9hI2ddxJSNOtExxTmkFamdNi6ner3aF1KAKbXWoLTutgeix5RD0tvFGc2tOdiRNfHu7ibonb
77sPaPreWIqwx+Bu5UmgfhauNB505pGZ2K+R8XcB51+MSpjqQG4FpBpFrFr9lSOFpWMYOY151JeH
FRtZRoFQk0DTJavM7Zq6di5ws5FzN/KXKZw9ol7Saf6VCsuPpGnNpJLBAyoAXxMswkuY+Od15rDY
sJfP3LZuluRsEdXwVPwChuw15uUv0XHh6jaxdcVa7zp7Sx4nN7yU5PZ2fFYlQwYTIlBvNJlRJXXM
VkEtk/AE/nlzmuFPdlarXqbpgxJer90rNf6k1Rnd8P9IZHRHikjYzvoIWzmXZqfbbXyzLpwsxKE9
BhokMITQtgjo74/6OcF05WlWZYGiPeXtl0LieJ/S4bbtBDDqkuUATBBTJTxhQEK4yRYnfiQb4i+o
l7Pckm9Wi2J6wqzAZ7fVMnindnj/duIZbRGVuJZ0ZcmCQtXNfvqR5X9p1em8SvJkMGZMm8eUTgRJ
iKz0MuFXojlzz8kzHmv9bh2M9k1SVwA5XQWqz9VsC6bqg0NMKExyK54kb32rl4jfgFTSfJE5LOSH
GTLY6H9UhFHDeEi6pi8AhjoEGx/heileqRfJneCMlugu45uTCqxt6/ym8vSGsWqGigqUEWH6BOja
7XRd4plrw9JshS8xUA2N+pJm385LPAzQ9gvdDO3OVhdJWY5aggAteZ4c6mZBbEc/1y+t39lzbqL5
3xNSc+D1PnH3l3GSVbqocSXihqSXElwWEih2dJd52iOIHyzD663xJyrFnO09dlp2p7rt/26xAiFl
s659AljiyZGd3BUsUFhgsmxjQqc2twdqu2ifzOe7PNZfxhCM2IAMHTDI1NomqVMbnWSlOQajI9uZ
y2Ma2DbtnDjG7IhTaZTCgFHqrEu/lR1pYEBjgD3LQRS1T4thfElW7eW8AnHsgMLYmkFTFkNYNr9T
/Gp09lQARnG9/28yGFvTC5o2NTMabYFYZ4L72C3FmzEv7f8mhbU2rWq0AqIpdOgLT5MgShezsAJr
KRF49dIjVHjQsxqoEImYrscfP+rhrKD1v4+jPJhnFzRZuSW54JYBTOwE+hz1Dg3ekxmdqIMK6qXs
U1u76jgexZuIz7ry/gnMapvckOY2ghuqPMS3gmlcSL78dTVx+y83jEXtwfDi69As0McZWuVL7Mnf
eNPCh2VjeQtWEBxpOv7wcRvQy1REuQQMCuVmBZuX5CNmuddvtquRe5Vz/niPN30njTHpvRHTYjHQ
HpUsZhcgCiNB5qd2ZclfiR2dDO+L+NA6oZudVkf2I5vXWHRsfXYfwFh3Uull3MyoaAl+fvm7IbK+
0GJzcbdekdTj8ZYdpTxQaKWIMzbKOZWxdqSWh5z0aNKViptxckfxlQwe+tvO7+uhAXiXojHOlJEu
Okg0+s7P0uVpnmRXQTtw0nc/z4thHX5VEjEbiO42UIsidpKZB4OUcxunwBkIlgqERxihlafOH0j+
0GTRVRjzMh2b6u2vByuO2TskT/VGloToVGaVqRW1GUocfeRIYN8GKRuHOM8ETKWtpdloT/1on9+x
T9fr9xo2bFZRR6uJzlyvqkpGIez7PEgvdU9GgF77g7s1b278yTzXhVUDVtj2++5pLfM2rzD4SP1G
qAdbpsLy1OfDzzHhAySyzxwrirlHuY4xd7VLNL9xEgxRmZo1XKU3ob0CF1ayFCe9bq/R8OumP3mO
Neuf/ZZsIAAU8czobzu+WySoVgiIaVAWltROdKY5/tGu0307z+nLLC/hVVoI6y8JfVJz2/1b4HJW
NvNmAD4nnnQlyYMpV1qT6si2pDrBTSs5bvexYr4vklEbQtchAtYgOi8xDV+oodmPj+c1kyeB0ZU8
Kytc5UXwNRICJS9SHyuZB8R2rI/vq2CUZIrFpEGRNw90jMxMmT2tkoUmqPML+ZQXYA+F8Z57ZVQz
La7ygNI60/0VdDK5XQigOZa6LhTtWK/D3Gv6RqrMSByqwe5lqcOMphwTB9RrIaflhbOzb2/gTkGH
ESPmbTblgSDJZtn/FA2Ps+JjO/zPvrIYh1OcV4oxxmDjWUBBZ86GGT8KGP+oPMORNBu0LOL32dkK
0f8P/523POYOKGGYVqUIv0mAZiJeUezCGf0xyC7z163XjB9K8yRuv+82tBnEvEizUfPX/NJIHg10
6Z7fUI6esiCIQGaejclY8kBqUyeezHm5MsC0cF7IpyjvTU+pghZ04FtgwJt5pJNw6cBSAXRA4mX3
deKIhlXdZUEFMsPRmh2xs8PQg6fncORytu+NwnK3fRLYFpYqQUPEZI12cY/JqLvepxgBmez5Gk2c
/zphxV5I5t1eo0iIiiyPT4aMzohJA97NWJWO0GAGNENfm2aALDMbwgtp4Lasb9r32Wd4vxrMJgt6
Jw/ojNJ88Y4EmqX48wWxO1tFo7rsJ9xo9lBzfrcKYvyWUMYjqjqhTEeFLv4gCcGQeE08OTPlJUK2
+O3TotCrqshYGEXH18cLoNfGGq4lKfyN30R1pYvI23IvCnD+BO6SPrXHvh3fTtr2NTt90QpFE9oF
XkT/fXZnEG4mSJlh3uVusMvrDU+KFwd9IlH9LRF8PsRA4QRDLx8lghheDRuMQwE3U/neA4zgpHyJ
bQ1wWeuz/JLc9q8YGrTyKz7fzuH56e+SmfMTKyWuKmLkQSY9puRmKW8iHlvMoQgQxG6jloASZAtP
QrJEoKbtcqBToBlxfoprzYtbTjaVDTPednAnhNEQCrKBegj1ym+l514VYnttK2/sQN9ZTQPHWh7a
k50sRj/AgwHYo5lCVvEkKs96zkELPn7QdwKYF6ZpkfXrR7RoxCfdU+wUI5awkGCXRqGE8ErFvNWw
j8sUjcokl5rf01OD2tmcvHDs7+HtRfRHNR3t62g7/6jdalzWjTYCb85AURjDAhNm4jKLRLboosyO
lBdH3qFrvpPHrGhGg9iqF/CEaGmmo9meiIVucAdTLo52qVwr3upUbv+sIN7ldTMfb+b7Ure7sDMd
ixG3bb3mgNbTr2vpVeeRRX4K33/r+bsAxqMEaVAtJMD/D4gX3YtO52WNmVNMesiVubEBG18NHmjh
8XaiS3prtcW0ECNyAic2LQjUPZd/qcJjEQX1fFHmlU3QtyOtvE6Coy0ESxyA0hHhYKyReTw3Psxl
mVcKdOyfxnxTtA5HPY7U8V3Ap+bktVBHDUi+ut+77SV1VyR8OkCJbRHp/2NC5+g93ktjDFObaiSW
ARzii159iU5za/XlyUyswc5ugVPi83LpR9Z2L48xTikaMfoqE9GXGdbKjVZUiyXQl2EaeCNA588J
Lt1HVac5nJyyaAoM0MPHISh6cguePBHb77vblGVNnDVqWQS9C//end3IH662cYRVNZNbERk67hgX
TzmYC1xEU59NfVsEkfQGO7pNxgCLDRPDGztFizr1eW3kHRdzuaKxJ0Rr5xxdrYgNawOhxNgYJiVf
zss5dDH2esG4GMjANE2m4oEkdwh5PVTjn1cELlFQeKGLEbXBFu3Kna/5BYFPFbTNZmn4RwaTuEIw
a/jxGBNap42SD9QvLyVXsv++dPRJM9ESaqPjBYEa/+odbi2iDKQFCayXzrg2Qy1IczkiqBFb2UqV
yGwG4qqaeX5jjxwPbSeFNVet0PZ9WRcBbV6M7FKVXnPgqq/91/NiDn2CnRx2E+tqBL7vhqqzzm4P
s4XpQqsvg+IkwSnoeHwcbzV11uPei2PM1lqRTpVyCitsDc5W9xyCGu8oaCbd1A7t9gIcKnZrlnfy
aTtF+CdXpfdHJuZ9b1kIar2iPb4Re9tW6iPQ724TykkzHaYn9+tkrNhUNbCQgwYl8XSPOJWXWbUj
AkH8j1MHe2mMQcsNtcKYaFcE5Xcg5OdmDt42L4NU8PlMD7MznUCtwrEwR7kSTSLEAG4nQNVUxsJU
7TTr6lzkwSr9XMcYOEyFOenm0gnA5OBs5/GVe5fFGJlIrpZZLVH7EyNgtjRgxQXN4MgRcuSP7BfE
3OumTMYRJCtgjVXz3lSpdF+pd4syD2YUUguNsK89IAzPXz+eTOaWU7pWUSy1oHaNk+9IwLauhjrK
XVTMX2QiRE4fxrKTqUX5eF4u5/DYukat5gBw7oD2uoh3slACEtGqYzdL7EJNOEv8VA1/M9PviqIx
V77FbEWrdvDzpjv96u0yXLW+9Fd02gj+AMZuyffnF8fZVI1xVWpM16drjzzhXMJ2GD9HUXVL+pKg
o1g2Xofx+3lx2+X6ZNLkt3F+Db4lK86gcZUZOS5fAohJWf4h8kh+Dp8CWUcjAxogCdrqPr5zKVBC
S1CHwiMyMh/d9bO0oBkRjb4ZJ0A81AoFkAREVZCnEJmNw7yo0VJpCU/AnfmaN8VjljfmkoHnhQBl
UlkI5407fnyISrAsXQUMArMyqWnHAUEV2BauJQDtFR6qHMBkTGw+U/ihCYHvr8pE3fBAGXPVdFom
aCoAaUY5NpONlSn7hZ46jrLzpDCGqqqaWp4kFPOXwmkVTEQmlsRt2OMJYXaNzJra6mSBtR8flqJ0
s1TENAzv3h6q9W7DGNME4JAhpclUBIizr4u4QG+yWj+fvzqHYSfO/u9TYeuE3ZhOUi8Nuj8Eukfd
CpbBeO1czME7G8+d9nRe3uFNUoFGK4LXUVTeMsk7xx+DJfXYFlUcdO3wM9TS2koKWrhS1wORpeLo
wrZBn+zCThijcWWstPqij4jZlw45WsUy0Lk8SXak/KTapSATs2qc8+s7PDMA4IM9QUbyjc1ngtoR
9TklKoOZxOBOSMyB1+19aCJ2EhgTgWpsVyoowvgplW/18lULRzuMVGcdWgvzrJwtPF6PQWAawJJJ
3jKqu/MiS1vG3YoMjzI+aOJVT3izqccKSOUtg0g1hbIZUlnMjLXJ4t85JMBTdY7olDYIlC/78ak5
9V7kKqfzh3RYr9B2Mpn7S8s1pMMM9xMlJuFhM3xg+XXi3hzwAZ5klU7pkXv02p6Xe2g2sMiNWxJQ
uNr2+24zB6VuxnFtar+M7kntKvV3+kfntRPBqLwgZOGaJYjd4yWzCm0xuUij/2Pz3lfBWNhhkkfw
DBHqty/LYr6B0toUefTBbU7xteD1Hv/tOA5yd+tiTqxMSblUoayjtUUPypv0ZvJmv/3Sm61TnRa7
dNBhWJo5onhekvuwaAD1x3SAZKDubTBbWk1KQtMGyqJfQVN+bJ3uvTlaoyNZxe0bCQXHhhzv8E4i
s8NFLQOPv+pxiEA3XcziVXFXO8edWG7yyR5/ERcA7DZvqO1QO3dSmS1eO1VOFuCTnGYaPdC0BLwA
Cs8Lr6Z9mDYD1jRwCkBfDpvy8RIocy/mpSLmQV2ZJQgNHjuAlGRXcm/JuZX9KP8KHS6g6qEVMxQV
jWASZs0M5uKtKmkMJcF7LcCVqrM7mXI80ONocyeBUZJy7nsxjXFkW68ZdTdQIkwmnGJ/a4bh5cGP
ToriAQXIy1Z6MZgt1HLA4CK4LYNykX8affJCJuKuCg9W7NA0U+CoK6qB3nw42B+PKkkBYJLWeMx6
tz4pduXV3xbFDP3fzkHoCDx4/MOF7QQyC1skdQWoJ84JuOdmMb8QQDzxuBKOnIL9ohhdQMP+LGpt
kgdGigJqlV0V1a8SUN7gYa5tWQSNXzooQAzltTZsGsA6I3u5jIaI47Sserwi5and98rt2kAzJieT
c84jc7g++POyQrdmNhamLcqnSFrxXx/uvhPKN4n81yL+BCPLovzQAFmoSPb5V+1wYdtFpqoEEGH2
QpMhTNai01GDptVFkkVGbtYq2vaXNi0f0jqZOBbkUEl09OpBUUBJzo7w9UCNU3uSwatrv4nGz3Z1
Ft09v6RDC0x3MhgnqxwltRFjOQ8atJ44yI858wWwz7vvlWqhifN75Qr2ZCq8tNhhQpUCVRjQNfrm
cm2Hu/MQNDEDTm6IDjDF3NAXtrmq/ptem41qKVe/Z36B4HHfKCde/+rhKb5LZls4lFCU4qUG342o
o2FKGkGR5SikRgQ1xwBqpnq8vJ7f5CNHdrfWt9B0t1ZhVGLMN8sZhn9Adqx197E6W4mSWF2T2iIy
MufFHVuz3QqZM22FaKGRAnlAhQbVTGdlsylYiAFGU7FEc7oY/u2w0f+Rdl3LcevK9otYxRxeSQ7J
mZFGOdgvLMuywZzz198FeV+LgujBPt4PJ1S5Sj0AG41G9+q1aN2FyqWAXVsXdcw3MV+zF3JzBkLr
0CZBCfKt6S7SnfOr2rrZMDYGSUIqYwn0zUcTht6p8wLRQHD9nXrVsmuZ85W2j8LKAhO3rDHrO32C
vIF407k02xN2wmIL38ieFlNT17iOX3ig302jJhT2QDhpyogqjFEiqNNsyvhWmj247am5Ku6kly7E
fMNExzf8WbTDMjB4LrK1m/RZqiqYETM1kUm8hDhKahADAQCG9jW0zRLXOGGxtBK+OI0tPWT+8uX8
B9w6d2uTTNalZLkMhIhiBYn1YhLDLlvfshyi8tjnPg2NUWc0ETFB/mUBrcuG6XGIhRqCVkaAw4YG
6eKFPp5Z18YpcyPPBODtHkk0IFPmacZIwPlFfpoZZY0zbppBVXCSBKTvCr5ndR8H6sMShK85fgKF
4Ki2/AyypQDjAJPddzZXWH1zl1eLZ/xJtOaikTR8WLE8Zq1rfqFkSxmPsmQzC1zvMeM/YL/skt5s
LMh1FG8Q/CmQbgmUOvYypKwygXPVb0XQtTnGd6RO7+Z86bNDUXVtZgOt1b4YofRzjMs7o1df5xpJ
xvkvuVkwXNtkbigVqkXtZPW4fUPk0nX+tRo1twqrw2yETl9Vx2VQ3TqfbpJ8Up06i3lnlLNotnBO
wAmbJwR91eiCYjTnw69RB/Wa+H1pW1/xLtuJQebwyHy3Y9K7D7FV9FLAuxcbStstdjV7GO84Yt7Z
yY595sDyQMfZUM7iKlhuBqWVXeYWSSAvP/QY/99nenJd6qmfLg2n8fKH8wkID5B+GIJnkVzdlA8h
+lc00zcrjAsV1ymG+93M64L+e/KoHSZf9vJnxcfTE3urvXK8anuN7/aZDoWYhmE3LXECmJzoAHwC
opO9aqd760YE7hYYxOBv2vPg1f69YmZXDamBuk0TIh0v7/t0L2Lsv+U9NTZTjrUR5gFVpaVWKoWF
d+fxF2V47uhu602YLf03lOFbmfHaHN3lVUaV6kBZRpOACrvV2RjawIjl0eS1KDZzVOCFoJxtSRqo
oJkIMCSkNEnUVEGynx/7G3IEt8pRO8n38R5ANidFt+5Oey183njlpo+822V9tMKcnqi0wL8Y0UMZ
voa8wurm7q3+PuODVh8m6DViXRn0FcoFjxgPIs+ckL190lZWGL9Lk9ayli5E9cyyi7280476Yw3i
hC7QWju/kA6jKwOMmhxTF4XPe/WWc9LoncA+Q1dfz2BcUjUyw5w01CClztF9EUOqIQib0PihGoiU
UlVHR3A+orZwyX3d0L99zjbjn12cKumiAIJT/pQPiqcEwq47JI+0CwmmR5+nnsVzGCbpKMCK3kY6
ajJDV3v57EdR4Z3fTerq5xbEpBVZO5ZG0mNBqRmeWlG909vhobAWz5RBwyaI9Y2Wq8GsyZwn8HZg
WXkRk2gIvTTElIUDVK6DZdOWLtmZbqfBgybM/sYeL4PjHQ4m1QBHWpslAx7dygxEkfaSm3ud9wTd
7FOvfZOJLL02N3M0wzeTi7jGWLzm/SIwJn4Y2f1z8s06gERtP3w5/xU5R4JlZRl7U8+yFmszG9Ot
9NFJ88fEuB8jTBGYrSNzGczpGT/jNiYTaSCOboAXCxXlqnd+1c8xFnoRnX4xNPM+3XZW+u4sJhNy
sr5Eg3dRTADE6Az+EojXEzA+qGT4fIw959CxxPp5Ug9zIgATLsmxTcC723O7N5wwwg4eYjwvUjID
24cBvUfKBw3pNke8yi8EP/f+RbeI97mYOBI2qVlW0mLCLelJg145FDKmHX38/otOB+eksaDcRBhm
0mW063ul9I5Ru5ic8cy9tNjK7MjfybW0k23oErycPwQ8s0xEyfSS9F2L288YE08bFwST+E7Veby7
PPdg4ogMeS4Sp3l+aKevoXTH7ZlvZ+krZ2diSFguPeadUMcCHaZ11e1bimxzAIOciL3ggqPKrsTN
nP+0eyyGzyiNOatL3OqheVKTYw91BS3nVGI4W8cS85uDMTcYLULhug504SnpeOxUvEDBovKyGosQ
IyggDSgPSFCfrkDHE4weBQmZicMTXNrsrK3iPctVVWShWAlpE6G5fCz2mrccxdGxHGgqGEBRv+XI
d3+Ff1wbpdu8SpJbcEvPqo6OdnYxXVQX3T6iEgAUgaygadPZNDkX99pN+H3ZKQfVS4C9Jy5v0mSz
IPHupmxHagLuMW0HMz1o+mWoXUg5WLM8vX8975a8PIHtXRqFbk3qoFGwp+Tp4F+fjsKOQtTxmgMD
s8Wxt/k2X62KCSJpPfZ5TAEX6LbZZlx4WbzsNM0pI9WOeOSYnIjFgrIgz54lkWqlh1rVCxd4dRAS
5WkOZl/0TM/v43aGAKUpsOZbkGhn8jw9KzPMLgBUlPYPaniay29p+5wmV0l7YZHgvK3NVrepvRtj
NtEs9TmUDOR2o9NcJA0UD+hr2HLAFFAFkyM5mlNfgAXPJS6Pl2h7S99NM9FZao0KtR9kzJb0o5Fs
0jzXPFDTH1zy3QYToFNQg8vqqBtBNR9D4bGCDIDhjtAIk726/6JJX+cIky7uRO4X6e781m5H0N+m
2RckgU6Z0g9wTwH6sg4417/rZLg5b+MPQe3dCJPcZSLo8Qaa3M0HcKndSpBtiVyItnSBCj5aWj/p
VPe8Tc5nM5gETyW1nlV5Bbgl8ZX+R4zmaWVMnDPwh9vhfWE0LVsFzjIfMBnSUxwEiHWfaXk8fwgv
9B7DtuLFvxjY2E7z3u3Rr7myFxcjxvYNgEiVux5zBPs0yNwBsFUpcqjCm7Dn3kd0nz7n5e8W6T6v
LJoKOGPlGu+PhublVOAtDBQ/AU9NiWlUXl7O80YmqCRKOozdSPezfCzM+yrnBBLe32fiSAahxqUl
qNQK5rcyul4WnkPw3I6JFil0NqDnhtcvbtDysTzRbqW5H4hNhXTe6InvrC+8KhD3fLHxgwxEAzwc
+bFdxSih/FKA6uziZxnblOnGcoW/oD1YRWT2gdhXMBn14FLR0+VpyPWvMmbkzh9h3rLYN2FSmFZI
SlS3WgxlqLv6VHjxZdHYUD+DOovc2ZYrc8DGnO/HvguTTBbavKMOuNS7Zn4BqYWT8sjPeUaYqNFj
PMgqdKDFBgiWSI1PjId2eD6/eTwbTKQAL67UWi3yyLAkO3lOnnJRd6yq4ewX50CZ9GeswkMjp1Oa
SGi3TMDjEnG5KpXSOb8SXpBlX395aRgaKXD5D9/LNGj2hTcE8UVqAuPW/QsqR96SmBjRT0WtLxXJ
D4n0k6gno7vlrIcTxNlRLRDGpUUzYz195AjEpbdG6YB2szj1z8Wp9KBlwcswtlPr31HcZAIEJJeI
kgA7FSzp1wUKPLr5VU6DpfPOL42zdeyTDy+lcpIGOnRQzLb8I1V482c8A0wiMURDHrVEMoJFA/UI
NBeb/5nN/60t+55qsg++vprUtNJRrKFBR0IrdjhWR0hW2MCt+dqeRy3P+TLse29IgAuHv5kBSfbC
iLGaqrD7InHUmgeL4IVTFiJXGSNZlBR3E/mp9Xjfwe3Am482t3Qze4KPOOTmT+cd4g+lh9+Ox77p
1LmgE2B4Puuos2F1hylAe/AJbJ7fIBTojIF03XJuJk7kY993ulFPS2FhmUN4qZbfKnIZxa/nl0Vv
8TNJkcWEiCSP9dxKcEvkFmjKksulXkDGeKzT3hUUzTOT+/P2eEtisgppUDGRYkKjuAJQ79tSZxmx
1UR6wWnjYSJ4J4yJFGASW8xUxHsgzxZHr1W7NTjx722o5c+7p7F6WUNkYBBAw8sRAwjHHNVKLbBO
iQeSBPDykUv5rgvMi1+PutTFK1lzJ0/0b/4Fd8L55BZe+vH2SrUqzKUJXFLqpXnT3ec38Q+lAbdz
70aBfPzL3ufv2ILE+aO92VDHoo2RvleSSxWgKM6jw6juM2XWpfrdXDEQOm38ea9NjFWbOtTmWCwU
hiCyVBRzOUiSorCJrpTJZJtNBfKvUUnJEc2FlNgGcsfMqfoekiW6LIN4SZTmetmd9+LtUPf7t2hM
2lOPkPaeBWSp+bBAA+u0kC9lcZUD0H3ezrYLv9uh/77KSfJar6xMntBSE56y9rbnzbNsw4Ygs/3P
pmpM0qN2BvpoEsjqe7gwevMHaKMf1AcpQKbvtKW9nEY3tPVAfrESm1dP4q2O7vJqdd3YCeVgAqtb
1c8t4rldq+HL+Q38Q9R+XyAT36p8qNphbiuUyJoL5S7Z03oLlSkUHvISyXfpIq/keAdvXUyMS0Or
X8YcMRWYCxvjUE5e++eXtR1F31fFhDa9FWdiTkIZYOBup9bjrra+pWPL8b5PKnq/EojfZlgwzmTU
qUHmCj3zfbdPDx3qU4ikqHFwDzdnQSz6pl0aKQQFBjTs7kpx355Qndo1R7JXMye+Hy+yQA2iHe96
5ZxiFsCJ0XxRMDJcr0pJHI2Am0Le1eSbyrvzOP6gMH5eNknWGgJOMZQN7DwTKQbuvD/84SL6/aUU
xs2hCgrsRGERnGLpbUChP6gH2SnQZKUlqtwBLS+oiKDZcEleFaB9mq/Wl8jvA177jvMh2YnTRu/z
NBrx0B2Q+RuW6mbDt1jiDbP8ocz4vl7mACjRnCkFQD6HUiqS3QJNerDSjc9tqvX3U1zmfh4DRGYT
mbzG/SJgcB7sFRXpDmYvt45i5eO381/gD0+737+IVSQy4tgSagn1GKO3wdcIcNxNcpUdNbSmvlWH
f3Hjb7+93g0yN76I2gyUjocMObAKyrgcMJ3oabox7wC38CyXR+/D23J28qCuu6hQzUgAu1r8bbjo
/cgLPaicZG9RNObykXNOjcrcscuShUM5Al2V4O0Vo91cKpw4zfFVlf6C1f3TKGUxGsqC/nJ02cdH
g1z2KqeowN01+htWNhQLKYvVA884Zi79TJQVDA/k2WmfKY27yEW+8baNCTYCmHesyUBqkgKxuRSH
Shs4weYPQI53z2OCTVUWekrSKdpnF4MbvWJJCDDK7XIadu2+vajRekIK9jfjleZ7qqIyt2qt6yHR
xzTZK7M3GqMNoQoMTvBavTRwnMkyVSawgAUNSikdHg1ZE+1KATVptJj1+TpV7Kr4IgqXJW8aheOF
GsOys+Sp0oYlPCSfrozxWcFoHh5e56MTxyk0JlZkc59nEFPDFa7oCEh5/6Mp/2b2e/V9NJnx9IgY
mO9KsHNVJtlZ01j3ZkfyYGly5STm1ZfzS+Jsm86Eh7Ivp1JKEG/F5rYSL/T4IeEiljjbxlLMk6Ze
0iQ0cXE/kxM4rPzyIXwdr8sLE6Xo4aF/4XXoeOGCnSGOUksekhant3iOH7sL1DV88Xrx4z3tCTY+
j8CSt4lMsMDnSiWlgrmhk31TeBqU6qIgzvkvtQEpVU2Ii6EoB+YLzHUwJzdZMmO2yiTbo7PkjmDm
guSX+ECDBu3Hi167bw4i+P64JF2fvx8MW8obS6YMik7mMKtdks6L3gvBWPxop8k2lKfzS/u8fx8M
sJd+VhaTCS1k1IylC8ik2yreStxpme1VGL8IUBRQCH48WL0BYdEkRpGhP1hX5JhdNU8gxRq/LDfK
gdI4NMOOV+yiX+RjFKTrejfJfDFLKUdZnRWsK/wqSRfltCuaO8PMd73lV4Xont/FjZ74R3PMd2oQ
Z/NSkgVfhuhhfEuOyWv69kgbDuazeSU5tKCAniCXMpb695l1slXeKM7qqM7l6KDJL0S60BbfVPYL
b6Rx48L8sD4W2zNKInLSBtm5cbdAOrj31cRWX1EusR7o6JEGqFkr2pJiS/vzO7vtn7+/I1sBlupU
EY25QNxHQRR6ptJOyXgcv5/z0I+LYwKx0lQR0fMQmoHf60faV7V2YBRcDgamCf5Nu27jrfPRID0v
q5QqSQWgrEuIjwjgw6tPVJcOdVHbuIqD9iH1q2PyONG61+0vXR6cfjs6UVUOLukg52R+KglnXWxG
Mq7uetfvKKKq/RFdQcHVp/BLqkGU82iieQ7LBOyxLbtOySozKCFX1xSX5oj6Okbty3TkZXm878qE
nRoav2GdZyYmykJfit3qjpZNWnfZibLT3PApqTlBh0X8dCg0SLWkpweD5M5UC+D+0ynNvR+avQNR
ott2kTkFdt4HZAKPnLRpTzRoek/GS2tOdjryhkTPW4Bkz0dnHQsj0wVSo0Lcxg5m3vOKM9zDM8Ck
dlIhiVGfLOm+kx/n9ovJK5JsVNDWxw3kJh9X0KZd0k66Kvh0WLNs7dFPwOQpQoausUuPUkA2l7zx
nY3X9EejTFAxwiH5hf6i9YzCXYIuCINhh3GhIHR4Ujcb7aSP1ugeryKK1kRGIQ64Yc0cSEX5rZht
WE4028YlDWNiYLnca30rNoPEVgMWXIWCEXv3QJp8yI1CEUD4PiJ4aE+gzd0JlxXogAHe8/Cu58IS
N8ZTMBO1ssk4ixEvEYD+sDmi0JaeNC8F9qyg4lEPCFs3wy60pctxjwlZtz3yBjZowGAv27VxxpGw
1CqTxxjT76NkC4PXxHukTnZpeePs/u/33toU4z6hHMZVJGCdy9Bi4sa0vqcdTsYs5TNH1Hjr+K0t
Ma5Ty3plTkNNgkSwnLmN7oGf5PLpboViKiYoAp6H/2bbDaZa1VMU4/mGZmc4OznuvNoZjsuNjKI9
6G355JObp35tkl2XoLZRO4GLW/X7x6KyLY9yFRRP4qt1aRyyQyd77UsdnP9sW7fb2ig9MqtzGEIs
dOkp5EgY70jV26b0KoyBrHGxTbwNZa5RqVBLI7JMsk8AZPUlFzQQD9FLAf3wJEh2wOLc/s3CIOGM
0WyMaYuMPRLmmEivQQJbSddF/6UmV6Q13NrizZ9teqMEEImMe1HRWLo3RTB6WcihFS0oaNfEEnCW
MScv4JlgQojeocM/AOW5V4orbYJIoMwDS216wWoRTJxo9LEbMt0wgwqiw2j1WUtqk2yw6zbzzn8W
3lqYMEGSAZPjcxxjPhTz4mMOclXnvAWaQHyKeau1MMdIrKG8kVqwoKatPZPXTEWXq5Xs3HzpksSW
tcqeBY7Nzf2DMh44fTDqi//z8RSBlqmqlVAQgrbT3blCUxYXtrBAu4HjChvVircRW0U3JXgcVMI+
WtInURYHY4gOnTsAYJJBDi91qEALJXEgHperi/69T7tJ1ej+scfsppnFWjxVoxGUu2RPaVsyCHdV
u+4nRU2jXMd53W9eWCtzTDiay95Q8xF9myW0HDVKnXppT8AVO6WB7HtIe86H28xDMLL8e33MlxMK
YwjRkYIsumzabZbZBZDFoSrYdUP2QMvalNgozlNbiJs7K9bd2LROWlM64qBwItYniUdN+vhtmfRf
VaNWqhRN8Htnduad7lSgPJB3/bd096ZwAiDRsEsC+Vlz1OO065w54F0H25fQaj+YMkSdhOVQRANS
JF/JHD2zW8hWk9pWbquflmbX9yAYgx6FPeccz97MzVRTp/TnigmmoI+OnQ95FcZREx86w1e0Xay9
GBNnyPOTouTbBq9sMIcnTQdV7EpsMIbycQUpQXKH4wogU+TKe/WOXGe3iQ3UyGXjzQdjz62nb4aJ
lX3mMMmTMBm5CX7pMXKq9gmMgnZNLkKR15vk7SVzirIyygnopXGKkEYYrVNAQN74dj7M8mwwBwfE
SmKR6LkZWOWNZXmGkkMw7ft5G7z9Yg6EODXmOCkyOSTjXdM5lhq7aXQdCs/nzWwHgdV3YZxenJS8
VjCyilZu6OsO+OJvo5cUo/eiLT6Zu3bHw+1xLTKv4GyaSBjm4C7TH2a0jcGGBTVXAcPjqE3Rx4+g
2CLvXbxZE0OI+f8jxk5rqCVpxFkGYCnZYxptgAhc4urX2g6TYRhypph88RjuNPf87m6GdA186uC2
M6Btyjgj8L1CqJM+OYCT1G5A4trNhbeIX5bJTSqecNqmV66MMV5JSNjMotxGBwMaUNqDHj0IJS9S
bXqlpml4wMogidcYbxlN6CXFSQvlzHhs/UKWMXivL88Jxp6dhMxczgsaFT5dwboGvDxohkSdJRgQ
zDEeZM0SAvBpOkbrSs2xwfiE4YRSZLe6o8bHMjzk5Fsj/LTmkyaX3vkvyPsBbNgqSmPSW5McGu12
EPGW3J3/+5sfzQAROCjaVExqMx9tKMLQFADXAMFealv9zwXNfJHwyBc3V7GywgaTblB0kouQ0BAN
PyUAjpmC8nh+Jdvp2coI4xuYoTakMFNBln0Yd6oDH8HMy3IrehjKusLB88/b29w5sNoBnCfJlAL3
46WZKl2aLU0oBI2aeE1bPM+peaELsnvezKbHm5YF8jXwosls0gm/G2O8sZIDFAkda4Q4gtbvYzN2
ikHlzcxufibKvaYYikJ38uOSyADeNxlMh4cI74/W/EFC7/xitlOclQXGEUJwl+ppAVTxL9o6yY53
nWiXAhpjiyNhNgSd7szJedjYzU1cmWVcozPMQjYFYu2lGFQPhQIN4WVfINUZNJm3xM2s3dLBlQcY
koYBy4+bGFmJ0uszBiv0GzAW1z/fegS3SmuLaJh55jG9E17P7+rW6mSRBkS8FFTwzH20GI4dCGxS
ADukZleLX9OqOY5K53Ypt5Cw5fNrS8w+6kI0dJEKYen8Z7EXkJ+Sr9qt0NqqXV+AYXEXHVzV+osD
IEMeB3oFomwBuvlxdQOJ9SypZQKKjthOwwajuC9Tc8LbiPceofvEBnvw80FrHkhfXWJHiCbTmlXB
KNK9EFhX2jNky+zMm17MPdXdiq/1GArv6AP4Jacsv/n9qFQ3VgdyWlZ7fAY7qAoBDbzxlmOKMbAK
A1IxJiWKirOVm68cmWoxwJaiow77cS9FJZTqvlmAfyUpRLrVeB4KZ5RmzFcWWiIf51Fbai9Su0x2
ddAHKo5uqdVrn1u54UwEMc8OFXmRncqQhWAecumA13djt5BXfpqnbBCckkxCbEP32VJtC4OctSOn
kpDa+dJozW6xKmvgdP3ogWI/m4J2MXTOJRN+wrh/InVaArRHfJjGu6J+mXhEeLy/zzi9gdKTkgtI
ougcuIwznVacS3iz/r9eApOSxuCiXYpciKn6+A36er65J75+pR1Kd+aiT+nvPbNfbNUsMmNZmid0
8YtJcpr5Sc6+Sf2pi7tdG+2qwuAsbsu7V2tjGW4LTaoyA6qhh2k+GmpvK7krzrdWxGnMbpWe1maY
61gSlwmyUzEKB1KSuEVMBCeaEuWo5hbZxYIieb0Bkb5uqSaXhJBWOR+DNxP89dFi7IuNCfRMBUZK
UGG9KcgfwQj5MP4IXdU2fPFijGy0SLlFoq1lr80yz+pZVZtsyicQzPmgB/E7EFxQzitesrOJWZBR
jodEGdUpYxPvoZj1amh7YS/doSr/i0C7eYGk+p5cokkKyAJtAlcQsv4LJCZQNDgBmiaDsABPqI9B
azBzzIsNkxVAiwp5XYb2WP5AufIFgCRIYfPqMJuX3Moec96FxECGMncgZ5KdgRxz65vFOxNvStXs
GYS0jwgSO3QALJaDQWumNK0iM9ljVs2LvmQPpjN49ePsoLO/ePOuvKFiW7jw8NRYnNBOfeNS9tQL
vuz0VjSQdQ06QJKpQvSUCT2VVungrcUMm1LeL9pra1zLIbg2b4biKU7vOYdk01vfjbEAInVANa/M
RAA0QASkA6Vt7VpvobKnPhVqkyA0aWJDKM28dH3e9lYUl3UTbQJQo0pIzT56USTWSzUL0hxk5DqZ
bhW15kUAenl+/qbvFhi/KcKkqvQC9wQqTL8G7tE9eqATSY0PsMv55WwMK+BUGChD4y5HSsaOccfR
DI0UGWmR7JOANqkFR/GbE//obzrIyhCTM4xzWlNK6HBfluHgNCEY0Uco1+fL4hJIZoxg8ihKnoDs
Ziq2MspE09bMNa2WFLI3532SZy6xLkLrR5vhcWpymRI2XQM6WJppyYDOv00Nrfpwo1qEk2aY6NRe
Da4KLfLuJbwvgunQPNaesDfuucVIjsW3xvXKYj+1pVlaTXrIQqCxU4iS3px3j61LF3Ty/7+kt2rs
ykDV6KrUx0B6jVAFNauTaUZe1t2aqOT9N0PMh4osKV0wmQa0nngv441jPGbFSTW/nLeymSCt18Nc
c3psGeMyUxDUP9yj5j68UHzKMYcP5J63xts8+vVWm1cQoa3Hqk0PkrKL9WsFk0ZSsh+jmbN3mxfN
6iPRf1/ZGYRC6sohJXsLt1jUpxe6kvqZZnIgM5sFz/Xm0fWu7BjQaTCmEXi8Epk6Ad3JvIug76vd
ApInSni6KbvU486sbMaN1eqYgBuqYqUrC+RUG1cC9WHvKy8xcSIX6mKxQ4dEoZFy7PxoFyaOpP3H
rWVisS6XkZWHSfEGriq61gZFT8SrrnI3lrk75WZM9SIBiRmF7URo1kRX5eVwNHbWJai2DnriKLyD
QB390yXzvqts8j5WQjSLRP1VLi8wXTEEtRu/Pb4rkNSSp/NHgROo2OR9FPC4UkopOuTJnihPRcrJ
2revsdV6mPgBELU1GvKEEfoStBAhqPCXMIudpRKjI0iNk8t0tAQ7V0LjSFrox2ZlznmfbNYNoTxD
kUJAbIMS6+PxGIVcw0MYEg3D9/nt4qYNP3JRXiw75JceDxe0iQ9f22N8sweCRmkTKd7nma08qyCq
xbMSICzImfj9c5PZCVipb53SK/yaU2nYijhr04zDaktrZYNaxoc4fiL9VV980RLedm65zLsNDPx8
3M5Ul6Yh1KUEmP4OC3MiJ/0KKfHvFsjwS1sBnXlU293Iy4fOL81iSxsqqhiTGvYpntAVMF4zXgrx
LvdVd/TIa+mmbh/w2Ht4K2V8Fz2HyshGwE+G8srIYqhv3/6308fcejMRBhDwA68pmye9eMgq7/zf
512rCnPTxXldjVWMACaCeF51pKA5ajfAn4MlEGM5nAyccyGwE+0kHtV0SNHKsEQtKOYwkPtqN0+m
o6J/2WYqUCIpzxnpJzgXLpmrr24tMlUhIBTZPg7AwivadApj+Emx0soX4/4/7icTStQ47cEAmQAv
Bkb9aV/juqt2zSMlV+XDG7lfjwkkuRrqUQ2aYTwiMQWL5Zn77tBS/mkPWOwXztp4Nw8TOxYkKzUZ
QtSoMFQOJp+jhuzhy3IyfBlD5YPB1arbOl6rtIV9LKbSPLfQLkI/0YicvK33+dBxUAlbLokODuqr
UMLTFBaDnYa5oZZDSQI51u06TWxFesDkjFdop7np7Lz1z28i3SPWHdf2mD00FauJjabHHka5fqMR
yLGE8TBh1jOLXFRO56CVeqDACz3aGeH0et76Voh8t/4JnF1pViNrRCUHMzYMV0PbwEuq7GbqBN4M
FPXzP6/zU525VDqzrkoAFLIor+1yHvwwXLweQt4kGm/7ouPNnW6l7G/9WQgBiApa3cylQ4Z4Nhbg
UonpWFehD1ljTOWRA524GnI3v1cep5P5Qrh6FpuHcG2ZuQTSxdIkSTdR0kAp3VCRM0jNDZnITtXC
x2Wx9iANA+DEVGwBepzNYtqDNoT2+S+7IWSiohWJ/vQ/62duiipKhkrMQK+koXwkO2hc3IH8mJ7M
Gx7dA3fFzKUBntK4lWdd8Edn3Am27pDUphQw6X2NlIUnKbQVBdYro069eryM5liJVomubpgIXwvx
YiHVD87mbZqQAErXMeQLYUAmjjZRn82FmUR7gkHv9CgFUAhz8n11O7sUkvQvIvfmSVxZZOIACcsk
LGbEAfmmhRInrTqMlyhT+xaa8Cj0VYdoxxsy4KySDadJrk9DI6aQFoW6jgA8iPp0fh83D/37olTm
DMqGpfWzYZlBWxaprUnTQSbmC1pA+8qaA5Q5OFh0eetyV1YG2aMnCHqvpQM0NK7ojZReAi8HnbkK
IhDgHsIgg2y3brkPbfoVwxOflGAz6qw6T0x20aq9AgwApl1KjIELd/rY2EPb2fi8vPO9dfmuuxvM
+V7EuMurRWze5N7GbxaW2AGuZPyEtJfD523f9pXfLbVPeaHUdGUxG9l+mE/FONtK/P28r2wCAVC3
BH+doWMm5NOja1wkkgEUgqF6uKOC17P0ghsXkgUUEuXO97mb3ADr+B/NMkddGWMI/hZRGMSPlh0e
hjvpxbyuE3v+Htqyq74kP3QAiIPzVjezjNVamdM+KGIYCWUq7LXqsiWNO1VPpYxnkRo76nTs8T//
xZ7CvsAm0GW1QPqkB0tePPRNmkiyDdIA8r3L6xuF18zYfNC+f0uFfXpp8qRMgjDq+6l2wUXya6Qo
dK1dgZkNffLUK8unR3C0eS+wzXzq985C1Ju5HCQ50kldUFQdZTwfQHDb73Pvf58bx+26MsOcPgMI
hKqrUSCWF0jbpc+m1HqEx8u6eSesjNAzubroyiUjA7Btwr4vjgRtoEL2e41XCjzviorI3KZSUatZ
2lrw/8yWvr8Rt2Amyi2Cxe92FuR63iRXADPmx5TtHGW1QCZaRr2i4j8oPhihp/uah/GQo2XtZkz0
pH9Bp/Lxk9HLarWbVmTNeWxFxSEkUruPNKlz9UXinewNQrGPZph4kk1dMkzpiGjsmr54o/sEnGzH
xANVog3ehDuqf6QcKPHJyC0/bLac127JxJUlmtCN0RQU+aEBSgst2dXw1B2rQL8AjhsAWpTGC768
GT1Un5L79+/4VtJbbW0og9LVIl18UNXOK7LmBoN97hCJfiKNTi7oN8vSGnbeizsrNC6Fknj5mLrn
Q9wbicK5H8EkG1AB0HQ1x9RHB2GMGXP0Aq02TbKt+lQWBoRMgbYzbcGfDjUA2E63w5RtBVG79Er2
qM45r2mweWXKigVhSgogYqG2PcjcxrApwr0EZGiko6DPKzdvB4h3C8z5KaI2nskMrXGIFoHJy63G
i1zK/fMbu5nSYEreRK8U/TeWvEs00DBaJkL2RJrdsIjtOD+VIrgCht15Q9vPiJUl5oTmbZJVSqeC
jMOjag4Aa75Sv9W9OdBP4i3H2ubmrawxB3W25KToDJHstSv1QOc7Ms+8ji87YDNkt7yjEsi8y2mz
PaCoEkTNdTzLVNYlqkXuoD5PEaIuOf0qSAqgeaP1pySgUAnuKqnXfzoVK4uMi/SV1clVlWkBrQhR
7qVI81tPw6ZWvvq/c58h9q2MMR+wqq1GFcwZt6KGJoQyOsvc2yqP+2/zXK2sMB8ukVA5SFS4STdf
D41sZwLPNXibxoTRLkr7UhCA8RahRg15IvoOy2Zb9DRH5IrHbvrh7+V8olAVtCHS1TRC/2baZ9pz
kZxkHo8P3fc/O8EnbtSoK9Iy6YpoP2WyF/U7BbLf4nLdCpgy0P+q8LJaD5OBDXHSEWgZglIkgsi3
7Ag2RHAPZmJLp6Vxem90oyMuv5Kr7sE5XVCL/njD55CnJZWM2nXj6gfJLSHqY5MH42H2FKdxutru
7ZR3pM87oybSf19dfW07LnJehCBQkOxlDDFzyhsf2g6Lqw2lDrQyIRb5pM0WGurijfRMYSSRi5de
5CioymPwmfNU4PkKEzCEmQymOCFEDZr1QObm/0i7ruW2lS37RahCBvoVgSRAisrBekHZso2cM75+
VsszR1ALlz3X51lV2uzGTr3DWroFmoo9nWIPyeL2Ew+Bgns8xml0xliUEWCm/KK0/rCITgjUSmP9
/0hEN5t7H05KExn3MUxSsYCFPgLia++iBYAoMyrWcivuCregYznBd06koXr31fxUDUNVGFtDvePz
BwRkyRDrJurkoy/78UE6EHvwpzu6XaRgvmnh7VZsRmwVtOmyhpQHI2Wf5eltPQ9Rlif+hDoZLDw4
B5ViemiqnBvD/BuIHUyY/yON+X5pglLZPISFryRyaauN2NnCYDwlasjxLNum9iGIuUYxbeW+b4vE
T+rbEpPs7fCL86G2df9DAuP3pzLPe5IihZx25ff5t+xKB91b9otNfOUKFN4UhMkWjrw63HYE+Ecs
mz6rxdiqeW8InizuBzm1JPF20iXr8uE2J71X3+n9MbZyI0aiF12lxuQg+pVHejwP8oNy1G/i2wz4
hYFHN8/Cm+GcOuSm/Na9+sVe4NTnNh/nH6ry7gpWPyHpkiIy1REwusYPXQ3dDuSeYp/vRrA+6/1V
qf4ONY7S/Ieg8HG5TFCo1KLNhqkDyPGjekuDeeA0B+HX4P9Z7WsPvNn9TYyR9UUzIUHXtXYeOiP3
aBob2VivOwSJSwvjLVb8gp8YU20ssFPapWnNx2Q/dM7lT73t4jRM9JtAQIATYPQYLLRtpeVwALq4
rwD3vBwK1CANt8UHblB2wZY/b+Nk0zg/RLJIyVko91IRoiAShuNvM5L8HsvDl4/FE8E88KJKjSRp
RqI0ypo11YXV8UYoN/VzdQgmdcGgqJgj5KF9DxKmLDzltZd1R8U8x703GztR4H2oTctfCWSUU5wM
syzzSfAwK0DeppP6SGFNpHPypL8sT8ERcNCOwTFCnkx6zSsjrETdbAo1wmxj/Cgq57j1VMm9/KU2
71E3MSGpEGxJshQlbUpqpZ4GctAL7fucLC8UXqIzFDAA6sem6f14FI9qHHmXxW4qyIdYFlCo66NS
F1qgGJF5Z+C93WG65N9JYFQwLsAgFxgYWOgVP6tTq+fNC2x+nNURGA2Ep8pSNRFRUzS8VC/ROLgz
BF5+sF1qN2QRq2GGIhvsdv8QN2E9iCiSUjp6Y2f6PcatO1+/ppky3WjKuE277dLUSiaj6pVmJmKb
ovZM0dTMp/aWwihIZ3wpP8TYn/gMwAwu3tN76PySeq2kMsouxKXQYMAJjxFgdy0n5ZDulX11BiHE
4bJmcO+UftmVWY1hP+TJAqRB+XbZBT7orV5Nrzgi0cNWQoFxyv75r5RldTgmz+vHMmraChQUJLLM
/loXd8H8dvlYm/pomECAQFmRAKvl86kWsYxksw4BcEL2hvJajrtA5ljt9gPAlBUZEECQwK7zoUdd
REqEfi4dCzV22a47KFd/huTbAy9bpT/4i0IQguVcLDhjH5O9MzMNAMIFsMZAV9RjU+M9UxlLhHBF
QIyAIV9nieTfLajPOb5+8yZXgpk0OQuyxkj7HOsypRZOdl8mqAx2uTJMtmYIffV0+cNt6+NKHvPl
0izGsGSJHMCIrEUCkRzK625uY7F2sAK8VfF8bGwg1HOOuZ17rOTS2LC2gwZ9JUEM6T4v3c3BQqhL
wFBMIXEyl3i8ejvnWtnc2WhHGfOFZuQ1Mlyy1jnLMp5Gg+wvXydVC1ZtPkYYTbZwB/ZVHURBBKPL
wC7q4hzwbbjBOrKqhDMTt3WgtSRGQROg5XV1XKJ1BZSN4XcnXtXm7eXDbPriDxmELZSEWIdRRgB1
gRMkGSyFYk90kUUbyBr2ka3AGvbaaJUgmXG4ED/Uz//nmyRswSQggxpOMbZUGse81WDt6jflzsDb
g4KlAmjjbx5X67PS+17pY9914IZPIpAwS5MViMdqfo2mB86F0jBy6VDMRxtFsC2YmBrzjPtosMYn
9Sn1I8Dctw5JPNkBHJnD21HhiWT8SRWLoyxUI6aM5PhWJNpTb4S7y8e6rIqErZRUALYqgrwG1upY
XxtleAw1PBizlBMAtl7d6y/EeIy2m4RsEjEevMSPU+TgqYLlTEvGtG71/K8OxDqLcJDRmAJn9KEb
nxcZ2Go/Y175k3Nn7Cs7VnJgFYLH3Gv1AqNnAB6LK1tSM44/4olh8sSg0oV86qHVQeYamG5WRCsa
uDwHHFt99/Vr20kNU9PrBLP+v+kcfIG3c3DC2r1VexTuiqfS9ENfsKL3p/xKnB6FZWEUALZQhNyK
5O+ZceiLOyX93ZsPpmKPvP76Zuax0rz3GLoSOASkLEB4ADTQ91iVukJi684E/l0ko4Wl81YbNqMI
lvNUHVjoChKQz77INIXS6AItBlwyvU9QpOwB5mXcVbmVnkanQDGw0Oz+By8ob/qKlVz699U59aoM
RzIq2F9NTG9M8BiTjYFT5dz8eHRgThYVHI1NrBpD6kQxw+Prz9oxOMl2FLCft3a8qfgrMYzbk8Gq
YM4juvhyFpzIgORmzGcbW3zuZVex2cdXV4KY/KluDEPOwYjqT6jiUBoC4kr74YdxTrFaU9+kDvro
D8v1iKbdX+1krEQzDjEXu0gc8w7tJ8BqZOcw+F0hHHPOt2nbH0JYXzhrqZRNmhJ42I440a6CYKtO
g9mLxf1/5YV0yeOLca/kMU/nsFzo3NcQeFE87Ma0vc1ExRpEyTa75QV2YRl4WfS6YM9Cf8c5K0dp
2LrjNGmxPMpzTnernWawxSvKvaBavdMOlr7Tj+KxsHmNlG1j/8cgWOdZq+EoVACV8yth16cuafud
oNxj4NLmnI76+ks3y1h3JiD1MDt8yWGn7LQTtikau37JkXegfKRYE698sO1NPg5Gb3vlTeqx75oq
AatqpihW3zx3/eHyiXifi8mmMBfadVOcJH4v+Vr2EmvACcWi4mUhm2XalYG/z7CtjhEOWPhu5gVs
f1iXTrEYhN05J4UZBIfgQQWnk+RWewrxq3275W188XSDcS5RlsTL2AJKT1FjbMjeqFiHmtrZKgTu
fCPvazHOBBAsPUr/mFJLMyt7UE7Z/XRUfxa/wwd1115j1/Ku5UGybY7/ra6WXWYGu5iCrfc5wiBz
eNeflWPznNxjM2QPRE/68MydEPCez+Uzr/bO0Rx2yRmjR5NZLXPstd1szXAuWv1oRH/zQvvwZO9D
yCvF6VLQqy11B9zw+aaccmsEo8vMpQTZ9Jco0QHARtQBxcBYdd8BXcMEy5sfJwdSPytztFeNxzi5
xu4KgPvOTWUNw8Nlm9j+cCuhjGmHuVkHWd5iWvoV75jhFOH9noBuRbwXHhc/fiB+5saO8MBlCdh8
A6wEMyZfYhVzmgGB4ecmcYO0daNUsvOitmPAK0k7zjE3PeZKGpNEKGbXSHKtJ/+7pQte6IPqSe90
HdEjb0iLdzTG1qtllMMaHGgHebZl+TjJGPo9y+Re+KvKgaxodGtJpEgQn/2y0TRp040yGumynfRP
cbLrSl7lYNPAVjKYDFZdliQQsW6MVnZxSh7SuxZA7DlAj9XrgLx37AXuQg1PJmMJqWQ2iyx15EDU
u1AAFvsNGTldwk0Rigi8aCKbAD5hvlFGxiEjQQ26n5ZYS/ZCIS0yHhom/Sdf4jSSHDAeEAM1fubu
wkUzY3UBSpYpPsRJaMnjANoSrysbu00zF22Sy2q+eaiVPObegrEmixlisALYsA6JsWilWh3hZB88
IfTvK2eYFLkSCWKN7n847My5svROc2Tenhrv6hj3kAezNoVijVd1o7gE7BDjbSm/tPGrGH+XQ5GT
GmyeCb0+FbjlwPV+L5+tzkSWvpFIjvwD47SW2l2n6p2wcO5tuwa3EsL4oKbSllwF3LU37fIz2UlH
Ajakc3xFwDDzHaM9RzxAE1B2Hy4rBf3on5VQAws9CDdMiahoRTNKmIuZvsQKoIyKtDqEs/oYS7yJ
Hp4IRu9qUoZzMUSTRyrFqXPtNRBBVH35GBtlZnoOdAuQZ2xYbFvmalolOjYo7mtM/FL4KWRvj8IT
zWvkg+Fx5H0NGZAH1HXTBEKTqbJovXMsNGmm5/QJMWZWeiivxJvxpfZAn+xmey4iMX0NfflMJroU
KnYXv/oKwWibXi6QY1AM5OgtvDW92iH70ilA+X3HORv95peEMR8sMJtwUsmU+NWb0lvCNcU/Vu7k
e/Et9zCnsOeVIzbSDHqZH6djnEY2BlonmEsAbo3w0NwH3vhNvG5cCXifFNA83CV27cZnwnu5bDRF
Pgtm/EjQRk2OBkXqh4CvLy3dz/3JAuvpN+1Kv6cY+vJz8shL9r86LwjFeYlG5zEAKfTZRQq5isWp
BEBpwnw/l6FT1rcjmIf7X0buzOTb5Y9J/9mXb/khjO2BK0unkywbsdGbzE9iUtl6ORWOUmXgZbnv
JhJb4LWyejF5vSyX3twluczzHlOQWtDR/UUygqwW9bRor2FlpeVhf371zZ8ukyV0AzKTEaeYe/dU
TbRS4ibmfaJxspwtByaLMgpZmNMGbSP9oGv/b0zzkodF7ClBZxXqi9g6ly/ra0qIPGMlgNEIMi7R
sAD4DDME40+JVJMldbFTZKETxakjFaV3Wd5GofOTQFYrOjUT9BSggLTpsl8c2pQT7M6nI4/xjle+
2jRvWQJAHwBTTWCLUl+6uj9DLKJSDtSUTnSqmhUeSgDfWEtodf7gTu6bagFl0lp+9c+87u5mWFiL
ZsJbv2CRvTAgWtw3J7pQ1BwpbF6RYXibzloW3DraluKvJTLOU8WwVTIpyIiB8lh4izPuMwCr/wBf
hgX4uv14Uh4bUIFwT7plCGu5jA8t9SloErBivu9/Jj/pBEd2zIAzl7jRk+EnGA0un9OIty62FSvW
YhkPKiWhVuVCqnrkIL2AE+mR7nmrb5TDMXJDh/d42jRFCVDrBtQISLz0lbxSJTWUBNGs08WbxJPU
7KrwnmMZPAGM39KMRoxbFUOl874HDQRWhaOd4aanAouDFL+YvyLMk8hYR681yzwlwIiJFb+sNCuK
DItzKPovWGcM7Od/bo21gkJGjkfwmh52lLqEMguU9nLOPWoC//3SB3zLShhjAEagm5lSLoJHsPAx
TG/R9MpFydhWdgImFGypioCm/KwGWlB2QPefQl8EglYfXwVxuYu4ax/bpvyPFJaIeh7U2iwq6MJ4
ixVV/8crRWtRv2En12qeFNsXDzxXua0LHxIZ7ZODJCNtJ4W+QND1xNKayUt5tvIBWfqQwGhboXdT
E7WQQEEh/4w/0UY7ry2zHWFWchiVM/UynyWBRCipTA7dpRKlY4wdOwnoTmLh8SBgeZ+KUTrwSdZl
ZhaLV6qDLbUnlFdSGSAGwv6yKXEUT2O8bCu1YjxhO8HPIuOYmZElDeVPTKLvLovZjlsghpaADk8A
act8JqFWBYm0NaLIS+9WD9RiAwcw6gnyVJAMYf5K+CsnsRLJfDFB6JeiFNGfSLz4LkfKn2JIJ3+g
88H8QbxNRV8JY75XPrdjumj4Xkmgu7MAGAaScV62G4DEcEQrGcy3Mis5jvUGRfUYIPvu4Mi2DkzD
Ykd7PW/q9aRZ+an0aJOVOzi8+bBYy2bCYtH2VV3KauThKXrK4TFQOA1uxBvjKjondyYsLtvz2Lk2
dXN1XqaCoAF8SexTIfHLxTOHb7LgEx5HE08EkwlnBkmWPlDA2wz+m0F0qhkzQbzNhPeZiC/hanUQ
xrvHopIOYoNCVeSNLsW9A46U/Ea7x4HbcobIOSf6kgm36L+PY1n4hQLmaRm8043mGBEPrXZj7eCT
Mn5hvDYzYJyPQDopToWn+waIRsur5W7ckX1/g40HPlfY5qPi4xbZl1FuFu0iCrBnca/eAqGjf6LI
2MOhA3zFG4CAv/cY2qjszI6fLzsvjm0TxpHosjySSQLZhKD/WJJbnTcWsjHE+/kuGechplpgGOOA
6I8lzE5eHFlrQIdg6b2XlL8S5VBlzxNP9bcj2uo+GXcipCVYtSLkacp9+v0PerPhAnxb2Oe7wOUF
NJ73IowHGUiAaYNYqj39qn6qvPa3DCeiHDCz9qDsu+/pgOo6ReEL+VvJWwWKlfNikVfERi56ksGR
VEBAuW08rBY+g1YQs9K10zv5jXAlO3RBPnR4pRGe32QL7zERYgWYsAhCpwnd6/QQYyo8vCoObYwx
RFoMwgLEz8v6yhXK+BszkMHbmfaJN9/SAXhtl7vxbbyX9r2jg82PvmN097LMi24HCJjMOyZNmszM
5Rkc8eNzm3kkay2jdy7LuKyxEMJkk7U5VUD/RwCUb3sgHtT77Dn2KAh/4mb2fz94S42S6KjCEiAr
sF3QfgzyOGtQgNUrxSoruwV+SMADdNo+kqJrOrhJKMMmE4CESg+VbgAYbI85nBCrk8Y5PHWgwaaA
hryXzKYHXQlj9GJepLnOpFLwTCW35+igqbD2pLZL1e4MHvDfpkZ8CGPR2is96IZBxjx4XPQPWK39
nenz3jQqTrN6M/9fiWF0okhIZSrJoGI4hPqwAWwQwr7Z89oK2zUfMA2h/Uhk8gUxvS2J3mC/UPCG
yrwzMfcoF8p9JRTHJF++ocBst4V+TsvbNIt2kjA6zRzuy5DcDnHghhHYv5vEGcWek1dvXvLHr2IH
EUoM2Q8ozKLRm0eYc34KTU/kFdd4MpgbNqVaRI1VBNJm9CiGtqm8hTyWnu1sYnUO5nmwSNOSCuNU
vxd7om/VrroPMcwf7IwrOlYvB+Ag4jgTGrW/JGUrkUxUb3qwclUpPmjnqD5NygBEfgRdD2r0ACPG
7BtHHj3CJXlMkBfCOikXI8E888vgUEunBUrJp0vg/Jbytl8BQgD4uFRRM1X6UVd1paoXWiHFfJ8v
XfeutpMOCXA/XinfhHjoLYkTcTYD7EoaE9uDQKzSVFFNT6mH0FpaOtZAXupKcMW8PykqmAXMyL18
oZtquZJJnd3qhJEGD622QuRHIYZplUOW6FZPOOjR3Htk/HPXDiApamV0p7Dgujjv1LhecAAy6+5v
dj3gWzRKswzqWOy1MyrZFaM6J0aAocjROCv1eIhJuhfH2bt8c9uP8ZUcRhXnPFuCwpxyVMulHU2i
g8Qy3NqhVevhSvAWjo/eTkgwMitpIK0GeRQjMJ2jKqujTvHK37VuKU62S0Fno1toPbxoPrL2PX8N
dDMwgPALV6lgGJm9THOe6iRTR9XLvMAHzPNBA1AaKlyHy5e5qYYgxAJwEGidgSL0WQ3NyajEnqCX
UpiPU7Izze/K3/Sb5ZUIJmzLVaHMejAChHg2gTgTX2lV/O1fnYIN1ko+DdikpDVbeKTsXAKUM1Od
yzI2s4+PY5hMHGmyLK+HSDa8WhE9fDZLDQU7z6brSI3O5di+XBZHdeqLv12JY0JKo2h6My7wgHJ7
F6DtOXE+PO//M8YKlsqlV6IKmDP93hR+ysvb5d9Pfeal38/YjBzmwdLGEiBa58muY6Dj1fnJVG2x
48HbclTYpH9feVJz6CYVNLY4iThZsXyoVOCoSZzPsf3IXX0PJkYUmrykIqgiUajFIiLKcS2QcgJL
PXBTNXrzX2/u3eo1g85PfD4PqEzKOaB1snC2tGtzr7q0G9hXlnZVokMQ71pOlNhWhQ+BTChaDKOP
egOViU7PdkYCajCRt1nBOxPjZupqAqGc2QpekFqdU+X25L1nLMDUNA40RRoPQuxe1sDtOAGqV8Cw
wh4ljT2XWnRFYdR/Jogzp37E9O5807lJi5drvCMOljn+pUjmnPMAdP6KYJZgeDHfAROJrb0qQCih
eF4BsEkuy9sYkkbIXR2R8a2NAAqFKohA0+sUMrgpAnQRCqe9yt1olwLRkDQgkLYUgM6mjn4nHnnw
StsJxscPYHEllKSdFXFAYVyfXNVXnNBXfw52h0DsUpBInq1vl2Gwg6wbsgEEeBYTuezkpC+bTEWm
Le1GW8CGJ9gj+j22WM9SCFpTeJr4xtwBz5j8zXIkve4P6UwMGIdoMVMZ103X1aNvtKk72IPbnv4s
63IXkjbNZiWPCQJGWZdFOECdsEcTeRQqpNwXPyQRxGHRAfTjd/nzZYXafsmsJNJftHKmo1QnGIdF
LS+d3eSGdlt1R7mV/OZg3tO1K4DO7DgiNwPrSiQTKYRwqVJdGBLkqLM9OUD1sZTntrZI5QanfkfB
H8H5awY2zyvxBDOBY5i0cAQ7DfHSXBlfO/hATwTTi5Mm0eyUZak6Ra71t5ePuxWtMAIOymY0/YAA
zwiNoiSu5opOpyu2spwScs65+8NbDn0tg4kg2aRnUWXOIJFvrPpJcuTHep/ux2966BbfI6CWKJ7M
YxrelKkhi9RB+4iZHOZcJREFIdHVxAuE5yD4hWNaf3FxKwHModAL0EZQ4aILYTyW0iGTHlSTkxNt
ar+yksFEjLE2iWCWCFOzb+7j7zEqMlgre6XPasWWruYDT/k3tWElkIkXch2EOYVi9oTKWzCYora2
OP/47y9u7bSYi5OQtBhqM8OJBI+lmVo13kk8ROmtc6xlMBe3BE0j5jUxPdBH2L1s7IIQFIB82t0t
LVvLYe5rXsaoT7pcRdWDXIPct98DP9fq3NJTd9khByYobxiSJ5GJsGoqFbleI49VZeHYSdONKITu
5Q+0qXarU7GDDW2VqqZKq8+gA59xEI8Wh+Ub8X4GAblsL74Kz8urIHG8n8bEsjnLyoS2FbxMzp0B
Xo88tctoVfrLnPGYNjmXqDFxLBpkwKkvGHjRjcpSxNKKeTjZvNMwcUvSE2FWJ0hQu+8Kdm/EqbOV
4lcYOvH4xvlc9Ga+JOgfAUujp13FSExShuNI6BwKkNqAPup3PtlTKl2BD5BDjfOSLMatgto3FyS1
TTDPpVyrka29YCvZjnbh1XiTn4LriOay6JJyEkvedTI+w+iapEwrjKWQSv6uqti1LiOXqLJldFVi
jWAR5dwpTyD9++pO8z4WmyGgY3o7zP7WxREzKTtw5R0HC1QUoFijyNwN6Nz5qL/vW2eX7phxKkoz
tjW284E5k1oNYNRP+u3kRHbsF6KFeqDx2p5A+LPXHcnXd9jIsztufZ7jP1lEuBBtgFGd0gLQ16mT
1jdqmjh9yKljce6YzdWnJS/EsRUDTylM5B5vHaZXliS/KQbDBmXg33TyP6xEZ/wL0UojqfM48QPj
ftQcVX3jAmVx3AqLkzUlQKZIpEbwplw4LIl5BqAmB43tPzxw/kn5WUyA1KzluWxbQIQclh2tRBfP
403tTHjeVPuJh3DHOxHjWjoMqqpAiQ/BZP1rns5J4Vy2M4470Rl3YgZknmV9iD25uZNjAABrx6UM
raLjzKFu6jORsOomy7r+hWBimHtRbltd9eryZ2T6qRJawKa6fJbNu1rJYIJKZ3S6lJUVKjLFuY1R
8ct4VQveKZigUtTtpEgoNPv6a3yWbeWE2zoOR2V23pc9dsuMyeG/GqldHYtRAWOeulKeoQKy+DAs
PzLR/XfXxqiA2o25FEmF4KnDYyFmtsl35vTmvzjU1RGY6BE1vamRDCLoxnuO7U0C1jRUBVw8q3bZ
vgh4eTtPIBM94mxO1brAhER0Wt7b0IId7lNvcTEWwc0IeVrBhAtSkkLv+xHCsMC8xLUV1FfVfw+L
9N6n/ceAmLQT2A96mYgYvMi773N1noPXXuAsVW7Xxz4+EwsxMZhF2WcUAQEw6lpmG6VV7aaD+rPt
bTMEFKniYkO85UR6+sMv6AYLwCPVrdgIEtRb3U8nkBIeALuwB+uvd1nLOR/p3a2v8olIqZVMGJBS
E3M5xHBxfd77ksRxc9uHUTFgAUJ3VWd5yPVKKkw5XsC6tGtQhKJsNsKenx1sPxDIP3LYPrkk9knd
iDJdRqRMCKAg94mbHRc/9+gYnppbvFmLLecKt41NOkkF2hibK+SjDpaEDpjY5vC9aH+A8fny99lU
vrUAJj2IMbEBGl/AnGr3wj29vKbyg4fB1wD/CA4YcyclHM3bin1ridSJrFRCXtCjTxU9OBAZlaWZ
uF1X7ssayExCwEmfN7ZH0bNbVXkYJ64LpKrEEA6pdfX97IdnOtyRtLZGoT/kF7q3AFjh7IrXztus
j1IWMI2yKio6a15zI6mg3UMPVgTDSuGZPtYFURMGfIxbueFgVaNDK7PVXvPmu8ufdMvkMAymY28V
e7nYcf98v307TlUZlKnfxI+wcpsUe8IFN9nKYddCGLURK3DSSoEItphlcZI2cYpFyGzFLBKrN8Ej
g9GVy6faFmighaBjGxjvrc+nEpdMToiONDYcNdcAPlOh/TRIBuqc+Zj27mVh21ahf0hjYss01HUC
4jhA/b0Y18MpBxu6JV537ujMp86OfB4gB1cgE2fMsul7I9MSAIha01t3Iqj4Nofk9/yi+KIjH3gF
/M2OBW7x/+7zy8aQBEj8bkTQMSsb/D/abrzKf0UdKveLTScK0119ar/plgnmH3AaP8oNz/Ns+oHV
L2BUKCiNMJYECZ3V1/D8vlHkkHM72sFpsgG2fKDDa8ThBr5N8zBUEbZJTAOq9FmRoq6vRKGOUfh9
0ZTHkDxW5eNl7dk82EoC43SmNDIHo8X27LgUVj+cUPJrq8SZ8r8x9JUcetKVI9W7SDXbXML7uIuc
TEwtMXjtDE7yzbsuJoeUliE39TDE/lwHNtbhKTAf24JXl+IJYYy7m5O26kaANBrGo4bIkxziaXf5
o2wGUuB9GCqGR7CZzlwWCWczzHNoW0euYmVnpM+X///mR1/9f+ae4izrsaEaRP5i5KWFjZHQnsMy
B4Ys0J8a7CBwoujmla3kMVcWldj+Uksso7fzYa5+xc1oGRXv0c0TwrjBykwlRRoxfIl999ZwZLDb
odCW7MTEqtxWdcns/mHo5qUlPMGMO4xjqayzRUOtHNQHQ2GV2PtK5tvLn2xzngh7t/+nE2y91xCy
Js9ioDaLex2EI1hJdTBNZ80vkv+HNIY4XEdPsxs2717LZLweWO/F3CjREwK6mys5mYNRS693ZIAx
EIe3/UqV4Ksww1B1KIOosWtZ8UR6c6oN9EkjwdXRlJVQou9uwuCq4BFX/4fL/JDFGECVd8BApXBP
sy+h/93cYCDYBkrHTtuXXu9Ne/6K6KbNYYjWBFIkutAqo56JppdGGQEnUu0eBSxRD8VsTcmtyBtr
2iw+gT7uH0GMOmp5qNVzoRve6C87FTwR5mnE2MmfGXgeC9XmjPBKGquWfZMaRo1JSL9Hf7uN7OY0
v5Ni5FeVYb1Jt2VpUZKV+Vhwl902veTHQdlmBBHmZA414b0rau4pE0c4WTk+YriPdJBxgBPjB3dv
ZdMkVkLp31dxLBTGIalUjEDJe1BBunAwYECV78lePxTczJx3Qib8F0unqemwJL6UvA7lcxcdLjuV
Tc+1OgwT/MOm0JV8lGcPb1UrD2NLIc/CyAUzpG7ii2Ujt9cwmIQ+L9v76HU8RZFmJJ5yPTmqLVmJ
o9wtqIs3+4hTn9h6XKuiSmS8KYDJyu5koLgYgqAahi0nIGjZp9kvsSmsuAMNVetkyd7gzXhtfaK1
QNZFShEomCZsLcX1zWh+r4q7y5+I9/8ZfauLESTiSYT8rPyVBTdx417+/5uuUJUkMFiBZBuQdIwr
TKamFuJ50lGOkHYSJlMifB4KACDuusUanuZTiv5J940jdksn1mKZlGBEj1TTzBagYzZAWwaPEmiJ
tfMH4fLvfMVaHON9x3qp8IIfY89IsQWugiBDQVG2OpZ4wdjxTXCs7zVO52SzALOWyThiaR6kSZaa
yFevwjMAOqz6KreLY/6SogAjIoJqPy9f6pY5rwSyvjhVlDBIhhSMu8U3vSuPgwaI0jh7uSxlK5Cp
sC0JxqxgJoU5VqubaYVRQ8PTmgNQIa1wuB2C+zGQOW8ujhx2aqsuwryKzNbwqurbGDyptVcsD4G6
v3yazeIHxhiBXCTJhmGwwCZVlgKsKQa4Th7Z5tUEeBusGYtuC5iA3B5EGwEsOhd3FCNxtLjhZCvp
UdHwMFEak1B5YeofZAr7aSyhl8NbbYK+S3ara6zpHZc76VbObPGlOJdYLCWn5m+6RmvJjOMawwEv
vgzd2kZbZluZFoD0Em6M3gqXaymM+xLBBp2OfRRi9uIPWdZ0IO5gU9Sr8ci9TZ40Jl4a/VwKJazc
r8XMOCGb7B0hlA0rrqLlgGHYQNKd2Qyey15+VQWltWU9iC1pNh45SrUZhlaflQmsoEwdpbQkKhim
7PJpoY3h1Iqv2l3vFJa6m26l3KKwqZQG17iReAAR265nJZ96ilWW0ke1GI+TAErs9wHA8DbdUwCU
1hkdChcinP6mjrf+zkwU6Stp1IwBvbteO07Koxh9lwtOsrLtDz5MhYkYHTjmQvSGFy9TsJBVWbN6
T1uEc8SDo9oOiavbY4JFXA9aWQuAPdful12h2rmbOKYz+NUT8soIE0P8VeFN160C31Om20ug1/r8
wYBNSRKzQCamd72d1rswquxp8i6r5aYQlMp0DSQ5BjisPwtJq6EQiYF5l7n7EaUPQXmVo8l2Wcbm
4j+KFooCAejks/mEltaZXmtE8MImcBbhWGsYzsisBM9voLtP+mzp2r7G2tTIOd1m/Zz23A2Qk8ko
2jNGB4YVvV6kPPEEEBlg0ndxsFF3i+d/eALs14wvRyuFIb9Kty0ZoUMkpq5LIFn5fLHxmLWpTjS6
kAlGKqdw1N/pAQAL7xhVnoB9PvEU+VniXL7rze+5EssojZRlGD1Vc1iECIQPU1yspG9sI8x73kfd
DFMIjibgEhVMbjOSCtIkJJ3jyQuuygNFxGr36WE5IJ1B96rdRWd9V7wCDeNw+YCbJr8Sy6QaIa41
FivUfYPgDEplKzC8Pn/QOs6jYfse/zmdwthFrwDIT21i2EXynM2nKriPdE4ysykCLyCgj5qAxGeZ
FEapy8ms5SjG58devq2C0mo1zm1t0BsAHmolhFFDRen6cNIS4k1vA95ZLaaRxj0gSJvDstevldd5
F9qJJf4YRkvyeMglmyFvJZxREUTTWiSjqXuJ1yGb1z1tL7mJz+txbzvnlRxGJ5pJr4PC0I2Ddj85
nTdf1b8CR/WUW3JbPqiH1Ikee179crPKoZrUsRgY9ZVl5mb7IUhMDbgS7+PmFHwrTy1ztAQ33Pdv
rWOCcGA+pIGjcUGRts+LKTkdmKgyISwSR0TI2Lcx4Fqwiz/+Tm4ijPIFTvYMWN4UOPPvbcESQFM/
Lpvedl68kst4UyMWurKXKjw8bd2fXuj7BdCaFFQBq0WxDdAMyZ4Hq7OxUsCtGNBEja0YoAr4z6Gp
Oa3yF9JUGASajNhPfwe30yn1BXe+6d/I1ejQDRGJlwxvJ0wrgUz+YqRqa8pVXgCriVxTtIzMWQ7o
MI1veAafm31/lO8uX/CmR1hJZFQqUrHyMyvYxQY8taPEDxTZXpn2l4XQj3TpHhmjHDCiCBImpN+Y
EE6L2ZnQYr0sgXcMxhzrrolmURxyLysx5/k8SN9incc9cEmGApwNxj//D2lfshy5jgT5RTQjwf3K
LZOpNVVSSVUXWq1cwX3/+nGoe54oiJPo0bvUoWSmEMBAIBAR7o73mUTaRIvRrkBm+asuD/UYXl7G
rgPgCYgGBybPDPSj33scmKHpmPYFxQln0imlxwTL7dvRtRzV1a7SO1HXfe9ug7S8btgG/pV5ZndJ
oXbTMWgoEKhy91Uba+hsn0tNVOve27ytHe5NJEGLvSUjLjdF/6lBgbH4My+fmNrcmuD2Li4NXS8z
sAXmUQzYDVhPbbcXFcJ269pQdpfRGoAGLZ7s779QRcp2VUmTQtbRUYPhkEB2eT4bDuPuSTBQJXDs
vaMDAOBryZJAsIFzbGBRh8pKMQxUV1ruxtqXkq6f6RxtbPAJedPIEXgwURiVjGNsNE7Z/s4ywVjJ
7vd/Wwc/3JHpal/FlpGGtapeDWXp0aq9z20REf7udoHME1HbZOMc5P3XmdooNXPwY50SiVLo08Q/
DFXxPnNIN0Y4X24SPS+GJCtOzeIwIUokhtD4uS7BR/uIMUFvOc69F4tuQtHS2M83l1FuNlMBQEwU
Gk/1tfTSf5l/Aq+iOt0LBnqdGZywz6LLYTc4bBbK+XpZSpABLKEen5pQL7M8hdyl1s9FqFXNvgp/
P4AM/5+vxl17C1W1YTZlDKvejB6omgBRJr81SMGBjt8TZYi7nrgxxt144NNeZ5Rk4jCefTv7YlhB
IaJ2ZPfZpfVw950hrarRqxBFU6csqMBTLNuym8War9Hsfp3TME2FJa69SvZ2D7lAMbZQME8iHDCj
Ak65Mu6Huq88mi+31EwOU0FCsza+JlN6sKY1sO1YJGC9m6pt/gK+7hvnhZ7Eo4T5JiQv4Dcqe68M
Qe9y0lQHuM+0ctSzejLRcCGOGOy0++LXwQxtoXCBRpHJOWuepFBIJCso8QCBMJCe0hsSLoEVZGcR
zn3fhd5Mcf6qrfqaYjelsFbM3q1GXAWS1WqeKallcDnY7JqCQLJuqjYmNXnqhi6SSFFDw+NU07us
uJNsV5G+XDbBHP6Dt25McDGTRpO1jlKNecm0deriBsNvIzRb1Q6EjKLpQuaFl2xxoRMKurRdaQ/+
7usxbA7t1RIYQR6IRmhFS+JiZWKOy7KSlZ5KqXJxtzpZNjqSat93xHCXvhFkHvtp22YLOd/TZyKB
YQPV++mMHp/2N74qgsRDJ/+XAX0xh96LuRZES+R8MIYqLN7yCz1NRTjbd2NPIBl/TMzbuhDdPOyj
XPpoXMSs437q1grCHkBgsqoLthOq4N56Ln6w9vZ0JXpdi5yej5+q3WljBqy6RkG+EXu56c/1Z0C5
eET/c7K4gAmKknZplDY9GUWYtT/X8YYKuzq7F9ubDZ4SNJfjYcCUmYy+g+y+bpxHD0joD8SbjiLg
m+Bs8bygOuOC6poJcE/QfDA+5jSUDuSoh5fDxX6g3SyKixd62UXyNOjxCazmfVgGWuZIPzCfq7hM
FnAUPYp3856NOS5kAB5ZNYxO5qTX5yq97Xr38np2L+vN7+diRY1GzbImZRYmieZI2hO66C6FSNMc
vUjR7+Qz8KKN29lcqMDwdjuUkraEvfkUZZnTmuDW6C3n8qIEJ4in/Cy7LFqHIVFC27oZ6fdieBqT
82UT+y8hVuQGqxSxTJ6jJFKiWZ/YOOzaHuMjhczhck9+oV3InkL/gyzBviO82eOigmJI3UrTEfnE
GWhSphmcBNrvFKOvWpD52ZV4WGq3oq5vlsjFCGDnqJmOGAazFWfSAsaMovmNK7mWJ4dS4VHNZ0z+
/4PQxf4H/GexBldsMPVoMsx2jtE6m/yAYH6KZA7wLYF5AM30VeQ3V0KlvF2bGgGlI1R22Zgz7oHN
C2OUpTm2CkUOUx3lhg6KtEt3U3em4LYUmeFavlGmRJBc682waMpD2a9eXFS4v7SXz/jnZjlcnCrm
Rs0k9qogZwOENt2BXVkrRsMzX/oUC6u+McZFKVA+NxJVLSmkMyY5qFPrnTvInmBJuyF+Y4WLVVKU
rpneTgq0m+S/zQP0m8DmngQVpL16sChqjnmwAuRt2jE5i9gE9j+bbmFAwUbxw+CO35CWRO0GpG4S
uKpW89xHt10kyHZ3y8y69maEO3BtFeXjBKnnEOISbv9YB6MF+HLkkVADhwsaksSdjrNIaWX3Cniz
yg/2l/lkRXRtMT2ofOvHw5LcmNmZjKe2uq2ES9zNCTbGOPfvmibRqKpASNRXAtVLfaZeOr6qGRTu
+O2yxwg+Gl/eW6W2KqlcFicZDZ/iEKu/cW9fNiH6Zibn+jWOGKVlV54Y5zE0Dr0SDml5SHO+ywGI
3Q/A5z0KbIo2kTsIzVh1EOTBcRvogYkzOIyOvCvd1k/jA4MoRcKOsmgr2c830TGmc9aqE+ar868Q
APCLILqPK8jW99B6bm/pYxUMV8p0uLzQ3Sx/4yxclj+hYps1/Zif9CZU4isLiGH9OY2gdZTeX7a0
n9ZtTHFZPmhgLbNhfMjx5BX9OcMbfrox5D+KfGTawQa5NclBEZpl3vHhcbExy4WVeF4HMimoMXX+
8pf4gGA9z2cLimnJFYPwgLLh8jpFn5GLMHqvdUTWoMCo2jdd/aNXIOFkiypa7LNcWBSPJxtnAh7w
CAUg4LyHZz1tZD/Ts8SXWkgcKGayCnLY/Qfo2y5+KBPMZFYnyLGcEsBaRsc6qVf9cX0A2TmI/ohX
rA6aR8fLO7kLwNoEa15ZBI+nfJUMNQk7qDEzHGQFtdb5PAXLK6e7qBQuOAsWF2fkuSv02FyREI2t
u6K7ShTJNaIfqgR5EaF0hMBPLC7CzK2pjHndK+FqntQmMKfjKDrcwg3kQorcRKOhLvhq8qEMU0wy
WF4UNJiOeuVVP4iY4vcz9o2XcNFkVS0S2yOi5n+wuFmg38ohk0wzgjSwRBFzdwd1YpgqwS8m/ISm
PlGzSxC/TlrpDcWDpd/kIhLu3Yv7zQQ/nNlFS7caaZyHWv2rWYjbRI070y/T6qX631WI7dm9dTbm
uKsbGsgaxTMblFeNV92qR3TaWxfz6iuePO2hgqC16FyLLLKfby4diSZZu5i4vxEdwbsP6uoHCw8e
9q7Ha1VkbjdsbdbHnbBiLrI5bpMC/A0AZktOVHxrGs8oRE9ugWdo3Nnq6xoJQwbmXtu+iybftr7M
om+1vxSG9IaknPxBQyBKlqrGWHBxkubbND227dVcX9HVuxwC9xfyZoXbsKowR31kQkepcoiHu8T+
MilPl03sRj39zQS3V8BiV4qcoNasjvPNDGNOAjYvuZmdsq7cSk5Fx3Y/n9tYZIve+FxuSsitFIhJ
Q9XIKVDvY1pHESBXTOQtD6RQROe1/8zeWOTiUtJ3GjCIURLq6KdFh+FWv5aeU9/yNGBps4fkiNan
fBRVGUUuwiU8iRKbyqCDwA5wQLUKZ/NLi7G5zwX5zeK4BKdKyUyHDNrp2nmEAAmjn/eHAIXN+F72
jGMaiO7J3QEsPND+8X0uxTFLm0hljZcaMtVr4OWCylWpYwN8AtLPLjCcXPenxzywMEzeBosoiggO
BV9GWFBYteoMMYva14V9W0x+TsPLh2LXhEFsC9S4mIXiZVST0p7UWaEpplagbj4lriSpx6UUdXpF
ZriNTOM4tlYI2oYWGvBQPnRx2k96Zgqi/O4Rf1sNXyU2a0miVYLW3UgzL2tbR69DeyqdZr1Sbfsz
+e/GGHeHyfZot/GEwFimTwVSNbVzStGQhGDfeL2ooTMGq2JlM9o9qBFqOz9SW5B87h7ezTK4yFsr
djZbA4S9AKcJIunXJLe+odxnGE+77Gr7SdrGEheAwaEQkzWmDCLEBG4L6F1SN8VLk3E//w+csrtX
/sYe29xN+AVJnUGtLFXC7LocHe2rcpW79EU/0PvkankWVXV2M6iNNS70Erlhw+wFWtLK41pn7kru
qPmc1YujLY0Tk16wnWy3PryMNva4oNtC4rWJoXd+qnLtSBZrdHQF5bLL30zkf1zI1ZSxVFDhlEK5
f0gH2bESjLbl/9IIFxyKxVZ6U0mLU5ZeG11Q2X+1VQAm32WcgADSf+PcBxxhl2HauRpJjvRvvEYH
jA11Nze523jSQ+6SL8rf1mlREesPdqiHn2F43VrnQsU8S+Vc1mse2olkeCASrRybQJ9XSQELuPzF
Lh9njYc/kVmByuFcDyBhfZCIr6U/p9a3NMGE9e4ArW4YmoLqNlQI+LZIl88YsIQAN0pVc2CdykdM
kvr6Q35N3d7pvBi6N9jP+lCLxjP23f7NMOf2cm9GStF2yantTgRgnzwV0Dntv+02S+N83jJaapEe
FpLwdfg/oAfjccRLofDNeyHEaX89THRekUGnwWNpoQ5tDVHR6iHokuPMMwb7pY7nILNi39B9bWjc
lSK1ABpvrKGzM65fi+ipiBrvstvsHnRMWRMdFWnZ4sH6xBzrGP0bcAJOgzvmujcOqm+PNLhsZveC
3pjhgmSqtdWYpCCFa2VwiZIZwNDOTlc/X8z2mNQTkDmZpgmOhGhtnMtktI5XRcHbAopYoDRvDtli
H0ZiHS6vbffkbdbG+U1nz61GxlUOKwJR9caRyV+KPYyEw+ssWnyI/BtDXLxEGxE0d3kHvdu0vI2L
pnDA+tH7UpKESZwUbpKqagiwZ+arevwtrtontRh7wZcUrJZvq62kLSuNiX6b6KDQr7UMwlbrlxSn
/+7j8QyiC2mjUpdQrl2bM5lf8t5vRCd+9wi+7SfPIErjSOvtqUlCuU4eSmtwi7IW1IQFLsgTiFqN
tbS1pIAtuEB6gDOAyCzV2kupZFSwYTvxC3p/mHA1ZMjdQKyELXeT9hTqVFfWCP7yyp9/tRgrSDzT
TwpIU1afU+mCOY1opkGQCUCs6725hvZAhEZtDHXItHGZPTQSHq27Hmrc4lLpx2/13hp3yMhqjG05
AC1CNMtZo5eiEDyIdg1g6M3SAIzCEBx3VdsgEWm7GBlPVteOrddOkfuX44TIAktbN9+nVZQV8ReK
JDLojKMEs7WCZEdkQH1vYEjrvICALooA5sNCvtLifHkBOw0OfITNHrE/YLOCJE/bpc+wgqyfILbj
t8MBuoj52LkYN/Kq6R7Bxx2kK80WhFjRytgx2xhW06Gxko5ERwRyVBCdOhcQTu2UbN4vjbugykWW
qNyCOq98wVCOdTDx5E9z31wd82b0dRRPop/lQReEB9G6uDNky3ZjakphhBXmHwvFqTIRgpj9hvd3
xvt1cedGstSRFLMuHfNZjkZnrA0tctMyGpegXKJ5OmXmVK4uuCPUVOCO+wEJFECKDq4ctLw5h1eM
hUI5aZKO6VcMrx4bdNrJN/SMQobBNx4uOydbyIeFboxxzp/NeV/ZOoK5Djr7OlecdQG8QE+9Xqn8
EiJtqchldj/exiJ3GuyEapYVDUCz3I0DOLQdxcvQQ5WeVHpIblkLVbomgvxbZJM/CGphluvUJqHV
P+BbOl0mFPxmG3VpI7mToMVWKqcUTI7kpvdYWM9vhsyZW8jOLF4JraZVNKEr+nTcKUiifE0JWxQB
F3lVx8/FpD4ZNnHaob5ZjSUgWvv3srfstPtwLjYfjzsXqTmq2WQUGIW6YY2jBmM0jvFbxrizwnrf
t9JvEZn4x1TgvUUue0sagP9MNU5PZoUqtDspv5VKdOI+ZojvbPA4lJxKc4OFFacBnJELWvgQmnki
6fO0OsCpuWYLDGl5B0EdwW4K1sZfnhgwnKs5tu1QOtYAxCIxfWHwRus+um68pDww8SBwTguOPPPE
C576Gn82t0I2Q1qiaOf0pKz3eVU4BvDSkxaDAElEyy1yl9cS18bUiuqiNEYUqDIgN+Wb9PtKne4X
RjanV4TFcKU9rL8vb6poT7nwEhdqlhmgAg9r/VdNzxmwkgvAmpeNCBfGBZS2BKVGl0BiovOLMH1Y
w/WYPZO74hbwzC+xdxZRC4u+Gfv5ZiMz8Bd1jWolDC03WjdD9DDj+hl72REsbNfQJlfhjltDpjpt
KlAvGt/p1/+MOramIz3oYEcMZpc12OfBa36uXwSGBTcuT9fcDi2tUSDGK+0aAi7Anz7mT9pj1Xuj
O/tVcCwPaw3lBSd9vmx411/eFvwqdLHZWT0yI03NQTClTF9WySuLv7IoAdwN1BsT3IU+0YHqtgFm
xrJtrkqAUsqSHum6+M0Uf+ltEIlXIs0CUc5JuHudWoDrxQQa2aritExwxceEBLpceNQkvqihJUoD
CXfogHvMFqvB9Jx2E2kBvZV9irxFeoiuQX1Ryox4wos9YXhhG/chkm02ljuFUSHHmVo2EJPxWOkJ
bXBvdFTQTTDG/P//ouS7lJBwR7CZZa2y5mQOp+o2tjKftDNY7AVoxd1EZbMi7k7vNHWkHS3nsLZv
lOlXOx0ve/vrVXZpy7gL3JbBT4L3IF67Fg2q9btZPaM5aLYYUY2PxEZYOeizYFBPtCguphBq2BZt
sHNl8d3UDgsRPAf2o/HbrvGNv1ifJLkcxgTixmtQP5pBekpdA3KK89cYEkOxUGJIcKJV7tVbgjAu
Vnu86LoENNAQu4qv6zV71mP1oTal1h0S8zzPlrAlJAhWKhdJJCBMrWIqytepjOaB+pEHErKbGVwE
slf4iT8cc0F83I3LwITbAKy8cva/v3lkZSlrKrVZWOSowvfnPOudWX5slsmxaoGt3eVtbHHb2lIF
BG4lKo9JYjlyc2/rmCjWP1EQxEnemOF2sSlaqMU0K5NT6MPqzJhP9YN9Anf2UUQhu+v6hs1EN1Gu
BvXp+91rzSQzjRayV23rTWgRLr1oNbt7hrloEBgyDDqvjWjqNRCYMQY1GzAn1ZI7aroriTRa9438
8yR9bW9sLkl1IL2qNxXmc/R7aQmb7oougsi0m3i8vSxeQZ4bExgPS8uuVegJb/pSD5v8akhuNRG3
1b4VzHQwwkcFw5Dvv0c6LaRY0g5YzTVM5e6Yq79q8lJW6kEQZ3ePjf1miPvwXa4qmRat6ak7qV/y
ryA4YLyfoIlvF3eVXaZBgffSg3ErP1y2LFoh+8M2+0iJZqdN3gOMpY5OLutuNGp3ZIawgRV9/Xem
uLukr6Sx0KwoCqWR+CA/O6arEeior9sm8S+b2s8wNvvJ3SGS0SkNnWUp1HuXtOhHAoAQlAh7NVjw
GUdF4dtf80A0IfTqEB/uyze7/NWil0NW66qkhH0AKSvGjrj49hVjg+luxmPv6Of00Dv0mkHhc0/2
+kPsopH3x34UbMB+feEfh+KvnIGaE7SggRrUncU1CgexP9Q8cGudVbfyyoOQAEdkkIuSRNFrMo+E
zUdDVMEHQaRLIFP8H1nm6Sgk7duLMVCEsSywUCr2B5jHDC5eGWDPJCyyqXeKMv5RLuo1rjtBiiWy
w3lS3XZtDIIdFGoAkC0GxJgbIYH9Tr8XhZa3xfDAjlXrc7OD1FpY/4Ke04t0NZ2is/KaoVJXha+i
SQp168LVRX6yvzwQlKrwFQQ5LvBMrWxWNVR6T9p3I3Hrx45JH3qpq35f3cLAQSFO6QonsvfuOUyv
/2OVizoljdQuKfLidb1g8lx8eIxv+03slX+LH6yqh4f45SMhWikXfnAW+mxewAw1VmeSnJT5Lhm9
yyZ2ZnDYd3xbF+csUU4jSzJRHp3cyYf2EkqVjPTtP1Jm8Z0ISSuyx09k6Tlt6nGBYG8LJj0mQcMQ
SLXPkIYUbxrRMNPOAOS79fHQXVOxrLgzG+hyhahZQol8DtkKbbf2Gd5PvirP4nebwFn4Ka3OGiZT
bqDQPZqRV0FKrS8ElyD7LHzU3nw2njRMy6RYl9FzOVVWPDiRlDqTMfiWhFn6ZHAIGfAfqnXfRvKL
wGFEa2M/31y/dpxkUjeO0nGCLDcb2loVN/8D3Oa1/CJ748EGAZ1oGH3vyt+ulh2Ujc0qp2nf58Cn
mrHmIBt05/UazK4OJLN9wfL2LoWtKS66gEoHAlddYr7y2SJ2GnhyR2F8XYVNoIDh4Fk48CGyyEWW
alJISlVVgpjrDJm6EsAnE2OsBvqzPcRjRWNpwhPIRRVaj41ZThPKroflVVWdTejQcPahcwIGZJGe
+r6/mCbeVooNSiAuwHSaPjS5ksbhZNROJ3WOHR8vfzOBBb6w1mhST+pq1UNjDmUw9U+imuF+HP5n
CXwFLaZFsUJeip6o1bmt7K095JcHwZiRyAiXjcTTqBjTKx6hhnaOZXuTmTmrkOlz/yi9rYV54+Yo
xVSfVog8Y0qw+GNXd3b9rGNguopFHYd9r36zw4WJuTNHbcmQzYH+/b+VqwS1q9E1ASJcjiKytd14
qGBeB6NnKpMae78suYisPk8nO6QGZFMU3VP05mEcMg8EtonTrjZwLNTNarv3Ljvf7mfbGOZO0zT2
kpGq8I0Y3Q0phe6N+ohBm8tGdoudZGOFO0QY7JiVtNUB6ygysGLNsQIpB9L+laSKBp0sR24BwI6r
5/PfsbRlr5USyZHbXETPs9u6BSsBCIahfIbBMO4PkeA7kCQGZsJkVVfAUYFLI4/qgYlqLleiWMU2
78Mt92bttda3cdYUz61K76gN0uTaMxM/n27yHqyn/QtmCiShYKjIHFedKaeyHEypKRgby+SrQWV6
8UOCZy04zVenuMqvLaeLHOsFbyBhxW23cLnZWr5rNQ45Je2EWfVo9DL7LKn3qRl0VD2Yzf0cfV3y
J7MQDU/uHhtwRdu6DKZ/vEzeHxtbTex4zdohpI1L4sJN58Ex8tobFeLRATPSuGDXWNRcYr/142d9
s8qdGXtturrtMYcN6EZVPEfLgVh/OuuopyJI6v4XfbPEuau1SBaKSgBMRNZtaXwvlcdJeybqfSvd
V8V6FJzSXWtvp5THpup2MoKsqI0BtiGn+tG+is/GN0yKSD+A7wExb/adPsvnEqLErqgMtx+GLNkw
MQmL6StuS6H7kQP5jiJZr0NEcvk999LJKHP38gpFVrjtTMqCLkMEPDoKMI4WZ04zf7EzwfzErneA
j/G/S+ELEpFStQsG19kc+6mzvhLL7aEm1+h/rDoRrGc3c9iY4g48AZZiUEBwelqjk2R8yzTBUvZz
rY0B7lKfy8zqUtOOwRs++cQtPfTbPdMFSCksfbQoBB4oWg93uZuKDsWHDsp1FXlcyK1SB5e//24f
gnFl/t9vw93qpVLiRCUDepiVE0P8unOGJ5Y+KmfzPISv6Wp42eTuklCKgcimAqlbHn5tzAkGPwii
YiP5mtI4M2iRL1vYdeqNBe4bLUrXyxPEO0KSdk4y/omKO3USDmHu5l0bK9yniSK7pMU0QMQ2d8y7
xdeD+m5+jp8QHuQvkOZArl/q3nAlqpaKVsd9sU6NKs1oMC6bSJgT6MCDod1YVDjowf78DyEdlVdQ
6VkWKOQ5MwVtJN2ulwjsumvAgHFoakBxyGViGO3BvhfRVOy7haWaQOMRaLByH820ZhKnmSSHs/FQ
VLdtfviMU7z9fu5z6UpdLrimypM2+3lLnWl+LpM/l22I1sDtWW+bWTyUzRAm+m9FvVFUQR1wB62I
2oeGvNFmyHRoUb+/3aeE3e7KBBwNGNvJH/pd6Z3o3gTnsRwQLzuvsxMHBppqJtjFhC3zXY/fWGee
uUnehmQd7S5uRrykUVgGdx8AIRTp4uAtUBum96ycPAlZffdD7sYs+7M2Zg2j61NCetClvapiZxhT
028NWGSa2NVPSfDQEa2Sy6DkFAJQWT6Vp/IXzTG8kdfXWR77jREHl71lP/XeLIy74qsui1vUyKtX
KG96lZ8lH6NpjuJaV/WNKNHf9c2NMe6mn0G7uKgj4B+S0V4XOdiC4kRwOQpM8Mm9GUs9VGwaO1Tq
GyV9nD91hDU8UnRNhVAJP2XaUynr9Rmk4nIRO0UdmtB2sU3/8lfZDa8bI1ycmBt7XsaaUd6uN7l1
DVFGRPHLJvb36W0d7Ocbhy4TZV6j1QDKGck52GVdORG4lmgR3ElFecNUtRjzcuPaDLkD0Hj8g+hZ
c1DVJP91eTW7OfLbi4Ov/0pqnTTqCjiaZU7gPzhp9bWWfO3H2lO7r7r957K1/YfzxhyX4Wl9Y0FQ
fonDTm+DqWqORS27Zp8dGr29VezJbyP9kCayr1TdcQJZu8A+u4c+3Isb/+CiUTGOSQW9RHCJolqK
fOlV2yEK5OB/KYLsp2cba1wwWoq0lUiDFvMkWV/6cTrpcnMlR8Qz19jBRPKDXSyBDSlAxSqe9Uk5
4IY4aknpyXP+7fLKWYC4tHAuWqm5lGlWuaSA5c2nIpe8aB6DNLrTh97pieyrtHOUaRTkcv+P6P92
WLi4lUpAx1s62gvr3Ry0YXcYjyg5+a+SttAG+lSB4m3D+RhmUaPrJqmBKoh906wowJTnaMrcEoQp
SIn82CpFC9y/b/5ZID9Ra4NNbQDOKjvhS0YHFItDBTDVe8PRwvRxCMmxdLur9U56vPw5dx9lm4Vy
+VYUKemiG3V2ytVHuf3VKIaTjod5PcwiVgdBMHr9wptwZ2lLNxYg3zhVAPQkw22NqNdaglt7Nwpt
lsPFVNueM6WU9SRcjV90OMYUhML5vTQQz1ivpEFwFvajkGbZwEXJOsNUvg/hllrEjVQNMpps/ymG
gvPgWIWMz17IRCTvHrw3W1zEmYjV5MCCo91F79T6m9l3jmVIHtF8WoURuA/s/Mg4Ti77x/5Xe7PK
RR5ZbQDl11rQ8TaPY0scfX5U0sO/s8GFFBml1qxB9ycEW+QxixhFUP9VtkWF+N37Vgdo0lYJ2oOv
QXbjgPGaj7Kd5EAy96mbVSe1E+Hbdw8TdMRMCFJqls73zpekipumYpW+9CgNeBGCXqnRHJI95fhu
lzdtPyJujHE3oFJ3apwnoCwZTsaB+AqYsLSQKRrJHnRfQxFFye7ubcxxgcJKUKfu28UOG/lRMX9m
ue0KFrTrahsLXMqloACRlCNYhftfccPgNWyWOkKr1TFzJ782W2eGnk/sqaJ2vHAruagxSsQCaVCU
hXnhgC2ouYU8hVcfuxfznD00QS6UkNnP+YGhRH8eo1wQEX0fOKgxplU151m4yKOJanQx08PaYeLu
GgLn2ZM6tBA/bobFvqLEyG+mODEbR9UmebpFLrA+NUWlLcHlD7C7/ygzQv4P/Tx0At7/Tfa0EgWj
wtJRHZ+X4ieU/tJMYIKw3/Ehe3izwYOJpchqpQLQilCy4vVWbumgO0qtkMHVlhoI2aLoMsu1Ukv5
paVd9KIS6B47vTlIfgc8zWFu2jRycs2MO1C+LOCcbuOVXhtDnEH3eFZL2yHl2NFgjdta95jXmgey
JPqT1HbmY9c3GPQCm+AQrhItmQZI10pOkjbKz3YwB8XVE8uovE9srAXteBNqzZYlc/Etamq91yUz
Dlv9V1f+pPYTMQRNxt193Zjgvp0690D42ZYUrlp0r0m/uwXSKlVRXYFDIXFXJfczOviGGX3meniz
y+dJ1dRbPWQYslNMDlGnYUr0VKciZPhu6NkY4SJdQ6KxHCCKGfaLjZ5fXiiHOpPq47/6Snzlaekx
xkkGkKbHJA8gLRzIeXVCu+0zl91mMVyU08kCJU8FfdplIMBnEWes/igixvTdNGhjhAtoJs1KvTUG
Jaxj6kjR4BTNPc38sTjG+U1aCTCKLFh9ONQba1wWNJDRHqcZN1EhPeXqbUpANV6crfzP5Q+0P/Kz
scMFzRQ0fIpkjIzKefH73yraMAm4ZFfMkINIzq88+YjniOhaYhfbpdVxGRDokeyBpBBJYS+96Xa4
SSCyzubWo6teWJ7ZjcGbJXKhIjOSipjAtYZjEWTkRzn75qcccPNy5i7yRIK0nNoQEib2jWaBwSWH
ftlgfCIwQPGNkZ0ouOM0zidMScn1uFCisNOCpvAtYBtKwZfZc7utCd4dJDVLR6lTw2S6UvU7Oblf
jHCpBedVZIX7/FMul0ZaDCNUcX/m6w/IEzlLbjlxLmLUFhniPn1OBxOaDWl8yofKHfFiybU/OmiY
FlVwXHcnklX0hSGWZ5mywd9HGc2TScoI+AkPxllSXjG/9EB1V7+xYhRUCQiol8gV4WF3k56tXe6S
6lo6l5MxJSdc+jWQXREoRZz+pB6YCidmyjuBD+6WTTYG+dtptEnftxb6/hkQv8BYJY4xufI3DdXV
5JidBkjFN87nlolWLbS5wK9jfpAcNdexVJuGzWFNAMYG61F5UM5ykB2LU3GgomYAu/34+KRuzHF+
U9PFSNd5KE7gErqn0AGTnlZwMlEv9UT4293h4K0t7gtOKRKoUrF6wJV6b/EN1+6dOnHGK81jY21s
TLC/oYljh6KCzP63fFsm3z3O5KwuqxKwBFJege8SIoL6w6C7oDuRDv332WfEcvnPyzfOXla1WS4/
uR7PHbLvtZRDopz14UVdbqtFdlZ98dLh1qi/qZ+hh9ga5GLzLK+tvKwYGdSSZvLaeYDsTVtZx8vL
2j+IEDRWMLNONIWX5cyn0RxbinPButeMTx/gZuXA5uPlY3aYzgJz+x76Zo7L3zQbzLWVxfJfgB0X
H8O65+Kquy4ZFaCg/rMbRDcr4zZwyKQ+RjulOK1g9nIMlaxBoc2/DJX+jpN08S+vTGSNy+UMK1vo
oiGXKzVGwZZC41YHwqP+8e/McNmctDAmGYZhitrrUb+r9dS3jStAzoLLdvaSD3WzedydnSxdmWcL
pptju/qztpgGKGUVBAIThoIvW2KX5seY9eYRbGM3pRgyjOqcdaCiTEfq6Mu1Gh86Deje8kXOGsEt
sPd6wDMR70QLLWVN4+JjU9XZWqmVEXbKuejvJxFx/e6ubX4/FxPrTB7tXqqAMpmUKkxm6Vde683T
pMya4Pvsn9s3U7xcoG3m47BWBXg1T8qLGYCtFtPuNWoWHvXiQNSf2s23VaRuFrGQZ2H3uK9EKnDH
tEDctpDimoFbyv3mT3slfZVumhDtKqe8Ub51n4EFbq1yCRcYqKGmUnZDCN6/BV2rkS7OmiQCr9j/
am9r47zClOx5VFfMOw5l5hBVcXLVHx8ueznbnw9evtk/zjMAhk4KzcbnKupzL92s7RW1UckSTTHv
fCcAj5iwuqYxoCYvKrDU0O2Zqx5T9K2f/yCu5q5X5rN520NclT4m1isEI/ZEoxo77vjeLhf+JhMa
1SnC0Gmp3XyBzh3Ldch9JwVgcIHYtwjSJjTIBcK4kBZppQvDtMgucVHYOEqvM+6s6Sac3/8YONjy
MPgiawoIRXkiAnaDkIEwancJjEKZ0pTOMkWPUHm6yZPhua1i127iIE9psPwf0q5rSW5cWX4RI+jN
K22z7XijF4akkei959ffxOy5Oz0QRexq3xShiKkGWEgUymQuUJVvrNTwY6R9WaOfv4Yhn38ItWww
mhqDPGJIXPYwyOMOu94FK5b3BzXNz3Yo/O+zNJ+QO0dh3QtuifoTP5qLB2ERNFhoN/nz9ulYET/9
bI6CF06Me04IyP6eGsniz4SFs3pID6HTHXh/scKbbHayM5qePWYPC+vbUiBjVF0xiim/ANowHYXp
NuEQ4Fn/VzJB3c1sCUByGD6DwefVUoCjymkrJ1BRAd9YfNb36X6qnKJBXnu0MWN2AscZ+/3z6zX7
2SYFQDOUyZpQA9+u/MW4r6A2Mh2CN8gE9yZ3Kx5TO7N0S7mIZ+ZBZSyWDtYFOUrLwBCivWRC+MfC
rI3b4KVwkG4RIiFNI842w5kYS/0lVM/TGtSYE1SsfdEC16jV/iCERCRXgzEIBceFs7MfLGFklg9L
dLzZTf3QBUGOSLp3wl1/Bwp+X7yRzYKM9mJ2MHerU2ZlFmO55O9ueJNEQa9oJLUUifGAVBj09VAn
mb5Vh9YmMoIIoJg5MMZxobsAZb1RZOBh7PONfh9l/WlJWyeoJKfks1M4IRRJeowrcM5sgCFUFF9r
SXVVKfV4rmctnfWlKZTSKzkddFVWMdfM3dvpWXSk3bTzkZepbdJvWbuYsyng2Ywt/7X++ukwSRRc
5aOM3H6EZhqxycx2+TJW7kjqD9UhmmOzSQKzTQsw6v7rbqrPZimkQkEx47qaTMXq5wocDNCE2V7Y
r5HQZwMUMM3ZqLZjh2HUIrozuvNcnSTWC5BlgsKhrogSvcCo2H4WlROvVp4uAY0mVvn1PZ+zcSpo
bRtNQn1JbELcKNX3KjyXAqjBRLuEMJZTmBgLMP59LvXT3snUy1bhusyoCk0jox2CemnFFiOarMPO
2D2ZwphIwgyhUAiYb238UVf8WXbGOPW3veDXWPXzSihA6bMe75UQbpbMnVUtbjQEoFcbrDl92Ta0
UmwllqBAoUoGyQ2Tc3b19otFo4MEeJO9D2Ji5slRZYB0a0ML12xORW3+Qdbqs0XqK6lJHM7NNKp+
dCTN+unXcJc6+QnM5UhdhdCia9FeA8bvW9aYwDpsfiyV+nLi3McjRJ7Sfd6YwvIMwXCTsZnkcP7q
8R8WqM8Wii0IYVQ+26c/Z+tE6MeKy3SonlNruSU85vOu30XOfeBs2113yQ+zZOFX31ATZT5RkxQ6
ttO9UvhJeTPqt9sm1oPeDxPkJ1yZaLg6bLtE13HlfA/Koz49djnqLq2LSTUz7PwlYm4ma1UUwiej
KE5yEei4VLMHYQCem4VukoIP0QoN36Zz2Hqh+++Zsz67J4XwutHJ3BzhG45hY2a4vuWcsZcsL6Eg
Pk/BRTHie+2NVv+RdvMl6eXMqWLNarh5gsp7/1VAr8r2B2Q5PwX6QbJohoJxUZ/HcC0/ecHI0mVZ
SUd/2jk6zNTaJZ7VZCZSX7pnuJ0fmxhc5CwMajmjHT+o7rzLn1nDOCup6M9mKTzRylIKi1bHO+k2
/Nr46nvvZ7XDLNit4QE9PWbyez3c+/sw0GFmiLmdAuQigx+cynPulJ5mSV57hC3LYA+SM74cHVzy
Q9qlHSeQ9PDiDq7uEQWm2OMvs9ucRZOMFWy7ykpF6vOOUngSoyFj0UnmUbzNEL/LZEdfDd4Cfani
CU5qtwjoD8Lbttn1O+9jVymI4dtSQ41MN3yjir2mQtysypYqlbYw/EH/6ucVUtgyFEqrBCK+YOMG
J0KPEaHBqLZnCD+iUuOyotX1IPljaRSmFLHE9U2NgF1utJ9R0FtjqH1DIdtKcMWHRcrgyWNd6hKF
MBwUHToDLS4gJptAuQOCo0Prcieibz/vEqt73f5yKxMwn7eTApcOyioNCjPZXjF5a7Fzh98Lrozi
l2EJe0KqRAg/Qyvbh8yt/c2b7++9paNM1E6mCeOFk59HVnbMzzLhiznLsZ3ccxbKwrmPDjy3eFQ1
U7iZWIyBjEuKDjnRJwzBcUKZgfbZ/El7aW6IWFlqSRrWPD1pHoQw96wQimWUCmT4BWnMRQHiceJb
LT8MxTlAY8n2N2XZoEKZrsgmiZ/gQpGS34K3zVHHYK8ryd1/M0NBTVZrWtSMfLRPAsMSNcVu0t0i
3v83IxSyzMYMqQmhzcno4UEM1UcQ+3qqsDjbZhgxEs3RN/S5VA0GtkwfagcF0kOVlDZq7G5dI5NV
ZWcuaq0Ug4nbZskW/RJ0orYNgVLE8LpGra6KuUzjRyPcB3xh5oNhav++IxjH+8oChZZBFsi1aJTx
XuKf6sYSoy9qzdi79az5lQ0KItOqaOSxRMZIuPQOb2WvGWThlTN4aEgDxJMIttnAYVGxroPHlVUK
KHMVAz/BMCJWuFcMU2lsMlMZe6VhFrviOTwqnuyK4NS2xAP0XbztD7eeQL+yTsFmIYRGNg44xyLu
dO1AYqX0KLpEEauwVEbmYvV6/TBGT81nWq2PtTYPPjojTbGqXal6MkLRVpj68CTg2nBIepZYl0d1
GkIZqjh+5RMeKNCGgdhnOnFMNofVI3e1KAoJ02hJkrIAyY4WlGBElCyos1z6/l7vs2MaZ87QVC7E
Rl62Pxw5UVsLpLARythFKC94meCg7/She8ji6kkWcgY2rl/jV6ujwHHC4G2iaDgTNRQVL9kDSaRG
rnTWBhuRrVc9st4+rIVRUCKoy5gLMg46GCtMrYtNozqrLevOJB9la/soOCnauu6nuAK37lPhk2A2
4c38Jfeh823G9yGrIMfAR5p8A4y+oN7Bw2Q/SBjfaS6TxHjPsc4xLeaZynk78xmCAIRbtmxpB0LB
Y5wgqWxF+z+rC115BYUaPSYVE7CoJvvpO2+1aI7XnPwY3ZE5g39Al0J8eeNj0YOEVSQJKpRYQexz
ivzAI/yNsSfeNw7JZ4Qui5+ecaBpHjkuHCs9yeGBHA/hArSP80+R6I39CWQ0io7e0uLr9llmXTw0
iZwcZFPfS4gflXsiO5PdN9+MxlKcxlksycrt4kf0Q75j9YkxThpNLCdC7QYNtBif7njhODeZrWSp
nWQ2Y3Gsr0cjyDLXZV4XJLtHJqJkp7iP7O+tnZ0FJ7+XGCf7nZ59y1ko/IjRm9n2BglMd2Cu0L36
nFgQHa2s9inCUGbkxtYQWQ1uc8NJj7JvfFH2pc0e6GDcdbRKoqCWwsCHmu53sS1lLwP/2qoep7Gm
sdZTDx9H0aCCFiPLuFxKygUpN5O7LMdyn7g5KPpauz5y3nD3p7mHK5NUxDIaOj9A7Y5kA4JbyV52
IIa6aCCLJaefGaGw/IfCmiSZjGhUh2g/VlblS++slaBpqF86551wwuYY/ZPb58Kge+HKAgIqaoDz
H2eLpYmSOWU/h/iNcSzId/m9nyLvjf+/ymZWkVLpSzkS1rT+Zzo700t8F6BwhzyHb3zVZLeAqp4/
3rMnWVnrowKWMCeC3W06+Mp4mIeHAEzrustYHcsGFZ7wHWQohgCR3lLbhS87yyF97Hb8W+jzLufp
EOxm971uX7IGzYGhKHqvcx3wLFeFA2do57FQLca6WDYodOFBhcsFchTskqPg9ucEOsaaQ0bsUDAw
eZOzWUN2rI2kApUoy6S6QJ3RH8aDKj/zybFkSXqw1kQhSNfORhXleLzJjWqYTRzLZsgzujDX83l/
Ywb+8dnd51bqo0FABpH0dPAOob4UDsad+Nq7hA5WDZAkZRWpWQujkGMSO66CnAcUBibbqBozh7wa
wx8Yp5juJ8/6Tmy4iTxLQYjcmMOL9CLjloGAqx1CYkCzsif1O0lXcjbrMfVeFttAEHo+fAmmSqhb
EVWCPY8EaeEad8VOQxoRQileYB7/Epq5qF5/YDYCbsfP0Jz8/Dk7aRlFpEyCHYr+XmGX3pRYmFT0
JVBdIXpeGLc6y33enylXaBkLC9qTCzxDRA+Z/b1gvsOkhWqki24Z1Ak5m1WqW68df7js+817ZXPK
+cwAs0285/fv4kGoSY4uKQz+ewaW69wG5BU/b6bC5T3EghoQiuRZd9d26i7Kqvl+21UZQPIeg16t
JkzRBI30BuaI2l2fnpPiLEmsgRXGa9F4L89cGVHTTuILEW4herqnuMifIMpazoSTAeraNrNhbDs2
MN5zK1f2+CAvDb5HSXC+1ZV3lkoMO1jCl+ZndSZE8v++mfzzl6IQpSGDelEz674mRqbcfp9qUBtN
mBgpH//T16JL4om4CFzZqujrNe5H8ZnL7brw/5sJKgBBSBXIzYy1pMs+KkFZmNqz+rptg4HAIgUT
qlLHOgRmdD8UHtr8Lo/t//b3qTCjxQT/XA4IZZrxph4P6IhkADzj1NBiUH3aqAufIp+aSJiiXYyb
OhC/53n8c3sdLHyjaSMMrZZGXpk5n79VveymNcFc7gWudKud8OB0+B0IO58ZNlkfhwotiqHUozkS
I189kZRBiiIiKFTMyRocyUIz9455Y7F2k4o0QPXYaxEHr65xawh4OLzk6O2onb86AsNb5W68IVih
OYv3Vy6G/6YwCeWYm03FIuQ50acCnoj9HiT/fvhE7EdWmZqcE/olUk66xUZ51n3yPgl/BVYtj1ax
Lh15lGwbdF4GfodGk/H4D9p2eVwYG5EBXQWvpwHVhQiRQXZsfOUwQdujt6uziNYPhg8xAJhustRT
DfriI85H7ZRPMfJohCN4dA2PR09nZrGeZqxPR5e9OwXDZoqE+r74BeEWeVkkNmfVL0WCfiHMYL7X
91iMqyKBwq39pGCGC0phMkQ4zHSZDBNU6sfMn2wQs0GzChxHTnjDo/TmL/vq6Z167plF9UKO4tYP
IEf5ynV48IJVatZiooS/BT+BlXeJBZo2TOn++I8flBzhK0vzMLdT3+GIkjboYJ++K19UOxlv0fYS
uiKjIsD8oBQItROPO4hDAD18j89/iUSEic0n5rAfHFKFiG5FzexZpUXWhlJIVM1tnRcDiu9cs1cX
MEl8mcq3LHzb3k0G3tE1cF1VBtAP8RoI8bk9Wgmempm3FKNhRMe/eQnIoqJLEqpktJyfXC7VNKsB
/NMN74LHHsPw9Z68Qjjoe0h3ROimHUwMYNjZKWYPYayDgKYaYN+DFhkNbNA0aMHU0UMfyhFcDL05
ka2+9a5gdVbzaPxhfuZvczS6IfWEurOM4RY5OiXBTQYK5tLZ/nC/Sad/2KCCo7wcCn1sVKJQhMvh
qbjvdpOlm+VNju4FVvy//oj8MEZFSYUONjeBA6h1fLMLQU3blSLK90t/gF6LKdQLK6r5zan7sEgB
WpO0gVyKSD5Jl/IJg+w73H6WgcuvLt+bFRI841ixM9MoBWKFOMxFXUrGe5sn/1S4oIlTbf2e8/pL
7hYn5VW5YaVPWFtLwVkXT1C80ZGqrIsfbXuISy9pnoc6s4KM0TTNdBkKyWJB5ZvYEPJ3VojhGFno
C7+ZMHetY7Cc5TJrsZvOC4LEi7oiqyrlMmMpy5JSgS4/0VU3axcvBOsX4wysRRE6ZPjw1xUDU6DU
3k05Rky1VBwwZJS8Efo59b72q1t2/8zaR7o2RO1cVhgpBxHnwm/LARJoQo0DEB24YuJMQehcpRkZ
S1vfvY+VUeifFbketI2GKKJ+W3iMJjwyto5sDX1fX6+IijDFMgFN6SSg0P0lP6te40u7+DH0Osdo
zPGIgg7mPyp72yhrF6m3KdhppQZ8iNE+BGN7oix2LL3o7SXiub3GyoMybNGFfF5NwxStEmAay/gf
6A7cLa24mEFouJWGcZv8YXtpjO2kq/lcM4O1O+ILf6igm6z15lSWVjzK1n8zQx2qsO9DqS2U0Ve5
yJl0q0hjix8ZmVCG7+kU9II+DyqgAbqN0iGrra7q64O6JJq7vZTVkuKVB+rkZ1zFcX0kz3X+DnxO
/jU8kBqNGpn6sXcHh6j6hfcKqo2sMS/WhyL/f2U1nPTeaCcZjI7SHjU/s5sfDNabg7WBFFpUYz7p
/IKpm7ZPH6XcuAD6GI7AMkHhQwzSlbTP1MIHAZxaPE7jw/bXIT9xAx7oYr3UDHWU6ziqkfimGsdB
bUHHVMIZWBc9OfNbhihM6DW+kdSlgVp3HT8XdeHkffpgKPKtpEbf61TxswbHdvqjmt2V99EVeyVT
tDIPUPMlESFG0rzhGVyEpnZLSFag3PNtez8ZcERX7JVpybVAmKN9Ud9OYIuM+gicHLkVjmYWs16D
rKNFV+v5ehaNtkLXrH6q/DI0BaQcF69/0W+qA6nYk3RNUOxYOXfG2aLL9UKoB3Em4NLiDeig3vKK
M0nP2/vIMkGBRszp4H5F19RenS9GcgvaV5lFQL1ar752DQoi9L6AIpm6BH4RyFYeSSY/6PsmrrxS
yOxRx/sobF8bQbDDekpdRTIcdWj9pgdVT4Dckbm94tWo7frnUGhicJkOftAAsTc62wUbYQ6G/33S
WgKNwh9MTUQGstDV+qEtk74jHXCtYhZHDGpC+bRKrKxBFiFA+iK9ZNbM4k94rwRtwIBBhSOQnJNI
OIKpiMaUXMKUA5Lo8fvi5G5wZrXPMK1RoFOPdaxKCgi/RU/8SQgA5AfCXc8/xGxCiu0YFSqlny+c
oh5FyMGBe7pFYmTaZbrbZA9a5jWjL8duiDMysuJ8ckH/fjNFunDfpzoGjWY5w9tpsIN9vC8gtXA0
HjWooM47AZkLlrTRam/7h5OKNL99NeBKjUol91F1xpArOEl7Z3QEWzAzN3L5V8FTPB6vffhscGbi
HQl7fl0wVCXQ3QsqIpWKWJpEiZYgwzjoaC0gogbHwqE5fAeJpp3dst41xBO3bFEIFGFMQY+IIhDm
45S6c3RwRhT7MboIk53pT4zDv5bXA/nm3yujsKgQuURruxzVfF9xxxNpms+eWj9FfC4wcjS/AZoP
WxTQLEr7v2pi5M8WCuDgsRUgzyG6mcPZrC6o9QDjwxgVwBhx0HOlGIF8wgBplCZCR222C1VzCiNk
nAeWKRpbtKRWK34uUEb60qSXtI4coz62c8mIyVh2KFTpZ7Te1Z3Q+mrLQU6WayazSCdbmuKDEc+M
6ZV1mP57/2ja5jAdZDXlu2LPgXqCf+Rkhjew/j6VXtJrdeS4kcc1MH2RhWfw0jI8m7FbGvWUieVW
VSYOGUHQsh15b3HjXXIDOT2neF7OTW4nO9AC/GDNwa3HDx/bRiFFNSZ6oL5PoqQlJFQbi+8gz5iq
jNWxzJDdvXplRLI2c2keGj6PNtfyqZu9lkWwwjqudPJjMDK1BcVKhg2cSEe+PTyH3oTj2nmFZbxt
fy7ygzdQTyNf82pBiSDKUZ8hAagEe0ktMD3xfdvAOzPNLxbAeCXpIq8ahkI5HPoJgqxNURFSTP1W
95JjfNZikz/V3mBqhOURA1I85vgCU/vSo6FCOKGfnfHZ1vf06kdQThkA1zGo9J4hGx3SJrMcFIeE
BgVoMVgyoethyJU1yhm7iDPyvuZzwC3pO4Ug2070ya3FltBZfWZdmaIcspnEYAYHRuHPyXQTBJpd
8rkK/cjI6iettbs0sZM5tqNh8La/62rDhX5lmbrBIOJSYgwAvVsz+L/iHQgNnNha9iMm3UoXqX4G
CK/mcK/tUZ6K3EuhBFkf7VE30S5EFY5k+6PnKLFqw8RwIUZVMktj5EyYnkPdZ3WWdYFSYpmDm36N
d7VHXpNtbBJSS3bPHdMcdadBXxE5dx7x8mhhhhBcKvkP2f7r8PdMVejVkOfqE1IXmzw3Ylqq+eLL
WQQ1YEiy56clnEwlvmRaaWolazNX74YPgzTj+qwbXCtyfLiX7qEL/bN6QH87boZmp30ZX6af3Vcy
oSm8bnsq+UIbAKRSAGQMkbbIM8ZMi0Gy0SLkJcbbNKAk1Uy7AZMy29ZYX/CX/Hgap3IoJMGusZuj
hIGqqoTHkLd543EPPOuFtQrgV1tKYQ2G03JeqzjwXQf1uYwwZMqUqWN9NQpjwpDMv3Vz4wfVQawf
W+Vnqe4hQMPYuNW79WolFKAMkNjiw0BE8/PP5kgwOv0SOoQ7IvdrX0GHd/bIuhdYrkFhCp9V7SgI
uP00DA5GSAqUx2KeLM44R9nCeO8zkFqlgCTMwWYZV6gHiUjKg6Np1zjjERIjHmMbWQ5BIUjG83Ea
ydOC15ruDX7mTrvqW+BOVnYnmpXV7+KOsTLWLlIwAj3xOJA5qHAv2jdeP6jdhefsUA7NLmX0x6+n
cD58hI6Ox2mCIyak8RQckNlrj85uZJdNEVKnqhvt22+scHa1wH117WgUelTgooHkLaKxBLVKEKUd
QnOyUR1Cm1TsqffqEYwtD07nxbb2yjeMM8H4lnQsPdQq18gKaCuW6qEY3jiWCg3jZGsUeKhhxyP4
QzEFGopv0zI4iSTcaFn/pmisdyELFzUKRWpMOqNiiLPWW7M1Opw5/tD9yRrtAUIqrMc8a+MoLJHF
JRblOdB8DMKYWVZjkorVPsLaOwo7lCZf0MeIdhWpzR+bhnfA+HTMkSBRRv1Ytclhmhe7S5T7Qc8c
eYHEdRSavJi/jh2HMpLWvOrTYDMOP/HGjbuOVqhXhjER8wrnQz3F584Xds1uQeINVRd2RMbaYwpo
Qkz99XODDRDS5CbNykvAbnJn2aCgJZwn3WgJHQ1RWZju9dHUnMwcbQVPBg4E3xy7sZc8BTa2kC4w
BrNWdWIEP63fW0oQ8Pmt2zjIzbjjTvC3PxhjfXR5cZAXbko0DIMOvHIuk2mnJ/+eEhgMVx+QSROy
Ntkgl4aMAFaQeq8oDbtOpZeqmBhQxYJmurrICV2LYTA8eopj4M0oK7mcJZvRuSzRwEX8D/T2rFc/
a/vI/1+9XscxG4SavC3bbNe0Z1F83P48rJecTuHIBNBqpASLIqT9MVr/VV/xvjYmoSbfNkX+0pbb
UXAiK7kgjCM/+Vx50iOIp+0CluARa7eoCASVjW6ZBBC66ypq2Q36x1nKP6xHGl1e7DmOE1GAwz15
4WcLjfGEDqW0MBXIu90+9MGg+hDfs5rx1/dO1jUZquEgkadQog2VoQ87UEqF6a7gbQGEE9z0sv19
VskSoNP2/0ZovuteWYIxmvMUY0RJ5gaPZCAw/BJA7slUTvmxfln28zFxKkvxpYdt24z10SmUVBQD
tc5Rf1MRnBbd5BTCRQl+bhv5zQX9sUAqR9IuaANvJ7yToiOklEHoDYpUb7T/2UN33Rc/jFGRR1J3
E8BvifZxUVplKJloU9xez28itw8TFDgocw6ewlJB5Hbsne6lxJTGEUTCVmJjaONtTqAyML+QrBpU
qv8BjxRrhRR0BEKwhEKBeF8tD2X10EwMwPhNAuZjfRRiKG1ZCynC7L3+OL2IPyNLMDHyW1njC+fJ
u/DCAluWF1LwgdSe1Gsc4KOUvC44RPKBmftk7RkVUhSVkXF1kwOhksHPc8XnOoV1T62HSB/bRoHF
UsayFGXo6EnQSK25iTtppgxmL6L6IrBkgRgLohMebVdVwBQsqBarvVpI91I2s95EZFN+vTn+XhCd
36g6DS0IWYNZQ6c5lnetlV10P3KXO/G+PPKX0hehwNgk9nRjPGwfMbJVW5YpxOAUqJKLnTT6ZfJT
zu9q0M7JhpnnJyX+pmSHhGNES8Sjt+xRoMGH+cCjvIRxUWW411sB6rCg5M/yL2LP0pJjLY182KvI
ouijQOMKQK4kHhMJEBXdNJrFBb4smnn8MPL29layHIVCi1o1pLFGinofRqckue97RtmHhRYqhRZd
MKb9zIWcL13S3Nb3yi6wYysFWXBmQtgFJGEsXnMGXtAJD4yHCpE2wzvmwVbDl4g7DjID41l3lkoB
hqCggcLocI3MezLYkp46zVQczSNpfTE042/bX+k38c3HWaPAgxeqxehimfNJq7toVe4CJvHWks7T
nXFqj7M/H6TOrjWTYZdg64bn03mPtJzGQG/RK0LEBvTMVL0FPPGLqaHDfnAC5Go9wtbB4ZBvW2b4
JZ3+yGJpjMIKodXQQrKvaCy9221bYC2NApFFzAxR1NFHMSl30OJsRS+bj+iGNJXkbdvS+pnWiQoc
Gpchvvv5TGMKIjDQs4Hm6ElxutYf+cQOamtuXzsk9MPsNCuMta0fgQ+LFGAZo47uoZJEOclOScHH
tx9FZ3tRq7NduvBhg3zBK6SqUkUs6kkiTxTF1Q6TmVqkGJJfWN2Pv3nhfViiMIrXWq1IW7QWk5ex
ZNce52TfQg8S4Saoiy6BM7KS26z9o0ArlsduHhI8/8PcrmLDLAerhbMzdnDdxz/WRQU22ST0XCYr
s68+Kr2ZgE3Baa0JQmncj7w0CV8LeyBx/Sr7sEkBV4KyS1iWheRnU2iiwSwdzF68EYT77bWxNpDC
q3FGH+6QNRDnKb/z6TkQW5DDMyCC/NRfsen/l6LSjVARv1Qy3uHgS60DWzO6n22jX2quv0Vy3Yml
fCfKrb+9rBXpXpLU+LBJZWWXDBq2C4cuz9pBIHeq0ZM0f83c/NEAF21oBp6KCq9uj+7iiC+aBcpm
0uFmxxfdGvfpPSvd+Jt74eP3UNAyCHyNur2OXj7U7Pl3YoLkPvU0R4KSGXjZDlBRYw2SrTIOX28C
hS4JUWCKRsQoPcrMRBIJM5A/+Ju+N1VMtuBI2tKrfIZKLXN0bhtJVZrvRGuTGHTYuI7IqF7zQp6L
LbY8djgHnKPTrXGa7QktYcZN4kkMFN8+rSpPodAoRGJSZQgCjbQ0+2g3qUx+XJYJCnZqrUoKOZai
/XI/uJVPdAznwhJHr7XRy+SMuxHhNWNZ2ydV5SkQAs1xkSoGD92kPn/iEukOfJbONLGISX6Txvjw
VAp4lLRRuDThdYxet5CO+Co7mZ1cMh6CKKTMjOj20lnjkfSDMsewyCnYQgoKjTApOKtitWD0cdc7
pJYevGmn3pah9BcyI5ffNJ78vdL3i/PqYpxHqajbFpeHfCJdGLkTXbRd7Ai5mZ9SD32vsp/63D7Z
a/Z8V35DgvLE3bBEFNcvTVHQZFUQdQSO/OfruYn6USxKPQEyGBl0olScUt0WPB1EIkcRckKJx6Qs
IQf/l32GjjuyYZqK4S/Kf0s9UMamJwzdj5WIttvCJdIzyok7pQ9EwYiVu1y9zCQFEqO8KOmSTPlu
IWipIBhgEeENZOlzaxzQ7xWCnq/xtnGf/KFfFnZliHLeXMm4YixC4I7IgWnQSC85H940Ki9Z6sBh
SHJumGCw6rQSWrEVw9Ag20fhzTDyTYsFLeDz1PctStI50tpg54LaCnhKWS2vqzBwZY36dCPIcqck
j6Gh0GXmkr1o4QlVge1dXA8Zr4xQ36vj5rlrWlDadKHd8TaIshQ1N5vpLg5tVT5puS0NjF7N9XNw
ZZP+dLWq9eDuif3gC5rAXvnajEtrqSCsFZjpS3eKbf2ssmru6/fylVUKcUbMhfG1hvZlcIjiAL5M
D+0pJBDQv3KKmb+RijiEA/8o7fNhlk77yGob5aKCPpdiORvtT2F52f6C67nNKwNU/BNAG17uphE8
eC/pXeUOB9HJb5EJvGkSq3cnp7P4Q+apu+YxvE9OzFruKsBcmafCndBI+WZUILan3qKdDuwduj1Y
ilchyEpAi8lqDVm9j6/MUYFO1UWaNhE16l4pbEMbvsYN/317R9fzI1c2yG+4ui0qCGaq0gjl4grh
zGJXbu3FXv+9twVH3BVs9mPWFlKwMirlAsVw0FfEEA2+J8mLYdd+D08tSEgGkNv+iUqKfrU+Clii
gC8zzOmjrDlbLXeu5m/j9IOxhwyopDM+eVPGfB9Csy87EkltQn3cu9EdhOX+CTcryysoRBFK0MBH
OYYDwsbVbwmNCphrrOgZQjrj+4zAvGOltNbrgVe7SOFJVwnynM5wfJETX3NxfESfJbY0scNJumSS
Yva9dlAI2XmtMJNADJehQ4kx5kY57LUcOoGTPcfokEKv1Ek2J2c485HJrvCzQJvO/nSo5SW6iP6T
+TY7intCgDs8S+clg1YE+tlO7WF4ZfgQa5EUtCxcO1bRZPQY/UbgYheXZodKsiN40Rnj5rcLqx7A
uHDpFpghb9Q+mDAWFWFMGu1RyCqX8YWxqPUA6e8Ygu59SfRU0pNJ633hQhQiiGxmdFHueLDlkcQd
aW1TblhVQ+bXoyBG7VRVqMeCME3HqqkgDEzs7Ll+ATMAiAEb708Hdj7OB91OvixNN2YjzgemV/c5
Jsy+jy55VPAmeA8sxq4yAIBudqnLkOcHCZBWovAR9VaAoUgy1Tbd5VDg8UqXPd3CMklhjqIoYcTz
YJ8OhuFQRboLNcL/uiwKY+ZxCbRgwjHPn/ifXW4lLyUG+BOoaUxP5Zv0yO9YDzPGquiWl6WPwKmY
D0i+dk+qyPlRw+LfYhwAus8lCUCpAPVP3ReUJGz3SiiU913ZQUlZayO9czi5+rLtHavnWoZQrmQI
hgjV3M/3eSAWEiRkU/Q2a8JFEqoTxHWOeciiqljduiszNFx1Ado2Yjxp6za2wiWyCpFR31uP9a5M
EMS8ikxaXatR6cVATb9fvmcPREl02PEXPOlI/3tnQmf5ITo3Zmljqvsk8ix/XL3Vr+yTLbiy38T8
mPIpktgihnnAp7sLT9MdYdNFJuTQSeZ/+24UaOFLdXU54dUe1acS3XQ12o4Hproaa01UNKQpSckN
4Xsf6V/izVBndWXcakQmlZUdXHX+qw2knlu6zE9l07aGz2kl76t5As7UoX0W6+xOK8rC3t7A9Uj2
yhyFUfGcZhNYQBCcn4gMbOtxlgEVMjJbQypErB5q1upouOIaQUInB+YmyydD2eHpP01WmBQMv1if
RP1YFt1/M/J1alQlPpl0ie9aaNsG9jvT7fINgyd+8USaAisr+bHcRD9YhIWMU0434MQ56AODEac8
J8rB6q0UMZ7HDLRSiL9enTGMTqVtRHiYxPBNyX9ASdFceHfbMViLoHAEgl9CXGR4MwZh8galnnw3
NrPMMMIKOuh2w3mo0T2p4w1A6Ks4E0np58H8zr9UqBFFzmjyd3+wqo+Ig247XKDqWSQcqLez6LHs
BjMoGTXm1U9zZYCCvzzKxjAMR2ArFFz1lrc0pTKnNGQc21UzH+797v5XHjBlYRT1Rc37wnwjlX4f
f9FYhZr1avmHjfeb5srGglTkIk/gLJVvBTc+YKYJlJvFV0LKwh5lWs3VXRmjLmChy1S+0DHJxCsI
q9ODJOWWVNit7GaZs+0D68+yK1vU8YEvJ2htKAwQYJHO8nwH9rQzGbiTn5kCJAy8e087X21irHSq
lshYV/izdySJhPN456befANS3ga9FCACsMYdy8/XU1lXa6T8cJqL/+1nB6Y9wVYOgYwJBMzf78ls
TIGWL+6V1eDDuktoctgQJV8prAHupROeZwxrkQ5Y7mvyJKNvjqvMP5EK1K8WSTb/anO7qRW7NgJG
IR61eNXllBjkqKVZtuBivGV4DQMQRepe/j/Srqs5bh7Z/iJWkWB+ZRgORzOKTvILy3Jgzpm//h7Y
dz9REHaw6y2XX+wqtQA2Go3u0+dUg7FkXYX58ehj8oHKg/QX7T462hc6TNJdso+j6A6jIfZd/Xq3
POZqns25yIsMw9fJmTKxgsQzHJ+TX5NP+RvyFxGXIL16r5ljrmYDjNEYuFjBNDsv2+eKdOVTZveD
s/Rz4hrruF6GTWkdXTXyLxGg2y//2wazdImbreoyeiI0c10hoEF7siQsA80xcEwoREckDSgKBCwp
7JbWQyupv8cnZVc9YEb09GfyVhZSJwrigMrEHMWydPDg0WaWbbtb/nFOvo+16pp/x/rx6jSsAirk
tQ0jbqC3ldnO7A7n/Ej5NVEWWR3rDn3ev4Oi7wwykcZItapZVCSQtvZogCgA8i5r3orOguB+UOmF
uDvqVpEkeraAupPoTls4CySOMe5Kc1WALnR050aI36luBh1uMOyKkCWCs68ygaaT107WKY3cAgX4
WDNuLH0UPZxENpj4YlZSO6ZlCbWTO6NzjF/GCRIyB8vrvUo+og/3H1y6IpNMgKnUrtj6dZjDKfuq
Gw+aiF5L5PRMRMnTDGOmJl5nwMFb64mU54UEeS6IzIJVsKKmVbk2STxZ+WlFQaLQCqTcIr6p969q
VSOoDkAd3AaGwFSZlaCXWSkpVR+s/TVxCRRbzSfj1EAchDxvj9HTBE6b+AMmNNEhsj1hIfmd9781
zy4x2SaQxxcIVIOnfCGugsf8dpygGEunm7IjnaLHwb6IbqB3WSZjlknKFuAXSUk2MzTT5aAPL0Oa
+9kscny+FROdZ1vVNHCFvj3akO1TGkXWwf2GUSDlPH5cbsjzgjne1RtAbehEt9qjSMxSZJMJx8Yy
I2pFA1BIzX1snpcqqEfRyN+765vunopWPmK7bissoqCssi4bEmRDNM38f40JtwE9L6U/Gm9EgPv3
bylqD3SqGoiCVN1iMbtl3rdWJcPe+mA+rQ/aiYoKy6rTP8/fqcn4TnSB8o/FziQTs8pKV5eBwORw
SG8VrzzFfvRj+py9mI/RWYNv5vcDenw1hFbwCpIc4bztu7PPrJmJYPAocL8aC5iXXCuofeU+uii/
pelaF7O3l+hgZU5xU32iPc7JXxFFGzd6FHUc32fbzK/BhAfTWOpK16YqrFJHBc7odg4Kj1YcKgys
/tpQl0LG1h4noawP18dePwDb5KmzvkRbCx9Aw5g4Knx30GOFOqQFc6ZnCwcQ/81CoS1i4K9GWAbt
adWVei616pSuPoU6FXd5YH1YTvJz41eYHO3v0sr5r8sdv3f3H6NsYhhnRZrbBKMrDWbVz6mBgS2S
Z18Xaaq96zko/U5vUmDGEhOKMHsB4SwF7R06vg2MWvhHuk2EgPn9G1+zw4afuanNxQIKV7nTEkQH
DDl3gCGiBXI/OL0nA6Ht26jXLk9tYLvmR8wduc0tnDdQ72VHRlwUV+a4IVHHRJxm2BbODXOUtk7p
oVcAbce8IBjCnDbrppO0L4NeD8H1XX6fd9NtNnVigNkYw6bviNradOykCtcZFb2lUao61uBsaLCq
v7rCdqZoANnljbHVNGtRAsW9SlYwWE5VQeS2PFxfEHfrTKC1ZF1TbKzrrZGx2eTIrDKsB9pnw6HM
MlfOv1y3wY10tm6BXk8BnTYb3W19zjRpAaGNlUbO9EM1esE9zF2EjQ9vgGPRNtmxSLkCD1u9II/P
889NA7g7Hn2qqF7/npOUfvpXK2xdNikXxZrlApz4l9nfPPUYnx4hhBQAcrt6BeYhx6PIBd5loYxJ
5lAnitoYkQFUM9j6DOnn0J1LsjitkPjtPViSMcSc6rmGaEysoxwB+FAWggQ63I76MfOMsIcGceGT
pzKUPUpZL+oZvK+8qBoY1lXVQO0XQGfWA+VVUsvM1LKTHBhBSqv4FLYEslfAJUHq/mILeGveQ6oZ
g8zNr9c1sXpVpWNkq28fZF899lB3WzBngmraMQonV7ooru5+Hpz8okN6ECSeUC+VnrOLWIuZ51Zv
1s8Er6kvVjWmv4580g8q2uU5uobQJR/8xkluBhdcf/cLZjjD64eSk5erMgwja9VsXX6nYq+Rpexi
3Q4X85sav0QEJGHLORsOjRARx7npVVmDZr0ma5qls+E5L/vILFaoixLoJlNQgORroQk2Eyr0Nh5F
2STn0KiIZgTtUMNQDfbBI83LMEUWeABkfbmDzHDkyHgHlHl8WAbRAeVlrntj7PMGczYSGXSoPAzf
twOyxJuUKhxpTnaLSWmwAaxHIoLDc78c7h/btixE7ncHxkp7xZwaA4TTuiObXyz1YCYfVqlwVv3T
dSfhH05TQevYUkFL9G7sLO1LqymQv2RnIyB+GwxHytJFqexKoA5EVVHOTaHKiN+yaSH/tdh0aWyy
rcjsrgrJOjq18dI0//1NgakoaLgo9CWMdb297uShk6a0Bnk6kAcYcnQ1KffKSJCKca6jN0bYEy1N
SUIWUp3GGDl1fyZS7ciCrv/7FgeimKIQE+8louhwhLcrSUyMsKtLUuL5MEFZDKrLiTNhvhdwEC95
ECnGcx0B6Y6igkEDZ4sNF3GrDr2RbVtIAu1EfOgff7STA4qcGLqVb6b4+F/jg+n6kGZp4DrATKhN
N3mX/Wi5RTp5hDoMOkVbeUnk4yYqOPK8bW+CyX06RbZms1OBhFyyr3OpfDS2RBBlebFob4LxNz2F
ugfAH1GYNJOT6vc1xvOl50qE7eKGob0dxhugFN+2qQ40tVZgTsg80C6/fkvC7SF6AmoOfJrChyPN
PZiHwJsPxDwc1biKtX6Dl9NJTejbnHLUuylWYhVKoXIP1D++oLGDV3I09WA/wYdSrUuVyP6sfS6j
+Hg91omMMLlW30wpYAtNdYpRs5QepzxMV0HqwXuD7vZMY0mmexJ1BlEKcJ8cyWn9hPadb99Gh2x1
8jA5kqPZoGQk+lL02//7D6XJ9HrenaQ+nedenY05LNakvVusqg8WqdQ+juV2t+pTcQPweHEszUYI
Sr/uIrj931pGs3LM66SqAJJrQppZLScKzsCtKHxoc8+yZsqQxsLFiOD+1lSytgba/ngC9PX3uDnE
5st17+BlyCDmfjXArKVqC2i7Dj3G24L4SEnRYMRfak+6Ne4xZPu7QJPlTis7a+2JiFa5YWRnnAmG
JpjBByimg91APuvN05w8VvOHpfooWCMvUduvkQmIDXI4eUjkHMSE8S0FNtMIv4E8ZPZqLz2IADW8
REZB6mlT8BpHUm3De063WjPstF+JNToN1CE18BNmy4c4VjzB4vjWTNVUFDBRGCxmW16ybNPipQyX
7/IJeWhYPixIZsyT4czPQL+77SF9sh5FsoLvhxfpRQaH/JddJjRLxto0faklADObd/MnFQ9H5PjI
fk1QyKrBCjRP6tnidxV3vQYKqqai60j1mXhWEVDaRzaQNgPoOSlDmgmmm+QAuWzM0CdH6D6gm57f
iQpE3DBqIENAoLORLjDLNQhlg0FZE7WYz2uDlPscG4JLlX/bGSjk2YqMagxbUFiGarbsBOCRpHaS
xJvO9Cx2N9KnuQDKg0pVNxfyKPAf3uEgeFeYmqXgDWMwAWBVoZWlASSAeiXFaxdPaKCEcbi5dKqv
hIbqdXuEFzz39pgzPyimMhqrDQLNA5XGLgPrh5Y5KRD4D9r9fF+HdM63f8EoenxQZgcC5OEqhOjy
nGj/SzARodoIapZln+CSt+/yTwqELYYXeXagbYFXcgDpSD97nIIiqEW3Fs+P9pbpb7a7tVDrUzA1
jpkDVTnrkAAdvs2DoM0hMsG4at5YaquMCgBPIyQfonurMcN2FcQdXujer4NJk6KhqBRjNkzIBHye
x8wZ0g8p1EhyPbjuLwI7bDm9SKLElGPAw/TxhL7UYZwNd5ybi5kIdo37FNitiJ2VWPPJTtI/WhW0
DoapWvBMpQgrdTgF8UGkES9aGFOakpZ+SSEljP5lpQRp9a2vIOKiJd+mNRXFFZEpJomoZZ0kGskq
oFYwZ2N6mCTw8ofSHcCE41iFu62OAfJt47YUQJ+5ieF+T5ng0mvLGqeE0HNGadvRq0SFBPrIHqQl
6Pjlz005YHhPyDvBDaVEthBITcuW38meSPKwViidUt5JFZjn8pRAFNvAE18+1AfkM7YnOtj8TX61
yGxyhmkmwLzR91m2WzU6EPPjoIRRJ9hR/tl+tcJsKNnIIBETQLlReW6wbVp67pdf148cPzi+2mAi
dDI265omUh5OE0SwlO/YY6dKL2lqepKI3PLfeMirMbqtu3ioV3JerasJWqOn0d/OKmarh9IBuVvr
/QE8Jw+oEpofri+Rf9gVomq4biGDyQ4Ft0lHO9/qGoJ/yqMapn8kb01QD2XH7iLql9HPwr5VCK3Z
Wbppm3jRvl3laEAFOl/Qjijr+6Z7NBT/+nq4boGfrmrIiTDHzbhFSQjRcx1IuBjA6vJFqm9L7Xjd
BPdLIeODVLANoWCDbZ63eQN27wSAi/WknTY8jMl9PTvp2Qwo/jT1ssv2HH27bpS3b3ubTLIHxqQh
n5K4hHj1Ua86p5x657oF3rHdW2DC8IYh3AQJkBQqIFN2ilxCs7TSylCNqhdZSXrBh+I63t4eGyZS
Y7WUWYciao6B5i4c7uLZnyt3cpVfKvptyYw28fUl8pxjb5JxjixNlK5YWzvsrCBaT3l0JMun6ya4
ZTs0KEFZAIEQE02xtw6upkRdLSgChhNkntZLHeRubWOyZcULaz1Kk3vdHtcv4NQ2nlc6el7MeTKT
BdJBNYZvrfKX0t0kRADnfz9hj9eNujPApGnrhubhMuHAkoA+GEEmBJxufYg9YaWdOhgbGvaWmJ0r
5i5XhznFDQV6gu4uA9GDeVkPsif/5n+5vm/876SC8EVBW8pG5/Ltd9JiI82GrFwAtAYP2S9Mnh/7
g+EYoEnCERblONxrmLbgFBXMCwYwN2/NtVJjq3UBvUNKbbh5YJg5DZ9td/TayVH93LM9UQGZd3nt
LLKT+5k1GkZNJT6XRAJz8VytuWsZ6vRlMXqUMdbyZZPm7W/c8XWZBhOm1LpMM3MC90tkNGdStoGZ
FwIT/MCxs8EEqgSl6k2zarQO0d5TgEPML3FgYivpJGj9WVSaEdpjApU692jTFKjpdYfVpdJtyrEM
uuPkUlh+eSesxHPPwW59jGc2BEXxrCogD3MEXvUPCAHUWvWX7NY6VEBZXD8J3Lhvohdj6lCmQ/fu
rWfKo7msZoYE0a6dXtIg1fVsSTdt0h+u2+Hv484Q+93a0Ywqo6IsNnrslRCBh4DbclRvI/tCy8rp
QfTpePEeiDPFNgmtkbBHYEnaiQzgJQ/x7tswF9KfaxETNe+U7U0wuwfWxiyC/jDKO0tRhapZ5EGP
f3HMLL9M+vhTUZe/AENQHN0/q2L2sTCXzM43IFcbBehzBfjiIfHa7en65+JdLHsrjNeveJCZspZC
/W4qHROZaCwJDjL366A8aNgEc60oYDGOl0hxWlu5FdrJ10lzKSveaD9cXwXX6bSdEeYwxaUsa5hw
plzXdJ6me6IU3ublD8lkehAdJh58SN3bo4veZfHDZE/Z3JpRWAAwqh/xbj5vLiAXII4QTSJzv9Bu
aczVX61jaVkWmiZKQ76lSZ85fS8EwIqMMNd/ESnL1C/WGgK88AV0nSU4DOBt3+MPqweo+bH7KQIU
i9yCSQO2We9MY6KQ2+Yhz2/Q4p9mUR1AtCrmNpY6ayDRZCanm8524hYTHTSzIR8SJZAAhokPhi94
rnJRIBocHQgpzGejtf/WMawo6uqqpL3IbjwN6+CpbeOWEugTctsx8/WW1NajTn5mm35vS0YYaaY7
VD/JnDn6EJ1XS6SYwn3GaEi40I23UGxje1XFZkj9qiTgPF5/P/1yv3Ul33S1O4oA2HwkeXeij8s/
jxCutXDuYZqtYknAGpTJCuX21l+ByElcQJ0S0PeOYGefn7IH4ZAb91MjM5ZlG9Udg52qLNYh0xa5
BljkYYTaAVRD0fXwbBejWNETqPwh5yB6ZohM0v/fxQBrkPVcWkDXLrWWu2rjpbeIYJST7054fwJV
RYvk7K09jFZWQRXGCsnDhIt0CQ0EtkuO6WgJOoTSyf6Z+UUg4jThns2dVebqkfRomE09lsN1VYJW
1YN0JIeEmKLDwt1BZCR4Rtm6bbBqQepgjMqQmTQ5XzwI5IEPxywd7V553EAzQh9SxXQU3BT0pmaf
H9rOJnMdWVuVJjZIzgGA+JNzpec6pHE7FlbIuI+PvS3GQwwQJEJQXjJ/S7tX4J8lmRMHFNArH837
7fn60ridhr055lKKt2ksda0owWYk/6KyudNN+30JKe3tdKKsnpDpxqvuN7vRwfwgEuwWfU3motK0
XCWVVdbhotunHqyQGILcPl1fo3BLmYuq3VRLL6GO+RsuQ6e1KWvqhCqn6leBLrhARCtigrle2guY
w8w6BMu/33Wp2zUvgvVQd7vmjswV1Q32hrEefLM1iL5SnS6MKYEPZnEXvzg2wV/FrFfvZ4lTtHRU
Mgx0licdCVlTauGWi2Y4+bnRzgaTK7fIAZMoh43qvJ1pw2sLLKhPNg9i8Ao3UAE6BxyTgdIICy7a
ct3CCDoOc9U+67VnDud2E2A9+D7waoLxakWeNs1oYiscp49j9tKJwEv0A7MOgN45QBU6ZvYtln5A
75Isz5sKCh8n66Qch5v5QBEkf9PO3Zthwl42b3rUbTATrU49zl5R3BSpiPCLt1d7I/T/dzdip3Vp
19Ivv+i9oxTp45Lngmcs74vvTTAxTibDslqTmZ7GJnVnCbCGRAvaQhN8dd5YEWZ9Xz8L89nrYaAy
c60V1r+sAItx4gcyO5aHUtU97eaofnaKgZu0MOtplY6oucItJO3tM3GuNLM5ShXEBVr9MJGNLzeg
8YT533PsP2Kh+IHQIhPs5KrdmmECbYT1Ub+jgzXQsgzIDzt3fg/z3IxO/DfBb79IJvhpaSxBGKNU
wnhFAYTm5tozOuJfgOTwoD0cQBVbEG5p5nLltNkMuW0RWyRp2/z1+qCUf9GhDitcHyLICN2xa8aY
QFhmnTVhVEkJ1apxGu1cGvdTonh9QsKx65ymMQXpIvdwUDCpoWH2TmfxFMOoVlqj2RAQSoCJ1eVp
CNRKfW6jsfP+ZiOBMYLcNoqr6B29PeomCOKK2CAGxpSsk30T+5MzgGRWOhnHv5qgQZMH2T3eEjqg
7sxhXIc1wpurQVUVSYWe+qMULG3mCJbE3T1cIjQVBQkXayVNtnQymgainFALMNC7rcBpgwFXBZpS
eAUf26f5qH64blRkkznmdVuCO81ak1Ne/Sgb0LVUhygWokpFVpijbfTFvIwWnoDF6HYQjqDtv5+R
V9xMyJ/cBP2/JRC/j7gvT7T//tlQ5nj3i2xr0TpDe2Ty+tKn06DZobvJY1+LvejJcqAad0wus6AY
JFgtO99jGmUFQfo8PcmGt27BtF1K0UGj3v3uZKP5qCqYrkU+w6wsNUZTluoKWIYmc6z4o9QcrvsF
F6YIePu/LLDNx2UZFb3ToC1c/5ofwCqWlL95W2LfABW3+SB9jXr0i/uwvIs9/cd14/Q4XVnd7wRv
d42PJI+LarXTU5NBYRtjwso56mLXTv/m/bdfJI3WO0ORnQ96OWcz3n+0W4Kp9to1nk03/lCHmClx
5BdFeBZ4nw5k9fSdBHlmiyX227oNwhnq1qAc6QzzjRVAUQsPpeIzIvKyHVePUo4JmR95af7eKrNS
U9KyqapBiSEHAIB440Xy40D/TSU/XPqjSOtVtEgm25vTusljExeBrs2u3o1uknvXfYSXthqKhmES
U1aA3GPuthrzjLW9lfNvGG0f5MF80A5ionbuQnZmmH0b7WYZhnZZw6X5YNRfS0nkgjxf36+D2ak+
tyW8vpDeYw703GFervRTvwyam/7Qe4uvu8pP8aycaFX0/3d+DyUVK8oBRD4VdhJWm3IvxdXxf/s+
NEjuTNDIq80JXkZ5b7+osmt/ndPMnaZPE2iis3M9toKIRW8qNmjsN5Ju9M6g0RSxioHa5CRL7eBZ
+da5ZItscLfNiafHw/AZGnbh9UVyu9Z7o8z1qY0r0fICXjiao29Ji1OkYWH7/VQ7Unlq1q/LjFH4
9fG6WdHnY67Tzo7t1QDqMDSq7YXM5reqEamr8VLH/cKYC0bLmwIoHm0L87pG4m00X1dU/pZFuy07
4o+LfUpnTPlfX5fgLLBFW2Utt60dwUBqbHf2ljhRtjkNBgnL1r9uiFse3i2PhR5KRl3q8PkZhbEo
0HzlKPnNccBQAa2MUQ2Y6/YEu8nWGQkE0Jp4sq2wjSevbHunjlAO277m2kFrH/row3Vz3Msbg33E
RBJpAAzAOEhc5I060zkXtB2qMwUCYtAgcQoPTyrXzJ0xdaTL5lIYkX2viAacefmPQYfJFA24bciG
vT2JShn3OprL4HuTH0j7qYmJE4l0LbhH4NUG23JNcb7LZsRjcdB+RN2pGwTRhPsaRRVfNoGuobPg
TDixSVKUZTGaf2gQvkL3zBvn03pYIV8fOTUKmZYqwMBw3X9nkgkmSVZUczyAxMfKI0ea79fW9Kos
c+ThL2oY+7Ux7mHboCxe43gLo/agAbs/Pqgi1Dm3TgokKAR4VMPEvAcT/6sxb9PZRp2UBNT/+qAM
6FTh5gLtJ+SL5XnD3hjzsaax17OiQZ1bGlqn1V96IWqSlz/tLTDfpsZ0X4yifY632XCWoQAU+5Zn
gd+lDUHr50k/rp9g3mW2N8d8IaVvN9nqJiiR6s15zgd0DKFVa21uJI/HMmlfrpt7r/yDRN+0McVt
oKtMwGry9sgmg5V01TRSNFkRZmcTKtRoF1xGjCgZoE4bbia806ho3QLty1PtkSMyV0FQ5oUNPNZQ
gySWhelQZs1D2htFZCrZqbGBk05y6AToARENdXM7WnszTHSyETrMojHQqAuS+/wYP6DieV98jo5m
QBHSUthgyDEWJeBcD/1ncTo7ebjmltqA4gnDO0nQyQ96+un6F+TeaK/L0mUmH14nqZoSDQo12Tn9
NoQ4b+7k6F+tJ5AfoNEsmqrlTiPt7TEes5KhNGdQJaKNNZyV83Sn3pSaM9ykgCuNYXHs74pTdTHv
RXxq9POwaR64nVRAzgxivoMRkTqTs9QYKmBtttKR+9WTMvt2mtewzRR3VdJTVbdQeNALgSQB7wvu
DbMLHqJqGey4OtXxwUa3PDJFY468Qw+Q4O9rE5QDNhPF6tGaxg566jQsl3lxVPVzLoVT0aO7cLju
LryztjfFhDOiVaTSlwwSTdJhNlY/Kr6OiQgzyq1h760wJxrVR2NshgFyCoWjfKfcPrUruZXuKMfm
QOmoY9r6PILN56W9m2/0D9cX+Z4AG1HNIrh7ZDqqL7OJCJD7eT2mQDDNQF4UoQmdmuXcu7WbX8bn
xa3BRKJcAJiBjrUomHHvv51tNkFZalNKinSoQAtGpWdBXPocfeh8gmkIG+LpgWCp9Hi/OxaqbBH4
D+TE2OvW2EjSdA3QdfKJ9rHp2DaF1s9hFYjQbtQNr5li3DRvK9kucgqtz496YvhD6U/zxSSre31N
XDs4DGjPI4mUWdxWbWMusGwhxgFUUNxGTgUm8bEKtfHLdTvcMiECyT+G6MnfvRxVZbajtcwoZpZS
EuB9+jO9ZJ9bj7asM1xFjv6MMtt1q7xwgjkZIPvRgMA0IHM2Iryv5hxTcaemkB9lebuLG9GkKu+Q
700wN11uNSReIsDQifyhn8EhW1muIpxL494EOzNsuVMrwJCoTW162kZH6x3VdlYfZd1j/DOL3MYv
zzMksx3Fz3wxO6NgF1l4Clkq2VDoMLVFm+PEdMwivP6dBJvI8sxvmtzqcQP8dtu/ZHPnbNHsKfn3
60ZEy2CKQJCwK/RRB6VcN3+O0pdU9FriRqP9N2JcfBjtrpEnjHXMLi3/5T6YAYMJ6pUUfCVCLXBx
IDbA7hiLweuJ6Iw1OwUve5WB0b47jH4JPqCD5lpu+6tDWrIc08uE0Kud5+f6S5+gzyYfW1H7kpcl
AANPSxQEgFzCXNZxrMaxlQMfbkSyOzQgP7I6v7M6rxofRnt1R6V7mfNW8K7iMkLZCnBEePfaoJdg
unuJDibMsVP/yHVSwsuL6nQYai1qIN9Wvz7VgXYfn5ubR2C7XYIOBGQYj4lPSaLIjUh+muu6u9+G
SQkbEllDOmF0LTcwdx8f5lbyksW/7rp819pZYbY6SfUmL1e4FpUvIC7Klw8UaAfkq18+iVyLe1BA
70XH4FWCof63oXrCo2hoUiyJFDMIshuLOGSxRH1T/prw422kmab8jhkJMtNzZBpQWB8OtGlEh2ta
jw5K/yf0fHxrILZCzcTGVLjB7GC8AaSlxf8/IgIKbqDQphu02kH4nTwIMwXeSxbrsmUMxVk6qLTe
bmFeKfKs0jEDOSAnqnRaBvJ941NK1iEYb1RB/OR+sZ05xgljfRybSOsAxES5UJMcwxDdpNwX3X5F
zP4NWbepXa6DbeJTEy6h/nn6kPr5ZbstQA0M4iR3DRM/ip1NJFrJPWBwRMqJjD9sF66Z6ijLIX18
0gyvX0Jz+GbFz4Ljxd0/jf5wBWKx7/rcaV+pWd6lUdh8VwrM9CI/ecAX+zGPUKIgh+Y0/RQx6XFN
ot0NYgCAiGWVOWR4p+bgcwOHXynXL5DAOC2RiHmBu3OgO8YrB7wSQI+/dcJGq7VxmuP6VNmbm4+a
E0+Vn4//NWc5HgCY/vzHDF3pLrOryTgMeSelp2KyPxqJHkhoyQo+EPUuJh1GpAcjNsQBbAWI47c2
JlNarClbwSERprc0e5Tc/pDdRg7t44nuNV6seGONXny7FSlqJ2H2Y0p/V3ZTh0rG0fNLFA9z1v8B
tYrIIFuTrxJjs7XGnMMOE2VoTk3H6GB/NR8oPRgEoEXvGP5uovpDMK5BOTLfrq9fpkWNrQqHyU7G
bxUZyeYXi5rGDlTQat+ekxX5RD10p7REV05HAfK8lJZyQZOgwwhkU9Sq4IbjvEOw5a+/EhNepLHe
1jptq1Ol+21+n0Iyqc0hNiR6LvMSaZAogmMd2BmQWLIzxbMSoYij2LSkcrMdJuCRxtaxQtMfPSlQ
LuRmhej3UehSNOC/c2CC29QAsyoiNePArdykjaksdihb0S1ZC4doYD76takynj7mcUnnX9b0daxE
Mmm8oiOKjQYmZVFX0TD8/fZbT3IxjlPWTei+06Q09ZOn4XPZOpUHKhKnu6GvZWRHXyMf82+Hwn3Q
kU0drh9fTiDSFBO5KgbT6fwpUwixNzKDrTBFp2S9b+Ow3u7/hlT2jQlmf7HnkqSTyA6j6rYoO1+a
zpLVOdfXwT2n0EwH9y7esQrK7m83s1DVOqtMSvKLWQc3Oik3aWB+hDybG92kB1E5k+uriqVh4O03
zTrrqySzKnPExRuqdwZotwck+ipIR1MNGvH2x1Z18UryAa6pXeWHYKWcBAbXIW5DYGJRAGSRX22c
mPVSVvlJUZxZdxB0KZfASQvnIZAPxMNd/xcRAAcErRnKMGWxvSATytSZMqC4UtptgG6v5EoE5EAE
CrKFKpxP5q5vZ41xScgyRYiMYDn+ww/UfswvBRhkLWeDrrKRuaLmJPdb7pfHOGjaZtVkjrUWpp8o
D8v2wTqh+I8KknFPniaIK4CYJ3sA/aiQNYT+ZDb07C0zt9mKjHi1R1KHW6pc2lW76WLNIaMd9Ivh
gkXtSdus/74Vq+1MsgD0ObXMcuwwHbpt/RC7FaRzGw/TL43XrpP6uS41a3JI16jnVGmN6W+yhb15
5n6zGnuuwMg0h9FFxpygchN/nCEKdbd6U2CHYj5HXnDf22MuL7WoJ/CjxlUI0nqvzh7q1PAK9XlW
ftXb0yYFqfk9Rjf4b44oMi/Ut3B16jZjdezmRopsDHVSKmbIPkAjJA4MdE4B9QsKV6j0xfejV3vM
TbJpybZpVU5xXLMvBwMIdwY62H8pUegwPO2pDleakM3HUQQ5p6fxvQu/mmZSTGWuk3Gl3J+rpDsL
siLVcqt4cSoIH6xfru8r1xYQecDp079spQ2wHaOjlftT3n5SgXdSHyvjfikDUxHcitzbhCC0gqgX
wFeUJ9/eJm2p2Bgvtqp/xaALxqLo6HsfZqfsp2ialf40dg9Ru4aWAihagVlgApBet11rZAAMtM0n
G3LkbXB937jLwcy5ieFfSgbMBnALVDCr1uV2SAU+0yPgHu5wAuUIpVE5iLiHedABfKRXa0wAryPF
7rZ2lcL5Qb+jRNVgUwmAtvtafKL+H7lC1id6nt5t4M4is4GykS21TCCVCnxtFADCG2ph6yknqnTX
BKLrkId6erNAJmzXVr3MXa1uYbNmR10pjls/3Y2R5iNff463+kCyBbyWEDsZTJFKsehbsgFcyzt8
yMVITlOrPmQ2BpbiT51WHCHhOrsIZ3YxbE6hQ9dyrpw1Ud2p7QXDGbykcfeBWQinnUbrUNPBy6jo
HVP7WA3ga1IEh13kRuxgzljMSHWy2MZgzgZyeWgmHhqUhXqP8qJUwFA0gsuJewwJwdwwKBcVMEO8
PfR6XFuxAuxJqGfyaUjV50aPPl0/idydezXB8nJbU7xhDimXQbjYe0aSnOyquJdM+XjdDO/JhmT+
XythX5FbgQeNhC7VScnK3pVQfdrsyDG2AX0JgNz/N2PMZacldlGvI9akJtMBVIvubLeuTdZDLIuK
rfwvBIIJgso25s2YyJKAl8dOChOUZ0v22Lf2Rw3+/zereTXBhJJObpd57GsSzvZnufCL9cWSb2tR
RObdZCDY/WchjKu1JI0yo65kAHZk36rv7fVxjQAtmV7yVITd4TvDv2xZbFFetvWMzHGTnrIaJ0i6
2IpvY4wj1kVEE7xCJCUxQg2XylDorNDplNl2lpNEBoJm+2KgcNx+bSzHuB9OM0hVkmPtTWiA3wtV
I7mnameXus2+KBSbm5qZ6UzHmJQ7iijfQB1j9850as/kABw7mI3+ohQP9DWeRDLuUwPyMm+NWm0/
ZkmMSaa8f9T7b20jeHRxfX3385mcbiIVqNcmqC9M1kuX3k2m4CHAQ8y8WQCza22O6aEmmiHTcVh/
gekchTstpHOv3W+VIZFOF//i2i2IfsXdV9KIlcJ5JopGoEkBmvSYi/5T5l9vRLPQQmv0VOysSVJv
R9VYlif1iRaN+5/DZ8p+0IbRDV6Wgr3kOqAOj0cZFH9s5jgvs0XWfpzNsJiCTv0KTqEuEoR0bsT4
x4TCnmIDDXqtW1dotHePClkdPJCdqvlZNl+W4vF6COR7HkVBYtQL5Q3G80wDM+ytVC9hmj+1pHUW
ESUGf7teDTCeVxZ6n09DhKIT+akPPwfjEP3NoCF+91cbjLeRNavqNbagx4QOyIEOU2Y9CtOzVz0C
gRLGn6/v2b85Ta/2GH+TR7mIozLOTvmn7L6MHXRggtTVH7pvK94M6UGkXvhvHPzVIHMXShj0lXSD
MhXOXhSMwXSTu+Qu+0ZnJlDw8q+vT+QTzLXY1lm7gO5ROuar5Git4gzx03ULPBjKmy/GHKJoA4Bv
wDg5HrHy6sytu36yD32AMkwD4KwMwuTH4QFTcj8Edqk7v3s8vHoKWzmsCenVrvs/0q6suW1c6f4i
VpHg/kpSlEhJtmXHS/LCcpIJ933nr/8OfOfGNMwR7pepqXmZqXILYKPR6D59Djyl3hmqpcKksAPP
ZO8WqDjl7vydd3PwfMVkiiCyLEwgVcV812inrwGKTaU9oPRjSb9Cqgbj8eZ8OR+PLUcU0OOVc4IV
BuqRoBEoT184e8izwISMTI2RiVEAMp0noMjZ6ZjuA7fbBZZqNxDGXu44FukeXftq9Bet4vu0NLlU
GsBXTz/mnWaXlNqDUsWVTvLtD2b3157JgstMuRdGpUH9U1JTK4oBSq9tknDwlVtDCx+sMBEk0tGg
a4QOfPq/UN4AbY5PL2VKroFia2Zlz61DZb+7c/HIZaelycq13WSCiVF0kTlI2E1NfyNp+o/oiXkO
bjU6EOJd/3g8b2GCiVL3gYCBId1TxXtcmlAU4CTx3BPGxBKJ9K0090EENDAtePT70g4c8Y6CGGo3
+vbvFqSxl7NYDfqizDAnF19r9XvJBW1f/z4ai27OgqadwWaD7kY/pvuqyEyMT2JKIs6D4kAkAp1R
STJ3S2/8rOZWOGVJHbg1mVGSizqVs7vbqch/bx68YT4ePWEZ/mb1EpunbHpQyDkFyavx2At/Ulx8
v8TRiv9oyYj0YFHKWvYM9EJzu1SsHtxodezMMef0bT6Sfl8CmKj/aGmUg9joI1J5UdrMblRNN60Y
xLYRCQ9ZEjvX/Z9z1SFpZKzlZTXKYRL7KYCBPxYCGh3JihzD6aFbE6KVjRkDdzzwaKV4H46JMEPY
aEYwgR4kyxJbBxA4PIvFK9RK9mXAwwVsnnE6xk9B8lT07OMSRT1oRD3ODG9A8SbqLC3muSH9C59i
1soCs5px0bRUSkEPPUmWmbhmfDB4+s00THw2gRowloFk+C3MrC6ZepwDYyiwYQD5e/KhOfxnyJYH
ONnO5dDz/q8dxvsqkophE8IOZT6gneDuSLzYo0Sr7ZE3urC9b+/G2C+ziDFU/VC9081DqD+K2YvO
m4DbbKlBn/T3gphvEyVjmEsjcGriHqOgmmpB9s7v90DxHJdLXlrmpf5CoMQcu7xn5uYnA9Zd1w0N
rG1sNjcvvVZPIohIx+4x7eqDUHgd2hGLNDvYYFvGgJQg3F8/z5+DBwwCbQkRQVkFYoi5zwC2FEtl
qASvzLuDUEG2KG8dQDfcVuXNSGyQO320xdxsc5oUihiKeGdU2ZcsMk55Mtp9my5gzF+ew1x2M1Ad
C1W0m/LUEYuc89T9fK4/2Gd5Eca6Fdquy4F21vJsr0yG7CklSP6u7+jGifhohkmRFQOaRjFGtP3G
0fbiLgXKh4D3h0qojkcuFfDnwPjRGnOjFbrcd3GQRn8P05s3VKrdGC2qLoSWljuDqN1GlN5pHM/Z
3k0gpwCzBFklS9OfTtWCUjpeAuZyJ+avgXG5vo+bf5+SvkJwEGS2LA7YVGejScdJ8pTgplNvQ+3x
+t/faIUYwH4RzBKjSYaJBOagB9kw1KTtUjTKDBzwfI9Ijwm5bs8lmKTf4GMshiWKDgIhL2SRNCZs
lYuST2oAHRvtvLjAdxzUe9CIQ/qUtnh4NG2fY+RHY8yyhrDqMCUHiWITlNeyJ0XnmXAKOjwTTMod
jkacmVOXeE0fAVHfn/Spt+uJVzLfSIU/LoUJTlJXtWMvx1RvjcotlXv1vhUs8zztKL8jUm+NF6N4
K2NCVDNhcq1ptdhLGs+UY0da7HIIOBFi0wg6+wQDk5jcZFEwajk2eHK2iZ83P8PgYBrHkacEv9GB
wtap0P0Cl7wB1Q4m/awxRt6UZRvinS7cGr7sUDYiDZK0C2ososWHN24uamWQyQOGukxlcckTr4VK
1fIC0kNN5QxZ08/96RhBSwPNB0lEF50Jdb0mVKFaYcpUyyF5Et6S4lfU7BI4ATFf1Yj3mTYDuQb1
UQ0oN2RRbM8+I4Wu5g3UvhLM3YOju1wOS+2XZomxaysD9KIoI8usVadPTrX0ej08bYU/DcBh8GMB
Vw58KjZjlb8tTdHNfZ1p4KTYJ9Vzkzxd//sbHQ94yLuBtwnAlQHS9YOSohHliZcassE7GeN1Ago5
aK+cUuiZy5i0QO8hsLnQ3m3nXJlmbsh0FLosnM0ELURLu9RPlOMA1WGv87WH7HXZdUgdr6920ztX
FhnXIYoSZ0QIU38KwWKv9XaPyBWm9//OCnPoynFKidZg0jwxUisTJSsAe1XWcmFmHN8gzFnLzE7s
5FhEKfi18WQQ5Ks3OSq2KKaCIBmfbMebqtjKEkHXRmv4CCifUR5tXJTKKKd+mf+KG9WW0wex3TeY
Db2+gZsRf22I8XrT6CcyZmPhTS+SW7n1ozbaqNqKt9A3AhuF3WC+4uu/s8kec2MJx1KXo9A3D/0u
hPg85X5uXaqo1NmCw7ufNw/eao3s4FsojuhdzQEq66NDQeDg5bqrjnSmdXYVDC4qbo4aOA9osuUz
a6vMCajHceziuck9tXmZkpdl3l/fRt7fZ3wfEwFxuUDSwJdJa+WtYqnCH6Tv6xUwXl9omZGLSi14
EzQviPKcVVzwG90E9oZZm6BhZBUT9VavgYmZqZ7xCN2QzEGsN206X5O7RWnznrObgXBtj83VYKpH
zSv0Ork+Q6zcloTKajvlVtco0cx0UwixrcRQ6kQ/a1T0XdwOUEBYTlVB7OvfbytCrn8Kk9NNrQSR
PVHLvUKOA8kJcwWK5YWk1xApjYr013Vrm3crpjtEEbU9SQUk4uNOizRXbjTcrfVucEDKAcJ19Sb0
qO8LDuF4zvba3o0x24w3n16aaYvPCn6i7kcCtrEm4oSubf9/t8Hsn1FGehFoi+YVRmIJ9fdBfb6+
ZRujmVTH9d0Cmw33U4GcKEMT+qJUNh1uC3cEUqB/gRYcpKdvmsoHaYc6vwhd12hnOgVvauof4vMb
Tl0D5zBbLsj0asBzEDyX0q1yqbwRxWnTHqq3I0Iw4sDtlWzfPO8GmQtBV4NFwuhgD1xG4S3QzV0O
aE6ehxBdNWjYUv3T7KxWVsED0/zDdv+2zFYLpFrFuF0BDwXZX7CXnfxS2vqNdG9A53LYmWfFaXaG
laElG7rzRThFvF+w7VHvP4DJkowIepD9hL2ewtyeIK/SdrvrLrV9Lt4tMHeCqsfToI4gKpbncEAX
SpH20lKifFAL3Jt9O7S+22LuByNQ+qIc++Jt0o/spO/aneJgHsiuv0Y+N7By3OYt8K4CuTIMgmSE
BIhX0xp+LC6IGt2qA0E6CHFCy6zs/kQZY8SjzDsivK/GBLYpnAC+bfXc683nCu/95du/+2ZMLAsj
M4nFtIMM+HwjCEclOEu9c93EP2Qo79+KiWU6xJWrYgb0Tr3F/PcOAxoy4KDWeEflzyQbguceCa1O
sKaKE0V5AYalP9Py2BCHSjPx5C9vMif9JusWua1Pmps/BLvpq/Dl+lp5n4uJL3OSxqB36wcPgiRW
Lni6xPleHE9kn1lxE2sauOZ7rwFILjZeEtMdRdmJUt7OcQ7YWzxbufwsKBigE6GRu3RxZ0mCbAMV
6g9K4SQ0q4C2AwgdQHzTCOZu0sKzVKc7PQg4Dy3OfrJVuwjsuZWUdhAbEb+aHbgD9IK3UBopPidp
v72TheolSQeJ0hJ5YOMofn6PBimk1kT0HIyX4Wx63PcB7wvSJa82NqjzojICvA8aJzhXACejmlKD
icbcqRflRdrpUMXgs5duNNrodf++TCaQZHIxT+KAZSpg8hJrq0TsMm0o/uwWW8TISfOYPfKkV/8h
LXs3ykSXBWKAYRBq/W9W3cTVPNErvdIVvvLQ9pzrhx3gywXS51qqyt5S3pLkSIRzHTjXjzd3F5mk
qTXVfgI+YPKKU5tZU4yvR1mEBLCbaK1PpT/mQyNYvFbOP2T27xvJxJVSrXsSCSJKATG1CnKFQ+wD
pWgFoHV8Um0Qezl/MIH7wWVYiHaQ6705grjJA3ckfVkGHtUgzJ4I1TBCWYCztzQBuXIQWah2TYes
GoJ+SiCUT0K2uGMhn8WZGJYaTLe5EJw6VXGEaPxSiSjbljxZdU6skWlEXB3M0ISK5mRUYHDNf43D
F40n5MD7+0zKAsQLEeWwBkcAKITyDhpc5OH6FnJOAFsJ1qqkzIpOLXwtltxS6I+tNj0UIeGVODh3
A9vRDuI4JoaUzp50OwC/Klm13b3NJaZ35PD/5y756IVMDEnjRFTSuEatjRCrEh8EVd6RyOScbN7W
MTlKoxW9Gcem4HVtZUnxLSlvTeAlr38fXjrC8iloTQuA3TikXveDChAXbrk3b7Ij+NNP07nY804w
56qRmaghiTJaVcGoeKJeWWEG2bWXPC3A/3q4vi7O5rFEIm8cougOYMwJOp7CONqR1u+gqMX5Rpzl
KMwLxozEEZJ23eDV5Gxql0C8EWKHO5DAOaYsAWYrBUC4T3rvKaPiDFN6yauCI46x2brWwfilqKKB
hsqbn6xCDUD0ydRneeSVSfQtEaa7tjiJsaWaTjfbUWvni3nsO2C0MKv4B59qZZmufmW5HlSp72Xk
+4maWOZyH0Qnab5ct7H5nVY2qLusbLSLqYUlKIa8Uj2aw15V/Tm+T4h73cr2YVqZoT9jZSaV58Q0
JpHSd877LP5btiV5RgtedLNDytel2Yx7K4tMkEhHNdMxXUd1coNzDCWc7hgcegcdBtRHeIXdzUO1
MsakGlVRCjHY/XrPiD19iqwBQ3RLFNvXd5FnhQkRVS3nRUOroEF8EOPLAiOzynmzbD8A35fCPlp6
UoAEMW0hiGoXXrCXIK+AG+Oo2y3q06JT+VSNmpcObiefK6tMuCgoiTLaJ7EfZhbCkdeeydc0Bu/w
Gw8qVxyVu0rqPSt/XKRJG0VBA8flEyUGNvaDB06/Y3iafyy+Adq7ap/8pdxf/36b0Wq1SCapyFUp
L/VWSXw5RGEpb9P7quYNKXB3kgkaZTsOtTGiGN84/Y5CUEq7Oww+haBAHdq7viJO9CBM9DB1I9Yw
dZz4qvSzivZp/CTnf9U8PBs9qp+SzdW+McFDrgVhjrUp9lTjrGMiMCVesBzTOXISmReoOGeMfZg0
fV1OU4rSHyZUXiqvB5Bfuh8OP/LTTIuOhjsfosS5vovb0RGD4aiFAxags7lgXqZkQq2c0lT/B+wA
5OF8N9gzaPbe3ig8/YqtHQV2iI67QffJYHObJAkjrYKyA2QWGiApPD28maaTjLHgpecErU2HBF2U
Cloq9A81kfl6CINlo4YzXVwQ2Z0nHSLRanaAqx6GS7HnDTVtuaRJ+TklULNJ6OB/PNnjBDyuMGGC
SgDRx1i5UGIEjaADvVDO7bz11TDQJGGAG7QmoE1kThrICwDRM0gKV6l/UeUzgFRuFhwCi4JUxAMP
b7kRPj7YYw5bj2GdvE4C3cvLJ7F4XCbOgnh/n9k5qnCa4lUHycL4MI2P5R9Ahz78fuZGLpMUrkiE
xpOMRzAyicFrW/GSNRpCmVDxwQZzEUdjHLSkBqnc9GKAwkI6pGfyc7mRfM1tzj2gFJw94zoBcyfP
rRxqSYf2uPRAfMXW7ATYFDv6NexoU6b4i8tcsVVeWC+R7Vkvo4HzpFJVM7TP6vvaTx6qY+zNL+Sl
hPid6lV/0I2ARRxhMPpijE5lHA8M+kquhXoKWaDYyqcXMeRM5v/DLr5bYFwv0bosxeR05BMKSKGE
o5EzWBWklRADQRrGFWHe3kVJAtcpNLcBAWQcBex2pVzKcvpWYjPALX3sJwtoTW/YSbsldSCfMh8E
zjo3TxhQ5YAYgwvkk8QGCtyKvkxq7E/NpRAfBV69cuPyAjrq999n2avNNouzigDWOESvrfZFHE2L
tM/XL6uNqwMwLMnAZUVls9knVxqIeqN0s3AoS0ynYKKjH3qHLOkZ7YmdlDQj74RtLmplkMmazKQJ
mlqg6qC3w0uwb63YSpzuIH2LPcpmV5z/JBn9sEQmsCdi14E3EhilOnobK8r3ys8aGQCV7wT2kNf4
2PSK1QKZ49VCdyWZqz7xu/EhU8+zyUnSNmDtxof1MKdLa0IzW7qi9kAyFt4vznAbHlvoqkMZFJB2
0XyTzQwoMpBLOLb58WQiSThQoKaUGdPDMORNPA+JT85zvk9vTIh1Gk51mG8HyK2/ZDcoE9m8UjbP
KHPRaH0mjEsOkGVUfsmTCWJEvR3H++vnYPOrrVbGBJDcqLMKOLbcF6dvofJD5vr95lWmgFsH+QWw
ymycF0CW0oL7IvFGvwcnMeY7bTTiUo/yiWX7ZM9DCW3u2soe8wRrNQw/hAWGH8bhcWqepflWqh//
YM9WJsjH3IxoeWm2Jq6ujpCDVNcg+jCcf2eCiRbJVLXJjGoDTDz1srtI3B4UddlPKcZqEUx0yII8
aKoMDArGeZwx2WUnd/SVoDgydPlS4gxPFJlQ2LyztBl4FRXc2CBbMj6NaxiFNGjTgBKKHBaYofe0
HHBN5Qdoc0gT2dd3cdsX3m0xWY1cmcMy0pAUQzd4iC0jt0OFc4A4NliQRZpCdD4q6tYzFXsyLml4
TMyn68vYzisgqEWgp6XjucN8K6h/k7wJFvQHH80HWsOdDslz7+oXZOjAbvA0FjaXhOtXFWWTiKAD
/ejfPYSgcnNJEm9QJycKnbQNbH3geeCmA66sMOEtl4WsCdIJCaAwWlqqHIQeMMkJPE48Oa3NGLey
xMS4JkwzbTTb1tPNYUc6xxx5x5W3Y4yjlZoULKXcBodIBtOztq+HZ7P4/ide8L4Mlgy3L4nZGx2k
DqTbHmy4NLnUnPS0ILfMnZiL8qS/+VOAMKFfYoDzDRNdDKdnkKVaPAii7nUjKORvo8oT09bOwpum
uw+nX73Ie/RsbuLKIBO5kY9Nk6gXFLoY34hPxmvmDoflEmPEycK7xybPybnlGf1MUYikYmWUieW6
vASoZ4HPMzRsEv4ael9qHtS4tkbt1kweYv2bqtSc4P5WfLy2tUx0l9oI43N1n4BcazoVX7PE6iGL
dy4xb47e+A6iup1Vu8mhxJheBiJTHg3l5oFYLZqNJ2EjRoMCjri4TKWDpmfo5PZdwWMJoHv3eZkA
fYJdRgfZLrNM0okNFIXGGjStxYnCkgNH3UWvgYVeLp8UlmeNWdRUBfGYqSMulmwprFRFAU9DCXv4
CW22FowZ2V1d5PtiaWSIuWiF1TXDUR9jXpa69TMgYyYrYBSEmJjGLHoIljbWwQjvSzWgU0e9PtbZ
81h+WVQIkQDAJQ3pLio7NzLtngdd2Qqpa9vMFixtHsnaqCd+2PxsEi8X9rW261POEMvWOaUPaSrY
BgF0g7keDPBn0ac7mDK6/ARN+RFEuL07KDymjq3VQMDDNGjNzQCalrmGAOQXlSAMwZ75II2pE4l4
0k6XQhA5iJ+tlGRliO0VzFCRaEmCXoFSNU6pnNOMWEXeOLpa2QaXdnbzHYPXLTFlzE/LoPL7uC5l
CZNp0EACSzUr4gNVrMBobmfROe0TVa6YD7Fk989/VACREFkIypeA4bIfrpQEvJ4U9JKQpdtydlEz
hZNwbQUWIqLyCwJ/SpLMOKAoSGo0SWgN9GVmKyaYtOfn67cgzwJ1zlXHw+z1mCQzYJGhcQPCU3rU
rxvY8u71EhjvLqVZEaNpkLy8sbLu2dQcYfx63cRmPkfoWxI8h5gL1ZjUJwRZEYQV5NiLImAZurvy
MagQoaw2tkSns7tHiHQtHKObG7eyyXhd3pQa/A7DUsvUwdFnR40y9/q6tk2gtAZNCpxNFloNIlVp
igcKuiwv+oh7LKg5/rX5cVB//68FJiTk6GosaiRH3tBP51DOXejPftGSbHd9IZsXNJ0T+tsOm9Rn
xlCVJCLgIQRbGrHfCKlvwYcfX5pn4Wl0iZt75dcKkCQURslNN3LWSdfB3pyQDlIUE2EWx4hxwoQ2
faVExsMlfZC7naDs4/5EyE9tOkV1YiU8yt3NfdUw0Al8BuRt2LnEEIOJIYR0Mr+tMltSvLwDwIZH
hbhZrISyggRtBd0EwS9zNVaISZU2EVArPIQ3VGqmttPa6g7Kg+qHdraLb3kT3ltdG4xFv5tkAlIQ
FXncaFnqR71NBSQCrxb2yq3oDvtiT+5zXjdleyPf7dH/vwpPeZ4Kg1y2kT8Xf2k5WFOnb23acNyT
Z4TxjkwtkkBrAETvhtLtB4QRSi4shM71U7A1Xg45VswLg5ACDMksU1ZRxs1I+buhQlzfFEjG05Pu
06oNbxxwM3CsDNGcarVrIiSIpFytMl+R/DT9Xmm8THTTAAq9OjGQl4FQ/aMBGSzzKeRYsGPO4Ehg
P1TSJ8wbYjnpi6TZYBggmBLl3CTbzreyykSryCjNvBQbAZg1DbSY0rEs3Q7MzyB+343fS15lZTOx
oOXsv1fJvtiWvJyKUcVYXtTu9FtxN+6XU38O/yqOAfR6duav+IsI2g8MBH7heAo9uZ/ilQkSUIg/
guuI1SKKIkEPiY7EU36Y/QbaIZCF8VpXOBM3g/4rb5hzMzy+m2PDs1qPxhABeAhmmPBAHbN3qX4U
r1O5fU+v7DAv0rgXo6VLDcFrGyt9pRwqwk1qq+fxpXsiaFJp//8pL3As/N7GN4danYOlKEL4LrSP
FPEi4WVfPQQCh2pp8ySY6NyANxUqcWykN6WgTrIMg7eZumulhzzhuMJmbFr9fSbG1yStQYgBH2zI
9KCZ8w0Qvadx4V1YG+qqBrbqfR10nautyqNZ6aSEoMzrB5f2V3InOfrReG33wyHeZ8fFLm4IuOJu
QIDHlVel8fWzt7/bZoK8KmvhGMVUc2vu7LG1ojGw5l51pIzXstxORFbLZEJ9Hxdt1ctDiEREQtdI
dqTjAkp3jMsFt9Kuey2d6JLZ9S5DrZYPx95yFrDWqyg9Ihn6xMCUCEoeNipIYwMSRyCRKuK9rM4J
5z3Js8J8yqKQklgeetlLpMaSjYcpPnDC05ZTrtfBfDDwrCpLtoxgbQ93QezlTxMVGAeEXvkywm8S
qG//T1T1PLvM18vrCuyFYxoCvGfsMTF20DxQZQGClr1S4cneki2Jd9Vt1h9AiwDODFNSVLZ4u4xd
mfQJYtYMLV4KesOSHeoumjsfedR4m59uVexgAuQYl8kiGRVYiJbbLnuZha/Xv9zmBq7+PpMYzFEx
jUOGTgswxdZihA+BPINOKm+863Y2I73yJqEGTDwSYcZDlLLT5zAZUt/41jkYsECpqrPky+zS2ip/
gn5r39bmGMfIBgFg/HIRDpiItVKtsUAMcH1FW1ekYoDuAOwsIhUI+RgfjYRC2CkH2CL4EWoY83yr
xJDrsKKnMn+cFl73d+tLKYYJPnNoSeJyYTawF8xcbEy8/YL2PslexvA+HngDyltxd22D2TVJiDCd
X1YY0Nf3mnhI6ueF+KnGCUebK6ECqqC3gRaBTnd2dbNkudxPZpPFHqi/k6iytOYQVTyWns2lvBth
dSSSJkTIQ1T1g6l7avLCX3JMIbcZCna8CQCa27K3lUGIDFAGGkX4l1lP0MlargMjWjcyNNUiu0gv
UXnsA1ccHprwct3vNpNQyMeBaQO8WmghMY5XK3M3LkKW+4kXP0eefkvJxqUjCh33ECkA4yKovNL/
QZxw40hBppI+IsA8R9tWH5epKVHYt6YuHMYouxviLnRGISTW9dVt+AaeyDS6agqweaxvQGWna4eu
zby+cYfRTcfnfLm/bmLDM9YmWM+YU5KRzogyz4DOnxA3kzXlnV2FkS+OBW+meXM98AxMeVH6TYUp
RCllqVZ5Ukd+Lof7CV0QNY9tUat4TsGzw7y/DJJ0paZJmVerloLhw9AvjgraHF+KGZROcAnM44qR
+wdYACQt78tjjrI01U0vhl2GDtIPUFDU5Gc28m4O6s/M8VrbYPENslTLdQmoudc5uOPfbtx8H6CO
ixv+mceFvPUk/2CNuXCRfc1GOS4iEK535vJj1O1hvJtNVI6Lg1IfdPE2lLls7pyvx4ot6KUi52kv
ghgLBJmmC6lEt4GI0XSk4pDRgRzNwv4DuiMCRSYZ3FEA7KFa/vE4g9xIb+VyNA81UDcY07OzoboX
QnV3/bRtRY21Gea5MphzLotlmXqN8UqAlObu3cbL+MM66A9Y3SZD0Jj1qOSRD/X24gsmfRVr0q0A
E1E3sj3tI2Qz6J/wztuWUxLo6GhIAJC+s00oTZ+VioB7661+SaflogfAbqzSK3bFmden2XKPtTFm
iXrVSGk8kcyPhRtlfC4NJBvO9c+0NQSLzwRwMt4iUH1kZUJnvQ0Es8VYirivf4WLnd9QukMARk/d
r+VX9Ya/4j7/txamShoAX3gnAyHNREch6iESoxgBhLuKkzJbbzdZZw3P4h2oO4hb4DHhhtzG+xZv
B1nbZaKlGRhzbI7adNAuk1N5uqsecQsc0SOg6vVUYiB1x2NChUmhghvs/mAc4oN9JmxqU9vIM133
oj8SJAxGcDDU3ElrTvOd7h8bOlfrfHv8rs5GJJfSEIHP1FPD3nwYxAhVFtCwg4V5GkUXAqBG7SRl
UXJu2M3PqoJVUEYPTFRZGfc2wn9uZMxhDErrxqS4ZKJuq524/wOfVVd2mG0MpblRRRAL+1JvBRfJ
jWz5e3dsv6qZI/sC9NXp1EDHqzpyVseCZzulyVo11YQDaU+xemcmHuFBnrYKm+hO/N5BjbmFRhKG
bSZhZYln7Cm7RrXrdv9J7AqbJxG8lRCtjTE3gZp2YLM2AXsJRxDEVaPT9r4Z/1zi7//ue7FBU0/k
Oi8TyThQGQXJSnfVXeYKdp9Y8UnyMcHli9WONy+71RT5sJdM9DQpkbaAocJD77e/mi+tlYBIKjgB
C7fYoAy5DR3e/BZvQ6kHrY5dtQyLmqsG+K6F8b6ewQ0EvrNFL09jyylGbDw9PqyNyclrssiFlke9
p8ZitxuCOOstKTRBPCGjAVnjQYLZFmOc7CqYeJO7m1cGaDYpOxfApybL2l9FiKN124CzAJct/LRy
E0fY1aPVfm0azEAVO+BfvmMunuNG9IN9imoru4y/VmXVQUdbivzuJbjUN/igQChnz8Jj9SbAmDxK
vBR0K8dYr5RJYrRymkupkyMfWoS9rfkFPMi041OWoeyzgMacm4ZuutBqjYzTapk06x3BDSE9KPv/
jJeNXwWwn0U3lDZ9tGQvdHkjWFvehGRQoXB9VPNYyD5g/IU8lWUAcnHZimcgE7+Wc4O++WUmryPh
7OpWHKUFISQbUO00WIbKYJg7AJhMAOXDXTRjYCS+N/uvHF+hvsD6ytoIcxQzsLOSqmhTb3JlkEVG
rl7tWwcySbgbpMI2Wp5z8gwyJzKeBAwhikbnDeREdYsiN3AxvEx+jBBqsrs9j0mB3nGfFggdXogQ
qOAKZrEuTVqRMq80qDrWZK+QFwAiLhjstPFms0Q81ossKSwzy+zrG7v58QCvoQRvOnJgxj9lJMCQ
j4Rih5L9JcuvYnwiPQc0tBlf4Bw6Rh2B4xDZt3PadkB8FllwCFJrhlxSa4HsaZ/9wn1RgeBGczF7
+zjxPGbrrK+tMrlhJVVjYsxacFAuFDzU7sGqf9NBaY+eu2An3l/fyK3CKM23f6+SfuDVZYHifzR0
HRhEEkxRF+jrFd9TAVo/s0MJrMnsmIfrFrfC58og+57GL9GLCPD6w0SQ9EJJNUp5idnmIXhfE0tf
CoGX0GjADoneUQyyeemQAVh2AaIDLT2iW1zNeJ49+v9Xe1iqsRoXZpT42YmSkVEea0q/QZURQ+dP
8j+4vIl/oIYH4uyPxsQgL+OomAvUj75L1dewALKo4fQpt8K/DpkWEaVyBWzw4kcbpAGDVbgMsd+0
GHCLRTsQX4ROcySQqF/3hs30aG2KSTUXfdELZUYKoezT+8AvIWZMR4oXP/wp78CcuOfOMW1mt2uT
zA7GSt6nmEXA7IVLJ1bS3XCYoX4ACqK96fDmfDfdfbWVzN09CEbTY5/1QyX/1WahrSi5xdlC+ns/
xeCVCTYYQjFIrxe8zxsHuGqM0oe7GVkQQEzQ4hstbka7GXxX9phLTcrybiIylHzfQoYjHRYvcSAA
5QW3opNYzTn6xtOQ4JlkrrU8yGpNjzT9EJWJY/Yu4AEOt+e8bUQHjkHVUaJl1RamReyzQcR0p2IO
dtLG94umWMWku9e/1/bhejfDVB1M0NBjMgfonrCVoaujOrHS+HJt7EuDV53irYi5TDKiZDOpx8Iv
6trVJk9KpH0XetfXwzPC3CBKLJCukurAy9pdWbtC4TfV/XUT24fo95axrGGptoiCWKu5P8vuFChW
rfBEoziLkJkwFIlTKY/yUPgDyGnryVlwcPSac1K36iE64Ll/Oxhb85yR9WbNEhkHYZLspT/OrbkL
un28AMrOeZnxdowJO4GcLtosgYNlGkEFWJ66lrdjPAtM1MkCeVnGVseRnGQfcrc3tcilb9tMhlYb
Rr/a6mLV1H4u8gF3Xb3rd9FX2mcaDgqGC4U9BFqFP7tbV/aYMAO9o6QxZ3iBkT6kRW6l3Whlbclx
A56vMQEA4GpRS6Im8ApUGlNHal8nHtU5PXOfr4R3T2MOPrAeuVDnAXiMzIdSqcGdcZf1raVh3IQc
jek2lDrOorYvcng2Bv8AfP/UIK6WNFeCthUOyjLe9IbqCWntZYUKwF/3Xa8xG6+jTiabs91Iqje2
mo3/+JxPIGwdeAWszRC7+i3Md1xGqTaiWOi8uZgtWdv38k0/PysaJ9Gku/hplzEDAqUPzMoDRvnR
PZNAGsLUhLtgoN1aAqvSU4DibzD86KL2adW8uaLNI7eyx0TaYIyboexJ7jXyryH7K1I5ad92ZvRu
gI2zcawPudyWxoHstX18APG/6oRn+VJ7uRuhqfvzeljf/Ewrc0zQbSuyNAOYKXzSv5azsQ8N0SGg
KMuEP0poV5bIxy+VVhqQJpKIkrCMUzA5UkNsFW+4+Mv1FXE8gkVAF6GWyrECcYi82E/tQ5pKllKk
lrx8NTA4WCcq59RthpLVupggLGjl0jUKTf2KWyV6CMXIJjmPL5rrFkwYHnKiJsUwFZ74BjnKHnL7
x2QH1rRHNeNwfQd5PsEc3VwtDR04ndgrBNesd8r0MsZQ3uRgQLafvauNY2JwOpamWeVZ6Gce7enG
O+jKqPfqbvJHkBnhZV+619fFtcgEC+TTwaBoEVjy8NDW7OJ2ORhe4PZu63V7deTOYW/XL1ZLZKLF
YgpN2PYZXvYn0R+fQLLsKHeQCaLCwRi33NfPF17lmWeTZW0MBozvKNUS+9pjEVvRXeUK9wsmZgfn
jW4IIDw7uB8Sqw05B4ETGhUmlAjpYNRKEAQHNRUtIlyEjNPL4h0CtjppikWplQJKoiAG9Dqv3qf7
zl9slF8BuOZCvWlAunK1KEz+RkAzJxqhIhzCp8KjJQz9fvD1iwTJ7NDhcdFzogjLEGWqKYDJPUG9
JHTN9K9BuSEmr5rGOdcKG0OWvksXoxcOw4/oS34znVIAuxH5PfFWv2gv5Z1yjG95g+48r2CCyWz2
rSr2cEexvAHY1RIxjsI51ry9YwKJTlJDbUURfBem1Z3+j7QrW45bR5ZfxAhu4PLKtdnd2iVb9gvD
lm3u+86vvwl5xqIgnsYc36eZCMdRNYBCoViVlYliTOHWD+tBcBNbAb2sDxrHY3jNKwLtEQPKoFf4
b+qhMtEkz8JO0KABitY1pctVTt0duh/2aDegf5m8JoD6pyPypl84z5vKhJRGLaoiHWXgXTPdy6XQ
FfTsAN0qdzVX2wRHW2ssNmeDd78B3lbK1gunvl/6NlaA+zrWZ3oTBBtQJpAfLk6KKrrhcuzR2taF
m8cWD7tkRskayEoapzEQkPmKr2KaiF/I49wIFnVDprWtSVFAYiyRA3N5iPMrA1j66i8GHreuQphQ
UgNPlKURPgXN6kqd7cb42fAwbZxLwJbjk7DOpqaDUKCuP6marVSfuIoP9B5dOhYmfkBhthwNoOSC
TsA7lp764Znod4UeWp3xctkFXvP2S7aYsNHPYgUqhLEM5LsepCKQsWmeuk/pLRXCCsIzJMLdDHoy
kzNfi1bpV64t/Yq+RHbxwAtgvKyBMOGlhyp5BHxR/iq1TkkXwbDvKteSTwdvhFseMoQXV1jsBMnW
JRbNEcWcc/GNDLYKkUQ7RZccLY+jngZxZ8nnGi8ej3OM50JMaEFVJ2/0doEGu6K787wEqpj5nZJy
xmP25kq2t4EtbVdA/FTRaEYgXbLa3NYA6WuO0Vec57E83EqfKQF+K7jQX7LRouOhqHlZBIuskEox
ndIJLxLoKCjRy3iooZpDmwVIOkOX+05wXkC2W0BIPI66jGc3+yT/au4bP3J1Nzv3EBpw66N40ANe
RZ9nkQk3OVljIVRxeYrws1Z+C0dOIvZahr1wOzX6AzZFoRL8kpWpDyXQivmjDCrDMkDJDoSn1en3
NG91h9N1GkwK9Vb6qwnER93Hh+WBh4vjHiYTk2SwS5jg8wESwNMAk1kPcjDbhgUNQFyQv6F7e+e5
TFSKpFToAI+B8KAX36Zf2gdoJ7iTIz7+T4LAnPvIjrB3mjQXGqYXsMuY5NXt+gbkg2hrScfyOj2M
V0ABgt3Lvhx56SV/f7SAzAMnDE5UIDo+DK8VfbVETYLbob4qwmMaCW8vddLLZnY+U2AHOsdgaUBj
l7DDDI2eyVk+izPQhssC2KZ+qL5mT6pTVVZ3XsGK2uAUuWSOH7f0vVXmAMe0LgYS02w0fMinr8bq
abxRqx10/nsbzHuRauC36zU1Os4vGgU0FgfJqmzDkW8AFknOo4sBUb/6jg9cn7OnH9OZ95aZjFRJ
c2M2lzI8pAGgDorV3qwnI5BvV98AlLKHtO8h8ZRbrh7yzpP13jDzcoy9AR1TSS2C+Cza9GO+8/Mv
FNg12sTvzt1oYfLcgRTz5QVzTpPF8cdhmZliFJkBkdqDEc9OMYFuv9EkzsZ+jKdYHmUTAZMlWP1N
xmswYSyVcWUOQQ0cR57HVnt3eSHUJT5cuo0BxmVqtWqWsO7B6qAOt72x3IdLnFpxIVi6rrsd4Y75
7MTN90tiXEWU9VnMYw2NIvVlWCu7qH+sxR2mVWNU9jXBqpbGzjN0fq9SXmGct5uMswCtuehpCiWG
DE9g1t1oA+d52nfHP9upikzvvC4ycRHwEXGsHfWufRnc1aEyiMlT55lX1TM5aoflwM0TaX3jnw9R
ZcFwa0mIKDbDGpg3svh1rQLSJXatnpRAeRDV0w+d01/inCFITt6/wuksLDM6slqgfV3s30PafWFN
nurlR6TEh8s+upMHb10Gs1vvzeW6XBhrEo9BHCw2pZZIvfBVA/dVH+nEe9p3L/fmEJkcYxnmRJRV
Uw/m9rA05yi9BkaBE0D2Y/XGCP0Rm0SmigALlUp8TS93vZPd01nO8dQW1mpRLD8KrM+tFUOECeJP
/8/dZGKK2Ith31QL6EBcEDTaDXjJ6Dd1acUH8RDaM8dZeLvJRJhMCjWxjcEInmGqKnGb9LbTeXn9
5Yutstw0mlaJfQJgfTB66WPoFy4th4Tn1V9fC9XZAw+SsIPif++STCghWVuN1agtyJC0Y/hJOaU3
oSNdqzcxaiF03tgWUkv080fjznDHK34BYedb5t0vYGkSqq4xwGQMAmDVX1z9MFyLtmr/1g5b/fzb
2IIxNz7Ex9jXb1F0vexEu+/9m/e+6tFsvLdV4wYKliBqqlfJ6RVXGxt7np9khXP1Oc7zGog2dtYo
atEsBHdIIvnF6g/GbOUCr8XBM8KEF0MoY2Se0hxMuTNk1/PwaTB432IcD31toG4XUptqvsoYtm/x
bV3cN3ziMRpzLzwCr2nvxoIemRH0xqCv2DuTq9r5a7FgPL4CmwLBu3z+O6Nq772PCSItaXUyoDxB
kYPHBmSVkPj1NKTr3NSSt3NM/CiNHqkV1blVbkzTAkHlKzcmQuSCDG91pava5ynl0Mt7aSuZFIX0
SluO3QRR3yA6FMfxoPjxAVUY//Im/kMQAeQAY60SeCCYICLU45JnHbI7EVrFUAsP/fklOkggLxgP
8gMdMlwU1Afy+wJUvZoXu7xfsO/5f34AyykDzpwi74umCJrhqS49kl7J3b9vtlFPebPBNGfW0VRG
pSkTEOKVsdP+oCGq/pzmCE/Jj/l6OfHUtP8hO3mzSG/K5iaAmSlTNBUZ5qivvVvVc+q20gKa0SiX
voKc72s91F9EAzlSXMett6ozoJp1vFhyKXPS6/3UxcT8Lar1pga2r/e/pW1NaAZIcXgYvfosQ0e8
qzzNGRyopljpHShXeS3U/dWDEwBUkfjA1XXGeUsh7cWiHmM875JHy3f59waqSK8IYps8XnZhevk+
3JSNMcaDjWgc+/l12qT8aTajq+KDC6yUkgjm4pQTc/ZsYVhPBhybgCuZpWmvtQXfST2Kd3OUdx4Z
zdkKocVrQcJW8JVqeTJkJeK8P7u7uTXKRB8wBEla0sZmMDeO5meHype/GOeZ4KsWS3QUTrK0F+y2
5pjDW8REqppJSwJwF9yYZQVJGO64NnU59sy2Npgzy4vRIBG+XlG4opwzEOT1q4BS3HMrLfThvGCJ
bQi3apqU0EYvAe8VblBo8Sg4WvEn+T9VMl4Fafe2EaA3wTwuimDfZJY2x2ixA/2GjxDTSr6N5xoW
24PmhBg1vDa8xOP2vPc+vTYW2SWC3RSkegQl+t/VR0wy3yQ+Ac1nf8Xbzr2cCyMPGPsF+Qv5QF0x
QPdGFUeIIuq97mCW1urC6pAprlkTTiVu3+vfTLHlDUw2lvncxMURQH3POCoAK0Cg6BulS0HTjWdt
1+lVcEpi6FNRCDtroYBEDUpn4F3oHfnYQH4hcQs7/b4806HD2AUYk9fno37wwTE3FplrFoN4ac4r
kgMA0gfryXR/5y68WLwbscDToiu6CUgxO9ecGqTCVBN4QMpOsoopsyrhZ1xGVp23VsX7Sn4lXP64
qDdrjPOHomF0S9/M6N5QcXLFWTS7+xp79aF3M0DcNcjZ02entqdTfVU4eCG+80oR+0f539+AWS5s
/ObpnSj6NWrAfgvpZFs3Tln36/KDs5exkD9bqrClDlGTgQo14yrI66scBMzS4xhx3pndAvHWBpM/
tOWsdOYsYgDCGx09sSiVZQJli9F2zbsuyN3alr5cXtaup4DSCeJFKEoTFoG8jBA41QppCVJjsjXD
jREpNVuoMJ3KG/p5fSc/+MnGFrO8KNLBsFvDFhXfe/6R271DrB/4SvXMG8mjfALrQQetVOQbDz3+
fwxebwFto+zRoH0xO7fTs3zizZLtHuzmVzEfYVFrjAZmnzDm2PxAHtrPT/PkX97kXefcmKD/vnHO
MASBeCKDvrOeH4z4a7T8a+Uk08Rszp9DpEvc/P2hA5+aMiZVgEmZay3ULMyp8Xxz9xHY2KD/vrGh
Kz2+I+IkPpZnCSDTa1hpbCrsIYIksbsljZ2CgIc/p807HiYPMtRuScemFAJlDv2xympLWaRjLqx/
kwBt1sdG5lKroqE3zEABWK3W7iLeBNpu6N8YYKLkjOmVSs5WIVi10NKqe3mBmGf4UgjQo/rcLfeJ
zFnR/mP6ZpFNEapoSea6njDU5+vPVFsIfC6W8osGYv45vVZePtxu+ICug31aB0fTewdRDUh7pING
ExLDF12IKR2lazoPnTzwPpN3g9bGFOOLmr5mgtwCf6qDKFEKlu6rAejR8iWR3L+4uBtDjPOlsdgZ
ZqMXgIXS+YwHdeXc3F2n2BhgvG7oNDOfc3kM1KKzJuk56StrSEHmEuP7W4RGxiExDpfXtHuhNiYZ
P1yhFlZFU1QdMwikhOW5r36AqPayjR1YPiLSmxH2+76A2m85GRk41R403ziSQ/qQ+dNtiwnW0CqP
dcPNrHj+pzOf+1Kk5D3IJQAntH835KJj6OnQQAOhKsctuLaYlywlY9mS3kS6f54dFa90ZatBD/iG
fPqbSomG0TAwwsiyiWzu/bUiq5iJQqSjfhc/ybNsh8noGR0nE95zw60RZu/0tGpDaLuKqDsZR0qz
C2bQc+/zPiT23sGtGWbbCpIJai4kJqQXPhfCfRhxJgn2XBv6AyLopVWQnLNpb6SJuToJRRgoVeyZ
nR7IkuZi4p/zFu4tAxMn4HORIEurs/WAagrDPo9AwJwtJWiXvtQ554ruXp+tBSbuLEYXhwKFQSgQ
WrSr68KltKLLFxSv0BNCsRPErJ85V3Zv87Y2mVAUxsYyIbYnx/icBoNLP75Cx3jUnxSfYsUjL+UK
JO/2onRNAgodmwmWRyYWkZQolVwXSoBh9+xb/2igo0DHrSjYsl6sSrZyMD+kx9Lm6Ra8sgCxz9Wb
abDvvb9XxpiFDcIg1biOrg0/6SzlWTvOAUKVp183jjjYxnN7nZ6qQLFlrlzt7m5jlBo9UxXeajAn
HJFE6jD4Auos41uUXBnCamerwznSvRoB1Ab+GGGOtIsnoRsGtGcr6BhT/g5PudYeqP4uXzOUtyDm
KOsWtCydWeB7HUxLcy3fyZV5H7WSyHtaaD7+8eD+LIotbEaxVM3jtEBAyssDMJGDqkBzGkyGIPoC
s8ObpOasi2WrF8EKriVFbQR5eGxbNxFPs8lJAuhZX1oRExZHTe7GWABNoiSd5fxap6elpugzHGeD
13Lai/RgWAIMSYLEKvoy790+S6RGCoUiQfuEts8zXwLWic9xvhsiN2aYDM0o1VYkYY5dM2/G/qee
ciL97qfydh3M/UmjpYx6XcB5g6tdOsynDsPgX/pDeCZA3aWo3dhEsWbe9tEb8/Go3raPuVFim+Yt
UaBrWSZOPtxNIYj29IPZ9NYgfZ97zgXed4w3a8ydGupQhFY9hkoi6ZhMVylkJmqaG16Zfc4xxTkw
NmED66qQQ78HtVlyrxific7xcXrgFzaOzc40rSvV2YzhENohi4OwKS1ifl4TmZPJ7F/XP1umM3ep
l2qwrOoIQ3nki4Lq6mNlRcNPTmDd3S1Kg4z2CnJKFsnXDlqWDyVW0zurNwaQ3nLK7zrA2ZJN7OYm
dJPPly3uXtuNQeY+dckaj6C8pz13qniGXBoC8XwK+t3dow8xEhsTrzJTCynClMjo4QBAV9urWTuQ
Q7CMieMKPCN0czeVhFYpm7gvcIcSdbTQiDwU/TEzFffyju1HCBAGA70KaUvgO9+bqZS0nLNSDIPo
VxrMqMjnjlBYbWi30I96DC3ZahsLFzfksiHR1OGDr28sM7EJtcg8l/opPVYlmoAPMlT4Ks2wI8Um
OQaCJqeqnah5+H+ulwlNY9Hrq9ECGoU6nq94FJKRetGV5JdWaOUH0Uq4LCP7eepmpUyA0matHHRB
Af88KGh0r7kqrlR0qVbMyYDA9dB8nnizQLudFirz859jZQOV2Jl62sZFHVCZM4q7HH6i4GtTrHVr
i595tCO7IXhjjvkyUqZQMlJ5qoJQLp0sflzI6FYws/ik44CJdu/FxhQTugqzHDCNQLKjYKwOMJ6J
nVfdbVMkXy97ym7w2thhLrmpV5ks94kRmL2EYkNlFbyG6e738faQmCs+r6kgZgVUgFGgac+ml3pG
bakDmGJlJ7vhNVV4Z0Q3dhNQQIgp16kIydes6F/Asu4SfXBDo7tvkuYBfAS80SauDzKhpRPWeeya
FDwHd/VZ/SSBiw8DK+cIOjijj8lX//KBce0xAaWLVjNaJnVGslNd15jegN4jrlhotXSy1eb2xXZf
m42HsKEkbOaiDgv5FWPWBwgkzngqRauBXIjm0BlsKA0d6skSv5ZXVW+RH5cXvO+hUBKF3ASYFtmh
V1Vvep3McRjM2iGfX2qZMxa6l4wYVL5AN8C3A72X9w6TFIJUYcpVD3TZVmtP775J6HxonHdut/66
NcMcm6lNYiMqs/Cao9Khmzn2umfTrzxK0aoMnBdvb9e25phT64spSdR4XgNd/DXP36Wny4eyG+y3
f58J9oWpk2aOGoMWiX5JTu6o0cE4T89www6l/xgz3q7A43vZC4pvRj/09cpFL0VNyepA6u6k6pM5
uStPq34X0Li1wcT4op96tZrNDLiE5dgBvoKJN4+mWYLbg1F+PA7OMFr4aHZyW+R8yPDWxwT9dlqn
DJyiZSAVX0PjJwZa65oHAeQukIn4q5wMUavW6N08R9fFfRZhRn45qkcAvtBdlIP0k6SdasvwIEoS
CI+X/eayW0LG4/1lM4ohzsZlDYN48co1s2Lx+bKB3fC4PT+6x5v4P/VhPWFcMcQ9E39RrId+3ZVn
5aoC9d5yELqbv/mY2Rpk4kc/mGEqge0viNPBmfsQVLcx1mVnS2b9zdpUuLhElS+IzuzeZIBkDWR1
FDMjPBAvB/4czAY9XJIy5Oc+D1e1H7Q2BpnNHMCKrM/aNAPRvHqyC4oKe/qi+JKbH01n/ouUx9gY
YzbSUBpRE/sIOXqnW3lp93lm18XL5T009spgWytMHK6XqE6bLluDBjQpozXMVY9RxFz5FmVLqDpZ
GZLv6py0NaS2+ql2O2HI6oOi1WVUWprUSV0wNHG+WEVXCth4WV4lf8HL8lCGQ/RT69KydqVkKQXL
qMB3VoPE8Gvd9BliPvBwmjU1xXKLYZ0S0JlOB7AlHkKAEBUjdktQYS7WiBkmpxI1uGpUmN8jcS1i
T2wE4q4yWb5MWlxDqCiTEnxn9kZ5N0dpNQX51A3PHfKwu1IX8m9ZGUXnMJMGry1W/bZuyyE75XU9
3y+LGZ/QNYvAoCvEiXaTxmEMjmRVX79JRUEGp48LubHFtJtSK5rwXVQ2N0koTIchnKNbyWwXBEBJ
ze7HCEAIKw8X+Uc9r/1pqjITcMaiV3/1kyGc+ylcdbs0u6upGNVzJunN3UiWXAFkbhrOWh2HhlPo
BKVdIzPK7zPpBMU3p6LSvCkdTA+7O+lu3sSlp2tLL3qXneEf/Fsn0B8D/z642t8HC7SSJykZXoOF
4hXQnCg/r6ZD+e8pc7MUHi7b241+6ps5xvdMqReqxsD3Q98d9dHP1J+X//5uHRvljj/rYV79RZrL
JTXGCp99GJ2urBrt3efeocU981p8qM5AlCtfpaNkJ1+0z8thub/8A/aj7+YHMGlB1ktDuooJYLYP
4ZUC4GflT4IFLlKPZjqJYfG6v/tHSETkhyrkyNBwfn+EayIVZichJ+jc6VdyAGLFlfzmDHaZ/4ET
ZfeB3hhj9leXy8wYw2oOqrg/REXmJVF8EOLaubyNPDPMLiajkshaUmM2VFjPkbneJsno52HMMfPK
jMzWJoy35bAAu0btelGYIH4iHok3PA2YzDYCkWDyZ30toMenDNIP9Uv3nYdJ210hnjBCIE6ugazt
/allcgEttEbMj0LXWCKImmsx0Me7y9u4OwdnbKwwvjFnPZn6GS3G+CxjHdDmrfz2hImca/kBgdZ4
6M40/Y51l2OYJmofNnZjmPGTSJPAWJuhn9R7daA4xTG7Agf2mU5BoMjEA5zyNpNxlynrZmWV++w4
JMGS/4jrH1HxeHlFu5HrbUEseqQux2iS83YJMqHwwjFYZF4bnZ74hS1j2ZOWfB7MOO7MICK1bUz4
jtR0O5wUe0g4UZ9uxyVLTJZNukgl0PakE96/y6ctevWFx+tvc06FLZ/iFY+kKcJsVg6xWv2rkKGu
yXFw6kaXVkJPbZPr1m00VWMG2K+oAE5ZnwT1pgMMt5/cZvmcTNxpQY5bswRK0I0TsnTRKKh/covW
Vk7RVfyJlrkL2Y48wotP9FPk0vqYKNGujWR0Ou5v+1yf6VkV/uqTr3TCswWNPA+7uv+WbLyciRfC
PAxmlSk63hI6xkalvDO7dQHzdBOPxzbCi04sf1IJ9tIi05vsqF6p/uiILrrNwMGTa+lucCinV/Fg
BjxWr/2LbKDNTGum0G567zKqGGpa34FgeF5Qe1se60Hj5AD7fv9mgdlEgq8vyRhqBN2eOGmuukaH
RK7Q7csRaT9evJlhQuw0xtBTmCHbacwQKBvnsyjq/gJEoK7+DRrQAGnBf/eMia9ASAlqloE0QWon
KyHXcTJblxfzD573xwRLCSPM6VpC9To/xoFwgw+to+42DlXxBsMOl9ltP2y8GWNKHMsoKxhvGYCI
UU/jFDt6HyhmZM9jbimFE2Wck+K4HMv/IgjE6Fa1MQPVeBBIaU0ZJwxyPI4V1Rnmuo+0VoGk9fjU
LUepOC3h4+UD4q2B/vsm0s5GOoRDijL5WN5EYWSFXFKg3VgHCQtNkYkCTjXGwkpqMacz30f5zvBj
O0Oqojn5p8khNh3A5sXW3T3bmKP/vllQ0ctyRPApeYyEc5YfzPqzLvxNNWtjggk1YRd3QydKRdCX
X/TlvpS+VMbfHMvGBBNrckVfh8ZMliBZBu0WlPrZBF5VJeZVU3m7xQSbss1M0pfxHCT5Q5b3lmqm
VsrrXPCMMGGmnUwlappoRv3j3LT2YnxTRveyG++/OW8bxsqhyV21toKqhIfJXj2xOsm5Fb9ya6nW
kFioKFBRc/NTefdXCf/GMBNzomlWQsxRp8dpCXTDIv0tV4J7N6xtTDB5Xa/mxaJiKu+YkuGu00Q/
FKtfvUzsMQy92YgOa5Vwqvr7R2boCjrhoqGzAIPErFJhFkHIWQE+q6SPkX5Y/0J6ibY+3ozQyLG5
qknfCaY8JAB+fKKMyFSOBQiT55KK6fwP37i76fHGHBOIktSA6kwLjOkAEblWL62mWq06vC3jo7le
6YYjlU+XvXL3Kd9YpLu8WeDchiEaPLAYx5UnZqc+l+zGeNIXTrTYf2U3hpiI1BWCCmJsc3ltF49B
81WwEzt8WN0IDJkyjw+W5xxMcNLqZSStiRHYYTkoqYeGBeE1A+mf+JAgbxbExKWhgzhVM2PntFqx
ROWLGSkO9CKNENeaV1nnnRITnsgwrg2hy5FbxRrVHrIUL3h17V7k6YpTD7uwKrYsAeQRIBwLEgaj
6jI7WkWoYxm16lz2Os7xvBaKN15XJmaSZAqyhtlYLKlUz6RULNL9VcL9dkQGE5W6pSL4REsnoJw+
JUCI65zBjt1lmLKkQztUpU3M95enn6IyiU0SBgUKbfOQ3NYFOZJ24Q3Q09/57lBAIySJEhCkBPJI
GH1+b4dUugZvq5IjEOfESu4x040+93w/ebNmUVmoy6fz8a7CnqnpUFwDqkpTWKEKIZFrdV7CEK2H
3/ww6DerqEtRzSvwK/PyoY+VS8YeE2UVPVEqNe7loH0Bk/7sVPcd2CvM6+GLUKDhIR4khZf0fzg6
xiQTaaMKs7RhJq9UI6pwWqCNQ4dcg9gzCE0Edzqak9u8hX4I74xR+qM2bj80bTXgHKGFfUwOyZ3p
FgHd0n+trcyYYdxFUwdcJ0g0BEt6nPuTqT635N96PmOCia8ZgQhQ3ctzIIynhlwLoq/Eh8te+CHm
MSaYyzVlTbvW86gGcqG4mBtuLSMvHdowKFOJcPyB5w5MgAV3+JDPAG0FUX09jEC+N+d6eb68II4N
to4XzaKZhAVypDYdrXLyp/il0Hh1Is6usaW8rBKaUJsJQNkpyKDrW5IN/jgLllhJnE9L3q1lwSGt
NNVxXkFHi9JMxDal3IuewGiPhij0y2//dSXgvT+wNb2knNU5bZHvCWJkpfqdEfLC7IfPQMYCExPC
SBi1WYGYoQj5C4Do/Pbz8EW1Fs/AJTWuo8+X/YEXZtmSXmbo86pEKDyMXotKdeUr92JQu6OruMth
5CGmP8540OXpUJeRgcPEBBNzoca4kpUJmxiQh+ges1J3K+VFeIA28gLeqtadITgtBPl85NGxfMiU
qGFwF2K6gjbrWU6GZRbLpYim/Ngoo1UsDkS3D6PmaXVvUVQwZ1d3rxnYESR8E+CD/hUStwmyEpDh
YZS0gM76kpdB/6/xob0xg3eieRbuFFc8QQOQt8Tda7cxSl/wjdG5mgwtnokQdKpHMJRe3k6xL/F6
G/tWDAKCBCJKkNphrAyVmgmooaKHWThDS6xet5dMsquCg8va2UMM4kimKeoywF9s2SgnsyEsKrAH
qvC5T0q3nQurVkT38lHt+MU7K8yzH+mkLQ2l7AKhi10kObd5VFtmuHpkqfzYUF8um/sIRMaMz3ZV
7P02NOhhSDkdVQD3sgOWfgz2Q4zZUa4gyXpfeYKDUYXLRnk7yRxZPGeSOsWIKZgaBPuQPayfs5rD
OcmzQd1m43xp2KhVmRZmMA6xE1E2/pOqxn8R7rF7BHKQGkQ6USl7b0UOF5MksiKhDgP5XzpbDF7L
u/qAEjDlzkA/ljdhRM+DSXvfWWTW1QxypU6mgRZpfxaz70LHwd9+hGO9OsTbkpgspl/UtdL7QgeQ
rg6Sw+ADlx6BySxx49KibMeU4kf/hZk7JxIt8V/3DhnzTECGRlUWpmIIGRiwDlcH2fymtn9zkSXM
qxqaCgpQtuUgleGitmOjB23yNM4vY3U98eqA+9dqY4PZRbkQizxP4eKAvwQxOjepA9VQEFgOTnkd
ARibOLyd20mk8T30tixm54YqrsVZoy+1IV914U9Nz0+qQBzUar4JsujmcXdKI96M+E74BYcL5FDR
ugFVDTuytY5zUYRZLQSNGEiJ7oNTaI01Jxo/XY4ZHwGe1DE2hhjHx5TxoBKhT5EYSJ7kdHeRW9hi
0DmvUOO75OHf17kYi8wZKnIj6lI+Nei+hRk+TjpQghY5ZM0nTxyt3oYqBW/wk57Rh9uNzVRlArpO
7TW93EQtdZSUGENwc4A3XD4VU9E6ptg0gVCKTw3+EyhyT6D/AV6Ms7274XJjmHkGyLpkQD+hBx0r
dkUesulkiN85J8izwQRLDT2RVS3rhNInvRgYvKef7MZkqUHj6Fdm/PopHYqcGL3voG9byviNmtcj
qfWyOBr1p7Y5dPhWB/St4QWVvcQV/vlmh/GWuQRF1bAOKniG6NR9DeJY50W4ig/jT1DDcBa1953x
zhpz2TXSU4bqvgrWF+1Y3yRP/XHyVpvS8Cynweo4r+nuq7NZHPMpOGLqqu+lccbo1Sd1Ohq8QRbe
etg+QAfR+W7R8W2uXU3QH6bIX00BmJ/Kwk+n7DP3O4PjjK8klJubhvZJ2yShVCE/sPJzdE/TnsiN
fFVxobQMXkDxoN7zQgrHF2UmI05itW+Av0yPaOmn4WOsDHZDAD0eee5B/9CFOPJKirVZXVrV0axT
YF8ajEEH7LuT2b1r+lMAfSBb+XL5Zn9k7HyNlH98X2aiR9npZDJUuEd6nr3ZmYPhqXBlW7ihysv5
TXYVYSTQ9Pt75RP4m2KX16n6ONLD/AAmtKThFLatLBpIwSYXQmSUTPO0UObVE9cWvciX9pYJKHXW
SKuBxg6K9lQpRXGUQ3OlfZEftQfjRvDp427eojgX/ry8y5w7KDMBxgzVbiW5CQQveGtWVPA55Sve
32dCygjeFQG6UmqgT5qtatNNFKne5SX8wyP+5ihMHKkwch9DsROTVn57ps4B6tOTdv6tECKfwmse
Iy/nsFj1TihrCEvdhCVKP+JNpmkYN1Qbr5diKycLNHV4Qta8FbKUZXhuhsQUO1pQABfh9KsOBr//
XqKxaUPmleKEwntedOZFT7Y23U2qPIjiAnTQJ8mrb3PkmpndOE0CNlliZx6Pl20/eEIuxABMGQrA
zBVIRaXH+DHe1Ao1/rJxzLK15O6R4yzK7kV7s8I4fCO0ZCgwSw9++9WjUjKmHR5KS7IjGyP0TuVy
7NGW78eL/WaPuQB5kWuDapIZDHCzt4AjCmqUj4uXHtIjjxDwH9zkzRZzEYCKVtuliuOj8ZRjxvHb
iomlCApaYW+TO9GTwYHB62BwDo3l6jFGUkXRjPjRt48dJvXz+SoRnjl7uGsEhTRJRV2LoKCGPd4+
PGaTGIsxFsfZ046UvZ+OYlGVHMxXUrRp/FT73ORh91n9Y/TDGFYam+LSiIgqyjhVrpQO6bmuhK8Y
9BwsMjcNxC+V0e7JklhVbUT2lMqLlSStjoGHULRGSZDseM1lex6WGpMMwHBwKh57dUZJ3PxEBm5g
SvKK/DCjD5R8FH1KRd7586m6MhzFbwLtBUQyQFbx0hzezjAJR5tDIK5IQZzQESsfTnN3ixk1onJe
jv34s1kdvcmbUzejKV2aRAdV/HFy6YxTcqWIr2pwihtDUbXlEe1zLTIZR9bWq5xHKu3Gaa3V34Lt
D3yM+Bh8Tg//Cwhh93HcrJD6/WaF85QtsZmDszQDF2t6O+acmsRH6DvNYDYGmJDaj2ubzzrapqIf
XaePSmIp58ZXvyjXL6s9nDvZwkgNKDbDa14PYT8WbUwzcVZRi0FMYg0lJb8+Uz299dQfygOlQ1Ps
8igEPG3Vj6gfZrFMpC0MyPAu+CrD6VF7lX+ParT2SK50H8E9doUf6nX5cjk07UYmCL6YqkJ0Hf/z
/gTLAVNEbYNSXSUfx/6kSHdmef83JhSigGRZAlUqc9s6sxWr1uzBBom59cmULIw7neUl4fVkdpMa
8maHuW5r0SukGnXI7t5RodMOUs3t92J081MUYEQT+ODKm2h/mDtIsBtPNpaZTYz1OqlICnmWtQZv
/SpZyIOdWT9lIwertx8wN5aYCzeSuGhqBYRflEiJ5vT4ZgezSH2IwKFDjgr05EATFfx7ojHqmhu7
zD2EzHqXii2qaL8beJ2fllYr2aY9vVRn02+85AH18DR1LrvObnwBSyoI3GHdYPNUWTVK0naqELRw
nViELhmv6L5/zZF6o4iGqTv8xfcXQEhK0yylpKW5dwABq9RL/PWaXFEIAzjbfLWweNxRXJtMOmCW
eS4bcgQQ+WAJkRv6lB9A+Cb5kWzpUPI5ZE7k/GtpHXqEbwtl1XE1Nc+kdVLNoOz9Qr/uywNZHy8f
124w2ZhgnvPB1CcFOquoUlefFMw1JOK1pnNqLvsVpY0RJpy0UmHMQk+na/Nq+D/SvmvJbV2L8otY
xQzwlRQlSi11dnxh2T42c878+llon3Gz0bjCHI9fXaXdAHfCDmsNH+aq6S9FH5Jpb1R18TwYdf8t
VYrxprPb6VPjaEbpWZm9zF5mKNVxHqb40/Vjix335k/iPI/WhnlV5gRTk3hnJzegXn0osMGkH1lH
mBGoxz+jJ1kfUSqV8zrpkkeZHdYLeDm71mWLv8MFmZPhmrvWz79pAPdlmFqu8Vd5zea4nBMqNb20
x7ZbjvrFumPrWuDK7oPlC6TeojMGicfrF8zs4d0TZCOQ9z6LXaJlkTvHYkz2ka67q/WzAOQl/bbW
q5eEe13KEi8MJhuRXPSvQ4JYlsY4o1FdYr05aZiOiAggaxLdx0j2/voJZS6BZ9Pt2mqy8hGvOvMy
75HmMPwOx1ePw878zJJg+Wi5WCRG0VAxxdKFwfOyjZkzpCONCZLv+rx8HG5Ztuh4yw/6gz3uhqCV
HFLoHoDpTrG2QE2NbwsuqdbQqKDm0Rlv8j7o471WPF2/R2HA2IjgNKXOnNFZNDgHUMr29oOp7q7/
vuwInFoYXbOADjTEqlN3svXDhLAU0YfrMsQebnMILiRpKXXwWNQAVXCk4NxYkXXaLnvft14k7Y/9
DzV4/SpcMKKDqUWmjlZ3uzMP2S3Zd5c19aJjeWMdWAikxM2+Xz+huDL6ekI+rmdJadbgakJKeKee
aiBCpgAifxhvbEgFseNp9eNHdZftlC/FjqHl/FX9ayOfC1TQzjgPU3xGo47BazJcCOCUpxrLNZVk
9Fzc8tyI4sJVok4NGx9c8ILRT4tfAr4judiIDNUR64zAJ3GOsh1Noe/aiOTCkaKba2ZDiY5OMZza
qvAMxIeuifdKC2SxTgqtxPTxnXveyOMCkTNXTltU2AnNcnes3eWkn8geY6eP5hGU1QbBQCj2PdA6
MGo3Ah7LdWWSmKTBRaMlSrQSS6nYMMN2ZTj66YxIP0pcl/hlvTkj51j0tVCrPEJ3fDmxzS8wxdww
4sXujEIikjUZq6TEjxmcn+mNedGcxYIXXgLNBqCwrBUvE8D5GKuP8jirkDzMCGszPhqVqgVTs3dq
QdF8p2i/66bFGdlKUsMGDjZ7Myy+hkkJ6P2OoIvEwJCdHXn+Cz3YiOMMTWla0+6Tyj5q7REjIOBr
GWVob2It2MjgLKtoAEWR5sDLZ7R5DMiuQTUUqc9e8+uH/wffLNTtjTzOspa2HsdVUWtW/njMVjAl
x3eq4oZnUJN5yqHYgzeyAHts4V6/S7HX2gjmjIoWDnANWIpnYlDD+fxvufKQE+i8c8h9LFYVd7I1
CXEo2kjljKzA/S468Dtf+lUox7r5br5RfAfcfYa/NkBDlHWM2S9e01HOziYSLvkUVuRYWHvgji+D
bzl+9Z9XK9nTa3MuztgK6gxAV6iQqauXdBh3SatInKAwQ95I4IJ4DMgYLa775dg3tDoZWZIfnKrt
d0qj0P3a1vRDh/dCMBdk/NBoifPhur4IvcmreH4v1lZK7F4VCHKRcm+X56qUuF/x74OmysSyAbtJ
fMZNnbGidjZYSYUZ9ap2Ff1uMv4qTNNXCZyzUqyuAotWh1zkrk1c67NxLmMXSMu39Kn9WN82+/Qr
OcpAvsTm/SqUc1mrmipZv6RIg5ZbLfOcECrefLr+ad6Dzbwo36sQzmeZSa0qNYhgwIY8ogeNEdfH
7JD4Gsjsh0O4I771YJ2ye/Oc+uQem13Xxcu+HOfBbH1UcqtXlGPS/uimJ2fYXf99cUVs8+E4T5V2
eueEDnarGp/RPePt7Rupp99PyQHsDppX+s7xHy25lc29ig9GALyr2qB44EfaHXCsTzZd52NX/Ygj
y61khQ6hcqA6weZLDGLxOt+hZhEmZY6l2RqRBUOaY1TcAgHr+/ULFJ0DpT12CBBOOg7nAW1jbNAe
woyAQu+W4UtjBdd/X+Rht7/P+T69n+aRNGB0BsDnfQFObsyEZoYuX8CUHYRzgUmYpASYm/RYDuXz
DCYuNW7/uX4W4UDFn8Ng4JTzQ0Y9N5leFsoxbYHWNKDyqh2qwVv9Yh/tZWn8/5AG5B+QfmIQn6/Y
ASpdcboWQ4QTLFfbaW70EAbqHuw8UpQL4eVplgEGUMwsYsburYOllW5WeRIu4OWhO4xx5665zJIZ
WrEMoIOikAuqD4v9/8aJh6qRUGeGJixT4c7Zr3CROXGhBN2yge+NGoOucr5As6sy6+MMGK8HiqbN
fNaC6CejK9dRQ8n2000hca7CGhwKGX8kcveWTenY6iTpwW0/xF4P2NzqJz0mh7R1jQf783Rs0bdJ
L1LEP1FuvZXLWW2udbo2ULjV+nN5bjFKy3i96LnOQdrXQ+R/x+9CFNkK5MzYyWuLOAtg7ZMC9Jxs
4wVQBOap9qcdW0GpZCxOfBEEWo+mlKMDRBGUB1gu4MLWGmJWi1a1dSTJ16KZ9ro2ul067iYHlESd
dsRMjhvX2cc51e61/Jg6oaz3yGnTu7+A09d5bBYtNhwa1KC+W3eAkn6oDvXN6FFs/dVfSym1ilgg
6GmwcYdDq9yRibWsaU91EnTpyWpOeS7RVs4VswOx6UhEK8MBrgy/qlEVYJFS9MIOkj53FVofIuOp
VsHUssq4ifiH0jtR3FFi8CzpaqlYAXsoGWcDcG+mG9/q+xaos8lO1qzlYuU7cdynyrCFPKH/COTh
DIvw5XloL5Ulwb1kGr55KryTwTmXSqsjkvYNCZIido3a2uW97fboGim/lLjYOfU3SbDhbPydQM63
DIZV6qqJ4XElwLNkjznr+z4wnyc8NtuDkboypCOhehgGoE3gnhlM31v/7LSZGhV9m5zq6HEqnno8
/CzqmjLL5p4qv4+1EcPFaUKiSZsZnWoyGRj9xxDEEIa3c0p2BgZMZlLv0sFQvEpfvesXKjAvzBL8
OZ/DBe+2qrXazEsM41uuBuDSxUr+RoJlmiBwpcQBq9XbG7TiVVs7FeWBBdCoJfbvoSnXzyBUdHha
zdJsjSIxeCthgHWv1K6L09p+1scvMb3Vol9/IQIz9liLMyzb5MEy9K6OzDrRQQMX51lA12lxS72q
9m2oaZLTiN3ERhbnJsxImZM0B75g/aM8I2TvgWy4Ww/DD8Z3JI9iQg3YiOPcRLtEg7Y4MzgIsd9n
+Xo3SQ7Ewu47H7ERwPmIcOnXNG77/ETDRPlCEwxvUP1ztUYNigpxfF9kmWyJUSaS0zkjjCJbsaAR
TqxddKLcxwX9lKOCn5PqVxFLnJJQ/zYH5PIO014xowfKtpOR3i1gBiZnu9xd1z+pUnB+yFDLIsGA
Iwmm0wqCCkBDA2TLdil4wFkfTIqcr0s+GmdT85zqBDst5IAczi8ejUDx40/R6JpYVIt2+uP14wm9
rA1eQEOlmIdxOJVvsiLOx8y2gkQzXVIHwPZ0++Ipt2VdWvGnehXEKfuk1ImJYI8d8l24eAxbVsHE
mac+MRoaihEDQEMrrmyeQmxir1I5C7BrdekdAjLwCMcbQ7Q5Gv/6BYoyQwwyvIrgND4rWj2qhxa1
8ZN11x4Zsw4rh65wGcpONkUpjFYbYZzCD6njmIBLhkWDq6IpEPFj281W0MB2qqdQ+5hloduEkySS
yD4eZwNEiZqwxRLoSaucfd7Vbk2zYJZtKMg+Fqf5halQrS0BTGkD7rQdVreQ0tldV3c0mt8GLE2v
uqJnIopfnXZqz1gEPen3Peh80Dk9qvvqHjvs3n+mrfydZRC8HRzVYlCRXD0PWxdWn9tNcRpUEH+l
2WHVZdCGwm+0EcH8yuY9a6YFbYohtIOirD/Nraqcpy7CkHLYhg/XVV7o4zeSOJ+hNSWWT5e4PU7m
nqiYlUeXLVptb0l6n6yyXWuxgW3EcZ5DHfvBHkpkaPrD/NnYY9fVNy7tLx3tymj/XxdH3n0pzmNk
iUPNyhomYJ2x+d8CmKXzDgyBh9+7W5pfgSMwv8gq/7I75byI6diNjfwH7rFTT6t9qZVTq6S7RQFi
Ev10/fv9jxsFhDPednjVqpyhRai7a2qRpOgbqR4bTQxRI/i9MzwF/7G5/e+F/hHGFw7bCrxjMXi/
Tybx2+jRGO7rznAxCNSpf5MNAF/g32O9FLA2FmDnTp222AIPWgeFh+lBN3+oUrRXptzvcqqNEM7M
HN1pbWN1yCH6pnxWL3Ng7pQH7aDvdVcNojsZEJTIqlHpYCUHE+GZr+tOiYHZH6u3g7mO/ZqcKCn9
NP55XSFEjlfTHDzBsSZCwW731nXQzq6bvJmcozLfN84vVeZ2RV53+/ucvilqT+01g76pQ+Em2md7
BdMiUk8MGO2vn+RlZ47/PK+iyDsHb9CysMGrcYCz0NwKiGZYkLc9/ZeC7l14DPdOzbYcRt/yhn10
tl/2HcJbabFUlMVt/w7O4aeloildi6wgBhEuq0+Fz/NjjsEDHWTSqyzNESapW3GcVg4ZTWg+IM9R
a28BebXplXdwWYXbYxTPz/20keKH8+3RF8PWsMdBVFvTDUyrvtUatTDTAW90emh3aKg/A96WYtIv
usf0LcBneyzPVxLHJdTTjUQu8HRdMmgOwGcAi/JoDf+0i2SYU6inm9/nIo0yWpirIAihprm344em
L7ysHF1NSpUp8vaaYcOcLRvIFPx4XVs5E+nsEDMBhu7G9AdRnwcKkGCQFWe76xbBQ0X8+5leZXHG
F4V9klhTQoL4qP7KHs2Pmb9+L1A57PYzIAzbBwe8d8Wu/zAFsrcM8xvvjPH1mHwf1lmVSFeWBtia
c+58LMqSfIq66Jw4+n1tkvsZ/NRuUarZ4fqRJbdrc7ZngBZZH0rcrm2qHrAGSe03auyFBCO5kmeN
WGP+XC5fw1xV5HVxhK2MyflE6TlSYo+on9tBskwgjAKbi+QUvy+nzFEYlnQao9qrfWtXhie2uNfv
jW9e8qpic/qfoxxL6jGlB7ZZZ3/TgvALULGQ+3TgRlYOlpc/ANigu1lkoJfCjGRjEDxAxRxVXU7Z
2Dt5UqKdfRqAZYJ1NDRJdtWuv0hHO4TueXOh7LtuUoVSaey+NWM76PfFx/6YY/TzZXwKtUyvPMjQ
84RagtIVGKcpSJgsprAbaWmVhHhzKBhitL+b2jGi2a7UjzP9df37CbVkI4YL4wiwdazGCl4AUezS
ZnIHNIIzS+IkZVI4f5LptDWMLCVBqIVYuKjL5aDODe5RS2TkxeKw9noi3oG0mOPIHFqRl7q9/a35
GR6JZ7v2Z8NPYpd8kWXh4pi2Eci5Do2Eg9ZNdHnJ/mdMgoJKE3uR9l34gw2Alt4sXZITBrWNSC6M
xppaTm2ppyiMMEgK4Do9ZQcHe3mswtRfnP+82PXbzDcSOW8Cx1HoFc0YbHx+7IB688xwFeZgjNz1
wXoIc695aRTKRuL49uRvwRZBvDPx8CA8GmhUkYxaoI06OjFK3kAeYAu1CEXEVX46l/hxOuoYqgq9
6eG6YQjtj1LsemnABoURvrU/MG1aUwbq6FNrHafurq0/DkiIukUSaoVxZyOGswxQIg+pPkbxMa2K
wFHMXVmytv+3CkukMsZBiSy+Gd+CZTle19IOSP1c3FZfK+2pGQ9TJTF24c2ByhlDkya2hfknVVoZ
RdKaDqCI+1Nta76tnBLtUcWi4/UvxE/4/VaNjSDOChpsNgL+DqEHMD6Hwo/8uUKEc0GI7QOhaxef
yH3xSV8lYkW2p6t4AFO0IvH64c19nou1iaPiNOI1Qp3Hlki6tiJnuRXAHWtIsiHWCGp1szF5YaPu
+yJop2fJ5cmOwRm0ipkWPY9rUBmAm6bcA2HA8ubQiwHWgwZ87k9Bk10KGY+y7Gzsr9pENb3rrNjR
8gxE9tngDr2jPRFnwMbhQmUEkEL10DUQijto8gETjIugfWnQparqMgDKbp+4w0fd14LCdLu9derJ
bsZzDqsBkStbghWecSOX8xzFOlA6ZCAan8rUnZPdpP2TzPvrn0/49XSHYBDFMmwgNby9x6lRHTD2
kSrousGN0kOLHffrEoRhDZhj/1cEz3hd52M3K0lTBk3oExfM3n7yQO/bIDunt4vuVmgsyObgRZ5j
K5IzrV6riZX3RhVY/QEwBPAepyXPj61eS2yYn0t6cR1bSZyNFXFYWJZuRMAcY3R8c2CsyOUAwLVT
jr3spS08FuYhDIKGpwaczrcfa8n7obNMPLRtxfHzMd71E2L2VD6nmSXRC9HrCdN2f0RxOm8pk5LV
Kkh3rLH6aluKX2jFPyYZPEMdYc36TW0Xwd8oCjVtyhawAZjO3WU19XqeRxYIPn6VR7wBvMX2xkAd
XPsFWhpDz8q9dJiHqQL/TAQYhYVGHsZJ3oGRIx0e7LFEeWjB8g12T2+sCyOc74HRY8s2llmB/70s
E4OFqKZa77YA+jSbV8wkFyerMB8B1gbUTgwMWYnq9dHiGn2FwW7FXXr9Y5Ybj5LbZX74vXBqGvin
vt8fRpApSb5i5xWbTYlngqzFQRVq2St4gY8HgIlI7F6UJMBZ/pHH2aC5zvhDkgV8eaPtG/NTETd+
smAWzLox9Q+SwwktYyOMUx2nMybHysAnZ6H0823x2cJ7/wnmju7KkANpc/ZbV3XzD3nqXxctdKAb
yVz4q/sxnZ3eQKZc/SxTb5Zt8TEHzH82A3sjYBwE5p9GuZONmE4haaOhLPQv9dtvKjHZo1R0DLZX
rlo6SMVRGMKfsYmniRHFmpmiz7Gsjb/W9oGCSfX6TYkUYiuCU4gyLBR7rBMamNU/tL6JNaBWGI9m
Qr36b0oWW1HcpXVjo/RlgdNgGcqNdMul+q9k/Hn9PMIHIgBdwWSg6ZpK+Mp1Mq4JSTMV0yFPyTfW
G6o8B/QCGDxkODaAH5Lkc8Jq2lYgF6y1FIy5ioaMEbAK5gNwnBBzUKzY22fVcI2L6SoH9obR97lf
HlTpIoxQR/6cl/Ll7ZLOfV8kCD8NYKpOBbiVow8Id6u9G3ahy7D/6a1h7K7fssiyX8+MVPmtYs6k
7YBxiU8Ztt+bOGiHkzo9zdHzdSnC1+FWDKcxbV32YCfG6Px6x4r29Z49hPX76KzeTagDRdhsyy+5
rLUtu1HOeYxN39tdhBt1ltm16ie7kgzqCb3H5pOxP2Bj1lmt1aiWLFjVBl1qd+gDNjGnBzLvITTt
jRiWyW7EdEMzVLOeoMO8lLtxKn3a0HMBwPA2nNxItioiuzUuDcoyUg1TCzNYGuLa2eyN6+G6OgiV
zlZ1qlLLQYLIfZfFAEelpqOIi8TAqzvq9bbjd/bdtMhMmunVO/e+kcR9oLhvO7wMSXRsfEAF+g2s
GdTdDybYPR3paKgwFcdA7Z9zvftOI1hqCLJ9+Ph9FmHPmNFFsny1x1oP8FJ28V8Uj7cSuW81tMPQ
JyTJTh1A18EWeFeOldekMi8hPRnT0I0GxiBj0hWlV4LOJz8agKMEzcE+jqf1VB2dE8X4krRZL8oc
t0fjnmckq7rWAZTIqVqA6s22fOmuRP/rBZpNmqcKlX7z6Tjfr4OjPZ1tijIuujb2iCHwzPBm5TRH
X3unc5U2xfZNMBhfUm3A5Oh9WqeuWf9FsrM5Mj82ioHsimGOLEFGPUV3DllRSyyPR7l6eVBtRXD+
viOOWuWGNWHSHLPL1NM/2t8YAITigY74GBmu8lCdlx29UaQLkMJGwFY2FwRqw4oAljKiZXSOn6NA
CxRvPZQf/99Iy14gHt6bPgZyYI4vVEhvVRYPLGrrqYJZuw+dP+7G5xKg1YwOJP7EerU/gJB2y+iD
ll3rtWihHpbTQ3uRsdwJ9YoQE8Q2OsadeeSLtdIWEk9gmVC61AeQ9M6W7WOKr3UjgvOmc5t1dCmW
6BSuFwaREu8zzyjvyUPoGkhUMmkhnf3gu5vdCOScqjHk6hxSA7MYu/xZ9wpGUpu5xq2FSYn+of+p
P14PF+JMcCOQ86vgfJ7oPHSMaer3jFBaBqqGb/cCQrUrvpfD8bpI9ovXjsj51SodtKJnOyg1/ZbW
8N9t5g6LrCknVA4EQbBaqToe5pyUkiZEc0pUN+b1FvPVjiJ58st+n/PaDpAnhqRD+yEs/1mrHwl1
r9+SsHRnbA7A+egeWDINqhZYI8Eg1XpGWneXfe0/NTu2OlZ+oEB03v1VerKRyXlq8HumXdegbBfr
PzP9UyIrbolj3asA3gtjlyRqumVW0JhiKyVkH51yt3fZhifLU0splrhQ2TYCOZ9spAUgcrEpF+Ta
T2OuvxRN6inLIMuFhGa7EcO536QYSTnYuLgErJFkn+8zeMAowbwMUH9O1XcpKK6oHrPRDn7+mGC5
LyNDbQPyPVjsW830Z1J5tDyDecc3tCfTOFuJ7JTClHxzSs451XgyhvGCUxYA3DySvQYU+PGewZmv
t/odvQO1mTcFv9HrpJ5RbHCoyegvPHUvrnqTJgHetR2ilqIw6jp3DIEl8e1jdSEAcgzd+ZBmriy+
CPv62AxTQcPH5ih5JOCl02ctUhcbXU391I6u7dVPMXj4Rg/f9WOx69B3w4nlI0LCJH4jmHMuUVTk
juXMLAqYh/ro3MR3fWBVPoOMt7zqLnla74072Rokj+fzO4HZiOVcjhqntB+BW4Qr/g29mO6yC3M8
ziPxi8/L3vCKHSBPIzf2Q3++l2Xcwk+8kc+5n7JNHa1oMcyZLNUDVdCAiS3JcqnoZkE+YWDV3MFO
Il8IiAzqZFMZladai9x6OffqQzvvDFlpTRhWt3I4v4Nhx6IfFHTgG58RTPd3DEgnOqz4gHkAfGLZ
M1Z0dVt5vAMK9WbsDQxKK6nqziWe5LIhL6EEcGxhWQ18QA7P+x330diNYQeukGT1reLeGWR7V8KQ
h17pHxHsT9iYeD1ZE0nLhKl9eLD2md8jscwOwz5/LE82JkXlpV5RfDBZiVJHn9YmLwFrI5JqcxYC
OSs8at3nWvc052mRdZHEF/cqgsuwYmeJojAu81PWEY+ulmvm++u5gnB6c3sKLtnBINXQxBPAk+b9
WrnrLgMjD3msY9ccsYnV7DSvBqTfFDjB9L3Go4DxJFSqlBONuSU+s9v+GZzbmkCzsoagaQ7K5rl0
8EZv7vvUPFMrdZ01kaSRwv7VVhrnrdIuzIkdJzEyV3RvAdY4YcwE0x/2Hlx60pEa0ZMZvR1KdB3e
A9uBb3VzJeE4YQ9nCcAc9QzyjpvW107LrtqXB1n7QaiTG1GcwoxLHs65ZkYIOTeD8gT+BxQqJQN4
YhkozFPdIphe5vxFY+lhiqhXBbPlN+nHtD7Uo+QDiVwtC9WOalq6iZr22xtz4owYSWtnRzNzTeu2
KmavNLEuanrXtV8mh1P+pMVRyORkx6lIASVtHfNo3hWZdoA3kSTlolvbHolT8Dju56LKwuyYpZ8i
ffR0MNlFsqE+kRD08yyCZhd29fmycUr6KLZXUCVHWft1BiKRS+LhWZu6RXJxwsrxVhKnBEYXV8QZ
p/ik3NiHxddBWVF51iPxgO2BKXOwUkItFFeWRopy161YlkxvfG6ZEie3xhQb62cGvrUGjM2EyZIm
cOwAvEPaSuKMtjT7SVeHHsveHwHXhLpacnAACfz7aSszW1F2TNEABhMLupTaS3TbHEuLLMyT2GjH
dtWtPflFAeCrqPVDLAeW+7z54Dg/ryu+KLBsBXKK3+RpBv5EjGc1yTHVenfJnq8LEJY/8ILWHZ0Q
NIn49atiWMKySSK28DLuwhOc7AyIWAZ6WO2LzPubJGYrjtPH0gnxAm2j6Jj1xK2Se1X5dv1Aohtz
dEZojto4NXmWGZA8pdaaNckJCzUN+RjVu+u/L3JF29/nQhJV7botGsMKJlU9JlridxNoSrQxPKt9
9/m6LNHHQS6GiUDHBhcFyhxvzaipk16zaYhFvMXtomQ3xBkaFqcVyDzNelbSpyK/RNFlBBLMX5Rw
0GuFUgBvmwAKhstuMwxC9mmiZMc67F3TvC3KL4sMO1FUK3gjhNOGca2jYgzRyVg84o5n22suzmPi
Zc+gXfBTtP2lZXGBY3ojkXNMGIGchsWh8WkaQbM6BlVUe1V+GO3Ua7BPrD0Ag8tr9f31D8mUgnNS
b6Qypd34DazpExpX1ApSo/eitHc7pXP7/Clfv0Wa74TSmUF2jPcCbTR+gSRCNJ7E3jHwzlJG0OGZ
lx74Rx3gw+LvWNd/AfeUI5YLFRWARH/kcc867Jb1WpbbddB/HncA6AusR8ZCNrCpVenshsAL4zb/
CKOcVWjFWqvxpPYgB2Ntw+zA9qTbg0xXBKkugOaRPmG3zMGjkTvTPNX5nLEJSFN7DrFSOYxuXPmx
dtCc2b2uHwKnhTI7EC8wvoeZy5en5kY/Et0ak8kBO8fkqHsSaW7e9/+fIjgVVIpysEbbyE5rPxyG
wfxgV7WstihIa94cg/3/5hhNqNTIoY3k1GEH2lSCogm9LpU4eKGubS+Li4m21qVpsSC3WJtdoe+T
xjPHo1I8tv0xA99CM/+jJzfh/I9mNRLfLzwf28VApMRjks+oowkTijQGOZAK01U/LJafzJLihdAl
YnpOMzBGZ+vghH57h4ujl1ZVo9Wvp0ej9SbtVKDLk3x0ooM+BT3ND/NyMOm32faGssViscRVia93
8wdw15tmQ5pEqp4DIp9hmTEy5ezQgf0Oo5B7GV688EYB/4UrBZ84xtDfnlZXm8SKyjw55bYfVpeV
+iB6vW5bMhGcGetdOsVlBjOOwk91f6MVGJOVjhmzS+H9LdVxBFQRDYzccJdWmPZcdwudguXkBMm3
6WPnNh6oQQlKlrvmWPps9gVJuERbRC5qK5Z/rKiZRZcU081Zk09uNpcfV8P4pC2RR5OviRRsVtQU
BN3F6zG5z4VtjGlNahyTkYuA0ezcgahQv2fcwGFgH9dDAv6WOCju2KrCEsD6T/mh8WV5g/DYrIqE
dQkDKH9cbrKUUxhnWKYIkD64ZLZcq3lSQC+uzMEayUpWYmGYOiOYPwPqHpejxIBtGeYQjqVMvvZj
55bR5E6NXw/P6DxdV1VhGAAjHUMQNG2ULt9aQ7nMU9R1E4o46q0KjHXn+frvvyyUv1PTjQDu4oxQ
68tci3/TX1hnhldPDvpOv2kkD0ChPWwEcZcGEASM8o0aCdL0MbM1EJjt5/FrRSQHEl4YkD2BW+3g
6/CcSKtWjJFSDc6RwNCo+rNz9pIbE0qgFsbPdRPzou+WSRbMUaR2GcGs9Yff7eHoAuh7rEczVGdn
J6OcEd7cRiD3iQDQa8w5GTDGph+cwfSy/OyoN6P68/rBZOfiPtCcdBGtaI8Mqg0aYvmYFgyuS5Ad
hMu0DWWuqyEG0XuE2Zoh+qkAeaBW2hsyLxIPL6rE62Dr+/OR2GE3eUdCizGn5RzCLfVn1ppTvAiu
yDow/LX4IoNtEN+dA+QBOHpUsjkvWMT9mGCeBzrRDCelLs6p8R/plFibBid6FcEFraosRn1SYpYQ
Yq2jGkosLBYyQCrJOXj4iVAjbZZ3FciNzB9OiybtXwwQoq6gAuATFmpgpPztd5kVk9TDamanablL
0vtMtuklzFW2ApgObj58sXRlPADj5zRh9q1ry+9dqe1Jq3yoc+D/gOSgHuyd3sWeXqY7Y41/FcOn
61ou1D34BaCQsGrDO/gaOsfqoq0o/aeJC5ZWBnJ0Cc81RhnjYD7UF9mYviid2crjDDcr2W3nCxB5
rNFd1oNGn6zo+fqhmALzYWIrgzPdslh7yxkigOc3D5pyY40HOj4n5EOVfDNj2XCc8EAbJeFyGHWI
10Sv5+wUVj8q1ctfEIf++5zfG0XkLHYsM1ULpyE+DSWGu1c3ir5ZjWwCWeTwtsrI2SwFOv0QUiCu
Rcrij9jfRwH0FMaAA1b/K2PDi3/YyOLD0pxVxFIc7FPSS38k3zEWAK7x6ricW08BXJgMrUByND7h
InpsG+3Sxae6a1zb3k/W4urjYah21xWPXdE7xXvVBYtT7gSupLcrIBoO6nNFd8X4pegfh/kWcw9j
gXLCkLh/I5Dg5QF0GiCu8tG26Lo+UhMUoMBX5VhfMRnspvbtsNz22DQmd5MMpUx8k68CuROicrcu
McXrSu0L32pLr5nLh7nsd3FqPF0/m8i9o6r752ycFdfNlFGtQr9YVyy3tdvC1Wv723UZYg9sELx5
oJPY0eNS1lCNuqyaDSfof9ig5WNA28q39Fd4x7CGy0nyuYS+YiON+1xOF3dFVIENCBBh9nqwW8dF
Su5JziSTwn+jKI+cvGgpMr7kNr4HrNu+OEQX66JcqqN6bg/WFxkojlDxTQAwAZEUGYXDBzJj1czE
zKM/ezTGS+7yF9V3HRPjf8RwvjabQP+ThFhvz9OztmQuWhbX704YOWysQ2OAAEph8B8o1lWAalIn
0NI5SOMJ+FnaeLskylEHqLE7JNWu7UOJdxe90JyNUO57JW3fK1mkRkeTTD4WA72yDmrt29pgW1+L
JS5KqByI9Sj0gxgNW09vU44ey1BmNE7AG9HPSe3VOYgo/2IpH9X+Vxnsb9ikNbVSNGqXFQXaTGC4
GECmPXqdeXH65+tfS3xxr3I4rVsbUEqTIStOaaQ+rnn3udTnhybJjraqeatVSpRDnCuhGm3pFpJb
4By8PVcSFs6aA0r28ELKgwGG8RNDm4Y8TMAD5lcWkUXTJljttTQ8DmwdFSbOBSphqU5G1TvBcApr
YD9h2hbL0dXF8VvfAowxI2HdyYbhhS5+I5TTkGrCgIRqk+xkj9phXtUjNB+YSaGnTbIFX7EolMJN
uF4GNvz2Qss0jMOkgD3b5t5BBWjuP9TxpbMSidIL3RMruf8rh7MwJesiILpjD4RRr06H8cY4kJMc
CvJ/KMirHO571doUL21nRSfjrnxmgB/rDVsAAaYCGx2VMysKjXlzLu5TxQAO0so1CoMMLd0idcsB
Kzvq43Urk30kzpp7ulZz1NfwifE47OpxeiqnqHR1YOLvdBM91uvihGdCDLFRF1NNVCPf6sQUK0Y8
tWl0VLqHOmYbrZ42+NdlCPXhVYbJGbLVttXYW2i6p0d60lD5Y68dVbq4JaxXbR4iJhevithIQ3U2
MI0KN9sr4O9Y6qCpx1utdVYAnreHKM1vh+HTGv7Vs+T1XcdXptPZAic8hRU36yUa810TuuOkutfv
kenXu3x3I4T7VrbVAxEipdmpLb+05qWTZZtiXXh9nHLfCTRF1pRX8A/ETt21PEb951oGKSbsWGw+
Es8W0unLMhklCYMlBm5N9y3GdrP+JTnnQBgEGybYBNOLjCJZcnEWZ1NJBaglsLBHpwrkT7X2vMrg
T4Sh8fXLWFxoJHpLkqJ2slOOuZXqWJufqwFMKxe8RP5GBaiD+iKIJMBR9NZca7qWpKQoYRQj6OIi
4kayLT7xXb1K4INEHCfR1BTAM7I+D+gFtw/XT/A/FOBVABcdsF2yWGqX5ie2xtDdZr5yyyiV2eKe
5ZVfyT2RtD1Ec4EoKb1K5OLEoKLWVC8DXlEVzL9ukx9xMjcYxmkHx09grseypf+HtetYjhvZsl+E
CHizhS0UiyySoiRKG4REtuC9x9fPSWqmiUrmq+zWm0X3hhG6lYnr8ppzDK/BiHDtrGqxPtRGFJeh
WBrB9cPL5HAfTfj9p1AhpFybSBFzHTUuB+R/WON31uN403pgXPGXg4U5qze4NrsMG/zRB0Adt1HN
foTtroOyBtjBItaTVB6Bszdtd7Hs64tXxqHSwmMqCDelXRhYifsK9i2OB2MGt51oyk7EXq8XQ21A
vTJgBDr6qjWnLvlipJyAw3RkIJlBCmdgLN6gHaVoJSChwQrvrLv5+FNsMJHPncpjGAoQLt92DzRF
/YDwochLWc0oe4W68DVFrlaoLee2WAkOJv7gLXUQbQImhTKVOI00NCPHHHge2KkLKzTO9HsxxDhP
qB4yPhIp4/NgUE2U8FYBRBVW6C69i6Qi0zB1Ddhw7UExHqvhL1N2y/TbdSNgfB1IweMfzENg06Aj
QFGrEWGyjcNRKM9aN9wBCcwvxfLxuhiWnuPBJQKfDaw7QKikfGXfCMAdbbBaRJbgQYkXxmg3/t7t
j10enA3r8XAhjfKbxgx0UEtWIgAhYqYlcQ0/9epbAQ+WbrWNoLxXD81fPDgn5lWqGKjFhAOwM2gy
JTEddblfivKYb7f6+mxF3lyF16+RJ4LyWJIOfq9OwbSEpnrFivA5+v2sczSdtWiC23s/CPkVuzds
LeAxIRboYCx+cm8UzgrEcNInll8TV7mJPTkkTNniSQEjm96jaskbRmHbmmpgEhADNQrGNi5/QdVm
UqT2QnIcfOvT7xmo7OvktCfVz7zxhseZzkpWceJ3eVSyWuiyNsMIhQOmN7YwEvPyqcEcadBW4/cG
TaMAg4+bU+iYOKt69ecclznHDrk/gapzI13OJ2sBjr5eY+EydmJM/E5eb9xUGBVR287OoFW8iRGm
PqEYLQFBEDjcdBspLiGVfOvjIp1MDEkB9iwTeHQ6TNuHBGA+qUiS0G65/JrGKK5dG6MEXZzI6EEd
5MAHsgC8KoKpmreJxooEe2HUp2zKTBIs8HEfh+65K/7i7g7x/n3qOy1iNg0ChnvB0ZbaZTmCH82/
buQyUwSSJPCxoS8KiqPL+0pNKGCkaXEY5bYcGOHgZ6EFVEndyXPbuLM+A8DZyUNQBNuRq9pkOnv6
S+B2DlgD6Arp//3f76Aid1MhYBRbDo4Y1F/qx/qYL7bgiY2t2qNL6BjX3sk/GS6P9ZMnmJ6dLdSk
m3qCByOd8zv1YTmNgWLY0uN2HEMyIY5NxkB4knkxinnvZA4MmLYqSjLUvSeZKKcSoMKOVmWnX9Qj
VNWJXORlBXBokkP+D4AzmCIxMSIrWFzBugwVqFBTSzVzqbEkj/WYbqudKvl0XZtYJi7tJFBpS9ti
LKazDMzAqJjQyr1GhU8VOFfHE0Il9b2xoVIzR2qob7cmFsPAp2pyBmyYMX1/EHKVu6hUYoDVnNoE
QDqfFr++a/zofrJnf7gZgMWhEvqKwHi9fnfsr2NgQEXCdPGHNZxsU3qrJgQxJugyxId4+/kH/z7y
O2y2AWpeVyiF07p6yMGtkh5H+dinL1r//fq/z1qRxRolfjsGbPB/ekVWjTHmUJYCAVayzQfJbXwC
ok9QL3RX/ZQmLsnBOic/c+fN2DaM0QHYE/pzH5Bu2lQf9EaoAAD8Ehc2gTGJvdJZLFfDfN1zGUoO
Wc7CvvfI29BhvP8VWNLfkilFgfeYVEEieRhWs7LmeahR3IhfTelkGPecCyaKTT0hETdNTQaEgSxB
7KVSYlGmjPUNLgOT/dhzI8Ae62uLayUuqnCUp+vyWHYGwFBwEyBcKxKNsK9bk5QYWRkdllR8lBLw
FOYrxppFzsuYLYbwLWPWC4S1VMAWu6bbFIE0SgCcsPZTIFVek/KofUj4oO9ORtLxf1KoSC2tvaIt
/WQeFGvzh/6riI3IMrtf++5YDWdV/1JpzvXrY2YiWHbDVLgmI+uhN0zkZc5LMd+AyfiAvioQQ2Iv
ehI+E1wzweWNe7C8x14YpRtzmg7GkKuA4Y1gAJUzVL+uH4cngIrPiFbxapjgkowzyWsN0W2FkVcg
IuHhw0d6vzG671MiCdiUFWCLZKQYrsOOj2lAVoyw/n3DQ5QnN7ITBqwYMKYqQARBNU0mwPKX1oQh
99lKtkwPDS0JSxGdyJ9x9KlLalfXsCqLEs31C6TfGb8FkpcO0lI82gzKVUxqLSZ1kRsk0yLE5ggq
bvSkYiBjddeQrNFfF0gZ1m95OoH0AzqzBvTpywPqWl4p41Rr4SZ8l+MQs/Y2+qx/IMOUdAtTrwBa
fat67eJkpOWaClIFC53A0W6NUyZkzlpxojHxAPSXInO1GHIHTYT2IVWKRKkAI6IeFmaE1vCxilpb
HAMNyeG/Pw20QTIxg6YQrN/LG4OTT+UsWo0w2zpv6V2p+QqoIfe6EBr/8O277KUQK9jdmVkKkhyb
kKLFwD1ZvTFYv0g2QAG8OCx7T7gV3S6Y7QT/8THu6JLob+nYXsYB8d10ekQnsYxJ2TpdD5NMO+VG
VdsYzLDHUrETvAcj6cXMfkZDZ+sprAKlIM7hKTfyQTx1eLEv51GZDYCa+YLiYEN9CjO3dvRw9CMw
BDS9rR64u58sSwAiL8qBGLzDFi3lu5ZCFbJoULEO/JzIdnlHEI7BpHXTPitHLcDjArwEvJF7KuD8
70H/lilT7kWckNybKpR26Z8LK3XV8rSCLKD8lRmZqyZPSv0vi92/JSL5BhQXuOUxaXOpV+UE6Fjw
weuAxi3uK386AH8LuLiEr5x3o8wL3YmiUnCACgpFmuBwrXaTWD+7MraBq3NdVZhWv5NBua9h3Ywy
Twgfo9kci3HysrkOlLl21KXyr4tiHkc3NLCekfSK9mLLlJdKJ0RKWLe5rWnekINcoeV8H1a8MUEK
h0UEQ1Z0eie4sJJo06UJPVD9pmi/1kplb8O9Usj21vhrxmPiZV7fThz5+87LWLW16Yk06mEKEKDm
UG7PxeJWCW8wjnl1OzFUXmVKyaoVqgZS91b+Ec3JD3mLbdQl7etfiEqzf+v2Tgyd3mhNWrR5Bbeh
/az6MJ/DUvpiNXcqr6JDZ20fJNG+QixleVMaPewjr0QBNxFzu+nvusEx4y+S4EmZYoux10dPvfB8
/ZCcu6RdxtqWa92KEC1jyFocXtMo8orZ8q5LYXpgaLr5NjiOEHCpGIkmDWtuyrBdkJ3acBi2peOc
14Uww4wlA1ACrwfQ09PFPisWtjHJMiNs5CrUtsnJpsztewnmpXtN198B3d6dwdsdGZHdL7zFVpb3
JS9BjLABPsGk5zW1qpaiHLEgnBRPjUdn0Ru70lx5+zZsodo7Ss9THNbH20ukvO/cDNEqoCwZqsVf
6M72mNzoeOufPBmU2zWmuZc3bdFDyzqOg19ETpk9Xv9wPBGU1y3Q2LLEBobWtN/K2hfko5RzAOSZ
IhRdkVD2woSXRbmMbSzTtTQSPRSmm6LyO+mpnv/AoVs7EZS7wMRJ0VrVitgB+hik+LJ+0lpuqZnl
lPZSKFeRY1ZYqCMJlvQrChQ3P4JZrP1shq1romVRxCh2ZA/pp/GwBtc/El1qeXNS75I/QFfJU98O
mOiCO3wRDnqwubCrr8vBdFPHPIufJs86oltSIoe8LpjlO0BrAJCktxzjDXxoF1SQVo5bVsVQQIBn
b+byUMS8TU96SuD32XYyKA3cBkVQDANxkuwOmn+lXv7Z8FY/O3ROE0wBeHTCPzgUXhZoyqDRirbx
pUMcN1AqFOBADyc1GoHinlYP22h1nPDP9Eg7KZTblUphLjZBwCMmbO8qDAqnYX4vH3rOQh1dCiPX
h+Y0IZ5ANQXYXJQfMpQ+2sBRDtX/hU2T9JFs5sZeGkiA5dMe4ntCnjne8JpoDMW4kEp5pq5SujTv
RCXMl9Kz5hOepJyXJrkf6hF4IYFSi1IVR70qMivUtOF2rC0ADlqJV4/PoFLmeA/eYSiFqFY56zVh
M8JE73210O6i1uDoHO80lDYI9YB11A5AGUPs1tIhlwFMEN0ZicAxWKYcJLRvy8bouVOOEBWhvNNX
vAkqpQ1TGSTdJSglxP62S3jECAwFx2P4XRT5+843FFEE+mVrMvD8IGyAefDPRtPJL/6gB3+L+QDf
T4Z3i6hQ4dPV5232VzTGitKP1NWRMMcdGzycp+s3aNIQTGaRR/oMhxiWgrduP8b+jDEiu15frjsh
thgMK1gmcrMP1ahEaTKpLvGiEvLPlljYehxo7edhPFwXw4i9+EjvYqgKh6QV4kT6D2FqNXae3wjj
59jkNQKY9rMTQrmgtTOlwpxxZQo6asUr6QCYbu9Pv5JH0U28mPvW5gmkvE+C9nneDKMRCoAGSL1R
ff3vbo3I36l2VtRrmdU4UC58rXOvXb8KPOthvTsuvgzldPTZzFCReXu9q8fNLQ/xcQAHk5yiIPKv
sXB/R4ndJ6L8zxpP1QqsUz0Ux5/N8iJLd3rOqebyVI1kT7tLE6M5TRryzkjmG6N3B+2ZS4rNE0F5
N0HchDQDv1NY97KzFSsIG5JT27Z/Enp2l0V5NuCiqbHRwTbx2LE31YkH0cZ0pMXtGBA9/ejb/rZO
ekmq74suimd8Fem8+c09KQpOgERWMBBIKlTc0RfO/X14JSmlgNvKrVDRIxvQ5o41/jCsX/+V8dAJ
iZx2+YpqJPI5JMjxqRNvk4RTIGbljHvjoQFJraSftLVHJk7AyURgSWtYdcwd7cHqMFhMNgLM3v7v
jkX5BCQJYjnGFo6lgLEGy6idfKy4LT/iKq9pBOUVlqzF3k2LyiVZqMhvCIHA6BPUuuW2cniodTRr
Ae0V6NJAv0DN5wgm27n1D4I4P8g2GFwPljcch9UeR2c8acjC8Xj+B9OpPO2nHIaW9JKUydB+9aH9
0T2RtBW0sYNThjFQSuPc4S3gsFOJd3Oj3McSd5XYkZiLiPWtnEonM/t7zPPbqdHeb2niSPLIK2Sx
CiMXqko5EzWbG0saoDfiEdS46AmmweAlh/r8Xzt5erIF457D0GewPFX6XnfPWvOI2st1K2A1tTDS
KWvg9EKtxaQ3i2qhWboiQmjsnhe/C8GciVjfoIkBjgIUnnmfjP282cmjcotKmaYpFnEm8N/ifVOE
m9vbU2XHnnGn5XYaLl7+Gt0kR5VTtaBHQn4bhwpYGww3qHhZUaaoJYagpNamhPGX/AuIw0UP3FGQ
eNt4FbiyFKcPu6AItm/Xb5iZGO7EUpF6i2Nlqzrku0CpyoRAnZ6s5GHlvYGZkQAjc2hIoDota1QG
pfdZbkmVrIRL/ZBFASDsbXHm3SDTme2EUC6z64U1b3N8u9mZvfEO04dvA1a/KZq5msJ0Jztp1Peq
hrSbtQlJYXLCVJcb34wgjlI/6S+/iVC48nhXSH2o3IyqSicxaHY2v04doNvZhRt/FxwlsAKhBV76
esN7R7Ltb3dKymkuqlLGlfYmFbitXxqfDDwOnvYrBvVj+m8HHn8bwU4c5TLjoc3GKpmNcDYa24w/
IVn5k7i6k0D5x7pdNcPoEQUy7WUoH4QFxJny5+s2xflUdJ4FHJteKUXI0MtgaEKjvm/i8LoIossf
Avf7MejUqjZStY4llCt6pKZozj+0VcIRQT7tNRGUK8za3Jxy2G0ooYGrCI4q1G4p3evKQVd5TzqO
MdEJVjsXpZnCMYbDc3I//yBwXgJWVvD43hzpxz+gpeIJpHxFBJyyGbNm5A05tg5hFIruDU8L5vIf
soMwb9NAdw7c6irWdCiBcjL2sdVHeOPheW/px20abdECt098UFbFua4dTKeOQiqKjmTNme6O9Enb
gW5TlcNeDMSNTE4kbgzu54pTdGQdCsuduoGxQpBl0I3vJE7kvDFxKDm676owA9ames6AQ6vJn66f
iGVSO0l07yquVwMzn/hepVa5kWg9WkDUSfXix5+IAcosof4QQUELm9g9Krt8ScwOXeEwru4Br4TN
reJZmkeeurMiFSY8/xZDuTltkKIGiyxGqN9KzwQ7NHJxddiRdQZsIHDzbvZnehdH+Tyl1RsJxTMD
qYUi+AQIu79dMACF8OERzoNxu9u8DBzkvBkoViMB8NQoOiGBI1skxAx39ykpQ6EVcLhhUzjWeXET
yOxvhbsxs83E1h5EP0bcKj+NN9Lr9S/JzKf2oimDm7sxjZUIovXb7mQ9E67bSrShNKm9Pm+gnk6O
SuXwYNOYero7MPn77sBdrGJDLDaN0DI+i5MHFs42cq+fjPxw2i/vD0YlAqmi1XlSqUao5LUPWsbD
GPHW3IhCfBCBlJtw0chI2qi7iw3VTGY9RjMBVMRlhPpAhP70/NUSD+mIwUZ0veKcQ8LJrFChjozN
OnhJAIFTWipNc6EkE65ODYznMZgOBh7Y5C1augBHeLp+iczE5l0aSv+XH8roAaBRipMaNs+YUZpO
2iH2LA90ZPpZO06BwC0iMosI6ElipQqDQgr24i8lymmbT+smG2FRg1bIqG2yoKw9ruflWLVAqxQP
4A7jOGimOu5kUvXY0SRTDQuMIEtPQ3M2ukcp56QJrFfu/lhUmgAksnTRpMgIgTv6qQG7Q50kTott
sVTCzPBanstc54Q33qkor2Kt7WJJHU6lZN+ByiR3hznxr+sHK4LuT0VZgJ5betoR7yFL6Tk1V9mV
sNc6FCtImAreXCDTondfiXIaVSxv+lYjXKfCSc0K28o4XTvehVEuY+sVfdhaEgDq1ykK9ES1TYnz
Udj6/UaMbckEmpjStairhBLdeHwV2QEgEiEng1q72c/6RYxdK6i82G8Pf/CZdjIp5VusUVYXInNY
OntcsFdTgfxY8eaao+X/4XSYiweDCSI3DWdRoAWGgTF4J+XcYFfqsXfw4nIMLz8hQ/2lOGi1cs7G
rEVI2ND9X5E0ukWG0W+8hyCyP2rndXb7HwJefGSNWzOARqKsdneX2bnLE8xUR4xuyqopY5dHpcxr
LoekF5FZAt2qdEbpyyxxXupMddwJoIxrrqKxk1dLC/vGsVpPLs9qyosm5Ed+CGGEPArzyQTCllL5
aFtay5pQuzc+GWfk2IfSQb/jaDysLsmxeM9zZsREfgNyBAj9sBieRl08jhsiZtqnIGz/ZrQBNhGz
8VXFikgTH7nw48w7fBdIg893QxmNQII0wg2gCn6DNQqsCNeuNPK6BkxtMHRTAXCRgsllysTkVYjy
rdWNcATLiCbMds31HExnuxNBKVxZV9Ok9osRrkeAwsvY6YmPLbp6BqnzoRYNZsPaTx54wPrsFHEn
l9LDai3NKa5wtO5lcrEY7G3Qk8QnfbHuh3jKwD3H0xNmKm4ixcG4MBbATCrJ2SS5aDFDoYRtP9hV
PzuVXNqjMqDj+yjNwXXvyAzN78I+UGAqa9oY8aQgrqyoJb5K8rkxMwdqkvV3Chd8nKkpO3FUABAL
LIeVi2AADBJj0IDgsKtzHkwd6IEJ4UPpG5ldf71+RLZftjC9r6P7j00p6hsiwWm3Iibf0N1ezNXR
j5Vvhsp3/dP6LDwQ9L+aE0xZ2go2FAVw8QpwqOiOfSXM8aD1oxkWRrzdWm2x3SfCVlr2AgS4X7Oo
1bxJMJat7yXSJijNprhaGHbMrNyW5nsLLCHpxJtpZH2+vRTKCpNcnpp4bsxwBU6H1uR2LnvXPxZP
AvWtjLbMtyFv9dAcP1vDl5T37zPvSZIk4HMgcqFtcJlhJ5tYpgu4wEJNdBXR00A6bnE+PvMIOxHU
JRVDVhr6gjFMRf5LS86qxckzeEegrmjUKl2QpskM02awu5gUQR9F3qY8a0VEwYNcf9sQwK4Q9RTB
rCIQaAD3g1pyeqfdTwCWEOyZAFlgqmayt0DBw4sgJkWOwLlApvVg7e9tSQkkBZSTwFCVJnYtvtEa
YXdXmjCwa9rTCmSoP1G2nSBKGdoeBRZlXpTQXM/dcooX/7oyM1+QMuIhhoAxbvZhbUif5L6USgyB
ikF8R3AdSsdyGq8+kSpO7PMiB7OzB/B34AGAZJpE/kvtBvF0PJilhAbRHUKkLR2Gw8vqYzfzlgfP
yVTCd0l04tmZlVKlOSQl4l1TtXaS3przrz+5Pkzuk30IuG+axCRf+tmqUApA65nQljbn1IvcOBgA
TqR42cKlLf0P9weQfkKko4o0o0li6cKqNvBvIEx1UeOzDUVz+00IhLQ7lHF6bLLXaiw92fgrS4Yn
znFZjsMANi3BpiErxJRhx2Ok6qD0g2+yZazXrt4SghXJlTBAgP3azLNcngGwvqKJnO1tF4skHJf6
MhrZms8G9vMapKCyeCPUd8v8J0YGCwUQJyGje7vzXblrW3UCUBbDkRT9rVbmwSJw+aeJodKZPPaq
/pZBGXKuLnq9pfAYnSuuNqHW6w7aw+gKAN1ouCBWrFvD0DhwT0GrZ2Gk8fLWLBUmDQh/SMv7cyIV
XjPFiZuaEm+1ka2P75LoDB6t5lhvVxJvsY0qgPF5udkCA89kbJJznpLkR3+4QlM3TLh6XQcKzeWh
ykrP01ydzXBQpDsRKG+OPiV3tTkXdpzM6NsXeu6nVXVvoR3sXNd8VhIKwKe/ZVOKP9VCplb4TaHY
P0Zj4+j6TZ5jKrVHgwdgAVziIuYH3Mkjf9+p5KwUYxRniG29R3iDcniV6GkAyEcD8M7u1nIbPrgI
TyZlal0FnFx1xP2KwfaSYdU2GIMykMP4lGM/4C6q7cxGDZOTKzCr62i86DAODS182qekWTJNUtOa
YVYD721zq1D/kj+QySTrsxV0xy0QfRnLnsLr9U/KPO5OLnXFRqOq1VBDbmzdpQB0Wb8DOua/E0Hd
aG5NQtNNEKFEk1chDxpiyUcSzFFO3knIc22nLKsADIJR7bRQAStILfuynNi1wBFCY/O9dbX334mY
yE5K3s3z1jVQSemsuXogggtEAe354g4IekZpVz+Lm+mmwRYCoD9szHvNhz9YH8LG8buqUG4txzxZ
q9U1oq22YG8zbsG7uvRYEVRS3kQzK9LtRNHJpb4IyTyh9RUm0Y9VkEHIyxtyYn01TAWBGNwAd+0H
fvCxzIpuKqAcRjHhcz3Oemb34x8UqfZCKL9VR21trMsG92x9bdcnM6nsyeSU55kVCIKNS7iW0G2h
u8IY107FOscL3fw8exg1CvTZETZbPPdw0cgMCJN2prpix1FJZvKKNrQGHCu0WkBgdamSxWouHchd
TAhengmIXRk0h0h2Vp+k/YWTct7pNA7bmw3sBVIGbczKsk0Z0nEN4AQT1rONVzEgREZ1UAw2htKd
ziNEjaQj2HzHQCXvxKw0Yv8DKFPvGmNAbw6P6LLzm1BxM99y8JwGm42IUbKcn68ruEI66O4FUlYP
ajDVEJrBRIJbhGi3etl5OqQOdiF/I6psPKRAllnsBVI2no6yWNQ6VoBm+ZsBEMdE8IaOS/nBuUe6
jbV246IlsamFleS+wUohHZPbg26bdoVqS8nzXEQxPlwj2XyUgeyI1J26xlHKQO5doiWPN6uFMlkG
APp5fNYb8Tg2ixlcjztMw0DnXxVNHWjtikmpiaAMm2osHeqqZ+VMUFUSXwepnHxevNrlE8GyMrO9
OOp0QlLiBZnhETnIgyeAL1KubXkOZaV1lUV24yrMtQPniEyZeEWCOgDGD/q6S9s3LbSDtFJQgMXW
nVBG0gAVIt2Yjd15so+QgNx6dZe7wovuyp+8kQBWdDAkYF8gD0UNgEYCrUm/cFMrGb7bmYzRLjZe
N42lMIasA9pfw2SBTOPiVFIxYvUYU8Y1qHWnwbGQfo1qbwsZL9LxJFEXqZf6EM8TJqS0RHPUuZ0B
b9vcd+Xw1KE4wMmImBe3e0ASd7NLIpqyNNcJu1ahkamZ3ZbmowSAj+uqwZABWFN070wUaAyRputd
W9DCyKjwhu1Q2CtSIotHxcXq8kME8FyAk2sqH+q1YMRWe2WUjHCxbMUnbZkcnn9+3jxwIPh/4Dzw
0kcrHyTcEgHtvby0IVLSRszQlhmtu9zwRQlTvYvXSJyiFvtUOzmUJigV6A/aGlXo5dwj+y+9KJSf
FnQuBhyKVwl6G3aiXOLFqShHP4IpXZsbnCoLhRc1sA7WU3wn+eXBPPaOdDPcRP4wu/GTdowwwnzk
lYdYPnIvn64PyflsLR2pucdfjJcYQGFloDy2bntK71u/uuUND7PlmdAaBcBkliRTuQNSViXd2pE4
rM1XXMDIuPrr6EsY1Zs+9zcWz0EyQpxKMOYA34Qqv0XvKeChLKK6h4qDGvQ/CHz2YOt29NKh12px
p7MYURuqCU9lwOuisUzZdWEsox4tqIOZkbcMn8BOU8e8eTOeDGL3O99hgSch1QW8T0HZq9nWCxn9
su7WeyXo0cs+gRT2YLn/Fh2dpHwXJ6NyzByL/qtAKnzqQxcmGOnU7182Zz3xUYd456MUBLPzWwrg
ZyNMp9JWi6/tJrkCT+1ZKSzOA7JFFI4JLQ4lZVASqTQmAxtnKQAIzeMYADU7LD5FrvTYeWrYI2xm
h9ydb4agctTY5jYsWf4ZgROERii2mQATvvyOkzpa9bphR8D4lDxVTwl6pKii3KRhf9q8KeC3K5mm
t5dITGWnOZo5dhGY6jDKfNuEzbfCLZ0UswczsgasXxQOL01nfkmQjwOgEnQ5mkppqpRYVWHNpMjd
3GvNV7W9jbOn60GO1TLEJv67DEovh1Loi7xAzqV+z79kr8qhJmc6ji95CHp1fz3wvhsjT7gQSClO
FudqIQs41Lg6lfA5aUs3Lj8bQ8l547AuT0bJ8g16SwEi1eXHypJoGTayWD5hbE+RPLKQPfGGr5gq
IeO1CgNAVAXFwaUUtTYweQ5ag7DzJz+960A1Gblr5eAlVdz9oycAiZ5UvAO0lmkQPCsAHdKGV+L2
kjUasc1eLwe1yO1o6rw0/VEbwShZTq7wAgDDznCLGsDdkQaZH2Dn+qUeJkAsoZP9vf7R3wEJ0zNP
+ik9xU/CETXEV/nfFxsMS8VtEug++BjqTkupl/oCBhHWkeEt0uZ0mXxTmLzMgaEgwJ9ABofKCZI8
+nGTVbIBAAUdtdG0+iRLzQH4bSeNVx5kqPuFFCoZmtdO68QStzdqqwvwUlvOPlvLj+4P3rsXcqg0
yMi0TkqhqaG4fV7WcFh/SB1njIipee8XRteyxE5JC2CmA39wsapT0cZn2RgNVwdyqTv3DQZGl1wJ
TJUH1cS5Qnrtrdfm0tAGFTMGMnpV6a8cKX8H3FuFR/DLE0T5d7kcwGQIPN9Q6oFKeBJ15AMiRLnX
fS5T8eBx33qX0odmHy5NrJUBvY5UBv4qKEkXGzfHeSGxPJNhoYj21lIkU3qUZ1KiVVZARR8apXwH
+31agEmGfr2LtumDXBlegVHfoQcyGmgigNSKeCkWT0skh9dPS14VH/zV7ndQlwp02dYUF/yOVqwD
Qz+n+qE3B28WPucyx1Uxv99OFJU91oVgRmqMi9UbE9UCKais2W7U7U4yv/zBocAGIROIZx046peX
26LoKipah/Zp+1CuQ1BokZNJWI3X7Nx4uC6LNfoIMBE4KfQVJQBGUP6w7pGG5Vlvolo4ufPD4AKy
ArQ6b8OP5bN+jp5BxObzMjxWZgCxKE+Q5h+qTdQZe1A3b2INsekXZDs+uIDdF2xfPxBujw45He95
ynrJXQikXKU8J1nSzxA4OnogP6Bh5YseqRaSjST92xZgOVm2qx+bp97EbvmVc82MStCFeMqD1n00
yOuEb6qdJR8kME8yRuAsb7tbLRSD0HjxkqPmLn57w6cnZLrW97umXauWqk2el5Cd9r6ZeXX9WcNY
04a92+VVsng42kwHtJNGuQa9IehMCy46H1Btrk9q863LOU6OKOUHs9/JoMwelclmEGacqI9KX8r6
7zVGTzhfjEzmXJNB2Xs1DLKUY5/8zTDSA4YWDkZAMJd4UFysksZeN+iURDLWTmhy3BjK9CfyyBc8
sHwfAR77D7gqudLI99u9MxIpnkchgbQeiLV4nvqlEz1JAeh7/NjlQeH/B/fyt51bxKvupOlZ20vA
RzJD6wBOBid5AQpYsN3paAXIbu73B9HNuKCmPIWnnMsW6UJtNKYZqnPqrlZ/ksTiELdiasuTZau1
7lRizKGk5akk5V8KAJJNk45rrab6u5bkXyzehgkzAO2UnnIhszqNWpEPwDYtPpXxL03DrrxlWx1v
DJnjm5FLXH6zFJVxc92IdXnjr84VQKVD0AByp4TvfAaFasANB8Rg/7Oxobx3KbKv81FuojeRyrPq
xZjXMc+k6gTED26p8rqH+pAibUabVb0IYePyXdhcM/ncChwHRTTs2nko51GOk2QOKkRsFmac1XNa
OaK52EsdpArHUfFEEcXcWVi6LFmdJWjRirlhz23YLC5YKzvTywQeROz1IAaQ/0tRwxQBkk7HqdJZ
dgoZMA0PlpE51vBTEcLItEuNY1S8s1HeQ1KFvB1JLBHBYjSdZEA9FxiN1+7a6sBx9+SLXPtilM+o
M3EDljeukVC4YK3KWb6SMYHI1v3/BzcMzvbLuywJLbw04GidO8IRk6XJ4avq1mHtrj95r1FW93sX
YtAGu5QGdU+z0YQ09XbANASWQ33Lj4/LYw5GDQW4OutXnkyOldGb0WUGwAvMeyjhhEmPantd9dwe
dB6/Hk8K5TgWQ18jccRni2fDHoVfAGXzYqngacd13wvelcv7G6VYjRUTmh+B2HR25ASo/0BD8wnK
G9md1zzRr938zLtE9kPrb6ePKd5LwVZczxOIsNC19NVARa3JJ3jgwmInpiP6FTaJc16qzInZBj3o
P9YSMFc3KAsQG7IQQjEugZE5yxld8Ewmdn6yghogVrxtKJ6Wvv1958qUSJXiUsAtA/fcGR01GH+U
R8GrDvmp+LJ5hG2DB+7OGtDeW8bbZexkyvEwLQJ5/wDs0Lcsmwz8pg9baSsPqpuepOPbRoxnetsZ
TbPgutdh+jcMCpIis4VZWSrStno2LBZ5BWkZIKGMLsiH/lXa8oc1Vz0FfIj2dXlMNd7Jo6wlUsdB
SiPUi/p0Q1nvNraSUEodUeX4bWYytJNDmYsmK6XeJqQ8MCautFR223EkMO1+J4GyC2luR82KROSV
ch7OanIQ+vYsKKtz/cJYg3+EdePvL0RF1x6PxhQEokpYnKYUmzZkrR7zSaZbHdKwDuNvmIzFCHpy
y2Mz430qKtYqRm8mMbEFNOmwAn6PJ5VnLc8LcNCuH5EZ1HcnpGJslzZzTXr8obYI5zgC5LG42flc
uNGY35R6aZsqBngiHhQf+wMaoAUAxhPq25RYjIdjoFpDOQUV+xtL3DxFXt0pNzmJGPsa38VQYV0F
24go9Uia2/k78N/lpbHr/FTx1n7Zftp6l0OF8wldsWmtTQU58+KmhxwccLlTHcjsdOmDHZgXkBjp
ChBTVQVUB6jVA9f4Mi5skVaPQ5epbzh5KGG409ccE/2FbRy7IOHTyrIOCIEGBs/BQEPKRZcCp6Ir
hDiFPpad3WGODWNdbnlrgJO9dY2AbH9NFcf4GF7kQiTlrWJltOYoQ8U0Wf14GuxBXv5LCdQt1lG9
VdsMwOhZeoinB4PHychQcuDMSrJKOkWkm3l5aeaaWglaKmYoFFpQLbOTWUpQihHHhIlyUbnrhRjK
SRXKsoopXqBhioixRGfC8ZrkB2U5xFnpiNx5et6x/oe0K1uOG0e2X8QI7ssr96JKkq3Fkv3C8MoN
3Hd+/T1wz7RYELsw7dsxEfOgCGeBSCQSmSfPYWJTPwLgkzRACdS/+k+aDxGWb+tnxXCQCC2ejN59
fjvmTvLteqA6Sg8ulsmEDADWBD1rZ+U0Q2J29XSkzCLmOh7k+/V1dpEL3VSquz5ct3q8Voz8UEA/
gBGME+pmQfKlQ4K5joYz97a+6o72B1AtrOzNCOOH+ZKM6kox2C3GOaHY3o68PPmo7IP2Gqj90GUD
DJblfeqkvq+nHCbK2DMDQCTB7rc8TBoKMSKKWjzJqoPM5sIc45KpnlhrZcDz9e7bWgBqXd12+uht
4/3KI/k+3CFMh2EWHEKxGL+5PGQzmdZi0JEKaGoGNanvetv6sqB4f+AHOyuMzzfC1HeFCiSQOWCi
4n6ubQ0F1Os2Di4rlP3fVsI4eFURcyhLnGNpetGVp0WdXR3MB+n362YOPxg+FVirVMgTs/QR26g0
Yo8azykVVvqS6MYpyPVSUZ0x1ji2DmP4zhbj2WmBoSmTgNWOGA+m8pAsn/5gLQCQAqih6ZBYZzZf
r1ZNm1owESrrnQrCoWJ+SQCZuG7kqCJmUpjqf60wm9+l62AqVQ4aBSgZ6Hj3daKtflbulED3xVCF
SMgNjy3yIC27MMn4ghoL0Dms8OHkQI96cPSMfnsaAt6b62h/oOmC14eE3pbB9gZ63PStquIFIqdp
gL/fNSm3tHJ0PUHKSoJWLYSZZJYgYhUEY85ofXt2kEB/7gPoo3m0mi59KU+QiAw0t3Njr3HbF86+
HdTwga/EfxTCo2CA4TI01Fq6TdAMAymWODiLpttNnDip/qDUL4Za213tyvmDOf+Bz++ssuNmGGbQ
yxniaKdN+dFA16iKf/7JugzAIgD8gv7r71fL7tGaGY1hAd6JF3q63imkcvWCDpkln3V5ux0naBGi
UT/miT9lvInmo8AOWvm/TTOJbjq3UttVBurcdWM35oNMiK1SpUrt01Q9XF/noXPubDHbZ21y1lsZ
7qy6+lG0rx0HrMf551mmO7XA2yCdMTaQLkq0aMsnQ8+C6ys4CrW7r/Ub6LbbKEC/87pELfhUTIY9
FSgciY4ZczCxR9fG3ggTY/OxJUbaUQhD4uXVFyIZeLM5Jiifry/m8By/bQerGZOBEtXIYzzZjK61
e+CWU/FmsIJliO1hbb1l+vdvfLj2367GxvamNgvIASOHMKv0YcajBqN5n0tpDq8v6+iNb8pIHPCS
AhhVYoujSYfZjTpGfFJBza0D1pvdZp6AAXMDQzq6v/w0TuLHyuEN3h2hHPd22QppH5Nuazr434aG
M1DgHu27Y5jRU0LzNAH7V91h6s/JW4cKG8Z34g2v/nTknruVs0PFXazFQqv/nvhogqJRw7asQJJS
8F5yhxfo3hDjorEl99qIkgbqp/3X9a6FQLp4IrYW9acBBZT0I69wenQmqFYKQK+YTng3dWWY9Vxm
AijglEmyDe3bVqRunYKsuOF4D88Qc083a2KsSokYlSS95Mmz0D4TpZo8RakSu9267Q8iyn5hND7v
IopeJrk2VBiWA4u1X82+khXuxoMrHEXGvREmyG+VUSGhxg0mi83i912ShJAsq53rB+/dpwO4GxgQ
bBIOngTU+eVSrEGsDNLJerjJuZ0r93Pu13j4zMu/nj1lDDHpm2RUWbaAiBbUF7pPCPFF616ZOI7w
LmFjjDCOkOlqIceSVUVKfdvMP5bSX1CxtwLDStwOkSTjvXvel2QYi4wrbIY2dmTO6kgNaFugDEgV
5immGVe39kmQ5q4oete37P0oPWOT8QwI67ZaKsYkAs1od8Yz0m9E2yAoc3UBRs1frpt754eMNSYB
yJY5nlKhNELFzEEiESj643UD72sKlxbYGGySXhrzNS+jBcRUlB8W7Ms/0l9TYvfuAlTOHC653XDj
If1MFxUbxixTVWjjaqnLXKgiMZBXh0b+8mMZWJ60eJiUnF+tYAjA4bc6IoSe/r1aCGOdicZJZ8xx
Wm9pVDS1047nrh/BjnW6/mnf3S2MEeXydOO1BqHPDadbrO7S8aSbP+WF92Dm+AfbqZLSdKllpTeC
LflgVl/FMeWEKK5/MKEDJCMT6p5pHU3+Xy+/ZDppxOtdeiVXASaGZZRAv/x7jQLm6zHRpDS6dTFj
RBPtkfINSHbrGA9l7km1N/qyT883GW/15+t79r71x5hlQkoxLEmTWa0RUGJ/zdcjFQLLAiD7loNZ
eRetwOc55C2W5ylMTJFkocg0c5rD3qy2sGgX9UTyFURtQKJw9vM9DJAuEMSwCl5NtJjILFC3+lXc
clkL9Vsq35clNhptN1O43ZiuFIAWoIbMTOeoL7QpnvgS51Acx+ydfWat1VqXswXWjIh2w1/ViNL8
a3fi4/hK+UgyAKI4O0rP8rtIszPIhFA1rc04n/UUDkxKSBm0NMKNXnay0CiYap+X1dIPeMUe+6hS
EtMcS7IUkRg/5rVrpS5eWU5lem3+ylna4enHtDKV5sYEC4tT2pa+L/W0LUBlaBe/1IhOmg9hCrDs
ak9gMqSkWsqP60Z/P3Ler+/NKBO5B4tUG6BXCGuB8krAZ0jOdLY+ici94FQ36WpLgQl6cQoaqbzN
AxMKlznnfTH3txe//QgmgAtWUU0p5iZCekxp9ye7pTyltNeU+NwhveMtfbPGRPKmW+Ui0TMhzM8g
ZJVvMYsOfIwWuxgRAVzYUaL6iYTyTf6TRwB4HH53W0xdYJftmsOop+JQ6mHjNuf8g+q1TvEsnma/
PG24ndcQpOPe9R0+jEY7k/TvO5M1KDjjapKtU11D/7p6FfB/ZOKAtniuy4T3pJu2gkhZHslL4kr5
5swFJ9Id+QgdAwCqGxk2qm+MCVAAkmGkd2OPen9rN8gPN3im6NKROR5m5GA9F8aYsNqrEF3o855E
s/UiYNyg5bECH+zKhQEmbtYxESpSaXpYoCIuVbc15q766ulfbz2M0P4IAOmAYzCrIHNuDuijlRGB
NNHTrHbGc5Gn42zPQjNybNG4y8SRC1vMgsrJiJOV4IsVXelpBQoq7WDP5CRvkrNgTK4C9pEnpnx0
+wFbKakqJm2hX88G50mHFkNpWjRuiE75MH/pg34E1N9CObbO7OYOpCQOBeAnj5loCxrXT47uP/wC
FW9ySKqYBvsLpFQYlRkqvZH1OIMGtsZtlJwGz8SQIxV342KrqZe/+8w7e0y47qtK3KCqYmGAGvYc
vJJu8/vUNZ414moBGIqRZqt3iuJe96Sjd9LFOpkIHQ9jPk8KnpzkjFHxYAkLiKzMGFrlg2cPz95u
iUx4TueU1AATkkhMdLDP6TbhTVVSX7z2Eekv2IXEopanMt1SNdT0UjTsXFW2+9S0mmguKvNOW+b8
Z0xKAj7wkhT/PhxffEg2HAtEyAsBDM8TSBJU4Cm2Z4UE13frMLjsviAbKi3ZWKassU5mkdhi/12I
W1sSHq8b+f2UfP8Vwe4MjmzMxOqMK8ZJg2pIXmKfWlX3jDp9xlGsg2osgEnRhOqrtQpz0DdL/gkC
DQ9FPpj29Z9wfBjefgHjlJnUxPq0NkrYxJDDST9XYB1Pu+fZ8P9/dhiP7GbooOARQSLBuC9Nt9xq
X9P8JU84p+zQ8zGGC/V5U9bezXKKRYFBzklHXUf40uJ9WXGydd6/z/ieAoI7IMV1UGcADyii35Em
v65/qeN4uFsC43qpQOSkHFQSbffbq+LTQXf5QzKi8KygMSacebCy95VYzJOJO4PsHSfoolyIMRD2
txJkuRxI33nDjXiC8t32Cyz3FGP5xFkk9at3nr+zydx1WaZA4JUucrFuFfOHUT+Za5StudvNHxvA
97obOcPL9q5qnzmWeTvIvH5aq4GOtVVMIZUTVR3JLqLtRXAmxwrks2iDROnbdYuHoeTvpb57k4AA
xTKLDUstDM1pK8u3KtTxRU7Hh+M2gLBdRuRqk8umzsgUdq758ffIkKM+gdwFnGIyOMU0zg5e/4xQ
tb40RxSxUOK4TyOx7wj6A8mHWm55a3rXrL3wTOjeXxrJ43EiZKmnMFYGM5BiK0kxWoAhLH8ZRcwy
1KuZy7ZgCuqrWiSy4RfdBP7saSmbfz3vzPwU+j12F16HtoIwb5N1Kvuit2epejaa5KWFluJ1bzmq
t+xOo8ZOVBSqOZhqiWp+9qk7tw/ic45Hle6Ko63+0AIqyFM2rv7AAxfw9pOJOhCTlwBr7fVgKUbb
6u28HngrO8xvdweBiTMgmBHRMAQRytjZZpD/aL9W59UBMvKj4Ax4nqehKdnpXfZjuuOnRLxTyASc
tdHApVGbJOrNx6RxxOlR4OVExxneboFMaFE3zAbWrVVE6gbCDsXF/LGz9OfFo1y5vHYW78CzdWr0
ReoSiB7MyT73q/0XjWDsk1/1/2jwMOWTNQmwGmTqBosvzUlWt8WIODYIfioN7rzeJSn6yt2rNNwD
7MG5aY+vJTxIwLAKRDASpMsTp8ilTPoBHtlhMFd6yiYIplkoaSyeOdntvXjDbxEev5B3NpkdBDS4
0mZMy4fL6+ROJyk03e1jeZJdaG/5PLoV6u/v7sA3Y+wGavIyKCQvldAwYhCCnkyhtIf5Y9Uq9kI2
3uk7POA7a8z9oAA5oVgrnDOF4pYrO5iwLmwoE55FTAwGlCorv90+XA9mhy6zs8lcEmM+bU2LbYw6
6ZyOYSwGsQ4pS91JNJCjZJlz3Rxvicx1ETdyGhdyU0Q5+Pw6IjkFD3DKs0D/vrsFKmWu41zViqiX
PkOY2Kp+Xl8BjbLXXIJGsd2/Xy56M8WjXkST6hnyQ6J+qLPGEaAged3O+xkXep3tdoYJ952hdJWZ
I1vQb4XRjr/EQeMnnlo5K9hcXVrWp5r0S7CgWimGvNjFWyZzEyipWvfibOXRmM5BMqOwYRkkWECO
C+p9XsOGt2dMHBGHXIplC9dO3H+DiqqwcTBDhzfL7lMyMWNMSdpmhpBEWzq6WwwoqOpJPFoXziLY
IgmuzWzslDmLJGDrCUYRJ94gEC/essAksc80oPLwtNEhs+bJyIzLL4aXl97gKc6EZm7sNDknKnEc
4Td5887fLSlZTIMgBK7TswVPix+H6UfDy1U5O8SilCxN2PqEIC50E1gbq67tHbD0eIugetePFW+X
6N93y+m0bO0wwAVhYKk8QwTzTop5J5e3Fvr3nYkqM4HURZiLJIE4vQHuhswzecNax7nFm0+zpH/J
FCeV2q/VbxwBJlcCxXLlJ0qKTLH8/Utq/NGXw01PlUop9PRyWZmprtlAbycp04ISZVzTKDkmjn3t
zQRzGc1m2ZtljqIY+A5QVo2aWIU4GKYX/etO8A8f780Qcw3J9Ta1yzrD3b6Xv5oTnV2HRahbrq+q
3wXaB15P5Njt3gwybicWkt4gxKHB1iCGT5IL/SDOmngmGLfru75Uuxr3BYU7Z2Hl5pVd/lbOtYIp
qAsMvPHahtzvSDd05+r1supNjUGIqPe6U4VsWsCgd2/HIZUzhF7uj5zLc0Dd7N39C7JjAJ+heqGz
9LXWQKDXAWwhuDtDOZI94gNq2KMJnIYltxFLv9k1Y8zFBFHlLIvpc6GcGjcpvq3iYldrcH3njo1o
JjQDLfo/ZuNIaZUkEVBiJNJ5A9NG98qlXjl+sqpvNpiNWtZ0ggDfrIZ9ZAbTUx1hINLvwtgfXeWX
7qee8MH0eAMy7zGaNIUBFRFm3cAUCnW8S/colDSZRKtVQ2A0zyOIXyt0PVOInon3E7IW/YZSRfwP
I8mHR2FnlzltGqYU22RdlDDrgVWfZ6eQ1ye1bku760a/mnK3maHZk8xeUeh3ZVq51iwGwwz4wBBz
EuzjB8vuxzDbaxBIHm4yyjAyidGTyt1h+dEpuU26R6HDHS6GYD6Mh3BNHlSeUPFxxrAzzux7F8tD
Wm0DiVbDGT3rdZsgpELcIexWZwHTujf++MPccWeUyR23tNmGTt30UEu+lhsMg05jA5S6EV+vn5zj
5/zOEnM+rWXpWwUqvpFyv/mGv4XxGaJ2aOMLLq9ZenhKNRkU65i4EAFwvvRlZYUUaQU1+VOedlEl
t77RzWdQsrvXl8Qzw1yBBAFv6kdEnKGToLhxC6UPV/523cbhq3a3FOZYmsW4kEls9dBY7gr1hWCC
Lb8bko+r+fG6IZpXvwufO0PMOcQI0aiOCimjDe/mYvlaNk+z9AoBGMN4mg1wBhOOwcODvzPInLWl
Fo163oQignqWLReTnfHAa0fgBnCovPkBc6KMugUp4Ig1Jb9GTyzBRCaFAFWUtvDc/SIP/bmFJkU3
c2533sKYIyWBOzvOO7w6W2v91m2PS5HyEgj6w69tFnOW6l7pRZHA81L5U2lizgYgkVSQbIFbBz+8
wjFUpEFyRaXTMJdHadPNUcsWdJpaZCqyB8GqHH3Wv1QfOuGPvtybMWZZagwKuU2l73U9uV+04Txk
PEj04XmidNjQZcewGUv9R9pZQ27cmUAxgTytvOknTNYMt6C09qaRg0E5vlN3xpj1TDKkYAngB9Ff
zRHikg+gN7ivf5ZokMzfZ3c8jY/gweQRWR0GJqQnEkRfFIjsMZvWgT2oVMq6jCARsgDKkzx0a3Q9
XBxflTsbzNqMUsOTZqtUIB3kSPKp4mLsa5HsooPAJRY/Tl531tiqgFlYwjLJGZJXCbTpOTjVskDz
qBZr7iUur3zPs2fQVsouWZbLacWluFJQn4Lx69SfZ7u6waYBcraGW+XU3vXveXii3xbIjowKk1gu
cpmQSMrPs+gtGDrIE2dLvl8383uk513k2Nlh7iwLjw4MBcxKKEYxGParys4CDD5GNbQyVde6FX2K
u8187VRAXDrD1OAYtTe8bPMwRFJ6UwiQ65amMLFfqhPFUoWyjAxYrJ7HOuQsk16L75f5ZoCJ/JNW
FWlaYpmtpweb+3uiNCyeG3/4sQFTBwQ/cHYgxlPPABFG1GEnnzfjcXwK334DcwqHRRMyS53wqRO9
cyS5mu3NgHx8s5Cc4z2878kcRlCMGgVEnvA9O/GTrKT+pvFePv9wJN6WwxxBUqqzqFYo1iarrd3T
CffEQ2J+zmp0mfAsiSReNn50JiCsguEVC48TTJheHkJRHdIiHfQsqr3mbBghmpO0gY/p7buhs4Uv
xRPqQXiY/Al839gbpp97d/qbdNyUUrVIpHfTjUAwNZP3jV1IFmeFRx4iQaQEwgyaqr+TXwbj1SwY
1aCEc38em3MrnzdenD7yjL0J5rxP9TpvkoKDUJMXdXlN8x/XT9rRfbr/95k96gZtGDSioIRvbZsr
TwTPoxJca2nqjKr8U9gaTn348OLZW2Q2JxfMRpUqFKCrM1oelOXVdAE3uMVt+oPGq+vrO3yN783R
Pdz5Qi6bs1XQD9h6qyP5YOqyMSx+o7oDNL46e3DEm8qJnetWjz3/zTHY8LUKVTaPuRGuy1el6ezW
eED+vfFE1bnfkglRXbkpxdJK2L3U6aCcloKDMsns2ceAE4YveC06nr8zYQrQ9WRoZBklmh5cJpYz
ZJaT8/TgeEaYONUtnWBJepdGfXw3K7JXiV9aNXavb9BhardzC7bb2MTNhvm9dA4NbR4+iZ0YS26b
Z/18mlNVXW28TdeztljKa92O06OltdrLZmWd6ExtPr5kYiaNtMKgRGlT+srQQ2m9ymNDsNsRA9mc
QHMYBaAkruggFQfVFBMFkjkjcz1iHknIcc3/bGSVk7kfe9LOAhMHpCZPpS1NDJSPVmKXGPewHOkj
Rte1SIEKbMV7Khzu8s4eEwXWcRiHoSRqqMfnXAHvlPK9JLyXHM8I/fvu7A9qk5fxVBihJf+okrMp
/5oWzkk/fKOCv+jvrWGOeiMMo9iawB10fpqf11+yg9qsUzqjYuNrbr8wZQG9Vfnhuv/Sk8bmR3ur
zMEXUK8tIUZcRTlx8tnfhMhSvuRbJLQ3svqvNS5xe++NMcfeUMnWZ3GJgmZdnrS5PSfqYpcxj0Dm
2AffrlO266HUyiSKJe4i+dY0HDr6g+HJ0Bwc4Vb2YT28/g0Pu777GMCcKr2VpURUUKhd/AaiMsXD
Av0QULl5KgQEx7MG/XQT7KYom564xBv0PL3bQJS2NB1qIqr+u5i4c82+TxKrFEw0KboHcgJ7NrSB
rcoVCFgHbSEgHgkEn7Neup53NqHvBHle1NQw83B5HLSmHspszEkkf1mIU6EVA56WUC580f9f5KsP
U4udOeZkQOe5J2TAyRA7PNXXaEOfVh9tZbkVdJ546eHn3NlizoM4x2QlSV5E88fkK+3eU6nELUCa
KfvEQ1vLu/4tDyPLzh5zJNaimtWW4qd0dbK7VLLn1Z81Tqp0GPV3RpibMBnA39gaSRm163pTku5m
MCRO3D+MI3+bgObLpUugxNIPJUVjJn0bau03vfswLLFfJada/AA6O060pFv+zx6osqhMo2i1TAd4
8CShamfWD91AOdFcJf92fXt4dpiTbTa9DuYmuN4ovKjmp159IJNLeDIU150ANI3MxxuTtkqXpoy0
DPSaBOghRQ47EnPO7XU3gGLhpRlERCL1FRazrfPLIBhglWkKDpPIsQ3oF6t4rEERk/FnEzRRQ1qv
Sigb4CNOG09N+uD6nhynXDKkD0UT/SnwiFyuo9QU9P8JGCfSE1BsiD5l1KDT5+muAnHwDbx4uTe2
qAb9STtB2hlmvKFYcVwxDogRdqVHkla7g3Wn6jxI2aE3vCUCLJWSJvSDvlk9BqH7cIYElfrdVDgB
4fiGfLPBEidtkyokXV1j1sNfXMOnkpW6u37/Tx+dE+MOKwb7e5/ZMG2TckUD5BgjOhtqx+j+ukkg
P1LKlxWTozwiweOn2m51TLyLFakaIPcCVM+jtfjQx6H8CXUgGXbs41bsTGf79b81nA57d7ulsixf
QjoMhaVsSEdvu/Nwqj9uYeqOFcq85ZMedk6S2kBScw7EYZR6Wy97IPR66wfVaEhUvcZfKqgd6XZ/
V3ipO9nJOf1kmoEW0Wccjxv18LDv7DLnoSraDiNfmArZ0LXBSJI98Pobx6nVzgQTGnvSj5DXFaZQ
vkXRIrO379XTdAJ05tm4a0Llo3JbnsXaLn7kkHXRHzgf9jAb2FlnImY3ykmjpiVKXcSGujx64UDz
KQ+g/ljJb1Lw5L7igSV4H5WGh31CJ8111+QKPqpJbKI6YsobTuKdflYqpNQNUwHBZxlJNGFVXECd
XALhxV9/Tcbz5g14K2JyqjmeJZXMcJOJTI6qxnb5R5iW/bFjrh1NF+Q1FXDit/vBTUKq3md4PYAS
q1sCrPAnQMu9OSbAzNu2APgLc0Yclci5c3c0v6k8uNj1Y62zOdWwbGvaScCkEcwdO3Xd305Nr/lW
E9+2Anm57uvXNwkaVZduB7wMxhtNxJAE8SmvP6W8cgwnNGL46dKCOYgZGCphYbk3b/WPiyvY2k0Z
zB/0BKQ2dDyU1/76h0zhv29qnU2sUmK2qWRgnwRoJMs2KF/rOzwGAaWobmz1ESy6G+4CqtLs8qg2
qFO/y1D/Dh3gs71cbTaSJJOArwkVTfD7zPR60vxqFOuEOuzzPKmchPiwnwMZSdmQDegIYPLw0l6v
Nptk1ihRjE5+ak5Ur7m9FRCyVAiqJmD27zD6mzgk+kxucBv4aLLzXzP/UMR4+xVMuF4FCSxy1Yju
FXF00FejlBi7yh2CSwGVul9/dc3k0ubP9xz775tl5nsXOuYLJNSzwvRETlRGJ/uon5pwcSTHDIdn
y+XVMA8NKtD9Mw1ApWS28LemYpulhVFETSmEk1B91lIeAPEwE9yZYM6kVGOqJxbRWpUUwdnSMzFj
J7M4DVzeOhjHERqIRo1pModp+WS2p1gm9h9Elt0qGJ9QlVpoUkHDILr0y+wsOzaerhs4RBRJOwvM
3mt4OsV1gsgiE5dShKCR7miYEfJkNDB5sf94UzSM9oO4QAJD++VBU8vaymdxRbGHfDGhEWD2T5n4
wFkR/ejvoofyZoRZUTMS9MGmygjUoLwT7O4+PqkAW0ifqohPKXGcZO2sMSlHmWbdMptYUvKJloUB
MTtX99mtCC3t0QUXrtcl9uBRwcDifhXtP8GRSzvz9B7cZTxlOsWrQlCDTLcP8fgZR0rjidkflid2
JpgUxNyUqtgkdNU33ZhvRjM3PpVWbn3rm3mwFQEtCCJpo08MmVNQ4nkLk5gI6VKRxtqUsG+cDBpp
aT7bQiZxov9xRgf9YspWA3puVuNBAXFAlW5D9h+ACQRzXMGbItBXudaJR/VwvKY3Y8zH1KZV3wzQ
E5yKLrcL85wuX+OGE5WON+zNBvPdSKcJ8pyPZYRBfjvZghQJg+InxXPduGrzeP24Hd7Vu6/HpHNt
3efjPKOjHZf6YOe9eld15GGWVztrcHm2yx85xd+LYxUeQF9Z1NuGtKRQK1cRPxKpsrXJu74ozi6x
2Mdyy1O90ArALIFbTazFxsiJwlXjoJ/mfaB6WwpzeyAAZlY89DlA+do9qFWLFnpNFRKOwiks2x59
0LeL340ApCM+oGnB9TUe55SqDA1e/GcCmXYZOsZyrlNzRdZDgVUgFXS2sLxFCAPX/hIU92PIfWkc
JuWqhuI3RIFglFnwpJAWo+fgbevc+iuVHymDycEcQnZCsT2y3PE3HxXvpX24meByMU1U+DGwzYRI
ET31diOouMOy3QsPTflz5DG2HR45CAYB+Q2IBWhCL7+lrk0dMbPOCEQ1iZJtglz9dJqUHMJsheon
4nAqZYtz8g6/5s4mc/IKjEcrlQKosz6Cna31tgndL7SeRv+6o1A/eOemb3bYOa9MVauqGiQ9TFGE
MW8zBJXrBg5DyM4Ak6oN0zwXTYsNmpf7AugiKxiLDanOLVk4kfG4mrYzxXjgqpibVrXYp96bNQyN
9AH0JUCkd4+dc9VQmB0e9uF4lyCbpUNAGKNE1Dt3F/RclekqjJt1GjBFZA2nIkE7C9g3Kw2vf8Xj
bXozxLh5OhiVmgqCFlb9qyTclO3n6//+oYuDekmRNXBQayweMhZioy8MUEGpo+qCezmuiFOCnykP
pngKlvjuurnD5ezMMSeqNeqmWFV4t6R/l837VeeFP7rV79x6Z4A5PqTtR1mZwTyGB3Vk+ZT7SArq
kwYmPD4YSuZ8PRYLmSrCII4Ejje466/6YXuKo+Y0e3TKdQ6KW+IuN2NQAo25ONunEnKHg1PeV5EZ
bpuXR8bp+sc9Pgdvi2eRknFTS72Q4ExbYXcWvTFIvCHMX1S7PRFPfOE96DmbaTDHbhLzaSkE+q1L
1HCVuzrheMtx2Xq3IOZlsfQGaSC1jGD4TGUPQaHyleoB1kEXJonXp0jF6ewN/wFweL53hunS9+d7
FlZLEiSw1MZeqvR+od4UZnKTTTxee+6eMZGkbAYoKlQTAMlnK/HiXyXUyOUf6qNuC6s93Mmhzvmo
v0ddrxwRgwkpdabl/bBi25THwVV81Su+JqFyM7wYaJWDVvHUeSRzMgB6xbN6HoL128C7G37fnNd+
A708dt9XH1ajrFMDlHqdrwHeg5ZVC2SHhQuisdXT/GH1yUP1SfXRtwqlH5xzwttdJgotcKoG4otG
0LzCslOAbTaLdFe/z38BnPcfDuvnZfSu26Wx59qimdjUl1BTK8cZT64mf9A1y8412U5mzRGqWLMr
mDY38pLKnAbk8VPozZnZ1pYAEvTcUJM6GvoECBZdWxCQkqre7Bxty0gRut4rIa3xuCyr6s2lAbKN
qtzE4mZK5+6TVoolJ93/B6+3wLehgkALCdbl/ielVjSg49BC+YscxIEC5hlQwWRnkMj5Q2Bxa4/H
oerNHnPK9GJrTAwl6WFp9c6QfE6NmpPu8Cwwp2reUqFLZNxspbk8bD2GqtSn6+5zXLsFJvy/H405
NHmircvUTqAcS23lcflenQw0XwRPepgMZwMoA5U9AkSZ6ZHBvW77cHWQezGQ4oOYxaR/353XFkjP
tqDvQVFobSF+NTbO2aAb8O5s7AwwG0RyEcrfU4+BMeXrVPwSQEuSZxyWJ54NZovWNhfKYkJJgGTL
t7zc+kCel9Ixk2TmVB+OTrqO5BC1UECXgV++/FxaRzJhaJv4NPn1XelNYXbGFRylnJN9tKC9GWZX
ICwgbGMy56AB+iz3tpp+EXjoxUMTeNiZpoVxeclkfE4xMGuktsClxst9Jrf2CsWQ8em6cx3UyCkp
p4qejahCL+n3m3bnXYmCqa2pIDFmvhdAbD91Tzkw5RgtycBFJxk3si2CiZ6HXTh4KsOsLoGNFAPL
ssYWHcg2FZZaiVqogadG8ym1MPHLFmMfv68AUO5FPDq695/z0iTzKGp0JZkEiLdFJvhOiLulT6v8
fP1r8kwwWZnQKcuiaCkuNOuTJQZzf1PF4XUTBzcKloG4reH/TPStGBtjUXfTKmHD1CD9AbRJUODW
FDE3YjcOPxk7NmdaeKCgDWtpv/1n5x9GJTRNl+KRYnWLL7cflO3DNtFJDqi3FC6qLX7bfxDNr6B8
hWgdJ7C/z/HpIt+MM1EjBgucSYYkPqEL7QhKEhbNCHUt9aXBMLKVri9Juj38yffd2WROnZYlwAyJ
NT0Q3al3tBeKPs8/9Sc57L/xSkbvY/vlAplsKB1zMFElTRxuw6ss/0x4E0cH99alASbvyc3CXBLJ
TCPySieOpg9S2HxbP+DGAuYV6bvxOQ22R/Aqc9z08CRYGgjzDIw0yuwolSk02yYNQC4CU5uXPyCk
bKS8ZJpG8st7C2vb2WC8o8hUYxzzFsSBZv2h0QCKqB6tdL6Xsk/qttmWMbitWHh6U/mKZILHqT3r
ReMY1cNG5TWS2jasG3kQ3AxJtgSNzyqVvnRNf6PnG2fm8uhzIHmwcB1h+lFiq1ndJAmDmhcQpOs9
0g63ulE7ut651333wAqYEiDuiPE1GXcGE+EWo5FBNoYn21iCwlylGr3eNJ3+f0aY+ENw665WnaQI
CFHSZlQ1KtA73i1+kKWCrBqipZgURQEQpNGX1/hWoRpdYpo4kie3Osle8aUIYrxWcF9EtJW2hioX
E0AdhnGoC5v0++5inVoVayWXGmRn7ucZVQUps6nu9wAderxPvqZf9VcwpUa8IHC0bfulMn4sjIKC
Ph7u+VWdP6r6eodcyTdTHqnQUSi/WB4T2cbSikkjYvh2digpKtoy96abgRJ1CtKIVyM+3kAFKuWY
95VBec74id70UttndXxaI6pVIEFOZHtoaaLsdQFxls/X3ZJrj8n74lHrZRwAtOseR286KWESyR/I
zYL11X5s2LzO60Hohpru2/oYB4UwBXgJxj4+Vca3dP3ed5yQcZQiXRhgvLEV9HUWCjMHQmX4/lvl
wgVpuuHJYD6hJMHK/5H2Zctt68C2X8QqgjNfOUiU5NmxneSFlTgJ53nm158F59wdCsIVdvZ5TLkq
LRCNRqN79VoPydv1b8j1/82SGEdUhjHW5gzofRUKRGp/KvUINfCbOPpx3Q4v6QQmFzxQKqSJkXcy
txLYXUMS10TfR99m0B+MElwRNQAQpZe+tuvRnUFVS1ii4y7vj1U255TbVh+kUkZbcqctbp1D5gYy
LCh9FJNToDF0MCBjrRUoV/613h7gxxSDTAeLCY1m54Fl7dpp7u2Egg5uugiSVu3TjB7Y9a/KDSMb
I4xDjkUfK3JhhYE+FMGsuAOQpVY9CqzwP+KfpTBeCbXqYYqjAvob2mkawCoYzk6jZa4J8MH19Xxg
Vi7C8WZBjDs2tWZIhb4A7q5aD32aPtbkxUrr0yLTuj/QnaqlOVH/U81EDRoaCa9ZZiJlBIplPW5V
sKAuBgCs5XGoFT8dQdBb/EoUVfA25kaSzTqZJLCARF1TUIylbS1OBE1VRSQKIrLAnDdUHatujuD5
VQKZAIjFayJ5WIFbsNV4JLEmqkp4JpCh2aV64oYEeyNb7hyJVP1EfsGmOYoxjvOcafo+BbRquO0D
yvyRBkogupg5UB6cWx2vLeAYVMz+MwlVZIZJBCSbvqev1OSkBn0g3cZBesz3ohcxd4s2ppjrsmn1
Jut7JTr2cAJD2sfND8Fxoj/2wqk3FtggNFagLTaQUWl7ikgDhidByJ39CmwzsahoRT3qmjG63E0q
NabRrEimBD1ToHjHxomh+1ymEFkAfOIuB3N5fBAsjxv+MHhGx8AIeuHMmZWVGZOkiYT07Ca6owuU
ID3lLKojo55Pi3NLEMlOL6IM5zxRIaryxyxzeM1ajsOxxlddB0DiqqjwrExK3Wk8mpkExt+l8uO1
Ej2MecfNVDFsQlns4KLM54W+WUWqZgH/0hh73ehV2uQWaIlrgq/K+6gYSwbCAAU10DszIdhMKrJG
BahvQs1y8pJAHiPaj22/u755vOXYKt6KEOGhukXMcmZbypY8t3Ezm4ujNuClnZ/b3pNFklb0/2G9
EnxB4LU2UXOyNGazchPaPmu05sek/Z70X4QVO9H/z8RZPIPzhcSUeit5GQF2JaI7npsUblagM5Nt
EbgE0TVW1QCDFYs/PiTH0clPau3SnJB24+wfIkAc7zLE2xWlQSjoXcq4l5MZl3rVxMc1hASh9ZAj
buQQZI6+K7bAD7juBjVnXaZUSBe67bFmjJ1aIOWtZ4gfZ/dNF/ux9HTd2fjf8I8Vtiej4nKXQgNU
DXbj2c9r7K3gFAwP5svwDjUM4zN5zY+64CBdegY0IWiTn+gA6OKNfB4Po7q3i5VKo1hl5Wad7fQi
17jcJuTTMsGYGyqDuKwY3zbH0aqlkLYWs69F9zXvdi1eQPZtmgnqLpeHlRpCFmsjKADrxBzWvKoH
soDQPRiVmyb1xvkUtp/nWuAK/OX8scLkmU3fh3qqQY6NYOKESCgPt34xHWNzPhAisMXbnO2K6Io3
l1WimFm0dnN+rAj4tpbOD78LXO6yVHX+zZjLySzLLh4wdHbscq+tcHJjdz6B6RSsFsr7AnKq2h2C
6zZFi2L8wdKrqZZKmMy192mqneXv74bzNTHBrkvqKgq70Q5i8steM6cyv4G8WvAIuIwIZ0bYvLJX
+jrqBhmCedopHu/i9KCKWJ+4/oyLVAbZDU7oRwl1s/vdOJu6nE6Y3iU/Y6D1LH8AV7kuqptxHXpj
htmPYZCWoY4jsMipT3L1VHWFqzX7cbjRhh/Xd15kid0YBCHayEQZ0L7pVdmt0scQHEXxnToIohrn
IY/t+bMoFsk2Gg0GEjqwmuDLOjP0IiTIG0Or5QktiocuIU4VyS/a1O6RYby2aePn5U970G/7rvZa
kj5eXzjXWQxTsQgapQo6WufnmEz1moXKYAZj5DcjtrINGijsXTfCPVemhmTItsFhrTJvgjpqp7ag
pPqkb5x8Lp1UhDuj+3OepeCjbiwo58vQs7CjUH8QRpidWyuB2gW2/KVo3b7JHBt9uejL9SVxKoPU
ItS00GlUTIxKn1ssW7Xtog5U/dNx3c0YaIQwe/w2gRC5xUPEEU1C8T/h/zN3IZaEJ+IqJWscH+sS
8hRDNwOK0YnCE+9YKzLOM2a74RIs0/1cWJDy0XHjhouhOqWa6+4M3TNMTP+I48S7/gV5nrc1xmxZ
29fVXFmgC57UFEUeTElkwz3elM/XzfA+3NYM84QbozWdp7XSgrEYvEj3ykb0bqNRiPW9rQX6CzbB
0DYsW00b8EqRWb9bxsmL+sSzzMxdzSVIjeGQ5cKXG3dVREe1Bik5KMeYy7HXpblOB4mO4kmNl92B
wMOD2OfX6V36OnmKV4uFdLn7tTHJBGMNbSOVNLIR9MQDaUh7Q+GKc+Q0HtSJlGf1SPz+NvovhJG6
rGgKnh8aigoaOxvdTWlTVGn2W3ae6neVxIfWw55Os0Dr5qdodId7CDb2GL9UxxwU1RpmWBJz8UxN
dmuI9ja+LFL+414ECvj8NA3E6qrCcqrXCVhR2rY0P5SJG2e+oaN2AKKbaE5jZmc/vOW3ogo8B6JI
v+Yfo8wu9rId6dmEftca+YXuUFQOsGx75TARxzTdrkJBGaqm7n/CL8A0lTK10Do0QFF+fk7CuV5D
FSyqR+iJfwLUH3qmzQT3KX/JuxI4oH5yTAFwi+uzG5P075ujiSf6OM0V+B6S8mHJfSN6NTNBJZLr
LhsT9O8bE5rR23U2AVObgeW71sleUQyn1WPfUIS1Ne6pt8GiaMk6oDosrGmshmxW6DihojsZEJeD
G7ugrt8jJdaWXfYJJ3Af+iIhdl5uhNboP1aZj9iocmIYDcgf4njyGrXxCJh01gOmeWxFxELDKVTC
STbGmM9p6l22WtB8DkibelALWdFhHhLHGCwM7VcNJOzI0Vi1ozTUhyWbhNMh9HSzwRztU1kxbcVQ
QBVyvp2rkYyAdQEpLwXlgTqp/kQeB0/2KCBbdKlz3BMZBNh96dwvbgkmh0iiFdNg82wf8uQGY1h1
dQfdkuvXH6fHp29taEyCp0Vyh9bRiMxo372C2Q4xRnpFc5bSWe2kT6KJV04iZpoGZhsxGS0Dn8+Y
q1dpToYe0ZNWTLt9tp92lJNE1B3inDoThwBlAcBOAMpkvlysTmUXSVAdVEIMKffGc5WBL6ZWvmWm
iNqTU/vQt7bYHtiwVoYRQlvx2H62c3d4pYruFCSPUweJMP047iWPfLm+bbzPaCu4E4BLwBLZer2M
clWaFukAxFJ/GG6tQ3FYbtL/0nFGxWhjh7ns8lQtG2IBJZffRE+lN/y0Dt2E6av21djVewJGaEEl
hJMsmRS9ZhGY1WSTCSa1PcV115cAheq28XlRpeklVbI0iOdBOfbDZANQ189N63VGFr9d/6i847a1
zcSWTK5R/s2hQkTU1wkSyXnkavX+ug0OeghflA7ZQK3HUDSVuWDzGMoleShT3KGTvM4etm+/nqJb
c/QgOeqqrnb6ZQv9hbs0zI5aACEb5CKXiPM16dckj47tKkEiuR/HI0Q1THexTREYWmSKWWCqWXVp
KwDs5fFLWM1Pmf1D6+KX//IZLQ1kTfTReEGdgWFwG8GlH4Nln98YurP8QjnLK/bGD3JX+/pjdZj9
8WkJRFTF/NX9scs8VaV2rTVpRPya48KVUW4iy1dbdAi4Qdm2kffZGkbEURU8v2XsdOzhOxElQZ98
Kg1C2U4atJZorIR3HARfkxMuLXTRNQvYC0RmNipLjdJNebQggPhgx77TSgzbxLvlIf7V+8QFPjBz
0kfzQXib0mjP3KYW1PQUqGMaYCzVmPCilTW0dylMB6zv7jQfyqpxp+TFzvZliZcDeUn6g2Z711fL
yZJgFAhIkxAqG8I4qKq3llzIpX0Yp7eQvBmivi0vh8bdg/9ewctLNSwmjkAfywolq7NAXzZgFiPf
xfd1585vyb7zDLBkAIuR4Ja9EVXdOL6JI47mKjARCtgxmUdf3ff9PKEoe4iq1AH+ySHWczkKbh6R
EebrdXJjDWnU6kGYmi8yOH3jwvxlJL0gbeYdAbRHaLBSAXRCVej8CMxTIWvmgjDSeguwTuVu/W55
jacfQQDymN+KeKh4y9qaYzyRNGQEfBrACCgyOWXjh3bo1CIEHufWtjDIrKCapqloNTLHOhw6Nc2r
EBI8eNWQ0TPH1BlGNxu/yM3n1radImqD687OXZeFIgC6FwZsMutqtDJRRry3DoX8SdVvirEES0Hs
XDfCK3bBBkXkYHmXrZhWKcwkiRqkW3sKPQf/GzKD5943dv1L/qJ+um6OtyaT6DYFT4Oig33mVCBu
MvO4jo9mgxdqslvIz0oVBAnOowY97z826G/YPNtySy0nJYdmzRqXzhzvKxK55fwU4kPmIlu86Lu1
xcSLsSV22JToCMvoCM/5i4X2zKw+lqL+D9cOXi025h4sdIbZo7uSpR+XaAjGttnFZoex79LLpN5J
ku/Xd4hviRY+LV1BFs6sKNbgY6M5QZWwO6QzwFmJ4kzTexs/XLfDy6ZQ+PljiAl5Yx4ncSQBE93v
hl/DawvSWDBOaZ66D5+bmwXCFtr35lmsO8X1+K1h5lsW7YJscYTHq8/QV/7gI6tAd3WbfSp96ZCZ
ghPGdUfk+mjgIuWHYuG5Oy56sQxSmNuHlfyUQXQoU+aK27Z5iCSRkDr3dGE4RgXJlKHgBJybaqwC
KOE50w/KV1V+j1KvEZrguQeds7A18EqoGotkH3N1jeZRQw5cY4Y+60E+YJW3I1m/1WEouEh4y9na
YlwxJH2dhBMq/5US38Zt8zRL6S7tRWpD3PsKERYIEiRQxGQ/m1FFylqbSNnMezVxAIKkGubuujjU
CaGB7YtImrkfEXFdAy4HEAIWR7JGiZGkC56dxrLspO7QKrLTZQV6/P71Q8b9ghtDzBmLG6tfgY8H
Y3KrOkQ7WApogkQwBZ6D4wL5ZzWM15X6sA52itWsFhgR6ycyvsvVfQv5HUUQM3jp39YSvaQ3kX1C
9f03ItdQKqe0g7xa3esfjFcRwIzNP4thkQnyqGGgRiI6KrfL4lPgFOoBmQPKgyM0d3ZDsJxEOhK8
gGQTRCRc9QgRCPHnyyomk2S1jhkbikSnU+UxkOgzOCwrUGSJJvU4u4VOCwE3L7J3yOsxiYyxQllo
CKHXMinKa0qim9GETIwVu2DqCuTu75nYdAh4AezxMe+hs1gm1SRSkq9ULWwmntKEbtcKfJx3kcCE
gaQdE7wotzEBlkCiqB1qDPVMIBl+zg+LP++6Fux6EBTC66tcMJp1JEf6/hKhCjgH+cw0k+k2kbl0
PaDMR5Wga1cS6bGyjUdNDVVU3G3BRcI5zGfGlHM3kWZAQFbbRO6kh445PiwFNMSbl+sHgHPEbBV8
+bKpIcs1WGy2Wutq0chleJjpI0T3GhGfE++JdWaBccB6sQoEiiY8JL8URNz6fxVNxqN136VO68dB
dW97kuAuEa2LftxN6OiNeegSQ0qO+nQahzt5FDG/cHdn8+GYy2rRoLVMhgXCoHuA0ZTH+kDR9BiJ
vus+A0dlf5Boil7/HzLezCv87GMyAX4e7XJqkiY6VoDQ7GTwaquO/Tx7imu/jUHv0CGC3q3vin1b
YKhdwvBHIhT15YUUMPyhrg4oIcaymbDcKmHcUAjWodRveuVlyVDUt26XcJ+u4/66e3KeYVjvP6Y+
egybbVx6EHEYa6+De+9vatD8zfxjhjnX/bSmEeZxw0Nu46SBYG/1q0FwmYlsMMcZKYCStFUDYujc
NYGknv0w3V3/Wrzb7OxzMR3ysjN6a0pgQ73PXs3PBsrbkq/8UJ7JsXjI/SnIvl+3KHCFjx+02Z+q
DHPZksgYDE2bfI7AjeWY8pwGkV3Hr0NLipe6MubX60ZFX5L+fWNUUZYcAxCJeSiH6WDU7WG01zuS
iBiDuMF+43vMCW8ruUvQI6Mo4+ep/jlPP0L90IIe7vpq+JuGkwR0qUJAvsE4BviYMWBcKUCmf7Xv
FQymkTcbzArxq3RLx8Xi41yKsh7u0jYmGT9J7ZrYc0EA9IS91gEhCMg4vPS+PTVggrm3Bmf0MagG
FWDLv75a7t5tLDO3ARpAZq11dLEtSHHjYGwgkiILPik3aoCtDDKbKOsBIH7uIGWv1AbJAH4Zdy1G
4bK9utd2YnFzbiIHcrZ/7DAeskphEpcJ7CSLQ7lOQYnhzo/JQcYQl5jslPdusbfmmODflX2PLguo
VUGs/fnjvtnXgfY87UafUvqJGnMcuh7kcpvlMXlqHZV52epAW2t7dbfuyIf2eB2En5LGydwOBb74
G+45N/Zt6CJ9hwC4V71ddxfumjXUqVALAd+ZwrJGQ5dLAQQfU5udDyLl43hPTv3JfFnRfWmeIcYp
WjR3T7cGGQdN1XVqpgofOT4oOBloG2f77AaTvpS9HBKc3vUF8vIUPK0N8CYi+9I+sqdNLNOjdk0i
iURHo8rdLn5v7JfrBngHbmuAcZoRHtMoo64GA8gDc+uT2ZoOGQR0ILx4sjXCeIpkgqlqrmXo8Vm1
o2JQIot8fQCbKyQWri+Hd+EAoQeCUBvUdCiOnR/tGKNcFRoggKsWtTP2qb+mn9Y129nji5U9XrfF
+3Q6II6KjaEaAPKZh8bQmZU5muBSWbT5HmpwnyNjeQ6bvhOsiWtHwaOJWDAis00IRUtwh+awM0iv
JtCiih7t4kp0z/A8TQdNJoH2MZoqLIN9U7dF2M0Qla+nxZXIJ0X6D562NcAkUU2fziCQxBBcgzGj
UQn6KnHGand9T3irAFsScMoyIK4aW5eXNBCcjiFi0oKsG0J+iuJfN8BzZVTfVQoGpdQNzKaXJIHM
sIlxxKV4A1O8TFBByYBt0kUPCHrHsqk8OmkWIFyA/xpsFUANqR50hyw6el2g84iRNC+XIYrSYwa4
2OUvIgEN3snZ2mOydq2ck9WyJyNQw3s0al3b9OrmBQgZJ0/er39D7ib9WRqLi26NPlrXKMeYTnRa
1CfN+nT9/+cG6c1aWHRrsmjFXMZgujVuqYgNWD2CxpN3/05HRrQaJj/rMYg7Vitu+SoHb8b8GRDv
68vh7gy6jx/wUmQT9Ads7gBltiQbRGzpMZm/Vmrj9L2L8Q/H0Nw6FN03nKFOoDEM4NINE959UQ+K
jDbS2xITe1IjJXspnU4lIeGu6PMfAxCFgLFPiT/YsbY326Q4TVlm3nZyIuoncz+qoSG4miqmgth2
cgsk0ypRaW29m76H6BGBfk80E8SLqyhrqJAkUz9YQc6/a50ZWYfKoRZURnespdMcQThbfr6+eTwj
FkAwqPfLGHI32AvJbIkSoaR3IODB0mP7yV6lfSKtgnoGd9+2dpjjK/dGa4LKBjM0/uJrbvuMkvyj
DU3BqHRE6ERu5rcxxoIMurK2wyJptMAuncFXP6u76a56Ik7qZftqb7v1L/Ko71U3PFWHysueh5MQ
3cpzkO1PYG4TtYowIVGa6VF+rG9oXTb22qB6Vx9/0z/E++jt+kaKDDLHvE5kwMt74LAxbtM1pTMa
ggIA9QQ24G9XxDy6FCMMo9SCHrhk9s5KunsjBklbt3pLHblj+DM2RGwFIotMYOnmxloUC/MpvXLT
Dv5c9K6SvLTVU9PmDmZQrn9AblRGRwU9DlxodNLv/LxlqW1NvU1flf18O0dfDAxsVDLQ7PoXe0ju
ItV4L7La6ZJoN0Zgu6yVr4JfQJ3i4hMjnhACSAVQOTTSbiJpOocyaWMA281n+j4qXmhFbHylA2Yi
Pg3uud+YYs69ri21oWUUQ287a/Q17IhTSyLmAl4ygvYv1C3QrFfxSDhfTxhPSpzJ0CI3stmpNOX7
oC/3Uz46yiKSnea6/8YU451hSlZ1zaFGnCvfFjPIelHmLjLAeAdZbWPuegzSShICiFa74HO8vv3c
Ldksgf59s/va0stqFFFNRRuFk8ZvU9vVBFGCd1dvd4Tu2MZGgRFtNdeaNehQi8WrN2vKNwvz5zu8
ldUvOSgTYmDNLEmQUfEdAaPhKGlAk5It09e1vvaKSrUvdcuZUtPJkq9Vf0uQLVz/htxqlGX+scRs
UwseoUItEKUml6huf8iRl1KBwNxBqH+odtFOVNTmUPKidW2bto4SmAk0FhPqG3siamZAZLEFKbC8
X1ww3fnj99BbHqI92XcYoJhOyb3p/Yex5DPDzPEyDaPI5BHKi9MSeT0e4KpIG5Xr9JulMacqbbt1
XksNEpxjuk8iSB7WhXt9x7hevzHBbBgei13WzVhEujw0U1DWr/qP6xb4gX1jgjlYY9y2dktVg6Yj
ef+NoChPdHKXNixFN79oPewJi6ylwRx8gsm1wdGmIG937fLt+op4p9hGVogHJEAAKHKdn+KhUIyq
TNX4OMgHot/HiurEGeiYm2OrC2H7PB9AbRdW6JDXBcB9LlRJXVYw2ErWPSR9Fr/0Yqq6qbrFjdEG
kODzEqEqHnfPNlZZqHsdm2lUUVVRgosJuoJzsDwUnynL8b86w9wvimP8kQPTsuv5Fy1TRWnaEspV
w3E5QlgKPWaUQ43JbSSnPOWoJxs79aV9GU4i1WZeaAQN4j+WGX9ZVq2ukgpZvgXd4aH6lRmunVm7
bhTA3S+LyoAug5vBooOvKNUwwaLRx6FVjVVHNZQegTGg4xDFTpRXXHoLzFAaF4RCoL/Z+oM9A2JW
ljNUP9TRMSLFI9LP685/ecAM2ZBtBdgkgKNNNknqwsyYtdrOjxmuk75yUpTOor+fXD83wqRHvWYt
YTckekDMb0N0byk/0lEwEXZxVWEv6KyzjIk7TNNecMGSPjbC3ghjSMu3N4YLmTnIrGZU3hUTFkC7
+qLQdFGN/m0Rk5ogmgSlGVtDy/p6iqsYYLkVBPa04l/twxuw7EHcqYdmouhmZHeKNcdcjB0xJjMD
C94xXrRbs3/riuiH1MiCC+SiQ8+aYTw7CzOrSACq/ZhepNj8WXayR8sb3eYwYTLGy7zIi28rEVKO
PbkfdhErZDS+MEsoMz6y6qGVRYk5B/XSuHm3X0dUqI3PapwLVvhRcNq+C1hLzONZGq14aaNOB8x7
9OpP9W78bnyanWGf7kxfo3OSnhXIjvxmP1h3IvQX//v+WSfbxB7GRZo0K5+p4E01ACoSNbu1kv1O
BmdxlZ5M/XMtr25ern7f3WRN82JEsZdqr6F2bPvSu378L/AzzMf4qDRsUtglkeXEGlOMqg0uFOid
+lP1GHq96ayP9WueO8MNAb+ipz+oPwSWae30yjZ83Fkby6vWZ3lEyZvroronU/gY5fppXmKoxlf3
c9V5SdkFuZ59yyr1SWCbvaDYVTOZmB7pEB9o4Wz9jqCaIfsouH4xn+TDAGXa7hCeUoAplLtC1Iu8
uIhZwzTgbxY9FHJlYjAwOxbLh2gxVYK2Xzqo4Sr/Qg1XaI65iKNKXvpphH6I8gjStoAyJMkHHWpE
qZ/s/pa2jV0bc/ea9TrqhBRhIOFFcYiSOLwDJ4rhCPaOfdazZujebj5hnLZaaDcAhsYHmlfMQbhT
j7pbY7RZVJcUHlYmKEF7UVKaGodV2Q++4hqzW3xNvfotOkw72bNfgXQ8TkG4itbIjfWKDcoGXM0o
0DL+2c6pPESRAi6RW1TcPmTb6u/g4wGBK2WqTrxBSPDHD4sbm4xrWq1MmmgAEFHGLACUez5bfutp
R+jdwP4HI8AwuWWL/jLAAHu58lRBSYzNqT42FiOEUGylwwis0LGtAcihlpa6l4/hsdyNgYrXHphb
gusOxL1oNmaYC86c+8mIiYGMp1Udq/hul69F8i3KBV1Qlf4/F/FtY4fZQyItZhJKpro3bimwE2w9
u2E/n947HHnr4X12tYcCogzNSwa8MZWGkh0gLO4spzuM+8QLn5rT39L+s1+Y2WJ56hQThKVhsPTp
jzUc79py9uuxFZWnue67WToTdnqyjEW24EWF50Z+Qx8cka8BZX8XHWpQeg4fQlDlXkr861vLTwI3
hpkQVJtylWUS4nqCm+xQPugBdBR0Hw375tC6NQBwJQbprxsVLZaJR5DoNSoNIPWjqf5stWCwe6fV
/roSw24dE4mi1tSSJMXhIPfGnnj9fRk78wnDd++zj8mFL/1P0Tnh3pFgIyAGhgrw/GDSpK4zpsUo
JoBzKKRxQEKkdY5dPLWKV6UCgmfumQRJO1rrYJIAx9R5TLfbcR0q6P0cJsszc+LKijtXL1L+dH2r
FN5eKSBvBMOsoaEbxOTQJJm6yor+V2oDYGtnDUanx4dsXO0FqW5g+6bbYnQSYI/ZQaa7GyVnwM3y
17Bvup86EKNUzASaIzrzS4qoqfuQ4BaTiLSbx/WgKtFOQ5O8J6HfaeFuSaGgMyog4Jqdom2PyVoK
nky8j7H9CUwglKqpWuYIrGhWk3jJui/S1AVG9von56YgOu3QA58B/Uq2WAkulKaqkQzglTT8Cveo
w+/LYARg1af1ItH7n7cmgw6zERkjHQY7pT01bW9HszwGAIvYfrgWrkrsPqjK7P36uuh5Y6M7hE2h
GQWeNNhiQmkx0QHgISmO6F2QhTizfZJkcBGd0uZGKgR+y3tq2mDKARwEj1ssjrFWLokyKTUIDcHH
1zrTfg4MLzoMHgg7/Oz+X0id0P/wbHlwTcsAol6l6ApMF58fSEurGgw6htGBUO3YcE8pbNoApeZx
cVcXLzPAR4Xh+yLiwChGi8C+BTgHrQCfG1XXrB+LMoYsIfr3UeM08udE2o3JLYEQ3PXtu3z3UFtQ
zQT1KXSZL8Z+hnLq2mbVwD6EF0CYOVnsUh0r9DR/9pCkj4HZrvB5Fa99sT/9F9t0H7FWyoPOHDxd
kSRtWswqUG6L1/AXtHEdkIxZn8C93vogrYQ8Y/xoPZm1IzoeF41jnHcw15omJrdtoH8u6laWZJYt
po2O7eD+purBFCEI8VzFSXaiIHdxGKkxHHpAWlRIALOHETSq8apYXXGsZPXQZKYbl/HncM7/NqFj
zDAXVbpAThnyUwDpqIW7jNW+q/VATjSnHwU5nWBBLOcKxiaGtEuT7JiRtjuO+Lfs2lFkvLUFWXLv
uptwjIGZF/Ol8BEFuhHMsmTwRscadF1xGg4VRqfnxbEXUVP4orkPh9haYSuMad/knYVUdT/u1J3h
dneNW7nyF9zBRu2sd9oDLYhQQGnlLd+lT8txHgMRm9NFLGV+A3MXqqk2z3M9g4ilKMAh2Cx+npW9
AwHpz6OEqVftS6wqu//T1/3I3jevSNy0irxquO4i6zlUjk13X2mv101cEIGx35Z5AVh12pSDPWA+
+HGK3fgT1RmJdwAuANyZu+tRP9J81B4FsY0Tu8+2lP59s7S+bEK9ygcgiDqQ/aGbEZaP/8eVUd/d
mJjJgjHUOALjyj2SQys9fFRQvN4xvzYqJRsr79KTfJIEGYvIUZhbKTSaposs0E4Y9U89v1WqT8a4
17VdGLpJHzl/v8ht+GIZ78tuAlEt9BYO9AGnuKpXl070WL9RNkgqoYu5zTBy7B/XzXKO/ZlV5nKo
+mJR8oxYQbY4hRJBi3PXSsK1cXwEVijyE6SQGJtjvmRhkEmvOhSTCfRFwGaz3rTPoAeNAI4nxome
d/Q/D3+9MmT4wOtStC74bJhjnoJAB/TvIaBz6PfnJj6m8rPSBC8JzsLOjDCfz+rGTF0IXITKpBEw
QWhCmhBOmnJmgjnWq0SGsbbB5/973lAFXeG30kvRxSN7cw/6msTN73CjBiI4Osc1zgwzBzuF2nfd
rqhchHA9O/2kR5mHkCnye/qJmNzvzAxzuNOxSBYpxJUwueuOiqLmnnUASMktn9BX3v/fnIJxRLKa
YwZfwSvTgBQNdDJaAmoN4fOZvyaM9n5IpaNrdx6w7BispHI10zVN/nxon2lviKIY+ic5EIUp3j6h
oQbkEYbk9QsK/3DMs0qRcnuvdvt2vp+V05oIPhvPzTEkQN+PMtiULlJI+rZNCK6WTAUEJHm31F/X
94WXIJuIDOBPNzEYrrGov6rFg06GG6APhNEH0txS2B06A5gLddrWMR819I7nV0qgJ/IJuuesAyqY
iAbICckPWPvON6uL0K3ucowFrfHLMkDRxNrJOhi3RMLhvGwYmfAfQ4zz2fJo61XaG0F5o++kt3hn
g6IT6c6rHDSCmhh3wyh3DMjDkIGzNANEjSVDryh/Xr7XoseqqUXHloadi6+2scC4eJxKYOHswdw+
vycNUDO0glq9N5+X998QciIo116+7Gna9o9BPE7Pt6ntV2jp1GDFAZdd5dA2uAS5bsXGa4IOx4iG
yS+Le4w95v6Q7WkEiVFhBgMm5cuHAqX/3kG7ZgdSVRegiYPI4vU9w6P0fIHaaoJjNOpxl1jPVvXV
FnHt0x253DH6CKU3oqwx7hevVlbmBXRz40N70E/hQd1nD5DWFLyP+Bv1QX2J5zXQmMyFlVRDX+ro
Hwe9NwEtDL1XlJoxskXV4KTJER1f7mfbmKN/3ySHEvgMLH0lUzAttTY6ut50By1f8si7HqK4YWJj
hwkTEJpZpjStkmMxal7aH4h2ihbVI5rAzmX15eN9QqlDf38/Zp/sagmVNashGfVr9MIj3ilvdeHY
XxfQ26Km/DaIrmDRymgGsvmCS93I1WpEJigZbrL+fRoPfaG51SxIp7n31OYD0nR7Y2ZutBAavY25
H7Igzgl42+608fX6Jv1/Ph6oHjDWQosAzKmVhsIawRBs7pW9tV/88DWBVPiIOAs2kgiwDF0Ulvir
+mOQObWtnelpbSF9od6+HigTRO5Jfv4dlRU/9ocYbRbhIIXIKHPEIqOeJxm6q0c0HtT39oPWQDuY
XxPJ6X06iVL/BP3fj+vflhs/9D8rZQ7akGRq3uRIan6DkPoPEFK7F8YPvjv+scMctERRRi0arejQ
5y55Vz+nD+Mh8St3xHPPuNdBueH/qxFX/nPvj13m3KVml9hWr+tBeogfIBUSPg6Ni8HTnb14nRfe
TzfTp+HQf1MCcetXtGbmCCZqLI9JhA2VJlymQ+M3pXxKQ32XlvLu+jby05DNPrLnMFuMVga650Na
bfViF2I1B2iFoUcvArkKjyOTJUh1VeZr0SZHCzApOixlIaXrff3478alBOeCrZhVjVTLZlLgzZeG
3yZS3q6jejdgCOH6J7xsXoNtE7kwOG9R11egdX8eyswpiZWwBxbLjp0ctw3EahsXOkZ3yeiHu9kl
KHDW7nJanOGAebr9LNI++6iIn1/m57+AOSSWmRcEL9zs0GA2GaEHIjYtAtDSfmA8q320p8wYN5Ai
Cta71l/dOJCD0G9300k0scPJlM5/C3NwEmVIpkSWpCBaHOu2RP91DdQIjdBhZ7yjvLz/Tx0D2MRL
AW0KQwVNJxN2cxKSImuj9DhA41bC9+/AouWA//QFVEa7+GsJHiVBYvNBjHnxzTc2mai7Apln4/6y
P7BqOtrr+m71rEfZX17WG/uU7zKQeWWH+GnxjBPxyyMI6V+jH4VX7kfdve6CnCzr/AMwLpjoS5Ut
sW5DLJ1qGuWePDkJmiWUeih8EtVMheYYf5srI49QDpCCNHGk+9847N6JG5eOpse+KBe+jMXnq2Nd
KiRym9dGdtDaV0yuQ+v0Xo9udKV05Dp2hWjAy7hxbo4Jv0Ye510pw5xarq+AbbvJ/5B2JcuR48jy
i2jGHeSVWzJTe6lUUtWFVpu47zu//jnUr1tMCJ3o7pmxmUuZKRIgIhCICHeXUycfzZfLH+1jlD83
w0RefRm1UZvn9Ni1Xt1JWFU4tK8aynqX7dCfe+mgMlF3MTd0oCwrP3aL4Q2SdkOAtIUm0FHp+5up
KgTLeuvN/729D6OpcqTpg4XGTNgF+ZfRhXwgwBvjYbqqb2xMmxivCoTDwbf0T+QgqKNfss0kfFpv
2EavTckpQ+7VQEsE8xB+e6TxN/ZEx/JjR58G/r9CgM6+0RRzIOmoIuwYzowJLaolRkM/fcpvYZl5
GaBljuLGmA8rbswyBBYIV0HiR76I3ZT698d1064eGs+Ug/T8CprAgten85KeTHWFKKDmSKlQBpju
3SUbjBdqEJuLFhnkujTG0EwIRFrXNL5KngghzvVAm/JsgJnO0NnHqTFOcTYvGGuxyOOQfc6i+6T+
1+8PcGuAUgFUo7StbTA7tsEr0KaDiodZ/hrmXyA4cwu7FcRlnuuBZhHiKJCZ+SiEhdmLpYkjBTli
lwbztt1bTfyp1HJnGNE1GOd/3SLEmjDAbIK8xgYNPhNRTGXtCjVP4+NihiM6avXntREkOx+0NFAU
g8wpwBUYzrHAhcLY6IthsTIFDU8q+kvLPPFROqCBK4REfQBjsZaYuFUm+lRqYy6hcqAE07E9xE8o
txxKlxZe9CBDORg0z078KLraOeXHszWyfclCkQZZwhwPcn/KTIwi9F0KSvX79X47aR1ELtZwyTxw
4tv3oj4F3T7WyXbby75YNd0uSFosVghJnQYS0cbtNEi/pTbx2nW8wlzUc5WIiBl5F9HeJpM9JXma
5i3Q+MdmOECRa/nRJJiJFpxNkREmXQJ9emIgY0BZIQ6s6nrBdZQd1tW7fNfxAsd+KUwelGlmV4y1
VYdF4ebJCUgZp4lF6fbHydw3HwBTIWiR39hyzqOtbE4RiZa2CWsw39sjgr/st7GjvM1zpYmXhPln
wy0eRAeTv4cEXTPwjtggtju323WdbsUKQQROVzMY8x40HTaJG6dpk8TNlSEV5Q6cNjJ1hb9Msm8o
qZwAFu9VC3XW5jjfpj4c3gfl0st2olovJngoApEPcN6JMAoSd/wP/w881fk65RI9+XFKs6OFCWQC
n5fc4kp3oD+KGkpxEIFpuFEadyZiGkac8EXPzeECkpDRThgVSXU30q6q+gQadtcGBLQ8Xj6f/KOz
s8UkKIo2Zlkb2TXeZ/Kp/L54xnV7U0Iqa7s1fzZOdkWBaaL6P9crdkYZB19iUxmbCjd3qZSnNlWe
LCOGXOIquhu4djBTSHDlgcSTndpsMDQxNGWcUGJB+vSjAnKWp3tD4yoHWvAtDm14eUN5iQ90X/40
yX47pU3x8QZgNEc7dgl6D3MtsMB97ECREV0t21Cg6stkCtZY9XJtQhG+fq2/0LdO4qWuhAf9G0ez
aG6Jv6B3a8zZV/KRSNAnxmBk8VvLXxAnL28Yp+AD54KIFlgJqGKOxgRiMJ2UzRIDXr8+mAcS9Dfx
zfBKuybSv4d+vl3hO1tMOK6UcgYBOQhyrTd2HKSM13OwISHuaM/EE6yM/vIPd+fOGvOhNL2YlBzF
s5Npeh0On+JQhEtFnAUDn9oXca+Qe953BplvpUexkRi5Fp+q+bmDYhMaDrVgpIAbm2wEQkDSgfNj
EelNlidjNbTZactx8Jrakarhtrdbpxrqw2KbXwV7yF/Suz0mVOQJVAplgvSOJA6ma6ZrgGcB3Jmr
wLgxf8Zu4SP3+Sp/+09mgb+DJwOAZzI3m5Qn2yKnoDypbGd6WVdn8yrM7U9QNvCiEa3yGMgTSYix
4e/uX2bZPnMTldW2tnGBR8CtljVA3bfu0vxK9ZvMcC4v8QNh7h++8G6LifxT3GD6vOuaEGI53wvN
te+q+/7TAloD2rnUMGB3Ix8lPz9GEHuJatQKqYy86Crg3632+89gPjCZ+3xu+6I85a+rS2drE6gE
bYcU0kf/BEPPTSBMUCmomMLE8DurBdxMpK3t3I4RAmxHd7VweKZT7wNypc6XHlQvOZW1IBLwDjES
B0zxEgiMYMz2/EJXmxVJYIatBlMeeKsStPGlTGCD/g022Oxt0KO161+pY0KUqIxIiJlS10Ktfm6Q
FkWJW+rz4+WjI1oO8+TaSGeaS44oOjU3cffNtA69CDBEA/Gl1TD+t4wgKi2qrDxZ1a9J8ybz34MP
kTPv9otlASCbnTa2OmBm3XLtl95pXVUCd4hjvmDM2U3v/n0j+Nwe426Q+UYVocIZUK3HvDlAwUTg
0LyX2n5BjCNhgrO227pCsjM1h3nNgFQDX1OspZ+2qArB+q25a9oHl48Ct7qOrPiNLw3gPHaWKLar
VusgEHekkC7ThdLRD/lr48+e5kIq+gHU6Zuop8mr+7yb/DBqUZpjU0ZakR2pbOB6Q9N/lLXD6R/o
8nJPOgpYeHCAiRQljHOn6tM+z2V0bU+b8XuLvFb9QuJXwQ6KbDDepI5xB0qKPDsqLaqhYJOlDwz9
aC+O2XodZGNpuU4s/sL1MLDdgQsK3A0fBMSkZhuHIuvA5ppK0EXXYnAsFkI6ZV4KBGkPoJlAAofJ
KcaPV6sZI1kHZwNNuFa/9EHlmTm9R0FF1UNxECXH/FX9Ze8DdsrcFkldYnD0yFCdQ1GEbAfB9+Ie
v/clsZOba56sNoA8uLD0SXUNZcuucf5/1b1xZ88zlTYutsWJ0hXwVDKjx6a0tQc+1kZQwODenEBM
IROj5HogSTw/nBC/AQfC8jaaKLvlJwomoqReMsg3MsC1esHQFtfVd/bY5KRESzFqNnRmQWNyXG8z
L/F02LMPiq86FCMuimjcu5rYNFDjJYw0jAlpulGZgzKi1x59Uwp3QFcWetzgTvFGxYtVhz5Qb9VQ
hPXjL3Rnln2RNACJ2zrgTEnsp9+BdHbRsbypbCiCe5trOW/ASSH5AM9V9oulR3t3gdeDGutaqmIw
KeiBDdPCCM86CBXcQG0FE2SiKQ2ep+zN0bC0M2dm0aQrC/Z2NWU3X3KXiFAFvIxkb4H++85Cl/RV
MScd7qBmulJJXTqGWRyasca7GHyhl92SHnY2YaAjSQBLIa9DjnVubKlktUgoeafdZr6W1cGwfgJD
MdpkozerftFjZjcW1Rfo+btklFmh1uTtsNSE4kWMF6Dvr0x4hPVCA3YsZBTg3RPQt4QuzhvMjp1S
76qqtiaCgefYeCnyJ+DR3GzyLu8iz8YuXBuMwxEtT5YiR/hsKjxwbL+SH+r0+2Ub3Gr23gjjXlks
F4WstxmIy9EblgMDFTzw9t1tr2D5OFQHM1yBT46F4hxcv94bZjxMM0EnqZaD9ZY4FF79G7Co6LNx
oE0w+Rmk3O2ziOGE52V7k8yxbHDuAMIyy5McoQEOJfhKNM0t+mTMGVSHtSWrPQDgUlGArubXqn2q
607w7ud2P0yAH2WiQdLYsJhUaN0g1KwWVQmJbfsuSZ3qurxtgiRYiIOOy83sQWoSA9A0VCmijI+7
izvbTIpkxXmsY4zcDpsX2QU7DGYp8t+5Syuw03cZvR7Rq5S7qUBnUDwI8iP2au3RfVCnIkZwHBA3
ciBau9Qh1afLnsBd1rsV9kIl4whSVcA5T3o/unBvtxaxZIosMI+OSl2WqLGb8lSst3LyRZ+Cyyvg
5iBIj//cKMIEjJSsJJu0JAMnIsYSQkyjIf9xyUG5JYeWTvOI1Ee5KwJ7G7gQIa+D3Oc8zgPEkhvt
DKIcRQVtS2EE5ZoKjhvPBA4byquyQv/LmECeM9QEakKhTdrTOgFYTPKvgn3jHbC9DSZ3Kyep2DKN
9EfDmTwTSSKghhSF0QcAoFKMYXaSjiJOEYFRtjYtG5Emp4aBYQT7bgSMKk8+zdPvyysTbB7LP66o
CfQDAcc4GQ3WVGa36ho5l03QSPPh1n3/Pm8ozl1ekZA46ZOoBKGjmTklQpENhTjrekONaotEpPfc
9YAp21Rx8ZrQAzs/b1W/ZiPYsUGQMi7u2hphEfeC88b9LITS26DtD74O+hN267EnPBqMEZfupMnE
lTIpkLvRdoxsdC9vHNdbdxk8y8hdtt285aMEKpK+fsFXutl69Tv6oN/Ssflma/VhiFq3zSB3Bsap
JR0+61rpZamQDpneSewX3KcyzF1C9DK1My23wgTDgYuneLmf4RF/A1A0AC4n2ldbw3zz0mfBBtBw
dMkw49qZbBR1D+n6kzwNh0Z7jbcDeAvcKDIDEzj+/jqevHY4KFHv1vXxfzTO+LyRlh1abRpuUHSB
DfCrDb3TgMjTfla1e9KEuXKdKHfQZnd6I7xsm3eKdxvOFj3LhbQzmUGRXsVgntYW+zkfu/+SDQOA
ZerUV4wPKs0alA3KMoF46Nv00ebSB6mJB9Oa0AeMV4o+Ju8UoROhYYwe9wFGZ879pu41COe2cM30
dfrZXBu1o/uFl9zJ9/oj2mGoYGs+ZS1ZRMGbt5t7w8ylZ5BGHjdpNcP5pKOl71TBckVudaiuuDQN
qhUnfcxFBUuuUaSSuJGApEcKdr7aoeyHfunNLRw7vWgduy9L+GqJrM+/fFZ44QgosL8MMdu6Grk9
l41eh0Tzt7j3uvaxXwpR4kA9jfXEvRVmD2fZzut6NutwfhjQHMMWRl7p5q72EF13AAmojhqmd/NV
H4q037lTcjaBCDGOKKhYWGot2nO3jCa3j3Ys3+kolIDbOFm6m60uvIZsftf3DkTvArMgTmqHYGxx
FvOmHN3ZOKbDC6Y5XGkqDoV6MLMfXX2UDV/ucldO/E1EjM/9FrufyuzSUtl22U5IurPmYTTuh+1o
i2RjuF60M8G8xsgwj1opg3+j6g0nGht3U29aKgrxevlYcdvW+21nrrlKjVSlqJGLZrWjGs5w3aCU
Y7vRAhK1ys+FbMlch9ktjO7t7lo1pUxJEx2NkK6Z2q/SEEHktTUEziIyQnd3Z6SdprXQJzoehTcC
Gd1t+ddEgih/7beNuSulTLXGSd6wDAtCwrE+3ldR/XT529Cb54Mz7raKuRYpdtGaMz05xbdxCBQE
CP30QA9FBL780wyPQ9HZgDoacwGqQFokcYZqerbe5uMPWQo3gGguL4Wb49ggzfl/I2ycLIyutxoN
LO1KjBE1Rz/poKK13Vz3rcfJV73mIBLu49UV0IOGYDbklwCgZSGFU6EuIKM1MeOIPnFgvyRQ2y1+
6JgKHI/9teypV/+hmXRmkfGlsgc7ctJBUCqXJkhmOtOoCvaRHivmSND3CaZLwLRkfHhnqWYFCssc
1NxjrZOg1LVnRPNX6HTEjmxa7cEsdEvUdOc4E4aC0CXAmC0e3m+Fo50zgd61GGNCwCfpKtDUg/zh
gi83gGIRmaKPieVPsqhsyP12e5vM0e+kcgPHhAbtpzuzA253+1ygz4/zchx6EB5BwM8Tpr+idTJ+
MMlmbMUEM1f6of8u+2D0D6E39J0yWEGK8bl6Ek2icGL8fmPZhx9KDMi3c6R/zQKmStCA2bmfyve5
mKuTJgcfjo1hmMQ20fABb+V5PDTtKjOrtcygL0lJoDHvjvJQinmJChxZrWi6kr+R79aYVEU2JdAz
x5iZrioLshaY+s0FU9m8cIKtezfB3MDRkCZFrcdmGP1WT5iqdLfBUX9tJ8VNKC9uUAu6LG/f4tIO
MvfxZK7qXLcYmO488rNfneTz4hHwd6emG3mA5CdO8qWmAIKHCvWv58oVdV1Em0r/feeFBrL7PlF6
OSzG2QBzJMohAEgo/dyKGljcGLPbW+aGrjaMidaRBbrl6+q6+Kz6d+tNdpcAg7e4ILt2VW/+3Ain
K0XrY65szFSqutnqa5hI+c8q3zo3K+L8ILiG6Ln48BmJCjFGQ9bRHWccYSkAGagJBhhi5UHRAFz2
ysqzMc7TVb8zNSALSBXrgGTHVheY5u6qZYInV8M1C76K8+8H+e08a5McSseVGiiZflosgF6WJgJn
voHHWPFFsFR6Ij8s1ZYBcwPLoK5YzGcci0jGnAmmgJNj/P2N+cDfQG76h7Ks7YmIKrjBbGeO+X7d
FmMeUR3NUG0G67aW5tSdkja/UxMJb68tav3/cX10w3cOkUeaWbfr8DaCtp4swHgwa+8C7/WN5hN5
IMonONkYAfX7X/vJXEm13CVTIyEjp4gG7WoI0aHwxQQ6vO7qmR3mGpKlAePoEez8oZtWnnrwGkr+
ofNrkO4muSNuIQuOCluHiLZ4jZfp/02CA/eqecwQ1EaQVmu+3As1a7m+8L6V7LTiulkYJLIaqF4p
tSdVxnOaLk4bDwe1qD8viv1JcFQ4Ge5+S1nc55iNGcbwW3B6BlvnjV+6zy1yQUovYdqO8lreU44E
0e3OM4oBZ00nKhqgqIyfn88kNpeSaBgX1+rPVoupG5K5o5BNmPfpdlbYeamilNE8S8FfaCRO+xp/
sgG3Kq6yV+2BajrLQn4nlRen0W1CA0bVVRNlj/NlWam2RrpRA2jvpbd0fLb/baL5o5+mI8qFd5Jf
heRGOf1BAl5bTpM700G+Enkj792K+fH338EkGbW8GOPSSgDVqaBaiUMMkQe5WytQ1aTUYCJ7/K/5
bo4J3yifr9lmy+mpxdTRCgXDxZFVQTNPZIPJMeq56Us5xkOsK3pvajy9yDwldy47Ay9O7/eNySPk
yBxNq5tLDPnXTmOmD3k/OZMse/EkeZdN8dycPhtAHINXg8Xio6K8TuN1RB4IOWfTm8cmqFoApKq5
cLo+cnU9cS8b5PWwQZYEU6AuRkb0Nly7uxPWLjUsZC4pao/bC3nRgbKM/XV2ouves0DlUTxQEnOx
8jh3U3d2mU0ldobcTJutsNF+y/GdafyI2q9tdRQsj+t7OzP0AO2WJ1eFZicqZtJ6X8FUH6BuD9Z9
eqBzW7E7PIHqUKT0yj2SO4vMrS41+SC1jVad7Ni3hm+dejKM58urEplg7vGo6rLK7uPqNLXd02yg
Kj1HhzoXDVaLzDDXd1KUE4DMUR3GQ4ZacKD0PyPycHkpPNgO6KYwUgy6VzDKmsx2RfOyjlVcZcch
DyihvnKNyxMXDbFd8hS1b2xGoMzenO1RYJn+fDbbw4wNqMhkGVN9LFfoBu1TQ4eiNYCHvvFoHgAw
dvBSP65fiyvpm35nHG47YKnFlFfcM7kzzASt2NbX3l6QUS8Gsq9RvVXTUvAi4X66nQnGu8oyr1ub
QlFkyU+WzEG9VUmIIC5yn5T7HaS/Yudc21RZhUwnjwGJJoNLNzEN24PlRfXN5FMOOdGdIto65rQA
p2dhSBfxcVX0+3TJXwo78S+fC5EJxrnqDrCQWV/xddBIazDssomqQ9zQt/s4jF+h1VGWPUXTbIi0
BUb30evxVuIPjnaYAX1aWkip0fref8qvAAQBCgR9F7SBz79XpmeFbJT4Xrr9uE6hjdk1K3+5vH3c
xeHv01khStjO2GiR/5QSuBJPawEGi/amz3/I6m/TDi6b4V6U4MMFfRe8FICr86VgfgfIyhGFoFmx
Q7vxumR2pjJx9PYR+rOiS5L3kFF31hiPjeI5ypfIJGAUrF4WgHc8+Uvvpn7VuwS4EqQDymlDiy45
6WHhij4b90TurDNbOk49RaEaABkumA9AGlDpgloNPzUkQL6C4QDwV5Px5KXsbLu2UWsegj/Ud+LD
iCuSsjuISWX463k3xjhxQfQ2JiOyQi2egmnLg0o0Esq/VXbrYZw4jc161EfkntY3rAc5Tf2U696a
Oeu9iVkr3P25l7UOicLLx/Itl/9wqewMM75dt7CaaXhcUFQv7Rtvh/qoX4k3kR98CSoV6KpA452l
CwARUDFXKrJSwD4wnE1JORK8QCHuZZuegYNoQ+rq8uq4vr0zybzPMGZbg0oPA+MEmhKYIhll8Gra
h6gVXM3c2+vdDpsFV6o9J23axEezuk/6Q6zfx5Eg7+CeQctEgYxOZCOEnMcPaZbLoU+k+CTXVz15
klKBR/H/vg1uPIRAzJUx8UkqMZ1hRRiFwSwvmFwhCWr8lyveerfAxKR6rJc8yUfom46bk0HE3a4z
h2SCdXA/xc4Ks0/NlDXTFmOCfDavciC+pOY2X2xBfBUZYaLPHFXWZNPqd7FtXmMcl8QKckNw7XIP
724lTNSptgidLULfonUExTRgAJ6kVlpKZ+qjpwTE6t5lZ+E7KMQoIAMDVBEUKc6P2BpVQ5EbVgzJ
Y1BcUJJ4mtZi1lM6FKi3C7H99Eh9CD07e4x3Ko2xgqmszI7qQXkxAiWUXPM6Pyo+2O6ESjfc3Xw3
xk58bm0CUtwJWdLaFK7erY6p9Y4WB7Zei7JMvimbIiuhxW5/oKzptLkecQOe/uQ5TYJRcuzmID1R
zRJMPIfK7AyzQ0SlIm6SAcN/WmZuEamrFLKNK5BFFUgRu0NiyG7U3RT6pyW7F5wWrg/sbDGnpVyG
NlY6tQIHEGVzLX20Z/Inw5/AmOBgDNWtgznsVcF9JVohc2aMRutnqwGGlCyVq4yzoyb3xHIs8kQw
eHR5iYIVsoimDtooSAzxFJeyHmTJQE+RqjwQSxKsiXv5awot4VOWadDpnDteH496bbSqHHb2WiOp
lsrRBpexpZdBWVdR7qZVOiQHpV+lzkuyui0CU+21xm1HTFAfsjFeklBJF/OntBEj9xTAaF6jSpa+
dzVwUYJt4cYJqNsCuKapANXazCnrq2zZYkzUYYJ29q0CQ1jlYUI1MHYroAjEeDmeP+3tMSetSO1W
n0w8P4co9wbrs4J6oy3fZKLWPu977+0wZ6tRtV6KFAhWaNKDFT127eBYumDzuDYQaf54xOMtev6p
x2Vu121VgZpE+InVo1XGrtyK5gHpX2Ejq6bpFPiH1wYI4M+tVFJZJGZR2OHqrm51L0Ps7neNcN56
CwIQlFS/bIB4d4f5WZT68/xzb5lJI2rL7uV8VfJjDjbimtyukUsktwSvnSG/XHZP7rGAWPQf/wFe
4HyRoOBsp1FXCpRrrwxy12pfsyT3IlV0LdJq94fN3NlhvHNpINAKoq0cx30LaJNtgCKkfRIT3HLP
hgoZbEjPgUrCZlOXdla72AbMSE5uSvl1m/1EF0Vt7qbtbNDfsKuA5J1llmptAkAeQPXxi+yiwX3q
wvJlOVEyDlB/3IvJMbivNW1nlf6qnVWlJP3UplC5oUVNEuS+dVzvFlCPqjTp/3T5XPxNfHrfRyY+
AcFuLJGxyW9sYchjoHaplA5VugzUUCeOCJ4p2lPGpzFZvqT5vAD+rfyu1l8z+dIvX0jlX16WyAoT
nUisb2U6g8/QHEpUQTCPECVOY4z+KoKuCD4XWk/nn8tIgaolOT4XVCpe6ZRMdERza3GpzBuwWqI5
O6E9JlxJxEoiaQWsgB6P9Wb5DDmkmzXYfOP78CRSxbi8jyrL1Li1zVJstQYG0fyUGq2jyYc4uW1F
ZSVuCP7ryKvsnV62KRghkwbEY5nuyLM/Kl9MwzMGKCtqX3M9Di6fDu401buLqTITPOp0zOphwR6C
h7X4TILqbntWNtTlIkf7DU01kDiLYr1oJ5lYgmK7UqctdlIjTxtkwSbyNc3vNhzL/3Ft9IfswodW
zkOnpin0Yk/VZyNoAhCp42ECLp8vZkBhb/9tZe8ZDrMykAe1ZlItULgZzOMsgbk931wDEGTRCDD9
Qx/ull0qxaysBo3xmhO8upfsSR1DE9MbiiBu8L1rd38xJ2MpJmldDbBTqIc4XMHbtjgEiqOowDiV
Xx1W+b+kODt7zOYZiqStGbEhRDtdxe31an3PLUExhLttOxPMtgEEYc2NpufHWQ9IqQB8dLuUPwSn
juvBOyPMNdKmtmZGMipuc4f66QxtpdS3/e3UYjJSd4wT2gWUt/ZKTJbFdaydZeZCmaR4GusamY1s
32/5dWIcZulbtQmyRG6qtrPCXChLHyftJhv5kXQvy4xDseVOZJfOmn5qls+XN1OwInYMUpLtNKIE
ERjWvu6ozGUGtNH0oxeJYgkOBouBU1tUvqsJudoE/aa+9pOsd9TocHkx/ATjfedYGFw0abNUtF15
GnP5d9QPQBJ25sFavqpql0CMLb9uzfEolaWbdBiczY8xCKWmWjSwSB33Q/DY/QwmMZW7bcokE1Wo
XJOPE9756iaShhGZYGLHPA1xtChYKciAZu0+KgWxQnQumFhRqivprQ2pk1xp4L5acvDVo/vSmPHB
Nuavgu8mWg0TNraxkDRU7CBtYzg1BDJeFK93y8N630X++ALiHIwICRn5RUaZMGLL/TTkKxo/iv3T
TuKrTohiFEV4trJuJ2Nfmi2EqpKjdEdJ9icnvi4xBVEG0JAVfDLu8BqGDf98d7GCoJ2xtb000bh4
Uk/TtRbqs6MAdjz4y5f6cbzSHPkkSrF5VIV0wvFPo2yFXR/tTZIm1EHlE+3Y2p+Q/z7KGBNfcWkK
8g1BEGHRbXOhV2pCRgSrrHLq9Ti2k5t3oiAiOBdsN9+EoEhS6oQSIi4eMozAyhy1cTRKdNLgZraP
U4Z4LPh6AodjKR9NM5VHOcbNGa+hIoFD0HKLanMGEf2QaA+ZwGEVcbrpm44MqgG9qRTONuSbY0F7
h9u82p8KJnxUxtJncpaB//moujqlwArXQPHFT3NRyNeY0NFJRreVchJD08ODloYJbAudO0pdczhk
t0CuCdXnRDvIxA0lqmbS2zng9r3hqcYadAtCVWIJziFPMOTMs5hkI2tmuwfkHsqH38jjH7pc+U0G
oVH6GNO8+lA8bwfK690cZC+7JRiUoHFydETE9fwy6M7HmYSkNqSqBQlLhGdgFxAHX/R7gWQ/CRo/
BksJpH87V/4hqvqJPi0LW4r0qdAHeYZ6xyk6FF9TH1ShbnmMXmgzGXNlAg8U+D0r52r0mb7ZdauG
6ljMLwD7xGE+V0KFbUH2yvbzUB3ppaZCFj6iDaEFpd/eAH8cnzb0j1w6N9qAK2Lzp0OhO51opEwQ
ZVhYVqtpsd2uUEOY4k9m7hnVSZVO9uBdvs9FO8nEGDKigWT0JlDPxs+xvJOz4PLfF92rOhNe+hFF
JP0PUYfJG01Hg7oqXgCNm3x/SxUy/7JBgcuzjaNImpehlEDpYSjXAwjOlrtUNK9JfehjzmiBtFoB
Y6BsMd6Od2yrqRlB/fk4XecnqtUlHRDCRFGF/23e7TC+jD7vAkg6ZGGswps83Z0CGlqmx9gH1Pgh
onwbnv5CDEc7rZ4KzrT2mQ4diBA1f/MJ//od7Nj7akhxKo0ACFKWlOgVYOdQB89Be+wfq4OokMX9
fkDsge9a16AkwWyuuupZZo240qM2AJ2BDhG2DOMNlw8Jdzpb21lhttZKYz3eYtUOKYFJc7+6qrve
WqfplxJ2CsZ7DAz4KL7sFLmjh/W95uN6zB3xavmB8/2HsC3VcY6h0LsgxBRH6QWv429melC+tdeY
voWykTa7CRE4CPf07iwyhcIUB9deI+BdMINbqo/gN9Hyz9LyKUo8TW+dcRZg0LineGdPPS88TT2E
HOdBzk91dT/0s5vPwtqWxnPInQn677va1jLOypa0SMh6zNdT7KXixL72iQJP+sfUEx1Rfsq0s8cE
zTpKFm1qIxCRQBZBv42bW6WIHiLl2p57t4s1J++PWiQqXgs8g9B/360y14epTjf6Lm9W12rqZ22Z
vVUTDXiKzDBZmqlJY19tdhRqTSO5bUvcqpBnj5Tm02Un5FxwFmTeiEnxCQbkT87XQ8p+tVCRJ+jY
6mBOeaqG13W2nUjUyeMcQIjJgfoLJhTNJMzpWOvaRFl3tUJZqevbNhrkgPRLLUhJeMXjMzPModBn
ZUlSgoJ/YTvxF8rWT2kX1fkAOo+HN069u0okVMb5Vmc2mSNRgx5wytMBky3ptZ0Gg/FSi0qfot1j
jgO6xlbdzljWovaOnShOQwQ7xz0Hu+/DJOlLP0cgLLOzkzV9a+b7Rbvb+h9r93j5tPEY4M72ijlu
bdRLWmbDaevSNzEe2KOC65ZuV4LPdXOpZKL99Wt+pDIckS+wLdpE5rrJ8hTjxQpK1M2LedPQo+Gi
+N47fbD4eiDjWSAcDKKnmklS9su1mP5THGPuggzd8qanR9Ho5U13hacWBpG6QxyQX4Il8u1Z8GRF
tWU0X8+9GTuL4Sp9a97geAqSvOhoeZRLjWrmjaFoKpF+rY/L+8scuzyJVEmRRil4A3N/q+/k4Sta
5A25SqOvmohRlXNjWpaMIUeQFrxxCJ4vLTJGgjSM5mHyGpDxV1kFqvJqxWFngj1HCRpFdFZ5m7m3
yNzRWZTpRjZLeCmj3ZD79dMSNle6V18jJwkXJAWCVJMbvPYGmUuadBUwsKo2h5jfTu5VCI3ULjQP
IclztIL07p/MsvJiF/iWNOCdALXHgPr5rurdbGbZjCHDNP2VJQD2G6pv2YJJRp7j7Y0wp5Ikctc3
RLKPLfFG1GgWNCv/w8HfmWDL8lESJSBAGVR0yrvlUWlvqGKw5APEYljOAu6oxBe11v7mc/21d2yJ
PstrC8LcMkq+qOTBtZ/Me+tX8kynnDVwj5Wg1PgPD0U4wbtJ5oSki9UnVgqHi6LruoJktkjuhncN
7A1Qn9ilN1WZDGZUaCRslfRKa00vH1vHSB62pRF8Mp7W6Nla6KnZmRqpinvbRNEbPkzzIHZ/W/2g
5NOUmjMJLKAKMOHwszzWKI1KILf4rDnrm8iKmbkidIto3R/ucMts1gTRZSlqp9W9Vvmm6r8W+0Vw
TukHYiPmfn+Zi3wjs96TLYuPXUCFarYwuqZaulQ8Bh0497I1rnMrFHJiI7uDquP5DkcSIc3arkj6
o3vg2if9m918umyC7wQ7G4xv1006Jb2t5af5QblrIIwLucjn7VN8hC4kCJliz/h82SLvzoE20p+L
+jDLCNlsWW6ApJn17CQX3y1kq8QAw9iXJvdHETsI79lt7c0xlwAYedKs3CA/KHfOAiVpSrFp/qKP
muVJ/MW4kXK3OMa/yVoBCZLPSF/7yk+k4lXREgFul9eAOFsR4+JAIo9zVOcZcBL1LRU77HwIubvI
f1yhODbXrXbrYXy8iztzK1pgMtTGzVCFBC4DkqmAZKDw/Li5PThIZCe+K1yzF4QXwdk3GIfW2jKb
lqVC57nyS+OHWp/SMbh8EkVnn5VkWXIVypR5ZYXa4/KzoRL1d+ZR+WSijX9KAdOvDpWoG8ErVZx9
PSZPl+IZ6NMkB9GCv3i0jDeFxbOBL0gFHJMb5dflNYo+IBNCtiyJ4rGPpLCcnpao87TOdNB4dIBG
EWU/nOnEs5UxkcRoqqobVHjaelpQZwOjMSjEFFrzEVgSrIllIYDYdg2yTmBplHVxlhyY8mAGVTkR
DZbTT/Eh1r8ffpMJHWuikApjkAAb1pCMkxKns4Ddmb4sq9+N3uXv9AYW/2BMBSkaxpiBeGBZKmLD
zmU1QXO28daT+a166YLmmtD5Ir8Jt0/j1/QwvQn3ltc9mNFRoLwSQr+40Wv3G5joVdtyuwwyeuzN
z9ml3xDeHqaZ1/lqMOC5Y3wV3XB8d9Aov5iFfgtY7ZkrjswQCC+M+KTczT7lnTOPfaAcLAcs4nhB
ipoR3KiyM8fEzspUygFkzxAgka7LzgV0XloEp5NvAgrcpqUYMnhHzlckDYU+qnpthcp0NRtfB7t3
F5EH/M22vRthjqacm5JNKrA4S6FUuBqE3vNDFKp30k1z+08QMqJFMZ/J7NKizBbsW1/fQ2XU7RbP
roQlcvqrP/gAGIT+3Drm68wJ6IAncJqiiQoaca9+qp6H0wTqNzns/4McF1S43m0xN1tiGZH0f6R9
R3PkutLsL2IECdBuaZrNVksamdGYDWM0BvTe//qX1H33dAvDIe43Z6WFIlQCWEgUymTmMmw186Fa
XltQaWWi8v3mebqywd1hYRRjQGqEjRZclxJ4inpRE/9WC8S7ZaxYeRWEQ7iuj7qxY29B+BCsvI3T
Eaz49+E9ceVj6IwOBDD2sWorc/vO6AqcV0bbqcr0IgHpbnFGcdZWbtRAw/0lH4Xxx/rF9zyCu77K
UckVNQFfaPNGEZ3hvkwdsPGfVLDkWa4S7K9M5ObcFVYQLW8UGaNZcIrS8hKUvqpaFWyfwMjb7l7t
njwV3dx2MSIbCbNXUguUyA55WH3YX4sII/jRi0XujWYaQfS9qrpStLozr3g1HExgQB69uKUie5vX
8sXb3yLxq3Xl+diaSlGDpNTNPq98vjke1daj4enQ18zuJj8+WIHwAhHtJocZzQRFD5Oi9Uz2p0Op
o1avOzgFLtAwc6Zf1ItO7XF+FOyt4GS/RZZXa+2Rz81pa47Hyu3cGfXEwk2eJFAXq/bsTtAjEknK
bseqV7vLYQkjjCRZbCSnqpaRQ1bNBbz31XKTmFC/QCHw0FbomGRqDrxEJ54f6SE7t1RFZ1Kh5844
IduQzsZftNheQ8FbJ8XVRoR1NqSFlHTBQiJigbTcKo1jPBTtJ9nIVCp4+2xGZFebwAGPpJKajVop
HWlJPNq6TIrtloFnG2wjyyA4p6JvzGEPpJEkZpY4P0nSuwsoYxNRz+H24/RqPRzeVGYYlos6gR4p
s/O79XGa/uwPaIieVw0Vd/ny79yWz7KNCxtCUGS+aSEv3xeIAWK6tvQNT6oP1a/4eQzmo4iqT7CN
fJaNVWU4SbGcn6zeOqhUOretiFNYdAvybbB6qmh5ERlggS/yz0lceCwr0SptoJVY/abIY2VrrezU
hullRv6lnKkbZ9Y9ZnT9kJheH7WfBRu9GcmoaKcHm5EJ8W7Od6BeLyOqhXRsrpziycnMoG1UG+pm
Ns1hkDZOlIf+0D5KojT75nZfWeZcapQsubNMEBWS8CkCdViaidZGtu7kiwX+/sqIBGIgTAChm0d+
c6AaZRg5MPwCkx3R/31U3wQFwH83kr/EBi2vEmUtwFSRLvmUas6yjjTps6gdZfP2ujK0rvoKyBb0
D4BroEcvg06+NUXn1rXlSMvHJJcEl4fIEndjlf3caTM1m6CtIns0DK+Mp4/dItksYaIDvwmYV6ta
veVqVZaUj2YnQ11IezIjKOsCNd86hxKozXyO7siBglSycKSzKJLaaqF79+G4+6pfltIcVViWju2v
KpC9aL2Wv0AaUb43HowTwp9P2a0iCkI2A8arBXPxsFSakH4sEJoq97239udCsNPtDyZGTDoIaP5F
C927VXIXUq9Ucx4pFmhB1R8DwjlDRIYh+oAckGSVVBA9RbAYZ60dLqcUry5T6uxZPYbyRwFqbZ9s
XUE/AQh+oeHx3ltKrYXmSw7UwrQdYhqMBWM+AgGj9FAfpIAIzsGKRL/F9urFGrd3IPkYxrSDh6wU
py0esCtZrLh7dfu4XcxwO9gqjTI1RYU5/YIEcjQclShzsgqZo0xI6r39tS62OPBtaDq1s8JMlItX
pdP1EbscMZJuq6tCJh4tq06ZEYgGCbcx/x+zfEo9bEfUHYuaBQPLfD3ub/VF1Jgh+Fi84KkVjvMU
F0YTVCx3LMiQ2DKaVcEC1LkVG46RQr40ZefqTWm6+14pWhwHzOBXzKt5akHhBCX7iaDRQPf3LQg8
ROMAeTDiloQa+gqI4Qzzj0n+psofBnV29s1s9k6YF4fniXNAMDLPE+mtwMR4023/a8LLoTrUP7XH
4khntHKWkFlHQv1G+WIJ2sfeLuWdw/ZbOr1qpDID79FpPhEnQnK2eutPr/z2uL9KwRHgc+qkk6G3
MbU0MOjkdmHAoGEsa9+z1Mvbh31T22+iqw3lEIRkck7HArNcnTtA9ud5pYOT8NzMQZvu90HjH0U1
Y9HqODChdFrqcoLCqJy3BqRMh29lLL+YEvsYRiA0W/7ufrmcbA5Qllgtcz2DQHPIbk3lJ5UFlX3B
evhUupGHoGM28HpmkNwcwVsG/sbxtEDDqP60/7EEAMIn08O4IZNSJaC0JVLuMCj3TilzajO6lQy0
S4yUnlRN6u3FLAXThSI30TkEaS2WK02Pi8a8jR/bO8WOXNMFywA0xojb3cbCwSQBZOkcoDQUFFYR
HgCnrDst4ErL2M/9zRR9tvUfuArr6CJLeWIkoa/JktNBBFFlBoisFFBJQl0bjJ/75raYbhHm/OOG
PMdd2BsKGyY8KqKgvKl/JThprcMeMCcH4b2H8bDqk/8vBfDtB/KVYS4imYYMml/tylUI2uVV9HMl
giqOll8eJFfY7SX6buu2X20r1GpChFkpqrfn5Dn60eI9bgZaa/ffdXtNOGqjI3odC1fIIUqsdYue
9bAJJSl/TV4tR+MRbPaefiCfRHWDNejeuQV4SdOZdfmwNGsHXTY4YA+S1NzphL0829togb3NAB2i
ybOHlLppDBhaQ+/rk4FQ6zkCLOd+ddRu9fvsrn0Wx3ibFjU0SOgrXxxUR95/uDAbDSuXQUkXm5hb
C2s71EUgsvmwuDLBeWKlhrTXUgwnjSfrKQRNfne0Pi4YNdQRsypf/qpQpYGck2AHZVQF368oNjpJ
6TPUODP6XZcDZqauurzuH+vNuEfHm9mEpiVGyLklkQ6CgOaEh6hVFnd5VfhNmPwYZOVLhAtg39Q2
BoPYFBxksgb6VA6xqqjp53TuGRBk7exiD/Ftm9jjoT4XaLWS78LHSZAr3A63rkxyTtFaZs+q1AgD
+gSui+JsRfZ/CDr1ylZ/tF+W0wQGWcxyxYf+qHzZX/D23l7Wy+2tOWsji8sEgQJTHZJLmN7snF67
J1SQINneWRw0HXR5oO3ieziNEnNHXRFLvurTQ+GmXyVHuUMS0dHBkQLFxddcEDNs3uRXBrnaI9gA
JDWm0FQz7puAHrsb6s9nIuT+365fXNnhrm3wUbBm1BqwRdxCLS79tqB7B7zg7jKj2rTm9YUD0pvw
CO5dmWigrDX5YTEDumRdbqH8Ew5fk/HOALOC/mPfLzaR6soEdw7CGYIzWZmHK/1AljyGUB/fN7C9
bZinUnUV4PEbHy34ayhkd+k6lGPdo4jvsVNx1G0F/tD8DxmQ7dzrlT3O0/NFKcJZRvd8dl6HRtCJ
+jU0IJ61tsXlH+r7WbaTj5pgG7e9/soqd1WbrYmp5VkHCakfPatvk9hhEL2uMlNn/VD5VkCpYGc3
g64rkxwkk1CeJ1wy1jEz9NRTFLX0Mn1pHaunxIbUj+yUUZR6+59z01+ujHIPACYbUIudDWQUMtWh
smMNsQCaN53+YoGfnYIuQtgs2cQgQB4915V2p87WISpiwQt0ExCvzHCokUsFJkjAe3BqCwRU5SGW
wVeKkbQuEqQA18/wW4xzZYiDjTRhfVxHhRVU1vzBaMpzrKXPWaPdy8rwWhvtIStFOnmitXHxfmFB
7ZqmFI3m1Xhos87Oip+1rLlzLLrT1n9+b3EcfDBJCaU6gttnZ4gjvBGVrg3ti9eBbF/02BV5xvr7
q3C41uQZXB7QlKljdO5qiW22P9X+Zd/BRSfZ4PCjR2TA5qFITkaPGpjqxamNIC7/nJegjAJPmi2/
lq+q6EmzfZhVYhIKsUaDJ8XS8iFMh9hIT013axRHOczsFO2g+bdcVKHevC6tiyXukw00p7M54fW5
Mj9H5EkbXtB4fiL5o0zZl3F5lBvBBb3tjheL3HdL2nggmmQCkWvNjpTZzrpvQ8WQnBawHog2kft0
y5xlShfrKbIHd7nsE+LXTPK17hUSQe6+m4jWxOH9OMQlRTwcHsuk+ZwqP2sDXGasuLV0USfe9ovs
6oNxOD/Mk1ktCrTTOqhqrIQY7U+MjYBIFjMckS06ZNsLQ0RgUnghVDbfHzIFGh60JXB/Ob0BcZo3
1w80+64MwmVtPmAgivpfQxwuNnEyKEVSqv9/tAhigj+bG7TSgIsQo0WfRMrcW+BhyQpIZBGUKqrC
XVyRElatLGFd44JqbG6HmLSWPu87hcAGX86WoKHRdwmoWKwFlV4DvXZP+Sy4tzbjKUtWNYxjKYb1
m5ReR9S+iEcwe8wPqo+iHQSfbfnLcFJOybHxtQ/G818sSlFNa4UmFYIT7x2i1FSlqmuMiFSgXMEO
QgACfJiN8XPfzAo7/E1iwReoSiDggh/vzWRZnaD5oJuOYRwlzxnpVW/Gxfmyb2XzMF2b4bCIhCqa
VHIQCaxM3ou76qrGIPavgwy0MtJBYE0WLIrbuy6FMiGj7XRU9NtufFA70836F9ZnvkzOrDs1SYIm
3lqATZtX2PUiOXBKakUykgKLlB80zFDk4O2Avmp+bN3JQ6uVTx5z0Xyx6PNxIIXCIy5mC5TsPSha
F1P7Fi4iVrbN03XlIdwJZjEbLIsiBTGGT3r0odZPkYgrUmCCJzzRxySNSFzHpzSf0cFzyFOI5AmD
phVCd1yd5znRuzCzKhWkVLUX+jmU20aoyZ0N/20uqfcEPrgVol05A093EiPfUoBFO3orotJzjiyp
4cwotOuvmZBVYnXovaVxkWdZmRoZ2jk7sSWgileX/jwprq72gkfC1k1/vSgOLcKFgkB6VcxQILJb
L76OxitlDPTOsnsRw5bIFg8ZUlKjUbyNA8yclNa5zJ6i/LMO+dT5l+BTCQ4RX+9WNF2q0xJFMeUJ
ufP14CYHNVDu2kONFMPsZsLRBRFUqBxURKY1Wz3BoUrOo7fOj5EvVeKAFFi9X5PoYI2+Y6ICiOiU
cVgBa2NFKhUjUBJBo3gMeq9yiNg9ZfLX/R0VWeIho5ayslvxV81venpTmh+72d838RY47Lg8X+we
ErnOzAEqScpT762d74mr5Xbmhq4aqDao8zAJhZFOMDSNN4vgbbl53AiYnzAjYChoknh/abI+TfXW
DJugznVqV1HldXKIfQwzVLSo6FrZitjAvv2PNe5wa622jHUtobX1YQBxUgGRGprbsOlJfo5rpfwk
2FqRQe6U50RjVkGRCiDywwJ27BjZNvVZJ07ZYgKkPGR+edw3uekwV0vkzrrWWq0S6xChRCeIqwyz
nWuPYy94poi+2vr7q3es3rCoKGRwQPUtPTB0K0j6r94oPpTQErP317OJKFfr4Y53B80DsLSXeHqV
lQ0KJTtJBV6x9Zy8dgruMNMkarFfqNj+JxgdwAC/chGIWipFH4Y7yRLJknBAZihgU3yo65+GfFrG
+N99fT71FFNWovSBULfLCocWNzn4mNqf+19E8PEN7n1VJCB/ShhKXtMMJqQv6DeyK/Yz65/3zWw2
WFx9F4ODBh129GlGtpoubl/fgGX2XHSyL8sYpDJAn9Mpglf+9sPk4ms8I0s81MZSDtY6STh6U1C4
ww35MDg1uAZQiz2kr/srXF33N9y9MseBw7h0BrTgkwRMx6qdSz+6MbFZfyJqZg/Ry74tgffxJD3g
tEnQ1oGxD5oeJhnsUZXlaZAj2Lci3EEOGEaGaCZfA8NEP676i+gQ+JFnTgRJHgxJdL54wGT7PXS1
ixxAlAmVJ6oU0xtlVv2o2NNN7OdBdIPrSlxCEe0jBxZFORhtlxiYVnfpff8re84+5MfsAC3qgwZi
w1NzSg+iBqDNgsD1SeCgYzK7vFTUauXsn6BKCs5+cANELvMn+KZ6jLz++DcNcFcm+RpYWg4Z6s1G
forak5HfsuRx31PWfdrxfZMDEVoYIavHRj3GctM/QJVAbb2qytLcnhJDQ6c5wXFnNA9LW+kxWivA
fJHXmBy4ZJmaWX1vJSfkh5xVjDfBoPIAWpiV/E8Uf68HeW+xXNgRZ4U5MQn93Y0KrIR4ijQIcF+A
ySYHJayx+gV5UbQhTI1d0ZeqBX2cfqOherP/3QT+b66/v7r5m0FuGzSjTUd0I7vjkDtLkzlQqRGY
2Sw1X/sfBySylaxs3zILyEOFKtjrKzSobqJD7FBIGBZ335iTQLZM1COw2WN9bZYDkzirTItpVRwk
5+rcBGjuPiaRnd6Gh1US3TxUp+Rr6JXe/qaK/IMDFZb3U6eWCEvxHrQNCdJL6cO+BREwmxyEFIRB
qHkMQXFwq57Gr+Vt9QqGKc1vwRTkjTdaUInm8gW3G8/O2BU0M0qZWceupE4eOxKzw8RHj7KDoZH9
1W07pQZCD0VHeGNxTqm0ERISKrTkU6kGz/KvmiyuFQmO2B9Q+GKFc0mIoulWl+CZZGIe+O6t5xMZ
X3a73FkPyq+VSU0sj7W9MhOFZwWjLEj8vj9unTJVlSZHEHvqM+uxsqbhy6I36X0Sm1Tw0tx2wosp
bhPjUluqpMKwIaQcb6VMckIqCnhEq+F2sIFEWkoacF+MZLD7iNpLEuihu+8M21B4WQd3hLOwzlMr
g5HG+MjojULvQ/VRk37uW/nDgbqY4c5snXWLWkVz9DYmrHrFgX2N/fW1HNrtkyTsXhJ9He78qktC
EmuMUYMNv1nJ7SB6OGxyoFjkn/XwiUOIYUiIfsFUEPV2Ep/rKEbbV9CBRlxJfbX5HEdnA4XEuRU8
Jdd9+v1uvNjlAoGySsYQXb/oApMfCvMkaTekK+25CNjgx6IpU4Fv8JnEMS+kJhnXljPpZaobW1WQ
QNcrh6azoIlI8L34xhezSS0jpSAlYUppZxJITUUci38IYS47t/4LV1cxWnDjqEBW702KkoCyfDqS
AIK76OSEoKcgTyM4ujxdcjXPUTtKKRIZadCHx8g4QPZNcKRENjh4SNqZNGmxrIQd6C37vnJXxD65
T+4mb53elNyHVBRmbOdnLnvIgQXqneoQNWRl3MLswLcePYikx1tlVZtOTtYH469qX1fHjIMNzZAl
pckYO02Qm0u96YZ91N21ZrgO+9efrOd/uaccblB1mBrKgOrKUxPbTbDqOZLeC390tvawsr1LgWm5
7HXf7PpXfzvUICtTIGdMNEXmrHbQrKSWwtDdrA5erBNvbr159EbywjRU4M66iEt1O3C7WORHKOeB
WoVBVsbR7+rpfnmOve6GBPG5PEsI2yJ7RsvUX2i0rMwy/10lP0nZ6nLaWKGCbg7Ft/qfpPm0v4ub
aHX198n7A66ajaTng2oFlvW1ms7oXrWZ8ko7AVRtHjtqWposa2j05UExg2ZgCVvpKWzRspHEh5hJ
x0RpBEC/HT9d2eFeQaWmlFW6qNaxnp0U7NnPkh055SpdCS0z9UkxoRmYeIUTd391yq8sc0hZZmqT
j/UCgRHfutcO4NVzwCt9XAv1BIQe8uP+dxNt6Pr7K2BWWCfFWlIwEMe6s3I0Cpdmwb6JzeD6akUc
VIZMi9p5BmkeCB6fwmZ2FRPFj3I+0vBzOS/OvjXhp+NgsqzqRh5kbOCqGxE5h9ov/djXvMWRfDDm
2+ZjLcjFifaQw0lp1poCdyg7jbPTjeieu2uSF8Gq1vPzO0pdHJ9DqYVJ3VwmPTjy3eUA2hWHnXQU
PMqgRingXy6IL7L0WYjiQ4nCbIaB3RCd2skQ2wwjxPuLEuwb3/zSk67v6iy3jmEGnD8P2mcilJDc
vDQvzqdxuFTLVZ7HOpja61/pN3ZEw/IReYbs5a25DANiovZogbPz04R5K9dzm4FVtGbR16WNnCQz
7SHPDlFn3BWm5O1v4Tbs/uMW/FAhjWjMEjUPAyyzwNzDkzGwMxremL0Yohl50cnipwilPNVolU6r
9pH0nXjZoVE8EkwYpMJo67G9oWAbElO8iHaUh4+wiReEW+ZRfWB3CLdDv7VjT2M2PUreKr5YB9OL
Vdvi8e7td8aV83BQsqh1o9Qlxq/X9hXJVpHWCdE5QNzmo2g2R2iLAxEqjdBva9O1cQCtxI8r/W0M
rrf6iblCpq3NQ6GiZq+j5wyzHxzoF5hy6nPZBOun05zfJNMxFKfcQVryBOrbG2Egud5Zv4HXlT3u
E5ZjpFh1qbZB0jv5S3euDmDUg0Hzaf7MPhC38v+KMAddfP8skft0xMjA0jPPoCFEZj//mt+mt2rh
mOf5sPaHE4bUi/dXeegrm9wnNMbQwDhlHAVKwxw6HGLU9veP+yZiXlngbgE9i+NO7VfdifFm6EZH
GmqvLUXVP8Hn4p/X+cKSMrYwWJuF33Tz27i4/2oVfEfOokUTtOPRYkmULxVxZOtb3Ak2SrQEDvZ7
E1XfnuG9meZ+TEZbawQZqM2hyCsH4x/NOcmmhGpRdpIKuwAfcP7tbSrS090wkMDQZHe/ViE/zNcJ
oULgBfw0lSIlaZqXgArzI/IC3Xn0oa/7yfKmzNUe/vM6a2/iT/sfbfOmubge/6hWE5w1hY64rPXh
tJit3WiQLQbv4KTZ+5ZE345Di7QpoKdGNVQgajdsTbucEoEF0QZy4DBa/SiPBKREffu1sT6R/qfR
C4Je0SI4LOhMTCFgmMg81iUkCpQb2fq+v0vbnTBXH4TDAjaSEYWaFtwgL2tEmCP9Hz9opZumtuQN
GL8BZfTtgu/kQAfocRHNw2z3Ml3s80FiBtURM+zU+BSdrXvlnINgLvWzmziogzFIvEwoxyD4any4
aJaFFXZRhUYOw9H7r1L8kI9E4BnrZ9m5qfhw0STZWE4jNlWroFNW5F5BjXNr9L4Zm44cyQ6GXj3B
hxScLD5kTFpVUSrMHp8mBYqVUIfyR595oF5RvhZH7UE+FEh8iEJ8kdHVf6/efWoR9hqb1wmI8JQt
N7pyKLJfaTsJ9lNkZv2mV2YiVOCGrKa4sLraldFM31M37H25agSGtnPcV+7Io4aKsTdMtGIMLFiL
+eh0+0kCCDO7mtPdjjeifMof3F8zCWTpVRktie9XJndy2+sRcsHV9yxQneVZOUrg/9M/Q5Ntpbk/
iO7+bUS5GOS+GC1TNWvbJIJMcvstLMvPKtVFA0YiG9znamqSDnmBSf8CdUxUMZHTjD7FZxljspWf
jY677/rb3nFZEvfNhnwER2WBMdmoH+26Me14jfDPKvX37YiWxeF9OPaGXoB2GzXtHyamYsZUkJYS
LYRD+6yUE9RFMTpqzdDzZSooohv6MabJ12bqP+8vZjuXrl52jQP+RTIZWSzM0lUUWAFo+sD87pSf
ywBzdYfo47659ZP/joj/WONhvjNrPUvaKT1pzEsUdPuA++evhh4uK+KR3WBpaqjggj5JzamuZ3fJ
mN2Zkbe/EoEX8NiuWLMxgK8SjeALxTiUweKbvFiS476VP3wei2gYFzFMjW85q9RZbiMJnNYracVK
DcpOIRrOLagbFo6waXN13d8/z8UaeQ9DI7T+zKJszGMSpN+KZ+XcOsmhedUQEZ6MB0wG+rlsDx8l
V/TY2W5504huUUtbNRzX7b6CdmbOOZFGKwWnUOhXkCpap85DSP2JOA238w5XljhUokpNh4ZaK4NL
8qEY7KG0C9BKYIbpVg7m8GSdBh+icaJWpk3PvzLLoRM0S6suNnUpkOjjNH4Y8p9z+7TvLJvhxpUJ
Dpg0ikp2roFQaDa79DwPxnCHWX5wJqFlm9xjQNEobCm08psGyWgBKIqWx2EWIVqcxGQOj019m0D4
QC7sWNTgu4mLV+vjoEqrNA1TRjhyknWYpse8dUFbR0TTnLtWDJnnXI+I3JSqAh7VSjkvkJnUb+X+
QW7/zX7BClf8bYd5URqCVNs4lZVky2AzqmwzL43ebZCdFcUz68H97WBrlrZSqFhrGuP98TLmPkfa
BB2lvUO/a+Bv7o7VKrMWYezMvBOR32xv4cUatzhpblgxpDQ7TVJuN5AeNr+YVmb3jcDhNzH4alUc
XCU98lGthuHUtH8co5cufdk/UNth2ZUBLiyb4iya8gZYYUQ2A63uy+K2QArJychxQAkHk2fotBQJ
OwnNcmBoUKvL+jJFhAGVWdlbGW8G20I8SBC9o8IteF1un93L5+IQMTGnuAzVAogoP9PaM437ODwI
dlJkY3WZK3wvWyVU6wxVjShY56ZKv0a+SXaSX2XQQCc3fMRUtpLYPRN4/tvc5p7nc6CozHJRtepo
gEZxVaEo3AgqvSW4KDEajotUccbzqohdfKw72/QiT9Sh9ftZQLSj4FLT1tSvxnPYYdgT7AQ95vkQ
9ziUtYfGcqKysGthQv33Mw5LqqxQhVACdiHOWaHsSaoaPLABZd5w7v3hWB1RJotQqVr57YVJ0d8/
6Xt7nJeOi1ZMaBhMT61my/4IomkPzOUHy2m/15Ydg8R3jSBFzrrxNINZTVZRRtdQZOfnZlopUihT
aynAkAc4QkDi7zO/hmDk2kcAmnZB+4fQHretVj/nFe2TKQDF1VOHmd3cp3fsvDjVXQ7iMPK4f1J+
x7T3y+N2NYIWh9xCzDrQqw9L/anWvu3//Q1weW+AO+2FMWd9bEL9Fy+XN7J5Br61m9aV/MyLUIbO
/FZ0CIV7yJ1+FrF+RE9rGABdfMXNDuyngaxSDkXnxgf5vIg8dY0E3h/692vkDn04KHpMCiWEWuPa
+PGfwRYxrZDoW3FBj9xHJtimW3bq9NGZpzupexV8rNW59hbChTxSH8b6kDMJeYgO1Q7wDa7DaVmI
ZmBC7NKVgvTTvknBmvg5mmpQtUxlmKNR0LGNKGvJBJGPyAAXHFBFjXItrKQAA5PgfHUmdP7uL2ET
ci8IwY/PyFpXNHGsJycWjrakoR7EqB3R0u6p7uyb2kjcv/M0fnBm0FtCC6lO0B9AP3eq1wTjbQnt
hmoGL5gOPT9ymHwQBKNa5O2b3oTfq1VyQKGBkKPTEXWDE348y6N8n+bQgK//76IM7xfIwUUcVam5
VDQ6qXlkW8nBmIirRN/31yICCJ64Ra5No0aXAJqYDu2LcSj91Bkw6Dx5FGOs4ubijaap96viAKJp
01IFGwMGkFCzXIM6dsIYrRv+qN38mdj5AUyb442In2P9qzun2eDwoi2JOelKKwUKWHtT9lNtjrN6
m8ofklHgHKJDxuFGl9K6pgqiDlZSxFfoQJ8JSkv7X03ggfykTC43tFTnPAu6Gix42l3BbiNLcP2+
yS3s7Bk/LlMtSdrVMa6O1ss+1x6GVz8sT+qp+/AWhje2cjI/qG5ylyKU+9+IQwV7yQ/MFOD3HrpQ
ho5UhtetdCBaI4BEAWCZXIgRtYq01Kjvniyau1VLbF39Dl2JTFjrE1wn/LBMqRmU1BMcUH7ooZDW
gtG+Ohofe3dtB+uPrWgoTrR1HHhYspbJzQKsN+KvmXzQrchVR1cvHlPL0efKHptbtdUx+BSUxdGc
bkxTRDbwB2Sh5qqCDc153knHNBzBwoNsYItm5/tVBF65KZDEahz5+3iGEp37F+RuK7hcTHI3XD5E
ZQtqUZDRK/FDNptnXVo+6JQcIJc32pkYPbf952KQvH9cKTHabuWlWjswJrf5kB2g3tO8hs+x03np
M0VHb/yUKk4xCgDgD7ffxTDnuFbVzgZIYdDaFXSB8dnInbcJvYN5rzh9kAfqQT+qnyxXdPeJFszd
fZFMaZwtIItKlyCimUOUH016F5uSYIEiO5z/lkVXzZA0D4OMnK32waoPsfG9FnUwbCR53zvM+m9c
PY7rSm9mOSL/ee8vboGi/8oStRLbsIMw1boNApePxt19Qx3KVrO8McxA+N7RjuzUfqH+5GXH9JA5
Ip6DP9y1F3vcrZdHzBiSXk2D4UAPNLKL++mVQcTAWyltOmcmXnq/zquKZss2csrvt5W7BMe0lWQ0
wKYQhVjVelcR0TxY+4NEud0/vKn+WSI/8dX3mjb0UMk+ZZ91f/Zau/4YuhZeOINX3OFW8kUHYPuB
czHIQUwVd71KcrAu68y6kfTqxSDoJkvDj7PUOEaLyUQyWJ+o8mn/xhculEMaK8laBdTe6JIG5cji
GgOyYQPImOVDaMcFegOYsFK5HWVclsphTC5r9VJKSheMGnvWNHCOaew+VxtHsLQ1Bfp7oHGxw2GK
MXdjNrVFehoqeKQWPSktkm4WBYlg6qZx+LXMlg9SUrxWmGHYt70NMwZVFEUGE8jbSOjV+Q+TUEvk
DqQSjQpHLW4Z+QFYtWt63LeznrTfl3ixwx2IGG0H+lhQK8gnTEB2gaZ9tZZ71jpKeUPC531j28Hu
P8Z4QrWmStBQMg1mMBaxTcbKMUF2FiG9LXk9ESQ1to/DxRZ3HJjeJao6d3mQYXSVHq07CsmGTnzO
t33kYodzfyWOlygNUwl1okhxjMGKDm2xjDZbQpD6admPTgMIkDkbvWbSQrsex1RQVd8+Dpd/gTsO
CaZo5jRC+kaXT/ny0Cdn0xK4yR9O+cUGdxSksJwrcIOkp+WJvaw816AWSlzynLwoEHKv79mBCSsU
onVxVy1LUjAd4Bycmu/0exqDvH7V38hu9NpdxW4yr7rNbkVdEIIDQbiLN5mbPmTSnGJax6O6Xygf
9eyg1U9rWbod/w5hLtvKXbxkshoUE/r0hKJTMEiGo0Vf21qyuxonpJsMp55Tl5DlAH03UU5k/WQ7
R5+sO3EFMaCgLFrZQFtQPHyE5ip4S57+3XHnsCXs+7KQGE2g7l7RU0QJNK6T2SRuPU7JE2Ga2dhR
Lj/sWxV8QLoe2Ktl9UpTKyGmh4/RCMEKFWmePEZHwSFF95MW/uxif9+eANQoBzStMuQlTZBjL6vM
aVEWn77G9UHpVLeDKOC+LdHaOLBJmElqGTLGJ5WU3lQpnY2q2p28gAuYDkGxxE7bzCKhyo3y+Bo0
/eOklMMXOk+sGyokz6bvpl8v9low0UELvHJ+97GtgX0gdERq4aJt5QAH6rJpQdoyOZndY1o4RTbY
Nfshq5JjilrV/vAgvCyQA5rCxMg8idCrRh6ac3rEw7Sz5R/RC56nh/SeJphZFbwiBNBGOZRJB2XO
qNyBvjQ56tMRnjq3gpahP8S6l1Vx2BIrSqxl44Jr4YE4EmSUyYcRC+puRTLKgliFckBiyaQaSMLS
k0kH9DVCgJJIt9aMJKse/ct94yClLAjGtmMZsn/VQyt91zBREB73z5jg06g8fjSYDSQplHBTyGka
kT/1lZuZgtFXwUHmO9TlEW1Py4yJaCtL4Nuf1ba25c5Tk4cSekHCZ8+KCztQz081kqWZJb0zIpDM
9r/0U+9Hh/Bggh3II250EuU0RTvI4UVcNktuTlNyCjXyQgaEQONrbTF3/zsJri++SX2p62GUVQWs
qCgaqMmNKWUCZxP4Nd+RTqdcDY0I0n7afQ0ZkRoVWuOrIpQ7F5nhscDow4pFFtJRqBcYGMlcGz1r
zMQhsvKhIbLSNhoJ6CHs+HV/C7eBT5fR+yYbGvpAONMSkmAzNAAiMLy0L/Sc3KdO65ZB+v9I+64l
uXFg2S9iBD3BV3p2jzeakV4YsvTe8+tvQuceNQVxG2e1zwp1TYGFRKFQlfkQg+WQX2M/DIydOQaR
GkLlgeMSWonmZ2NYbuL2VlInztY6jIudEQaNWq3aOsiaqeGSfRqS+5bHm8hzgoGg1DQXseyQbY/k
eSzcbb2tee/oh2ffLxdMtt8oTvtVRcsO1O261F4kd9S8jIxOqbuZ+nA9BHimmOylIFEmgL3ZCPT8
Leu0FCFuOJPYOFtev02V4F83dxjrO88oUO2Ss7apUdgCGcSJNIMVCQ+K1IEV/yxK7nU7B5RJyFl2
hhgMqpHBG5uAr7R4kV85KYZZ5WeaL702rugpthoIHzH20Tmxx53+OAT3nW0mdQE3uTEuOhh4ZhMV
A2dVPaP0Vj0wobER8y7wx9nZzhqN192STtooalBoT8Anv7xPYEQDkedz/KpC3iB7Eh0U8c+8OxIH
N0yRwY1BEbNIF/QoUP2lDzQP7Va2aqlfzc4yT3OYe7zi1vGmA722IqqmqsjMptvUCZ35Ygew3ypL
wzyo/kX490qgNGR+2WAvDpssFkPRtfmpGE/m8iTwRqw5PrAXhWWFVERGjCzs9C9iP9wnm+5UAi8Z
41lhdpjeYZJ1WXBpns0HIgaa+l5Vf3Py7haK2VtVA3qmKVWTUwFduWFaz0AQ+/r+5XnBbCGpS0vZ
FAYhBDOdbeTIy1tIAc4qZ7D+uKyxc4X+HbvNo43Juva0zEZeb8vP+gm3RsewfaGxV4dqnvAEN4/r
+juDzM6Z2yUvR3MtQoRBqAVTMJ0Wl8qypg6o4zgf6hhtLxHNnLftMMqRQdbkNGn5faOgZpnUkLXS
3DbVeStJ4+qPFHPnGHPsmpiGjdDFjVEV33hX0c2X26Onv8vo5OM3OnCXkcGDXF1wbC3o+Oogcis5
UlBDJD6/oSzCgsMVUaQBfcU39kogG+IopypqQrNdtjal4sn9+l0BZQweSc8xt+HrH/D114djrwep
saLzf8UOa0a7wjta86x+FEMq4nsnubkn4TYXXt9wB02Rv6Efe0Xoaq3GZNqahslNFtJj5H6+K0/T
G55kjdvkbnU6Sw4a/8f8Frnc6iInUNk+xWk0kg1kQN3P96AMD6Jfx9cohJLDIwasbsYHTDYs2P4W
b7qBwsi1D8vADDqC0CBPr+GN9jXN/Cbm1KI4MMbeIDq516umHVA1hUr8+irVmVXlnAyOhvo1HxhE
0SuirnNVaKGI94Fk2Px8BZ9MVFmKehb13pvHwVZmmZNl8zxjoAXUtkuEmXvMSupOqp5E+fsWB9dD
krfJVQZSpmYZiy7DYx1tS6yfKFtTigZB84Rw8Ml/O3FUBlGmtWp7aS2pLsrnennRpI9d/vW6Q8e5
9q9dzU46iTma+QUBb/Jb299HvYpEY/igRRA8x6CQrvEQmYNa7NBTWsxoQ0N94dS9jx+qBwpaFY4b
cHdinAV6zBxKI85eYqefJhV3STSqIieUPyrl7QSGrevLd2wAb2EoKCkynhSxEXZndSrlfZRLsxCY
5n0fPYnbX4X05feZcNNxMxn6XAXPX3SrrVDhMV8F5e26D8fb5mKDibJkAc5CwS07aZnxpTbWh7L8
lhm5d93KMZz+ssK+s7WtmhhERUVBboXc35KC2Ki2Q1JDFutgjhTZuW7v+D1fvxhkbpHVStJIMNFc
O3mdpz/GQeVFTqi5EEC1hFvZKx100XM2LCccfnaJ7cJhBq51a0O7wPrBMuq31OQ8wR4XUHde0Q22
s5C0aPOqe/QJDcWMXlsc/ioUec3KayX5uzavHthXvSFefTUROdjHiROZOr8zLS+R3qWzqIWrGLbr
C5qiMuNvzg2IkWqqiW1psvM/aaRvklaCxLAxBK9opQ/JDBL+BbTrUZzYoqE8qBMJ8r7iZBrHyc3O
MBMsslT3dQEpnjD+IJ/aOyrxqobKreZDLPc+vk/868F5GCc7c8yFSDUaQ5xWXOs2+aaQXxWTAxvH
xxQkh02RriPkjplv1UY1biloh1UkcAeVLsr5s7VAthxPlKfCFnnvdgdMPkjVdgYZEJGbThV0gsI+
CMjeqdyx/pGSJpbf+KORh0fWxRQbJCIZTKnoN4yqJHJiY/r9M1pyg45S2JeQ9TJEXoH/+Ea2s8hE
hyIqOplMA50Iz5NDU+3IMe7IZIv3oLrGaNWKPjYe1QTPSyZE0KpvilW9FGGRiec1Mhw9HwKyGQ+T
CM2e5q/geecigyvgWVskocB72jYkbmO8zP2CDYg3AE4GcAgiOzsMiCiV2mngEAXNDl6wzZeS+Gb9
+frmOjxpdibon7DHqalSe5EkQgjqDGuaZIdAREa5M2ROcsH7QkySW0SRWaFlMj8N6LqrgnjFJyqs
VThtEk9L/HjVDBODx6pqQNDwd5fSIa/GacPDYzqpTkreDSJ6ZcFp2aCY8EfSblyMMBGXatG4IM3B
bPMs5XbZxaZViXpuV9VaulJcfU0b9UzMfuCBL/3ha4aZ2GurrTRnEzfLJEweZIg3g7fwRNuk/y89
9RSIrhljAlAfkrE2zBLVXhA9bL7WP/SVU0V3pLhNZEfLOUFynIbsVpWJxsjISDGnbRSKmvXedA4q
v14MwqQMVwjI2Ay209imI3LMHu+By7dkY3PKl26GovFJhvgLtNKtuL9X1k85Usjrm+24t3bnH90l
u91m1Gjyqzo8rK2P1c0gWwvUa8GSV9sYBIW6bWicanRTQ2/TdHgUa7xdwRxyySRWUkLEMZTV85rf
xdGp43HKHx/Ul3VkjrVNGRJREtX8pGQ3RX+HnIuzfJzYZ/u+JbJpQtkgHGU/eqRF6+xL71D+lsxd
A17awVkwdkhBHfI2HzPM4gjQ5V3Th6H5qq2cDJVng0GRTYmaBVkcTmf5BlM+Y+VtEicR/Yds7ddX
YQcRBEOPYqntk7Adk6d6LH3BaHyJLLbQdt8USm6lVIolj2gFmatgTESfzMvzpKKKc/3zHR8Blz+E
AZOkHDcMXyM8JCO3puqxrZ5kTMXn8sPG0wf6h5TuYosBkl4x6ha0QgTFsM1LA8DHXXozO6JDKXl5
7Scc/GAVWRuSzFXeTmPYJ5Xd6f3ZJI09C9BwxgDt9TXkbDHCAEibzl2vZBCLTojuGYIxo9GMfLlu
g+cOgxRLXpiY9R+y0DDvlWi0qjV2okG3lI5zhh5GPyjhdBkzHOiQZQJizI1BMkY8zy/TeUsdXXni
zvIdxtzOBBMHsdphECfBBls1XDKTWrdbqa/Qupo70yo7Yy45f7F4O4PMWSKV0Vq2izSC5XqzN8HR
5s3Ohqcp+XbdzvG23hn6IxLIWizSSkL9tgXR9RN4ZNFbadjxZPU3oiMGkXvd4mFY7AwyYZFnhjGS
pMB8RqO4pE6sfsXZRSK7Hnkca8cX950t5iSRjWaOI73OQpEYnmws1mQO712v3c+teSuWWjg2cm9r
Kp7UO5VzynCiku37L8p06+cYGXGyddY8OaMeaM3362t5fAO8OGgyOWprYrAgXZLqJI2Zq863gxEm
TZBiyH8ykH5o1rp5puBPlXfdMOcjmsyBI8ht2c8atJtM6aZAmlF4OOasAj2B1+0c3wJ3DjJpajU1
UpPoyHQ0q7nBpToGI2/pi6FuVbqFnnE35kulH4LjziaDJ22LAfGYZMjj9HNdvTbC03WneJFB/32X
vfXjGC+dFKehulWOnvyQltFKWk5ocBCL7egZx7wgcQxpFBlKHk17L4hPhlLacTFa/cBJfI/z0d2K
MSDSyabWp7QFa7uPRN/4SglKk/vmXJ0XaJdAc1aBUGrppB6vw+y4vWNnmUGTqZIymV6d0JqV3i33
qz3jFRCFkMzSH+bRWuw+lM9JUDrrmVfvoeDxx6VmZ5oBl17XCtlQwHGx9roz481FbJ7mVLSgfmDr
kl1Mr7H+N3neL5PgA/w9clCFkAvSokt81M9T91waQV2+Xw/O68Evs+RDmlj1qpbNeAhvv8Yd+GxT
TrnxuE9l5wSDHbPclxvoDLOQ3CYPxcfmeXlTUWR/6Nyf9N6JBX7x7Lb8ct2v65tOFhkgyZZcTFcV
vamNZH6oocpqym/Jkjr/zQoDHUUjiySa8+w0RWJhiTjZxprc6iXvQf84Md0tIoMharKBqkxEA3hR
4GGYTmFgbAf8+XQyEEo3jvDtumOcPAGiYr+H3gxRoGaTEHqgOrlPgw2tiZFHKQwoB2XlczuLaBT8
8+6SRQZS1LTK60xDwVH0k8RBcfN2CNKbrEU/hoZ+DB6Q8MKDwZFF0mZV60shANdm2MxV/IgbtmLX
82z+VTv27tMxuNHkWho3Eng7KP96isJmE6ye5IJk2eV8s+untPwzPdodNKsUr5Nsbjl6TNq7yqtv
y/zL9rTZ0Anw54CItpjZy71JFces66bpcv3x9UxJN0QC1iGJLYXrc59SCVJwDKTCd2UqLGnR7UkV
Py7x9kPW1MyttZmzww+RC2RKoo7FNTX2+qRVPdqR6FEgLdl5xLQc+qyer7t1uKA7E0xQpkUOmjml
RT7Z5W7dxe+1ZPiQ7DzXy2b/N1NMQBplVwtGtUahpnxb1TdZf+2bMBk4V6fDM2znEBOLuaIJYpUC
FTNQb1XeAlKolg7HcQrQx+hxscMmw7JJIFLca0j6P1ShAaWU1F8edUv0oJ+OItVfcObiZWRnj8mL
ofdhyqPYLOhn3rwmpDWeFFnjdGpxp+n8MZA4pxonMtiEuK2WIhaVKgv78qFE0lM9D5lPTE5QcELc
ZA4xTPWac25Cr3IeMV+UWEJncDbu8Y1it3LMCYYGEcFABgxOF78EZpT+6E1uZ9EzhacOwfOGOcPI
JjXRJoDKrq8gRDV8Hhbn+h7ihh1zaBEjluZoRnVdus8/TzdKEIXkBe2/oAZxxYA88TSOeB4x+DDN
0BVrBRRHBwVFWSkBKwCPAPjwoNp9HwYXErBp1mspJKeFrNa82Mko2+b0yFk4mkj+id8EslcGQZ35
57Vsd3L0hSGYSVZmaOJbQLg+BfRd0TyVHk8B4jiRMS+WmCBQ57xthbEsfypGUqpVPaPKbxjrLL0N
rDucHUS/wDXHmIgQikGYMcOahePWu2Y/vVRm42voKDPj5hanSnh9IY9h4eIdExBFA9gjUwEyMwh1
6CWKpXVnS1rtGQkHYo/j4mKJiQs9GysFHFYYIDVmSIdh2GuGHCuaFngAQTGGXUHFUHGWyhLIC1ko
r9JckCYNdz1yO35Iz9sZ/fu4g/saXo7GM79T9sgxxTCgAYjinqiypPVRUwwYH1UhTNatdry+5+Ae
m3nyqEcbd2+E/vsu3pW+Ljt5QDtOQgkMJjUVgmaUefrNR9Gwt8LEuoAGnBKkN5QVsbW66euS+zn4
6Sfe5BrPGybIs3wC6/6yxqduAAmppv0Yi/b13wf23hUmsHUM7LeJkIL9VLgHEx2UyV/67i0ruD0O
x+F2+fxMXM9FbvS9KEXB4Emeaou32b35JEKQTPD1c/Ode8+hmcGf4X2xx2REZtUSaZlhr3UhdkGl
p96yN82X3Ow08IY/D+smu1VkuyqEqBfrZJ7aEJxfkyPbjRc/aje1rzsFBCm/SvYA/eTsFYb/jndx
b5tJkciqN9Ms1zT1m10ZF0jBxf2RnvZQZgrMFy5ZJicqWXJOaGuZNVGxsr2LJ0tKZZPlVP/atOOw
DtUbSbWq77wizeH5sneTSZl6w4jKPsOoWecsDuglnekc+/TeOvjZLe9afnS67I0xMFIsqjiXKejA
BPkmiV6jytOy51R+UFXOJZK3lgySlKtWSEqHJlVdex/Le2XhHJOHmdPeEwZCFpDIgFhl08L5RJ9I
6SRicR69FQm7HBQ+T2Ke5w8DJ53Wm63eLWCFkk6b+FoLnNPxsE6494eBEa3MohhjCcicf1YIezty
qrfyFhFPqxjgv0JHUTOjnmxwZV95vjGIoi+S2le9JoQyRpbQi53xWvY5JyRLy9nqctnUiRwFK3k2
lsRqMVaEtu/rgM/xgu2GGUWZyOi6BS7iSlBuyJe+XzfAORxZZk51SY1lShIkLk1qZ5MEVs57VSeu
wKtNHC4XUVWqHq8YEjveFS0kUapaAqtj9yWndBdgJW7c684cw87OCIOuqxyniTChGLF9nZw0aH3T
Xb+pz4ZfuZVfcQ+Sw6+zMyf/nr+0MZm6mPYqCQG5XSEKEpZuFEqf9Od5tKF9jdI7L7U9hoidTQZZ
lZ50ZTOjzzupLfWHaq+v9WsmWltid5+l29yJnYZHk3IYIzuTdBl2aZpWzmujjmJ8yqZnM0scbRsc
bQCzB4TqOB/wMA/YmaJRtDNV9yoG14uS3oOzhwY0wQMeE5o7zF47XNmJwxxnZ4sB2yySFCFeuzIk
r9pXyTM9LGRvr/cbFCel2yy3yrfr3vHChYFb6EBkZVXi+EjaF7l9l7mzqEf3R8UkNGOXweTINr1M
HYmVsuyEsGnGwCRWEjduFsvWILvifJb10lLLoOCxohzOLu3NMttgkiujFTTUR9Tb3k3vkL45iVc4
4CdCg4M1uMVTh5GYIHdMRwJnN29c+xBZdl4zO2LRW1OVZikNV6VsPg6Qqf6WJXGUOZ3ejJyC05Et
UJxj/Bs0FLgc0S+wi0+V9FsfKZgtlsrMmTLoekdJuOgL5+A82nF7MwyOZZ0gmqU5ony2ftKzc7s+
9L1TTZx05vBNaG+G+XDqIsiKZmIiZrZRr3sxvMzTSksPwVHfWRDaeNQ+KiF32oz+Kpvr760y32tC
Y6e6JBiMmU+0u2cLmnMcTi69ycYeL8U5bEbYW2PAS830Nt+SWgjxiK0l6YNQncXlpg1WW2sdNbYE
teOBGM9BBsTSWB60Ka5BPI2nBtQ6AGMFCjn9S3GaLe6TzRGM7R1kYKxuNzQZ920SmvFTFp8b0ZUh
ryRGD3X5FIm3IDWOlsbViDsPQc2bJjjcD5A2MCAOaRqayhiXGyiiQphtBtsDZDg2ydem6ElJ+sd/
j5zqzgyDnII4GYqoK6BJ0M/p9LKpz9d/n+cGk6c2a5sVWt21oSEUdrksL7VQP9dGw22sODrf9o4w
Wak6iYIyKBh4buU4tvIhsvFmE+Bx+b2PTTfPJKtdkKvEI6bsC58kOacydnQE7eyzM3BNVOnNaoBp
NOvB+xkp62bFM69NhTrxxwa/fC128q0oElLEAg7WDE8AvT8EdBaj43P/cb4aO/ImjKiZk4H2X9ZW
R4WjGw/JyVPyQ/wG2gcntsGPHjvbx+uxciDMqYEr+FfMs6UxWWmxdkPch2Nn6U/inXSvPoones1t
/ektaizpSfwayw4uu/+HJ9PDLmsVPXcYd8G0i8k+qUur1Etps1F0kTsrbqERVz0YHiiGXcmPChvP
fh2VKPR5XNXHn/VimEHSLRP7tWnzJSzCNOhvU98ApeMacKlbD+Fz5yADn0jhS1kfZCFIbqpwCumb
9+a3N5RKXMCUPudrHu+Ii1cMggmq1qZ5hepggTerzdGC5DnNzvKL5jdPlIRnHO54qlmH15T9J2Tg
TGoHSjmk4pX9sQqpaH300nuDiwcMBAyvE/rwbWlvjQG3btKiVdaVKFyzyDLVAT3kxC7EwRaSLtDT
+Bbe290i3ZfycFeNM09r5HCbQv9G1QwdhH9sb8u4pJh5WIsiNJrpQdlqu467OwXQd/1L0kX7A3V2
ZphkpovmLiWNjIFE8yFqvKY6b+KNoL2v8/frho534M4SPZF3SaDSpsmQtEKJtGn8IXmz30JggjJ7
j9BoJNZgJy6fTIJrldl+ZV6hh2EGabO23JnRZsmy6pQCsSfRLgr1Q5y37qz/KI3UkaFL3kyiNypu
2SXhHFcOGT3OIhzum90iMLt0jSNI8AgbSAmIX4TtZ6gg2yRMbyJw6Sk2pZHmKzcdb5ydUWazSvoA
rvzBWDDo+pNqx6lt8rH3cNX2kkfeVZv+2LWAYnYp0eK2zPQZvUuJDlBvptYpihRXUdKdFhAkupwV
PcS9nXPMPlVFo2iLSAf3t0sPk9QlDa5PVAmg8yOXe4zx3KNwv4viVJqKOZHB8TL9LPEXTnwGVfxD
F4yjpY94WqI1k7z1N84V6vj8vPjJ9seIRZXp1QjJA+Ve9+W7zstSSwelLeQj3K60KMtA0oKnG080
furwWo54++gnXO781lciNkWaxgBfGkO9XTwPUKa9rc7mq36veq2Hqz8oPrg4eNhVC/Kk/wXCn9G9
szwZ5qCB70IOtOfNtJIX/dR4JCSJRZ578Hieaqfyeeh/eGgjTSASHg8xtc985a5pEVSqGYWyT04V
zCmY80UR3ucE7zEc/LLDzrwbIJaW0x6DbagAPJEPtHIt1C7kb2yAgZ9gRWeLJ1n/DwuK2z3GBNGB
xLZ/CPGCs5vg/XDy2s+RZtFsk3wToVQaP4AI6z458aj6jzfNxSID/Vo7jk1bCelpFl8wwzGkL1P7
oau9v1rNixkG63Xd1DDUlmtopPlJ9nzGtVzU7NinLwGdPeKpXrB4Kr3Hn/BilEF0VciHTlVQxim0
r233Tt6uO0X/+59wevl5urS76C8EoarlEeNfgvwjj1Ora++mhHf15hlhMHtdB9MUDLCxGaOVYujF
G/30dvONx9bRrT408V6OQfHwumf0R695xgB3ipQHDPR9djJa05tSZ42esuWTKg92+VfCFBDa+xXy
zH4GeUQS9WlBqR7ypxHKd+Cs9kcIJiYgAeaJth0XiH5Zk9hy12R0BkSZOoKGlOlG/9w9Q+nY/1kd
ojpQiJRX7SOvnHc9DEG//3ucZCoZSRTrRjjKL+jpqUfOOXs9RCSRyRNBGGHiZMc1BpLHtYUrFnjU
tMe5Ezj5KM8PBir60aymycQMhTTgFrHcYYzbuh53/3CU/W8wYDjz96VaMrL2EA5OUCbEQ/biNN72
ZXpoKReXndfWVljpe4eRW/PbdcM81+gS77ayDnWEpMxSIdymNw0U1AtPLOvwleMS5mgu/d2CCvHp
dd5E7adGaPaNSoXE3017w5thnllrwCvNX8d1ie17TppoMtXFwMcq1KdE/GK2w4QkoEElu+IS6/9Z
BDJVXZfQVIMZc11naakgGz+r4iTruMFPTv0kBUOwYAi8s4pHbqMXjbLfsel3W8xCIsS7opeTBNkO
8WVXOWNa2a1NKw8VV4ScmsQJjT8X8nd7DAB3WyWKHXr+Q7n1Sjlsu0+REW5ovLkegQcB8rsdBnNJ
rGtC1adRmMiW9hW6J+johnpsuBCbzp3QF+XrFukPXltIBnhFs5h75G7xSVC6z32iYCC3cfo8DrtR
CaEjF27FzKM24Xw8tlqHrkbF6DW1QH4jebpd+zEE0RfsAsVt/NEaPl53kbeobOEuqkxhrnu0hs6r
3YDYpLaNJ6mzix/TT47E5LHTOCBJV+3KqrIlPFPMmlUotPTUiq0bm14uvfT6ZDUzREibszG508Ct
+Px5z/otdNj6nRIPjTKheAjyQnoBoKOXi0VuVg8dOGde/s3ZDxqF0h1UJmkq5gok30NFn5xOyq10
rFyFOPm/71D93SsGk/usW4mkl2s4N19HCW/RuuLVUcMpxB/cwH83w+DJgOx37BuBiv9JnuLUSK/k
l82vQ6p8mvBenjmbTmPQRK+rst3w1BxGPVoTRqN6ncTps1FHn6J+tip5U/CEw+sX/DNB+N1FBloM
earzRq+2cJbARtc4kfko8EbceY4xaFIaxbSobaaEm1h8FOvBNauYOGiQcKJkUIJWk/B62XIgjMba
lc3G9r3JcbNF8ogWjLRyivydjD/+G37oTOrWpxJI2yfTRIU4Wi2qKZ7b8n0e0o46cEs5vAoND7DY
5jZzJjXKiw2C3qbK06nbfdHc0ZFsMHOcI/ffs3D8Fhk6k9JthZH3vSE1ITiJKnCBque24mwwTvDp
DF7IxrzWcheZoaF805GDjKPf87SZeHHAQEWzpWuj1IYQmtKPvnpFJZgTBzwnGJCABGFZTTEpwImt
+/3nGXoHEGfqggVNMYVb3Ra5Vfi8LkCeVwxWrNUQtYYQt+GMR61quOt4k07/gH0qISYxdJVojFtJ
oQ2z0Sw4rKjoqWwpDrYSaG/T6GfNt/7CWcbjg+pij/GIxFqdzdBbD5efx38BmU776//UA42P6tN1
a/SP/xMcLsYY1CvMVdESNFCd0BeL99sy+lTU/sx7L/6HHXsxwwBfCxpkY9q2GA0+Q0jrjcNZc+nz
P01pMh917etu8QyyoLdGkWFO0C3BhRlvu7QnjITr/WLXoejoAV99g7OOLAZupZhNrbER8AYudkfG
uxFshfq8BH02vXB8O86efi0mC39DPsQJGaIImYyEtytoJrv6g46mm0B3dHS9Ea+6jVwxtmYIyfIy
m4PiAEXDi3UGDc1NiPAigdbBwRFtGbPn9SuZLfJN+CDkVh22XnFb16f1v8UpC5Brpi/CRAY9NGTB
XqYfYH+ypGSx6rrjhM4xoFz8Y2AyaYRtoAJaYa6jdyRDx3igwt3g+kc8xsqLFQZUZFHtuk4rtjCL
TlEctIJikY175TyOSoLiM9FEsLdSX3dp6CDP21ZTMtoU8hK1RU6gUrGVzDbc0ZNKdygsGaQjyWvi
r/51/w667WmYXEwzyyhPJBkLVV7CsXAWLwabT3ymMsegZAajT/21vgFTxi3/wsY1zKxsVi7G1pT/
P1VN7MKLXrbake6WEzTs7hd3wkAiZDlryeXR5fFWmwFudRL0URcXEo7T64I+zTT5nEmfhozTJfYP
B9JlaRnMnrtYM0oddRiNTI5RCV6cqXYeF7ba56VlgjK1lqcHUV68uRXsqe0cvPpwQOh4l1z+BgbQ
t3Uu9CqZ41OsvdfLuzQ6nPiRDw+mXwbYPutOzeIhqXR646AdHi1yyv4jHQ0RAyNU/ps3bL91TECx
j9Y05P7FG/pitIL3ySgo/nnMXryh3u42Yq9UUdePBJqmXvFCfqigK81t3Wpvqrv1hT/GxYlEg8Fo
ZJCq2bYkOVUzZvjVF1W+01til7xi5z8csxe/aJjs/NqWKsH1EzBW/xDu2zs8mr6BNXQ5gbXrJn+W
QAzyyomL4yvUxSKDK0mU1KOwoiu5uFkcFdqUZWxPWEz1oaKT/TZYGb6YsPs0WrwS9TFmX0wzyCJW
m1AU4EMLEzMUhTDSntSM05vJ2VYGAyFZVaRDVGBr98pkCZHuUyVKzgrydhYDHwZZcJXfpIXyNXZh
7wt33blxKXlL8yhwZ0B5i8YARV5Km9FFGHoXuyc9+T5UP1oe+RMvClmKwXEdhalNccMdvCJcXd2O
0TUUTKiYRVb3mD7zLqAcn9iGa4LyLrisMiEkBMG3phgNL6yJJ5PC2cSEwYxKKBIwugEBm/nNxBBX
peoWKbU7dUx5lEKHIWEQHSMaBlX7YfDCHOViTMuChNv9APqPHjc35U5/3tzCFRzeu9nx59pZY0BD
iJMuTcGSH0r3o0s5OVLM4Ek+hPi83IPOuscJ+MOF3NljIGNT0ZW4lVMBBkr1FAdakD6WfvOG90Ef
A1bO4KfPyS2PFeEwRnZGGbAALhrGTMQ17MldD+LX0u1El+PYIVrsbDBoIajlpGkyWX6+KNCLwPZl
sCZbOSmYZMTLoMtdykP03VlksEMVi23YMpmgn3+1F/SOaEF7m3m5b0BEHkopxmP6gClY9PCNJge3
5MMzlIAMxzRUTQdD/O9njTjmU2bEePZCeQECY8N78iLbiT22lvnUBLSTrkT7XusQK/6IxiD0gPLH
y45vP7s/glnyoZ6NMY1BO969U4q0xJasGNVdW/E1nz4zVyeB37vC85xZ9WZV9Xws4fl4Uk/YMOch
wFDu8+jonhioT/9+xA2p+85HBrJ1Yyk7FOBJGGPap4vOUGm1xoxDhnK4Py5GWMxu9K3oiggLGQk3
+hIukLqZn67vD54Jpi6ZSbVMdPD/nJq1ceN49caMhHm+BdfNHO4JotHBEAnjIYT+GbscCHV+TMnn
2or3rqCRvLgMtMgW+5OcvZoxb57uoPmFfpyLNWYXGIUcrZoqGGFeusZzAzaqzEm/T7FVobsTLzYK
uI0mHlX78UpejDJRT8wmytHcTcIec8OT9CrUHwZeXnIIZjvHmCBfERDQHZd7vKoJVgrpBc20rn+o
44vTzgQT2PmsjtG8zivoN3WfstyTUHocnc0tHcH5u0LJxRrL3RCNa73Jc0LCUrMi3eluDI/2uhVv
FaZsGls6KRCVij3uZAjnY7E0ldqiiEauwEsRWIER7Dcttoo3zZ1c6CpDFkyPrWm2eEcDzyqTrTRt
STBzZsYnufrQJH47tXZfvF//gDwbTJoSr8a4ghgZlTyifh7T1avj4llDWfm6GV6cmEyCMmzglesb
UDr07oxsMnUjpzj/zzRDZPNeF7jWqNc7/OhyM89aFRyt44n4yk18irzZo8RruZM63OjgbDOWqtKs
S6kkDV7nM+LDnBNmjorr0k1+E7+c2heQpYSc1Tw+vX6Bh8mARwPteTmXTSOcHwen/aziyKwiB2IW
UNklHkiXg6myr9s8zPh2W4/BkmSZqlpsMf211bcCCTW0hUlVam0pL1R4hhhEWYbSFLsUaKw2ipVN
pjXOL4AZT1SD6x4dhz5B049uKor2s+q1CxJjkpN2oJ9NiD6Z43mKMYTC6/s6Do2LDWbVpmRMtXUr
ipPUvAiqr3acy+1x4o93lP91glmtfhLqqhKi/GQ+50/y5/l1+jJ/xKBq/rDcrpAT+ij/VQbwyyDb
ntp2VWSqE6QJ2uJ7M7eWVta2rHH6NTifRmbSDK0qtbweEGwt2odJup7iSMCUYexfjwDe6rHSS9lk
bOYiIJ1RDZs8rp+X58KLb+Paqjtn+Fx76X3+5bpJujP/qFpdvtfPjHwXdLqRVIkaFUIo6qUt1q8q
KMzH0pK2yZpTTj7ICT5WeynWlHytJ6ziJH9oFjC0zC/XneF9JgZmU6lbwRUK8UpNB7vRc7G58+Rd
N8FbLyY3m5somYwRebq0De7cfluWr3GE9rX5s5xyTB0DzyWyGVDV2omIWgwmcXFogx4KwARJuhaD
J7Tj1C55H4ZBhVpSZ0XDdD6I8UF6qqIEUXPOW54FBhb0bluzbhuQlo2vTanbUc5TMThgJKFZ86/l
Ymkoqv9H2pc1t60r3f4iVoEESZCvJDVQsmXHQxLnhZWdgfM889ffBe97tmmYn7BPTqqSF6XUaqDR
aPSwFoa3wzmvKGYTeUuV8aXHsEXroM/PI4DD9e1vfHCwtZxElzZYb/RrvhcuOIgZ40lZFIfIlX82
P2knzQXC0G33pTr2P+qb6mIe+biDDItHYotUex9VqGEAoIMJQhP9J1lyx9CP/B2XAck7aCTXrUyW
EJexbsRoFFpS/UrPPVW/0+Ln2PpsQ9X6y/UTJjnElJvSyiMtbab0ap0BTqT42Uy/2mly0iqVqCOx
Ryp4iibWwjoywNE2Ds9W8leUSdJtMiUENxEbaj7HqG+cdFC+GUHpqPmvIY4lWsjuCyq4CB0dJdkQ
wQKsb+HlNannVWeCGriCGZ9KOpcr00rwEyA8jnPF1kCYS2q3w0gzsQ5RLtNKJkXwFcWI4l5S6BgF
ix9y+7OaHu3h5bqNSVyryDuMkch5pimd/E4NnYVmTtDdWvYzjX/8b3IEt6CFZTQPSR74el3o7rLo
4PHKq8AjamQkjtbQQjaCJdNM8Aljai5WSpoMMM/FTfSzuB8Py7FHspe57BCdrdKZn+QVWZlUwTss
0bJENTrHgTWVdZ5pN8UejJydUxRL4iajtIAvMRFd8BFKaCvALFBbP6jnlzExj00OiAnWSYZONtWy
NWTMkYtUrddM4coVxUsRk7HUkPaB07Mw2RIYsxMXoCH8et1OtnOOK0n8l6wkGa0xdcw2shOd9tPX
ytNPvH5IXoBmWDCkO6nL8xfSlyLflw/R30qs4D86K8vmjudbG2/cdT4aPQ6m3+55fwnw/T1ZI9e2
v1rJExxI1fRBOII1EwyVnQd5B/uSuhOy2TPYDORmKZUnuJKqJww9SQZan/YNYJLpOT+kh2qX36Rg
vo6QVT5K9nHzXnlTUHyNDH2RRQyjpCdKd/RRQ3YGSFWXJHC1x9kGlDzfRVkIv3kYVjIFJ5OlER6/
SoqUCTyLbp7Nqt4roeSqkRwF8WUyJq3GggW53Cm/IyUYApOHAIxN7CBZQJkygifp8IeWJsvATzJ4
g4/XvPIwYEROdZRvxqlB0cN8WMbDfz/9h/httYaCQ0GbTtunNMczqLiP9U9x8RyGFyadpZRpxz9f
HfMxSUvMeZeoGO3mHb1Jd+riBfcViBqo2971MI/wMW4lWycTKvgWZtmAJQ7m7FQmx7nwIvtxJpLw
nvuJK35EE/xI3uWDUifAvrTIgZqxa2B4fXgxMK5Pnq8byLYdAgCLol+DqCKhfUyMOKnAMOlHTHdp
eWf2xAGpjdfOkif//+E73iQJJpERomqj2WYntPfrJ+ol++Yv3Veeh9/RsXJjT/+TkBEw+//RTLCN
ZixjLUpwh6ZgfDPuq+DLSGTdYtv79CZDMIXJsixglM7A6urqW1WlDvil75YZRAZ5cYntcHd9s7Yb
tVY6iXZh6qTtJsNCG6P1KXmqCy/dRR46OZzgrvWjM/2tYej1X4yCb19sb4oKFw1Ce0NnUz9D8IL2
8QzwMdVZR1/a3ySOssn37XW1Nd3G8JdlvD4PV+e6YOUMhHyU0xqrIq4a64uTVPGRKT8RQ/hmKnu+
bB/pN3nCus6AYszNKMJzEw/2wPCM6Y7VEnvcflDbb0KENZzM0taUesazAgMhyQs7pghJqscIcOI5
WmzRrTA504UAwE8G+PF/nL030cK9bQwTs+sZlYZFdYw7XlYJd5anPVXRK/hicZBRBcokihd3UJlG
yzrQsYyuBYBCXvQt3QDFZn2/PMsjL67AR4f5j4JiQnFAv/mQVkBK4M3SLYISPrzfHGSJ+e1w5E2M
8BpgQREgukPdUltu7eG+kQ1Xbn0/QysM8vCWhX8FH5kHWWDRmoWnIvg+KwdGJQH4lp0zYgIX3TA1
QxOnhGDhhZ6G1uLHAD6Llc9Fx5xWRqaxdaWshQh2brK4HfQKCf6sIuOutEzlqYbz9yuqnstWxiO2
WQtaixNsu5+GoQ2B/uoHlUrvp9J4tKr5sZrb3gtL82eoA9+wj6NnRUkvKQCMTspY/67DLNpfd86S
tRXb5/sgVZYCbVV+EH/pDS8pP4fm4X8TIUSm7QDCiFBn0ckeTnH5rI33k/kn1/RqOcVOeVWrOosZ
AQJTjFLMt5nHHjBzhb4wba8dS+LISDY2QJdsfS1QiFDnuGjyIlXQvwe3aLrJXquAZAqOAFTlG2kv
gMQ4xfbuKJhQM7caztc3oxW/8IAKhhKE4VZn4xCAsa95ZqPTfgF7+5/snW0YzKAmRyN7H6rSLGFJ
0eJKw0DlPh7CQ0nN8zgO/nUx28fBZLZpExu8RuLoTQMIHtVcsJzT12x4xfmID/OP5fey46BgUgqn
TY+1EifcnI0SDVUdqBhgwogop9VL7vAmdDmK4+yVe0VK9LV5zFYCBe9C0deD8i9aBJIZVNJ0GAy3
mZVnXN+GZMde32DipYLmPp0YxERILyLCxB0hc5emyIC3NWkxRBmawbMNejgMBLC8c4twoNbNmMZ4
g3bKcsQ3jI8miA1NsNgH+F/AWlc/mUMWHjIwUvZOSYHMsmtr2rTAlw2U3hnbGqN4cQaYeQpW3V2b
a/lwiLp6kCE+b22UDZoKk+o2/jEENzlnoG23xhH1XWN0WdKiKCFxgJtJl5UI0QPmGD+t0qWwMYU1
RcBl6m+nM/HxTs/95RXlij2Rs+wNKNHrwxRRaOKa0dGlVKXlKTfyS5o1uz84U7ZFbOBcmNxZCUZe
6Ho9dkPDoYFUcC4k+zIB9NLoBU6JWZBMBmqzZeJrcYKJa/FoB50FGLouzR5pTL6Ug+YnpoyRZbPI
spYjmIQVK/XCGIGb/cF9oeKku/RbtO8c9UBsR9tzlCX9QZrT4Z5OPFYrsSKq1Vhk6txaOvDmDxwG
nHN62QfNqdw/idbWgoTr0i6BgaYHyuTXgLes42+DrJVBslGvvnj1TFmM2TSMGnA2AQOG05HYt7Eu
qfFuX49vTkgMpJW8zvOpsHnD6uQpDhq10ezCDpwDQ9asv/m8tEHQZHFGJU2n/PJc6TP3ZlBjVI13
/S4/mhsVr8vyV/gc4v7H2NOev9TBSoWQ8Sg5YJuHeCVYOGAG7ewsAkC835NDfBn87DEjTueYjxjE
UV0gEe1CT4p3zIP1D3a4Eiocs7JFfiCtkRqbD9PX4NDj1RAD3vkQ3JVehVYOSdpoA1/Z1terKxw3
LSGVvoxdduKEy10HUPp5NwA8osidcb4kie3YCD1MGf4gV+OKmmJtZgYAn1nnSFfRiKAR8cZe9v1w
S/XBWUjp5M3j9b3cCrBWWurCoUtZ3yaKiUOnsO+1dpjt32F1Z8n4kDbfl2sxwkusjZQ6orGFLiJg
0xn7FF2C6kU9/J2QyA65pKK/edKphtSeRXkEJ0RvmGSPtFk3MO1ketO4r7JfnfLz+sLx7f+wTysR
wsK1WYI+s0UN/IK0S+yyQQWB2qS2wFEclwQJicYubvIssvckXqJoR8clNGU2umksbzfd67KvPADi
US01GKIr9bH9HRwGPwThOi/5Dw7YrTqAm6i76XPoyvHiNld4JZm7iJXkdGDKougYi6Lorcua0xAD
mUDbXV/jzeh4fSXwX7GSUpaFYpcTrDNDvz9wWzhVd+jzGcd/hUAsW07BoTZLq2Wgd49O5jfuYsIL
mo9dzHL74YGe1B37pDxPO2v/J3Sx8DVgbKAG/lIiHno0btSjEuuBv7AfuXqOQ/ShhC+Sxdw86ish
gsUa+hBNuj3zalfnVb7pFo/Dmdzbz3+D4KSP/bnZ/0lad62ZcPArIBmhcmJEp7z+sYwAg1QPWfUg
0WzbGEEtqAI+DklxYd+GBm2PVoo8zPSjiR1yICeOflNETgoMFx2YUPfqLTnKJtlkUoVbcEjibAiB
qOA31a1aftU1dB1PT9dVk8kQLj2qTYDbr3jnPSr1ln7p9Yd+3F+Xse2crbflE266tkhB/1SjjYLe
JeBKiE/6vebTTxwFm5zp/Z8MX2BZ/rNborEX6rSYpkJQoweQADUaL9U1x5wCR6KWZO3Eqy2Ed1TJ
jFCMVz+10MWY2Vl3gJ3oal62yx/HoyIv8W6GRjZYgBgw0OC6BHuPCDBgjTyY/n96JN7ZocMewkPq
NxcQW6N8J0WC2NRzJVLIyFhBMFYGL4AO6m97Tp25RX3Du76Ym75jJUNw90uCpL9V09lndv4c5cZj
aiPzo1teqcuidNkKcnVXPn+Mad0pJEXSNjn24e9o+XRdle131OrmFrZIH6tongHE588ngEvkLm4X
L7/V7vsX7t47F+A3wHj12E+JXP691yIGYZ90wOPNaDWN0XMPZHsvPnWtq3stajL5fiSODMvw9alx
TZ6wZ2qokxo0wjpmQXjFOnP4LHGA0MC86xwdqLWHYK8/dnxmYm+A9Ch1ZGWF7RjJBjo6s8DvKT72
x6kL0zYOZ6T5eXdWehj3ykE7yrJamweAvokRNrQ15gZwa6zxO/uO5bf2fIxHWTVoe/PeZAiblzVI
k7eqzQGZCj89gmwQkMOaT4Ctln0zJG1Mm6dtpZCwc3VXl7RUrMZXU3LOc+teNbq7PAlvWYYrVGKW
m+97oDcTCpZKzRTbku2cYFh6QPqi0G5AAGwvaE8tH+bsewacWc34RoyHSZXE59tXzkqocMjb2Rzn
vgxCEHibJ953gykeYEXW8WuTSLjvZVj9m0u6Esg/X3mVMCFDTQOg19jVLWsfTRU4vcgmo4nv+nJu
hpCABcHuUQA3iyPN3UDVmeoo+ZrJUZl/m+VNZlROrpzHZZ/PuuwBwM3uwxk3eJbLNDQTkEnv1VKs
KVOCDDAI4efqpv/OIf8UFwXKyMMt58gD1c1lNJlmIDGuq6qYFm+6abSCpYlPk/4jDRtPjy4d/QS2
cu/6Mm4bCEf2ZoamMuj3XrGmHDsj6VTFz27iB7bnHKbqobx5ZVPa254MzIWfqA/ruBInxFmN3nY6
Y0j3qyx1ivhLLJsv3ACHR4i/kiAEWeMckK6y0OJWASzmb1yH5Ww/qMQ1brtdBVaq+ThR5yeiSEti
JZub9iZaRNusStbl6aiAszROXCA70GrXAeNz+CM/vJIjPDCGsJsTozERrHr9wQy+1eUXiVVsb9Nb
VlyQwKIhalJdnzGcbasesCDv0xPLnfklvQG53dPwDQ3Tx+sytxfvTaRwuYwz5l6zFre2gd7yakkd
s31hxpdBVsnbvMRWCX/hgulTFmtJiUg/y1xa3ObJhUVSsu3NW2wlRLhYAtbURdcj9Ckw2V3tp3Ng
3vD0ZOnhgUaPtJJ4Q5lSgpvvQ4so1TQpftIdaHtrFJ9HWxbObXrclU6CC5wyOJCOoaJg9OgFcTD8
zJHlA19pnfRGBWhu8LiAs++zcugO41GVXNXcD310HG/mIfgpC7jlZjnH+QkTUk5LRyR/9kzdB/NF
k7WFyCxR8FFjXCbtnC3ZicFHTRbKoPTBsp/6RLaim1ayCvaFFe0HUk52klt+t/+bsxpIEg/z3txX
t4FrPF0/X5vj3vZKmrCCQxzqY9OPjZ+FO/00HpK9eR8Cix3wZyMmVtJ/0fi7aZYrkcJKFmVqdxlQ
Sk+AlNXr59b+ycpFYvqbu7WSIfh7M0Sh3GyRI4/tL0ZnOEqHZJz5NZfZ/7YcHfxDaAlE95xwpFlA
Vc0gCGxm/Twk+ykr3Lj7ohUSN7jpeTnZBmYzASkgvmuTNkUVKDdwrCLdaShxafD7uiFsPBYMVbV0
Cg4yzaZi5NQPJVEMJSJ+b093YTjeN0Vzq1rWjdGz2zIkjZPP0yW2ZOmPjQU00GFjYQVtPFRMwUeF
dqZPBgq9fts/1+qthZLhsnj2IO0231jCd4L4D1mFoPEyoEDYQEHyid1F6LGq3fyg+2nv8jQ4CpMu
k5ytDTt/J1E4WmZaxPM0oeBVZHsKEJ8UfHJFb0ksfXPjVgsonCbWV8bQAs7Tz2py1pvC0Yd8F4WY
yU/tZhc389FU1ZskCvbXDWYrRjRUCskaxV/Mvr1f0KjF+Epiaq8x4oW3mjfn7kQ/AUsfEGrBTso4
v7mcb/LE4HfudL0KCyRBeHM2J5xfAD4ANtYjmOad2esf57MMcG/jelmrKCId1CiW17wJxid4jAH4
ms4etXdm+D2UYSjLVlPknKmahLB+1BY81kPoVXPyZQ4wBXxbN/lG77UHyfbxYE24Ot/pJkQ8Y1ZP
VtynoGwMK7eMj0iQODUD2tQxyX8klquBkyPx7FTylN8019UuCg5TKa1atSqI5b2HxV0MWBt1B4oT
X6KezFoEv9IYU983Okgcx0/TXj8FJ8i61XxMM08nDmJCjsY9/Xld6KYvW+kmuBgti8d0Vtr0FA+L
Q/QvRmQ75vwzkXVxbOtmmDh2tqZqYsM7TYo6GxtwBdD6qzncmUHmAOb+ui7b+/QmQ3ArWa6SIUl1
2GNSo7DFRuIj0ZQe5zK6ZJ1m+GBjXXZqntoOYbMMI1XbEG8Samt4e6qqRsQWVaVq6z4wQgz7IaxE
rIyb73OEyhoSWU68y93lHNzbuxF4fPW+ugSP9oEiVumP4wm+x9W/xbIhg61+nXe/iIdtq/ujnKIp
6Cp1Qb8Ox+x4WsAoVrxiwH0PHHK0PSI5KRu7/E6gcEDbLs8XXQ8DP68/293ngN6lsgTGhsG+EyEc
xpSQLEz6kvjolaS7wByYM0fT/awGpaeFRFYT2NTIADGJrVmEWqKPYySYrDFvFz+NtJOhHwp7PhWl
rCeT/2jBsZlkJUVYtyC2zW4KAv21BtBf2sPQAsAxds07yzHcMnIQQpkSbyrTTFhIs8ytiCFp40/J
Q60ck/5hqJ6vH8itSP2dXvw3rAyQVawNqtqmr6jM+k4FHFt+MH/2SOrmwGZo/5I1m8qUEtxZqBVh
2tUz8esC843WsG/N+twVhSdRjG/ItQ0T4iS1GRKVtSlANHbtb+vUOomXg2nIMJy/2zBlL7mt3pJ3
Kyn4tmgYmTKAc843ksHJ41Ni/OrmzusjxBGdq0LDoHhpht11PWV2yV3eav+0hQxpNyYoZ0/BV4RU
j5rx/bqE6xtmi7RaYCCJVSVebD/WiAcYba/JBs9uvv2BFA6PxzSiosdD6O4IAX1jTGwGkRbRGo+G
0eMS0GNvGdJOwk3DQNIfpTwAgiM5/n7FZiUKBpanBLwPSBhzVpD0oF56cBHjAp+PKSKkl+u6bTlE
vIJA+o3mCh3DNO8lFkqiEMXG+H9EP1fo3VJsl5g/0qp2r8vZ2qm1HOFoJYo2FMSAZuZ821GwdJza
QTK9IFNFOFUZBk/pMGYg9tExVTLlrtXWTlUejCJzriuz1SeCN8TbqgnnqW7UJIoJnlajO+7IDh0w
+9w1H0FUfQj30o7IzbVDVlrXUNbS8GJ9v0d0iRX0FvNawmN6wVPxXNeO9mLdZE570100p7tFY9gi
STRtHV48U/8RKjh4YEbG1tIHwFrrw12jEs/6g0FJjJoAeAkDAwyiBJOgEcW8RYZrS+vB+atelKx1
yvQPPMRaiGAU3cxGfYrTCMAZgLyOfzVmcSxlmmyv1ZsmgjkwxaBFz0AfQKl2H0/kiWhSsqUt14DH
J5rNGdERJAquQU1mZSn70Pabr0a7a/xiH3jMHX/01GWnYqf4Mvi5bSPXNWpYpmZSImLyGnZh9ENk
LkjLpZ8bnx7Tg/LrH2w/GZIV//3inYiu0n+kCfpNXZ2qVowm6vHU3MRHtMu/RJ+L49+trKUsObLp
K1bShCNVJqVp1piB8rsAI8/VlzrZq93NIOtG2mrPxYjim1bCKcpDAlwSHiZxageyq120Z+he7evH
7Fban7tpIithgi9Pp1SdomC0QXY6ePEx2Xdn66baLchJp/v2/AdNj+90E85vHgdJPZegWZ4TUEDG
u2W+xWTC4U9c7Uop4QCjpD9WfdOhNehQ3Qw+SA8O2h3A0L1kF+5llavNg7wSJhxkvTYBx0mAo2zZ
3X6Oe3BNKsfrCm2B7poqiqcmhkYYQC6EaKJPxlDPy4H5JnPTi33XHrMdn+lMnSp2OPwuukN+aYmT
fMl+jz/o7AB5261uZU/qrfwL3tN81AgZW8zFCAcureZi0VEvecWM5oS/kRe7vEX270quNAbdXFuL
jy8CI5YLfn+LBSV64cmkGgCjYD94zodLZDuQc8371m9wccrSkTKJgoH28JhqYmWDnyTPrZI7uvp8
fS83vYhNsHaohRPVFsxlnlpVzRRD87vuUFT+Mt4omGSRslNsnmvU99HSQhAbivArajCVdptMgW/c
8WbmArEGu+iPnIc3OQGT+em6VtuOfyVP2CngTmpNHMYY+vfji7arD/EhR72Twg5jObjqVuJDXUkT
diljUWgvNcrEIKCMfPNbddNFuwWzBcMRufkfyrdScwB92jj/Cr1zy0Y0AlwSRPYqGreFU5CjSRpE
EhTzcJPq2GD0LCWPh823l0YxaWdYNmX0w3kPK6OK7Yz5JSm8QX8mxaUDwJbZlmhgjpyxvzSYPOkA
d3N9G/kuiRcq+iaA7M1Mzf7QOtEX4TwraUL82Jw9tGYdFhL6eprsr4vhNi6IQaoE4QG6321Ec8IZ
KC2wVZgz8lZhcR6Cg1kVTmoBf/Qmj0DmICkVbuzWa7BIdaaaaHfhn69elE0dWjWotUFLYKVOopx1
9uO6NhuLZpvUBIUw7AFaCbcNmLWzNORTugkDn/zv3Poet5NkY7byGraJrmHVwCuPEPE8xxqbFXNB
aI1UXz8iw5cDcRoEf48D4IcyZ9ppXnEro13lv1zYJxto2vAgaBTVIfr90mn9pNNqAPJkZf6i9adh
vKk66lTG49RLbjiJJHHOLwho26aRhbnI+WJHlWO3uTub9+qCMa52OVzfsA2LWKsltvx1dlPFmgZ6
a3MGjqfSxsNJnzJ9d13Kx8sSPVT4wx/JQCTHiO771cPcohVZaPpGFNLjwYfBpwOuaNPT4YPru/H4
3/tgQaBgiL0a5XYzkMDvlfJsh4ZXa+q56jHflVufMpBhg1LLoRpONtC+mj7eN23x13WlPyyt8BOE
k23E5ZSzFC+OyawVdVeqYR8c06QZO4nBfDh0XBBDVECYBV/ygYYgZkthqeCXGow7hV3m2KPWr+u6
8N/6zvoFEcJyplNFgiZCv1U1XSLrqW/3TdKi6093tHqnUBmdyba9rFQS1k7pM9OOIqC7phjS2ZcX
HaF/5NmurnoTsNHljXKbm8VwjWqMQ/WIaMbgwdYyS8Fcd6mVTlROzsgk6ZWPYcHrGr6JEHSKZzIV
yWTjhQa27Veaul9sF9xRl4BHXHu4vmEfogJBmOCuWsOIoxHgh6gODjd8EGc6tX4nRezYNr1/dBLH
J3XaF50V2xh7rj4x9buR/daINFv0IX7julgUHetMJWhSFyL+WIlYgKl7wBkD/JxHNuFucECd5vA8
driXzTt8vF8EebwQurolkeXLFH1CRztggA66W+zVMxpfMbpoH6ZDdBrPf2buKw219xLZooO9LALA
I8+HsdgZ7nhGG1WHu9qP1X8BWbO5bxZuT2DQ6sSigi2mecTbGzievP0lCl7GGcTTAO+7boObZ8pG
rIH2WpUZtmCDUzLTcu5hg5n2u+q+V5N7/fs/XJR8n/75fkQC71etMbVa0QLDwIznuRxf0h5Z3/Yh
ru/KcZSlVzYXbCVLsImJBN0St3BI9W7at5/ZPtuXrukNp9wP70MXj2lPxtezeYRXIgWjaKx0TCoD
kALaITjk6JBr9zzxIWuYlGnGT9/K2vMwW8hC+bw4gOum6a+p3We6d32nNq+PlSrcUlYyWNeyYUzh
+vL0bMTPeWB7tnkGojtpIq8N1cfr4rYMD+ZAkY5Hpg993e/FafqIlvwAIehgqDd9XYMdOfWvi/iI
XgHjQwht4l1CEEi/OpGVSlRtgoXUi4bdIfOuKh3zVOyH43jPZzY6hw90l17ze/aKHTvwtrjQk5Xb
tuzf1FDq0NGBpYNW6b2aeHlpVlUphQ8EYqBtV54xMHfKDtHybVx+XNd30ymuhQmHuRoxNjvUGVAT
gL0J0s4DGY4M7SbmXj/HXn82L9JBqY8VdL7GbwqKY8EWOssUa2CTTx+XrzyDGt0pxdH0m13t010R
utVzf5SBRG2dB0xV6LAfG6kWsUU/zYBtNBm1Bo6G5wBsufTnLPP32yJQjDAp3s1oWXi/ceU01y1w
PiffsHN0Dpf3c40YQJVVz7cciMlrHn+LEe9NYA3WVLP17JT4HYZx8V46KKcG5MbXTWPrcK/FCK5R
j8pomaJh8k29cjT6otgvalR6bXda4kea/9dIP69G8aaV4BZDZlW5UU0M/mpx0vZbmCces2WPTMkW
WYJX1OvJxhT4kJ+C9kGzP0/GOY5f/rd1E5wiSlJq1zZgPRzz6ns6gLGrV/Zd0yXuGJRHqiQvphJI
7rFNtZCvZMhYwrzFKkjPktq2cjD4gQYuGF/AmqSPn6+rJRMhrJyx0LiraWn5engbp38ZtjuXklB6
07+vtBBWro5UQgEEtPgRmZx5+JKEkqSMTADXceXcm6BVzDjB7g/Jt9b+3YeSlpPNI7NSQHgOM60a
bWJgjZTiacarJj5PxCMWbsX2r3zQJQd0c0d0g6imRm1IFdyNQjXE6WZX+daI2on1O6JoQpesmESG
6KoLEllZTevFt8vbsAZ1Wu0mg6xzVSZE8DRJP+ehmoIIe8zB2fnFQl+93UtO5eYzDR1H/1ktkaag
pl1lpwtYORKf95Hlhx8tCk4JAHQK978uo3FftpIlnBUVQIVaawUAtZtvS8y8Bw9J86OVMXPIlk04
LhEbzDgvAONrYJKp9Efrbikerh/6j0O6gib8N6xODCA+wUM4haBUAo6O5uaAOlKQv3Tme+sxvtdu
4jvlKU1cGRDyxwKhIFc4SXZQsnYeVdTssFsg/XVzdzjVPoJLOfw4DxvFJAhaWJBmwYOGM+u915HS
lLR9z2lqD5U/Hia0iE1ujVe1LAO4GWytJQlaWXlLA11bwPfg6of4QdupRzNxbIiznOZkfflj5RhK
4+jMwNUgnC3kJYaIFmAx5s3S8TE+NUcDMEhyVoaPMEjYMqa9SRIu8ChYpjAfLQWVeOYsnobC3Uvm
KTt6m94Ed9X3+mk6kKOGx8j9dSPdOgdrwcJpY22eAEwYuAlF9My6r7MROHboX5exmblaCxEOWxcZ
Q0cytIpRrKPm6m6ZOhyDNvaNU3SMTosUc1GmlmCWKVHyyohhLOan6ikH5K36Ja6d4Kn1eJm3JF7z
i/nSJAk3wY+H4W0XBRNFS3Eaj0jFo/zZ3VC01jMAWqoeZ6aLbzD1rLp5j4FWKYfh1tW8Xl/+KFo5
GgUPnthsEMEox/I3T/1He9NLftvfczwJ5qN+0SQhk0yg8MrqrEGtRjQA+vlQsDuktpXdlJHFvW43
m8up66ZhI7+FipOwnEOZGfZiYVJSt5rqUzNU+dHMM/Rf1WnlxHA7Eq027RTQz2hQMk3bUEXWPTOq
Qx2vWg58YR04LuhSon7NIYhw1d2yeyKL2zcv1rVEYefGJTBn1lgm0njAN+D16+4Y3yynZYdxxp2s
XrN1KtbShG2LIyVOSsYpKoazNu7i+IY0krhqWyPc0RSvRaTeRTzhxGJDXWJc97VxePAx0NI59ddh
t2A+AViusjO3ZYmAPLcZWqFVzHQLKoXTXBIaFmiTqp6s4mZQj9dtUPb9Ypw4JC0rFBV0F/33qfoy
yKLqLRtf/X6xsGVMDelnvE38ic81AwSW/uirF1uRbMuWGmBTMSgahyzM0gl2ZneMRXqLrIFWXKrm
kZWS799SY/39wjYUoxaQuooBGVDof5lT+Dgr3b4k5ikCQsH1HdnMgDADKVrwoKMJXtxy08xZUcZg
PKkbp9/ZX9GD5zZ/NSFgcUDwru+z3eyA+EQ2B7wZzq3lCqaQkLrr9NEGtNAt7cDKqSPnHt/ifZ9/
LXtX/4rUC3DwzQfZ/NT22v6jr2giI0AzhrzXwJTTWCdWF26UKHuQPn/KFm1/fW23zeRNlBDw2DU6
NOsxB2gHudQMtFpP179/O4h72zuxQWjotZqoU8ofEuQ32bWHvzH0jE/lE6AePBuJT+e6yE2VeG8Q
Uq3oghZnYIiVaBkI1hAJNDdK/7MuJQ6CW/aHO3/1/ULkhp4sdFhHFDTcFnEr66Rq3yOkR2Z0PjVf
pkzyptjy4IzXfPBixbCnaPuU5FXZziA9S5NpRwugAneBp+qRRKntRXsTI5h6VyCzqVk4zhotHS0s
nEjKI8TX5eO6/SNCtOokalmlkiw/xcDd3lf7aB9gjL/+yjsVQCst8U/bhsc0VUecBHfKhICwp72G
nn4k5EY3/m7c0T3qf66FWkWJBjm4jD+rnrKVRH6sV0FZPJe00rqF+UakIBeeOu1QS2xbqpXg1rN6
CeqibcH4vUuiHToZ0fSBx56r/UifikvokqMshNg095VW/POVVv1cl+lQ4D5MywueLM6SPFED3k/f
zdmdosha/LkCH6xkJU4wxBz52tGuO8BbLTVeDZcaGGgxCJHzC56jstXcPFxvwj7khtWIRLnVgiEm
clTbCT5xcHHlYv5Ufmk9AOI57hO4aqjkCSbbRbEpWhlzvQ9jnTeCFH5wgqKu4oY3aIsGDi2KJPIH
w+bhW2nKP1/t4piiQGl0QL7UDnRvn8uDfl//6F4HOpfRkbnITW+ykia8MYE/25h9g9dCo32OyPMw
/om3Wn0/l7/SZuqqUkvytvSz9ms5XaSMyzK7EHxHFacaXfq88gv2F2ogKY3cuPSvX1ObcfPKXYgl
lpbGcWEUA9I0xpl3JwD5G6U6h2SgS5kO6SOVCJQpJbiOyRg0o5oJbyH8FEa+pf6yZW3Jsn0XfEXC
uqGvzBJg2DaQREInmp+uL9q2M7LRJYsBevSwCi4WzB7hlLYUtB9xedIw6qHlizOE9Wc1LPYpDnJY
5ZI36Wb0yTFjdc0GHhziwffGpiuFEi5opAKoU3mpAOpUYXzVdHazpznaERGMrH98+1XKby3N4i3e
RJAI9IOy0nWepMy89JIfSzfsvfmF3BmY0Shu68KR3ZZbG2etJApeN8AAFwbMcaAScinRMtvLoNO2
jG8l4EMxOgSNtEYLXP6fAU+7C+7nl7xwWwBvQ6OD/oBOzOIg6xbfiqMxXsV5bjQTNE+CtRjLVC5d
zxtKlMGlKcY9Fc2fi/QcLsbjdcPc1A89JBjwQ+pCJYLHyFtTYXoF2E69/pxOwwF5S48GsiHdTYVW
UgSFtEmNMJoBhdQWpOn2gcTngupOuXj/mzaCq1BYhVE/gLeeNMz99kbqxOqDTnbXhWwfrJU2gpn/
P9K+azluXdv2i1hFgvmVsdnqVrSSX1iOzDnz6++A9tlLFMTV2Nd+c5WregrETJhhjCyVStCWYyMS
xOmiapXBDQYTQRklZp72QOGdap+Hx867JkbPdS2TckDxzkhmfk7ToUq+ygpHE/at9/1YrKoPIjjn
ydRUmBEAENHT5I9XvTUC0bp0RSvnKvlnyi9Ukun40v+p3ltzYBMMwX8V9WJdYz4Ag/3mywziLeyV
PgrX6vXgpdfldXtdHquHCPQEh8s3yPmabxFuI3kyVhLn4tQAw/UkNe7aftd4hEf/8jUVzNQj3lOc
nY/et5DyURvNPgVVUHyLlsox9gQsmBhYaBkeSpuX7e4eaVMQpI5yc6QBI8dFqyD9NJLnOHKE9bHn
MYDzRND/34hYQ7XTyg5gi6T4NRM3Nq5N2fuDi3mvkbFtjDavwzKuEyEAsq6tg8maNHdyystiaRbH
purbShaTU1ZpGDVrjCxPOKxefgtATGSxJRomCoZ++M+r3S7XVh79ezYfrs+kMloVOipgCzd0xyk6
5s/yEQNGjzxQwH2123xBRg9WIS9XA0gex3C2KK8vdqgbC8Auk0c1r3gQXnmMsLu+HaxvInhzMCPO
zvOHY2EUGPEERVWZWFV5JMOhTFvgItuXdWM31G/kMOonruEIKmZMPpDqKiWPWvnyd7/PxChVLzPs
urcy1DtubxYBs4u2QJSI1zXezZ8BhvHPB2OCVCkMgPyK0atrHYpMWbjVY+IrlgkWdfg6nmPgXQ/j
h+pSKtpxSDF+O39dpsDsMydH0bOPOW/SXe+wORUToTB0TRe4oQaokqyhp6YHk1fr4Yhgd4lqALIp
mGGDpq2HcK6tfHVF6dtfaYHK1BVn0HMgZyYY+5+upBw9ff/y79PL/eR73j+TyvieCRRygm4inQuz
X33r1hH6Q4MrAQe+uLssaXfG0UT4QSEdC17YnPvodsJJXUVtQS9T9GdAC6peP9iUVQh06QhF5CH7
ZbqSPzlaZTU/K2858Glk9m4MaA50h5oANI/tuRdKBvRvqcbaTew2JurBlQu2nj/QvK0QxnATySyK
VkjXYO2OunRN5J96/QcTP1sRjMnmEomrpAToWhsngKRedMPVsftod8U82vqg545qIOME5VHFOdye
+W4ls+Y7LEsaDRj1JrE9J0AGMq4XYMs1EuFxKe35160kxoA1uazCEPR/gfGoPihH1Dkf2ivs5Q0v
FOKt9iNnub+soZfPhkHcjwo6x5VMhKIIA814HuD6OvKgKE8r4SS2l5UQo0EfxUS11BsLwSdso9tV
i1x9BJuW8OPyWXYD7/vn+wTZ2BaahOqfDsfxInsgvn7QscKpA89N8eDXPYXXkN1zJFt5TFIhAclp
TNcwP2aAEQ+XY2MYh37xR+FUZZJz+XCXVUMVGU8yLoSUzRiDFzL9WhnfjIrz+9yPR69wmyHhGSCo
eh+/ocT1gl1pdqbZpjtTnkRnzPxudaTXy4fanWTZfkHGb3R9NsgJWGWPy93o0flvcPDWVvOrspfU
6jywZQDUG+RoJuBFJo5Z874o41AmfSS5io0lYGYk1jz8bP8kk94ejvEbiw7oWlONQPA9OQAq1ZZr
7MByPiA1HDaWUcxVAu5GA085Ri3MMBJ6IAZQgvnQn0t8usgHVI89Pxb8Ss9nSG88F7fSGB1J1noW
ujiXIW15G2GfUxu0dRjWByv0YwKQoNAqHPKcYvsrtKOOi527e2eb4zL6khVyajYK6J/CTnM0obW5
JJE8CYxW5JlZzKYEtl5ZehKGp1xzLt8YdeGXLoxRClFYTLHXwNwjCGIS21OWGbMvzOX0so5J+LWf
8t6T2rz7AXCmR42Uq3dZ/m7/YHuHTIxZsqHDGw9xtPfi1qEDmrGjBdVk9cf8ieIHpY3FKx/vOsr3
a2OzRiDvzF2HjlYwUlPTboYFmWN/Xzf3jc5JuTj3xyaPadzELYkBVTQlKuicezXypyV5+ruPyKaQ
STiEJakRqAnY3UQX6GW30aOO4Z8e3GO1HXkjb0htX28w6koHV8B9yOglKDeNFnhmyCQV0YoK3ZKE
4pwn2NYeMDihikZuTcJXqeEOUPAEMwordHojaUMVHYunnljSS3LIAeuyinbzQ/xBOcxNp38tUYrF
sW/+6KFmSu/HZrS16YRQyBv4ULrXJzm5kzzC8MGZ0fvq7R+1mTfSWD1te7WpsxF78ctxelLA/El5
JeXjELRgeOS9Cv/FEv85G6uq2ZTUMXYJMlATt6c3f4oN3eTcW3RstPzKH5beHUrZno98jPGk0M0q
NWMMBKA48FsmjoxxQ8EWg/ppvK4qK3wQQRQVOTFvVo7+8Gev935UJlOqunTBkENc4L09Os195+vX
E3bxWitzAH7LCYr7LuBdGP3/TSYzhyRfFR3zCFXUWqsC1ND8C8f+aZy5dB4mEGZaQpQWSGnUid6K
15NN/Wj0VcOCEKaK0qfVJcBE5SGicTWGCX/GItdzWQo5cjT9NNkFWkrF4zJZACj//UaqdMXjVNqt
lGxVhvE7MtC0+0o2c3A4zaBMzj2tBN3KAPbz1u++88gF9rPQd3tnG2Zh1kVijT5aMOSr3SmpU3bf
y8zX4ielRhF6ugrTq9Z4icfXIfZjzeTkhNzjMv5mWdMGUwMD4Kd9+lxvUIAPT+p5cMAF4Eu8IYLd
Z9H7admxFtBFgXa9pDx0kmaZMohQxAnaWtscdeVYBFvTlaYRgPlij50/yWp+G9DV+QBE+/oweOpx
CTIQPHL3CqhJXzARdnhLaLOiWZoCu3MnEFleU/SBzou/TQ6mFLzc5oHF7R6RyEBMAXaxaLIzi5XS
dWqPdeYgwRLuOp9G4fnyR9y9q40AJg6KsyZVWVIvgJlJrHR8AsxjnDmXZey2tUwCoE9NNAHFzA6V
gDi+XkFXnx/VG8MvDsVdGMQUZY/O+LY2kezpauBCfex/unehzOO8bfvOQF2jDeIV8Wf22yXhKOBu
DrE5FhN3VCwCFiLJimMvnJV+cqdOtAT5iPHSvBKsFLkElhU4n3JX/0ARIRsAm9GwjPQxCvS5KpN6
1hSQIUqehuaPcI/dXhuYJbZySB54/azdI27EMX5Sj8s0WdUBpB5BcpAOkV8EBE1I3vQ+/ZlPVrUR
w2ihhAR6nhYjP1YT+En0q3iUvDG6Ay2AVXQvlz/hrl5gkt54e1liQfXjF9Qbdcz1vF8CcX2VQbOY
ixy12D3MRgBzmGZKlkQcY0CGTKo7yqkHxmRgRQtTIJmhndQ8OOB9774RyHh3iazpUpqRAFwxOkkw
H0aLekDK7c7PtnZzhHdh7ELfBCDnVooM4Je28EjdUVOdskIdT1b/SNU3khgDDvWlz2sD/QXhAJ6E
Q+kh9Zks+Y3CFyywPm8NaLdtbG4EMvZspL1epgO6AEDSszRffAK1rkM7eL6KcrbcImemjBTYMOYA
tO9a2UYwNfpNaienap7n0gomy5rcG3kECual8vQl8Tol8pU4aeykW+56hUcWsev9N4KprWwEi3W+
JkqOBBY7sys4TsUvM+HMufBE0P/fiEiKaSliE0+dGaBseuP36gs4y/7KpFkUKW3qtFxdUfNSk5OQ
vgjj4fLv754B62+Ys5cJqlJMOTk314FMwJo7NugRqteNcSNwW8dUuT65wI0MRttjtAXHnrZX58Gq
A9kRIgtFcl/9uv6u8JpAvn/5TLtucCOPUXZhbDGUk5Xpsevuh/y+5XGa7/qJze8zOr3mmM4YZrSj
4v4YJT/jqHaF2tMz1bt8jv3ceiOI0WFZ7POx6+LsKFzhxfmGZ9DqlvhA2+BgEP3OI7riKQOj0OpY
TwLW2LVAoCw85FEtf1XmF86h9n3R5lRMnB9DiQyTCLq6pAYCm6ug23aKIpncgOFZAtOyEYvWNALr
e47z7PuyVII9GKl8HtXSxIwmtjktYxnVo1ZMwgETUeQqyfXhV12PxlUhJ+vtnFbJ44wx+8ZJVQMk
XeKUYYdkHHsHA4XopoWiOFgtYtkhzkItsvqyC2+q0tCehsaIvgxGIx7lJhe8ajLS0gO18Jo6dZk0
qbOmVQWg1TwXvpXLKBQAxJ+UayDVD7/CNFVyq4/N5CxUqSL6gEoJU5TB8xbMzgmRwKU7yOY94AHT
hzbKR9vIwdtn9cu0KA5Qb9qfCwASroheaokjxGPVekk5RMexiKbfcZH1mqeaeuRlC2qCviAWomBl
TYJFWUyAJE4/tdpXYjYpnFGrxbnTa6F6r+eLlFmZ1opO0xLlVQMhqJePM6hzoimWvDhsm2MFmEvT
JXGZ3IzVAni42Gybm3JUp3Nu6Os3sxvM3AvFIrmK1SSZLTmbFlxLX+lfO8WMPR0l0p9qHIamVba6
4Bm5ovoFydRjL+k1sYmyLD/idO6ehi5SrxD94sNqaBmx1lApH6I262/SfuoFq0xllMSabFkLtxzk
EFSDVaeWntoqmidVahpZJeB2HT2vm8hKTWPBO94Ujbs1KtfsV50XqCIu+aJdyZTZRqowMWVlyVB8
XcKhBUpuIvJgM2nWc8m/MWnXWM16YnaKBnq/xV7DOwHEd1F/VNHXlNKfUvzEsSCe/2GzsHTUynSB
WzAe25cSaVFlG7dLaUMxxyMQE8GUaFwr1zzvsBvKN3bL5GJDKBdmWYvxUTzShDnxF49ygvGKQZ/R
jmnP4l0Om4aFcaNCZxHyRjTgy1MZrD/GQH8xPcpp01uLp9v5U3zdBPnT4hROCdJELjMS5xPLTMhK
0QUaerGNULehuySmVz4kwDlufqg+lovxqFuuiu+8QXqev2dxGIy4HLNpQHqNaqYLFDYnDIyTYolo
hgrAG+LWajn+XmYCWWOKTRMnSGAoWk4Hcu3H9LtZgHXbOOlnCqNe++t4CBdOTrMrFmg2WPoVJcVg
57oNQDqXZjiBV65wRRTGk/hxzXiJ0+5TZSOEMcpI6Eq5x5wu1uoSp02lB1LL9rrGhzztwL/N2/Lg
nYmxyZK0eSYYqPYTDRuD5WqR8rUsvnMsfzeT2hyKNcFYwMOrzvOj9CNW7PCYHLVAeagLJ7/Xrsxg
feDI282k3uWx5XWxyMbFaPB4jYjf5dd62VomUJ21OyWzQyhI5pTDmax2Od1NaSBXjxz5nK/KFtzH
eM3mgUBB6dTXimaCNyZe4ndAxOxtdJmzB1BK3V8Wyjszkz1OSZo19YQzi4JbZOgmrH+0ampuPitj
d2qzDHFXgZE1R6UNSL4P2eCAmxAUTEAXW93Cayu7k+zqO6/mxvue9OybF4vWaYmeDyCXmuubYQW5
QHsWCW/nmWN5Kv0jNkKWvEwrSUTPIl1SLyuf1/RO6RonV7+EZXD5rnjnYVJJ2NrUqhW6y5PxsCgP
pXq18CbCdtUBLTyUpHQUoBTmgdRHazUNqDAfo9y0yyw7Tb3uXz7FfpdgI4ONNolsCuYidgB9C++i
Q3ZIUOmAezxJv8UTJS3g6cF+X2kjkVHysl0BWt2jHRoHsyNYnV889odJRl+CEtpiNuAmRcNC/8k5
KFXsT5nSRiyj+Mk0Cu0aoR1CxxEKCmp6mAQLrHlIWpaDLlvTn+wHU07Y/14fo/EkSVbSDbBmqT30
yReZt6SxH7M3AhhtD8tZqjo6X5meBiBWvsEnRScsFBYJplMrgLXy0gSeRjJK3zTipFbKjI6LcFoT
Rxq//eUtMaGTTG0jajG2kKXWDe/o7PV6qJ+LzKOA/ljUOPNI03ezrc03ZIJnvw5Vp4zg0FCkyqrN
71LzEFazP/e5c/loPEFM/BTLWjfilbYE1sXDCpFT1aC1x4pQ/XxZ0H7h8v1IbOREii5kTYNIXZ7y
0CLuehBQy5YWawh6UCLwRth3HeFGHONB5CrXJLNFX0qVwA8gHiYNy63Lj8uH2n3nbIQwTgMghFpL
Ktr+lpymsks0GLXz0qA0dYhG77IsjpKrjKdIaylOFoTfo95OlhE9phpHAM8Fskgm7VKmZmsAAb71
jLN2Fx7rG8qol+YW+ocYydI82vWaXy+f61/8BYifdCypSQBr/RgdAWaymNOKxfgOyM7aU34zHhSn
fqIJDUCLHK6np5fy2eX+I49tUGFCUEqFMI2Oxjn/Ao7Q28Q2zybgWWtbCHgTEvu39i6MUcNShRoW
HdTQJE9gvgPAJw8Ze1/R3yUwOihpSyZ3WNIMWu17B7JhvHn1zL18RzwZjO6paZ+IeaujJq8aVld7
XXesou9/J4N+yU2SZGgRjqFC+4reOAogVgyJemhGXmniX1KL9+9Fz7qRQ/pYkIAVl2BeE/tpdu0l
d4XfHshDccqvS6BHcXmyeBr+adW5zitZHlNwz5UWOq+04osN9GC+UySrCuhTVrm//DG5IpmIVY4o
fYU9YILioD1RZwsaqy/r3eLRJ6x2n/zl5THxqqgXALdrmNDPzOciPtASo55wmgv0T75kt4yfiKUW
REsSgEdW81zJV0JRWYYk21rf2CJvlHjfbEGxJAMuE6xEjFEtMcVZKumNEQ0pWGFHofNHN/QugrEp
oKKLelShT/6fQdTEzfz1PrcomHKNLUkeR+W/6P27PMa+pGWU8iQtiiOw2pzoQOkA+oPxpXbT6xSQ
dNo1j9qM9w0ZQ+szNSIYfhOCcnkgxU3Xc/RhP3V5PxD9/40hl1kh1Sio9gHpH4XlORVPU9rZacHp
1+37vncxjCVJxWLGMkG4EBZsa3fP2oI5kMW+rA08IYz9LFpXihnJ+0BDAVqWW7taTKfKvlyWQi3k
swW9H4WxIA0VoKqLgLsR56MVy+6oD5bWHczwql0fZ/PcZ/5lgZwrYntpWg9IwqbEGFuPb5foVicZ
dqd/7wANeFnQ/hQ+cLr/z2BZ1KPCjEneUOoO+aEM5FNx32GXGtBytoql4BqQEqklWuat/hOr8JdF
c67ubX9qo4bS1DU9cIvmoMgfmuwpJa9N+3xZBPd0jK9QslYRo6zOjnL0Nu5MuS9m3S6vBNHOTqKn
YrZzutLu68kKeW8f3vkYv7HKRTxPM8htNYBzYEy4ePyRW8J9b7Uuray3WIL5o21Dc3Ob9G/afNNm
AAeRYMwomGSnfjnJ6bHVnGLmrGPt9902YhgP0sXoWskLJvXCcxsgq3k0vqXglyGBhEo+5YZP3Xy2
kof8zBvT5RkG41QMdUC4LGGJUvFaDJkVxl+zEUA03OUKjsmz9ADN3GRjO2HdwTykwehkh+5RHbzl
Nr4WjpIdWmCjc4aD+QXraCfeagzvkIy7yVbSoI2lYXqk/jnOij1rL4v+qnQPl62Do6Bsd0QZ0QYt
ZD0/1vPvsDqvwmwBZPiyDE4sY7sfyZpPqUzncc36Tgx/VDlvuphzT2yjI61nMVXpo2T06N4XMPcK
S/CwcJkAHbezS8PSXS1ypAVoYZmXrXxgY/oSuRAc2NbH0hodyvVAqmsBT6Y8gqHo1sCg2XgufY0T
Uv/lpfmPt5YZn6ICyMYcB1Sx8Vq2KWIsuq524uqRVbsgsjxhRAEejdssoFZ16YiMW8HSrCiHM1x1
74FD6IRk4UGDWGSUWLHrKFwtGsOJF7o9b1FrxxS0N8xoTHXKoLNg7F3vwiw36jI6NgD2lvqXQjUt
+DhbKzlMiTsViQ+CmERiaBa0wnV8WSMBdVxqKbmXD9eJ8qNSD5E8cMxib9gT4kCpiW0+cOKxm7la
UnVZH8Z04y46NKATdIbRFW8MEFrVR/EQn2Wswj0v/mVr3P+a71Lp/2/Cw9xNdal2a4tl9LV/LPQw
9cGzfDMKvW4N8cCrke3FCeB9S5Q3FMT1OmHkxbkWlWIS0VNig+MGVQo79wCvrF/3lnCWsN+XONEN
wSYAFwR8x7lBNAhsAPcEuGyNUZwhnNNBywVMZP4m/vy2p9P4iMVB7VJoZ8xMZh6vZrG3I/dBKKNE
gBzIxzWlRG+mJXloimCEnJLbCu6EGc0gvoLiwjXQ1YfSJ/of5HIAfVIMArIDEbfMZDtqOPSr0SYY
h3miVK2dn51FgLrr93SbcjmRQ24vBfCSeE5+D2Hjg2DGLWVYJVbWwliDTsUjnW6VgXRReus2/w94
HjveCCPSBrAudFAUaTrTRxGGsG5MPDKPcSC9GEcQwVwtmj0+y9eLV9wah/xu+oK07rt6e9l6dmIZ
OIswYS4CTVYDjPBH6wlFI1wEIBkHRL+qBcFKlPVP3AIm6EBoqhmSBBTejyJiTV3Hpeu1N0xkBcYy
hxhjAhz55NFtWJT1FMcAPhrHL+zVmOmYxD9ymQs0ytHUhaUuAuMr/aSUbV0/NwihqCXCr/OOuRMy
IQ7ssIDsBioBC3VEmwJKm3QJ5j8olR/wIEHXpvsGHvAN57G764MkyZQMEXxEuB3m1uSokE2pSiHL
P9NCaXEvH4pfQQbIj9VubnsfNXXELp4v2HO1W7FMDrfq8dCWBAPURRzbXXxEV9+pldeqnZ3LWskR
ZDLW0BGAGs7NEgaLYbpG6VZLZGtxYa8aR/33CiEa0GQVYHVjv940GJdaaKWelypZgVCw2PGtfpUC
7tWpD0Jm0YSnvVue9S+XD7dn6luRzOXloO7qqhm7VoPRe5k6vVYjGMGmEc98dI+a7P6yuL2ggYew
DGY/E3SWb/NEm/hojsKUiuWUHcmc2EkjOqD6O/TTwLmyfXPbyGHMrRqXKJaVaQ2m2qZQDxXGZNZr
/SulZET5gmMCux9RxoHgMGEGJlNKj2UpqecM9yaF30rjOCTXqliiOHeldb8uf7/PkjTK/IUVVUUx
ZZmFPBGriRQh8vEAjDZ2N8NV/a4y0WrE60EJLov6fFUfRdH/31zVrOTtAp6hNVjgpuL0rtYeEh7k
EU8Gk76YWoYxZ0Vag7o5l+NtRZ7m9eXyMXZU4eM5GKPSo5mAPKRJj1j99tYg9+B5H3uXLteqr9wW
DlWsj4n8R2mMPS2NKlXEFNdAj0GwIYJgI3dWzMimQN5/q/ZUznSQSu8vD8k4Q03C1OxqJirdGbih
3AWgubBH7KE6/0t4uXxIKCSjGmXaryvoZvB8/lHWz6rBMV/6kf79I4Kr++PvS0o9NEWvLsFq+KF0
pcyuWTtifVeZQcrLOXb6EdsbA5HuR2Hq1IpAlsswgd5aje7Et53V2YDA9gTFM+8Qn30epeVlIwZ4
/keJjSmTCUzJcPOz4iirPySnWgpQc7HKiOMvPseuj4dj/GAxRirGddH9GNvEJ1HiiYl0NMf2QR5j
HkDWztv5ozDGY4RV32tdDK749qU+hT74EL20t8zSke5UJAG0jZmes+8JryXCMXE8Aj5+ULCQZ+06
wduXlbXYYwDqDuwszMf6PrIxqsLRzp2n5cdzsh4ljqZEH3BO5W5y314BvzA5dZ+ZoD3AJBimYxbF
52EJXXaVQJX8eMZhUVtwJXYZRpUxFvkqdCfCK1ftvK4+HozxIiSSyq5RO3BLDthgr0/KOXFCmw6+
JQeUJGKrxzbI4qYgT7unfoWXjOwkQPQPQIERjyts5bLtyEhXSTnNiAcpphbcMiAuCHteg26ylhtU
QeKr9KhxMpL925R0SJORLSOJ/fhhjUYbukIjYRB+La5ijKBaFGv8TXVXX72L78lJwbIVx2HvGuZG
KqNDUVIbWFTAO0QeLKUDxKrupZ6MPkTjLBTgfAIxKxaJvnR/sJCKb7yRzChSL4s50gg87noFzw/5
Jms4QFu77o3ykIHaFhQ37Ja5IRRG2ZXw3uJ6TouvRgreHihUkQ0WoFM4L53dUIRJP/htkwCfkQlF
/aTMA0iLVswYHBrhZ8OjRd81u83vM6Eo1QHuloJePljMyFbN8Zlo0c3Q6n/ipzdimCC0jp0wz22u
BxrxU/I7m++mBMPkPAvnfS0m8sx52HSxjmIf9q5cgF7ZUqvzKqj7XwzMWxoQsoEFzjiRfJZ7VU+R
N45e6C+2aOvIvlsswxtgd4js1ubDSb916z4lDJSz7U2mySYka6rnuRkboESvwDcjgkPWeJuFy2MQ
OdH1BxrP8xx0VfYQ5O7wzBsp3/2wCnDBsQqNooJB/3+TLEedAVaLNQOfPVGsPuusrOco+r6f2oig
330jwpizphUrlIAqt3cooAngG5zIzQAwguluzIHWGEnieKnPZQT4io1MxjfOIraQtB6RTjgYWKyY
r8bUlu/ojkNykwvWZWm7LhHVCohUNcNQGMURWxhBGmLzP8OcaR0OaD0ZVqocdZHzXNsPMxSaGU8p
FE1Zl1+saqTNGVS0fiGtZdi9Q2tq2KYAoLb4Yv7u/T9ZWMa5NBVolXSaHID1H6+PaHWSmGkhBuDu
vNOn+K7tQrttEqere/fyh9zPhzayGG2U51VBvSIWA0qWKFhoYHzN7B90nid5+P+fZvx4LkYt10gu
hUSGgxQLnyQHuH1j5LmUXevanIdRw4RkoprLehgota3dZdedlTsx2qH5b2iJ+D9hGu8q40YkE59J
Hk41+MShjMiTK8VWQzzoS+B48TbEeIKYcEzC/54tmfEEUVovnLD0pg0hMPFHjj3vuubNoRgLI5Uu
5k2j4nGqZVYvWXny3PLox/aN610IWy6TjZpIsgQhMrHTxGqBep7itvrC6jHGiApMD6RN3ur6ToEc
aqirmNFExDFFFoQFxH1dMRalCBoVwycuSDQPVUCn4/8HLtJdddzIYoI1zh5nJAwlOkb+lv+HMuZQ
y8MI5onCAc5nfNY5AwG7WrIRyXiPhsjj2Mkd8oNU/hIPxPSUSkN/ZWhiWwZ/LieF238Ub+QxHgQP
01ImoDQK6sqaXL3Ck5hiWSlWWTihZVwlDi/W7H1UMLuCRw4lUElkK1vNgvdvtkq4wPDWMH/1Gae4
SnWbTREkJPmoihtICFnEHJKPSlcbs0nHDgP5YARJoACPj/e23/1yEsWpl7CAAo4/xp7X1OiQYc8h
mtWChGk2WopRvmAN+od5VGmpn+fs94waKEeYTwZKpYZ/fAwsnTqbXZGJIsDXJQ+a7wLdI/oVnhYP
xU4H/Huv0mTzXqO7X/NdKJt2r+NaFeMM7qlCTVDb0qphGG2gVnS3adiTL20Tl1eKWo8nsghgOGgr
wp2r2lWYzZ/AZOaCGSmNgK1tWDxdzFqvxivzWgwoRSiAK567Zx49wJ4Nbj40C0soKm0qtAUdNdZE
Z0KOp+qJnRHiEx4ECO9ojLVPWKFX4zLEnieyyXpYLYXHuU218JM1bD4eY9+kJkKcF6keyOtUnNF+
t8J8cWRRidy0FySLkOSmNngkQbxzMbmCAeKmToxkKUjCa3F8HnlekmMKKr3BTYrczZpeJT2q4zGg
zISHQfmRtEdObrV/BkOGiVMaQ4Nx/lIKVF1Tq8By+jC4zTeahhd2Yncv3YmiSMUuj3RoV+10SQc/
n6bLssHYd5Rm9aCIsx7EoOJZ0c2Tr+c2taY/qqLBbf1XEBu4l1SSsKEnw4Qc3coOlMButEAA40ng
i+WBFr6Nd33SwI00xnzVeg2RnBMRE26rJ/ojVkbR3YazJIF5bk4+EAvOkUuCyaNTDMgcQOoEZH9/
nixMGvIeV/TWLv017K2OBJpT1mFQLLYGOlHg738xv9EBRsqCxENs3dXTzdkZ+04A6TBhO4cEBTiC
xvpoAOFX5FEF7Yxmasr2PlkbN7o+ElAxQWAQ7cXFfQZ4DGMQJnqMc4sWKgGkiMYsl0qZdzzGzFFP
T1AlIVqgRZq1yI0zALrV/HXZEHfNAoMYGHtByxkoBB9tfRGFMAlLcMAtheQWlRtJmpVXnRVydYPe
xifdeJfE4ggOQ98b2MvQA+M8uSK+o3AdncPTBEQFoDT2/FmBPYEUcRpIGCIIq96ed1s3hgHTRa/h
YioMe1TW8EQe45sSaAqvxkOZ2EARnS1uQZInlNHJuV/MoWlSE9qSXEf3urceMuR78oLGc+YkfzLV
h+mszSlZ9ZSWtB9inJJCVCRu01jKl/Tb7NJFl4x3iXtem6gK6JZVNE0ltrNep2IOsE10rBRs+IV9
7Y54jFxWyN1X91YGk/kZeSbNJEOxhNobCHXfIgO5oSfiL5bu2RgKXkAvkg3kmex4G1GJWAzqCv8Y
VldNY55lSXhspIk3/bmrFhs5TEjNlryu1SXBtk5iicfQH/wYUUH6Onmz22Dr7k/KCQR7i7JBwSYl
NoQPMh4CWohW+ty+YG9iNmrL4C647Hn7rRDmcT/oE+lzfRSC6Wj4KE+eTXvw5GOPBlVp8060+yLY
SmP1QhyNRUrxNBWPutedi0fA+aTPdHsbG0/nfnR54C97rnErkHGNAObtG0kyMJPfuxTeIjS/p6Ob
pHeXFX5XBd+vivWL1TovbTIXWD02ZzdOXoEYZ6vJw2Uhu4a7EcKkCWsRlr2Wm2EA6pFboPN6TZbw
UrpdHd/IYIL/2GSTmpV4Gk5H7ShZGTbdwwPdn8YIIyhfecN8u9VqEEhi0V0W4Y3Yp26HWNKlBtQv
DeiE8XAOXxvfjKzkKABVQoLgNccbJnXN1/iXdMt7x+zl/oCIIgQPbUQYdrpPalZNqWVwCIrFA8Zv
rCXz4xzQfsr3KntEH/zyBe5piQySR1F9q8y8lbU3wSxV1grTOFhQJ5NTVPdl+TNsNeuyjF3XuxXC
eCldwyDYLMBLaefBpYBHgr3cUPgfCsjA25DYNWgZY8Wqjm4hpkEZaasxSUYTRUbQuAMSgtKZD/1B
dXMAp2O66JY3O7hnAjJ6Cqb8Jo9dfjbxpJmWUVGCNTIso0ttkesQ90XoMpjMVUUl7KaQ2sp1nWKx
K9Ae85N2pGgPJHXrq9VHAnfCoXp+/N9zwjKdH1YBhKaCQP1jAicLbVJGE+oWs7e43V1ja8F6R6Gv
6TfkdZZ3D7gRxlzZHPfINcoyP8Zd0OuvK3fKaM+HKIjFGMtSZAxDM35KM5IexXyVPgt7xzjSh0x4
qt3iRJHDc587Z8STx/gszRCU0JATWs5SFZfCktKFeBU8Tb7ga1f8ccs9O94ekP5BGztWy0wvSBIb
gV7dpetJUEDIw3EVu45xK4Pe4kZGkRYr9nIkuuixApbOEs8gmbB1W7/TvybEml3pTCM0OM7vlDOU
1f0DN7KVz6hkr4dYqDRjKVB845g7ZWm1B2AM/GfxVUZqYHME7pXRtgIZtaQexpCS/D+NDZ/YMmiV
prP2ii6RHR/EG6QIdn+kjZvS1wfOcemPs++arXAmCyqTqswXoYPKriesvFiJ/LMuC6uNM4575gli
EqBB19Y8jIE00LX3S36ld7exeDNHB87H3HMoio5tCGAqS9KnQa50XFVpHiDG+Eq35kovdDQnlKA2
b7Mqzl+KYwyiLAR9iYoCqwjd7Ku6/AhQy2f4GTsko9VP61WVDugc4bktCHY+R/eDbPCgv/fc2vbI
jMHkYmGCsG0Mg1VxTeA3pMlPzil5EhiTSDShauu2Cd+6+WCQ8qXFMa+NLyMWVw1PuK1Tl4+5tevc
NjfJmEU3CPHSpmX8hrvx/0i7ruXIcSX7RYygN690VSxVydt+YXRL3fTe8+v3QHOnRUHYwl1tzGPH
VApgIpHIzHOOBtAZWGgtaFJPUKWuD1bA4yTgLZI6CVOzpLMm4SQY9Ukd7iuV45rk//9y0jbroQ6A
HguCLJHqUqKMtqm5tfZmyfsxDr2FC1FhnQJNJiJKmGYCRwC1lnQEXicv4RIAVQaNg2f1ChZp0iaF
NIDboFyRut/wka1Janmg7Yz0NZViTNiu/urqzqS5434FUtU4ZDXQzeUp5PEGM5MwTcOECWgQDAwM
UD4Sh705TyLAv+HD1NqEyym8Du/FqwaauujrWNdcnAPLKzVdwXQ+5I4NDA58vp00SAegMo86EAE5
aMfhd3IwXaLWIbqJZJcP3NuBZ5Da17YbNSgumSEQspjF+0NwiMkuxFyxV15WwDfxypLMNBo7CfVO
0iTDLNznFY5TVI1miz2dDv/R50id0F9QAG53amTzaBhI7KCPxdYclTOVcdmI+dhKQYe2nwXgTWH+
Mnlnj9mP3lqhMqW6ikHYlozgDnoNf5BOEXhcBHu9mQ/kXhf3+u131gVNBNlEzq5beCl83kZcQpAB
KgstqMRdFYP2+Ec1ceIyK6KgfIbpOs1E0m5Q3q/0YLpTJl0IxBKMuXHiN+HBFO6Xd9oEXg2I9Z22
xijHN/JIHDR1AWEVxkn6QIndGbjUDG9VyPEopkM0R4Y9b6SKbdVSTFD5kcEZ+n7VslnqplgBQ0ML
PTPZViMRaGOeuCqzTI5O2F875HLYJJ16PCdK1koyXnPQzkic+LWtMQJKWE/MO+GmtOXCmS+7q/hG
4smOsb/ih2nqcl3kSqtBTI2OR5G6rf42l4JTiI9l5Vf98/kgzbritqukHGZt8spMU2gyC5lfKz/r
hVMMYh4zFCMx2gG3tHBaP29jV2D+oprxPjBPxuBIr2QuOoa4CjDvwg/jYPxcgOU/vybmHaDruoa+
mIWJKhrMZ4kQpdHjVSFgi/5ZP1SHapc8hH75p37E0b7g5Qlkk+iAtbVHrRGlp7iNlhq0AeFdLQlO
qot+oe31wecsjES+L4YMMp6mGIpu0D0/o88iPIYMAw8h0hgDY8ihvKiCyhUCbnmSec4+bNFtv2HE
SEkrgkCgldzEdOpAdtqr8Un4qdTO/EcjlSiiucergjHRAoCW/rtGGjSlQO88UzFHgdlC4U4/TLt5
Pze7BGP7khM5Jka9caVeri+crWVdqluz1HWwTmuSaYtsIKEldAbdacbYwKtqE2QYIKfceRDmGd8s
kwpjwwh67ELtlUC5mha7DaIIszQpKGTVIDomgQI5D9QZ6wgNTq5t5qHf2Kb8tYMSZdWHIl7KJ+1V
eFbc1Lc87bQelEO8N/e4Nfac3eU5ExXRRC0bjXKqiS5QuCMJS3SBCX53eiHZYLxPDwIIYXYco7xP
SsW2YsmLFSzrRqD+AAG5GzvNg/7WPU9uFxRX0TdIh3UUeD4cl7oOo1ACJ3YOx+2HXZ8hv6548kqs
ssDWApX4hbI+aGJjQbQifrDE2RaFW3O57uu9OPfOYrxWgEdw9pAZ2jaLonoGWl7LBaqd2MPd4lm+
tB9/SZXb7pUdQSiPD8JL5APazpvbO++hJj24nZgtVmotKlrFs631CS5bzsXEs0AlmWkdQmBkxcJM
426Ybrr2W9nR350zafyYbHVVmOqGHLQA/zszVB9zF9rOr/mCwlFop/vUw6srd85/MPayFHT+FNXA
FpF/32QtXWiiXmzBRcS1tCXtphe9/58B6iRbyxSCHBrlDWu5hm6frU2cD8N8beDm/rsE6tgOYmfE
oQrWd5J4kUsOzIPXNaibKh9vG874HzswQUcEvNASCrSUG0x5VwzoQpjBPF6skz+KN6HGiUPsSP9h
grpZJLOo1SRd9CAR68bXwih0e6Fr3XpNDn26ADo1JTyNQ3baBRWxf9dFXS9aUwggMDINPPfja8Vt
TsJlW2NsRttJXuZLKTaS1/9gu96HScr1pF6ZZEBq8Q6WwXPYinY78s4UM6KbogLGBJAX4IXz2bvL
XolCBeOawQKhyJCwJTyAqj86/qOMmT6IvLIJ0z0+DNJMTU06r8JSzGrQVy+t+Kqspyqq7G+cqI0N
ygX7dM3lrEaitagvGJp0ar1zz1vgrYLywCFC6UIC8UUgowSp9ZMTA4a+Kk/nrTCRKEDLAW4j65aI
z/P560SmltWo6QoohJTBAIFd0n4I3fxX4/YecIludscTGmH6uSmJ4JcA6aWFXfxss5KyaExrhPGx
cQkucN3jeip/yfcIs4SRHDIqlitxggbXKuXqRqJHXTGjdkCGhks/usl2U+ms0H5r7foQH5oLiYvz
Yd3EpkRGh8l8h0Q/7cvCMpCPI0FVrsAC64FO1LALR7rMAiIADwAValvd03cu4q1VKqlpIijudqMq
B6t4Z5h3lvCH4zS8ZVE5Dfhm2rFRJhRv38lto4th1+wKqKQKpyJY3By5Yc6vaLFiMvYQN6SMPi0I
bT67TYkZOKNN8Oy1gOLIAUaI9tGFssc741Tus+PyHF0X18PVsufW0tjr/bBM3Z/amgtRtmpakB+t
/eTohxIwCFmwzTcisW3a+e0M/rKBF8j+F5f9sEv+rk1iEJdtYmkmno7DQT3EYB+IDiuATd54QPXc
W6BwCpLub33bD5uU86RjG7VrA5GY0Y/2xQFguzeh3i1vM/KfCMWh9EF4i6BZ+INjl3VNbL8u5VNV
a9TCUqlSML6SL/s+ag8d3N6rL4lZ3lOZOAv9Kt+ao26lpRzksc8B8qsEAJLT0h0hOXJ+SUwTGCsm
s08EJkaVDkvZ6tdeVxDmprt0vq0H9//3+9QdZDVVW3VCqwTZ8EtGn/Vb6E/UPRWisUtUOKgDZ0a6
GjdWiqfLUd3pN+n9P2BqkL0EIhja8ZaodzzoCLMOtDVKnTVj7WoIpazxoSg8or9c7UrMV+lXJUSn
CJZv4HwltkEMSkD+liTgNMY1XtG5bWtkk8I+eyRDceN+eYHYKR5LOTizeckrs1aCGdf/2NPoZ1Ih
hEi5hlEN5B/yTXpdABYf++ZxvGj3aBUfsuvyYL0UvHue3ONf/H1jlXIWybBiMniLh65LJK4yT53s
DPxq7yQ6L7z+Cit5Ae8R5k9A/WWirP05cCVW39SthmLoqqa2mbxO0qO+3p53f/ZGGmgagaYHFV/6
fEVAANXKqshYUnZZXwNhgXlo81qFUpmALpINwMx+uuBlzMylIXEh6CZU7GmWPiPuo7ozsZFGE0CF
2u7RBA85pReWDVA4YufQuEHdjI6FoTJBew+Y1qh9C6ubVT2olfeN3dvaoAJgpllThWSd6LcbV4bd
35Np8t82OD5+FIHikM3jwZtYFzhYAaCHq0FnGof8s1dMGYraGDsBTEDRIMwIyT7VLtKrKPISLokO
68q2dMCBMT2AFJM+ZVEylgXmq8BfAn8XHd2R9qFga7di0LnvT3m7PpmQQOs54YT56TZ2qXMGgPLS
qbOyBmH+R05f8w6TZCJvCIP53N6ujjpfcVeL0lpPoI7KneYP3AO6Rcv1ErmQCgdxK2+gnHWTWYR8
zgDrHRrRVMIezoZemSpwwapeal7fAQMQNrLlnHdJ9tZ9WKGum1jVhMUSohX6OtDjGi1nnN2SRxHE
XIqhmYRKVJPw6vnsg9ZsyEKU5NkhklAgjgZbizjLYF4omIL7a4LaLTGTViPUQQkkXChX2jPMOLEr
OInyfmXyhRuZ+7axR+2bWGtxniRxH1SgBlfv9OQoZa/f+DQG6SXjiWghJH3etSFclXCMcZoy4Vqp
IT73MFa8cE62hb6hAMHSCf0pJp4tKjrMSV8IzbSuoM3tXVLOR90SehJgrwvaQ3LFu6KYjgBuYFQl
SBuIHvITwbMvR1OFK9cKmvFmkH59Y8s2v085Wjnlwihj3CFoignsbrWnS9d5yxOGZ3579MtwTyDo
wKk/f5horCtNKwBtF5Ifo7qvw6eFJ+jI2ChNBM8fIfIEqzBNP5n1FhrgDTTTQ2i+VPNlqHn/552C
AUNEcwxFIpNmU8jROlrbtMXgXIgfP86KLyTueROsXOGTDeqM1HqPDCJWBABMF2chvZt3eNr1+E4F
bSBqljeRy80tGbcQXquoi4K6E/UVGqqy9rlkDVlMptHzAKOxtb/a96YrXieBcEMQ7eUu4/gdubep
Y/TJJHWMqmSWu0IGFCcN/klmB78J+EqtjLsc+Btc5uifWMj0KDPWUJrJCi3lwBp/rzmE5X9Fw7My
17bOO6isV7CGe9wAB5EliTpNThzPY5KLea6TSdLncrS7S+nCdBsXQm+mXd2bfnrglaiYPr8xSa0u
ypIWVGvjGCxtZlvWUyfZ5x2ScW6BdZMVWZQV8H/Rc/tWElcQ2jJwgU9lpnuZmeq9E68d6mClmb2c
N8bcQeycguyDtBdoOc8O/NWFUS3xIcltICIhcDsHCeStwXFm2sV1+PRfvONYK9zapOJfFQ+VoqWh
iTrC4oHYYC/9Ejw85GwCAc389lSeuG1o8pu074NuAHKvKBEZuEM+R8PUzPul7KAZSYZbCFcu6Vca
4HonHDfclyrH2vsE9KY606jhHFkJRD31Ux3gabybL2qv/vkP8oi3NuZ2SnB+jGPIqqaTf98Yy+Ss
aCR0p4LGvMtF30IsVlSOU7IyF0ChP4xQ9SZt6eCIE/gO8mdVs6NbkrqEQX/IJ3f0iKQTdw9ZYWRr
kfz7ZllJOUltDY0OlBiMqzL28rfOJlT5oT8ehJP8XNwLB4VAlnecI8HbT+qEd5I+iilonAMNldnZ
rQ45eLh1V9npV9BOR2Gju+DN+bOCCgpBoA3CVYROCHUH9bOoNZg7BDK6u23MP2XKo0JibubGAOUj
cWgkCaT7RFKv0Wz1ANwiOgc2AK7YTczc95jwIh8xiE/iN2h9AIL6WBzlOk2WRk1X4TlJxndcyElK
LoqHrvnW+daP5Fo6JT6P7Y91uYKUDp1RADXAWU3lPmM5120sAQcq4YIrb0zpqQGqXup4YFDWtuIh
iW8GWjoZL6DPPqoXWWZGKzI5czCcYXY6K9z10s5qoNiNYVGOYxLHo2PY1hrlJUpaqHVivSNPJy/0
Bke4CgFkk55CV7ns/PRy9QCrcacn7lkkSfwXy7qqyqg5AM5GT31lldHOZQWmitlvfpLRyua5CghQ
f7rg2mJ9OyT5UHXAiL8uv99Ym3MfRaoxFCWESFDLD0/9UXUgd3VlBtGuedavhmNrE6kh+fb85sqs
JUL+XMdErIJeO420hdgP5mK1NTvASydn8EAQWd9L7nQLKCd0jpKgCLIXYWe0qIu9UxRwYSIsZ9r+
BdQ5kcAtJ0R6pgdVb7pjd98Yx0gCXUL+tsT++dWyQhxyauROIHPXVHqPceX3Xa4CxrSG6z4tdE+v
i/085pxQyvqUCpqRwH+LqFfRVZ0uDdVpaRojmFooG87TXViL9tBO+0bnsdKyIujWFHW/g0MuUvJF
BJagfNSUwp54bx3WloFQE90llIysL5MYeLYXazn34A/Nd1n6mmhezY3SjHcuAa9b6AYSMVI69csL
jOckGTTEzFP2U/MVvHJBPXOfoXFWuAKXi4n1eVQZk8sKTH7VYRgUrcO9HkYoIT6a8eI30rGcX/KY
K9JCwi0dPoBSAFcSoIdf6eDBpi4PaxSiWxCYaJCBNMkjTU55z1MrYXnB1hAVIS0IqetqjyHfQn4J
k12jcvi5WNS5GoH9kdaNgkY1Ve2o11iKrAa6YMJ+BP5Pdyr7XRENeHk/epifLKjFT+50P8juf8Em
y4pRW+sk7dyERgntN0kkGnNgP3ZJx2W+CPfWjhAP8BqbTHffLJS62dD5F6dVB/AwiiCNVB3UIff0
jpeWsG40AJsQc2Uivku3kZa6FbNmkKVgOYjQtM7d9K74ITjVZDcoxQ7A2ZaOESx74ULidTOZrmIA
PiZhvB5SL9Rert0ILYsSHSw9mpxpapx+4eAcmTmzahhoEsky5pHoQrMc6hWAjnB7UI53QF7vSzer
HPAZAiItg+em8Jd9qTnnQzvbRTdWKRdNavxXLbqEt0ee2MKd5E+7SbWbB8IVP7i6L+9VX7fe8XKx
x9MNZ02NaNtFU/vaGig+Y4wOJ+RiRZvYuiiv4iv9uj9ou8UdguZqeeLVNZifElAoNFORHiFn+Hws
FDWNBR0UwWA/dy0oO64YvuVsKvmJLxEMdHLAIOGRDJzCZxNhkhgmXnUqSD/kg+zlAD5Fx9kRdjnO
3jeAJSh1fxijEoEGL5+o7jUjKOW30byXpHvR5CQAzNC/MUFykU0kiZMe8+AN5snkAjwzmrtYv6ew
dk3t5vzGMQ/4xg71lkryoZeMNNIBYKmcHlrK+uxCitMnmnwDiAaHx/P22GduY5DKAxJzrLIiBIil
8chIGUp5QfQggwVQ2IHFR7RV3uuG4xn0nR0qRtTUEQYojTvCSJkcMqd5Nt45CSyudDgzKn+sjq5M
98aaddJSmUHaGW6udoFaDodWGDiRi32g/jog3QkRi6QJ06bUArXxldVymlTjHCi2BbBSAPMDQnaa
5r5d0qhTzM4KRiWxS9kDKSTHwv/iCR8mKE/IIa6ZYBSKjDqTwbX1Yqr8fwJgvwOvZc+XvOYsin51
DlE1GEAD64REJx3t9WhgKr7ft5G9HkBfe48BpAuu/7FcghQNkJOCZwnvps8nWejHfO4KzCjouTc/
y2hnpv6igvxLujRuGkilyRfL3uR4Pc8oFT4KVR4Fa0T4MNujMj4W/aHjJSDM77ddGBU6sOBmVGZM
OBG5aMUvPEnyLGd2ZD/3ZNEOPV77nlkL3VqkPMZS43WSJUy8aneLQ9oA8Z3+kj8NhGHTj3/kp+8M
fICZ7e/Ho+uEhTJlLUabwGQ4OCvApYGKkY/st+lGJyOz5z/lZb4nqBzeUlmeurVL5QjjqipKJ5Zg
RxVbf5b1hyhPrs9HYp4JEjc3Nwwy8Sq1SsyyRMOxKm7X5uH878scH6RrL1Oi1XPbzjqagnkwH4Wr
2dVFj5ByKf5yIvL2wil+Sg6WQziYFut9TL/GeDZo48//KcQv6ORgu5tkKzZLlVKjqRUZ9/VU3JX5
hBn610U9Du2T2EIbrS/tJLa+E922NsnubGwqodFlWg5fTY/C3T8zcdJt9UwmGCQU8ibuwCHr7bE1
SMUZ1RKrziSuGp4s4CYJM3e9LwKiFc+twLJ9B1MgKNijgfmO5dwsLl1lFUMugN4QrtsssuXGrh4E
h/TGTNs6jL/jyfsOigpn8cMoFW/UdsxSs2517Gh97I/oxz1Zl/p9FMh+hT5SEttacN5vmLny1iQV
cEJrRe9xxmty9JNbwvU/PEDBzO0P85/smlSatevsiWOTlZFhOgnMcSAa0mSaR1hIzVQqywx4W1+/
qUe7uJyPpZu6oVsXducrJ+mg+yNS26Dbu+dtMz/rh2m6I421DvMENo1D1f8EL6YT9nfnDTA0CnVM
lmGgGnT/eNLR2P0cc5soNtdaYDY+kYbobNQOXemycPK7/iIRIBlu4Lmc3FUxl1qRGY82tin/aYo8
DMsUr5AB7PX9jwny3TWv/MDcwY0NymHMpdMFTQ4tDAhCDL0N5oCMV/d7NJc0n/gpsH6cNzrHJJ3U
tKDp65oCgN9Qv14k0xEyzed8NZItfImfH6t6J33fHPcir2ox1RFaFMg6DT8xq+cLl79xEH+FvnV6
IV9s2evy/rxZ5vcyRJlQtIFJRqUCWtyXcltrIZpYIN+U5mNnvFk9j2CdZ4RKlCwojq1qPQ5B8qg8
12AQ3qPGgYkfrfIGf8J7WGmA67e5r3Byu37Z0s3iKGeMI6kpuhp8eumRUDxIe9NVThoAFBnqiDxC
JaaLbIxRXqkO8RJZHe4iS/o99CCPj+/Pfyq2AQwbo5uDw02j4AalFipNBjuNPv9YTVsrv1M91sDD
qqqKDr5nhVrBAnRiKjUtck19P8Sg+R9//99XAKUkzTSRB8hf1KdmeVxUidT22+ii7y9r6fn877OE
EcCoD9IXVI4x8Eof01DM1D4VBikYMKgz2uj4L4dw0W/LBj2TRNO9ossgjA1Mq9M3/Rw0grT6pTGG
HEwX2Sna8fCqAloInC2KTJPmCbmsZmbZqmj2aY6l/YxQopQ8s3iRIJggiLty5BwxVvDYGqROWK91
yZyF+HR5mNv9mtoWhJuWJ0G5NXLOq4d5X29tUadq6cwkB+kmxpF+9K/miQxXpn6yGxrXVLwBigml
l+8kHoEX1yzlnVpW1OMqyWMgvS6e6hEN8GxPElxph9h42b19s/u+WSo9Qb1WsyTlWWuBzTS7nQPh
qXpITjVG7kod89MtYOzxCZcogIfBeU9mOxAaIKaOiTLdoL5n1/ZR2Qvy9M4XLEE/mUAc5T0vZ2c+
9gjs6l871LfMpmYu8W86Bhp6qEGSLuO8T6DzbZ1kXwdonpdgsq6CrUHqK8aiUeWxUumBKh7G7H5S
bzOVcxaYb+aNDZrZZ8hnlD3KVMdkDeEmRpIe28mOPAoUR91b39JB1bYGqYekMIfCoEfKFBQYZn7E
nD0I3TFWcK+AB4BMiv8Xmtfkw3yNMH8/HA0gEM1xmqtMU9FMmrwqIhneleneZs7LkZCdd+hL17vh
iTdlw7qDPlaKcSn8WZskRRe6MZqGVQ8gdGevEqYm8pKT3p33EOO9Rb0x0VuVqUD9C8+eJJgLX7Ke
UJk9f7qY047bZVDP8i4vJUDHRqB62xGMN2IumE5qdKOnT2vhdFE7OGhwZbe1hL5WCn42Rxz6xsv7
tbGLoUGGNs5vYhXrdtklgPvIjfHI+RNZEZ1IIIgGpiPRcaV8KopSKCGYqQJI3Xo9OcYr6XRVkJF+
J4cTbqCbBCYNEETyPjHJ+GjP2hqm9mZZhKyOOkD88+iyEW6l+lG07ieDk+6yvvLWCtVZq6F+JotR
jyaeeFOMV235e6j2nC1kOevWBvn3jSeBck6ETp2IDgIkWlV01qrfXYoMMLwiqinJVfcLOPXzNpnL
ApE91LFRhLRofoQOAszNKlpCUJYvRfZrzoJW5Tkv2ZovHwi4WA1jpZiMVKkPZLSiBSgg0Kv/UAkY
SKajG1DJgKRQvI8P3Noqy54hSRKUuKEk9GUUZdBx7Zp5qaAfXxaO7DW7+lfVu+NBf1UIfT04nLlI
f7ZNlfDXo2MIq58/XW31SZvp6EvOfhnMbu2Dddie/PLynZ+HO4fM8hS0s/+ao7xRNhutkSzw1kjr
tdm/yDonH2Sdqe3vU54IsFK+hJAKDRpNtWX9yRoKu9TAuJpwkjPeQoh/blw+aiDc3hSSGfRmDwmy
2W1DTmBiefh2KWSpGwtpXqlrLkF2JowdQggTAt3bcLCurMtta4PKfqKoB293ppiBaLqrWjlNKDmS
5hLoQ1MFisI5UbwlUUnQHMuRVmTgKhCWMgDy3pnL1TG59TyeGSr1mYYqRKoFJ1sOoyu5hMRYiuzw
uocCLpJJG24RjDzWNc5W0lwP4Nttqh4vlECvI2+ovGm8W3U/rfdrm6D0xHE/pp8DfA7GSLAqfpE0
Hswqbi0CorRKO55lexWdfDllPC40ppdD/g5RCXPvINX67IMl/oKoVWQjWPuD1P8R8l/nozgzPyCC
cP8aoM5r0hidPPcIschyxD9paqdvCLJeeQHqLHBY3UTX/SVGDHubO/fHDHwQdgVbvgbCcJWyvC56
n6qiQJRJJk/BdASAaz2GwlWM2HipRySqOWtlesjGIhUy4rWG6zeYMBZ/QF8vD/C4cgDfv0pO6a/l
Sr1qH5djDzZVwV05zREWSk8jKrb/LpaKJUOlN1AiQCFPPMi4nvUKStSJUwTTvS5C+IiX2TAfBgbA
2oDCykid6dtZrWUocQPn+765ZHa7Ag+bRkh4QKmR7njoFuZpwOPJAiUNSg10NWLM876us8gKwtkr
6l96chG2L8K4P/8Bmd8PzCQKKdxgLooKK0iW9cxMTFRcs6e4/mHFXtSatoFZZr23G43TFGcWlw1M
y+lIcIDyVanYDA5vDGmHtYW8tA6GS+PX8ohJZm+sXRQE3M7FUpGX/kh14GN5jGvMDbUwNyMDagfW
ELIVm7un7Gt1WTqgOrvoKld3q3QyxqDuv3MdbKxQG6pAhAOsAYMWjPJjpVm2PDgF4tn5r8YMYR9G
VOohJQ/Qs4k7bQoqEOumD7EQnP99FtMn9EH/7hWNSBRDAAcmvdcCsKQOk0sYXYqd8EhQXZoXBfml
6LY77SefO5/zkej0dFCqSC6LGrlUc1p1pIy/6+xyqXh+yHofYQYVTmDoUNugx8r6StSLKsGlHQPG
laf2AF150H/opSPdZscOIat1zNApZKc88a5y1k2+tU29zbLeGBFhJlRNYutSNeOroeuDJftObX5r
hkqCJy1aM03G9KFZXU7V4OWWZxQzL/6zFwNkIcjkFWCYKStVFQ5KiEnP9yK54sevjSM4r0kCpiEQ
SqD9Ft7yzjHPJHV/m0maSF1rgiZynW0z3sflYse8OiXPCHWTViaeTnlaWBixAj2dk7e3BQ/LzrzA
yGzNv3tH/oZNQBriMK6zRlCAmhSuoExx0LzmaNr/HcKJeaQ31UiTspYvqhCWyoAs8Z1vMjs0l6Uv
SN6Ugpmb4MYipwQaLzrUD9xCISsv2VZMqE+morGRLUtuQCLaKRM7ua3B8JMhu3PkwTavSAO85w2n
Mu/rrVHqE6ZxLyslMdp5QEA85q4iovohRu5SgWon90JMuFuc6M81Su1yrVZKuA4xabsTgnciv42O
1Q6zo0fSgeNVepluCg1gDFRjeEn8AkLIAAvKJxREi+qxBr0utGMbjVMRfS/L0SUDc2OEWlPc5GMd
Lb0Fmi3wS3e4sRMPJ0+xDS++LK7hOzfe5FZuvTO99e38TfQ+gnLGOM1vF6El08VhooOkydzl18tl
eW+ghE8IWjPMn2EsRT0SDE3ujX8k0MO2p+iKl/oRT/n6N6BxhilrUJXTI4NabJjJApA4Ok8/++Re
Uvzzi2R7jfxhgIqiSa10vYmZS9SaBo/0J1ADBvssCPpFt/Ajv+UYZF5/G3vUeZxNRVZaOcLky1g9
l7pxnIfByfE4scrWbrLlW6eCpF0YLQD+UaHsZd2Kqf8KnZD2+Z+h+8opdsaljnki+cgfJmI3Jjb2
yAfdRFatanpTzDAaSd5BwnMGKBmgqoNv7QxYtBMXYHTn/DdkJS4mOL2BBcLjC/Lcn02Kmb5Us1jo
gSYdk+XeaO6y/iR8Q7ZX21qhFpaKfQp+S3hibRQ3qg5CeXG50EqZsxhmKxQzpZCIB5GHAoXEz6up
+nzqF3JZ/CeMASWhvyu8Rle8cjozhG1MUelQviqNMMfYuFXfK3NnZ20AygVOwsz2iI0V6oSVcQ8G
9NDSwMeD1N83/OSA+UCHgGg09FjyE/dlTH7xS9DYWKQcolgzVTXWFHJ8UD/W/OxQQAVgeg5xvwv8
dzhvFynHUM1Cq6oOHq9CG0l12gydOPFlPIgEpEA0kbQASqE8lnfme27rJ9TVoEby0qhSqIHdqzxi
Xndyij8hdCJLf9wrJ9U2c8cCN7r330zVcI2TI7k55e0SZTpmhbHmHynKvEDBX8y/kM6otT2AQXs8
SR6es24BgXOB02Zin3YwDOAb4iVLJ1PzmGpKZXV45dXJAcM3wZRnOyMG85fW8oIn+9N+2KKWKfTS
onUCIUPdGXeSBcIEe3Uzr/8VHsW78K4JstH5bnMXiqn/LpF6qjfJZJVLmVng/xrdcNdd/lNGL/9A
cTH3Ej8+LbvzIZR9DW5MUi/0We8tKVFQYcmP5b2C99iID5k+Yu7bjT28xjhjWeyhgI096q2upmGT
pkNOlOHqYDmJmB5MPMFp3PSyvJWRSgj8KhIJZ1/Dwt9tpYcCSqgO4WGmYMC9FZS9Ike1sw7jUZ8V
4bRmKeZC07Cy06xa7ak3WgdyYKsTLQu3VvjVhYk6D5CYuE/AoSJTEaMK8wkZQpaDOiWBgnl8pb6o
QXGc3AhZVHQVOvPVtOda/erMn63SAQN42tUKp/hAhowJkzUIyn6L19Jqd1CsGnfThQgBK16NnvHU
ImbBsKRinAYiGNR91oyaLCXJWoCBF8CZ96+cPoGNALLUuBI4dWyGX8Eakh3wZGBgCSDHz4EpVeem
jTJsrVDa2l10K2GdsT8btnKZQK6uvsRkBhfFwPqe4OsG3xLptQGQ99nomAphKMaDsZetuyRZ7Mb8
nfd+YnwjHmECC1MlQOMZoDWmHcfqx1RfpL44hCfyCaF09iBcarfim4b9rHfg8s753CMsv9kapfym
72VjjBIhO6RHMuE/X0Q747ZNyZUKbeD4Zk5tYa+8cALS1zv881Kp0AtgbweY9wKgqp+T5qW0111S
0473vVPitXPeHHONQODBb8AD9YXOKJG7WUy6tjgY7b6aX1TpWJUNJxEip/pz+MGKNjYo12zivNDF
tU8Oa/pQmpdjxovh5Ae+GMDsMIbAoR4O0PpnN8wbOYWOlC7sO0/yw8fEG/Hq9sCnMrzODqE5AZLG
aQxbvc1/86ILcwNVVPQ0cKiR18Zn22NvzOFkFOlBA4JxAIGRPvS1LS/GN0o32EYI3RNRKXwwGjGE
imLcVniawh0HD2xqfnZSA+XmXU6Nz2n69c74bI26irMhjIyiEoUdYRGXHW1f7AiKp7hW97wJK0ai
/NkW5SBS2Cl6BOz2vtb3eYA82RM8RGfwJ03uk4w3Ps8i86OZ4DLFXoJshObFMMHIZMaDlR30Vd8Z
IxiK5e5GGOvuO55vgclEwzubDCN8do45BDhhhC7rQbOq/Yy5nU7guQXrcAGMB9YNNMoxdUPCySYh
VYW8T7ImsvZqD1KkeXbnlif8yoryUKTWCEEqITCljtcSpRCPakZrn5TX8njbSZrdgDabJ9JLPIo+
xagBgOYJM6hg0aJWEln6gjnZNj+MwFDpKPdj6D/fT43brpyAwfr8CugzDNxaqIUqVBrSWGK9DroB
1czypYpfU+HasG7Px1XmZ0GOjt/XMdX77vKbzwK61zTMTaPbZ+FlVvxURs41wVwCHAuVDUIF8eWz
L6O0CjCwr+XyHg9qL5ynt0KcOE0LlhkVVNEqpoKBuKflKqXQqlpZDnHBg1M7FGp7LR+lmEeqz9qs
rRXq/MtiK7ZFOecHBfXLcfWscPbPfw5miAE4DhyUyMYs1Bg+H5Naz1PD7IoMmqXhbgL4Qn8x75cr
Ip4IbYLbRLR50/XM/A+Yc8iCyxZGq+iMTBokQcZ8eoa0k/AzE8pQ67b2CHVfdMVjomJbI2MMYE7W
wVpAPf2BuLRECM6mWOD8zjER+2iwAlwCsU2X9xRlb+fGGnWCVLkVqwYXBNoIpHhYuk3tg6cZErCa
I2Fg6KkE29b5T8h0RXw+ZLkKXr90+ywFpffaQZJhP6wnLfoVxtdjy8MTsNe1MUIltEQipsw6LQK7
o7lbIdBaOIY3O4QDAcpY7+RN51fFtUhFPXEBx1ZXgItzRouE9APlGpzGJMWEloQTXemXXAFf1k4C
Egi6GhSXDWiJfj4LRSpOVVXU5l6f0the1TEQ2iKYpZVTsGCuTUM6BgVMfBhwmn42JJeR1k5yH6Ec
VQZQHHTSO8FZruaD/Iyc7CJ3ek5UZF0hGiHtANWVaXwpmndCNNVWnOYHOQq9RFtlW8+KFzMEbabW
79UwfT3/9ViBC2cNmR+ed5jhoW7Gvo+HRO/n5FDGqj2Gjry29nkLrLt3a4FySLUqY6vv0vgwlNdh
YdiG5cX9m8DrlvEWQnlhVUXdahZYyLCUdjbeLbJ7fh1MA5ivQhZk4tqlMyHDEMdK6po+GMzLSfht
JJyLilE9xm0Lng/0g1EABZbms6+JdV9DsVCCijkCvASRL/1FuRF26j7yeVNA/0PalyzJjSvLfhHN
OA9bkskkWZk1l0rShqapOc8zv/45Su8eMZG4idO6vdCmzSoSYCAQiPBwZ65lZ4pya0NtDBPCZWXY
SIldFGczfbu9WYy+KVkMwOrQSQfhMJ1xbY3Yd4U2FmFUlMZnUeqVt3xVV8GOIq16ruoqko71Ukij
PWl1/igLYuyNdR8PNgZhzchrB02q/Vmdim+dUkyTs6xpmoZCuyl3RrqOXG524h907maCyADKEsgS
r1ryAmiXCrx5ap9oERgegZ41d9LxQ7XR5U7JsQKYieNGaALJd6COXW/NlaQLeowyoeRJYHpsj/HB
um9dgovqzvlDceSV1nkmqXMoJaNc9ItZhOmQH8bkrBuxX2A0ivPheWaoczjW5lI01ZqGfTeunlhk
idMUWlrZRT3Jd+VQgFlPauWwq2vhHCmpKNoQ/LqPB1N1VKPpXEMqceUn9U+lmkdejYnkEPRXBnKF
MC8BQXDFtK7E0lhb05SH1efVIZreky997e7iwDgqqM42vHY6azf29qicRs6nLRnK2vQXc7XTvrL7
BmzEJa8+QUqut5ZFzvsuV5/noRzarR6gGKlkTmkq93MfHwUxep4SwHghjAKmopfFSjgxkRXbCQcl
ETQAkzSNdF3rqsRcY52FZp26Sjs7g+7oEsisl83h+BXry+kyqEYQgEFQR09itmrb6PlQZx/NSQmV
/G2wzY9OtuJE77PP06tipqN7g+TT7vZ0kBt5m3qTpKNmZxvQfBEcEHI8qd7g8BFcDPirCbb0P+sj
W70zV8plN62FJgTzU3ROn8lU2PB9Vl1BdFKnslXUXGdMyr8ZP29vLPMTYq5BFslbD6+9S7uYyNE3
q5ayYIS85IypOvN56RO7qXk0hqw7B4N1/zFExR8xFupt6fM81BSAFfXKHnjEO6zDtrdAhR69UNoS
uuVxsBpOXtxV4M4sOUMF7M+0WwV1oCMVrHFqqULB3rEekAscyawbtEKO3WFzyi/4TA5OQnD7G/EW
Rh1vqc/BidQip59GW+wqt4CwTGZwThjz++iEEQlqBxgYpowUEE8T5kXDGHLzaIKvyig33t1APgAd
plDlAbsq8OjX/OyC1c79GtWGTzT9FK8BHyMkZ4MPHsEHHmCQ0RfDiTLBs4ciGRGVofKpdRtMoAt6
wx88MlsGJqb4oLriQ32qQR7ScQvRXINUVjU1Y5TKiQwPf1nD35KFk52etpBg+vjziOTPXe3mbn3k
UthFjCRbrFixlizs2uQwxL6kZ/YmH0bw3Q9R6W3W3zyGdhtKY6tzEPHmumwUYfsP+O4+aIoAgktA
JuCCmfYOgHWPV5tmn7c/i6QZGnJtzNZy0DW4DOT1pM/ps+Zr4Ih3zQoqCdpx+NRhJriCZs/77TPH
PA47w1QwMfpZSIcUix2GMZRR/JxbnXPiPjbsxhe8Qr/I6aDixKFqZBRfUkE6t01qxwP0f0a8koTs
V16UQbaYIUjWOWeRGfZ3y6NOu5yrmbZqTRFqi+wLUuE0oMcu9R9yz1kkbx+pa1SMplFoahUNU0zJ
b+JbHx1vfyj2Rb1bCnVzmi2oSYZYxhRe85HSoShKCu+jC2FpVI54jsF82kCcFthBcELgwqZuzLHu
UoD1t9VPrVb5KQPx/VU3muilbJuvqlHVrlb0YigJs/aYCWXjKLJwmq1WPFRqifHBEQNIs6hb7pLV
tSPNU3IP0QXj8Fe78udXUtetkiSjViMK+9npdzUtPsTn8pT4oi24XD4hZmTf7Ql1WuQy3yYF6sfH
6gSRA4wrpr/Eh9ElWQv00Xny5cyyDCY9wTmBsi44d6hbuCsAyhXiWPdB56f/mtsRY0GaIWaZJ211
BaqYWE7Pkzaqj2qVdvOdVAqK6kI6XjBteVG60jbzYf6mLUCz25Y8pLzdZx6v3Q+kjlc76L0irNiP
wRUdOH7ltUgfVVD5K50te62Xu5bb/OAVQf6XjUGZGD17VMZ06izMc29ocYuI0ok9eNKN2LLHJe7d
odW/ZYuUP0h1qYeGMcjP4ohJQrGc25+iWQWT1M4vkz4/VdH4D8cVGekLxnGgNymihyRfNfZrDCMl
7dBlAVHAmCbk0sVoC8/YDyAZl0+6Z6l28sTrC7OuY+iDobOP4j/qNXT12iyUrMt0s/bFo1Z83P+L
3/j66xJuhy4sH/6iJYdmBkbgMHgkEzKoy/u4ysU12pa4DCfz21T7HRGU1jj5J8OviDIUpgZQI8eg
LvV9+6wssqUxMUsyfV7Gh0G8F9TSFqWUcz2wN29niEqecimFKCWKYXhuAa5wEls7wV1vPiQ+ptKC
7sjjz2Zd9Bcro5KnRIKUtFWkJXrDwstvJSTLiaAuLR6ST6OrOEQuyICeyeNfeOd+S6k0qiwLoY7Q
loc2kRkqGPk7EeauCQOiRuKsLhFhElyTcysyHuz71dLlsXESKh3PyyJUj2StAjiZkEJxuUZYJw9X
Feq7YOYB2T4VJ9O+7vJZXARfLAHZUctjJYM4WOOxfzC9cmeGinaTkID2CTxafi1phzpB6O0fRWH4
atbu7Y/FM0TWu0t51zZTprhGMqa1bmNErll6OdgZcJnetsPQZMCOiSB1RtgAcRLdNRxWwF4VWUKq
e5jczdWdSAeaD1zrmL9Qvraf+9bVPph2Qe6LB18GT+X8BNYJvPgJ1IFoC8AxFj3TQUGuajapVSUv
pbM8z175CtYTLksM1yB1EFSzmSECKyIlRK8DlD/+4Cf/9K4JND0eS8+87iJxCjr53W0xXXiwrKla
TSFDDbrHFxQAdeHN+/FWpFA50LrpPTjkmjLEAM0aEgRUfYzPBaZeX1Sv9Cy3/osO335N1BWQxKhw
oOqYhXpm4padj6PQPpYRL71gHGtM4BHAPDpgwCFSt0DVA6yRL43ld0ZkC/FJX1sEK//2GWAb0dHs
AEcdIYq9PGtRvaZDtMWGn2vmo6a1p26bT8lq8tJ3EoOu/AAEa//fDv2qlKsx3qphQ23fz17RYkOe
pB22p+mAWxrJI49ag/VqJgoX0CjHxkHx9XJZgyb2s2WmXdA0saMLsb2OsY3b1JTf9RFSCiPnfmG6
+c4etY0FBCqHaTahJNB9bsfarsvX29+J+R7ZrYjewK6pzXIcLViY5dUexnTwDTOvXQutPWfNm2cz
IcPJfdF4+tJ+EkQtDTtUjO0lyXRnmJOXRO0zp4FMgjMUvebEqYI8+favZG4DUe3GL0V/hQasxGUy
RlGJ5Ei13oXpaxu5t/8+y1vJlBHp3EBZQaVuhkkCDkrWCFRBjZ+0YkBJIosxvCYUyuG2JcZgl0nA
Xv8xRZ0+A+KJstDkhk+4YLpH6Iq4eW6vX7YVBWnI0dogZzkIjwlQudtL6mkch+KtlMrMEmlrTS3D
SiuAjBIlddvJ6aJ/T6pzuUjqmESgm4OSdVmGSvKsbG5X3bU65+STH0of/P0+Uicjg1J83cRwiaEy
/Xw9yrPkWFBR7DV75jW/mEWCnTE64SqFDSMP2Qg59QKPEKJwUzqDHY02EbhJPd7sG+shBtQAyqmS
gswLk2GXYcYUOqFuTKBSW83G+F/xavjLe2XYvWXnoBKOHfWuHeyCk1aybrwLs1TCJ+hVU4yyYABH
Op1Sv8XkOZh175WjFcp++87rIzPtAYIGBDXePYR95HKZWb5J2RRjmdtoZ4EeQqHrYLpL4xDZg//m
hmU4DcBofwzSTrMqSqfoRRlKRd/YqMa/5kvmjDNCnVL1QWF+un3aGXEL9nA9of8rWsDtXC4wX6W2
FXIDc78ymN8jTBmP/z5yXVigPGWStTkSS6SahOOssY5rp7lt9/IXywBrC5G7geQM3T2bE20QYnMu
QgPIiDi3RcW/bYCVmWN8DwMB6GrjOUWvAirCdV6j3z+2P035fsRgstk/jryZSEbwI3IrCj4EOVz0
7b2WlSTPzVKFJTTMFfF9WVTX4FVRmD62M0L5WCT1SZsIAKRu5rfKyuxEDawEJFjztxmA+dv7xgpM
+xXRtzf6OABKD0AOos1IVDwO6Xk7kuTno3bJyU+ZX0kG1hJ5IwjT6PKQ0qb1pkozpJvKCjXSz1Am
tXtoo5Sjd3tZ7O8EGCwUjsCkR1/3YrRVkpoh8x7UHvgsZ+0eyuLtL2yASZwoeWgaVnV5NJumGtqi
Ty3fqjCa3r6l24scvf57G+hXQUYOEzAgiqbcWqwgWBCZSRla4qetv8vXe3S4b5tgzb2gpf3HBhWz
S6Fbc8yGwN1eoqfpBxybDKotfvI+dOSGyu4J/J/3VGG5wt4qCXy7p7TcolY4qKiOJZrxbdDik6Sr
UmiMuW00ysgpW7GiKETLEHww/WIhC7w0lgiqthURug3FhnJ3Km3Re5sY0uH2TrKcDmrMJthbEeFU
erwQr6+8UOau8aXcy/TUaZVTgV7KbSPsz7WzQq2lIexY7bpFgfhUfyLFmwl1sZ+oLp/SQLd1T/Q3
lUt0zcwn9msjMWv3uTQpK6tcbVFc9AhE6TdtbHzInbGALkntxh63f0rOD5WfWXuT1Play61Xx2o2
/ay2t58zhN9kZ3ipj9ahOxSfwMB51s7pI+FnkDgpLnO1aNyiYEW0oTV6umGAgORg9TOZW9o8MkAk
ra6a2cuzcdRAi2Vktik68Tvny5LDTC8YVXNQ+BClZrAgXu5xDzDkgl4q+rcgsAkUNw2l565xejfx
oeDk87gyWYdiX5yjHCneVqVB+w8EJmMVFD24uWdeBYR1yPcmKK+Bgr3RxLVWwyV/VJFhL93J6n8o
xV8gLzC6Aag4WkCmhrrw5c4BxZ8Z24xgkhcvRXyapC9JzMlgmKnm3gZ1Ky+KPuitjufC8llfbeIU
liM/EGVk0R2Of9fT2i+Knn6U53EZc8jJh/JR8lSIhYOu7UG3jXA4RgceRQFjLBugfsDSgFaAJCb0
Zy+3UG6FOksU4A/Vo/EjOiYQ9bXzcOmB3lYfSD4A3T48GEKwzVRnbq+E5YvoplkYXsFgOtgmKOv9
ggEcDe+G5Ud6LzviOQ11FwxB6w/RI/LM5Tt3wazTBvIVgqUBMT1QtZcmi1oZk7qsy3D+qMxtPmKZ
BxjeB+0djxbuOpbBFPkPsiPApdIwgkKqsy0a2iTc1J/tfChzMNEJd3Fs2kJ2J7S85ybPHBVJVLPK
BrGI89BCMzI2Pwtt6g2Nq825rWj3k9Vycojrz4flqVCBBv09+tL0a7Mr1ilqF93w42Z91gfDW1KT
kzpeX66XJqgsBatp2qmdMb+qePr4IIEWltdGYOTClzYol8iEVq5kBfOBZlY8poruFlL3WgPFqAvF
6q7L6piC5A0VWKEbYF0GzbOm9V8nEfgNgOZCbRd9PMgyXLql2SZqOse55Uva8zI8muPRWHhIb+bn
Ao4RgzXIViT6elM7PDXxgIFkMJDemKsOiwf0YgUMJ2Jo3ZnOUe1GnGUx0hbwFSJRRtYPrhPMTlyu
C2SFopWj3YvKABkfSv00HAzb+tZ7q4dqhJ+EU+Vws6Xrp9SFVZoRpRpyiFo2Uh400mI31TmXf21F
6/SlJ1ebd/v+Zu0q3oYy0Oao9IDB/3KFyI/kssRYSJj0T9sA6buWF0UYdxCWszNB3ae5IcR9sY5k
iJuQZ76+Eikq44jYnHL7Mcyt29mi7tSmEBJFnI08wHy+V9St0w645MzksHToyWYVx0F45ij/6ORs
1lclj44qhjwFIYQ4szGarU3YUTSr5XwrVjTZbSTtF7KgC3U8Ayo3SLZem8eliN0emNDbHsH7XjSv
vakXRpULmO6P3ojbj8fyOJX2FCZ4UpGZXIETJJkRDK9dEdRiONug3b30QcmIO3Xr5eJjYg6ELhC3
AoEgdB1qdJu4PDLXVyjcEaPU5P7UwF1LWUsWPBzLyczDMYzviQQCANHu/Pl3SZPXsmYerz/GaNjT
JtS52EoyjrLx0KwPClonnK/FtGBIGA0HXhN7SB1gDcKAaxELoIWFvoJlg8rEBv+vP0OuiOjew0N8
jkXmBhKSNnS40EvTiJvuXlXCllhVmVlp2JbHBhn/x+xa8o/WAaND+rq85hOjr4wvtjNILXFC8Wye
AbgGNQJ4fwghmxjqoeW15zpMvN4bPq1uE5o/liPWjLFxHp6S/P3LJ86lfSqARaDD03UwT/p68Uvo
QBQzAA4gApQT3N5Z5vnerZMKXkszqKsiR2SsrAIty2sVPYoTZ5iD6S47G5T3a5MczbGhoaZZZ2cF
6ofzlnNI/NgB5I8Nek4nUkCBlQkJMLbuepDAnlc65iuBLRHOjsLRXm9vG+Phe/F9dKrcXDfAlveJ
UoQQcrUgoA04L0r4g40nAJJxsAWm3l+d690SyRnZnYFEqOe8HLCNUb45Vu8MIw9ZznE6nUqpkhjy
dHPco4iG0vZQfQYiD6V0p2l/3N49ttMBeYV3KGoGBuV0ba1Km9ihagAu/nUs3AZFEYGXan8UZK+P
ENQhwR+JAE/fKSCxmA1phZWmfBiWx7HX7S7/uhbQgEpqV+/fleGtNXnYefLbb1mlvpLeW4KcYoIr
HIt3ZXqvJk8pOlfcvHnqbY3H/MM+Wn/WSH0xjNmI46jCmiwAm9FBpW7mhV7egshP2LmdXE5qj9HQ
LMxnt5JtM0RShcGGQx6MgXnqXXJlxpB6ms5wFudvHOXP8qiwv85gYmniqAgzSba1pLHLpXKK6vm2
lY9H5a1vRgV7edS6VmjEOEhkzQULOnAGZetOm3GK2+jObGDThEJevThtPHlmo3u3fwDvK1LBvlD1
UoPGZxyUWZBA92n8q2zH/LOP1IEbEgiu9UqcAcUWgwxruWuaQ//jd41OL22Nq0dG/O7WjlIhf4qL
vstkpI2Cv3nSCeKCAYbNVTe5l13RFw2bx5rMDl3/WSENUpoFLbHWBeh1NXmvhuxOE1RvzqACGE0Q
T7z9uXi2qNhfYFBwyQd4JZ7Xayw7mBrU1sZeal5azPELulqQ6jN+/JQCRAoJdGn5sQqca5Nztmni
UrWCUEU6YteiPg6E+EvaQ70Jj0AV7HtKfjKlv2DXIvfmn+9ERZNKyPMNwAyCyVg+m0eF9PfBo/gx
H1i/iifS49f/Kv/4Y5OKIrJRb0O36nmQSjhhk40PyPEI5oVmofX0YQQp/mWMnJVhidK+L8J6XZwh
Wp7UNjrKbf9y2/E+uMfoYyWjzo4CIOFeo0e/RGWY9SRG46Q/FEH5bYG2AJEKrZ8SVw4Sb8KLKT6P
nuSILlo4v8BF9Vy98YIy8+2kyGAaAZ7fguYRFU2EKJVKsUGLg1B/igcF+MMWXBzIhEn/q8hczqrJ
lUmvem+PCiZi30gzmO9yMF2vBxCqhOIh7W3C14hWg+U0B+MJfKBQeFqOE6ozmf1SPsi8Rw/rE+9+
BP0QrvTUtCJ9BGJwPpfW2Vx+RN9ur5NngQorZZnMo9pOWdiKSPQNkCOgFLPy8FfMy26/ELLbu/tc
TPCYUlMBc994aFdufdwAdvmoHmOklQcDYObJigJ+AXQTUa6ma/OEPvV3qicfcdrdzY9+Ss8aaGk7
EMUWb+V3HuslcxfRyQboHpofVzMMWoSZRuACsnBTPnUQVTf1s7o8/8WXAm8waEbANqfS799FEdHi
s/LIT4YwWX4t8VlWOM7Aiswgl0DVHVVwEBFSPm9ZRW5lC76S2BjGk95M9bmWzSxMNumh0CuomSlF
bWuTVXFqnqzLDdPFmMMEu48Bor5L9xDKPh0VC8Eyl45xW9ojiCd0+Xu0vd3eQ6adj5XBiIoy7qWd
Ju/XOjaBKlbzl012Vkmzhe0hk3mD/WSjroIHBmVRZrSAuLoi68gyuYogiI12zQCodOcPB93LuUVA
1lUNSSISmmVQpFlUCqe3wqjIkGENx/JnrnvQ3viLK2ZvgAq6hjDXQmMAftLM7X27dC+GZBU2MFWc
aMt8Se8NUZ5nlpEsZ5Iao22uPHxA6b3GT1b795BYdpSC247AqmcCcqBAsA9YALATXDqClJumUKQV
iknpWxt/jrV7pYMm8WNbvN42xIwMfwzRoWjp+1U3kSeG8mjYhexXUAZVePo4jPaghaDzn+XQZPpC
oypWtKFlMHjWCyZ8zXODa/kVlSNwwqfOYIJlw0bDzoLSNlEUuL1G9tcDc5VCMH5oEVLR3ZoUI2rG
IkKGMB9Sv3fiw2RHXu+2geqPd7zZAK496gGatYIxz6aaB4q5HedFOiyz6jSQvRjycQZkW7YTEUQt
Fqitpr4HSqa3HBW5mJ0VE8dz2d/3z9LJEd1dbJ2y1qLZoq1QmUgVUuHJ1MogXzk5GDNuoTVpQJMC
k1002j7dpCZKU40kk36DYv/Qn+QGHeD68+0vyVzNHzt0HE4rUxysBgWmBRTfLRTjqrtM4gVH9ufb
WaFyjk5fs2m1AJvSV5+MXWSQ89BPVm4Xq014qQkP9u11sfOPnUnKQ6WqGZPBSgldB3SXSP7RYQSY
cKjPfiJwoib55nT0B1IENOYga8UoHtnlnU+kIqBn64zbbBjRjhlsSXrnLIf10t1boO4xMZb6KF5Q
ZSKEsB/Uy/eDP4SrRwqP9XceGowxRICSOxj+NKAAPoYmL1cUV3JmWGsHJsE3IjIGXZ1Dg7KjYpsn
/aGyFTC5pS/GFy3gsQqwHHJvmLrhtK6ZtKGHq0xC7o6z3y2yC4ao29vJM3J1yymVlFWYy4H+gyI+
pdO92XKKISyX0PAERToK7NBVT3fWxQrKiRhjWZK3XpyBruQ8NxkTkiC7k8FgiX8lxAnKwzVw2ULI
e4lD5UEPe9D2Fy+1071XPnmZQen+e/Wm3/NASkzH0MCJBRwnYRul+8ZSsnVQUUUGQibhxAMY8NDR
ig/Gffa98qdD/VocBCJjaHCOGM8w/TLqZTAnAR8C5tmH/Hk89m/DnfWteofEnr1BlTHzf0vBi6Jz
21eYbwtkqqgiI10FAo7aZ1HKq36qLMNPZzd7rXtbPI/HzDUOZuvmpaNggOCYvnDpz5kOtDN7deW1
wgAceBo2lk2A9Mtd1h4lw9FtzKyD42L8Ps32xFP9ZZ2M/WKp263WG3NbU5z7Avxj2ldQ9Nhow3G+
JdMIDrksKwrI4Ghmz0Xtl6mTUcfo4juzei3iIOJpWzOrB+Tu/B8b1EKEaAHDep4QfijRaTYvAV29
/CV1RC9V3P+C8ZkVoMHWp4Hll7yjaMhblIoZWOXxWItA9ftUvKoONO9dy+kll9xw4h0Plc7KEPYG
qYR2bfVN6wFxDbXcs+K72rJcYwkGaeL4P+uJuLND57P5rBaLSqhsUb0GKeqpaB7S/iEDAL5V/jG7
hGOOHdZAia8SBn6CFr+8eepVUTNZm+IwCTCb04FSyfwiP45ftK9K2Aex0zizn7/zFLKYp21nlcpQ
xr5IGyExgd8disduwMzhJD1xAgnTRXY2qECSL1BUNrMhQeiUvB66cUQGMvK7Q48Beu0LD7DLPGWm
iPycMDZfEQRDwRbUTq1ZhvH8tV5cUcvtJeZ9Lea+4UElg8EJYEHaO6Iy1+otGxbQiiSTnT324CnL
j9ZZOywrSMo+Rn782/vIWpcOVCRA/lgU3sKXDpLFRqY1ZZSgz3uu56c0CuOGU51gOuHeBpVujbq+
ddYcRUHnrU5+v5wkuwA7VXenHYSzgUnvzmnOEnf4g3gZnUcC04p3MUZnIGhImTUIumPMRETfAKVH
CDT4zQGNXuv4QTH38/Y+sl7Ee2NUppVUZtZaIEYJlRLihUpR2r20eGph2aDZ9GW14/kK8e9bq6Oy
riUxk03VkZKviUOA8vkvE7T/xxHebzU2xt/+Cp+1XyIVI7dWKk0t7QUg5EWnw+u4x8Wdo4bcB2Ji
JwcenIL56tgZpOlz83nb5qwBF6wYGt78Rlr1RBRSPTVHXoLJfFTtbdEhK0ahuNVrwQcb9z9TgCFe
f3QlzApBegYFct6bn3XSocUNwCzgkKCjpaJXVVYgIyYPqjV6t/KzpfDOHNsA5NYAXQI5O42tqLY5
SSMVXDXN5/W5+hBNsA5kLPlJB/wGFONc0m/y+a8cEkyV/2OR2sE8MYV27ghCsG5luzAtR+rNf6Zl
PYDa8hXku55ZqUE2fr998HgLvdpJo9n0CLO041Qf1PE8TjweTtadDeAUZoggB6BiFuoyRKrbqKtZ
Cqh63HZOt662YEI2RHiMy8/S0Noir+bFDCXwDPBfAeYm0w2jRm+EJe+hITZYCwjn/L58nlLViZKD
UnNY51hpDwQCJAMc1Zj0oicXwRqQj1WBi9qsHrcavD3VN7kE6aLGY0RjImRByg4VFIye4MlD3TPb
1oL8Gvw6oUWmZzEj3DxkD3rQftZ/fDx/vdHn4X1Y+7g3ScV/Pa+2xuqSIiDiBPX6RZ3uOuugVb8A
Tr/tgzxLVPCPVqOYlbJCewYi5UvxGmvPeR1GxneLVxthxsT9oqiwL1lJJ2tDhdk/jwCYNn+swPRk
2qYnBFxcDDMqgrdZxLwmKDEgHnDp+pMwwHvWLAvyT8NpCjZfcArberIwSCDa/MFuljvuzVE3DHCE
gzIUGGwcm8w6LFp0r2ztJ7XVBi8xl/fbH+3aJdEoJxNJGD4GnEmnW6I5WGEhTlwK0OqDpDiRKBx/
kbl142nRAELbDqVXHLm1oKt7m7JKrVEb897sjbELCMFBjGLvBvKn7d44VoeGq+t95ZiXxuhn/pbV
m7jmghnM4F7q4sdG8QU9cgaoq/GHba8uAMoYdQF0fVqMaO4lIZEq2ILxa300Do0nvZtu6xpHGbMu
gN7lwJLwxbiubgHKNnULqOOiS2NfCwERh8khOSym3m13uUqUiQVc2BhWR9cDKOTLoyCh8WUmo7IE
lfFdnv0RfKCRybHBXIWkYUYCYAGI6VCrqCpL6GITIBUrOhugXtIqHrkfcxWIvhD0QqUAB+pyFYq1
tq0hQJw5b5xmtZwK8/35v2bUJVtlgY0OlCSGjsLWpZHEaNYILDAoCG4gzB7KODugvlZ7fSWJnAuM
uWM7U9SORTogUlmkbkEvPy0iqEQ5X+Q63mItGOhAyEV3BoSUlAHDNFdZao0tWLdGsLc+k2xhLtxO
Nb1N0w+xXJ03I8tsLe1+VnPnTkrCwftcBUXyC9Bps3QR9AJ4qF3uZlYa9WrKQgyK1sQu82BdQHY5
gEuHp0Z1He0pS+SX7ArvDYrEsVSLYrCGZpgf6jfcluBOg5w15m6Fn7zqJ8sX9wujbs2lqhQhUich
ABteYJjFfRZvLgrlvE/I8hEUr1TQEqFtrZvUsooBClxlAuS78tCd1EN7Nt0U1MjK02/sS+TwQCGs
QIgDgJ4iPBNIeyrED1kGsYNawMUC/jkiOzt6fcDnn2M6xh8zdLXAVCIjaVK4Zisei/EuAsoG4gY6
5yXBs0Id5hjSn9PYGSgvrvdj8dg3bysI1FGnvR1er0uMxPl2q6EOmgoVk7FVRyEAoTQYB0AoPfna
QQHC4JgdYo8niMS6GSFKbRgfPRmoYl76uqEsxZpW2xbkXX3UNsFNE3UFXi+9m0rlZ8Pl1mA64c4e
9YhoJzlP+sUwg8xSHhpFORbbwHN08jcuXmBkC9HgRDaD0TqNZi6LgXAUB22JgvyfEalFQ4TynB8S
RIghJ/1fCDwzXQMNEwn1MDJLRe3hMEiNWXYWJu3QRiC4wAT1qsiNTqBrf1rBuVh6YIcNbjsKy6gO
jS7omkNhAk2hyw8Hvc3BKNNWCWTQayAUWpEdyyeVxwLHDIakV4euPLgZrp5GgpVkgiFHJg4xWdh4
bmvHdCGVgopABLaa2ObWO1g+gqoU4YjHy+9qP1Ggi0b0dU3olshh8aidSGc38oi6lHoqvf+iwsKz
SHllMix4Z+rmEhiJrR5FpMB4vnvNe+qoD8KxCfkzMsxzvl8k+Um7S2Y2xizSzNwEMFDyCKORgtkt
+3cobt97XsJzXXzEoYCz4C0Nglzz6gKPqjaJlqmRguXHDChifqf42511X90t0DEIyNsz+bo2B+v1
tpteTzIQuxhzJbgOKHLS2rcZaIeAwEcSVMqi2yoPpvG5asD/Ib+ZvWRX3WlZH7qYV/Rk3al7q/SR
bIRinkxFCDShc1RrAXvtr3niBBqW1xC2JlUFPYx1FWcgl2AmRlvKwTyAqMI6R9kbZ/PIpUJFMpLt
aKjeIk2VVerSGZdawCMpMX6TGgc5sKJ4lwF9kz/wOj8sB7mwRW1Zlc2yHunA2UM7eLWTxwU+QYhH
QH+NU1Cf4sfVLfzpl8EJZIxdvLBLnT0wE+GhkSpWsOmp3edfxfZwexcZvnBhgDpp8pqMiGJ1HJrN
SU2eE6yocm6bYL2hL2yQ37A7zUrcQPSoXho0Bomw4HogQWsBwHf21NTO0FmNuXrljBvgwib5/zub
tVZoUZPFVrC0/iJ2dgv8YY1rQEg//R9XR2WoZSM35jJmeiD45hH8pmdZsFPpLjoVCFikMGyWdpbd
RdxM/KrkqKJiu/N/6pLrO1XdugJLbA/qUXbiu8Qp8JC27ps74Vd30G0wRXugPdAeNZezZuLuV0eP
PHQ/Ol06Pec1tJowxfpKNFhIgSk/YHgeCtMoGtdeoXIvPeYpAIIQGnmgMLoSfoOo/NypQrkGtXRs
DcvONB5einkMDNQ4kaaAaopWfx5G08yyulBQTs3sAe+3tvKGmQf1ZK4D7CzoKYE/50r7qpyEdV3G
0ggsENK36Lcu3zgfhpHdgVD1jwUqXkijOmbxaMbh9tJ91h6GEwgpwim2R8sWnqSD6HN7IswovLNI
BZBhauZubEHeDYprqKoTdEp8Jgr1/wU/MusrETU70MkTESp6GgMMd7065URhEOo1iwt+oEP3fbJb
TB+ROxptu4BXprjGouCU4T0IDkmUQnSQ3l0GkhGkZMIaxUKgn0Gdf1L8yF1iWzouDnJKUKL3d1zd
K9ZH3JmkC3JWtZQWSiYxZqyq1J6CHHN5mHl91R+gfHWc343X217D3NY/S6TnKdtFyLYZakFBB6UK
4U4p71Ll7baJj/4HHTH2a6Iu0LGtxUSCTEigvODB642H+h4tyQqUG+MXNVgc04YOBJppB/kuOrQH
y0Xp2OXNkn3s3K1fQR2PAtPt/bh1ZqB/lX5IHihogFHp3vPZxsCJHsgvEHqHI8nf57sC5ARcSBUr
AOx3gTosgMYKEGzbkhAMIV/mVn1AYm3f3mlW7oxymoZXjwRCeHSjLh12M9UhbiqkRdOHGGyKwaHt
SDSKwaB196+HMsjpAP2FglFcQiBNXGt3zZZ6GlVDSaazlWerPC9lYte8TJKZP+yNUHd5jgIGyrYQ
ZhP88tOGrgKeIJVXHrdjnLjiD/DpH4ojz1dYbzsg/i1gYkCPRHQ0L5c2rg0GRPINBZpzEZBSA0SP
Zg1PrdUjo47pxuUuZ9URL0xSGa0e5ZEqoA8BHV+SJIHozQE+HwLJ7uqrPJQdK0Par486kcJgJROE
4PDGar+r5sHo/1FEv5K82+7I8nhZAUQLRV4TOiBUkrImG949I3Cf0mghrHQHVYt4wGNWvJR1lGeQ
j+ByoCkizdqcChO6K0FxAgrskDwIh/hY/KPhEhJ97cv6/BdLIlrEwOAALk5XhcQs0YpUUtdAGe+U
/nGpeJPmrC8D2j0wExGZ6ivddyG1cn2INQz1yiC2rg+C/kUUCrtcP91eCDNUkFaagtEFCxgYKhwp
famXPdHA+A1xzjzjWYScOWFmibjkfqxbBnkC4fDFV4I/XJ6nGQlcXRoRhszjJ2HN7Lz39dLiRD+W
u+2NUO5m9FE+5x0Y/UrxvIJERIt+3t4zpgFdxqvWQrkYWdzlKnSlqnVwfxfQ2/w06U+YJr/990k6
Qd9Q/4+0K1uOG1eWX8QI7ssrt25Srd2SLL8wLHtMgvu+ff1NSOfMsCGexrXH8zIRilAJYKFQqMrK
hArl37+f+sY2oBZds2SUi59ONWWhHtDInYa8B+3ux9iYYT5GD6xCl2GeBSwNyVeMeriYrgutbDle
Xs2eJ29Xw3wOIR/L2NQmQGWkQyt1wRzdrVbirWbM+e689TBZ2iyP0P2SNLA4YqBaT+4nyDJ0rXd5
NbvxebMcFmsEHScp6lQQRQP/46Wv2b0eaAfJk574dVPOgkzmKijjqlPFOl6CbnzKi2tw3etcybC9
1H27HOYGgP5NM/U5OCaSoA0Adz6OoXWAMqgjuDxcGMcRTCbxMqtaNBrZjIIGdBZaC7Bn+2YZX+Vp
4TjC7rW9XRQ9wJsDhAwvG/JlyUHTKqEkW91H07tMoRZSICsep7zxic+DYciBTJDVIVoDIfNJob7L
SrMVa3iFaDiAIsuhCg5pPYhOxSE+qHeUq0b1R6+4o/pJlz1yPxrhkqCEqZjGZaLFvGakGAG7DmYj
OylV/iWpeIO+u46IKV9NgeAJtE7Y/azjApi+DhEV8oRy6VkNgUQ9J+rtGgHCCwbwskHaev7R+kjL
rHmBKLQJtVBbttrrVszuoZw089xjd8c2lpjl6HEe0Uow6CSu66D2myfxVbyrveiWXnrSnXbHa0Xw
lkZ/vvHHuKjNpVUrALW03sPIgyuT8a5PuFBP3sIYVzBzeZ6HfASnoHksu6tS91blZ5EdIuR2SeSO
VWFHGnSMgj47RkWQ8Aim94/BZmeZK0WU2hLaaBAvWmontWw1XAOKWpHvxCB70t01cYSn1YH6IbgL
fl8FgZ7BjXHmoiFgBMJ/EwFdsfgu/IqHwav8qL8DomO/eLt87narAlt7zH2TrmgZ9mocgUVM+0pR
QeuVFtvA02Icc3yondLhLpHzgdnLRxyiJJuNFdH6pP34UOkxHOMAOhtvATg68Xi0VLuvZQj4qpYB
dDQmnpg7KO7VcZAWK8amkmfjh/JIZywkez6WR0wRTr5Jd/dEr4zMLR2ugAe9fj6lQhvz9Oebk4NC
IMSPCBzKfOrfpb+KQ/QFZJmuCGwvD2u7f0zRsEAWDBFuk4kLnd7VYHfE7hrQLZ2OArmXhJ8cp9m9
b81/bDChoDXHzDIbaUS3ML+bDvOxx9VgfpVR6fizu31jiwkHljmptT4i5YpxSQTrIL6kcqU56aAR
W8hqwcsTQ/CNIRK+txOxfKVDHohmAAd6s7OtuDIU1IkheGCC+fT8Gw4yaZUsGYxgbdwhfjTB85vV
f/DtzowwkQeKK9MKXWQ0gkgeEgs4/mFJfTMGyovzBemfy7ok1ZKBi7zDVJmaQJ/N1iBmIgkxJxO1
tuqMt+QbZkpuVHd2ihFjca2jizZKdO5lyzzDzFHUGvDkjgZmNLPyCgB0e51vmzGUdV6e9l7OvLRC
5tAlU5OBBAYlVvUbBlggI2u+djcDfDXy17CRbcmRbfFYvOQHIDsPlxe5m7tZ4McF7MzA45otFnSa
kEU5ZuzDqCmyZzz4ge/AahUoxlrGVZUYKM4TglSnJXJ/gLyrXHv9FAFRJRel/kUVSGsPBO2sP/ju
QD9rVMIcuDhgds7dmIzTEtfGuECk1S0t+32g2l9Utzxi4B8SmTpaPbKtviiCzQuD1HmZD4IqHmb+
dbT2UYxiPkjT5JRa2ixDQ3HMwluyqyE+DrKrqt85u78TniBlB+4TzF1i6kBmLElRYVbispAw+jZ5
hp/epi9zqIWym3gi7722c5md2WI2tCvWLDHEqAyj/HGyQoFLbkd/wadt2yyGiee5qhamPMBA/Axt
EuXrfy6uqylHxI0dvvb87ooAIFBMtAkAI2MykHrsUjmJMEshSH+tJQSRkt8fsMT8L4TbMNkM2CeS
ZSbOrWqSR1JSYLZGtCbZkRYhtV5SqzFa2+jraxJrp5Jka49SdtOAOLiU9Va1WzkjlQNGbUjTKUJa
8sDKvBDPLLwwSt2s5TwKiuoZ/MhW/13KvD9xzc01wqRbqzmYpbzW6FJfL16CHCRxlZsioA0t3s25
G2k3MYgxFeVTpSlEMQJVboHTNwtQJpQguTBSZ7Z4UyO7eeQm4rFF5lklTYLZx48KXP1TOiqFXb5E
xyyIvkL2yGskj9fR2vle+tYkc5UkVo0ol+kx2KhumyIHj9IvQEE4H4zGCub4nRlhYomiqkI364gl
2m1+V2OyqDoATAn1aRB1pyGXw+t/7CNiJKaPUdRmX6nLYDVzMVUzbcLf64cJzW8n9dvjHNYNONNa
gJR4gXnvqgRGSQHODIRKEN1g1ji0iZ6DrGkGrMG67YMBN8EhA1aJABYyfuCVRDdD6b6/F+6sn5wd
3ovWW+tMBC3ENlrMToyOtDlRQ5eWMqXNGMrHsCtncmWvTny2UiaY6uUKkmtotIcKuMJDqsFbv3Sv
nTucxuv8wOt/0hPG+M6ZNerAm7w/0mcFsix4dnwQO1ne5FP5F96w7l5b6cwOk5siZBZq1ESAQdnS
j+RLHyR3OrrXkWs4o+EubnOXeLwUZye6nNlkQngXYb6q7BYRGbndzrrd6CcVUiMyb0p47+12ZoiJ
ymUtFqsgGAAO3UL13bJFr30t/RWMfvGhbnEORVd6Un9E9gev9/jKcc+96xCJnIZ/KmRLLSbKTHK/
6EmboSgWan4WEhDpXIN+VblZ/PdRXtXWUnviUVbsxDZja5U5klJq6C1BUA0T5P5D7AxKB10yzm20
9w3R+kPbBOPCmM9kHgFlrueVSZQyHBdcRPL3BXgAobrSeL6yBzqDfhtaAe9gBzTPzg+Clqv4gGQt
UW4WHUr8YUEBR7BHA4WGyRUhm1k3dl45Wu+OPIwg9Q/2EG4zXmYnY3UwyiYrpwDTDDfArFyXRP46
i1BjryZb6BNbGJrM4TjN3ufbJjiM06Y6QJh920lBnDj91+65OObuDIB3GTl46ax4c9kitHcmXja6
u9Nbw8yl3wtypqFXQQdh1x/S19UFk8Rt9KWY7PVevaVAj+wRMC754fKC9w7JxiwLzreE1IQ6glQH
pjajbQEWqMiS3i7b2H0/bFInJpoCc7Goc78YQTq+VBWxe9mbhNUjLZilv142tfd+2z7E2RLVAvGP
jkQgjMkHpwAfGgqsxUHzssHJ8GoEJweKVJzDuHs3AQlEVYcxSQFo0PkhQT9Bi8SFQMQIPRkJH258
IYfOFQ7qMXYlTljbdVBoPUDhxAT2kmWd0mZ1Gse6tgKQGfmlJoel1nlNl3HGKXa/2cYMczOVpWzW
RY+3RCl8k/q7DmJQZumMs4A54p63gTRcsSdd2RhjriSyFDLRUmDlNfGXNmAKCwIkxSFLAmsVXV3u
nWp1Z/XLZVfZXSFG2lUMjWJwin0tmbkuxoaBrzakR8O0S+XHIl1pUexwaVF3z9jGEnO05VztZ1BX
kBDSTXbfr3a1/ri8lt1EAgQS/10M6/ZSK8jDAO4bcEhQnEgROxBWjGpbuwHAFRCEVLUF4YgXBY+P
iv7tnz7dxjDj+6ZUzxIxxwizAKNL6W+KwbViezzG1+VxgWYZHrrQ0BB+5sflOEfHy+t+x4VdMs/c
Eb05pso45WIwOOVJAXJedbrr6FUFgtIenej2gzXJCmpnPIh27PIK1PvxZrN+Jgfu0nS2MG9P+7GS
LwENOB+NG8rXROld0ifeS3c3qdp+aOprm8xU6Gs8A6olwitDvW9PuVNdzXcyeCcwQ+O14E1wJIy2
dK9FQMWeufkA3c9L+82EctmKut4EmjpIg+hQ++PVD+0gHGj5OHd4rFT7V+Jmb5kYhApDJJhCrWAE
A3qoNIHs7BT8SspD7c2OFgKV4AmvvDrnXhcJJRQVbCzoOgDJwWyxRcQsQrltDpIgujcACTz0L9qN
5dVHEoDVA3dIdVtfD1frHeeRsxvaN4aZzU2TXqSkkEKQqZh6lXPUkCWnkniE4vv7urHD7KtQ1kI8
lA1U6q97t7rpDjTRsG56mwSrl3vDVf+UO8vh8lHdDYIbo0yMlxe9bSaooQd1/aUyf3UaB4K1lxJv
vxqTuMVCVa2VWVVBhgrokuhPba94XWz5bS9zOgp7MzNnHsIE9HmU1iVdSR10yzEbFU+QA8H4WcdQ
Nxt6u6uOdYd41Be85HT3ykKTHx1+SjnMMm5EQqaWijJUGHydYNSeUQx3G1QZjMIWoYUXTqcEAIOY
6iQ98kLPfqjbWGfcU55I0pYq0Ii9K/kKJddMnRbjqaPX+PW1elPwnlL7idXGIuOo6rQoVrJA5109
rARSUOtxqm1orFiHGLwO8a3Mg71xLbJeOlURisbQ9U1OdDQRGhNOfpUF9KED3TX38pH4zG5Iq6mb
9TE+W0RmN2TLWKEbJ9yCf+Z77K22+tOUIQFYnSSntSsQfWaizeU33D2NdAiACm+ik8Tcm8Kgd1ES
YVrWAAV3urwtPAK5vXKYAdYK0N9hQMP8RDJeLVba5Z02A7Ten8zvNG7P94Nv3i7ueKivuyvemPZe
ANgYZFOgIasaSC3S/lSauX0EHgkMn1gYRbc4GfjeKcQEAGi/IQ9sSCrjI2O6DJUuCUawAEQ+ao4y
PJdKGOnfOp3rjzxbjIfEUFAX1hS0Zz0oyWb3W+IU9/3LlNrdq3xbBaVXHoyfyh0QK5ddc88/MFwj
U314VFDYAsMqpb1CktgM4lVqbROnD8izX5dt7F13KkTeDCiQ6/Q9c57KQNpZbcCtOwdpe21Kj5rl
GLz8cDdmbW0wfr70ljgoFVII43H5RY7NgRKnAOavQC8YnKVceD9vTUw6qA61XC6xRsKlj1wMnTm1
6mtpz7kIeFbo19skgWVEopiMNdpkoOcdIJaUj45UcYzsn2BQ/FElYAXiI4yfK9YgmfUEVQpa0Kax
0HiYDVs/AZ2LDmz5l/kw/8nJ2lhkvN1Sm2yUR7MKxO5BFGrbqmMnnx+UxvTJ5F/2vt1Qr0LpGB4u
SXh8Mp9q1WrUCYZyDQShOkLNx4s1zcHI+lVFlJtOIQcrBwVyPT9m0XAAj8Zh5BIp7p5u9OpMyk8P
tXHmRhVJLS1kIlHQia9V7yvNV3EKrPRalXXex6SrYRN3QKz/NsVcpbOc9piXS9ENeSzxROwgKBd9
Ue3FX706FPiiintP+q09xnnkMZ8nIjdQkC5vrPqrsfa2lh1RzJumqwq1O0MMio63yN1zsVkk4z95
VkTxMhISmsBA3tcAlELB5kENoAML1fiP4bM3biN51yodAMZFqgBWzsSYTqhavVSqJgDp89xfjdqV
LvIyhb3PB1CiiP47pvYsjfl8fb2O7ZgAxTyF1u0IrQnlBmSbIe1lZX56/QesE2APBWMCJmqAR5KZ
jewGk1RGB6KwuAWBaJ3FtlxFNkgq3XECiYxC/qSgvTXIZNRqVeqpMpVlMDa3ifRUDOGUvKY5x0Ho
LrGHYGOFnUuaVUmYuxHI+VZ/6OKjIH2ROzfVOc+DfSsYOMethk45q+CSaV1qYJQT7PpAN8V3ZXm3
WKA8eeHErz23A/vS32aYE9aUOOxABA+BfCAPHS637iA48PQOORblxia3aDgeLhvl2WT8YtRnKCLq
JA7J9FSumTtKByhdcJydZ4TxBWut+3wojSWQxOfRCCXy0v2Zu/29d2x6M8Ll6362srDJe1cx7pfx
sES4SnlkXLv5B1iNMZVGscufgNlpZeVqkTclhkUHLwpzd7VBe+JQyH55Xzo8+ay9rQNKSIEeAQSw
kVedJwZLPAkYTgW8z+yLYNLbV6vIXJPkf112g73scGuGiXiGkolloS3AICmaA0oCGwQlf5CA4qUF
AU8FikHgkzpfSaTGhTzUEjpcIDyXV+GXmOW8BtPubv1jg53lLUY9itCrQ112fdWUv8ZytmXp7vJW
7VaTNgth+TVWtR2Af4QMXucpvuWnvvgKfsejdKPhEdv4SSj4xI0c+RsPRbILDthaZr5SqpGpj0a8
8SZn8CZUDHTQAYAKdxLs+pidpFA6UBb9+ZDcD29rzfmA9AOxsRaPWzqaCVA01KbOP2Aur2hKGGOC
SmF8RNMwgPKfz58i2q18g9wR/IgYkTTBYnJuRx8GQcsMoOnTgArGZZ7yFrnEUe5p+2U5Gi448DhL
49pknLPViqETMUGEnQX/dfdMkV2pn7sVEBC5na5O8/pnJDiGAY7cdwgglsxk/ZHWAUjfLWOg596o
oNysO6CEuikXpzQxvEynhgUuicXuGdkYpT/fPDUSs5OTRpUh35ZF9tR3UEh1Scqhjtt9amyXxqQ3
1qSPlWzJcbiEKVAQpS+nXqTYhtO5ybH+hiizvPAGV/ZXhiIa9U485Znjoel9K2Q5RnqjabBH7Rsh
3wpe53P3kYG4/7cRmtdtti/N+2YkGTDB/Q/yvbrRjsDmOKv6PsCbQM+L55m7kXljj/ERAAYgnzgA
9KR/o1QIQCC5xV+ZU1Xo1rdgOSGAqXJs7u0j0EeY/nkvlrPsWksmYdybyqcn0Cod5fiHmQ921GPm
6XIk3UurTBQLcJGCdt5UGU/sZTlum8iIQyPyxR4U2+StVe5bXjdX3l/PP3YYX6xMM84LC+JxVMMw
cipP+qGHpS88lFejA47Bk+Chs+S2x/W+ClD7DYor7ZHPHrN7JlDqBZsz0n76Bj93nbKc21pNlSVQ
71cQnOS+4AjfyYHOclHIjHCn8EL27so1GUyAKJngzDPOo61t3IJtNg7Fprej+macvpU8Guydr4iB
ZQW6gyg8wmmYa0FQxFVbItEIDPUtk/GuNgAcJXbW/kGNxIRgjYjcCxw1psqcvB5smWOWYdzPgPi8
uoaY5bCVjNOx2TvfZ1aYLZs0dKizpYPUeNifFBeAMReJF4DYos2Pxf/DGohHwEMD2m12GqZDpqQI
amME8fchtz8GcHpbVMABjBacz+uE7X0rnbKR/cccEyG7qM37FXJaIdFN6H5cC5ZjlZmbcCtNnx0P
PXiMzr9/KQUah+euvoqGthRqjWnzb7MvO4lT3s5QU6wLuzpFoIyW0bnmkV/upOYwqiIzVaBjAcQW
s7qy70tLXAsRCcroDsgY3PWqfiu+AiRy1zt95VScF9v7q/k8JYJFfCILCS2ATexsARjEZtJjnCjQ
77Wg8tAxP9GiJNUpo8hJxBYg1Gih3PA6iJbpfu+Zdn4EF7lbcrGj9Hm4+WPwTS0QBwA/oqPghtEY
5vkITgFNSGqoaI9iFugppqnG/i9VfQUvOub8tZSTBzO+9Mkck6ZBZ72Mp1g0A0l5IBok7cC7gtdQ
8+3yJcEekU92mNRsjnXwmSzpcMxP0eF9oNhuPdov+v/MhzF+yxjDPM653yZpnXeppYJYUjx04220
3qXJ8fKCmAv9kwnmRTc0symMOj4TaqN23D0NEo8b7bIjfGoFicscJR3cMhTk1ot70VeL5dgZRgts
JFSuOoHHL8D5RuCHOd82HMW51sqS0sMooFZM/Up4iA/0TSweV+2OR3HIEv982kMmSIPlv45RZh0w
KUmJzFO/CYmXOT90gPmKJ+Vhhj6U6KYeNAIPOGwn/WHgFJ7YYPPxJ0iIcWiGoQL1/qLY5IGYDG0x
44ZNBhLWRxZ4v0y2CNF6oGCprnX11tTeHzjOxiITU9VJJoWlRPrR1Gq7a8wfVlQ+XTbB9sE/rYqJ
IfrYroM0wTlFrdadoq/nh0zMB78GbWTbx5hEzVBSQTGMXK1JmjpqbQn/dmeZwNKC20EgMliTxUMK
DoHMSx6zg+pq1++0rm88Tp7dIw/mWkzXUF5JNobPiyGVQ6fqgT49pAUIPrxh4dHq7Z15CxM2aIoh
d7bYKk4cJ7mui9F0JGbnYFxmsjNZKTnpNM8Ic/1FZIjSrBahJBZ9H/POzseA4x00NDE3jI4RRdx0
IKelr4PzY27NWjUWBeXM1r6XDRAtvQb+W1wyheBlsXCw1CFQ2/lb0dW2MvFErnfWp8uSSgcjaN1c
YQJn3raJAitgbBpUT7T6wLR43Ls7kfPMBLOFMtyjj3oRRY3meiZ+M/Z2Neue3rVgluEVxPZCCKxR
ml8IMUKTkIlihVgsJJ+6BEWH2aUo0/mYQbhgAM608LVXrvruzo0NtNG7uDX0xHT2XZcXXWq2kqAi
SvdBfaJpWZzZLRg6qLiRdJ3g6ZMfeLWVXasAtNP2OhVfZK7UuJf0pB8H0JOJ91lxJacQIu/8Lv1y
2Tl3zaAui2FDFXqxLP5BlstezvAvxMScnRWPeTc56/QULz8v29lzEeSXGGakXWj83/kZmPNBHEA9
rQbgfHOGfKjssqtdSzDCaRKDaCg5vYddL0HVDczMEFm3UAY+N2jEQpwsFQUMuCj4gVoucssrFdOh
VJgclHYc/OfuPm7MMTdAOpDWyDrNDEoAjxLRjeAiuvpjHbnzr3vnebswJpqQyWxR/Gv0Y/Nr+mV8
pcqOptv56q36tbwBHAiVvsufbtcgGB4BfpBBrcL6P+pDIASZDGReaXSd9pE3rLzLi6mR0vtTR0mG
6u2CNgxP7vOPlSwzEaaitwJLwpkSwhRs3SuF6oLnZFULm/SNq46cT7a3LrzpQIeso50I7uJzo+WM
8bsEHeajIqIMrTwRKBhf3rk9p1CpFgSdvQElH7MsMs5Vti60uzKiADve1SYyATOypd+VCfnYQDS5
MA0vYwtZQJyQdksitpTZxHiK6Gxf9Zz2KuemZAvpH1YMqn6LJWHchu7oJnlTSoKHlJGAE/+UB+kX
M5RcWu8177QH6UYc8EilWNvhKHxJG/sPEg6abvxtnCYkW+M6xjONGfTLFbTX3VGsCEahI8GOBHCh
X/5uO7nNmSnmu4m1Zia5HAPokUHux7paG8xH8Xh29pLGMytsyFijaB0i3QLVZ3kntzFxkBqe5ox4
Wiz5GvmZFPATpBTBYBi8bJF1TQ3FLXAUQfUFjOC405jdXIS+aeQMo7Xa4/CMcUlaIi0eqH5le1QH
O+49IGAxqRl5l7eWPXQfdsG7IQJWjBuHuQfw/E2iVRSKkLS9jd6cYD1eNrC7MGC1EKsAZ0F54dxN
6qZIG73QwdE1JndqQ/5S5/KUlKDcXAzOaAjPFPPE1hMQFIBwA0xJqJwQzc1zPKMUryBcsrPdXftn
UWwyoIFHGNoX4GTK8WpCteClf2mvymMPhtTCXXobyMiK86HYM/D+oVAyBJkoCAI/gTnmRV+qBuje
sB9fEu1bvx7N332ZvZtA495EART1II35VE2sFMNMcVXF8H1WvonynywB7wcJeQ2yDpaUvhsAXmry
FniUvMYGTeMhz3vDrn+X8Q6/HodpY4hxajy9tEVS0jmIDeJncx60I/G7ueHFJbbf9smQcu7coxab
nT6XWVh+FcMa4sCQPL9K3ozrzqVMqJDZPPIIiT8VKdjFMUFfLLNmNuqmC8h6pFNkiQ8m1BzTTygW
9E72u8XW9zViohPSTfRVCbLX8zXirVkiIGIzm/qmin8p0V3bPmXq4XKY+JQf0mVtzTBb2Uh93dUd
/FsDhUjy0/Dj8L32KNsaSmT8NsbeEd7aY7axENUurSYpC4fySs7fJJ2TzewvCC1mFQhSE1ALZkGr
FKnW1GK4avSFW0hCQl95ee38GTRfmZ88JZwxAzahf98/aNbQxgw2kkWOlJPaRRLUyIIJbdfqmtTf
heSlzn4C48G5jXc9kMrj/NcU84Itl6kSZTI1AMrltoARbfKsT/4SFwdl+qWOtY3REEeJVJvoXpkR
h+Mp7POdXSnjkG2aEEVuFDMgqfk6CPl1uXS3nSF7ZBLDckx8s4of4rj9qZfJL6UQOMvfu2W2q2e+
qwC2uMGIJiNoplt5vC7Vr7pQ2mP+/fIy2RScXSXjn0PWYtJfs4TjYI1ZYmuS3Byb2KhvEjCShYMx
Dq6eDLUjSS2yhQmDwZft790322XSn2/Su35op3QcE6R3+gpG8pa8mcqihC2AG8d/Z4lu+MbSooE9
UdcHEoxjuKb3df6cahyf2T0ceO0C9YGzAcI2xsQ6x2BNKpOgqTDXL2aHQh9tbdBu0x4lCvANXF7R
e79rW2F6/3gbe8ySorQFFHrOsxCNxPdBX3JqAoh0OzmXCm73O+FRg5IcePjxtj5fmlYh/xcxqBoC
VmP35LYRb9bBvbye3ViJfIASe+HaZhEJlpVr6xI1aShikkhuLXsV/rpsgZ04+bhlNiaYUzXWq9bq
a1qGy8F4FB0zhJjoIcUcH56CBxDg/0Qe5wsur6m+e4ODr5i+OYGtQ/f3fPvMpuqSSYjSsJRc9T/s
pOMLNVqgh045GWUujc7+1bAxygTQFnrLXZkCu6L0DlXUozJVneb8iG4lMG3+P3BB+x/wn1UyIZPg
dp8zY0XJ4Brvi199sDyNx+oHCLroE7FC/WXlYdj2bwldRr9OBFDgE7u5gKdUIUkWiI19QhwD/Bog
ugyVX8j8HeLz5l13ozLtHKKJiVepzoTLRjLyzMyRFQ1op8dJYhMTPaLoVAq/LnvqblzeGGJCSd2S
qZRqMgdiSI6gggMJNaVH7f4kKG7MMBGkjPu+i9ZJDaQp8ZYBc3St+iXPwK13eTn7vggWNVCPy0AM
sCBxUolGb0VTillWNQT/wXX6SJkkKWwL5Bqd8ycPTnwgpI0A5qBnyxy4scnNQS17oFP06t4U81Mz
8BiWdr19Y4I5XmJCxFU1M5DXLONzWXePcsNF9NMT8ynCb2wwJ0pFoVPssngNzGvhNgoloALEW/JF
cwo/dnm0VDSGfzZmYSAP1WfQDTMxnqxEMApzhVBAcVtbb4sAcpzkZjTegD9uGk4iue8RVIRHMSlt
hMU8o8F1typGLyaBdDt4PZS8BEd5aNwPQWeIZHt/4oFoPUKdgM41s/VMq1dGgjI3CeTr6nkOlBeI
RCmdTZEGsls8dhjQ+HnZ5G6wsNDG0kDeCiw8c4blYTJz1HHmoG+CSvSMrLFN63s6irzDxTPEnOJV
hq+Dnc2Al9RfhpvlOvX7t+Ypc2q0R6Bq1zvyi/XKY9/a9X/I9YExGvw4aHKd32ldmSXQUpnjsG/J
YZLb42TcX95AukGsQyLHoey3yAYsi1mX2HeWGa0Q/0yTky49T+mXkdf939u6rQmmGjfpUR4L0UgC
LZX9KfkVJd+yOXFVLsSTZhaX1sLsliDpg5aYQhpOIYWzSUf6dYA/dihBxO9jpd4zne3CPh0vcTH1
YYK9/5CygD7cke5lyBfFLg9icPFDIcgz0XYiuohie4NEtHtTpmdDeLFSDtSMZ4KJthk0GdSmxP51
1bOu26L+lOfen7ibgoEfzJWA/YC53HtJTGtB1UtgTX70BE3Z7LGuuSOte8cGjb2/rdCFbt4hs15m
gEgkxrHy0sAMdacugU+wk1twngEMoWGy3f3dXg59KGxtMgdpFtq2T8YS4A6o/TXTC/Bsl7duNw3b
WmDOUZaaUV1anRCI90sLFj4w1PnrQ2dhVr1CQi18+Zf2mONkKLnZQzMR8hzXq6/59GKMATz8AIHz
xkp4n4w5S2pF+oWkwApY0jPYxoT5+K9W8ylbESUiQQ0UuyffTx455n75okMIS/IyP3J4agl7qeU/
nwo1nHMH7AwzbqK6bjF1TycTKLkf8JN8rpT9E/tfR1fZHnOk6rlcYFoqmC17dFEkt0DSot+N4bw4
S2Vnd5UL1u279eflzeQtj3nipQsmsrQGgeKDu1DwlANlvOeNgl32CZT4zndxTnILtxPU1KL6eV3e
mujL5WXs5kfbz8TECQuatHGtt2U43/ZufCy87Bosd/IjfQgseCzyNJX2ihegV0bsA9gB1zpzgiUB
o1NQVcrCSnrNksqbwKfZXlko89VPnKXtf6J/TDGH16onbUF/BgL2zoil0TkONRButJv8l35SHloP
KRmYV4FDs9yZd+PvhyqAUzBGSqfEWNJQZV6qvqIM4i0EDKn+nKq6piveagf6wipM//Jqd4/Bxhzj
j0M8JsCSiND5sR7zKqww2vmbbAUfd/3GBOOL5ZRYE/R34rC1rnUxSEweMp4F439YQCcbdKdo2gCp
e+7tgoUFNGWWImag/XvqMruDrqppUzoBkbYgmhO55U3h7n8p9H6p2iT4llm25Uxuy2FcqzSsrVva
g4g9y6mLQ/I9eZgC8fgntUhtY45xS2NBnhsREoG+JkyB+YFwuapzmocs+dDHTpryu6idBEAHY2SC
foRgxcOEh/DkidfdjXZFx6akgxTW9nKq72tnOnK5a3YP98Yqc4NJ2RTpSoOe24hxu1/vM0Yuyl72
nLvlW37VuaUN8XJAgfiM8ntPWPQS/7tgdhAu0s0lJSDOD/uvyzsiB1UTVEU9JVS8trF5cXm3xLe1
x1xv5qRBrNDCyx+Dd8+DJzuyVwYz+ty5b7r6KY6Bs0294YULGNvN8DcLZd7qVrnoo5AOqH4dPqBH
lASuPk6+DhKb5C+et+6fjo095kyOHer0pTrqgVw7lIyMMhrop85tTrq/AIxxOYzth4CNOSbIgHKj
TOQJSRDBrurvNUzrgc5bE2iQ0PGL9Frj2eT5DnMHtqDm1JMRrfYW7HoUgZdSudIfxsH022vtjrNC
evQ+PdE2K2Sy5F6RC0rR3gaQkNIexRCCvbaICub80L8Mfn7T2qnXBJS5ntdV435L5vI1jVqYpFEn
eB2md7IXh+VVcZo92pNMuUIru9Xo7RFhYhBwr5IpVHiuUU9VHYoZFgnkdG3QrUFGBuXa2iMv/3J3
mRDUiZXSyQ2Kw+mpDfDqQbC5hjDyFQS63CxYXA3TwJlrTPb8ymPPpq554cOy1EhiNjT5NKCxYFRf
ZrBnC5xa1u4V/4/jsEpxyVKblkzULJSmRzG7Squwbx4428dbAxNd1nbs0zY3wMp36t3Vre+kY/9m
OflzcjSvMtf6XSqf/1xUFOCAtyOV5T6/8se2a2SpBq2HMtia8U1VnoWCs6j9ffvHBLOmSh8wGa4B
hUq6Nzm7UZBWgOL3DzYOXRdc7OCkB0EWsw6Ud9RmKSFNE+dUGM7RjtJxPE532Wl1uqACPbzFS5f2
ikpbk8y6pnkYzLUBB3bXIpIkBwusqon8RQTvC2dx9Dexnr21xNwBq65E8pAlQAidonv6DBaQSdTP
9BmMgOxwrO3dcFtrzBWgjRGoiHSAGVpfPUSHEilEf5TvIOh3aPDIT57+pT0m/FdJPKdotAJIqdkf
wlcxVP2Um7GFzH3pAXLOKTKxfKrvTr9dIXMFpE3V600rQR/hGzh0Ftyr0w0q1D7c5irBWL12H90a
T2PYVHYTqFcCl96Y5Uv49BcwN0Fd1oaGmwBF46Sz+nBJm1wFiC2pLD/R5amxYwWFD6dNBjDlpyYo
3FOgQ+qrJc/T5EUQCGadE6L3uk26eYpewPKrdF4hyo16BzAWMU4pkfXcbWvLEg+XPxj92y55I3Ov
rHNNxhUsdMdlAZJG8TKJBKp4k7WNYxDOp9qLh9svxVwnRq4rfUp9owVgeJaQICipe3k5e+EJdAMA
C5sYWzJYSNJEVGHK8g5ycgnmUMTmZcpaLzN4uoE8M8wZnmZFj2oRkCR5div5Uclukp6zkt1Xx3Yp
zMmtpagclhwvqfFHBFaBX/ph8Wof7FBOpjjTVxHksuB15Y/Q7maNW8PMEU6XpprSvFODEkPOui18
xfwZrArPZW6TOwX5BvTKeV3NXd/YfDjmFMfSqkRFBTZo0ij2/FOofpNI6eOQbgwwh7QVumFWMPsY
dOVdK0Gepp2cYvlrAv75sgvyVsKcKBRqpv8j7cqW48aV5RcxggtIgq8ke2G3dsmS7BeGlzH3fefX
34R9ZkRBuI0zPp5HxagEsFAoVFVmlhPFDZkDp7FYV2svA0yIvQ8snBgfN/HO5kr3YQ4u3FEpO7D9
9ldjUNzPZ/BXRwd4+hNDjdaVlx9k71FhoMDr92+j3J08xAVdFFoVQQfZY5IEBfk+9B7ND52RH/9k
B99McXdx0lVVHwFzH1Tt3syvtOrn//b7udNbrVqTmr2ZnkI48hAel1aSXIpd4G0B3NGNk1av4gJE
MmpsuS0yiUKT3OvCdGXzNbgzChI+MjbhAAniluwMHThbMP0R8/tcfru8V7LPzp3Lui3HcGkxx6qD
BL4cD1Rr3Ba8f92dtM4idGvUqwAvwcAnECbvs9e+H8GlSOkSKO1JXd1GeyaVf3k14qC6scFdQbky
zmRd0IPQbqF3tBsBvpyPVlAfC3DXpscM8XQ6ynoR4oj6ZpUfJWqrqKs1vbKCaHHB+APh0+KeVZCq
79A/vIPCsnR4X+gfG4vcaVUSRQ9HrQ2Den4BlYDLRBfKh0paQBG6x8YOd1QHEquz3eNZuj6a2NHV
77wStaIz/UFj1zjMu95TgvGv/CBDcQmf36CUwMCIDrwkZtzee0tJnZ4MY48Vos4w+xbwEGiWQiiH
VYRliBZhZX9rjVvn2Da0i+gaHvv9ule/FrvKG49Qy0Ef8Eq7BtWQ9A3EfuOHxGyzPi5IFbndrxlt
M9Dw5CCuZ8054kPPZfF7vBNk3UbpArmQVUEBD2wXSXwyHhevxWgHQHgv4P3xFvBIq2dpyY8dtA/L
cwC6AF7BxpgAt6EJiQZjzAamkpu52o/pXj+NQeMF2fXaeoe5dVHYMDEWWXp/Mg+Ghsk/lrmNrUEc
sYY5GndjgdqtbnxqyBrE07dh0GXMDsKItjHFbepqx7XVT1Q5xgG8Zmcck9nTJw+nfsJXpN/Ub0DP
yYTAhKWi7QK5uyEimbHGVRafEG1YHw/APBzLCNjDNnIHx21/pjcUYa6QpPey1XJXRVzpybBU4OKx
egCj8HDOoOfWdZKSnyjiYDSHoRBtTQVC9f25d4ZJNe1lwlSrdkXK3ew86V3lLsYucmTj7KIFbU1x
ISZzqiFUzbEIhlp9BJRtN/baEcxRkv4C8wL+KGzNcEchzSCNlcaotmvVk1217ppJAAeydXAen2pV
os/KFJ2MFWNFyoM2x4eyyPaX71bZMjhnT+xyJuDRAiEakDvV+LL0wWUDojttu0+cX5PMBCUy5KaD
GerBs9dqn+rh2yJ72smscF6cZDFRrcWhQZzsSvqZ0gO178tZslnCeLtdDHPzzUiJonfm1BvA0fb7
6icL7+PRgiIJUM+Ygj1YD/rD5c2TfR0uuVrNtZrjIY9POcoPdnc3UEnSLnQyHTquaDhSxhfyfkG2
lfZrYWNcOlqioB4Zf7EO+gyl+4PcGszX/9jhTotBlmEoYjwO5vVuMB4sGdRNmKxtDXCnRdfDNhr1
uTg5EIlM74pdg9jp3Jit1+66AN02y6OSAyr8OJs1cUdnTWlXmCoblEpf1jwBc7EkxAizJYhD/8Jp
gd+Xn5OaUXuhYxQn6K+NPmPhioHpdCm4NMm5PJj+ZWcTezeIxyFRhQIV4WEBVaVPtG6gDDedUIjb
zee0d/PQGyG1yfj/VRtYAe+yTaH/bUxyn62dBkBJSxsFBL1yE3UXK6/G+CeHaGOD+042KctQAWLw
NNpf2886JJsur4Edwg83web3cxGOErDhzs6kBIvSuBrdw8zc7DqwpSn2aznfX7YmbLuCrfafr8SF
unbU19hSh/xkoFVvecoLk4JyduXRuZ6hdEnP7WE6xwdpF1R4hW/scrFvDK0M0nt9dooT13xK0elV
3PYRtHcgGDtlCepaQ8C4r0B73kWSLf5/TsLborlAaJNmJl0P/P24Dw825rYQeNGBJXuMZz8akmRF
fBBMcBoZIEuA1g/3RUHfnU5V2zPGNnOvErcgbrhH8XOXuvSM5tbkyth7hbFkY5H7qGrWk25FCAuW
8M4Zfha5hPiU/f8ffHTz+7mP52R9GeoLhcRCdd2qLZB8XtVQL5VpsQrPMyYgLdsG2ekHjq+06Iem
iwqw/zunpIj8VjuZvfonQQOc46oBciQTg+3vL63OSKu5Kxo8sCrkytHnsTr3stk9scdtjHBfhGRV
CoUICC4xfhPjqvNmUOGzBky5i6AqIMmSxOYwfA2yABOCqwbn4JgUBBdNOWlB69vuAnFHzY129dk8
qFfqUfowZtftB3cAIMAGKZ+lE57fsSHdEJVjzmSHWXcJCksR0+TydF89dkfZwJuwfmNvzLE/Z5M2
9SDFTdJZ1TGKM/vDTedB//CMoOUBk+Wh77kjL/Ff0iaa8Ew5poNaqwWolM5VjUZHmQBYqWOMUoHE
crwCZOmcecZ1XezUPeOoXV5U2X32gXSCDQDbb0Z5JoEaBBpAkHdqYFvHpP1B2trT509lOHqNuXPa
0k3SwE5ktG/CY7exyqVx02B2cbjkUQDYaEW/Vu2htw+Se4ddxR98xnGIjowE4nB8djCB49SeHdDU
sFlC7aq+jf3viFd7DYP16lHa2hV/vTdzXGagqnpGlLaA4ni7Gm5m1unRicxZsirxxr1Z4XIDMFYu
QxpjoC/NKzeKoOU4+6lsol54n4Awg6J8gTcwcKTv/d/Qkn6MFgJxoL43Wn9are7bVALmeUqpPpmB
1XRlkHdAyhpRUkVBsWbaD6WoUYMYEvyBXj/GC8bYaJHIWm+iiwH8E1Do0g3gTXm4KdVpXil6mQSL
cR/Op3z8NJs3jYwNQPQxt1a4o2hXla0QVo8GTajX5XfJGO8k7slcnHfPjQl+9ARVNxMSIrkeELKn
w22q/wxLwy3xPFPy8whVXjNQ6tBt+lmSm4hcaPtxubOXqvNoLDXaBrXxMyOPa9N6miMzItzAjQdx
ERRD8Ro40Z0wIIviUv2FNp8v75/MAHfcdMAGFytS0JtSvlh95YbNnzxmtvvEHTWkIE5fRX2EG04D
LifZkc/GdQ/yWXR0vOjb5eUIEdtba+yrba6colDzbM5W1m2jB7xljuG+uwJdHhJU2UUj2zouUzBz
PANzo0fOE39p+5+VbMhFmBts18Ilb2oeql3jRHpgYFaOAfisFJqzbJSrPf0ZP8jWGpeJpEM512nc
ZZDkuSlDXw2/thk48iWBV/Ro2lrhIsJCazWuBzMJDDN3jf5nZPnK9EXPTJfMi9vZe4k/sBD7ITy8
HSD+Xg47q6oboN+CSbdvknF0R2TBZLaeUm04tTNoNin8EYwFjhlLKqzCSZPNWnmGyIlgT60uWwNI
9772wS34DXf9OTnZu+LAivV4zh+z2xSj3sfLq5aEJoOLGiPjfF8pe9CnL138Y9SuQ0Ni4v9xTmRX
SF0xusHzlCpd5bRFho7HcNJPEUa+Cs/yl1f45n8xGCU+ag5o3Q2LgJySO2pGuSZO05pAAoMFEJAQ
TUr1IN6yNwvcWevDfJrVso9OCiQR3W7C5L2jg0K3ks3cCw1pjBoPgl4YHOK/TY2XzdwkqLx1M2pH
OUrI6KDvFUPWOWEn6YPnbwxxkb3quskY7F/T0qxDBJeDPoochST8NBszXHi3JjvO2lrBKB6qIAR0
oYZsBk+4YyBRh4IGknqwV7wP6X2+GHqthPjq5rfe8I34JZWFCWFU2pjgFtGTBKx0Dq7ZPN4V83Uy
fSXkMTVRcWt/0Mh0Lx9PYdESmOx/VsRWvLmkykqvSddgRcu9fYuH2L64plfWFRuYZPXk9NqWDKHI
tpA7P6CmLkGmpfTBbB+y9WCrT/MoqfTKTHAHyFCMLlEtxJzMOqObVbVBKxNDkJlgX3GzbXViJ8Zi
YtvUGjyxmZc4GDiV0gcKHXqTGXN5HarVwFrmFpPnwMjBnRohats7RgmXFy5mIn1EoeCyQ7Dt/3BU
Nya5mGBULR1HhUAOvCTHOsmu2ljbswuJLH8y77RJl23uMBVaM2ZNY6QnK1KvKtN0izKSeIL42bNZ
DneaDBukF0qO4m7zc8H0e+dVXvkN42iLH2LAP/Kzl8vbJ75oNwa589R0ZhrO2og38M/+KjtnJ8Nn
VCzlkZWwxx2YUfwFKgcRZLAuWxZ75NsrijtXWtJNmh5V6E43x3DFaA9YlnaXTcjckTtXNFRAgY5B
3SCy9hZoQ8awlYQjYfDDIxCkhKAcB8fZ+2NlKvpMZqQLQZ4Td1BiP6Wvbf2JTC+ZM7iFLG0W7tnG
HHeK7XQstXaootNsf6LqbdxUni173Qq76nRjhEszuylWKtDPjoFxa98yCMZwyG8db3hVXx3AkxjP
S7u//KHEGdGbTb7XbVQd8H2gUgMhgOplxxXs2b3bQF9Ed6ejtE4pjBkba1yYUlOlmmJV1UA0Sk7F
cform925dyMC5JcGAR/t2jqvy4HeSBsCLER8iFYby1y0qstxWhedJkH/6rzqz+hO+XbnRoG6n4Ly
i/NZOu0ifOJD0QRil0xKnKf5WCYM9Kw59C4tc0l367QSD42dc7mUUTAsigGn7a/W2mn3VpF357wb
80O9WsXT5Q8sdty3P4M77JUa2qW2oGcKlKYyPnfN9dA8XjYhzgzQssagqM5mRbnDkUGjFDN8RoQn
H11c62vjKQ/fzS9MSAJ8CWDVOiqS1ICd7g9fc2OROyk1itLt2urpqVW+jtaX2IHAUHs9ZNZuHe4l
q2OeccEWz204GPqUzaupgnNJ9zrX/MbQrQXS0h5DdbJujjCsAY8C/VIV6jN83dKc0wQlmlULVOcG
REWuFn2N8HhAlZT0XjNakigq9I6NOe5iNdSahEW5ZKc5/TIPd7Z2ssjx8v7JTPD3qkYrPCmg9Ubo
YxP+NNfjQCT9IpkJ9vNNikXLcjKKsnWCOfq2KpXbTw9k+OvyMoQ32manuHOktcXUt2mBoeTBPE2K
BZpLR5JQiZ0anQdom1kUFPzvl5HpWqfOaoOIsX7O+yBqZk9bMzdRPqVN5F9ejviugcLf38a4PbOn
qU7HSQc7RtP6ZRn7fdsfYkOHhgGA6FFC76HafgTX5W1joU1ada9LrJ/NKtsPQ7XLq0GyePH+vv09
3P6anQpgNQpTQZo9xKGXSpFy4mP8ZoBLGJIsDZvFinOIKYYH8zgfieHPyLQqfzovkSsT0hLedJv9
5WKiFhtzZw0xWmQjUBTN12Y+9QDgr/HyJ0fYRHXBVtHJ/KDZYA+zVWedhW4K2jZp5rjp8kXRJVUh
4QmDT6I3pYGbihdsUArHBlllicGr9sHpjmE+esmwv+ySIhsQ10bHwYLYGZj03ru/4rSK4ZR9FmT0
ptfuIv1RIU+XTQhvqq0NzstaK0sbrejjU9G6vW+dChS1BsXNgOr3LKT6OdSOukVy1oQLQxqg6yY4
EkDI8H5hQ0ibtkxUqB3bkwmduNlNRoiLOcgILi9PdIacjSFudQqeSNDOqKEfM161zY9F3f1vv587
QqtWEEXRoTXZg353UNrnSJe9+WVL4I5Nr/X6mmCY/QSBkCsAue6SWvZyEIVZRhvmYFaJUihzv/8c
FRmyKgcfzGkx1R24B71kvbMjz87mILefL++YML3eGmNRaXM1TXQsx6bvZighspJJfBuHvvFgHhj4
f2oOMq4+8fa9rY27zyutLptshXZzjA6hQl/CQuJiwu74dkHsL9gsiBqJmjiVCUn6/bRbfbKbPmX3
TJsPlHL7+aa8r68j/4+GvTCOa5igb7ehO8J9s2goIc9hZKjXnbCwNrDP41m9Ux+nV+WgH51ANuEi
DhQbg9x36xrSa0rcpadlsm3MbUxLchi7sWlcS+m7YleOZvaJFtTqd4UdhWfLofWyS8NJOdXU+Ks2
rfpGyZdlT7VlljWnhAHFxrQPVVEVgZrT+28QKc2KxC1TAz2EGGuxi/cgN009wCEU6Hvpx8hXrtQX
GVWizCqXc5daY6/EAdfvrLnWpLrDsCOZLNmWGOFlWBRLV9ZUMaKTEyNAX49gkDgmCNL9iXQ7hksA
EYqs5izMhdBM/ns/ee+a425IkjhJMPGxQIPLHR8ZGJFN0ENR4bN1rP8bJj52FPlnxdYo52H10lC7
A/YbIztj4kJm8zi6xSsTkQK+bj+8yCoYLPhfsseFBgCYx7GLhjbQASSp69jr2gkCFX6DYdM/CXqb
/eRihF7RUE1TE5rEkLeJy/3rcIh2o78AnUCt3VR0nlR9gzkftzob/NAmIF3QKEZr5/2RGFdriqCR
DLQsZoRqDNx1e+XQH4Z//5h5Z4Y7eWldaIpO0G4sIb+V0LNh3+il8u+v2XdGuIPmUPSMqqHOT2r3
pWuDWU67K9ktfvzAhBJRMZVQEKl+/h7VLTz6FD8qnu2lz5NfP7QAxcyfw12ziw8S5xBcUTYwFQZe
txa1TINzDohqakNYaDpYSUcMqrWPlad4K3Qu44ffNH2qDOcktIiRKhVsFUgt+Qm8meBHRbpipFbv
XN3JvNCSLEqQUoBp+s0Cl3jF6mrovaZhMKc7ddNusV5p/UkFVYDVvVzePuZgH/zcQJoPyA8Gn21u
9zozdObBydITJkzdFoX2cXko9GdrverV29CUrEs0mIDRSBwcDSfL/AADLqN2oYXVxqfyip4AqofW
97IHbx5knGXgX0F8emeKu+KryUrmPknKQInQwYrxVLKeWgPy6Q+Xd1CUwbwzxAXetkmjODTnKEgN
b9gVNytEA/Pb7KBDsmpypz3ZV/vaq4BIl8RFwd32zjAXgR0ngWRX7qDuvt4k/eBHYP7NE8mcv6iP
8c4K5yFVZEdZmo2IHgfGKAuZ6oN1NaJxz1LO0Jv/YPz4nT226k1CSGhSJ3TFpPUC7ZTE/SUK4zue
aXv2PV7XIACRDoQKj9vGK7njVtYqeO1SNDBIrDgPg5Gb1rmozPaIWl2/06q8eUQ5UvfLqFivzci2
zn2Vlr7VhvZVS6n1Q6XNemvNVbnLE2X9Tq1FPxeDE+//wNUMKH1akB1iwlpcJC/qZjL7GcJW9et6
x8ZJk+N0yPfFIX+xv1RX9qnZJ7eyCCsKdxujPLMamftqsOK4CML02IR/OdOTZFWiGLQ1wJ3UZI7y
hVbUOpqur9w6rxCuRr60a/AAML38pF+lD4xNWKprITo/kElQoZUA0AekU9972gpG6LRdAM5yjqoJ
Mlni5T7aMDeYWmWMyRhJeIz20pYFCwd8xN1a5a78GlromFgF2VgaVM/2vjmEVy0EyLvgv8HIioIg
VkdRpsJbx+bJs6tytGkXWiSIOrDkpl6Xnguzc4tVco0IfWRjh3PMdk5JA3VgdCL6r7q+jwwpBoIF
s4/b9vdKqMpNkebmNJJKUReMEaGT9bW8Df0ME9QWhEsBuVV8GSnc5Z2jPDYsVDqFriXIvKrhU508
KMltSagbqbLbQ+wOb+vibo/CMVPIzK1LYF0PO4ZyQtK0s24Nj3HdyZpIokD35g7AoL/3+KiJHCMr
4A7K0u5A+Q/MY+BMqzuBKzfr3cvnWraD3MXhaGmnRC2Y2EZQ52gYVlhQprCOURlctiN6W6NWaQDr
DmJZVTe4c2xVYdE1bQVBQcDOV785gWlubzwMg1v/xJMLNLZtKkmpRRu5NckdYjPTIayeoltcTIYb
gucLr1i619TBG+m/b01hdbammxAvBW0Bt7porBJriVDFL62H2Mg9CghXDWxatO5z54dkK8XrejPG
rcuwh7KwVqoGzc/wfgCF/OyDrOUU+4BIWI8gpTrR46/hnIPEsOgYbFfJBRBgNRZbrQrgq35NrAKT
oSIITz6bWbAD9ctlc6JwtbHGt+CaJrWtZdWSE3VeVvI6fLv860Wev/313IUGvuYI7BlQrG4G8IJO
O4yyu6V6W86fL9sRXWBbO1zscMJujpMIr0cUaiFddj1pjwZAQZeNCPfKUk3UhUyU600uH+u7FEM5
OuZY4qYPYg1aHYms/iTcr40J9vNNypc1TkkXDT1lM4fodgiyeowp3ChfZzA5sFsxfwBf5IE8XF6Y
cPfACghpRaRUBj+7SczZmhIdSt+k+9rYnhNr/oLU47IR4dIopEJtvE8h1cUdKDqAO6ZKwdHXt8cU
9UUHRMbR2XYkaxFm6ZDztvCSA90Rer3vtxCCY5aOsWXg5XOve4YI0y3TUsy8aV+Ebvcj3smuElEl
GnECMjsACYI3mUdRqYnRWq2T0WA4QRMJoMQemuUDKlygT/FlJTW2TfztD0QiQ59D6t6i3DZOELbq
xqiFnopNb8Yw0w9DWiWHKKtNL1k6YDEhzeprVR1Jjpjo+20N83FJn+q21fTktIaVNw+z64w/FGVX
UJnwvGSF/NzMQtFyNgaM3vZD9aouybGnzo+qRr5mVKex0w7tOu4v+6boAEC6HOAXajtQYuV8xkna
uI5CMzk54bVCDt38aMuE0oWrQu6JTwfWFMqPLFc2GasKHZKgz1R30Y5rqXnD3LiVeTNln8pe1k4Q
Lmljj7ss59IaMYEUR6ca7wV1NytX4yK7qkQBUcMTjOlg6uxafn/UtM5arVqfS+Bjy6fkrJUQqW5f
tBsA1e8YQLYFr8/L5S8lPmzQs1JZBEbjgvtUZjKSbJ6hLcXGMQlE2TOAMVFRVg7F3vkspSgWJdva
xhyXJ2rW6pTrDD444zZ+YklpdgiPUeDcs7s/9KTDVAJ8Ao722/K4LbVqKLRbKRQN1RN4X1x8vqMN
qCn0B3zJRjIH+BBINpb420yvkih0zIGpRRjfDd3VoWVaeA7az97g988oEB3ZgwIPv6fLpoWuCVVs
TBlB9wAj3O/dxlmHWhvDfgxaQFubY6/dV38gGc0qkv+Y4O7RyEjiFALV6SkH4V2ORqdV7ow+25H5
++W1/EqQ+G3UIQZvQ48JKQF/rRG1qxXLAdE7XZLouq3i5xKw/E/hEBVuFal/KX1xTooVsgeTebOQ
XtLW4fbSJoA+QyESnMF4c6KSyEVlKNHOZmu3uHvW5KzPEC9p8ydayFAKfGmPt8OToIHMPglTTIUG
jQmWVvWnYnirj9cFnp5r7jeDF77+cpZH2e0qXCCk0TQEZuiy8TFGzYtkGeuBBlVv7Ow62sXk1MuC
s9AI670ynTLwSnOnDo3dTuvMGFRys+YVpNrPy5c0lRFE8DXfX5uIqSCkQBYUKaHL/t7xGztUSb+A
Nsaq8JHi6hnNgkPfQBF+6H29jXfJOgWVUuzCggZ2XUkGsUWrRJGH8U4Chf1BuXhaTDvLwpEGaUVZ
kueOCvpU4/PlE8FddL8XubHCLZIktNDaGVbi6osJCKFX0g7omY48APF+0hftKi2pZEyNf/j+MooR
MkCSoUZPkYxxOztGidmsM3btsSt8prPDxlB718r29U+m9RneyKbMuXyIN8kjyVIHYl96ZZCAmN19
GZ978sXs20e1PF7eT7ZfmwDzwQ73hMLQy2iZoU0Cc3qpyB1V/cu/X7h3oHnRDBwxihEh7kbNjZhE
1pTSYDkUi1s8o2fKhvSLQ3ssQE/5E72jg4xBTuQkONOWBvwORlt5KJySTDlKnXASqIztFYA2itDZ
N+mnGfI0S+MRmWKfznaJ38WtQW6Rhq1UGDRdHAyA57/EKforHTeCaxTgO7R8+8AUHjUoZBS30ADY
G5+rnWSbmYVLfwGXSQzr2JtksjBKudf2sacdK1Ae2tdN0B/yg4xXm0+TfnnNdr3cKexnp621NCHo
gTMy7QSRWr8b0IFhOpaFJCljp+vS0ljg2bxam9gCI/+QOEGJNPF1qS3ldmpJ5BktmTy6jOB91/LO
zY2x9Wjb/Vvl8A+L5W77RVNM8DsqdhAaqtt35blBS2K4Ji1q2daV2iq+Yd0V9WdLNhQkPjsY3EPr
U1MtxPb3K89i6KAPEPf8xQ5Cn40z9DJCxJ3VQwfssby2XqQMIaIobjIlJXAgItzZXKjT64hORaER
JMD0oO/SvV240eADD87MWnvwj1W+Ye9kQyqieIfzSjSmRwRJZc6jcKslRVfZoPVvQn8wDoM2HHrl
rlL/rXTtr88JIClovHSGiORTqnQdKYQuexOAAqZWxaCk2o3zafDjY32wbqo/CLCWASwBviPkXXXO
e8CvP9BooiTIyHhszc5zis69fPiFe4feMmbPUcEEacZ7N1lrEunWRK2gNQDytWx/tV3lHjI9T5ft
iHwDWe9/7Gh8a6BKc32a24kGmMPz5up2BLF5O8ouDO5N9Pv7QDMPlQ5QgBCepn3JlCRuJ5Uilmp7
Nl5DgsZf9hMURZh8ngxII4ouSOT/MccFzmYd036OKjOII4gmzYWb1Xuq3PXtGcmM35pPoYxYiAeQ
fVgh5+tRt46d1Ssk0L9oe83/9cjsPAPt7BANWONgfTee+0N53bxIm2LC1YLSCChqC/m8xXkjtNIi
0ueNGZjQ8MtWNEJyP9pFn6ynCMQ8iz9DwJxAt6X81J2ltwZbFx/I0VGFbRDw2xr/uLa6ARKP82gG
frsfdtGR8Su3+G/YN4F+LA+yYUDhuQDnCMTvTOgE81AzWvcdKXL4q82gm/OpnWYvxcKjTHIA+UG0
3190Y4klJJsrClOO/VzNDgnObLqSPXWzA0D388lyrX0GofROVsoV7iX6MOABgh4xiPTeW+zMTh/X
LjWD+vvi/e7d91BBSa5Ayn9oD44vcx2ZQc5zwOCZzYoaOQFC3KtO1r01TbInjCjAoNYJjkhMkyNe
cvddR+skSkhMA91ug7w/DkUCaJWkJyHyChSILUx1o7Jk8iVOZ17jOYeQc9BNPlVA8u5cr7NbQrb1
crQU3t5bQ1xYnsaC9KlDKRSxR5940/X6Lfk0fI6f7QNjwHJKT5OReIg+0sYkv4FLETflAEx7AFUI
omNKRfnr8qJkBrjnglPgX09xeZLltp9vJxkeWvJxeBjVDPJO05oIDcp0uSLdt2w5QMP33pAx3Yg9
7R8ncLioryh53JMR3jySXdm0rpJ4Rft4ea9kNtheboJCP69aSXTYmMdzrrnt/FC0khqpeLtQqqcm
AV0Bn1yEk7nmS4PUeFlfVRq5lHhzuutTmcqx6NpAEZY4IAnFcDWvjpquJO+nOKEgqb+ttbuGYh6p
vS6s6FYhrl1/sWRES8K92xhkP9/snTarSp7l2DvVfqyXs26kbhbuL38fYdVpuyq2uxsjYWZUDlgE
8TS9b8CuC8qx/3DFH7p9GPn5je6z2P1v52F+3RaI2g720cH0Ia+DufQrzdXSpAG5th+Lm879xSK7
SxSXQCsVtzBDs6yyEVhhfWhrlrukiJa3ph3jJQ4SqacCqX3hRUETrNeJ/y8n5n6vEKNGKspANihb
OFNTWgBuAkrAQCHV+nkpxnp2pz4dzzU4wCV9e/FnNCzQaIJiECU2LiYZYxc7KghigmbH0Nexl51q
fQfKUHDKEgdqhowzOaylTxbhKxiqt/8YZm/yjf+o7QxFqxZVS6TBVxhq2rffasgTM4OlZ/+QeKvw
SGyscSErL6CXPjulgz4gsKUYmwoAS/Hb42i6Hdmtp8Uv4TapTBuH73j+51u+rZILY7iTawzhYXuT
Z21veXGNEXvCZCJDkBvGu7hxZXOCwpWyTifA14g4fI9V04tx7JvUCUAjSoynroq8UKaxK7SBIWYN
3TLM5PKRUym6YlyV2AG75900BXN3pZqSsqHMBGuRbNyjK2pTWRXc/9TZNeOVkceIz/+jDe6gLWVv
LnE+2oEzloGaRn411btF+3TZ94TXzGazuEzGzDWaaA6i8brczInfmHeK+kRa2aUsTC7ezPA1z8oo
wjFOkFy0leHhRe3Z/5I25rcvI+1jtyWm9PiXMpCxqz1FCoW+Q+RZpk+nxqOyeSzhZfm3EQzQcVls
nEB2W50Q3qc2d8NV2YXzk718m1o/sq5NkISqsywPEBYgQbP6e2GwycXAWlMWMkETKChckHivPphd
gZRFkfWb8RC/FIEJBUGgi54w3eSRB00Sm8Se/madC4T1YmlpFlvIdGPqllG803vz2LcyojFxKNqs
kguBGWTwxnKBHzJyvxZ3WAzeFf3Jgnwg0MC9+yfdoe2ucqHPidIuL5jfk+U6BaSJmlf6IIPyCw8X
OqVIBRh3Jz8dkINsrI9pjvKmNtyRMP/SAevq9XNza2idf/kgCz/Uxha3gWNlOEvSIl8E3iFpvVl9
imtJViUzwe2ZmaPLloPFNViG2o+1xK9CVwo3ExsBSQegGzqB1sf70BoOq2q3BdaRhLtlOsbdVaRI
kNPi290GSTJBBwFoU24hJAmzVlewkGYqj7NhHzSl363j4urRdZp2bm1ijnR2l2I+UhvExvnrH3wr
3E0qRhE1y+QRdZE+V07N0jUjfhjqq6xQXeJIFin0PYoqGzpqjIqfuz7IOjiDueKmTZYvU7939K9j
+dc6j5Kn8K/blK/82Bs73AWyzNk0hNOC6m55pnQ89qisgSxgGCBNZwxeGg6HJv+RVHsobLggBFmt
1GudfdI8T4D+2As67ZmnA1+i2OcaGDH1xSj3FHlBEe6h5Cj5c8WfntrIJRngCdwJ793L0ZKhcUDr
jExZPzEZ1syLrhiLNOOTklW+hb68McYFTyWqltmJZyfInNADEBgEfaNnStvD4k/9tibu6BN9rZWm
Q9HRVCtf728LoGOrPliW75fdVmaHOzaF3o52oSNNNboDib8D45Q4n+tZcjjEV8Fm19iubpKr2Ch1
5D34RNmCiYHoiNnZfXTofPX7n4lg/U4dNgbZujcGHVrkYZnZTtAlL7V1GFEzispHBwOhUeuGoCGw
G6TE+QoGjP2aP+oylgVxOWnzB3Dp5ASkq9mXeG3oh3xkiB32ABiP4ZV2qK7C7+1NK0VNyr4lFx6S
uOoioLoc1MZNzwn1xzRX/FKtYjdMFcnVJD506NZi3ASDjhbfARryxYyWoWDiC/EPxqULFvX7Cvrs
mR/dym524aOR4v1tQu2Bmhqf/09rUgzain7pdG8dnMTVjskn4yEJnE/jDji545y6jq9IKdxEj3Do
3+Af2nmYa1M5N0Ii3anJhLqtCbW/9K7eM87gKphv5LbYSeOCrgNCGmwnZnjQW+O+XkPB9W1FmG1B
3chNdN0tqCRQ6iw2fTDhQIzbwbwoYA6ciTBWMHUyaWiNXoenYXHR3J8Dp3KzXQV8hXaIb+Jjsy9G
t7obfOegu6pbejJaPNE6NQjFGWAgwRQPP188Tn3vDHaNIaXwRu0bTIBLbklBhEZtH/gyA7cBRqG4
bCMnTln0zkIDS6E1pJoxxzAP9k2ptxIM4C8kFL+fwElBgweTojaKbe+DTK8khlo3qE0PVaezsbI5
Vt1U6fXErap6ekjUxv6RKTO56uqSXoetNfqdA8YyN8nKKrAHqv/Vl3nd3CHc23dOuLBLdOwMqN6E
zjNyjewGIJj8+2wW3SnuGAtyuTjrGTUUe/WdtSBgj4+UZ/v/SLuy5bhxZPtFjOC+vHItVpV2S7L9
wrDcNvd959ffA83tFgvCFGY8L47o6AhlAUwkEpknzxES9a6oxZHXKmHtJRrZwFeKeIOhA3u5QlnF
hCMqGVqYVd8q6MAtqSPyQiXLIRTgn6DyjGOm0VXwujXKqBhho15Gu8pvhOHx+h1HQi39mRR0zzDG
C4zhJ0T7CqLszRjwjCzABW1LyVeQUK4OArR0Usz1CJZ4zqXKCo4WyMUweoOWtWHRBVgM+JaCMltG
uD3NUDEvIZuUvBGdkNr/r6eXyFV3YYy6WzthmmdLn3HVaactdUX9sC72qJzlllO+puGNnyxR0bCb
ekGIBSQLg/KrNh464U4G7WmXOjPI4aVls1PtpsjeOF+PnCL680EiAZMWgAapQPJf+qCZ6OVQrzEJ
GLqWOikGs72l2upnXc36J7nO8G4v+3Hy46QuhIO6RrMXiVWG8aNiroIomnG+IMeen6q0Su76Mta/
jZhTfxxbKXPXecSodSvG33NRKR5jdS27B8lKxqCqMqP0ZblMk0PfL2p+X49bEp+bKK5He+mt2vwe
pzokvNOuNVRHH1phs3Mc5dwuyyX7MQy1cWrFbBSewEC6Hgv8nmOSq+pR1uJKDmRpFJ+rOJ/0myka
F9Q32qyI/Bg0biB/FnLlrlukBlkzMsHaNjAe+a0pVNnNoio6FVZbPnXJtAVz1qSYJKu71MMTBLJE
UGXKCr9R1eUxWxq5A9VSqjRQCFDTexOjFzVYP+JcO47KWGhOMkbrD1Mc1lchnrJDpLbWFwhsr5kN
Wbvi66pule6acqzznhmsY7n/riQu7FI0yJJX0iyiDFHWja+kd/qaAxok2bN2MPNf152IlUDgvlEw
zUywo4pBua6UiSPcZzbCWja8VoZomuaKpT/Gxu9OsrNy8oZCAlgmADOXI0/TM3KNfv6u9H6bcoqA
rHi3vzWomLpigiHtJ1GHOPKKF9FfBq9lyso9LVkmoprolwBeSr3f5jIageIDEEm/Qde0C0ciDmBt
9nBcfdkfv5TQRpb/S/qH9+CwM0qDgnU5E9LeqPE5odqGmpptcgIB6y5CjwkhAJKhqIpQ+5YYXZJk
FqEftH70nSOYmO4Pr7sJ2wS6zDJo3gjy4dIl5b5oEzNFLVAfxsTWlr63x9y8iY3s6boh1oOIUIgR
gUUVY2I0rGkGhmVpEkUPxVJ+3sZvyrLYSSaEgmQ5vWW5qfKtUUdH0qNbWZjcYVNx8/P6hOx7ancq
qEfKCPnVUjAEJSw6V99iZ1DxVtDvh3W15zK/VfqfmPo/xNpoW1BPiRT3+i4wHiwXh5LKR60+F0yj
WaB1o5ZOPR3axs6t39NyuG6Ghfew0NlCt4mAgk067zVkCLd1MepP47F8SVRgd7bDcFK/yE/lOboD
dfKbdS8//olRwLtk5AHg8qOLXsk0retIruXOBfrCQb/yJj2q9zk0OpCE/BAP8RMPssOKLCgMKRr0
hBT90ziYtAmF2NQJ+njRMe/vxIYDY2FG7N3fp+LKJqlFp0wAfNQN5vUwUimJqqdGrZPJ2l0CEu/r
W8g6jbvl0KfRWso8WoXcCotRJqKTD1GM/FrJlD+yY4AFFu8RDbnu5akXVbVQxly0Qm1Iq/M29lHj
jr0+3y2xMCXO9UWxfF5DsCRzPdAEow9+u0RlWhC83KR5pfhVR1XMFH9IM+dTMV+ugP4hxpgQCTVo
6JhkxEbeT+iYrQRwBJXzAKp1HVJQTGYEvPc560thPegAmgQNRA9ja31rZkaFDNtYbjfNM6rMHnlY
E5bz7W1QwSK29HjFKCcwBtJ8zjGWHze6Zqel5G5qHhhtzhmQYOH+LOScpEut4mXyvsO7/KRP+waq
gqjoZmF+mz76mp/etuDXik9tYHnZS/WjBWb7OAQ8VC9ZCZ3w7g1TF11lVkYS66j9GUhUDH12EuMv
IfuytLKticmt1fy47pLMawDzjqaKUVxSf6AysWoeVjEr8FyJwBVFahwDhP/GM4iX0YX6L2dW3/OE
vTHiS7ttbdI+a6BzooaTDMnEtAR5UxGWauFj7tKxzDOkxwPO+lhxcW+SOuByW5SG3uEFkYXkKCyH
BMMgEAt57FHlqP3quc4cIfX+xCryLwIklvRPXQ9ZzgolRkErVL9nky1IoFIhjGnWD+t7g07jHalb
/ckNgO44qNDxksY5pA5JO6s6GJSBy87UF6l7XHisTqyDji+IJAzL+qwMF+MFpht5DLRGiRdfF4BE
1Ebj6A92bm+FumdQ3JBSUDyaoItt3bpavkxReV9PvWO68pOC2YHsS20unmUVboOXZ1NDGkXHnnJ+
BmexNH1bvG2rYfQoJLWedTf56pGgYCtf8Nb78txPQFTIBx7sh+Wqu6XT6Bi5bRvMgLUWhOPq1E6r
xRkqlVOeYF1BextUfBn0aJzzBn3STE6cZXB6s7AtsbLN/v76DjI3EA4hy/CYz2yBUb5aTTGhBp6D
8CE1fKuPvZrnLTwjlMvH8jgVuoGmWFwGeupEyk8rOlxfB/NBhc7yPwuhHFKaikyOsxkOadn6w1xg
JqpwE1/zRhCPPMX3hEyFN07Cuu92Nmnvy/NkqLsxicIhOlZDf6cnJ2tM3XW7XwyV4+pMj8AQoob5
BtDP0SIK1Qzevs7CzIwk3lfqd1k5g60SrxHONjI/1c4MFYentYjKZoU/zEczGH9LPxc3x4HCtiIx
6cAkWfrZDY/wjm30HZr0TkOsXN43saA0W91ZeG4rP5s8upe7OWz6+JGzNvJn6Et7X82gasFaalRF
1kG3Ey4yfW1C0hLRQ+Umw3RlUEApnTepwlrX3iB1iiHdDOCBHKGqGR2H1sv6Mxevyn447Upv1N4l
0gQN2cJSwvI3hJWDMRBui9cSSOgHKyC6idEt1FHjt+tbyULHIGH9+GJ0OiKnylov6GMpd4uv+JUv
O01qr0egPjEbeAAJipeHwnOJ+fTESQ5gQw545G6szd3/BPL/d0mKtshJJfQyunfdY634WavYpcxJ
u1hp3t4GdRr6Oqt7Y5PQ8AFDbJWMttGNjiDeyJGzdf7CE5xlL4n0Q4CjRppOOag8AukklHiPWqX5
iMdNPJWLXWfbH1S3DFRP/jZDuWW8rqjjRQLgndHtVN2mPJ0L5sNmb4DySa02IEO0IAXR3nH6ysF6
VDHrJp758nUSMwbvFkN5YiwWghGZPdqOYFebnaKAyjGa1x4RkEoyZ3sgxNhkiFL6dv0MSORGocOJ
YaACJWOWELhjapVTKTfSamE6XHlKHwlYVfbKY+aarnIjNSAH1f0EkgqpD4nlJPwj78f0LywTHkC6
6xlJS96uMbY4Q1F604MRcjNzxDnmzEwH05DIJgGIV0zqToWUWm2tuoYeySo5jXKIJN5Tm+nxHxbo
+oFQ12bTNbhBMQQaC5o7WZ4y8oaJeUaoYyU2Q9lqMT6ULHhLrDry+KKWnDyKs1X0mEWegDNTSfH0
HTGjL+TwgL847kYKm5/cDWQ3EB5Ec9hQyUHYxTslKbdl3BAcspCI70gY89IghSUeeK7FXMrOEJWt
CVkyD40KioqoeekMv+BpJzCPLL45EGAAz6MAQq1EHZq+KCIJaOSDJoEmVXGTyq5Owi3ky1wpkL/+
i/04euRNXLEcYW+YWlmdG1mf9agdp/nTvNjQEtIE+/pnYm3e3gR1ZHpE3aqUGgSFElj5Sf+ma7zC
NMcEXcWPVjw55ATfp09mx9iit7zPObGNZQJdWHwaRSSVUarIHnVqjhY57tZiedLr7/nIacszsxYA
0UF/DbghYSm/dGZhAWIDDTuAxXNbeFpcCI88CJ74V4FnDqh6kmPhDD4vXWel0OAgUgGAR/Ji0IzR
aa2vUQxy21BqQ3F9yNAE1NujmHCuV5aXAf9umujtIFWnh1EASU2nKMb7UO1TH9VRT+imE8Teguue
xuyX7e1Q3iytaJipZFgis+z29yC/s0AQkoKptPuv0ZN8t3iyK7/yQMOspGhvl3LxpV2GJpk1uHj2
3TK/lU2wosWcZ5mTtOekHnzOOokv0IFvZ49m8a3UbDPU1TRC4RQXdiG7ylfFJ1Q2pmurrjS7SenK
4Nvlt+05X9KgLo5CmoVVHjGoMfRhU70YGHgdXM7qWI8SVJ/Q8wRgFFhl6qhhArxrpRQVjBHTUsii
/fgByqhhHcp2jqyFN0fELCTu7VFramVpU9A7xoP/ZXMTp3UStzkBIhoqUFXUOeecCWdCbwUkvsB9
konhy3MuTY1izhESaEgMBd1P60l2DEwqE8upJ9x2xFPbM+ZFvdKNn6Ybgb9gZizb/QTKXbV8keoV
IvbkqXJWjyAYBLlg/XP8ieINUO5+EWgp56NeN2nR8wqd2aJLIRRm2FUAn2LgEoDG627Ds0B9xRha
datSI5SNajp4lbxuJ4Jn4B09Vs7x8fmQ6V5+vhg4J2CzMDy6pq8ZxlTGsEg9XX3Tc2fSviZAEoNZ
+PrKmIUc6HhLqARgnk+mWz1V15VKKeN7FdG6+UZdZY0jW3r/pE9JfAPUM+EoKQfxxjKL8bXXLRns
ApqW2yhv5eFSYrDGVpWp+GWlms5T+v2872T8BCPioPEiYHnqtNbZCiGPGpDK1rqt1K8lT5b9c8S5
/PvUd61rA4MuUR1hwum1lcN20Owkdq7vMG8N1EfV8yRvOhVcPpOE0fbEaxte/4C9CgO0v/iOyqch
WquQtm2Z8cBM8nMKLSn9lBScyMJ4fZGhHAjVqGDokD9RgCmbrMbKZGF6/mnxs8hWwPuggKNHcNC0
CztvQ9lBQCpR34Fh272+g4wMlhg3CN0DqOQ+4Rcxr92rQluhSuaYQf+Y3yZOd1eDgGk4AhcEsm0n
/rmeWtHm7SzjaQ3LGNBAFgGRF3CzXp7IQVTaNK9Rd+/c2VvOfTAcYvA/+QMICmTeHjM9ZWeMeuGK
Zlkp2QZv1HNbfTADxE6MKgo/Wtd4kH3ZbhxebvE5RcPygFXG2gA2/DSoWEDwatJa5E5zkb8os3hb
tOAQ0SYPo6G8j8i8edF1xRA2GvGA815u5bZp5tolgMol5z5BAxYiiAfoPNZorE1InHKfN5fweXEY
kPswSF/1UWe12VqjRJ1J56bE6U5eRhWCezw7n48f7GAfdaBekb7Tb1GhKpc1n3s8EEpDWZ0hQ5Zq
l7m1RMd2a6OIE7E/e8mlOcpLphg5jKYjg1nM8rbupDcEMO/6gWOmgLsVkZ+we/uaLWK7tsEt1kT4
NYCFOPXFtL4329qwta5/u26NvX8K3AISvsjJyP/fWROnca5GJPhoV6zgPD4ua2WXCWfXiHd9ymqh
H/m3EeIsOyMIm4IRg8QWIlTPZhNk+q8Sau7xdquC56z+qyp4rFvszwRwLV4muLtoULeqTngrWri6
LCF/kmrrbil4UGTmZ0I4BKwFZCBATl2uKQflh9oqKIIo9RcR7LLj0tlr6iuGs8Wc1IRnioqDigk6
qzXFA9JsksdiiRYnH7+qTVvbSv2zhKbXdZd4f/F++ly7pVFOrkhJG1l5GYVFM89nYbSk75K4rq6i
Ncv3cjUH11TjqLRnXa69WJ9W3da2HCjf3Cj627rpk9reJkA+3Aic2r6wDOublBr1q2wuxQY+nUh7
TBNhO8hJVhXuamTKXdws828JxZi3WtOjl0YZ5aNYxdoJE/tN4YhiZx62IjY9QTcFDqfL5/3FcYPz
QxkSvSb0kalPuUWTmEqY1dNR0tcSV4F8dZ88G8DJ8jDLHFN0F61rldQYEcfCeTs03VERMRdoz8bb
1nMe5oxrm0wof/gnFUbkCpWn0UI/Jv1tfrfuCGtigTKxHhYnofWRPHod7rTiBnWV6+7DjCiWgvEY
UwFMn97Nph0qcGLhqpkzZXDKSZpQg4g0u06VmTNawYwrH6Y+7eambpDZWZE+V+VhGp80ve/sdpCf
wThgOHmKFqUQfReb5tv1JTLhksjY/14j3bzQ1hzzRhDJQk5EGAwL3KaTvQWLQzgMi6DkrPPffMwP
e1QEWAecwWpCAK3O+lH0ejuT7NjTMP8YdJ4ViOf1jDflHST2eFAqdvVqt1QqGGyDrvdLOllh/RuD
Y9u5uIOQrRM9NafoSQUQEwTQxY0wcZyIGcB3VinvFZMyU8wWVocFD9ixcnpev5JtwYBkPKZkwShG
vdbjHANjGsmI5v6xHL5lyeG6j/D+PhVUBA0qVFGOfLKZX5c8wWA7xwDDCRG2Pt5n9CCCiIfHEEu4
FnqvC/EcCAwPdanelZzWh55xbCt/XV/S5+N2aZC68mplXCO9JDQB+fAt7X+nwvpzNcVA0Wanqjp7
MivRk1de8vp5Jy/NUs4fZRgMyFM0A3oM5BgYoRZ1Drbuc8i6tED5eDSOgz4L8DZw9m2FZW/m4E+1
5V3fvs8p8aUVss5dFjSIporBQVSjcBnhfjyO6anJLaexXv43O1RKt8bjHM899qsG0aKJYToDN7P2
KKj3/5sdKqsz63YsN60FQ8mouqt4UFYXVRJv4BF78PaN3Km7fVPapAcLL76ObsUO+K9NhLq6sgeD
8wTk+RkVEbZxymU5JuNEGISIy8cKRbP/bceomJBXG1i4ZMxUVlE7Yj4vO7facqvhFnOMLOUxGzG9
GuUCTLFhMBbdjct90xOtykbk3qCyd+VjfoCM+7fm1XAGr0HFQPUroEA2jk8w93Bnkw4Rk542Aslv
MN1jVxjFWnveXUgO42V2imO0M0GFg1hqpnQgY8XNVz1ID/2z4AyxPXiLJ3m5Xzk8AmEG8PbSIBUd
jA0T/fOKNZWYFc8ftZ+EHmWyB3v1U9BeAmzlojwQjPbDdW9hND0uDVMBQ8ybujTSDgWyHBie9LHx
M1DaZ7+r2hWelaPsNkH5Wr/xbkbmeQNiE2BtSG5DN+bSb+YNiIx8gVnNeNZrpPnS02y+rdx3hsz+
kh+GqPWBuQCkDORLTr5wp3+vwH09f09QdSkgG2c41QuRV+vPuk9YzUwgDCKHm1mxD8nHb6CCJfgc
oUmmT1GYy/NDLaGGPUbASOnGeNRa8WXu6tdMNh/7IQN6SlCLUwqaRHue4tnO9eKnsVrZyzD2vAST
fY4+fhYVWwddHLJORaTQV0fViKCnF7kTBBT86jc5u6UbxVzCGnZGAWY1yAyIIKo3KatTk6NODS2V
cEQZ+qECaCz1oOmJdOIdDBd5PEkR5jKB2xXBpEVwyZQHJF2hxbWICp8KJAEYJmz9lXOGeBao7ztb
KkpfJZoymt2c40fZI3QcqbMdJWfzFI/fR2N79W5N1CbWa5cPcddGYUkKbXNAwDn9N/wLBJ52Mt0e
ZMRQLwGduxCuj0R0NvZ5pVPmEcaQDwYFMNLxSTOznhrgyy2Uvbv262Ae2l4DfPLJ7Hi7yzw9OzvU
lWmMIFrThBwOAxE6QnViqq5h2GJYn0W3dMsn4VvPR+SxIzIGOwyMJUBmh+45GcvaWdqMjlDnR99j
DKGHlp/51m0EvqCv0sOMHSYQWPlWueexyzH9aWeauuBKregSXUHSbSmpXeDimZbwusuSPft0v+0s
UPdbIUMuTtGQJsrG7E3WoSHCB6rmKGVm13mPcMB5SLCWhFEZA/AU8hCi0bapYCRIseCwify7HO4m
hXOP8f4+dSAsqVGaqMXgyiwex/pUAgBzfceYcQt8fzommADfsujedQOUSGEsuKGTMxkZGYPI1d3s
N2H2KpERJH/wXNibo75QY8rduI0m5s7qGOrHhZoFRZk1EB0b/vvuqgk0GoooAI5AxIeu26/RVAtd
jSpOpH6VulOWc5yNmWPsDNB1erloy25tUP8dyVyW6tVOfrMdcP16ndee0TO+x2grlw6aFZ/2VqlT
BIrZrGob+Lg2Vc7UHyzRmaVfQ/ty3TGYnocgiARYBmu5QuXblSBPWo6iNGZ7fs1gwVAb77oBVvwD
0fzfBlQqxZbNDOP7Ko5O2j9CTobQHDQ8/R/yI+l4QGa+cDghcADl1Mt0rJWA/o0xsYvnz/Q9FuNA
LhQHk4+2oK6vRjx8yQXpSR14iuKsMATAEuhZTB1EVrRjqEKcNWqPLLDYwC0/J3ayvsXZc1p9rZfT
lHOnW1gusbdHuUQuKGIt5vhW4sPkys4YbCfBU93Jm5zKftfZdfEC5Hw/nlFqb0GxuaK+L2HUUjqv
zb0mH5rqd1S7172E0eZ/38F/9pLKqAvIgc+mXGC6+sG4m8LqrnS6Q3Ei8uyiWx3XE691z46Iu69H
TsbuzZxjEnOCHvgSRr9IdUj1WgfzzJndAz20BPyJS95GkoOysydmulBrGsYN9KX1lOW0Ytx38Iyc
ByFiHobdusjv2NlJ5qQzmsEA3aEC8W9gntVf+ZacTGA0UtkWagdFCef612Oe8Z1JqvyQSO2omoBe
hFn5rQGjVPe1mv9HN6TSKMtaoGVvDLghu3MDGEQq+03budCnur4URjH30hGpgDi1WTlvEeBsU+sS
eFALBN34jbwtjJvVtwKQe9zx5JTI/nyKXx/7R5chqrnqq5IM42biYk9ACuReg8KAqJ3FiFMbYHsH
Ga0HmbOJjs6ld5SGWSnyileTeIQ+xDENoIbhiwfeinhmqMNVbPowzz3ejFn4L9XF2U8Ouc8z82/C
xsdyqEM1jA3Q4niShdkZ8Tb5C4qVjuBVhq2PtoQJgyGIfR4Z67+JHB9GqRNWaosKtABcZHAnsLz4
bSB4va8/zS6YXo6Wy4N2Mt0DnSpdAZe5rNF3tChlUVsBvRRuNeihy0BrTylum3p7rLOv192feZI/
TNG39dSBcHuJ8d2kuHFK6ZQZDXj1OWeMlXOAmA3SQISLTqYRnJkYLeZY4roeDfNpkoTn1eDxZDAm
kvCmU6CDQuZaCDLn0s/lyJCFrFhWD9XW8+ZWbgZZX0h/q9B3Ir0ZFXiVFDCZ/K50ycw0TyST9c32
9qmQCGXfLYJebRTOVQLlPA2gWFSm5r/6ovbVmVc1ZR23vTUqOmIkBTyj5bZ6RDqPkBYqIEn/D6Zr
WHcYFIMwGS0R0laaCgFjp8JcJunmTT/RB44PGC/zulPjWTfRFylYXggGCHq1f4BSBfedhjQSM/2Y
kVapzAfPow4DztHqmTdNqIF4GSWXgGBiG2TePGuszdwbozKeuU/1wUyEf22mcsiDGbpr/M1kgGEv
F0WFYn00pXhqe4j7FphV2tzxkITd2YRouGQn7mQbN6I/3OK14Vg5hs9Ftwt4+CoG/PfyN1BxOkHj
MrEsnHftCS/pcDukgXUzeYTNmr+xzGitaCrIenAwLcCRLg+lpOtok2bt5kU35jH/QewJ6MY1h941
7TSzxUPESRsYbWGyQFzpJnn7qrQ6YlXNSZmqqeJl5622u/s5kA7JXXeSv1jQ7iswL2M+mq/zgceZ
yETmQZIabCgAGGBainr3DKVeJ4sEl83CIeyDXyVEjoM+5HOIMq8jlCbIdD/hT6SHJ6ZU6Dcw+sue
/lD+INU7y8HTZ0HmTK6j7IZX32GW7/YGqWiTZ2lX5TnIeYiGM27coDnLgQJRxOIO2qdhderd5La6
HQKodt4R5nC+KzHPKMReic4Walw0rKEviYPhdYeAp/h/n1G+ziWzjAYl9n/sUIFH1JYU8/2G5FlP
amH3jvaaHhKHwB5b13ow/fKp/CKit5G6+uP1m5i3QioKVWslNNYEfFacOcpy22Yd9Iif2kGyZamz
e+0wKZzGFPusQF0W5RSC9KFVPSUrHxYQ3axe485AsJ7nIK0d0HCe1BjFjtUX3dwtoExxkG943EvM
i2VnmlptlEErJqrgw8sMQMqbBuLKanxTFl5sf3+T06k2mCX/WSMVdKUlnaNlFfBmP5O5gxL8ELqj
4EaRHkF1QOIQUd0oFtv0JsUuHN4PYEfc3Q+gYqDZoTImmNrqJWHxBbIiBx2KYqYNLtIDn6GWmQbt
l0vlx5KYdKM6SbI3AB+8po7kqh7a3WQqyKl+jOhZyFhu41hujH/XEy/+cvebysNyOREaKenX9x+Q
BZjKxczOvYwfET8MGWJif17d8X6F+GDqFjfcBwKJRfT3VkHNixQLAyeiRR1goPP0edO3DXlg+zKp
jvq8JLaqOxHahJ0n++KXobflyTFP8G1H+Xb9EDNj89485dcSBJ+AsZU2jCLPXrnZIITDoAsKNpPp
9KEM2nNf5QQO1lHCU5jQEUH5CLy6l5dsXc2gyiRo+7L7azOeEKaz/LQpvIuVbBy9sXsz1IfF9Hsy
jzrMqIHsQB4dBEskTwL0xOZ9ROaKkHMSwVRyi1P3TT3ME5pgCUA15a9+eiyyh6r+LeWcFbFeJbuC
K71vqFgvKHVhQfEMNlAtsTv16bo3MDO+vQlqz9Q5L5aNTNrPEMKSwA3li4sDugQXra+AUFThv44A
7zvqIX9KYjs6ARXF203y/T99uF29nHqZ5FvWTQ1Y/EKt+RL3mZ2t31ceIQRvL6kvlmmlorYxwH+J
vt4bc3oniDwlPqZTfCyD5paUjR5U0ipqJqTMBcXX5E5LcjeXn69/M2a83n2z92RoV06zzCYv9A4T
vKMMmcFWugHNv98O7WkRXmoD3IDjq5hHgZAOxzrRjoWwhZxfQK6kKx9Mpm6MBNoSaY43LkZblJ+K
T1o3gz36YE8iTPwJX3aLZ5B40G7JlaFs1oZZf6gzDCGoVl2iAmPdSE6Hu6JyBB4KhwTBawukjkWr
qHUzWZEBex1kvQlyRPOiO1Ta/oPMkeP+MuX+sazKoPcEhKkYtdaOevNBNQvJGaX4hfPdWCWAvedQ
hwDEi8sCjTpSm9r8KICh3+8n3QHuFk+R39ktGUdCavXlumH2yTAxj60Atoln+uXnq/t1k+sWK9yU
zc+2x1jS7bV7KP57IRrSePuwQ/nlPJcglo4xchVVq23pqb1Vf5k5j+iIfQAtvA1VLAiIG8o7Rt1M
IMNavnujC2CvEx/l+8ZrQ9DABTxfZHrHzhjlHYVllUYPrdtQ1ho7ip3aGmzr1/XvwwyOOxuUX0A8
eDKKFUjlosJEmP7WN5yIwTNAnha789tNs7g1EhYBdixgykVb1ILrS2CmdUio/v4o9OvWGhqhH6Az
G6oP6OmZz+gyBKKjOtJpDGrH8sRQC+L7PLWrH5KXHXmj++9UrJ9Cxs4+ldbFgzSqVoKbFHMY6RFq
dpkTr5h5LxoDQs+tItyLmbo+Q3/ibjEy3Y82KeW0uDm7rFCpnZZKkiKAnh5UuMvdoMtf4vzr9V3m
ub5CnWStGZq0HpHBdUljzxbqy6IKYiXMvFfy7Gfaz7WtXlITIj99VR+LESM2YsOBfHJ/BHXMR70Q
E7nH0O8ATTDFrYPoi+6mZ9GX3fUwVM71NTODF3TWMdUIzlWINFz6rob0tS8TkK1K9RxKxuhEuuj0
OTIhLoCMee18mKJrCELbVVNlYjwpwfB7fOhRy8ydErRVLqlY8ApCnIXR8xD91CbCDBaKcBJS83vd
CXF1qCuQv3szMt/jNqw8Xifm44Noyf//XpqUhy6KPqRjj0OSgobLTw/KIYOc5WBrK7rFpMDHWyM7
en4YpPw1LcEqW0Qz5sMH81QOgg0WvNt64PHKsk/ehxnKI+Nh6bJRxI1Qq3UZrMuiHC1r5JHdsz4Y
mO8sBElRk7CPlCeKzTpr9YRGoLA55eiuee8KhV1Fj9c9nlkV3RuiLjjLqlephrh5iJkwIlnTQ90l
QYonP6WgdNWc/6BtxnJ9HSUyVUUPwkRb6XJtS1vFZY0BtZDU0xU3Pk5252W371JALk+Ol/W5AJjE
mDIY4DEmTcXquZWrvogB0Jm2+3R6MC3/+gayvG7/9yk3b4Sq03DjIRAP56KXHcnw+uXtug32GkBR
g97Ye3XscsOielmnVCfTRbJ+NAfxAAF1TuRjLgPTmKCkAVv+J3KFVJsbOAJGR1pJtevO0ara6WXv
+jqYTq2D9Bl6CvhXpT68mIulPqhwavAW3AtyGda9CX1uCBRnL9ctMZejg10a5A0qEPbUIdWmdQa+
ArwNqSo6W3ke2vYgjA/XjTBLliC/AnYfBR4Du3f5XZolFTOToKRAHLT4230GgHQJ9rXeIaP/6wjt
MLc/V0A68qrg5CKiM5C9ZeqiaqdFH2TIuIRNKkq2XigBajFHSMjYGO97jpLEheacXaR/sq0fC6YT
r3kaogJbi21N+pMmDIG8PK08hjTWywVXERiJddmCHCjlJVAa2UwonUDfB6pv4Hhe13vQwa5jb/cG
5wsyDxbqcuhuQwgSY/6XHzCeulhfZVAnNHPrj0Z1G2U5531Jfu2nL4VQh8ltECTAFy9NpNuWZdpS
I6dXvyXIKFTz2SjCYuDdfiw7BhmOxfsAcERaZ1SLC62KZiCK8xx8bNZD3H6vTEAeBd6sOM8Qdc0m
ilQs5rDC9YxQrINUeJy63DZyTsxjtrD2C6K+TQ5IygKCAgB5n/QjSMZPREhtDP+TzIGZqxh44YGl
WgHFBM2eGMlGXbdkUmryoQV07IP0YTrIYX7evNq3QKjOecFwDVKLGzGXu0gQUQ/nxjGe1KOCIpyq
ut1Ju7ECvJjLOx7ijOXq+yWSiLl7lkE5Mq70uEOAh0TxKvlm+uN6NGT6xW4Pyf/fGagB8KwjtYrC
McvellH6pa+aG8eai+kp+7opVnTfr4V6J5dZu5T6BppNSZXvB8t43grdbk3dvW6GtyIqvJtdN6E7
B/B8XrqW+iymJ9H8OaZfrlthLwaYaCKxB2AD5Qp1CsEXVUMCphjPbfpiyuecR+TDTPJAe4VZAxEA
HuNTLr4qaayaSIKys2YBOYHXhjPZo4VBgMUZQzISrXGWRX42HffAVoueN0KSCg6GS3corLUAjzJQ
eVts3WLs+7aOeTky+xQZCmRaTOQsGKa/tBGlYJcoU3CLkClvGVxa1m3zugUTBs1w5b5yQxLTIRDF
gR6CSUWnbt1iVosInCrIlc/JhG2s/ORu1MBuDKijNwQF4kThCS6vNcrcyg+zNGJpGCbANyMLFCrR
qxadI5NznNj7CIgCOb1Qh6MT8towuwEcnKSbImB4DlTleABECQgwhQCQgROvScR0eSAwAKaB1AFw
gJffbVMScRuJJu4Gnerkl6qcdZ2nZ0KuoU/+t7NB+Z8RxVNsSqRGE8a3UYAA63dQTNfPBgbi1Tfe
yAGzJgXlvn/WRMWkTl+tWddxXYkPm7961glX4w1E4RI7D4bj5MUObklkus+yC612n3f9M31kZ56K
VZrVQstIRNV81U9l/lZpr9ejFDuEQCbIRNoJuimaPG8GS1+1TCg4JWfIO5UFqFITQIVizJ+ZYLB8
H1b9kzuL4GEJwh3HioYexlHaTaKJ0rwuPgx6sAycHIOVRe/+Po03HKK5ySwL30wNOqBkcsBRVZ+P
42C5OzRaTSh+Ah8DKYxLd5d1K5vXDiXxtY3cOFMftmgenViXY/f6RyJ/iPb5vSHKCQyh6DujQhpT
Z09rl7omZABL8DNY0A7kQXnZi8KdIkIBSftEFZmY0gJhCLzl5Hwg6V8NNfgFqsUKT66bFXTBvvWP
IeoBX6qdEpk1nGCxbCiJ22tWuVBacypR48RBniX58jsN9dLHcSdjNrpNbof0rVWh/jhiph0NjZpj
S2LuHx6nuPEVyMfplFMMnbVOWo34NPna1/qRsMX9H2lf1iQnDmz9i4gABAJeoaCKWnpxt+22Xwhv
w77v/PrvqCfuNaXiljz+HibmwRGVLZRKpTJPniN/if1/x3lAt7lDrPiLNz5I8P7XJOceGSaz8WBF
2lTOX9t0X4O7UJ9EndHNdQH9Cko4k/WXOCOYf4F0poQzBXpjqKy80vq1KQUL2Qp2ILKE0jL0UqG5
xMX2uA6tUU4ZjLz5npMH09rfP0ebVee1AW5zrAm6xxDkRXPpwqrO4THcD470zPqdmSN5961tRaG1
Me6L4S1VtUUKt5trOtqWXr+G5gTGdjrKLonV+YPSpo9ZsQCu0WtCevytexKCs4TJzmI8j+chlsuG
jNmCmKF9HXZMsiHYWW7gMT1nGfPrIkgOWwwfokBkRhkMU2MI6eszJk9RBDpiQOY7BUxToHiJKqee
rTo6DbnRHJUFDPOHpUzH77m5RCKm0q1MB6NalgrlEtAua3ymMzS9rjeZwYgapRCUhQytDGybhGnE
B8Y5az6IOFk2zgOmplDkZGPbKOCxf189ixq5oxn4S5DeE1evH8liVyICBJEJ7jgYidbOeoT0LUZz
73siR0pky8Y0vgVLO+R/c/ZWG8jlwEG5mHPM8ACDnthKcomHvzp8vy3wWT3407JOGXAe5CNwKju2
Rcqz4jBkXOyJSIG3jzr8AWKPeIKBA+96f0KdxikE5NHleqPPjV94mHBwm/kd3SAePhea49yhbOYk
KXW8xMiLNjuND4pl9H0UzZsgzyD5InaoDdeAouTv1XGuURNjKMDSifnH2TxVQXBWQWBrjrN/P4Rt
BuSVGS5eguIuL2sNq8pROg47Lx9F0p+ihXBxI+6VNK4l9oJNB5uo36qydMIpEdzKm1ZAxIJiLkpo
hHcG3Yy1ICSoYeBhMs/7OnjUwr8x8e/EJjqM5s3dlXcQXUPn0TebD6p8aI3Zjv7qflzZ4LdjqaZE
DfBOnYzUruvRbkUVBeY3N2F8ZYHbjrmEFFg1YPi0Xy6NtOtB9zND0VoTEP9tmrEIRW1dhTqDxmVk
Up2QJcjxsaDf4kBoOUpCL5IPRSZSSti8GED2CsSKwmB+fGtCAxN/pqQa4DJowTqsQhIBozkclyNj
A49c0cH8Pwyilm6wCwmFn+u4Y4LVs1OHhEFDMcYVAJyDmj1AoSbqMw49gKxfELi3Qg9EAKgCGAum
8MFVd23RQgVQsnJMfMxHxas8vE8Bw9WPCXJNMbX7xs5dGeOydqNZJJIHCxhF0dNWC5eAf8eypfHj
/cCzxbwMO9CGAKsryrf822qW1WQCUxwDNcYP6n52dK9+DjEWBDZ3puCBp+lOtou99hA/ivZwI+pB
AYXISHQhFQ7CgesPWmjLSIZGBi9D96aUnxLR1OlGNMLvv5f/ICeKYHH9++Vi0EjqDN2fp8dAuYzS
11I0X73thisb3HVeSmGqkroCG8exfKAO0Nn71DFQhG7szI130V/t1297/OXeJoZVpKM1u4Ni16DO
ebYeZ0xxJF58sb7No52/lWcUc9k8Ocu1hevd+qZwGNARo1eigFP3+pvOIAHopRbr7XbNWXrTnPho
OdKD5VBbcWYfIBbxuMjmR14b5cJYOxZgQ6ERRlZ0UBxAE6p+AJHD3nDmbm9iRkU7tAfBudhI6xV4
JBh9QavACKyv15n1cZvJyQDkuzcPu/ghBvoCQ8SL3X4pPk2udhCJ0G4RVQBzhIkjE7hyzKxwpwFj
qdIwjNBVVMBm9kz3iregkhi6hgsdlfCcZLaMYZxYSGS9GddY3RzKU0zbgWeYJjMmDEIUchACRleD
Cwc7ze8hXM9oyEWqPezq5C4+3BC/jbHvvkrnR3PISkqwlVOaOHH23BHqdjPavei66anwvcI84545
bht1GUomFiv9Ki9wWGSnkbd8mI5YGwA0IqfZPBurtbF/X62taGk31wogSbhtTws0bvuw+V7loirV
xnv36hNyOak0G9G89PHsZj67Z9mEY3RIXKFDboXn9VZxWZCJEdigmGBHt8EaCZEPItuSo9n0R2Oz
mSmxpNNWUQcjoqh7oKGMOvp7T3P1BXuTVL0UkwkDF7KD8TDHxCAcJuKUPdBzsd2/yrAbt4KbfXOh
K6tceIkKEqPDjANQqGe1AoG3ILvfqv0qCsUrFomDDL4qzgvLOOxUKYOBztP2GGQMAeYKfkafJwez
xO9Thafly98EsJVNzhlpP7ft2GaMQsp4KV4Zh6/k6jhrf/gy23T+lT3OK2MloI0GLL3fSv1OLR2z
SlwpEj0wtoMV1ZkcMnRTLT6jHZQgy7tF0xGsAEzZtQ6bJh6cf+vnosrSZnakUAy7GqBZR4rCxWRU
8htLGxGtBq/xWABJ3fgIYM8F/Etn80VxQod5ZO6BQeinYAM3P+iq1MI5jQGa5ymO8WKjlzl3K8Qu
Ro5otnsQq+4Ce/Yxb+sUokR+K+9cF3g4t+mNlHSmhIAJeKV86NoitkkznzuVgtYlqN4Ei9y6ZtEO
BGIAKhHAs3HXgSJNytTO2M7SzD0MJXkmOBLKzpkb42VZbCkeDsX0HC4vYavvpOQUYgjs/p+wdfjX
fwH3mZMgC4Ja7yzXHL9PsmTH84f7BraAGKhg/V4j90nLnLaoucdI5dnDiBVIZB/jH6rXoBwqyqm3
Loe1Me4Y5kY3UL3A2IK2Z4PLHWQFWUtGdNVtnsO1Hf5yMJR5CNgzPDlbL/+qdGsglfesCzMn/0Xp
/eobcql8vWBcbexQ7beir0R+ApRg7Eb7/kZtpSbrJbFPu7p8tIlqpVyP6KrSaSd31a6pHgtTspMe
qKNFJDuzdbxX1t77oStr/UJpTFqEFgJkKvQLuw5XQSDAlLDPwqc/ayNctt7FqqrlcYV6DAlnO8hj
YqcE21SEYNvrnYQ0XgKVzvvfcTNdX1vl7lMix5rUKtABJY8MuFzvcwcFcZTE5R3uBCHBitAeF0Ss
dKos2oLkyirssbGZtE25Dy+T4aiP0p7hCv6mCrX2R36qK+3jLCs7orMOSmdc4i5yRyIo3mx6CLg6
CF7nmnqDKqgybajrmX1G87ECNqMx7LB+ub9XW0ONigrSNaRdqoKyBrdXdVnOmhwh4+qP8rHzoj0B
2HzZpW7yyOaqAbPrPe0HtK6fGvQyoqP8IIpYmw8fQIs1VB+wUpPvIveZnIGitoReA2Tlpp3uNY9M
eJeRh0n75MAesmAlERx2oVXuaAzmOBpViq9rFDbT33DyBwBP94mnflHB4PGN/gB2e1cIR8g3d3W1
Wu6DF8nYaxGwJH4oX5LpPEauLKJj27zSVAJhGA1YZFXjgmU8KzEkHWFCNiD46aX1832nEf0+Fyj1
uNCXMcMdM4Ovfpg+VEQEPhFY4Jn/TaNNEwl8mGgq9EwYi+kLutln/Wt9Tg7VBaPeP+8vafs++/3N
dM4d5qRP0hBCOv58ZFCGCJrn9Y48/8uzWomums0Xgboyx3lBGBdhrS34hG1jj4jM+9zN91JrY9BW
2SvgPy496HGKFskC4c11sLLKBcqAZEHU6vD56m3+J3nKj90pPGfjbnHoe44wiB4hbBn3DLJ9Xl1y
MZglOzWBwS7cxd9Yup48amhp79j8UbUXobo3b/DV+tjZW5mrDDk30hBvnqJDJzb+p5+Uh2g2PEZ0
n81/0alX1nvIpVqktBpSKHjVpZonkU+RLos7EdvR4n+P8o26cmHSsk+QkxTmI6alFflbkx/uu/5W
xr9eBhctFjlG/zMAXDxPXiaKiXWCkS39oImw4v/HEYOIoAU0N+SCue/VNHrc1hEQUFa9q/x+H7rF
59gh++AH5pn2vWBZW4AybM9vc1yGmkhk1oahll0rstXI6c5gl/ckp2qQatmBx4giOzREk33l/Nk8
1XZesvoL+C9rxGoZVSEBzU3nyxdG/D4dkwcT1dkUM2rx5/sbuR1UNIRFlCxNJt1z7f5hQ8fJbHMd
LZHoVXW6J6YHy76wjgIiCEIKR9QT2XxtrCxyN0FWdUo+hegeFCil2kNedPagyC5mGl+K+c2KNWda
MH0Qil6p25/2t2H+gmiMhSRdBuar5Uf96Z2X268OOOXkiIFVN7kIKwGboRNzAWC9Q/UdWcr1t9UI
XYp8rBZXu0D7Fmo0TJqy3nXQRshRlBV9WPZzN4FzZY6LZMOcaZBOQesiV75o4cep3933FdHvc2cx
LWcd+CNEyoREttH/XBbRFb4Z+t9BKir6SzdiwaUqtVOAKh/YwirfgDZHCKYcxekc9QDZNOf+crZj
y8oa54g5tD0LSRmBYfaTp/RUgyGm95pvuGTYEf//swbs0bUzYGVaV2uM78gr/AVKpaYfn8ddY+cY
qhU9tTeuAMuE8rgCnDaQbnxnVa6HXDdyJiEQpzlYpMxh18WRtmsNs/fuf8YNrwAJsw5AGPoAmJbj
AojE0O8GrXS/wYMpj1K7lIRU5rc28L1kbLwJwXgIZbN/X93RPTCVYW4shp+9zZHzLuEMfor8DSx5
6HRqoOr7AxGM2zsORhWUDTELCtU4vo63JIYZ9Q3cnTEsyr8AZZbtrHWiz42LDA8zmlJlgzUq72xF
lCVsrldhUqEaKIxu6G+MKiILpnCA90EBG+qadq/Y93ft1kGwOBO/jQlNAPl5/uxmaGgVgcLXL6ev
EziwysquU4HLb31AheHbDfSHMBPIxaNqUaHbHqBaUfXNec47JHTENlvLNiNBzrhtCWh9QuAjCr8a
yJCkVkMlza9LYC9A5pWMtpF81nuRfuDt3QXUAHptDK8P6A0/qx7kVjuwVr+v6XY622yGqL5AQfBS
79OL4Rr76NA+jSpaHezmFMaQrV1bmb9BE3RNrGcYeQNEsq2d5CejwZMeskfoZ+yyh+Vb/iP5KsqJ
tnxRZU7CwMBQPOZSolxRJnlQsItZ370sWne2sp/3fZFFiOt7C/63ssBFEHlo5yCgs+ajGeJLxXKY
gx9m/HFCLl5+ic1qd9/cRtxn9jB1i9CkIkpy9vRFAb9BFoPe4Edovsv+hi6+IFD1z/MuO4rYl97Z
V27WxxrCGKuEqgvPgTkPrUylOMQoiVHvB8g/ztrnpnjqg8pWqzOmkHbpsh/71oG+jdPK/6Sy7HZB
7+ugajLoOYV2fBd3tqG/kBAZmhLaMOVU4j7Jbb4CaUyMa6tshAjzT8wVVmF2GYEhrhok21B7o88y
eKo0NzzKo93paOBRUB8qgoN7+/hiYpwE0C8TShvomFxbzKmB/LPLAn8YwcWeo8sldQ600pS6s838
TbDxW8cHet0ASMMgO8TX1gbgzA2jAYCKgCo6AyFX5ORfOxCDAuGOJeaQ/2R4QEmkV7HpcWvD3DK7
aYgwRIqXu3kx90ABXYrDAvUmDN974irV1oEF0zduSfaqBUfw9Sr1bKYoFeCJyeSD4uqr+heDlBh6
0cDBiVaagTuK+dHKT2Y6YzJqtCiKb9MOFIP9Pt8jk3f7c3RQPoqxHFv7trbH+eUsBx2URYH5kRfU
3eAg5Ww3VHBbvX8X7phC8AXaQEBkv4vKX6+qHWmjkiH7l7cQkldsOiA4dy8gi/zM+Ldyv/VkjyBG
DB9Yka8B0kHel4+x1zuTV7rySVSa2HixIO0Ao5+GKMUoKTi/0cZkCaMUWzl4+QPZMUr6Agrz/Y71
SwJHFuEktxwVmBkIr2O8BDQYOpcSj/KUAmiCnKd1J8ZzvpwszBox6SD5VQzM3bi219Yo56mLViH/
klvDlxR7KPCdk9pZUrudBv/+yd9wIABzKMI92HkNdNWut3ZKm3qeLLDqtBHTQzj2mI6VRbInW6tR
UT1Av15BvYJPUrtRHUmto+wSjh8jHALMFZNnmguWsnG6oUEG0A2ayxDb5dGyvTKVaQfuEl+NlcSe
8vBbu4jEijdXYoJCHZc+SCNuPpc8tuOozhjxDAM3CD0pyD1rOCeJe39bmDfxJ04zQOgLugi8W3kc
YY05304rkeZOQZF8A0C4+VIBOv1USG1Q2x20bgvb7PsmBPWBOX5ajGE0BHnwzVJx7RgYb0AHQYNz
8B01KVrwbqcgba8r0K9Mkh0BJtfrH+pS9La98UHOElcsristSio1lnwVKK32g3LoTqATxGSkumNN
+eVxPogEz26hMZxN9t5eBWpNApBoSWEz/WfY4TZ3hsgOjynELuPX9AlcZ4/i8s4tQQdnlLsdJlme
lMXCJ2085YfyGH+S3nW2wTgDjYbH4Ri8AHx3ri6inpBoK7lbwhibaUxMEvjTiKpZ+CWPZUcPPORU
9732NkhyC2Q7vfqqXRtoVWia4HG99CATBnHBxbgAi42iDqgZRdY2/QbIYSZDhhc9XzfI8zEykwDL
AqqCbeJXRnRiuY28b3eMt2o8kF5wLrdXuLLJ+WoZLV2bZhrQB/ve1b3MM/0F89ZsMDn0rMP977m5
bytjnJO2ljTKapFK/tBJu6o+6MkCP72QKhec9Q1QBfA/q3jDXacSKAXjXGo0n+qe1J2S9jVL66es
Hw+Npjo6PTWGZRsS0CTJ8HfGGXU5UZGA3tABRHNOrNRA4CbYRsafGx+b0+wp7h8ALdgR4wMrpRaG
vdgNgRLCtYcqGDqppQm03u2R0UtFaIWZuw4nb0GhUyyseOOigPSCOwZ/PK4/lOk5dxn6uiFQtAcI
AmKKiqS7aEJfOrXd3XeUjcfClRnOUdS51kA2iQkLyFQ4TfwtVUa7sMAOGeyjRCCaI7LFBbHCMlO5
kMH+NGO4Rh7KfWS9SnR0AVOwZWFCfXMEuA/Iha6UFmOiyUD7aKk9V85i2SrGBRjPvuUquj3R3buo
fOmFnpBXcctXDDyG319+BqQTrn0ljoxyklrcekxrFqzOdvJSfNZsVpnUzuKcb/MQru1xa63x0i+L
AvbkPT32++EEZlu0VVjFRFQFZT/FHwNoBOKZj1IaeM+4tE8N647k6QSQsmbaKUpppsgl3wnyb0zo
IDMCKQkKT/zbvqNlo2h4EAF8yqq6rSO9hKfSll7mZ8ilDOhCs7Ky6suPjExfBxVC6geeAspn0H2h
o6Nc5sN/ZzS1FEsHpS3qhxvwjCozaikewdKadOavdkHnasFs2HkpxkZwUWwdfDQU8FgAd451k1fn
bZAW2dyjlROobyqmP5Qwf0vI2/1zv5UmImAC4w6kBxyUi2aNZOlBQnoA6NESKzzGGBAdcu+vvAXc
V5j6QDIKIMT1QeiJhDcmwSHMy+x1bEYXUy6CqLKBnMHWrGxwzm+MAIYWgKn681jtZhAYjsa4axsI
kQfNI6XEqehY7Bp1capyOkDS200n8AmQqv4Sq29N1j/Mxq8pMdxuqX21BDGEikegNvRHRThUfhOU
WJqDKTBoqejIPvj3jESKKMukGUFpbt2QnJLhU6EWO0vUl7txIs4O+/dVOkWCiZpdjKklM31Z0svY
74WKlMxDrk4pZ4It9coEYxzTSywlV/aRoX9B5cRthtQhQ7JXu+W5V0Qz1zerQkhn7Dhs4Blldh4b
ohr1HEgFUAxT/DXBsJ760AvTtK3QvbbBXYiQ7pqjsEZZaXnsXSaKMpzoq/bCqHjkQ+b8d4p3i7GC
UA11HzDb8Q5R1FC4GkGs4bcpaKxl+dGIZ+/+Ud+qeKBoheBlgGganXjurA/KnKl5Z5pgdLF6m10Q
bEJvrCBuM7ndh/RvJllAsILJeLSvoO2u88NRZkIqCWzvk5t/MsFYg+rzU+MqjuIyNohaEAA20grg
GDCoAyJO8Ivyo/CQSA7aIMDEI83pB9JKb8PwuuByKihcRG//IuFlPFbgTUUTGqPwXMHTCro8azLM
OzI+ckazTh70PViTMMcien3dvhkoIBorW9zO9YwzP6O4CZnuCJscAJ/RIfbZRFDolYf7fnJzujBM
BjE5yONpSG+RUF8f6MbqK0Wbxso3s3/SNLXN4UXC//7/jHDBujF7gqcsjBDrcYT4O4leylbgELeQ
Qm4lXPSbzQRyceFUYfAedL3flTM+nGdAWGMASkC1p18R9JxEj8obN+SM3sRDgss2gdF+wblaIl+3
dmpzaTPdjqb/TBrPGeOcUB6Y8B/gtiCtOdDklEvHbhAQcwu/Iud8oxrpES2xVYkfHwpfdcpj8thL
NnAknvXMKiyS7tSfRcmz6DuyzGV1rxRpuIQL+46d5krjUxk8yZKfV4MziSiDb1JZQ0UfGFkdSgAs
cnAfUU20Gv2MpUEJfPbm2qadiFP3NvQaEC8zoR4D0ieQ0d6ksomcgQYC1Th6KUGODU2GA30N/fCV
PVHNB+W/FjIRbynwIu+gb2i8cMl5sXSlqmTggNBGPBh/9V0tuEtuY8S1Ae5VahEziUHIinF58IEt
9V7GoFYisHELn+JWwV3BeZ1mNWBMYPYHDS1kwjwptLPPTWhXUBoq3PEALn4hY/pmXW/97bjwp6Za
XBezHvggGu0b9ljEy4NJPCEF73/QFwmUeO1n070fDzc85PqLcgFxmqBP3hF80cwnXvtJc6fD8iFG
1wxn6xHNLYG9WzQe93G52DiVVajVKZY5HtWvYDSnz6pToAsS7fCBWTNEfpQuy56Ry42n7PifHwSc
eS5KtsEMMvC6gYeWT0XyHGiCE7ARta6/J3eow5iC/UBm23jQjiqU9f69Ng1IAeNNbNpgrbuEoDi+
v423QevaKhcrU6ssNWVSNF/W5n0xan6AmpUDgmE7xLyWvqAnft/gbey6NshFyTwpUqutEnYQQzsN
XSoJwr/gpPMdT1Ur4mzEpII/zE8qgFzZ4KhEWMBjAYl/RKwOHa+Vl46F0dSMMordMf2ldDpbukQH
+SCix2EbcM8QH1OaQk7H2Ar8VD/1OSpCXQ1ZezudHqvqqRa1rUQfj4slUxzmmR7nqHQN3d6o3UUy
94uoucq2mF8SK3yiIIF4f5OvVehHJ/GkhB7mRYCUHw6jZx3F+N3b2Usc2bUdLkLFmWnlpY5i+XgM
Grs4j258QIHwK92NbxAzAozWwDtCdzJoNgvhnmxf7i2SC1dUlowqHtTQS/zZUZ30wHJg8lCjK56+
iCatRV+UC05KM7QEUDlmLD5kUDruXNYUFoFXtrwDeQHo1pEQoLbKXaKq1mJuHAQ9fhV9kIsdyf/p
RCpstxXB9037bYPz90Vr5ta0sGm6XX6CJu3jcshOxr7++QcyCKL1cN5uFGjDmeMUem+w1LZ2AUqW
wbaBNrGVTwy7IEKZigxyHjlCEraNYqhPdjjF4AhT0IEeRfIYmzfzeps41xsl8LaFqsIaNuYzgzZL
DgWYdXAhIexUe+Fjj32mW1f/vWWc9wWylNaBtIAYCJKW6YGN23cuIEp73en2fwEA4TyEuyhnra9B
tQ4vjIm01/XSwX8XvCsEFxX7q++tirsZQdSj1oS12vIIfF3NrsB0hlp/Ua0v9y9E4XZxN2Kv1uNY
yiit0a8NRgzSZ4iuOqlvvjG5NfHnE9gz+B7iOMxgClGN0BudxYMWZ8skKTEBP+6k2qGnP7C4deev
+up8B0oy67mwSgM79gkzquw1QZ+WDya6pF7zwCTlko+daM5/86j97uW/Xw6r11hchlktV9i+TsHQ
RHgy8tJZpJf7e7e5sFVVlHNFU28MHd0LAAZaw4aqqBaLvHBzGSAONhTItJiEzzNktU9TTUI9tLHG
U55Tux3CF5BFu/cXspldg8X7f+1wYTcwQRtbzcDeKY/J6zs9ubvsq1PzWfMrl76UfglgOgboT8Qf
T+qH+9Y3ri/AcdAIZeg/RaXcUVPpqI/Q6abv4Op/+Uj+5PraONFXZriDNocRSdK4or4S1KdaKcCd
nMturxRQXzJEpLlb+fzaGo+b6YEJkA3oNgI9RY9ZhcslfO4OxcG6QCXSZXxYy68/AFwIviWvtqMH
Y17UbV14GVKBioJM1HAGKCqaQDmC0il/ac+g0z1l+/A7fRAOEG08J64WzbmRYtTNPEQFBSa58zMv
/9W1DpDyMqqoDCZfYny7ugCiNAaOaBx+6/V9ZZu/zclc6ekwM0wNkla8gRNPe7Jczbb2xJXt8EVU
dxR9au42D0LgSmUNgDxjMHYRae0M4hgWSu9dZuvSryQInIkI/UrfeBFQpM2mCsmUDe5dOVbTER0w
rLNN8qcpjIpzCiWa3u6n0oCOtKKh2bgYU6LYcz2Hil2Cgfo1jqdFci2qB8dwksmjtGRqZYP1O/8a
ZFVm7QCKGlRnUkCP6aRyLL0lk9UTR0/z4DFBpDNtK+9KNx2VULatiqqYxgf6BeDLrphML7KiTj5l
0QKdadWYYvAxEXXAC6+SAF4249htad8+91Mfv4B01tJ9Sc0azTY6oBNsK1HAX11X6VLbGkmNA5hy
4+qkdqAwpmUuJY5pZjIa0ElLoUBaGeoHGmnWqR+piSZRKcW2MelG5baGaij2qE7WL22WlsSmeluW
D30e5lDmKZXl2Qgs+TBJjXFedDQx7DxPwQsLiRhylEKzdyJCm9ztTbzvdosEgoOnsm8a8xHc7voH
OrfSrynv6VOEOcSnJSpHGW06RZ/tqWv6XQJV+mYXkgFl/DLWCm2Hpgz8sSqNX6mVk8UO2558bMIU
mDalG0F2MZt1a4MmlOyrvF9OcixLz0ucIdbiz82cpe6BrSW9XLwlOZX8RgLc0CVJHzzAivpjGAfy
Qkd61KdCNezM6ufJSWu1Hpy2WvJHa+zN3B7UbjqFdEo/LUnXuippFNAcJHK9G1Wr/BXP0+L3EEMF
AzIKllWuVp4G9ThXTVXdp6gw/TQyOJANFYvsVSKxgRdoBqx61vThZyWUKJbbzkqA5Zad5pFpMRFy
VHl+GwIrf8jG1oydLij1w5yFkHVF9yWBXkiMUnOXZJlfDUl7UZKUnqsmT3d9GNall+uylHlj3WD6
b1LiprcnU6+/t+ZcPVdF2vlSL9VvWqhixoiYLTQStZKQcxmlWYLhHEvZBdLcndtZktylV9TY0cFn
hKyqCay9pAPuaGsgVfKLuYkCpy2V9GdsqtX3xcjkt/s33EaicHVmuURB7yU0RGqAliFzj0doMJhu
mYt4e0WBgbtGdS0qJSnqUEEq4z2J848aBGDraLENAg0dRdvFc2zfX9dW8RGYUILRMjDrg1OJe2ss
VZjEoJwtvOUH6u1vbF4U4Oiz4TCGoc4pUvsPJl/YLcKl5ldGuQfHMMXj2IU6KyAUT4y6sMYw2xu7
YCA+ngIUvru/ys3dA9cqZn3Q8wTlOf6eVS5JoT/ZNjSloG13ghFTX1Q0gbV5b64scHdXSycIWucY
Rojr76bpZPPPtDQdivNYiqR7RKa4W0vNSdZNbYYsqHmOjS+RRuzAyOxU/xbpguLiRvJKwRGPGT0C
OjZd55wjNNqozcso9nT5e1m9lojf2bf7WyMywbnCLEdTtOi49KvmQJIPifKF1gKw7mbaCEgP2IhB
3X+DnytnGjdQyKAwUdtliRBupqfR+LpIoq7L5tZAhwj1DYZMlLnFmNWA6qUOP1uqQyhDWHbwZpk4
Wbar4/n5/ofb9OmVLS4idVEVqBoj9gnKT9P0oZT+5sysfp8LRkbbmS3JwHstJR+hlThrAlU30d/P
JfOjImV9qALFoYbUphWyvFTQjRVY4Ec+c0tN0nEh1NeVT1m1U6fP93dgy6+gzUqhrAGeQiA0r6PK
UDaJbJUDeFy6/LGfckxqJ5/DibxZmfYXm7Eyxb9FgtmM8qbDZuTS5zD+2P3nYXBoBa5/nysMWlYV
yuNQUn9ezJe8bs89rf37X2szvV/b4ILwXJRNtiiK5Mt7NFgbfwT9g+XUb9U/2g9gGkCiJxK/2Yot
IF3U0G3VIV3KY8DUbCnxKgcbZyd9VeglabxGFTQrtnxsbYL9++pmKReZxkuPU4gq/95K49AumlSg
4LzpZ9A+wEw2EBnQe7q2EU5zYoKlSfIjGbN0yZdUOpRouxc/BBskssNFFHlG0ikrsDOABKrHDjHs
hwIiKAly4ErkWHtWQxDyCTPf4pMBZbU8LtBYi1wFTQvenWYhj5F+SWfq0OmYNceyQW2fQjlbl5wO
V3ZRZ/v7a94qm9C1ce4MG4qcAdxtYUzwMO00J7fRg1XewkN+HL4vzwx7dYZ+Jms3MLVsIdfiVi0P
bXqm4oE+vQpGpuu9zQYtX6q0w6F4Lr9pDtkph3Cvw/CMV7641Lu93pU9bo9JNuQzGWrJL87locPA
H7i2zrJrnJJH+Qksw4NrHONXdaeewl3pinqwmx62ss5tdTBVnZWFHfXbzhu1h374HLOkXzRVtdWD
uPqq3K6OVW0kpSGHXuvGH3I0tpV9/JT82RQ3y+xu3Pf3mvhbhihxW5V0knyNxi8hJg27kpzCcn4A
KvUMmgi3qj7iIbiP4tTR9MSpBnOnGaN335FvAVuI4KBQY5LQoKoG5O7akWRNCUeqmwMAW7KTfWGS
H/mZHJF8HIMHURtEaI1LDFGGGxe1IoO7/Fg8Cx2KaNd68aviVMc/KD9vxfH12rhDEodyHtUE5PCt
i7U9FaDEjj8a7sQiEnhXkz0buRJ8z22b7xq6EM5S+Rs3sVI5s1oF0EVojDC+3tYxMDqT7tOzbNn6
vsYhST0RzpQ5Ju9MKsO2Q2wbXPz8eP4gTfpSzTOwA2Cp+PNC6mbYWdvhDmKYpI0KcmBmpzurDsH4
2o9+Vz0w1azRFkEGNh+Za3PceQyGRG9H5Hl+lMvj6GjdMLkkU8iXvogrv0myGI0SyVAXm6IE1oLi
hNaqN+WkiD1Fa9VL1C/dixGnmZfIukRPYTyQ0r2/5Zs7jqlcEGlACRPEpdcnSCsSkkwLDUBONdpN
jE2W3HQQnFOBEZ7zoU1RbwE/OPIFsLyD7aTRdrossLGVkwCi/D8LMblkDlyOZtgbqFVYyVd5uEza
6/0PtX36Vwa4TE5Ct9oye3ypeU/3hldDCjXw9H3ooDAklFzb9lXUkzTwqoP95j2vXKVYXa4OS0Ox
nFE51p+YNDg4gn+i+VT8ox/jxBZPXLFL8OYUIt/CfB4AdDJPR2lkzTSgSAdqqQYjgIDO6YNtqB+r
6mdBBG+U7dWtbHGblUzTMkTSYPg1EEOym0HMiO4C9P8ZTg+KLYJXFzvY95bGbZ1Rxkmi5Gh4JSjM
JtDk603NSQCpa4uLMj+khSA/Fn1Kri6CoQbaTQlAZtZwUlO3nnO7ak4AEUHvUFCs2Lz1GZHL/2wb
dwW2S5bIWoi2eWFAWRtMir1fWy856kstYJyFrQKSnQ4TSpGCA7d5qH9HbR50XtCmjBDJMB0goRaD
Zk0w2tIgCE/vTdabrVtZ4TxFbyU69BLuhsTHiNybfmhT6FF09uiR47zrHPkQgk9hP30UN6XYBXvP
NOc1g6707Tzi+dmW+mkoUAOfPEr+SeMv9yOL4PrjgeBGbgzTQCfDJ5Dqy6vJwRZamo4C/VOfn9px
H/13JC7SptVH5XxmCuk4Vi22riGflORlGP37K9r0/9XvM9dZB6961gKIjAR+OPe2WcQ7Y3gy88pO
MDEkibA3m4F/ZYxt48oYZDw6WgWGhSpBbeflP2k4C5xwe4M0Nn4AwkgwBl9bwB0OVudGZXmDCY13
NrwFgl4hyc72Qn6b4RZiauhomQRc300qQxPkolLRW3fr0YkUi0BhAuqXsHS9EBobU15AFhWIhtnF
RO0x/mg55IiHz2cR6Or9BXB7en7b4nzMgGZoU9cAhpp17GrpQyvt53EXm66kluAcc+blKRbVPNlG
3LPJbVSTzEthQrrAl+bwpcrHUyrll46IMrv/R9p1bNetA8kv4jkMYNoy3MCrnGxrwyPLNnPO/Pop
yPOeKAhz4fHz0ovbAthoNLqrq/gf6n1pzIcyDGMGfxfYAeymL5xyMi8GORVcIVwb79kGSxq6qkaV
JlGDQeGscxQkrI3IGbjhbWOBeRTHs5GrMUXuToFBUWvjhfE28fJa684ayJUjg0gq8f7fk530ybYx
yyThbdEaZU4Qe0JywswIoqpXFaL8gobmT46wuRQZR7C1ZEjlEbgQlHf8KfNlKIJCw9Yx0C0ll8kQ
ezl5gOaDE5X4TxHMlhsvNtYZ/+jRPc6aFcestkEBcCjJLh1AzXs3qiel8MbocD7acl1lY475kEsr
ZZNRQ4Gklacv5lI/tIvwYUgjw7kNZb4aWaO0VwYbp/lS+9reIBv1TD85KpRgtYAMnMgg9yRv1kS3
eBPU5bHOjLUCUDlc/RYKbKWvj7fnt42f0L/bYEerM72VizHGmrR7qheKybIIaQXsIbnO90LidUES
yk5TJmkmkyqFV4SP0Z0G9bJn/WClDnnIjvGddru6KFvIh/jyL7DyGJv7N0HUmTRGA0VRbBl04kFC
2iQ/D911Y3ROO16smiPYUoGb6MwF0wCW2pbqAjwWcDsQQO7UXebOt/JOvhgv5S/hlQg+I/ATlu4N
hEVVXxf0G9q5E6P/VH6rDU+wKkE0YRuCabSMy1JRePl6pATOlZu5S+MZkTf6qhcHtYi8SPQ+0pkI
QrkvKtQEYPF2oPBvTJD2TnTU97Q7LSZ2Fe0iE0FUUCNO8YirQM6Jq8MtlNXXpV/nt1FkhA0hDZjy
JDUBYLS8koDt1e4iY/83JtCxBUAffU/W/ZbJKpp8gjfM0BjuQW06rU4oZLDkZlG0L/y/Vmg83sQm
Hfm6GdN5qfSY39QoOVL2h/qKVlpFCHl+aH83Rfd0Y0qTxpJIcYg7eoGzZZGjqH8XBd9NMK6mTUa6
KAV4aQnwX5A+89QQR1aDxmfplT+VeKddydd9/UsO/+6SfrfMeJ2UxaSTFszUQNA4OWQBfdYpNSAY
xo5yCpoP552Dfyu/m2P8r1haa+4jYFKRGTvJlDsz+RpjjgN8fM2wC5sHSRWskO/x7xaZS0xrQzLN
FSJvut7E0alH4huJpvcEHsLyz8nhXCXtjE1srUcLoPL6x/ld+z9CEXiswVoB4UuL8Q9INC+GEi0Y
GWoPky854/18Uq6g4yQ9t08aoPJ/0y6B6gvo1CAB81mB0gir+rfQ8Vo+mLG0g06MQ5QMPKP355fG
dQhMpKKoheF5xWAuq9IATs9eAIScJskppssWlODh5Ffq6jWNNy7XlSHAZHAdYmORfszNcTayMATy
g5IddApeeG4U3U3J3flV8SsmNgZnKKO1jJv/o5GqHYZ86gmaaSgczjua2ugn1V9P0b73Q0fzW8NB
ccGNvNwVmObuqA2aePAecKQ8e5ANEYAapzcmmdkzXCBBfOuJKmuuV+DW3DVH7VE+UD12UcJI3ZBN
UIFbxcMWlI8olzLBZCilRlEoT44dag60inW19SzNcObOEiU59KfOmWICSbOMstwnA12lte+u9FNe
OrFnPDReoTrm5eKVPlXuMdHw2gk2mHf1bFfJRJR+QoVeqyvUTIMwoN0u+9JyWkc9/EG+KrDFpsep
bqxLPKDyRhUHo1MSZHs6HQPF35PomuMWMTfrYnPjKsyIKS3G+OY4dNytctVjdpQC+SAkJOXMQBpb
W8z5aAo9DdcEfTW6h5R9WoNSXBmISWyFq2ICzBqHDeYgZlo3UsF/Dp6oBNpOxQ+qnC2KmryxwQ/L
YmKLbsZEalosK73QPf1a2Q135U77Asf0sovZtyD8MYIauLkXNyt4x367o0yWEo3qUIQaAGB9G++K
am/YjduMZFdYgb4e0gw1cEUQavgmQVOOSX8bCE76kTeRFBjkPq6GiG4tFRXtD9nxT1jo+FEFfNdA
oajoMjNHfR5qo+nXxYQqpOaO6L7kNjQ3gTdXhQB56nafo8q7KeZoR2UZSWP1Nkhtv6p+s9ev1kBx
gc13UT/1BIGEfwj+tcYebpIigS50jBtDl9XDKFXQHpTA2oHISxSyuNESlywoo0BSA4Ktj18qqdUm
GkqkXZoTvVQvRtBcdW4BcTwTMiJN7GO8Aq/DPyDFoafr04ZuDDPfLuwpw0qFt+hyS/aYpFU8THbs
IZq6ONkDZgqFc6b0hJ0zyHzBFUI/alOgE1MBvVOND7Is6PVwnf59RazTZwqmqdAtjHbqHjJPIKzu
cKFi4Pl43jl4WYq2MUMvhs3ZskgaVbKGjYuUIJ53yzw7Klz/vBHRWtgoPNRZvhYAq6TH33qd045q
YIjK0Ny1gJoXEG8Q4xosF1M7V2NiTXirReNjVHUOCUcQLwiCETdKQKVENnWwFoPt+uOGVXohmdaI
yk6qv1IKK1Jcx7J/fr+4zrWxwRwjtZHsvJbxEsQI6ReSRNB2wlDieRvco7qxwZyYNFPqlax4Pqfy
zZD7TVo5+ryXCs+UBS8jLiwSwOR/t4w5K1o1xVGc65jSuJx3ER5/hQsklgmKrAnpU7kfTGfZn18d
d7RtY5PFLI06SA61jJ5PoPoaT7r/PW2lTo5yBaiU6oC0VXdT/w/G6rnh9n25b5nC5kg1IL+TQPeE
py46SPS6wlMbYneqUDRH4IpvNc+NoVZW4wQSBfD35vsIJdfhqUkcECSd30qRFRp6N1ZSUwMTpYzl
WIntWtV+mlE2GPa1qMXMfXxuPxmT1AACNa2gNMTU1an3aO8thhR0H0Ac3Yf6lPBa5AalzWdiEhmQ
dellOKNvSZvNVLA4OlIdVWGuJnIHJmDUtW22doP9k4P14nca/6bXCujD+Q8lWhATNeax1o2hfWNY
6I/KKdv/VkX+qxtjs29M4Fiwa5qq4Y5Psi9p7ZnVzfxXLgdFCPDcWeAjZPEwShrO7UKwZUt5NUTQ
9iROqt5mnSqIgdyugAYSOHC5Y6wXTb6Pvp3nZpoacfQG2K6c+oYqnhFn0SCWl7+96s5/IaE9Zu/6
SVm7GUpxx/yieKH8dvodHWov78AmKyQ94N4im8UxYXctlHYGpRRA1VY1OU2e3oEq+nB+Rdzg8G6D
xRFN6C93HeXCpBTHw7w3GldZwTgsfTtvh3tbbewwaYqtlc1g0Zgao68RKZ6NeooeOorthmLiHBrR
PuV2G2NMujJ2EXDaBBQYUuuToPBTaHdNGphYyHV3gR7AreiZqnKf3xuLTIyV5n5ecswQHotfJIDw
qwNG5RAKz+gqnnrfxkkOHfKtd1pf3uUH+SR6Iog+IxN62yEfpAH1t+OYlfs12mcopDRAhmnT7fnv
yE3RNgtlgq7a22RSDBgyOsubxluTyA6Rvf9mhIm4USe1jUSwm8vwEo1eN93/XZtoEznYElRZxyQu
LAAErWd6WZW70LMupEt730PvXpTYciP7ZteYsAHMZp1ONLHt4tEzzat12Cdz0IDauysPZnWyJVH6
RF388xGwIC5DNMpEzXynRpmWQaIOYVyOHlU3f1OCvJCp1ODf4R8R6v+1xnywtqyM3OzBztJ6lGpe
9XH3Q8UUN79LLsRvN24w0YkFnTdMzdhsgjZUdhjnrYlpuRR8KWN9nRHFkZQA7H5uWYyCECmyxkST
MitjsCzl0jENl5uqHp6SrNxhoHpwQlnxikKkTE+d4dOn26yOiSWrUnaracPeVMdfh6jwE5IdCxkt
EK1yRu21jWf//HnjXjQbi0z06A016aIeFmWoYKnx80AEmY1oSYw3ltpYFDoZ0E2f4sz0SZ9Gh8rE
mLhDJwYwtb+Ghbuk6nBLimkWgHN4sRFvSsitUALXT6/KETrdc5thZqhP26e+eOhT80pSKj9VdVE6
wtvIrSnmxs5VZUzLAqcu+RU+10fwFZ4kV7nV9xoCS+knGFo6/+XoxrG+sjHIYrVNua1HidIwKa3k
RWCMLZ8sYoiWJbLCXN7TAFLfTsZ92uE67b3x9U1aNnJsNzmiik5FQdJbYd7Nu8W3a2POHbgQ0mHW
IPKw7OddAkIfpXCife3TlmMaSBci6AX3ybk1yBw8iBI0YRxjmeNrlTsoQsVvEKv6oH5bFG+5oBll
d/iDF4bAbVjZXi00IW9WwW2U+97LoZ5BKfx1v/Wt6wV0WrEvShd499F2pcx5TCpljlpa5st7G2w/
3zTi2jFe1sqtlXyrlZ9h9nzeT7mJ89Yic0NEtmlLyowlqvvkSvWTQLnqvAmCdBSPJHQdrsNSrgD0
QW2CQQkcm82Tt1CqOSckAdnPrfJ1PDaXcuqHF8Z9eE0NTl8gpKrcCIun3ECzscrc8nVWpIo8YI1z
5JU4/NVev+tA2zh8g/zRTag41TH30ZrVBdGVv7kElQLQRGF8le36xlkjpdDmow2ZdWcF7XWMhPdN
UeOuFxZOeXJLYAQ2IY4LbSB0Y5logFl7o49jyBWAYodOYD4ch0fK/ja7ipsewIZyaPdifDd/kRuz
TDioDCkbyIBOKcSTQ4e2uDCXstd+xQfVEXcouUcSgmTQqwXBF7Kojx7UjWrZYDhXPkIdQvs61kX7
WEzCmebPJRNLNiB+p0FqGDqvEN77aEYex1GW5CwPGl9doAxK3yoA+V6OLRiF/iQT/XQTfzTIXhjj
AJKWVF7yQI+761UFQmm0V9+Wq72WG4pr1d9KPNbPH/5P5+LNJlTPcPsSyCozZ98a1TbJzA5vzPIG
kWYqH3t1L5xw4FsBdQKwAaalsWzSJDJWGRCiPBiKH4oKnjnDmeZTKWL+/hRa3hbzboYJnbqx5H0+
zUnQhEDJ34FgxRSJMYtWwuyXDhq7pdIgGx83+a4zH7XZ1SPTtYcv57/LJx9nlsJEyaqZcJCzAnM9
q+6PUbyLF11QOhYthQmJxmrIa9LHSRBifmde7rT61Uh3kyqSSf6UK9Cl2Cqdk8ZsDRQwPp6jaqk7
a5Bb4zC5yq791j1m+9GtLkLoIqvf60vRBcNdFqixdCpVon+aMcj1KmtkTc4CqbQOs3KTKNlR1p9G
UUmV+4U2dlhPqKxVS2Kc1rHQXKMpXHsV3B2fp63fdg6Cn1AntjW8Fj/uXDwqpZZpUhp0AdmXR9kv
dxiXc1EdfJReVBB7F7sSOkmRVwexbz+c90D+Pr4bZ6Ls0FjWGEJM+5ApwQBiglbD8zS8lRRhw5Z7
bO13S8yxXcy2gpDYlAfa4HwFFxSAobFnIckqf5VX0EXaiZ78/NC+sch8O6OYyhQTnKDXCerRIb9M
jCAbnnZrA7F81exiXzSY+/mGZD4lc54XWyJKr2I3JygNQ0TPwzzbcXZ/C2IogvYm/bEPLw/GGHOy
c+CG80Uy8kCp0xs77Z+Gdj1B0cgPR4AzyM/zjsI/CO+fj7knJ8UGvVkOTXBZPpL4hx7HgjvqU0b8
cTlsi11bJBMdOy0PyovoQJsJYwC9o4NoUORzK42xwyRPVhQCB5ZX4I730bTw0t0CHa8vCWrImMp3
y0s1dZPv5/dO5BcsprxrJxBk41l4yI+g0qt3MzCwhhN3AJb9EfkrN8d493wW2JtHc5roYWQdFlB0
kCD9YYOB+AXclH7mDrsqceqXtHOWi2qXQW7VF6yW7uAZx2Qzt6SrZqWR1TyYcg9CoEioJLfOPSUw
wFYtYk4XuQ0TVqJhLNZlsPR9evw9DN/6VClMGEwE/s9CzCeSSyhXmvpev56BALFQWo6Q/0ZQG3lT
9fYaQW7AO96g+oBAB0TSMR7FHLhGz2t1MTLzuKTLY7nEblVL132U+nMLXu4mqwTnj7fAjT2WUT/r
M6ThmaIdzGJ09OGxKHfn/YJ+CdYttgaYgxdq2tCoIdEOiFzP9aIdQX941ABm/m9mmETE0MfZiFLc
2FJ5nQ4/+/iSCJMd3q2JsqeJzhoG6HX2dQumyLCtDdwstBwT4xl9l2PK1kQxRn0lX8u7/qrdq5Ej
et/yP9G7WSbij2VsUMFyLE351ec/axHBE/fG1BX0HgHwBfM7i45uyra31w6pyLgL9wWez4myyx1n
BhBuOaSi3Ip3dLfWGIeQBylSmw5HqryojxjuOQ678ooIe/yfiSUQ8bd2GI9oo1QhBnhIg/pr+Nzi
hUcppbrdsjMuUNLF2hKhsCAvAAMiDbov1DzB/MXkdH0cVUpK1iRYc6VzQEHvrtbwNKztIc+MXV8+
Rat6e97v+bv5bpI6z6biQnrFMqs0NY/GUL6OaCgv6C5DY3fXAX3rrIDtx0p1LIn2ct4u9yyosgJC
GVmlo7If7S6aCe5tA3ndrDi9/lhPF6MFTcwk8s7b4W7pxg7zFZVosAurk5IAfLmnOtKdpqtP8QKf
acwrHAo/UxtBzsP3nI1N5jM2ZT6X7bLqhyHQX+n1QsUdagW098ZbzbV9jBtHF70+ucd8Y5X5kjHI
eCU7AundkC9Op5e3a90ez2+myARza4ZJnNXrOoeHrrAIwDWZrDuphY6c4FL5XNGlZ2+zFiYHL1o7
jBJa7WhyT3tVXeglebMzpE50UVxM36jmmQEY5fpf95DJxEO1ayCZ1OTBWj+sibfYIqU4kdszsbhA
djV0UoxUX5OdPEJ7rwkPSj7sSGj+zY2G7j8B/ypEs3QmE5DyPCkKZTAO8tjObhdXQaGDxSEVbho3
5Xg3xIb/dWyavM4QKMvpSz3tKY4XcrXVazcLCEb4hgzbNKHUK6O+9zFm5Agas9xqFmj7YwdNNmfq
MchU37bFjWoJ4iI37YBE5T+2mNOUxBhshpRtFiyVAky3Ln03x0i7N7Ny+JsaCAQe/zXFnCpA1y0J
yWgS0BEAipZbD3jFow5MdcHsb6JhTv51vbHHHC69TksU43o8K8LppNu54lTEfBxszeuXfDdLy5cG
jxsTHYZKSe6ipLyqlOoAAoiv56OJaIuZwybp7dCOxpgHhrm8NtmPNeq9OI0FH5J7waG4r2i4T/Fu
Z3ZXU1ptmJoeVGWq7GaTXTiVFrtdm+3UJP4GpSEfbDxOYYiEjLir29hldtlSqzyKQz0LFEwhJfaT
XD9YkuCI8z+lplkoocF9Pg1XJWvfzGNhxYEELcPkBMi3a/rQ4XMjKEaXroiSgfsKxsjnv/aYU6HF
crXmq5qh7J3lTnrzW3Q1PMgYmm2OUB2/Fnkr98pBfmDpFF2sa8w2joalWCTSwkPY9KXu2c2YoWHa
gAL9vDNyA/PGDuOM4Vpkox2p46FaMt8uJ8fGAJfZmQ/TYAp6anzPeF8ScwfYA54/ZovegZ5aTm5i
uqL2ifFwfj1cIxgRQ5sHU2ro+3yMlVWXQm1h7owDOEQf7H5Cn3AunLz8fxOC0Zt6Y4f5PgY4JgpJ
kaxjk+SXdb96Manvzi+F+2k2JphPk4Zm1cuQsgbjUvqtkI3X2QZpe6+VoRdCelVwpkTWmK9DZgUD
AF1kH3N7+k5UgKST1F+ary2EK86v6zP4jO4dJHdVDL4YEM5mTGVGCZh5i3cTOmM3iwua0GvjqvVM
p6UIhEP+vcnddPIWz5cx9Zz+FIEQPo9O0T/AQGQ0Kbkj/pCPTrLaSoz2Ll6GY9F5i9UGIEz1rPhL
G98a62UDwsW4cIcOCjZ/0V7QMcFowjVVkOhS6O7m1WHrM67wxtQOpXlQa8hCARQe1ZELTMT9+U3m
hiwDkRHSMbhiMR/z0VSXN92sz1V4IPvFN1za14Wa9352aYU88n6IKkvcmLw1yJyICgLLSjcjJvee
sgP9j19cRvtoP3hUATDdZ9/PL1DlRUgDT29IbmsYIGYrMBFuPaLU4XpovXDfOQX0IX/bDT3alaSD
8wpIvFQnD/or+QTAqxvtRHwz3D8CEB0dStzIzljU/2x1spUBFH+owovQvi4lQQzghTO0h+jAMphs
VcJsKoZ+7EpbkTdHRu3q9q5fMFuki5j2eWcfiwDJG+rSFibUP/oK6dLO7GszCgoF3f7nQkYndxgd
IxHkJLxEFooBBJeXKoM4nklk7XGqOjtFy7ORZY9EX9FZbcgPPPVRWxGEM+6H2ZhilhQlpCJLiHe2
Kkd4TU3HOhNFTP4R29hgjlhb950GRiiEkd30q7iiqnK2X1xgsvRWhqgPmP298z4vWhTjDfoY50W1
WllQ2/tWX511lJ3zFrhveMPWNfS9DUtGXeujK5RZu2ImPzEONZCRzVVxGPbKyQJ3QmkBLoH+5MG+
iXqRVRW/yhY7UQA0TTwtFAsz7B+tLmSq9BLwz0De10fJyXALkHt7T6lTc7EoEnWzc9aY+6e11b4v
NWM5qHs1WF4AX9r3X9QHLaiDOnPSSyE5Dy3qsAZpURper+imYjNhn4RYNjKGNCC3tBI+n4CVegLL
JlTeRDMZvICBwUsZgAIEx09gF9S0wEepGWkQLZqPS3BnSrUbklDgibyIsTVDP+jmIisWJS2aGf1r
iHS4miQ5tfoNqnpiHkhuM8iElIRiQ24CdX3GISHNQcYK/YQgv2jRBI0gy/cqXTZHyotaCa5n7h0G
I3BAWqYmMuMZcziVybCYaRBfGG9swcWbSiQExb0C7wrReebFw605plQxV/YSTx0+ljmU7thcJ+Ud
CSu3m28S7SA42Dyn39hibyr4ZiYNoZUGQ0BJf4BOBN/LXbeDQgxm7uPL5IvAINfpoceF/A55OHg0
PrpIOhVpmpWqvp/c0RuuSvA8J0eyo2KKogPG9cZ3U+xQSF6XUo/xHe1gDYNrkOouG3SvWwovnCYB
yQbXFHQbcSkb6EKypWrIS+VFsqKNXEISimBILPwFdfZMfji/e9TRPkWMjRnG64vOzsa+15JAzrT0
GvSyrddJGAu3MiNz2zFUb2u1hVqVJQlHlLgRBBy9VG0FGGuZuaRljUKSsywLksWJwMB2Ze0lx3Dn
U155xdfiwt7P+/6naMiLu+CNVWbB+Rz2BkQ4wQm4Xk75d3kCoMzaoTvl5unTvOr78/v7mUASTmlu
7DF3t0qk0pDwOjiWmeW2tbpbp1Ry0nR6adP5iQyKY+bZTUTK6w459HnjorUy13iGGTA90bDWIg1m
zWtjzSvm1OvJl1WXvJUItC74IXSzVuZ2jYm8SLWdaYf4iCnH5xRTjgRyvtE39fQHtRJe4Wm7s3T1
m6uhKexFDuvRQBeABJVv7ZNTjNJecZm4eGztuqN+Ke9UdJGsK9FYk8h1mZAzoJgY2yqInyXyOren
Yb0yRSR03PP/vpdsGB2MVF97KzEP0/CYg2SnCp/aHs/VVdRg/gxb/eih7NCI1ZIUwsioY9PuYncL
yuzOVUwwjjkYUvUpO/H4MwNAARMQ4t4pN7fdfMU3n9p8xS4GZ0qV6cZhfjVf62+NG/mmv7ymV8WD
5gN9dFl75w8Ff2OBfYbGE9IWVpFF7u0pHNFCCobQfjEsjFrkLSTucDGuYy7IN2kw+RRdKc76f20x
B0LT256QoTIOa1TulzHcR7KoWysywZwCaZqWtk+sPCD1U5s8LJGgJ/B/fKD3NTC+XhVRrxYxahjK
vX49XtA2beZa9xB98+RdD50TURGUf7j+NcjWLtK5Qh9FTbKgb4H8rT1ZlVy7FDzb+MHj3QhNKjZu
V1aq2hX5kAdyQLkOsv20k/btfhBEYMHXMZn0tVnRG4or9NlUkGnYVVBWP/+TN5vMJTqpJG6l1kYb
ZUEnuXi21YNsAusp6hjyTw0KHTaGhRQkyR/3S5m7Yl5UtJ7yLvf7+GWOWz/VibNOx/ML4j4Mgf77
x9IbLnPzZfR5zmezybXDFNRHzUvvUfOsT3NgOFSWWJuAac/3zXeB1U+z7G9B8N0q4w9W2qlVobVl
ENcPivoi97HT1sGw+uDocfsiduIU8CxNCL+kDvA5QrzbZRxEy2I7wrg+2DYuk6vokO9ijxz7X/QZ
gItL4PTCvWW8ZdBte2yy2sKVmR8JOGyyNxTY6/Iqf9XAGVG6ugANyT/M7+ujB2TzNbVR0aoBoKlg
kbrDWpWQijX6HcjjBOeAZwdjlgAdQwwQXErMPhKIbOUdwT7ObfHUKLjKVPlhmjPvvJ/wMqqtGWYD
0S0JdcRzXB52tFf77yla5yrYpYtfqe0r6sN5a9zYuzXH7N5YjMpSdWEW6Pck6JzpcoWY9OxqLWAO
qFmAfk4kpMLN4bYm6UZvPlgeQzDeXDoLAlOTb2FGPPaAO3uW9gRQZ1HGKPpqTILalVDwlWV8NXPe
NcaV0uaOWf3No227IuYS7qABHKbaFAdL6BvKcxqO7gDoAQRoBV+Lfnz2LG8NMVcxqecpXE20tAfd
KZ6Kqxpo2fzUQxX6Wt1VKCMI+wv0+5+zyERlk+TDGso4Xc0CEr96V+3DC3Acpd+zY4iqDyjuvCkS
LZN3dW6WyWamMkSOaqg9a4fx1b6mmGDw9z3CKcF8mri58/bOh9IcCHE8UQDj+4sFGWkVhSzIhH10
zsZuCrLkSPlD41RGF1G/L2bh+nhXHeCD/xphNhWDBWFfNTCSHtVg9TSveQQw+NTtQhs04XSmKtrp
x1kQKPmf8l+r7LWXqMYQ5mltH2O9aJ0EVCRO13eCbycywtxyc4PC/CIjfCEfdaJigNCE4PoWfCGV
icNqA4KFrLSRUREdEBKnBcZiED1ZuF8IzWob7yOAItmKT29ro6YWETngYX0pTcDQJV1mupNZVJBo
Ayfu+YPNXdO7Obbqg3JrZK5TngXGcmwHp5JPnYj/lr8iqPXqaKMpKOEyjj1qMURGUOEvyNdGORbh
TxUaP2UoQvNzMwCLdgQhXIJ/Jl3rJrzLpCEVClcxsDBUM7Fzs5/RY5+64cHqQUqggMYu32fJw/kd
5F6bG6tMnMcc/RJVVoyxoDBozCpYyGtt7mYCnpP0VCTCrIobiVXdBkIbTAifgEwt6KC1jLQxJncW
X84cGbwL/WHaxYmroNebeJgmOL9CLqLO2pikR2+zsUYSz2W4VgW6koPfvQDbOR6jAFl/Byyd5hfX
2c2fTNNwT7QK5l86XmtYLOVoOjX2HJeoRNiA0q221+hP5xfGjfYbA4xnQli2jLpxwoEuT7qOkbsv
lnKKzMUZ9OdcitxSqKvJPQsbi0yONY9SXBqNkgWy6ZrFbklyJ1+eAUv5m2O9scN8sXYOFXmucOZs
+ecaV16VXsTCjpPo+zDnbYyGpZSoRBjpL8Lmue4FWBfR52FOVo4DMM52Sw7gDWq6X0MaO+X4I7Ee
ifFjzk5VLADTidbDJFOLlBgLvDALWmiP5WR1kkjQG+FG281nYe74NEoNu9fqIqjBBp5eN+1lG/08
79OiRTA3/JCu81SHmFIsqsodNbDri4pMXOQH2KP/OZcsZlMzJW1oJ5iwyCk/Jod0J/kmOS07hRa1
9ufXwz0x4Lo08e7B25ylSZiJtqAKNGOEA4IB2mw4pd254H9bekGFl/ttNoYYb45qC5wz+hIH7XCF
1NOpU4CUewEtCffrbIwwLl3oYwvKkiEN1PExLC8gWHF+t/i/DykRArAK5lSZiCbZ6gqOdDquUV/W
5VM/Czo3/E16/30mfmWJpM5Q8hoOo9UvkgN0pPSkViYIWzUjk1ZBFON/+3drdLWbeweKgKsq1WjV
l7gAZKiTRa3fNG4sErLmZw7QDvtn25hvP4eWDCWbrsSAXvdkLQ4l97X9JAGD/uStT7IT+/leezj/
rUSrY3whH1Q9yUcpCzQZtWf9JcqerfLY5vf/zQwT1SA91MxrBaBYMXZXhv1LnVdnaWoDRMmDSFZJ
5B5MfBsljL/OCt702XoZYtoQ8kOWd345/LrB5lsxAa4J86XtpN7Yd29QpSIo9uTGBEEMiCic8jnf
/9Xr5d0gCzwILSUJh7DFmTLD+zLpvawrBUGOv2+2gQEvw0YZkvG/KUwrY83Qn0+prIGeeGOOioho
bEZkhXE40kr1bEqTdQyVh6q+yIgfL4L4IzLBONuialKo6Q0wxVFXehMZYqhepC/NhDbEeT/gR7r3
LWNcravDuuxzTFtY5ZXW/6hE2ifc3ycYJKEASwvDXB9jT64oUZOMeClXzVOaPjTl7V/8/ZvfZyL1
MkR6U1Uz8Jul9pJodrGvCkPf/Y0RXAWWRd8Lb2dpE0C7Up8G3BNAydvKHfCNt9kqaqFwoxhg3RjT
BlBYs5l1VGk0ROoCqPpX9bL/mj6snuIAfvrFfmy8EEwC7T7yRAwC/BiwMcpcQ/WYDvFSm2ivx65+
bUHrl0JahsHpXmcXsBZUMUTcxDSsfCpHbUxSf9lspdKiuZaMiAJgEJudMra+Fmr23E3I3uv0m4zi
bz9SBshOEBroifls16BC7iCdAbbro109UpbexD1xSMhO6m9rEJAku0nxpupw3le4R1d/N8Q4PFRP
VCleocw4GdFDvMR+kQ6unoeiioNoQYzDhHJhdkmWxoGd6EDJT13qLlr2QsIYQ/HDej9XmihW8B+w
pgw2GuAxAOBh/AWP17QpstY8zLv2mHvpNfkWo39/o+9BteUU99MXYjrdyfDPbyk3hgABpdC3OpRe
mG+3zmYfQYgSEw/zs2aUDlkEp4/7zTYGmG82kxEKeWWJvexsR6oOc6Q6pP0bD9wYYT7YWtoQS1Rr
1G/0wo0mzAdWP9cIRMXVT0UROCF/x0yCAqgFtJPORHVlAfXb3OdFICulN9ixYyUv578JF7QChjAA
JIGfB76Z2TMCnNNSZxIdHgVr+p3aYRalqF2b1G7WX/XV4ixm4uhEUAPluv3GLLOLEgYq2yWx08Ce
s9E3sx7iPq32sA6DB5zAoQHV4/mFcn1jY5Dx+W4y53q2cMGg6zca+0n9GUeC255/rjY2mKCoAymZ
RRivCNRn+9oKhv18Gk0Ho1i9bzkaxojAYnezgCj+7vza+J2cjWG6+E00hoIcuB2b1Tj0uyZ39F23
L1zwSuow+ida71y33JhjMqduXEoTtXnA8mNIkXaRIR0GoMYEB030xagLbRYFFDwdp6a3GqbsHLup
MgeCaNd10r2e3z7unb1ZDnPKDC3OdLNEM6cks5eoeyKf7DbyY1WQfvDv6Y0hJldfjLW3xxEBULk3
G48EaHmDpM5+Gd0xdqkyo5g/W2TzU7quk8KQaVWq39nXIMTZkZtccWso19MZCovGeRFkSuSONhNT
kt4sDbOayWEJjIByAPZOclEdKfQ6EnbGBM7IZlxhZSZt2yHjksYvq/HQzoLAwf99oikWsJkyGs4f
3VBLm1LWAQsAQuC5m7/0IrgF383/+X0Amj/+/tgZQJUOJT5QtM/Ly1TeT4tIJ4Pr4ajX2LjzgTJl
mZDVKe81NZJLDFAGTf1rNu8N6aUWyfpyV7KxwoSFviuBqlhSXCVqvlOah6htjqYo8RQthYkKbdEs
eaKgSK2rrm6AnbQJOpTCKlvU4xWthokKYTJODYmAtjLy7LFp7GTXp8opHuNU4GCiFTEOVleaMVsT
yjptFV1XmXrf16iy1IszkklQ0uVHg/dPxKbPCdjnpcrG7qUXVg2uxRogFOuoHsfAuo7vVHCMiGji
+MGA4rWhckcwicEEg7wO+xADnHgpXEy+voMqG5g/oMr2Z7xL3NO6saZ+PE3q0oTtHMVFMOlOfyE5
YHED4g+w9OfoYbmgylT6N0tUmKNf6NOjZGOUyS0kU0lHYLsT1MveWIGhG0gZkERbyc2ZNmb+h7Qr
W45bR5ZfxAjuyyu3JltqtRbLlvzCsLxw33d+/U34zNhsCLcRRzMxMfPgCFUDLBQKVVmZZO27CxEy
j2siboD2z6Piq1LmlJl4FyNTs5VVP4lTzmshsgxCqwylbUyLiRbd4a3KOu7WUjLDYlW9Inkrh9dV
e2zH2MksTurOdJO9LWoPS8h2SjGGkY9AvoJ5mNCAEpKYaPFFACpSl8cUx3KUvT1qM/Ny64alRRrf
RF+X/FneeEPrrGO9N0Diy+5rWZNeiVFX4rJPG6cFoajeG26iuXLJG11nRaq9JSrutnmqJom2qoEZ
PwmtrxcPReZdT5GYJtCBB4OupeDlRplQU6EaMVhSHhP5Ryr86PKgqp3rJpgfBJcseEtxRaki9UFa
CDn1pVrhdVj9aMYfK69Pw/weu79Pfw9Dj4tEwt8vx/jYxz+VCBx9IK/v49f/bSHUXonjqhazgD7d
DKjYdmtJPCUy5kgR2Ff/bBV1B4qLYFSD3oF/FVD47j73pmB+/afSk7rjG2+kiBXe9uaom3AywC1U
SkjnBNnphMxOhcXuRAzRabUtxrVrWkE+/7q+ieRv0iF1b5O6FNHm1JC1AO4kdrdxl9naAOZx1Hny
oXWH6akVODcjxztopNOQiYMh1UN6FKA0rxSnaQAtcO1pCc8Nmc0VhNLfwkASGnnUDbU1Vjn2uoUs
qXW7whGeFheUPJhkEhU3rW3zqYWAIgZzOQ9u5gnemaXiq1olXdaIWX6cCu1TUQL+OVrf+yj1r3+3
37X5dx9uZ4c+xlDIbhPU1cLJ116Gzk1+1F7v5XeKr4N4KPphAXpiHVTA5HqfqGLp/gaBDAyN8LCA
TK/d/RDqvLfgk6+3SlIhbgfmPqN5kIb+XGrmQYqLwGqr8zjVXzWx5CUDzBxr/4Gp89+3dVXEIm4W
oTti2KkICZds4q73uuxYE/i6gUsJeGeUeV52q6VCwlaZ21o0I4gw+thpuhtZ7e0mCRbxpCbncg2u
f2WeM1ERAaG0A/dvX4IGDyTDiXaKCihYaLxDySxOof2jaSIBomPU9fIOTVttAcETmYz5regrBV1A
tq878drqzExnZ4hKUhdrLatOFOAs1Y3RvXbaKa7PWXWUeU0nZpzZGaJOf1YkTSmsZErAKl6Qz/nC
KG92lm92X3LwIsxpH7DfgRgCOAGMMlInoBOKqG6F1jiQuev8cfNBbHxOQDeKeQ7pl+jmfnOXA6sq
Pn7AO3Z2qQOQG2mlp+JcHweQM6IYK3qN9nTdBPsK3Nmg/L0wu8HEQEyNlJvohacQ7FYeC5DCkcmB
2M2/XLfHTE525iiHLwR5XmMJzEeV2HhW1N8Kdf6RM6WC7QJ0oyj2KpSJvm2zNVri8rhYuVsrD2mR
uZnycH0dzIO7M0Jdq2BUF4ZkScsjBr0Patke1u0xWd3rRtib9WclNIhS6eNNmNTKCpvydbR+Yqbn
+t9nR9i/q1Cp06rlYIAZarCwqYcB/YvKtPvMHf3NISos/TkF8ZZdfb9ulLco6uAqSTcthgRkqGk+
Ld2j2HMWxfz7mgIpBfA4mu8o5kDfNWlbDw6XrDuJ+Y0Sf/rA7//79+mX/1RUupgoTX5Uh8aNBjfi
fhambxEmGqhwWEQd4zJYj0I5piaEf4LCiOxl+mWotb3K3keW8dcIdUrUxVDwEEFemGqTTcaFqo8A
p63dMqgjAlVwSczSQQ1q8WS0T+34AdDb7u/THyJPh6pvE3ROzS51RBRgis0Z1fD6NrGf039XoVNH
RBU2EL13KCpBEtdQHNLC+ZIfqgCykOkE0VjxhkvWw/bgP59Gp04IGBWaDkkmxhO/bsOBkFL8pp3W
7A3v39pOgty33JKzm+yLYLdQ5dLrLDxOmlRC3SADoX0ZbEFbQTuEsMp2duaZjw1XaYaZKxCWIF3E
3SrRCs1lYWDEfcK1OjqLn8k2YQiS7OSs3AgYl1z9boGkD6l08zJa5gHbGaY8c4NaWGFFWGqi9XYV
+S1UriQeAzHHCC2OMnTlnJUbnidFs3bHxZB/TfNWH3XB4lxF5Ne+eyj8XQ1dFxTHQkiyGAG1jbfc
VqLmXtTkEyjP8D7YDD/F0L5oDSdwW3FCCG+FlJ/2mamKQ4ZtRCfJWfvJTuQD5iivH0C2EbzQZegD
SSAGu3TLKoHQmpmKajBOz4V0p1Q/rJZTMmOeN0Kc8B8T1DqyXuySQkFhNU+y22hU31INTdvry2Dn
kDsj1PESqlnTygWJ8eSrR9Er3F61hdJuQRvhti7pao5nqF9qh8LhHW3e+si/7wpoyJIKbSDvqCxK
dCACNfT0Ux6JLDtQ7hZIPuTOCuqbg7XOqn5Yj8stkajXTqYtYuQuBTkLjxmR/TreWaNS4yLu1S7a
EDvMr0ICHgzjOxnMqJ8L/y2O7d6Jj/HJeBAO/bm6G44IMeF41v3mwKt+slOo3Q+hLuumTDu5iyo1
6L6vjoVfUbhQqj5onoySxAG1Fr/lRWri8u8P/F9/pa7uaCm0qjEGA5Ttkj9+LR8Ex3DyMAuq2OFR
fzB9B7M1EiGIt0ya4aefo36TEwUcZ1bmDB36j7HLORnkeL1bDhI1WTMJ7I7m9VFzTZ3kxcBA3i9C
flMA9U26KP+M8/IomJjr2RmjQn9tamPbTihemnp9I8rlj2GLOFhmjgm6AmYh+2zlDRHLMipbyt1S
fL6+Y+T7vt8wcEiBBl1UQPlCnTTge6WyEvRD1NZDKCdd5wqKkAFDszV3JqiEvlfCvHigpuM1ThjB
GGg/SVWh1yaJkDK7tFyvYgYoOOhnwHBgC8Zoz9tiR1NkX1/g75lEaoUXdqiIrK6xNrd1aoXRs3jM
7pvX8ZT5smIXTwLgGJMnec1iL6f5vAYaL+FjfD6CaDQhnQIVWoOel1yrpOqUYYHkx7G5JX3+xLSJ
3u36nXikONhjwAvQ7G39a5JyStnSBm1cm+oomIBmjHex+ZxIL9f39H2ypeI1DJga+R/w+JNl78Lz
2K5K128bfnxpHeJSscEgusiaNyeFXfNwNO/38NIYdRdYs2YMcySiBxULgVYMTrzxyCgY982lDeoU
GOmKOXlpw4gy6b8q7nKTvQ0A0bxGZwi2haLlXt9A3pqoQF/rHXj5OoBb0P53lSJ3svLLdQvkF196
/eWKqLi+aEWxlhAbD3LIB506oUbxWktbV8qy1S/yaOTkPUyXMGQFXOwEsUazkGadMEOvDyW0qEzt
2vTi4ZGojCi9VxT/HsGPte1sUV8rs5Q4ygZFCwbhm2h6Yvbc81hX3p8iYgJYTMsAvsSgMX6JUk5r
NAKAB0ZJX5A6RwPWT0s54zxsvwPIT4Y0HPpr9I2Y6Wm8dRHQVMkK7h/S95/srYM89eKVr/w5pffB
HqsiNG0g/QJxMn1u40Rdh7xtAAxbztt6M0iDXdeHsXwdYn9uck6aytpDTNRC/AJ0JQbQpZdRQpO0
GfSLMfBMteqIcfU6FPmDJgwcMyzP25uhPD3CoC6A9oixCmYH7EmXv5V1B5huDZrhOTvoNQ97xEAU
YveAygTSWpcNiy6Az3Ob1qmIJCP6Kh/RFk+D8iE9LJot/2i89QVy35jiXW+E1Lt+phnP6kvD1JWJ
9DBRt7xHP8EAoaUBugFQ7WlORYb+ZfANxC4vxeGapG5P1KcghG1KVqg9Ea3j/mC60HMAu7DoEnZh
HqMC02fALmDCO3UdBFGXPiMnUxWNhMy+yv0BNA6ijrP9xtlGVvS1/hqhkyq1XFfF6hojiHI7fgSD
givdgDZf/pSGxZ0ZiG/VgZcJcNZFc3xlajqCrgySBFHkLQYo+jHyvdY8ISTW+d4vjPpYrSoVUdKj
3yTAjGDa6dLYrfpUWF869LuTjtPLYJ683T5Sz9BtEbakhGh5sFpfUgDYAOw2tWBtw0Hn3C6MFy/x
/D9+8fvltMs45gT4hGKqoODrFqEGjsQ7HVrUsdcE21FMbfOc3cku2ib33AcSWQR9ke4tky+7s1xA
r3kBZCRDW3/zJZcQBCl3qkvYrrtDf2MF152T4Sg4UiL4lzCtYmi0hnGypXMy5AImPLUhcVGp2Txg
U1I3zqzR/99MUd5S5bMmbRISK+ThjppjMMQYPlma9Om6GQYLPIpymqqCCRoD8u+efVuydHMlwvez
UD+In62X/Kb9qh+z1xz9ocbrIYY63ZWat3nLofpq3X8gpsA+iF6RgwMrQ5dAM10E9mMjakWbYHfD
T73w9f7p+iIZ6ZYuQp9CJFpPBmqNl14yyPPSJTlU6dLuu5T60OSwuzgseISSjMh1YYZyxkGYqqVP
FeQLC3JG3GxxdLi+EEYNAl9rtxIqudr6elxzbf6HzXUKhydUIBzrZJ7/0dwQ+IQ2vEVReUKxFpqQ
6zLYtXO/Sr+lE4/1/DckjjrDF2uiUgQNAxNqXKwkesyeXthEbam7URNn9YjopOFoD+Wn6TAHo6u/
yLeNA8ZhzrlmOwha5sj1JLx3qUXqylx3KnQ8Az3p7GHN7FH4Kq0HDMHbnA/IiMpY7F9L1GLrzNTa
WANjcxbmd1OY38yaK8S25bXu7Pe3kjcd8qexd8w3Xn2HZRmVd1RWccoMidY6BnNdLEgDJmsHMQsW
jFo707Z+0rskjIXJsWpwunHWynIdTNwDOytBGuAd33aXTYoFBrcc7+vVqT7lQeqBwry0jUPlAbUN
aDsPk8BK2aHogK8I2DnG4OmUvdbnuDUFQQuK26lG6tceImSdDkFAzE8YJXGvL5F1H2C8E2NAIqIX
mIgvA0teR00fj5kVTtBSqScvFsE9xqNlJ1kVfT5kzBvpOgnPQHhdGpEySwI+F/q8Kriw8WQ8oA3t
Y+rzcH0trFtcV1Ca06ErL0FHkYotE169uRrDNQc3vUPluHyUgAWWSlt1iSS26Q9AHg0ngZvGsnYR
rSEVzgnULOqPlwscBXOtalDSQBP4JAFjkTx3+b+Gcqm4X/6YoFs0lrIOvTUVRjhpqlP1d/XmG6vl
Xd9B5joMVOvweoPumUx9KN1YKiPafg94yuBsvlf0V2N7uG6DQZ2BleyMUJvVYGKvAyPsFqRaiqGb
XF4FZ1o3S3fHWgXRmdCDSdVpMFqKqaYOAi92by6mL3f1aDxKhTlwFs28knY/iBYAEUpdWUsZY2mg
NcYYLSS8AtOdMRhpHUF/72ohL1izzgNoi9BIRNIA1Bh16LIMT+dMyyfwKA9hf9DD2ScIFt55YH5N
xC48yiHA8G6QsJuEepL1Pj/2+VOZ3zV5b9founE+JytGYrwTc88GqK2A+L/0/STrt6FTMYaWhFDL
Tb8R7Z3Uyw/9i4yav0NkPnmvRtbCwKmPo64bivGOWbxe5USYR2BTm15zh8UIazW6N8qU8ypgfaa9
GbLyXWouGLWkDtqUHcVRdszZE83Yls1bDEHb4/qjLH5ug8/ZTObKSEkDxRqIEBuUySgvBH01wIyj
xW5X24RjMPFl1e0Qw2wiEAYCEPIM+UBrCOOm4GRFDdmCrArtkl2T1UaVoEKJEQqiCwteSL+cwvl+
QN48Pw2nyIH82/XVsu5zBEvkzdDYEt9dC8nSKrGpAn6rdK5kva71aZTtqLTXnsdF/7tkQt9AICnF
3YCtRYOIqmyYmwUahnFEK+VUf8sfG19zSblBCgRwiVuH2jdd5aB/R//NyX2uMjfjjafvrVNHJBPN
VohzSQA8NnqYQgIMzZ3G04449RhO4d3pzIBm6tCdABwL3Nt0AcISpUKPk8UM9eeocZTRaR9RWAkh
4YQ+n+Ekj3qQ+vXb9a/Jcl00xcDXh0hDHmSXp8UUOhTkNmwxZlVWBTDA263gJLmsypgONTbcTrjd
LeNdgVFtMDWF2AkAYBMCxX/YJrvyo1BFnyX+kQSKJwfNibefLD/FuxTDMOB2gLw7+fddHEBwawYl
UgBtSyGyG4Dozp21sFcfRQyCX99E5qfb26Ju4LgUpQbpoRGKR81vMTx8zlES67zijuhOdZC9nW1e
DYIV57Au1NbRboEYC/XlorrOOoxwWbBJxHYJkR7hrOCl76y1oVuFz2dgohLZLXUIB2XRQfLSJ0f5
gQhCV6gvFoO9PWgPmAzzkmP7RQqvbyfjy11YpA4ePlxmFsjhw2Irl+cmzeSbODW7Ryg6SbcyRJdu
oe1dH64bJdtFxZoLoyQa7Nwl6qJZU9sc/C9SbBflz47Dn8WqmV4YoL7XFun1pBrYx1m4rdBNSr3h
TbyPAujA/TNgx7tveSsiR3+3IkOKCmmZsaIRrdQMZNkRj5SVuPW1PaMy92ZIMyPBIP2xllc3Kc6T
/igX37rlW7pWDoQR/7cvRB1owbLqUlY2kKrPm53U3/WZc4/zNow6xQaYSrOWGMjr9WwJzW0r8HBh
TBMoYqN/hMiEfOHym0CXrII8YCmEddmDTvZxbV+vbxL7uKqksmZqFnosFA5f1TNd2xpDCNcDQZH3
B+vRvIVupI3RDWSr0aPxiWOR/EXaC4hql4U4RFhKqDWNaVPl/TJhJr9ZX2bBcLXRDASiyD0tx22L
najHOGeqHJKFJ8fBXK2soH1toTCqSzQ9iijleT2sOFTKefysO4Vv3VUBibubR6jaI48308yKTXuD
1GKb3pjBZbvmRyPypdGCbGThGNmEwSq3Fr5d31mmLXDhGWidGjr+/9JZ5lUDvYwAtsJ5MS2vjtXc
mfS68jtpm6AHlCAH2YaP9LHwHS1g1TSUnHVac3Bbm0hp2mwKlpf0ERQjyLduYP17/wKiMozDxJgG
Th54RASMPOTCKrVWEH7G0aYg+SnFUztgWE0/1Orh+n6yqjRQaQSoxMSb3xJpbaMpWucFU3BoEX9H
RgcI2RT0vmyBtn1w+HJ9jAv6whrlKnWuJKkFJthwMhcPECfHqBpvSfqvavYaCe1bplYnVZAfry+S
tZGQxPzjNHQQAw93OoHJP5wBpYpUoK5Xu+RhllmBf2+ELH13taxdl/etkJjhDC51PcyyoIvsERkW
2ATUcuR8N7JRdIDZWaNh2G0zSnUBVcogszJczaDyHZ7/p02jIaCp1ghZmoLmO9ZMG+PAvtINB0sa
/30/wNgvhEpsSjWVxW2tpkDXxp9JtTpTGt0W3fqcjrw2Drl6r+0Zlc6AQiJRKgkrwtxiI7311klr
gIDmLIiZ1MioeKJ8hsb3uzKCIDXGnI69Fa4Pza3ijw+oITxPMYZ7hs8omT9LPAYGpuehfiBZEsI+
FEkuPU8rx6guFzM+Ssiq4+ZGgC4H+B4U6aTV/qTymgQk7LzbRkKBhYsUvE50bTKR0j7DLD+KMUVs
t4VuZ6mfKasrdPcpj7eP+ckMvOYlEUVXPFoul9bpcqPjwWmF6lR6ZZd/Gso2yJSXMpE4FwvrRQYi
/T+m6LEfoxUbcemQuI3HKpw+SXbspafqZjrWtxAMAGZACIXbiZeasL4dyOBQtMazBHqYVEDMDDXT
lxxRo3HVw+xJbuU3lW3cJK4AcIt1yDBdF8C2q93z+MwYeD+kJjvbVDK8CEquVBu8ZXZmT6jtLrGt
G6KZlN7qiP+aU0KcEOmRl+ZcnUfmKdkbp/LkuO0qpRya5Fh3dnSKg/oo3BWGLZ7zUIdR637hbTUr
ZIIG5x8ZSyBSqONvJKlkNXEKxP5qq0fdUb6UJ8Mhc1fjrWwvz4LLpVrnmaS+bt5u49YITXokCEPL
rn4XFAWni23w5UdPoDACTpuXNjA9eb9Q6ruOUytO6oIApCEBJKUhpQrS5wqcSRCrtcWb6K151h+5
zUPWLbs3S31RDeMdqjDEeIuUv+TaV/KnXHSv30nM04IqMyoXEgQnaWYmS8hrc1NgokVjbjtACL4G
IUvy2Bq9bXK/HnEIOtApO2vU1WTVbacUKWbOZrkCe3CabW04i7H0bdWa3nKhmb6+lACMu/Ug6ymE
XjH22PTz9mmd5fjXUrfDKU4THhSOuc0aGlAqOASMdzjkAuKLZkI6ebX+sgEMvERPW/zj+j6zQwN6
9ODlALHeu/KUNDdbgXclkhmEBtV5CzNfiW3Da79jZsfpbEe0o0clHHhvQebiCJzQRGlTBn3lZbyf
lWKrlwFwT6t+6EVHq35kvGSedaUoOxPUmWyTVqoj8jQTSpTcWpKC/gQTdQZ17+ubSO4m2n1U+A/B
R8JddSp9V+QNXYYlHdErRBYAANqIYpQc8NDh5PdeM0Pd/qOp9QKYI9FmjQBSxMVVchIa1oapCjgP
kM4QuA0VTiRokPatiXlYTTa/WnFdOtsMTdnSOKAExmlUMGPX3hgVROIyTcEFO8iHxZd8iNaDdqFH
kXm4gbCaM2MyTX0bRZtX12a53d4q9anmrB3BM2dpod7a5fRUbm4/c1bG3kWUsOHaKu566jOpaZQ1
AvgbwhRtGH1xq9EA4Q00WkYeVJbpECqG9BWkgji8VHFyK5RBy/EvgXIuXqCN9ZkgN6ogCoA3Fn3d
57cFeBapQBlDhguBBEcqbTMA20BX8f36UWJ+HzT+TKBjZULodBkWFjg5EiUwOW2WLRUPZfeyyTwp
FuYiUB4icEoDM3SU561ZtsV6gpFTMp5odI6o/Lq+COZTGw1j0s9X0c6ge+uFJcb5+Fsu5CH+ph+r
3yDmbLXrEJMV3BkppsP9tUa32eU6Qq6DJ9wxs85i802PflrigxAJ7vVVsbYNrw48AwC5QHOW+vZr
2wqg2MI1nMmfhf6nVHPODfvK//v3qRthK3DhlvD0sJyt73NXPllyWrpxs/5ILa0C6wwg51Dt441R
s3r7xn5dlMtl/ap2rZaAcKY+N/1NjcqBpbxV1eY0glOPh8r0ZjOzy5XXhmYM2SEt3+0oFW+TSDJW
LYJl/WQ+LO5wK3pasAQpBvx6G3NaznfrFN9nj8MhPoNq4dORCH3xCuWsE7f/EdRpwDtfQ02vtsJ+
PI/WecNEH2+WhPWO3Jugg25RoMLVIh+3oNHQRW4pnzTlbCq1qxv+dSflfk0q+lZ4X255BFvyMDp4
cdmm3jqDtTn5+F1qt9cyKQ5RX3qyrnrjzJusYm4meMcUdBPRl6ZnJHRMfIhCiVnheChO4FPz0LkG
sc3MSTiYZn5ja4CGJa21yyip5hjGKKMFHAmVcVcrS4AGZGjmG+fEM+9oAHjw33/sUJtpCIm4rrh5
QiEQj/ldGlhvqbcAmpTemufxVvfL83zDa+2xwtm+BEudCgWpuKTFyELKNQ6VZnP1Ij0UeLICDMbx
FpYpTEQCO4TCqAl0y+U+ou5cFrKA68zY6hTww29StxzlsQCnf6pzvhkrvO1tUeGtHESzFohu5pJg
NCzp1sROxxVQORVMrUZu/lxndKl6VXu7fiJYvrK3S4W3zeyR1ymaFqbVTd89J1sQlQ/XTTAfEXsb
1Ccz1sw0kqKBJCEIfKKD7hCp2nN9sBz0Pe4ISjbz0qfusH7h9bl5u0q+8K4W21TG1mUkekWJ5XT6
j2lK7GGp7A0dprp1S5VDv8bcTRmpsQLUHB4vVMqV6kldDVE8BY32Hag5q/+pLj+v7ybPBOWURGds
WStEME1/I/yZ5lkoOSO0TL/frYLyxTnu9SaWayEcQEWcuonxKgmeNXnXF8LCNqJ783ezKNcTLAVU
VZsyBOpD+qgSp2gPwmN2Hr4IP82n5htpqNRfWgljeM510+Qv008lnGiDgLt08G9TfcCuiA0LlwBu
HPnXYn5ZEs4GssA5mET4a4Dyg2ydpmFrUUOc/DiYT0sIwirXcqqbHPzR+Y9/GKRHW3hS7PWN94hh
ltT21ikXmYYhM6MFLtJ70QGyV/5wo34yUEZU/eIIDQ1egYTpkgTdZVp4T+NleHnKNjHHMyMjFdPS
a5RnK3/aqm/XvxjPBPn33UFet1nHrFqEmZLmbtHJCFfPaw4xvX63CipWdEnZo9iBVajqzTKEceNX
G/B/PPoAphm0ZA0ARkg1m7o0pQliWxDVAvutg4G0F8FOb9Kv6c/5fnRlf3qon5rTeMMjbGA6/M4o
VT6XO9TlNb2fAvAnZW+mmJfnUgFpz/WPxLFCc7SXqlypGPSbgrLObIzJ2HoTXLfAdAO8L34PaxNo
8qUbxMUybXWPdVTmeeq/5OZblnsfMIEeioxGA2I4zTHe6+3U6l2uhVUxe6PmKMWXpZY5AYjZm0c5
7Y8Vytkwb1rlRq8NQe/px9pw4hvpTfAif3Qj2/qpaW7s88r8zL0zAIvHixOABDr53Kx0XKam0wII
wLSgPtW1xxHF/o/s3l8jlKNt1WC0WaXFx6WwnkmQtas4DuKJ9yxjnqK/i6HbnlkUS1M5YzGC8qhO
52F5nNrPqcyJOuzMZWeGiuNLJ1fIAUkp+5B+LkpHdurYTu1zjKEJoh9tdHYt29axdD80AIn655+t
pFHI4NbSK0MrIa88rc42bId+qB4XU+WMJHLcQqcu+0Qs0fqJkeSKQKsvz4P4aTQ+AE7ar4Q6tWM9
R60i4z0SSdHj3IiO3GiH6373/xyov7tFlrm7IOY8RbEQdZvjehQd0cs9XbDV19whYF85gA6QeMO9
Z5nxbveFqEOMSW0LQssqnDAYvRj9Fcuw1Xs5HDzSLovP7WDzJvNYb2Wol4EgQwZrl/iuOSnVawfS
QLQJzckbZsx1Wt0aoj7hKK3my+uYu5yNJd+fzpX2FqkjoNSGlI4Z4uHkr4WtevHRcFRbO26eBnrf
lN8rYznk3iCVvcQtGEyrJBuDRnGiA+jTj4In3fUgaRJd5UgQNjG/VcbbV+oU4FEO8FmCcrN6GL9V
pbN8IkRC8r1qdyUkCDu0ffFiR2uQV19hPqL3y6UOR6Gh1K3LsxVidlvXbOOl8TFH8jO6Xe+3Y/Ft
vI2d5Wf0+JGcbW+WOi8DSpN6pK1mGC/n3nRNIXGs7DvHd9i7qmlAiuOYIB++PJTbVE3FuspmqJ4q
gJu7p+hQufFxywAVr0P1tvtceWD6vhl5ohcMdmpoS+Py/q9lKsvqFmvE1CeWp3Xe4q8I3JaPHgIU
ABz5afJWt/WrU83J7ZjLRXICmjRMzUq/b5NdDDKHwRpSFRIu+iq7JmQM0EWxIX5mT8t0U/Co2VjR
h+i6GZIFyKQiU9En3cBmn+tGfiwU9SRnxoPJHTJgLggFHBBhqngq0TDqoWvKuDYidHwMTHG3IBvK
b0WxtZfWFzDKxPEWcrDpSAPWUAQ2QLeld6D0OJWGpLdWvGyfmlvCRBW522F9+c1ExZ8oYGUQe2u0
h/SyvMTbluGJJqG5lHrqZ+VGD5djh2nXR9ElI625aPMGpVhfDY8kyCpqWOm7DkaVJ5shTmV2HKQY
yaVZNDed1o+cBygjhpqYq8bkAoZD3pOxdF3ZrKKEG3fMnqTYWzNP696ufy6WCdD7Ai4INI6JJvTl
2TbEOpJWE1i6uANRAoig1ZPF0z1mdE4JhfAfG1SQWqxFkqohAXp2XewtvlvyT2Mq2oLySRtOSxHE
PPZahlNcGKTOFLpCepqtULZSJMGJ8ptORmt4fPyAKiNaf+gvyaKG/wM4+HLzzFzVu2kA7US/PWSt
ARbM20jkBUGGq10YoTy8TBpoT67yEBQCaDw7RD6eggPPApXtS7OQNurS4kkBZbNW+Nq2H/Dj3T7R
vDFQo+6zCcp6QZ89NYZuy8NkLyAa/4ArqyJ4WcA4BiwFVQ4CR4Fsblo5BUrcb3YlFV+nGk3ZtnSv
22Ful47DjzlJzKNJ1HYtrTkrZYPt2pTeFqbvYulfN8A8k38N0NullTp6NX0D4b76rpomt7UOZskT
hGEZkaHzBRitKKOvSB3KtEknEZwzamjqrr6cyvnYZT/+/Tr2Jqhj2G2NmQ35ZIX6DCkJY3qRNnTI
l6R2rtshJ4C6cdCEJ61xkEkBmEGdkNRc8kzVECb7Ujuug/ZDrzq/SDavEpTbaR4/lYLiXTfJKs4R
9LgoIj8RQddDrQ36wLGF34hRl+Pkgsnen1V3sBdHcmS7+BrdyTwYAPN77QxSsaaz5hk7l6RH+SCc
h9totaXb9KijSVPfQqFt+5zdrMEHxpQuVkntLIQIVmiGW3qwbZKdKZUv9aVtglQhjydnNUfOh2S1
1C/sUUerKEDarDXoPjflrZ77CSjp8lP7I6hufk5OPXxZMl66cn1bJVrvLlrTupXUOD1mECnWDmX8
aKT3132FkX7tFiXR02WWFbfLPMA9R0V0i/llzb7OFqQdFc+oOJGDeN27k/DHSZCEXV5Imd5a41Di
rhCUn0N3UDZgT3O/S4PrK+JtGvXMkoe11OYJsC5NbxofePDRiawWmMik4oQQVqz9e8wkWoapM0UD
SgQLqid9WT+AGw8nKzE5mARW1eHiC5H17jL+bF6MVYpgBVDS6GG5xeSmK74mXyBMga7WWNkrVyGF
t4VU/NBl6FJIaa4HQj5BGuUOe+oUPNYEVuIFML4KbKWsSsBCX65rLpp+6cG0chSPwOQ7kv4jHd1l
APumsdrV/Dpy/ILtfn/s0ReXNGbD3GSaHkK3ZBVEexU622pUEH7x0D3s+ItxTRlNZAXz9sRxdp9M
aSNxTpuIMGoQmDXoT9B8hJiP5AyO+CX2J143nrU2YMqA7Mak0nuqkKJf6yzrMW0gxier7DzZgjBC
ApHif//6NJFZqEgsTE0CLPRyYWY6bEBSo14INJ6TzqdYe8vzR1l+M5IPxCVSg1JRRFbUd+/cSUo6
cU5GFKHS+JAVmqvIXeJ0TeRtW+lIa2xxEjRWkQQjFES5FMCi97wPCaaEANgA+Gc+5nBATIhmT+bs
PMaja3izqziFB/l28UvJ43lhW0YdAU81IFEhenu5q1o5qEPZI8zrp8Wyf9ejvPxkfhI+q7bkRHZ/
Th5i1+TdZyQQ0vGYlC/+a5Y6gJvWSdZUVjrkboWn+HF8LNzysN6noUj4EhrQqP37wLyzR09G6tOy
xaVZ4/1b6U6CDzm+yQOvlsg6CQAsA/qI5I6QhF7upSx3/4n+EeS4xfyQr7mzKX4nhB9YzM4O9c1W
CIRsYM3RQmm7XzPM9yo44L3hXbfCwhLhFW/iPxpo2vCWulyOogkR3hLmApqQxQXz+NMAVaf1Fu/T
j5A8mkB6G5gmwnsbVS3KlGRmRaMbMUT/NK9s/F4FCzNPwZdVNLuwQt1ma16JS26BK0c6T6Mzgpn4
GwmQiauG+lODOuivJBgOPNwy8xLdL4660eaKAAd7zAKqaahCZzkDpeva2MVNGm6/Nk8N+BIUrOxA
x7ub6LugRkEje+Z13eK1twCni7+V5avIk49jeTqKcqBuIsBvhb7PtqUs83wF32kj38pgys7RjBhe
5EnlxAmeHao4X4toEg31jP5UFo6pYgvjc12+KNLTdVfnmaGyQ0WKlFpTC3CMjoqrzq+TZnqCGn/q
Vx5Cju0M8HOwi4BPAcfq0tPHWO/Vtm7Ja4WUjNuHzAfpR9i6ol95dWULIQ8jxF7cX4t0qK1iQTBT
6GjgtdLKp5lw4QyOwLs0WXkbXpn/XRjdHFdHQzDVDcN59aidIQH5KtS9LWM87/qnIvtDXxz/R9qV
LceNK8svYgT35ZV7b+qWZMmSXhCWbHPfd379Tcp3RhTE0zgz58FPjlA1wKpCoZCVCYYUhZeBhQXY
elntqrxJuwg0rWrIgzpBdFX9kI+zxWtvUngms5uNLEXuLXOYlZPAV8yDKkWnzHG6kKTQH5n8Nr5L
5hF1BzRvC8FKBMkmyiNXPVxf3tYuru1RR4ihB20sEow0qdmNMv4sZ19hgXe2bl1rE5QHzgaIjLsa
hLqlGJlD+6pnEO+s3NSw+vjx+mq2IFDgtPnYPsr3pAKs3ClKelQXcQ3hH4jMW5kF3Hng6ZfOXWh8
pH12aZnMJVsJEOq0mq6BnAB0U9QipRl3J06B1LOoHOZgMJv59frS3lMc7YigWADvGt4oZDwgfHZE
cRBiTlvozcXbziFW5esPwasICpg8N4fY1E7hD6BuPe5hdFpr8lnvapuOuTJPnWV5qkTE6HjFT+YX
kW9dI/ouiae+OOopb0qhal9f7qbTrMxRcQDBhEmpOC3cl83eSF8m7pFvFF9SbsImZZjaLEnXO0vF
AGh7DAmSoBqwI72NCRWrDE08sV3U0FQ7M/4xO63XHcZnlXUr3HSa1SIppylFrlXAtQsMWfXWdTvC
qgSWTfrqMpgtWtjd0FhciuJV7mrkOEnVSA/38nxqtdte/tEIQIrqLPG1zSSC+9hfdijXjMeR9FoG
1xSk0Z6jsyCD29P4dt0jtjcLpaEAuA1UPykHRF6s1KHigPWu30b9PmONQG7nDuXDAOVyo9TXRiRW
qq+/TL+zm4WhVd9JsymdQt3CrDIY1Qc/eE1+s4Bym802YCfx7Ag3BOSP8gOOU7WumTq0vnb5N9FZ
yL/UbyDAsMgBlEf+9X3cvLBjRkbAgy7eVL8ogkCMQS7TMVP9xOxtGceL26P3gSn6ZYg1dIZX1tP4
ViwDXoHzE4+rokDPmmuF0fTdnBPf6AsbSuKWHL9Ew60inKWO4SSbW7myReM5eGGW+7mHy4dgep6c
HDoawSk4Lok/OnOsdhW9Mgzqg9QZXQIc1BIozajMMU0VH/ftsMD1MQ5sFqfh1H5roNpsOJ0NXpjG
VQDFJsD6MurUL3cl2jLlMriRxUMg8hiAxmmW9taozebc3+eRYHayJecPY/IYQOPPYCpj0cFOW6aO
2DZNublv2gxJpXblGD2RzAo1xvroYKeM0C9InIZ55CTsMtD8nFr5OGCi9HoUMFZBz/KVtaaMuhhn
+2ms3SIdbRJKt3XJTCpLJb9Owe8LgbIRigI0q760dniZGCAXG1DpY2Lwj74G5AtCyBAC7eOxSu/N
Va2sUd+mVMQKr2QQoghJ4QO8ZfPNE1PGdfkjV5ZE38WMHi8xjdKUcPp2J/iRN2D2Md6z1rLt4h+L
eSd1X51eOh82bZlCTDrcLRu30OcoGMkqAVdijYZtutvKFHUf06Oog5R9Bd1q+U4XGlNmgQK/JF3K
D2juqIgUNSiUFwuH0SV7CayS+aHdLyxHsZNbMuORirWg5f9XeycEwaxnE+LHMDyuvXD80/XwYf19
6jDWBxLJ0E7P9t3kzOH3TGLMfSzp65qPUWexVMltO0vonHTZjMc80cCrZcHt9Qpy1ZHemcosHoNo
Zj17scxS+Xws+CEdNGwbn+t4a0jin6BOc7Kg5+02C6wmzi+kbhlv8l/qT9o3qFw+T5AqFSdsJvJ1
A16J7kG7iTu3dHpHsoRTuJ+fOZ9zdYaPMJKFSCULtUmbAe3YEBoBGDCoya2ajz/STL+97ios16e5
k/scA3zTIOnQ91vgarEb3qsXOP87qFMbzIRxU6KrXmo7af0Kwo85yALrbC+mERo43qjdho1kJiXj
uzFiQKKShlRnfNRVIiSHtdJsgU4LWByBjC9EE6sYgLmJcslhQLVtMGPVyDek1n7MRsFYCfMT0emi
1RPQXyI7LQojItQ8s18ieuOTrbuZ2/ksch7WzlHZQ+GiluB1IN2rYmF2/b0eOtd9jrVxVPrQiq5K
ZKHGbbw+kuinTiRTalncxF/A7LSjUdkCbQYj1TJUf91kAb0HUDnujrOfOOl95OEBR7mV34gZWOlt
d5B211f4zrb8JUOCGBnTqJIICAwVvX1XJtmg4M6l42LuD02k2fIohJ5K5J/EyG/SSE/hkQZwvi33
MPNxYSl1W5sBogNUAjH5VnXtjaQXhak3aenqMuFBXc0vl/ngvAwdOJDxGc2sqWvz+m//UqS/b9zH
b1cofBBfhGEyJO0CFSSeAXguv3Sn5UVCyp580Hv+j/aorq4aJukYhoCIjO54lGzgC6zhkhwHHL6T
X3KM5W1692p1VF6ItakJhBLTYoKa5KYYgBW8DFl9QpYR6mofh+Ara8ciw6wLyDuKByKzCLE37zar
ZSy/YFVCJEbTVXpDdF+KZRN7l+F0ipVncTyK/L8J15UpKh/EZVz1mOPK9lm9sMdy2ROAGmbDs5BW
m5Xryg6VFjr0bo1KwLi4hGcYSEzk52yy1Ti3+/aoDTui/qtrzMoglSGkCk9A9YS8OsoYeDYKMJCV
EusFfjPZrYxQ5UOKPlmdVHCFdlYtIl/0UDYTljj25qG6MkKlm7YLyriLcOsTNeDqs2SwQh58IZD5
NNUw9v+3gKWnkcqUqzq1aOK9jDs8JhYgsAgSaCjOIT3ozlwyIvZL6+dPQsLAJd4XF2EL6juFUV5J
Y0iCPTwA+KqogiwPKhXbcKTe7t7qR8Hj3eDfjWfQtqnPV6QKtEHUHhpYhhk3jrxHgtpLN6lhh4/F
cUGxlV56YvVkvrxN0mapD2pUbc+hiJ8h4I3blWhCWX2fgOk+8BQwbS/EbWz1lf9waP29z3R3Jijl
qEgyPP7/Yb8Cks1ueVBvBLdla6q7fj/fLDzfpTdLC4s5xJgsozQNVttmycBfz86Pn0GdB0YQFnMV
VOE+aSOnGJO7AfQDaZLs5nLepTgu7F6ULtNcm3ORnLTEsMbKuLvu49sB9fEbqFNChDhFneJlfSdz
x7TxNO05Dm4H1qsBy7Nl6pzQOF6b5GLOcNR2GprbCqCK9SGtAZBcbhe1BdpMvBewFQaY35o6P+K2
a1QI5i01ZXBT25hAeOTeQkjmha5mcSf9KHj6uXnrbAMSKqk1eTJjh7fz4scOU6eKOqVpXJQBWoEB
sTBJVjXgQGUl33cgxzVfos4UIcjFMQJCB2RkKP/MaB94GoSYJp81qcZaDpWjhIBvhHIcs33D9R5p
Ky80ihs1Y2Gqt9su2se2UfmoMcIkzogRwWOW3Bu76CyqIPSWllqJheXavvuurFFpKBW4rC5EdKv0
U7qbHMyN7I0bw5m9i7JXD9PBTz1W6mNEHl19GvIIdL0+495bJJ0lSPkhJIPbzhyxpaF5ux7m25eE
jwUqVK4hoRBXROoIHpfSbyANt+vLfMhfF4p0ASgr2QXJkD0c+ANL2mf7UreyTGWYvpNIGU4xmoFH
oECszgv2rRmgDPEUK3SaA2se+v1U/hIKwH+DAg3vTbgrfK4YQz5WQCEp5fsEtHzgMGxuZwLYq/bW
9I6qoFd80/CcWfJeWp7xwmN2IA2RZntQ3rKutrr522Dsy+51zFsrBe+UghvLtBt7Swe5mm62KrHC
wkd3OxDdRkILdfwmCb81ztak+zA8pUVgGdGpjjJniBprNJ61EZI4/INc2qUSmwYxhdEjeYiL9LmX
bkewFHO5NWsP4PZPRF8t9z136dOdUb5c94ElYq7tC+UCTdBoGiHoAetZJ7tKx/8sIDOKYbbmgE7F
Q9gEnsQm2WRZpT5/VSStSAzkC9Q0qWDzVnTHQXZw9IWbGYnwO/H1M2R7RTxRgI785/Ulb14eVq5A
HTtJh+YjGXDQZ8MLSe9DztIzJ4dSCWEBXDbT4soSdczI0O3JIcue7bXRzSavmS5qdX99Mdv31ZUN
6iTpWlkspUVooHcljLbNB4iGHip7Edzj/eGfjhm9V2Yra9SJonBGprQ8PpyClmPdd2bErHcXj7vm
kdRZokekHEtZiEBoIri5XXn5q3hebt+lp7OGgTbT7Wo51HkijVpKsgDdzXaI3USOvWhAcR1gdqrv
hMfrX4rlDNRpkseg6lLBdLnX1DexuM0lr4yd6ya2z8eP9dC4I4VP8rnlW84XNfBm8LGRF24gSJyX
KHx2LsClfRspRhPY5aB3j8WgaN/JXI6aicZ1xZJb3kry4LbA5At4AjFwpVNRznMVRPAqNduXdgpO
9EWTix9MzVIhBQZW+Yv6z5vGQLcAnikoorGA8T7n+FZJAyj0DPm+V51ZOhvBfc2ir9v4iJ9MULkj
AzxYDvo+38fCYz8dw+ZYxe71j7jtk7jn4cYHSDDNtD6PUlCTOMcbJlc8iLE3jOQ5D8Bbd3fdzmYa
hOjowookGNDz+7xbImn5SOd0sOPV7aMMwTajji7DINhaJB7At8HAkW8ua2WOylNqFJRRHYizX0+Y
NQCb7NyflKiszqIxVb9iA+RR5v+2wOUXrZpEVYrp5RhaDChKMVAWK+WBJyS22qm7l/na4YsoYFhk
rZFKXQI3TYnUlqUvgGID8uVl5vPzXVOyyCg2vBCyHR+fjkpbfA+aMwzLZXuM+xIdMscGxKkfr+/e
9sGyMkLlq5ZU6Bb2quYPlg7d0xSPI4knozSMD2ytR5Y1OnN1OdfORQFr7dNkBT5AcpdgN1vL7D5b
kIRpjap6iqwUhFmHajkPbSCAWjyod3wHUMFaVMsxdHx9KxluYYifHVEolW6asgbIcQ4DJ7OOhpGG
jn88ASmUj6wGAssalaJqNVO6cEJFFx+hsepWXmIRFywM/D1a7ajrZd+4yC95a19f5PbZ8+EvNAZQ
HSHQ04UgNQwrxeTjyMK81LE2xgsoVffQL/TGFIvXlBdtyhyN573r9pd09aVsgH4fOJDBpAMhuM+b
LEMhKJkx/7Uv8yyyylg1zDBkBTjLCBV4wiRXYQvOJT8spvuCN45ypTMK8u3Y/lgHFXbywGWDLiGH
lIHTV7NNKjuvcsbH2vaRv43Qva4okic553LUCfy3oLpDVWJxeO6KgtS5/lW+QLzfC8aPzyJTkab0
9SCkjaj7IjqzPxI/PxeW5kzufLu0eKIntiT0FzAqbZIKN72pG6PKkR2DR9UbLIia/166H8pr60fW
W7TTPBWUpaFf3EdnViNku6e1Wi8VfUKFvhIJ6tLv9t1jLpr1z6WRCAnEyU6Oxu27wN2uCM38gQX4
YvgmzdEwzV2XVhUCAI8jvtSiMZKyuhPbvgkoICggjEVF/XOMVQMphKxEOzjTRDR3oJfZaCZXjKPV
ji1rPVvdiU+11rLg1fnNpQl+QYrifGn2cKIJ7Br0UWaPf1NOixI22LOtFgqknM2z4nwJMiqZ6NB5
BC04+G4x7kt9xX6WxYwnouIXMr8r8vxoKJWlQtmiq4JjJHVHYdRu5KZnIEu2S7KP/V3CdrXiKBNT
sRsAnOsyTwCdGhjjw7m1Wymzao5FE7ixRjRgpEVfGeORIPb4bCwBFnEKOJB5DC1IFsoZbLSVdDfH
+TEUs3NvgMOyjXcDR94YKWHLi9aGqe9a5U3cDT2ALO0T8UQHiu3VjeCHdvg92pWP3GQtN1eBVblv
hcfaKuW7HRdEFRHx3BWkfq0lTpaxhLi3kipak8AaQzROhJbF5w0NY6A7eB6Ze5zcSTfMAJxH3J3I
GvrYLF7Wdqj8FpPcEFUDz136iNu33IJ9Pxpyi+dDuxSr5xZzH0Ur+EkqWq2mhHfxLLops3e4/RU/
Vku5D5pp2SAniM7itzpZC7F94eXfx8mKvO4pu6BndQPa5n84ubik9vXSKdcJQagwatAb2LcRWnSS
pYoPMUtqZdtRDDQKoTcDDDJlIzYwIBTqYrjv+cs4vrSCy/D/TQMCGKpFeZmqpcnzQ6CN1YlHoRQ9
ynvjaUlrrT8JpipAqWF5RVTvVFajY/MchlLY30apz9UGgphD0mMBRoI6rlhQ3LZ4v+C4C0zU4jZu
qywMyqaHrExSG6kFAdQb0G3bj4IpZvu0iaze+MXYzM2gW1ikZAleD6qVz0HHS1Dl4bUi2FVoEe31
feeRC0AmrnwWwFqXOpwtv2Kk0LpudnNpmPCWePD6QHmcStRaEsajpE6AGMqYy8+f1Kay1Y61NpYV
qqQ12l6X+s4AJx6GPTz+h/zYWIUnlubwNtj1DJq6yexeWdjWTfdcrY3a0ZYTchUqgxiYkH/0k1+D
kvx/2zy6wq3FQjE6bF4yl/su0MxYVNwCZN3XzWw+32B866+PROO0DTEWgRtCO0h/GdEbBXpDOYy+
dGNgnuA8OlAc+L7Q7wqMRsdmCYhpAhAJgRgcEwXUZ8uafKqDnEBA+UBeuLO8aNm4/PMYmCIGKs0/
BIPcM0444ef1JW86zMoy9ekwZCMJLfoaeyk7tw3wVOVLP5QM399q6y3TEn+vj/p+pFWCUFbnepfu
hMjMnNFXnHGPl3mQKkQ2uWPNx2+G+N/2QN30OcQbkE3zULwO9wqatEpQOm3zO59fJCG2r2/f5hUW
LG2YkBN1DfRfy/6u6i+wzOqBodXoGC1c2mgKQALvIdvlePSvMoZ7bn+rD1tUCqlUqQ1EDdVCG05H
QQyPmsDdGBLHgE9ub96HGcoZeTzEdkRN4h0/ASc8u2o+OHp4J7KSFWs5lOuN7TBjbgFv+dxw36te
0gkmp7JaG0tlQ5XlmC1cmLRFSFMp799v9X0wZMW1aigFuBGEF95JXSVDO5k7yUCC4hWN1WbbzIQr
c8vPWZkz2noOkiHM9pLqF0As8iKj3t8+lVcWqFM561sp0pdzZMDt+KbzFviBUVvzbWcvTIhhYmr2
dMfw8k2XWBldlr1aVlrxmZwWKPzl0ZHeFlxobI8QusO1GC/pCOLJry6JyzpXFg+49vGo4NLB6iGW
BME1JYMbzIEtglBZL0MnKHz0TS2dMMJ50yVX66QirBHUYpRGNNJVPNjy8aUAbx2Qptd3c+PKhjcO
ZCcFY1Zfad5iEDzWipwByCE7WdX7Rm53IOjlpAOul/98QWtb9HBLpSVSV6RDuCcgyFNCExqpNhf8
ur6gLfDVp7sv5R55XuPjjJg+aoMQd8FJi01lUnk31fI9mUbpVyKRA/hkO0ct44e0kioVzlMlFngr
hNNQV6U59SFvdVn4nfHTNp4G8VwhQEsLsrd4sqBuWH3VYci3DjW/cIxz5FdecMofJQsC50xSlg3n
+WSKin0u4AIhX45SUTOcutOtQeovoMnxGEvaCMZPdqgMQNqYL+QUzwXSOf82g1Nq9PE4ctM88e5C
dMP7nN34/+Ia9cko9YmhGKSVOgEzlyw9g8lRENHQ+XZ9YRvRDhOAWggAgS8sMFSSkaW5FcV+8Emg
c05dy+Bb4FO8q9YddJ9STdmVSjOZOogrH65b3jrFP5mmjiI5MaSu4cHMi6Ra76Ag7Ik/jRfRhXSW
zZpl2v58H8ukaiG5TbvACI10r8QAp49e0b62RmdnPctPlk9CZc/1oujY70B3h/gHVUZf2RCVVT3N
je3QzV+5XxCTm55kTLkpjEp2MwYgYrnI7y0EUFTh1Q1Di68oKH7AB3YIQrWxVw6S3NjXP9jmHq7M
UFEthMpQdSXOWKUkv7Vw+KGROXoIWs14ZaErN3pe4IL7WBEV1VkuQUaVKyBiuWt3DdQ5oUmEFx8m
vGnx7i9fa2WHiup8aCpMwAoqgFWCK9nFneRnJ93WTvPNn9Giwddvhu8suayt1ven9VGBHZFaLoYm
1P35/s9EJ4YK7IXvWDvEbuZBqSMDaneerdxJXOl5ZjjMVmsK9sETZgi6IWCC+3PUB3wBWGPNqX5t
d85s5zbZ1T5IuZ3cGXzWsPhmilkZoz5m2AXZqEEhDJdwFxoDhD/1JQbwn7jiwJesuZDN+NNBCgZK
BOhp0F2huUrbAsLOg6+GoddpAGEbsXk9Dra/3tIQMgCWkMAW/Hn3Eg5CTGXGT3587O3R1lzjO56o
M6d4yTzDCR/DH5Nd7lHGv1Sg1TjMz9ftb3+9lX1qQyFuEHQt5nkAJVrY8lJQDBB3tDgvdSCD5jOs
Lav5EiMQ91yYUXFw0iLoRTFPccyHupceBRdcKF5+KHa8vfTzWTfIrTobUIoPW0umW5W8lRRzjV7M
6HUTZ6HvWqR5F5xUu5/3CQG5AEg0GOvbTJ4rk1T1mUQTzgU4k9/nz1xyLo3YinT3+h5upTNh8RXV
gOqrQMvXECOZUyMOazBSOmoq2m3hNcqlGy59+7sR7WjMWMfQVq4WeEPUEAPSwvL/eSPTOOfUtuFx
dzjJ+9INXeEIJQwnOxoPxukPSEvLLVa9svn91mapY3ZEw1TVJpgdLOMsPy70F9FJ8ow9YPEOcOIe
M5NtxfvKIv1C2oOM2EjTQPeWVkDmzAfupvWJ+yd7N4fhwKIQ2fKXtUEq+Ft9WV9Pgt3UT16YfJvC
wI7z++sOwzJCRTj0bdS2nUgGVYaHqcYoDgCsFStVbhoRFjY8+ImMoPvsI4EGeQ11GfQ36iexk81e
He/ChAX22mpD6cLKDFVhElEt9F4EC8/0rlaeAF2WWcFONTmvRjubVTpsZse1Pcr14fd9MUjvrr8I
wDRe67f71uFxT/931w/cc96rLgH0iZTDZ3lApKZroaJDjoLicAMq5/4fKvXgMQUb+JcNie6rkVSR
ikTGlGaTzlYBMGIZvV13t+24XZmgnLruEkNJRTwtFr9nV3FRcclQK3fwOo7+Ru6kiSkXtvLtutXN
0F0ZpZy8ScDpkpI82uOfOUQHkWfgDDevyOudo8q7ok6zOVEaSBW8pcf4gqZXZqbfFzqeW3J+F625
5zMz+H59XVsN7U8fbFn46hQrSgHXGrXCXfFeOo+FuThh8lAe5pvyd3ojOL2H9qslsIq6ZTX0Qb1e
7RLvK7PcKFWpoJMFCDbaogVRl1uyS6ALZHi9lz+wAns7fXy4JZU+SJnF0Eoroz2Xo4dYdRZoDtzO
sK9vJstJqOxRlKGaxwKuwK2kmqpKTJUFlX7nTb62b1TCkPVES6a81HCECG56xFu+JR0a2cxOqp3t
3iBw4MZggc9f4oeOUUpu7+FCeQWNA0GlKS81ce4rcQYfFajtnEHAPhY/FRYn6vYWfhihoiCDcKhC
ZiXdS3w9mvUwmKTmWJCT/5BCPqxQTp/EeT6IDW7YHXHkyaqPUKXCjLQO1kZoHhTmcn9LLeXndff4
D6fLh1nK6YHR04eCg9nx6b06PfVmsCNn6JNiIiG1mFjprWpYED7sUV4faRw3h0qn7fiUnMZRdzC8
f9A1INLzbpfFg6P1sdX00307d6aux/eM9S53+S/OKkqAauu46PM8ZV9JuqkHNTgYzEa9tHT5mVfB
3Sc04hkgHGuujdSKxQXuLz6QBJMzDPObDrsyT4Xj2CdjJCjjEitLfZ67VWXWh8ZW9ovwWG7htnxg
sQZuu9bKKBWgWVPFGTcqqBlO/PSeTcHU7QTHMcT84YIvqg7Mo2Mzma5sUgd72Cdlmcmc5gMjaUW+
5ONebrXm5EoOeJg81s1n2bevnxXEt8CjgOWJFvzrR01teRkHcBfIkyPlfeDEyOXuMJWhNTXpa9Kw
KE62Qwea6X/ZpCI2HzoxIjxOx/qJnFS8yPcH6Y6/T3acl0GIizVKuW1PBoZdBV+cgIvz5/NJViMe
mBBR9afbxql3uRsuMDGIyEEM0OSZnPybaQ9c+RDhMgA8oIlPKq6BTk2Du6Tay3asgH5d865HwxJr
Xz7aygK1gW01dMKYSvG+y29q1ZHC0gS/kBSyXshZdqgcl0QQDBLweLGPQfSc+TPYE7LntmQdRlsP
4lBv/dgxKrfkWdHPSa6lez61uc5MbhTXcBeqaeWOuOI56s0wsmJ/0fpjVe1LCF/bSiqvSAneuoIJ
/p9rwbkR49iMkjawAmM+z1x+mEnr9vrEqA83k9lqvVRe6QaQEXCBgoeneFd3h7S8SP9YjOK9eF/Z
oPKIlE1KX8ZAsJMTzgZgr2JiBb1TYGaZmAsZpDocyY/rfslYF30nLrtU4WcezAcjrr+Ql2kwodcz
qs3N6IJYLh7fdQ2jPFQwV12T6GkM+pVx+D7FniLe/os1rP4+dSMhag5/yFX4Yv2qDs7YZWaisJ51
N71uZYS6gUS8GIXqAlOTznEP9oLhFDnkmb/w5+Zp0QpJAPIih8ROvfnnv1ge6j0ZVKHAIdIYxDKt
i2rS8NjSBpk5xud0OvMii5Fu+yKyskKtT5BnoCh06K/KXvO46K9icBV6uZL5FmTW4C5LhKLes9I5
11e36Rwru1TF2QpCLXIEqZfHZIhCTKlnTh8uP/1LwliZoHIv1EI4uc5xywd+21l0CTmncSWPt0Uw
/bMedLePLryPgecf4uAa3VUumkqDZCSnefx+cmQr7MzAMSBjm30LLPCf58z58s0d1KAqgOMZ2E2J
Svlzn0ilwKE3E7WlPQyqJT1c/0SbBcfKAJXr+bSW2iQv0z2BgVqMLAOK0AnA6J039ayO+XZPZmWN
Su9T1ZAxzYHQANNoNux0MHWUuJmKshlhGFYmZhqLZhvsGzAQ9cO/OaZXxqk0D+LwYCQTrgiGkb6m
1exGo+grafscJSxxqO2IW9mi0r0uzFrSEQ4E217yGyJUkCeZ0KKv8C6QaDswQRN3Ana09FgDDZs5
/8MwnfNzueDaWg3JDncDOw8aPzbmm0xmpZRtvwSJPcY2Ab8yqMiOa6IX3DQC6jhdgvh1ynfX3XI7
0sAs/JcBKq5JyC1BAT60uleILc7B91oRrYrItzOkT9qsd2cZuA1FnlydqyCiWb+lSeTzCe9f/yXb
G/rxQ6gITNJ8HtQeXpPFra2Tm1BtLCY6+51H8EsaWy2XCsPI0OLYCPUCPZvBEVVTOWou7ho2kFl+
FZjG63RKXd1WzxPKBdmXv0dP+W1kz3jsKWz+mL3l+9xi3uU3kytKQRF6D0Ai051h5B4uJGlp4Fdh
5Hh5hzn0frKL/f9G9mOzul0Zo3JDDSWm0CjjdJ9GaE3gwdKtoMxkJtxsNpATvf5VWcaoXKDVYwgi
tVL3ocoE0YzCLKKXuJwgj8CowYTt5uNqXVQqIIk6NF1vGD4HdGvtD6lMVK/PKim567sklZ/7vIYG
X89VPTlmujageQZZG7cwlPAslsDcImPOsSkVvVJbRVInHvL1JPuiGPM12I0GXjiUaK7H3xK5THYV
KcQRvVR1EC6NAKKBSC0kSDorUW7YGglL7RjVUmdYRVjd43ABgTBG3bt9hVLkHDYdB9ByKA+zKTcC
dMwHJW2+pUSqrThoXkk4lpmVJ9l4lAW8me1IWIFVKY1jKXWSYCJekk7qfdAS/hU/u2wwCBOlipXO
Rfyr5fOidAQdzfFZG4R61yRSjU8dCBno88QqgFh6ajZJ8xL0srQzhFLZkdYff0kFKE5yA0PB5NTM
CbfrxAZuD+GgQ2JUlyKaH2KRN1tMxT0PxaksZ+A7XlLASbTMIrFglrHgK8ZQQ9BV76Zz1o/TnZbr
CrCpUy8NtiLM5E5qp1IxxWHMZtvgBxIAEdlqr3k0BHeFokU/4pQnimkYcvbS5jO0EjvgnojV10J0
kYdweOgwxag50SjXYB3pwGJucpjex88UOiAyyjnsTnw+R8GxxExBaAoJP8M2342/QHufnueS5/id
UMzieW7GbDJbRZ8Ce5jloX7Bu+FwN3TgsbbKRJpYRIObdcDfXvrlcQGdSVFXJh7sSQngz+NPwre3
Y1rcBxF465XevR5+2+fjyhxV1qPlHyhhh/Mx5NwWWU60VEDla189Tp3ZPfXv+vW5xWohbT7Zo+nw
/xlNoqUU006PktIAn6sCvvr+KDqNJfjFr/p1wGTO/SJWhrrxkrzqN+Vp8Fkgqy0eK3Q8PsxTxyYU
YXKMHeENvXL+4C1iWyJWdFJ/dqXZ2SDTdNVDbmm7AaKf6U66F2KTRa2z3ede/QjqaA1HTN0GA7I6
ui+imT3Kp4VFOt5J7vQSOZmVWOEPNbV0yRoIaNOYYJuvtQMEFzD7IekQ3kNZS511XRn3Ehdhak49
TdbyWBu6YBE7QNFqh/lLy9ixpN83GoeLRfSbwDFhYPSEWjGXkVYfJSHdlU96CJMLmEC1K8nMf5Oz
6oZ7bYeprOsu/jWgPtuk6oagH3UM6iUAf4LyLZo1t1ebk2gQeyA/cAQwBq026qXP5qhNbVpJXxDY
6U72JFc6zv4cmNOlsYvdQoEnPAdM8b3Nz4gBBQFCuRAcpkMJGEJx4BbiXdELL4KN91zsabvXnNYJ
fd6XA5PVHN24PmCRgDHIGBxCJhWpPdW1GdQ5MtSNBwtqE8ucxlm1cWIcCzv3WK2or4XfZ2PUjo7y
yBUdh7G9OgzUnTDExEXsak4VKj0D9M8yRZU+2ShMYt1Pht8WpanIIIgQBDuc/nHN83lBVM3TNUZJ
uCwHKAOIJcnJpPtZAHLh8brfb3vi6iNR9Y6RobTJVHS68qcBc4YKJkXzV+0hNZV97wUuCwW1fIbP
lfOnVdHdZMmoijzUB8OPYn8WwLKo4HIVvMajd31dm/H8saz3Cn71qtpixD9QCk73u3aIbDAie5MK
5rN8viQVAU4vY47if62+P69s+f+VRRU9yaBJgZeTT38ADMTO/Xn/PmjgMGOLtT7qaDJGQGNJJUf7
+VzUrn6L7gZQO8ROv7fBwvSWPw5H3k6AnWA+WLMWSqVnUMWX09zWIJMMHN1bNAZ1W3jp3npHtBOX
ONc/JMthqCTCKyHXimMK4E5jzFaXROCZ0QWQSWKMzudzYbau29vOk38nLYnKI0NX8f2Ygd8jBTNf
14Op7um6gY1+/eIomIAVIQwGbDMV2AMvh2HXJQnGbBbUBsZS7LwFDhG9KeeP2HHrJWdjMEMGIuU/
JOQPy1SsJ6E2pJieAwerZuU7QJzd1ud/KqfJFZz/Aqa7vZV/m6PZFoeY5yf00fHwFpnB3QJtADlF
ZraQI4ZI8IIKHL5Hr9d3d9OmDCVd7K6sQvfwcxSOUZoVXN9zO6LdG8mTpNvX//5m3EF+2OChvAo9
KirK9QgvR1OYEuiRjZybJMaTEvYBUphcWJJcT04UtgLD5mZBpAJ/iI69poiiuPyoVWqRFA3XbWPm
8Hyb70SrBNZYcwRvoZsp7NBJLRZ6dGsX1wYpFwX1tzyVRfx/pH1Zk9s60uwvYgT35ZWkJFJq9b7Y
fmG4fdwkuO/br78J+ztuNowR7vRMxJkXR3QJRVQBqMrKzELNfu2LMBEiDnlu3BpgdmJZa20Tjbkd
NLtpBy7I9hZYLF+L8fTzzKv5WLr6Xg7m8ZyeRbUwzgADMBvv3mSPoGVNAVE3liwk3dXQ73toitRO
5zr2YzWAeHg4VdF31NEgnC2KfIFb2UOJPjHtujXAcxoUb+VVHdYIQYIhSDDxz8ien6Ji+rhYZr92
kCWPCTGkw3S0D5q/ggLSdG3XAP0vpJYFuZp3Mdp6ljmUqihuFFS9sT7re4YemfXdFlYaeafP1gb1
8SYWajIoDshNY2iOq8fVV1wqmbbcViFlshJlTO7hs4l2ZkFaYtQ1WvuApuiyu0LKNFbo/JlbJJV7
Oa/w72EbU8y6sKSyLtHzQ2ckeeyNHWS5ISU2gg4VkPR0hwmRg8Ai72uBTeNPKmNO1pzUsiYNuGBC
oaB6bkN0K17o5a8v8KRXQPprvgKEn71cNsuL/K1VJkGv1kJiBKcGJM5DUpRuM0FwF3h7+zwT0Qrp
5/nrsrlZIf0tm72SGdBLqWo9P/bA+4P1DIqg7Yvj5SBIzHdDj+nPy2sTeZRJm3If2dK4ENhLruPu
KFtnVAo/Y0KDHrIC6hy0qT8uqYNyR7MqGJxb8sS18sZr9KtB9DzlfiNThtwoNNNtlaXQiMYos+e4
S45VoxG3GUtf75IfY4aKvm3uaYX58qK4Ybaxx4RZlJMi74fMQsYA/FGZ3LlJwNndurWQRo27JVBZ
AAMahq7Qr/jov2mO56pWSyeAQBCYXNLRo6Igtq8qrmF7xa0ekL1oio0f2xujzPrmdZKgt2Sn4EOn
aDeM2V9He2P3W9RAu1VF9zzuPtzYY3KJRbDweZwjFFCsG+PH8KyDex3cDPfJG7Qo7B95kNyJ4prD
ho5rrY2pJM0BsEA3mSPdRGfSiTUNI3R99a3SpKCQSw9a0AdC2ZsxwrsMb7KseEXcCEAN3BN9Y5ql
ougi05C01AIM5aoNjSAKR0ytSwfaUxZ+S65v35fJqgdqxbDWVoxJwRjtB4w/Vof8VceD8otyGHet
CwTMg3ariBrn9Iv9lck2Vpltm5tGU+QzHpdGfZcl4PKenz8RgjYArYaNbjkeJh/jQiaZNHfWJIVr
v1MTrKJ+NO07TcSHzQ+FjR2mklwlqMebBNPxHUDr1H/p3vSl5/SZynTGe9FFlnt1xpL+rItx3FzI
DUZkNRKWGIMiwRoOTwksGmfjTjpgZLX2jfCyJ4VLZKK9yerGbFsLnRwQEGUBqKI83VeO2v+d4yKi
Mf6GfF8hE+yTlE+QCAPmYGrS0K4a39JBNShqAYis0H/fHKWQSU+kZHXiEMpQrjneWBMQ+MWjwHX8
bf6+FuZyAOIwR4t6uK4dPD3xrB+qF5/KG3K2zr0K/0EUdyc6tLmH3WaHMJeERcbElWVOGRSIwPS6
63MQelbgMAumSaTcxH/6b2wxF4RolI0iIVUcmE/Gzewb+5tsF/lj4TrXBIj/5jF1n8hD9XLZraJv
x2TmSjYrOSpIEpaO21kQGjTu21R05gjc+EshYLNBYq1Sx8JagPj3J2BtAEWsd9lTI7nOdyjL3Ja7
8gDxnuKlg3rF4fL6uNeHd6+aTE7JErB8JKgRHZ3y0WoBO0wbj8yYf5EEyEPRGplkso7SGK1djlYI
2pfxdNWoD+Ayr9HdG0dRFuEuykEfREFKhsAwk0Xy1QJpuoPiuYpRQB1tLx08upLX+JPjWgeq11ye
zWtJ1JgQmWWySW/lWbHCocjO2hf72EIRaSftKGw7f45vu8fxuj/b1/L95S/Ir0xtVsukF2VonNW0
Y1TdYoiKHlaTYtCU+Uem3FLKj+E6zh+c+rkaRFSU/GvLxjKTcqZR7jupn61A0TDc2cyTEWDw7ttk
S1/VqPue2NlPfUh0EFRkD+M0iXoJnPbexwc6s3LwgJZ1p08UsT5ikr07zLKLixvQk5762O+GsDwS
v3rNn5oX20L8XHY8L+FuX9PM6iWnmyBVF0FmUnmus8aVJkFe4OWerQEaUpu0UGlVXlWpmmCWK8kS
f3W8CNyClxchssFkVbPQ8r5sZykw0CaRrpXuPtK9yyZ4YbFdBpNC48Y0SpuqhEVG6kFYt9WCfp09
8OpctiP4HiwezLHroV30DrsRjRgA0+dJRBtIncHeJDcrYRmDrQjklQDTQD28ega6wlXlxl2cp04t
vApXv1qQm/l38018sRugHXDdU3Hhs0coMGUWYPYG2LHTbH1aG/s5os4EoDBJKs/JutfOETGB8a+A
m1/AbA9IXzYS0P04Hh6cH7pnnciReNpdGSyoclAp7kWEW+CAiPAWcsA+Cf4EqG6zj4SJJJhDiaA/
pdzQw7A7jDgvzulLt6e0zNONjGkbsTA8PRLYT7u1yhxPwxhV6bRgyGjyyLWKhhBKYw/RlekqHigj
noTIAF7cbe0xR5Q8K10Kmk8nSMIRd5l8X/yMf1oQklsA51WD9C4/iNi1ePGxNckcT8sITYM2BfZf
BSuyaYFrrRBEIC/StxaYfNxbZjvWJSAnnXM7DkGuZG5fYM8uosAQfS0m9UbQOtKsGriKbjf6tCGP
4lRg+rNHqXSiayGOhH79S7uDCcSiNI2+iSD8Mnnrvrpfw8azfWPXhNZ38aX6Pxzo7xHABF2jSyvE
Q0Gu+e91MN7pt8Oevrnys+iVJ9qIbHZe1X4pCtTd7NwnMfSe1H0rib4X9c8F//01OpGuMekdlaCI
AwhU65pn/VD+kvUaT3Ko515re/oe05KHzwFiHBuFFZAUoWDLrK9Im66GiDE5JuGwo4E2voAxwbO8
+lnfZ3vM1oqu1PxH7B+TfwHMtHrqwWKHOlmzuOu+fwQRMbbn8MPAwmFyCkR85Ly4g1KKDfFakG2A
ggzu31wUyNimy5KiK5rWASGnlIQGuZVEshu8j7i1wuQPpzLmdaD3nd7q3D4pNEBI13PXYfg16oBh
F+KKeAlra5BJJwNIzoBINOLjnDrXWPid0vz3Yxu4QW48xyQSKx4LMEIkuP6MeBo0PYTP/U/cSjYW
mNQxjnI9rwDYBClqUH6dR7YPYi7tE5l3uw4mZRRKXSqFDIneNnkqmsVPC+Iqw83Y/ffKNdRhwLRB
ygI6QOwlK5pHXY5yND7KvnHjHkwrylej90fMxMfV7rLreKlpa4t5mzZJotRKhdJka0yA1WZukqlu
pQWXrXCQinRJtkW70lAEZzEF1qSO9aiROKSqJJQJwrgvT2Cd/IbpV7BoRADqJUeMpaDlpx8GTwpF
CeNXD5pNj9tfwOSokdRdW9UaxNi0TD+a3YRGQZpn53nsc8mF6GJUuGYDChavHofUqyeHjsg0Kxzf
V1rynUjWMrlkSvTcze21NTx1XGQD2Ko+IweJ6KhsKUlTowdX62vnJiqpr0vbysI67rQDBNFbcNxH
Buld1SqcN1M17HvVSm3B9Bk/oP94mi2UFrrd6+OygP4CdEBm3V0luijc6Ea/4EqWqCodpYqkI6Sj
qrLyev1Ksh8LzDlG3Wnpwrw09pc3D/es3nw6tt2TAfNpSyW2f9r6QHmDmDcOMwKA67oD+cpe1CXm
Z/p3D7KZ3oL+O5EndEPaVwv4+dV6GMvdsHyCCf5DUBhMsq8Gtc57FM6Pxg2dWx5fF80FcOMwgRuF
7I3H6lUVFIi4Bb6tK5l0v6Q6qccUrmzkQ3SXYfzcDu3ULU/1rgjng/lgHeh8ohgqLXIqcwjYoAEr
2xTQHl2+S0tvWL4k6l0+PV7eKvzj8/3TMQeBTpYybw1lDtL0qilf6xl8XxCS7IfQqlbBq577iNr6
kjkPjCzLxtGGMRmaFYpLCbGqMzkkz/JN8j2++r+GwWcKYCbtYllIpuBAZRyJyVmn73o0QvQ7o3Ll
8/RU3owv2n18NfmgT3synpqHRcicyC1Dbc0ynrX1AVTrsQRu8cR2K/sqa14zNUYOfGkgya39IO2d
gjHuy5+Tm8s2a2U87IAqnhBptAJ1DUcdBX3l9bIB7ut/uyzmVOhVqR16DdUt9dCG1qnyCk+DSDJw
+4EIq/EfKml/vtyvYYLNDbJUrDKtAA38NSzQP07f6ofkZnbrQL0pQmlxgXED1UXulV9SXdj650bG
uyvZyeBJH4hDoCN+lEYjkBvjXKZvslNe1x0moIfm/rJfqdv+OiE21uhbb7PUtNXWXLVIFsrHNgQD
BEggy+v+YIWXzfBPho0dJlXXGKBpDGdMjgBp5O4YAtnjkRDiK4aX7WO/3V+2J3Iik7ATqyHjjIRy
LMpD1vR7ubw3BpCbveqY8blsShRwLDhdARmkLI9ycVzk0i9z8w5c5B4Af6fSkBpXade9kthPU2KN
brtYL5etc2+FG78ySQZTlA0KfUQKJkMGmfVzo+x7VDMuG+EoPOH8ewe6sRSQy2woTtqsONLxCm9D
LYhKL0ZA9O4ERD4gmOB23lOc6R3uZvZ9LxpS4owNffwB7GmoQTO0sls7SK7Ub9aDgpupdUputLP5
0O6oSEQeZPtOcBfm+/YdLMn4FtVmWUuWOQ0xe3eQotbxYnNQPFw1ZUF40L/0dxT+scTSQA1E6qo8
wbNo1fVzp9cBHrfHxul3nT4IAp6/KDAHOainQTqLydQ5iHXbbhnQJVC9Kr+tMJg4ilAU/NPg3QaT
q8EfbS5zj7exFMy/3hBNCmrn3J38X5xrCWC7QEO7lzcpP+T/GGWrKq2SxpozQcQ2X98ytfVj8LP2
6nRby7qfZ7Eo6mli/PuTvZtjnmN9b+spBsoAUgEHq+5lOzvMT4NPFQ4cX4hyFVmj/75J012WgJk7
SpNwOVIprnRvXVtPg0/nbcBEdX/Zk5xhORpt72tjkrVklHj3yEUcVLRk05zMOzqmBx3uOzN1u9Tt
d+tOD6Sz7YL94CG+Ec0fC/YPq3jbYnZscroFSU0u3WEMi/T75RXyb9ebFTL5pLTtwtRKdAkNN3ue
wB/RHKFZd91JuNZXV7T4pkFk/mlyRUsThJ/N5JS1WKZWS0Dl06LIV65+q8i+Kapt89PJ+/ejobLZ
LWVvKWZtN0kIvXSn3jlWkBb/QHDZvexFkRkmlZR9ThKlmuIjyR8qVOv7yV/XytWS5//NDpNOnDVq
a8NaMaLazgd0WN2uzW6stHWH1RIol9CffCGqWSb1oh/yAsPvUBMo7RddvSuyKSyM3TDeWSCRipL9
/7Qyh0kipkVQNHTwgJVxlNZod5TfB+ijdIWgdyoIKBar2DlxXytxkh4TE3WjL5PWCbaCKKDYoqs5
QPJhTagFx83epsWNDibGiDKM9mrnBPJXkNkLC8wklodatA+5fTloekAbEf9vO2wlxZYMbVCyNMZE
ogIl3eEcH+OnKOh3iqfioWV9/cyI4NYg893kLG7jenbIsY7Q/SzdPgtyEcCNmyk2i2JSPim6SCva
iRwN++yoflI9Ixle3n78R9XGBpPo87xzoFVALwMgZVlAKJYty95S+mNj5L6j53dRWrvyKn21+uof
Pc5mwbPx12Pmr3jb/AC6cTeZSq1a0BhUXRRG59VHQfgK/Nge9Kt3MyRgCYGItbJT981e8qOdGmCU
XnCMcwNjY585B9Jy0qGIROu1QF6WDTTcBfdzkQGaQzcLrEHtq0brmB5Xfd3b+hraRitYA7fDst2N
TLpXl393Y/mj29XhL7z/tbFzvv1WKRQVaEVLYtL+kALuT2QcYZL8nCtPpipaD/dc2XwUJt/bMemi
eDClQ5S59ZUE6F5B+Z283m2uSNihlu+pV/8fnUbBwljgmZGtcgSVnPxYw49tOJ2la4zxyDf5CZpp
GKbWDDGdqMgmk0mKuTXH1qGUGLv+CiptOnZ+Bn3z7LELaZmBiLmsuBfld/eaTGJRpLjJJ7CUHjF+
otyoR/C0Hl3okragm8nczqciEE5IXvHPgnRD//KFaGdJLqtulIZMy6AKCmSfiTtzfAZjMO7MLRSC
RUe5KCxM6vpN6NlDVICpFAlUOg2730ICaliC0RrFaNzRRSoXgnzNatItCkBe9rKiYJv/1GwcCW9z
JooMmo8vOZDJJkO0VGrZWHRmw++/1CGl2EUHLcFsj/t7aFaEaeWvCrhnoFBMzIowJ0QylXK01nF6
XKRll8vQOZtjX8lEL0b+zng3w3yrSSLD0k4wQ2mQaF868pX7dgfkfRB5IqiaaE1M0k/aXktINuTH
NBncyomeK8Xx5dwSXLpEZpiPZS9LmXW1k4R5O1wPmnOTr43jSlmzE4QVf1e8O4/J/2m0NnLSlBJy
COXkzTEc254cjxLsF/v8/AkKZDwP0fT6d08wB0CTdGU/aMB/aFCJe3XGsXQBXlrdoSpAoqiUj3lm
Jtcoiz0uo2V7o90prtUJSeW4qVODhDs0zlUqN/wxvvtU76qsKEHiodzqwyNBu0/gWJp8/wq3jQUm
ORtmgSHBzJSgs0InLIvDenAOGGTzwaAtuAnxa84bWzRCNtkKmgVS3vRp9EuJSHIbkD+5Q+x1P6Ud
5Hh34/f+HhNFvvUV84O5OFlyD4WNeSbOh0Rd+ryA1rGDQ+FHgzmf3B9PC9inwM87+WlAwiSg7Sbl
62Un08P8Lx+r4EuyDAuk+KxUXJFHrQopUSnQD32oBOQw7U0M7IpahdzNsjHDuHctYnTUGkkKNOVW
iV7WWcDkwfXf5u8z/ivW3B4n8O/hOfA2FoprQ+rell+rLigtR7AvuY/UjS0mWSYz6UZ9np2gVZ4n
kPRWsadBbKgf9jXQ/5bovsfPY+9fiEmX64AXl24iN8uLFtolGDC1q9wRwqdFX4hJl30ZJw1MARI/
2CcDKKjG7m8WiNB1RXUTj1CIaEnn2ou+d/L0Ole+LloXmtaT2Yj2isi/TD5dHbNTlCiygyWWrglZ
D+s0FR6qYq+dIV+txuI3IHK8HAb8B/TmozJJNZlS1QG9F56UP6SH/koKqFJ7stfDvnUP7Zt2VHAD
FU0Yqfyj4/3bMldtCUx4dVzFcTjU3vxD9iAyek8fXyre6nnQQUanw3jhGPRudWW72m4JwC33v4UO
m8eNSRoKqdOsQGrCov0OSR2bPC05vvnPyz7mvyv+LJatthRRV6qyOUImlly1ZfNsmotbOp1ft62g
9yvYy2y9RZ9VNS5VOz4qwKAtRXOuUkfgtf9Q9HhfDZNxRqUH4w0uTsf4uYRIXna07tXQMH2IAYDL
QQrR6xIRHoiWxSSeQmki2aS3tKK71+03RzSqIsg0DpNpRj3WZpWetxnY8MwzREwxHy/C+It2AZNn
DMlulp4kyJ6k8AwIU4xxcaAMjKIqLP8BogFFBW4qqN47jLskm/RLWQEAUH9RHHe8ojJcy1fcAcnj
upPBeC86S/lJZGORcaCKAZAU088FeLJ+ocW9zPTiJx0Ud8DgaA5EzX+TQ0w1pFI/c93d2Gb8KjWz
NDXtXECOflekqh8NXmcQ/3IIc4/ZjREmNUfdrCbFhGMczTnXnK+IJfslGo+yanqJJXiVcLf7xhiT
kvOVtHqr56g7F2XhJtZcvuFY6L9dXhJ3P77fvNi+leYYIO4EWebRWVa/TxC+WhgraBrH+8uG+L77
c1/+66YlJTpIO4sktJD38qHxyvl5GhW3nHJPke4vG+Onp82ymAuX1LWJ1I0lXj+/BHWaQ/+KGnd7
GvbtM6qZxzHdCdHN3PyxscmkxEEu5mg04crizT4ACH8EoynEsk3oBiIjHlS3Pojex/8hyN+9ygR5
ps4jOJFhs/2yeHFQ4uUq3xo7KhqU78qz6G4itMeEuDmmSo/5thgckRDZARjNDtd7Y5fhei4H0U5Y
RaHf6a/7+canTFiDAGCMlbYgYYapsvVqgBbrfOzCHsTxjq+JbkHc+8jGGhPfhmNVoHvOk3A6Trvo
iArRrg3ksPOtI4a6b0R1fOEuZUI8NldZmhxcOrXB7XMva90S9VO0f0LiuHLjg7Ho1B5EpSLRY89m
rl2dXdtyogGG3/4YodQ1HIqnfK/4BMUcoMmlZ6pemO6syZNPxq3wkwqczJ5LstUbWmuWUZBB7E3e
dXfZXeWpt1EQ3ehXle2Kxnu4TzwQRWgg08L86a+PsHnaZlUy22kKAUD5GGOInT7xUNoUivlyo9/Q
oLGp2RYkkJi9o42rQtZsLY56eUvyZ4UAr1GYniCviawwO6briAycAXaMfoiD9koDtXvit8F6GL7Q
ahXES06i7cLvx29WxmyXti1RyuxUsHa9TW/m0T5212BTSb/quzWID+l3BCSwRe56LiJ3CvuzEL3F
3TF/fgDgTB+LE+sYW+ivOeDfBPeTutNO2dl+HI+rlwTqybklL5edzD0STVCUWRrVpmSb5Fon65pd
ziDpdl4xKRusznVcPjVGLTgR+eEPNSIoN9pgFjUYx6qZKqlpDDZwkrty607PSG9nXJeS5/5NBZIj
uldPogzO3UCW5tgG1KV0lDY++lJue9KQJUvCorwm2hnaKd3cCPIo14EbG0zhSq8WKyFSDWEb51qv
n1MwOWbxtW0cLn8nGlF/nQ0bM+wZb6UJpDJSKYyj2yi/7gbZU3BHSgJwjovijrrlb1sWlFJUUNJb
BhN3UluTpYow/qB0zdkAcLDrezehLcnKsHfdmu5yXXns6/KQ2CKwD/ciSLkkLOhKKwo76VpoWoXJ
jJqEszwDj/LYJ18uO5J/qm8sMJ7M1akYiG70oXxoQU5NpXrVcPYoYCpFy1xU0uHDMTf2aMBvUrJl
obShZbCnH+wjVHMDPRy+0GarHOTe+PXy6kTuY65IVgTpNqLi2VhhDsfUX9efl/8+N6JsnRZPgEPU
2fMsU/WlmOoEQ235viY30XSSRHB87hEGPhlZkS1NB50V4y+pkM0u74zAaRvXjMNa/1YX+2HqvGi9
VpIYTXLRY5v/jUCcRQeLkAhZIDD007Q664DiaffWDZUQjSB6J32jOsqYOfA/4cONMWYDznUyKZiY
To5SehVlt7G8+mpU7C4bES6J2XZgsS8Me0DnZeijK3ASo3gpZzd4U61u3uTGq9ZY/1hz69yWxLhZ
2wJhrkRpFmCKZRbkLm6K3CyY2ZTx2ozy0qEXSfr91KNnMp20GUzsomlP7ubf2KGbdxNpVVNYsgkF
viBRb7M4iJbnyz4VrYP+++bvO4MOsvFmwrSU9K1PrkYTQCznKROiDER26FmwsVNlqTxqtJuVSVc9
XttKfzfmdRibgu/CT4UbhzGhJjWKbrRj8btJnKBJXHimb/3bzTqIGONE34e5AhjTNJRKKVvBEMdu
suyiZhYcxqIVsTShejEOWlJ1JGx9y22upycJVPsrHlEFWI4lXxTK3FP53YEsN+iYFuUA1QpyHIza
S8Zbe7gqhzdVid3R6v63tKExaSM3onROcoLBfR3YBXLWx1M+CDMh7/qJGZrfWVDR2E6+lkPKcahQ
9SmvpBt5Rxuc8U/lfvboqzAH21FwOaa4A0Nbg0zQ2hV0BztjiMIklD0K7s0yVwI3b+lp19OeEnGX
hm8XLiZ9BZZ523FrmQnnKjMcTcWg73Eemn2q1HejpnhOFP1UkvGgJMtdKSu+3Etva0Gg1JA9lIb2
PSOapxW9aIiCd+htfwsT8mQ2uqZfocpFnzpgnsDAmwmohuh5yMssWzNMwJtJaslSmUMwoXxu4v0C
EtERsxJTK8gsvGvC1g4T6coE7RGrM+2g7o75/OaYvq0/Xf58vNDbmGDpA8cyRsypYB0zQcTQDH42
3Q2gIk6t2Bu08LIt7kwErgYOnki49Fgy83nkrmqbLraLMHuTHmglqDgU6U47A8RDiTpU9KntewIO
oJ8Cw3xHvhtmPlgeT9awNEgw6wB4uKW6AFyC2ik/OWd5H3vzYb7O9qJCG9eogvu37OjQrNUYo1ml
Z3YxSsWRoIxo2F9bUNtIg/yZPUKpskwHaty2yoSfrdek7Y0YogKLW5gGZoPDuHu47D/uft/YYL5b
ZZRTGU8YK7HHJx11p6m8H9q7Ns+9y3b4HntfC+MxJTGmNc2S8jjFmT/2ow84iqs5ouONm7E2y2HC
aqkL0su/lFtbH8qBXtabgqQosMCenxCWsJZqsJzAHu7n4qQagkFsfiQpmGwFeBiSJuy8gSRbJelL
MCZDBjZEzfEOOlr1K2h99rKvYwjBTZ+KzrMeRWwj/J3wbpd+wc2dqoxJ3iX5gjnD+TQWN70MvdHm
i10Jad95QBZoLv9ZILOt+x4CjGouF2G3uOZRAyGUm2FuywY5J7jzRXNT3O+lqhDKBGcPnRr7uKwu
IlYHOBd4JLMHKf0CDsTLG1v095mNDRghqTQHnEiqebLSuywT7Adu4Gx+P7Ojh3UGwkmqAZBUvWU5
lN39qAnGu6kL2GqG9W6ChZo2pWGSPrWTMMp9KAR7qfPVUSq3qCu3lyJBUuP7ywYBHIoXmBxjXl1d
r/a5RjHIJnmJ6qfMur/8PbhlNAux868B+gM2+3ho7Go1Mx1awDcLxkjLfbwz/e5rt6cQtPbg+Kug
M8d337tBJnCqhhiZOuLK4KRXaXdYhnON+4nzkBgiKhGR75jISfXZiaaK4ER36sdJm30ylZ/5PJqj
mtBRxv/YunW+zgS0PFBrtqPJVVfDXWMRVoC7ozcmmIgxqiatyyLGIxTg6S/5rQVd7wajGcnz3EJ9
a7kqj/GDKEy52W1jlAkj6HKRSQEJ5LFsJL+0znWueL1du1r6uQfCH1N/1VRtvZ3mSNKlENwrYMDK
feRTICBnqGTmu+jeEGw/7spQhERdRkZJkJ03KTSjGy1FRbVuLYNUmj0bSIVMf57sx8uRxf1uoA8w
dcy2GFBc/RhYsw6JgLyFPrXV63tJq/eUxVLECM2tyuBeZVAic0oMxXyoRE/b3JAqlEJIqB7VXQ65
gLLGYK26H8GxJaSX467q3d6vgepNuqgbXVfXVu0DrbiR6ye5OZPIv+w4LhJis6Zfky8bGxBiTJec
qBghhGIYUE1QjGxP6wuVfzPO407ZUQob55/B+sxdhfJrmfgP10gmX5DOilsH05NBLTcepvDcMRdg
i7iYLYgJQtZOQcETZ+zHTZHVaRSvGjpQ/X7xZh/g731xxtPbT5/BRnhKfGdnnKVv5HY8QK/KU6/L
L7q8E/iXd6PY/giaoTf+1eym09bYppxz0aGEwsSQuvUOOoqAiNnCVzGvALC1xuSvxB7GbAYtwlG+
M3+9RfuTI++MzNVv1D1KAIecCLzMHY3ammSCYhhkZ6yTClyP3aFeX+riS2oHefqQO7uqP5TZdSbv
7WEvcKsKt7H3go1VFgs3dZIka2pKiRd/A3iiWxuoHedQ7uK9KI1x29Bba0ybyOwyZ8hz8FxQ4LgG
Qg3iOntof4VUendvHFSoLXl6AMpVcEnLp888/LfmqTM2eyhVxnqV4ik5mtWtMz1nbUCamykR3OZ4
J/jWCnP70bTRsKSuyI6L9TBoL0svCAXeYbD9+9T+ZhWjpGi51UrZkZQ/86+gY/Cg4dtqD5d3Bi9n
2qpiIafIhq5qjBVN7sfESuQ2rKyTqk7uoL7aomlUrqc2Nuhv2KxkGEtpMRLgistEuq2a/qGRhaIH
3LyxscEkr3EAQqxtTDBEhT0AcTMwpsk9gDngUxGNWouWw6SoWBpSvUyRNMDc5YyOV9ei+UnRR2HS
UmrHJTTCwOI9Kv5afAFPUty8fOa72ya45QxNdgzmm9jNWBimBmIda168arIejA5PVFLvLpvhpzt0
2v+1w3wXSEVHBZDqdjDH92A+zvQgGzQ3Vm/G6rbJTmP1BsSdn8Zvl+1SD/2V7zR0dGUg9BxNZ4LT
6so4Ttu5DUn0oM5fU2g46lrikm52pehciBDA3MIuZlH+2GPCKOm1Qi1BH42XinFDeaDm1/ZUYOp/
vx7plENyTM5m611eJHebbIwy37DsRznCOK8VyKNfTMW+K/fWIO8vG+HsdpAEY0TLkCGKhIf3x+BN
Nb0cSIIrsFTemBOwDNbjZQO8NsYHC8wyehMKSGO5dqF9Ht7y28SrvAhnE3gMFp+2JEXxy/tYHwwy
exLtuN6B9nh+NL+te9XTd2XpRn4zuZ3jUs6Xyl9A1O0WIsOcTfnBLpM4SNW0WjfpRtglnauMJkrR
aDnEz078pFCZt0n0POOc+h8MMnmkXDF+XcZgKzK/zft/MYTON4ogxKkfCr4j15otg+ED0t6Owvay
F7MfnHVtsmNDJZFrPNbJuXfth+4KWm6HT8BdHIiI/7HG3KPGcimNRCXg6Bv7JzJFR72Iz2NbC2KM
dyve2PkLooT6hpYTKwZqYh8dqrs1kHb9cToAC3pwvCzENREEhE5oA+NANdA01wllQVGHV0f88BuY
+5Q0Zw3EkaGlPgCM9U8ZSm7nFbpLTsBzeO1uav312QxqMZ6Qc6p+MMzcpMAtpZAxxScl8rcKbJjl
eMBEXKrbt1F7gpT9XJ3K1Fe1/x7y/cEsk707OcsUkiqYDLIf8l7zBn31pUywX389cpkz4oMVJrNh
6BQnd2NBUGhw86vUo48eqCg8JX7mtW/56eccUKpwTPWChrr4Mvi/nwQQeIivI5Ao1+dPKMl++EVM
JlxUYpddq8ZhU/xMM1DOg8pf6zN3Eb0HaIa7tHQmA+pKbuMGAHoCuXlWu5vFfoqrcLI+c3RAGQQ9
JJlyvjLb1qnQcJS7OgkbyKtOyj/jZxjK4bB3C8z+TC2lm4cS5YUJ366+7b5V+FRo3x5wuXiYAlEH
nHPgwpyFl5JDQX0ys2MwS5TIjoTJ7yK6lsqwK78uhgC1T//E31/m3QSzBdImstpKKfJj3BFv6a19
PXaClMa7k31YBvP1C0MyAXhbSDjm4M1qvmojyKy+WrPfQIRzBj/HCSRzHbTnLh8QXO/BaSZlUgGq
ijn+pAivkEGH0MaAflEE6sqiSKBtKppi5B/vGzvMqZfOaZ9Wv8awr1o8NAMtkO7Vr9KzdlC81s3v
6p/pQTS7LFobcxqVgG81SosrhSR9m8CyYGcuaK4v+4+7Nf6s6y/C89rOUfdZ8e4Yyp+V8pZmu8t/
n8fG59Bd/fsDaTITr4UeYwrL0OVw3LdhfE2rW8rJuXc8Sk/pgBa2P5C9ek180cWIR3X4wTITxxCr
V0Dx26MoUhHnTqkd4kkShUL02RCsvXndLE5z6JRi3S3agGpQPHwC2vrhJzBnjl7IcWoO1hKWMfgw
nWctemnMGyJ6C/N6Gh/sMDnEVu1sbOcuDvHyuaZcFcB/gA0EVEbK0dyPZwgCQoBaNABBY+uvtOJo
+LhgbgTbAhN7ExpAGVCFGII1vpTN1yQx3LSD1rV6PZmCw5t7tjhAMwI/YCuyxjgy0x3bIvKYhL3e
78r/R9p19TaONNtfRICZzVcmiZJlOdszLw1PYs6Zv/4ezt5vRLe5amD2ZbHAAC5Vd1V1scI54y8p
k9yhOhe8NTieHOYg9S7WzbAsTB/QU/McWFpyKqf3ZvrO8YrF9j4f3UUfJiJXkkaJNkUoizoIJ4aH
DNCme6zC+eAg5I4j/IsTXsQxwVlMx0ajYtYtWUl5M6SWamOADHXmfbtsy4YOVoQHh1rv5dfA41Ec
bIeYi3DGTJS6rlrwiwh+pB3LInOmgLclyZPABOdINCJFiGsQt2Y/MvqrIfvr17UE2mu3xQRigC7V
GJTpgHLbCI4s+pEI0ApZ+t4b6TFMNEscpO+ZxkN02A7/f85NZfopGHKtJarT7NAhhYxkZyRgBOud
66ptfijromgY6OhhHpkdwCsaXSJJKEt+UGY+CbOnpFGftB7bucR8bahoiykQkqlyjDpyHrTwuWlD
iwgG54i3+jroERimBgJXfHcYjIdHbTAAWKFPDspjD9LiBqtb4Ll5XLDYA4dXzN0ymLWw5d9XxUNs
Gwxm2nSB39ND34VWrT5eP9Yti1kLYPxbUsQum+oqx8j6AhSRYIso3Nfc4YWtztGHU2McOzKUotK0
9h/w5wLb8MUOo5Pjw9T9HqvKXdCR54Ajy3fc55V3hoxbF8QI21LNkwNIwbWz9tZYEOQnNuY4B2+B
QeODXm1F5/WpMn6u9qRP1DQFukfcW6P5neqhI0lfIsLb3N18UNdeweQOfZ+lQiHFom8+FreqW54x
JODPt8pO2AVvgq854fN1g9lUbeWGjPnruaiIWWxqfoWtvkKypOILzYldq4L73wQxpi+nQyXIRouC
SqXgO8DWzcqm5FkDUup1QVvha32ErAukdBhLIzd9ecrOWm0eaR/fFSlvx23TDFcHx3hAOmsBqYZI
wPdg+zNXVUvV87+B+8C8yCVIMrY+6oGWlxUOzXwkLtqlwLKKnfao3dZu+g40E65j88yBsXRxNAq8
aRCo1w+N6WbJvlJudVAq/Lc7Yh62ThyyVC7L9NCL3/rZjspDMTn/SQT7iolancmFKgLiQdwliITy
D6Pg4KByDostCcwZUaU5obEPEqkTVrktNW++V8rwA4kcRxTH2ljs60SP4kZSMX2AcUiiP5sB7xnc
Ko6tLI3tMZSjWFLgg2aHviitSj8EoUfj70X3TNXBEtJ9HT8qXWTHg//frokJC0qqi1081a2v1KZF
6sGdiZ2OT9eF/EtYNTCsSiS8WyJj1tTojFwcQvBJxvtl9Krfm7NFARR1mu2F21V+1TNL/AuwbXjv
RSpj5SDomXqxmgpfMwAJJzpKkzlGto+Hh4nK9nUVN21RgmaqgQ4RiOA+ZhaTng5JFaBlGGWzXSj3
wLQQmsCVB++6nO2jXAlafsgqhdGEpcqI9tMhxffDm4IxIvpFfxqx5irs1JvkbDo825eXKMemwfpK
JBsFqSZjNKuWAN02uMF+eJi92cnc0KvPBZZEEh8cRAC6cLq3xgcP4mlCWCzt/qE6m3e8eS2u/owp
ZSLA7vVJXUDbax+soed6wfe3FvgxxQZeyesMQN9v1w9980lbHQBjSELYEC1VCXZjEiL72PKI79AI
KXfYIieckt11UZh2+ni9VFEjrUsyDIkF72l0Jsa+5ZVmtkWA9R6ugYFIFi2xqUspCuc4PRjjXZK9
5oNgtTwe3H+5posQJq6kUm+ORT+CQwMoy/eYSNznMFVQK98GqqvtltGmgEdywVNs+feVawDass6M
TBD8caotoQA3wVnk7RJtflLr2O763+kx/qeL5ZB25e+61uQOu6+ym2OQr0XaLTyU7ugOfuHZQW5l
f2WDF7msE+ahTocBuK89OBGzn43kqhnnEVpc57OfX0QwrkWBKouxHohoGzfOnuTkm2J2TiDXNvrt
VP8rS//z4ccOofWJTvS5iYJD0T2AM86K5ePEmwDbfLYvH5c6c2h6LYug4QXmNv57Csf+MUx5a9fb
RndRgzm0IO7jvNCo4MvS/Rw96QDJpbwxr+3H5SKDiT+YiSWkwAoDaBy6l/xHaGf3oWME1vzQu1ja
Ca0eEAC5PXImSDdbhevvLiYYoduSiIqgBj4oy8CoYoDfq32dQCL4lTp0L/3CSvEQApHaKnhfmdum
+Edjg6kedzMthKgckkNOdrq8yzTRqitXRE99VAorUHklTZ48+WPoILExNvUgR35EYruGh0WYcjZ3
wvBTgHVqsfMXDwqom0zZkJArsLscs4BVBwnfKwczauwy3FGAj4olZ6Zs02pWQphwGFYTTfoMoD9R
9WOQsbKGD/R6F/FG17YrOCs5TETstaYlsYj3JB5ejYr6fSs4YTve9nNzMIWf2rIK1RGL5JrdJ/LT
rEicIvEWHaSpA5xTFIHHoRq/2+6rwI9BgTycCHYAQ7+8Ue+VN83TD4aHOudr9Kw89MgNxhfNVo+i
U3mdX+54vdbFAT9FztUPYF47LKXHURDhPhfer4WgKvIXnBVe+WrzRldimBsVtHpCftCAZbg5jK1f
SDeS6MvV7rpxLkHxmjLMfZqDMkRTGGClP7kBoZFT48yiYzah7Tp8vy5q23ZWGjEBGissdUTnWfGl
c32jutVP45YC2/WwfBREZy5F02awXoljgnXTSVNiNGbko/ZpGdmpCDorD/fXleIJYaJ1SgpTk5Me
7bvhUYtLF71QqvHGtTb7riubZ6fuW5p3APyIkkNrgsYC4Ew78QeOrnd1r9zVXPaKJQBeMQq2XExb
wEX2KkyvxvLCQraOLPtkuNphIcuoOA/e5rOtaFiixreiIrKpAcZI26zWDbQtDF8Pf4Xz+/Ub2vaj
y99nrE4Icy1QqykAMqvdh6Knd6cEqNBiWnHi/LYrXQQx9labTazNBcHsSTS9xGFvqQLdV+K3uKE3
MvBu/ptajOG1WhvVZB5zf8zPQxzvWvNVnn+KUcjRajsvuNwPu0FcJ3nWihQI711om+fJRQ7sFT/b
V+lWux+c6UZEZd0e9lyCqaUY+tkIgXADXG8VOTgTZqPEiMEaGQyA66M7xZGO8pcW0/UGNr4XnEoe
5uu2I1/EMeFWMrJAoBmyRwoILdNLsSjR9k/X72z7Q0m5CGGi7azlVVZmRoCxuuoleuh24aMYo5Lf
vRFLdJpHijTvC0fmtjNfZDL2L4phKXdRIgHroXdEkBxIx+ik7cJ9fi84vNRqc4RCX2nIOAF6T20B
+Ebim4Bg36GC6hHNLo/JYNVu74Ja0dFjW70NXjla8q6PcQexIL1ST+iR6KdlYDFx+29EQZmicRZK
MHxtHNPnv+l5rnRlVybTIVKVacDXwBC/mu0zAGo4SnGuTmcSY1A/EbkQ5cKXd6Xf2EC1H1/1p8ap
/OaxLGxe7edfHug/psLycKh9kgLcISEgVcz9ZB/dqz7dB1jB2MmA7615xrJ48CcPh2Njkwwrzsjo
8O+rTE5rktwUpBZLmnl8N0rBfT/0nCi5GZNXIpgTHPFwin0DeKRGFq181K2sAlEqnc6J0HlSJHOc
bbGyaxotF7rSKGxnc+rnMPIx0voy1OOhTd77DptQ4WwJZHoE6KDT05ozrbtp+yslmbbSoJNwobrF
5hMwush5DA5clNvtDvJKBhONY7lpxMGIOkSRwV32GWeQZztLq0w/RqEVVlxeuu2kB0XkZS9P07Xf
xZnVYWYxKWg5G4FPJz9BXAbMVOwrdEeNFxo9xARfiIe25c64bZoMkPCAtmAAxYIFseiSGgMiURkc
xoWX2XgEKvdBtdFwWMZ3y19EciRbOABtlDsKtukPK8lM7Ozitg1lpel8AQgdY/6zLv6mbr0SwARJ
gZpBF2UGpoHFe1MAtzV1uhJ0GAMnKd6+uosgdp8yjE1TL/QiwE7Nkj4C9NZWfekQYpuBCzqyRIlP
PreSxbg41es6nEDPBL5gw0vP0U4HpLTuTXuepO3r0QxNRrxSZBaasavFYpyXD89R7+wE79s87K4H
/E1HBjrB/0tgH5S6TsGRqHcCLP5Uln4/JVac8laTt9UwJQJ8OrAuakyMakJiAtMQIC34PLJr/dBk
IifobqtxkcDEI8wMqF2dSKAZrz1Q29hBdBQF7j7t4g2f7/0ihYlIZdEEpdTona+cI81TPKx8PlFg
LEcAfgGQbO00b8a9eWi/1icuWOFmbqpdZC8nsApN2OvuIhqT5DAWiXqgpGiA9SgSP69TMA/HZeQM
kpFibz7Jv4xESKyoa/S7LI5Mhxbitwy1So5rb7/dq5/EpJZqGXZNqmM8qgYn3Y0Mn5v3+TeptCdP
BqgXrzrBu+Mliq5OoOyMhKhExSci2CGH7L1qD1PuX3eHzS83XRd1AA6qBPvLH2Uo1TwpRotTLpqH
WL3RVEwX7KX5/rqUTX9YSWHsSBTE0QznOTzMzWRX/b2SNxx/2A6HBmAuZEXGNpTJxF2Noo3Ypgng
R7D6/XsO0E2tyfu9mexe12bzzAxUxpZtbEVli+BdmacB7ZXcpw2WLvQRlfbyvplTtBEiTpt8uzuy
ksW8V4pcEUEnQw40rvHG9CSrOgX34NeMbW03Y6elaa09lrAOxh0vU920Puz+LbirogTcyY+WUUeT
pAwz3pd5OAbqq0BdKb77i4PEYp4qgsUTUJeMcj2pJMBs4K00xZdRvDPCsx6LVtFxxGxa30oMYxqq
GGqpMQN3W+zfCaiWGk65dPuSLgJ+IzmvHHUkhpnSDtMfCxAFuDNnP8ecEzCFn1RwWSqok4IgvTnH
B4E/nL08JZ9C9Eo28zTPWRMnTYDcbbAldJHB37RfMGRlr8USDK9ZvPkerIQx71qMDRg6lml6mOlh
lm51+tA3lplV9tC4Rp9ynupNPzNFDDFKwOXCFMBHCxSGuATvXK77tYnCFZbTC2Dkls9BzptS2zR1
E3wdBG+1hvjxUZARQbw+StQHG5bVBjdG/5x1++u2vv14rIQwkVbWa13Ka5S0BaMeLQqMa0M/zjWg
1BTpxmzFH3pRWUVffB3DyKGTvGt7gxO4NtflcJB/FGVOlOZ92Nc50n2s/NSAvK+ek13shE7jgab3
2bQ7x8TcA0WxCQx8LnHH7+hF8TDdNt1x9SOW21h5S6amVSSVoEws4uksGeodKRLOS827UOahJlll
VFqniD6q0jMxrHJ8N8If1y90iRqfHM/UTRTOAPphqIwadVPWYzql4MEWKuxPdZapYiGtdNTwqKQo
9Xs9bxZ2++AuEhmtlNk0pEzRI9+IWky4mxGwRgLuB4y8fXgXMUzaEaltVk6tGfj1d93Nb0R7fJKO
swd+Rie41535kNitC5idQ+fUt+Et6k1e+IzJCvf6+W4X8lYHzLwOQh3SMU0oMPdP2ln5viytUmDu
qwkAphby0MBJXq+L5GnOPBTy0ChSA9IzXw3uQUAfFrcduC+vy9iu9V7UYmGEci0Syz5DFU04yvcL
wWCxm74kP+F83ug2/gLfot/yEBg4mmnMK2Gip56ZXZEcSI4SJY08QHDYecPbx+WJYQIp7aPAzAhi
XKUAHHaInSKWH4dU5sXS7Zfhj4lqTCwtZSnUxx4YIvLXCdwEqkvvRsMyMFdxD5YJG3tztvEF4290
5twexwXZgjnJhVpOK7y2hXhfSu8J7xNj84FdGcdywKvYKJqKkLQDVnpRqMCSwk2JXfvuSYyIpZK9
qnESF951MQEljoqSAl4TMGCYNU/D3gZzpxdUPNIynhgmoAygkzUz2uaHhvbWZA4PtC32UaR6HM/i
HR4TMLoJyIqKAdKaENuLLyoqSqFd7TDri4nzhy611e8IG6iOB2eYxsD5xOE8B2zlQg/1oZOBCOOH
NXDi3/PupOk7Tai9uT9H2Y/YrDmmyPEBtpAxxrFZhhJ8TQOJeVH+yNPnRAxt1fgLIM5lR1iVkYkt
eBbMsRpyZDapAmDEqNYfZn18SJTn6ze3ZSBrCUzcnWiD9LmfY6BYEOCYB6eoRgE+42H2cMSwkbcB
wEPRKDQ+1Gls9+ODHD1gi/G6KptpHhaEiQZYREDFsZFWCEEjkJQhGLB8etBRIAAOwY3qTCC/AVMT
Lx5tGcFaGhNwYwE0udpYBRhedackd2psOEnvrcTJdbZP7qIUE28DYhhZWNTEH1SvR7uJeg0PoIIn
Yom8q8iHGrUQmNNCspAOVjk4GUBKi7/AaYMpX/RYfsRKiJbjaqiEujMdv6bSe0Y4XYLNnGUtgImo
SpbprRKN4UF6BI09tpaw3pABHNeZzvp5cBbsEq5Sm32DtVAmvkpdX5gjGRR/flz6cjpGCQq7tZLC
mpwWEC081mKe0TEBoTElBQBFqEmE3U4g92n3M57sDB9o/9GVmLBQdmWUTMCaOMSmJaPwjKqjPT/Q
/P+B0Xi1Z44FsgG1HhNJqdNM94PJrdtjkJ9FHrLjv1wVylSgHEV8MBgrF6NRz+e2GbHELXkG0DiT
nXjXeAsHS73DanHhcs5w+YPsV4oB+hIZjCIqZuPYAFH0yhzPGraUUkc9gORsgewuHMzvT950gz4d
eNYFzrTJtpaALAP0g6ajGsdkm90cDdFQtjOAHySve4ALnIiD9Vg/PuLz3SOcr72tp9dYiWN0jMKp
N2kGHZW5tvR+L5RPbeRVc2JjrNiW0hmNnmfOuS4R79O5omqFVU/s+qMK+DGSSMQgCQ1l0wc2/83C
p7ZsDKboH9uji7Upcc+DV950upVAJnQZOWAhBDCC+aCx1ehTj22Fdt6pKmeIeHMR0ljJYSJYE+eE
6oEQ+CBIwRxK6gVf5bvoa70fPLDTHeLn2E7vyQNvPnXTTldimRhGglII4DaZT+ltPmN66C9S3bVa
TMwahUiuAcmVHpL8KGqPErAWO47ZL3/ik0koEuDM4NgG+Hs+moTZa7WkEMD4NkYP5pKSeKMeZxa2
wm7TEHmnKJxCnYtYsBj3Namsr0ldJZVD8E/tUbUbK34UbNVqbgrQbfLmyDaNcKUi42nCGAKAuzfj
QxjTYxHemdNkD2b4CwzvPsfBeKfJpBwjAQRKX+M05d2Ien7oS97CkBXsprf8OB+WWZ7Ea/bTkQcW
smmJKx0Zzw6kMW/IlKBaHNRWnf2oyv111bY1Uw3U1jVJg6V8tJOCavMMIHCMf5foXs03dQOIM2zz
6xTIEh6mmDnhcfNdQ/D/nzxGoUJWJlEug6Xe9iibbwZkqQlvhG0zBq+EMOEpScKmnwQx8rW4QKE2
sCTRtPXALXugCrrqLFmJxCul8GQyoWpoizYtkxpBSfkVK3ua7JX2p1H8KFO/bSoMg7jXL27b+i8H
ycSoRtfSxFAn6o+GP5rfIuHXZABZO+Qkkbz7WuxnnaQOaqq0Uyr7ivQzVtyh28vJ83VNeCa4nOxK
xGzkRJS7BXqufqCAKlNkT1cGu0rB/0Usg/AGKTk3xbIdx11DJ1MODGzxa96CSLA8Jvwt/m3X/XNB
LNdxN0vzJHYL9mf5JNIC7F7Uun5wm1g4QJL4nzMRJgJKeRxKkzII+xYT8ShI+v1hwcsGssJ/81rC
RIlkQKxtQzRmQao99V/UySvCLxxllr/x+e24KMNEBkmBiKSrAHnoIhvdB3vQEpzSb71t7govEWxe
Q3txkM/yAGirEXyXiibzVuk00DNTAGNAkCJAtJOtyXcjtcENty94A1vbJn6RxVwUekdprseN6I9j
jh1cIbUBqfpMovGhVEPJGijqQv2AXeDrZ7opVkUbCUtSAPNhC4Qtwb7XROcI8GO3cokcbfqe0NRq
8pMCG+GtY20Wk9G3x2iOoYK8hkWOVpRsMtJUpRjgnb38DnG39JqTeWu4xslArmPr+wUNfOZ0VDe7
7QZoF4Eeh709zWBi1KD2lTEbageHju9KcBC1oJo3DgukL7dxtunVK1lMsCqFMjSBXhn6wUvnpneY
QXEAzTGdF56WzAsP8anjXOL2B8xFJBuvzBoIEmKhZocKC7r1XfFVeADeG4YJsAnwlY+wxdGQjVty
rUd6YgL/SaEHMXwh6d8kvyt1GF/AbobaVU0s+PF0Z2R2I74ovB3YzR64geYpvvhMUGUqzGMcC8Cv
igxCfc0aXMHSbRXEz5NbHaIDathP6nfZw3dR5g179eG6y22X3FaimXe5nqaxQekIdT1H8rDzgvcl
P3agfl+kcU1/M2iupDGmr/ZyAXavHjUkzJcbXo6Vbd35zcX8m7XV5mUdm+PeYL4lmJbUiQo67Y+P
taRXWV92HZaxCovc53fdbYMKj3mbmVaYYrUH0KaH+GfBA7TbrmWt5DIpHTEDQQKksuD3lVO9zI5k
xaCIoKJT3CwrMR04YzkXuX20F00ZGxrVcJSnEUmklJmTsi/rpJPsIjEEwxM6QB27wxAUqTXonXLI
0ggQS2QUFGeKwqjz9DCPCi+UyvidDvM8c37cZla2Og3GyKoOMHiqBh8diK2T2pIAgBxwSTk2U8yV
FMa4QiULQsnoa8TVYD8FtnTTnRbE08oErJic2QXAbNM3I+Y25XnqMUG2yMYiV4wJ+37DsQs8tX9K
Ck6HhCOCBTCZ1KIWmyrAvDu9a8n9RPyo4qTO/xKF/lgQi2AS9pMWT9O00Ih2vwCmBPToJzSBAFmt
34imNadWBMAjABugC4R38br9bofxi3AmzPbD3GaDAvBASXxJRrccePgbmyeIgpoOCA78lx08qxUq
1gXmD31Je5CbAoDpTjN/u67EdjRdCWFMkFJZIVIT4/t3t3RWMeG4H5eREBAL8l++zYwQiQueDfAZ
gh79Y2zLux6z0stQDElAmJidKmknYMqtjewh4I3SbUYXA2TOkqYYQBxgTLyKswKdpjDFMzHZk9vY
3a6wBbt0J0/3kkdesrt5WRdxbLcp7QfFDAVsXNfDTgA/I1CBeHC0y+l8yqdXIph82hDKuqxrwOnJ
c+WGEsjdxGc9OBrRU9hFDgjSr5vGZnBaiWPs29DNWcERYnS6e8+rnazfaL/65K9SS2wFqMgvsZLG
7gYEhCbRmML+pCq8aRN8K0qwhgRenGYv+WD44ErxwX8IyjQg0KTt+3Ult+1/JZ8xSWk22iytTQkN
vGBfPqJ7g7Go2RZvFraKglMz3JYGWFGiLFm8KS5WtPoSj0Y5b7uh7v3hsDQEil2+77D8sHgbnxtj
8wJXwpj3NaShJohSg7EJcdeOP6RKhs8dEoU3T8eTw7yVs4Rdxlg2cj8Td3PyTPoz+BftSODE2+00
faUPc1V1LnYyqJeCQ/4mPJKDckyeDbd228mq/BYEdDwyhM1otZLHRJAy6RJD6rTIL0V0dkMUMmTB
R9/STbQZcAC8udXfc6Of/Psij13xaBWBBEW9IL/t4uw3I7HkLXtBgEzLrOn7CF0nJ8D8VeUt83r9
l+uusBnBVuKZ8CIIbStLPYDeIyzCif1+AFNQqjv/TQgTVMaslyKjjNJD3riIYoX0YsqP10VsZ9DA
5QEsJ6b35U9YYGpAA3NEzT++0d4MbwH7UDKr3vcHUEk76QH1rmnPo5PePr2LUCZtL8M4VcI0BZ7e
fC76k5nfEpkTq7bt0cRnlwrQc11l/FkoSrELa8CRK8WpEB4bip3a+Gdrvtch5wgXy/5siRdJjEcT
Og6xQgDXtgTFf2A4f3eDdtdvavvMLmIYh66EJC+EHh+R5hB7mVaCOwXL+HLCsbl/iboXOYwjt7Lc
xOaUx6DAkjz0yz3BjV9Vi1jLkEbLqwn9S5z6I45NBTRx0vNKHPD97ZdPy/aMfkeeKNKqcI9WSmVx
v4g3M1HsGP2/YbANWLAi6kIhVyFeldIX3cquTvW+/rWs6dY2htB3unv94rYLUSuJjBtHulZGY9mj
LuqUoVM+dbf4XASiQfzafe+cxgdBNDZ0QovXFuUKXrK+1QOaqI0xmbEoQtXZa3390J6rEyaixLt5
J3ryjf6a/4yfeSMQHENly3xxXNI8UUDR2KKTXiUAZFE9w3jlHOrmNZoIW5Iq6mjfMCFEqfU0RYkv
OtSFJXlCBMrtcT9g2uuNfM/uMqc+CV8a3kfG9nf/Suqi++pEu5wCCKPHVao7BSlJ+Ujvgp8JsGiB
h3cMEtu44304bfvjSiQTyII8jgZZC6hfufVN7y+s86ZbOeH77Mp7kJlzznXz9kxdBzgyWRBuGGPF
CJgWZ1SUUfeuXureUnorc8e9fjP/kk7B3XTTnwKHW1RcnstPMXQllbHUtEWZSs40zVezn6V0l9C9
hkjQ+aZxotqNLrsz5o2LmueZy5+9JpYxoqpPgK8mYV6rxwLfgHl4sCmpTu1it9LV98O3kFNs3HyU
Vmoy5hOrWkWLusb4uHkIqmMhPAzTbafdyLzi97Z3XG6RMZq8BgL2GI2C36SvZehNus8xk6Vhz54c
EZfpDmxMAAWJ0USOjV4plF70ixHrO8bdmP6M5l1fYHciTYF/mVpBejYrwjHPrex5LZbRqzCVsVJJ
R/14PMrCw9w4UXsIuTuqm063lsO86XMqo8rWA7sbzwQmPTAZ9JADcaTFYm/izTHHDjdBL9fimLcd
BAe0HcdB9PVT86K60rcG+3mAyliAR0Dca4125WtfF/CRwhH3plO4uS064a28hDlOLWAzs14molBz
kLHaxtYdwI1Qyk1PJLCanQyrUg7qS2UXu2DXumD/An67R8/1O3bine74i7cAs33BF+FM9tHXZtmp
tK39OS2L2u7ThAwWlQr93MRjeooLQf+LvIrIgINHWwozvKy6ghyQvE3N3J+E15p+CZLngTfDu5nk
EBAJ/f5ql8BS8vHZSMC8KJr6nGFgo/TNyIrc0Ils8CFoBzCMnbojl19oKwCsJLLNL6GUx8nsgG3R
aFZ+Q5bVdOwyYeEaQzeT1d2gXnzM/uZNvliOxOKJyiDM0DspFfZL6khfqof8Ub3TU1TIArt5rJ8D
h4cus6nmH1uVWOKXhIgRoIFaLG1h+YX+yrJ7TpxbnrvPce5/9gh+uI83F2Z4JMsI9tgCdyK/y73Q
UX3xXAF4k2TcSvNmfoG/iA0wBTufqsbENyFIq6BPIa6z484WbVRZPHKn34yH/KXwf8Nf7TkaLpH6
s4YXkUyoo5NUzRFg033tXLzHkTM+ZYcFYn8+pJUdP4RHkVh82IRtP79IZSIeadUC1EPAQMQiB6XH
UPsZmYFFw2/XtdtUDsOW4B43MFz++7xX+dokzoWszuCA7KQvc3vbqA9RzEE+3KyrE0yvYZAUDDGY
bvxoImIoRUJmgBd5mVtV3cBt98lzJ1jACi6Pma/ZsavdBUjvX5EL87hklj/+6fZWwplznIdu6MY6
xppwB/A3+hT2bxry0jk6DgOPBmvT2TCca6CZbqggyvmoaFDOAzZqAXmrpdhVWb4jKs5DuG3/KxHL
T1jd14iySgR4R2yK3MiH5lZaGGtu5Cf5jM8VzOwJTzzgpu3XbiVxsaCVRBL+BgsHFjpKLF5zCwf3
DFS+8/MoWtGp8wBN64QudpTJPnHSXc8DIVpC/6cLXMlnPD7KhzCPFUUCSyPQXHft71lSkYvm+C9P
0OXyGCvFGkmZhxKgrAdaWX1zSrM3xdxFkpMYdz1WXpVWsxsUBseDEL/p5tN1P9w005WWjJkaUz1W
8UIIYRb342RgEQPMQIktxXsx5H2kbYaWlSzmsQ3poGTgqUJzQc4csEdNTl+FiUt0ObLFTBjt66pt
jj2Rizx2IGKSovkfnMe5My1sZOsAZO7CUwq6RVizHSY/2ray9ImTpy1HdsVw2MGIEK12sxOUECxS
r1XspO0JGYY11pHTyPaIThFHTY73s9NdYtjRVsGYEvB59YPmJUtSbGsuIK3gIZkXOLxUkKcgE25M
LSwzJcbowkznvR7ca/1LRibLJC7A7+163l1XcPOpWF0jG3qmPGyiGSaqigc58ArB6vSH6yL+Jbxd
ck3G2esgUsJGAhiC9AiXk3ciCtfDKdtpbqECzrvwUBHldFG21bqIZPxeUPs+AAtR6I8gm7HQUMGr
RMaHYDK/cJT7/EmI5xxjXaiKY+wfxNkfI2nayIqZm6T35Vjd06J3qnh+pUF7q0iFPffh2xhUblCR
2lEM3hfUZy0/ymbK8VrcFZJcY9drkMhd2aq3UjTsJCF1r+vIE8Nkg8GQFlRtMHjYGn4d3JS1V2j7
6yI+R6+PmjBWPwt0lGpkZNgoXDz5qIuVFQ2hkzYZJ3B9jskfJTEGn9c1+vHlCGDN4iXJVDvH2kTZ
o31yrA0ODzDv3JZ/Xz2ySU4DvC+gHy2LL036DpJEjXLObVMEVgpNogMUQlQZbYDSHaDxifW1VAm+
pDk969F0m3aTe/16NvolOLWVHEaVCaulNE6AwlW+zaktvS1ck7GDNKW3018GBryc3J32Km/hawN5
4KNcJnTQJEtSFe1IHKGl1pbTvYQ3Of731zLCAcLqHYY43pK7WkPzS/ZkK3S/LJ9d2HPgHPRGVfnj
L2EiSkMl0k4lILjF++ABYWyh5xbAPPmMgVVs+FRefdvf1juN1/z+/AB9lLu8FysjEkwhSYiSd/hQ
6Z3xBuCluYXOhINSiYPdpm/5My9r4V42k0qQpiHibACrTDkPruJVh+qU2coD4L2eOnRRMfNx4uHg
c7Rk+yHdMGFhcSEynALdmqXa7iTeK7SEkI+ZAw5y4ZQQdfzHYEUkpdRP0Uw6tAXg+fv4jBkqBzOB
92iXOoLDW0Hb9ExN00QQD6u6xAKmgxUyDcMhAnMScPGUo9i5ks6JL5uhbCWCcX6tJ0qERM/wI4xN
+CNgnq2Eam1nkSjSrXYMjf0gGMnj38QCDOeoMpZ4EBOYV2fM8t6gBqAW1NP4lj5FD6qdev0xfC0w
f9Rbv8n4vvFwhjaAapbru0hlHqFB6isddGT/oHkJVmhLrZX9TH6C3Pm0AByFt4qdOWlhV5hEbL79
UL5oT9cV37TR1S9g3ig9CGKxzuvkMId64EhlhQFgjce59vnD6KOazJ2WsRL1ZAb2Zt1p1ElFU/bV
oYyOBUpp57ZMSlAnjNQJxPSxKHOZE+c3n+GVikyY7zNVjLUAtMijllhNeVeRF20cbW7/fds5LpfJ
hPVBb5pmCDVM9GASXm5EvML7us6t6xe26R86BuGJhuE4wq7WgsW878MI2EblVNli9JI1fjLviHkK
xO/XJW2HzJUo5uAC2cxljIKGvnqvKbbiKfvM1n8QxVEfixvtsDyOTem2MUfDjYo9zGUllzlIsxcB
QhtDRc3qneU7vt+rKNNlTuSZ/0faly3HjSvbfhEjOIN85VgsVamswZasF4Yl25znmV9/FrzvbVEQ
T2Efd784oh3hLICJRCJz5VrcAZSdRP6jNeYO7MexNtaloOgaA5yPqI/bpmt8oVUz3VOfQL/DWd+u
P26Wx1x+sdiJ+jCAn8HAHLY1zCKmGXLiNuni5g1vznX3fOsaymWahICtMqtr1Lk1sqYH5bIDzgRK
5fiai9DUAMLFqoAbzyzjRV6c656z76PvRtkVAgZWkqooglQfHQ34qOIJA7dON0M0quLs5u6p2yyQ
udflsdDB+6vOgQg28Cz5NRmz0/7fdVeoj/yzIPaajWs161S6IDl9WHpPTiqrDb9d37Sdss5HI8wV
JGgLWWod1BC9I9o0FwUU3qNDrqbfeNEDD1LA8QyWvDUSpjU0SvT2Mcd7AMXqIZa5GfauDdBHgqvd
QBmcRfJGo2KqwzLnqMhlt3NQHClNBKRcbBRy/OVGPPCeyPubuLHIuF4ulL00aRhrbX7HX2ZI6RqO
5Jt38T3lizcdHg/KrvcZuqpQEgAJ7I4fE9k2i+RCyWqg1ZW3ZBBuyIS6m7Rwes07dSm4xsYM4xoJ
ZJzkmNI5U3ng+kK7P5ovHNszzyl2Y9PGkPxxPZE6LosR4WliAmqVHyY/6dw45CVb9Od+ylrRfNTR
ckaX7k8ZfpP+N41aKRjJi6gOBJV1LM7SPTgN/jPJwkuy9n3w3RgTIBAaDEMfpyxo5Z+N8VvmsnzT
FOnKalhazLhrhiRSIdYxHcmFKlHHoG/LAmgHuZSWhFdL278e33dPZpxh6QthTTX4HIpboH5aD+2h
CFzZOcQu94HIWxvjD0ktpWUY4voYJatzjd8Yu8OQgRoYkaMdacuaB77e/Vom3v0oPeGVwU4BTWI6
VbG8ZseshjIlmPYbmXf/7p1ZVVQgEYP8SQHr60cfHzp1iPuynoJUOIfRoV0vSsQZ0NhLeFU8ylS8
ymRMSdJt3Th4VJnlgBY1Khhr2/rEMDy9z1Vwbv6qcm20S0ULhKi7mYSVEyn21/ZumG7vxnAopspc
zVhPDMDWYADFlAbm/Hz9puIZoX+/MZKWCZlAsozRsP6r0PiKeJdzK/F7frDdQSYHBPNOYpJYSY9Z
EoitNTu6DYbE731tw/WkI30WCQ4P7rabC4IAjJiiCFShxN7zciX3RFm1BVgRHSwy+UMY1E81+jj5
fQ/8cfck8UahdvdyY5E5zKRKpVJXojIw2vtGmywxnC1Syc71L8ZdGHOOV3lOoAQglqCqEe0efE2Q
YfcyuwPiXz6pT7nNm+vmWmSOQCzM2tqFULSng5KUQ7y8pBeEDov4pVs8xEfe1bXTvMVI5mYrGd8X
i0gRKhGo2uW4YGDwEZoj35Wzcl881z8oib98q30ZnrqDGfAWu3drbi0zByIWczz5NBQSW/1Vnw6N
eT/Kd9z3JU1d2Htma4U5EphK6cK5xcz1AkGhsKhuxhA0KFpqR3KKzr5kLSI5XPcbnncyr4dZEcI0
EoH+j2bXHF8yoFzMmJPAcz2FSdlQ1pEjEGILhxFtU+LNpRVF4JWxGmeGys/0oL6agsWre+yMdlNv
IcDVUfY6gwWVz/Msd3I5DMBiNsBppZ5ymzxGCCv87teue6CQDZJxjK4DC/IxXs4KpnaTBHTSqRxb
SyNYYndBg8oux8L7i++F9w6IehUJo3PMMY8aUSjTP9e1/HOW5RujAmc1kLTXrewm2ZhbIjqghwZi
JXO2VSmFQJKRg4CiLQ56X9hlm97OXfF7UCtLjwkapdrdqmh+gvZ/O1QW+iCeWPDaVLt3xOZnMPuq
RIreKSteLpJySovfksjpt+3/++Awo9IWYDpiDpzR52RJiha45LF2pxpvZo0Hgtw9YOTdBHPATIgm
prU4pUGUrW5kxjfqAj1WiXDykf3YuLHDnLEeCu3QL8Rwdf8mHtFzCAkuVKqrvPoKJLcXMA3LBxkd
D2DYfF5Ot3/C0UUkCqTqwRrBrLIpUlEVygyNtuf2RCGYeuWhuPmt/Fb/qBwhMB/r3vkbH93YZFZM
8lozzQwUs9Vvir3qfGjuQDjMuIgOnQ3gpg70aH2Kzht7zDOjKJRCWXQIV7QO2I6/5w+ZrzroNrhg
QY883o2zV2FR362xOWwDUmxFgUDDsVx/RcNlAgnimhwUebJ03pNa3j0GG1tMipKN2ThWekjLgNnt
+CW/9DfEBjDYX/3wu2B3Hl46gA4gHwP5yM3oGXepXX7lPeN2nz3bJTOxTU3mZBW7kf4MqD5TkiyU
6G6Ni+R2l4SLWPjzirryPVmEFO7zNkypwNH6kP0e3+Tj7NCRlvmg2hTyaTwmQXprPMhe9kjR+x0n
9uzfT5tdZ4Lb0CVDkauThGEaKLZilCuzq1N8qNEG5I3w7rYBt1vL5i+G3kA7sQWPp58cll9ZZoWP
5WF6G13KkS++Ekd5SFWLp32z+0raLJGJr3qpztIkdGEQF8tp6tSbfmoxFF10VqOrL2A4dfJC/p4q
Ak8EdfdC3hhm4lGI9hNiexUfhSq76SE+Y3fIcURTezUyiTcWxTs+TCBSiLwOU4pybzb0p1Ze8Ooj
NifY7RVUth+QCT6RLqy63iDY1YNNmadCELEqd6qnQjSF1wPcj+ZQhDEkdOFNmW2VTUmZrkMB2EQB
9LFL+eqTykaSQV50K7+nxO6RY/A+2W4zQt1YZY6/MDVEz8MiO0LD8054WO6oZHJ1nG/ymwXMa88I
6z7vSbF3O2si9LmgfgMOIJZVVEgIoOuhDMYVGVCb8Uek+XL36/q32/NF9FMBJFdVRVV15uxVirCU
rTyDsj6RLQMKiVIeW6JySgzuZM6eJ25NMeety8d+hFZtfDRe9LvsHscMtRzigkq+xZAMhJO5FLq7
kWVrkjlpIAkWtHCCSfElTiwdHIfoQfjzTXiKf0OUXfH/g7HgQjF3nXRrmDl1c1fVI4nJGKDEOIPg
ASRmkJB7anK7nRzRq5zpRuWSl/I2mDmG0mxE+kBwU8qZbBXGRdU4QME/Ei3srbRZFnvv9wCd6XEC
bQzzkAezs560A3iqHeCFF6v0wskitzm0eFTo2jaSPdgDvZoO1z12B2eL0/DusoRJCBIjbKqiVYSg
z20D2WKSW8YCCtzSaXzTjga7kS3BbiJMX/1n1FS/lYLrv2E3G9j+BiYcRMMaVYZeJn/6WlSzg7bL
dbRKen868HKP/TjwzxllcwGNtHUfQqr9qIizZQxnQToi27q+IuqQ174sc99HRl/3pQjfiabXdZkO
IbJl7XufgxRC/Fqkd9et7fDffvyGTNhJlkJIjbyEAoMtHofj4K4OxBW/arfKGc9gFK8pCVjs8yAx
vIDAvqlUcV7bcjCFQJAs5ZnWr5uzYEeB8Qgnwlyyehh9YLTd68vlfUAmDJG5WMy2q6CvNGu+1P0W
BzSwZ4FjhRPKWba4GIWSvJVWKShLwc1y6KuAwKmRytNo8HhIeaaYSGOScmqkRhODXDiu5l2W3GQQ
LQBf0/V94wS0T3hoLRNCXSnB864fRyBxei5r695DZnOOWehzuMy9FM+Y7Q+nFzF5ywXVL8XZzUzY
JCHnGcxxAxb3nLTNtKbyCP1q9B7JSW7udC6vEK19XDnHLKHlLCxKW84ALwiH5jdtbkUusclX4Sx7
OSTveTS+Ev3S1+wxcUPK9XwdUkNEN0j/Pf/UbmRQ/oTfTbzQFBD7dhgQq760duTVjllbXPM0zl4z
T7d80wtQcnHOAJ8A1PqOMhcnUE2q3eaEMoLNf5Tx3JFJYPSwkaOpntcgMfTzWmLIY1S/Xfd4XoBi
R4DSlhSTKRUYWwkWdOGhcX6Yb2rR0u7HYxaA+xHaBjNxeRr1nANtMPkKCCHUuBVU8K4pi5PrPgmf
2yG3RJVzzfCOABM4RNKoDRFwb6rlLVG+jqI/8kg0OEth5xWHph3Gfq6EIMNLTpHeEunX1NSWUfe8
Zw/nrLFEq6Mkrfq4NgtI3AeX0rrOr8mZuHTEtrmYgfSd4xucs2YySYdGxgp8r5grQJEjs2aPZrON
LdwO58gNT8VJsle3PtaWbGUe7wrjZbQm3YzNSZvBiyIVOka2ZF9+6R0J6TQgioI7fZEVm8KE/4tW
M+9TMsFFztAnq6G4jrZRe+qd/JE+Lg1ntHUrtOQ3SkwKET/OZ+VkQiYTUkyl65q6LqA5kJt+lCR2
NeXnceiPZF28xIxtkilv178szyTdh83eDsVaigQayUjr3LJrrGI6J8kpE51wvAk1zpThbmlJkxRN
Bx+cJIHu8qM1E/TNeWIuUaC/6H6xWnFoobR0rF/D2DIe1IfBURA+KcXs7IJQBFISPAW43Qr+9icw
CZEIlIccDgDm5Kfo/o9Ah919p0gjyc3o/M/j9f3l2mPCG2Sj+lkM1QTdFt2n10T9hIrBaE8OzTNT
fyCczGU3zm32mIlzQqVkzRBB82tKi+cpTlq/EMBk0He65HHWxjHFvsmmxpQ1uU/KoHIp4R5CAiRx
HoDjt2dbsrPn8dffUJwhfX9fHvsEk6pO7iYCQsHeFIili8X3HhNJ1lQqnmD+DYB2a4wJe2szjUYR
Q8ovncpACiHSLGuBrq2Ohnb89c3cveE362KCHBELDAD3cXQs6rexv51DDrqc962YgFagOVESqvYb
oxUnK09C8iSlHBs8ZydMAMvzPFZ7Afxz0CB0Vqd0VjyHa/AgUb7xnJsC7qbQmz1jwkkl5tWiFnN5
TNLQyotGs9oyPVVddtJW05uLiHeY96qNW39gggdZS/AvZJqCW2F0ohvpJvPxqnKhr8dnk+F9MCZw
LLrSr0bUoNbgSM9GbpXO8ItetvKD6MUHbUaYjBzeJDbdsU9J7WZHmeDRRqVSNhMRAgmHy0jstont
dBmssHm47u6c1bHvq3nJBEzggNnPEB+N5AvRbgqeuD1nLewDS1ezCWQ8SCzjGZM1zY81MW1FOsjC
879bChMkEjWMQBfYo5jfBUr3eyzdinDyL95uMcEhw8DigsWkx0owXWH62WCWrqmDf7cOJkKA+VNp
agJsojnfyvMhUu8Xngbcfir37l8GEyBaKH5O4pBKgfgiQ76xgoAewE0BLbtQoBGAAv71Re2/ajYW
2RhRTcY0xFEVDKArrwsb9OjTS+IWdnuAwO1JwpT6TXGJHB4DDT0pV04S+5qqSSI1aQvJaRXVeqqI
MUARQ/6bkfgP9yH7fBrLYS5TkqdHnNTBrYMCMlVjaPfEKhcrvqePtr8aU9yEQZYJRtHrTC2XsQxE
4UnsX6LwAO4IThqz27jfGGEfU2i96ks4tEiGEWuNlwl1OlDCPjZUcdGNgvCh/zYE3aVEre66y+x/
Od0EN4SuUkLJj0lqC6FwKSOxFNQQGEvb1ppyr6htFbK965MhH6rQu25w/3T/Y5CdOUYHkkRpA+4N
0C+q4a2Rvg4Fp3zOM8EUruNk6XRdQyIztxVQKWaaFrdmg3G3oK3qSOFY272XdeDedahHgE6EwZmW
RZr0s9GZgaK9Ncld2T1Rrba8eOsVzjWyH1A2ppiF5boOBaZp1YP5eXKnH9VdcTZFW/g2210gzSDZ
RVezi3i+SePtp8O9scqEfAxT9hCHw/DhfImDFmduPgg/xMuM9gN4Wm3C2c/d3HBjjgn/cQlacKMb
oK+rdl/X5hUyK6/XXXA/c9uYYIK/aZR6FxdUEzvQ4z+oEXAEOdpLFlCWoPrMO2S8JTEXwUqWSe1E
7GAk+Zrykqicp+bu5b9ZDxP2VTVXW0Nr4yO0A/yuiEcrWoF0q0xPDCVOArDbocXw5D/+zqSFpZqs
GNSEsfDr4M6ASBzRiA4gEWdaGKIEr79HqSWEx+vfjCaA15yQSRDhFdkqpkCoZ73uaBoeQ1l4mura
aXMMf2TCw9zwRvB2d5Wg0mP8AW6xD76kAM8LWIOVgBC/bxp7Ln+KdVACuXt9afvH2jDRZ0evHSBF
ZkdXTHX1giomEBKyFptioEtQSEX+bLffUCXE/B2vub+7tI1FZjcFedHCLIZFUVjcCARxjWrpUuWY
vImq/aMmvYd7JnjUYa21XY8GlBBbeLGgUB47pqu52p1ka3btc8cmds/axiATPpQyj5KhNgSMShff
FK/0Krt9Wr5kpwkj58VleOXNBu3u5cYgE0zmuoriRZ+gPpYGqQrAVHHoWmxqw3MTepF8OgIbQ0wU
MUajFIUIKWubq791VfCx0ke9WSxJ1o6LXmB5tapalY5JQ7Ud3eteyrtUmRgjagMYgeYkOiZSfWzQ
FVazwalFnsNw8hEWQziHVRVWdDfTwDiCtQOgfNot5GXKvI/GHIB5AB2/MaPBTiJfnu7WAjS0zWUk
mf0Xu6aIRJVkXQQvPrNrcqXXa5lCwaPtwClmWHXWWXXFw1bvfhuwuFDGfcCPFSYF0eU1XsUe91lN
UkuKQCgh3zfV33TVdJQxNVFWDVlhDtZUiKtMpiU6imWKuWdLLiK7Fg7X92v/BbOxwpwmXYrBSCqN
UCV8k9A31u3iuB7Gg+4MXj85wyl3cT2f8+frZnc3cGOV/v2mMBxKeaWlYFM5xkucOHKaZ97cdIpN
8l7keMT/cn++7yPjEnnXm8Yy5Uil/pSNFMcUUTcKvcUzfQNcpRCkuOXFe+rOn0LHZn3MDSNoQjPO
E2bXFCNoEjDUBJEAwhHAuIsxsTSp48Sq3VO8scccr2Ego55qjRlU6gj5c28GV5KQeEX4MuZPYj07
Sfdw/QvuZ+Hvu8q8Y4w4b6O0wGzGYACWmj4YpXmnxqojjdlikU5+um6O4zDsQGgXlroQhRLSEQgV
jLd56Zuyd93Eboh6z7MIsyKxL0jeVCgaDasdy448PvaiS3hl7d2FbDIBxkoaG6RXImTbinJYstwa
42MEl7i+lN2P826Efd3KXVEreYZ/elhnO9Og9NUaFJ31EJeDe93U7vW/McU8kZau1jJzhqavRl7L
4Uc9ONf/fd5SmHwGAgV5Lpn9EAhz31rpWFt5nvlmNwxWXGduGxUcx96H8GxWxMRdAt4CddagvDAB
m6za0MVZD8Jte6jeJmiey1brRxfMxEN0khOLeVvJhOK17NMIqohigIaZZpaWwWWe2K0wb5bGhF05
zKcIKtaYnxxLe0WvNRy+i8LzJB/1+E0HvUYc3si6ryBOXf+KHK83mRg8gVw4W/qJEt5/zdP7uUab
V/Gv29g9v+gJGRBPB/vLn3tgc6f0YWUWYytgrhHU0NL8G/QkTt2/StxpoN3vhNl7OnhBRFlnXL4T
GinOTbDuhQN5bPrqeVT+JtptLDBOD4nseFZbgQRy8WtdwB81+Gn8eH279l9BGyOMn09kHIZM6Oag
fwbiEe0UkAj4etA4WdA9UmSL9OW6xV0n2Bhk/DscknGtlVYICg2wgixypqiwtJRjZXddOmVdl8E4
hJIvs3lybqjyqM0leqJlIFjmTfZSgZOKSoxCuO2tuvD0MnaBm/TyhcwC5Ytik856lOfaxKsE2CRA
Ym3IqOZOdVYOsdODl5wO/5T3jRe7uQ+2Ta4s7v6CZVHE3BgY0j+VFKNZWkJQXaZH+S760SdWdq8c
Ml96SScnvAxBeyaBwnOevUiCpf5/m2xVMesnMZJVMCcM84teAOIoebmMkDVdKgUyrupg1UOgNI9R
/BfVKl3GjCH0rgj5JFkL6Yykkxt1DJo+v9FQ4pGj4e66n+6+oXVQT4CwSkSBgMWljl0ZG31W4BHx
TE41pnrXA5UiqV3Tn29r/hzX7mZu7DEHI6mNcq1C4F/oTC8lkwmD/kibmuDY5Nwxe2dwuzTmBjDW
dVRCNPGPiPmD0lhz6RtgreFs4F46urXChPs2NlYhgowXUm7JKxq7hopiZYc/s2Phd5jemn+oz4sj
H5bDcFCC68b3rgEcftDNYpQSwoBMdJ7UusiStAkDoxB/ICsG71Zml0LumwpPQmI3VdjaYkJNrYB0
aNBqysVMyc8pt1nxFUieoLcmKG19W8FXmvsQn1t4DL57adHWMhO8tRR8B1oldkE4r1ZUPxrlj35F
JxUElaLK2VHqfuxjZmuLcU9oqWbJKnVIiDA9nAPtUfBURva98v2bMV7ZxWZR5isEXETVq4ybvoyt
YXWu+wXPBuOTo4lxEPCfCkEJUFAmO1F0KyqJfd3ILmxUx+yRpquqKUMa4uPDdp2HTF6iKA/Uc3he
PRUaxpT7qn9Sbtvazk6jOwRAFIAmO3vigcD3v9M/tlm9NyEq60rBWPIxkx4LMmOy5u8C47sF5mzJ
wpp0cwTJBPB6FrcFTnP4U/hWnfJbyqZpfufim/YDybtB5oBFytolRd1SpS2MXBxBpUlmj0bk8cY4
QQG+/X1qTs1opZinK23eK353Q3GpQ4kdn/KTYCpBjbgMq6RAX+t50L8WXAXC3Vi1McA82wnpweFH
KArjeXRo8UU6FGBK/SF/ke6U4+ibgRYUlRO9cryUbtunEw3ZdYIKlgxfZbZVL+U+nVNcOB0mFOgQ
LyLWsXeBO/wvyC3pIq4ZY0LV0kIvLc7QQ14W8zUNZcucGtfoXmUT1N9RMf9OFR4V7K7bbNbHRKx6
XSeU/aHY14eQ3oQii3FpSkeQW6frfDWREF044KTd6LKxyEQwNeuLDEhc6LFps1MOv2dMnU08kPGu
u2yMMCEsUkMl0RLkJZEYOWH+TRogHU5uJ+Jd949dv9/YoZfP5iVVTvJEIIwGuT4T83nkrYl4DGa8
7WIcX67UVJCUNT0WanVGsewSx3hmGzwyat5CmGg8ocWSJdqqBLMRWhmGucWJs1W79/D7VrE9q0UU
h1WDEERQoEiLHmBl3g7j96p5lvqf1z8K5+Oz0MQUY0VqmLRGEOYYCUsBxRbH72m9eFMcB9dN7RaF
9c2qmPgwAOuoRrUCAPjz0rwN3zr6oIGSLXZwIgfgokdMQYD4ja/ozHEMNvXWh0zRq7BI8UbE6I0j
o8lIEl55bD9v26yPiQ9IuFGEi1fkiLOLTqajjFZnNz5oOIPQ0/xecOtvlOm3tHkg7N2vqKtExY1i
IkFgHF+SllIrtAgRv7wQ4yWvQUuUxHZt8hohu45JMGMN3RW8lFj1MTGG2knYoy6X6Tfouzhm9VZm
t6pix+rCS3p2r5ONLbroTbzIgICakxS0XHTOffqFPwPMzfwRJAEImddK2n+ebcwx4SmcstFIqxxT
2c+dSzuc1DWXn/MRaP1D5JicF+f++3pjj/lmigF4RJ2tbZCe1GPhDr9wBk+dlwWSDQXko15YCq+G
Qe9E9s5EaQnvFxPD4CorRN8SsZFDQMnpAfx/eIn6MNorJjDoEASPSWQvTm7NMec9AZKsTOs+DjJk
WImeWRADuR5S9vx+a4FJAoayL6M4BstEmbxIbW2tVdAvh6xXeL645/dbQ8zRHuZoBme/DA6doLnV
IcpGbiGveS/+pKD4yBat6LJ+b554vEd7cWtrlv795giUw1pX66Ca0NfsnaL2pKI5VETmrY7nF8xJ
y7tJ0poIUM31gnwYxPa5E6LItJh0QtdeDrzuPs8xmKNWDlMdgVESsHQJCOFUPoMsgHPZ8DyDOV2h
JsQYVdSgVwji5bI91gjG4fI08Zg/eI7B5AJ6EyPxU0dA1Ju7IcNTff5mpuBXae6wtOvOvnt/bryB
5btbsnZu4wzwzPhk+LKd3AoWJAsP/QGqIuBYeWseIS53IDzh9N3p7a1d5n22qhNSNfOPMHH6aEIO
XsVMUQX13Nb/u6tsa4wJGhEpBgM0+XkgSSg6amDlt8KkE1xDkRKnnEPR5+wq54yx7I91I0ndbJQU
9Dqe8qAOoHkK6myU5TTM5lMi2pLLm8mzyYSTeVyT3qgIYn/etF6vQg7E1tpZjmw5J1zH4Rw3jYki
8Jo0L2eArlLjaySBryLk0d/wLDABpE/TrotFvDhBLiCjOAFugTNU5Yg7ONlP2aouAnfWgHPANSaG
6P2YdItsFsdx9rThGX3PIkf7jAcp2E0Ltv7IBBKUjLt4TsMWSrUTii6519+IXxowMVJV7u7ArU1w
YjGL5JUqaR3yYe4wrlEG5nNxiC/EXY/Gc+NlznTgwZ52k9bN+tiS+xAJS0sqkNE07uQmNxgZhKoK
OCpuand0ZW8KMBrskYAHD+UFFbbdVYZQ69Q0yO2Q2NKR/8RedBZ+zJiNrLz0zKXG5cRptjYRT3Vq
qhGgcsNRPZrPyMvt7Gv9qkDp9M94ZGSXd7U/HHSTE7V3VSO2G0w/+OYOzyGqp5NIQJPSES5wIEe9
p3Xd2SEelFSc8imDIJXXA2sPnUk7RcWLP4C2m2xufwQTcJq0SI2KHtDwPJ8mv/ErSO3Nfziq6PfF
/+fkFPTeu5JqskQ5wtRnrSROIAACIZYE0uMFADA+5w89fdfMMIFnKkvNjAwxOxLplIaDZWJ+YJjA
R/k4g8EmXkfOsrgbyYQdSF32TQeW42McrJigz70wKJ/Kw+Cg8WAtT6Yj3nPuJ94SmQCE2CN22pLi
1gdVqnkpEGFzC4mGgwCbnMEJ6y5v4VscWaJV27z0hhPYdSa9USQlyiURGP9w/Cp0txnvXHIuQrbQ
IYeZYIR1lgaTKAZpmj3UQnSnhMXh+iZylsFWOZaojUAuGqfHVAJVP+CBrcSxwItnhMlbwm7W6y5E
7Ql8QjHkNwaMz4QHuCRlkohdXgq9fy9JOjixDbz7CauenCwRZpWL2gBL4wCFpAEsYuoXMQDRvF+A
Ppc3GrS7gxtzjCOEegFlgKzqgm6xJ6Dp1lKwrn+jXVf4xwJazh/jpBSXBt6LWnYE2auVAC4toP+r
cyD2PCNMKlvHaabHIxqVgvxtGd0q/SrX7vV17CYmm3UwjtBp+qSVBP2SWvBKcOGmyyXWLAOsndft
8JbC3CtVNYnyTAgJJKXzTFJ7ZTPeyKHGy+3olnwKsZv1MFcHeEgbAWLM2RH0wlY3TZU9Rq9V2dmm
0LhhpLpK+asX5dNQg6lF4b3j9gPuxjzdhs31mXUyuGsNyMutD8pFPaoYFTN+qo+SX6JW2GCUitfp
ve7poLX/aLBbTLMw5Sg7RqqGaQjTjrka4bsuooCmDvLIOv5jPl1ZpfokZCq9ROgbB5KesZc+Vb/M
W/GyYFA2PyqTXZ9lTjdhd2Ubs8yXNA1D1DKMlAAuteBx/1tq/qUB5ltNcR6lho6tS6XYzgxgY7gk
Irtev1kD83WqNYzCtdBDwHAwO3X7nzkm+P958RS7t9uvE3fKgmeSufJbEyI16NfpB2F+mJeTsX7J
o4frZ3n/9tgsi7nky35U20YxQ0x8dojmpZc60Vf5gSbDAncIh+cHTCxvBwG6cALIGWtySIofC7n7
d6thb3VVDI1IrmdwoQK+IFjFH8Xa0KNc8mC4vOdYo6flU4B63zv2ci+zDDJzNVDRqq942U3qYDTl
xwBY5ezmtB6iONcNcraPvekNpPOLlNG6dO5qWWnLGXdGZDfmbpbEBAhVydAtW3GQECBOigMV3lOH
DBOqklA0v76aXSA72dhiosIsqQVZ5igJysFe0DMIai/8kr4qt1NuJ4/zt8pZQIls8LDlnFPF0i4M
vZHWkwSRpnm8GcxT3t8rPJAvJ8yy7HWNRHIiKwI5hLnauWVW+4kRgU07FTB2Fv26vo/76wExqKmb
IlpzTGYhJ6METa/RCKoCtPHJQei9vuYNce673rsRJrfASHjbCgP6glJzZ7SXiDfrvrtjUFsB2w1U
kuAUH+8+US8M0GKG8THORltRvjbJl6jTLKJyLord16GqAGlHiWmJwqxDTpZcWE0EiNi8xJmHUp81
q6+q0Fmj5s0I4qHkX/88NIB+ChIbi8yJAj30PKTh2AQZZqsI8tfmLEa/o/BHKUJhnlsQ45ljNnKd
xwwQKtAIK5f1efGFk4K6mOomL8kZXHN3AEZY8W312Psk+HfrpG66SZfqvp8wCh4bh7ZHRUUQfUVO
DwRjZVY1pc+DEoZWIygcHZv9JG2zu8ytDI6RJBET6L9A2BSaDNCl7W+i0TUeYmh51H7zlP7iwX53
Czobk8ytPAq61MaQRQ+WRQrPZbLWvmrUGH5vUvOwNnN3SHrpx/XN3b+mN0aZa1oNcc90LfpN2QTe
eMoWqH5PMOC54kWOEg63J/n5PBJ0CNHQBfUUplc1xo36thILZV7HQLwLz/FjDsBjY9PJyz4CO374
kD02qN1wmdM+36gfzTJOJJRdCdiflIOvCLOetDYnf2mfxMtqR3bzkHjV0/V9/XxaPtpj3CfMQ3ld
hio76gZ6eGpQq6cUZBBLeyPoz4nAe9Hwlse4jhAVYpf2S36Eo7yF/uAX5/Yg3XZO/41ST/DEjD8H
7Y+rY5wmnhdZXxshOXYNeoYjNrHh7N8O78RHE0xGpwpzIeuTSJX7Qj8PKDts9hI7eqCdRa90BSf1
If/1Xwgp7IDUP1hmy8eC0YhmTGSo9JzQ5O1PJijnIlc5rTdvtatCl3pxlkcttzDwB+of3tbSL/Ux
qsO6JuvA4wNnK5nMlzS0Imy1XCRB2UlWAg4FzDyJyUkQL1niXffR/T3e2GI+YzsQM1967LH8Ep5p
lhR7MyD5nZ34w3dITOqWZJfgDK1TC4yTPO6BzzcmXSlU0DTo8BkaS0LTZfUS1gMiAdUUzI4meMBV
D/Usn7PKz5nnRzvMUVSWOlcFRc8BGqfYQdAqvEQ+AOr+cuDV/nYyz4+2mK+XCHJnrHUGns4HCr5E
D9WZvpxKkBXOPnod1h1vE3fD6WYTmU8oTx1SERkzHLPxQ2g6vxBHOw7rUzV+42wjzxJzIEVQt7c5
gVQ7CM2rHxSrW/j1ITtVb9LdCJrA1EoeBqvlav1w3IQd0YM8g1hPYwj1ZE/xukN4jg6DPx4IUApd
MPZWedO78w9aKQ7dhoce3w1079vLEnzKBdiDMN0OdmBk2SRsAFUMru8rZ1tZSs9phNh43iblEWNU
diLdjPL3RTtPhFMl3L2PNFNToTRFcbqMn1RdUs9qI41Bap6L4liBq08zv+TqbR0+ND0nF/78cKCn
4N0Y4yqTHHVt1K24bI2vWnZumjMMX9+2nfzsgw12stzAAxlCeVNy1O9CH/JZD/J34VtyEj2FslLc
Y46ARzW8uyo8IiRIXxsKalwf81BDWiJMuyhm0KruVL0O9UWMeAiq3Xt8Y4OJH+qST6FBSkhr+qND
m86pY2KiMrcq0L8kF97jiLckxitiWUyqRlrGwKjHm1kd7G5pD0nDg2/vmiE6kSUCEgCiMWaWLNTi
alJABZSUT4NgnKNlOEB82r7uE7tmIHEGXTADZUiW+VqYJowaZFFxjNZzMZwE7Zh3b9dN7ABW4HYb
G0z6SiIzwilCnTP8SplLafOz8FNIAAENSdXiigtmXM681vJuGNpYpSvfPIHCpFgQKAgYDprsRy9A
zyzmDqrRB+qnxGNjg3HvMFPG5H9I+64lyXEkyC+iGaiJV6pMZlaW6hJT/ULrakEBagGKrz9njd00
C81L7szZ2o7tbtt2JIhAABHh4c6yOYNe4kIaufTMFwUpTFdB9nxP02kz6q2MCX4+Dnk7zT0m8cIu
gto0peeSZ/qtlHY6MKYN+9cMEZ93TXBAJYkkSSsSFuhzZxr2PE3ZTVFg+KSKtObHdRfZvK9WSxOC
n5bHg5WFBoY3IU/DQIzfF/URSJjbvky/Sio5mmHrdTXfibnbj7nfdsV7sg5HnbZpm54kgxc/EynW
A7Vqx2cVUOHYByf83LkQha9L32rK5AdH39ALuaUeRznjL3qRF89poxt+b5T9MaQEiotQ2eBug3BU
ekU5DjsfasepxbtVL1qWZXQuAvSvYieOCagu29frm7HRU/y0839cr1AK6pMYJyfVvKZHE9PAzKB8
y0JwqcfHhSV7ryWxE4VEmuy+n5IulHH5JWga1O5QXfLU31nV4q9XzipdPu0qHsQ6wpAyQU2V9nZb
ocCJCxCpkfYUFjaaSa7p4JbHcHJ6kt+inU+6HM0/bUNtHHr04KASbfMU0SgjOKJZotksPeC/2Ll8
jstDl+0VJzZdBLVH6DwSXVFUIe4ZlKt80s0cKYL610cKeLIWQi/b+kuxu8s+VG+jHAJ/WVkUomDS
Z6PGSnzZpfIOzNczMCWP6sEA/Un4mLzv7ONmakJVutxZFDPRQlzSo6zswYdPg9aTfRWXvZpDdbTz
FiBWQuzr1jYdc2VMCExRU88SnxGYzOYEbGBZPhfmThDaMSEO1oWN2uchS8Jj0Z5GELOTs9HtPPy2
XB+Kn6YJsD5UukX4Rj7oajY2EIjPrKAfIR55l6rPpfYjH25ltrM/2kcMEp19ZU1s+zQdCrhlbBoB
w1OzeevyPKl/yBUuFDusYn6bKHmjvKtzaFLHlFlybPCrMf7RpOYvK+0s3VUqNoxOzyIM15ZK3FEM
IqmjbmOOsz7OVRyDAj0m1SuKZTw9tNWUPDaVVNSOZcTVdAKJV/3DHCXrmNdzLdtcIsVfJap2tV1V
dYYxeTR2B0fmfIhOMleS0R2kzoTEd8vqE+dVCPaANjLmI+YDQfPUjzF7U2NZK+wKWOIfDWemz1uw
NDgtSWcg9Ma0Lm5Dw2rOWqYkN6Y1tDdmy6zapYVqPERWbf4F+lisUusiEMbjMdTg0jCV3tHqkbxY
rIWIRNVnP3hTWMTjqao96WVkDS6bFU31MDPe37BWwnAAA1LG1tIipkcoyvLheSyqeH4qSwx+uHy2
ptQmZU/OWT7T84yaomUDmDw/a/jrcCC1iIOYn0ZT6oM3gxheTkgNEgiW8OfZSkgHttAw/UmgTRe5
WKQmOTIdS9UOJcJvza7hiVcrqA/4i2JEbaMvny7aZ5GC2nKvD7qj89666YdMe1RDVn23moLdE41L
idsQbartNq0pd9pBz6BgjflpvKCr0Chts+/pe6kSJXFCSY8uQ14n0w+ZNtCwMeQpvoPuahy7kz6b
3NbMtv4rzw28HbWmNW0I7c0vdM5TDHuVxaXMNf3HyKqReIXZGu3RGEqwgk0RO1cNMX52eWRJbme1
zEhtCDbe8SbhlSNHWRTbrUJpa0cFFvNSDzTU7LFjUulgwpefOsBeBh/yCuVRpWom2byX9Pl1Muv6
W85JhySfDprhk4Ew9Q0Kz9ExTEvroRs7AEfLfAi9RKWZ7CRSoWtu24+EuVmRj5eojtPIHmY9Hu0+
5dMptgBMmdOe3pcgg44PTcTl/KD0bQqRk4TOcUCLSu1Av6TlJXTqo/47/AaEPE0b18eY9fPsg2Ge
eUrdV9JBG3M9dJqmZf1BrqEQ4ZmGDMbAvFflxsEK9SeCubzGoTKnv4xZ5XdE5dpPHKLQCFoQMjB/
knGwTxmLitkumlh3ksx8Ko0WeqkA4g6qXSrwhMPY8iJz6j5HtKmboWHHuCfKk1lAwim08n7hNGuj
E2+m+gCZ29KTeUuLc60pEX1QuiinTgr5RXDjz8SKbN1qoeMSEYx2RM0c5o7aDG3qKN0wjAe5wN3q
yzTBP8Z2hLR9pheaI2U00R6GcSLHccwwqZk0cfWXWoUYMTfrgh8zZki5N3ESfpNQbDuMoNR609Iu
pm5HTUNzKmsOZbdM+5l4eg2eIDc157rzspQ2LzUAh98VsCDxgJVGMbnSAIDnUxlH5HnKWeaAh1KN
bbWnwAngVfvSoEb6Gpcyj19RQky+gquc9AGacMkResg6vxRjn9wqk2TdgGKkgxzKaIa+kVUltB2S
IvTzoYdmqjYaj3qtzA9xW/VPWqIX70oom69xoRCwxU0Gtr9Ds+AgN8loHibE1uHSzINy7HqpvFen
qQ8qWL4Zxxz/TFmhHsjcJ98amgCBqieRFttUnxGg+7zscShDyEU3qhnmh5wh5Bppg/+Vm1LtqInJ
PLnTqzFQrCQCZ5JRF2owVTUfvHzOuXGKkB5Vft8p87uB/3SeIjLeV5VWv9KOGHho1TJ4sGYVr2jg
GZk6O6o2pNrBmqYZ0A7Ss/s6p9pB7iq5fbCULh7OCdOz3qkIy4xjrHcaBrT6iJZ2wxp0C7SunN/0
eFDSA801lriSAR04yColpDnogzHTQzvO+SOvSTgdpylkj0VfoDGmdBTS7KjBSOe5GMe7KaGWH8GI
ZSd5EY0uKOVkMI9INDnB0fojzE2mw/MS1wUeSF3uGsxou5u+bhfcWlQAhTrHY5UdjJy1sc+qvDoS
lgCoHo3WE9WH4j0OaVa7+YJKtBWaZl6OYHYZUit+jtLYvIkLkJ3E1IQIRtSE/tyDwD+Mht6XdFYR
W+5o8b2xmi7F1YrJNadHJnKpVaYdJlWdgSBOx+pdalpw1ZSxdt+1PHlLFGky7GGqo4c4GVXjaBUq
1C8wLZ5dQmlUDhmYnMDFEOul7GXcmnEMp6jNDmZK6hdLzhtc5JhSONZFxl5UqzSOc6bx6tEENrB9
rHme384NUXDXhFnpdOOILKUJ9fZl1FP49Gy0VuZTyQBp3aD0iuHEZVLNzhDqDfP0vCPUNjiJn+Zs
5r3fzE05HfpUhee2iiI5ypBmhwb825h5AduIHowRKZ/UTu2mi1xo4ZHyFv3Nrp4bDu2QyZRtmdL5
V6eFJFAQzOxoNKX2Fc1Zy9eSIb8lraSlrzyMsoewM4bczo1EJ249LKM8hpFZzQsHVfnFAJkl8D9l
E/9E+Vi9Vc2evKsAE6BhXRihHxY0BkP1kKZfZwI5MQfzEPUhzAfjWeny+DnREq2xdTNN36aegacv
mojyc67MeMYnJhLqB4PeS3dNVRh+h8/d2OVo1rpN0azKHCk2eoJEPMVYoMrNH1leWootm+PQYuIh
7VpHIwSdCJ0miAVWo7wURqq8KfVQynaBpxbwoGbffdFlpT8TMECBP2Seqre0AEWMp1fTdBNrDb2M
oy4lzjzkc+KCVjPrvnVlaHh6aHVg4SkBzzS9Ns3xDJEmOnokr/M7daj7wiFDpB5kPmfMifO6kJyS
lcm5rOTmC4blRzWyi6IukXYxLbvjstI+m5Yhc7vWLcylTGOvRG+5FmeHNByGyTbCWfEorc0nQMjp
TR1XBBTjTfYzm/Ied0FBqi+KMnS3SRSCxEq3AH9WAAZ/AUtZH/qMt9q9VBvzDeKI1btD3fXPmDPT
60PVyMBkym2kAnVf6dLDv08b1k9gMdfMh5poBacBY8eWvSsxCjQ7Jjaz9LUNIc/TirCpeAQK184P
H9gxOXEbaox3yxziMlu8J16+a0/I8kopl8OGtTMmUhYyGuYtswN4wIAiujuAz2snZ9mqdkGnWMU1
CSp20KF+TtczyGpqhV4BP1vFud2Y8xPpBruOy19mFx2ub9dmBrv+lkvOuaoNRL0pGW3bJfiW41+Y
fQFo+3uZ2BOapcmuDPzmyn5nYyJwLJ4TvL04jJWMubH2XiJu1+aPlg07yeuGHLmJFPmfvE+cdwdJ
fh7HdEafcBj9xgRfkhY7wNofCrn0wFvq9ClxcsgkE/DND324Z3+rMr/ew+XPV59VjssJD1cwZcxf
ll5p7kWe5erM1pZJF2ii700ab6XSa3vCsdM519q2TSERjobGeExar90TPNg+Biu/FI7dbOgqdHQt
Cjo25WT67MQu1bk4LpUxcgxv8/9QOVovSTh1LeN6FJsS2s26K033UNq0irsBVBDmzmYtlYw/svbV
upYS1mqvaslkuTJU2SmWfybVT7wpfeD7S/2Fp8xO0c2u47frp27zHKwsCoUcJY8tLUwVSAOg+ZRk
Thd+qTpXGfaQjVvFt/UnXFa+WlkuS33I8mkRHCSoIdxWPpdBF1aYdusObnxept6BSvBl3Sn3MCY7
HikWmIs6bmiBodmPoIm0FZzEfoc+bHqbHfub5QzQp9K7/l23CoBUBUpgYYCACIgQOelQSSjGYaSu
prcdpFUitdvxlY+a1B/OsjIhHOwJqURTtiO0lZXRjftbtbqMqV/njyXGrHv2F2uR5lc7DYm9dQmn
O7c0Xpf1BKkCUHBSDZj5f6+ci3i5WpZwtjN5KLk5QM1EwntyfJf48frObHrD6u8XDnPTTDrKSjhj
evXQaEHc/2BgYr1uY+8rCec4V1Fp09F5AI5XfyoTDTqBlqT5143sLUQ4uipem2ECMe+AY4647wo7
jzV7ML5et7Ida1ffSzi5MfDPYJmaEmiyQcMObcPY5XYBTbYFEJ8d9ugLt58Bv+2JKKaiNoGCLrIc
9A5Le2A8Vh7qykBpgLB0VzFzMyytjAlvjkSyCJpEdXaqexPPd34rZb9YBxH26q963psS2qwAr4wJ
MQHVTB6ZFJ6XxclBjttLh5SSokelMdmtkHioqbyHA9mM7yubQpCgnMzoYKM5ilvZnnP6q5H7Fz2p
Xstq3POU5fdfCUiGEBuaomnVXCUDxrO5SxYx5UAJFu2+Rb55bzRoE7G0ihPiVGubpZlE+5ZjsAEQ
Ymg7NYF6tIIMRAHZY+GhgubuDvrtrVCIHSVp2lAvEdVbb3RltD1MzH2iq7O8vttXY+cO2V6iBg5W
MMSAClUkmRgVWc40pQavWoySoRseCp+fi3MFRCG3428gpwFE0nTnHztHfjOygBUVbQXURhVVOBUV
qoFpN8T5Sbs0N+pdF/QX9qw9dd7k1v6S2+wPD2/66cqkcDZGdapVNcUcTDlfBlmyOwmvhOQb+Q8c
ArhedCpbOpZGDXG0cRrCtNIsdK5A3PHQBe0lufSo2T2AZSuYztZt8nr9Y25/y9/2hG85oQIwFrka
n4Y4/TGOv4ZZKmyt3BvG2gxkq2UJ369LQQypjQxU8/33zHxTFEfRv2vqnbJHKr25HtDzKoA/ovcn
zsvxrKnlZEIbK4xGVIhSZ6zO2t6ls+kNKyNCJJnKyTRUFsWn0iR2N3+P8re5kUCX7lzfnO3LBn8X
hNp0GSxMy2pXz1I+zFgplfFMA/vk3wzZkjfdKQDq7oeszdf9ypgQPVBhijpThaBkyUtPYk8FPZa6
bOvzQ9+ikFJfpGJnfZubtbIovEN4jOmOUkIupk004DxyeKE8qtW3619x815bWREeIiZr5qlgcImo
Rzlurn3afiPJaCs1BAlqDN7wLn2+bnLzgWWpior5G8tSiHCq+qit1UQ241OFGWiWAleUHa9b2Nys
lQXhQAHsP7LMkiAApuSDM6fhl7gBPZfUZg6oTmwwEP9qxuxHmw3udcPbD66VZeHKRrmV0n5CqtS4
5vdl4MxyWx/IARu8GCfAx3d8ZPsMrOwJh432ANpkHL3PkH1MGLAlIJaprQIXthyDqNxZ4d7mCYcO
RMR6iyJ6clJAAdjo1T3KgTu7t7so4ayZWpECIAgHAWbvNjkucu/GTXwLJTV3X/Fxd8uEczayujAp
Zl+O+l3yaBjgUkSGCWJ4KoOza1Hkmnfy6c2Dvdoz4cgllPO+NTuIW053TfQumT4xFfu6I27YsBaC
fQXcgsu/hG1qlJBgmIGzk1Jhzrz4i5DRDoudcaWNSP/JiLBP1gDxHrmNgeqo7wfrRaOHWTmX2Y7H
bYFuP5kRNggzdqCDbLUZZ2p0rRfI630Q98tO78bH6pA9756q5ZQKj+FPFoUdiqooqtIaaCPrUt0k
R/m4CBLFL7276MSbwR7Gd/nr/jAHul+QGGtQxxCRqrRsQ9wukRVU4xC9KGbWBppM59lNqiq6lSZ0
kZJO4jfJkI10J4JsnGdLWdkWMsSKZmYxx1ER5AoAI0XrSsnLdVfcsSDmhDLE9NSmCscgjpHmTgtw
4dd1CxvcS+Z6ESIHkiJJaM4BvwIUKfsWPUbH4dd4ky0wZq/9q84d6QFCBCAE+g/l0k92hXsmlswK
BX2k16lxRGXY1oHV7/fY17cyiU9WhDtltDDgCcRCcrK+QjgqzpEwLb0D5lCGXpatyYDLZhgI35sr
2du45c9X7yspz7tk1GvcZZPmN9Vwl+jdXoq74/piImiaOUQsaQ4agrkA/e870e4HcjMab5b8qOxJ
tm1Hkt/OLoLpeVnoREeBKlC/oDmm+rEjvwJICKD7TWPYHxR1jvJ43Tm3IrGmgFPW1BUVqAchltRN
LE2JssjFTgjBOvfDpgtqPgXXzWxdYwj3v+0IB3ky+zinH6j6S/2ydGAkB1XSl8knborBtb0RoI2c
BeYolVXMaCMTE2J/09CsH8LGDMY8PEtp4qBDcuJ0fgWwpbatsd/5jFvOqKkGoiMe+ujmC0cNPSyQ
22ucB5intEPtve/3Ks17FoRjNhPcl3KlF5jAI7GjnMITusk+O1TeAmIJFHdfWmTPpHDCQHDTkL7F
RONY3Un9syzvrWnT+VZfTXgGaKrSNFkUgtzInZxF64Cekfmh78wkG+25wbVAcVRIR8Afdtxx2Q/x
Tlvvl+AfdT7lBVWaAmxbEN0B2YwS/M28AKyWs1vb2fyQGuY8VIzILPN9n0NVzZJCQkoKcbhT/KRA
omU+S17owyM9gGjBmr9H47SRYVjayqDwJgnBF6QAxJedyME4YTLs3Pv6aX8KfftUr+wI0YNITTg0
rbUszLyLUK4CX5nkkWA0oZaUY0ZiT1RhM0ZCWEdXqIqZLeXjNlpF/ZgnRjybI6qqXva08DTmTnQA
LNPVD7OnHOOfuy2ezVACLmU0/pDFQ7br8+bpvdXoLRA/J723UZm7AcIx+mrdh34PUTzF57fjIfYS
N/LNH9eddPGKP3x0ZVj4uLXCpyGXMC5tkYeRPlkEho07qXi+bmbzAtdWdoTQPDYJdLxqgPM1aI4s
s6Dy0bzt3+YD9z56ntAM3xt12Xac3zZFUHRUzlPOQziocuncv3WGmyMJlnLnh9t4O2vc+ZYfnfSV
2zBznMp8itmpGc7md+jy2ZFHHWm0rS/Gd3r5KDz+Dz2A3XUK94Kk0rwzMExyStX4JZOZDdyqAz1u
L0VdXovCM4n7wzwntU0BJsZg5SWGhJ+UqnsBbzMEoexKZOjaKnDmz15MWTOUzfJDgDbKgmWXqwK8
gsrT3IDToDn05+m4m6hsRtmVUSHu5WbHJ7NDG7HzwWQMFkVMYTwvEsHNIfR25/239/j3EoWDSjGr
J8sm/JgcFKRGC1keP+u3TW4bTwyqUQRPbD2Ih50UZfv8YE4Bwj0ISOrHENLKtySuoagYoXKPWlGq
2MQBnPRcOuCnnA/Fi4EBm4+h+H7vcbqZV2iGpmCaGaMnIFn5vKeJUdHebDGqLoN9ZPxeflv8Wops
+bbxRm88VS+a3375bwMhEMf7bVj40rWcAVJcqnkwNdAcG4P0jjqaPf/SlsO73xpZfPOPQLgyJwTC
YeSW1eRFeGxBBoYrxu9eQSDxtyRf46RfQVvk7ckhbd6gK5tCUJRyaYYEWIG0UB94C3x6Lt9lHChI
zCNHDBwLST3LnjwnaL5HxRSfW1neHT/c9OjfP+KDlWHlWWUiqXURaXkAqXntNLvqsf8pv7IDd6qX
6huO0VfMk3hkZ2Bli+xhvb2KUAFltVFUJNGzU/Src4snUB+gVRod2HPxmp3H3O7RqPmgRX7Nfpo/
yOP1WL15364WLYTMJBpSg9eaFFDtvWqDMX5CVkKVp5r71w39P86PiXeZghHcP2hXoogbhaSDkbQ/
Jbf6wsb2NN7kXuqbXvEycLDiQ/8QALHdR8ymQ5toCkBHCP0BRTw/YykZPWSsMac9nMIDblw7/iJ5
nc2C/EfkgAB9F9636c8rk8IZSnujVwa1g5jjDBpmPYK4afs1TY2vLDRv1Z6AjomfUdDf+cbbK9V0
S8Y0F+hLBbZPSwGnnsIQompyUehLDHYk5XlnGzdvGWoZqkJNsFmJaXNrzEaTYzODqLg3K+pXIGpr
53vMWnX9r3kGeLt3C/Olk27SPeqxTRdCt49q+Ldu4SX8OQTLIaOUMUiRTyfujjdgevbJ2xzMZ+pE
N+w+f+MHya1f92P/1qJ1zD8tEi0Y+zKF3ExJmcqq5QE1ONyVIECTeJKne3/TwMQ7ldStxwNGDVGw
NaksU004knVumqwmSokj+SgpXxu+8/dvldQXfhdZIZAhJar4qi/HhMxNBDdpXMjeIcJjamcG4RL9
SFr2YvuWU66tCfdmZoZgzqrB2jVU3yv2MDVBGLrXnXIrcuN5axmaYRBwIwgnfGIqxqYyuQhQb561
m7g8aeXbXOxQI2wuZGVFONTQ4+yAYO+KU1ncz0Nkl+VTjjfm9aVsoUxR1ljmCvHIQeYlWDHzMFc1
TLBgIPMjVh35kaCN2cGztcfrtjY/28qUcOtCoCxrslk1gzbyUWaxFekyKl/C5OH/y4zIkyHFFebC
GihUadlkF6iMRuOFSr2r7F2l298OOrBocVgyZmiFq7Q2c0vv0xGQgBbEGHWpfJWqnrplhld+y6Fi
PJVKaNNmCn2O6plXSjIe5TMKVtdXvOkpq98hnGAqF23ZyxW4QCWf9Y+W4Zn1y3UTm6m5vrIhVKiY
VEtlX8htoDxUwQw2+NCFLBswOsNNav9PkPXNuLSyKATBJEQnhKoAz3YKO0R57zQoP2Ny3o3N0hmi
+kurRv7YoYAakQsGRm3MTGLQxrA5hhKvr37Tc3UVJ0QHdkERKdzqUWZSArKxwMQogl/03XtSpnNl
D9UwhLamFMbOsdx6JukmAfGGpgBMI47UV1OfyjRmNKiL6SUdFXuWclurRqiBWQY41YodCNbWA2Jt
T/jWsxHS2YiV8Dj6S0kJEtGHhQtvj9hw24tW61o8efXmlcuI8zEv4xN5oHfhAfxbX6QZlwHkqG3F
ZW50V7//h61bWVy2dmURBfC+1pVUC4w88un8ruqDi4k5J9L3FJg2T+HKknArzBYtG2nBnmSssHXA
kGTmVv3b9eXsGRHCtZHPKcdbBUofEN9LvmNEyAHP3467b9/Yq6UIkTpMuhbyc0h61TvZl8GMEnn6
I8R9A3oiR2PnWtgOo/9YA2pN2KI+An9ty8IAM3uzM5nEHzrjq5xjaMkynvNE98wZ9YxyERCKWEBo
8XT9o26vF/6/lPcp9HmFAIqyQh6H2ZLkB4s+DPOMe/m285Dx+jTYa8pslo0QRv6xJoRSDHxVxCrB
zZK8cDc51h/dEhVnQHWQkOxn2NuB9Lc94XCnbd2OqY5BkqWOC+Qa6CcXgGUMdd6lWNMf/wMhCALl
b4PCKW+B6sGkHrCjJVSh0+yppRdV+U+vypUR4WDXGiZ0rbnmGOXQTpVfXubDIuDxv11Gm8fOIBpe
SASlaSKsCHwFrZLESRiwRgUxMJQggcRKoj30yWbYX5kR1pSoSTnmBcxkWp/Ycp08piz0ePizi+ih
CWP3ut/vrUqIWOGkkIzEiRlYCT0YAwZmm9GXwl36/+X4iCUe8Jn88/WEoNVjmn7AEO2CftVOqBQC
5FKdzQuG2iHyvkdL/AEv+dPawpaBDBwph/ARrZREetTg3TA4I0Ab7W3h54dFeFKzM1Cyc1sHLlw6
jKe/h+3C28QHBUF/3OstbG/m798hfF2p4IbVYng9QI5c307pQDwjHKjNBxmlRElCNW+U9oCJy6e8
tnjhU1uo3VlcknEJ8drnTesa5l08a66kO0r0LYt2SPa2Pej3GoWLIq0nBsAUAL9WlTnlhPozEGCF
f91NN2uwANr83x0V8/BUKcExUQLYpt9hAjc8QAz7XL1X5+5kgGcyf1Pes8Nej3lnZSIV+JgNVtE2
AD5QI7QNw1HxwOSjfX1le0aEe6c0aGoyU49Po5q7lnZboJ5RGTu3+eLvV1xCnCMcZkvrQLJQnFR0
A/ThJU5rO1YORbr3ANozJNwz9cArIwfpyokP5567FLIYSuI14eN/+Gj/PBdkMfvOxyiSFDCABJy1
iPaE3xhxcT9hQPK6ne3yz8qQcJaMfMhKo6eY0XVBo+rxm8JNvO6s3SfOUompLqVfOSDN/S/7tTIr
nKnSyloJAsV44rFUDSSlHF0kJswJ48Zy6zraY0latuUP//htT6zi8WGcK4PHIKdJjnoX22xPf2r7
wbOyIOTJbGibXsEUPJQQmhvFS07Mqd2lzkzc2EN9f+cDbj/nVvaEYyVbMdfGZUZ3KZ9p6IYh6h81
NHRVIJX2ymd/nmEMk2DKAgyMCxhczA0lOiTg16qmIKfE7o37Jg2McS8fXPb88x4tRgyFoARqoUwn
PJG7Uo/B+QPpt2x4NcocLAV+WC08LE6cnFl3JH28E5r+9ApYBMZGsxQVBKDiBLc6JZlVd6Ccksgv
MCbbyb9n4oQBoDQw3KnAihiWGgiWS1Y/hkvZMSeeRn5Fu1x4m4tY2Vj+fJX8QeJjrggYCZBujnAE
Bs44dmiO0FtzQDHhkPNe6/vPEPh5UYuzrAxmoZyXDYS8T319P1tglk9yu+MPkbqTr2+wcsIQ5B2I
SVGPICJpNmh6U6kajBhPqiYoHxY4WXZnBdoyGKsfCEbfB2Krsv/vHzWf7QoxUekSQK/wMD0ZpmuG
p1Id7FE5FRjy28UPbW7eaolCHEwljaYFxKexRBnLGy599YGI4p7qmJpd/aSgyfj3oWO9PlnMRUuW
gx1n0K1g/j55Cz+d5BhPYD6/1Y5QWNyp8G4Eqs/WhMBoREbI6dCAAvxm9nVfPlZncsc94jIfZcTj
9fts0zf/+Z4yEaLiMMqxmo+GFbTNu2wcSuXV6A8lv79u5fquyUT9fAJ4SkIiobEBmMNNzW7jYe+b
/fms/vzNxDOtdpWpWHCL9Ca/7e6yL6Md6LfTfee93eoYMGNfIn/eg5RtBnnDRAcKpNTqH50gU06Y
pC5uTzT22FPmkA6cbONeNX7PjOAPfZzVVp5YBLrJN3z+jq9Ih+D6/myU4Jbv93spghuYJB71AmSp
+H70oxoAJhBPPkBr6QNhTt18Bwi47Xe/DQoe0YEKpAY8ND6pFIwZ8UFTdZuMeD+lO663UUj6vDTB
NcApDhlcI80DoFKa6KiCcA6lq2Eh6EnrjnyTExCbHZJ0jGvPGtX6jnfdGN5EKQ0zkAPi/7oTTpTN
02DJC7Jekw2Ulj6fhnQAI1ExRRO6KwVAnE+tXTvja/kdccXTbBX5S3IY/DawXvG7fBM4sxIo/z1B
gE23Wv0KIRNVawIeqA8oSXGp5G/y+DT/+0c5Pv3KhHAvJHI3pAUYDQK1pLc96ZHGKBc9ik7XvXfT
l1ZmhDvBqIyp7FADDwb5QRsyW85+FdLtGO+Y2aBI+LQccW7AmliSW7UkBbN8E6d+W97W9eNsfaHN
d1Z5VeuDfen6ynb2SBwjqBQAnDSJoDKuESeEvlDZOEa1cwVsxs7fn08EMkskQxkwssDUi3Rdtd6N
/mJpiW3G1C4suvOC3Hj2Lx/RWtBLCw+QKMrel301GgmGLzr0fY0X+dxg+H9wpVOD0abI7/fsbX/C
3/aE48+MskCXDsAL7ue3y2svs+z8oD1hrgRyqsNrzFDl2TviGyzUn1e5/KrVk49ZKkuapFoYbSHz
ho+Jgi54Lt+6Y+JYICHqHktQ6WYXM9grUWwGFypjKhkzlCibC8GFEXOeJfCCBWX00OUY6m72aOw3
jxs6SrguMNANPvvPa8MTLKGtCYZttU7BRKIdpYG6BdHv03ba8f89U0IAAXNjPkQJNi80WydntwlC
9zgf5j3mrY3yIPZrtSYhhEwK0wCJbXPIXHFX95u74cQe+T2oRz8muxYJaHbo7GVmHWyq59ErXXKc
zv8pJv/+GWJNCzpzZZSrLSIMgIVF+Ky0bwmosq4Hle0H5sqK8KAINVlmqYXxte779KFnLHlATJIv
eVAv4Ps9zqqdTRTJsXiFue8Ik+tglGzvNbX0ao0/ZMQ6J828E8o2ioILszOmyTHKq5myyHEg93Ix
MFXCE+mY3ejfZbyfVYAXQl+9pC/pY+03l73kZzuird5OwlkvrNQsowp6ZQ3KuKgtM4ikWQGqGaXN
ntC9QS/l+gZuHvGVweWDr4JLCfJeEOKmcxDxbzN5I/LOA2XbQVYGhBM+g8SEKnq6kLQsvHA4egew
qgMct2iW7mXHm3u2fnsKhxxoiBFP91AJhqWMW/gYJDtYGoAE/BTeQTHoll+iOyg7Xv+I2+9CwONM
CiwgCByEF+jUtEiX5RQ47SA61lAoAvrvglYmiKP2qkHbS1zZEi6hqSRVlSfRHKSBdZLtFDhlUOVq
QHVyL4S8O/tioZMf70TPbc9cmRU8M2kjDZGt10GTJd2ZfnmgDpr5jgyxt/9D2pf1Ro4rzf4iAaKo
9VUlqUpll3e7bb8I7sXa912//gt23zOWaZ3iPT0vjQEGcBapZGYyGRkBBlpHc85v6QaKFFF0ZY9z
zKkIUC43uEXUrnQ9ZDt8UEYRh/7KTnmw3GEHKZI36dHYa7vEBZmw4FxsFjIr85zbRphgXhJQ8Byl
6DIlhz7/XknPhvKSK6XohGwewZUpzmfVrM9ConUE+Z1ggKLyQLeA6Ta2t9EBg51HIrrGbEbRlUUu
Q5XJ3AxWgueyCjXDjewyL4pP4JiNH6RX3NTQNk3c0BENlArM8jVvtcTxZJXAnEgDCGc7F2qMNqpS
D5Qn551nu3n1sUC+1jUiDcTBOYIOaIOBkFVdjJT+6k8sAauWPV52d5i4cQZN9CkVRMsvXdSVXfb/
V9G0ykIpHNNxgdRB5yuPv4dETq2fO7kXeqLqbLMaXRnjgs6YSUSqwUbvl12yny3ZDZf6SgtFdYTo
q3HxJgIeRANZPiQ+rDc1OpD4myTdlJ3AJ7cPgaoTjaFhoXf+eecKyqj3I4DGA/Oe9k+lvj/vEpvn
+eNionFfJqbGXEizhofv4apMv42ttjOlxKNLeTeLRJO2c97KGPdluhlNHBovJqBso8umVVXfOhUo
1XMM64nGAzd3bmWM+z5UCVUCbitGB/KSWr+a8eX8zon+Phf4u6poSDkkFtSER7vptUuTyE/nTWyW
zOtSi6siIU5AkiSHjgY0up6na/nYXao7egH2zL1yPUIS3NgPNpPs7mzdRt083xd7EXh0M7GufwTv
InJV6/XUEL98B8av1W0dzzrNt3CvX2tgudLtEvix/vAXIM/PdSbnLeAYl4IxgXDT8HvMKfGizq7c
wVVwLQCn7fmt3vqa60Vy3jJE0HTPyJIczewXBE6daCgFFjb7f2sTnMMw7jNoUKK1OB/Hdxk97h5w
p3GnuexNpO5tc8GQrC6YOtkKhmujXPzQ8qxP8ZpeHNXqxpQvRohRdc75rRMujKsJ5sakkyIti681
Lp63fysEgZPpRm/c5cim4CznXzsHVxzUXaJXAIkvvnnS2ci2Y1yRfYu5kshtBSXPZolnYRLB0HDb
x9MZt4dNosljVKugK3AhgsT0mQNHu2NsMd0bY1YTZZaN9294PiK+CgJnQJ74J0CNSPoUlyZ6etfS
jz8cVylGICQ83up2cRXuZLt4DYW8Qpu+guEHNHIAsocU0udcU3VLLGVzCFR1kThl/COLGntJBQln
86CtjHDOIreTNmR9jhprXg4FlAck9S+G+tn+fSyEc46FQJ1PCUCCXbMHrBdg1PbaFavKl/cQ89PZ
KRRSu7JgxFc4a5Nc6YimpU4r0gV+PsWebI53AE3acqJ5cVNC8SF76KPlRp5lUJrLsQ2pMCdpTQdc
gd75w8i+0ZnfwV/OY0KVuQnwXkKVeK9o0zeJqb4Q/S1IRFdYwZfUuOTUSmGRxIuWHo3gZGZ3SiKA
OLEtO7cULu/UqVbQZdZkXOiCIz2k+x79+u4kOm2iHePSTJDkJXj/SxCtPOrF92oCrDwG+YMwSgo8
hIcrtHh1t+SCFBj/K98ZOwJj9UbvCZrLnoKZflHYEn0eLt1ETaa0NEXkzyq6ywBAI+Ms6taL1sRF
jCQd5jgeasj/3QegZtQOyb1xR1/DB0T9XVXbIm11QYTSuODR5nmwhBkeiSMwn+l5d70YUPOQRoHn
bbaWV6eZ52YqoSHCaEcSaJyHV0ytOj5Kbo3GduhWF8Mx96EK/tIgBAufwUU7ysWRUAbqDRTE6G1B
c/gpYn2hk7Wr8UzwpHiZO34TttEFFvnbZ9jM1ZDPCdqyO/JseMsh+Z5dhP7gYt5iL13Sn+cD1OYd
dLW3/B00Szt5KVhNy1hg67vMmQ7NBcQEW8iX3EvgNLJ8c3DaoxwKCjDmHGfiCf8G04U1Rkdx1I8z
rY5Wj7EV4yIll5Z5UyXu+UUK/PQL5SbNIN5WJGBgkahtFBMUwby+uj9vRLQeFgDWl2rM4llKBhqA
ft61SmUPENOVdBAbLcdIUgUr2r4FgFiOWJgQM76M41vjYJFuTk2/1uw/PM+hq/vBsMswrA5EGeMd
tB5qUSOdpeovHw0jjBj/YcqF/KSXnHSTlhW4ZeOJnmLGKq4wtW1CIUWGKlzQx8GODuBjpp0pgohu
l30r01z+WTApgHc7hSF9ZhcURAflBTSLGMgHiS+kVfFhH85/0P+yxx+LZUd19UVbQG3juWKyideF
b3iJp91VkIwBVRUYkg/VqT1Efv5dYHQz/62WyblRSSa6SArabLWr7ke38y0v84Ib1Zl2xRUabU6D
iURRG3M7ClCo0hkQSla+zGqnSRZMNIXUC2bw0yf1KIPkpohsyZ3ucMe8lF4XF8Cfa2EjnBUlX/xp
ZZcrDfOgGINMw2Rx4nf++MgI1TRMXNXgcxBF1s0ggDFSC8WobhE+CITZnDbtMIPgryW2Nf2Yyqey
/qsMvDLCfb2sKOYRgHfQJP5onv+wr5cSSB/xjBYd8utgNwnaHps9fQtoSKpRID0xwfrZSZtsLKSq
+93TJxgqHk9lbeuXxVt/XfzSBCdicwtXtrh8rzb1aBpLAg2KuLDH4KmqYpsqfwGTWS+Ic4k5zDVo
mKWQL7DsXh3tpfE6cNgXb4KDJm+53moxXGrPuiosoqgPoIBeP0Qm9JuSeBi8eMquwQX53ETtsqsq
6aEzg3SfT62IplawmfzVALK3st5FyBfSfBWMrqRdZLUnWCNzty/HC5PGBhjiQE9gcWvsChXM2YtM
fO2+ucxuWjt2431p2cYrwIMuqM8f5rvzJs9bhGzPZ3fULTotOoBvftf4fW25oZUKUt/mviH1GJai
60Dvcf6hJmpCjK7HbZyEUCaUIImIYR1FBBHZzjcrO9zeKcO0kL4Ae6t2PTyHh3ZvgsMJBG6e7gE3
4tDKXgRneXPvPizyA9upWcQNzXTiS1myI8S0h0CkDbLdHFrZ4G6JFuDGkzVHFqRc0jeGBWZyFPrP
AUj+xQUS+CD9TcxYGeTTNl6iojAkkq9EBqYUoJBT6SYjJ/xx3vE28+bKDpesoUdbZoMEtygj0Adj
2EhP3A4anoNoskjgf5R9xVVVQIxyKZJ8kXDpeaPjJcMmGn/j4ggABGyVSFf8zI1Gk9gsMqzFMt6S
orYNqN8qRNQk2VzIygr3ZYYRRCjQSESuUiK7mnGD670i9c9/lq0iCvKflgZaTCD3wX/xebsMOTTi
SB8l1DODY0Ru5eWn4LJyY1+6HaB17OHp9CCsU7cKmk9mOXeo6sBQo7zAcAwAH4BAggM81XY/oIjb
OoCyeOMBB9jcqa19fr0bZ/iTXc47umyurHEcGz9JCnvpbsz07ryBrRP8yQL7rCv/o1FvyKOVhSD/
MvfkEqQ6XgoFjRnch0wzT3KEeDLRmrgSgwQgdpRMBR4PGknNy48QfL8w3N6r/Q4Wx++ikYiNs6zK
IDZlsomKDJD05yVmYxlDPiNGiE8Ge2y9PPg5GqndqoLGwsaV7ZMdLsTPQZ5O2QBgXkGulOppyW51
bbZN61GbRBw6G4dtbYrP9mVdNkVsgozDbC9j6a5S9rIpyvZsW7hs/8kGF9vrPjKjQAawneC+Ui62
hWY1Y/0cQnu5XY7accx3GHQG1xMIkn6ed0vR+rhjTvUAnzPAFVvJXFlzkhgymnK2O29kO5h8OMYX
AEtBi8JsA+yi7pRP0bBP3XyyLcyxQon6pVOOzCMjN3DP22V+cG5juUOdEPCf1bE1/X4vZ7KKdI+b
2EH0Ui5wR4072ZYRxkFbGRhAg9D1U5DHELqA0KgMPeNY8SSIPk92lM1D4pxf3ua30w2Z4swBp8oP
Esp4ljXi0IyOevHeJC/aAJh4KuJm2QwiKyPcmVYbSTVGFdN1MXkJRgjzaoKnta2CDWSpH8vgTrMl
tTGdK2XxjfvRVdx6n+86ezlCjBmPDGLlK8GC+HHBMZKKMgVZyNEsXCu+rbXX819l29k/1mNxxznr
MoPkBS4o6mnAXRIzKkCJyZCrReRlWhbTr0IoHiZwBYs7xlUXyUZL8MiLLOMkvSunCVjFvp1f2WZ4
Xy2My811qXXFnKD1TtujpLmBtK+lN2sQBQv2Z76c2pUZ7tRaekkaIzQknwFcZWBrQjc8QYzclvbd
3vJFelqbp3dljju9cQwkWJTA3Jwexu416E9h+jqkqS1FAhDKFnBj7ekWl5DxIN7oPdjoMQc+uyzC
pzuyL30oNTM4lGAfN4Pfal1s3at6oy7JCBnGpTjKxc/Bepykh3YCfA8XLoxNDRWFQLmIZmgLVfcp
k3ELVBtVzhEMJ0a9qe+pVzx3EO8CH09tQzn7QYXYj69fxzeM5MK6SU1bBF/cPNyrRMMtWg1SPaZ1
jpcN+osa99HgnD8Cm86y+vtcNOwWOoEZGFOlbZA56WhckPCnBToEI4VUdC+IJJvnDUymYGKEroXO
N21bNZkmRcsXv5DKQzJIdl6/tyGopdNuf35Zm+FjZYkLH6EBwr6yCZNjmUX7utdQ/kKhr0pkwQkQ
2eEiSDLLFkmiAFeX+lpRrgg5LLEgnYg2jYseHWnwKKI0gZ8YPjTrZXoTErtWD/9uw7ig0WRFJ8lk
BlYjoeW1Xk6yQ8wsuIzycrw9b0q0IO5MJdIQKksGoZhIvUv1K2nsHBUXv6WuBU6wnYhXXsAdnmRc
oDAS4A7eML4AdJITJ9+jSMPLKgbP7/8Cr4lg8eHe3FlKpWiWWipNfqBVtqznuyy+VuXGVUVTIJtB
QaOKiREetFt5jvQEI8h1rwP8J5mpPcY/aiH/0uY3WlnglgL6356GXRQeldv4Lb6iaOgCEroPH+Xr
xq2eWr86zhea4DBtDXkhneA9x1QxwC9TzmoSmQUebGLLB1HRFWL6IfRrfziJlbI2l/eRSkzOBTWj
gtZ7jUtCvHTfQ3OwnMacLKjKW82lIckCh98MEh/WLG5ZYRRLah2ifpqWdJeajS23B10XXCGFuZir
OuWIxkNrYHwfT+BhvSseKi90jd3cHEanBI4gEKTjrYb/Kvl/6bBOaWmZkdxAryIfqA2QanDI9MJw
gkh7N81yQDMFHCexLB3QrH+VtfKdSG0gaNKfLwq+MD7qVqZ1SpZnxzm4CdRp16reDJ26xropqtlu
e8yATILPKdhpoOg+FyJjD8ie1cQReNZ7PAEW2OfgYdkzFV3rRnQX2w5i/3iPxc9vm1Gb4Y0znn9r
sVYPoBVAEFMfdJvs9EPzKBpwEdrj8k2W9spC40RG0PwzgJLdlzsLA8nSHm4U2aLJAeF2cqmHdrKp
1i2uS8CjoFeP21K6o68UAhNgcofi2vnsI3Rb7uwHQ1cpAxA34BA2j7kb+D8m3NYTsNX/Bcby0wHh
0s+yTDPFcFJ0VKYHBaRu7f2Y+4LVnI9kQCN+9sWyGPp5osDm0ev4iomxl4/qS3Vovc6lRwoufMAQ
f/3vSqjAnINNTtdVPNQSHoc4K1oWSBTv0ZW519tXVKe69XB+YZvrWpngCqspmZMZHO+oS6fF1vrW
NjpzB5DGwQDX23lTm+F5ZYpzeInO3ViU0OatgB+oYvOqVbvdohii7LYZqlZ2OD/v67jLhwpj98pt
pNizm4JBeHZ1QNjYa3MY21UGaUjj1kR55yeIYXtTUEpuAUg/fTjO99WOTn2cIhOR0Jm8BTySqIh2
hYf2t4MZs1N9aT6DqkTI3bXdK16tnTsKk2KNYT6akh+c8ivtIAF1KXtgGMUiQ0/0wM7+2Jf79soY
dyY0uVHqVMbTEileIAq+T8dbo4VaDtWcQTQlvt3fXxnj0m6uzBENoxHooX3PpKQvGTc4Cou99SpD
bQsKDfeBW7rnXZat4MwK+ZZPEecaFKxxxQ97fZ8kSLmHdgbkOMkOaQCOU0GUYSeAN4dxY6a3QYDK
+H1LXt28p8IKKGTnTD9RrGNJ0mcMtwkOocgE12NaMOiktxI6m5r6q4q/TeH9+R3bTGvrNXBJu2/0
cRgbaCcpILptr8ghfISSkTt70QWERB9FzQqhPS6ANapWJ8qEy8BvFY0n6G7vM7t3hif2NjIfRH2C
rSC2Xh4XxCK1jpWEgN5h7LyQPNHuujcEBd9WSF6b4OIXRKnHrusBradS87ao1WIDInHblZNtBPW/
tMUFqkmqjVhvoTZY0dAulMQ22u95ep0qoqDMPsMX1yZgAjFl9Ju/CPLpJI3JKOmYo8JN6hjdqOBi
ZWNoNHMUD4Pn0Do574ibH2plkIsXWZgTK+m6lA1u1akbA4ktHKsTLIp/4zH1sukzS5tQMgZ74tT7
WbLD/ezR3bRnREZTZZ9f1La3f6yKx3zHSmfSaERTfd4HkAJiBJ/Jdyh9OKqnHPoLEYON0B53mouK
lhPux+Fxuh5/F42Ro95E74whGGJHOxHeaCvektXy2IavAqA5E23pRoAc07CxU+22iBcvbk8ahPN6
6DcKH9AETsJjwqFvWA90moCF9eIn6jEGi/CRXHQYVVC88WdyzMR1scgm+/+rNTZWnNAaEImjBcxt
Y8/vrDwI3XTfvjQg7Huy0KwWSxCIrHIHvTXmHkrmxuwH0bOcvnaVt4ik04XOwhUf2pzSPmvx8q+f
ikuK8cJ8b+x6VMiMUIJJ+pw/DJupbOUsXPmR9LEZ6G0QH5fuqBU/lvn53/19LoK0ujo102Li7RHX
bmP4Oc8ivejNombl77r82Rd6mcRZZbazn5VQnMqvBr8A89qcMAChed9f0l3pFY/BrhdhsTdzzMfe
8SBw8I5nS5AWIYTjEm8YI7vRXI1Rqk+1IGQpLEScifw87Dul4JfqtCjCzDMoxn8kD1DceGPFW/jY
2YwcQHYyzBSadvbE3mnGg/AmKgjTPBB0hA6gFKZDgxKBMe/XeD0xL1tgppnak+GLEHGiveVKhHhU
R7OPAGYo8pdxfJyskal+ZtPhvHsKYqXOxZFcqTS5BvIOwJPBlig0PxOva6g7mM8TSI5I/7/zjltg
TfknhfOj0FNel5Y1A23AGhbQqASZtelYJyaZAtk77/zqNrsVuHcC4AWeEzyccLtY9mqWNy3Gh5nI
XnOTecOBvI6etG/2oFr+q+4PwdAa3ksMC0qcXKID7/6MWV9z8fXH8cgmTsr9YtjlD6inILOOB0V0
ArcCsqJZKuDXOgWei4su4agEWo/Xbb8bS8fs7oaYuNQScAZuGjEhFgx5VlmzdC5EFnmQ6aMx1T5m
rOwsO+XWW5w+nP9SIhvcQhposIRL2i++UtxEkOmBbm87ispHFgj5IIK5yP8shCcNMpJxWELTmPyx
vMqlPbEeZ8xCB4Zlk9xZkKnRiSWiCfOtg6ygEaib4FVE/4VzwahtjLgqK8XXy6dpDu0k2AEVYqeL
4Ctt3trXhrijLM1FVE6IxCD1sMkP45mBNKGbdlR7O7jXjiVIGkSMPlt397VJtvZVFVJW8dJOXT/5
5ggZkn48WOZbmCu44c5ul6iCVq5oJ7nKwJj1Vp2kJTym6bgH665rgUoLL6G7llYCU6KFcS4fVOWk
NRQDK1oPXHwaXHUj4AZVt9PNNzmJvv2F84MQRgYzJhiZeJ6wQs4DVR+Vxg/R+Bjku0JNdhVey89b
2USGQBr4HzPcovJai4w0UIgfPrEZg/i1N6CphAFo02a9W6vYqVdmaIvKf+bgX04daHZZdxWhiscn
tRbkf9quDI+GfiDjj0mkWLDtFh9/n3NCooxjTTtQgQ11Zc+gpJBLW1HuiO6f37/NELVaB+d+aVGk
RTWlkHswnulwU+GaBjy54COJNov7RkQKgWCfM1w4lVOo3BfhLDAg2i0u0NJGafBWSCUfownRVdia
833ZNxFQkhgeHMpWVJ0Kdo0vTkc5kQepU5OjMh/q0p0BDuoO5z/M5pWBgsAPYhVQtAdc+HMYqqpp
rlvS4F0fpGLgX/BStEd3AyiGJGjkZXsRanFrshTc0R8GuU2U0zCTFYqTVL73KLgXh3Gkmy/FN+Ve
eh2g60V3il38ar93L+eXuuUeK8N8b69ahiLUIsDiZf0iyHu3kDL3vIUt/1hb4Fp7k9ZpWTRTEGka
8X2b0Nxu2+7VBBms3YF59rwx0Zf7XfavEgips9EgISWASIaHDqLLt3PiSm/aPjlkr4CwL1CNELU/
tmI7MIuEoENKdcI/J4dqRXXDAohGJi+VRu2izexIvSDBj1wEJtty/rUpLmRoo6LpSiSHxzw5TNlD
St/bSZD2t7/Xx2o4368tylpvUITN69SeitOYZHZT/0yk9/OfatvzPuxwLq/W+oCJzWHyZQNiHqAO
Vx7PG/gvvvCPBb5N3rZpMVVM0j18ahDBdxCSujXuwr3Z29bRPBR70YvfpiMQw9R0SM2ifua2bsz7
aUqLTPET67umgIQtf0mnyCkCyCj3D+dXt0UCpCIiKBiTBKUFZDy5GBW1QaclYw4B7ia2AcF3skt5
1z3QC+2OTaPGe83tnQXUbwWQhhX+m2GFcUlJv53/JZsOs/ohyucfUudKk4P7HleG2cvJc77czIkn
qYJaexOLt14v14ST9LC0RiNUfCXfV5cL+jb0/o8Id7mPwWQAjkQGtO0aL7xhvOMiQgjhD2AOvQot
4zT1gTks2m/iOXLNXseJXe7Ul/aXcVU0dvfeXEGXwTGvUJQbL7ogjm5WW+sNYLFhZT8iRCZ0qSew
KqRP+vEP7sCCxOJxAlsj4/ULr2fRlNGmS68+Lvv4K6OdJo1yjclY0MAarjZYO0Mp7dB4KDEaVpqV
c96VNjtPVFFxscHrMu7X3B6bedM3JsEaKwuElJU3XRSQTQjtmQBBTXYquA4gyHZDbyIRKeX2Qj8s
c7vb6lZToWmONgIFCbgElM7cOm10145eRERi2CJj3K5W+PtIJX1+DLOjhtI5OFj5/dL7iro7v6Hb
Z/NjVeyHrD6fZWQVEITN5FvzfdbfFNZ9nN8O0v68lc1m2vqzcYHPVLSwNiYt8Dv2sMywwO1Jha6Y
hJftGpA7ug+uU3Cy+hM69ArOiHEj5toRrZVLKL0ckhnqDSDrv5+P4dUEoebiGiwOFxg07X9TTsfX
YtJngVV+WDKbkyKRRiR/M7nHtNxuGCCG0YN9ZPLOb7LobPABH3CrGZI2XYKOZXVJPHrZP0aRrYX2
mNh4yXRqb6nt5BURngpyDfN9/sK1+ryUi/CgTCpKhbEBasOFnB+kYrabwT+/PJENLrxHozw1saqB
oaipHbm6HGrqZuXbvzPChRcot1hyYJSzL8WvGRChZmZLhqB++i9xGupAaKLhAs5PGnYAF/UkKPIj
AXlbaxd+fADM4tQcrLcS/XQHD/U7MaZxe/8+rHL7F2thnLR9Caj6fFI7KKu+jZoAYygywe1er2oB
7TR18sMYjRkU8mRhPa/ibzq6lBJdRk2tUqS1z0FLncuwTOdBxWwwmwxmXDc68CkA2AHHKLrsb38u
ChlJ1GuMF5LbOGD5JqMbcaxqcCCf5N3ijHftHgyvIJYa3ie3afEMLComNrcSnHEGuzCAC4Ir3oxW
yqA0A+Jq0u0h0zeQ41SK/HCrOQl1qn9scKe2HHOVGCqak+r+9zbuuwMFFx57Wzh/qjaz2coQt4My
yCaUsdGRtEF5GS3joR/vu+aJJNRuhXIzzMm+xKKVMc4JhxTjfAbmdjCNFF91iqPjySZyYohR7zLN
Y+zwkl+I3hBFRtnnXKXRVCk6NRjRKAz7xtpHSlZejERv3fP7uNlwXX8xlmtWZtrKnIyp0ho/63ft
e3gA6vo1cpbQbp/DyKnAxp2ciOj2KnJFrkRA/3CclwEQiKKjF43U24NcPoKW7HB+cZt5cvXduBIh
qzPS00CNj8ZyVaXPmnxSSqfRRU7PnPqce3BFAFJIqhoDTnPr1m+qC8IOlxytPaAcjiVkRtwE1H18
sC8YaFCeRAWVZyDxD+q+GOxat80I98wWZ80ydtIrPTZX/XV1JR/+5pkZLWlAPjEDwDThPvtKF6Y6
LYzOAANSg6H80J4qQcGx+cVWFjinp31dR1DvQFuj+KmX9zkehJTR63FVP+8Zm29q66Vwbm/m+Gaq
DrjDeDT3jGoM+BtgEaE/7mU7S+CH2/F+tSzO3w0pH5JoBG1n4/Ru5Y/7Etgseor9+IFRkfT2fCua
I2dO98UpVyY53zeULIyyCSYxkhdjYqxpdmoNwYfFq+c7Ayrrmoj/Z/MYqBrYViio4UC88tk7CAEu
K+gHA2LMvRseyEG5UTH2wkoPXFB35z/gtqN8GOOWV0ImGUwBaAAk9GeV3qnmNYRC5lJQfWzG4NWS
+JOdtEsRNmjCG/HlnD4toseg7fv9hwGTKztIGeiFmVHNT8lemQzbMGKMLxxVM9jFyfuMe29VXRaZ
R+dfEw7BIl/H6k0/lK8pdZXmUCSAkEVvsujdfjsrrH4XVysg5fRV0GZAY4CbqvBUE/mus7P31Gdo
p2yfYSZbEEY3c8LKJFc6pFVR5T2udNANuQqngya/tL0AjLzdv1rZ4KqGKkn6TpFq0zeUXeb/Gc8K
nNhuLsGw7+v7+NA/SuheDW7vj9mueNJLW9uV15mQkUvgWSYXSidLkkpwokp+0xrX49BDLbejsaBI
2u5GrtbLhdOaluOi0xRK0GyN4SHzJDe7aJ/p/+NCFt1DRKviomolT1SvLYB4SsPLwR2X/PhXp56f
1q/UsYgkbYmOAd5DKrxR4BpaVuHOgBzqeUtfb74sjgEpYICIw4BCKXcCAJvXQXzVlj7TJyCe+cSY
zjGh4k7H6ErHIWg7+2IRNBy/piXOKncIysBKNXk2st9SLARSw8GL7lDMweSejld3QRD96h+cOe48
RGPehg2y67E/mrFf+dSJ7vNdvCvSI2OCjVzRHUS4QM7vyzDOKHTtMYkJc+i1HebrwiY7BoqzhEli
+yNahoGvCO0xjXL+3yqRGWY1UKnpO4giL1PdXpzUHQ4jsZXebt6Z0FNzKk4i8ObX+Mk2dmWYOwiU
KnVb4K0fr9TpW/EToigACIUgCNnpPxiNYX8Qhewv4ZOzyGVfKyVaGvW4EOlSbY9I9L1lTyLG7K/j
kpwVLu2i09VEuC8kfhxqjelqYaR8S+tQe8hpNt8HpJcu54y0pd0vQzO5o1Ja6i5YdF3U/hMtl8vM
2dSVlWoV1A+aS3N61FPZ7kTMkAIbKpecsxBDQJ2CF+VAPkkygI/RMY4f/iLOYFCRMKorcEXxs3aG
Bk5BOtUEmTY89Kfhuv0F4j+ptelr5+peeZ/Vdme46b2IlHnz8K8tc0cx7nAJyxIAH5X94uElx5ts
VBQHBqDOwZIjkp79WgTDd9b2uMOYqkr5Rxo+S4AJIHrpKZggOER1f29Fpbw3ShK6ymTFXp9PxnMz
LP2ukaT7qcvuSFEiTMi0htz13Akq1y+1JPthIJpn1aSJWMEdVrWZoC2G93c/zt/18Fsq5XYCdsfe
EvX7N8MC+N5VBaT2UOFVOK9lvClDnAYlRufIcwjxjMHugG5lej7sLcW6EUX4LwmZLe3DIN8pTs1O
o4EBF1Zqw0Z97tQizNtmjF2b4BJlp0+13DdgG1MZWYWTXOd72/xZHRj2H01HPLJeGZdCXq6ts7m2
yiXKqIuCfmrSHJkrf1vQkYHgYr0fjvTIkKwJ5pLsXHxk2F/9dKnitpPLl2ljaXmXlovfH3s3xhWn
+KZigA4zVx7eFxxBaBB9PO6A0hyP/wU0d45/eNxi6MYOhypzMjR0j9puBtZAVBB86d9xC+TO6KAl
C0QJ4S8JquNotxyaQ+5DtFY4nsc8/dxOcmcumdVBjit8P6XC7Jr+HLevWvc41u5o/WyGxz54OL+Z
23sJBhACqljly+VUnYZIM0pV9/PsSa5OBJHkvIGvQ76/t+7DApca0xQdwjJkaLtraIS5UJQ4BNf/
f313hfnZ1937sMXFEWnK0LVr8+goGSHq0EmuiIKR1Uz7MYSLdqyUpLkAwCa+KJVhvJ17EKtfQRZ5
fhypUriRvoy3RQh8u1Hq5DQokXoIkgoIeDMAx1JrUUAXpDKXEJW6CcwzoaraOmnNpywlRBQU2b58
WYuJ8szAuB8ax5wn9FmPx0LZxEw/hWKjalyUZuSWlbTLF5SjFlgT8csE32rzHK+SLmdzULSuM6s8
wHhG77LxjMABOyIF+zLe8MWSkaz2+rLElTmuNkuzri3miSmqHdSjvitfw19TaP8AceHvaZD+wIjb
LGd4Ob/MTZ9fmeU8cpLatAqBNfNnHeQgEx6eukGIItveSlVXAKlWGSk71r7qH2eknlVTnwuo3wT7
7uaPAhRjZBpuY09UkW2v6MMY+zErY6NcmnLYZtRfBmjUgRF9ug3mQBG4B/v6Xz/XhxUuyuelLAMn
SXEeQrdVH4LgZ1eBLCa/O/95/ksB9mGHrXa1mty02iRpEGzH3eCoTwVw/Z09P49OYzc74Fj/Z5w9
i1AYof/Pp+KCeylNeDAv8akG5ddkHHt618y359e0mZZXJriDlbQY56rwpuDX+UWJiSeCcRoi4N/Y
vISosinrwDzhX76KmtAh1sYBuaMICztJ7nQ8+sT9iZQ/mYD1GPwypMtmaAW5cXtp/1jlS6l+TmQj
G2bDtzChhmna4oaG7+d3b9vxPkxwZ6lvg5BkoI86dsuVOrpm8diCIm6I7PNmtk/RhxnuFJE8mi2p
a4mftEdNfV3m/fm/v13mEsjxgmkeoDSLi3flEiVx3+JdnelqsJm+wgRzX+Xi3z3EGX71F6J28OaS
Vha5UIeBBcOalLHwIathd4xp1D+/JpEBLuMSNYLE3hLjrFblT0z13soyEXyW7Xjwn0XgYYe7b5p1
FU8jdDSO0sUELePKS3+ZTu1MGrYNI6Z3f3cjw3g9NUCFbOA9+nMAiis6BCWR8K4JEUQ2tNuhljBs
5ed8Q0Gom7i6YZuzI4J2bKZDYmLUR2O65b+rm1XcC7paksdQNTCAmfigoaltsFhd5BkmWBrDbudu
cM9/vO07ysoiF2nNMqnDeWYO6TFhifggfQvd7qC5rVM+sKE7+SJ0RINUmwFDIaZssZslWNk+7y5J
ZrDeahkog5NjOrlVUNtyKEjxmxFjZYM7yqaSDdFkBtnR0v1ZulKsX6MK+atR4JqbX0zRFMw9KJhR
0Ln9y+YYtITTCO73DsGvdHu0WwxMKES1VxqCFLJ9DFbG2L6u3EONSNjqehhglDx60KAAkp/wknS/
AIn3e+BNxAYkWhyXs3pNAoVaVC++HIxOjlwCpUc7Ck8RGC6EDFabHwyISoaCUKE9xB25oO9mdTaA
QG7dP0OYucu0Rq6snX4/vBMXKrTX7TehcOZm+Fq1OLiShjQT6j+zjSBg2fipu1xY2nEI7R7gBcVW
D9JN2tmhuhccu80TsLLKuQ1GWhL0XX730M1boIQx0Bs+qtd0nz+w6CI50qUwpjGP/1K8rWxy3hMs
WjVCMR0srpCOAW1mXtuqD7FCtJYwvWgltmiwcDvbAQ9tGaivwFbB7W0UxlRqR/CIkOvJS24qD+zn
+mgzwZzJjS766P9I+47myHGl21/ECBL0W9piVcmWTHdvGKM29N7z17+Dnu+NKIi3cKfvRhtFVBJA
ZiKR5hwMUfDoErhCma2toavjIq75sXLFI0U/iL2ld3LdqlXMQi2Ocsh9o7u/fqC7TzWNzgIAm19R
f1vu1jKTAawQvYwLSjDtwTjp4Yn0X3LNjpvcJjz1oVfqp5NEQ66uE1AFIjH30Q+sImgNqljJjyj6
WOj+6s3vbXsqp8EWjC+j8CAO3vXl7XuejUTGE4S5qOXygvUltFwAKvP4TrC18/oQ3Zco00uc7dyX
t3n6MitUVW1uwR2ARudv2S0lIS4w7xP/BX6S/wq1eV8egFD/LwnCVpvD0miBoC1C3owWQQVFifgu
uRnRVOeXt70vvvLa9HlqyqZWB9ImeaoaOQD7k8c1kE7IbYO5KjvD7zhKb+n3Gj+soQb3SXHeDZJt
REiRvG1KLQxBVTx7wEdyhufxVe/ADQaaD1+dbB4Szn/Y2H9cgM6En6G4kHztGgBZHEaKKEfBSNZb
8xu6Elx0j/97XvHfuaZ3eUw0CjriPNXHugq02U3b1qqjh55cONawa3/v28hqi2yomGeWs/o3VgAS
u15534EjD9MHlCr7JV1dWwTd8sF0CtO5Lnv3St6IZkKnZjLTcJnwMm6N5wRzpJVUWmbjJq16K6kc
K9x1ahtZTAiVFH2ymgNoSot+hqMxhgZAaDKpzQd56pRzkgjCt9wYatkKxWxZOZHV7hW5cQF0JzYu
VQMpfCEnRXQcpodU/JoQWzR5qcndmGMjg9FOIGuM5TQt6DUYjkpyn4MdD9605HlPeiifzA7TynSW
WgTeMnNok9ovaTaZAORBOkMHwBtaJMEKLrnxkVe72l3RRhR7ZmOWt0hbhmjScKbKzctAru/LmZMH
2jdrSpmmAnnBNCTGzCpCNLWMQBAcVxY6KGjBOjquxd+1YxqNmo7+47rm7+rDu8jfDUMbfejlsawT
TUO3+HybjHj7fTEn+7oIGhqw54QFQSFMVaIZlI8q1426YmQ1uvhiYbWlcnTjiUcwvnc+WxGMKiSa
PPbxEovBLDmCiFGI9LYuQ2vSecwKe9u1FcQqQr2MLar8YZA3QRmfAeqT8Z4Huy0LWxlMfFc0tdQ2
CbrcW0f2aKFJ/IrMlqN5mSd/5cHs8Q6H/n9z/qFOWnHUsHN5dZeEj0rPS57tXY7b1TAxhz5PYhlG
4BjOMIeQ27S7CzRitnFZZHt1gR3ocYfI6CFcUziqLZs11UWaJOIMUnbRV45rEB1x79/ovoqkN//V
vat6IEcjoqLiucoChWpaicyM2SMwju1a/G70X4kRTAbhGBFPDKMUAG9AmWkZMTy9HrT8lAyYi3V6
3uwITwqjDbVazIswoXAwyLVyO7W6ZBlFcSdFWW1Xeiq9XvcMe9euutk7Rjd6VIgUuUMh3GzMWyD7
LXZbyIXXRsNbWtQoU0Qzb5J/N0LcymSUQ4nCCSuBNzJu6oCWzdJXNHV13ymtDaWqalC3/np9mbt+
fSuTuXSVfhwifaxCRDZl5K/n7EHEOFNhRaOl/6ofMoxs8dpzdlNQW5nMJZyHYV9MGvRStSgwPCYH
LsKj9kNdQeNK53Myx9AtKeVPivN0iLnEcpKuRbQi6682d7Uc1OEFCd+Qy2bK0R02sbGUBJSO6yKh
NL56xrG77R0gzdqYyrXDQxYYA4JFIK86vFBgX4EAowhMHKQxob0fvQsSDKmMbmczKJKgopQZY9DY
lQ3kMEV2QtD6fUkP8ZEHFrwXNaJT5B+pzMUDlBopVSo06hHM3V8KpfJEJbppCDk16l8KSZzrKrt7
LWzEMe6mmiYiFFVhBkQerUVGJzCPY3j3Jt1IYFxNOxqpqBpRcazTKQOnMdqOxKH0xU7zri9l3xIw
QYCYisg64Jw/HpioFHJVrLT8AAbV3M5uwUtnx55y3+JxUVnhHWVwXg7KY83t+t9d5EY0s43rmJvd
oOJd0bnZo+yAXeBmuu+B9eZIdmsVTn6jtPbKE7trGhupzNZqUyWGAKJAr4pqSdF5STE/vRyb9EJU
//re7j3Z1I0kxoEnzTzPrWDmR70QHtRR7b+mofY892t/qifc9rmZFZ4kaM9Zn/5JHR89lrhzdR0T
dDLjVGEL+twLbRWYiRmj9VB5WfvktkW4HMmVE07ocMt6zi28t7NbmYxTTetZ0prE0IKkagHYlFTl
y0wEcOetcXJsMvlL0abdl+t7vO9wNpvM3Fji3ESTGSpVkAYxEgz5D4Bng50qs9f2d30rdrmdQLs+
3ATks0Lo9I3K+PCpFeOOtjwFBRjOgckmg6leQy61PEWBil5uYtU2xlb+bUc+sgzqu1QW9aaqpTQh
8ayAJfgHGJestrufSl5Jf29poLLVMQcpoQuPdd9xlSRK1CxgMKkjd86ei6EMyvwgSH9Sw9gKYtxO
n9GRH62vAiP3l36xFO0srbBEQPBKhz9Qka0sxs8oY6ipcwvQ887F0DRSJ5ina13UP2lzGhrFZk4O
g7eJjIfpuqhaJG2sgKjjAKnbqst7Tbyto4Czrl172xwW41+aHC1pCfDLgqG2fycQAeVepODQVZ4w
uOrSbqf8WZYt8ZH3bNlLLmx3lDE6IJuMq9GCFZDuqGZLh/5tPBJAM+Q/eZNTnyfsoPdbWYwn0+S1
H+uhQOFOtTra/q97tK2lka2f1U3kky/jCzW4iDvbxztGxp2NIOwdlQ7gd5rWLFaZp91BqifVbaX5
bsyGxeMc5/6momsH3RSAWmeBJfsORlFNJQkioE4ZR+AH2KF5EZMXjDTaSuEZDbEMObeKjOND9+5h
jD4TQKmB6RdIMh9DgAJI5XMaoZ5oQnsKIllycTF51I67gcZWChMZqgkoprQS6ZsOlCmKqyPBbjh1
ass+nd8I7eLtR3r812DbVHk2S2PczBqVIelpU09PfqE7z+2qm6X/xTk4uj/si1pTCR6yBgbWUSD5
uH9Ko6BNM6F3rRy/9PmY/KyLOHIFrTHuwar8QzIo/oTairckXn7q4rg8Xf+C3QPcfADj4MJRwQx4
21RIUyDfJ5MOkJqJu0TNy/8mh3FsfSKSQYI7DUrTGidPb8/TwPGd9Ceu7SXj00RZQJwroTSaZcmp
00NfADiZdX0Zu73v2wOjlr9JgWBCOJWnBewJ8t3f8AIzZrH6w+TJGBQGchCcCY8xhSuTcWP9XJip
NrbIftgAB8sxhCKJVuzkb+JgqT6ofDxDtFK8Pnl9ZrwdZdyY0Ei9meQE5NaI4NfGT4e369tJd+vz
kb2HmsyRZXM963GEzoqivDUnr62OhfZopu51Kfs6/i6FOTNxMYw51wU9wHC8ChJy5VEYOYHC/k69
i2DiOsOQjV4chOwYF7VhZ7qROXjiEo4UzkLYORYiCKhNCSNK4jOaowx7UP1O4QBo7L08kEsGqgSy
x+i2Ys58GadKJnkZH4sBCAxEtarS0fQXA/enod2F5WzNPHSu3WWhbVijiWyD/I7TNzZFCZ/roSxR
p03AQZLWj1PSfpdz8eG6Guzmf3XACRkabTbU2Q7XKc9HoTBEimlR3fb3iTtb0q1mAaXjmH7jDcjt
LWorjPHsSWQOSyiLKLrROnf/UsR/LSLHfPaiuK0MxnnnnVmJhSjNAVkA02Y6PTlP62RNwk2eciZu
ecth/LdYdq2ZhyUo9bS3OqqsBe15cv79+glR3WLdwXY99CM2ipBm6tybg9oEWlh46XQ/9W9q44fV
VxmN7cMc/okz38pjHIO2yllTrpiqla3VE3MLPUrobAlrZPIkezmrdoeWD+7EMG8rGXeu5G0kglIg
OsqSpZYPg35Ic85VuPu03a6MsWIkC4BYoyUZiMr6AANhr3hivgovOdZFwCCjDR7hKMieB9xKZDwg
Aa2GIUeYqOnmr706PyjV8PW6duxmezci2GBTMHJAq7ZA3Ufr38vqlM54QFJitE2fkudldzwT3l+S
JqIZ3kD3PdsoTHRljTOhzo4kvbT9zybxri9oXxHef58Ja5dcLwkKeEIg6YvVpLWT6iABNluemlM3
8Nms3uUwrmggfR91NcgWzU4+hmNlaSNx0uVnWOlPtSETpwQkjVanTjf8BGS7R5LKKf6oaR0j2P/s
JuOsIhIJiSjrJrD9K6uIvC7tHDJzPAjvyBg3ZWb9EsZNCCFqZ7UluuH+4AreroJ1UWGHGTmpjWjW
TxffpOKnPj5dV4u9oGgrgvFKxbSI4UjAkIeekLgPMhR1DTOzuvHXdTn/wZ7eT4RxRFJlLo0wZ9lR
vWCI8dD5IMJxVh+QN+gZ5rMn7t9WaDdDBxi6zthungF9BUOhZ+jpjm9McMAOT81yIePPlkdDub+B
74IY56eV5trVSQzMCw1oCeqbgNdv1D4VvPzCvv2+y2FcHuYWZaWXYiGoJvOQzU63mkeTh8TFWQzr
9LSxGGptJtERKB6WpnlNX1lz8TopwXVt2FuMIYmijkyhBm4F5iUv5pNE9DYDLrp8nrTYkeIfkfTX
n8hAekJT8bYGtu7H+31MFzJ0I6Z+VMOf5odZOqY8foPdmw9Adv/IYJxdX5oYldNQKk4D1cvc8B6z
OCm68WhSyzjVN4b77wG+kClAK54mKbRWTdh2/8osp6KPBSFYFeTLJ8GSmm/XN243A7IVwexcZGiy
AKb1/CjfxU/dbfZQPLevamqnr8WZYh/kkQ18akG2ZI5a7DqJrWRmP/Usr5OpLNOj+GA8yN6ACTtS
W6E3eYrXg165er2+1D09NGVRlmUNPM4YZ/ioI2UYjkYsxOkxWSIoIerk6XPHGwHafVJvpTA+dtYI
LjpBS4+zhyzkX3B9HrkXAw0V3Naq7srn9CevY3zP/W1FMt62r/q8j9sSmFvKU2GcpcQm4a8198GZ
+ycX/lYU4wD1rl7BK1mA8725If29Lt4XeMg106nHra6Ov8ZYA/fYTW38ksVDsj5eP0Hu5jJ+EUO7
mMucIT7MHQNjkpQVz/hhXKavk0d7t4dTcuE2xlM9ZIOczZpZ3Mc4lkZ0/YIPoaNMmgBRAzEqxsgp
sXJ04XXC7IUZW2GMOY6LvC5TjSt6GcE0kpR2xitLc7Tl91t2+xRKVUHuBNwtRTzZLeZbMbPboSSe
facACtcPbO+K2a6GiczCNG4bxQBlRSn/0LugNASrMf/qUNK9Lmd33m8riInO2kkbZ0lIoRg3aCzw
9dscUOPpgQ+3zTsfxokkZFjUWsZlpmjhbZXUd3nGCTSpCV1TN8aBGNpkSANmcoOhIcCyqIjdrcKN
KWjOMhJPrkurlHkA1/sy0RyBPkZVNBXmnOJREvNYArh+CmRp4zQ2l7x/XGJPM3xBvnDOiv7Y5wW+
C2POStJHw0g7IKbl5/CBuCDrPAAc2a/OlJWxe+Vx9+yf2Ls45sRwHYAWWkPjdaGOllpnVsZr9Nq9
yUz5XQRzZNIQr/XYYL6qd0bwcnR25c9AC6TQdpVXP/Omxvat6l0c4+/XTo0IjEoIzOpm6CsbeQbk
1olFes7Lezfk2S6McfcKplYaI9NUTP/Vi1c+qYcwUByx97MnAwgwJXLSPAe4f0vrRARjhAGTZhzg
FJMMD0kDDWbDcU5LO57u4iTn+KX/cJG8S6E+f+MEST+rVWiA77Q8T277pJ/yu/4EmjuHBnPACjot
J16pfF8P30UyNiZ1YZaWOmysNv8aIyRoeKEcTwBjVw3ak5eiNcOgVn6kQALU85frlvsZTx3hKDjW
EV/jaQe8LOb6BRFnpgjmqgTpWbgbA+ze632TWoI9nwD6fUn8xllRM1Be88Ex76vXMbWc65+wq/rv
X8DmqbsBAMWpAEAisXqRFJQsprMgPzVTwlMQniBGDZchk5p2QNN9/R1t3cktHVIebmKvftWfgaOu
fUd90C5veFgJPLGsXi5kriRZFYKuSCwkj6xxNg999jIonLh/V1k2G8lo4zyH1dyniRCo+rNufNV4
eKa7Zrz5fUYZq1xp5HFGNStpvsv6U5yBpdu7rguf2Yk+qqPCePYU45ORviIwa53Vo7wX8mF4TD0U
5YHv3zmzO962nZW6pf1HT4nN6ugxbtyHFjWdbnaIa9A6VGTOoD9jgvH66ngHxDj5pgWviCLHANla
DrpaWJXOKcfwBDC+XR1loZJECGiH0lWq8i0CE8P1NexfjJt9YhxGO0xJEprweRREJQFfsGArTgcn
QXGfEu9PoKw2/okdVo9Cw9QVKTIDVascrWz8RiMcuFeOXrMTLOVStqsgYVBGNm+G8q8FZDaNf33X
OAfDAvUTrddHTGWkxzAEfUMj23XCi4n2L/b3g1EZ8+/yORPR94AQ4rAcMXh7HpCiM8GnXP6i42iC
w+t52L9xNxIZhwCgQyWPzSg9FuaajFZeL7qTTKF6qZJO/DGRGBRmjWHcxEVYZNYoi8kTegUm6VCo
CuAKlVGIOjefhembiZLoL02QkIK7vvF7ZTzMPZjoMAP5HKD3GZOQtUmtlwa9kZOd3P5uwHbC+/IE
mDK3/8mrAfzOSTFxMOAviI72OVXG9D/j6/MV8w5prprAlyY2SHsOILEEF4nstlworT1D/CCLOW8h
SkBc0cYZshKhn7nVTShb9ZuO3BVtN5Mk7vjhzkX2QSBz3Eu3avm0IkYtBa9RnvRqtrTldYx4jbOf
5eC9IpngK0B/oP4JR0RZDCnTjEUJwrW0lsVf85/9+Kj3HGe50/D1UQ6jGn1hlnMclWKQvEjeeqYZ
bc1JX3Rw4En+5Bhe7af2escj9t1dHmbIaNhINFlhdKSWo6iUCWiLR/25HMODXhw04w3Y6ofrqv/Z
rWF5BHpvAPkMUIbMVWrIxSjFtYb5m8y0I7VB4SZI8ofrQnYu7I9SmGszVFOQFxoFIHK/CxcN9cPs
hH5uPzyPtnycAu2uO4sO+KIc3ujBZ5cKwcB2RROApEuaxtxDk5ItDZFjKZDIS2ceF94LkPP7bIq7
j9FbvBYUrqT6no8vK+FcCTv++sMC2AaDZC2kZM2gB9IdYCfbYPAFN0qd+WFwFie1xNf0mQfBsqsS
73vGNpDFdSybk4oYp5vvGtzWyODw+m13HC5dlg6WON1EheD3g2MTR039MJmmhorD36m13DFD27Rn
m4IZ55X978sqEKcBe0rHFIMBJNWPYVvSJChfRwSI/uTUphdVOhUxJz7YX5KJVkkZdSiIYjztAng8
ESQxBLmA37zfXiqi6K+hrRfIJPc8mphdxdtIY9xsogqVQeLYDHJ0Scrhqcp4CW2eBMYzgF8NxItz
BNOJh5siyo6CirTUdcfAk8H4hUoUzHFM0JSvl3d5e5Hjfx1L49w3u8TE0gpgYqOlKTBeYD4n5ktC
Hq9//66X3vw+czmMapOYi5yNgaq42VxZSeqq+UFd/zUniqzCSgCqoQKvVUdP7kf9XRYABA2qrIPT
tvoWgiIFHaRFd5HMVeTcB3tq/EEUc+zZuih11ixisDwsduiXcNPka3Q2fQP07rxS0M75fxDGnL/U
SRUsBrhpDdgMOvGXrHAUbOeAPghgFGCM5EEgWisEBhEto5Hua2E8tcZ4yMnw5bou7IRaHw+JUYZk
jaoKmH0aptw0X/WkU3uKfoKHUfdlt/T12vr3GI4fBTKXWz0oY2FWhgpWBNRV9aFRXXke/9d1sT0r
BUHzRimEgNOekQ+RHMlKQaRXA0fmUgWVV/rccSF6Kh8D5A8LY5nl2iSTVgTQZrBqC9TiIOalY5iz
u9ROqfEGaHauu62KsGRybVQmUlrVGmhQzkAVbZLnhcd5zRPBXA1TnhmzUjTxcchNP5Kmx2w23EFo
3OsayBPDeAlRLCdjSCRAqWhBBl5trX4ACBjHonbec/RwDFWXkFfETBf56Iu6NtamtJGAT+2hwcOW
X9e37CcucqcLcHc/F4ZlBq13fWW7fgJj26KOcU3ZZLH68VJcDEExh8A0s2DQYjczVs7m7cWoICx9
l8H4IkB7KBIex7hRz6MTHRpXtGkDS6RQ2Dv5RrmjoA7C1+FQ/uRllXZq8djTjWzGTcmRukrRAMaa
8gsl6fOJS4dKpq/6o+42X7KgC8ghvNWfru8qVyzjsWok0oakxIjccNQv3Ut5T54TdzwZT/q39qU7
y274Np24UnmHybgtuW0xoT/mOXCkcW3O585K3MzXXeVi5IAZGO7Ao8671ehKPnmU9w1m08cJelTM
2MStNtmTK1PujPv1bTyIX2U/PqRHEPk5ua3cyl95N9y+uUhoTsFLXyMYRP5oLqqadnomwPaVwk+f
jF9tbTV+S5nvzu3qmjEyYgBW4NNbUDP8vOJ3uYwzIHiCZ1XZaFjx6IDBBptMQQ2px1649/h+1EBU
HQM7iLEVhVHgulgjYehKEK560ndqNgUysWP7N4ixx3PZXHGM4sYDBtdbdFeCgGV02oByMsaOcV48
yc0fuFPk9Ig+beVmcYzCNlmWq4js4dYcyRtDa7mpfO2p+bLa60vp1kg6v3IMc/fw3iWy+UxNNHMR
IDZ4L38ZnfAoUQptZ3BEpz7+FxOkuwa5kcaWPICnOJJeQs7xJr0H04Fb2aEn+UgRoaaTeZHHM8fd
i2ojkLlCQHoZiZKhGEFvgj/wYCD4123OFu5GfhsZjN11WlbVRQQZQDU8L+4YVEeAixw6rzoPZ+S+
wO0S3v77Gib8+EYoY3RpoeuZjhRm0OS/dP0xmWWnyHkZKY46qnR3N2/nMMp7vEETNKSeh18UoJxW
PQD0VZ2B0YLT4kH28tSDuRiJWCehmiBIzzWM7KiGM8a8NArvsBj3kSZSVhQm9H3uTK8tUF4WS2te
s1exMjnTojxRjOsQliXtlTRVAynC9MRgFZJk5WhkH//XY2K8hqHnYkqh2II4scy76CCfMKl2UC7m
w4BAaTjxYqT998e78rEj2UMntX3SoIQ4gZNqPVOMrfoggaUco7c+f+aAfv8nrygT8IITXG9Ac/6o
hlVBsjIhITKUgA2l+OSDJ/i9z/O+9OiviWFMCuwhzdRHwGMZ5igopMIh2tFAc3st2mXC0Y1dv7RZ
EmNZjaAs5irkQ5DHilVqvikb1lBwFIMnhDEnsILnakgSgKHMKO5Nxza8aCUv3qEu+9quMQYld6Sd
ViM1cTjGkR5Obr1OZzrYyknt7prTZssYcyKTWahyjcxaYfSeUDtJ11imDPRfzeE49F03tJHE2lPc
i9EizsB1s/MYaFu0cJW/KV/7FkzMkT3+jBy8sTlCd33tu1A2vztE2pi1kyD+5urKf8Qg90W7SAl6
MPE8+sI9r0ePs51suncKx3yOtBitxnH6BLAMr1PRpBLrh4lE3vW1ceyXTfMqCsDjSQsoZcq2Jh+K
G3Cpnvn2u1Ptwp2IKo1qAu6dqCKj74sW9mObgmyUAr6PT8mR3CMpahte+8zzFftvuI0sRu1zYGKB
dQzzusMxup3wtijc4Vk9VHCFg5fcj79WdPlor9OJF9HsR6QbyYwdgGhCjuoR7ZvS7K3TZPWxl9Uv
evEtJD/N0u4G8OVRnO9HUtjXz3HfLt73l7GL2ox1fZDUNdBVN18ya0Wa5rqEvSLE9gjZRtiSUuUB
0htIegGa3KymsYobcLB86RzDkoFOBaqFUeUsa9dNKsQE3zpmOAEG9PF66TINtCgaxm7C8jZXvmnp
uek4XW48EcyZFSGYatcZy0K1zQrLs9J/SSTOMnYNerMM5nS6RlM0I0U7DMrWvQLuNqXM7KhL+m+Z
3iqDWxIl/oNbTJKA3igCy5fO3TI7t86FIXdSdNSWgxn7kXk3pBzfsfuqBfAyASAygMtQM/8ooy51
vVWjXMR7r1usNKCFqfkwWgBJyyzlLvwuu+gwerquh2RvM7dSGVdCcMdIyooUzWQbD11r0d4sCiPW
4mGbouuekmKCn9ynWkms2F2c9kixBHHvudc/Zf9LTAkE4iJQxFTmS4y6GaZhrklQyAh6OkQKok1q
0Sp5rIp7OopE2z+CGDNAHq5UCpLKQderxyoDPKsgYm5r5N2uey/OrRxGaRYBtdOIiBQQgDZUdXZ6
MV3FAlWPX99wkyL0q9nwZCuNsYql72Nz0FcdD0BrRvgI+IGDWVjtSfg52rPbw6fk/vpc+lLwP50b
GyNLQDTR4tJUgyK7zMIpT780o93Lr9elcA6NxS3SFnR7pphORw/EXbm8jflpnTj4s/Q8ruygxjyh
QwH9b3MFEWF4bsTZzsHrECeOthp2PyN4NV+uL2n3dYECuoZeAXTIfKJLlSimHYmQT1L8xS2AxYii
navdGZaGfBI6ejhbuKshG3GMgaX9sq513QJ5Q4j8un8gRRA2t1kH3hGt5xjzvjfbCKMfs3lRJ81E
DKHACzc+L/aC/GD2MJ80MAOMbheEp9oGjDXHSe8GDNv9ZAwuj4Y0mRJxRfhFKeEqX+wdctH9BriW
o2CJnLtu33du1siYXJ5IylCVqKksvvIwuKJLB9k6v7lZkfAJ0dNSt1Z0nm3JBs7ks+ksfm43Xv5N
vf+TJMlm5WwutkeKvxo7movNCMYcntcJFK2cq4KnrgqT01LEppzmQqavhcmlxL4RKJpNO7foZPf0
yuvM37X4991liyLiSlpNKWe8E4qfg+oIzZvIG9XgiaBPlY2Sov0acyHonQ9GubdIdTeh01vJeKHe
3j0gvscr7OHkvZmJk44M1ugBEER2VowzJAHl5KA4NNxE7m7wqgLrEVhPBlLkzDHRrrtJDpc1qDFA
AViBJ8WmKPLLBKKKySGxRU689ru9fRQ1VNI1E21jClvO7ENRxhiF2QEf/PtoXhLxcRU9jrPc3UXc
mAZB8xEm/Zmz0oWqrvQ2XAPzUt2qZ6p7vTXGdhFQb8lljtndxY04+v+NauRZuyyo/q5IO17G9pJO
HLA/6mzZy0ZETwt9wOkaYZdTpdOM/ir4KorYkvzIor/q2tbzvzi7xhPDLKNep9IUV3SJraaVjhY6
I63qRjoJoDGwphyw2iiDATxDnSxR5+g9TzRVms0OKmlbNcBrWAFKfo7zu3EcrKR+HZMDZ4m7yrfZ
SfodGzn9ALzLbE1E9D1px+QgncYDQIb93jW+gPnCiVAHCjnbyhPJXG5GPZkq0Gijo2TcjeupBido
JfzJK2ezLOYya8U5F+QqjY4luCvFqPzSGtFL2sePqhk7/+MWMheZIZC4W1JhRSASHXInOU43ha8F
qjvbhoWB7LcwsgpONPIbWv+zBYDWQjEpfQHbRzj2atYOGQEUHnBqXNUzbig0bXuXX/rT+qh818EW
htK+TQ7KW9tYPJ/Fk8/moUB8TUqzgH52x+bFPBg3AxKhLp0xDj3hRvsyuiAEPwvfBD93I4/XjLrr
X/R/Vs9mpVRpDrNmHNQgzjH8Kp1KYXKvn+rvDqYrG8xmoxpVG+aOwDBoB3Z6Lzl1MF+SY/uq/JhQ
1eu8+IWSj4sH4zYXrMVS/zsWnH1jeV8p47jrxhijsJDXYFGtyW1ucRnNIFYOz9kZCK6S3T2l7vQW
thz72Q1X0Nzw//VLZ1xfvISoGwk43/yMNs/6B+2xMd3snKPL2P3dGMvzRPRmvbbhdCc2nkgBSl9M
wvTvijhuXqDGtuDlBsvYhae93NUxXm8G9LeCyWMRHLcARaJq6+SvjdO7tKUCUcXTdWXaVVcTRWhU
9fGXnaMYi6QXQWsrBnH3Ze2fe9780Q7FMlKaGwGMlhBZAXCQCWUdvTxQbgCfQWziJo8FgPtCR/yB
ULoIFqdwzAdaQA3hFkz0F1xf5W+GkU8nuPkKRmeSuFwLQ8/wFYOVo4sA+EUUbTiOrf41HO31gXII
x6fMEZwZqAo8mvU9U5EowKShaaqJPx8VqM4Q0LWajrzjpDpyVV2AKenOxvAH5ZKtGOb6Qh9YmVYi
pVaNvxXSl2Ye7aXmZen2X2ObxTAX2BzKw5xLyGfVmCgjeBtlN9It1U8UVLn6SX+MPbjtkpgbTBdm
gArMUB9gT53TmDht3dtNVD8swCkME+1VXYrLdWXhHBZ7fyT9pEVTaC5BWX5FxvClUpOHVu3/YCgD
mcf31CNzWFPfqpJZDEOgyoMvhV8rNO5N9ROmXXjKv2fj20cko/xiUsTSCjzvoAOVB5KPhQ+qsrU8
CpllWKHV26VvtLYi+9f3cdeVbeUybtNIR0C2qytwPW7EI6VlCx2Ymo/pHZtOT/EQsHfPbfOuZIys
imLQ5YyYchGQwwXiKTYVuZdJ52QHuMtiDm7VJ31Klj4M0H42Ki6gVP3INe2wddHE06ATDABvPJl7
j6TtVjI2JzXKXGe0dCj61OZyT1itBl0uGkZqcjt545wc3apPVoenmI5BLzA2sU/0To8nEKZgkqJY
7OlYImUNeD6C52bqJbZFyjvi9RhN/KPMAAbTRIBzKrRW/tFNjqbZ5ulYq0HaPizqa7TeZyHPFe+7
r40QutWbyzzNKp0IYyagkU85EiRTNeAqFNBJOgPLrbLR6+3zToLrFS9BQwTG5kdpWqH3WjujuGxe
VNmubmmwkvnxS9E65pEcdG7GaD9BZ7xLZKy9FTogwdNxUhSCJqdegfKduIbTHwtMY32XC0e2RUtw
tEeOzuwFSdJGLmPtg17k+ZqVYyAIvVUax0jLrFC9baCxzVEo7nVdtXN5Aj0qj7xq3yI3ohnLF8v+
/xL/8kW901DDjz3dVb/1oCqtnNLnOZpdf7oRxzgAI13UUBtQOW0FT0J9fZZ4M7rcFTH2PgM9KA1H
rQ/kwep+KccJrxfxXr2ZY7tBV6IZ8IZdeWti7llw24DwooGedkVkRamfcfWDI4G9Vscwz7NJgV5G
i5sHdJizs8Ov6etkWhh1jQ81WOB4mdwdyBtV2igl+xpL9WgkNfJaeAAbx8HPfMmnrdeR94du5R+z
Yx9lS9ev3SI1Ie38L/76nY/xjadFQhK1dIWvPA2hOnbFr+iMX4nCPgcOIhZWJ+VNZIR+U41elYRW
OgA448d12+YJo0e7dZmYgi8Wirqth4o9ju4KTt4ImX+wZzXL9+uy/oN/ft9Ixo8ISlHUAm3Zk+9W
bwzWg+7KoD+kw/AClymA5y0/EauGeZRmqEiin5Oi0kBFnsOzdla/ycfSnQ7Fq8ZFptltEdgqJeM/
khXYFVLRo859Mi+hX4Pk1DiDD9wOJQCg0awndyiK51BYXGlMvYRyiob+3yWp7DQBpcOorQ6AYBil
tgf0mHBCFp65Mw6lH5RJaiI0eYyqZpl9YuuSd11TOBJYaMa+E9JkAYLrMQesmqx7YsMbU9yVYAIo
kU5voOudWcMYynmzirkR1JXV5Fb9RN+MoaME5a8EYJ0eOXWnlQMHQX/zk2H/IxOT9h9tLeqzRZ3y
YgiIH/qFiyjTN33lwAtMdoPljRgm1NKVbC6UAQGlGSNX/P9Iu67eyHVm+YsEKIt6VRyNwziHfRHW
G5Rz1q+/Re/BsczVN7zweTbgHorNZrO7ugrRd9AdUzic3yGeESbVGoiMN24iAs6UPWbDiajulL6e
N7Hv2JuFMIGwXRQ9rhfKLn9PR1FoOmfYUUAB4FQZnduOp7/53P4wsbALi0RqYoSn8UceRAeM9hxq
N5ItESWM3P9S/2+zOiYYitpUhuMAZE8OvMbqD+sN4eIfeR7HZE9aPs5N1qQSqjO6310PV6ljRBYm
o95M17gybyU7vqiPpZ/0VssleDh/xDSRiYXikqpFtVR6kErKsakKT28q5z+6CJNMydE8FWNnAEEB
Knigi7NjAaVOKp0p/Y7s/weMj+cjTNyYcTOr4HZADfhS9xVPAWlFdKn4VBb0S6QhyHE+fIRFnA1E
nEZJQ+q2+NkT0Sz1N20MFn5/bAZ7XYD4LJAE895qnI1jyWTnkEiYugDENKZsAREf+7ubdGyWxQQP
oxOWqp7wnlglqvsU3ovof1p93z1GxDjoo/7foj0GiD9HXlR5W6A8CVhrJEu9TXSLktTNh9VfcrsD
6y+gNrHLA0dxQuR7rrBJrSZzjhHsAWI1moM4PZDlOsw4VcH9HGfzJZkgkveFEvd1TVW0yO3sZLgt
D9o1wGfKbXyt2KWbed0zWS3OseOcgveJus3STGieYkYQHkIJ/+goLIR17BE6LYXHj8u7FQvTQM/J
pAQWMhNHsi6XUCRJ4mNOTsmwOKvojuOlLHJ1VnefuRtDTDABiWyfoI9tBAoakMjdIlcPoI4JQqAD
6j4u5xtSn/v7tvlYFhNJylDKly5acMoSa3Dp7IBwV78J38P7+JB5Bvjrfv43i2zLv5amMZd03KcD
9PFitJWF68RuXe0oo+ea27y39L7//7tAFtQgh0u7aiLykB6KFlXmZEJuLeLXXPHDChNLynlNVFwy
BC2j6QlzlEBfAr2D4E/byNynIGfTFCaQ5HEyNO2EO42yW9BYnNdOe9ECYonb5pcAKAon1/4fSdDH
+miw3hw1pKi61EyIIo0bXlG52PVNfk1sHTqKlZNmFg/CvR/8P+wxEaUNxRx1Q6QMU/c26DehzvFC
3v9nUpImrOVRqZH2dNl9XqZWo/rn3XwvXOC1g7QezJ2qxA4Nqn0xQy0ZtFKGeSySqwRU0PEtn3xv
zxNkcC5pVJYRpVRmHV1I5lEzSnTcUQf456mHSZYksciJ0rdMB54OyN552lpk4mBTyZmc5Ei5q/pp
Au/NgjjvnP92u/fJ1gYTAhNNjJu4gQ3oweVWdV06CmRfT2A6cIfX9Dp77b81gp31nFO85xRbs0ws
bPvIqAaMvQdN91bEqW2EPHkxjgU2k4qjtu2iEW6nJN+i8HeSeee/3O7mSCBjeG9eKyw1yZhEhaQU
iK0Y5Cy7u3a8Ejre5uy63MYGczSzwciREC4x6Nl0EMaXDiWj1a7VdzBfdM9jC9r9ZBtzjIdXUdZV
stqCyYfoN804vopKy1kS76sxLi1kI3h8xUYOauHbovjDaILnguNbPBuMS7dSXrQyBVlr2lsKJoEu
smbz5fzu7xYj5c23YhwYLwJphWgFhRGI9nAdHeWgCmSnvuLl5pzVsHe40UmCIiS47gx1scbmbVpj
iFDzTgvPClNCUMHtGYojzuNQ/mxqr0zvM+1w/pPRrWXTn80XU5h7OxnHclxEjJQJ5nezszMBWkBv
omyD9/C8oV16h60l5s7OpElS5gJPNh16wHe0Nh25xh2UtIVfbQw4HcYjkCzEj2HPiQlcy/SEbe5u
UDKZ3RqjyCR/W+z2kqZcMVpEmIuqXc2vr1MrcSKPNzZPz+W5L0s3d2NVHpdcn0s4vNCMll5NDkhK
sl73hpIDvt+dadt+WSZCyF2TmY2yRMe1OUzqxRRBYHk9ZCIEYdO7UC2sPPZj8aJVv0CYJW0NM3Fj
Ghq9ztJMhe6gq8qvUsSb9eLEPpYJc627NmpElPzTKLRF1XQq+Ut3HmQAZcBjCajSmDXIRT6ovYhG
7FjflvNNpPDW8D+258MCE/lQ0e9zPcaM9yh4xKe5seGS2RO9EkRMX3rPQGHw3/UwITAuhbEe0yI/
6qg11bVVOkZqC927iphmSzpK/MXXYvu/NtlbvRqiuYpW8BrOc5cYVlOrWiBMovy4NHERcS6r/3Gc
P6wxURFd7aWQwxXF/UN4Rdk9yE0b2p1g9e/jVbErgGn5bbC5eJLdR8Dm2743VjZHOpfCudLnKj5G
T0NuxT8x7eWAgMAOVZeCPPhMwlyLTNBE+Ucjg4YgMr5Uq90H4KG1e8tQPQ1MMeIhveLpc+82h7Zr
ZIKlIWVNYYwJEAKXZfCnOWReUabk98qaff5S2D/fH1vJxMhmLidzkaEUOIcnqbxOefNq+zH44/8z
kVGtlZrM6ZAdjfo2aaKbbLrAiHHEJbHmnfF33taNZxTTMI6dQCEPmFs50PZ4N1nmFX2BoJP8fP6r
7Q4Wb/eIiShVihwnxwxuIN0bJ6oTOLmC1UGGhjjx4IUATsqOeBAujZ779N7PFz6+KBNe0G5aqjnp
wkBBqbCNBwslNTMBtQ6EM5uvPLo363zHIW++6rh0Uo1ZZvEfDrvc01+VO+l68dIDdK6u59fz35Xj
jSw4xijNLo4TNB7C3A1p724pOf6+n9D9+/VYotGsbHowgnZApEWi3UxXKwY1RzniWOF4/TtgdPPZ
DFrYHUbQwPaV2IuuvBIoV/Tdut4seiN2lmC0PU9iZ3dl0J0lGpikIW3F5JFN1a+laECTQRd9mTSO
PJT2WLTB+R16P0d/JVUofMiSrIGtlS38dGWEx74WhgD7FKYzuNn1O8zUj0OnvgAs+7pQQTDy5ZqT
vDHNBMYqLSatqQFKa3+EV5DyReNwjKzmpbqkyArU7R44a6Wn+NxameDYDZMiGgOGKkdPAcRo+KUl
lvAMJDaonkd3SdAQUy/Iobb11OZpee1fPJvVMpGzjrM6AhETLS1TdZzEVcdDYmu+6nWnd4s8yYn9
i8c0JBNE0iJRNeb7mtpcmuFSQcwgGAH4Ay3ZMx1FwQzBsXyUOD3gXWtwIIKSkaoQDF99zs4VoV8z
uUlkXHNjYqlu92gYFlitflCQrbhyqZ/34ubWHhOyk7rQhVhC6jBPqBnWs0WiwVLJYJW9W/eE89je
3b6tOSZMi0JUaK1cY+oewFCaIyVXLdimZlv11AN0ENzzvrp3+j/MAdP4+WvWg5KAig2a2qYU26NZ
2Uqc3OjLyLn49gLb1gyT+U0QAYoliEUcpTb3tD621so3FsMbeCNmvJuA8UUxGupUnqfsmKiYsFla
S1Od819sbymyDAEbiZJAg0Ty8xcT2yZf4knJjqF+nYUH0fSayK94j+7ddWysMOsYQznShKJdg7U4
CWWX2HXTaxxf29v77UrYMFXXw5LMGtr0+kHSgkS6XOfb8x9rvx66WQcTjboU05pGjpbQcqS1d+Ui
JhaZ7Pow2xCHdCAEVTuksHjz+bylMUECTbA+HsUFxH6wHB/r7iaNfp9fGm+H2LiQlXEWg1onWIZL
UbrMM04OxfMzJhCYg1BmBQX89rp51OrOmyLNH1PcIipvsOa8KZUNAlOiZcPQYpPM+mpdQvSavGFw
MTjPcbh9b1Dhcwam/1Ucoc9nx5yzAejQnvLqxA+S+UjR2qHTeUlQXWbZ45/7n3CSqv3UY2OVyXBk
NHijtEZtMQ7WyhLuZ4y8/cE5dD+yQPQoGmb2/x+EiLteuDHMhArMoXZTXhp9oMVW8qQeFWDEZbAd
PAi/jNv1OzjxATWGiOJ5x9y9IQGq/vcrM7EjkrQwGsLZAJ6tW23DQ0UJA+tDC3Rz5uVXX8s4NvaY
OKLVxaKYQF0G6w9SuH3Q+f0hq6xxscrv6SF2J+tLnZyNRSaqrFAGh9ggKOpiJPrp+iOeDLuanjjf
cfeEb6wwQaQOO7UYNJxw8VYzrelJAiuNl3rEad1UPvbfG2+5EO84Rndzx41RJqyE0AIEazUx3gvh
FGWBA38Xn6rb9ERKO3xIMM+OJ71npheD5HKM7wYCjKYSU9PBy8zWlPOqFUKMMIeBDHW02Ilt7Rlw
cTsVD9NNm1vgVbTTa9GRD7wItH9SPgwzJ0XKhirLBfC+ZmHhhWimp6h7aTwW9/9xMj7MMCdDasFz
Pq4wIxwkz/BASf+Pri4dbuP1uvfd58MYcyzUWlRmowZmJssjTzZBgppz5ul5FphjIC3TOqw1gYMO
GGuPk8s67XnIHxoc/3rLbFyCOQRlohkK1J0htllZoa/beH8WxI385rJ5WL9hRnnmiXrwVsWcgClv
kCoOmh60aDKUvyEBxPHy3SXh4SCCblIE5ySzMbmuYfppwRFTJCxp8BPw3DxLi03ruuCMviCdxbG4
e642FpmNiuVI6NYU7aDOnZAF5U52ld3GTggS2cXRMNYZecqNzAkl71WPv7ZuY5XZuqgWjcpIwKwp
/WiDzhYnF2CL94KyZIdWeQv+5pvpWYTQbWuVLrqib7xjvV/x3fwEZi+LMg7bWcFjbT794Wdan/vQ
6Q+Grd3m11PQncSL4VDzqjW7M63yxi6TPLVlKwn1mqH9AIlYSJTZs6Pag09eM7AkdA4lqOmC8WoC
UIiHHt5Pcj5ss/iJXpH0WNMKHa9/0Q6PxaFrrFGyKQ2WCIJJTbfRCkn9ihe8d2Poxi6TXCVVk+gD
6uugl6ZoXyiJ3OqTlfyKn+ej/EJwWa2pU3Fvf+pFZ7yMnZLu82YhbQQd6GRy4tgdvren+cK0qZJn
8QAm9sq0jCtwsKCu2fAmPfa/taFIKojNAERnofvmgNROGAZKz0NJ3Oht2UNL4GqNLOGKYooybxWs
hAeb3T3PBpi3DAXwFVBZfc5j67wjawwBWHS3vhe4IxPZIt1vQfPOx43dHd2YoYFsUw5UgSLK0zJC
kb18TeJDV70mGSdZ5K2EuXhzQ+ukYsBKMoLtu1Ge00Jyo+pwfiG7tAygfPn3gzEX71Qm4rBICQHv
hDkg6NbA6mWXzRVxBtNSbzRXOnae6esX04Ey+Mh2ZnVv4NF/OP87dj8oEUWkNjiFeIN8/qBJNit9
Uk1AJeoXcoVB3/EyGzjvtv0k48MIW/ueNTFTlwXKqBTihmDvkRuM+r0PpEIpjxfq9pdEhUwV3Gc4
Ap+XJKjrJJSAwQdynVl6A2fXi6uYZDyesd1jTj7ssJF8ncRUAU8ABNL12zWxjPvoMGBq+Z3SAuTQ
0Ep/UgAYHzius7++j/I0U6DCRH0dz1kuBaJhE6DR0LfjzbLwTDCneeprgNKTjARRWV8LS3IxS7W9
QHv4vPPtOsa2CMYc5yHJdFkSBT0gjytUIo4F2NrqCzlyqkBEdPwKfHprjjnacqhNKtESNSAYaYco
sD3lj/3AOVGceiW4exj/U8ZYMOo6PsqYvlacztcnW7umgE7Z6hsrOvFYOegZZe8bwMN0FIDNdz2M
zwaXOY3rKqZZjfmtMl6SSLHK9YeuuIl6SMpvWTn4X9m3jUVmiWrVGt2UoH/QubScn3p4dPaYRiNe
csrt9mt+srFH/XUT9mWtGUld1yoCCAnd0FcO4wG3KMYVVreiMgqcs713tLdflMlOJwyct8WA9QkY
S67n0CLVFeadcoDf2/vz33LvqG1NMdGqqU21EoQV1e3ue5yqgLl0zsITJuZ5CBOqhEKdsF8NVMbn
0l7biyS8L7LVrqIXSQZjYQOyI5PXRdsFsG1XxlwtbT7jtTEgPmYZ9LZPYegVpdOkuZUMB9BZW4oG
kRYOfog63pmjwGaamRYbU08g8luSxRLln8LKyQ4428WKFWsE2VWeY1FL3VvdcCrw3hvDp/M+sTvz
ufl0bAaZJRKRyhlWgJl156DxzcVJoIsaWrKVH2s7vOa+yPZdnoBixNQpsx7j8lrTyZUgwuVXEkiL
aY95ZBkQMh5Sy1R5HSsaaP/epg9jjNMPoRotZSyFgf6oWTrCfuyZLZLU3gWxglVf9bwX9P62fRhk
DsAsz0uvZDgAcfuim3abxyAN5NzL+4Ff/jDCOHyPSWRBzfP4H/2uOrbCm8wfbdOPLzA121sK5zty
VsWKb+aZbiSRiIdGTL4X+Y0or16nDhyP33dGBYkUAVmyiPGKz8G3Fhs0/FQDs6VgSwCjALCOma+i
5PeHiSlxeGjD3TeMAgJoWSW0Dc8O/+sGkF9imwGDBWll0yu9yh4rJ36WjiCFOEZgEhEP3Gfb7sdU
NdnUkdNBQJXJebR6MFe9KowAY2S2Mtpyu9gGt9626/kbK8zHXIxBXMoZvWjKsUfnc4CtUVFviOD3
wo0ccfs+uxFxY5D+oM3VKRQoRJMeKIOifZuM7yV3RbzvxuQCdVOmJDQAU5dvuyNVIqBZMKW4mW/V
E3QP8ODkFlHoXvwVPzaLor9ps6hmLOqVlIAoxSCbKeiEDgbFZKsGkSqvZrl7dW5MMXExI1khaQKy
bdWHuDJ0jqpLSqPDQ8bvht+NGSYiTkNZ1P2iG4He67FlNujTouFqicmCMiYahIX8cv6Oob/73Cdk
IuIy1no4jTCYFq/tANp38JmVnpLxVA157sEExaQVm2UW4B4iek3LqamPhItK5Xw8FrPZtVUrSdGI
tVzGN0J3ML3iMQLeohut5RKg+ZfZhZqYH1/x6Bv3Q/7Htr1j6TaOOJGojMSpAdPScfgOyqpXUbPN
752j/B799FvkTIZ3fts4x/n9RbUxCILhPInXEqFR+r1UdtpyeYp5H5MJGGMjVlWvwkLxe3Sq686u
7ORX+WZ0lvTtDxFoay9vbepIP88vbT/sbz4mE0l0KR7LJO8ghxX0yHn6i1CAnp8OUCrdv9JXbmro
c/PKBfuP0I1ZJpiIo5abowlIPYQ960BFLpJcTdASfBHBdgF8CXfUlXMk3kvEmz2sQ6FYgU0daQMh
udZwv1HZ194SfwiPg0NVrQEQv+N8XJ7jMAEmMYs+CXWAHTMgQCzlhRzB3O2qN+v14JgtiN2gGulz
bHIuu3fs52ahmZY2Q1EjxgiHHrpCpZd9g8s+qxYAlr749qV0aLORTKgpS5KXTQmEvRTd5TWYIlW7
5g5P0gv6TNxka1mkJ0IKyA6GGf+Rc4BG3NXqgzsKTCw8nqXdqr2iEkORCXBkIltLWEMN2BoClFBO
fBAYXw+QnJTt9WE9tM/ijfkI6tQOImjgx6VUplycwP4l8WGeORpG0hWFIrYYcge7zgJgbu7E92pt
TTfq/ehS7jrwRavX3LBKS1h/f+QPu8ylG3ckT8MIYTUNkkMDUtMMBN+yw29N7B/FD0PMqVinUW5D
8IkHbXoXhbmVTu7AC9k8G8xNayhDM7U6bNSSkzcHDSuRvna6P9bBuL4ydRD6KWIMid0WuUUnv2Nn
tJRv6sNsy17uJve8g8BZ1V93riq0KZ5UJEjqp6wurZQ4VcJpte7GLFCgvkufggedWZVW6auiiEAr
FeG1oN0u+e35ALXr3h//nz3LoymDp1db46Mu+3H/uxeDYvQS8fG8ld0LRtXwZJdFWdFEdhkTetFF
EwKbAcm4xZKc4UpNwYplSQ0GEeLb0DUS57zJvc3ZWGQXFnXaEMWUM4okkaeO3SUyWL/qI86Ld29/
VGLq4nvXB/pBn9PwfMFDSogyMyibyI4l6Dk3vG+3t0VbE0w2EhWxbDYhtij7reV2dBcejQMICoMI
3GyaP0Q+UgRQwfHaM3tJ0NYsXfnm5pKgFbckBm5L4L+UPpD7wpMKvyU3eiZx9opniu7lxlQ1LY04
gAM9IMNdlbVeifnF9numflMqTpTY9YrNdjFRde0AQ486NM/W0fTSMbyDu/pq//AF39tYYUIqScu2
GqMEM+XrQQacvLzoDE6Vj7cQJqKGg4rZ2GgaA7XLLcP0EvXO5OEld8seWxdggo9SjEXejShCTPbg
1kF3LYLqiKAMN7rJz/424Wsvc47TXwoh0YJ5CqOjTBDJdfe9ucsRxaU7ch/frU+yk3gRb2CQc7pY
LZe4Gms5yYAnKZo3rXfnEPKSxkVDvPMusftM2nxLliE2J9AaFYxhDOYfmY5HrZ1BCRlCz6D3Blfa
Q3tMPPMnxybvazKRI4Vmdj+mcJIUbDxegeEKTBVd6YHyrRjRNkjd9JHX+acuwaYt22XSn7Q5ypK8
gjxiwedM18wuJU8w3ubhRkYRumrQQj6ts81ZJCd4sMAdEkZanykp4hT43zVPOgh2eBndQi+tLSwN
Am2iFcWWcUN1jzjRZHdObLtaJpwUCgqG6VQQoCtQ9nEhFH6fX1DEEMVwcta5lxDSfi6g0aKpoTr3
+csqUjegi1uD+Is8dqJbppozGI1VVo6CERLtQk7cSZA5YWYXJru1ypQEa6Uh0jxTtIFpYUzSlW3M
Wx+MiwrDaaMt4NWUoyQPkXmPC+OgV+dfrrRZMP37xpUg4x2ukQgt29ZZXBkafHppQymByoafIE/E
U6LeDQQbc8xhyVatrZQeN3nfuWKPEcnu1wJYgtBEFmcnd4/lxhJ7RgZTLHMZWKD8cnTo2zcG3wTU
DjF12kI5PHJkju/sHpGNQeZ+RRnXGMdqHQNZW5wMkqyAbQp5aE3NseF1YvfPxMYYcyYgTjS2KsGl
ofrTU+lRPsaGkjYA1/ylYLMxxdyzZlIZmhTjIZoGlC0drDE+LR3w2CF4+8XctYs6aUta09dLfDeV
j7IacBxi9zLfrIO5Z9d10LomRa/LqDDfg+ceCk7GHVgzRb+4NI65S6u6xD1vlbOqv9hAE4L5Gygv
BGQ5DMbL1yZJNqGDMKEjU401H2OEjlK6MdB2asDIxeNi3IUzbo0wQaKQzWkIS6Ra8pXq00fffAhr
a3g1rjO/cQBLDegTvXnT3Q5kY8OB2xrihA3ChA0yjJ2cj2heF6G7/ggpXdxheRQoW5xQ22JlRT9b
VOX5TLwcpyFMFIl0vW4yBaRCsnqhZJWT6G7IpSzhOQkTOZI4a/UhwQkbBsPqyydZ5KCVeatgokVB
om5RC+ChF/G2TtwmfWqlb+cdnR7PM/cIC4YaanM2ehnsYuVwlBLNiYvjOMxOnR2HGYVW89d5c/tv
3Y/TzErkhnnVdyN9Ek5H4msYtFCDyaP4fIjccW9JnvsxoUMX1mEitI3czs9RlVth23gVFA+m1T2/
LI4nsI1WDeA5bY7BiViI3xaxtbKFl8jRo3pmn0wmXqAXqvUCBS6EV6FmJe9yN6rVEnsF4bLAvTw4
nmcykWNaxqgzUrSqE9Tau4t5dWOd05zmfTMmNkxmKMdpB0pnLS4tXL1T/P38pvDWwMSAJY5QNV0w
ozV2LwlK2NNyMZDb8zY4HsaqMZfZWKrdAJi6bNhm3VhT9qMRb6pScc7b2X9tfpwbkwkFrdIrgz7F
CGjfIgLdlclHz/ugynb3Uj5Rda7hwEvgeWtjEggtnvNUTPB2yMh9Hb3KwaVRe5xl8Www2UPfRv1S
6LggkqfF7i+jyGp/ahcQXLloXowYA49ktJpTecUTud1zPk3EqZR0RYJACOMbU2GGSbRUQPqRTLT0
TiitpOCE1t092xqhDrrJ0ZV5LVtUwDBX7i1HCeRpCYARZuX0tKNPwJS6HBaT4yh72ezWJuMnYGyp
TNBxA5kmRVafapbW3wnTKV39uigszu7tvbq2xhgPyQs0JDLQzwdSrFrRkFkDNBzNb6nhiLorKE6i
9Ha3PJ23unest0YZl4H2chMRGSn0uEpQW3bE4ls5vZ63sXtNbY0wN0daAUIggGoKPOD03dz5gq06
+ZMI3i5+sOU5ClsrX1ZNKooU1UTjBD04L7xJjuQmf+6Po5vfqReJM/AYK3crLpsFso3pTNCVSkiB
CaUpdV87EErFAEIWUHpnWcJdLHHC/d5J3xpkbpS8HgtpCAlY5Ihqm8tl1J0SHfwco/vftu595ZtT
JxRm0pgyXsZ4yqFbW/mZPXhVENlfzTO3q2LiSBclWl7Qis4oOZhaXfFaKL9CuLy1wYSRKjOQKSS4
Y7Lf5v3w1KHJRgsM8VsUmAtECmsfAivP//ErMnEkn9oGQnsQfxN9dKFrvB2gk30jnsBdhEckD93C
CcfvhZbNnkmLtkqtgM+oTBcLhD47lROLOUGD7TQ36qCCkgL1IXWIAjlHoWZJj7Jg8NK0/YioG8TA
nYKZUMbLl2ZQyaiYQJok7aNSiMTJ5nW1B0WcL0A/qFtaKWlWXRiTu9TLamVitxw4W0dTwc+pIgir
wfBGZzYgYKYzAbIFn67WaHV6zC8lr8a+gWnf/QN/4o0a/L1vn00xYVLLy2It5bIKDKGwRDCorlnw
31bDVvYyUS4BPcS4zTqoVxOU9OxsNjOnz6bRDRdAn8Drjl6mNoqBWIM5tlar2Yrm3PA5P+TvAPZp
raz4TyymQ2cqg3BoPfWW+Gg04VqYQVBmk1MTlHc9RoyhacO5z/923M9WGYcqxNbsh9Ugh254JLOj
dbFVFZwklmeDycRTrZ0XBajGYMTjYnmY5Mul58QTngkmTqZFlPUFKNCCUDx1KahdX8Bpd36DePtD
f8ImhkytYJZmpEFHSxl7x5DWiVhrqt20gzj4XSfmd+ft7Vyhn7eGCZE62n/ETPLoCO5JpHcgDjq2
jb/cxNe0CEtUnwt7oJt95mQbTL6VYE1D1Cj5kYJDO7+4ymwwF/euZFcgf+54uSTvizKBZJqjOutE
bFqcycE0tBfZCBYKY/Ug38QJnPSXn1sZE0iSRGuh6V6Sw2qe9Em0l7b3avMeT1A0KmaOp+xUYT/t
HFvdM+M1zMdUj4+kdGdoyK76o9k5IDu2upYgRP82tc42wBtQc47BDl7ns2UauzdOSiRtHicNATOD
ZqxgQeI4vTfvhO8yCOYu/iEqcJZnLbXE1G5W7rues6WECSekkePYMM3oWKPs3P4YdT8ffjaY/Tx/
NjjHna379eOgl00a420/Paf5pdB7PdDu521wXIYt8SWRamRTtJZBnyaBLPZOPzS2IAPpK2Vukj78
N2tMdKl6s89WSTUPwwLwd2SVxUk1n4zxsWpbzsJ2RsA/OwkTWIZKaENJG5KjdEqeXtrLP/zBv5TI
ip9l3DWjX/9S786vb6eX9dkoE1vEruvQMcMl0B3BpfrQ3nTQlgxBv9JfUPy5LFshBI3NgNfJ4qQQ
bEGwmsaiycYVHK6aekJ/24p7lTOtxYvUhIkuRm1M6izhUVw8yZCzoSuLGqt7QaOX6vflfsubJ6H/
8Uw8YwuCcx9VptbitSMXaWnNsfQcS4kDrr/HegHyUJvzxla0yDYEwnku7BT9P20kWykcpKLtOq0m
h+h3HAgnw8tPxZWIFd/qmKgFbtVrLfkEdB7ARcmJXLcCx385Meav2qFEkM1XYnEMVU9RKlvApBCm
HYVI4Rii98+5j8zkLbmqrMus4n6qgBKYC8NPBbcRHtbEF5TK6gVexOFENZNJYqS5k6cqz5Mg7yD8
JI2eFFJ2S54kPW9ZTKhRWmFcMyLjRIj+WDu9cheuttjVtprU9hrx9E555phoo80d6fUFWEpJnmw5
e56g893GzoB3SifqtkZ4Ke1OceWzh7KhRgYnYKgsybFxm6fksAKUULvtU4QeQMLFqHLii8kkMV0K
mE4iSujRNw/acjVHvGSCehnrhUREHRGkCqKqs5qP8aCstRZq5ICMJQBuysseFdzotLcGYKJocckj
99xwa5D5fKBhSaSsTc1DQur2rhogeaoYMXpcRSS9dIZYWmEBlZNUgIZ0l/a1nfcZosFQk4taLO7V
pR6CUlh0f0iVigeJkDlfg/nc0Oyd+znH3oq3uJFBbKW/qs6MLkV95NOF7e3t9kswcZ1kLQZI86oK
NIJ8OJOOQEpzYszu3bGxweaKRjmFemXWybFz8wfVxCzzeNA63IiikzUOFanvX89fxZz9ZVvDc7mQ
UAorvCbA0g5On/KmijmNRc6HY9PAPp/FBpo1YB813obpaOaH80vYPeIEs4AUmA5BXJ3ZmT4bZU1Y
5uQYyW1tVwlsVMWhbaKDKc3WQLJ7sxYsXe0vJggiVFJ4U2Qhxxf3v+O/v4GtHIStkgpzh4wmMe/b
BXfQmFulwskt9qLnZqFsVcDoRyNtjDU5pnFnd2ppKf11VNUYPb/t+uO6+pwPSw/339HmY1H0/G0e
EELXxH2XLXhIXxXXrfOnOJ34tVseEHH8P+MhuV28nbe77zAfZpmrdm7NZpoGvHWbxS2zxpLHX+cN
7Ca92w9Jf8FmYVmoRVmtwwIm6tGqzQtIOlPdQf3BeFRu59/ZDb0fBC78Z6f4DjGED1c1qBttDAtz
FEdCrdJH9fSOpMJbLNFt8qD57yqcmQtBWB7h8Q69y2erzK0raRoph3ksIawDzmHgxhof0AwxyJ9S
p7CnFGp6mg9eSa/05avot+4vB/Mh8nglBd4ZYe6StFQTOQ7HLGijuwX0LmN4rUX/8RwyVwIUkcW6
FTIgELPLGCCMiRw77T/aYOLNGBu5SQSkgobgCdElGdyye+R4KOeoszdBDNB8Uku5eZB9tPglD4jf
RxEt3woDzz9UsFukh+pVwPDSa+LxmEl2zx8Y72QN/GsY7GScNKq7tC5puyYqRhByKsVkkTj9UtTe
WGGcstDTeJlSKXtn4S4w/tVUHhWaUNBjmCpn/MpFtzHHOF8jano/yQVSM/lyqr6v0usa8ahB6Mb/
FS83NhjnmyHFZOi6gWI/pFNr3N0SJgL+HyKtuxukyJouiQZklkUmQIZxkYy5JoPT64n4c5CfQkf+
aX4LLdQCoZdqOl9LAzcWmYApG1G1DoZKpUF0H92ni+y2Anw5AQhUdPRn+dl0eFi/3WixMcl4YVIp
4tCYDQoTOYg926vFMB2jK53zB23v/Qg60n8/JeOFU9+KxlxAN63QRDebdHvO3QkPSFl0/5shxv/A
4ZXrMgg7An2scX4zTK1mXXcTd93kyxnhSRXsp5KbhTG+GIVRoYb6LAD7JB9lVzoQpzx0zgTStcKZ
DjwxzP0kbGOPCYoLqEkjoQX8b35RPBC9eYUtPKXXEUDfkAq8O/8xd6ZzcaN9WPuriR0qYWtqZQ52
ixydV9zhVKs4wwyOo0pWdYkitYNLbOBsIufgsY3segzbuO8H86BUp6S5MxUeTw3H6d+/8iY/MMw+
XMW4joNGHg9L+jSjNhz33LHq/XVoJkg2wWoBsrXPaYi+GvVSNY1wKBa7RN86PcUnEJG48Xe6Y4gh
Nq/ytr+wD4tMKqkMfQoaNITGLFoeizS9kwC2KeYvXV2qDKIOE8wxIquWkUryXE1VmByrMrGiAjHe
5njeTsNTUSAfCkY3FRpdLAFJl/wfadexHDeSRL8IETAFd4XrBtj0RqIuCImagfceX7+vqN0huojt
mtFcdg+aYHYVMrPSvte1U1ECwV4M3iMpO/aiw4LlbMzdc6prezYMWYYBLC3wfBI2qUjmAvCNlSgc
l2BwVY9u4NQgdZ5tPZCP8IacRG3HFyoEsJyUIwI9ZZZERUE7eYlrDMmJ4n3egV1Zu4+l2a5qztO/
o32KhtUJSg8hUazxc+0zZCLN/dDNFBfXQhfLFL9xPtKOtp1JYLSt1GKpjSMDfAaPwztCV2WvqS3d
gMgchEugA34EIC9vQoknlHmViyqcgIS3hEe5hJ+whHmSFydUJhn4AbKqjpwZl71cAofEEgrRoOqo
CZ1fY6j0ppQDtzaYulPyvZZB+l0ihzHtIQSPg0cpkiKPt5uxf8gPofTbbhyUltRaL0ZmGqzTlyb8
s1a/9tww6l3RmDjq7GT0R2yEGIUgLuuKjVH0JG5iP7oBrkqAGMefsWGOAFh6GN5Gl4LymY58E94k
Dq9syDsmExYQcVilRtKzwKjukuleUr2Mtze4bwUfN8kEBCEG8nshmUHvgCKFBC65VvI4ZkA14NI9
MjGAkAtKU0rwhiDPmr1f9Fmqm75k/uLkwLDgrujzro0JAtowD2vVjFLUr4B9YsU2hdOilNXybfkd
TUArdive2uBeLLDVFtZLZpU5SKkCLjL5Oj/l/uLGtvJlvFKuh6/xDWWdyQ/m0+Wb3fOU8F0qwKlB
wQwwqnMFVWJK/TDrrT+S1GrLr+D7sTrtJdHuL8vZK1QoW0HMheZzIsqNmRbI3OtT/DPqrI4uYnqj
pV5j8lG4X69HTEN6CyfA2v2QHwdkW0rqoi+z0pEsWNSvyxK0sWkthNd74Nwi2zyaigHuhL43JCV2
Uj/H5mESkMKMPy/fIrWkT2awOQzzGqxUI5VSzX3KvmeKqVvO0Ukm2BAX+wfTiH9LHDFN1HkMEVNR
58pRT2sljrqILDDpX7WJ3HbmdKVMmaUPilNOXMwrqmyfj/chj3EkhpgU64ROEargNEqYrhNrvcoO
om9eV/730EqxFIg5UvefjzUb0M0PuYwR9E0NunitNfy0vF37qy57vvzZdsOfrQBG+YcIQzwTvheU
f3LFl+FQYLpstcfvfw9ca/9B/TgQ60j6pplJmE+Fr1ojdocAiEAshQCRfHRlkCqoqZNetyonoNy3
tL9uka3pqkOzFhSR2C/r/qukYNxxLm6BlMARs+8lN4djjKArSNMLWtRhPhxPwWrlr4BPccBd5SgG
jSedGkA/zfHyJ+QdjglRVn3ICiIkhV+G32NDDlZN9aKl4cSt/8dLYi0FHH8Sgkr61G7ihWHAjGOv
xoDO+DZiQ5U+OesTLW0m9uIVSESDChbAK6vSv8raHZD5DE0mWAJGKeZcaj9iSbUz2tjXpZdKjCyi
+Jdvj+r3JQGMgUl9FYngOsa8bzZayWwL9ZPYlu46B8vslbotyV8uC9y1gO2RGIsTQWA4A9128bVc
B3mzrlh6Fl236zOgHR3SEZAqtg1iIuNYEN1J69oTl1m0ulmoraiVvl/+OXt+e/Nr2CS/rNUkweh4
GvQFAErSavySZ/lJrNUV3bD2Lmq63LkscVeTtiKZ1CQZ9CRtc23wpcFKfQqEDsCxZ+mh/CHMlo6d
1vqgqPZwxeN522EeNbBN/pcysYl/rOhhlMxtGoiV+RaTHgMb9ZU6TFbTFfYSyVdtnx46DexEdXeM
lMbuatML08wOG+BfLuOpL5YXWciuNcILI/fel+1PY4x4JsA9iYUiCxRZsKtltI3xWTRip69udPIq
GpF7+SNw7OpdSTfWnIdA4RRJEwVC8ZqhQVPUHAG7vnB7Iuq2NhKEaNarTK0637geMRjX2ROILe/H
d3Q3HTgF6uDE3wSel/o8rn3+iZm4YEhLka444R5NU4G36LzUlL+KmfQcKeN1PA6eiqkPS9GEQ8Wb
KNt9S5EriihaEEkn7JAc0ApUqRUVuvuURu9on8VB+N69aZZk56vVX//GtDbKJAoRZVFTQMHAvDdq
VXThVGLZSjRyx5TcWIo4xrr3uGwlMHqZKFJTi7MMBBnSxlYf11ZoLqU1YozzNxRycxSqsBt1GaZK
LWqzSgNSpZZRn8Rw4UjY9XQbCYxCSrkULdogN75SAAc+VSwBizGCZrXaTZr+cwIE6OFGGKOHiiov
ZWTKBrQ/A+DfCubrELTXiAxAtM1LpPeflI005pWskyFc1jGLA3Kf3Mhue2vcyXfNG0UCq5zsUX3l
5Wb7PnwjkXk2hSYFpgPRSsCPiejrwrpVR7gJT+uBbhxF9nTbPhPd4hF877otnYB30kTdEfh451oi
FUbYlCqYQcVIs7QU8HQTpx64q/AbCczjJOSdls1kBNIxiNhV4pmlAJXnBYrUbD5FHRspjOHqZBTA
OQJ3H2q2GCZWN12D8dQaIvBXyJaQrZioALKzmwuunrpVoXmXrW1fYzY/gLFro4+rFOjHaWA+5k8o
WmABqQB9HPYYzUPupiCt5WJD0pu7dGbGwkN9AHFzDjLHpbqZoqMk/IhXzZOk+qoPUebCFlJSn0K5
sHQe9gP3tIzpR4UC/OAYgNYddtSrB1reMm0w8mBPnRIf8vtqPD1lzL+v5XDVY104NgWKhUt+VYjF
P59TUfTNF2RsvovDRTTLdPYVMW2v8lZO7vsqizpnzsh0JLWkAV2lR3em1YQ0di/rD+98jPnnfbwa
RSpGQV75pHqKet68+W5YvjkdEyRL0yKmJC/RSc68Xg9UMejkQDNeZLVwIjW1M/n58on2xqW396ky
rmUCWZZuNEUZxCcxIIHoVgGS02v5Vcc+huwpdnglg5qHF5RSTfhsFTpqXAi4UKhnDHFZpqTLlQWQ
LpLuAP/Qi+fQzmGPK+E4HZ4kxv5yIjczkh3DH3LhjyrO/tS0/toosUocpl8uX+a+enwcirE3TVMS
IoN/0x+VP8LqqZE4T/n/MegPAYx9qY3URqOU4MFDmNU/UkLK7FQfB4/iJdWHceIi7+/Hs8BkNUxD
VbAHyIjsDEFROh2Fi9aRPPKSufmtdifddI5Apyns+N68E54uX+N+QIlxOxlkvbqOdtv5czevTZeG
6F2BFULygCWKYoLhEKd3h1OFiqv8O2/fX+JMlgNXTKWREB2NeTPz4qqx1PCOABPq8qHot/+k8CC+
RdONmLLJju8O5lRXbbKsft5ch4aL5obJjb72sgCkL4jD0QIDPQPzvI7qhCQzLFGtzo7hUFpt7uiZ
KyOtWrKTMd7IeGtJy3HIuxqylcqYchNDdfLQSIP6K5p6PwmI2GLw3QvXyalAs7y35Sveo7oX025F
MjZdkJYQITcHP2xrrBL68fomEsFZhi8G+Q3lMFRa/JF11CTZxuXUmNFgED3y81Vz0TK1eyGyBx5A
6552ICzW0GyQDRMh9LnGL0uog2JLS3xpvumir430x5r7lxVw7862IhhDNjB5Nc2amvip/pyDuXOS
G0uqbsL2dRnuLot6VzRW2beymEfaNCdzIaoWYf4qxEgPhqeR3Jx6Nz72180PHonRrgZuxTHPclOV
elZSiN71Nrym01HG64rgJrRnGwgAmDlIn4npTLym7G42sJXL+KmmNfUpKxCWA1BdudWeMbXn4fE8
gPPtTQqWW/WwuvwRrb3FGGUjlp3fU82h06QqiYLWAVevF9tZUGM5ZjgILtqYgO2sb0AsimwEnHN3
6Jf9hsETUTGwMAGiFHAFM7nCNKYzyfW2w/hPiVKNr17NR622QDW2HiogmfWHMkNwyQsZdl7XM7GM
d4uKVK/isY/9LIrtUUXcLnFChR0TIXRoxQQEsyKjb35uhRFQmFWpGYXjZAI7D3jJh7VLjhKF89Sg
SgaP/mjH6s/kMSaJjyiVaofkfzLvYvRXwpM4HjimyJPBmKIiJnldJQoG2HNrJe6EtbES/jmzpdxp
iFu+0MBBu+G9qXs2eXY2xiblRI+lRtRGgD3UJ9kGd9qt/qB3lni7fF2c0p2O1ZeRyzK/k2ydSWUs
UjHTPNRncQDag3HA7JEHpGsgZvydqSOOsmhM4BytAFbpGwwZk0lCLVUxE80holDYGLbBEJ6QCD/E
MX+5/Dl3haIjoOnAZQD2MKMxRtNVsWr0GFycGjstvSG9KsCgQsQ7feS8F3tRGIiJYN4igPlFQ2G+
YN6ALbmP9SQYv0ao5WBN2+6t+GV0V/e96ccxvj1FVTBsAipL1DgwHXxufEWaqzloC8PjYtxEQMMR
7mvejsPeu0S2MhgXkk9k0RMsaRwp3ZjkNAc9siLsGvzq5CMHv/y19h6IM3lMaDQacbNkma758qF6
oai18t1o98foJOL/RW/GMLxSW1waQd5VMuGR0s6rOUVj4/eLp1UPQ3PfTRxF3GsqYL5EMigiOnI4
dhou6vU2FnLAmyYv9WlxV0zRVNCQ+qp7Ve4Ln8Z9VWyl18KJN0q2lwWdiWZuFaOgepZXq36kvdu8
8JRT4gIqA5NyuuBKADz+G6VG+jeZiOZMJnOlcldKyioAvJwSNahXfQbQsuW1dju/eS0805lTl6M7
e6a+vWD6kTeV4bqNJLOqEVa3YC/5Fn1JbpJjEpBX0ya3ZuP1rfWLmCK3tefLonfVZ/NpGSej59oU
GmpqUmDzdP4jlkAJ+XBZBPcbMs9SprTJtLZALsh9jPQesNGMR/bhf/Ha8KX4oSaHyzLpz770CRl/
ppFoxMahnAVJj6dwdpIajH8DXiT5N3iakE5ubpB5hhLZ6DNSJjGgeC0A5GBqKH+sf2hP8lOT22vw
zk7thOBAU6yYt7W8V9HZCmdHDSJ1mdYu0uNgOSyH3sEcJI3AK7v+kRw0R3jpKktBVFxfDzxu7L0I
DZEpkFolU8NcEuvCK2yuxGhXB/lUTW5rgpEqKv45MaWBZEzSgAuEVNdkCxKTFE2TrMmCP5f5+m0G
gSmYPqMxeaw6eeGtv+8ZIe39i3hyUfxg30Ak2qOemCgNFKpjNk9Z/NZKpZMKgOcJj5fVc8fqAPeN
VJKOrQJZifEw9UCULBuUzDdwZRIJnby1c6xwXZayZ3iqrpgKxjUIxmR15glclKJTJpBdBtNi1xWG
UVZHvaoOqivMbnXKb+ii1vob+eCZUMZjh2I0y7qSFEGR2GFqYSAx1K++JRbR7L7/Lmh2ouVeMfK2
N3evdHNW5kojrU3FEBB7QVlfy5IfxldmwikP7CjI2cnoT9h46UxU8RiZeXgUwmAYM2vUB2ybv6WY
kMreLn+6Hes6E8W45S5Sem1a8OV0NK6xr1VHXMAO6pcYF3kmgvHKdd4ALjpvU0DOKW+iYct24Q6T
W2AtEz5zOY2HBYzVgBR/yjD0Un25fMC9cOlMPOOhJTnJ564rgHz0hlojumtSb4E61ekc80DQ0usP
iRP9Tl55JpVx1uUo1fOUL1lgxs9DJ1qZ8XT5XBw1ZPN1QVGTWUr7IjDUWDoUOZja67QY72TtN7p4
26OwG9eSWCiLJEx5kFVXjdoduvpY6Zrz747DeBBBWUCjOHR4X4qrWAWWSw0E14njDXl+ih0qmNdc
66oQqlj8CWAjsQDxQuKOx/fu1QA17P8GfiXHwlgknlSd1Bb9AjCvitdq+UYUDs3TTgRy9nkYZ1En
k1m29Ex98q0oQms2gnp4SSXC+UIcp8RSHId6J7SLhqX1vG+8xBAf8mS2cgH0e9FskZoHvMHTb8Zr
jBpCnRHDasGSfFmSt1G6jwjn5vaCmrOrY1zDXCWoRxkN+kW3wmN2k75mVxReV3hI0KZqfNHRMdHw
8DcYWHnfjPEOTd7GWS/hm4lB8731MYjtouZlzfb8Ah4C2/Dy4G8AqVIbuuCI2RnpAtglnZDOOWI4
Deji73QnmKOgUDd8jPm9tHh7ueywdJeXlTwofQocE7o5nrjmTR9oFmWcihxeMLBrZESTgeeItFFS
GG1ZF8yizUaSBMCDiefFyg3OMBRPAKMqQ1PO6riUBV79GnyyIPETeBVQnghGKQQlNlpFA6r4co9d
MGXxkBOecnTjaneWn+IjzQh5uLP7HvHj4tghEFNbprgtIFQZrOiBPo/AG09DJ8LSFl09GmdL7i0e
gCrnqJ+Yk1RBksiSF0GkAwwCcCzGj8vPya6z2hyLeU4iKRan2BgjXxgx/+ILs1mhZq6sxGvAfXBV
j0MOHpNSUA+X5e56LYItRbRdMJDPUsfFgPWQ19UQj7ExzNjYSoAb3EpA1pi4w+a7d0j1HUGupBG2
VKisKiihRECDAW5wlRxamawOxAf/cZJY4wJDo1Pn8fPlA+6b9UYsm44l4tqlslxiYwZcASiGlj9U
d0SFpD10R5k3+rXTfESS9HFI5jvGACBfRwH7OUpuU/Bn5GKyadHKGrYJny4fbTdO3egMk09EYLHt
RLmYjqM3nkqvOHRe4+cBb87wXQc+ueGNHPphN9E9GSq5NsuOxsPZTRta/dPsN9jKJI7+TfaaWyTy
T8VpdlV7OYLSvPUuH3OviK5iBe9/vpJlvdKLsJrjrjRR6Vq98q71Aa9xDbR8bCroQXNHjpHHY9vZ
1dWNSCbLUGtDGBoQBR+T9Vs3gUqDE9jx/j7r/kexzeelyYImn7X7DmyRt0hrWo5x7+v+5hjMI5D3
NRnSCiCqvTO5ALi1Y0d77TzzUHkDoG6df/mhmAeB9HIuNKgtY2cchWUAV/krilkGmJ5kK3FWN8Na
vPL074Syozt9ppdoQMoZdkpWT4GFY4ULdAoo8oSP0R1YZL9mHm+mjPP5VManiNEyCYMBixCA1lVL
roGWDudYHONmoafNjOTrtKz1kaL+VTf9XXcd3QsPma0iCcQw9WONLdv4AThhXHSS/TfhL3tTGb8y
zUsxqzIeO61Ijq1yO0WCO/G6jLwrpP++cSq0NhcWjZQEcfzcdZaa/3n5Ann3Rw+5+fuloQnYcYVa
YOoK4x6JJSxf+qRyNPM1Rg+8woSL0vccV0XdwgVPqTJuoxmS3tDLEAPo2vMshlY83zZj0Eycs/E+
EOM9urIqw7FDDBQvmZ0rgGYwTTeReduD+5WID/ehMu6jyASUHjV8ozK30xOFMWjwYKeV071WX2mV
mkJAgJ6Oi7fJc1wq40miRCimasRWZpcCvzQDqKD6UGAgxFk81W4P/9Ke2dAkE5s+WiMoS9u9Ynnf
qQfltxz+X3HW+xu3UUeCD2YMcSEck7L9Ntf5k5g2zmWNp1/9s/J9iGCUb86FdIpTHEJXHyS0ZjSw
2reGI4qmvfBYX+mXvySL0cA1bhS5MQBdrZeorNdVpaAZpCrXugYKFDXRKJNuVh/ltfly+ZD7FvZx
SEYl20jJwmWCb8qGyk1TzPCsthFmzlpz4sZ9G/sQxGhgt0TpqOVtEahD+RCN3zpsowKr3Xy9fB5G
jIFOr4JReQ1cl5i3+ARAYQpESqYqA9J8hoahgF6oLh8HUtm/IUZTDHSx0VzGSOG5N6zXdO1CsQyP
JlYQEG7LyUO1PlyWwejfr6NsZDD6F2l91kV5nAdgHbYLKQVlp5/Iri4dxMG7LGr31jaiGPVbhLZT
MgkwfbnxXdS8YXwca152SyP1jYp/Og6jaUorqXqrp5EPAovoAQMw77imEwhsscbBDyn2j6RDFxTa
SGYrfY2yau00r7pfzd+WLLdjbP8V8W+pwYcQ5tHVW0kHitCQ+gppj71Re+qkeOBV4gQvzNv+6+p0
Ec0pBfOCwP061zYD1BwNRiqMY0I0H9rwdcrIy2UNYOcyPslgVKBPsS83dxl2wMHY8O1XMlmNbpFj
3K16Gg/RLab7LsvcPxaRJCAjAb76vTSx8eGtuLRtGwlRYCzf9OInUTldFPa9/XUmA1m4JmOvHTRz
5/eWFkVTDzMGBimbnllZhdv8UQFuhADbYQagLi17NV9MTqWILal8EstoBYACZ3XSUIsSw/6nOqZB
Uv/INAluHRCGq/4orXNuaeWP3qxuxDAl1mBG30wlcuZEdi5fMdWMT0a3uQHGT4V1pcpmqGVBL8eo
bncFaCVJrTplLFRuvYTcWRgmTPx0dkZVSWmsS94P+pEcwgN6mt74pByL62ECls1oudjdxghHTywj
tLXC+qdwHr/EAwfQBFWAqssqc/WTZBBgzGAVaECKpoBTDEtBIMgdg8EJkTS19nIlc9w0G1v9VybR
gashm+qnWV6M+eo1liRjFETCg2ZXB2UBvfHkyAjm4utO51jNvqXigNgHxQwV/udcq8elm/QoydPA
MN0cs6GJGzpJ6g6ITlz0eLHwa3Aj111T3chkErQOA4w9Bkew23TKFgvgNq5wk9xnNrFyzdIDlAwc
3mg7ExL991o/jimfH1MusMW7jCrarChL6leLisZh0zhEl9FhdhdeF4V7rYyzULNQrhYBxfFEd7Sg
9ISbtbDkJ/GWwhKVjRXe8BDGdkUqwEECw56uywqLh9RnS6qKA7Zntev69E5thgl39Z6WXf9OI+pd
M1hvsJXHWEcTm62iz4JwoIviw+EX2mNqZU53vOx2/s/JEH8ZIgY3RHbXQh/LIg3Rc8XGJgkUjMQZ
znrooZ7y+4YYD8tvz80pdMrhXZzE7losfQKWsTlC8ls/LXVhCdOp12903ozYnhUokmRKyP8MWkE7
V0lEr0rSzXHk18aPfC6tMn3j3BtT7nxXekXCKiiA7rCnwk7sY+57GAUDr/As/ySSipQ6mIrUIqrs
GqafYbQQM+Alz9TYiuAnsYzXruphysulTYIZk/UmcmAvdKa76U5BbaQ9YKi2t4rY4mnJ3luxPSwT
ckxhVUhaJmMJwscG4zGBglCqTt5ax/5X+7hTJvCshiLGJrkOXMn4nqQ3c8YDUWUJcz5dH5PbYMma
5MuY5EHYZpgBe4Cvsmr9ICuzUySeaNzK5LYoPYVPMcm5QnYIoFKXqsX6aeSvb3LQ9y5W3TIrO4Dc
kljaLV3ILB5lp6UeJXUFB4yCHIWlXvGTS/lQWHY2oFsFJcSKSxYUi6XfhoeCjnUcYwBaHZoncgxd
3hjhbnS10RoWnL0dZrHMzCKFRJsE0yF1BFt8HFIrEqzBoTBhy7FbHM45OUrEphPo45SdTCYKawUm
Vl86mg9SYXWpNXgiZkiWI0i1eBi2eynM9qT0N23iY1ko4s4Emd4x132sRlglKESxFsI52b7LwdaF
ij0yIr+78o2UeFbDQhLiJAgjGWmSZhTHfqkFb9GHt0w0emdRNdWpR9K4s9BeiXHIewf3z/nxC5hz
5uJYLoMuoPwWvSjic9k/pwmnj8QTwcTBVUXWaNKAAlNFGHOatQzY8BhmdPVC5I1J7GvKx2kYXzpn
SafJRRcFaXNPytMaeZc/2O7fl/GmAoxSB+Ux4zWFpslLTaSYT2A0i8rS0XPexNauCMzyoTNqmAQJ
2rniFXIvtyh9ZEEnHTQsdIFVhec3eCKYpxTjbXLTylEZzJIVzm7py6iFmm4DmKDWWgP6Dui+5P/G
1QFrFavJQPjAvvf5uUTQMBZq0kg+6gWWHtrryMvU2YmSX08BIgMdfCeYuSRMFNkYKEti7CELyHXz
J3WHIcAjxqA+Rn50mDwJAdByBPRS8uPy0XYVnPadTeA6mSq7ZFSQda6WXgP6evKlyt5W7atIOLfH
E8EotlkWwkj7bEFVn4gJ6gp7mR8un4JdQvvv9X0cg1Huou/lqDeBVRufyGEI5BsRrAOro90T7PoA
lrGwQsyO3FAUbzpHoj3wKtf7z8vmItloIUyB5RBiaqX9OjoUgDK7XkU3Agse6vP9IT/kgtXy1IYe
69MruhHKBBChlORrI0wAYm3bzpZTsXsQVNlwwZb6R5+HP8NWCp8vX/WuAX6IZEv0kWzq1aQg+NJX
CdAc3zR+bEDdxIVTsai5UaqpQmJm4Tv1Dx1OoGD5NAmPHN4TQnXvkijGnSjFnHWVskZ+PyvDg6Yv
y4ko2HfNdTl6GoRp4e2E8a6PsfMRsEUYgQOAG3JGSyKiFX29/H041qYxvioWylIy1yYNFv3RVL+J
jQHajcG+LGT3FDqtX6tYw8eSMOMQJTNXi3YO/am+qQh21HMu1unul4Ev1CQVceCnBayw6RZRS8Cl
o13TomL33B7nQBOs8suI+SIDVKCKYK13yuvlk+3b8UYuoxGtioaX3CPqL3KLBHQ9cb0yRC86AXMA
KijcqaodfeEI3Y2GN0IZreiTVNTzRAj99ESC7IilkOv4x3owbhVXPAo/eXiW+2n2Rh6jJNJShG1Z
CTmNhbUD1oSvY6fQ3VG0h690KCE/RP+UwuqXizYAkaUQgIpjjeFcZ2ZzNeRxgOZLeLnxwPWitbyu
h+hJQ6rY/OC92bv6sxHHXGlRy8M6pGrkZ9Jru15FxqmYriryg/Pldi1hI4a5yVkbVBJFawpAitHp
broHyu44Yuu58yVXuxK45a39b7eRSB3AJu4uSKeTiSSpvwTlE3mhcBS6nb8UT5UjX5lcorf94s9G
HvN8i82igHu7NzDdlN5RZNIxmFAUzbmb3LtXacLWoSHoxJnMF1uUXMpmGUTiktS7o15aXc5z97vv
5UYE87W6porGqBCwhQ4OwAp0bbcCOInMFHsgPOqcfUeykcV8p7xSxkrVivAYvSQ3FKqzfFx/gJjr
Ltaw8TQe0swKV+uyOtL3/tNztpHJfCuFpAumxgt0ZbHwr1+J6Q95fsWGj7U2p3QeHLnixHb7gddG
IhN4pXoZTbWKwKtzDRSxm4NyM9qaJUveqtuD8w61htWMIQJanWU8947p8DCYeIdmHqM+IuUqFWsC
kP3EEfLKUSXtsWiXg9HN36WwQxmjOmQSr6i3W7/H4/eXvtLftTHEPsvRywVRHi1h/CpgKDfaCWf3
cjdx1LvLn3bvXUdi9b7OBl/KDt+N0gyu1WjBAkr1UzNfwtkz2+d/J4LRnrWb0W2X+jxQDc0bjcQZ
Fs0tFy70KPX0rJZuj8LoTGwgwkqkITxKjw1oEcBmaNwBbOBNssUTuhPu5VPtFim34hj9KLoYgByz
3B2zF1ANYlCZEnzPthn82u+swY7J8zP7H4toBrpksqKw8DokQlo19yluUkmtvF+9WhqPhlZzqhN7
mk8ArSNLmMmUkJyeayCKELE5aSuSRgAwdYcMiSKtu/IKoXtecyuG+V5DmShFqQG/fx0PWXKnxE4V
/gE8JCHi1UB20+CtKOZbpYVUtusIHhDjWrZlOM3ci4LxiIfAvF681W2twtPvEtFaf17WEvqHP+kk
iKZNBZUsQ3039o0xC72ydk0IBOIl7EBEeWVqtVWRLwLiFPJNL3lhw64JbMQxb51gjq0gDbWEsGFx
p4e1swX0xMxD+0DZg7mr/7v6uBHHvHtCoVamkk1xUPYI1isfi8dWVjuXr3C3nE3QKQUvGEhVDHbV
t9XWOmzJIPgmWm0YUpuvjKd4wakosgCPYm9fVWQVfSkJO//ohZ0rf9YVmlCmYChKARVnfjW95jBf
kcnSH4D74ovgDXjv0+eHerI5B929TtlAAI2aCV38PRc95FmzEh3cvuHz7LX+cJBH9FJXkK6Et5Of
38P7+w2vf8sTSv99o6Gl3pu0uoaseL6S8x9qesQs9m/ED6hz/XUw5k47I1TyIcIXJIcWteq/61B2
Y9itHMajoKBWDsX6Tmq1uABj8VQATrorMBMoOvsIClOX88n2qtVbiYxjyVUxzJJZi3EycMZYqZfA
WSLzuOY5y/2zKaomghUBRsAuxgxYMl8qxcB+5djF6C6o9XA3q2XtknKMrrsikp2yQuvHXvK0f1Xk
VTy2apm6qpkB+hNYJNrDFKlDx7HOXfUxdIkYmobJFoVe0EZ9al2smnxU9CMwaexWil4IwbWP1dPl
i6Ya8smP4uQG5qcMzM8wQZEAKo20jOIyKObbOjuVhuKtzRvAxnkfdK9IhA7x/wSx5+mGagpXPIrH
blZdrZH/LLLGXuXwuBrjMZUQeHbhzxyk2/jvrkR94awA7l7nRjxT6u6yugUqfigcR32yc11x5/WW
mP8QIPw9Z94ekj4jm4+Wx8Ukl0BJC1Ak+aNJ1CcBU56XP9hunrKVwTxFcifP5bQAkkm4GsDFDHAI
B2Pmd3EO6k0J5QfglnHujrrHCzqiMO5THQysAq1aAurB5qsxYr6KhF9+61TvmNySTIvb5ze3CoWB
tK4lwNbpT6ILytv4WA0AbkRujpNheQbLhEN2f1nsvlZ8SGW+VxnO8jwB6OAoSKc4OgnJMdI4l7cn
QpVBkgbcZVk32SkerKTnpI4xKGU0XjaJ9mLclkrKcRa7uY2qSAa4tmRgqb8rzUbxmrIQ01qP4iD1
sftOx6Gi5+LUfo/s/h5Qjiu3Fb4bf228JvO9iBIWRidkwvE6zCzzsbgZDhFo1p276BA2jnGLBgjm
TYyH+RU4KZc/GtdjM19NXceuVeMZfUR/xGJ35lY2yI408KvTEZ7lB4/tYu8Tks1ZGYvDkpHYZjqN
kxq/QG8/HOzsH9Ia/fIcGxmMjS0FyEPyFFNQSngdJUdBwxQrbzKXdw7671slWdO4TLEi4AulVfy5
fl0diulc2NLoSIf4e3xsQbTCS7v3hZpIgEX0MEU2tRLNacUUK1KrNAGN0mpFIK3AjORlldj1UMqH
EOYVAxdHt2BaCMofTw9iPtv9kHKmPXcfyr9EfBo9EhJAQ5sZ3iupMz1JBajRF3FNHW0NOWfZtWWy
kcSY1jhiKwCheeLjofJnhzr42BHvCh87Wbfc8Ofy1X1ijSwXIVZqqQ2PGEJ6o1hDDexZhzWprUUZ
mlrsTDm8Yu/+IwZ8ODQKoBmoHp6rIrasi6ZpJkQD2BmXnMTNDsJDe0U3439NIs08YKNdPdxIZELY
KAmFRUOoEyTz7dCW1rTclNPTZTXc90wbIUzUKlcNFtwyEmO+ajxVQeIuugsYc1/zkFCdYnA9vv5L
iYzmT0qaVEjwMJfzJ71IwPrFlvJgPBZPKnALIwdVvMsSd/Xl44hs0rgUympKBH3TSb3Kyu999lte
iqimpKFWh9Se/oCNlwqTwUhnTNrSiYHxLbnRveq6TzH6M6tW5k+OAnpA3Zl5jb5d+96IZZwjwGNg
dEKBLQzytoBlGUDwaue12B7/nfv7OB6j+XXTScZMoPmldJLLAngxnEGf/Q/0IYBR9GqSOyOaKHyH
CeyuGjQqEu8TyfgEnwLCzV0xal6DZjOHwwWWwGMsW/Ttjz0NmIso+PTg+OZ5C5Z189fjuJHHKHnY
yACaV3BnrTNgSkD3hmvjrgA3cIIqmuBWbyBh+jVMm852I1pYpi4PvChg3y9//Aq2k47HM6pa5Ayo
3mHi/D+kXdmO3Diy/SIB1C69SkpJmZW1V7lsvwiuTQu179LX38NqoJ1J6yZnPEBPz0MDFUkqGAxG
nDgHUodl5ZH3+cDkQqbQUvaXHWW7Dnpij7sH8rq1k2rEQVACDP57rFhf985yV4OyFzKZbOg/u1aJ
f9ns5jlgLVwL5Gh4EXPvznYeqVYtCeJkulcWCJWBBqNsXaNXBAdBZl/tDy/CAJdtANCr45V7ftDN
cuztVlmksAenQYNvi2HTSAfdHNOKLcNE2lmO7Y7gIv7buSG8ef+1zp33Wu/WBjDp4iDFnj2O3kjf
9Or58l5u9uKYBq6qWArAAQp3FpsqVxMjyqR9PgSTPjntfKOmXkQBjFjcTn4c28Ex9Na7bHbzqjux
yh3PpR3VeDWW/GDLx3GKMWgdTNHTZRs8ucE/ZxKzEOCjBVmfyc+46nZNaFxYEm7wKNBDnESoVUX7
MpR2Ddj9890Nar9e7Dchym67y8a3a4mAd6GOzt70PA1dSsg6jKqEgfkOY66rl17JTuI/zA8v7W4a
3OGN6bGksC2wu3k4TuxyL4Ex0tW6s00IgKFLOHrTL6RLkIDRH+KgemME5c1j+SwkKGd/lT8oOhCb
Cq5dcEvz6I14GaQWUzAUZFbgi2n3pc+UWKAeMmP6ZP31H9AWbQX4U4tcwDUmW80tCnneUfaY1FwR
KPtU/RqhJyE4KAW9ss1QB8VaRBsF3I8aTyEkLYOiGwk4yaNnCfNTGDuJ9nRyKhBX3C+gIjfC8ll5
6GJBCNr6nKdm2TacpBqzASlnAuqRcG5CezgUUC2SpBtKBWdl6zzqOiCcQFiywW/Oa+q0zCMFZ3Jv
Sr2XxaDPHLRrU0sE1zKLl3+4CRCJGoHehqWqbLUnq0lVPBvqqssPKzF2ZlftxvqXwP83/eLEBBfP
Wpq1elVDY7v3633tz2FeHaY7NOZByF1CuEFU19jcuRN7XCSTNACa2haCS3g5uqtxmCHYoMnPglVt
ni8DA/nK15QvH03WQVEkJLXQHQLTDdhOEcbMhwFsHyhuu7GvPFy2x370n9/ptznOHay0VAjIbjCA
hKcd8WZIh+frsUY5lJLZ0dH2v2xv08tPlsf85sQvEsx7SpChwMQnOG60G31cnWp+K6XgspnNx48O
v2OuLkPuhbNDR80qrSWK9u2bFWAWCIExvqbXo2sG3d0SVgJ33/QNmyhIVUyQq/IPEVLFTdIOAAwV
ayhVe3W5rvWXy0vaNgGdZDxDcJ54kK/SW8uQphFImxeHmLIjdz6dk78IQgZ4y1UdUkZENblYm8uQ
NOu02Aptu7+eJXWnWHnilOZ0NVHRI2crRJzY4sdI4k5eh4R1/NLkei2/KaJ66mZWYBCgLNDd1tBM
4QJEStu8sAvw/zCh4ujTgLhEdFfKbgQw7dXgs6y1bZz4Ldkxari4dITqPywr5k8Xxuw0TNrhByDp
Ovd2IzFR0UixnYMGyUobHD40A5GxVXtz3jlKNwezXuwWLbnvyXI1IsP9733m1D6Xta9W2WZqL1l7
rSDzY4T5shEKkF1/sOemE47lsNVcWi13gxWdSSR7ggYEY4o2oZhYhyaUlRah4tbWUThdFhe0lGiW
MkBvYUi/niflqhswa91/+9/2josgStWuab10VpiYe9UI2uktnT8um9h6dJyug63zJBgWk0SKogRT
nBb0ALKwjmkSKqEIxLK5XTJq/qBIxnSyyV1cyghsuyyTGK311Cm7x3EtHcvyL69lK7CjvygDH6Vp
SIO5j283ear0dRKFVfGiZGhTtt8W+dWWG0GE2nz5Mi1poATYpIjBbZpN6sacsgTERlCljUOK4wPe
wO5L+CAxXBEf1va6fptj//3kG9Wzks9F3kX7vMt2pL4x0IKVDd1VqagYw8LRH8fnZGFcuJLrdEzW
trHCJs/2WW4FE4ke61jd9ypxE2UUxIbNhaky3vQYpdJxJZ8vTJ36Wcs0PcPIkBLUSVAtZCc1eNOL
CMw247yKuxi+gYYQLztF4jjuVR1xvqtu8vpFEVFYbro3hlExl46+OdjUzxci9VKUKjZK1KZcPrXo
hwAL/WImIq7gTYSKcWKHuxvjro0kyBjIKIWP3nCD6iZ04SnKqcWjqBC++W2wImCdCchg+UnmIlLU
JkYP8mCvfpqu3y3Ja1X9KFWa4DRt7t2/hv7Qi1vBrkvGKcv2sd3Tm3pEnb2cy+aQjZmIVmvLDUxT
N02CIgTuQs6911XX63Io5xDc304u/1glEWf/FwEOf4JOTXCeYA4d1ZQuArXt/bKTnOYwPunhAgWb
m/XIFHQsdOUsx4JoAJQ12uv2J6R135VjGQj5KtkN9OcvAbznKxjqX2/Mk6ghS8syEpxf4J7pA0XZ
GHq37503eZXXJI6Y93Z7c3/b4w5zbfZTRUCWEEaYAo4ZxK14vRzfN5/FJlAZePdjwgzKbufHzLLL
ecF4Zn6Yb/VH+g3jDdjR+EPvHO3RuAVkAmwtVGRU2drHE6PcJQx0rj71RmGHyTG9sf30XtknNxbQ
WRSUeX8DvDxdIXez0JIs1djmZhg1KRSsnmhnelFxL9jHrSzp1Ar3qUC6FUmlLUMmpIak+Guq+nYR
lqBDsB/06drKGii5P162uXXKTbAHKArGEHWIeZx/OoU2KfDxvR1W5KcF3Yd1FxEqiCSbZTCLTfVY
Cog+EYjPjZSd3JW9AqGQbmccirAJsh/9YwVoovJmBuuv5gkTMEF3hRLgf784TBgYNnBJqEpZ3FdT
2llRSwLUZ1v9KPEqLx6JyDH+n7X9tsF9s7Q3crMsezPEs/xb/k/Za3y1nky32Dd73a3wPwJ2TEnQ
591KCU7XxsXMTAJpa7JgwmyQjhJqQnLt9Om+jb/TTiT0shVBTk1xPjK18jyN6gq6JxUcsety1Zmq
gBppyw1PTXAX6NhRY6wwhHtIrUfSPufVOx0FoGaBCZ5sfJJpCl4x1GKjdV/J39vCa0SPOpEJzs+1
Ru56FRKNh0hBQab/1pW10wipQ7cyADa4phKFAK7DF+tXe7WNlSmWgVhuR/L0Q4orl1bIOythyWkr
yFoWmItkQO6g6Mp9eoaSlarV0sM+IUFZfss1ujoWyR+mjniW0u9IF/2QbfWmj2N3jnSf6LJ/+RBv
NidOfwPnG+Bt1IxanmIMJtlO4sphe6UHBgayk0BgadPRbRR3MbDMGv5sN06uZjMpCnuoACDLj6vP
nl1FkK0elIdB41B4VEIfqwov29x0mROT3NUp9bq6GCQFJ5d1o6y7ZAHkJRXsoLKVcuA59O+6uKuy
w/Xc1DWo7rrFLT41jDCXd7OnoScwvqQ/E7yRaogOZ7+6I7RjPkGcLUpat6PkyS9g23CysymUh3Cv
gO9zOQDN46yhdldrwdq69Mjo9spg+BpC/9RaFwNal7d424FOjHMhujOVYimaoTgk73XiGGPnLpgP
qZvYndLe0ZvsSlGynTooghC99YZH4c8GzM0GNwJfT29mKhWQf07Bn59PH6VdOHXij8bjor6s9K2Q
RSSQm5XNU4Pcdy4I2OvJCNqh9TaGigPjPpE6pz+ogRnIO+r/DRGgBigOYPng4sL/cQdm6PuktzvM
e7atOnnIa1MvJUnz318OZ1a4M1Jh/H2uC0wZ1OWtDfdIo8Ac9pedZOM6PbPBbZ1OmQKyDB9p1QfE
XSdBW2e1boy1+w/E2lnU5J4AZ8a401D2VRNFMtpzyXRnGVd95PVq4VpQG+8tR20FQIutw3dmjvN/
fLfZHFqwFi8H4mou3UFRASK6P3qn39H31gUp/3V36EIRn9IWeurMMJejTGnVM275FBK+5BAFmlvf
rk4C+QhMDIKjFFmRJbjkt47AmUnuwlqgv9Wl3cgApnFIDHclTvs6+AxwWdVe/Ww9/A1Z1ZlJ7n4q
kqIkVJ9bPP5n6IyxIQDgH8pXZS/f2wFaTlfgSy0nUVRjZ+uCE/H5jLSm49RYECiawYpeevlt4aLZ
+sl0D3JXROexcTOerpHP4BUz6aa2z61wyl7yuHYiUZ9ecCRsLpKA/GXM1liiB2Pe1X12hbDpjp2v
oB5eDr+iWkQesnUpnK2ICyppquqJlgGrM0GoqDko2b09fzMizKLNu6V5qil12kQ4yrRx3Z9Z5cIM
JVWdg0hRCpcgumbQO4ZrlZ5TdJ8mDwSgt/GtCAwg+nRcsImLOsUoX2WHpO6cqLwtm4fLoVNkgAsv
0aK10ppjYCpXY/Cuv6qD6GIT7RoXR2SILWJydSkOtYk0DBdq05SuCgaKywvZuK/xccCYqSL/Q2rN
7ZSKIlGjrPBBNssDohVMpHd7JTQEMWp7Nb/NcPvVFVUm6X1JD6MlexlIehNsmCKLYNTbn+W3GW7T
aDeUhaUC/BaNz7NyKxzR3sJFnW0XF2pHmWRg37ExjApyyFuy69x0F1PMyRlPvWMBlKs4SqiCpSZ2
IZfyV/f179VxQXdQE5QMiwgT6fDqZnqKpdyhI+5QV9FEAseCD/YVSk6SV1ovuMXKCDil6UqKriyA
+PtEWCTZSNJPt5MnucobeQHel7TQ3h33uVd9RHjRPTA1LOhAzE7RufbTZX8XeMhXO+VsXYlmr2Du
OljVt358o7Uo8dhcEhst15GVmqh4nmf9TGrUqGbUfXQHcmYP6PtdLT+k68nrb5ioiwh/ufmd5K+u
vmnANbjnN1qqKFLrs7Qf7Dtlum6712b1Lm/ZVosJ6JjfNrh7SumABSxMPL7h9BYYThjbn/IO6YIj
62aKqJvZBv1xx59Y4y4pkKFJEtpMdhg3rWe1maNPoEfVYse0iSD4bSdrJ7aYt5x4Q7N0YLqyLSSl
6ATu5SPdoYlx1YPUELyNjCUMkV3ggKLlcQE3iXQ69xICboFCRle7nXpcO2TApS/4aiLP4ByxGwlE
16G4csBM71cGXATVz/HKOM6u/skAquX1IKoMimxy8ddSFnWMmKcY6uio+rVWxK61vl5emWgHuRis
Q/9clszODI0lHMbe1+TKn5PuAOoMkX9sHmZUiQnmL1FP5QcjZY1G65CCk7UCYBLPZ+CqUMLd9YUD
wHt+UwLuLv+4vLrNLTwxyR3oOrebNKaAA9kzNEkICYcmOS6zKIHZdv0TO9yhHuXUoGVZ9/sKVyYS
dmPMB+jJtNGvte+H0cG0uGm6xmjrBYbWlILu8mFol53ey8n3pbXVzFXUvlh3mqolTwAs/0VhEWTe
v/eeiwMdxERmScFwXpO+xPpjTp4LReBJwk3gzr8+maWcAykbrrIT/zK/L8/xz05yorD+lA/0zno1
f/yXqnsMm8s4yg3W+pMBzuX2XRqbXl/S1A41NJft7LZeVoHXbj4rTixwG7dqVTM1Qx4fKoPcxRN1
Srp6WllDmbkBdgnN80rEYbb93D6xyW2kMvZalxZ4bgOx6Sft9yZtXduaXJ0kQYaik2KCwMC2INiY
HurJCPIZ5MaZcpeZ+nPS/iok2YNgu+Dzsmjzx01y8qO4UNtYqWl2uD32Uf6iY6q4OFKo+izxjZ28
Xz60W83ws6/KBdukzlW9pliclYNHE1ekb4AsyyNQ9qFCLaut3uOZNS7MDvNEG9BD6KH+yIwVP6EM
dmcc1Xt6xyY7IaRcOLIAB7wFH4O+Bai3ZVNDR+vrLJ3clYrRSMlMctbQsgI22Ym75Gm6TnxGAJM9
ZE6CV7/pLU7sm/u/wOzAOAQq2KEBGI9bcaXIoM0yzOJAlMqpyQ2tnuzqU/ARmZP+4S8nRriLJas6
xs4CCaru0/wOOcDrNgSo8FihXEuOjBNblAuIDHIJ/ZIWqjVlNgjPNCim15OjZU+X17R5m/xeEp/G
a8ZcW8vclQe1d+W6d0fpqC22e9nIdgHqxAp3Z2VVEk2ShHmD9Jt5y3oILD+EpAaEJvIdvRWNGGwm
AIz+XQWxmYaJVC5rU+1xAV+PHqJ86awEyqjkziqvi1Swedvn7MQQF6uRzBS9SUD+TIJ6X5Fd83N+
tXd6kEZOfdPddbcouX2IXiibq7NBQoB0AxMwPHa2MaMRgz4gndTbvaRfW9W1ZHmLcG1bZjC2ABp9
wBeg88Q5+2S39mwaU/EFttPALvYzPti7MtTvRzDAG1eU6S0kmlMJgvKWR57a5Xy+wmw6xJpkDDCZ
LmM/Kr7pVMSdLLDBe33ZWg14OlGdGYwrmT5p5KYZfYHPb10uJ+vgn65RLuujNBhQc1vwKNJ28a4P
k+iqDtf72V08lhqaXl262YcIoy74cvwTFtou2jqhoAIpw6u5e8GEuLVczZVggaL1cVlELg+JqmQL
IDRNfg09vuNYdoFOzQNcCbxstSF4OIu+GYuVJ9fLYgw5iq2atc8Wzc8K9XZUaj+dGoH7bW4eeKd1
tKdMnC8udiRNBXTyoiGjj/1Z3Q/Jw1KGcxRe9o6twK6cWOEChwkiE3DXaMD4Na49vkfT++W/v5lv
MTIJdKiBiFN4D69Vqi5AzqCe9vbPjPb8qqLodEAj55YpOChh/rHIrr0XUecJLXMbWCjTWsvdku1n
vz9aB9vvgvkFquKI9l/QD79/XsIpFL0sN4sQpyvmttTu5WXpmAixdg9Amzs0aOeUYf6NUVDbYpKj
TXc82WDO/Wu5V0yad2jelrXfocHiZFRzCzsSsbBvusqJIc7viyWOZahIg/7XQIZuRCAydi47y/ZS
wMYGMJAhY3L0/GRFvQyQBmqtB/Tb9KgJU6C5IDBw2ciWzpcGxnU0fQ1TRSGZi+v1og2rpHVRaFyX
++Emf+/v6tvox5I56n3ykMXO+tx/JJDwESQfm/v32y5/ElZw2DcyAQxVHSaHKkc1FXRitz0PEwsK
wH4QweYvZLNG6lnaU7QnhzRcnnM/8VJ38dUdhEZK96/WAxUIogA6jsEVbkYCSBeMoSjgBC9UsjfH
9Hs6ixqGW1vGeGhMUMOq7F/nDlGm4yjJ1IKwdZW7iDBOP+3+whugJmfD21QEQr4sifitkbzuQLif
O/Yt69WBuiJ5LNz8SnqW7tub1h0/8utZ8EjZiu6nZrkgkYOxWx6HKDnEsd9npVuj0ZzetZUQXsGO
P/9UODXEhYc8UyGcYGfDvn6b2q+6UHPdh6SFuJrm94F0Z78LdnQDJwkyjt87ysWJTm0MSvOmOPR6
PiYOyRb1qPVFBbrdtNS83AR15SxFUurqMgWJTNPNqkcmqvxFx4jp+MBtNEvFfDjnPR3u1SxdrRbH
QUfw70M16PbZ4S9aeBi7UiwU3nRISvET6JGtRVNsd/RgYhKJWse++5vuw5kJFjhPUo50iKOh6nvw
7R767ww6Et/T6zaGnIwd9EHyUxV451YkOTPIbd2iLIpBa/Uf6XJQk+8gXb5naKDCz6//ouUGYzYy
HcyfaCiOn6/OTHDOZ/Cphs1QDtervK5XjVIl/rLmvwS+yWL7+WnATJmG4WAMtwKjx2NOo9GUk9Yy
K8C7VZ+h1eo7xogwX7WAka07/WD49XW+S3a2Zzxcti0yzW2ppvcROpgwbUyrM2neiAqlfqurj/L0
KZWfOgr7lw1u1EHOF8uVIupCq+ikYoit2zE8WbeT/QnTD2AO38V79TAeqn0eoujj2iGwHoLbbuOp
fW6de7aNmowyE6UlrMt+foRtpF/l1eJPEIWHlo53ebWb2wvEIyhImTgBz86Z9uoEvlBsLyOxLP1/
1OoUyMJcNvPnjYRVnZjhTmIh0ykmZYUhpuZtnX8qnWDb/nzMnP99zkvKFBkrGHarsIglQDa9ZVKd
JnuzpeJQSv99JnRujHMQfZgXABzVKqx2WkBvMLTsZN74Yu/Qqr0t7pjgKfJywYcSrZDzC0T/YVV7
7KDOdMdwP5hgHNQDCzI3cyEq+Ii8gv33k8A5W6makBzU6CUUE1WIxrFBvV6MoGQ/+o+48tst+FzI
sEjWJatmhAu0Y1nJsQmiHyVxpt7DSd8R6Bim1LVix4hR72z9/8kp+Re+MrQDjVUtPsjqW5S+Tokg
kmykzGeOwj/kFdkcmojoFc7y6NEb3V8+Ig+i9ylaS6rbPKaoHPcIJJeX9edz4Nwql7rUGALuW0KR
SFi3c3efqZWz9AIbAgfha8UmJrMnrWqzQ92B/EO/VdX3UdtH+gio5MO63JqVCJHGTvCfrmLbGruB
UCfmIgiSsYXkQ0EPyhh5pj27prZ4XefVkSo4aRtNI7aBv01xwWS1zGKdMyM+rI/RNUsbcLyjd+XR
Dg6WLyZU2f5ev81x4aROqzVvS9sMqeY32edCvvWzKKcT2eCiB9ShTahAj1aolB9zf7NEt7TZ/Y3b
/V4GFzNoOUHibq6gXIWMlEAZkRhOL0rpBOvQuZzH7lLSTwmioJwUbpfvIjlxau3+8kq2L6t/V6Jz
FRBTXbJhoTWiX6c7Nrp4+vNlAwJf1rlXzDoZaGdnSPXn6aVaip1VPmXJiBRflI+KVsKFgiEp2rqY
sV3t9wxtlb3qzaFWO/kC3cp1p0BQ2DOfLq9to6Z+dnp4CjmwtU9KzXJF5Rr8ZNJbAhEBG1fWXv4Z
PaZ3Bogu7X0ieMOLdpT5zcmFVZpm2ahlYoWakjc3I9AJrq6vqpMM0JuwUdISOLsoRvBMXcYctUpJ
IxOyW/J3HXTqfagMSAD+0Z4DmEV5sEV5x/Zt+a9f8m2RuGjQ7FyxyAmanNqn5Mx7uiuuAcbYq0F+
E7v5oX+AUNCLqDkncCNeklfrNKXALDDGwSTQ6IIOUBNps23g7s68hh8riGtd6+oaXjPdD7vkbjqM
QB0bLiPj6J22cNJ9lTqYzgFdwPQiHUW4wo2X27l9tgUnDoToWMmYBsMzA1rKaQjyJQdCQb9UFypW
QsULofdw7kp7oxqUsi8Oo08+i5vOma7jQ341eNmMiVmkBW4nqL4LF8hdajL4PoEvZEFN9vTKYYRh
Y9gjeWyd6ol4UIL0LgeCr5GtCze2wd1rit60lKoYj8Esaw70VX6cPQWUPkuwgGjOdhiZfXwor4rU
0X9Gt9oXsRatHOlncZTwPhci91lYvfSDuEtwlLPJyKc8Pyj3q6/7cggZCS9+AkLZE5f5th9yv7MI
g7sP5XTMMGWC2Asqzfl7m8CfSy/aQxutvC32DFgHWvvLWy44p3whc6JG18Uxu1cIvS217j6pRWmY
yHVN7nKs66G30gpPA/Vx2NGH7ouDjYIhdD0w4jnIHwuQxaJFcZdlqchRvtrsLQJKzQkt2f9eGObs
6JvcJVnSRFNrMMfjCcxa232oQ5BbrJAtuKJ4XVS7mQBclpAyy3042xXG8vcDAQm/YLtY6Ljg5Ly4
eZym4CKXLDPMJc3F9PKjPM/uoNU/Lrva9nP037uIV9NpVLtdyg48Wm2aD6tjUOkqAjWND+7k+2VN
89rRRzROLxvd3EJo4oGyElUvk48ogxRpNrqH8cGII8wz/OwgQd3YuQ+iR8FduzFdCKc4McXFinVu
UzteajuEUkFgBeO+L1HeNtzydgqMQwnSZMub/PTJ/MY6H9fpYw0hE+GE4dbHtECyKDNEjKbpXNAu
BiJBNh5Bu3+r2RQ2G34jP3Addh4TzlquCGCeolxqA+uEkfkTq1zgXlqlbgwJVmuUn5iIXec3+xgT
Vf/BTbj1kDy1xe2zXUQkiUsd7orRJggPBOl9+pEG1nHyVbe7az9yV96btzUuRdEFJTLNBei6kQjN
c5iu0LqYVBKYirYDQ6I3dmNo1OmrHg1eQatG4MWbV/HJmvncEWjuWtNSUOyQgLFKYG7UUwM2UcCQ
XcKALfAhPmvscPbB7wC4CRupGoL6MQLa2h1QT9TxSZew8ONHUcwWbC2fMHZxmpBxQHMVqKQC+u3Z
8iaDPXOOXU27ovoROeTlyCBaJBfD7cpax3ZSQTwmTY5SYpwb/WM1+3bZimhZXJI4KqQbZA2cAbMa
PdIVWb5uTEFTa25k5ZVjU9yATX2ldctfvEhPPYYt/yQ7jdfWqrWmyw5VubpVrYelpO0ur23zYj+1
wcWaeR5tbaiZzKnuZBgVN33EuH3yEh+NW/Tg3cURhbetcH5qkYszdbtIttUYgOMV74uO8FJLLhkT
ryEPl9e2lUKcGuKCTIGWRkxGuOOoQ2GufF8//re/z0USpcvbOktA9KAl9n09fZpLLViB6OvwqV23
JiuwmTjFvSf7BhtKmh3ppn15W936pg8sEw1DwZkSxSk+1QO7mg4GDmSwIICqnDQE1aPbeNobS5hB
pCwyx74Cn7mcfCUeOA0dhKmOYmQuxacRoMuDZa6vIKHeGcBr64F++NL33QsJEljGeskuFzsIhE6J
Bd57TNfiZgevKptwxXjSLndFRXyBI/I5YIup7xjiC8CUabrbZa+p+XbZEwVxkM/+MECmDkWECFVC
FRaS4/bLVL9cNiF0Cy5QrFEhLfGMd50SqN8VXF9o+jttDpIi8h8wPQmChMkFichUrUXLE4SlxJ3z
+yV5LmmQdn+RNZ/6Hhch1KmZ0fZDOcc2QkvSPVDsO1k5CGKs6PNzcULKShCdAuUcDvU3Ou81XdRx
EHx+nmJUTqI5QWEeHI4gj7vPY3nxjaLLb0wCfNP/5gYW9xCE4gzm/WkN/o3dsht+qi/4LCCpBsHy
W+rjahSYEy1NOb8CMUUo48IgFppuK5sN98FQ6IPkNpgPsguExj1Q6U+XbW6bhIPhtaEDFs8Vm6ti
zsqmRsy1DOIMRLsdCWYrOiGWZisAgYrOUhBRMf3GH1qIx0rzULUJi7OokCSoitRXjEk09fX95SVt
3SMKmG4ZP6stI4AzFz3JJNYqonIGxfuvuX76oHp6hGE/Bu5bFNDE4ctFrugi2TjCsAkOdQBHwbzI
EyKO0RrF0gQO5KVTXHBPtNGyI5EzpoJD/P8szmQoLtVmmOfzxS19pdtQFQO5c+5UTCx3CMZQ35Hb
8rM5MsxkFogKhxs+ghFQ3cSotonRiT/YdbRaNVWG2jEQAQ1YLka3rQRXI4tx3A0FbkQIQmBZmgH5
2vN1jWlK0L2BjJMJQo1EdYjeYpJgcmJML4mkuDc/1oktLt5WEJQd8wK2ihHSZfoHKYdwAoOwHZfh
ZV8UrYqLuQtpLDWywcVYR0FmDY4W5W61vhZW7nRCaoSN1P1sC7nQa6IlYUG3L/tCw1Mktkz9lznE
5TVtoGcxEvx7+/g8LZdHbYmltGBZ9IDWw1sMORS/CvqD4TQgI94BkTdDVSPfDa+ic7bt/yYorTQV
sh5/zArbcZwYNB4ZRsBZ39gwI9MqSPfz/eRHt8QTcyBtf8PfFrmobKq1RfUc09bVDPqV5hqzvb5V
JbtWAhuK5Ak2l53fP86BZTBOcAyFqHxjTrdHahhSgiG0dXZmqXKi7iGunwv0tgpQd1cvee8LiaY2
Lm1oIgL0ivlQhBad8xyjaZQYomDloStvVvo0NoKoJfj7fDVggciMlnWob2o5ukZA3neiKdetGAXd
X6g5ycSwQHl2Hj6WYgE/Z4YUymxkpx0OE+283BDEqK24IasADaImaGMIkvOEvJJHNNua5KAVH6Xs
aOpdG920oqGFreQTsAkgdaFZA6Y4vnVqtaNJCVWhReVOu+gAhJ1vvdc7yAD5meb8DRoLohgAKUJD
Uv9TaCXtoI0hFzDXeqx5UXo1ZHF29Y4JHs3Py4tQbmTLxXFRErg3HE7nFfsis09jEFjTfTxJTt8W
bq0fo+p1KgdHnfZteydllm+oglC85YMYRIIinMWuTj7TKa1eAj0t3v5SkrmYmXUN4l0+u1uBAnAe
EFjjH5CHcafIBlSxXo3CCOMimwJNl0rJqxUa7+mikJ8lUvxjXGMUWeCVAJRuxAxAlAFjlQGORyp3
7vyzsqaWnKiQTGvkaqen8RJIJFoMV1nL3pPWLDcdGRovOytL6zez0NK3XCL1NTIZa3GGktpNWETt
NHkRJt+bwzC2482UVdX3qqSKHuRx26LXktqNWw+R3KLyJMu7xEZ13DG1dk2cYo7Mz2E113cQmQ3U
7WWzvRtBsv2s9rNMnWpRosjpTJ1eAas9Z840REXpDXlke6M+pPIuM+w+AYV+Q+VDCxG4zmntYf3Q
MGn1XY/nuHPkrKJ+V8jj86hmw0MnK0Pi9HVbfNY1SGw9q+8rxVlA8+DbJEozzArqdPHIbOQfRUf7
790SNR91Gxl1AMVN2jkzwkaQJnYbJoWt185Ur2bl5JWe/2ohVLxL26g9dmpMn4wsb4+JlQ97RRsB
NlLjdnqZIr3IXS3qK8DC83LInJTG+rFWFei8KONoAcsvpWQ3AGqJZC1q18FREKcqNx3zJXPbdpzf
i2LRoaIHegq0LG0Teohrrn+ntDNeknI0b3RakacqrrPSaU0tDYcBnVWnTa2SuGg/zrc2st2XtZ+H
vUVbG/NoGgQ++r4bf5ZgKFydtMjT2Y1TiAaiKDvf2XG++mS1m0dzTsBgllLAZHSEnMVtFNVKPVTN
ExRNlTxXnAj8wE9ymy8kKOY5CppiHa9A2Zp5cic1O2oP845qxlUWF+0t0XPj2lay5BUZz/Sa5YQ2
fjS1kr9kRfFclbF1ExkUgJOlyMneSOPopTWK5s7ui8ZPFrUBg5spH2tFnWbPjNrl2JUgwMW2aqiV
kEV9IglJb0FckgZKUayGW6h98yvtW+173RD5vh7m9mCuQ+dnUx57ata0gVZU+uRhYh0sHGNkLx+W
1RcPQyNLn8Ywa6gt9UaregOp1idrKY3d1Iz2W9ma4LKO1YZ8GwgBTWuatL5hz8BXj1I7OxmTax2W
pLhuJb0IC8U2A3D1g+wlykh1tEjKfncVKTuayUD1WlO0eHKyyp2r5TpGm7VswbxiazKt16iry0AD
C+yyQIh7p09R/AOpcO+3mU17L7fb4aq1UVRxO8RUX6E6cBh4bNm/bDuNfuhzrlYuFC/T1yhfisJV
cwBEkpnaXmkg4/azJpGf1AWSH05qtPqeyFZEwliK6N5mlZoiw9Vvqq30PYIeSQbomTrlcJzIAKuj
EU1HqxolikUO8beaQl7byqL2npCpBVkbA6W4Y1pNYWOYDdpkbVu2ztouGRrQrSn3Tp4n8Q+qzcbe
MiXZL3p7DtAoxEVtD8t6zNFPu2q7yd73ldzvk45Md/lUpU/tWpbXdqYsjzhFcaAnmRTmequ8y32N
8mC69qFZDuNtH8/99SDR/yPtynbkxpHtFwnQLvFVayqXWl3eXoRy+Vr7vuvr72F1tyuTqUmOezDA
DDAGKpJURJCMOHEO+YzuRqzYcR1OQRZ3QmKZMxm8aqmLHzj64k9GESf/ZyytcKigPvU8Qa/cM0QT
c/56roHCUjByvEpLWLJLIV73ZtdlLukjM0gqaY0A+SKt1wgtmPVVPXxqahna0Ws8gJ8gnAA6mMO+
Hq1mDhXkIFPsag+cr3NmzQMpKmvOpPLXqkog7YvM0ReFGjMdUZWquiVoYdXZWqaM7lwmTTAKufKK
sWdlsVDX0A4VmRd/QhcSemdkUrxi7cK7RgJFz6d6TYvEnYzF3Ne62GUeIQMGVjrBjB/aYW2OREsk
34g6DeKnjRR+M8SueEvUzBTtZl0HiCthkuo7JiV6dGcyefVDJYfw/KibwosaRZPb9JCSVCYjOWbz
JA4WVMjRPg7lBQXzspgTG+m4gP4KIPQLuBd18ihqSwxiiC4ufKnP8lMpJtC7n8Km9Qi6jp9NNZsB
FYjk6ROUioAHGVvytV/m7F5p9WFnJJWAwt64iIvVluF0H9at4YeRNPmTEide1AEFTaQJuvXdZMYY
jBXmu1wbwydT6dNTTMJau6+MrtipbR/tmzAzQe4nGZOn163ohmMeO1os16qjpmuruOCygI9JCs6l
UsvLfdqTzIvMbnAVc0xkexDK3Ot1pBCOdvfma+b85Gbeh1mnjlWu9YD8+NgFq3CDyF39wamtd3Ib
bpliC7lGp5l+XxWYO4paowjc5LgqyN8P7VeKlgOL/cNDCBo7PBZbsObz+K63Ls1nFtl6nZGIYTUU
UbEfIHnRyN8gGPh5Gu0GJAy3r1+bFzxI0RIqzQNtV6ZYR6K2n6cOJMBgcrbrMXIM7eF/s8De/0VT
CtUKAKpx/FqoP5M/n5o3UPgQJUwC0iE9lnZrSSKlHXvQ8YNz3YoIQGI5iEjQnwY/3+2VUL9iX5ln
V9X3+ZCzEpmeZHqCi/myQ0PiHiW7xzgRfrR9/doV/Qmt1L24cumgt6/HmEDUADpAxZHZPXFtO1WZ
Z32nf8+/Jq8rhKdTVDdTwzJe5PvBgejGe8tlfb691i2IOub3MD8E+T8FV3PmbQgEBDHkvgSJVKB4
zat2bEB/lIDDHiUzgJREEAU27p/z3BlAnkh4w+O9CNZvxmgpaUPZL6CXj4r/y6evrehDdb1OAyLx
WO42AkxBRBuYM4NepcQ+p0hNQNGMEbRdkpmeVo9u2aLW2Qez8JOzkRtFXEVRDBEjnQRjsqLCvDOI
AbaFfIlQxJ0dCHK+FKiqVsESiLs/n5wzYAm1RuiWSRB1Z540UYqhMGmtzZ25AtpT3A/C6+3FbO7a
mQEm8w5AQ/ZkQLaI5diSW08RDs082iCY5ITaVVqiCg0iiJZxgkIAkNV4wzqEKs9EI+jD1UlREF5n
48sfroUxwfgaMBwQfV40fVc3QT18SbPenXDHzzvvtp2rCKZ2QGeFkX3UClQ2PxXpXAhQGgMy3QiK
7GHMjmlCLNF861r9j3cNOn+Qt5IMiP+QqzK3aURjnlZ9uAujyR7q10LlFXOuKkbgJkF8YiQMXgYW
Fua4qKs0reoOSOMmm36FXeSvY3GsNB6FHT1QLzItNQOhOopswvWTHQFtl7gt4mhGJ+eo71GrP8zg
Ju1Bm37701xDMRk7dLlnGV2BXG7YofUSTPsEUzgYMnLEYH2kaTUDlxGvJ3B9kWDs0fg6s0fGFqqP
JtTvJt3RT/Le8KQvqNx/IjNm5cNnSg6feAvv3Lr2QOwmSr+YjgE3O0odl1Y1qVyiRCmTfa/vQuVT
mPaWPnyKsuMErezbO3odt2hUyppMVZWJelXsGwA/mad2TfdFn0M5IbJGHuT8utAHwloJpURNQUmK
iCwzX2aYNTI7AIZxQEVw54P+UzvRoXycy98MDqn9xnowR6vhdqEjCaFXdbl1SVh2RlVkYUAm1S1K
PbGyXni6vWdbXggjpoqhXcMELQ9zxi9t3RsSmEP3oK2BbDNFGhBoF2fvYOfonsfnteEOF+aYA0nO
6mFMSZ/vJQywR8OTMtyVmJjP9Nnpkn/hEBfGmA0slVXHy3XIAqU5qeOjOv5pkRzegBFVSOBRDd8r
jeIShYVKrEoIhCUvXfVpCZ3bH+fqxGP+PvNtql7WhExUwSaPsl3RfU/Ew5w8ZrxL7PVsMbWDUW2q
3kMZV5lMlMdZrhd1Bnrh+zrobGUnHUxHOY278CE89vvFC6HbneLFbIvf88biybZeX/cY+0xmGhJ1
WiKJ0NG2ZT87glU80hH16dv8ZHwXTrNbedPO0N3bu/vOBnGZ6KGLbEgSKlS4TkL35DK+qjAaexMB
tle//4VCjD1V8I0nCDnon1ZolFHs4/RFvYPKtHCM7uOTyHEgauHWL2AWDpW2MQUtK/SZ60cN9/dE
dUtF4KyTZ4TJwKhkZ13cY5kgblK1Bk/3hyR9vL2X189iZN3zvWQvZwKqPJlaYIrBD6H0m+zVCYQG
qz+6klv73Y/BVjmZ6zo7Uos4oxXcOCTwgl5+PS2GCKAqgY81Iaavh5phxXHCg678h3V9WGFSCLJ9
2VatjskPD4pToU+Bx8Tt9zKmJejrmzi8rH8d9JfrYrwSmm9L1EQDlHEEwGGhBl0U3zAZKU6fOZ9s
2y8+lsY4XzKAY26NQR4JceZHiIW5dAq46p34i+Zj9MYqXyRgcr9wrF69SKijmCB/ozc5aJkw5Yw4
T0UZ5a8YEkPRboDaKkV5CD6FjPNGazYX+GGKBV7gUjzosahn+6F80KUDOgButPBm7nhGmEtpqWpj
UoLraNfMoprYmA8wU1dQSwxo6okKFerb+8czxxwJU52YczyaWBN5Tslj2bxpPDzxRjpWRRwDuENB
jgr3NuYTRVEKAeqRJHg0inZ0IM+jQ3WEG7RInsF8BaYNu/Jyf+YB0a4h/vCNM8Ns0xnlRC2b1DzD
gL/i1R5g90AlNAFVL/lj6od3UwQ+gPkWEUWGy+zRL10IOMmc7jvyEDdf2pJzdF/fc+hSPv4+kw8n
dU3nLhXCnQGC3+mhEJ5KQbOgmmvX5r8J5HNbzPcqJnR/khV00bKfB+2x/BQdIL12FO9VPPVwN639
4SBzsu+7WiF7dJ0ZZUW1ibpMRCrlLEhrSJfaBOWo3pm1qPVCVekfOjWNj2DSGa1JVMKfeTqZu7FY
1dgtkjDOfXQQlqBSlQ4yZmv1PUnb5i0mZu/VSbp0hzkWWo1Xut34JjgnCKEssipwbUwuX9G/GTFQ
me/170bmtUfVxgzcblGs/KA/R6MFLC8GK+mcI3dIdiNsJVRxAXVA1qMFw0t3k2ahELMW6NRmsaM1
KAPZTdzCVj/VsZ3nVoG5w/cPxYP28uwy6WIsNSEZMrAumKK/AikgNFZfvfxxSrpYG3MQkwnVeyHH
s8uY5VczbDxxAMwta0fe0bFx4l8YYr5fJia6mYhQwTCeJU+wSgcg3xRacejIWKsdWpUz7eqO4zW8
HaT/fvZqroWhzrQuBKC0WixzrK1W9vWMMyi+8a5EpenMP5izWJRyIU1TYdn1DkDtfxUDJF9/+2vS
lwtqp3+OCd4Lc0z2E7IFtwxxzvdDgTEyALL28mRJT503fTXvo3cRzekQc8m1ruepoVp7vkwmKw7j
OAG1WGCu6ih9XcEhKbqFm+3Te8GWfBCQUHip/IX4mh27PPrerQ+J+i6tZWNQD1XKyw85pEqk5LoG
lsiwAv28pIH8OKsUYi8jJANuh8SGp4pYKCZpDYPK0THrNPIymtFOVnfrdFhTgqnDyrptYWM1FxaY
nG8Wdd9oaR3tyqk5mfH8TS66pynnTYVxFsICB3t0P2rAtIp9mGmHIhXu135y/s1KaEUF9XBokzOu
r2l5Syco832XoNRuN+a9aHq3TWyFF3brwwbj74sOYou+F7K9eRowwiHt8t6SfGm/gF87tCNOotre
tA9rzNcvwE6oAXQDuTDjvuhHKAlztVFoTmUCGONBgCio+AKUFu/SmcfOaNEjIYK/+PojrdrEHlTQ
j4snoyUjOLxjhHoTa06hLy0IoYKEXWFWNItyo+TJCsCEH+2kXfbOvITWo3/7O205Na1S44zG0w7x
c7mqvjSqbFDMfI/O/HdcTv1EQod7zZvn23a2PhDKhFQMAQgP9QqxmXVZCppVKDEP/Q7064dY+HNI
Oy6Y5zaYkzfVBq3DWumYkr4Gf7OYtfb0IJzAEPSgfyl9Xt9W2dw/g6DSShtZ6MZc7p+sAgxWzzF4
oTEz/jl9AYuTTyAK0O+ifeRDY+YLVNidxoGUiDW6ZB86ma3j/4EmtF2+mG4D5rDFRZ0ntbmYxY09
B9IecHSMElDubwYFL0LtQ2ojI3sfzEDa/zw7+GnPhi1HrujJTgwCPfv2Z96obeK4AeYeCHUAZEQ2
5TeyBkLdBd9ZeX4H3mM8w4lOKD17yYPoZB4PZ72x/xf2mFSmtOJa4lhN93FDwDxaHcrms5QYnGVt
7eT5qpivrMYD4Egm7nTCSKxpspR64Rwu13Pm9Jw+2zgm3lF0HEsY0cEjU1ZWhv+A+oxKzTvGXRA7
chAGgo07c+cWeJ1Bc+Oh+CG3nHVu7ibIfVGUNJB7WAYEMq4g/JQzc6clJcAxT7WJZwb5ddtHNjfz
zAj997Pr3Sg3OEqJDAKvcM5PkppLh2WSXm8b4a2E/vuZEXU0zLwrDdASlN/C2ABg8GQkBuejbfR3
8NHOlsJ43ySuq5aq4GNt32bJUd5EN7arU+Kv4DD5lECiQ7QiLmnM9v4BiI4BGqh0sE1zoyJ5rgK1
uV8BEsxAuyZz5SO3d+/DBLN7eFIJSqLi0rje14pdjpYKxHPs6RDFtoHR6io8ckvMCOUCZ0dpIDGn
HlVU+702ZkN7rcVYZIXjKKtRZXkypdSJktquAensJo6zbxVd8DjVcQ2CKCU0Jpj8uKaTMgOOi7Ov
BpWuFY/WDGaWxi7s6Vv1VR6s5c28173lwKPm2PyCH69iVnd8Gqt5EHtwuve98bNuQYplhE+3/Z9n
grmsLsmYZURBxkrKFKSJmSWHnE/FscDuHt7XS9LPerrPUDu1pUrvjrIwNJyG3PaB8rFXCntB0UwS
dcqS7Rt3cmU39wTbPNYYBaYt2+7ALRvwliVfJo4QjW59EkJ9p9xLnujW99VLe1j9IgCIkfYcm8PA
69dSp75y+rMlKpcmzXxVxlXQ4PSJuddRm5jTxiIh0JE8xtItS+cPMia8lmLts4gIUWDoi6WCZQKs
eWUWrKP75953boc5L6MF5Yl2QRgbYmzHQLqaKi946XdnN+3cBHNeAgEftm1h4rx0JjfbdfZ8yA/a
3twJAa9ZtpUN0VFHptB0ELITJpbWPBT7bsBAcD42VlVjGi66B+7s9pZttT1wf/zHChRhLr1gVfM0
B7y5DVZl9WIoKkPVzxLiEVLShZrZiYFmiCSNJ2NsnzupdXQxc+e2s1Bt9/Sy3t3+OZtrBrEOunSY
rTHYe+2Ia4AMEQYwXOSL6pRlK93PYaaAfG2dvNumNkMcE1W/bTGfkqKtl3Kmk4aFC3IQirekqlrG
S4MKHSgGBD7FAI3iK+8xRZyf+J4Y6GWiXC9DQeqmGAPY+zww98rOdEIvfF7d/+Ypt/UWxtTVhzUm
wEFabeSd1Bj+tG8+U53Q/IeO8hneAPva5wEmNh6OF8Zogju7+eQkA2FvgusBqJl2bS2eerEpLQDt
YmuKQ3tZSUDaxKqKf/NChmUM5RFZxHAZO52qDCappAi4yPCld+jza8azVQ16d3bpQnm0PVuZ+twc
m2QySBuUBSoMihJbWv8qZbyQ3EyXZwtiHNNQxmVRVAXVaw1XgxGcYKB33ml3I/pn5pv0Wd4JTvSF
k9m2v9/HLjLZRiVobQn9SB/+/7CQoSEJdBIn6jh22DpTOqZDAvbBZaeelK/zsbMGnzI4NL3TvS1e
8wnvUzu3yVHCeLHDKztsfztoXmhA2gAGwcRfOVWANoszcAD5L63DaBThJZXtb/dhgYk5cHlEZd8B
7te5OmDjkqO6UCu7A8BBA+dp+lS6ua8lXJZ6nlkm+lIpb3WyNmBTkhTMjSgYa6jrVwxTP45GxIEy
/Ie88rFGmsTPQj2bQrPKQnXa6aNeuHWNDo7Vq3W+02Kh+LqYoxJAFkw7peFsWIJBIAqZdKK1lkn+
loWlwfs9dE+vs+rH76Gbc/Z7jEUQMLNLv6pPhUBAoPK0/JzRu4Tq6C72ZZ7+pcz4sEFBw7IG4QgF
s9Z0mvDS4LKaQyzEFQmqMVYGQGCV8DjN9b6FyuSqReNRnmeMyUeFRj7Jld4fwUer+WA1r91RT2tA
P3IoQzj5uFRvYZ3riZ+Bsu6XQBYSlLMxi7awRuRoYkDRC+esSO2kltbMUo1JAsm1SNwYBL66pYlV
56JH3IiYoJCKb8ko8ZjY2U7t1VqZkBnrLCRirepueBLuDWAX5UB/o1QrfAYeJjrfTWGCF5BPDVoA
ImFiJ80kcGuvyeKWwitgxdHEGRFgguTq7zNBog/JOgIKRILByB2p9c1VsIthn008CQf2gX5liYmQ
OtGafEkq010ep30N2jxU5kxvLSwqjrzalFc+ztyS+7Rk7hdXdplIkLPJxCRtSt5LbxKuM+0PMVgw
PAJ61WD+xknlTNz9bQ2lVQiEgdCDlfmJ1LUwUwnfq/UWW0LkJZmDmUUbchy76Dnf84pu7w2Cs0D/
y6CGMgAgn6AklJkPKImCjmHodHHjAFzHsgVug8HPj6avjVaFlxrKofZy6l4Ab4F+kpRbjXdXu2AC
8KZA9FJIDoZuefwlgRdhseY7weHdDdg75dUvZD68XuGlYyba4vbO8gtTVBC0GG0FP6IJ9ANkGX7+
m09wtiPMB4+lHM+qCfZqB/d0HKd+ZWvvWmnx03/Dt/A+iX39CQCYBt8IVQti0sESqZC8m7LFnfDF
10+Nr93lr1Bf8ZXU4qxtMx1AXOYfU0w6gOqTOmJs0Qya96NUtXMndtodAVJkdml9hFvJ3wyfM4uM
f8nGEi3o5gCnbQ/u6nRWDn+WA8OXwU/MtbZ1ilAorqmrKkHKY15emlGrazIjfCYbKAH7xz3qGamD
cUZb2U9HCtHuDjtK/8y7g1EnvPqGGEZFWxKoGMKifoY2zVCdQpYQZH1fq+kR5S9L5Y4JsE/Lv4Lh
ww4L8lG0NKxTE7D3DFw4x7WHxqnq0tM5w1xt5FOoKZ/Rk7M4trM0raIZriBTCAS9mjzILFRWJcQA
75Vcka5NBz1bHxMLgm6EYQ+d+GBtHDOSMV1MODGw6SJnFpgQaKVULmUNLpIGVAfFDLJAcvmJlful
GMc3zU7Q9NkgwYoKgxU/APhljYfumzpY0n4IKPiRB4jlbR6bKUtzBWcBwVEljvvOrPbJzKPr5bkC
kxyLgYA8VQ3NoAjdLveX4r6cH28nKd4HYh6D+SB3RjYjY8Ro/NEPlASCL+94+Eb2yv13KCHlgh0D
msRXrfMmzqayhx1w3r1RVTTQInymJCBU9Ip3im3v24cxZlGLkgkLKCRJEJKHpPYM0H7y9Fu2D0rA
M/5ZEPPGTVXMq8fVhCe6QznHgPCxCkBEVas7Nh5GLIJ/850+zNHvePZEwEBn08kVCBFApgzSlnEH
Cba9vOMVQXjLYrFyAskkkBWU9AL214SFIL20uyJAD9Ix8IpXnYYH8dkOpN9LU5nHCAqeQ9p1M32M
CJi1WO3U5EEcuctiMp2mj8sQaTOO3dPoLEDyRK7+ID9QFmgA9n/w3J1+/OsD6mNJTNprVtKF+qhq
AQaner/RgWdTI/KcpWq2KyEt5KkAntm5KZivt91kYy9BsqRCyRRkNGhfM56fSnUBqopMCjT5pz59
HXgyOBsvEBlqebJk4uFIW+SXbgjekXJEt1gKMP9nxUi1HXmqh+9Td7i9Dp4dJp93ZSfP61BIqJui
yJE+mOAuGLpnXex3f2wIOJ6PL8UYypexk4zY1IIkNdDDCrvCjXUJYGWlsfOESM5tc3T/bzkGc2i0
VbEMg4QXXCthBl98UMRnc10dUjyv6vNtU//hTPxYGnt6gEioBZgTqf2IzjhFzb93ImPAiSj4ho4J
/qEg2N9Z3sTYGQZ5UaBidlMQ0Z/TgLYN5LV+lafiBdQdNmdZ28n9wwazhZMgA9hlIpQ1a8KomSPt
dHDj4E6d3une+LIcxhO/d7z9bEDV5J+VMZsZl/qgNqM4464LzQE8U8ZdFsQ7kJpxHHL76X1miQnh
UR+EWa/V2e3fhOdkpx3Sd37J5kjPy9XtfRJwES/b+epjdfTfz06XUZrMVE+VGTUS+RdVo+1wkRds
+WH6lhyFxxC4CeGhB9JR5M2Xs+Dsv1wG7I+Uks5UFXagazCMtk/qhGDIoo7c2aPNw8xdD8lJujNO
5efoYThS0A//or2RY8AR9mGZ+aRDuIKj3hxJkK+Y76sfq/RBWt1R5VX36Pl1FfMoMYhomcjAhzCb
W5p1JRodjm56B9YOsddb4Arx1AOfq34zNvAZwX+g62CsY4/SQlKFISvCwKweiuG0RK+zxEkrmxfG
MxPMSRqD+ivt24VeRP650YNWjYuv2/w4BOAgmZIc4AVx6ZEg2NFAxagvrrQ0YON5EFOnn17TzL+d
TdjBur/c78wOk7GGJs1KsPssLlULRckTVC4OnnoOOVTAMwzIk8JJdEq39cdXFA1/8KgIWDDF1Q9g
0hlEe4dRglYxfkDo01p7sUudwhYf5K+hNftgzAqS+4qXZOhXuvJJgg4e5mg1YDMZ3++VzFBQyTZx
e40fokMGfB3UB0Eh6qF77vCjfDMGzuwxSa0Y9To0qD2qf1sgvMsfCYWAoixh8sBY25e9M2NMwBld
hGWDdQe5enaap+5EQ46coCwGXNHyg1fV2wo6XIk0yg5JsJ3M1bwVSgzthKYZiOSLmh3iElROfyjP
+u4lZzbYSkRSrrqWC8iSytINdiylkNXVy2yH+afM0te4sWU15UT65kl0bpTJJmETro2aYB9zJC7d
bmMrUkHe2Dl03BSlHreEvtiJS8K65ZvnZpkMMzRjDZYzVF1Ib1MK1hTF0KK0KxAQU+fkDTFSb2BD
4dwck2mMqdRjJUIxSYvqnZSlXtiv1tpogRnX0E1dwAO/8kD3m8/hc6NM2ilqw6hCnZhB71ElrRxo
T/2n4kMmAgNQ3BNoK5mi1AnSE9z5FPn9pnh2vJNSqkoyl1DSVitSe0lUAS5QjWIkuknc6LptrqX8
VKKlI9hKL4b2nKWC/GWtVeM4jmL3dU5orzgJ27KwimyEaO/a5aLdg1+re7udkTeiCS8M4MpQIAeC
gv2tYmKMaSQ1UiCQ4g4jSp97U32VROX1thm6wcxXvzDDpN1s0WAI6Ixg6k1LEp60njNXsbkOE2Kr
GqYqAAZh3KoWRzBRpiNeYmtcOphebJ+ENCR7o0rC77fXsnWHAq0uVOABlkA6f2+BnX3feBQHYN5r
I8BMXbC4M4T+IA3X2BGIiKDzuienTrZkZ1fbRm39j7aZaG2nphumWJGD0Zs9Kvede7pgKYaVjCgE
05m+rLTQtZis6osZ2jwg+cY2g/aEaHjymipabkzyNZsmbccqhc5KGu6jfnAS/G819s7tZW6YwYT2
RwQx7hLFfTw1MspXQNXZdfdFFCW748JHN5zywgpzKgtKp7ZZkyHL3+u4XdHUN+7kh9VX9qIz+sI3
HkKLZ5A5lsvcqDswO5JAH+UXEuZfQ6nnOQh1dCbSLhbFnMZAAQt9GDczjn51TztKM9ASig/RFagn
lXwSOt6aGI9Q6kQki4TrNmZY9+NRgE7jarU/IH3nJN9an/+O2OwwnznHFd9ZnuXFUONKPHvjscQs
sAqcC31g89+hnEz+fp09i/QGfLi6TDsf0aQ6EyaO9RcQdc4r51q8eSs9XxIT1V0+Fm2/hjNupRQD
Ar2k5+gRjJgYcW6fwMx40Jz8hXfyby5OBv0OIUhiaI/Ck84W18VDlC4pFmeAkq4GsVAVJJloNdLT
7WDefMyjc/TbEJOb01IE8+QCl+zc5AlkAkEUEF8HKIm3oq3H0rkh6qtnK1KbCLmLdPTpB0Yzn8rA
U/gt7wa67YFnC2LSkx5mEaZ2NVqdGB0JPjjuyMnYA4rk83pv21eXM1tMkpqLLhmkQdeC8a08UoWI
GB3zCVPBVHiV35DezLxn5pgU1Q4LioHotATRYkV3i6vaxSOBWNO39XH5SoMseW5EK7dvu8jmpfDM
KpO0JAP8ymBERSO1H+wWB6oZ9mCrBbPrvu/2Y/p22xx3U5mklZMe6goa4o2ysgsW7tW4EbY7Omkt
fuGNl9Itu8rIH4tjySaqsgWtxYjCRyeqkYtq8sOSpz/NNr+v9Q701WFZcg6BzZwMaK4KWUQCAn1m
OwvNbBUtp2lLfMwq1zR4suZbVyA6qfXbArOBY1MhZS31X0UWsEPBWQ6qSxvu9a51288E1DylK4Ed
m+uimx762/QGADkD5XJoYDuzZ5Cyp9VdXXPccbOW+7E8jIhdJpJImSUMB8JGeYSCjl1QPL+b2dpj
fqe9qx4mX2575GYuPlsUk4uldakiSRqMIMr2lL0b1N1Zc58VEsczNu2oEFOCW0D9gGV9LEiRD8qi
oHGrYt4iPQjKL70H8QCPQWnTA8/sMJkY7KNNImV4VMryJ1V6Xqc/v+6DqeFjHUwGNnJtJZmRhEG2
nuQcwrEF6H7NkbNbm652ZoXJvW2kgQTNXHUgJO/n6Vfb/Gwk9/aH55lg8q2hC4Ou9HEYzFLx2Gax
MxLhsxjxxnS3ijS0GAoUuQpso8m+WdahTTqhnvRA2Kn7DNJ47a5xVntxaGEhcrgl7o2kd2GPcWhN
hziZtGpoyT0Xd8nr8BpDA1APVAucnKufv4YWlDZpeeHnH+8n6r4aEUFpCoUI9j0bgjBebPRKD2Q0
HsX7OvlSRJxZn41PBiwRHvcATmJolS0w92nRN6TAVla5M8aQB7U1k9OP2wgfGW0ySCehgIAqPeMV
ylTFKk4NKTD7o9b9gsgkx7O3MtyFBeaIQNe5LwpwgQcpdHqPUFuj3yc5kcxa9wbgHO9MuuLTn3+c
82Uxp0am90mcFzBaTrEVRi9ArdrV4vwvRkApdZm7xTQbKog/odQAfRpIBbg1XuG1wBX32XSD398I
nD6XdsJ+XkK1g53iFya+UBC0RuhNdo62Tyj/157yVPBgCTybTFRN0GOcKlDPB5IkeJMwe+UMCvf5
0+0d3EwWH9/p6pSopC4Mlz6XgB75i7Kt8JW70BuceCcewjse89fWqgyUUjCfDpg9JCkud1KpGpFU
4SoFapu4RP1eC6NdZ7y+EN0b5homn1thkrk86GWVzLCy7CVQSFX+W+PgeWVlzn/xKqZPGtaYidDV
8F+YU2aVvylJ0WzqoR70X1dvPUoY3Kld7ZFy3mUAsfGO260dPDfHRPMw69PaQZEliPvJWmAl/BLn
nLjaesaBCvFjTUz0ClJSZbmI1DpWnwZlL8/7dPyiQNVqgXLMUtn96jYIt9u+uHFhOTfKjn/ksyC1
BdqKgRxG9gCisVXT3VYP7USOvdum6O+/8c1YznlIuyUdxoW0gDYOO7+Hhivl8eO9HjnfipWN7esw
6TMwNQQVueu1UyE7KIL/m5WAhlYF7zz4+pkUOBfJChhnqgcKuOeB6tCzB+BU7Up+qLpDJFvr8vW2
we01fRhkcuFYN4aeEkkPErN7SGcwBlXqj3F6vG1lMy8B/vp7XUz6K1qS9iFo6aButfxq7hp0zQ23
BqMvtFwLj19P2DqGCR5RhqiAwV8WmbCSWzVbJ63GjF95PxrfYt4tdsu5z/8+E1FTatSDuuLvNxJo
FSG/JwrTvZ50dpxEnKI1S9xAW1oYdvu9lvfoPquNTKRfSVI1erDY5D57Su3Rq4MYVWt0r50aFYwO
zdfKWQ5RkDygxQwEAG+aastLCJIheuUiuvMs/j/ucFqKIpZbm7MLtSFQtauuoU/WbTfZMAP+G4K6
PETwADtnvL8tNAOU86sRxHFpodvSqJ1VZf/iiQgaFQQYENGYL2CnCKWSLEJTRIAWRZDogi6B1Uej
gZEGdUbnJv9e5apVGdmuCX8A2WV3K9DhUXcfJ7PVh9rnP1+y9s6kbYpoTLAPfrUpyriNVXzc1Q21
I8lchXfEbAUfHftF0Z8Kr0Fb7vKUjvU2K8goKAEFAkUHcP2ctPYA0thAo0+I+0XlvPG2ymwXFmn4
nLnsvFARUWPR0LWrUfia4aLanmqp5PbA8RlWB5OGB6UxAtG1Dm4epM1LWyqUteYUejeB/j25Wz7T
IjYttOnfoATW78N7OhKzplb8nQvr30gyQPVThitNNUxcUS4tS0Zd1XFiKLBcYwjFU23j0J3ag3jf
/zLfmtDiq37SP8mcdJTcyISQhA5ALXs+hFDbKcZ5UIMpMj2jdbr0bWpjZ4peI2IpPNb8Tc85N8ec
DtDUWogMGemgfVsJ5qYLt/LLQwfpS6DFaZeZd8RyLTIHRSjXxawCox5Q9XnJKfbps+m8Kft0V7ql
L327HX1b24mAMPAZceICDHr5BVdZhRTViEHKOnupMcSclO5CPlek+5To8mGOeNXLDY+BLA5GMTAM
IuJ6ySQ4nUSiVGSwRzEsxiE5YMLeymwBQ5w23c5FtHhE4Bs5FcIKUCNE1Qi6F6wMc5KrUiFIixEs
RmoXMgSVQiudOTlV3rICTRkEA9SrIWnDBGFUyk1bVgj4ZU9lpXMnOzU2KAGdbJe4sQMwNDzGx0y6
W3jli/CzBJg9tHuPd1Bt+Q9SOtTCwMcpI0gY/xkEwZhJHKOD/2v8Gj9MfuxF/rgfWxDKVKCH4qIQ
N1yI9pMJPAgibqBBvnShWo/zpqtKM1jNBYSLUVI2L0YIBh2LqHHan0xoqHnxoEMmrx6K1V9CIdlB
6Dn+BIE/tbUEMUq+1mUq3QHFJeV2Pw7ySRaXys/KZdnVkCLiZOeNAs/FL2buLgaoW4opE4xAk0DR
KLuyCAae7klTHmdQT9wOsPdBPSZhnRtjLy+aiFHPcBzVQOkMJ+zfisytJn0PoIg+HIfePDT5XZb+
GJLKK6PGG7TQLpo79MmtNJGtXoTw0gvduyUdjqkhWQoxLTU6DlxJ761d+eiP4zZz+R2XzgSfOu2P
V3oKxuevTVi7XeSpq2TPi+Hd3patPABdWTDzgx9CA+Lx0liMHjxwSh2GSOrPcn/KuWXwrXg8N8Ak
7lXLIlAMotKl3Wd3+YO8gH9U2hmuGTkFyAVA8IWz+MRTW+Itiwm+bFrbqcpnALzCh6F6zHlDFxvv
PLziPraNvt3PrxW12EKfQVQgrW3uae+OAoH4Q1K8ZdB/PzPTxU2r6h3MlIXXZp/WnnOj3/44kC6m
lU7qA5d/X5oVqYtGWpyORZtUrS1GYCsM/o2LfRhhFqHKRZgW2oiZyuqhS+4MXl2aZnQ2sEEj/nsR
dJFnm4SBK0EdjAWXn9zpjMUW8b2LnShEzu11bGb0c0PM0QK9XuCCIixkeRxMezwO0NSpd0tux3fT
EVplHlcZefP7Q6cBylcgqcML8nJpcboOQ6Lh+wOpk1jdHW2OgbrLHn/h+EQTCb1i3iJpZFztpokn
D2SQqMwNE69jJf0/aVfWHKeudX8RVYAYXwV0N9iOp8Sx80JlcJjnmV//Lfl+5xirOa17clOp5MFV
3kja2trjWlrddXAMdMqGpDra3MRuT/UjuoJuRddof0s30rh7irkUoJWVkNZ4yHG5mRcF/clwpwN6
6Y/5F9GjvKsqG3GcvhezvYRWLoP8QzuE9asmfSvrKzE6DDOal/aQ0/g8GrO1iLGq1NcP0w1zrNYg
PgEOXpDj3ws5EHW8nxan+y1j92lHvPn9mjntCkCTdDgmIC2WqvWpjWaqgLYYoYo32+On2IyvwAv2
qNTRwVrQ4DWYHV0Ugimx5FVwV0Q7zd2VATSfejzmGrYAX1M1zhu9363hmk4PGkMAhA6fx2NRUpHf
vmvSNjvClT3WOctInGLvY/1Xt9Z0jl/LQVC92eu1+bDt3L1U0Hu6WNNgMYr0A0AxUOw4MRAQE6ag
fpKOpQcgvy+iMG/PwdseNucuoUPKqHJ2WazmGoHETzCawpFsESmEy5M09IeFJCLcEcF28l7TYEVD
X9nMuLY/9Ll3TeOQF6KJEoGy8IVFvZI7u0aY4odAh20/tfMvpbpCh68gNhAd21tLx+alGIBsVk/s
tshoq1SoxeBrMTNTe/kP0xmDBjQySNbCMfkquA3MrlwwCPw7m9jlCi8L72zvys7wXUPKLHYxk+4j
AqJNTIUdP6Id5SyQoabmXEZQFe2IOUaU5cZTAdZ1x3aiYwdClOKQSI7pixI8Im1hP99s8DqYhTJj
fsHXYqdMay8ZEWgRURVGtJucbckjqzC6GFYciHvmT9YtGH1LjtZtU6DF/b8ZO9p9ht9typsV3iyr
s4k9dj30E+iZRrlSMxECT+w6/RsRvEXJjDYG+B6uwDdgXOAhbL7op8rJHI2WVD3IbnNbB+JGmL1h
mq0le8PU3ywtt3KtSdGr7cvB9L17moA/Snv89ZUTS8xNLsa9nxp0261O8ku9Fpcy9qrI2y/gE0lp
lmbTxAx2VLjkwHyq6KjVjN7J69EMV97/0cwVRJooQyERqQD756OaVoWRFZUGkXn8kJFH4KqtUXD5
yu/mIUzM3GLM21CMs2xH1UilXjeQsbSUHMY7hl2iHVtfoY2D6cfuC4sZWOuEegofhtviuvDtwAJe
i6ihcU958RpoGhYss/z9x8U2o2qnIcssxcujNlQUkMT08lr37Co6uZGCRtJBBTMBJwIxfNmb/Yhy
FBBYzeWqLf1e+lwvITVQP2eYxHk5U6vCqYaptyiPeXKTI7OmAvxzWkVUlDtG6MPXcEZIydW5nmeE
tIMStPYhtG6rP2n7/iCDM0FkMdQSMaD1BnrEWv+Alee1HqvNMsx/WeyX7xyjZWBSAAhySGgDmv/j
MeotNqxZauZydN7ym+ExhK7ukW+MKUw9gfNGYGZ3LBIEgkIYqSSM0PKXhFR5X8hli/41UJDLpaNl
x2o+TPbooXlaoEE7zxX4LsGHKtu4l0DK+7i4EsMqZQViA1+XhtWti0W6TlsVPWV98Tr3hhBgjF1w
7j3+II8zAOkqGdNkZoavhDbaBJx2MN18NkArg7kPDbX11nKy9XUFF3XEuHNFgMJvRo37ADB9IhfK
mGCRPef0Z1Iio9Ijovnd79iPJ6d1raMJhpIDklKO5KxH65EEYO/pvRDAZ4U4Wbiz4wy6EsM6MFKg
KuDUqQ7DIY4SjEyxMG91FZoEGLpzNSpjhpFRYk1XoSdyD/bCvQ9SuaupN2FqoO3e9NVv4Y0VtLfj
1XTX/Rzc1ctR/iF3AsO04yl8kMdtc66kUpyybR4P1n3zCTSkXu2RI0ZcUG4C6aMrkMf0lD/W7a5y
wQeRtbiRDYCUL0F4ZCWKnqJbLcD8CZyty7J2goEPS+McBq1DQ74Fymrf6EC3AETX8b5VKjoqoIp7
mouHy9KEJ8fFHgDrzbXWKnRfPs7PERrjQyQFGjd8XNwC7Aqi3r8dG75d3dnwZM9KhSncEik8IOHq
KOlpnf/gZfwghLM6Wj5JhZGgxbmp5vVqXNKu9mS7A8nY5c0TLYazNpY6FFpcSngs1jpYUuIPRXWo
MxHMguBKG+wybFw5ebXQMDuXqHwsJSV6QkG4QlPkjyfByyASxNmOOLMyM+6AcbSa2RHzckhSl3dj
qdJJHZ4ub51IFGcwBn0C64jSARDDTLs7ArDYq3DqvsUpQcHYVIfD/yaOfc5mC3UlJ4uZKZqfKMfI
+DRaL8VwBCm8c1nMP9wmoGyDFFfVUYf7KKeVKzsZO1hfDH9UNEErLQNlbkFVwkCg40CUZ2Mncm6X
3uVxqhE3SxzVERoNxsmW6Cj12u92DseXy8vaP6x3KZxeJOB/btMcq0rWm1Vyc/KkozxLJIH67Q05
497aqKzhD1pbuZpFNaHwbM1s94LhbdbJvGqO8B284ZCNlHlg9q8/6JoEEgSaaYFSx1DCOZklOpHt
bOl0P0uA7jqNTpOrfq8LXxB28mcnhYwu8nK6ivlITgOL1bKUCX484sDRZZWSwkmc/jfDrUsOf2IA
UfVh7RgMmljjnitUnNWegGDPz5qexjKhlQi1YE8lthK4VypX064CVq7lq2bnqEpDQ8TsDbJyk2iq
dc/IooSF5gsTU8Loef54pbBpoCybDMuX+vQzwp2vTd1QTPnTf6/j6HsAPRagAxA+cjpuyJKuNY1B
gO92N3buSL7Vlisbguhxd9ssGZPIYBdiqvBxMXPWqSBORwijdgyDf0xdpB+Otpq2NE9//MGKNrI4
jZtXFOiWHAXzqSV00u4bO3PK/DFE6uayoJ2AgjWPYXBAZs1w/AmpST5PU6UCK1pZXXkEejEg2nOZ
GlrpIJF5WdiuiUUfgAK+Ew3/8xfJ1uy6MmxUAGPSDIFVxehKV6IQJPdpB5ZUOXEaWQ4PUdp+tYoC
rRZRbNA5J/F1OEyqayREpKF7A09gG8KI/BtfFDBSPp6qide5x4gOGiDuUZwacgq4T2c+2QyGzvYS
ZADah+6akSMnLhHY5t3NhzIZgDhGhwDPw2K3VkV00qOso2d0tE6RUtN4zXEXKxrJogli5g3yVgwc
zH9L47xFq2xrND8gPNbQ/A1eLH84gGgXeMCXD3nvmmzE8A+B1qfgmeqB1hqR6r4A8ozVgB5DN58x
kfr9sqi9FaGjRINRNlDZ58/OyvpWBfYAGpfXJ8lcT2rup6Q+lErp6tG9irYuaRkFbsLe8mCcwWhm
GqqqWtyrzWRG40wsf1yMx7IuvUwDpl+bHEGI+vPy8vas51YUp5pjbs9jJRGoJqmDMrouC+sw9J8v
C9m9AMA4Qt8wGlTAfcQ53Nkg56YSAqp9nR8Hi5xW7XeV9LQ2vDi2gzTswe/U0KJBb+Dg1bNELQnd
l+PvAmMey03f/TQWUUVw15nYfhN7kDcuX7gCts5KFDjnCyXLIToRTGDgmyZ3XACbvQJGSKppBNre
y5vBdpS/IjABOmFU2LLFB+CtpSCBFEOuMecP8jy+SJGQs2tPBjqg0HAOYCn8y61NVmy7WgZEBIQO
XnJCAhIhaQjk9+s5B5/tAnzhQdQBvysTCWOgDbL0Bn8nJz2ZwOGCddXqk5I+r5Pgzu9pKnvjdYyU
6Oc9s5IarVGlVJhlJg9mZtFOOWTW7F4+nF0haH0CUaRsI2XK2S8yKkWMqQTdDxc/j1y1vjdEFCJ7
lxt79JcIvvFmtYqkA5+i7pdpG6ygN5uqY7W2D4MI9HYvwY5JzXdJ3K3TSdUusY7FAK6tBVkJOYVu
3MORcLJr1GJP9bFTEGALXnvBFuqc7sVDVqNJD7qHQSonWZ/rCNRIIgd271UDJDuIEcBpxuhDP15e
sx4xblG1GLcY55ssmRxTImiSCg9WalGgBQjWtNdNDEGahsE9GRgmfHNhUdltXs8JDq1XMA82XCch
bMMKwJYudrREPWQ1IgPMvo1ZDHetEcnfvVxoMAbMEIPyNDm9nMM2JI0EJxcMxweIhDMdMoJlzBWX
0rV9zL18psPp8mXYdaWsd6kWF/tI5ZT3cQcnvvltHZMT4yWLv5L78JaFWhgCeLksb1dzgCcEXxEk
rQCa/3iocmRVaYUQzM/MPj3I2fhtjYf5KC+mYGFngtAoieAbWD8GgDOAavJR0NA0eijPIPEBUNcV
PGSfoFXBSkSA2meHxonhIpOqyfTa6qvuJJcSLdafkXa8vGFvO/LhLeEkcGqR2d3SWy346WKf2fj5
FJ7sI2usE6mCYCm8cY8lpViyZk6CyqipDDJL8ipYCvNpLiyFh0OcLFOt60hPA/1RC8xTEcSH8ACo
PYNi9uhQHlMRTNCZCfm4d4QzIaQrxhR8pFACMC9qlfwoE/uhU5uX1M59M1kOlxco0DnC+XTaMlST
PXRRsKgj7SVHH1aaCrr6zi0+tyZ2jBufpq1aOzG6sj21bg7YX6p6yim6me7sm9HDqNjBnqgocXFe
0eBksoVvZEqRrIdRhFJqAxyH039Q9/ND4ZRX0Zfo2qLDNTL8BzMoPXAAnLSHy9t6bqM48ey53YhP
AHEZ5yaOMb+G3hyQ6XdCFFgBIIjsdHSQBMd47jYyeajqAqANIIJn09XKoGc2gPKTYLJW81SG6nAy
a/Q16SR/aesBfcxGDxCLqFecJBzm21GWJApGOfC9NaPmrZJWueHQQgd60aO4e0k3n8bZm2lM2jXT
uyyQq6dCuUL0e3mvzzwXbumctZlGLZpIAmujKNdxdDWnz/JwNEQpkPPOhA9izmawW/R7LnPWtift
iLqG4pa3yQPjCAA8yNfRwVtH66+GOztvzSz2IbsVdZLtWQZGSm4i2wd2Zx7baNHnBoZhjIJciei8
IlXwM1JVmtcPYyh4iXZFsQQcZrwIhkC4C7tgJKprujAJWnLdZD8UfUAm5qSYLS1Ej8WedrAxPkTG
ePrO6AAjYlTZ2sYpiKP0X6NaPy9E0NW/px8GSseapSJORnPhx6sYy30aV5jxCPrxrsHwKGaE+vyh
FhnuPUu6FcO5taZRj0tX9KGvLT7Jrjt03TV3lzV915BuZXCPQ2JhREGZbdxyJ7E/sTn2FKTm8q1k
uBXgGH1mTEVqd+5kQvHBt6CyQiI7Jn5hs9XlcZ5mwRTMLnD5TtrdHChOS9NABMW3qwwbUdz6TDlc
Q7vJkiDNU5fk6ESDn/Ll8ibuntNGBvfigeyyXqzexIsXZpVBO6ucToPaxsSxdd0UZZ7OYZm43eOu
0pCUHVLzCazf/eCxQmV2xJCGu7iM3EYUxO8+O9uz4l49rSpJbqOIGPTPjLJXOcGgg3Nvdf47opnd
q7XZS/bzzSuXLX2zyjXEgcqZql3uGd2jXM3osfMuH9o/bCOqHQbUEAlDbhtTaW1JkxZR8B80ucSr
e8padxXkQ8wXUXVldx+RFEbJGu0maHPh9rEelrHotSQNoqfke3hkXWAqBnUAyicdxxtQp/uX17en
+Ft53EZWqr70tozlWZO0BjUy07fD0BbuZSl7Zn0rhf18c1y5WjarhgpzIJEHeZg8o86o3MoH1eiB
4lr8gd3dSuPefb1P88jomWWfK7dbj2CypXb1q5ifLq9KtHfc+9/Y8xrXaKX1p7GgaiLTcT5elnDe
UIZLvFkKX/5P8bhUmRLFAQbQjuhIrP0wwNsPIPb6atVp4etBeqVexYId3LX3W7mc6Q1J2fcDU4vl
3rxltK7FEZxRJSYuFIaeHIjRWESaz+fo9AZgM/qsxoF8tI6qt54AqqXeKfeVTzwJ4GtUpPp79ni7
Rs4eG7VeqGAPYErp2Spaghc6TR29fIL7mm/YCKz3qnEpEvPrGBOsSntOhh9kuY6aiaLvgVqqqCS3
q4+KDA+RMduDqe/jLUttKZZMZYA/StCCkFUUGNCXVyOSwD2Tw0imRTZCwLpHN6X5WRa2E+5FveAS
/XsJ3Jnkka21jQwlKAf7y6zqXzBE63RzQdOldJG5OJZ9Eyxd7NXVD0sLH7MS+EB6ITCK++q/+Qy2
Dxt7tbYGSESbheURrGA66jJtQ8f8RgLGJtF/KR2k5DtR96hoc3nTb3a1ZKw53MU6YnkzqtuCcY1d
jd8sizP2Ra8UlaznmB3PCrRTD73TG8rvOYkEXjz7PXzuYnuKnLmfZFsKwyYz8XBpntTdm+qtafeH
Uj1cVkeRHM7Qr5OSxzYqlQF4XJ1B+1quiDvbu1zUaC/aN87QryRf6s7EycBSyPX1al/1nSBVIVgK
n+sb+oQMcl2nQZagCws95uGTPRXeIgkGpQRL4SdMFoTEbTFDs7PlltgviXSQk5fLpyLQY364ZLJa
e9XbNQ2K+UtcvjaiWa/9JTAWcPQLATiTu5x6g27NdGxwGspMp/ow180JSFju5VXsH8i7FPYVGxNg
TXanA3nK9nsN7bDmUz+AlzItnDzTBVq8/8i/saj/Z0HsU7ai2qnOcqD3w8VEK+g1kJhd1WMtmp2b
f8/BDMRGOUR5KtEucnc0nfS5AmU0mMvK17C8XtIvpu5c3kJ2/c7MALi2ZAsFNnRvcCKUvteGaVhC
fzJYkX2cHhrd/q3Yw/cS3e8TUPnzRhHkZHaXtZHJmQQlWfuBwTb6UbhkR2MowBA9N/ZhmjJhEUIk
izML6dLoVW9koV8+F09aID8hzD9abus1mGn6DQJ3d0JV4PKeCmTy+LeFWSvWssKEz+m3ZbwFfj0d
RIQdIhmcH0GSvCtHOQ39Ij910+clvFGkf4+ZyDzb94PiuWznJia1CfT7YBxoCWpSMGVEFPklWKTs
Wj3k6Eq2Voqu9D/ZP9BcE9smaGHjjIe0tBaIwlesLVWpVt3bxlUkhDNiXsq54r8LYRu8udBTiAxC
GCYJQu/kidWl0CN8Kk8ale5XT4xAs29AUP37a1GcARmTMs0tGe9TDOOB1IIC7lxAi3QAGWRhqvXM
+tj/C1zSfUV5l8td8KIb7TFMgLfaBfOBgYQrBbVe2qsOhAnPiT97lSv5VS9IRrFrdba7zL0FbQQ8
WX7Ipk+aQUJijTHOsyaF7EjeoOVEPTW7xSQMf/8thztFw+osI6uzDJl0NjrI5sAmsHmrV8JEF9un
Syvizi+eWl0tZqRqtPs2odJpPrTA9Rl/TC/dz+gzZmkc3QEN7J1oLGBfLkieFRvlRdyGj3pK1DnF
iDASbGVzXw10iRFahm43E1cdRL2qLDQ4X+O7LO7itaucR7EKWdZNlaMwwhrnySfpG9IaR8DlC17v
/WgSBeq/lsYd3piDXrlg2a+ipfotg0maT9PLdKfdNj7Q7XwRzsZuHQT56r8FcmfYpukaJhjhC0BP
E+qYdGM0e93z6C3uHPQeQ9mxXWH1Zf8uvEvlbmAE/0VfVtyFzkPaLSiuWkR9gPcafxjucCj86pkc
7WMFfAQAQwmSBOzELp0o99Smy9oBpTCJgjF6SLuI2iK8DOEhcg9sPPYx0s4aoBAOLKmIevun8ut6
HFw2LZzd9pIgvN3NOJso8KOpAGNR+PPxQhgm6kVzhfJD1Q+vslr+6MCdRbVBAjlNNz+jY7J1gHJk
Puk28vl5GeZOl/XG78tv1D9YnvfP4B7gMTUlebFRWFKl6woYWGp+Kobc1eyj3XyLJ3eebxZJEyx+
15hv1s7F9roRZVnehvBC81MiVc7cv4zTn3hnzGgTy0AbH4/2bBnDIq8ZKiIzOGgMO0Y16XatD4Lt
Y1ftTDE18PyhZZi1JnNqM0ng8YxtgL/nFR1+12B+BCtjiHpFj36U3+HtuKA3HtlbIR3XZcFngEVy
rSSt3epxMC93TWo71UrudGI5xiQI5PdvBkMpIiYgxEBp+1FRCy3qm8yKk6D4jeHAt+R+CUWl6xvY
dO7861YU5q1t5PFbGmtlaCRjiny7P80+qe70Pwrm30W81dU3TtPStCDxGZAjHk3wZKzHugDhgX3S
S4EHKNq7t3rrRlDY6IQk3RyjsyL+TA6sC8x0yD3LsLPSiPAp2r1Ym4VxFytqbKmLDOS0wpka30rf
PKyn+BYQCDpFnRzYWYBaiL+InoZdXTRApwmESQjnW0z1GXMaUYG6PJhLbwB75IWmdlNNr1EsauvZ
Xd9GEre+cjIrInfw5JX509Ic9P77GPmCKy2SwXkqgzms6qQj8fisAwI/K+Dghq58R8PHyY1eKlAx
2r8uixRJ5PwVuSZdWXZaHGT25GZxf5tirksNhRyau6/oZvfYd2y0sVLAgmjbSPx0XkVtsKekByP1
8itGn4KGxJ5aji5YmkgkU52NSIkVpUvZhplKU7cyc29JDpc3b/8Fg0MJsCZYDlCcfRQxjj1q/AQP
aYLBp2junEadI6pmGOQtADJQ1gACjQenr1/lQTRTvH9y77K5Ha2jCojQGfJDKIBSjXxuh6dKFXZA
iqRwm1jNitHbBpLtdUyqXzLQBMGctSxDBvjAEfw3S6z6tl4R4i69XEzUSOTyd5bIy49ES9NHScW8
JfMlAIY8rPWtlmfGj8uHIPpCzjeU1c4sUrMwgalPhkdVvlsMgQe4m+DZnDL3CjUgZlT6cE6DIcnM
a2WIwys1meVjG07LYYgq7Sqryk9TNize5aXte9tAlACyJSaDzvpdCSktBf3VeIyC6Hv+WfOyIPLa
q+rnGgBU8q44GIhEBUJ3r42JCRoMIZgEZbmPOr2UvZauM+xc2F+H1Y2ZClKzb+gpZ34LTDWCMeB2
KnwFbKizCXwLUNz+OWuc6lMHOIXkNf+6AAEEQKTuiJwSSwWugoB696nYyOWMqxn1xBjgTQRSGKTr
9Sp7o+Wmw+3lM9tVx40UziR0c6mRrEKTaTet1KicuDj2za/LMnYD2o0M9g0by7bIZhzqixr6cmO5
So+GqcRNyE89fQW5O70sS3hcnAXI5bWSNUnDgjwFzdZugeQV+Nhsz/yi3Fu3igPew5vlq/0iAjjd
XyXr09XQe6fznlLXzfXagSswiCaJJstKs/yq6WQ6IR/eRl8vL3NfOd6FcbGIbbakVTQcW11/7qNv
oxIkBqqL8R9px7sYzolIGjttqh6mpJkREZwM8kvYI7+7EhssM+hTxDAI/yb1ZhZrxYpnz+q/z8uT
DkQWTNfMIsCb/SByI4dTwo6UQ0NyvH1Fr3ePhdqo13qFciLiyC51yKCijh4WavGQanF+g/bICSQC
UWzdJ5JWCgml2cadGZXN13BammUQEC5yGpBb1gbE5mhBP/K4eoypSITTuHvHN8K4JyfuiC3N04Iu
IPve1K/y6X4Wue+7Vngjgntz6kQypLwKcYqJQaWGUDn9E1XcSOBind6aIq1YpiyQlomqE/KYwA0v
YxF/6e4tfhfDt3Yk6HzVy0FFo+7YUJKinxNdweNp7cAdebh8h9kXX9ABg7/DAJEo0gh3GJPoVvFj
7NHm9jrImKE17+TVzxqBzdhPSG/Wxt3mKMeggVTBQnWLM/3WnNJFLMeozL/2NPLlCqDT3eN0JQLL
2LvhQMdTTPQhg62PLzhNQx/P/azA68x/h8VjHr2YTeuYyc/L27l3clsxnAomiETitcF2jpjeW790
k29nr916kLp/Tb8E5xmmCoVO1CpguDiXI9WzRB87dDKNy6e+dzLjus4FXsfelUWaRMYoD5uH5TMJ
VdGqcABQrQWlNgoiDtrX6TIIPIzdeABsAMyzweACJoY+PsyJMYUlOD6TgFg/BtNL11+S8r0miAgO
VnwkkuqlourjnqHYiuTMcCE1UiZpEGmWNS3V1smX+8t6sGvptyI421qRZFyzGnWXQg3qqfVAS0Gi
zsHoLB1bV416aieFryTOYn2+LHr31FRk64BcrwEDglvcmIeSPpfwRaNFduvecNZKexxDzbssZncP
N2K4BS51OOWdXkl+ASpRo8vdOvt1WcLuld1I4F4MSW2yNYIvH4DGndr1S2q99BPApurTZTmilXB3
1rSbGNl50/ZzzEXUX7pFWNDcPxLEB0jIWabO5zalxSpLDcjywfqY+qzoVx2jV/VO9tmwyRsa2idU
wS+vin01b9gxhoc5YgUY3CBP+XitVtWoSSLLSTAg2dk+zilgZEEetYDfuPkiGy+Xpe3u4bu0t0u+
8a6TvpEzwH2jl02Br4tY9stYiRBhRDK4p8qswO1artA4AiDuKh/8KlGP/9syuMepBX5fEhUSDqrs
f89qe1wSW9DNs3suOBaDdUGxhivuXBo1B6YFWguTLjlYeXBQ0Crcha5hHy6vZVfpNoL47Sq7FOoI
pcun2F3Mu3T8DkAYgZbt27mNFH7H5MLWCfh5AlvrqJY9SeAps4HcuvzUs6/JgE5Nm2rKfTu6l1e3
24dnaYybFIwgSGVytzadG2JlCiLizoseGHksm3qxP7Fpl+GasVFLvy5L3DVHKBtoBuIEPFXcwZFw
jYohtZKgLGSqNXcSErUqQKsXgQ7unhtmLuGlMKg/Pgc960XTSTbasLQKo2lg/VEXVx//ID1jbYRw
x5ZPVr+UyDYFaps7afM1G2rP1A+1cde2Fp4mwWmJ1sSlEcZu7jpMNsRB0ZkjAJbSHFM7IWEk6Hn7
evmc3mLcM8u3WRuzIxtbJLfKoEYFbhgKnzmqrVFBdaBHsb5oVgWJnNLTA+lGO6Re+Wrfidpw9jUT
zy/KWIoBGCJOMysU6AZrQI1JubVvc+SbkLe1XP3b3NL+afWUm+RWhEO5a1Q2Ijljv6gESX1SSgCH
jmhZvWQ1iLAm2pk/4shXhbgxu1fBAo0TG8YCqQAvzjLGOCaJxPjhnOTBfibuCkQIzdVv0qf803ys
b/Q7UU/2/r6+Sz2LilKzMjBLzgra+nNHS0zx5m7hzA8z6HXDr+k3UfOFYJl8bKSMtY6CL7gexrn2
1PoOw2muuhAXOHUCM8pU8kxlN0vjrqPUNGFLhkjy1zDIrZdaF7VY7CrIRgB3AZdplKtC1m1fuTWO
mOAuMaQlOcsvcmT1rdFr0by8/DDdIRBVMXav/kYydxtzTHZWgIFHRNQFKrkqi46miiBQ2c23AQjq
L4U02EdsrnydqFKe6lOC1lWq/wQLnJPfSp+AmyS9Ti6wQd30PnIAGXQoflw2NrszQFvJTIc2kpNO
bkM7LtLAuF884lZH21FvSdA7jDFJVLjbjS43y+Q84kHX4yRfETsr8Zd1jV0S1aAR+6WA0XAI/8Rk
b2RxVsyIUdMdbJyb3YK3OI6Cto3vylR1Lm/g/h0DjTTiWLCyydySEMCuk1bXki+buZuPn6LqS5ur
dMy8y3L2t+5dDrec2BqKaNFakBUa6204os9nNsCCQuic9RkdbOnhsjzRujgTOeWmmZrMzdNG+7YM
f0qj4bezcbRSEWDsvu34e2W86y0pITi0mxUXLP1GwqulFuS8/sHuvgvgHEmJrDbawhEf2V2KMC+R
VUeKhogWegX0mhKnZQOG7dhgUtOTizq5j4byJgvnwsXU8HwjxZFBEzijgksv2GG+lzytshmDVVEa
yKu3xD+L+Sqs4JsJVr9rOBn+JPx1FJR4r6/N0zmsTXguSkXWIDOBIKtj7aB56FwwqP0EOId0l0ZT
JHDQmH6cvQgbudymN3m56HJiAY0SOD9OMk6PnS2lvgEmE6r1Fga7K4T3KQlvcl0I8bl/5Bvp3Hu0
TJKuTLXJukbVeyNg6CmWW5o0A/7aG6DJMRIY0t3T3EjkHqhomgBbOCFxVsp3avhbaUEy5o4AQ7x8
LffjFfDWawCd15Ee4ezAQqoafOUwa707eeNtCgdCv7FBRjKJJ+XYLp2f4bsszgZIYZxj2AEOS3iT
fQKewUn1LTQl6CAlilzRmPL+Bv4tjIcdGUd1bJQ6t30gWV+pefZAwtFJ2tlVyNCKdnH3UUeXNFB2
dIzaWuxjNq9eKWsrabVQ8pGYjOhaj/VRs61HpVVSJ5+mBzBy94GcVT8iPVtpvia6U9b1qwSiJiex
0AOPCOC6zxPt6+Xj3butNkFIqGqsj0zmtMjWZjNsNESjU5d4+Rhdt81dOaFZPaFW4Sjy4bK43dd/
K49zbjJQedhaWqJp7acaZKf1qgAXRTJSAooNMRHF/urQ1mWhcwdRKGcTpLie5jpFRB/X90uK5ERz
qNVToRpemHwfRXHobjOUDaiFv8Qx9d4cMrrIBrNUEYiGNyt87fVUn2pvcBkJdH0EKuLp8mbu6ZQN
uCjgogHxDWReH8W1GIIvy0mKgnqM3TUmA0UbGyV5XIm0l0Xq/L3cSuJswBgtcTerQwiwL3Jg3b/r
sfG1k5hDY+9p3griDIBs1HFpkNT0wxK07apFp8f/ac/4cm+5LmNT9C3sNAGIsBbRYXwsSlE5e/9k
wMGMFxzw7DzDWp0k2rokKJ3XfaAkh9l4bkSIePs3CdTKuqaCc1XhZ+l1CdOjSYGOeuvGOjJlK0+Y
UPh/rhoRC/HugnSkjdAeqQFrlFM1gIaZSlZkMBPZI9I4EdRbmAVgpuZMyTYyOCWbSR/1bRKjDcWR
QeyVu8pV/zVzQDR6rA7grBYVuPav60Ygp2xLFgM3ODXioLE+lT5xcyQd0tSpddpixv3YgLddBJi6
6yegMvTXRvIh+aS0oMZgTbug2wBXNbCMXs0I6A76PXEqN55p/CpMA+y9qrahAGhasWAIeZ0HNcsK
vJEwChoG7FZ4zDUZJjA2LS6bKelE0367l3gjj7O6jRKZqz5Y6Blrn3Xzs1aIHpG9l3u7IM7OrlFN
SMqaD9rn5Id6X/qY8PMkp5HQsUGlmxD2NnMTVxPkBPbXBR5zcE0ZKCRy66ptrZySGDduUF9C/S4r
vvyBbUKJ8q/fzy2rqtaoS+Y4DpLyTrIHKpmfSCjyRHZv8kYI9+DXLQAoMx3gM2hBKWqn7x5qYab5
7CZbIFvBc2uYhoUZDv5hMpQ+laxpRvzTOwhlZK88KIoDRGILCEQu7tZrCcxu7/LunV8tTipnPxZD
ztrIlhgth/SzKsA9Ak8rc5hRXNHWc1hO4gnCs6CDk8mZkG4tR0CHasAnk++trkcrSlAUA9W09WBU
fqbKdPm3D9hHifxlBi7xajUDYAWN9DElNGmfI5GxP9NzTgSn58NgSPNqloa/lMvPlahge1PGXDC9
cJZe4IRwyj50bZZVxWz4c5ykXmx24a1UqNZNZqPSm4RKfmyt2qKXdYSpwIcnhhPKKX+YWXZXNjiu
GNMMqRLSSG1Pte4OKfiQAzDZCuQJ1OONPXrjEGa9JUvqikU2SOIVoQyccNQKSGBL11Z0rSRXVSWI
gs+bObklsvu/EVll01KiCsQG7Rqg+Sy0+46GYSd0rWvzfsBA3EJBxXMSZX7PzAonlotvVCXRLYL6
UrAWL0mCvL00Uav5fPn4zl9sTgrnhky1HvZaBRhgFosqbuK1X3tMghpo+1dPzVfRHJpIXTiLEksa
XMMSeyktd8nkpe1NEgfanB76JUijTKAsu9eOTaCgPQV1aD4ebYZ1kMMB0gwwg9flyaxe/2T7TLBb
2AbBmAvh1D/O1qEz4PNglNbQKXMFiuMYH8rf5SeG6ykRaopObPeab0SyRW/UMczjfioKtMNqN4P3
f6R92XLdOrLsFzGC8/DKmdQsy7LsF4Yt25znmV9/E+p7tikIZ+Fs90PvflCEawEsFApVWZlT1AeY
5n5cO3v9ivHW9LqPyJQI2H6Sw855GSXTJ0+2qaOQS2l7COS0G31k1f5s3RUa55t9yESIQ55MUG4/
S9l0jFUNdm/RNYFI2PInmRCONDzwEts5/nw6yvO7ZMmmBfSQcTrljnB8n2pOPOZtFuXrk1Htu7Bj
JSgpeZIgu4byBIWIyx7IjIen7aKuS3Xa1nEUpCIGdNnR1uZqqdaoxFTpOsqOZH2tQdLrilPlXzbL
Dop/7NIQAq05+mPWMw2C0IR5bIi0UHicbIiwuSKqSwQHziNxY+6nKYpEYRuTB3TBRxs0IxUT7KdZ
pj7qNtcKCKQbNeHUdHlmKL8opEqflNoq47L4sqaO1fxMBYeze0zfOy2Fco0DrAwZpkxS1DbbZ3wn
O0cxxd5ER0fFISLkAgkUn3lgW97KKF/R0n6Yyh1EmVa3BbVeVKAGVp1O5yUiH+F05Az/WR7NAmGJ
W7JORQdGxIMMjJdC7nRE9EywmnuxquKtbINS0yt71SFEmVVcWitWEMGzGk95QgL+QZ0nK8dxmZIi
j7dud9p+jI0h9zNs6JryVO1ZBxDcBhb4HwGAxCv0fTg2uqNr9hHZozwDL4gx2KQ2ZXueX/Gwifqp
XB011WS7n6rny07E8iEZ+EvgSKFb+kFIR66EVMVdWmGiu7Fr49nsOfGLZYAMwgJSpUDXglZmQU0R
Uj0k2Ivd67ZfV/OPywv4CMOFm6DYBoFO07Dkj9KrW7LnemOUmJ/WHyzwYUNISQFGIg20GwPJv0fg
EVXAZY9jfTJM+YKdB8TlkHekPtmW60JfGyQtuMmezLjGbDpp15JH/AbC2smTfQG92ingl09ZRxAL
BR5Jk/DxaGJ6bVRzTArCdNsuhls3wmOjYsrNKJPXy5vLNGRacEpZw//o+crM7DpxSbG3arXb6uaW
smTLC8dDmLeAerIiv3f+zdCXqVemMrYa2/ymSa7kK27qWY/6UwqRbsvO7zV0oYWny4v7WKkjnmOR
ARMZy/swK5Fb/XJAJgUANmHK/H0YfyIT656zVrwD1xYQNln2Y0rX8UacjdRvt+VLUhmlV0gj72X3
sZmDn4IdRoYJT8alRG1Brw2Lua1HGS++4gPS4Mudrd2AOxJ1oPpv8i+sF4RFooq5ajqhFee5AVgL
fdZavOlmT2p+df96jIysB+NdoomUFqPG1CWhbjvUa1o0jI7ZQjn3ai0+cz4eeezST8aTBTp1yLe0
WYR1xFjekjgKaLU1NbPL5lGo7a52xv4WwKwj3e/05fAum2YdCpT1VewgZtM/FJHLNjGTRtGFSN4B
e34c2jA1eIyKrKgJEWfZRGEQ20gXketjmIV8x/5ZepS3vzE2xEke3sB3H/YPNSDA7gHz/1B83A8Z
GAaojoXba7HYaCtlT9lP0E+4mWt4wnMNEL7dfDcetDdgbxdohc3TKmHdr/D6f34CVc+o+wV5tYyp
YMXIHw5B8fvpx4C6VGXxRquZn+xkiT5e9TQlSYrjlUsPUCYZQI4wr7l92S9Y3wwCj+C1BQREt2gc
Z9LUeZoNeAp0a+NgLs+teFwhbAsg7TAwEYd2Fvn76dHWlmm64ciNoQB6zXJ/2br7y0tg7RNG5oHd
x20KDSFqn6yk65fZQKVzkjJbkp1ivM1EDg6BGXYNmZB3IuGBDjRxi9MqFkhC6fWgAFASQK1AAMWI
m/ninRTrA+reTQBQwuVVcS1SyfiilAtEHBErqmszsMBMQIR6hYfBJtVoXnRlfaTz8qisXFJXSNeU
uDOzrMH8t20CTsxZD/MznXaQiq6VJUxdnVZTqNxN4FiNcWPapP8/oYHtlJHuVw/JI29dzCLPaWE0
gARMwBX66E1KyH8gZwfttV+Wszl9dPxW/RaClVxSCVaAMJB+G0Q3S4ZXvvcU1Uj7vR6AjEZVsLru
0Aoag9QbF093V18C63bvT6qd3vHeiDy71DmThtFYFX21ImPsb6AYInjTmh3RhAsqHFaDl/+QZdCh
+E2URpKgO2DQ8uBSJXRFbaL3OcZinP0kZUHBWxxDwwTZgMSH12BjLs+EkpJsGUg6aB2lOhnHrJR2
KxrzL3uy+NME+tlcsOVm4twyzNq/AYIkw7SQ4X0YJx/6VhXyDjExUz0dSh1EAXG9T6MjVl9B0h40
DtdNWYcDtDiSrhuop4F04r3TzN2I9rEJFhflrn2uEmhJFD7GlW+O39aNEhOFt8TjCZ+y3gJ4BUAH
DYL2yOKot0Av5I0gZcgk1/G6SW9rZbW77XGunvo6KMCl2gaXIwDrC57tUTenrAtaY4xSGe/mJ61p
kZN7s/Y6ZS+XzTAz87Md6j4orLEq1GMjaSkQcv7+TN43UHkJ08gAHx0Ym7g6HEyXQdJjSYQZXoTs
7/vvtx9ga1smAHxB+LVNR20LA+AaunZltdIXszIgWwtejTy9mqzW1sxqsse1uK9H2RZAY8XZAFYw
N1VSlNWgdCy/bdDprlKWZD8WoQRrwOSoQI8VLl53wMYcQX0tPEhe9vCviV+ROZ8tUss3NLGdt4E8
SvCirDwI3mV7xFkV84icVkXdh7Uk5IfRjVkMGF58XCvhFubQTVDvIG/mVA/rlRHxAL/Mas55XdS1
qK7lSJ6TaNLq3bW0verHeAtUpStCSLPSzE+T/KnRuscDgNbLq2WeldNiqXiwpjuEPlfFwrCVao/z
Xd5gbqIK0vLhsh1mlnFaId0BlLNRTDVya2Ac2JMd1HC+/kexRg3nkDeE/vZIoy8NlKSILBFgYpib
fX9M5COdk7ZO5nByh+vjFQJxoQhCzPvWQ4rT2tB+dADhepp9DCTb9TWyXS1YgepeAH00K8wZTA46
C0+X94DtWH9+FHVxToJhNZCiQp5tiL6agE58Um5zneO/PCvk76dDWeplaR07EKW50kKOAHTl5ktl
8tjHiENe2mDqIO7q1Fv1jJr48CLHCZTwRqdw86B67kKIw/izr8XytXi1prbC2UXmbYLQZ4HXjUjV
UdF9h4a2UncVZowEHVD/Fc3qTABp5fY1FYW7BRqqRaXbyvg3aQ9etP/YpaK9IMrJ1nd4Ja3C6Kzz
3Vp8O9TGng3OiSTh5cPOnuxQrlvAq3tpwkERhniUoiTvvXK2u17GTDYPZMOzRXmkVez6NmZYk9xm
q18OVufveWPa9T5+RW80DwxBzzhZDzPi6AAbEqpaohf23j8nMVvqXEB+VYsBSuOmcntIgSCEf3HW
TlaolVWjkTdTiotCqe+kzl3nMJ+9yybYd/HJBnXS1k1qV8Diy1j5tGWufITQ8Q4Ez7xuylAbbKkC
x+AU8HrW5Jd/8I+TVerkidmIvtAImMo4ll6TjS/6kXMgQ//LyojYF97RClpQ77+Rru3CghoIgYSO
z4dr9jbpxS8ElSJ49dtjhpckMivVJnr8GgH1avrb309xCzowhiS3yGw0G+TnqBW3pXt8ma7We/MT
8KFO5c1A4zSOxoknzHh5sktd9/2aKTIEJxDJBvO6NLWgUExbPwqetzD9/mSHuuKzTRDTJMP61pio
qWSflAIVBDCxdG+CjgD5exkIYvDs53xNlmEI9wLQBBykqtJZWl+K3dYcBebeIRwnLu5e/sjzIFtX
zgpZG3m2QzlNYcqlCDikGa3dvbyLtoi6nyT85hw68lig3f9shfpcyiGBiXzusRr9Eb3X0SydXnvM
FDBOf9uPx9xyzI1z2bFO3Nkk9eXEDIqiWZ8voWUExf5a8DQ5mPXtswEqCWuHOkmURLaiua4jjFTX
2f44o8atq0Ns7SgAdf0vtTCdaurcyWoaTh7PugVO5j+kZrpRzgKRTJ3meBaDub7f5u9IIAxe1sD0
EOi5AYiI8WrVoDZymHt1LosO/7L+WdieDQtQ7JYnJs0zQm1mvSeNsKirGQlGZKpfEisQubGKuWN/
FkLL+hkCWq1VJ6C8jkcCQaRsV82n1oEAcheO7uZBH+nB/GJFx1eO95PL8YP3nwxTyU9/NGbRjoYa
VhE0zO0cD5If+71qQ7QaVJHL4vHERJnB42SQynr2GcG6aw9IjO9XokhIWUfBHwxOiOJ8M5PKCRZD
H9tq7LRw3yNBCxeht7fm8b/cOyolGBJ9rpaktSL1ZnKJrpo5uagUL87qkjmORrX7vyq3EAXD/+/x
Jln46VITc8MsWww6wE26p621CfGrHiUZ3hwtKpFTkMVzyAOAMWuRZ6tUJC51fVwnHa15AhtRHax0
dYiUCMHZQ9ewurE4dygzQpLBTtQBCPkJVeGxZkSvYViWsJrkSJzbJ3luvnE+H3HtD65/skG5/gL1
uFreUDnOxbAvX4zKn5WrpAC4onywktU+xuct021D5VT9mS9XUEH8szjqCCA0VpleZWYEigsiU9EG
mH5Kr/VPRG21+swjBWN/vZM96jCYwqKpSYNEoQdnw7GMdiqI/jEZj1k320oHNPxaPebyYYPBwrJF
vF3bvAa5w3Y4nC1nPbXOK6dODKqIXaJNYNCfoEezf6+9/rPmZ3joCc4Q5tdaAFJKV3Dnn3tY8oZR
3ib0Ln1v6ujk09Dpw0bEqLPE1cb1Dr/FW2Q0j5bZ79om2IWfhZbba6G66aB6NcCqpSBHEKTweiiU
ljPgPaBEqZvSSeqvfQqZlFy1F21x9BoKI6Bcy0QjFtqfW14ER2W9XN49RkzTRUwFqbjpQN9Fcw0m
ww71sGUp4yH/vDSzK66am2c852RZIbMtJnJmpHYGdduZjbRPeGghe3WbKA1rsPuhpBEuzu6j0RFP
NwK3hcOqe+L+/scmffvlE6jxkxyvxvb3CqRu70gYQhE87UZ+7RWnjsZoCFK3/nJ5Pxk3EYZsNbCl
SECnfcDiSMMMAZ8Z6WUzPihQNJGdWrsu1vCyFcbNjqeHTBoOGKdGfeF9wM5x9MZ9b3BJjD+2A/KD
4Pdfk5us/y6CVemyLZLuUB5+tkXnXQuKb4fctFrY6NlvTMe7iwZ0POb9BWO765vqell4uj6MQA2T
0DFFHQONc1rHGfxUmaJuALaC7sOyJ71Hp88aeOykrJCp47lhkSc+OlO071djWzdEoys8LBu6CZEC
ysnqhxRUo43+MvdJzDwEaC4QORjoTNFgozkVjwNSgGgR6VeZHiSY8uPxHDNN4P1ExESA1aILim2m
iYVYmGm8WXHeeq38Se6iy+7AdPCTCSrailknDHmKaDuuM/rXD5LxSc4fkz64bIZ1v6Dv82cpZKmn
nMTYwN2k5yWeM+v6Wu5oXTT7SzftUElJJj+dZFtsjYeihlqWAm21SkniWi+v57V7vfxLeHtKpSlt
mQDkIaF+IiTfF/2bIj3IG7cbTG7LD4cMOk9Ez4Nw5VFGEgizHmKfoWznSP5xvX9undJZUeZ6G94V
uGGKVTvB+UJjFscLrREa6GCkg0bU9ciEY7fYSYxChkMUwRLJVmLZHYIq4KUMrKAly3jgg2odVB50
7znpR13YW8yES0CjC5onHY+7DMHg8rrXOWkYCxmjA0cIdmog7DBdT6Vh8tQaSS2h6VX+7mQbnEvr
DS7eCoi0EjPR3TOYPYnec+pWgf5SfVcA8eOFF1bcPP8EKiEzt8psLRUV0nEBekBM89u8OG6LvohU
NQm0fAqHlgc0ZwXOs03iZqdDsyu51a3SZEXA/D2b0v7QG7yxm7cBM9pVzzaoAJAXRdtulZRE2qfD
39wjInCj6SrRveI3+BgcjIHjXj2+qqL37w8iwjRkUoDkxSAftaGJAUzO3kpTaNa/reRKqX93PCIy
VodLlzGDS6iXoRJOv4QkcQU3TLuY0VBMi41ul7tmgz0KBlove4vtlLxesp7lAUpXsvwXkeZsnAoC
ZZYr4m4gF8tmMS7F5Gdmiv5qNDz9VvbhP62SnNSTm4hbVhp7NsvBHk/ReKP4JZ4LBAeyeXqYXYHb
mpOvsGLoeWXkrJwMalKfg4tW0KDn6g9yaavCXcFT02E8A959OionAvdKMmqFbEbVMXhbbrhKlj8j
pNogDrAXwCImcc48ZLu8VgHz0P3ZTfpe1zthnQvoKcSTqedgq0M1euIRI7Nu3dMG0iBeOTsGzazB
YNiPuSPvaJm1EIPZQlh0L5+yNx7dD+f7tBzqmM0dRt8rA6Oexewcr/V3QopMZAF7yV3sDSmSfEeG
xoveHm54XQP2Mk0kfQoAch84fivRKvOVKOZB+6XsD6eYnob8bjMG//IimbEZFwShK1bxSqCuh35S
rFHFrG68DC8l0uf+x1HLfo8hLXCUBB1v+ozp/idz1JYaMhjB0gFPET37Mg7PC9jw54KzJPZ3Oxmh
Yn+izooo7imYl1772t2fLb8P8ptaA85h8UjpaEfPEYB2MhTG6zoyj8DJNnUn6FYhCfqKs2fM2q1k
LoGR/muxFNBLyycTZI9PIWRdFyMR2hX0NcfDIAzeiiePPs+ctJO3EOKgJytDkaFVPy1WVHTiVdq0
d0mtO5d9j+njp4VQwXdqkw1tR4zayKVutxXkRFtfEsPk+H7ZDjODPu8YFXSVdUl1bRLLuLg2H9rb
DBkezrEtA8ztECfgQdJ4Xk4FYDXJdGWeEz0U9T0e5/YWmWcFYVSLV00gdboPEerPDmrk7+ePlMzj
BApz9IMlAPznWzXfUCK9Mc07ba9tY/qKWWTbMHlmOb6hUUFDWzWr1Q8cMDVQfOEL6CUcw1tiLcCo
szPcGPe8eiXHUzQqbCQWJEWTVsaEc5XcqHkSqjtmNwplwkcUGw6Ckb06AlvCKDGqQdTXy+R13bIW
Qm2zKjoSprUL4dNlh+RYoPN/FVJLkrKg5VHvUBFq3Cr/15zMbzHinzXQlESHXqlLnsMDc8G4Wvcr
pV04u/S/HKo/JqhvMmD/mrWHE8iBGWg+qSjJ9ykmhVQfupn38uPlPWM13cDcqqvQRSNkv/RQyTAZ
Rj5mWNLkd6jqbmEStlEK2E/KrZgxzy/wnYQLGqhSevd0zEjrGFQ1ox26N0XZOAnKpSn+n7MkskUf
ju/JDrWFprVOjSoeZjQ7u1M/zkH6QF6eFrRI0R0y/+ptDXgVJrOBxcFwDmVPnQvUYxLSaguJsEjl
g5l5AM6aaA6X/hpqPLJz1rnFu1oxZQvfzaIHP4ApKfRBtEBRBfZptQpN8Varf6AsZF/eSdaBwmSJ
bgFgCUyhRd34s1RWba4bUH6THvr5qfqLVjlmN/78+8T+Kc4eWwaAsYARtbT+LZeenn/TeEk7C0/x
zgZ1rU+SViB/bg0Qi6jgv9qibLYxNuYowfLcfCcyUg2Znee1vJifSJEk8O4B26Nq5O+npQmzVM+6
vKbxYX5eBq9ZU1efb4fk5+UvxF7eyQ592Xf1quVqQiSgm6h9zJzjKg2Wq9xpIzASAXcjXv0f4NNM
xzhZpW7+rtFNZW7SKp6tw0D7tbIN6NAkGPMVls0v058WOoppXdrKgv5Cl3VuM0DUfN4Ke8aE/eU9
YP8YbDEIqDELrFIXC7oZVjn2FqqsgMIOQh5a5uJfNsH+mv+YoBOCbcccJR4VWYzWkykgqxqCRrwa
eKKw5JfSgQvV9v9ZCZ0AZJ2WNrK6IcGJRY/oeWtvet68RxArDp/NUPFK0tJkyFJUv7UhPBYo+uRO
Ik5/EztOa6FiRz00VtqVbRoLen+vdNX3beFp3/HWQYUPFZRjDVCeKDEaeX6/Vr1yM2x974pp/VcR
97QaKor0e6fIRykA46ZMnmattoVxffVK5jkab0lU2BgwHpYrO1Lq3Byh+fpLNna7SjlBg2mEaNUT
/T70qqn0VpfTPZ8OCxCstoiOaTGdVq5/V5PlXT41zIMJhg1CPqpCJpD6PqO8Qn0yM9H6myxbkBaM
WnKOPrMMi/nmf0xQ38XMCqsETQ8hzDlmZ0GP5T8A3P21fU1zu3hevAaKgWjOOtOrFWYxb/yI+wuo
LzZ1O+btKywSYIoHLXOb690zyGw5ihmqnX0vn+YXKLOClLuNGq8J5L8ZXMMQxJ89oK4AUA+nk6Uh
/hbXhHpP+5H5xDTEsW9rAL4vf1NmT+tsjQr9y26OnbIi9GdRFxFplyPQbYKoICyv3JFntgthcWBe
NWXpA1+2NAhSOQK0d9yZwfRUgcd9sV8TRGGbIAVT/y84FrCZfwxSy0OXJ8lKAq9YfDMeAzMqwQDM
30bmhXIyQ91ZXVXr6OzDayTB3xQIJj5W0lWtco4HZ/feitGnJGQxtlRJN3EKMTt/rcj7nXzw8CjE
uT5cWX8W8va8OJmoGiE1tQOvuqZN2zt5NAtPkcA3IBb9Q9vNllOK5dfLLsgMXyeT1PWVVPuw6GKO
3nSxubomXBt77kAJkkPOwixin1zh7aV2Wtqi1fo0rfhGxbX0Klc2QXxkLngKi2f1hUhVz194MDPi
XZd2k4qYNVoGWWGAzWTtQAhRvxSyYfcyzhfaxbqDMSOOgzATjtNWUuFTOJZGrnd8PdBixHNQB2lk
BWrIDRrksr+0LipIKtuxbvKyZfEe45M5JVgsSW1DiXW/c0DsF1z2EN42UhFRH+ptQykPyTeobsAo
bo+pd2yBWrwMnZ/PPy9b450yKmQoltLvugA/WRTzm5Ebv9EX4HwnZtvo7ItUvDDMzFQLGVG3xqTm
U9J3oyOZueAXQt8Ftajf1Rgy8Gdzf0QrGYn2kfOUCzinjkZpFMqQisqAwAgg7iHcmdtmpyKvjs2s
fpzW+Xbbns6cCHXzQiZWhMxWA6Idlrmlo3wro83DLFLAKyly4rBMxZKmLNZRU3HgQPRkt/O3Rl4w
0v5U6bynNG/7yAk5LSzbrKTJLVzSmvpaz1/l/qHUOaUjngkqeAz6sO4QBUU6nG72KjzUx+2xcWww
fR19fdQ5MIEIhtD3y7A2owYF2J7GKIM4emraAi+lY7vAyQTl6vOaFHWnqVvYVQ6Z5m4D9X5LCWMV
wffKbhZnvOYXc+f+mKQLh5ssDZBtIav6vFlPSVo7fJQT+wiDfAiU0qilAB/6fusGKL33Rt9XMU6w
DfAmqEdSJRjxcrd+C5tg6/uXVeUEQqZ7n2xSLpFlyzGgKqqFmfW5L69MfbcHIGCFl8sRkNkaUk52
yAafvFtYpFntZ3MLVZQsxZvxc3Kfkwj/mWgVtcAVkzlC87H6vBScZyZ3W+mrRZ0rDb2vKi7nx357
NKzPqeRbyLITK/FGkMhOR5wWD//lgqkbRgKcphW6DMjClxrJjqP4BN8iOM2d4OjXxrfscKxYD0t3
DnlzLMzL7bTX1BHs20KX2w4LXqW1tpNZiUv95Sgkb6izoChb31A3zvVDVvPh+saIt66rqok6B7XH
g7CJakd0gHXtKJ1NHSCLPl7JFpAvnTQ7oj5zDLId6mSR2t/CtKwuH6cceE4zMH8v0Ry039pfFmaE
Dke+lv3skeT/1urwRquZ8BNUVv9ZLLW/1lKnEMJCdWT0kmB0mk/lZtefBWd0haCLD0dyWtR0zUcQ
Rl52KmYUMiEIgFkCGfNmVOCzjC0xlrWs4lZ72WU/ya6sLfqvTNB8SHuyjckCDZt4SosnpZNcpaju
lZ77JCWx7IPDWACPQtwADPc0hf5q1PIxYfA4HNzFPVyS75muATZ4wjhoRTxNIFaYQ5UVNFxg+YUY
PPXJEittjpm8po6tdxZQKlfrT1nf3ER6vLx/zHIrDBBILKRNDfqmkKxsTTLUaMDBkT8uT30s/sLS
oi40AkyeYAwltQvobvGqDFy7VGtwPJZeqwlTpHGXhqWXfaoh8adHwi/CrOijrnBjdHb/Q/t5eb0s
lzwvl0qPQAzcibWuVnG/3x1tNGs/1v31vzNBXOl0dWhGOy3FhNhSdJ0N5VtDFW1MOF42wown54VQ
F+Ggp3KXAVUaQ4/YJbOcjdvf7DcFkksy7+8cDliPA+1r8cCbwWcWTFQMj4JFDTc7VHjeL7BK00Rq
WtzBW4pYpr4dhVQi3DRgGUld3vXAzJ+Q5BPGLgyGI5K8tyf12yxMe06erVVkoIFoeb1LykH/UWnh
ITOYLnIyR529tSsmqS9HpDXtg9V+tdBXAaCN8/nIHtHxRMVMLFA7UF/AOX+/JjEVFuNQMDE378gJ
aw+Yhtv963FbXh8OeYkrhc1DlLFdRoXIIV5OAHHTQUXtRmM3epKojVNk9qt/rErcGsqXotFR+81D
Ycuvkua6Hje/LiHRu2UP/ap+lrbviTHbGkA+3VBgCn/0OLvBiq7q6ZdRF4VZNi0wboUQgWMJ4fWa
pB55oH9aMHC3BZnHiz7s3f9nJ+hBh2GXi3Re6ypGH81dp68HkK6Xl8R2oj8WqPDWqllubTnkgbPu
KyAybt4/FKA2uWyElcWcto2Gd+ZqY1UmholiwcKVru+DK3TGE8F3D7PpmhipuGyPuSgNMjKQtrVU
462+dIpsUzJl8mQlWlhrmp9sTmsdTgK9kMtWmB/nZIX8ipMVudnSoVnBdNsWdSRvS7BbQ3jZBG8h
VPpnzWLeji242OT5sVtBh6aCQ2zmpdTkLvlwxk8LoeKWnORJbw0ayMaBfgG75V032U04eVmIIdJH
dA7/YlEYAgEGl3wbhdq3DdRzSo2B5rgwQtXytuFxKZ8vm2B+mpMJat/gXeKsHztIiMX7Xf45T5xx
UWaFUoWwG4T6wJwl0YAKQ62WvoReWTR6ko/nTzCm4fE4uvAzCJxCldbwRIOzb1yj5DueHM4SjEpL
QPMGrl7neEmCFazwU5j44ysEQoQAnVFH+np5I9l3qIFxHdC1oxOgkp0+2SzUOmmgKQNIW1Deym/S
cgqIat4IX11eTYhrjXKNaps0sBCJVXxI9uSa8XCXuMotmg5WQLTAeOGVfWOfVkf7STqCe0iGOrX6
DdKm1b12lX/eCbVrctc+tX7ql7zmLDMUGtCfMtA5U5E2v99PsCsJ04F2eZwtwTjeb8o12up2MU62
BOIYzsdjHgMydgKVM0AxaK6uWtEXTPbDYaBgtPlQ07Trh8TtIP0AgrcXIDC4g1DsdPlkkoolRtqs
9Z5COq6ICMvSE27Iz9NV90X+Sdo50Iz6IRdcRTf2yThZpVIhWdea7lBI8fKK4IAav77RFXv/qQWA
7zndrzFEPnB5c5mh+WSSSgUKo1iruZyRfVkBpkFcebsWgL+8bIT8Ix8is4nClQUkEGj6qBRdTFNr
bg18wAKjlVBL8PLorf3BuWbY5+5khzrlyT7NOmRHKzRz81sD6GJCVrn8JpuXcyn+3wrWl1ZFnXJz
zJVjW3HK0ekLhpcZkl6Nm4bQa3YFT7+eXw7n8Apop4suJq15a2UeitNaqTMvrdpyGOUA2J07XZe9
Q9Q1BK99UV/NT2RwtHKsn5e/IvkXL62XOhNAvtfruqM8bByTI+dg6rV+TTkE2pfZvWyJGV1Oa6PO
QTbm5dSvXRItyq9W2Pyxdrol1GtkQDwlcUbsJMz7mqlJmgo+ahrL0OSdbGFQsMCYWfGk+RLGBwyH
pMKiW7rNDQ/W9fGzwRwA/Ziw1A3jw0QnQIWFfBgHQOL9j7J/WT5f3jnmP0+o2jAxoGFolHrnSFq3
HdIOajTJ+KFgmF/gURp9dAL8fh0IXChdgo5BpOLFnOpid+x9GldJvOa/EkITNvqN9O9d4J0duvOc
zOW+G/hvXPSdXZr+PLx24qMwK57F07hl7tmfJdEdaHlQpKRWwf86dDeiejvwyMGIt74/N++XQt2V
IK44rEUtp3Av+7R1KsGY8fSb2lA3dvlazdXnWdOsr2sPXNhlb2BcKIDN4MKUZfAsQ1qOehZNyySV
3aqgo/M5ixZX/N58ym8gN/htw7x5JIdGVH7hmCQeRq/2bJJabSqu6j6WG2SmpacUihpDDraOJqy6
e9N4JCsff1jtj8tGWV8QoAsVjyTzTXYTv+mU3WEiJ2kGeQO4amy/DVXj1Kv+6bKJj/ckdlKBfABY
sSUF5NXvTShWd2xbAyYvrSnco/i+FFZQlpwqE+twnY1QMb0wpE5paqwjRXPMLFGZa2RPFxYbD7/L
y2HumKqZIqjJ8LhUKEuV3g+9KvSYkUbZz1AWu+bxTvAsULeFlihSeywAopl5+sVYdsw/82akeCao
a6LVMSaYlHhWjmJjp4W3l5xoyjw/qBeBLBUs/PBqKnGZtDE1oeeexeB8bW/R5L0HXwdqfYkNolZf
tjOPhzz4ePWRnPqPRbLmkyun5BTnWq2Fw7JGuli7VS068jqAsGQI6l3yL/sBI2VCcR33EDDUkKvF
OMp7e6bYtRi1FEA9G2qvQySFSwgaEBmc0LX/F6LbgPFBPwVNIPBkmRZ92dY9nudzg6m2Qv0ptE7W
3onq/QpJhcurYjkGmKfBgme9Ee9Rn20w0qPHrZ4Sgnln00vPqg+OCUb2h6WcbFAbl+rdXmsJliLG
w1N5e7gg1A60kBCkj75wo74STpcmOG46pwpqDrSIFY3Oxqlo1G9Wa6otpNyK9FEWHtsxTgSOCd4e
UhFiEWWINO54ixQ6+F8gl5x3vBSWfAb6qiBlB4A7wc+v0He8lc/l2HTQ5RJjzRd+zCCSQTl9fcUE
YNCLtvpj5lgkv5kyqEIIQiPAcxUXBhWTFEvKMrFFEX/rMbF0lR6ZM/+EsgfHNxhn+J0ZKi4dGeak
1XnQo7aYZbu1urAp1l95m94BL1XYupB7l/2dty4qKeuKOdWaRbQiUSx9fVHsAYoA8M1A1qLLljhL
oynIK2jUCBqIHaNKHGxZqMNJexEFFapt4ahwJByYtoD8xVQMmYBVqa+lTqUJ8WJ8LbDF2rtqQpcL
uIfk4SiOa50T6RkHCnhmA3JHaE9/FOnZs6XRe3B9QXk8WDFWnLeSzaUHYL01kJbjwsU4DEZdFfl9
sNUEHTP7K8bnR8g4QXHaPX6YGM3aHOLxaenonPoecwdP9qg4KJb1UhkpCNxldKjkFXPnt1vzvB+9
U+zBZcdghIt3S6PCYTKJxWbm0Obsss999pry0GOMigx6Uig4EYd484n3e9cmqZ6mx2JERSQ6mBSN
69TJP5tPQ20TiqYuUBNnFm0t4pEUMlcGkg6A0HEvazQPyTHgtQY+pTEkPNCD8ckw3ctbx/I9CCSB
MUI1oGdEy6EUS7doQLoCGNe1jtZCnyq3u865bIRBNgVOCki/kbeuJH6g0ZITpZfXHb4wveirOwKG
AAFVweu8abcn05F2kOzKoRbxrirW9qmiqeFcQQ4RjFDvvxuY/XNkHR0ocFftpd+KByKox1kb4yJR
zzaogLukZamskg4/f1ABigpHVEK2B+Uhu/2PKpvwr4lM0UuEmjoU7ZAzYUL//ZqsI62ghwCq2xb9
5mR5Wo8vf7OikwVq11QjgyiACL3ZItL8XbUTjDzar7NLqPObb+ndsnL8g2wRfTWel0RtYd6bibmo
tRBJu3TbaPqd0giVveQYzlpkbxN618wHToBnOT6YraAuBy532aKFhiy8V8VtBll/oXrCAtjRS2rw
mkJMG7jrQWJPROzogsjUpagHznjcJzdmjIneT6pgW072W/p/pF3Zcty4svwiRhDc+cqtm93aJcvL
C8OWbe77zq+/Cc09IwrCacz4PMzLOELVAAuFQlVW5gk6yE5xXwGE6NTCHgf9Ph+2c2eWeXjnS9Nu
WjTEJ/nQXFm/x8PyuZId80aDah9xUZ87lbfSXf1ZSIHLeX7DN9/Wy1wxmdGAcBpQetA0TR6B6MJw
nIM+nK5NQSbAaW/D0M4Sc7msxaRiXg+lJsoz3d8ooL0CVoCiskfQbl3JX+gGV6fUK3+IqOu5zqpD
LdCg8qrItd6fP7KNehVRKRud/MqX72n0XNuH1XQ6XXYMEWMZN4CBKI+GTiQhLDPgIveGHOd2f5yQ
cyMTXiuogC6ClJFrBEKxgHfIVLKK+WxFKhtL0cxSaI2payyd04g8g5cj4ter+PPo2XzgJsrtIes6
8KKdSJvdjQmC/Vg9JXOKYkYtSDu4i7FA3YW6F9QG2VcexugijHEoUlhHN+N8SjYBhph7poEdBr8g
KpxI6N9//n4dKqWWEX6bEkg6UMlhGnwWzaVwYHxw750VJgTH1qB3aYpkLV2ddnXMWwj+EbzyohAD
S49J6YH4b/WocvYfjS29N86E46rX0EQc1Ch87WUHCP+Dpzz9Ff9zz3roZnd9uHzncB1kt17mEWFV
dS+bWY5JOOBR0smDCpdTVGcggQRXDTcV2e0sOwkwQky4K6QOba6jlAfpTX3T3hNg/Cyv9bLmjspR
pYGo8C76ngoTNNa2itVowIOWdP4KFThn81AcOGs/U9WNHvWThatVdsQ0n/zT8Le3shMCTTTbc1Xj
Bqrs0lOINGOYxCCC+MGPxjZQvYB+QtCYvedQ4qmWskctbHgZ/W5yDCjDWN5wQs31enuor2i/DQmy
a5nOvwdwUbEBMDODMvK10v3+OA54YEjJYFjhJj+XVezkA4acRKVR3i7ujdB/39XFcA6zbiuIHUYZ
+ZZr030Ehp3LB4D7xID6EuDJtGpkWoyHgM22kqqMcjupkGHSIJCWLsBFDT6BaELkFN//mlEUeSbv
4O3NMrHfnsc6NjZbC1VFcjfQR1JKsLUAFrT/LlghLy3Zm2Lu7BbKJ/3Y2FIYP2snSBRCY2q+M+6k
h+48nID+QaNSr1yA4dQ7gWW6d2xCtLfMfD8LUndLXcwQ2QspoVuNxiwAccCboTUqqFzxF4niH32u
YdCE2U8y9KWsLgCENlBpVbLPSRe7UX+rj+WVol1fXhf32+FtiIRLwY3HlrAqBY1F4BeBpFN+d93X
Rv6Ubo95dX/ZCrdwgB4QGE8oWyToOd57v93WqiSZK2jvfid3tuJQgTRKTvw6HdF7ZSAqQ/Mq32Am
frNI7+DdeYtAh71OGzaRTJ+lxwWhEpDlu2m57WuHDutCMUhI78IrRr8zylzsU5QNyLGAY5Hvl87D
KDbecfCTNaA6UmI6KO7H262RueExqtvq2dZDISj6Zuu+VHwpmhc1f7n88URWmKtc75ctlSXspJ31
h2a82SyILuaPRMTaxb3g0JoFZ6oJZVU8TN9/MgIQkA2OM8wDXXfEq1e/u6I0+bY7vpBv7RcFkOH/
h/CKAEjcJe4sM2FFiUivgjwYIkHJp0QOkuUl7b7qoqo+91zvrDCHYAB54pysCCHScl7XwxL5y3P+
uCiC8CHcR8b17bpWKnscpbD1jYP5hXhh6sT3+SEKOtwEm38a3OybJciZRVtI/3133iYIRI19hcVZ
JXh/8k/pE6ldu/502Rf5gWS3h4zLExCRRToNJLO7eEOIQQBPwYSrYwCaNhzM2RFJdNPN+hD3dwYZ
71fKue2jlfKqL+Z3NdEdYqcvpfkkWJfIDJO8tvKcz1aHRrfyTV5dipLHHMe5+iyPTlegmYWZCm8+
i25uvlUMNQEKgR6aTv9999GsdVSr0QIXn62hrG/cVW3uTLPgiqE//eMOvhlhPKOT4RdIVwCePcTH
8TAd1YOEbyUasea9qSEpLZvgvQKsw2Z2cGlMwNHtDTsYl6nTF8uhraOrZFrg/JN0W0b1r0H5s2vm
P1ZRlmTwKloslckMlawQj6xydSwwbL1Cd+XMsSBqPEIcvL5TjqLTdnGxMMtketmsxFSz3g6HXvI2
+4c5aG5X38lZ0LTPifTrsndy3WS3SCYwT2Ze6WMCvtK16M/oNAdpKfvxIJTBpWH2g6fs7DBhOLPy
vm9qQJnMx9Un3nYsD9YVOS2+AglqKJ0eLy+L65g7c0w8nittnccclV17utFAJQZFbbs9NBWAYdEP
XX0cNRHrPvfl+LeT0ir2+wMH7FFhSRRIbsI5rpVTfLTPBdB2UNp+UXVnQcv1T6YX8L7ZrZM5gFEz
lPFIpBh88pqXTbjeGu/yTtKduvThmKgcK+ow2iVubjTyMhCyzV4alYIcUuSEbCAurNhUBkwLj+pc
ed0gBcOyLW7SrcH/thgmkGRG1YEDH40GcEF+KjTjqiJCemjBYti02yqWTGoqnF/p3F01d+0JxBqP
yp2UQw8II95O98nKXBE7PD89fXOED2XHJE4SKYXVBFpVqrcc5ZBCQejpKoQK0wKfeP0xu7vFHrUa
lP4ayNmzz3VynItvlz+TIAS+Zgq7v781vRLLFGCXoB6SQWbE0F3d+txnI7gHT0bTC3xcdHZZpEk2
J1reR6b0WtIyj+On7fP0A49e3Gb9TwgAXRs30+xcXqTIT5h4MelqD3V31F6mBexurXWDbfWioX68
bIa/lyh26phvpgpw78MSJN/kkSR4t3RktJ1lBJNxkf2UutZd6wmlw9n83WV/ds7ejDK3itbJU0tW
gMXa6POkfYEM7uVF0bD2IShZEBs3ddC4Aij2flFlX25Zr1E2CKvwiupJss9t/XXeRPBLvh28n4Er
xfa9+s3OEQGEnIC+BLIutpdbNSaV15TZFs7b+m2z6/HL5VXx3BDiN5DARK0MKg8sAQXoeLJNV5Ep
FlfqS/zw2ix0X9LUqTo0kmVPOaL8Iboqec/pd1aZoJjM4GQ109lE6FgCErS9I/1YMAl/tt3Bz+/0
OKgfdUHNheP8e5vsqHFsxuCalehKEevXs1k/16KUgxOk0IFB5xptER3dNcbxE2nIVTNVMJkRxS5p
VWcUnKzXSM544TsLjJdHxTQaeq4WJwg7ukM/O1FyJM19RK71PA6I9dz09cFcBR0GzroAjnzzSebK
V5U4UnOqzJRJkCZuTPNTXYgQzpzP884Gc77iBlDqbYINtc38VE9uJCSeUy9S1xUdL+bex2BfpFYd
srTEmvy0HH276jwDYt22GgiOFq/3uN81xslBndiQCOWrcIofrMqPR4DG5u/D+myaT+AN8KrsZWl+
XTYq2EW2l2DmZmURUgKG11qeoTTHdVAOyZaGl83Qn864IYhyZcMG1xX6jQrjEGuf1bOy4upfrbb+
PZCodeq5SK+XKPqszbXhFVv1LNlW4xpqnguuTt4nRHEdgCFaXscYzftIrKn5PA4GUoElv6qzl374
kuWHtBPUPXg+b2Do29RB7o5WObPEAf3+1sBCT3l2VNIXcG1d3kIeYhJNeICnQbQA+QSWnkJv0rlI
4hUX1m86KVPfZICkp8f2kB+sCrk75qq+F9/nEJTOQeEKy0e8GLy3z3JX6I2RDKBfAFwYDyQ6BB77
EBqVNqeF0qjiKD/sOxFQhPflgNPEliqYkQPK8f2Xi7WyjseiA2HFUDrWeujRduoH3/z3rErIO2QD
OGWM7ePxzkTJAlIDmW4v0xEQ9eSgLhE5dLYiwojwPGRvhXlftotcEzMCpDtunxvpqpUFfk4jHnvI
qMInWDF0tKpfe1y7TKCRqrqRKHViCUHY7ZuJJhLAo36XDE5rHC57I88b0BxAuRnKUooMWvb3nybt
STLnFowp3yiiDNxnhyRIXe1RuqZMYf+AgoOTJcIimhK4K0GWzgIJdLsz215FQlVd4fmAx7kGcW50
eEMwix8KMHuqoY5JNUk4qcaJkXvD7Pi9ZcVjBvYDYGCm0Umk+21IXWvwL28o1whgmoqKBBiTocx1
1kTGUHczBF8IyY5S/FU3IKE1/7hshOMhYL56M8JcZn3e6SSxdcyqRw36ZComasfITwZUnesfavF8
2RqvEgxzGkB/wJHjk9E17xyy6xrbKifUNgh51VIvwZsCDNFteTBzh5w2vwA9e1r9g6Yxf6Fvlhnv
1KpyUqQVo/9GmX+v8rS9VlbKaCfFMbKdUg3MaWoL5/J66R9lzh+uFzxgXiddLJue/91yUZHaWj1H
rTYeDC+3upM+hWl82IQqCNwkHIoBmFADuwFuNsZZ4kiq7IrScSy3+u36fb2uD8C3jV/TcA02cKrj
QX2oROGL+zn3VhnvSbPJWmpZMo5Z2H7vvpDeByQM8ghgN8G05DcpAQ73n9HQ8u4+gJUUpA4arlag
f99vrdZodVZJpXmUjg0UmI6Wr0ID1wzSb/EnylBnY+RwQ/0zxWBJ6olZaXm1C102dQzfWtBehJjq
+x9gjn2cA98KKmWPBJqbgnMoCkYwUnUH27OPlx2J12Z4Z405OMtcllNZGlGYXCmrC04BSLBN4OPz
UNHVgHXOfolUTV+LL6zz7hfInhjLTo1CRWggvfwQoxLvJht0yaYqWb0qlhdPUevGgfzk5IFHI3FL
VblLMKIUCJZOr9pLv4Nx7QEvolKyEkihUBaKIAmUu/U2hUo1Jf0aZcEjnRsndp+VcWloaSZL1YK9
f2vqW1uZfGU2rrfUeNAUFFPyeBJANrknd7/NTI5vj8m6tomSnIxr+mGrIPI0FYjK0aP4me5aCpOD
iFJZ5LwfAGWYj0zkBM6LkTjjMGBKybypzrruJEflaHsiJBT3KkNcolxBigk0yPuzUgxgi1BSEC1K
5JdSH5bm0AqzUV6slXc2mJdzauExrfXQWEpT+YbkmjtU2VmXGge5uSDx5uFagCp8Ww+THSZ9aVu5
BSdB8LkqfirfWze+B8lrH5CT+Vt38yADF2vwB60/mEUmoJuQhQG08f02NiQFL4UFYhkDLbiu9yIU
PDQh0pZGzg/nbWeFcUg0BNaqKROce4wGPGkuceoD0rjYA4uBDCmxXMylxsmD9wtj32Npj8iGllwC
pL5DCUbbX/FJf1DCl81V3fEW6B3htD/3nONiBuE+BhE+coCtgM+oVQte5/vVHa4AoXELBXTSlqf7
Fdikk+N0qKkivejscf3U1iGEZUAXGJr07z9iJk2lIQ1RccrWxamgWrVgdHioN3cUDTHxl/hmibki
N6ufJaMASZRcr042/KpnP0c1lcQpqqiCl8Yr2O+D1+yWxVyHLcREljgC32iWOoB63eNSptT37Ulr
nfZgeA0oKuYUkC/7lNwoHvmEK1lQUuBGNXA1GroOOgCIPDMLboBLQhMyQhMSV7KB6UHJXe/y0AjA
GOaKINPcK3lvjVlxncxdIq1gR7JBpRrOByo+T+6NsPcoQYWYQoUXRPf2mBSADGA+0yHIfcqqWzMN
5vIrIYKKBc839ybov+/yVWTI0ZAttAKeW6dV99aqQKQGr+bD5TtdtBTmSi9XzO3IShmFM2l9SZGd
trsuJwEAhBdU9othoqXWpyC5gd7xSY6nUB7lQ7XmorRMtBAmVi5LPJbLBB+Q76tQA0K0PwBk4sq3
BrSGIal8LZbsuuzlYBRkLlO8FaVai3XMXKLujQdUkMjOck/FhdYjueuFrUGuUyCTxTAnwSXK5grg
ZJGtJWkxNQj0zoQjfEfZ7cyHKXY6H3qdx+Y+u498ERSEmxhhYAfzW+CRMonOfL9V75thVFIz7L5Q
7pn6VGA06M68KRw68ZGd48GVQlGPhmsVeF9T1Swg+212OG3MCqXqkxQMYYbxMm/RKUYKoWTkPI/q
tyXHJJkky75hf4/GDJTetVsR46utt892hSmNshj+QHwZ8kO7lw4TZ0p909R5NvRjvDpLQDHWI153
kj9hbF4LFvDfUhrJxBeSbvESgb1hJuDk00SiRsMQmJ046fcuRGoaaqpnPc5XhZ/iQbn9/PdhYW+Q
CT9Wo02RWaCj3hiRo+dfIIvjqJl32QgvLOyNMLFn03K7XrcJFY908LYntRNNH/LOCxSrCXggMH+o
suRaSdkmuibnZlhW55y0hwQgwbh1ikJIySyyxCxFKaxJB7+Geqx1vH2lL0CpA2N9SlA/cZcHDXJf
gVnQ928gRB/zdnG/SOZwDoU8LKkE+rcpqP0liM8goXJTF1NKwCBTcigRIpJGUja/2BtkIi1aA0W0
2E0BLsIupEJcKoS4sD5BDiHYUhb1P6Mx1owqeqcZWX9j0M436rp3h2bw4igVzShxS6YqCGF1AKZs
OrP//r5tii7R0HSmVRs6DwiQXY1UKR7dqHImyEvSvGW5u+z/vCsLY6sEsHwoCBJWYbSNeyWzY0Ds
LGk6KClk6sFVoUere9kMN5Du7TDJWFWpq5qtSAjX03JlnpvESR7BH4kWLYpC0XnMUZc1w+3rZbPc
PHRvljruLoVppAkVsrWm1YIhrB6Xo+1Xx8UFAOhEuRDQKjipPvRN3CSswjxx1J+XfwDPT9GbQFGK
zudioO69/S4ppGjLIQtS3JFz72jPqV9kxw5daZE0HfcVujfFHP90Wo2G1Ci4a8AxksrZjurD0GCJ
i79e1ZBRjFH4XgiITpzLa+Qd/r1h5vCbqS4ldUQ1apKH3uyclPy4bIDro5SXUKccMQZhDvtSynU3
yZSoYLlXtjstv25X77IJbvquvtlg+5xJiQGjNcOHmk8GJBLSU474RROav8jtRPGL/7VQB5YJffmh
Z/HeMRZj2iDrY+Wn2pflg3ZS/PSelinl0J48/f5VUNhFFUiQavNjzM4u87HsZoEqQaMYxyQ0rYP8
TGOnQgDrym62wllDcLK5IoIu/uFHtYfO/MgYkGdSB8lMyTAmIGVXbw3qnEcrjA/Sc3o1e5QHNb41
n0zBCDldB3tBoAX6t0nm4NVlmWaDvkbhaLop+C0yTNtl1h3Zvlhd0GuCsh3vCGg43SDQBEQJgIr3
X7Pp+j4qSWGGkE++rvHGhsKQwEN5h2BvgiloKWU9Z9YSg4/Qipyl+VyskJAfRTMAvHi1t6K8X8jc
lkquKyNkLQ/RCVwGR/2QHQGa9wXHjfd5kA2BK97EhKnJNiimpputbEV5jo5RS1S5K3HKb4mHUTrb
KRzi0qqZfafeFdeZsE/Bu9X3xpkzULdNmmNknhpfXRIkrn6mk0xhd46wXqjOolcI2i5NxGnE9RLK
jw64lwmmeeYOrON+yWLcFOFWqW6plF/XPBVc59w4pu1s0N+wu/CMPGuh7lZXWBsJ9Kvcl2JnTc+U
Xl72Gnf8kQwC3+eebh0UMrT1g5e6wpiMAL5WqhoPg+wqvkmP6ckKq2N5hdhJQM9ZuL+F8YT3FNlb
ZOJJTqQ2TaWJvkHRbMGbN8ML8HOJ0s56tMHLGwo5+3mfbm+RCSdaNBt2DjpnSlSmB/0h8mbVSa+0
J/r4tGB2e+xFT16uTXCTY1JZARWWzlx7pR2D28PGhU6sWzX5vA3e5UMo+Pts0JoUUHrEZobK7lJ7
1QyssgixxIsmuqJjcu+11K8yl5xZ1IZZWoV0pEOJBFQJlCxcEarX8ULj3gxznidtajECAPpb09oO
xZgdStUZRESm/N16WwvzNdIVM62FWZanXr6v60+pCErLP0Zvm8XCZ+K4WfNygdKZciid+EaHRCnm
hjzl9q9zJJ7Y5q8IUM2/ri025Rn7vmox8YzBadB16QWIiWUzuOxi3DQHe/a3DebWiie5HFpj1o50
HkqnAt9eFnSyY/sF1NezoxzUnnQHEcXLdkVLY64xfR4sovYWWiPyU5m8LCJs4X/5WG/rYkL5NvZo
Q3ZNCZRr+V0pPcl2MO11gvzRY9IH8YS0sUQ/UlSP4t1c++2k695F9waziVtlQIGoUQribPL0Par1
J91AkbkYBN+OHk42g9rbYoJsg8kkTGJ06nEcpJO9qvekLZ7NuPPqMfG3XERsKloa/ffd0ubSaMdJ
xY4S1c+60xR/3eJ7c/1y2TF4c/yUAkoD4BppN1Te3pvBe75atXgoTuA+89ZCfpS6yR+HDNW7FkxX
W3sf6ZMTx9VNJH+atc2bl8qrNiOcDTSjyuiK5OCNzKo7PTEEKSv37qaUoXQuGNVVdupiAL32BP4C
NKFOY+FEJ3KWXOAEUdijUlqzcJCbGzd3UG1my4eyQSWqAbZzna8TTIdF5lNnPl/ecO5J3NlgroAh
0SC50gKY3Qyg+LQVH+LE3mUT3BL4vobHxP+ODCtpe6Ckex/7Rmdyc3dy5S9G8E9KT9zPZIBoi9gY
DgAlA+NCzWRpoDEAEiKzHQN9BNqhPORuoQVAuSc3lNlTRKzIu0iRJGNWAHQslCH3vdfG0J2Xi7mb
jyrQAU910XbPcbRoV4My3q55Mf6cY6OA4GiHSryZ2oKkkvcN99aZBYO3yrRHE9F01hpXk0xnEXVB
uXu6N8HE06zK1VRVcCxRXNYi38A9Eftgza3cOnXIb5S0D6I9pV7Bxre9SSaWJhmJwFcIr7GXQF5N
tM6vii7ykvKzhAuKxMFlLxVtIhNOp9SuMcwa47YFpb2z1FoYNZIgFecd6P2SmAO9ZIY2mzqknqZu
dZfxV4b2g2yLjptoJcyRrsamk+M+L1Eyb0EXruvT9TzX80Pa1b1TZDGe9GT8Plp1CD20x1mXbma7
vFEy/YturS8TdvzyzopWzRz/uVfzoSPY2WQzD4uU3pOqaZ15e7lshnt1mMhlXzXCZMhOvT+EfUb6
hSSTeaRiLk0g+/pVfWMA6iX59uKYh8pPvsVfMD4fCnsvtH7wwVffTLNNtwH05ilyXBVlTEyeOu21
7evQs8tvhQ9z3q2/W6TORBpbGcyoifHQoaxjCoggyQ8rHMYgvcrD2ZsOcTDanvYQ+X8y/afvLTNR
Zq67JZY1RBngMBfI1jRB7BvIawAerz2QU/iXPyfXa8AERkmG0c1kKxDjlgxDX2fAPKmaYyrKyeos
Fxp+4WUz/Mi2s8N456Zus9y1Jr2c0C01g/iUHvpgcS00hIv7f0DywT2eGDHAPWGiEsVKO8qzvpF+
ba2jcb0E7Q2BXEaJWmb2TNOI3EOZXRAQuC5DFY6gcwTGMFa2a9CjQWp7aFaugBbfjK02PJKxkX9M
ZoNKzkyaW0kfREUc7o0IzjgVlLLgRmJLik07S7lZY1uHMYudVs68rtk8TD9cZcPql/rPpUo9KxX1
MbibuzPLRFgtj0FX2tR22DbTuUk3Z5pEpOhcExb69uDypmpbzDkw20VdJDkFcF660vqvwyTySPob
PwQTC7R+4PS0VdBZvY9jeVbWW7YW6lE+SI/1jX5OHrPBSa9bTwK5J2WeCcYzyZzkcPko8Bf2ZpcJ
LaudbwPohHASkNk3rbw6mk0EqYpobczm1WBNXFsNNY1UJrcFWMpd1a7NU1epYVX1Py8viH+2dzvJ
ZC1VnCmzXeO+HYKsCF7F0AMTBNuAv9KHbQVGMIFF+vsvfTu6x7tXkhG1aZ2rkBPqoGks+6+axn4U
2AdqTYSgEn0wGkJ3xmy12yQjt4BX3zJK/JhkD5j8rAW7yM3DdpvIHKnF2LRmUeGOBdAE65BeGavl
oVv4LOeGb27SIVuzVrCP3JWh4akoKiVsZEuWIC1dMVm2ULaz3OtX4qpClhv67T98qZ0JZvOItE59
k6KcMwWrr+JKOxL04GcvdtVf1aEWakByOzuUXOQ/a2L2Ud/WlMizkuLmtm/pzS3XoGgBuC9QvPKR
fPqzuZe9RSYRTKaiAZX0jMBvz442PoA40o3KQODyoo1kLlBl06d2iABOlg9LMPvkKj2ZvgZwDYTC
ZHRuRbVebgjZ7SOT5k3ozJvVAn4FNS68rPWI/NXcRkf995r2YL14s8OiXFupt4e6skbwnlZ3mhbb
jr3GPoS8hfpuvFQHjTdU6BUF2CkWgrK1WRlb+mBg/5CCKD5QYkgJxqA6kwOlJcofges7Xv5svBO2
t8n4hpGrgzQQDEcvxo98elREfIW8+3//9xmvsPQ6rlYJD0ZkAYvXqKMrtYoPhP5xBDBj6qfWiXXj
JJWKd3lhos1k3KOvsqlfJtk6JpZeQAinOeam/RTPm8AOt3S6WyGLPRkJVKC2HtUglBgfVLC1UcrJ
yBuc9QUfDSie7VpcE+bWUlAbBVYBYo4yGM3ex3wML7WlWuG0FVftMy2lDMe2cJNn3DBBdRDOV/B3
829z7MOmTEkejzZacevwvZvcblyDqdH/INrv1sS+aSZFTjO5gf9H3aeGfFWEtXu+s7+tgsk6ErlR
y7FTzVDbYr8pyhC0AIIwyDcBXXOoiKoW5l3ff5dqrVakwa12LIdPuhbUS+xc9mtuMkP/+H8s0Di8
u+3BNFTKA2hOMcVQhGqgH+3Yqc5pmN7FLjh4A1lokU1mMOqNJJcKk0B9G50PJiHE/Us2FWScgMtu
Qf2QniS38THLoLqZHwufKWzEYK0xO5i0Rq1kmB4/WVAyqPPYl3rDKfv7ETj0Vb6S4+/Lv25U/mXT
xnwGWJplm13h1MoABEtIELVvywsFdGUeilqSo2Ecu74Tg8I/fETWILPIeZGrrt2W9LQejHs6BbsA
YiV9MmCPgkL/7dOPNcf4TCNl6zjiLXFKYgD9ldV+kMlyvVnXPWn8xBLKjLPhgrVHT8nOR1NlNuUS
lHDH+HkLjFP7kFOlcb/zIfz9JEH89R+MFfO99O0b0t+0s2nPhanUNUQvMdzbhPQT5i55mE7mQfHE
WrOiFTJZXF/LkGnVVrBiF0669hjQ9oq4EwTED3cLu4/M7Sx3Q1ySuEDLHoKh5IkcoyuQi2iO5fjf
FecY39qqU/64HGBEK2NubLuYZjOZkS1KMyhwwV1R1TfrIBhZEBlhri9zUPMM0mhpODTXDeBb9l3f
CsqN9HfuE3tm79i8DZSEJFcUOw77ASX3+GGIv/Uqqixp4nR15LSiwQXBklQmShpxKTd6i8az0lve
DASlMSVeN4rybK4ZKDeBJ4iOmFv033du3taZtkRTgZHSHAJ89ler1R1FEzkeDQgfNm9nhXHvOsm6
do7tPoRKClUSwXiw+wJI9Ojhf2FSVn+67HTcoL+zxzh6FGtzPFpR+gqKRK3vkIfJUT7+29LGq0/s
zDC+3UxmnC8deLCS/NsgP3X54fIyRB+Hces8XuM8shH3wIFl5sQZm+toUJzLRgR7xSacddlEmkKA
N7HNY1RgeHu764kbdb6p3UF4qFbq/9EbWHqjIQNlrzw0tKIuu5StIb4HuQ3iEM0201tJ4Az82/Ht
M7E0Hlo8lylm8MEjZjt0gGE6T6XTotL1LAcVGqzSk9YLNlXw5dghNBT4wE5WrxLUjYrZidcmc5Wq
ioIl7jf/8vcTmWIuxyxSQJ6XYjejLWymxDG3g6IJHJH+jQvnl5XpBNR3qonVpKeovjPUFzsVxG+R
DzLxIUYBT42tDfnLKYXMEBVXgQ7kUciLyr3Ud57AxAWjTIzRXhEXjG8F2EKaAGwhP/Vr8IQcMY0s
WJRo05josCTdVOYjUBt1+1JOj7YieBsI/ZoJD2Cpm5LGGKOQdqbopKMR6kiKLEhOycCgiGYGPjwS
34c7KK29vyvKRCYNaj4pxj0mb/PANeSW7najnwo/DkS794F5gLXGXIAmSSAPltq05jn70MDxoBBy
rwQYOgpETajLR0hlqe1VOR06JdHtY7rcZlFQaw/Qqbt8Si87A8Zx3u9dBG6rTG1QpkvqPIyb9JBL
jaAITp33vx9SyJ69N1EnSWSVRp2etnnNn9GLidy1ndUHSCZaQReviVvJUS2IPqJ10a3d5w9a3sTD
ijU1xZU2PclrKtg4oR8wsUEz524p20k6GNcoA3oYsvejJ/2Ap5tQ/Z3vBxiqp30YdNGY8ADlTEi5
GSm4usqzCS5XL5NkzDC3keDkiuwwkcGQ7LI1Sy091VrtGErvEMtvNO+yx/2X4/q2GiY8RCCKrQid
NbA+DagjVYF1V5wXtCgUD9QEghviAwvMX8f1b2ssLaIkT9Hc9SYGUkfnry6uAm2d2enOylPnU4p8
NCFBAQmMxdf48+WlUhf46PlvtplQMWwpUcsFh2sB/T8mDn5l+Uun626SaF8uWxJtqklvmJ2/y/Mq
zZtpoWhxJi/1zXiw7qTn4bd0oLq+orENrp9QiSwDc1qYaGdcP08MkoI1DyyN9mcyxBjSOtVqeHlF
3L3b2WB8flE1MsxFBh70OJgzvD6tk1QFRiPwD26c2JlhXL6syx6VWojSjXVyqNPpqG+9AEincLfr
VaWBYMDAZKuKkqRoUWpY+nEIen/xNLd6HB5jcBFt59zVfflFeakAPaWDssUvVXdVZ6X/nUXlEb6T
QGfPBAIaDB0Ks6dVl5C139oSQmqvCWdyK7kgUV7cNiwDOxQ17Ljr3plj9lZuFClp9Q1PRSzKGL9W
ELyMRcLFH7Cv9IBDYZVyKmCY5wOEstDjZLVjUFasJ8qTEfs9yA6683b4C2LQYcigFwF6Xzty7Mm2
oRCnmlBXAxcfs5OjneiJpKYLEDD01dj/sjzTb874oL+ao3JHSxeyBxzunY4RJsnrz8qD/bP+cfmI
8Je++xXMBoP1NrIw6Yeug51/sq0WM+/lPHtg192upwQpyhbVv5cZ6pGdZVR+ZnfABSZl7cfR+nvT
5A2z49NTWYu6IVxHw6Md+nMmJtUhOv8+GtUG4I+ZKoFCwaV3Y+GZpUO1EJNjd2h/COF69M99+Brg
ysSok22gT8DEo9aS284EaPa0YnwnPW5HcO8Hqt8IVRP4O46JJGJSFQiTBVsiuYkgBJ4Up/i5uVJB
Iii54EOqTV+9Ng+dAwnw607zhP7GC4Y20M/A4ho6eA6YBUbp1I5SI8HHQSeYGX5LYDPcdMUXeBTv
wbM3xPj1Bj7mtIqKFPM60q39Qq4KJNOGp3naEpRh8UBZrVTHuB8CRMvPl41Tb/3wFXeLZLx5G8q2
His8trKq95rWCPIBWh5DfNUmtlPJ07FUu9+XTfKi/365TCoyA5ED7Xq9C9v+h7r8HISQDMF+sgfB
HtWlyCQSYeCgu0Kk8IoAI/DgYikc2jF2a2DY6tvUO4+i9JQXfG00M1RwReB+YwtowJklhkU7khGy
rClYMNamHumQ8YJCWoDStPf4R/fL3ibjplNur+aUwXuib5NHBysp0qujcNl/UOz/gDB4Dfy7FTK+
ajZlWa12V6Jfo6yvMsCRZz2p1yq0/k6QBQDjSCkK/Nysf79ExknznpDCMmILpIJV5JT+cjaeDAhD
2i1wSqKRK9E3ZNwzmxaVtGuEuLb4oOV2oxmcYcJgzY2eb/vIFtqsYizqeEM2l4U2KBrIWQvzUMVT
XdSE518LO0tsPqxHkFSwbSpzOYSt2/9ajqY7/KZUAv1n0bA9t6uw+1RseS01JaVrZMplBfaJ3ukP
qa+FC1olvbdhSK4BQGk8T5ng4HFDimnQuw8cbJiVe3/1yUZa6v1c2cco/ZxMsbOJChDUrT+EyZ0B
5sXem1nbadESh0P6oG6KE6VemtzY+ur1gNhcjo9cB9zZoovdvSoAd5STZAKRht0RKEN7UEbxVpGo
HjdG7ozQH7EzYjZVY6tNmoStjcaFVlRfxwj4rlR5jLX2yppVl0zrUUpEVCiijWSiVWbUJSYUTPuo
ktVanSIBhPX/SLuu5rhxZvuLWMVM4pVxOBply5L9wpITc8789fdA+63FgbiD691Xu0o9IBqd+5xr
Jakm1ZWyMBUsc5TKz2WxlKJ7+bPuPwQE4ZQuF1TpHzICNa9HgnH0Y48akoL4yPyRAFMxRrXPCHhU
wLsauRHGvDphFgU5K3PwmHQvjfC14dH00O/0QSE3f5/ReDNKs0ausi7opm6+BoyAl2mC4Wit0tvd
uPAgn3jHYfR/BIvvMo0ZwAjG1ZqNx148cG6HJ4HReviVoh+LNj42uVP8kikYglvYco0tDGt9KAIC
fEN+aMn7jMwzyBNTmiZjCDEHW54wo+cAC+FaDuRH3aIMjCnC2fSaNxLAE8q8AalbzUiqWhQzlc9C
7azyaK35XTFxUuDdp7ZREcZVx0ba9/K0oo2cypYQpwjlvurCT70zH2Zpfubc365D20hjfPTYJboG
qBW6UC/adANcDf7qjvNI1HiKwvhnVVTaKgbQwjHMwAykN/Y68XSRPs4Lj4vdis4WIhXiCnwz0Bzc
1V7lYyTlc0pRKhxuyMj5buxaV9PmZSp3aRykWu9kbf+5JLWXTE2Q6+rBHA0rMsTrUcxuwnT8cfnO
OArC7kEKHcAIBhNY81X4qBanBLiMJVDL6qew+3VZ0r7GA20etQIYX5baAXuTYOJoEe3MSmsbSyB6
yWAtE/k3nhNTGnSiHdjIBvOaVW2qmgaACkeS22X2aa3uwun75ZPse5GNDObxrnXZ9b2EZJR6ERkU
iLETPSWAMIoPhZeJnMBmP97eiGMesdFEE+kmsTiSx+amOKLScdV8N67/KqHmP4tv/RfOAXcjg41E
5iGjWqWkRo0WMH3IMmaIUy+7Jr01Xql3+ql3F6dCJkM7cs1zJP0rJ72RzrzuQZZXuS6QQaWn6tXw
Gj/xxQDWH4SgtKJz+axUHz6883dhLGi/WKfTpIwRqHWUChyW90KdWvXiXxbCu0KW8rop61WN1FrA
6O3V9NqBXRLso052J1viAUg7GUdldu3j5lBMZLCYaoRmmRIHKigIEvJg8vYreF+NiQXCeSnKeBAo
jSpmlm+S6tPac5YYd7uZZHMINhpIBwIMzRYTtkHxCv6SawEYmn/BWEX/jwEvqtOXFIExHJFZ1XO2
ZuHBJAbot0pvWcTOFpR4tleNWGsoAxsm5pbQ6Je6JJaxJUOTa3o8AjRa1Kw0aIMBmCL1lXRfAp6/
8Eou3x3nabOAU5MsYk9SLLBOgZGvGqMPik+O/K1angYyFgTgqhMwG5FbtGHhqGR2Mo3zpnY910Y9
GCsh1Rkc/wojnJGXXsyw6HknpH7WB0PNnTek7+XCJX3I1Ks67jMdM2uUkRC1B1SahdcB89e0LCfx
Ftk5msiOw8wyfFirTqAMzE6rXgfhciPNIM/GHK76vdO/cmwT73CMsZDWvAtzqvjK7QAs0VMBuKf1
PkdQhQ12EKZxzPtuHPB+b+wkzKrrq6HMKqD0x8fKvCuG0Vp0V+aBxX1Y032rUm3kMOYDc8bLIPfY
31glC2g9QHUoA82jvrpBcbzGTHNuiSA2wR2aDwV3g5ZjIdkJmTZeVUA81DEVX6z+ugSCdnf55nhf
kjEdZtIA+r3BoA9a08E8Lacl1xoXQIeRVefKt8vCeOdhghBtLPq1kw3zUBbt/dqpjz3RvToaOdrB
i61YpN1aSAB92c9/ZeiqnbnVdeLjpjCYldzynD9XSRgjMtSdXgDDJQxab3BXR3H6k+omX/tDeQCI
w3wUPco7Wl8DTWrlFaz2exq/NRQL5bA6m/pLJsUiev6lAJC1/jRXb4BSAhArpCPevQ3yafA8cNvy
l/2NyVIyK0bXVUYJr6peg5cRLbQYg9Oaq/j5jerxEd4uqw00/vyMfTuSRZ4Ry2GhTylf1Omq55VZ
eCKYWKRfygi5EtYHwK9py4pL56Sj8vBf1B8QvufnEKM8kkUdz1kt7+L4ixLJ1pj/KbYUTBZF7qbM
pgQwoRpzknFW66XLYLIyzQv7L6vwcPkQO0757O8zh+hRVgMBMiFBVARadRP2HGz1nZs4+/v0/zcK
PbRrNYmABTrO6dduCoQcZZuRQ9O+N1dyJoS1emG3hGW4dgGArwdXe2mOjZ39BL0coHJii9ZsltMM
HoEeREfW5e+3Y3DPRDM2MAuLsGlr3I8AxO3ivm6/5eHPNrEvS9lLFs7EMLHTVIhqmeaY8u2dOlhP
xKO7+zT41fwpSF7+fHOf1TvGCsp1tA6jiG1iYyDWUmK/oR1sqfkszg+SyOOh3TN72+OxlRVZUvI2
a2FzsU0p+/qREgQKbjja5AlgFujMLUCGQxbG+aqcy2OLLGsfh7EC0CwAMNQOFMfzci/zDZeiAIcW
GM35i7F7KczZURnrB4KouA8TlJun+ym2sw4Al40/Xi2ptXRucle6yxWvmbsT35+JZGyIXhtLuiKc
O7bg0imI4OSNk8mnYgRgx0FrniqD9yo4VkVnrEqXZinqV3OOBvnomWl9rEteNW7/7tD4R/9fxhYV
8/BGEjZzR0CuqoZ3adta9fxQigeMw3Oe3k5OgY/3Lod5eeEYgX5XzclhAvNKOLiDetUnwM9UrCi7
5+jj/md7l8U8urqU+lIrlC7QbrvGnj+hYuUu3zXX8NMryniHzgunGMz5imxPfCVApdfKSTrE6ugq
S39sJ8kT5kCWCk5RhSeJ6Xykpj41U1hgfrZaf8DhuGm8wqjoD1PC631zPiM7f9dhqBGb2rT1bT6r
5FdrcFTiH8zV73symAfVpqtuViGGnGktjA454+MZrilZBGPiqBXZ4YP8oJcORz12ksCtKhrMq0py
Fa0/Helt+d2818BwRoVnR/2OcoCtrnQEFZFLCWV4tfV/MFrvB2a8eJSPWtPKqIgNx/hOsAC8c9WD
wyq/eePs4/ba9yL+s5NSZdpEDZEBGgs5wQx+7Sz24sJEgkhEuVk8ABt53IifXheTyp9JY0xJP0dp
ZU4i3QTqXgcY47/hvVOr/3/wsnAsisFYlEU3MYqawwMIneaYbelElXqMJilIVB1U6Jxcfj8Ae786
xqZg9V+dCcGWyTpFgJqQp6M2Dc9RVbuXtZOjnGzRNIlBNjN3UXwEFAi6WJbUHjGM5i7qk6TFzsLr
YnGOxVZPSaYn1QB2s2M++qP+KW4tY/iP5phFLzKmUBF0GehFk6373U11A+S543ILuMtflRO76RMv
beHYSBYFOhKJ0GQiZr6JeZ121zr63mrsx8nny1fFs18mY0jaNdXSVp6QZd5HN70HyopD4Ra+9DAf
pRYTSYUnOLwZYt6bZoeglkTJYixsYOH5mgrE/PBd5+FF25QihucC3hjuLrxpFthCi0c6ktRgMqhL
MGTep2rTO4WITNcH2ff0tWy6BOz1hSwGUZam6NZIZZ5bRdst94Kq5l+zoopXZ9YE6UkjIeWXgbqJ
zlxJEq5ENFEMy6MC0NmqCW3X5HmR75LZiK7FYSZ34P3Ve1vvivFYGcVyNS4Jkqtsik2rztRp+fQf
b5QxYQsQexPsaBbH9ruA4tLrijmG9Zt4Nx4F8GVZ06lwEoc3/fIPeoQJZnCrAuWLpRVfJ2Iq3Zrk
xyIHJJzmSYf2W+1mk60i5VLoxd4uhsVDYfkHb/RbLAuHvOSYkpUKrBF0roKdpshV79JvFECHjpnq
N9KPyx9391VihB4I/hgikth+aNFFq6qPOeAZl9QTyWetqmzQkKV/jAv0lnNtBDFhRb1KJdGSMjpo
j6uHJtc1xSpFggdgIIpWypto452LsQKZkCuyFAmIYoAjTu6TMbVN8a5KeLVrnhwmeADiohEKPer+
aXdU9M6Ss5/m2DiL8HT5nujv/fDkN5+P/o5N0FCpwOMdE0zUi8poyUllrTon8NtNpDYSmFfWtl2T
T0mOHppP6Yszf/AEXz7w4Ef3FXwjh4kQNF2Qa6NVhaB1Fjc55J4ZUFWIbwBbi01omVc/oTnnpS/H
xAhTJ6EVGQEaDcNflplJbk/SQ16ZmE1XbEUQbuq0+Go2g9/0IFirTKeYRufy5e1XON7PzGYiQANv
Bz1Hypi/YL/YBxi40/eWcdMfNR9EUYDO5A0l7kYsG4lMRiKvYIY2EmT/JTC4ROWqjjBVVGAnRBAs
efwe5i+Xj7gb923kMZl/q4J5VqMsPFMaWmXhhWHu5noNqmCnILwcZTc+2ghjbEkkDfkCrlDjsGDK
pxNTe8beRzbwoDJ5Z2JsSFMkJOparJV05U0yA+DGU3qsF0v3E8YtL3++/QBCljRVgxUmKK2ev2+U
TfK+KPH9wq+0VgNUPSfDIDXYvZDxPPNisX3nBlhlsLJTwG22OGQmsFlyhpHm4ldd/W9dDSDunxTD
no+TQxE+EiyqBZxT7gz+YFzqXSyjJSJaYWtrDMURi12deejSUUtsEpf9vVjo3Sd5NeOXHtRcBWZA
jdxt00HxjUEyOI2k/a+NFQ5MrGPLEWBt518bExfLqi4loF2xNkKbLrFj3EhvVGqRp3KqxPsfeyON
sUDgSM+lSZTywHhM72S3v/0LmVTzkztyxC6iEzk8YAaeTNbiTOOiKHrbxf/L4jvLeC78HhtYdIqm
gMzpittq2b1dEM5idYQYWJZiPEhRNTmYYBExpcF8Qqp5oByVy4m/xr7rDDeCmOvL1b4GNrcaHvIs
gcIuM6q3Kw9zkieEubVwSToVJOhIigYQfurdlSlI/uX3sBs8vJ+DTSvjnAz1ms7kYIIkKrO6sROD
qeiMA5mmyBr0zOA4w12LZuomZXqmEKuM4cQ/5qSeMJPWVJ8V2c3izNPQTVAHWyTe5bPt2uiNKMZ4
YnwkBD8OLSNJWFLrCltLnzP59bKQvdF7U9xIYcIvQ10GlQDJCmtS+n3+KQZUnBZZQPVxjHvhKzVk
8bE7DDxzzTscY62zOOxaAjr3oxQ/9akHflCLEN4Uxq4Cbs7GPKdp1TDt/PaEJ2eKv2vK8+WPRxX4
Q2C0McaMMjSgcS2bCswTdTZac+i0kWs07iD+0tNbXb5JVk45dj8K2ghkVKLRtCovxJLCJ7QBuVoP
2o3m1r9oarPQBkjEr7XtvjDwMxFsvWJTgq1yJGohJwPtMLYOYPD8/pF4wC0HBmQFDrYB0DvgrQ54
ucfuxWFXE7R6CoAn2emZpi9aUKKivTSQRy3EFhQ2ly9f3a7+bSQw0d1ULU2V03rU1CouhnYf0HOx
wmrilLV5Yhh3LS/LMmYy6lCa4AjrkwmAjZRTh+J9K0YJzdRs5bSlzWwzOshrfJX0sX35Y+3r3eZr
MXo3TWGUa0sm+K1j3pcwEigiXAOv2JMTq7Uo8x/Pd+zbpY1Ixi6140x6Q5iwAP0/OPnGB6wg+KbU
1NWuRQ+I5J5UeV3loG3LOS7v1hjj1LZjg56SkhylR9T2jlgdvdEelJt88N7g9wBn2aKe/y8AfzAl
8K70jLVKRaOYtMUkh74EkpHsjWtpGdOXy2fjaQvj+LUpBqCrEUeBCNyIfL1epcNlAfsXB5ITA4DC
QKllqbuqWFxjcA6+7agJ3vrSn7RDca078S/E/NCYymru1Gch4NX0di9tI5c5mRGmRJsMbFLHCbBw
K1tuWkvlgfLvuv+NECakieQk0Yx+AdvfACZmjS52kdzFRpQd8tw//b0fnMu7KLaMVebmmkk16Nmz
On4oTDDdDivOJt/3bQOUxCz0ZcAdcW5vRyioyukeKhjvARfIaP5g1mKqqEYWVFpyG5aNL7Wmhb3Y
q2TJD2tE/LDoOcZlx4lCJBAqQEFFq4SMiRTTWBOquI+CMfyaR5o9yZrfrd6CRDHJTmbtyjmn57Hj
0s4kMhZTL0gsDSsOqQ+v4/JZ6X/I83fCLZvsPLUzMYzRzHQ1EVLEi8cM9Kh2BFCq0BkUazwO8JvA
yneUO27tc+cRnMlkrGZeEHkt8zALjDj9VOTLdTbmVkfx2GIU8YXqQMRfshzbpDT8RRjstJQsgK5Y
SUtMKy8TXsDC+z2MPtUjAKYMeRAAvqB4yovirAfdaV0JhBKiR+uWAMjh6NNe4nb2DRg7qgDDSNIz
0gbUc4wnwLk8UZr7HlvcgAq0x5+5zV2X3bELZzIZ44OSXGwaXYRNT7BvJw/dzeQvP8Fn6YxIF5GW
n2Z/fOJjfu5qMlEMooI8E9RkjCavDfYwi0Ihh1T7mRmgUF+8aJ2dtX66bNR5chhV7sYKsEaVmgUJ
YO+iJAMMVOwLoD6qp8i/LGr31WyOxGjwMgmYaMs1iDJeVnI1DZyI7I0LjbGrmB94/2aMSqpr2kv1
BLsKFPX0oFaIakt8skZ1Sy0ugPRcGddq2KlBp/VfMwFweJcPuGtiN/IZ9cTsvoJ2eZweUdF8HaPS
cMIKgVs7WajHnVByt8wkdi7L3ANBOTs0o59qrOUS2k9vbOYnGeUaIGAdpYPstidsI2FdpjxIx/pG
tvIbFDe8xKkzK7/W3cs/Y6dyDTBjWZJNyQRAOLauz6tG7bImqSbFdDJiwvAsUPJRpcOoAIxBhaai
/ud1I03UwA2Ezw1wBaDOnMtrBnGNUGcBR/1X1DrbU36nIr/F/KodSlYJsu473UOSceAc86M1gFjQ
lQBuyZSwNcMkF0tVKPmwwPKD87Z9mJY49ZrEjJ5T/AeGukXwy6xq9WiES+nXansvi6lmC8k02maW
pO7aVcO9Citup4VOrKmYT6NYzRw9/GiawUGng1wevF9ASFGZN63IaHwaYmgcwAd9Dxd/qOZ+tNJ+
/nT5a3x80OdymActLvJirP0bItrPUGosLQouC3hjcT9/0ecSmBc9TOModT2wu5Z75bE+vcE2OTPw
58UvxUQn9rMTHfKkOJ09ADY4EfWeUp99SOZBh/Ncgy/SpDxNq0cRdEJHDVQAF8ieeghdHj/5R1t8
rlzMGyoM0k6EkuE04fx56aPHCVzemik94A1wUst9UYYuQpNVzBczKhKnYhZ3KZZY5Dp0hHy0Kvlx
zQDyNXKM/kebiDMBaB91Bk0EUhPzYMS8WACNDDB/vQY5snxfiw+p9NqR1ym6WXmodjsKeSaM+YCz
pAHqvMXIHiZz76QiDVSp5CA97+kEWgIgzQAOAoJpdmUl1E1MCnS4JOV29WRXAq/k6k+eaaHLgrHR
gRfz7H3ArTzmpup8zSt04fABr3VfeInBLZcgQe8EUE0P4O8uUCHvDu21ccdTx518Tzs7KvO++6wC
PH6sGcFyBGuG7BiHFNDM+ifjSXrrTYc9Zhqc3OdS2+3d4/bMzLPX15zEQtmSg3Q7uMZLZ2Pk2ZXu
Jb86Ufpw4vw5xic9qWaIQD4CnyabHLVNGE9xMutY9AjSEfRvHRA9ODuMO1YZuGiyRjHodEqocO6x
DCT94ZDkMCZzac3ddZwCgy76V+qykcKEA2JmrjVIeOKgRBtcsePCjrG14gJDwRdeja/lZ7Gy+lct
xyaLaEUOr7ize3Mb8UwWbVQaYENqszimTWOJ4vwsJxoX9JPzJVmysrEE1tIQUSCu+xGI/yVIAdur
5YvylT5DjDFZ0W1lcHzqDuYQVOT9ZDJjyORZiop00XSASJk+fIGXdsBVWrEYlx4TiXONnM/I8r0t
yqiE4owTGuNz1X/JeJk57wsy2UUsK92odlGGDZbYyrrbNHvOuEPN1NoyzvvsizGWq9KFdGxSlG0A
+lkHgE2wBVsMxNvZ1Wx+wrR/JDg0zK4gENXp/2+GQCCpl8Anqh9S/aExCPiZ75v4z4F6qRK8C2EM
k5CQuSEpUJuXurcwBWU3Jscx76y0nItgzETdt2s3JFmKQDq5kRywuT3pvTMXFmxS51BErQSDsGLl
zNhp4dXO973b5oCM+VgrtRQwvAZvY5Qo0ACRavil1LXyGisKGEaVSfCkoV2cFl3iO0keWxdrMCtW
o8WouarCOgNIHKownOewc7dncRjzq/KxUiohn4WDXH2W49SSpOuCV5TjyWAsF0AcCpCyZFGgT7qj
Y6AaXUBD5VgRjhAWcigeyjJTc4rsV7dIVLw5C62q5AjZ6eCfRc0st9FsNKshxxT2AsUZwHH6xJU/
9e5fK7ytx4nRd2zV9nI0agY2Dy+P8jSMI1wOnYkn1u03GiYnvuErroWhYE48yZPGWC7TSLEjT0B5
UKkjHMxVQ54un2fnivDECfBEJVNFPMAIUIYwN5VqQYfA7Kh2J9WdomPoQlEIryDCE8UYSCzPFrEx
G4gI1MlRKz82I7tUOEnMzgcTkQSCmFwEpS0GEM6vJ6rXJEoHUNWoA7jsQdg0cz4YTwBjE8moJ3ib
4CKR6tqa5NgaeAq9KwEhk2iilKzKLDx6jAWxPMUM8YFgN3X63q8178XQS/3gqjYSmJvoM/B0KAZi
s/W2d0J/8Ck6ZAmigb94hnkNjb0XKkJLURLXkUJg9ev8UlCJj3Q104rjoL25xsglrviYAAcHm81A
9bys0nvfDxWSt9sHt/FbD3DzQuWyzeUkRcNNbxO3KU3wpzt/LoFuDNGOPFGgbufnKfsuR7kE9N9d
/hiBfj7686EkDb//XQBzQRGZxXqVMZPVezTravxBwrJG7wJB8DpbHYOnEXtPk4DZRAbBtgLWO0ap
ozVJdGE0AYWEcpmEhoWpulzMtl01IDQzRvvdAOEZ43MmrUiSeaoKyszl03FP7abz6EZP6qJk5v6L
O3oXxg7UGMk6ZkWNT6iTG3N8HsfD5b+/sz8PtwN+QOAsEYLEmDlNsRSqVpvoUFDmFrochWrcQ+Un
T5ob3Q3egmnm2jbuot5SPl0WTW+Deb5byWxDbc2WEcSOYnyUsI9FugPYjIECVlgk5ej5W+D9QRKK
GbTqaCJlZM5I4rAwwqaZDpRrN/8SOWAVxg7D7KWfokNsKwczMJ4WT3AHr3+FNb/nbmR9HCTDV37/
BWzygzYzoEI1DfWHNv+O+OGoaiPQgdXeFpvmWo7nG10Jn2uBeF2ffbv8nfeSIFQ9JQOblyLmIzXm
GcZDaOSGislxkHyg/ZK4oSP/UHyKKD3++QI8DqphNIVg8hNTn0zCVRm1kgiZFAXpInhVXV6pY/d4
+Tz0tj7c5kYEE7rMcSdOpYLilJBQVjXNL5XBXfTBamfJ6UE2s3ixxImXdizL2bEYU5kscz8kVFfT
qbHBLeLjnCeBhLxmyO6b0GURMNnAAIdvOzfJsqGnudlCTucueI2dhTQZG4ORHwUZOOdBDi0E2o+S
O2Gx40oRDr7LZV5IStZSEEXYtOqX+Iu2RgUX1e7lrUUHxG4uDQI9x4c7fJfHvv2S6AlQx2vpMHQj
MRwjUivE1Uo9YWy1Kzps9oQGeCWSUaoeoyUPyb+IHbYHVhk9TReihsCmognb7Oi5pdvZfYxnge2b
4ntCq3N/Dr5J4/vfn5hFt63ndVCzcE2Pa6xanfQr5S6cUsW/9FEZJdWNNl/TMAzfGq2rQzEHsCiF
mJ6GJzyGAmo0LgljjEoIAq4h6mk5J/+VGKVdri+Xn/nOkNP5B6NvchMAqRWiymVYYmD0SR6dg2wq
2wwilG2RT1vyN4qbxxFJb/3SoZgAIjTmArQdHXY9D8kNXZAqn8UX0aEkpn8+in9+OqZikONsAqjL
YcVa8GsW1hB+jbM7KXTh7TnKTv/UpVMxRiWr0qUaOui6IYA8tHouMfjT0QlJJC9DYf/Hb8iYkr6o
G3FZcTCYsF+UdzizTeAYBBhcdQHCw5G26wzeXxWbm5tqlsMP1SZc+/qitE4dg1nRHgGBVdiZ3XSu
oFmC352wKKl6yUvm/ZusYPuu2bxdmZUpLVTM+8UDZtNKFMwKG1UfFYuZJkCJeXBzu55oc2BqBDav
otbyUBRCyqsmfmniz1MFSDHOR32ril5QGBbFZp1Bgts2JAY8PN1cb2/N+7jCzEyLqkQFFBP5k/DU
GyhrNV5zomgf/y5k2ZyStS59DT6YVOmxulUHsk0J/hR/dhUbnje4rEL7rkhTdQSjsoa07vyDgmWo
lcBGKxzKOinsvhp6K18U6T6RjPFqFsz0gVTqHEwpETnfef8q3yUzV6ljKEYv0qQ4mrhKIbbU6MEo
Xy+fjieD8QlrMTfTOiPHi4YnvTq1wmnhMl/su4L3czCXpcpzNxUZZAi9XQcF8jzBRqGVcuvaxG+8
/wc11X688i6S8Q0NnIM8Yvb6KH/VfRl8k8o3yDwu1f8op7kDRbsBPLquf2sJ4xnQIBFyUQdKWwVu
ZEtKSO8smlQF47yEnjkq8omsuWzp0vxNIavujcjcnctXudfZg6X5PSHAxvFLX3dioraAkACtiN+e
VhBTFMfxagUwv3wrHYeT6RW3vCWY3dtF90tRRE2UdRa5pc5z1ERKsG3n4XWiEiwccvGEdm9zI4Jx
UMDYk1cpwipo/2L6412HTVpC7CRYMZaGimthmTze5N0420B+ogKfFMk8IxHMuIORN5gRUIrSB8QP
sPNlK26Mm7TjWdNdD7URxfhDUImrdToaE7jYMfIHZMbq9MbawEsddu3YuxwWlCnPsYwsygjIeu+v
VpeZWtMdpms8ClRLt+6IMwELfTqgLsrRzP0L/P052eW7EDsXWghCsKOG9jr1+cRVIXR2//VIIYKn
zVkZy9mTqasaTY3gHhZ3DUQQV/WHlhIlrcA0bn05tScuBxhHZ9jhvmYIlVEnvXDA3rKdG4DlTZ66
8UXhDbDsP7j3j8mY0550mkBy9JKEebH0wsbYAu++6Pf54OA3348xn0q2RvNAwPpE575GUH+FgXw3
292pAVyo8eM/agdjO2WYzDoS3qSZsU3rgNN4n10n9ugKRxwzfODNnPI+IRNco0cqRr0oZMe5Xuy4
bo5tPtuXT8XTBsaCFIoppO2EwtwqnYTVEY0ZIbzVA8Duspz9NGhzV4z9kKoyrRMtLY45unSVFWF0
Cv3F1UJb9ocsOeLL7KqAW+NI5RyP3bbETNAsLw2i+PqlT8AQRAmQiB1/7lObBmItYPQTJ24s8eGy
4N1cxdQxAgerrEtsObLtdK1X66YPpk44Tsb60szJfR0XTl2sj51We5fF7RVzJbCC/S2PLUToVVqV
ZgdHIPvqkQLGZHbrVoGMJZrJ4s1Z7DVqIQ0xJsWHxGI0fZfb4L3rhajr3uYtRbu50emIjB2dKnAG
Jdhf5Y7k7H5NgFGqCBqwu8W2kZJkIFUxpmEwIIkenT7A0t0VNiXGK80tTu3rhDno9kmbbG5WtBt3
biQzb34kkQwOw24+zJ72otoTejOFLbzqVnNa4RWoG+p5AIG7HnAjk3n15dpopB2GOJDDOb0ijdF6
8VpHljx0/X0ZLl8EdRzuRGxb/PmQkIQV99+fmbEFa1dXJjg3YQsAY2EszyJZ7Zm4l1V116ZthDB2
QE2NVG1LIwJCTfOy5NMPre05r+GtDP3BL/yWQVg8W70Da/c09ElAHin99HCtugQn8iYQQIUOJbOj
3S5wUWd2J1m1zyuK7HcjsKRk0j12YLgwX7Js1hqbLTA7sxf64hHLm4AOQDUSaGIUQdgAcpp2BJrT
Pa+ctbOlgFepYSZZV7FFjLDw/GkK2txEAjbc0BAf3D4wXhKscw6pNcJLRT9kJ79XvnDf556VfReK
WexzoWJdVOqqllFAMFzm5XfSqQSQRgg8X+Np8PTvqlce058877j3NmXNlBVZISBGZqe+56zVlVSs
SDAttyqx5/ZhGDmT3ruatJVBI8atpZuaNV1Siu7i1yfBW2x4ERV5WuQm/nzAfV7nz/pjg33VTrTS
Y8h5LLwjMjFU1bbzOudDFNT6N8UEcmGFktfAOeSuOd8ekv6KzSGXsqMMVQLQcm+Bm/kGg6o74SEJ
FocOS3HVZS9s28pjjGoxVv1UE3zU8KlUkGqrLrY+XT1Dw5viW/A60LsfEYCdgNNEA1r/0MFfxKlX
wxIEv6WPWJuEk5WkvOGs3SewEcLcVFdr66TFQD4AvEo4llZGXo3KLxROHWQ3eUbfXgOzEBhICcsD
CsL0AsmR8hezEa0YpJ6eWgloopTrIqDAiPlP6U5fOeHb7jekzTBdQpCBnOVcRUJBE6a4CiP4JPlk
auCwrMpg6TPnsnPgiGHbxESrpWmcMRpYhsdwclvpkxDxZqh3ZYAkFtsioqngSOdH0coiRMOyJkHl
5sHyuuRwDOuV7mhuFpjgPHdEq7R5oGV7Pl3eCGVUXqzzSe1NIHDofeIN/bdEaSx9fsxkt4hre9EO
l7/jrhtQRBmuDxsj4gd+bgIej6WiHIQ5/N734iE7UE0R7MYpWgekqlPQ+qGtfeKIpVrOOt6tWCZ0
SfRQAz4ujqlm1vgyuaJLCavKQ3+FhKI7qSfxwPW1e/e5lcn4WkGKNDnSzeioPZay1Y5WBvpf7YEi
yZs5Cnera15NVzzsmH2pOrBa8JXB/sy8d2yeiOqsd2lgpo/R/CmcHvOFo6k8EYyizmI6lEWE5aqo
/FWOx0WJ0SbmpH+7TXVQZv8+B6OYc690oxgX0YE8/o14Kj1Q6uR/hfivSVtZjHZoWaGmRfKGeBr6
7W1+W4FJR7wrUEiqbodnVDsuq+OeTd7KYzRDy8pFGlcd1VXgXbWJpxBfwRBSxp9c3df796/ImMcm
rrIkLrD7oVmrB2qsA+2ehF4WlDelG7uRx+Nx2suINkdjDWU+J9K6Fgs5xH1jqcliKZLmFLHoE2O0
hpbXeuOpCQt8KipV1K3aIPi00iK6kgXy+ivRyw8Ah/Yu3xpH7dmwTp3DSp8lwPv04WobmXhdJsCC
aHWOmH8wkb/vjIU9Nbps7nsxyY7GY+diucstvvZXWOyKsNmi2KKVPaY/R15u9zZc99FCvktl7IaW
5nI6l6EKgCvMKZ06P/PXo4ptQV4/iPcZGeuRZQRQbHmP4/Wxi31pN5dKpwpN3mfcC+YUkWCxBAim
AONkagFKZMLt5UDxE4/JoX6MncQ27mlnO3Vzn7cq8w+f710aE48nmGdU0wSQ0IBlciZ98bIJmIHT
epWm6Tchmm+XOXMLcbGVJfx0WS93K1jbkzJXN0c9QBoyEJYsR4FYBJtBjU1uJpD6PGpvCGVhhd37
y0J3b1HSMdSIags2P5nzrnqsmVMGqtM5POrCDzU5FRqv7L1rvDYymHMJcbjW4dxgkyR7VJeXcXYv
n4Eavw8qv/n7jCY25ajHqkwRCNuHePTlXrVEcpumvih97lIvVXj5zK5KbgRSv7DJZyQlUvpxwaKE
fp88qG7lp9/Sz8I1wGEBZ9QrnNB4Xy824hi3ZhplAfM4ksP6PbsRP9OypvAgfE5fJbt/yO8jjwtq
TG/90hdlHFu9RmapFLgxFdBJhRuC19de7w2fhv/hDfkRPV++wd0MUdkckfFv0liIg2zSVdhjeE8b
I5QIUfFHLNNQRGpehsjRerZqWytpXE8SLrAqf0QAnwK4C+o0l8/Ek8H0y8VRFlAi0sALl4rWOP8a
wDhCss+XhfA+HEsKkBiJMefySKdIQh+UpqA88ACqCiRHcEfct0/Cj8sCd98yLDGw68ArhjWCc9Uf
ulZFrRSpdWogyjENQbFCc+UEprtJKB1M/lsKY/Nl1UzztEI0YDwOQIptfNik/yPtSpbjxrXlFzGC
87DlUEVWqVSaZXnDsGyL8zzz619CHdeiINzCbb9F98YROgUQODhDnkw0HwWPzKTFPsSbrhN38IH3
v7w6tvtXgV7XoBYuGyJ1DvU4rYXYQL98HlLPHAzHmn7WEajDSYQ3AUxp56Lp5Ga1C7X+lmOcees+
jL//uI1bmVYr6QwFUpO4BCBvir7Xz+u1eE9mTcoTUH4Nb+yP6Tg3BqmP2RumEsZFGwXK0l71TeJ0
8Xpo1jwQ42gvQK4utZT9IKrO5YUS9/jFu2zMUl9X00EzkJYR+ryiVdwkU4giUCTqmZ0lEDk2Cige
XTbIviUqCD8NQ4KsiULVDwVZkYawGoVgucWMlaN66Vl+Kf34hwpS+Oiey99ANu7LCjXDJBSjBvDU
1IunZ6EsNRJepBb6O6tbeONzebSAL5yeeR0EpptBAwiIB/DiWnSrJFLqdpELTGzP0hsKmXYBIOP0
cHn/mJdeB6+mATgxALfU9ik6gFtKuUTBUq/AioELIfl92QKzv4TRij8mqKM4a2M6iISruXeTawB6
nfw+2WteA6iGkNo8rAZr0wjluWmgHaF/4dcYhDgpmxrvm2KdZyW3LfNZj3kSO0wjOFmaBQyWoilU
lLBUilHEMRgIQ0h3dYOXJaIjWKnH2TnWx1E3ZqjoQOlUMYyBXD/0ULQCSLez6zOYHNzOLZ+aAHP7
fCgf6wJvTVLhQScokAglHHepZfekaE2iIOiHB9lkW9+bn9VV/yO1Y4+XcjDdsyqDZBawBpAl0+65
E8TGUPs19AXAMiP5PkodtQtdI1t3Slg4o3qfdztJ5EFGWI55Y5Z2zFqooyPWYYBquTXuzT1KTqdo
L58z9Hh67C+34sSzR12GsWjXvp1jkCUHo6vsCOsNJqhuOlfYF5BhVe8uHyFmE2K7Psoh571kJJLQ
EwL4HLhQeKxpj149KNz21mNxFUMvEQw7EGm1h3O7L7kFe+ZNUZDeoWAK4cQvGXkGbqOuG6OgkA+S
8R1dbKH5cXmNzI4ZHP8fG2TPN4+rOZZZk+UgEOwx26I+pW6E9+aQHIbUbf3ianGBawLIIjuH1eFv
6kRb29RzYGZ9NhU9+h+GjBaytheUu1z4poa8h5U5wLM1RDZ6s0hrrJdy1Xsk++cotyGL1gOO6pFe
GdrngXkFav8X7RSexZ9dQDjMLD/a8WJrZvC2/RGU31MTJer1sVUwKRXfhACyPEHa1DHd2Unvpm81
Bocytz3xLg3TDcLPKihJW3C2lFW8TkPb9IB/JOu5rZ7CeHf5ADHPqGpg/B6xIRnC/7y1c9mXczjo
gl+P9+HyA8q6qcXDhDP9qg4DqqnJKKtT5yTT2lmXJXR1zfYqWlyx0RygGIf1bybO1Y0d6pjMGSY0
l9TMgjGC0ndxLWi1gw6ofXnHmF9kY4X6IitykyRUQKJfym9jOdtcdjfmJ9kYoF6+GMoYSjoATSdP
mYe58xttwXDaWn+7vA5m/r3dLuq5a9J5VjpwPR7mn5M3PxBh5REanICUE16c1pl8ntAgM2DdmqTz
kESx+j6dibciAIPEw+Sd13qDC0yBn3P7KmSn6Hh1Y+7LA9cpLWgfMR2gRKoNJ3oHzfH9kKMSNSi3
icaFrbOPBkiZdSiUIXahAkoijC32GR44wV80W/kG2QOXVLTjt0zG9BaY8fmPKrmgX9ZomioeOlUB
UQ31AOh5I9bZHIM2aT89EWXz3u694gGaxw6mVpzLZ4Z5NDfGqJtcGxJY+GOMjZeSW+UeOreeWPMU
pJnzB4As/VkSdY8r9OCWNk3SIDwhtKxsYAiC2JlONYGzuvGzctLPTVB61VmNAR7g810zHdbmB1BX
XBSmRpAmTMw06Wkdq8kGhBckceFih3PNYbBn1tO3q6Wue5JJDS47SMRBYWHdr26MhqN1rf+Svi8/
jX1oQwtqVzxf/o6sDHlrk7r6sbUssxYBnqXuCbavx9B87Is+Lx9h8BwSlaSPL0nd91oxCzAZCAbR
SLJs9TADgrwOTvwrOea72QYL8VP2YMo22qsViHl0qELVd8VLxUWxsz3Pxy+hcz0Z8nDAFg5C0BVe
GyighSv24oS5Sqh1ovCi/Q+8LJzLQvd+jDZb484Ev15fn1Tgv4vIzmdeSYkZU2/WRb3fdaiuq0zm
gbR7/Z02RHCK1F1uikCCvJZx004cF8BMaTfflO7/hEnTK32E89rvIgzJdWCrNE4rBMSIaNn/0+HQ
2neNVsVCAYZGRAt970ihCtp7s30o1vrn5RvBZC0k9CEGuJZRIJOpO59V1VBmnR76+mlAzfGf4DJB
hGdBa091FzCct454rNzJ53ZnmD58Y5tyAahWlXEoxzlCy8kjlIXjc3j1T1qE0UDeCBk7kt2Yo27/
PMoY71KEOFgjd7kz98YO+i17JLkTMtBHXAige/OTVDozb16P/OUvj9XGMuUP5LnSBNGEY12qm1ix
7K5/jVEDLYTQj8kElOpf/qrMB/nDHl0g0zDXXJRFgfstO0lT2lPDcaRsv7KxQOW0nZBGmd7WCbCK
4kHZoVW4NwMRYPrZK73yNw+TxVsQfd2Lvk2VDjXGOjzkQCtp0e/LO8Z+jjYLIg5nk2uBHbRNcgML
Ih3rEKC2fIfS+x7dSZCq28gmvckGoo5jlZzwCweDriyO69DHqRkLfjjb+ZV6wMwDCQ//AX+qroRo
CqzYvxSEiTysO/OxR2olqRoqL6CI/LxgcLoPWjqj9B9Hhpekmatby1UutjtQkn/nLJN90f/Yohs0
bZKYSgLeFfhOCYwoRLlD/gXNdK/dN0eeONU769HXTf2wRp3NMdPF0cxzIhMh7fKgvVq85q66JsyM
YenoV9rt7IlX+TWYwYDmF371SJ3/qmYMslLjnSWViBB83t5Yr4XZDIn069W6Ax/LXmsBeS8QvpUn
WeQ9TuR0fl3yhzXq9JZFBmxClcXvM/BtoDrDb+iOIbCQnPFafuYFOMwnfrM4Kh4es0HV0gWLq60f
8oDpDOUqnJ4uHxr2lf9YEh0Nq0UnyFMd+iaoc4vsV2PwhBLZ9cfNMqi3T6wXee5TFBnGcnoVldqv
whQqZuKrWMRBPMhnTcLQwAAAuJzzCljsm/+xPOrtyxPwEwnlAkmW+1axM9MhiSHJRXsD82vqvfxz
fCLJDJ+ZnhkEb1ZNPYOLtWRdltRdkA9j54zxXDhJjPsv13Oyy9LO2qViYvnIvCWva1KeCizb73ws
nPI7XaS2U9YoVgCodm9D4rmz+0G112bN7HVGd+DyMWJXCj+WS0fA7SpLRlxnJMDRfqY3BrY5deXU
1h+EpyQgcuTmc+10z9YDT0yec0voQLgGN40qpyNUOjAyV6qLHZnRcWnG3eUVci4KXW4t2lbNBDk1
wTgGokWt3xmxGPx7E8SRgVJUkgGKptxLZxhztiqRsNeL2JaF0hN6jePCWJu1NUG5lCYdoCA0xoCR
q6VrQTUtNzRnjt8uL4R19rdWKKciGEIJSii88nkAIYj3BFDy+Lp2rHhva4ZyLGDqWUJtAnVisfqr
9RAvra3o+7gIDDN0uoxXmmPmJlt7lDOJMRtjta0Abq4DESUl41yd+w++43/QRGK95ltrlAOxBrHo
2maIAFKQdpBARaAE/P/9P7O2XGJn9sGwwJWN4RjZoBMUSRUazM2gCN5/k3arizFwYO5OEQq2bz0U
PAidej3vGx7KieWmyGEHuSIoVEV6MKZdkh6q2mjE6qsYlISpSkoPY9SiH6dpj5dPJbMk+WEMvGSf
g4VUB0n3WLfxIYsx31Dvxt6G9hKqAuH9P0xkpcNrYrC8hoZmpoIxBwUjXFR8EvbtoJRY5aEDH51Q
/Kp4h5L53TYGKJ+RAnhR1Y1k+UWqHcWudsJ2Ps0gu728dzwzlN+oxnGsxxLw/AKK3t3Qu9V4W6wm
xwEyL/RmMeRXbLKD2GzXLF4xWStqgFBYjgo0BTTWnUVwjcUXrKf/36Io/xGVrZKLNeD4ggAF+hyq
2hP4xVdxd9kMM/nXwLYJwKAIUT16eF6texGGAI9Mgz6YAcDXf2QeinBX45v1Y3aIEkftrAKmQtFc
4ojysA/gh20qSk+zsK4hugdaZ0G90fPB09WZsz722fgwQZ3xvAb/cqP2aNRhHGq5MiBNKEseZw9Z
gdx2D6lzbshm3kdZIezjxD5BYt58bF31QDAppptieu/c/WyuhEOx47bPySmgg/6tZeroS0ZtxUsx
J5iLGhUnvCVKJuCt9uJXUJiBN638QQCMzZE3qc/MlbeGqdtQ9bmVVEUeYmgwvNUXewH9ADIccFdc
hfcRtHAN3W65U5K8A0NdCqCMYh1bDSzv9H0Q/SgxeaEi87wQFk1MYAJO8h5Kbm652fVjKlkYR6m8
sHZyiKk6mOF9jHfRqdMwAJ7fySEWxsummM5lY5aKiAulSHBBrexgTivaNW5itBDLel1Uv8juO14p
hRkCfVh7Rw9sFtmAYVW2CkBzUBOw9enUWL/F0Sm1mynEkRnd0Hi4fEOY321jkLroRdhPvV7M4Ftt
X2PjRa7dy3+f89Vo/nldqltRn3MhkI0OQPw1Uvfgv9f9cjQ4/oRR9QKMEPTEoCgmDComFWfJYFiW
01Wbg/wqAkZmPkb7xiVJdu/IPj9T49qjIq3BiBt5kA0Bg+zJdRskPinP1sd4Ql0Wg2c+t8r91aWQ
BZqgjwREH+OJlEHdKtShEYoo0ITdOE9OtHwrp8eiWnk7yTSEkWOMWRLlI5owE9nvJHcCsIkgFU5l
d3bLF8UXvMZFQnaXP8k/m8DcgbqNc1YYkTIWuLFLPQkWnlW5agQhWBFWBqISZrYRWkehTAmfUVwj
IS0m10hx7WJh/dFiHMjtpQX+VNFuLp9bhhv9/Fuol2OqzbWPxCwMemCuQMf4roelByPKNrVNxFLq
PY/Q6etd+WyS3NXN5QccNRtiCYBYTXlMl3Mz/lZ5+qGMMjuxAc0paJNoaM1SNsolrvLBUNLD4AyH
7g34TKc8j77hFFf7/AeI3RFM/OV3tTA7L0qWBOTh54XlaTvPvWakABwS4SXS5mqPw44grCzXevir
L/dhjbomRl4tsmBp6KphZqB6ym8sdLyz/XjQbofEttDx/puxZLKtHzapV0KYyhKRGmRfauW31Twb
63e52V9e19en4ZMJmlWwW2Q1LnUTeOwYtM516QjG8gQg2SFJK6hvlN+GarTbmEt5yT6Vf5ZGc9EJ
lqAU2qIKwQgAYmIThG0a2+UzhkDzHIxqwl6Dfx2eh3+f5H1eMO0NwMRcGmqHALF5qNVpl83HpThF
1cxxO8wFQrzaUjGBbWLs6fPp1NcJfTwdImfLONgLSu2ibls8/ADz622MUPdOHjttDsUyByKC6CiQ
QTFhj16+/xeHZGOGrHXjQqBk3i+N2gpBD4TqMNzNUuys5kNUnpXoVgZnaJJzdo8xTYjPtDFJHpON
SYv0KfJWLTEEB2Tobtj3xx5gHevAr9wwUnHYApRY14HzRU5OpeL1MsTikFhhIByNAVgWA3jN5Lf5
MB7WAwgxrhbuaDD5Lp/D+M8WqfgIKhEI/5oqDfAYgVuo2tc9D4nGDiQ2q6IOehMKc1eFLfA5hzIg
AzkjGD7QgEFri7C88ooLzNd9Y44679YI7equ75ODukL2TiltNXVRyNmH46/Lh5G7MOrQR4MutsKS
gE39XjtXCd4aNJc86XszwGsU7vLKAyYy6smfPxd9/o3WUmKzNH1Bsgl1fOdIz+LvCd3kzk53vT8f
wm/Dg9TZ4+9/P60D04BYqTpGOb6S1kOeeC76eM39tCFZ0OjHEk+Bg72hHzZoZqgl6VRpiTQrGHfq
IWogGFyiDRpdtSaEBKEx/RdoYXhEiBZAqgjYfYkmiB7MRV1QcS4CQB4O4zQ7oMXY92r07/FGxI6B
6Q0NounAO3x2InMtZFE/Tiji7QRA7gDgiB7Fs/oLOYNyIK3A2olPRuJdPqDkr9KXG8kCxmM0KEvr
7+5m47piU1zENgsxepfFNq65PcaiD171+zhKnLz5qalJcNki6xlQZBU7qaoKsK3U3atjfcyHGHPK
hJsFmvFg9zf+B0fJM0NdPMzcmVpbg/9XLn5BaCoAotappchtlecmS91BdMeEE568+94vmwkeDk1U
0TqR6KShWyY5TfO6wBzO4ggoVxm7EsXnBIHX9DI7i6vvaic5E+mGfM/TbWCmDmAT+2Od8qFti2BX
FLr0kCugBC534U3h6ADivRGSZxBV8Mg6uQapLylH0ZDMkZIHaTD86N75g4Tvpk3IJZPzv2ccwfXY
rI76nsj7VkEeUNTHyEAse331XMyeKQrOPHmqUHE+JSsgUlAak0zUHTHmRL3o44pRntwcYa1dg0lB
PV/o7MmKOLePZ4bOCipdxphAaAZrJnipEJ7mQtoNVb67fOUYjWQS1X0sh/Ita9sAq9VKOvgcyKHM
z61vAN0Q3/JKRbwFkVu5cSdWA2oOfe7B8RF6qwy62CPoqi8vhumxPtZCg3k1ZZmlqYKfzKVut6Cv
YjaghlbFK9NqPT2a7F56uWyR6Uo2FqkAqClGa5IWeCwgX8EkDtANFNJlLuCFmW9vvtL7fdtsHibI
imKJEiFIr4R73CiCB/k11LZ0K9ziSjvCi34d/ri8Ns4He39uNzarWi2bso2FwATCrb1ruqPBq+Kz
gi3F0JFoi5ijkmnackwXKU2kLIj7h+UOMe3NooReBPaXOJMfLq+GZ4pyEhGEk3VliFuU2pxUthxl
8juhsHUzdC8bYobh20WRfd3sW1MKZSmhvn2ACm9loxRLGLYB1wODWtP6hPgL4z0cp8SMfbZGKa8k
TBBSEs0pDYx7AmKXfMyiOfnb6Emeeox2POYS5m6aIFuSLLQ1MVn6eY2rVQ11twzpoVW6Xb+A4SNX
HSOsMIgA8fe/2dCNMWpD0zI2Bmg7gbUht5vcJg9YsR8jGzm2crs6+i69zZ2Jl2Czv+PGLLWllt7X
KWb6wsA4N9cxilr7+qh87yAbVbjiMZ2d4Thz6moy885tbFJeXwp7XcjqEfOMia3vzX3zBjbOnWQ3
zhhIRwEE7fmRfNPibO6kg3HSDmBv+R+kgXnfl3oVykhWo2rM0bHO99K0U7uzrN11yx3ny5LlfImK
Nsul3gQFU5QCGuQYcge4zgCZVXvsj8o1wOVkkaKvBMpkc7G7nE2mYTV9WBnAt+E8Qf9haO3qByTB
3MgrHBXPko7RxvYADnNv4c30M+1aRIkOQuAkQ/98abpFsYoonk0/s557nKf0VV45nUnme7QxQQV6
jVnU0ZrKhGabaAKRKQGCbeABMJllDRUjjIA2YGj5i9RdGKlLoYeoPq0WmAhiHfuFZxd1nMg2JvVa
NIrHEfUiqZ8OVtOd5mbk4DJZC8WMHUJp8LQiFqMW2ibg1+qMoUeASRaKGSEslF9TYR1Q9JcBrEHw
DCZ92vUMYVrNhiD6s3Do828tdI6U9NpIr2aBcxeIx6SvwtYS5W2ETDXmdjayQGuAo1vtNMvsy7eN
dfy2Fijfktermk5hGh3M3M172Q5ldxp+X7bB2y/Kb0D2ScsgqJQHDYhMhkkEPvxutZ5CY2/xBL6Y
MdF2PZTzSMwM7EgySCryYMLDoNujm8CFmC44wWp0IH7ou8W3XG7llbOPtPuQdGGYRQM+Oq9PTeFr
U2mn0V+QiOvQRf1z8mgEXjpBbSgbKhS0v5t70hVYnwtwGpZv8TXxjKEDnNnlb8dMBbYmqTu1pNOU
ZuWM0eOmx4NaaqHTqnF7bKMysgep/gWJl8Y12mLGNK8KelaFBy3lXAIarLdIlTm1dZEdivkcFRAW
5IonksTzwjWjp1OmelLMVsABrd6JijMvBVVkCaka0m4Jr3lx0n9xlB+fkXIg0PBTodiJQyoWZWYn
evOaafKLMAp3nQJEGGgDtAo5MRSkBFAXA5vMSYmYhxUVBxNjhoTMlLokcQ2q9N7q02DWcsdcnxXz
KeORtzCzfVLW+McIKnCfH7bVTKH6tqDwDAQ+wpV8t1aIPju3upExIjpw7bHyvK096iGt07wfB6Mm
wzfh3jp2d801aPow9AOp0kP9ti5oQWIY9hnZX8KTAGIIh+NibhZL3ZI0XMspFs0QJ2gBC7v8vQxk
TFxYXrgzTqjnOO9zR1wICfckUQ8EOE61RlFLE4s2NTs8EMU/8X5CRdD+H2ZUefeEeixaLQuHXMDD
J5+IipSCfKI1EJcRtQ4UjK55WEnezacejlkNU0QaIl7z6tcYSbY6PnG8G+dpMqmbgPZxWA95Gfrq
d4gy6Huw4RJQQryrn7XVXn42id3+aAlJyQtvdpOZSmw8q0VdEAQqk6nnBjzr0+xqu2afS2BBSH+Q
4hs8+e2C/3OWy/mAND1WJMx5rhWCGiyOeVtcGyCnzZza01oMihNMHK+5wMoYtkukroXRASrRYyLo
oC5+rvlif+rjU6/yEiSyUxf8t0WWvUmuZTmtVKHGOcmD+aoFQ4jsSX7e2xUoesIHaR/eY67xiTBK
KIEc2bXAeSSZ/vTjWbaoxHcYWi3HUDcm8NWfoC2Aeq09TsHlb8ezQb0Z05KNs9KuTWAI39XZqcLc
jgTe+eBcB4t2J6negcl7JD6UQMUkG/Gm0YOxJzoQKaCJpEHfoXgbGjYP8cBbH+VbpnUV+kzFm2i0
fib8ztQ7XeZRFZLbfOmcUP6khL6fGUag147Nk179LAwHgzG2ML+uSbzvUrADKe7lr8a7AJR/wZCE
Ii9Skh46aTw1oXnoovV6WJTvg8p9AC9fboN+cCFC2RltifI69IFdaCm9q5KYLtolEG+LdtyJMOat
k9ADUgykrsCVf751OmBVVr+m2aFDlb1qMx8v5FkA9ME2dNVextAb1MkprfZQT6+Xt5UB9CXv7Ydt
6jYIXVwv9VAX6KCjnA8aeMsOT6Mrexm6pVbp9of5XUGqwC7cdjzCJea7tLFOXZN8jXvDWIUwWM9l
MFx3J82wk711sm6LGyI50x1n3tFlJzYbm9T90AyxSFToehyk87wjfVrJju+Ryt+ULSgpSgBjO8Pm
RarMS7kxSl0YK1KktVgRwyn17QAscKK8JSLvWzLP7cYIdUeysqjX2kQKKt6OgDopfvuaQCBEcgh5
yWLHvMoh254KzTgoMyuQ8Pl8bi1taBazGoEp8RYPwyVeiXKoDXkQmIvO82TLPIvkL37xO2BZ+49F
6hnsjAzFkNII308rmQsHRO4g7qqdEPC+GCfsNmilAmjAL/PSDkCnIgyOof0S3RLXbe11X3zl3QT2
+fhPjG/QWS9GGNMQupuCL8fPQ/4aQ9yeR7B8OaxHxeXz1zKbNMNVA5lb3MeuqO3Xxm3SX8IAEH//
LZ28y46F+UL8iePBAPPZWiFJYzoPSxosB4I50oPWAxUVV6yUky8A/fDZTtmJ8qqbDYYFvuuaLZ31
x/oKbsxej+UxklzJcGaC99iFkc3z27wNpdx2X6SqnK2QA8mS0F6FQ94cJozwpxibWbObUA4u7+h/
cVwfZ4Ry1Vkkr3JkaCGuW3zTQr5K2xVgbmsm9Kn+cdKQaq2eOVbJh/p65T6sUi5aVjCZo8xaCqZU
m0wgxcjFlnPrzaDsBZ8G55lnYkQ/8r8vQOoonPVJHjDwFD7GDzMmpImYANHtThzltp3cLiCFBN5k
OO/6Ue5ZnMDzvJrIOnPttbK8oXzMC5+zkTwblHcWwzJJoJ6Lk5rZ5VUZvMZOdMDU03SjQxo5x/R3
+cirJDOjpo9bSGdGepv0tR4O8cHUQLYSygBdpeP6Fubzjyo1Os6dZyKgNh+PfhA6czbEdYR6gXKW
34TEJmKbyT7cCY+56YjfFrcCqyFw3bpn3PCIUdihxJ9zStPHF6ogJnmKF7YftZcwa09js3LWx/mC
dHZUT7k16uIg+JoS2W0V+dO6S3Ntd/mg8KxQbsVqVNnqmwidfPN6xDhynOKmDxxnwsxPNgeD/IhN
opdlqdxVOUA6RSH5k4xax4ATmNxk2s845WSVPMdFJ0P1IkZyE3URNAX11pY94bXQHfUl3BGSHO33
+FvsbcS49uV95B0IKs4Dva3adhoajLVgOWbXOZPJqf4x28Lb8065jbYcc1NvWsh1ncw9oa8u9uaV
fpYg09vv873I4aO/vCKT1p9S+2zFwAHeOqF8qds7hacFwlmPSfMSyoIihhUEAw/ySZFc4u2Lx2FC
XVxVnNUb96AC4JbFmUEkRscJEbcKGSXqJKJmlFTWhHs77vogd9N705UfcltyCF2TktoCL+fgGaQe
NEmELq+xlhipfbLOCbpbprvepk8TJIEzjATwSm/sCEVG/KjopJ1HKy80mAG0RlJObd6SO/023Ee1
0zzCT9mAehtuJ8P7AyG3H458mnOmL9nYpnxJv1hy3Vqo59Qu/gskdwYb1u/W773VawZbPSau5fJw
4OxjpEgydKow5SHRg9lLsSxqo+IYjeVLJZ6j9GfYLl4qBaH1MslBO0FHxxX8X4ng/sWVx4SeKGmm
COYqKujU5szoqrq3/FmO7Xi5avK/6YtuDFDR5lKaihatYgy9hD4Aq+ye6HXwGXjYFc2NHeq76fk4
1OIM4NMK8LK0E+zhVJzUAEW4++xB8TCkxPHRTNeiSppiaEALyTS4VzUH3Uqz3PD1NTBUQLvmX5c/
DTMS2Rigso91nlfLLJEPRNVNrz62K/AIw91gyH/lkzeG6DOwttDznNFmE/zBi/zMi3dqkFypNskC
hmPFCeuIi/8SHqvIRxVNNkzNop4AaW30vJRX1J5RNdA6JxH3mnGL/rnd5s9i9XerQ+vS0kTpq2pf
BLCOrKRKGAAd3DwR2b4ICFdAdeYYCmVERemvsE9AU5gqxEA1DZQAn0OFUBpyVQuNJJBv9YOKUbT4
bDjquQcJTQJ/ydtQ5kn8MEefRLkKoY2Tjdkh6nq0nR8VhRNfsaNUTQMoE9+NtO0+L6jqqzlR47wP
qjdQr5CGmuBpJ0F0RMU2oG4K1Wqnfmzuk1184nfzmJHXxjp1YIQu6epBBLGcdJ8+yGj+1Gdg19AB
flHt6AF6R0A/AaWMg8SJh9gtro1l6kOOk1ireWQR7RUJxFMgRj0Ye/CaQ9iZl8Yx350PU/SsTN81
Qj0tyOLqDGLgEPSo8Oo9X/YobBuAA4MrB/hqkwocpjTqLQHVfEJOr9d3grqLx3+tY4yYRPswQYUK
Q7FKhtyn4OmJotJeQgX68424V/PGubwW9qH/MEQdSalOmkoaW8sf1GOqf6/0/P9pgDp1gwGdk2Ts
geboNdsUd0r1dnkFzK+ByXjiIDDeSQ9RpH0qZLmg6EGVu0rv1+ExDTnoK3ZcsbFBHWCp69epbwrB
J/VGNFX8+agGP3sUlkgjfOURRDE/yoc5uian1WuXSuOEZx5om8K4Mrtvl/eMXWLcWKAexRby24sp
aMmhNB9JtA2dV8gvLdZZ3pVewqdGZoa+G3vU25hUYzKXppGAxqB6UnYF3ka5dFQMqpPH0Zpsroo0
09ttLFIBkzyUZZhrQxZkOQjqCYNhcWpjuzjpUM5OHjrQMpe33WvuzJyry/t45N83CW4l96bVpZjJ
gBbAtyIbrgugZy9/Ps6Rpx1QpatqU6Mpe1DV0VeaYT+Yo5cJrXvZDG8llBOCPu6QZCnEJ7M6s+s+
RlOIs5D/crEA8sVzCGUGhTqHZjKmaKshiCEXS3ITb/Qtr/b+KSqa1zzZMfah+DBHHUPEth3yQDzx
UyH+XuWf6jre1onpqciMxnDeX94/9mf6sEYdwXAoxk7U8ZkW9ZtVH4S5tGteiYNngzptUp8XsyZk
iG5jp2w9VXzquMSqPBvk3zcnuiisUTXWHHA8h3R3JHto7MLp7faJjCgQbVDD5THjkrP1JbrVP/aO
OntlVUEKwQC1fzdUnpq2bqFYhx6QPAzdcg4hcd5fTUHXCHN4mFGjoVSGNJhlqRU6OmSTHYKIN1J2
RvZNsjC0NQdtAh1IbmrO9of/sQkdss9b2pVmvuSdkoGrdt2hnbQb/SkFvdaK4oN8BEiPV+1g3+UP
g9RFm7N66sJuzg5LiXZ56Zcm50lhTsKp+ocF6m4lYKMa+xx9cu0eaFqxtXWQ8MYOiXHj12WXX5v3
RL7QIHmrLfxl7r+xT902RQplKy+kPpgOBD3S7NUbZPze6Cletkv3PEg/u7a4sUfdvGbSmwFF5wIZ
eX5D1jnsK3BlanfQhsQjCp1jPuk/8ysaskrUuEzky9Qeh5Y+iEo0h4E1HQVgsnseyxfTAGTpdAuZ
+FfR7SxP6nk1pixIhe8Fmh6NySuOskOPjQkq4kSGWWqjFKZoJkkIBJq9joMP8pjYl4/mHY/Si/3C
bMxR8edSpLogKVhR48278crYIeY5ZuCahz60A20a77LPZxdQwAooarIEpZj3f984y7auSzCxSWSi
Sz4QZZzGMYPlpfZMW3FUP7rnRTrMTwbOPAjP6ZJm0GXMVk+HUQEZdVCngreIq6vzLLBbYxsTlDNe
pHGxGkU3/TTAkLITecMpdbNT95JcjV7qZ/cWyGEAynI5e8l8eDZ2qaOSyMuSEaLUQ/MGlyLnNqoc
0KmadVc+D1A4zv2stC03er1sl7ej1JGB5kSvlQmq3Wtn2Qk0qdKaU09nO4/NyqiEoq5Xq5aNAgx6
5/A2LMAuQmZkrMfhW/6jva5Q2csfeZU28rO/vHN/bH5F8xpdKRUp2hJKXd/H03KU5xWzVoKXKd/7
vrdjjce3yLNIPTpDPMl1MyRa0In7EDPDFR6AzI6KO0l/LtTEufzZ2J5ls0DKOyZyIUxKKgzvjNOZ
X8te7FZDMDuTO52FIK8eOQYvH5QvbRGpXlqtipocBarRRal0v2KUC53wqxIshbEXOryoiBmqbFZI
ftDGucjSsIh9ZWH4ujyCgxHILLtT70sRUhq3axL0csTbU1aggihMAf0LsgoUPD5bTAs9K4FIE1Ez
taVvogc66J12J9+3b+gd7KMdz1+ztlQDMYECnkXk9O/ufLPCDLMftZV1yDnaV6MP7Sl94Hw0VmS5
tUDtoYXKb6dMFmiZdhoyQ5J0mJNj3YVX0l45pH58G/+WUptXXWQ+RFu7VBS9VqE4NwJAG+230Y18
yU9OfWRbJxKgLL4WTLeXF8pynlt7lNM2x74YoUAJkEh3pUYPUQz1wiixLxvhbSbloau1GDAn02ZB
riT2MDvK+BMj2iKPBYq7eZRLhtip0CQrGjvxFQTnREJJO6DnqZxUYTd7FeE68C6vjPxy2ltut4/y
0KoYSVKzohFSyq6O10fo3+qsswstyEfOkeSYomuWKH6riVB2KFVEw64wrqfirgbt4oIpY1nJOV+M
aQxoT1DpiQbUAKjMA1NcsxQqmPCb9MoGl5aJzVzq84imXKZzjiAzGIJI7R9j1AMQEg3UxMSZz68w
7ERkzJ8J61p2VUF0YPKXu/Xl8ldjhipbi5S/mtQklKEDkB7SqxZKVfnZ8AmDPdFWvuk9MjNpvNS/
q56zq8y3Z2uXyj7iuYmKQZpzUJwooHOv9mJqG4+EhmPxq2feCP97p+DL6dxsLOXEjLoMGxSQAVQ/
m3vBXgMgAP6PtC9rbhxHuv1FjCDB/ZWkRFGW5b1c9guj7Orivu/89ffAc6dNwxjhm56OmSdHVApg
IpHIPHkOZtEtjOfMUOZed9UeTPb/B6Jt7oHfGGaiGLqfc1+trRVYmaPfQOcIpNC4FKrr5WXYp7+W
ygl/UvUhcn/5w3Kj2cYuE80G0PHkhZVKgSYfi/xctD8VUcDkbyoI7UCxbSlA+DNrAwEpaTodM1Xr
+7KjTxPXjsCfNDrv4Y3qprv06JbXIvwl32M3VpmVJakat8sABNiEoNbvs7O2K+4o6sy8tvFIgX40
VMdEbRL+ydxYZQK3NecxABAVhLjHagfE5JWCeSNQE9+Xa/SQ6HiMldXNGK1+02WHpJuCZFj90cwi
JzY77/K35aWJUFb4e9+Z4D4aJJJiy8CLUO9rb14Up+rlxgWDNkZ38tktNMNVCuNw2Sr/TtmYZSJ8
hMFcra4UC6NQEZhM1avYS9+G0m13QAdhFDMXseGJLNpM7JWVaqyU1uxxamV0wtRTh7I7hv+Rd5jg
PxDOlnEPzecKWVScRsyxmgkG4qvhaSm9QQF4TJSS0kjzLRJtbDABFySlHZ6gTRuAsH5yhz6UMW7y
38uJGtbGQ1j8W5TIdd72JAvIRNxhUh9a3XKqyXoSuAT9sZcWw4TVIs3Giqr4QnEJVz7FVY31zjil
kCcG1kJ2dJEKF/chuF0ZE3NQQ7IB5INOuHFNRyypQxiPUDkZ8WihaHY7daxzIyLDE300JubUoMDI
DakCU1b5IyONs4oAXSIDTHixpV5qlHkCJVx0vaYNeJREF73It5mggXkxIG5Ajh1oOL3GcUWdZX3W
d9aN5lQB3bnlShQ0+SZtwPcAhJRlnfGOtgWV25ijlUny2OkgkrZWv2VV0D76ELn65oPQwtVBvwJm
AjZIhJ3VVZYSR8ekrAawkkQk2w3qamRg6ex2RpoaZxAiW7s5ysBBow4aHitKN1qmq5ZNe7atMUxc
CB1oT2auQKdo6u3oJrTT5CqJV/3XVM5d5srKGvqA9al/1rFRTvmQLMPRjIzsZ06i2K/lijSuMamr
qwOf/GMwleimm+r5JW+m5c9UZcuIi8BMrsJZlh5Mo1N+j7Va3rbjAFVHqyqI35KlvyMm7he3DKN5
9eSRqGe5NsNdjO7jnSq3I8b7wSujeqrUaIW7xFLjElubR0eNdfm5G0Azodt5HrmkHMbCmdZoxq7r
pD7EYW+2XhtHwwRickN91Fa9KI9jR6oXdJrNvRzm11k6DCeSFeROMsbKV/quPdjDstyh7WTZDsbw
I8+AUEkseDXzvB/yBYiKMqB3BlvdNxY0S0oDMxXV9JSHV4Yuurp4nrg1wOTVjb2QnGSYtMtP+IxA
xqxXBqrdil8ElMUmvhMrB4nWxMT5yYiMVtZivPRArrpMmGsX1W9Ei2JS6KToRuAxDRS35b8G9cGU
73LRbIhoEcwJTiSplfuiiI+S9m6rP2fRo5GbVhk6mKYBulQgEMPskjWFob2qSxa03rBLi313To42
+JpQRsdbIPYAdfalUeBu3Lxia5XZuUkNzX6tZrzpMErX3VO+Ms0p0VqPD61busJ6MO+aNEAcqULD
ytatj8fQpkjTzEM+SCnAiLSEX0L/Bo+6HZ136QK0f4Rzc/TnsxHx09tBWYy/b8wlCMfVGBEZGfLs
UUUJyXTsD4Xa1umvoxtNUJ3lPZG3y2O2U4u7qZQWCfmoVi+eqSSlm5N29Oxi6hypWy2n0fVwdzn3
EBllXNNeeohNDQPkJJtgahaYILtisp1xvNIRFi8b4z51tkukZ3GzpXObVnXb1+Sjpat4VKEpeW2f
G0/3myA/QKkA3SvtWnSDctOdrV0m8UiLeY2aBpRC6g0YT1dvDpSDPDnL7QKan3k3BdozGMxF4VLk
r0w2ok5qWSnREAYYAzgCWg7uWMtZKJu9G7pCd+UGGUODnJyFjrJiMHtr1vq0qA1KEMSvDr2X3tb7
aJe4+m74SfHW4sccN3BuDDKbWs8kG/SlA867+q1rN4VN5VtFyxIZYfYwG1YrTyIFqjyau6w1AJKB
Et4L3JKe5G8nfbMSJqkDi35rLT3NS+/IH4MS5OwKQE+wf5Y3uvK+ue3yDwVJdUfe/lkRh5KhK+Cd
Mglwml9PhTnlkpFoeRZod9m5ODTXy22CCxWqDzvbE3kl/8B/GmOi2iyrYxt2QFUk6ksdlYHdXGl2
vO8VNEoUEQMv/+v9bYxV3zVlzLtpOugNlvGpig+x9JyQneDjcU+ZhcYnGH4JojTzugWjfLxMHSTJ
ZJ8Sejd+eKLauzQXF+uQcA+ZpUN8AFhkcBkzn6rrpLzBqCeICnNofVYn0/x5eTncz7MxwHyeXum0
tNNAvFhYxmHF1d1F020krU+RWfhrmrxdNkfP6DfP/zTHUpxCcrqxwEKWBXJ733d3en+e1L/iRIDi
5rrBxgqTN/ZLXo+phOa0Ge5l64pSE+WYCb+8FC7MGe/1f38bNj1QV7uUW6sPgziAguirgQIlJinB
ixztjKDbr7FbQRK99e0XkZAQtwy7Nc1c3XOkSVFo4qv9O1VABS9z8czA8GZ+LZpDFzgh2+ufSquZ
iaRhgijsndV6rkTcE8L10A+6uaf7AuwMSQzAh3SgN1cYGCCDqAKKnUYgFJxgkXcw98hiF7VJ34BB
XN6t1S0eUEbpCXyDetglP2eukVjv41kiGgAmINY136At6+iocs5PkSdEmnDzxo0fMjHCSpI1NTFe
GPRIcOjEQuNTD0RlFWQLSYnJv8uLo//e97VZNuAzpkxMFsyoTtOYlpMWH1tkVBlaz7W3FMOurRaH
6DdZ9HLZHP9zfZqj8XjjG2kk66bZQ/JM6o64NZxcDgbl12UbXFQXwEAqOJw1sHWwufdsVl1po4QA
gnhHPmbnyY89aZdXXpQ57bNypvliildGvEOlSqodM1gfLv8E7vTA50/4pkQJDkc1LddBO4TXcJmD
BeIF6Xrd5TvJE7WPuAfaxnKh7KGYgCJ93dKlV9WpzCFyiPkxG1saW7eXFyMywARgLdVyKCnU6XGq
UEJaWwzz7i9b4KfYmzUwbgGxkLRVhwwPCTDSLzuJzkJ703Xo2VDXMPYd4H/io8a7vkxwuVAxAxtq
BkzoiFGwMlPMsR+06wGkFeU+b3ZZ5RaNk/z1PruKW3lZfYDSLBHS+fKOwdY0E1EGK8oLCfXGoGmd
uXKqc+y2N9EdrjbyYNwAwvaoPC1XwsqtyCwTXEAIJDdWDVTLlD1H0QNJT3n7JPiU9FOxAcXEwJWm
AgiBwhf1ps0Jt2tNinN5hHi6r0Lzpbomgf00QyCFeFJQiNiH+Cv6tEb/vrGG+ZJRiwuQNKrLg20C
07Uv093lFfEi5HZBjJsMLcmLIWsWTPoBClTXlicXZFdqxb5aMPabQSRSUltBnOReogDHYTRPM6iG
HHOq5Sy1lDUdKbMDVTSvMzdzI185GnuD9khFxXVe5rg1x5zx0UwaRbUS6VC0kda77doNQALFwwxT
JcVc2U1VZfuoVZJZlHpxv+FmqczhN1dCVkhmQcTgFN9OZ7S/79d7+WbZh6CHM56ts/0oKvVzawnb
9TI5V5XbkmQYEq69n/2J7AafVJgNNILcSc/6cQoadDCXK/tFWEzg3e9bw8zxaBOp0Qe0TwGijm8p
umB0wsPg1Vhq7U4HEc8DN7Ju7TEHBPeFXagd0Azru4qy1/AU32ioucp7+kTs/cQbDiKgOPfAbL4n
c2AA7VyMoR7tA9TOQYX+sGCapTBxFeuB3J17cnf5fIpcl4mlRWzIfSoDZtNBrW55knPZq8wgG4IU
hbDLpng34XYzmfgJrpq5G9sIRbamXP02U6ersK5EAyaiBTGvOKvKwsIe+ujYFJBv0zr1YNt48GQF
nEQ2HW3VVtER5F6Fn5/MZKJNnMoZlMiBbyZ31XkNlOf2qjiZkUNulfOyR2fvGiqx1hlSdpc3lC7l
22WxscuEnc6OxqVRJoz326BHrd1FuyqyH2l/n+tenP+JVEEs5z7zNl+QnXlXLGPsLBPN0vTUe3TE
SpUdew80nRedlr26wxl8DjFR+g9RKFvTTMgps8gqpgFXFQSO9ffhB5XYmh0j0K/N1/oH1T7tfdsT
1YVFX5aJN33fzggBURZ05KUK78sc4yI4i10plCIVuC1LT9425aSEWQpLKLDHbgEgueGuECMFyYcT
OtUeMMUjdvd//aRMuAFDRd4PHRgj4qA9UYgCqIwP6kG5wgP0h/ZQBdWt+QMqmgcR5PpDEfeS9zKR
R40ktZELOJN8TA7JLn8o/GEn77QdXmxecZp3mIyGGFbpFI/EozynQgVpbrK1OT9MQFLmcjSSsbGD
JXzGQ8hpFeh2tieqGqU+R3VgYhazyR+L4Q+JBftOL47vi7ctHS0VDeQnjDuPSi/3czUAoryeTdK6
Q/yrtDNBfOB776cRxnv1Iad1Ynzb3r7ultzvlBhTOkCfSK0gBHKXAwQvSoqyhcYN40VkVQbowsig
jF2v46h2stEn/T94SEGhBJwDKtqsuHq/JquWWq5Va672IcX4SNkQZ41/X46n/FV8WqB/36TDnTVA
ANJa7SDTuqbGoLcad85iayGabFFo+5et8bModNRkSlwCpUfm2lC7tFoam44mHmcPwEWvQmMXNMZ4
thlOlzgYJ0LRp7yeRdkxd50bw8y9IQ2RrXVDg8K+h3mcg4yRFRv6OR+8FVOA/iH4YWzB3vJT8o1R
Jk+FWC2ocAlSKeOOqlOth8wlD80JEjqotIs41rjRdGOMOV6YPO3LdY0k4NiA4UnW+X1IlWtjnK7q
MHKpzPLlb/l9R00FZWnQt4JOUdN0xnOmsSYtBtGiY40ZILInGKUa/mv3/2qCOWKj2diNpEPDrzXe
rLZwu+X98ho4neyvFpiAPKmof4NbPjpG8p129y8B49AzHiV1P9duDxkXseq8aOOYELwkKGklSZQc
zeQe/VA3nV4yUeDgNMtNMHDZNhhToMmsfhzEzbkeCpS6qh5DRUCwTsik/8SoDBb+8rJIe1omRh1L
+FLhLWxrk1mYURpl18643bTX9ef0o0NNpn1bEBmD9D4LKNxwAf+NIAzTf/TrrfJ1oUzuq1plPPcx
MMJW7hdN6ETRwVz3oAFxC/t1We8FDvP9lJkKRDMRk02Mv32L+r1WW3q3Iu81rusAkJ4347Z8Nh4N
55kOakELYe+BmPW/r9jBKjg4MKFCbIKxu69RWqqKtVfqHLzhZtncx02YneYWUsaXF0dvE3Yrt1aY
GLliMniGNEEWLGj+T6oTS4vgdua6JTQygRoxIL9js7SlZaxZdpahl7AqTrejCuX2Mw3+GqizUOss
hSKn3/MBunMmmHVQrsP4PROlllaabegthIcReuuGAt61X/aUuLKoHMKp3341xMQqoxrbdVGT4gMa
jyFZP0m92V1dSngsi56V/2EfP5fFxC0psoli9RgDTjEncuxPkx96mSs9xb9oDhnvRJAf3inbbiNz
tO0I/DCaaUuBYZ3j8aq3Qy8fToYtORrISDTvsiOKPhpzpgdpNnopm1DKAgRxTl7W5VpSgkH3L5vh
xavNotghEbSKlbDS1/CQdW9Z+T50ILiNhVI49N79dqrQbLcVHY9tqC1+PbuKEZKybbT0WP80oQzm
Ebc6hrfTS6d4HZQc9rUfimIid2Ebk8z+NUjolrklUAvMPbL6xNi1uQA9xMlt4O+fNthee1plltU0
6FdUuwxcJ+phvMrc/g/Fm8D9RHGDG5pAeKSpKqX4Y5kTq6Ug+qzTcbZ303bsn3RENvzdvYSRl9+P
fgLaeEWEWuZ64cYmEzqyHHE+lPQUzIlpSu56qApV43TshQOW3MO1McSEDong3tJGiBlAiNA18db/
qXqgTbzVX4E3O7c7yc93EDHOX+1bEccyf41UBQ0YHg1S0F+dU9NXetvB9GC8LKZfmEerOxrjX5cP
GtcKBjqR90NuDUxuX62MVq4urQJmZXPQ7u3MeFX+6PN1RBJB3OCGRVu1VTCtKLZlsTXwQQco1gpH
JAPXxS+qa0MJPOIf1o3soRQtZmPgHDQiKxjg1JBeg8mKXVgCcdA+RaAi/oR3fALM775qnPotS6BB
oaI+kwOo3fgiSWROw9IkeEPh4+D/CLzMVa0rmSZL4GP8wEJSWQHU/VrZUe6tU/RU72x/esQzym/3
0kvozoojAnLwdhqWaVeS8tZprOPoyqTEiwwu/MUvT9Yx38e4f+SbFVrQdDBKlFvyNlox4YrYarw3
WBpy1KNWOR3QsowW4s525aTSGfBjQQLEOYhka4VGoU3SHPckIXkOuYSyzq4Ae3AVI3OTVXrpJbI3
yHKLt7iA8ZL3AoFN2nZWcABBevHV5mRKY223MT38/xKIyGpwiXTe5Olu/iq/Dc/CVIVzHCGJDpJ/
AviuBhDYV5PR2GtZjv2EyRKcpVCPfA3BTnHb7ujz23izPWMnvYhSCE7m/MUqcw/2nQRZThu1jGpJ
/bX1Q2OHRtic6UeSiqrEnCYG0FkKiOsMi+B/rNCNLdmlFuFpcARuigD975RedByd9b78Q1S3eexR
r5Ue1d+X4xz3VBCAhenZhLSsxXzMyOjzWgb5IXpwixv6A2AE5nm9o/ps6RFXVCCwxzsWBMvDFIWs
QuGRuejXtm7VSC27oP5p3Ek3oa944I8E2mTFQF1A50BDN3u+bJRzFZONTbbyL81dOGcqpJI6+Jg3
DOm+MNALu2yE66KfCzOZ+GbnoTxVQ4aCrPmkm68En1Gv7vpGUGDg1KPgJxs7TACvRxnNLhx7YLzH
04LrV8alQccSR0pUeQJGkuqPvgk/HH99hmoTvE2AOGGOoAbep07PMBBl4RlJJXLTPTBcybUcRIF5
N3mVV/uJ4orKv9wziDmRf5tlzmBWhFqU6SDUTorKTQEOMrvnBL1p2QKsZfIvf0Pekwib+2mN8U4y
pERRcrRMq9K4NuMqKDCFrbWp05TFQcojbx0NT89qr1S6AG/G/WX7/MPxt3kWbBg3khGj5AwMQXlO
1yuZQPGmFkANBd/xYws2N8aQ9E0zykt4CCcJeo/+KGU7lMycwhDhFgSf7iMf31jSIyA0SQM6Tn2t
d1PfHaomwpBg4pDIcuwuEn08/jH/3D36rNnYGwoyyvEq06F2KqBnHlJPAsRQOcb3lA8t8Yq3/+1z
MZcv0gngBiY5OcrhbQxhwPqhV35eNsG/Fj498uPvm0WF+mAlUw7KSQo1id3kGF2lOO71FVIJmrpg
nk6GIpogrRA5Cf37xmoep02f9TjsdZV6SuuryaPZqphDFvKYiCxRJ9pY6ttmzlp64qynGV2t4VxC
TwQNwxWka3TS0rhq/fxJGM14edPmoH/0UDdmSbJ0qyznlN8QUj6/DbcBNCK5Jrf5n9pyo9/VfjhI
V8p7uxePzdAIzTyvt0HmQ4BrYzucYrDaWTVG5illOFQ0lUN/WN61PVQD7s3Hyw4kOIRsHa7Tx2Ku
B0UPwJghl8S1IhPS0T9qYy8lxe6yLX4y8emshLkDpbLvE0zLIFj/0NAubHz9LP0wnPhs7ReQ54ne
FKK1MVehmo9q0q5rdjS16AGir7+UERN3EdSuhsXtKmGKRmuWFz4cYQKMGaMVVGYTOnVQCFyXzknM
oK0bt1/u5/Ftmn8kgCYSTEJe3lbBrUCYMJOuBdVsB395BH3VPPyl9omTtKLaAa88An5+8PtomBIA
XpC5accyietEkYAyPg07qoKgBatP9Th6jAmIXke8WI23kaIa4Es2dZm5aMHkVZpdhJFdQ0Gea/1K
6pfLm8YNnBsL7F1qtyVZZvTQAvmY33b+eEVA/j5gehtk3r51nu76d+tJ1D/jeeTWKHMADKSAq6Um
GDFa1WC0g17OHTPWDul8PdX+5RXy3GJri/H+SV6XeFXwoJYnb85/yu3BEqmL/4dNhBIHXiaGjlrI
1+hcTSYgelFRgrtRtx0q/I7nwS4B/fXrgI1cr/Mn/bEzvMsrox+fPWf0dfBvq4wnZmOZFaremiAv
ao5KDEC4Pu5JgxakqjvNmrlaqh47ZdpfNsvf0E+zjE9m41pE6mxIwWiNXjPtBpRGBtFX476eN4tj
/dKcldnKVwhlpidcLxBCi733zP5Q+gVeG6+f5Pnysj6i7oXtZDO+Hk3VcV6xLmP0JrDRBsuOHCm3
abrH1ILXEFy19lMIipqxxYz+/0U6j38u/t5aNhXs6rZqQZtUBAUYtZqbLn2I23Fn2LMn9UJWe35s
+TTGhGl5TGuS2/oSdEfzJsR0BoU+yYHum4BZI18SAhAFjvNt3KQzUYeRZPSVBz/pNGdIdkR4FHlZ
w9Zv6I/YZA163Id6ZMMIhQNQcjQUz8bjsjf28XG4EqEPREtiEsA2mrV2Ill2BJeeS6qreXqPVuG0
Ky/5U4G5BeehYVEE8Nc1LRVEmOykiYMQot5zMFw312BBPJMbKrmg7oyr+nq4Iv+gD0C2Vpmg1gxW
3yCy5UF+AnoIFOskSAJaR0p3YIbdXT59oiUyscyWzKgtdbIEWf3HkvcgqnDiwbMakYYR1z1A1YPB
bwudShamIilh2zYtJjTTD0av9Wo2nXoXn2m3Rn9Z7i+vinvENtaYe24ulbDOqLU5vEnTx3J5/N/+
feZu05qij0ObpNAOWK7GbjoQG+/9yza4Lr5ZAxMmxjVL1nKUkmNhefEIuGDmllUpMCLaKPr3zald
srgvamhFHMG58pvE+n0uD+7ldfAvacw2ERXqSoC1MAsBjQaZ5wic1eM+/m0CAJ3uk7/6AzIPjFPh
BJXA0ovaW/zN+7TJrGs0h3I2BwOaOiOggOPzkhbuoPyTs7NZGP0Rm83rIVER6TqG0m3yV54+GcYp
R/nFmAXOzGH6AlxtY4cJQxNIAzKlJUCtBtqR9mDiffsWnjRvAoI838nPIEq9aveXPxs3yVEVGQO5
KuquHz9qs7ihl4osJ+i+o/vjKs1jWvyOS7c3JKeND7V8061vlw1yP9nGIBP20lpN4jQZIF6xPGpL
55F+cotBRDzJdfiNFSbepV0/FWDUTI4TGuEJLvc0E4Q6bi6BEX4NnWkEO/ZFaw6Zoqd5WQQpAuk0
R/5UzV7eqB60HcB+ok5Pl/eNG8E39phYJ2PyHPrCa3RU5yui60+jbTuVGe1GqRMEC65LbCyRr/5u
Lj36+1TjSz6OwXpoD/R2r/3/fsAd7r4xw8SLrgN5ZWlGyHNzNwZWOq7OdkoO4yzvpUI0WCraPSZQ
RGOVKUpSp4Eqvbb6jwiqu3n/FgqlWbh18e2qmGCxWsucJjNIAqlEu/YjfFVurDsqNDwfOskhj5a2
m07lMcpcRVCS57r8Zj+Z8GEYUzsaSo0Rl/A5C3+rmSBh4R7czb/PHNywnm0ND0Eaa6/szlMMsDcJ
ZLRFJphTm61gdIK4TRNU9ZWa3CXy2eh/XD5GIhPM62pcq6nOwO90XBR/yXaKdCoGwUYJPgQL8Bis
goQmZqWDet5L6xt4dy4vQeDL7ByxHsPDQD5gBaWZnXS9qx3Qff4Ky/Z9CrPdZVuC7VKZWNBmiVGi
QlceFf2tyPyySBxpPFy2wa3Xbc6MykSCcloLS42Qxo0QVaZy7ZI7QxX7Q+0iPqq3nWAD+Y/fT1dW
mWiAbnJYaVFCCZEWV/rZ3kKv3UtO6zG8WTxKzV2IXoPcfTQArQDcQQEjEuPZozKHUtFbaQDxRNdW
Hs06cuZyL9hIXmUQpay/rTDOnci2KuUzhNSsZk1dEJC9SVa0z80ocrQpOa9ytKsyY7f2b3EkarMI
Vsh6vVJLa9cqABppeKmRyQGidAYH3uUVco0AtGHgWY1hc4PZxmXMwFGvoAEvjbNjD79iNXL7l//N
BrOJUWOBhVuuoqPVnhYCHIqfN4JQ/VFd+VYL+VwH2wpucj1J1zi3g7Fo7+rK/KmE+XPdyKcZuxet
4JPp9L1kF4c+s7zLy+NFDwB/kZ/LQKGBFuzr7b6ai64NkrYEVQkdbPVpIM/D/Gx0Ikws71OhRYxx
WowMAybFfKpYNQw9sechkCE738wHJQW33tvltXAjx9YI+63UZlwkFSIrrbeCWBlTEW4BJqUWOB6K
iRWRtPMi+6e5bxIJOF9RX2IiApeHHDu6heptKgneUdy8EgAscAxgRM5gARiZORdyqkCTeibKGdQK
XoqCR6pVT7Y5+8ChCU4Ut96uWjaUjQBr0RETvvrD2KUYGpXxbJOu0sSpgwL6i9YJxJDyvgIQ6h9l
fRtzTKwf0jIiuQZzttrudOtFaaa9YYE2zS8GUTikP/3bKdvYYlwdPSeyDMvaYExOdilcp+2Aapvd
+qwdMMcVCbaSevQlc/REbJ5S0dDlip4NmMaL1vekIV6qS3uzhRJvMhxlbUhcJasF0oO807z9evTv
G5tJomQxMafkqGV/0AmS48FtjMWpiYiEmZvYArVvgGrAwPTKx983lpa1G8EFFK/goI7uh+MCgVAU
jfd0/Eg9qq+zS/YFwKSV4JnFO3Jbs0wYIZ09Rn2OwpW9YiBDzsfImQwReRm3drG1wsSRcg37ql56
O2gWV7kpAw1k6f1z+Vy9S08rRNO7G9R+BGkiN3htjLIvyLguclIp2FGqm0Y5kIrXzO9RLlFBJV76
Ir1czgwlpKEgBCQDfUhpb5itHPUatSyLDgV5xl0Lhh38Hz02Ok7WPEk7cHkHvV9f9U5qQPn7/6Lz
yLsTtr+A2eawiocKA7IJ+GgMpyje1PaUZfeX7wSuw/y9Sp0lVy0sMJ9mNbhPiTQe7aHcE7vwL5vg
4nM+1wHB46+nrlSarB5L2JDvyoBqdZRvql9/iLqIvppoOUx41u0RSKAUAyxpr1ePhommK4pvpSCM
8C4dyt8DKKUMqCh7CZQ0/57KFUPpw1PXp06o6ZhjwXUgPSyl4gm2j+sGGv4DrxyCl07T2E0oUZZE
njWlilECcpbF1Y4omgAjg4GnBO+ZD7wFMLjgXhTY5e4lhkEtwOCBv2Ub54pSQDJKAvPiepP9ig6A
eHj1oQZv8F5xdZccbE8EexBZpH/frFSNR8AURnDW1hrilg4AlwhHxbt0oPdmEGQK8HpW3qtv63ya
1DY6SkD61T1xOtA7jrPkRMtJa0zXng6Xd5F342wNMjeOmo6jUVkIlYXy2FilP4N/fHDKwtxdtsOP
yYCjK5jCUylc+uve6ZgBrTOQTQTgC0ycOPJD/18MZ+DDx7xJAXQ/4DFXIpYzbkJEUyGAD2STUhZ9
tZstUWbbuYkQbDvh4qpQNKMZUaa68blDhDQDwUJ5acrWIBOXw7So266rQuhSQSrKRTTGvSoHVAOl
vhZS4NHYxGYpmm0DXQH5THCVMwlYn0291kI4DZCj6UP3Nnkiwb+kT8TK3lxn2RhjvmFnL1Gt18DC
lacQeLjRo2gcyQ33g9cF1k18oKP6IskB7utKN6CiDqA9kQEp/voF7QYinoBvoyG5jMXOjA39CFbq
zs26RnV0NVFd8MyGrmZjVrsCybczxeOT4KPyVr79DczKsyTpCpnGGmRkS+tAz13D0HbhWyf9vo/d
8UeDmW1wcUf7f9Iz1S3Qy5o2EC1Ax39dfRGlCTLCEqWGBZo90kEvI/BQCHJd+vNZL9oaYa6lNjZX
RZtjqFWpv9vptZxFsZp+o28GAM8moCojeJswBuLR7rUYVYyj+VAH40N0pOmJeS1BF14Ct6GISIeb
3m6fdsyuLYmR16rRAk77aj/IxxCfDN9Lul9um5/gYZPuZJBzQ7NtJ1I04znK1jCz0Cg0UmWCNt0x
nwZAOK1pdVMbIqzWOET7qBMT0PB2dmuQOR2mvRQLoAkFJCUsn87Wg3TzBUICLi3yG/eiYhvvst+a
Yw5ClUqr3q4FCXTzUGV+szwQ4VAnL6ZtbdDfsLlmrUZJqzhX1EDNZZc00cFaw300ZLcY5futWjPo
tcBmkYXGbdLYTt/I+8unneatrLNu7dNvvLHfpJJp4ClGtV4pOAlivZArFc+/8w6dSdBdhbwEWifs
LF9dDGC2yXS0nNpHCUR9aivqE3Mro1sTzE6qYA0YE72NggpseT8hNgQ5Z0gPlW7dOtY75erN/USk
jsXLYXDHA3xh4cLFTN3X7esyw1TbCTd90w8u5CRUpXUz66m1blPiNd1/zz+Cjt3GHHPf6kmsECPG
rMnc9IFeSm43xR6aeJd94qOk+80pdBliUZiHRdmXWZU5WHVbdmDsoBetdMjBgkS1nPUDrW/T7jiq
3PfjEZ1kx3iXvdSprz+QH27+JBxc4p55HTM9VMCaoNv7dYerIu5iNVtLPPjorJRaw7ztdt7ixcBa
3USe0CINW99X/2mRORKgVl00WWtBo/Aq3UDR6JD5STBVELmlAVxkjnsAN+tj9jrLFzKQEIRPaUAh
o/ZuAl+8+ACKzDCes5pxuOYkzo9m4c59s69sd9HjPSGnyAb5S3/b/ANlQwpM/dxH+pM2oaUsx6qQ
J5x52ZduqDqx7WKKAVz4qpvtbU8EqOAHgE97LC7QzqNQwl5Cp+FGttwxBgQ335vn/qi9G4Or/CAn
8bZyU+7NItmUpSpxflDkkSCLQRkY6YRyA0jghxxfILzquTfSZonMjVt16I4MWQcEAigIH0ugciWI
OA3ISY29ciSe7ESeGlyOBv9hiSi8yyBTAIUT4zqGHDexlaOroF0vR/qS+UgF7xaPkg6IYM38r2iA
at3Af5alMdkMIdq0zHFYgrRHhoxCeztdV1ASm0FtXN3Wr+IDyN3TjUFmT6eWGJJVA4iTqLVb486Q
WlcWUciLjDCZS6+a4RAlhR3Yde2Uw20KgSBLlEyIjDD5ypq2JKmKJD+q40M3O50KotheVPrjNerQ
Gfn7+9AfsTnV+VxVdQ89ASQMPSQuYm8EzTVaJQfRc4+bXW4MMWGY1KpcSZKaHOtOcRQT9+pwNyqr
Y4SCOq1o25gILJUhSFgMDAiNMDQAfRpFfiYLylQiI8whGkCCsvR1itpek7iTdlY6IOlFbQP+lql4
d4CbDBAVJuImejPOVt+BnH5pd2aXlw5IU+9K0r4OXS/qGQiMsYzSGWlBKt1mAEWrldMDzj5mbjy9
DIMI1MMPQJhK+//LYkOCWrao6YNOIIhko05+JFXUhZljNhjq2k06lJ0dG3Sb+7juo5e0KNpyJ2eR
ETmWLoEQLsNzzCH2FIpA9tyc9oPaQIWW2TfigbSP7KrSsQEke5C0wQ2b2bkceqnnsZmIJaPkTfkT
UNdhQlPX9vNsFyDuG9CITIrnVlkcQ7vVwpvJEAkRimwxEUoiC8AfqykFlnKnDn9VKdjhzpF0jSEJ
waq433O7LCZOVYmRjiWmUoMa4gKaobo6Ru+LTr9PysmzWu1n2BXnap4dDFaDyyQ6VlopwFHwj+On
SzE7W86yvNQ2gn4VG440Zw5YrgdJEFi4DrLxW2ZLly5Mo7TVo2NGHvvu9v+RdmXLleLK9ouIAMT4
CuyBPXieql6IKruLScwzX3+X3OeWsUxvnVPtV0c4LZFKpTJXrhWKxi1Ef5/bR2qNASp+mu4TyF8O
4V+99u2y/4l2if1+EetbqTQkzR4kX8m/pXPomqiZBr/+nQ0uzIfBPJfQCIGCUXYs6UM3X1nx9t+Z
4AK8MdXG0JQt0KnTVR+dyvxNJY+XTayOiICk5neM4uL7BJ2/ogsxlCKbbuuRrbbpPfrA2A6ljfrW
bkCkfF3umU4SBFgd+0ZUi2GhnQ8VS/tc6B+aSm3jeQZ+JnkGCMWlw6nGgEg8PmnpKap/tNH+8ooF
zsd3QkK0w1NNBX4hbe4CFO7NUHBEV6voiyXpXCYoG/pY0kjv/Pq1PZlgG1KgY2tuxoN9C96wPWt6
CKdaV1+bBq4MCyJwyHF4VzHlZlAAcED22Xutn3tUYpTqPgNlxGBX34qaZKsVX6hq/LbIOU6E5xcp
i8j0FZBEaS+jcZ2Pk6PrkEzaknrb6vd5d3v50/3Dzn7Y5Jylhcpnk+gEDIi/zozgOD6yh4QEVTYn
RJOOPST2mu1dtroeTH4b5YFD3TwaZkVwXfZQvZQl4hnmY9yJspJ/eD98mOG8ZqoaeZzoiKoF3tMo
W2sOHrwAkaE3B3UBR/6JBlMmCPRCo9x1EmqdDNnNLsRTVz2wtDjbyZIzfNMABZQxYQ7WBTDlX97P
1QNoMhpaVLPBf8S3IudANsKprf3CKh0lOeMoXjawek+bCwvcVs7AFehQF4gP1HboA6unYTB4cOoB
z1sAJoQaJevbuDDIbWMm17Nca6BNk5DxgzftRcPsWbGrJMec9vFD6KKOfdDuLi9z1S8XRrlbGoNM
XYcGNT0U2aafT1qCESZEzn9nhLuqpV6SBuBekwP4TV+pOtwE8bQBe5xz2QwLFl9uARPdVBntB0xk
cGuJ7Tqd25Zkfh0G+lbvwRPjpEOFqq4eN1CtktF+b5oyuuqUSTS7vvYeWGZ1bJ8XyUIB8lFDaTEN
FBUQiNBeNSUD5SJuBrWRflxe5qpnLm1xSQPRcjUd0hbCDP+pusDUDdmxqovtyYIn79qmLo1xd8IQ
ouufzhhuMUvi9sE2p5UTUtkh1inLtt3wJFicKBPnbgRlipQyJzU9BGdlS9F4dwu3d1qGajvVIUA2
gSM7+Zk9CZ4vm161jDqPbagmdBR5eLZmSkVcRiG8tM03tXSgfb0r9DtF95pOsMq16AUw8W9T3FHX
Y8Um7QgtaLk1zmM97atJiA9cy4ksBcN8lgpiKDyIP3ukVdmhPSUg+k2fwKbP7nOItXnjvgR+oj+G
u25bnSavvwVzciSUzFo9Dgvj3FGUukoqJRmg4hzJuW68gR4bfPq9G4AF/fJXW9/Kj2VysWUYDRoa
QwU2jBAZxB2JBJDftQDJCME1mVE/W3xQ6XTLmOXC7P1qBnTUzDELZ0+5U0XJ/vJC1rYMzEi/oxe3
kAxT41E7VfGh7p8L5YWAB1G6ionAytpxXlrh4lRkQ9e6GVJ6mGwIbJPbLv05SIes32vxndR6l5e0
Ohm3tMbWvIiKWhyBlpnquh/+Yqz/ZB9ZTnATn5FUDi496jtrG31Pyb74ednwmlMs7fJBK25sgKKg
LKzZ96laORRA+ssWRF+LC1NxMNZmlVkQtUaPbVJ8o8ncumicJHi6bGgVs7ZcC5euRlB2HAfZxv2F
FhBTu0u88BH8ageoUAuc4x9SkN8+yGdVcyTleqNOUGSm9EGS5hAZsfVNbdrrQOtOOen9Yog2NC02
xqRtSB5cpWHiKlFwnrVOkFauhePFuvlw3JlDNqFuDCr55JnEm4RQV7Nap4S2e90/XN5kwdckXKzU
M7su5glvZB0Ezbo3TmdzdHppd9nK+tkDIspAEwOIXC6jtCIjkUkHZxnAUgnQb0VAtXhrDo9jdWfG
qcBD1/fvwxq3plixJFWPSt2PShkqCr0D/LvTg9JVaZ8sqRQc9bXbxsTP/6+NC/jgAg6HmhjQhwqu
ylDDkHq0KUJ/BCCisO/SsNxP2p9gWZY2WRRYRBe5CIg1FQ3QnOaLlchOSZ4vf7DVLbQUUMyAYcaW
34/LwkCdpjLyrEb2m2h0CuWoAA4uxU7Xm16a1IIkef1dyvBN6DIpGqiGPy9HMkk4meD9xEGPHoqr
dN+44Ua/Ck/ZqTlBQfvYHUVzEe9cUV9S5oVNbgv7psxHu5vAI0Wd8kXdMR324lCc03P+nDwjRfCt
I719V6gQwjrXblaM0vxeL3cVlZUa20GMUms2Ej+pCkdqp31gihKh1bO9MMN+v/iIBMNNNRhTFH8q
wVTS+YF0tsvZwfTyZWdZhYWbNlPHhQoKiD25450EwHTRvooO+r19neL1nXiWN+9acD1tGEDgj1pE
C3vcAS8ag2pyE4cYiEg9q/+Wq7JD503/J/Ojf5MYv1f6de4CgkTnkJRSkfrQs3EHo9+CL9aNylAQ
QZir8a64TLQ4V8SogDzbjRkjBkNCU/krEwnlrJ3mpQHO3+AFQaYDMe13+S9r2tUYlbflPdWvqCqI
G6KlcC5nUNpTGoBjU82iO7OEJGI43gq8ba0TuVwNW+3CrbN8GGfStBTkBsab1GUQoq/l/BjZ5CYn
00E1+p9arSLrLg3MZseKCIyzdqyW9rkEaFbtxBjbWPNV+WEOdrN+NmrFKYE/v7zQ1b0Eu4IC5kyG
x+HcYsxnQwcgEqdqvsli2QtNU3Bw1y2g4gkKGQWNJu4c6cVcTpMMGclaDxwTjFsY7bu8hlWQIpQs
fpvgQntoxGpb63jUSvvwyjqYx/h730LXjL3CyEEBSYT2bH/rjiJlM9HSuM2jhl1VQYi6OGmKQzxW
ftr+ydjbcmncqUpjranNINH9CtQ0pH22h8SptWNbXmXz6+VtXMuflqa4YyXnSYNxyxRQjBSFAPJU
hqWjzrMX3dmGmzXCgL5uz2ZvP0xPgXP48xGzwmTIY5qFB/WcPb1zG29NXMnhX/EOL9n75Mfk5Zth
r30XAutWH04oa/42zS1VaTtCI0WTMGKkbCWncZXTvA/eQPSlvQavFFbnN3knlJZZfQAs7XJRZRxm
u84Aa/fbV2BpgXaRNspdhDzAswHaH46N6YiL1sz7v0T+xWK5UNJGKuTZbGr5+nWNMcbiMXPVt/QE
PO0+uc1+iipaq5FrYY67zzBiJWvzSKODKWVOFG8q6a3rKocoggfMWkpsaShQGzLmxmXCfcMxkqsy
BNLBR3bpqP232LwCi7QT1odh3OjljZQIDDJ//LKPC4PcxwvUVsmaHFIzYaw6OoCfBTGcoRdRtKzX
Hxd2uO81zV0UoSISYhKtPbGx09feLXwmzgptij8Jzgtb3MdK7Qoa0RQcPgmyArX3W/Xb5aAiWg2P
5OgqcKbkcgZ3uFa2IDE45HumxcjgZGJW//UD9rEeHs1REtDGmhT8NtLRQN/9YG6ryomYeoKM3mgC
7XMRxHK1gLDwQx6RD92tycbUQQTmN4YhZcMM5Kxu/5s569VGsKUT3NcgEcOFyt2lsRIpyZQ1ENer
HYLGJfHA9J39lbmmO2xj14BAkOKqnls69SEV1i9WT/bCOnfNthTILG0A/3WtvNpq6+gYpKijyely
UfazerYXlriLlbToqHcgMQAOzDjkwAQq70OYohGj1RO9MMPdQDJK/VoedjawIts22uaRHwlrdCwq
fIkaCxtcmAqSSjFmTYG+7DasXAszWx57eIJG737ACAwohJLv++b6v3BM0eq4eJXHuVS3ITYxfVKu
W6+4GmMnw7up3cvXxMS1rrv1TgSxFPkIF7zKIJhoMJD8MBQ3dmE56bgbUbeb07fLcWU19VpsKxe4
ABltddA0d74S3cX2X5r6ePnvr0eSDwM84Dep9LQohwzvpXt5cpTYCY8VNLF6V5/cFNWeQ7LJ3eL5
slWBs/CA31gqg24iGB+KZmNT0H0TEC+miYvxjdJ6umxrPQlarJALJk2utmYx1BJUa8dtCjEzAIyh
MnbWvP7AiIWbe/pfIGJXs76FVS6IzMCjt3OBIKLIJ3t8K4Ftk6qbUnnCZrt/JFuoLiImX2Pqyoom
/aSgcNZ7bKwnvNWvesB951t9B0VcYYxcLTMBrodROsD28CLh1gc+MlXpuyAF/EG6rh+0DTvtmKVI
nO61rh3lF8tpE+FUKPtYX8LMwiwXMfUWus5zQBjjx7SRnHSTPhogyJN29U7y1LvLrrMaWdByBTmR
BVYdnYsscWrFmF8GRbqZjvuuLvw4zLYVkCWXzaxfdws7XDCxoX5nZ3oVgvmv9DGK4oY/qgoSf40b
+M1WYSziziZ+sM9sTjn1xOMa7+2nr9v6sVIuzKjzJFutqaUH9VYD61vyEOwMl42ozFcAsyg7YK/c
2qmRm5k3Lf4F25t2lzdhda9N6P6iOYbukcXttTVVoRYbc+wXYeSW/YudnBtb9Mpc99qFFW6nQzMK
a5AggAPhVbuNHvoTtOTcCClFDN2pl/gBOJNdt7+8stVgZxLMZyN7x+gtW/mixKKSfkqgf0YPbQXt
v5vQkJ3Avsuk3rOhN3vZ1vouftjibmEwHPdJFBmxn5hvpIsAAHlTE0VgZEXa3bRsGehogGoB+jC5
bzWXdakmmk0PsgF8SeYUT+r7RFN4dnD+5evhZXbjG8BO9yKk18p1+Mky9/2yVqKVxoCOmex3xWMe
3l/ev7U0/pMB7iAUXQ+a4NKkB9qB4YRRBNhuEDn2mWm/ioWI2P/LnbulOV5JUZ2jaM5sDGaNkeqr
xuCY2nSI8tzPoP+QGtqmgBSTYIkrJb9PNrkC8yRpTTjAJ8HvyKoR2a4/SDvVKd1G8JD8Bz8xQRmD
m8L+MohdzgYcpSrRB3SNXWY40yZyyRFC9ZgAHzyWvGO+Dy8+cXq2VkXHIj9Mc/eEBLnZULGggzS9
62VDYA68uj/LDSPflo+F4oqwo//gOR8WuWNuFLIdxzNLpFpQFXTIocqjeS6pU52YGLKI0Xndcz7M
cSe91pOmyyLQixd16/Qd+ozENzHNZ6GU2u16IjgY6wfvwxx35IdRmW0txAWRlcGPoa1PqlZ4lx1z
JXZ9+mTc2YZqhiwFKhTVA7qR2iPEN6v0+rIJ4Ufijndb2qOlWzTG8PO8hXwU2E1DnwkOMmEe0Rth
7cm8XBGfW+eGqUjQW6Q40RhpVbono7YOdRyc2vRHp/R30/hmSKA96Wl5HxTF9vJiBfvJJ9mT1kAg
xMKDfbR+gCrbGezrhL5dtrFyt4GiQ0b7yIKaoq7yXiiTrJJ7aCQURR8/SohYx9wsgu/6GGiOnDTX
uRVlopb02i0Oq7hPdQvyuV8IZEbMHIT4jrhRUYoATNvTbuLbyMv3f88MNq3THIWsEupaqF4Y5cJm
qBgJpQnON5K0k7phPBaVJ51BJgEOC1G1ZfXbLYyxf2aRM5Aus+Kxm0rwRX4ngd+r6DZ9v/zphLvI
ZfCmlVOtbQLLV8DfAsor+2e8CTf5keyCzrF39QEigDv9QWCV/dUvN95iZSzQLFaW1F0MplplRHsa
EhBX81Hzu+3oWg7ds+6m7l+2x/7cJXNcVJ70tFHU0oqBIIvcjkxuFwhWJLLAHYFqJF1TqnLgaxV1
Bmt0dNEEk8gZuNirjThhpRxgJDEmt9JIb4eh20eJIkgMRAvh4m+ptpbe64Qe4iJ9HMbeyYbs6d99
DS78FnaAhGdA+ib3j11+SkUMqIKd4mVsE3nUO6Mjs28VT2h8nKgWbqidik7Oug/joYKpMlWDEOFn
H9ZIPVVz3CuoKDDCRPbWnu+YEBqj0LDu4p+Xd22NuQ3x7sMe92WIGetqCHp9nBn9vrIw0Wv9yh/M
V1RhkaC+hpBbrHoHc20tfucysvh4+wcwgU//A/fpai3IK6Vu6KHsrBMYFDZzJJ+tHN1UMMpeXu9q
avOxXD4pBgAix5BQA1hr1bY7Y4x1V8kjuu07Pd2QCnSReq1ld7JVi4g81tNGaMmCDJ/I4ELjYmLV
hGkwBGqw/1tUFqJQqcNgw4MnQcVgOIpw86tLXdhjZ3IRDdNMj7S5HHNfV4Nvstpfgb3nFAUKEFaZ
Q2WMiUuh4AyunhEC4ifIJujgYGO/X5gkFPQvMqlQuSzv2uzNAvNrJIleiKuXJdrsIH81CXrunMf2
2gxCHSti8qDvN/Q23c1XOnJviLa74/+OrQXL54cxzjWNIoyrsAPfUxTe0fnYGqWTVoLguJ7LYZgJ
6AEb45Qqt23FpFUY7MwBxngnIst27QECvOjthJ5ISmP1Cy1McTdKNCllaJK+8Cf9Rbfeqty1qagr
zf7Gl3txYYMLYapVhXje4/K3QcCFQkHYHuYocfJBtG+rt8rCEOcJymiE2pzjQZ1BwhSTKIlHArcO
3BZVpeRKPtXneXCFzeDVvBSi0PALaBljkOOzk7fZ0JcGtPf8UjkxIJBKnml30LTAKSAzfjlcrSdS
C2PcXgZNY5lJNo++dhvuIWxIjtk53uX7dsOacbLkRgfb/xP6UMDVP5bIbSwOHkQAS4NCakeeNoyN
lWlnQY+ziB39oLvyXvTkXN9UGwAUVD3tL5TOfVRSXWkL2S+H57rovDy9tulu6qOtKdI0XWtLYHUf
trgzTUywIHcqYFxJ5za/Rq+8yQ6ga3zOMda3SxrH2oKixBd8yNVD8dvoF35n3UpoELbm5Ge/ItVB
G6mHMGbgaX72khWYb/DkrepBOqx0RKQkq5aZkAiQr8QCUvSzv6pgt0X7uFb9aLxvwnsj+G7oG03c
c2ePlC/HfmGHu99aixQDGCGgNoR0BRDUK2Vvb4i8oz/yTXQbi8brViPZwhx3vUkBEH8aQs0hIl6f
nsNmZxQbwUdbvUKZBBB+TECiuXNgDB2wCr2hQXGjuJoLp3pqT+VNiqcMOG3v6o10K01O6CqjI3mi
9a3XExbGOTdVlTaPpqif/LxzabhjFUP4izcXNywLC7ei1Gj9XHwY5GEGU1DLnWaE2YHcp0+MV6k/
gjn+ufKyk33Q9kHmyHeCDV6N4AuT3MMXuM3W1np9xAaD7TYEiqhy9avYJZDllL02BV2OKNlcD6kL
m9x5SKTIzPXZHqH4OG6TG+uv6tzu5x196kF8lG8qXFhCqum1KWILYQ2k60RRgN7hLg3VrKJIM4zo
0JRP/fSKJoSl3mPQnYyHEhAAYt7kiohwaX1zP2xydwdthgmzhlF2yKZrs0idThdcwCID3PEI5EhP
UqJAS1zFKFriGP2bwD9WX0OLbePOgAWR0c6UKgVgL2MX7/Prdp8f6c/0NJ3Uo/3tzyoIH/b4oflZ
UkpjnNvwPbdUTih2PneJgwZOfJNvpuP87Y/wbEvP4KfoQRbXtP1c2+9U3TUI1Lxil7ogEpW+Nyd2
JfSDK8KXrcfO357B85Yoqd5Odpxmh0DtnbAr3V45p/Xu8sdbD54fRrj7oFYqcEXVtQLgfuP0yQ+Z
ptsed18x3szVq6Kq28v21u+5D3vMWxePjxnXAdgtLYojdpOap8B8bNMdhpIuW/mHsPxhhu3twkwT
0NwuWjzQ2TNO36abfh9Aie7vHo6Ion4NlvvJO7i40YHSvEktGdT4nnroI0+jDia4XkHjCwwKiCOu
CHW6ByNwokO1v7xSdra+3ucfC+XCxzz2VgO6NhBJDcVGaeUNhRmZoAWntE6kFpD36L2OZoIX1z/E
5w+7XFQJg9acU4JpCGBucOXepZsIUwrYY+pgUIF1ivPHQChxJfIeLtLoUZxl9tCZ6HCorpSdNb3Z
QfZI6XrBsfiHa/b3+vhCkhXq6kwhOXzQzvRkolIJRYBt/Cjfa/cmw1Nci3JrwWnnh7oGLbbCmaBV
UKYQjdpS5ZtWCjIlkQnuToXKR9yXBErNIXgL0YhW6tSZ6etlhxRcNwYXUOYK4sVyHs6+CYyqlnh5
JbhuBB5vcBHEiOspJslU+Kku+7mG6VMlCjdzUPxV9sV27LvSK/PGhw674KiJto/9fhFTtM6OazVB
qQZKR24Xv1rTDVUFgUtkg4skddJ1bWEj5s/WD208990jrQUcauslro/rk2dnCYkN0aEBhbxm06KP
kSBhhTLJLSteYoxFeI0JjxIXKno1LAeJddRZLGYyF/PeNp123x8QLAAH94a9NIjOryAnMbhIMTUq
jYNJh9LEu0wxeM3Qx593nRft5X0gpo8WuD3PyyIrIXgk6Dj72g7Rv/oxFo65Ta7tTXuQX3S8ydHs
Fip6iIxyiXkEKn5dU2zTR2HK7S3wCNL+32WPX96lUEaZS6UDLDurgDNW1Q3pI8EDQ+D0JhcyMEde
QuCiIL5ev+iaX0nbIBD5A4ttF+5Jk4sa4CfJ8qh9d/rRY+DlCNPP3VbdtrthL1JiFC2IixRSSUBp
ECAfSKxHSMfPIGC3FPdynBWlOLxodVljVHyQRsUPHkdIX3U7+0596Dz1XbUpEggzrlc/P4IG3/HQ
lZoEZkpnn1U/B4hZqteVz+Bg9E80fZfZlMnFi3aQki63cPUmipdYjRMPttMPG8H2rQYIiynEMtgk
qB4/R3NKU7sJptH0jXPup2DFsvz5zji1G6je7iDUoQqcfPXaWtjjfKIt0hbSIwhIFbmdpsKVI99M
HoBgcVpyRL+tmARxfjU4LAxyV0mkF8RW8zE82NZr0j/q8dvlHVxfEPTjFFXHrCofGQoZcuJ9gzHI
SdGvJRN+WMUerWPqxVm5t+zxZlQR7cO2cy4bXsPzWrb1YZmLF1YsRYUxobfA1IuqZksDJ4cQPaZ9
fAi/1RCv2QDGdyt5omR7vUCwsMw5TacawWipNEMPoPQ7nAImSsCQUyLA/volvbDEuUve6kCTx0MO
92xP+pZusbrSebVvNdQ9bU+kGbGezy/scd6ixUMKERkUk8m9fs0iZHeWNvS5zhz1GiUXPKvJN6Fg
2npqsLDKvV5yCHB0bBrPD85/6560mGa8MU7pafBULzqoidtlAvdZPxcf3sOFl0Lr5d4wuhkUFD/U
tHBq0byWcC+53KMO6yQoA1mB7Jy1GzG7Em4sAPs2GI1/Ygz6cuv8F7I16wHt97r4pqlc4Dooagh5
Dwdrx+Ap6Y7c0SNTdkGl/CZ9vnwKV59iH5/O4nKPJlHMapZS9I/qB0uCmnFRuLO6heSMIFIzT/9y
cy8MsZt9kXa3pZWnk4GKQSSr+1wxv5ty56cRaHkvL4j52lc7aGuA8hfkOTxaSg2gU0MnlqbWW2P8
Nhq3WvUwxbtmFo7KrC/pwxS/pFgxpCzsc18GJKWCLA1yRQYngl+8kF9duFM2LEkVMakyz760Qi5u
QjIY0j+jXvp5OO5DKb6nrXk28Wiyu+iqtovRycgfFbFYs+g/u8pFzEqrZD2mgelLwZY2D3P5GjeC
3G71QNsETBfgVrcIP4gwDy3mxxUVYr75W2s+RO32smOsevri7/NLiActgWwdEMEgIEygyhRUjiF7
ffftsh3ROriQD1izakKFEIFJfUjGkyJax3rGuFgIF+MbudD0ccpmZIws5ake5Rv7uwlnm47UFbUn
V318YYwL7XUA1WgL0JtD1CNpDOY7PXtKSSn4NiIrXDBXtMicph7BQa7vSL8LZeJqnYj5YzUygP8M
VBwW8zAu1JXDHHTqVI9+mt2P+V4evEQjkLS9z0OROO+6D3yY4iJDkIwqGRU8U1oyaV6QBN2uoRCa
uOxp6x79YYULBGB0GyApURM/q96y8UyCAvXlZyr9umxGtG/cwTGbZrDlqDd9aEV5ObG2jblrFdyC
88YYgs1lY+tY88VX4o5PHTQh1ZIEz4bTvFU3yt68axO3d9u9hrYtAedl4oLT/RsaBKJiKPsqXwLr
wjTb7+UVlSeYldAAR9XBj1fegBcPoGJ5C6ZNyHj+UcNoYYw7WOlIw6K2QNhBJ4jJ9Kpni6Ah64fq
wz24QxVCRdS05h5cnnPoKUmyVaX50arN75e/mMg9uDTJaOShCUaM648N6Ah0T27sjUHeECMqIqJ4
Ws+nP3aNb5sStZtSPGTAYHFv39d+d26P+dH8bt/+XQ8SIZLW3ygLe1zMmLWiHLVuNn36Au5hVj1m
2m9vPaTYcsc8D2B8ABlr69SJII1Zzz4XlrkQkjFyLbNFCbE7lKfuKcKwY4aBafss/fhblUp6E9I/
sdVcOAAaF1ByfTKzREMXiYZ3dY8ZD+mgQgJiblU3GQY3t4dNO/XbYL6iMhW8c99lci8Z58JM3fRz
A6ILPIv2w8HAw8x+oW/6Pr61wHMd+pk//6CGYx9q6A4hqRLEUuGX5uIO5GaJWbDpY2AzOyfYEW/+
aV6Ve/1cnBB3XDwPd+HWfrh8eARnlG9Vj0asK1WIi2+uXybtWZrPrS5gbBWZ4AJNIMuxakfR5BP7
h1496+VTat3+u1VwkWYIgjqqLTwiTHP0EEVfRxAYzJr0LwO0xoWaJilzFVcDEES+tcNMFXq3lWfu
2GMsFGNCBBvH96eJnU0jcC9AzxdOMm3f6ZchSz+UDlTVuxf7lrgFHrcilxDc6nyPuhjGkQ6FMfoJ
kO6ydexUy62l3k0s0ZNsLZoyGjsZOnQY/IDI0OcLT6KD1SekqN7bq90PDVib+ln/Pnih2/8ledL/
7uwwZ2pgaFKJgeHQz+a0QmlLEtiSn+VHzTpZ5rWUvF72RBYkuCDyyQS3ogFgk0ZqUc1qg4PUvc2J
yAVXvs4nA9xpkqxGyyxzQq2+c5hf+BByrq5AzO3aV6of+3VxZYB4uTmKkGUrr75Phrkz1jTgmu1G
5EVZ/iZHmmfOEE1qD/100DCiE4kUDdbun0/2uLNWhLJqyNOI1OdFd955eFzLA/n4dD1tA9YXPpMb
0SvzHxzyt4fw7Zd07uIwaoYR5BMapM1z8A0FJwz7nRnHencUBf3VjwktdTijqRCDN1fGeZ5K0CA6
mPprTq5rfZPpPzVdlLWsBBIIPeLCVoFuVmW+aWFjdIqUMXDwUDWQ2kf63c4fL7v9+tdamOCOFpCz
miwx6OoAyg7QYUHFrnKKvzR/jlywC7ntjqZO/jiIlrZWSv20Nu7AhQo41qUQaUqO2Ts2Z7vtcjen
DmMfT/9gKvqTMe7wVUM1WkkaBr4yboPUK4ZnIIMv76ToW3HHbJbwAugUzJvO6i9qfbPt+0GoGrby
zvi0DO5oNTFU3YaM4CVzkkLPAJiaTa7rGtQAi63kCbGGgjXxJUU6yMqQTBgobTbGgQDNfEYlExjj
AeLNxRsNHaaIKwJCrJ/lD5fkK4tTJ8mapY/JQbvtPX1LjtE1AXvptIXRe/NGlKqvLhIjCjKmW3Cd
8fRadVkUSlGjKlLJ9s/UxIi+RL93obb9A/9YmOFcUEsbqlUFEra2MHdJXJxanTykVf/zspm1kjpI
0D+Ww/lhFimhZIVoC5bQXhk9w9XUdy+B3DRLO5LUmX5Wz5eNrl6eC5ucX0KXhRRNAwxjKH9LwNs3
CWkbBBb451taAhpdgbTvED41ltueoJHuvsvY3I4ZCtwYuL4SoboEfsEzbEk0TGnbAMjSKQ/p8M0y
/ZoKMuzVa+Rj33hGrXyaiJyY2DfdmG6N0amSn50tnSphvrbyPoNrK7qCRz1EB/ntk3IaZ/WIvhUr
UMweaIr2mE0HjgmtTkEcXL9RFra4l28YR0mI9HD0zXtlC6TkfjyW5W48oDG9pY/l4EA841gLTteq
fyyMco/ewkpTbWAlCzsg/RGj6cF11Wiqd9nPV11iYYV75lrWTNoszgrfiFNjO5RSuG3TItsV6C8L
FiQyxRa8KCnpdRKVRowRoDH+Xhbqrm0Tv9FF6M/1W3ixIvZvLMzM1lDnBisWTAfUYDBNmJ5Tn5VE
RLwd61F9YYmdhYUlu2JwuhK+Xr7QGM/kcjvutYf4JIFCrvDAFSbgnljfQLQDLHCUoHLOxVs5zeNa
U4vAr6jXVVfUfu4yEShCZIOLtWHTRm0pm6Ov3zcYp0CwBa4Ek27NFn3oXX1FNulWdD2KbHKxtoxo
bIG/Hm2qFGrKiZGou6aWoFEZESp4s6wfqt9byF//kAIeMSwC0HOFy4OJVajD0+UDtVa7QWD6MMEF
C+SefVaxLBA+URx74FjSfe3r+8ADb/gv2+2gUF1sJ091pr1Yp0C0QC5qkCQMbTmbDT8LboxWdsz5
5fL6Vj8WWp6GbIJCCrJ2n50eg8h2G/d4ewXKQ1XbG9QElFCUSouMcFGJ0tbILA1GaPFQ9o0z0K1S
CIps64FisRI+HtlpUdeBVvo0h04WOUnTU1Fc2fTUBZprFZ7WQ7BZhHFiZ/TLoxzCKDZeWGwwivOO
pG6DulMRb7U0cpI8d2YQi2XazazlzjBFzuWPteoNC2vcxyo1o4eYd2X54ZzsAn140kvl7rIJdji/
LMhQ0alEG0mH4vVnf4gaW+5HGe5eJXsNJFqquh8AWMmzX3GLx0+47YvRvWxyDZxuywub3JcbzSap
8gm1L3rCdEaDKF9B+iP+q94PWzTSvfC6OaE7ItSgXv14C7vMbRcBP5swRmtrHVpzeu33xbWc/CTk
F+PmL41C8OlWj8DCFne5QBWvkcsC1XbSuVotu225DVCMvbyTogVxN0rXz2FJrByHuSm9oLyZa+r0
8nHAfOdgC65/kS3uZqm7LhmltJr90Z51JyubSDsGU44ZjWgck3lbhKny2JVjK/CW90zws4dCNgKq
URiaRbsTIo2fv5pixWmkj43m13Mh615SmVV5GGg6VZskU6tpa1pE3YL1uGGkQ0kuu4mczPEpturX
Umpq2w0LuaMOlUAe4bS1JEcbYyyU/WSm5luRZ3PlqLKSP5Zm2uu7WQ1ptM9nKd5nbRgfp7o19nmr
2LdDhezn52zR7lqXY/yBQE80H9NMWu0kchFlrjKMFgFCsMhml0ad3tzoQWMc5SAt7H1WlKjx6krU
76ouNx9naGReS3MZiXqpoi/F3ccBCWst1BF9daqciUYqJxk7FxXL2wqgXNrooi90OYTwgwmtBeAd
jWPLt4IbJiLSVo+X3Xw9UzMwsQ3QjalBW+yzC2RGnZSkGQKUhFgCT1FL06+YBiMrzZi+kDdr9XGy
sMedK8AwDWWUchX2eu9vfLjqT+jYljshgI+572f3hsj0whZ3rqRE69WC5JOvg/Fm2mibbKd5mR9g
PrREe0jE4rMW73GIULQmGOkFVd7nrWxRlQyUGHrlqSKHxW6Mw+SmHnVyhakrlETVYBjQGY/S6dcg
h/qmLHvrfw+Nlgx8Kyshgr8SeNfP/4I6apPSVzIqo63tGPVrlECrVASvZi7xeVs/G+EuapIlCaCm
0eyHQb8LAI4xpuQ5TKSb2ox3Avf8ek1/tsVd03lg/h9pX9YcN450+4sYwQ0g+cqtiqVdsmTZLwx5
477v/PX3QD3TYkG8hfg80THRD552FkAgM5F58hzMwNaGHuTo8xs+XrIpSujy0+AqTuUnd8YvdRV4
ftHyOKcoRWlmGBRUrrKBHk7uTuRWrSHkTAV3+3MYO18aF6rjsMvSrGto0IT3aJ125l0oCiw7t/vc
BheW81ItMmJWBiCXmG9nOEHG9RvfMrpGxiwqmpAWrYnzJqSt8kqbJtSw65tmdkh5m4uYuT7fsvMl
cQ4kLWdVj7pYAtVfdKwBvkiCJtCPIlUz0SngfEeWpGsD6Q9ou2uvaXgoevDChLexED7KDvCly8RF
lFrPdLmBsin8IfkJVQpka4XTgFbTx4j+d9HDXPB93l9omzQtNsY4CWsQovZAkqzFgRaNHSaW4AZ9
vrRQaGKdElXFv1V+Rl/JsrIOI5CnmNSl5VueCZ6qe1EYWlcKlcFFjH+4b2PSXEILJc9OCSmcQX0t
jNYGUAZ8SK8z6HQFLujznjG9KZ2Amx5hEv+c+9SqMIaO1lp+Mp/RvZh9hl2WdTt0QeF5N4de+KpD
VjsSdTEAqv90NM4Nc5dJVSe1LXocQWPqc9BXq5bmQ95jPTZo1RNn6SrMHU3hmnpGXsi/1XydEqfO
auVbpWH22wOwRlMAy5iUt0zNZU8vFum6nsqpPxSFpKOuVaeLEydpV9gaWIkOFnS1b4ZhAocgRsaC
ZrDGZzWVKmJHZmqBUSFpMJjcp6Q89HQFJYFs1TPCTLnObqY1+k2ljtpN36UG2KFXqj1j4+LXWI2q
FXSEWfJIR1W5thYsx2kq3TipBHjUtjKJC5Hr7ke/6LJv1ql0ykulDpKyNzTbSJb4px7F+oNk6Pi9
WqmEfhfJ/QsZZEOBantLb8DiNGR2M1L1OVP63OvKJfdMs5euQ4sBOaVKjTxFlvraidVFLe1qTesI
mmxD/BaTpLpJLCnHLFKRvUgV6Ops1KAVqFEnpIvsqZTG36CdaBs/n/T4W1iP6qnsjPHYgCaxdZN1
bEI7WxB67SWUp0PbThA+N9VofKBSFkN8UZ2UZwzGhTdFWWg9YsmQP4fWIOEr6kYVmAqwc7ZcjsRw
SdVFqY0+bt25tJXJ6q5WslzXfRN+6fJFcyx51TO7JvH6IC9TeReXkeRF4QIV7WmScANC5TEpcTVs
vZHGCRWCcjWDZp5GKGo33XJnGVmkHufVWEN7rqKlPAzpVP9Y2mnU3KUY1sSnI3InW2mBT1VRNTyF
QxQ+V9ZomZ5cqsvNRNc1qGWz+5KCXiR2inSsMk9pdbN10zArVZzLaU2dtZbb1wz9netulkGdNjeY
Hy7GVH1bFc0aQKDXa6ck1Dt8F2vJF4hiVrqdkQYNyawwC4QQ0BsbdqKNRuotvRb9aNYJr5GwaMzv
pTKN9505q1cKnoPA32sjtVcpXnU3T/tYR7qsZG90taSjMmUNxOETyXpcwd+n2TSZctXOyiI+RLqu
fxm6nkiONZohNj8vw19xUxT3BQRWe9z2EpxJQw01M4FvYZ7qgvd/pwrf+OMyGfXKUECPWF6HD4q/
uuNdH3ROdVDw9QIZwxjjm3yNmtgPTfS02OkdnQVSXsEqWdOkHmK5hiDL4Blgv7mvQECeX0k3CxgB
/PrGvBVl5J9d6blJLrXSIhTuIZAORavlPklVdxidKBFpf+3UQM6tcIlVBLKiMB/hQGq3rOzwYXaV
a+1o3fYLupmMMK9wQZzSPEmuqGgg+pxcqJhrU8o7haSnSS2cynTBeTDlX8dmtpfY8KtZBP/bDbSb
0MTlQlJpEcXQJCZjHJVOMYbpwYhjcrx8Sj9/tfM4xIVbMul06IdoDmY0kcCRl1zrwkR1dyVERzMT
wwMK5Qf0orWAW0HOEKi1Y/6DJIl9y8mC7ic4lRkRUy0U9djJjrGwjVHuc+myllnFbEzoeIcHDGfc
QNqJeFA/Qh26P0Bj+MfljdxDD54Z5CJ6QfuxynuJdcuSx6ywu++R11/Ra/JdOUGa/FvhFrFNJiGp
z+4XBJedQSwwiGkW9yxEdURb9baOTgOypDl7qIs/ODSXF7ebrRiEQDkBJR2THzQHtmQumkZdA232
V/1aX2Wvbhk9KnGmMHIvG9vtOyoba9yZbBcMtgOQb8J5rXCbAICC/0kOeg8kc25qZ5CUGr8JbDLv
dO6scVxAQoz2ks5kvbl376oh6A2qDMIgL6F4TCnH7BAetYPsE6e5S/y/wH6f2WNPh01wyNoM/KlE
LU9W5K5145SLKUjUPz9ysCJLpRYQxODA5IWXaLgaqbpiCkpfDC/Til+5OjyBjEJtSxEV974pcMkB
P4jRHYvbPKo2XT6wKSjGC8D0A9DS96Nn/T792r0yKp/oLlztTNQu2fUr1odZbg+Lmj1/BzQi22K0
JwwAmol/+ViIFsbFtHTUKrld2ahv8SdMgzTx5Sx1VFNgZidcs2/1sRK20s1paFut6RIZbCj9ax10
NjhDv5b0FIPkfvSmID6V6ZVSC87Hnt8Ajz/ExagiQxSFrX1jsxxaOekougk6KLLITY8UMxK4jb0P
tDXBhTAlM+KkrYCUBJLlSCD4Yo9Z+ePyJxItg3MWYZlZ4MrH7MFkOAkqf8BEDquQptzacQ+YSdN1
NP90QzG5D7TI5dQVa7sEAHwuphM+sDF9EA8c1Kf+D73W7yOIEy4ufHyGOXqh+uP+Ij/Msz/ffCsZ
E+c53nZKYEAkTbrN06dCVI3bc/G4uqZhEWICWMJdptWYq3JcMKtfJPqTFLZHQwq9VRsHKIXXz8So
BHQUu/bwLiagZ6Oqys/6zYNixtGAHl1JPEnN7KSO7bm7xUi4bRJRe5/9eN67qxtj3Ocz5KYq9BLd
OnI3/EESjglN8xrkmos7HpajUCxg1xxKxei8EARklZ2mzecCUS9IWXKpQu4B3sfsmJwyZ3bmHCKC
GQASosLc3sAUGoz/2tO4FCC0whStCjTNFmf1wwNTn2PEGKEbXscvaLu7ui/bsZcfZpET2Y3VW9O8
6x9Q4Fowp4Kl/qfFgBruYwSVIaj62fTrclRSuxAgQoRWucPahkWUyPGMxsYJbtJBeSC/y276U3E9
exFqx8DXflP/AuIF9IlMLEYTDjTK+UdFjyoM6TCYQThC4bIv/VpHh6j02uj4Fx5NAxwf6C6FIK87
NyTnrAIUV2rQD86IMaNak51JnwQxZ9elbKxw7r9SC2WO1BQo13wB60NEwFQt6VF5l4GNpBbU2T4F
Ag1MqBoyKw2gNUgqc4EgtSoiNbQEJZbqjn1na3FvX940kQXu66gqWjdhDRXNDLSyU+Ylumh29LO0
F1uELmN4FKrnEIHiFlEOZhm2QNIG9HvtkqfFGzF8FvvrrXEb/xiPrdcElR+5ENAAqdhki4g0P30w
zjy3wqXpZWtEmykoYh1hLrMpMp5Fci/v4+fRYs4M57vKqBrwbgKtbHn9Dua+675Zz8ppBgfqdCSJ
wNzuZ/t3T3WZ81zlrJVrKclToNEfYYGZmu7p8nr2DQB3D6QGO39cBhd1ihTFk0SDdHmKx+dYBOL6
7Ire9+vDAPsBG19fhXosLQp4D6faCTEzes1KyClIicbCNjWvSOwO7Dpi3UWhYc5NTNnSZ6AWQbkf
8OA+gFHfBD8FasmMtY/RmUPZ7fHybjKncBZHucVyTiO1aDgoJdpnBNihVs3taK0eGjqZtmaJxDg+
I8qYMQL6VsbfrwLDcL6zpLGSoWtBRqoedLj5+h6viz+Gr1xBmtAt32Q3t6Ub9j7Tr8WYl8/Pec46
F2LWoSr6wYgAn/Dr6+g4HSLUe21kd2ifa478pUAgz2+ELfTdWw4tHKjOg/Fc5alC5aWwspzAU0Z/
etc8aVeGYYMZr/4hvcW3tV257bMFIjRN4D4/l0vel/thl7snitxro1xUIGo50AMBhwUmfVKbCWEw
Bgv9UaQRyLzVp5O0WSd3bTSyFnFLVCnoaWy5K0lDf53V4jCE61eryG+BdLJO82yKuEFE+8vdGkKG
pMuKLDmFmCfKbhNAFEvBJdl1OZulcZekNtQuTjQDAtU0OxBVuYpbIQEE+xyXto+LRa00Gehk1Nlp
AGr1mEpzfN01pHLVaf0ekXWyl8FqnbFabrS2ap05m78CbgM9UWsd/H4p5VxwgETfk4tONCbmYEY9
flCXeWV9N5e/ovpPUYHFIRpsZRa8HnYdEVUwRwiiOlS+uM/YQRKgzhWpB9GcJxFgLn4n0dUoRYJV
icxwn9JYqzYqUO+AJtZvUB86a3ivA7w4hy+X/erukaGokCqoAmA13O6hZaMVJIqhe1z+qo0H4I8u
//3719tAkVBDtxM1Ie66GZI66YCwpKf8VXqa3iDRi9pkT+zBhfKFq34Vddh3r5lhQuoeuwO5TC6u
9+EApArR0yAOR28YFxczqDemMFXeXReUSVRMyaC2rPMvraXQ175XJunIAMfWFRh4nun1jJd4a+ff
UVn7dnkf9075xhy/rLFNmrhdcLUxmkBB6zEbvmb+mBPrkBXe0n65bG03Bm3NcRFwlFpjGcIoARVl
dKwe1mN2c6Bu49rRF/k6c0snvgGr3mWje0d+a1M9j7r6AB6vpNekgPbPQ3yz6ItDs+9tIiypsL+I
d2Ea2vyYY9FBPUe4K1zX9aR1UcXIS9H6drqb/uvPDqSH/SGKhcnz574R4tvWGneTofjSVwmo+07U
cFRik1c2zxL7MiYVj8rD5La3A+bVPfY8L77+xY4qFsY+IbEMnR7ucisocpAmVgAdI6/Z7JlGb0fS
TV6I6ND27py2scNl7gPEUcxsHBHaJleZf5bUzxOBn9pNOjc2+IF4og16UcmGhJxs8kBacqyc5DAe
QT516g8W5HMgmuVd3r4937g1+ekSpHFVmaz2ZT1n1XVnCKrXuwf+Y9v4jIuQFknsrEI7svrdV8em
/LZorlkEl1fBAvLn0/7vIeDx4tNk1FarrNGpqo3YsGVJSa9R61qGw9BgYN3NCw1QeFlDAe6y4d3t
g5QGnqyEqTBwnjhZ8yStoiplCkTG+LMyBH//vgveGOC+j4ZzB9oOugRwwhjyzADEtDzizSc2sJ3e
iBhKdk/5xhznn2q9B0qzLQBGt1B+oV6UXhlEhM/ZPRMbI1w2HIZlF1etGkEsIgM7uRMWiwsyNzKK
mjSi1XBxGbOk+jzJqRS06m9Amh1Ekln6dfkE7F9ahhhl/9MJP4ZLIjqWuqGTIAdQFt2FY/E7c8AH
CTyFA2wu5FIr6Fi//Y9WuQ+1xHVYFh0m61lwrt7yX4DK+GaQYICwiz32qgBD9eNlo/vb+bFS7rvJ
atdoNAYAeQ3f+ryBhPUjsUQ+kB3oT1d5s53cN0vqMVHXGi9++hAeyJHpEZS3aEv6pSNCHe+uByNH
6PSD3RYFwfNgbJFxaQ308cD4cB81j0NU2nX3/S/2bGOD/YZNAUMrslRCtTMMNAJ5+LVyxvBWNoUy
cuynftq1jZvllhLGS1NCeiVkE3Yv5kvuQua4sA2HHOLH0iswDi6idlD3HkmYz9FYa42yTuj5yga1
ozlOQ3ZqvPg+/B4eKIMB3LKxGWi+2RjHSN/YQFoN6hjTGa6aJ/EX3E88Pn4EDxzv6JhHqdICdnen
PVV/WEObOpkH2uVgnT3toOCBrR+HK1HWsbvfG7ucW+4w47W2U6+gXJi5maXd93N2vHxy9h3LxgZ3
xeO674siVMpgvVtOI6hmUdn9SoP1IYMQuMeYsRI/nQ+Xre7eCe2f7wrgJv/0A50wxB6zJQoS8tob
p7J/a0WDE7t7tzHBwsPmSsh6i4YVZLlPZqvZJH+1FFEZYn/rNBxLyzQh4Ei5pNCSKFB3MbIaVr2T
X4DedtLYNkFtP0BHHbNxbglYuiAJEVrlboSC+caEqEN2MidI3QCWWFDgYaLcpfJ4ylrD65GKpOnk
No3s173pV0YctP1zipKzSZ4vf8jPXW+Wk3/sAX812qpuMGyImlPjTdD1OnboqNZX+pc+gjAcCxBG
6Uii8cddp4DGChq5aDtiFPH824JxL2byj+CkOLCGVfUgPQJyKvm9x2S+hqNeCG7Jbua3Mcj+fHOY
aB7RJK61KGhK3bxSq7J9yHKQrNkYf1Am14r6Wbbzlc6CNz/7lp8c7savcwuVpTzVogHPgbaZY7uh
mNceQo/S0ZkJUoBwuB7G/GVKElFCyP7iS4a5BWtq20cgNAOLm2JrT3mg+JLd3yde8hz/SQLoGRLM
H6nHVRRi9hesK6ZBgaZAuf98o4faaLtmSkB8vZYOWPvukq7wumg5xiDFCUED0jTaMepkESJ+/5lO
Pwxzd1mNppqSNM1P9HsZKG7mMQ5gK7JRgZMD5WFw02N9Ezd29H+Gp7ALtDHMXWdJBVa+V5r0FGKq
NlQaD3whTjrX7qr4grvKXPnnj/rvGvlnRJOCmjemcgYNN9Zgno/KbX+CSPY7+6EuGtPZd1QfK+OJ
Ws0h1+J8kcFmcCB31a1ip65Re61sjw6OzzsV33MV/gV5+vmOalxEA5MqRY1niMCo5TEahfJJ8qw3
CxpQuV2+RRCIn47Vj15Yft/dXsOAWh0G9XTMnpyf3TGcZUlfUZZuVRkHR8ZLKsuu0lIHidPkFlp5
lBLrwVzkl1aavZ4Nl5noowo+8q6rQqMWqAwgCSHbfP4r9K5qUmXRAQk65PdrULrDIXXBC+4UgerK
RxnohfAqcYV4id14u7HLrV7D3Pi6UMx8KMgavOgI4mRnPKq/itwBSIORqdFH5f7yYnfTiA+bPCWC
MY7FYhmqdFTLxJZWtx4ljCP8TVuatb7/s6P806uczIoWAymCEqK8aGZY/2ftBnZgN9GF+2RILpIs
zDMZbzsWQLPDBHKlvyH9eLeDSXcFHgfzP1z6PnZg/k2KDoryL9mtDHik5ESH9cA0HOuT5IqKPrsx
BGCr/5rjHiUNrUlhlokSJOo39Bo9Mg9wnwdDstzLx4Dtzye/tjHERcm+CFUMPIZdQPUmQucUc/2N
bufD0K5OOiZR/jok0nBfDkVyp6yEisa0P8uxsI39uPmfpjrjISwtc5XeZ2bZ22C+iq6ZllIpnJnd
PfIbU9yToDfBW6WbNfKtwvplhu3drKnX8Rj/vLylu7d5Y4bzoa21KiSLkWRm612m/TTCx//t7+ce
+WPRq2WnVVYQk19WnWHMRZQjijaKO+w0LNRZakwpUO7oYXjMTiMUQ32w4EJYq0aZU7/Nn4X4cUEI
eA+Jmzyx0GstTtaFCR2ufhvQd7ZfgEsOkOz4KnK5om/EHXtq9koso+EUUGzgSE2o5Gi14Bzs7uKH
7+N5exoDHJlKR5Kgq38O+a2cVrYicn/7b4jN/eWSvs6QtTFS8KmiWcIAdpHL4AowbaBYXknxVijW
SSE/E2O+rcPGR1PKLkn7M5NQG181QUTZ3dPNT+Fc8aR0PWSI9OQkF7+X7lsvGo7dzzM3BvgwmRlJ
tGZA+icvI+Te8rvCWSNb//XepQcBbuYuV5Zma8Ff3LcPszzl2BwXkw7uCExkpl+b1umkv+kdg0/h
v86e52ejE54q09JhVKn8renPeY+STPSFpvf98mYNoprafsF6Y47zT1otpZlUFgnGC9ovhs/EyKOb
GRQXnnRIvRBco4IN3Lf4UU5WuZOhSMMqxwsB/zKeQwxVFd63V83P6pq9g6Zj8uPyB/uMB2UxZWOP
OygZpkRGiK3EAQGzSeXoGvrLXtKCW+h6gEQbEEqpYcqYOTCQbPbpREtgDcG47w66iVIH5i+mQ7HG
i+rXKOGqtpYtxXio1ZYMnhqp4I+q0rKijhVpyvgq+PG7fvDDbZj85zGtUSUpRlgIYPAJcnCm2w4F
VIMRSCEqilINQdLLA5EtaS4XnShAorSxF60nNX4BO6ejS67xf9YFYd9lszQursQglkglQ5aCZPke
k9VOVoHL3T9pYEnTwMhDWGnpPIOf17KFpDLewNlLG+gn4mNOG1quyZf2NkcxThRG9l3Sxh530pQh
sdI5gvul6O7jZchA8cmhmuzqtV9sxC5Gmv68iiHAu872wzA/9bRqJNZq0g6B2d7XyNsG9fg35xCU
2OiMgLAaujfnW2m1eZdWTYbR8BuA+pDxmm78J75VwAQXeiJBn/2N3FjjPpyUm1G55hlLOeafxW1+
TwEipPdLbUcB1Nn/MMaW7oeoSLyL9tQ2Zrnvl2S9Kmmh2qOfu/rgoOnAxWl+YeBt66U9xIKS1P7x
/K85IvNwTwOloWJR8MxtvMUDxx600MIvCUqebHmAl34RfMO9FATFVQQXRbWQCnDNTzByWXKplBKm
RYuXvHDma+pgfN1rr5JrxXCpPz7/5XMWkyIqJhsAuMHI4/nJyTVN77OaZpg2AEf9SwODaPkH8RuT
QsvuQudveqJbg5zLzAdZom2fRKcC4gVd1vqYq4/sZWxEifGer9RNjExTkCyhGMQZsjq5MNaxiMBA
NpwGL7+WfiouGzTIHCC9rMwuAla3pY+iFe5ddwCjKADYYKrHiMr5lq4lTbUh1qNTSR/TMrW1ROQ5
2QXjH4JbC1xGPIyg9Zlq1NKSl8qbQfYIsYuA4aTGK4DVF8V+n2nw2oMaOqLR4t0sFqAs8HVhSEWn
fIpVTZg0q8mCecefTHaiew6D8JrBrhmQKX0wQMT7ePlq7N2MrUXujK5mYYGFrQUuur5Jl6vKelws
kQfde8RvbXCnJY9LWYtBKnbqFRd8ANlb9bZ4kBf3IeYxgOLCK9800JJHwlHtXbeG0XpVBe0Z5o35
zoIGqnwzXmqW4hWP2VXlSA65IafQBpf9jTAI7h1Og2ERDVkBBSYP8Am1yjCrNImC9Fp2JJsc89g2
Cnu6/2cIpirt6GkUjYe/j/DzB3ZrlXPduaQaQ6Q2JJjkhzYr7Z68deExxJys7g9diWlj1TGLFyi7
w7FDpWK4zqLs2qh+QsbN0ZS7sL9fY/yX+H9R1ZHL18sHbLeEu/l9PFQIuWUFQgpgKIwSVMXvqcHT
dBPe18fm54gO0xeM6RwMEdP5/rdAAVW10FZT39uxm1e0FFmYebVGlMTl2QHmqhfK8uzdHJSl/rXA
RerYWLV2lEGDVNPod0/I1UDZsNwvwfbtudqtGe7zRrFUhGm/oFWX2dbd6paudRcdkRU86UF1Xd6W
wG6gHC0OX7s7qAKVJ1syQRWYi5mNTmNJGpToJPUNCGbeKmGxmxVoPp1cXQUS1QTg1TC5zEqRAapN
G9DCZ39G13j9R9fIchr4BJdlqaL5uN0vtrHHfbG8b9csVtf0tK7pESKQhylpn1NVgCNjH+TzqjA8
iaBPMLjFhagmkzMIj8TlqbaQ2itKV/mQ3opsFTRCXRVfZUloKymajNroXz4re34W8J1/LXOhi/aJ
JMtdl57azAfoOh06m6zBpP1NMRsQMoOyQVjlU+ddX6RyrGIVPaDIs7TClhoBFGU3Dm4tcCshITUK
IwQFI6O8b1VXz47E7xie7MZ6AIlRNjpi7fX3E/3py4GaVmPyxybS/fPkAtN+cRsqwIaGqto70aAn
TrFKT6EMta9EfQCRhKN2FRhoYpD7CKHZu/dtY52LksOMa2LhNoAFT/FlxMcCL3bIH2PywoEIz7N1
/1dZv7ExyS7oxkkWySqrvQmdrflu9vtAucoO8tP8Tp4iuSIo+H4w3lhjG7CxJiXyNNEqL1DYVHwF
GVXoyvfaIT5mvhGIRkN37zoGhii0jFBQUji32WcNOKOmtgnSmRytvludYkhv6lpJ3cuXbvezfRh6
n17arKqbM1Lps56egKh4aJXooVN+XLYgWArPH5SDUBscqTIy+k47rpYD3UVHrb7+b0a406eRubdq
M0mC0rRe1Dw79lF9O8siF7XrHDe7xZ24AZFsbTvAX2XUJJRjgjYV9eWjqJaz6wk3ZrijVlMNEqJR
UQRW9KbHMYi0ansGtDtV7MvbtnuoTUj5qOi9URW09OeHms6RNZCmxnu9cWu8EyLAG5rIZaxO1Adh
g0jJcffpbBoqjjSUSxmPzrlBZZ7i2FJRJI2DeLSHtwJT5f2xeq3A53Q/HsobkWrGbmdqa5FbYic3
SS8vaXn6R2oCwuyn6LD4KIDciagL/z+rw0CPgcIjKmTchwurOmwtC3138wZCU8fUj1Hyo7b5mtqp
95cPBJONpyBnVxmH9/luksak9QTSYwwfKD5rtWRQ78KMPkPj9QdZlIHsncutOc4rLZKuDZ3VpEGV
TqivNt21hQRSVYlrzsnj5aO555g2tvi3z2I00jq1iRTM0ncQpdmpSBdsLzPdGuBOYtSQiaQZxGC1
EaC1crxOCZWccM6cKAQmgSSzYEW7T4mtRf4kknBG5jHQQD78o4SzPBuyXd0YXnUdYtRVGlxoJgnm
/Xfho1urnM/qG6luFzlK/nP+dY8e+lfpjkHcWZGzcaWb8RQrjuFQm41HQzMdArmikgtbG5+cbH8F
dzP6NJsrtU3ioEDSGf8GcSnRDlabWF6YWlLpgUdzDWLLAvEIlZXRABlCQQunX5fme5qG+e+06lTR
K2vvPAOrAvpPkE6A4YX7IGtmDMYQtmha19WPQnohbeHVljNVojm/vcO8NcR9g0IbtSHLEQMp3tSE
fqMiAL7IALe9VVUsbdyj7hpPT6F2q8jHy7dxd6d0hRUg0eZXCPvzTZoAJbiqN0zMn1vKL2KcuurZ
NJ+VXvD22LuS1sYK96JazQiN1hTTtHIx+QmgZnFYBbX6dUk6J5xG9/KadvdsY41znm2klKO24qOo
GtiyksG1MoGFXdT0dkGcw9TnWI+LAsPt2h09kaPmly5IW7z1AGCoQ/DyrXz5SszyvVuG39jlOdnl
tkrBhiqH8DThDZRgFo+A6AdoeDVgT5D6FiO2V/IPUY68l+ptzXIuVW6NHAOgBBXj5sHof5e9P2V/
U3u38JYAcy/0KiDYcH4S2zBTSuhvRqfRz6jNHhrzMf0KGY73mPcc+UJEw/6qTA3+QVMA4uK8hDUN
2aB3Ugoqicw2vrQQMVMd46o6aI9DDk1CiAU9/VUxDpRnOl4AlKAcxy1zzsOhyWeU/DHx5IFoFPkm
mho+dbvKzr4BwPYodNG792Fjku3D5o4X6dIuNZ6WwZCzZ2tg+fFTfwz9vrWje9TD7fIgTJj2wsJ2
mZxfMTOVllYEkA0GoNWT4SeehQf5aueAjn9pH8qDKpqF3n2cb01yTiZWQUJsKG2GgR7zUD2yVhGj
QzDvFojFyuCb+JusaWuQ8zOm3tRE02FQlRDtIsi3qXYIqMosejbsZvNbS7y70eXOAKc1+kSV3V6z
koOp2VWJhJD+bE8lIAkCB7cbFj6ODF8cRXVlzVuKpTUghUyV5iqcQBHV1T4dDped9c4ltGSZohKL
cWyKiH1+OAejpG09W0lQR1eDdp+VjtkJMqWdxZyZ4K5cTsG6LLd9fNKs3K6aqyb8I6t/hrKx/2Ip
CkproKzDxTa5M18D3Y0ajJKd+sy3pit1eAiJd9nEXqqJKXw2HGBAOcUk3ElQs7qy0kSDVmD9W8X8
onUACxMZ/RV647o3dT8X/WlVSpeyhkb8QuhXE/TBgh/BvgmX8zFtCwWjNWiygTfp/JvJWCZtQOQM
apfJY0xezH8lOI1spDLyleCyPbYm3hwG6LGzFt5CKs/uGU6NklQr9H1o1tk5BnbSBsiPCTctgsYL
xHg9Y679VdEFWctetMVsFvigLFTq9U+zGIXV6CVqslBAc2QnYTSfEcjfHGQUCLfADrRO+pBGjm7Y
wKZcXvPei/PMNufNspa0UjiuyO6fklvUwI6SF39dBoZZ8N69pyhM7N2S7WI5b2YUVRgXMuaMzcT0
CRgra8Dme6v3B1m0NnY++A8KwitUwDAziGF+7vzEtEjDNEoT7Gub2Omv0k9Bk+6E/gx5CPKnPiWu
LCLjZPv1ySZUlFUi41GAPu35ma3LpVY1c4xOliEZoJxHn63RSruxpi8Rye6iIhHA7XZPD0jv/rXI
hd1lTaJIrzDgkgbJEXfkqbzPvMqJbuSnBtz5LjT7nlbDE92WvTiIe/Jhl3NDWdG1mtEREvQ/tVfJ
huX4nReIgH5ucglgeCJV1t3DujXJHdY4bmY5DDE82QE3AeaCKzp6rFwB2PKxdqzUE4Hk9g7r1iB3
WPM6w0R8DBXObqKBuXpqTY6L/iLUgNk9qZu95Nyt0VZSpvfjFFhLixmlZ8l0L9/zvfC3WQhfpo3n
SA/7VLWCKQ69xbKcJLovp4f/zQiXvrdJV4dm3CenUffysnSS9HusdoKVCLaKrziCJFgmsUTlYMye
m/RWl75cXgT7pJ8uMGix2fgkBo55AlBKJ1keMDIWKCo4K9XFr/LSRQHaTgA0Te7i8Omyvd0vo4NK
j1oo+BG+X1ZkXRqvaisHcRu0w21b3lbWt8sm9vI68Gh92OCu6qBOuDj1DIkAxaYnuEHXdNfCjq6b
gOL5SB8v2xMtibumVlUXlk7xxMqq2wl8NFplN4r3v9ngbmZi4XU6lANKL8tNjomSARCjXuBaRevg
bmXZAD4xsnX0iQdSJ9scb3ORXv3+cfv30/Av7bhREH5DUIqv8r2aXZVoWkY9xE7s5K6WGufypu07
0I+DQLkbamWyVK0Rpj6VwV7+pPfxOz1q4lS5D+dmi3vOuw50Y5C93zZvwg5wkTQrcuQx9BjT7715
m+auKqqM7nFSbg845bJ7YuUViIEVFa/d2YWkYGCeEAMPw3PlZI5um2C4nVEzIacIQEzJJb8E+7rr
lDbLZH++WaasG2HUTcOArkRx24/vWN0EOgzzSwkWdTfxc0c01r9v0kCmChgY9IG4JRtdoZjLqiWn
TmoXO8w02Z6JiJ59/wZ8GOHWFSqSBJX5VTpqtJJPYLwZPDMvhmNE61+CLWRH79zvUrR0IM4HKjj0
1N992GYLY2oVVAoj9IyuNd84xpCI0m3wPNyKda8+b925KW7rVDrTULWQ82bdj2U6qebx8lo+3+nz
v5/btbWaIJGXz1aAbMW06Vprdl5FbruqN2FYBNBHd8H1KXgtiRbFPuVm/2g4d1JtTCAszTHx66lU
AEr4fJPPF8XFEHMCQWmZYNyorE2nmROnr77GKcTXRYPin59h54a46AEeUcAAWnwdpa58CIfZ9Wq5
6Ww5K7A+FZ1upHEF/Uch8o2fM/dzu1xE0Vdtzev/x9l3NcmNM0H+IkbQm1e6brKnx2mc9MKQNCt6
7/nrLzF7p2FjEI379mkfFNs1AAuFQlVW5pyWoH7sgtwDsMkHf787Zc74ERzXU+F1z+Nx4NzOPLvU
LTMKBWZhkzkL8UawY+MV2kfOVvxTVQYGMTk3GiMTuFgknQdK02rViQDMEeFb2NzeKc9QFXUxaOen
Pm9ihjGAcWmNum7kQsYpUAbQxd9UE1aDR0Lm2spj6uQ3r+SFCSXWj3Fabl2QoLOuRBM6SzQjE4X7
QSjCJGiC8bAchxBYCAzu8lTZuTtKBRNd6CcrbRVUfb6NfzrYGk69n0Pe2x0c0H5wvJRzCmUqtOR5
IaVdbIBfcta8dYlf2xY0camceZ3EFRn6Gv0vPx8VUpp5ksVF1+Owc0dvA6+JdKzPwiOKkH5Bphpa
H4IWzeF68OQZpeJMJxWZuG5REWrL6qDU6U/q4hQWT+WWgXYiizNINwoobsjxXMbLUQEKX6/xWKli
r8hnuwOp0LicU311pOIfbZ7dNDkMZscJ04xnM+yiZUg4qMBCRbf4F20As7lJ7m3w7gTmgUQZwckz
b/49eWS83HCRal7fU+bdABy+KUFjADcsFdqMvKwgQ2zFoMT7UUIvb+KpFbJXtbNABbEqVdqiTNG5
EX/oEKNSwTAE8cD75I9uV7jBqwOPwIR5ED4N0nnzlshdIYj6HOTiU7qiKAiBwiVFuc67vnUfSKkv
kWRniIphw5hbwBLUS2B13vK7fwG7j7Mcq2P0LgfSIfuJztEArMtwWO3+pDxdt848DDvjVPoslWoB
ECoI/of5m5Y/tONBynkLZDsHuuYYDNGRgVHOoahToqxmNAdydSvcGX7m66Ahd8e34c+CN0GCfJkL
9GeuC2R8uvhR8jQpd5mSQZC3AkSv293whpcbenBiZhu9LT+pNmnErUe9tCWeTAPTaVQNCEfwAJoy
/dau4yRHe7pugsIAMM7XIBq5nlb5+T98tJ0VKrJMCyQvoiWqwq15AlOjOIRpy/to5Fb54pU7G1SS
VOu1lA8tVI0241AE5KOBM3q2y9jTbQ0clAKXvpN90e1M0n6yRGYb6eDJMQYlvYOSofqsyrlyK85j
cy8UVn2yEnWDogiKnjfqPACs1wkDLigIphtNgyLo9W1mNMd1WQTNFWlvYpSTpq7IgKrPehHdfiKz
DXFhZ2xtaL0Knv6UprYSogSJpCa6zfEy4oG3GQ4M22AoBm4Kuh8qtf8j2FEqTUvFoOq9xjjHQzhp
nHYSzwS13/WkiNDC1IsQbwcnz//E8j8CNDivbyI5aJQfgTJYwSLQ94OUKMmjdq+GClu7dV0dh6t4
jMG0XhzrWHZ79V0H9kxtXVHh9N8ZRxAGgTgzUfCyoLh0abCcRXDaSJMVmGKoqrWd5gergtgs+N2v
r4x1JV1YomJMlUezBVkRImW2eooLvcnq2LrzR5NWfk1dNAG5Nhm5/N4mvZ21lCZLRnRDp99Q3kRB
755w+pJyWwkucmA9E0AO3P5b7PPuQ0bHDqfhc2M/YIy7LwmRbXkqpARXhQ+yhhdMFbrLyfDSILqT
fcy9eJHHk+Lg2qSuJ0EwoirDAYf0dv8zhd7kD+txcqTQM/5kp/Yuv2s5ijcc7/mob+0W2WZiNMy9
VYQtBtW34T6SEqfR7kU5uO487GPx10s/fGtnpx+EaYW8vBnIqJbPd4pi2HopO4L8VFeSPZegWOAl
GqylkawQ0nsKhhhpPj8tNqVcExFRckt0+vam7t7K7FHJ3q+vjHks9nao2ynJy26JMwhX92G0eFNt
L5ipAR+vYCerrYNe5r71q7P6H4KZpBApa0PECukMtBLLpshB8BIMRqAD/zKdcoVzJ7LipQS0C2F2
x4Xw0SfbfTNrUfQ1HvB+t9r1BhRGJznfgizh9QdY1w6Ezz6TCCquJIpQLlZdzcHkE+a8MkRTUTpG
9+mh84rbAX0v4b5r7eLARSIzosveMp3zDiU8x8A4RriGKKlDO3kCoV39gT/p3c0bHPm1CfXBG858
qDCJy9RFcWGbSoNTVGXyJVUhyBHrdhw/zclzq7mRDLUy6ThXnPPHykkhSK5oMrQUAU4m/777lqox
ytNUQH0nb16a/GGTjtdPAcNXQMePBYFvHzgw+hFmpMU4jcaA9GlLH+ItvjVr2RPlgvNaZz4e9nbI
37Fbh2DWkwEla8LfloEYGvreR2h+H0EB7E72UNrlzbA62gMZiF6PFY8JkOmq4NqWMGCmI9mmqyBT
Wg6C0awxqiCrUz0JKAzaKig2t1/TL+m2d42wfW8aBxRLnDjNfF1jchbAcjRiZEOmokwaLbUVR2ic
moWAnhPmsIRMdKRUO1mQoJYsKUTH2t7yPjCK3L/+cdm7ruNlASI5A50m6lrScq3RUctbIIuWPZlh
/Fi+xI+EFsx8r04alGFdGbxxmLuoQC3Km7xh9Fh0CYxpmAy3yFQfPWy/xhVmFqeiDHM8BL7hfixu
R6kwIBVbrMb7WilgnGzSNujTbpGcfLHEV6lX8qcmy0VfrI34mM5lzAMNseP+LjxSGWtq9FWW9KDl
Mc/5T7jgIXKV2yJyouMK5WHxqGQeTyqOtRWQG/wMyVSyp4+Yosx1cDmZP0bw2fUHhH1nRZ0D+tRg
j+DBsVlPFDQP0LnFxDP2noaT1WmaFJMAFT5S3SQT+cNg/1Zt4QBG0/8AViWYb/ApQLQB3LU0DCta
wY4LzvIoWBRPV39F2RPGYK57MiNMwQQmeLEk9EXoXrSkjlox670RVOmzIntG9pavL9dNMCLthQmq
fNnWmj7lo4Bz0IGNP3fw2uIl4rxVUME8UgS050w9CeeQVIbaF8PfjqAaekSfEzVg/Vfs/+88CeTb
fG4cHXc7CO1Zmwn+F+lBUiEFxLk/WPnh/vep8BY1+Sxp4GsKFa3yULF0rTae7VaW3BZa74WVOakC
1kyNJ5DDuoUthBRMRIOX2aLvrTUr0s20ZihqaiBFSFc7M+Yaj16IK1n5cd7MoyBOCecWY30/kdSG
QCiro2pJhVNjbnuzB2teaOFjJUf03PWJ05dgmzAAy9TJzDB9XXQYYDeEzILwrzF5ad/bYPUBVCtC
9+e6uzNDBIAdfy1RYdDoJdQNWoRB+dAEpZf5hugMYQ1iT5ScHrnCoB9RgMqbZMyPE0FoPDa/UK9I
cS4UrQ6WfIzPpV4i6QsK2lL1LiQLaKbXCowFcrctvhJ3/RHhBJqTKyYeG3tskMZKdRsZh2EQhddR
6TE0KKY5pm9RFpSPZWOu9bHAtNgDFNQQ5aT4R7rWsd/UW/uDFE3OzayY30crmu+bdm4rSNXNc2sr
ndJprqKnluq2hZl9X8oYIhIDWCVBXG5GOoa1h2xCn74RrRMG7ozALCsT/4tqVGkgWp14O1lq9tM0
y+5sKIUlHBZDmA9zqatemZfjYpdDbh6nUauPcyrod/M8mpInL43hprm0tV6R4QTZXaoXv5PUSHq3
rqfyVGidlBDjTeIaUaM5Yt4a38tGlD2zkYWbZo7Lm6brqz+dlUQ/alXKb9VKHHXPmrZK8xdLEJ7A
OJN2tiatmSep2/qi52vUo7S/RbVfdvgT3aK1xsqel1aaHDlLt8ekWadHYcoKjOYOqfE21dac2u3Q
4BrO21YovTbT61fgCQfrDlP0ssw5YozMHrLKJvTWJQMqTjRavxRyvMsUGY8yNZPuUDV5qwjKW62Q
qAioztpbkek8gmpGx/3CKBUkAThVcmwtJEQMRw0xuxl+zEGQLkQO4pfrB491z+xXSEVMY9JXCJXj
/WCIpNqz2CYP7kl+4ctJ+ywHGtS7rJtypBomHtDTcttlj12a+SsG1FrJvb4SZiYFARlcyoRd7Iuo
Vwyea22eijogImL1Y+nFGOVWbhcnvs8eUarzed1MlndAMEmDdCxYXIBiv3xFaF06iy1EAIN1bVo4
xWz8MstFeSlNLXkqE2M8i73ScK44xtwr7lAN+TMyHAyH0jX6NsEwTryhoAQ0Dch4MLMcWAcy4cCf
N2J9up0pmsVM61clmYcoCsz8z1qfqvlPm/Q4mtyOJqMtvF8TraVZYHtXdbTQPs1Q6ER15yQui2PB
4WPlUG1v6nxSRg68m/31/u6jRV2fCeGBtcSsCYBSsqP60CbQKV0gKqlbR9HyOc7JOtSyjjEjTP2r
GBCgrEmDmGZdCp2NCYwGNTgdMU8RJscOvWiNk52y3lmAyX/aonLHTFpQbxTnJTDPm58e24f+OX3O
Pbwwz+r95BDU1XinD/aQ2/MrtxpCVkKf9711Kq1M5RUhUkjKcPDLFyJmbrpDGN2BSgk6JrwZHFb4
2hujYqVSJXILaUIzAIfq3RgPb0auHK5/OkZud7Gb1ClvdXGbIgUtnbbypvFBAeHNNJ0q7U6ZF2e2
eMRJrDOHur8OUj8IsuGVdhlUhLyOe0vB3R7NRwFg3dJ6KGVXKzdexsXKlfeGqLicFWXeoFWFoUzN
jpzWEx2w+HQumWWEjOR73HsCRgqzYwpO+e7Mi52sD7ezTo+BmwYyinqIs1BefxTS91Xi3NyszBWC
eoALE10i/PdyG4e0r5cCxMFhpz+Luq0vb4POOdPMJQDnh4wf87Mg8ro0YZVxrRpbVYZbj1n509By
arPMCw0hXiaENjjNdMUCzNt5WkzSGsSto4Pg30WSSNjJcgtdtD5Yg+WMNHXkCfWxPFCVMJ4BjhLZ
/PKYqdPI6OYeEmay4VQ6iHqSu1ixIbvIeVyw1wcvR81Ww0gTzecfxVOiTUQChDQKJVeygeQ+WA6J
UH1QefyRT5ZT4B1jiRCMkvGioYIwuuyjFSfdEoiIw2Iob48CDwbPMoH7Ga8GIuqErsGlUzRbWscG
xEADpMVm9I8+HSbecB5z3/BuAW8cEef5UuFYUDudpKGACsQButPfm9whDLTS6pX3si2eikP6i8fH
xywZwR5wKmRUHB/rcl0YN2niQlk6jHjMoMYkLDngCHZ1fKkOlOM8pTQWRE3e26PC4FKrWwn+PxPU
mNFZDmUHqlQPRNgD/McPwo/oTvULMgh13jheyfqAIB8CiyOgaMj5qVMtNvJWyq2xBuA7t6WksUv1
pZs53VZW6NgboXYTY3zqMG7mGrSGn7cPicZZBLMDuDdAbV+/ybWRzzN68KF1lx7RB3Gjm/vRnzzR
zbzxlXcPM5DeYN4CIxsJGxjeppVu1QSoeGXWBGjBbqktO+OhPMt4xutB74u/O4yqu+YxC5PDGo72
HHZcnmT2kj//Ajpadosw1SphjSKN1gGAP1AyRIHhRUfMWjnRCUiuXyIvRLOSg92yaSEYAeFriefM
Crq3NSTiaYCNnbPf9SF9nkLw/qLG/ASw40N25oE4P0gs6DwLhXSUVQEcAy8N7UNDq7ZyPxdhFg24
HfLFMII1Gsy7TJ9W1PCVcnuHTFh1VPusA1JXkZbaUZZ+uCnUyvJWOY2AIRI162gmcQW+WSs6d2MZ
aU5tQonWy/NN/NNBHPylTgWptCOhWe+TNMsey6WLYkepKvVgyhBxs/VkXb/1qJ6D3R0l9SBfsvWg
ZvVwhx/FpA4K3JxHMvOU7hZP+bcgl8qQW3MUjNa3cTrr2U0W89Jolg0TPUsypijDp6kEaS06DLLM
YN7eDIBVVRCDioa3flftNqhC2Y+d6Bf/ycUx+qVUjmZENIINMDAWP9W+ab1hC8V/ueF3K9OopiHo
eLdundQ1mMvUhiaTOWROtrp6/nA9dWaFub0d6jJUUKPK6nlFERuTu2C3tcWE09Bi5Sqo8aOf9MF0
RaeRsQHUtJ4ZW1CYR8AMxc5Pm3Ojfbu+DqYVTKdLAOJYaH5S+1VP6yLNVpyHiXIviE4BMGXjJdx7
nWwHfaIJAI6MuKkYO6NOdKWqFSZ+2zJowfoE2IZko9F60O/6QHlOHnhUFMyPs7NGHaHUMsAtA8G9
sJQOxvZL7DmbxvJk9FhxiWvAYSCHvcwYwKKZ1mregUZTP9WGY0Kiysr/A4JWtlTkIwRZoGIk/tJI
kWxSoX6InQ4/Ewm0ttxhd9a3ByQK7StkXOibkmXuWsVVLKvSVkVr0LnmIT1hnBbkSgNolTxCnzsH
wyGCyEVsc9/RrIrB3jC1f2tdi4BYqyi+gHOsd1roWP8GXeD9cODRuzCvTsuwNFFFZxg4ZOIquzVa
0VC2RR5vQfyHoIRFD/MApm3cVifpIX1q77MwdlOeiDHbqonPJ6I5aH5hadLQixW1IlowHEYGpONQ
OhHVptEngCwQrbrCO+++ZvrkziRVGelHiDWtcm4Gi9pBZ1C09ax1Vh5UnnWyAGP9uzBqO+s6X9RN
KqFMJr3n1j9VbF8PR4xVKCCBMNHJBomwQl9M02LoDWaGt6Azk2CenqRI9LmkI4zMZm+EvogqaDhk
k95agdQE6/YmK79r3Uvqp1j5KXNrEYzId2GMCrAaSEYBYQWeGulbFUBtFEWjprStyf0g9ONWvVnt
pguDVNyIRkFTx3XBNAPInwl7MQYSzyrmbXQInrTH69+LEULAU4xWkwauVgvPmsvj1Y2prE8TRsB6
Oay6xVYbEDIfxtS9bob1RkMbECA1Ec8XSfl4U+2OcZnpBRhHB/XvGy19Ts8QEgYvB9QZXnnYMbY9
pJ/oe2hgQaOnO4nKxzwkw/JxX20387k95GfdjXzRr7wKZA6cVxPLJWHtrz3qXFmTVC6TDmZCI3kW
arcXIY73tIzust71ESexYFTHsCJERB0d3a+dTytO80kbESlA1bmtN5n+ay5Q7mu9HBNuddF56eJf
/3xMLzHJuxNmwXZCuWTWFdJqyasQFJkWVHn/Jsm9V+qbY6np4bop5uJATKEAg6MgfaIcUsuneJua
scbiQMW3vstyuHWnSHuVph9Ck4E5+fm6QVbEwmP6r0HqfIPOEhI/ZYp7BDOCtX67Kaurtv97wqHs
jVAb2FSd0scFKlZJaqeY0S402xy5IpTkiqCSNJT8DCBMCGMeKJkvD7MOjtOqKCu0xEF+MwWg1DpW
p8X5d4ptPPGeeaxiz94eDS6s+kjbJksHGfJvMfwXMB09ifcN9KubWzLptfBqB+Trf1mhBloW1KAt
EfNQlyvEY1PUlHJpgnrqfJQBKwMc+Yc1hsoDHoSiYjfTLwMvhusuQpLba1apr6dsCkbuY3BcJWCy
nDxVeI2S21S5iZeX64ZYvqjgWQvsAmiaUKe7XN7WDJ04SoICVsocROSVbxaYgRwKzhljXjE7O1/q
EVrf1MsUl+FSyL6mbqde7Fyrq32jLl6gBnMAEs6Fg3kdlgi5Ty+zFvv6UhmJiLL/E6gvWadJtEoK
eDDL7lchAweucG42Fp7wwgL11UawhPXjiEVCLdueVEeu1vO8+hhkK0YwsAHen74aAydSMpeFCitK
rCaB9FFZHDj7oIVFSDGNfgnlqH1uU14Kx7zbcAH8tUHdNZoga3EHdlPMWC4fkLUE2ucGOG2Eg3y0
3JXnLazoj+il6wRXC45h8u+7u1tqp0aQIwieSN+yp/a2wkBueZC/L48x5BRMkMiWd+DNlB+vOwh7
mSjpEpZoMqRALRN6joWszWRe6a65IUjAxM1+TWCMFQ6Vh7P4n5aJ0jt5ECpEqudymdk2g1pqFiF4
/eNHdi/+/FA7OipnMl0WO/X4/0F1wYyg4FD+a5MEhN3WinqqmBCUgyDnDRopa2HrDkY7oXkkFo6l
oTBJCsm1d31nWVfs3ij1PeNUyapl7nvASde7qgMFr6rbUzN4alO+bPEE31V+Kpglv26W6Ua7tZIo
u1trYa06wI+aFYjm7Rb5sQQBvcpNJE52xA5uOzskVdvZScC5IWVLnoDcqnoiY4JQwHupg8Eh+qNc
/Cj5q+m7ASrCMp74EI3Dw+rS2lJr6aykpoTEVvK7G0LumP+oHwiJSOO1Nwrp32OGXHCjjnMrMfdT
A1AMJW0Qh1nUOi1tzqFKG+VhZj3rtSNDYK11uvo/HUOA31A/10FPRjcdektfs6yNSfV8AMeBeW95
8SH6JjkVJi6lb7zMnbmfO3OUl3Rz1BeajgfqAhXvRS1ttBK8coII6b2ecMEdzAt3Z43awybOY6sT
NECMEnt4AzLMA8z0WX5fHuAyN6af3umPvH4V8YgvHkOkqgAoNHBHUB5jRlVUgkYKNufOBkrHll+v
HzT2ooiYCiDNIsRBL11Sj5oShFcAaUXSU2uFGM6buJz6ZGO+LuLTBrVxdTbJxRi1ZhAXNsk2F9AA
bjeQ+vJ0F3IY5FmHf7iVQeDKC9Q801SSBPXHKNeguRkWOWQta81Z48YGtNYbCuN2lcTbVePNfrBz
CfDr/98tpTNdeZ0w2ZWiWtxF1qnp4t9zjCngLD2Y1npXpMa5N+bDAB2wLP/n+sdknnITEGq8mVXz
y7TlNo3zpmlQqImmH+XwWMx/inmzle1w3QzLKVVRww2P9x3ENKk7QRoGo7WMRQomZbArHOxe44Qr
lleia4mBLmAWgTKiMqOo78YJbO0RBsWDelDt1brrAWm6vgzWbu2NUGfLWoA5luNJDaJoujVU6O0a
dfpDr7XzMiSld90YM0NBkQtnCaUTFXNHlwcNhVmxHlUsCepzkGdpD6tg64Fqg/sWVQ0ts7fv1y2y
XB+ijKoJXLUuf3kfDFuk9KoSVYGwbneFLJ7VtQKW21q8RDTCbqjPmzhxvhsL1AcVyL9G6cdCauTt
OMsimnkZBlKGk1HfxfJrvjlTdCpHzUW1YUAx0eRdPKy33t4u9ULo06qta3SL0ScmMwD9IT6PPmBp
B57IMNMzdwuULz9jIYmDWOuiGUR5Ym9N2Bu5rfOyH86nUyj3F9W+KIZJKsJ1TTR3nCGrmURua8SZ
awDGXeWxn0yzf91fmKdaseCcQGwhkaZugqjJlNXqMkxSzZUzJ6Y9c4CKPAPUNdDlRWY26YYcfb2d
zX/MgffgJ38hfc9gsvXvCqhgP6ZlZqygIsQRiwEVyA9PUUj0ZMfGJqLyRMKiWGzlO1ckkLMymvUI
1S5znNYRoH8cak0AuonnEczkf7c2unUnLVYDYolWCopgQLFmrJ3pV/Oq4v5UwQ0CbhkTM9icOiVv
WZSvq8JYW3IOfE7fb9aLgTe/Y00j9+wSb77y2ehnsCi10AMgfqE+oH7nJs5m5/8Qtdrt53CoHF6B
hpnz77eSLHuX8xO8Yr5syKmEY/pCZMJJ/i2OtuwTRiVee5IdMP46pUzF/XLYrAbgatTZqsmZx9pW
t/uZNzTMvMo+PZ+eb1kNLRe3RgMCrbuJupelerGa+4WHdfxI3798KVxihMlBsfCMuNy50WzXVBJw
wJY7MZzwziaagiaaHaD6tM5ovPsqUFszr83Pvjs/7dK6rR1aiLox6xi4hLQZIepefuXgFSNFDBB1
J7bOu06IZ39dqA7SVEwlIY+jPL8VIbmuyiWehTfxo+xhmBECV4/aAwkhIFnuOdcm86BB7Pf/maPi
vSI3q1ZbFlBOwPq00IfueFoiTAfZWaB9vk+baShqJZhG8Xs2Nr+1cfwpLGAP7IW36/cIzxTt8IZe
Zd2GREeSbyYZ7+n1bhTcIs3t63ZY08dgMvjcNfKH7M5xmkZlM8QRqjs3ZWEnoMIgrhG5alCcZt/o
AOkjwp2Fo7nXLTOPNFCXqIvgiYum0aXhQcuiROokKQAcSMklu20eBkCGrhth+sTOCLW6eFnWWUym
JdgwstQ1Ya2+XzfAWwV13xur3EF+sZGDJk9OONZ+ITauprWczWK6w24d1K3fFwtmqCGzGqzVvaQ/
5tZZ0dxs4Ok3Me9+zCSgEg7JWJOWStJQQm3TAijwabT7xKlke3N1EGkpj8Z5fotrW/Q7DxhPp3J4
w+jsjfw0TZ3eQm6GsVF0IahkwWnQ+21BeFhwEHrsbfw0Qtxl5+w58AV1pgNOryk1tBaf0K3cis3u
y+C6VzDdThc1vO8gSgth50s7alGN7aRZaSho72rudyoH8Mb7fSpRn7YuitIVaJA4fmgzsIPE79cX
wA4LuxVQsbtQF2FRxWIlMtF4DEg3bW6ni52fzZvRNw5g3VaczKtyENbw0HwstC96kZ+7R7lC2qzl
Vsd5FyySnd1A1xRkCKWTvdaOBD0ey4NuR5B/77/x8XZM/9hZpvyjyvJsi2s44WapTgIHLKFZkzpF
x2taML0diA0D9X0dIwlU2CiGtNbLRsEH1E7zFsq9ZQtQbud8RPKRvlzAOytU1KjEvJaNslJw4xNp
DlJez8+9Dz1mbz7yJCPYGSEU4TEsgNlni1YPa4c0izBcinLD3VDb/7YPUkcoQHpSurHPrQOzV/dp
j9pDrS6jRDVb3FyB9kbSi9yZShu5IVSMjsb9wnl4sX3j0xy1mW2OFmkeCXIAzbq3ynqQYvN7ZMVO
H/HovtjO8WmJShChtLPMQo+NbDA4kB+M7JvA/VjkDH11jb826PKaFLVbD0GDNZAGjJUSbPZwUt/H
70tIZFtATPeL44ucRdGk5nk6YKLYiqFt8G/26UeCbX438fSSnM6enot/+lde3ZIdJj8XSTxoF+6V
qjT6FhP6wWYqobJC875Q3evrYt6Yn05P19jiZlmqAWWpQB4NR0pKHzTIsZ44ilo6cvNfkkIDSj8q
9JFQziYuulvPYKK+XS9AG6xVaqtr2G2DHY2hyi3qMT8W+E81XcXsGSggLw3JW60hOCFwDM2DJrhC
/ycWvl/fOPYNs7NBnadYzCMwzcgLuhxdABoQP7+dDzVYVpNX4yz9ATEb3pEtBlk5SQ7zHJsm+kcK
eLygUHu5trZSS3NsojYwcjU/DNkifJtqfXSEGOD00apH7/pCmU4IOgiIT1oaAW9c2iuVBUVLLclD
tb8xs18Vb3KVRIMvJ3n3+9R6mkYwTYjfNoGAsXQv2zZQAJSj6TfxAmJ2QBmcti8kr0qbJzmKua1q
5gHYmaeC1TbnwlILQEML0Ly0l9/C3eZCadUVnP67ftMlDuFdFY/ZWXu6vq8fz8crC6ffs41l5uJq
lADSIa9LXhsr13/30WZp7lwbqmmrfVIe+3Tu8FWXlEBWUq+3rFnA8IKUPmqDaXlbqQg/a3Gog3EE
kaOdi/2Eius4JKBMl4zbpoOKzLLEyve0WXowmi+YBbq+DtYGQhqAMEBhqg/DiZf+0UNpOtfaDs0p
/Xdpqqh6hZrR2FssOKit29eNMYsAe2vEW3chRJi7NloJRIO039z2FkTt3vYoPw3/sv3ENq9yw7VI
Ys3OYl93Op7My4Z2bf+i4Jwj5j+qd7MreUnYnnigXmaND4NHJkYATB1gYipIbiNGQfKiQmEKEz8A
S1f+8Et9FxZ7fCMyS0JQv0LL6vq2smLK3iZ1xo3JnLtkE8CUu+ZObdxLLYZMlfdESDjXDc8Qddjr
WsqMcQaGZzFMT2z8GVwos/puas/XF8QKWvsFUadaXiYlthTAolAHk8vvSvb7+u+zveLzK9HF3nUU
5rWuMpS9QI+T2tGh8oFtT2zrx+AJ4LmPfd4Dk9lV2a2JLv5qvWp07YYB2s5dHdlRHVSaodwmeQ0X
Q8/ZPrryNSmWaPaTgRJf95akLUj1eVV6Vv62XwwVNTJ5yeU8roEPvQFkObU1H5xh7rQ6BCLdfutP
PCUxVkqwN0gFjmmt2q6piUFZtrPqYTFmt94eOW5BMjI6pu+tUMEiy/N2E6tZDcawu+lv81C5TYPZ
JeOdeO0drlvjfSUqUqxlPW16FqtB2txWw59a+Xn999keBwCHIhOVKkCqLkPfpiVbLOnVGvyLK0+c
OKyOBrBU/BY9cy07U1QEqiapKbIOMsc1Bn87cF3yEnjm998ZoCPPYCbSUGJUOi0PreEM1qnkUlUw
nXpng4o6+pRFa6MXoAE4YEI/IEMu1Sm90Q4Esp6deUh85otVA4krqp9Q9QImjPo+am1onbqSiviE
fmfi1JidBhwfXwipJwclxd7AT2PUAUqqLlWlFZDWdHPE5L00jgrInq573FcbGAAFShGKCYZmKDSL
SRe3WWzOaRQUneJY1e++e7B4+nFf85VLG9SmdXrUymltFmhYlCddTt4XYfX6RsdL3zr0Wc6jg2eU
gy4NUhsHvlgljQS0ZVCUFEbbnf+Ut6IHHJtfvcp3helonb15ou2kbsbp3TFOMLENZVMA48FDbVKF
Nqnqxlw1QUwRb+r0WG/dK8b/trd4zcE8teQduiap+Folm2KLc184hdGrYaS2PJTF1+N9+XeQuLlL
ovSm68DRqZVBjN4o/iJHUbj7zHaez7VSH7bRjDXvStAjktll6410EBMfFZXGy4MGuKLG6X/x5us/
7vnLgH+5MOrjbqqChvYW/cv/fdfbmd/Gx/IZVHlu9EQ0wT4m1E/NejhiXDDiRGjeksm/77bVBKao
iaYkCaPyvlJcE6VU8X/XwLtcIXUJ1PFmTdEK7pEBRxIv9bnwu+jP9XPPSKcujVDhPx2mcVuA0EK5
Nr3V/BbI3e0WLSMk2d0hee58jj0S7b98NsJDgngG+lSR8hVjBElTJ7WojtrpT+v3ckOaRoRBfQjV
t6az0yfR7RzCLFC8XTfNPAk6opsGlhDYprYzRmFEqEUzCmrpXJR/Vo1TWme0Z7GVOwPUVpbamquV
Bi7A8g8pms54kZn29Krf9BgtsiM7s+tvqW/GdsWT+eUtjbpipTJfSlmNxKNmlLbYeyr6ftc3j3Hj
YXHof6C0g5EO3H2XDq83c29CsDkDOTUhWalcM9Bv/u0AWwFP/I55U4CLAK9a9JTAJ35pLI3N0TIb
IQpkq/zWaKoT90aoZLE9tmLYxzw6auZh3pmjPEMoUc3KgPIMRhWEiXYPtoNXUV1W0zdKqBV5nK0k
Lv7lCCBtAL8cRuwA1rpcXatGRpuj3H0kBc28CBrQkQz26Ea/rbARHfnII+djH/KdRerjyRpOedXg
0KkHwstUfcufqxPkpwFdARsk/xXD2lAobZMZd+QSpkFdOqU6T0uPhQdGFxjzbafZQvV6fRdZLr83
QcURkLM2VRPrQzConpR8zwrOO4m3BOp66VSUuZPYKoKufUiXY24e2o4XMHg2yL/vLhFVyKelJjYS
EENsKrhpluNi2NLD4K2QE7SXQ+NEDkaMr28dY2Ia3N27z0P5+5Ypw1aMbRb2nV17+sHw5RZo4PRA
qMoVT32DJvl/QO5dGqWi44quvdJ3Fm4z66zOQWnd6RPvcmGdLOi2APtLqJMAk7ncUGlZMrNXCuDf
fwxvzcfB0jYbEMEtJAurDlwOdrJV9FneW6TOsqEqCZRIyi4QoVgxb4dEvctr085r9/o3Y7v758qo
E5zlVpKu3ZaFjfRSZ7/0jfP7bFf8+/t033kaki6SsqQL9AYDLfNTpoq2OnCa6MyEfLdbH0nzzuGF
FRPtxpaj5Hua3sbCJnd/7DWn8i0Pq1McrG+irzgFunDiylkgAxZO/O9zhXRMmiMtb7UkQRmia3JX
A2QwyHtQ49kogaf/TOaYFodWq6BMWUyz/n84u67lyHFl+UWMoDevdN1kq9UyoxlpXhirMfTe8+tv
QnvOioJwG2fnWRGqBlgoFKqyMge32no8hwEpXOfXP/iYGD8ByyhaMaZInfthQgWm1Fc0ElrTsbpT
zW0Eso/4zgR1xKNpKIVuxHW9CD5JRqrH2BNfomNiuHWgQSU38czbfy9nhi3eGaWOHyS/+rqe2yTM
lecV+ndq47bjz+t7Rw7UpwO3s0EdOHPTygTACYhixaObNk7XPcetBo3oG63z283ixErmuYOeGCg8
wbkp6dS5U+o11ruswTNOn2xLvmwSpznMTKwAZfqvhU9T/ZaSr4XQQFov7L4obuYLTtcAW4dhPbc5
TJl3ff84CzKod+mm9+nSrGIbJNlTlz12vLYOM5Cg/WdY2CyMvFPfZ6ogpld1XRzO0QKinm4UfwEJ
/whgeseJJszQCyAEcihQ3aBT+jHYlxFobmQT+bxkDOe+zl1cMbOdDIAXG6lY8xJg9sb9Y46uO+vR
rBdtgZxUPSw34317QJflXrrfMD+QhOWrdccFyjJvs/cF0mXnIVqjdSrmIhDvsy/pUTlNJ+mhfjYv
uo8Rk9uVxwfCTBPBtvDfHaWLz4a1LWLSzzkaLtEB5HwhMDMOlIBRVwfG2bU4R5npKjtzZP2728Co
502QR9ACt91DVg0noVE8JZ45iRwJOp8Cxs4K+a47K4izVllMwJLWw2su3suj20u6HfXBNHGOFnM9
KtIOMPeDVYV+taj1ZlXSGiGtktJL3ai/yr51pSh5vH6CmQvamaFC+4ZGYDonQK9o0yDYipjkxz6O
MHyaZqOnJh0Ib+aax0fJPGw7o1Ro79d8BGBhxItscpP4Ruxre8IUBJdQn2eHCh+AXCaLCh6xoMsB
3FofouSvPsP8KSess+/H3Xqo4AHOOmOuetDdD/4EoqLG738lFzT17cmL7PFSYppQfbj+3ZgB5N0k
zZbRVuYiYXI3D8x4taFFlPD16TgeSBcdUSAv67KCBw4uoeElI34dRsReIz+9ESEDsx43zfkD2U1c
+7uFUZnVAJ3dJhW0NhhkDEE0njgdsvpnGn25vn9v8e7TSd7ZoeLFmMWW2m0rqH2eR6/zV0dEK66+
T9z4HPn5jfmlA5MWpr8BQgI/5JELG2MePIDuCE8NpsBpviTwK2BcMzHMo/L41jvD/rZOlLm6YsuN
rXyXwtgBk0YFAgO+xi8D9YJdfrdOEykN07rOjb5GgXUcPUisfV0eGyR1gLx6k6d44kkq7O4+dU3e
UWFmXDvDVMbQSNamgjEnCbXH9V49xMfK1/zCL88zhubC6muKMf/2y3QwH3JOnsy+kHTFMGUUCkWV
jqjimijr1jRQLrixfjR3YIJwS2c7VIBbfNEwIy7yrkDmAdoZpGIrJObWUd1QKNlQ0B0hJ46vGfPk
cdmOrGPiF8MNOtEW+ngldfrSyBMELCBdOd1U7nbsTnijdicCs9SD7fDGe3SeDrEPYVPpceD2L9lJ
5+4XUOFv7Tu5V1dAi4qb2SM8WZDnVc6gSwHgxnzgIivIyfx0ct/N0b5bbMDnQ6Q6g6beGK5OFyjH
/NwdpQ6sCQQzyKsfMrsveCQYIN0kBVm6nSUTGa5kw/rqAfNnPZ7mTXSTtt1zY6RequZuN4JwL8EU
aA/NLkXmVHaYoX5nnopUXRHVUSfXeRhLzy1YtuOUk40y/XRngEpq4kTTZKEtUbGMc1ctOz9PtaDQ
tcP1kMuKeOA3Q/tKA3cVgt5HRx1No4rTRRWOg/qzWX90eSCLs630UFdJONGdZ4paUVSR8VFDzGAB
1D2K3U5O0/S+moJzN1bc6+si/4z2x/26yPbucsKpa8VSb2ocQAimDy+gJLr+/1lZzP7/U2Ek1hJr
MRIhC60u8bSo9grzXoAuhKHznnO8bSN/369EqztFTas8iNTeS6r+JluU35IUoyw6+72oPFxfGDNv
2q+MCl11OpSmok/WsdwWZ61hA3wFWeai6z7ao4677yKIpWKben8oU9BoSjOC3DY+VunP6z+F9w2p
EAZBoHKMtAkrF++1/i919K//f+aFiwl4lZC3gbmX5rSpFgVd92rugMGYoW4HJVqQQZdIEXVELdme
/Q3y6Y3DG35jrksC3hOEoKKOw/fxi2Jcp+tBVQqpLyOwIKI4aN84C2N6584C5Z1dkw7pquOSy7+i
5XwmEsYow6n26C9e9bUNAKA9RA88am/mZQ4KvH8WRrlqP/Zxk5POn/5kniPgjdCJz3yg3oaDdW/6
61HhvPyYt8DeIuWsyVL0Q1zmOfrSMjAaeUi+Xn2THJNQ5xQjeF+N8kazNIsZcxhZAHCy3Y+lk6a8
ZIjz2egChALRyUnouxyfLH4QvdyzbmMyGumuFxSdf2Z26o6DPf9JSoQyDjR9gWQAHw+1iaKSDhhv
VfJASgrXWn4ZbeHXCm+un724dyvU/okCVAp10IWHDVgKhkoFu1/iYjT5JOmJd93/mciB3Yroh9gy
NJZWDT2p5JjhcKcd2+JtWk16LZ0GyoUFePgkZ73pHN3y00febMH/cxD+WSv9ShPSZUWameVvfJey
B9k4H9BiElfe0EqqzdMsZV4S75+QFpOoh9qszNWyjo22uPH4KuSD04q6M5t2NPy+vrvkQ326WtF9
QW8TSNpPrH9Vaa5CGaGrWVfumAsn+KuWfzXz56E4qpjcmKbjdYPMk7czKH+Ml82Ujr2eF0UwyTmy
hvt6KN3rFpitA+j76Qqom0DTQ7ONFUkOES5zBUcV4TY7Q9L+nBxFu+Iyk7LX8m6Ijv1FP8lyrkGT
q4fcpNJDK4+TmbAv8N1aqOC/FOBGLHQ0kkgruASFUgmJ2O5IADOkkBk55YnLC01CxGefeF8WFfm7
ok2zOdEg5eRCkDz6PfmEgDL2Sgej62mghfOlfyaP2PVo8gDWvC2lwpdVNt3SgRY4APWlWv+ViZxU
n4n62DsHFbmmNTPUquoJoKUIzFB1tpMJam8AaBzlENkdCMVid3nhuCTrRbWzSr+oRmgxiHIVpaiF
rGEE/bb6oAbSrXHGFQ4IIo+KgjjelS9IM/3XilivnYYp4lT3cYfbRvNUCIfra+J4iUYd5CVZ9c6w
8GbTqx9V9Cri0ZTkj/Lkl3LilBL3JHA8g37c4FG6bLGKwEEwtukRUjSzHbnxYQqJYjKKC5HDY2Fl
biM+G0hfDeuzdnRbdpFQmXMWKFaYxIVnoZaxceF4TN9QQKVsYp4SPU/q1SblXZ9uM1yezEehvHAq
nd6fQtKpaA54vv28/t3Y9xlmy8A1LEImi4YGNY3UZZlZZoF6BsOYeVC9zM0P0m18YxzmG/nIQ1+z
j9y7QXp+R1jlSdAqDEnPIZEu3I66Fds/8oD4/nyUR0yMyof6WPIAecwkRQVbKJFctz4V+DF7i7x5
HICBsm4X2RPm3Jann2bjXt9QnhkqRGd9PQ6VmUJQWXfXtbZlATyaaFkIOscQ8wQQolAVMCQoT1KG
RKFK5jWeslDKa7tpckLP8wdLMQ0V4Ko32Qsq+vbAvaaqmAFFIwO8NZl2ofj5HI4b78XNDB4gvSaT
UKBFoznRcl2JKzATWEdL8Lv8xRhGX9Cgqxo/NvLP2OJ9IubOIcUBjyQgBRio/Jh0oJi1xWMspsGa
RfbaIPTzdo5ngUoFjETpy6FTxGM0bnZlqq6K+u71j8MYeIIahYVvgwKPDL0lKuJ28OVSagyg5u+L
IH7QfPKa0N3eFZ/HG+1/UDplh4qdRSo05VaRFyDXTkCHu3rZy3hebMupn7UDgaIZL/Xr9RUy4+3O
HPWZpLbrJqmGdkhTOOJ2AIQ+Lr5cN8FdEvWhOjmv66hH/z65sS5kdh06rj+HcPLIMHnkcZ+BrOgO
gjBkvAaOrmRR9vpUVQctrdEVPsweKcRPoNgiTxZCxlOc5T942KqogEDdGukvOIU/evqQqaMiR2ke
rsaj1EM6mlcXYH0jDNxBEMcQCR0gFYSEKRbGaLKyQBfvBfO71Jtul6TO9a/ECql7I3QGGvVm2mWt
ecTAwUFYV7vobvLm8boR1pHdG6G3Ss1kKI8jJ8sSIQ2N2MAQiqI9XDfCesupAOFiJoigp+nLdp2q
YoqQ/AVpFftS6sbZadFKp5C+59wmKXNB77boe3aBOIlWQb/jTSDQSKEcWf8C10TqzC46XY/9pXni
NUmZVbfd+lSq29RKW1oZTbIEyqNyab82ZLgmI2I5jnKvNE5R2PIzOVn6A5dGjhkP97apeAgsWAkS
nqkMhcruPZLIbKfoBj38sHdnV3b57GS8HabioRVBIEDsQA8+6ZltFi81dzKK/GY6c9+vifyCXYG4
k8sSmVQuHOOvkq9jMiO+J1p6wj0GWu94E/LMvtLeGhWcVHXMLZM0oMVytev81gKfRx/7hRZ2I2B9
6c+yrG9Ey6msW7N8vn4yuK5DRZKuny1AMFpQeFQAHoGW27ZOaNC+IIu6aECjSbZw3tAg7pzilyxy
IgznXNK8LGODo9+VwPKqxWHc4mDTD2Cisbt5dEqDV5NjXjr7faZCjSKBZrHE+H7Q/pbDv+9tw+k8
JbQOA+5t3ig2202R+ZIbxwSd6UcnarIuX/O4yENUb8vpy7JyHtHM8Ix2qGJoFjht6BfLNCkQyUtw
DCTrHKXnJWt8uTrnUexyXIR5GnaGqNOg4VGZyTFGagxgI9DITtzJ7n+QUn4J2m9epY95taFiBLkv
MDlpdH61TUOmdUOkBluWeOkcVs1rX3OjNImIn074zgoVQ8ahH5JkRcWNvGNFD9NXp+ZYBqSa0nMm
EZkvL3Vni9o/iBkUxhR34pHItw6B7oD2DaWHNbPLZwvDj/OpT2yDC4Vj+sfOLBVWZjyHyqoG6FMd
QfCZf7dWhBAkCiIkjK97CNPTd5aoGFIpaxSZC1B+AmZ3avP3xlN7Zh/dnQUqFYnnLbOkKJOOkw/U
+K/UszzjSTlsDrnVlNnmDcrx9o4OFW01i8gZCpJfocLpzfLtAgiQwSeNYu8dUkTQ6xPaY+orFUsU
12CEIbCG1VsgYro+RUHqiM+yX7vpI59KlGeQ+lhFM6zS2kpgF9cezORWtPzrzsAs/IKqFGS8gGkb
0O37GPfKqIzlBoxpgYnaUJIcEtwsRuGYW+yghG5ag132B1X5AwUujAXt7FI7CeKXCoCcugzEkIju
otoQ2+IjdKNcMgGugAyTVzRiXl8qZPtA6YjqMM1gaoICc+5lvJSK4ZzgdI3aoUqeI5xmNeHs6huh
7KeAtbNFnYCpRjJeVpgDbhNHeMzu1BDDuY1sD+ClT3xQq9zqj/kXvba72zLon41DDMK42OXia5nh
efc7qJOhYe4drx683ProrlL/SpZvdXKXd7mdZK1NxqD70yKFo3VvGW6kl3ZtHWJuRGX68O5HUOVj
RO9RR2UnDbrRUXzwGD0BTrYhHGyFLX5Bfu+u99zxdeaV8W6UpgmP9CpN0wFYshkYOtIarZ/igxIS
lQje8Do7JVQ1MMmrkHb7JKGQRvKUViMKGcSX5xGTnpo3P/89l59eNJ4jM/cTY2fgTkBFy6Db50U8
6WD7BVpN1Ge7H8KBj7JkJhGYIAVQGtyZn/TqzEwXTG2B36CQBfAUmAxdDP+MPpEwz848kQ32hbEz
RwUhcQW0Y87n7D8ag5ItnQb0a8iMmOnz2fhYDTx1Z46KPekiraU2zWWoAi2aPYxQQVuVzLbUl0Eo
IQd9X/17tQEiGfS+n1QYj6ZJTfMsRkWjcdrmQTUvm/CLE8nZbvFug4o5qTIoBlgGMxSezAM4w9x6
dJtTfSNDYjDHw0574fH/s1+Tu2VR4WXqNqlZGxAmlYlj3hMSxfqQiDbY0IvfaHY5oh0/FlyxD55z
UvGk3UoxHmY5+w+Gvz4QiTygmgn4V6qc+sjZWJGVfb6vkh5fifUMRL0jkGhiO/xQqlS8yWMTJK/d
nDrLpvyVV1bkyikq5n2hK26/Le3v6z+BeXXtfgFVMSjaNhoKHVWKLgWQq9a3uzWJPN20/FgoXuMh
5zxW2BFtZ5B8gt2T2toyIwWXBUbW0A7WjtGdGqB+DoJbGwT3Z+6IIcd1DSq/T2IB3fuoAqi7nOwy
c4f6z56TuxVRISbb+jrWa7y/QKg0uaSIKXhq6nZAFiPTcaMHnad/yLx7dxapKJOhZ2SikZiFY3Mz
ra8pGt1/IoT9IbDQE/+Y+xDGRZmKsMVrBWrEvv7SHHu3D2TQpPMKpbzzblAhpjesthMEjP+LIWGg
kQAPjz3L0S+EprL5Hru8a5zExU951G4PqQCj9k00SM1ShhC78mR1wgTID6H1h9m7fsCYgJldgDao
mNK3IMTrNS0P1HsCuS9cSbTRx/FyMPu2dnYZjgQ6png6LsLFnl+zA0/FmrNUGrKTTbHc6lOBdrfx
1CmKnWlQmfeFjFPsZqIjiHS1gsk1JP00T2Yc1dvWTnj+mTko4DJgg6bjdq/dLmH/8vakBjhi/AN+
ffipbiFBkgEw+aQNLqRabiwpYB+zQ+auMr+MQ81bfVKqsu5GyZMfrn9R9jp3Fqkrdxn6uKxaUs1B
luksN3k4vHYoG0iQiSeCFo0znibBvm6VeeZJzoSipiGi//0xbpq9VRgFJMMCNAGczKzspf6tc8Vb
2PnSzgzlrZ0yiI3QKmJgjTYorTxIvKm2BpoDj1QoTMlpfvEQLpyV0e65dICiZjoorhLju5R9M6OT
ziMUYt4C76uiQWORpZZ4fcIza/U5Lv8auHT+zLxvZ4C61XopnkdTN7Ng+ZGvtgIBSeti+ITQv/o2
v2jfB9C0/AViAGd+He3h5bprsAtLO+vUJTe0wJlLZpoH2gAhdUc9bKgf9HYZooaqiY7xNLuC4Zqn
1OXVNnnfjr77+mExlQawk3K5yKkjT43daTwkKvn5n0L1bnnkR+xShnkRGxWI6Qyke00w3bUYZNHO
INxziuMfMlwjouzsUed7qpaxwiQuIfyIj7kX3wuOdob+CZoYzWE0OAebnRHtzFFXX5tuZSRGeBGp
Z/2QH9N7PBbCEkBbzE27fzSks18cFUcEfYGKOLiTj53xJJpuBcYCTeBFSPZ5gzAskKLoTYpUVpkn
Yj03DXiRFn9xzV/dI0rFYCiogP0eLwmAHyceBJbtiO8WqQOoVFIxAP2HJGy9HbRLC/mOhJO68hZF
nTLREhNrMCG3WQuzPej3S8NxdOY9DYZk1ZJATQ/FxI9+blZSta0mgoi0zE4jHhrpokyT3Vru9XjB
3Kt3OzQWOlc3Oc6kDQJu1UlZfgCdnEmcWjdzr3YmKAcg4nhC1+tx2DUvsnHIedkbbwnU567yVFUq
bbGOhBZTsb40yWzn2x/l2btVUF88leN4E1aUl8QytcfidZBe2oxHYcCMbjsjZCt30U3ux07rUaEI
ML2DYpLybftmugYC90F2xaMFhjtuysRxNFrWqYhGa4qLAVXtsxySTk4aJug8GHbzrUNhRHMwetKN
7nj8o+tit1YqshY5aKK1bhMDFIGhbNZ67Vq7Biawrjs4z/uoiAo9KWWuBcya6mibapKtJb+uG2Cn
gLuFUFE06Ys6b9HWg+hCcZc9F1gEEFqAAs++6JZudp8lRyvgJ7vErz9dhTu7VIjYUC3I+iYGy0pQ
3FVAr6Q3Gx5IhJGkOPDAJRw3oQudHVQlhbIFEZWpNRg0cY3M78ancfhyfTM5X4uWuo+VeZ1nw0hB
IAbeQelR7e6vG2DfsJiswiAeBD+BH/14xMa6UEpjUFvQ9I2eGSp4l6x33W/RlYEx4rWM2KEJxGuQ
pEXTg46uRY1qQybgcGWjM8+lY0lnreIdYWbZBiKp/zVCxVfF2Gp5Bhg9SARfrBO7mLx2ummL9JBH
hnN9+5i57c4WtXtNNkGxotDLcMqT3l7RSbTHtbK1Wn0p6tdVtL6amn6ZDZ4gLPstsjNMhd9YNqOo
V9GhyqFueoEc4ik/pEHybfCMsEbHWfh5faHMkSciPfvfXSWeugvFuYwmTqSNBI1OQM3jkwACjzKQ
Xei+8yhOeV+QuNHOVq1FU2ENGIuQLpuv34NN2k1PRPod1J8QKPeVg+jOF4BmAs4i2SHkfZFUDE6W
QRpSSUYaM1fHCpw/Auir+xGPu8zsoLcLfHqdnSKxCjUUXFVpsSdTl23OryAOSgeyN6ipahGIIS11
obf1JKilSOrymKEmGjmhGLyNbh94uQLz+O9tUcG6qfV4tMAa9aZcDjR8uGBmHK/acDqs33godWYl
a2+NCtGYDjSNfEzTMP2qgpHziLeRs770P1Ayv63dHBTrBieAsiLOzqJFqsw7VxJ0sWmgrmQGRZUc
p6rxknTx4jo7cr4Z6z7Y26GCztxPcdLGb5P3K1ix0rfZd0L7sfpk+gXqgmi4cRuNrPwIU6SKiKKH
pIP16+PqQCeBkf8BuHHh2NyMt5KduPJdGoDN2S0gZcCje2RFOw3y14oOok5UsyhnMddNnhVtS/D4
I4XI4Uio6jHX7/3JZkqok8kgX5KxtI/LSpvSSMZR6ZD2pcf6+3Iqw2h2tgdSYW1C8DGdSsmZv/GK
LWz33NmlorkgDXIXiwM2LocShRnCrCsrtrHZQo4yPAEuy5nT8RQBmT4qQV4MrUwF/LVUaMXDJhOn
CTgbMz6DnNQGoKcbeDR1zG+3M0LFVGOQsqWBmFhI9jQPLW+GY6KteLj+7VihW9uZoSKoXODaxyRY
Gnbz4wzykki5NSBi0hiOlo6cy5eZae6NkR+zO9z5gsGJrcNcvzY+V1XmRQAFWt1tlHxXZK+GWl9R
huIMzQ39MoK9aBJ/b/hJGDG6vmbm2d+tmToWmSRZfVaiPh8hqZ2XzJFaX8dwzMqRCeL5CRU9Naiy
dPOCUWChe4zGFzOf7anyr6/lug0o5n7cUlAZD/LaouDSxW4i+un6bInP100wyRrfPxsg5x9tyFo2
WbXeYbDSbwLxnD+ggYk3vV0doxvhKbsFRamThPFj9tTz0naOy6gidcSVrNrypCtShJYpaC7SSbhF
P0q7H74OTuMIja17SDh4jWgm3me/ZCpdGzqrKS0ItWJyilwP/RMoUQ/ZEW8hzvlj1jv3lqhgUnTA
21RSl4TLj/U3mJpu6vv6FxjlHrKvI0RN7MGpvkNZ999rMQDD+c8ZgMjkx2+adVoWi6IAHg+hdIyy
f6606YABCU7thJmG7u1Q8UUXhG2bpzoJG1SMQZuAGYXErmubSMJHDq/1xj4NpqiqwKZaBu0tulCm
eaRCcXFTvmb6uS9ftFnkpXvMS5wMfoESQoReGrV1gIb34qonCJmSq4eNH9/HvwqkYimkzRUQaqaP
LTdxIF7wKcXc2aS2se5HbbKiOkUDE+7euRj0xMNPDITVaX4TuEnh1N84x563TipapwrEH1eA/nHs
/25Gxa2dnjtPC5FEnMyH+JVjkLdIKi5HVqea9YpxeJQLg801TtIpulNuJWCgOru9JIvNI2tgu+du
X6kQXZtrLw4m0G7ZzeZHYRo2p+Yr6W2kPvcbMm/0d1t08jdu0tzFAuZ1onNyFx8VNw+XHCMNpVPP
ducRQPpwmC/qsbxYL9xaOWdz6cpEo6dQ9ZCXLEwsDL2ok53xusPsdGy3QCpWp8KWRYMllIGV2P3X
zS29+ql0wLtc1jgaRLK7OY/cG4LjpgoVqpcyNpZeRYdjgZtWbn5v4ETKqM8Xt60vi3bLOxfMILNb
Jh2xzUzVBLMhQ6fqQQ97cL9BU7v7lqOzMoMsLACo/G7hJZ1vFfMrIUChwo5sAmGjFUMUGJcx1J6l
S3GzAOU9H4Tb6lt0NG+Es9lhHIcoK/OqCeTkfbaNWj6aEphxVKk9FjFsBFxfIwVziq6/9UMpn4UE
LBVTKG93Zf/ICQTsHX43R+3wUolqMVQ9gC5+daOHmDaCthehxh+8+G7zakwv8+CX7MOJkVEZD3iE
dirADrVYR/X6Ruo6BNCBPShQDJKP3CcLOQOfdlKB3oVp4P0HcoyP9648FG235H0XyAf1t+IuR1z1
zpribHTO//Dg5JmjnKZVMrlBpwf9uO8DLo3Gh+LNKflK6uLN4U8q4tpubdQe1lsy11MCkPTUfpmF
w9QcBJV3+JhhbGeDupTUTiwNtUViNjugPkSPIfXIHoLNB3MOmAo78xbFTtB2FqlbqR3i3EjWGYMA
x361pRF0mjmIWgwHeoCLkzxkf4G6DvL2JW+p7G+HRIZgJCyQTX50FXFc02I2qjwcIaaj+RKWGeEF
v7qZhwzYvX7mmEcOBV6Mf4PeB7P7H43JdQJV8yJLw3GuPbAt2kP7I53+KBvcWaG8XzSyoSvzJQpQ
gLenoHg0POFMLgaUKHgIHvKLP520nS3K9XEnxFOBdALfbfHTY3tQRh/UVu7fyIX6laduxyzxaoQO
wNTBNQVVhY9bGA+QTYkrVUBlHs8kgMwSV4rt4jRgAFg+Wnc5x0HYn+wfe3Rxfpq12hol6NybhiML
v0XjaRt5yS7ruGE1mPQRMfOLnsPHNUGXJcrSSdSO21g+5XH1mm/TH3je3gSVNTTzKjeDAgDgTJIS
gIFKNbNl7jwP8/7UNRnkoRjTRwmR+jy5oib6tEhFKF3Mg2CrYLYeUhu69OAes7z+B2ZKzcfNMX3x
lEBDmFMLILGP9saddZ06zLgKgEEk9Ualq7ytP65lcpOUdlrz6AKYWRgmVMD2QSpxmOf/+MlEIxqn
0WrQgcVYOGEHy1x1dtIzmW0bDutr8cTLollOApg9YhTqmqBdoNZWYWQvywnNiGmOhi9t4uSrUVI5
1yMUawcBGINSAum4fyIXUYTCkIsS5D2L+bSB8lwFI6usDE7SmfZ1S+QOob/VzhI97Ry3gm4uENoI
ynZ7LSvxty53N/rYeWULel0x5xwA5iOE8C7gSalBclahbphJ0gcNeniQ3FNG1FLU+CZLlV9aPYSC
/rjO+aXaRL8R5c3uushpLJn3A1jJD1B4mO0HMbQkKuQD7+pyCwhUh8RSomCUu8mzeq/OnkUU4pxZ
w/QudC8wdV1r5xYC1a4ul/MhryuIVwEUczDiTndMbfglzCDnXIo5doRSrJ2lXjrPAl3W8fq3oQtC
0NAjVyH0y3URj3zjLQrvfmsp6dk8EDRG9H2rMSlU+IIn3Wa/QQVsIvcmxFVryCOop9sun6xSOyS1
45wUfYO+4bOE2Zz4XkTRvrGFkLwUeXcx+Wc7//tkjLq50IVMW6mAsXIZbTI73FgeZxd5JqhUrdMk
aUpxF4eCFaIIu7mJs5yKk7IeE+BAof9KqjPLHccqdWP9vTCQN0tgeDDRkKBukw08BgJ6ugXmAsev
bel1QemVB+kBNkGDHgFw2h3Gk8EJveyPtzNLRcRmEFcQvwwp+BJnj8jEN5OPXmhqZ8ciTF3uXBv1
WnpbpgyOGbDPYI24aj4epzlK5QgXURzEw0MjvKbDd3kbnKJ6rOXcnpXv13eV9Sn31qhPKbXt0upb
FB3jLrUtEcqqHFQPFQ7/sxwVh9uEzDy6Vx+X06P6a8WmiB6EfsgioGmgF11stm4EHfh/ry+Gvr0+
GaMO2oxXZrJOWgNJtMldv0oQgq9xeaUOoVEb7vMLL7/nrY76WIZaj0odiZBSbc7TcG+Mt9ryBNLV
jlceecvH6GMtY5rzv/tIf6hh1DQEWggS2xWe7oINYtzWFpwJirG6m3wlozniUbqDbrX3P4iIsA7f
3jzZiF3gTBOz05UoxRMCgAAiCQDl0fKQOuYlskuX4LybA7czyDNKXW0yHjHTFK9gsCKf04tC7bS8
Sg965+m25JAZ1kWwuRJPPKtUqtfnVTaZKkhexhhUyxjVzbOn1OSgHpjnDoIzqKNDJxff9eN+lqrS
GuIUFRi6OMTxYPcqDxhDN17+Pgw7E9RhsJJumJHTF+H0Y/aIDEsjOVvmRH50tL7XAXAjgdHYUrBc
2sHm0f1T+dabcUWUoTyNNz343KhgrQhLn7TiaBwXQbGT7ktZLc4ygI9beLl+5llfa2+ICs9aPOvq
3JRQc+jDCtO2mSLancSJksxLAGMVIqBTyB0/pcWxMkypDP4ipP+jR2aplQfj++YQnvvIEXgPXerx
+bZ5GJ8G76mGVBXH7qNz1GVcNksBa/q5/IsAr8HqogfmzRJWt8s5+2V9ub6HNOXJJ4Nkk3enG6Ng
ZpkuSItmh6h85Z5wASUU6HKMW+MN9pM9aM565Psoy032K6Wi2rD0Ut0bOhhBPDLtnzj9OcXzCeIM
yS3BmccYb5y/1TwZPJbTYCoHpUi8TcG+RjnNJgFeAd3dOFgke66+KchHhzngbCrriO+NUEd8i0C7
FoljHE5+fRxccCj6sbfOaHyCsjdQj6Dz5NHX0VWEvz/kbmGU5xjrtq05yjFvHxKCDE4UdN8IJbBw
kI/FgZfZ8pZI+U0ptrHYNy0S2+lbokKumYeeZh+83YIoB2lrSBTNElpXKOYGIFKCHnv/otuzW2MC
ARavfzOeX1C3XNfHiNYzElt1DYoZE4vJU7wM7nUj3I9EXWt9W0B+plgL4HjUeyJiMR3zmwaVngRT
HNWBq2LB/EoaRtE0xRRBrknbwxx7ZTVtBLaVJgC02X+IvR9QFX4gvPN8Og3mJu7MUfdng9K1JYJf
DJLl38Xh0lo/oeLq/Mkevhuhy5tR3jbTBkl7INneLjfUVAWvOhK8YHfQ7nhYNlZSjtFF8vjAJkJM
+GOAFFZU3lVUcgM5VrpLGxv9JZPWn3FtRi+tMPRO1KBtJVrxxpPoYGWYeK2CdlsBG4H16XXd5n2V
CJYVLK3gIr/FGXtUqy2YoPmLXPr6tjKXqYPsVSHiDChbf1wmRKelQUpAOzVAa3exVD9WVwfgrJs2
MexcTJ9a0/x93STTW3YmKefMzanYrNUEY3vyUDTg0LgIXDwGCed07gw5s3+WRXnkFs9qkVZWEZrn
8Y3rMHEHwyY9GujTvvCGTNkrMlAjxP2toMjwcRMBAd5SM57NYztvZ3NsAHYpb8aSd4cxr06CzsN4
DFhlTCrUj81slEYHM4IeGCuEd+Pe1vAsbdd/KUj396Wys0QWvMsOIkwMdpJhgODEcPood4r+RlR4
pLjkG3z6RjsjVKA3oqmeCxV+oOnBsGpuglpui/eF6M8G5uGlUMh+/HvPgx4NrnoQvuKxTSUBmZhK
ppDkaagsvwfhZsEMq8FTiGHeX3sjVBIgrmmWp5uOa9gnAsntoTn9ndd0jsBHiLJ8Ym+N8gnFqrBS
DUMR6lm9X9zirjxKdn3WbjWvBwbflTz1VJz/ba/pzUH2ZikHEQfLqC0VWUcPRTGIxKJPaKHb1AZE
lOnfUjt+skZ5Si1p49RPCiaq3BEFmQppqn6nPTQnc3KM7yZehsNhPC4v4D267jCse1STURpHpRVX
gUl9SyvLUTpc8WabSutW1Lq7VuK1gVixY2+C+oBiDkEvTcjwLNSPmuBW2X3P07/jrYL6WPKY6oUJ
qjdgJTdbUp+z2L++Tbw1UN/H0LJ8jQTU6aL8qG21o2mnSWvd60Z4q6Buqry2zLatByiqS/d5/ZeQ
cL418yTtvjV1LRVmWucS1OFDrdXsLXop0vNoHIzNu74MmVwGdNiDJBYkxtD5ANc6dVnESdc0i0WK
mkDJg3tPspsA6r2u4Ahf9aA4abeRjwHfA2Hlnb+tR15niZmM7n8AFQUXU46QxucF+sT/R9qV7UaO
K8svEqB9edVWKrnKdtnutrtfhF6177u+/gbdZ9oyTRTPmYt5GaABZ5FKJpOZkRHLa59YiW3pwUDF
TMfj1vrJux3ZBhUwYoHZjdAZUv0e9Jekqd9QluggLkl68ISWNUcdi5QkqgOPPJHuj/wJFzt71A7r
RjcN01xBFdyRQ8UfD/lZBaAIpGDciRKm0+xMUXsZ9W025BnyjC1+EOPYbjc8aI3vab9w3Ibp/TtD
VCQqxjxT214uQ6kH01/3UA7Bdb9kVlK1nQXyC3Z3/tzJKfADuBx7T/LvvqceBNtUvCOTIHcf+xuJ
V9wnX/3DOTBgkLyYFfEDqUMuZopaWd0xOf55Ef0DaeNBZpnRCRQZEOIWMWpOp7iZlIDHMCeFtz7Q
IDRW619H3lgx8/PsbFDBo7UIE0delSFQso6krAA4z1waDJ4RKqmNY81M9FWNj4KIYaXuQVo4JUrO
TtEIgcpqa3kZBOEoKb1taquXxulxFkyX42rMT/+2W68hcudq2qhmdbLgiS83OTKwbwvIBWZQDGum
H8ff6u1GGr+lkIfjmOXsHz0KWemSKIxatQS1N2H6g2jbm/fg2UH+IISDIwZc9gbWM0Sz8PzVIXIh
QSnh/ZmqjNRalk0wAqKZs7yKrqq2dSGlmewTDzDK/npvxsi/73a1zDq9TIledTzFoTwX7jJFD6BD
8DjbyP56b3ao2z6ZtbHqJj0KqpMZagFGrxAlyvv/Qq6D9RLGQ1jUZXDboI5BXfmWDE4+bUNxRrPl
zia5NPhi48P6ZfxinbOH2p1xO4qXWLS5dxbLV/amqQOtLlnfDQookoQbUshDxeZG/CIfB6+xAbs9
Wy4PncOMv+hRQxhChvg8ODzff761TpMkgWh7SASKSYWDQBjBpuVuYWRndveL12xh+QuwYigwyKKs
Q0/2vUFQb+SJKmxWkGXf6vSUqZcm4lwqPBNUxAKZrTz3QIIEOWbexfWgoHuzDf51h2Tdwbt10ERy
ZW52mrkgUg363dI423asx9shPVy3wnQIiXSiJQOTEB/StmbW5GGty7Be74ZqsVeV03FgGiAYViBj
MYdLv+5FCAcnm5Wjsqr9WCXJziceWxvPAhUg1LIYLXA3leFmfork2zLifAjmcd2tgAoMo6EVVbXF
wmEGo0InnAdUa7f5ktQHaItzgjnTszT0scEqjuBAP+X1UujXrJ3jcBhaW5G/GclzpPB0TthGdBHa
hQoYSOnJjVKq6lwQczOQ5sSNJmi8t7PfdDy8AfO7aG9mqH2bI8hNtsUWI/OaPcE2gtiDUpyn2vF9
66fQcOYBsJg1ClCy/10YFVgbK01Vo1rLcBygiD3+LMfOtZLbeDmnfWgkXttc6uITiGUOpcYJCTSu
7jU739umwo7aTNZoprAtBHPjrJ3dl+j0VlB1010pcTCtdVDt5ffmFR4Ghl0e/p/5TV8LQCigiWBP
ex/1TEGoIq3sy9CUvqyGJ0bnSbX/RajAOJEpQcXQ+DCDZmACdIki3B2mCuB0+71qf143QH4jnTqT
eaV/DFCPAavaDKUrKitYzdtNO4ltZWdW6QzW7+t22Hv1Zoc47i6jELQUGJF+AQ0iiqf5FAydXwk8
3C1vMeRH7IzM89hmidImx/QzIWQpfK1GmwwSeBJmo8ApHZoP6wE4H54fsnKz/SZSjmDVSTQL2Maw
cQnukXAu6ve9bx1qlLC4irLkk3z4ZCjoo2oqoqNEU5wnWiptcjZiUjyN/Upa7URsvE3FIFbfuJhC
OwpTFWjl4jQbwE6yYuvqj6mq3H/xQXe/glqzmSxbLhXAtFb9i2bdNM1tyitSM1/7+s4GFVvWpFuH
ydwKNCQBMCJAasGZ7/sXUosUg8KZvlxfEzuY7QxSAaW02r6row2syq+t7N6Zbgyvd2W/8GKfmxiy
st/98qiUZt0sMU/KRDhEZ1LK6M/KLaEA6M48ARbm4TN0grE08FZ6BXvszoW8bmWSqujQG9VdqT0n
7c9q4bB6sbeODLGAuJ1A7KjFDEUmSGauoHqMgX9gAG6HgAhCbQ5BFpkd585mp7hv5mhQc6TOmW4I
CY7cy/ibdMeH5yYASuT36uL5ZfPL48yblUBugKoTLZl+8SXRYM5F3vTHJBm9FmUTNRo5aDfWZzJE
jFxoUDmRwYz5PnzpsRwp0YCyoY7iqthZtjrctDxJcfJH6OjxZgT/995IhmGuVhkstEqyyVYW1Rl0
y6vj07C8VMrnNoOe0w/OqWIFLKKrhf+Q8oo6dYzndI71tcVobOcKd5hOcLO70pGPJYivC6/6xWu3
sm4BQzQQGQHRgD4etcJWjiYgnqs41MUafPkOCHAcZJILr7PFLA4aUOJVgeqRdImmw7SqLlKzgcw1
Kg4RaloCDF1UHeaBKk9wtS/Xt5HpHTtrVH0wrYBPHzO8YPvt3AIvGz1Hk///M0E+5C5OlOqAkFSi
vFWPD4P0SW7vRNG7boJ5cPebRiUCjVaWIxpNJKZP7vRUpg7ZOD2xt9AIs5vtFyRw/kUtCmMJ8AhQ
ZkiolL9fVieiFK9aqRkASBpvl275Pta8RwTzWO1sUNchJsPUrW7nNFy61l3UoB1TtG5XNze/a5oj
lb2dRb+ubyXrjbRfFnWsqkjMyqUQ+2MMVXSQ57Zy+U3Xe9kxKrU5WlISJX6sTVLLi72sdGdvmLol
N2NVFzMZzf8MwvUowi+B5hHaoST8N3fX3hgVFCdNbcCwZAB0T0Y+iRJvavgNBAGubybz/trZoTEh
Gdjh+xgarsfRkX7EAOnlB80jWCuQPRx4AEf2KXhzFxrhaKVRv5TkRtYvit/47afhWXoglPxEHhfl
yuzMBfJwvtrrBuwOd7SA6WERiYdC+boE5EW+HyHi4qzQc4GCQ8rJD1n3pYFSJSCI5NZUKScBy4nZ
VBFgiCYa/2vxvcwanh+yz9ybCco1tjgXknWJhMB4zB/qAOiMF3A6gyx4sDewq/hKiP9x8vvuIhy5
yRvzUlNI/x+VAyCjqAOPocUlGZcCs2MXKIqfMJhyaDVHflRAhzUDSs1lJ2Z+P+jKYpRLAR7FoAJn
YcR9berYUPkwnGTM+KWH4vc/KFLe4ALz60GIBxET5O4oJFIh08JrpjFVYNnEQwmVJqH6xjlvPAvU
xxulTk4WY0W+WLjbS/qgovTrtE4O6WstPksOYabjPdjZN/bfZaEO/H5Z4th2aEz1aF+HhNk5e8RL
F7Rbipfw2VWYDrKzRbUORb3sM3QOIWx8p/yYTuOrrO38Qwpflah8XquSmR7szBH32R3vFTU/KdIw
aZKavSNld43qr/2/gXgZkNWCxrFsgdGfunJ0UW+sedJRbpE2O88/L+KTNUdumVcOaKuj9vFfOcmb
PcoN57ZWWujak4kr7aX7SeZao1P2e6yB4TR99Vm55w4KkT/5IT/eLZHyyyLXo6WtTCFoPeGxmWww
8Nj51/TTAN2ZzNFdyC27mJj/lWE2JOeKszPv9DfrdOW+lvICFJGoYFTtUe4zkBYfYu2+GU9SwykV
ss/f3621KPdEi7GtBQnnr4DIXNW79aZz4jPPAuWRytB0+bbAQln9Eiu3LXkTwvR8/Gv9b+eO9OR4
WtbpVqR4BBKqJPKANo+Jnx+qGw3ovAzjeMnB+sLjQWQeNM0C5Rw4b1XrQ/kl7paiNKc0zCBd7mdS
XztqtUBVpsn/RRkfYpR/LVFXzGRq86ImaONEi4dnht3zoPtMb9sZoI5zjee6lHeyChxMduj7bXJa
pYLs7CYco63HnFrH49cgP/nD6dpZpA502rRrppZDGeol2m+LN4LStewDqeBMQTBTg50d6hTXjaIU
kmD+qUb0h/Qw+2TcgocHYC6HNA0wRAI8sUbugF3QRaW/Vq2hMINquRGEp3r4svbHbOW1Y9n31s4O
OWo7OxCuh1RiLABECUAFyK2hxqedCaondpUvnJjLzDN2tqjXUtl3RpX20OERgvwWUwAH9b6F8jDq
Uk7F5UZmztSi//t3Bykf32R9XKZ5RFsP075O/U0PMRTvJj5YNWo7lW1yWQru/8qF8idy7MxSni8p
sbbIBnjutx+LqzuFX36S7yF/6ayPScgrSLDj1M4a5fVlNkmrCXLmIDk2R83XbmpEqsi3bjtPQI14
vZm/F2feKC/XaagzYAzLrLUKQYdhOAYjXB7RKICaEpmwVXjvX85JoOtxwxxvwGbhGVoWQRZDLhFE
8pbiFZl33T2ZIUsHn6hJhrHBZPr+JKSlslbAfCODqz/P66UmFIrlARQpvVpw7i/2I21ni3ISY8XI
vwiO/1AEoq2zo0seZH58nkSnPAmX4iEDXTgvjWNOU6Er/HeBlK+YkZLl9ZAVx/yz8SJYdnvbOpsd
/dQ8VPrjJyIS3JzVG/C+29d3lv0C3lmm/CWTBLFMal046BfJh6TYkZCig9wbq5y5I368zaUBQrnW
jI00YySVMDuCrutQLCeQkenQtgCxgrdBYzc9rA/X18hMSd6WSKOFRDVb1raPgVeMnvNasJX63/R5
d5+PLhPrSSSJoxnFYSJ8SdVfZnlMxcP1RTAzVDytMeYNRViVVvkWdKVA7RO8mwbYplfZ8A1ReRGU
7K5ItBucmPOolgLnLDCP984m5ZWynrQjOu9pWC93ovCsibndjgAW9M/X18ZMrnZ2KB8s8ziL4hGy
rGOHR2f7mI0ghOXd2kwveDNCg0jNMceo1oR69Lqd++gh41IcMK/QnQEqt1bNqpeh2pnCt6Ena4+/
BA+1pJNpkxxE4U2osPcMQqAy5E0xkUAlIWMb912h51aw6cGGEcFNFd264NRQ2dHBeLNCpSBrLSoj
KAtRfgARR5hC1J4Iy22RJ/vkvPJm49mJAWGgUjFcAbIyyhPqJJUNNDW1IDmJIRjAk/sEom+CB173
9iV+6o/gTwCW9Lr78azSrjEs7X/eLPLZsF8UH4HJST8tF90m8wgxEhFuTYJ5o70tlGamqDIg0fsG
0opRjgyoOyLygplbVdypc+oXQl44HIqD9pSutsWj8H2Nsh/y8Z1x4sm7xLI0Exy5Cm+09QIZWUdx
o2MGNXWiDVW/6Hcy9CQxyHgbO1CI4t84zIO4s055rjAnazouvRbEvyXkYf1tf+l/TRgyXO2psDXH
fI5im5fg8oxSjtyNQDsMUw00ajW4evmQViUnWLLzvd26qBS6lixpAGciiuHgOxiO8zm+pOeiClqX
MIN3h/gu+6Q1dsOLBLylUclRhwkp09r04bhqL8bwqebdAuwgsFsYnRHV2diuupyAZ2z2DH8LTNRa
s1vCa8bvuDLvnJ0x6s5phEaToCShBeLgm/HPqL4bx1tZ4QU23qZRgSbKzLpLhxJrAtt542euH7kT
ZIMcyasu/4XTc847nSmbXQLAZrKhMP6pAmfvFpD0h8xsLJcKbyDVW2vkQGS6dra5D0nmYgmTCtiD
oeBCt2IFFAf1uF/AtSeYhybSJkeVrbDJvyWjccJUkisO2QOo3+3OiIO1Eo7V1B1MtXY3TeJsPPPz
7n4K9XkLrUvzMqmEIBkOwnoTl4I9t3cdt/vMXrKiGrphgtDCpGq+xtj1gimmgMtc4oc2RID5Xnzf
LuadAhKQDMS+oELjZDHsawRo2H9sUgnAUhdGn6UglhMeoZPzHH81buMD2KdJqTm/I/p3kWPxOi6v
LaoPwXxnlQrmU2QVlTIm8RFfP6yj7hhhdFovc7cbrRu5xEs+qgGN2PCsN8XH6zcn+2u+rZgK5dJU
5c1a4K2Uiqs/S4lttfbSKTZkKP9/hsjn3t1YWi6DQjJpMS64BqAjG9cXgCpnnQdnYSbZu72kQviU
dnkhj4CzNCPYPgVbuOt+ShCmyj43HT5jBM7U9O71qXLhpT68rST/vlvhNJVYYZzgCaE1ml1smlcL
/c0mQbAgHxL7+nbyTgcV0csMQitFJQhBucRe2RmhleqcSjP7OtztJXXS63yVhUrAEBWhSe4eCe00
KhGlLR+1A7k68sSGuHvNf0sTp7t2IKjQngAHEqUKhCx0CANNQN63mWue/hhNQRT9LD5c301mKm7p
6I4Y6NCBt/L9pwNxXZYkIEYMDIhVp/23NDNtXecVJtjf7M0KdQRqUVuaJp3Be9KfVoxWSeOX68tg
GUBLE6OqhoIpdHoI3VAHS1lirQwL+bMgFra0XP5/BqhIVbfyIuprJhx18RLJj7XuXf/7zETFJJhk
1SBAe5r4YFzXyRDHMTsOL7jn/OxRcPRTndqvY4lPPHOsz26KBiY+oY0G1StqOZK1RFVqQdqrb1LX
qoxzDEfTF25tiGeHcq8iH1ZLFzNI/KZ2fCuDDrj0ikc5s9c7+a58KjBeFz/yeWHIDUkfIxO4LQ0I
QkyAv952u4BkiN0aNyDVC6CaTJq0hy4ojwSB+W9aK3tDVOSLlGnLNKmpwqQT5RtMMmMKvcl1P1PN
KeB4CCvA721Rga9Rux79URxV+VCdJqRcXn9pvtSLUx4mZ/XV0VlPyqfk0hPxMPe6ceb52m0oFRBH
o1aiYoaMg4BSXn0SFM7txUox92uj4t5oFPkipVhbP5xK7TFtAEuTgYhIbkcjda6vhX3U3hZDF/Im
6K/hGQd5OdKbIGXmKZAeCPDitc7M46JnHoGdNSqz6tOyKtBUxxHQwR0XH1ursLlThTwj1HnO0c8G
MSme5H0WVO3z3JzTmBNimXXe3TeSqbM8NpAZiuoSzFznzW9vS0K3BCKC5Pk5P1q/SUkl+VTN9vWP
xV6YCvyqjmqR+YE4TorUfNymKMiADO+/mmviRHHjXTfC9u43I+Tfd+EiWutpBdW2HIzm9rgsfeGq
dapxVsJ0ccIZrmomQcFTRuK5AgkX3vJhpLtrZdj18mIVN2PuZ1PhXl8POS0fwh+4+RUgb0wZnHTv
1wMBFKFR5d4MytYUPH2Y5HNrINhLeDM5zTQZh2oAAr7aetFu1IRXTWSlgyBz+2ueCoorrkm96SMj
qMr5h2ZszmAOp8q0jkPJm6Zlb+qbKSomxkKkzElcwScV1a5i11waG7/L0WZ75b67yUm9tq1UEOxn
PITNAlQS2am8NYLyLB5XjEwQz9cfrn9B5nsM0goqoFNQbNRoALw+K7O4ZHIUSHeTW/wsg8ItoUln
niC46Yqn6YDXIY9CkfndYAoDmKoG1mgqUq0V0qui1eJjhLHSbjxq63HVvymZynFP4ukf9tGQoe0H
WxLo+t+7pxDpeRaZKoJVm5/jYgmFSuRxozLX8teGROOmUr2DCEeM8n9XP8lS7GhS2LW+NXJKAsyl
YAiP6BsB40Zj6tJUFsmkghmoxWHoFjtXP113BOZR3hmgHLzf9HEDnWwRZuq62NKq26YxRkGpGoO9
AKPbDfl5a2N/rDZOvsHcwZ1lytuLTh3lOYdyiyKdhvVztT6IyUnjaV7x1kf5QipMRSoWS04wgmQm
Iug8otDEa6AwB3PMt9XQYNlEz/q0MxvIleDOB+OIXzrzlx+bo/u5rz/weG3YKcbOHH2UyjSGgjJC
xeQT0nzCu90EW6j6pW+5POgjd3HU7a+v/QjW9ea17auAsJ/UOfMD6qm9iwc/avHLfLjulsxrebc+
KheIl3ZIungAx155kyw/lexRin5fN8E+WuD6gt4atDLpB5FsRCliFFiWWuGkDqI9WJ+vG2CugRDS
YjwG4ys0LArzb4tpYAgoKPLalqPP8VQ5kWpwrn12JN+ZIedsl1zEJpqdw4A21IBRu1m3Qfx+I2xg
F8Et7K0QBoQSC5+VkOmBIP1QZcPCpLCqUGa1PJfLQsck2jbaUAXyy0MieeuddjCB3pBBevPz+m6S
v0cH9b09KlCBTTVZsqKwAis9DfPvvHyoRT9LuJSfrK+2t0OFJaUZ9XzZDAA6MY0h2ETV9x9QLLRv
0fVpzjxxN5Yn7k1SMUqayyg3MyytgX5ihplhjecknM2jRRSyRc3WZVyEY9mNTgKmHs10x8SztPvr
H4mzEpUKS/HSmPnUt+lR3ip7BAJc5A20ks98xQ3o0fR6qxtoybTjcXohsnQYFPia3Znu7LdHFDMk
B3V6cI0Un2ROwsR0C1AWywqIRpA2Ud9IjDHPsjYTBoEMZxp+b+rjKh+vbx75Ex+W9maCboNIRqFs
mF7pjsIQQNTwWxZHNhFgHa2XhcgbCWFU5Zw4y4REWcguLIDakQbS8NoOKXMbpQXp9ZBTTHS9Rhcj
Hof/os/D3ENTVgFtQ/qHuPQ+UvWToJWjVRJwqnCHqXRQjkTu6APK6YFoGu0dgCx5b3Gm55vgfQZ1
tgrBEuo4o66Qq0OppqHReSYUB6IDIEsot6aHDYBBU8Jomhmg+eBd/5b0UgGkR7VQsdCl1wBIodMB
iB0JSa9aZdgOp1zyB/FJHHmF6g+AIdoIddrKGM4itJj2KE7TKXHaCyH+6job5C0QA7dO/0XUpw84
bZLKBNS4Nka1WzE3/nV1oD1rEwBCP7jKxTiQQZ32OR04Fxx94mmTVCrQGRAHni3NCMz1a7t8j9SH
ArwKWv/ZSL9f/2gfKN7/mDIwIIkZHcIW/t5BLTT/9TLSrEC/ZABXlBco3GLYeXbxVnkoUMBRHIw9
QxLZUZ6um6bd9NUymlCYmReh+iKTf99d4tOcyVNvzemxGyG8DNTXGBV4YVbOlATXLTE9E2OgUG0x
iHuSL7yz1K14ZvamkoWlcBLMQOm+WzyKhg9B5XU1UC0BEh1lf5lWRyyLSNGESPpzh0onouCngZcJ
DSKXy7ZBPv8+atK26J1bakvYiKhBMavnIcKY8Kh8whTU7JTq6A7lr0gd3FzPvBlD7EnSelWCi0Oq
/evb+iEN+/M7VNBcmSJkGV9z6N2+6hthXFsg29O8/NE1iTJ3CtSj9HXwXuk2HlvRhjLBdbPMr6m9
WaW+5hRDP66vDCtI80dFuGum3rYyHrXNB1YRem3kV+zWBhSriHxvEwL9XJ2ITgwGJDYQ196pX4Zw
QvDG/O19+kP4Yj4Yx5VzRTFDzm6J1AdGx7HSk6WMgrX9sQmuMPyrPSR6T7IBfh2FfghImaynlRhl
YWvdgihNSJ/ThlN+ZnsHBMBwug3wotCzf/OgVAvY0axACMxD9XM9b4Mdt7b20PvAc/tT7qnP4w0P
wMr0jp1VKmlp+kYWtkJPjkb1xWrAs9rbYs1ZGscGjQ9bcfqtzWysIFq+KNPPAqAs9Navezl7+0zk
DSAN1yxIjr13wGrQEfPHJD+aQISFhNIz9qKj+nM7WF8JiSKhvuB2eZgXz84ofb2Oc9SWuMiDSFvD
RYtPZSwcLSNxLQiZDANPkoa5kTtz1NXaT1MFmsgRKiIKrlVI7m1RC7FeiZMRMY/Tzgx1nWYbCMnn
Fivp1NQW+m8TN6XkLYSKSWqsSxiVQZmPPEgLaJQ49XkIUmdA5QXU02EWJFxNMBIEPtwCJNVCpczQ
RJmymenp0i9ZUoV1ESrrqTAgGS18njQe2P5DKeQ1FO4MkcXvQmHdt1I8GrEFBQoi7VG4AxRIoRor
OZqTXeLHmpOTMJ1wZ4+Kfhh9qytIWIGdeRXD1cq/dmbsLDn4bKP+eUp5NI4f4I9kfRL46pEfgAEJ
ht+vDz4nQeSmSV/rWOntciqegGzOXIx0udZBv2ufFG/1G0ARE6/6xGsDsj4jIrCuwDQU43XqDAha
hWewDNXO2HKG+ZcCcEeyBJu2cg7Bh+oFWaasQkTTAo29ikvy/TLFTDKmKEtKyEabBxk6GAl4kcDo
Lbsr1CBti5N0sQ4dqUcjLZCgBEBXpC0DBAFNHydhbQpPEAK4zDLHT+jH4+uC/lpAxen9ghYw2qzA
OZZhmoPQ0PKb9WZT7kSITc7jT6l4XGvOklif6m1JoIp7bzCdgasHNF0Itg0eqfcgjR5BB6zKi2Oq
wgPnAmBleXtrlGPk4lYbmQ5U7nKHuZPytvHrs3ovHTrcNieiXcKbZmcFsb1BKkymK3qR8qB1R4iZ
I0wO4TxWTiknl+sLu+4YgHa/38VFWHstqsH9kQ+nZPppyp+u/31mKi6D5kNBlw5tLLoXLclFUSxK
Qbjko0PpxZ7Q21FAiCnWoBBsjjXyGegwvLdGOcU6WFYUdyZgH7BWoQoOa503u4gZgeH+zwQAr04P
dkrdgmQrtJKpU9zXTaKZDdT2pDvrDhxLYXrogQ8nMEb+qDzzhO2MUckUGMw3y1oLbB6I1Hr0ymY/
CfidBI4ZuiCTRVuGlLe0AjOHmgb4UsxOCLMqcoYp6kFgNt9Oixpq+fZy/dsxz7MOtlKIIYIPVqc+
3ZKard5Ea3yUzcJVtlNax468Pqbq8bod5g2KgvFfQ9RRzrbFyMfhlZBRwjRB7OEc36oYX5ddeGkQ
P3PsMX1yZ486ydq4SBuGUgm9zgKpPdLnTAFoIWl37HMHG5mBameNOtCluEaNUYCOPf7de4QCKfO7
IDq1bnyPwbHgf6WZ/XMCDB0UZq9cs5RTDmbaRoslxKGEl0u5JkHUPLVTxDvXzDAFFtv/mKHz72Ka
00HqWyvQHsXVzn4qbuoJnnKOHpOHyJ6fGm5DjRl/dxYpd8wTUFjnRKgq0vyub+0ibW014jwtWckV
Ief9Z1mUK0piK0ZSgnClb14MFer4rBmPUemrGSfMM1/QeF5quP/BBYdB+fdxflOKUSpVlI9brzhG
ByIfaL38metNT9aBUGCYj6TVXx023gwE82TvbFNbmS5i0gAvAZ0NWbalzZ8bw00qL515bsL8ZjtD
1HYuIOSeugxYmiZG8dptm6dy9DinmXm+djao05xlUjYpaUPuM6KNkntx7Fje5BBmyfRx/M4rIDM9
f2ePOs99OmnjqnUQ6tR+VOo55TFlMj+OpUmYVCPoWJpWRhpHs9UEoHa0WPDyNTQnTH8299nEk/ji
GaIihd4JmB7TU0hujajDLV82YXYj8UHhSvQwv9DfFal0JprOuKo3okH4hwaoB4VN4kf+/LJgUDd1
eU8G5gfamaO8Oxnj2ALHFxAS09Q6RZc3wQiFXJ7fXd++D7Sz/TBaSmMsoP+BABXEiu8JNU95KJ5B
im0QeY/GRpJzg7fDzIPNMI/VboWUy+t5YwmStsZhXd2W+a21nWOZtzxmJNzZoNy8NpVlGDJ8tHG1
o0PjkrE7BQgk/Um15RfCPUQIY7OQu6/M23lnmCx+955WoTknGHOSh+Jh81PkVfkhe44eVfQSjON2
z4ke7GVCbgh1bwVQbspZpLJINTCNW8GIbrlwVz6oaO/Wn5QH0rgmHKrLob6LXZVXQWV/wje7VGSM
uhLvokUDJZ3q6XJr14o765w7hmVDIW01zEFDVI8uuqu9Za7RiismwXWpQkNPLp214rz6WKdtb4Qc
k93n0hRQU7Qm6KI69aE1oRTFhTEyLaACgZWAFBz91vcW8qgd27wT8FnEo5U81zlnm5hPf9zCfw1Q
rm4MY9ULCXBHE1jfdKc+RE9VQJo8uBJ9nSeByUx39+YoBy/lqu/UKMuOk6/4w2Pr6MfRjQJStUR+
f9y+cFycvHnoJ9jeHvWFMhBi9UKNPL73gOEeXjJncNUVpE1Ef9byxNGOcl/+QcDq6bPJac+zouTe
ODl/O/dYCkFBzRkiIGl0XyS3mSk7o/g8qa3NWSXrktkbol5+hl6bm0yEWdPPkg840g36uWC0IY+I
HDpEPHZCZlkMxG/grDQJXaZB7WoSpVM0lHECgsfZm34Yd7MjOlFYuaNqp+ftQTpktyqYiuMXEj94
dXz2mXizTm2rbC1xMWgQwKmm5zL5sXI7yay4qGAGFyMbmAf8gIUCKDNqU63DwPxdW9hgGPgqfhsP
GMH0tofpd/Wt+wboS435oH8TTmQZDMIGXtZQEHrvLyq6nkZRg98XV49ddo1Ta/8jgFITwbeI7jDY
bwHvll576DuPnMDelPSg7juOadq55bwZ91paqBwrH2PveyvUIY8nQdBWSJyFs/VcrT9qFd1GzswY
zwTlgZM+JJXcW/0xLzpUV8bspc30xTZiLu/nR2cAuYCs6zhfFupGJnVZ1ZPetJZMruRQLkjgAJM0
6KK+5JhRg1K84gwOhkTHIOexlzENgzNKBFQDZVKZOtSjWM55vqxRIERTWThxq7Y32qx29103dF7a
AKZiQ0S+cznBhLW16s4ulRqbJaZhzaTPMA9bfy6BgA3J0AaIFcLsW/Rj+oyJvAPP8zk26Rd12qdW
iipIHubRvVk9TNvR5FVaPkYNGYo3r2VuCO0Cpff+cEXL1C3SBNTm2htPdfy7brSn/3nn3pugLuu2
z4QuNroszD+3Gu637kkCIsQ8xqe2c7vPRW8PzhrwarOMO5WYJdTt4AUHBpF6TTcyCjpWgZVlp/rz
gEQVQwgn4yL6opuBlp5HFPtKgvP+Tn1vj0obmzUp1GJuhKNylzzJUJsCCcav6N7a0Bghk5uDZx0U
bzjHvhoI7hhInEv9o7O8t099STGpUiU2MSAflWHeXJLlMvyvU0Tomb3bUupLls0q5FtRRcepWQ5L
l4RGHHmtxZunYPqkhgIjeALRCacFQvAuVEehUMBxZJ2t/Jcxc7rRjOwO6zAw6GgB36Ii+L93egiZ
knRLLI7iJf8WB0qg3mveTPgDCtSEefOHzOW8WaOr68mayeOU6uPRqJ+M5tFYnOsHjPnhd3+fcrzZ
aKtNrywjaLX6HKemJ4v998rMeRxNH/M27JoJMnpAeZEa01KsYrNMxihU5TGf8VKPe1vdKlfVpks6
Cd71JfFMkS3dXchtkwyjpOTjEWUpp7H8VusPxRYuW8zZu1eM3YdTu1sU2dydJWtRlNLqJvMobSlQ
/7GSuYXSNTebOVd2sWiZOygdulVzOXhtIZZHNAS5gh3kaFI/QnpVUkLaSKBQ1LUNyIBcT9oEUmRH
8sldWiBcAElGtLLNW4uTJDAggTKExkHBiSq+jIoSlVCZsbY2XUnkOi7a4/xZBal1dBK+mY8FKEnA
nxHwntQfnxvvDVJ3tpm38yy3dXTcZlN0VrF3QD/6oAkgh+vlQ7mA9mCuD9ddiHkqdh+W2tNqklSl
BeFWmJTpIcOTbW1fUu3XdSMfZvRJRATiRMd3gz4IBgTfu08pQzVRKgwBzC6iI3p1aPhIChzh0+hu
nmyvNySg8B4arKXtjVJhWFEqs9q6xTgm3YuincwInF88gAbThg6lWBlYGvS+qYVNlbLqSZOVRw0s
zx20QZoLWv6800d+KeX4IiYf/lqhVtIXuVxY8dbiziQddgnEOL2/hab9eke7vDua5fnv7FFxpZKU
LFubsg4HfwHHGBibDsJtek6ht2Laxjf0H584DsI42iL63hilByxJA5rgvYNskjrWeSWkKF01R8NH
D+aWqF3K4IeaA94TkLk+bCdaB3ioKR8mwdZhA1Vsi1Rr8FtUbjHCbx7lxwVapWFn3wa5zyvNsQI1
eNxhCc8AyTKom9SYhrGW1yUONW07ROV3DILFim5H2s/r+8hyR12CZDOQ4SKqV+Tfd2E6xh3XqKKK
CBKFUneY8sd25YRF8lNpX9yboAJGlirFBGnfLNwqMEzVzQoU2bx8L6P+JgW5q9cL2kUv5ccyaXj9
AwamGBwIu+VREXkTFMzlzil6TBfy0bbnITC+JnfjYbpZLqsfA/gufjcA1f7Fzc5JdvB/pH1Zj9y4
0uwvEqB9edVWpVp6b7vbL0LbY2vfd/36G6w5GKvYRPHaHwY4L8apbFLJZDIzMuLTslFBwxvYBBkB
zaOmLlXYqdmFUFLyJRwIuXRUm9Cdisee1/tnusvGGBVVhL5K5Wip0yBPaocwSS7Gl2x4S5r+byIL
9JRkQOsVyBvTXBx5Nk1S0jWEAh2NcF/aq4ptnascRfjQJlIDFo/NgsQOeiO3Fqm1hVkyKiEmCQ5N
/hwJ39YxuH0EWHu3/X0qkoBhvVGhbhYdlih9VyqIlkPDBPSSuR1rvIlS1lnY2qLiZD8Kba1kVXqo
E4Bh/QU3+MmIZ8HNYyjCHAYcxvcwzaC3FHZWU9iKMI+8EixZD7Wf4E00odZGRPzwDfHvmyPfjijx
RqYGitoLQQKURc7Rq+4OLsmKdHDKe7f3l3WXXxmkDqGaCx2avXqIyeNdBApXr3PmveWY/8yxI2SY
AZGg02Iek7+5z68MU+kRSKoNdZ2WMJgt8Pucu9KP64//4+KoQN1nmrAoQPMFQGcH8yncXVTgfQsa
8P2v9M46FNCB5963DD/arozG/SrTKEntAPEUdUeEI8gcSO4bR0KAV3tdYpd7Y6c5mQsKAOul5Y7p
MVwIeRn6pgS3LYHE79qFBDANyGIMHYQKfIyNUwfDLvbro7SrWnf2KjfxuZGcGQV+m6SROeY0p7qm
jh0q+StqHZkXu8m53Oe2iZoYCHQhl3z7yzKqzjIWCbAuGtBQuqbBmI3ZJpqcAJmuP7Yn0LGgKmXd
YaLBJxinCf97Id1yh6PuGQ88TiXmUxrXMejuVBFMDyLlu3qaRJMWF2JAOBuJT5EOghwYKHUkPk+R
ilnT2VqjPqiWlZqyEIHtAXOXZK2pP34d8VbSDkBzvfNe7qyQAH6i/1ZHT2gJsdSYhZJj5Oy1ahzz
keiRxDg0QBR2kktYEFqMEkb3I6/SwlvpBbK3iX5CrMdtE41q0LqEHiZ3w4fwHzLCSOhhpMnhdciZ
t8tmpdTtJSiDYsyKaQbLUHj1VO7mGqpKQ3todR4HCfOIwFMxbgeAFyB516eyFHoA04ypCYT4SV8n
e4p4eissr8SNoSBftBRIE9OIyVYsQb6EoghOYbQvXbBkf7VeiZ4p0WyaeKqKjAVdWaOS016r1nCS
Qculqik4Hgy7XXl3E/kJ6jKUQIehSiA4xyWvUI4fVnWoCkQ9Q1jE97GDyMTUtFAx0Ib+XArhsBOy
ZXEw9Vp7k9H9WJSkd4w2e11XXXscSjlzoqFUbANdDc47m73Xv/80us46SXPYjlOfgrV18gh0DjVP
b3aaQN1P+z8HFCOWo3GtaSbaNdjLa99RzWGJzXBBkh59tPq3zjqb8a7mTSiz3lFXZqiolsdKrc1F
Ngf527+Q2Pi5hFDm4Jv35Pzluz+mvsQT+Moi9YEriIJjbGBBuaLz6srOPnBfIrq1+0T1wucJxGWo
zIAagJMns/3qv/2ka5OWOUWNOElyYJU2gIGzpNixzgPSs4zgEgaIjgwuf7qhTKMAc7jcN0H9Q8s0
0DE/iANvJoEVMHHtwinQjGIMR6oQehQiEezkGEDbaZeLVw+g9whJG8JAXXy9fe0y1yQDxgz9EvDl
0UMI5rI0kUKoSlX5sSs+THUf8iRH2SZQPPhfVZD8++YKSMZqLaTZCoM+dgUoqxfpaey5Y5is4AUo
r0g6eWhc0+Qx2pKVUVZFmLrZxbKr+d3uQjP5qF1GEiu/5srqMi1ibgMXAPguMAd5va5w0ecmD0Vt
b0LsERNThhK5tz8OiQJUtJQNEv3BpgWFbvqGyTC+qrWt3Abz+Cx1NXrVdxNIgxdr3ya8JJNpC4S1
6PcTxnVa20s2pkGJVkA3puKfVPhIs/ulA5xNvJMmXuuT4RCysTFFRaU6XAdwNMAhkmIn6D+61EPN
2r69dYw8AK8AfBQJ55RgvK8/jmFUc2RGkrUXl3OpxrY57zIVHbrKu22HxLNPn8hCNwk+AFoBnYp3
6xCaqT4i3okHxS/9cZ+d4IJ7HtSauZzfZmhIrWkI6pjOwCRH3SlDEadBY6y407ghjnULguTkv/XQ
9QZjraVC7scE82wiCCY7JzpkOxXE5aUXPfP6woxRR8TRjTUqW9OVULQqQyPkgQQn3OxAJnRveRf6
QEc9Ld+nPZcDm/wm/cUsMnMFshq8NOhMv06kRRj1tQAkavVJpo+RPUd8INLb4tEIbrsH6wZGRfG3
Nco/eiQq02iBkqnTCNbQr17VYHTSu+5SV0/c3OEtkBGWthbpXN+QJd2qJqU4GFLv1W33LTVaDvKJ
6SWbVdFZPeAFQpvLXXYoT2SsAaqDO9IqICiv0OHlFKxwsTVGOwkKlp2AyHSQ1be5O4JR0Na4rVQS
D254xeVa3lxS+ajo5ZDVU6BOg1P3u6KAIKVmPMziSzkMnpi+6IJbirwGIXcnqUuk78x4Ssh1P7by
LqtUp4acWJRZox0avRcXmBlRytd1fm7DZK+mwoMiijMnVrKcFP83ENKJiP5QlKGCJcHGGNGQp3ik
5cHs4vELbhTBU930TgMAZuE+9hmfFGcCxBPgusd/dHTWrV6rrbSy9rHkhuozZER6jeOjjPsMoFcy
1wnwq4TZx+sLIA/rYZLrEnmU1R9lDIwI6i8II/uNqnuRwcu0GYdua40ulySImFoBfaFD2H3g+yQa
73rmGaCa41quxGrR9fFBzzo7yjG1+RctkKslUMfMlNqmkmcIzCqt1ySNZ5YvRegDssa5MZnf3gQi
FU9agNVp1UZrlLuyEQlJXaTbk2p3GNRoef1wxn2JR/5vI9SxskpRjBcBfRZJ+WWqz2H4rU8e0/Dp
dnTnLYX8+yZoqEg44yoGE7em/DCbb0n5PiT3t00wvruKXElVoZEHRh+6KrbIYdwJJSrYIfgMyuKX
yhX1YCxCgyyChLIXWMtRyrheRD1HYRULkKzSbH3XymB4TqAPPe+hDt02OP1gzvoH+HT39rrYVnXU
+YATsOAL11YHuZHaRQPKpzUWuxRdPX4VWw5QkbF3WNlvG5QTLHqajYYwlwHQboNW2U2jcJ6drATm
ygTlASXwCeMiSJAjOiV3sm6j07VXRKfe470GHjwb96FhS+88UBhzZcibJIxXo5VIo92muZ6qKBvL
Q7GKvyRztPVs4lTaWSbwHtTRTQPxraZRK0sXrVq6rB2DQlZtM/4yZK+3PYAFWcFb47cFqn4mZj1k
GFM0CwG9dHQHSihHwuIHvm1OEnbpqlKXu2YRwhOobsmYh6CcrZ+jpUWDZwhQlIi+Tof5bcUl1+zq
r9MuDIg6l3yfBYS4BlU1v3kL7yMU8/lVCqa7bP8QyiMbYVmHxART1viGqq/dvYYpmOMcSINIB1Le
Ls9D7Q17ntAr67CBR8TCNQ5CNzzErw8bmmBdK6oKUvkJ5A3WISuf1nBwb39PnhE6jrT1kNcScnlh
eh7MUxx+1XiT8YyorgGvjfo8XsREQu16Hbk5akUymdFBrgawm1U6nsSmfujWyikN3uwEw9i256NS
32ro60iMujUMIEO0k9XGRQfxLl6MnbzyKiQsv7iyRR22rljmscHQWiCfAXfTD8j6DqOdtrb5Qoga
Wrt5jnxey5zs1qdT8Xs3aWWcpMvWQVZbA8VlMLliFonMeINBe/fHfkGgHIgjJiatUSuhPtqYx3OP
SnYglC/R4mrKW674t00wcr0rE+TfN/dwZS1VWcoSIKNL5kvaryTt3LL8KQynzuSYYoTFK1NU7ULW
IN+kCWJy6IYPLTuPBof9h/n7UDcF66J+EfS7Xoqp510zawqYRrvJTuLCiSTv9mZdasvUd8cQMLoJ
6LcZSMCpaFBY/VBo+WKABXFAoVv1yvv1KNypQbgnrjZDV7hs7O7IU6QlW0PbBRkiAr5EZiBozvZ0
XVITuHYQF6R70+i8vD2WZWRr+l0yH/uMs0xGOIJiBfIZE2BwBanT9Ubq+SzLuQhgv6Ekdt/otg5N
rZKTAF70PD+taWOFChJiI4RrQeCUmj388okgR/MauqloZ7va0xYwx5C22uNkq9/ApcpL2VmvR8RC
sLvgFQXeXY0yDyXcEMS70PgVDxVoQoqdciZ90hSoLFAruRzHYUREIsiooLiqmOqn5k2yNnHZVfiA
XUhq+wrUQBCpCuiBCK+xtBN/QLQexJbgz7Y5lsnHord5Y5nuzaRWqq11grZR402e6JHerHEH7kCb
iGBPR153hvUgJm6KxEoDJsykn3N5Z+QFJpXRiz4vAJ35NUThLAdT88s9qRMte+3hL5BhVyapUxmN
aavkaQIuhfAhSp3RfFYzTrbK9NbtsqgrOlQLU+hiol0/mudC0F8ns3SszjxaYeHGbeJ1lfagADCW
lABUpM+GWKLyUd4NBTjIpOLVCsF+J6EquMx+t0j3Zq87Il4kZcprRbJuxKvtoI6vNNTNOphTDg4c
Mp5b+pE3YRwttUO/c03b9JN7tbDNv5hgxDDQ5stTJyoBDLCNy7IMFrTJiTZ46mevwD186H7shXe8
RJ7V7kFKRvhoMQdEypHXYSqrFEkpRTwhUzwgCGn7eKyP4d54JO2e8E564JwkVhBGPk9UVVEJxPTs
tT25GashSroRpR7jufmSPJGCD06Ujypv4q6tnTwUKE2mnhWMvBoGK+MnGkK4AyDpaoq0OnK5hBmM
43JTd/OpvE92vSc5kdOeeTkHc1uB7wf/BFgo8L6k3GdpZaOBovUQrM9poB5wft/7AjThBL3S3Nc7
3t3G9NetQcpvyr6drHAkBhtXPlion9X79rt0Z5Z2FgCPDk4gcPatz7c/Jysib61SeSMGkudkHZMx
sNYHlNucRn+NjTdZm/4i69naobxmXutWHWdE/nk8TuK9Ff1NCRJNtN8fjErholoYrCXGE0V5JlTX
QP8czMByBr87iW7rLEdu74EEO/pO2VqkMjl1WudGj6zs0CpOuFP2sWu+IAPyAUa8F7jMDQxuKvSN
8YzWiawaOOeoLVTnLo1iBcz1BGBEqNbT+xqosdKD3gmn9El87fPKfpui9jIxNYwhCOYSlMOC2PzW
8dQeWUFkuxZq62aIZiiLEhaB2ZnP4AxR973e5S4OQIMJCOBGhLFA/70ZORcYC1+MTTQtcPmCe1an
+XwjkHwOJYaqAvWxRtHDwbXw2O6jnWQ47a/JRShx0lf5DuRHgj1wjDPOGlCcGjiLQRSIeRPq8Vlp
YjLIwiQEeWlGfroa1V0UCpYbrVCUWZs/L79srKE6fx2nk1oXRGHAUzdXfiZybOs8mSZWiCSdawVv
MhT/PvXBYg1ty7jSgJR61HfrSDwSKrSNC0yh6BK9Zy7qjZGSo9mnQAARXMnGpxkCMbO0SoihoqDu
FpQYU3/+aj2NjgZoA8GiDE7+k4cLYa5ya5OKy72RqO28gHImP2lv2R4IzkC+1+3Zg6wcqj28Pi2r
1LR9ydMw9KFKV91ogRSVH61n+bwiR97N7gwZ+Bl6Q+Bo/jI6+XPsLg8zWLlKsMFLXvccubyFM2LA
1d9BpXqmsFRFX5dL0Cv/yApg98r+9tXD3tnfuGaNumK1SQRNVlJZgf6tTeyWYFJdNVh3JqQIRZAU
8u501vnb4Kjpt040KGpSIAwGlo72VPlmhqGXpz/z+vX2wnh26DtV7OZhrXNQqIUPnTjaa6Lbcvre
8piquBtI3QiitvbamhYrasdgXvSU7xpQd3fKbnErtyhtvMF5Uzw8p6AuhlpskiSy+iUwwijHoxgy
BCWm3m/vH+NyuPI86nIQEaJ7tL3zg1W+JN1gi9YXXXLrPHHSYqfx5K+YMWXjhVRULtdIHYaFWEtf
p+hgVXcxr5PIqJNtF6RTobieCy2e0a0ISNbagd1X20lefuBVqVmP+Ss71AuwApd7I2N6BkNP0Z3m
I1O4GzHmQWj4+RqUnH2jcV+tGMti3QMnq5Z3sfx9bHsMP3CpNhg51tWSqBghpigXaC2+TusqP3SU
QwDLMl3VLaEP5PT/1xChU8E+MwH6DesRwCLra1uAEAZ4Q1UC6phXeOHECJ2KEXmqiquIWkkQR0cl
vdeMyW2yt9h6un2UeCGCBoA1XSKUgEqJYGL5Fz09f09+IivG7Ejhm6HDBYozIgSyARTONFRrP9Nh
WHoFSZhh1QLCUDV5xR7aVxitWEDcTqSaBZeHVrkwNVHJKgbY8R9iO9HPpb4Z2o+6oIzJGiRrX83n
ccnNzGm6rn0Ti2SIbLWUB7wIjFgDHzkoeEtfMQbDz4zV+DniI6tOYmVmYS96q0/2qCjRbg1TwyuK
ooHaeatKqRNn5vDTTNCrtUtBUiqnGWdFDPqxU0DwobbSFx3ThlAVa+M48iUIJrwiaVrP0hItjZ2W
knVsi1n60lY1lOK0se4st4rEJRCnZK3saC6Ln5wv//nkYE+Q5KIyoKJJLlPBIA7XfjXlAV8enM0q
OJshVeMXAelLRdyP8DkYXBsjf8ymfi5JxSKU2giadMGfMU4qvYjt7vaCPjvWtQkqEphRm4ohYNuH
DOMxZnsQZk6zl3FWri1QjjSGUpFhvDM/oC61U51ht+7llyQgBYYUYqq8BOtzCLg2R4UAQzD7qWlA
3QWaHVuNf6rqj9U8Fhpn3xilyGs7VJYQyiMZOZ/BGpTYK0i8iEZX5On/TD9GbzlBJtnNvt/+VCQL
uD6R1xapLCFb12pYxXUNBOteqS17zl46ED0pDybmp2+bYgymXNuikoW5j9NU6fHMgdbBaNlgSVB8
4MXxEIlTR30uoUbjEqkdy+V1vy4n6NMydaCegUzW8ByhNnaekzoExz4o9CNX34me6fUuqWdXAA4n
gfVRnKLTfMguI0D1Tn2SeQ7LPBI6GiGohVkYu6cctszmNuxTiXD1ik75QCiowDHnrgci7DWeo3te
rGXv9sYi5bNDq49N1IVmUC22cN89Qe3Nj86qu2roP68OOIk9M7KFgHetMOPLxi611fKghr0crl3Q
d2990TtT4o5xZnN8ibeflN9KSSNVcmaVCJkggxN+xATI4oSnKNB2w2l4AAOde9skMwZs1kV5r1jK
YH8n0yyF8l4KToaW3WL5PY82lbkwg7Tr8FyHOAwVnstuHa2qWkB2mFe2WJw0Mbi9js8puwLErwaJ
JCDAICFPBWfLiqpQhOrbIYZM2RigbqMtT00dSMN+qXkBjfy19LnbGqPcPslnCNAk3Yp0OtpXj5Fn
rHZyWvAWrnf6Xc0b1WZt3tYc5fMiSF2mvqhBWCCcxfYt6zgNW1a03P4+5dtCnGNiYyrzg1C8y8NJ
0Qu0bWV3AvQsaf3b3+nzS+T6O1Eeno1CHYId3ggEKbILfUZH6quS3UfzQQx7b0hKO465OTzPOSgn
N7va0HIDmlPI4S07M518cKQfNV6skZfsqh9y5ImAb/+AUgEYb3kxixU6tttLve8qszCGEgyngaj6
Sx7Ima/2HO/neAgNmBbTdcXcWzIFUCRbZBRqeBcqo+N+9d1o/E2jrNWKUTbQIry27uD1gQZZvvh5
tIXX8NQhmUe75SG754UnZkq02bzLi3Ob1+lhGMcpuGOmQx7kD8V+Pkbn7kcKehzk8qmt/nHhmawT
HggmGVC001dqmYejaKzLGJRCblfSycj3tw8Ao4oOC2iYgWYILwbzcsNtVrSKZqPUQgnNlMUmLjjv
5SD9JfpkBpr3yGO0q66NUcdNr6qqHsDDd5BM9cscv49idg/Sb1sZ5wZSLVFQFdm3DKXmtH26vU7m
Qd8skzpzUjjUkhpa2EhMuCv7/pgFsi/vuSUHEtg/xeKNHep0CVpSxs0UhUHza3QTPPaQ+jjFSfzf
Y4+XM7Md8rc9ekwvHgdLbSwAday1OYp9764mevhK5iZivBv12MYE0iPget5clK645u91LDjdXHNS
L+aJ3/wZ1OPK0soFE6fhGCzjhzR/r7rn25+PGbQ2v09d2AP4ecZc1qJD1PpreU6NNyl1b5vgnQQa
3wJS3zQe8zDH6EzyZBFCnkdrB0JYwBZ56RvXFtnPzanr1KbqhyyNDxq+jPJT1yAjfdfE/yiJm2Xf
lbJ323m0Fy6fGPPq2ewjdXfXWt1nfYTvlCl+FTvdBPoBCaKbud2sBwvFAfDnyKK74GSMrpjfm9Zr
oZ8F5acmBVwtDwZ64ioc0NFtMK0SytPqgmIMocMt7hR3/YoR4T3uwfPsGLsa0D1f3C8BKdehmGbe
cQ8QM9swFND9oYsC5mvKs7SyFxUwQq7A7E1etLf86TwH4GY/627rjZ5aOOpxOaY7LqkIM1JsDFMp
Yp01VggcHyGSRkRyV4yHlMcRWmDxHuDqvcgJgMwTtDFHeVyDIpWZFvUc1OGh7/fz/CROPCgEzwbl
XUaq5v0grOG+rOwU3cTDGBDSCSxMs5s36SCe2tm2Ap6cPc8slTCGurZqagnke9F/dNIZwuy2wKNS
ZNSS4aub/aOuLlHucq2B4Md+9OdTjVoy2nwPzRvkK5FlF3/RS7w2R99XsWDqQw1lFnXXX5oZRFq5
97RfZNqbTxHNXB7yCxNMLwC9YZ3XAUlqpExaixIIgTB7zg3li4CBm1W2nFytZxsshF7aV7YFkezc
Kr7Xo35e6+777QjMCk54MRFeT1CGfXqV5auwjOako/MgSm6VYjpLic5z3NnLUjlVVJ7jOuO5LMMm
INyg8kBWB1gjnUiuRiEarYKgL0NUer7PL2R9w65yoMqXu937AOWCFMoFVsDNYcmWUqnClWlqy/sw
lRTMiGFsZ2dCO9sMxgOY2YBZJzOMNed2I8ebNmaCjRCFGRDjQ57v+vsOma7lglV1QW28akJl5wrn
1ca40ghfKiBIACZbEljLKAuylkbJFE+XOVeCKLSekhNBE1ouLyv+nMyBUkaEn4BcBuTcNNPzHI1F
qKxmFWTyuyjcGR2o1zK7nT6EKRjqZ33iZOGfA8y1PSqpi4sY6uqhALp47RiXpq0NHwNSq9vez6Dr
ubJCczqDZq5s1q5e0SkIz8ApK5U9njKQlJAIKgfZSTmUd5BdQY0SZSXUy73bfwBzlWDU0iCbABli
GkvWp5GFwZi8Copebd4hn/QjrTBNlubR+nrbEiPaACyN6RHwvOhQUKSRH0ZdhkKmFNA31+zKcMm7
Iwyi1DVyV38jc9E8VOBn9ycGCURPVQw8d6joXQH6gnHP2Nw3+rGcvkw6Z6js895d/z4VrmvVTFJV
B7gyh88bqd0WQQ2thNvbxlwEGhcGAHgypjCptmley7WOgZBp37durFbOuPJqAywLUA/XIDNJWEvp
Aqq6imoU9lF+qIaPQj8tGsfFWL+PTwCuAgI3+jQ2pE3GgtavBt3MrrvThg4DO4PxdHuXWJ8CM2qE
m1RE042eRjeifCnVtgV9WO60SW3P1S7hjf8wwImoGm6MUBFBjxEHVwul7lWygXZD04uQwqGL4Fqz
Z+luc4ocZCGuwCMwYu3gxjBdWjGzrgxTHfIjvfpjAgplaXZ/vn0GfAtH3cKwLz28uOhmG4FanlTf
ZG/QZkfsjA995nEWsr4SmSWGlB+qGgCvXt8WYQ1IpQ4qqwMIpUbjpW6dOeHdSJ8zbGQyv23Qb+NQ
nMQIeqZR0HirL3qEcc3wCNqZ9HoHLgMRc0lIXESA6UDoSqcSci3kSW6toF4wU2cBhaWu/FpLHhiE
GTtRUgbTgoU0CXNb1ztXqkUsarFlXdgPiwLUeZUjBzOIavunqrR5ICGWwxFpcwx9onuNm/3aXDHW
5tjqTYFx2d4t29wxSk5Q+PwC00AjDBZcScdYuS5TsTlTc7lRk7Q4yFZjK0g7jRGcVKItQ31WE99u
uzdz+7bWqEhdDEsbaRIqh8lYtt4q1qXdd9noZauOAwzVVjuWMNSYmtN92I2Ra60AEU1DATq3Qn7h
/DEkYl9nZaCyl3UF6EuIwiB5ut7cOrLUpVM7/DFTUtmz/iLrpVtWypMgRJGbG19XkK/ZcaM+6wNP
bo9ROiI8+iDR1ACGRLgn/rypQfS51sWhAk0yo3eaX+pBRaOuPja5s0BrbdzBvnN7uYwPraHOCD4r
xBaUGinPjZd5IrUqc6+Z51WPQO8W26t1HJLBhv4257JkfWiNDHljkAdTcgBmXi+vFcUkWYehPMSn
7C7bQwJ7T2S6CH+0FTS8WEO+FP0lN9Y+zbc0GPnudLiVsK+DmMBoD8o5fuqRzAP3yYnRjDO5XRp9
JvXCCNEiUWIQC6SeEKp2U7/f/lSXb3FrPZRnAi2bjpUBToH1GZJ1ZWD51a49Dpjuhfovkbm2aptH
S8JbFlURQYfcRMTGsiT1ae1fBYnT7GEE6Ktto/wPAgiDgdOPocbcM9qdpb/M6Y8/2zcDGghIORQJ
6TNcT/yUfQxqP869YQTi4wyWzxJNCfVh3bUYy1BQSZqOvOIHfYz/tYhhNRwttNw/idJVM3SmgTCo
fVJE61eQx6xHwykCpfS0Sw7CSxJpNdJPFinfGDJtNMWuA2Z8px9URztmx/mYHYqd5RiEhpcQ4SkP
S4SZosznyvxQX/FiXVJwsUsoViCCUWFLzLNG1MoMDQsJz1j9mzAUtlRxuFN5RqjHbB9VvZ5GohSY
qxhA8M2p5nRf9VyqCPI7m2P272LAIwpOLbDEYJThOkjNCd5B4zCDKkK6kBllZ/EB3IxP1UkBEzzh
/sm+8qGK1EH7ZJU6CLEldxLkn4RgsZ4l/V1WOa8hKtBffl9GBQA5EN5cBp2kZnE2qtZYRodOuJtH
qC5BnqvpvsbVqyT8WSj8nykVLDuXBpZBXecampkt+Hyig178jGR/ij84B5rlCaDUAtMBLurPZNNj
uGoCuPPRDbgHgdF4Uvbjd+jgoal5WFwMZ54LP98ZHPdjuYV8GSSHrBkIiqkTVotJBtYFufaN4atq
/aPhGSGLh3V45CyOuBftfls7lPstQt6iR7Q2fvJl8jS/vAelIACCdvwEWmQ3fCq+cwwyPWOzMMrz
MhRz5LVso0NaQfE0t0C8E9tz/W4gSVd3bf8iJI+mfASHkzvOqz1KR3Dd2sN8GqWzIPy8/dewjsF2
9VQkaas+67Io6/xIes8SUKTlvOoild/9652b5dJhpC0aCEtgf9MgPChHQgig+uXh/6N+y3TTjSWy
8ZtkbmhbsZrCpfHVndnaq1v76TOhawTd/IXmuc7wGuXeBDyr1OlLowodjDms/FGyy8QWgDfzShf9
m9Gbn7RH007+SY/leeXOPTINgzNUAYgHWlB0BVBpzCGslqrzFRvjxNkTkQkWHDVoXB0TzNYucgr/
T+fb/v2aG6NURrmqU1MVINe9DJyVD4SbUHokA/6yXToaJwNjhoDfxuhqoBzXeHiLsxYI7QTZusiW
hdgZ5ucojLzbx4CZQaD+rRukmorKEuWlYFrOoWyBEJeesg+iiJCcpweoraATVdwTdvC/sge2MgxL
WYBGU/tYGdCalXMVN/hHuCNsgaRSTDjJISazz7lMtsyYA3mq/5mjpw3ENJ4L0xSEYJgGWxffYu1o
iUFiuNXCeQUwAwoQjnjIWnhy0Ld5vwiK2RFS8AixywpPZcMpRDNTL0zQ/2eBip9FIcVVHwMKJes5
Zq7k9K5C4DLFZS+a696y7kIMVHzXZTcJyeyq6CYSiCeS7+LcgrM79oeucUIrc9uYq6lK7qRPdwmZ
RgPBqqKDh+w6AkGg2NQLC3cW4blcPMludv3+B8hd3OQ+5LkQ65tCvQNa4NDEQiGECjxSKsjyvMyA
WXizL0O/z2nviSRDj7gzI+DVkV0/QWVpz2s90JW/SxDYWqactxOFdmz6XgLXh6rZ4BD3MejR22QA
Lvck5ATAFe9uHxiWW21M0mSCg9Lrg2bE4JpXMss3lRoM/tLC4zKgwTn/ruxCKwP0DT4i5VtamC1m
XUAoPFZWN42/tMqrOB1z672V78PmURRP3R8q63wyScL85tYKIfA0Sw3S3zSIILbXE5IvoHK4kZu5
g5ulUb659gIaYCKODVEMwZyk234vv2uehntCtqN7TbF5zzKmg24skn/frEzNG1mrV6ysUX2l2Umt
22gPU31f9pxcm+67fdpD6ijUTdrm4YDPhrbRztiP+3BfBT2mGnKHJy/G20bK99GujENjsqSgsCZ3
HVW3UoPbrk4+OB1ElN/bRrc4aktPW1XEthkz4DA/K/kU5S+3TdCFIXrDVKqiWUeLOIegrLjAZbV9
6I52bk8X8ZjI52KoWSn2dkVUKt+OozIJqRwiXhCVEZSFItvwkkA5EOCA6XWGzVkf+fs/7SF0P0Tw
EeFKp4uKppzEWdb0cAj5ZUihuBvdxc1ZMPFKfsiUXWm5ayIfS142zfx0GP9XUfUA3YdJnWW50CK1
KMXL/FvWlHatH8Xs7fbamA64sUGdY7EJrRr69OgVZtO3ShBBP72I3m0b5Dc+b9/vdVAnt2yTLuoX
MvIWq06a2tE0AHuM8ZdW5nwp3o5RJ1eqzTqKs0YICqXzlnmft60zqu+3l8PcMjwhJagym6Cjpbas
Xta8iFPJCiL9TVeepMq5/fvM7BGQEVJ6Atr907Ux63VcrlkG1XTgNrP0mNUvwxSMyWtffIuHh0WO
nRbjzGv6RTefhcy9bZ7sEf210EoEdRJKQgDoUF6ngni2zq3cCCoDtZJMtgEct4GssjXra6PFtlxz
JGJZ+7k1SO1nnIlJrGW1Eahimd01dfnQxkrFy/NYyRSmBaGdg2lPXabnB4pCM4TQqpCzQrynuEON
/k4MpINxQEGZyyfHWtLWGPn3zV0lVJ2B+6OTgyKDxGi7aw3uZDbrMwHCTDTa0VxEr+PahBW3Mvr9
kEAGespvPmRcwRWQYet3NYiwruYhfaoge6jV9h+iGi7RfmuZOs6DbnR92vZG0PYHcT738ouhc575
rHO8NUGd40SLZrkyUJFUhcnOwsQOW3ccOWGJrsj/uxAwNSKoSyBGpMN6B060fsyyGHCh6Gm+0Asq
TxVQdSFUssV9+ir9c/tosS2iVa/L+GIq3mTXH63rimpM0MgM+h9kTuGJPNWKHQpEaW7nH8JO3kdu
9fW2UfI56POM9w06dKjpAelA7aWQ68aQqXAUszF9wfDFRXHn9Bh1bmRwTjLL1IUlCt1nkJLRrzWt
r/K5gIJHoFSQHFdqR6umL1YPsrdBSm1LbTmvQ9bFgvFTNAjAF49YRYpFm2MmrpGUN7EoBE3yq8Pz
bBAOmfHYJeXfROStISrBScQhF4SwsYL13rhHXn0M3XqfnArwsaJd5HKza5b/b+1RfpKr0pQMqowa
7OIsXyQ78bKfa2HPC8aqswcyYCs8hE7Bhe4y7UI8RkG+YSifxDwsNZ07JQJGMj4NqF5Cx93RvM4f
3I+P1gEDCK9wwfyAMrjVUdqGCLlIhZK2mqqlkMMwsCoUKZFe3cnNY9NxPh8rGgMS9Z8V6gRMSif3
tZFEh2Ee7AZSWwoPacbcN4CgoKGgqCiAUhbQ15jWDHQ4wWBC7VZe7AKSqfKYcNIb8jP0UdY3ZqjX
gphUojLLeLaajU1ENpqHXHgT1Z+t5nKTNubjFbgliB+bWBagXteHS63DcQzBXYEieTQcs7F/EJo2
dq0aAqJoncV29v9Iu64luXEt+UWMoDevNOW6q43aql8QsjQgAZIAQfP1m9TEXVVT3OaObsS8aaJP
AQQOjsvMoeL3hMobLa14nBIj+IvvhhAIGlRoF2BiYvELsoLWkIkFkKZ1PlHr06a7mrdruZ2QvMQ5
D2Y80B8dZpKbo8F4hhXaO8355OhJ48epvAVUHrxGMd3ibFw7JjPXhAttXQuCL4vvF8genpiDzVZa
GIqoD5N2rQ1PH7v7DRvL2lyX9xUIjNBK7FTKbq2AzeMX7ucW5Cb/2tuDJwy874gVQZWEVb0/IL7m
c9soQfc/6YMdB4HWJNXY8NiV05WtZAC+dG3YuAGrsfHFFroLT9xboAOeJIIPc++8zvMV+d5DjcqI
HNSn2SZ6dtPewhOD3ZEHyq40aHmq1/JI9rNOcHllAnKO6hSwhPuPP9/aFb9cn/V+U0syAjqRIkJw
hffT1MZDNxY7x3ygco7kTD20e+O/3dNFtNp2ndZ3GoqsmNh+kEcDXn/aUxBBzRxb5X5r1mLthCKV
9v4JXv9Ia4k/NNUQQFhS8OeaH+zgTIwNz7FlYnE0MRWjFa5fwOOTl8E6mOSkN8nHH2rNeVyuYvF0
mbIUPnURVkGRZKbEPOTHOX7bOg+rB/DSzsIJdlmjxoIhSLX3gJk8gIXg0aNhvwNLZFKfLbYpZbNa
zcHYGGbBQcKJftDCS7mFnTnKw5GXO/+feiyJZeghEokl2FU2EaCrH+u3vSXHt6VcYk4D7KF5Wf3s
E/FFC2c9viCiXcQ7cIsDMraJnDTXijo+6rKYaTUBV1iOZYq0LyyuTNy0J6hKtGFxZydo1PyYYSEI
XQGUGkHWRyFbm3+dIy7IWf/NxfNntmkd0tloQiycC3PpUJbSVzuR2ED2lLssdm7Ijh4BWEoA0t66
eav5B1i7Ud1Hv8PD1Ot77xL41dRxB3EKqCysW7KvDiLSbpwzfaIAVJrX9ssWfHP149oQrLXB4g1W
8oVvqbKOcROMDiduv8qAhrV1FGB8/PgurhxZkGTM2gG+PefD1uKSCKuW5WjrqA0nojefOvfouNWT
X+QRtOzT0LIBwGuzqJdPFfXDTj5+bP/PRb43v7gxk9bltt6P2jEf2h1BKDZYFeA1mwSu83l4H7C8
s7PMd2pPuRrzJIDme/8XwE1AJwIUfRwDE9wL6Vbhc2Ndy7puy/VqqBrQSbYYNzHqU9t+rcyNb/dn
zvh+TYs7UOuy0qu6xZGUBQuhVR/6LjBRfAh2mB8Ji2oLd7a6KJDuzvkwyk7L8p3se0k0jaNsHKhv
TZVfm0Se3X+pzIDaApZ1YWXxPPAg9VXdOMHRGwfMs8eYyB7pW7VFeru1mMXBrxmQegXHhbaCbhdA
kRYSo1E6/Uv6gT9WszjgKcRcrIYCLNyN9Zcqw4jA0G/coT9TwXcbtpxwsgebDe7oBkebJNVwGFMr
rPQxJFvF6Nnh/HGHQO4/x/0+IGoLh6QPpdBKBTuV/9DaeeS7bx87g/WFgKEEPCjmDP9772OdzCWV
zgx04ECXDaJZBp5Zf3wYtqD/qxcHCoH/sbOIFBnXuME5Lk4fPHyVhgypiMv+88eLWXkx5s/y28pi
u3yosUAOwQqOgxFrD7M64HBleKF7TbpwAm0V+ZrdN4ePjc6H9o9PhMkJ6DyhCPEHRcOkoHTH5oCg
9p9c7bUYH9iQgsHsdSBFlDvHj60tGYd+HW5UAWdZdYzKW8surW32Pilt3KH0WXsYzNCY4WFR/7mJ
p6i6a5+n5BfuZGMgbe3z2Xj4fTiJwMHQxvtj0pC80mRNUVIKynI/ZVN1KMXIT70t3EOuqLfzfLlV
yFo7/JdGF14pQ93HcQawReSyiwogsd2XjzdzdVUXOeHsry4qcsPE21ZxgRdKv1dgNbTTgyynqPEP
XraRfq65vsv0c7EWg1idRwUe3SCQEGjbpe2r2ip1rxRB3ue4C//KMJM8WRpYBfIpOxPhXKU9MBSu
EMa+60B2l6PGqWcsrGwji1Aa3Shwbq1x4Xcdv4RS5oQ1Dvwxy5Os/epuDSmsHonfX2xZBJGlqRee
Pmdjnoho9qxbzx8fiY01LEfrewgeOwgjhh3P0fLLDxV3Imb+SxTXP5f4YhkLrytAuJA3Epe4ABF1
zp7qKfx4GSuJ2EyLjmIUAk2oISzjBq6oKSeBalHpZ0d06B510d80GgphLlDypU7RCYRGVlo91KW8
b/M8sqSFxGLY6mTNjn3pHi9/yOLgB5kdUIJwGyWJGeaZ3YKR7VGeJOii9cP/QxJh9QNeLHxxB2Rn
GP+UybL+CkAi0d1b9YYzXHszL5e0POceNaeyBIMS9xSmyMy0PgSND7+RGV+V7Y27jW+56qZ+L2kZ
bFi5ct1amAg2hkQWoL92duWO3Ol35LtRxvoDZv0xxoIpq2hLDWHtbbPxsqHYbf9SaH/vIKeiN7Uh
QNbpKASFPcgbyGsvk9bpQZb1Vau3Dsvqzl7YW3w8w6lqfapwL0wvEgm9CXbZTi8Sduh2YOO6tndq
PyOft5gL128LGlxzbRU0S8tWEKS6HZJ6GRznzz7qno24iYar8U4AsoFxpCCuNjzlqhu7sLeIUzR7
HgoOYA90M2EH1Buw3h8fmrVrgKZ8MJdFkDzbi2vHKi7cAeXqo2dcu/S5YFfB8PixibVFXJpYfKwg
gEJrD1r/YyCN0Gw5UqF/xyr0y00CZzvLI81Ij+XBFzYdUmPEcRCqizTAPfhW8La6TcjAf5UY0NZZ
XOWRk9rhDV7MIO9ibmShNnYhSPo+3qkNK8sBvlYynYChLzt5LI26lIbldDttoZvW7o7zeylLnfHK
K4xG4ogfS3Eo2r0znnsaBfm/7nUjUbiwsni5oJ1qO6VLyXEAM712nWkHyTb83eq58lHjgn7qzJ44
7+ZFVFb6Fa+rFk5HASMw5io02UYQvfo9LizMW3lhgQggQImDTuzQN5E5PPndYVB+/PFHX/Od86Tu
nFpj6GE5oppb2kiquXoFwtlTxfu97oxR5gxHD4KETWE+2NOWEN36un6bXJxmERBpQ6AZRInjC/fv
fOVG1N4qy62es9/r+uMw5w1C2RabV475vRqDuOFTF3LhRxKaOR/v4Wq2g3QDiQcq75a/lCchvlsb
RSsBS9l5TUy/zCj74aoGkjM442QMiRnq4bbWw2okDfx7YOoQltGh8Pn+hBRWO1n9YCBAc0BZVOsq
kbxXodSyRKdV5JXOjcimEPTLNz7fbBut3oAL64u2keQB5rUhjY4JRXozxM6BA9wwk5SzT3Nttw+3
WunzwVgGaZfLXdxqj3R51gz+XNQu+jiXxQs0bMEDTitwn02+vx8rWicACbwovXn4+BuvLRaZJfYa
I4sobC8vY6N0rdGsGc83XuW0jXhW3H9sYu3IXppYPIbWlEsvY8heu9byEzIwBnlf8KvZA8G70tZb
DZ21q39pb/EySlmM3TSiwMvLn1m+z/DI0zLu8qu+0JLN8aMta4tbr5d5VxkoEh41ldJdUNQqYm7m
feomzHwqB5NIQvcaTBbmWxXXldlj0Lf8/nZLkEoFcuC8ddjc7skP9CQP2tkHGmauQGwNVK/5tktT
izshDOhNjy2OiaWuNOu6FmUotkiSVutHl0YW98AoSz6OaoZX7I2dhFYENFwHKKwmQySO5pVOYvGi
7T4+nFsLW1TGBo1lTseId8zmMGqISfdiaP/dHVsWjTRfTNLT+LgrQRnSCRx/7W/ensutm5d58abW
HDMXBDNOJ6LvW/2aFk/d1sDW5nFbuIrWmahn29iqGeoMbjl8HWOfHcCYtTkTuXGprIXL8Eim/pmR
odpL0O9ckuRgKjB2eYPJRa/6i2j9cvMWDoMbQdFBAAN51lQmbdZHzHkE5dpfHDQoxYLrFSzaxnKA
0OeN1hpiyk6KshspgV31+TPp5Ubcs/pmYxzMwBg4WHDQsXx/EjJRU+l7I8HrBRXkCABP3oRaAnWI
GQSfCFQ8wAkG7b6/W+BvwwsXYYNL0mc98HlNZV03qto1Rnsoym9/s42/rSx8RNOxzndzHQP9KuxJ
G0o2hpkst3Zx/jPLJxlVXvDo++gU2r9c1eV96htZGgFG3e2zSNqjBZyCdWPdz5Lq6W4rplttSQJH
5YE7H6htc9ln8DLVDroNR54dfVTN+Z5GbQLsFtjotsUxVl9818JUM8jGMF262EGel62blZgXrOob
1r+l06ePv9Dac49l+DNnDYQB9cWD2KqAousj0hPzbz1gBcgnA7rmnAbhx3bW1nFhZ5meyh6d5G5i
026yvo8DINrBRtyy9jRcGlgc6KCYAI8ucaBryPWG9ZhDwAoy7UI6/+VKFl+k6z0KSy6m5+xPSn1r
t+gUlnzdvzJ5FFcwzxuYdvDH7KvXAYFQW4wc6Rjyw4wQNMEbIc7qyku8c3pn/ZwVlrcD21VndGl4
sYUTCltTAUorkPrWWTwAvk/3xU/nU3qcIiOpQGVSR93L39R3Lq0u9tMAjx/pXCM7+dWPQn7hW4HK
6glH0SJAemzr/jIHwxykUMytydESTkhHFaZgqu/MO9vbOIGrEdEM6sTsnIsQ3VtEJyortZSaggCI
0P+kKUZdODIR66wS4E+NhO7KKNgor64lI5cm52t34fmkHwyj3mFx/4ACfYhN4I3flLZaq6pemlkE
LPMgp8ODDqmlT4fQw8h3WeWfoGFyTEuA9ckWzdX6HbjYykX0wvop6KeSE8xD6CcIRMbzPL1f/AKP
mjv/di7iztXNrbHlVTd1YXcRyqRgo6m5AbkBFnzRqjtvK11d9VIXf38RvKDqJI0JOpTHAnlOGfSR
NYIumW24qPWbfGFm6dV7XdCmz/MTeKA9A8XGmKGfwPfmnWtGdhd69+kdj/Uwj7dgj1uXYBnRwDU2
TVFVBBLPKjajYGeEPGoPdtjF85SZftgS9ly73xDQ8WaSLMDplqgmzIA3DWsVsB4pjX0zzcNcks+p
6G8Lzd4IC1cQzXOZ7bexxbkkJio6aY0Zg/FEb6xd9jhTAGhR64U1CLDbPGIgzALJzseP5/9hNnA9
kCRhuGvZoUpJqROoD2B6/8h/5jd9kh+6tyJ2j/zVTxPQASTyCYiyj62uXXqUk6CY7WPcATya731L
XpSTqGYQzTSB0Y31ZtK0/jXKTHdWmkemIzc2d+3uXdpb+DL0QwtTMxGKaMIIBRSYfLLRSlg9nJcm
Fn7MVMbERQET+n3zPMX6OT/RqLwaTtWRP86ziGqTfWPteF6aXJwYXZei6qGhiwE2/16PnB25zw+z
4HkDzro4uykOdFech41i4LpVgFrROEGytGzNjg1TZSWAayWWfu+oIeRu+QBd5MgYtpSJ14/Jb1OL
97vphwLc2xhdo7kANtxprjNJEr2c7lLHO+fUiD8+lqvHBOJ0kK0HC+AfKsyVJjqQhmFDp1LE9UhD
u9lqOa8uCZ0UgI/QFgI7xfLkB76TtWQmVzNQH9r3aR0R/ysnn6t6o9qw+tLhhv2vrcWL0KVuhiEV
5C76Hqww40917M8FCK7Lr8O9s7eS6gEkCVf53wzngksReil4usH6BxXE94sceF12owUsvP+EJ2J6
nWXP59Hc5ptGw1mFgyVsc0J8qaH9K7i9tLq45KNT2RrsoidyqzB3m5C9EZe/cqiCwPTMbKLu54eJ
RFtEUWtv70w2OufbJpgOFwfVsFptGooWPBhFtpddcWVzta8Mb2NKbPV8Yo4AJFh4kixzsa9O4wCi
nFfpiU7p/dTT+87fCDRXj+eFhcUeloYKpjnWPNUtAGTDk8PuufPi+eog2pePL9tasourjeleRwd3
0B9NhaADWK0lBip8sX1KD0ZYxOnZ2rs7dd7OQFa+EIxZgQ9xHR+Oa3HvoAYM9Xhs20m3oIhgPojg
NtjEYG8ZWVw4TzDlmASx0XjPrkv/OKvupQndy1P3alVJ+zy3sbeG/deNepjNRg4P+OT87xdxemrM
ozgOz0+Tr26bTlwzVh2zsU8+/lxbZhaPDc9HvfYkWCE187vl5GHKH0emNuKClbdlJl9HUBBgtg7k
pO/XQm0nM4DDgJGM/+Rp+yxEDcHtvgMrv50am8HPqr3ANWAMyPUgWCwKuNMhb9MCBb/bOQ/ACN8n
FJ3v+rvieUhmJ4VRTH9zKGiuvC1qSqj7uTaIc1w4i2U3DbPLdY8uJESda7KXksdoJT56af5W5fgl
lhn7Tr/DWxS1lH3++CuuXjrA9MHYM28zplne73BjNTIjAjq4c/JvXWO6OPo2vwXqB4u2eMlW3JV9
aWuxu5ZyUojVUrir+httXiFg8fFi1v4+tGTNmQ4ZqfGy1S4aWniTjn1kIB8zs7eyjT42sHo8Lgws
3HqWg33VYxOBWEt1b6Z87xfg1Zga0DpttalXrxca1CjUzk3dZWsgN6bRLkesRYLeNuw0OYROFQRx
MVVj/PGqlsrE80NpQ5HYtef/4BsWxZgxYEZuAmoOBEn+yYmHHTl1+6ZPgqTfeWhxupF18IHeCcDS
qx9I4l9dV+f817MN7Nq5i6adfCojJ66ftuaTV3f84qctdjznWlnWuQR4wDDvykpBgborwrzTdlnA
NgLZ1ePj4dVGHoLU6w/Ca9pmo9POUcp0EN5zbW3EX6uf9OLvL5yZnk0SzM7gVjf1EuRq47Af0qaM
J6EOH3/QtUAPsgq/V7LIyblh2pWeYiVO2DuhfoJWfFTG5Eiu9YfQB3z5yCE16x3/Ymzn0u6y7yhQ
ry6roMQFN7ObXAah5VURszdiko19tBbHtapcCYp8rM4dbm13l7PbVN9t7OCWjcW504weBC2Tpu8A
J4MzST9NsbqDdgp43UlkvQ1R+8V5Uj8qfcOFraXf77ZwEdK1AhTzvAb5DDkPsR1RMIz0LGJe6LzN
84RlAjaOLOzNjSOzcfaX7maqyAiBV5afrEzdt6kK86Dfiu/mn7585i5O5TIw8cwqyIoKEYN+Kr5X
UBaRQCCSWwP8grPu8V/U197t5OK1mbgnuzEfkCy2/WubG3d5ujVAtr5rfgAV+Znw0plP0UWoBVEt
Qt2sgFaYCYk290Tk68fncNX9odP0HwOLNWTSxHhEG+i7UcVd8EDaLwaAIIRuRQGrx91HOIwWE6ZK
l9C3qjV8lzlQ0il4SJ/bNp5i6EPD9TevcgztGacsoyzZQm2uLu/C7MJPFQ0pMEWEWpNgd4GInfFr
YO67TWXxjdUtp4ZElqHv6SKW6qM+mXPPLE55xGRoHrudcz+nn/2hpxtTkmvTq2gC/O+mLoFvjj11
DEMa5Oi/caBRaZLe28fqWs3ieSjQ77dEc31n0+TCbZWFAU0kNweR/jCIPmYgYzz4zGq+5S70mjlY
0EENo5VV4vG0um0qo76Rk8LHVoilQZ6pQ9SgoKHJDS2WNXdD3hvGIW3hcmybqTZEQ/zBZEBBZoPR
74dqovetbrArzqrgkyLASCsTXR0OJrer0VUgjAPia9f11ARwc4CcHlPerZSdHYIaXUffjBXeN1/D
m4600Ik0VVuh4krsSANHiyIlWkEaZ5/V4KS3tCwHlLNZIY+MNT5wXVOvhX5Lpmup+dMjyXJxcFBL
fISV/MHVLOcbdXzQkZM+uB3rvH9o7KaNReaqW2FXFQ/brBTfXIDfzkK2dhrK1KWYv7cN/AxSY2QH
cTugBkRv+J1hNVOo4QGHVrSdnZ1ATjHoH6cy1DUyHpupQWkWITz2MKheMTzFdqNGJSCCU56QJn0y
C2k8pmYxJb4GTgzItnk1WEDTl9zA5LY3DW1sK1td5yUfdiowqjR0oPtzNAhDtavrUVLz/CLu8WmP
Bc8wg01Znod6B2Kv0mTdrgka9dlreXkcKrPtQjl46R1TPU00jJF9L52+jY0u7U9iJOa9L436VXaN
ddsPE2AoOk13qOVjroZCsFSUqYohucG/t8A3x3blgjp+GFg4ZIBY6kFht6HWBeIkB7rrSOGdRd3z
qLKtFqDnmjtJY9npq5M22mES9vQT5tyT53RWaMuG3RuByUJm68FryjB1qRXo1FID3SsQ6tuxbOog
mpRSYUN6DJMMKVRAnM6+LtoAxBCj5V3XY+mK0ETjPx7RRN65PKgiHVQiia1RHJupPgquvwWVld6q
nvOIuAU0VgNMyDt6A3J6t0KO59TG3qEeBFrASbKzS5KFpW6rz8TJZSRYPoQTYx4/uXneHTRTfqtE
NsSTYYnnQjb8yms99wFk5MNxsBRwPFP2VOmi3ue+/WhLjI7YIy1iHJghD0XjskNLe7Kz86q4JwYd
orzIcUV74cVVpT4XTBMP6F9DhWmg9JzWpWc8QLW5odFEAuuqNXuRAEyH0YOqVXEJxeiwLZoMktiB
+6klpYJsCoR6ryphQGbJz02sU6+tO3zWcQdy1ixE/1894R0u7wJloIOh09p4NqxeqJ0xagHCxcku
2iS1WruNysF2eNgMmm3vIQ2ERrRwSjEX5Os8dBSa/JHHuWrPZQmEqmbQbOd0LdtVois/9/XID4WZ
V7e5PgYJonjIiAXisczaz6WXeYDlW/zRadXj1JJqXwlBkp7V9hmaKP2nrp06M25Gq/JDoTwbROgT
H94aw6AP5pj36jRSe1DRqLXm16EPSoVmiDbqVw110zRhU+EeJSDVHhBVFSZdLNbjFoFK1XSOlW54
045WDY4bm2oNT5zeooYRNLK+ocq2w1YVdZgpAPl8TLidrUn5t4VBxx3cmR0N+nTOupLF5tDc9naR
H7PKzeyQW3ww7vRibB7QLWX9mTPTTq8Hdwj079PQBAxHqOmtM0gDkIaESht0sziy1tUo+B8ANq77
72bu+nFf1vozhAlegLR3rmurmn6SrANjj89rZURBW7mPnSqzG0HBzVIGRO1p16gQv05L7MLwzyq1
3J2YtObcMLdojjq+5SHItLhMyxayskN5b9elvxMZGyMmbPO7XVjjM2snBnY+jzxqgqdlWImqfSKu
Nn7zx8lDPjHYcoey+Ofez+TN4Orpt4CbGRoMZHioOo40wxc0Rl7LEwF+5+NQCBVWwSB/6F7nYsSe
GXumUSPs8ReuJ+Bcv5FiNOJuFD+JDl/bmx7djzJNQVkINRrotaGf3YsS1feqSSNuV7UTykbY+4ow
GrqlDn5zo4UYt5lq1ZsTUHGauCLXcA9eGRaN739qUt157aq+CoNZHwOUDeGkdO/ZS4X+xQID856A
vyi09LaBIoKfHajK27CuxPiImXSI/vUU4PVpSr8MdWGeDern15hIlOBD9caktll7xVtRQiy7szUQ
40tL7Hs6tT9Y7x8sc3Tj0XazWOuaIiQYx4tMZmQ3eIRVHxpmZ766sqUnB4f9u+OxMo+U112zLt2b
9ax8RMYvDfPSF6hlB+BOxHeLO4ykhak7BSHjTv1FGIp8FVCr8FofsjM8MVN5T6Q6SE3FFhDKht7l
kU3zz6nZXgWZfuiy6rZy+1hvyhfDeOgdBHn+tOvRxi0CbVcQNwYA+prmNHFNyB/3RZSxItZHDGm0
DmRHi7PevfFUuyGauescK3Fo/pzK6Tqf3P1gonyrddFYmPizgOR35an1pxOY6UPfh3aAk/fJUID1
2jJf0NU5CJShIEri1pFwqHPV5K0HVQrPJmHO+X0AF5g4nVlxnD2zv9JTNlwxyJ0e8dB0iSsMEZPU
ZHedQdPHviOQ6MgdBvKLwR+eEGda+6ZIx5cWNyyuvDa7rXKRTKlGIzY132VvAl0PTizvgKH5tI8d
0eJ97seWYXq+c2MVZPl9aqsnTWU0Rm+yDHM8WCeWujy0Kr29qqk/Hjy76a4cTIA8MUchzlCpkwAo
Y0ukU0JLHMaLk+mS/CQghxi3hA526Hka+1GBCmtv9qRowjHz9cTMHfdO5pxEQubBvYvM7CA4OD6I
EFPM3NK4HXE7HgbPfYNcsbFjDm8jQymK8wVJRMDecw3OnTJjeskgAHykTo/xaoOl4ikl8LZeBt8W
TLSsd2nf2rcGIpIQOyb2mUTCmw1aGanapOe+ldqt1Rpa2JWA+qSGnSZOA9LVjGdlJOu6jstqcKKO
kD7WNKN8xPvtPVOzwOuWKo75eGVn/WlsMhNcR9KcBKIurX7LtEJMUW8r+uDUdfsKMt70mw2pUi3M
TYU7UBDWCujlKFbeWGZj3cF3l4A0TIDK1qBVvR7o5Dz5ZpdmO4/a1Aa5aNX5YTB6nEWjn7bX3EjH
WOV8N8mJkqiuiRePjYBikp9Otyh78herKn7YZhYYu4wroIwCPiktbDuXqLgyxhEc4sY0RbXd1UfX
HizJYoPbjR4ZE7iksaXT4MuQCcdPekqGs28KiP4IjZI3D7oZ1g/f7sOh19J71acYwBBTWYSstIQP
Z11zaKo1UBIwwIb5qZf9+CrKvGjDvKndULVjP0WBkYpTQQPvuztmY3k0eFfQaAzyoYhqj7pJi1g+
KnXET002QUvP5vSB8nFvmdr3KfMQz+nGj5QH2LWxwXXkpYwDpxvDweoGhCajH6sSRDEDdWdQTxcc
nZGxOxMR0HDXt6NuocUqTYh/O6z5Sh2T92DfdccuNp2GehGrhvzebW3nCeGHQQ957QRAnWjM+Wb7
FGBPAkpWPdSrduyiwOPZHSkNLw0rhAfU8PPEpRg6zAbqvZmWr6mr0c45hCskJSzqx8I5gHHVvx21
XtJQpaI9+0Fpewdm82mCTmlhfcsMh5Vvdsanp8AUzY1uMutza4nROnRg2nvCsIOFcCNI97ZsvUSB
+ssYRg1O0GtCPMHPre98gQoVmFBKx5QJa6rgSeVaQ2K9hVsMJ0MbXyy3z26aKhtCMYwCVxWag8C9
cEd/0NxWidBWFf05GkZhQ54R1amy0PJHzO8hTi30AcCUINDlW5qSZox0xvUvrqXkSznLV4QlWErB
VJoa5j5DjtCFjj4iIRFD4yb6yNNrj1b+16YdpBU6wLamUcFs9mP0G+0RTKHGVYHZ6HrvuCxDlz+o
RYNgnncyGsasf84MkQuU/njSUdnjhzSpEpEs9QY6JD1mmqHcBEYo1ljeHmxRbWx6QC4g6inhoVAw
7RMj8IphDzXqBtLrXYnnodBod4Jepd7i6OTdPs8HPGeDmNE4TATIZnytKkG7alf9t8wvSi2C19Vj
ToZnzu3gOdPhH0ffkvrBG4K0j6QA/c51qo3TuGel0VUxtUrfEGHD8kkHl0GXqYPjSvdYeE1+X9Pc
ThrTovvaz+s3o6ctHszeLEO79npwghGkGAJV87PtC2RotTEPBZv6fAMdieN3Au5kNBMJOrTYKuoh
C4ls/RpCwpXW7VkBKdTYtBrjh2Yh3CDEAvV04+GS9iDnO6HKyvk+qDuUSHSmhImYwmJnr+2qHw6a
YxBXr4PhaDXKPqL2lH1JuYEyvsd4h6poIbIXx5NagHFbyMadFKsF3dsCUPDcxgPZp+kQjpPuHNrB
NG9NqKQdIbzV811bZMFXmnl2dj/YrkhDavLRwf8rgs+OAPfm0WjlBJr5wpNunNOy/wnee+N7hkTa
CTuSD07CoCmO6W+7Z4iw/HwKXjUnb5DJGk37UphBq6KAjA72iZf2GGoOCkHwmClVWmRlpkoczUj3
QeU19xOR9NnoWXCr3E5iVL5CEtGlExIQglcGgSJCn5CANEolXh34V2nneW2oZ4rcMKueLKAr0g6J
MDH7U2eBqg6otZ5dg/3vu6xBWEfRdA6U7JIS9wksCUTrzhACw4+F0kRoGFB+thszvZ+Xd+fTGqDU
sk97HTJXzDxqZGhYgmQGX7cypWxOzNMC86Qkn9qoCoRoIxdQbjukqW2NO1/pSNVqYdscqV9rjInP
MzLF1Es1cRCoppBwKCrX3Vt930JfQuQeWC0dLWj3DC1+Mv+szrgffeAMI0dmOBZ+HXwCeTAXKL7Q
Avi0jlEkkmkRVm2hRwH1ihw3jhkRZeSmRoh70to2fQ7GHK+01fsgu4LbtQc88f6NT7STZbXXXaMj
Xge5+DMBa8GNUeZ6iOFn8jY6gpehxd27CnNskVJmg5IDR4Ia1lM/kmgAfXDz4vWEd3uCoQ0MJpkW
kagkTNMPA4LkbuSnqWkCHoULGnQvoLisZlfk6MdJsuF7gCrCXqBkGETsfzi6siU5dSX4RYpgkwSv
0Nv07KvHfiFsH49AEiCEQBJff3Puq+OcmZ5GlKoyszKNC28Ti9Ntbs30lmhR0qNhicub2JLimU0l
/dE6dGjwt0gm5AEplehLyS35QCRz99EnWyUOs3B0g9FWMsE3ORmAh9Do15eU8vlckG4DVEPmmDUc
44U5YFRZ4bMZ0as1mCCGp0CdwhtKHYAbPecwmFp5sc1X5ZP2YrnvftKpI3cVH6utScoCMYkTn5cJ
KJcq+CEdeZviWoDDSl0RXaEL9Wz950q45t0kowD+xfMl5bWWa/KU5NH4I/Lc1XuylukLVPoaWVIE
32nm6SjrosQPb+KQrhBF+XG+CSXO02ExSdI1JKzlFaHUI6ndZoYNkslx+kQuW24awub+Zt0RonST
VyKbG9ct7bNNHf1hbAYB0j5IvJpObeXYTDTCLsK67PeOtueP6KICpMnEGxFt+dIuJcKmhr24dXTB
7TsncDipgG2cKAb/23kChrcDcKnbkKsb2yXsEDbT35bh+13IUBPgKpD604YXyeP+bQRiJl5yPSR3
EyEYNXEfdE8cCyVAUZiNhxwmq2jnwowBZJjzc74kmMFM5AA+pml+z6oW+OIOPOBCLex5atF6/oPP
ZXqhu/P3hlRzV3f7CtNPR4z+CYV4ftrWRdx5TrpLO/nyVCBn+RfAJnnOGG4++KOx9rwVK39Iaeef
564tjhBU5TeJWpP/voXTl1TN+bOaWoyK+TI/9nTFTDLlLXzd1t1uR1hlwiPfJN82YVK9shGmWyc2
lPaCh5E/qDCbc57s61niHNzlMXE3DmWyGSL+6IKJcaoRJhYPdsnpvSXD8g8gZwuchTlfj9D4dk0Y
+TIccAczX3s39a9LMpYv+LoLGKKZ4q/gmW7mgoejAK99BfYJ7cFkq6vBmbvxmuUfRepUk1RdfuAu
W69OxXAtmUV+WDoqdbcVublF3pBem02x6sNPfDov6wpYEnuUD1Sk+OFhlnB0zxaS3AuuKn1yDBAt
ZpOIOXmbbWsOHjZqH92YxKHOkbD7TDrl4sOmAl9OibDlcsQ8lD2JagAuJGeCtgq/Mw+HPocpYC1K
5osnjBX8H2E8fS5Xg4lErM5gFijciJ0jhGXeMsbgSyCmId8e8qUa5wPZq840BaAtVseiIH2jS5Xd
gfxdfg9yCeIwwEAHkWKhLx+KQmXXageuX2tfob32FcXdtZbtdBe4rH5lWMXAMIIK8HNvV3Bo277+
gmJG5sddrxAlL2a1vzLTaXgXJGGOxw4pVY8kws/juuEamRq+tPmPjOj+71aW5t/CCIZVLN4CH1SB
AsgAZudpw+GetdRJ3he/ikX6r4B7sbxS0tPsHJCCeBvAPImj1L0zxxGNMRoSLJJhmZd2w6+W0EIe
tilrs39igDEEdnw7EZs89SmwHLkv4zkngf9VXoBR9QQegRcB5BxiAE9cdw+JmW/SXLPpRrrNYQKa
UAJBMA+0+j2lif0USbfc5onpcKTz5TTjdTwaZeHvhl93n1WDd+d1yMu/nc/+miABXvQ6hxuzTPPb
dQrdVEMeIhvlzVPocJOcgYJBTL4MPBsPU9I7JJngnUWh6BlZAEn48o+as/W3Y6gpF8cXGPDlIR/W
C1Mj/SEoFuGaEenCwzEhbok3bu6mo0nCjnHattvT3qr2w81yYc2O/mw5bNKb+YhBjSNPCgPxjFHZ
mvGINBWEgGjRhuk6eSlAV0gyrE3oNOwTqzHIU4786GbusdwG5340D0pOujwOK4Ak9PXLky/glXFq
edje0iKkZc08es1D9Gp5d6Oae+DIvn+AG3+D4etFaLm7q2V7ys/JtixTs2KyQ2XBbfZrlg5O7qH0
z+suhzsYOY2HHdLHP+iOkbSBLG00VUXlkePYIUigwYI7fR1zeJwcvMvbF8i5LGnWoaf9EXZQxWu3
ADn6BrzkQ0hd9cptmiJGcLEAzsNYHHQrtyM6xviCYIKhr7XAlAryYmd/JtLHvsZ+KWbJbCoByTsi
suUCQWQea67XYcdrmSMPbLT5Q7Z8j1bdrJLtDMMPBjNkeFbIelZqWF5C2vundKyqMxtGANEbKT/2
AkmlTZB9r14XDLOfdmv5fz4dSneQRWvuWsKzM5jL93XGZAvqxIL5Cl68FTC6NAce11wcgAQh+02R
PtsfEov3t45VaV7WlBPchduibrt8/JukkwItIKR/LjqkR5/GLqzI1W3d+NQVJiNn1yXqnu2WV3id
Ved+9wSPXU5xLY+r5hZAehVjs/dDhe2YdujeiiFuA+gNcANJz+6AISzhN/q8aX3RbQ9Qvdszd5s5
NcZTR1PrzwXuOPjHJZkO59HiUQNtWH9ufE+Lu6VPUmwkW67+JG1Ay0WJCr8KM6On0h0ucqAKtqI3
Ps9ac3ZJET6Iy5KiXsCEyYat5ZDWWxlzfUr75NwjVdg1WsA4oi4IMOZ7VF51nnqMxYcuAn44sQ0V
7NohReNHsRBxO3Me6F1V7jAqZXpzaLb6TgCP3CaHpzkWOGQSZOU/9GepQNnS5TNEmGtyg1cGLjea
D3K4cIOV9HOxUfPIxJwlB+C76MZLVZXHOdF5dxP6qv/lxSTf0iTiBORgxxBjUETf8LlQXwKtKoDZ
YhxPqd1/Asxs3/q8NB82/1Y2e58W8mlq90UcmUNOZEFNdUZzvkSA4bs6V2Iu39HhAYT2bIMj+I71
6Oe5XGg4AgycTqRnN7kQ90NB5XVme3HhuVbH1MG2baRyvbEiTqEBGoI0ACwL++zU63Rfr1aU6R83
zoCrZvganEWBvhOTdOf/AvNG+rSpRtMwIzgcdGVP8nq0KwY1uOvZx3H29g8a3eIp+y5iB76PZXrP
JkXOZYsW5sWR1LbHmbPlluM4X3c2453rollHoAJK2mvgWXwMWwKT8+j/AnosjxObxE98Rsjz56mg
lzKb0/0xWyb3kPO9IpcC37mod644uQLW/sciTQZoiQn5tfglWe/Qc6AYqAKRFQNG5UbP2/KejSNU
n5MxaH0nVCHQWgWN/T1fq8zh0qYZgL48O2ct6jpRBI3fHoqvPV3CYwRU9zM6iUOOKg9IwydwOMar
BCTh0kc1f3VD8TjsWXZgODyZduN2MAPJkSaETu3TbAlOp+h6050NGXP7AHe9nNRVYLN5WIol+8f0
2O41TOkodv+YGWHQ1W5l9kipBvzWqbK4ndKypJedthHewkYCy9/x7dUQr4/yMveoDA9x7P+DmKH8
oyHe1wf8Fb5olgT34VlX4UllKXBGP+c7LKNGIrEnHjyArALEyYwmuRDPuNamqTYrWCiIBUcslhVt
xugLMv3wtUw5wjFSATgECZw415lJlvsgGMVUqzunbsArQ3dEHfCj2HFMbmjdfF9bl+JGNnMaDiiO
Y9nECU1WTanY8Auq7t7REMS5lWiBQIbsOOiYBRjOLXArjLBwCqzhC+Dmw7jY9OSduyN5FcvTGjku
u12xaT+NQ4EgDzLnqahnhAWHmnV5B7koa7tjT1qABr1sQ38DmwjYoJR6BUWiKmNv4BBpsCIo71vm
zG88vO69yHdIcCrSX0O7fxBS2sNQhhHEguwMB+sKdGgfgfXG1XF7ddAngb0H+epr2UqAgLNa82M+
GftmhR3C35alQo3N0kszvZffmDSipueMeF+7TlbtD1jjYcZq0I5B9b+s6YH3BAKXycPGrIRHx2s+
D8Bux0QBrYTT5FDP2Tzfj8kQs5tF+wU7veiQngxi1ECicBiFDJa942kndQZTfbFkWQKXQP0ckimc
p1aXtmaQhzbtPKn7ftJ2vhVjhnl4kG7oznpJFVBG1J1nRTz/xZf+zQ9EvMPSE4tdeiaABHSI/uSq
1j7BVEu/YR0EjR0hg3vMcXEfUyFk19ceArif3VSoRzm4X2Zy7hNX6U5rKXboyPYUqWXrKo7FLmwF
1szSEkOCnZ63Nqxg18As12WGinjrLA4fpXLbm+81sfYdu8xYcbnLeJxXeGAzGmkOFhbgoMNfW3KA
EmiPrMenGtcRaF5uWasaqA4KHEOIDv9wb5P/TysJTFZkucVmQ1N9u3TYzD6yAYx+nxSva5AdNCor
1//SMegfwBXG27D6B23y9FD2c0xqpH/i3SQjyAdAnSn0aNEpf02XuexPJRAwiVg7FczRLBElz0OW
m1zQjNgIGt5m7g4Rk4k5UkpyYIYYJ+A0VG8cBZUgnKDaESE37yBXjtFyjZMyg7LodB//KfSCb5vC
2NzOVD/vYe+OGDfiEaclmZtRQUx9yXzeJUe25216g5cfZQX0iMZwbGni0a4zgYKwbGi8D+hw9ljj
68rQDcecvQK38g+tFQwUz5IPogEqMImDZtmEpRUM0OV/XaKBjCVlZ4ExrViyrDnrQ9csJod/h0OZ
wpp+wPm4ZGBKMXXjGdEjB9Lkb4dhpCDUFhilQAI6yeU06RSkMSxst/S0VpP8kUWQkUAIKboCcIug
l/BsZPjY+PdovLdYQjoadAsTzFfjuBywjyy6P3QalvcuJuS3hkNBU3kQppXU819hUrqetdFwH8Pf
3D8W2brYI5ESZJv2aUaaLi6FPyjWRnkAODoWH0OZW/rQpXN1doU9DwQj2yWf5+QGMIf/mktrzWfk
cA2Xe6WOa4mGZ65xQzp27kFx808RnBSNRhKNPud6Dsv9zmTHjqvrCZRDZppgRkOIHG7BD3GcgdCz
6X1ChEt2SmdYIh84YnJmXPaFFKcNnN30kMlky15wT2X5eckX2Z9EMKDLvqfwFqJICyYFm2Btde7Y
lvq/dDHZtB73dW14Vc1QcXBarHcYJ6vkFk0xUdeklekhQ3qsuuJ3BsmbTThTHsceONB5g7QGcbV7
y94cCzS7sQg25PjE2vyNnSjjMbSAeoFetVoeWsf2ukPbL3+vvWj/meAmd8z1yOnNnLRx/N5cGH8X
wLrn+wrN/isBLGqRD1xu7t5Xq5rqxICnb1qyL/rg8mSE4joHjFkDK2fLyRFHkJPq9ql6kpMV67GM
yQiWhDKDUbYQe4djSBBn9S9O4NugFaKYUrM4I7piFzs0B2uahQRPqig/ElgEkXOHEtAfEqRo0zst
VCevBGIQe9VMc4NGBq/VmS3lXNyEBArf26KP2G4vC2OBa5nZ8RMZ8vmHjF1m79g0mBsJni4/MXBT
y5kglgGXeJ/Z7ur5NLT/wdCiR0aIQoNZz7QPf/pYSAUpRZF9BatiPGS9NebnEBYKQMhnYza+Dzot
tgPuxTZ5oCz67bIWPOvviM0zd4/8SbI9wHkCYGq7Ue6PLYLz9teBDjRrAJKYP0iIKsGIbAFe7T4v
c/bgc4ntWYmRAufX92iDyLIUD9u2xL96VdDp1CYD9nJMad+3D5AmlEWToZxRvOj4Ks8V2xZ9dXjf
s1OEhB8ke8B2XWMwg9oavtrjeEMY2ElQDnkEbo4i2B27ZY/sakZZMdBMpPp0OHdboyXHvGvgk/oO
1WAYcFUEYGSbMuoWWaXhM123SA7bLI04pAZ6rlMOUOcPdD7Y6eZCZ7h3kfF39CQh+cnnO2yu1SZp
9TgXJkwX047fej7wdOEuapzlukipCwexqHW92X2bQA5n9tWaw6rQIWNI3sa7yZsR6qJ8C+KqwdUe
0RMZfkrJrIGjDpKNB7ZvGAEWjt+IWXWy7jSC3QMHoxwoJ7moBG+fajt5q6UusgMZkZd8H7Uqq3O6
G4A4EbQfDL9A/f7Cq9kW+AcYM9YWsPyPotIeyo9xmp+5xpLhgWMcITVVKxcH9C/FZ7vvnP/sMZ/A
StznAN2gNpuROsMckEUEYcUmm9p8Pho9FE+ghcuybmNKuvtAQS5C4VLaWKMRJctNVfapOxBNzcPG
58qC3U3MX98v09uq1eAPSwSPfM3nqTSHNkXRg+bOzXjaA8XV1o9rgUbBxm7ApU6zZ6C+hF9Vxzw9
IKGVtH810BPyj6JVBNDbWfu2hk7kJ7p1Vg51EQR2qAgIsOxYAK/wALhypQ7A9Ib9ggoCsIlrlL4D
z1tB70vel9v5O7SCPU/4bBg0TQbKWrR88qcpn1mL+x/g89lh+x/z5joUGjBWD2Ksq9Drn/dt2N/x
odALANQHQKcV2utTuWymbdo1he+Cj0Nc7xXbuxeSVptqYEuSthDd9RXo8hUj05Wmjr8HFP79UKKo
/+nLof9iO/e6piydi4cJk29ST9tI9YGGTvELLVf12QuxfoKRImnTM7AqkJ25Ntxi9sGdDdi+AMrN
9uRloQP0Ip2peNekI6Y+gBpt+N2rNvlc16VanzUylsYm65DoazpSJQh85KN7WEFbTieh9q489SBw
3pZ07+RdX1VF+7j61WMLe1QU3XrWb46+pnaqCGaFCCv8KVNUHye/zPJs6dimyJOgIXnmqSP9TSCl
GB+msZLTBdqKb88cNJDivxkKNeQjlt+eogVaQvpKulX0R07xTP7wBUqGJh8jcAQggRn9sQGiEncl
ABt3bgNCcx6VV+MT9LSLgr0AZK7Hrdyg45XTyGGohUEifZf5vpc/W28MKCSq7X8sBwhQgXrDZebt
NH6/6DSpYSo0MewTh+p3iujBpIZAuBzRlKXzdWPLhgRdhP90CoQ0IgYSQk8SNJ/B3sasb7F0JO6Q
Y69uNrlL3Bmt3159K/yrn+YVoka7bG/DBgNrOqm1bWgF5AqMli1+ouwktyaK9GwcmiKQRNPyPgkv
1qZjbgX1UKaQgKZoUC7QnIz7ZS+dG+so1uxRaNp/Lhi1igYOXK6vcxW77iURsN1pRJiEeuiTfuan
0EVBjmPK9Dv0O+2LmMFtQ8oHJPWkwarG2zIfl7tdDUNswNZmZ5ljmqtBB4lHnawM/3OCa+44ouh7
FLxu7A4oW7gB+9mjSuh+/LGwLbfn2FfbdSNppPd0LrYelCPzGhmpiczWi64GpxuMtZxAi6fQ3lOC
0RxEPhfjF/qzAhlmMAAt1I5WE0bL0JZ1SWpupp2092s6OHfabcF+cjfk96BS7SPgmA27yZiDQSNz
At6ozbrilVmx/9qnCE86ZSn7D7Za63u10NZD9hIJpInZqu/3lGGs7oVUv0pYO/rGQJkJgE8M6B6S
eVzjsbWzfXUiES/eA9lrPd6wOhSWtAA3+uo1jT3IPQYd0LUz6TwfMG+4fyu0KrFWE0ePEtKNUQBH
brvtHM1/tHAxuw5AWD7N3EFiAtA1YNgw+5xjIB7YcK+qpbyFxHXlxzykJqkjx7kGIenDXSIAJTYl
iWN50yrYXNZlR/ftFNnKQt3vrYj1PPEeDJFVrIRAKWdXVeZLwJTPAK9KiAPQvQLUnWrkpop70FrD
K854uLQaUaJNi8fzYWVJ7slkGeReS7F+KTn7FBpWbm8SLG0/k6xLQW6rzL9T2lePUAYkfwp0EV9I
fIkPcViz6YLSox4X0e6h2U2FCrK1DnKxbVwnyLvo9DL3ImDve8hV9l5ZhlOBvzw7O7gDnXkKtgsd
QZb8SlMt/6kRzPRJYt8PSGMs7EvuzJrUKcd1eMQl/hSsH+4rOWdPCBJYX4d0799mPSYppNH9hnuC
x25ulLblpcfM3B962F9BBoSvBn8plCKHlbeKIJJw31+gJoNjIprLtGn7hdGzU84AZgDwN51cv3Z/
qsmLK9B5/4vue//LEQofozhzt56HDZNNDdIbVhJpHu9m0ErvaDrBy3Rp5x8WY6F0YLG/4yzmp3FP
9outRvrsTMY+Zb9WWz3h+h/OSICJ0NLbCdLMUYTxDDwDeCyZiu9/LsTwlGH74csBWPqvxwj1DQZ1
FcfphuTazN/X4JBBOf2wFXJ4Fe1EzFCbjVT8uO5gLcG17dUrfE2dabBt4O9GOrvtIMc0xBe3LvIR
rSS0ZDgTyWNLIQurMZUrfdMVgr1i0TjtIUh1sQRA2I/PsirlR2+SEviUPJBvmIRNMMoXeraNXNkG
kGmwYF93kU2utspwDNVoV2r0N4DGutB2X6NziCsHS7p9jDPgK2jFZfqEOQpNThsJ1Kx6z06aACio
Y15u2cOUzVmET9oOpb9z5LT4IP7bZ5f7JsIet2rEuq3vetBkP4NjwNsGQGTYz2KEiOWGtaOXf0t0
Ohv41MIN710LIXQTAlueeU/FX0tN/IxBGAzTFOQqAkP8eo15AR4HtxiLd6hb3DXUormFYIJZ+x+u
ihabOkbO6n6Blam/gd6cXpYRjTIXaXbFPFJcQW/G98z1Khwwh4XsPCFkpoOqTjh2QqcLhT+gWYdQ
tlW7n1rKfa6RUWNeI0OlH10c/kC0usNDWEKidTH7hkjIdVuGzyJIkL0esUu4XjUCzk9KT6w/xgRL
HujmoWuCtGqAcAc0Yh6OyIGy6PGExrMsChAvzVLuAcAQspUahdUGLKGVVftVpBb2kdlip9+jW42p
LQnjDPgzQtso0YMhtiBOyb92QodyYpnjP6hYg33Pgiw+fTbAwXMUGCZufKLmeyoTu9dzkmfZpc13
/+ErtHZ1mHNkeStKsdWBek7tFe4A1b3eJbQgWS/4ixs0RqQtlDm2vQeQ1tionD58PuJdWggUhA+9
IXJC/pmh70IDT24W5EfgwpeUfEyj4/+Xz7S/c1jnr/UwBKi9+ikPv6stsvFTA8X/pK0asa8LME42
kFq421bIgNWoCoKSAHEMO7G5kF0zYr+tuIaN+6duBvoLzERZ8pSPbN3vi4gJ9L5AE5VeMfVJ8t36
YWr1+xqfClOsKbhLm8E7GFrS61Ys+VrjstXvYtD+VNhiWGpG2+Umrmq8xpLN73sxJbdJRQU/qjzb
W4Q3rRRbNIknsAHbOuEhbVKTrfNycH+xEBHEaVdWmLtioRYqWycgfutoBJ0QVCsf6Cqyzx2G3nyX
LfYs0B5+RayM/B1Q6wasmij52+QSZCs6LyyEWTalJ1DglcRlmYvjAlQl1r2R9p22jNwLzwk9FLtZ
P3ggEAr3AnBrTVbAEoAAKIHGIF8FhpQEzYYrpvkA5De/QH+W38BtyekjKtwKbXS3hudZK3UNs51e
E2JAUdIMbM1xhqX1acu8PA+V/IbDrMz2RlUJmukWaM1ttu3lJ9dgsg/D3A+fuB/y936BnOCMj5s/
LByrExCp0hkmL2up7/QiRXGIywq1K1iBU6B2/T0vrYHITPPjOOFVgP3SMJ6KpIVsy0Gv8bGW+HkO
TO5pQGPxZWWYr0mvkod29uqpcODvNxb/ZL3en1FL0wuUmZ96i39DRgoUcQBL0OoidDJvVAlNL2Ya
KCEYuNwvO0JhPw6shZCyzdP0AOfnzl1CpMUXg7QGtIw1OH46pzs/QP4FySYH7pucC2hQoInmQHrv
hR4ssh6THku4cymWm63CWlWDd0f6c5c5+45yycQho3hmlyD69KKjBm6egy++ybFSBCPhFtV30Az9
F8es72/JlmXsgLpSucvcjQAF2JyOv7ety/tTUW5Fe2apKV6SvcOgQfj+DaFpAOD1jHX9/5f+hGGk
7MN5g8AZO3F0r37MBsXlGgcIO+91rxPZ7H7M7EGELKJhxdknx1WGATt4wIl++FKh8xknqHCPDpD1
G1Rk44vRwOkz7nN7QwRniBHIkqWJGyHPAzwl3tZMCw6xfUCxWbj416n8e58vE4iFB2m+3A0j4L15
wzO5UUrp8YymhLTfAq6W3FJR4r+WUg/zcdvb/XcJXXJ/gBW35CebSpj2bG1+s4c0KHDQ5fpQBKOe
NJQJD2QadJNPnbn16OKOiTDL84hXDbRHqHrEKiBWQ9WYqvvXTRX6QyWRvKqo/B/G0unaS3BD9Zxl
2KwIpJ3uaVKR34Poq4stEteey1HjgmauHH5J4oFNz7z0EJQQPIpmZT3kd1jloVhtm7CT0y89eFNQ
yNVTxV1+B9aO3Q1tEBhDAP8gi1PKCFPLHUwVUHBjsWNmRJI2CXDdqimHLDUHOoHRfcE8sau/3Kv1
PksgS30zXmflPYFudTyKPZb/ykGaARyJKAbo47MSMp4A/QiwCprxUxSqp7hJ5PgD0Y7l+KNr+3z+
ssuMrt5vaFJ7iEjYY5ejrn4vOoSIaihbADFGFz99V3VYcuRDurw4SyFCK/d+/OJbMfUPpbFUvUCt
PX4A5Iwj4uG+VyYT6RJyBAziph9sBw4HpE4p6IwSmz6QzuCgaQgkaR5gAaAnZXDv8uW2L7G6lQ7I
/uPTvGOsmaYTWJn8fs3gF72ViTwoiMuxFugL795aaGlAwmQ7qK3SgIg4ghhOfvee5smBLVk61hVT
5E5YW3a3Pkb0y9IGuPIunfmNfHOvXstpgZaeQBLzpfFGjp/WrTMFeBPMl0Xu7njCvgdwIZGB5mo8
QI/yOq7fNv+uwjmry81+yzomqe6x3vctrOEFSm/a9XaGWA3A2KGFJuxx12F+LTW0PwDmKYyPdxuw
CKZEFUFRFhFrOXPIxIkkA07sIkROm2KJ4rnEZPkTvC5/QZwyvU0HjWpNsMF2LtrdousPo35JxZzf
lSoZEG5bFNsf0807TDGgRQUpOfT6Y90xF58GkZNzIbDr12Jn+HFY4I2AZDPcpg0o4kTcYN8+4TcJ
2jJA3oMh7MK9geZeY+CdTnOBZM6otgeGDcy3RK49uo08YNuPlB3WRFEPjHqBpA2XYGQyXKbqu+SX
ngPLCYAjH6Uc7RVqBvTqrUoy1kCSggt5cgWBSkBS+QU2ewDnIZLVQxIf7FBj1hsySFa/N2KGVG3r
l/U2oJz1fHjF3pm8zRY+vHQg4IrGyF3HV5ZWfoJnbFaq/hnfsxCXJREQQ+qx6jeIzBZ+HcpkvpJk
JP+lnYY0OElKjY1UTCqnVEHlVScT9+KdojuBJk8Iwu9G8n2k0MNh2KqWxE2PrfGy//7Koz0nAynz
Yz/qLv/TRYlQwW34xg2qdVhpg6QrIE71FPt9AOsBiVGdugheHftZ+/iIbWZXXCLDws7RQt6ZX2Fz
Wsn7aSCcXJai2pA0ZiqLFK40Y+C/MBti6klXQC8YpsYA6Fba11C04rYzY/JUwuLm2CcGCwIQbqMF
wx7XXd9W7Mlwc8BWwyb/x9GZbTeqJFH0i1iLMYFXgWZL8uxrv7DKLhczJJCQwNf3Vr923yqXJciM
iLPPia2zIjggsRX6loxpv7LLfZHuRqytsjd+4LnGrU59LbjgdY2YBFWGD2VCkzLQK9/XIUfM5K+b
/o0yT3bwmFh+oL7WK85CgpgEDpUIBnCamOeZZD8ttR++YB1IDwS0YWCojEDTFvTcVBEiBftsmaVi
SbF6A20xXKrp0ZBF9ZxLy7iOokvDODQ0d/LsZWYbV5U5mVG+TOmBwdz46NdLwBA0qMrhMjQKxlZC
FpbgyEN9YzDXf3OzLK+tdq1vBzLoCuJOdb2mmUqhqXFNP/QmE2KGEi3SYWmG3fpMBL/F8sR2KU+6
6vSJ1nx9K4w8wzhZYIyNcL9S4fvp7Pu0/ABOqJzs20FOFMre2suYv5h11d4YUXB2isQ3cP84ygoj
hD1Yr0QsaLJdZeCmYsR9ckqVRnPn1u15ar1mv5LgeMWjkz2V6J0HmcGNRXRiYpO5LdzDJKn4tu3U
GhbThnb0o6T18mZDleCND0pIa92hySuwYapCIrsX2pmr1PAVzGk1/SK+oPrNDcYq4FmqjH9zFfa/
LdeQxlaC1usMmEV1mw5+NHZYPS5j4Us+JbrxTcaIS34Yiz+8kWRGQlsZzHtLZ9gzdVFhJbdLIwXb
6X3zgF1htnfMe7tz5Tr677AKhwvLqdK7XOTh7TPy3M9jy+IkuU+d+F0owNUYF6GZHuYuWR6c1Mu/
y9DgRfRss5EP8zqBfGyGxtT3CY0JULvMg//ApT2yCE33mXsQlgZeM8fB2g1dXiXv0sst57T27B3d
arA7eQytsP+obT6JDWDi9LJUjIkZomfrm0l5ISMiw60P2S31U92qdNeEJbof1cOA0jL3L9gGymfk
JCYAydC6HyLpsTlbS6D4stKmeXYrwHtSAoomxvQIfDhloS1peSVjI1Lj5XOgVpo/0y8Nd5MyFJtO
A4rVDqPB3Xtq6/ZvYhgTXunOn6yNhYntIVnLyM/0kGKgarBKrmP9aoe++Z8FhfenAz1FKxDmuwqC
5geXk3FmXt4/pWFm/7YFr5ArcBRscSC7HwRmZu9e62Q49gFHvrN8Ma5uGiaHbkzd5qBHYf7L+JoY
vedyPYxSZDs9Ou6uSB1cMpv7Pfxh0u/ZsV7k9I0AlT/kg+HuR3NhMiVajtWYMlqwEEQb5XDWxWz9
tvlk/hVdl8Pf5ln5NQyN+5pxjPInZF9htcgw74+FZzo7QEAPokAw2I8Z3jVnY8i6E5YCSx0wc/d/
obyaHcQIs2ezNJoZzYb9eBuaR/xBqk/Un8ydETKHYPJe6nnO5h3HEy+dpfQHKb7zf12qkxwUx+Fk
4jOfx9NUlGgrfPPi3DWW/rO6eUYudDBffMvqXsNJZC9ejvBIAoO9HKwwrx5sA1b3WKN/v6KfZp8h
7uoH9DJqILY8DU3EoDM/BNbs/BsEMPMuC0ammTXTsVPVGLOH3baev3Es82wzk/HfF/IbDsVdFbGG
QswI88r9LIUx11FhhAn99gw2hx2ea+uomOA/NGztIZpAevM/FliNXhw0nSifPOlXz14QZty4JDO4
lIDtxOuWmsu3hLl5oAcw+61pVAKuMzW4VfvaM/kqaUfeTMZRbKoaCMHYh/gqlwPQfor6P46ftZ7w
CiPSIWiWQTLQA89w6ahDheDqX8wZgCFVR7ce6z4e6aU+c3cKP+ysDsnbGHqyNkJ7fa1IiZ9ORmG4
x15WmX6vPB7WPTFc08OQKO7tPCSWO84GvWIuSKd/FoDtjv7PPnE0pOkG2r58kZ7lY7SSTsA0skq8
y1Sp9lAVOnisdDPsKxzNMcZy61qvXmpGKAWqPgQaZWwx7EmeVFgEKuqTDhGMphyf5q6UtGzR6ivf
xHowSRGlVh/+Zy5JOWy8zlb/2jor3qTy83qDnFk3jwAIweFuAjukXpItWz/L9VsIRYT/MRHDc13C
Dp7bYAieWmGwyblewyM/39sPQSifpPbrfOsEkM8je4pQsgDI7ixPNKet7DYjZuKrnGrrkK/KfVLa
W8BmTNN4NcspNOLV9pw16ilICA3MfI1UU2QtO907fMsFR+A/L0cW22A98L+IHQxfW9wDcqNmxwnu
JEvwiFlg+ZhFmJysIAFPrMBu/zh9Cjg1GA5VWWKOL70xLOQblK19adixQOPKP5loktTuVUS4EIaj
rp5kEGdOLU7hvDo/drosz9gZ8E/JSrL1Y04+ulnl6SbgRGG+MmN0wpfF7uCU+NL51cQ48zQFbmXG
eb1gQu+rddYR9u/0bHmp99YMTYsmz9Yj/jD5C4WS1Xc+lsauQVzKNhNF2n6wm/CuCPrVlwgdPqy0
WH/LwW4veZL5l3bWBRslialbYgbQLsEGmLTeVMugPp1s719hVENzCszZAUnAzplscFK1uOVLXHxu
JdnznWJ0vpReMVxY3uPIDcYCXikMApRrLDrom7jHJiivosR3sEkcf1qOGF/FMUndVh3SAS/4dmk8
n2rQcxkRpxlvKfpuD2XX2OO0bplvNCTl6YX1vTWn7imr+2abYFJNrgH7fLpzyUPZ34zMKXYsDCtO
AYYcjEpVup6slHGkuTJf6pWsd6pfvd9C2CGVoZOMSVw1lb8vpHk3OhsTQke4UolbDNs0lhIvwIhk
OHyeo0O8MjdSrbg1VmZrF237c/0lRiiGyOICj/HgK96YMs/2FuFVqMicbizNJLRnOjQjm/WgLQp5
w+9SkYYhaw7PSXUhGl5r1sAWjZ1T0ZBMEGEwBVvnr/PMOGtD2NHBDkhcKUPomLlYHotQ66vy8grs
08Koeyg4YP1Izwl5AuTmtGnkmJVE/lvW+eiJfLjaU67esoy3l+E9KFLpZTjUyRBtz5ohvtrL1WK9
ANaCIKqWzHkjNzbKR98t47GrxwfBrbktBjwph6WmSdrWjdCokBLtks/FElfD9z1rSzk3vi/M4SX1
hUXmhIdbbdoXfpk6wGiOtURdYE1XTfM6XNc5mdWz563WUyXCQB8UMNneVFrmO5WOJoARVhDn2fZ6
3hPXYyNi5OSdGG+lXxJ+PQbQdHtCnXMdB24+jfsl8dq9k9fWJ5E0TbHTurOSh9K37FejL9ovyY6m
l4xkiJ8sbTzvMFWd/8JSrTvriG8zPBjSNp7NqTC/Lfo5VAx4JnvbC8NHP9TTJyvASSHgGtDWZqQu
B64N86TehbwhdtRNrBom/sGY2yjrQyJI+rClVjGN7EErMb6NVqtPKwUAOKvQ/ZaaI7gW9oSGjoDj
Hl3lzPzWdeAyVwLEZFQ643XsoNeyp8St8/XgmL7F2NFsiWNoyDjPW3sHj+c3XK5ZsdzQaZ2TzTlg
bo0yKKn8RktdPAFecErWkP0EsJ3iIYCXDeKAKUSxXbAmX1QvlcZNQ0bJ1hiJhtng67Ha76HH4PIx
DeGAP4NEoG43smkN8IO4ZTIfrDmpojVt7gsIaFDVOVcWcktSOt9LUet+41mT+dOCHfSx1j1OCs9p
uuuchFRkLnlBknRZ1vyZLnTQRjklJhgOc7fc+L30/8MHINRGoVc848z6YQTEBqWy727CtBxCmASu
cQNuY4yDyurKTcvFke06Zar9BH7RgOWodD9amqYqMC06IJcU5zJOeJOe4f1s+qYuzasT7kNuFNfs
+j3vaDLurDZlF+rUGf1fmU/pK8BYeTMXSSBK5ZcOCeimuM0WTlLWmYr/98d4Inamn/bPZCMwHU2g
L81NnxjQCTWbophiaFFsjTRobiH/5yvDsfKfwQ1zbOxlmLehgspE1LfKKpK2bA+OkKQgggLKV8KS
3NdG9sFL6Y/zAKZqlR9kUtXGhqE6jVCq+PxGNm7eUqi4NHayzr7gefefh5TkEi78kLvbl3bwlRCB
899EfOBPp5rwtewVY5hGQ8sbaTwabnFe8ZfuumLFk0jslT8cEmyc5kH1YrgGU6sbfEizeOr0Wmrm
pCLZZRbG2M0MxYW2ncH7MTQZ2IW2ybHrusPGKRwTyx1ezXrfLIM/Qz65noMk0iWHZp4t0nfcZECy
vk9/mSMw/Z1pUJs4lYzmNjNg/sJ1MJpP3IlgWPB04ZZSoy25ExynhrSRc/ZhZN7gRmjVw61Li29X
JEaOZhBqcigEp/nWYIkF4ykckqLYLJBhNv84bCfdxk1KPR/dREP/GCiQl5wYhTJSbodzU9I//w0Q
9b6TyR633SwqcRs7S9c7F8oIZLyZu0fh+MEnnVNVf4yG4b0mBJDNj2K0Syp5hxMaU2lILoYzJKAQ
fSfd6j9W7jrbjEAzYi7SgG3FwRLcWrDqW+X25tlNOvmQ4wA7YVAwMySLwnzoW9t5mqlXn3lyiCyc
5972aUiN7OwX/vzV+ExjQN65xPZ1mYDCKSR7BJFqui+zMMy7SckPsyuTmAxzcYs9I21Wf3pitCyW
i9n2dQ1t5mQUIk7N3b9U6rwWeddtSm357ikoqSc4tEIcwnnXT0SI+G5xm/qupWRtKsxzvCX8J5kx
V9tVOxRb+Gvr3cpw8rdrm/anaczsbw9Q+y05By++WtR/5B7gChz79qVL7Pbm1W2WR2DigjUxTY7J
xhp69QbG550JxWufgywjYoKYYja8A3QDhLFUy4qRf9WryfghOftE5CNsjDjMojT1/1qS5nQTaiuj
D7ChVzLV2B+abXf/tL/Y/UdW9AXhe2MIm9MWGutLSKzIXqshqOMpCckGmJgJxcLt14clsbiISKRg
44RKX6TTMm9UyxZYb/ppqJzJ05jFlixm66OyM3/cetxvBbboenaJSkqTbzKOk2d/5oDvciu7OKQX
NLdOTv4caSZR01LvKzuXuCT7qo1aUzb+i0ml8gqGg8CExI+LfyCxTpD9JblJpCo8LzZ1Z5QvYNLj
1eyK2dit7l16py0MCIBi5TMBYf3S/pFjhqqGd5vsrwY4tIqZ0PKDDKKssDKHql+2tdYrxEStrD+k
9k5/eyOd3a1tZrgMGtODeoJRWl4HhidTBJbIUD0Np/4Fz3gF8F3S9MVluthFDJwSIvSzHtSJPZ/a
AoUo8/yNIm5AbExVsxPPSYJ7AIFTOk85GUZiTyKZvJcZZHBt20wzDfftcpTntGaeb1eh/ZWOLkKe
rRDAtyr1pyPUcmhFsp5JmqryDoLUZm556ry5PgsvpIJJirJMI9vCaUvwySL2Nfoosqa07WRb+KYA
rVzSNvYqy0MVzWzOnUktMaJ0Bd/ITAWJucn6KzO29UWW8A8cTwR+MfJwiZMIlwm6pm6bJweSdz9b
Q/0m07z8izgy/Qh3TUg/m4PPccCwuQnrpnni8rGfgFOLnd8Z9pesE8lgfp1c6nAbCTTGfASLWnh8
Elu9lI25zUagpHsgGKoaUqBor2VWa3nBrmFu6DSmV4mdoT6GcD6XxNfTf7qGltuSz6hh4xAYzuVo
mowhSzNR0YQLD7OOvDsXPHv4R6RiEkSGzdbHhg1Hh7BXM7NCDwO7TRIRgsnklahhovp11trwqLsN
9bySf3ByPa9/RF9lDKHvzPum6HVALSual3kO/GFDQnN/7ZLVs29kzPvvKMHkI7lB/5IjnuHYWqvg
yxRwJJFXNf1e+IS9MZ6VqtlaehBb7WnjZsPUrJFXNuu7pYoCGdtp1jMmtkBtSY2yiyufCi2AwONs
XtPBLZEtSIa4SOaDtzx0KAZC5jRyR7G7/BtW/JEIO6t6GrzRWKKhnYjxxIrMiFs3+CO8dBD51asZ
sp67lORuZqb1D4aI3gEpNjsMwMw+mXwo3YI0qGKP/ANbvfJuvOHI837dwnb6U5pVhfm8NCKXu8Cx
sFouoJjkT/bCj/koiUbhaBQytsWqu7vPpji6WBFtet1yuKVi9D9EOhufHObjNh9X+0GVqa2isR/s
i18gm+2XFtNvlNEf3COB5j77mlyDfcbpWOdqA/GP3UeVhh/uV1zERx4sRjL5QBBalBu89NGEmaJi
EOYSu4SYmbC5zhktjLN9E87QPlqToGIHRR+pOukenc7jbu2yWVOVEXQu4gTbY7ALGuY8ABlefazc
OrUAE3XWHGtnDe7JL9MZpZUxXdmL8uzMPrad1K4Wemg/iyExgyusQAIMn6iz1Si2rotSkHVj28uz
6/ah3A7GhNE1c7vg17Jy9p6MqdUyYbcN4ewTS6AZ98ug25gUId0RRAEwFGnD8h8GFKshroohe5Nw
6dkpx2BZ7rrMze8JLSMMCGHixta2m2B84W3oH4DhR4K8Oh4Jmlb7QdLp+psBNib57oZqEme0bMID
MD2OJc9LqoIfmlle1joJX/N+ABZF0RhHDHEi+zN693DWuaIqvstn6NpjNv/k+WBlB5R18zNNFrM/
JBOH6XZEdkW7mCrzH9FPnBSVlxLY7g2fvuuDgTJkAmDyEBaIrAjzPbPV6m/VSPFcdyL8JYC28A8m
47MtqluDt6zrDSKFwDuuY+Cpy7qYwQt+yYHMxbx5X81R/ulDgXc/6IsQcNVlwcoinfrmdWm/s0wn
oIJeRmKLw8yyD6Liv37teeA++LULKvzZgLBwV1IH6cLbbQG9di2GEHQE3v/aLnYFgDfUTL5weTkh
RnM5vtV8v/Cw0MfAv30DXDGbRf0d1mmC0xmY0CfRyjP+BpP2TxXTl63jhPBWxDjlUDWi7neEbmDQ
66jB6bfDyncunZ8GO3P1w3U7caty8DnZx5gJ4wvkjpFegZh417seuQVx90v11DrlN929+kvrjLXI
X4MdXiLs60G7Pk9Blrxqlwg3isPlwteYEmc6/bfU7gz/qco+9gZL3TIU7xdLDdXe7gCpgmkedktF
RMRIXT3QTh90LhgjaG+rwt68ZcjtjcydHTqUc3Z7x9kwkyTTuCxw6g8MXIj5khWxF+x1+VgH7pa0
31Y28IxBhtTW5Rg496HxnPtIRhhiXlt88Me2q5Zt2tsHogEZci5coneiWRTpV5EYbYSpPd+N97bS
U86bPxTbuQL1Zsq858mPSZsnRDX5qNvkknr6s7HZxNZkQ7j3G6PD5BwQVar4WjlyvzMGs9vOTX+Z
GBpxn/rB0ctLEkvytSVurf7Tl/eg9SZ9o079nZ2swsfGTY22QuxO0IWnwHfSaxKUP4mPeMJDc1Tu
/NFCW26VV/ypeUt3BtrXZli8K4OwL7zLyQY9viT+qYSzTYarSJSNPiMK2omkONbYpzaeI/e6CEL4
NFJsE2HHYZk8IVUQ4FUeNLlgG+HCr9dJklKOyC8g2RWlFXmFr9G6V5DtXmQJPm/g8pM52GMUyOoX
+Q/NuW+Gz9BFfeZ02DKggQmaM45bIq0wFfnLrhlwwS0U0au7AKtRb0a6mipEZW++6L5+zH330urq
ofaKi5ul3OF2+sazNIELue2O2PCDgCPap1UPNJ4ZiEZQn4e2HLYGd80WU0RxmBQmOpCjd2eqEflR
6WNI2ZYXENiwLiYCuFqgPasKwVDvJF85/xB4pBlCjjqeg+Q/YWGPGlV6IdbJfJ9S9vxik/rXJG7x
sMLcPQXSLygi2k/L5W/d4BHcjZwvmkyJBxEAXIQe+Zb+wlPU6084eid2cvHXbv3XyfecRyouAqAx
x8X0TfVG4DS3hIkyZ4j8kz4uPaH8ZA+cMd42dEr9UFkMBogLYIHQzKdhTPj+iJ5YjtMSlBG1+g6Q
eA+Dj7eCgizqhrQG3GsqZpO0OGY4/1r2+ofbBSB4Lt5C9KSTLlomVIEJFuR/1AGEmKErOrW+nJ+w
GaClSMa0WZW157mRVEYUopsuFeYWsG3Xj+F7ueTJXoLFkAzIoqY29D4Vq3BTymnkdIatE9QmbzUw
PRkieM+p6vtWT5GAiLIWGPUaN4Nlcr8ahvNTFPN/zTR2ezwvxyAldy9Vzw7xiFu+6xeLyc1O+VjY
3Q7mO1+fmdv2eAFImiYUeLNU1XufheCdk77Nov7xtPxXhwv2ijUlrSs56knt5pKZHZXDdwPqGXUW
YqlDJ4DNx/3VYf7PNhxMTpV3CwtS9BJyS8/4Bx8NWzd7Mw0f0sZO935QKtCtwtjhsQmONWB0NLMx
x/IlKlH3RRtm75myJngNJ03CadpTmWk4B3xJcCcWzFXjWUdaYJglozznosDUl3TdFh9HfagnbcZY
gVFM8NmdaSPybVjMpAEgOpAgM16w4vHhNiVp3+ETZiVKE5v0k0YGt9xXFNj1B97IU81cYuMtzXnq
lkc+uzGqy/UiRu+Pp8XWaaZ/SxWcuLotiHx+sF/g3zQZC+GFqmOeAX30sB1uPPIOmf2WsWdwfCrx
viT9jXiL9lhbjAm9/KPFE7enFGA0hi4Y40w8e7ZzAKZA2Ljvr1zC5E5ZNeNmgQIjyfP+v7XtUXlO
bCA2fGWJ51+V7daR3+CiWMfwMcjIWW2VubcMZK/GEZja6u6/gVXC0doP5bHuXOMluUcLEQYW8mJ3
DlKiHtGJsBm5xnoK0Go29Ld4usUYA1Iys5TOMwMcYkadKomJ36QgGarwFYjkqhnbRvhz/IOF4WFj
4KU89yUZTHLilQVK35dViaZXPJrpOF5g1qYYew7ZhwSAOFP4ipj3zST5HsM+3ExBNEC7ZO9UxgI7
Eb9tld+QCx6ClCUzAn8JYWJuBA5G/gaDyqANPqzJ+TcOE2UUBX9rrsFhmRQzKDTiOCBYCgTReCyI
9t21o3Z2sP8PSH6K6KvkQurFsaTv2YSKFHu7miTZALja6rR/HbL1ia8Fub0sCBxPSE3EiXcR96AQ
15kuSrhnIkn/KYIn9oTNUwVKCuRp+A7H7ObcsxaHQEA+TOilS2OsG4I591bfvzgYmbxev1rS3oh7
bgGcgn2PQ+ET43HmUhxsMuQsytmZUQmqsIq6jvR7cyzc26LT5EXLUG9yUVY7O62OdplU5ySHPa3N
hlQK2Ims56X2RnVmOsk8KsV8H3qNvwPMe6c3zvaQ1NcRY1WkE2pLPTk/LsEvnP8G2jEITMF0apM7
OVIKDFjUm9qOTa/7s+TjR1eR0gPLsSeCwIml54knLElywx88tePIhUSsyTcB+Yz1aj+y+/l1lLOz
s3gFd47vdLQNlb2pCR45zSvTPS7nFN7N6rgYGkW0auBZJ9Bni5lbW2AYzN6NUN7KvsddY6KX6fW/
YrR3odGQ44aPcCAXIwKZect7C7a/4mNIV7+Ju8Sabx4ZKpuFFAuMUst5yjlf+3K81bb9VYDSOmlL
4Bbp5RupxzeTNIeN9uQZPzvOkXF+tRJxBFF6ngaS0c0SV3DVW7GETY5cW797YfpABhDAgmlfS16d
WBitTwflhiSv0D/BRJ7rvHtPstpD4/JiD+xrtyKh7kqC1GKBeyiTKUVzlTF0d349WLqoqspP5hLF
0Zbmp+ekf9wpiCysEU+MZb/6eQXmShMC66C9iP4Za8Exi5KSLKG/8zWgBT5goChzDg7sgJQf+JD1
H9O1SYtOMvaIQPCeVxi4bV0P7nmdqLjGrrmHdRXLEyGqM5E6jfu19sq8VqkigYybbeuExT9Tyh+R
j4dk9h+CWeRRSzw9paqZ0guXHGYSgqgwWFvFDHAG48HcXEm1RDIQF892J1ZBDG/r6q7b1unHjSv6
Oh4D93llFBx5hHQKKF5SyNguZTl41XEM12c1sbm0Gvviay7Ib2S09T3L8EBIKZIRroErScjTNi/L
9wbEgAq2DeLBu6dHLrX5bM1ULEnB19Ra8uL70zMDzeSV8/BSVIKUEvar5KiQ6BK88mad8a9dZXDW
8EWb0F3biK1D/RbGEGSwGZbYn/U1z+HXx+mATrMPAIPDEAswvFp7TiW293xZxgMKWrshhg95sCRu
uiAthLaYj6VBStu3LnsLwuCk74HXbuH858FdxcW8/uWF4xcvjPk016RbDGlI6CsFcZNlSZzL8A0s
2No6yr8yLmSRxzRzwd0Rq9n+qAeWUThjx1Iy2sG9wnx7yPzaPuqyfHZKy3ykxSZeNK/z3bw4mnwb
mX4ouVyMsHww5Xgk6H+v2IDw6eTBfC0tRciDCrODma9NzADCQWzL3smvxd6V0lRM4bDFTfqCM+fC
87zsYH/eW7L6I1sHUJtT8VbWctoFdUg5NKzWjYtmG/iZZNtuLSlGxANlx2fGzvlwNg8GtaDweJ/y
8ndd1jfG9daWHLOfzOTZ7QbzBUBA0h2I30mRHIpC3JGiZ2SxJjnlaPrzM1Q9op9v/H+99glzl7M1
gYWOlgwkE3TgmDK9Qra/yDrdTdhIHg3BD+Px3Jl2SwXaJOGuKKwhKof5m0fqa7y7rHX3XdQQSEX4
m03FDLPphzAwxZvwxiZaHeedIWRPpCuUZZDCkFeGCdUW5rfJJpbQLurumaQY0uzvRkZBHubktdcg
dT0KDwtgvh8PBRINBIuZnFLZ/s6tpcFBTdaSZGF7rY0k2FZMnsCXh6tDzAEKivNShcX7QpCvqIp5
RxwVV0Ae7rWr0P7VpTSNeGa4Dn0FqxEY5t9xyMdYMSWIEEMftEDNywwCVbL3JLgf0CDqMYA2EUYA
Mwm+bRS+vjr2Aaq2xUKqmMcIoWB0941MyMrWDLScntDg8BFvhrttBDywhmuj+/S/g/Y+TU6as43g
sNF57WzGXjNAbbxPjsyTmzr/OUZIu2I8dFYdL0m2F+V8aiWPmpHZUKjLk4mRA1/CiPsRRX5jaUYS
k4cSPzSjekg0jFjdmNTo1K2m0T/DjFYHsotKclusa8AP3XZTPcSNL24imN4KPtRrm4gf6Q9/VQOW
U0A51Okd/2PqmUviaVUnSBo2Wskwg9Ab3MFUudKro6Aeq31aBD74fF5FeN+tTb9KRAXH9/80nv2t
ivEtuPcFGYPYCFECg9okCeIbKxPvN9P6NXDjwqxiGQ63xpKv0rJeQR7yeCZ1QmVsg1hNgLIVM8mN
BvHXgR8aod03TR5wElDbUhXid6GKywI05mZef1sG1RtnARacwhnafXkPCIQDXQ3+DqYVN1TDZM3N
TOFJUjqMznIsKx4WHpQEItUd2O3ADHNyCZlzM/S6tocRJqvwVvfOf11B6Z/I9sPq2Q+MVEga5MiJ
0JDRzFCq5ojV6kVXHqBPtjzjOj+g8Jz0YH+Nd9es71tnZVt/JGFPG8cY9laKLZ9Zgx01OeRfaoJH
BpKCZJ7FobdYLbqGVKBErXAc09+n/pkFqld8mFs2+yB/upBNiSFImfH0c26zU8yYz0YPqqoS50+Y
0DAwdNbU8daFnIAr24j2c0XQZRN0cVLMH33v77NVsnPHe8MOrrY66NI4W+1jubBNKdCQp9ZIwyBc
+YTjXcVdF5z6rDsW2qflagQtfmhckqn8mevhAt9Lw84XhajZbMfEPuupDyOM7+l2nixWK7AHIgu9
GljP/lOJ7pVu4qaqkAH75Dxg78r3KBFVPBEouzMC45fqOIhnKJd7aH8VYUiLJl+We4+1Cvu1vseL
DN7JGkqSpAQR6XhS2CItb+sMF1h6/Y/jl6+IDcndBsdxyYwzEN9BhzvHnBZoZE3VTdiAEfGRspJh
eUjDwjtYWari3p0giwf7fQ3ns9lATnul+SdM65epK4697/LbNcYhzcR74iRYFCpyuDV1HyYTptj3
+Ae1tEy969htgVZSurqoZ/TfzO1T3buvSb+sp9wp4iYtHtHPd3gF1MXJi0d8FXxYwX9toz6IhiDZ
iHUPGMnbjT11Z4P5ak50OS0bhDk5Fx0pyOLYugaFStkcl978z15DBtGJ83dMahn3AZbTujb7p4FG
ggmLOnmyuYaeflfj8u7gt489jnTem/afDzIfuYH/WrLtRRkskUNEQy5Y8w9kFoIa7tHivjlPp4Kk
beZiRXLIhf9uj/3Wt8YnFcJIZNiGxrvFTglK1G7SbzonTtuvGTk7Vf8j6xIV1yH4t8nN6SspayQg
jCqsPMCjJoL0IEM3PS2smsMPtrDUlDDpIFtYdmh92EX6R+cL/otMHQmYmuLZq8rj/zg6r93WkS2I
fhEBks3QfFWOtiRbTi+EdWwzZ7IZvn4W5+3i4MJjWVJzd+2qVXBLafucmgvxwle9JtPJdLUEKsh8
Wsz51bwpl6xZPsJOQ73xCm8GIhm70E8tEvZju4mhMeAiyAae+MP3MNm8vZZpYEQxNmVh2Jwyxhet
CiSYwoGL/gjMoNLIcKbEWDz2Ro4E4CrfqZOtGXcIDDrOxN0ZHSSe7xvAcTZ1Ex9sKCyXEiLwgcO8
2rqAeTZY/vFehqOzKTC3rRpDf+qLbKtNGrU9/nOto0G65vjuKlK7qVs9ZTlGmlRPGe0t89WVfPdI
W/FYaNPnIdJpcYrsehMKvK9VmvLHmtjX25yji7rGQmi21afHu4gU7PIL/d89BaiAJ3NxleZ0p4+G
bj0v/2GjQ/dIPd5CYg8vqZQf2Wi9VML5c8zysw2BcEPcuaUjjJRC75mo3DLayjJozxZaPHlG5e+S
IKmXY6uzAk7wg0bUTD3F8wSOdVstjEwMuxGe226a7KMH4XplRP4x0yv4wD34iLieuXZ9dfKqFttr
x5qmUrgdcxfOky4Gxm2CZGv8B5ugc+h/qnj6RdEt7mC7RCyunxQhEWipKDpj3LAGBkqxsMxypKTN
677Yfxw1H+oLMzQO1bbdB1UlNnHZvAVaFeO8jpd9G1lLrsjcRQksWWQ1T/pk6+g6UIABeLb7ImiJ
rzUPwxPihlt0pQcCeEemX6kHSlaydV481jwvvdnbCyPPx/cuprMDm0S0NdzQoMBC8Uw1quxfkEpC
KOYY6jfbopRVjzGl1G0TgXHNBnaMFdw2zY53nNb1VuLp4feo71wgiwcFXHBqQLjyxg9+uwoMagyH
IvrLqBxfR7Hl3QJW0l8pOIV/6CpYdAxMmZOWcHfB0e/syDDOEOLKPQySpgfAKfYNiiHWBYclIwFz
5l+uXXu6UMq9qfgE6C7EVoPsBZFDMM1FaFs7s3QjbpFGu8c6XO3I+UwQ5ng+BlafHsosN8ulysFs
NK5TvCmneCjbkoch5lpHMIKT349g/amsm04aCD2PIcNzNi2VHAh4REQsutLgsxCWFl7z0cHKOY+Z
314nO7d/TPwTyQzC19e9DtuiEOKvnyRmYVA19MQIqoR1e1pnbfDj60Sf4tB8Klny0yTh8dLn/ip+
gBsSG59Npz9k1bhRsUBPdwg7WHQLVt9I4FG6MmR27z2hfpQSESsBqGO6S/7DrKx2W3QRDCCE/kua
FvGy00JrL0HyLy0ROyssE1DM/YE/nE1DGshXEhmC5WiRlyvgyWuJb+woUxqXcHV+BY7sYcmrLaDz
j84Ls3WvvFvXV9FrkBYXz8/VtTaBbtaR4rjK5YeX9wQNXA1Tml5/Qrv+/2bfgGETalVnHlw+kIGN
FNpGL8QDwediD4Tg04myIkonyDwvqXiqF3wIyjO3DqryuoEePOAK2KRiLktq3ATZcJ5AVRNWl+oU
BnPtVFZyXbMy10mXZmR5a8vLnJU+oIIbZtO9CA7+Zery7xEQmgW0IPzUCU5wO5VIvuEAZs+MCDDG
V5wiZyPq6CPRhgFUqejWWmN0iEI5ohlMUkMbnnNpV8uulWrhDsZLCbkiY0t4cs1ZkzfYTKZ2erIs
OBea7dC5p3i0GEBV15kR7OMm2Aau132zzdQW/Siwv1AEBEMQk5aAB+IOO4Pr4nLCOUjFS/Lkhclr
3iFPJehflhddMNBVB64X4qCI/bB9iTiRDeGPzwaFa9uu7hzal+b3XMSVc4KPMO68xuJPNNbJ3tHm
UUQLQHWFBrkIiWzGRBlsYt3+J5jh/QLHh9vgB2hCiE2OMC4myNhl4lTjS6dw/xjNkO3wmCbdN1Po
HFkbUSeWrss1fJt7rIeSjva0XYFGo21tCShvJKDnhqjXvM0vNtrXCreNR/oPYluEWfYrtv1hmSRD
vFY5KC4oOKRyTHHIB93loYB7jhQyovrc1ANn7BmMJb0jFAazqhwwYukkuQOe+ZBMiTSTTyR3ByC2
uTgJ7UtWjZxFuaYfGepNSy33jV+Zu5dn1gecUOpFc2ezHl7P6BN8b+YtCYcW5D0TUIl9xH6wmxdR
rjGwZEx3NGNtfWUccO+v6fMwcPea38ClP3A/kvqcxxozffMAHxDsS1YRcIw17vGj2xkJ6We+Y4Cs
ojnKPw5DRwlX2ryrGM4GwGPD2+QJUJGVTh4FNt8Q4bhHZXYXZCmarTtwDGiZ9Na4M5M1SKhxb7dl
c7WB3LxJyzix/kGDaK4m2ORV2RAunpwywlEj09eBBx2YCOeRy/Jtgs7G+i0E4INfCVaTfZD+QGfc
6L9rItI2Pm4seBVlc/rfXxJXsjyherRL4Vozmgs0Ze1fBl3/pX/KxHOKPRYYEqvzzHpYmmcwahHV
Ijf252DrisvuAmbvB6uDvbPYR6yTdNzCHTkbVj9+6UlBBCu3+n3ogT0PqBCEgtlay5aMK19pgg+m
Ekss7tnOM810Iwb7M07QgSJENtbSldf/WrZGtUIq/E0dhNnJq81bSt4Ct1y7xTsA3GT0t745bN2g
gFZUYPB1q6NR6TE+QP6l0ZoVaZrPvPaiFcDdE4Tg5pI0mAzH/q8X5WfuMwASgSoTgk9e3Icobnxg
bXDCiy5L3ux+7DGzVn+uBF9YjYa3Zr2268Oqvei+eG0kOxdS86iG2sxedbs/Nqo9EjyLzXylQjtg
jA7UJRJCnPNqgMYgC1IZwfz/bxMSDsTUYszfJtYsnH5h8SrIQV/iWFT9os4ji5wVmv4mM8Y2WyrP
lcCinMZ+QbfFYVmJzDpreEij1RQW/jtwkhBLik/FLajEIkKxt5xK7VLDTO+xCTFvS+xE7gMSWtGR
CyU5Lofs28LiHGt2WALMlVVH3sYbO4ModaUnB6+E0oAUqJWsxozWWarK+BOo7S82qIpPIh538JAX
rzHvUu9WjoOQD+lOW87VZ/QwOTdC8kscne/sLn5xk+dLYrb9d+g58TLKWE+YKv+MCMQtnCTRmOFL
uoyD5o0/AnbhCo+uS3nCivqGeOnSiPbcjty7PPKRezjo2PHLYFjrFMHCHUmTf2yHjZrvod1sbQa4
OYuHqyLpoBROpB0Bq3cTimUDRYwdNBRUrnEiI3+sleGJwFL5LqnKPZA1Uje9zYNzBtWWwJjJb+rj
Mb5kUYEl3e95HBYmz0vipQtl+j1VA2TqHJ2QhUONw83HUbMyJ428mOZoiyAgOZElCNhZ2cqVUzUM
DeagdmRg/B2QAlIM6RgfQlINh7JD1CFICHBKGzmx+rZd495SR/ratCenZtilPTBmiCntXTsbkwQ3
g50OBmhTlO6rqRiYyXhNWyPpZxZ71eGYEYhE9egdjMF2KIGqnT09w3TSulO1hZXDMj3pkA7wxTty
C62nP+EbTP9NnWuf6s5APhWd2HP6sE3CFozBxWyJXfm4nxc4U+q78jPtRqsSY107eneuBNNTEBce
GL5wjMzlGKv+7AwA4thLwwlQZf7PL6zpaLoJvIM2ILxjyPjmq3pa5lZWE85z8ueoFBO7HRTZhTIK
RW1NCXLFM6rxzg0KF2ztYYXGq0bPEfY4tO6kvNRJbTFihzPZSGpDoq9zDUokawZs9JyPhq5uva3c
ewsQ90hmVUfGmngiDJgCWbdWwSbE4nY2gQltxjBGrrbpU+VDzKa3dPEbIhqtReTiuKRYYJvzYcMZ
olpeJQ5qZ/I6UjX92SB8zzPaClfjBLyaoM6dD6uxhspjrOycrWqF4x/5A1JFJbN9oDNtRHrNv9NE
gH7XM7BG3PRLt/1OGd9Jv7D+BXclZ9Eo9hCDg+wNQjJhME+r7v5oGotS4VpYDjZl0lXUv08tQXEy
FaP9zfrDIH6FhdvwKjZYhaa/wFwSBNsFSy/H+gJZqdbYlMqDrslhlWNtW7muQ07bxJkb5Q5O3cF4
SJde3TIHdAR9pOnPQJHpm9PGkdENyxO8QeOvE0RyuZNheV65VC+BsPcKzGWNnR/riawdBP1PQ6tr
LirUenwWeDgWVkO2qq0BfXDcPOGF0U60/3gXoCfZt9S5wpW4WH8hPXEet9T27sTUfGv00KFkyWjb
DYxbIT/Ir6d6SzmWzxIjpx3Ntdu1CjXMYwMXJ9gt9SbKYZaNdhd98JR8mH1Y7yq8lpuswqDEK1om
wnonIVE+ERvJzryN9G24KRGYAmMJvC17BfCA/X4f4jEsrSvDVnghf3IMm4h+KtFcbDOnqgjzLHQC
8HMtWAWWAPm7tEMAK3F6Z/kc/Uz0hixJqYSHGf3OKMfeGiwKHaYROYFJwvAh6BU/Ybyio4bV+GaQ
qb0hzs+ZrlG6WTHdY9Uky5lUE6m7YbiC2vH2vpuw55VhcNe67NyVxh840O4oYSFs4paaWiA6qH/m
AFzPdCm/84M5RRgVnMvANVtA7suJWONJ+vIHiGO9w5bT7gSp75vl5c2Fltl6k5PpPtDtMCEFY1NY
TAntUSGTwRNKQMJ6bsj0e55is2XinWtkhm6NwlXCZ6rMrZgAuLlp9ZsDtfNHVz3ZYf2pmrG7O6bT
sa5snKsOrHLh5eGlZVd2yiu93IJ0bDcwKKEXw9a4Ymyk9YVkyVdseHOmjAZ1AKCD9wp2ioK7NDtZ
thj/JuBYWAeF9tS0LsYD9irnUDbNCo3f2nJfKFaFw31+Tn/uojqtr5reQTUywFjoFY1ZHWPeNrIb
BzOI8el27Z+Tcf+YUnZlZUdZDs/X6t5GpbrEPfvdbijnbi3kXuCuR9Xn3b6s0K1pbAbd05beExv0
ZNvYBhTaUms+xkbLtgoR6K5rzX3E33Y0J9N/I0s/bdPefBix3gJWpZErqcvhYHt9fx5CNh2Wlal9
UGblLXG15KpF9GxTyaWOcR21eIFCR+09t7e2lMlpECWpAiMVHK2J4vdrXdXZdpTdDnMW/kNYnGzh
uPKICYBmmaQXbCVUfPZOS6zY8o6tRKFBuUgxNKfx3gBste0RIHdFOTrnQmu6n9wgw+DYWsGhGUY/
fq9SusoRwcyh8A9mSwssMFJ9je+ItTppsQ0Op3aBX+4noEd15VIPvq7N+Eo9pnWgBuC7DirFJqsp
j27LVYF74bgSnv/lWO2D8RfQ6sxyZzti82qr4RmJotmIlH6DoFTJorNTbBuWGn/CRkxfcwZyYZFI
XpdUqb7nYYFhOsO30GMzbxwwa0Gtqm7mxAOld3DvUDOa7KvQyLcY5biERnzssIrnD+Jt+ZYHvjix
PQOlHrusZznVtEs5pDFnW2csLSf3Nymsv4XZCRLhhsRuJmJW1pa+b9oRyp+jSLaxVPnsAatdauTs
78jKRbaOWooY1mQ5SZ521GaW+YwHCLoCQcd/gSpD/tA5CnO45pr97nmFk+z9miMbvyJpsrSaXNpM
RdTkN0nXzgaR7Uji769R8u6X3QG1cEBopW6nJ1XATKh2TWD99ZriOhe613yEVqhV04aFDIdpRBIL
+l0QXJDR3liYbJucLUisbJTxnHWNzRN4oZSZLb2Brr4MM8t6dKZ9QkegdMc/rUh+Yz24RNju80y+
FqOFNEz+2bS0m1b1b4MBV8jpNnQJnOggo7hhMFa1cH9Hj9Ium/Bn0TTfLBmwNamLXUZfIvS+RBQ9
u8PgQjDL92XLZdYkRZeM3ZrCk23JkbduOZ8DMI1FEL46sxkxolNh4RdgngfVxTsDAsHSYyRdw7gu
4Z+50PMbuiHi6u653jd13Fz4k+S1JGq2x25sLSMbdSnvvfxfPjBZMi0e3HzOIwSwha2kh61WuNMW
GjF+284KjMdY9q/AxbDxjvq4E404J4V+R9P/9udwP0y65XxTXaNz88IDpsysxYDrTnPDEQWw4Szg
6Um6LVpx0GlJX/aZxEg5HMlvzoSa7h5a2TpUjLjwXnY60rFOpwPqNLQxUetXOlvTXdRO+GDoPZBV
/JlbcheSs4GyNGoXo/CvFHQ8G1b13cXkyboCiKJOw0WIyWwR5+ycnO51DDJ6sHKJvEGGKOwFVC6M
BhbysAiltijS7mdsO7kUvO7dFPL5DSHyUhtNeDDX2DLa4wTdDARiOWVPkTs+WQKNIcnuA/vajVaZ
OzXNgQDz1LBxxydFawI5Vhb0JC3WRQx0BVOe2w/enkWD888XlvVeuva+GWpvEwEQWTRs4ICdyR8Y
3aui7OqD7QAwpEkKlizh9jb6nPrkszV9ltIANibSXq0efuCxv1UE+5aE3rT1VGPp4KGzSK3xiT0P
pOyCR6/FXayOg1eO/k3RT69lDay4A9OfJhMUpGHuzvHCU8ASmWZID7Nom/yOXQZAboIvUVdYZk1W
fDVVXBCFIQbYdfbCmI6cU1BLA8+NK6i9mKLhrYvDZ9cU/1KDEEPXIKjlFWE9pjLuIjbVRAoEK4gl
849gng9QIH6lb9BYOnA2VlAtrqzan5VC20NXppfRjn8DvunmmP6rS4qSLMQ6EHA+3kBsn0PNzcs0
WTZzAo+DWnsU4W4MC9WjA0q0sQFRMsSIZltwoVkIUprrEanzhspX76PK/mCA3U+d2hhVl6/irnhm
CDgDQN4B3caa4KtncH7ntBofulZ9Gt6QrWo93zQjy14M54I1eONvefYf5p/NVLsp05RxsWnuiaJN
NIy/h/4RltaTmymsDpAgh4zC9ElD1RtacqeNQixo+z2qF8Uu0zq0cSoVefIhxuDFdBoAF11PPiqC
WF6gZS9jfugmNuN0nc0BqZYNTJFwYJIQQodMQJkB43wPHK7zeRStQjc+9Wa7KvFP01n9N0lWKxxK
FrUPG7v2dvoADZGimB026pRgfItHr8phKWZyS0nza9BW52ZmEbC5pNC7uw5SzyDyOufeGf4MU68W
LisWJK/kWRNcLqZKBwzNxWVhujYz7HiFGXWblNjMbQYLj6VeraybZUNGIhrD61MvfizxIZMaYWf8
MVjDMUyMK2nd58ZzjloAYlpG78wMgmww6xKGPXrxkMeSk5GxQq1ZRPjCuyBQYXNsv4up/HUzpviW
jsEK8ZtkRUP/JbhBwRttlV6IgdA/A5+60JP0STnZkerKgO4lGgssUoJJYiIQS2jUAcuAOmbfErgt
sigP3iJz9nrrvdD++xYJ7Q2hiM90H3GSJVyKUxqx11D/XwV7L6RDnyKwgEe1TsrhYFeseFXGVssK
qo3bOf0uYm+LTVSbwylB+FTWmthn1G6yeJ5BbTSfw5wKnmVHDVHMvMfaKn/G/XKyB2ZO1YfAAvzg
vYhw4cE8wsttKbbCyYcXht2up5tiiZCB4sOOeilq6x1M4UAbBkgAdIcSDHv2BzBnT3DoFijqEozq
vTMURZe4pzUZ7aw2fmRptkY13dmQs2ksujQRAqlsIGh38TnJybEp1zn1EeZ70/Be9aj5wDD0iAK0
xtRI7hXLpcxU58qxLzF1svxGE5FtfN+u9H+igvqMtID6S0vCdoqCd3O0H3iWnhuDMpw85dYZYKsk
aHqlDQkdlPsOWz/Sa64BpI8LXB2Sd+ICsA4Y6dwgeGtidAii/Q8ahcKLLMZqj7V2XWi0Pk9eBcmP
1xy2Eaovl+3Eglel8vRdA1y/Mk3/0xDmPzC80NEDXT+Jfr6o4yYET0VY2mZXrvt3bq5bvnzVKfXk
lmBHypo8jtiu6fLNdopjDe61iFvGrRBhK3fs9TSwznLxugi62bSpeOWe8Z4hwS56rplxi4ck9cnC
Tdckd6kP6sI96JcU04uGUyBO1nlt44tKKG/Vg4dmAghlKHorA0IYtm5tG0GMyO3hxtLbs4CH8OXX
CKVTUF4C0R6CwLnmAM/mMESRD39yssDFurq9yksW6o3aa761ahsMqb0/3kbG8L2JQo3/GIMGpjzs
IfEU7OlYwD3MPc9Iy2dd9T+OTK8sIG64OyNUeecDfgOfxN7bhf2wI5eTPA+eHu9o12PzXvc7EKHA
n0sEnGEyIW9E1cYmuENIGJNCEek0GFnkdjFBHCLNU8Beor3Mwj35oZOOU9g3qo0cqZzhsWlh2uOa
5yGn25r8ZGy/jemYLcNwvEhdDssuNF8zdoNug5+GbczERizY+XW6IYXINOLZz2MAlNGLCAhhP5oj
4ENifmN+WtpRGMGCkk8czGjWSj35GQ1YeTOvodnkb+LB0fFVZ69zkV7ceeshSAR4lownjI/2NESK
FDfJ5IrTGwfvwW/rx0gvFod6amIiC39DG//KJL8aF3W7DTARRX7HvqI3QHa7GUl89Ur/wIhty+GU
cM6JYe0SH2VL1IphJi/PqeLUAla60zKD1aMO1rX+ZvReqLBF/i+TAxtqC/L2QKk5CyTPgWjVDuU3
8PN1O1QUz9qNPPM1Qbk1zAs1J96iaQKBZR+4+dBkJwoJIdeUxj+UNHQlFn5OWK/trPrjmfRZyuYT
Ftter/Ijt9R0zSNK56qk0ZEnxyNbSfTlkCzY4AZfUwtlYkjVk6qT74pXpyRZzsFLX3Cnctv2+eXK
oIsOvNVrDDtfQ6Nzo6E1xKW2edN50uGXsw283vmrmMa9XqsX3dYOAHU4wMMnmrK9c0JVOrBucvkZ
JoHGCJ56Pnl6Mv3qdrInk/3p44EEP8W+rwSktsTS/oHDio9e+ZaP0aVkDQTLrmcGNV7i3mcAtgTD
HalpvatOhgKmXOg1YYH4ieTZDM5k4TxVH6VVvTcN3iN9sNgTaNOnZRgbHNMnwxdnNaNl0ti5JlDL
ghENgSHo4Y6Rh5qs7URonazSPMgOG1jm19nzlFCElFAawNaOC3NA/qUmQGF+O73jQ+6yyXe10w/4
zSOOVdwzQXeyDHlD2kdYQSjh+L0GTXeQqOIE3Ou7NuVsE50bp5i9ZlkOp1HvfnzW0IukrDY9YENi
jf/IfJIgSG1x1E2i8aOVQAVUzbTNXBkv4wHig8Xn0/Xpn8xsak7SE2USi7rCH8Zqe0eihcR9HJzx
HJ60MOLcSzV3YdCoybKBmvNY/mpueje96dQpix/Ay4bh6Cn75lC6NaY+Ko8TZav5GXOSbsANQA14
XYZyAcFIwtCkI7QtcZna9g/+RjzPXXBr+mijp8aB4CmM5kDbSC06DbZ9zeT4COidgVCP12zUQZTm
/ncjht+EbQXUJhgsecYDKcMjiezr5OZLF41nsMsllB6eaoZ3oA+X/vm8hu+WHTOlHXJ7fKFvYht2
qPvsZXj2OS+Wk+35o11T6W/NcF7pSgYVTLZwo8hfKOBzOSSd1jd5uCGpresofFC8vIuj5oYP8SRL
CyXeZPlGEGGR1M5dalSiiDS6J9J90mprbccuylhODsqKinM9WvK3RaYiTNWty1ITx6mE8zyyGEk8
R9vQV0GeJXcedslGX/aSmTQrxdZyunEDtOUoOMa1qX5LcUkz9YB/aJ0Gt8Nob/rM/PCkL5agnv7M
sa73+MrfsAJcC5IlvNt+cWO11O6cXvy6jShxwjDJoN5S4ihWI4WW0MjPoCxgB3d4lWHsYcQK3nJb
PeXFIHG+xTtLKyIyve2fbs0LvHFdd+ne7cWbPbHToPEX4cy3L6YQ20qGa64BzXYwSdh6TfbLGPGC
jfukzOmal9XrlE0nQ2ffKorxgw0piruOqOzmxrH0QQfalsFHbOh3OGzHpa55LzqLyU1qIDjjF3s3
0vrPoNSZbX/1w/V+05fVczVMxJdLvtAw6WJiM/R/7PKYtFkMhyqp10UWYZLM8X5IJkK99PaxZJ8A
bJOSdKAtfWf9TsTKV2XJtRk68CNJxMfUBV9phr2rTOEl2qrDHjHTVaOKS1/oT+2KlH64SapwH7jl
jSKju5aFyVJxKi+SvGBSJJS1lDi/esseAWrhWhnNaatx4cCA5plgSHjgDamx9TFJ1B0GYlZLBxgB
4HW9szaQOxLmyCpRnu1MMhfmT+2Iqy2HYbLQ4oE5e37y6dWkbwFofxuD+zFQAbwqrPQjLvuPvimg
vY/Wc1eGL7nTXvM62bS8VXRybUC816vEG57iuqIKiYMm07moUe9Ihl0ggLl2taVG+znQyA1oSM1p
NKHlQ7yhdHor4oTYKzjQwWxxESN+rnWLLhMz0pkmBwRdXeOKMXB5w0xbVNuorne5UdybkmS7r4LP
LvOOdEkAjOzfkBaP3hje+lR/9czxN/CmexgX88g5sdp3d0pZHGeiSXm7Wqgm4qSAqEhbjssRYMOa
WphuBbLkREKvQOYbXicN1HjPMyY2i7MU+t1l5vJKf2PReTwM0UucayuUR3GEwrYCpHQO2+JhMW5u
wiSHnYhDLUnv4Jzig6l5X3Zt3q1KXrJiIpEdYMWsygMNmi+1Xe9or9t6kfPFDZvysPEvbNXZEMGr
bsI0BezLDOYaD0VPfdNilffap1KkV6uHqaMZ+8Fxn3Tl3Ysy+LERGGDD8hix+2gPS/05q/q7YmUy
TuLYBeJAEM3Ba5m1O6/vVp3h2AtV46it21dVuNyY4cAnob2c81E2j+MAZChupned/cpmtIzx0kkw
13p7VRCS0fJewsk5tGH4XlsZYOa6W04zMjapJBNotrPm0HfSsBafumOOMLmouvolN2wgRjqI4TFF
lK8m8TzSb9Wn8T30yuqSaSDQKEag3QahiuU9gP023UoHXdPVp69wBnZZEPyKhK7BQPjEoNjhLx0/
Y3cjDwrwxopi16/JKvCp5QXZX+nQQiALY8FtCkgIjHWFl33fZxSBgrmhmwfmmBYal84X9paY05Pu
Jo+2Yryv9JFQcwVFOxIFa3qzWXJ19DdNCKPNBNe1qKV+pWKF1hdzYtvtTrs409YYMmz+HO1WS+Nv
X4YPp6JvwM1KttVZ9YYDQN6zJMJTrRrvzSNhCcS8uwIOxIAm9XFLAUD3inx/1Bvx0AZxHO2YdgOb
20A+sk8Iy9TfhlX9cAqPwzn4cWhjcoZmDaWXkHG77+gsDlz7MVTpXzMg4k4hNxMPbakemSwRb6HQ
veVTlT60os0ohncurckg6Gn6Z8f/4IUWYmEM5L9SaJ5lNJ6Ssv8tJFfnkMY4AhH3ph/ulqlzOhR4
wSg+QurJmz2H2TvXz5H4CeWSqXEjXfUn/enZqmi57vO9NHnplHeEy0zrX7rReNcsGyhhl2CKoHFk
BfyEJGjV/Oo9YTVWAxYyFF6YEYSs8vzpgw7lNzlU7+hXBhtmKEmJQmPFacP6kw4NIpSYToxietSu
+Qm7lv8efQJDlJPyIjsHtx1PGFt9XCKIMzYWRgjF4c3qwd/WGj+O8KhMI2CUonxJGvEcmXxo8TMb
ix5/4nYQxh3R7avvo1tvTl9J7D4sI/+VUwD8whUr/Iblto76I+nwL3rOk9WkGDG1LNp6ABJnNRDc
t+tsBhOgBVWXrOGKaGdGEbIrv2YyO4ycNNuDIT9MuudyxW78NTZdzH4ywT/WmXtS+/9IG55Sk+aI
0R0pRbPc1Tw9q1yS7Sv7g9uYPCFE+sd59ScSDBFC8YQBz/c8FGn47Fep4u+CCbrGWIs+doX7kS7Z
XsYEL6eVBxhkNdU4ZOMSSbTOhiPord9UGPpSB+WIcoq6Ely55Tw8DIBYgNe9M/7EEXnvqCJY7fLE
Wrq1Py27vn/ImNFB0MWytBIRHpWMNyJBgRJiRTv4XpBDHjFL/APFix1Wop3oAzUHvRu8+EZNZQXB
dTIY6ZdGfUzje0cX1WLM27ee6+HSoTSKzetzEA9PWoS5J2/NJxvTDtE1Tsjadjcg1/djqzaqj66D
MfyrhvIgGIQJcqNGoJHhdu7ex4ieyUAxN4tW+3Lq6hAb6Wz2sbdFqa0whh0BMeH8K/HTarT4BHly
bDMLCPl09nTjM0/1F3Oy+mUdFNPWdIvV/7f2yj5yl23WZshILDXnrxxMJFyybXWf63xtS4zS/t1k
L7GJ6AbD9hFxcZgNiuxRuW8d25QMAHSNPcCMbd+xJKeXjo86jScGacX/m1nG0t8PfbYLveFDt4M9
HLYNvQQrbJqHzgfPDhRsgnme7JvaJVyV9FTlVpswxZAgONUoMWaP3rVL2ehz1xuSutvTXsC3cSH0
+tVwphXrQ58lHkdXprrPpMcKZfYJDHVcTXpJ2XISBe01cLlWt2B5x4HBTbcLjGaMsa59RGHdS6eF
z6b5By1038nisr2kJI4FkjqYXjt7oNfCjSGqtE23FJVXbWlZdEhlJr/kxBmvFTAAx6NdYSp2bosO
n5lnjSkqrbUPvOFLp3TekiFhzeY29S7qoPrBSX/rayDuEj1YC50b33ATVEnaAgqwIcoq4bw2UfGW
wCS9Kp5K/JfFNRRzbtEkatcmz3Y9bUtlvE+JRuzUKNndgYnURbE125K2yJ54S9jYF4Bfe0o+V47e
8/1y61+CgRdcLy8K7ALjj/8+aIrkX/3FRps08lDtu9B48S0+alqEfUom7+MM4ZOh/Za77otOj+Sq
s5rveGwPGOnHRZLqx55DP3LGC88HkgQWj2I+IAfPTFA6HGL0nvoVFZTpXiXknrNUXXPCmxW54tYG
8hqLkqSekTx8zaOxveavrwFxWZC/xdc1Uq8ujW7aVyYRJdeM+hv4Wq6a0pou2Ahz2IhJRUDGibed
IVkNeWl4FjEmQUWPwCbF74Q8bWensFBilxm6/69SGGlw4bOzcK38FDQUSwgLxFBiT9+u/I+0M1uO
G0m69Kv81tcDG+zL2PxzkUAmMpNkchMlSjcwSiVh35HYnn4+qG1aSQiT6FJ3mfVFsYzOQHh4eLgf
PwfkjeRZ3akc46cgKPVPpnWWgRRRuJi46EFsyUbKA157jUuG9/UgnwZ8CjheoEFuPyvlmfJVBgLa
VQwJziN86kHvc4MCHB/FSfM+gP+6N3hEtybcC1EI2yFSbroba/oXSWMCORZb4Tkwh+4ZJWrt0FZR
2yFm70f7itvmqY6VUypr3DGMMvFYrBoItgzBPwWV/wxxCiXGpKai1Q9w8DsV7LKPAmnGXZ00kLir
5ikJzeK+TlATAwo2vjUtcGtJLgrKX0X23HqqcKTNm9+lhQn1QQ++Ai6oDhC++LEN6EkMSvCpHEoE
e/vKu291oI5Bj6JyylGZOrakO8zwUzOM4Z77Xgn1X7E2UIVJkylZUTPTeAuh+uF5TJ8IqhNt/AHX
oXpbITFEt4+hmrOlFI5laAX0EnT+g8Kj4g959UYz/epJnbBqxITsW9VC8lyRb+C/maIcUQL8MFrg
jrPqpWdKiHJ2mfoTPek0LdlQlYAbCgKHiMFYP/6Wlr54VFO5cNKQ/vTExVW1jeLQmY9350KPXqpR
NZ08lG5I2yg2xo3kZnDWfE06rTrpuca1nKjf0l6Z5t+K6GsryeYRQjiqkzEJNwzocPhUfnrXSmeL
Yl/s3SlBDBQGOtwRbkLILUc0VPa9pYxAEUcuZ/gXIrfIrOYu11LqObVl9Vut65grA3a0oZ9P8AZN
/Jzn8okWp3nKtHBkpDP8MISRyUvOoMAMHSV6oUkD22ZlVV+hxQ1eLCZ+XEFC/JD0hXnRsm6fAp38
JlDF+FurxpYr+MD2mNNrPxrIBW4llSacFo/Q1UNBDAE2g1sxPJz7qehmMdrghqJkMPTHaKUz6v7X
Ku9lNyHEUuv2+nEfnGFLy1Fdf0GPNnLONMW43y0kfgr27q/ujKSlRXlKbaGBszXTEx3w68lN3FLk
lYuOFFuBvjHR0GmgjVzuSp9cVZPy5yQ3ZJ4SARqoHcViNLRzt5S5Waj1WjfpKCGv1wO8BiojU6Y0
evDZFSc3z1sIg8pAY+SdboaKmparWKb5GSi1D+cpc6II622tkdDPvAJ8EfmYMjIqdsOROw4IObjX
EXqRgGsIAkuTCZWOXjL4QarF0DX0ktXeau1AyEOwmFTfeJRBkLogJWBpNooOtVmIZ7Nz/yXIOsmG
prRzwFYQdyoVEikt9ZjB6yIg30C58tLPbAl4dljkwl6wBLi2W0E9+TxLbMZBNdsyUbQDR1oe9TZ4
pb6Gf4yKSe9aFGVUJNqw3qIMhva4ETDR0xvc6WM4SHZU0Yc/64J/Ty+9uIGm2eN5HaNKZo8e5SjI
ipUPQ+5BWCgh3FcVk9yAUHxVqNWRySOemjaQkqL0CDU+pOROGRc+fiN2z16t5vDppv1f3Mp0S8oI
9jU9Hn8ocIDct0xn03uBP2QfZSVsk8EQfFf8GhhqawCWIQlC95qB5VZ3RZXhtUKry22SqOLXQfdV
xAZjIJ1bo5Kzk6R6TBoBAPpOlFe4HWMTQhCVkTGUmfSNGjJ1NkrpsGvLRr6rrTC7rZKOhnQsKsKz
6hnSQTrLw+iSogT7CUb7RmWXZgp7kzyRWbe7AjkfwVK6O5EZgOceLccbuuYWU+yq9wl2HvkRRrn0
yHsvfTEjy0OQVDjf9AycI89E26mLACfEBHyTaucNZUSoJBGRZUZN78YtBG4xZVCESOjR0aFJa4Oh
wwbKFlot/jezU4SDCRQZNhRRZcIkqY5N6cVQhunic2RAjADonAF79o0sHirsbZNL7QdjYBJ2UAf1
qwl9GRs3MtDZigOq4WWUvkUiM5Zn3gEbID4AbM5M2yY806iDALvvBBB2PvWYWwAgHXW2VH7IBesr
nsajqlCb54ii0k7L6FpKIgVTBBryY9NW/Z0uneFZ6A1hWwT6G0nk9zOn+MBI3g8FPq8tjHbDIZ/I
08AJeIxdjv1JM+knKSXgH4uGEOyfMF5rCiz6dMtK8E6RbPBK0iuXqzrfV5ral2C5q2mwggxI4MvS
YAl2OkXordefC7cM0uBUtiXkcOMIsZtVSK9wSCsw2tcfY5g6nXMwQnDQMk4aqupdURlcFaoKfhzx
T1rHhcl4XpgG0+AzHYJwRJoRCjVI/aADDR1DgV+5pLd/q4h1c0KdnC5MpMIlvWFOR5g+PFxqlXGW
79TOAAcFWb/KG4mkoKnr81PRJOAAGQqDWx1+nXMcWI6JPHVdJWRWeRgfSznvEArDeRtNiJhz7WBM
OtcDEjm1lzl104skmkhXuoKlaq+NLBrPfhLdl3IBv0AqNtWpzoKBsr0OhVQhZi91Pj2/Bq3dRN44
2KmEUIIqa4rbT+PCQ9Zpx7yG10IphoOUStK3JuDFrfLHn2nQ27F3/qDJknmgngeGo4lfg9HUnQiJ
L8olwV9Z2kZUQuD+k7OgsLUeVHEhTLV+Qc5ug9RIH9QyDhGbABgMYE4RNn2qtXYklud2Ow5n5GPa
wbiLy7N5EwfKePCsEXWZc5I+QK/NiA29XZhe6ib6lMUZBFe1WHwKc5NC3GBtzUa9kwrQ8Crd+WqD
splI6YFnhYAHHVqrAVYM1G8rRuY0kanrO/rjxueiAD4IBYm28wjAtJMF+YGOFONczSBvBCXp0ctr
Os56jJxwIxLKOh99GR72zEj7cPBURswbMM94keZBDuDWt5CHCFByoo06jar46k1iys2tKIyM1Pso
7FB1BHDKx/KSbS+XCUN3YTSNmcIKB1ozDPqGQgt3OowOscGcmwDRSdUIr7EmC0ylxd2Jzm3+JkOW
7qYDROOaH4N/4Bkeghd2mraYULIw5O6tokArxQNqBUtj00FIypu2MX0UTuluKvDvpYlhD1Ay+IQW
Tx52kDyjPFfWf3V6Bv0PaNfbkLFixqyqvlCPKfw8z12cfGqYzdiMeek9Q4VEBJBG6EJdMa373T/+
63/+n//9rf9f/vf8gdEnP8/+KzunD3mYNfV//0P7x38V//y3h7/++x+6oRq6KlIVhZVZMkxL0vn5
t7enMPP5j6X/ca4RNgKG6ZOSqo6kUvqkXaUe/jMjxnsjciwzesJY91FNxNs+gxZK8R0gHtv/zIz5
3kwQ0XSqQtM/KsVjNT4xIR9qKytRVz6X9d5Eo3t53Ig1WhfZ5057aMX760uYPveV7ZDF979/UAPZ
kFq2Q1M9OlBPBVLL4pg7mfp83dD0La4Zkt4bGpszxftIYt+LZgPuxenM3kWAOmo/lwWoKd6I1w1K
yopF+b1FXamrLmhBqHsv8dv5lP3F2OmWoUgEFZkQ3lBEda5bXHRtS5d4vSuWYlnTzy9c26NrbOUF
vR4u2RsxaJ5kMKRkmuWn63aW9kyiiAWgeTpJ6sy7VfSrh1rR/KMFtsiiJwBeNAXOXX35z+zM3HsU
gEiV9MiPyVlzWvFp7L6Iyo+4W4kIC8shJCtIghiiaFribJ9yv4WxuvbDox+PdhNoB8aB4cCrH+Gr
cv/2ijBFJdOYAhEh6P0OpWf0B86oNR7T/NT3DxL89zLZ2VierttZ8r13hqY1X7hCmsHs0WVBeOx3
3Va3Sze4Z4bK6XaCi7TK9/Lmur2FKPHO3MwjaHKnwM6K4GgNFXN4IG+7ldO04NuaDJW3jHObmq7M
fCFF0qkXYg4TVGZ2hyqp4P0QlMfry5CmrZ4FCY14I0PRaElM584+W22VsNShJnygTeXvs127R+EN
QTdHss0db/DO/g8Nzj6cZGiInoRUOP03yl770mVEx87eRAfRQMdbsba4Sxerm33Dszc0JBq5R6kS
rlr5uxUcry9n8SRdGJhfFjUYBZ4pwkEQnLz+HtUgsn9o8cN1Kz+v6Cu7ZM7ujMYDWEQ2zVzZ8bw1
f3SudBM4vEbsdgsX2D56alykQ/7EAX+tzZzdH4hKyKqnN95BKx/N/jiETwylXV/Yyv6Ys0DUjkiM
CgrO0KXPo/eQVivRZ/n3q7qhqboGp8pse8IWuTelaPHu5pjGX2Px6frfvxx1jH8ZmF/mBRJ0ej20
yE98TE+MAh2ZLZ7IluzwQXbA7HMZ1SvbsuxypiRJ3HkyR/Z9oIPU2oPftgff0KnU9Iow3gEipyrY
mSqoyprX/fVFLn/EXwZnh6ij0ijUMkqDA4CwNmQCw3OuW5AnV/rNv02JVo4KPY+lzfxb7EYxDKw6
OA6Pyj0YrcPwfdxEjnWiHmgPO2X7/Mw41a46JVvBMVeCxGKgNVWqPNR0LEWespqLm6OjPDvoRedD
1foxF56G4cEaX1cWOP2O3xf4y8b0jS9sQKoiamnRBccGwjAn+yA81x+9Y/YMD9VR3iXbwtsKX1A+
cKJt4go3jBDaghP90UKhBbAUHaYQdXagvWgQBBWdlKNn1HZW5s9pW96VQb2y2EUHNX+ZmR3qQNIt
1DSRadWMr2EDMoUiHMxBzPeHK565vHO/LM12rqdGxmxhER4Vw40LG8wHgJHrO7dmYrZxZ5lHXUhW
e4SfiaaQq0gMb0dP141Ia1amn1+4B2iYkI78JC9JfO8+0n92tVNwrzvqN7pjG3BillPtrhtd26bp
5xc2O+gAmjhKg6NfQaAZpMCxtG1e0u1p1q6v5eP9a59mIcsb2iRJTOBE3p20ozlw9Pb5wbdjx3eS
FR//GdJ/P2m/bM2i1QB6kEo/1ct2p+xqu7Tbe/9Yv1SfSkc7Qpq2Y/TflR5+6J/qlZRwOZe6cPzZ
bVPLniZUEo/T4bFxPPfsNvv+EV3YbeoE27WoNa3jyjp/C5kt/LKeIKs0TbeI61BSYIABETE0vvcx
wMGJFuG6w6w4qTYLH4HEk0EHnXOsaWX5TM/JCHiX/6ER+b1Xxsx909fgaUKnZWuCmsnQWZNWnGTy
t9++nSWZmqYoqi5qs0Ot90qhlFOXXYGgCvoe4Tug0w305gztXP9mywmCpckW95qpqvLM9QHa9nFx
Hng5WuWpg6YHObWTeqahL/8IDe2Twux5pkK83KYuM4Z2n3ELeGsncFrQ7wv+9VfMDgVC36B2UYs5
BvLHPt1BHfkH26bIlq4B5dTpec62rWiNRlYyE0pdwXuQUiYXpOBzPym/r3zPpZUomiEppsn7VdRn
TpgLAcwEBu+ufDscw9P0ZIF7wI5vUQP85znbXre45PWXBmcr8wcjs85oNh27KfL3m2F4HcK3v2vD
0AxZFBXNkvlHmQWOFH5HcIha6GoMmInCE5MPVrL66abb8L0TTFZ0S4QDRrcYkn5/tFqE8oKiJp+P
PzIzeuSItVu9sfWNZMsORCqOcT5cX5f0+269Nzm7Y0LaqYgzk1oVr+XH6CGw6cndRMFOu5uSuuA4
zRLcXre5ZnJ24KAiqVW4nQMKDt8hD1KklTWt/f7ZUarDMGoRJwhhc6YOblgbJH7XnPz32M5nU0RF
VUymr0RtZiPR+s4QMpxc2MMV0zvjreJABHUKH0MXThU7f2C+MdmKNzSo3eufb+ESe2975otGMtLu
NULuTG1THJAE2zKM6ar34q6xC9dcOV1r5vRZ5o8KJXQmGksF1pVs5O24F2zFHZnXIAWGuHsl8i/u
3q8vOw8faiLUpmHEmFPHHSW9fdg1KyZ+DxjvPqA+Cxgi5APlpG10TBXa5mLvf5WYkxBLZcXOQtI4
GYL82DJllRL/7HCpKhljUFLcgGcZ3b0DfRnvs7UtHfFbv5W2zZfoS+LqKxu2vDpDljTMqoY5feCL
rDGJYI0KUg2hLgbQpNueivJ5f90FpxP6W5xSfpmY/oQLE4OWZX2kZLyl/RjGzrcBkHwNNE1kKEjN
Vwo4yyFKpUHCg0iXuL/eWwsnGSOaPMHxJ+3vBoYvlA62zHI44k7RN8MhdfzdWt160Q013u+arhu6
/vOPulhiUcY0oAGfHpGuDcD0yQFSQP5amrOQfOAhGioFkq5KqmXNXbGPYiMAguh2trSjmw1DxNY6
6R/Ojuh4X6Mv+koRdnlZv+xNN9DFsnhSDBGSesER+CR0WUgbrdTHFwph71c0cz/0EIVUFcXE7Y7m
Udl7x3oTbqH03EHDtkkdZhudcFevOOTyd9RRcFM0+mdUsd+vqzeC0NfooLrKff8K7hde1Q1k4/bg
JNtoX7iGc/0ELDxiWOaFwVkQ9pVShD7HiNzGaZ1wX9xXgu058kPqNht94z+w1m9og++7YwDh1IcV
69M2/XYAf1lXZkcCsEOjSwZqiBDv+W7N8EtrAxj2v5QdQitmVIofjfMw7kWAN/0ONo3qTR0RygXd
GzI3owS1cBemRf955e9acq+py6OYMpStTJa93wZa+4MKc2pw1O84rJ7LNDRD5XtQ727wJu/kveVI
a0/XRZuaokNor4kSWdN7m6WowrR2DsNj8w1xLsSmSDdj+wwfyY/OkUhhhL/ElVM0/cr557cuTM42
f+zSEHwSnYwoyY+1/p0xDFgUzg9Sa94wuAlKXFtz8N8f6IZ2YdKY7bg2ablU4O2QDeAQheJLGQSM
FlrlBK47IxphggGCuZ8+BOPeWuc9G0P2cWV7F68WiyKtpHC36MYsc2tTtU4GKw6PzOB+zE+KI3G2
1YN/a8LmvrGOtHHu/ihbvLA5295O7wYv0fvgWGbffYRQvl9f09qSZlsJ+bloNFXpHQAqDCXqMC++
9XjdxOJt+WsF89aAWA5J3+ewmqf5R7AK2rCr233RQQxgrsSFpcWYoC9FQ5Zl05w7Sdg3Wd0VOtUb
8QOjRh2iad34dH010xGe+74J8NZQTRPhcm32wZIcJp66Yj8qTdgx4GiXovWhC0HPGP5alr24nl+2
5qmnYYRjIfextoMmcic58Raxj/ZrtY8PIBIZV99kLyaEJYfrK5xW8NsKaVfzTIaIXrFmRy0pC2Ak
ycADVu4PXs9sgTMAZG3FzJHj27yRQQK/XDe5mONYPJoltk8VaWO/D2JMjiq0lkPhIB5Hh0fYrvrq
fUCCMn/VjkgZ4y52oa2lp8th7JfRWfKhp1YtjEqBUVc8SjuoXZ8FKO53ylNv99vGbu6kH9I2dhgK
WWudLl7YFoUdOLEmxtN5fgXM3q9AQ3qHanfeKrvMCZAc2cD2Yk/F9uHrnyQ+l/YmV7tIfDxDg9OK
aeJDIn/s0ELQz2v30NLBuLQwu/tyI/MKBHuDY2frrvoDGg4n2MmfVcdwlW30Rd4UNlDUtSMy7dHc
WS+tzkLyOa9C3UInnoeof2KOd68e6t1oG8efb8E/8piLXZsF41IGpRv/Ez4SIVtNjSKmkx+CIAlp
AgG5gzx2J94w2+KsZlxLwcDSSS5E0QAVMX+1tQJsyUY1hEeUQzfMvgHF3TCI5CKIams2glhf1vsx
i49fCwi0oljIZ2vKlHxcuE0wWlVWiZVwKLe8Rre1Pe79F7QTdrkjflp9ai+kdbooarJMj53HjjH7
vGmPhKkR9PS5YLDfma66ncA51otx128hnNqufdOFSKeLMgFH0qk6/dZXEyGmzXtVCo59a94KXvLZ
D15EJd5BLHkyGzQYenDaWdd/ux7t1szOPioa0W3bns3EhcHwNgHQoLiCK++NlTi+9PzWRUU2aFeS
jKryLL4hnB5UmZEGbr2NT2Voi3cIx/Pg/0t8lez6wfxa2Ml3beUOXgrlWOXFqLGRsjFHPEUlpGQ9
SjJH0U0OU/WzdP3cNraMsmz7t2ybvNCkvf5BpYVI/s7mLPZYVaxpMCb6NC97R7UTB+pPNFIfo13z
FUpce9xKd2fkhT8ph/bziu1Fp1UVZiBUHXzX/OoaUjSRGDXwj/CD0TrKXVW/LQGnTOUh6zM8a/4a
ZmQhEoAD/2Vxtq8QIaYiDJAeE1OoVVj2IH5XEndlWZMTzgIrRnTIRFVwWKY1OfHFyY8NBbiCJ3oH
CKumThEUN0/T005w81uo6l2ezmvR9bpJ4tzMpJTpUaxjkhntFppdqnuKE+0sG2Yhpjym18y/8ZJd
tEqbBRw05Bu6NrsZpeRcaNEYBa782OI7gQ37wY1gT1XM4kndo8q2ts5Fb72wOPPWWGHMN20pAMMU
5nZb1JG3/mOyi93Wttz+KNngtWiuBy9/Ujrl9vq11tltOQChKGSFLzwcp8dpv283imu5MMVsgaKv
rHMxzF0Ym0XzykdXEdoiunE9SgbMcwZjDGVqmFWQxuTdoxzKCIWOtU8DmQvBRcs97rfX3XjpU0t0
lRjCJxAq0mzBtL36tjQZW0Urbd+kpRN1qNFG5X3RJmhDoMUURh+vm5SXjuelzdm6lVqH0tHPGVXa
Mue9z5x+77vm58Qh7Wr3oa0cVSd5m8JDQVz8q7NbeswFpeTVcsS0uvkZvvxLZme4klI99owgd4dj
65inwikO6R5tVVvbaq7wNBUQkbu7i9Zix0JSRqHyX199jjlS4I9HkUXNqOp1W9VGk9WG4uBouVPt
aw3n+LP++fsqKS/TKIXBdv7qYyoKiTYz90ni+9vajd1vQNx36S66u76xP53ld0MUlel3iPzfdBNc
hEShqPUhYEac0p7ujk68P39v98Kd+tm6yw9QaLnTp9TvpJUbZgoH18xOAezCbI14cyGDhz1EGp2H
9LGBVqiEdzCvg5UTu/QqYeN+rXAWC6u+lCw4S4RDA+3ThgrHHuFROzzI3wbn34EIrC1tFgmlGkHU
McderBZHL/zGWODGGhAAWrulF+MAlWxJ1qbygDH7hnlX5VqnACVJ9EZAcii5Z2jD7geGz4oeavvx
k2wWK2iLxThgiMxPTnU5+ETf75vEnDjciJTQA/mWzkfAaG/rXHfJpbtLsgxd0enK6uK83tjKDaMc
QuEf46DaKOpwr0vdmtcvHWaZRUg6/xiYeb8M3esiVDObzDXuoXi1pb15aDfpIdrHu3U47FL5HDyx
ZPGmA2ZnGLNCgKlGZdOJaupGh/Ik3Ks2CgBQ4gMkDU6+zaj/C8TL6WYtpVr6kJdmZ3uFqLuKaGjr
HWr6lueuYjjnD9o4OlNGBi84mctInV0LEH1LagGH4A6m05P4Vts5QdHbmff+g2Jn28xdu3+X/O/S
4Cz6q8agCMwn0UWPnqHI2I5CiWbF9roHLhm5zChmRoxzAvNoJlHHkAlO6qFKB8jbDteNLN1jF0bm
dTDP7KokHUh44WKEun1nMnQUfevbN/QOrlta8gORO2Qa2OACs2abhPCDWXYMGiIbcdsOX019xQsW
PxdXFERa0M7BI/b+MIkhaShMoOFRT6rnPMzfYGXbpera+MRSuKNfCIJCkkGN/kxRLq4M1T/LPopQ
4Lyk8gcjgodGSWPUfcxxV1jxWw0VwYZwKOyvf73F1V2YnYeKNCgiq6BaAIZzE1s/Aqt0imjF4xa3
6MLILKVDBrVCbIx+R9Q9a1KyaZWVuL14C15+vZkTiFDtqb7ae4fgbOuP/hOkkHbqaluokKfiXLba
sl62aEmSLOESXFMzi0nd5yNEgIEr3avH7iR9Rb4h+tQfg319H2zRTu1Wa8tLYV1kblQzuA7hfJ3t
1ahQKGekWd11NkSJt7oNMWixPzuCK72ADFj5ptNvm+cwhHM6Y6ImKZA3vPf7pjAoC0wPD98sv0Rl
sUUa8ccZko4qlp3rTrhc9riwNXnphfNLamaU5wjBkno7bLsn5CW31V44FdvOyZ7yHUTY8PqvGF10
ygubs69JwwvikoT1Wd7RaD5Cj319UUu/Hzy9oeiWquu0Nt6vqahjUSZzITEz783mcyys/P1L+0Nu
pMINpMpTE3n2+9EzCAIGC0nEoFmAQEm5U5kB9qSVzuHi5kig1ViCTgVhXsWMI73ytPKMxgZPA/jU
PvTP0U7YIiHi9HSqoRVZL/MtJhUSowiMeSkGpM+zwgIj+LFV+lPibgv3zW4Ed4vO3xfdKW+Lm/RQ
P/x8bq8kTotbdmF0nsnEGjJYANqOWQ11WvpWVc3mulP8LODNT9XlumZZS15LOcKUrEt+9GxtA5kn
M0u9g5bvJ+GU7SHxOjU/pnJC+uzbsC7t/v4kKjelKuuA9afgNb8umd+VYEEqabhN8hHj+RXqsefr
i1y6+y+ymDmK+CxDJMDoPiBwSW6eUWUoPteC3Go2LBfNcYi9YWsYo6CtfNulq0wmqya7tjQNQOL7
A6Gj5KwiU8K8BzrHfGOIjmjNCH8flcoxEA1mZIjECtKT782oEsprdc1Qcti+BKiXyvfSuJJyLB3t
SxOzlKMWg7bvYA6Dts+E3bYtrR2yis1ek8py55uoSFzfsMXL7NLgdDAu4q8ZCkhYwkxLQXR6/SNN
DP4l20+lw3RnPq2F3sWCs8LICDOcFojb+egrfAehFUFmdBAfIZ00vtEZsYOd70Jobd4nJ3Un7tcq
HEtOeWly5h1e3sVF21LaqtLPgnbslJ3sl+hKuHpydq9/zqUwotBrnl6QHDVzZqqBvr7xAoapVAQo
z9Zf6poLLobkSwuzFL70Q08zI38qR8pHZRdvA2joNvBW2sET9LIbwbH+WgPp/X827V/LmjeZ6zgQ
y0QDqh/cwt14REk0hZcTXrXNhLstXDWyEXNcyUIWv6Wm6ZbETLHEe+u9Z3op1GhZjaeA07ErKPDl
dHd9txYPm4ZY+9SgAwk0u6frXM7Oli+CEMlyW4RJrkInlELR6Fy3s1j0Aoz9L0MztzifdasSOjww
OoR75abfxLZ+T+9xL6yglZcC4aWhmXc0gUy9CL3D48TUXyhfSrZldTVTmJtfZL+MAI97vzGgplI5
L7jI4PYGLL8bb2IbkRyUBG0kN55XO2OLjjBF3qnrJ9Gmem+vKoOsVZLCd2VXuIfjaVPa1ml0vXvF
pk8N0LxY26/Fz2jx7JPJtpmLnK1QyK0yyaYUJLgdSLjrU7Er7wLH26eH9q2xQ9LStZrGkklaUtxd
MkxxEAO8XyREyj3TMINw0IbY7iERSnVIydNsbWlLm3dpZ/rYF/E+R8tcF6POOOhfOFWHbOc52ql+
nZ5KgrM2wrS0KMbBVRPUBM+X346wCeWKKCjmIWeuCNH49KFeIwpZanpTR+Yyph2k83ye7ZWm5U2L
iAycTC/Na3FQ6ZNIT+pzcBIdefUqWYoYIJVFogWDWcjpvP96YimklgwF4xEO1I/akN3nvWRbKm1E
31rZqelXzU/ZVFYDY0M15TcgcdF7Su2NCtVxGNvlCnJR6fV6WFpaDCk2jwhpGlfVZ+EvH/ww83yg
Xp4vI4IhQX//7BtIS4r59rqlKb7N13JpaRb/LMYR80QthUM4bGP1cxXBxelDr1U8W8XHsPtx3drS
lzN+gqHRcwHzNbNWDUaFSigjNpXZPwd6+Yrmm/0HJpiloDxtAoCa+4GhBGIrS8wwUz3c5OWrJu6v
G1h06wlXIcIJZwIimbl1Gp2lTJBi76C6U1vee0Ca/DU9KNthH9yhun7d3NJB5XFAHU0UcQZ1Fn3a
Qa70ZKqkaQSd5A5FgqFcSY2mq+c3H7gwMTs6cp7XPrqXNPdUBBKQFcz2eX4y1AI9ka0I91W8Nga+
mNuaKlcVmSZvu9++YTe0hVbxDadXJIrhW+QZHnSnt6fcFi2tNSze0lc0LUompmVSg59fjJHZFJUq
GHxFknVE16Dhhgf+D7bq0sjspVrFoAnkEiMo3iYayo+PYbVyXKeDP9+qSxOzCxdKxRARWMs/Iqhu
x8V3Sb+X+ltY7NBm+HTd8RZTS5hCeAkwdaJBH8PfcnEfmYqaihIM7McgcBC7SulipXfcgE/IvDC2
07/FjuCsQaIXawyXVmd5kj+c5QbYMUC0G+1ee+1O1XP8SC6zTV/N+/Zjfyqfo5e1hHYp3l4YnY+G
yF4DLwvvg4Olv3jKDXTem9xz6/jD9U+6FP7Af8kWx5ir4yf85uKLNr2QJUoI+FqXUE0NAPDqq5D+
aVfmHkK/BzyWwt3EZO77XUPKXIDKFpoX8dF4zuP98GPq/XgH+cP4KB29e/O+giiZiWwY//8g9Fqm
wYsAqTmww9NXvlweMvR1KAADE/PvYXE3jn8/TlFkFYkYjCwgmzpzyCAbxELN4MmJDtpO2ceu4gZ7
mA7XAvzCNqGaKJm6qgJGMufQZG/0IYAbBcB5JsW1oHYMBLiP4147leCExJP/uXGtg/L3nYPRA/7H
xCYl3vnFlaZ5gCg9+CdfHHaybH2JjOH5uv8tXV0ksTx/J9A1YxWzywSFabmylDagpJC/8TzYM/20
Mb9N7vBvDOgvfMd31qafX/jDuYejtRexZu2N8wagJ6zV07u439fRRktdE6LrzXomuGZ2ugsuzCZJ
Wlaq1DG4ljzHylPW/YF/vFvXzM9rsaoihqyDo3rHurph+08MkH6bVigqAnmWgWesYSwXbrB3Rqeb
4WJV/pAK9NwxqsiQinTJjTeYduL/teIha2ZmZ4zHwlBnMmaGYw+AvHZHcUMiAFtksW23U44jZWSI
G3G1kTKlTbPAxQJxSnjX6OvOhxxHyg065OfgnivPQcpUD7/k+kMXPCU+4mEPyBcZ2cqbfOE2xaQ5
AWxAAcL29v6bhnKpVuPAHIqMcnf0WWuCjZei6oNKn9A717/swhXzztbMK0s/qeHnZNaxKR6RrUmD
jy2FbB3UxH9mZ+acsp6XhGAIdmLYUn30DNtHbjZIMdUVQ0s5nEmYNBSyYJrxc1xGbvhIaYpgQWD0
cbMW1VT9g1xD5I2sBynfXharW2WUXos2/xQAPdStekPzeXt9vYunnWl67lNaOuYcuoG4izF4Hi3a
Xvk+xq9JutJpWfz9wJq16SkLTdvMRzpElBtxIlToG0R3+/twrZWzeOKo/MPwpE4McLMLWxGEvjd0
eCNyVXR4MU9TX8hhiCuX81J50pw6DP/Pziz2w+PM8HXNhFLlmC43mrEDSXe0wBNrbv0B9ahjuFuD
TkzR4rczfWFz9vGkPNMhEudM18iywvzVDLey+N2S6m0yPPjdGmHW2qecnbE2MLrOR53lmBSPfXtU
azSBu5Wy/LI//PqMs/MlGZU6RFrhHXL/tSnijah9+QOHnohc6SVPnYyZAbU9t5munP2j5CGDVnsa
8iZVsXZ4l5ZBcwH8DAEQyN/MG7RY0MMBWBXF6n7XO6i+3kO8v5n6h5T7d83daq1wKQBeWpz5QlTo
OuoqtF7Hb8L9ZPF85z+ah/4p+SHvoHxHeX2XPK51GJZeMQA3JBGUiDx1NWY+EZaVGUrFSBflm+4y
cmWXd9OUCYJoHbPR0dZyhN31DVy6VS4tzjZQTspGMIrEPxrFY1EL9qjejdqrPin4htLaPk77ND9h
l8bmaUEpdFYsMrcTKDaoVAY9mim7MqAYG7fTnKz8dH11S2fs0uAsQRiSOjIzxJuP5/NLdj6J8sdw
rTqwFDUuTcyegFmophXd52lwzkQbzEd94RO80kqlbArUvHXKsNfXtHiVXVicN0eDLE47xfMhvivs
aVym3wfixtuNbn7ItqETvaxlcys+MmdYUgcEPv2KJVZmsqtEyN27bMvzydG85MZq13pTi2fv1yHQ
ZndMm7SIoGhcYn61K8TbQN2NuVu3K46/6BqqRDJlgb35bXgeGRqNKWpIASq05WqREeZxo6nO9b1a
MzJzjrEys4SUDiPefVF+0oRTeV5Zx7I7/FrIvHAt5rU6niWZUHUvSD+5UTxGwRFC6HbTxNZ6cr8c
peih8GinPvobqLHltZmqGVTRKL8jQfE2zd70e2ub3KDFAWWqvF+DHCyhsNmoXyZnH7JBqm+i/Q+P
9RZNHGUzHmo32lGDO0an5OOEdiifKZGVX8v9H+zgL8Pzw6a0RujpZ0KWmY62gjhAcHZS8et1I0v3
mwpFFdQ6lBlFc3a/6WNb6u3ki7raOXpyjDv1T7zk0sTsQkMTV4t7tRMOiM696XBUGE9055+zj9K2
cj07/nR9RYuPd0gz2TTKEoo6jxmFanh5mtfUne+EZ/14dg1jk3y1XsIP06ykudblWPTJS3uzoJHE
SLihqAC3HvgvxenuKsluNqj1UT6Sb7Kj4KyP806/c36dqTBMwDyE3OP/Je3KluPGlewXMYL78sql
WKRKpd2S/cKw5Tb3fefXz4H6TouCMIW+mojuJ0dUCmAikcjMcw7GRj6+yCqIdCgVCjChBuAiGorA
SeqBahs+5AiOvKIwMyXeW6NWqGEzMfOCt9IiGj1o0tN7JY8dyJe4ymbcx2td2OuS28042Ks2YxBi
COoqcxYFXFCdCQJgmZNcsoIbmetDoq6ZqMhTl2upFUs1GJEQ9N1BWnsIq3hC8ueyH+mMLX5DS4sq
2mSf8K8LZE1mQUZCpIPo8phI6nBr1SOAPMnwuFXp62VrrAY73vN4XJPRevJU/PhFQTndSROqnkCV
iN/qcDpKfnPervnAXube7QxRriNBzE9JqwxDCetBBw9Tt9lN+u3yalhRZb8YymEgOF6uOaG90SMo
cP3R1oWTibANmCo0HPAAECVqEdG0KB04HdFr7kEZABkQXhAhP0AfMDxk/zFArWCEsGW9QEglFEPt
IDwnruVAKfFWvvpS3xydS5WUMmWT0WLWtlhZrQgA1sUz5kNv3ay8TJHVLSDz31iPQtiV6Ltk1BOt
gAILgHh34+qYd6h125iDdISf2g9CjkWgDnw4N+sIoQOogixGRLGb5hYTIgyUQEgZX6m13Kqw3GKb
HxYhAiq4Di57HCtR3JuivteaIvh0KhLFqHmN1dVJNPWwDtajmqyePCiVfdkcb2XUtam14H9pRWRX
1gJ5k2+m7qnmceX1QUhqQTvhflHUzTkoxqwBpAptjyg7Ee23evmuNyqoh5Rr6Dg/6Qa0ddKK9+hl
RQg0RvCmBnAJ8Ygya2xmCuF3tJZGrXSa6VDhQdHlnNko5gfbGSF/xK5Oqw+F2ZgpeOd068Hqngcr
9o2fUo7STvNw+Vsx09T9esjH3JkydKFodUgohtXL4GovQNy6kSt+R/nICMuD4PIAdMwMhBD2IH6A
FAbv9Y8Gs0zSZmvGDBOAxfGZjKighLneZt+0sPKaJx4lE8tNTNAjgbONRCz6cOvboBViBqXYDPh3
0u9BEAnADeRf3kemGRBCaJi7BV6KrvA1qxRLprhlMJMepSO4OX2wlXC5xdhmMDZtgH3CRIvs4+ZV
C+G6mwnDRl3GrtSKj+AJNQ7imkQ2yGNNF4O4txDtCnupfby8QqanIBb/Y5vKK8QY0Bh1eVvihMoL
EWuJ/9rQgAEC8qa45rVT2fYwvgKxCcTlT9Q3UZFFOfBn5NJvHhswMxDyAPCXYHga7CVIjjnrI45H
BxRMImKyBA0K1Bup9ZWVWiqZglFZ5ca60Q49+JgbL37cQD4jcBlEWGFkb4x86N2xUyLoWM0yjFkm
1NtPqeQKMmfmnb2B7wv61JAek6ysM8jdgPftFvQdqNNGAJWYtubkBwy/cY4Ae0k41KTbj1Y/lXZs
I8rSVtGguRSbthG5qvQ8d19b07sRKnp0UyLXogpu8AKiYKcYR80MsmfpzrxBVfio3y8crMf/sYnv
BqnLLIF0YivnpB7hzp7s5IRy1DNQ8G4D/Wo+8vhi3+DYn73w3R51v0CnbYaSCybEtxtw6LgqqF4I
CRPhXmmBypDd75s/usmROCX3CPA+IXXv9JgEjgA6BlrnDwKzC0mF++mXgAeb/EIg8hFm/AJeFYu7
w9QNtOZJX2kgygXde+STGnJ+LZ3xQgzXU+crmc3bYuZrArnkP45KBVHomwHDnUDLbQ2HIA/1IA8w
l47KMZdDh/zSpY9JhZR82hql2UBPnpzK0rVs2Rn9/Hr93h/WQ34r3Iku6ZnLnG4TK//C9AZogiTy
BKRxjVsiz/qWYfBvyKFvX6B9l5i2EjtG1nuXYyZrfXtLlLMmZqlDohecpH0L14iv6gz0aOtN2bTQ
uOOEF+aqAIgCKs8gOolUxExzuczXbUzDDflyIvwsh/Y8pQ9SW/IuAnKk6a8G2P3/WqIRSlACLaMU
45OhVcnjTQohxxdQL4teXHUP8WRWYSyjKNkOo+hkhtTYgHFg+GGuJHvJ1s0p5748Xt5nRtJkgXNW
MvFUkBQJr8eP10Unt1BZFFF7FX01DQgVS+sPjWf2QCVmnsGfdWMUbj5apAKtjPFoQStqIRhRRXlV
Xje3cmPPcoTCGzzxIJ7yAy+H+vyFP5qkQu0UFVaWKphShIa50y9uJPw2IZw4RgFnNz+HuY+GKLeN
tKYQlSEix3KzMJMWXxVvPJ3xKZtd446U3jJ/5RIjffarj2ap6LqZjYg2c5GF2gOoFarb6kA0azaw
kYJ1JbP/RW2Kt6Pk33dZxlr1EH0gH7Gx7E0FIo0QdA/AXxpQ2WsKu0y8v9tXPBwQb4epEFssbW0t
kB8NjQlKq9V0tiBpjYmN28tfkmeGiq+FlIjD0MFjJuMJkjx2rN4PMW+ohG0EtwXGSZCN0uizvmgz
Q8TIZJil9116U87PS8t7MhOP+xhyiGu826CCm2bN8xDXsKEKJyJlWyi8LjpnFXQJratqySyhiB3O
488uvxMhgMib1eeZoIKUYVaJ0K8GpkaK2J6s7938Iyl/Xf7irI1CtUS1QEALBgyVOrpoQOF6wHx2
2KVPyfhU1Jzgz1rD/vfJv+9OjNqsSrSI6KGohqPXpW2s13HEG8dmVJxQytqtgjqXRp6Jgg59FAwh
Zr+hLtza2hH8jLcJWiYQbj3ED9mP7JqXFzBvEQkjLqD0UEhdkDqVTaYXqVqVtW/+mNwBrRroVBvX
REeqdIVbbmLH3st3c9Tp3GaxGppMq/zqpB2SW0Adgxxs/bo7gn0bGNgwv+FdIWz3eDdJnaNIkqwa
Is2YqhMx+zBZPvSj3cseyMhXycf7x8ZbBr9zEUhkt9BbECqwbVdBdTs9QGvR2cDcFdmo8/8LxPTn
hykMEiZdPL0JjQS1j4OJFLktYXAOh5NxyACn3MLZJRk5vyzJ/Gg7Y9QO9ok+YVALh1jASIf03Fbf
lSSxv7KF70ZoDhETbS9hXTHHtoZqKINmPveXu/EAgWyA5mL3CzSIEIkjeA5gztEaoYX9ujhv6zZB
0c58Mq+rwDokh+6o/JDOgweFJ6Jl8nh5heSTUPF8b5D2kW3plEJJkGEo8l8jBFmT5Jc8hwhnt0rl
DlzhFEZmAXPAfmOy2cRwOBW16rHcGklOzADqogUKUAVQ/Js/v6wHEZzzSJc5uTjrDHwwSAWwVZGj
uVgwIJ60UowyKGY5h/IkjUPYiIhmxVY3tg70YIObMtW0EmrulSOO+sO0GIfLW83KVPG3EI0a0K6D
C4xKG5NeQ8vLwsAWFl9vTn/ufdMFQcjdBhF1G3Q+YeFzdcM+t0CIR70bpe4hUTCixqgBS5sTwOx6
fzrWLwsY/gkTE/cZyQgA0C5S0XIBSlL9RJiFqoopt6UBKtbr4URET6T73p1dzSmhucplRGRbA7wF
FG5obGrULSHOhAgMuu1BlMxOO30bBt2pFPBnxo9mBL6OIM28vnuu1kDMONUWRvjGQt9N05FO1JBA
yDPSoPVI2m9K83TZWYhffjqXOwN0dNN7YzUaPI1l82HdvBRNfW061UrMcUpGGQf+8W6IjnD6toqx
MS9g37lLbsmzX7iXoAcg2AUQmZuPyTFAq4FvrRMUT+ODxEmMyTo+rRNE1iDGMyCUSXMOzVkxYRYV
5rOgQ4mDsNoSRnweyoH5vXZmqDDQxOU4FIkCLEp/35qCOw1cXnDmQduZoLxxnbSsQl4pBEsHgv9U
cJZ+KO0tj5w1QnGoLdHCysvjsJWeOGR+UvKIPdixbvcXUE5Zy+VUigv+gvjbCtFj5QgVzsYvT6BB
xvHbGvwNnPuRcQcTlguFEOSRJi61rZhybFd5QXG4F79L3UNT/Ml4xJisL4dStwaYiIxeFj3aUo5G
OiUVDkI3P4/joy5w8miGRit6ITsDVIBM6rRJREtHnf5adlQnv5vPs188pG8U2RZkxFbEL/Fo3KY3
slseuJOin5EAH+1TV6IkRE2iZ0iaVL88j4jPSC/OpHPAtcTy0P1Kqa+lQllpqmSLENqMXnqsbtJr
7Q4iaXjQ8/QByU/Rx3pvijoMZSxWIJ8EQ4mmpsDxukb73ILdffl2OUoyXX5vh3L5dgY7fSdiSd3L
6BF8quDJQWG/ga5JnZTnLKwrZ2+PCstr20HUvMPH6j3rVYCqUuRvQXKTOmVgeLqtrDZoLw/mgRCz
mmBqRRmad+1xDgTNgdENI4jzei0NJflUjnd5w5nK4f0+9ThuhBwXmkaG83o/BVhe/O+H1T44PK3e
VBSSUcxRjde3mR8Bb/dLXpGCFZYkImuEnqKM1zfl6P2cJZhwhYWlj3wlms9Wmx7XKvpCErA3Qzl5
gZ5+Wy8GKhUoIyitD2rBr7i3hvzGIHSdIBXCMdu94PDYUqN+KvAOvrZuSA8pgiZkf5g8NFGP/2Iw
k/zFn47tuz269mJ0MkjJl7xGhPib1Xo7Nqj9RW6LpzA4vDFBHnl8ISpWEoD0DX0AC4NABt3/S+PS
ahURvTIjyl4MdXmqNN2R++5q7XN3QgkyUbLf4hD/uby9zCAF1kYi9wZ8JY1BREoiCINcouioZnZp
lM4C7mWweMoFt1LPjBs7U1SQT4UVOKWJTAfd1aVb3WrozW33muinjwRlJq/u/29p1AlQzEmpOkJ0
oFVj4i5LehP1eWwnCchl8ty/bIx53HaLo87BWAPoNjRJFnbLWYt9TQ4EkdNO5Zmg4vwUJ6muVDhq
QoVkNH9u68reTN5nYlqB+5kKiJPADUW+4u64VbKSbrM6xWELMHuc2XPndvPd5c1iX1k7I/QrcNgk
GEKfVnkgQ5+ql4alA11IkKo7cA2HW91iBvSdQfLvu1VpRtmMilFn4WLZ+c/2LF1F7gKYgYZmKdqz
PoYTv3NXyXR40JMRJjQwidLPiqzvprxoMG89m7EDuNxB0X43a+S1U+Pmi3yuYhShLLAfdEZoSIA5
COmBs9HMYLb7E6iLbFxSUe3JwFAWLKfr0cOA7R0YvoD6qU+WP/mYMwdrDw+hxwwqO6uUD+mRPPWx
IqRhLpwKDTDB6aHUXuOIszq2qxKWOQPEsNB8pj7qbGnQ4cTi9PS5Ubx+bG3M7XJ2kLgifR2A6AhP
a1JDAcPyRyNJbwpmraJImf5ZneE0+6VfHa2n3m2DwosP3Allnj3KU41IW6qpRum/Xe3FOJKRq+SQ
OmhalolbgUgHaTgnUL6t4dIayUbvToeQjkreSUj/VX86zfe5p/1K77Lb5lA9JO5gD97mxa/pYXUr
T73anuqbfzHNwDos+32monWXaEIsJ7jmiRgIFLvC/MnwJL8PqtC851FzsRx0b4yK1uDZka1oxmU7
WTeK9qPrb+vJWQHtvuw8LAfdm6Ec1IyqpAT9I9JU/alZH2Jhc4SB8/HIb3z+dnB+nDdMS9IXeLQN
FTRUAOsDYRrUv6XMVVEJMjCS6MUtlP2yzVsrHnyKuTAF5OmAExLeBMpJtWYQAVNMIPJc3yV6MEiY
bOOsi2eC9skWNf1IgAm5ut1Qk5xMZ8k5hRdmNRL3zD/roJzOtKpI1Sc0eWsIh9T2EHQ3IB4RnTi1
jbvZHRz5uXCg9PsFt1AstAiAQ5dQCf543JIVArHW1OCIS35ebXaUPSlQpr1shNU/0mQgi0C2A3Ud
UHR8tNKhqLTN0QoCnPxAesmENF34JhO2Ag1qz7wgwvRDsH6h84r5CsgwfzS39Rj4iA0syjQau2g9
wLfdUTrOGeRL9Ku19TjLY8bJnT3KBeshl/veQOtDviOv3t4vr42z+khi1eAbs/3fY5ggebKzR/nj
XDRltnRY3xxfW2tu191dJHLeOuRv/nSWdzYod0QM1lKxQ3FczPpvgqLauji/XN43ZuTbmaAiX9JD
R7CfhiwUreeu80bJdPIpLFOuTB/JLC6thYp9+VSCw7fCflWnDihVEMH5ANm8jYP+96LS+DRQiiBE
usAE0DCp2MyhI4X5yRAzxbdJZdoCiCPn9HvemMcRMfDyDjID084adXrBw7zqHbLkcEszRwP7R4KX
78y9O96AH582EIQ+hJwVMAd6dn1rmz5LKxDea/pqy0pgdIGZhqn6O8kPFhQsS+taV7+ZE2+Cgh04
doYpTxdkMbaEChLBpN9nHNBdd6X/SCvxZSvYu/m+Ssrly1iacKnhJpazQLYW25yeFzHj3CUsp8ct
hagEEnCgbCgjK6aFxyWL0cPOp8Yel+162Ipj1GIara55hF2sFSHbN4ASUWWMN1D+sQ3D0hsd2pet
Prso99tDNzq5ljqX3ZAVK/ZmqHibQnRji/sxC5vl2VjusyS4/PtMN9gboAJsomVFZ2U4VdZxOZD5
AwHiR0u4eR00r3hFRdY7ZW+M8rm0Bn9jCWLEwLQwqJfE5Z2+5f7aAhybCJUrJDyue95XolxCUdsZ
WFHTCOrtxhAccT2b6vHyDvJMUKFWW1IoOmdwhLU/Nfljqf/ql4wTjJievXM2KsrGWmtWpYip8TJa
nmpDSm0dtAB4QCAL3Di2mK92NAl00G2LIMmin0K9tEEovVizN2KF+Dj6pZP68kP0IPikLc+dgGFd
8dDSJfklhICQL31MKTToA8vGiA1MV5uMGzeH0h8VBD5Ir0GRADUjseOcKuYa9zapB/OEWZx5GtFP
nR0ZSm/JSw1xdtXOAzm1ZcyLCI+XnYQ1XQShwPdFUuGixpBPnawjyO5ftlftRYFWcXKzgcP5e31K
b+XT5M/HyOMJnDH9ZmeVih6JtohLRQitBMwcTIiLv4TqKl957slMsPero4LImo1TWRu4xAY3Pevh
7KOkDnpsJewD2Sbj1NypeGZc3K2MiiTTWm5tV6ZmkP4BrB5trCiorjowWfUYyCdSqLyGP7N7vF8j
FUrA6TCOSdKRNUpQRyjcfLOXt4H84Tl3tLvqrB/MZ4JMLMAskYqcY8lcMKhCUZrAsfykVWqschy3
IiBaq3bo5j/z+hfHQ4kH0okImGnJf0BpazQ9jTTpELgocdOIvox8YDsOxzWF4iLZTiGQBJ9jj3ns
cW9iKaqlo+H58djXy6rV7Ya5AqM91qJjZdfRGlbLQxUd1BmsZKXg9OZTgzfaqPwyAEy7bJ8Ztnfm
qZCaJFpLSqC49zBMHaXSVad9n6SUc70yv9rOCtXVyBctzsEvBe6/8QlMJ3NUcJbBPOHvBugWWRON
mTSlE9jvpbthcJLqGMU/NZXzguZsFo3eV4siFroYvBnKclatU1IphylSvctfhB2Ud2shHrqrT8lV
Noxmg09iXtc/p4AUi1V7fREPkpd5/BjCXJSFCwcKHQTMTH2bTC6TdDHNLJzF1kvUH5N1VvvHy2vi
2KBhC+1ax10RW1m46cdJ+rXNm62DjO6yEfbGIeUFAyTSX9C1f9y4dB6LpE2aHoU9PJEhDp/fpf6A
9jABJYlHiVeMYsf7nUHqXgEfqBWNKaql8l13Uj3QMV7LQX4qAwti9ImX+TzOWvY+vq+QnLOda1Rx
3ZpWCh7XFPJz8vRrbhpbNV4v7yPzLO1WRf6InZE4BS9ElxroHmQ/9OrXuKAFg+mEOnYv22EGhZ0d
6iZJsrVMtRK3pVJBSsieF/A0e2bcdTzKQGbWAQ4wA5PFIEwBO/bHFQna0mWTAA498ylukS9CnrCH
9Efqz7FbZ4BuEg765EcUc7WKWXu5t0xFd3McZ61f9SyMAApsay8V/myQYIx1TreM/A59a+3tUGFc
E+eo2QgUENro7jC8qGbulJJdgcAtU3hXFvmxT8bwSFeA9JUwCkRlqvo0GphfVjsf0w6yMzwShMqA
6bEamqp5IJ7KQ+XMQQexAl7ZjbmdSJARpZCZf9I/69MuT3MJo0GSnNvCXLu13ij2sqm2YGDA+bJ/
sg4bkFYIjfgP7RDKa2LQBKi1IuEdbRTuXJwlE0pUI+dKYR2CvRHKQfLNKttyrCBZmFtOg4Zt03Is
MF1jtwzKNVCm1Nehm7Kw6jIXHFqetkFmVxmvJ+nHuAmcoh6Ddgkq8rtnExWisJe1Xk0wZz6Jq908
gq/CTdz4eoht/ZSe6hNIdjBcZYIOj9u9YroHAHh4IuL/T1yWpl6YYzxMYHcA0el1flad1lmOqCE9
1y9EexdsM7emp/JoGZkXD6qM4MwHiSvQ4NSBSOtNAUcoOONEv8MQbIvigeoOHiESIhzivHkg5jJ3
5qhX25olZjemgxlU+muZA51VjrY13UQqb5SY6Zw7Q9SFqqJs0Fu6moZd9qTrwcpTk2NWXfYbR12g
Xat1m5kleWhASiUYfTOIfQgAvKxoRnwNrYCm5vt3onyzXUdB6nNAv7by+2CE03KOle/d9prnJ1GF
AiUYnLMrLQ2q5fFyKGGewZ1h6kqVJUGqwMEH8Q4MS2jXUv8nFw/C4ov698uGeK5Bxax1iNqkT2VM
TehPQoLZ9vF6QWs1l53Ldpipz34rqbgVS5WhFpGAKvQPtJLi+/SYe9bZ8NJAWJ0WJ40P4uceMyqS
zYs4d1sLJBoY3V7IMeuO0aGHOLkMrLIV8LSnmPF/99GoxFjoxBUtyBWhuekeVhPVJmQsN30/fru8
l5xTRl+nkRirab2Q8RAVFR4i/XK9Gi2PvJBnhQoalhHXoiggBc9QXLL+Us27y6vg7NbbUd9ljRPo
5gvVLJHij/YI3nOtcCuF22fhWaECBqD4c7MUAK9onQfl8dXTndRLn8TvReJYd/Xt4JA5TF7awds7
8u+7ta2gw8jXArrCnfxbzgPJ4EV09nECkRTAg5KBVIM6tzNKA2sm5INfSW58P/uTBA5X65oAKWpM
c+tXlfM1myY4Y0H0BAozGplTJRL4WtUVMfcbErlssgnnXv0UPVbHbTuqh/KAqH//BS/Z2aTWKZiS
sMp1nIdpGduVEVrDkxU/XLZBzuWn9NREHwnKexgupEE3MhoFxhYvWahsyfo8GVJ8WGPLwlCSokit
t+m5NjqWlsqvSitV537T+827/CcwvyeKOYBZYMQRavLUOru4R+7Y5nhUd/biEnHD4Zd21vziJ4EX
JnjGf0WpF7hTNKMNsHnj8fuJ1XMyVz0VMrBcBqvX2yCtQFY+H/QDhMoOvGEPBrcgrGkgFELKCL0F
epenSOjKmAB/5LsBgE2oNwJg6DZH7XrG6AxUnXLbcnkckazjvzdKHcQxb9sO5FpguJLS1hYySL7l
yqOGqYLL349pB/oYIIOyEHDpopw6m9AYyRAsITAyDFdidbN2HC9lxRSApv4xQV1msphlTTr1JjjW
ji2YGmKFc9RYOYeO70OoCQHO1Mgad0FrGVFwTMltWU3WYR6s+6qvnWHtHbWSjrX1+pUde7dGOXze
JfWUiRamPMwMkonA+ukvHR+dyfwwlgKkJEgwPhNITrqwydkkRwE493rkNWewTaBlAdLKBskO+kF2
ck/GazdOXvUGw6SDCmB8hgnMEgi7aBr+wUqSNJ/gEebT9nsFFfWvXylqTLWvNzYhDU0nO3p9Oice
j0fgrWpFW8YsJ8adMDxFuLU+fsdqs6q8l6MeGoSxDBTC4rYh2Kmvk4NFtA+jB8kRTzV6u+56HB3l
pr8BobPz33/d/d9Anbu4LSRQQ2IKQEhLRzR+WtK1pXDOHCtsG1ApxlgxEcgwKA8azFmX8jrNwdxI
aMrUYEXBUzx+BRe2N0Mlrlk7N1VcRcDxqWGb2dPKyYPIn/n5c70vgzrXY4lx+j7L87Bp7rL4KhV9
K5HsbX36yhd5N0Mlp4uSAt1WZHnYin7c2VX2oqYcsAPzKb/bKrojGcvNnNcWbMh+c9Juyj9/k3RE
vzHu/QSYYPeN4Lwrn/uQZ8XGvWEqVy27qiobEVWzvnuC0EY2cU4zK4rsf1/+eKQGrVStOcLC1u6X
NQSTFso6txpNfuSCI9AwtjxbzCYaEDFIUYA0kpojacr9LU3FO6DMl/R+SfQJtaw26RZYQ+idIEap
HaOgOVaza/kF3mI8DQDWYQVL1T85FmVOj4QUuThGCc3yVkl+TtJPRfZGpACS/ChiFmn867K7M6Og
ar2J5RJmyzdM3+42M4coX5ssGYBTQaa6uZJt1JD4qA7LcZ3tEQAZyak8jIReNX5+So7tQ8yNguwH
6O6PoPym0aVmFHKjxx8hHfJjbxPF6uSgulrYgDHC4sj3sI7Bfs1U5C/FThlQIMyglBG26WtqcUIV
8yPulkN9xGXtpX7RUmQIi+GW03TWlfnb1lauNMpuJ8921VtOK6LCdPljstalyRgxx5g5RoboSfZG
0jBakaNIYWm/2tyV8BS4bIB5GjSNyB6bhMmQHs9c21XN5ByEXKovvFQYpJAfNieyO/I6vOG9Dpmp
8N4avY9FbplaCWvCsf0p2PP9BEnJpxw8RoSgUf4l/xsVMFZ6BwAVGQoBkAnd8I8xrE3LZU4mGM2m
h1T0ZCG2B+u5R/OLdw+woiXJIRXUQjA7TNcnMMaTidEINlttKL+hjmDr2vrHUp8vfzOmFbBpihDI
AkM4Pda4qXnaxQJeTFP9OKHnref2sHCAjswDjOEBEM9pOFhAqnzcNKklsg4iitP6tfWgHAB994Sf
SwPIr+TU4J1cuRM2rGXtLVKfSVWNeVrUAZI9p8UV7OrGujcsV3wgM4aKl7vjr2xwVQ7LHs8olRyk
ltjMrV5AFLG6NUe3iG5XHoj6sgmgLj/uZDGjayE0axYO83PTum3mienPyx7BPMWgDVExiQwCjU+I
F71pwag0oZy/+svhbyykGChA8ZQYpeENtjAXBCAYxJVRgMGo+scFSR1QxUYBXV19Ku1eeE2sh1F6
4qyIFfn0nRHK/yIBDILpsESB9Dp70qlAZyQHhSUeD2T8nqgq8C5q5rLQD8e7AfLQn5hqtd5EB3JC
61MeNzuzgP0Gg3we8erBrGi0Tz/In7G7nocO5at6qFDvKOvXwdo83UzvOsP0x6F1xHFyORtJrr7P
yZWByA6VZXwwysMbWcTQyopB2hYcJ6NTgYQ39oz7FWkBTvNLe4A+8m+OTdbHM8Dr9R+bdBw0lGjb
2gG1KwASJ4AMiBhR7tevS1gG2RWfc5D16fb2qCzYjNt4aoFjDiWQSSzldV9+LwreRpJzemEj6bKt
pOtpvi1ItbMg8kd/ARcBREscgAqCy9vHXI0MoCU8EXU2kXJ9Ky4sQyDPuxRM/NLvyTjplnfZBPMi
Rvz+xwYVbMtatfIpLvIwCdQweUk9wXsdvPZlcyQPFCNQdrxskOkRO3u0F06YvlsbyQq22MvUJyni
JIDMU/X++7THoTokicuA9RgmwNmoI4KVTZ1saIsvPEQvZym0MAPQtoMgC3i2JstVrJ7bhvP5ed+G
djQw4YOtsMX3R292ekXtnkzMLFfrbfSQ/Om85B5vSS40k+N0b/nALiyB2WkboxzDivWigRrAOM9C
a9eVwjlFvO9ENndnppXnZohFmCmBdRUST08Xp2vO2XQUeN+JtyLy7ztT+WxYaZ2KGQY9Sq/XO9sC
wHs0eAVQZgGbDCWiow14vkoXk61R34qyrlCNuVsO2W3i1E7iosaV2CNk5cDJxyVbZq5MAb8BSpUq
imzUBWwChzEAEgnS49YZjdZJ19M8pJyXAdPNMTmKyU7CcShSLzhtHKxmtmCkVmtbTM/pwHlTMQ2o
EtgFVPA3fBJ+z7ZNWcoWDaq4Sm0Jc1MYKrocdJjTTNB3wI+j7g66C2qjFHlapiF5Kwhuh/4830sY
sTBAu7XgtYGZbb89yFc89kJ2MWhnlYrfGVQ65Fx7szraEKoLgJXxSi85SPe63dhe+/3PavOeViRg
f7qddkapgL7iAaTHAAaFIjD0R/BJJdBn12MDz/48zr9jplB50gVROgwVhLO/Et13xqnonillJhuY
98TsFiDk8ykrjpe/JLNUiH4fLkTw+isGFTaMvgB91ISQqCy5U6NPo4XSKoB+heMxzJOFVgDgkUCO
Qx77Y8xopk5vywpTFtlaOd3yKuqvQ8JZC9Mr8UjEQ5GQGX7SqdWERoJuAC6Q4QAggdP6JD0qHfnG
tEFzsDzFB64KA0mAKO/AW5GkE+h6yQbNJGbVelGoI9k/e3KXExAafhwIfhN+rVn6wRZ16JI6lxpl
BiRNOBZB+02BPjv6QkH2LQ+SY3mIzrzpA9aGfrBIHTiIyDZdkpZ5GJ9lfzuAOfG29LKDCYq28XUC
qjV+SR94B47hKh+M0gcutYqu69I4bNpreXyMKyeXvMte/38sDPQ2mOFDS4PO3ZGkjesSY+B4etHv
hpNgQwXtWQ1QRbsz7iwooQHdfea9gxhxGQv7xyidSm1p21ixjoWJsXxF6Cg7jTecwN67dxN0vt5k
S1HGcJG4up3Fo7h0GFHkxCRWGvVhHdQFllcA90kijtnspOfqsTyS9pd+ygMS/Du/dPnCY1yb5DG2
yzn6TS0N2SLxQ0YzW7BzLzNt0KKGdaCRBsB1E/LH0t+qgJ9P9/t2UlFrWucpEnO4iV7lhtt2yxVo
u0sIRG2mG4kS8BImoDVabdiDqU7hpLeZU+a1aTdKXjpjszxMuTU7c5F8w3CsapvZVAD9O/OmDnmf
nfz7bnfWNdOnKcY5TbOj0blT6+UFRzKZcVHoIml6AjQIVDZdbIEGowKKLoBeBM2bnhO0vqfxxhqf
OQeT+M6nHd+ZoRxYUFMobFQxma9Ck/EMDvjGjR7zkxVWoQUm4d+X7TGP5M4c5cpSIcRp1EHLIO8K
Zx3vxPHlsgFGWv5h2yi/nYShaeUpwSD7Njhqc9Wrz6YOpqLKniZer4zpBbvFUN6qyQvg8jP63/A4
T0JTuq6d7jhhFA4EgreYhXYLv3Evr49VzvywQMr1uqRKjH7UMZ8Juuc37WeMuwqOQaSIvIyrNc1b
I3UHguB3Ar8DijzS0C83ar0ZujMOUrPa7VIIvOFTljW0B1CR1UHMBOn4j+dqzDq1h6RTB/jVehXj
1bjM+fVUP13eQ5YT7q1Q3y3epEhvrMUMpPl5BhdpwynF8n6f+kRib8SdBFXTY1Q1Z0kovbKVOCbI
nUwf2/0SqM9S6X2DGj0+i2ipjVsZ2rWgt7JTb+N1tU6LU4O/5DaT+2+Xd471fVDyQ1tANJBT0g0I
EfC8dU4rHF+00Rf12hJuNYGXVbJCEmpgSO5EVUOSTCVBnb50qt6DyUpoj3qYXklvLbcyCklbUwi+
UATWYQpNCOQK0DShvladWWUvzuiICfJpnXCfWE9zk3DucObG7YxQ3yttBKsc8NQNB0W/0rcnkzDz
TDz0Ajc4UFvXz5IwtjpponskIuVeCe5p1dXtGQCN+PAV/PKHYESljsqkKFWjIzNZbgaXEDlZ5+S5
RzXxTS7YKzk6hKyJnA/2qOdZV6UxAKJo4us/rJsusrVTi/lx/VF8MEB3TyJu5hdh/Th8DYeyt01n
k0vcNuPS4JVviN2xioerqNWOevQ97XhlU3a2jJozEOjQRfikGLxuUmZ0ZhcFw0F6qX9qwLvfQv/t
KjosYVfYSHWac3tYjzzSKJaXErTU/9qlbue2TAXZjHEUomh0+8HwkqUMI6PhfEZWfAT9Pd4CoDP5
rKQHrQJzQ+cCxCkYlzErtCg4NdS3b0GHRzAWQ+IQ7WAwRlERHsw51ZRVyCPLobBrzV22M2oKnrQ4
mP9P1jC1gmL6StzaG6UCybTp9ZCJEEOcHdGZguwwPReDLd4YvowxrU46XI7FrHIdwvD7IqmYsshY
XN3UEWZ5u9ROUK8rXPNWvq0627xpztOTFfCUC8hP0vuKwVYZTJqEjZ0Gww6jVsnGpkWBFhsH2agc
LV7sqHica17XlnUJ7C1Rrqjlch5FIAQNe80m7DoZmmbCX4vzL7XqWWUFHDTcA0QxEyOaHxOPCGOT
XR2LabigO2c6JrRHs5cVFesBczSZm2IuLQGdCvdpx0pX93YpnxnTyZo3HcLVc6YAudfYmjnahtz4
y/g/nF3XctywsvwiVjGHV4bNq2xJ9gvLlm3mTILh629Dp+4RF0ItjuVXV2kWwGA4mOnplryxfpsB
t1k00+3CejcWs1tkICEOK2A5QafbVMj7MkyJg64ndAXeRVOtz0f9sSOMd2W1VWaJgZdtOnjyYf5L
FTbJLtwV+Wb0Kz/ZiHgNeCwDJphwICcG+K0FXe3LM5gbjeh2g9pb6ytvVGZQO1bfcl8NMLfpF14b
lM8Vzao30w/JN0S9Cu56V9aZ1BP6dIMqaaDimDZz0H4fvtH5xslb/sbRO43DIOJI496llUHG5TDA
aPeyOWODyQhizMwz9bdE/4XILzhKXrhFrqYDwgrqfVi83NfK1CRLaiY4kqOfSjU8tyKuDV6hGJPk
HyaYo5smTeqtBkNjeDyep8SlygIQfT2He/ME0KC1pQXq9DC/xIIZWB5egEpka5TiTgWuicl4JmXp
VELZvtKTsqGIO8fLTtY2gqRo5A+CLI67kytjTLoDO4tDR1HwnlRAI9x6y7frt45nYJXWs8IwaCnp
JrCk4PtMd73yU9dFT1aBgfc7uCpcLBBX7tMcWOp4XwU0ZYu91Cc7/amF8gzZiqd3uQe0WhIL4qsT
NcvaFClpvLe3eoB5Ydzk9wMCC64IEslLYNbGGD+0jXEM7R5EHpCxVdqtWT7lorE+XmUMzwRNtoHj
URGoGI9LZkdJpx4Vk+SvfbZB2QMZwgB66aMCJDoVYRh2jeUaQmwpZ20XdhnnK21L6kYT17h8O8dP
VMSgvpWCuwwaHs/SFh/K/iuT7BcmmXRb6jFykZv4BEnQmnSzJXftAuRzY9jcDHEpKHjxPAXWTOS8
OqjQP2mpofmoGXWBpM2c4hvJhPr8OAPvmTaTO+hNdsBEP9ktSv+nGULZHbK08pYyHlyidaJJF7ow
5uN38VOYz3KvllZVDkA6hXLbnWd9cN5UuZF/1bUOGtVsqs3RleN48uPMqr6N0lxV2+uRgPN1gOYn
5FJUFZENFPeXQbuYCKaXbKy6tDI3J/gGta+q5JuZKIByIsKFIebrMLQtMCcZZviyqt4YMdmmc7Rr
tPA5ytDbw9SUFdFBC2s/hMre1sdHnbwmEKiR5C9c3otfwlxeK1dSLTTRp40mUNMTc2eN1o1dNYIg
zsubL+wwX3pHWaq81IE6VO8nyoiq7GLfhEKTc5439Q3U7jaN4MHDd+3VadJDWIXd3GrzMm1rmNy2
exAnEUh5S9tDGpSeyHV5j0csD01iKJVbGNdltjHrFXlWnDjcDwf7HoLCATnWL/rvcEMgX2Fu4kN6
lp6EGQDfjXBpAdNGcDSZGxOhgYGiGoBLrR/9LABPuNF+KTfKfdl4S1AGCCF75e76FeFlHVjph00m
RZVC28jBJpodBhkcTT2ZKtPNK3XO/b7M2g2kRue/RTsTT5qSHp5k2HsyFcimjaaeodfdRvGrToz2
JEttHhAo14MKTbP6F3CyaV+QeXYACQbYUEaNSdFZXMoQmWDmUCAyp2r57Mk1sbehGaFajKTCL0MN
nNQz5qjSxZL8Up6i7yneyP71LeM8NzC8B+paDNugD8em2ECslEvbS6CeniQ3tAOp2MV9kCqaq8fR
V+4ZmHnB7mmCS0N3GKfXzBHT730HWdu9vl0qMIZhTNHvdz0gM7Qg5ctHYTpI7y4buDEqpoGN4j10
Mm6YVVhhLUOBAeJr8fd6o0ArPHWXmwWgmS0UwjrPugt/Xt9U7u1eG2X8MG4W0w5VG89t9KTBP++B
dMYneKqWUNEQxhLREpn8Y3Qma3QwknBYbstT+dSB74IOfYL2mDIoiNVwuD6z2lIm74gmdYxCxY4O
VQGFyWrZzMtLM96Q+sbs/17fSX6K85EBMBupQ1LbrkZUfuvo2QGx/ryLieCdx1vNOslgds8owZwH
Xh6IHmvRbalYfkkidBvag1xPR703N9dXxA2Lq5yG2bxS0StjUhVcerPwGl2+lSKRz4tMMEmamiVD
K+WY04N2192iL4/qKILe0l/J3ipoZWD4F3yvuMxMjmB0hjbXyWzte3MbQ4NgMbWgXrbQ3g5R/0Rq
eH3T+G7wYY75gsltr9VGAxk3oz1Y8LfqPIlWxDWhUQJbjX6wHCZOmH04jLVBC9dxeCyiYT8msjcQ
EfSM620aBhxklDWg4sAcf0M61clk3B0oft6qQ7EBLhGfqD4wSpRtcisUJBr8ZSGwo0QHSQ5Wl32Z
06bubdAXWdpD2fhAtsvpwxcOR/swwRyOnRGMrbaAZw22n4JUPpQ8CY2660a4+ffKCJOiATeVTJIW
oZm6qaCWVoAgZjz1Qr3A937iJ8de2WE+URhWXrTRQipYvvavM5Qz8ZiCrHzf+hlES2M/8czb+Ta+
SR+krXQPYuB7yRcmbNwLvPoRjC9asZTooeoAR2+40Q0tdlae5A3fo5P1I3uiteP6C7AVB5v4Xz9h
Am2v5M686KiuNihvVpNrxece7EzXD5HXjbqwwsTaurYS1ZkNhHO/ejY2ILD3ejc7EcxDAkwqHNUT
OT9z2fqmHRzJRk+0JdPGbJut0yo7q7a315dF9+aTz3zk8myNptJJQdoWaY022Kd0CW+XrgrqUdvk
cfXvXd6LlJFxz0YCjDA3oDIzJbprhfuFPBc9RB/VO0m/C0WZBdcPVwkq64dhLoNJCPQ+GZomSta5
sqjEK7LAuF2GOvVcU1kIkN4kW0dezIOp4oVw/YD4LyAQkimoDCIMsqhitcbsS53H7a4xXOu2WFz1
QE4Lsk8nCHeJ6uY/wVVTPxQb0Zw51wMpI5iK1Bo1Iua8JgiMK91AOzLyPkuf1XA7pYFgcbz0D7Sd
lOxSxnAei2ZW0tIyjQ4PrRHPu3dVCFyq4bUE4LKH/rboyLjJLTCe+Oxjfg5gUiYUO4keabkJnHt6
wucx2b0TnbmO8a5jJb7EXBdZmWO2sDOmHBSRIEaaCYibIzklwTLNtcBFeKPFID/9WBXj6+2oxmpY
hZgGhwSetdFukxs5KBH6rRtpcbWzvIGa8T65izzZHY/hH9QEdoKD5DrL6icwlyFfGs2KbYwWmbVX
q+7ySmdxgOvz+8P4qoJbBYOrX/3arMwyQTnKx0FLJMfZt/6E3kru14qXbRNv8GdA/JPYtW9UQcog
OlMmMHcYJa0tC1lQg8BSJDdj9JW0BxML7+qxeG0yW6nLTeTYeR3up8jvxzvHAUTp8fpxcaO+hcYU
7chDbIbxyxoa8dD2lfCy049K+5SHR6l+Bh3mdSvcnVpZYdwSgz9krix8W8bqmOrnRkQZKvr7zEa1
pgQGt2aBz5U3iXk35oLGu+jvM85FJjMpweINGiYJJOj6WcZ36/oOcW/NaocYX7KWYm5sA1Qetny/
dL6da95cC8ljuUGWdtY1UAFh/Jk5h6he9CgBNvLQAEcj45JEgQ7pV0oa22+dvRDVLrLHnEuaW6AY
0GksOLcnYD0weZNth82YIMq2X47qoHHCdwRwbJsdD5isUpMrWckOdv6O25GC/Nj4ENQFrx7U8gTh
ll9yxfvnXYMT9S/1sv6pDeWQN/rU7RDr7PvsxnwvWoSn6VA+F/v8QSwFzvMTjPoARWhRdSiWbyBR
equUNOSebbLcT4W+z0iyXWqRHjgvLABiArAawo8qq4zDJ5ba1YnTQw5c+lGUvjX8GbVng4iK9NzV
rMwwXj8umF+Hhp20V+8pTlf3FDd+dKARO/jDKfLSwPEN/98vmoMMCt0HlCw19oXc6+mwoLeKp+s8
eV127FSM/EzBdSN0e9hcem2E8XvDngpoYlO8Wqrvaue+1yoX6EWt7d06F1R+eLFpXftkihhq29Vy
GoM8wZ6a3Wxnj1LeCkzwjmldkGa8QU2NoR7MIaKwcD3ba+AonoWCKMKyN+MMBGoIcYW5TehOqVBQ
PMWgQ3SC4tyj/9hVLuWfSDb5YTyKGjS8HVwvj6k0lek8FnFHEN3nu6GCzuxoCQKFwILFdL2UKFPy
rEMlVY29WfprFL+u+xvvuq5WYDE+YKbRQKwyCfc5ppbcusa8Hklsf+6Gg6M0X/lUfbQnPskkqWUb
VhNyTM3c52bgyD/HTNDP5+3XuvLMnMiktyYa3gUACQOYW8jPstlc3zCBAfZAzFkKR2MESAWMim4i
j26XCpbArRKs1sCeyaTF4zIbBsWOAGdEyT0PlCEhP0Z3WlCev4BxdNbmmE+Rnhk1+vcdbk/1Pa8P
4/goSQ/XN43nZQ5YU6DbiqF3U2YuqKlM6VBOPcbiFD/MfKMovdC8lVVR34GXNaztMKevKnNYo3BE
x+/afedpL/1O+jb4NWR8sluoIH6/viz65z4F649lsQDYuaxacwkRd6jUAma6gxFkbe1WOHXKi6KO
jplF6NHqNlhALpOF0WizqDSi+NC+hvdgfTpZL0DgnbWzda9AOMstfNQ3f19fGxfVgWFJSOshR6Ea
5ZdGF3xylGZsuh2d5ah1LzkmmGQ0AlCPAM70WvnZpjuKvrFcR/kwykpkdFaso2iFWQ6tOicWSqlv
oQa5LsEdpu726dwcBSPWkA/8TGPYImobZY/x8VIBPCUJXcy/ekrRB2W/eLkOZN0cfru+nZ/Chi3j
H3oFaDUidWClWbJIt/CdsJB9VVH5TNBf/Ra3i+Cx8clPqBHAIyzbxlwhaDsvj2wchzIx+hH47/Y0
OMGsdW6cCipwnzPXdyOot1CBLjSOmE/6qDdKVTsjyIcfu7/JA2WXz87LQ/c6v46n/NAdRRj3TynR
u0Hkyujf66bBQpc73R41uezSw1DdtGbhttlZR+vSOlSK4JBEluj+rkAJtlNUOckGzJCUGKbOGtBQ
y67cGxCWHAOA7f65Xc+sjLnXeS1VmtwA65qe7PsJFfYOFLmQNTmHm+VgHKSDvkv84Sh6XHHdREPn
Cjk6QKUs5THVWpIkDeX1xcEQ0z4fT7aI6ILr7isTzMrKOSyiygbHvNaEzWZc0OgpOk3YKPgU7+kG
AhoFeAX4aT/NjhMbJXuwhEOGa6O9GpvkQFzLc35YWwNox9ATIRa4/uEgGKDsh+DBcg6ABdKuB6jQ
Hoza9jpQXPR94i0xUvPxp60Lnjg8Y4oMHmwTtnCpmc+ymjtpbhBoYth650vj79C67R1vqWc/R2S8
Hp14HoFQKAOEgcc9KM4uHV/P5AxZEwrdlV3dqdGtIaXPHa7adSufK6c4LgXDcVBSBbvUJ5GlIRrV
arLxxta34PLbOg/I0WpwJ2yBYd9A8m7617Tj0h77NUkcYGEU4OZB/vsYVX/k2NhEcQnGC5H+J39l
YJt+F11SQcV0uYFzb4RJ55DskNeODzWHHSGY6O7ebIcEtvKDjIunas1tWvffe3X+mbX/nFrTpVLF
Dwx4gCuHJaKu5kWr5L6293KVgAIvdS2Mw6Sixz03+K/N0Hu/ipCSDOxDMqFclj1br/n3bhsF0Vl3
y+f8YTnTgSoRCp17C/DBpJNoYGhnU6xaV5qJ1EixQkDtHc9SvkXjUU2fMiHsj750LpICuoMQYkKz
Au979Csul9aRVussgsRenghe35HuZeNQ3Ye68wSKrQH61slNF+XqcVCgSJeMeRUslfVy/Yp8ykzw
I6hYrWagooriCfsFN2fZmJoUU3FgN/EB1TpHg4GXM7nRx/S1yUJvTJbn6zZ5sXq9cOZM57brpiSK
rb1Glu/gyd8k2bC9buJduPja5jJfVgyJxU5PB/bts/U2B5rfbS3LjXZUuMAJho1ykP1qYxwwSb+1
b0YX2SVltxM8pmkYu/YrmDDXFfgsTTqKyZLZB93QHfq0A+itvoGimMDU50fcuztZjgKdY9X8pGWQ
TdYE5QzQckCskFQYRqKJEjku2yjf0JqpJNZOpV8EdnmI4RqVT6ATI8xBJvhEptpigBf+sGzUQNnN
34GFnt6nRNHVToLrh8r7aACZbNmURRJDFMxuZpo2KgBCQW0L90FaQD9+mEVTvTzfxLNHpioGlOyc
KU8UZpaUNmmcfaTcm/GzMgrWIPr7dEtX8cyJ20YfahTPkaa4iwMlL8GF5rncegFMVGnL2KiyGvLu
LYgwRnnfhKZXJp40Pl0/DO4XSIXYE84f/yD7dLkS26y0qp4ncAEG+d48AFh4W3jEW7zuSd2J1Ne5
R78yxhx96Cg5SVRIEA+FdEgWoO1QcbHqfnd9USIz9OOwOp2+Xoxs7odwn+KrveQnuQPJMRHEJpER
JuRCSrmfoxT4txYYCdD9GmWgJYJMn+tmwJfi2wxWL5NFSIyllDlDkkP5SPkjvQwAsF/fqE+FCAQb
9ePvs9h4pSlVTekwaKlvKXqb6j1Srcd/HgynZqAsBlVJWYVaPJPlyMXijGW8oNiA1Df7O4b+2H1h
pyD+jGF36Hc4nwhwNRV0UGQEIGJSAJmWOrdTBHvFO4u1BebKy42hLzYK3+gyt9o2SkmxndSYCKzw
PuRAPOiUYxezoexW5c40W9ICYZBcBY1v8lt1crd0vsfhTQFVdRDIXXcAbmIG4B7ULCBCYqMIcHlV
ukjVwhqiL4AWl/sEqjIUtIUppmRPYBj67eOv5fd1m7zQhm+NTElVKV8dc3EkE8IdSQSnVobIlcH0
0bf1WZfzXdX9vW6Jd0VpSAPBM8iX0YK5XFzYWkRXbHy357EJmlJzW8XZ2aNoE7mesTLD7GEkSWiE
xCg0xNACr6cm6P6ZwgYXaL0Q5msgk7CfF4KhWiB6W9DyzOCKl7XIHWfB2XxG/DCW6FpXoZP0k2TL
C+bmwm/OY71ffBNKsJCIulPuq1P2RKEU41HYiRHtID3IlVUNm2aE9D0O+cOtVIw/OysTzUHTPWKz
nPUeMt8eNOYUObcwOdK+Uj7k8l12s3ntfHUDtMZGyEBGT/2aPeYjlC2mSgyC6TbzPAThQdlF5+Jk
u7OfQtxWlKG+M4xes8ZcKgUsKbhyLWjBEn3ydNl8sBb9zp5mv7az+zp7M2ordTXwKWJ4wq0lYaOf
9wzSUDyk2klUCZm5a7Gt5kvrVPSNnuzUP/Em8+xbc1P+KLeixXKv9coUc9/6xCZE7SkUPHzJy9ch
PFTV6/XIwXVIwJqoPhPatiwOxgkTIHKnCuCpaMTrzTkPpQg5xQ2DSIChc4WnIxASlz5vxMsokQJT
LItW+H1DQJv9oFbGXrME1d33t+4n31hZYo+mTDrNjDt8UwrNQxvFDBtvdALQcHqquc31t1Q5j9Xu
+g7yDgnyYaA/xeQ7aACY62bOmhaWM0LWmO7kErwR50z2r5v43GpAsHpnEqFfSg0w98stHKFaC3Qi
qv50XET+SaWJgwpFUHKYZlcF8Kx5HHeKoHnDW9jaKLMwDDNaadej+Np3cMA/47wZsvvrC+OaUEFr
qasYy8L363JdxOzzxgZi79BiRGAa34jxKuNbed0Iz8WBIPqvEfr/q5jbzCVehCTHNJnyLMd3k4gE
l8Y31uvWf585HCNZUj3ukOvLoM6RHtGO9ppuP48Q6U3+FbVG/WC1FOZIurDrVdPGR6tLX4BWcW1n
2/zzQABjgwnny1TK1kLLPPp0bjBYZkyFp5FacCiiTWPCeDpaszkQzJAase72kp8R4iZNHigAffeN
4JMocjOmU2fEk9IaDozVSWBp2yzyZTm47mTc2LM6GpOJcu2gaBaZ8MS3AYMuo6MM6g1Q+EOvvA4U
6a0PH1vrSal+XjdLt+mK77GJH5nmETznUrgfQ8AyGxIMXXoq9eooO8umKmcvUw3BA0RwcmzZXW4s
TNzqmbSHgrK/tNNfK95MyhCoBpCacy6qiYvMMSGiTrtIakZ00+y4vk/mwkvU6FfakW09QAy+LUSh
VhAtWFqXSNEmTCcmwE39MG770wiue+AY8mOBpFD2KbRXfrh+hlyLlBwAgkWYlNIZ7xxlk+gGfdFZ
Uxmofb5Xu3+mNaV3+sME+9gyADHXlATN1T6tNtAL2Ji1wP95D+y1BebT25nzAs4/w9kXaegSq76P
8vgAGEMwl/pr0xV3rd1vQEYu2DtebrE2q17G9rKCknHqYGGYvX/JiH0vS0BPqM1tkouexdwXJATn
IEQEPSsLA1qXtlKo3pRzBY2M+k3JvXJfb9KNAZmWQMIbBdjr1sM8TCFCUHH9f2WV2Vi7QaqfZUZ0
KAda4lfSk6HWYDH4VWkCNgVuLFlZYvayGXIzBsMMkoz6rAyvWgmOmfaW5I9qd69kItwWt/673k7m
Yk9q3ht6O6OXjKyps7yimrwMKDFna/V+UweJfDKtffa7/QbZy6/cuI+TZDKCse1jOYkAVIzDs0He
SC8AKHG/N6udpP+/yjhiqSwxGoE3SqykG0xBekuznJNh2FxfBj8tXNlh0gFM+oD4sALmON0nu/K2
24b7wlsezNt3JQv5aHxvRWNg3GClg2SRtkJBGcCYzCX0feIMxcApkXZ17hxBTC4IJdzdQ12ICnca
6MAz8RAbp3exgjdy49zlxWbKgbgTFeq4vv5hg32TUDGT3Bxka7/IyoJuo9zs6sGYHbcEX8VDCzKA
jVrr+V2mmki2rx8bZwsV2knTKPxXN23G+0BG40RJHtr7EvCTNHXR2v6KBdXAJB34HEAGzFhw0s5p
daKhLKw8T5iks359YQWqg144hYOj/X7p38lM8g48EvbervDWipagkcbH6yb4vo3SoIM3qeqA4eXS
Ri936qQOcDTjdrkdA9VDVrWpoMSlLK4BcSeItDWuCEjGdb2VUSbYOmYmJ0asYdIFWdR06qrIb/vh
K/69MqJergwnb8SxjJZKrqeuuXhy8msSDZHzFwJVaVAzAu3kMMEVEGk5HZ0OzQ4jhCAbnm6Tvne0
bnv9lDiuDN6ODzOMo+lmm0LyFbJlEwJNDp7JSVRuES2E/v8qlNbx4oTDkKK41Gz04YRBEVcTacpx
a0rrZbBBrerJmEf4FBXTvFkyTydHvQzA8mEtvmHmfmq4TfZay9713aN/9lPyTmfWKe+Ejft0uTaN
KE2RVhh9GfJHa36zij/5vG8s0U2i/sSaAYzJBJwPqko2WzzIG1qEVgAqLk/dT0qnZfrSeThRBND/
wMfOW9TaGrOXXWGPXTkpwBfv6gQN7HJDB9RMTB+gUAapQ0/15V316ysYuLVZJiR1RKvLpm6wl9q8
TapHRz9Yzujryp2WPV8/Np5Lrk2xT9eqGUk7o4s8gg7G1dTqWxemrl6omcA/uBnn2hLzJdQlKB0v
BbAd9nl5JW90zrvY5sdwlz6XN//hy72+NG5S9mHRYXNcTIkOyeL00D+4B+kf2Hnt/VC75GC7+kbe
xWcRYIwXQCh0Ft8ofO0ho355BaYCbM7pIDn7MMNW2oMbi/hHBRZYXOlchenYOU10kKyfbTy6fbS/
vmdch/9YAst0UQ2QqShKPN/6JdyafRlIteT2YI+Pc1GliX88K1vMp2Ou895eZhQy4lMN4gFcqtvM
i/YOJS/0o43o7cFdGlgaqaCAghIx+xUx8tQqe1DjFPK20p/mBsMp3bbK76/vILd2Yq3sMIGwSpwl
MyUnOvSnPnZnOzANt8x+jN1tbRwNs3IH0VuHiwawQGwkAy2uy2Buu3S8pJOHqowiwHGD5IHSRZAD
vsS+6iaA1Yg0y/nntrLGnFszghtdHjARbYYBcPdbsgMZev63ftY81Y3vc0/k9dwYtTLInBw4rowB
lUJwFienFAgiErqZLBLoFW4ic26l0deFmuLzL+0WMGk2W4gn+KNPn8LiLwvvIiPTAPYM4kRgJmU+
LEAQxemYA1k3ltGmBuxTXUQPKq4J3QLHNCWRB57m0immGB1OUF1J+wTykKBK2Q2lqBLDjenAhUOZ
C2xaACExy7CKMlJiFQxkFoYn7yS3AZtme+wjN8RtflBdGN5rT4ILxnOHtVHm62hLXV1HCkheHMWl
FABUeCn0u439aJwHn3Jr1N9ETyxuVrU2yuxmpWX4LlaYQOyU7yXa0unO1v0uvJNrpHGJW2d+2cxu
rfvXF8s9RAq7B2+tSedxLw+xyouGRBRZPQFRMMXbIRE1tEQW6P+vclIMH9EhJ7BOVqrtWr391Kiq
oNDPjRgQmQWYX7VBrs5C1fTGVqLRQtkzrlxjcPWDAwlzdd+9OWfQh/wPMzS8WA9oM3VKYDvRhb9c
lNSpQ2RQBeJUGjZ9vbP0H05XBCQSgQh4vrg2xOyeaSpVWo4o2Unpjxwf5DneLp2gAMM7ISTWMhV9
VS2oglwuZo4buYozgH2T8thgKDAXzHhw1nDxhGc2S5aWpZ6SGSjfLCRuPw/LeZ77ajeDPUrgCZxK
BVDTABGiSQWJExZSTyePpDR0hh0kzLwZnHjlVLo1SBnxjYzSh1Ryr18fztIu7DGhAtxgiWMA07vv
+4PU/5XUrT6K+rR0e5gXyYUNJjKQtl7kysakNeW2TI7QDPIavzhR7XU6iKo+XF8S7zJd2GOyzG5J
4lga0WZMnpdND/67KGh3xhn9xkDFlBaQ6AKDHP9bG2RlMaUe8slphyHl5G8OkmlK+Fu+KD8yLDHe
1RDNFT1/eJ/iC4tMPtPPxuDMDrY0P7V75wXCZdBKpdlF6eVCXIJoecz1SnB7oeQDML+pIjdzHgoR
rlFkgLlfSlxm2jAB5a0hhmvdXWXvrp/QZzYX1BdX14qNrwMGPs2hqY1d+1q4ygbsAts/0dm5SSBH
2O/AbPC6HEZfg3hMsxvvG9ktXq7/AtES6T1cfUTysVMWg2RAJJa/I+NXLBoUFNxjjckzdCiYqepg
WftYPoVwuHHjCJE/3DUAbgbcGZ1bZWt0qpnGMXDP2UFRXFWH1rWK6gJmo+1bbfufh77lT4LQzj+5
lVHG0+dUHhYtxsxKFXtR46mFa3vjYfirehQrb/smSoW+7RsZeMPA4UkF72qko1/a39XPYO5AaM5N
XQx00GPsv5WO7VuN+pDa/0xsSP10ZYa5CblhDm0nwwwxOzebGm8ag1kVPGF5YLgLK/SgV86opiMK
sdWEgxzc5U26tQ8mlEHizXyn/QBRFKoNwOPvl+/XrwA/Lq8Wx9yBRRnj0SGKvnN28r15KBEme9Ac
m4/00IAdC75kD2OS7/weGGS5XGYdg1q+KJF6IKOyD5StD2or9a7bQJl9157jbyJEEv+CfBhkPnRh
JXfmgMLQISOYiNGOMxF1JUUWmE8beACHxTEdVASAo0j7P+EX0N/Audl4eeG1gpkJxgCZWzksVBmD
W/NLVT0p8q6UttfPhbuGDxPsFFoJivohVRGLswWX2dqSQgBZ4DsanRHEtAlWwqrK45E6zqmEWyRv
G4zkdqBszLbauUlAfYEnv1CYRGiQOXh9IPoUTzj4snLDd8610A9P6qPtuP9hy5lES+RuognObDo/
TbnwL307jx25kXLkOPk+2o1nS4bac7aFBAy0VzSvug2VIBTcJ+4nxtbQBcIkFkD7jMmozPUQ1GDO
HomwnN4o4V2RPl13Dd5zWdVsUJLTiW0THa3LZcW10pj1QhsZgb79D9UD6bzC013jMNzJx3GnCXaS
8xBCeQGobUDFbaTdzKpCc1xqS2+Re7SvUbEr5Sd7fowjQQLC2zu8TQzU/eGWoFS6XFfXTylxSGXv
Q+kl1nZT+OJoggyDa4J2GdGlBXk3W/mctHTuLA2ahdCw9aI43Trg4c9zoXIW3RA2m0cjH/pOIF6w
bBYQBFAkBDTpBM/0BmT9TtmZv8fabYMBhaDUrb8tqTsLIgb3fq1tMm6BmmQyTC2Gx7ogSjw62Iyu
jZ+hEiodCj8ORILHojUyTlGMuSKlYBk85DbYk4bBl2SRTCcNpJ+2EWVwBFsMN1oyk9e0eQVUU5Mb
uxQXeNhSMq9ur+5ELU7uSlZmmLyl160hAcYXCHvnRc1/xpN3/cZSx722DOZkSJnLcZpXKGIlFVQo
+qAaejxaIUhngKnJJINotIcbIjCQCoI9AwOwn2azncye/iMpbtwqG8Uvb5PBtx7yI6VegxJx41ay
m4nkfHlRAtNKpiLrikWHUS/v75iAghcLIjsiz/mOqJB/1E3Sul2ekyDF20LwpLxuz2QbM6Gpgu/G
qXNMZprayc7QEUX1tdpkMmalhjkTlf553vixPnxWLtdnq8VAIro+Ci2hNKja9n9hbuF549oM441t
1+eFHJlgpldcQFs9W1/86/7IfRmvTTAOaeak7AyzdvY2tBuMOXUr3cY05hIM5lNoOX6U5oEcy75Z
/Zps8rfrdUGxiOug61/ABA+ryBe5JCXms78BOPbO1rxNSDDdQ3EIL3T1JXzQH66vmnt8SAUQThz0
1T4VwIw0gr4Cdc9NCL0h4MagpyVmw+ZvLsgtFWRV0MD7hNWJhswMFQMsQrtyT7W05DvijT56y2ij
iEIX9w6AvOU92zAAP7r0ydFM9QoD6GhJNtjHtJe/WYrkbEg17dN02F/fQa4x9IcsDfAJjIzR/189
ifIsJmk26jHed4ObprdOYnpzcyik1+t2+N6xMsRkAn2T4G5LYJcq/mZ0stLNjvkGA4qu+TZUbnaX
Lm6PitF1q7zcACyH/10dk5/GwyxHcZ4OuyyZEJxvwWvrNiJqAu7lXhmhTrrawkYilb4YYNuRsty3
yvLU1pUgWROYYJ8ONug41LgB4QiUW3zVCjpDEXzPROejM5GwyWtVsc3S2qen8F4Pknt92mqWO3wv
9pRpE/XxTN/PItiz4IDYC9xB/qfoiQz5mVndzUX1opPZq5RRkEjxvtbgHMP8OHjBUSmnP2N1RLXR
EXlBQrCbLa/TzhXGpQrtlNkFWq4Cl+PmbGtbzI1KtamvSvoYHgw3uxm3se8Sl3hIE8Ax9T/kbJ+l
f1E7WRtkbtaEZCqR1V7d9pvZm3zIrW9LFDXoux9F+4CyHkp4G/UekA2CfeUf38e+MvdLrQclKp0u
P+ixVT+kjpFATT4enB9OGM1fGHCh8CHbpCwgKMYx9wxEPKETYjwJrFY5MMiWC0ZgQfrBW8/KxKd7
pgA03hSNudckuEacBHH5R0la0V2j32I2eQQrF83kIDWAgapLd0yiDipqISIGfcRmgXTTH1ESSE7y
RgvmYwYJN9Hevfd0r5lkTkoa0eiZzZj2sHtf2xSQDk1jt/hm/gau4jz6Lajxkkcgu6tfopcTPZdr
pplzg4izbsRyBOqDVgNb0l+puombxBulI6m9HFMqWS/YYP5H7f/3F7zUl/uroQiihzMWWxffrfm3
qt9l5XdnEiWP/Kj8YYYJmYsVKkmJ5ihIKbIXh6hHQoSuwvPID1fBuP3lUiYrrIaZvm67INwqJQTf
k7MV6C4JKBYGLOi3405UzuOnO//1T5VtkrZRbeo1wYlRo51b3U+gEiCHZl9sUt0VcSDzg/PHNjL5
TjYnVVITDAh3/c/GPk7wDavx4vLW+gJcFJHywxLzGZCaPCZTinVl2eNsnRYQupv/PoN1YYKJ/lOi
9p3ZwoSVbRptMyfExQNfEKau3yikN5dOQcwacoQa7cu2mTtDOKdf3uTEdm3dI/Mr0b6TWbAs0Rkx
4UNz6r4DaS9QKU3vzgNGoNpT5Zgbvflef2HYBTO0KIcplkLl0ZhTSkC66MQlbq8cBkm8b5PbwrnF
902wibybtTbDnFS9QOogK9AMSBRzr0QT1KOjPyaEo6+noLydW5thzqrQSjsalxESaLnTP5SR2Xlm
1zyZsgRF4HiwQHCBWeHrNrmNjrVR5rikeZZyK9fNfe8TXwXf0H7Ydt9CP0K1hUoO2xtDBxOq6OUi
2lIm0mfdFPbG6PwfaVe2HDeuLL+IEdyXV27NXrRbi/3CkGWbBFcQ3Pn1N6k5Z9SCeRszPs+KUDWI
QqEKlZVpRk5OfumgD3ZGB2TITRtcXp/ADj/nZUIYMCPyYO/ztt5pAHy1kwmuRhF309Y1cvYVDS6+
x+PQ00xF/9fIazeTlXCpf7bZ18r5dXk5W/fIuR0uxne01bKWImbYlm8or/L89gf/H0peq+gLHs55
BUpZXoimdwYy0tx6VPLx2jG+XrawuSFnFriz1OVDbGn9Yu/TDk3JVntYTCdIU/sPYPJQj/lYCXeY
4qWS2z6GnSRXXZVlQT2EbSsotkSL4Q4PKykhOgTIAeiKyn6v0RMTIiU3t/wsl+XuPA0tztjJHRR0
j8UJQ6W479CJlALtypkBD1le5Uj0tru5rDOT69/PaqBELmy57igQwrodjEZ6nKt4N6elgK5SZIZz
BR36qrmszn1El8m105+jMrntGF72t80i6yxR1zhHMJ0xniHmipr7qPUu3Ws+WE2urNbVFWiqr1m0
LUIlixbGuQUYCOOii3EFVoMekpIEfW9ck3EU3BebmfrZ0vhCfC7TRbH0HlgGd8Cgluqyk+qpgRZ1
x2Rn3Gm/klvzjblZABV3wb0hWCJfjRO90rWFDWDp18O6C80MoDxN8Ey4eR9+uKGufXZDJ640plkL
Zo+0ydfYFZjGkZe5RZW4urm77Cai9XCnTO+0nrIevjjQ1geZV0W+9rMeXDay+XJyvmHrrzg7WEui
raQPHTQgw/ppwvhCFZa7OGxfmtqVdmUo+aJxgt+FDnBdnJvkDhlGnowWfSFjr98pYZm4RqigMnA8
FFTlqXhd/b8bXTuYI1HNI/qk3MFLs7mR9Xd5qCxKWVA1b9QSfND1x/P14vniuIOGBlGmjjYOWjkj
8OqSibYGlL5lI9SaWXBxCeIwP5RO52pchtpJD20F8scSbRQBCFDwvfhUhRRaUkjaYu6XGs3CuIVQ
KAC1OvH/vROCYHIdU5Rtw8as+GcnpE3SxF2umFFxIvfpFzhEZPsL+N/kVfciCyT/T2Am6AiB09IA
6bIOcsbPJrW801PooIC2ZzcGoH30S0DL1tGnxGtunNs/gZQD6WxaMth18OLFB8ZuYIRKrbZKAdk7
CcxmSzS4jW/sbHedk8QKBaF4wzk+GeTysrkw46JtKmunpNItVAteB0mkIvFOXMk5+ycbXDicnG7W
ZQrG5S7Ud4BVEahrxr7lkR4U+zOe8DBN9uLs6rDYlcf81chc5d+nO59+ARck467sW0lD+d3FNzo1
3BQNAPlR4J4bxwDKq2AmXN+8HFBAfPYVxyiAkMcUL4Sgke38Wr2leMDgboGHjBWXr3dAcP7R/iFd
BBGYoqF9yZUjllxDTDaLC2h6szBpHF9uBcdue/s+TPAPhkYJTXUTvFN7eWfe4RobA8Uvwuwru4Fg
XqC+NXs7pC7ZKxi66e7pTvQAu1Xpgc/q7zXyh2Lp8czVNHl5gNKsdWMeygAkKdS1vwwH043xqJeD
Cw0aSD8ub+jmfp6Z5faz0cHH2tng8YU8kUccPE01pp/ntiBZ2DyBZ2a405ERE/JfTouCEqlQUp8K
DEldXsjWWxdUiFVI49kokIAj+eyZQ8uQbbVSceje4qsVnJeGVlDNEEUHoHInSsI37rZP1rjvJqmV
0lFSOXua7pKu8OMJI7GJNwux51tfDpJ8728oGGvjgTejVowdkUEDa93QtyG0dzoQvxAknlwdsEMV
TiHaq62kRDs3yd3brKJSaTGYTMFk4HfQXQHVRQq6wdIr3HiCIpcZ4gRc2bWQ8ng9yXwUBWYPk17y
yhGscqZHtWqnOUtQNE3XlrFL5K92vpPsxGtln1jfi+nlstdsf90Pe1xkYb0EgRImGVFTpa4sqa6T
/snUGT7n3zb4G30yMULVjQoowH2ITqA6nGSXHrX3BnfRuNaXy0va/IQgVlchnArIKD+Agb/0zjRI
S7Rq2FQhcIOwBJqn4LKZrcABNZm/zXD5Y+UAK6MzCIGZpf7gYBIWzH/3RfLrspXN/TmzwvlDBT43
x+56gKfRKjKQArWmCJ8tWgjnApnUTqnSWqBNekieYs8MktfacM2dFeZQjUZKHkwH6akLaND6qEg9
/ab3kabsHF/YcRSslvcUu4Ts+GSYU8R86YaeVj1p57p4Nq7MmzTC9EkmvFk3o+bZNvJR045HeWox
HxS1gRK2rhElgXmLJQeYCx5dUdTcDi0f+6lxYZP1KVT3IBwCDSJrTZHQ3sx8uXGhJ7wbgH+qQ+kr
zV1nL7xf1xvmt8hyZpm7gYwhtZdJwQCtjqTTCrMb209qV3dtdw1msZc8/0+eyw9sLI7epw4Bi0E/
31T0oTX+fUkMXQHweQJIBYwwTw/uWO04qOMEOqLxW5ccC3JDUlFTf+OS+2Rj/ftZQZy1JNOh/Jgf
mIpXuvQqyW6XAi/RimBmTGSHiyWxofZKYyxG5JDWo0XlUch9WYFB/30W8mk9fDSxB93sOshujU0B
OhbNlfXo8q5vr8TWUbupFlRVOQuNbrOpS+3iwIzvDniAa+dJ1iUvVcPLdrbezbCUD0Nc1FLGqQGb
A9xrrdmgbBGgJ3BleSbYNbtdfC2s2TaOz7k9fnRGWUCYW1K8c2b7VS629aZjfNLddQSuOqxDR5fX
J/iO7+n6mefZtAHPUglWO63uI002vhDV9mZTfxzq8t9fZJ9WxockvdKSBXzukD0OZ+1IjRdSvlxe
jWi3eGKC2DRSxeyYFqG62Nng8k99ZDan3tfDMkQpKIp2GxfJpzWtfz/7fOvdnPZGHkdjb7tGgVc5
oXDM+lm4ePrJxHqtnplox9gwwSqCId8dmnoBOSS7MZxBK1f6lSe6Nzbu6E/GVnc5M0btWW7KGslG
WRJXnfbMhhooE9FQbTrdqkqx6hlh5J2rIGJJUielwuF1UgzZDGRvd5M7UckzGxGcfgvrA2WHD1uc
1xnIORcgmfBC+yQ9yN77MNhhieyvNOrD9Jq9Fk9qWARjpH5Lvgu8cdM7zmxzV2HV5ebQrGlGupfC
lXJ7fEx9cMu7pqu/QBQ+/AP03qfFcu64jBYy1cnODjGazj2EDNCGc0QhUbQq3iErTGmbJqhgSJa7
GYmc8t+/AH5aBeeEdgryYVIjj8f09GjcjmBDk0D3fnlz1qvut2O1zqfoKC9RBnE+2MVSJdupmh5U
o/Us40YH7YKs3eNCTO3Zu2xrK/mDCOWHMc4JC1QtA0AQU9SkSqjqD/VguaPpuCn9WWgPBn1LqpDm
D+rys5AEAX6jSgHVFwZXZJCS467kXAKz452sSYCr/rdKYcE/Avxu3ltndjivIFo+KBUGjSPzauU/
h1SD17nJvnt/rCK+KFBtbt+ZOc5HNF1SYwMcPpEEAF1W3XWK7tL4lChXJPt6efc2Y+KZKS5pGmwt
noo0Lw4WbUJMuZzGtr9WJ333J2YM0M5AYwMCgJyZBLiHUiNABs4YCbTiu6a66Zpfl21sBl7twwaX
NSmZDen0KjUjZTxStkumxJPbfWFVIoff/mYfhrisSdIquXOq1tmvUwL1QXmW7ulzsmv9Fdee3YGE
nz6KBqcFNvnXdZrUMlPrNN7nytf5tVaeUtHM7XZ68fH9eHwDJuyaJDWUGVWVEuoepIIqN3/MvXWi
pNuNi9DNt0/v39/R4AIHRlvKOtZh8C95mhxXvx5mhz+AoSBIQMpYVTHdJvMAorlonaqiRbzXlc50
nar4KdWy7BdLVQs8Y3uTPixx51aRLM3OB9ARIPS6YEN1y/4KUrn+ZT/fagl/WhB/mGJdHxUCX5AP
BnG1iFwZ920fGXdqyMCk0x81174CZjR/Vi1X1PHb6m9+ss4dszGpSpMNmMkZwHZkeSsF0nKsjikL
i6cJMETqVZ7Q6HYA/viy/JHrSkmZEkgBDOFaOACJG0roiBg7LHmXhCKM6mYW8OEy/GkjNYriSsEa
nQREQW3q6rmAdvj/OW1/r4g/bR3GFMt6JHI0H2IAtMldFxEJwHDFa0Jp7/wQYn5Xr/gtJzhbE3fa
jGbSzAmM1VGnLzkAdEV5MtqqfuzqNPPYFDs3dqylxf92JHitgzxpNKaWCPwZY6dBrbyh1X1LEs2t
bCchZ6vjMgG7XVZFNcw6m98y1TUPK7lZd6hAkuD/I5T96uWXvuYaCs5qCX1qHZIyVLIrJnYV0TE9
2dM9LZK8AbJHN8qh3fc3K+lJJyyaBIfB4MIMLbJp7DpAFSvHNW4G5q/9symKo6XcqS+gcxOOT24F
NjSTMRkMzYqVlIdbrWRgXsxCX3yIh6BdhpNe0MS1s+5PkFBr2/pvS9w+LkWWabSbisN4cG7KezQN
PCewrqxHHHWQ1li3oqMuWhq3kQrtJZah93Kgik/GzsU5SKtnQcTeiifnq+J2jNUVQDwYbjnMnfSt
LcHlmyKo5MSJimrxx04LlAqcyJpdBYWEiFNZJ3A5eUUrP9T2H8yqfvrE3PWhF2TO+jUXK5L2Z856
F2KHpteblh/H5as+O6KESfSJuRvDkCQy9N2Ap+dlH08vreozEYxo60n406K4C4JO2pCi9YqR/Lvm
14BX/rfFXxmPhsh6ZKiIXbqiAnbCHEawNv5Fy1RUzGNbbbxPpXAuD3pJ3QbTlgL/Wes1Ptqc+Q//
kDUr0zTpKpiBFMWNd2UwHUFx8CaHK2+UqPjYimzntrh7ImWVnhpxE++B3awg4ZHcd1jQnFd+pn1x
UlVwQWxG7nN7XGxxBk2OZ2csDnUwhXJQ4mqPT8NhfbdwhC+Cm9fuuTUuvljlVFj5ANRI8su+6k46
rDlBHBECMYN/clFs3brn9rjwEicZk4vRIodsVvx+qF3qePGSerIKBNqTwE3WMHLJTbgwI2Xoe6qz
8Zdgkopma5140nW10lMS1zrU/hypV84X0YCIILrxxOggxChthyGExhPoFmIlZKYlWprIBhdDmAwS
PxZj35BmnrSXtScpBXGYQW4mWJ8/iytRH030MbmIompQegEJHTAqs+HT1ig9lMVPGLvdTamI/F8U
vvieXV61aakP0jpio4TVaQya+/KQ+o5H9i1c86beawHdQVxJVBwJvivfubN6Ke6goRjv++lb1j+J
RbzWcHHBJ/leXZI2edJBvvPAlsoj41U+9Z6ee1J9BbyxYVSuQpWgHW7r/KRngq7sZqWEZAIcviB4
RCzm3sHSqpPaukU2kRG3elHe6B7KNkfzRPbGVX1arrXd6juJX0dtJDiLK9zt93V/mObCqGojS5Pi
8i/BvBX/g0GZlzRKD7UgudjewQ9DXPxsjC7OKSaOI9l5mNXnxfiDdtf5N1ztn2W6ZgkC/aolZpQ0
b4OMUZ/y7vKnEi2AC5FKzTowQBJrXzjfpelkdl8u///tK/rjA3FRcbQwxZmltRX1HZg9R1AQT72r
5bvLVkSr4LIqu5MKtLZGc28ax3R60hpBd3Oz7j7fBy4CYlCtYPaQ4n3kRF6lN5DZeoiAkbaDkuvs
Q+NSmNtsL2nlZQExEIhu1r+f7Xwr01SSV/YNffpWOj+07M+W9GGA2/mJksVuFgX0HpVLnt61hR4k
CL9XzJWu0qh7FJN7bylsIFH8sMl5Q0JQAs9QrX2fhZKDPChrL89BnbeW3kDIVS7zliGoBWsFl9Jm
QPgwzDnI4JgFSxnynHnO49eW5Wo45ro8gvxdbb+0fV9/77u5uLP1QoOoksZa02WFZj5ZZGGNCwVa
DE+N41gf6yZOFHes7PxUFVmRhNW8OMGoS9KpJnK6uEiGE18qOmZ7ljxhnmyIS9PPFIOW7twwaTdm
2SJ5CvQoH+fOcSLbJstD3E3NbmitpPCmQc5zV4dc8aGf8PKsK5U+uMBUQT/YSVDgYnBkBCBbpbvc
6ZQvqWSbN1NeKSaIbROjdudu2MtK09/raaccZYlIQKraY/Gs6kkDPOKcgx4nr6f6cRn0SvLKvk6e
jLQxTlWTSpYnKzIhgQF0eZhbRLkxc5tGNlLTR8KkuPcsJjUPzMyH65KU7TdY7nynqNEr181Ge8T7
TYYUwSjmu0Kxk2BJFTuwqEybILOUCSwTVW+k7ojhQghk2t1jWTGIMWU0aY09aMu7RzZb7Tc1ccwn
ojG6Y6DmZr6tV9Vj3pT5cCXhZ+1nTc/TyFD0+TsUc5xkNzGd4JPUpn6AStCCYY0GCo37ZBUrX9Te
MX0nbabah3yNWR5y5NnAxskgzgkBRawmfzHlBs8IRV5Mu9SWS8xwSoa9kxs2v9E5iSdXKZjWuY5h
dzcyGMI0t53jmQayNVs/y4ksLw0oWDU3loz83ma0ByHaaDStOwC8TF0I1ZFuP7ZTs7h5aWQEQM24
ZHvgAw0NzbQ6tQdX6zEV69WWvpAgr/K29OxOVsCZZMTHEeDS70tt1ZprlkarhWNfab4+gOEgSKe2
C4vSlAY3YaR4bvW4Ix5+uwaYU1ljzBsE4z/7IjZ+5I0x3Ci0kXpviRtoj4D93EnDztCnX6mmSIm7
xJROLpPy/IutWfVL2dD0jg2WchtDg+mqH0kVQu7aAWXU2OM4EQNqL2ncQrq7W7RdOmf1LSU2JCoG
WWbPkzymz1JvYk6sHXTnijUDjapKA4dWW1c30zItkpvQpg1rMxl39TiUV1ZZg2XInEELYU/d/Grl
WXs/pKXhxalOysAuFKKFVdovxb4eFRqSPKX3k6PnUIUpyzKcOzLeGElhXlPWSM+MZlXqa5YxHi2z
iE9EVebb1inSX2QYtZsS9Ek/ST02g9/0oxySGYpaPqNTf0C1jn+8sPgbfMV5nGu9fqADAdknU4r5
ak6V/q3K9ORuKRZ6kgwlHl00KeTXEoMjO5bMFcCrUp0dk44u93Zl9o9DXkB+IgGNZ9ArwJvadhtq
dhtVUKd0J6aGad35mZqqA3ypkHbarFpPauHbpPWNolK/2b0y7julnL87Cvs5Vpaxj40WY0g/kgcz
yTwlYYov681LjCf+x3hopxfwSb1JmfRUM6X1pwkYc5aMFRiQ2gYPkPnSnArQf+eeQ612t6htPQeZ
I03feuqMx5b2wK+BIB9dHbCqJB5ZLJ16ErCXvuUU+YvSUIxFDXEc4kqRf6pt1af7eln6Y50ama8M
i1EGFuj099NoS0cLSc19M81xcTeXvTr6cYM3Lj9ZyHJlWa3+Ru1YVly2zDbAD13XUb+QavVH1ffL
QRmoegALC93bo21FeZ6WTzol8i38rLjFzxm/TE3TSGHm9PizMmfANtRqcTUkA+Kz89N2XrX5NrXH
Mg86LWtSN85Ij3Ie4SpsnVL50g1VczRGpUZIm2a6JxptTkAByRFlrHiS4qFrvHzKC4xEG8Vk7IE9
t56GzlKAqVc0OL6DcEDdRI9r/KxhuTWBj4okcxkRYFhzp1djWu4HlrCwMZsRS3fw472uzBiBDEDS
7RHykx5hGzI+3hwz1Mrq3Na3aSatV3QmLxHT4nyvT061y+ViuInrzrg1xqF4AeDM3BF7rF4SB2e0
1g2Ki1WJMdIw1LjKfCerkmg2yTRfoT9TjN7C0gLxxnGWnT6R9MDaxbQ9ZpMCyAljqO7SJumOFi2s
Q172wPYyldTWXqr1JvGMWjaLHcSO4qsW7LxfZkjsjSi17dzyWSUrxOvVJN5j+mvZs2rMiNc1CjDP
0CqrD9XMlJvY0sfnOG1p5tGKLorXpzLmIu0BKBs90/0GEF8fsW4+ygpLKldnUzJ6VNNui64uzBBI
8jFq6rrIdq3Gxmd16qaomJIaGo2NaQa5vahX1Vioh7U/Svy5qroOy0OIxsU1Dle0TlDe6WOahEZH
klNSIJzua2fo7tpUan/luW5a1zEoVk76ouiVK8tt+wrpZ3wvdTJKXwF7/m2XEZK7lLbLvVEmrXRa
RqZGllqN+0GeiI/NlH4tvVFeG8CXHalslTuw4fSFpzraYJ1UMiBHMOse8yVxO4fNWKqKN8Pd93FT
Qe6qTuyOXLEKI92hFcMd3DZtasUtaJ/edUb5IGPa060xJvRmSJkClHIiqaFJaXrft+loelqfpq9G
WjiAiOSsfQVLmfTWl1Z6mltJAdOKpHUBZn7V1tPJPKsnAq43QEo1NKldfPnhsQYfAJ5qVORS1yNY
WcJsmJ0HkNZRfOsMqRzTxjyCvlpj31ksdcIFCMQWWtjpKp0eL+VTb+CKsPqhMsPCBkCBarkFPp6l
6k+2AUqSZB6yzmcY8FRcMtQKeDWQAQXK0CS+io8topTeTLR1FXkp8EIAQ3OjU2qqpXo7EbzbWM11
Z6pXNBUxh2y+ZpyZ4CphM7MwjqFB1nopE0+tj606ei27mh3/chm0WWyd2eHKXtZbia5JSOmt5mpQ
UdLBsQQmtoZcQIP28bm4ijcjIEFjg4YegcdO8t3gOy9rNZTvnFdyMnbtqQrSXIiG+3+eDj8SeK4A
y8rJZDSukcAf7J0aALMOLRH4qmeAtTn2hGDJ9f/9/oLwYY97gGpKVZVmDLwcpCMZffPOBhMsaHr8
0qvfVM2torp2V5Zb8/sYSQKUkmixfAeU1ZOta/qCfXwwmTs/rYMbYBl/0DVvHdCS9n8wCXBel/H9
0Gzs67KaBwl0TuM1KWv1qrbIfLNAhFvQet08Ch8VIA87GCStcJAUahGGxHaIRq4FIMBSO7hmBDQp
2556Zorz1G7Jq3SgeEtn/uRXt4gmbuxnnYsCxF3BIt6AEnf6+gdH8MwoV7bHRjLSLIPfyPFtY6Cm
wMSZJXizEX1DrnJnJdi3TGVA5e68FvNPUMVF3Yg6WiQGtxlOztbCVeuGJJt5XMoFGh9PTrqLW5TL
IhaJzeh7ZoMrzCEl2WelCQhUOeh+p2guoyL1l/cIfuEsG1zsKIjdVZPemJHmZvslVL0SmgFaZJyW
yAnIo/muApK/qc8E7ngrGuTfEiX6dLi4ULJ0rFKbjmLCkrgrnXTmo2H1bKGlyh7/7EX577DFS8KP
+dLOY49hG738mQ8PRuL9T+7Ni79XTmVLw4q0bizgJnOGpISyFEP2Ws8EN43A+/gx1ZYqhLIYnpEl
pddPgQIRmpgJjtL25qgKOPtMvHNiXPvzM1tsJZY8Zhhwb4KVuaLejYan3shhBdwuqf9kSWfGOE+Y
izTuaQrcggYZ1kz2x+pRd6LLO7R9eXwY4V3AqCS1KJDsHlCgAQ9P9+9tNk/v3RaPGeiz0d0fCFPo
eN//70fkvUKOx0SyUHkcBuRsMj1WmNnUC9GtuBkqzqxw2c3igJsnIczYjd4KQ0q95XuOiaOVqI/4
BRgVRYdpjT2/xY0zg9wFQp0aLOoUbe1e0r5bc3OUpiL3Mqd7pjUU5/Gi5Qr2brNvcWZx/QRnj755
rfVmLOM1XhkV10y/mM1hlm5tq3H17DbW7pcJ7wO6E1w2u7rdpXVy90mKenHC8wFaiCmeHfR9PVDf
6K7n1NgX8wHq6I4QabJ5uDXbAVEkBIOt95bc2UJpAc5dDL+YaIkCgoVZ37WtbtzLNzYGpbUDVITE
TaF1u35b5plN7qgzGSz7gJRZe/muOq09TPPW8rS73l+CIkhCYQq5+uMle9xpL6seNMULIPPZiZ66
fbProgT0cIES5JgCrwXnfvN0fKyOL2NSu9MqBoX7Q9tDVJhiOLsq8n9PT6BDzeK/u8Z39IjZF9My
askBmHB3MPCU3O0TkSLidgA7s8Kfc+BSraZF71c6rvA8VK3H+BZz9Nk1czFD/6B9vez+2yCIM4Pc
ObecYVB1vOIgsMheCWnOFd+oI72frkGyuLtsbTN5OzPGHfElSWZmSWpyUNL6YI+PeIXDZ2xC0xEY
2oxeZ4a4U23VetcyqmpRT1CqTd11PBKvWLSrqkSyWJetIHgJjjQ/tFy3ySI7I4pPDBVngTlhCpuB
Y9qdBkFjWWRoXfhZ7MhtBXCcWYKYvf2WGbbboK/Q7C/vksgGFyuGSQbZ/hTbe9rtJyiOLcBNpoKu
1HZT8aOUfu+WnS1EMUDwDSJpBKTD/EQBq0VqSK5oYOEREWzBd7nftp6o1Ns+XmdWuay+Qa8jm8wl
ORTAw7zHwSGaf/Rv2m70q4CEkzDYbwbCM4vchiUmku9FHdduPJgIIDMxyF4PvP6aY8nXjWjkdXPv
zsxxe1fOmqGmCsF1RvZN/CvtX0si0kDaPFxnNrjYXqh9VbAFBTPNqCshCzZYdZq7r8nkgPnTef53
3giOnZVICLqLUERCP5iLiIgXiUKHDtp+memWBJzETdSqgguED0y8ES4KJsZMtZq0kL0fXqtax6dz
4xn5QPb98mJ+C7e8IS4CZjatJ9mci8MkITtdhQpZFJNAu1sJuuDxQvw673/vBh1Zg76OI9uyzjmE
kRVUNsBBDPz6yoTRPPbZrnl5H3SEpuU/eCMTGeS8oxpGdeotsG8w/y98Mu0AIxpw86eH/qj8EHxQ
PrHh1sc/F41JrTay0r3zznTwv//wi9SF1wOmuCb8ouHU34LIXyZXBR7Ii5pQ+/kcgxNlKmPGMhRn
J3s37Rfkbo2frzg+FTg364v0b2PlahASJKZiqYqKU8AdgQp6p01pZ+WhPaiH6QQGvucuUhiu6XX6
X32Wfgwi4Od7OnOewPE2uRNhF2WWVSpkmaA1LYXaLfNlb/H1oN9Nz7Hfla70bdWdSBfPdt/V0H0R
HfPqmZd+AXdUJn1ZWqnGzhqZPLhKWkCsoXtik/Wld9qryaAeqEo9gTttee/5p17j69m11FlZ0yTE
SjFhZUPIY4qSk+muup7Ed3zR4dyKOuYqTe3gultFPT4bWxIoVekz0taOzV7eUW9A7ajKj7nk/9Gy
Pixxh3KypqYtHYwrMn+dsCpCx8JToHSlY4jF2UMxSmBvfdT/fe/+tscn5GqpjOo4LqDg2cuQAiiD
JTK/aIcVSG/eX7bF33h/OeqHKa6/kDeOIfUjWJqTKTIYKFIfdFF2x194vAnu/KnQe8mtlOaHSXub
ivpg0tEF65Q/Oz3oKUU1gGhB3MnLhqVoi1gnq5bBozOxXT1lV+qyCFxdZIY7XunIuloiBIFTG710
+KGqiSuJ0h+RkfXvZ8fJcDRoUPTw8GZUs6tm6Z3IiQfVk+kkeFsX7REXlJkstbJdpOXBtuvjmEIw
RIakFzN9mqa7PBG9Vqxf5zcHByu4aihQ4tH4SZhKjhujjGswn+vTvdY3mRv3otFVkY11yWcfbywI
6Vmyfjxq3kN2LnETTUQLuR78S+vgQpBVUABM0p5GkG0KGq2irpLIwAR1iRuTZAD5AgmX3npOrFbA
z/tbi+L9VJ19Qj4mqQ76qQrN9t0bucbMxH9Gbsje2lmH9RlkpVIUXSq/vXlyVvkXwn6W6CjXfXog
bZdD9qGzjIOjVurRbrMMhCf5lDYB+Cul3Mtlg5ih2Vrqq6UBMgV2+9l8+4Po9fERLK4BW4As3GAr
/3KGzIX9aEZPykRths1r5swGFyFtHHCtzMryoGlBmhyr8Vth+5pIVVQVuKvFRUlJMoAydJpsX51k
23Pcxm29+TE3XPowRI2/Ngzto+xbh+R2wnAc+drtACw/miKJkc2Yc7ZcLn6WaWka1WwgW6K3hbqW
/Yc4frm8be+MJxfODT//3xasHKYYi20D2XMAt9tTfz4M/rBXIsfroXC7gAaX/Zp7tEtXudv0sGiu
IRpwEh0iiwuwOuSE4qVBaijfYW5Tv5N/OWCkkrw8CfL9hFkWIHuQuYgevX8bG+COkcWF21hxYlvu
cydqgEbzp5cRHQTdw4zQXt4b3yiAwWHyo9tVnqijtBnnz3aXC4qZlpqFoiLOzyngWkES3wLFYcu3
vfYvX1r4FXKRUWuq0S7bASnTXJvfiJ31r7ZSPJeTIgqEAoflOwg6G+x6LnHhVy2+4kqcOd29vxQc
smvpccYTP901okAoCAp8TdEs0kjUPp4jJs1ApjuxSgcAvFpN3U2ZY5IQYqaxYKWihXInkwBJXpWY
NzlkKqbHS6/EdbOIGEjWfblwMk0urzEpk5WxlHHeGoCOwoHcx+mbbtw0aTCJaHC2q6QPb+QVDTo7
M7oZiDSEAdDJeq2b3Wq+ckxDMKRfW171tBZHZYg3bzDCFY+iTRQcBpM7hVJRAfNmzslhMN669tiY
R5YtnmWB4dkSTef9hl/nDoTJnbyyqntWZ1hrdWpL375b6f2gl1a6f1HvQNFx+AdEpZvVNmQ//5tp
mdw5TPM2qQDPbfGJ6X7xC79sXOINnrODjuQxvhcFGJGTcmmJ42SJrVNkXZLsg6d96h8BExbUR9uH
DyKHiiJDZpn30QlnwGEqwAWtWXoURFBD0bq9EZH+x+V76rdn1r827cMSdz901AFnnIyuyHigp/ig
RJa+sx6rwlU8LQB4svaRVgqfWbdTgQ+rnF82Tt05GsHcrXKz6sApR6t0NeMw3Vm7ClYHJcQ7Hnm+
vNbtjfswyvlnjSLaykoFokpJd8JQceKyXgvlWRU8x4gWxzkk8EJ5nkGD4UCmG5QygAlfXsd2APtY
B+eAVGHgtqdaHJWpZ1elWzdPun1bOEDGA1lfi7LD7Rjytzk+Ay3rapDUzkTrIuvxopN0V9lCpmj5
P9KuqzlunVn+IlYxgeGVabm7ypKVXliyfcScM3/9bcj1naUgenGP/awqzQIcDAYzPd1g9LVGET7a
GQ3nHvhN9nCyyWSkvaQuSjtLlT953UXsKx+snZCBoy3t0RHlXxWle/GOX5ngfD02S22aFApfcR4d
jMv4KjzWduAU38V9fGHe0gqlGHIJbXkbzNx6JZQmAg0TIYdMiiwZqVGkKV4M9SOJWGH2cN55eMbo
8ldvxpqUAen0fISOuge8rF2KCeDVrxrm0RPO0+U3uSeIDHXRAH6UvRCqRCvbFDDxfRvZ7TvNXEJX
3WNGp32pn8uLcl9A92EYrYmTmf0mqJ0MMyewkowEwHol3VMwRG15kKwBYZDdWeU+ORb2e/10flO5
K2WOpLxUfdwsBFPw14/FxYBSrzu+Ln7npxc7BSLU+/ql2fGi6HY8+3eV7MFMDK3SEpLlB0G2Dcyk
ta21LP8V0/TrfjgZYU7iUkP2tFBxP2gABqjXw7LPeMR2dHO+JmQnE+y70EAsAwY9RUk1hKjAgMFB
1ZN93nZttlZQIv+fO+rMORsluQbIHIiV4JJknuxi5AAPsawGiVT/0Ox4vWzespiTBth/UtaplO6L
fieBVa/F7FCfvGWhr427Wek9Na05acN27DqtkLnMIQPWtqQCx36fPA3mzWhw/v9vUryTAebeHlpj
GM0yhzTn8/IctlZkx25uQ9zCtBp3sSV3vC/+M4CKdUEa0lYhax7bpCqiQvQlFReeIH+XIm0X5DyM
yHbOdVobEzRqqFlHGK9J9uLkCnnpydVrpqiWEt9zggXPMZhgsSSCJEhKJfjGpTg69WLTWU8dOii5
HdvBvXk7ZZZy2170e+M4+xpnaJoTNQymoKRERlEqAtVhyF+qObVG2ZkGn7NEemTPHGmDiRpEmA11
UlB1MAYnvFNdWnEghWNEePbT12rFFaNiwWGMkxhMEJEzrevjGVBFrY8kC20yp01+GEV2VQf9QWnQ
/8rG9n6elOOiipzlco6dwQQWQZaEtq8RwCRFtsbglYTe+f3kfTMmlECieOzSGh4jafVshzqyZWEp
gx3Izub9eVPbVxmRJULFOgydFQop42UyAw3ISwyV7rTMKh7UR9CYO6oDuoeZgiBuhtfI5bW6tp9x
K7uMy3S6PKc9CDv9wdOfRTfz8ksTnPTGPeVBEPYSrwW1uacre6zDFEExDGKRH6Ru1wug5M5dKCDZ
53eTZ4TxDK1JZ8SuNj+Uiz2p11142czP501shq3VOhjfKFUj1UYzEf1BaYUrqdNbR02qCC2bUDR+
QOld5DjjdnYFwQ4oWAA2ILHtbV0bxaAMqxDZFeqZIKrBgN5kCfYP0EPZzW2WWj3ngG2ucWWRuQEg
5DXFqdyYfqTdJelDQiyx2ZOOkzZuxuWVFePzPUMGXehKsBZ/CEugh+5T0scGPGnnP9i2p6/sMPFf
DnMp1BoMCYmvyvXiBQczcJqn8WY5JH6N9yJfAGszQJ0sSkzMr1G0A7lAFGBlioe55NtJsnUXU+Jg
oJOPGOHPLsU/uWYUiahUyd4ARcPnzYw6TRDwtE73yvgcJ+4iv+q82bTtjVQgEUCF1jVoBHy2kQUx
5vDyOdgP4HjOD8ux84nbe+0FhVkoP3nEKZv+sTLHHOY5NKoYw6bIrvo7o/+piFfLdLHMwg4jj0EA
SGnncDxlM3ysLDKbGKtTk5BFS/cisdpH5Ud+pYDNL3O0lxADJ4f2YdgZOlfEYtuqAdC6KQPCwiLv
wgI6UXKZxwcMOYX17ETDNxVccJy10dP0JUVQTlbomV9ldbVqkqFK1RRsF7pV3hWBRbEj9S5wpluq
/Vvc1V53lTuhJ43Wedu8BTLhpCiEBqO2wFiV3Vs6OKpygz7F35lgYok+qnmTQQJuP892AW5X6IRL
GH89b2TbIU9byASSLAykKMdsOKCDDaCD/wtYvIcM3Y4vX0oFlbthmOhks++mQJ10KQAV5wHKWWL3
Fmm6LaFzpPuh/HZ+QdtXy8oU4/CyMdR6kmnRITGtcrYKjGckyD3kh0W3o7fFlX3TaXmjcPSfnlsf
dZeVJ856LIoprdeht3qfYbIcLNrmlYSyZ2/NFzWlYbrmka5suuBqoYz3NyPwL7EaRIcss+d5F0Jz
UWvfObu5bYTI+HIAhpkKYwSIqDFS9CjcaxDfjOzoOYssdB7+CTwKWSoOlYYJTd5dzTPKHK56GNUQ
vFbgC2vsbpCdQTwOgMNwlrbtk6elMedLqogSiBF8Ut4hSwUjNK3UlXZ17NzITxE0KEkfHx2wvTjs
JpRJwOwuMv45FSHU7CFkdwhaL2wkDMX/UKvd+bXxbNC/r9xRT4UlDkA8cKhUSAUPiR0WolsGinve
zAf33Ve3P62F8Q61M4YwzWtMcskg5DNrawpnUPOgHx5mjhJFbt4PrkgEFzsBoUXU6ZvxhzSCy3Wo
fUVv/C5U7sxs9owRNAcjhKMiBdQN6gVm0bx0UO/SZd6jlHkQjPygI606//u3b/9T4sve/sMQDZVZ
o1ko3/ZuAM0RwTYupNvFbvfNLnB5VIJce8z1Xxu1tGQFIPym375TGt/IiUHka9zX+9IpuCjSTTdY
LY9xtTzXQEpUi4KvdIdUeGyz19C4Pb+FPBOMp4UZIb0OKJk/tftlAg9jeN0rnM/Es8F4WRtXgdHP
FFuihi+manhQRbgsut79u6UwUaeve+hbRsgm8qmxM9Rae8VOe05Ou309rb4JE3WqsdH7ChEVN8WA
senWypwSKJbRBvONZ3jxtZjYQHH83dKYW95MGzFtMoIkMMFofXsxmA2KNvvzRrjPfsYXiFEUidmO
8G232Dc3dBC4v6XNj/o5e9PfZQtPfmj5ORyzm3fvaUdVxj1A+9CAS6rOD4UErhwLXBcztFqCB93O
ZQfwsuKKoGfMy+S3nZJAE1g3IUPCgmKKKhLDgUBKs42i3hIJ2iH6BLxB2k0CxzG3F3gyxSwwyEJh
NMQwP0yz+TiKmmaFs/F4fhfp//gSycnJBuP8MwiTGgXtAD/PzFu1l3ZG1f5Ux+ZRNwjHT3jLYU6A
0Mz5UlISDblW3DqUvST85+8Ww7h7nZmpqUJ98ZCDI6AAtvvS1I/TzLlkOVvGVkHxnUlPRrysRs2R
jWMCmozoOJX359fy8bA+82XYOuhSq/pCBKSWWQE2DOFuinYGoC2EOBIyXNJfhPpDu3BmgTnezZZC
pQDYjqwAXEgJ0Xwggd0Scuhl3iTRdjPg5HZs2bPuMrklgorGsKd4lBzZnJ3sCcDQCXyFdHwJrEFT
55CH85u6vTyI+hgQoCOQrP+cHw3R1AmhASphPY4zazHH56WR3tuBJ5y56SIaFHxUKHgrQGF8tjNG
Ihi0FcAEG80f8yejmd0Q9V05WThX5Pa1ohFThCQXYiGLFRwx2JQZArCCeAqjkSI7FIfRHKWd+DxH
DpqHHrrRnLi07Zoro3SbV2lmVFek6hJEPnkXYJAh3wV+ve92IXeIYTNkrAwx+1iDjK9BxdD0ywaE
bN90HjyO9/+Z6DeJYK0UwxDoONCPmu/9cvcH/rb6/Yy/NY0pVzLJMKqQgoUeBIkTNNZTFIOceJB4
XK3b9/DKGhP+pG5E2gdaPIjp6lZ7RfzsOrmXE0t3lwPlya7AE2VDx4eHFNs8VSe7bEAsW3Vpow4D
GRpEbxSC/oKvYp7+r7aSDYdztnRyUCaBn4G3vS5eaNVMUpzzRnjHiY1/Y0/mwVwAmf6lR4zRUYfc
DZCODAAbiQ6hI3I85DcWoZiifQg7swP7UiGEQmYgL+woo4Td3Bf3C+Qjw70y46GdohrZVpzzu+31
J5OsVyqaDgoy1FcD6XWU70ktcL6VLG9lFdrJAuOJ7ZiZOrjgRr9SJ6fWwK1UK5Yga3YhLl6aoKMR
DrMtoDQpLapFpNDNQ/mgoG6iC5mLqUwnzOQ9kdFJrUd36UHOoKGkU5b2xJ8W5vxYdp4oLtQpzHSQ
QsmzT+Vv4b177QKspqJHQH7Bi540pny513WZqk9rMtXy/hw8A2AqwX+BJmocNuBdQRm2dYwWenmD
E5U879pc28oYE0CF3KzrLgDgsPqRXYC+1St3xgPo5c1dCXX0P+oPr6wx4bTJUh3yU21xiLVjmqO6
HLgpWPTOn9HNaLMywngvRBzkcgRJ6SEGSN7qkuA2VUu0F4WSY2j71b6yxHhxNMQzCRa0+VKtsiNg
70FwWMVWDeKE8rpW7k0AWoyLPH8DBaU1/1cC8Y+u9Mn6xyW8umTNAvolYNKECqDaQW67tYMh4wSC
bazcygbTOG11yIuQAfdTcBnltn5dPy4xgBmZI7iDLcwuOIvLC8mlNRGZ9yCm3+nMOfiA3KzWV/U1
KlUKohDF3koXrR2HtoS5QcBvCzSLVd9u0K+AbYGbVvxm3RpKcRqCncySE5VqlhTqiKypdgHU84vc
rq+orkqKsVdoDf3oHsGheFvs/qxTrZ8MMy4FrupGWSKAqtXLcXTUGQXjzIs8MHkmF/oBfLY7nlrw
9gVzMskOJYUoSCakxLNrtIs9hZErT2DUzC35IZAQB6iOatlwYKzb+f3KKONYoqK0qtCZET6uXBy1
w7Cn4KzocTngYS7cSu+JlTq87ug2Yn5llUbDlUuJGsn1Wcpw7eiFcd1XSeyCNy6xQvNNCpTKbYDf
92Rd0L1yUlWwiEelVS85XqNqGVlgGVbtpRoz8GjLKqYWiOzmYngtt3O0K/MafU8RESfMh5/nI9r2
3JhuaqoKMDrRPhK71e8eprYVa4JGUnjVXXzo4LjaswzRu/+H5tx2+DzZYmP0JAPwPsaGb/rCtfqO
eV0nuk53hd+aH7yLw7fskouM3Z7fWq2QCdqCrqplO37MMqRXQmwlvRUcKAJs3AE9alGxbGgXujJm
m2anem33uaM+gVGak99tvssMBVwFxFChmkwzo9VG6zXovhvgEg9E25P6oATH3HzT/ixXXZlhrnhN
HMu0jkmyV8sbo72WUn8s9hyfoSXjL+FzZYO52Y3RBMXJDOpTKhILifN9EdgacLFUqlC/IT9b3pt9
M2tcGWQcJ1iSflbwatlnw6HMX2SulN+mZ64MMD5STLMmETICCJsGUBbCEbbyKtRuUKznhCeeJSYK
i3JS66MAN6i0wRFT0I314k9TGzmgkO1zfVoRe4WHmorp2hrvZKO6yka36Q+L+ZA2bgGGamMvGbmb
DhjOjHfnfWPbyzUiaYQYsqIyYbCWZRH0zLhZBVSyhYpg6EpyzKW9TIbcPm9q2ylMEBcTRaYlCOZA
QTsBDJCT7EeNo6vzdVUMvDxh09HxlDAMIhITHBWfTYD5uihhngKyB8d41+x6p71gDBLsYukPMHBw
5gc2fWNljgkRcYfRAUVsBD9sSrsju94EukDibNt2armywuxbmxeJHiToQaq78krxJ+uf2pnsxW5A
xBU7vLx8OwdYmWOChV5mPV5dYQiYtHYQXeUI9QNHtXoHzDBOgmftHw06rQwywUKuyw5szxhw7Frt
PhMCRxHb2xJn+w/cb2WGCRlp1LdmOkLBMUjfh8Fryp9/9/+ZQBHnPWjZQLF9iKXaLVppP5L8Tw7r
aQmsRtYCUqWkjUTTV0AtEai3UX9sxas+553UzaCwssNkZFqdTip4JtFbX3YNRLgnKAaElRONA8e3
eYaY6JNNOXjREpTH++wfyoxfFMhi8GyautE5/3W+CGF9PJFMzZBV/HRdZcusfaqJ8bCMHaYGzR8z
conuYnmQ/MDR3eGw2MBF+O3D+JMvvryd364sM/4dTkXaDx3OL2W2WxzJSjzMhC3iN0DZQXoo4JL0
k9JqeLCuzXi7sss4PMmNpS3CRfehYoROuxKMjjyX8x99wtO+Mm6fdKSJaxnHiuSD3Zu530H8Zkoy
Kym/nf+E9D99yWJO62HnUHRpnHRBCAI/mBbRgkink2vLTd92Fjge7UmJL9ToNQ0mTpDf2kYdnP0a
BKCgDc5qQFXDIitNKFCIlV+B/UROeCiTrWtkbYEJ8KmijHMTw0GAH39JMuC7+7oG7YXyfn4Dpa0d
XBtiQruRxsTIwjjcp4+Npx6WB8WXv2VO4Cx3C0b0ZSv3xKfhUXb4laytk742zRwCUqmGqGSgnysz
ZyheOuSgzZ3UcGLw5uzN2gzj80oZRZoAOTy/m7DA1Afdz43YuxQx3N+nHq8+x/MNxvnhd2afGzrg
AGH6VGiNk/Yqb9iGtyaWWWxOm7qqlwRX7yNA+QCNCe78c/QWlDtCR+WkUNvfSQHBnSpD6VhkvlOC
KmQtKxj2UsR/JqBcIVJlAAM9uuddkWeG+U5VM6S49+PAT9vvaVL0Nmna13FUEqoFpnKKc9vn67Qm
5isNUyj0AwFoIwyeVP0iCy+DwTu/nu2T9a8JNnufC8hp1QrwBQSRnGgglu6O1fBjKN3YeJsKFzJf
5w3+xitOFpk7uhGNKO4a5AKYo34ebujkC4UkB9Z4z9fB41pjLmpolgVZXFHGBPSXUWvY6174mu6y
4viLuyvuON9sM+sFZAKjLCoaoHidfE7l5y41jXLBnMaErm9rt99g7Th6kp1Y4jHbYT72/IZuO8nJ
HvXY1XPfxIxLrBA0xKLxCD4ejLVVkX/exLbTn0wwZ0sMzUyODLxOpOAwLrsgy63EtCF9w1kKd++Y
0xWm8dgrMSKG+jrbzR4wuR6aGRieA+EnokYcgKn7/NJ4u8ccsTIMokWo0JkKwcNQm48z0AfFn0A2
Vi7xpTopN9Cu0Vs8+pvbPAwh0qPY5fjYQRXw/Gp+4+7/fimWCaUa8yGWE1wjQPxjrGzyY3v0zN0v
fkHe+2fz6b9el/zZ9YKWyHkGxTA88NT3fidcgU/9+RdjDk8qdbOavbalfLY1QgJhgRxTuteHpzCG
1kKc3LeJeDMok41LzJ4WcI53YEOGXOGoBNhj1Umm1g2M6jEJIk8z6oNEeLU2nseyRBRjOeVSGRPT
/5Ujg78ksnIU2PWd5MrW7Es3nC9M18kmk+t9YMJLPC7pIEQjnjjuDM7fzJMSW9sP9uBSbsBStNKn
8xY5J4R9f+gtIL0V/cjz8lp3kHbSMA72R22o9bKYENMLZqaTCW9pSmhAvMz79b7p3HafHIwrHr06
b1FMoBmzUs9EE+rCmvCUCc9D9tRkd+f3bftmPR1FJrJICcQwF2g34Yl4hWoVSnDzDhx0VhPPlh4f
5+UoxjxSPY5N9qXRarGmJj2Of5UMu2xY7gIy3AVhtxuj4jYl4/08L5Y2QrPu/Fo/2sdnvFJnLnWh
mBRRgMY3WiGTo9qF1/4TpTalyIdSWW5JIK6MDnNi6xfgru8s4DO4XSdq4txPYIJRHOhibVZIlijt
O9XiWK5ooZiy5RucS4MXZtmJjxnCt22oQPM7f/+gZ7FCF1I9o6d59X1m/+UdxcKfYoFAO1jFHVV2
rwFAp+1kyaXL+YKcuMJCPk0jbDIMqlHo7ujq6Fzs+l3zPUDHyCm/Dbo138jgIA6RxYzHuEKndLS7
W37XknMwWVo0NQPgNMxAqhnnu6K/IrPfDZx38SaESKc9KMiPEvELa6ycjUDzYDII3KqoV+9fKzQn
tQfzzrQnW9g1u+Iy+2ZwniebJ1Oi3RgFbLUKq5GlqlOO4WsDcBT9qtUc4L0nvXGafNdJILhTrjDK
cP6Dbr7wVgaZ41DpQV1VKe4JUPwOJqYaA+UvLTA3cl0X0wgaGkjFxDJYzK+SmrNnm76wWgJd4iqz
TdUu63J6yhpjl9WN1ctO1XC4gjZT25UN+htWNoQqnxvkZukeNGfVgPEf7RL5tNV1IidmbIfIlSX6
S1aWTEiLmlLwUeKfnOpnoFoUPV4dK/THH4TdhMHMyW2sxCU35kXgirwfsJ2trX4Ac8WOtSEpXQIX
nHV7Kp4bjMRljac1l/08WToEF+rOLovUBtzjvCtu524ry8xtKwrQUi3BGgSwU2q34SGPoPBTu7Jw
2ZR+GF6K2XHRHmrMYOnPclg7meaTxA2gQMqbFdisaeqrn8LcykaiC2SmQicf8GIM0OkeVceDWrBS
HCgu94OBHEJiPGgf5zyybwA5ylRNbqf0EHXESgn5NgbJ/fl9ptv45QY8rY1N/tGQHZdkBDKcUHKw
2mvn0G56SJ1m75A83YU8gseP4sA5g0yM6Wd1hNAfcvK28WbhKRTMq1J7y6C0OzzV4UtU7PuU027k
xASNCTr6NGMpMzDVKYY8UkeJb8Oak/DSc3BuVUzYKUtIu4cRzkkoQ5HhTuh/juGFpB1jnRN7th8P
gDOroiLLAFAzluS8WpLMBFCmdSXMLUt+hDl3iLXjFsJMZWH9EUwGckn/GmSinQZSDFL0UG/uPljM
Y1dNHOK2zuyA5fR6tsgLFwH1lXdE1XHdERAhqLhudSbqLGqFel0SJwdiDU63RzD3Z48+5nkzKxvX
+mdLTJSZqj6MxRxPscYZPCqV17+Wl4ZTueblhMRl2EWuAeylc/7QfT3Xn60yAYWgst/NiQjFKam0
8uSqbp/PG/jq8Z8MsMBjUZzCCcK1CJ4NFKD8wDzkPBTeRj772QaTvuNM1WnQt1D1dhZPcWK3+o4S
qhP5ok9uGk7e8DVMfTbGRI0i7+fSVBE1QhVK6U6Z3kM2dCgyO8++SaDrO799GxH/szkmYoQLCaes
1wOfXHf77r5+DcErnD0GPyhbneY2oPdVeI90jlMYzMEmk04JLPDNksYh95TYLbo2wF58Jd5nVr1P
f0AJM3DPL/RrJvN5nczZFovFaCFDle4r/af5ZiQXneSlBefbfY2Nn40wScyMZLotaCXQyNwlDey5
Ly0l9AxZswikuc+vaCM+frbGxI62i/MiUmFNTCNLqZwUiVPpZPO7rNyJfW4rWWYNIHaRnkMIaQz7
vzTPBJRO0wojJLS9dQ0EjVt4kSM0dgoEg+q196Yzc8t31Bc/Xz2fF8wEk2IsQ1GZUDumeCflqAGt
KdhoZbvxg+YBJM97NHN8xmR4TyIjHsxZxZu5Hd7mcS+AWrEA66fE8RreGTSZ+DLJVQ0KR7zqMtVt
LgTwmocuQSt5lzxOd/pt5NMaz8I5hZw4w+oeyXKvTfGC+0AZmkMVS05u/CPIpZ3mo6sMtacbPNT2
9rFXTQ20tDokl5hjX8fapHcNtlOOIBJcqi+hYjxwnHJ7VScbzDEPOszYK6GMqStc4bTJMLuqS2e7
q6N2r1x27vRI0TX6Pns+b5n63lffPBlmjn5bQFinitG3icPnNDsaQ2eFxnVQHczxTdKfRzyezhv8
zfE/WWSOf0yaRqrwagZ9jYGKzuIrs7PsSkyTz/70ot7xioK/uQZPBpkDH2paFwY5Sp2CT1AAgUao
D8CDblNOtuSVl7DwNpQ57E0NUYw0R3RL9jGao+lu9No9X4d0o3lOg8q/q2KLgnIo4f3VoNxRPC/I
MvPUQt9heZIrCwDp5YpKCQNbpHvjEeoGLp8/hHMq2NqgWaZ6EOZoMTaKBpSZcAMpBU5Jh7OVLCft
vLSqKcf0omh/1BOxBeEoSjdEOy6GG2VPbTs5532TtyY2qYiC3ChE7KlpHuL4h1ZxMF8bw0X0oxmq
KKNApSofrrqqFjRj1hRiA8QDBQS2fuX0jUWeaeRcwMo5HLS9eh14xXftOrmjMPPQgYj3+TVuPNs/
/wZmkdKkEWOKgKYKmswKIgCaw95pwOXdzp2FMp0/9fMxXAwrjp+SGXOtChSYZlwiS5n6dQtpO41c
kMTcn/9d2wnxaWvot1ltjSkNBREMvM/QzwXQ25pRvogB/jxvZfsLn6wwcVZuyr4IlhJzMctkQzn4
YZ55kAXeQpiIWueC1hgD3rKJcKkPCWQbr7L0z67e0zqYIAqSpXAUFzRWootin9wQr3CgE7mbiIW5
YFCYU/KA4eX83m3MKHz2HCaQkmJqtG5GwYfyqXWdPT0kKMij2Im3reyp17PTWKmHLkBn12CWDT3e
L9jOU0+rZmJrJfazOTQAdyWANdTDbVy4ffAYTLVdzzPnnuJ8Rna0LoqKZlQi0FNrArESDYSvuVfP
389v6fa1/++CPnZ85fSCHlT5iJc7ZEu/m7mn5m/hfJTzPQrkjci56X+Trp2MyZ9PmBqLYx62fX6o
niH78EjHJ6ajuVihYEm7X0KEALyAmPr8Gn9zU53sMgGn0wY5BiM2BRyOrmqn7uD3l3vY/dZ7hiW5
5g5u45gvQOXzetn0rH3Nbk6mmaCiLeqYphlEFwUJL4o+XzIoGZWzm4hldxGYIQ++/ptc42SQiS+g
pJrKUUSuEcmW4hXQsRTspMH5GC9KtKy4MJGN+vOnM8kq7MpmIZaSKqEAuaevGTDq4vbXLc2JHokr
6VZxnOwJPevUEX5Oo4Uezx9MV3z+CUwsipYWSP7QxOuxQJ8lbq2BSyjK3Vcm9EytWgSCDB/6VVNL
vH60cCOBeln0lRuJcxfROHLObZg4Yw76rI8xrmn6YOsv4128pzkcD9vOCTFf8NNNbZTdAJqMLnQr
4aESbuqB81ri3HcK80QLKiHvJRkBJq60CyUEdZfBK6zyVsGElWoS8XyIYEIA2UfUX0mo+cjjP5wg
QoPEmU+iMEFkRjmuaDJc3ODH6zCRB+UHCGccRA8d8cvlXgNt3cQJXLy9Y4JHlqVD19MboBsbS5wG
eya7v1wVEy6ESFHLegQMNfgmHigyKt9VfncgH7K3oIDk+DXvGLHUeJEaifpIjxHlLikwUR2Aps6m
w+JoqIN6IXbOL5C3hUxo0FuSEbWZgTIhgyULIFbmFNt5Bpi4oGjAHAY6Yo8y1rYxPhT6fx8+QHTT
JEMxMIMJ4VGmmBLnUxBGNfLSttXtbkq/qw25KprpMul1zvNg+2m8ssWc1gZ8kxMGwpMPCgeztMYd
VAEau4UutnmgqmGDyvlAm4d3ZZE5vCmIXpamS8N9KBaWmhxJ1CDv52Srmx9pZYQ5u+CjWkoxwkeq
x8WKhdcwds+7GW8V9Aes0qiRBMPS1+AlqPT+Fuq4d4IZ2AbkdM6b2eiMffYF5rhq0OKeMh0ZVFgC
+mkYjlQ1dqBeNoZNgISO3KX0qsDnWKXf4EvoW20fTXJWq+smUscgB6V4PMr3m+/6+Bg9mjs6Zdt3
UPPhRAl6Zs7ZYw5tFpVtnOjg7jKnexnQHrW1tXBn5qAMq+1EuecsbzOyr5bHHOHc7MrJDDE2+Qv6
hrnnm8FqnRrD+6If2DyG5u0YuLLHXO5VI4Vg+EDMnXcFpO7Boflt2ZEdSJzc0OOKYnN8n31GSBPJ
5Mmo4DKPxi2mbRyQrObWYJUmZIY1r7Ejty85h5pnkwkjRtfEeV1Ksh+OoHLNFLsTOVOom3n1aQ8/
6hwrl6ylWJzzVBb8KquryYrKrPOmfgQ6H8yKbWbHmqC+cfxk8xiA0FUlpqF9bavOZlyHDaXW7hf0
5Oqs2y1DYYVqZzdQNR+qYpdV6j7sYxv8TjemtFyqVc+7sDcjzepHMBFAVAJzKkWM3zbP7bvkUaH6
4kl7SN4JGDhrFPOll/+u34WgA8o+bLds6lg6c/zLMDZjE9iGGKyAGH6cboDo+JO9XdlgzqDZjUIT
qTrOIGQWqb43piwX3WvAKlteSwmXxWJrG9EeFzVTJ+DbZjsHgm7KUxrhmSTmxyAl3gC2FVVyz69q
y0nXRpi7bYgDNRtMXDsBdN0a41tHKkvV0OrRrfOGaMRgA+baEHO/SbMmC2ad0edCcMg8SkhNe6w8
QurN9GBth7nmki4Rll4CcorWXwpUzpPA0X6q4D4QARKOQGvMRRfxPhTj71k8VWUR0LQ7srsLQOoK
y7wTX+LR/rHYi6v50Wt/HHijgps1yvVKmSsv0xNzaOmbQr3MF7/YVxBv7fwJT9tdHANnA/i75ol+
2NrFJa/1v7VkBakeNEAUUzQV5izMgjYNfYTBWQH4t+o+iL0+59ywm19ybYO5gzJdiPLclNGZ94LL
Zq9AAye1yWX/C7Lh8ZCtWydhZY4VN8mSXswI6vOHFglkAa0FHQhaqbOldOEchd+kSP/unsrcPUHV
6LmWpaO/pASClNl9oCfAoC0DYrUxd9MjyJXeEjCH2SNwzdY0So/nD+N2mev0/VgKAUmU1aQm0M+m
Q6wXyUtr14AsV75yGT2B2lx6p40mmUdfvX3nGgCgYjzIlA3GY82k72WQycUHudGtKgMVUcG51bf8
ErISpipppmHqH3nN6s4tykVKUsOIDz1ZLqDXZ8+BecxrnnQyzwwTzLpO6UTJRHtO6O97+X6pjiTg
vaw3c7D1WphI1pMiHlR0QhAxu736T+IBQIhHjugYfnLLjZv0hvwSnyUI+ygaBq1VlVmSGhCzkmlF
Ht0WxLHko1JGG6yhazh16M4ZnsCUuTP1uLbp8/CcbWalS5b1ZSMheQ+VwTLSXZdeSqOXZbWVZ14V
J1aDi2K6PX8GtpwRc+W6AgpP9KxZuHUPZdNprvLsUM9ui0n5JJY5GQPPApOUmMGomkAJx4dIxQBc
lFqSzEm1Nj/aag1MGI5JYQBcXeNS7fUHMgV4XqlWkmK6elQc0Br95YKYiFwZM+TW2gHPq4i8DXJ5
2+D9/VdfhYV8KajEpXONebFW2jX197Tj1Po4O8bSTCpqXptQBzD9rJoOvVjvAHh0Mqm6Ik350sb1
t/PL2bpUVAL3Ar8JQdBjPlDbRWMqKEJ46IZj29+1wc9yup97zqI2+D9ARLsyw3wYI5XHRV5CkFZj
Mqq6eYhxZpvQSvdvjdXsIJLyR3iBlUW2LDtNZdgF6gjg8PXk0YEJ6BT5/fMHmtLjYXU2UwHoBGnI
NAh4YtgW0CAaWZ1U4MoTfPXQvAAxcFn+AClgdpe5hQ0V4u7l/HfbQIzTHT1ZZPJic+qaSVNwdrUc
eWSFmSzjZzY6k1s6aWHxIuDmfbKyxgTfOUsLUmgYZBXFvVh90+THhKsIw10SE2VLvUjKbk4T9NVH
F8LKlnDXHShBXLHjtXepW38J6Kv10PWuruEkjFMRbxrIWE1OX9+rmV8jiyq756J3sokzK0Gd+5wx
JquQjVyqdCMHG9cu9kGODJCt5oE4iBNruftHQ8tqUUSaDQNie5R+d6DC1BZEOwkac6XXf//vlLuf
3Y+JG9WCSXFIiUMksfYGKVMsKbWMZOZNHW+HJ4OyZCgypJsYl4iJYI6mgiqWYdit8DNPB5ukroQJ
hPPHadu/T3YYf0DddKirkspjJVoE5j3MXLSXadVyPtG2253MMJ5QRpmY5bUQHQqxs7vqGqHEmYPr
fMTIbONoPJ7dzVUBU26YsgwmDHboYGwCFYpEYUQHtsbhOsQkhST8/IOdW9lg4pA4xYWmB3J4CIva
FdTnQEQ2JPwfaV/SHLeuNPuLGMEJBLnl1OxWt2RZsiR7w/DIeZ7567+E/e4RBfE23vHdeOMIVYMo
FApVWZmi2sburbixwsWfPMmklkRNHWRjelzBEUqKzl7UzjZAYVlMT9fXtH9dbcxxbkcHpdGHGJhI
1Bvc9BEK0E7sk9uptq0M48NsDiUVFfF3XX1jk3PBURmbwlqxWWlr+Xl4JN1PQnBdiVgy9p/lG0Oc
E84kaXOgWeOT1TvqSXcUW3ku71JX/6DcT8CVxx/RSHLzn6InuWiBXHjq1kxSizkFSLF+krSvA7nt
6Leu+qunz2Z5XGSarLCuTaZO1c9abEv98JRQNBZznQhGp3bDOiWqSlRZMSnP5djOU6+2A8Fjp700
BMMa5mdN8uS6tEcSObMFQA2kOa975v6JfrXJOUmXZ2vasEL0hDLi6i6AIujNw3Ub+/v0aoPzDwSM
ohnRSQsKC+xZVUzzQJaG1lkTKOBMM6i7rttjh4m/HgnkWtl7G/MvlN8w9tDRomYOyBp9m6vizmxF
QuC7BQ2i4g4xIQIH9C+3pqVJ9V7tkVro9AYjhX65+EPyE0JYqhrbfQOU5XTf5X+zW1urnMf3VZWY
YLEwgzCanEpT7Gh+tsa/epGgpPwb2Exlg4vASReGkqbjjTWBOXaug3gRTebt7ZBuEtzBYD/UKK9a
YQB/03USnlWz9n0Kb61lFrj17r0IhT4DpTrU5fntsVIlpGMkJ6dKeTQ78IeODi1vZ+ODUt6oXSd4
wu16AyQaIT4o65j45YswYyRJUAxKUP+PJY9CXIQ28TnE+7fQZFuKw9oukum7psd3JDMEUWP3BG9s
8zdZpRakrOfi1Es5hhXWYXblPAksdG6vHyuRIe4O6wAKp8YqZQzXb4yXzjrJIsnDPRNEVlHFsiyV
GIRbS4ysaYbobHHSm/4TjUp36aFqYuqVwD127+OtIW4t+jqN61xoa1BXtg7+yM6poMNlgxzzHAc1
VGf/Pxj22I9/F5Y2i+NCrWQqZrlMSgsIuPVd96oD4+ZeT4pjot8nHq7fy3C2S+Qi1FoNo9pKLUQA
yicjl9DEt+pzJKmnKNVVt6gSwaNkf+8MBf6Papr8+zGxeSyMFchuhy4Bzy0gCctNGH8ZM0F/cS9s
YIYf58wCVhpx4+17JE/HZEC+lp2y+qnNIrvqBAb2bqqNAb4W0+YKiQoVSG8QpL1kYNt2yfQN2qVf
ySBAqOzWo4mi/YF8y6D4fruWbBz0dY2QncXnwdN8epN9mW8krw7oIfugeeU9qPlFI0e7W7SxyR2v
ul2kxIiQqC3kJiQubc+mLrh7d2u423VxJ6uoCLZoytOjekhuqd8cLGe9L8DNkXpDQNzrIWl3vzYL
4o5UZRSh3NcQN5GWJ+A2ob3xZTEuayGiWhGuijtMViXJHSV4Z/VG+IGS/iE30M8zZowZTT5RpMc0
qby+UY6GWR97S3a0NRWs9b/8BkMHlYVJLYUfKl91NafgnmO0938YOhsH4nBMHBi4blG5a/eoKa/G
uIZN2am50dAQt8pyq8dPZiXwk/2de/37nPsX/VDUwxih2tRQO5MyR0sfRtNNp8e/8ZBXO5zLx9Sq
5WKBO47W6E71CJJA41LmsltIo3fd1F76Dobqf/aHfdJNAJTrWaswl5mfFj0abDy97ud0jhyTpsdM
Ks8TfYyN+WM7raI+ntAzuGOgdfWQNgtiyTzYjA95OqwBaA4A5PaYAIOoVPNfYtfrSrnTQFFSq2Yo
eSB2LSf4YuGUbuRRrzh3L9a9DKWL5EE0QCVySC71VcCJ06kJUoPEnFzAqd3x5/XtE35F7tmwpHVJ
MUNYnIxLeN8fFXRfe3ttoVnU43oWfUTRAeDuMsPK6lo1QEpVx4Nbp75u5iD6+TwOrmBZu265ealw
y1Ig71iZE+60HCgjz4wdxpedocmF9OPBcMMALLiyHzn0QE96INo25nrvkp6NdW6ZGNFfiyLEi0Ua
l94ZF2hcpWWbHLq6z/8iP908jvjRtygZi9aMIUe8ksxetSdpWp05FQyf7RbmAfikBqhgLR24o7en
PMacMOjUEbgyvI1+Mw8wZpdYtnWX1XHK2RZ9wn2TkNOCsAuhSH+4403buUZlHtou0MQ7a9Cuzk5j
0NuGPT8Nd+LEcf8gbOxxx7uMerKWRpafaGyPL/VRwxCR6aqNO6IXAG1I77qH7p5sXSYyK3mAdYoz
t1qhHqETm57y+NNSfp0N//rf33VBqpsGWJE1NHu5v9+MdQw4NVrXTfNU0XOp3XfN4bqJ/U9motjA
wCEmul9vvaImqzTK2vSnXdOc1oB48a3iQK7ViXzR63k3s98Y4060TLpk7WpqBKN1t0a3S9P7RnNf
VYob6QJ3Z9/m3fHdmOKOr4I6R1Yj3J9GzelU35R/TvVJpoKnw/5z7NUMD4esq1jKNHOgQXxevzPA
e+WAKLbGABK914D3bAKhgPWuV5hEoThWULW0uEOV01AZ5rHIfsNnxwflWbrVP+sIhwxDlPkEHAOz
LRKM/S8LfbXK+WLUlZI0RR3rSJXH+AObc7ac1us95iu5lwgbifsb+GqQc0xayvWy1gCghNVTGUau
hUKss3S/rvs/87j3bvJqhfNIbTS7ec1xx1hl5+oyWit0sUPZawBjtfykEz1kdulfyGb3OL9UGz0d
pQXQ7hBdosW5hAcSFAerswdf+ZJ+1X0Z3FrxTxGnzm6o+scskTnUfxYaTTlUQEyFhnyvJ/Vd3X26
/iX3LaBuiTsTY2E8KCXNpZwoTY+pdAuTtS0kBoVM3bsJgflqgrvB+kqai1gz/6MIqYA91Y/uu0/z
Q+ZJnnKY3MhZVFTs5d7WJLsXTf7tnjxLlXWTVf9UfjbNDMu5zpjOj4kz1v8Mv1mlqFS1n6FubHBu
b8USmeUBqODxe/frJTwBsIenEhhE6EE69M6pPoga2vtHe2OSOwPTDDAd6HiRZ70sDmOBCY9AJkol
OIn+wIisx1Q0tb17ujc2uWMAFqQ+KmWoUkJR72cxtbfd2N+GveFZkSQojYg+KY9/0GelJKOE0NVD
7B1jT+1xwJAvRC8NaNsVLvDe0jG7E3HX7yc/FsFRYNV8wtd80rWTdQOwyBO5WzzVA8oVcwBFYjMK
XDbOrD1eP4Aig+9qQKulxlpfWNB+r77Gn2uQxrEgPTt66w4fYk/UxdrPHVi3QlaJBSAf56vjEk2a
DJXQ03ACUh7afWCoLIN5sdmAZuIL7e2GmI09zlHzKFrQfdGiY/ilweDr1/qxcxiOFsxZ1GUS82K8
256fGqjYEYOFNegqvU2PZgC7h7nFErXZb6TbfPmWtVDVlQxBXXdvaVs7XNVCjlspqto4PqkVau8t
xohFwz57wXNrga9bZCRaJTPBiTuYJ4TQoEODsz+IhP/2F8K67IqpEJQH334wOTMGuUoRv0wIy/ay
n0oi5MBeFAa66B8LnNc1UmZNUgYJhWr+0smRIzWZHRIR8HcvMdha4XzNygcCYSisg5IOT9w6UEG5
nqcFE0Jxw0W+CRtLEKhEJrmYqDcEo8crVN2KdvLlSPWNsvZr2p/Q1cI8CLlJ5VA0ocd2nc9/Nsvk
Y4ZUNWqhGLDJYmP5WQsYvwtjYjefxe+z/cP0z87xgL6S1mYsAX4fdN33MW9c1TgnyYx24F+oG+A9
BlkDQ4dMnYYJm7demPex1BVURgvhiwye5eJ30SC/6b4zCBDeNUdB6N1d2as9vsIpy4MOrm7VCgDJ
OCe3mj99TKH7orvSRXFKTzqQT5IrumFERrmYATI8g+olhah83rqz+rMtLuOQngbr8/XViexwkWMe
1mRtRyYVQde7apifUM9ympDejavwObrXatpsHE+cSbRYHfQZoHD1ALFpdzokXnYJfXCbON1d4ov4
jlmseOf+m31j0WxT+SylCSOqjAFv7g/oF1uZr4RuOn41DMFzdDfJ2i6Me7WZaaEqaoRRWFT5fYY0
iU75fB7BZRA56LQCKVQ6yr9nc31zDPgCwrxMoVqUIFpvit4lqXbqe1UQtHaj8eYLctF4yYiUSiqm
HVWtQsYNrfYqWKHzet0FRVa4aJxXUaZHMsAe1DzExf0aXcz143UTuxcXQt3veQfF5NtaWrgMao/m
wakxwV4UYp5DyBS2722vJriS/qqm8xKTKT+9TKf0sfaTe+NDdmiD5iW8Y7VaCL8crB/Rt+sL280L
IWT7z8o4J8/qKMu0CU4eH6UHYI4xe1QcQAQPZAGkxytTCJHdTQy3FjlnH3tt1HTZAOf2JflqnKC5
4aXP+S8mx1Z+EqWFoo1j4Wtzhos0bEk1gOB7JD8i0DpNf4Md3K6Gc/F4HPMB+p4Y1ASTU4iJb/Cu
i7xP5Bq8gy9KS9YQJzVRDjkKcPJJzj5ZypmKKMH2g/mrM3A3Y12PJFsVwLO1+QeNn+PqMOsfdENw
Zeyf13+s8BXtTJ7UqSrxyZLuvBC3UZ5WKbju1js6xiy4vdrgrr+8CvuySEGcyERkJBSHWHdRdShK
29r3+VwfLV+5YRLm/eJFGGX3ZLf/tNwoAkC/4IPypG5lqJIlVrDUcLmbevNgrV+74qzmsSjHYOt5
f1e9rpeLHlkdVzM0vaARNfwWHRq/5dmFfpH9Bpx4qwgUIYoavJzD2OrxpINf+vdwZuatN+EPcKex
4UyGiex6uxdVh0VOw0WNXJsKmVIgj8v1gcaq3dVu1AkKtsy9r31ELli0RV7ESYZBXbXNPHM5gAzc
N0d7HFa7Tr6buhfqIn5Y0bK48KFkalJHFkqMfbM4Evk4jqEvtw/XT4Nwu7gAYtKlL0wLc1kM8c5I
qSKQQtlI0np4Pnvmhf2TwOT+t7QI0NQYfcZj723gNVs0fAoLno/KioonmK06wy2Tv44+mef6Wbos
buNrTnuKelxsojbk7mdVMUEOET0Dcybs123CPgIZBZ81dlJLv+hV79eyQ3uRkd275dUIXzrqymGO
2p5aQdgkdqM9kUh0qkUW+CjWqiSXKnAmDdAUms/DJXbprfUJRMUn1Zbt6E4klLTvKSqATlBelw1g
/t5+uCQ210UlMehfDznKNEzwEO3i9pd2kl1G3yBq8u9v1Ks97vkwQV2xXRg9colpnHj4VS0Ps9UK
EsTdurqhWuiUYR4WbU7OHUKFFk2bdaBEvZPuitu8c8Eg6KP6dSIH2R9WINXwbndE40670f/VLH/R
5UgWFyizojwA7UipxezHQ6V51Pp5/ayJzHB7pldGsmAcIz0p40mOvhe1WxnfaCMcj2d78S48AhtM
Uc4z0V7i9qpVU3UF7TkYxy+ju7oAFzr043xC5fmQH/6GzA5zWf8Y4y40RZIwApyoiBcYMR4q0J+p
X6Wwc/rp8/Wvt3vGNobY/29CxaInbVKOSO3bziXNN1ILIHG/q4DXPhs7AhsDGWg0lryzwmC9S26l
M8hQE5tNHYVH8H4i3bYc6QLGmYvsV257ERXwdw/YZnncndYn3TARwDKOpRFESmCgUFWJmF53bQAb
CXQ6Bu0w2fd2hevYzUWvgXhQ651p/hp1xO5ywRt5NwfW8beBEbNMynO7pdYSamOug7tpUeWgSLva
z6flJTVTEih6hOSboux73TX23+Ubo5zH15apoLxttehrzm5yY560oIcOpu5b97i6AJ8pvl23uMs6
augURWUoLAEVwXkjUo06WtUB45GX5td0qlM7yv8ovLjhMXNqj2mNarnbpLZp2fpviK368fqP2N1O
glkyRj2DFgWXk6xpPaUSQQ3VnL5U5cdlubUq/7qJ3d3cmOA8ZhoyrVZadJW0qfUiC5RL1JG7BnIo
Z6HniJbDBX/UwdQoqtHslwroR38rrEeiudeXs39tvq6HJ6EfpUqdQyWZ0V1JPq7ucMAr2jFQwcke
50MpFkzd98yNQS7mz2s5q2GNPVq/jy71MZruDykS8AUko4afnyxX+3F9jfufEfPPrHSvqr8/wSaM
hUtm5YTlkJbyc+31Q5GdZ1MSfUj2u98FS/JqhfP/buhVA/XZ5FTWj1bjjdbHpAAzCeNyxABKdQrl
zB6Ln50i8PndoVBjY5gtf7O8KAuRgUPf6hReZrdjinGOeqwAm4dkneBxKvqSXEhO6ACdGXZfa81l
1r/I4Y3wIb9rAje0rAGCjUjC+fwQqvGoDzqU8Jrqe1TG565bzrVRHq77xC7bLero/7HDc61YoYQh
ucyIjr1f/UofVQwANhd9srPZboPsLL+guO1Ud/Un68NwI4It7FeSQEIC/Bik8DDm/XbPSq2N+8qo
MbqRO+aBqWD1N5iWX0+rpweRK0pJ9k/5xh63cePYJ4o8r0xihnyXvfw3gEz62rkSG76+SI+Cr8uu
l3eHYWOPC8TNouN1E3VMJ4HVu/F6cqPL4IN9OvhLukxjY42LybW8LlJnMfK2xdYsO3+cDsUn+SFq
j6wpLQe1ZP+P6+O8tLPiLEYYA0fEiZHTlb8FU60vilO55eGvkvHX5fEP0jyM1BBwuvhU9w38s3PM
RXHyLLP1+ZtgXSw3vbJvhAvOhTLpVB3lMGi8EjBD5WZGp129I9DTbQ/kQyGosu9nmJulMT/axK6i
7oo2Sur+KB/003ps79AiTiLgN0egGDRHfkyDJbFNf7Etd30gIEe+vuDd23xjn8vVo1mvxniV9WPd
H8is2ISCDr6xZeUWc7r/o9MQ7obI9aI0ViIDLOqP59JVnq2PgBU4xYfKz38SwRFkf+zaTnIRRhq1
OgwZEa80PiQjhImF9w6rg1yzwMWULu1BicvE6/VDe0TKdQTa/Ng6pdMIvGT/htvsEhdNSn3Iy7k0
J8g8T97wMTnVNyuogHC0n4XYXpFHcLGkIVoR0XAMD5OT3A6No4LH+LFxKlQTOnc494tdf9WeGrA7
iAr+uzffZpVcTCFl31iSirOQSM9dudpF7NWKcHBGcML5lm7btqo1dMgW6pcW2GXGmiIfB786r17h
Jr5oIGjfDSlANJCrUEFz9PaAa5Y2mzRBxzrRqotaD5CMCrX764d4Fwll0FcjXBRJ4kEfqVb2R2Iv
jgISdQ+0W9knJOa4Sl3WgkojZ3huRRNAzMPfnQDQVaGkAAgNfsDbxQ1WrNfZPEdHmoKdWcNwLknA
+pFrT1GY/RQski3iijEe0mBEbacpDUDg8v3i9EdW3iKdrR0YODa+iDK9/cKTaaqEAOKFGXgufnTW
kna5goFdxuSuueFJgWKqcVQf5QemICgH6+fuORY8lYVWuZiC2p62qm0ZHaUAhZPmK5NY74Phe+xm
zuCnt92xvs8PqsDsrpNu1srFl3pJMHaf9nMQAqVEQ9tClf6vdu/1c3JhpVSGOp+GDiTlL6Or+VrQ
3tDL6jCgnhjBtn+tWqC3wcZRHWzYbx1z7VuMyQ8gxofM6wlDhSfNnUFAcm+yk37MfnNRor2Co5Hh
zJui8evdc7Exz51HfYxLKx9HCWJVC5u8nyvqpRHR/Ewf9e+TkYaiHsvuiqlMUPFg894a3+buSNao
WkLRmgX5cgc+7p7a6t0g2Ubp5M/N78GrzF8nu3teCnv5uDi5iGFm92W7/Q1cMlHmywyFT1OCLBhL
CaMTwLu31Jnc0Fbt+F6/Fcp77jkuZrOBRtQw4yvzkxpx0Uwt7cFoKt/XxzK1Ey92wbxmAYwJEVNs
bfdN9HTZN2kp1NJ0IEA1bm+luRlLxVJiKPNc1ITaeS+oOu45D8Vf+I8B7itOaZs2qZSmp6b+PuXf
MJxkUwxUxiI22N2sYmuIrXSTe2YNmMFjjBef8qPqxE50Yt+OHpBxYrzh+vHfXZNqMMIp1AAxL/rW
1Kx1Vbi2mITqtac+f5HKGGpOmADwrpvZDZ90Y4e7kFoay7HcYyqWPIDYg+m9Jp8wCaUeczCfH0Ib
VGwO/aAi6ohStL3kZWP5XcMgLuqxNyvrCGXnyUHe1GNoJEYpqc9dcoHW3x8NEHNxBUveuxZB/K+B
nV7RQBvJ+WMGXY6uzmszMC8WJEazU4EhfmB1/1Q5RU+x/S+sQS6cgBBGQ3/w7U4OxTjMMoX7M0Hd
JJieSIBRjtKZJNv8MfkMCiKhMD4Gouxw14XA3ydrimwi5+C8darXBXPvksQ+MNQonMr61VJHsizB
B92PpKirUyITjOHwczgyhhPRXUO7ml38yU3mWSD2VdwcT9zQ79zJXRSbjcegZvfNAMHf8/UN3XWk
jXn2HTanUldydGarHm1litltT29fdP1w3cReik83JrjrnpKMNqqOuVIzHR4rPXW7Tv685tWdJlkX
pRHNPrCd4RO3rTnu8Eu5YdJBX/KTggKTpThRKeLO2i1mbU1w534sykbXixrT8O7g4e5h5R0IgNv1
t/KmDEYvtFNcQPMh80tIXYuiztXviRkc7kw0aSVhsGTF4GqF/Ht2ly/0uQCZhoUER4VmSe3EQeMn
vmhOcbeK9s+yYZhLc7KkzPrBAvAsPpoHRuBh4Y1WHFVEuUjIhf57ZPC/7iOscZFGqrq6WI3BCiTQ
2WPGFMCAXyvasbEfXeb72sNkskJ81S4gB/g3DfvtSrlL0RpTYmo6BrzJEGf+nJtD0IaR6HGovn8c
ItFnMx1IhjHFwesFaINeUX1l1KeeZX/BoXfB4QAXegYWPfZZZM1GRNbUCxVMnRI3+zXdiELsTiPp
7Y/g1trN7HhatDjOubN2Hrkj0HAGpTnY550wKM6mLbto6r+QexO/Zb5AblUQA3fKpW9/AhdsyVAQ
LRvi6ESUs3lgQy7tjQxgNyMgZsQZkfvv0QRvLbKwuAl7E0mXOBtaM5hqJ29PhfJTN0WBiAWatw78
1gYXWruGxnlf4MOCX8xWQQNiSXbUuTT+oemXMRbNBIrMcWE2nY2u0RIgt8vW/KgSdLEiaDM1mA7M
oUxZdNWXdskEyeMO8dPbNXLBttWNBi1AREL5lEDDmTEGEEyBAz4eXL9E3kf1t4a4kDstcpgWeR8G
avlLqnpbFSvwvr8K35jgc40aCBq51ZEJZ6hBueovPIahBBj6i2X/OQdMlVr4eBNZ5YIqBEnWlmAq
NkiS1u6gbapAF0+3r3890QnjnxFaWmsJ6BYgfftl9bMg9+UUbCB2ATWZ1Csbmwj1OQQbxiuTpbGU
44siB6+Wo6bfqMu/B3O/3S4uaOhhOaELN/VB2qOQXAdVMTrxJChV7Nx5zIqlajrqXYzB/m2gSNVK
M0MQ8wPmhPYGSB0lROXR647NXfkXMKC3xjgnT2YL8q4WGtCgW3S60h0sVA06xW7B13LdId7nEG8s
8b6e1n2bglKhP0pQM+rV7ktPkwdqpZ5CO08iVPBe2XUGphKGURLFwj9vv2LTlbMRQt7h2JNPcw66
D5EziAxw8ZzKYY3iOM5uLX2RpcSOQv/6B9s9ppsVcMEcOo5UlsocUzLE/DCEsbsWkEWqDMFBFZnh
gvgMuqyCWlEJ8lePaq1bNjc9ejTX17Lv1JvFcE5dSHIG4nNwlLNXFWvFdj9Hu7er43JcboTthF1f
UzHCCl47gooil8j1uUzqZoVXL8SOMCiLl2p4DBO394pHoDg+9ycm8JFDaECWPcFK2ba8u4M3trnk
po2UuCElHI/elY+Qjr9gUGyEbBzqRIBAYNBbv8mB+wyq5+uG9/3xdc2cw+tNoppjBOZo8OcfWrV+
Ksr1cN3E/i5qFljmDQ0wJx7otC6ROsmjIR1GX/ElmwbhUYNgPPJFO3FFzHA7L3FEjI01bhdp2oRF
LYNjSU/03DaG+bNkkVMsh04iqccFI41pA1mtxfA6s3bVxbysUuNOEL9czfmGlgkaLO1fba8OElLG
1amAFe9tXMlSMhVqb0UnZcCVbX2nfu7GgH8E+EW+ntjdC2aIMSZd//sZfnwNlAfAwQB6epWHMyR5
kSq6tOB2myqP1vTYASKtiazsb/HGDJcchFZt5hadKTpxio9BBNv8HB0YiqDyzcgW8p2/bzG+XRW3
x3U+LnNsJeVpwmgeWK3i5K4GQLRyLaPwJutQ47EulYJN3A0PBp4/jFFIQ5Xz7R4uRgnp8aHrj3Sp
Cg/zAuhLD0brqPr4tU7AAYgJkEmA39/35o1RFoc3+X8NfNJQhQXDuTMuOQbQQJF8+ZzgHF3KW9SP
PUuztQdJpMm4Gxg2hrl7BOpeg2x1SMSqZfCgAHABeevL9cCwb4LpT6BgLMt8bbAe5P93h4yz7lc5
HlDNz+sW9tNJSzdVQ2VEzb8LJJvPB3KJJTIlPTo13uqrXnOAANsj8QaXdcciIaJsp3YMx3y197uI
trGXrqvUSjrGjZbT8MRIY+rgd9Vd85ZgFj3LFXb9vbs0rN+LAwurxsMae0lNK7Ty49M4wAWGX+pp
dvsPmVcc4m/rPUQo2gIXFvOR0BE1ApnjXbPNXc0WaPOWMlzAJV7dUy2Q5PsqdAW7t2fDkJleEoiB
wSLKOT+mOTMFvWEgZJ9aNgQEdZdLrnjjybybn1Q3c03wdpxFdStDZJZz/VEBYfmCN8hRbmrJb9Ox
e+iXKLlLUgsak2FuRo7Wl/PqtcUQpQ64zQNMZ9xQuTIyJ15ysFq2tVZ/taq0uydKNLzI3ZpaALOX
8gdtzbMfzTQnlY2Z97ZwCkiz/Ox1rescpRzShz5J+q9pmseX0pK8pdDvzbADf/+Q9eSmJfMzkULD
wVMWgFkUnvQWeFotBJ6KTibUweQaZGqq2sC5zVDxqzBGCTztDOqO+SI/wa6pO3Ocxovbtriu7dBq
09UmZWasDItYRl6YdcNt01UNRHRMuXT1JGtXcN412l3XrFXnREXbFl7WKqlnGGtyXo0kmo+5blUf
0xLHzQEpmww4fTGbj2bVtou7pgWhn4pIUUJPbqLl7rqn7IXmV0cx+YJfoha9kaDHFlihn6U/ZAtS
u/X3YfqQ9KPIKdndwjv+1hZ390wqoV0zDcC6M62NM/rtnm7jujkgnzkJYSd7MXJrjcsLdT0sZNNq
wuNy0k+6twb5N3A/zM7qsJ5NeRlS4ckWmWT/v4lhuanJca+wplR5V0kxHE+wWzsNUUysoOml6QrG
V9BOe2shSmM1X4elOGKUkRWl7+Yb66N57r3wpUVVWKb2vxfhfGuRe7BKK9gV56lJT1VxUw9eO0p2
Hf687oS7VdLNsnjIdG1JU09HfLjJ0b4DoZOfVUd31pvm1DhgG3coXjEn9djfdP6A3i9j2LdRyhT1
vPeeEtufweViaR+NY2uiHt1UP3S1tJfq3FlfVVOIW9urCm8NcSchTijklFMLiO3Zr7FW1itVIrux
bPlF9VlyLyquiZbGnwarq9PBiCxAoW47NGiKsHKitvf0RvS+3T8E/7gon7BL62IO5YS9rNebWjnF
0cN1ZxGthLvaKlBpzVkELsUxr8Ad5nXLhy4749l+3cz+Vfa6DO4qw6RAlUOAiwTy6Lbp3Tqd2/jH
dROilbDYvAkXhRKWELJLITUDdXAlqb28Ttw8fFLayb1uSbQYLmyEFqTkalphmHU5yuNnnR7i8Om6
iR3I2JtAYXGBYhoVK7ZStQ+MDHoAmFPRvfyhlm0NqpCpo93HwXiowcvnLCLcwXWPU/luWTKT1TRa
mR4tRXMN9Vc5fROs7fp5hXTJ253Ssz4nRiyxDm54YORVUmfTzu5AgMNYYqRzI2oaCyI9Jovemhz0
PoZMJIRD5MOKcU8SRKflM72Qk+YAjufnh/HzXy3SBP8q3tky4ZHKE6n7ZkB5ICD25KmOYmuwySY+
Gf22+iwqN+z75Ks5boFaFir1QogUaOqvRr1J02fL+HB9SfuO8WqCC3rDEDVlqBg0UErwpySRXxdC
3Pr+IX61wX7D5hDL0pIqcZ4mwFuPYEbSPfkng9ZZn0AV4xFH8zLXOio//reFcTFQHdU+X80pDMjy
kPUHvREEP9GH44PfLCl6HQNbR9Wnwfyajf713/9fgsXrV+NCX6e1bUpGcCbH594FsMVNdUzT6faB
HajiwQAa3xHVPkSL4oJgv8g1bacuBXB2tKdettfcEyxLZIKLgd0y6UUVSWjM3SBVAqI0dBV0XQFY
05CdTc/jZBufrtsUHCMefZwUc4LXUwyVweXS6z/q8bsqiToke0UjYOH+Exl48KPWZkYPmGB6miWf
yh6YEeMkdiv1YKJaBB5NtT+ocS9oKAgOFg9DknJAVkIZ4cjMH6zojMk9b15N2+z+LmF5XR0XJUi/
LN1cwS/GukFUrz+WS/lXm/T6HOfcnU6r1IVTYgZ5G9D4bI2rLRNRo5YFzP/+vHqnONTWoIUphhrr
8DWfEZnpn8EWO8L5APa7xP9ee43d969r4ny91dS6UVVmTrGrKIEYX+2o01NNRYpQu6WoV0uod70N
sXGUFqFl4DXevnQMi4PeggHGtMVvjj2YHEVsabulqK27s1O+CenpHEtKEtYQh0JVSEfvBBoUZwJY
OFpDgojBYs67PVOAsFVl6HipPDxkpn02KxE0ttoR4Bf1ZiwOSx0Q67ZfDy1xroeK3bc+3owURVgC
nkruO1JdoxS0whjQQ7MzJeFdSyHY2Mp2Z5XeUvYi3MluNNzY47OmdY3bKlvCoM4quwYnTCGL7pFd
n9+Y4JKIOpSTcK3C9Ei1EUWSDES/y806TmddMd24KJ12SN1oHR01Gy4IAZei0ISjgKIfwQWQqZrr
XhqsBPQm3dc/oClySD4QTIUnQliL6KNyzlllRWxCIM0MqjZxQSnr1P9+wAQHe/NN2Y2zcf9BGfRB
HSzIQ6nARzTfEiu47oe7V9bGAJddTH2eplPF2Flzb0UVSL1Lpae/MMGa+eidYUaG57NrlU4dZwy4
BLP+sSs+YJ7XrvLH6zb24xIC0x/9NcBI336oeYRC3mLGIEj16PcZk9eMRDc5Rj/YEEDpiBBru59t
Y47z9SyTUjAFgDc7S0Jbw+O3mFXQzTxcX5XICufMVRGigCXDCgTr4uRRpfdp7143sdvzArj+nw/H
+fA6mL2WJIYVLJg+I37pFpfoUnuqPx6mZ0kgHrcfzjfWOH+uqwaQC1WOToiyRxAqBskFnUPfuBGj
O3bBUtuVca5trGapSzWe9OlR8XVvDsYTLqmD2BL7RO8uDmC0IcWDFjT6QG99L9Uh0lkuyhLoObUN
TCnMIndjP/WaBf6zFaW0xCUkLc3SAuqGtRHy5VM1ar/CUQR231/Nn24FADj8Y1dqY73IGrAnEWoA
EBkYVETfsXv3Ga8WOLe2hjDLknHGM40YxzmCG2ilZwDXTw3IWq6qoFC7//FezXHbQ+WknrKEJsck
elFBNWQ+9PkhqQTPtP2z+mqF26Lp/0i7jubIcWb5ixhBb670bLVMy8xIujA0jt57/vqX0Oyu2BC3
sW++w84eFNFFAIUCUJWVGc5JJpNKUt4GWX2UuVM1sjCHLBuUR0Nmckiyilf8QbWXPFjCeyP/cjke
7F6CNmtD3Y67opQWTQd/xSjEphz+bOqfvaHaufxQiD+FqHAumyMX08+O/TFr1DtQUItOnOqwCDJQ
p1QoBamOBhAuCJMwVBcUx5aRMN4y/xLxPmxSl+UwbRW+bkPQPNySiNd4KEVD/ENB6YM341eZxc/E
8L/3OLU5w0WlibpGhQyeqIbWINV+WoAztNZR72xZY2PM53v83djS5BgNTOKQH9LEnMEFBboMr4Wu
wn2I7p/VUg7CaXIJ+mfx6x4955dX81/C+z9T+z71G/NlnPKDpgnII816A8E/FYTUrfBrSkXDVpWq
doz0BmKARpqZXdjfyoNkXf4Cxg55vyZsPkAcEyVvFOzyRB+fw2wAu1J34gvx9L+ZoUJKroPxEE15
YaAhH5c4FezMjJ2xn3TUJJ0w9anoMKa2hioDMsZ1LReEYPUihG9lZyGiEDctbB68Dwlvzowk3e70
QVYWygc4xsDpdH6SQXC6a+SG3AbXwll55WEwoDkYx4wgs39b29ihxmbUVa1AKIkLSBcOEZiK7QTJ
TQlqGa0X2eL95eXa3/K6pqDtRwAxIM0xUQ+ZMqtjBzWHU3IvOoLPQWBhQe0a1Xf2fWB3Fg30MklQ
gRIkGourt9OgTgKu6rizD0lqzlCnFFmHKMsI5YLqXNfGpAmhD2F5c0q+8+LPUHxizNvuSb0ZCfmI
7XaagP2eGzU68K/xYF13X2Y7trSvlac50mHSvdnR3f/Q4csaG3XOcVJd9XHDhYHR+Dqh+X4rWSWl
vVuOxuvoqsPzWxI06g4iVUoFynuo43Ig3MzaySwYt45dzNPWArVAaOnsy6ithaD41UEI5lm2Ekcp
QAW1wtNnK/ze3qCH1WZJOeydNluz1JIloV4MChiVD0t7LxqOMHbgKYdOALOOxZpBapGUEEQqopAj
PgmPYmlnUWEyvI+sAX05AIYVyU7o1hoGT83goEJjFZms5MB7S2uGHmogJ85Cx+xscZ58tVyxyiC7
MXdrkZq8URX6csxmzhdPrWgqLum31Kzue3EcnSloveGKBUBimqSmMZlQsdDWITnkx8kZj+Njhi7n
DAyYpAuxjEw2E8feptYEvMXRQK8CdkUFeWFBnVMQWlB5tQtyMpFVp6st8JDYqXOrj1iX1ncuhc/L
+GGPCvZ1FYriqIacT/jT4+P4LB4KBOHsXrUaa8SrbHHLmygwTsphOnYu6uBu6nB2xbgb7W4M4MsM
aEDJaHCjdjzAP7kQAR+MCu9rnDjp9F3uDwqLNGMvdGkbK5TP9vXSiZ0MtSkeRDsK0qT439D7l3fG
ThcrmA+IlhU00EQEL8pKJnaxpk7IHK6DySMxqrkZ+gMjp/X5u04ylVf9lpA1Lb7qyNfSZLIO1N1R
qmhHRkcnaAloGt9BiwSjS6rkoCnzTbeinLKIfm2wkqQMM3TbhCjhORJXEM0rmsyu0B0sK8KNlKtf
Lk8nywyVOwJkPQ+1bkS3DmT4OOgjmauSv0pqUtmXDZFl+bQTPqaNhuYjzZILvapFh6RxVahHaEbG
uP/unzrIKUO0mQdUmuZMyMds5NWFj4PoLb3rDeiCpS4Rfs8KC/RrVgS2mDWx2j/RI4NL6pIOTU0w
qoCX4/yqAK0uYFTbXPFbtz2SV9U63HE8LJPW+BZ89TdyamWMI2J35TZGyd839xO9SA2uTaXooCeJ
Kba+Pt1lRXB50Xbaj89HRkVosV9BwDODs3o51ZLVfCGvKsCkLc0xMvOomkVgXE/Ap5K2XFbiZ/em
vJ1WKlinvAT5Rr4HYeC7CjchQCRSuglUIKDazmSl3S0Gb+1RwbrMhRBPVCiD1N/zAeR96A51OCvD
W/GUHZNH0pOnBNFXxhSTdOmnjaFrAPZrClS7JGqUiQBWhx5CKwfpgTCclO7o84H+ILpAqjJJm3YT
g9rGGjVGfWqRUufRKboKhsmB85/TjhPqFXmkgATaKvMrvhIsgZVq3Xubb81SeYdFULNqjYBz1uoW
9TIZhEoyD567dOAKU1JE3ULxIojDOTTLnGOW+XeDz8eo6R4KKWm7OWqKOAAmqHgDR601eZWlS6Ye
2b/lQOPGZPnv3qGr85quqIoBiiyJ2qDtlOtZuPKGr5WP2ZJYAv/EGYgDBeNBvvvC0wXQ9+mkgAfe
yfNIkBU8eilqJTmkaGk23PlKtiXvtyJuabE6qPfCztYYcedN2EkXLZGKcIIeW+QMupMad5LE2hJ7
y4X5QoMGEPFg26biKWR/Z0kc1jQYLP4A8SE8WmN0Q3Z2+P0/MgCwLFJrxdclzj/EmwDCgEf5iex7
QoQ9QXEOTT3/IbixDNKBtc6FBahtVOo01D2rpzFmTCLLABVW9BmPi4HQUoGc0IzkW41Z89xDY2xX
iQol4qqtNadBYED2+kC66v31ADFYsICy6re7GwmeQI529F7RCIw8H9Y54UB4WExl4Y5Fpd1xcijZ
+VKjl3CEcOofhGScrP8YpK7LHD/3YwHyZIijSa521VyvIHA9LVAr5q+Ul57VUbr7Dtrao/w909R+
DLkJWjrQh0eP0HTfWeFk6rZs6mb0ImTQpmRxsO/7x8cYKY+fQHfDDxWK8GJyHRYvRvnGmETWqlEe
ji6DSY2nJgdjUTlYE0TtUIf6pr6g/p7+MrzRK19Hjy3Ztx8NQZmBFi+RNwxa81YK1USL45CQV/I4
ZVD7MizJCx8WyMCg1erH5WHuhUOcl2DT0SWEerpiVCpl0s0Sp/tZ76YgG+ZtTmJ1kO3lAlCNEgTQ
S0G5nT69lFQbpKrMNTC+81bii7qjaeZowlfAzt+JjjYxz67dYW1MUkfKKMY8jpQ2Pcj5zzCS7TZ7
QM8H48K+5yHbcVFHSVyjQU0CAMYvaoDANatsJLOVDuPIeDLuXT62dqjtXJXyMkE1Ukfav9QEX+aG
8MYoI05yjVYVT8iOqm8ZyvdXcgfpj6upTurY+X+7Cdpmkf7neR3vRpXa4YUhRmoRlRkSh5GVKDdI
ADsC9/2ykZ35lAQQcULvAOlrZPbOj2a9bue8aFBLnNfoQY80UNdzJw2sHAu6gy+b2rubn9mi1i6p
UkGpl4mDRFv1hrY8aIMHods66JAgTx60dbHoo/aipAQ5B5m0BvNEDuZ8eGId1qKxtGjb+S4feuSK
Ulu9U4/cU/0F7PIn/YZFtLuzCc4MUvO5VhDInHUccOngVfNJDg9N9nh5HneiMEyAaw8kZ7jnvD9p
N7cpTayjqpKENKiWFd2nL3Pj/m8GqGtAVbdFgRwG8vHCrd5bSn1/+ff/ZVU+RkDdAqowm8q8l5AK
XU/tOpdmqYJOTOu/5v1srpJ0Nyj1c1/KismPnD02+rdFyqC5eAKFDKudcn/BPr6FemWUayeigIsH
HNqfbGTzPH2KLJzyAWPMZOGpJ9t21WgAWy7GqV7XCPp/PUwtwt3Cu3iUeix+QYaDvFMqbRykhoZD
NkphEvRQ2KvHIjKFUGfgahnTRoP/JhEwm2WMoeWhXAmTm4CeLWW4IctN3juvNuNIycmmCshn69fA
I5+qa+VeaJHphd7yVXyKr8E5y0q+sqaO/H1jks/jkFMbiajN2mjVMUP+jeEHuwH3Y/fSTLrTWIlp
s+iYuC/NW/UW+cD0eHwgPyiejIgUoUPiP4iKs5aLfNVmXNM6RMkqLrjX+ETyKFLM4jReyT/4ACyF
lmL115MCtXbGWElA/+TzwIaqgsELGlhJz62CWFrlszSLDuPz4pR24rTfSv+9I+Nbbg2Mm8HuED+M
fQr1nN6uDacXh0l026K1DU41NVbBVyCx7/OQdCg64UyWIXBzPqQiSaNpCRsOlMRxC8YzQlDCfY2c
0QROVL3N34Z3Tgf2Eu4OT8ODkhAwCyKNVGj4jDfituPAVhSa8fhcK9A2BXnt5SVjWaGO6JHrJHRf
A648ye6qemLiDSUjcuxuMU3HwaVBFwgMFeczGBdcrC1hWQWxKIInK0NKhRVrd/1uY4LydjEv0wbc
I7+bdQkIGpVRZFYN9AJFLiva7oepjTXquEyXqorEJDb87lAn5ogUcoJe/Poq/TUAdyA8Ra7MuN3v
OqEu4m6owQXxXjmfwm5YDL3XpxJgMEefTstkD0jfaFdCyqgBkYP4k7dvDFG34FCJJdAeACdvVK3m
cGPpL5pwM4uNJfOFvbZlZtbcz8suuPsY2169qRgsN1Evk574AweMJQgq0V9af2vs9gskxoOVgeDY
8UZCm/XPO4nyxnyM1CRM9RkInIeYP0Z1xdhRO2t1ZoDyRa4e2oVb8SoSUt4qMtUXwEU9j5WtoBY1
z4N9efZ2jhfRgDQgVClRs8N/566hLDnQ+NKMMzPMnwdk+atOLU3wu5rF0LMu9Dt3GhgjImYK0fmi
D2hJCJW5nuYSj8zRHgPQlLiJp4AzmS3/tu8VG1uUV2TVaPCVBldET+Gz4nYeoMtu9EjUHJHoYJwl
u16BNgMevGp4QdPaHJGa9Ukp5GhsXu/y9EGKGCfjziqdPe2ofZVFS8zLs4wS72IEcZfc4Zw8Slnl
Ne3gXnaIPboQSF19BAtq4sSp6SMU7MC+ZLZHaI3YxX3hhC8gintUHwDwvSf6b7Fn2BzD8s4knhmm
thYP2vdkHMHFXAgHGV21+ciAjOxsrTMDZJY3l5oVlBtqBT6SYJC6kw6ppjSvfuSFYI9gep8hc8uY
yd1jZTOTVKBvq7YbK4KKWg7pHTj0/RHIiv4LAAGQOWG54K6LbIxRbySl4uQpyVCqK2PZHEbdNIqf
WXiqSsZhSVbhUoin7mhFiqckIJdcMHPr07JIb9yauH3BuliQn/lXM2iDouJSPw5606U5GC1kEDdB
sIL7VRm3+XAXV1dq9KrxjJPrvaR+ySD1EOcNZEczHlKp+XH51R81EPCXV+NVYqlv45F3KrAzZB45
oh3JWh5kfwGW1eut3htv2BCSvej14aoYPnVih9FSqtAGIZFycqab6pV8CSB1Nh+bi89sG9h3HgXE
4ACuEDWS853Bt4kwCJUWH0p0WrwtjuEmTt+b9Vew94Id7Zm3VR9X1JeV9Zrez/GAZPBvy/S0o6Gl
DIcVVxM3vmvvQIxshzGpaVs5Gvlyj9WEtldtxsx+GKRmtli4SAPVpub3NkhxeCcjdE+pbXJvspne
yG6PTqYIqLGwM3XrD7D/MG4A1qHiH5XGnLbCPCgJr4++ZHzj83t+SRi3h/3LpaHiwo/kFRJ1VPTu
ud5I6yaFLuIRGCvcLQvP4K35NB5Gh9BLiQWTNWXXJgH6gT+OB/rn0+mXxIOmr0Ma8Lw325zZPpAS
ehQIN8b1nIOXkChtX46te1EIQwRlhKxLAjz23GG1IcviyoDbKBzyI9JXTb4BhzhjMt/vI3RM2Fqh
jt1xKKW+EhToAvwKrwuTTGfkeKoNVib5sXiCTMihO0pQPooPDeo4jZNfszKSrIFS66mlasT3E9JA
+uKP/I8i6yxxZcE8dsMN1k2ByCVRLqffWBXyuOgDVQykCE3SzE3EFzKrGBBweiJ+zTgZ9076rTnq
IK6RQQu5vIUwL8rzXfeVuXJ7QHniiP8MiDp6O0NohzzCNvibEjQCpc5/y57txc6tKergBfQuVoRU
zQ8F0qu5NIDpFhJ0chDXLGaTf1kmDcEDiHWR1yl/bHRDX8sE/JC8R1SVGi+SzfwrSQTxfhgBB83Y
ALvOh/zB3/Yo51NWddGLKAahexs5IvB2q2wK3MPlrbz3ZgSg4B8j5CO2tzIw18ndgjayYb0WVKS/
g7LHIQfebdkRRUY6jTUiyvOUWtTmUsZBt0iDU1SFSXjOcuH58pCYC0W5X1vV2pKOAsjLjwL4qd97
uG8NLyLFQZsFcWWNiXLAOKvBnNgNoQ/spaG9KvJVm/64PKB9H/9YI+rSh/oO+Nk4Afyvceu1XZ+Y
S6RdhZlxkObOvmzrX/buP8Zogqy0nKslbeHl0Nq9AYbV0x+754Xo9fk6K8QznM+grh96AVZiJU6Q
BBwKc9aEu6UD0VIm2n0OSRbB1qFZzhgeY7noZEyVtOXSjhUXgJd9sdRD4TeehErdfRVUdpyZ4pE8
sFghd/dZh1ZnkN0IssRD1et8m8kgQjWgdhGC+bs/rvZ4u17xECk0s/vskHmrNzq8XeZOccsFzCzh
HiJM2hqn9oMehaMohRJ4krCktVvAXhOoPrtveNdRN6Ok9kLaJQnyFuAjBejUrOMbo7mCUo051+7l
Vdw9wTZ2qA0RiVmiZLpuBI3ae2CQORRx6l82sfcC2swZDc4Ni1zsJQGcrqFYP4IYObaKSrS0NvX0
Gcm1Su7dOewOuTZ7lw3vOijYa1HlFSAuQ+sSrnxcTK2RFkHb5eh9qZY8bOxVrnvFTElb7GVru44J
xXVBIplqdKSSz9nE/zZBE7EIGRY45ru2nZ3f6i/atxAdS5M9HYfH0kkP4Kl8ERh3yHeXp693W8vU
lmh6OdWiJcsOyS/Cm7t8KQ6Lo6JpOrNGNBaZoTuA/kq1QY5BiPhAcKC906QCxT/9SVTYfgu1Q5RF
BHxewLekQXTVHtG8/Q4sVpwIkjDP5O7eXme1c3nuP6+0qvGAlahQNucFkWYOAFLaGDJ15AJ+qjyg
JEFnxjsQtGU4FPn283k+N0ONTcujGSpbKxeo8+traaPhyez6Q5Y1rEkUGYao3R/qeL8XuVAcKhHq
26pbGV+k7LVCN2Qh4jmXu11eIhNti5FuViqDk4Y1mVRIQLYxbJQYo4xlJ+btSL8tU0bymWGCLiZV
YyVLgGOHwdB8UxePj+/4kLFWLBPUgSgNfZ1yGfAd8fK95ZysDJqaYWIHA33mDxpZxs2O1+JMKaJO
CcE5Uwa8Q+SvlZvkJ2pHtuj2XhKb8ROL6OPzwXBuk7o6w9H7WOMguS2JialKL+hNwx0GHH1MxNHn
o+HcEvn7ZnQz5NfqrtYMdKl/mdRjMjiXNy3r98kKbn6/NyBVaaxYoZJ7jfm3eLYu//7Oc/58AFRY
NPgkEeZMSdA8qkAh6dhZgDHbndsc5coMIVDFMWH4rDFREUJNi7WVW2zc1YAk1NRU0PmNGe8MlmdT
wYHPxahfBexPMQeTfgzorf6m9C+MySO/ciHW0Ydn0q/zAHRdGvRQewLLPOTrJ2/+Kt0UuZV+0bzV
gUJkAJEakL4xBRwZ00iL/IbZmraytMaH6AsRcuu82RdTk3SJQJ3iXel3sFEGZgyZbJ1PQwaQmpeh
JfpZnrJbdCDfewVqKG540tCZIr4I98ttEZBmBu2H8uOyvd113Jij4ixXJlk8twBEqF3kaO2VpBSW
Mv3JJvswQkdaIZmUd8lmv+W/xpqd638SyQG1lHkQ6pB+nvNNLCtrLkIsDS9rSBO0gFdk89eoYQxi
N+ZtjFAxT53LcdGGEFIEde7IYH/oqsHMwsovmBzsuyfvxhTxzE1QStMw0gsdzHwkX40XtV1ZyVPt
ED6Y6Jb14N2PUBtrxEU21vgU2hSQRIV3nwgJQ2c117mtB50tPrc35PWkPV72OeJTn138Y7mokDjI
/AgQaV0ehtDRB1toTnxmh2ruCOtzz9/m+szaVKwJpSJir4X62mjIqerX/RHU0NchgNoKKCP7E/tx
uL+lPoZHhca5LCpDapIqEBJbmUKnXBanHxneyFw1auNKKqR/VVWbgWhTPQm0BMgo5bfYwxCXbR7H
k/jNYCwbyyQdEAWQO4ld2VaBAtUpktW8lW6Sa+OJEGtDSOKgIgHkX3YV4ukXXEWnLlCDtoh136B+
X4j1UZ0TNDorDOfYNaFqAtDngoFnE1WtkbOIb8NE0P21g5hq2oBLmzGInbIM7gAbE9Qo8lnRlH5c
DZ/0XQyZzUVm6xNuTzQ4esVtllkCIyLuIKXOTZIdsdnU4FhUl1AEzqe3J0cA+Cu2R83UVrNUzBZ8
WcC52fFT8i3PLaZq3b6jbMZLhcqeb+Q+rUDKBPXhX2DdbFqrOsyouXHX1WiGz+oI1IDKgOXs1KLO
h0wWejPkrmw6rs1wlA3A1+UQr1ptxZY9Iguauhr0R2QXxRv1yLttZ7J7Snf9CJAgBVokPMQzKPOG
lhr6sKA+DRIAVx7QArUwEB8kSn3aDBsLVKAG5r5AIzORV9asRgLqvTPTGgwX8bXUse7F+2u4MUYF
6Qr4sHlBGRfsxLOLZwV0VfS76IiUNQCL8hWYiYPLW303bG4MUjE6GYU25QTAkjl1tLO24c1QU0+D
omnWZUM7oqZwlI0lKkCXRpjyUoNyMOHkTnzjKvP1X9oz6cPrzXLBCFM/v1ns5qV8Xa6GKybt4+4d
b/MBVOzmQKNvDDFI/DuH8K0WnlB/RSM8qUgTpTOufpV+XB4zwznpG1iMTs4G2FdMblpHppbOr2LC
Kqjs2kCGS5V0VZQASTrff1OHplC+x7RK4eyoGvhca8bK7VowZJDX6egTgvD3uYW0SIeiipGbV1bl
phdXS186Bqpl1ws/TNBnXN6GRTTNheEDyOUXqnZlqNmJ0wYGDHPPDFBvUI9UQRcCgND5SHR55I0i
RQtxnNwvw4uQiGYJXunLi7577qCcC84YiKBB84nM5yYi6qsRZ2sfIR+vWXUgIgem24Nkln5n/00/
z7BITjI6RAkaL4oaRDFJf/S5RZmvxC7pQdz6mwm+tJvr2hcOUJy+ZZFy707hxhQVoGS1A316lUQB
qIXcWF9uSzzNxJLJUbC3Wd/BsgaWCVVCyk6HWoY8lqFBGk1bW3IHUHNrjnIdNxaZxNxjHWRkn3ye
Q6Bz/zJIBUIuF8SlGFFb4Ka69aVlGJ105J7ysPoqt+ICHeY28XKhUxjHy767EFjwX4apDdyDRC9L
uTkHDfTvOwN6vLzOVU3ZLVzDZsE39hfwwxy1mzngx3StgcxOy7nG/CMSf7YFqyLFsEHD0uMyr+M0
i4tDljS38qQdYpQRl4F129oLTBsfkakLnpCuMletKO0asZm9SW5nSd84i3sTTnjeOOFXzpZYJhlu
KVMRZBnbbJyhahqo19ENLHr9FTSfomB0wMjsA2/D6q0ifv7JLUHTIUGUXDEEmjJD0ISp43MslyrJ
z1pa99B5BMYhRds31BtHFkn47srpEtD2AgTGwdpyHkmGTsYbOIeIIj8OVmkId1VruEU7M/LMuxdl
NEjoKOPhRBYNMs+bGBlF1SQPC/GKA1FhEOzObCzcdDQHzPECsFNEMjOzoQymsuhlyRA+zejGNB2e
y64xoqoMA722Qo/ElfoKdOhZ8Hu/Md8Eu1O6sUf+vhmqOC3xOGVIk1S/Fks/dJ5x316VfjZYvTM7
ZJTpdcpixXlHu10aJRU/QzBcV2UNUuhuMbnb2uaOw6FQTc4kjQFdakbXuVl/Ua7LN+jL+f9Bw37v
2gzhFQKnMnQDHnU+7LENMzXNiwqguOLGIAyaHtip3eFUvEYOqEldweGus7vfPAWdX9uRi1rycfQS
N3QY5+NeoNh+Cx1iw7KZagF6CJVTfSGMXerLNEFdV8Wls4cagmkEBsPN9vbt1iQVZhNjVZt6bqDN
KlWmAZZcHnyTqugPwy/G4PZC0oclJOPOJ1o2pkRKQlB1TYf4Mb8jaSud4A8Xl7dlnwtYVYjd0geO
ZFw3cGMj3IXnBscsFItw1SGJ/Tp8CV9BZeuMPiT6llvo8QEqF9TIC7OyVztwFChGbKxS23YVCs7Q
ckh11HY3QbF48EZ/+SF4PJSlrcJl9XHtu+/HIKldOwISVamNmhzWHM2K+nO7lrYeHZe5NQvmZWcv
RODujvZ4XONllZZi0nSgHesoSQ/t8yrY8aNogeANRdvmWXutjsZpdUSfxWuwG4I/jGqf/EZv0DKZ
imDWeOfXlHzBzl4Li+yK/EZExzyygzfDFQvjvXvfEcFYb/Aqr8pARp27Dzj8ONInFeEZpnsSkgRp
Z2XgzsMq2vEptxSWetvu7t8YpPw1HbpRIgrJh2yy8yEyh+nLn2zBjQXKN3u+UDPoskK8+4EbTNGS
oJUY2upxcjMwvyPbxIKO7nrnxiDlnbqaZsWgrwVU6UfI4nDu0F0p0AdVkWli9W2wpo86SbJGXBet
R3cNik8mX9bmJDDi826s3IyGOipA2iA2oLhBIcHIVBeNUJxtSD38IWxLL1+lyLq8Xix79HHQSK3U
jhG6GevRMnLDDOfSWhTwRMSMd+1+1NoMjToGDLC+NzMfc4H+urqJn99qN8C4VeSCg/tiywI77lC7
IUp+2KNxZ6FQDFxbLWAwv62PYWxVN6Drd9GidM0H8wI5eeMw3FYPLLXC3QC2MUvdxDMtXEc0nAGg
iuNnecr1myY8/U+LRkPOeIXrAd5Doi9SnsvmkMER++Qua+zLZljhib6ZFq0cdSUkAUADjC5XMzsR
EM8IFVIemDZAeILL9vaendsFo0KHMjaakgHPGUTjW61cz9PPIfLG0WljK9FYDSmsZaLChhQbYO5I
0OKF7ISZyQYahu4GlbFQrBFR8UKK0bkgcXwOJcnchidOnKnUlpymVstb//MOo++ZM7jhjSICl8F6
S+rFko8iky2dSE6PYJ0ur9YOrvN8f1GhIy9a1DxnWDMe1EOH+6we9GbvVHe42fmXbe3HXdSioWoP
wgvaEatOD7lC6rNAnF/r9Lkx3Mu//y+x6cMA7XqJFJXpyP/uz8l8IpvEQfeREOqVHotZdd/1PoxR
rpcKLUQDdPj5sPrq+NKOT8nIOuiZI6Jcb4Woc1Pkaha037Xb0KuBfBNBPYxbvmizu9P3Hf1jSNSx
Fam1LM/DXB5KdMEkw2NWVK2JvW5mRnzSsshM+JVxcu10eBH/+7BJ+R9X1o00JegZaW31IKLLe3J4
J78TAdHorNRu77IrcHl63wd7fDOcDqR93KEFNbyde/gum3VL3ukuOf8e6nzTDSRUYx7tiK1dBuWj
jItrhG+BZPZJDQgrV38zO9bbQ/p+vcse/nBD/j0hn26xwxRyXROB7AZolaB7rTwDLWYoljzVTGoH
Mhb6Sf0x91DdPL+4hiBQG2XS5kXoJzsv8yQ0LeAV5DD25f715GNI1AUZCZMinhSkfDLzebSxvHZ2
ik6t3wKKMF63P6FwzzJ5OdZoNO9xqK5Vb+jQEUiPoLkEoFvxYzf8IdxAjcHT/eSBlUbeLXRtJ5MK
PtmQQY2Og+MQsEUcEM54wYwcCQh2LN98I16x5nV3WlVQ+IBlGt2IdLbQkOYmi0oFafmysrjuZ6x6
+noXR4wDfQcnji2xsUMtX5JEKxd1OGRF73fvGsGJp2bssF5wrAFR75qo0dIsb9EFmE2DqSLZmt2k
awQt+ufLDinuvjY2I6LWSmyNLB3WPg9kXShbuzUSAvjhRA3o5mGaItNoCxlQsEWZfqzipJ6asoQq
Cw/MkOpp2YRWsyZtjGMspVAWzlUDKsMxquSxGaLH5AGiYNGhGvqeP8YieM2qpMp/6uJY3pVFKTtt
PkiRWRrlPJtjWwHvmEXjEN02idJL9uWh7t/+NkOljiljEZclq3owGiao2UP5hWR45/uhtbXDEsQO
XsQmwyQJG5/CysYkdWiBVGJejSqMDvNgJve1W3nlFdI3QMlY9TUrXpLvv2SMOrPGKY77vhXLwywc
qwJUf5HFdx1rSMTzLlmhTim5DuWyB5M6UgvDO3iw8eLb5Fp7L930ssnk5N83qMoSSNsFANKoY6jW
1EYPiw5KiZBnxzmA4Cw/EsCg7LZe/MS6tO9viH/MvYeATUp35nnIjwrozBP061V8ywcQj5shOm5T
VmBmWaLPnJIXOVluk2DMLfEwoafYzgE1Hq3oEaD67Ch+F5weoP7UExm10v3LlPoxSCqOzYnUQ3UB
8jiEvItI3qc2UuXvVEbAh3uXd8G+X34Yo2LZCrAOJ+oAHCtg+gm5+xi0njNLz2M/c7kZEhXIol6I
Zq0q02ABaFs49re5ixvvvWahN8FSQIBuG2CFuDwy5jxSIaWWFpARj4UWjO7iEKp1dGoTFJII6n3p
jkmSSsbwee99zCQVToopngp5NsJAyAs0oS8SdGUU//KY9m0YOhovNEAYaQkgQ+xyrZzBub/Ks911
EObprcsW9s+2DwtUBNETnLFlhlYSvvkhpx43veqKEzIb2fa314cZKm5EVawXczZwft90doS3Ag/1
0TpI4jdU+VhnC/nmzyvzjzE6N4PEgobmBzyMlYfxOUJFAJt5uB6/Li/qUfKIsEVWwwUJFTUL0McY
56cWQWlIQjkWoA9u9Ka+WuUUm23oFAqyoSxbDOegEzWpnIWlWCWQDuFbf10nH7yKf7anPqaSChdC
W+nl2GeEyXtwEjQfckCYKR5v453B3MEMX6RZttNZVZdBExd/Gu6N5llQnUU17FxjNo2yVomKFPMq
CHNRCaDwcsEELEENqLGiU/Sz9gfX8GbPOOE4Q7BnUWuxBkiFDKGJykZdcsNvCtnWhrc0+8EZv5qF
sQFYjkGGvzk1+1U10jCfkiCdH3jxhxi7l2PG/hny4RRUzECRFXyT5ZoFmvotNh5RfjSNkZHc2q+a
QLzur9BHl2rCZOzFZVWzQ2uTBAMe20/St/iBvM4AYDOrW+4lfqqfWA/tnQ5D8qr4265BV2sicZSF
dsWVAzBLAZ6BbA1gRe3VMJnc0wTKZuEANRe39EqWnPflaQWp4fmyjbE6RNyKvaZnv5KhtiQgDzAF
jIC//yDcDJC6bsSjzimDHqOh9juUqGwgdqE8IL9034mQE67CT6znE9MiFUS4uU3nqeFRmC9Qiard
2Y+loAUFAZK9op2fhq9oIub/BPmwXUiySza7oJw4KYnimvPl66J1jdvfiZv+m3LPB5KXrtZwjCBH
/EcyIecuRIUXcQrbsdWS7DDg9iM7gMx6mtU6xHmIPYX1ECbz9+/nHcp95yNNq3QUwaxPWuTiEUJZ
xaH3Vbt2FA9lf5udOGE5KhVfwrhPpWzKgILrHHF8EWNHXu8vh5hdWMV29agYw3HAWPcpckAkbVG+
dGDONduv6w1I54iUBCnqSHc5Uk/RV81moyouh1Ak186nNIvHnO/aXgj0obOE8Fc+MdBol48CCDed
GzA4XR/LmueCOu4spT11UW9CmdONl5G14RnLRZN7yihgViEvo5n/NP3ivqPe4aiAOg+uBCB5MAS8
L9/zjPVjzN/7XX2z+Rp9ESdJSQ0/1wNNf0lrxu+T+b/g8u/phc3vQ0OyF8RBCv2q+plVtpC/hjEO
OltWfjbGbc2CprPMUbFEnJVSrgoJZWA116+KQhwe277lr9tCWQ+GMvCGKfJqnFk12iFTM9e7mEX1
uOcwYNwB5RZSamC7pU6HJARAjAO5TwCck5sWg50ooGo1QqsJmQw/LFvUEREKyCfNmUaylKQnsbS7
p9g2nIYzpdWsndFpcP6tnDmx+AT33GY7SOqkSGSjLIcyRkpvvVZUzapkzbwcWFhDo1YyViJV4wzk
nVq05UPSzFbQEZjH/0faly3HjTPNPhEjSILrLclmN1tq7ZZk3TC8gvu+P/2f8JzjpiC6MeMvfOVQ
hEoAC4lCLZmPoSqytPkIXi+GuwZyW6saiIKhWQHSxvOu8pcXPXeKq2Yn3aNQApHL9gWNjJfXt3XY
10bZ+lcHY267eRkmtPNStTqiXf2JlkhsZ6Iq02Z9Dp3XkKa1oTIBptj3dmjUjUOmgtOC5ejnE+Pw
0hxyNJAGMgRn/Q8bebbFbWQzje1kZCU4Xt6G1wUBOxPYc1OMY3vGY5U50SH1qSci09r2xbNVbidp
MsSFPWCFg/1p6H1cr5e/1Gb+mmiqzKj2Id7HDy3IyCjnpLQhDkqNeifVbb8Hrd5rIlezp3al6VpG
1zg9tNivlGp5UOSYCJxla4lQaGK0aJCeVPkGM50UuT1bEIFo1OcofpJmwfNxyxnXv59zEhDea4Vi
KVAP6z+hvZWAT24BjdLlfdw60atI4Zf3rDyeZImZjQRP7rH/Uslfs7b3R0gkzfLhsh1RGMtLI1id
atdKkyu/XF7+pB8Sz/KSximelZ18MB5yFAYFd/fmvYPJBvRvaTZTmnh/yuKkwERunEvgi1uumRAb
2bdBdhRVwLe+EyQsf5vhXH1MSGbb3RwH44QjVTtVp7maSBVsy9nWRrio0Vi0OgXZr3Uo0/YUKsWN
ZIr0W7arCquFcFGjXhRau5RLGFD5PgviA5sLrHV3ya/Y4yb3qS8cfmT37odIZGWSfcK1+yl6WygE
JrV9eCQHacdEFqGcjfSB8G3KgsILtvhZzryp1dKWMaGq7auAMSO14NcPHe0gansTfCudCzZCRWmT
wkwh0tH4s1Y7XfR3LQTnfdPV9/sWpo3KskvTof45z5i3bdFmiqKV/ZbeVcfqk7CtdXvvDPTAawA6
je/yyBZTMfXQCAOdfFdniJhqjhrlbhMd5V51u3lvNN6oCQBwGzPMs1UOAfGmL/ouDtmoqOKPKJk/
1vt4X3u9J2VOc+xSELT+VelpZZMDDVmZBoqikH0wMshN141TVT86VUCB+4ejdl4ZjxlzCiEaNg6H
aWnpVnrFFKrXvJBTZ7msv7841QKLmyCFIWYIYmJqwtI4gxNGgrKQoru7h8S1VbjE3lUiZatNv7dN
DOCB3wjUlpyNDAM1VEnAVzzHL2a3i9pOcFltbhtGMaA7q0Dq7IMGY6LYiTSAXu0oH3U/85YXKyAo
/jP+i2ovVU789fKttbVra3vcijCJac4pxgqDpDt2LQUp3ncoGAiuqe0IbbUqDtt7QupxZPsmH5ny
Xv1DMR3r2nrUERDKUM3uD0rhLt8vL20zRbheG4f2hjkki6Wh59M2DhAkhwNK7nwrw9LevA8dTDyc
VKdyxaWmLTdZG+YwX81No5VNTALYJHIq5ckW0upsodXKAj/YNS+VOkwNmjC1vXFkGTPWLV7ciBuc
2ffnr5S1IQ7pUYE3ez0HH0syvrSt7Ooxarmtt0idINwVOCI/8ITHs1UkaOIKDPPGyDsnnVMXQnKC
8yX4Mhr3gLSsKJ6pBFWfPlOdZPg0RoJxE5EB9vPVda/i94IKjkoB7n0n7GontQRL2H4XgE5PBpsw
3vsGt4am6eMMj1/rALHjGVwv1LOWLCBS8zZbI/TaoLanLU9TUt01gyQi3tj0h5Vxbn0kafTGZsPj
SxMk8G4TdDOm/BapvuDwbm6kCtJpCNAx8XT1/UZ2oQFK5mrMIMShHXF2b6Wb4qU46PvoEB2TH/WV
sbtscdMBVQv/ZCIjr8+jRaSrddUoUmDmnyvFidAFYokqI5u7t7LBAYNSy1RvDTDGShgvSUtMvM+d
azH94ljwGmGI+uHcni3x+cNJU2q7ieXiaMppUKLWU0rhmzkbt1povhLaCBB+c2EaOCqhmUxs8J29
/1r1Yph2m2FKx9RSDMCXu0mdgiHtb/pe8i5/p82YiaxscZ4xzDrVxglJIOPT4Id7VPI96654QawL
yTafjX/O/+vyuCNXF7FW1+yWNK3vU9nsCktxckzrSrGoo2U7AFitjj9gddvGdlmxrjV2VS5X6Wm+
G1ym5forAFg+X97OzXMGBRWmKWWayNS8/3Ilej00q8OIsFw9p+B9bppPlw1snisD8oeQ4kIig6ep
ryWMBzd1RoOpUIMyAzXtUntUa/4mlCYGXsGQHTBsdCC9X0is9iW1ED6hFA16UzZt0R3Gu+SFBgsi
ztRPMI4n8PrtpZ1Nsp+vwL5QF3tSJpoeVSi2tndhs69nwbW47Q+rZbGTt7KhdYuVslFx5Fqba3Jd
nuK9smc1RiYOC711gb1Nd1iZ4yI1MhjozMkxlDs0r3PyPAwPl71hOzG4MsDB7KJH/VAlaCla9Mkh
heE2ereTLLILo8htQOZiyv1OM5sDLa2XARWCy/Y3Pxnj6NDRfmRgKPb9dpog243KrIC6E5GdrrJ2
Pe7oth+8y2Y28dAyMCygQyUQjO7vzcx9rFe0o5g6rTLX0O8s62T3D2EpMLP5tWw0W2MhWJTObSZ0
zdsOus8Y8Qg7sBt1IFUX1KE2u6bAZIErEdPhUGrl0BaxbCenlsqkTNiU4HIoDr2HpilQ2FJPlM/a
fCgwoFDwxpKND8rwtOgspj0DpZYjPSwgVj2ZN+QhmcFWRhOYBNPhXvkcFoJ93Dxla7vcKpncrl3E
GKXtPCSQdV+BvE7nQO3xlbhg7/BFb/Btgyo0n9FUayGzxp0zCUO9XW5aScC0iQLr2GMaPfTDDkCv
7ECk8F2Ua92cSENy47dFzlcgS2TES1JAXSJy+539qu2Qj7w17lI3eh4aJKXk62TXinOUmx0TGsRi
MXFhMgEMDiX1vKjyLMLe6o52pF+sY+GFAdOBinzy0Dnqt/qpfZxqMHKJ8PkPaz6b5sCzrcZUHito
hkdBCMLpuyVQXpCqsj7bN/Fec8x96c168HcpFowPQ70LGoMIYjm7TVpNSjj2jFYVLD3JzRy/NaK+
0C0kW9vgPKhAVSAdbNx3tXVTjD5RPot15beemWsbnM8YBYKGVBoSDHXEh+J2cqDjEYyoCIuaM0WL
4QJjg9p1nYQAMigVOWpylUpvrYjBcvPqWa2Gx/5Q68JFW8b8l5ACS48OTuvVQelLnqiZfAv/16a4
eDiy67mH4G4Y1MupJ/dSNXlNd50UVABcgn3js6RMGIhAM7g4RlkChrseihqDK8+CS1u0Gi78nTTQ
LWqFah/m9tpIHyUDbUAG8uWh899vzfWusetuFevgoJpWm8j0GIIcOLPvEuiRoAoreultw8L5eOoc
IiUxHapxhrdRKNToTgFuKKhmYs5zZ38xQOXsK24BIrJoX4kyYaLvxQEDtF16u2paDH42B2t6aq3a
C+vFv7yNW1HBehs5ZMhHqyEmAfq0xfek/2H91QtsbYCHBVXvBw08sIAFekCS8qsEONV35bUCdv3+
yq4c4SdjFzD/ntWY8q1hoUiEd8R71zANbFqvg7wl0cBaN5/QdHe97I3H7lmGlIeIqGTzM+Exa2JA
SQG9BgdHCeq6aqUyZg07PVQxdQu0b+udqBFzO9z5bYfwzYSGXvTTCEZ9ELOmsSvjRi5P5Kbbmfvm
ZoIUnGj0atMzbES+rKZrI8/xfhdTStu+aWgT6HUgG7bTL8LB960Ppcuo/CP4RQBncs4HyjeK2A7X
0uCnN9qu3GdXBlS7GjRUUz8UPMA2Y4u1Nc4T02lIY1KmkKNvnCRgjaDlPpEddHNfLXuFOtJp2C27
YZ9MTvu1EgotbO2nrqAfVAYlFJRcOfOQhTI6Q49xB4Ocu35A8OR3oBRawGQIm/fUF0Y0DGr5c7C2
yHkm2gVAPViCzqaIneguRcd17oY+QMu6JbsKQpqYAruMJmwNFyzy3fJd2chDM2LoLCegJsmk7xOd
H5dKu86N/j7tMJiI3qPdZZuCff3QzFRXRkr1CpQo9mMaPmTRX7xyV7vIt8abJALNeDdaB13Cg0bJ
7qG5JUgEb0YbaxvcpZnbEMOtRzU6hhCQZ9QPkvttcat/kaMXmmLbubo39aEkKIqhAaackPVzCmPu
FD9uIPAAAY6yD1Rtjm8ayQRfcRx3HlhTQ0+2y1hxtJbo4/7yxxP+Odz1SqsqzGIioUp2ZIxiCore
yOcH0lE+iPSvRY7CXQt4fytTBDWYQ66/tpRpG3++vBj2Cy55PwdnvVzJeVZZeSDXxInShwVSLqr+
kP0NG+DaWzgk0VITWQnVTINpfCxSBD39dzztvcuL2YZLlY0KIU2GFBm3mihRm7iUF3R0Isq+lx6t
I6hJpNIhB/AjO/I3gomXEi+yic2yiR+9m3fDyjy3SDppxlwuoP8afNZZh1e2jbSPA4UGlqJr9rOo
3LN1j4OzASKy4CQ2LZU7GHa8tDkB3Sy6yT0y3un5z1AUG29WGdc2OG8vyjYtMw28y4y+adwzFer0
usTgI6pk6EOu9vXVgBcGuRN8S/atPnjmam2c66dFrZUIHzBu72nH6Vt4Xz1FLtovv2oeFKSusy+a
X91Lwm7y7S0994Sxb7zCGiMxRzAhRigqFJVvJyCHHXeSiB9289StGs+4PZX7UtU6ewb7crirlmtz
emiW3SyWqty8TVd2uD20m5ooFUGDG3gkjwZYRHIMpDus/YJl2y1QBQtuhU28WhnkDmBFFbT0RTQN
bDtz7KR1lr8hjlz31HFnrO4jQ5emGlLly2mOHrP+QU78y64nWgQXgwyDVFhmZKGmpN4PeexojaCV
YzMuXi2CL29Lcpd1uYyJEDby2kHbPbMcrbw2gtFnfDLJuMOob/gglC7ePlO/nZunJjC1WbbipURC
7jT5im/65dt0wMPw2rypPf1I3FBGmirZywLydsGh4ovflg5+P83AWaYI66rED5WfrejVtm3DQmcM
0Q3tgzRaMpuFMqto8++Sazp+bu1bef522TE2s5o6yAf+vw3uPNWoS2uDUqXH8O0f8TPppruqdvSO
QAhZfhFSem7jxNked5ziLtcLoszg6/MZS7t5QJ8xWvrGz83OeG2QL5a88qso5thMia9XyR2xLm3b
WQI3yFE7DR5jIJF2oV9eE/RsQy3kr+5sPKcQ2RMZBK28NX2M+yysoDLqls/SK7g7b9W75JERBLLm
PvawKp9KL3mbRZH/ZqVVX5nmDrppk6RQSnQ2MxWF+gGjSjvpwcDQ9AKK+D5yxsNftTCuTPIn38Jc
36LTwT4MaClQmJRlZDttMXiRHN2Pc31So/hNrpG9Ra+8wHs3T8h5ufzpJ3ZVRMmgyUH4Rh/k3eRB
e8ZfIOA3ubTb/RrO8ivR5928gnQdWoUQ0gTXL3dk0qKl1BoMC2No4w6MCRg1xTghdSLIhzd4zwnj
lc0gbGWQOzM5aNVAJ2CGyIlb/ygs3bELj3GUxr6ooLO9pefVcc47J2EH/vCcHu3pxq7wCFeeE6GE
yfaBNNgDHOkFS/7Fm7KKScypoTK6yxAKfWPM3coB7MwpWH1nzzrIVyIf3bz+Vta4NamVLIcDNegx
BdcqJd+rdH/ZETc3DdP8KOvZNgb7OQPyMCh5ofSYuc8yJwPR6gAxCFHJa/OqM1WVsFobQaXifRzX
ofxWjzNEWSpr2kmRR2iJ/tZAIW8xFQQ929fCyhbvckTqFXsG3f+AS1WB1LQVGF7vK0cWHmeuyMU3
929ljtu/pWonWUm69FgasptbPyPjVQsFIcrmzbOywUFj3TSERCTHjHNh/bCzrnRoaSwu3r2L00qw
e9klNn3ubM7gEndGmA5aRZDnqkC7kxVBmIrUEgSbZnAVCzmL7TaSFpyhNjkskYIsQuOnbSqoJ4vM
cM8HOaa1VoFQIkjzl5B80/KTIUoe/cHdMDNpKSpIr2XORtiPcWQaQ4iSteJr7oQKqzccQCpxi/Gj
1JHuRFm57a9zNsgwfoU/I4lVpeoG7SAjfKuVqzn9dPnzb9/E5tkC+wtWFoCjkKnL6hQniEmmRL5W
uNZTARIYxl5Sv2A6dBE8MLe/1Nkk+/nK5FjFalWC0Ppg9aGfQ8W6Mip3or5gZds4dDbD4ZAdKqkG
wbCYlWjvoS53SI90cow7223BTV7D4R0VcjvRSUQMLtxTDpWazCyjlqK1ldyCmA+Z1O4w5E6VQyCK
jWJjahn5Y9G0rchVOGxC92QfFtoEcXVIh2b1joIc4fKOir4bh0xxoidUaeH9OvhtIkiDL735LCat
ZHjwIf1w9ki+wTBcSKcTcC/h6cxqQIyxWgvCx+ggH3RR1Wxz03C3Q1IFzWgqX7idDColsoIU9Ljs
R/JNUUSJ/M09WxngwK8cQlWfoTt4QDc86o1kp6tPsyQq1m573MoMB0wx1dO4y8b02L2G98QneFou
1GlHZ7xjbR/yYdI80THeLHaiCeH35nHgJJcTlVH1TqHw0AT2LfErP3tkGdnFXVBoCh37+V+k+tiF
9ME9VlY5wKJp2Swz8uzHzmgdIqdQszK9dP4Wt0/QuJJHP8Somqietu0nIC03oEmvYQj5PWSVsg3e
vRZyeeYyoTfTV6Ey/heHyzpb4DBDhxaOOappAo6/l1m50qxPiyKILLaTtCsbHESYpB0qaLagF+l1
waM285SrAd1dDwTEFMh/gODAlR31BXw+L41o4nM7lEYgDUVSJp3Ey7gpUtG0VjuzjBgYpRzl0Byu
J5fJvWauqElCZf7+wUlWxrgrZjZaktQFeHZshBuqA3IK1aVXOBg9aqEZ+jetxxGB1efqOXroflbP
swdm+p3ohb3JJYEZ299r5tyGlFaSd4WSgEti8dsvwyuI4z10uxzmO+su3qPJfrxmvJFjh4mRbC/a
hs0bcGWe86mY9raUq6AyruNAw2N+/KQUsacU+3/xUvoIdJCMImjCsm0V5WaTA7rFNIsqVmrWVT/5
3TUkOBBLDJgeWVwgH5uGob7Ip0Q2OdTrjGnKurGMjinoXTANFskBeFcEB/Pj0X+/MA7lalOakELJ
MHKDdZjdXW5++68n/70BDtCStl8UuyD0mKjPNfiGkpciOlw2sXE/vLfBnYdw0GOpGfsB6Ufymn1v
XeiZ7pS9dot6zA3jFBK1VTAoeX8A3xvkPH+u7VS34Xuoj4Quye9pciXHxyoPTAISRa0WfKSNyPy9
Pc7VI6vt6lyCPkN/DO/LB0Y0a3mj32XAtPxfUO2IvIKD0pFM5qTSKjuGzdcsfmlFgiFbro3eTdVE
NQ1C3PyzrO9nFawe4DHENGUu7et2b8b7y06xtYS1Cf7EThD5k3Q5P0ZWoA8/9ez5L34/xmw0oto6
Rm24lyVm4+ukybAEXfs+SZAFHgfBV99yMrKywK1At+IiXmLVDkrlSHtwgdmlo/QPtXSVyYi4v1xe
z8b1CdrklTkObvpsiSh4sjB46ow78Ba4Y+0sSKB4arAcW7QoTTfaofo0XtVX2avANvvd/Hla2+ZQ
aCopOG3ssjgqt+T1H25q9bH5ueyYgJyILW4TLtbWOEhK86gyQQ6K8YN7GclujEiDhcWFgjQoRFiZ
RH4RUXUxPLi0Pg6g6KzAh3QpPs6gbjbT6wrcpwt0ldLicHknN71+9RE5YOq1JUvpiKXlwwJdldcF
HMWXLWxi0Xr3OCxCj4SVR7TEczM9QA9hV/jGZ4qloHwAStBsl+3/O+nRe8/k0CiRi7GZJz0+tlLt
YCpUE+Vwtj1CxdywCU039Fxza7KafjGhe0yD8md5Y7L54a/Di/Zk9MDX5NDsC81p/vvbCata2eRW
RTEunCx5jgd8eV+rLwYLUPvg8sfa9LuVDe5Nq3VQfRpoGgeVte+Ubw1UIKPX5b8L7LxbCS9+Ks/Q
iR2HNjoOaXOMh+o1njtB+msjvoYNoqBJCxLJqsE/ZTOk3udxzrPj1IGjId8hF+rNI3oFVL/bZzhU
3uWd2zxIK3sc+JqZpkyYtEmPiqRh2hDNQYrgqG5+m5UFDm9tdUpU2kbIaMSaI3V36XI3aPdUSJXA
/tIP2LOyw2ErrvK2r/KJBuaEfeoGOXZDU639Mh3Dk21PqENjSs+pxwztp4n8Mtft5GimOEoTLZiD
3Sqs+rksBsTQVzIanCRnwH3mMe01+ZFAWRAyaOVjsRd9yc1YA2EGOg0JOHH4sd+wNjMlK3IpGGLZ
wX479lI4ZHQv+8sfHPRshlsd6RMlHbUsPf4z74NebB8inu6v/k0vE1gTrYm7T1CopuhWaM3AKr8b
6d6GCrQlytRvJEDYkTuviLtLoFfeYvAWZb3Og9IABNEJJDqmK8tD1KlDGYP+qtvKot4j4U5yYJwb
UwjFZmQ7MEkHgUtke/bkgeyh6cYIpwUIKdpJDoWnMKyUiYCWtCTQJm/GQzVAxEGpBIdduCgOiRuD
dJBBRVkgClKM8Ewgkmy95IGyYUSvF7jHRh/Iu0/HU2CN9mSFUYtK2PKt/BIe0S+GLEjyU7tlPOHZ
DqMITyKpcPZVPsLMb2/hX8gRqjrWlFpyAAnEu2ExcoeO9V63zOdZM45dIZSpEBnk8HNKlCKqcj05
0nA35+ghY1J83UF6aA6tX/3E2yhVWQM1dlgEKdvxwvlomBymDrUeSXk4Kb9YNDXX/9r+SKGxVQa1
f5gP1n/ucnn/NTloqYeGaqkBQuow/0H721qLHNJ5/xt+8dNm2WwumpSUGVQNFd9AQ3b43XR7jxXT
rQdFcOo2FDneL4nDlrpLpnScNIhroVEp+qzumIv2++UlerQ8Cm5S/xfPCObMoIEVSNfhTfijQd41
x/9FHYHbEIARZx38DEwRFJ69Kth0WU2B3ZYUGBOqQ53ZZo4SJrkz5PJPwSazX/XxkJxNcdCWxHnc
1QpIrapv+XN+s3g1zqbkVlfQ6YZ63ytr9c32wlb0P6DP2S6HcqWZGC26zSnSV/90VUu78XP/+k+n
hLBAJFolh3UKsYtKUVKKotvgIbKAZC8oPKEJjvvQPma72bm3bkRWBV+Rhzw1i2TLLvDEMofHcHHt
8Q1yK4LPJ7LBBYV2qUS1leGMEMWJXxb0udW4EG3oZ49ujHF5pHsfox9ElKMTmeWQrqzyLmrCpg9a
jHeNhpurP/RUULX8w5Xx20V4SJvLObeqIWfEk+mD4rG5rkCunN5PHv4h++mFFz3DrQungadQSPC1
lFoHVUn7s30Oj+nRvNEc1lETP8nAbfF4qXCRbKdXR13L5C5Nl0oKpMIxb1mjUnULmaq98QS5QkYV
kd2Tz6oAvrdfzIg9/x/A8OWVBtqSstbi9NkH8liBuTry0C/7BSwmKF4BXncCN2W3z6V95VAmKlNr
kpK6/5XJST7XLrK7uzSoblgwWpxEyQ2Re3LgEjeDoZRoJDqmyaG2XaX7Eor4a7fv+vMOcohCqdwV
E+s3Bnu95Gpd/7Ml2eiUykDdGWWIvS7LtSCIEqAY/6ptOk2bqY0X51IH5hI7U3NtZ4ci/yr4WoLt
szhQQbWZTe6BL6/xG48+5A8FDp/lqU/59eK2QXGcDyKWWbZdFxyEVzBWtWYBY0ScHUv5c0fGY9Ga
zmI/j/adNT/2+anV3i4vUrSXXLxE9YmUiQHqGdv8muVv8lT6tvKaDe3/+M24SKlVOyOvYtixuk+L
5IXdZyKfzP/ejM6Cl9/eaHEoQuOiV6QxQ4fAVOyWnDwMVSjAjE1oRD2WoBlH/ziAMYfjqBhphyEo
zS/jb5n2ePmDbEewKwPcGkjaF7oRYqcq4qJ+OL0yQiC6s92ivdbvkxtGBF+KEH/TDVZG2c9X8GuV
fdv3C1NiiOfntAU3JE2eZo14XWwIIszt1+vKFgeCodF0WdZhVll3Fr/x6Q3xe2haa3fLTdVgVJmF
WqY3iYp226HWyi6HhtJM6j4BwzH6cpprE22w8l3rWY4MNXLxhSbaUA4Xp56ikoImwcCeb9I5SGrV
0exgiUQfbvviPK+Kr3Yoeg6OrwkATB6LwPYpdVi/OOvwxdycCdpt1uVrf7/spIJDQDhkNAl6BJXK
KoK0fyiql7R9ufz7Rd+KcIFVlSXqaCy6dBj85I49ysmJtYarDuO91r3L1jZBd7WFHAZKedPJGniH
EWA10AZhnMP2sdmLbuMNmjug08oO29XVIStsU+/HKI+PeniSm6vIDvLxFGNATg+a5FFt7msk+i4v
bfN6XpnkwITWiU2rziwC0/6i5J9oNDud4cVU9oxqf9mUwOMJByGJbCitYhtSUKdgCCmxvMGt1PtO
lNPeDtpWa+LwI2vRYEFDVcZ4GsF7OLu1AoqOjuiAhINXH0T8UZtRwMocBxtxNKjJEKEOjy3MOtdE
+gIKGf/b3nFoMdLZGGMVefp68Kax8FPzNKsEun8i0Xjmyh/ii/Ni+GGEXsrp1JCZyScq6LpM/Ex2
rO/LfR4UUGaekPkVwa7ALfgRBFsvliIf8OScNAxmosjWt0FLDrXI/dhnuLQyDjGUpEoLkqIw3lap
o4ESJ8kMl0LaML7uyFURigrl2xCInnITk/LoOOfsaZEBRj/Vio9RUrlNFjqKJji72453tsDBkqHT
xSgahR7j5CVR3Uq67okA+f5wls42OEhqNbMMtUoHN1/lYoBVxrARbuJgQtbuiFkDXywtK1oVh0iK
FpV9oiagdEd9Ld6rza2airxc9G04KDIXu1lAh58jzQFiiAOC24fqajgi64+ORPNzdBJlzYT7yGHS
oqDhKkoQt/fu7FZPPYZmc9d0DSe9m05iVjHRAjlMygpr0etEgz4ERiKzL1H53+cb2FV19gsOkKAQ
r8egEIt+8aGAhv8q+To9MGlJ0EsdFiKcIv1D1PvbIP+mk8wpIppURcHy2gwO0jcn6YvWO9FPw2HU
NSg5QNpSkFnZhqazTS6KmbVYUlp1jAJJpo6efuqn15w8R7V/GdyFa+OgQgZvXhEZCK7zyLUfo7sI
Emv5J+VBvi1+ds/TvtjbTwKT2zh/XhqHHWpdRrlJMzxdoSXHcsbkoQBrCVMfwyVzJWLuEvm/xeHI
NBdtUYNCBRWpBQym9hVjpmYpo/BVxXypUJWXfZqPaH9eH4cisVaCa65poGuGXBGw8ZGeIFgCDXMx
8dU2YFngZGE1N433TH2kqVXqGPVRrNuZPFJolkvu5c8lMsE5oi7PVVFWIBRFI5ljkMGN0f0SlqKm
8z+8vM5L4RyRVnU7U7mXUBxhU0tIZiTowqX7DrUnlr9PTs0+3ImcYxOsdMUmoCA2Me7J+SKtoknN
GVuelc9OiLGVpRHclJtR7soC5310WAaFRKxtSDmN/edFr5yu1ZwafJii5rXNT7UyxTmeNI9ltsw9
RQb2eQHrXhKQ5G9gaWWCu70KDM0iSb/A4aZH3bjPFeR6JfSzStnustuJto27tCSpwGCAbMMdUuoQ
86TKltvnr1J5kyb3l01tPrFWa+IurElbYhLaC/rYNRTFw0+FuivsL/HwZIeJm5uh0+mfL1vc7ppb
meSusFmbpBJ88tlx+MbSycUtdJ9VdKeod9KAORzWch69JaflLtIcEfnf9qv8bJyPs5Miq7M+kWec
tPRmrN3hKfNKF80A0zG5gTzLp2LfiJU8N1F/ZZXDkTBfej3BzwMb8szfumttN101V8tNGTsY9cdk
ouhtJDja/JQ/mfO0LPshPpL6npC3QpgME62Iw45Sza1yrDGdQB4HCHe2++7K3Kkoli9Iz9ueKP0q
ON28xpfdae2UE2xghSEmU7qaQJmuRgLP3HyprL4SByFmOrZyG0pzoJZmBN3KhUTQIJrDNrnKDDJ+
ipYmupXNKb6r2lzE/rO9Qp2Ymm0pIILjznwny6hZxWgdyQY1ck2IjhxlMtWuHMaZJziB295xtsUd
+irujHRWYjOQ0Rgmf8kg8g5y1FtG9dyh9h/eCKv/otVxZ77tcM3I8wyWrV13PV23TrvHtPu+OuQB
Sx4tP8YroU12aX4IRfTfq+QTcCSV7HLpwEIxuoM3XKsYb4k842n2LT97E+WQtrfUQreUrWu2QfgF
UpAXzy10OGoIPFlPi+1e/maC38/jVqF2SSiFeJ0Z1d2UU0cTPdO3g2H99wo+5AOqrJQNo0am+RPp
neZaciKXHptD9BPJ3zrIkIYwBCn7zTh/ZZILeyAaPqG7IMHkVjS7EiYPtGOquKMsEqxU2O5/dIXz
2ji0WmY7TSnBtBZ9Lq5rdFBET5qrOAkcP+kcLUh+zijaJlcYeHbp18tfbju4W62SfdpVdlHWS6UC
bZoUaG/mt/aZHgzInnYv00PxU0eT5ANyp1526gRgJtpbHszIONpaDeqAMuy9wnywRqTw09aNB8Er
SmSI/Xy1vNhAP5ihQxhOWR5tbXFm7dOEXKOIf3wbQc6fkMPHsrN7akeLHigd+NxPfRMs0oPgS4ku
NW4pC6mUdJEQmdQQh2YhiXZn7mgw/qJoMr34RWBvG6F+B+A8R1pCh7BrCkjr6M6AxxLkfa8kcK2w
SetKWHNmG/TxDJyNcaAvKXECnXk1ORZh/dzPVuvauUSdPF1qJ+qjxcG7TQBaG4RlyFasblQOFeOk
R+45GRD/7y2s0Wdk4N1tvIv35J41e2ZwF5/RgYjin+2U/tky3/ycZI1cWqRLjlKKMbsp82paXS3L
gFGjyIm76q1NFafHYHRqSIIs1/aB+L3RvGJd21L0S+TwohFd90NzSvITAaNfO/+87D4iOxx6KnMT
TaGeZscuKZ1w2VELTE6nUPQRt7Hz9zXK0+F2tJuzpY4we215EAB1OnJNtciPTMtpwtiZ84NuTIfL
S1M30wgrzOScVY4NHTqhsYq0BdjU2TPBzF02QJiia2j4ObiKiz7QG6Zde5ydCnobu8t/wXbiZPUX
cK5bhZrahAUSsNqp3+l+u9fBDhDYb7+I3FEGFUmICfCNd1glVaZQs1Au7KzM6bTbVvlBhBWabcD5
DaK8a2YlGoWzGK45RTe08kF3HaGtp8oLt6apk+VOP2luP1+Nse5FiSfY0m2HPVvnHFYyBpK0yxIH
Su/04Dxansp7uqOn5YbpqGcP+qfYsz0R09rmxhqqChZpFQoz/KAK+qJrI+4BsrH2yqYpuy+p7QtW
xibXPmDrygbnrkqSzIaCcZSgNQaws0AFyXTj6jozf9hoSjH2GQybzd9ETyujnIem6ZRE+lRkR029
10nQkDdJ95I0cy4vbvP8n83wabYkK5u6xMsnUFGELfwwIHumXyoSft2OP1d2uDeymdNY7yYcuJoU
za7s9NOk/xzl5S2i0OCs5cwxS/lHZmX7HBNafaoHbahizmS+Um3RaMLmXbn6WzhPLee5QPu1STFE
CA4yOnpTtniY8vDs+KY0YsEOC5fOhadNolg1hqXjALqfO2REvOIRpOPegAEPxa3uo3vR9bh5Elfr
40JSqx/00qStFGRZ5JtDiDwWcXAZx4+XfUfdjKgMkMCq4MbBkD/3UcM+tWyrR0lYh/RI/yzv+mfD
BQ+yNx2+mSf9xnCmHRqW/eK+2TPiPjQgCWKQzYfT6i/gPuUgZXachSF0ePXPlfmk5Yro620DzHmN
3NeLLTtMu24EY4LbXDfeALbZDIUZ27VP7fWyS3aSUH5XZJL7flAVNFuD9ZZExLU76vwfade1HDmO
bL+IEaAnX2mLVZJKUst1vzDaid57fv090N4dURC7sNsb8zRRM0omkEgk0pxTIa+acNzLfqpss3L0
IzaB/VxNhl53yELGV3TsCFXp6jF8kG9mjLaqdCTCmw68+sj+bpmiiLlCwFCyDF5zkYhmNiOtZEaF
TdTQ0n5ctsj9BhZdUoGqiMrBJzAyvZJzuVJCsEzC3q5wH6AeIncWqNvvVbv1eQhu+6u4kce8W6JU
lXKz08QgD6p7/Wwccydy8egcwJdc32MQ71vEtXmuUOY+KhajEUcTncm0m4A6FOW1OaKVHYhUrTXe
U3z8webVfnaNcqMpcx8NYl01UqEBDlaqrHKwMJNoVbyGjF0DeRfCjsFroiJIgBUET7w4WyL5Ksqc
u5yjBQtOJjRplQ4poPAi44YMmDAIZ7cNOfHt7p260YJxSpUyJmB81ougMVqkNE0/VOEiDdmS5y6Y
Svl3kjdOrvJqJDzjZwf7xHEYlCVGg24zDHZaTb+nubSMQTmL+rOqTs6QrZ5UPWj5fJNMtRPrgnv5
+PFWl3FcnTSHxDAw8lekz3IHBIjHRvUvi+AZv0a/YeO35ClqmjgRi2P/c3kFWl4byEg1zrqtPCw/
pyvami987SfONcAzTHrlbqROlSArRNajIKsiK0VBQVGuLyu2e2lvjIbxJF1diYJO0VnHzFOSayJ/
kYRv4MXgKMLbIsZ3qM26ViRGh0FFgiaGx0D3ifj9sir7ObGNLoyvMOplELUJFxjFwRkSGwURIMMo
5xXNLaVrBqpdg7WeBxHKs3924mUd8jkGqOcUtD/xsET7LqIfN3+lGPT8kTe6UJ8eBe86suN9Y2Lo
adshcA77RxXQVP3kxUrilHFrzcud3JScjdsPIzcCGa+ilkk3aCoO14LM7RtWcJ/akKggyfIvFSXd
EjqHs5e7j5+NWCb+actGV5QMN6pUPU3AtBPBvB27rRLUQ+VGwvc+Rd28FDlxHe+Ys6Mw4lqLQz2i
tqye41t1sICHGPqDPx/0zprv5mP1UCK75fES/VwbYtwLmfUhEvAEOYaPdNZ2APx+JlirTzw6bDvz
2vT2c2ib5WUcSwXitV7p9TigHbeACXbWK9lpbLAoFBbFnW1uyUOC5lteQYpnvoy7GcQp0mu5SwNl
uNLkQ7V8U5YHuSvcvjho6IG8bEWcG5EN/OSlTsISZPRBOenOgIlf0evy2yJ+amYwrBo3DaZjL0v8
w8KqQO0EWwOI85i7SEWFfZTlhDLFC3Sq/gbL6kePLcYY7fBM+aXCG/MhvOF5oX0H+y6XMaA6BXCR
QqdXZKQfQ8yFd6hDT7rEOSA8MYzdqPLYTbFmREFomNezNDok7c7FxGuR2U+UASrg38vI2MlST+pA
Wrhy4zEPFBsQfD9mHcQG+ZPiSYf0t3TP2TfqTz771XeBzAU1x62i9BhLxWt5eI0O4iF08pMCUnrh
iJYm/oHnyWPuqinpkjkZMOw6N4foJoFAWbfE+wQz/lZoFbUFHm9Omx9n79h7SmsWscyWJguGvAad
ZHzbdY0V1dXr/7aU7BVVt0svidQUK4BJ+G+jF73T/VzfCsHFuTvxFPuD1/5n89ju3Lk2a2mYMiGI
cqut3jK76gGPcz+5Mr8ZZ8HP3enESwH+wWe/S6VbvAnO5Bq1D1XIkZJXEQ6WHgjeT/krZYKhaEnc
6UXe9jGepW6NSFxElD2axZbPlFM+uhtPGA1NTAt03rofIdUxPAMG+/J+7ssFey5A93QTT+iPamJ4
x1SyViiDmtxU6S8iXC/Lr8si9oPQdxHM4Vt1ALCY4LUPhMqw52T2VNJcGU19kIqJg07J04Y5d6sY
tqkytqhvRE7U13ZmHOBqOLcARx+WckwifRctC4CSqqa4UjFytOj+En2PeGgWdMs/O61/1o2lGWuW
tFpIh8exob6Mxe+Fd6ns39bvf1/6uPWDkPXiggmFYFkLy0hCZ5C+xPFDNRFrja+RhOBkh3jrxpwo
oR1F1exHPWhHnXijWo/Pem9g0FrTkEYpWpnjEf8Q3L4ryJyploDIuzDNCWEQAE5KK/eiR+MqCtKb
ISi8xTK/tgLHNv7wSnmXSS104zbUMdQTkiOfL/mrV93nKUa4KlsAUmIHihYxsSsvcUKXy/qxW/3S
3+XSxd/IzUkXNYYKbpP5Jzoi6IVzXww2gEgwYbjyJpF4lsk4DTXNpWVQ0RuBthUZGcX0x2WP8Qfn
+64N4zI0zFZP7RgCvvlq9ZLDeqhPkzc5gAlzgSxu/4/SGK+R6VOSlDGqovC9JQbHATawWi3gxJFM
pz3WCg8v/w9x5L/1Qy/tx91KhHowR4KZO+VuyS3pSNz2S/Vo3tSH1i1BjaVctXYBYHifNx7HWVmT
MNl1aRpLMAsm0ZHUNkX4Ss+FLX1Rfi4OTXJwU5nUh/zZh30Cu1dM1LwlSpXVmTeSfFBlt1lqu1d+
5Xh7keikDddmeKuEXpn8vLyrl20UbKIflzgrxCIyABgcGOZNNt9FMaezl/f3GecCmlzNMEfgII+D
aU1tYw08Iqs/hMnvVsL4kk6Qaq0pdCEYjtodOuD8wq9PnVc+SYhBIo+L2MjbLMaHdGu0mvWCkEeM
3KY5rWpqKVNQgLhwEC3JvFei0yzfFKMPVD2e3+TJZlyKMLbFGrfIwNETT6NKwV79BqxFqUsTz5dt
43KYgFfIR9sQhhSD2eC4D/LBbpcnIzzrPJxs+r2fDB8zYxpgDkUEN8xa1lImt0IkisHYBIZ8NJQJ
UymxJeZ+XM0cdXYv1o0sZu3aphGI0eKQ4clqVXFQpGgHAOpm+PXysu23YW8EMeu2NGpXtAogUlTL
PBdPdKskO7blH/1pwIwUKhR4XwXNl8gTvMuid0/bRjLjokOSKao0t2EQxuC9pnRTaepeFsHZsbf2
oM0NijKBkq3xBCDoxY2SL8V4N/b3kezK4IC8LGn/YL9r80ZRuhFVN+0Is4nQKtn74R0GvY/ar+Xc
/TS+/IvvvXnmCNw1+I1Aevo2ArWmqqbcBNERbWPU7lrTqvGkidz2kJmW7FeB/tr6vPI8TyjjgZds
UFEzgFCtOEXI0aJnP+Npxts0xgsLyjwOY4WB3kLC+MFjvv5s0wPQDzEZzSvaUhO7cKLfnqmbNZyS
sgnRlEWCQW+/lL1eWNo86I6Sxahs1sifxj38pijPA+j/wPZ0eQs5Z/wt7txIr1vZ0HIN6DZpJr8U
nXxCTsPW08yO1f+eRQAdeBtjYdxJk41G1I0Y/gZAIF4CkyXqTjw4l/XZD87hHk1Dp3R/bF2pinJJ
7gbkYo3MGharfRAfKMGl5kw/V9VTPOr3W44X2bfId5mMtWjThJ7eSiiOkU7stHHAH2PlyetlzfYb
GDaa0a/YbFWSJ2O5KEQ4dOCCL50xoEDi4NI869bixjaIn+y3+vF6RKUffezGifQWL+fMU5Xa0+Yj
SJK32tpgeZEHBtnEnSw9iMLhsqbcPWQspR2qUc4I0vjiWTsuN/epJwWaNTkjcsw9oCqU+8sCeUox
909ERklrJ/SjtsmjoJ7l7LkiPLukXunzMX+3EeammRS9XusUqbvpqP6MTslRuU3s6aV4kJwMDPE8
bs19r/KPODZtt3RD2GcCxCkCOk3jvLEMNfbkVAMxam2nBJZCjC/pwgNj5iwlm8YzshCUAWakBoLx
qKYeUe5FHlYcPU0XVpLN26350FdL3+tB034rCq8fHi5bA93tz3/f1IEQiZZ/NIB8NHExWXuhSkUh
KMfnvn5ZjNmX5eM6v5DErXRe1mf/5WS8i2PuUJJPLSlGgCliHgVEiPE5Uiz5RvVFdLVI1V/ip2/k
MddnpYXmUo4oGq1nBS/Co+Ki39JwEnuZvTAHCl7tCw8ZL1LYN/93LRkXKRljvgq6uqANBH1loDlB
FU4HhBrSnmcMtE4HXhZq30reBTLekox9r5Q6ag7pKtrG0tsaR6X9xuDNQjKuMC3DoZXEEaG4NzQ2
euat/Nz/mDApiBEmDeCllUebgmt/9DGafqyveWNFVMAnQwXXu07A+C6D6+ijoU4A/ZySVAN2Ydd4
+QCwIrU6Dplsa/PCCRP23Al6BhTdQLxqyCw5Y9wJ4zIqYGJT/OgA7BFf9in8JO922Y1gFRGN+mAG
BeOVyXjJsZiUDq17eHJcr6JTBzWaPOsTImUdrdeUnt3hDf7sbuO7SJHNmQyLXhhNbGSATu0MWzsi
fv1WB4LVfFufAUYLiPLIFhskbNCvlAI/5u9MFZTmWFsVw7TqG2HQ5k5dxLat27wzA0FJrTbxEpkT
Ouw55a0A5sgDvk1upUWTAzlX59ittTgOLSSmmq9SM5SFe9l/7pmlArATCbSk4PKUmD1cZkGYVko/
Yva2uV7Vy+rW6EDsiHdZzq5Nvsthh+p0s1P6QmvNYCCqp7WJ1bbPDdoPhfkh7yUb5LKral8Wub+Q
/6jG9pAWVWKUSQ94sGL6jg4mK208Sf6L3prN8rGwVpUKYgGz6Iqg1X6siHbGB0l+mnkx1p573Eph
TKJqxrkBdyMJJCF3FEm9SruFo8i+iHezZtxTJNWDolO0HaXx1vVHofNYBfbulK1ZMy6+oQx5a4k+
J5qHL1ExTyq7PPVufKBABcOPmUcySONO1uFuBVLL3xxU9DF2Wa0ApSCqKjsH9n48E6eQf9OIqp6c
y7bGE0Z/3wgrYlEBiZSeAu+p90Ft6OVt5QvxbzBT+2nWcA7tvmW/bxYTAqOCh8eZBgcP3BhbHF77
5FnIgssa/cG7vwthPEMjpWVW9Cby+z+lV/ltiuZcnpLAsMIXU7PIgXufcBaR9RGTqPdhKiEFHwEf
sXJUK7ofgxRj9gKaoNAc90py0HpTZAvh71q8NubCegupFASlbTKKM07snk73g2yTvmOQhr/+qymh
rTQmjlyHWukTHfDGlJqy9OIv2gO4YIH0r3nLaZwsHosW53izkB3xkrWLobXAiW7oMLyZTccYKHnW
ZZvZC8a3WjFOJG51QYxwowRoGcGocfwyN/OV0VffOh1AZPoQgFyGY6b7Iv9x8hLjVjQzLMwyy4FG
tgKFR3yZS5B0qfeKem1GjyT5q2P+Lo3xKbMsAKYmgU/p+sTuyU0330i1M5e/KvVweSn3z8K7JMah
yPkiNKGEiLgpJ1T+w6i0lFBLzjNZR5fMBUoNS8brBNz3K+9CGb9SFtlgAD4sAtpqbytFfjKMzDGW
lFOgf3uUfXTNhomIA5xhsmiA5o9xLUgYdIkASA1kIv81vwpsVPAEy27i8Wqin1X6IIr1KSAkyaRh
BqDFutyCsnCSgCPHw3XbaU75KIR5hHZNXo5NL+XHDACos1cHMSa1hZvE1s6AGEIWBGQaD5ft4218
8sIaspHHGpWFVgojzppfvU7uCjZI3HPhE5wJRoDi7/RV8wbLcKAdsfFjeFMiIRPZ9V+wvnzUnolO
lAb1ItIDYqA2r8l4XqvfAq+izttFxrGo+QxkDaChBG0HmLnMVqXGXSfOknK3kfEl+TRN85itmHL0
FlezxUPsWKOlugrINXuAk6xfOXtI7fzSHjLuZNIkUKJ0ImrOMeqwQDd0BivMkJbHM/9Y/qCUl4Y1
3IaBFswHEmSPqksh20pXOtCEw3DgDZPuXPrYS1nSRFVSiGKajAeQ0MBtjKVYBGv09qCjY5b9cwkA
VfXYHsmJN1C2u7GKBJmgviT452PcVPWD2YgYRjyW6aMkneL6RuCyl3yOPKHTRgZjn9o4JqZQ1+Cc
OUvH8rbzx+fldr0Lz4pHDqbMvWs/X0kf5THG2kyA+gDD9Rr0zRosk5vJCNDQ/XqajMleQp7V8tRj
rBZRC4ZCamxZ49ZXq5OdEiA+xs8zAqXpy3LiOdSdFNhH9Rijbde5EM1YjOG8CRIpMbDoMl91iVfC
ffM68Hj2wVyDamWocjQhvSdHftZ3tj49tOTp8jHkasQY/dBLTZTrOPcgQ3EFUGhgtssNPaoRACkO
l6XR3f905jfWyNx9WpwKTb+KY7CSWyW/14y7y3+fY31sBTMp8jAxtAjt7SLYCJrvbfIgxd+L8rrQ
72Rednenh+WDMbDp195Q07joovwoXRt36a8+yNy8dvpT58wupiVulKvGw9SYww2gOYbxtqebB1dO
hCKVlgVgYJ6MCcPsOJ6MQAHRk+IZByqxOfBa1/ad4/vWvf2+kWmUpJDnEu76X9NxCUDcE7/zNIs2
LOc+F4OUhg0XTOWt8rKRp41llC8ioXZJ7ORECVB00KHLLnnmrufnYYyPG8l4kboaY32NAWmp+MYR
QDPH8rl/peiqeIxcNlDezjH+gzRAixcHnLZFealrgDDeyJp9WcROj8JHbRi30S96G0UFZAgH2p2g
PMmH6C502sN8rx57t3sZn2h6Mv7d8PjduaIZZ7I0vanPIYykdURvBY3bKNqZH3uJjzAChCvC3RKA
wtoJv/8FzeVHrRnXkg1p2ksCtC7WQ5vfqdVPU+LxI3N2742ofGOTQKmd4sbsy2MoHTGIl4OVIeO0
iPJEMNF03WrzpPWhEeiyqySHog0q2f3fDITN4hp5p6OSbqIXAmVEa3mimE5ksoTHLBBuMjsUrfY7
OsoPAnGiM6/XcNdFawSZcwwSo2rFBD1jqHRF3ijoGlMzq8y+xSj6pXlntfmt1r+U3LzKvjxZpXid
mF1m9yzNgLjXU5OkcEHiVfOdmmXq6Tc6ekOB1GjXeBsUnuBwURN3Lztkyf8tmdnKSq1MSQsFI0hW
TbLDWMDkE6m/GDFx8b9ozjAMmj1M4kMyKqGVxDMOzboangz4VEupuvtsEsYDZ+93A6bNRzHLX5pd
ZNYTXmu9Y/iCVYNZajxEPhAk3erMv6o+v+RxKg3w2KOvXpFEFqBFkipl0lOIWxunbJ5VVA4mSAEt
kclD/94XpYiYUQesLSDsPkbTTYfZ9SQBEQeFne1lJ2u+yfM3I/QbHsvM/l1ovItigtx2ENpsNaT4
aFznD6onHpAgFKz+uGCajRxEIHNyvAJXInUbG89TKYveFCuseAVCMJ67XgOOkcRvXdS27v6Dmc9d
M9loyNxTldlkubxg34rcAlO3lx0BgOy0uIC7gD6jQ45Pon/v022/kcfcWYVcYcK6JXowD2BBqtbb
aYy+rPkSZAoPmmnXIWxE0d83S7lMKyZMtSIPurgIiHysBmIN0fcZ80krkoJ5tf7Nnb8RyNxMU1Zr
wpijbJcZudPqOfCQtSOsx+ccbc4aslP+pl5M07DMI+CfiE29HKV3Cm+1QHjKrggOOEApRpfXl7jT
AoMjbopAKtFNFYjIjHpFv+YpyaUxKK+y5/SKTkRVfv1cv0Zv050tN+Wy/2T5R6LM1kG1pq40dHsm
R+kbOdIW7sgFKya61V1K+8B7s+yfvY04xo+nQ5iQYulAkHXUwE6rP+PNh05P4xwfWjv7wr2xds/e
Rh7josPMUDCwXq7ov6Hsxc03SuPW4o1Z3BKgj/NoKbn6MY4zCxdVamVE2kgr/XxLyKPFQr/OgsUp
nNjlBQC71+JGPcZ59iUgaVualKyKxDKz3wovEc9ViHGWJIylcc0BOZ08ZTeU8rOA78JYF0DzwEvn
88By3lBmPzmvjUaMs4zWujI6kmVoBehen6YTAYux6Mw/xRfiTj41Tv069OLvUo0JT/qwNq+LWwok
H3InOXZ9wOZTGD86zeHQ9IuKlIEy2U0+HuvyhxJnpyzmJSe4p5DxoxnYT9o8jwqAGVP8JbibI4Bu
0Aw0X5c2b4339EK6XBUV1dAUkU3NjVkFql8kzo9N/WsEg70I8PWpxVwKz3h2BUmgUERbB5FUndlL
1RBWzP8CktZofkX6kzw/LtJB5ZVSqAWyFiNvpDDbZMZL1+ldO+K6s4ultuT40GScovbuMdgKYTZI
K6SsVtFtADrIPOgD8WTeY1jpjg5wUvbXkVdz3hcITnBTUVSsnsk4EmxSaIyFkFDs4OENTKHwe8yF
k5fhCkePO2RMV+nTKm7kMZ4EedVmHeY1A7xvAo6m2yVsnCg8yGRGWB1xbvFdw9gIY5xKH4mFVqXA
0Cmq+3rIe6dA2/EYVakbi7z+491kvLwRxlihMEhDpoAu+Bh9BzrWL/k0nubIIuf8KbtFptGJvmj4
V06QydOQMcqpJFj9FEZZyq/C3Fl4Quf6czg+XY5T9vz/VjfGLFGMrYjY1HgARgUwuLxS4A3n8RRh
IhI5QfJoHOf0mESxPZW62+YofDUCpPG4GnamHQ10tP3b5j/1ZLXJnElRFBcAa6WdHfIP000C051o
//Yxt2v4+NLndQzuuo+NUCYi6SV1lKNojY95E3uCCt66a0UY3cv7dHkVEd99jJPlNEpJM8Yh5nec
EHuUpD6piKXx5q8vn2LkBT7KyXW9qJsGM16m+jSEt1n3TRMB+I/B1MrwLqu0G6tud4vxGDGSDwBo
g4krfvddx8NNcMsfzcvkpQfpVDwPP/5qp1RAaCqyhJZElkkGM11V13XjFAzZlzapLYm8NgZvmGvf
8WKAAJtk0nkrxh5SYYz7UsCkGm1ZFR3xMD9rAfhX/N5fTsY9d4SSHqBPjncjjzENLe3lOarCMUgw
ZlJZGqBAMhcYDyfTLa5Mn3YEDwAqlu36+DcIQThxG+GMvZj12pZ9lcTHQj0NFV73zqofwNwYGYsl
LI+XLWb3pG2EMQazmJFeCEoyBXXROcuY2iIKvNPhspDdk7YRQj9i8yKdVrwulklE/CQgdTDdCcmz
vLpcINvdg7YRQz9jI6ZfKtJg0FwP9Mhd18ga13ud3OWAmCx4Z3q3NCKrpq7AGgEi+4Ytv5EV92hM
KcIZY1Ugg2itHCxRqdM+yzfVS73g6URbVaVD7Jq34q/Li7kbl8qapmHmUCIi+nM/qqm2ilyavZSg
OBL6ImZGBVt60FDvxHzXMw+aY9c+dGQWEZPKpv5phkcvMsxAoWur1cEGVJsvrWDYRCx8jlK7e7eR
w9jhYMiaPmsCGOHfQM8popFw012PB83pwQS3OK1d/9a/6g+X5e5a5kYsY5lF26Z6Wq1jYNS6VaO9
o0TlIDzHK0c/nnqMaS4leErWBYiBTQvstOVnPQu+CXLg+DHJubxRu95roxT9mK1tCnncLzEMZDnS
Cm70fXSyQ3NNqaNolULFwG3lAHbsALCh4PJ67l9AG9lM8NNqDTIouREhj6f56Vf5kFxPt+QsXA9B
igch9H3+HyUywVDUZrLQqQTJEn9wo0Pmrof+VL6128k2kqUObyBxt8FJfteRHejpRaWqekVEBRTA
vAQEIv2zBIwaoHZyq4Sc48defGumZ+qyYl6b1L0lGlYyDk6Ba5azhvRK+XTfbTRi7jtpzuFQhA4p
Q7fF4EtxN/cWJWktbwBuAab7hAfYua+XrACdAHCu6E3/aKJLCpZbo0ZnCImfk/lQLpnViPeXteLJ
YJSq1koNZwlcF7l0JdTHllxrife/iWCu6iozGyWeYe2LQG7rWHXQZu0vaexeFrN/oN9Xi3GOYWwu
fUHw0E2D8NgBWk72KbwJD8rhrZ3ykxkYRNYkkVYZ2K6zbm1kI5KQ8Whc8xxibhmJeFt3ek/xtWPh
FmgEMa8FgOnN90tuU68MFMhnQCVxXvY7gyAIgTYfwqwrZt3NslyXMegWZOdju7HDr2NiSbbszLgR
lMYxzrT9jQDgZbmSDiYX527/lt18ArPmWZyvpln1AMNGD6/0O/2CHJtFTDRtUWaumTea/ta58Xnt
dQl4oIhzgRv98USsolRm2YqeYVFC+7V2Uw5AHEotU7yrCQqlmTUqp17lTTxTLS5JZZxnNktosRUS
sCEtM1DTI7tpObwXf1jIfxRjvaUYLv1KKIOQKAvA7HsIQS/VHI38exJ64vxDbG70sbbi/ipqOFMJ
u8qh0AjHJmumyXIX9UmX5smwAEkg0gFQLY/SOauUh8tnc/dm3whhvEwODgEMAit6IFZw0VMseaq6
ulqU3kqqdG5bHuXTri/YyGOOxgTAkNSQkftVc9PNNOVcyLVNTJo4lNwpTw+mhPaYqPlxWU3eWtLf
NzGFvDSA/11MOViqyaNj6pap84Dndh02tonQ6jmw4RkZ1dxF1RKOmOtaz0QACHx1Lxf/PWIUXAuo
22mOVdHA/vBREdKLrWImJcUdavF+A98wbcDsvHCwkocY7bSlzaOp2z8CG5nMnnV6KXU0mXycX3K0
nII2xMBcYl3gAUnHY3jDiPvr+K4is446UbrOaHSgNjVj6AppIjpdPE5OvJY8nAueKPr7xiyWIkkU
M8RqGmFjtUVmL6unNP5l29sN0jfLxwTPtdx0BaEPnqj4rYdB295P5qMccbzF/kF+XzX6+0aVDqRj
adLhBQJeaKfpu6uuU9ylL21RLZymqzhv4v2cxkYrxuGTSFrbNQXN2XoeQIDQ0UvOAf3Ri+lT7gNe
1W1vERUChkBAcoL/3GTUGySlSIGzqAeabhvZr5n4mvJUGA///VZtpTBKNZEE3JPVHIM6G9HicZWr
roiBWIk3y7C3WVs5zL21ZmHTiUukBDIpWqsAFqCYhaOFyYkrgquk5NGTXl49g63IikksqJE4oNQg
6FbYoXd7eDW70NEk9/IC7mbG3zUz2Mg4Mae0iNIsDIAQ7Y9fGj+7loLVBxm6nVr5HVBFA16fJ/UH
bBCwFcm4xHiWi9Eg2RyQ7qoyZ2uNfl9W6q3h6pIExgGG3Yy+6VJZwf+MtCRCy9LrrpMDpV4EgdLg
iUfNax8fx8WSvAozUqZD7i9/wp6jUsCgaYC8ieDRwfjEiUxKKvfgkdHQTDrczIatZrzBl9113Mhg
nKGRzsgU5ZAxHSfQTwWgRc+s1FPdRMLEtJBbKSbQeWVKnmKMc8wajQDjRCpB+iFci43gjaIWZGtn
XV6/vbBju36M+1iAgLkqOpAAR6FCx0wGHiiN5MRC045sl12+2G0uzk4/jS+l2i32Zek8JRm3Ihvr
YqSxIAfCXNp5tx4kbfVUjTeJyxPDeBXoA1afsYuP+tIEg/IsTZVTGTlHGc5SsgGxOgoNEPKkBTl6
4yiChED20WjB5RjZVQYdafQhhYEP9kFhkmlMc0PQggkQOHMi38akuiYDF+idJ4dZtKIxW2EqaRnF
oxMK/e1w3f1WUkd1KZoj0FtaPymtvxktof12/68du4iDTpqonyB1TeZjRGbQQC0HqXq+bHe7bn8j
hUlTJKm8FjGhuaW6tc3x9yQ+yelJ6DlBKU8M44AnPU+6tk2WoIdfksJ7tXnqhDsDSDGX1dmNObar
xvjhMu9SVEDBBUB73LPD5DeP9Q9g36BzuZ2t5NzwXCL9g58c/2YBGbdbqHnXpZ0+BctxfGvrAyef
I9+IvuQBF+2el37ct0XE9SoIk2mA/zGGQ3v2qBLMih7FBk/Z/Aehw7YaJ1Dc3613IfQjNoGiqKV5
BI7O8iiQn6QaLLH5LdWzpejeX+3WuyD6IRtB2ZKrIM0RSuxWfKsfUm8BJgXYCwLKiZU/Vs88cP99
+0BSzsDBwggnW6oshCpJmzpeQe6knzHucaRoXa1Lxxz/k4cKddufrGMjjtmuqFSkGC+jMkCtF4mA
BpRLwn2InE+Siq3Vz7mljBOPcHDXRjZCme3TpKHLJA14cjGIpCblpmhV7B3vpO06+Y0UZu/CMQkL
EpcGwrjCIsfVER390PjxOSBfyRf5TnoBgAmQbpfQ5u7i7rKqgPzQVU1DozBTINIF1UDTIgrOyvXs
ab7qyY5U2UAssEdb+plqILWK8PCMvOzHzIFM3X3qKtQrmypgVNCd89Fmy3DR0rHEK6pxF3txAQVh
F/Z6Q980y4E39757EjfCGL+ZaRXowqKComJe58gP9sWrBPD/mJfC2jWZjRzGbfZJVZWCEcZHobfL
q/EqRnUq9qRbzJu8DRqqGAEWOSu5G0xuZDJnw2zFJF/LFrG/ecxSwEJFnEtn/6WxkcAchDlbVNJX
uh5Er9kT8CLXxKLjcZGrOWJtjwUaMoF54vGyE7tPt41Y5mSYVdyIRtsA5lCoNWuMo7M0j1919AIh
wrSkkTf8tHsSN/KYyLWZwkhpZmkNZu2nUD4OzdNKrrTkVgc/7CijPPzEcdu8nWOC1ZT0RMbJN4L5
Z/VUPmhvD/vIV6+1c31THzOPp+HuMdABsIhjh0ZlhTVPskxzoalVUIpoB8KUBZGewQvlTcojR7Xd
63wjiTHKFkAFkRxiBGE6yi/LE2qLLtrmwRH5n+J2UFf16YbAg42o6IjAnc4IlAVzraIiS4NWae7i
fHHDdbSqsLxa6qywCzAKYUH8KC59EBPyEIt3N9KQFYBeyEQ1dMZyFJT51DlasqM4zoo/yCmCiVGY
3MuLuutcNlIYc5kjbc2NFaC0SvZsyoexedK5DL88TZgYnSS9vnSTWGKeY3Zim0R2dNRd8ThcxREl
PnNSnwc1zVGLJYhtBzSoDQ3aCUfpaZqv0ayma18ur5y8a/iGhp2RiQJkJPoNmwCp1mSt6tCef5yj
ES0ek6yB2kogQiQ7CZiKSmsYzfw0tOp8Nwxr9mMAPYFjNJpQ2+s6Gd/DutBkO1xGwdPjDi1tVSgV
lj6bwhVZSSw6jSJH5Ar/UXLo4omc50oYfmedOApWtCQyJlTMVXrIs1I4x4MJ8vRkFYFlQ0ySFo4+
JutJbWTtPiF6eJjh9a611NS/DVFFXLE1ly/R2vNyLfvr/r4mzFbPKcJ7sR+1QIzD1yTrHtUV9ADz
6F9ee87Ss7MY7VjL4SIDpdmMBqubH8pFQLBmr1z+sl19gO0uypJuALqAOR49wCBytcULIlKJpZiR
pRnBmHG04QlhFk2ZdQDNiMIUTENmVcXXvjlF2d3lFdsPjd41YQf1BDMRoljGiFN+NbkU/zyz5esC
pHYZeLq46WWOSmwgNshxXkhLvQQgZ5dzu1ttCZ0KIKB9VHK76tzlhaIi5r452hw9d53NRk8mKpuj
tlNiOY7wbJG9CEh9mO7Q0S+3vtJ3y3TSv/KSAbvGaMq4H1BTIybbJVGtEc1/ID5Tmt4ykWhLMNtZ
/jLChRPW76v2LohRLRxKJZ2zZglU6bXv7Qm2f3nx9nZNJVBEFhXw47Ed5miLiHspM/Nj1SfeahhO
lc2HZeBNo+3FRFsxVM+N44St912ykPktBYVqFNi70wO/oYCnDf19I0ZdzLpMlP8j7cqa28aZ7S9i
FReQBF9JURIleY8dOy+sOHG47zt//T3w3G9MQxxhkknlzVVqAuhuNHo5B9XlydhY+R0tr4pBECav
WtVyKUw3FjLUdKyquA0sr32Ort/5DR2AN03A/GQvVlGoJVoRFxKUuT9K/TgAWh2XdJVFTtomrgFu
wctqsPoQX66K83q53EckiNAxWYOBLgFrowxwkduWTUPu9FuwDAgHMEUr41xgp6RJWPkpa7H1d+3D
cF3hxZjLNmO1GQByBMc+YeZu/58WqvOFlTJQksa0MENcb/Ub/6661kDcprvtr+QLvMWfoJriZfq3
gel8eUXtlDEbQoCYaTfSDf2Vg3a5t02gP89OGoAnTvTaWXNNS3mcxzDprGuDOo9gMIzdDPGQXYWl
0/n5s96lm8ubyZSPD5aXsrh3gFbGBilzsFaR6bEBg2DbnpTwYdRvs8y7LGm1BW4pinMgfVX61SQT
AHQAzreJ+1+GX7+0NL3tjOlbXvR7KQJnCrBNNxNNTp0Rix6vbN/4tZJF6MeZfWeavg76S3DE+Wrr
xC2pXatXNbfJMBydd37i5WVg7nSKXiE/nGsnRF/B1CcKaKhAXn55O96v7ktfw7mFuBm02s+Sv2io
BqdFqjN01EPr5TfxJngcXlpXcfpdFNvxITyIjGjNdJd7wTmLtEkrPahBrZqOMnFRDL2r+7bbhyEV
ONtVBVNM1BNkMN/oPLRBlYWd6ccZmv0Ll6K6FTxIhuaaFmgdrV+Xt3S1kVRHyxvFmBVVCD+d0YSN
b6UxNT31KvvFMLOKnXafH/uDf4MGLDxZRGOwa3f7UiBnPUHph50alKBNkr08H0FSrgq8+to5LSVw
RuMPRSijFQn9SLOXZa+DlNljaIrCL/advC4upbCvWFyIwNzSywz24ekPnUsPzJ+Gryn61hovZdPD
ghT/qoNbnBNniCXiCCsuitGT0pepcOV82pjooYD7uawQq8ejq4ohA21BU1XOxIquCJCxqkYvJso2
TNNtPytP/00EZ0eG1lpDmYItz9TwzAD4QCh4AqzulQneF0whAMGbhyvsm1YviAGgO3/u8ID8Uktg
2ZnBxlzu/mAlpmUAEQIGpFDuUEgNGnmF9qPXlLMdyt7UGoLjWHUFCwnccQQ+WCXTuSk8yW/tApAC
U3YTpHfT/KCLWiNXzWYhijsWHYzDRJ6QUs7SXy39Evtfa2GCZNVoFjK46Kc3kOmJocde7CHIsbs3
CQPwua048oY144hG0leV+UMczy9pkcCK5SnODkQ/juXXSoTHvPb7Buq+aKTTMZdFuC3T6sKQyZCq
Hvhq7CH4MSV/4mWWErgNkxppago5yYBepWyVDXgXiV26KC3sU3hn81Y0u7ka5y8E8kWNXMlHVQuR
6/lrBAxU11tjE52kXQakROHrec1Sl9K4MkZsJn6UoL7oqXdjAXLY+cRw4xjGlHaVnApgn7V34pz/
mlEtpbKgZ+G6fUufhpDAfYbauDGypzZ8ISpoC7pXootqGmsaD/+gGXCnxNR5ROQuAL6/AuSHg3Yz
bytE+xhf2icn6U7egJdnI0LRWDPipThuaaOOIQ3QfKCSHqWmi48CHbum9XYXiUazViXpCpUBcYlu
Hz5lrEhzFuXoeUA0hPIaVd0p3apG8UcGoDMgTbDIEQxAfj6rpus7Ar6QyQuA5m8bQbbNs94JeguA
wdOzAa8+ApqHAh/ZTv3xZhwKR8dE+pgLS26rJ7n4Es7Yq1lXm2EeUrQ22ZOjP0t2ildNLNuSiUl4
sg82smhWfH2PPxbPW//cp03FoIj86GtYHWapsuNBcFmuTh4bH+vinWQ8SpmaYgz4EGWY+rwiLriH
XhKgON4Wz6iBg/XU3DRHHPLlu3Pd0yzkcrYf6EGXWW1JvanDGPeWlnl9H5UV0o96OeqhXVfK7G/n
KUgCO9EpyKMBBy+9qRqVAleleOw5Po1LUd161acvPouzoD4DNxlAhDBr0hhXQ2e8jOkseFWxY/sc
OlpInlkqAixLJsBs/azTRadidquRJdyCrEk52bEp73/xCD9fymc5TKMXfq6hZjqVPnrmgydLsYvv
DFxDuq4BgmugTH5gYaqoTW4lo/JZJvumhczRR7666RTiyXfSAwOB8TfEow/6TtrFrrQRjRCvLhGX
LDYSNWid70/Kg7myFB1VzrG8m1D+mDL7spoyqz47q4UAXksp+CCzAS+JxKgo5mTmFyCiRHctRgox
xDNvMqXq3jB58e2y2FUVWYjlVERVSpD2apHspafa63b9EVcGJt9iwQTQyvMPx7WQw6nIiJpgUkh0
9vSbfiO7jGG5izcWGAIYkU+R29ZGSIx0fv1+lsmpiNIkYRn2DXjB7vSb7F0rGY9bi2fanVxtGOJ2
DtTAKbBVEYTW+rZq1AQsC2bc+SpHp4GMYZgRqTOUBWzrvttWniokYTgPa7BCExc+xmHQAs5TluZp
XrcojKnemJ4S9VhE36ti3wmfoEwJznRzIYa7G+cgjoNBRSNsmzrtqdxmu2gX/5oP1u7dtLeXVfL8
Mvq8KO7+q0Nj9o3Kx5s6P0rzfVm/tv6vyyJE+8bdd5mvzd1Aet0z5MMUotfkOtMALDm+XRaz7qQ+
No6H9wWa4ljpqgVw6c24YTPQxQ5wG05qSzvc49vfb/z+tHM8vm+pkXmKTGNGctIAxUKEnEcswFwR
HM77Zbtwu+pMrQAcB9RTCbVbeXTlgNp0ED3gVt3tYuM4d1GVPZXKMZORHfgVaD9lSZDlWAkKPm8V
5xt8dSyJGUYgZTkp6KfCjLGtgFQ1AAWitdEEvn2lNeezNLari12bKozS+BlGXPzHvrCZR5CQkXgh
t+nRvOp/hfv4YPgoPwnkrh8WAbAAwgCWZvksVmqjemok6EMG3OP4Oi9+0i4SyPgHHf8Qwu0kmXuD
FC3MNSww20kcxW7eetbX2AORGEjLjvnzj6zqQyK3m0oqp0lc6zMg4s0bbdvtrOvxbjxUJ2PL+B5F
06sr2BDs9D7kMW+yOD1Qes1mIZnMintYMWoMB7+04wfjxf8SnBjEMyNt8ItDK0SoWr3CFqI5z6v3
hRx0A+6REGiFxXV0rHObzbfNd82zvPXtHKLlxtFuRa14K8jInxfNeWHUHgqqWBIWvR1cHfCdqYLe
0QLoyBFwaBnWdLPvnPwxvvr9xO1nyZxzDgGTNSkY9vby6SEvf+SFICoWWAXfyWIpat8hIx4frPxG
6kZQ0x1IKEpvisyCcvGcOVGMWEopPNg75Xa3829NR7vD8QHCN3Szr5eNQrQodoUvdDRsjWYqUvjl
sT3k82mM9/74dFnESpEIB4Phfp31YpMz7BC9NHQ6SRrFCLW+Ha7CDcYD8aAgR+BjO5dlrS5nIYpz
KmM/96VOoPdzeUeHvYVXcO9eFvEPy0FRHtPnGhgtuBMC3ZwxGAVBVAP4UbyPANjeIqQBjYCQCVEo
izsepfTHHEko2dOQKN53u/qr7s5Od9L/BTTtykObndPHwji3X1d9KUeDhBI6WEGKa7Y0zCK+4+37
NnA7gAIKlCXRdq4f2YdU7sjQAiqNqQKp0r7dBONmPDGYbsnJ9+oP8Dt2HqTuRXrCfvQsMl0slX3U
Qu273ABHesmm+kNXQzt9iP43gZqw3bokgvP+bSRrVu/j6NiMBZhfbvrWTtAkidAHY7igVxWV7kUb
yfl8Wa+MRi5my4vz3o4o66L/5o9/4gQXG8e59zYKCz/rcIcW81WYniYwLRHpT4zYUgA/QYkM0nBu
IUk+NHqWd5ifa14BR0Dlt3J4uXw6q3u1EMEtYyrKMJOnCJDBafvsq+qPoI6vkqkTuD52xmc6sBDD
XUlaUJMgpk3ntUZs01528uEbpXstUTeX1yMQxN9NSoWmyGmsTS+x8FDI46esq66TMXSI0X+/LGo9
KIUfBwEhiGfB7/XZdiJr1KUmByeV6ruMuy/fSi7gpL9bu8DzH0aXYemK2ifWzgsFLEA4mIZKkBH4
LNMsaToaI4wJ8OpWuVcwoEr2l9e1UrwHE9JCBqd2NCyKSZohowNfGSvcJ5iOeKQAokKH3A8DtH0B
gEaGY9q75Ko4Tq+6KN5f80rLL+C0MvanrFYjCqZuv3CIDygxUbaIrYFXSAo2AhDbwrZwJX/eR5Va
kl/pxPdG/RfC71/DTLatHzg5aBEUufz9zmls6UIcd2wdSJ+CVvLjQ956snz0s+fLZ/YOr3ZpPdyZ
perQpYGWdWhgA0HMob2d94Bee0R7aAwaIXhbs7YVZIg1adclDv2DQbPPC+ROzLciNZqJNnux+dhb
d2b5g5aCMbNVpVjsIedDUF3NtaJDzoGS3p79Ac3M28u7KJDAZxsmUquW0eO5107bORxs6w+adz9t
E59gKJAlMVAmkD0/ux1btwJ7NHzv5VWsIOd8FsLFSpholBvVzAOQ24xAw+v3EYAh1f0fsYgySYAO
YQOGuAy5U1dnwBsMMzYsBQo8AdBYvh+2DFCNUb6IAqR1k/0Qxp1/1U++mRhsWfpzUG6LGhCvUuCk
CZBDAoEmrLrZj4XxxdU+pFbXx7jdo+a+yV798krvBAXHdWWjVGfwRgZ9D0IXkZc6pKHeNqruddb1
hJnxFliTAkVYX8WHCM4p+GpsJGqJJFAdbGLV1hDHooXxNcvxAG283tXgxiNxCyPTr3Nf9CGW04qi
IFKn5QHE4l0wuX8RjOXHwiu2kZAybfUWpsDtBqW3CZhQnVuk1Uo9GskjcL1uAVe4wXRRgFK46QC+
aSOfKMo10Ua9/5OdXQjllqjqUd1gCCI40MfsieX9cT9+wbsOTGBM/Y1j9JC9CmSuKsxCJqf/TThV
qZbDd7TPndtjsjzfsOfBcBtFtgkAVjTCiu7h1Uf4YnP5qQYL2gPEJtiBuhtc1enQGT3vZse30T+I
ovjvd3vDnyDbr1OwuShAtf98KyuFJqXmiIJDlB+r+oTynj2JppXX16SpukV01ZQxRPFZSBOXvaEQ
JGaYerKoLXwA5MC3v3Iy6JfP/iRVCuI+FUjHDFKQb7Htm6kfSpRBMUScRkheltvAtRyMFI6AnRQD
26ym25byOP/vz+1YKRMOTX9Qr4xdck/wfMXQgRuBwC1/GhnMUu1AsMjfrBr+YqHsJbhwaUZZNbM6
zeA/eopv0Zh2YznNRkEWk1FYi1glVp3bQhgzl4WwVCuiUs0G39PLlwHAxNJN0IpOjn3wmSfDzDAx
0JwGh8bJqApFaeUZxT08YKatqZfuJE+hPfnlE+2kl7gMNnU/u2UcOpZ6X6X+rynv3WL6/UZJ2AWw
udBhaoBdip+C8H3FbMkQ9p6hlW9zjykLooWHOq+EyWiWszlb8UISt+JQSnVQNhLda8NmtrPCsPVK
tWe0FAP+H+Qn/jco80mtJScg7QOJG8HF+97EcOkDuMC87AqAWJQA+LSyuR02ijrGQBUt28ztxiQ7
DY1Zb62aZOUmy4tU3WDiLffU0W+/G8MsXyvjSE99UJpX+VhWo5MOhW84OZ7YTq1pATAdMItq2GrS
qq6l1PMXLa50t0dDULIphm641eNkcmV1NF/NJm0fZTo0z+MQTT/GDLjlDjGbzDWDmR6DJtD2cWVM
P3pM2iQbbBxm5UYZ42Z2BkqJUyeV827QxzJxCl2xMGRkmP2bBIC8rVQm+lOUSAaIIGjfbuN2bBQb
YFv1drbUMLR1zJU+SlPqn8icp7DevKwPaWNZwR50RT2avQoNGNhzDuB5s8OQH0ASs9tZLc1To3b1
dyAztVvLahTNVvW6uA6Jnu1bbTJ/BKOsfvG7tH+Th0Ix7CjK9WdlSJF/b7Phaxkpyfc4JPOpjhsd
UXAV/KRZoxyiqstGu0T3OnEis0tepJEEP5tkiK+nqTO+BUGjXAEPb9j5ajC/GCVmUaE7NP1hxpl0
0+hN8kWxIhGk4aoXWOgr97BCz2U8Glk5eyaAnwfP74+FqHdwPZ5eyOAiDHOcuozQTPI60PMAcnNP
b7Vdfq0igS+44lf9zUISdzXVaOXtknk2QQTE4ulilzjVZkSFn5XVciF3zPpLfyGPCynKXpEkhUVq
6OpDU4H6iPK+Ox+Nl/g1/ErQIi1vMhaz/WzfildRxn39zfo/6Wgb4257f6prv51DC5WZTTbfAGh3
FwIGME7tod3l9uxioOxVBYOPONBganHmZUwkHmVVQzmEb/abm8aSK9n3vUi+05LB1iRi59NdSkV0
EauPloUg7i6WhyatNZJonk+OUv2sGztSPdfm8yTbl3VnNTo0Me8OrFowzfP467JUkWbW+97zwTJo
By1a3RO8kS8LWbW2DyHv+rS4c00liNTcKokHKNHZxvy9U9D+vtHLh/8mh6ssJHHf613XYNYBU7SG
de/73zWyuSxjPUxaLIY7msCq0kpNFQs4TbWHWPqm3KNR7dbw+oMMWr9pj4kEoGUb9wK57HfPde/v
k1K5KKmfFKkZ6io8gPSx37AJPab1gYoJPRZVizKG6xr4IY670UHv0iRmWwD2Kg+2UfOj1a9Mcizq
aIfiqEA/Visn6DDF7DljU0KrF9a+UJCg6oYoSBUZDqz05O/K0d/Age1VT79iEz+qnX+L36JXwY6u
WvNCKuc2A3NMAVbZ+575wLpEABGIfFcAYr+Ndd2/gzklW+DQArTbePwD0cDsxnQqMHUBBMGJzmaV
lpVVqQh5S9SX0xfziKHivX+Sbwzb2tHe9o9IEIt0aO1Ql2I5x92H8YyWRdPydNvQbWUr2R0IyCJw
NuIBGtnyj2HDNBhj1KKQeE17F5L5F6HvN+A8iUBXO92RHXv5Su5wa10hMwyiNVHT4OpbbSmNcwTz
qMVxM2Odxa/c608W3mpha4dP7GYqQRwgxrJf86NLiWz9Cw2mVYSZuBKQgWhj7QD+Tpz6Id5KmExX
O3umaHgDu49kC9RodVdBloosmmUpCv/wjZuqTCur9L2mfvcJ76WEzM4B+IQEhhj9cX1jVUA/AvkU
5F2UW6ZK2lJOCUFna2HHX8wtkmmY8SlAPrhRn4G+d2W+jINzeZVrt4cFahxdMxRYDE+doUpSX06N
2Xoop+ABMzlheYzMu8tCmObz3nUphHN3GYlVYuKGRCKcudZk17rSTtyyu6omoDtBOQkt9Ti0z2oS
grS5mxLSeUn11Md3IJy/vIzV4Mj6W4DFB0caSWkWVtB8eWfdBI2dXPdeijYrDW+MIwXze+NJd3Vj
q3sMP4Nyxb0s/zw0VBnIDEpMBgVyFiXsMBd2YNUA1vZrA6GoM7jvMEjU7d6Ctx4U3/sIWPezG7sx
0Ou+FsjDvtFrImoBPVMX7gu40F42euiRMRqeajyTEAyAxW0Xi5geREK4CytTlKbS9ZZ4vgyy8uGE
eUenoSLzPovruaVwt0SlT6UUNCnAVq860CbNe8lBdtSlKMkgut0WgsM7t27IY/+JhuE64ARx2lnN
DRrKB0wKqHcBa19AhBE55Aacz7iCxSHGeXPyZ3l81bXSSFZPJkZMtAf5YD0zfgLJBcthdgJqtNfC
gelfLuvnmZlzErmLIZTzgVYariH5wBrY+r0GnuL29zFDOTGcm5wiFbXxSMXsDF5joxfkpyl6+W8r
4cJBwCdIyijjrPptixfQv54xOAuSuKVwjrENhzzWfFQ8LSSwHHooDvEm2RHNBsQ2UtYyoHjpHpxs
+8vLW9dFFFh1YAwjIKTc+rIJGERV0vhe9gttLfvMla7zY3QCc/aWkbCLJgnPQ1C2zoU8bp0K2uST
YSAEbTTAqMrdxo7c7NG6RkJmOzvSbvgyP0q3ocBfn90HnFTOXcpJP8jDEFLPb+6NJLOl4vHyPq45
quWyOG+oljKAZY1I8ZLxJus3XXGnldvLIpgX+nR1cmvgfKGZF606JRFsKp6G27aj83Pet/42qmfj
Nm97TbX7etSfSKUnr5dFr64ORK8Y56EqWKU5O/N7pZ3LBDilcnEtSZKtKqdIUgXxx7pqLKRwqjh2
gQzyLkCJ+98YiXS60Y4MjQBtFCEqYsAShQ1osa2JLplV5VjI5VQS8Jr1OMi170lTbY/xc5ELTu68
G5sd3UICp35T1vZyXLcwsi6z0+TRVB5JnbtdWLm17EkKZhktdF1Fbml+9+fN5cNbd/8L6ZxuSrKC
MQqzwr4+dgBLATfgneSEGPhz5C1rdO32gUBfhAvmdDUO87LVJCU86DfpLcuUsfu0/A6ysi0aOLzL
CxSdH3d9J006NIGeK17nfx20+9n4I8U0gNSkqKg2nJWk5D6rzUaRTI8+Jt9br3zo9/oMvwVArG+t
a6BDFExhb8Duvbyu89opUxsw0eDNgb5UZMI+B3lzORrdIHWm11uoS2WudqwepXt6Cjy0cBwqpP4s
8BPeC6SyXz3zMwupnBnSwUIJbk4VhJbKtgOpXXmctgbwj0Pgv/5+UYpbI2d8YRzppNMK36NXyhZ1
ooNyDyYV9B7WO0nINLKqKaZONV1BSh+TRZ83FGxX1LB8qGWQ/7TMF0tUHlnX+4WAs7hHK7LGYgKe
GLmbsm/3ym4+vIM7CQt6q155IYxTj6KIK2vK0UzXqQCxoLkdWDetaICOOYdzbfjYMk4balpSs8TV
eYjVyI6DdkszxZ27xLQroxU8Dv9B4T+EccpA1biZzHoy8KqqnvTtdJVugcV2jTlLW3GaG/oabH+7
TvmufxY4WmHcMDLOeXQUPbY1y2WaGHRI75TZ60SdUf+gFR8y+Hg/7UMEd5EJFBWX3WyBSwHyY3fP
LA0kRqxd14u/xRFOy0d1bImkVqZHRsCk3/SjndSCPJNIBKfnqjX5VkfZ87PpbgLpZ1BpdzoVjTav
musiVuTOpgmyrFKSRPEqMDJax6R9ELi69ZBKQ++ugVFhJD0++4M8A24LqYE9Q6/UQ/kCCDGnPkqN
TU9I7QwbhjoNxXeGQ/U6imZfzklGmObBq/9POGe+JAvLpAtSPF4i8B3Y8o7sesA2KF/xBnAxgMPI
6yYoSPkkb/B0QufDnwDEvX+ESVSQwxqY5uRUc5SCCL3YpQQ+3cGm80NGACYkuj9XbxTlbyF8+swv
aTtYGsIftsL+Id0il6U1trYztuVOJ2IyvFX1XAjkzlVrLDB+ZVCcegNwuPcmWcUON9NLCj9CTglw
JEW9Mef1is87+e4EFhkZFL7LeW5Qs5LfWUwxfj/u43kDnBHTZS/71ukNhD8gNAq3wkTsWcKZCVdl
wOdgdBuhHqdLZkF6AI4gBMqfO7D7as78TBiVKuCOy8zuS8cPNjq2G87GEzXQrFopegwZFRVSPu8s
jYuF+ymeDemYEi8zQMyQ4ipKbgV2ys7r7BJaiOAi2L7oo6oiWB6bUAPgjSPd5/v3URZPRMmw7qwX
srjQVakmYgZ5hdQrBpsAGrbzEW+x7iOQIwvzeOux+UIa7+IKaoIbBJnlAA6HUYUfWWUkB3GqmxS2
dmCwEb3pDqUr2NJVE1kI5gxfs6rOCkmOGh4anZ5Z11N4Aw7qFAlu9tpC5hQVbeunKJw4T5wyTf2Q
y3fly7QgYRCDs6bept6cAUkhCzCZlOysK3U7YYZcRz29BotreZUKCxarwcxCOOcXCr2OgiDTsOjQ
0/XOpuPRNwCbJALYE5gET0wayamSYHAnPBjFD8l/FtKJCQ5P44Iy8AfrWkaR98JoQyf99DPHyn93
gIY7Jy4Us0paK0Whmp7su7S/KvxDKt1f1kHRLrFVLhxHQVqNFjXaKWZyH1u3sdArrt47i+Pm3Abt
6nmUwZiNXFP4JdkrR8mJv5IHcJOhG1MTXXOrygUSC6ppeF+gcPN5ORLp1aQcErSZDl/psCvGTSNt
c1lguKtH/yGFz+V2g6aXTRqjr67wZhVDH4VrJKKlrJ4Mkj3gUMfwoE44HwiYpcEvgJwPktAvSfkt
qASLWA/0FwI4twemWBJNLVI99Ya9+pR9dkVejFPrgtFyZ3nWl/xK+NJcP5+PJBYXFmvohm/HDFn+
9lk+tIADUd97n/X7rtrkT9pkg4Fgr90mIsHrm/khl3M6UTHVyZCy6Me8bufEDprdZTtaVQnzI97n
Lv9oRDfGJDWWB8K6kt7p/nX822yMzBtAGVADBdcySFo+67YRVLPVEYSJCnCaglx1Iqv5okvAbKoS
gVdYTwMuZHFWC7dppn3lB8ASZtAFSLO8gak2fceEZJ2x5SNFKfTVFDi89Uz4Qi6n9Jkkzcok54BT
OczvmYjebpB7Z8+A2gmEr3d1VR8X8jgbSGkDuDMFQU2/Zcmd4BDcJ8fiqrVrd9wTN72RnG7bu7rD
0kvWhiAfz77Ez2zt5bICMc90Fl4BfRHhP8CGMcr4+XT1vMzSrMWXjNFj3h9LcoXKDem3yvAjrXCB
iRJqqxaxkMd5yjIC/7CphZqnJ6cxfwqFjEKrFvG3AIWvzubAVE80GUWNdmveTG4G5sbxmH4FE/C2
vmI69C+GbVZj1IVMzszTatTVQUMkNziyw0AZwfrnIfBHABf+icEvRHEGb2B505iUyFkAtDgyLLtT
37rut7ua323+f1qB7vjPWtFLcicnUU68JP8JwhZ7blVgTm8vq95lVVBk9vdFDNAoIxmKFDmsVkdm
P30biX1ZwPq7bLFZnOtKaVSi4BSBjP4k1/YUOmx0u9sB6cEhD4DxKAq8CTuvuQ0PopfRuoV/7CDn
ycLa76s4weIow2RK7jPrqUx92xTNnojUnfNccmkWHUkQ5zQqsdv6StWyTSIiLRAJ4ZwExqRMf1CQ
KEv6x4i6ev5TLQQjhJf9kMInIwygNcv+jPDcGG5mM0YbOPLqybMWKk6kvJYSBvJEz3bBqvjUhNGq
HdFThLlTs+0J3mDjlpLfB1/8bEr8XKFkSJkfFTVz9do2RyMYRVLiHnw2X9grC9B7QpBFduT/7NKR
2/xsV31qSFETyAYg6+jd5BpOd9Uflfv2oN0NG98GSKcThHZzLDcCcxMY9PstuzBomjeN7leoUmYA
LmjsqqrDGyUjYWm3SmzcNPj3NpthUtsBimEnWhaJF0sF0iRyrLffen8cJZdi6h2Mt1HTCjSMKSm/
LRoSFQjSLQDNmpwzANimGmW5pXoKMIxpl1wPvZk6lVbukrbYF8OrEqjCLWGO8pJQzg2UZhpqaIaQ
UNdUkFGI7kjuQJF9u9qym8h3ZlFFczWJsVwn5xH8MVRbtZXN9/gaM3e7lm7LfebRbX4FsD0RpMOa
ti3Fcb4hbVUN89NAD9SMx6YEF41p59murn8FkeC+WI3SlqK42IGEVjfEcW541HRATj9vEjcEzp4O
VMt3Nma0OYqarQSrO3tyVVmgVMOseFRjwE/X6EMqyhfA2NuB8njZfNasZ7E6HlUH7IBW3WjYyEH9
hrk+249z97KENR+7lMA5hiSjQ4nXnekpFJGmdaeR0c7NzimVXW1WQPmu7EY0uH0OtoR2QsBHYwLU
QqcJGnE/e6M6jtpKR4Mz8uzhrZra6c/gWN2NR8slX2o3fyJbupdPA7BKr6Sfl9crlM2ZQqA2DSVZ
wJCfB5chdxaP9bH/2rUbf194rA1Xzmz9S/HqX4uuzPNkF7duzi5INRaJNvQBGy30VGc+DddoBN73
Rx39Lsqd/8BGR+JvZWV3X9X7yws/u9kgm4J/CrNxMiUa3/rcTX3V68EUeHHwvSGHpn6W6O9WgSAC
kZWFsTfUD1DJ4I7V7NPEQCB/yAHbnYBalnb7aBIcINONT95TU0ygXQDBQ9UQEvBQk5NpFkk3dMil
paDK7DA/vCN+6VqxIrgbzmyPCdKxV4plWAQ05J9XMyvdmJX6EB2G1Pw15tlpjoWNIGtXAUAK/v+l
pbyngxe3ozoOcVu3iAjJNzSG+7uB9cKP4MhFm+/9fCVtmtffhhDiYg/uyquAnJeTLMPzUn9u1K2a
fLusZ+/By6cD4gRwxo0qllFOJAkY2yirbha7YNekDihUt8FW5IvXLvDlBvLW7PttkgSI1xrlTq8S
xwKTsW8cdOM5oYdACHN2ZkTc2jgNLwBVU6ghWD0IaX8UvbKRS93TJhETzpnqcWK4S62Ko8pq88T0
YllxRswFqbrA7YueQfxskAIwYZUGIBJC5LnVC1t1y4cYFbHSbd3uZB5aB82Fp/RgegL1OLPfz2vj
id0yI2yR8Qd4so7WefAK29EdEKZQ4dzr32aHAuIPJB+Y3BW4P8GWvldfF5bmt6aSI/8bHrQweWj0
4RAaouExgXLwk0JDbcAtUQUJRfUkx61tspEHfXIub6Bo/9hCFwvJJDxgG9U3PDLt4yZwOgmsBfq0
SRN5c1mSaD3s7wtJgIwdW0tC30APZPasvAe4tt0IaXxFB8O5CymTzUjpCskDp4h1g1TJSQfli3I/
/KA3gGZ26ivRNby+g4CBwmVFkZ3nMjO9KfW6HwENIs+3iXkCW53Z76desHvrpTwMgv9PDBdZES1J
tFrOQ3QKA+MHc5rFFfX0678wyf3ADt9Ej9dVkZqsgV6G3cEm/2AegOo5NzoeW9qNehi+s4Jvspvv
S1Ahx3uyjx5EIC/r4feHRP69XNWSnxV6rHnoXATGxV8sE8aGAQsW2+koYutZU8nFAvmHc5oUSlhT
yfCSeW8kG9WYbCt+vaz2qxfYUgh3cJjjUFMTo7Zep4M6I8N7InNUxVZBJ/0vmvEFAbjJSeuztug0
c1S8bHKVAAiGqot+TLdHM6b0NN+pPzG9Edko1d/EOzEIxOqGLh7AXJDTh/VclApYo0ifOnX1NZmK
TWfQ7eUtFUnhfNZsSFKd68DtnpuDQa5z6TaW9pdFnOs+F65xMoKIRkVU6+hJvsMwNmB544cIKC/h
L31HoYnWz0A0w7v2lACwG9UAN8yYang+Mb+stL4cgvCgYrQOqLRHmBsmwMnGf9HRpGbuGPBKcDMr
WxGdzJkL0zCxiUkmk3Wg4gM4p1kWRj710yTtAzJt8JaJgsRWssae+t/Fv4YgYOWhlQMkIaphcPEV
sRotbOls7VMz9CQ5+zLLACYZROCka+tZiuHiKtmnIWZuQhA8h18jEJuncu1oyYMpIqs+u2zYcjSN
AtEV+UmM032+0rpGnwgxQfsbAcvBt9QfuTQ8XlbEs+wAJ4KzZ0UG3XKJYbMDTXeSuqnTqzZQ7En3
UqWyL4s6976cLM56zbJScl8Z/L3xqN2UXrkdj+jZMB+HLeMVwjjp638UyBmZruWmWcsmm37p0UrF
MGowrOH0jn8zefmjcDrkzHFwC2R/X4Qg1dgA8F+uWKKU7mTLaW/iLQMjnZ2stKMvrG4vvYhwHVaV
caEknHG1VjX2ASqzh9Z4nKPJCTRcbo36hN7QH4L9FOkjZ156nReWXuMAY695UjbdFY1t44uyq5CZ
Q8vLm3Evyj6KdpSztJ6q0gTEyPCgVJsqdU1yqEVQaefZRnZqSO6w0iHqAPx4SNARudTqPH1PsagA
EPe9cs/mqxl9gojranVBC2GcDVhAfY+16v9Iu64euXFm+4sEKFHhValbmu7J0S+C7bGVc9avv4fj
7+5009rmrhd+WAMGtppisVisOnVOlvpmnV0ZeeFMYOjvTe3fTgwxa2I8P1bzxujGzNjLeh6JNsjt
c92rtTnkKU1tuYQJ5TNRBa2VQtgOWAJdwG4dcKn0KM7P92TkLGQzaJwaYM5UVc6LCSVoARzr5s16
kDDd2L11Dp39iCEPonJukI2LGZMSJwtijpM0qakiamke9JjqtyTEKYp4Bor7PargE9q+/sE7wRs+
IWGCDQhWkDCBsoRxcryYx7k1InOfZcEa4jipEHbkiRRuLezMCvNKxxt97dc1TfwlSO4FdF73SdCD
vbEsnO5AB8G7K95oy0c+fVZcAS/Z58rAT3YeENVJz+Y0Bngkw+s5DAAPdAnI5MQrHg/F75AcxhJz
VY5JlgyJOWVBA/UqCWX1EKHJyY65RcH3IHL8ktvgcrwcEDec/2x5zOWpjaWS5wTxELmc1Qj7Yni9
bGBz0yDUBg0ZBV4psbpnZZ/rJO2XcD9+T+5lW3UhN/z23QDj4jVtzRv34df/aJFxRikE5zCm8SCi
cOwKp/czeD8eFP4aqIMdQ7YcalHeZZu/vSmwdxCVRNWSDij9ViMVVkNK1wZVsdSP9gqGTiYPJAF/
oEYNO6aqaJpBZ/Q1FrxZQiUskaAVF6hf5g/QSrVLjn1AdrOr7WOX+9rcWBeKvsDl65ScWmT1f7Re
CqMqSbNA/NI78a3oxnbiom0AoYHwEZofVvSOoUD00OIjr360danBNpUaNAw4Dwvn66aijdQScZk8
UBoYaS+/jYF+p3ri3nS4Ghz01mLO+ak1tsckAX4/m01r7MmNsaN6LZozYopfsilZK3Th7csOs3Up
wJ4hgRwBkG1A88/jCtjQ8miUe8g7S46x0z0qFjkQKkQvoykZu7nN89FtkzpaBgT8MxrShHOTirBO
aTiM0JN2aUM6ccFlFVkq5izoECK55fbAN7/piUHmIhqmqpRLfcpRqyh9ESZTz/B1cIBXfumKL7xL
aHuB4JyQQDuBGVnWW+e+0NtCHjKMObR+VViG4YIrTjtMwG6ts6XInnDLDdtbi4RyJGCakMGjshXn
XzXs6zAfpCQNxGCOXdmFn7737uQYEOQidnnHq+duXLXQkPy0x0S3RpCVdF0RTzWch/SmyqH3w52N
2fyUAO6CI0eCVKVImMtoTZUuJkmPptmu9nUvC5Kn0NOPg0MnRsza4mmybK7qxB5zHKAs1eWKMKVB
QQo7GSqrK9Dq5UIMN96KeFaD7I+q7OE9ypiZzVhepkVAAeFOjO3er+76/Uos9bG+al2A7h8p4S/w
AA88Pobfa1yoEaoAPKDBRSGcLGMyuGvmVpjE1Be6Kqg0gAu1Z0EyrttyfO+mOUhWzYs10dI77Qms
XjyC9e0NRXYrUakmnA8mna7nplu6BXqqo1c8AwPjRZhBriZgHSmusets7t1BHZGNqKDOoWk8oB6/
9T/J2JSz3pIM5NdyMB7CoHTAogOmjWNiSwFY7PoGLEVQyblVrxsef/2mcUKgDAGyHMjXMRtdy5Oh
6IBpB6n5tcXEcB3I8dcMMoDLGFnt4HOi+ab7fiCM8TCCXjfzdY08AjOoOud4NhfX0/XyRTnkTuwt
t2lj11+rW/lFn6yJt8iN5E1GmxRoAg2VKfk31e6QpKIuTinGGo3bSZi9XANnGmdpm0ZAu6RhQBPz
RSw/BZg4QeNDlDSofkb3q2NiICfZrZgWUQJiG1egmNpftrjxLRUJ/MMSMikRDD804J6UIKTYXKRU
NnAzCscyuVFjV5g5neat3OLMBrNfQrcqnZKEQBzmYLEiiG/xQ31VLki16Tti5mmxcg3SRZ8sqkhm
XSxCbFXnlgcKQYvc9kW8Ka8rL7znfcGtw362PPbiHXQyGcNY4KaHGjW9kzI7sedgdCNb2yfcse7N
LQMjtYK4RkmHGHu5DL7UeMRFH9VTYy1RF17lTXMTxZXAedxuWkIiKioqQSgTmXOdilMTL6RKg6y8
hrSWoQK0ytMG3LQBTkrkvThU+O/5XkU9cDTSJIIdqLw1s8NQ3MQjB+u+cQ/R6vlfJphlQDSg6HsI
HQREiW09x32qPmQpmEUkSDKHmvMHJ+rEGnOigOqIJ6nH4EU5qF62BnoJnlaTN0/L+2zMmVKEphf6
uVr8DFo8Tf1FBpZ9ti+vZCMYnX03+htOj5ExN3kECuIAQ0tF/ZTUnEDOWwPjyDP45wpTLjMfNddd
1KG+D4HLYuHRSNP/DXM1ooWgQXRcU8GwqjIepitNNRqTau4bTQQ1sWJ1c2ZrrWblNeeDbeUdZ6YY
T5v7BNLbBIlc/yp5mg0f+KZaFBWf3vHavJth53RZjJ+t8YreeJqEe/XYuTTHWPeFvbznVuNTKqPq
5bIzbG3WqTnG4fR4yDTI75r7UNx10muKa3b6cdnEZtw+tcE43BiqddXnTeprX6YFzUllr4Q2Uojy
OXxF8ySyhMfLFnmuwXggGCXEWTLCJMjbOzKbu6bbr7FujSmPPo7rGczDRanWdC1LNQ1mjF+hCQoW
RzcSLONmdQtMKf/7ZaF2QaFqMpTw2AKh2RWxZpZtisFP4TrSRxva4Yd50o5GHj9dNvUBaGFPF7DF
dLIHo3OI1edBIpk6eZWr0KRkkeuDHFDMYYwuRrHP7ipoTEZ+jj7vagOL5QwxhKF54y8byScgAZ8/
gDlzgpGuQmSE6r6qbpc1cpfsfcjASIjAHivErTPOpfg7tgj5NWYeoRiP2TBKI3C+YhH1pzpckO2a
exXLLQJaPlzmXej1roxKFEWbD9+qzubhjreqe2eWGXetlKwNVRnUb2CPMaE8SIk5O2IvN+ZxtTWU
arqXiFez3DRKdPxBek8I6orny1XqydDTaQ734l16Kz81T4UNCF/3vTlQ/r76SZms+e2yU20GAtCA
wiI+NSoMjFPFeY+3nV7MH3yPVGm5Fa0e6WJ+3++GPa/4tXXPnVpjPCipJTmcBzWH0AfkiRNLmHd/
sh4Tb2C8hg2iqUyshp6npM9FVQZoaRcOCJ494To5dANENyjqInQv29tcELA5IjQ3Ub5gSzOJseh4
ptUaNFdLd9S9olM4N91WSoXHkKyi1Aw0rMHcBhGUKKJm0qCNsoJqoettDD44sv4GoQ9vDE3v8no2
7jowm4qaDKpWTO2hGnvug5KwmGMuNgqYcrJrylJggrISah540mZeuuOVmegJPo9p5+aY1en10qP8
DC54tfGE5XuzXIfrt8tLMjkmmCCSlOvUjmpn+BBugFyIVyG37hJXBgpebh561V4Mw7lscuMkny+L
CR+xAVKJrtAVjEnMjuTkTtnZJsquwHFYqQv0zXHlUVnQo3PpSzLXXjuGRTrjkflBZUFNzt80p4Xe
E7qn/F7c7155vkB6VZwkrH1UqHWOxhhmWuPH+BZage78QgpL9sWb5bt2I9kKWrQjH7DC/bR0u08s
g04vnStzBXILIkE2uhJOA2ba1k11aw1w+TmIzbp1eT9/P+Vnq2UxroaM0WE5BU9bmO90sYLHlP/R
AhOGNQO7B8Ycza9Vtwh/RNnj5RVwzhmLWk3NZB7EMTP9ttkb0b2pHwreR+KFDha2mo+l2WWQx0KZ
evgqZJAeEq7pHOQByCKU/R39duFVijaai+c7w8SPVslInio51uXMXvrYY+I/dpT7XLcmtKHROe0t
csvjf+C5AxNRqmiOsyRWQEwDdTUB/t/yEh/edjHxQ1nbxAh1OFz5qt71B9VNSyv7Qa7LfeQ3fr4P
ITQ28h66nEApMxGkE3MRBEcAfVJGWiBad8qOFo14I/+8tTGhYzFJ1RoVSIO77MXInmXV1buny96+
kdWcuwUTJDSzJxX6ewhPHyzWJTwx2c0fowPhNW90gGeNzdtQXVQ0IUbo7Vw8e53c0251dwbnbOEZ
91xrHO9jyzhJN4P0zQxxt7yKdvvh8GiwQWphh6qzWz91V1y1A86WsbQzdR8bVW5kmr/eNM9hkLmr
ZSiW+i78iPzJUdz6uIQ2twxMnfzCjcaS0ShRInVQW1LBGNBdRUL8gJL4rgJSd5JCjigjL44oTBwh
LfjSlBC+TxGYkpN65DoDHq3zqMKeuA9XaA7wBmh4VxnbuJSNBUWMEJeoDFbCEbPj8xXQ/jIYTQUg
nPLjAlGc3eWTwfumTGAJy0bJpRb3TBm52hIUw7Eb3II3b809EUwoScYlFZcF549SbWT7zO3xpvAH
cD/3uzDkkn3yVsWElHZJ4sJIcACz2Bbnt2l4hLjWFPGmXzkBUmGiSjMsUpKrSD2Sxa2a2057KaYb
8K3bObS/BNEXSx6hxe+cJcpZIPuNcjGrFVKSRUFoWdCErW+EyAJ6RgNwsbV6O3Wnl9zmFTV4p4Gt
4ylxWZES4niwqnhgtS4C9JuxhRirhAo0WAMzCy09cMTymmucjWTRA206Da0+4kTombcoOx1DzfkB
Ei6XDwEnnLFvxKqtUeTQCgxcybacX0XtPiw44DhOfqwy8aQQBjFsGugLTFIgQ1Z6Hr/X5qEydyBn
5KSOXB+hyz3JiPV+hjZUbWio5Q3P42t1Ta6KY/nNfBocM0i/CkHmTHs54pjdKEeduyYTSkDXrUnE
xMDvepM9A7dmoTPoGH6jOuk3+UG9KXwI/ziCr15H39Y3YJM4vQbeLjIxRtPDXMlVxJgmfKgSDIaH
h7q8/2+ewgSWaao1VUrwdoyUR3FJnUoBai3l+Ap3A5m4kqg5GZMUbZIUcsqym9wZfnul34Nl5oPp
hUITZMB4v11e20Z17WwD2da9VLejlrSImo2rWzP03qEZjdHtlyG1hjcq9y5CyD5VLfNdFTlFDd5b
gcVhzHKfyHmW/ErQJDzhKITGBCCb3nzpDx5VFu+qZZHEeZiLUyjinZB2LrEMsBKu+x+YFfRUCdDR
9IrWNi5/Xk6aRphCCtQmk1KSEcr6+ClHOZZL28+L0iz0oWjWUVqlAqwmX36J9GaR3X/T3qU7zaqv
88DQLTm1ubNh8uW0jDDhRiJ5ueQxbkF5qSwQRbv5Oj7OWUKsOFHtqLvTwCmVkr0xl5A3E0y7nrnS
jPQ5/HtqiHFqwHhUYPiY53IZy7Mg5hCkWwIjML99cO6A3Hu45T9X/ibOfdqi3+MkvLbFRMyqq6ir
jlAZi+31qtjp19I9CFDVGyWQ7AL8bsnLeqPdKRjG40HqtuPcp33GkbK1MEkzwX4JQpH8uSx3M+G8
N3kmmNsKFf9szBOC04Hsmki5VVfXheBcPhDbV+LnOhi/WXSzWJYVPMCNQuwhe9fK+36+mfrXJuNe
iduH79MWczdFQzsvlWniaAAqC2psqhSwvPWRJaE/Irn9HUha3MvL+5uQ9mmTuY/KsUha9L+R83rh
8RcUgkSWabcuRhgd8YWLhuAtkrmcFjkKzUQVFJCRmTdyYw/X0Id1TDfztdYZfKj2erxF8hyFuan0
TFcHQ8I8uYLeWrOPdNfMOb74N2Htr+/IFts0o61mktemX1eW6JaegigyudrtGFBW8zaz+i+Qvur2
yuPlDeSsjZ0nN4yhSLMY+6dML3FxNMVdxNuy7fT2c2lMKCm1qK6rFEdASx8asNTKT2r8JRpizu26
/U75NMNEDErHLepmiaL6/7TQ6KiwvOc5A8/jZeqgJ5FxnuukJwYiUwf1j+WYuPD3ZKc6PbB37a6S
bN7ULtciE0OMTGjGNENJoHMNKnzoFo0l2LpNdsJO3iuCxU0c6Le6cNOwA5J92MpdaeBbCvtfrM3y
m3LdvOo7Si+wRBYPXMyJkmwRbqrEwgSlE4qoI7q4q+mmQJ0Y2MD4vodM339zeSaCyEaciEVsKn41
36T6z2wFeVbFyW55zsiEDODfe9wqg+rXQiAkt336JMuvWrFaw9xYIzLbQuKsamOclia2f/k/W48D
q0FSDzKSPfpo7m/zdwoK1yZ4ymjTxjHIGgP1W3Yz8IddODGZLc5BJjtuahGNH/mueaZo9OwunGxo
TbgTcNPtvQGaoJfLm/g3xZbP5TJRJZsTdcyg6uj35tdGvTHDr1MM2XPwj+XrUdW/L2lqq8XrEN6O
CW8KcANtcf6tmVgztwSdWBMsEpPZ5u+DUHyHnhOxU30S7TgaFhDsoeADdlA0wKrIdA0xnZ0iak3n
8lfgfXg2FuX9kssNjUX5j7UCdwuPIIxzPbDFunZsR6hnwoCYOwZQvsXk6TzCXe5WMnlLPJtjOueQ
bqC55v+zIESHX5Q3XEZ63pKYjKVG8wRQYzhr44Zf9O+KF2PaHXQ7LnEbMAW8Tn6744KpaEy5EFBZ
XZTR0KYpjOCt9WvxPMu0O+qBqyg51nsqFTxeV6MlQdQgDaZvvG4z11uZYGTOiwGy5sbEyCJlpp/3
4b7x049JH947ieOQbOWuweyYlg6N6sfri2Q8SsnPyw7/N0/av449W6Rr1bTqxuR/t7z+LQnmbwoY
7tEKlezKyRpoWJN3jk0aSi5sHlufq+coXmQTi6KcO831cEeJChIfVRFs1xX38uU889hCXb6ImTRh
shnjZ6MPyTYIziCdriAn7UJGgXcb8l56bNEuJckIfW5RRT1e8op9/KZcxQ/ZERS1JSTCwSEDQUsw
r7uZJ7wlDh0Ou/x5OVclq706AA2BcQZkvnTargiy3YDx+3/AnMRzTSbKlEI214WQ0SwKhezWJlex
N1qYgjkIgf5ceAnfcTiZLztNBGarNAsVhJpfZHmStZoeiMtBgq3YU2kpbothtPRoPl7+on9T4/o8
JEyGs5qRHuVFTvkq9RsKaOmAhAeQbN6X+/5neJOpNo1yoZ1wbmXeXjKRJjLMvo4G7CXNwTPsJdmt
rrznzYZxzLA1vAnI9bpVkRCPnhaUXrHrkGb0O25HgELPLhx8tl63rImSDhMCZ+9ReohiV+5JkEJT
lrcg3vOPrdRV4mIOgoT2Zr5OVhSjzSjdF/ohInbYv6Wp6cxhZJP6qQwfyoy45Zx6y/CsmXeXPYeT
h7PlOyEcid4Q5OFacS0Z73poOAbAzON8rAviXbbFe9awlbwpFjM1bbCLmYJzCH6ZXsqRPTWOaH4d
pNFCTLJK47U3hH3d/EyM1apSnjQD725k63pomKuxMOBHLEG4I/tip1poICDoRQ7vbuQdS8JEIDlP
tUwpWtwjN1CzsKR9skcWsNMcvHUsSkY/Y6JD3P/XVJkwGU839DFQMLhQemdy18f2JnagtbiL90ts
QULJ4ewrJ8FiqTKNyohqU0BJIfVX1NdXT7YnNHl7gFPiFe272ja5E7ic4E6YwJML7dg3PdoykfhF
LG70mXMwtvMOjMQomHunPKD0B5y8+tU8JuUY4RuCaNIImrvYk16Ej8ag+XN6oOqKvEb55uVxYpF5
9YtjTRKpisDlrgqAP4LYclqtpbc7lNUv79jmhp1YYvxyaeI5IQLqyiABlqsHUl6LwttlExvMC8iq
T2wwPpjM0ZyvNRLgUcl2IwiRpMEr00cMTrgkCd1JRAl2SO0i5mEcNj3jxDBzF0ZjO2hTJo7+fNMD
GTtAHTw6Tm/r3fKh/2Dedjx41mauf2KR8UXwasxq10G6YKntuvaTuLUESOWgnaQYV3nOHQbdzBc/
7ZkMgBoaNrVBErjmEkieCrWLPgATLzSfSptXled8TJP+lJNTMBcGyDMm7CKUJe2lARJRdjmOwnFG
VqVVx4ZVVRsD/3Kkg9+ls4JeGIrM+w+idWc8Cpgw5djcLHedfEHmOZ82QjtlM+55dad4nd0dY0dz
GocWEIHcsLld5O0X74lBJprkoGLopiHVkKBRdpAcdAH11S+giOmYnJaxvJkunVhjIomsZ1EsYRYF
DlIfonvRpZoawmt4l1yhq4NZwuG1d1dIQhcPPVQcwsO6a13aMRD3EA275ek48HaYCTdCMvVCmSDX
mfPHMvbU/DHPPM6OcoKnyYYbAdoKa447SJxdetuCtB1dgk7CEC8eboH2SlFjkcM9+9tJzcm3ZsJN
OIR60xY4jJ1LJ7QSN3QgGghWWGHX4iHFG9ngfUsm1gyaqqLug28pKa7RPoe6u3Ll0ThrAgHt+anX
l4Ks+YisvndEOwzot6wAvVuANR2f/oGI8Wba/dc3lFmaub4azajQkYXKu/4w7aJg8IrHyvsHljZf
9ieWmCJiPuWDFhYUVegsYDPPUUCwIkAmaV29AQ7N5rjl5UAjs6TYiRwmWqugkjCBaMVfHyW8Qdf7
6kArQMa+3PHe1py0RWbpsIR6LUqxS2h6m/sKdcgv/VV5Nf6kszWg43zjxtLLHgmexXNnybM11w3y
cQBoaQ16U1cNSsHS9WortvQUBwO/YsLbRiairHVqanWLbfwoIIIBdwSPVOND9doubV4tj7dAJrQM
q5RKxYLTANidmj6L5jHnsexfjl6gXDj/hpo0C4PSolSx5NdG2Nhz4UR4F5mKc9kfeXaY6JEPolBN
Bq5zM1TtxIBWQQviT/O11v+sO/F50j7yw5PMQQ7bql4r3EHyTkNtoHC7p2S2i7vQSUDVWiYoSIw7
jLz5kA/gEoVw/IMFTkghxowa4aNeQFvUqRfjkgfIFWrAOHL9v1eap/jFk8UyYWWuBWFQdRQpW7CD
l+9VAPZiCCR1zuDoQWQbovXfY9lHFD/5wn2vJfNMO7m5H79Df9TrAdSofDThwbDEe5xcTgQxCnru
oUauxbGc4SkrKndzgiEjTs7C8cyPesnJYqJpTEKzgbs0+ZUJBndTSK05sdf3yweAtwwmcBiLaGYT
mCv8qRxelNJw10zmqDps49xA00RZauTflSPQCAQDpy786suFz7MTXVPitHlP3OKQa6gCqvt/QJ+0
+QoBDzN4FTRdh2TF+Q5FutaoJESYEnfg/jwW98oVRlPcaLfcgMTlejmEV5kDuMHrn90AJ5YZ38gi
DGUNMu0B+JhEtmV3esofCozU9a5ii6VFh5V4Gm7bGfWJUebamaU2aftR1cBPowayu+5RVvJXOr+H
ZxAP5baZUIOpRTVMVQLMlHkGqW3ZCYUKvc1/CTXYvGpO7DBxRJFaYZ5p4kWgZixYsV3ezHvjFl0k
t/CTW6q2kkju5SOxne2dGGUcR6GE2iRtafAaHRou131/haNnh1Yd1DseOmSr9AmSEeilG2BOIyZ7
M0iCkkwVmAs/3kK0+zeqe0rgrd/RnrVoFSDYfOHlzfSSZiq7mgKiNmKAawdcX8zB14w60tZIgK5W
uo/y21Ub7Dz1q2625PqF80E3TiJUYyRZlHVQJ4FPkDmJqq71ZAVkF3RR31W32xFQhT5UO+NWvp2D
eB9bmReid4Wh/SMXrbLhQmfGGRdqIdWj1yKMd67wsHqSQ67WvWlLu8wfDlQxC0nn7vKCN2L3mUnG
gUBuIGPCA1N31WKXJLfa8Uc+HMByal+2s7mHGgH7lSaBCYuVQdKaLDab3CQoVi+Wsv4odFdRgnr+
0izPly1tfsQTS/SXnNxGMLMaRq1jfkR5n5ZAKCKr5g098GwwOZ8gyMZczxAElMwnvUwtabbnibMz
W2dbUz4X8tuzOEtJlyadhkvhF64Hs0X6as0QCZedxMtCpyScXdr0hhOTzLpUORcaQW/x7XpIYu1K
qCuL5DmUeVW3jasc8++UJAzURSBjod/3ZI8MVV5AtAklZzAMgIElsseFwzO1uUMnFpiYEVY9EaMR
OxSDzQ58DG2dWua/pysiZ8tgXC1ra7VuBVSG+taP0ncVESp/vOzNG7fXmQlmR9a41NXElKePhuuw
G/fFgb53ee+krSv5zA7zuqiaoVjKGueTlg0SkEmkXmH3oKvRvOJh2P+nRbH4yT7UxmzJKg0J45w4
eZOhf6MU0PtdVcEV0zyyq9j8oYHxyhVJztOu4Tgfi6JUyipLBxW7llW3XfKcJpzVbV6SJ97NTjIr
3VpFYwrvTg+DuzrTdQdxkhISvIA4Xq3oI/P7Dxx3Zweb1z5KzXVp0EQGDV2BMVLUscuFE5F4H47+
+8mpzetm0IVpANDQeNLDA3oDl91iq7936oQyExaiciFLWVK9H4oKtfMH/XoMfknWE14zkbcYJkAA
BScsqjjKfkwwOFb8TCP/8mp4Bpjg0DVT0xQrZh8qMd0pPeRIVZP3wejt/Ftm9BnlZCY6hJMm1RDI
gSLkkXYT0hu8lde7+BpTFvaC3qTRWZcXtVWjOtsiNk5I8gwACrLp5Ln0+8fcSR3DSQ4FXinQbXH4
qmecz8giJZemqBY1RSCnNNldX1mKwEkYeBaYlC8k0LgkEzaore/66K03Xc43o2nbhV1iZ5PDCuFG
RNCjLd2fmFZ00Y8EfdUTHSQqG4sHmru8Hkx/nR9TErWk01II7a2hH2cAA3CbWNSt/n5BGouxWoDq
mlt1xoIgjUELlc2ueIp+xEAFgAzIaQ6/pM2KF7TRko6To/CM0zNxEoXCRjai1Eg0X0ilI8RHjtpK
nDjX3LlZ7SqcbxPA8zg7yPuk9N9PbAKeM4KlGhidX4TYEPo7ho/r9QwiK4zW3kVe9nLZ4mYi9tfB
hmjiucF1FfLIIIjnjag6WhRfrxnoUoroBVghjoghzxQTCEXMvOShijSzW5ZdY2aeLKZ3uSna1ZL+
QXnlJHpoLMZqjCCGJ4UVxgj91g+fUVY8Qh48jJFn4JkVqNehC97Yo/In0zZnhplAiUFQ7J5WQjsx
aA+qre/XveFAjPXZ3BEbYYtLpcr7qkyczIm0JJGh4CoDEGDoVEueKqAD3yGFzXFOeo+whxElUYPK
dqoEfzl3lTxRasi45Jqv9NPLVMatN5eraAldMdi60Am2qM/9/rJ7br5NTo0yy8vEeZZGfFG/NtEb
QQHTWQSrKW3NGmndyIrvGl4VczM7OLHJ1h5GqSqbRMNkz6r8iMsnIvrzdFB6tNJu5OK4iLfFegjn
+8sr3Yo2p0aZYJqMUB5I4D6+EH5Zwod0QjtWUCxpfY3GxooxJPDf7Mnnu1nWcQwUN1LjJf9RCKld
N0GeJ3gxPw7KD8Jl491KIE6XxwTTJAOa25iQC2tHDe300utf1FtyBEAPm5jc6I+XV7f5zDi1xwTS
vi9MQA7hN40rYpID0gIQ7duZdwBx/RPBOfq1LpwNFkwla7FeyhLizQfE0a2esiOwCcjDMYTZWLw6
1Wbif7I6FkyVj2MtRVNp4KKPHyVvfcxv6LGYLPFmcBanDqDaqmIkk5eVbWX/p3aZ06gSSNkJOaKb
UB1r+Zuy3Ez/XhwNTHWfUUZj2spdXLVdYWJpoECbi92aPk/zn+RJpzaYs9Ys2pDUOnYr9heb5kmR
m+yUIx0tmK54mgycb8bSlBukIBOQzAZwVM68pFY2e2PPwzNxjpfGHC9opFZxo8RUANYA171hF/dU
NjI5YipXd9QRxUReuXtzXQTUeArkgESI2Z0HkLlUl1pKcfG03b4TYhu6wNPK5YHcXNiJFSZMRaSV
gD3FM4B2CFcgNqikhfqY4uVRgFCBh4rZmpdCEvS5KuZD9goYGVszBb7OQ5dOx2j8TnxLniRwJo32
6JaQs1EhJf2NxwbJ+5pMvNKyLs9FmYpwlrsoetdAeyBzUr3NJ9Xp2uhvOEku+7xSwHyJF06KadLp
Y6amq2ydDm/PNriQ3/AsUbk0O9vB6uSTMnkfhjynuICANd6ONZB26YM62eD2AfUgMEYOhdxgFIsQ
e/0DEq+zvaQJzcl6o7kSmhwTd75AIASRd+6q6DcdSGoslWjBIJY3dfk+Rolz+e7hbSWTJ0V6vyhl
iYPRF4+peduSl3XgTEdsp0Un35QJxPJcDs0CtTOkmf0rHd+JAKtf7yXcb7mbPHCrdtT9frvfPu2x
2Hqhgzpy2OJYyLoNVQ0KYgJLhSNEHshNHltIck77guOvnO/IBs60C6tihUqor0p3s4JOyCHmyo3R
IPX364I43LmLgF8nm6D7aXzMYqxg1F1BM0IHWmsIjV12iy2w64k7ghDm3BYJ1aIaB9w6ZZbaCoYt
FMmSomsx/KHP1qg/9qsrihMngb68cWipnRudsoaQTAPJlSl8CfXcqnKeK/IsMKcsbLS16VTkBL33
C5gZKlZ7Je2ojgx0uGzyFvLSEI77A3h9vipTaaJZqMmv+h2u77vRIuBhAk+LggC9vvEmkS+7Irit
z+3lQpJq2kjthS9F/g2skWvMi1a8RbHFasEoFrkoPj7k7EGvAr4Ygz+IMqBh8OBBvef4I2dRbHk6
UaApKYvIGcTFbhNrPEAwBiJqAvaxtbpDZJd4KZvvXN0W7kKZOx29qDLqI2REVLcQoetOLG3hWQdn
n2hFD8LjwOsCURe8cMrZorWiCnrXty3xwbpuxWMQJe+mfiWbziDxqr2c205jiQBWMTKaqkH0b4il
P2iB4lTIIObQ7lKQsqoe8EyZFTkRN1Pa2E6dQIFXJAZe5+DMPvfRCPNdWaHISdA1oSNXuisMxOnS
2q2W5WrJMFhGx4MKZZeEtUXMEgW0RXtYK9Ee2m6nLsXPy/71UURnvvrZD2LiXaO2ZBXVXvL7wcLL
Ug5mUMaAG/cbnn7gIAH5yetqNz5tMYZ278lW/1P26ByVxkNyb7zOzn4JEwTFURLkLDfrjyE/OmQL
xMvh1+sMQlC3l9e95QFn1piAqE9qNKB7AfHxnxidpG+LY3hrOJBkQNoF8KHgdFd/EKDObDIBMR2L
UZprffbn3rT0UOssQVd2YSHwjhL9VL9tKlXqU3BMJdVgDI1TJMm9JEWB1miKtZLSU3EDOHotPDZy
88j5lBvXM3TUP60xcXdexaozdBnKcgEmbI+U4Z8qc9Z3pc2r+nAWxs5LVMMKEesiN/warHSy+UNa
/alpLdHkqi1tWtJAKA6pLgJmfeaJYfQTRLmFNAlEYjWLq7yuTumUD3S6YIlc4diuULCUIVLGY4nb
CIPg0/80zEQIsM2XVU3nMMVQDRLh1hiOQt46CaR3Dcm+vHV0Z37zkxNbzOEngq4u/Vgg2Tn0PuRA
QclKJwe4I5LU3y7ZYY52W/VZuo7wkCF3wPkHjkZQh2JCunDpKW/dpXVEjPY6vU2jzOU1bn5PA/VQ
iqYToRtwHnGbwlzmJGySIFXvTbxeZP3JQLgF5cvMAT5uDQlSFBSVAIPyrsYOJObmomdaZObB/L32
Nbt8AFU7GDUaO3Sa1zBy4nvIdL1hJIUnmrnprCeGme8LxYmySBIDSUL6EBO/I54wrnY9FpxvufU4
PVshEzU1wZQyIkdFMAQVeHWToLCjXQGN68X7NZXB00HfvC9PVsZGsk6eSDmUoV8ADvYETF1zqwxj
j8Ly2ki8vgDPGBPIVgzxdoUyQ5qnjA9R0VuCOuJWjJK3yy7JscNWz9pGNKe0g7Ca1nolOU59IGa8
hH8rKMPdAeKXoBirs9SvSS5qZFAW3Td66Qpq0WDYM5PS6tTKVgrFm/vyudYHjLVF1th8TdOpdS8v
cqtIo5/8ApZPIk7bONJrUvkqscSfKpg6mh8ChJzgKT0kHuur2a6t7jYODLdXrMvGt74wyl3odgJP
JEtsFyQzymRZZCEPQPxn1Zi61Np9R3Z/YEQyFQPyEyIhrNYgnokiArVe+dk629HypAkV+pt/4Cu6
bIKQW/6QlqErPSmPaMIil0tEkkDB/GgJwkSzww3UZZyTvRUl/4+172iSG1e6/UWMoDdbmmKxuto7
jTYIjUai956//h30zFWz0ZjCd3XfRhtFdFaCicxEmnP2YhgPorR1A46AVol6pXab5DxNqbt1hUvM
22z9cvncuLmXhRFOCrRDOTC1jzphtJlojlqX2GuhL6jltTuaCapbttsCygGrXcf5XjjazEsv90KZ
uLrOGdjw2lqJZgLwr/LvrruquOoXDevbTSgqjPAeUNiWcRxQoai4guwNnBZiLBm6jBiOBdjsY3ps
ww3VfrD8jmf9jGlcQemCZ/M7eex9AyF1C68CmHqjPSbGUU6eFdEhvr1u2UDugN9SVcGfapsO4yFn
MFDjIK34pIdG7epBG+becPqRf7WfqsKdXoCsHpqBDliMLFyPolDO0/Bd+icK+Biw7ptOHGCeW494
KbrNdjuIZv6pGXzSEFSp0M5yLNlkIpyxzE5vVHJxUvNHJ3tSbMFXoid06e8zAS3VK0VRey1BD4py
P3SInJT2QTTIy2uPIv0H4SuocSzNZrfH1l5Tl57E2J0mX2vrKm7OKiDhsy6w26diul3GqAdcm3a8
fLW5X0hXwYtuYqxXYed6Y81u5alVilMrgSRhhjsMDQzpXBbCaxta4C/7JYX5RkTtxhw7oslbPVDx
FXd4dTw6fVGDvkC0N82rCH6QxnwxzLuoyqKngKcFFUldji7Qxl2z/2MzGoTPAG32ybxSiCCZpH+V
sRNbdjQDRG0AP/xE2jsO6yQZo5GfihTf2M8KKwEpaj3X5bGbLPs81+OiAVcgzv+Y0dgUvSA5HxLk
BAYYg2XQe4Eb/aOLtspcJ3ptpSdD9coJHW7zSe8EoY2n4l4G40wUq1LMTW5gLOWVhBpPgl0FRXHr
+bghmJa1LzAbztXe6eSwu7DLnNhNk9uovQT5TVNiu4XSsQI0pHYLdKq2azEf69twJ/sZ33V02H3Y
xXRqawJATBS/UHy0wnOOwxc57M5oWl3ZT9iOjZaTdVLvKOs1pWkTQXrwMKJsxUD/D9jDDgAwmMtS
9aMzdEmfoAXh3MqTL9/b94AwQYsOjNs383f5j/gsfx/A0IcHLSjFfVHVgxfuP/wCxpYWK9Y2sk3J
25hP9r1+ACfz27NvKdz5bB+U1q2uRXpzDRhvAk0FAT0cIdOhLjRSY3fQBHmxmbt5/JQYX/tatBQs
EsJ0V1M1XvuF4OvOugH8ixddfcH0+mWz5WRmOL13RZj3qwquoGzTtimyqsZVhi+Nduzr2NO2QEgc
ywsaH2QxiZk1VNoM8oYJwan/hrG2MD6bLnEHVHJE34d7GXdq0f/f5bVKWm9rb7UwS/t2HM54rwqi
hEgA/XY7AU4ir0lZaslp60/W8GMQ5ULCw2JS5hWpQpclpEQu1KFATqLpZOOw1GMsrGHw8i40fS0b
Q13o78GLfVTGmg21SeHlT0Ph0Wo81irjs/Sw3g0n6Xo5YQs3wNwhrm7fuVdAmhPYIKe+YKtYgwJN
oQrmepuxwc1I+2EZOwmJ143jJB5AUjw1qd1ZSCvGy5ptNLjB66iCRhOszx81HYmktmWbzW+xXQVh
KOZjAXnUBRYwqdcrUWmKd4P34tgbDHkA/kzmaFB80Mu6+RgomqCyzTu9vQzm9MjqbKMel3gIz82r
VieRDeYETc4DJ18EH4rr7fF2ohDzyPp0mYmpDZQp5i6fI7T3zhQzkiJ7J0BHqEeAWUwnuFzzFjfa
0w+ln/o12Mb8y/6Kd+92v4Cdy+sW2akWSrSXGzjL9LCRObgsgXvz9iKYj2Zl8rgUBpKT1ByDLGn9
XALfarf8kVebNxbSKZGTGy3XAjJtpTc1sjADpY6QDev7X8B80gHYE3qfEwnLWPXLEPVAJhrc5ufm
AYoF2CSiVUCulb5/1bdLs/NlqoT2cAEw2khZ75z62EqHXoQnIBLBeBin16xaJ6SJculxjo9ZHq2m
oCYlEkH/f6dF2qhAVJxN4EP2s4s6VCov7tgGl42DFy73X4bxyrlClkJq8EbUhiyY8PzIviDVm+3b
1lwEEYab2GgOknQ82RSABjAKqXgMD/G0bbCC5bD4xV/Gub4GGGy4gjdKe6HzCSL6Vr5/3Mlk9LO0
RNos0DpjZHIO5IB6Rweb4X+TtxXXIvI2/jd7V5HJHpNllNTYsddodF6d/jHJXjMRfj7XPe40YtPD
Uk8yBXwnJ723vHi5X2jZqQni7rfM710VxjVOqW2adbVVUT3CZVRKhW22Nscu4NCL2GIEp8aWYgY5
63RdTeJTXPx0jNuiG9zqN2ZG4N9Vy7Zkx9B0izk2vdBmmxgZ0IBTd50NL40nQTDheXJEEOx3y1i8
RK3u431tTDXONK3CG9B+LvBRLPJw+a7yjmkngJ2lWJZuxuqflJ6SBTO443Ychy3KDEN0Tzm1cBuc
hjgnWTFt49MTqNUUObXQ4+7LsInQ67/Wbno9oFlTehDFP96rdi+M+S5tXlZdA4bgUzJ0f5YqeoXq
cLRtDIqv08HutvuKGM+/cY74QgA1QIaIesTHD4Xpubm3MaxxmhwQ5N1u1VUmikBcWwAxtKFjDUX9
1EXL56qYzRl0g2t9t2BJo59efkMHdJFV05JVvM2ZY5PGmuR5ZxcnbJ6rCRjjv3TS75jbTgRjz8Yw
rCbY4MkxUwCeOVaurSZuWwimfHkBCMf0H0XY/CdRixhg4U1yWjcAE6xeoYWx/h2UWe4ocjN8URZY
ttHAsTS22ra2VWZm2pSdYhMbJU1+0MYtMPT0Rgbwq9ZLInk8T60b7/KYYNCp5mKTvNjQJHjSkrAZ
X5L2uynEtOTBrmA65l0OYwtqGieVMb3N+72ByrvZwck8OXOn0p2w704L9vOfC3YNhTNrXBVNMAXq
GApC94hRUZnXadwWgJF2Pgnp+GRTgyRuDIlvPZcRBXptrotn0zpctn6u09iJZTQ2EnOyjVwH9mNP
/KU5khGURj3YQgArXzieBfj+ywLfnDebweo7icxlaEANWU2oy0T66pH7v8frnYfksTtO3uxT0m+U
pb8RF/Pbvix4EHH9/rts1u9vldyq2zSgcdZjOkWxX+oMa1eZiNKQmyvppi2jV+Hg/cq+JSsABK2D
DFLi3KWb14k3/8B39OgWu/kaH0SVYq6P3IljniVp37aSbTTAbSoT19Bus1Y0tEQd+eeP9q4Q4+hR
u5SJlsJJUhx0OmWPO6EDmYp2ELJrWeAv+ednoQINnA7jM9JKbNVDpVeTAmAe8wRKzVvr4Z8+nYah
Q0MTr8xwFUQQs7FdosCrMfdgzjazVJ1SiUDXpJ+aAx1Ai89lCqo0Az06URGKd9tRHcR8ATBIkB8w
j55aBsRBbkjJKVvvxloJ5ik7tusVAaHY5evGs3iETkz1OI4JdjLmtqWrac+DplQnldw5vZ/lj0kS
XRbBs76dCDbnBIvLWPQOCicFSBh1x8UEkyAf5J7WWyHZwddBnP6YZsSkW4laEAfja6eMHMa68tdm
cqd4FAjiqmJihxGjNIBrfnv/7x6KLdi20Uhq8a5qXpzii9MJ/A8vbmLE6tffZ65RkWZ9Xk9rEyXO
89aH8tK4TTX4pnrrFN8ufxWuKMwCITjLuoy84OOZKV1jLHljJKfOvjWc56Y9muSYWDbQR37j+2Pa
T8eomkKBVBilZLnK8rozliiP4zPSBQ+gcoIoxfsuexG0KrL7Lmm1bYMWowqZVj/69osy+pcPizde
hKN614E5LSOTSYOtYJQ5vwyUootukk7udm8rLtb90d/zq7A+CoTSX8061b1Qend3WplrCQBhXaNt
IRJia+IYB1ZgoZ+IEtkhexZ1ZnmuYC+O3rKdOGS5SqsSDIkNuo0MppHqQzvUqxsvvfMbXmcviklm
pr4kBYYtUKXSzWNfpudarv0mVgXXVaQR47TboUQz2Ki3aJXvTcPPp9dF1JXnW4ZhyboDil7VYrNq
2UjibNbNJVrDLCL3y1k7on0F2P1TGZkHPLaeRcupXGPHpbVR2MH70GaMXSJjW6l2XiLO/bUVP7Na
cGrc6Io2+S8BjLGvitxWVZmsUKk5L2e6CQh2wq/mP+PHohcc7yvhcqkybeeiPsx473G0R+xpJ/lJ
M//s5dhbyJ2UiuaueK15hG8TVxhYSODyYGxBsfLaqtJCwhrZGFiHNkzDNBp9ugco7iHxAhIa1Cbq
H7aMejdzgnZpFiWctxRZ2kMWX2Evx5XjG0kKL3sI3skBANK2DMRNdOIZMUmmyUWZYhR40DxHanwb
bZdlDS4L4Z7cXgr9FTu/MHV53isbXthDHOinMkCLZwEsyDeAzsd/1I8kmETjjlwL3ItkXJHkxJXU
E9UGqQWm7u8znwKKYzLvBuCqGIAXkmjwrpRjY5oBnwwFP5kJUdhs1KtNaZZo+JI+lMcsccEZfQDc
Lzba8bKSX9tXUfOZ++0wqITBX2D1YQH246kuTVEr6MobSCW+S0bpJtJZMVqBn+Uf5E4K8+1iKVHX
3sawpXZrhxR4J/fqzMVAFB5RAMy8Np4uG4tIK+bDaZpaO2WqYJvLLK/luPCkxLqW9EQQGrliMMys
YJLSURQW2EVp6jKTwE14cnC/MKU9XC9CdCz6zZnoi2qPjNegodNWPfNosgxtMZuY0NXhJprD9joN
e2yc0J18404R5Ehvk4WfpWFxXcUSDm40457SuNtKgvoTpKXfMNaCVg2WWvRTd1fcEr/GeIbslWHq
tefyDrNsYDvBc19IxcA5V+iMVRBbh/dSdebzjX3XjNYMc7GW1DXUe1sP004wZ8bxjbBrlDx1vPIx
/M68OLZqS+HSDAOryn8taYC1D9fMn20RuhBXlXcx7FO+JVIzK62yRhY5xKrmLbanFaJWPieJhi66
RuvQtoqn/MdLPIJvecrzFOfV3JP0h1qdnfHUS60nZbEAKJDX04EYBaahqrbjsPSpm72mq4XJTfRX
lgN9ZBe3CUwjBZaJ4tlX9a3ji16h3DNEkd3AwJeNmTnGHICxiOkyW5eisUu9bHt1SHlwfuPx9mZr
jg4oYwRLxh6cZl7kQh2hlxwq8ZUBBrw0Bl53nIqcIfdGw6r/kcRWXQpbrpZE6m3scdXfKFiy7hsh
fb/TpSrRZAInpOzVshn30XUrYNtSFUuDyUMZP8SidiI9lk8OY6cMY3pLBwrNXB3WvzHoALj4Btt3
FME0cKI/UsG3FAOeECsWjGMibT9ZmQPofSdx6btHupH/aH3jntIgE0+U237WCtIwZIFUDZOuDpvb
Fp1UToYCaXQItQ8HEFlSQUKtPn+dj3KY6KtU9DdQ5iXKlYJd3DzIUE1FjoESY/rH9Cz5on7lZ1fx
USK9a7ssClwXUtc3kGg23xsNr6o5bGDqav+kCVdkRafI3FvHXFMjK8G9lEX2SQNxgRY6p/8Pp8g8
42xD7x0gsdKgRWc5mlsEy7ve37zYM1+liHh1cDm94FujDTxWlP10tDIYiZgZlNIiKwmyeDu0UIVT
I0DaAsqJInKLprr/RRquMdIMmzY0P36zTDYloNIBkN4BY7VxUI7ozr1pB+oEocPgNBeohbxLY25a
WjRmq6WOjr3m6vwGkeADz/0quZU89bF5oSX+LMcKwuUj/ezjP0pl3G89DkuZrbMTgTArS8O1eSpF
rkoggn3gNYlkdqsKJLzcsTHHpDykLVaI81gAEMe/07/Oj4XERlcLODmainnEXHbl5G6SBQ00zlv/
w1mxNFJd50iVNfUOrK+KFiy8T0CE3x62k+LJ5y4sQiIo0r1lKR+9/EeJzFu/XhqlHxvgphfnvnAX
UPyOD4WPPbBXuq5BqSYMT/1CaZaSgASi+M+ZZ/oonnGTvSXRa9FiyQ23G0uR2UG7WRWXooRIkShj
E103h3GRZpcmc1kOztuE3QAeG7qJtXndQwPGFaE0enSXjpZxksnatWtC2SAoqVKCXcgFWw9pOB+W
YLzDBpygtMvZwfx4lowzsVK5XUwTaLsSAunX6bt+olsq8Y8ZY85T0D6R73RpFwjDgnLO53z7o1zG
rcRll6dkoTgo2y0oyUAgfpjHn8QQ5Kfc24dJMExl6HiXWezHUzc9nkoAwk3zY5U9tfLhsp/ixrTd
32c+V6UbKsnRw4jWtcVqwxaOkuktheoD6DVQncXLjd7VMlEJUaCWzbhHzKhj8l9fKegqsLG2zJ9b
wcFxvaNjAMUf+OLOJ4zxoaqJMxOgFefO61QfB+fVqgVnxykDwAZ2MpjDs3qAUkkI1pRzFgvVbSh5
A6bBJlCDqq4kfDdw3iof5TG2HkvVVhoWULoNlB3koMftKrGQRd/Pnau6q4vt8eCyfXC2YT7KZOx8
kDFH0wy2+TbMT11zGqlg2hOT4vBN4v2DMSZR16bd9SYwT21AWE53sixYsBEYBPtybUZ9AkI2PlZd
/ozzPzf1FIsWROn3/uT73u2BrW3UykaMgQYyc/L1InL6n+kEQA/RnBY/pdnJYR4p4zLUVlcifM2e
HmYTSE4ph1Alu+RJjuKIEtTqV8kspD4WHSETNqe01Rspo1g4cePNMYZp5smzN/13XOtOPSY8Sgsx
u5nmv/jHzbLsuJpBqxdeqfz3/fUPxm1ThXevB23ts1IuAbbTBhNY5SpMihk3umuFU5gezAfBVfr8
UKbSgNFhg4wGBXmmIr+MxqJmKgLxeNoOdD3UCVKvPtMsOxWyPv2Ls3iXxryUSSs5UmogQM0nmmNQ
2CLgHCpfjfslAEFfKB26L5aoxMy3kHehjGVOWas5iwPLlGLfbEa3qv8qht9AJfh4kIwdztXyD/xg
jMnRa+2LhIcmHYsFV0D1s3qhNVgwUAu+Hv2jny/3u2qMVRLNaDan7giF8QYPaAqJtG04+rR06fj/
PfPmRx0Z0yzUBWBCQGaOGvVsNdiaeTVRzr6sE9/lvqvExK9u6uukaZCHDkMol9+IECBDZPFMwEot
Mq2FIuuR9Tj56VG5ensz39iPyVE+LpJAHaHJM7FqLmW1mSlxXRatL/YLRVp3gv5AFyCAA/Ja3Veh
qB7Fz5/ej5CJWqZeZ6ZcgkBYD6czJehIoxlvFhG9Pf3lF4yPbYdOxO6XAW2+qNwK3zD9WT50WtRk
dETuG7hNLtvFvyQ2v7RiBzK0TMqLAd3kN1vv/qJ8rDKwYsDHcfy/hP5/STLe5VE72vlhOZf6bJQA
ZFiXQaPiUhPwZzWb3/Rn2bq1+tYtCbZhTVuQJHItRpGxdYSSORAX2FZfM5p1NhdwyZ1vY6tLqzB6
CA4rf0YHcwr7yLwSc8u/gY2xH3MvlLnaJmA6BmtFzQpPltXbfM3PHut7C8gIlO/aCOLI8UiEDahT
+YZVDCqHwZX/FEGtcN/d+9/BXH/DmPpu0aF8EmFK+lyeMoi3PPRva3eMktPv0TuaYIB6P3DGIyS6
WSODtXXEwDGgMZA8taj9aOgXz2KyUV442ktjHELmlG08y3AIA/jR6g1hor2W0PPEbHto/Iy97GRk
YuZYkVTGJ2ytWlr9iCfpGg4+LS60Xvw1fTb9yTMLlNUmWtIQMWxx7+xOV7YcJEk1WcmEr1mcwRZ9
TE+Y1IIlZze01SqmnOGWFfbymPxiqfpcGs2CQF7ylwOoU1r2135SMvPYFw3Zc8BlPtgNWyMi2biB
hQHaGaM7+aonvVJ8LuWV+EYgfaXw2hW4A7QfYgYSrnPaK8pkG7Y1FMALgBGtpw7F8xovrjxKjmIn
L/JG7Hhi3JpWMepIMcASIC2H+kX3sHt55QTkgDkOAG7oWBhHd0DwMhLKZRzSpmv6IndAEpGOWFlY
PcDwhmUIaETAyIKBm7JcJCcRfInQYBn3U2ttbSQr/aRgTLRStznQTqz+CDZzTz0muRDzWHAvWUa1
0qgbp68Bzyth8ipdjosFhENhEsLLeRTa5UXzEvsTLOj3gOkRUmYqugRnvAI9wHeebCwLgt/yPISi
MjP3KbiXxmSlvWRJYFNGwt0H1NOk2OFWXpMDgNPDBsvJ8Zfcx5TCX4L8gH+S7zoyBmP3xBxtSnG1
PdY/9QSoZ3g6haY/ZEcdWPdaAJZEb/rjslRetorOM1YfMCGKYRLmHq6zpdjlgIpObd80Y+zadXRZ
AI09n+PyuwDmLEenqpMcED7RWFr1c9sMw4PVKuSwSUb1uGa6fe7GrPt5WSgNBpeEMkdZJMWiNK2u
/9NwzFEppQ8KYWuOb5bvyjG3zS6LFnQgoDmqznOgokRq3Qyn6oXO0gFt8/GyUv8SHN6lMWFeLpSB
FCsMRKe0En5xa5WuERihfshOFqj4ni7L49vjuzgmzksE7PBKPJkRGR5m8641vm/Sj8sihCoxUV0t
R0BlaSjuZACx6mPPulG+Umwz0HLqbn8l2pkQGCNLfJUXuGENTc6q6g9nUQMiHZf6blZR8sMivkA3
kTAmludWouR1Awx6+zp7ms7xDR2EKL8mjw363/1ZTd3sqrlPD6JOiEguk/erkloOJCNGtKiq69iH
fgiS/qqRMdvkX1ZRcM1YeE8lTjIJr3faAQe3HDrgf18zkT8W+Ch2QjFZ1lQb4gUlHkCWY+iyi1fB
txIpwviLUs3TQaUVlr9b+WlIW/n/u7/QGH8x5MQppxHe1ml9Cndh/9FckSN6cj8xUiwET7t8gbFd
/fEBmMgN9nMxShr1VQ/Uo2dzRrn+d8od7wFEYdcm47WQKlkBMxo25yxyO9u54Nv8y4vqP35IYUPU
lFvlCO+PwSUsBN1OZ+Dj400HtwQAKbeOimN3LXLsXItDPASsnoqgyI52pJW8yY4cQ6SGK7QObrIK
nCs/Ad6JoD9h/zq31GJdEZajVF4PhgTkoMV5Xkb7J8AzfRUUTFJXusVcvqjZJKjQUiv7FB13ohlr
B1bV1vcGtNuWRxTt7SlUs2MvHFTli9Gw1g9wR5wl49v7bJrk1IYYuhIwYwKCVjxA0ud8s76WURVU
oXNegG72etkp8b/dL7FsS2LUFoCrUrIWzf7m5NetaAOeH7Ogzz96sdeqGFOz6QtkvM33+OaNkCKA
VgDlbxD4mzCWBReAV6aiX+s/8hh/vgKXNjGGCvJy6WitFRAsK9UzgBrj9PopRklOar9dPsM3HT6b
yLtMJi3Mq1gfCbVOikYN/stXzbdPeYe9jhy+UT0UN8aLdWru1/MEiML+yjle/gGCj8hGFlkf8RJO
QaRSFV6bpJ5ticyT6xzfT5UNKoXcp9m6QcOiO1rSVd/cN//9qjSe1zsRzD1bYnWWMB4ICqnpMXFG
N2+eNgyiXz4pkR5MSJkdSLFleMfJfo6Bgp88mJt/WYTgY7Ara2Yvq72BeYBI0r7pfdS3osSWBqIL
1mYxgcrAA2HNW7RDU2U9EJRagGO19KWPwZitOWyYAh+w/73dkFbgKwSHZzFXy9QlomYtWlUmmjZg
pV+2yk1E3V6REPYu9YOqL5hFiLZ8cufRJ2gu1rrgwoiE0G+4Cyfjlo1x66CLWHWRmRxT69g3/6MI
+hN2IuSkXZZJx8B1bzZe3xUhSHiPWmuJyscCf8cu5LfrTLBIBn6o4ftWeNWZQnWl92C1jN0RAy8a
3E8Zrb7q4lf8jyrS1HqnIuggbSutoKK9VC4ZfQrSoA+CoXJusvnuFtjxebPIVDJhuDganLAzv2YL
qhjS97X3Zbnw4v4I8lDBBea+CN4lsrOBmz6vxVrSSIwFGFCPDGFhBBVmDkRPRsGnYykTgG+Wy8kK
U5cAkSphP1Mf3XgKHelHomCm58/LfolfYtvpxWYY9ZoMsYSTnL050AFzBhLg0tVuxhmVGkoK3nhY
hvkNSsIPfp0tCpvrtmDrH2L1sJpc+uyfB7+6iiPU9TCjkj6aSHKeROR6oryDnRl08kLSO10FqsKX
Gt0czDcTYLrFHcq0/xfIf9HpstXhdNpqswYubpSkrvPYRHJgHNNrMITiafQG+zIflTvhPDC/gvn+
UR3GXY4VCG3rFWKR7tOrj4U+WubofSdEg9Ndj8LpOsGFZCvEZmqrzdjhesQvOkhsqsotvSZYSrcL
0ifZr1GNiH0w6HjG43gU5SGC4MoOEiZKlZYUhy4Crhe4uCe3kAUOVSSByRA6adbWKdGQITQkXKQ6
qpbw8kXkBx8M09lY7MNqPhN8sgoLBJuMGt9a31DM8wEI5Pbhf5PBuOa+MCtH6hGqNy0wQdaUnQYR
GBT/wfJLDXbNbVa0btTrBaVd1Frzn2b2Z5nqblkoAncsOC6W4cJxdGXtCQ2k4Arq5OII2g6Si5B6
uVJUIDWhAysD2YrJbRytbQpZiSmHcViYXxO0WBqBZfEbSDsZzF0l02Q3VQqysOK8BpJb309XZe46
N7mXpm57hgt2zavm2rjTbzpRP537tXayGaOzuq7uJDCW0DmLMu5dY+jd0fma5sLFRNFJ0v/fZQWF
vZQ5qaBl9/3vNg6ohgALVA5+F8xokZW3FXB1vCwT2AkHXgaBZqcic3ONTl6NeHp7QXeR4la3Mw6Z
rjh3V+UP7Sav3eolw9CHUXktxshFpR3uSPW7fGxVfVTcavRR2nokldm5vNGD+LQ9TMi+aDdSNMd1
+YxtluZukDRpcRaISps7m7xMxlWq/l4l6dd52mxFYpDypic23nzjKS1c7YsOSE9s0oTz6JZn9bDg
KSsCKuDXed5lsuWIYUmzrqQs6RRHtMQiF6iZQb4bA8X6soOk9v7pEbUTxDyiWokoZjbLcPNpAwRA
8NoJBzt4gRJbwJqBbSdwTqg0/dtdBFVfZ22sWh2rx9IRCGMeMP/SgEQpGBDpWoE8oiKneBiEux6u
wdBzWUFuArQXz6R7aZ1Xw2RgxEO7lTHh0buZP7wCitWtHlQx3RL1Xex57qSxvYJ4jttpVkGaY143
Z8qqnfjfzccJBEsUzem/hz3Cvv/70WrM1yslta7rEke76M+dCi7o36j57f8+Ew2sTUKe0YMQKy+D
qbo3Kn/STraI+JNng3spTDwwh74vJRs9b0uL3UaX3UxI/8wTgWVqFbwSGN4Ha+NHG6w1zS7jMae9
WWoEeVA8xgEdSGujInCi5vl3nu97gcyXIc4k1Xo1ACu0f0jkP1PDq4sngWXz3k17GczXSdJ0AMZ9
YiOOZsRVgMuRA/OhsFytdJtg9OlgBJDaiucmlHyRi+KeqKOYugzUQ4CDMCfatckAQpDWjkblvhyf
mlWQHXIL+EhhfwmgP2DnNoam3uSuRkZPrqVbirYag7dIvlNCOlOtgsxLlNHzggl4OwCfoQIZRGH5
utdWMRK9RD3JzB/n7WS13+NZkI5yX0d7GYxSqloPgKNCPjr4sjcRd7xvQ9uvQHf7Nfv2VgfuvVnx
RAMeAtUMxlLivCZ9baIwavSzq4IJahzvatGsuEgIc40zc0jNbqFlkPzRrEfIKbwt7wOB1VPDYj3s
7ggNNr2psa/e9bAL9PMSK2zaqFLcbc7csnHz6TDVN4b2eFmmSDMmo5mUvAP2Fl5biR3GFmKkEaTy
82UZ/2Lvv8zvE3zLuNpjN0MIUDjTn1VEKTLIuZRCJdw8Sk9h3Ika29yNLVvXHaCXok+AyvzHOyYX
5tpULVIb+5lc6yfjoGOPBakweYIXmQ9SqAKEMPua/BBVQ3gnuhfMnKhqFlqekRK7VM1TPx8r5zVp
BQfKc1B7EUzaka9WKhUD7egoL+MqB3phepc/mUACO8QEOG0HOL29GZVZlOb5wUhE28D0/Flb3+nA
rqYnlpxmWZzC8EzMTQ9PXY5ZG2lw7U5g4Vzr20tisiQ129JRl8G9rT1iYhsPBuS4iYtpqZP5KH/R
QBrdiMazuDZAt+CBygc4ZXbjw1TWZusoru28HqXlxc6+mtb95S/ELQu9bdr/I4Mx8BjLK3MzpnSo
mK5A5kg7pUCNaKO+PJAb9eF/lMfYNXY7LSkdEuD0AcBCf06D6dgcY8hLMK1dKp5o5p2b3e4VZK08
ldZ0KZADwBsCKBJB0vbts3FdRwq+WXsU6MdLOSixlQVbQVlbY/TD2I3Va3pJ153IPc2jQN4bVrft
j+bP/jD7hidfAe5MRjVTxM3Ke0XsJTOK6hjfaAw71iMUUl19Am5M4S/5jTU+lOj5zN1RBS2tQFsa
Fj9dv522zKVQGg3daAvaUgwFqm3yiJzRp+DV86soY+R6k3dhbEJlT2Wf1TVQYmwda2TJjSpsQXMv
3E4Ck5PqzrCh6gJ1+mA7tNUbRhj5C0VSFINv18OKOXOt8oR3QqQYk3zIRW3XKUl0QMHOs08HWhFh
qlspaDHbPzhAdhFjk3AdJxZ1FaBlAmOU5YcEgAJIKuZaiyTzQV1OZL6aQCcsgg7mH6gDbHPN0QDO
zWQ81aL2YCEAo4ii/2j1u6y96WrBQLBIBD3cXRbcU9BZ04KTXPqoGn/0xHXIj8tmzr9Z71rQn7AT
kfapXK6dTLv2dB4L/hhjj8VJNB3D0wRfgo6LmmCFYkvWfasraarQwbY0Wou7qbwy9W+XNeGm13sZ
jLs3xzl3WjyZMWQBoKLvzZMDGDzrobhqfY1SfamgCEoE3AY8836X+Yn2JW7hJjatM6Pevom3L5sT
CJSiVsR6oZ2At1rR7vtMy9YsiorQTDcjVYyhF4cSUF20ZrKEspCWh3d1APMIuCdgZCE3ZJxevKlm
1yo4Q3AqY2EWRHvZl016HdHoFijGtYhfkkC199Hw5E1JFGXJSdRixeg8vhhH6YEAD0f2z/N3bEaC
91405ciNl+/agZTgo8x6mzfdofu6gCCJKFycjXKsdqKzo2IKOq5pYELaBvIjtkzZlSbQ8cylkSIb
qJuXLWkCXGT/8hlyj3Angf7/zjZ0I95yJ8VCxKYHUntaDCAxCnIakQjmThmV6qjqAAKcqfWb6nqS
v42dkM5FdFJMXjEo5ZbnGhVyAE0epVY5WA9/E0sOYXprCStn3Gl9tEx+fRsmn9CspC4VA0O95jPm
BSj+HcVgzJUDgO67QAr1q+6mPIzH0hBkFVSVT9d5J5i5X5ZCZC178+ij5hMwcKi15CXTcl4sLLFO
umBugP/5gEJny4Zmgi/no4XEdkl0jJKgeh3PXjaT26mLD1uyRJcNkfuAAGDRLzlMlCdJshETCVyU
nJ1bGkdiOzCRiI7+jGmv1AfZdS/MfumP/3yW70KZAJynyUjaTJ4ikHnjwbwdlQflhF0y8ECJ1p54
UXKvH7Xg3U2zyh4MTTTznQ7xsaL7MQBf+D8UkPk34V0l5kZbGzzzGhMN3r6KsHZ5WONoujKCAbvU
5cGeUCUXZZ78b4dciaJBIj6zzXOZbMTKJ5QB6LjZSxdVYNRLwy3Ub6WwvcsPolSAG2J28pizTO0R
kGt6r4ON7TSbB/WunR8VYQGRVygC2sgvrZiTLGTLLLdUwkmCrri6JrbsjrPsWnSCpXK1IXGVIvFQ
SRJccJF2jMNcWquemrSApTjXOhqbVX9Tll87Mdof1yR3CjJOs2ha8NpU2OzowUeVePWpv7Fpdh0O
bl+76q39N7TrEVdvfhXdPa5f2Qln/Kc6p3ItG6URjU1z3Y2GX8fSPco6ooYtt50JKE1HNVC7x9dk
tLRldbAq5HUomdohwLrTB+sQB3hCKASQK7bfBDnGLVrcxTxxY1u4qsZtV+9/AKOp0jrSJM+Whm2T
JlqesAaYgkJVB8Ks7CeYR16PqJEd6WJn8vw7TnWnOxMrequrh7VCap5FxR3tO9ae5I2H5AFcl8DD
KjyRlxOc9qecrDWIYyUEHZ/kTCyvtXy6MxQHwyt5cr6lUXxn/JTu/5buCH0sPzv7pe+n7KyYtKrN
cpTgV6wkywGlQaUwxU6IjdKvhihkcRPrnTQmZC1r0pMiyahl0UEwoI4tHiBwfSksD8niooHtXf6e
/DvzH1PGq/FjDIkNI6tLsmEkoI0G47Ymp24VDVeIlGJ8qz6MwNYBa1Gk/j/Svmw3clyJ8osEaF9e
JaVSkp3ptarsehFcm/Z919fPoXumraQ5yXvrovuhgQYcSSoYDEacOOe7fkx95cc6O4boKCcI47mi
v00Hhcs8zkxpdhtJRdps0tN5GfFIHTVgvqrAgj49tnNB7Yu8H471rfmi4VZO73jQQc7h1EQq2Hal
vJkF5IwQA9XQ/EMKfNI3092OyeZoIalbQr3ooXDWG14tjPcxqbhUCNMid3ieBxGk5Mvc0au71FIO
1z2Gex6p4BOBJzzfTITZfnWAAG7/kPOYePFxCrPz6GEwOPljPMTOAImWwuHCZdgvah2ctQayfGA5
qAhUFUsjAxGEDrPXBeKp/B6BEQEQ13eVhhX0GmLkcPMRcvA+pXUfRmka2xokweowDeo7MXXiGN+i
+9yBnF84nWJvmTn3NTvq7MxRKbJRFBifr1Cg0uwBQuG9Ldlk0nv2lMNw4oGF/z/WILCrAPSmQwvl
MgioaZegmo9h/dnZvM3VneqpdAxHO8qu/o1HVsLMRfQPY9TS9DkWIbaC49HG7WOpJQewRzpZl93W
Y8TbRmbk2dmiwikqI5uxEK4o84Qhcm/zLZDNLpggJ7ye/BIfM+jgKS9DVxD6AzSwVS3TXOgsDLjM
KRowf6zRs+pf2nRnVJwSHPsM7ixRCwOISxqkSNBwJ86dDaQ84CuJ23yLXvMT+o6En1o45j+HL7E3
vZocVkXmF/zXuCZSsbW14hFwBnSMxe4WozRN8aIQyW7OXfjOrf3pyO3MUHE0U9ZqKlcUmRZvBrmB
U7mR29xYZ3O221OC4fnyMEDE2G+AXYsd81sWg6BdOiCn7lp7vPkb9iogNdCNx5sLjLE0urZBp1xJ
80YMcLnox0GSMieO5DWQLN5cGyOOm2hBgR8AGhMqhpcuz+O0VmZUboChFgPoKq3GFivhTh/+XA/k
jGfdhRXKh8w8n7KiVxA90d5XWt2zpJfrFhjnAepkcBBFJdTBNMxq64txMsYRSpS9+mjG0LIrI79u
UkiFGZ3fYACNdzcx1gRBE2hfKrIEo/TOQX+3iicI2QHR/k+WqPmgKQpnN7J1tLtmn8eOwfhUFwap
TRRBe5tXaEsFsuppUm4vysmAAsP1fWQFaLCAwx8U8HRDzolyCA2QeaB3ShEv/eye4PSbH/N9fat7
xYN5Vp6vW2MuaWeMWpKkCxV00ESMXVeNbbXf4hqCWPPDf28EajdEQB7V908k/q2sbMvaFViR8rNQ
bwvxWSmfrptg1RAghilpgM4AimzSGlggNejntY3FQAVzcHOfh7nzswy0A5nLf6/HcCIWCyJ5YZBc
R/uCTFKLaVNtZPq6PluoWAz26DZn1efdoSTFokLjhSEqo9ZyuZGVZAYVTJ36S2Id5BiulwK1KEuv
zSCeY9k6cnaT5Ra6pkGLD/JlmIOlkkuwvCqLKiJJWJFGe6KjOhJwi3j7vfYYo8jOG2pBvHWycj1j
b5TKNbtEFWZ9RBFW/w6IeSXbC1IS5PFmYJy63C8n2wg1Z/W5+R4jc7gwTCWZbR1JpiZASWBuHCLi
kua2ep86zR/rSOhbxRteM5mzvTQcMC7VplescQza/Kymt6Pg6CnnzLGCIwA1UL7Ev+Yn1Sw1M7UN
On4CcpPInkYklePjdSdhWYAwEkQrLGimgsD98gDgVYDUjuxa3YLePwr7wb9ugLVLJvJ+hAzFAGiS
ik11PrUx/BwCelHurmCh701X4D4emVYQaJEOS2BVpueiBEERp9lSiGyVYNnQRAD0pD5ON9ujgh5X
fj99z594eDjm1llQ/IDWCNqROvlNu9iRGcIk9FCfDOSIoI9HIPG6YvWubx/zPCEY/muF+kBaXVpN
korkIiHiAeVDXIOUWLXr5xgzZsWpOUWOwCn381ZGBY5mThQFve8xaJrGVsQ3a+OFJvKr6XC4XxUV
JVqwUvdTh7176Q/lI8RyCcm35UgPvTccTFv7SpL9+htnLxnFXGNvlQoRgEZ0a2JBqGVIeseQJGfU
zlbvJShSTev3Kj0V46kse04uwPTNjy9IzzC3ZjFGEgQ7Auhy2yamekC223LnYchvv7Kj9CCzkE+6
mkW98H6TZS/yV8Mn+Pj5XrexnyA/jO50b1Dt7PQfcMexYu9uY+lhZlGyeuggwkmXOzEkswbovB0U
tG2WQ3Hgt0SJ/9FrBWAdqrZI78HAS3mPMaup0IGZNpjV7ZxIdt3Mh6iRD+JwP/IAqUxbkNuTZYjC
W59mmfBA7NFkkIH8l9CxNGrjEcMADt6oj0I0eLrOi5esk2HpaI3rpIcC1bPLqDIMai4X7TQFWZo5
c6rbltK5k766UcHBHDBz1L0pKoAlTbTMHTG1Jg6RkRGcn+AIqGwyvpp6f1G3NPbWqEAmrFpqGVua
hKX0HKOj0a4vRc+DA7KwehCog/IThHrRqqQP2yoAg2IggIWCX4HCvT92IJ8L0lvtqHu5p2eOynla
s3JWhH/0RBWT/EPPVCelmpWY5QfLGMi7RUymVO52Q7IdE3xt06k68uY1WF1nU0TlR5aI0JBFNzP0
REJttgViSBuc1UHw3G4hNxhIR+HrYqCUR6ReQHf6e+CRLjEi2YVh6tyV/biNUzfIQQFVGQg1ik4z
/Lweo3kmqBAtJPiq3VCBnrC6b+LbUbpdeSV7xu32sQrSrbw8YaOBbGEBogL8JaBlrG+FjXN9stdg
yJphKIqhaJQBKVZT3J8j1HcwFhK9WlXnWhFvxpJ1egnNrSRbOuYMwKN3uYwJoF5pECUBfOA60l28
MH0yE0jYx/l1MuaSdsZIlNzlOqvRNNE8SqA+TPvTPHfnQZt8DNwfr399ViX+YlGUh60AovRan0NE
05XD9KvklQfphnARSo/tT0LNTbh7ai85WL+uW2aE3X1pRaT8Lmq0eh5rNQ6zrnWT2I02TH03P6OI
G6FIwktdXntLNBLL1MSxBEX9P1zMMkQfSIdDfReLqU48X2eljxcFHWpdg6iuiF45MIzd4V2apgXW
VrwTvYFoQZ07u72LXe60IyMf2FulB9hWAETrccHcd/MSn4dAujHvx9cp3EIyTaS9WpziKvPjfVSt
6Ak2sa57q100QLLroEFDFwPAvTuNnMcY8wzsrNAvmTSvIgw4JuEce7IMmZNRtkfeseYZITu7O2hD
v+SDlBeYdwVNoKTYGmT+9O/XfZ0ZAHcLoVIMNRIGPe7QIDWE74P4LKn29b/PXANGXCFiDgpwVPUu
1xAV0NLRDXQPJeWXMdybLVr77nUT7FvXxA0v4ZJXtffouNsnrarVLCN0HyBPTJ773q7czIu/RP50
MAq7gGMDVvM3cX1nk/o2iRnPyC6aGFrwb5MOOu1XjVdCZ3ryzgS1dYukD/rSpnFYSF+3LiyiG/Rb
7JYnBM/+QniWo+eBWVq6N7aNlaqbRQ56KKuwteUW9FBDzonl7KV82KAqoICJTyChisEjXWKqILvZ
qgyI9EPJQ4Dy1kIdy6gajapKWzkQs6dyBDfpajgydFn/wuEAa0IZg9SqoYB86dTbJopjZsUm3lck
rcRcS35q/NY17cTPwujc/uCNEjJz2b1J6tLdpDotWqnBWAY0zV4Ioqo8bo8QxSAOXoVA4L1yFsmK
23uL1PU7JWYkRQMskkUWbvulA+vJ/eyNgeqn7gZdjm8ci8Sh6dtwb5G6n6BKNStqVimB/jDqdnxD
puKJCEf2GL3IwNPyUxmORfr+rdAHU62K0FRXr1P20LUeZ0ksx0dUQmYJrBHEsqnP1klljQbRQECM
hIhf8zAUv/k6hk6ju/E2AqzBT59it/Y5dlkHYW+X+niglNNFRej0oNatJHGiRFE9CRHFtOdBa6bD
NEj6W58JSe9Jxhar3tiOGUZ+pk1zLOh6B2O/JYEB6OAx6i3QhpdLCabY67+Svfsfm0N976Uwsnpe
GrRBk8c+/arzmMKYCc9uF+gJmCYRMy1JVcKQhCmRh/x7eVRd1PTt7Q1URe6MaX3eg4xs7CcfVvEi
09GzMD8NJcgKUByKuioB6BntOf05QgMtAl7QrLyqQ52Jc2aY33lnjopEYx53qHSXwIwoz0P3JAnf
muTX9a/EXpFiGASWjQI0ddPpAOIam4qBsBx+lP/qlgwkk4GoBIp8rLaX68bY6/kwRlxmd5W32jgX
9bCowZR9T8fvqYZiPa+iSdzq8yeCcLIJvAQAgNSeaWVpZFPe4TISH7oMqiAmNATTm6pyh+Gt7N2m
MQ7XV8XMUCT1wyQVBtQMWNgZReJAehoPBMscuXIw1a70gPklD9OKvzZeGZx5uHYmqQhg5ZqY9tsg
BJY2udOsBnGyONeXRX71tY2kz++KEUzBgIlMeYyFczXowAuFvQJJjI3jhJzV0M/otl/NwYjBiYSq
0qHLw0GTOaGaGalRQURvBW9bi04ik6UuIiPCtPQWu+0WNiNYfi1Hh7df3zSmh+/sUMfJMlMwcosb
Ws7GZEdW63Tiqc0V97oVZl1I2pkhG7o7SLPRlnWrSHKwarboiF8LyIP5JlBP68/hLblpzuAtPEZn
Ho0YO0/Z2SXL39mtKrVNC4gQ/18uvBxMM/nROCzOOwbyNy/csriBzP06qcNca5KeCrWmBSUw2aBp
SzzMGf2RPQ1VS+6sD+/bUcdY6JVe0y0LPYMX4UkOFxBkEN4e7bA9RE/Rz9abb/6CRvhifdQxHuOu
2MzGGINFz+x5urEK/7qnMA/x7oNRh1jX5k4DlYMUpNv3brwRNPCypPbavKqQYbhuirN9dJO0quNE
7DesZVo8Sb2VjWM7cdCqPBP0Q2MFo7RFvpBWPydDMGNy2ICW4fV1cEIF3cZMtErRasKAWEeHVn+a
0/uy9KacWzlh2wFGHUU9FGbo9GXCRWhuaSfjLJlHwU4cQToYfhyWjghQUSCctK+i300nnoQyi8UB
TvdhmNpFdajmXii2OFxRUyb4RZToJdBagun8Pvk2eyuScWDjldjXZpsnIc7+hB/G5csIks9xXUnS
JgexGrtr4m9W44wGr9/BfN0QgVcw+EgmKgeXViJ1bcs4EwRwcE3gwEedPnLV+8kpn1FVXBwIUnIK
BsyPuTNIBeSoXqttHZY4TCy7T4JEvdPkUNQ45RxmbrOzQjZ3F34TRVz6dEBtFsm8n4fWoQMxwX8g
Y8/bPirs6vK2xkkpSwDUmiF5HEbP9YsBxKnoy+f+puZsHrPADeYexQQtGgmxlEdmKP4IdYp1/T+K
VXA74VIhqtqzz6M4ZXrgzhjlgeYiDCtcRgqawpujyjGKP13EHYwgf+VT9rSzQnmgtmbJmAIhg/K2
njgo/h67m8GOS6KXBl42bjmdtyrKAdtlGJuBhEYwwHUIJuNx8zHX4xohgdRCE90XXG46QP7otUVS
/qjpTVQlHXJtRHzPuMnDxB1AQtMD0Rc75ZNwL71ej83vT/ZrFinPNHJh2ra4TULjjow2p6FyNiBu
mBx4OFp2qmOoAMsAL0yAapdnDQlpkkkRCtvAeHsE1kREQzGTCyWv0uOLhpKb/tPCduaoI2BE+dBv
Aqr3G6hb8vUhKb7M+Xe5epwFgE3Gu+v7yPSWnTXqDKh1UnUimM+CdvphLXfacpI3+7oJ9qfa2aBO
QL5FhZZluRzkw+hI+RdrCdrqJom/CsWx0o+6NDh9zWs9s4sCO6vUOZC3tp2HJFWCoXWBz7+VoTeX
eAsa7AWQHwBIENas/oarq8U87zu71FFIZS1JilUmt/n0PhSQfsf4hYskyPsPBNiY183OGnUM4gW9
nrSCtQJKZbJT+r0Toy+su3kw3hIApRDEHi8b5zkNlR83+bz20oxZL6X166hwmy7GZRpw3IYZU3ZL
o1JiPdVX2cIDMBC/y6EG6tpXyVcg2DTXdv+LTN2P3/7XhVFJcqeVIGRoFTlQkRuL4102v/Wie31d
nGXRYxzSKPe1tq5xGFn33fQr51bDmJn+x77pVABpJfAjqeOAYbGXRrY3V7KlHyXwY5sje9HgLCFh
SICKBkasOCed44w6FUzqLeuEEgpvEJmJvG7cHppWtyNFfkva/3UXqZiymF25GRbSrGoz7jpVv90S
nkoTL/B/guVouj7lMvo9ylN6rn4RJtzhJvJ0u78VCjyruXBWnmtQoWMZlV4S2y0JJy99U7z+uPzI
j1B6GdDjR+8WCizBdn/dG9kZ185bqABiCkWrK8oGmnd3hCQ2Wmru5Fd+HbTQF9d5wBlmPmmYEkBO
kJDFhMblXaoIedtpmNYM+j/9m/61wLBI5AsPw7kPMCDDV8zj2aMO9IBf0SYlmhv9QcLd3R9LzME2
fu9uh+EYPf7FaB9G3f5dHp0qRIIwS01uoirSfBWE8pA2p3KrvOufjBl9TVSvRM2UtU/kQY25gP1M
xvm2QIkDVn7hIVW+XDfBLmTiwUTQ1Tqq21TOU85llaq1YYDtZANtgeSDaeKHYkH9FmgTzEYqg8t9
jTK/1c4mFbcw3TaBgkf7R8BJd9DaPem3hT27MsTKIif+cX2NzMO2M0cFq6Xv8rSPKowBVL/a8Vmd
nOt/n4lrQYHx3z0k69290UY5aYfRQE8oOg237Tm/KX5i/OsOLfKj8D1/7s79U/Hdes2OvK4Q00F2
hsnKd4at1GgMqajMoDLvhKx2p82Zp54T61nDbej3fyyPClbtaln9PMZaoOUAL5z1VQIJdFFo5k9p
FhNvzBY9sZeu6LYDiIGWwi6F2GzvpUorQ7GIW1+f1ea5BJWPPNpjrLfHYpDn+uvWSKvgmd0kh7M1
1YtdpwZ0L65/HNZNRXrgAO9BLgzIjcstEppJXvK0xqDoGAcLNI9V3ddaZzafr9thZqF7Q1R4zRZ1
aVpkSxiNyN8k0GRWXgaGGu1kAo9TPRaANkm8xIkcFPoFIVuSJgEQiQNsUZ4dQX2l0osyDvPql4Up
k9o4VNVBH71RuR2bYzNj679lM2epLK/bW6XcXViTNep1UwiMPlRRB1ZvlpizMp4JyrHTrt7Ucpji
UMGw01A8xFJiAxPH8Q2mZ8uWamkA84E3ghZM0EtRW4ZkhXj6MQver43aGb9MN2Rek3AI5+70VXYh
CnE/+jziTvYSP2xT/tK3JRrja428Rox/KE0eQkzxToi5a2QFW0UEiRGWCK5kk7Iz6G26yGNLhomJ
lGx6yH9XYNCKABvvTpa7Pl4/B+TL0C6piBqGNXTwCIo0rV6XlHEFPKEcJOu5EIFl+CtI7t4CdaKL
AVS7Upmj7haYRwVw3ME3b7cjjjaGiEm2G3+7viTmHbm3SG2hMGqb1JkoLa7hfNDAF7cZtnCOTwPy
NQlC5sbgclkL2J/tYx+pl1dZbOtWWI0UzA8AcJtHMr5WzzYkPR/Se9D8ezy+XWYA26+SytiWWCga
vS6TsD+sB/kraWkaB1DSDAciPrR+s9zO49WwWIcAPStJ0UDijaILlX1gLGmoDWkxA3EaHVktbotF
CfIm/8n5gqzd3F9h1BdsQf+oNQsKE+uD+VCfSZfHfF4eeze9b8le/lVjZHdlUl+vTWRjbkxkVT3G
1RTPbF+m5sv/uCbqe5m9Kgx9XpKMdz0oYHyQK6e66SGYIOPRN2Z85Xn2LpqggsYMp4iy7eVdmoxq
blXijILVHSRKgFgy73X3Zw+dKBOg3b+ggELa8WGN2kO9F9JkyNspaI2XpAd7hTba4AKNcuPI2UmW
F+4tUTvZzJa2DSapcjxl8bF/620oinpgJgm1BzCfxvckEf4bWCvm5giDooGRtvegs8vd2iSJQbm+
TcEsPmvr07g8bDgDC68LzjzWgHmAuxs3HUYKqHA5l+U2SVELJDmqVKTnhCHRyCHD8hDclArccuDi
xVhIytlV4gz0RbC3SzmL1hRKofSlFBjqT7RHyuFunSx7hboo5+uxvBKr01QVPA8yLrlLr0w1VVuU
WofW4nfSVENX6wmUC8LX+lY5iDdA7nHSH+bCPuzRTc9cqY1ab+skVJUHYJMPrZS5+hAKfcy5SnmG
qGdSL+njGJUaSEey3hHbx7QDU071WxIs9/oWypwtpPufQyckXbRiSeTxDLStp7hgEP2NR3RYnpSz
GXRQ58lfpIP+rThKDdgcrHtuGVdmOYyCeS8MlIkSBnkuv2OiG/M0xXISDiDiJuRAauYSfkfh2B0L
1VZ49RBm8ryzR5362cibomqw6NlZUFCFGC1KPqSzUB25QH3mBgN1q+GqM8CMTf7/7rBns7AZ+WhG
mPPsAuNb5ppu/VMKuzOmZu3kxOPrZX/QnT0qf9YS4IPktXrv5h3lQ0F4K8GyBF4Jl0xiEqVd2S8c
BFSITJBR07/sFIE18t81U4FnirSlGid0U6JT86z40zfroP+ycrv7Ss5l9FhoDg8ixQ52O5t00Nm0
aWjaNIUjRw+YsrsnTEiEAI6MzhhH8ZmPIWElvPtlUm5bwJPNWgDaepP+aDKktXlvIWZ1cm+BctRe
G3Vx1iDNMXibR9gmgDUbXMJlQKbeWtEuf1yPB9xtpEJqbUR6JBBlP8EfUltDfXJoj2tjE50JZNn2
8iWFbmHEI8vm2aWLUdIyK126EZf5sjrREZDok6nYFuBOd8IJzoujOSoB7yXG22CazqOA1myjCh2J
PJMb+0ThIgGcrwf5OGkd8STJuMskkXAXDdRF0swenEu4kv+RHKizIwReZrBhvOt8usnvZHa0lBPm
me8YEHygSiFJEtisqNMBfRIQUU/SGNR/dM0GJz4h8SljB/rItypUKP+IUInksnozwSd7s9QJyeck
H1ILYw9Z8I/O3HIr2eNvLQYvEmFI1G/yuzlojtwIzzyau/VSB0fa9GlDn3dEy8w8igcAdoHnB2dR
GswgJgI9R3y38G4VZqTXCBkCsJIquG8uv+06icLcJTIgUR7oMZLeVcCN2PlpMJVuH4z3/DyZXcXY
maTyBLM0N7GOcJFp9uTmvjJ55ZdGtPtXQPufkdy5imCbB+Emhk6Ldq8fOMGCt2LKm8VO7ooJirkh
3jpNgAvmd3eTSm6JOn91EP3I4d1uzLxot17qMjWbwirTFROyS1LcjrJ4VGozrFPNV+ecc2Tey4Of
stidLeJiu6OqTPU2gdaINGrII6t4su4WwnjiTSASzm/1ZxGyCOTQxnfZA3qkh+yUPkXO6FzfZHJE
rv0M6i4dN01MwDBjBk11BxqzQfDm7TkTYndqcu+6Kfah+XBgOkgA/gul5R6d0UGxU2O1B5mD/eFZ
oONBM29FThajinfbOtr9zJkYZBbkMVwPEgFRBJqDTrf0ehmrRetwJ/8ktJ2oxLrRL/EeILvassuA
QFWSQ/JlAnNZaXNDADOR3VmnfCaKhXocpoi0N5J7knB1vvFl9QBzRojjAanIl//kGVAjhRAriPjB
InPpoJohVxgYjyCTJKFd2X3BM+SgiH/zxXZGqCPeR8mwFhPKGVv+va5uW+4LnHmkdwaoI61tCygT
5MKEJuKEW2k8pjftich/6HbzJr3TTMw+Nyvn7R31oWIplRqjA+yTYJmGO0jxiPZwU7zjIUu3fhJe
k9/a8/XjxU42dkuljnIMus4YOLsIotAk2SCNSvNZflocMj1bOPmP6/Z4a6SOsyZEoA7DpEJQdwAG
TF6dIl+cf183wjzRuyYLtZErWvSKFmMmft4qW507W5k48E5yVV+6OdocGDhFFwozStr7id/FYTNa
1hE9I8lH6+gJnN114tZ5jAR1Go3abYtowjgEKK/SiQfa/eyal5apXHiIgD7OBakMt2H905XN0xBt
h7aJRmeC1ND1ffz8sWALOGNCfYLJTZptQkg7wchKqwilxZtUPymDdOIlKJ+j06UNaj2mJFaRqCsg
AfT+0Y3tfGVDZi96tYf5qdW9vqTPrnFhjs6HclOtlUQRihA3l958r1X/+t/nbJlJxb/GLPohSxXw
4cz1ESI89ro86TzOh8/X7+UiqPgHifBp6wcDuTFIfpbeb6fnHv9lVAe144Ra3nqoSDiPiShqDSoF
pXjKpsSOOjAxcGICIyO/XA91XrcUGjzS3JVh53Xvo6e1Y52lzlGfSd+rOiQPpmP55pmbK36uuVwa
JqvfHeNYNdGKSpYyXMPFTZz2mHg5eG2lg3zz35ePL01RgS/RirUU2jEPtfZF3w5J/VPrvVjiJGaM
txwxo6NkBUoQdDIoM7W6aVEp5lmYdzYhuWw84bF9WADELezJdNCrAaaBBz1kO8mHUSqD2pIZung6
aP3nrLfNOZgLXB91YV8/WoyriqwNCoXgjzMtjRan6fppkqBqWbxjtAUM4S8/wAvyXpIbjs0XiROa
SOT5FON35ijnqAW1hjqJXoRWnR7Vt9aApkvqbDGS61SyBQyaQ96N9/3Y4fBjjdT3k5feaBKlzyBt
lfoZnoQHzIgBQbcGHXQZHN4sBPM2AW0o9tTAoIJKRZIW09DNVK2Grw1RZot9eWzr4qjJm2gXy38/
e4nvh+kYYBqgV6vT14leFYkwxGgxt+guL89F87W2Xq/7CDO8AzZmiCCURfeQCr9dp+TT1gLooayL
PRnPefdw3QDT1XcGqA0rNaurQL2NgfX2JZoPOiRc25EHVmN+FQNcE+DR1DAoQz3a41Kbi1YzIG4n
CqcaRJbChuAkzHYXSdph0ZcvsgkAQjcdJ4EQbkq+2D4MsT/MT3JxmPr26fqiGZUafDk07CFOR0Za
aZKN3JhMq2rx7OxDKXbfZahQwh0VO+vs7I8BsYPmmM2cs/Deufh0AHdWqQNY9Y28RFK6+MrTDITg
8lLcS2iFlU70PDn1bXyaPSOczqSkkJ14hAiMp/blmumT2CCVK0Zz9meHCHDrzkuB7LuHoll9hnQP
KVWd1teosbvSVh6UMPMHpwYN15kXE5guZ4oampxgzbRoMogqUgu5EfM4iMxzDRRNeSMW/zUYH2vd
maAC+JzlghlZwH9qY3KLAo4bG+WbrGccM4xhyks7VAXMamao+QxxGWbxYzvM7tQ2hHbOXdXhPtcw
JjJa31QEWVSx8TrW3667MTM47FZJpZqG1qLxIffQr4oOwEt6ccsF0jITCkzlgwYXZFyfCPX6FkIk
EP6sQ2Gu3dx4yDBus4j3k1ggSaucUYfws6IczXH25eXP9eWx0yg0qAl7IAqqdDDf1LEXoq4pw8IC
hUcTSEBgt6cJvXc7y5w0IBCi+SknpXLeqAV7az9MK5eJ1FiKqqYnEepSSel0HSg2tcP11cnsrf0w
QSWJeaLmkjhlGariRDuocEUBmvFkBKc9GYfhsB2yAy7IQwsMDCobaLl6138Bb41UONK1Eao6Sl2G
w3rupLeNV4diZvW7z0cFnKQEReMwKGATlJ28PGegvdNfi9JXeJAlRjsOx9BCQRgoRJCG0KR0ba72
qzrPRZiD9Azjl8foHhqajb0AqL/4/SuBUBCAoPY8eOOhOOpfxBverDNzN3e/gXzufeoNPMooG0MZ
CtCK7jAs3v5FJ/5ymdRdnUfSWCqxARnVIxmIeUeY29IZLJf/0VQfYySe2AM9p6pooOYw6EOA+Y1q
BQjy/SmrgEeu84cfqiu/FjfGMbvpjrGrPo68Fy07Ld6ZpQ5G39dCNas4e90LBKcgpxW5qYPWWLgC
u58ceB+OnQzs7FHnQIvFGVSYYxnOmGwl27rZwsF4nJzoTjoMDpSkOYk4Y1SAbCwIDkF7QhJV6mTI
zZCv4qSloZG8z+CXx2ywJbAtW6EMkXnuaAL5UHTioYsIoaBF1bVPUg5xA9Ueo8R7VH4wj/O5dWrQ
em6QCUBv6j+Q/mUdfGgAiMADa6pkKtSG1n2CnEvGG3soPBWi5dP4Eo2inSel3agJp0DBOnd7Y9Re
Ikb3pk4eUaPqCVlri8XL9TDJ9A8Mr0KfAvo7IlhQLk92VzUYAy2TFP214tl6IboqBsaE9Z8yas6l
Wx15AjVkfz59rp1B+l4fhSwmz+tQFp+79UkRNFvg4paYH+nDCM3kFK9IzgQiM2aeNq+4JzM55W8M
dbypTyPCpWxPXzDb94gC/vXtZN574OUHGTCBBAOdeLmd6ZK3sqr0Kcr382EJNm9xS79wC8tr3uEE
BD6R/lLe5qfehM/YI5ftnnywT/u7+wVUXNOhHjAMQ5uGw+K1yqupPdWLt03+pqp2x/NP5sfcGaOi
2VYo+WDMkJDUGsAhc1dKZbsoORGFeQhkoF9MCapGukGduMTUrDWvesPPEvGuj2p/brgEKcwgsrNB
HTRVj/Wu1ooyHMMiyEDEFTbecqM+t6jUYg4u93jJJ/mDnz+TCeQZuMDwwKY+Exji163LljRcyyy9
nyEQc6cbXeljYmdWvbiQiu543TeZN54uf5ikPpaWtJGhL1KBPolxN9yWoRXb5q/oNvKUh+iuOqw3
QmOX3/r/moQDyHE008B6BpkCQD8vj0QTmTHKX2nkY3rDzoDimX+OXeZeXxxzO6F8BzIAVcSgBpWg
5Fq5ZIq05qFQvJbLl1kVD6r6R551zgFnBpadHfp8x0rU14qSQCjoTR1dDeBfbXmM4rfW5DQtmJbA
R4HaCDh84SfUtmFCuFJzAUIn652mOkl/0+s/1PZgWpyiMfsK2FmizldWq4taiXnkQ7P6VgF8D8TE
Z/NWOc6uFYJMkItzYEaNnUHKI/oGaVdc98AZ14N1nEXZq7SmPZpm+/YXXrEzRPZ4l7bKVTYaWZYU
YalMdgp81RBhLHjMcn/UG06UYnrgzhZ1kWZtKqxRLJdh39lWjsKt+JYh0gu8ojFv86j7M+tiXWra
3PJxiALThFzvjFeH0XIOFMcMPX+cpZ1RmrNYoDZ3P5UvujXYWc4tEpPj8ikKfmwaPYRcpnqmDbWZ
h9td+7ULgBs9qs/W9w1N25ErKcv8QgbuD5KbQnaE8nNhnZZUm5UiTJvU1ss3KUHDYjgPxeN1r2Nm
wKDG+9cQ5d/SkOZtJSgpZFWnW0gAk1l7kuWHkFn4wmtVMD8Uhh+AqIfAGJ4zlz4+9ELWLxHqCKr4
PC5OLZSoH3B8m2UDoCRCjEMUg+haRR4VwzSYRgmgTNCnL0r5Zxz/JgoZsimDeFYxCVPd5TrQBxmM
LIIMEgEibejvaBreRmqgPAhH2a9OSnbkPY5YDrE3SV0ajTCbYp2hoSRHs22I3dGK7xTdhujmgeMR
PEvUtSFYei8N8mL5IMhpHPFPf84PEBe+FRbMQkKwJfNLT3DNg8hxRaZdxdQxU4VSPsjgLze1iTI1
16MxDctUQotHbQ28dEGkfqMkkAxaBHnirJTpKdCDhF4iRo6RbFwaXMpJmkdBQUk/CqX1p1XfrzxS
I2Yeg1kEWYaeD6HdpaJ61rRbVUpbGqZ/9OMm2zogl8Ih+Rahyu4gYRO9AiMXQ+XwJmaZFVFodWG6
GOLeKBxSPppplVSakxmHY/8ogjhjeWxMX8kwhTzczAn0W8TbcUItK3au+w9zV3UQOaFJgscsTbo5
QNECw5rQJVALtOymzEEyvACQdN0KA/lkAdf5YYbyFokQvBqKFAdoRyqSXX41j5tL9APqk3of3yam
I/9M/OqQg5CIdxaZ/QNDBwMXWJSB0aCZ2tVGBfeuHKcQeAMf1mTn5x7jGJOvHcxn1Z3+D2lXthw3
riy/iBHcl1cuTTa7tVqWbL8wvIkE9337+puQzxlREE/jWhMx4XlQhEoAC4VCVVYmWhdPwufp0Bwp
x9NS2NBA4Sx/7w1AeU11ioWCBzM3azktWqzVC0HHkgKIOxvZpGM5xZlKjIoBD2G6+1H/MfdOCtvK
RKmN2iwJq+YHElp7lSF+wkki921gNeCf1akUydvjWNZgNx3BqhMao1+Xt0bmtVFwedv23puYQfrH
BHPio4gMExjX0ZU3QH5eWePyUAtx6fVWH4PoVjXqzI6S0XIrEAvy3tu7sQCVUVrBxwiPwRZHSTxI
OWo1QjADYolAAA5aF1IUx/JJBRgB/LRO6dSpG0ec9IgeBTZxMTEXBRJnPEvfzZsIohUneaSloab9
QDfdFniMS7tJxNYCk09KWTHOeraQY3mGNvsjFJswidB7wmJTaXbh4fJX3FuPhU4ERQIakiEyV2Gl
ibGk1mt6THrMTAtPaf6R+31rgb0C5TVqFjPPw+S8HkggnYz74Svl86ZzCPkVbncekHPvPG8t0p9v
sv9WqsdYJFASo5wlopd5WWNb3vhCE1f70+nvVd8sCSAzTCChN4/JPGaFBWAVVqwWwnGVE6c2HyAm
yovQe+d5a4JZkpVKRjnIWgyniAPlBFE+5JamC50fp3vQnOpTfOCRtvFMUs/Z7OKiNJHSxQ0Bevir
FLkd+bzqzmXn28tStqtio1Q+LhWqm2XY6kFlefN0Viyv5w2z0/DNHtmtFSZQNWMTpXivZ8do+VpI
p6j9pYuxo0IZIvJHtTrkK+9G2ds6w0J7ASTCGN16aQFuts6qhlUY6xQ0hSOaRGvqisYPq685u7eL
ItqaYSJFBMrWKDaFGFMD9TE7rYCy27FfnONb2m6nMJT1k3x/+ZPtp0KbtTGXpZjGolSMdYyMtj9q
pwojYhMqxnoQ82kD977cZoHs08Bc5lboMPMajrEnfaFTmuAqPFmn9NAG0yGyy9WevtB6P01MuLCz
Pe8EQ4ZIeVc1FMgZ7+ytJNWbcU3D9mdyVEMqlRp7Y9AGyy9ynMGFoJ9yn5e47/aJtlYZb21Vog9l
RNvf31SfYi2h4iU6dEBbdHs/veLRgfBWySTVmDUedTKmmPQ1xoDEsZdmxnUTEVfTksNl3+GZYvx1
UuS2srLRCFYA6tN+OJiCK1brITWfLxvarWxBbUiRVYrPeUeZW6KtupIZPT4Kpu/us9C4lh/mOzp0
UR2Wp0y0reCyyb21bS0y9+hIxrqVZgsN2vhKnR+a+L4YThlPbmbvtt5aYW6aoZLwLFLLNBxmD8rf
9iw1nJvmZWqXjZZbE8xNU3W5vPRrBTjPzXyQHcld0MaXMAE14pFFbx31WJ0lL3PJjXlondjl6WTv
1T+3fwBz7whdR0Sh6EkYVZClTwE9mR3Sf830zNdNjkfuhtCtMeaMt7hIZCGJ01D/TB7Jd3TZ0TEa
g+V2vQNdUXMEBevh74cvwPGwcU7qSpvboRGipMyRRoZx4ffgZFTvxdq77I27UWRrgznVajyISVYW
WtCFI7C6hVdc6XhNrWED2ZbS58GwuPvIHO1Vn3KzkATBN2wwBowgDChvzKN/23uzBw72Lx+ZoH27
i8w9JE0rXgAvMFNTv1pI6c+m/HR5FzmnjQX4zbpQV1KhCYEufSV4wmjd58sGeIeN7V4IqTERuYrz
UPXjoL6hbMZIU+8WVwpiX/ItH4gLx7wege9YcOQwe819SNGQceG8a0xIqTGs1ehSgZkSL75Xcdv8
bD0tBBbJ41/o9DRdssXEFnDXFmkazWlYtMRd8uqUrqCKNjVO42nfG6H5rNPGEyjwWO/PFBPS6gaI
ryVbyfGkHwAZN7zukJ3T7+qX/9/o+u7iNkaZIyCOSpy2hkBCK/oG2tpl0R2FV2HeS4jw6vxnYYzT
kxSdhl6IqBgTZd3L/OmQBNnhI636jRm2ByAIxjhJE9g/uugpyn+I2n39sWcuqk6AioCnUGYFe03g
tud+FEnYuoujHFAGCdrTzxeO5pDHu7i/ba+2mG0zpbGTSYsoHxXjaSDK15q0k1NkcwceshYI8bT2
h0x/Il329fIJ300L/lklqgZvY70llYOKumsWiuPnarmahtwFuZo2Nv5lO/v1kI0hJv+IytbSKwO3
JsXB4pUdgJEMY/jH/LG2KUxsCAikn468Wtb+RbOxy4QPssTmWKSAkVB5MOKB4OozeCDFY3E0DzVq
MIPKqWzt4idNBc8qcE8qUCeg53BzfYrG0EGD3IKO1pfozlzs9kGCzh/mka6MNNCuDF8DA5sZ2/o1
V7livzazsc1c3fLU9GarYrXRlXSwDnGon3WbUidRgVUezdX/sGai/6KJkozK+tuVVqKw4IuaYCy7
Eh3KbZJ/6oM/YwbqiXfmdy87YJv+a4z5kEbX562cDDngI9cY4LBHHiPFbnxU8ZgCdZGGoM58N1XS
lmYwK3Thlpu8AFVCVrpqbnFi/74VzNRQ9li0CphlNMNSlmBQxmSN9DDEz0WSOmNSu5zTtrtZGobu
gB8EhIOtWRMopq111+ZhhYL5DUXaz0F8NdR2d9D8F+qZK17WSO+sd3fnPwVPwB3eOsMcF2BCqlYr
kEwIOdWtF3XfDdI+xOr0kCU6p2q3t40WFEcwOaMYJgB2b60NpaSlMkgAw174JkPJcGltafU4u0i/
Bbsk0CfikgYQDSVc5sZUrT6ZZKkDJDIHB4AK8tP4Kk+c7Kgf5BOmND+0pldzzA6KYytUmVSScBDa
Y52t/mhgVaZpc5ZFj+WFZbEYtCnCAVhiIQ5lM87spCoqG3j6yJan4bAKYJqqVgi4EmITES2j8Rch
DWc0Zc9XMHmFpeIfaGIwYSpKizVtwPweaHVtJ9IPuZ5sSf6iL98s9dPl1e6dBIhtUTCtZimYQX3r
KBlkXZds6C10w76p4mPV8Jxk7wbdGqCeugn3TTn3UlqSOEiPkZPZkIAOQJyM82Y5oyNXtuymNuEq
0++WubZmmS00TSJAgAZoRcq2ojvEM2Kw9NOXr4gBHo7L7J62zSYy+apQagBGAqYSjtOpGq9y7ZAs
nASB952Ys6b1wqRmopEfpekp0QdbSx8vO8LudzIoAktF2fMdWVWlDIaZtcAbKypRnUgsUFiVldHX
JrM8yxgb/dCmbQwynoerpOxl0E8C/6DaaYIkMr+11uNfr0oGrZiI3gh6sCZ7BY/oxgy5vghBUeWO
XH5KhsdBQYjiujndfyZowJCORgJAX2g1M/dWqyld3+aqECDSziDVVg5quLpZDLk21N4hD9EBdfwF
mjBufcVrwe6lVCAVFHGEAZ0FXoCJ9nKBoZBhAhpH9LUbyi7Qr2DxVG9VMCkgu7Hn36kPs0eeGNJe
9gjD+IiAseAfFjI+Cg3gC3GWoK2hP6te5dM5UQh2X1N+QSiucyrmO4cAqwTwkgqxojHKnLNBBhMl
2KOFIAFEPR9+tDyB472w8cYCc8yMstPTujQpPRwdR+uc6ko+Wj4VVOASUdDX8juXoShSyFcZiB6M
rbEdKmOJcrxqwH4RWocKM3eYIKLVwZfJkCloJ052tXPIaWIFWCIaKqrG8ob0dVUoijVpAcThqtFW
ukRIHWvuiuIBOV+x+DpJVsL5anvwBIxIAwOMc4jzYTBnI536WtHaPIXKFCrhxOm+zy4cJjQOBI16
3ALt0fypOakni8BVXw4AO6H5jW36ETbXj2Csi6GM6CUKFoT3UojfWmt3XjRezWLPNbdrZKJZvzap
WuUkhZyqUyR3dfX879bBXKOtkBvmQDQ45rT4Vrr6xQq+73+5WdR9NpuliQ1I3mU1OxKovlSzt8qj
PUGN/fJSdrKbN5+EOcVZWg0g+qbtXf3zLN0PVenqEkSUvyypxDHF+/rMEWssYHSFhQjBKP0CfsVF
Ez3MZx6pK88Kk5gSs087HB+gToqrun8We50PctmD2Wx3jaXUKPHuk8t4FEBrJgHqW/mxn50j/B+j
j3c0zAMHHhgPud94iyNwWvL7K0RJCVEKianCrFDLhVGORDULy9ypFD+V7qyYE5o4JliVREUQol7q
5vSoz9GhExCK1tER4+rhsvPtX1mbEMgEI8PMeyLna4+mq4Ls04tDywF1vktrtXnIn/3f62Uh5sKz
4GAASbF710E0OCO1DD6FuxRtyPow/tABcRNscpQcYChujNTWW17MpctgLxdJAksNBp00UzeZZXZS
qcTd2FIC+D/aj6hrej81zJAnIW8kYvfTbWwxMbYEvrgE/iwN4zwAHfVU3hgdZ6Z5N7xuTDDhFeg9
dSzqYjg2/XlIbxOV87bcvfi3+0XXuAl9gxkrUt60ZjDp/aEtmtuk167KaPTSdjhPefYwjcK5xFt3
GNtzXGNwjOOXO69O4CJfPxgTe6NhTiK96lMQ3FMB3MKPINJD2wel8wF4AxhpFTo5RslLWJ6BilRS
LJsNuqv189p2n+IC1becOzG564IUPUEFOETQ6b3d0twol3QdTcA9UaE9x7Gt/KBClooBdZ4W3LO8
Ze36yMYeE+yzRhdEkRQROFmBpP6+lLyLa9fPNwaYKJgoU9m3UyMdk0mz1/a0Vs+D/u2yH3BssGEw
I0kmZ0NchuDDt63h1lSIPfBAcHtp4Auu5c+XUZnCZNxjwELqZJQ/q2t5usotN2lua+328lJ2Q+3W
DBODlLVr05aMtIsvHUqXADBpQ/DKG9yXEttvifek5FpkIlGVzVVW6CXwtuivGKfY69H0xqMfbyDa
6uaNsO7uI5JpCWktVOjZwYR21Gqg4vGxqpIEldk4kQVWl9EWZ879u6OxaGEw8dUSEx1Mcc2yvDUg
G3z9wpDrj+gEo73uGJwH867/bQwxh3ZAiVcSSJkea/n30h+iWYd4+s/LjrGbAG5sMAe1hWiRlE5G
cpTNwsETyNaHh7ycHL15ivrDZVu7QWFjizmzA2SAokHFdPqs3mvJ01pxfj/9W9/ds6+/ny0WVr3S
Cw3lL0+I5vetv+SDXfb3auvr9VX6oZt2Y405uNrUL8OqwL+F+kZRv6jLeeJlDrsO8PpYYyHrkiLU
szHoKMCXiW3lV0L2bH0I/rvNZlntPXMsjTYvoJI4heVR9DCg8q1yxK+1F99CKA4aNf1V7vNK8HsN
mTdW6do3l/yi9WYEUnYtSM+QnDxQ2bPlRgr/f0q9vI1kjmye1rW+ZlQIMv2UR4OtDg+mxgPbcJfE
nFfZzIZUzaUoaLXWW7L+qwhhLaJXz0ssXa15etMQzR5mwZ1MaEmLjSPNgveBI7bxGOY451rRVLR5
HlrpNyI9qqt7+ffvwQHefDbmDLdJ2dREUmOMZcUoHktPmmEP4JC+lULNiX/KJ3IjnCWelAXn+7Eq
NXklW7k8alEQlbmtFZ29Ll9EHvk5dYJ34eN179iCjCTPclnnakFV6jTBaaRPinhV8xDVdIPeW/nn
+cbe9xnR80UvZTNQzbZz57L/qhddoJHCbmvQ11nKcdQ7H3o9nF7vbvAF+vI/z0YWWF1qgpBJ/ahh
pudmXSGcZD1yXGM3x9xYYC58E2WuGSwZwrEGnNpX8ZqTazqZZVzJh97H7ELAMbgb7zcG6ZI3ISRP
GpSyIvRLoDXgqw1mmMpb3aEkJJpHzsVxIbaC2idYXUZPvb9sfM8jwV0hotuER9078Zges5FGvgBa
WoNzqD+1kWfyemy7r1UQKtE5SwxLgY707frWqUqR3bZUznzyRqr2c1Riu7cxKQFFjui65jZG9yjA
IBnzapI53jJkXlpjWEuYVEOosdqDVz6oznSluMTrA/lX5w5I4UpPCSfkPCgrg3loOPGKy7u7+/pn
sC3TWNFKSx+jPBRATl+fGyuMJo677pqAGKtEH0UaCuZvNzcpqkJuVTUOjUazodDjRKSy9SThBcy9
UyFv7DAfsSKmgoGouT8W4IgqO8XBBKpnkt+T3t6tk3xS4/kkrmcFkHZ9NHobGH7vsqvunXwFJPwi
RhhR82DdqEPTDz0xFInKDIIK6bUFoORlC7sp8dYE4zYotMSTUvRUnw2FehunIlgO+mHhEnPsnomN
JdYzpKoRlGTFWPCi2eVx0HHoU5f8hqj6z94Tz2ppLwFPSnfvYlDQ+lVRpcfgIDuP2VlG1FYZZEWg
sPl5TAYvU8rSzjBmZwHCYl/ey92vZWCID1qwUIxihZ1b0GVVmDgDM6xyP5CfhslxyN3FmOAmw3Se
JKMm9dbvzVgXQKFYxkdVaGx59bvhqitGW+s5VaLdbEil46sQ6cX0mMYYsooCJdLe+hOdp3tNtLV7
kIk6qwfhe8nhwbn3zjO6pYahgesHs+nMeV5ARqCjk5KGOfm2Wise6jhLuH0uf5295xKIiUwDM1Gy
CtL3t7vXE2XMmwEUJ6t5EwuPEsZWowZ3wO95vrtsaW89W0v055vLTSyzOGrEyQqW/j7NoOawPM7x
r8s2eKuhvrKxkVYg/28qLT1mUBoQcslexP7UD5VtQc22mziet5s7vsDMUFsD1xTbGi17PZ4jBa6X
nKF/DRq2HArYGrgkffWwHESXFqK4ooo062DzLfCWg7YcCBwgZBg31MS+EqfISEPlBko6omZHPsq+
QRuDY8fVQip4zIN/7QYpUBJT1hFQar2jE5BXTWmIDJtTuIKzqEGIyhzVbs6zF0Mik19uo4t4t0jA
PxUT4l3QxGbc0kzjOptLsExaGEYHTgWEk9fGeK4wR41Wn8WTxd5fIKXSA120gkBCL72N48idoFrR
JGbHLF5My1Maq7pv5k4vPaGvE4yFyRghV3XMp9jSUq0QulM7LRDM1gQDxmSa8Z2iNEnstuLQC4EJ
2o+Ec+ntHR9wyeLKMwBwBI/o27+wzbTBaockC+XyuhFvMN1iDzwWkd0QZ2IkBvPeMh4OLGAHuKel
JZmUgv6u+w6uI3BOg/ng0B17n18p3gvclHADBGOaZaLw8HZFaVQPRaZbECFF4M4wv75KD3MSNN3f
A55wLdC8CPBCqhrE2CnzPNVSKoc7D7Zk2ZnuWN0tEb5jNv9y+NkrEYJuDthCnBIR0hmsKYxJEWKA
Bk68izQ7DspD4iLDXWPKy6hAbQrcrx8gOXpjk3mlDDHJqnwyMAmGySVDus7ItdEBj5Jz3lt7Z+SN
IeZMinphKcIIlVzxbv1CC4VrAMElEA5QYXfNGUp7Qo+Qs6MUXcIEAlx9FEMsId2Dn7z9eGPVq/1q
RQS9me9F9RwlZ8yCEvXXMn6dC2Jn4lOXcY/BrlELQwDoR9IBP6YSJlRESTpjKF8EjkmQH4zrNUwC
kZuI7RxqPIbwGgJ6CGOTbNhZh3JZdSUGt0I1RIpr9lL/e15IrgfLsIg8mqq9Ni+2UUbCh4QCYAkG
yjP0lZK281KCh077qRyofKdylgIZ1KH0G4LaD6Kra6geMlD88YBE1D3YLymp9OICGFAGsv/tlxSH
rpnmxgTwXP1VJbdiHXBcZW8zqdYFnntIm/Dke2sgWRDZcyLS1UmH4b4IYw/kfo/gc7ZXqMulPlrY
7kdsUopvSk8hA5r11uZYKcaYi3MeFKajQJXrmIHXj469Rp3foRPRfDIea+5W7jUUwTDwapY580We
dqtEdIBjXRxEINz7CFCXyaWXf1NxFrmTVL0xRj/s5m6c06Ud2qkGt5RSP8nG4pDBcFJSfxNHBG24
L6dduvsdN4ujP9/YS8bIEpR+jY6k8NtZA4Hml3Xltdt2vXFjhPHGol3aUSlqEsamdJoM5W4WSv+y
c+yawAUHShoLKZPJhK4qLzRpAgNoWMwzCJVBQfP07wwwj1QlEuO160xAurJnSFHbvBG3vXQAYeKf
FbD57YouXtQoMBB9RqQ4DH7mx+A2xZvn5SnMY6De+/AwpkBbHiz1mkkdcfPh9ULKxXVZYE4EeALx
Nh2dNPl1edN2sg7QDuLdi1cVeKV0xrvGNjYqoYWwELhD7NWAJ1d+pdx0Ca+rRo8+G++2hhgPI2gX
1lkF4hjZnzwIph7apwYzlipkUrsTt3S452xba8zexdk6imByFI7yXVvZnelQMe0EarfpYwpY6COI
hH1eO2833dkaZTy8bwGAFVo5BU1sda07dJAOHnKcDjLIluLE/sCTmFJGwkeACEWdkrGnphF4ixsh
DaV8DhIlc2UtupVynl7dbnjd2mEO1pSDwT/rIhwsYMjL7kT0u6E7rHPvFsbn2jgY8jHqjkvNk0vY
PwD/rI/tzxdmBVl5AU9kadCum7R2R8C+y8LgpKnUFzaeSfnCDUtCGgD3B7JWZ7aR9LK0KinGYJo0
kOewmtxW/pzK0IX4ffmssRv5xxLm90ASDpWtd5W6mBCTjGWRhXRIiQoio7R1VZwFv/cTTnpKv8m7
RW1MMd9sIGpjLQ1YHfup9tLirpVKV9H9ERpESeWRtrWLmhN/mVDyn9WBpB8JFbQ1Xmh/t/EqgyZy
PpvAGsqPhmkL87mKbIFwFsZWGd6ZYXKMvIuXCORp41G6EZ3F6xytdg0DcuT6J7Tp78cr4aj1rnx/
+dsxvvjOKpNiqL2Yo6uiAjA0SnY3dEFsHoduDf6dFRrWNls4iyvoVhTo5Mb1oyS6UdvYlfL9sg3e
Z2IifpVGGhEo3+dUyE5V/RJLPYAmVrASibNnLBj53aYxMb/q82rIWhDOTmGT2/PZ+AlhT7c/qa5V
O2MIOUUQlZV+7RAucQBzAbwzzVwAqtIqlSahRDMUiW2sXxfBubyN+w4BWQzMtaFPZDCfqhnwLJEy
gB2kCNobZXuTVZ3TKjxULQ0+78/xqxnma809wVAPeLqPo6E6aC2bZu6PpvZNrW4EoXUkzb28rP8R
o14NMt9MFJdKrq3COkpAQ43T7xl1VmtN7az6jJoQqjvBJJ7W0uvaf7ujzCerdbNLyViAh3Fx2jEs
DG9VOcDXfd9/XRwT6qVqqtEsGqG40UGZdHrI16t1OOsVxwybCfzxPjD7A6mE+xmEgG/PcdSppIVM
PW2zgeEc2uwmtK6XA5UrKdzk7m8zj3f2mHWpnRmX2URKTL+qgPqD3ejYHYrznxdQ5PBmUXZ9f7M8
9nLRjQlgfx34aIj1RqeuD0ceR+bu+X01wd79kazjOWUgEirqL1J+LjJO+2J/CbqhAC2MYSX27U/q
eRZMAvJ7QXlOh1t5+ZQvHC+gH/nd0QWlzn9NMGUTOZtrI5Mi5SgugaDpdhOVvpW0rgoSgvGWc2x3
48TGGHMrRjNwKXkyZ8gFnRkCr1qAwevatpzGjR8wT2kbIaifIJRjPXDJn+hCLi2UuRsXMwKD16CJ
gHkLP6HGHdZe+R1vbxTC/5Jo7T+O/rqnTNTt5Bz8BADvgX7ejLwsjVdPKsXZWQ2FB87aTzSQzgBR
a+CwqowtuV3FNRHaAlMAeqictSdKdKnezPfjHz2er+SG183Yzdo2JploX5ptXgljJxwbvFuEHwW5
1Ss/UQsbDJKOKXpjz4HA7keqjUUm3I8YBly1IQMoxl+8IpiD8qkBE8EBYqUY1G9+cOVKd08FuqyY
tkVdXVIYR010XcNUGcoZCpqu9gwCBPRJD6Dc/xGbcqDPvF7G7kHf2GOcU5mshDRrn4em7q7mYJto
583+5dO3e62APsVC0QtPdRa+lPZJW8Sg7w8X5WsXPRvGJ00NNZELud09aBDnVUToZsimxqxF0hd1
MAQkA5RAYrhK0HWicqLLkU9rwhY7/py0jS3G+4dZqebafKEFo1J1xNMxOoHpSvVQHDB5+3R5B3e/
0sYa4/gmwkdfghgpbLQvwE9I4ldjOl42wdJ+vFsR4+p6pvVLKqAg2h/Kcw8wSChAew8ikcQfvmp+
eg2o/P1yEmP7suFd70BxBTVYPJRRznmbDIjJKlhRCSk6q7hR2k8TKtuymNmFwCvi7UesjSXmxlkX
rcvbvAZn0LO4eOKz5GJ9LvHzxSata2j2DJkOsD4r/3KFzJlWon4R9F7KwlYCr7/x0GkYGdVciXeW
eTvJ+D8OstEvvTEc425w1vasg50IGpISL/ng2WF8XxQiq+9ycPrk8anNKYziU9GdGsv9gGNgRhMM
3cCe6Kx6qCzEViIsGTpxrWIrejhiDIEQdzW8j9jBsDmcD8kOS3GQEYjr5StUMuLB+pGkENIzyWnV
JtesP5TDo0v0X1M0+m8esG07Sl3VzRCTMCo7iU6KdEzbz5eXs3+QN0aYbFdYZ0keFfRtGm8+9LId
heNt7iau7mo+Jm3nx+UIBc2/VaP5Ez82ZpmsN0v1CDK5XQHd2tGuFU+cY8cofXl8vry+3Vj4aoe9
Tci6loK0gEtzzg5N1dm6ntnxyOkq7GYaFlihZegvYaaCcXFw8BqQ5qv/sKmVqFNSkEbr84QX2C4p
3TQTetoqGlHoVqJJ89YhBj1BzVdEYNfVU340Do3fnmrDRhIFNhikpBQt8YEk8Y1Nerw3Tmh0UCkH
iUocCvH9lPlGea39pabTu2Uxfp7Cz/N2Hsow7/1FBegk/iyvlvPXjvBmHYyfo62OdFCvylAufFF7
ouNJ/cIjtN+JdW+MMF7dDEZRqAuMVM8GSBR0y46z84RGwOW1cMywvRPM31f5kKNbXjXESbs7oX5a
h8GpeN9+5x20XQ5LQlFagojKBL59ikjQkUchf56loIJvx0ex4gRWlgyCdQOLufjylhSqusANVL98
GB+UJ0mCygKgKK7oUhU1eqQAq4gih9tq3V8onYSiel8aq42FYahSVaPWAnH3emiPiTN8Nn/T2Y4C
7dbOlQ9AkeSFLQfCMeEE4J3YgT1+Nc3Eji5a5TxaJTAw5oWTLI9NXdpDXmMiK5StQ0YmKMJy3rcv
xWPmjfnGJhNH8snstVyB0vbklJhMqA/GDQmIV3yGPpcFIgzJoTLw82Nz1tG0nwLp12X/3XsovfkD
mKCiNlW/lhZ4qikYnQpvWvd1gMKHp2AWHFILvFf1/oF53WQ2whhzOqpNDlRvci9SubUgmQt7yR4u
r4vu26V9ZWIMSceiSoxFPOqNhgTEyOwOg7ioB3ecHHF/AyWKdJBRLbXYk6mnoLyZSUxrYqMrgPW0
mWlyCgqT0jPBYHLgHhGaDr5b28YiczpHKwNJBCnpJ6O6B+lB/qq6qj2BTX8JUl/hbCV3hUx6qulN
vGDlMVDSkU9OkFN0elu9aTBa/BHS7T/RZ7M+5hzm4PwWGqPA1NM3ynlXH1YbOqKu6SrgVZMDBZOY
AleDZP9G31hlTmIyyqkVC20ZAmnkwWu8TFxORiE6UjddNWJkawl4eeSx9Moe1HtAZJLM8AW0DoW2
ITyv2vXfzV/DHEsdj8bVqjB733mCZVNJpDSxSwkxsPUoDKtF7vRlCkQOiG73dG7MMqczz8dcTWcB
taG+sZeFfCWjeTPG1kkRl++XT+j+JbOxxRxRVLuQYkUjuoa1AzHO9ucInmnFlX6kkIydPfEgu+QW
mRTUGnhj3tyPzWQH+rRkKEZAkMJKAEFwmu9/9GZA4/BlnNwZ4riJxxu83MvvTYzD/IkUVM35bf6m
5HIn1rjEj8qnZrEXT3WybwkixQBidxDEUWFsyjX9oYi7Mcu8no0sElRlUABfBsJ8+SRn0NWJPg0x
79l30WWxPCYsiemEWS25jcO1jH+lynJjVfmVqMWHy37DwtvehgfYYcJR3KwrKOeMGEfD9K1D5K8P
INRzozNFYpHzCsEekOR/bh3ixgeTk+9d9hxYZ4ITkeolMeZ+Pdau6uvhi3L778LX3dmZvekXgFmc
F420m5Zsvh8TmPD+MCDdgnOSPQs3LYrRC3AmnS/cL7+0K4Aj1YOKmJi5iQdyvKfLm837pkwYSuZx
nQgdkJn1e7VZbaM6gaeDE+x4C2SCziy0I7AFmX4k3VnU83M8mHay3mSR4ZD2phV+tvHCMcn9jEzw
EfJOKAczn+BE9A4lXuZL90AKORFGhxcMhvGksVme73duy4QcqcrGrpZxi05Qwend2dVuqN4mZfyu
Pai5+0/V1YgpueyISZNrcoi8y5/y8jWO0T8m/Jj1LEwVGMOOxXN71g5KoH9tBHu9ix+mY3qX/FYz
ziZznOelJbt9rwJqL+gCQZu8OLXpTVQ/RNyXCg0q73Mh4LyoQjAak8yuyqnSdEWEDuH8ZXYNQNnL
E+1H9mAC+3/w8OwUqhHB/2vtHZVzr0l9udYFxs1byWvN8QjY1E1vrl7fVkGs6qG6dHYT55ZTjb1j
Jhb34trf09e/gAnmSZZIRKMC6/pV8oCB4vKQHgSnD5PH9hnYCrwWlkAUeUGPhtT/vcsKG9qXVVm6
gtQl9BmpsjW4UQ7E118yTjGIucybNIZeMsdEeDBIrrLYd/NRToNE/NHxmqT/4/S/7iITxKd2yiNi
ggltPoDq0Gk+y5Mz36PdBuy+eOpexEE4QEHeh6M/3xyGOhEFeZ1QQRwhG1yTxh5Xm8t6vx9JX9fF
hOt1KnKrSwu0EY/xieoH9B7wlSdeJsNbCxOwhaU0hzHGo1Ulx2m6M2Nf4Y078FyAic9FTIqVxCmw
+eKNKdwpKudi2/39iBcqTqioAYj69nOMcVkSDMigRk3y20ZIQFWncXJpugvvvHhjgvniejvqFdFA
eNZkka1ENyTzIA7rDn2QfKCwj1HF19Uw313LjCqvSZyFqtTfZyOQmVJ6J2btr8RcORUL3sYx337C
DoClsInDInrqUMGtJU5+t+tcm7UwXx6Y90wAU50AAsFPU/YjrU9k4KyBbse7L6OLYFODNhe4OhkT
cZQrmDVpKYiqCRalvNLKa906FjoP6rzrAjo0WDXIR72XP5cLKRmSCBWlcQXNNPludJGnVSdMyNtr
wXlP7S8KE6SYCwcM02Q8WslbaHn3XRma6XQw56AoB9tKZDwaORCTXQ8AVOG/hhi/pt9Gb2ZwL0qq
Z0a9Myg8ts9dFzBUCfAElAChu/X2cE6l1im5gQm7YaldOf1VJpNjcuXcd9exscJcpfUUSdA1Tq1A
k53SKOwk5sSY3S+yMUBzl03Il81aKtJWtIJe779VtXiYZeiXZUBNDzwA2P6OQRMEbwH4MzuEMFvt
uBZaDwFVsXSt/tqoKnDeB5czSJ4RJtcq8GiuhwHs/VPW2sYwn5sElTuDV4PYT1QxSv6fxbA1ddGa
S4304EGeQnItYXJJu46hSG/aktdfWX89avsnMwdUig6XAxbDzlxCgUdaYw0kc8lxPpTIwY+db3mg
imkclSLcuR23Xc/DLPbLvBtGXxnHUDNtXLt6EIJmMTxjUJ1OijiHlIawdyHOAggMvMD47wXCuvG9
dq2GvuyiJFzSuXTrJm9tIVooOXBeBdrQJ3actz90dS3dy06ytzYo+FqAn5mYvmBHelfw24mWAFC9
REzbLAYALHlI6b2cf2uCCUDzoANVkaaUqprytVAaeNWujlTShz++uuuNW2v0lG92cgIKcmjKJj2K
fnQ1u909NHec6FA/ttcyurG86u7eIduaY+7XBQztQ2oMQO03rZNZZ/CC2VN/d/kj7aFg4PCSDkA7
KLdVnTnKNTrNktUmlCnS9BV3DaRrms73KCPELhd7u+cTG2ts57erWtXsISxy7FHj6zGxUjmCI92P
jmmv3niFt+7/kfYdTXbjSrO/iBH0Zkvy0LVXe20YMiN67/nrv0TPuyMeNO7BHb3QQouO6OoCC4VC
ISuTc2HhGaRSe1N17ZhbNa7SaW2v2dNWcqp5ZhPq6BK1hTdMskICuId0kYe7vFc/bakjR9YPItFC
8EtFhhP+1DQ22FPIPHDujO+XvyHTRwxC4hEaSD6QFJ3HZV2MjZ7FGLqQMe+c94q98VbxY1aTTiIS
1C8gYAph7E+Xa2lSBiHLa5SVN8Zkxw9E/jKHiFZPeA+Ek/BSOXNFZp49shOG18kpr4dAvikh06D9
vOwu8872+4/5dPfumw48zLNJTgU9Sp0BwuRm7dRBEaaBfFU+D6+82QjW+S0BJomRFgPjtDRV/FDq
PZZAAsQuNqJ0aI1gBI29nWmL4szFZr5c9pC184/mqKrUittktoRSCJr5WZvv9+RGWv/gBMe8v4Gh
KlVFoUAVVqqSlnuZovDNxtJeetO2MkcfOdU1s7EPihZJRVBCDZlu0EJIdMy0cRfC+HnE4CrmxVzr
ZKa2HorgYVpPvU2kksA89Sdnz9Ew2TKHVG3iUh83OYap+uV1GkVbl58vfyJ2ECoyQJ7wz0Av6NxC
b4CcQVihwANGw8dtQ01vV9BKqHzzWu+D5mkLsdV55x0zMA5GqVyT95j4WxslDtNwK4EKkq7y76oC
zKJp697s947lGj//ZHyMdNT+cZVqwoAfBC3+FK5ueJ/V6ue++DrEwBdmbmPxRtaZTyNHY9SXG+Jh
T1NgTzBRU9ym74pbevkdwDu3dUAiRnPGwt2ueGSOvIUlPz/ES2rW6lhLCWitF4w1JpMzWo9p612O
GZ4Rqn6AhIKyrDru5vnymE1fIZZmD3XNOfB4RqiqoVjHvp52ICTTCcwXkLMDpjbKZy7DNEkQn06E
Q1BQOaouC2GsFJ3QKP6HMIvI9WUeT/iMmXsVEH9hgFEDnJoKCMUahGG2ANPdcLq16AEqgOkKN6rO
A9aQX0R79DG6DWJcSUNePI+Bpi51kCMNcWhOz5hzBQDu8d9/f7z5yQTXjDdFutlgykOursZehpb1
zTQ1u49bR+LJBzALOlnD0Ba0TTCHSfezhGZdjabADLfoG3eaN/ixK4dFiBHM/+Elk9XWkDH/QT4P
Zj41qnrUG9T23Rxn0TCPtqZeKaPXxdG6+aXgX1485tf5bYlWoYR0Yv63Nm8OmHY+PQsrZ+MwCzki
4Qb+D5RSYC87//6bKWWQeMBhNUUtujIu8BT3eGzHAOsGwVdb8zcXj7Kuci+6pMjhNfSZDh7MU+E3
FtOytFD5C0XJV4bBXozavryEzI8FjhropgDD/4mQA8xKa19aXR41GCqpIWCibI5oFraxnAbpdNkW
69YJiQKdPN2b8ieBunaTC1Gt0jpKky/9CnhC86CXT0Z9ZXTgzJI5mZV5Gn9sKQUSBYT55/zbVbGS
VlIL7jS5dIHNaKFxnLvCyfomPYybPVwT6JTK6erKrC8GrhoTPPsaQfZTX0yQkjJZLKB0e7e4dZeX
5Gp4rhwxBCDTKV/ATR/t30R7s8EhKD+MXpDc8WKG9UUVCXUcqfpRh1D1gLRvstQloIBs5cFr51/l
hhI8dmvNa3i4Z2ZeOdqitkclDZYUQ/4kyq91n8BcVWSVHTr04I7higrwHKOWVtKKIo7HtQ7r2rP0
MN6iTLqe9L/qKbwcp+zIwYuhbKBTik1PnWNrKsdbLAOF1numr2GwEMx7XQ7h5c0l42R4Afre/8kZ
rcgS1BRRPaJ0pAqBfMzBIjMKY1i2N0rr6kVllzzaC9Zosnk0Qpb4UNIkeq9baYnohOp9bI9esjvl
fRUVfve2/1pC67T7UNe614P0xMVEs87so21qUYVuwCRRjc83nFaXsOQlD8Nf65WJSpVMbM5+8zi8
Wk+XPyUTQQnKAYgPAseoGirl8ZwN+wTliTpU7vQof2ueRxvcvRGBY5DOUBZO1/Wp9FuXdG+W77x+
Ddvp3+Ypp6V1LfAPkWSZN0q82clQn1og/7qUc1KxtyKaamg44dg16TZl0w9T3RZaHApBHcovpM+w
3VsPsgu6Wa5MGhN1AoI8XOB0qPXA4HkgKeZUzsUqF+EyWHi8qKQuhmhgjyJ5SDLdk1Ki66fOddBI
bQ1wnGBa91ChlB72bYwNex8VCRyd05DbsawJTyA9tgRHW/QFyijyONpKNoIybVblkdOaYZ1BClq5
2GggIwWP3vkfDk0SqDYqoBKTpBdpLU8xULybBnIo423YXiyeqgxrOAlMgr/tUQGgpePYm8uOSYAb
MUqCImrLG9UlD6/6VQvsWjPa6Y3AO/pIjqfL1qNV6vPUTZyuW7mvhIb+l+Wld2Ok+TGwQI3Hx0Yy
Y/y3i5+QI8LYVEKMFx8D06/xcluLoTXPwD8mweXNzDxbD4aoAx3cybq5JxIhGW9tEYwl5cRrajH7
uYeVo0/PNjb6Vm7xQFa8oNc/hx3ojvYH/bHEaK8YGPc8zh6mT7qMLryGhxnIBZ/HYyONW2m2ZRx2
+puqP48LZ81YVz8Q7v7z+6lIKHAbwzfJm9AYOls1rqb9TQMNxeUPwz4wMd2qQOVVlUBjd+5FrTTN
CvQCwanPbhxpV+ljfxUHykMDke8tAKYh+X7ZJDPoCNmvpGC+5rP88IC8lDegOopbxU7y+0L26wHN
VJ2zlZjrh2czvDMaSKx0PACBam4dJigj08pMJ50etqnCDM9gcApHdv4+GKJKqX5Li3yMoaccP4MI
IlQC4QRlasUnZ+MW1NypWmbgHeyRnx9KgUFP0j1Hxyo0HuXSnh6K5wXHxebe5gFuNHe8UQamf9BZ
/dDyBA0aPbkhda2xZOCbRpuqDzEIilLcEZ5NcNkrfyUuj9ya5d3RGuUddJyBSWqFFBN5uZPIkET/
63L8seJCBaIflJSE4pPmLS2sZQYvVIVHunovrnJzyu2xKHIHegs8zURmTkI/FtsKypYaXuzOP9Uo
41nO0mvAkYP+TYe+W+qZT8qN+QhkGRQIeN0CpmsgaVQ+BhqBgTk3hxO9MfMGc91T9bOroiEFYK5w
Ly8fOxwUibAXYm9BwOvciNzok9xbKqS0Rste4sSZyx0dWT0c6mR1LGv8PgjTbZ/0Dlo76eRsFu/m
y8og6LcAfoEKX9ZkasOV2a5m1orr4VibjqVCtrOUnKwzncV8uOwsc0EPlqhgLCYNEIUeMyCpfN/X
GKyN77D3ODmYGfFEdFU0kKnADny+oHkuzVpDtMuL9kXXe4yhvlz24uMc/1xU/FPz0bgLadH1Ji9E
UPX2fXFXbZqCD6dLt6ZuaLWTpHP7UKGkcgq0m06CkArRJOcJx01mL/j4AkodmPWkV8raEBm9aMP4
B0S/MPul2r7wlQwltf5kG9dcWDeJBdp1AE2ABcCuINIY54sL3RI1V+sCDBWYvbV+ZEHnx9cZbroG
qLb/h/lRnj0Su4fkrDTCkMhKU2HCTvIwz+6DPLiDxLPutX7pQIM55Hxb1t0azQoNux2j0pjapwxC
fFtUIGAbbQ/x1+wL5MXxhIZJgFsgA2aoBUuAzXdQawp5FzRmcjtapr5naYDOekkWwja9gXEhB4u5
ccpCE8Uq6i2XJ1TDLFU0qN7jUVTSDbDBnnuqN1oXrzka7v2PzTGj2lMXWw0ln2hlJk75gNeSp8uL
y0o0EMgkVIUKBo/pKygSbbND2/FvbuZsCbvslGz31eJdNsP8hAczlGPNHs9qb5VFlCkQbNWCbvVb
2S/q53k9XbbE3oMQWTDw9omL9ccaH8LTmne1GKDKHRmPK4baSq/6C9f5UwF2swx6vm5v5yfrnfvm
xFpIzHySTjleD/Hoev7pmkGtGiPV0bduE0eD4FWSf9/xlC7M75cdZCVsgPJk04IoAkFCnBuaRXmJ
MfYI1s4B5B/avdb82Hlzc6x8fbRBOYOpKRNXXMj89ENgtastKLwSj+cFSTKHr6R0Up2rhIeuTb5I
g9uYpZ02Xy6vFM8L8vODDQA3enQI5jhIC80v0h7BXXOijVQ3dO49LhRx82DC0Lp5Ap0jEDaQ7ske
Ml9Bzi08k1OAs7bP0QyVcvOtlspFTvJwLUQQHWQreuHN7AioQDDh/2sZuB0b5vcxoKhgYWYAtR3l
2N5v4tpVqxWgNQAleON1JbK9vWGrYLch5FXZo2h6XGIWZsbVLRBkY4gapOoa9cyfSinGq+fKCiBf
SkhuPoQcbupX8046md8tLsCH5ScU6LGdSC9VowF7VQcmX2kfikgbHT1+aauf6VTxygLWiQngAqH9
hqgUNDHPo0SuFXNUi4oIYuweqHSCv3uZBEKUA6PHAy2xUtHRHBX3WVGoAiF4CEf0VyYZehCLb4E1
CqN0HM+Yq3dwjIqSxiiVVLcadNr6tLgqF0vx47p96wRr47FisTbz0SlqC+jzUCxdjkYOmXoCo9nJ
qmwBU13O/CHwkdxZoPnP7csZhNkhgyqDgUchFWgQmqdll6t9LztoO88/SF/Y+h4LtnovfdmjKbNN
ry7s0mkXW3ji2CUJls4rR7tUydMKQ1WmyQdNZ3FLGj19ML2JXoLZoNLnxQt7aX87SR3OoPRP1D6F
9nitnsQC9+3q7bI77DD5bYC6I6J5sLZxlSWh1DxAh2udvqXp4/+XCRqnZ2izJIizCdBo6YII3pQg
2DGsvHDgfBb61W4f+4SwqgihFaBJ3oaKuwbt1VxCPr3xlqALLjvF3sj/rBst1iGi0hhqsAYHUg8c
oOyuYpSVkE6DpuVlQ8zC8xBvdIZKl3Esq1FWg8UxbNlJCRQQEKsGz0qLq5zkIHEbhVPXc6KCpmud
hwTzqLmYhplmnDB9G9txifnQouh43jHzr0w2MdqAGjbyef6FHpwF+h7C6gSiCO0KOMBbMdx9Mqbd
+vFpMDgGmZ4d7FElWqqlpbIbnRhk9ZUluPP43K+cDMEqPPBgpAMAi5vfp1dAId1XPe12EfPQoZ7f
ytattng5ZrN67VY1gkrgiZgxT2ZDk0RoLJkyWmWUU0pZYWxKQSocPeGRwDRMVwe0nTyo4hBzedHB
TEoHc2QrHiorKcNsrdnuXdgs38T6PeclPVZJdXSHOpNnVZBEcZmraF4ad589bcRAAEiP6+eUxzrK
DIeDK8TVgyvT0PZDJUhlOOzoHim92wyaCxLkP9lPKNbQLwLE1NCoFStzVZg6K9XCtMIsqQ7C7SkL
15hHiMk+Ew92qJUbs7zR4nJII+lxOOVP0AF1ipNwWt6lrxlQO5VnLTbvqZKdoA5GqTVsUjMtaqkm
HVrAMh92W3BUd/EWlww9k0FOXluFGX9EpwXkkWAaNSkvjXnvJjNLpKBbnlfzteP13ZivlMbBAOXR
ACRdtW+4OhAYNhgVTp2v35d3sdsH8qNw07miB22ve5TY6730zsn3rIwIGAhgoEQxTaEPMrMyzW6c
cEkmIHrJHW6AhjLd9WE8EX4ktXF5oDjWHgDRHTIw5NJ01SA/P+wBqxjVNS9nM9ysW7xj2bHyZdD+
hJ3LVA0ZvH0qYDV0E1BoU1nvcavE8G2YZcB5d7dNv7qctWOl3qMVKhFuczcC8Yn50S0afjXf4l96
RaBXnulOHjoM48v+bf/VXYsAX5U+jxGDFZYmqAkRlETRj17HYjZHMTabMiznOMQDrq8r/mX/eBao
QtsoJyiECZMayM1mT4UPjCPneGQeJUcnqOp2lYQar2c9NDl+JV8MjPM3zvYOijN3eSIsgTzhBa49
qsA1BNzL0PKNw/5NjdbH9VXJHeOkPOTf9m/y9+mq4705MqP98JVICB2iXYvVuc3qKYkmAnWa19dJ
SXt7auqHy9+KycxwWEmTqmykTlvaMRVADf8ICRdHeCyfNE+P7gabqLuL4fYWB5P7vv+K38jDGfcs
YOYRbDdg2NCOgvjfuaP6lBVTE7fAa76ksAw4uZM58aPm4/UHNIK8Y4AZmyh7NA04PeDYqXUVrWFa
k1k2wGCp2bOAkY4kvLyirJIbOJX/Z+HTqIY2iGveZxDf6UrVASTJ1ruHEgwp6v1lO6zy42iHSiJD
J+fDMvZLKGtXm4lHrA6C2dlzK2xObLxftnV51T5RIAigaRs1fckiJd6hsS5BPOB02QJv1ajD0lya
Pbe2FS/Dcn8ylCWqB9nZW+005TytL+a5eVw54u1hb2FEpB/1agEoHQREt9spdQjHliTasftxWXnQ
/BoPt33UfhXc6vWyoyTA6Hv50Th1jCVZV8ex3oBnT7IAIswl6x0vTPodngxxb57RYBkQU29xIa+2
IY4SJzqZeeUQnVRuLqR2aPIO4xTt2p4m2V/Tws2ML5d9ZHbQj05S6XmorHLOxpGgtdDYRPePSIQ0
TuYPP8jAFACUHv9hl7chqEySKIIZAyKfRmqSfo215kujmLMtSPFzN69+WYycL8leStRAko7nZKDP
z8OolkEEMe0QEhWgxrPFYCjba7vX3ctrydx6JgZO8KhDYLdUfq7RxxGlQe3DqWhDrVkbG+0DHps1
MygtCfKM2sfcMfW9kmkZ47zErNsWrdcEMDl5xb0cGJzgY36hgxlqxeYFChCYZSjCTsU8s1LZLaCu
zc8FOz7jZEfmcy46wNDpUIET/vQQplQYG6qWoQz3GPJIQy/p0BNQJUfuehFXXF06KcJoeFMt9Z5Y
SM+71fEu8YxVtTDzgLk9vCIB9UrvtdXoY2tfyLxIFmBw1tdAxyuCpPByhLDUXWCH9CWgrYEOI/k7
DvksifdqW9T+bwb5AQzyP8y7NIAAj8vLHqzUeTRFN8lSSKGpxgy8aXkNvt9ryVMdI9jxz/iyeELU
vjRPZBJZcLUnXvB8TioyRjGhCA3GEii6WzS2MSu2YqunxfDlB9IDV672YA4ghzF4pHdmhfkpfViC
f32Lo6xSMatDuzybO1jN1KsVUKJOVB3O9/sUJ5QJ6vvpBcTgMmMy/OG0Q+4V5NBoDK5hB143wA8e
RQ9vT/fkIV4NxO+86Pl08J4bp+GNw2oUYjZaZdSItW3MfrzhMie6VvmvzwTKEFWvqLPcl5CI0APR
z25jXzy1ANTHUO+TfOB4PegduKXP63/yguYDqHPYG9Ju9XG+YW1HV/LadwnEdSfcFnzLGU+iqyVO
/B0P/3wI8ae0TXlL1TOyoEAZMSYcixJeuvLZNjmnD88A+fnBMW3UszK34iIqY/OER+UXU+ueOIFJ
+j1ntQrlBFWryKqa7rMul5GhnHbPwFSi/N5X9pg6GxqfYhDzKGM+46Yoi1TKNOVVbXpNKT/YXRUX
30l0mjfDB++on722Au8e+elEouyRnx9WsdkMEAzqwC+D1ANIrTpUMUQTu9pt/pputvb1b/B+GqU3
E+/M/VQ+ENMWBtgxeUekHinTXS5i+C4DJ1YLfHaqfV3bH/rASS08G3TyKqSiF8hkqTFDRg/Yodz0
lI7ztMwzQqUvLQe736ggStRG/ZEM0o+lVk5qL58uRyPzU/1eL7o1U1ZNN2cdhiLL7qHr7lOptHco
OA93q8BxiLm1DpaoTLX03ZZDploLdOuxzb11+HHZk8/9z/NP/3EnP0RdKY4YQc8gzGsCDCt5N0RU
1LwWH1dHgG4ecEhc0OPnGoEySeWjZE0HLdFTA/U44V4lj+J6SJ7Ee58HTv3caaVsUalpnzG3WM7i
f/hldaCQiH/KDUBIvzZXtFuHd4qxYxDEK4aErAQA1Pk+nmRUBiAs0AOhfQB60F60L3w9ZXZ2sn5b
obJTWeupOKeN4Yt+i0zRACU3kekejPTzeQA/11ofy/jbGpUghFY1SkmrDLyo1eGOUwRkfVuHSyoa
13cT2taas75gugcDMGIgcAZJ2Lvtt3Eqc4ASqIAmp6IFYyGiLAANS39fq6LdLJ096DwUAHdlqRyy
a1KvpKDoiQTRxXzPaQ8wSWWAHFhxOrDoeLx4+S8x+o9/dNurbhUNb4eCEeBBFHLm63fjVv0Y1SIY
ROupvOG1XZmbHpcBwOzR6sJoDrUDOwNc80kOi7LfX6/hcNOgW5/41bUSETRM4S2vXPQB6ysebVI7
sUBmNqoMREhdmmQ2pJjspdLey3Jy2z693VPr5+XMxsicGJbCGIFC1EEAwjnfhl03rI0BuUdQbOCt
fuua1El6gB8vW2HtDJhRMQIqktk3kYqWdQAne7nq0MW7W10ZrQUks/dqcaTUKyFATQSRMk8aXeVd
+1l855HZkt9OVUVH63TFPEIIyRpTzQrKSXxZV6C21t7tk/Fq34pnHa0rfbXsYZ7Dy16z1/Yfp2lC
WQAvIeHZJGlYVNVbUSe5vYoZxwYrSM98IxXh4WTqUS/oZq1nUfZSZ3YPLrDKhzpJ9zZ5oAd1crt+
1m95Q0Ks3Q+rAIkR4mxMTlNWk91cMaFuFHgYJg9ZNdQGldsfpOrbAi4WmFHUnhmj9iFKLmUuVDxc
DafppfUqPwFrNjRQkcT5hFaM29WZMWoDbq2gpJDlxe1Ku7Ig7Dbi8Kt/5mPpXg4Odkz+XkHq/BtT
dejVYkujvO26YKmH5dQl03dRUobHoVOEwJyb0omX9Hs7x6J/2TjrknXmJbXtK3GKM1HH9yvfqpfy
CZBZ7EgBgoP9lfxEZlEbt/zK7QfwPiR1PiadaZX12AtBYs1ictrmzIjiTltv56mbf65pk3+dm8IS
7dFQLNlNuk7WHaUXVgMqsaKSebI5pDyAD6MQOVsK6tzsakPJS0OwgmqvgwX6F5vozllvX15xlhVw
Gpjo9YDwAqD2820qDVuSyhUEmGZ58jXdcKq1c4T6y2UrzO96NENFrz70ZWqOZgVpc8xRY6KYSAbG
bvk6eMmT6qHz+ZR+5VUerC1zNEqFcpWkcbXEsYA8527Qhx/NW1UNxpQnXsQqAeSjISpqRRBfjGXS
VhFpzymvlb9/kb7mvxZvAxUcyvBnLfY4C8oK2aNJKmTXbdrnYVFjMriKumOAAhSo4P5uCw6izSOw
ZybWoz0qGkG9Uy5KhamZFUoBtdvdJDfi3eZJJzEAAJgHiPkvK4pHetmSIa5Kq8GYwK83iTzBvTC/
73+WuEmPUHYYriu0rwjukFs3kkCnz2IMrvxjkSz44bwy+sbKrXElk5mxT57Q1ff6tbgxTps336JB
YXC+IHvj/bZHbbx0EJRVHbMUU1WQOJfBCZe1V+bycjlOGGUbIvO3FWrf9SlIMjUB8qa9dG0p1+A2
tsvpOdfdbPp52RLr3Dhaojab2Ep9m+dQEawaCIOjx2GZt0t60ym3Q3K1NSFmEjip63NjXgZl38E5
atuNa9/Iab6BPNtZTtnVAGCq5gsRpmF4xQxZpk/BAU04TB6jiQP+l/PgaLSm3odxIzwXwy89mvws
Sp7B5/XxyOeMq70E/5pUizh3MEmtZ5dArcHstCSU9xtp8GXzbph4khhkgS65RS2gNSYjRoPbNJQf
9GjxS7RtE1t/GiNoqIDCI73qwQQ6Ls7IwzIzgx9TIxLhNgXuhwTTYbNJkwZVCqlAdQ+qXeUhSyZ3
rLjxwdzSv63Q5fUuNnKSGkoKqYg27CIidroDI7ijiBDRqP3Xg4Xkix3MUc2eoUi1rkj3KtKM7436
RS2cyzuMs2gfKfqwaMI0dJI1NFaQ90Jta4tk2O0uO7Eoc25FPENUairVopiVpU0jTfAsjJPW7b3+
J03Ls9WittQ8TMluJMhMavEYmy96e1PmnOTHPkUOX4TaQ+vQy7sw4A6SXze3w8P+fQH72bVuWw8E
qZfdKcv/ANNnptyDUWpTTUYixIqCRrDoD7/ir+P14s8gb5m89aF8Ifo2BJa4vPKKHWaKwtwcIRbA
oD+Nz05nq9Mh74voU3S7jCfXkl8vxx/PAhUW0Kgf1XIfMOhcJDbwejZPbZxngAoJY83QB9DULKqG
6ym/LXiNE9bvB60bGidABwGpTP3+UWjHzMryMgLstZqeFun58gJ9xnYhAwAHrYC1C0cu+hbnaW3p
5wFEs5gsLDNb8SwPJe69dKuBclt5IaqDvDOClb+P9qhQ60woKLW6jKYMUKdoyqdd6UCY2Lamp8ue
sTLC0RBVbSaAjEEHvjcCU33MpUizXrikozwTVIFZDGMmybsCmFq82Ol8W7Yo+WJeDmVeRI6eUCdP
q2aFAEXOLGp/4B2vscGM7hanFHfMcoNOpJA6OkCnicublOR8KnqWLKmtqkhM2B3HqMn1QIkTG1Nz
GRAFlz/VZ9rY8yDUqGNoN1MVPOy6AGWt3dvd8T67BVcWuKnNnzWEvnHbEu2ysBXB5nFA8nykSugW
o3JaTybrdfIVwZi4PC/dBCHHL5dd5IQKrXPfy6WZtRsom5PaV6Giat1Y6x8cgYcwoVOFAmhfPTdw
pZKewMVhJ+DFG9FyuewIiWm6/jpaofJFgcOpbvD2GsRQsXHlwRGGKKnim7rP36fZv2yMdS4djVHJ
IpP1zuxHNHAG1Fy1bo9N74zGlbrndlXwuHZZqfZojEoYTT9CSSVdhKB3p1N6TxjvCpAPQIoEoouE
HJ2HxmSe9UeLVP5Yhr0yihRkHOn1dNIjgv+0TlVyWsGOrqD7p97G3y4vKNcklUtMIZ9xe43RUgD7
3e5CJruwgSPxFq8L1aC9WQIuOQzBaF2IGJrIs9/7tBsHoYpaSGTFdifEgosxdsEXi0Gt7WHVthtN
ypOXcdu6MM1jw1/LQT39W881zKlqaLRKBlg0cKKeH3R52szgFK0aX7rT4bkS7K+Cg5G6SILUQwVW
6n9NDUAZpL/uOqTy2DQZ0ezOM4DkdIjCPm8GZ9t/vlJSdqhPugiDouZzCdUcrXIWKSya+6G7z7Vw
HE3XMK+HqbNzHp34p81ybpR+j57iKc6tHs6paQ+OhTKBarLGu518bsgTK+ARB3UF/gOK7PybSauq
6nI1JGS6WPkB2mGnTu0Br7eC0waxhPex6R6s25ys8182iWWoQI7oIOalvtw450aupFA7qd+KW9mp
Tt2zltjAfhg3+S3hIQGx28K7+n1a0Y8z8LdR6jOWTb1gkwxYUTRtQSJ5pZUFBxbIPoT+MUHvxDaf
ZtCAYFjb2nJbREID4Xz+R2XXbxvUUd6jB7yPGWwIy2PaoX/5Kmbvl7cy+1T4bYKKinItCkUYckiU
J+CIaUIpOWn6Xb/VQS/xKGk+1QeajsjD/JKKiRjCuHoegdDx2isr15KoyPA4s9tFijIEyikyABiX
vSLf9yxNItZBSqooCHSdPB+eWxo6E0SJEvKTGMXRAGY6BXjJMpqCy2Y+d0VhxwAfsAayG+AJaY/6
VYBQEDqVwISJjtXYkt0549UM0er+C6Ay4WVzn0KOskZ5hQMbfCINKrs5j5/6MbnWkiXqzH8P1qLs
UBe9JAe6t1O6BKunecUJuBW7cNLbv6fbeLqsn7YqZYz8/NDVaDNxr1tzTHxNG6DodJskFue0YgXD
8SORZT1YiNVq7xcdH0n1yTOkGS4epC7AK3z56zAdwQMKqF6gIafSJWMr9tsgzCvYvMGAvr61Oqew
/7RTyUKpIJFRQFslfmIe6mqzUs0VPciklh1FK06zeGqGxFbXF2ng0UQw1wzkukSeDPdY+oDfIIwu
qelU+xgJxJrNwd+a4dzTgYQsvVGJ/sN/7FCng1ik6yoaNdlAhGEjA2ZutotrAsNNPO7rMPMTHawR
rw+RgAnHfhT2AVCJX9rb7k5fpuVUPeevJsrS4Wl+GLoTmBsuh8XnpIfP9tsmfbijwTpq2zomUWvq
ldOOw2uZDsWLOe+7HWO4mSNYxcoRFlgsQbZHEOMKVeVbbV7kiTJlkaRMvrBdi1t/kmdOmcRax6MR
qvybYlNfK7Kj2vLZ0t4kHjn450YKYv1ogAoLfbSqrC5gQH6owwqI99TVTsCYQVe0dxL3T7YuCOEw
s4DTAqgByh9dS1CBxWh4dsWrLP0chS+XY4BdVgJXgYY3WDhRMp8HHl4+tabplBoZNQu01wr683uU
B+MzL5uykoR1MESl7nbUu7mzCkyu4KV4XX9a+eM6AH4h2FvNCQLm4Xe0RWVuVcZVZEuUxsf4G7Az
0H8FzLwNCNgi83hgC7ZjJlSETAmAHbq1VvZ5VWxzk0YzSMnspJtOSbK6lSB+qRv9qxRPvBssa99a
oCH7j0FqI21pW6AdWTaA0utRf0+k0eeAiMxDYxrXHILUmwLt5+VAYaXdo1EqEPNK0zA5L5O6hcx5
ZJjzIC+svLTLTBIH36jtZfQiYLbbnka7Gcr917X3DIC6LrvC3sMqtNEUtFvxhEsZ6fKtg+hFm+DJ
vw1bLw4tBzhbvL6QsY7E5TWfPl80SM4gnGca6r7PggK6ZMbdJkJRNXuZXTOqonW0JcOWbsfT5pqe
CR0jsCpwdjYzLA+XKmq/1eY2Q0EvBf52zE7z4lmJBKOVo8jekD1xVpSZdkHhC6oVkDuD++I8i7Si
KDRp1eKw9KoXSCZhvMKJ8aLxpNuSU5+A48ojXqgwHTzYpLaBpNTKkuuoOmbQE0Dc505R4tsiSXA5
np+tjSdZyk4qB3vUDjBAYBZbRZcCU6V4mFzxBWdpbSmSr/EG78y805kdpQd7VJTKROtKNpEwCdl+
1n/kMAkS1uqb9dL65hcesoH8PrrgsUCLAX5MS8GQFfUNszEVk1XfhLAx5BfZiK+ScfNA5XOa6+Kv
KVYfEoM34s7MZAeT1CdU6m4tMqVMo3p5NSzBjlcU2bcSlpUTn+T+RvkmW2CKxKScDN/oHvcCEr09
65YMRWPspxC5S04Q87omDXXuGD05MS/Zou6SywA+lUyQVGQu9WoU8rCtxaemst6MpPMxLx0BPpna
+9LeaL3qYFj7RhAwHcjx+FM7TkP3y9QJESi4tTFXeb4jxXpLmmmuAJYLVxceB/3V5umAM/EqFNa+
UDAdCngKoYQGx/a5pQ3NuHbeQH8Oer0eAi2VH3tzVIQrZtv5YENWMoU5lQAecOOABt25uSWVrbZT
eoyeY1xHPBWn9Xt2k/j9KbYTp7/J/+IVLqyNCEizqeJiQ27TNO6+F6tp1MhxIT9MJ82Tgsr5kYST
C90gonLHuUyx1xP6zlDZAbEfCJwpBzGV0dUVYhWK9aR4sQkcDSqyvukJIffrMTK3AgHIf6xRu37b
zVzOlT3zt2K46jQVD1xbqC03ehylVWfvOqiZUruwvnTW11Lyiva9nHkFDSOTg4Ib54aso6iBINi5
x5pYl6Ctw2ynCRZFaOU6+Z0WJA/be3mVv+xOD+S4fCW47epf3iRM3w92qSNyb3SxbDY8UubCnVg/
F/uPy7+f+SkxlovZJ4xBoeCgDYAtbqo7WfX0mxkkq5NfQLsE0xTXOcZDBg5mhuUNgMW4KKDhA3Ij
Ku9Y2pwWs4DrnLrfxIVgjzWvd8lq1OJgwEeyMAmuYXTj/EOlmx5nVguyjvivojqRGYbOz3xzdkAe
+m1F+VS4i/1HG+JolQqPHHy/cjWluAPBpOaVnuCAS3nyBL/3tXceBQ8zwRzNUR/NnDdtKxWcu93i
NrcYFL9JjFP1tmGiH9O3qi3cxw6vWGPmmKNRatObU9Ns6AAkkQDViuYWMEbHDJMQF6TN7SHwxnuU
YgXL0R617ZfJyhtrhZOA+nX2JNfDCb2ClROSn9+0ScV7CBj6gO+yakY/ICWjh8lL/jSHg9P47VUc
46qiRUjYDuq2kEfMS/566ghWdAyko+wGw5dK81EWmqAAXCul0aKITpF4m2U5Om+kmWUEvMmghQI1
FNRWqXMvU+RRMLr/I+07muTWlWZ/ESPozZa22d3jnUYbhiy99/z1LzHnnjskml/jSm+hlSKmGmCh
UKjKykT00PXylKeBG4iQKALWgRFEiL/RizF4nocoEJk2kambvIsrue9k1FaFJwUKaL2Hm7b3hyOp
RGUeRKzYqedOuiQRoQIIrmH2BBDs7TmX6qRWF93gfIyLEnnXwJZ/8r1JEoj5gEbQ9RVe+iI+FYKJ
YXwgGEXK9/uh7sGpiOeREnRmyStmHLxft7ATuLYmKHevMR9aCx0Pd7/DfJB+5NBeym/69/g8OOOZ
P2Mw6cA/MoySuLT9cFuj1C6OeYIEPpYB8n7VP5TVCMk9TjTxeo75yrx0R2INEB/SRQNlGeWOnSYb
Udf2shskGDLXMGCZH/RgcRmL2v9Yn2Zob5w7Xe1y0NrxD7wlWpVb/gohOzIdF8BTqhsdik+sj3f5
MMHKcMqg9KAJMgiIt96Y5UIW1JKaeMUZTJt2fjveYvA2vhFupaPkNa/63WxP3nxQUXGebcZ6yR+/
+Igr49S2ZjkfaKOeJCjR17fNff8Vs4HJnfYITz0Xt9PX6Rf/Zryzuum7H3NlldrlPFG5Tk2l6DiJ
sSkDNReBjkhnjD/ufsqP+KWjKIHgst3XeVZB0xoqsTe1XyAyuCzPjL1jGKAbkaMYBHxbIEKWvyGe
Tt4GpaXbsWFCdvMfCr2eKem9c31j9BD4XdDb4SnL0+RX6dIPasEZsVc70o/yFuRXH1M6OSr3oDsC
XwgzP9lzkU+L4MPc7qOWLHOgGwFKYoIpNqZhZj/H29jhbpdDcUq+NYvDHXM7fGIZZtmlsrFcyQop
Bc4c9fvALOV7lL2tJjXjiFG4vyz9rXdUoDn7xXquw0UZYi/DDEl2pznKh4gF6+G85y3rbaTyrngU
C05stcSbEaJzI4D0NiMd2TtVGLyDiC5GigRQwm4/VDXzpRSjOHyUFd5qwHtcD5Ejy6znzOXtif1a
mbn4LrM0ii2IoQiP7ujVoIAtkT6SoduOdXd+NGno+ESorlAzBRsbSjfbNXXC1HJqwMVeYw92gw+0
fIGS1kHFiz+yU+AGs8WKvoX32SFxxpP2k3HE9+64lXmaM1gdq6JMNJgn0+KaWwJL1bua95HYMWHs
lzOxCoR0CXsTwKwG6DipYBxVI3o7ESJWdCZUHfUNhgIECJMdCU6Svwfnkj/d6t9nM/GycyTb1xe7
56Br61RQ7vpCmuZhAgVRUVqF8FJgnOS6hZ1nwHaB1NecoPJWijOI08aj7klARmq3S4PXVekT4uwM
tNOMO2AvhqzWRPcAwc8gN61RIEFXvyjzaxABj/Imld8Y69rfOhkKWHgOYzCGOnkgZQjTUMLJS1/D
2JpfW6t/Gd66kwB2aW5xMidyWKjz/2MvP21Sx1CCYHbYSGKMmzvEFJr0PfV+xBgAcgirC4/yu89Y
5P5efhokZ2XVw02bVM0LY8m8SLI6u4GKymPmBlCJMScrvF8c5eWjOeMGDsPwXoKkQYBLVoF7Q2uV
csxwzDUph1q3Jz9EP4fn/JbHeHHkppZ4F9zlvQU2KSw578z4jvWO3L1uMXckosyI1j843LaLDqYp
m0O+Cvzwt/zQnMmgOrB3t9wv8Y7zMsg2sFKj/SCwskgFgXGa5ggsm6SWmyHSNU8p1puBfYNweKqu
eCpeRwjCAnduM7u/ezfIerXUTkvKMA+RPOKpgsaiYUJhqTZzDBwmIAoDBTxh8OETq2Td9DtmUbiW
0WDU0a8X6GJuGvVLlGAG0o3KiHf0UmrtcAlat1w0ph70zlHFnIZgQG0bMRbPzu0HzUSBq7MJxbgU
yiK4UB5R5MF4EmReU3+2x6f5UL5d99+d/GJjkfyi1bnRI6NVBWJxcjufUMilvuqmzD7t/sKgbwl2
CnTUdSoeoLyrojAgoyhQ/DS611xgBO/dj4RE+t+/Tx1/oe6zHv1h9Gv4dyP9Wsk+KoLW9a1irYH6
ONEcAxEwx5DM7F6mMbVFhVXjY1mgPkaWzckwy7CQZOdKfYjSH9dXsPcUJ10CpGBQbADigNqmRoXW
ONJAcnzzW1Bmus0hO5khhNhIgsQ9n5hKujvhEdSVKngAUGKGTg+1pH4MqrCu0JCZoWxKuPxmhwOn
BimkaEiQYjCTuBjePwa3rOi4cyNARkED5ArihEROfuvZERAvUx2iDjUnb4bwvaxRHYW+lsbSQdxB
caBMszJEReERgaMvoiHxQHXdEf4csNuNc+3q+Rtp5FW5VXNncQ4YLn/JuKSA4hvdGKKzhbbWx+9a
Hd2uS4KsiVHgFnHHKgfdbxwiv9JYs8liudvZSw0EpALJcwVYpfaSzxuhVI0wOjZcbrYhJBi70pfU
1J2C1rvuoztnYGOK2s0yzWWticEcnk9fI/5bXDvX//7uUrAOQJ0BCwD0eOsWM8igQacihsd2LA5R
5/QS5gzLQ8qSk9uJSGiTfdqhsslenmN9KhGRmlR8WqTOnFPluYDE0fXlfDDeUG+QtR2avlWQ6qWK
dXSsSKea/8bfKD/KR8KFK/vJE2EEDX8SbEVqG7YOz1gc8Qtvd17ksEAqewuGqgNggVDkgtIjFVuC
SpXBrRdiqhJFyrp+0QPDSpeU4fU79xXeWxKAwjLiCrSqtp+vwfzIHDc5YLtnHRDe7iR5rS8yoTAf
UiHUtpJzpaNDBZk+jO1t7VRlaVQiV+HVCATikkNupv4IYJECYUf9g8Y5jkGfX/yC+EyNQ4c2ASun
3TkKOsGsANqBERbkl9vfoGMwp64WoEhUFTji8NB7mFsp7Tp0ejs61HcxBmZk1qDYzvlYG714lIxy
iMo0Gj6L4ie6nymx1WWtKYWze91z91cHRhlgECBHSNdMA1UNwrLkoZZVyk+DUFpZNTJ49kg2Sn9E
Avb+1wR11mvFiFUjwwYKqZ6aTcNlTlJItR0FOCJhxptFw3pt7ZwC6ALAX3DxACQrUUmCgc/FcS3G
KToIw4G9TYhMNWEVHnZ6m5gkXVkhe7sK/TnSYJRsAefkHyDaHR7yoxSay0MNLcejeDDs5f4vvtXK
Hln1yl6a9Q0RPsWYovxYDLPZzF+uG2CuiAr7M/ruIKUoEZYRxgjidzjI/j9txuSGJdyzd3Vu9o96
xghBkUhlg/tM9kQ0vRcIESBAg7akYkvD7vr5au8oJxzDQJ2KYSEN9g94VkRmaxzpZjpGt7Jb37El
CMhfvHD7lUUqbkjjAjgc6oZHoxmfo6A49XMLOhb1AQoPnKlk889U+YvpgI1LXhSjuCaSqrwrgZyA
qp/PvYH63uNu0BJ5A1yckYrv1RfWH5BuhvdTESOVBcEl/yB84b+lKG53pwAzjGZzW7qxy+rv70bF
zy2lNb37Ki1yLlYDH+yxtgRxmDzsIRIbuItqMG64naCFdE7jFVURVCL7uD1rssRN6jQ3aPIYyCUT
XzPeC6U36wrigZ3OMLYTrjbGqHDVhJWWtWSAbu5LZ1KcPG3tqmfUufYO98YKFa6asi2INBfG9A6q
Fxzjo+EYNz1GPkkvjukbZIMo999Yo4KV2BlhruYBAMh4aICJ1CtvDGvE4Z5u/gdrO4cNnVNeNkR0
xwjuefu5kmlotDJXiN9XIEypNTvwcieJoFU0uug+QPnBlxTT8JBzfRVYN8GOX26sU8GlleROGxvw
L/LGcDOUEJvQc1/IAEIGo+b1EM0yRUWVos3LrFHAADdnv8XME5Rjm4AvtP913cxebMaS8AZAgoeN
pTO8iuuLJAuRR0oThqvLxhSQG+RQnFoesuIkCo0JtKS5cL9lTLlct70TqlFAQIUUkCECpqVOQ8kV
E14/KTyn+VIJ3/WEVYolf+DCNVcGqIMA5teQ1zTMj/dH7q67F0wwDDj6WYR0oS/a86FInOsr2j96
K4vUYRA4ZOO8xhUeGPq8/DAdUqu1k1tCRghxEEZYvtT6UfAUXVmjbvGikluNzxXM3+NJKh/JNGl4
LEB/OjtE7sdwtJv6DLbHd3QCb3M7ttPv19dLlrPZYGCj8CQGXIMHEkuRKSfFyNIS5TGIBrhOsmtR
MTtuNCsWcO/izG+t0IhWCMoWaR0kqETCRXXV5JOjpjhCAf0k7Tgz+0wfrZUrq6K5G7S6Umc9nmW3
dWIV6R4QFF7paYf6Jn4hPPOgp5CA9G4ma2EFmMsa88daMaqkAwSjYhBmG9+0qRQiIvh+BKoB0xWH
fwiTNCs9iz9mmxSZWbt7WaWiTFI+G0351M4DJGQAau1JPK0gao9K/iyY3Nfmm2hmx9BWb3NGh/Li
9BOzZI5EMSA4B9LD7UqrNusjdSRftSy8rszPk8E8jhcBADZ0+CbeBqDovUAGl7PB8XwI1S3pjpTD
Cnc5dKfpCC4Cq34ymHfhzpIIzTgesqJOmhTU5SSrTSamMRH50npnjvtbaQ4Y8z4X6YoqbkxQN1DX
CpBuGkCQ1yyRxU2nWXS7JbM0iIlJ5cv10723HMwHo/mIohdgwZQvCrOxDA0A3EdQcJiF5C8V452z
Ez5QdoeYsgElZbz/qQsAe6WHwogHY1zGh0i4r3XZ6lSFESZJENoeZ4yCguAMsjF4+0K6ZetoUdEv
xZQNOaqwpDnWHUYXRTzm5OklABCUQwBiqBIgo6gU0gXCeIRoOs9JiTe4ZGhCOQVHaOZiknK+i14F
S7G62tShc8hY3oeiGr0+KEoB/o6hJQWdk+36hKbnyqBfACZ4GDCOctawyNCJUe6dIdQLdtTWHpzo
lDyEdtwxrvDLLygBUIMviHlbqPLQI3WNVGkjVwO8M2ipWasWxvz/uASFm2VtgnKSqMSMFCcP8Pgg
v18AOlmC5UZB4Rc0Iz9lLrtXYvnQT6xu8aXzb81Szi8GCcgFxAxXW2+YlXQXG4y78/Ik42thRhlT
twB7AZS+/WxKM0foJuqyK/C1pRiGFxlPejQ66hybRsj6UHvLgSyFimIe4EJAaW+tgTd05AoQGR5D
brwfRcjBijzLEUnEphwRaDx0mwA4weAoDaXM0iwYhWRC18niLeFc3ZEJSzLmPb2EzFi7c0vL6NiR
NgdYc3G0qGsrTJZEDZspgP5r7wD8ZBfAEOTAaNd2b4PS367viJQz67q89PitWSrn6qUQtE58h4d2
dRtx74H6GAfP1+PuBwp0u5GwAdkvDA5DGglymtuPFeZirA894EGjpXvFfWGnD4HdCy6ItB39GQhE
i3eB0/bBqHPCHOaIUmms3HRee7j+Q3bXuvod1H2WpfoQlzl6Omky3lZhaZZa/VAOjLLh/pdcmaEC
GKZXF7Wb4sTTb+Rj9T4VHyKjvniXPktWe9/f6W/5E5i6uPMfc9GpZKNx+0A+ErtNX9jVILaNKqvR
sZdKs28UM0ns61u4k9BtTVCLK/MqGCoBJkLIAf4ezj3G+INDpVuOYHUg9nxiCVxdFmuwKFxBGqml
o39O3wdKD+KPJUSjivhFekjsXDYNy/gqHGe7tDmfi1lrvHirwqKqCZhV0jF6dtH7U8p6nqIJsbJz
+WN+S9SfI1f92XwMi5MZXbRYPdYM3+7Orq1Sp6TJyglD3iEq2sCeEUmSJbF6nIYK+IQZIh7AuwGh
GzDOBPle1NkUeBTQBVnEnAuautuz2dUYuxTVJva08EWJR3spHqRhsIca8KwxsKeepRx7+UJXgSVa
WaSa+WmrV0k7CbkXYbyNM6sn3TduOC8BnRbrwF++XylbVFKOMkZcGRFHQvgIWRnC+x57goem8f/A
BLETXjYLo252DBRIGL8xZDcUFXR0kjZ7ycWicgY8jxiZ5mUOuN1Dcj2uKupy1QbgxTMUF4OtdphO
Jog63xrxroW2jG58F7PImUZGqr6/POC5eRCBYjCKOvliKqXCPKK1CkISS5RvxWUyi8y5Hl/ID79w
R1AmAL2CEIYOyHZhszhqudijfNP20b2kB79k0Xi7buIyUcHerUxQe9drdahkuRJBNWxwJgk0y4KK
KbnUjPj33HCvG7uEPBEPXFkju7r6UkmlaSEUrlAiBSyweOdfVSt20pf0QLClC+TINY/zFIvXIJPD
mj/Z/WIr21RESXiU8ssA3l/qt7EC7c/K1EVG/NjZTfTfFDCgYnQcT0TqTh35BaS+VQIK95pTHegs
iDYkeYAISSF0kC+9U+kz44LdCc8bk5QjKhjHbwGlC49TEDSaqc+5cqjaVO68qVYnD4COgTXtvOOW
G5NUYagESq6TMZd7DOLurMfTrwUD8wxPYdiggZbgU+/SqsZOZs0B00jI/iAeWRzycwEQFyZPCMEh
q+S2v5W4UxVFw2Ag3acOoPejLJOO8gyerXaiSMVtiYfZAUWbFn3OIWPg0XcelYSAHNU1CVy56gVb
btYUcxlVAr7dXfAyuP8K2snPTWY3DprhuAUCi1ma3VunhocsEHhkZJYmOTC6HjRXM2b05PI1be6h
DWzx3ansGJ659wnXZqgDF0WT2GYi3GRJ+Bf0es4Fhueuu8nOmQYF2edKqPOWcmFfL4ADAcnc3eMd
aUN2J7SGQnu7bucSwgDSmrUh6pTVBfAYxogtm70U3Bc8ZCnjm8gqLeNWas3hd5YBe5U546G3UI3q
zcb7YwgW3BKQPOBidd5AO4v6BdOQtoMxRoB6SY/N6ObBQZfOA/enGworMrRKsFpMPIo0w1YbBQjR
8WD4kuYN8q+Kfzb+WIEQ8vEkgQUMQ1T5C9TJvNRyVIyC7hetYDb6w8S/90ztjgsXJ0aQtOKCxvPx
QlA41KugqINS8wnLS+IOb8vjopkxHqya11niIbupT6lmGozuHPG3zYX9YVYXFcj7EjFKKjLi2S1n
E1eBeqL8VS4PgvIlEdDmPGqTfd0hLxyfGEJ1Hi9jhGIMiG4vUii7QysSc7Z+CkV0/WcFiWYF86/X
jVwmjJQV2udkLq2CKgCKHwnjAvYFMoLE+xjYhPoSi56AWhKGLwB1gmNL+AetTRoskxkzNyVdrPpz
kZgAPJljbQhmpTB9nK6pXViicm6hkEAsWbVgIH0lcucE+RQe+cSEUN87kQjEiMKpPs0eXhh/WHi6
ME2l4GI69nKbZaqfyD/0/mFpXcYnY+0inTJOFb/IdaD6w4/kHoyjyKxyK/QQn+ozkcohyh3/v4si
F8E6q4PokKykBQTkkQQ35ZvKHGWnjvPFtpFVrywMtdguWopxEtnLDI8IWdcEsY7wi0LopNn5c3IA
1XJtsjixiIevDvSFYfoOW5aeQxU98LNBOWjcTdS8LdP3pPLAJQsn/X7961E35oU16lTn81LUldFz
/pj/DtQXQ2YcaJZzUOfZUEJulgIx8JPmyyi9Z71mNX9YQvtnDWgZorgJxT+F5qTiOmA0Qf8e+PrU
g8/70KqzKY6MFx9dHvjHChE30SVMbKC7vXWIhdebguML9SMykadskHwMiY12YxaAbRUec3qX/MkL
V1iZpLwcwwRQtJVFUpHg7mSAGKeTeB+Dh1R3MY3pCowl7ro8xuQJ9I0MGlGel4xqLigKVshFo2oG
QXDCvt6Ien0uxIRV5NlzDMgzooOCsSZgeam6R6GoXC5OCEv6kDp8PbthHJ2iejhc9++9Na3NUIF3
EKo+XwKka2Br9OYhsBpA7UDP/qJlwdfrpui768ND1raoSDvGS1W23Kj6/9Je5h6MxdYC+uzGG0br
uj3WDlIOmWh6XAYGlhYJiRvzrbXErV+EGcMMlWBcrIpywrZZ0I8x6sBf6sopZRRNS96EjpHTK6OX
6L+vL4ruHl+Yo+KuUAEY1nHgKGpsxTAXG6Jddn4j3mu3hP5ltrVf0VF4Zxjdi4LrL0d5fg3YTaIO
bfDx5erWLI+6H/vJIwHAkZMWWOIjwyRxBvpsG8CHAasCpgj027bhJNTLitNH+L+xKKBY7GUv5n9V
hpqaoKmxw7w8KRH/fZBrzcyGMXGaOHNipWNhZv4Pp/38HdQFwJVpoueCHLrqA6kGZnb8tTtMlkjY
dL+z6oFU2ew/H/fTGHUbdHpXZWpRF27iD75wir3OiQ78iUVvt3/oP81QOXEshkU+cNhbaDwALGoG
tXwyQIcolM+Mr7h/Bv9ria4ZTGnYjm2A3eMO4nGyR0iIRdC0Iw2V4lYEU1FhserxjMXRs1iZLuWY
Y+JVX0lLM6taS27f0063lJAFGds/+Z+Lo+LZ1HPTLKk83n+gYDPLRLb5vnjWBx0apXVuVkH7h9WJ
f/wDVMgy6tMQ8/m4g1dJl2iAAU5rmwIyr6hMeJNdYxaCzGLPd8ET3htW53H3fwrU/8eqhAYZD4sg
Z6Ij3FzzXNsZql92mtnlX8WyvJniwKr08ByNrVm1YLiff8lxYYPAq9V6N53PS1kwriq6MP+f34Eu
LlIYMKnTbHDVNHU5xt85nweltQw5zcVrz8SJ/gdeTXK9XoQfdKj+tUWdRLzCpkGKldAlaN8axEKq
Tfp//IGVSO+6KwBdgORgBAL52TbO5SkgH1qBIdcZOjVi6gOgYRr1z75iVMd38zOkERpmdvA4Nejy
uDaGatrEc4LRkvQ2AGnMArAcqO0wSyuhdofqGuNi3A1mGFlWJcRxoDSoCK5KZSXFAz4XeDNMfva5
1lLbwYwqV6ggGRLfDhFjjeSjbD+aBhdVQfiGYycCGbTdy7hoJcCLwYqD8SQ75EKTN2Z7lvJvMyc5
svIjbkaGT17GN1gEVgeoHXBYXYAKZKjLoLiQIwNtGqtMPXlydUA4GVGUZCoX68KUDMomSAgveAnj
stIipcDrWHvSvfgQHwezM4tXHUXXxGHjHHfuPKxqZY/KMQLMcoG4uSYHjbALgQYVlGiEeeF/QVVe
5hZbY5SbZNBYz5IQxsTiVEpvUsqoeV4esO3fpy7woUrEsh00zi/g5qPThzcCX9iDwboNWOugIoZU
1upYFgPnqxo6ovlPufH+xg0UUHEIPERLZBo6XEhVuBjg4fPDV4LAkA6BHeMEF6/gBADSnFXe3PFt
eDWecgpGalF+pK43rV0mtF4hB8MhLImLbrdy7Ge59Hp9WTvfB3wpwHLx5Nxe8KcWMlJLo+Fr11C7
Uw/SJ2UAHz2AVSnD0J5bk+CAiwP1ffTuqLQnF9I00jJR9wlYmPALGk7g5j45RGx29b3dWxmja2dc
zRnqIkNTJ50Lc1y+DNXPlgUy+vgjVGAAHFgg3S1gmwS6Al3i6TFJPGrPLegLZQs9mdJMfpLQjuHE
c9rYHxOzXnqfOZwt+SrjaO3EW0DR4CDoRxgKXsXbeDsLUSEbAygLMGJh921gl6mtDarfik47ufmf
P4kxD4yZUwItFXgsemuuDYyJF0IdwZbXe1NMMKDLj2hH1cxaLo3pQKoBBpiPhweQVUAeUKb4qRsH
VejAkwhmQf01c0FVbMqmKuGpSkDBrCxgpwAKc7iy0ONC/QQbul1blZVRMuiIgpMbtiZJ7QCfJS22
5+zUf+EeFFTI67fCapigo/21rkxTgQt1XcOYItxhjR0vFqFJgDaSYzyIXySLsNCy8oK9k4EhaxXT
JCiVg0hru9RR1lNNCifRTzUwlaanYajsfGA+3HYuTTLL/V8z9CcM4qUPxITzszB5bhJElKgFt6eu
YcZ7BNa6EXUIEUIXUJruJux5EQL9FeDJoLEE73YXDDwsMHoKwildNzJCoHEbDYrsjfGta58rYJ8G
mZH67EVRUNhBKgUgDqQi5DesXwac0CvLDKKLrrmpGi8VzmJ9N4mMA8+yQv5/ZYXry7ngZXhpLuj3
YD7wekWzu1h61uaWkT1ePq40wDg+F0QdiLGZ5nGOChz24mcT20qjmlzcguPgtulZHrlvCw08AceA
9G+2yxLbOQwzAa3ELsrxbSZAi6JGsoYmOC+JKJtJxGQ32PVOwjbwH5PUIZA4tU47VUdx6sw9DWdy
lxen0E99GXwRnM0qmu8kJ9jNT3PUYYgAKxznHGXssh5OWroclDRifLCd5xn5YjoglAJ6oqCz3u6i
kNVtooNozZcfRofcQcUpx3JIfejvPtinKcoP0zJqi7aBH8pB6Wvac5e8CxBQBS2m1cp/nuJvlkU5
osg12TDMteaPw0tsvEbZgWdJ9OwGiNXOUREYI/JAPkNHyQepuiupjdco7Xtbqqz5rH0//9w2KgHC
FTMqg45eaCYvdthWgVnIkp0W7aEZwDae9WYS8xZu3tns1cnO9NchqU5LJZ3nOTJHRb8votQpwBV2
PQXceZtuXIcudueltvSQvyHNpBDjVMsbODgS3hQec5/ob3H30G3NWJxrl+9TGEXPViSVFGC0qd1Q
hkGQmwwhkzfesjE2ef1u6J5i7kfQex2KOB3PmjbaPYWfFumcsKoLAUgkWfCriIcKqYtRGdZTkYQq
OiPEcxuIAcjFoA9DeasiV1lQdYgr6sv4QYs5HZLvSmpq4FWcDxVrRbvJw9oe5bp6oMx4iUuCX0YY
EK2AClVkr/guedEhdQ0ZajEsspadz4Y/SFJAzFGiFUNZzBLQp4gFQlkyvWnd7xaFL80ZcsCVQSEf
PaaSxtjTndOJGxUgOQQ20KDRSTYUwQKRj9Fy5+fC1tD5UTSMDICgmZmy7Hw8MNTjw6FYYoCtj4rS
xiIZpTEEpavfRPdKYErA1w/HAfIDWWOxVU72FqZiK3lNVSAERVeEQjFLeiWUON8Q1O8VPzmpaBxz
NWEE0L2LAXoRgoIpHei4XbBMJ7nWyjImpEEmejekL1L0LIgYjbHjEA2LwC3lyhIjpw0YA297y1ub
pc630E9ZKs0AZARce1BTkIxoi5cwG3U7OdF6dfSkB/o/fVNpMDOl83jWBjyzFgVUvkbtQvKaBQDZ
CeGwpoCzG3UAEU++7SXbJsLUlzqClhHOjrQ8ZhjYr26HlyRlPS53ghUsQXYDLzwiqkY97sIRyExt
hDxYkP+epfuidq8Hfdbfp1bSQUjLqGN4Xxq8TUtntsbzdQP7H+ZzAeS0rZLVTCzSLJVRDRSixJIW
ydbn0OqK0BVTRl2etRQqmUtKTa8NTjH8NMl+C328uAECNGO/9r/853LIj1gtJy3EbInjGcXNQe8P
RiMaPkSRQYYiVLNdKMJz3c4s7ArLJjliK5t4CmVlXmJhpSb5AOkcUSiyupjQPcaFH+gdA6zF+mTk
/1f2UoPTq6FVDV9L3WL0tGoy1e5BZWlKkSuCuiQ3rk1dkmkedtM4AqAbtIMANDwvWGlQVU7Toikl
N5olg+ApB7mNc90j9+o1gA6gAo8hFw0PQeob1lqaG0XPI9FzGx+81Utsqh5kBA4ShsfDf4C0ipW9
Dg4hLh1PzNnFHU/d/ADqg4ai0TXyogFnepNnZvJMGpqhY1jKjfFVOgpOw5RC3tnrjUXqkwZtHWvl
NOKYy64Rfe874LsaCT3b9yI+VGhhX9/ivSIf7KGMAgiKgH/UtwVVXwVIfmv4zZfomah45h74JWUB
GRCYSk816ymy47Ibe1Q6UoqJlmkpEMqhgHmtaTGT/j6ZRTvRGEnyjqGN01KGNMg7t8BPAAcK5YQ2
F00detYTaPKnv9jCjSXq4iyqLlTlOfkYoVI9ye29yJZ9Cbe0m7ucLdwzPhkJj1eOI539l2otozM1
an7wFXca/FHkTNn+B9JIWNXVx+sGd1xyvb4Ldp2yTIZmAWWRMELtmevxT5eeIXr1PnXIUKrSGoWW
sam7yQjAUWi/QcwK9cVtZCuXSJQ5GdoGMrKdiW/MeQJyo/p9fWUf01AXW7kyQznJYhRx2Xe4tLPq
Ayl/VsXE17vitUw4u1HS31EknLpk9ASds//KNiZjoAmG7Jye1EIiWYMHCo/y2oDimleDuqtIX8ok
M7kpN0Pua5X6C1PgSdxzHtCrQccdilYyTXio5u1cL0hcATsjIMTMLa0BjWGiYFJ4LILg/a/4aYw6
GV3RFmiO4WRw80mOv0aZLSYMivdd5/xcD90P1poFZSGIk/mD8LtQII81HsIitOLeA8RRlBiZy441
NF7AfMl/PKXoEWI5qctSUBXAGwNe8RIeaFHOiBAop+BhUQHJ4kNRM5MQzFPXvWVnJzeGqfMwg21q
aqsU2Qzkh9MMzEkVkLAxK13evw5WC6QOhCJPEw47DoR4o6J1ClF5S3hcjrILehaX9TRlLYpyj3ma
jWyJiJxO+NiDLnpuzKBkHDOGDdo/4nCaMScp6b4W2ggncX3DT4wsbO9Rv/44tMB7Btr2UTJiImlT
/87u+5vupBdmCvax1xI0Pph/YVED71WANibJMV9lfmUpDakyka7RDO294FgfE7u8mRVr/LKA/UVD
jL7/iwbnxiaVtucpB03YAgFLHDpTCU5i/BgDc37d0Xczrk8HNMj/rxaGTLPL+ApV0UJt3UHTzsI8
M2r/+4dYwWA+gDGYXqLcTo0MkIYOoFQDKu5nmQ83TQk+MO5XImWnbqgsNWHOyO6v6r8m6UrWMOvZ
XHbwdP0FLEQVpsHKGwIcPYl3yW10KO3o+BfNRnCXgIYMACTwMKnkYKw2Mhs4qSxA+OHrNZKSorfb
oHZ5Y/HqIrXCIrGq4fn6pyMxiLpMNxap1LXo+qoKezwgg2K8VYHoyuJxNPMUxbteC2y1axgfcvds
r5ZIBUVhzMtkFHvkrslLMB7mpDR1dDqvr2o/JK6sUCGREzhxTlVYme6ywVTc4k58D8B+ZPfnGtyC
xs/r9nbyVuwiQeSA8x0j8tQuYgYGPZAJ73yRP47pmzA/BpjPasWX62Z2926V91OHQB6aIU+mPjoq
UO2oC5sPC1NnMdjvnrRPI3StJ427JKlr4vbdtzb6MhqNCSy4lxp+pGH8Qfavr2l361bmqBJJoDf5
JI5oePOtkZ9CPojtalxkE3LZgjNECetu2XX4lT0qCItxE3OZhE6wGNRmHd0U82Om+FyNGdYqZTxn
9i8Z8CaoOtrA/CV0aoBydRUBPDAekSkqbgvR48qRvOBugdw9W/x0N2SRsU5cjpgZUCm3V5pCG8dZ
Qh8n98JWNiUM4Fz/XLsuuLJAuWAbqIXEFbg2kWtX4w+uPI0t6x1B/sZFTPq0QWOAhhKkMl2N678b
PWUSABc81+m5wWN+6f1WhgAd5LyuL2vXK4iKAnBuAIGqlFdUysJFXYKR2DHpzsAO+zyn2JGemJye
u2o1P103t7uLmgwuFp6gSuiBvdqIurKUgarNlVNbnaTmPOSMOLvve582aFgyhrElpYih2de1svEu
Nnr3rGVqXZuTEleiOaZz7+SSmMdWNUaTN2Bq4WEMI+GgoODwpVbK+zBtEkZzfW+fQTthiFg2wiXN
Qt9F9Tw3A9KRMYq+LAV/kKTxQcjAuic0hz5lVkpI9KBdaW2PCsyV1BcqV8LeXNT1eUKL05OyQbal
Tn1tFAnwUF2c3EDluF9TIIwW+Dkis46bb9e/916QAxMshlwAMMZ8Pjm3q3td1Uqp0jGiiaFMLsdk
NVhhNL0yyzq1KvEvfAuIJdCUgFwdODrieytbXZJyFT45wS+856q7VJmlsmDK++v5tEFt61gLfV+3
BE4D1wULW4LmjQ6eEsnLReXHX+wdZo7ABwYuXYN+DFS91rYY6EZxTYFCDIYj6+g1anU7WxgnZtc3
BUiFShoh5tak7cZpePaOugFNVwEVZ0H+Gmj2UD2hHAX2yb95fQgrW5RDREsqpEIB5fbxSFS4IVJ9
lG3uhpAIgtmGCUfai6hrc5RPZE2mgzkBSyvnA+hQMLqTmnNvy9MbF3mNXNhtx7jW97KItUXKQ7Qe
tMRxQqoIwmsYPU/B7GTlt3qw1O5FY76Ad/2RIMqQe6HVLVLbuYwoCvWxPruDKx4lNz0RWlawSbuT
JVgNyIJGv/JYJba9IC6sjNKbqippHKoLhqJ0L5i98P+Rdl27cezK9osa6BxeO870jHJweGnI8nbn
nPvr76J9ttWieIc4Oi8GDAEqkV0sFqtWrWV2ts5NIVg3+t4ItY/5ihE8wYCjbBvWUX6TM//y8aLJ
UQgMEHjRt70jx2IXL+YxUaJhkFf/awVgmORGq6OAFSxv/PxKCoZfTetkG8Z4FYeMIUTOz8v2eZ+O
SlkEWcDw04pdbNJzbLnCcp7ku5oHcGE+CParpPIWfZ5TQeuwys5tn7sjkbXsfsy+9ks+zIfP1MsJ
MaSE16oOPmlqS+UavRVQIG9+LN2Ywn2Rf2mHh3blHDG2/71ZoXau2KYyHwXM/ikiNPwUvxGfZutw
+evwbFDbJppCBspoJCpF7A3WURK9jqv7RuLqhzv6bbfoRGWzUCeDh64A+CrGgWAzIeswOVVhT8/N
/fTE555nrkrVQbgFHhoovVPZnixIatWlwCK1am1vw1GV/9E6TqZDM9D9OVc7I9R10o0A5SgpYi4E
mfFueu6vpQPKB9Htdl+eRR/E2E79qDl5Yv+3xIwfTFPh0NBqeREb9KMaMfs6TMqXLE+dy47BjEtg
FEawBZfmB+kPEE0uwgxqkGOhS2dJSq6gF/g/mqD9WxTSzYjIU2OpHE02bWl0Ly+C5QdA2SiE41TC
WijvLjZ12sCHDu+G+qf1zSrClFdn5JigNVN7I5YbIYeYyDw+afWxNV/qklNNZ3oaFFPBkwfkLVhH
KHfWy3oB51NHWGKgMmCMdvmMyrZLFIQER3jaNBso+cUbnIar4sBe3ptpyslNiP1JUwJ24qisHS3x
RuF1QWJ7+TOxfG2/Psqd1yxWMMLdxGHZvBrbN5WHAmElfiDGNkQJ0nZgjqYcLY5zI5d6qGuW3f2k
/Uzic7ZBaVmEwK3J63ASl6KDHfh0gLMCYSqBkb6/bXUz6ZNBiIA2qGLIyvxazbMGGmlVcnP1fl1e
l+L+8uax7te9Qco5Cq3OwFWUY34hR+0y9bI5sxu8cT8zuaNg9E4nERXTzPTTLgVToW60ZXSMrtZf
RCEComlufR6eiUZE5fAK26yPtjdHJUZlBRJMvQA/ZAMeqaXVAk0BG2Zrzg+I5o08cYIRM4HAmDam
d1CZ1SGj+/7DZWD9jqoO+OkxJBzq0qE7NRBx+jM+wMMwsI4VNHrBkQUABdIIyphYjy1cB1Gj0O7L
/FRVPxdM+l12DJ4NagMFIW9bE8zwoZYsB2OdH0W58KGN+fWyGZb/qWDxRJYJIilorL7ft4lUuoso
iUMJLf2idTVU2pQq2HgkD0x/QBwnoptIu2jNFRO0x5bZIRLF4iA4o1R7ltWfNQkY90zXfaOvOR7B
OskqqdQbIK9AqY1aWF40aRrj0XgkFOAKZDeVgFCA8+bYmV0jjMIB1AFYJtDtVIjNVrHP2zlNUfS1
l1eCP12g+FhK7hKK/h+qNvH75W/GdI2dSSrgZrrcLmC5so5DXDppiTYizM8ST3iXZ4byctRNK01u
IPStRIVtVK/L5kRqcHkpTPfbLYX6SkbRRkqKAtgxjtGolAR7rP227YOFS9RCsIJ0ZN9/J+Kgu3dU
L0ZiPhUIEOkiSO6wjLdxgpe1XpSnei77sE2GW61S4mNmFcdFr9WJc6BZ1+T+D6CusXLT5UQpsZ1m
XH+bjTSUG4uT1LJ3ExxqRPsAA8FUwiQaqV5gCAESX9WzrPkYNc0hn7Hxmn3MswyN+f+YoTtvFVqN
yWQOYAeF/LQsbGdR0jIb5GO53c/ombbtl8te8v8csjeL1LWcRZaaxtAExizccG6vZ2hzWJ54NK6i
G8lTT/ENj7KN7ftvBqlrWe/LBFgSEE3K3b0h3SbxYoMF9fKq2A7xZoOKHHgGLLKW4eh263VeeIXB
Ce28NVBhItWyoksybNoQg7tsim+HfLwZLF7HkH31EoAuILoActDF+UXCYdkWzJYVX7UH4QaMM4R0
SQd6CnQonyCEw00FUB2URUGmZ9AXSSQla2SUSCwqJXEKwXQlswjMdOBk7azNw3gnKlaajpX9pn7c
hYvJQEluxJp9s4Uc2ZTZ2vBjmo+XPYCm+vz9Etxb+eBmkIbON4hLITcSgcUsQP7e+JkL7m6gYL6v
ClS3Y0e0P9eK2lumnK81x8QcBqzPqsCgmlm2pXCw76xgtLdAuZ+Ra6KVLDhCknyO+2cDcM8WtdtX
zhaygtHeDHVLCVI+rGiOiL4GQW8BmuXqGmynxZaPuq2Eka2eUbHN7HrjDqczo9LeNHV5yVU2i/0K
04R1XTIPyeu4/CZDnPDZut7eSgyg8G5l3rZS91iDjvwGiljgd02z93qpPiVdNIq2nhYgt1AqhbPB
rCi1XyR1bSn9tCLbBds0huLtFaWsZOGcAvZRA54MxKIy+ef9zbxpSV3ncoJpmuZuag6NqCIT4DVG
mdumkqkF1HwwUED5uylL3ZyWIh6pmLTS0Lp8TfOzNX77jDfuzFBr6eTBaHURwAY1GJ+bn+PV8iUP
IxcdrbvF6+zSB2HbTYVxzuCyYeZXIi87GT1S4B4puzoUyOKosXDzZ72dAY/b6f7/ZoE6Zwaelkup
oYox5yCe6zW74kZDEu3oFE3TQD1s4qFgIVd67whp1ZKK0iD52o282vkhvjMft7A/CyF44bisN8wt
Ax0r1KLQhsOL/701vRTnsY7JGMtQPXa6/jRV95e3jOnYOwvU0Vm3TZUq0owXAYRtn5IN85sc4DLT
rXcmqIxv7GDCilroPa63QnxryEc00N1M0uzLS2G2q8H78e9u0TlfOaLpn5kQ2558ApCug3jyVHuG
wmTu9j+225Wzd+yrEWy9UMvRRNToqZUllWWNHepp0HqJMDJlawegak+gmUUXTgiWQD6sJ/Oepw7C
TGaIxN5/zNLVbkkXFBnT5EloXm0+mSBW3fRo2qL7Sd4Z8CrqgCWBZY4Uu9+74KSORTFWqGxJcmLX
0mmLHi5/NqYH7gwQ99llMUUiQaZjsyzAx7S7Xhgw8Ske4/QzFcD9OqijtClJto6xaR1LzIB5aj7H
7hC35qd8cLca6jxpcryVEtFaG/zN13yUQ47dofGI3BAGPV3j8fLmMV0QpSSwRRsACIF18/3ubUu6
1PkKqnKhC6uj7KWe4K0/1cFZFTs9g2LWyzAZHF1nPL5tshA6EAKUhOMGNLnxgae6wtjpnA5IC/vI
E4ug65fDMF3X8YuOGb+ON4TMzGMwYQfqL3BhaFAVe7/OKG/WXisWVIktrxBANyZ70iENaiiKReAZ
bI+lX1zVnPSQ5ZogwQEnNmonH5WjxNTSSjlBQKnTo1gc8vil4smIsU0QoSj5t7w7dSmWdZVMA5j/
8Iibz7oi3HYxlOC24nDZT3hmyM93hyxOpqpra4zfZLEbyz+72lmzr5dNkANEO4RB0BX/WQn1hSQh
0cwyhWqeGT1E1XUigYFCdqTueuWJ07Ncj1DcoKyJbgV0Od4vJpExypBh3jiE/nM4TqMnRVPY4OP0
rzPIg+qW1+RhXcN7g9TTPpHHNRlnBNxofBFSv6k/U0jdG5Dfr2jOoH2xVVhRLo22bl5V6ZVecF6L
zOtxb4RKL6WsXbSqgg+oGFaqQFcGlG4w4H6UvNxPrriTsczYtDdI+bYBBpuoRUUJU3TVEWP8z0R/
CXAlbwkXT3MsTJolnsCJiExPl8EIjM6sDhIk4jw7T0/6dEug/YfVgV9MUSKv1nJgn0dOMsua1ib6
sn/tUHe/kk+rGsWQnxHDTbZLD2mtb3S27HYOoP/e5bPFWRQNZ7TmupunGsaEUYL+N0YDHWnbOHcX
08tlgJaQaaJSTF8lUFUzQPBiIK2AwAwaB7H6z+VVsA2A9gTJv2Lhaf3+0+jKEA3WhlwzLhN7an/0
FWcFbBeX/1qgI4MUDzOGvjcM/92Mq72+9NC5MI9TCCBAcQ9uqE9QxBrwgjeDVGSI46yZ9AR9RUtt
j8VWmXaSJ18BD/4mp7xJcNYdCHVxEIebiHtkNO/9/m1Jt+mZGoHu1p297Ce57BMXxCOBdSfhmk8r
W+Ok7gy/U0FoDKgl6TQqtN/VcRwLZgt2tqE9rps9muCKNDkHlvXR3hmh9jBZxzyvVxjpPclHvcyP
3O6goTFG5mwLZ/v2X3vhO3NUrJ10Q9i6DqDWsfxVzd8xV3X59zPuwXe/nwqzVqePaw4a0XCxLKft
Xsp0rf1CNCG1imtxMMCufdkgrbdNKnTvLJJztwt5ijwJEpp7WVDUdmk64q9+c9rrMVgO8T/i7eyD
G8Zuvrf+XNs9lAvPYJWABhGPm41xK+Ov0IDoBG7JMmTKO1vJWkDdinXH1kOmf1fT1M762J4nye7F
3DbRmrm8bkY4eWeQCidKNA9GNKHqU1Y/5X9mlPcv/37medutiKZ2GGY9TTUdBpJzdjQEvzkizHu5
k6y2gCltlI7ng+BfNkqyJCqLwqLAXaojRqLKQD1TUgtUQo2Ya34MblG7KqNnwRCvMbExYvRK4WFI
meebYNrA3GLoKl3W0qu4MioL9U80Vmc4CTqDoMQ5Np5+M602qQaRJyWv7870FGCZMU6pEQ1n6gSm
qS43bVGnYdv+SKf7sTR9NYoOcXmnto0987AZ7EVaWJ0IuBReEO+Ph5ALWSv2GAIszQ28RYnb5l0Y
I5Rd/nI8M1T+WzZ1oyVFCqqywpGGX9FwkmXOGCrTBFFyhkAPUSCkTAhgDZPNArr2MjQ8pu4BojMO
FGE4C2HVF4ABejND+aCBGko/bhiUm53FJSCgBeG4sMmscOzzSL3Y4X9njYoba9+pSiqiCU4q1KJH
iBaGk+HokKWqfYBcOG86ZtTYmaOiBg5frVo9sODaXDmNqNgDr1bMsUBPP03KpgkobyLtHTCwYzzU
nXfZ09hbhukWyDRBRR64iPceXYFCR0xTcDspD/IKPinFXU7K1fhaPJO8uuEqeLE9YmeQ+kaJakzC
JgJCrH7PX7pjhSs6dzIT1YUBtHU8anqmm++sUZ8ol6VNLVvAHntFsmvwOyXPG48mhvmR3mzQNbQs
rtVOaLGFaVfZSnNuRs6tzHogAEgCaCCwjSoUtalXqqLIedvnM1D5m2DrW7gCrRUJhzkHYdvgWzLu
6uhkFMdMOFx2j991zg93CNqcRJXKVNCFfO8eGOZuBmT4eK7mdvOKUgkkX4oKbafMjdz5Ww9Y+wQ1
EclLQQ+L+W5efGfhwYl68d8/gPqAYlqvk1Vm6H+excA6F+DcTZz+nzpAbepWtSXoIFYepGJtPlkX
8/58M00fvm2wpq4cEOx7oIFjETSVpmBPECFNuiK4vM88U1Teao3isBUySSTFYCm/d6B2G+VzoSic
POc3VOvC99So+3LplbbCzBpefwcxjO/TQ48vabrKlflAvmIRonbKsck8HrttpJJY9O62NIf8bDjj
GbU1kDPgNbuID1xaFPkLdknrqswYuTDBdpa0j4XxfbUeFuUwgwqgA0SjE4/NwpnN4RkkUWdnUDY3
0EemcMrJJwBxqLX55IHBS4PZwXm3dfQlrQhFmXTwQOVmcDE27APMut72rhGiKGtbrsKrbPP8kLoN
lN5qM7Uf8mBVHhMxBRpdtw2QT+otb66X5xVUYOmG0UR3DSiKFiyipvzQ5xzUGHspIB3XQKQOpCR9
pFLQq8sC3C6SlcLOdS0YpOUpEoofUc/TD+bZok6VPAxQE43hDwruMMPWrdguN3+UXi5HCeZlBp3D
f5dEnaSRkBjGHaaYQOykyZ64fNWTb5dNsB+AOxvUWdKqWIimDEvpvd/MQCGyeW+9W8FsSQTI46te
cyJfCchsWHUng9TUr79c/hv+H7d/Wyd1vKAns8xFCS/sPSLR3RByde9VtwnAsAmSp//RHHXKlBFc
+Y1qCSAGll7JMvOnMbOlBqpmMrg3NGgLcGoh7BWi8wC4JmQeAQh8H0AMsxfwI4h1L/6S2vkJckvQ
6AEfwGTLNrSsXF4QZkasnUHqYFf1Nm4EtfRbChR8RIcSa+NfmdyFUcdarcBjksZozE9+fKiQ7VeR
M3+TQA5UeFWAyYlB4TwxmGdvtzKy8l0sRs8K+WRLYGXCiCtMwwkcYsUWs/GqGFSOMbJNH26aN2N0
IjbkSyPINeqaamY5c3Mt67fr8lVuFUeJni+7JfOwQ2lARndCkwBVfr+uCHOhUtpMQJSnpaOks11X
N9vALXOS0PRxRW9mqLM2mlvSxjXegdIEfPxo2ms8hVIVBWDqcnMj8cVB/iJE+SHSU1dR9SuIevOq
I7ylUqehU6rJWvIW2O+yPCwLkE1QM5J6Lg0H21XA4knYV6HAToXpTdUbCdSn0XEM8+fmPD4nUNA0
b+MrEdJqAqa+jx2EjXikmOzVvVmloraUFFYqYkePAoa5OyOsxMJOTd4EFM8K5S4LqMBlCTXWUG9f
ZeGwqondTN5ll2SdbmheaADbAriEQiFlJK0lFCZW5COD34L3IOyxf4Iz2HoBwqDOSTxu+k9+I+We
gEMoGJoHSoagIN+fgjJe0WvXoHmalwFRQMc74FStLshTFsckmf9ROcac+4dnk4ooUWTFUQyIQqiK
V3WU2kr0D2cfGR9rvyr6ZdEMw6IUK6KxfhVdVbIdBYTw77VZnSU0X6GOYoPblnOzsx6RyBwI9Rh4
lcGBT308Ea1HY2h0nYyXxYceBge7W21Sw819ngAqcw93xsgO7KJyLg0pKg4b9nB6yaankctlwjjL
71ZDxYxUHpS4mrMs0GzzrtdtyW0SO71TGzu51r+W38YbIlKWBdxtZATMd4apmzQDkUUXqVYSrndk
8ga6yQfxYXQ3r0QqpLmXPYW3jZT7Z4OJmUmLFMLVxyT6onIbubzVUL5e9MkyTJpOxkInt7ol3J0L
IGjkNAsur17GqoLv947uqY1jVmSRDlHL5Gw86CGpEGO4drs3rlYX3c6r6D7nnGXGhQ2LOijnLSIW
RluEAFEjSh2aapNmPhtNZvqJoqyHIta/SfPQQ0KnBFfp5Y/GUpbRRNB8y6YFtIdMN9cWMGCbIKZJ
g9nRXsVgeI0CUu3vEChvLaewMVt8BF62CPlCYszIsjNNfc96i7TKrPE9wbFw2MAqKERH7YmzPubZ
ezNCc2AITTp2UoRhiFP+LPmSu161TukABO+AKOmuepmC4irlfEgWAgCbijY5cPeogP32rV1EqZZK
G5sNEWX6OkOKyzjhbV87aFne5ZNd3xK2dtzdPwVOjZe1VswWgUYL75GPLKJrvLVxgTwoVCvMAy1B
P6FPCtL9zLu8qawPt7dDnfRKy3Sx7wagaqTzkrrSAMnXlHcFkFSDvk0lwoaKnjxaGBr5I/Z7mCZd
PWw4DYsv+XPQ3GwH86jag6c40Y/miUfOyDzvmGIF1A9zgx/lmwXw92hqjFgpwFNAOSW5vbMchJfx
VX3VffLO4SVbvw/0xyW+maTCs6BHSrOh2hTIQf8yBtNpsNHBfFT5k3CkgHDJEvXFhkWWswkgPbQ2
yCu1d8qrIdTCCp08Hu8Bq2yn7TeSOtZSOjdyhMmJIzRkinNztqCOVTr1a24Albo52MtDdK/wqkGs
6i9G/FBuMKFZAI5bKmXQlEqv1jTR/X5TjmLe2daUgDo0+y1iIpuRk1vd1YSOrIYiTt52T1ZzkuRD
t5aeFUtOo17l4FOtW8lO5SoUk4RzPbKi+/7vo/y5hQxmk6IuHkBW5DBJp3z6Uem5F4uZB0m7yweU
bPGHz73bCyrhWNR8ycwJTGZEMKXypwMZsCx9rvQrb02UA1fKYkwphvJweWygLJefjdN0ILUB0Z08
1CNckLYeCof7OGK68259lDsbtTWDIwKphhgUxz/ccOhokUV2wcJDfLLK+u88i3LoFZyLg1HPWaDc
CKjyOKOzQgcNpZeg89qn9En5bt2B6i87FbEzn3iMKMxga4HwDCSJsgwW4/dxUF3bbBgrdOPj5bvS
LQAV3EbF3Sf8ZWeD7Pcu1lri3LZlB1DrjAEPwHl8ddP8JkdV2lyyQxPh3speDJA0XjbLyhilnVnq
jVsUViuPMkDDqrjkxy5Zpd7FmyDVOMeB+RbcG6KetasKadey37Kg/w0W7p3YE29Jp/UPZ9Tn/HO3
MCoWqZlcNbGhwB6gPbrTBlXvVAfArxH7xoazOtYuQoMAqjdIGsHHQR12NZo3aUxiFI8VP5UOcfJy
+Suxsor976cOuSSmTSEtCtI0fbUbNEb0yE8BwUo52Qs5tHTQ2tuhDnVhTuU2QoQj1OTk19YmGFsV
q6ek7X6mwrxdYZhcsvNt4k2/s5q8RCrl7/5Rx7uUtr41Jjh/JkE2W3FJfdPq7UFDDbdF51/4BPpk
b5BOSbc+XZWsxk2g2fHmVLfWK7jefdOtfolfi2sIy93z37jMIwB+E7BLYMYK8hLU7urG2kadUajQ
Bs8mPOLBm+YNPyzkwUsLfdjU5VXGWXELQ5hgLpAsCxPJ1BmoUZ3PzQzFOrMAx5KZfxXlyhEKnn4v
zwz5+S509Ukv9P2EAkivPYxWWMS/Cs25fADYe7dbCnXCimWpasAEkYre9AiJAYRUD8q1eFTH3+CQ
IuChoZhHAVLOkOQj3A8ideSWpUgio0Cd2Brg80qwgb1ALm1Jt7coto2VE/6ZKRuRjv7XHuUcUKfO
OwiQJyGYBL4Wj3OAweTTeqtLyNcwpnlKXUxScHaVlTuAXxsanCgbo8JDxWStEfVJNBIMGch31XiC
cqVXGzf99CteXjnfj1U4IAL1RGMTtSx6iGI1s02YmyUNM/TkNV9Ch2YKyUMC9Azc0VOWQ+KLQX8M
LZOPhJV1thlJI4PMoAEH6txuXwXAYbLK/HF5UawUD6UxsDtiYVAeo1xE0OdBURLAlSv9ADmFGDqU
qfKQbTfdqDpl6i0Kb86Mdc/sLVJOAqKfWKjBFRgq8k9h+Dnxpg2YGwfmFsvEJUYEB96f5FoD8fSq
AB5XLt/zofTr1a/a1b28bczKIsRf/lqh4oVSVUZbiVWN4Du5ZCZ5O3S/G0xNwFPVZL7vIFmNByVm
JtE9o3ZM06cqXwzoFoJv1JmrU7Y9dNk3fW28WAjK5VkRzvP8i7NApmMgCyDuDlZe2tnrVDQmfVar
oANaeg2zxxmtg8ydMI2l3srHxTEgvpeF+iG/+dQbGrifv7Ypp1TmCvy4VovNvZk92dtOujs53ybv
j4Y2r0/IfLLvzVH7Oy/6moMABTIHqx19JzDVzBWuTdg0JVzeyakLeLVippPuVkglC2mR4JW4bOAy
ygAvTtpjm+cniArycgSS1dPJ0G5pdC1QTzsTwvdlHYjhcITg5AFNnyDH3AhvOpmZ/oCYCYhUyO9B
z536ZiNw6HVfIhuRA0z2jqDaE1AayzYndmrI+XC7JMyV7exRHy2D9tk6lFKGlRHBDVLZJ4gU/owC
81NB7xh6M5DUwfDy+3gSDWVaGgryurF0Lalz1MQrG56sLdOIbqHNBGwqblDKiFJHYyxBqC6U8u/g
rnRNM7fVbONFLfJrPrgDOF2A5MXQBbRg36+ljTTw68LTg7QAM7kj/xK+kjGI5ZA76P2jlYyyygoO
0ntCNMqbhmBGlJ1xykMmBZT2SwwchxoMUMxCqRjfq/T7AydyMfdyZ4fay65vUlNIkKL2XhSsuQ1i
FwEVaNOym+vSBfHVg+FCEYZXASeP20t7Sx1pc5C1PjJr0Lx1WucU5tg4gqEtT3Ij5aEi9KkTddU/
gpUNTjHmmYfKaGtbfQwFAc4GsI4GZDrgTbjQkW9RT31LzTozGQDuaKSzoUH8LXutxau2uheycGw9
c628LPnEJOZvWXnZRKsUs4Xkq+wS6NgUxbRQMB431SAy63oPxfTvscBj72MH67evS796JHPJxSEr
k6D1Jnd+mW6WQ+kYeH9YwXrensBTeby8nWx30sHnD540pOdUPpGJUaMNeoKsXTpXgmu1p1EPLptg
Js6KQfSYAHsA2pVknrvNi7S4NtsN57LHexivquo3QUx6bk69Czk0dz2NdsFJnJnrwt0OJglUhEx6
OMnqBb2XexDul0J+O6OoEbV9a3fZp7JmBE+QcsAfP0w612uyamVnAGp07I5tuJxUW79pj7KdeJHD
G+5nxhgLoxEYbBXh+XSAAzGVlvcwlv2u5+WIMaSYx73tyKviw2EHPBn1YVx4H5AqqZDL2jROaRit
Vbk5vRJNVxhFxkho34htsCxNLYZ1oveNvc2x+kMuxPpeLeLtztBmnPs+E6cD4Mezx/Ek4in0H7Y7
+3SZr5ZmsZFSYAyN1iWZTHSsEh/QASOogNbE9DJPzYPlRnuDVM2v2fK4KCPseCWg1zfdZcWXKufd
W+RquLQq6nwkSzLLsShA8uph8pcabKp/1IACqbT1x+hgqh6B7iee5a6cs0k85pJp4gm7o9lDsmJT
M6ijrFAnhyJL3D9s+jJ8GaSyvZHFRubgbHn2qHAzj4sExDueR2ajB9Fwn47uIvUgH+fcErzvRn6+
W9ea6VEXY+o8LNrxoG2nVOseF5ELvmYdlL17UAdyGxJDLhRgdBohPomZYne97Kdt6YtTbgvZ9LjM
uQ3Eu21ORdho41XW3UuTwDkWPP8hP98t1hjH2UhAc32ssvulPmztj2n7upnuvHAM8XaVyj0yY4Gg
McGaQ0LqKm1/tep2WLaGcx54PkKlGr2sV3WPWm2YV7jd5VMvXxf1P3L+9XIwYS0GbeC/QY78fLdr
mTrWHSayUNG0tsO4DRtIgbLv8mLwGAmYlbG9JcpLJqFUojVBr69zNdVLD4UPkkHtanGSQ/G9v/0k
yAqFKtC7QqcHDPFURBn1ROwg3qT6jTt6sqM7kPcSvMlJriPAUVO3am3em09mnQW8pHFd4E0NNhjq
aHeWkuI8oMYoBtUZAjAgjPfz75IN9Qlns4VrKYgfCaZmPKNx6Ja+CZ0s7ruJdUGARRdcy4QzFdwc
7z/qBBjInJCeQv4sehUIqo0MMAYynoasEJnyZ16ge3vUp22aVVo2U8yC7EwKJWMg3I9+fluEn7qT
iWYbZMCwPsugLBWqtFbDjIqZGDRnwm9i3WegjrRJCzEJLc2Jf1w+Hyza798qcf9apMLKWpQKcCeI
oYbd/kJJVwxXT31RToKnnycTDHEAWHZwp9XmtkyJr9DX0n6xVKBpVQFczxbOJhh/JozWqh7BNSQ/
Og8sCitYFFI3+QQDhqbqmJmz4L4YeaXeFYk2r0uZo4U4oMFBuv+JXwx2tTpEmoIMG8ajz9lh1qMK
NJCYATMAhoRRyluzJE4XuY3xyl9cFCTvSEbXH6crweU+4JgnY2eLymTaJt7kUWtiVJ0IL1QdqIDI
zuhB5xj35gUDVqK6XxgVf1LQ5sRFUpOFRWEf6MfZF8Kc21pnhXCS3uMKJqw/9MhrmWuRmhPkXhEP
X5tk+rnogE+0PJ5TZgDHkB6INDUDlJ30k7MV6j5rhhIiKfphcju4Yw14lIjsN/Ig+OSByMvjuAbr
c+1NUp+rnLSmjRYNmcUmTgCY4f0JtSUxf+hNqD7YQidmfrxo0i3yqe02W0pr9WIUjH6uW4HvKcxy
xfFW1pmEJDii+58nMBWA5llbNENFOCjbzhln4IQzzsXPtICuAGYD0YLAdOT745BNUgpqhMLwu+Kb
KfpjxVNhY9a1wboK9Av+ATUH5ZdWO6bJ2mDssjhWjyNIeOOjFRDcEv8OZvnm3hSVWWvWmkGHmMhz
1FdyaTkJpitnlecmLCt7N6EWFJdDOW4p+M47V4L0zOy110R6xnTXGymMnfGGT7xKYi8dmzUVMy6Q
xLBAa0fF5qQfymjJ8Thss9ayc6kAtUn6WvbfFn32izL253jkXbPM0wAyANCpKKgi0G1SGfoCZSkU
NckscPqWw2QvYX2MncYpAl7FnLjZxwW+GSN7vksMGzMS8rRR6qCAtKexYRwVoyHrcOi5aCemP4Ih
7e+6KI+X1xIUanmHM5VgUruB7rbgpBaes4R3nTt8yDpfqPDiUpeI+CvdTBTbTBYwXEMoKwzJju5k
XHIZOJeU79Wv9gzWxZAXxngWyc93W9l2Rp1DTQuXTf2sJ69JwqleMfFsGKuSQIiBNAVjNZQBKRX0
DuwVPsGQbu4YWH57hZZi+mSg4CsE5o0C9uFkcQoHOAKURj8Tpnf2qfOniFlfRBUGXbZ6wLhJmr1I
VmlP2g9BF6/LanjQ2zqUuuGlXdObJrZu55SHbGG5K1k+esSor6MV/n4L1KqeVjGCHt88vQz6aA95
aA6nOPnv6SVQH3wzQ31KfQXs06zRie7BojY0rgVs+cYBt7Ci2d4GdfLyTe2mTgFFYDq8JFNiR+i/
8ZS6WC65t0EduXbou1xGJyc0AV+tutPASyRZuQ8KqWhoGipyBoUyoC2qlOTQlAmnFGUNTQa54gQA
uSOlS2Uvemo6XQrK6kHZZlfJhZhzJNh7+GaeytoTIK1LCH+ARyuWbVTjBVQg5tK/7PfsTXwzQt0B
UaFBnUJeAb1Q7+P2SZE4zsbew781fpX8fB83Sq2txxl1PmAuTt1meBuEZttsccRkCJJtuO/m/D6X
2sfLy2Lu3S49oHx8WPtyHQaSHtSPOeYaxd5OYl4exTyvOyOUky81xiVQdQPsfbu1BLc1B9sy3fEz
5Y19/kG5YdIltVGB4u4opl/0FdJGjwqvHMtbCe1qaADlkoj7RJzcpHKW9dXIgUv4efmjMH1tt1+U
rxXyMFfzRorey4Pa3aQzx5d5H53yNXkstLJtUX3tJqKVK+roTaYcG8wBkt3XoBlF9LiBZhqY7ULr
Ib8HFtfRvuBhBHSZ6bYuepKCAaUfyBgF9Q+Z87DlfCWTuiIj3UqyUasw3iRYHjLRg57mtwr09rqi
vr38qZgPpf0yqetwlrJYlTUkvcn5zyhV6VhODCJ7Ikf9ORTR3hx19ZldMilihV2dxTUwuhZj9IPT
VtzGMtkiOiPc26HigqBBCKpTUPdUA1Tv3Og2+VKeF6/CAHRp2Jf3kJVe721R4QHEpmZURjhUVnqG
lm+NdovuFeM/rfZz3O4v22J/L8IdDnovkIjT459R2aSakCJIzA6B4BYAhghe462/20rCT15llwSE
D/u4M0etbUzLsdzAGxhGpvBYtul1Jrf3s7IFkzKfTb3kbCXPHDkZu1tkw7i1qk5gddawlc0hq0Q7
6qBPXcp2NXBuLO5WUsGwAW3glhGYDenLI5u/IRNUltN59REqIpXNY/1kQlKQ7/39dlRcLDerMxod
BglGC6m83V6poC0BoYITcwurzCCsQU1Ehng56Dmp1XXmVuqgLIREChiKQNIOZd9PueKbBWo5Osj6
4kLUIWF9NWCaFZVUrzmYiU1oDbBGd+F8MGZY3K2ICvtiWiVtIzUAbA+C28fHXsls4HNtYf36mZWZ
FiZ0ccygX0cFRYABhTgt8UaIn0WHvLkKV/8Wn8vjn6BY/7hsj7kwokJhSkSFgGa0MwqlbicL0+kE
fNXE32ult0vrh15zWnnMe3NnhzpdGJsdplQDpXMuBmaP0e3UkY1vl9fCrEEjDUQLGtsHEhPKK+oE
sg1DRi5/KxpVtzGXJHOsOltdbVWUHOxf4/IPdNmUA+adjD4YN3k7tkYn3EWTYT6WUSlflVtqKo4Q
V5JbS4YWdnLWhEM/AaVy+a9l7QgojbHnICJXgUF6H2/kDK+XSgdGZgVk0XQNMexi/7IJZsVgb4Ny
pq6ahiQvQAZt1Wt5s+Z9dVxz4UejVM25jcVHEKQ/r6Ki3EblaJ2kbLyZloZDxMPMZgBYx6QNPgvA
cNRXGYSpTypCo9y5ZrCcN1cPMREQYO5Wh9rs4/BceQfB7fDf/yPty5bjxoFlv4gRJLi/culmtzZL
smTLLwxbtrmT4AJuX38TnjgjCuJtnPF5VkSXABYKharKzMSTTUTvRSIXpLMm19iwPtR8Yxozp+D4
5qbRD4nbBI0iSZj2PiNkGMGdh1okHEKoyiuJleazjRdUixdixZZg7Ny7Nkskj93dhaCKBgZdjBRi
dOS9t6wF2COIgoWUuB2MFiq+vcTCLiYLHc5/TQh5y1BoqelmWnnMTwP6NN/7b3kKDXFPPU1fuS4T
l4Jf0IoDrgGKyE8suuyseyu0wEQJhK8Dtm3xJZxp/Zgn1C2Oa53cTKp+lyiZ5MjJTAj30mSCr7Eo
IKa1DkaoreotBQPy5VXwn/iQtGxWITh7V2BgPl5BJl9akcMebJB9DMlNu16XtmQxHw83YLwgDedS
DRhaB878vUss6kzKujTjEznGkNGqjmBvPvJhRTms/MPGcVMGj1VA8X6UEB+VmbIKI1sns6GeW9u/
uozIgveHtFmwISwnaUntqjXmA5M4LDVMfJ774ke83KxDZI4ksPUvxnSoNVmI5CHw3QcTzAo3+6TX
U0E6G9OA1DcQmFbQuek31iMUtnw5ZuhDtHhvTXzZKVaRQ7/qH6o6mzyt6NBMvy574IcbnZsA9Qbn
zzIg0Mn/hU0em07rQhyMIp2pDsJfxRvAGwEB4VkS1mVm+N83ZqqsydC+r5yTQn5SiO3Rc+Pelev3
y4vZdXI+5w+YFVAtqjhKnelzRiYjLc7LmbMozBHHWOfowIDcw79sizuY6AlbU4ID0mZSW52hIJr3
kzeurzMJRsDwa930zSmydNntvHeotvYEzzMxcDgqGNE7q9rLOnx3ZNNoHwM6PGFjQGSrguQdy6uG
jBFm+TEc00blqYiK+zX1eogWOsEQxnfrM3k1z07myaleJfupCwkOyzsNYBoc6NouvKy4KpuXDhwY
thMYxaFuJF/v49yosFoh18mSEbDepM/PbTgf9K/dSfHQsHh0fXZoiGf67aMidRnJJ9SFW7l2R9cY
ljQ/a2txvTTLjS07AB/uE2FV/D/YHLM8URPHWVyAS+Zvk/JIxi/oa3WgUqCSQLgXmbbOIoQNMurg
bevwtQBouEZtM+w662HqKkmW8bEHIyxIiBtZUoGFJe5yHGhQ3/WL197qkRKuYJ4pfPNe/Tr619da
yB5//3Z/Xj7gH+eluW1M33JKTQdVd8G2kgyQ6Z5JcYaKSONxCowxWl70Fe1B9ZBHeDieNInNXQ/Z
mBRSDmKNheaWOOQd+cnyW618vLwm/i9/CFqb3xeCVsdcWyF2lZ8HGx0QFxxIhYEydO6xWvKCk1kS
wlXl6MDCmn1xHig4iJWwK16rMfPmSZJBfXwvvP9KhpBRq2vWTINF8zOIYgvYGT3Dz8L4BRIIwepX
n13TG76rB96BLI+yyRe+igv7aQhBC9M3E7NLHIMuoX4P5P5sBnaD5GA+uvWvdvjVUcmJ+FiaEdYr
Bq7eBkc1NfsoPfEp5QbnoAvVA0+45Znc7jF/8xexq9vQwh1STIacl7V3HkbVjMNJH4qnTE1k08Iy
U0LoIl3fzpmORGTSVV8B6tZxfqVzE14+AJIDZghxS1XqP7MmfVSmFMCdweuz4LKF3XVg5AqTPAZG
6R3B8RdMCartwhNT86tLSvDyPBX/uW3BfeDNhojkaGdNXxNVL85Wr3ul5nerzLH378eNCcGzSy3P
TC1BJGpA5vo1ueWDnniTX8Hgeow1D6TCRzdYJUV+yea5gnODxnJirESnJ28cv2ieKgVHuJC8waVr
E+7h0aDoq4P65Tydta/tbX+EBumpP7g3/WE5WAd6JAnSn/+TW4jV8D5NJt1NrD6q2Pechaode+C8
uWxjN+Zuvpng3IsWd3quIb8YKj+vPdLdmQBYqE+XrezmGBsrwrVotevkuiOKm4r+kDfa93Ean9wF
oyz2mn+f5+bzZXO7J9YGqSMYIvBqFSucNu0Vra5ocSYVEvm48ciXywb2Hw02pGxA3gGqK7GoWSVq
ZtZjU5xH0AJiUGaM1lv7W35r+nL4y+6FsbElbt5SFGqiTKj/MIZyyZD72Thesby5TebKI9ngGeqo
e2nDJL6xf29g/BR3EpBLmB54nxoSN19r6MeiFQl0H4ZtUSmOA/XFPELB6f6/TxTzCLWxxr/qJhFd
qavEeQklgPK6w0TxCphkG3QhphL8HI8x2azMjpOgEASoKcQoIWj0AWlWIIXLla44r/GdGWOCWDIk
tnOyOEEJJtCBZIXqpHCyTDUup47OSAVTUPLNadD3yAhBdFQgM5S4446LvLMluIjmDjOUkgf+MulD
Prpb3GLY/R4f67F85kTa1Sn2GqAx06N0LJs7gZDPwDYKzFDcQn4mEqjGJS2buUJkJEftYIT5ITsu
d13oeAC3Rk4o65PsReJ39oTL0moIWxuGy7JNfbv21tclTJG9AZa4ekYXGprXnBqwaqeT5DjsOszb
QsU6rDaPtbnqiCoxGhlGBmUMSZTcy0uxNEwx4gmBGeI/DIWbE6DODqVWbPeR+k1/5EAJNeTTk9XR
VP31ChX8GzA1J7wv/0vKcr2/ujfbwjOinOypciesbjWSl7yFwFJJHVnivX8m3owIb4kxd0CRb7Ic
FCm+hd51dU+BvXRwytUDuk8lVJzQnDzI6i4fm6GOCvVDdAdMy0A3xBZCC+RYIQSaVFxqb4TMgRYV
N9rDel+dON278lmmtby7TAhVmbh9EDpFyZs0o5PB1CQ/T+pncO34VQrZ2dR4UGxbkvzILAkbOiyd
tqYjShLFc4MCzKT9ZIPPZO8H/isfjvhmPcKRKxxTUVyDv6jbLlBpCAnJnyji59eY9+66SHHC3I5o
fZji0k/ihyRhXgvQOcoj0/9tvWJ1c03dau0sFOvwlf1uvGWq4q8gSrckT9Hd0/C2YnFIhRVKk4F7
EamsOXrjpHiNrBki+XKOkLaWSaYZOcMbtG9fVU3xMPXj9/ETkdGL7geVzVKESzxlZtE1AAygJFE9
19fOuf3+jxgjwCS/i5MyBcSLUu+vHoI4dP+eApHbEfobi1mMIy6l5nmyP3UtntijIQnKHzuyf442
9I4xmQyclci5oZOqUezE7SPzzlm85IFDkQpfPQFs1oWcuLLDKze+1WpfvZXcurs3HwB7XFXaBHc4
/8SbcM26Rq8ovxBWYNUxBt6CZYElgW4FM5RuOHOjK8kp9gMZQhhaJGBEcsUmXaJ0uIPGxT0t5/aZ
BzIFOdJ0MIFg4wNNMnGr/ct2Y08InKYR2wXNFezueEV5QQu8eH4cEOolT9rtYkf/2JWNvO9lngSR
UdfRfMLe/sm/N1tbW92a6EaNc66HfGv5JZGnPrkbQyCEDrLcc/cwbswJh5HFTVVDDjo5l+R5zsLV
OLrDDymeRGZFOIlYTl+RBOoqFkjEWzesp9hj8XkxJC0NmR3ho2XW2FczxlfOtMKEL7ul6lFfqZ/J
rtXdrHOza2KGm2hprVNIgOcnTlg6RB10soiUB3evoPvOGYRzNqa2mwypppySWzoCv1lwwMVpvYKy
2x+26ymgD0ZEv+NVclZejAfJMd+9C8DuYZsAr6J7Ldx+VWyqVTKwAopW8X1yxXnt3bALi9PwzBt4
sf8XZS2s91+DIrxLmWelLWbNPTHTDm2yhjPVwmGWHrLd+GWBrp8LxIDMTfB6s5vWEYCB/GzeqZ3H
P2EcJMc2MI/GV5zr43/niuGxemNQOACrokPROwcDrP5Y3K6BC1WaBnBYit1coT7Iy5HH/0xwL9gU
DsMKqVnM65gsMliJAf4fZhFe9o9d99gsSjgFZUXBSQFB2ZMyHKf6e6tK/E/2+4L312PWljkc4oze
odcUYaYT7/IK+H8opnfgpAOPDNhPzQ8U9n2ZKK1O8FLNk3Dsb+zqdywDhewtAqM5cDOghUF9J+Sp
a5/U6rjyXAAPF4cFvSbVa+De+mEV6BBYlgO+TFBHvb+N56bsMIkzgf1Hu/6nzV5/We5S7cgJjf8X
0G7eJLhkT/guAJ2XMzPLMZpqvQS3EM6Z6VEwc30x8ZJqA9s11tGzGko/l0vMIISnKH3uj91iyQbf
d69pHGAMU2EaUv8gmzIQW9HyHiNC5XU9etpXaCv/o6a1vJDPOdRgPs29RyIZWc/eV92aFbacuWZa
GwouGp1AuAvSZEYq0xHfu8u2JoRdLty5N5gJGXY6fxkhBameHRCE/80ZA0QGoQIsXRYc9b3vNO2q
6mkc/6NVq2efW0dWP97bKnBM4TnIi/zAIr+34LZQmFd7RAnjnr9A+6OhRPQquWYYeMpRn2TZQVqZ
2T3Xts1zRRsc1OLF5Vix26y0zc/2o1KC/Lo/Kr76yXjk4+8DjgUmeaTqqxKb4t1VVDm43hPEElau
PuRrA0VNb/Tx5XLE2t3Nt5VZQqdBdYvZgcYrzvr4xRpPlNxf/n3ZKoSbUbWmuLZV+EOrHmM10rof
mUyecK9VDNXAf7+OJVyGtEiUOrFH5zR+rR7ab8qDeetcxxGeLK/tgd6otifrFO9U4d9Z5Lu6Sao1
PVtqS2eIEumTU/50mqcmc7yqfYlLWTTeNcVRzfB1lFz+5PcbU0yBrMWUozPXge+GZsZBqbpgnBxv
7YpwzdXg8vfafReBp/9fe8JmalVhjXMW95ESgWmPpzIQZvZQCyxOHBeBieroskXZAoW9NBpQydF5
wa0cI+pD1Zi1aJ5gLLz9Ncny7N3VoTDIpxYh+IKr+v2HgzpVhgDVZyixTqEWcArBLlqPlpdGapQE
RJJxfJRoRCDc2hOCVU7X1s5qJPbGN9Zx2Z6T1kFbuwjHK7v3EECYFwPI2gQaeEn/YWyQqSDtncBt
3Bc+KLEUKxsazC4b1W9FfS2b3sszyTfcv1sggsgBzxgf5t9446SDiVqy0+L6qjSjP/AeCHTllSrx
SJJld5Y55r0k09p91wKI+a9J4aIhEFlepxITYCr0eiDtBFoyEJ8OoQkuVFzQ/3ni9c+HfDP34ekC
KXkwNWACvPxSto+M/Lh8CiQ7aPAcabODDVn6ODFxCuq1+zGtzUkp+hs3naJ+dCUhf98h/l2KODYR
O4thzg0ulnT5pI7f2xgYeOdweTkyG0LYt+K0LPUKAyhZ88npC89uGn+SJU0yHxAHJOp81qlBkQpw
Dfk/ctePcZD5HCqT38uoa2RLEuIUSpj91E+4yRI1PoDjOoRE1amjheQoSRfF/4+NJ2QWKYs0R6uQ
I7d4iNJtb4CEHucDZD9kdTCZ3/G/b6zlWW0bZYvrhVlTMOKSbpc28awsOfLCkeTQyrZQCBMzMIRK
PszuKU3xEj8X8U1qSsra/CuIb4lNWBB7aHTowenHp/x0LfUU1XMKaYtw77myNSGEgq6y8gGiJEgG
p/pzPjaHrOyf0snxa6oc8nX9bmNmeFTqX3EhY0WQrE5snK3MLcq6G9F9aU/a+LOTdVp50LyweyLp
Alnp5OYjujuOrY5YT+GtWudN41wG05C8Lr1zW0z0bzL6zYaKWp8YmmiLTsfLhAPsqrA6pqoHVd/k
GqK+HpB9D81VXAeXA5TE703hVmRDb9EkWxE6qszT1gdlfTLrsGISd5R4vCkEjQwY1iqxAUFW4IeF
6en1baZI8G5/mpmXvpoQMWKiMENZJy6KjNmWUI/YGJVfOhxjT/NNSBDZudd+MX9m3d+cZ9S8AATR
MO/9p9y4DR5kXvsBk7wo23cPrZHe6YsV5Mtfldd4be1/7AiPlK4CXwG4fcBOeEfAmq1FzifrMwBJ
LfQw4TVfehm+dNc7CCCYwO9Y6MYLUZH1nTMYA2ERpu9cCEjRiRzAUFo9Q+nacMK079tUspf7cR8Q
AMPFu9kCJuB9JHZsrQMtMqou1lP12zmCTjBEOy75oyQlf13+6eZ8cJqNOcEzx6TrtWbU8zNJoN00
YoqeBtr46JQn3Ri9Hoo9av91mP3Lx273PGysCq5qtqnWgjUT3UDwxhgjqE9nPfEym54u29kNlBs7
wgdU1NKK6xilPjsbD5pOn8u1lBw72VKEyyy2qsJhxohaX/7NNfy5/11pD5dXsfuyJRs/FGzg87TF
Cq4pdBxNr1/91DevlMQzexzt4Zl9zkFQ1gwyT9xd2caqkFpb2ppnSYkMZLkfAq53O17pFYYYwvl+
CDUfqnnABxwGmRbn7jfbmBXuVZoQlhGC7gCDYkiC+rIMdiAxIDY4+xjdgD/V2Zqknmp/xwyY5Hvx
7/HhUOn8wQc8D9oARDjDxWIVsck7xEeAydAM8JvbHpV5+mUAnSNIHV/Rp/okL6HufjEDxJg2NGxM
CJm+t0tbh5KpW6Afany31k+EfB9lAoO7mwfoKwSNQMyHPu17E8UMRpBiRqyPHYoW+5Wr/8WgANkY
EEIDUezYStDnhn4u4o9TgltHEnz2Q+zGhLBNmWX29jAghaftaT4sIbvPD65vtJHzqvuDtEsj2zLh
9OqsWLXK5Q6NRMpNUUKRvYD2v/vbRxFOKkYzx9KlvLrWhHS4VeYo1o8Sn+aX6wef3myacCxTmpSZ
AeXdMzTQvEm/GZYvLTlVgxuw8sntj0V+zdLjkrxctitZmlj+HMxO12ibOKcYpNltk98ODPX4Rlrw
l3wksQDajKU9LS5Gg1l1/Gekn3wyw+J6XTw+z/G/QWjuV6HettQSwkQyZNnAECrOU+oboFqFwkkM
HZDpNX40vuq+vPG7f5FsLArJRaaxnNadlQPXXYJtXPd54XyIkpN5P/9m1/nqDXKyednWCiGDjMqQ
KgMG5dX7+Ib4JETZPOwP1bWNknkFhLI0UZQ5jRBD1LHNMcQ1QygXY2I+9FXCCei5IXJnLy1Bvgcc
SpiaUlLU/a7RZnuFwDJUTWxrfAQpeYa6nN14FkfBBHWkfGPXKQp9V383FEQsFzKgYIfDsKiw1lVp
SNkpVDmNhTp7tAcUt16U6i4r6NRKLrbdd+HGlrA+qAIMdFA7dGa7uakjCBXO3wdixIMHda/UjgCK
mV/tsta+21mpyCaTdv1ok8wJUY5lWdouJnoU6lpeKYijcyyjPds/IBsbQpSjLZu7zgSQeQhwIjGb
ABXE0SuvllfNX65JBH+SDD3t+uqbRTEbSZbCSinPshhpvEW/bZynVKYpth9pNkaEl5Pbui21eYUs
nfTusOpOEbjKoNzYDG/CtNF/ox2fhcTCmmnv/nCXMX7IaHrtOtVP4sayd9WfQvCHy2TjSMKVmNrz
bJSxi4R2QKGY9kz/Fq/O8owB7zCOSx1otWU49KlBXlldu4EyYvjTQ2Ko3I+l0wapi856Nij9fdrO
w+8xd3Mg3FIr/dxYlTt4KngREj9blPmTNS2pCQC8ng5Bl+Ym5lrsjD0ObJ5Gv7Sy9XawJ6AK2za7
6a1yATVnMpg5xnxcyoJhTapvdlzrt0uex8xTNGad6wJ9Hy+xS6WWpCa7zrDZF9HF52kZu6JVTuv4
2OtHFcOYMZPVzPkp/bD5b84gqrVUXT/ULUH5rS0zD5rzTnOdoSwx6eHlq1ti508atikLZFNrLAsA
I1CeKgJNGaISD7FxzSJ1cT5fNrW7b29L+uP/G1P9QHTF7FDGcZXDpKSeuYZaJqnh7Ef3jRHhHisc
okHZAvGHl5kz1x/vwHofmqFyU41ABIDKEiRQvmzcZn9p8AkuZ28Arvk+4SZsMYds5GX6fI6QoxyL
0UtlgV1mRAjsNIYqwoKe37kfmJ+1TyCOc7vnv/lGbwsRzryWEatLEzyUbdYeGhzSrKWe00ry1H2n
e7MinKC2LPLBISifuMvtmAJLRF/d5tCOQ/AXq3HxtkONxoWarGDHTQpMNwB+c2K4b6FH3SK1sWUA
wN3FbIwIt9GwjhhyyDHkw5qf9Z2qPzTxuckkBQz+Ix/CwZsRkRZ/KlizxBXcOs7s24IOLyBMvFbK
/MVGOqiYiEKTdcpsW/Khdm/zjVnhSuoLlhN1hTtY6svSHxzQjl3+QjIDQnadGXBqU0XvyXHITZvR
x66W8rnwr3xp74R8mpajC7nuNT+nJ+CqAehCosmeFNuzAj6HMp3mJ/eMzP5pimQ97N0ju9k/IRoR
ta1cpUdc6Mh6YP1h7qygd58u76HMCP/7Jq42rNXbpie4Kpa7qf+WGFWgO63k0pM5oBB8jKVuHaXj
g/vgvWDqBDZnCDMrTRDnv5lj/6Bk/Vq08eny0varAJsNFOIRUdNRIxVgTzOYpQlmzZ2gBEs2L5TH
vhtdtiZzRiFcTPHodowr6TFm+yNAlLmMBXQ/x9usRwgWvZMY6zAs+RkTXUctYL/SoPDt+zSCkN+p
CGSdcL49F1xfBI7UUOgjbuOwKBtq5q15/SuprPpo98MByIKDqsWSOCXxRRFBEmtG7FoKIq6+HDpt
8HTtbOSuJGjs4VAxUvlvXBdRJLa7dO6gwhkV7bpkUUce6/5ro+aBCg1oDY/yEjqMmGiYskVyDGQb
KsSSOukMmy7xFGXKtVXk3kDBNz5bfrMAyFVILmOZt4hYkiRLy4KmiPrLffPMi7vcW5Qn854r+Cjy
p7HkAIjPVHWYwcVWo89gHDFLetCD5Ay9NZA/GmBNwCi9lOdlvx22+ZJCWEn0tXRVZeYQTuuYf5pP
INHJQgVii/pRuW8+O1dgR3uRQcz3bwQw13H+OgwYCdcaU7O2nh20ZvPl05AFrgFuRt30Spb5WXZc
x7+KK2/mhEtubQyIy88I0KR41HsM2hiSU/f/cZQ3C4JbKjWZptFA9VJ/VKApgMZsEha+EUylP4cc
7SeDEUstCjfbvA5s6loEMvSBu0N3SjlC5mQEdhXS2wZgFZnF/cjytkThltPmIZ0ZN1gVUe2ejfU2
lnFQ7xE7Ia682RC8sVhN0nYNBoeMxYc47gLiMnpYMZhwSo5xNJgQam6C7LHzoZwFvR5ZSYz//Mdo
/WZeuOw6y9U7lkBcqotvqBU29XXdvi5MNtkhMyNcc86wzFphIUbb7jklPGI6fm42Xq/LOnu7MDXi
2thTE7I9YPl4n5qQds2MWkWizyBHBrVM64jXrA44VYJ+qTJ7BfMtA5LbnS/nkNpf5pttwWFUa2jK
3sVzqUlQSHGiFLM5NdCijhQouhc2oXcMUybiIyRt3q8yI0bvmg1WmZ44Ch2yw0/g1ruZDlPAyanT
m+HlcqKyt7StQeELsqIvh75FWp5YylVZ+w5goYRdFcZ/lozGJJ2uGmBTNUFTCBbO9yuLNarDJSf3
RMdjrERK/QwxYMltvr97bzb4YjfpK+vWkhY9yKOyJWjnL5Cgv7xZu6Fquwjh8zg1uAitCUAqrk/e
Houn3giU5+pUQ91liv019zSZyb2xo61J4QMhUaYgMMO1lp84DVdx5BgxC0Or/1lgV/hAQj6Jqr3R
gJULzLzW4jn5sclVz5LFpd18a7McMY0sWqMy5wwvKLCXneogu8+O6usakqi/kvGY7XsD0AJc4x3Q
DmHnclvr2yEDWzhNTOK5+nRoCfhrL7vE/vl5MyLsmhP31aCU4NHWKnKw1/VqNaf7KmkPtt39RacU
JCKGDflHCwgdIQLmc61UjYr1uPZJHwA4zp//Yi0bA8IRdfPcnUzNcE9dca2zMaDqSc9AAl1Fl+3s
fpiNHeGYNphBYVaNBtHUvhrNTV0Gl39//5huDAjHdIkJLQ2SmKfhtfz8h6D7bsq9OFoO7GRcsS8y
r951go09wdNqlVXUrhDbFva9aA6afSogOpElMvDyXk8WBCE2J1uxLTT+38e3YlKzwUlj9zQewKiu
RyhHQofvKGfM4V9aTB+2hgRXU60uc7UE11Dtrsd+9Tpih1JxIAC6JGYEhwMyTzfbCXIPoAQf6seB
1PP8iU00DrRuJsMRoyEgICTO0FV+DJ34L5WbrUkwJNB985WMFYfRVUYzTHMlfqjHUqs905mqxB9G
pe8P6CQMrj+wrvtcO0b82DgFBlBHSq9yQp37rsPVF5pq01B/oE19cidHZ3485hoeEUyZhiDV5uY3
qdX4aCoJJpbM2MJupG5tfG6mPAFHdumooaP35mHtnORXNTe0jrpiSKNYy+4gcdZ5VgFKY88YivbO
bVvNDPXe7cFKko8ZWFZ0rfppleoj7Zyfybo2s2dnVvWKi3SdvTVL9BNJrIUGBXPmU240JD4siWWe
upVrDs2zbV05k6MFIHIrQ1pZkL5NHZL8aia9xLMLodHwqmyokE20RHODZm7M1s8mk3RBuo7z1eiQ
qvS1ZayvSdqkTkDncj6BhVHJbmjfY3gFPbinaSzx6ndYV0OTblAc56ibaaofJ0Udf2QztBwflB7T
lQeaNMmJmiqFkJueVhHQHcanaQFxrAdyC+cmh+rUFQg32lPdx+SETVSbQ10YM/5NotJ48Uc7RtrP
5qTyirxClxHqR0qOh/gEBjTTLkIVQNSgGa3+tpjnqg0gxjQ9TXS2ntIU4ighq/K+99nKCTe8yWLG
/LM2lAVcPjaZ0MfRDOcxjtMxiu1KswKodacaHEBdbhenbD8VTm9FAIyojtcjtcU4sd4AxDSUeu2V
ZTVnPrUnozmsdb6sUa9mqt/VjWoFlaatV4qlt/dx3EDSsYOe+v2YqJXiL1mmXbVLaVufGgdiIAdC
U53ezKtlGgi1Zvt77lfl2p2Tco5MiEippzTW9Uc6NNqNWZHyW7naNXusVjK89oVu/tBwtf1UzGQ8
QQlkLjy6Ls1nlq9kOYzThCkkg9Zq48V5SlBnm5bem9t1ve2hSr56OtSY2ytKHDZ5gJWadpDZdVs9
lkYxmEFDp6UOHSCdPvU2UzDFH3da71dGQsDxHNPq3NhzY3jz6C6HWMP/ELaNmcEbk5be5qNtuFc1
HdBiqi069b6umeVxLho3RqWPGj4tqfGsdbrl+n1ez8+TxqrGm2m6PptdgVYL5sFKb0qL+jFd+849
agu1rvSMDN+r1jKKQK1AGgZ4mXmbssWJFs6h7zWqOt9QtVbUA2G0OcU5EIlek5vmd9C+18vLULLC
Rh1HRysiNWt6jkmJ5GOcTbhin34z4oQG5lyxxziZ6geT0fLTUpaz5rGE5WVIBg11torMxx5zt9+T
MkFnNaHaDyuZlLNVpfpXaL9afWBO6vzYVJoeVN3aJYHG2vRTN/fKSxq3tPZswP4hRVUTOzBx3ut4
PcSGGszAXYF4rfJ67qB2ZtjgP68gGJoO83x2kE+0QRnratRYtGOHCSTxY6C309gFeR9P+kmdOrfz
nLKx0ONl4zL71UjAuGhTVR1xllwz8wAsLNWvg1m2ts8KtQ1UYCkqr4tN1hwVtbKCcYmNxzbujEOc
tCmOqmYeraxW7+venPw+7abQZUl81RS100PZvstu57zleDhMW2SJiRjcrkp6dCeFhY0+a6DLtHon
mJ2u7cO8HNvYny2wXx+6pZ0ibTXUB61zaOW3RpzKYHR7FxmItsFip2pgYBMn5LqcAWTWKGg8ay9T
01yVE9revTRJ5xe8eF9CiBG4bNOCXKtYRZzB44AZs4xFM7SNKfQTeA3D+ZUHacAO7Dr2rGgZPagY
Bo5knGB3ggFc/AjkHL4MPr33OYGuz1Ze9eju/s/UJgHDhw7oiANd5SqYIvo0ynRd9/KdrU0h36nS
uVBMkFXC63svSb+07DTX4LYdLUl2vff5oHbOKb1QXQZFzPvFqXUd922Oial6AJ04sN80CxRLsoV7
6ejWiJCFGM4MxzNydFaUOy07uYskb9+dud4aEPJdJ586eCeFrNqZo5XWKxpx4qwlkhUjdxPfrSXB
GeY4qdlqAVLv3MT3WbRG2XE4Zyf7SFBGi/1Gwmu16webzyP4wcjSsos1Gy1erYucZDoDUYQpg/mq
sbq/yem3SxMeWvNcdqU74CthsPugFp4GBGcP7XnoKQSqt1xVXy4/IiReISLzrKnRzVGHyA9hTwt4
+VoJ/IV/CjFkbNYjwvGmMrZZnhfwurXzZm0McoTXKh+8ZBpOWdcfLi9HcpJEqpJJReRdtMw5zfpz
nObQ2fk6JzJHl+2Z8D7R+zZRSIxvVF4v/hog8j91P6DsC+XW5Zqeyxvz8+VVyQzyv28KPq4+ksJy
Uj7v/7SUL9UieXFJHFxkLgZwzSSlVaIHZWo+dM4+12l+XeRNAg5KqSj5/ifiasiAgoBGQWgltA3g
slWD3VOi9aA+u4fsfvyB1wRIuDS/es2C+EEW+kSTgELzqxEWQXqB8pzQTugWUKPqSL/OhkF9l4Qd
VLrXWTZD/iEsiWYEvyiTyZlLB/6WPBvn1Mck3xeSe7bfgJv8T08BiJD/5hiiRcExzCJfOmdBqmo3
va+t2V1XZv/RN/4xAS4WDXI/UF/mhbuN740YKNd62pfn0b0hcQ2G0jt9BHwmltyBog+KdgS3GKds
tvNqKs9uH5SIFSaU9dTCt1xJMN/3hbf1CL4ARpgx7qpMiYwS7m3ddupx6J8vf5Z9TwAVL3EJWDVU
S/guS2Er4HpxMkC61gPHb9MvyZGCCiqNuqN9IpKrnYgVkz+bt7HHF735SM2SE0eJ0YcfksA6DtcH
xdM8MGaSPNC/pV+a6xVIuerxt/spvpVN80gXy7/sxrhV91AHbocSpdv8ug85f0hxw176II2sKzka
5EMH9M9iHegMQTTaJoYl3P5q7pY6UNcJBtZmsA1oHilC54T5g3BEa8bj/HZuUPyQcYnsOujGrJAF
6CRuULRsszOY2fA2toKyBNHxqqK0crjsPmK4Fxco5ADpApWG1qyNyKh+Nkp7SJNOEjd2D8HbWsTh
KJosWhk7dnVelxn6RmpA9auqji4vQ7JhoqwcpmFVk4L0I1IWzS/daEybQE8tb0xlBNR867dJhrBh
tnCmi55WpHHH8tz3PxcQlDddmBqrx/rZS4raV0bJ9slcUNQuL8tlQYk6wx0Gocfn/BMnylRulxfk
N6P//0i7st26cWX7RQI0D6+aJW/PdmznRYidRPM86+vvonO6LdO6m6f7oNFIgAC7RLKqWKxhLR1w
G42HpuRfKJSc31KGZtC5cbUT4jZSlTTsZ5sbf9YtIxpk6QXlR3SunzMpHXFkXZgPtaVJwNHjHs8v
4stbjhwXpsiQ38Uf6L6mXH0Ofpcc6d0C4xqbm16Vfuu9AQELwP9ehp2LrPmWIZFYDK0ge4mUgowG
oMCEjiNNRJsNhBA74cB0SsYYild+fB9e6zwg6US4Eu6jOyY04NG+AqoPXZUgZEMsQkUGyaah4Rqs
rr7RlIMPyKPkWUxrPbZEdIGhHbGZt7txk8pTNxbDg25U2WzKSSk8J1XKP40Dp9U2ginOUjik9sRK
YgHj0GH6nyP5+EDqwiryeCtTo0lRtnzilqdokHEeGLHO7rbq7vxhHOnwfi8oHUsmDmCwGeGt1oO+
G03ZYPXhHzmevQTy77sLiY/lNEbOD+4g39A0P0iEJxC5wgRjzfPG9D5fkHPfNw8cArqOwwXWP+Wv
MYybK+sKvE6j1YtLLlJlL5azzm2Hrf7eNNCreIiREATjmrnwCXLli/wN6VbOWbkMeO/Vdrkh+LEU
A/08g/Jr2YBYohHq+PM7/6UqSX0oDbBQj1snyQo+VPaGoHJzbwlB8AEQgtT+x290WhZl5KCL5yRt
yNHC4ylv/fucqOHEQTu94zfGTAjaQ7X6OAQaZgHNbRKKBVsZorkAlJQtIPRZ23doxQB2FwFUpYC0
ifIiQ1oIk6Egvk9/R5eE6LC2OOTxreSpfyORR400VDoygoHDuwaQgH9LpXyHmGw13+pKDMSUIqge
ugcBAEsJADgHZ3KMsLkbAC7K6h36MhXw5/g+pFIOAWmcJpPiOQk4H/nNKzLCJ9uZzTlTqHiiKyIP
wuQx+dK7SgulXMOob22zljreaZ7xTHgkYwSuERKK0yWbZO/QS+z2lfISuSRtSaeBH7NSfSH50YAj
QNS9MXo4b3SHnnUnhopWVYxk61ECMJ1t0X8RpmhznrP7elQ6B+V81IGmLnHOizyMyPcqQ4WqS72t
pTamaMByxXBBllZ40l9SkDsAz8/KcpMFcvb/aAt5HRIfiEz0Z4+rtnGScCtSf70juCAqdP801BmW
9N3wahdt4t+ZMo8N/kMm5WCMatGQue+SEBx77qabGfQF0yuWauY3QHLDw/uFaRXE1r7EEe+v4D/r
pDyAPpIZqaGFk/k9CWYVkP5qw1l5d7HaoHQNW2a87I5dzsciKePHtGNet2lXhhl/lYgo1aEfX+at
8/pyGB3tVkXZ+hRxqyYp2EnZi0K8b7zVFdAByTox1loo696isWsHIGiHifBtTnxhPkWRd34lLBGU
TQ+FqBbNDJuek7UHrl+jTXgMbO1JTgvdOS/rOIwVRckAg58EvFrKyqRik9ZUzyN/DFUPE/3xarWX
uRcHGka6I5MHfkV0x0oFMqVSwUaWTASfJSvDMUyv0CKjPIMTwCbdgel2A3Rk0cbbg+HDjh3Kx1Jp
KJym5Dd9y3MODgUlcVBma1fVBaHcIYxWmcfixWDKo2wbWK560zbvpQTFRRX8EdvqSZ4SktVptsBK
3R36kt36KLse9KlUo6xDvqa/FJbvYPhl6Ar54C+OYyeAsuMSmlgseVki6Tk6BI+/482hNFFzxAZu
LEJ31nIogybUJuK29GVYzYldVI3LZa+MBbFEUMbcqWLLdSpibOm6CfRvpASoIf/dXRFUq/8GVuDQ
tHc7SJm2UemAXFzGItTrt6l1Gsy9cq1sMpZ16OB3UqjbWlhrTNBmaRmq3/vfZH6A4I5PaPIwW7RU
seFBjzIXAGP+y4fQzXtyObXJIOCkJn2ygbgqLOCAqr9N0os+uX39TyGt3gOsnTjKefSCmJZKByRL
MDW0+onb/Kp9PL+FjHOSqFCg2SphSaq1CJeYt9baReXdbsvgvJDDhOdu32hG30JY162LljiQzOZU
t1bx0NwU9nIhXbToJFYfegBLGeF4311OXv8zd1nQJCw3TL8FeAMggnUN/eczzCUpbut1T8r36kK4
Xaz4BlDiSPOeX/PxQ+Dj8GiK35JXV3ETNPRgXl9iFO+3YM+/Erd8LC3hSn3rf5b3kWb+Y2YPSmXo
2rTWJX00oPrpTy5nmKIlO8pFbelBCjTSxuTCDP1L7OcHcbhf/SVmTdBNpwlI8n4OKHtVMjZ0yBeY
48F8OzLKiR09EIj2wmdnlI992YcwyujnXDfELEGJI6/gu2b9XtUKRhmUGNa59VCxAr8oncHFIkCc
MflRIVIVPM5jY/Icu5OPlVD2LaXoVumKLQ4lrrzJm82MU9lKiuFK3UbbiLiHetK/MdSSsXt0UqHi
tSSP5ZrE/iTqT9zhgrO43pzAZCzaXJA2DmtI9DiRAcqg/6gHjeRYJrk+87VMSgBgPLN70IdWvuGR
2QHVYazv+Er4kEXFBhkmr5FLQm/Ncq1fEgydzI0etMf+BLpBc/UllpkzVJ/GbjQSbk4buW/91km/
lXh5g0l2AD71ak9XjceKYolun1FMGvgKjVhyL+DRHWISeoqvlOapi56a6TbbvPP7eKgmkoj2HTxr
wWlAGVlVAMdlaHS0KPEvaf249vb53z+OGXcCKBMzhCQHNQ/arZX7zc39+hJzaV4e6GZslW5hcf+i
LgoSCbBdYiRORXMf5aHSddkMgCaGumpL3VOknJYkKNVbxqoOLXonhnKEZdOv6AhcUyC+mr0jgThR
cAkzs1hZzatuC57mya7uA6tmvmASAxx6LaChgS8LbdIo1n9e45p1ybrlKNWn31Q8bhyxNBsbL1AA
yGDmULeH1SJ9k7cTGJdcwtlb++eXf6g0sgR6TKBUSjxt50uO3tZlWMG3pL1u+SUfM4rBx4mLnQDa
uKO+UeYEtcvpbXueTgAD9Bsf3Fxp0J9iizeNm/aieD6/qPf+9S82B7h7sDuAyvTLjNc6q0WvqtBU
0uOT2hhxMcC4La5gF4cnc5qL3t1CUHW5i9+7k0NmA1lmf6hWu0+gtLeY1EItFRmjXmhtK+pnWUa+
pL3PQSnZha3AGrohWnpuxZQWR3w0CIPWRb7BfU+LgP8laoHW/jy/r8e3gmzouqwCx0/TKXWd5NUQ
MmPkvMZeURrGbl7KN6sru0XICsYOo9ydKOqi5cRCzkphBo0Vh7RPn5gDcAO1fwzf9h58gTkLbEhg
HBHou3XgS6QYsgWtyL+TG8Ml69muxufsKgOgf+QoAQu26fCgNMmQVDRaEkLfzxafLXJVahmyC0py
l5W3SbXZWRZoCas2fBzM7gQRy9/VaPJsWrgh4jlvcic7KszSqe7JWwt9xeEccMAyI1WJ+vW8ihwv
T5PQNgC+CZCdfJbKR+jakgz4k7q94gHFkCq9CfA4i4vfzgs6Xh8IWoHCASYXTHN+lqS0PY+EQg78
K7R6k95jLkt/C3rsqINu56hRc4tmNbrkqNFq91n2yC2Aa4jna8DGvuq9cpXH47+4sSReFw1VBLYL
T+PJJ0KJAY5IRcK7meLZblc5NKphkiy5Rn92q02sK//wkbSXSB2yVswiH/dD5Ke/u9SMWnSFxg6P
6cFbIbFm4Mi5ANy8Wln1vyPjBBUg7ixBfx/C+7z3rTY3m6YuIM4xcrtO5CctT3IM96zO+UM+dOR7
QVRMk84FQERihIacX3/jfxQokBADBasjBi2cyJ/eu74yB/OmjnIzhrPfudzD+Y8ge0i7VgmMWRiV
wSgtbpPPi13TQm2ljNP9kXtq++uhZWjNYVEGcTa4WVDABjcuZTN6HWd9vUR46TZW/Q7dvPgGb0mX
PBDOzH8+lEV8nkTItiWkqQwwLX1eEKdP4HLStz4ot8vY+KYj4mHROB7GinsZ1E0RT2mfrXHxn/FM
PMe05e5PrakE5LagWLPICusPlXK3LOrG6EV+wZ2PHm9QGpMhedTSLPGnLKE/cLE0JDa7y+SRmUil
x2qpzaSzMVWebDPfl7G/vvdkk+Q+YWXn/YQR3h/b+sf66IyM3tZNveoCIinMBgDew2vQJPgiXQJ4
Dnx942CWrzNrKvVQ93cyKd3X8qJbJA5vijHNzHrwNvUfA6fQG0hdiOqayUnOybov1rpxF4tdhhuj
FLML9BspqtW36/ZSSWtcAzivaq5brpgRm/dGWPXgTDpv6odqi4lIVUFCQhNh759NIwM8ZVMn8Ddj
uLmKC4YkM7+sganiJL54kXksch2mQCoPH+dtvq4C+hgNvzj9SVyoQYSG9DYoQJbEyqodnaes8zww
mAEyDT7Xz+tL+0Lr1RE3VCkrFqfcapi2YGzhUQSwF0E+YRd3kMmlLppEwzdiG3cSAbDOXM7JB1u4
JYQCopmEw/fZ51yG4CNL3AumAoKZ2xJZnnB2cn8n9J6xvjaDbG9dMMilCWCCSnlKkpHldYgF0LfD
XirlvIEAopRGCZiTvxMlDudELkmVxC7rSXx4VciAEsSdr8ngQKXUJYs3SUuXNvaF69FJ/cKtXmU0
VwHox1p9ZjH2WFs+pFHWn8gDv428Gge8p9+2V4LZWpyjPkxhciU4nde+sjALD4O6/foo/VS5TupU
boqC6pT6KmQ2Luor+F8DIpVam8gefmfDchzdHHuplMq2ajbprRQnIT+P5thcLGAbWkWLoZ/k22lN
2V2JdJ43Vsoy6QctDvsSebzRix3tKvm2gssZNtFYsc3sGz7Szb1EyiI6KSq4UegMX2k2/XmQNqBR
rfXsakIh2qk0Z84o5I9pujaOPImCZaxy/TisWxPwScxC9Tx0daCRxnCwgfeBRD+1VgMkuuC9KMLo
cgMxkeSDvdcSwYHYB+KFYbOYib5MS71fLAqCcQl0qojKqTAHertoAqclgaSjySbvLb25kCNMfcZu
qf9Y4xFTz2FszIxzPlIm8In8LZaKfHJJLQu41SIUVbudHXTCm2nzxNClI8uUAOxpGJgVxFODuqfi
vNbnpI3BISQA/rtH75DRm6C9aRzSWYBZo7vsUbw7L5Ts1xf93cmkfA/hYZTbIQcS19Y6vdz4ABbF
+E9uluhUKiOmvZB47Zw8yvuoyNIOySSSuoj4u0dcrE3meoXOLFe4Qux/bXjaN+V3/5MA9bAGMY8u
MRDwwtPqggpKBOoQt5Trm6xrI78bQeFiyoUydU4ax/pNtkSap1fVKNjnt/foSPdOiDLWdVMwmJ4U
6HxRG/DegfChcM5LOIwg9yKou6riQamWaVkcvKfZ/cxeTDJUtRLoBxOUzxazjHC0j0jCYQ5Jl8FA
Q7dTt7lSDlE5pmHSoKK2AuVSugC1sSnbUmH3A4gTdZPUFGrNPL/WQytE0whkGrxi0G+qUW5asA6I
QD/qS7/hQEg+g/BE7BnX/9GhIYfztxjKx8RigzFnUcBDePAUDX3G+dv5dbAEUIrY93VWbSqHdFE9
9iavgt9YbBia94XW/d1T7lZBvZzmKUrmtgfIl+gJ7nilXbS3A3rsXbjnt+YH5wFoz+N+xm52kbvA
82GoJWOJ9L3Qg6xOzzgVHFerq1ebqZYsOKdDT6KDM14DJzMKCuQLdiHp1FRViTxSGfZdp5udmgMK
GSmMxc6XjT816zRbTZWexDxOALgnKvfnz5Cc0RdHthNPWXaqGeMAEBnOb8vZnfLKQaPitz7vza0z
nlCevUbI3DNuoUNnvZNJmTqAzaexT0G3MhnhUF1G4lWiAxbieo5YCf7DsPvjyfTeSLDbXGHJpLIu
hgTDSak/PxI4yDIo/PKalVM4Mund24wmx2kUrgUCeW/4ayOhp/0k9sCHm57Pn9UXeDhiC3sp0mdd
yXoOc+JSWQDIn7dklAcrFAkw+oTWG9InC9g2zAlXl6zFHenIXiylorhVlmqcddSVGzBSj7Ozlr9y
LbHXvjNrRf6WySXDsxy65t25UVopKUM+RxGeR+P4OKNlVeiKR3mAJYwiI8HFkkTp4rLNXaZkeRrq
wyNK5Bjv19xxvmqA+nr+8FiCKG/c1yil8WiLD3RE71JvrSjaad2PlHWtHXms/WFRTrlRRzSJ8HhF
KxHKnoJktvzN+ZUcP/R2p0O55ALI9BVn6JiwQDlSxhgNKZttISHxNGyNcUCHlgXEU17UwRamKPS+
cePc6zoQ/dHta/IY6hbR2l9138+v6fB0dlKoXRP4uQEE3az56mSvS6ByP1ftcZCZ/TSHp7OTQ20d
xw094FbQOPTnRY6hJ8VbAZzcmUKIGU0bug4gC6CHnF/ekcdFVuWvTaTHeIVslvgyr4pQ1Z+m9mWp
BquqnVwO0oThco+uMwxaw7treGUYNLK/Jk553xV4rqInfDNTgbd4oTwpbSeZfTbdCtvkYo7SU2UW
K+9xALmTTFlyNTWrqOZ9Eka/FrTZjJfJtfogZnh2iG7tlomJmTyGTR9bwk4mpZzDrCxjl3Jklo1U
HCs7QmfU6C7O5MUuqxx+nIDYSaOUtAT4j4HqLAgN8EaXLfSk8MCKMrfVXm4J+sXq1xdSZamCwwLQ
PFZbjSCvaODCNKgbgN96gL9EwMAYpfXC0JZHQAUzVPT/2csPGZTP54UKb54B6SMy2IuRIRTjtUsB
F5voF5csgzj2Kh/CKGXR1iIdJC7S/alC1Ubwh/otAgjSeas7diofQijtSOq1ROI/LsK4stFHZCZg
fy3e1oXx9j0Sg6ELTeA1GdPmKrUWfpNjaZah+BOASfjGRRr1AsjzJqCfWGdEntF0tLgXRa2oAH7q
qIJE2Ze95b1dQsbUJsq1SBG1DEdymJLZy6K0nV+BQmT0oBne3lRSMSF1Gis/1ac2AKSczxrwPvQf
e3mUa46UuFzyCZNWg2Ea1+8jLCHnNP78Jr6JLur8N/9qSm4nkh7E1oZeb2WhTxGeJpiMA20ZZ711
KyDECWDyDMj+8wp5pPUAphVQ/CZPTxpeOEmGmuO1TfflLeIuuybKnKysMAab92/nJR36qr0oyprX
vFbGScwQ7lyuv43RHILmGuB0P7fCBhw7sWqzucwuV9bb+tAYCOCHjkIJ8MopuTwQ/OWUzA6AMkzr
bvPsqm1vR4UBIH64kTsplMkZYs7P9YhRSgET9MByDIRmtjBfy8CaORYjAywFVymOjTKBMtOSaVXx
gjfwthXAs1h4Orj7zh/V8Y59CKH0fsjRfK4PWAt2bO3f1voHXn7zyIJGPvTvAFb9azH0UzoGUKVc
CkAd6GKHUAAvvgiyzcghKFHoar5RH/+nddHdY5VYA/tSSYuw0T2Dj5yOB8d85Copf3te0LGu71Ym
fn6WqbFQZ7LaRyhFVJKFqxlo8pFkTprZ2iLQWEU0ila3wOZwGIIP3fFOsPRZcFQkXdOrWhn0zuo0
L0DCukwtzWtdeTBZ1BhHIcD++KgQYNgE4AuKKAaqen+D4P9qRd8fYz1ko75cL6hsiqhxogFJo1Sx
UJQEaCoLAU5J78icTG5hITW8IVgNmCWIwxV9SKNRmjtlUcSqiyBNedWi54nxpDi+wHa/T+WkDbWO
R31SkXw4JTfTjfKUtmb1pD2uz+spC4XaXf4NQAS8zF/7RyP0QeH5BuA2MGXxYa5bbytY5ECsPaM0
TpHqWdB19DEo001X/krQl/q/6QDN4aHMaTdnW58GSZDezR66TdAhUT8gzfdfVKGOl6MLICID2LBi
EAe8yw9pRb2KHKihwqwP8x6T49ELYzlkQ76q9IcE6qaYhSET+CnLwhXgIMDz19w0jE4YG48DzMba
lccKKg6XhAIWCh66CGo1SuCGBnJxWFBpjupfXVk9l5rwzFjToQhZIPwEaM7laQieNsmFVZyFDjPp
vJX9BEQvIQSdrPak/R6s5REgXizPcLiNO5HUTch1NUp09YIY9324ePONu0EzZdDYkorSxpn50/lF
kkj2y7mhBwHt6jzuXvrFHBnjhhePAkylLrGQdjUb9bnOXJQprH55PS/r2FPshFGeosrFXM96Iw/b
1VKukYFwCJVMhVZkh0xRpG7EuDkO7/ydQOrGAqCxNuqDQZJEtaU0Dz1wjzMtsvSaEcEcq8rHNlL+
QlLWNjcmjOQKHYqBbdimJUs1WCLIv+9seIuaccK4O7p8r2enN0FJ7g2miAocsC1AB8y8dQ8rEspu
8yinUWSLPq9KB4YMAM/ygR5zw3cMEUmNWdfcxnlGNqiIcJsucuaoLNObXu512VPX2ZM3GQSdLboK
T0shaSEg99MfQJbGCFcda0BcWXrjZRSM9WZVMdBgSePCiikPm973n085iFzkcqA6I0GYd24zWlWA
UOyC+1H8Lk9cY802Mslo7mGlJcmmfLUnXRdkCUhlwJL7fEoAzp2ylavysARLjOTOqr8lDF37f1b2
IYMKH7JyU9epEdOQq8zlWQdEx3YR2aQjEzUV8uLgzf+ikeHYNf0t9V1ddvpXqqkglBNsab1dwwZ0
16U3vqzXOUigSJc2q0ebsZF0ScOoukLiRhET4OJqa2hW1Dq3YGHfHgfraOL5z3HR9Qxg0vYpL82c
H10ixYtYPSW3cPDnFmamFQ5NGIw3ZJIeqklD6HB1tm0oa3Ne62TB6qiWcLGgZdAC/LY1nubr1Td+
MlzuoX//EEm/RoCzil6lKAFWgDU7nFnZW28NT+KN8SNNQVtE6r4ib5WvMvDwg/OyGaulHyZ8kht6
30Jh4mF9KCY08ss9wxSOV4emXeTqgCnMk3/f6SQeiYbST5Phd5JojtEpzl5ToTOz3OsrxmqOLy/l
QxZl2XMxocm74lPgR/CzTZIYhrNhGjycAQFYuqT/gpUaOtxBVQGaFhqSSTPL5+Vxi5Bqg1JiasYr
v/EW91zZtTeZk9W0FgE5SRxWu9mh1aFCywPECwNsdJ91pY7ynIJ8IRRaH8yNsxbU2915tTjeSKQt
BB78Jij5UoemDXOGx36tBothVg+lU97Ks6lXZi2aw1WHRamlyUrsvjd2ffHLO6HUVmaorW8VSKd9
KKQ4P21yNXkLZwA+nluiOgYDZy2+dkNTxQG3zfr2VNR1ESAwaq8A2LMA9ihV+eu+02weLO1GUC7Z
MNvytqK9EnzV6gxmA22VwmgBLJfJK5wIyNy2bBwpSqufsQhmcjMGbG9sGsaYP2HoRlDAPYGMphmX
hfJaVoX+FKfoFXd1JVHDIoqj3+vQSy5Q3jfW64Os9stuGCrQPHgBHDA0oV+dCmMxEQLBRonNqb+a
VnfLoVPJz0y3VvnfADEqO3HUVZxyUsIbo6D4q+xWelgKp6h7+jdatZNBadUsrhlCETkC2wU4HMbC
k5PZm+P5FsziVq7WvopdbDXRzY3yJlWG20lUHJ3Xf5//jkMD2n0GpWeakaCRQJPioG+uoh5I/aDd
G/5HGdT9L4o1l2njmIXqunqysvlAy6tZs0uMhRhUd1tTylGpbzIe8NoPXbd7gSCQPpzfrOOM0sdu
GdSDINOrtsCE2Yo8u+RqPmaCZjO3IM2e7c4sbvmBgBWynNyxB9qJpZ4FG3Bch7LD2gBvNBUIDSWb
kEtykpcDgrx1U7dlqOeRJ1dBSSIqAGfm0Qz12ZPHzSiJ8QSJwG02s3mzRO32/F4SG6JNeieBfsjJ
GHHswDZk+AvYisTm1Ii82SZesz6fl3NYPyCUbxIICWVFoNvy6qXsK6lMgNQWZg98+CebDwwsBT3Q
f/gPWYHE4dIwzQVicHTiKBKlJU0mgPqnRzKmFV/4gjNX6VvehHLK2MEjjSdDY3+JobSi3eo1l4dB
94tEaxuz2lIlu5OiErVqsAaNI6O94OuqZBCZodEFYIoCslmUpwBpZbpk5VKEiqTcl/JQmxknvaxS
bQ+yUPiMUyMf/1k9iDSUnIHciB+kU47NIPGzwjUCUqizg5oqhqtLi7weQcxkS4ylfd3JT8LojGPa
1m0FHmGwz1UvSD2h81+IbT4BZcn5VX21KsgxRBEkaiiBIKj+bFX1lmVJO8RliLaJTb2t5Pvzv3+4
jt3vU6/6Om8FwIWWWRBPJ7X4ofDPWuqcF3FgTp/XQNa4C2ENIGVyY4Ru+9kyrgnXCEbOZ1NzVDB+
dGHnzRcshDJyE35RBYy7YwAFlFH8+/NyJ7FKMNM/DBFSdeulWDhpvZmRcL+obv0vLmWyuA9RxAZ2
orRmnKty0jnUumeneQCQnJXZ1ZPicSGmif+LR+qxRnwIpKKAtW0EtdjwIAA4qV86wtM4+7kMZIkF
s/tVWOGPyWUCFh/ryYdUypQT1PMFmDhcIt6o0xUAFnUWecHBnfV5K6kbRInAcsb1UowaqhoCktve
/MHHw9FRXZwhWkIZeslYE/3cr8suEWpNRad5buqLk/4QLdXK7jnH+MEVTp6aWtghV413I0Pw1zwD
WaghwFthFBPN3591RhWEJppaHaM097PDO4LPgbC4t3WTDNiwXzwH2RRZB70Smswl1Io1Gqd5Qw5+
a0A9gY2NQvA0hPqN/nOLzfqtDBSscHzipYDVb3to9nuplOuapLHl+gRFEwFQCEimwP45M5as+o3E
PuRZ3mnO9i/88l4o5c/WRUv5uC65AAAiVjnM5tj6VWUxDpBcx7R/2UuhPBo6XtOiGYGyjIjAFtEs
VD9qDgYkHe6GpaVH5q7woIPCKAue/3S/TgYawWjW8ixo0C29GZaQMHM2R+qogBUCiU3EbciSf1bH
YVUjvR6SHHhU9Y/tlIfqTeTyb5MzBp0X3TEn6I7Cgr08KtgBZKqWj+jWCfJv3HXxs0wtwc5cwylP
SGz0p8TXfS4kLeCMUyPr+HJqGFQC/IgsgeKPNjtNH6JW4uOgCNCadDn4MyAlpkv2PMLhAneCKEeW
q8kiSjoEzf2dmgNcaAFNYiGBH5G1JPLJZ5b0pe1EbDRxAVdjKH+P75aH1iovmws9aG2MW9wYiilY
xM6El+2eNa5O1nBOMnWIWdatdZsj96wJqdko15L0O178OJZQfWjA26aaac7A3jr2Yx/7StMDLAVf
CFLBRYjwIm8mBYLEnmpbuMq+Sb9J01yzeOMFa76NXKjnVkq5FNy3UtupGGfJONlSgA+6dqWrCr+L
6QTOdNbdQLziOWmUa2lUYQaqRJqFI+IJgogVZaaB9KnhFU71i9XFeuhdwFwoC4BZkAGHja/ZRS9o
0uXjbRZQjJN+aupDptrnbe7oilV2v0/dAdmqRUsvYe+45pJbT2n9sgmsFOKhM97JoM5HnoulLnPs
2OTWVwIwTYXS5O9Xl1AQNMx0+rHFfewYdT55W/OY66g5H2/Q1UpuAKSaWLzTW5uv21lhZq/xaX0G
5I83tEx8ZtZxke3eHVecgh1Q41sEm/r2o4ynFXA1NaNLmyWDCmjLHuAGWRqB5Fa6m8ZfWs7wWSyV
IOa2W4OMKVjcZ7LmJ9UEqN3Lrk5MNf43YcBOJ2hXX0xg09aAdZEulZ8opamJqEFEj+e1+9gHfugC
5ee7oZUr9CKRuCr1BV8NyFRkx8RbPr5O/hKDLsPPOyYZdS2Ug5aG2wjsMM1A73z/OAiLNRk5KzY9
f/oKTzkEwPnInNQXcdDNi6dq3QsGeX+c37XzCoAw6vNy5CSWUbTGzEGzqtaqdyZmiMyhrxielCWG
cguLkKPWL6mYsJmftPV1Ez2VhbfNEkH5ArSlrUusJvDVm68BTq0zHJ6VpGQdCPmGnbnEgzEnaF9M
wlLdfsh95UTjwigxsZZBWXzajxjSVoQ0bIv7LX0QN7g09/yZH77tPi4C9LR8XoaedprabbgIOnsF
J5hbufJNn5lxIIQEORkhA2vIn7UqygX0k5QZzZKUoSE5WeXOzW2V+OdXdWiYsoRnFQ8OK9GgFmU0
Ob8ZRITEc9amdl5XRdcZJ1x02soEvDhcz04YtZ5qVZdSIYEB6RBMZnPx9Z+yOdoS0O3KawDVWlzA
ap05VL6dTMrB9XVcFfMGmqIlP8UaKGKjxTq/he9F7i/xzt8i8AD5rBi8hmJRp2PuggzCicDNK24I
6IwaSL0pB0NsEnRyBcwYxoAk3hpmqOSe/4Tzi0Qb1Ocv4EoxGvMeqLFGFCb8Y8GC/j9+CO+WSDk8
0IR3lVohh9fZAvrG3rMMdmnNLxhENaMLMuvxv62Icn1cuo1aTPZUzpubKKpOmMWwz4s4jsV3iyK7
uvNLE7qZVY3MIYne6m3P5OTax/QyD+ab4T1Jntyy2B+ZMilfiKGZusjB/QwMmypxNtBFSEidcFbk
6/fiW/QsgaOWJfS82cHQP69TzhO+HydwXKERU4pkkMXdSzwT85QlhfYkBWqjSgRPgmkMQsbsqS8K
b803jbM4rRtfV5zJe+nAuCKPvfLuECmfIkhph2JejMjimrsnYCGRXV2kp97enAoZt38OVok81E4c
5U7qSazi1kAHpdgC64hrbvjxIu1na4vCHI0+KWuQjLGr79AdOx1NpVhY1YrALHWFCfZfsxhOCutF
wBJCuY9YBF27gqGq0BCtbfBTzl0k1u1JPMQZJ/ne47NbCCimSqkeF4L+QxKGuZO3yJ+ThO/gZfjr
/2jc73qzk9fMqSpPAwo3M9qgGne5AM1vEJ1Gl7TTzL7uqJfMATyGG373ojuZQlQvo7TBuMcOUPCx
P3rgKEKOMjNHw1TCAnLbzGKNFrwPypzbWnK8O7FiLZZS2eizXxcmykZOGQ5B7iymbifXylUGTKDI
rcDGgcHD/N4ICCc612Dg5Z9XAD/ZxnsdefcdICDRpkUd4nCML+tOsQSlQtuC2xmLd95znw9aJIFy
NRm3TXKT4XKoxNRcYeYF6CuiGyVlXEKHj6MPY6eLf3irbqI865ofKfqAVtssyl4SrdH8odV5UIFU
ZXbf6GL6jMAqAviwwC8bIz47vnnRoqiJOuhbv/ThtFFfcQNJP5BaCU71onuVAzJhSSCBuZuUNxfG
w/MAuxbnuBNJudQMaEiVOiNkii4xueoBX/+ES97E/eGyGjEPTxLAMRiv0AhGJhU6KUu5IXeDK5gQ
mfaGDGB40dKy5EaskuC80hwa504U5eTGMe4GI8vBM9o0ZiRlZlszJByqy04CFSRtg6ggjYO7gVDa
CReaQ7Dw2NxFRLu/mPtODBUadVVXSTWeoAFfXeXcFZycnUfXvfA2Zd/ObxnrdKgAqeEjZUnGCdPu
w2syP5flnaYijWcwxLzb69cVAfcGvRcoKtEQNIlRzW02Eb+p9+HUbqY05aOJBjhbKiM0u0eLrZbj
lcL/TBPV1yrlNm3zQBLat64R3MlIAg09fqAZYwQXxzv98V2Un+H7NNXmAr3VxpDz102bP/J6O9oN
+v/dnDPq29kYdcZL9jCgUUVgLKtoTgYnKSXUQF/DNg6g2eJBN/F+h1gjGDivEWm7KzLD0sP5Qz4M
SfcCKXOPmqHvgG9BIqjRiX0QpgXjgCFudTQJDXrtjr6RmM1gn5d7pFx7scSadrdFkmpIPU1JEnLG
5tVbOHV34pQ4YAg6L+fwEHdOnJKTJXXVIjuQhjx/W5b32xiZiVxa8KgKx5wZO1rULjyk67FVWfRK
paaL39kD/nv32H4gIXlndY7wf6R9V3PcutLtL0IVc3hlGA4nKI0l2XphWQ7MOfPX3wX5niMK4jc4
2/vBT65SD8BGo9G9ei07tJVXoBI519QGPvrDxcuisA1SqFq9wCoY8Z3x+5/2PTlrO8FKb3nABK41
JszlqdZLBoXsK+cCSQ78xcmezfOfASJeTsFJTd9oj1deEicaeMV0MKIQKXeyZNeADIhkl+susnnm
1p+NCXQgddJySUHkNs7DKXXr2opEu3IXe8bkcwQmG0d4uG6S5yhMztZnqVY3QR76vXokw52uFZag
n/vh6boZ+sM/RdZ352fnr2pMgsqJFBaHZa5tuWxs869q7SsLTLgSpjnvxRpkbLXga5hMSnqeEBZv
DUx8UsdmVkC1kgAX8hxNP6qMl+9s3tvv+Y7OLEGKiJzPFfohjRN49YO4NzDdp1m0jWzeqC/yoe1t
qbTmE8buE0vgsofy7DMLDObCmMwwTqEIHe+XfbP/W83DD2kdCy7TQMgQxGAnRq7V4unqpE1lB9n9
dYfbjg7vm8miyqIaXExZjrdkCmV606IzhsuxeQ4V8BAurrTntsQ34/vKIJPXoWgtzGIndz5oc7+W
N4I3OMZsUYRWty9+gzQU3w1io8P57wLhyjITCMuqGSZBx3ejT1oK9skiq9lPdvJQuIjyr5yd3QwZ
K3NM3hf1BMRDOAhwE4z4O7WdpmCeK0cr95N9r9rq/eQCJ3jbthzhT+p/n4LIyjATHTNBybsCg1p+
IaTHWJuccZAtDVQl6B2fpLB+6nTT4Sx289CvbDLxEV2Jxkg7LLZ1wcBKp6+7Y1+BrZ9WixsbevAZ
l15v+xpYGaVfYHXZ1Fk/RHPe0RJW54NL9zYDS+hPSqFf7igEQau868vcXCU0Qv6T+DInPyNmkpty
ieE93Tfqk1r+vv73N2/P1d9ncp/GqA0QlqE4Nsi4PcXHYsJsqspZxHb9+90KO70UmFI2LC3qi8kp
/z450KI+Z18Wqgy9U3zRQ40HqNnfGp6QwZHctc8tr+O3/eFM0RQ1wIIhFcJ4CxGzcIm0lNJ1YtJj
OlH+ZcOpXDWyZRtdBYdXXtoM2SuDjKdMlSDOnSxSePVwkqlv7sxDjkz5+vfbfoqv7DBXU2n2k9zq
uJqSk+FJ7rInDZ3Vvpcpcy1vAIS7jYw76kTpJglIV3Bh2GJvT6fqlrjii/Bj7m0Fdbr/gaabBq1P
sWW1QMZD5yKr0qkOszfSCMRQFKuat/E+qusdOjz12M3L4t0cCzYCL2Ip1pBe8bW0qq1kId+1UPou
t4HVRKbdayCTvf4FN0/gyiBzO/VFHE1jgrMxd9lDHv2SlPQiDsLuuhWOO7KoIgNM0kqZLsBQvakm
/yeD4CkNbV/uq9UwV5DZmlJe1gBWUPkvOuYm4SI4TZjTpRitkXsL0Bv0inewpLimWHRzneEWmDJ7
tjtfPqZgFLaEH1DkgMK1/uX6NvI+FhNGpCyVa3VG/K+0xBrTG7nWLRLH9r+zwsSOIKyMbM5xpsdl
AYd6bmEO+5yNsX/dzMbYDvK91cdiYoexhOBoC+o/Q6UiwrEw2sHP6ihclkN/ojTG5p3+M+X1yXmb
yASRGF34RldB818K/a9cmW/yfDoO6szZxben9DXfYCIHAP+BodR42oyVrXnpjeAWEP4ldvYbzSc7
fhx3aL9C2IeGyvA1Oqg//2p/MaYhUfUmTWPSv2hYMN8NJWWkf4NDkHEmTupFEW35ugpKJxQUoOjc
8izdv8/rNiAppkFbDIQXH5OUPM2ACshQ/DZiP0T3JHmBzIec506vPAWZxtlmnjXGiXSzHMoy7UCZ
QJwxhDZcozljrFpSqe30yZbF5+u7Sn/9tdUx3qOXUziJRRv64XQ7kddUeV5AlgiifE5c3r4I3neR
8Z7cSJI0UQFDU4NGPkt1Wjh6p2RWgTLUlBut3YylydnL7UTJ/K9RttptaE1Rhgveyt2P9Mbchff5
TY5pdmhguBBPdGvA593igeaaxRk8It+uby1nyW+5xiq7FZZEW7KoJXvUdJ2gPJkIcrLyAuZBL+Hx
19Htu/IZ3y6Sla2sNSOt7wbYkgFiV2IB8OhX8V5fHoeleezqObTqKRn86yvcDj3v+yt/PBrmMOQY
NdJButmqt7UWNE4fB6IrzoPg/TtLNLFfrW9Ry85QWjQTquAbMkELI+BW0//VW3rlL8x91I1ioA0B
rEQlQPrZXX4IHAVKl6AE6EA0zktq/4/8733/mNAyKlNWtAUUx4FwenvQ5meQstqaRTx0aByupA/t
7lzzEuqxq11sVVTd0pQ2THLN6WfjloDz0BqBdZSM3AHw9nXIe2hvCU5c8kQEthtrq81lIk1YNKNJ
ROArIx/aE19o+DYctGo1vKepKlX9yqNM5bknE3PqUMPwooIyLRkuQfWoSt/4VBnUxa9sKVuAzjJQ
jNclyi+KF+/z+/KsgQpp3GU3sovb6EHi4NnfGHSv2WPyW7ATZAOpEqiDuo2v7+NjC37sI7mpfxl+
dIF8AVDfygmPFghfVl7uQFvMxqhmchZ4Sntbb2lNUDX8AxYcr/iPztTN0WTmRY1eUPVFHn7II+c0
bn299d9nrvsOL0zwJICjoym+hcnTOF16jdf72br91jaYAAYRoUWpCi08LJccvAUHGfNjzbE45p3X
7+iwtWSFt8oDT5qNtzQmmqWNWBMlqoAzbL7OyTEKzwMPZ7htAsM/GohVIDTLmDCicTKmLOt8aYSg
RbubsmMw8S7YzeeyJrxbob9iFVDExeiDIs0w0dG9MR8S4ALc4ZD71c3/UHncCl9ra0y4LLUgneZ2
yQ7LorkdKa0uD+0uX/Z9JFlGWVhqWOxCeb7RkiXj5C+b3i4C/QuKGpFOxn1cKZQ50T4baahuiNMZ
wk7k1R42vxjejQK0gU1VYuk+k3oqMvBfoD83HDEZb6XZrp9//PNrVFvZYCJiUqWBXqpd5Ge6B55P
Q/XakTMLIG6lIisbbHUqj/MgjFq0+5JT8aU6yZCsrs/j44RjZT7SaqI6gZkrsIU9X0RuK3vWJAnz
aOizyFDm/viVJiXpkMuOUDSX7Go4Gvkd0ui5L9CGOWYQ8PiL3VxZY3wiRKEvNWTUGoQEJeGK8mOj
TMyttm2msetVMVFqaEoBTgmhaswM/BYa0MPo+9oe9qq7gE1Q+Kqeyctw6B3BoYinVrV4k+tviTJ7
66x/ARNN8owYUhmb0HpBXkRJDENv3mm7mSsluXkIVlvKBJRMT9Chj6Ae1Ro3k/Gtj9w83l3/apsx
f2WCiSJkieM0bCsw7DWQ3wFiSpAtqrMy8NBM22t5BxYwm6ZJIKCVpzg7pP0jpq+dRou+qGP/+/py
eFaYHauXRZLrcAGaoDuCYjzIzkbhXDexGftWCAlmx/pE0CpxwAuYaKk/ZOSFyLypRI4JVt1SSgtZ
KDt8lLw4Qv3N6g1ONrGZOK3gD59CQ9iXSrAg/Zx2UE9BBUF6SUdnfOoukPb0Uh8VSfsZA84hoKwT
oKzZdzpZXdjk5/XN5Hwvlp0BZNuZGSWYnGh6ywA9VjZ+0VvOa4m3m0zAiOUeA8AIxIdqmayk6qxO
2l1fxWZlcr2d9Cesbn55LKI4NkJjjw7+W7uI2OiMqR4FYJWvDccc9bDP8cfURQlTh4DlMZGWqI1O
ankO9npZYZbyZx28lGlh1cr++rI2Pw7aGYaCCXsdE0UfV1V2giR0GQqSRfJSRnsVtS2JAx7ZXIoC
8nqEIPCJGcy30ZSsHJSsB7Nt7+kgZ7K62RUa46YzeVCOTS9QAWnCj8YoOAsPzReM2/ZTgaEPFfKU
/X3G0+nZrHhqKwvMezJvB2FSs8p8G669lSML+VjkdHAD0CBY2nGordnKzjwQ4+ZXWpllvlLWgSo6
HpAH6vIPkttZ8dPU/uZqX5lgEyVNGqQSHS5fT3exhvZWCKm9YXKvu9tmAWC1gezrcYjTOcnrBFMX
XvogWv1j6LYQoP464t2GaUrVDr5zLG5mZ+8Le8s11ud20nttTCc6VGXcK4flNNYAJVDeVJsyLga3
lWYpuxA0oGDvA4GGzbFPXeLTSV7ZZ07yUki1OOVi7Bsvhj3aVNshvK8KX78R/AYAIBkyOBBPHgaX
Kymx6TaaAswjyN0UkU3hI4ksGSGIvGSv3040aFmJ0yGL6lz5sLilE3KnF7ZPyMomc9o7TUmyRAY9
IlXFhbAJNnp6hiyN5MvneUc768Jz+cqbweKtlAnOQZsrfW6CsynSU6tI8ChTvxJD4JyR7TtgtTj6
M1a+JCj1EmbRCJbkneHRKWrgJmO7A/eKgJkaLupuM56tzNHIujKXDRjmbyFN8IYWKA+qYJkPwUn2
Wj/KLdoLHnOLR6W5Ga1XNpkIZ0J1O5E7xdxDfM0KoTWI4lylV7xTQb3+06lYmWEiWgMSciPFUMhB
uje8xV/2SmXlX5cDzgPmkxLF4ZxC6nbX7DHhrTaluggiSI+0cEqR0rzdFB2+3WJH++ExsxeZ5yuc
j8eW4mci6QvpGhw+0Pn/7lDvnC4LhMPCU6m40Y3gSBgR4ayScwzYArwc1mUzxU1yqFVLv1DVCehI
fpsrKwJaCQTsFNE/PsdcuvLNGPf+NdlivKQIuSgPC+iWVCv7Qqxz8FTb4Ut8FvF8+g2taMhSHapz
j0Ykb5s5H/btwlmdkUCPZc2QadFsV/iSiylM3SoCG03PP6iacS9FHDUU3pel/78yKYe50rRVlvol
mF/7+jDLPBG4bcT0akOZQJNFcVSF6Esfqh9L6MpfqdZWchueBV8IHeMS3jWH+FbkwRQ5h/Ittq8W
lsnAnatLBo3qW8EGb+keUnfH6T56mLzonjfxyfNVJtCQtBS1ok2NfbgAiZ8DgI7B/b7gUZxuZxyr
rWQiTRrNiZJqoLIVvGVn7haIbNQO1boNbaqywbvvN50DRNKSDKFdSROY+49Qpj9tSDAnnlaLY7Rj
tZNanUeey7PCuCDIDkqJyBnoPOSfxZBYhcEram2WHqFoLUPf4m1y5qOTD8lA8riNgn0vFFZBHE0A
/hYUBFMEoS3JKg1M8gvnUEo5B5p+jk+BemWX2b8WxJl9kXXTXuhzNxwfsuGuFW+y6QGkhpah+Ncj
5uY+rqwx+xhGJMiSFiOls4iLQUUNrXj+dxaYkxyXSk7CGhiJTriTahAck6//zgCTJBQ9keZYasB9
ML9MdWdxIYTbJ2i1ScxJbYq8rYwUFqZd+b3za2TOhh96GAV0+ju+tuwb2fo1F2BO7NASeKSEx/yS
q4MdxfWrJgc3odHqToya3V4d0m/BBF3WtJy+EPDMWNJY7DvNPMfV/FDLfYgnpvCtAS7K7WM93LVG
Mr2Mea7cgrs+slIleclLVJuvf4jN1FenSly6oWHgjIV+gZm0aIfC1EE6qMv2cDJ31WV6Vt3qd3sS
7WwvPqYXzIXa181uubAumTLI3UGTB/GOjwdVHpRgNsc82CdRYJfzHQAAnCO5FalXFljqs8jUDEmt
5RS6ftmdOQT7uMM8e9txOn08M0wpO8r7bpETtKYa8zabf4TkMI1fru/VJqRnvRR6A65uOMOsFZIr
aeCXs72YEEHXgOJObfElAN6ZQgMHu/sd3cx4jSrH+JbX/+Z8K4UJbmPdkKVLZohK9bmlCb+6l+vr
23ygrNfHxDMxVYMujPGpIr/xC0gIBrv/aCWH3Ktus8GtyzhykBIyTZ2VEyr6Qk8EFdAdSiarAZ5e
lzsEIDyndY8imgGg5gL2Nr1kZZMJd12bgRcH8zp4gvUulIWdxNHxGMJLPv5CX5exYzzw2upbb6L1
OpkAWBdDrYArAjYzTP2PO0K+xmNh11wC0c05xbUlJvT1kkRKs8L8L91RVClkgPCji3YHio/ODX8i
jbYJMqWH4IGXt2y7zmpjmTgiYNRgSpEqgUSX7ARjdsFchz5jje6VkFrd2GICIPVkvJracPoqtq9D
GHDGADa/LWI70G4CiKXZqeum0pUmSGVQIaflIUTN0AKxj7sUUFy6fk42z+F/12qwfCpZoidzLxPk
nmbWPMaykJzqRm04hU/qFuw99v4x0ZP+GGwqOa5GRW3nfWBkpwX4RMjypfacgP84IYUjQaDv+rI2
b+q1RSa8iYmqVUGMaVUTksC4f6JLeAbFIfR5Xcq5RWRL4nyyzZfK2iQT0owFVfFsxPhc8SOEv2bo
iuOpsjNtEH8iX/yj08sHFHBijyEwkS7JhXJOatBH0gYdKIVTq/ZSTAKMThJaxj514r+C5Os0rQdv
NviM2GH9oC3LCn32/JAMmnwKBOWWyAJGNgikKpb0NevV2SpMA8SO1ShxPHY7MkC1Dcy00GvQWJdt
iybNGwEkljK0WqGv+1Lthr3igCDKEe35hGB7TtxwF79yXGrzqKzsMk7c0oZvXQEgPdqYD7Bba9mH
j3PsiYfJldDWJj9lHtZ8O5Fa2WTcuIgFkqQjuNyik+YFXgQtbTuCS8XI0TEqQ1V5ZsGCtAPHmTfX
qmEgGsVSFA3Yjpk6FL0qZRPZy3JoLVloEbK/vp2bEW5lgVlZVpHerGSZ7OciBxl1IUCIR1ZLZ1F6
Hh5m+2RqMkjlZRMyySYT0GNQ5etNioBuoJIvexno90CZcwctPvStmt/08/0vGoPbnvpfuzrrqXmU
1J089xAW3imH8GnZLU59KB9TyBnHjaOfg9sGncfxCL2h65u7Hf50qL7j00lQ/GVuTxJMcqz0UHEa
bag42fkBPSdXA80rpbcHBcxfpd7QBgF4BVrd2OaPAR5ql2Odx9CrLeRfQfnYNRx/3Mw73v8+m3iX
k2akfTgDqqx8lcP0ZpIaTw11fxxCzlW16Zd47GPfgCKBVPLHlTR4DpVVhwZTMWk2WRw11mxj4NSX
to28X++05LBKvhNdCRORyA1Yy+QjZHOsQJ/csps47zD6lT9du6ssgolYwQTyzDIUUfBZvumNN2OO
PBnPk/GsSRkwwVxIGN2ba/aYvSsi6Cm2IhrDZB9/D/cQtXYFvy4t0UVAdrjE0DxzzIWrRvk06SEQ
aDXIvcB96+kPqktJmvMdVJo48Wo7FK82k7lmxbYulywBDyUS0sxC6+oA2b5iH5yUy+BKjrCfPCp/
2XPPMj0713aVOtPKWfJEUfKsQx8p/10AUtV7pQ1e7wctspZ7S/Toq4Y+MAz3fuRNqW1eA6s1M0+M
lAiDaTZYcy1/EeRsVwC6/48jlYpGuCQoaFVrpszykajlOCtTj6Jk60rAYNYeoCzPtTO4tPtRPnM7
SdQpPu7mR3vMC2bUOowijKhCUYGd4Rbi8nZnzTv9/GeIROR1Pz5v4Ud7TCSWi34uMwOabwv4kyRp
tlPjC2cLt02oCjQjBbz4WFZmgCPCNDckihGj+qGllwD1AYkRe3Lp5FHxqDzoPLrUjTuVruvdKHPW
4yJe9DQaKaZmfNI8OoJKBVSUi37TQvs6c2fR5s2fb9TDYBTKJkDWScBQsJ0kVR9ScRkIWhuilf4e
QCGwOLcxBlBBjyha3XE60le+bEug3bKlEx+2v7nVqx/ARNRcaMqybgrM9Rc/hUoAAvX79Y/5+aX0
cYXMttaDGiWYNEsP8wj2sAnHoJ/3kthZQmM6RpC6183x1sOEUEDY1ckM8uSQ5xbA5VYqxZxU5PPN
/XFB9BesopcclT2S9drcC9mSlsdCGGTD0mYz1l1ZnAmkEBXMH1xf1Ub6Q42aGMU0TMhjsOnPrJXV
UKBBDY7v2R3Rn852IH5srX4X7ZVj+yzy9Lc3boePFpkESKzVNJZawdhL95lff5cddZ9cmmN2jL4P
7nAvHWOE6L+4AddWgfb5uLlzZaYgaMNTSPLaJxXkDwP4T6Wvb3RlfCnm7U/5n10FsOijtUhS8hYS
ltA7PRj3lCYgt4WfQewKF82iRS7gT00nfTU5Ny/PLHMkzFFcEnDqm/sFUnJ2MKQ3YZ689EX5Wxg6
zlQAzxZzHiK8e3RCdLKPIhXqZ4+1/CzJWF3b/9XBe99L5liYsyS1YY9IVtUTsN6YnCf/OMf86BtM
2hAI+hgoMajdWvFLk+zq+UbkXd7bwep9EXQ3V2dbmmSpGtUBdE/krm9emjK1luGcxk4r8DD49Nd+
urYx/amqBt5vgDx/NBX0Q6P3UQusZgfSuuxs6i1mW3hVo83Pv7LCuNpiCBjkJYO51y/C7/CY35Ob
4IvcgE+KjsgHN92v+Tk681KEzW1cWWWcDvxjertManTImnszwEkCq4osngPIFicNx+94+8j4XVQl
ANIkIKaJFz9M7oTwoSkfr0ffbRN4CVJ2D0CgmU3MBsEARzgdJNdmK5YPgwnk/8Bpkbxd9Z8d4t0K
s2m5GeqCIQJUktdIw4WHshEtvXka8oeocyXjvkz2y8S5y+jmXLPJbF44ogtMFCiTKcpRXF77ZHd9
5z5n+jiyKKqhg4AOFiacPjo5McKqHY0IY3JQiQt1S5eewik7jd3R0Cerlh8z0N9fN7n5scAGqYsA
2MIssyRSLNowFwrxtP6xzdzAOJOFc6o2d21lgv6EVZQoJGlojKqMD6VWWa1o2Gb2en0RPAtMHAIn
ShpKES6mOClSK0AZ1i5k7dt1IxttAXyd1TroMV6tQ5t0AnVsDOmMNsWERHZ4MDF8rnulE+8ijn/z
vgvjCsZYyJPa5ShZCfd9tjcB5B55Cmo8G0zOkjeISdC80vcFQSobRZTyTdN1SzGygXNyeJvHdoS1
CWmgnEz6XowTe5JvG/Pcdy/VODjtshvKh9E8tIFnhN9qlZM+bK6SjsHJGFfUFNZy2KiGpHRqelDH
45J9HZVTkrjXXWPz2sBjSIciNSa4WFXqckljWezReJ7BuqXeKctdNLpR/DcXugkHpMpeuADoQlf+
N4W9FjWGmh9C3TbCp3h5EHgibJt7tTLBHKS8A7ClrQKIvytHdRCtvE0ASua49mZ2bkLlE9e4rkNe
i7FSDuOQg43yD4c/1SwSjyVo2dtd7QfHcW9yADxb0WFtjjm306xlaSHksd+l5BLW4DglISdt3HwN
r20wx1Uq2kUWcpSiolNxavzWC8GIJvxsneKGgqsKGzNv/7gkqoKESVEFGfcFQP5M7g/FXsmYaNZQ
DJe5dIP6pYRUxji0nBti8+iuDTGpVx2lAvrbcIoMvEijN4Ddu3Nr/0/NnAd64lpjsgcTLco4kgko
l+6BDN9BHEN0xzs6cVZ5YuLwiBo2avQft5HJIwylkORmgL3OGd035AP0hUZLgzDZa4VuISCrO/UO
XIRA5POhsVs3/npvmeu3XdqE1L2EmT438c0f1a4+o46C+t6EMTvhlryoGKZAi+B1+Zk/Xw9aW2fd
RGtANkF9i5I9s/Ai7ItpkozwoKWXrL6Epj/y6Gk2ZoTp5r7bYJaXjNFIagJwnuI1vgadgtzWvgQX
1IMhs8Pz081zvjLGxEcomA8Q6Maj/z/A5iLAPErnTk+0HBQ6os9VRODtIRPJJL0DH3yQYjWhoVgz
cKpuW6pgUA6z2vmLzyVBkRPdQA0jRIypRcanwpwPwG3lUw0or/xDTv4moqxMMIGyrHKjAbwj9wfZ
UfrSihZMWv9qeFW8ze+0MsPEylpQR0IIBnW1bK93Tzl6Ede3aqMjDrfDFLUoorCMJIZxO1UTZ0GO
u9iPfCmyzR8U5Z56wd48C1/jO1qr/wu8+UeTjPMNmZCkBPAgiBYLtrzTbP05clJ7sg2rvst3Efof
PJwK/eLsa2S9SsYjAlkrSaohsZlIdw4hnm3JE0DK0MesKh6AY9PRVTT7VQED8KrO3AGyGECatpUQ
lYM7bbgPUE8b3OtfjWeCCfxaC4YQtAmIP5GdMoF+0rSLmOPh26kHEIIyhIJAJPU2wL7KodKkrEAK
pAW+fKHj6fKefiTtonqQlv4fpHQ31/Rujp3xiuVskGoZNEBEvS2Mi1pAIo+T3m56ARTaIZ+j0/lI
ZttSsLpMg1AH+6K+D7OflXqOAFM24pmTwdPD/8nbVnaY68I0YyVSyiY7yGMDWIeNx6pL8LDXjiWP
qWA7B1jZYs4vmTT02nLQlQ+7tzvZSc/BHkRfaOyZDrcjtP2R3neQ/v/KJwbBjHQpwoi94M02xUHO
CrheY+Dokhv9YOxo+jbxCsY8o8zhJa1YLn0Ymb4JuTmgyqb+Idc4iTbPBhvPjbxT+gqfLF3OuvIS
YdxHd68f2v/jQL1vHhPMg1ps9KLEp4p8w5Od4rZ7Dj0VTcnQLm/NO55UFW9JzJNVMrSq05US/NRk
FywCQM1OYPLKPJwjxYINlGhKo8nI0bKIc8kel7E/QSRaOhe6MD0qhVbvOJvIM8hG1yzPlyQAFkby
mpO6y3bSN0L5R93uoHoYTgezfA3VtleOWRoarhxpdrJaCXNIO8wxHaqTvy5OgYkQcF5BI478BgcO
J05teQoaFDJexzrKKEhjPh6zqi4koxQgCT/dUv4iSHE9dIndUDinYdGR17Hn7evGAj+YZOKIJqqN
pg0C0KrI7SnhafNaO4tNvMaLzjVvgTxr1HdXcSTr2k4Y0hbJ7plqO7ToZLffOsANKfiBN6G0cRA+
LI261MoYKu9RBwAE8RvjuzI5pQL5O84DYeNt8sEEEz6MTEOfpZ4p0Sn9XN1e9rRd4/HSwQ3n/2CG
iSDZLHe4IStjvyzmaHUdmtd5WiBlG0QwO8aJbl13+43084M9JoRgMEI2m1DI/QYSj9NiFxgKvG6B
s3Ea8zLXa03udaMHV5Eo7TGg7xUQvFbINzPPbGGQrCEAB0VicqL95j6KiojXAXBfxlvvfOURZT4o
oW6g7N5FuT3MR1XyIzNzhn8u/6lSTgFUzTRYQxHno+dJDaqSIWaifADsrWg+CVSgU+XUurZejh+s
MP5tpFIm1SVE5ql2N2W/rVV0YSYXuIJ9oXJym80PBkEkkDsZqOF9mlQTxxzTvuK8B7gWuCi/KnfN
8jMl52IAF1N4ZxpP1z1k0wdXBpnAlEljI85jF/hhHlpmikGyyr1uYashDbqc9zUxn6kZskoXm5n4
Qzt+kSAwpYIcsukGF7XK2OlUJNjZ7LVi8EPIiDsa5EkXpB1IeZ1xTizo4tzEhnh//Udt4Tc+/Cjm
qwJK3I+aiKgVnCEDr9ktMDiYzHUJvm19AlM0rp/aL9Gl11AIbA/gQXCu/4TNU7LaFiaoDWNbqbMg
Jv6Ul1ZfPhTTbJX9RTB5ABkatpjL9cNSmbBGpGkZumYkfmaC9CpYQtOa6vG2GkvZnfLiVQ+HyRLr
eeSUIjcvhtUCmfBWBMKs5SUWOBeRJUAmOVpAfswtCnLMsEicEfAUSPT2cK+deTu7CTTudhPIxI0L
RM0BdT8lBzWxuCC8zTv2fXXsWHc/KtD9S7A6U1WdZMJ4TdXeGWF7BD3xRU7yuywRTm08H6q0AGwm
tamswb/yoLfHyyrOhokJyajZwIOLzPeKMHiNlBxIDS3Tvvp23dR2ziQpiqqgZoGpIua86OKsBmGh
EgCIK9TP2vNc7paH6CawJEuCGh3hK1Rtx8J3k8wBIRg6zbQFdDuJj54QJpkiZ56s7NZ80HyMJqd+
BZoHzBaFmIO1MWTJ5ZbkLpo5OX085kNKNDiQtexi6PAZ33JQPj/9EZNcCrvjbDNvyfT/V1+0CFPa
SV4SyP51KN2DFsQT3ZQvMEC37nNI+O/WsnlBBV2gfDBipPlgesgXa36q7qh2Su7F52A3fy1uups0
dAqPe2y275t3y8wDw9AXiUi1Gh6yU35D/QjQ1SWxJbBnU9Im7WEUbeWB47zbZ/XdKP3/1bYakGkO
oPRk+tMu1ej8lmfa5qPuqXZ9IX+FTpIEGRU/TRUga8dShMtxSTQpqXto01SnwNNsCpSFnqI32O1J
OEl73Do2D/e+GeV1CagUJEKojTG+OojRpMRmAXRnnqGOqSUoXhVpFF+6qsj9Ug9IBhGQqDyIJuFB
OTY/6so247alYC5kEOT8MC5+nxJriHiCCpsH492CySSyeVKSOBQ7cx+ML1GyEztbx0hhdlH1czkm
bqzw0AibtzMdocTUCbDAbLwbhyJs8xEiiEPxbchPQ30JpF9axmNC2N65dzNMjKvEHLh/CXxwoHZy
5sWwG24ba/N+XK2EcYy+LLtBDuUAE9Dyrr0vboej4A92fZpP0hEkK3fhLa8evJ0zG5qMJ4WJMq3O
pHz9kphkKDHC34ntThUma5ApUVppPqSKsVu0+sXsRjdGqalK8VOGwOWcePqE/xTgVj+Aua6mCLNo
ioF9Lb7SN2Pv5R5ZrAXz8bXfeYhrr//SIPMhh7iQoI2EMUkN8lrQo8a8gWxBdNuaQESUQSaD1zTb
vpxWS2S+a2IoSH2o+ntySnz6yKecZwFujDfQ8Y6Xrr5xcl3bUuaQm2aehEkB/kUqNxhQJOstEBr6
jeqWP3IfbyIPQ3Y2COzvwhvVMf1/TieF1977ej9JjOGdmpc5xOgr+UcGoQ49cnFuLc533AqjIvo1
CtC6Jnoa9MCurooUCoet1ADaQOUd5qfom3qqgQiAYh+ITYsDOf//Ea0L78xsHdO1YebIyKKSVK0+
hH4enrX6V1FdQjxMrq9uK9qsbTCnghjN0uWYSttDg/AJI+So18wcExsMlyqYzd43kDkIPWkFRY7Q
iIx8Oic4+dmt5heJDVJm5U4EIn9wQxvkKGcwpASgWaNsL+QY2NE9l2qN5hKsx65/CnNCoI5RKQql
S9FRH+jq+zl/7oxvU/oYSJe2NWzSvUyFp/FEHnlfkjkowhIVczItoa/XzSGQqn0lSU42cScyt5K4
1fJYiuMwr/plmv+Q6EFvr9olF0oDotxR0vDQLg7ZfYzU8W+g3usvrDIpXD3G8ZSNCO6UvEdys53w
TfQo31q6C1we9dlWB+aDNenjgTTStJvzYop9sv+jhRVAeYjOm4Jdnpu6cT4dWxlOkO7XBbJTn1Rg
iB53YjC6NZfvnf7kK36pMjFGTMmwqLRu9UdBsAV8j8qA1D4lTpb962eetyQmrmSmltZx2eeHfKwe
lB64aKMsrVBunOt2thKmtTcysUVKhmEYOyq4OzlzZ1gtHt1Z+WAGPFJMniEmwIxANQyYiwG7dnk2
oNnZJ0ellNx65FUWeDvHhI9UinpIiNTRoRxAXDZCx050xuLr9W3bQv1IoiqqhgoWJV1VGf8ujKGU
IiPHvnmaVz4gU7FjDM1HF+WbCU5IEU/crrb61uYNVm8mEGvLTBvElBdFE0KCJM0pgEvBILJ601nG
JXqQgDTK7L9Av31YKeP2RSc0wrAUoLUVHb2arIb84uzlVtYn4vEDMxoyXjYiaiIwxGDhN1DUM+7p
ggxn8QCceqO45D/0Nh1kZY4JhNWkNXEUJ2SP9oTXDvsyIS53EoBnhPGPWovFVk7G8BCAEGs8JPUx
50EqNi+S1ToYRxDQXFnAmBDs83LU7SAKfgel4ZGhuphFLlldSXgt/C1cDD7S+5difEERmqjPpIqy
oFZ+7srPBrGq5+lh3s0OnnOpLQH8y4FcSPSPfoq7K6N0q1e5XU6kYijnmaI9/zTzi7vMCQ+tp6Ca
BMbQ/hT6/4+0K1uOXDeWX8QIkuD6SrLZzVZr3+eFMSv3fefX34SO74iC4IYt++H4YSK6BLCqUChk
ZdKZvXFPiSClk31DAnkvep0TfVAmUeZEwi2cyOEhKtTmqQ31zJNzs3yaEuHtUvRhmVSJiTpVMkPg
3XOAjwhe6Oy91cqOWf7RROUrNytv9pZJlkM/pYZSh23QN7UzToMT19cFyq5FFc2o8C3R2UvM3mA6
nrHUqCRMUn3KjxNYXBrDSS3lsED7N6yfz6cTkSGmjkvbzkDlIUMfpZa8tb629Psy0dy0Dp3zhvh+
+XdF7Cu/1KpmZlZqGMhYVAT+U6lxz1ugf+pnz3+3wGSqpTNSAOwxovJPX9EIFsymt/vucN6MaCFM
rrJXpTYWKYoDeS2dQb0Cjv68gX9zWr4vhElVVZ7HamHWcQDJhPJEZ4yLb/2P8PQPX37k5scDhONM
QQ3Fj6N3q2y2GislHOIWsisR5i0G3GAkMyin4UKOH01Q3Z1fJPemjYLg/z1cY/JUtShRZ3YgS7Ah
K7g3dnFANYFSP7nUHOVoPioH8HZ8kyAHCyrgEwYu/2viCVzhNvaZDAXFo3m0wgqwSDX9MfZLoI0Y
xl0kNN3Pr5SfCt8XyuQnjGZJY7IC76SjHI07Z0bfMDYEoHuRESZfqE3XIJHM+TFf0LCfTjL5E4vE
6ulvnIsvJlVAF0DJ0Ge1D1aZOsrqg+WiK3+spHDD7Fuu35/fNoE7smUO1GUtbQHp0XGa9Z2ela5i
fQeLx3HS2kNp24Jjk9vMU8AmKAM+aAGfzXh/U0BDntRg7KD8dUBfXJACELjFq3C57EXgHO7Xsmy8
vxIoen2iVIKmktQYcAxo58TOrHxfACFoJxEugl/7bswwCTEtMHtYlnQLIeJ+TUVEw2C9Vf1yd7s4
RAAh4GbfjTEmLdaDrLZEieMgDXS/9EHYtsd0zkEEX+FtHX13UCkqgsjss0NRRmOrVHjUMZRjuf4a
Uwh7DYKI5Z2JKniYQEcDnKeuMY6ugdmzqEzc/VsbrU09CIeHse2dSIycph19NqQ2llgnx621KYYV
Yj/avrmim5adJDAG5fuvVC5bQ4wrDI0dtuoSSwetTXadGnkxDkYlux5qwXMt9/u87x1706sxsr4u
HabHp7x4iXrpKq6ti3UcfpzPDrxDWIUfyDrYTjVbZpKq3ZgD0eg1a7W+E/ItHr3zv8/z5u3vM/nU
QlddtRcoa1WWcj33s5fowy5ZWgjF1qfZ6H/Zhfa9tUX9Z+7Rr6rEhGaCpmHGgHkCajFmhAd3hOzo
z9d5ANozNwW6nUI25jtLAfEtpdNrnkW83/z9fLfL+Iccq6Y8Gjj8beU01N8yEd0xNxdtF8akhwia
cWvXLxEa6waeaCh7SfiQuLmj+pUfXQvbovT3PkUWHbOlvLiKwRbQadVi1AgHFVjr1pfoAPijWx6A
2V93EL0QEvRxt09XwJGCsUS8ZdF/3166wEUaJg22b0Jhpie3o2j0n+8YGws07jYW+roHl3g4JMfh
aOy7K6qnkf9QTKebIKNk7ktUScYV+QWixa9AH9WNZaZQKvHiYxI6PihJvhoRZ4ZO+Xx3Pty4WUOn
UDqQjoFvhQnnssxnJeltXFPrp4hMjmr9KMvv523wv9G7DSakh7UcwracrMMMeYLmwq5j57wB3lSi
Cs3Cv6tgzo0eLk6UHuyB5Hr0NIQuxiwjR3udbuajvadi3c1zI8rs57fuUy1RzSbwnBZakihufD3x
+0g72KqgGOOWRype3UF4BCDi56YTxOOzsAXzCR32giYAKCDXW2lf+JEvwpzzCj/w+iL3QQIc+EAm
BWp0IrcD6vHYS9+mJHMIDnuwmZ6kJnYaScTIw90+C+/PAP2YKpTXPsbVCuSjSia8ofZ66JD62VL+
kElwMeUmP4JaQgNJNiyxL8Vl3/QFscIokI8QpnGTW+vVvDJdirEheDVNLP+8J/K2cGuPCVklkSiT
FB5nylB7qkb7BWwE3izLV0Nd3qrK8HreHH99qMZMg2CNeL78uIkYV8jyPnornskLZaoZnfJi8ClP
W7+XPOH0F3d9G3tMuiWjtcorAdQsrZzFxeF8KHYxUPwooXPHUdzmgTK0/VpEOrzcjh4wL38XymTh
2daHUZvs+KgojgZUEQVTWl7npa1DVU4oM4Gok/ZG7sqeZFubzMcEqCBUIe5AWS0V39hj2hHlwOpB
KAtPtqNLjoOf/KKEqF967t9aZrIyRDlsuX37rAlUwB3NnS6rx/Uqd/IET1PlLYioBZdy0YdlcnQo
D1bVqcDAK/alorR7dCLM9KFNbnO73H/FaXWNyBaKSNwnmGwdL5WuIHNC2uxNr6a5xAOIek32lkOp
8LpD+4UZJHAJ/DXI4tEMZYwgrg6yo0S6iZbRIaABk0VtNu4hBGoEU6NspJQg/2Mspkk9xsSqYhQK
9Wl4qn8tT6BF9gwvO2F2EXCYg34jVDvnfreNUSYBAD1ot2rXSYG6N47Tt+EuQzzqd5StI//R7roA
F8HGkcHHejj/FXnpe7taJhPodbdOVkogNqQ7UZQ4szF5aDbvzluhIfYpBDfLY8JezpRcHofBPJhJ
eZmpz2CB9wHLfyLx8j+uhwl2IBdAxD5Brro11JtOin+v6bpbI0VQb3Hh6tt9Y0J7kTFbGNvofvW5
ayqOeswOzSOd3w7vq590Cn/yVb/fi3qMos/FxLcZhVFKQKMWZHF0klvTi6rBswE3Pf+9eLe37eqY
0LbTFVyzhVoc82S3yu3OgnK7HqmOKqeHSLtMSl9IHU3/8jMuwlYtaxerax+CortokR9T3cmm0R36
XdlVYFvezUTUsBL4JMtCWcVmDvTlXBxjiA9MjoS7IfgUwOd5iP9A9S5zzXD3D0hKJLqlitbKpJi2
0xetN8oosB5Bkg8myvUCDKlXaUB8+yLZhd4IEJr0u/PoLF1+awfaFeV7BoPFPhKfj9TauZ1nco+t
acugjAV2/kl5AYPFQQuMe/V+8WUMnoNj8bxrCTKdzSQcWdfLuC2BYDIgHtUmklNpN0s5OlAQgVhR
cN4Yv94wNEzOQZAVxRUTL1Etp4NJUjBUBcOO4sPf7s1QzQXbvOWXewhgmw/nbXJjZ2OSiZ0ecxQI
TCDgQP0sNUf0RP2leiDRQUbpH0JPPBdWVdwv+G6SpVaJlLrP4homVWCpiDcfcBKTW9mvPAkuJrpf
cME2aL0C3w/xcgtwOzjU5ipdqVo5ZeMMyUYp6hxoIeOK0b0kCuTOxgGi9vqdsnbBrLcYz9Ebt7Tq
Y7SOgk/7Nov+yW03fwWzz5BPn8woATBBvaRFne7HuC4C/I/Q1ZCsoBCIsV7MX8leu7dv1lf5KxfH
zTawIyVYfBEOdTcfmjp31U73E7PxQfIm0Kzj5inwgppgMQBfLtuIsUm11MMM+gkrr32y/phmrzV7
Xxcp7PCOFsCY8d4OXijcG5mvWthhB/bFRTrYxo+wA+xO9mJJSA5Nw5v9ahrooACZNjUdvZ6PvjNU
bVR0ZQSpIK8/datT3hd7OkXVnZqbfFddLxeiyw4v2YJ1COAZyJJgccy6lLYz2ynKEBz2cxp5XfTL
gORNvDeUUzGJ0EDchKOZIP0hCkJDt5nUroZNlmDmG/Q8mDMqb8ih2GuB9ARxop19ROn4mv04n254
+XRrkM3eqa20WQLiNcxtqlgY+mch2CjCVXGVXvT5uD6yWR2TvMtV10OQlUiH3tJcKf7eSbnbhSIw
Os/jt0tiqkXS4Y9fwU9yjK2gLV5Uc1+gBOlvzm8cj5ERrYT3T8WUihEk72tcI/CuiEkh+XqIX7Nq
3+eNo6IgUHtHqRDW1uQLzNIP8ikCNmaZyrFWZJBfm7N9UACr99XveemAPsmd//TfdRc8l0K4Ijfk
NgaZAKiSfMX5PrWBlndOkXuynLmCNfEOoO1WMrm4jBJlMjWgLXQUURLV/LimQY0LPfpbkuCp9vx6
PjXs6nFsjN7Ms2Mh7XTggxuoxp1fz/mYMlji4FAN5VZSFJC3mosGngsJnGjyWu9y0M3t45iUDvQj
U++8UW6H+n0TITXyMTWGXdPaS4bBctAVH5WHAsobxqsRjMdxJx3HfXpbPtqBdScaCTof05+GiSfL
ytLRztGetn2pBEukUrngRT6/ONE3o/++KRkMgD7AponHxrC8SdP7ahX8vmgRTMqwVdIscQhGTbt3
l/BpwPRKIxr24d75th+ISRh4Mev6JO7AP/HN2FNUSTJC5Cv0gHrwo1+S5eY7RO9O9H5wPh1CnfDj
3uG4rvWuA2xgbI3nSsm9HM2JMGuv4jE7/G+fiUkVjVFWXdNYaTCACgVkofrP/+33mTyRJKFW5gDJ
4Jln32AsI26EtfD59GqwVVmptnmxgLFr3+z0n+pOOUDPajd4FZ09wR1KVARyHRtzDOhL00rYYhwP
OCapHUx0bnsNZEZ59hSVj+f3jOvaGwuM14Fgd62TxYCGY5scwrL06rk4DUISGfppPx1LGzOMl9W2
EjdIPyCRyXDrBId0aV4ba6Avp3BM9qEQoMePpo1BxtfWblRTkoBhdUZbVv4dHa1ghMLvDLqTHsok
pgdZrONX0A+apVmUxhPFGVvkDtkCtYIS2LNkkQAcuQvl3u265698sXcjjJevpd61GtIRIBa3oY3O
thY5JPp13si/2b+/VtiX7mQYmzqdUv2AN/Ud8aOL7ALDz35/SIIiWJ+0Q3tpB8ZOYJXv7+9WmXdu
VPU2yVXMPixHynPRgL7YkwPKdhUf0G4unXAnmgam2/XZM99NMudiXRlGGA9zelzlP3PtJc1LY++U
9i7TLyPixu2380vkptt3F7FogtkcVYpWqENfgSQeGCO0siONKtY6uTqWjtlMgv0UGaPbvTHW5Z1C
bMnOj2F7Z9WnNsLTbXatiNBtIjM0x2zMzFqjJnGq9kEm3ybKIUqvZPu7KWKV5aYQ0GeCs1gmkNVi
/H6Ke6vUOgwXd3HvNpWxb2LlQptNb26+hYmMbo8pKjy5ldq7SbZrmC62kk96CE5Bvz+ZfrVvLxAC
EJCfd503efTJOHU1IXcSdz83ZpkogOqk0rc4yo564cbr3ZD7c3ozCFdHf+aT52/MMJ4vjVmmSBoo
T+fZr0/ZAeDOfSZBolX1wP0icEVuW0ezLUOBKpqigtH9o5PIo6SrazHGQR4Ud8VuPMjXlhM6vSsf
IOUi+nL01z6v7d0a3eKNS5oJFKK6JkqP9U+8BRZPyw7vungLnIadsreuKWPEchDN+HOz12aJzCE3
FTW4qtumDygjWxe0pWh2kvt6tN1E5lQrIjVsldkAa9iLufj1A8Rceie97/GaO4DwEnAd1S2uS+Fg
v2hlTOwpEYntrMukIDLmYLLN27wU9v34wfb3k7FtRkmV0mWVkax6zPaup/TGcKtvlQvFxXpXncwj
XqlAXNuFQnQQv6vy/t1YOs86IpVNkgW9vltKVaYc2uf6AoJiNMYrxMI8OSK6alE4sLIQUVtDkKcr
UKu6BobDs2O1z8CxaDnVjRgTL4gGkzl0EnUBF3A0pUE9XXT2aWzv+uzn+XNN4CEmc9RIC86zMbMg
axArt5Y53MzR/XkL3JbsxvlZmEY3KlBxoRir9boMbNUZHteDEaCTcjS8/hAF4U/w7IBczj7pN3jI
ELx9cy/QqOuAZrRw+ABG9DGlqKHZ2n04U1LzIncul10BdEHm6pdW6YCazTX8+8SLL0WEnLxvtzXL
JBVbj7ooHg2MnKel08kXSvVHF47xiowweWVQsiazbNw9qx2NPnm3XGZ4k7vLL8g3OlUrH5R5L8Lx
vtHLskl6uzQmq+CBfx4lKJ6jm2leyxgjoMqFpp+iyiwP9UVUOdWJvpHVru2JRlJ5Z+zGNpttIqus
1wFt9YMKWTg83kBKJFrvjfHXeaflYm/AhGKrhmVSCRgmLuauMCcNqF48nky76KK8Gd4o44eXbnQo
JYMquqLyAhEHLESsLfgoMPMf3XQA029sLXIcFF2Fd4PrqhBxefEtoI1v4U6qGW9xujlbySrJKyBT
8TGyruS+cspMFGo0H31yDOXdAlMAqZDKicNosQ+Rocc7SFaE+6nOiJvN4epk4zQfl9y2XTMxfgw5
vmGZ6Jg5R0HjDl1sOhOZMtF7LmfRumG/qSwrNogZmAgBslSL9BTAWyrATmmYQs3rL9odvU5Oz+1+
urDu/nvXgUlTVzCEQPA/xmRXmlKiKBOE108KZtzXg321Rk78rBwpP2gmO+hO/o8mmYiceyMvZakG
99MtSZzwaKBoopQemqNWDvSzxRKCnMyzXSQ7d9aMZZHjyTY7Tumhsp96/WKxXgWr4n+7vxvJqmVF
kam2sj1Ex+kIvsnqiRKVGEEIXMXPKqDs+5EnrGY4LvxhXUwYYtyny8J+zo71C2iU/4CpBLfn8CQ9
tt8J+vCiqTceAlQH1J7gVQjgdHjMx7A3utlOpgGyBQO4DIHgwFiwm3foU1612Ytq+8ZQ78oI9BON
yGfomxoTrFvLLG4qDOtpacN1eQMXKU4O7CnZTwAyCdfItUTZykHqo+t4HP24RtkqLVMi+QycZnIY
HqljFkF6yO6/0Meh5O5/DTEfz2h0zDetYRgkZHTqSbo088WZQ+MrSWVrhzrRJpPmIXQZiwJqG1Hs
Tkd69qGigSrUq35JjlS2MPFFdxRe4ambGlSw4SlEVd7+fWNTk+QEkjd4/pogHOf2QQ4g2Ho1eBkF
KR6FRB282NuaY5bYVX1frOHYBUTx4gfKShQG+k65BX/Gn/wOAGVPVFbQtPjJHzcLpH/RZoFjKVmT
3qegfpGi1alGDYEA9dC1+I6JL6dZ1ydVD73zKYaXxfDgDApYiBrIn1SVtD7q4lbKKygD15XsVGQu
iEPaxIqdDK89XziBddMwVAK8tyxDkf7jEk09ie1wAA4TFDdJ6anT8xeWs/l9ZgtnVe/muQRe0KDE
qNaPbKp3k3DmhFOCYRUY4TKQt2w8oX9cRUVIkUpDXLyJRDSJS+Vmst+pgpJ6/NMFvVtGbhg50oWI
HIcfAxvLTHx3obxOBol6UBwSvwDjoGn6yakC1ep0yCBaLXrx47qHiTd7SuJramzryspqTDbQQy5O
R0ciB9B0uX368/xH427nuxG2WQXC9HkyrTo7rvYxa3xtCOb1Oo0O561w43ljhf1osz6s00qswFq+
TRG4VO/P/z7vmgUo59+9YiEOvdmCXMXAwWmZrnac9s1jcQyD+iC/GPfkUvbxWOpTOHUpeiEVfCSb
CarEyEbFHoHYmwtfVvDUjHbKOO0FyxNZYUKr77JircMcFGX3xmUZaLv5IJOrZkJT8R9kM9aVrcKk
KPps9M/aJMW+0lU0HJAxWlAjVNFPIeEUrS8+Zd3NZ2Nvx5Dok8MSZBq2VLkYCU4IJp+qXWI+AR5e
gMO/eDm/k6IVMfficky1CC+K5RGYGGCLD4b9eN4Ar9n2wROZ+jvNoUhb6GgLTZhhoMJs5CKUHCDA
RhvoA9r+BfdDGTSVJzBMY+jcXjK1XJjVEubjwKNb2ambqIdeOa14bzaSyg+bW01J3Kk9NNp1ngu8
U6Wb9u8t66yCcqGXwzqSJDsO7rCDHuou+64C1hjerhhrSMAQpV7XF+NxdZVdvy+CxeshE6NCLOY/
6LfQeDv3tzCZRhnWwsQDLK2gVQ2Ev9ouBXIV9PQGWjy3mq9eiMq+8y6FQUH8RZsggTOYg1b24HJv
Xsz+N4Raz39Y0e8zGWYOMRJL8jo9DtMjiZ+t9e787/PPtb9BqMv0D9guQJlGWt5Bl2hP5UcwzRm6
1QvONSA1Z8i2CLCDvFxm41las9DfMKEw9dFcFJpJpYeA1SaKHUi54WYYCOk6xT2/LN62bc0w4aBJ
dmyPhVHiyeyZqvkMX8Cd4bX27zpY1GBi26VSEGxbM89um4AZSj7kQolejj8D62NC4FHB/+usvsgS
ZSkptSI/KtfykV5BCze6JJeDp0LIJ/KEmgFce6r5NvKlYE6eych6pkTTpC5K0HrtSXVtH/ffGwNP
LmDWwhOBCKrAcQaAit7NMfm4UKe5SVWbOsODktyt4QT8hf9fe8IHG4zDScu0rnWLWVe5/pPU1Z0k
T4Kkz0mAwCiZhklFMXBHYgCkDcZDCxDZy0EPLKc5u2EYg3sKksrdjZbZzvnl8E6YD9aYFCdlU9gt
E4JH711oAPjdVXWcL6yTaXjxleK2DshxL0WdTx61ywerTJorFKuFEGEImvYY/DXGsfSLvb6rL+Yg
9STX8JJTiGoL3R4ZnVfTG1+VX4J1cw64D38BkwilJct1E3oWx6WUf1vDAzFCx+rnEUqB80Gbiotu
yHdaqwVx2zvQdRFdETml8gf7TJ60dYjvyGk9BHn+rZllh5ivcnMdl5F3fqHUH5kj7IMdGjObfFzN
ci2tFtCzuao6Undf9Xu7dNXIctr6KvmKKvwHc0zEG6SIeuCeEsyVrnvF6GVHHlqnMeof55fFw7bi
zgZ9NTSTMcD/NhO5XVcak76MQObVNaGnD/vZ9AvbXZYXfSnBtuUO1mtd/zxvlFNgwibGgAnGmy39
7d6wsZktM2hxZTAGlE2QqlfqMDp6cSnLT0l804e/IC73pejcWGSyzbLE5RyGuY77KQ3NaT/8tlLw
KVMWXjo5216CT1oPzi+T65obo8xhN6rGkMShlh2l6nYir6nyGGm/lUVQ6PFuWdvdZHv4UaVHK9qi
SaBdzn4J6ub6JttB/DQwThTgUz1QbaP8Ur07vzpuQLyv7i01bT5iMkOG0ohAtmRa16YNvQbJVeXJ
SbMbiuPIZUH8cc+kjTkm02nQ9BqmMVGCKnsu7cQtxsuiUwRGRGtikpk8F5EFtjTQ+Jj30XAaC0go
doExPYT2ZbLa7vkd5C8JcUeJoQ0UXh9TyghBk6S0gQAg1WuZPozJpSoSy+GegUBa/cvEp0ZCW3VE
HiFTu5jZIdYLx0ac2aGjyK9WLdg83ts7HPHdGHMEoq6r2qzEY1L4SKsiMKrisK08UFAHLUAa7WP6
WIsov0QLZNxCxVt/LmlhGVTSLh5vqv5Rno5KHoAQVPC1eBX5h+UxzhGPQ2vGE6DrHebDFEou0Dg9
puBVf9xLX9ED/GBN++gcHchA2iUCzVipnNrwlayBXAnyE79m2Xww5kyzcqUbbaMAFwikqArwxJCr
Yl8fmjdObdkpH40rUU+InxPffYQ515JYy4apRBhPGEKJAOLs7q3echvt8QuxBVYLTPOhFYzXvo/b
Z0xTVQ5ai6fTXPsZG61rEvkmbgaRU9Df+VQWGOBRQfsT56dF/XOTBcEGZ5ZmtSY4WNRjdTddUhzB
6Jq3TYC06y4HIdqEu4Mbi8xRppWRicuAQj+aujjqrryfMYIKCghHv+w8ShRivpaXQrokGkjnFsom
q2wBo9tqJoG8uOSFvoGB4ewOD7ndqTwuFyJ2fsEq2cTVz9GQZBpmDSDLK2uqn88AjI5XtW375x1F
8AHZ4V6MEBULURo9kJrXFC9DpuBhSPT7TIIyMsUczAJqZbWCbFi2jj0LCgDuMYJLDu44Gu6ihIni
xO6qGGIGeD6gyFNjja4SY76HjPTu/E7RL/zJAzZ2mNAdM9Wslx5UCroJKYPBo2TZrfrY5hC/GQLI
D7vDFzgHDAq4UDBtKANzwVzh4gLKwM2Ixhxmrk0T4ZRckDgSrIuH6zBkoDrAFgPuyE8EVr2lqw3I
pkBrewpv52A9tEAgDZDTTA/AIPkiZDQP/GRA8FnBqyTId8CB+DFn4M13XUY9jY6p5Fd/pp3pTUf7
fvWoYpLlaffKEbyV651ZQCEVglS+CFHJc0mgSjAlSoCAsln4ZrcUZJ673Ao6S/suL0N1rKVpFHgl
tyzdWmHdBYSjLYmiCapFij/70k95N11R0S3jVAS4EN/ld6kDfJwAcMKLhq1ZJiHn/WKMVa6Ark5x
dPNuiO/y+XA+ELiFztYGk4JbuUaTpknQhMFtYkUqBODvkZYCk2eAY63c6w/nLXIXRd546mx6zDCV
lZzleag0aJaE5ZVSvCjAOUlP501wnWJjgnHKUi37SMpwv43wuLUDOgeNxpyUgvOSfnQ2h4DUhxLu
vS2EqaHUMC0SxWhBIoKpilQf3Mr4mWdXIRFIhnJX84a2ASoeQ8r037fHsqzmeWYPSTCk913tN/Pz
+d3ifpDN79N/3/x+WdVSZEPIG5rhz3N0MZPKkZKv7NXGBhNAVawDGTbJybFub9W6cKYhCIvHLH85
vxQe3ASz3BSZ9M9eMRFT6lZF2jqGN2fPqX6T24+a7rXtYc0vdcjg9e1TCbWjSjCbyfWEjVUmhtLa
TufOAE/OkP9p7QOCabH2pnT/pcWhBsSQtakBbPLxQ9V6joIpHIF0dkG1DCqn6FgeqN5e4ovwEVyf
MxRimDL+i/T+0dRiLlZmRXN5XDGKCX2R6rtgLfQHPgXPxgDj1JhBxuGvZlZA7kcvOqDX52Zu5xcA
Vv4nxwT3woOD9++CGCfXKnu2WqNESvg+gvir2UuwljyAJsGlKjuC1XFDamONcXcoeYZz0eI2TL+U
7cRuh5YtyAXoaXE7QmxaPmSjn/w4b5brhpQLkWAQBf7PpL1GivR57hs7SM3Haf7exbWn9D/IVAuW
x1/dux3GORq1AMkWqQDzaJ4SIA5BZV8mN+fXwr3PKZvFMA5iQXi10LVED5a9tqcOgikX2bEeGi+/
q6DBkfi214uAhqIdZLwkmmQ56mpcVAftQQvvYF1rgyYXJHTR/jHeEUcLeGh1Mwpitd3pWnoxSe1d
G1meYAv5Qfz+nZhkGPbxpHRtBJ9/yq7oy052mT/bEJwDDYzq1fv4cRB5PreJDx5fcIjJKHZNlgTZ
nFelyxccihAmvetfMOqPJz9tRweGdUzN3eQXBshUTRBDaH51nT6K/gB+PfP+B7CPZvpgtmY5opWX
xK5+Xwcqnmfja5U4yeTWfwYvvpAPhag1xfebv6tmIUMDGXpNGzGILee/9ew0lD8W4Bnm+FbwRflZ
890OE+FKU7ZxHIJPs/cifFHrd34t7cheul13U+nIX6HNBlQb870aOtu2zdIy53oRacmAJ5m8Xdxw
uszrzNFEbRSe9sgHK0w+wSutAslDCSCQnyOmYrUdMP40cSYHCk613c4D9so1nOV1dPMrzQ8v6svQ
Jb++srmbxTIZR9eLQU5CWs/d1qfkn4fQvQloD3ErX/J0UXhy04CtqnSGWrfIWy2zqbtGW5uNMF2j
46A7Gh5HgjeYZZBdznfafdgeQEQFoKUwQPhmdVM10Eg1DHYYeG6M0Jo0FY2OI0WMD/vu0QrKQ7uj
wmjGc3If7kSXNO6tFHKXACBSElg8Nn8sJ/R8SjujaDCwaDstNG3AmnhhdoBvGz/jA3TubkBFJvia
NBTYAmNrkrlmFIsdGa2JppnujF57o0MXAhdRVz6Blkk818cLzK01JjCzFLnQHqCiS7uPndvszSvr
AePCIGpdEJXGKloeL+NsDTIxkysQh0iJDOmjbyaA21AoTj3LG17HY/Qgge0EWLTMM29q0aVH+CmZ
KCFG2Q9hSMZgOMqu6qq/V0dylb1+DJ36NhHuLK9RoyqIEcAxkYfeSOU2QdJMtkUmW1mhD4DphmOy
/0f1WcQwyJsrN7Z2mJagqi+qQRrMiWGGatlp+IKAMv0eQUlrPso/kxvLl6DU6Ikuw9y6dGOXrekH
Nc+yslvCYP5J61IFhOOdL7+Qf6k/ng8KXuiDzp9o6A+BjpnNODJpOpIoJmiaYm8ijSNjmGIxRAO8
IitMLMRRqSyDpC6BrrqSuptBqjGIqkOu+29Wwrj/FFsxHpLLJIgrh/ycvZSA17bQ0DyWB2f4ae8j
V7soZ6f8LWwei5bHBMBI6kattHkI6FQm8eEq0CiUXMpmFL78Z9KL/CB4/270T9oEwWwbqRWFGDGn
QYAxUAjZAty2j/fn3YN7e976B1OYFmOfaGMNaA7VBdYvYuDaoKqD1mG7F2HauLuoAuiv6baMoTDG
SZqczJncWagsMt8wb/Kic5ROgAPjOokKiBGwTRrKF+bUyQC5D4liSEHVa14T+amZX8bhlQIihfMb
xzWEGRc0g+g8FNu1LmKi5bVsAANQvhqzW9bPSeHXtaDLwM8VGzPM5yFLbKq9HUpBs1uQeg14XuXm
F/SQQTEvcAZuVQamMOwfpsvAZs6EGPRhs1LVYK2uHBvYs5+2k92NOLyRI135JjtRzHO8k7x8h5Gl
4UU5tld0clA44Epd4dNJvvlD2IDrkqUr1iwLhmJ2avmulI55/zxiQnFsb6TptTHvFPu3lFz2k0CV
hB8QG9NM4I1Tk62YBCVBeQKm/NIKJr8KwJPmlm78hUvhdruZj1uXOeiQrSnC5R202QWoJCzQZQ/+
eU/9Nz70/lWZO6FUahHJiaG8lUXlTXWkQW5fNkF1Xe5FlK/cIN9sH9MXM6fCmrIIL/aA/o/SdV1c
zJLgSUpkgjm3iUSMpmlMCHbY37P+lYAQMxV04al/nfE/dhTQhKZLOJmYklh604GssNNH7vmvwrWA
+TiaOjCFQZhF4GvXSVbCQhRDi1BuPas0BCa4+/Rugl1EnZJRzeU8CRLdH+ebML4ytF5UlPLXAcpO
qkGDR2gmqS9NUSvL1FKc7+hRtZbwtf1ByY2oJnGJS92FEpzfOX7dhkuMBQkNaCQQpszvlxzEk0lU
AU2q+MvqNLfV7zV2oh1QNcH6XYUU3m3+bXkWlgE0/X3yio1hZq2RLKnpHKOhmA6udE/RimGQ9R75
hvyP+bH8cRJNUHM/4cYik5DrcJy0VTG7oInqwALguNHVm1jki/yctzHDpFupsPpRjasIort1MN/n
PsAoP/o/Q9DuW9FsC9dhNrbokjeFDWkwIW1pEuZ6l8vUOkrqq8A9uGfHxgCbVaOqwJPsEAX2fXEV
XawX0hPKNAdNIEfMucpNrsTCML1CCGhe2aet0MjnybaBQUmD/lT784Fy8gynFIjVyMsFEc3bu60x
xgFbozDSVcXAZJf1N9VoXpfz6JzfPp7HbU0wHkdIjOtCA3G2RhkPUZc+2ku1G0h+OG+Gpjc2lLZm
GI/rlLgq2x5d1xSAP+XQo7xdIVclmtPlrQagAkO1qQwc0sVHZwvrOG3bDtnJtoJkfZHWb7V9d34l
3Nvx1gaTjqK0yta8BIQgfEyD8TTspZ1y1/nrsQpGsJiLZKOF9hgnmAFW7EipAiF5SSliOmrvajwa
Toya3fZEel9cD9+uj/GIcKzVpZEA2JHR1jUB3ac8g+ZedzNP3FXhefjWGOMX61KPw9q3UtCrDT7a
esLAhejBkP7BrO9puH9olDuBIhc/OoUcN3phj6BK747VHwocSz0wQD6o902gHSRPWMxynXBjjznq
zXWd8kpWwgMG+RZnrZwE1Ano3WDA9Ac9J6HsYX7/2nVrs0y2AUckpZlTYNSOStN4w7cEg31jLbiU
C5bG0hWt+FQ03YICIlsv23naTwp6trqAqI7v8u87yDIUGXk/pzMxQSXwuLh1AGpav4a2qLP49Fnt
/0i7suW6cSX5RYzgvrxyO+RZtFmWLL8wbNnmTnDfvn4S8vQVBfMezLj7oV8coToAC4VCVVZm5Mh/
kZhvt45xecualERoSiPsoSCqfDOt41xwMd0cN2RpioDozjpBlpdgcka3vhN/UjUEOno53syfK4eX
mNMs/0+vh8ejJosBo7esanPvln1BoJEFL4wTEI6VLiky6M9N9pRPbsmDZtI79pox5slhWgsYUNcW
r4Do6zI8CCn0xnLX5HXVdqMFla753zUxJ9mQUjOOswISkvXdnF9I9Td+gARTQuEM8AKDOblaK/Zd
2q5zsKh+XJzGNcx5IPu9ixBwkn9MsFM+JBkUeTAzIRCPfSgF6aEFvySfDnR3p1RdQzWVEuyrzAeJ
B63pxF4TwlE4rtr4c8z6n9fvwV3/2lhgvkVDxHqZ5j47JmICXJ1H8vbSl6W9JO5ca851Y7utYhUD
WEDhoE0lsgAZXRAtccpy1MI/z/VFPtJ2IxW+JPXlN6Ve7RQH3rjS7ssDvVUkE6A0wv+YXQQ+o4uL
OUGP/x43x30dUhypcINB0GX2gaF1K5T+lTuVNxW4v9yNYWZz1aFZZtV8EywXf6mmAw2eQ/28vKw3
NLWdbuPBlp95BfLd4L4xynh/mUmS0FtzFcrVyZK+EfFmsjjvbI4J9o4aVk1aJIWAghTXVHcqyEma
OQUdngkmPetSQ4nXKI1DOfKs6dcw50465y7HH2nS9UfAe98r9oZKGgiUa0NPCeGET+RGCaretj4n
N9YRlD6+xLl2d4PGxhpzP5G4h4jQMFT/UVCefOHAzyB2o/jGDJOMgcVo0sWFBg1MGK2uJp/LfHTk
efmLN8fmWLFsemNhKnWqpQgd6oPSuUl0p/CAEbylMI/CTCryeszpIEnU3a2KWDl5v9qTnJ8zMNHz
vGE32pqG8SblbuB++phh9ghOetPKcVicRQdq2n56H/8c7fxcPuqn5TQEyuN1/9t38neDzFEVMblJ
pmKKIH85yZG7SKq12uCdNhU7EaKKc2p3ARegKf5nfeyxxfRbNI1TEQOTMKFxVrh57Ag3IED0Zozg
q98hKM+NvbtLROSVKe+hrrBVn25I5RgjjAmeIUvp9V/MQ+0n/jQ5ICIbHeugnqvOhnjc4frO7j9/
NnaZ51aaxv3QiGsFXNfk9XcdmoRU+Q/Npmc+YdD+DQNGR00HOlLVLeZD1kbRm20vCUGn2eY9DIbk
KAWlY3mdX/2qIRj2UBytkPuo3N/df+yCyeejx+KRV2kFCt/h+omA3gHvPFAfntTaFnqfvlFoTxvk
3qPCOfq759JCjJFVUD2hGvrRbtdAkUttRtCBprUjEU80MOWyOovkcT7j/gLfDTEbuzYZsIdKvwa9
20Pb+QxwmaMYdh0YDxQG0TvEtC1IbDxz7NLr5Y+L4X2BfxRhy3go43LGdOPBPAKOBUTC7CDDA38s
L5XcfyZtbDFXnTiAoEm1MopIgP4n0PjGTR2MDqXIEAPoGPOaU5yPx9IIRJ2oT5kJVhKEgV8z8P9S
EGkO8Gafhy+0UwSyzDuRuB2vKrobXjfrZK6/tdHloVAAvSLyCzG/aTxiod2hYtC7/uOVKv0Bm7dS
nzeamKZWFI5+eVOhqEcVamOn57ZEd5PmjSHqtRtDkdyJ5iLk6bEFwVStd3ZW3YgY6iWdqzecI8Cz
xVyBuWgsfd7iaynJg6QFtQoGYyMYlh/aIHJONdcT6W/ZrEtb9bkWLXh9/qs9J2GEWE0uybPeuFTg
U8lsLtxoNyXa7CQTSExx0rteGwBBPK6pDbG943RDZbX7Z9qMGCEsmt5BdcjrVbs68DoDvIPABJe2
EFZo9YhQKMj9JDnlyidJeG6mJ04soVfNlVjCVjNJmRK5aAULzWD1IDq/dcPVlzxsbyC4FXKscRbF
AhzbcRgFVW4ILr71i3JLgWPtLYAPng7Jz3Z1OgiNpD5vK+l3urZG9roVIjnWVyMKe/W1NSan6MOo
uxU6022s11byry+ScytoTCSJJ71Y49WEjqDyYIDUGCq/QMkE143sHTwg4PD0Vg0JAirM3QrqvFFL
IxH1RkiWNeopWx9aNXMETbPn5ct1W7svRZASqCJIEdCWYKmhG0GO5oSgqmQIcpD2qJHFshPPL6bw
TUgP6gSWr9Kwk+pbnal2GbmVqdpR/9TInBf6nvdooGNQdIDSdU1hQqglV00lK2Z5lITan8YZgxhS
5srSs5jkvEmT3XCDWVkQ/yiALkA4/WO4aXO9EInQ4l1+tG6pqnh+UKG1PbmrV0Jo+298lArOi6YC
nfY/xvoa/IJMiYsojMmTYgar6FnjMVdku9ORwNz/zRcFGk6C1Bb2k60T6gpKREUSJYDKLsBpAllN
DmC+im3yBQKy1pGSUsc+r1y4dzJAyqmia6JoOpQuPm7pGEe5hOZuFHSFa6hnVQ8gxXh9ZTwTTMgW
epJmDQGJei7PoTD/XKXiNAOL9zdWLCwFmwcZRuaIj7Lci0bdZcexjVtbWR+KRU8deV05dYZ9J1Te
DTEeX8+qFpFuqZB9UZKjBFAdKHSceihb6778PHCiyl4SpG3M0d3dXLHp2BZiXUdQEyp/FnljTzoH
SrX7yttaoEd8Y0GT9VldMfYbdseltbsn+tCbg/pZu/Re+61At4nXruOaZLyOiP2YrSoelnj+AIOk
vFKuu/i4HizDWV5FH00nnycHsu+G79+NccMaIiGjPKggzdDdcTiqykOacTx9N6HUIM5rYUAI1Jts
uVLsG7x9xEoI1EMEIsnSKZ00BK/ohVez232ugpAYTKyigQjFDseaK9GJlitTsL5G95qP7iC6dSnI
6jD1lGBU9/rh2r3aNtYYF+n6vJbIIqKJm4aGcJGFh0L3SGM61sjLKXc/08YU4xogDdC1NlujsDKD
VlXseXVyUGhfX8/+Id5YYZxhGTPFrAXNQuWG0tat0OmKAjoYSz2vcHiIO7o/bLaz/VpM4liAVjCW
LJKEM7mHajy0ub+1Q+6l5uP1dXE2jy3YEFMYVTlCsBilpzR6EsjrXHy/boK3dWwvMIviEph/lEC1
3FePtR9/jS/winsCZgc8Bf8PxRIauq/sHlt0JWs7m10c0UYurVhIp7ixTTCG0Wk7BKfnhUeeux+f
3t2DVS9pi5SIcmJZYe/X0PVFcSaFfJB2s9xqh+Wcv/LZ1HenqzYuwl7/IjQQMYgPv6f1J0jqeNW5
fRWPbagEaBg6WW93vnbowgm47nPtpK714/qH5fkO/ffNNaBXUT6rdRuFUd06qQ562CQ+RTpv5Hk/
c93sLRNLClEbLUEDJaV8aFObZnGlYz6qj/qt5MiA0wiu+SA/XF8b94MyUSWNBjEfCx20d4OdPdJb
G3RXTvZdlzA4UjyAJM2NuZg5zqlnx3FKJTaLCiCHAFQ/r5T1ObmVDFsNBz9/bG3KYEqeRS6lKO87
MrFGTJdqaAfQ4sZZIMunXPUE3lW6W77cOCvbzWxJDTSMDmXX+Ek9qo51IvfZp/ZEVZOg0uzpp/or
XyaXs50sF3/fSejcSmgiVTo40azEleUfEvmU5ALvdtjNud5dlGW+IFVmFroqxEf1TRU18YvOqU8y
CKIaP4cAsPXD5Ops0xvnSpBjCdYLsdejccGWZinKr47xKbszTgmIve4gN3Sf3Si/pnP6Qslv+dcT
x2VMuh+bo5/Vi9An2VoEc6IdrE6/r2ecyppHW8b7gEyEmUrwXWeaBkCv+qOFBFX7kJLRMXXe9+Mt
h4kwEG1ozCKTsjDSIFSeZm47Dd/Esf63bsIElSLDdRs1E/hHC1sFc7LTOZlPR90lELw/LiEdZeRF
Mp5rMonLapnVOi1g99IbxTZiCyicAydWyrueiNEKVQTtCx72H70BzxthbYWchObXAY0JmlpWp/K8
uCYms3mZ5X9JZN+tMb5nDb1krQumRaj+Zg1e0BwDxMLhN7CSx8K5v3vvxhgPFIoedbUoH8Jafir7
l7j5q8chmjr/7B3jerq2TtFC+zrSbQPMWQ3kMKAegXxrHZq75MjLK3fZa7SNPcYFK8ms+rQagIyh
FC9n49QCZ1kC+S9Qdi90c20zwLy0y63D7p+x94UyfqiNg6XmaQYSva+gzTmXASTSXctpPSVxolvK
W1E46fN1z9wPke82mZttlRsQZwikPILTxi/N89KNdokOSxMfOjNstcS/bm8XL73ZXTadBl7a1EQd
EwgU26S81l0MmpFHa3nIe4TpZyEJuzGxFcXl2OW4KZtiy/PUWa2CE0gHXH3pnHrEqYP6SfdrJ4Cg
KmfQgrtOGhE28T+pSjA8osgQaioBN6Y+LN25W2rLH9ATDTXQ+HtGXVl+2mvtuVzFOajiac5tweg7
3gnavSTAlyVB8Q57bzEnKK5rc+xJCfE5gsWngRLMp+pZDuXwPLgxFGOoNBufAJ8elD+u341Z5iD1
kakXaou7CVr1bzzmhqMr9mjYxYmSmePWd61H5bE7aT+uf+xdmi3wvP9nwcxJGnKN5Euq4kmB+eL0
JAXmXZsh/5+D+EB5X9MXOpMUGHegxGieef123nYzZ2qxdBBJWHEWduTOGG4y8qpbhzXjVef2E/D/
rPKPxvNUN1ba6CJkNRJptDtp7WyxkFbMqQK7MEayeSBWJXutuHRPUCiKD/IoW46W17OdQM3FqcWS
uHI98qD2+89ZE+JOGqVfxI330fdrZVFXgQjZkapOpwFImA4RApn4JULvv77wGsW7+70xx1yupQL0
XLLiupMmINmKW6kFSjO6pDpvx3cD9MYQjTGbMz0k2rxaWQWG+VF32yGxC41gK/8uVFnYORFT1MBP
fjQD/qouySKEyOzc/6bnjEEOFwUlsRsCzlGCdJnns3sqjoA4vhtlvlm2zhAhNHMpFILySXZEaJ2l
3my3J1AJH6zPxn0NHtfqCDTqCy9W7m4r5tVxXA14i8jEiTVpJ2SVTRSa0Z3Z1w6pfK5g9+49t7HB
RATSt1YdTyX6Dll0huDIjbUiMszGIW8LX9fxBhB4s/+7brkxyYSBKMvzJC0iQAo036ohg5t/XTHl
Bb7k69GOs31vBdSNV85lMmd1V2UQizuny0s+KC7uAY5T0h/7Ryx/X8zbdbcxUqVFmymJGoViA6Rt
ITumnDpN0b1EgnWKovGzUMqOOjeP/25tjFeaEgUpr/hsYnIpNLT63YqHWOB4xlsw26wMI7tDOc1U
yj1RHbNIetcQ1CPUHz6hN+1Ig3JDZOnn9WXt3oyb3WQCSU4gH182eByODfE703RkM4KK/OqW493A
A4rSP3bt01H/2SzQEvMZ6Ba8vCMluejdcOqz3Lu+Hp4LMglGk2pTPmdNeuyqG630R/Uix7yEardi
udkzJkrUGBmv4wqZavWlEnyqstccqNK5bbaedSCu9cJ7R/FWxcSMIouyvpmxqmH6NiXkPhk1v+64
eGyeMzBxojetVWssPTlSEnfFHw76S3ocn5Wb/Dx7mqMG2UUK689/1zB639C3JGrrF7Nlgp52hAq5
Hx2Swe4+lwcTZVFAyNz4S3Y/BcrLv3KTt3rtxmI1pKkAjnWc5iJG/964dIt8yEuBA67ifDeWLMGw
8qYcYjQiqvq+zZ24fhR4zGc8E0zKMYInoZA0vCaGijhJ+jJ2SAhyXr7BOblvnAOb/aolDPKvIIIM
5Ni6M3TTBw6Qs1e70W+TQzK5hiCRJKsWFHGL/CxBVVQsSlsi3yLZ7YpLyc0ydle0McfEc/AkSsD7
4EmAKGtTTobFg5JyEAWrozjRd/6jevcS3hhkPtSqx6NaJUV5jKPezyfRacELaXcDaDqG7sd1995/
822M0dVvvhf04KDwHa8FAIt9qAW/CUFMWwCQnVcu3nXAjSn67xtTfQxd5QrzrEdlVW4FSICCDSFc
Jl5NgmeGCexrmjTVaGFFQu4PyTOyarV8vL5rPJdg4no0ISMyE7zVpOWOCKmt65znL88FmDBuKhj+
wI2Ls6osx3mKvGxIPKh5PghcnmzedjGhnAhKM3Ui0JWWkthq7i3Z90jOOfne/vPq/duzCR8xKimS
6Y6Vv0DI7ivBGOggeixD1c+84cQriHE+EJv6tWgfG6uMJhYR5idM3b2UJa+KzTPBhAVRzhcxV7ou
7PLn0ngadc7QB++pzCZ5UMDB7HyUgHJmcEApjhnS9VmL7elOQjnojWC0EW0ekT33Q9Flbw7psvZD
2ZYjSlpe9jjcKKcxUB97COZS5UsLJXSeZ3D8761PuDE4K8VgzVkCev7btXAo3mkN0s/1qfMb5Q3L
jEGXi/F4/QDvl5s3/sgECbEXtFzIxgyc2JRoFxV7dwxqj1LtCiHPG3lLZMKFAVL93Fxo0SN9GIZ7
q/KMKLi+IJ43MgGjwiYS00K5rB+fF3O2h5oTkXhrYMLEPOfxnCpLFFgyhAGix7WM7bJ7vr4K3mdh
8zu91eQFOnZoCvf+qi+2sPr5Gogd1MDqJxOU/Sbw9AIowICdHsWfHOu7We27U7C5HpH1kkgzgpR+
Hx0EO/cAtbodoZoi4ezhsi+8GlTCWD9vnod31tn0L9N1zOWOZvEG5V/D8qFyqSLaNACKEjtaAxAz
96TzVsumGYWST5OIkk3joeJ1GrwZSpuYb/RKwY58zHXD8tjY2ov6cH2fOa7EpohJZGZikiLE6Cg3
aneW9BgPv/6dCfoTNkFFG2MpLbOqPHbFobQSTEX9GoXDdRucIyczISQzWmj2qlJ2VOevSnQuWuf6
36cn6o838MYb6ffbrAEKpJIs5XWGqT8qXl4epIPsqwEPWMhJNVj6RejEdMaQ5Ii/FcA7TXwPBVin
y4avdZy6/25FTAyRLWhmrCuymiLsw+ZAWUDekDucWMi7w1gEdrqYrTWPeCBQrlkF2t4GlKTeaNR0
XzxFN1zenn0gxKbKymC+EwlIgUHVsrD90ixefiNR6navf04POsjvbmWqHe0u33mvxt0jvDHLvIQU
VEf7dkKakyWiAzbtm9HQMNmUusT4Vpmjf/3z7XiKARkOSOBZtNWoMxlPUmvm3KpzepyWUJcPRfLS
9F/SgVM02TlWkPKE1J5hUUw7C+BN1KRrBqvPjlGs2zLugPrr9WXsIY8+WKC/YHOw5nFRk1WUqlC7
bf3FeaOmPyw/UGOFiIoOZIf2UvJGKHf3TjcA4DUh7fkHTj9VlUVCOw0Dd7cqRv0OsjP7tM9Q+X1Q
L44qAbteeENv8x5du9tpmqKIwyVBX5Q9c3UJOFlGhKBWoIatixddqDgp3O7a3k2wKKCuSScpW1Yr
WDrDltqXMvpaRDdr+cr5brtLsSD5i+0z0ShjDlmcW1E5VJj56d3fimboNHuvmFB+6y4MNpe+ec+g
CuJmjKAqAJSzt3LearUgZTGUdr6Mvg7SgeiuDoqT+onGLQj1cjvbezsJIhIJ5FLgbNDYoVciVrlg
TcQM0uauXB7jaIb0HRhCqs/Xt3J3YRs7zEnOwIGdQaS3PIpCYxdt6piGf93Czh1vqKpsmYBPgbON
HdGwumRtIs2Kj9IqOal6skYZ2sY86I3MM8PkMCNEMi2i41hlhALIaS2SZk4lUA/pJbVFDzNhl8it
vewbUIWunNoZGsdDkH/iFV7lnVj8YcV0zzdRpVRAgJ1nahXmi53ezMDLjGHl0y5Y8mTc9DZVFWyd
Q/ZduJg2pfMUfEztPAL8x4Vp737ezeYz2Y+5ylEjYg71aDWYq/pq8MRQeH+fuvFmqdMgj9ksLFlo
RP4ENozJ5A3B0KPM5D4fNpPJfaZUb3J5hAX1MLudPWCQVjlYx//DCAJ19WuWmIeTEYmzNUoGMH6X
+CY6KEH7DNUz4BcBKS6c8eX6sdh74HxYGBOONUikL302/Yb30om+LLF1d3a0Y+VVF16mvZcJbc2x
IbOXpKJp4JZhVldyfgKvTp/YJInrH7OAGTVbiSDqtSotEb6mhZl4RE5l4ixkKjun7QzBGw256N3B
igmvHL3XvUUOa8qg7UUfFQz5H71IypRIWcypD/tpsvsJmBrLsBfEiCZR3VX8UUSVDZrCA6lVKBhD
0EUG/6s+H/r8ph4e+/IpVc6VbEBL+un6R9oLKtsfxgSVVVZ7UV8wDtyahR1XbjfXtiZyxm32ztDW
CBMulGYW4sXUjaCV0/tiVS5EazgPiF1n29pg4kCuL+qQahJVe6S8DRit8dK3VwTtxhNO1r0X/7bG
mKAQlUBwdDomAGP5MEVAymfnApLTcTHZS8fJEffeyx98h4kP6zCaqYgbDOWbyRtLzMZSqbYhs9cj
RY8PlQ3QpXfdLegC2EixXSATKdrErKg+shC2GP0rB9wxU+5YivjN7HJemKAuxtpSVVC4S7KBOUD2
BRN34yBBtQvNyX9G+x8MTwVG/XdYyr///5cGejwTkhGYXIX+/MejKA+62BIDcz1QZvar3slQeMhE
wdYyTlFz72htDTFePyeGUKRSYoWz3NllLdiLkQG7519fzp4rgpxTxpAXVGowI/pxOXnTEsRYtQ8R
/NzSkOzKrO+W6FbWLxMk3q8b2zvIYILSIUYOiXBkbR+NrZVuCokJRfmpeV2Rq3W82jnPALOawSCC
adUp+Ju1E0g7HMiR29eXsBsowMhjIAxLWAt7TaSWmgrWiKKkeEhvZE8C5Gw90opX7qZc6azdr2Ma
YDyxdAxDa8x6isQCw3KGR+u0OP3s50nrQPMwlnyifru+rt2d21hiosSoiINWKKigrJHlyAB+94Tz
8elv/eOcbiwwMcHK1aoS0xiEiPXrhEa0dmn77wlPbmEP3gv2JU0CTTt2DSo9H31saYFBEkAbd9Rs
0SEPSYgHpNcc1HB5ndwIaaUMMZD6wNMz3cMkfrDLfKo0FWs9a2EXY7qju7q5p0GJAaz0B8OTvoIT
fnKhTOJ132l5g+8pb37Hbi8mr6lYsayDOZvZ3iwDY6E4wf5i3lSZLw0dRDI/y7iPhSww1BcDqGNe
irbnnpQ2z0T4xcA3W+XI1BYnfV1Rf1DBw1NkjiRNfj2XNgof3fDjuofuJmiIVIqMcoosmez8Zjlm
EJVp0OSpY7c95wE5gKCmCsyzBLWV1mk/Nzwhq70QvLXIfFONWEpMEHaPSoUBzntBuvRRygsoe/fX
1ghz8laRDIUEKcNwfF2cFm8hTOncGY5yMI7EnbjtPu42Mo5SAUXcqzny3AkALwyTUUrr/pifG+Tx
9KHOgyfvRZbt+pg0Xm6VSdBLjCKm6XPSzLb+NxMEKAD8xzFYzLkBrfMsj4A7iRc7O9chpQEA9dX6
oN03Z9OfuPQ+nCWxYPMORYFSTaGrKY7djTpHnwqLB6TfPVqbNTEZP5SEAcizMKWgaCBBXVVvaXx9
eJyn3OtFntb5XmgGONQEOYYEqnp2kDKBrT7PZCGMRdVuFsOX59iJ0pdI4ZW1dwuKEGIGwzC02w2J
JUZSBXUxoyqLwxVpU5jcgXTjJNO8xl0hZrQCEJXfFj9T7mDh7iczdAvU+CYNIPTfN+9wolZzByy+
gK5RdEDdw5drW7+DqpE7eo2f3cdu1rucgEW/0R8heWOTuYqKrO3qUgC6cbrvXVj1e5RXTuqt6pd+
mtjCD469XZ/Z2GPCVVqid5poSXUcjlAaRGoSCaDDqNA6gMIhxkSjG+Vu/SRlthVct7wbJ02ItaMC
qJkWK7WpxNOopBN4t3NyI9YP2YAZmpKHt90PXBsrTOZddiW0FoiUvz3R2keIpL5pmFkoMFLOsL9o
9kA1HF4qQpQOxXzm6/VG10ppZYxBMxlAs6V2jm6mPiXOXPnXt2/3+G0sMd+tJmOSa+0oBKtKxvsx
lvPU7hN11MJEBEAW/BWNHHNs7uYrBpgKAeFHqR0S8x8PRKzLa5EQtXjbTfmJoAyXK6AN1MEOs7jT
DyLb07mFbBqAiwa0KrjKe3unY/sDmAiXICDNVjlN4BNIcQPh4gM1za3aeQso5/jS6BK919jTiJQQ
/0F5D0kgY09eZLAkSiC8z39pX/Qn1QP+HZQdOg7iV9T+wEe/vph+7hYX3sDEXuzZWmYcV5SQhcUt
nj29GX8CGupgLovz/3ehrQkmvKlVV0lNipGMJmpsqyI2GpSrpjlLzTnq/+UUGvRBAl1dSI189JvE
6gVSdOBLUL9WoepU/vo9vSySXTz95vgVedD0ve+mme8GmfwhNdRxyPI1D/VBOpBKUTxQtxd+K5sP
omWijB038/eiLr3rO0r/LOsuG7OsXJY1lqIxR6D4FY8UgyV4A4hk1YAH093zja0Z5hgqZZYmig5q
HMO6LePMliNefYT+hWsLYfxeyKcaIhylFJLq1Paip+rEl4h6LmviRkuCTlRY5sYh0YxPfcWBn+6+
lrfLY1xfSLtsJlaBFz+KTxQ7NEOvTbV/Y4d4b7DdUtfWGnMKpJEkdTrVOuQEWncwHUryErmqDZIX
417EHSi4PDKo3bCytclcE+kwNaZsacXR/Bw/pTdUAA9wFE9+UUPlUvyiQ8DEXeA3xLCveyh3ucy9
YQLon7Q5qgOUa5bybePL6hDlimwgs44lplLsoeQY5fkr81qpGhIPhSVVYBQAOgvaA04ioz7FWRn1
yWs+ywSZei2TWlwWkD8O//sRMR51Xh3Vp1cDrx/F3UgmxKyL2hRaXYEDxo+D7Et3Me/0H90brke2
+5965HApBPdTpn+iGnrOH8NoXnZalRkiVpie8yfKSboGykO92A0YICtbOq5g1UyOvCIMZ6lor3+0
Ky0VWU0FNFLS7YzFQqfJRe5dneLQgIpichwhe8DjhrkewU325q2GqpCa2DCCpvwkGRiRctr0Fuoj
9mg+ZSmn3r2bTFmGDkAECrSoh3xcoE6mrGgSEW8ZkAsMo91Wh3o5EIWDjNg9BxszjIfGExrQggbx
UGH2s/6XJX/iHAEaGf84AhsDjE/qvWBJSa3OYEKJEoemR5aXn+NHDZ7RAlrHOwScBemMQyYYfYQs
GmB1mHy4SyXpnJURJ+fc9YP3JemM7+HhYBkVAVW/ZH0zx7OSP1b9z7VAtWyyBT7XBGcH2epUTFK5
StIuPZqX3+NEoElA0wMd5bcKHA9Lv58ZbZbH3HViO8fQ5o2zo/UJdESoOVJCAQn2/m8yqLsRZGOO
vezkIquIaMVhKow3Vmc+VbPhCAovs9wzs23lMH7RDkJHjAGtHF39skC0ouyD5C+Ezz60qBjHGPI4
q3MF/FgiaomqAMzK1HCulDdAKnueNuv4I58ToQpQq8kQYnbapYzMqVdeaHoQISOZ71fRUb7S0aj+
MDyLD9HPvAqun+jdjURIgny7hLyZxUAm67zWmUSsQNW/ENNT5Z+KxmkZ7UZ3fWODCX5pO8ptPIA3
EliAc+mRi0TcPrY10CwmR6W2s/voRuQE3N0cb2uUCYWaEuVxq0OYCiJOyPEKFy+CQ+cKh8JbuMP3
vF1kwqIwrZW8pkoVzsDb6v3tUr2U88/rX2ovTm0WxHYUjXUZjHomeiDUj3XtqtKjlPlgrrHnJrGn
KeG4JmdJ7Et8rIdFGAQ1CvpS9OJSdRdd8PXSOFxfFc85FJp0bUpgpi6TsW2hPDS+WoNtvFLUNnFy
R/taQojGo5kVLzvm7SQTEgtTJWWUIY8jonDqwcQGxrAcko3GbBP5V6p4nCXuXf7bL8fExCZprLJu
GwFst3XY2R0m0Ao/P8wP6ifKC1EfqSSWwQP17Ub+rVn6hTc7O8VpIs4l8sckpIW35gC2vfiiutJR
9cVgnpy/gtttLTKpvxqhBbSkUwVGOB0ASQF631FoOZD8vqM1m8rhlmt4XsqEFvD6tt0y4pQbsase
KYXr/NxdBCfyZ48+cqAtiqIN54PyjDKhZSyI0k7oeAVpdybyqapfcy6J8K7PqMDqGij3GaAo+Pjx
ElJKfTkIGBC/lx28osLZVb3s1nJQhZtc+uIgnyqHl27trky1wHltKAAtsHVwLV6atO5KMzDSs6Ab
dty6Rcx7R+0a0dBu18B5qqBn/XFpg2UubS5BiXuMwBP+SzBOenp//cjtpY06JJ/Q2JUNy1SZeFyt
AmgXcuTB6ZR6eZWcBZNwxmn2j9e7DZbc3TQjaxBVIBejr9mj6mjBGuhu7zWjLYK6Nea+6TlrYund
MbwvjoICe3p1t2pe3f4NTGGzaSyBSpf0Wiy39MZstBstGm+ymvdO3/30mz1jIi+RlrabyQyZOSm2
TfnFHFxr5PEC8DaKOToN2gEkzQUjMMr2WCvRaz9oD9f9az+72CyELnQTWzWyKLMUL/+gAAuXgN+v
9pqwBCaUq9uxv22QgQOmHsB9Fj2gLAOo8FJQioqHwVs8xc2P68m6AcUyZOXz2+rI9zaeSSaUm30H
zpmuEMOo+LWMl7okDiSLnOvbSKPzH9kvKv3/rIuJ3kY1LLEZgSQC+iDoLdwWIwg9G3/tiL2K/nVb
/+W8vhtjwk5VkLQD26UZNIsdP0xPb4qeB/F2IHb5KLv14a+qKfpmeUwUijIti6wRHAsjUM0gDfWj
c/RjtVzlMHvErS7ri/SDKz13/cPpbAlnkNZcSwVUwkXT04ybeXZkjRNdOVuJSP7R+9UJg1ldB3Db
6M+uBg3xxIVUgTu4dLzJclVeLs9bE5MjWhmG+gjIpJHJoDNU2NWLEmRQFE0VSIVMqGQOpl1cuFUp
uoz/7p46C6qzmqkW9aKih1yEgl/xKXILoMArr71wfWU3aBk6oFtQNQLwjTlvGNpti67U45B442sN
uAA0UzEckZ4JQPHQ6PrLLGZjkTl8CRRYTHPFjNWw3IqI9FXpdQvvFbGf3m+sMKduUgQyyFFRHCFK
3dqZEVCmaToZqT4q1Z3sF9D4447M7FsF3EhUoOAh/sEFVrVRPGoU3dEdDei+0/L3+B29daFytYtx
oKqPUspBku1+wY1N5m6L1y6ziJpaYSl9NfLjYPISDp4B5l4rC3QRJkjVASxQnSfP8tcTCPCd6JXm
1nwSi72RONB7vG8iPZWbO66zNDweemC3Og/URHiyCE7qRHcyeGxXh9zJOOnGufzOCdO8VTIHYezS
DoT4aIgOx9FdIMVHHC3De5AedAidPQug7/uXJpmTkMs9VNwy3cScZh8OX2MPwqSOgoomUMI++Lm5
pJu78Wyzs8yhsIxxqqISyX2RifYs3mkY2Oz1v7rw0EhXLFVVITDDfD/SSVk5NhjRXT+p98YXwS4w
IV9pdvdahiCgPKx/oQ0Hh3k3yHw6szJnc9Q6KHeCeFxXXrIVIjK65ljp0/Uvtu8j74aYD5YW+iLM
BobMh/kWOg22mXFcYv8DvRtgPlBbVWM+L/hALYVZjJXaAe4AmvG/AlTpwDlA4RfYQTz1Pp4xILYh
ulw1cdhLYIcpraiwlbxVIU8r/1L6Tr7kuhZxRJJ3wahYG6jv/oe071qO2+i6fSJUIYdbAIMwQ3LE
JFG6QUmUiJwb8enPavp8HrAFT/uXy+UrVc1mo3fqHdYC1Y8GgouPQtMeRL2kwQAhcZNP7YMUjCc1
BI/Sp8FbnfITQOPdpLWVn7z6AL3/3+LpRi4Txle1S8ocrEL4qitxRhn4kSuZfsm90nlIMFX7upbs
JukAqIQPA+2PBBrlj+eMokrHCB6QjLCoTvkNjq/GreXL8JZ85O3djutWGHOTgGnUhxpPm9B6HFMb
OIZH7C2HGrbZIlcMrW9a6b/TobiC5ujrfz0qk2r2s6QRImNh7K91g/oYH6yDhtMWh+lH/weR7nJU
i00x5zGzTGXAzHRdF0+Kns52WUiP1y9vzwK3MhgdNWKprMS1MIPKPGdtUOY/SPzlugiZRmRWH7cy
GH3MpbJQSlEq39F5ZWzXwEGC/WfFiLLdgYdxpHN/bv8F2MjO5Chhdij89SevmrSbrGz/DCZxWGJN
wxwzmq7LiI1PxwDfUThJuXFarbm/XzA01DgzyLrrIB1N3an6xfil683qGKS03mTAu1c2Fhjibyl6
0zyCld17kESLUmiDVZ1FlE/SaEzUfI6CASSq6id19FeeN9+3U4CXicjVkK+xta7RnPtcjQwBNHkL
sLl0jCpgbfbO8BWgT/MybWr0v106khqstIKJXGOX1ojQtLqVoPqUl6kdgbpFftKGz6SSDkLMCVO7
324jirnYIkr1fiwsM5DX2xk7/XnzFSUDjunzhNBYucnSNJIMXSn08bHugaUtlt6gALtgyYPrxsIT
Q/99IyaNjSglAFcOp2kRwsFSsMaSCa3XCBFvKpYnikkjigG1cjnXEXyFM+nvsvkWIf76aXZfsJie
/FsLmNAgaYIU9SiphcZj+112Jl/C0B3WRkHQpnudX4v2yuuCUW9yTfGYAJHKahlVIhLb0TNeVFQD
MAngUo5LygHDK4xTf39NGBMP4DSkXB4sPLuM3hGFx4kAr0C8KxrTlfPIybUHY/E535RzQLaXWaaq
itGfWQ+sYHzFIi64xyKwdVPsYLfyeah+ezngZlBTZk5YzSV6DQR4SfHyLZYfZ8W7fpxdLdxMojId
ZuBZNWQZo/SYIjmfhcHv08pfZd6Q++4x/s5RAJjx0a6EvFBzdUWOUpJXAyXdWOAE672ky8DYiWQp
2D4C3+JHAU1hLrK2DmYAWgvpRxUnbmOcRJOLH03V9zeN28hhLAqc8MM41VkU5rZ0zk2nCWnFSw3z
WzWcj8Y34ZbicJfnwsHA8vWr2lV2LFZp2PrB5DBbp8kkU52GSl8DikqT36cY2c9Adpdw8ubdyLER
w1yVXEzghEhQDsp6cCoRwRmSyk6SR1F3BV7Jd/fWNmGXSX9qhPamq7T0KJDioI3eIgK7FOqREo56
7H67jSBq1Bu/DvyFrKtXXFurzs+LVd5odfOagHE7jQcXQ0sHYQV7udFxvOGu2m/EMqFRLEbSxgO+
pdSkz8kQHw20tK9rxX5etRmtZkIWQZLaKaCgD13iji6dRBwD4GL16J5hCtGVwv8oj7E0Iid9lYKX
EKBFhWynD3SwFOMcjnJn3Fc6ukKoX3JUcjeOmXSrEIkTumkiI1OcKsTfFDUa/VtfYHWlg9WVKMWm
i0dBVYo/2yg0AQhimAo+IER/VJh+IrWRjng8Ypw7fVBc+nq0Zru/o/vbKQonmG7LvmO81Kue50/y
UeHF7j3V2f4BjGkki2Dq6IVkR0ycOMUU2RLmH65f5Z6lb0UwRjEnRBwqPB2Pk3xrRkBtVU5oumXt
M3D5rkvav8DN52QMQdMXPEJMsJ1aj9kTRZdWHsRHyl8ou+W5cni1rj2/sj0Z48MMURj7qMJEPto6
8RJkdeI0ye3Yc9/evFtijG9VTQy/q1CT5Ka6GT73NqU+IbaGOEA5fgWXN7K+u8NlytiAhm7KlLz5
o2ImQttmUhxRBp30e1mBeg9Cv6HoW7zVqHeJwfssAK9jvvvu34pl8pB6aSU1UnCB2Y1+NM60O1c7
GF+dMPZAB8pTFBtq0L0UPo8Daf8u/z4wOxA0gQR1WE1TCCstlMeTXp678amdHzgaSu2JDeybA7LV
IrVQQW1hELqZKTr0oyJVDhaPrmX+AcwmRtAuJ2LsbqpAYbzOghkIRnPIk6zH2l/rYCaBl3Xtxoat
JMbs4jpJ+qJI8qOe29g3XTCYg3vzZ4OOOQvftCPc1y/uIBz91WufkrE+OTbGajEkHSq6eu8BqXfo
eIzkxBjnaG5lzt3tG+HlezJGGPdyOptLmYULsD4lLE7xYh5PABN+SlNMrX7RizCqfk3SZ21wryvf
XnayvSYmqUzySq3KFEm4tBbGN9JidbDvQRo41Hlp19L6ax5UAIkO6VrfxWnMQXjhagnjUvKUDOMw
UyZvJBCAkikDikxF7MHVjjkYjFJX57Q6d21aoTPiiorVV3Y6eE1VYOc1SR7O3Us3HDA/K8Qveepd
/6z7UWcjhlH/XkkjQaCEdwkgtt7x84RDXznC83hQ0BtLbgdejs4Vyei+2aSzLGKl8JiF5hGEiOca
dH6HyZUApFUT2/rES6F3dXNzRkb5haquNZA35Md8PVf6cVX86x9x//dVNDwULKfLCnMgITXiSukH
QDpIiU3GV4k3HLxbF6MABv+TwJwAHD1AbhhxS8Stwr8gjgVnvadFXYGrefTHfvNNG2GMKYsyOOBI
XVthN2h2BrAoOfJHLu0E9eDXpDAG3ehNo4kRdtSlx+FAFz0S1zj0L3Qbib8Ftes9NkdizJdEc4ue
lJUdC+WnOQZT1dtKditgyzt/a8SjLh6ua8S+vwDchY6RbpTF2W2F3rJSeQRxc4iBs8e2dcRD4QGU
Opg1mxyi1yJYAp6L301VNyKZbBhA9nVrLNByTc8feyG7X6cvJE9sORH9vEnc6yfc1XnMI6J3BFAe
4HviejevxToWOnmNML81dA95Ruxm4TyidrVQl1EDBjokAFOYK+tTKR7aBu+Z2nTi+DHBvOr64w/O
AM8qa5ZsKAY7G9hiYkdIZSELh6gBZL7kp9HEe5btqvlFBjsbWI2V3JZoYkMRVuwz9X7zY/qk+Amq
Etktj8lqN2ZshDEqgNF+Q1L6Jjn25Ukswmx9SMW7kotnsXv3GzH0zJu7b1R9idvKonmg5Ak2GvO1
YwL4juJbl3jb8sHv9g9mwZosbCNLLHqnJJgDaaspD+XuIRZ9Qn4t/YsIBrTrCrGrc+ZFDBsMUczW
ogrA6CCwFY2bJIlAzT3rYt6cZmE0uVhNe/LQ8kVD3rB0ECPSf998yMKKK2IoHUVBlV4AreJMjQdU
N83G0jc50HnwuD2AcJYHR70bT7aCGRefRa0erUIP7uwz3cxUTuWv6dN8qA7xuTxnnPDIlca4+qVL
MQ5Ti937Hqhyk3kz1pVV2/Bnv7tNnv/vd7g9GuM3xl7Jgd2bQTm7m5GcivmccI2a/gYbu7YymJde
ZEoAj9PU7CgEaJyXGG8HqLydPeKJmd9igyCc0bx3COr58ePCXavdcykX6egXftSaEU91MhSUxsgn
mIuh8zgEULa01LkEvDR09/LMjU0wyc1grc0SD3oMvCpK1ERJLNf7OsTyJygk/mQuYCuMMYjeJNYo
tEYK8DogHC63cvItGrCr0B6uK8l+iWBzKsYAOi2a5ZyAHpWuJssH7AQFEf7Xw9EBmZfXtAAj4XVi
dgM07FxRTAAfmxbjXSTM1MfaoJVHna7RWrg3wMgAWjFr7Wz6kxExnO9vYcy1rUWdiEpFcixgNOHk
F+fIzZ32xkArm+IORof565980o1E5u4ABVivea5B+aEmlIFABvuH5Qze5Fm+BmixyueVXOhPsna4
PSRzi0uH6UlNwBcFumzXfllNdx05acju7NtWBuO8zLxOY62ZU9RyMW+KrsKhva0SIMKnfnxDDiPW
oAFR2en8Few9O99KZjxZNer9YgKgJ1Bvdd/w0nv50wrtRFhAm5D3KXnKybi0eELFbKK3R7TKa2Td
Tg3zHAH7uxJ7HdiyuXNdXXZziL+15bfJEQFceqQowBop1i0Q/Q1MLqTzz+sy9l+aGyFMPiS0TRb1
Vo6XZm0DoDBUgobYBQiA38wXEIAAFFjo3esyr6ukxe6Sg2yhVMoW31Fpvg5gZJvVU69yqhF74eei
GAgFHwMAciEFXlFB/1j8lGOpq3dF5W7RDoDHSESOI9nNvDafkPEjRmV0S12XRdhad1ol3CyCR5Kn
SubituwLAn4wXtAyyCMYWy5EBTAHnZJiako4Gy8aEAcyN/FE4mLh0IPS53Z0an5xi8X7iniRy9h3
3q/SWGpmcpTvV0/9TPc31oeuBioHOZSRjampwOBtILyjef3uuC5CGdOekl7ANpXUhe0bHag1fpQA
5qCiu0D4lRnueqS5tHlKjpqbmo7pvLVnweWVjXlHZ2xelUfTEMYJPED1mchnIeO09v7Bd/59TJZN
YOmlcsD8ohWgWyLfZ090sipzUxDRrJg9/asmPtnlIzfj5CiTyRh+qQmxvgI2Dqg1R0DXeJk3irYZ
6qH4iHW2ewGQXOQbf1Ca80HZiaJmxDu2G0s8iuV7tfpuCJ+vOxfe7zOGryhrm4C4NTkW40tiPTbz
0/Xf33del/ui8jfvkRR4RcqSVEZQWecpPlvjLwmTmddl7LEUGhRK4f8busnkCUANnvqsxtuDZiYN
3gLj0fIzjGLGXAX/hwBwkcU4lb5WSd2qsRDMr/qR7tvmz1PlTK90nq9zotgueGzI+5nl5niMP+lQ
alBr3QKjJVbAbflY3q0h3Qc0vuVh/dQ8lG6S89cc9sP35aCMQzHRLOmtztLDzlP95TCGZYAuLFaL
aY5iYXyuOTa+5eqH65fJUxjGgwwV6dBoA9j0UBqOOvUOkV+UgecuedfIFpsMK5EFZU2wJ+ppr3R/
OferQLgtQ9kFw0vIO9Vu9e7ywtLZUceWEH3KALAd4BUJYpfJr2Sn9nWsNUnO9HOqbDAPcb7k3gVu
RTJW8W53iYyIoI71IVMLW8BzPPLEUQtUQ+YkX7tgE1tpjF0k0lxaajeqATIU9Zh+b8Lik/iZzgqb
KMVnd30oPCcP0BvQ/yqHhMtqsac3W/mskaDy1mDcJAqWsbR7wIpFMWDeW+7i+14KvZXDmEXSxJrS
6XOOYejRRQ3WjXNbu/sL+yFDBcK9bg67j+WtPMYeirrul6hHRI1RtKQ1ba86rRq6RAB1xpLMn+CV
b8SxdpGUqooMF2SEcv2WyV8H3jOZo5QWE0Z1scmGpsdEaWR+MRJXTX4SkQTAeNejNPhvn47F6MSi
oryULVz15Jj3q1u58aELxHMbqkEFfhWONBop2QRs++WYSNr24FdaOjFHPy/9TkKMroAaMPts2pFd
YoOKpxh7gXsrjgms2lTp7TxAL7BddDAt7WbqBv/6kX43KbpfKuoqoLXxn8GcyMrHolOUvjy2ZuZU
7UGZvq0lpye5A8r5UQhzjrrtymI0RowYv/UoCI2u6pTHEkQ4tBtqHJR7yUkCGUvvld95vGUD6pQ+
3tlH4YyLbKSmlJo6E0LgO9pmfieiRjSVL2UVXv+SO+HmoyDGO/bqOqvNqtLayeqBdwhASdFN7w0Y
F+sQRFdemsy7OsYbtvqa9WNpAV+1hTYKrzR2z6fulH3pOjt9ymKgh4snHn7sTqby8ZiMc+xNgMZ2
M/qwyQ3twAFraHKE0ha/Rjjq4pauKNqJagOl7z9+X8ZLknRtpCRHSSX/jECnO8ppDoAyh2lKuwYO
EF7lHHP/3fw+nJR9hyhqky59TeKjqQFyRbZsUGVdPxPnCtkHhzKXJNIBHRbq6IVUPeAql/FUqLzq
Au8gNN5tEnRRA37kKGCwOkYJqhh+yQavX8WTwLiRyLLQ+u0TITRHN/1sou5EV3SbxJPP4itFi4ke
uPrPMWw23WqEIZXlFSgq/VvkJ47xpfZl42AZzgxAY9sEWmQB/Osebm3kRR3ecRmfkggxATQOkL0E
Zfy8quRYF1gGSVI5aAzdzuvRn1PVlXvwqdcVsFCGs5gaLkk7X58Jp9TC864m43eEBkxybabQoKQj
5A1BcUOAfwAssHf32tvyk3Qv3MoewICxicodIeUpMeOHFCMTs7jOk+P8UjxVqb28IyMAWTazydE8
SxhGfFpOf7Dn+9E6GT8k6+sqyRMRQjxqu0B5UZ0E7EamW7/Wpp88YPPK42XbO4naR5mMC1LUWImq
BIFMvR0OGvBzUTq+m7z1kGGggjfMtvOe+CCNzdPE1iQpEbIEqAXJk3LzV6FHdSkkseaMYDfiTWPR
T3YlVLKJG9Zm0p7kiGCxqfg6kl516WwUDKv1PM4AXebkHlQxrolj3FKv5unQ1FOKhXfwe+WVrYDX
ZpSeRAU4Wrw5dY6Wsm2UMemNhoxIA8TCLVbLscbvZB6d6/6cFxwt6jg2nrbqy3qZTFkL6zetPyge
pa3TerzKbP1s+bGjojYH6qOv18Vy3BHbEEbikWRmhym6xnhuhBeSu9d/n/ftGA8DJGdRnhJYeAIy
VjP5lWC6R2p5oMo0RlxTB8aPFGWjAGsS2kdephKoIEigAF+B93oCjDPyLzIoTgCxGA8ijm1lVIum
hkn8vSafQYEMUq/GVnWeh+adjHEbZpRPA5mAFAtetINcHaSb/JC5+a0BgTeUuCc5gPfemZDOjIcB
oO0gqOSye3DcyW/ALinRx3KMR6DI3ReYBgMb3O0cGA/zg3BLFxrABfN/R2uiDgzLBRZQ77GlzjwE
hUip4iHBpD1SHCdvPB1LKO3I8SL/kHdfpDBuBIVTvZPEKUFl0PRFlHlKf/m6+qi6YMLY5Ocd9K/+
XU8v8phcp2wNIUq1ND8WoYQh3NapHTWkWJTyidtmoH/7NVmMP5msbpwszBkD+TK9MzxUBG8U0F7Q
teLY5W3E7Zv55WD03zfOaxoMPVl1UOiI0j0hjwKSuP77dU+yU9v/qBKMKyHDMGP1GONmWVjalNMm
Pj4AaF+xVWRsdMh+wLa5wXEtO42Tj1IZ16Ik3aymHTp6IJ2pbcqU0vrdjypc3jkR16A7KX6n2fEn
imk7BdLX/rwEcWLzevkSHbK4dp+My2mLTNZQWIKPQ4XZtQbpu6H2T+Mw9F4nqec+6r5Pk9AeDB1M
KrLBY/nj2grjido2J30jCXSHlEI6YrsoPyBnvqXzk7VpZ7cz55W6H+P/1qn3D7LRqaLLlhnUeHMo
ac/r8Gaat0Z6J+Zfzezlumbtx8CLIMbXZBZOFuNBFWaWHReFXZccATtspR+U6D053BxFqonZ4ygJ
GGmVl9kd7srD9Cs+Vj+yH/KZAo3CJs/CW3HoRZs7/sz7jozT0bNSautojYK5qDCXmX2eByUc48YV
O8zTWCbHTnniGL8jrkZtGgRLKaRGGI6+x9UxGVe7rHtXSjkflndzjNshcobABLLGMCl7v1e7+7pd
vevKwfFs715pc3V1MnYtKtd6mGObOQXbrto4XBxwnhDGyeRLVNSmtSJ7bl+FyNW0k8iNdbxvxfiP
VSjJmkhjD5Qv4bF50vHiyX1g7D0qR4BGYj6HFxN4AhmHMdSttaSJFAWZGlEEP1n9WuZqdv+f7uf9
ibu5n37pOrHMOrjFNXEEKz1Y1atp8foX+0pN6Qwx36TJ7Kp0bOCtYYKnK1QXAW+bbgjnZHnoo8Fp
wUY2ZzwcyX2FuMhjFLtSxTKOYxnj42g39aFO3Dp/vv7h/iGeXmQw8bRSDWJFHXZUdRQXFKFzSY1e
RdIEg5qcIkv0Snmy9Vx1pHKy1aFYnUQV7KbLnleUnESjdmoRDc3rfxXvQzOWoFRSpMYxAU6PRJw1
8psCz4Z1tq3F7yfeOCxPGGMShV7WbTt08bGxwMeS4MHaPKqx7LVp7c2ixjka1fffA/jlezP2IEwY
jsv7cgZ/DiV3BwjzsQ873+SUzP/hIfm3HDZurpYhz3M6a6FAl9Jv0pN0MgCx90MM9XMSYCpOd8wH
3hzlfnqgixZMRDQwoM+k0mUNoM3CQudG/bY4uDcsHxi9bT1TJBVs9fg8BJ1dC9nIY6LakJWVug55
AnLye12/i+rGFjPO2NP7lPdvV7YRwsSyFoO92aSjYN1gjzvyoyMpHMVrvPy5O8mhdTcDBY8m1bEz
qrZ8Q7H9eI0c3jkZT9D0FYDzVTxtJTlxJvVTRECJzWOU4glhXEExSmvcCSiniOPglNXR6Ax70AuO
AewMYiAN2nxOxrjzXGx7lZYbB+wECpa7DIWdas40IIc3Dkll3beNPaWqY8Rv193KvlFsRDOm3rVF
qpYA1Q2bF6qeg69/LURbRe85OivYIVhOxk/e22E3AG5kMgafaZY0WNUgh2r72o6BLnESZM7vsyyf
cR5XYgyGkrAvwAEItJU3czJ4a5A8IUxyrKvSpEZpnYaFAuYf4aWOef6KeoYrRmYwnkMQc7kh8dpi
Dg9E8xjhVd36RnI69EXBQelwFIF3HsZv4DrmRs7Q+tIewYPsDP4KGETD7r9irdjRHPUHuP24HFFU
u64dkf5RmySlilbLtMoiCfFQtuvGE6H43eT1XSi2qLQXHL/FOyPjM/pZjvo5E+OjkgkHoTYemkTm
tG04HoMdnoyECEXDtNLBoVZ5gtF+mePVxwAxTzl4X45xGR2QcEZDRNmc4NUpBPXJvMXkIihSBaf3
tG9Aa54xD421B/4oF+8rMi5jwKtaEGt07MeX0bVeBn8OKvBeHWanunsnD41t8Q9WLT64SIPxGWMn
JTEwLgCh7MvHNGh9DH2HlCibIiPyYgsvaLNtSqzFav3awRiKl/LzeFOjs651TvIFnLc3ulc+miLH
/DjXyXYtx3UgpaljXyxvFZuQQ519SrTnbgm6/pW0Dxxbp7Z8xezY6cipz4UlHVY96BcbFge4STs+
gtvmmM2oC1POKK572U3yLj7fZNxLPivzIAlwZvimN6avvkX3ozuGwzOwZI2DHh+ix+FGONbn6pb3
3qJB+tppGScj6g3BnEIGfVUPreKNS1gMN7nKMfz9WvDmhIxzGePSKtRFjIKmxjjGCBouU3Okh/YF
ePpvdC9dw2jlf7ULtlOpAkygWaaSrsODjcLBRR7yW+1gHOk+sspRnP0vCT5mgHwBvIqlO6hUVayi
pcyPUa6DiNm3hsGJpvOk+xwF5QliQl+FHmRcmhgTUH2MQ+BFTnmYRzu+GY9omgGHpfH1B8J79uz3
IjG387/zsUqaVUNRNJUQFsCfL1DUpL6tOFWmQ8HhMaV84Jxz96G1Ecio5mrJIP0QLIpmDmDl7wpG
rbS7NHPF8+IBfyKxE7sVbTI5PB7m/arpRjKrrRYpVZKl9TGHssYn+uxCwn4jBzxsx/2AePmm9Ko3
IT6T+qnIUggCJKIvWBjdNFHWMyaeyuxHpYscJiCO9WJY0yzlGIiSF9s4Y4kTlF3Zj/ZVL5z8U+0Z
n4yf16+PdzQmEK7mKPYTJvNCRXYq4yyud5bsXRfBMwQm7K2ki+axRpsrIqYX5+2jOI8uSEdu2rXj
zYPvu2iAvQDmAlgXCqP9STGu+rJM+XFG3b6e77PlnEafKeLLKAbduBwinsT9010kMupfDbEhRQKo
1seisGwA8YF53JyxYTLMqt2Ylexe/5r7F3aRxyh9BlRxzdCBbJZNX2QrctLkeSXpfxTCKHwHCJRu
7EgZItyUIG1ZAsH6fP0c+27jcg5G102zX9dSASuMTnRXzVYb3dZyiZ04r72y4nkp3ldj1LzPRI2A
+sgIlzRUxBsrurG65+sHohf9e4i+HIhR8y6dxUSTczXMhuUGWBSukPB25Tm6xmKkGeVSF7EE396I
b7Fhq8nnrP6ZzJy+NOcgKvMqFKqUohcDHqRucj3Q+6q6K7SFp8ccS2UpoeplrTG416ThMgMhNV8x
H6iEVhb7sbKedTl70PvGlSNeyX8/Sf37llTGQZCqX81qJkrYTmAsG54sUMBK8nNvvjaYEosGDgzi
P5RFLvLox96EDqynmTkpJZQhu4AuqPS/sKyee/qrfIORj6frKrir5QZQfiyVclRpjNmqciFJWjVY
4TR/09JzaZ0XNbwuYvf7bUQwZiuLQ7lUapmEFoh0k/IhNZx2Chs0geQld7LsT8ogG3GM3ZoL6aWi
wZOpmlVvHH62Ke/VsqvtGwmM2eqjUq7Jinkxtc1B04dxvSS4/sk4Elj0Fou0RpZqYFlqVeNE4f47
QeSpGVXb35zP5RQ6Y7NylSs90XAK5Swe40AKEpfY5uPqKM6/4gGnyes1eUxyOwlx1QEri65C0LZ5
7Uud07p0Bw/j9Tcqj0Jsv8m6OR9jtoWs1lI21gqeXvXn5a1/60BkQ+kcjdvUKQGDL78mDxkmmwtf
5JQpOEalMxYsak1rFj340Yq0xLSK4JLeq1CbuK4ku659c0D6V2z8BGoR/aLocLq5NT7qBHpoCFrq
LAmQlQXd5Kgk70yMo4jNuRItA5ssY249T013Mozl2FXc9TWeWjLeohLVohF7NGHqeXzMCskWa9UX
tdTWalibkesHrATfGlX+PAuZU2vSIa2np7XpOF5r/2G7+byMH6nVJDJLAjc8Fo72CjTTo/kVMCxO
9V0AexDWBf9FuYD3kRnPsqySAdQm2CS6TY2FqRbLo09b405/SsMM6Cgobf0LsbuzJJejspVjsTOJ
WBhDGibzY96ldqGDDsa01zocrbsqnTCPnDvDwmNf3K/Cb+QyLqiM6zjXxT4D20353aQsFeBYxeCt
CtDR9XOHfcnK/hdMnRwVYyvMTWol5mi2FNdA9QGocJQze6kc9VG4b8GZh/De8N7YnItll2NWYdCm
TITIJEoPTfolSRq3mV+uOwSqHVc8LEteMMT5sqZDWR9RajpKQX6bhwM6irzlZt5Z6L9v/A6I6/RO
X5G1dgDuER9i/aEaecbH00jG2xA5lyZZK0BLpOU3wJvBPpZe/GyNFdTXY1089LU2nkp5Np6aSEmd
zjBSjnfdL4ZulJNxRKM2pW0vzjH28gfss0qB4IhhHNJhwNyLXYEzWbbffzdUgDABG90QWRT5TDUw
GFsLZhhZB7oy3oJ1zbwRAbz7rN0bmPgFNy/aBX+iMn8L/Q241Ug0lLRHQMaGtOwzBmko+Fg79a+L
2VeZixjG0ONVMxuk7wgewq0CFAX5Vub1LPdTposIJr1YWrm32mpNw7rs7WR9MObv18+wb11Am5MU
Q9dUtk4grVFJSKaCk9SIRacWxOxopjV4dbJJdjM5nX6mUl6DxEP9Iqs9jxx9/3gX6UxK0chgfC90
jG+SbrJ7GasYknP9fPt3dJHAmLVYa4lkFZj/aNMvS/xzRUXeTCSOvv1DVL1IYQx7MhZpLUdxgcs3
jy2GeH0TTIar04ZJQBwg5R+5XQ3ep2MMWe/zkqi1SkHOKNYYJhVrZ9Adgr1/wS+9XMa6s82dt93P
zi4HZdKHxYylWm4Ab03RiHQHuHtYZAIC+y1NsC2/BZtbf+K95vbfjkDZ/Z+SMgmEZKR9K80iEgjD
Ec6WV/vDZA+v2R0W1c/cL8tRGba4IK0SmHSWJUe9WvJUhwzYOe59EqxgqLCt4+D2Id+X/INj/vuM
bLGhq2JBXZIFwOHP8rHD6AxYrTK793S7uVNPlc/bnqE39XtYvchjPIu8ah0YfIDd2cyzPdejrU4+
mUt7gTapnixwurUcxWHLDcooSUnSikjG2t41teRgpgOs/aCYvOGq/cK/CfJryj+jmCw2ZEljZ9XU
9bHFdjpd81qDGI8jEVS+1S3PInaVZSOMiQGyWUeYAKwxCGqEg3YnVZ+U6em6C9tXjY0M5qrIlAMb
UgBmZ/RMXKoaiTvay7l33xsZHs8Adj3LRhzzxEyB200U2lhPyq8i4ILqn9fPw/t9+u+bTCsT8J6z
3gue6ksMePCOuNcF8O6E8fl5Nne9oOOhmgwARUS9RE6Fe9XkZXP0an+zoM13Ypy+no5dPpF5QL9n
OqxP0qkLKNJ4EYzPPC3bDzAbWYy3T3JDqAHMmR7Nb7ovfs8P8aE5xdh1GA/jA8jQPS4lMFWqa6dj
PP1AupFMdVWjsJE+NF7p5w5BJ1K2G4f/eNn1DpvjMQ5+TGPw9CQy0BCXLDCEY9PflJWb6DPnzuhn
unIotgLVWPpCNEoYHetY5onz5saatTMI4bxeLt0o4k3UclSdrUYpYqWLtSQJ4Sq+DdFDRzjpNe88
jGdAR8nKQKSBwRGsTLWSX6cYrU9VuwQjKS9X41iVzriFVRKAhSPj5TDW96T+WpmxI9ac+9mP9BdF
YGtMJALDC1m18R3tsHLXU3oLZrx3hAA+4ifvdhg/EatVMqXNihN5suGmqaN5UkDh56sJawNud1d6
sac9XXdOEu/OGLeRV5KM+QUlAaaQJtn55wLcmRSYAwvhhypIURLSbOVIkYy5XoRj0zrjRZa0RjmE
wKYHrAIDR2UMSGwPGAmTwBiyBHVw/ag8jWFcSD+kRtoKKITEkfpTy/uXSVOOSyQ8XBfDi4864z1m
MKJqhoAOGngc33m9Pf1niRWwkA4UCZldOBHn1cTzx2xtaTHEBTt9ehU2r+JxBvdReYzcJrByW/Fp
+h279Zfrp9wf00U2g2aurMoS+1IbGqMawTiMRZMbOkO4gm4pSewfIE7/Hvl/gYJG3vQylq5xxGr/
jBoT7zW/76YvfwI1qE3kNosqmbV0ysK6fhTWxc6jHwJAyuXVvn5WnhzGMNOx76deQPN6Mb8QFROZ
5A2FbztfOe5zNwfefFLGFIGy1S5qNuDxu+qHdHHkIViAjTM+ibPiphX3mbh/LlMFK7BlAn2dSRZb
QcFCbY99T2LZQEUEbXrvrCdyak7NYXB1rw3NIPd4ZYp/8DgXsUyUIFE2j2vfgCooXD3jPLu6077v
DgOTwaS0WYfJfuMNau2XQc2LVCZeFM1QG4VUpkeMUOlvdJopeTRdM7FFC4VQzP3QTAJbhX/y4N+I
ZXR0nGUSqTnGu63uGBf+3Dwa+p/04jYiGPVcVdWqzRQ1hUbpJSxu1EBarWVOJ2s/OF0+H6ObfSsu
hTggJUpAWR2BAUPlOJQ972yKlqhpkiqJgM77aMxrCrCwqW/KcJ4eK/3WkJ4WHjXidRG/QWpX2UzW
0oC+a+ZTGx0z6ZSXnIxhVwS2qixJklRLNJmQprRRbOVZ14eWSWxBAZSwehR6XoShFsLmjeZGChPJ
5GQABnOOFQlTuKG8i7XfRM4CtBAAW6UvfKTNdy6tawKZy+mHaVgX0wTwzSKbllNU61DbvRF546oE
VdvnttBgkMdccwVl/bmzF3klX8p8iDFmVxlDOCaiMXhqhN6LM2X5/yPtynbjxpXoFwnQLvFVS3er
2+3dcZIXIXFiidr37evvoQcYy7SmeSfzMhiggZRJFWuvc7pHyY5H2x1ijGZcN4mJzxF3Q50clTac
vydKnh+wV6uPfpqoEUDdsNdGnKZNyRQ7VZclr43RKP6ih6BMvGzsN903jLBqm2AiAgsyp+kJNrHU
XgbPS7cDbh4r2Ob7IXIqX0Eli2GyiFYKNnVmJZDTGezPpblZpCEmldQdtTO/167AZS5wYiIpnM6U
KvZhixYsBDEoiQvlHCU3oyqoqmwZifXVcWqihiHFqokOjtZ6vK7M+amfqEj32W18UsX32+JDHSlT
sNcbosoNtGfpoUBFXXdTcCA2J+r2Xv44v7Dl6GhnCV62SC8szltm8wwYLQsUluG5uCXPpZu76k0e
KK58xfjthm+X9VDwvfj+WWvkeiG1Jfpm3RXY0M3ixrIagU5sxo2rD8Z3zAaNKnpfp3DFFFNLrj77
9hFEHy7xy68NcIiAyGAEohWdzaxqLZXzicqgWo2sZmGQDz+GsnAU9LqVUx1pThM9qv3NDKANG5sa
lcDFCAWzO18FjHGopAVdYmyUYvTXOJTu4Azu4vYooNaHy59PpKacFanGqBlMKTGCNEX9XQY34HDV
l0/AcURu71+WtVliXF8oZ0GSkhZjlRbYXL3Kf7Cmlu2hofdD9ljkL8RN3fQ+qxfIW5KiN+ohkwiY
KZSdBj6FWtnRK3mnImfLQTuw+5PTmWjaAS8UsG38GLoFBvd27hr4Bu3Ktvy6pE5f+WMGJr30ts9y
JxyIYzeRq5CrfBZ8x81nuBLOXW2tDpo5gCcXc2KJ34e124S3tPkTu7kSwt2oPdHZJA0mErDnO7Ol
SlFYsgk6tooYeGyqYq4SEIHaINYDDxdmHtCzWBB3R8cMUBom9nkSJwFaMguBxZPomwrzHq7wOFXY
5VTHqtAAmO32/uwj2T92B8tlW6p0J8Q323RCK2nsr1k98rnuSQPgabTY/OUrxYYN67iizxZfR4F0
xxZjwSAoUFH2gT45JQDaE8B/YjuP9w15V4a0nWJgQN90qPFbu9SffjbP0bl9Ka/YqmNxjsEMOueO
CANs87Qrydxp68hK0rkyaWAUmlunqRNL4R+kMDY4NiwAg+sy0TgROsitMEOL/CLGNmyMhfAw0p2l
EgUo2yd5F8MlaEatKL2VlRhv1aQTuPyuG/py+TNtvuXVQTi/Q+U+yqc2Q2SnfemXzjUTd9AEydh2
mLASwvmYSamWdJz0Oui+VlesUxd64S6HeWRYm2LOO9GZOD8TztkEPGl0QIf4KY5OI2JvZfQv39tm
xr7WAM4IprUhhVKOjD360nnMc9ZPjN4XDYYHbX4D0y1cMOnsF8Flig7H2cWc5EqcZLCLE6BGwvlr
mMhAwPkT9QbpoiHbhgbYdk69zVDOFJO15LXqMTKIk7c1NqOp6A7Zh/hkIt69Jt8GjKq0lcolBxdR
5pozWjS6O57jHaCozuQsgYLxns2diXsZm89qJZcLW01weldRBGgYIzppDdhvRRR+oujD4C6wCzNG
fAbq57eFqrv6qTsZmCqjUIzGVcGeOnsCfdzUi9WZOFOB/rvWNCXwR4orBvid+umT+q0DiuhfoJmA
EH0SdSFFIjnbQcY5kcKqx5gruZ3s+7R8NIT0s5teZHUs9jesPJdtGksOaNApODG8atm1dvldfNMc
HOmH7qAlzurHEVv1035dvlDR4TgjIncgaplyNT3mAK2svhfmbRYeLovYtourw3E2pGltyyoXiiVb
tBdapyic6RljEzO20YA9f6SLl8rOZZnsn7z05DjzMRZ5ky1SBZga4yDTayN362xypcj2quTnZVHb
JnJ1PC71tdu0qFEfA1LXi30nsxjHDx+BW3YG4akLkNsR/ZvkzgaI2ig4peDj8U3EFhncNKKuFtDZ
abWvafxkjLZAhsB48Y3DppK7ItZQnpmLX21xHw/7KP6RtvvLlyg6ifpR/3U02mg1TOFBU8rvytQe
wyY/xPm/J/IFKcn7p+I7h0TtirluoO29fI7K3ikQNf23g3DGgmJ0M6r7uDjmkpEcqByGSFVCbA6O
5p9gAqwPw9kMpZisOiIkC5r5tQEeqzZJTrhkgte7+WVWCQqn3bI8aiG1+jiQBn2HJM1NJd0dEsFE
/7YneRfDZykIX6c2sZDpGTfkK8sss5O1XxiVHQayRRZ9U6dXwjjHWKCIumQyljpVadgPQ+s0se4a
wO4RIdqwy/lkhlaCOLUuI3AQKKYaBgb6LF17JyEvB+lTDFLJMnLmKogHwb644HPx4LlROTaNqnRI
ChbpjLUxd2onf2oNQamUqfGng1kY0rSx7AuEI+4G0X8L0Qer64BW2F+OX2guWuLc1oiVCP7uUOUG
h6ORHMejAgDEhZErvzHQss2Af8+UBcOwEsaFFb1m9i3AqZKjnP+q40OriZhnN1VuJYCzC1VioAxe
1CnYG64l/Ytm3M3LsyLa7hB9Fs4kAL1jLPRipscpuzKSc5wK0ijRv89FCxifHvWyzqLA0l+k9pXM
ArXa1N7VLXGRQmJIc9PVYR60+nCYI/ptBLd1phd/8khWYrjogEQ006MR8HIaKi5ped9R1cn+ZE/O
JjrGzXUbysV3tdQsk6Z6aOtgVjCmQtJ9U1UiVoLt0OpvIZ9YFmPVWIpOKVIQ1Q5eep++JZ3Jz+6V
YRWrz3+ymo7WFo6jYZ8b1OAf3fQYLiW+BuYblHDwWE1JzRLXjhOBz9k81loO9/b1cRnTIrW6YHhh
WWePTLo6sAlUdWfvqr39B3ngWhz3+pNpSWPDroEyiOwlwTpU/GMRPc0tA7CWwRmA2tQBDqz0ALYF
UWX01LfHEg2m7O5y+LG5lUfAoK2BJsZULI0TMxRNFOUJeiStD8jjR+lFckCK5BetK/3u/DfotN+L
q7jDHkPZGHUXiGc3xfsFAtRGC7Mhsqy8GfVVHgO6MLscujY9ajfxLSPyyl3lugKJKhyflwlTs21F
WcnjvlyTJ2UxMZqf1p9fmTzbU/ZAPgXKRbkTl1w2P+JKHHe7UWaEc79gTENNQeCNnaZaVZyqBRn0
JDBRW5EDARm6bGpsctjkLLk1xylo9FAzGMjiDlO1D7v+NJDRDQ3pSgubY5diWHq2BeXo7QO+i+UM
PKj7pMmuNSwPqOe8NdxMBm0rchgSC+o7Wwna+nycpV8oOJSTcQSHveb2RHZUgl7J/KAtWBZ7vKyU
ojNx1j409UHRMgwtG83RkK/b+HZRzmkrsCEiKVycTCk+IiUKUDvA8aPkTjb8nsPEkZIvl08juDi+
CWrUtQzCYjUJZulqqdL9Yj1KaDHR/ZINAm/MtPnzY/5bGfjSdoWme5Qr6BujReFI0e9Q210+y5a7
XykB3+jsh85U1VgnByMadq2GoQB1wv0Ji5iCx8T3Otu6HVOdIAxXbgZPdaeAEc+CFHzHRizHl+zE
eP+Yv8QKwPLtv52RMxnasCgwyDVcpn7fIt206X04C6bHRDrBGYvZzAgJMwwT91IiuWmn5GdquqFs
YgQ3zm8KwKEI/IxA23k8utQE2mI14k1Zw3OtVMciNk/UDp1JzbzL97cJKbRWEs5SmLohKzM1koDR
kdGDdmgO4w4Q/gfhUKpIHTlD0XZVQ5dBMRg9wZH87J9KV3KpC7J6IBUuv+fnP+HXxLjTu5n/hD9X
FMuAlWxySKWrWLqZMgp6FcH8lkA7eNS5zJzHljBgaCP8DqgtjzY59l1+FzMm90XUIAK94ANEOo5G
Ulvw/8rwrFLXDqc9trkbWvqXtUJgmniouTg044jmiKaU/ghMHE00WLeZfa4+DA8sN4LktNProsW8
QHqPRXnAhDV+yeZ4QSsshLFj8ewFS8sTZIEYURstDd5eeyjhe7HLNp10jxgndWe42FAS3N522KSq
uo72oQX6U07TFTmfstaYsMczOfqdjs3wZGd7KiYwHNbMpzvh25K3TriSyLnHMe5J3EgRPXYyIMES
o3Cipf9qAv6aIHkZv+ndaSZ7UxExumwOf5J3wXzzJemGUVoottka85C+FsFfQaL1VBInBd72A+sb
EK8UvDmF3eCnL6oaNmBmANGs8jj2UyJZoRFDQdlSJHiCq50GcmL3pb1Cm246Lq7qyQepcsgVCUQL
df/wed+FcyZzqfraGgoA/zYQzmakSpAbNYfGZwPh1jfRwMv2Y1kdllOnhNS9Rkr4n9HVj4yrwg6i
ffjA2BRDV76//PQ3rTS6dTD7zHTq3OFqW60oylzQXW1wemJ4ANfJMK53Wcqm0VxJ4Y5UK8Y8mY3c
B2l2lGLAJINW2ohc0tzMQlz0bR3VTMVmGRvCffZ4VllTOrZ9Pw/4Xn3jgPXEPsbYZ7UTzwS3M0OL
MWr8J/Z10YLippKu5HLp/DKSAYDXmIrVMaThFGXq0uFHKS2KY4Iqck7yILU1wcVuK+dKKLOFq8Ni
jHTRpLnCOHGgMmU5MmZWhuqtgZbj/wDf2ExJV/K4FLGKy7Za6gTb5Emc+WXzHYHLT1MFvqTxSKns
EZo5VVkfjLZ1wyrFGpsqHeZENEqx6RlXfwYXB+ZRrPVE1+Oj1BUnazB3xlAf9KZ2o1iQiWwiHZCV
KPaCVjccKXFNk0GixwQjwtWufjLu2x3dUwDbMojL/qAEyfmPaigroez8K6FGSchQ0Do6psu8szr9
OkwKp66X/eV3uW1rVnK4558a/WxECmiJ5LseAwiY0Y291M1GrKAC3ES8ssDU8ZMhX8njDAEQ95Rh
zOEqp110sE5s4XXAtGl5K2OthQgCeZGScF7SpmmiWVkuBSTctYnpYK3TkWbVNRdBVL0ZP72fim+3
IE4DCs4EmPsxeSAzspJG9J0Ez46f/OqsRasruKggfVX3b6vCO+VefSBgMGMcu6qogbRtsP+2oTy9
tBJ3nT5kMQn0O7RV3P7M/NBwKk7j6AzHGTM4jVuBDw/pkcCiie6SMzBGqROpBDtioGC0bQBtqymi
shBJYL+v3laqZ/WYqvhaVnOMyaOd7wSPavvy0L1TFYzDICD8KKBoprnX2KOyak/qHVa6w07XTokc
bAHKt+lVdi0dNT/1xpNwvXczOdfeZXPWSgLrc5aqCwK03bTLr3Nsv96V16zkawH7e/C7xjE1VCyT
w//TCtw2lsAXMDAjKVtYhfp4dJDvKaqm2HOgnrsXeg20c7YftCOueYNouPOZWYl9UQdyc/wadXuC
KinmcBAlfhRLOtkuxkTBqaWd9hVjEWxqABH4AuRNYMQxfjVFtJC0+ZVBqGOaMgJ/ha8p0s4KzaFB
DC5HWRkQidh+hk0wwJaanR82xeRGXS3CjflssDVsIengLQdWBbINg/u+WVEompmbEYJD2VXd1qF3
1QEDoAxifSfa9foUHHLCOC+kVpqlYAMBJGYpworxF6m+hIbAtG3LAH+ZBVRXdpUfP52WNX3adV0V
ZPpLmx205CEXAdx9DpLezvEug7Mpcd/nJva6IgAt6HfmkTk5NpgPndxlmJwVDnYzLf/g5Th5nAGY
wnxJCHhmgOFiOeExPab72gMD0QGbPSJL/cmacbI4hWi1cYirDMCBGhYAY1d7pmft1B1iBlPDCKi1
0c2fLxs40Sfj1CKasH42ziC9zrD7Ne6K0M8b/7KIT7E0OxVgi2xDJ0AxVzkRUqK2Cxh5pqCTwJ9U
yYTuy7yqXF1ribuk4ejVFFxzclfXogv95GqZaBPQTJquwI7yIFNLozfE6vUJtYouyO/s2+jcHfMr
42jvYj/yLOpdPurmbRJVgcVUZE3hcdDmGMmQ2oZqUKq9X9cI8zAVrOvuZSmfrBU7FaaqDU3BECEM
5cdnVmFmt2myvkSvsTxUxdkOf8fFr7EYnLB7uCzq80YzJ4tzArYNHh2D5gSVP3Ov7dJD1XhL6SS3
WPx30n0YO2lQX3U/huu6dOgtCzQzMXi66MScYcmlBTj4hY6B3h1bxU/R90xuwtsIBKl1YB0TkEnN
p/4kfPzb3/P9pjljY+YaNaDX0TF6TR7poUO1y4gcrKFhkBNT7AFDEFV+VaPgA4vEcjaHqC1t9VEh
SLHjvTrtrczeUSKa7NgypdgTV3WbALUJ2L7c6bJkifopQmOh8dLapeiQ2154CB/YeFHnSsG/ToSA
c76Wxx3L1pZcor1OAhsoh4p9hx6KE7aC+tLG3UGIQVBckg1sx3DWpqY1Zm8jMzmmGF0wknsNNIlF
LjAsIiFMX1dh5yjpcaaTpQos+iQTH1twTitqWItkcOmVGdlSbqYmCQrpR6ieUu21DQUdmH/QgPfL
4rIqdLEGYqBlcZzvOq97A/DXZNe8Qt3Ypw/mtfz9sjnZcHD4OCwDZ3zKssbOvLq3Uu3yKaflHEhh
+hJXXes3VpX/2+bcm5q9C+E0QNHtutYatKIjk57iEr2sugj+2zm479+nS5NkA7xmDzT7eKYPY2sK
+s3b30bB+gxCb03TZe6uRh0ISXE2WQF9NS1gZuh+gsH4KfPIGQuWb1R2lw/1udjGLm4lkbu4ohy7
yBpt9PDv7H16yB7S3ypm75+Nt5B0lh0LXdtHUUGY/atcgAWpcM4agmDlUxTcYpUZoxF0xsiR7fZ1
7fd1tseQ8nGuROuqb8N3l2RxJ0zDSGr1qZ2DniEegN1efgVeKUPpAAL1YCCpYdnU4o8ogT/+RVAt
QnrYfNYIRkAlLiu4be5ZS5jfwUFbK4hHcNR0iduMIGGQM4EL+Zy9vX3Mdznc005oP8TGgM2hxquu
8uvYLbziZngmfusxrB7D7cBlGYj6NYLT8aHJPNp62EaodY35fiz9Sb4ze4Ht3dQXFTiYMsH4GILK
jzYkoq1VTXkEDHRybceRl5c3Ft0ri6i0sBFzMFIOHZ+ImLBYXOQzyWFr9R1WYEyl8JrmBms3Thn+
MIvKiZrcE7w95ms/aeZKGhfh2EqlRjkm4472ua1d5Uo5YCAfHE3K6xgw7DBRo2vzFlfyON8/l1LZ
xHS0A6U+Y2TprKOErpcHNK4FpnLbjq0kcd8LSWE953WYYRDpLxDM4ZnuDb/zWbmrxIKKL7jKTR0E
ki2ad2jaahpnnIeqmocizuxgAPDHd8vRsI9bYzG9Ldz41bjTd2wBWDTMsOnZdIshGhLFknnW0bQv
crnXs/RIsu8qvS0jgef8XBZh79nAwi+EaCzD+Kj2xlSPbVskc8BA7E1XO8U31r3lNz5DaWELRQch
pOemjqxEcjrZVkNuWAwQvX5VEPkrz93PRHa06+64MKZmt3qC6YLeiBhV32qsnx7DSjCnnAWpJxBD
xEqQFhVI08DYZE3nse8HGTZbTSZXVQz96xK3ynUDGKaXSoul51myZYwj9DL9Hmpk3tm0LQFhHobz
j4guZD6oCY2aox7Gw+8mk9MvdhtLiyMBM612oPcxhl2j5su4zG3rt/m0z9thPlnVXD9lhI7muVKW
ojm2lar6YxmSU4RNDF/HYK7t2moyExe8CQ+lNsSpm2LvdXaAeqK9FE083JeqCYyOwqJm4YyTkf0a
sl6z0VdSWsUj+hLex+qiP2q9mTTnwUynyGtsrBecZy3XYAySfKLuktQACKfaYAAxvKJ27soppgqc
qWuHZAdh8vMMGs7KKWWqYye7szSwy1VG+DAkYV4fCuTa+Qnw42MC0uSiTJxam+3jsFjW3dSFee7a
NAPq2KIN81UPQy7v5Bxkm76hqxMwVvVmgd7ZvXlthCTLT1PfdtdUy4wXxRzNyrOsYfKtylRu6tRQ
j/WsdbarR02ko52r5tfw/cA1qCsFTUPJQLCxX6YsPJlqVYBaLDZkgSEQqS9neJQc2wR91KPOTttT
ZtHrMbIDqtVun6ciI7fpLMBFx2qWLF7jvC3CwFkpSN8F0ZclQ7A2oizVdE5ceszSKW7oZHcAwvXa
n5NgXPBzP50ZhnfRPBSukaQmRjIQUIyApDUc/czWu7VDeZ4TZ9nnV2VgnyY0S8Vw7NsxBtYcUDc1
ZZvwltay7M5KEgLeV3/yJmDutOfoyCbHtOPyBWxqRyMYD6IQQyiVi6BUKQXNBWnNILsyj03vpH53
SF7l29Zb/OZIAXOCpfrTv14HfLvm97NyX3huKE3sdLCDGohcvbqX6F2TPQtc10axEd/ybyH8txww
66KTBnlFHDAIo+kQ7sogQvdXzCq66bBWojh/Yo/IvsOFIkuKlDs5tK+bWbioIpLBOZB6ijTYb4qO
5N48Iv6MHXKvV85LD2ix3GtqBzujPwVXuOn9V+fifIds06KkdSgFgMJhIx7Frv6dg7yUtSbT2/kq
AeSAyPmLZHKWppelSi4a3GVddSAKcW0l2/WVsHu9fZ2WZammpltA6v8YAhR22HRyAsVPAoBe+8oJ
21P3xvW4Y5FU+zN7ElEJblpQFnLohq3qsG0fBZaJ1C2JUcK0hNp1ldEDfIWT1p3TpbZ3+bttXqGN
OrGKoBtj+tzZSDuUABLJQCkjXU8V6FaUky5yCFsNFyy0vwvhdD6sZ6x9zwzCFgOToBAEFZDt/YU6
PQvBbjYvbyWMU/6qJcSqZRb3Ni+93ThV/kqyzDFVke/ZVAsbeye2Dt3QLc4emilFOXjCEvHo2ogG
kDpIvtw75mN+1XsM2sO+b0SsIttRPb4W6/LA/7+Fq6tKjl7FdjcgOnhDDdIO0R2SsUfDZ3vLyR1W
RJY/cXPok6GPQFCpVHldrKupiYxSitl0g2/s/sJMyTwkMNdm7Pw1UoW9rv14EpUtN9VGMbHMh5o7
Ikt+FBVRUmbYUrIE5nnZMfxZy293OCkgTP6PqZytl7CSxo88VaPUD1Ztx0d13wNBdHwDkrZc+wFO
FWg0iU884ZgaUxE+4Fawjalg7MAgIGT7+NDbRieQSLGoTRzlBWB2jAYEc0iA2Z298LFD/6ly7ENy
6M5IRd3LT3/7fi0gTSh4LjbqQB+lS8aoRhN63dhnNI/DrfbTyB3tbNz1QXljjA6pnMsCtx4McrS/
5XFmwC5qLV6i1H7L7Dur+YpVzfvLIjYvdCWCu1AwEtYtAMHtwC5mJyeNE1XYvinbq74ovQFkKlol
CyzoVgi6PhXn+JpUUq1kMObAyr+N6V4vX7XhVW5tV6Ki179ZR1vLYje8ev3NaJmxUUlzYDww+P7G
m4FVrB2ke/oUXqkvgNg19rbDKI0St3tpZUcUBG4+EjQTDWIhHdZ5V6j0ij2M6qwEAMdxpqx2zPpM
qh+XP+K2Yq6kcIqSJRLafIYkgcjNBHwviI3Aus5yXzaO92fPYCWN05l8IKo16lDLoXf0Y7VbDuS6
/6bsyT7z0wfRm9/q7OHBvV8hpy8S2qKSns0oEO6Mm/zadFFy+pV5w0PmhZ7uxT/YfEe6s+8TR73K
d6EvGunaLGms/wJOi7KaNkYXG/ExC+gh23XP4a8ZkFRf5B1DfSFBn7ipaNhQpDjs97XmDjHambYN
xI108WtjuS8M4BHNovnRz9AXSBfWZ+NCJ9LRQgWTrxTMdxhdHX3Vjd36iSGI07117l5L1TGxrxm6
IuzyrbBjLZivfkmhoWIVdQ7sIfVrK/Mbu3KsfHGiTuCSNw3OSoG4uINIkt6TgRkBEh1Iq/2mRu0V
ANoFyF/szLOwRioSyKdghlFizTCLsEKJHdscUG3oiCQOcbV9G+TI+xp3+oKq/R+MOn78mrxPjoZk
UKoWRw3PLC+Lji8p8moVVHyAnhHY8e0PaLPxAay/KPy4XtyQUiEtWQIL9WbrdmzxHq1zJZkCt8tu
65PPt9/lcO/fBlZgnI3FEmBTGRWsLvliN5Xp9nZNXRNr/66sqr1rmstwKKzwX48Gvt3ou3Tu7Vf1
PNQF2PACICdT+VUDYuFl4/0P9u1dAvfScymPFjBGzqiLJLfyWyylXZV+/kPxGLJ240e3wNj5id2V
wWmD0hsPpqBTwc5w6YY5G9C0paXOI6KqpuqPuYapkGESKMu2OXs/JPfak6xEREchQjUrx+gA5/Nq
JP9RBvfOU6KOIJRiO4LSnVV5els7leVf/lqb5yAYsbRMhPcI8j+a5UKq1b5grHswXLS5VsarRITD
u5myKCsZnMopgA+W5MFeANE5fW0C7TAOvuV3x/aNukKv/D9p9a0FchpIpNDKVZ1mx1QDecmkRo5t
2E9jIsQ62DQZq5NxilYYtGoaDHgE+YzEVtvFLiCrfqd7OaheGRhvuaue2pMIZVFlH+WTfq/EcsrX
5MaYafYCgEdrX1zNPgYY/dhDXbk7LQek8bO3YECH9VvYqlboz3eFK59ERYrNV7b6Kzj1rGOVESGh
3TNG5yoEr0ovRLLcvl9kJpglk1Gh4DQnmZss6iSIqP3ZZVid1O8U1OAd+YYtZySO/Cz9yn/mfzDK
ogJTQgc5toqqCPco5ihP6yUrQShEfHP8ZlOvyL78+3e3FsGdrDKsWgnHcMZs3rFDwThfTkIEoy23
vZbBPYOsB59PbQAoUSvBP6ceJOVOqx8W5VCW3n87DfcOpFmX5KxGQAm0F2eyn6fsAK72/yaDU/oJ
xDD6sEQEiwjdWaO2OyXo14ZU8O03g+P1rXFqnZZ6qeX6FKIUDF7c9B7wGyCfoVfS9zxgGMZwVwIb
LBTJxVekN0wJcQaW1Y6zK/ssWG1+shZjjUG3xu0PwqIOS6B4C/J+SFQYP5r9dlYNAG3LGqYL/6p3
FwfjyIJ/wPa7l7/bZttARWHR1gzNsO2331eR/9Lasb40KAwrN4n6lmCVey132tE1PRNsF5HbpY56
Gk+iU25Zj7VgTmMyWshqLgNBKR0qLzY6j85TClQdkAc2qqBNvOVH17I4rYnV3LILK2+Dtruy6amQ
D3W9v3yRIhGcllCzlJIo77MjMQ+mdMjkcyFynIIb44vB4DrNUyk17KBrDoWNjiQtXLs/TfYsUoot
F7a6Lx6tK5XipIrzPgzmY3mtYhsUhPeYTHYAeuABf7FzWsFwmuhoXJIPFCq7QMelOE7RfaTuzPBh
0g1X0p7/00d6c90rZc9sW50mQy6ONH1otb1lJe4Y7y7L2Mxx15fHOY8RrazaLhHDz0fpa/mFHoB6
Pjpai+KdfqMdmdMfD/ETq3Y9XhYt0EGV/b46HmmWsK4Gmh/7pfXtaV/Li7foggxC9KnY7yshchdj
LCgzkaKM5AyMxyGSn+schK1KNwtEsZv6ZAffbZPKmQhaN3XXFQOMPS6w7Fu3N//bq+XHzmqlxayZ
rmJZb3jItV2ba25ridCqRZ+FMw1TVA6L2Y9hUFXtvsHA8iIpx7CSBK9WcFt8vTiMMJCOnSzgtCuv
aZ47qeZfVq9tT/j+PTSu8BfbxpClMWwcazFLTn+XfqdP1J1c2Wsfhvv4KBqCFNwcDyeOmn9tDpYe
BtmU3mD07Qq0JF4iTOU2K5qrJ8sTlCnhUudKiZCyREMKlYz8rN9afuVj19/N7kTYBqJTcQYiTDHv
DR6G7Bg1qacAhg0zJvX4rwEEUUpAW8ZQMFGMYVkeTq5pc53qZgJ1aI9LP7shOKqn7qf8r2mq3+TY
4IzTEUOg1/bRHtCszjoVRctjkyI8Mtyw8/NFtNvxGaaMk8J58DrUqoqEsNzAzN/hobqdN3mMBJ64
tZcAU+5tB67aJ/tScUUZxz/ox/sZ+Rc8zyEDag0Z0MsdPaBQ0rjLvr5i20c5yJtELoS5u8+G7295
fGFtCbsxb5ZFR05uPGBGYBfv7EfrrB1LrGOLMsXtEFAlrH0uY5ju026APDfFkMsUo4jajhW8833I
WAkO7GkDmNvpMaHgIXcQmBOmGZ9OqakAtME+I5APuXcwlUTvZ3kJMScz++kpAk28CwyD2+LU7qSz
AV45kDvu6mEnOvHmA1wJZr+vXBiI7+c4qcslqJGVq9VubBWHdIJJ9U0/uRLC+clEU5IqbDFv3xnh
tzlu3MaWd1gHu69SkZnc1k8M47IYXrU03o31JUkqsBWwYVIwOl6xFIXh6DHe6CR1RHHoth9YieOe
Q9rEfRnHqOKP7oQ+l+LULgnd5qTfsEXU6hz/1v49CgQzAO8yee9Ge2pLSoFuqPmdkVaCNP73gMbT
5M6e9vR/PIptHfn7SnlfJ8sW5prIgt3XPULSU4oSjsVQETsnc6R9ccye5p9/sqSzPiMzCyu9VDMr
HKu8mQMz/q3Q59S+S8onwaPbjBI0YrBxWRNjuZzu23NZg2A6RHfpyt6rXxjW40u7W9zF7zFRLV5c
FsnjnkE2zGEXTd0c5GnoS01+MktZAH24rY9YyZYBhiKDEZBzDp2tq4T2NsEyqva1nR22siO5lo+R
tFx1FhgRyRMxxH6GGWMKuRLKPYI8zA2lk0FCyJYo2T4qAxtm+69/sKK8FvT2h6y0ImqMPktqFQ5W
/0X6V12+rsbgslZs2qr3s/BD/YpRkwJz9guoCAOMvRbhc2HcRqIUeVMVVlI49SaSPejKINlB3yp+
q0TXmlneXz7IZ/Kij1/lrdq9uqyiscxe6eUQqyxA+1C/W4HmsKmNZJc+LffmL+n3vKu+SEcGDZDs
RZ9KdEL2+0q6rtZIZOdqCWytdGASpV4EMyT6UtzzRRCGSXu1gwT5rgr301V/RuVN4Jk3bd/qQ3Fv
tkB5foiyasaqAPA1qU7ormuswsviTLTtvyUK/orIJvaR8T+cqFbNYtAhpXKQ55FjJtdx8qyLVmM2
lWIthAtRZzMalUJq1ACg6tEhB25CBKLG9lt3mk6SP/cOugFnNpQBdLP6JN2KWvrM/vCBzlo+Z5/Y
rmnRFGixRLoO6va9JN9WyV05fjXVL7F0uPwERDfK2SVziMx07kctoOpjn3opBj4r6fdlGYIDEa5A
qaIbEJmmBaMOVHqpVryuUd1ueQz1xI301yylf5LbrjSS+4JNXpQMxYces/qx0W4aEZOn6FnxXyic
hqZVLBIojR9Wv62EgBf3F5J2wTm2Ps7KabylOSsDkWl9kQzhhAGoegLhq9qhiW291Og0X/5Am129
lSC+VqhPUTsqSr4EOVASMJ3XAtDNah1yTq4ZkFz+LMyRtA0lX0vkigO5jf37SS2ZP+x/MPyJ3DUf
WB+IwXaI590Fpvatz726yRZJSzPYcL9ZCzIzG4DR9FFwh1tarrIx3zeqJ8CRfLTmU0gLQMtjFEC/
s596rGll3/Snfj+dbK/2GlB07GNwvR7N5z8bQ1+L5vXdBL3JOOHzkXC+VazIn3Mq8Pn/EDW9H4/T
+by1aCeb2cIGq0COdFUhy9S/qViUeZncNlBP5Bt6s4I73X5ooE4gMHqyxQMHMSCP2WpUrDof/kfa
dS3JjSvLL2IEvXmlbXaP95oXxkha0XvPr7+J2XM0HAjbuDvnSQ+KmGqAhUKhqjJTuI8POXpStliB
NFVHniZ5sr3ajlE5Bu9bkohEh2BILf+2Sw7mzl1KZI5rXoorvHO56KHyt0GhV7S/wv/1noF8WKK8
pkSJZM4sMOzP78JdSLBzu0Ny2IbTpXXDe/oxAwpJ4yXUeQyNfhaB1H3TBdQwjyva94MzTqdZPXC+
GcnL/ti7nQ3qZKcZGukFaJ3fV0RgwWWgh1JAOtjRFbfdRu6nc9bIr9l9KURiVS0RJJHBFRdZWIXC
i+oUfn1pustRDpdfiqMCiwwN9oCH/mTGlN1CSYjbmVanpFasIhHRuf+uQYvVknjtS2bJY2eB/IKd
BSDEUq0ZoUYm3gKrAC17E/yiRPfPINUOZ7yPbBA3cuuozIWhLA9iKlXBZDrlk5JqjJKxSUJoWIWd
oL2nxZxowvTDnQUqYNXluBaGBRyQ1LljAtamFqrRvEY2bxlUxBLHyEJEGbdwBWam7l6M0T3v6kzf
g3ilZkkS4CQy+f/d56mzKLHEDCSsWUjkGPNg9oWAjxBjb9ZvM/ShHSrIq+bziuielE6MkfJyclrj
S6/ij8XQFYzN6LRmK5YNrXITCq5z0Ab6jXgjX9ch8D7H5HLjTZCzq7Q7k9TZnSJMz+oCTM4O2hwZ
IH8vxUXy8LeOq/4TPUSwCXS/FqDgCOCIl/Uw9xWfTgKXBgDqIh2oinFQFeCB0Ggxvme54ooDeIMN
Y+RtLTPX2Rmi1lnG/arONVRqCXhbsC1/foxAKjm6s2s9ZceWFzZYt6YiQlZTxEwbCF/Jwnd+WSVm
KUf5RD5l8TAH2b0adp09PDcH9Rr8y7YI2QDb3Gxu64rZzNxbpiLHoq0Qq81llPqO7VME3uf8SN5M
+oV2mz4gSXDlAyDWF1zdb9adA/YdDfcoEgVMfH5ecR1p0ZLqKo76EXQy7zLV/Tcl2ByQCvobr7rI
cpy9NcpxZIBXwVuC7EAGxqqPMTxrXqkqpyDMrLPvrVBek4J0OBq32Qw3nA3wNZVe4g+HzXLXG1V6
J9kgo7MmJAUq/3xcYxaI96apm61ZUe5G71vBdsqOYIPS6GYq8RoQ/RpK3Nxxcib6dm+PuufiRCzW
PEXjDmM6oehMkhsF5fscwXyjjrb1OHgm0fy8HZ95hTlW1r43TZ0Vdcj0XgEoG01jzFWNN9W02Up9
Uat3SnGHMjxnZ1l30t4cdUBqa+qzsQeNKNHPGW/Ft8oHysRdfYiC3ZjPAFxyLLJSiL1B+qZddLEX
K3KXl9cpCLf06KkRH9Z0hDoPTxWTGXd2p5C6cOfJaKSmwhNBkn6AWcou1Jd0fMkEk5di8gxRF2+3
SkWB56MZdj/MyxhvAbdClhmjCQTIntGgsqoDNaPfbffnPx/z4MuYIgQZHjRT38PfLrBCa6O3wP8I
forOK8TvaRwkCscEkz9I2dmgNlHO5CbDzBoGJh4h5ts/EYElyPSgcPKkvYr1u1TrfJgN+/zS2OFm
Z5fa06rf5qQkT57ZkfzBlaGlWrkkeBffCXqmduP74ZLXwmAehw+jdN2hq9q5LqV+wwD7/ZC/9P3z
+VWxPxjeUKJOLgaLOm6AdJZlbiBFB47ENgRXjGpXiLmnmnn9YKL1v2aoQ7ZMg7gK9argVI+eBLLV
5WRcoSsZ9NdgYeJd7zxrlIckYiJGyoLy++KvHtGyVO6kgGBG0aVxeENC7LtgtzbKLyQzWZJBxZWu
35LKOPBUznJMrgDfAgEMD7bxD174350EE8Tni7wst3wCqQfB7hdhPl4I19FRwtCmBpUvQAwygDd/
JSdoLYXnHYXtiB+FZeoGMpvNnK2ojcK0OsXxL4Gnt8X7+9Q10y3bpsQY0gyzPna0unaMjjc3xCzi
7erGNCV2tMVdUw4SinhP2gsB2hEqcUOzTZt8LMvlzR1w1kRjbLZoteSpFY1QNERnrEBVsXC+CvEt
+nGvKDLeoBjdBm6ZOr75IiVpa6xmKEqlI0y6l8cALjexr0DMox/TwMyjm7H9StlVUTQwb2iWYln0
PEWW5rmpFrheGqPw49wr19qVYv+8x7EDPXDYkooXvonX9mdX10XJmGMFtJhE3BwaGo/ppX6h4mtF
dgkibPEQOfrjeZvML7YzqXw2WdeZijr8JoWFVrrtKF/U28y5m5n5xs4EdZCyNAXZry4CYW4+r/I3
0xjApHNZjreC8HR+MczYvrNEHakVApxp3yfJMVN+lurzVN1UOccE84UKwMLvb0Q54LaaYz3XUoI5
IgLRlYDNGE6oafkAdwLOLTmtT4a+QJfiTt++sDw4PkZsUEtGwfHzt8Ig2zxM6oBJa13w5+TH1vyQ
2//RBvWQMUvTMkHbDWGvZLFLcDI3l1t5c34dbD/fLYTy8zGTB7NMlCjMLtonzS/87jm+3K46T0cu
g4Ga5/GUcq599jWys0k5ejXmUqSUGsEcDy6eFOY7MWv1fXEqO3qZiN4JCE0dXrLNdMmdWcr5zXLu
I71GHT5avTL7kUbHAWxbnP1kXv8qqIKQgGJeT6TWBoncbNBkMMqrAQC/bpbY+mwTApPkMD0mOhcL
y6z8I+P9bZBaldpPpoBeLoBRiWMGKt5lS+akmUdOAOHVS90IAGCHs0zi33/E/p1V6njn/TDOVTHk
7zQj6UE6qOEKXbYm4M1Xsu/NnSXqkOMmHvTRAC7VuCfSDihZHIxHMuIi28MlgrDHWRn5QOdWRmWL
vVBoBaTVCdXIjBE61cs9kPNfgJDNn8PsVuCIfrCd8uPzUemiuSWGVOr6GlbrldAFo/FdGNzzS2Ka
0GRLM9GVh8wQucd376JW1hcQ1o5i2Lc/c+1mVC+qf60yhz4JptX+a4LmKshmWTAqCfwsRaT7+RbI
hmkX8yt0lE7RylkO2yN2xui42G2rsOhAvY5HkL95ZGItv5ygqiU5JNhrnBBJDtAfDrEzR0XIQSw0
McYLAkzVljNGuWvxkKE8C1TMUJZZSPINLm6ZRzm5WbuFF5U4LkCTtjeWGcmdjqg0O5uvFnZ8Eh8z
X3DKwknuAIsDj1kycku47At6t3XkZ+08r0vLVdAVzBZWKB2DuEeTXBKiloPmWZcRKCBs5W7DlPYb
oVqEni4n22HPiuzsU7EjlcRuTAskCPOxRyK3+cKLcSAYsz5zs+feJ4io7hIUEK6Fq+7Ak2Ijf/6c
51ChpEX+qscVHmfyepiayTa2xyh5K9Kf5883M6nbrZIKIZXctHKVDMUxBfiqj18a5dowGrAoesv8
eN4UM+XfmaJCSTaKRdLJ+KCk81r500EJrCOiFufDcdyVTvExO7puU9oXx7o5qXNQSQf9X2tIvkcs
UPG8zxii2/rZNXsLQzxrBVheJrxWY2pXPN1Z9qH+MED5HqL6ZiSjiDoAinkToI3Cr/Pf4h/i4IcF
yr2GSsj1xgJ88u8nSnIN9VfHuJzdMRQPhbNx3OwfTtOHPdrP8j4dAePF4+EoejjHaOQOoq2HW2xr
XvbLCDQQMALV6OEF2ICsFdAyzop5e0q5X99WSozLWQsjw0kgb1Z67V/KHQQa5hc0E5zKy6+lL0X/
34umXXFNykiIekJwABaHcryEevT5RTF93cB7FhNRBAJNfUVZGI3CEiHvlEA5ZDbE62lrXMwqh+fN
vI99/hGMdnaor1fW5jCOLfA+kw+idWdEtzoN+7A68gdeyJ86Z4r6TOtgitEqm13Ybe03LTcTWzbT
AEO2NvCpd/ksh7oIhZ7zC2T6xsf6aF5JvZE6jPjoICgcwEDXXfdRcN4A+0MZYDSXTTKZTKUdcd+B
wAtlzLBdlACKOeB6TK6q6O68FeadYXxYkT/HJbWpk2UwgKQtxCaQ1yOItA5L9tfCyznY0WNniEo6
plXRIdcLIJtxL/n9LWGPTh0s6AqVIujG8Nq5zHWZoqrqMuREDBroL6RTtEIJO8Vsy7fF2uzBcKMG
tLsP57eP+ZF2ZoiX7DIO6LCbaqMC3NPXP6zMtCEH5dbi03kj7DfXzgp1eWQFVGmEFlpa5S/52D/p
TutMp/gxvdic+EZ21e+8C5FrkWzvbl2mMIwYuh0xMxkqfuFK34fe6QVUEE1b8sQDHpZy5vBa1bzN
pEKT2NdaEeVaFNbDmy4e0uoxLzjPH7Yb7raSCktJAcFys0JzMbrUfhDiQcFpvDQ0r0lKCH0W7/yn
Y0aJnTkqNM0T5BHMDa/lSkltU4Qk0/N5A+f3DIHi84dKOqVP5mkqjtIi2YKy2eDbgDwSV9iG/NA/
YiwhxJSJijMYGz/bmYoyyvPWikK9wbO/v8sheBi/mjfNoXeJTFiO6aMJlMjTI7+QQv72OdvUN1tn
DMXJOs7yotwZU9DWvZdnF0oRWJPIKTSww8bHMqnvtSy9ggwey2zS137xMuNBbC+LlYNYZ1ekPnZT
p75aLksgLxwhyDGguRbdrp78mKGv15y2wLo0IKVV3PLH/f7B938vTqdulMXU895sYJWUGiQ39/pH
0F84G3B6S9D8xfN9diN/t0rqbln1vjRzKUuP1mHxITWs+ZXbPi7PeWB5rZtczW5n1/fDreAmnCSH
u1TqtulHNS7VTYpC8Ta6HC4wUuxHF9rr+iJ57zLRHFqqf7BnoNyB1gRE2ah7QJnVUR8bDH+RTj4h
URueMwnMhtB5gYwWYiU3OWUefEs0UA/G6KZJNwwEcTQzzRCFcJprVwHUEfDzeuI4Kit8qVD3wVAb
kTXXqG2UlUkxsgg5SJZfbBKmwbm8l8yd25ugdm4byn4tSB6VgZ9bcZeD7vYuFCIxy4hnstu45+Ml
s4O5t0f2dXezqYlWZGqDZJFopeNN4U6HOCAxbAhin8fnxPpIe2PUNZq2RVui8ByDBPay0a6t8XEd
OQ8G5pQV2IJ1A0kONMrpWss6Cl1lNZA0le6jS+Fa9Na/IOSWoQg8+kYQ/5QvzFNzWXArwayoDNE8
SdfQjtChW/p5I6MO8LxtQ0siWi/7LXMm6zQ2R0G+zJXD+W/G3MWdJcpFoqnrEmvFLH1dXSWVE+sX
Ga/IxzSh6XgOofsGSBFtQhaTGpxUa9gWh0m5rlXIOdyeXwXrakFz77cJyvFEVJbbNOrGMMv66loa
y+5bo0nRGK5gLDwRaQqFEwVl8qvpi3NvknI/mFShClmAisqXUbsE8vV2OPXB9t3ECRPedFsD8Wrm
RXc58GzgJfUAv+CSdrMyh/2PoDKHSGx0XaoxdZGL6tD5Ut7Gp8bMi6toiQw/UjV1vJyUmlCtRYLU
ORaUq17Obz3zvkXBWET/DNqKmO+kfDVXdG2ZNdBNPw6u5BMlUGihe7LmqD/bH4R3OvNAqVt9hedv
b5e6AaeuxiVP4qek3AnKRQMyuZ43Ys9yXVwAEPwCAF/B0MnntenLmNW5icnAUTp28UW53cg8EBzz
Jt/boL6hqQ7bWgybEC4/wJwFOEsV4DL3IchxSC+UoLKrNyE/ZIjYsctro7GceG+byv7UJa3ztBSi
MJeOVvucGsF55+D9fSrlG6RkMxcJc8cdtD5iy1ZiXh2J84VoEO7cgSDBsDCy3dWxIxjfsvU1Hjhz
QCwb+1NG7ZKiQopGEdb0CKoqF6N3YESw3G7JOeUCZllnb4faraattgmDOlI4+UQpGHN2oRCQDz9z
CanJT/7n6PXH9A8BSOtlDGoJwFecWDhOw1U1vil1kI+RXSeSfd4Pzu8gaGI/n6Mq0lO5VnAFKJK7
YEJ6ky91lRORmYHoY/vAff/ZCEZp9aSXDQyYIvoE6nG76J30dToAOTUdp+5ddqL4Kws6/yuLs1So
KoPYRabZ6CtojndqB+T+Wj9ZuVOUYczLFZmgdlX7sEElBHm9RJFV5ukxuSCD7WNg3Y1+fiMfvsQh
sbdE3daNOEcwhVcaeT6Jv4z3Z7zqdt7ktQ8E3MNTUGf7xsfSyP/vkkaxbNd8zFDmMVTQU4Ab62rg
Lor415/u/mGDiuPTIAux2sPGQAqmaFpVhxZCNf+fyQTyp/4wpQPvgne8AuQ0ZUoXolHKDIw5ixko
cQS3ScE/2/6EUOQXvM4CGAaNJwKEpJ65QwW1xmLFklr5oVV8cXnWeDOCzOgtY8hfgaigqYvUzRSB
wgjsMxmYzYt7WXq2eN1Y1pfH/MTvv0/F1cJclmIbcYN3KghLDMPphNgRU17w4S2DCqsTJP30tBXl
MBE3X46mQ9cIX+Ax3K2EvoUSUy1lAXrhYVoGg+Kq642ecqIMK2LvTVAhtGsFs+gFIAXKIrG37E5Q
r+dMgMbpTYwObPbjvHcxn457c1QwVaWiV7t51DEcXb8JtnZYnuUb6Va3W2BLymuVx3/N9IWPLFKh
fKFpk0yaWlMLh/gujwS3QGNq/slZFNMTdkYoTyi6pMKMMp5z+ONPvWNIjjk7cqjaaWSje+xkmts+
Tzz5CVZE2Ceq1EmV+3FY4hYN+7gvbEm1Aonwn1gHIc85PvLn+jCohAFs04DODViqqFuitIxE7yYx
PpriMaresvTA2cA/4+hnA+QH7GJ1LjVaUVgphJxA3Az0j5P40AcIgFw/8RrujDL5Z1vUvSCkitB0
vWlg1BuYPye9BbrVjUNoBJGZskfLnW/Pr463e1TkbtoxW6BsG4XLcsqFu8ji/P0/XfzzgqhwWuOa
q9sok0LVcKbhcsbzSOBkqsSBP18+n01Qp0ia63wuihwmMOnaB8NBC0hRjlt9JD/1nB3qIMmCFPVQ
Y5NRAlQ7W3TqO+OUL3b6qIazPzy1P6VL0RZP5hW3Vk4OyxnLdHVXzhTdiqdGD8FO+1Y3w4MaZZaf
xythw81q1Y/asXG3FS+BRLntyzXnnAHOV6QLveMCKR5lbvWwB5VMVPt1C70KHgUbzwgVfSN9WWtF
H4C1BvvKorxFxbe45N2LxBn+2Ep0QGU0rIHmo9vhaapW7QhQSLhJSInUV2243sTL3LjQMd8ibjnn
DcA+0Dt71A0mDG1Wt6OigTxvPSIUdiHeOBhzUHR3cQho3brhTeQxRmJxIHY2qY00ShMRscsJlZ3o
vBo+6MmCBiNLf8v5Rl5yyUuamEdDwlMAxIsAdNPyZvOcdn08DUZYz6OjjpqzpNeTdGuCT3L+92Uv
sroPW/Qx3KAuXUbA1dbWc7w+GOrrYr4MvDSNkQt8MkM7ihHVmajPS3I0ZMeSCBHnYfmOV1VTuJj4
Imp+8X3+7x/2n41S3tLGVl2pXRIf9Tq3y2UI2vgnFHU5RXjO1zIp/1ALqRrEFmgURQAAPwZkybIT
9TZqnkcu/zD5W3+et99fy6RuZ8XCse5LHOr/VMd964p0+AiQ3Qrlf981+bx/1FW9dE0S5XHz25pb
OybYDBZHCCAo7fP4Lv7hdH+sjrquzSmBXEWHq6f3OvCVO71DAExkhGmDdDZwFkBZnL+vuX5JXdjj
NkTxAvIBYPZc3EG27GUuQLqGXYMlCCpU60m/O2+Scb8SKUuJcGJZkP2gPiFqdUYUNaUYCtmjkM42
isttdK3ql5kRRrGjyjxaMcZF8Mkg9RWtKKnBcAqAjKbottAcTBWqFWN4flU8I9SnwyRgveW5voUF
xpaqPgDgwxnAT/m/WaG+1jZ0XaGXkOdWo9aWoKWeXk3L4/9mg0qxirgqYxWI1bBJVLvTjzH+qSZO
oYmRJ376JlSStU6zFm1RMYbqJIDTeb5BR5TzRVin6ZMNKrInad2XyaqA4ggsl2CJAjBvOBnOgBpM
7SYeOk7u+Z1j3ZR7i/TMFRiktxLqKIBivejB4iogsFtOzUl7BXnChYkYDwmJB45NRkSETUtE1EAC
glOFiLl7TkxGVIhJhGczIZpNnPnSnG0VeJ82VA8xBPk42THbzz/M0X6e6tFaQbc17OVvVaPcLWId
dEbHaRq+k/BTcf7TqihHF4e6HoseTZn5dnqJghTqMh0IlUAV/FPz8nB1ZTxhavRFZDt1C4crdspb
JnUIKrmz9CWLxdCorgflsZxP0hekBtHp2X056gzEkWwuZgx6QOEw4nlGRn1ATRz+rTHKmzdjBfpP
1qjToHX9CrJD4C27F/WI0+AkiR0HnWeAUhQTblnARY6Qv3jmG9LVtTLTIRaLAjk656STnXvTAZr1
eFKZYXHqPOm4QG1QtNfnpLVlziXDjC8QMDaQPqLvRDOorWW9lmZXjqElLnYdHRZelGTv584CdY0N
sz60Kkh0IRBkjHYUNJj+HmI7RvsJ1M5k4Fj7yTnqJF37Y0N3JqmjLiRFOqwd7pjxSPLH+nILhifS
2+CPNJHzdc4UdczHsi3KWEdDMgFiJbpryt6eleu05MRo3meijnneLbXZVSjAqmtlK+VPkQczZrzP
FBXAWCi/4l9QnXyOjotZ5XESDXqoV6mbT2+S7EFv3cksp5zuJx7VLNspLAs9DEwvQz6bChv1ZFRd
DJW/d1wJkdNJ7rtTAzqQPpwwvrF843gEM/jv7FEhpNWietG6NT7KgLunJ0wyeZGvj2TSzWuC5gtP
akXdmaNiiK4ubdYTDjETtHpyFNu5da3kHmdRzNj7YYUuBLfZYhVGXMbH9UiIVbJ7UbAT0NldiEDU
yafKUTJ7yez4mWOXnNg/fH5nl3ot9amy9VAbiLA6t0KHo7gXnP5HD015wGK+fMh2BsnX3V3dq6ls
5WiBGsFQ2rBUAeArTipy1Kh4Ob804nbnVkbFKqs0kjrfMNu8mVAhqmZbbl0t/TXHb0glz5tiBo7d
mqgYtdSNnm7NCsoYUBM0AYKw3SeeUm/2/2aHClCyGKN0kCFAFeZb1R378WErjqvBWQ1v46j4JPcN
uOcr0QrbMs0WwMOS6aZtVHteW/21lZb+cgPhBGcGmOf/VBDRpjndchJ7rU4O9MYHWi3YYud/2z8q
ctR6MivDlMdHK/ZyvbWJgoZlulsscwwxBtoQenceQQWNNWoU0FbDy2dnct/ftKfUmRxC0lIFPIgb
Z+9oipbINNRh0gDIkqbEXWN/miJbt3SO87GskGEdRHlMtYkWtXlDlWYS8C/xERjjTXkESatp3p7/
PsyrZG+D2jZzFfs2li0hhNq1GnRh5ZfBdpWtNsEV574Rypwn2flFSfSkdi8avbzNeC5FICwZTiD5
lHhEikxf+FgUuqufI14lVJu6FRBkg9zc3yh3wteTbRDZIY8j3mOFFYz25qgAm21bs21JBB7K5GVU
n5MhdRMI3Kuid/5jke9Nx1dN0k0wIVmWKtPXvpDITVzlshKO+QL5MiMLkR1sz2mSV89rY17J26R4
siDyEkJW+rS3S/mh0DeJFkV4b+Jo1XadOtYz0PXJ8+KkDzoS0fvUFb7xtO0YA53oxO1WS3lmrEXT
MGoE6369uE2o+eUh9QBYuKgOeUi0/NQD6FQP0rfzm8x8Xe/s0nnBnE9aXi2SiPR39AbI4zTfi+/C
E6nHAdiCGzprbSF1/0erlMu2jRHPi7FAf+FHAUah8piBDDElgiDvVDXDberzpjmYbvuxwe+naJcX
SGILRRBpGENNhx56PS53SyF0AI2Vt4PylSIxoOoYzFPxXBKt99m6vbUoM/KphaTr3Pyohb+K5mme
nzibyDwgiqgZuoQBEp2eAVaXZkl7FYmjjmF3wkhSXxGuXcJVn6eoM7Z+GxLleS3896oFcNadZRL1
dqsbB2UpohmWSznYoGoCajLO2phfa2eB/P/OQp4IiWZhnv8YXSqjYx6nEDQX7nDo/RSaQ8Hsag4k
XDJXvTtvmLenVJqA23sya7WNj2k9uGp+WrbnIv22JTMGkGsnjXnfkJUL7XeSCjZdnBIdEpBCGZKd
3KiOdlAmsL3F4MscXyToD1+NYX/dOP8PNSUSUf6IryDVhpfKCqIsZbrXdWxyja6XGpjH/JgH25F0
TP49vxt8ZWeGCmxRDhk+SY2t0NQjJ5sBBG04+STzjv2wQNPkbI0ipUXTIRHvZtuaUlutrpf5Kxf5
zggVsZRVG9Q0gmBSZV43mW+Mj2rPS+p4C6FuVg0jrxU6yFrY/oL6dGorbuZXz8mv+SW7I6z4TZBc
SpzrjmeTesW0uTlWZqyAwasBc1zrtbJstzwdQJ4RcuXuTvOW6lkNfDMKtfVtXd6LyY1mvJw/uMzC
9M7PaMbbdS0LsSbQGC3G/dn4safE9nozHQlQbXVLsJZ+gYbvk28rVJQS10VbkhrrGo/VheKPmGsw
QFSqOIUHeFPAWSFvF6nYZNWSHIGzQAg7MFGJT5L/zo/6loZlmN8QVtb2IHLCITu33Lk9FSS0Mc3A
0x1j+unFvI0PlS9A6N2EICUkkoqAV+tnRn3wu2gW5hR1iE199hMDBMliLElaCGK3U1mhWydFD1I3
POVy+3Z+N9mb+WGK2kyQMuVi39fxcehryZ/yVvOSKrYcueGBNRnjv8RLPkxRe7huaRxjkr6AMBih
ayRaa9FNjbQK+rgEhjfcNuhT89Bw7AVaoMvRgdwEmuTzXpaq1EDedTLCdQ01kNpWECTntC3YzymA
xP5jg34YZmmCrzjWRlj+eh+bqECKNtibZktHcuK+MpKLdqIIwTq0ZAiig4qQSZkq/RpjK1vtKo1+
FvEvveT1p1n34t4GFRHlQRY3dZUssE9GR+Ga8Gtm9xa4ZFQXhORg3RfdGoIoKxki4lGwst4ee9tU
oLTadc7NFra3HFlxb052HsWyfd71Wadsb4R4zi4aawqonWsDg0JGXPuylAWtogVFE70tiuydN8VK
b/amqANdC904oKyTHOWusKv6esxu5vzCbF9yXkWEt3PUeS7A8G5uGLMKi3zyxS2+7y0emwvrRO0X
Q53jui6Ufk4wdTzloq3lzrC8dsoXchkd71hk9HB0habgVzJIJWodyE+1dnUW1SmXl7msOQ7AQPbg
GO2sUMdIKUxBmCbDCM3L9Kq8UlzMS+Lgjv52ag4TYJg4u+A1hC5jcN4fmLFQh2gojjDocFS6mTtJ
gyagcmq8k7uunu5Y6Lc7llecFjBrgfuKtM0UsCdxyn/M9GBvmMrfLB08jqWgAOx/mTwIL/Pj9DzZ
801WQJQnsrdHAMHy5/OLZZ6z3VqpXZ7QIxG2ukObZNQvlxUzj9lgl31r94LA+6JM99dE6OnKqJ1p
ChXtjVKbjCnZUO3pbD2Ijig+YqLMiWdHtwvd7uwpSI4Sl6GPY5b+nKJVKXmcAg7auUXYPIxXxJGI
CGyVgtexc/i0L8yIoqmyIcmYArdoAKpQgW4WjXQrXObnGNro9TFpn3oryHkqxWxX3VmiYrEo6xUo
o1EZ6dz4isAzCA13ho7aVQsgJdEe0g/pNfeEEK+gn2X6ziwVnfsu2tRoRU6ZheVV4y8HKZiQv/6N
tuJOKvG2kwrQILnbqrVATIsek4foqB3Gv6afOH5OHLapndxF9hpGg411ct5TzMxyv07yy3a3UD+N
sjoskGeVg/RO9VAzR/1atyFpcw2hxa88rYBZNkRDlsGkSvPqVJ3ZCa3ekrEV6APZugPu5fcRz9v6
QsK8g/7dcr9AQYowuzNKBYBcy6cE2idQB7om1AuFu3xPfHBngwFn8UhtTXD7Ew/0xf6iHyul0hfU
5VsgVxYjxOSXsvaYzXo2wSolxxdGzEtXeLaoI6J2cpagjmeES9EGav2aCb3dtlOQxr1XGPq38/GU
mZjttpM6GduSd1WjwmOIfmoPOgnlfYaci8li3vM7O9SZyKoq64dWEMPkAvT7+VXyDXUYqEwvt3Vt
m9fmyxquJ4UznMOOpB+fjToOuVlLY06Sizp6NsGQ1HBOAG9RVPIy5rqgLEqLJoHRvg6xchDSXLGV
gpeHMQvKwHZDNkoWIQ1OjxlnihAlk9IYYfqEB1xZQV8a9KbHyG284Zc5AHs+BAKXNZ65fTur1P2X
iZ1uZL0FO5aXiy9DEp73Pc7fpyeNCUVMkfX4PFs8+cC1ezUXQMAM/B9LMKkMZW0VUShamBBvlR/m
EV/I0131unrDPBYXTcnMTXbGqNAUxeoamxJOrlgYdgIVoGJ5U9InS0g4fsdOvHaWqHikaklipms9
vZf6CQaf9NyUq/SiTsEq1QV4PH7lWbpzQVoyMBXQV+560E1j4jes3DpQv6lh75P5jeTYP3NnHHhf
jg5M8iB2W6n+pzDj9U4UEuyW7NeYZ+bV3pkHebefVHTK9X5c2rZGtRMzl8tLgvavzNEdYju7qhmE
WERFovP5aq6jtp860RpCYZjtMj4YTWKfP07MygG4xH6boMLdXAqgqMC4DwbnVufvulIE5nsizt76
/ObPP0SlD3tU+NOUTYE8JuzlT8kFuT/GoHUET3XHAknH5hXe/MwDI7G/1IdNKiZ1mCNKRRE2QUXu
pVELWN+h6r9zdpJ5KxpQEJAkqKigc/75Y/VA+6xTAoLOv9UjCQpCRhvByBzxxohtKSDpTenKp7l3
dOMLeH3kOB/m6cBYCQ3hv8UUjJiFWXq9Wp6ZSifdOCijclDzihdOmIFrZ4+KkoCpReCyBK27+RoF
pHMYzSikWW8Qp1reSa0w8IPSWuXoPcdnmadiZ5lEgV3CuinIlLdGN8Mkeavkg8rN/Ekk/CPz3xmg
IqWWb82gzzjZ3Y/RG0H4hzqh2872+CIE6klwhYfzrsP0z509suDdglahsRTQQEdhNQeF9CBkV/nK
+1xkU86tiQqN7aqCCC9dEXYxEAMcBIbpnPEHAWYWYADjpvnsLXyfSbQgyUi/R/sOGNCuBq9UXtgL
xmKVQ+mgrvGiBZtHBNx57ye2T3zYo7yxW/pRiCCNE27RqzAkdhRxnI79TDI+LFBeByHO2pj6Dny4
t2RgBdDJk0pkTX0NnV1exGKHyZ01ygWHJsviREfk1+zZa26sF7AHeSBLPInXooXrWj7ItcsbL2JH
sI8lUn7YVsk0WyhXgV2ELJDwPZNGJDev530syhdzfZjLrRQwRedtfnw1e5afXRve/DLhMWaeUp83
Hs6OVR8Lo+5RqSyNKFXx/kPb0y6gKlcp9/F2Kc2coiE7x4KAjAxOLssAIdDnk5zVmAcbdXMI5SAK
dKd/jY8YpbjvdExwiDbYeYKFq9zJ3s0Pm9RXW8UGlCMikp61lKC4Fi2lnY9WHcSTmthZ1V9bCka4
JWl+tHpBctUazw2hGgRHaMzbcsle5TaV3fMRjbsR1CeeFG3WJgUcF70XBZUrnaKf6gPpssQO0ClH
8PHxgM3/cEA/9oH6yGskLy1EdSy8Fvtfit/4kWIT3Kjs59+6gHdJ8HadypusrU6sbYW1sQh6PbOL
8fb8FsrsW+FjPVSmlMfT1hkjLljrvnkpT9bD4BPdG+F7fBRDAvUpAyJWQYSlSKVYetx+Kc6ANP78
72B/SjxBMGYOTWpTp/ZVj6WkTVoRqXQwe7g4POFuAFPm6BJGhOR2to2fHIvMasbOIrW30jQJQtls
8bFebSI1DqorX74Rf2qvRN0c6BigYsw7HuM5zyq13zIY3JdSBPh+lJpjBSoi3xyKi0maJ3vo1id9
Th7Pr5NBsY6UbbdOKmPUkiwrBCOVEOQTNJgwNNRdE6hF5IqZPTe2em8F6qHCQbWlt9KvApHXYmMG
xo9fQAMI4GEC2W0DrDejl981fv8XRAYzR78vQ/C7O9ml8H+sfdly3Diw7BcxgjuJV25Ntrq1WpLt
F4a8cd93fv1NyHFGbJjTOMdznxWhahCFQqEqK/Me6pucDd63Cm4YdEMN4LLo2drkO/KUpIoxNjJq
5IZFwrtk+ZwWqP0PzvUPvHufmR92mCDUl0sPXnLcZ1S/QPIh2ApgjezzcJj7l/XGDnNCMvDbSWWj
gWL9pT+Fx+oBI8lB6JNzc8IIoC84w2vHuWn2nfVjacwRmcsuWqrIRJUq7awQYbUbD6VqWM38JM+8
dzzdjz9yx836mJNR63UpghlaAQ1AZBXSDekfr28U9wsyJ0HJhWhtNGTckw2FsuqWcmzHUCzJCzcZ
LXLsTrJTn3mlvn8Jbf98RY2Zn9FMAAaLAon3iBR1up3O3aE4h5+oXokKRtKh8nngx71PiY6JDpZL
0QSAgvmUkdgqoJ6UURRGKThVvqa5+xefEuoCEOjTQP2E6aDLw2UAXQ+ewgI1lxBFF3JT2YI9DFZx
LA7qE51JGzHgzU/46b9lfWRrljkDqd5U4lC1tPQyuCuQ8LlXqHgQtm6Pnpcr49IHIxB3knF3C7d2
mYMgKGEu5VRVNPuF+kWHsXKgdR0VNDANyBUAJS9tHjRxt2aytclsolqMtUoak2L+JY+S2M4+7uN3
xojCG3BTc7Z0L14aQK+qkP6kO8rYE+cuGtoUM+U0s6GcGORRu8V71PhK+xe0vRfeSvcYfLlud39L
P8wyhxJ4ZLGbKgh5E/Ms614Rl5bOeyhybLBkLcigRCWDQkCgyibwKj9baXG0+On6QnbDy+YDsows
k1qoRr2AAjI8k8/ZTXYUHqPzaE94z9MNaxuLOLyTvtvb3xplHoxhO2V1mLXpUXkSj1RApQMxdSnZ
4pf8pgPr6fxCOZab3grfBh5X1v6xQPdZAkcwJAvf/765YnOziZd4xnSqepZbzG8Oh9Ap0E58odPF
rR1/lSbrr0ZiwYb9j1Em9MzjHI/JCgztBPC8fBsH2a3hpVCDrv3sgEGI2/hlAmgHNKXcF94OM6am
bG0z8acr9LDVdAyKpwFNocCMeQIPGZQF/xfCuHt5xdYWE3PAOaUU1YTz2C12DyEaTNPhnefXrSVL
wJSRW+mWjrHER8zx9R4k+ezr/rx7aDbfmYkHnQIS5brGcFtZjnbVgv1KXw/qNHOgGrthZ2OGOf8z
lRyacPUHibIc2rhxwqY99QWqtEbI6RRwVvQHfq0zajM2MXe/Cp5E/D72Wh4dM2c17zP5mxNRFEq5
1JkEQLn51IfenIKDeYY9Xp9l94b/+GrsbHaNofB86BMxkATVFlbtvq5GTtq++7UM4O6ASzIkbPbl
Fd/pVa+IMUyYqLnGolMsvS3zpir3bzlThYKAjFefyUoYKxGYUiUZXi4ug4WOqNWCP7nv3Ui7j6T7
Of3caY9kOUqlCXpYp4h418/+kd78AGaZyyyUSprSZZ5xzULqsrypgnehEG76suscUNfAa0QBnIWt
3c9qkjWVjknIOgWiTHBUCkdafdPggS3o0fwjTfowxFbpiToBGEEQlxt3/YzKeOMq35vbwp2/9f5y
R6XD45foPvsh+zxVbc4S2a6mXGVFqK2gT5QEw6rNxzLSLFlNrDD5cj067d89mzUy+yZk7dQlQryi
YGAeZLd9Sp9oo7FzZtf05p/RnfzIsUjLate+KlN2a7pO17IBpC5VbFNe5NgRlEA/ATjzrvlnL70l
E4djlPdBaSDYBJQMknJZjLc1tHSTN6ml/O5u7BgAC3raQ3YPGBvouPXHv6FtUgyiSaoumSJa+8zt
M6cTiOW1zsDVnt12t8nRREdfONOjkbqE29DfP4Ybe8xtU+daZ8opZp7zoLkdDtmBapbUFobVuT66
e7FuTDE3jl6OalebmEbLA0zA3VBywtSHqPSBs3W0G8D6i0l1nCVUsw0Q211uXYgmMUlWaQiSNK7v
5rXM/LocIXgxdbOXJyC3S5SpdZdBFhDx2speZxEdO1VLXM4v2fPc7S9hVkwyUnSA5GKNJ4JKV0cx
mDbor9FCA7BfcCqfY3DvetoYZGd0zCWMSjLBYP+dYuDx0M6s2c9skGaiNwmf5RMH7ZoE4AvqDiKc
lqXIBwXAaIpKj17GYCsyGvEGjzht70IE+8U/FtgjIa5VM84YPDIGYmnFOUEJq884XrPnnFsjjNPE
5VCv5pjoQQM2j649OYtc1Q/roLefQYwsWNPoXd8r3qoY3wiFeTTDBJdSJPl5cR50f8l4lyzHBjt1
OihJmcoS0Lhl+izFX/r43OicO29/+7H3lO5QNhVmc/JIaaASV8XHvB9teTpUlWZd/1C77zvT+DDB
bM24pMksqBDtFQ9ia0WluyZAFtIJTMPWIzdZ0aSjLwEeVIi3NGaHNKTIpjBTVL0AfIZ+qlpOE2B/
e/5ZGNtGNUgly+u6ikGOKSqMd4evlfk3XkYgLIacFRmlSq+5zTVWdIWaqhLQTlGm2gbU2LLOrjLO
i2X3MQwB+3+sME4wKJPYrBM6cK2zAIHZHLKzhNIU6tzfddT36HTscoPL69PfUFMqkBMADAm8r2hE
M77RIbrHmgFcRPk5PFPGlQq5SH9UHpqAooJ4mkO72c/WHuMT4iAuiK9gVUwTa7GbN4oeEG6JTWqg
TSnOijjc4bC9W2Rjkz3FWj4rZilr6G+eTGAxVp8i6nVMcEvAWQFX43LO2749DXQxiioT870Vt/EZ
wSjyqSIorEcvvUNvreKcHWpMqq8ubd/ySinUOdjrGlj6f8zRn7M1V6lyaxJsodS6rfSYSKOtGV9a
/XUIeRfy3onemqJ/35jqpiVLtWqMjwIIayTi6SWv4rX7rtqaoGd+Y6IpRgzy1VgNZa0mrxg39vJX
6TCd0PDxJ7//q5GErUHmhI/1IIWgUUKOEQyrrborrvuosijEu/gBvJVfubzu6C6LwtYmc94j2ch7
Eq+gvnowD9KJNipB43sunqXH3CIP7wrgP9fJ4h0F3v4xp12UErUeOnxcdTgVyy2gNP/R9ZnjHRqD
DJ5lEKirZ0prR2Eg0tfWhRw9KKlCl0dbQv/dFddnCyMjeDfUPEGrrJxRR58awNel+SCGgr+E5CVP
FShNY9wj4/UmqU/8YVfXiaqCdhFTHExnZFqNZQopTXgYzw9NZLqZsN4N7belrv6iykQMUUE/RAXH
I1vcBqX/GPdlCgGltXHV8Icu6VYqHoXpcH3n6M7/sSLk+vR1r2jo+VweuxA6FdUkJ2YQCj0ol8VQ
cfQqkrxyxlzfMHejVQoGcZNhDjk37K5Pflhm9xCN9aKtF0B8a5JbHfkl6f/RAAN+mqcuF/pRQT2Q
ZK6Yl3bNA7bsusNmCcyTfpSK3FQmcKqLutPGN1nl9eGTIXGqgPuhcWOGCfSxtM5dVYH/mKJGuofE
1QxLutUOi5O7ZYUEjksxt5dgkY1FJt4XQpquRibiMQ06/N609C+UY25AqUJ2Kg+6zOBwAmbouiu+
38d/+KIp6qDswysUz7FLX5zQlA7XuibvVrWb2Bkt/S722wO3w7m7vo0lJh4Kchpl9WRSDh3RXh1Q
A7uZalEBUAX1+BIEyCLwmpwRir18XBV1RYLYkQJGFJH5qkLcjnXcjEpQ/ZJ/abFbPRa4dYCECmgR
SHkZxgO6qz7nq+6cswurzMVa1XNr1CoiSXcscvQ8xNVqn+g4EyrWhSO9tUf+HPReundhlJ6czW0+
rUs/SRE0KETQjuZO9bM4G24N+s8uaO3SngVL/YsrCNyLImVgNClqlInNsbYqhlLFJl47eQA+FuBF
5HuQZbqxX3jmLQ/nvncqL+wx4UUHEV0j9BH9rr+vPDAWYoj9qIH9pXTLQ/YX/Y0Lg0y0SdtRatU4
lIOo7q25/lKmGBMrOE66czIujDCxJqFsKEu6KEHUfgu1JzH5piQJ56DvhM0LG8w5WITRMLN5UoJ0
fWrFg5ndNu25xvDp33i+gRo9JpVVE2+dSyfUgKXJxGEdccqhNHmqHlbMrKgYqO2CClI8EbcDtZOR
w/moXCfedCqRmQAWqv1UxRCMDMDRaZemHyoN7tDeDqN7vXm6vrrdjdrYYkJYkskQeQdMLlDrl2V5
CHVXqb9dN7H3PL1YD5MctG09aW2GGmfv0WlP8S08wMe98Wb6MjiLo7zkjyDzvYkcHjJ1P1R+rI6t
x63KLGSD0iqg/Bft7ra/k4kt+abTOCLk6OZbUXD+6kG1XS473D4mJFtyE8Sq3erPjnYzAqBqzNhB
nrDR+0uQuekuLDFHuVWiIQ8bc0DnXfLw7geqp7wxHoaAomG5pfGdbBnW3hNWDcJqbNZaGb2cQClT
CfKTaKt2WAGfgY4suFLQ7AdTlWgJCwrXKV7FocvjTNn30w/jTJhcxH5QlHVCKqE7g3KTzMeWl67w
TDBf09CWUVlAXXycitgylkddPoW8quO/bNnHOpjAKIZmhb5voyAJk7x35qMVRGaDQ6HgeuVwZSF2
g+Rm05ggKc1xN6cy7NEUJfFzLwWjw6saKGiiU/KSOHOGm+aG91LcC2GggUR6AmSbbrKajGttAH4P
1GtQND8E/WsKXaD+c9gc5b8Y4lK3hpjvKSxNM/WDLAdT/ioCjS28XA9ee06x/f/M98u6Ou+aFiTQ
gHHGMmpq8gtOnX3dyPvziD3IWyv0V2zynDiZZb2g6GoFI9SrY/iqahVA5s4+Zi4OWdAEw6f5oL6K
N+kzDwDFWyFzvbVx2HYE6MZAl45K/KXEcdY52cBe7rhdHnOhEXUupLSOIKfdPRogOq8KTiWXZ4C5
xWJFrRPZQJzvxLtYuZO5XVfqRtc2iLnCajKrctmiHUmPLaiNPD2Y7lXUeICcxAiH/sxxCBprrthj
s1C80+gsv2agoktfFpQVEMoQrujRlJAHseV8PY2JrZmKFsWQETkYxacizCy1PvzH5TChtVylSdai
AkmuZqUB4FqQAA1PUm2LXoUbuOM8VjguzerwTYvZq2qOmoAE0HdcumFhayovueAZYSJDiboROqqC
HMzm6hdmg882HtSs8a5/O97m0J+xCQ2k6uaoahMlGFvijEAf16npXDexeyltzidLSNYBMS5CDEQN
osWim5N6gCKLTxTQDa0iR368bo/35ZhwoC+tOBjIe4NW+bXIXhG+iYTz1XgmmIAAueiy73XdCAw9
0IDcJok/9Dwq5z3ulO3lozFRoSVlIyYhMiJKeUavc+kG2KobCjSpLc0uPMpoyX0xcjyCRXXGmlqG
CTAMAKwmk0P3K3loJTv8FPrq5zWxRR9XFecE00vgSjxiMZ5jnA9ZOCCnLbrTSAZLRG92PSzJp+ue
sVfZ3n5RnQ0UcSslpbxizCiYMZAjuljccfZpSQUPYnBFYmyCxgseCP8doPbHAnVdViRFwyyzQj/6
5piJhpaMuoE+qn4u3sjnDiQ4GhDVLjnmlol4D2IHDOzR8crlm3Cfnnk/YM9hKZMEAYOXDB5oxpVK
PGTTisQQv1xi8FU4Sv6djJw0Y89xNjbY11DagXdNGzE2GsePYv5lKAPO7tFTxX7ErQHmIgEB6zJm
xgotrufyVLw1mDQonQicqxhbVg7KEcxbuDDNb/WZixrfuzC3phnHmdo8T/usowrTkkfnqEqq+jA4
ulcfhhveU2E3YmIMHTJkIgpUIB68dJe2SudSHgATWkKX0nACHHGbAPL87qJ/NyamyjLw6Xh2EYOw
by9lEQSydKAbkZ6Kt9UhHhWYmB/DJ9NaTvlRcLi1zb2MB4AC0TBNEyxqLKItN7QxkRsTY9qO9JlO
NLc3ndc50nsrBjS3HN/cA0JhhR/2mA1cSuCuaqPD68umLEKSlT2PR4JK5v9CK2/XTyEsQJnEJIhr
s7unKbI0JzIU49+njQH5R50FxbDIqtFrosJQ0V16BJeqpYJa4Mf1U7J7CjfGmUMiFHMkTcaI0im5
a5RHcPld//+8xTEfsukrJS5HXQ0qEK0rLiCeiXqUQIwzWmFfg0tsVePHJhxD0DUt88yxvluylTfL
o361CaTyohSZZkDfgHYZpjNUt4LKcNeD6LUYpVhe0ZYEzfT1Je8fR1UCAsIwAIRgI1up1pAoMVY5
qObkZjBC6GuUL3MFuS+tfyrM+SYy5IOGKa46r44CIU4r83rbezekrEJyFF022ZRZJIRBFiVXtVYO
TBSJy0COHtXiRhBczkp5Zph7YlzWVU47Ccq/x/THp/mJkpiNdngne6JzbO32ma/ntHs1fayMxT+U
8xIuFNcbzOVdpBxkaI6CYeP6uvZtmGiJYqwKanTMoQiLyVA6TFoHuoBRG28NXaPhtEJ5JphzkQAH
2Bs1/XLlr7o6E3QvNB5vB88G4/yhIaGUCuZ9MPueOqQOC7qg7vUvtZt0yurHp2IyFa0xi6EwJnAg
ulAZP3SPion5s8SlRGGYV6rc0s0AveHRF+zWUmWMKYMoh1bB2dG3Nk1btexVKSA+NCrABb16hifd
AB+rgVJz8f43QtfUm/9IKDY26WnYBJN8MsVoIXC9MtGCcpSfuraFtmThVO3k5HpyM3eqK6S8huz+
N97YZV4oiSxpKRA4oE32QEdxym6U1+RZWZwVVTNKGyr65TlJuKRHu4d7Y5Z5tcwJySeSd/QhfloE
ydb1M7QcELY9jg/R3//Hd9WJAnk7MOUZhPGhVR7q2ihBLwkYVX2SvOhGgsKlgXeS27r69xmsj+VD
fCSOwLNMT8A1y/QEXexoJqcmXmR4Mknwn9Sr0sNyJ1I1Rj95Mm8zLiJo14c2a2V8aJSTSQBcBh2O
Qw/k1pvkQFrNkQpLvcvfqPiH6MfnCBNFlDmFa303ImysM54UEjPTUImgLXDFM/wScP0WKjLvrVrK
G2ctnU3b4JwNpsHs2mdmPCkrtKKLs1ADZk0+Ur0TMwAjDX0/Ff+b+bDdVRoY8ADVJfRd2HJvllZK
VvULEAwgxf4ef0p/xJgxHn21t40H4fdYGtjwPnFWuevG0AXBDI0Epl02j8uaotS0CB1AmmvEdvuU
+bQHEkJlpQjGN6oQmTyFj7wO6u4rVd7YZW6rdEDOnMcN6ERny7jTj/kP4GEhJ41pnjsxt/M34UEG
Ub1w6rjght0QsTHN3GJ9JVdLLqKSJh+Gd9HWUrAxGv/OCYVqPqSeexsSAK+cL01X9Ic/mbpKWSpM
U5eZgKHPZZH0nWoGaX1eZnvAwhS8dSJyt5i46Q6J7KrmYY44g/j7id3GLhMuqimUh4Z243+/CnIn
+6mDllbG/Hj4yKus7HrxxhgTKZSoH/R1BohpmUtrDZ0O40od13n+jIAmtGyATvnN764zOUKiJmMb
j1GKBJmS7bZ3mOG0lztKkd/dlVyQCt2Zy527NMfsXDrPmRERBZOpk2wv0XTftiEPM/FntLm0weyS
vqQl6WMzO5rnFbNkEB4XbflTESiuEIyCxVWR+vMQXNpjNipNQikuGnxCRQIKWPgsAHhD8P4eHOO4
PsyYTKcS6zzK2T/d49IqE8rx7WRZKZriaOjPACJj6OkuG1+uHzTebjFxe0rKLIlCAv4w802eP2et
+9/+P/N8kLsSsxxAyKKOp5zGyvhkGqFz3QRnc1jWkz4S4hhPQDhc+1iqfpu4KojkWx6ycSdHu9gO
gwnCRpkJGQozxBcPo2NUVvulOQt247S/RGcG4Le3EwcJDOcVsYPXuTTLBGA83aVRK96PLyWh0jwJ
1cmwtLSDcMR14+itff17vnN9XznBBhMwilwb23RVM1TVOrdU0XU3jx2IGMx73Ul/ja8G/F4Ehk9w
5rP+GVwQLqB8XKzBnzfA5bqZOJKACiJpNKybRuI5oOyfyx2EGL3hGy9p4hwCgw0nU1MLupgIfgNN
37o+lMJ/DFgGE0DybgXAbk0KxGDKMQES2luakg2n8kjueaXdHUDi5adjAkdo5kOSpWONd9MYNDZG
ZtAg0D3R/7/3vS4NMdFjnMZxleocy4JOSTl6ofpd5sGh/kynL20wEaRAJr0qmB72VZCwUfbewRMO
f8Pce2GGHeWdtFoQQRGfH+f5tlR/pgNUjjRM9A4cV+Ashy08dPXaQ7RJKsC2TfHmAt4//z+Ww0QN
PTXEEcTNmBeZXsMxtRfp1E4PasKhtOVcUSYTKvJESQTM6sTHhtTVN3UVhZc2SROnkJLIux6WeKaY
eJBVAvgg1KI4LqurxreQclZEjomd7O/SCZhAkC+KtETg4PB7Z3IBGXOaxgJfGET/IIn5jcfVzwk7
JhMUkkkKwUsmxsc1l916/KGr3Dol/RdXQrnJRIIorwWV1HWBINq89JUluoqfnPWT8LyCEhgjol7h
TD4XuUW3/ZpZJi5oqgBsyZikx9FTPMr31kEVO7U7Z3VlS8RYjMZD5dP/eM0iEyXEJNHNZMSdVede
rvVWLHxehLs6u08ynysRyfmqbHNkytXGgLig4EMLIFrfFnDYa5U16pxHEMfjWcoGDDVPHZi6iqNZ
vZjJvdKdKp7G3071/MLjCRMn6lYsSzLgYoqDNhCf0zv9Xv7RODoe7njXfcufwe14/RxzAiBhQsZU
5qWcZWmK+SVKZFOASgZ6mgce0SHncLEVJyWeakXLBcEvp/ppiHQHM1Oc4MdLzQgTLuQIrWUjxVJW
ydLPtDGOGsRNG3tpaxUBJclKK06I4vg5YWJG2qIwEfcN9I41sCkmhT0sndOVbqfgroKKiiHyZop5
+8WEkEmU5QHKRlgLlKxKX0UxMrkRIaOYCj+MxgYH93X/4OXZrGD12OWx2gnI53tvchVPuKOfNXSm
yfpO0bvDU3rkI3h4oZ8wASRvSrnPcgX3/13yEmIr6YhblwNoShNcLiMw/Wr/Hq80kekINpGglNEU
RyA4mn5liW1OjoIhPmTZyQGEAeCy0iwwTzznnfVfcx3QNuLHbWqiUtiVTZHrGcDymSUv/U+lHF1g
AX4OMa/Nej1UaiITX7SwnuJlFVMQy3xRx8HJckx7VnY2SJyDwTmMf5D1GiSsJfQbi+N6RymqcXeD
iH49hE/0nhP4hGD0l1/bQSYfMfXISOsKz8EekBg6iwMi1/sKCP3anrhEgzx3YSJN12timi6S4Ndx
+TCgmyQ3jZMnulcVuq0Yf6F9vr0WIEt+6SFTnnSCGuLxpc1QaCpwAMH9Rxwo5/5GIK483uPr4VoT
mSiT52UvFzIOvVanLnRtXVLZ1+PKDuIGa8JoogTaBxT82Vx17ta56SW88rQnktui255Wpz3pRyrx
rN9D3BnoDXI0PbFFmtIfEn5tfjeUbn4B4zKQ7M2LSmwmHxLoTnkvoYq0OsBkO3RAgM6oLVCJ+404
4o1TvRdM/3DXjW3Gg+qhMJVibLF6CRzkqzMcaBkQ/DaWAXJlTJjYEjSnLRFt3fYQ2qYdoiPD7+3u
wC4ud4HxrGLR2nVNJ6pP1Z4oDRRZrfnBQIK9+O1fCKldWmPcqiVV0eUd/JjOY+CQ4i2spkjp41/K
EZmolT+LvPLJridvPjST+6ZZ0QxoOxO/MrpbTNtYcif6112ZZ4K5q/S6Rtu3FPNjO4EPM/qurLzM
Zrf48rEINsNV57WNlRDBTT3UnwoXnH/u5OCdCgY+XqJGHe+KY7JZbtNBnBGahlkgQ61bfFzU70vC
pRSh1+k1I8w1VIRtGkl1GR8rNT6r7eIYiQyopumAaMQu4+VFE76XonIriv93IOOFB7Lpbp1FvRYW
c36MtBtVOoQj1SoRV+e6R/COFZvuTmZVycuMLG2JiyAVEluWW1vNvkMN7usapdYiqN605H6BoeVs
4O3h7i2/cRcmuLS9lMtZVRVHXa1teTkooWql8oOSZJzHA8fz2fS3X+pWUDIZTyJ1um/64lkgvI4X
zx+ZkNFJ5gCiXzU5lkkv3k+NOviZMK9nc9F5M0bv/cJrbsnEirJT0VrTRuLT1kzhU3BFXFvkZvVD
Z7TnxYqCKlBs5Tm+gUw5ZVjguA3vezKRpB4LokLYA1kvsZJH2kPtv6mf5Lv2V45x4vKg34Y/OSav
hxaTzXxTqWpbUxMS1AYW1/BTD4fwQXuXnIMsEscYPdf//oFNNtNVKKc/qEbAj4UkTXRzL3n+PVoL
xIrDa1pePwVgc7tMmgaQ6y7CbOBqg0pQQ06ZUFhkepx4HD/7qe4/xw1sW5eG9JSAcT1DcY9Wk8FI
42FK+dE8/YbEGPcj7zNePxImOwCOhndX0a7osVcfs+7ZrD6p6RfOTl33RFNkQkhXCcNKIry/Rk89
LoBhp55yq521B+AjwcWxfiH/6RLFUP3lR6wiDO3HC644Qf8+RW9y4l1f0buc1zXfYwIJ6DbLMZlT
AQ+EFXOLpUN8ctd7efA/xHDd5+V+QK45H6zw7p1DBej9Gx6rFddbmCCjYowoQ2EbNcAjRSqvvgj6
LLBcowBI7/Pm25wcri+ddxCYqNJNQ53oypgcVYP8zLX4UzL+ynXR07OKN0pCP+KVj8xiBSc5nYZE
LUQfOP7Q1sekvlkhhvzSxXiuhELd3IcrUTlPif0SxccBfL+NNw/ovh5ngVQ6MMrOO2W4F4Ny/mx+
6gBLSx9NL3MgaeH2PJgY/W7XFssEmCKPBH0CZgJZGfWh7DBhqPivFH22OYv57lGb5Rm1LNeRGOOW
zaypgLIrZUSOX5vcbiq4aoSZCP4Q+n4pcvNRaYTYWBWzyFBDAVEmfR/37ezuOTtQzSKqI0S/KK9P
xglr7wDEjUHVWLO+opWtQl4cKQHnG0gTI0xhXD8NO0DGy8/JRBq1NCIJpX68ba3RCX8tP2PghXKr
OVG1qRaD6ELA49jiLY2JPeU0oJeho+0uzU9ajTceFjbz+BD2a2abHWMiSz3qYZkqSN3prG//qTqa
QQ5RoOpev/nPL0eTpfwxoSqRdANK/OZZP5LXMFAeRre1ers+8/JZni+yQC+AUhVwI+GGrb9r1m8O
2vobOPonj8r+ia+RY3zieMl+JAPruQp8pIKhi0v3X8QFUqUFUpVuiSN7Nsuz2KiZtdZJHOidoNhV
1MWHPJwGO62bG6kZyc+0nITbMVdaC6I+wFMWOrGA1Y1u5qH61pcq4VH67Ef2jx/J7HhZdX2kFiT0
Z0/+RadeYgdyiLfynW7Fvuzn9vxF5Iqq7jvzh1HmOiFTG+dJiG5S3/mdep9g6nHioSz2E8X/sYHZ
xMuvL3Rjtagt2r/oMx9ltznI99SVI7sEzIEHydqP4x/GmPprl9UEc2chPDnMAJEMo2fQ1CWWtnY+
9vJQq/LN0i7uOsQ/rjvZdR+T2AyVTOMkaAYthxR2CsboKIqsVvuciZkltLlz3dh1X5HYLHWBpgno
zvBJo+WuTx/rdjoNABeLic65jne0tWiA/fiezM2hhb3R5WDBCHKjeV3HCQjmcPmJrMeuwha0+s3d
bAqBAjbgZUCnJq4PZt346orSmyi5YhODj612UR+zs3C+TbvIUUgIkWq8v4SvlTDbChmCSeJO9PK+
EJPzGumACcC8MX0pT34punA3reQ45eNpFleeg+9XQD6+EXMJGVK9TCCiFnxF+aF2zwmEDTR3lnNw
I5/08nO5OCbh0QzQ7/5nvvJhkwlp2VITjAHB3UhySodfrcbBUvzLBfRhgAlHRWxWXZpi46l0C2Xs
7r/RsTg6hQf2LV41kXdsmTiUxWEqxwqWk6em1UqVbYaytVYeBi8ADEYZ6dkYOGfoX5L3f1bI5rdR
aI5RLMh4Uz6A9tZrDoVd3uS/Fo8Wi3N7fbp+Zjk7xia2Qh9KSzhIsj/N1TnvcGK5EsU8E0wSq8bo
mGY69iwWPLI6At7lylNv+u3YWX2K+UZn/oreZg3+rTgQq5aXjdHH8RWnZJNbLdGWJF9Qf1hQhP8t
45KdRws8lofSJV94nT7OGX/PNDZJ5hibPQEvOMqbSxAZdrx6XXUi7Y//tm9MJFH0pFJ6E/nKML61
1fdO4F38nPvx/UW0WcYC3Hu9QiX5HRkzPP7OYXsIFRpvxRMPVsZzESZumFVfZWo2RIEENjZbJpPi
VOPIa01yLsN3FqnNkuaK6BPeHFnQjbJdLtFpybWDrIAJDQ8dNJGc61t0PYuR2PRVXOohGiND9/U6
sYYUk4GvKo8PnmODTVtlWY9yrY3RbR1fhxmLeG1r7/oyOHvDCq+IuhyvSoRbnTRBl7+F/zUTYxVX
5mzuwWNK8mN+ipCA4Z1LHqd7qbWy+/EgBFzCIt6CaLzYuEG7jBAwTBf6lqdc1iim2XVor7fSg3Sk
rP2D3/KacfsXiSERqLphHlilP2ljsjTVjOQDcCNUMZ3CeScv9kWfF3r+pSnwYYeJCmGUl1LRRRRk
UN4rUExMAolOG/v5gVdl2ve8D1NMelFMUwh+OZTvUlX+OWaNJZlSaSFt4+R6uxciHUjHGDUo6P8g
OBfWblEaDTBA8UGDvOYAXWMMyd0VJxX41vxgcPKmvXURUHqamqjtiPOQJa7mYpWJLwlfFegMYda2
4WQxOyZ0FXz6kPZSMYrK9jQ6RcnDTsUVL3aDrQ238WjYhJe77FxDF0aYkNqqS9kZoZAd4zC6G7TI
HshqE2E8j3LDuWF3DtSFKSYpa6GlRaKiD/0mF+aT3kVIy6KItzE7JH+YnNl8NiYbC3Wh0pe1LVEE
L257r7nBM/lYe8LtIFjFZ+0B0EaIdWlBe+YJjlzfMJ19K3ag0GzHFnMZvSR4g+hWk36s0k/X4yzP
CPNGlKV6FLImyo9qmb30ZljbbV4fM7N/uG5n5xbcfEadfRKCN5MkxSomx0jX7Kb+mik/M/A+LV6i
+Nct7a8I41yaCgFrwrYoSdcWejuEeHxmnqbaILnWeJTD1LWY3A6L+TBBf8ImsEYCUYZWTPOjrlnF
dBbJ06Dfq+HXzjjw2Xh4xpiQF+d90xuLafqmKaDlEmVF8ikUG6W3jKQCFIiUIhQywnFKLSGfpp/X
v+bugUZUEiE/SicgmQNdZGlT9HWcHIUFcDGx8kj/JuJJX6y8nuveNUJ1Kv8xxRxoPcWITS3FGUDE
FEQhWatf+4tH2zLcOdL94PGxg8yyxkrGuFiHsyXW0H4q3NjD7MJdC9C/DCqyyNMcjv/vfseNyzCL
i+KlSbOmK45j1jlJmtjFgPDbys9k7ZzrW7Z/1D7WxkQsMstl2pVdHOQy4Niks8voHghfK1czr5i9
68b24E4fZwGbx1S0xrybB02lX/Ign9UDWmo2xAmc3s/86GggwVltOoycObEPOu4DT6Ds6kZS37k8
iobeK5VmDDBf3hq102ev19d39WPi/zPPyArzLWarjsWRSL07GJ8icbDGxJPJeDeJnBvtauSCLSZF
rEM5jtoIn1Jt8VIY7chEOyLlbNhVR4QR+kE3sSvDpDMKQkkazBKwWCjMKGpoq53TQGj3+qfjLYeJ
kiatmBjQlT5W0peiOiSD04ULx8Zei+zC/ehyN8vpIkFCKo9z1bjhQ/UW3WSYHwtPCYTc1iN1PP1V
TQEzu760vYqQrmIsnCjQMgG9FbNVgyjkS1vC7fr6Ae5v5eROi26MGiLCk+bE85GsszXPdju+jbzb
Z3cHN7aZHUR1KO2WAQjUMgfCTHbJ/yPtunYk15HlFwmQN69yVSrX3sy8CNNjKO/9199gL+5tNVu3
eM7swx4sMEBlk0omk5mREeC7xgxsNeyvL3LzaK3sMN8POAOwh1mIx9p8Ww0/C97vb/rH6veZT7eE
UTUmItQ+ROslXw5yBZmDt+tL2Dy9Fh7RID7CU5iVbJOKphckEVslmOOxyXOQGZI+yLV5srO824ux
+K9lq+ic9YdBJvYaWqsN6FWRg2behObvXucMjm9+k4/fZwmBzMnsqrbr0wMpf01Db5Psv1sAS/IM
2dBlqDO8EqBC/GBm0+9Qjt3rH2X78KwWIX8+s2pbEjlruhhoGYorAafZSw/1BJTI96HDkxXYTJ9W
xpiTqkJaWIFIbHZo0wnZoAginlkWMgcV8cyWl/giVdrvLBvS4Poq6Zf+kiOu7DKndJxG0hMxGTEc
2QWYhnpvMct/Mxq5djiFOaRJPDaWFWGwBsM7af1dH49afHt9JdzvxRxUTWwSU8h7CJbtrJ9UKCp1
rKc80HCpkwde02ozKqz2jR7pVUCv9QyPYZAJHNJFsPviJE29XUbfri+Jd4yYbGw0cytPcyAPeuhq
jz9FgXM/bC9CQ3tVQkILZqTPixBJLwKgJceHDFqpeZM7regWAyel3GBXpsHmwwqzVYoGERICYUbg
NCJQlYPXDb1EAL0hKOGYrh7ZnYeJQqf+ld/Ood3t/qJ++sk+s4tJJbdLP+FtMECvQ+3tznr+959J
03FFgI9Q00WTiaZLqeVNNi/Q1dKDKMRsVV/9xYdaWWAByAMh7ZgKBbTdBeLpg3QRiubcqtxy0pbD
re0waaoizstEutza6+cqoKh4cic4HfRbQIbkyxivL1+ub91W2FsbZGJs1o8kGds0PRSJdF7EVvOn
qGhtaQE0qm0x9TCnguGkY8y7QDa9cm2ZCbhmTtROjBvIhjmTT9GQ4/ehsDtM/dU7DB150b15zFt3
fgS6xw9bTkK4dfLW1pmwq0Yktqo+sfZGHUzg6Sify2Z3fWu3UBv62gYTcxtJD3OhHuPDWEv7sZDB
GaMMnhxagGlJsr8Agt0uqjOl+JdSgiJR9GNOXrXRdFND8Th/DG/BTKipZSJ25lRhvsuRG5siGitw
MVkX1aU4zb6wpTMfWcAzykQeVW0Sy5hTa1/JiDLdUZShT8U5mpvXznqbmfCSa2FpxQqMJEEVKKcE
7FbadzoxSmd7a8554X5UJtYYeSz23Yh9TOf3wZXCLZ+A0Wr9PJjdZA9c9E54vP7trp/RL2CQeI6G
pgBB72EIM3DH32toukp3pN4lkFji4UQ3yJ3MlddK7EvZXMhI1LJOwLAY7/PJbgH6Oeroz18gPORA
3KymYrTNbt6HF15T6nr4+wIIybI0iaSsTAGBexQiYMCtgnPuqcex6daHs3xFgUxjrtZpMe6LDvNj
tbED2ATSwSgktYYzClymDRqwr9lj4kwzRUOth5gvaj3hId7XO1Wx+5+IAuDNb3jz9bztYwJOlQ+z
kKc6oLU6JLRDMIKNnFxia0Tgk3cwYaSZu2I2JZAE0F5RddP/Nm+Xt+4IVCaOneW1mMpJvD5IPGS0
imDzqFG2+i2f7DMRBRrQwqJrGl5qeyr/DuZ5h5yoGKnmUH3yyr1+9Lj2mOCiTnEEEK9KQLFWyZhN
g7YsJMqLZ8rYR5VeeCdgs4+wdlAmvoCKPkrNWMgO4dPg0urmTTphcrSF28DkGDS70b5r/H+ytxz3
YcEdudAKqHdOqOFKdj7bTaCjRCdckOzoLhJEcH/zeZZ5DsVCPMohrqWsR7hpPfGPeadFLoiMIM43
7Du7d6PFRlPXzn8Sx8CEXMPNTXkf+P12Wb0jkpzEyIDAakCezZ3lRw/NUYPAWnegFeV53/EoUjcN
gr0UJL2KosgKK0kJyI4at5UWoSzjqAdw5r+Z6HQktqXZ7WNix37oADt53Y23vqylmu+wNODC3mcD
VovsiqKfDCtOD0N/qMaTIdxf//3NRa0NMMfSEHSE1Rmd/u51cDUfRDKOHCjnAUSaqT/aPLpz3nqY
U2mgQG6aLRL+2rRku6h61a1zVFM4q9o0Az1Pql4NgWfWN6N01IRcjwkUnyZgc+ozprvEbyrUDYU7
XL37BRJ8nEf01l1vrUwy+biqd4JkoQJ1qFqwNIugJo1flqW8RJV+MZLFaQDaub5KGrGZG8oQZdCc
a5IMyWUWSmNKRC6lToRvWActtOOpd+PwppCV/9IO4yKC2Fl9CCWPQ9EfFcD4ZeiAR/kPsf33O/hp
PYxvgPppjKYKreWBFPZYncQOdd35kqIRVWOGjEf4vZHifjLHxOvRSrtUaVE3Uhrkz5rlLsZxKnjn
i372Kx+JRdIYcm91k9gBvCpBiamw0+RcFA1wpTs9P4XafbEMTgWV88I1lZjz4bZq5+slshib3iwi
QZVIemgbmxbi0tS2Olvw5MA6UxVA9aQewWhwy8Ogbxy/T3aZs6CVUTPWFWZVzewBumQ24U6ubW0r
4qGkqjLE2yWWB41IhVVZvdUEnfmrTCCwPINGzhSPppK4aGjemZPhKI32PMfK79YoDbvt9R/Xj9+W
/6z/BOZYqNVSjUjZ0JjKj4UVukqe2JlR7K5b2Rr6MEDPCJZYaBmoMisKW/aVJPRhH+6z0wyyWMMv
d5Q19SDtjF2HAl1y5k2Tbn29tUX2HCZdYw6SAYKsDsMljWkbEY+Ub2vvZEXU0V8wAb1gqVlKEuYY
KMZYidD/mSrTieTpJtQSDuZmq3UJZWcJi4H8hCSzEbLvFlkiuZYeqsyZnegXRoF2odvZ0k4C73jk
zt8aMLLSriXNCInL28nNZa7ssy6SNZOkWguqkEN+0iakYnPuGVbNOec8M8wHE+dYX3qZlm+tFzI7
VV96qaTYf+GI+GQSNDzAvg2YESLdKhUpSSoK0RzhUJ+j0O4vlLA4F7CXNFcYznSYC3wljxyrWwdd
UVBhFSntrM5SKrbQWyoFeYgO0WnJnAYUInjQOi3xJs/0573ucewpG/FagTEdGktQHzeYvVTLaWwW
yFqDWqMHu0XhthBMxQOaukky2cTnguu2vp6iYxgWGD5Lg9TM5301VdyumDmIDs1r78X79KDfDhBK
AeVM8Qw+WLfSnfKNx6xGLzf2WlobZT5miufRQCYxCuZDFZSHMOgxb8gnz9pKUSjtMuSJQHUN2vbP
a6vbQhdEyQROIHlKuksE3HJ3Ijz64817bm2GuW/CphQBpRebd7Jl8DC45kHbL3bqUIrH8iSCuCe+
4RKqbsVJVYXEjGHpCp4FzB6WXS5keYWSb3KKbqcgv8ufjAs4/s6L0wbT0/i2fOM459ZhWFukrrQ6
go1hhErbKhgzOaX3FW4CSL84YE7F9G3h8Po0Wy6yNsYUDPougQRtU8cHWk6S0N/6z2w9r8ewVQU0
1naYIDmYadhoSp0cau1dw206DsQWflNrAGI6A2cTt46bipOmakicaSf38x6a+iJOUyKRg07OQIZb
1qUsg+vfacvrVQOVYNCNYAiPjSG9vPRD20nG3ojVG2non+ZkuZPl0B6FgTsGsRWw1sboZ1z7hGSF
S0k5Z63I1sEfVbjLi3qr4QUnutUdn69q0+s/Fsfym0JSdBzCHHWVRRi7HYYbwQMykYhzddOvwMan
1apYdlNVtOoqHwHAM8vEjtSnofWs2B/k0i6bx4nLGsX5YiYTQCYxEUu1hK6SjIirPWhZ59Syo+WF
e90ztjYPOjv0wa0jL2Bvs6FZ1DkBjmE/ZF0eTE1u3SrQJvkLK5D2QmhCQc2U2QkBJYmrbKwKYKh1
T5vuB+H39VVs7dbq99k3TdNFs5GbEhjShDvFeAszUAAkgy2hGHvd0GZgp7eHDoUGyIuwJ0kyTGE0
cnD2ajfRrexpR6ooSsuVhuFQKn0kbr+pjOl1s1tficrZUYk0zYBowOcjBb6yNK5NlH5zoTzCK56l
kitksnVsLeiiGaoiShJARp9thEo4y1GDaQEkvmdyMXc0nAMwCCItD2m9zy1PbhqEvBWkpjC+AfDg
Z4O5NC9tPuS4OxpdvfRiAiRGkZVOKRqVoxmQ31EqzXJCVch+qG330iZlcSw1Ep/nWTFdOS5er+/y
5se1oL2BaR/I00MY6PNfpJtSqzeWgez8ZxZMbgR6btlRMHwHId9Dg2Y3vba5fHsbHxeMKoahAeyK
tIR9eixKCV6tCWnsaF7K5M34C9DTp99n4rEIpKS+pFO4V6bLAk1aTc2dsOONUW3Ex5UVlQVlRkUv
1b1BXxazA1VLSq0H6v2LGdnL/YSjURw79HyI0z1Bx/MX58PxjDNZXZbKvT4kqHRTKSWaG4Ru8VLv
tHsonENnL8PNQ0e4l4QroLBxeSNRhqwfCm0WFMuYk1nKlgVQHpoYY53jafpK0tEWRY+zPopoZS4f
8MZI+B8KvRgOoX/F6kqNS5KToceceHhugvSQnil5RHH4B1QEm86Ih827OCINc58tzcRcoqFaAJTq
bal2+8zGICFg0cWbiNZ6b9NYAGaVF84CN2KBCfFADWpcIhJXlrBC6YwJY+O6sVduupPlo0sYoE2B
J+oBU+pB/rLwPGZrnbiQTFPFfwCnpDu+2tG0JJWZmZm1L15DzRad+h4ss06+W+7qCNIXnRN5Ie8r
0ryR/Yog2FLoOmURj53PNkNxaPukSnLMY1GNHdr/kW8NYkPt0g1tE3NSqNefzMvMuT22Surm2jAT
AVRhjkdLLmIgVjt3ctGL2bc9qBljR88ABsHQuMoxuXUsVhZZ5YomzIBHGuBGIJzXp9atprtwyezr
XrP5DXXchiaydeS1jK9mMsS3hjizAjJMTjFGZ1HkOib9jS/fDEKIeFTpGJRi0766IuOUqnL4rouk
O8teBy+hPXjRPrnTbsX7v1jRyhqzojGrmzoyBwxMDU+p9LtIeFF685ytDNB/X7l9UlcWqeQGYyTn
CYGSNlcMj6bmqk95w3hTm1tPKRM50f9tH/2EK3u9PFZGpgD1JuzlAxX4qI69D0JglGb4EJFNfzA1
k0qRojTDzlfmsdlPAMKisl3+krNvU8o7wPQa+eIMKwPM7jWyIUTLktGbtHQF4Zhkf1rloGixQ4zY
zpKXSj2KkerMLec4fVkZKspQU0Y3ByUgXWE1o+JGJJWqFVaQY+pVFnR/+NcZJmOBuWHkajFbaSyM
QAsXO7IumsSTTP5yRzMWmOSqkfVpbnQTo6HCSz6a9tJOXljtiwKCxiA20LiYX96m0XC88j1BEMek
HsMJwm0j6tTxMcYsm6ulIDB/Z6KFMJXm8DQl6Y9+chFmlUyMF6K+LfPYQvdy8tvojxU/JtlF1SAV
y3NGniUmqEdjsWSDiv2EUJzolJfKT9zhpXhrctv4TnkikK/uMTASOg2vWM7ZWRYSvojLaOlZaaF/
9CYouzgMrofBd3jAl12kitBIiDEBZjK7uEh6M6QU0x6FhyQFQiF1TcG0M/HRDO8WMIfXMnKfaH/d
7OayVlaZHS1MKxblrgKbQbEbO1SwDMu+boG3MBb8WQ9QRg8xhgPCrMWnE9Lk/F7E4k5yfr3zqSN+
LIYln41SNJpGsYqREtMiLqXXqPa1uziLl4D4h1um5mweK7egRCXpZMgfHLSHCWCTzG0EMGurLkC6
1BkhMIYyOacm87UVxSySCcjpWDWdqNXkIH8HAWEwPrVP00uzRzcFGI/yW3cO73mwoa8aUoxNuhGr
sFJrYxX1QF6itDu52a70jMkvgikA37OH1kOD09d5036w9RNePFAFodpZMydR4H5eJl63dZh3Qw/d
RP0sH97ldrDXjWdg5f/kjfr1ImdWzURvaGm0Ytfnc9Bb5i0udMWV1faXNllA1LRWh8pUBgBclBu7
aYiWoBzbl5ZIhjfIEQ93x/3qTGDPGxmgQktHdDj1Hl27GSzEBnAjdijJ+HKGspZh6zycL9cuE5Us
tVK7sRiMQIFP/5mf033mSkfBGW8rcKw0dn3bOMWOV9XnHSwmKsl5JXaS1gqBVJe+XoMirBs5aSF1
lv8/3GJC77NLm0K5tHpuCYGWl3Y674QB9K7qCyf20e25ZoV5pI9zVU2mCkZeKnvW/QJ+MYF6q3Rn
pLZqS6Ajay6UfVG+tJmrcpgIvkLEP/kvBiQ+L9GQomlMZuQ3SWkLD5qvHCm9JVUQM+5jJwXbER5C
zZlylf4DTYwv9UnGOhOnhmyoxnnJ5kAHHdkN2ate9gCpu/1EbBqSqcqeaFvfFA5+5brrgFLi86IX
oQaNuoIdj+ajLo12m/Dox3kWmDC0zLVJOgPbOkvfovhxHP3rTsPzTDbsCG0UWaU8BQQjJdlOE+9E
Xilg0wTISoBnMKA2z9Y9hdao4kRMhCBTMG2b2k3n5lzqF/qBv/j+ygizT6M4F+gGWiaekYtftjad
VMZwyS6LIUaUeIVT/82RXhlkNi4PM0u3EsSqQsktu87AapqPSH37hfOFvqLYqW+vLDHReDEboo5W
B1Hxn5Dhkh1yHM+JqxAbewlS1eW5fCD+X4goMmaZYFx0dbaA+A2e51BZ5tqBzcsILcD8hsuZuZlq
r5bIhOAx7kg9JQs5KKCBBHovhWwA8foz6v4O4hcGnvSXMrKJmznX3Z/+8BW3UZnA3KcWcC96JEDy
mqCq+b+0uLyOJ+cIqExkNqHCWSt0fVJ6GkLBNmZExIWzlu2U5WMXWWVrqyApiVMUaeVz6zVBAUKT
+LxcWki1dbvxhVt74Jw5lf77KlETGi0SyhKralxKhxY5fW3nznuO4NUPxY7b0NgMhqsFMuE2TMq+
VwppCiLofw0PqKEe1YAEUPTD/Mj8Ej3xMBNfByw+HwKVCStRWKmDmRVzEP8hP9IL5Xwj37XppLqm
HdqZl3+DptU+qe3y7bpjfm2VMJaZ+DJooY6nLtYagrIWnaJzupvuZ1zouEiHC8bnTiW04HmUVrwd
ZmJNgW5lpNf0k6pOggFDa/zX03nMupiwAplEKZmsmRySwq8KYLbdOeSEZu5BYMLJMi1TJymwgUEO
xaHTrfLtfyYPRNc8yi+8402/xZUoojFRxKzUaCnGuAkmFD/E6rbMgNJo/yglTwDvqxTP593TmEDS
VpMUoxE0gchY8qnKZLkTz2EwoSRB7GqP/kEd29Ads1NgPMWLgbEniIHltlA4PHWSzWzz4zBqTMIn
jKkBetQwDATocg0Y+jOTwRHyBzG7E3unqzhPUU6kZtkZMkKmAuoPelAv57n93muPYZTabQ0ESe7L
CtooGXdajRPgNCbe6EWc5kqqWEH6J/1BOwrt05Lb8Sn60QfljeDyhse2H0CaDnwkqu0ohzN7ukSK
rjb04WWeBcvWa6e9FKCVkwNQKbyamT+f5L15kYLrsWbz0Ou6JWEq15TArfs5jktxArWBqksOgA2b
wi+Bx7W6efuBY9e0VCp/wpaNiyWpC7GJoFWfxxid2LUSscO/u41WVpjbKBLBuS3PyMXBPN8u5yIw
UK/LHetHWZ2Fs4oCCS8F3Dz2K4uMe4DVxSgWYTYD0t2Pw02iF3ZYn9Fsdq5/n+1baGWIuYVAvdtb
AmgmwcfTe6MXQQQ6IvCLyDc86wxtJddKXSDK94J/3TLvyzGe0RVTEUmSaQVzHAz1SxHeVvX36yY2
nW+1NubGkc0om2S5W4J2vtGU0e8tbleBZ4K5csAeRuKahHoAmsZD9vifWl3tanfaAcUVCPzxcHTb
F9BqUcwFJMZdVEMOmFLv6nfxvvBLR8UNBA1KSL1XZy6glMaFLxfQhz22Xix1iViNfZqh/yjc0ME3
1Z0O07v2AfyE446c7WQRnoqSaINCQrS44s5VivAuFipORNou464WxATCwkiHpVSqBnm5eeghdU0C
44B5XYfHNbUdcleWmLAB6EGbqi1wYMqN8Qr6vwOm+Be7/Tm/mjYdKqtfIGPLi7g8B2HfxCD2Re1Y
kWmG0gTlXeKnT4bXefEjRUAaAVfNiBOqWEoRaQy1qYl1I7DmCwmfFfExBugm4TWMOfFCYeKFpHWN
EQm4v8oo9OIR2qvzg1RyMgHuJ2NDhgj4mdzDATVbhi6NinBY1vZkgLcPUNzRLcAuF6o7LmSQF4dZ
QBWZzEEApR5K0aCZAW6Jkj5MLyjC22GP50CyF1GL7jFfw/PSzSMHnSEdk20YcROZCNZDt4zkcgbV
vuW26YgdpZxC1uaHWxlgAlZUNZrQNaMaNLVb5HepGUQzb0Jv85H/YeP9zK+ei0uaDpBWjrtAPZt3
06ny8VxE7VoPNE/ZkVvoZ+4LoFfNe+3x+hWzXUFZWWayZkWIMJ6EVh46CosvPxd+vrOcxqtPbZBD
obc98tjruRaZ+JV1+pCmbUYtjjjh2lG4tHDOJwrUosR5Bogdef1fzjd8jzmr/Z3SErJRsyAETbNP
ATnR9zJPKp1ngvrpykRUGH0kJEQNhFi1azrEliduPXDbkxx/f48AKztFb8xLPYPlePg5O12Q+ZEr
35Y/te9lQOFK0Q7gKY6P8LyTDV21JksZXhkHeXCT03yIfzQn4ee7yqgjWueB6pvSL0dcHvHcZmxe
eScTziJ1bo0uLueg6DOvGgWfRMOepMZbsYzfOKvk2WICidUudaQvCV7fsa3P9qv+rgYleFALFL9N
jZ20domuNnB81w3zdpeJL2CtGTIQc2Py0rwptO9ZeKfIkYNYFyDc8VoR9HB9yYY+NpQFK/cTUWM4
Kng5/cUHdZIPHgfVTgMdNM/SN97Dg3Mm2InLudNLiJUIShCSuwShE5LjuIeub992NWi1JLrk1YGo
iVUmVWxM73VKMMVBo5p4pjtCNIxCLdogdQvnX4sS0mLDyiiTGulSkTcC+K0DIa8xlCtW5GApJLKn
BvoYJMJAwPVVck49C8IpOwhIgNUN4CyA/tumtg1hf90Cxw3f1WBW22iVeKJ2QyUEYx177Sw6U58f
R9TOqwx0BSEPq7Ld1F3tIBNUrKRXdHGpQJ0dmIfUm17iHbBNd1DPwyHj0hXwPJEJJH0WZQXwsnOg
SScSBVP1nPDGG7cT19WKmACSTX3Rkgwr6g/tH7gh3qCq2/vF8+hmHh+6TePCtaPMxI1BjNMyGTBx
C5E89KGHvbZbPL5sHWfn2PdTWjfC2EvIeppOczvtbOaRnwA3dd37OMGXfTgNUk8gZ4/sWBRqexFd
a7qPzTc+FQI9l1c2TWGChdzKRZP0EA0Rd5S8N/eIFyICusrBOuRusZvJf7kwJlDUrQX2BXmYg4bo
L4Wp7GXzuziKXmgKHEscf2DfTUSIUik0ECIk8B7Hf6bisAAPnpHJLlTwaKuvRfzr+kfbDkqYPjIU
TGSDZv9z5B1GLbPUVIkOpv5qtLelwSHn3HI9RZGAsJUlWZFZIG8bF6pa6ANSe33f4aKCBrOODtH1
RWweW+B3VUyoQT1BZiuZZjOO+VAYtEAAbAWdqZ32od/65sPklW7Mnz2hJW/WB1UDI0MacJWqwRaq
+8lMI1EFqWkSyOgMgSMew+sS3tPc2sfWB1pbYrx9EJesNMs4gvZjO9shpmqsi/5LdTNb2Kl7Cr7m
9qHoT15bHOPvaaYmVRmaM0ZpB1f2Uq+SAA5qocfa7ULD5r3+tlxkvUK6A6tbS9ILKGSgIYQefebI
02tLflgD5+7dxG+sjdA/YmUk1AZkhtkgBB1EdFHpBmFTDfAyHpvGccCdJb8qjvVMi6jyRV44/rl1
rNfGmUMmT1naSkaF8TUIMRR+GEi7OsCwCef636wcQDhWw6gX+IMlFq8hSsDQJdUsBJZkDz0UYhS3
BmETGH26g3YHQdQ7Ge9BHvR38zW4NsvsrSGVoxJXOAydO4JLPXPJIX1KHfoYnHYVgNrp29+c99VC
mQ1VkiEalUgDFAjgxPKiggw/fBSe+tOwi0C9xcMJbnooWJIQvsC8gxG3z87Tx9YSCwnCi4QH/Sy1
EME7jfITZ1H0mf7l2K2sMLlHWqmxYowAaul3M4rgtVM64m0eREdU6Tiesr0gywTzgWhifIUxpZgF
Rro0XC/dchmHkxg/pwAe/tV6PowwyU2SQ+1YnIfkEAk/DJ3YaXyUk6d53AvWrVQ/heKtZtxoPH4a
ztLYMowatsAUyShNNDLegB1xO2n4U6Qdd0x5M0qCTP19AhFEcIwP9qFsTnqSo5QUSHiGLfsBtDBn
PDTfBei4vFmb1TnVwvA1umfgsFWZMDmOtUz6DthIeafv2h/dYw5mhQXwweVCq4LVPXnN7kAK4HM+
I13HF7dc2aUbvoqccrykKoj2QBIGNgfJN3zJzm4gq+6BrdfaDbv4gY7G8e69zc+4ssrsbkvEUG+T
Ijnkjd9mxyYj9jj+4ixtK5MEWlEWMX0HCjS2xxuSWh0aQYgO4dK0B6HOoUqiRnf1bL1G2thifjTX
3WYxbwaIUl1yAIWDzrCk1xbU0r7c1Jwq5WYas/57mIs3j2KUSlr1fViosWVIS6eOfKPsLLTAgCq8
8EozW7nF2h7jUqYlYSI96iUktqKfJ7Ifli3PfbYypbUNxn20qcv0WgTEWkwelIY4MgiRVYxYN7tI
OxbFwRhehn89lI6X/dom4zxFV+QRfEsMoP7SO7km/64jg4fCoDGSPRdrI8ylIC1aLvYQ8Qyi0u4g
kKY7SWDucP350OY+92CfbP7UAR0E5J2NzXt+bZoJ36pRiBh3pGUu4s1QnjH8/JBOdv4U71DKW5z8
tnP+AZPMViRYm2UCOjGTLLK6BLgkn+LJCldqHQNIXzQIRpc45cN0jv2EC9rhHQudutgqAqWDsUiz
Ei/gvgNdOGXajN5IMLqii3olil7chGYr+KwWqjMFdchIKJEOMt9AezAekkeki0B+2OFj+bOMkXYn
0HM2gopbBeOZpTfOap1TlogyeLEi7G/+A3F2P+0xxjracTB5c9DtLMzXaRXnmt42CuAFJnZVSTcY
o/1QN4auYbazal4jEYy6RSGfF8HixYFNO6BZwjQOBpHxUvu8OEGps6oWsbjGlQ81CJJpJoyZB8c8
9X73TLX3uN9xK6PSVjaZteVdaoV5DMIXdZdf+l0YNB6onVBQRIeC98DYPBwS+I5A66TpSOM+r0+q
rVIIs3EJItwbmQMwnVfuIJX8aKV2/Ng9twF0GlHF5LWrN7NvbWWY2dgoA+wkBrE12v+Tb1k2BXpO
dmcXf6Ifqi9Db56HB9s+kCuTzL6asSJORYfUByx86Z8qqHzixbsUFFaOsOt2xOeRbG47z8fmMhej
vsRqUgjIQUDWYstg50iWG3XgDWhsXoerZTHXoSFqVkdplwLIvpl2bpLqGEGej5N7bzb/1x+MLnZ1
zC2wNURxhDCK5/WJMlVltm6Xj3/BVUWvwdV6mGtwaVvIlmhWGKArkVaRLSgIYqkIAWHpb4LIyhJz
F5qQlJD1qMHcjKl5XT5970UwQvbawLHDdXbm5msjTc7AhCpQyvPocXGXR8rjZN6AaQDSsScZtR6u
t29mMKvFMdeegIiGA9ZJQRxXEPyREkerC8Up1fC2jV6KsgKfj4IakzJMdlW2PDgA3bsvecaHeRbD
DQ7+etFhLCi97rUIqFYZoOpHFD39xsNM4/17X97nxpXtgGYokPi0LIRt5pALPan1rqsV9Hib0/SY
uVPr6L/mX5lNmzJg6KrtGtxgFR89shm2VQmMLroELjK2CqrochwXcZXjpQM6zBviDehv6XZ1z9ei
2TzyK1PMWSxLsRYVoViCYb5U9WFUnzlPjE0DqBLiUpAkKgL7+bBrlTUbcmosQfxM2Ygzf9qL3+bb
OOiDxplt63bkVas3Y6UOjggVBEOKxZbh5S5bujyFv0jyKdVfUnKfZrxUZdsGCI11CGoBt8H4hj6G
RJHGtAfZWAZB24HsQdHzpmTV4/Xt29w9EAhStj2R5iefd0+SAEC09BwM5NXRNG4U4a82a2WAWUgY
R1ojN2MYyFF2W8xDALUqP1F42IXtuGVYmA5SZFBfszQQmtpgkHEUTIxbjp4I2qfiZnrRLpDAcbP7
wsu+T7xPtH1Jr0wyS7PKZhnaNBGDATNxKBmk++lYvE33JCCPETLYiFPp3/5WH0tk7ujUEPCIFnsz
UHDFZBn4DP41vzG9z8AYDg4DEbV+nQnEmhIKSiahlyCVj3P8s273KpeGd7Mk8GGD7VcUcdNHc7FY
6EQXjxVOawwkjQ70E8aswKfKxWXQr/Aluq/sMR4uznOP2grwof2BzuFKe8GpNTyo6DghQC48/rHN
R+vKHOMU0SzlRLYQWusGJPqyA9Cckxi+LO0U8ipxGVbpF7m2OsYnIDlhmqTARHx00m4o+2jrzKNX
0sFu3CJgPQUlVnNf+uZbduYVrt5x19eMU4dd5VmxCNE0MjULLjDDlp/JPTkuR/Eb1DDJDkTcnZfg
5OHefqwK5w/+n9seuR3ybXcC3F0G3ytKrcznxdSzZpZqM2NuT/E11OMzN8SYcUG7N/Je+8YbcNls
yWvmh0HmA5tRaapZpi2B1Nv0hfVOLef0ryLYXmNoxF6Pz9vmwHasgbEa0Hq246CRREvkwYSu0IHG
tcyvOnsBf24dAMl/z8WVbuYkK3PMdZ2oktBa4aSgRK7/UUEIU++6Y6vY2Z/oUtiim3ij3Yt2bdjX
17k5mAL6lP9bJ5NKE2VMzLnC6644dScd4pyx6WgPVPPXhzCWp12078oufxQxP4gx+meKpOLzl25G
2NUfwWTZVpo0qj6NZiBrr6P43Mj+9VVuntbV7zPJdTwM1hAV6RIoUnNvauCXrkVvksad1YMApe33
MlGhf81zIt6ymLCekLkzcXXogVXv46qwVS7ZAccC2xNI4ikLyxHcEk3mQJfJTW700Zkxp+hYu9Jt
nobfxZn3bHgH27DhRwfIGUksOMIwHPw5/OSh1oThIiL2xXZ8EU50ilD0lHdgU3oa3eF9INOCLqHs
A5Rmh5jipfqEvD9k68ys/w7mq6YdMVFJn8BxECJXs8QKotjh5Kht5o0mV6Rma6vX1piPKfQlipMp
Vi3vyL3sgE3bJl7zMtjdn/mUUAjNr+tOu1kMXVlkq4Od3me5oIboi3yfD0WwyLZggwrdV214MBls
ynNNfN7tspnRYZYITPZUpRXd1s+fNxoT8LCAd5cq1FSAPxV+8qCj0WpLh3nA2EV9Q1xe2257cz9s
MsF9VgyMTZpEDKKicwiGIQReCYS7LObGVvKlUEgt0i5TE/Tn/Ny96IH6AMojoM6Ts1HZOaeQzlsU
/ffVNR1GZjSb2awE+fDUGbIzZ7zqxGYqvP5WzLUBkTQ1i9tpCczMbZ9ph3o4KufJAYLsAsYGLt3q
5rUINLtuoVsn6hpLySnk06DFMwrI2UnyKQ9qilSnDP5zLXBf6htJBogH0BOUQVymgGfu8w4KC5l1
qJkMAETJB9kDe+UjaOwbT9tNXuGN+9pyr5+5jU/2ySBzGxaERH2KGZZAzHf9/FQP3MfLxlX0yQIT
PGPdFCroRNAGP532rgK0+N3uLTwZ5/8h7cqW3NaR5RcxgitIvpIUJap39+JuvzDGGxdw38mvv4n2
3GMJjSsc+8ZMzItjugSiUChUZWVWyKCSmz6YA2gVPbr3eG1cXp3IXc6McxHTrKeV6A3oqYZAuWNz
kYyhlzxZ6MI1X+RvAOHXRB8Z6tw268dzXzPLiBpnia5Ek3MwKPXxbvMvr0hkwXUgJ60xRn4wjZ47
SF/32lbWpRIlZN4tcxpNeSspU4lojfRTG9wqZjAKZ1NMabTd5ZF5JLvlFQPDbGw+DyhgoXOYPGl+
Da25/lvzMl+jgHQjQy6JvOb0N3Be09CiX81Kn6LVabxiDoGb8hrzizYYXuVeNVMAPKzk0wpu17Nl
c75iWw0ITBBejn3j6+6OuJ8Wd6fEh8sbKLPC3apgxqpWPauLCFKl3qQ/Z9bBguaOqskmsJkncEnL
6XL4YmO9WV3hTMYUGckubw5T/blH0nB5MQJvNODmSKdN4A1BWX/ujfma6HmVWcmxcvSHxDBfyopK
dkXgCGjoQ34XpR0LpSMWMU/uFEdJ5kalAOzkEcPVoiELvlt5nBd8rTMz3EqK0dZKw40T0GqDo8xx
UQl7zmfZnry3xrhNAXG3znBd6CtZfD20suPEaRV1QvHoFzXa5pn3lFUQpTeXwNHAUOBYFlOyYexv
5x+uyiCuVNoUNEeVvqtpixZrhzn8IU33TbxIvFrkCChsa4SY4BZy+HmzOC7W2ACzdDQM5AFKn95q
k9fLviZcDzSGUC/SUXrju45z3aYNJHOyozNhJqmJQSSAriCoNo1wcRaJY4tioIFC+T/WuPwsW+ya
zjQpGc5vPx9Gn+yXYHpkc9r2FdOH3G4Xv3wCa+Q7LgC96ytZz1PkkjhWLibdQZMPhvnzDayhroab
BpJjMWQGSPaiKfelTE1YaAOIGVuzLaYPyS0zH5I0nmsbmGHtqLovzBh9+PN9A00A5hVAlg9ALxfw
2tJa47XGQMg0Pbbtiw5Ziy0JFDO4bEbkgSdm+LdDM7T2lOY23mgVVB2h8JoQInEK0cdCJmgT7Ah0
VfgNmbXR7BfXAqGndQACLt/2dJHcvYJVMOJrRFJ0THRot5zvueKmg9IkeLenq+upCzBDqQwlIJrQ
AXe4BporCFyhHs/dc7EVdyVWmB21uy2s7pvvxsH9tKFaOYcuQ2KoXvcc3xLJrBO7sLnIB1Z7B7zl
EDaBcgH7uCdxPM91MiujxqbnK6+abreaehqFtt1Dtd1ddgVRzm4hdwbAjqHsUGE+t+W69UAnYAej
+WiCkaa8sXYYaAfXiOop0iFzwQVlgeNeNdgFBT/njJWKnrcaBeVBrDXXRH/KWqSzreFlZDcCNIRo
sewvr0/ghzisDtI/F6wmKNedLy+OKfTV4xZUUA31cPNeZTUw8sMgG4Nlv5zfMsvGRQU6e8DqXM5O
V22rMVbWgqqr6kP8CdMZePyj2ktCeidFQsmscW6paK1mZFkPSBIo0VHKDs03JpeKMfMriFT+xTk7
XRoXlHKjriy7xWD20O9IRj1i/OfyHglP2W8LH0QQ9H5EQNT0/v3j9YAz655xXX9ZrsygjDonaKCT
lyGJpqHs3hAlGRYOmM56lCoOOXfU0lRrmo6xmBh3M/hegU7IvS717T2EKvcYJZOsVLxxv81xMatK
XHtqwD11XC0MNYz7ck+ulR8DeMQhkbSX8aIzN/jolI4NvRVkNRofvfLU7Kxkwc6t47NSUIR6xa/K
Zl8VBriDnKtBzWTTUKJXJD7ob5uctxhtWRsINfiQaL4x6vLhKr7Wbt+d82C8yWrjkiXymVttzVu2
dIod0XJX6zdN/6jqvWfY12v2KVFq7/L+ia4cZIe6aUP9AE167tyR1NF1dxmXqOofZmXvlJL7X/j1
0PtHbQ2Jr4OL8zxcJX3ZO06ORFTfM8qP7eD6bUAjpgCS7+S6huL1/GOO14CCRmsHJcN5xQPrWJu5
Z49S6IooABM0glwX/1Uh8nm+on5YCUQ4CIka15sCF7oY1R3GzNPByzKvvQZmc48W1GdTVtITLQ2Y
cegN4R41PwjZ965pj0mPHtyA8gJ56OKXy64gKhkiZqHKTRwd3Pkm5wtJh4Gh0sgBRr9jbBX1F+S7
EP4x9mo4PjFGVpmEonBFJwY531jtbNVWe1gjZQlTBcru4CO7vCbBs+F0STzjWTOWNSDfiE7FhDbO
ciiz+wnDSa5M1pn9Uj4uIeCiqe2oqCLzzxNMYPQjJueW92qrAX5GJu/3L4CQIt87tcOi8UkeNc2p
2VtKjQLQ7XTdZaAPzY7doQ+wQxHrVjE1BVlZUmgT+pYQgcG5AvDz3KZVWE5lWTE91iN42iCh09Xe
0spGq2RWuJW5y6I0de1oEcbV6PZqlbu5lxSoRSYcPB5tCGehw8mjgctRq0zFyN1oqtPQgryLY7cP
xjYGl31OlOu6KIswEhQdpRHuRmTCfr1GMKS7QKZ82y92E07lz2XAs1jrJNevaEmuocOUZruQXeK+
2lamZpx3FIIu6xe3e+yqq3x9urwc0SFF+sfQvgg9NuFKMP1iLX0O65EDlNgGJeFMkXww4SIsyHQg
mqJey4ODgLXVKtVpofRpXlXLXR/vqfnn7F2WS6AOi/lY1YS017kPQyJsMha72CI7KX2SgNxXlTw7
hJ8JRBAQgIIIjcEX3LLK2NJEK61oJK9m/WDJtHuEfx9wa2RaGAm0TC4dT5bMTQDxNiJziyzy1tqS
i1r297ngb6jxmrYxMLNNsh/pSzk+XnYj0bOMnTobOj2otdn8zWx0RZZpKtlQjGcsrD2m4uIgPqBx
G4IrPbxsTeBSZ8a4mAU0Xa5q0B6ObPQXwOi8HQ1dcvQEH+zMBOdS7ljrrTI3cUTWu7n6z2Df//+W
wJ27lizuMGS5FSXxzqhr6LIXXrlIvpMoPTtbBVvlyYWi5CiqQYULJQfAbnfVvYFKQHMwR0+50XaQ
GfMXybJkn43t3InBQV/dhagrhglnMBrR5D5eieQoChelW5aFjEhncZ7LK+pu1AFqRHuViVxBggLg
GQJlcgKsThm6kQyrowuyDMiT/GOPJ3JRtqlazb5UAQ7Swnmfh2ru9WH/g9xn/go2HvDvQmnmF4Nf
eTXu1h1eK8AHzAcZyYsIk47jpUKvjVXLTb5gXndmYiepbkWdAsXEYQLXAFSiF9fLqiowLEwrV+Su
nzDiCEFtmSCDCKl1Zp3zJqt0J6uo0cJXH6bX5JN11/6HNWnTgL4n/eDfuAKf4epvvuHnHn0EEkUC
XhQdfHbDv+OY8AG4Uwmt50Sv80KN1u66cG7c6rutS9IIwQONIMATBhjAq9DhDiYBfXpOuhFqY9bk
QeEHOOo29eoUFLa6HkJTt6adzKNZvOLyyzOb3IdVqjxT7IZitD5p7pXme6VUR3Mho683atDb5GGM
7deifMmAq/SMdIwuxyLhiTIsS8f7jWhgx+dyGpptTks6DKTnkVV7wL4cmb7zHCzIOZnCsyznFN4W
KBiifocup4XO+3mY0PpaK7ISvEtpxHrGbL6o27n7zmPvEBkPpiBjw839jzG+elzjRi+bvJ+iaXE+
Gat7ZZC59pxpvbb7/D/JKJscETop0aHj6kKsHtPo54sj1molcaW5kaaEcXJwsue5lOyYKCQh/fzH
BHed2y7t680AKz7pPlnV5Deat9DUm2LZTokNoayL6q4B0VIunudKnWrusNhRgUmRcn0aWh2jFd96
2Yyv+Js56AoDdq2idn3+zbRuqsbOna1ogHBHwaQMktEzZLp4otsJpVwTUnWQ19TeI/3J7TSOmw4K
/AT6aqBdaNS3VJOcZLEBy2HNTNCNfMBZKpBGMpU+jrLhkwLe7TJ5u3xUhfuBz/O/Brj9aEiWAYHf
bFEDWm2rC4h6Xcdvm4yiQrYOLiBYiTZ1awGsg0p/xrjnJllzWXQmWZEDancmOpl8u2WBrB8x5wzp
T3+tdDeGDa7u5c41n2wIcl3+ZKKAfmqKSxah40w2DIlhFqnben9CBXGDdt9I51t7VoHsH3+spiYp
QYvc2cQD0cREDgEPABcCthLoLLed6DEjVyu5B1nn1UDSv3C2UyPcmSlQkQC7PGZW+vL7EgM1obqH
y59O5G2nFrgwPdt6o2+QaDtqYHyBG6S2t7XPI5V5gzCvOTHEw/k7VzMTOjBOKoCF7SuWUWRReiiR
Qlxekdjv/tkYm3OGCbpONQYHkuPaxkE6vJq08LZZ8WqEN2OQbJB0WVy6knfAchrrqoIn3zn2e5Qk
ArAEHOWVI+FGMb1ZVPeQuvBy5SvKehUdEXfW8ruz7nUdUkBJUOayBQnsAHiMUSIdbWWoeXMLGlZV
VRbdRQa4V4+q37y1fhoUV9POgr6ovbfY8EUoy3o/HiY87JloNjJ+XKh8RbaNa2etGoDXO2e/bdfF
clfOPy+7hSADgg0w3jsoIOD1zd8MoF9O+9jUgae8cR9/iZboGPikURsB7BtKG2IsizzP+Jg918IM
MkTIcY+f33dNPDijYqWY/pqvmIZ2GiY3M1DPrb9iRP/f5Fwft+7M4ruvntx9c5VsgIwsydFqbyx6
BzURz4G4ffbHreBzM9wBU2fI9bR1bkZlg1wu+7G6P7QWPbjhcZOZErThzm1x3pjQuqiyqgF/BHqY
jN+rCOPcm2yv+jwcVXQXy8CeveXNlLXFPl6PMAztbAAG0KT9oEjcz4lGFQUjKw6GGrTye5yHl/1R
aAAZK2uoOyZU6s/dw62r2AV4GG2V3vacbPKsWRIIBe0ArMFVNVZz0qE2zn08dE+c0liNLeq+6cd1
54YQCd4Nx/La3qtBHaY7GepPeMbwwXC1u+BmMni0LXX6eXBVmh7NB/AfM16vXYYBozl4V08MZWn/
/2EPuCUMQAKUwDP/rNnQQYzNiDEjZoS9Xz06b2Y0h40HdpOr6tn9fnnPRAcMjycCiBReFABMne/Z
YtIsrZseFO5g9apfez31nPlbrwaXzYhc48QMX4msU2VL8wSvi0rtQ0VvHrTM2l028fGSBPAAkdBh
9WDUj7iVjFtTLJWZo61Cr+vkO+JgXN0ZlWyoTmKGj0iVU9LUqnQ1MrIy81VTue/qno3ye/Vq3ti6
TMRO7BC/18W3cQDLV9tKwWOGQUdswL0Vf8RwtgZhvhTNShltj/CInXzH91fwSci1JkLrWHeHaN2v
PQaS7AMzWVnedFQaHwHqBShbSflCdFme2uTKF2vhLONallPU2c2+nk2ULgoaWZMqiR8yO1yESo3e
nuMG3RbHeNKKm6zo/Wz4cdkPha5+sl/sN5x8P5oDA0QcCL+vAypqC0jabRkMRnQPn34udqhPTCAk
dbTGLkXTtyHzWJJm5X7X+OnLCPVy1dO/FtPu8qoExQ8cLxfCOqzhBiAHt6wKAjidsVR6RF+2gPj0
YbiiPqbog+VZ3t6TWuNW2LTGlpB+A1Q0Su9NEG5au25XR8B1+6j3SN5awiOmAzAFUBE6SqrLuR+a
SIO9taDBJM9DwBIbCG/e6lH6wmqzSA0l3i6YKsIj8sQe74bDaKeGVsVR/KNFBo92fect11ArCiBL
/ELbGxoxzR3pXcb2iM/fTu3ye1jZnZFqcP/uld66JVgA6YN7Cx6Zx81vn9o3kAZ81WVT8KLzcGqU
20pa10M/x7EaVcWXAiJGW/N82TVZYOdXZaC1CYo1ZPfgyDk/Df0YW03q5uhCgTeK9bnnMD3I0cui
dVgOYxhCnwg4C24ddYsHOYb4zWjoHlJy08r0UAXvLrSakGMQNmqD2985X4fVWYulEFaobvDrLfqI
ySVP7TM/U8qvrpn4fQ60OS29vjQlL3/R2phkFt5ilo0UkUurSOHQbipTjPP3T5N6s1CZx7M/wO8R
sk5igqdXA50hl2Dnm6LF4GdCVvPAxKUYO+oG3Yp3qftA5ueiKxqvIrDToAWsfwC6ZSZA5nNSq1Gd
6F6NgZdiOKjpNyfdtXUlix3Muz6s7MQYt7JUzyZaz+jqxTfxvoSq4rcNPEUmOLwue7kwSJ2uituj
NRlHiAtiSth8mHf6Ljsiv4bsjeNZfhlWmBqW2BNuGUGT3YWAKkB73LEy+njBZCsaVsbdulM8EK/u
mB68GRbHf1FbF4UmoGMZVyLeDiDlOHd+cwKRyZyqTEzUCNXNo8dJ9ezb5Hr9tuFF1O2b2sewiCpD
0rG/+2H7ML303ucHFJw7dKSbwbVpOxBvg0C6a3sY/45BmEFlbAXCE+aYjFwTPf8PzX4yGobTWVD7
aJbP5viktpKcQPj9gMHCJUYwhMUn2L2axEY9DkrUaseJPhV9OKSS5EmYGULpzmRwAsO23z30JO2Y
XOAuFLMAzfGw317Bt+BBdPZWTwJMQi07hmWWC2YJ1wWMHugNYBmjHOd+EXcWqBZGgrRjVY5KWQfa
FodKO8nWJooZeLhCsgEoZqbccG4HUqzLSvBKARGSfafvp2CA8Ay4JHa2P78mEZPBhnT9o7SkIvIL
9OvwJgf0ljErnNu153aa4mKc0FOqrtn4eAVx1IhCtp2pxcef18H7m2Qb7xB0zYCp09B9PDdZL2Ag
GVK4ota9rnSDjlCgmfd/ET3YRYKKOHrQHxC/eWEk3Vyihz+FC9LFbEdvmIYb4x3pr7pQYo0laPwp
PrXGRY/CqTccXqpG22P/ooEHY/pKgiQyjoNPrjL5G0kUG21Ad3CccWciOJ5/wrQxR1frKE4bYwqj
n1jWsWpMUZrem4d4t7xJFsjc78MCTwxyYarThjSjBmo3K2l7r2iq+75r39ZS+xS70LK1W48aYB90
ai8HEOeycfa3L9lm+dfJsVcmslRFNprgIgU+Vg3XvvIyyMPT27z6Oa4vl62JDryNOguKp+Dj+TCP
VkwJXR0HnDVGEmTNtYahjAoV/L8w4mDfUA1maSN32hEBlDavTSXq3VszPcTGLlUlAVl4sHGTgbER
LGMfQMy0asratXAABvOTBYSakUlyKtHNZbsmKsz4TkCec8e4UiByrFEUItL02ZpDbfqmZ3fruL/8
pURx0WFEf0jh8eTk42+pu+WYbfYYzUhe91lvdLfOrFqDZ/eD0XuQPM4ONkRJdckOCS8b1ldFpdlG
9U3jPL5Q6TRsLd4q80N1DeaFa/pglSDXgdCSAiUO0Crfyt6Bgi1jzT3GVYppPvBAnTu6UxdLqRRL
HLnOIZ2/Fa6MtVywZTDACvUm6B4/1BLNEklcBpKFSB3+Q9Kfi5L4oxpYUmSEIDzBDuRoGTbCxk19
vpAsHVUojY02xqXJAxuASIMlR9VID6vd8PznHCBA4J5Y4xzRWrVqrtKMRCBu840+MNMXqx8wIi27
o4XLwkQT4zmzkQpwUdcApMUqlBKjgTeqb/pd5TGNe/ZWXn4ocvYsQSSCE/w2x3kgsjjSDhv44Zjy
HZPrWT437d55IuDPYqjmjPpr7Esp9kSJPuyijAkPhDPyyK11G4plmlcbyK0lYJeZsuuuJigesClj
OeBdVI04s8d5i6X0zjzXqY6rGq2qaLrGK/MGPIJ3c8jUsM3Pju1psvxAeBROFsk5TUfXnBQzxGhm
fwIcjvjtDyOoHxh/FfE0P72a9nrvSweRBInC2VrZv5/cZam9jctQ4plhPCa34CDZQ+TYz66VG8iP
AKYuq+YLI8rJKtm/n5ijuTvPRaopUaP/NPQ7swwvR+f3KMjdzWfrYT58YqBWxn7rKSA15n7eDfd0
Z2IomPkM8pHvo+GztkF5N6tef5DNBMl2kP37ienSaIzBqdA5UHoNwu21D3SPN6FrVtufJKuU7Rp3
8J0qBTcfaDPAeDLuGM9lGpiRBRp0diJG6cpku8Yd/G5RJoe4CJ+Juh4Ks4morck2Thxcfh9yLqky
ulklyQg1NXM/RFUNlh8t9dLUi0NyV+BhhUGk5fZfaAuJY+g/dvk7Lu31EdOVKus+QnABlHn1D7pv
A3YzJJUnq8SIY5npYLoBHJ24i7hltv3QtcmAFn/8PAVdxLp1atQdut22a46FFGIts8c/42ZIdyVW
hZitPrA52/YHnXbm92aX37KGuDb7WbO77JxCZ2FoQEy9Aj3FR+uqsZLEUpCnqCnxZhJ7xuxftiAO
0CcmuAA9TUrZp4uhgjGeUU7QXRgHJCh+fsZX/Ff0U8KjfWKQC86a647dOkDzleRVCNbqYzJ0N6Qu
/FFBLX5AD34Z/KGIA1rWfuZ+i5f1R7GOjPAxWPvyelS6n3/xDTSwLBAXTDY6eGHPow2JWwsfGMor
5MsS5m+MptgJuhLMvTOmV3PUe+1INpIrOqOoIQJ5BwwH6BW5756PJpnsmtWkFtWrzU/z/JNYD5cX
JrPBfeoOxeCVGgWwq4MGEZLYT8f/KJbxNy6Epz70xFBiQHueM0MLvW6gEcnCTX2LRkM4eev9Vnot
mI7yQ3p81+lOJW8H7miAz1AFOZ3jgIED3AQAvp/vmb5q7urEbhZZQ+s5WthBK+qPvt4HC1yk1pno
Vmb1aJUgeA3tboWEEibQLxvhTsMvIyh5ARwJABG0P86XoZhu3LV44hyrArJ8y2uu3A7xZzMOLpvh
e16/7KB6916VwVAlFyuTjXTVPIG6Xf9SoBTEmL3MIF9RWqvR6ZWFZuHm/GMNqIrzVY2WuTWkc+ND
rR1RDvJWUwK7EhlgYxwYC3Vs6wPcZN50pRwywqiiB1+1vha5BFYvNKCBKIQhitUPGklF6lhFZuF4
DslON1cfg76SnRda0FF1ZOvAQrhscYXqgpPkOJwF6DXc596VPOG5w/++4xAW/OfvM/snKZSaxXg+
LyQ91gtoBfsvnYmRGuUPz/4vKwZDRbgocONReG4FCEV9ACljFbU/Fww5Qf32yJjCKV5OI4TinINc
evQ9NJ7kpR9scl/OnHPIgEH+CCPPQ1DVn5t68qayC1qCQwo6inbQozbebuY23w3TJAk8UvPch9Ut
g5JhnaHjAozVFOVBGto7MMvvViknDt+2+7BUtsknm+gUTQq2I3xeC8NKGXg3kZpCrVG9ktWKWbi8
9E1ZnDoxVNhrkeb1Gh+cdfEXslez2604YIzQ62TUNSxufjTl4KKHihsEKLk1QR2LLq45VdAqX3fx
gMK+++zQp3RbvRqiXLEt8VHhQcD19L/2uKXVqlG6fRNnxy2DWO0cTToNK9mMDI+8+7VTFob+URVh
vCjcfZTEg761NkU1HxV+JnYJzZYrMyLXKGTpd1kEqtTQjmr9cDmwi+4PcmKWu6QKt11sUjvJcanH
I3Kb67QHffJm+EthSBxfZAqj+KjXAexqfRiJ2fq5z7Z2zo9ogeYhaBQt3x0U8yqblOmaFKOsqyXa
N+YeANeixAkCgnOXtFrdWpUFHGWLEhbzz2L9UkMQ+vLn4yuB79uG4SmUUFEOBtU1l4Yl9pirZa65
B8bASg+QJL+vrui1463XNMjwZh/eLlsUrurEIBcw3UKLV0oL9zDnP1r3zjQwTSVDRUhXxUXIqgVd
YDpMy8HGBMxrem8fyh/J81TCEzdoko93yptMk5x/HX34ktx2ZYZVGFmlMrW91Wd1QeV2nlHJ9eLU
s/dtOB9sGXRd6JFgnmRUHkBg87N/1aDHGEltwVo2X7X665x8T9WnbJTgd8U79tsKtzB9WQhUlLX1
EC9etjR+oUUqCLcuuwX7I3xQtMEsCIgGZs4xbXfu7G6pNz14G+IoB0aGpgeIykssCDcII5KY8SEm
mhAOZyIdN0PRGjy49D0DmxZhiWE66JNsvgblbvLpT5FI7x5xapB92JM7BW1Cx+63jUZNQPYOmlnA
BKXhdCDBtmcEVWrl/Qu8Fctk+S95apUL9+NIl3FIsjFawniPKl/IyN3pM3g1Lag8aT59A50eZuoM
b819U+IrYuPAsYGhAGGFf5U0eCEtc7Nl4NH7xQ2k7ZmulMzxRd7CcEKgdQeA4kMVt0tn1QCiwTkk
xsNm7W1T8nAU3mZgfTMNpI8YR/pwsjIwZI0QITuYD911vI9bptSHoUTzaXxNN986tiFGNmpfhlMS
LuzELuejLfxTyXsbsFDjYahfqOwsCxOq04VxPqk6mt0aOi4Vc8+6PqWPibSoONAwlTwgpJ+Q88NC
GVzI82hVtD4sofINoJodVJu9AXUV1qxe0fKv9lJgjShYoTeDOxN8uTjp3H2G1U3JNm9oPmIym6mb
VZ8hDRoxTHkFkW8Lgirl18uhS2aSu9FKxVjqrO6TKKYxZkjftnr1xlL2OWVWuCsto1rpxGqXvGN4
qqB4hIR98xV6GEAylAEFsAEFh6s/pFX4FcJOPifnj52tjbXq4Nmctg/dcKthx2RlfNElBiFjTJ8z
TBmmD86jpKGMGMBq8dJUCqxk26mD443F5DlSIUP2iT5ERqBrgWIHRyqg3ZylDTqYaPMrUGxpohmi
ghvURVDqto5AeQXrlSNTMxXmIYDXgGEJkQQC1Fx2qrodKRvXTsH/mtzGc2CHxmcnUO+cNbT2oNWD
5Nkfjkb92jFAlDBpCkYn4MvOF1mtM6DyYGaPpgIp9zDvSBvv8YIKLzu9cNdOzHBOX/VKOhm1oYCi
fAya7SrpUV3rCz/dXi8bEl/bmPLCSAoYdlDpPl+Q4cTz0pgbKA/bsP+5BaClDp3ALXb5C+P1hhqt
JM8X7xqj9GaBH68Zbtfy1k4mpYrL4/ow7vI3eqQ3SB3Xb8Rrn4BTwliKKSNDEj0/HXAvMoo7HAQ+
/Vk0yx6IUjgHUqSvg94erQHKE5PqUwcNZs04XP6owmsGXMEAgjDtF774qg7rkDbQ2DmmZeJPcb1r
ZNv2PtL+4bA5IPgB7I/RwHHHmihggi8XK4uKsaTAYXcZilW20lW+RiDe5m0D5C08A8PRYa8OoCDN
jV730s0c72imVxkU0GiefE6zgkJQdRv15WZeTONhaRr8v6ex0Dd/6ROz890yb+6BGNLcsBycBS5h
N5ALgaxVeq3h/I3XkKAcgXDv8yb3422mkmKcqLiIqi++pAZwoGXy9CMQKUFXmcm/ptARZuLPk9fs
jCNoGP8FO5dg706N8T0Rgy6LYZZldRzdyQfWPcgy2QEQ3DUwgT4WXoUgveDpEQqk4hi/bvFGQ4WH
fmKMHsmO7knAglazJwc5FFF0zM9scnFrTdV6AR/ZclgfhoABAlgbEkAonzWPs1B2yAXxi0m7YLsc
sBRi6O08qnQKPEqPLTwGxk/dNPvJ4OIG1QJD/3z5qMkMceFrzea6zFFIPRQTuCxacre4kNFOwbJv
9JJ9E27byZq4FGGwuzpbq8o99Br6+6an6kEOHMfl9ciMcOfaMAaMSy3IjJNyt9SvCbkuVxnx4bsP
c8EDIohwPeBrUCvg+TK0em7spU+rI8viGDnsuOzJ7JX+4sHnMYYDHOCd5g/7Yu88H6RcGsI1npjn
LoC0sHvQvYC0PzPDdfxqDJlPNf+PvyOmAnVGVoTiDt685w4IcJs9zOC/O9Dxk00f4u2WymazBcs4
M8Etw1JHdU2VGh1G66psfrYZ4q0UtyxMqnBHov2MaTmNr2aO7bC2q+4qUeV6zg2jbkl2LhC2C2ba
oGEiP7l8x/Y9w3E1hpp3MJ8NmN/5l8uJlSd2a6NbW3hmfmCt6OWwJN5m+/Ra/+Zi5ry7GaWJlSDu
Ipv6bZYd9JPXvJGXE7hCbPBYqfed+mRrkn6FMO1ABwFZMBYGym7u+KpEQQbkkuxIqAcd6iUFdIfu
SihwOJq3Gr7ywIYR/hS189/P+dssd6CLSlFcZXDy43LHqHfKHRuUAtj3gbXGsj+ec/9gj9s+1Qbn
jpaX5XG0oHPXhDm6ip/nEexCZjjs8+fx69+8ME4/LLdzmFbRNABti2gFU+BtXaMCH2x9Tvb6rCS2
N4y19eny4RbfZiA+x7FAqdjgKaMw806KrF3YDaqh1sS4tEGzdsWgGRikbj0ZulKcgpwY5HaxJ1CM
zlqQhM/HeD/v633m2ze/xAoKXwYJF1R5EJ5/r47bwkyprbzooM6ezo9q8tC1+2YDNTN4xrRQHWYv
kfbZBKHszCK3he5UaFWigS3cza5r0I7EN8SSvbDZTfzx0vm9Ki4iF9SK13lAr2nFLLARMOJi00vu
mfh7JuVYFXsIJsJA9wBSKICYz8OJChW3vnBhjTyPO9dLIYkE4gw08RlCr0Mok548neU0HxZ4YpJb
YGqtVat0M2umzVD0LFEXBD85U50CMHDzdbTwqn0G0TUazFeyljj745eMc5dRlqzKaI5merQVTCG5
+8156js7SLHiIZdUIQWhGtAIvGsM3H824cUHCmstE4Mk1bGo8yAD5SBNR8lQ3/9xCwF4gRYekDM8
QVqql1AfbhDGBgA7iT/egHkdo7TarZv6KtNI8t2AyJ6JgoMH6gc05V2gj8HOxjlNn9VT7lR6/q6O
Q4/ubg7/Qh3nV4hmZU+sDgJ5PMS5HGlVqRooGzck4dtOab65leT7sV/KuQOYkH6b4NLiKtHVeaig
s6aNrldVD2qP0lwTgQTuz/NVGEJTASgJME3wILnJgA/gU+bHVlf2caEGjtnsNUUmhSkKwKd2eHAc
kHFuaikdQi7YThn2Lw26qzF034eclb/6ev8sihenRQIRp1u+AV9S/tT6pzK/SobXor+X3GKCM3u2
Jm6TFiNZHDrh22mP8w7jv4/KnYkwFUeWuks/D7s1AFKthqPLeMJ56O1/PfD3ArlcaMjiRuuTogbG
YAoU6EKCUzLs38FVLsQ9xmsHtQL8JwllkqOCm+ZszdxFSjOStArNQAdFYr9rHwsIJ1r1XyT/J07p
cBdo2oNrMlbNMrLdwaPddYmm15A+SLZPlJqfWuGixQKpP3NLUHchX8heQfspf6w+ZzW6kewVb0fZ
5/+nQe6C0dWi0d21iyPlUF0bYRWWe+hc9gHeHX59l4QylLToEj3bLO5S6WiauHnpMOWXKuruAUUB
TVgfKA+M6EeRj6YJblBIzKCOi4KugJE/oZqpFDWFTN5/tQ3i0HxlCYJ8QoL99A8B0sZEvGvgifiB
YB5UUWXesqJZPOl+YjwS+zCYh9rZZ/ptWchyH+HFcmKNO+nIULaqqnDSyY15rPYd7jT2kHMCptZY
76vP5PGX/EXsyw6c6KxbKFdj1opN/eF/8CVOHlZqopPaJFURUc95ML+M9n+VPoF+vVEfbcvDjTq9
sK8sH40WRDgL0GIUGVArNyGedm7bsdpV1cciPox0SJHv6Ur9FufUdfzZVjsdz645pd466LJmhCDM
YB4WxWWoFQDdwbNoqkNJITCFcSigMjzDSPdb1YS6YskelWzjODc6s8N93C6uUrKhAoURWAegHEar
yvRMwcX7L76mKO/SIImEggbI2T5wXWZJM5iJMwEx2j6k5Y2uyy4kgZsC6/PbABc3K2cYnLZVOyDe
04jJli/oFT3TH9N7kFmjbZd+GqMKgrfGPdldjm7CHTuxzX1Ja9LteSwqMB+2IBmffWUOEk0mXyFK
K0G+BTkfqNHBJ3l5lnE0M7vsFMTsG3JUd+0x28WBGRQvygMTm07w/u8lw5Sa6BCgEIUqFChaHHQf
zg9BrOq0rZG+RMtddqtDGd24Wjzd8KYOc1GMAoEGxQ24A79Ob3/+SU8Nc3dtoq8DOH8ziGNSzwIQ
iKS7dX65bEN0R7BHFl4B4BRlhE7nq1NQ6CZumeZHBz7DzkAedF/7N/dGR7khCWScX6K+N4o3mH1F
89lkrcZze8k8upjpbbSo7j+lw41ip2Gr9P6wgXepd3eWexfTKz3Z5+OPGBJRxrMC5M7a7MZKRp8h
8tjTZxD3S5DdO1NtDsohbW8c7bWsJq+WvZpFRx5Kf+8SdjY4zrg6OjhbMGWab+WxGH+M1C9GSRLD
fiMfv1BpwMgo/jZovjkXUReSTNaGDqoLlckYI1jdXbF9setQ4iXCdbAKJnoeqGLy5dgF5B9mk0I5
QN031wtSTiZXMAFuyvBB45N+MCKJRUF2Bmm83xa53AUj52BPn7Ey5YBKFLjvSh/ZBKxBufNf5C4i
Z8BUJyZpoFgDwDj3IbOkdjp1zsDwvyLr/B/Srmw5blzJfhEjuC+vJItVRVVpsRbLfmFYtpv7TnD7
+jmQZywKwhTa7rj9cCMUUWmAiUQi8+Q5jxJYBJO/SGtxhb7ZoP+GzU3eYpxDLtF+PxggY69V9drM
Ig81aEHA4sWrrRnGr6uinSNMGsfhWoATIL2ToWm4fjGI5pr2V8FX4vnFK2sV6nhUAYpJaWcQRK8y
gXriEGSpa3Yunf+zj/bgoZ1DeQqTULkVoS5ERhnXyAclGWMZPRazuTWMcLJE6R7vVG1XRe/ZzYfK
Y6eYa22pgJKRvSCNKQGNi/+BgkYB6brqlkHqK4Lbm2sU3wVT9Ui3PqhlNxNe3TkBMZdk3Ui14iZd
EEcvdSx4G/Pq6CiNgAYOxxgDTSxudkmr0iwtLE6XH8rc7zCAB9z4cJ4RedtiV7XfomqvmLfDfKta
d9MgONjcg6bptKkIMjeDRQ+klj00Up1WoWoUfoSpuAT8cWSIBHUN/jIx/mECM4M2LTvRog7tBDqt
MQOaZXxOP4G4ArPMxZV2N+7+XeWe65W/DWrsUIsz6EUzNhN0pzqj8aZcSfaq3P8hJwJ9+SMnBisQ
7k7o3b5erxvXTHBTy5YEStDc0jF6IqPJk01KFfTd8g1D4/P3gaiii5K7so1N5pB37RqVoIFIw2mV
x1Ax4+ymznOR8h7nRfduZcypHqMhlTSJdtUrfXnAqFJ/MNJ+dSVZv1Uia9hJUtZ6oMa1Ra7CdUkk
dsh0fskavj/uY0bKBeM8VYg8SwdnAXDe/nhov+v39j2NYc1eLPvCzSrRFsQJhGEU75koHY/60Dd2
KR06FMTkpzqM79YMUDwrd/PT9EqlKN0mj62yk/7m0QMKCJCTAYcKDh4mvJWV2TtZ7zgQZ6PdlzS0
rtfrcWdioDk5O4J4w93cN2Ps0K8zpE0TyRrg3eahmVO3zr5mo1CDkJctbJakMXkW6adGtZ0OxGSF
lz3QSyi5kb5Bf9BBraPbF571Q3Dz8V6OW4v075uDiGRh1TsTGKEJnVxwyQExBzy9V2XHGYgM8cwc
/ShspockHWJRgPXCZ5gVKlFN6jTuIpSOfg36vArPAiEnWBfve4H3BAETvTmMHDLOgTwP81r9XIWd
b+8T7yYLrOvqqveXYPCulwNEegQp7Gtq9XFlvy2yiJ1xwIxHpALcNQbK83pDANTcLaEaDqfxiPLY
OZ3d4TCGyTXwo82T/L0//TvqPu7KcV9ATxDDQMBVvP+isoSKqpaa6BE2iasb0u1EDF8yyu+Xd5iX
nr1SzUHT2sLZZz4kdHH6bC7l6hgvhzWKXSv+amnHoQfSuBLJBHB7WltjjJfmizFBlwtDqva5SPyo
d40b6YaCBFsot+YgUbe8VHVJ7ZY1ZZAywtpv9iLUO/fVvv1XMC/oPhqULBvxr+h3zakFsPkBxVZc
x70PyzpYY30V+k+ilhr3abs1S++1zRE1oykBt4iC4ap9fv1LM2f0jP2vJ/sfS62+Xs1bc9S/NuaS
HKfGSOf8CNSgMfpNppsPYGhE6/eyA72GzA8HhpIV/q8HMY5alVKjZBIyuMmL7oybX0zu65W5V3yy
/wVPiEMoaeyXoEUxS/PsQ5e7jk8A49WDHFUSUfGHd3dvl85kCDH4ZOa0xwduFsyPq/Lsmo4cjPFT
ZpUBkbPEh+iP4NpWeTF/a5RJGCBMsRBLm6qw+m5+HREVH17Wz4k/Nl7+0zw6mOaQ9uZVcT4sh+QM
yhy/FcVKXmL0SgqAiEzJWRkHK9suGSDzEx+HYH6mBX1kZIP/nWqdDvtkdqOdsI/Gjx4OxjowaYcy
CnOguzmLgZRDsFwVtzitgRZYBwzwX2nXVecmT+2puwZNMbTUiGhqjLdYWowFox4m/NCVf+/eg11k
5qpjgMtsDOhJKHhRlgLP5oarNxsWm0NHpLZSK0JnuvPRUfNzt/Hn7/2T7imge5SPc0gg8fqz2Ul3
MaimUY34dPlocdcIVj0NOCMb4y3MEbartmiW0YwOo/az134AEXb597mvEoxZ/jbAHF1kQi0oq6qc
lvSACBt91VvOkBX2MtQbJgBItZ18WBuBWf6yNAf3DSpFeFu+/3TjIkv6sjp4izcOxGiGZ1KLghL9
h7MxCfnCbxOMd5A1JmNfJugUkFL6mspR8TwP5vgg21K2+JNdxvLu8l7yrmsMD2C2D0ySmMNn7lG1
TtNiquXigFQWOIkiNJweQxjf/5sV5rw1M3AUI1mzsAPZVjP5o7NzlPvLNngj4yhmQ28BY1OY9GDf
AjlYamorjiFGE84nqOMeejTGVR8eLmSF4u4axMkwb0H52VgCTqr6lmLyMz5axRd5CYe1cBX98+X1
cG2gnowOx+sUGlNStlfSNXIsAQoIdibJOJR4K6axAMTCu3JoWRUbBxC9wgqHDQvYS/pFGo62NFbu
LNk+CIP38SzvNAlQHWK57bIcLy+Me3y3RunKN1e8aUXEzpvYpOqg0R1VvbFvY7D8IOG/Vrxq59zO
g2+K8L68mE/ZTAGdR+UVnY/3VuM5kavFxvGdJqiP68TT4/2qn7P2lsSJf3mJvFCBwQ7U/GlrHGxM
722VC7GrZegLUEI1Xq0EVbMIghF3EzEDb2EQAMpBHwpdGLto42kcsBwvva4e9N16ZfvST+nrBIrW
7pG4tmgDeQ6J+gXUP02MASPBf7+oJLGkqM6A7EraOrDlZjcXaCwKdo6bblogC0a3EtrTILp5b8Wp
IqQDDjCGc7wz4Rx1OB/MU/s9PU6+9I+YFJ4bcjf2GGcch1ld6gj5z1zO+26UvKRJ95I23EbG37Rj
t0tjrq2uUlGcTPFmQZgF3bPnaFfG8nzZ80TLYXLIuWmlRCLIapO6v4mi2ksAYpnW9lxBe/KyKW4T
arse5kI0sqFSbVKmYFymBZ8qQOHgsHyhE8DOHq9LtH/bF1UQsbheCAVWEBJTVezXitAmeBhahILs
jAU60t3SPepzYInUXnmn19qYYNbVjLaVm6sKWpUWQ1ixN2t/Kgnz+srZmmAuej1FAto4lDTKjwyX
liIkNGayJyphi0HLGxEAW7AktjqwtLNsTNKQHa02J26/gFOlJkLGV95bAkg+WpHG98F/78+uFKMt
U/QG+HyQeNJ0cz7YP3KMkD4tfrFzjqNoQPD/iRZvFpkjtUgLUFRTIoEQRA+n/XoV+X2QPiie6uYB
dM0E0YnrfK/3B1pcHymBzVgjRVvozqGMdm0bkPZ5+JtrnzbmKcWXClJg5gBLEZj1Y1Jiak7zRkly
KxT1a6LvL59d7kI2VhgXB60TIUsLmXE7wjCZSc6lZu1RyhJc9bw7F9U2kL1qmJXWWYS6CZ+riBNB
SQedwEF/Mez7eLhzlFD+q9i6scRcG6RKCm1UGxt17+u0vCbztZaIEkyaIXzIzm36ZARjs4oQ9N69
82FZ+r6roLGBB6Pp1XtM+lG54tpfDs6DKArRT3DJGvOJ4taQxzg156NepOAE7120mRyQcxbD5PXm
j9h++AuXoPo5eJiCqZ9tKZntki6Y+AWuRgEFR3Wah0+NKejOcbMWMMnRoVBwHoCm+f0WSsZKlXoo
f/KdvrjyEyWyk4CAV8IF1bNbSBDuRQUsrqtvTDJBaZXI6FiEDmb0L6n0fRoBzBWcJv7TA6gyKvpC
Ez4mnEuZrCSLI2fQEVU9cGoD7A5+bTw+wJV/uPyZ6A6xbgHugf8zxcpEaL1SGqkGHRYZDAAjRoZz
RXCv8zYMs/KQg6KNFRBDv/9GdVfPTjQXeNwQ/XFp5X+mZXwsrUJQsaZ78mEhYJRBDxV8kLbO+ndS
ZWVtgzpN31Na0XKvgcWDksFe3i/+at7MMJ8GnJOjZaLif1wMt5l/kAH9t5fLJgQrYbP9acZM+kRa
AOYtggs8H0+2hsKRkSauUwynouw8rUp9h8jBZcO8ZA+1AgA3KYgZtDbvv5QpN0lhd1ZxJHOJDori
Gglgyw4q/ckg+Fq8SL41xcS+xsnBCzUq9qHSvydkNzlgNCyuiH09L4LDxHPwrSXGLxK7Hut5jMuw
RPYl4U0oVGbmRqGtCcYnki6Kk1qqcxTIlKD/hAq+X73Ix2GnBxiV9LPH+PPlD8UD7mOq7veXYl2k
7uLFqhzM9al3FPTanodDs6tQNUBbrb9yBD7P2UI80dB7QZYCBQZWEic31CmXO8wdL81tpAGDIHAG
jsOD2wKMk6BgowSUjN9hcGSOndyUgVAG9XGQ4+j+4nEW7BrXDmhbUWtDZxyDmO/9m6jdWktqXYZ0
lghJ8hWaWNq15RmfClC86CA3p3Qr/cE5OMDPP1y2zt1ETPSBmAT5C3So3hsv9RVCuX2Edgt4e/U0
PY2mEBDGSZhBQv/bxod5jnypkqwbIkw9UA51ECn58U8oQ3vNNYUNCgf4+GsCDBrwLKi6GMwpluS2
rJy5RZbkUSJJ2Ov2FH6tgA6/uGtMT1xrpz/JhHks8c0kc5zVtU80pyH2oU8a+ZB2S3bTdFW3a6sG
k59kuZ+d0hFBj0TrZL4dmXrTrs0kQasslTBUQjWwLa+NdyA4lwPVl47oZYho7jg3zXalLKHBoq/5
nEgZJqbmz9mU7J3Vq0sRhSSvC0jBOBjqxkgYxPKY/cxVdMQmGaWX6DG9jkLyaGcAd3jLbXwkvuy3
QXkP6opOSGHN29KtXWZLAfFO+qUDDdyynkfbTZebpPBV6VaN75Oi9UrrUDhPMyisxnMPTVORMjFv
c9/Mf8AFlRqeeavcZcdRS1EGDSzndukEYY2HJtnsLdr274+83WlSN0fAsedPMlTuIFBx0//MvfiU
/UMf5s5dcWj2aumKRkxEi2MyLsueSn0Y8zxMFN/UwqUPi8W/HM2oW7DHUEHHBHH79ewzS4v0NZJL
SS6OM4XGLKCkq37gwebLaecWUX+I1EnwXOIv6s0isyjHqee4pIKBw/qTmI9L/Ww0IuAk1waABhRr
quFdzhwGo56HqVkAl58DFFkBKU8CJXbNB+WuelID1AD8/mpqBAkK7zLH+8+BEiIdFwYr/ns3GWvM
ksRrm4faff1khxXI3JuDSVw1oKo2ovcL35yGxzdWCVJBFpWzaHLS5PKaHjt/9qFDjycTSAXvnX0d
APgguiO4W7qxxnw2sA9UOSIn1PvGewMaj63mTrkgPnNjCTB4VCXzlQDp/QYWTgTtI2IXR9T3rtAo
RbvrL5gvMNEEEjoVekBoQzLLcBK7rMqlAbDIuR+M89y/KKngMcvbKbxfXos04I16fRRuKpHdhBeM
3izDkXQaWiWIw2iku4axCCqenCzfxPsIpJIYnkBRnFlK3/XOWut1dlzs6xI9chUzDOtnuzpejhDc
m2VrhyYrm/X0atWb3dBBr8n7Vb0rbsl+PKRHOZD94tB5lfBtzqvfYW2QU0YxlErC0z3e2EzTuUzr
ckqBEV5QMSyCLHHNY+9T567O5LOIpYEXBrf2mIyy71VprWTMNneL4tex6Zfa9xVcL9FtC8KvZnYF
e0pvRTbsQo0K/UhooYG2n9nTrHVS8PkOObo0i7fsgJ+9SUB0RGfhP58WAHYa9LuS3b0h+pi8zHJr
mB7BzcbKEVHUZTLSUL4bwXQEQSBQ0VOtAEqJ+C9QQrwjvbXHfEiw7KzNZKAdFf2k/Gnqrv9ZevaD
TNx4xGCm7CYh+ZtQtbXJfMwlb/OpabC5se2N+eR21c6SRIAN7unbfEEm2JfGaCipBC1zRfoKeutI
mm6KvPPM9W9q2eZ2OcxlNqmknEYJzX/wsgyoiOSPo0uIa91FLpQ5P8e+UKhK9NGYnG4pTKMgNd7B
VnHS7bM5/nPZ/bkR8m3v2IyYSGtrNxImWbX24JDrQT7ryu7PTWi4FqFNAdjEh4kTpS8dE1VSQPOi
256cFajTiGIGWy5ADZ4SrEA1HbKsNowxuVNVDV0H5EUeNo7r3NfX7Z30qfk8xC5UU4cnzDH4zpdV
9JpgIscHo0zUr2dzmVcJfQAdGEN6fH+xMIjKiYx7fzDDBKgiKttc1+M8lFXMN0ZIdqd7Ivmt6Mpn
XOGDHSYeNZKazVbr2MchVwM9Sp/QtNn1E3m67A6iXWPCUGT0cm9XqC8b8+e6ejHLK6S8RL1uFbdx
Is9G7fyyQfYG+7AwusGbQDslvV3WaoXS7936PI+udWj33SE+Fqs3nWpfPrQC4LnoizEBKR8lE7MD
SRFm9uBKTtDBEZf5PmoFaa7oizHhiHRtndkprkq7+McuwhwjxL0IUiVaCxOAOnXSKt1p8rBt2tSr
B8ND4e957opzk4qY7plgx34oVn9oqXvFiGyw+0TN4DpjME4i4hTBjrEAiQUyfEllxFlYJ+XVLC++
YkEiS1EDgcuJ7DChgSyRPakFpuz0ff6J0ndRjeN8b4G0jhZyyhvnKOICeQWsbxKZD7vHxIkpG+sO
aQ7ixH4Oll2JuX1so/TJzaH2Z7udG6Ppipxtj7KKCE/IJG0fbDOxQ14yPdLl0j7m0Khrm8qFCMQO
FGZZMtyCi9CNjINghyk+59JqmTBSqwZprQGrVaJ519WHgYSqmfhl6TVV6a6Oh/vAXYQ6L4LjYNG/
b2IJYA1DMlULjsMu/mQATjF/rhRkUSOIk/RAPiSmN72IS3SiGGYxIUWTsyXRhjJ6hUKnkCdDa1OG
kF0PVblh70Coa3d5g0VnkYktMYoUczQr9Ea9kdtnjOf8t99n4orVpvKgVvj9PO+BzPu6NoK3H3cB
4B8Aw78NSYQP8x3qWmS16mQhHjCncXKOZBC+Heiuf3DCNxssZsMolaIzWz3D26E7yU8DJkPDItnT
linlH5k6v7qOntfZH4RNRvYt+OvIbWwzKY+jJXFeyj2UA06LRwXrEv8IwbGbDlX3MhCTrIjWyoS0
RJYbZx6wVl3+Eg1fM/lWMc4jtLnT+u6ya3CD52ZlTCCTIeDbFp2WhfkkhWNq7VGx9RRlEZQ42KrN
hx1kglbW9OCvG9EUxGc66t8otZB5mr3FT5+XgxBDz98/FCOovIUNHoL3kcMoprJURpQ7hiC9Hk7K
qQ7rr0AEHqdgRq/kG7QudmhHksMfziz87zLfDDMnGbI/SzLrNDfWVwX5TzwNXjt140Edin4HCiL7
LDlr8Sj3ddYIci/upwQlKOAY0BXE/3m/6JS0AGkYUxrmGaAR5o/CbNy6GwVWuEH5zQrbo1nzWu56
XYmOpS2DZCH36qyGavYXMDdd9kxeTHlFYmsYTUUEpMvdRH+rzVZo+OZp2Ok/KLzdVRciUsJjMXuv
32trhLlimqUfY2JjxI/yf95QJlUQLPpA386f9O82VEtrDGVDt120OLa2/sEw46FOlYC4qUD6pZ/J
a0fGKN36bN5GJxLQxkXnZXfToX0R8UWJdpVxUOjLORH0BZAttGel/WyIJjO5mRHwo6AgB4waxI5M
QKlbQ4OEKE7ActdBlMfcx8jJKr/EK2CNXb31LZCc0lK05JvX85fLPsM7AlvjTJTpIJXaxRouuhID
f7nhG+1LUQqKWFwbikJJcBUHOAPGZUikWEkJ4TLIBIetcZ2DRoyIIBTcCwcl1N9GGPfoZ8Ms8xLv
+OwELaXR1f+BoLRH62Ryd6DTVyiV7f8qbG6tMs4xRlVnKVM84UvtyD8NWMsgLjDsLPQSSmjqRoWH
rFO29/9OwJFbWEBdEIoU4OigHOHvT3zUjL2SEURtCCmg/Vv5VD74ofUxQBjQ6aPq/Icls1/hmoJh
UMgAJI8dzcnHNl7KpLYhjHzWy/u1/tEMwZ+7JPB+wA7ZYOlAv+L9okpCJicfSlD9AkdG9Fs9f4zb
3WUbXHfZGmH8vpUsdahMkEAN30cfJMaKn+5SHeAA3Sf++C2ihdXU/0Ps8f/u3tvSmAit9r0kIVWJ
UcoMy3U/Y7Dd2F9eGfe22ewec9hw+iA5vvSYOzSuFGxgPMjoIssugNaCY82NyNs9ZI6cFRcVqloT
Oj1B+W2B02d+7ZngHbF20jlyKXuX49f3IkAW1+u3dplDlyo1LrelwxKfQGr6hMzIr67se/rEsYNk
9y80pUWbypwzTc2UhZQtamnnOTD3JXgsaGwZ3PQhP5koT/8b5Xhe2NwskwXqTWqXSGmGJ4LV7Zbu
SYIqnCXoDNEv9OGFALghEgZ0uqwPMizZuliduiL5agx3xcTMElWeEZ0MUrgJETVbaQ5+yRqTo1vD
HEPGqrfBJbQGVgCQY3rV7MZd7HUeeclF9SfqBpfMMXFEiyxntbV0OszJzomLDJNIqpt2s9/1n2ak
YURL/ctnj//F3raTCSrUSchY4hFC5Dst/SY5n5fl/r+ZYCLIlFukiOUGJCB9vuuMvU7bUMI6guhL
MUGknLR+SKcoeu2qvSobQJzWG3fQND1oX2bBW5i7bYj1wEiBEkdhwa+VMlZkyAiqFSuAw+Z9gmEn
oVyIwAh7mtpmmYo0r6H32YMuOMkDWW/dPE52l78PvxRiW+iz084usGfvb698yZ0GlHFIdg6AXdPZ
tHKvXM/hFIBU/d8w1XNj08Ygc6qa2rDWwaAJ+Vm6WQCkAVW2/UO+z0/JtbQnR/Mqvm+FCEF+8N+Y
ZU5XVL0+F3vAYvfZkc4G9974Mk2u1rsyXvlgB3fxErixjgYRbTHPOzdZD8tlMnUVxjQX3N0FRO+s
K/KIx+LRuMs+NXfWbfpy+YPytndrjPme1jIorbICeKlBCMiur5L+PpkaP0qDy3ZobGCj1dYO8xlL
og+qlefOsZWuG+fKLp8v/z7P/zUFNHe0Vw4ZIOayTuq4HFU9TsIsOibm2VY/CeWhWI7UX0+0jQ3m
Yk4MVFmnVsuRg+v7aQf+l0C6rl6mL8aMka4F2LLpKn6yPTwASlFiyj142wUyd/QyQ20vMlYwo4Rd
7aL/CYisdgZvt4Vp7mZPXOEoPovaZ9fLFtjUWetMJUUuN8a7NftU2A/2cFqiJ2hkuFF7kzqS2xnB
NIkGKfm+8vtbstwlWYbSnkQzgwZgpYrODo+CM8ZLDDabyfIbmM2KggYEA8NcOmnDldPcm+rVtOTe
mvcCUwLHfOWX2FQtEkiWkEjC8xdKwl7SlQegtG4VTXC8uEnjdkXM3WyXaaRWeYZp6FOCx/S33HSp
4kVyH+9f32dp44pnQ/lve6C8NIC9oDfNLs7RZzkGTT2eGcH6rNzE1yY0GxSXjpZDd/qBDv+kJzUY
91nuClsuvCYEHVf+P+PMktsonstVa9D2kDHVO/zs0tWVx8/dJEFZe7gt5CZYqnWvdYugw8j1T+SU
VCLXBJCciWUYDFN1UoCOMGkeTO22HLzLsYzrnZvfZ+6efCEoY05Q9jBbD1Vm36muM+VZA/GH+YdC
Ur+O+MYUs4ekMhW7KbEUOzql6o2SKK6eC6c5uZfMxgo9I5szsFQEJaBSp7UtGcoovfsSN4F5pHoX
itffaDvJR/FVNNMpskr/vrWaWG1TL3MWVtBNG/2h+VypD7EkGvPlHvDN4pibBwPhTQe5xzRMo9Fr
liKIHRKotUjrQmSGuXwqrdbnWo3TsKm+oqOdzleGLLhDRRvGXDFm19V5qqRoMmT3dX5sndi1Qe5p
VI+X/Vtgh+00R1kPrfPUiMMGlA2LcrbIbYec2DGDy3b4xVyqMg10GXiMHBpBNh6Qy/Vqpeich9Hj
EkJu2gOC7garKmqwOeen9mQHzXnM/PXLZcPcbwXIjaMA9ugYbN2qSepuKCfkrEWHyYzJClT9m1J+
+k9G2DQxsU1QFaao7kPj112gxLlgIEIVhDrup3pbCYutjR0jkfVKS0MFK0mLvZI+YObIVaaHy4vh
318bQ0xMLWqSrEWKLcuOK26QAnxw0uoWi0fVmorddDDBwy2q3HID+cYoE2gTa7RyMEU7R90kO0Wf
b5deJLEiXBgTYSMSYxJJKQATAa68cB2Id4DVeG8/qKhj3kl79VB4Iv+jB/VDsr1ZF/XPjd+n0lTN
cZSkIWmabyDvLHekBpG5VWqHcZRKb9GoELm2Kt6YZbGgsydw/g+aSrmWgPwCL0Q7Qx9U3QEUEQyi
Pg3XCA6Wik4QhfwyXy5aE3vVVRRRlR7ydubols20G2fyNzfxxgzz8dZ2GqepAEq0HfPFHQYNQF86
P5iQ6RZquaubmdrh8kngXv4bk8y3K5MCAlirmoaq/lxFkWsu+zl5QAXBNW0BhbNoE+nh37gJpmeI
pDtowS4QFdU90z7H9fG/rYa5HFsyrrbtgLKtAGF/XJd+Z0AxMs73swKESO0ogt3jxqvN7jG3JEaq
0yhd8WQxJjTiDQiXpu2j0liP+qoKBGdFu8fclsU0mUaTAGZj9K07QcEXUIrVFDggP3y8LYiN8tiq
1Fpz3MlTOPrR6yxFdBpC05X2IFH04uBvqlXaxiBTENAXGYwEOmIiGHpcvMN2fX4yADy77Bf85+zG
DBPv0xoTu8ucIoc+WffDiUAIvHyWcshVUlmcyBPxfwq+Ftt1AYGNqus2FY5croz+52yfCuGUu8D5
WP1okBJWtRZj68YgPiRedQ+GHqqYFEiAKA+efKBEW/HL5Z2kHv0h1m82kokXXW1HWTTKabjkidt1
D0PdenZ9NtbQMEakid8vm+N2lqABDnIPjHwCV8DYG7VslsbEiqHkYGB9YQnoC3STkCoSt/gm+xk6
S6JMnntPb2wygQo4Nr3EIQZwsGmCnpDnOZIERVouHmW7LiZSNXmet4WD6hEBtTxGkLNAvdUflH15
zA4YAt1d3ka+q7ztIhOnprQHv0yF53rbveixF0WJp4/eKGI74m8cahngqwAXG3tNlktRQ64bsqJj
FPbW7MrDP5fXwT9WbwaYCzLHzLY2q0jb7OUgJ8cEjRU9CS7b4Hv4mw3G46bBxDt/RAi0VBC4Oo9Z
fYynxh2kW2MI6u7zZWv/T2R6M8c420zlqh24OQjd+ycpBaM7NJD20y34obprAJY/KwLXE+0h43mG
XrV1nCORd+LS67RdHYMIvP67gPu2LMbjarXLCoUMyAlDgllxqnSh+xQ4+e9ojrmeZ5mwJ0OFBUyA
73OLFrMnZimhMpQUsis7hQutgcsfSmSBcb2i1CujyJG96NVtFHt59O2//T7jdkNuDsj9UkDlK1BC
odJ1AERHYIP76Te7xPparvYaacBhmMr7ZDivgwVWjP1frMOGUBoubRNXHGPDKpa8mibDOTrQf4t+
ln84xPKrhLT5fcZ9yajpRZQn3WFpI3c0vtbp6Erj4b8tgvXeJNPzRi3ycCiW2z4yPb3U/rlsgn+z
bRbCJHS6RqR+URS8KW6aV+G87CY/k8mdQ5T2b9VD6htHkfgS/9p5M8qi5+w+U60KfXBAXLrUpZMs
pTdgSNKliK8/JuZkPxbbvqvsWVYjQqxjonTATFyldeMSVUS+SF3qQ06yWRST3GEed1pmUEKEzaj5
uuE3aBWu3eCClU7wzWgYuWSJCTPWqltg3gGnqf2YHevrJvj1xQx3gY4uZtFjVxZgChRu2XmzOCbu
gPhnJnqPM5uoqTuvQVPe2Jh7ss/ozSjpTaKC4y9/EKyT+t6ldTLBSJkjXe0th7Zd86cIUreoINBx
bn+5VfY5xAAit/MWAKL+VIHgg8cw4UOfyqTtZdTQppCmRVSQeQqWgIIaJCEBh2iZTCyJIqcgMtQk
UQUajtohBXFKguxLNNTFDbubT8hEkykZJ4jv1HglQvd8MDOv1Q9mKQhZ3BaytrHCxJMYd3pvqZKD
uXRaezS9VXbNL5jDXBxKsoEPZt3Gn5vn5FGIuaQH7IK7sIXPQZ2rYh2xj1rsN8cGjOEYXKvdKaDk
Hsku2gnck3sXY1gdPSCA5hSbWWo1VlKWkRmvOYi7qTvtsB6sT81B25OTfgWnPNaCuiS/N/lmkV1h
4SSTmk82mPNCJWiC+bDu6yNFtYlFQIW22Ccxfe50OXIZS18PaqFkbiFlbirbXmsCVWoS3S0nALNk
w7XKKOgskfAI319/by874W72EQTFZPhrg37vSuJDk1UBSUTcsvR0ffAaCCaBNQVvOzwZ8PdNPcia
TGWoE5KENfgwPX1KrV285pJft8W06/LpazX0Py57DvfAb0wy0cUYMqsGSwAt+w5HBQd+Cswgh77i
ZTNc/6Q9ShSbFFB5MwceZS7LkQbcsmX2eUmvTEfw+/xOw8YAcwDMWDYKdUavqXiOr6XCi79FezoD
Zlzj2JXJjqqJ/BsFe/oP//jJfi+MPQadnMUjISCQVMZ7aI4Expz5itycJ1LtzAqphDUKXivcux26
JdAtNCHo6DBfLImVRp3pa0wubHAtfKvr5nYw6+upsYLLH42fkG1MMbeBAt2uKZHjDmxM8Seym32E
0MMyAaq1epG7nuUrzN8I3kn8M/C2PMZTsq6sdaMHAI3UmduptV8BB2kA5TDsyCIQLRJtJeM0+pKO
km4CheA00NaKq87xqrJGdRnTU+feth4v7yc3ivzezo+yB3LltEVe5qE5Edeczk6RuKkIMi4ywsRK
NW+MxJlR2JjNl0zbgQDEKydB0OAnzZuVMPmlMzbTSiyM3vY7JdD89YC37I/XtyxVAhQNxgrNMUkm
aORGWUqIdIQG0ysL2Xxl+rrr7KtdHIgkKS87BaDo74NwEWMsaiEpxiXmr0v+VNXhGp8bMMFfdgbh
ophgryPxwzCNhiZsd+yQIowv9glaearjmoF8ZXyxBM7+/4TI/ztZFktWl4xEz9ochcN2Z2BuACQt
oQmqD+dTB0Er52ue7GiqV3j5y+WV8jxSlxUoHlDOdPm1wr651ao1rnpVRg0s7k+WGRLnnDeCRgov
aECKHPRDgBlrmLR6/80yCUQOlobBZqVp3Ex9sdTGM3pIViuFq5oPl9cjMsZEKLhiKptLg+TV2uvk
kzJcS+riWz+BiRP5CH/r3tbFBKiYzESSiBIDe9kXbgS1n9KbSzd5AUeWFmKS2pe+gO5rFZxv3qX2
tp0QkHu/nbNdJrIWL1BJlU5DdzMjySqHcJi/1cZNlQnec/Q8sTeoLtMyFVT5kPYwxsrEtpupyoBN
MY1dJ7V7kCruL38x3pHemmBiYl6VmEhM0QTLjavB+EGif6xR9aro52UzopUwUbEd8rFHKxSwIeWu
ae5l/fjffp8Jg73+f1iABvMW2upGlojTg+9vb9+CrnBzVCUwiczyBH9bKuigxmE3DBDuEnwNkRH6
942Rak6rAcP6eNDa9S0mCD+llno3C0Eu/GP6thbqFBszkVkPktrg0VCgTuDPRDP8tJ5PahI9FMrY
u41ki95EvJVB/hkzo5RuC4Ou701qmaYNTgVJXhNhtfDkXRWYX+rBVzCfNXjxD8PLdhVFp172C27F
fGOXpbExkWiOkSLh3fAPHYamZJLf05N5I4NKKQ5sQYbGvbm25pjjpLVWSkApEofqftmptFGjuet+
3NGCT+RBfe4/Lo85V3U9r9FK7WEkNCMeppVhsxrcBBTWX9Xn4Tq70z9dtsk7ytslMketqxQ7t1oU
65MhjMwnW8Q2w02ttwaYk6ZXk90okiMdm+fqlN1O+9bDmHf3Ep+M/bpLDBfSkrei3JBbEdkGQnpm
NmcCrcplKlOkAM0zASVnCMltT/MBdbi1TyvUbJ9nDMvk/uSKpmt5J2NrmLkz49WS144qxxmDl0+y
VzqPUyUSp+IagXQOMicNMm1sgoM35lh0A5Abeq1C4LvuvSVag3WYRdx93NCyMcRso2HMXa9EwM9N
1Y8SKpJJu5OBlK7BeDoFf+6I6Bz8XhOzcZml5Bpmq6C8nX4pjMAS3Vncq37z+0zIsiHgpNb1lPwP
ade1XDmuJL+IEfTmlZ5H3narXxjtRNB7+/Wb0NxtURD34E7vPMxMhCJUAlgoFKqyMoE/rS/qcbUz
o0R3b/TGBDqCRvYNc/uv55fE2b23+u7OCTNT7K1VRoJdFw95Bot5b+egDtPWu2nmxA76539KLlBw
kEQDCkSmzhyzxFqVsm9Rns4ikEScBG85qb4c/ls2u7ciLUSh/9hh7jS1MTFAuyAnhLgpHkSZn16R
H1TGnsbE7IqHOTj29HdzzN2Wl+mSEFp1kEGFYjxr093GA1O8QfA/bR3GOSF6SGnF3i6d3WdCAXMu
q03I8cajbItjQKEG6V1zQcVgpPvWlV4lL0c7FtVbb3qqnnhFzbfm+Lm/gPl4m1XkTQv03Gn7Wdyi
9u2oV/9QBRLQmebB5NTRFOruNrv04WK4tZd9+5tKtbrbBebDrnoiL8mEXSj0H0rrVVVqq7xwcoji
3xthPme/EUneZtQhlBs1kF8BFXD6YLlIgy1oQU3oZ3bl0VqLEfGIfQ/PB2CyioqYCc1AxrI6DHGp
qlhek+A+kH3BUDwdg0ibACLz9Gntb4eWc7UevkNBS/vHJhM9+zptlHgqackxDrZHtMId4sfhDJ3E
9Q2QXvvjxZrYscVJXOhiPvvTu2EmlnYkTyqSVDEohoNadyuzsnvxdgBh0vkAd5Q87BfIxNRuNcdO
jMFWZKai4G6k0fwyWxIO/O34Mtd0yHureD6jhvvxMl+ynJBOgx5K+UrHXasHUEu2Arqlsr9Gur26
CSbME8ihdryCzOECd5aZjdQKYJ/rJRUiSyrAFrpaQbqlBWcXD5F3eNGDewBSV1TF/OP6OqXZ2tqI
01NybWGgd4jaq9LBhNCdFojuFKQ+l8j48DIEZEJDCwVYHYMJOHIxNkOnwEG2G/1bEyHceclTJ9rG
6P+kkxKDI4clsddQw+z5l/NOc+icBl4NlGITqnnyx9UOfaqSTcaY0jY6+aTaefptQ5214fFsH9sB
ESVQIUDmszNladfFcjJUycmqbJNEuvJlJV4a/81cy5vU5X/MMG+EMhlyjHeB96O2rq0aoxlXo84p
+hx6IVXT/I8JZsf6ea0kYIH7sN/WUDcLe+0VTsQ4NAGFWAsDjehdsDoSjW4ITdPK4D3vvs6L3VS/
/+Kj734/c4SHWITIRw+mgTGN7US+2gzT3dbRrtK/OrI7S8yRTXrI7JUiLGUJOq5AKi6cpRy+aCCg
9WevmKhXrvowlESDZsnX2SO4wIYLcGd7EFK4pGpnYpg98UB8nM/DzrGALHme8gKfx5IkB3XFrX49
/30M6kOfrgyoZIJqHyKk6Mt9PJXgCpnEskQft0+S1rCratoGp9m61R9zERKM6pC/Ivfcwqwem/s0
XpVTYXR9kHRldTFVxPo19ko5O0o3psGSjfVgbw0QezbpxtEry66w22qyUruGctepKGSvlKpAA/uS
k1rlt6FL1JO2arFb4udhIhvkXko38lMwIVvh6PpkpnYlqHVQmBmEfBpBLdx8EPuHlaxVkJpTd5nG
45Q6AGWrnpxY5HZVpdKv6jTWnHWRxzBXehEoy1prIclJyDY7FVlANF2kxfY1gck7kg+9YI8KxpJL
0Bn/VLJ4DnLFLGO7VVvRr2uSf4NE5WZ507hYi1smSpletH0tf1lKndTeYplZZ1e4fn+XFRlDVR0X
aGuMveZvY1o9N3I3+FMZl26WG9uXGtnBfU2W/i8ixv7RzSRztWpixCXVhSjeXqYlt2PeM/cQm7K3
wNxZY5aIS4IkEQHDnboHdXyKBWIPnWuiuI9B2jp/UYnmnvfSw5tyb5UJI7KczQVGuTAB9zy/xldd
NEKtqvHmn9n31c0gCcG7KelGscdib5CJJmqyVLMaEzCx9BA2yK8EjD6tvCnMo9sYbHEoo4GhGQU1
pjCMEq0mNr1CTmJvOJsVidm1Uj3nWqjLeDB2D+c38fBefD/pn6wpam1oLYQa6yXa8InG6QuUUFE9
eDlv5zj93RlibsYiyfVezFCXhFME43cCFin9NgU16gqdPqoJkbqFw63Z0YIV+8VUsLyDHFqDhh6r
maboi9YsBGDNyZ+9/lqBnKcI7j3oGYNyo3B42kRHDrI3R/+c3eNR21SpX3VkGelqS8avsRjtuOG9
mw7D/25N9Oc7I7NayqOYgbEtl1V7XKZLRWzC81+LZ4KJGFqd17hgkMbI8uPWgUm76zhp7qHf7RbB
RIykEKTVKEB4VRPU/obcK42HLZuirS85yczxNwEgChQoCnBCzFqUNsZCesSmYliu0l69GJfahUSz
d37LeGaYBaE7JuHdXpOTFg92XHlz+s0QOD2jw4o3Kip/1sJEvLjVjaoVcPODJvmNmCxBbeefnnDt
z1948e7YDd7NMfFuUpMxESgsDvQ7NDNveTzT3AUxicYoVW0mLcjP1KvhTQ6BuB2ULXR78zon5dfw
j7+SIaOwIyK9UZgVyePUFMuEDYyfTMg9BI1P/BVCTWAOnl3Rx2cLhxdyVXJaJMcb+W6WWWYitV23
QbQtGtT7wnjUeBkhZ1ksC8+ik75VhRaKCy3ebtVPde2+ZOrCWcUhIE0F5/5/dk9lYjjENA3gxiUQ
4F2aJ2iQXIy+BP6R6vRfSKIdpqA7W8wzp06LsZemDcp8sUfpfog72VMDXdfNiy/+7mrXIIOsgdUB
oqQyc3ybeBGkRoRmBbgVzOlGlX+ZKecKPAp54GGSwcCHRzb+/TFut2uOcakSqg5S+qT1rljeSONl
X7vn49DhR3o3g0f1RzOA0AlysQJOTlBnogjFJLKCDqRxicujqjtyaw2CZ7JmWoYus+y2qZn8B7me
KLWtxNCu5sFFeBaY86ohr17XDLAo3A2XirU4uOY5gfvYBKRbJfThQcDI7Bd6GnmqrKhAxNKdKP4u
qnvOBznyZE1BcQXHBlU49jW9ignRqqVBsdEdoaZDnO2iu6AytIoHIifO56dOxCY8mipBxhclAgQ5
5oaQ69kalhjUc7Lu9ltgyc8tWFzriwWTctKETHzl9ikPN3BnkvlGJCOSpRMkCx0wiPIzbTeA/OWn
8ZQ+ylBg7kMuQ9CxRdPAPxKmJ1mJWiHvVaHqQcaIhtiTlvbfhk3lvJkOnzQQWvtjgzmtVQuJlH7F
ONZ6UgD0nUI8YZ02kkMeRpR+kU9fTIMQj6KbULRkI89QD3o5aNQ98m9WfjWYkbyczL6xe9PneCKN
z+dMMc4xLUh79AR8i4Nr2IpPHCnsLlYgX4uTEXFsHXr9blmMV/RjWvS9Th0xkHzaLRc6h3bLJUDl
jObfSvW9daLAcvdnF5nPtchSPOnxZEadEcbKg7xcmDHv+uMsiY0USqNhs1vA/+Sg/i5jJEHzNKC/
6UhC5XDf1EdOrgPqKoLDmNLQ0jt/l+anuVUoeUOA/n6guk1mYPh1MNmNB4aUaH1sAt5j6SiJ2Btk
rsB67sE/LQFNhrFAv5sDU/5trQYnGz/sbukGvTQMAw8ytvXSzmqhDDXScfPKxCPQMyHANYPkVwRr
VHyrXGuB5OiXoq8E2im/FAJa8dZuzzvn4dai4izpYGQHfTLjm1sMtl0FdBER0AiYTW1tSCmct0B/
A3vSADXEedYkvDnYmN/Gxai1Et5o/ToAlpd5Y5x8M+XZ3qTMU7dV91ql4mztMUBFMaAvLIPx8RPj
NVrWJubbhRSvAyAd/wHEDHaBHcYTm68tdnTVGDtzdJd3DlqbJE4J2FQRISmGvgvx6Tw+hv4obcLE
N6TVTUU0FLaXXQBrLtcAoqKE+6NQnhp0IpIxrFNez/wwcdobYg5cpg7bEDcovFBVYyr6m5wqUFyD
7iDggW3f2g2f/GO3KOasAemttutoVMHgptfQ2nDyULL7J8EBJNWjDfQ+KiMFItQjZqt4oeXQOXfG
mWtgnBLFmHOwi2RSHIPLwTJL0wWyq4SCaqVJxK7WdnyOFzLcD43GVWY69Judeeb01RIRapRsqwCH
/04/EUcJRQ9wHE9wphO5b7x/RAaLU8qd8zoKcftPzNwSmVBNsVhh7GOsiK3VJ8G63mbvL47++/LY
6rwMRFqJOEpQC12dfmlcIXaB+3N6EPEsWyDxRpKOzgeF/6LtZGF4hlVb0AUtKY2SDukoczDrT0tz
meU/oN7ICWmHb/WdIXZklGRyWc06DAmV3RbgYJU9sDXf9i+l4qSPlD6jE+zze3mYhZlUKhQjxIBw
s6AZYGKzHqyydEY9jaSuetqs/HaV7zdrcoZlu9KS/mfWoIlUtBzTR3eEKStQ48Y9oUIR9WN0i0eC
JosOfG4qvUj6XZf4f7W0dwNM+KzmrRAMrcIoSUSxAJhc88i1grIkD+xw2KIyoYiKySr6stWYZ7sZ
N+1q0qUsvvG1fRZsGtosB7DjwqbIt+Wq4FP4fzpqbxOIMsR/NURtSWaWZ0ykhy71JEQtBmhAWeqW
KFa2dvobhEJ2+ouOzKlKyAusn7lSGbNMEF8HOV5ySy3w+k2/y3fCTyrrWQZJkF+O4O9PHv/RfCic
gnf7fkquGctMSJ86kWSJoimhlQm1E28AjxuDU+v1xfAgKLcCurSJIrz0cv0VBBw8d/18+TPmmaBe
pnjCxiXmKugoJJ1NSYJ/9OM7JwH9C8d5P50OxhoTw5M2K6zRwKT1JtnZo+pIduLJLzR006l1zWkc
HiLpM+6DMcnEbnXKeq0yNiXURnt9RXYDhowhXC7KUwlMVC7bbSQ+Nk5z1X7hLJZu3YfL+qNlNu/f
Jq0qsq4vgDO2posmmiLiZG7piA9aYhuOcGcKvhAMqFfyXvOf0WiMaebo9qK4NG2jABwLiNTi1vdD
ZXeCUwMQEj9QZIYYqmHiGEECKdcqyH1IvPO+NS2AnFs+fRbt8jwFfBpyUU9aMDuiMyHTszyqeVmc
eJ/4OGRoJmaATAngTMapmrhrLEFQ9IjkALrlYpSplWs1S3T+e/LMMI60VVD/XTrQKbfKgjZyjxYb
onBa8o7kpzTr7dv9WQ57X2qroCtGnRUnOQ/7dvZM09W2FzH/1nZqoIx351d17KTv1hhPWVVBMVKc
yqjIzKt+AZRmInNY650LWj4HbSL3vD3OLrJC3oXR4HfmegGyWOvGJPWFAdFz3Ri882Y+Zx3MLjL3
8GxkBp6lgh4J3aJDd3cjtpksRTSRrHdjcxp8I4s7X9J73REsUIHExKrdMWmeO1nMThZm+zk7Tf3j
83l432nmZutMpW2mzoBIQPAmB/y3ZAHMwukH2B07IzaquVzl4rQSyG+Yj/qchYnxeH57eV7DXFoY
50JxF/iIqAO2C7xobhKHjZaAbdDv/3VTkVkQ/Vt2C4KGupyC56Q4tZhXxvP3OptmjlN+7jIzNpgQ
MqggzplMFRWu3Ldyn96EqbfY0jVtHawO+U4JEHK3cnjzu/Sjn3MKJqgIOWAduaQUJ6F40ZOfLfm3
6ejHhbHjYpMwkzouNT3MNdUWU9EuGh5+8zOegrHBhBBBj+eu6bAGGujxALa3sPki/ipeKcl87RfB
xNXWpr/yzLaxDANyao5QKNeKU9Kl3kTqe7LVbr1Umb2Rwq9RtBY00zaMzJPBcViqXXDe/zlRzGKi
S2/G6A73aMzVsde2PXgULrru9byNz4UFZl+ZgKGTWSMq6EUiUZxaEC1BM6W30syxhu77itlCiaSS
F6ezglmA+j5NJoCA1U3l3OPHHmrhJaNqKjSgmK+L1JAoVr7G0aA4FaonpOOBH48D47sFJlHYGlSE
oI1N9W+HqPDzoHsbreUVzP+PK+HdDvPRBmkleW3Sq+dKhbDbiTa50sAktvWtj5arisuad+wl7waZ
D5inpkWGGpWuCbKzoHcH849f5O55N/lcE3pzk3crTMCvx0zR6lpSws5Xg+JSPA2XzSWVES4hIZwH
8aX5YN0lKP6qF9YL4RyE/+Pwv1tnboIxl7PVNDMdpAfaz/Q+PqGMiOQ2j7RTcY/pqH/PjcEsl7kO
IExTKxXV56uFS0nFNJEhcjye99mYy0BrM4MI3Vqcsrl2Dek7+Cqdsns4/9kOj5UGeJGminhbs5IO
SlsXQl0bxakwbwg4drJv53//5xII3aedAcbbt97I647y/U4+nZeH7E2ANpS92tyWDf1Nn4LxzhLj
5kY5NOs6tJin7Ox4crtL2nHovhBMD3vWSb6IHeUXZ3E8k4zPd4JW1ZjRwFvidYbSWXuVO8ITxYQl
mBnNuDJ7hxFqt0LGyadebxvBgLlxkB2imL6+XBvTUwel3tJXMs9M/jVb4NvXs1C6UiBeBK2Uj0mP
merL0pjwwU28FTbVHkYeSc/xyx99a4iaockMxdWPJpp10cUZtIEBZaWgdev6qQuRJPit3z1xCyx0
iz45yc4a4ySxPBubBqlSxAnlp77aTZSH1RtVZfE6vSon6XkIkhue2cNTBtgTSIJAbC+yT0OAV3sx
qTGws0ovq/hcND7HEY8MyBTCIOJTaQA+f9zEeqoadHNWNTQqO38mt+CuOmG2EePm49fiuqSUxzc8
7z+KT3ubzI28do2gpShBYgbIwokTl1/52Dw0nc6BjfHsMPfyIA7GbKEVF1Xi7ZTfaJ2fGrypHPo7
WLfYr4Vxwj5Z1lLOkxK9UfWkQqhcdWeAgxJUgvhl/CMf3BtjfBBz7HkmymV+0qrHafC0FlqBpasM
vEUdO4UOqBi4VlQQNXx0CkE3u0XsCkQnLw6Gh9SLXQuDOANY72Sb3BVX4j3HDY9XBsVaGUAkXCf0
57s3EpDy/aglohp2lg25pRiDyg3onEE+hHS/eAUXLJI3r3GKq4rXsuSZZu7jtFVAWGIMRtR2NioJ
3qpcN1XqmCrvnXG8q+9rZHbVqDDWLo805x8gsaRcDUV4fhePDEAMFCkuppkACmA20ZKgziNAKeeU
tmi5xL6VEOcvLFhoHkN/RQJkgzlReQVJLn0d0PrEEGOkNfN4EtHXcs9bOTq3qgT6NYwpIgdgwcuA
puStGZsgTip/o29uw++/rnrB0U04TKchqwfIkAyBa/DoffQ5cZnndJyRYMSLLQeUZgDNMcHbrrsV
bCutL0S8gHSY0+xN0i+4c3MQvYvrUhR6QJmN+mspVCPaPB6u/qakuDfE5BdTbMjjYgITsoqnQvEM
5DS8MYQjb9ubYL0tS+VksejVBJBsPz2UPccNeAaYg7mIeSM2A2bVZWB+58w224fzfsb9HMyJhAaK
usTdoENysLqlyooTcPnW6e8qvCryOUA/RExMqUyVpE3LEk1vaw3XogskofZqFbW6kqtecFRW2NnR
mNu8Kgc8sifkeSrGtwFUDUefEk7TrLnnoIIOv877ktjm2tQoiSSJvR52ufVcEcm1hokHlj8+ojsj
TLwha5LHGESijzPKR0d7WguGzFRbcsiFyJ3rPww8O3NMRKjGpmvGoTLDPMVcRntbSsSpJw7CjjoV
mzHsvxHd2F0MsOpxMdBkxX0DrjbyAj2hKfYGsN+NeiBYPJIM3mdiAgF4duSs6JGHy9D/EONfRsFJ
sg7T8P16mDigpEpuCqOlvcU0qiWU0oe7ZwStj8nZ6PyRpWf+8+aBCQFqCMAosnWzkVhpLqhdecon
PavdTi/nh0zK5wci61LlGPqcRiidF8/nzR47xrtZxjGIkBtDraJCWKhenv/oJVubg/MmPner8WJS
Mf6E0VMRUq8s0eM0xoaYDQbmNS4nt4Ts6VXmCk51UV7mgJMCyVQF0q3+xLF6lL/urTJBtljrXBda
kKhkl91lHtKHaOfFoBL6b9iwj31lt0Ym4HaaoJO8r8sTKKTRKgYE50omv+fyQaycZlRskryoVqiD
HWSTOcH+8BPqyC4VEeSjusKEEqXdttmIJyPS+x9pca1msluVq39+Ow9P284I4yeY3MeMhVoWpyW9
TM2vypg65w0c1lTBjPZnGUz0SAQBZMNpZoQQ9jtpIKSebNWe3eziv1CbPGqAqgDnYkIdXBGg9PsY
qaRCLDVVbacQzA2n+Ym4uVNGwqmECi9nVcf79m6JfRGKlVLEmYU5jtXWHmTirB6l3E4CgumU1i0j
5P7BxJ3C4S2Q8YkWkXgbOrE8DRgnF4pvhvJDl37nmb/oL5t0IYmVrShfzq/12A/fl8q4SJ+b47Lp
tRq2efOsx8TLSyESJJVzPfPMMH7SGNWiNmIMUHr3dTJ9ub2zuMBB+qeywRjlPwOldR2IdLY3AyB6
C6RrWp60hzfS6zvLQyUaZOU6In/sFV///c4BsypBCxuFwU/oVQjUUpLcGn20qnCERXPRCr1cRvcv
rAB1KYIUgg7FMK4I8VjwFRUy0AXyac0QiACi0XhyaoeJDepxf6wwnleTpiiqXDYi8aSfFsiN2QCK
Oz0GQpUnUkI6dgzPL+uwQ7i3yPidJVjV0JDcjIQwvqq/44IpwRo+hGKk3CknUwbnTA6wLLe+fnTB
oIqAUVTcaZioZxyxSPtqIYWkh4M7e8tjHwheXSN/62wRo6/cR/Znch1coxpyA8QrE//DIpBBXlkJ
OYSAQvNb8r2HiKLpqBDJzcC9C5YNZ0CwtE79pRqfKF2e4OoeZ6OPTh6uOJTEJUw1aOzrdTZEoBBk
Aa9w4szO4ha3xgXxsy9j64JNfHRj7DQUEEWOXZpmfTqMoIWBRLyImhY77mnOs2S2Za2HS3VT4Uk+
G5diOzlawolfR6EaY09/7DDpnlBtJdjydKTk4/dO/VryEtbDdVhovlP+OEu2mBRhBJv7IDaYqrHm
3FkzyCrDLefYz8pnzoc6DF87S8yjbBOsxAAz+4THheRL6Jcb98kVnXaRgD+O77lCFkePMwxj/2dl
CjugJq+qqlQWwcoewLCFMQoxSh818O9ZXLzvYVdrb4uJYmInQzejBQGfeVXb4isSuyB3UBsfUZn8
b4QkDr1itzYmnm1Up10agS2SlN7GtLut/P5/fS3lU7UGDEuJ1ehAtjyoJ8PfQpr4GHe01ErHUHgI
tOMIvVsRE7eg5lDO1oiJ2bREe8FVvShzkycwNk+e7PK7gofp//6L0bCyexaKiwJm+Q07GF8NEe19
LlhhCXZoxEo6Tpb/IJe8KhHvqzFn2Rzn0kolDA9NWW0nQmmvg835bIfhf7eNzPtCapc1n6F6ildN
/R2NLrwM55+YzHMzb77gfjR6ZD8FwZ01JnhInbEQrU2QR76SR9AnXvTBBDAMHcOqJZ8WQ6huS2/a
8y8+aPF85MLIPfMFpSUpdBkwABQsHBW1RGMtHBX4Io3XMj98Beychc3M260zyFiBfEcMKBfYFuKZ
iHkseoHzZl3pln3eUg19ElGjrTwmkpgS3BLJeXIqpdrerCtJv8+y2bZyKAIYX2cey9Ph7Ym24f+a
YwPJXKsbEuT8ZLaGXfc/dSJ4U+2c90qeETYX0k2hNlVoKigriG+Sl755LHij6dSxz+0bEz+ybJgX
PS4hJCo+WiNEo6/X6QtI4oqEU086PsTvO8YGDksZinQDF6VuPixqOCgv5zfr8NEOAP2fT8JEiVYT
1YK0OiYar5JnE6PVdSCDyBm448JL/z0fP83fdtaYgFGB0cRcZtxc+vikZPfC+IQV9bxeDHdRTKQo
y0acxULrQxJVET1BOYZwjIBex3wo8dEn0t+keqhG+acurjTppCsNFQ0N6bGSUlcfY16cPUpmdFkU
JUxzi3Sk+2PwUeq4MiqtGfFWl1/176jBOZRkRmlR/CVgoeYi4Y/8e2+Q2cCsS6j4b05A65iGBYiv
dYDnRI+qN2ZfYkijFvZ0DVylrwnReYc8Or3oWGNo2AQFK5A7H5cqAexoLSqmeUl7Va2/KvFJhwbr
eRuHCdTeCBPM+9VYah0j3qepdfWrCjM/24V5KS1e74/uW4Lo/GslYHj+ziTbii/bXFCWCdhdYt3I
liNJjwK3QXDoiUieJAhFgpKBLTKaPcDRDUjYTzVEwwe7SQpwya7LCkIzpcd4jCrXmlMIRXu1pJoe
6apYPeCZNbnGMKSGvfRL9yyagvxzA+nLPWfPD31YFTHFaWAoHCyXHz9sFhfims2LFeXPs6cAou4m
nuniUTw6GpK8hDtmcHiP6hZmjRUZ6IpPje56K9HSLDDsrgbz8xiYkWoLV9CIt1Nf4OhxHHmtIWL+
F/k/mo3sXJCp9kqbWyDaMKYvTXHZaZjAzTmNe54N5irA5PmczVJSnDqQqTbjq5nXtsbzoaM0Z78Q
5jqQ1ToDoSSmB+pOsVfzVrZQJGlrJ9l4sobHywEuRcLEsqawUHtNWnJVt5ALzOrXTPfk8VHhMQsd
nQd0sjFii7ISipxMJmACArss0GU5DULuTpkFKg9OJDlcxM4C/Qt2eX1XELExsIzISrVoWNpLORcd
vDx5FwBNjNh8Y78S5tuDUW9utFy2osEfPUgRuHFUof0n+7Wf+HV4/qjyto3xgcWq16pVCII/yINL
1E8VHm/p4dHcr4e50DSraepZEoVIwZQwHbTKXP02j8b/gomCa4u5UUYzkddsAEeb1Mx2t2p2vDw2
ebgYXp96ImQnVf1bbDwZPPQVzzeYS2ZIlEXROsx4ELzLuyep9YeEB6Dn2GCLtC1YvYVKBdx0wYBz
PJeY+9dc2eS4H88K80rQrGobTAGhuyeyrZaLkzXPMuEV7HlW6BnYnSWzBwlYOaxYizXYiVk5KNJ3
pnvet3newGLjy3jL4rZMaGazoMjgLdBLGkfHept0m/61Bgtu/Z2fs/XRRZ10rcwRH8r6dmm9lTyl
JQfpwts2+vPdtqnqYCn6jNCQZokvpKo/9dPFFhfe+Y3jBAU2t8jBggRdygWP0viLnjwXhPPQoafw
c4TDVDIwpdg0i/ExtHknSyTQJBaULcQsnS3MAtCDm0107Ze+gsNM1H78zZLeTTIOZxSG1pc9ssA0
uSrN5y7ndGmOt8zCsLWExB2Usx+/TGrFaTvLM+oV8XybVfrVGI+c++ewkAXqMkxBiyZwTioTSDMz
VbdmqbWwBwmT6uBlcJU8Wc7gqX4XKJiHCM7v2WF+sLPHBNN6FPQl6U0hKqTnIg2G9achV7bBg+0d
OvXODBM7FUOpMJC2CpE8PskS2GTtJec8NHhbx8JpyoU0ZZygFq3e0SLSFppuEg3ehoIcrdryEFXH
ked9TSymRmmgfdNSe+Jp/k7hO/mlCWHq/oav/MvZPo317LFqm0VDwJag90BU17Buu4TXDj8saoLt
RkPCizc9ukAf/VsCoiYx1UmIZnDd6LjETcmHjI/4S7vSTnRwWBpcMnncUjv96z+Fip1dJlSk5Zpr
rYBLT2vDFdV9w4dKTARlS8rDBNUiTuQ7/HDAhv95VjFnDBKM4jSaeFZZiav4IwSZckdZncUrof7L
q3IexcG9MeaArV2nxRJNwBftMoYWrjhGWr05Y/woaZ0tl5xTcHSedUUBs46BF73OsuTrRAazay2D
/Z9Utjp56nCpk4ti4QoA0E1iP9reEHXZ3TUldlpXGEs7httN+Zy3znRZn/rRHW5pMcOALoYl3tAh
xsLh1TgPD/reNJPPDoZUqkRPhnBEW3IFxUcfxG7qoFHZPFuBDCYc7nQ5jU/nVsu4TK1YZizKYEoS
g4siWr3kQv8toPuEGNO65Pv0LF9urV0+FAEPQ3Vc29h9UcaBhmEY1USfcJG2bvqd/PqHKkJ1Gy+W
3OEZ2J+AO7t2FG8w9o2728DK8N7++HGXPJW2tgVyuCy9zRfs7ob46q8ZtbaHGUMvQCiGRrTwEsbD
ALQ3y7zvBkGQtzXFh+3cYrLBAGK3AcRLbRA2moCU52is8CZieStl7nTAvEHIPuPD1vKFqUdlF9Qz
p5ZwGAHeCyVvq96dFJJncr5svRCZy03RurP5muWPYJG3AaBHpdE/f6Ef1kpR6fnfuswbtGBvburL
TJMR3d4YW77F7s8FWjyUUIScrMfzxo4yor0t5ljIcVV3a40imGw197M4vRBN5q2HZ4Px/0zFzOlo
pQQ9KXA86wV4YWhvb7mDGPboUFbA/guPCffQK3Z7yKQrQ67UC6EPpKkDBf/DSDyTNyt0eK73ty1z
xlSxhgyHOKEEAIZfip+SUc6eohYEv7VLTqD6L1R3454xeobYSLY3y5wxi2RjrHYoouXPwo10CUAr
UBaj314KJ9og4F1/R19vb47+fOeNaaY3ornhmbEAQzhWiSNsf5cyv6ctzE3U4mG+JYlKqaUc62bB
RLhyATIrZ0UK7dK05W9ixn5NzP0DjYclzkQJdATWd2kzQtm4ryzBPX+0uP7BnC1r2rQyBjFgFF9B
ZsIvfOFavd0CLTBtROCL8QePouvI6ffLYg5aDRULoahjVLQrPRPtetPMO6JpiWWL1dJxXrk8v2BO
WCILab+uxIg0KfFX0y403gZylsPqbppCMsrKgGJhZ9Vh/IqHm1Msm835SkeJwW7TdCZ3tYbMquYJ
uevwMy+p/LXdPlHenTzQoRSDWoTUQQqb0o5tL9otl86Jc5rZEZ8EL9VOS7BISGBvfhJWvuCprv6Q
R6tbQH+bh5c63lQLiFwQBSv4z8fjHC/yli9QSDitzTVpAwmo/szjbOnxc+DdBhMyxLXMukYCNTQd
uxFsgkcwijre6iseueOBKg4fAwZdCxV2khV2DEss4nSIwXoNOgnJb14kzOgrAQnjH3/5igN/LmR4
KOcxCznIE/DADUtJTnnbOUt/ESeqrWvB+e07/ELvRliwwTxDcETWsJ5kepIGTyF+bfw8b0KmTv3p
DtnZYJxe761lShrwo6hBfr25tPMDVR0PIjp33YVxnT10oX5J2Z46Z/5hVuHEZWc89JHdX8BcnnOT
pqmpgIWY4hRVRwsp01XsU7bq5onnI4dbirl5fDFwUogsgbgoy5D/UvDdMHWrtqndDIptTOH5TaXh
/NOe7oww0XfWtdyaQL4eFtWNJv3Iu6utcvLCkVaOg9Db6ZMhoHJl2rgDRIQ5wtWcqKscI2TodeG0
NbHbuHZ642fD66UchvidIeYcW9ZMltaCJ9ZTatnVAC6Ref2rrhPwzJppQAgSs5QfA5LZWFuDgXmw
lljI0rQxvo8LfcGaXs5/nsO02tgZYq7jEVS8mSJhNQQoYKqyWX3JL1efcsnGHi85pB/78zd6XxXj
DInW131vIsNYl5tq/J12TyX6diX0coXWaQmnEXm8NmBwQTSsG6ht0gOwS9I0Jd5mLUdOODtQsqe4
LzS0A+FOoRr2XLjj4XHaWWM+Wb9S4ZbaRIG7TZSvuqh2l1U8fmulVXPOf7RDD6TirqZOidrYOWXA
LOI5tVDarvXS6fSTAP698xYOaxHGzgTjFls5Q1KlwmUlBsm15kth7Mq3wpNBr3xQ4i68T8VbEuMZ
W1+b1QhITiRcGA/iq0pn7EL1F3nVb9AJD5MH6ZazwkNfBHwD58ukbNRMptZWyjy0OTZRvcoxcy3Z
5TOVB0jR7DcVV7xJHUOzZX8ArNOKeLisw2D1bpwFGSxraqVyhVOnZ6GyWW4n3sU1SgPr4/lVHvkk
zhMAzP9D2nc1R44rzf4iRtATfKVrdqvlzUjzwhizQ+89f/1NaO9ZURh8jXNmX3YfJkLVAAuFQlVW
JrgvMUnA3GilHGWr2ZE+RF7vZfMPkmeulQq2kvft9kaYS2uYtVUCtRjkalPiLGbvCqfjuRUUzHfA
2SG8SKUcPp/kQV+yaVFNStcKd08dSEkBA1PWAEpQNoDmuoDOn6i/zM0H9laZhcXtJEfAL9PKu/aj
OWYuaoKYyrbB3k8ftqY3lYf6rAa2b96qP1YP/BXHy9+Py7u5/wnMrWYkUV6WbTujdLSC3cyNDlA5
dNu/8oPtjwEYCeZzdKWGM+hhBJa5rrPbcvrVd8GT6u+tcgduRvU+uduO2xdZcqTeMc8KZhbqoPpL
BYfWk2jPeQcDDSIZM+gAWxhsnXes1C3pKPomrn9WeXsfJ8sRuqXXtiX/z9JURMZACOrJuiWDG4ad
0dCqpc01u8R4Mib/MLqmPsWmiD6Ieghz4X2ywYRR0k466nBTAg6LxdPd3E8862EEX2kZiJUpOW+2
T8aYGDrnSjVVpo7b1Zzvxib3VCU9Jkv6w9TqA3CgpxIz7MbUiNrunG/2yS4TSWsDhYrMGI2wy75u
ReXY6VNpHEtJCC8UGGLpfJYMRExGDj2a9X4tPHJP6XY26H154Gc8dz6BcBCCQeqJpsw5R2G/QIuJ
PnZqrbGmj+SIyVgvb2+kKjtKQgVnHnvyJzNMuIkW3SrTOCVH+b5/UR4h5+ImrqxjfWhgnvLRXUH8
qlyjm3Mvug1FK2TCTGU28wKBKcigNK3X2kk4jGlo4/F9OaiIPiATU5QNRjDrm54U5TwNnVOMP+Ga
nWX/Szt0ubvYZebThil6Mz5NmuSu9IFz0kjmRoag2sMrZn36ZHTBO0MxMaOY2OkEejA6LKpcLbiY
UrS1Zw/So6fxSn34dzvIBJQuNbOtVYBGw5PhbM7PkEH1G8PyUxGdIPdT6ZBrhiiJahgas7J6M/Oo
nlMjTKObtgvr5alYPFn+fnk5XL/bWWGWI6Ug9israNy19c/Z+CJhXqG2BIgN3tAh0OEfS2Hi4raR
dK0gFwtljtx0srv6RjmXGMags0jbL5u48pliLUUlYr5z7OwycXFLQOm3aNjC4VX7kT/Q8lnk6ZBc
BrHLirE/cVNWsJ2sEh0hCXXGjFalPWBm+/RMLJHLq7wr7WNV7CiG3BI5Ty1Mt8zuhCuNso+Ru8ZH
dT9Ib9vwX/kHK1Bu95VKRqWEZMQGXpw3Y3keEkH2KnB0tm4wKJFmSnmLmNRbHhSC9bmBJHHjyqPA
EO9NtfdDnYl+jQz9ZTQ9beAQFCSQqW/eVVe6UzlJKIfanajZI/J7nYmCmaXPCQgFUcMNxl/xQ/dE
O0zoO3p09mm4UYPMUUPRy0a4SiZwVM1s56AOpzo49OXYAoZgdThpOHlYJrkpBSHkvfL3W461c0gm
hlgAAYD/LKWNQUrO8h86IxnaZ//OGZk4YkutnkCZAtTl8ujo5FySWwyKO5eN8IoWn7yEiRpl383o
TiBqNKAb+0FOdFa5DzqqI1R64qaPyB6LjumBq5eTGDrOFJllulmgVuicUYiKHILpWAQv4jwW98tj
0UUYt1UrhQrCVsXkxjhrhRAwRb/DBYdgUUWmbqb5OmAEbnZT5FC3ipPcGWF+rXv5sfpGiYgeH+03
UbgXxBGDSaHkWl3WEbP8x0RaHbSqgwrTSbbShIrmXXYRbp7/4fAsXm9OcacMdIRXP9DOSH4YkReK
h/X5CzLRPcA8iEbYcCXb0YxpVyRR4yIfR+2EKiFeoKdtOl5eDu9xD5f4MMTEKVMvE5sUGAClj6Q6
dtL3RemO+kNzzXA901FhkVa00CgTpua0mYpZgyyLfujopCu46nqoP/2t2mH8pV7Ft9JZVKPm388f
K2VCVRVvgEb2CFVG2rjaXHpznnmdWgh2VPTlmEAVSYO8aUsNNC9u6WlCSrU4cfQUmUKFINGCmGAV
Tbo0ynploy7Tfts86XvyKLnxeX4tvkXO4DatA4YdoeYlPUq/H/B/tpENWUYXFaqsQe15TMCQGEQH
3U8C25VMb0VtBuWJ/wI6RD/N7zYxn0MwFIpqIfPpiqUuh7pFmEQFCEw0h9KPfcgi1H6bOdZ1e4YK
Etg2s+d4cBLRNvMKUTghH8aZD7potpIvVqSjLaQEMgGbA73Kx6/ox7pjQF6nm+r0bfINdzn0FR7A
otjG/8wf9pnPbHZZEY3vmYvyNmJuum+dRqjUyr8Z/mMEU4T4Aru3VFmWE1BSqJVMQf1CBQnza+PB
8NMjqiVAukYPqog0jGvRABsIKDpQb5KZwFMW7ZDXNEGfgiF1oGxDwykVZwLkLoFa61ONC1cTpIHc
vdwZZQJPBEBoPkTo7DSoxfbZ98Z8VRbBk0dkg3HWHsrOwJ42QNuYvdNpxLHjo14cLsdt7onYLYRx
SkXGLLZZ4u2mK7GXx64JzVnNn6S7QjTsxU/xdqYY/9vaTSs7grhZbDcReKPNyckMzUl739SeteV2
AlH6+u/2kG04D7LWGYWCREVDjJbmImzgF42QXFDgg+99/J3XG2OiVARlelD3Wn/LRpaHLozC6WQ6
/XF8rA5ScPm78TP0j918zwh3JuVh0mc5QhmNUlbTjK9EKTsKR88M8qBwU1GCzn0x7uwxmVFujd3S
VAid+nVxpqrY9bPxID9qp8qXvwvZTUUbSv99tzrFkjrU7EHRQWlvVBTLtSvQjhxSl9IujI9pYD4I
9pObb+7Wx4SRZjWbyBjgnRRfrsMihsTAqAjqjNjpXwe/cTR/DaWn1nIsIe5NcArZRnGUVMpUyrTI
ECg/ogPlDx1OYPpBqaFw0qMaFD6kgcSS7Xy7yAtlcG8R+72Yudvmyo67XO9QrNTHzelQeB3GX3UO
UaDsTSidzA9nAJegFKWADYcJmXJe1VOe1JhEmHWvILFfD7MTGSJaO5EZuuTdkrJkBDx4hZm28q3t
e4NeuKhVxo9klgxFPvDsQJ+PueS62t7U1UJSTXOIv/UEAO2GHJ+Iaot7DHaGmJq1GVeqZKpNcVLU
F0N+ykRCm9zvv/v79NDvNktqJa3qwZZ3BND4BPHSt63rnDYH57O2WM60xoJTJloPE0SauLRVyOyB
20c2XXW9s+q/Lh9j7tffLYiJG0m6RctCx/qGdsYoZOlIqu7YInZsvhVohZqajWEoFpZl52k2LqsF
9N6Suyr6QeviCqeS+I8bTKdp4K/HDJrN3JdJafayabcUgzv/MjB2UkEYsXMntz8PDxmkXVNIcrxN
b3+wg/9YNdgETparbd2iHOOX5DEznhPlqVBfL5vg90iIBfpMqmqJKaXPblcO9lorLZLE7Uf5i3ZI
NE8J4/vpijylgGatQFIHIKA5jqEIIsh7VFFdPDAWYMRGYTuTstVuw2ATVJHlX3KXO7UMfVnFtbo/
yA8heapaNgHAQ9GZtCrNZhDrYADmOJk/UtOzyaM0CdAWPCfcm2DcIx5QXtqMbAzJ2j0SsD92RVY5
9WgJ2p/077Bvpp0d9p2WoBINZRuFHI0UkkeGVC2gz44D0I99xXSGt8TxndmQcCLSl8tuIlggW2Sa
wKe+dB3EpOdVTw+2rpWBadXI6NdN4POiJTJhkLSJtukDtrIC2R0mQfsmdvQFyqNFsBQ3iIRZcry8
Nq4ffvgHW2dqagskDuVG0OWNXDPLocd9rdaqLwl5OkSWmIiIMedkMCy0PYtlcYb4ZktvrVH1DEnE
tseL7QreYIpBTIx3sTkwZjXtIp+AszC1t3T5ksWCLePWOPcGmK8EEfOJTPakHjoPWDN0jbPAetA9
AJjD6iDKQPnO97Ea5qaCAGJXDlqdI+jGTlHcKqs7aaL2HDeR2C+J+TjG2qeVjQBylIdGcoCeui4t
44tsFvfRnL+WGrivt+VYlC92L+p6ihZI/3139c+bEidtBRIREAmRGe+im7zzLzs5t3exXx6T8kVG
koIEfVAPqILnD7rfHuLWMY8TsnjUwYM5pDhwMfc6L6tRMNRtgLYToZcwuzpNMzDAkQRpiQFxN9se
1r56UTUMKg+bQ2RbEKdUXiVrb4/ZSjKuhmFnthnKh/yXetpSp1AdI0EdvnWpEECvOuRWuTcO9q/s
hvIMqiAs/SPoorH/Gcxud/UUlVWDn0EKlF+x04o0ubXy4/JH5fvNx+bSzd/5DRnrBv4Jvrg8yz3o
35Vr7YH+598ZYa7PVidTPujKEPbS7KnVOYq/GeMf3WsfC6GXwm4hkT5XshUlGK4zJkdeCg8H4ntW
W9eRaYRWPgfQrHO7TPnf5/QNBc14YhFA+QCE+2x2GRKzMxd7C/vtec3qG23WHi9vHtf9KUWuYVEQ
OpudTqRJUPxcAD+vsptxgRKZZvzMrfmqierTUCSiXjJ9hDAJgqWYpmwSHSC33/S5ylVOl3xrQER7
0AJ0kg+x7nX+4q9H6ZgM3uXFqZzVwRoKjLTeBywkE5hTeWgj8FyYYZE6KfD946FGxb+GgvXg5Of6
DEEc6SYDmq/7ZZzG2/kq/UWuJ097M33xkeMkDp9+DBNpcqnsRpCxlae0K/3BPNrNdSIZvl6/dfZP
adqcSVRF5uERPplkgo1cjNFi4cOHhjP7G1qlTeMRABLqYxHKzvwFKDWBx/JKTZ9MMoElrrYtnaIt
pZTqDcDyILmLgZv3O0Brf+hQg03uVxGrHt25353q4zOzYaZblkIrQDTSLF8k7XqyBXcTJy36tCYm
wlS1YVoS5TjOJVxJSPESrfOstfGmVHUvu6zIFBNoaAek1xQ4idQYjjw3jTPZ9XGYtuu2qgRJkmDb
WEiylZBenRTQUerp+obg5uaS/HR5OZwLYL9z722OXdzMBt1KtgTjyDP4HopmcaJcdnpTEFUEJ4sN
k+08dIPe45hnR1rPn0LtQCHkomFywbd5v9p3ixnb1arBDFicSE++zHX/Zmuzl4wasOSJLXj2cjcO
D0JFpUpRGsueEvWrki0plD/KuqmcKpM6Z54Wv0V1//IX4jrBzhDj25Mib33Z6aANH1KQQYGXxRBY
4AZhXC0I+IZKkPJ/vsTSfugWTU2tsELqaqsBOModtX8k48/cFDxz+dFnZ4uJPlI11dqiwFZ2Jof8
Kj0Njv6OvfrvhPG4Xwmk4wR1F0gZEmbz1BmMmFqNkptc3Q2KY5a34yAICLy82KLE5v+xwUQEvR3X
TbLoksDW8D4lcWxd2rKiYbz8qV9VbuGKQNk8FPreKkvflTXb1K5bBV5XMLp75JS45Sm+N1AB8bbC
iW4pH5rkLZlTHUQ4dLppv0VzGwVTGVzlhs6itAGJBXHRMJan1b7BvFAz3GyUNqH1O3JriVhseQ9F
KiHxjzXm7uiHRNbSYqhPXTB4dBwkezRuhvcbsjq0gtuRe9h2xhh/ia2xIaaGwzZhfryVY1RI/MvH
mRujdhYYb8mRxhVyBD6GtPpp5AB9Kc9aMXhZJeiVcUPuhx0WmE3Qm7azBXIiqj0dwGtwrmvbHcs+
zFvjPEtzMEqxm3QiVjn+abBRTVURT1BIYj4X3hNRMekQ4xgB46DEr9uRCidX4YYnE8TmwTcwXtkC
3gve0xtCqBb0DWgFF3XczyHM0mYwETdbccoNkoXdpCnBkqwPfd0t7jxuKii3kxV18FqZA2mp20ON
xkZw+cvyfwRKkRAnBKMR5gQ//4hq1iuzLjvrsAQA9vtoWngzVB2Gg2gEhRfVaDUSMiEgkPytlmxv
sWQnTVaemupWG2+qcnNJ/9fl1fBOwoeN3yrHEVhnF9tIMKKv/rXWbteI+O3424VBL82m8ncYCfy8
XWaPeI1BqOI0j16T3Nm16ROoI1XXenZX6W92tbil7V1e1XvKxMYu7JxuGOAohkQwXfY+Rci1qSAq
yvBUwZQCRorvVF1ZC/MDPMWjhPpSMKFJSUVIhLhI7ofbWaf/vrO+NlplDgr0U7dbAjLJA33ugBDq
Xm6c+pVOeCYn8iBS1eV+yZ1RZp/trbKjbaHkYc2PKbtNlm+X95QX0TSdKJbxzmTNFmiqytZKaYG6
KMTufbue3Hby7EQPp1qUCvG2b2+J2b6sTBpFakA4DjY0f4q8CrSFk0jkVmSE2a7M6jeQl0bk2FnP
YLeX5tvBEKBceAmXZigmBN3g4xabOxpxlJXL2kZHqblVCsVL8kfVOCbJTwl6P5c/Dnc1O1NMTGrR
LM4L+oSQ4m/j4tTLI0g2LpvgrsYEgRNB0AcokdmwutTqIV9Qe9T6rXyUavt7Vc7bg2k0igdwHXGL
dX6+bJK3Kox7I+cimBTDVPznc2RHSze3igI+nmh21PV1ilpHj98uG+HmqujVIaATVUaYor9id1rb
1sqIHrcFJPDU0/TUurUruehYoOAH8FP8J5AuOvn2jz1mI/O6UJS0gSQjJKgOVVE7agyGsa0LBOvi
BQRa2kG3U0cCx+Lm7B5CiX0skWPtW7fkYAfx1+GqilzjWg7oHLadOboo8IpsMn6olKRLzCi3jhZY
ZkelD7W4FWQ8dHvY0L5fFpNZFaU1z1mDXqeaHZVRderoq6IekG15l/eP/tT/2w6gh5/dIgYzZ9H0
ePmR6sXabgY0bo3YdJY09tT4IV0EuQ0vkdMslBZNSm+KGspnc7lcdHPZ4lE7Bd2Rvp3prOJwECHp
uXk2yPxM1BohoInZZMaOLtXFMLeUdUA/KV4RJF4Trj82aB5hfPFweQ+5Z2tvjfrL7mzNSqSssZTA
1xvXuKUqcUu4ZO6y4jacfArOmUQj+tyEY2+TOc9ll0dLpCRmuM16QDA7NarNU1ygvm7Mw7OpgpRK
bQ542txWtuiNzSN/sfbGmcOddlsGSR18xhZzaPiOVKCxWJ3hBeD3UES1KvyYTBYeGxFceowJJKy2
QH2nDNUO2y+o6yCtqb9f/pjcg7fzHOZsp+iuDUZtIqvp761Rd1f1bJLRGftfl+0I95A54dKwxHkv
wVDrmycVDSjJlV6sexCxHMTsZfQO+e2Yf6yKJXXaTFTeLAMPmdlyzQNVAumu5J85EA0qIKgiplDe
KYe0OVVctdEjtBj3GGsIt08reoexESzqjzJ+UFCczZfMzwzijtvRyv93UIO1t8i4SFKoUzepEIJM
B8vVtCrQ+8pXU1ENk3dV780wzmFlvZHIiQ0z7eAMydnuRreZ3wSewd0+wLcIRddAmpQJXloVaTMg
NlrYBdFXpNbN5Che6w7f5SN5jMLoFv/90YEjtHKzg/V02TrvbqPYsf8YZ2JZtElpY6coGszDNyl6
XUVvau4WAtGHUpVGALNhfIOURhdnkYEntR6U89FGshND9vzyInhZHDQoNGjEoNkEiqrPAbmcSLyM
lgJG6/IvtZAO3ZR7WiR5q5U5ciMJimbcJUGMEdIKkDTGrf3ZWrdWmTJ1IxoCzVuqBF18P0z+5QVx
YyB27R8bTLTQojQqB1JHqMuZYLVLfRA0PC8u9jCIPRE9JbeTs7PG1lvidp7ltE7ksDhbTnmjQTZw
uFrv+tShbBiJD/ZawQHmuh2YZhQdpAkGssbPezgNRZ5ITQ7t6fp26++G+fgnG7gzQD/i7o7WtkKS
5njKTkugBKVfH5rv6l3vxXf0lZyJeLtFy2G8vABX1BYnkEjOWijrbLdGJELH8z0C0dWgr2FQWjAA
zCRZej3WU4whYqqJCjtKsVNd/U14Xh1kUdeLe1+hOvOPPeaZMg22NYBoC0nOaTsjdbsyn+LUsQ4V
0htkjZc/F2//qFSNjckT1N80xt3Bh7B16HlEYdFCQcY+DY2gNspdzs4CO8qc6AVe4GUcYVi2eNLQ
Gk4x3eISpw3mKwxOXF4ODzCJioIJZViA7hCXmPtp05LesqQVPaPe71IcqXRz8qsCdIeNL+kBRGWm
F+UaY+rhZcO80LS3y4QmkKUWZU1qLTTkl23criTppmyEwYleSGx2gXoJJvmBr4JKMhNuG3XDlMEq
5QD8gwfr71wG5cKgPv53CuvcVSm2jRyU0PyeCRaVXMm2pM/WUa8Odrc4Sps4WvFweeveoZ6/rQpk
zuAmMFDQew+Su4ix1abWjTpC7uDpUBil0Ps5d+SXwkuC+S7xTM8AWxWlMcuD8YwuiW/7k0sHW/Ge
vu2/r0LlR+66DR2si+CaV8FW9TmGTWVUoSysYJS8yGt/XtafW59Byt7Shb18GqB+W/yHKTZhjIfW
aCcLvaa2cyYFZIGSsz5P383zYDgbuoPQcK6AWnBt4cABdcnfLOPeprh/3cb/Pi/SJEpbGj1JkBdb
t8Zr8mYFkOzytYf+bTlppxhv+vV78zUW8qtxY87OMBOzJfDb2Go94Clcxo6diWtL3GsVV9w/S2Oi
wERyQ26zJjoqj9BawyBH/Zw+o1w6nehsDB1en0WRR7QoJgAkUU8yLULZR4cojlbdFPXh8jHh+iRG
ngFnA8nRb3rlBrRQZElaAAGHDJeiglz9i5QKiiH8YA1vACUdRLnwqv/sE3WbWPZU1tFxeJ28FDK/
khpO4MpXPTmsSXB5RdyuD0qApmKhqK7oLDdt0tNRySI1w/JlBJmqecLQnq+/6cd2duZAcY2X4ZBc
C2nceZ9qb5ZZZG7niEMox5xmtXas/mZrBDkW1/9MjCLSPosKNlUmfpTALM16u8an6CsuofiBnLSw
xDC+PByk6yRsDuPV8nZ5M3mZ+IfJ3zovydJt8dajVJZIuWMmhbvI93ZTOJn8uqUCV6Q/n40clIcR
ZR+8OW3CHGCllvRM6yfrqL7PrVNgBs2PRcAM/jbu7DDHuFPBqw7WRWRCh+JovyaITpLbQPF3Qz6e
B7MjGunke+TOInOKp2QBr2+F57t+PaDg8oTZ1UMkB8oG1osVZGkFWJLzUXQOuA65s8q4iwLmksFM
egTEr6UBkuQS7GITNHEd6WuqYnhQD+2jaAqCF05235B9uUXJhoM5olVRtMSVGt+YdC/SBMAN/sII
HmtInBFRmA+4AdbcqAZKLxLEPmZwdpu6wBVFFpgPNprRqkMhiIQWBJLJ6E7AUF8+WNyUEjAN0C8b
Gt7RLK8MMSu9M3OrONkh7ujuaIWx34XKQX/Kj1T1ofCrg4hfle+IO6N03bucSJ+WTsmH0TpOP5rR
1TuHshgnQPl1sQOZC/N2TfFAhHrJ8/bz8nq5joH+KpIxwDnRjP9sudG7OsETLj6lUSc7ybJJrgmY
zBWeqSJyUpEpJhD3kVHLpb4ijhT+EJ/X/pSLOKO4/rFbDVPiUSQ5riIbZfe8fQGju7Nuucg/eEk5
wKho9ugGOsQGs4otA4ZIt+EfKahpEaSUMP9re+gVj2pogxniiy3iDeEuameRWVSztajUriMJy2YF
Mf1V8Qc6lojrH0tivK9NAB3fVLQaR1vBUya+S9VOcHC5tXz0MWGFXpC4/j/7mUTkdSWQRAMhZnoD
iRx3u5qu6FMmcpp7MUyX52t0LgWzZrYF1DD9992B0syx7tUshZgpAdlnZKHqXMnJg9ZqeXj5APFu
x70l5naczcIaFbuQUEFazlR2C/SeZ5ThBGbeDyJ7C6PDY9omXijqbwJ23RQZ5pBC7S0CLtdyIQfb
XeEhroEoYKrNYE6sJnHK2UwAbB3SZf5VDCto2WQQRX9bInQI3UZPCjwxorwNijSyME1YTFNQFIq1
BYpeaqG5DBgtl9L2W1s1+TGvu00o6kWPx6VlMMen6a3cNmtQHFRS8DesOPsSnw3wdiHrlIT3Hrec
Y2Fok9Y8IFnM3knTuEx1TSsEQ9Cc03ALzeNwMg5AUfizcNaQ63U7Y8z1pC9yviI0WIdpNJxcT4Nt
BhX9NLmXXY4XEMD9rdFZVANJJ1MXsICkqxK7AazPfGjK4yBCSnGXQVNZXOPA3Lzv6e7wdPpa20O7
aqHW3Rv9Vamfu1ngzvRU/OYGOxNMTOsUPTGmqdXDKN+utrE65boSqKntJ/EgCD10038zZROAVk0c
Hlxen0MB6cZZIfNQntp41m/0OHpoy8lwuk1D+1dZNF8ri/xOWqtYkA6JDDNrnCWMs3QNSvIV6UdX
0qPrOpKNu9iejDCamgdJjbNAsdJF4B58n9+tmIm1ujpXUa+jjZgnbnKn+oqzhOsdKM8Wv0ZVVsQy
w3XHnTkm1ppTAdr+HODLdXyOY80Zmuc/8PedASbEakNTZLmJCkKtv5ravVmJDhQ3/wJ8+h8fYTLX
CGrxYPlTzbD2V1ef34l6Yj/yoiB7aX9UBaX6u5I0R4TQ5V4eO7tMwCjLzCo6o7IOdT4U/mjG7rBF
r/VcyI6OmR6n0qbnLO4yN107ASKLe8h3pplXSJbHa1wSTHVtFcjcui+b0bujJYIWcc/5hxW2HLzO
itUPEfis1HV61JXSgSLmlzY33CQSMdSJ3J5luNTlvk97pcJD/7RBtHELky8UrgcZqyByRWws1CMu
RBWW4TJLo7WZExTyJll1pnJytuiAaB3M7e0i6nrwPhVGx3QTrTeAmVhb8QiKpXpa6GTq4JvrYV1N
t9IFxSBetNobYaJVOcw6zWWMMI7Ioe6/SgB1xG8lcXuoNq6ijyVaEhOikLAVMykj5EnydFonFEns
G10RBUL6eGE/0n5N9FfsLrLKaJM6Hk3Mk4PzFIVBB5wD1+URAqyBcGRKtCImSE1tmRojxuLgfbQV
trxSHcjFkaAyFuC6oQ0dPByj8HJo5H81guESJAJQ32JWOM/prMrqhCd3VJ3n4ntRWz8xLX8ttRmE
nsrB0Tb59bJJ/kI/TDIL7Tu7BNgOmxqVV0V8lVVQoMm9yza4kwtENSA5AoJBdHYYIw1JkznNdDOc
XskzajNnPLSc7bt+hwk0/RFAqhfaLyUPys/Lhnnxam+XuQgauYg1GbH4pJZtGOOuiRR3tlYnz5//
wBAe0ijGA48OkPFn1ywKG+rtK3YRCsRZGuSgv5ODrn+5bIUbEzFJ848Z5lTbudwaSdVb4XhqjtMt
5ZHtA+l+9SjfumgulLt5O2PMoV7LuVOg31mcLMBup8zZjMDsE8cUTfJxPXBnh3F61aiaskqiLWyG
cblNs/WLmkrzTT5Hui/YP24E2Zli/FAfQHOtSj3a26NDAWhUVaqCzCs0EdNAiMiiG/RbvNpZY7yv
altpA64T7AbnyHBWvwwVJ/Y3XP+QU3M1V2mdNHFEhVfRdtIYs4uSaRSBmMWUppBouCnLyGu6aXFy
cxYEDqEzMimHvk7tNGIsIkyOC1rcVNfHvjLeldQA5VsO+XfB1+Nd0gCOAJcLRhbM5DAPpZbghtaX
FgBt7OhwJr8qj3J8UZ42cpveJWF3ygPb054u2+WfA9tQ0JM2MOXCbOi8Rgb6iRi7Wopn5K5BJX/N
5sJre0Hjgbs8Ha9AhcrfARb8+cPZdb/2cTSVp6IELGtJ9BH0esVwUpLIPkSRKX+XbOGJoD/+Nx/d
GWUOXzo0GJgpMJ6g3pMOlJrbIyW3bILozvarko5sOvAisGrmgZCjmns+draZ05hFrdx1OqboZhfk
HMe1cJanFNXzPii+qcHW/xds8NzDsTPJHMm2Hut52oDbGgk6l96cfs2W8LK7cGtjgMT/8x0Zf5HI
0s4Gujcn7ZHcT2cqkrM8WF/bM+VytjxLABYW7SJzDBF/6h4aLahwZ0Xtlm00ulF2L1iTYN/YGkUy
5hivbiHgYH7Fo4KqcccQrXW60km+SQe8dY4ZCjCiajZ3aQBKyBb6iwDjM7fqmEVU6RDF2VEDfW45
OpaIP43/sXYmmBu1kCZIOGwwEVlud6QTXNmXsXEoATHI9K5jz/h5eSu5B25nkK55F57HeeusesGl
sBabm45e14d1Srw0/haBqHDWRaw+3A4IOB3Q+kBLXdXeIdI7g6maqpO0WSbq9F7+UuHWq92j5OqP
xrV+W58pZ7XoCuLxgwGFp/3/eQOL7boMmr2ulOQBqKvZB7Dcs8egqD1SOYuruIOb+JGbfy+9OMhw
BcvO5S3mBtKddWaLlW41MmIO4FFJrhO1cLXcQ1/ESexz3k/eZVt8B9oZYwKoXYIHvOwnO6xeV+hC
QdECbMBVqN7S6kwaiF5aQntM0Bw0Y0BXrqVsufULlYSbnNQ1b2kvizJ0iwZ/uQd/tzwmYCbzYIB4
HMuT7AHs1ZlfK4qrq51gG7l37M4MEzPnNJfmMcNzS4VmxjqdyXwCCSSe34+XP5fIDhMslwWT75VO
pQ8L+x7VefT35yTE/a45eqYHl40J9o4d4+i0Na7bEbQb6yJ75Xpai29EEyGFBSv6jWRtaROi9ZmB
9iYWUSld7BaV/CpFiQtpYsHJ4ud8H9+JjchNmZVAsIB1ozo3iJZL2Ph0ljJzOjf2RNUmURhh51Nk
yCvKhb6h1vsL7FMQKnqygvJUu1REtzwWqWvcb64NZfE4kAS36v8RNv8JYSy9fwosTaqPYEOLXyYv
DvtD0rvzG66GwadXQ+dmf1lPYggkvdJ+y8d2G8yEk0GxI60BdxiYSZVA87IAqG/5FhVFrzlIZ1Fq
SyPhJWvUuXZ3QzaU0mSWEFyW5fuW/CpiQS7E+/tgakTF0IIeLGHrhWnVJ3IzAfI46Q/G9qYoghPG
c/7936fvvd3vbyJTKZtiS06KdbSN0hnA3dO1wRiZh8tHmYut2ltiUpEiLkrTimFpdgnE/3Cj3VjX
77jyQDQoxd80Qt4rhJSP7/OikiImXUdKoAeG5bXc7uSk+C5YDS8y2Rj6+o8JZjUQtS9AzdhTQbwm
xqALFP58/afpEEfxq3sLgAX/z6habF01bKosiCIJE+OzQRpj24zL06yV4I49oGsJiR8fCs6C1fHu
f7SGAIHA8QUMjm7wzivWJdu6aBpIKIXR9QL9lmC9ASPuEuJx+mMqHMXVsDwzTG9FTxruvu4sM6c3
neNlkghoXuPmplpUB6BlCfLzl9dH7yj20O6XxxzasTJmjMlGUQi11t4dEmCkh8ZteghkK1UwjlEf
rD0IFufx9bJh7mlDzxX1QFnHc5h5f0vVWpmSirkeiWxuvkkgm0axEDn5aAh6bbwODkHaDwSLDPgy
SobMJ1QkzFVkoMwA+Rm4BwGsQvgHrza0wEs3dZX71Hiw74Gb/qPc9ZNpZnvXuQa1y4j3VO1LofFY
YJJkPGyh7UJiAmq0z/FRO+AGQOetFuH5OY6L/ixqGxjGAcc2i+eXB6DD0wadvoocMtUvqvSwRV4n
pedIyADE8aK9LTY0L3YhF1qOd8hkQNfcCM30yowGpxk6j8D08qUVsklyl0eJkwxK/QYQ/OePmuVR
m8g5cskodxSog79QDtCESqsnzvLQGy7d2NhVv4zfRQSxPDQieEI+bDPBp5PnLIVCZnEavBLvDtzn
GCS0AuXeRinahZDqQUMKKGIv4GURMEt5SjQb62ZrR5sSEQS93jr0vhbkYXkCwy8le6Ms+B0YoLND
cf8nry+8i1GIhklF0djUpTC6zI5lkILroz6m10q0ZDU68ZrUelWubosb1Zl1JRkSKHyQzpNnhcTz
QZpyKPlGVTVgPBWH/8ZuG4OEpv3/SLuu5rhxZvuLWMUcXhlnOMp59cJayTZzzvz190D+7oqCUIMN
663yg8pqAuhuNDqcUxm6m6VxdR+bS+8ZnVCdxKiPVY5bYxUJvnw2ZfNNtGzrBHyQA1qx2ifSdTsd
oge0zCmvyYCHIyFz7BzrZpH89Pm8Z2O9qr7Ipox+QwYirpbZwqsquyGT0GWQ+Xgk290v8kDOebUs
xkXxRR5lCmNl9FYmo2k0EsMYLCvA+BJSDuQEU+f3ekDpfFXjtM0kMw6K1ev3cR3Vp1lM+oOQ9Pkd
ekLSn2JVbZKHmWjgR2nRVna+Llf1JUC1MEyfzWbkm21pnNCsn7+e33HGXWLhLAEDg+5STGZREcg8
aumYCJt1jOr3TgIxUnYzz5WjDpwHH0urLEUHtA8ohjX1G26EXM8VxvS16CiilDd6yQ9CLi44hgOv
F8xo8/tNQ8/romBpFHrjAYgkmZoGDFtKo7oUr8x2q4UjGrqDDrNTy4G807M78DE5llt75/eTuU7M
8MPX6MAmBeTdV+e6rXrR5r0KxM5jcyHfzp7ha2/aHR4s5r15TejWhCNB6uW1rn8/SElELxZaAU2o
BUL9r3JXKZKNTmvicO51d+suDXn0wHkl8Tp5v1sMgU7BKwIBAfaV3k8tReNXqrbCsTavRB30uKgY
KryR/e+XooT/gJCBRkP4bLqM10d5bqlrMvqjuPrWCobILj506oo7GOwdgI8Wrc0Wi8o5f3iMPYRU
QP+C0goro9/wltCULd6awrHNtLCuigD8hjY8tTvP7+clfb+Cyfo+JVFaouUgwq4yUThK0nghrqmz
rkYI4O+w0eLRXpeK94wmMeHXYJUIRNVGBnIV+h0oR9fmRSJ3FoZ58v4uSQJNX+1YLe15Ac7qaV4H
J7ImV+I9cNgb+imVUkoR5BdDUkJZ1q49jFFq99rslKJfZByz+/5Ww/I0iWA1KiqwHqiQONkireuS
BFqJCe2hXexsujt/YgwIC4gwdQkRE9RfpatelpC0kd5oOLL0os2BS90c9MiPp8AANm8r3m3rlZg/
cIQSPaCPDThdQAU2JUlXaWsD0GAzixa81+Snd3MQh9qlialmQlVaObwcI2sTMRuFBRJ4H7QRfnUh
W4okKhLfuAu0U1SU9rS9cJbDkIBRfROj5+i5gW1TzjgXo3ZMTRyTgIz05g9HCRM9kw2oE5RhS5ff
sMwI/IDcspNI6f3YdpHSyZA4+VbhCHbitI8knlDflVvyys797JLXxMRbJaX1pZKjVtlv0XGbpDeZ
pLzzYgzOb+XH45nSDEDQGRJeZdBHdNJ9PSzLaKpW3WSSCInvjB+A5QiqBz1YXN0Bjoyr3Sm3BDMp
OiwOntqii57tf9UQjogaNx2KGkCh+oaPkKcC2FmlpgxmCc+0DZCXbe1kWeqeXy0j34m2XJRONIAw
YIScVpwITXWRYVhxqN4CVAXwI91hC4nSdA6f348RM8AAZF0SYXgiWIkoQ2hzY5WSdMiAPjUgFA+U
Q+Qql+lRCWV/cP5GMeG7mUMgGtFkXHnwXzTacDYDZkhVYgg8qr8UdzvkmO5GLIhyL4HN+MfX3Fdp
VGJLkFrJqqMqCdW2sIfNj5Mf49zZKyiLOMemfHNfkKQpmoU/CBt0yt7BEhkJuQmG+/+BD5+U0jYv
lnB2yRx+/WxuPIlE7b+axVeJlL23itR2Ax7sKJBWF91xDMxj+14HmJrq3fECHeoIwES7eMwsm9tn
wlstZZIgMtLluIhSTNrNuF7J29bDwPzr5H2QFXNByxgPi6+Lpaoo2jypaSGADxzAK7cEwpy4U+mu
f5ndzVMPxaV2PH+g3z3bF4F0+VkxJvDJZZIAIJTBrtRgHl7+jQAkmjC8jAFaep5Fb5oM5tEmoQH4
XLQERDyUWfaewap10LRhGN+ibBtlJr2Ux5ioZP9ETC3yB88KNLwGUtctOKbGVMedNKIyuxSoYcRS
n+oYMZbb1LXmC21Ar1F1V2km5tRPUvXr/PZ9D85xPqjQk4Qr/JdJhUGarM9xbkkx4IFvKqVw1PVG
Vg2ejfGkUP4jw5XWluISh/ql6MhOHVb3iduBfvmItxwAoTBlb5Y2ntL/bXHUyTWrVgpAyQE6pPmY
Lge5exFLDlg6b2XUca2CLo6trhvHOfklLp0tq6kz8vD42NfL7pSIle2UYuy7pchXBTFJ644gnSSz
9alnOZHiiT7pq+alw7kSybp3EuNmwcNJt5JQ1Oz4ygzLML800NrkJHeAOXRinzt6yfQUuzVSnj8T
9Ho2epjZGCYPUdAH5k38WB2WcHU/MounmgORwj46Q0EnJMb7MQ/3dYl6pLcYr5oBmosp2WlzpxoF
O166iL2qTyHUyaFhG24lhYfvktIZB8s2387rOCPhruhI7SMZI0qYM6NR08dJm4x4zVHuLD1Q8Grv
vxk0Jxv5t6h1l7vsCUQRh8iR785LZu3fXjB1l+CwFnARgHlV6F4WEEL1V/Jyc14Eb3F04QLcMIM4
xlkO1mgHuef4F/qyjplvuknmrNfJ03othQT0kJuJJR6JjgpQZ1NR0MXGfn9GKWOszovRBaRjvb7r
MU842IA+vuu4ANEsW0PCAkBokiQDFIReZD4mo4gKAmp6IZaXAgytcKeDfqGsjvFRIuedHEMpAVxK
3gHQegMyv2o+hmmldFGBsyIU02qv6vg66MbT+aNjaIeBtiXg12DmjwT6X2VEI4DL+gkDJ4Oe3q66
9lwI4IcveTBRxCtQ5/RFDOWn1EET+qgo8lBF104dDNGpa68m3kXCeBQCKGe3Gso5ReOqTDk4HcLp
BbxBLkGERDdwfDF4C3kqET6E+WBxHzHEBdGrw/GAHvbjmGgwOXWV0lLP2jQ0rvVfvd06+aUUFFcR
CHFB0uiazvkzYy6TJHtAjIKAAAjBXw/NmoAZZdYj4vzXufSao+otp+FkeEoQSS6QPv/ei5uljnup
lCMeu25UwJWBAOsivkoP0kH/AyNXhFCZdJzJpw9SeM5KSVRP7+xeJqWectkkG8oGaZjU9ujJDmkM
yIP2snQwE4Uu7/piBu5EfL3GfDp6lmmgF9pAKRhZdIVOPY2RWZWiiJgrNU5K8tCLrsGbUmadJPAf
kH/CzAYmbz5+vru/jVqaarx+gfMsodjrgJKqO+ZeCRpnpbPj5VSgZdcjL1Nu+pxxml8kU6ZSJ0m6
GHNMOhSiQPXgAEQ7D+Lgd/dNdtv3DjdEZ9gJZCKXB1shs+aUzGiRNWBHwdlMPgC60kMamm6WOVJg
AMEKrbvAWOOVaJgiFbBzgmUPB0m/O9q0t0RhrqyjqM230rsB2BwB5e6udhLzUNTHVhcHpx8Td9Fm
ey2M23QqeOOS9FYDRxD1AnwD+nMIlyvl/EZZmYE1Qrps+9QrZMMDV8J5O+FJoDYWRSY9EaS0OxZi
7c51Yy88zAOJztz/XgRuWGRhAUNG93yY0pgkUoxFNC/yamcXi6/4ktu3mNjaAkOzy4sIE0fORwt2
Y2fO0/kVfnve0fKpTcQ5GXGnCQZuehWYXLOXngAlAa7fZbU1B8hBXCCub7mp3yKRmEJ7BOqxNCJ6
okyKNo5gbv09Dpc4yhuBKTIwDV/f8wbiyBHtPR0tjPKumy50Vo7R6rCxFm8WDxPGgKzmpuVBX3+L
1WhBlEsVc3MaAZhbH6RroH/9KR2iP0B9moHjZnXhadwiAGOV5aa8AJi2RFoudYDCtqpou0J3ErBo
yGhQdFwF4C8FhAivBtNlYXjqP0YfoYVShgHKgW6ZwL0URtmGJo+iHQ5NYV11S7w5ixWDt3ZRBjRP
z8WN2jTRbWKYN+gNu+4MC92QpcSJxb91udHfQ2Wx4lroE2TR50O5aT8jYxaPi9JrtdNXc+KXhpC/
NUlRnro5Vka/nwUN/cCNkCG3UBSNc96k6BQG+Rb4RYsUBhiwBW2TpZkQQ+NmdM+CX0LUM08e3VIc
vKy005rXq8h0IWhPQ9oebXG6SrsQOH5NUQkaUeuNnhg0x8QxnkleGzoIlImuAIjUdIXE77XIpTGj
L/Pfi/2UTWmfJRXrMpiguZiM3O7l1tZAPFjlsXt+T1mOeL9ESt/KtZ23qm/LUNczp8kBHVVzTo3l
J/YSKA1KpHxpJgMLybTMjrXVKYr7cblLm8P5lfA2jGjPLjJZhm3qG02JwyZ7XSPRXtAKJ/EYRnlC
qLdpATTSYtKANZFKYDoJEKv3BacPgnMidHVvGAAUpRkzOOUweJunr9o/bquhVEuhsmZ5I47KYEYl
CGjQWEMQsNoWs8T2zzTQ8A4Q/fmo/BRuDHfjPLvZBvyXTivUM6CT8y0VxAY5n7iz29wb5CcRFNal
euy2oypwVFvhOXBKI+p1Useszo3D9F5dtFdk8kR30MjjIIfx60iITatrAdCj44j3z+QQSDjZLq8J
QqZ52bzHjgWUd34OjLULKFEReBcMQAOX66uiDgUAQlfkY49q+17OCGLh1afoKp9QD9hsCwAb5w3j
Wx7gw4fvBFI2HsFvqlZWl2G/OskDabGrA/mmjdGoT/qVLTd/Pi+RpcL7FdImL1RibXYAo8vRmVH9
WS3e+d/PXRF1sh2wdPUmnXQgvYP5zqtujFP+KF6vL4R9ej21vFCAvSATjyvZQAfdt6LfUsXFOBlJ
qF0vrmDnXoLa9w/p6n+d/4+49XilMZanQe/MXyKpPRQQeRRKJqJYmpp2Ek1B9Vo1XFfADJJ3UqiN
NHQzkrXBqA/ybYfbrb/MKmTRi3t4A+1KuZxdxYH/AQ0e2k/EU/yP26N/q+bnKil/uuVLPVVNoR8y
TRe9RhdrRyx0FOVq+Z+CbFCivvnVpknWbtTrQ9kpIAXQ9ecYHYuCIXC1k7ixb5Hx56bS/lXQDczJ
VxrgQi/JxAYwGU/gZvvA96uC/6gntE81mnSuVxknqA4XW3lrDHfD8nDe3Diq+OFndzer2rRW2W0N
EtrAPhkeh80bpx/nRbBfS7s9Ixa4k2G2QD8rJTKzqngV8kPSW3RU7pA5L37FDx9vtD+4hMSsdRFM
YTzxwUBgKpSJAVJgXdYYGpHicV/pgIHPVMdSOOUAlrvfS6FMrNUlXEJp1Rw0GQRp7pqpKYmc62j1
QC5SR27WTe2l2uiC7mDizHri7CxLG3fxF316QleNRmzh0rUOKLAjC1Y6zaG+IAjjKTfTx9rSvTDq
GIvYGtZyAw2cWPzUc81Xmtwe894/vyZyMLSBASUH7H0qgQCk43Jt7Co5MgEuI23tldkjPaJczBmo
uZunauIMHpAvpmXtj4/yUL3U14AvA8+pYAmgqIg8Iw/Or4a1ZzsJdN99hGnjSSMQSvU6ADDBdKc8
CYyNl9RhZgeQagZhJJ5QYOYk37EzscowVmWd4Slmh9CMF5ic6E6jL/t/a1qOdbPspVFBR65ECaDy
IK1z8VLzIA1ElXYPqsPb6ZQesys8nV6L2zKxBVdT7JJjdexj+1wsZdv91neApYIiqhUwNZUJoZV7
/tiYQch+hbRhN3Er6cI2f6xQcnNwYwiefOwB8Q5mrjcewu+31Cu5wPbyKE3E7FbTT1VbHepfxQ0Y
cAGnn1+mDvICXnIaHPR5cGd9ObtI35nq2MbIN6MpfSyilxb0oluce+e3ka39fx0UfVmWqKU3W6yh
x7+G8ZYALUZLYdFwpHykvr6b8acY4iV3yj9rgqomgPM4SEPiSpVw1OrZ7qcUOJuJPY71wdxEW6tz
J18vC6G5UoUA6B+BsQi2gM7lOH2U9MxdALiZWKfOuhuszOlq3mucmeuSSWMnyb6CVY56monqEg8A
YKqBH+hGl2qoeulr/rM7Rf4CCkXYTAnk9izgsgGyPOpeLrU9qh5VkdSXJYCyxZAwk5VBi/r/BXIP
yB4iW1kEAMhZQ/OKq9bM+3G3ZPKK251Mn6l5VjQmcUvo+wWOxHSde9l1HmCm99W61ADG45Z+84hE
sc5t0mIq+E44+fleeBRVllz2mEDMDrOXb7bqtE4ZWMiwO+biYyIc+83tDWPq/E4q+flO6qYbQBzB
/GgYW8/65mTrnSZx+kfY3n4ng/K/Q2quYM3Go09L2vIlsfrLKUMvWJSgMltmQm8DEgjDay0oVEyr
uJUrRbS7dHtJrZnLicx6iO+1i3LGg6RmRi3iW6T7DK1wYBFCP2j9Pvp/E2aJJ4/yzKk4l2O34s7O
I68Cch/60ZZDPaOBxrZuhbBz1gOvMMYzIMo5J02tl2OErI04pidT8TVMI0xd7GnNj1LlnC1HfWj8
Dkta5qUHhiQGLHw5M5F51zCO9W8u0E/9+UgM73Q0UqrUrDIAz1lZD5Ty2t0W+7zn52zZhwbvJGSF
OYKLDFphpF1oaNKFFG2Xpb7cz1N8kSqJc14cx9Q/rvOduG1q0j7XUA+qB8PWG7ANjJxQ8dvEzccN
vdszypuYshXLyCWj5fMxehUw1/fBGChmtvDUv2DIztZArCDaDb9QSdrpvl1vO8mUR0k7VVHTFk60
E64lVLYBKtE3j9J4qTTXSh77hejN6X9dLuVidGmtlNhA7hijm9KLhOoaYhJ3/gNdoMftqnvK7vqb
xLNuUOs+f5RMA8D1aOki+FO+zQInm1ZNipqZAVCYsy2yV/FXXHCHU5kKs5NCLS9KstVK2tg4pL9A
PnUswwrtXG/qg3xtBcmpvo/vRd7CmM9gkF1hJAFtNBiNpzRoNtVK7lcgRSExWx3j0xggSM+c5Jfw
Orsg7vT00pa7f2MZO6GU8kyt1pejgedUrL2k9ePKazdhb+TnoqiNrIp1UoQKuK1RVweTpviR7J1X
iI+eum/6v1sCdcNsQOYY8hKpXu3acK1DcRQ97bD+iZYAAg1yK4+OcYcGSpfQ8OXXltsAiMdwz38E
+0Gw+wjq2om6SosyPYmOhmRb19OEEQ8CXpY60+wmdwCj47aTsQ3hc2epW2dSrClpMoIZn/Ug47An
UbXHyT+/LuZLTgOiP6JSmBw939FnUT1USoWaRyMBEEJbgTlvOJG5Tba2NehXAlkpEihSW3HMnL2h
O8nU8mY9K/ouTUnLx+pZfuFqiAFdUvctvE5Fzbd8Pr9UpqZ+CqSf4u0gNYoeKyg1r4ZbL5XTbylv
Ucwz28mgQnylaFSrGhsL8a7otHf6LwKaQwZBJ2+8GJzpJ78x4Bu3wMfFtJMpfw04M2We1WZrdBQy
uwsNVCOhGaK58gVwxkEGFpL4QnwXjzEKEG4r2dmBX/TgnSUNAFaYQmmN5IYi2Qc0PuL9OoFZmpCN
E5Sq8u38SbLjXwx8YB6J9D6a1DYXZWkauCXQJoQCgYourNox3S2wAE33N/hd2IdqiATYBjiUNJCB
KJWgv7BgI2gmNS9hDfGB9PJZTnwEaZN8j3kdwENw5zyYIRSwU/5fLOVxeiVPAEOJx7N2XV8t96pq
l68LGBC2QAvSH4pXut1lnjvgcuc6O55oyjaFTFIBO4LzRCO3HA5HBQmlBfP5AI95JXWl+qg5mWf8
wWNmZHujv5ZMD36g/bORFaUrQ3Pr0Zd0UqsLSQpMFcydprOah206ntckztHS4DtjvoIaq0btJ1NQ
h5/hYz1F+Jde4XNZlIUWcgkCFfR0H8TgZfYAtwF9FW90G+1fH5Nl/JEd5iMJAyGgnkOTMBhOvvqE
NOnroqvrPDS65C0uEa6OAEuyBW1tPcsUU3s1lNzGMK5+1OXyKsrNxG01qfX6FR4knpXx/fxGs10E
prnBQiajef6jHWMXoc+iNqxDiUw1SK8ndLSjyw+Yku462vn4QR+y/mNCjw/H+CmSHncbm1jclgEU
6UN7u02/4u1KiX+eXxZTf8AdZ4GPldA3Uye7NWkxtyIeUmCeVe7SKjMus2J5VxRupwUzelRAiENq
rzhXemx27rQFyMnAzFOuY90egE8ueNnbdiu/A7LC7h5B9cF5JTLPDK2gsmx8ROP0oHrXdmaNYVoy
/Ln5ZEIgBuOx6mboJe7QuszrICChIh3n7cVRmwlvn1tTqqMqCszuBqzv9VNv+gA4PX9mbDFkgEkE
vC/M46tt9OnUy4ncGgdjzvwYvYlGXUBK3zmTVPAgBnjCKEOcuhbAH+I4H2RUy0VMLIHhp+/dpZA5
ASor06aA5O//V0U+ZGdfkdFFUdKBr0RvN9GL85/KgunOMv5TH9rVGeLWkXFZnN9JVkSFtm8Ru4g+
zG/T/muvGmtlAV5XRf6wEmYyj3VeAvOm34ugLsFtXIosmTcwNQg+aS03M1s9rtezRVC8/e5R57To
Ms8LVDPQeAvICR8YhbttRH/eaHUtUNA7cbgvlOEmyl/iOL6Mp4aT6GHddWTTYNKYpEMc8/XApmkq
x7mN1oMaLKCOLgMpaI/qyeDccMwFmQRSF6AkBrrXKTHAVU/yHlD1I2Y1qz977U22Hvqe97hlqsJO
DKV+zdjrnTohASNm5XGZp8u25zHQ8URQz8CukJcomzB6Ja6VXYmgVvE5ykbCxm8OyETZEVA1Ihq0
ya26O/wad8WixASQy7LVEMi5gXgjjx+aVgW83Djr6sDp/yWMOn8JTSDdII/6QYkrzFxVtoz4gDdJ
+w1OgtyBgKZGERx4LUA4JVq4W1ITW2k5qwTwW2kcpfTL7i3bYmdt3rfZx5DZhYFOOosH1MjsLFUs
4H6ZBlgJAeTyVWxWloMqpiBVNRdPDQFs6QpO32IapLvqgn88d/h7kZ/SqHNTrVyrRhW3cPlrdeID
4W9FYvi2vNgQJPNPjqmIuO4tZDA1LJIaf42rNq91fc3CfllPoPxJbVPMOPk3pnbsZFAvnGXLxE6f
0J9cCK+D4KbKjyXmeG+mb1VFCUSZBnj28Pz/eki6LlQGAr8EGEKkGLUd4ouOoJ26OWqNXCRj1q7t
pNGJ7aLByM6yaCWo9ipkcAo/8XvBfsd4HPAH5GflDx4+BrMsuJdI7aExaXkCmi4COP8blrr+2bxN
bwZAD5TQAI1GB1LO6Ep7AKPBzQj4eV77Dsv3EgM3VIA0fad6y2dD7YDBEwPmuAlVfXLmZHtB8R/B
jclx80yLUwE+JcFxmRbmIr4eZprJm1lJlnFY/AFMhmVAJg/xIA75wA5cWZTrWsahTPVSKzE5o6AH
qiblRALYVgEUXhY5asrUm11jOHWKYqOIAOogxj1KvxpDAE/iyGldZS9o13NCXZJKDUi8jGiKZpMy
ZR/kQQmo9BI4gby3Ncuw9+0t1EWJ2cNBlbIcyITpoznfGvGlJnPuMeaOYcDIQnoEU0Y0a6IQRYWR
Cpi/McSFdOI27coJy3gSqKisjychTRYTTMeycjEUlq2ACPD8Zczep89FUM4JLMvrtERrGqr9XdpN
gRV5ZcbrNeKsg/ZJgtKNXaGBaJTgkDfCSwOIxPPLYF7AuJn+/zA+VG93AbfyNDSRaeYhkP9OPere
sw/4LXRncaePiYXT0YsKNAsguwDExqInBK1WWKoJCDYo85Ph+8oHF8wBWJu6DVqPA6o4PKthujcN
tHuEv0QBKNxXl4PZ5BkNFh8eXQDvsSPZOSYxC7e8bCIHaO4XVeeop9TdeJO1TN3QyEsHeECSTsNV
DVbU5POgI2MgPWxVaxt5bHcyt6eKqR2aBYQqcGKDUZr8fHd0S7xWea6h1RO8qn55QA8QaEoMe8Bg
WX8cgrQFuQ8XBZ25NqwLcRMQuVSZinLl2NI6YR1Q5ojCQi1sM3+tsqfzSsk8OPQ6A2YMwMwguP+6
sFmMe1kZkQnPzNVup2ulmrxJOeEfcHw3s+UF4/B/SaLiQGkqSiHPNx2PnOohPxT+cJAVO72sDqsP
0GlbfDPvQAjBi61Z+Uug0KHIJokM6iB1TlJhmrDAchwAhJLapXFjAmgjAadmxAOgZtanAOaHt7cI
swOVz9ft1FejFKUMqa3kqLwvrnQfP4uro72T1oTMt5xJA95tjhH90ITygC3373XlMTVn9xmU5qxd
ZQlLkgGKq/QTYEmN4Sb65xWHaRE7EZTFT4UR922OonBSvKbpayzenf/9zKEsmJpFkC0x/k8jy0hK
m5drs5kHAxz0oazZ6Hs+bicMlB/AJgLkqNlPH7QQDJQeetmfeSEjsw1vL5+yjHozFSkSQco0A694
ulBJmOrGg7sgheLNF7VfBGvhDjPPTlgbu5dL2Ym1wXdbCro+siMZK0+96I/BtnKbjCPCSmzzLjd4
NxP5nfR9gdgUcKyWBByfD9vdubfUUOo0adEeJRiY8yYZiOUOE97VU3oDtJaA+xRlr/FTHqWfhmbF
jZ6jaxPT87LqkwwwYbTbrsYhMG6RxHQqh8frwLKJ/RophY2HbGl11FFCq36Yh+tqO3S8Dl9mYhaw
YzLSv5aMhDsVqeR4AtfoHc5C+VUO5wCNBJGL4Lv4X0U6vW7feC19LAe+E0mDf2xGFNWCliAAB+IY
Rlm9acYeyg9TzHtWsIKKvSTKIJIsRa4obQlknOL3Tv4qxqGFlZFpKjRXWpMn81JJbCfwuaE0oIQB
arR+6CTjMIDIxxY94yQ68AMv+RUeqac0GDS7eBJftKcZb4GKy6jH1FMUxHEFYy4U4LBf3bkkLLHe
9hjOWa04AF+Gr/x53ssxK7baTgLZ9J3loaaf10qP0dMMqYMgugX0HzDKiQVuwClfb9Sj9CpcInnh
r2/Zo/jGgz4gGvnN8nfyyQ7s5A9yFacgszZwK5sheewoYH4buBbPNL6dGPLznRgA+osAaLKycKqX
QKuqsMiPI0BTz+8ms0qx303q+h0bYbK6TU3C4X0Bc7B2ylzLm/0ZTBAoUsbc4hpPPyg/Zo6DqLRp
1xyGukDzsJnNdiI1GW9ZxLLOHRLtukhRpslFPIACTDP6yynFNRRaAbmDDF7AxMwF7TeRcmLVJOq9
VkVl2PmrI/m6A0/5DLxgH6Ax99ynCvn2M2uj311VKidZowqwcH/zLV/DtGbsNW/NAbX1m9pfD9bH
AAtp5TmvLB/FnXOSKX/Wa+Om9xFitVX106v4ACjfAyZErywfYFSefE1Q5+tAPZYX8j2YwwkBNbmX
eBi4bAf+l4/5OI6daazyahZFaZXhiPF6zLdr7X3V3qTj8/nlcizww3R2YmZkmFVcFJhxH+4ioOoL
W5jxDpPjTD6ux52MASDkgygC1EANhiM6MjB+pPpZyIN6Y4sBKg1y5gxeu7LagHmejEhVBoSbmfis
v8Nlx1YQ9DMDthHI4MBZ++q0zEozwCWDqKi6yC6SB/01uiUNJrGXB/pFnuOv3t1AWwGtCJqr9p4g
faInMzh/cEwfIwOZjcBAW6i+fv2KxRLKqRkyYHziaTtIfxbyfxRAOTGxtSK1kgj76PysT4dNvj2/
AKbm7RZAbeMsWhhLI3AOKiZ4gRihKK0t81DwebtEOa1NH8e4yxLs0orC4FvHHa87L0ASqUx/qpXD
aqTV73au8c/piNLCo+mSyeDtdQFdJM8vsB8gf+0bXq9fD36SsrEZTRHqV9tG65Z//i67p8EKoryP
RgmU3skQ+/njYvv/nVwq6BFqcBpm81KBbFe7JiWU+tG4Eu+zK9CW3PPoWXjbSsU/pSYliz6QIqsF
hy8ltjpwbs/z6vcNSA6g+6KVZwoAUavYxoSm2zYh6LU4m8a8xnabRgU4slAPTYo3Rti5C2Gox2sf
nahedNTukmcgKwM4OndnkJkgTHg7L5u9QGBQSgb+RwPKVz3ZpsoQq7GOj9a4HTFwdDk1klfE8cN5
McQNfLsugRT1PzF0C81gFJrW9kV21NNnSXBa07fUp01v7Fx7Oi+JmSpCKsrE3CCIl02d0kDAz6Sa
MglJiGy16BQ3ADIAcoN8M4Ql5lkLz7ghrOc8R8sVS+tiJCSCIK4lwTyrC5tAKBQoV+aOVnjlbFuX
9UPlJQgjAb/PWTFTfXYrJmayuzmLKtv6+gPyJjQuRk+HdDKg5CDHiBZc3KMzMALNA+zd/1fj0fvd
plQ3niM9nXX4mUH5gex6jwGQjce2yzTz3fqoS2xK6rwsiC/DuKofGYONSIFj58w4aieCusZWA7h4
agHcuLF+QuNQkT2oys/UCDknxVsJdZtZ8iDmSQnwvTnMrwhERH8pOOJxBqEAZj4O7Ru39Yq3MMq+
C6Sz+6pSkczP7QJktjd1CKV8BD2kntjzCyHOqjzRnk88wmKOYLoFc5ULA1QkBGdQfAXKmp01P7vq
bhu981vK0X268VIfIaQYoRuKXCeYghjE21Tesjura0zb6nOA789NWI3Ry3m5nJOkGxPKGuYOIhTI
1Qu/acHxsozJ+3kZTN/8qZQG5VIqEUR5Ne6fEOgXtjL74iY52cTZQPazdyeF8h4ySGPWzFCScG3A
p65iQvhU+YLX/6HHbn80n3PuDARv7yifAe6FLq96Mwl1OdzSZzPndETxfj/lL0DUm2TxrCfHrLo2
jVOX8FIFPAGUtwDLoDlFFZphJvkCCOb22D7/t5On/IQyrZmytbjD6voqB9Bw6Ri8FDw73YiiDWpu
IuobdIq8Ntd5yRrArRKOufmuDbbSjh/F4+CR+ZfupybY0o/zy2JHhzuZVFRaKmCp0HPAbBOYJfIc
im6a0+9Z+OQnLxZlxhw7YVQg0JdWtqgrCv4NIFyWyUkswbbEP5bFjZOGc3+wTfVzMylTbTC9umhR
j9yttD4ncfuIcuKvRVJ4pVLye77FUbs1Ec3cXfWT0MtbZAHLfvJ/8/xGR/1H400eQT8RHv5VgL0T
R1lqXa7bAlMqgLIt2cKbCQjx8xrBdt+f+0aZqhqtamJ8FIJQ580Sp2n6oNWdNI9OjTXZ5uifl8d+
F2HYQZVQ9kWandrAVZ62SMgIPCBSwSRrBDLHE5ltKY9kdk4+pP6/e4tp6NxR8AonzfRfD23sAbaB
Jj0k+vzFb0C8fki95U27io6qC2TCB+Rt1mfu/CNza3dSqa2VV9WaRx01NhBDK3Yudnd99cuSUmce
h6NutXak8Pwi0+J2Iim/qGddg/sYaSJBfZK2u7Y/tOat1fnKEpw/RnbmeyeJcpDJJEWFlmBLlev2
qQOfa+w3rhjK4er1dxisPpSXaRAX/vqi/AKIzSUv88209518KqzqNnT1AXOrPuTZwYzvx6F3inZ1
z6+S6OI3Y/8UQjdiRAB86fU+R5UUDJtp5jbKH+cFcFZB9+Ubo5726oZdHMXLqH3sBX8oODEMRwtp
5ncp7kS1KkzjoCg/l3iy+w0wuspDmz+I4g2uOee/rYjyw0ppmm08NAh3s8OiBkb9tAyc6IK3aZQH
kfsSg/UWAcOcOz/qSkdPKxtZqfMLIdZ57uwpn2HO1rAggYjiURZdDIMXT7WLOojb8cBkecuh3ISF
4QUD4TESRX0wrMe8vMQY//m1sN0COlwtTQP1lk4Zi5SgtX/ZUCayrME2YzCzDjcmuLyl1i7iiCOM
bTR/Cfv27khXKa9WpJGrUbKbFulV7nubfTafIqgoZslGJUpTnA0BI9mA6ZP4iJ30OUh+SSGhzExd
5aYS7LbhuD32RloYVgQ1Dkj9KMFJJQGWLpGrMFlH8SYCU5XfGqkVgv5S9ltQJNudWPGgWdkW/CmU
CqO6WNhUZQY9HJAUFcVJ+gEo7qmb1EEJHMDuPy6RNuBEyNuqACpHD9QHFzyavRtXmYc+8MdRyy+W
geMC2Wf5uTrKmqtZnftE66twUu7GNGxa0yuS52ISOfbMNDMdwA5o4xXBLUbJ6UtSjhBRDliXyFdA
gF5FBXC8Eo4YJroEIM/+kkP5jSLLRSUZ0BzRvScjgDw/solu5NYv2WArl1M4Aq1xvp8PvC4+pt2B
hk4z0KcF9GWiu7vINEIKBRPE5v+RdmXLcetK8osYwX15JdlcutWStdt+YXgF933/+knozHVTEN2Y
eyb86AhVF1goFApZmWgE6Yk9jqtdc+UY6bf/kBN1TMhBWg8CwKy6uzink9ksgLzWn7MXyhATe7or
3uUvC17X/g+j+rvbbWOPSY1SlBVRPNQ1xB9nl/bPDRCcAEMz2X2w+sqxpqzOpt31dvzc8KrG3fWE
ojxw9To0TNhCVR/TvqsUKTkSwM7m6Wvy+XpS3m9YbgwwkaJUcqsr6Qx+od/tgKdayxvRe4ag9wFI
ms9id6DosuiB59cukBXTpH8cY1a1FCpQ+i8YBkzDMZwGDHRkFjhPdLzWFmXIcZImpw8hszHGRGXX
RqUkrhOM3UwHzcs949Z6HiA3R4GsPNTZbi7ZGGOKUkFs+i4jY3ZESyr/YY1tAgGRRY0OVmpKT12k
9xJnu+9mFRPip0DN0kBl3pVmNEMXXcWcsyiMpWNqBrEHpQUTvSlwVnJ3L2wsMUdPrtQGqenYbVZ3
t+mk4eBbOnTvR+AixR8gKeENPO7ECaRncM5hqg1KuR/gM2IFtXMi6gSAZwplSx+NA1S3D4lnckb1
3vDF74PkvSX2zFmVYuyATQrzmzqsdIAWiq8U+1EGk6ccpxvht3wznuuzEfJwrR+/33vLzKmASeCq
liVQ56V9IFifhsQreBXxxw/33gSzzXuSNbMujEIgqmiGtk2H9t7QVyD7WlfHkIr82WhI6V3fdzy/
mD1eVK3Vd0NjhRhSOJdreVd1xt1YLJx++sccSX2DrDfEgjSw7NPdvzlzzLUuy2RaLCQO4xmPrPdp
OzvXPeGZYGJDNofE0JbeCCToag8J+dyQ4v66if3FunjBBIEWlXU2tmhhN0ChQ/5wVE8DL+u+PbB9
jPGLESYMGqK2qEpKCnuQAbGPRzt/0rzYGc6UgEK9M5zkyTrHDxAdOS/f9YfrLvJWkYkHUrZNqgtG
cuxrkHlm9rLwBMN5i8gker0Z6kicEXHZ77qyheF/xTjWB5G41YCZItrULM+4fV73jN5drq0rk/P1
0iiLKTOgEbd+VWdflP3a/JKQF7U/CnpgGBw/eQtJf84m4mc5HlbS4j16BFwyMl5qg7Nzd8qCd3uK
bTqYzdj34jSa6Kwkt9WtfAA/wEMGJNN8FM4A5JzkYAq4zaqdVwhqFpsZgBlU4+wspD73ygwxQYB6
QwroXU9jYN4Mnm7HgRjEzzz5xY+XmvfmmONMK+Y5jhIEZFkId7U6/CDQRxp0MEn0WqA2ya2echQb
dvrt700yyWrQEiHvluIf3Z0C3DaNE+N5mHKzgkb0kB7/+x7Ve4NM6oIyLTgDhhqXGkibGY4134GG
9nr0/yWtXD4bk7tqaay1NJOBnLmPvvYJmDE7JwrlL8Zq56fZAbrXpY1VvCc4OXChGu++s78fLvbZ
tBbPk5avoEXGbWogv63mX+23y99nEtcir2JrgHYlKGM3IrVbJLF7fQl5HjCJS5smWUkEC/BMrbY1
oh/09L+vEt8HApOj5ixd0rVIUemLaJJaWrhCoSezdF4riS7Gx1x4WSwmOQmJvIxTK2IGID7oHXBG
6bOxfBl03k7i2GFTVKXGfYLp+uw4gK/kjb9kFCl1270ejs54IEDrRoYtgbqXSyPBM83kjRYseOAQ
rxKooig/puXQvNBXrMJXnzQ0A6EHSmF8tcMjDuUECdtFtbIhSusGML5hLm3R+mUO/vUo3HmZexcj
GpMsiGZKRB2xkcmLiNkmn07+LneDAt7oHDU3d4qbZrsrscJeb+tFB9nrZOEJFXTzpUvh+OstCTGl
AgqsvuRUcTvPPu/dY/JEDVKJ1hxnKOG6ojO7pQvGlsZGS0T6GgUUC136+exzFWT3q5I/O0Jj0kfW
AA69UlBQepNiNp7CcuIYej2n0aGcTZkLtSPtU6z+/3KKxuSUNlWaWlF0aFqmpk1AeQUQCKfu+cul
6eIak1TWNBLrGbCCoMPdrHXjT4LdgUA3o58xsYXcbW4ouCRFM7Q7zRxWg79UKRfrTKqpchVd/ngW
wh5diwWKPZVqJ18LPz/F3/oX41i5QlgYtsIr9+jKXQlbnfF6LFaQrSRzfoRcgZrldq89mKBJnjA8
KvDgHzwn2b55K4KNxVjn+Y13QLuZfq3fs1/WQfMHcLeNB9UDnzugO7F3PRdwkg3bQUcVrXdVJcaB
KQhPkjA8EY0HS+LsCxa1owFyWEeZgAzeGU4B6dOptVXCmfzm+cEUXFoVNy3GmJPjglSWzc4MyqTr
K7Uz7/8urbAIHUNtQFxkqoKv+iO4d8agPaxOa48+4c7z8ipkg7q7Kf0j8N3L5rJkIZ0iBhOKp38B
A7lXhPTpv3qVOV2R3ZMOvRcIaChvSMr35uJEFPWkNYtQXpuD2oEHZXB79bOaPXHWkGeIyZFokhmF
kULEvvXSUHQoEQTUcJ/rQLeL0DhiPMxLzwPny+3uY0yH6nh6ByMyq3cSpQW6IrWoBZb6Y0h+G90n
uSbOpN6J5AvHv90w3JhivlutYVgxKwUhUO+VwRHs3IXiu3I7eJavV7butX504H08moY+pKmNTea4
a0i0QmJljIK6nf2mEjEhluUxXoeWLkB3/Zus9qKr1pVxuO7szggzNsTGMPMx0Wyq1nE1CrQZNG/5
2j+OMsTUUg/XR4d8mkLt2wSqWwiqokzKIMqpFmAx407F7KQXS8TouyyBvwBEBkwxM5BO75UFuve1
Fjsqla8D8gLvjted5VlhPqwhzeAm6jAvpuSOPmC0Y7mtmn8Bz8NI+MYX5lOKRWe16CqTgF6MZcc4
FWfD0e5XEIVTmQf54bpTe5XSO3vMF4SyoArOJTwLqPftjeHld8Vz9tyldvRY31JW8hwik18WntWd
TfLOKlOxDJYuN12qCX5a2WkY+TVmGM2b+rcC9TQTguNL0PIG43gmmaN8GkpR0KY2Af//q9IX9sTV
pJU/7sJ3TjFFSiyJ2WyUYAWZ8LwCzQg/722qIBgHtY/W6NP1L8cJR7aDYplTkghyQUJJSey8ae26
+NVhpvC6lb/EB6R0FXA9Ac7POLWSRMXTrCX4ZXf4Z6okxsBb/7sDQcEEQlfTQ772rxvd/1R/bLJQ
RaVdpaiL6R15ImABWZ2SNwG0d5LjW11MMBc7S8h62SSgHxezWyM/TJI/Fvd5jbFh8fe0enOu+HLj
ibwX/b1T/Z1dGkObU11aR1Geaf9wOkoewMq+aBwij46GUVERBUK5wfW15H1Ak0mOJtJNMywjxOfD
OlyeG19rHe2BFhJ0Wn/+Yt5233lDd/uxeVld+oE3Xq4DNnhRDCTMp5NIAFp4FlWOXzsn+ruFZPLk
IFv9OC9jFBJT7E41EVo7GboZwpn5aEcjkCexPPy+vpY8t5hcKTdls5QaAFqW/CtLfsqNO60v103s
POjT/H9ZOiYzZqaULtWkCgAP9m5xqm9IYJ3+aR1KtWM+Utaz9kw8XoeUGydMfiRKo+gteFSP0XMe
0qnyKMxf5Z/rPWXoqtz4iA70wDtT6YoxhYsF4jFZBGkmWHlUxtu6kJs4kQkJs6WQ7WbKnVRL3KqK
O8ycJpyuwG7IbIwxHmIXpEq91FFQVlBPSGp7Am19m832ML/UAo92cn+r62+PmboMGk0mxRggz4BW
eKXDt7fXicKH2kyiOYo/H8B4dsq+Czzqod3l3Jhksks5YR5H0IQ47K1jDB2MIgmIXrgLd+ybJo0P
321jiEkq2tKhp0iwlNZjgTeDNVBDqFFBzzIOen8KePzePL+YfLKIbR2lZS4HAip4E0pQoJJAZ9Zo
OX0Gnh0mqciZ3ET1vACHb33KAaWxfhGMACqc1LX31A0ynEtk0J+xSY+a0U/SbIFdZG01O0szO1E/
C8mDKv4akgcJCuKAFjtaxQGT72avjVVmr0mdQjq1wSUh1SVXkqoXPM+4KxfIwjPD7LIojSKt1rIo
GKNvmXRK8q+Et4C7JsA9qSlgoQJbHRMOpp7HyhA3ZkC+xdABM1+gF8epe3ZLkI0JJhIg/DarRg55
03b9pGmrXSY/ryd6ngEmBiJtXBSpAEHKsgZiJth41uC4wFsl5nu3vWGASnW0gioxUqfJsza0ErEO
RP49kGeK+eZmsmRDashJKJh3KKhIdRdx65jd7A0aeNMCzxPwbow7Qy+VsrIChameMU33LXkQ0QZM
DgWo8ciNSVzpSOnqCHfoeN+3i13Gt8EoulzICitYzEdF9xPld2VyvhT9Ex+y6cY1psYuMLZSDhNg
ITUY9rMxOQugqpQ6iH5Gv9I5OTSDzrG412u0KKn+/64mO6CrGYus6FCgPSrKQcHbBnD0oO4Qv4Cz
CtR/tK0FrvZ70Fg+XQ97zmq+Af03qc/C8V4W+hAFwthAgsJDO8jlzl3uPVO+805+n2AFwyJ53Bv4
ZscyjH3Kzik7BY6p4Wvj62FvQxSIeoizCqx8KVdodP/s3ywvcz4KeYaKAGkQpLUk6M7zKW/8EX0Q
ERy5oJazUHvwMhZvZWnC2awsEJq61edQidK6Q5+fq2YCvyEPHrN/b4Jyiqwi71L453srQllIRmbg
IV0I3t7tAzFUjpQPFyPWnHLtLzF6scWkyEmYLSm3YKtbILWlBLHbnsiBAslB50bRirkPDUifR+W+
n5kvZplE02mkjsu5zY9m3tlW+WPQ/et7gGeAyShjJLTTrCL1S9JvE8qmKg+Avx8KFw+YfJLHVlOa
cQsCpUY8LWnlYB5ptqe+/nHdkf2U/McOqwRrVFo8iJUGAEDxk+imHQmPkfRaDI1XE97L/1+21MUY
U043Qw8OOCKBANeNfIoFJudJsQdvxgNw7VjhwBvH2XsjRRa5WGSyCMYIwVM6ZXDPN30JXWrwndzO
QG8UHvEsDvJgt/TcGGMyRlWrhlwlYPZZZrdJbzU1d42hc0T9y/Vvxgk+tnYCWWC9VtaaHc3lMCtf
J17/m/f3mQSxqq0c1RXBwTJbdhrFX+du+XbdBU54K0xe6KMa75B5nYRVfM6KT0XyLf//fg0mB9Rd
UqUgJ7UCQ+mg8VGAFSxzdbSDqlT67x9e3kUZkw3ScUzipcOdw+idVbsxxN5ekkOXcTt5NFw/VhmX
cGaywlQ1iyhUC/Ka4VA0PaiJHLNHf5LKX6FJw3mO43wltj+5DuloLcaMmlD51UW/Vulu5j0/7JqA
5AYIP0EnrLIaFT3eA7RCWQDkTR9yLbfXBjQHOQ9Os7szN1aYcJuTRRWUQs1C3OnsYnlO81+CAnl5
3ijM/nm3McQEXdxKYmxFUYTbuy3crdZb1yAGYL783R/rFzDB0i8lhFwdhN3I2BhmQlDQ+lmIc00I
JyBBdLDRrKmz+hR9vQTaJ27TZ++zgRMJAghQlkBZwqS6JlVzSYXsTNiPgjvPi9/gGB+45cPe6bQ1
QzPVpiBqZtMQRDNDM+tFh5RE9nX4muKZQQyN8+RaxxwEPwfyqD7wHrv34gX6o6ahYzYAN3XmoALS
JSVWJQph18S2VM3nQoi9SrJeZJ0nornv4sUUc0KNTWFVfT8IoS5V9ih9N6yTrvmj9CRo/6J5AD0O
BWoEBpjCWT0QItVqv0Qp+tZxkOjAYU1h3lX29cS+24O8WMHk1PtPpkQZZurTJgnbz6s3QKkzdfsg
Qqku+FmIm75rubzg3zuvINijG29KC6ARem8SOvNFNqvQ58wnzJ+JCnRjOUu3W0dsTLBTG01ZTbPW
EuvtJV9+UYJpssXHHoAOMVBThwe+3g2Ki0cWE3/dLGqduc4gekgf5fqkDyJ4siw76zC2zOvf7lZl
W9+YCATYSeosKcXc6pHOTOF29UVYbe2QhbJHZR1SXs7f/16QPVJVXQRcgQmRXiPqjPoZncd+9mY1
f20lldMF/ItTFxvMCq5JF6VyDcZaSqGZ/5jOc9CeGtc4N2HhiYnXBZy4300ZuiXBI1FRoazyPggV
o22MOe9SKKpoFmQiQZlrU47j3oZg1eK1YCQd/f/DxNvuYm7sMilSzZJFSXUxgoCQnT6NYXZv3Eq3
q79iyBn4+dpPz7zJhN0HDgwv/fGVng6btJxAeWIC6yruj+fsdnXHsHSTwxg0gr18ouIqxNED+XU4
pQInu/CcZc5xBbeHibQ9Frm6E+bv83R//SvuHmtQyoLuHRUWYuFbVdaq9TAPUVjlv3KAeiUxbHlI
v929fbHBYrUKC4TRw2xFQVO3kF96EObXIn5UZf1oEZ4C9P422BhjtkEuGmQQh1IIm0P/BrqjFM6F
D2i5P/vlmSdcyvONSSWYQlgHxVzArKpB9UYBH/Yqly5YXcKiRy+jIpy8TKsath6mJP+Q+kHytzSm
6rGsEcQ+I9oLYyweetMey9xRIXZmnsXV0wVOOby/mnhFl/BPxJgbs9csxEZvKThBxSOF285B+l3+
KflUjg7as7Xd8wAPuxZlDF6iMtYhacBez0lkQc/AEOCgRx504HKEg/KVdqGkAwUh8QAJuzsbEuUa
bKpUh4LJYnMlFWU1k/QYnekEH3ShnrvzcIsX59v1fvwdB7JdxPZSuRPvGNrbelvLzNpmZI3USCH5
sVgOiXabGc/4GZz0wbPB5K1GUBeyQB7nOOkr0K7LANH1Sn0YhYfraWQvTW19YdKU1pG1qSMNOBWi
xwcxS16rUuLBeXnO0L24ScLxmM5V1qTxMSaHldzM4iHS/2veDBWn8yUamO019mPb56oOzOeguqu+
2lIe2TmXRX/XE0kxZQO6ezIGT997MiqYBIuhvRy0rmDZkd//7DBno6b05Hxr8a7ATUEIjTfgv7+7
NobZaC9HAhJPVD6qT4BgtwGwcH+UvykIunhEWce7z/AcZWKc6l50UQOg1jidRlzhRwgcS5VzPfh2
K3Bcm/8sJxPlqZiIUzUgMPTz4iyH0gXveuHXp+RmBogPZ/Nr/kvldEB2I35jk4n4YonkMVFayDT/
SBTNrjBMdN2rvfJq6xQT7Sv0rPRhyeMjBELq+HmszkVSOFnOqRt5ZpiINytDIpPRqkFTpGFmLCch
R9dQmQloTzJOscGzxVxbOrOHlFta6CFw//ZiHZKld2LAzMjP60vHiTp29gYz6JM1ZoiHnDzUvWOk
jyJPDXbXFZlq6kJv8qMC3SiXqz6rExSex8dWgFqStTrNF6k2/euu7E3kWfLGELOD4ijtl8WohNAY
bB2btvPNL+RcGnYWvo3xnAFN5cFqdtdPRklPRZlMtAPepydFrSCqBs6dsFiSkyaqoZB05zj7V3dM
eWOHSYNLT4yoM8DLnd7ovuE1GOBUUMYrVCecq0/Ic4pJfYUUo++Q4XmNFKFYPAj5C1cxiGeC+VbV
2CmlDBhs2E262ymTU2k3Ao9MdD+Hb1aN/orNMZgTXdUSmhjSG9GRncFfAwGXrv6Ai56beLyxLq49
uhU29shciUrVRBTcRfXck0MMqbX6oNuqJweRI4XXI36vot4GBZP3NLJqOOWRWNtMuF+6OVS19WvT
5LVt6aOP2WIe/mhHggWH/mZBmRRYF0YvxcTIwhgAlrsSyF5w+x/IveDMuNlh3AvgtRfp0Nwl7nBa
OBv87fGYrei31pmkGOnl1Bt9nh5zUKhUUIDJDpQPOnWVB/2mtKn2TOJCDCq9fdsXd7mjcNIltXDl
F+hMd2Kc51nBYHNyNNMU5GeY69f71kWH3xV67T5ZewdQCbtd/w1ASlbQ7QRNjqyi9n4fWHIXtXpa
gNGevIyyO0vflOGOO/u+28jaWmH2fYv5PS2zYgI6z+W3eiBH7ZC+zIceg225w9N92l3KjUtMBjDG
LlPTHsErQMe218KJyI7U3Shx0Na3w/IydJwyhGeQSQZzYvajKWFwg8If/1FcpBclHrh5N7Nt/GJy
QDKKU6cPQBaZoOEZc8kx9NM8Bv9i52+MMDvflCxNaCQBXyqZD1FkOdUwhBOQsWZsefLEpdmkX/5D
3G/sMfveykWpq1Ig2qRHHZMg09kCwP7LfJwPmlPe64Sr1MdbRWarT5NWlfIkQNO9y21F/rbMj3zI
Ef3VV7xiG7drOk/VNBlmMN9FZ+Eu8pNA+F4QR3jog8bVbfKzgoqtRylE/80DpAzeK1UxgYuFZs/7
Da1FuFqUJiQCiIwJiSnCbPMXcOhN0Le7Hin7VdHGElOhLEouSGVbkn94oUBXShnuKqc/Wd9Sw40f
ZLd/5kEs9r/exTsmXZWN2oKyH0IOE8COqfigFL9bnkw1zwaTrJpJ7BWtFa1glOy4OqfLncydZdsP
+4sfTI6S0lKvRox7HaNf8r2Juiv1TDd+BUBFwIyx5fKqyf3r2eZjUac3BUQNRjS5L1BATMf2Znaz
QHtFeyfQDuaA441AaMEeTlyr1I2P++DiJpOyYksjc12qqPdecsi5QSPSVV3rTPkeCjc+DDbncvOX
g+ZikE1fs2zk6Yh1zV7KkFazpiv5GDCGpqHA107ZvYBsFpVJXvkyg6xGBu+66kfH7pyde6Ca4u/q
m4qTeirPyk/tkfc8zvWRyWCtak7KqJvQBrifnOJWC8ZAflLtJtScmit1z/mC7ETNaETEaAdKYjo8
L5DCFhROe5OzhizYPdZjcbQaECVI8bPUCo5s/sLbq92mmnc9X/E8YVKHWCyCZdUp+NzWT+ryudE4
Jyfvu7DzMqLYyJMRKYJP5251RwLs7IdyT7Gllssr0HfhdJs0bzIJpEySSBPmCqC9N4giSGJ84mu+
cqh9Xnt9//JxCXOTyR0gcROg/IIhbAta77TCwS4OGzBSL1BJIR7vYXUX5b71jckaqrI03Wr9M4/d
JMGSBXF7NNLJI4VnFN+M6WuUrpzo4CR9k0kcJaCJehUDRZUZpwocaDi6K44J+ieuJEOTyRaROuWK
MTaglpAzfxEjdy0UT5RUSDUUhzzitbZ55zP7QJ3l0iITeTDeWAHQxXfBVZo8Z07n0qZFe8bzrvxw
fY/xPh1b+NTiXBexNQn+6LXh5FNZG8W3jr3PffnkfDD2sVqS5iTtiwm0Lgsmzp3yiXJmCAdoZR2z
m/qleWof+POFvD3OKoXWWV/rSQQaITqpKR+wpt9L6BIIfus3os3r3HLNMaWIRjI90QuwUprn1VMx
9Eckrz+KeCBfTjOetng1Hd1ZV0KUfWrKMRAdF4mMXbC4goGqoD5L4/1Qxs71OOF9PCajGGmCVpAM
YY9YUaffelp3qwOqnug4JmXUcgpVnlP0/zelT2wRLYqLiEBw6cVCmYMxbxGKzjpne/N8YjLI3Gu1
IoslZk/TztascMkjv8p1zsrtYr02ydFisog4gt0BMyD5m0Y85RSKgXQpZkf+Mni0GVSqdvq8nHiX
at4iMkWHZCl9S6QkC/XYCED44LRS6WT1dMiilHeQXi+OFRbMI9HXY32iOJS3gxTYK0d/+s+kK1ov
T9eDcb/78+d8U1gJPKILQOw2KOOiZ3pw05lJ82fpUZjjANyXhRSWf6N0Q+snOA3+ME6A7je/FCq8
aJiiBETi+whNVasE7flkYHR/dNtQd7JjWbvJmT65Wj7k3JwpsSkLkGlQ+D8Pd/aXYuJin/m4o5LU
DclBhb6AQVV1wL4Y/KC1BBrAnLe9v6z1H1Ps03IVJ+CPitV/wjfG0zLymqOgJnOBbZo+UbIaMQAm
GyOjwfCYHjtus2+/Drz8AubamsWZEZkDJBaFQbLFCETzHW+P7qeCiwmm1ByXwrASHWPokHijAIgO
XB7Jc+nF3lw7JHbfxjgDideV5nlG99Um0TUySO5WahbC5ydxLc96J/Bc29+bF9eYuhNdysy0JJrl
0KDVvqd34qfEIU/kU3kAkdIrl3yBt5TMSSHiMo6R8DY+zpIN+Kc9in7GRzjvl2YXr5gjIkpjLSVN
lIZg/TrWoUQbGT5IeoLOjW/p9RiKV8EQcCtr2oz5eN5e7DJnhojRuqYea/I27UNpgVQ8PatewQeK
0RRyzRKTYpZUK7JRRQ2/3It4ntVBv2gC8/zUvgovceeMGNUmjmiTOwkVRu9ez7A0f3wwjqcsEOho
imWyLE51L/SFWMFN+uKtBH2gvUnpcmvC3eDc2GH2nTxIWVW1keAvDr2oFJjxyxzAr33ZhloZV69n
d79tzDH7LZ6MqiKGTkIoytljdztFnHYGzwCz2UgmSlMnSMUxEr9k8qsxcL7Lfrm+8YDZXUM2xbnZ
glQiv5HBOCQFxi0lDUMxyznTd7cxyPhB0C2/vTS8T0252MTCFMfxse19NfmxxIes4zQS9k+xjQ3G
GanXiTYUkRkad2884K7wQICSUg7iK2/j8txh8oVlljMA6gIJ4+i51I9a8djxRpX3r28bd5jcUGpT
3qk1emdYN82wG0MbNWdaNPVpaAvR8GpVsV5LZcZ7VZvOomHLJIlPSj+jIWpm8Uj8GUVUbuuRUFiO
bAhqzWHV3m8qbn4ik1SaqtYrMQUzjniPHefSG9gIDffOhYo7IB9UxJRHhL5f/25sMrVKZ6yCjNeW
DNhCqncAWZWGgr1P4B52GrChmAkoZEufh43e34p/ApitW9TBwmyohnNvKX8ay0PccN6QeGvJgv/L
sRRH1UrisMOc2pjY0g1UYe9aybEcKuy7hKqABeXeMPdT5sUvJmVWiw4xjnoR6AnU2Yo7nzLYm26G
G3rolf8OjHT5fCxgeZiXorBKCBEM2qldFttE43TmIe52LysbI0zeRFZLrbTskqNlYmRWyhwy3q81
SIe4m3T3AN9YYnLOmM2QAxdXIzDqs6Di8Hzt5d4uRKgCgMdNPNVlc5iK8PpxyotFJvtkUHtqxmwh
xwZ9juKhzv3rf5+T3RQm8yyWLEU9BOuDBMA7ZTyWoj/IPPAOL78pTPKQBiECBg9HgiDZ1ucS/J84
rud7HYzsL5Iz4RDKf3Ejg+cakz3mqFeicZDisDKMJ3S2wX2V3xPcrq6vIOcLfRhhA4G5ONaAfIqg
rZz10i6n5+sWOI6ozC1mLBtLXBYMtbbI851sd9bZkLnJlv6Vj4Xbn+zAYiSJVZj9KiRUWqMNkY+8
zMew3NvH4RZvPI+YaiqNukJTYwCexs81oP2WaK+vwkG/oWgkzdG/F2jdBDx64f3K9OIgkym6qRHS
OAK7MKYAvVU4ZSAXyBLXVG+V5N5sDlbM4xLiuUn/f3NJG1VxsLoUuSmaiauVNiSznLV0r0fHfuPw
kpdUJkUsJJlxXIHkCtxrt5Qjj9LJWX6Keft/m9NN0BIZoqTrInOG9JWkZMoArtuq8KUKSpnlrRJH
Hsel/YW7WGHio+p6QY0l9ELzm7E71OHgA60bSl/rFASgEsSpS3/uXS76fn8rX8wyEVJo07KS1IQA
gGWbX6lae+eA/d+NegekUzJA+LnPwyPxXGVixOzkobPmFXRhyc3YHAdgkNN/ITQGxBXIpf7z1ZgQ
0fI0NlNwqgbVEjQJXCrv5iXnBOKuJ5qkgxPE0FRLZzwZM5PIkVCagQrihyTI8qeRx7S8/zy1scE4
AjRMSzIFb77lZ/Nch1QTInpSIVJCn9LBwvSdE4i7SXFjjzke9WqJFz3qQXyJFkgF8PZoq3dv7Gp+
/Hzd1m562phizkgxy1V1LcEcqrbftTK04td5Oa1oxysD1GFlV+By/+yGu6aBWk1XLUVRGYtKumid
Jr8xKA62MZW2KTnXfdoPiYsF5giWMl2bdcgoHTHTYq/ZcyLn3jjxClv60T+cXBc/WPhxL0qjukZj
ehyaW8iIeKS8G+RPg8W72O5n2o0h5iAemqWNxC6lI9DTgXI9kPsE2ZYOXE/fuU+jNJVec4tJtWZt
qp1etBre9EZMTYJRHVPeb8T0bukLvJTLW0Qm5ba1IfVNCnpcKfPmz92L5QHn7Cu35o2QoUorE7wj
JjhQeHXHLg0PhJr+E4Us6X8koOzA8x6eSkXrKJtaZNcKsj06SJFqforq3oU6aGqTqnVnMb8fmuEY
q5YNyvUnRdDCJRZPfV66yqy6hvFS5emnYuBNwuwXsDpePiQNI/AAar8/yWMR4wczJnuO8Q1YybE7
P9M+r3DoPMjDVG8kmbwiiaaWD59/Y5JJdfEIaRwlBk61MnGt+K3XIBTpA8iHO+PEuQTwTDFZTu0l
eRhkyL0mYH77FXdCH9uoKvTvY9GYX4F+Fm4WTF3z5Gz399PGRSYBNaZpGTE+7lH0dV8+oCV1GB08
RuD1Q+AzBe2mu401JhnpRFDVdBjAJ37MHrTPk29+Iv7qV6HqzRBtJJ7AYWvhGGRvBkls1SpZodYo
p8QbE5AW8/hN98/Di0/s1UCZpUooVskAhxXluyn8sPPeJpqo4Ai367Z7RG2sMRlJadaSGJhbwWlo
HpXP4012ohzG9F1Sua0+T1ARjSx7Cvvn8jl7vX6U7OanjW0mP+VZP9ag7gBdkfFsjL6VNo7cHwtI
o/3/7NCPuqnZh7Iep74Colg1hV+WWpB7pcvhlNXIB0gVq7xn+P1Xso1jTGqphj7pzRU8ha1LXyRx
qDQ28VWbnDBJe5g8UKzZ1WPktG8wuu6VByLlbH72+gDe37RLCyT+meDWpT7hamn3GKVQf+LMvr62
u+XAxlUmzwjgdQP99YBpv9yNElDY5N4s/LxugxcnTE6p0mVVRAGswhmoUpzcXGa/G5P5nJrdj6Vo
Ru+6OZ5LTFLJxFrWBwOjTyWakdN0MszPbeJft8HJI2x9A74NSW56YgXALL2uRm/rJOV1MXi5mJ1B
WsYlE9SG0o3eDQfz2OHGpTyoEogFKMGLzjtR99dNo1cFQwSJAhMKltFNyTQqcSiP+a3YZmel721x
1O//zdJdzDDRkJlzX84RFIyKAr1idbUjrprs7hVBv5hgImDuxKJPB/R/hsWhbHeVH91MA2Chstue
eXMB+63jizU2FsxoiNqkBiDUeqy+aR7Ar+f6pD6ad8NNC4kr61MT8G6o+234jU2m7F3neqpycSXh
dGxeVrT+00eKLNN82cPsg5O4hnv9q+3v4T9LqjHnzCDP4iILhRAOILMeM7x2BJL6eSG82vMvQX8x
xBwqndIKxtKh9gTatb7pw+LedDsvk0Gl0TsC16+/lJEXe8zhEuXAk/V6oQTNgXIoSUFxrl8jj6Ir
Uzv9qj/wND94K8kcLh2UaIrRqOOQEMkRTMsZk/R+tqb7vpI5b3KcHa3Rn7I5OBMAEDWl0zBjbd01
0L+wHi0eqpLnDZM0imjFaKiCuJjHk1l/6iPBpsT/0aRyMi7PFzZtSEIhWUWWHjEIHJWrrUxfy4k3
HM4zwiQOdRBBK2RhGtOYVz9vozsrLr0KvM+cU5cX5ey82ZCLsonXkYJGeYfAG/zxuxpmN+MLJffn
Ydbp2ny8t/yJcZ3JFqZpriaGzJJj1T6sRW13pTuXvdPjMtne6BHHOc4i6kyqaEHgOpuYBAjyNhsD
Qx21mzgVWq9ILJXTzNg/hi+OMcliUKe++R/Srms5bmVJfhEi4M0rzMDMkENPiS8IUQbee3z9ZlN3
z4AtnOm72he9MGJK3eiqrq7KymzTLA6UVfTVtDp15czoDJIDfG3vqPigKFUx1ArYmNU1suVRfcmF
yW2z2NWGyK47ppjYn/YUlUzxyyDIVlT54+RsfDaMU6FYRMS/6AUzPfGP5pbw7BRWeWxOEGwbHfVQ
PFUYcq1Yh3+HB+SzaWo3+1zjFm1VU1xkwkFAoTVxjIf0XXvuQDbxIQUUO9V79F4Z/+fL5bNhao/V
NNHCWoUCah7r5tzZ6RCbc/Grzu6uX2J/nkzYkcBYgDE6Q/6DwE4M1zmJFMIZpk0Wn7lD76ZodFw3
svsBN0boxWAyoJ9LvFZ4sBqu/KvUun1VWWl91CZWfffP6EsWhCqyhmIhbFIBvtF65HL6mnujpDpp
LgSRDtCm2h3VXmdAB3fSnM+2yLo3B5MT1y7uVgHgwCAWQdiBBsChPIaH4jR8VVzoY910x+j1+l4y
jVJR38i4uakhjADa4tJPvwoe5xjPpnSvfghyqQ+DycKW7IRmsk5dBFQKun0KXfwSa0Go20ZMsU5S
AekgemeVHhRDHaDgUpM5pLX/DS/2yKHd7Osg6Ese8R8sc2SWXXbK89pjUkAF9g2dUQIL49+b97lm
nNN9Z7jYpc4OhESNJhzUOOCH1VTFo1IDwzL9vP4ByWH/HD0/byZ1aIQlhXLBgnnWWuWfplLyZqlw
rptg7R91RLK4SUTw7+qehjEH7SBMv7r6aWCJv4uslVCpwYDHMdeWJWKHT+BN5SMkO7XbAQfwkVAP
jBBELQP+vb9JbAVtPzWIjg34ys8s0pX98PLPZ6MzB20RKr1UZ90rWmTh8WzX/Le5/dHjMTW1/f/5
fv30+ejEoQQCrhlmHt3SVHzQpuSsTiy5Fca+0tlCEfKZqGdaGij8r0X/tbCKOTtPpc9roG61aGyi
VM1zoudtnHu/PmivgF7ypYXbtH8JzQr6TZB3LUAfMTFcjLU28veNa1daLlUDWL39BKSloJ87i8rK
AIExvJju8IWc0GJ0KjM8uTyq040ovHD5+3UHY62CChRtOeUruCknr+femuJbWNvXf3/3RMuKICoo
OoCgnixxs0uRDGbRHiA5rxl0e2gkH7MOdlOpT0qumitnsOSvd558OBEbg9SCpigWwiaUDT8/LUEt
msqhBMVab3Jv8neAVTEZy6oR7MaojUUqDHLT0FWdBHahJenMZKlNXmydnvtRayyZcpYlKhoC0pym
RS8W4F+xa7U8JNqpC1e7WldGaNi/J0HgrAq6qENRgPKrcNKERObRf0EqhXsLIfEMySQ/9YBxYJIv
7C/rYozyJEnPwjYuDcOT9LPeFmar5F4DBDw0va4fxl1/2qyKPowAd0q5DDJIAakoxHW/d8Vo8qv+
ct3Mv5zBy4LIgjeHnssLVdcyVMEmK/e7F+WQOKGtADE7YDyQlOsVRu6772UXg9QRFGpj7iReRmOn
fRfnE4ZOzB68xmr1xovfGYsjn/6PW18RIDCq8xCc0KjFhUK8lkizgVu67zFQ07lQMrBrMEscVIyX
dB5zgmb3q20MUouLKnEMG560dVzCTWocSP9Df1qDyebt0SWdJFaNnmWScrQ5rcRYKFBlbmqrEc9N
zpua+Hh9I/dtKBBGRQxHgk/lHHW1jCVXJGlQpHVqNmtoG6mIpsOQP183tBviker+xxDdFuu6NZ8H
/OMrElrK7ZtWM8dhd88EogSvaKIMbksC5dwc+AE8b3XD4Z6XBrP5pQYfShAupkUrUzzokAMJnetr
2g9QG4tU1QM6U8LYcCBkjBNTXqwa1Pmhz/tF50BIHt1MzWcYZC1R/LxEXSg58NBkpCP9e1B7PMKj
TwsGA1tXv2VlgrunQ1U0UEbD0cA48tlcPXETRC7yIlCWu6E6Fc29zpIY3w0aGxNU2B2ioURxG9Jj
SnoKm28rMtpO8fLZrViNzN3FgLMWICW09FWR8uChLou6BLNlIBU3o+hp49deYmRj+zF3Y4NyWaGQ
ZDVswM2SnqIGjPkEmCcZ9uoq96OzOqJXCRYLoLLTS0SysTFK+XC4yCM/t+gljgfpEDuGHb3IYLVP
IcYqnw23ccXJFCJTNnUT3QnXKC3+4fq5JMv6Ixpf/gc0dr7KKwmwFVSUethRlJsJ7OXKHR8C5N7L
GMH7KzfY2KP9TpEqddaU4gNJCrK0gHM0zAZoABEUhzhg+jnj6EiU2w1JI3bxaqS4SgmzSnEr2Q04
EgxnvucPk9+BNcNn3jjkR69tKuV8zVqHra4mGYZkQ7e0K1e9C0+yTcpzi6fz1vVPuBufN1tK+aEq
NXycixEoIIRfM0jSFFYZn7WH5O+b6DyFlaokSpwFBcit5Kl6EqrHSpUO15fBskLlBe1YYP6gw6at
XGHm8llq3hvFvW5jZw7pk8PR8Hk5lqssEbEUzHEAo9VZ87H0Kr/Cd2EhtFjroQLKukpFPRE23rr8
iieerYhP7criQ9p/wG4+PhVBlmFeuwlDFUF50gPZUY7Fm5HfGJYMRHEFBgurzWzwM+ds5hHGsaPT
glhE7G9Vcuy89cCd0fLzCqs+Ks5yUIISXCesW4AcgCteRWNnRo1Xi9rQUYFuUoczBnOG4LdQPswJ
i5Vg92a7bCoNrZ+iUpWmJEyDBuzhcQq99Fo95MtZVR/U5fv1I8kIwPRF3Q5dVMQVPuBMuI3VnzGU
65optoX4ZzZ4DUtx8aPqe20XqWiBMXdenicRgqHLoC/mJLarwy1FeFiqaE48MRw41S6qpKjcoZ2i
wtRSDfVjQ0h0zpTDdLLU3HiG0ov+TY5T0YJUSW2PEPW8S/h44AB7zbLjnIXCjyxe+cbWJ328E+pR
fy1GqStNTmyH0BQmWW6tUG36xOS7XPzK6W3Ko+ze9D+4ipNaC8i+/IjxjFAzeWmcU6uchyw0Vb5s
BDNfQ+b4yf7xMvC8gyy6gBbL5ygXimvRxBXu4rA9tdNtMgdl9SKkf5loXOxQca6vY8xbjryKO5/0
lPNz5HCW4shgF5M9EGHdsoCp+yfsYpDKnmpelpqZcNQLw4RxxCej+Ak5JWE0rHyxW276uyv+Yo8K
fI1UrHIv1wVoAwdntUukM/W7eB4dHlSdnC0zMpgdTB2J6Rd7VAhsh15eJl3TiaLbfeKB7RWoxN7B
dKkFvlfmlCNjO2lERzZKpTDIcujJ2u0qgQQRA8ac8XXFzTt0ktWxquT/EuL/WR+N9Mkw3tj0LTD0
vFu8jLZyIFBWA9kallmDqVM0oczqsHLTnfnjT9tKgzrQA25yKUbmNPbOkt3J0h2EnSLh2E4yKFQC
KTMX0bseC/dfZVBvwCw6dKQQVz77oLJirLaLJ6gsEW3Ij5kmzZHusUbUYTuWuOZ+NrAxR3lGLJRS
0pIlKr3VnoxD5eaveQx8eHXgbBY94m582Rij3KKOhVqpahhrxNFUIaOT3hohNIMqhv+x7FDuwKeo
CXQaWowgmXJbZbQFzCQYi3SKEHGvfy+GKToFkHAyRzHFPVmsXli5Yvq+ykGo/E3V7bJx9L3f65lY
AC0AjqB6drUVPLFFacZczFjMfod7Y4d6KvT9tIYK2Dn93paDFI0cwrbSHnUoywoBNHwJyYthxycW
emrf0zaGpc+nPim7NpUBdA5k4NC46Cgvbyr3RYGMONrDlRCbmpycoQZz/ePtv3g3ZqlMQC+yQVtq
ED3130mNUfCW0clfO8PE4NuXBhlxp5mzwtrl3bfRxip1zdazWvDLhOtPepRdUv6D9oyjPooHEbAF
1tbu5qgbY1Q8mYZoKcOGjB/FD1L7YKT29T1k/T4VQAB846JhwO+v5blKvocFq6/O2i0qaKxD14zl
nBNOs/XAQ7khRKPqI7nv3RZxmBE7WOuhYocQqaumLXPuN0UfQDrnpuETBmSGdezo+1M0KklQGw26
DefwrfYVT+ZMqClAoHqwYw9qB3b5vDArjIyV0ZfomtcRpzYZ5wtn5cvyQuYEOac8os0nBKnXPusP
rLSLdZnRFygGJfi5X6sCdWfhUB9mj0A/x4BUAZDtlwzH2n1uXo66QgWRStVyg1sQRIb1hotdwXhV
Isbp2M+0NjbIJm8KAZhZ5ftGhg2Q242GKQfkypTv8Omy4ePWjA4Sy+buWwxzJYakCDKgx5TNeADY
XhBxx/SH1K9PoSvi1V49QxzDxwCRi+Eep4eKGlPRbH8/L3apOKXmZb6IYGwOJsWU3wZneplUk2Re
o5dUZjK41ZMCTRhWM3Af1LJZLxWyOl3J9ahAtp4NpyH5wcWDa1SpWccvRfOoKidV8xXO5WPBrDgn
Tr7nqyUaDGjov/joZfFUXMvbKo3yBfX48cAv5lgR9Tq87sHHBdrl2/mbaGZ/GasvNqlQl0ECcNVE
yOX1cmpK/HNnuNeDNeskUcGtyEpZBSFKFijcm9I49fI+dyYHQiIWX+m/XOj/LIVm2qxSY+bLJUGl
Qo6+JnprGl11nvvKM9Lp19yqVqJHnipPrzqX/ri+SNb5obk3VzRpBnkAQZ/s8iBTdLRj9xMTKiro
V4ZTfGwD8VUvTBYyez8TvKyYyp3Kha91TuijYK44e0qsRL5Vi/iwsBRy/iVlvxiiwlykKxlYqzOS
pDUvkh0FpZfcRcjM2KPzrDVRkQfDsHUPpjg4gfy9FkxJe5wzb2QVV3cIBvHOuji8QQWadirWWlEQ
4JRHsG18QOds7Va6laEeF2iojncoHEuY5sweM8EKvzHOC9mwP+pBG/NUvNFVOZwV0qqcD4R6DNRq
FZqjhHOMzJGUo8PEtDH80KCCi1TzYxijMhpwxyX+j2h1clO+lkeJCOfZSEj/K3obpmvQEUaFaops
oMWT6FYvmumPDoj+6Hm0NHd4qhYMR8Bj7ZnRW9+/NaERCB0zXQdwkPKNyFjCWshRD0ExkfQfiOAi
4Y8ES/6HQpHFUqTZvbo2BikfCYVm4oQVKTaXnNYlMRvlYe3eGOdm1zs2RijvKPUiauVGyf3MlIiy
tXJQTh0EEGW/RgUYPYKX4Zyx+ad3E2KoiaqKjO6tRmePVYH8I9ORPcaC/ZtFXvWN2Uz8BQ+I7MDq
H4l7e2nwvACuZzQeRZrSdUrHaM0G3EpLkH0rjkDkR1BeUu85FL3xZgLxL1EHmINaMdf75XvxJb8V
nOoxsllEpKz/CHV7Vf0k1H0WDX7GnbLZyaeTWHvXvyn5CToUXNb6B7frAm2FMR3x2OCW1gyhZQSC
FT1+06JfVYdO2TmPGAZ3XWNrkeoGSloO0dgq5HwJpcLog708PLTOgMFUMs/DTOr2Du3WHuWKyspJ
ap5NpBs42hqAIGlmqbWZoBtkkSJTcY7skQPrqBmxpjqufz8oAn/OnaOiG4RCR/aRdl8mzDhW54hJ
27QXWbfLo3yyVTklnjIu9dPT+iVSTZIqlzFEhzUHDx2dTL6TqzJCP8iK3q8fHtb6yN83b4O81GZ+
UPA2iPTbqPAaoCZHFsEyywZ1V/VirvEpF0HZLV5OaWLYRmLciyJLL5Fs0zU/oC6oQQhHNVVRcBrH
xh+1/mTEun19tz4AcNdsUHdRjMky3EYzqppoESfHGuBZKzkKnpia8Xl5Bjm7OwdEm7FHnfWocQAL
R5yFUjPrwUEMXfuPUHFFWiMjWgy8UoUQ9xG4C9bmLo9umiExOwEk2YyKBiPGfKTOm2OiKEOephI+
4WoYklkJKIUO/WrGQxxZmHMDMrGytSi0R0lgWN7Nyjfe8ZFabky3amyMPRdCBVMNb5dROQrzgjap
1gTVxN0N4IrshM6fwGUlYarcvP7Bd6sBW+tU6JGGnqtncK0i9JD5mcTRv6q+Zg02IQYfJ+u6OcYR
/gi8m7UahTRK2Zpwfts86SDaU+vX6wYYrvjxgtwYEKIsz6oO7j6ViynPZg7qxZxxPTCi9Uc+t7HR
RjL0FacelWyg2WM0HOS+MuXovSkM1tdhmaIiyzIXsgRxLd4T34bY+s0kNXtLaVXfVaL7UyCzUJ32
hlUkEslnv+J+H0XpzRrlTA7bfMI+AvlWA38uvHMmUAle5GboJ2Es+WC4nS0eWrCDaf5yP+ZW/saK
AazVU8GoFZpahzZV5kNLTIidUkysdLppuC/Xz4zAiDUfT6HNYuNy1iSOVMTQRHYbJ/cJK09yLzzM
ryokSzp/dOIjJhyZ3DyM0/rBabMxvEbdyqcE9gFR6fdMJGOooOGXJwaBCMsMlc5oba3kYjmAQDN7
UarbOj0mLNAdywQVRqbS0GuxFFChrVtbFG74HFdF9DdPlk2wouHbZaU0aNNzuQ9itRKnElU+yeQf
MYLqCA7vqbcsGNru22xrkUpd1KhalqqEBpZUPqUnYE0/MM9TaRWTKRvBbP32QZZWD2s7yd83B0Pm
+lZu8x5oCLkzq1CzW+PLmLwwzv3eG3u7OCq6SACgKdpqxEFamdo5/SGYjUtk24vKhDS9V5w7RuRk
3TY0YjLlVp0DUp2IhZhqAHZ7u+RRAyIgg/WmvmH1WRiJJy2SwCU8h/4m5OZyobCX1RxryZw10ZKk
ysyZYwy75cntflI5i5ypnKQr+GoTGByIsp0+mUS8D+URs7wHqYfP4qLcRWpuTNI4yWLtZ4EvoLVl
PK4Ql5E8Qu7VOq33IB0NgDfU76REw92Jx86TzizoE+uhJFGRZYyj1IBoCQbcv4j3NVrj8Eg/Oikf
rXF234zhFjRqUpGaJi5VjLpLCC919oXH7AsTusbwCppueG1qDDbmoIH7jZJMD8Ztm36w3UPd4jxA
fp2RFO0iKbYfkQoyZRE3TVSHoY/5TSf+IeHkFM/1a+nFusWDuAcaTI/6whb4218pgNiShOFRDDJ9
jjJ5vIgz+HoBMA96qOcSJjrOqT2g22MPqNfGZPn/bvqHUWZZweCvotIFaH5cxonHPLM/VNKNoXYB
5qgO14PabiK/MUGfyFQAu9OKPoXoQksnALuoO53YWlK7KcPGDHXfAbm7NBFpyouDaPEFFGa0XjJj
0O3XWnTLSZiCT2PWS2E3KdsYJd9zcyuIMjSJ8nYUfFxH59FG8+OIEjrReuFHky0eu+/dG3vU+eDE
oWn0qYIqF6alQJBB2mqg+g4UF4xIhcn2b6ZF6t5TorpBwRK9f6IsLqB0tx41Zw7U7+ohdQZPda4f
FqY96gYUNLlbo2FMfcU0zrMN2NshPkPnFTM/+ut/wR1Hfu+PtHqzo9QTXhyULoVyTusrj9pZDjhz
um1u1Lv5IXxUgulUnRMIebJmLlheR87y5tjUSVrkdYvWi9AF3VCZy/xyfRtZBqh7r5f7TK7UPveL
MhA5MOxHLETPfuLwz8ZptL6TqHTzMnRANEyQDWgxFRMfWk/ANUNYJf6uHrexRgURo2xW8H7MKTDf
mFXOMo8TIq/RXiTMT/OJbHN17Q3ZEnQF9wp1BTdeWk8d4xMPDaJZBu8ZV7r/ny3WaL7kZCy1ZMzI
FcHddPPtwOQsvh5bNLoOqEuFWslqibcPOEllK/sYgehNDEBAC4P1vGT4HaC9n49k3xRyHg2I0tyx
B0cy6K5WpCvdYYxx4RFNUlYmeN3xNJ4KLNwkoci5hOA+q4VXmRtPXDEe00lw5ZlF+nPdG4D+/ry2
blRzsVKN0Ofq+1wqMKH9dP0sMHePiiJlUy3cZOB4QhodL1XgWF9rL7F+z3GwH0GsBdHxQxM5RR6U
NFjyXyrce2wO/88FUQFEMpa1zgpFRFgsXsonyFvahausKKrY/QvG3nwjsa+b3M0kLx5O1/u4Yqoj
acSawsUD6jjlTnHGcNl9E6A5FDA/CAkjatuqIQZJFw9ODm06NtIjkC9GwYSK7p/rixFq58qxR8zJ
SgJDmSy8agj7WAPOPeEh84lgMne/2L3LnBpkrI1O5MSobFWJG3LI35FwXAJFNE1W+qrdjA6IJq3k
cUkt7W/KGBAD+s+G0hCCXAylQRaQ/S+pYYEKSgMH/sgKTcR3/ryhL0aoxI5LNKk1eEHze8zwj4BD
5Ech/ZIP71H3eP0I7gI7jc16qHQuqZeWywRMN8s3fMBjGyV7+Fk8t0cAiN7E7wSWXj9LnMkic9v3
58sSyd+3+QDoGYV11kNfMoIiu5MGxnfa/X0RPDTQbQJdPP0orCuxreYKZzKWfshoWPEqIxFmGaC+
UT3zkhQZEpog6sMC0pmG4bn7AXazAurLCHkqZ0aCTgsSw0NpNz8zkDGubg+IHOYQQTnzwDgK5Af/
OHUbg9Qn6aVlzVpNSiFUwH0XndUbzdXNfB0Psf9KLpkkMNfsUdehuKp6yC1Cg/bxeEq/EJEOohjE
5abo/V2RYLM46kLkwDWd68PHOZ+R16PsEzmJq57k3o0f0mPrsh5Ku9FpY5C6HzklFcQojKIACjsL
MpoQTN8slDLri1HRvZvSCoT6CEbrIw/OZLImw9FBAQZ9hxy6EqyxPdaZpwK9IefGmi0cMO1FZEbF
t3JlHHqGARo0L0rTWKMYgGhU5ZYiPK86s9e0e1ldvguNmO+SskjDKdX8/Av3yFvQLIU8cXEjPWQn
7qYAbjGzc3f+et23dgP6xigVLIx1yOUx0kK/ykDOllpJc6rFwSkMv88YGGLGuaNn5sYki/k6aVK/
UxTLyGu3HSO/LxNGfGWZoYJFMvZqL4RIMFv1ueVteXhSmYRirF2jAoTM8TNuJjHyF8VsT8qBv8FI
tMV9U97Ux/hWsCSQxCZncC+LjNi+i6QzNt+LihaJoCdroamhDxlrUxle9OW+Xh/LYjGbxtE68EdV
Xl4MZrX+Dbp0a5kOGwVEfflMA3HUDW+9/QbxoacPyAe4aeET9vWDyXI4KoJEVVzGNSeipzC95s37
ynnXf591TKiIEa5VibFiLfMl4ZfWzrfFkvl1Bnrp62YYJ4VGPolCAehjJKSBCj0uUa2gOvhtUb7n
haeyQNfkf3zl1qLB8lGOLlM4YbSXJzig0eXC135x1+5B0EtrFH/wLFbu/bLD5TDSWPlFWZemFoGY
7Q/rF0y4ub2nvRHYIzJrm+V05IP/uTxZABQWc6mYHMTfN3lZJxtdXGYRRGLakwyhoGwdD0p76Ivc
LKVgLiLGAdxHHogXg5STY/ayEQoMIPgi6pbaeojbwq6+6p1uyp0zTl/L/jQsjFRn/9RfbFLuzUtL
uoKgAx2g5kVvg5j1ltw/jpffp5y4z40pBcFYBDR1YYKFxB4W7dCPiSe3s1NXzAGO/TzgYo/y4oRr
pqxTyxl1E83sn0rQcyg3OhgQQcQc/G0FcfPNKK8WGw0oygbCWepN8aIdyrPwnrnTnXYzOz3uT83X
j2zeoOsfTaerb2nGRdBswI0jlF+z4mskOtdjyH4b659VQdD889FHTVuQyxYK9ZANdGYwIDRufyxu
NEeBLo4OuejeSe5AgGfmz6m1BA1L+mc/Vv7vVwQB1Gf7nWLkIJOogIJLD315V3RHjmN4237wupig
3hQJpFaHfpJTH4Tk5zadbCOUbtQ+eswlDAbLWWsq3BiEQ8pyc9bHI3/fhJWkAoxb6iGSF61nNbkb
k79LhS8ro8KIlut5m+QDCg+OjiaS4GVu+t4AOEEYkqpXVm/8X4LyxR4dQriqqEDxSEqVvwWNgIjz
yNBNhQEm1ngsI0jqPBVQEh2iuWDnyAKtip1uTa2++aYgQEc/a/mLkR1z5QBuoev+cD2I6TwVVPJh
qPKyyuMgCZ15Fc0Vg01a5i3LrzbPGff3PsRh43tUROl1TE+1ap0BaR+6BsSv30JCC2NWvhpD4Lt3
82fwQK3/T7N0Ba6oDL5aZKi0d04PAZgsANbek8/NicxUh5Z8w/msIjDDBWmk3chxUSFo8HIQXJp8
PZhrh7n1zE6ym7G9KyeP71j3AyOwfJzljfM1cToLTTNj2G71lPjU8LMpKizM+/U7COWxzx4ecRLf
tSLGogbQrfALkJuEJUpxViEQD73L2RILiMOIKTTMbmzkjCvKXvBiv7idTxjCcrkX6Z7gwVrI3hs2
S7bnX5xeU3RDFNE41qkIXUST3nU1vh3gG8lt5oGL6pa/k940cF/2N6xRhf31XaxRO7oOLZRYNcyC
YOZZTu9k5eW6g++fxMvvUzEZgiWFrnX4YqIrHQbMGgsu54oeC0C3j0gRL3ao0LxIsTLgRVr4UGnU
cSoiBw3j+jgchNjSQUe9wNNY/Nf7wetikwrPqhqVmToVeDk1OHlNYWsgU1GM26iPzIZnvIXJj/2R
M0saBoUEWZcFnUoc1rjs1kzEbAAiZVrezPyNWDkGK3DsFwQ3ZqjTF6/FVPEEJV9LIOSVrcIReLP2
+HNTWOC2t4071uTabuDYWKROoBZzuVHGyJNj/XmKNbNUj6nEVE7bjRwbK9Q5TEFeFJealATSo+p2
t4I3HlF5vO9OsZdCiZ15me6ee1kgvO+iKELd83OkQpLH69BOCwEvb16GxtIOxUNnNj8JmcHyfbGV
F/4LJkgwxqlMJmtUZd8bLtbpp2pTcWM+GOg6jsWpLDpPA6WQYXzLymeh5QBXrKwVA+Am3oNeOb9J
mRxUkuYm4+xc9/7db7v5f1CHNpSKWYxaNHPzWreKKMhWIMSS83UjzNVSZ5bjNFkMc7X3R0zQRS20
smMMXHQHgt6YzstRj8y/SqMhIYwAbai8QafRtRwubaKiSNnqZ662UwwIh8OBsa7dMwvOZV7hVcOQ
6VaujlJoOCZdhHXp7vKC1rFnAK8OddPf8vNMNMD+57oYpAJaWM7JbFRlAXK20odgnd3dhHfyV9nv
bMJyU0eWlv4dVGqzSirtlDqdW2Qu5bw5r04KtBSeWy3unxh7uXvPbaxQiWYM2ZuoKY3U/62CmwRK
ZObvMnJ3yWotHoPVtysjd2DtJhUC5qzvjUZHESdbKqeVQ6uTVBPFKuv60nZvocvK6PRS09Oq0gQd
PMXcyQifNWM16xYFRb6AsDpL0mI/O9lYozy608O5GyLM5E7BaBNuqcgpyTaeCHUWi1lqR+oU2LmN
Ncqzl1zO065HqX48xE/FbXuKvAxeIN7pGBfD1KgAstjeEr3Bqzz14a86ERvr1M3UVZrSdr3B+Ynw
1Rh/dCyGp90rffP71J0kGGWnVCOY5+q+Nuv1QchfjPB2YLo12aU/UoeNHXJQN6m5DpHrRFgxsi2c
oT9+6G7ady0D2YeMHh+mxFjcy6xlUVFElrpBr3ikEHJzKKrCVMrZ7NKDwLH0D/bhpJuFUaGDa5Qu
FnQMvQuPwnc9yDxQfWJ0Q3/if2hv8W0KYDdi/8LEIjAC88eYxWZD+ayTprgywNl6GA/pE5mbHI/l
uziY+llFKaCr7Os+zlwpFUtGPW36uegjv/yS+qMNaJtDqDBmM7TVE/+/UuvMAgQjatJjG5w81gYw
CNBvDlA0TU3i7r1HuMLB3K2jocn561fGUhmn9aOCttncoQ+XXidU1K0tfSEdYjx+3Anvc8xNnln3
+H5N4HKEPsaDNtbEsenirI0Bj5nNZbGKb2RkMwrkpxhtGMkUHxWXC+KgYjkl43KgBzyiZE3EagDZ
YcO7VXMHnkVzkb8xtpJlhAowqaaVMy9g6maysm+YohxAI1Ie+uMymOniyF8kZ/JA48iqfP9LQvZP
HvEx073Z1MhI1kxRIlwSrSn+an80FqGYF+6Bbv2SfuTbLOVgRswRqZijlXFZ1wmupTB32uhYdsdK
fpF6hhuy9pOKN2GP9wmE4dAkCc+CUpuqftALj/HRWEuhMpUyCodWIdGaRyHOLLzCIQJjiqOCUHa2
pMAAOwPo0Vm0mKy1URGGG5RI6SVktPly4NbTIN5KaMdcXxvDBj3D0asANhlJXPor+PjLBGhS8Orw
CSMh2p9yu/g0DcuJMVGEniNoJurBUr6HLu90wNnFtugvZ/6usVUzT6zSyQ7R+a+GsDemqYQlhvSn
GPPQVoiyx3B1orDHfKvzF7uoCFCfA3EoXiBUWhJK4EpYigKaW4mMSdnIMuLck2dWu3Pfizd2qOgB
VF9lZBOGpqIXQN8Ki8y86AiJd8NBNfGOG0GIAq7c64vbTzA3VskZ2sQOwHVAnhNiTBdSaYfYko6p
PZqk6VM6wzsr/O/ebxtjVNgYuUafUxFho1YzUwgrM9X+6jBuTFAxI5VWoOB7VNWX+xLDZ754rwbK
CbBPa6jN8GR8i19KyEq2rhyZzKG+3URlY5yKJVI1DRlXgSNEyS3uPPrEDwyndvjWDk3S2f2ra21j
kI4iWsprgzGLfpV69XhXdych/Ztn1T8m/gDIcyJkU/kFB0QvfywLYuSPhmN8NPK//CNh3pigHjlr
H0p8VKMkJXffJaUwOQBLQaqCknajH0TBVhLmMdmN+huTVOCYhQ6qHhyB/VvhffyDMKOn5/y9s/nv
hOcsO5Ru88oUKr5+/v/Awgtcm5QQNkFrAmp62iFzKqsAuWFxWoF7QbuAyd27S7ZkbNZJBRWpmSdO
C2FxPIwnzQSdS+tDH9nOMMF3B8tQKKr87gkkDI7BHCLcz/YgZCWIhgE+GY06nrOqRWPFqUmg31Tm
mwzt+PicuNXJcD/SS5v1FPqXaPaPQVpXxdCR6CGLBr4SoiMEVtEeJ8Hs7MkuAZ3DINX16Ll7cCHR
IeuGqhBM6ufgmTRjkgxxCUWQZEzA4Y8iRyWvB8g2u9GAMf65uE3TzixmFph49yBtDFN3kg7ikbVd
gXyMxZ+ZdlprhtPvf7mNAercNHwedR0HFGLug/fQAj7lFZwqOKfQDrAXL7Xik/F0fTP3a+Ebm9RV
tJZJpeszpJmjX72tBpNb/Jw1XBGm4vJ2aw2QW2HFz/1Ld2OTupGEsS3aeJR+05JIYKmIYzP5Wb9K
0OdIzTwzQzyomXhFEtD+CHgbq9QlVYRAQiQjD/kpV0ccIKRuxQdTTWmxVribA25MUVdSWqFjkhfQ
CptTcH+MfZB3vJ0z9TOZB4ZydTXXdb6b0HXNDROTN9mtdkjeCGn3g/Zc+JkMsFt9w+asu768PwAk
1di0UtXmmIwu78T1qWzfZe4r41yybFDXU9Su81CvE1gOAFkkE2J2cpOHlipaJC8jteH8RpHYvVD+
6in5AzsiTloBilCAYxRzhJQLkly3+PA+Fj7sXzxPwfysIRmC8PFxN0mgXmqiKiTogca+BDRaEmRW
/EpEeHi7OESPzK7X/o5e7FFeN/EglM8hPYA6R3ZbP8kOyhxH5Xa+lyAsW0DzO39WH65/xf2IqeOR
bOA2Uv6oIc1KhIEWtGhi47wsbls8Xv/9f9nDiwHKAbRY0lW+HRO/P/Q2XvsWdADs/yHty5rj1KGt
fxFVIJCAV6AH2u3ZseO8ULFPwjzP/Ppvybn3dFshrfvlVKry4ip2S9qDtIe1hivgUB56v7y1JC3B
6ykqACn+z4LEXJFWMlCULeXsk29gIOatTdWjsiF3ywNs/Lm6yTZoJPwi64CXbKOYLQLjcdXYOsaT
8zS+UuLUa5Xs/vJOrgfV08KEoDp04VRrfITP2MXgWIkxrsCTfLJs8B9c/0mOEEOz0lasBHVslHt4
al337LfSVTZ0A/h/j/6I7mVdpn/wkSeJQlA17Lxnw1RwMh4A6YFQHN2lJPEwKNhvOfzkuK+UfWlt
ZXlF2aFxczwzb7OYo7rnhBiRcjtHd/VfjemeqaJgzoapjekAyGK/BbNrOQALTWK86ykGE4VdSGG4
ZwkSUrgsdVKRLeGDiQOaIdsNZ7CbMJw4uZxQrvrZfO/ceKv/c1kZpZKFUB0oda0GQRQfDGA3dDgr
YplHJRsX7S6aWcm2gPcZn8wuHHVHWzpU8FWzeFXLrNkhwCMdr4Il5kfVFKri2CSxwuMUVKniNF27
YNyXKc9GUM3F0+Wfvepgz/ZLiPqWluRTAg6Uw7j4xugTZSsFx1410zMRgr9jbam1cYaoqJLSUedd
3FhOhTn38qqY3LiIHbvY/KdFieks3Hm7Iquj8NDiIl+oWxSLnPSvCNvs07rEbJbRgpi+H9DdruxN
FBh2ilPe2zeGV0be7H041d3lZa1HjjOJgsPrm0RrQ4PwqhvPwNc7BW9CjoPFS6XynIFU3m+OLwf3
XYhCKdBoB+Trqq11F72ExwTcKqVH3mTgHFKBot8b6KQDHB6VlO3kWYcWY6ThTvUxFobWpMzVXi9v
qET5dcHdVTkbY11lqT8ML6bitSpm5ytJe9D6w/rs0ASPNJhAP1DxD0W+zJ836T7zWOJw8nPgk29Z
5DBcnziiMPXqjS57eK4HrzPxglvqgigwdYr32XPjhTeczGJC21Dqoy3PjTaB613eUr6a3x4sZ+IE
f0JysxhVM1P2WrPvxhvW+0p9U0qxArjmXRIj+BRFs/KupqO1N655z2iO/Eh6nbxxbrd6C751yR1K
oijiZFo+R2OVkxhNSqjPJtm9Uv4I/qpP87Rz4mjaFKYRBlmVwLeSRygjm++K8r/5RZG9bRlVi818
17rowcjewNtmo3Z4WQH+YMNoDwC9tcrIh0Ke3yGCeVjGDhGYXXMYhxIAhVsbwbc9cgSVQgoUuH6/
NXFZtyzdMKjYl0lo0Td42PHOh/ChfCi8bDtcqXfmlwUwocTJbwFheSXrgFhPIKHTR2cmaNFMsZO3
1s2yAjcvepZ7h95W/q+nyUDBAsA5UWV9lNzz/abwZ+IE11+0SQJAxDTzs2zbpuVmrDSJ5a7v45kI
wdtXXaEQE9y4PhrQ9B5FV0ffMjfZ6njBerGPyZwCCM4gDtvK5tDWndSZaMHvh4RlNbiUMz/yZ3fB
C8VWnXJnuyMIE41j9s2W5jtXLyVnEgXXbwxdXIRQG78k9zlNPIs+zOrPXvWYfq0X4OabJXax6hjP
BAphgKlpgEAA887HLwMKNaDq0FsnIi+XzW/VU8H0MPgOSG6VCo6xHEkyp7zBPJvvhvowKt+qcf83
IpgOGjJVZ4ZYmU/HgIRtQQM/nXCT1YA1M21qdXEvS1ndL1ChGwYzTTTWCgekq9XcDkmUAQ4XgDb5
zm5uqvhu1lLJuawa1pkc4VxoXLXMbkKeF/qRBz+iUdIEuX4gp3UI8bdPQK3DAtyhim7XhUd9vu1l
3K0yEULMHe00GWG36aFREXBBq/GeRv9xFYJaRf3QLCMpQUNMymtrNK+WsHMDkFFePnTJYYjtsWMQ
sFBPmbWn+eAEWuyQ+PWyhFW7Px33bwOcQ1F2E9DS/Dl+mQa06vRXJcN9yPTVXPcstIxWkWw6iR/x
b777TKbgu3M9CAO1n4MPELP2Jt/QNw6QgsaLHcBRjrk3vlA/k0JPStRC5D2yyrFdFhtnVoSFkxjP
ERs3uSqzH5kUwXWjc7PHmEKLDW2+m+SpCh8x4X75zNbTIWcbyH/D2ZUCCB5l1KoYyMaIWnIsEGsT
r7saMeGeOt2Gw9Pj9lw5sjZD2dJE12CZcR+kI1wQmsONL8vcOWMoTXHysCpoB2qlumapjGo6MQTr
tTJ9YUmcgv1w84sUtL2OtkgG7kC26FU/ZERma/ezT/IEU55HcybN3IH09HY+8NGPCHV89VbfAaYH
eRHZ+lY28VycaNKknvvG7gvQUoTRVUrHhwzbqISVJ9ERbkQXtlE07EondWRVgJhL/OKJc4qptz1g
T9EcjaR7JtFI2aIEi7b7oO3jZUABin41kdMfvhQyRP8VV/hp37janOm8ni26qTSwXmtYHELAsjNI
fPpKhP0kQbBcg9K4rQtV9cNis3SKW82u3tyUHZNEWNlm8b+frcSuK7qoRjP7Ffs+0NiLW2U7aBIh
Kz7202IEW7XhYCfVxDPXVnvm9rnqF0OYOeib98Ix2QdGIJ1cWanNfRIpRPYlbvsi1DowNX7MCyPJ
eKX66hb14y8yI/roFb+k3YKTMANaZdYcxoelBsDv3shmu76amiqKd0E3lLuE1hbhacOE5/CMZXTA
7YgGCXuZ0+m/mprgQbI0xxOP4u7Mp1+DA90Pe3KrbkMkoaKNDDpScrCM177OtGdqxrhbCHqxNZTs
b+FKpn2/BNa+rOPcw7Z86TS0vUqcyYppWIZuG5ppalTTxOlX1sZ2apAUVDbvKNK3zoKWKpSewut+
m1le+rRsrC0odVxZXmPFVD7JFXY2x7BMny+LuV805rB4uUqmYGtihECyvhXVPZfzoW5nmxpqaWqT
3kwPrHoHO6cGTP15VxVXpNomzXZqrE1Ufy8i2fLWYs8nuUKBdI7yftKbJjmUP1WXd2dbXrAdeUnj
r1ltPskT/HTWzm2QZBiiBHZL53GGRCzQM6i7oGPTPKiY84q3CQb6JfvLvyuY6ye5gvMe+lQrjLFK
0M7CG/uTLb1pQTO3bBLU2mTOYVVZUU2gOmdL06ngXwetBX1GgheGAjomZ46S2mnG6jpIrGDTsen/
//VnGWfSBEcbJ1pMK6up/V4rn2tW1c4y998r8CNJjJC7tN/2EFRW6JhhBE9AYQ+VRW2ausFL1mak
3Zca6a8LPbvN9OCtDzR0KBWt5SpNIeuYWcvsYIUnwUJcTCpCO63R0oOucYBjsDvqD1OF+S6e10Ha
T0b7thLpP8kTzo/meK/bRpH4Y2VtjSrdd5Wyu6yQMhHCoanxXNZhisLBFFVuCrLmRvZyW0vhfFqF
EA3DSR9pZBpwKffZk4IRCOWmUgFf6AAugAdFxZ8Dt5MpyarDPDsrIS4OLCg6FUB/fh1OztLfGN3o
zIEs4K26SwO1Hsp0xpAk/RyDcltpSa9DFVUgQpvbZW8df3XhyI159aQoQ0aRWgaxdWEb9X4qqtwc
MZZd3NXaNao9ErOSCRB2rDXb2SyMHOg32aM63TSpZLNk3xdCWKqanUbaqPWzcXZt3XCi7G+U+bRF
YjLeahQtQjkeVbCGI/Arf0NKgXzTv2cgZuKDsGd6MpkxCnvLNt4ve8UFLrD7C3Is9GTZz1X/fSZO
CFKFYna5UvcYIFdeKPUtUBMBd6wio+TkV23lTI7gUAsjjbWqweSzobVd5SmDRee9NujWPSDJjFqi
B1xRf3PfDA9bBCTgQYg8G9SmbOzqBnwCzTEGj1OheUFTOuUElqfYlCxtVemYbjCb6prNxFgxKdpc
VXqPBEH2OIzHQIYOtLp1Z9/n8s/uS70aqjOILiI/aTYhfYuivRE9XXbR6/t1WoIQBaZ2zJuhJsgT
5ppTku98FjxqML1MYxftBJeFrUHcfVJxYUFq2LKKzfCbZMcOiz/tu0P5xN/KhRRkbq2u8EmWsDKk
ivUibtFU0hrbMAcallv4BLMzihslbkqO4zsq9ADtkENV8VX8poNnGi/4bWMC73cxYU91a9eGiTPq
3y/vo0yA4K0n2raJVmAbWd05eHdarcxoZRIEdz3RjkVFhyXQbjfgjpXpL5eXsKraZ3sk+GtakVnB
e673DbVy1PZg2U+jLHu8lsA7VwExCVQpBkbH+cR1uQGTb4GJn58fPd6e6c7WLvle+tRV97KLsWRp
YkqoieLFAlNq41vle2SDFICojp5LK+zcP1/QMhGhb2zGIlTZFGJCQHX5lGI+OcipucV3axtv8RS/
fGCScCGmdStcF8OkI/kBl0an11WXmtYWA1t+kvSydwwPCZeWJriJTJ2MpETgQIdd/8wh+aOt/sAe
0Y0Be82+/E1X/ic9EVxFaLVAsmtaGOyttasfgHLgJQBYdHjjVril0qOTrU9wELlhVKhU19EH+ACS
hqD64KhhvFc3QpOdLNKvPy1OxkYFf7GkU7KELOE0b6rb37S7dKe+a+gfb9zQ02St+SttwZ92U/Ad
SpKD3i0GLiaNDPC6PS8NJpIPU5tumgXE62A9aJ7MSCJV4rDEAmRE1dG0h6Q4KPpDTl7I4l1W/w/y
ows6KSaEzHwpNYsm4MkMWPWznE0D1du6yZlTV2gVxisg7o7NUqYbFimAjzTDYnSmvlEKp6myCGB3
SHeY4C7Yz9HwGuOulW+LZul6N23L9HWee2VXz2lKHGtQifUM5Mb2lpEyYLsg1Wpw8CZRcUMJ3gnO
MIT0tpiD7LpLs2mfjqx8JSAIRTsYZiKOaCMmhcOK2Zglu7DqBM4uJILiTlUUglasT/2OvY0G+vTJ
4PQpXqq9JEm8Hr3PJAkqG2BgOEbmrfU5Q1uH98/iaR583C52dVSyvgWPnC5Dzme9qkdncgXlrfoK
dKijbfr9/C0YHgfZO2U1OJx9X4h7pGVBGlXoGimDl3E6mNp9GW8vq+p62DvJEMNeEy5lGVo5b2cr
v1sHDR3zgCZ0ATKHXja3eDD28VaWTVh/iJ8JFXJsimYmlR2gGrzcxjfkO0aqvJTtGZAB+DyOWTnL
q2yuXHJWYgS0k6gODSPL/ZF5yfRPP/z/t19ZxtmShJdLS/IhKDud+VlPvSLFRH4UXGVSHEKJSohk
ZC1pVS2ZW0yR57fqgv9Dp+glhivbKiHCZTaexQsomA62/j7W39A9KtE5mQDBM+TGnPRTjZRn8KUE
bXHsRBimy93UBRCt8YjYtml2YBK+LFUmVHASy5Rp1qh1xSEJUI01m/tRMfaXRcgOR/AHOUbjgoph
Iriz262lFtfIYng1CzeXxayv5N9nqwjtBJ6gNFEV1OqD6h0Y98ooO591z30SIJyPXVBrHgsWHTqt
301K/iWYlluSTfeYL/NmELDmce+SeLmbNCBzWfXNFNJdO9pObmZenRbXeiStncp+k3B8qAaocV/x
RwZYtP3gng+5Ti/BUxKAyLH2C6StMXF6k79d3us/+MfTXghnGswtzSIGQBrCPOsbr+uHB0DahZ7x
a2Lqo67vqxKwSr6a3y4Qp8yEKnh+TOlneR2h4J5bmbeYgWeH9wOAW6ubspU4Lok2iXWWFpaIcYoJ
xli/N/Y2q0LJY+AP3v7fLRTbEAnKnaG1AFLB+gIUEbBA8+J3fq08l1/Ju5YBkExOp7FuiieZ/EF0
lg2plKrtyhJVqYW+KUzHtQB8JLKntXRlgtNv0CegkAlpeKBddMf6oO0Dz/DVWwrMGWvfXENLHi7r
o2xd/DTP1lWEYxZQkih+XheO1e2K0k3sSHZiq7fyk/p9GMWZlLwnWWRbIAXRun0e3KmACcLA9UQ8
2ns0j5wCiA5pLnE7H7A1F5T+45p3JtWOlKhfFiM60FtOLT06OsDI9ukNN7nxrmvQR9P9DKAuufse
PP5Cl5eVxWT7K7gZGwCxMVkA9s6q2IvGd2CDOpasdivxZeL4Hh2WocUYO8pGNHXCLvYA1OxMk+Hp
oSQirVczz05ScCRDqySENnCbyZEcQkygMT96Y8d5G+1xrXyR3bJk8sRBPmQhGSjrgN7Dp8IYnwq7
i685Uh5/Hkc/pO9HiaMUR/jypjbzqQKyafW1O3KQERttNdOD4X9MsyJvhw4lwB+o1e6yHUqOUGww
zS3WTlOJpqtCf1imq1TT3VB/rmCUl+XIXIyI9ZSyZgHMQhUh0V/0H5yO4SZ1xzv7miMPcF5HWXFR
tjTBxYRTmttNheopyHifJrSpOKZVeF1ZbzX75+XVSWKPiPU0m0nWpbGR+WH1Y8n/iYPXy9//ULcL
LkUctdP0YK7SGnhg+qN1r28Tt6YOi9C+zQD1pj3Ap7QxWLztDeudaUPRWxZILmt/OMB/k+ZismHR
FLXIFRWp5c3g9TfZNngFyiK5HYGiUgOK3cidWuZg/nBrAcAopSoFUYDwwCJWqE8BT2bGGcatiYsL
9q3lVY1TmY62UzFXk3rlW0Hdy/vNvcnv230SK0TdPFBiy2Rt7Ze5ejMsjTOxwCvH+ToBVppT2eaV
Oob3aGmRuLl1r32SK8ThzNBJnus9skjLXTX+M6FOHUlU6Q/neJIhmMVCs7QstY7TQIf7+Yt21b0A
OxzjGzjGR+VVv/u7TBw7SeSrPouHQT0v6tLNH50hw7HaBh5eSPfAVwGHBcxecnZrw6F4wZ7Ecb9w
Jq63rWwxlDI+NO9lDo4C9ZlsgHECpvTwCPMonkvi8OgLKD1PBjosO0Ah7EZlMKZZXQPhqDGd2cyO
GjowVVC4XtbPddd2WqJwmSfzqKSqxmZ/nvc5ANKyvtmCTkMJDJnVyxYkxN0mMhJqjjg7u3B022EH
zavd4SV569+z5+Sh2ESb6Mt/3EUx+HaFDvADGs9+Vr6iCogeptaSEE9J1iXG2wwEybQNkZKy9Ctq
PtLon1HWprEeFP49JDG0BiBtDZGtMX2zvh7JS6h/uawEsu+LzkIvkERtgFeC/KhjjJprTe+XJcjc
LxF8hZLnixoWBfWXR97SxfuX2R1qV232gbJRbsd9vZduHNfeC95XjKaT3s5aNyBvoybBsYySXcKq
yTFAA6OalddZoTvqgWyp6xew02kJXkMx5yIKRoKnwmP5k4/fItPtx9fkbrwLffL+a2xUe+1lIU4S
asTafZYNbABWnuKHCvmyBJXthcS8L8tugwa+A/qubucUUKNMCrbF1ePSLgs+JDG7rmhLlh7QuluB
jDRNnXyH++ZxwP0BkH3A2pJEt/XQg0EmQzNMGzlGQZ0osZRBVVDiIsht6169A3YfGj+ZN2w0IBHq
iYfpiWJ0L2vxqqmfSeV/P4sH4F1jyxwgS6fripvQ3lXtt2yQ+JN1UzmTIuiPDbqRrAD4k2+A46G7
LXeMutouecl9fYPG8k3yRbubZPVJ6Y4K8aZSp1LFMA1G0Hz1udhar+bN8kC/qVsMOV/Fb/ROik24
GnrO1imojcm6Qq0tnOHcvEW17hWZet215FrtFcmTYdW/nUkSQ4+mLm2g0PyQYEBJW8ZHjSb3l1Vj
1ehPIsSiQZoNaKOjoEHX8tdZf1q6CcgQVxObvb6oJWq4foc/EybcZZs07doipahQfCWNYx1Q0QEW
muWXOy0HGlrvtX7qTyCdLbcxwPRdWYlecnJi5SBLE7QhlwsGq0Py1VjMOzt+ocCeU5ZYNrOxXnw9
Wyt3Pmc2p+h9aZaFGh9sIEz51bbcNfsFVz5+Y8ck/ObyMa617FvGmTjBsZhGWfegicLUV8IwOEQL
ZwEPrWPaaINszZfcrF1FQd9L9dJ3MoaC9W3VTbTNUryOmGCCrdmxuoHP21fWTqfI8WjbLG4ckkaS
Va4LMommG8TUAQj1eU/7lmimXiggrKwxbNF9bYzMy4rICVUZRO1qADZPkoTnTxLHdhCDfNPXI7Jt
2dOUofjZI11GAIFhsE1lFhL3ue6jTxIFfZlM0yqrEMnbutOdqHAtVNHDRrKBMiGClijNNDWFBiHZ
aHpULbxKR/XZu6yLsr3jP+Jc85W2GJfCNPdxz3ZNXHtNaLoZiGPMxvzWT+Mtmwb/skjZurjinIms
kPceSU+CfQBYnKeoKVvzddE0+8bqmn55/G/CBHWP4xZsAGYEJuRwQyLMr9828Y//JkIIMW2i9OnS
R4pfa09G6qnDiy6bq16PLSd9E2ILPGBjFlWLUwKEGzL5SfTP5TWsJxBPNiS+YZSImHNdIzLXjTPz
ZqUNvz0rjavvipvSQ2FV5t8laxKfNOaiLKbasOQwh0hYjMek/ptX59mSBLdAqzJnVA8s3wy+leG2
Yd/0qHGYIVFn6dYJzqAby6KdqhIdoH4ARwrsnRRDJMbH2BPwWG9leA9SgXxnzwyI2X2C8QeclbGz
Dszl1Y/mavpIiXTX9p0Ucoxv1G9X77ONFHzE1CbLaPQ4KbC4uYnqdsVt0e2VahdmL7NCHNLVqO27
i3JXYsBEopgyNRG8xTjptM9Hs/OtweP3foRGN0w2C6ZmQHW7qXad4kib22RCBa9hkLnIOnQSHdDZ
ouzjZy443tjuULn0/tftX3aqq14Rg74GSIPAJyomnI1MMeYpKcJDV4TuUhVuaIK+MZ4kTTur/v5M
jKA79tIyowygO512LMe3LgOlYrjrst2of4v+Klt/JkxQHKM3I4NNRQ2AkNZtKB5pxZ7alaukUvz4
1RM7EyWoyTJOWoOc/ew3X5Mn5Ss8JfAnMyep3fTI3nm1mLUy1ZQdmaAl1NbUqa4W4D/D7A90Wx5A
Fx9t263hzF71kO0xTePnsoYK2QkK4WYeqoaUdY2Zruow0QcbvdLRNgK1tV1uDX33N+ZnGSpGyEyM
uYgUdkaTjoY1AZK1nB3+CJ72I0Y7QeND3WhPgPicuZOkTXD9Nn4mU3TcpWrOS18rQMFUbsMrngy1
juZOPSYYyZOFofXtPC1Q8N7LGAfBYlfBfqhZ9I4Hato5oD/MnlifLDs9b00QA5I6uGrAWyOt0a9e
ks+WKphjVpKMJVqOfOVee1ddzhBTu5HlmBv7WnNboIgnm+T6rxKWlkn53dyyNDGxEdHSGrIZM4jq
VDhT6qKT1+mlJbR18zhJEazfCrTBBDYDR6rkAMX89u8oN5yYjP4styGqQpm8MLkaq0DwRk0dVJzU
FGyysmmSBwlsMjkiK/Zau2gT/lkf5yMv2cmYI9Y19UyaYIsxdtKoTRP3ysfKp8f4vtsbXhwBKpx7
HKK6l61xdUfPxAnXQCu1yrwJouIwT5s2+jkbgVMkxLssRLYoEf98scbY4os6dF/R+Rrs6B6P/sy1
qWMfmp3tqZJ72nou6rQs0ce0TdDYY4TW5+ioHsbN4vU7bW/41Qa8eUc0pf0foCdWw8WZSMHFjHqi
JXGZT+C7JtvaNr6l9fJFso/cc/x2bTqTIXgWUk6p2hQNRgMP8T7eDC9LvUtUB/3WYOWsdkbplfpe
IlOiIZbgT8aYWJnCqZFo74BBInYYyMoDzFJo1Mmu7G89CIznfSMdGpLtp2DrDSfxBnEK5CISYj4c
9B/bDJw0zkKd+Cl87XahF7YSc1h1nmcbLMT8xCjQ6MzgxswGYjtUrpR93U6Hdn67vK0yQYJTCYjR
hUzRgemhFU5Vobj0rCpPTIbBJ9tEwZskFR++a5Tct+vyNjOXR9q9Xl6I1NQED5JqQ1CMRl6j7dg4
KF/LQ3LLQgwxGhjEpa6BIRjUi38oTxKxPNdzwRRs3vh09mIpoiazWYUOzSlDL0WxHfbqP80GEJd7
eXf4euLypBa2kHga87qcehvXh75CMo+ASAjF43+6ffqjf0XS4TY/cmKacW9tyPUir5BITFDkc6h7
TUtJGsTIAyNLaj3H4E1CfUKyo+txDkAUOgFthKoJKolCC5tLBRiD9DF56nwdENf9OwdDRcLyILsj
rS/pJExQzLgOtKloK8s3gJeYXNkF+MeAa3t5Sfwjv+vISYigmhodkRCwYc36dBOA2T3tvXg6VPVd
EhNHkWEV8P25IE3Md8SY4TVyYpv7IYu/NA0x3Kmhjw3q1M480mfbaGRRjv/+SxIFtbRNlk4hGZif
ZCC+mLZst3j2FTLNV8pNuoteOsRX3ljkBZvphxQ+V7Zerk9nFojhWNVawoXDTmS+0gO/ES3GTncV
u4iy5kH59n+DeFrPVQAK83/0VHzW1gCF09AnFuKC2286H/ib+3A3oBy7bLJNKG2ikmiqWAGmdYC5
tJqZ+8rYkOxmQK45GStJ3FkfkT1blBDtdLUk4ZBnyN8frF2+L3fFVelrG9WRAy3LFiTEuLoM0Gwb
o9W1ma6G/NqkX0tZi816dDsdkeBKwrqfiBE2lq/B5Eh86MNhm9b7pjUkFi5bi+BGDNTFgeBsBb42
XkXjVrMe81kGqSzxIkTwIomNQryyoDGxj1zcQtLa7Y4G+rCSrbJR/d5rvqe2U8fO8L30ip39z2Uf
JrEyEV0cGOyL3Q6x4pslPbaMjJsRF6B0AWwqtSI/nGKJV5FsqQg0rlh623QGskaljiKgHgCe1Rqd
IiSSgscfHgX/Koku+A9gIsTZxFAh4+OJ8Z6+cJRqDpTDtkAKkGQA1i9CJ2HizRkGVucjbpNd87Wc
v/ayyors+/zv585Qp9YUaP2IvFR0BVylW8VuHy5rguxg+N/PRMS1WTNVQVJYVQ9ggnWyKPWmv0JU
tpAx/F/3qgvuwZgWAB/M2Cn1vjvmeGVEXnXVbHDlRr+YfScjApK5c13wFdS2LXTeG4EfHdMPxHAF
LJf0et5qGAQJpVxcsoMSPAYp0qFt9BhkwU2UO52V7Vq9l5iQdE2Cy4gTnWCI0QJINFQ7bx1jk+86
zOB+HZ75NZH6o+wdvz45eTo2EadEA9MyzSxio/vCOvQ/5w1z6Yt9E7uL2z/NxPmVWJN2Nkq2U0Qv
KXSNVGTQbUA7BPfakXMR2xteODAPv/oLpc2N3FIvXHpEWPFIs5OhKZFIj2JnbI/5d31bIIdY7XPw
W3DoH0/G0fNx870kUnAeS6QbfZjBB2dfzVtti5GXm9blVYPsZQCCtGthd1uUobdEokiy3RW8SjDl
gZFyfJ4QgEP28qpb3mWfIrlBirjHoQ2WxjJtQcFifKfVU6Y3Xkx+6qHuWLpLBxVUY9vLEmW2YQj+
Rc0GwDznWJNx3W/iPZ70G+2mAa+tAcD2cFvuJfLW3aYJ1SfojyCWcHgD0dsE64oAnFj4mJtw3sKN
5ZmbHkwWB+LML9KL8frt5yRRODU2VxRJbvDpADHI73z12sgccAbsBtOxjrxnm7qh4s2ttL9l/a5w
EixECKspjIotND3AqxnBzyi6iZqrLvVHQ9bZ+YfgfRIlnqJVLzEozswPSvAU91X9hjNLoIkNdKJ/
NcqDSsH/HqEQIlIyknSc0KgXYdTd+mm8NYqM5nbd0k4ihLDQA89zKEcACYxN5sTWz0YyBijdMCEk
FIFmLUbcRj5Y6DiFRIjaH/3Wer+YMWSTH+t2/e9yxOyIHWch00IwmRk7IIbuhv24bf1mJ6swSnZN
zIuAwdNGUgkgT+jDdZOQPJDM9C/b75oxIRmBxDsxDA0MD59vPXltFQbV0AoxgMFyTjA9Zqg+Abdl
pxL3sqhV13QuS7iR0oWaw5xjWlY9YBI2RsIRFPBeGG0AxoWycOaaT5clrvkmqqJvSyNAZFbF4dC+
LsKpV+rwUPdf7Pgpt/xA1o3zh0X9K0OcCjXnODAXHQMk4Kj6iTkA+Fu6OBjWxj272lmhY0oeTGtK
cbYosUvLMAqrtO0Eo5SKvo+Cdm+8Xd611ZTjuQThnEhCqzqrZ5A6fs3aTfmsYOw8PAABJHMxB6R+
ZdsUM4cyIlDJYX1s9Nn9m8RlpeYE7+YOiMKd2+aviQx+VnpYfG/PZOhzHvUgkzLR+EEyR/fCQ7Ov
Pfu+uOFdg9E121zeStma+N/P5LVdm/R1wqc1yruY3iTdQyvjzZOJECIFOKTqWdVwF14G2xkiTE/o
x2KQJe7XpQD6zdRszUIJ8vNClFynLVXrYI+eDk3xxuiul53/uic6iRA8OBiAOtZHVuJXfddtg0Hr
XSUpeocpJcBKxr8awKTqv/JEHw556VJ9sJLniQfgmNd+DJ7sfNCdebKPVo1LWlXTjYpeT4XOuzx+
UTvU601Fcgn9g1KefojggpfcIKGhKkg2tIDD513rxUuoOGnsGO+cAVfxZOFrtav7fO2ChWdpugzZ
0vGiQrivD8aPEABuFA+LGhX7xq3SjSyUfaQNxUv+uUjhnhiDhzPoFFBINqQlppc3KljyuhmUoE4D
3qH+WNRTYzsASbf9ns2R7SWGUkduU6V67jTtYl5hrrrsnXzJM+sYllZ+H5hz8oAWUhTrWrM8appZ
3gYK1ubo2mIzrwoAX+kFlWHd2WqJAfq/se7TwQnehIYj7dp87P3O2mX5dVTdEVknl8QobMGBpB1w
kQhBAo6QQz8/TeaWTXdVKCG1kEkRfEhGqq7PBsxgdSo2vN4o3XNfPzFTsl+rj+hzHRAumk3cJzOm
AwErq+6SAeyl9Y3mAdBkRze4Fs6ZS97TJ2Rl8YK/fFJ/CGmnoxL81wjbJszEha1snIxLhn0dAg9Y
wPdKCtI2IJxu4lsim71Zj9UnsYJPG5bANkgJO2tr68pU+3dgSMkeYJdlUFWo1ClFB2xv7prrnzqv
Hscb8JEv99hPTz2yqxhDiFJYIm6sfzZm3Ok+hwNtyK1hynEH4aM9R14fjDBySb9Zt9MHp5SsnCVx
WFQVHFZaxcGYxUgSt7OzYIJ8X2zBrfZkf8e8pXXLR+bHN6AhSbRGtkzBZ2lTP3aRpmN645btOMJ5
uhtf86/mTsN1NbqWNadcDrK4gX3e1XnWqcJagP9NJERW+DCqk6PJCGwu2zqGnj8LyS2MKpE8CPym
9oap3iqBp+i5q86y0SGZIMGpgGylN6aSA9YpOqYl3kbr+0yZk6Sby6ck2zXBqcyMtmWZIaFqK9/C
dNckL4NMhGwpgvdIp15LjFYN/ETr3GU4BPEuNEc3068uL0UmR3AXtArjxqaK6cNZ+WQ2HBIYu7pU
NnY47/6TKPHZAqw06FqQoxo9pm4ZOixQr8j8YoSyK/DHFOoFXyG+Vxq7nYpxGAK/iDGo7eRtRe5s
g1XAEdCB/ueh3Miul6BfYkcZe8ZuWKKH5U3a1N3bMPZp69og1H2JjEH9f6R92XLkuLLkF9GMO8FX
LkkyJaW20lL1QitVlbjvO79+HOo7LSbESdyuOX1e2tpMkQADgUCEh/utiBv9Z5XHCUg561xzdSWT
4jvSVzoeXOIaF3YdQrDX6owW0vOVufJa3rvOhgQYb2IJZMgiExE0sjZFTGtPkD4IjBFjcVLyyyiM
l8tfh2eGiQSRWcti3WJ4WIkeGsgHzbcjj3h7d6QJguj/LoX+hs3bRC+HgmgrxvTjgE6jjv7qNQFl
DeYW7Ghw/uIBG0tMJFD7TqxVCYzr8fXg0jAaOsudBomiAsUsrjV6GL9Yw3ufQOnDkAirA6tOUyv2
BqbglMfxdT0AafFKH7DAF97Wb+EBiUb/bB61PzSCX/5quzfxxjKzzkWMVFLMWhKI6eMqPRmre/nv
72cxGwNMqCNd2tUhHY3M6MhHn1iiS2vzAG3Fsd05gtd6+dP0wu0J0LhzaUuZ+JeGcbHKKe7BCq3R
3JrAROUXbhgYD6i51i4B28F8U+YWYON0+M7mvVe+xkVdVjST6AqhSg7soPsQzeYi6Rnxh7RGcFSr
0hpJaEJIvartQqkK+/JGf/2Q5/aYUz7XnSaMSpwf1cXqihUg+JWXWvBMMCe8KjQt7wBRCxrXfJwh
klkepJf4NsNnlOy8sGSfV+nbyaGwKowPolcqidqXUp8U1amkJ4XgT0f9KEAm7CZxKdAwGTxRsRen
OuQe4cLRqU+e+865VSZzkwnmJMZQjfDUbK/zO9lNJ0t7Gf3O6a7H9/RhPBVOnFnmXcy54XYwH+eW
ma8o64ugVTFExGiXUDlIVnKUA8OTndrr/vPFfW6K+Zpk6usZ6lFCsK7FUxp66/wWJsp91PAiAP3N
X3aTKKak6QZkKHUm8VbCNYxSKGgel2P3UwbdFwaXPQKKHPDUHCKHu4dfLyIsbGOP+XrrIqi1KcRx
MKO4BAGV9jGFnB2N4MAX007LioHNN96rd4dh5dws8+nqTF3kGVyJfnqtQ+dHdjVfeREiaxKsxEsC
E5i51O0xwUksLfjvSoHnxtmPGY+GuNSD4WtyZ8nqCykXJyl5QyG7O4vXH44kytNgH8KX3ly/NVEn
vADQpzMls/BGwcwPtbGCDU+AqMLlcLbz7tZlUCLgO6pQ+4EYybkt1JdKHUIhMX39EogafzNecS3i
5d1flf56rAYvPwlHZOqcZ/dekFMxkqyBeAEKtjpzIa5xPWujseRHXbsSpCe14dQtdkpnWJguoy8v
GoaJOSxmYV07tGsKBCKK766Kp2/hhdeqVX5wjBsB792798225pjTF0HPqy8zhQQpRhTnFFVJJ9E5
nazdPdssiTlxgiz0RQoiM8h645pFgmuB/3XmXD88I8z5Kmaw46aDUQS68diYENshnCbFTj/u/Msw
h2jpMrPXQiTISBnUo+Ksfixaqxc/qwfKYfkXzB/n9uin2xwnY+qMVIKUcjA3kW46ahfPpS100lA6
sjmt9U0Sd3piN2WfyAfQb82Nt5RK9brEUhNbi9i03+ZqLg71TMwrUnZJyivzUudgQ7cmQdqcQIxG
ISzQ0WyNol3V0PSLcelXi0hFm3lSTozbMo4KMPDXdX9qskl7UjoV9J8Y90leqzAsT0PdLNKBExN2
XECRNAVTN4SW9Nm+fSqag1omK9Ji9NAzt3oKnchbvX84hZW78MRL4vaC+plFxiX6Jq0nwczQVrom
3nKCJBIGYaOnJrWqX7SpVHvjhLwneeyuOl6g2MlCFOj/6R+iT6KqM7bBMIVG4LJS8pQ6oOAd8U9+
iNwejTrTVQHjldzKKWpn8DnbvHNhnxlm/DKbhnHJEswbdY3ionNny5V5aw75cdFWB4JQJzBgv2KU
JTBH0x1H2cadfyiU5uHy7+BFLiYSa9MC5qFKMn3MvYPr54UkT2n387KN3QQTE4cKiPQlHfk6E43z
JV/rTJPw0n8tK6tB35AC+Zc74SnDv4J5ODpwO3o7biyj5gkvNkxRMtmrbSxzpeswDujPv/prSsPW
gPHHy4L6pBxBfHow73TeQd7xJZgE955q6CpE05lboGprXVJjOTrOv9Rj8T5AMBTPy/sZjKGqZXiZ
5lLxzIgL09i97baGmashLRVZKIzIRAK/grkfJdDJVoPqmliiUx4hZsdDde69u7YGmWsiHoZabDMh
gfyq4MjrcRlcVSztqeUczw92yS+xcbOlzPEUwioti0pCOxZkqB1UXq9KJ7kfvMgdraKyKGFUdsjt
6iW2oGtzO4NwP7766IxFFq/Es+9Rn5+XObFRRsis56hXrY0jJokdTtwxZPqhLi2XOY2mBjzmoKg0
bQk93I1X0dPqUaZZ0Ufllwsi5JmjDr29G9NpHRMVqs2NSwdWSwfgmJPqVMHolTd/9WTYOg2TbK5C
UYNhUlgD8mNwu8Tu75ojKGXuDPpeyH3t42xwYa57AU4TDV1CKDCIwUI9DLWojRrS28F6W1/XgYix
XCpKldjlO7ld3QLTq7x3wn4c+NckW0JdROBOkmgBDq0Y7Y44A7ieI3w/QqycT2+7mz58LpAtow7G
1MZtDc469ERpvS4+qL9JbMUn2i8LeS7KWxsTauY8rcNx7kLflDrJWgChicfK7cb0HSOYV2Ca+c65
O3ZDDcR5Vd1Am1ZkSY6kcpamMNMhP/w6OuP1chrAnnkk4CXurkVneOwzK3GGq5lnd+d+lqko8P+1
y3hrOQ1qK5gT2iGOCupJiCKhX2yZdu+CPNQjgBTal1f6tZaGJAQD3ETWiaah+np+GDMFTZdMQEcX
3CPgOyy8KMAImMer9uxGsY0ZJsTktSHnpQnKTkN1G/OdrG+Xl7FTizxfBxNUwqHV8qispYDOiue/
Vbe6Tw8ESlmg65WtCorKf6OneW6T+VitnJJMALnJUQpVG80Cqxm9y8va37bPJJ258YoFQwBGJAGE
kj119X3TcwpFO1hnuoRPA8znXyWxmBZJoDcd8YRX3c5Bw62cGoc6nGI3AOmWXmhLf/ES35pl3WER
pMjAyPZRS6ujmrQ3csgVVt29ZjZLYzwiGcCNhml+1KQOyiG2h5voPvF6SztWB7G3uHX+3RC1Mcc4
Q9eseVjpvek37vCuHg3gxlGXCtTUGg7zAoUcmhQha7jhMhTuPm6Bl0TGqSPIazo945sLFXPiVZgR
Ex9RL4w3LSzc3AjtKM9rxxjzoYKYUt2Ae7xp8bY2UmJ6gPDrhke0EmpW6gpQyn92W0VCVVeXdNHE
W45x2yZpNB0DtEMgpLU9Vs6k69ZlC/vn/XPNBpPciwNoYZQZODPoIx5VNznOL8YpPMxA52t2CXb+
R8Ph3bC7l/rGJpNpQ/mobTpxiY6a7mXD/ZB968vD5XVRL/mSim1MMBedno51M60prtUkQPe4yo+r
dhNjNCtFCl/0nOC/f/w35pgP1YEaSej6WPDVGxGTiKLbHJc/6e3oGzbyXJoCjl4927nH28rd+3Vj
mAa+jcumfV7MnblqftQ/V8XP0rjqQLgcc2kFdtOUjR0mvhllItSiAgqRBArpEJ2Z/AXZV5jZGJ1Z
DLcCmK29jhte0s7zFCa+EcjCyZWIurgi/FC0H818SiMu9Qv9OF99hVCWEiISU2QCXF9PEJqDEHug
PQqPtI8puN3BxCgV7WTGLi9T2H1Po3L6rz0mwsXxvIDyAixexiPxphNoZtA3NW6oYEPliFfkxLO4
6ySKBIl2ZCYG5jnOnWRKhz6ulHjACJw/9VDEW2+X6feici7B3citgJ9IBZCHcmedmxnpyKdmTuUR
0u8PGIfLLEp6b2qmZZS/8Z7nBMf9d/PGHnPGK0hQkNoEP28aJH7mFk81COmBjzrQmlMlWjx6lF1n
VCUT+lKoOIGF6Xx9khYOcqQTww+hzByvj4o+OZnAoQXb9w4gcVUZ1GNoCDEfa4mTFmIJZgICDypc
UIJnjaI4ewuFD7e2owPvZbe/rE+DzGdL11qI2hhAG5L/iXN7bAxwhdxdDse7rQptsyrmW0UxpBZD
YDh81cNoT2Oljo4ix10rWv2xd0UcNBCdxxZV6JXcy7Z562Ni86IvuVFXyC5TyapF3ABmZBXZ+2Uj
3M/GOIcYp3WudygA6uilP5iH9GA8gKUK0uorhErrYwIGsvq/Y7FwpDe7Spe+if5DnyRroUMvdGgf
iPKYp6sDJG3f5ryjthtBNoaYOFxkiI8kIZ0fPgEfJVvj9eQhv31onPi9e1WOkiv7+RP3Fcf7dExk
1vQmlfMhilBQUQ7kub5N0dqqMZUDVnW7vAcXZnnDC5b7WeBmrUx4ltVZU3SyCv54GBrbOKyUZ9xO
VxvFKmfyecdv354mywb6eIahfYS5zUfUpdRMOjMsUMZRkYFVnnaaHyQIaCkuRid55Nhcc4yjRvJQ
p/NaQ+XilZKBNTfRjZlBWUo/yFehrX3jnIvdy3WzOsZFp6xthyKvQhQ3iacdGq+/ItfzcbVpfQOU
dZyH/27etzHHOCqmC6CHFNVJEEdl8VzNeWfphSy7EOxrrUwUQOJeT0jPsmH470+xs1yd2dcxz9Vp
yAchiIXjYDyH2f3lndw5gmd/n9lIjGr049Jm+TGq7nRlsooos3IMDmuLfdkQ/aFMOqTg5lFBFa1r
qLsx/j9OsS7lpgKi3vllLI/l7F7++3seqKC9izRBkuD1LDMERga1eBrI4pMbTAz0gQTao9HOBbyU
C3DD/fcxSH1rjqWCWPCW7EKtHoJSfxiFq4l4pfB8eUk7TEc0t/o8w0yggkrNKCcKQLEgoKQUpcrb
fBWjb/3PU0qxKf4OCLXwY548LCzp9+UfQF+mzDc7s89+s6WoW1PS8YZDwRKEOq62PIj9QRt+9nlr
hdFkxTNPmHvHT85sMq/lOWsUMyuE4tiJ9zqAZBYQ1bz8n3OcWXKgOR5DGcXT4qjmiaUopV3r9SET
OsvIf2JUxE7Hv/AWrIrmXfBPVZaYVUmhmEtLU4R+Ud8lk28AElpxIsXeAdjaYFe1xNCXLcIcDR97
crvTAC7/+FmywTNv195fjOHDNw1dQf9OUiF4zQQmYUkW0q4C8p/KghpW9KDakoUOjF9eTQfxNXwk
0DSiTRfeVu4n6BvLTMhSMn1OR7BJoZZItfDw0DkUEFamWnjo4Dnyw+VDsL+vG3tM8G8XuVvnCcEf
GmdIMxPcpYkHeht3hBAld3U0Zf1y5jbWmDNfiQCiSfNMyVExYutCe88Gs80jpY6qb3jv/P0EemON
OeETKMbkVpIEX3s0bqMHcpRdjFT60km+1W+Vo3rQr5ar4oWzo7tnfGOVOQ3ZPHZTYxBMKj8nD6qb
/ehFq71SneWXfEh98mJ8H8v/fv1s3ZXtNgOTmq5VGxYB5EutZGisLvvGWdX+lwPPlw6ABJBTzGOk
1tFZTlVUFchN9nO9lnwTtAbQClH+d8eAuvkXRyGKjPNHh7rYSR6Mx5VJ3ioRHAUSD99RGgLC7R58
HwBnlq3de+JVecNDztAvc8ko86qLS7ktcwn8k3SUHchir3XpKDuvH8FbG7OVDamn1si0IjBUEOZq
oJZ8HaPD5e+1b0MHSlhCV17SGdcXgBGD6laF2d7FT5anQX9bZ05I5plg/NwM1Vbq5dn00zkBx10h
5v6otdFD0c2adXk1u0eK/LsathijG5M0tUIKZEPVFwdBCQHyJFHOWdB+RRIClYYqiaapsQwzYamV
wCqpxE/eKZWriGgh3qw+cR56yy1x22Bm539B+Ujd6ovbbcwy/oAJdqmYBCBm49YB5ZcMkerqic6+
mm7jGJ56uE6uxVdwFAHFIYNEmqfospMly0Co/Lts9rE/TSlJCwCCsMX6YgmDbEC1w5S8tRckSzRk
mVevoStiVnyWXjIHrR2yNIKKhhDQy1yFjnsYRJ5qCR5l1eMhFXeWd2aM2d5xjOQ4IXCebo7vFFEK
qlSw9KS3iFpyoH47R0KRNQXaMOiGAOpJ//vmWWq0TZoqVA1RnJYDRnyQa8n2wOOZ2U3wNt+LSU7k
fiy7ME1Mf6m7K0WpACUQ7kSM+mJA2LzvSXwHIOqv/34CUQXFS1vEI0Q2mDShN0H9nyp96HcA+3Qr
tJPqzr1sYvf4bW0wyQGRKlnN666gk5TULTrw3kWNpSrW8F0eACeSkeylfwArGFNL4VxwHxcY45Py
1joTMXM1w/utlaKga60yyH6CMl4/oil9Mwwg/ibOfL/iBQ4d6YN6Hbv0cQLlHM4W7PjP2W9gQ2qp
kWVswL46xPr1qmm/cznDiZd4nDo7R2Jr5wtJNjhukq4So2MIPrRDN4g/kEKoTq2Wf8QcxIOXPyz9
bhd2lmXIHifA94sCrauuW3xjXexmyQKTDO7apG5bhhxzuyn05ksS5sCjdjnXMujug3HWGkuZskch
GzzIxZ20aHWrRrBKM7nNZWAfx9jJBTApCuOR9AVnBupDO/HLwgHBkdGIVE2MyJ2Hg15shFitkxxT
F8P77BgH7Rtl2UxtigNW3e4PUazRnu3q7td4RZm1KSGh+sLLN/Y3RAWXngwiU3RFmcMbg2rAiBq8
ZiqoCf8DemrfVIdSmC2+GfCy/L34ZGzMMedY0hI1CtUQE9HxDWWtQNdLWmIvHp2qv0t157J38awx
57Ye61mY9YH4q9JZWfqeAPyXgB46+o6HqqORluNeu2dUJRKGr6B3orLSzFkiiaO+ki4QpNgaw4Oe
IL2fOYWr3aeL8WlFZ1ynLI1Si2pUqddbKuBCMU6T4cqQH1ifadNLtjIn9yC0cnkz9xItAwMYIiQz
VElm0245y41BGHrih1F8j6GMb2Nocr7XHvYZF8mnDfby15uoXXqwnZMMA/MS+PIxDPVbR8cm/J3Y
y6EEUO25fKCpAI9Xhbc8JjIAVZVDUg16YWn0U6/v5pg3XrLrHIYG7IFuGhIQsecnHn6hl/potsGw
isHSClemkL8m6fI3rSHUvf+1Qxe6STS6oTajqQ5bTJIprwMU6jA1lzvZH9VJT9loP53+N3rLu7UC
E7Q3yBR1/N9krOYRHtNJN4a+hvs5/045ALR7ZMUYQIqPXFAL3SsmeioovgA5iNlVwMSYMNIvxqp3
bZt/DLRQLgfBJt9UML+ph/9NFfyj1XrJHhtI6nbE1YGe3hQCigrmRW+5S9sDnZJbfG4lcOcKxgSA
CBYhAilD1IzPv6Ckh3Jizn1y7IrFKjFKr2By1bSjmoMn3l3WNidlgn8xtMjlF03wwhsq6b76vd+j
34u+6A0vfdk5XrhfFMCBTAxSYLTjfE2VVOmV3Jimr4S3TV1aTcsLvvur+TTBxsU8zksyLygDYoQS
miWRW6AMvtrNXe/xHHAnbVFA4gh4g4p/dJY9ciolEoHmUPBDfbRaHe+vEp3XKPVVA/MSy8rDVOzt
HuqnFLOkqSIAvOe7N+emJqa9Jvhy8Z7GpjWNMefq2mu4KlsTjItr9ZgL60oyUKhScXEkRVfyZKnO
L+OeHio1tHkTAjsB8cwi4xImMRalyGlpWL7Pl8zqNHeIvl++tPbi0tYIe5Ygmr724O2LMAkqvSZ+
48l3ELy3FXv0+JJLe+ivM2vM/SUoTWlKmAPHaMfgUng1DpUVO6ZdL1YW0Nnh0OUxR+xuI0F5nYgm
xhdZWQZlHctCjqHNLsmJtZqGrUEbbOj1A2cn92KusrHD3F9lmmcimmTxcX2kaysxF9ReFa86poLo
fSxw3st7mamytcfcKJKQZYocw57s0Yx49keI8852iOo6fV/9DTT+zB7d5829WbSK0MwRznTviPaK
qc8UQi+UdbpziNVa0Wvu8cjVeJ+Oib+J1psSEJKAYw3o+jxr033CW5a8G6o2n40JHYagGj2ybkDp
oIddHekBiO5BfZS+jS+0pUZZpaYDlTuW/fkkXil3AJIchUN5M/gyT6N37zhCukoyiEYIIFsmc+ZF
UJkYgp5QtnXpQBVMUOS3k+sGvFKCw3UhetyYa3tjTWFT1nxKhUWY8/IYLWA7nTAnQ353KLVXDoVh
Xj4fO/sMW+hZSkTT8T8mfyyXbO7NCke/1qGjWLSuqDS3vVqDKK7BvJ7567K53Z00ZUxWgVMTmBWN
OR5t2EnCUlV0OEYC9XTiLpMdXVO+cpzQyRIfOPZ2riBdhCVUsEQFvWzmftDFRqoQ3AR/8QagR0Co
8aY9GICxx37pYubA52Gxdw4HCmXYSaRBAHIozAIjrSVGP6DM33XXYfUWVSN40l3Oqqi/MR6iY4YJ
zylUqejo9/mhh4xqDuRY2wfCFflBO81Z5mSqVfeWAcQupEN+0C5i6WnO7MWu8he305l5Zo11HEmj
FDbF/4DTKH8o7d2LB8q+wGth7L2udLgKcktTxxQ4KyFnjFDIFDNM7PcOamjufI0Rp3vjVN2YEJQk
tzISv9YDsEqzeRPue7nZmWnGe4RECRdwAEGFV/to6KeOYNdA5GFirfZ4RWv6x9iPul0nE2SMqiJT
XKJYaEbSjSA7SfM0DabVC4962tkL4aVOO/n6dnFsyWwsQ1HP2jE56jfkHjBN6I+jQk+C1o8ClfI/
/DPoyAvtu2Z1WaSMLxrKN4zzjHWuFBC9In6qvPc6QHipN+myBagj55DsGfpngRLCNrLe80MSR2sj
gi8yRg41O93JuJqv9GD1cBtDbgqVzlMOvm3e0eQZZVKptazbhphDEvRybAkKAE7jE8G9VTUvnOXt
3BL6dnlM5C7mcenCGKW4KK5+xSFYZdSmW+0lArMjgGui0w/DqQVFg0WqLvKEEShcMkuxw/kdeys2
kIJoGHgyQJvFuG0BjsxZwmQc2vvgNz3QOd3VN23VMe4nh54TygPFc6LdoLCxynJDiFVSNnovp3Be
vbVS2VJe47sY4AJw3rh1bukx0i6Iy/wGpCHgzn3v3Jo6RgMVCl9CMfQLOKow2rbLsxS0+OF9AYLJ
0/JMa/vaqfST6/S0XKegP71JbnnX9d57B9hiCUpYeGDruNjOnRo98SarMkx7TgsGBcEHDDTF0ju/
6NAsID5vi897NO5ltIi7kqbh+YsLh1UnHbMFPfRmAf2NCWaojmomyr+ToPhGqwhUO8v4fdml9q7Q
rUH63zcprToaXTNoK2CPxEvq6zm8i3mT5XSb2Fi7NUGdemNCmKW8xNhzfEwxhpwCLT5zEp2dNRgi
6jw64G0022Fu6LJCD1Q1SiPIK0izaIJVAMZqdaLwenmv9r7OmSHGIdqkxPhjqs5AhJB75aBAfBwP
0lfMZ3zA6LjjxvSHMztniLKMZxs4AIBOZ3ZuEYZZy9oiROpBEyrFLzw9oEIpMmrvCVdA7ANp9cWe
giOGxFsEcyDjDFCo6rKio4yWr6lpLcfqmSqS4rBBhRhaDY7yY4lcw5u9IcgOPF7jvQSA6l78a51Z
bTKDqakATUewHNugwGuucehASIpa9d+cszNbzJOHCKpWg9rro2n+D2ef+VPL0E6h+qTFbW5LXApU
ekdc2lwmvzExEJJHqY7yZ2/rR/rSEGwwdmj3NJUrufWn3UOx2U3mqqiyVY0w1xfisfF7aUCMcVt1
PP4Gjg0WWJHJWqLPigIFrtYCRMqfPNwJd8udLlkVuF1pXhw9lrwq+U482X47g7n2l6wblVAQyyPQ
IktHrIknCvdR8bnwqQzmuic56BriBXsXJzII5x/QHbdS/fdYHRP1OR0cAI9tLo0kbzOZKAYN2b4h
qU58QTytCfCC8kkweTW8ncv0bO+YCNaEhOR1XqZHGTDtIe0sbYqtfkqueuKsBdfneeaYgNIA8jno
GeRIwV0EFaQSiqQoJ9jy7/ZND6Lr+FTTUs2P6K/e9WcLZYNJb9SDlE0laGoi37hKQaqcBcJRhGo7
L3DRP3XJW5hY0ghN0cs9TkGfj/YIcdnqVJbBOvIkkHh2mAAyxnOkN4Nq+rX43vVvg/DQaCjEqP7l
W47nh0zgGJO4FwcjR7898+NetqLBS1SD8yD6QJxf2DT2wSCBuUkaB3wfClTtHkB7/ajfhZAhEixa
VjMw57La5lG8LpzwRCe5wVkCdZPebjHT3TrcXG8nw9/6C4syUNQlLTL6e1RvcpFBgJNzOGAgBFhB
bkOdcypYhEE9KXkNilMAS8E92tIViw7V0QQBIAyG+ccgcHYwFavnIcj3akJn62SiTKo1oDnXFij0
BskDle3oLfPG9KgE2uDzsOQcV/qCg+60UNNbLLQrtAxz7HM5f4tDIsp2tEo1T2KTcy8QJtjkIKWv
22pOjsn41PTAlprPl08Gd/OYoAKdiyJWU1BcGI8T6vbl7fySeDq+2uyVP3huQs/ZpRPChBWzKscR
FC3RsZ5PeefJ80M0XQsoFoAHEFKlGKj5xlnebrr5mTKw0iRVVAGlr8M35l8T0k0MiUDeMH7LqLyr
n9/wMFP73gEuQ6S4BChT5h4vxUycAJokfis3CRCZ+s9CNbVD3/M4oPd6LnD6T0vMfb6EulKHugqN
pB/hzT/N2bRy2tSeHz7QEJgxa1Vn5h62fY/8tMscNvCNF7qMt7OPh7M3Xzf/SPFZ6fMHEuyv9MfQ
8N4slLney5pMpizmQBCqtS1Gua30sp2BrY/jKbyFMUetH9dFURRIDc+3ebCiSIj79SbyukP/DmG1
gxnw+LP2EC1nK2OOXjepWS6Smd4XeJOAeK5DYyIBYgFcEGBIMZ3mkT9wsOuhYMQ0UUKjyF3mKmzX
tRONqA39KvWHOVgB6dWDy1u5e6l/mmCx92CSi7VmQohMwlMWtpaUQZ5xupNi3o27h4/EGPW/i2El
0NpZ7AUEZER87CAFRIR34OfJb9crNZg+Bu/7BiKDmOLmCujSzORLKNuYZs5fPOSrtowRbem015RC
PH1EmQ66Wx6yzvvsG9XmWa7yP+bv6OXy9u4/KjemmSOYKc0cCyRJMaBCZ7s7IBgiEIRR5V7uWCnH
XViAizZh8qYXEWbyChVsSKlmdOjakR/l2+SbjFfe4it3fcpJpXbP4maFzFkkQkekroPVSbovh98J
TyOW9/eZk1dFQyrqcoscvmmdsnoxqnfON9q3gEYKkM9gJWeFUpU2VSelNAECQp+KemYBHskHMejd
BUXN9klMbV5Nav/YfZpk3EIgazVJlUgXdSeryTFvn1Mw1DVk5oRK3trof98Uv4pEGjJo92ZBogNC
3itHQa0O/5/7x3hAsWgR1NGotvhjRGwK96PPncS0VOl/WM06n3um9539cwcZtyjyPOnHMAVn22v6
bbyO0aZtX9aH9V7zijvgCw/a3czBre2HEdPUCYU+gTvkfC/Brl2OKFYmQZvNfgQhc2MEH5LmF9Kp
6v2/qIxiigO3GFqMaNmylMtyi6pcXA5NkKY/SiE5SNlLl/C4q/fi05kVNssbChM4ZjBqDLTrRYGa
2gnlE4y0gWePB/3fq+SfWWOekMOUx4YZpjNeOX2QH4pjck8Eq36b0UQYHKSVwKIiEvvhQ8+r2uwl
YbCtI7sXwa30ZbqhqaA8F/V16JeQQ3bJe/dBspEblnG/2gDNI2+YXrjD8Ds+c2aVcVMxBoC77+M5
yCGpqx51u/NwKB6FBxXtqcmJ7PEmtlpMh/1Nt//MMvNlm2aepV6DwElSp8Gi1FZWjKdZHf0mxiFd
Ek4isZchndljvu0kzRCmXY30iOfWYuV3001x01ZOb/XvTVAdoAyK4QNyGnlFnp1AcGaXSZLULKki
jORkR6VrrHJwifg+9JzFcWywuL25E2LMJq7psc0OYQ05P9QL5JJzke7cCduFsGy0uJ0Kc2yATzWb
IIz/lPWvSnHi8A8nWtNWKJMMnZlhk6FS1NtR7rVAmmo3bUc71kanFWTbGDTXwFwDRiuseU3x7413
2fbuNhoK4JWEaKDTYW69MCepagwGbj25fyBp57aDflPxGCh5VpgrD0Gmy1sJGniGdL0oR8j7WovJ
u/PoLn3Zxc1S6I/Y3Kvt0E9Ko9QFIhkdBFauQid/SQL1ACTnm8K5eHY9Y2OMCSJTI4y62KVou6q/
m7S3dN0vBr+anv/m82B8ENgncGJp7IM4aeWoD3M9WPoHKTwQ/Vo2f1w2QYPO1237NME4X9l0uZFo
oAdeugeVCE4zp07V3Kji2zKZHG/bSX1MoHL+XQ7jbXmjGdlcyvExWX7IEqZoOH9/rz97ZoBxNCGc
wkJbF6q9afzqrLfGi7zymVig0aPi3jyaGhrILu0d43Jl0VZhMogQd1BAsN5eLUplxdlrP6mOoj81
SW3r5d/Evc0WMo5nlmKJ5ydur0H+rqIZoPeuknCce6+raWLCCBMpBGyxYCs7P0qmIMsj6Q1Kaiwd
0OX2tMIiv2n9lbJ6GXc9jxBn1wk3BhnHUOoesBTg1gI04awluamE33i5WlX/kvNGKnd9cGOKcZFm
FsJcGSFmUJmPffsgJofL52mvJGiiuS3pkgEKWllkbt1cgv7D3AjQw/4R3ie+hHFf1I0rDLaDWIXL
gEC/9xcX3Fhj7tpRSpIqMTPsXAQo31DdgXrnHm+nQ5Xx6A92o/inKRYVrWREjuq1EoNpCTQIvhb5
QW4eL+/eVxtop4uY0gBlJ5QcWFYAOTSqZZA6IUiiwzRnNkgUM/HbZRtfPeDcBuNslViZuogp3uOA
y2I2Jjz3BvuyiZ0TdG6D8bIWEleFBkVsDCSXsZPefdTDvAJ4sncQGh4SsKxxiP94O8fEoqxeIyXH
0GUwK6A5B2KXvAm8Y/o13p2vigk+QKt1sVEXQpCKLRjA8qJy1zR8J6I6+BHoZH00ErtDsapPZRHX
DmdP97+baoIUFkoIOqvX20glKsY5ZBUpKLm+Be7gIX4L/X+6ysL3pbB4UOud+4Qu+NMks+B8hAhO
swImPx3LIMaAUoGmjPJjtimNQ/kndCv38iL3v+KnQRooN0lMCHYjaCDAb/ruqIqvylhYZfh+2cZO
hDpfFROh1tlIMyDWgDquLHIs3MYu/uh3q2d4pUs6m9e2+H8chs9FMTEqi6tSn4gCqpTDcqS5Ge3m
QUHazU/Q7bjhVXIu7yGWer6H1Qr+y3Zs08BYZ6sfT0S7rqZXzh7SIHEed/GHwaYO9Da0wtSPt9fm
Q61VKIlVByR1er1C5xt6EY7+LfRXmwoFxje80/31gjw3x/hFKTViFpZ5fCwwAps0oBf0xKzz9Kx3
h5U3zb3zMKfWNFmChA3mUlnCf60FaUsIxR4A7GZH+lbcp06IZ6MOvmnxOnfFKyPglUqpz33dz39N
speLmouzIKUgiNSm1krmyhWy21S7SY3OJqqvjLwIvRtMPpfItpq0ogHiLm2MoEky477qytqa22V4
u+wm8tcm8tlOfhzFjZtA4zhTwIJPY1b8GwI07uDGwYjJbUB9neF78zpihiK9T0/kkKA+xgVq7vvN
57Yyd123dEOUt5RA4l7WrOhEMIdY3eCGSARrBsiY+PE9zY1Lmze0zXOij9i6WboiTu1ktkiOmw9h
NEPBfEwGxivlR79gIHd8JsglwxOvb8/7sMw9WM0mSaMcnQUxn2yzyb4XpOUEUJ6vsrdCXdZhbRIh
kDK8ldQrtb+FXm6ZgK2/hoQKv1C2vyagGcEhA74+dkyk+j+kXUlz2zi3/UWsAmdyy0ESJcuzEzsb
VkbO88xf/w7cr2Maxid0pxdZpcpXAC/ufM9R7GwFpDQIv361FZZSKLWB6Wo3huIWV6/z1PuFiEKY
j/k0Vd03oYzqtEat6BH4FDDjO15R4DAwm4DOaXVRzD2IJmY4tar30ugVbLQljxp9nCL6UJpdGZjY
ExtP8r32iBG8qHKAH+aW/nRoTta/p2t7L5jRlyTtwknrRtC16SejQAEkbLzLRoDrjzYXyajLgBmB
ZFBAOFzMN7L8zVBTJ2lFx6B/5IP9VJBt6OAdttE7f39/9opqhNUjg1r056KVHFMpnFEenVAV1Au4
MeBGEJMb6kMOjzjr4OkD4LN8Sl65dcD6ebh8afwgZSOHUb+lirPajBLMCMPBJocV+JTdTj5Sipt/
gJLHfWEbaYz6kawBgkEXLVhk7a/WIPUKgD0bDtmt/l/ILCLzyDXMG4GM2gErYTUnqYuORpR+lzIQ
qFpz5DdGdjXZ5eBWneIILlR0REYNi8FIKsSTtKeWXEvPFIlGuQ2xbYLVtl0cuaEQZF2kk0zQAg7e
JAQAFiyI+oz6o6/YP7Fu5ymiWjAH+RNveHOZ1GBvjIeqziD61COg4A+k2ClYcvEtPc28emoGF8x0
lisbQAtRexAPgCavcOVy+RKNXeNOY4b24oy98jYmMiiG5qdxHL9Us5Xcz0u97rR0vVUGK/Yvfw2u
TUB9RQfsAdb+2Mbw1ERz208FRuqK06gFxnLbiUq7/LCbosiqGkbggb/6/lb6CLjUCkYeQYcSJa6+
S7Ampj2aOhAPFA/T2mfRuh/3e28EMk/WquOGzJ2JOU7ykg/HWj8v8k9bF8wYc/UYPMu4NFlTsPD9
/lgNuKi6BDAYQTufZuOuFP19rnff/H1GmeI4rKseeVhgy79aSW5OWkNGv4+m0jWVptoh6M/3WSqs
XXItgortTF0FvzqWmN+fy4hLs7akFsCZD33lANae+PluPCXn8hQewocixrCj4vVn21tFDRt+nruR
zXgPOaqGLu+AY0LnDzHf7zQVCBHib6np0QHEajcceuEaD/cNbIQy+tkpDUmmEuZhcqWb0PD+GvHP
Q7d5lu7UXyg1wtKvPy4/PL5f2UhllHTtCyOxVQwvEN3BRupuqXaa0/6iCDg5xo5Bk3lZIPdRbGwT
k/xak5lLREY8WqqJMwKQKR0de3ZVaX9ZDvc23+SweLZmvEaKGkYVatG+0g2Obp96jElcFiJw/q/p
ztbQFmtpAbU7oRuZsr63ycPYYRQRREQhStHaIRPtfgtuj60HppOUocXfg6XGOlcjoAqzcp+CFyv1
Lh+Ma1Q2t8doRWIb8xiHPRYH7RtreCQiuGGuUdn8fSp/c3HGQNZK7ie0EdOHtWrQF7hZ66NcfR+M
m5z8ASvHO4f4CiS2EYf9PKWCPcF7vilvh/38TXKNq4SCqxZe/hN0Sp8vXx8/2ducj37HjUAltxVz
aZc4wFzjHSXQpMuA0n15aJ6tmy4oduG1IvADfP+2kck4AlWz58xqYsqyS1wM4iG3jJ56pLXmsd9H
N6ugKyL6hIxfmNp1sqRiNoIuj/fRkp+KfnVnzd6bZvPcW/VxkEVFEb6x2hyRMR5yDg/Yg1H50GJC
T8a+fnEuDzNqTP3+T3bn3ykNi9FeN1LX2dJUBEq0y7LuuJbXGPMSQHXyzRRg2mUNKmG/ftSNooRt
JadpOIPg1T5a3W5JvjSSwEjx3/KbCOatWdaYj5LUqthz+prY36b08bKyi45A/39zhCy0jRhcU02Q
ZYhBfqXRY17/exwT+i3ezsC8Jwu58Ep6MwRlo/LF2mv+ekJGgqk3QFsbB7QPRAm46FDMYwJbkGHX
FRBUrdDXYxTD6mtZ+nH54kQfhnlBHQbN58mysby43oPMylGzQuBs/4cders35sHkczEWSkdLzcBj
SQ565VAQGNOPrmydjlCB2iD+KRxFppHKx+T7t1TW947dmkdTC9OgYwtAx5g8sJykJyB6ABohdMeX
y9dIP8VHab9zB4vRjSUJsRbdojqLGWWX9Oo3vQDwUhT5Sj95hbbmokvlH+9NIKMbjWw0qjahKZdi
FwUFxMjPXNCVdGC5pRvmogre/zDsb/IYPYmmZlbzsASN51X8qANQx7xXsHtjOPEB0JcHIcQFde6X
LpRRmqXIx1oOcaHkmBxM4kRHLFmrtZtev+J4PIUA8xC10vjv7fcZ2SnvNcMCRNokGCHX3Kn+2sWn
IRfAhf6Px/Amg4nqgb1cEsVuMQd8B2LbeHTAa017Lz75XrfOejf6FDFE9PlEJ6PatDGP8YgN+TBM
pKCcNd+QwVI0pX5h6SKACcFXs5mQre8zuzTRaUeTQqaUmPsKq9AmAN2lPaUmj58uvzr+bW4SB8at
DGG6dEBiBNXAc3Tf3MsHDEUYjyku8mg54F5y6p+m6oRfL4vl3uZGKv3/zW0Sa7X11VgROKK/n/af
SfMMdG/BC+cXUDZSGJOSK3aeqxo6gulVceo9A2humh8dlVvdx473YT7Uh79W0WYsZ55Fw1RcvwAM
aIAXGmB2Yxk262aNW3WdQG7aaKaPBD88JE3z8/JF0iN8eOQbIczn6zOSmMhz0fTEfLBh2RjJUF1A
EHRzJrhNfi17I4r5ZqOl9WQ0sVJLYS3VK/lb/xnzyM+9nz1WmPgP8QiR2YqwT/hmcyOW+Ygghxys
JpsVDD9N/vgjB5/7t8Stgp72JN00cpX7y1f6PyQCiQPfTAeCLSOxiOWlt6QBH+65DqZ7SqJo+gNo
+UCxAzMqHHahhvjjN3yTxzgia0YrC1SstJuGYsERvSTgDvyDZgQttVySwzigMSrkOtGT9Ih85lju
pOvWn33wBonbHtQYXpLEuJ6sT6xWMRtkMHdVdkC9vvrSnwCn+V0BXmPvK6dY4BT4T137fYdslB/W
pNDVAt8MMKHdL+CpuaYHHJVXtw5CefA/Jfv4EwErmP8aLe0v6wz/rb+JZ3xSMsrNMGO/I0gBcKZl
ChjBn/+bBHrlG4upkUKL6wGtck0v3AadzkYVJBj8tGxzh4zrAQAMScM2Bt4AVpWTwlFPEpgVer+7
bb9InmhnVqD1LGRTXJergXcNc4wR/W7fg3pP27V7UQbAWQdDzoEWIx4z9ts0llqzszurqbRhDaJP
5WNjAuOjcDVH3Zv3IMNz7X3fOTlA25TQFSklv/64Ec1YzLZYF5Tq+yhQb6QBUFjh8XVjZV+DQ8ut
r42TOEyhb/jjy3s7LWO70CgwTMwcRscY6KttiIyXOGt2BiWsg/puKETG4L/0N3mM7WrMuA9bDaD1
vY3JOTRxKSCwfF0Mrg7mRjGeGdff6ein2IoFmE+2+j+tVV8DFQNdR/muReEgOmTar0gWPAWRFOYl
hLJcJeoQr8GcWgF4YEEqaoOxbhhcbRKttVEl+PDFMPul6eAmwuw9oyRDNRWZJqEjmIxfrfGg1Her
8idDdBsRjFKQdhr6HPhhx974VldAY1kA8S8aPeFr+0YKqwphIke6jnjHOGMvg0JtZ3f9oXvJEme5
6a5ojNDqgg8lFMr4tKpNxyazYPcnd5m88rHeYVt2X1zJx6SgaEW7yBOhFYk+GOPc+mYZuqIdpSDU
Bz9fv9lR7OqZd9nc8zUQIMeyosoAKWTOpZdSaahzXwTDEszFrp5+EOnGNP3LUvgmn2Ip/78Y5ix6
PIBGMUaLMV+UxO2SyJWz8jaLSYDEcU9m8PzN43O0pk4nNcfOiL7NqfIo+BFc5/n7RwBZ871rKyM0
D4yywEiND7P4eB72EpiEVjd8drSTeISHayI34hhfXUhNC3IL7CrlPeiy7kwAw9SD6RrytaZ+kUVT
5xzCFPifjTjGcRtTjF2o1garROzO34lL4a1kmzZpPGCweuq5ADyM9qDeNQHounaYBBD6QL7G/v2V
DRZuP+pI34w9sF8HUEVax0baESGJBze43ByTfuRNfDKG3TRWBMFls8DTyUivOiA/LS/WzS2Arl5m
d/5F94JDd74ZvhFRqidSIcaIghPLsisNwYRqfdXWY41yx2Ul5UYrm+MxJtQiNeop0QoEqPK2HQBi
O38P7ds++mKnZ23UD3osKgRQc/nBL4BaUTYVhC/oCr+/UDXR9TQd4Fml0gnP2tHGymSyxyY7hmfN
MyLZIqCcn4lnXZsiHG1+rrcRzihtUcbTSKjH+KtCT6ekNN1dSte4AYoXgMrMlxYv89yJTk0966VT
M54XjA19m0ZmF5T262p55VqBfp3R01JwDhgi0a4o93EYmMvHTVNMecYEWlUhN8tIlmDprob4YDYn
Ipog4Grnmwh2qw8UXoY1TJiqrcKHXj2so6CuznUWm7/PqEpfjD1Ip6Aq7Vxhy+lT1r/guTtR+HT5
EYjOwWiFnNf6VKIkG6zVTVpex1Fw+e+LzsF8fCw8Dl2tosKgLaGX1YtbxHuQGDhaKmjXiA5C/39j
rLDJpJhrB8gZMoCxqjza9h+1lDefhDFIo2xORkrhJmtUtsjs2FLmg5kYIFO/+vGrhL5yEgmiPNGh
GBNV2MUYV1myBqb0JcV0aloIWoWCl2IwAV5Uhmmr97UUNCV24IfZN9fS0QeRqRVpARP6TBhbWgHn
PQBZDACzn6rlTutdPc78/6ZszLuXpjAv7V5Ba0h+JNl1LatOVz6n6sNlMfxq0psmsNiBI+iRlrGf
VixwRof+ijZu4l8G+JpVIAUPn0WKx3cbv80ZCxo4FK2tFDJUWzJCcGP4ZniMNCDMEwAJ7AVHEygE
u1BXmiNmiAysHMn2ucbcJI1osF9vO0nlDJXTXVG0LXG9jB+1miq4hyk4gswGjKuxIH1RsL/yF45G
swc+r2ue/6L+FTXIuYfcCGOMa5P3pERHIwmMpnUtsKXJj2X7Q3CT3K+2EcJY1rXDGA1w5pPjODgz
gsPn2IW9gL/Pwec3fR8jp9tRqAT7RdTX4GChIj7diGaMbiUr09Jl2JTtfGMBz6TsVV9SD5HGVYU1
084b/RYbEi455Wfr+s8CjY10xhIb2qiWykKSwHoqK8f8TukM45s5cpAz6nfqMT1lNyKyFaH+0E++
Mf/lKA8m/GWBpJFi4JVeeAu13dEOi+SJ9nb4BajNERm7DCzDpR70SAa4bfcJE+dnig1p3dYH7JRd
2XfxIUX5qcGw0aNAqbiJzkYwY68nLTbi0KgAoH2jPled09HhFb+Y3PozuU1cw1n9ZtdXbq453YEI
5li43mgjnLHisjKPdQRqr6ABu25lrb/MMRd4cdHLZCz4aEoLqI9jVJkxFJtYp3Y5APPPu3yLgnOw
Gzx2icZN1+H5Z8Uv0N5Pky3ILPgduLebYmfcBynRtUUrpIP8AGKeneaSp+Yp3g2pMwEhsaJknkfb
K0RLNPyS+UYuY3OMLtaqKcoVFOkX0Ig2+6RybSTehmO9aLdKYO5VMJaZmte7mFBzm9q9fLOvB/sQ
629+AGN5wrGVyFrD6GmLGx3UQ+xpdF3JoYNVkaeJiKP4nngjj37qzbMPzS6ZDbOOYWt6DyBIBmys
eR1dyRrYy5odZieFK2fcWMbCrLJKAG4N0O73InOVdKbV6jGgnpPZ62O/D+SDEVgYK3xYXb1x++vm
IduJixzct7ERzJg4S26taa5XNQgrrEYloA1M1Ts1Lvw/+YYbOYxxk7VGt9MWrjgOoLqIbcIdbc3R
NpmoYSA6EmPOshUQilmBOZsMcXSelW6BNm4lSkBFUhi7pUu23vQ2CCzokqAJ6KVdAyg14zYD5aIB
AL41A7W0yAlzjczmFllLJk2zEknIFmbdT9IvUSZojwn+PhuD5q09R4R6grIL9OW7mvy8rAZcT2Ph
adkgorc+cLKVoxL2RT9JgY6FQ1W5xWy52y+l02Lku1/3i2h+lvuRKFA8Ojo2AF6Yj4QCTJXHDVRB
tm/y6Eqdnkjo/fsjyQgw0TFSQTPHguTUmdHMgJEojyPpo9wDynJxmwI3N/WXfIjuomSsbhV50T0M
pMJUXxbOO59CKEYc+BhkLAS8NxukJdVqzdoQTNLVvKSOPT3Z5A/Sxa0M+hs21jBvSg3AliB9sCOQ
/ISTU4sg4USnYGxDZZJRmhQM6sTaj2nyI6RaRFD54Cn29hCMTViUoenb3AT2VNs/RaCgzhLlx+Vv
wW0xbDWB8ZOWXGhyoaz660SO5gOBJ3VMfwQ3RujUd4mno7Umco3U9bGucSuTcY0LpsN100KE2u/W
Z+KDYC5zbD88xF9pkpP+FM2q8PwUVqJRezcJKKYU5kF18bDCMypJsEo5yIHuSvvUENsxRKy2PJXY
ymEMndaABg3QvmDuLq8XGTwWx3h5Enwv/t39Pgs7CiA1WV1ZJVACKa8a5XutXIAXgy6Pxvcgy/0D
FcRGOeBkDGC9gT3n/TvKsDhjhUOPee2icoqicJT05fKJuJe2kcC8IyUrdTXOujgwQROVSrMbRQUm
FUXPla/oGznMY7KmKkZE1umgSDn3GXqeSeqH9v0yfDGsxjPA4xAB2EB+nCNAcWDPJNO+RqTYXz4s
NzlDwwvsqLhSmHjmPq1YRWCYzfnrrCsFMk38bK9hKLMELZ4wFeQqy0Yac7dZqWm9Gvd0fbAO0hcZ
QKbJft0niTN4FBVoEIXd3Ch0ez7mlvuyaMIuae2g31l7mgrWoQcoNl/f03I++VyPvuBGufqzOSPz
uI2sCgspLxIEoZKNFn1UAHoeRCcuiPkW0B2+tpx+Cm0Y16ZYGH9TQHYLTAnWiZWz3RpllR+V89I6
8aNxpNsMlauaTu2XuSPdyV/JYToIBVODzBpPcHJT3mfdArkL800jUqqlLqkJJkuK67/4VejlRu4C
VnlRVMr3QG/CmM+5Jk1cjVjOP0YRxmpLpwY31uXvxwuutsdhPl9L8mwc8wEEzzHIVHT7KmrIcbTM
W7KU59V+HuxeYNK4mRm6TiBQlbH4CGbf9zZt7tu46GfQgC0DFNVOI6XxgLhAnrM4GfxJtvrEgX+q
dmMXG/fJPGGf2LLBuYb+QCU4Pk+Nti6eOX6dRGPVL7AHOvAdyAgQVAeDGYpolYlrd7C+QQnXsaoI
/sP3Z66lKO2mCIVTZT/lzivfGHABSAW9QXVBOPTHv+ONPMYV6uYyT7kCsrFyVr12OUnR5CSZ5RjJ
XkrcVP46SUerv8V+juBCuQWH7ddlLGxe9HXadGQN8g74PzjpaS2cDDyZL/q5e4XuWA7EdNTgsh7z
zNBWLPMsa20GGeGIefs1/Cav4PDuz3MZef9NCPMcl3oe4qZQimMYuUbxVVqfS+HMCa34frQvb6+D
0ZTVAvJPmkoRAox5J+9srLMCOT2oj+INfr51eRPFKMlq6O2MqTwEFyCxIHeScDqObyt/C2AH9qVw
bZQpsTJo/ZA7dMlDcklg3cQHxYmPIjbK12rZhatjsdll0sTTimL6cbXbz1lj+3kGsHQTyClydqeF
3S5L5L01YpZMFU3UCNSP5YZeQVNu5EZlB6DfA3uhDCYn7JPOaf/1sgZyw6iNnrMT/FJb1FqltXPQ
+LSarvndnlInL8/2Xndj0EPPgviQbyHfviFjrQlGTMqhUIegIXuzSI7m3PlFb7krejCXz0bV7dLn
YywHRuKyQl172suyjt1e8mnRXDkId6gFam8zpoJM02qvK13xOFr79jG5L714ZyFMMlCSRL3cFvIo
Ubtw6WSM3ViLajCHvgU9MgwHNgUJ+o2V+mMgD/YkJEkVPTrGgKQRaW0zImpApytoUERXj5IrAsSK
ci8yu3zteKsl0B+zyfMnA52ONMSu8YJubS/fhmsWkPGYFaIFRf4DexPE5KyzGhugXgiLwFqCov1S
DfveFAUmXBlvTlNnRsVStWznVSbgivHMmzEHO7fmV3sM8t7bX8qvdDHNFnpqrjJuZDINQFKGEzHA
RQpQi19F/CSJ6Hz4/ngjgPlCWOzsFlKAkikGChLAVX9plIhwt6iOaaLKYB/rY+KVZ9FmBVflN2KZ
7zUBAC6pOvAQY8HiXg+dtvbjdTlF+o9SNDIpCq5YhlEw4KSRlEQI4rA7orhYFbmxAL1GofmSB5FT
4yuJaasg3DENjd0kBDBJqmR1hkHUfiQ3lrpYZ31SpuvKnv8E8OSVt9IEd6qqsBBWVmE1Nsp/+bFt
gtj4IhcnTRH4E+5notSY/y+C+UyymZHGpAmGrfbuqAaI9ifgFHSJP2irwL5zb24ji/EkYW6TRjIA
V2el1uDUTXmlNf2vwhD2RXhp9/be6A/ZGCWzylcbg1cSUtLsnrYNeoBhTd7qYxHLFU8McG3g5lyM
PxnbcWqUaqYQ9dISAPx8AfVGlrizNL8Ms/V42UtyU/zt6RhnUkzgUZxljJa03uJnB3TyvfJz7UvQ
dgr+kX0TyONaqM3xGH8yjtIqVwqGoMmR9tHsa+tHt6vgTyi42OAMR1UErSK6UCYuHcp+wBtDbtiV
J2l4mM2XsDvIsyj1FYhh+xZJkUSZ2tlF0Og7Jf8eJddh+JQuotPw1d5SNNXWwEnMBsFKnvVFrqwx
otLjpO7a6lM/HQTfiKvxqmyYto2MmujMN5L0fFZaOwJnDljQARcanYYnCntg515+TUluhVze3Mvb
SGS+UZ0kRB8SXQ0QFd7UgeotP8F4dmiBtAAUnqsyQmdZ8ipBW4E7OoqZ9b8Pyg47DlWaYRjXGtBW
Hj26mkuHR/sTeemP8zG8CUGAkZ/txBPcL3WSHwK4jVjGS2P3SslUdW0DxXQpskDqYc9BddQ7ZZcj
5hZFVfw3vpHHOO0mAmB5SkcIpcO6U9AVwJq8T24Gj46pxmdR5MNV0Y04xgtUuRXJagEyjWgwHdKc
Omn0chFGFN9Nb6Qw9j+1FJDbY58U1dC/AG3Bq0GxEa1deZZ+iGhuuNnERhrjBKbKblTF0odgRCcv
rci+1uqdGWFIpZv9cZSdbJbd1BYirPBG1bcayniD1pzLvF4R+EhG5ijx5HbjSy6d1xqo1sTXyBMW
sJ0uDP6jhjJeoUnTPI21McNCkVN8im+nfYyl9QWj8kdCgcv2Anlcr7C5XsbipOqcjSSTETgMjnRj
HSmxdRs5UUBA5G2BFyx01R+XZYq0lDE5cm6Eell05dE0M8cMA9VM3UW0asAdqNp8P9YrDLmWSz2Z
5sCa/TSg/bHOqQA8Ox4yd3TV2DW/kN0/WT77qLAWNgmAFa9jWBy4/YziaPFYpKuFDaemBrJg1aij
j47QT2vW05dST1VnxDTkvYrI1KklVb2/fLmcST2IN9H2VrErBoRmJvkZU9Myx7YNA+tMMDAzfcm9
aHaMl/LQ+tGjtDd2rduep2/dqfgsHNT76L8sCzINlWAfQSFsBC93aje1tly+wpR3bvkQejQhp101
5QDaXGEV/6P6UoGYjsWNA+iP7fHH+RhNq9KaQfKpgUn4biApyvbKTZc4cJjXBBgPwifDP+SbTEZ/
l0ZZK6NO7KDyo68RNljo5jeGdWaXrqZOB1lkEwQCNeaTytWAfdvayI/Dcd7puw6TrJrX+qUDOH0w
e4iaTx/fJ+4UnCsq8G9lE92R92F3JWuDbpdqjiXi+qrTZWfIlIfSjL3Lmvox8qBibBUokHgqOrtA
H2ZqjvFcjJvgMh0skjnx0DnqmGD5yL8siXcg0JPJGDqRiU3YzSYrLQpMXYG5wU6/KGbrRPH9Yopa
PBxfb1lbKVRVN9kKWXW9qKqEBPqN/Sx78sEGcot2Ix+1nXKw7m2BFeXLkw3LwIAL/pn01Bt5SyXF
ulrKyCp3xivXRuxF+xYQBGD9Qcgmmj7iFCBwvo08xq6pkrTMnQq1n5aDdUdRzlB/QB/UuCLGYfS1
HYGvkESBIvfbwZbYFlAhgfDLKOMyxYjtdSoVU7h07hdQP5PTHta9uqdb+suh+GyJMlyeaiKK+S2U
eeG1WssJIehszVgUkw9yGWTV6Kb67WW95ERSuNI3OR+i4LTGU1Pw0qpfzSe63x5635MYCS591n/0
CjbCmNg3sUxb6dOoopltEI66i5WmaxJGgsfGs8jbMzEhryEhIM9IpQHk4LGwbqxxd/nSFPo738fw
9NIAu6GpOmBbCKOHdUQybPEnE7hviUth5fsrig5Xf0bB3rGAL30OD4NH2+TFLrsJC4A1upd/Aqd4
j5+gEoPA0SETNKnB3jw9a+gJXt9gBOtNBg9Q+Bj1euohaU8pOpXekQLhgDjPCWxlMualDueVZH0F
5pZjP7hjMDwZt/G38YjeI9owJ/NWFmgn90NuDsnYl7IiQxKrQIlpzcVZIzRUhUhv1HF9+JQbEcyn
XK2hnuwRukKO4d7eUZL5BGyZtZCGQ3QWJqpW1ojUpDbiYzaoj10B5Po0OwiUgv+BEIQAH1fX1NdJ
6o1SkCxuy7LRpwD5wgKg4T2A3I/qNRDcu2dzT9GmRDjh9Fd/vL43icyLVufGnos5DYNEBX5DGb+g
+rPXLN1TO3V1UlCzCY7Iv8Y3gczbllGemOopNDCVMiD3Kz29O/WHxouAH3tNWU4rMKiUggfPFwom
LpRegBDM1l2m0VoRQwBiAeMazzIZnSibBWsIXCeDP/K3COYi5wSDr6TolmAg2tS6cguEvp2xLNHj
os2riOeGdyDMehsUrh5hK4t/Ha+GNo3JYgbSmDiZsY9FQ5ucBqoF5DOwIGPkzDYVdlmgyWc1Ax4F
nVKgWBvjQd7be/quRBrIPcpGEKMQST4ReQWRYlC3h35KHEl7uKxy1AKwKr49CWNptSZT4iXHSZbl
XMK4l80DIL+dpRPEGSI59KCbx6sbWG4qSVocG+uhIX4IqoXQPuepiHecL8c0KWqUqmP65b2ctVay
MBlpVpoH8hA6VXeOpJOV/bx8bTyFBtzKbzFMABNHIFom2EkJwi535NXLi1+9sF0jOAsL2k3SyWzb
5JWlILter8aH7EtxNoLwIB9nXz6Xd+3P7iSUKjiaxbxVC/BiZTQUBHsYTra69nOHODTZq3dFEP2o
PwFi/x+M3nOz6s2FWoyiNxkGYktptIL8yjivO8CTe5TlGWto6DgPLyre1/JIDtpBvKTBfWMgtaDQ
RGDdZPMkO9e7MA7N/FjHX+X2fhXtU3MvFGUKCpZDAT4Y1V877EmWLYY7Im3x5Fx34li/G0uhf+Sd
w8IsPmB7IQUT6+9Vvy4s0mgyagPSg4KtGhkjRd+i/eirfhU6lA/HfkHV8vI74HrIjUzms7XYN0Bj
ezICtGadsPnUdsd4bPeZdZ4SwZ4ZPz/ayGJMVTWvWWySsDzmV+st1udQS093Mkpbt1EQPdKCb3eY
//0OACLRjVDm47VxQqIkzaxgVoClg/3dUl+OqzYLzCM/2dQxJmkhiwYPD2O3DLtbpFgDZVQeGL/q
HW3FZVjfBT4+3fsaTsLyK08rke0RVHVsBWOB1PhsDPI05Es8TUOGcHf51QaaS4durdtoD6Sxqw5j
VP+gsMPV0I1MJkpEllnH4VBOr0vYMCs3+c6YnN6prigX+Kg5+V6EZ8uzodtjMveqz6CKskhnB20Y
/RwnsK4QjNmpTedg18+9/Bi4V4paCxpL4DBT2FFbPAOQFQI54Wg1u7wuXSs5Zar9H4XQH7H5brK2
WlmV6sAEscG1Pd2WJuqP9st/OwmjHOrSGrFk4akhzi6q+3k9hCL6Q64ubC6L0YVGmVM7iTEntVZ3
eeSFys/LR+Dn/hsBzJdPsDKayWo+BY0cRP1NN13NSBWS+rGPPteW4obDvht/aO2h7HPvsmz+2TTb
AMiPbRsssUC2homySqgnWmrpLXHhjrOgZMmXAMMEdntUslm6ymLKVgXMMiSI29oZMEBqCQwSX5ff
BLAa0ES6sQzgkNFqknnyokznNJpAMtsZsmCciH4INgRFOE0oD7WBygbzocostjG53lWBpZ2wNRKk
5p05gqNvBsdioK2Cb8P1WBtpTOTW2aG99naLOW5jSVyz1apjrmEyvsyar7oNHvR60YY/ucw3mR+2
lxewWjUGguwkWc9pPjnznH1OG2HZhHpb9iax+2caYAdW0Ptl6th2slqh2qHjQ1nKCyAXrOBz2VdB
5U0H6TETNgfoXX2Qp6gq5amEy7KYuySrraYglqGgsBgODKrr2FUPzbKn/Fa9Hx/Cz/EpPqL1/Zj8
WbkUTfy/hbNpaw3W+UmN1PgIOC9sK68HSj8Y7zK3sPZp4+ZfI/BRRMIqH8+hbJNLJuLJTHtRdKVR
g0jbhbQLHN7rXe52/x78EPe5SWKZaGdKStBWjihHzbbmmsvq54vkZOVOSUuBR+G9P0By/o5PGY8S
owvbpblmBEm7OLr0UoLdzbK+xdpJXZ/r4e6ybXyNZD4ozUYcY1nCVYtLwMyFQQxmjegA5PAKxJXN
dXEn+QC8BmZlpoBLpHUjwNrcCns9PMu5PS3jd2yl7TtiwSB3vnY03BxFMTNy0m/qPj7Ue/3WMB0R
0wbPlm5FMgYOi1RWI1trGBRyBQhL002G50yUYHO/ognkLABoGchMmWvFpHOWF0peBzGq6eEi70k3
P9p1DS53yyHS7OmRaPqCe66NSOYq68I05gRrKEGUBlm+L5EKN/mzQF2onn9Ql40Q5vJK8EbMxoxz
TS3oo5RPWNxPUf5zw516F97IPkqOoqvkqoiN7jLgAnTTUJmrzBJS1wgaMX8R3i7jZ2F5m3tvm7/P
3NtIaq0L+y4+5sZhXr5H6k/V/HT52uhP/HBrGxHMrSnakkYzwREsNborMH85gLkhMydXGX5dliQ6
DOMDBqBQge1WTY+Kdsq1p0H5Oa33l0XwXDZCnL+/B9ueXeM5QU+iyoPJspw0fJzSb4YJknMZ+OqC
03Bf0UYUk0OvuDe76+0hkKBuY/oU6Z+j8DxPbq6D2O7fY2zBxm+kMb4kyjotrhIpO3ZNkXhjmiyw
8HmOICsK5NgU9Z35eo1UD7EWWOjZQoQJ05vmtg0eqhDk4phlwpxzJMjS+erwJoP+/yY9MeqlUdcO
OM9d6wBE0EmzAOAwzmWF4JYCbPtNClX/jRS7TkMJe6sSjLi6s76Cu/aJgpUWV2g+G7sUK6qy6YvC
HdHRmGc7SJk+qFgyRsx90GZXSb5l8YvgYFxrtzkY826HyrTyCKYBY3sUhp6OPiR7IP0dFy/HqUQt
S76ZeLtH5vFGYLYcigR7t83s1ebdYOeOKu1DIWsB/TsfzdFvOWzrppVlZUH/eQlWq34Y8uo0Ajgk
1Xdp1x+qKPbzZNkrq7wT3Kbgi712OjdqMvRqFC4Ndt1oO2X0/tqrCncyimLES/3DJNyu49ZxNprJ
pn5JOdp9bAJNh9wNrzAzwD++H3YrUJDbfeSJXDAvy8XABSYUAE6Khq3GKKWO+RJtHWg6g36RjIJY
WGJzjIKkLKf0aRGi93AM5Dt5jIIWRZYZlbrm2FyJHRL9WJrJXcvSwZrq6GTd5EkGlpszDGYsNlb/
LDesZyfvWw9TU4HVKH4Z9k5u6y6GEQRNJo4yI/lRkRJbqqGhzPTeKFRFV3Q90VBRaP2uvc4fMoR4
skAIZ+wNidxGCuMhyqmpVyO0rCAd3PiRQjbRkSjj9v9Iu67luHVl+0WsYg6vjMOJipbkF5aDzJwz
v/4uyOdYFMQ9ONf7eaqmCaDR3eiw1vyzcUR3PuagLeKBB8tK2G0Y7w9yKV8xpuJUNTrmuEcucAeM
VvItC4N1w89+EEE9OYBRtIw8sAT8VriI0mim4Y0sn1LJGscvjJu5UZj+IIqsdnUzE+BfcGFeANrd
4IH8P0IfUiM3FTFAp9LggnSXM9UpsFRe89Q8c66Lf7M3lD36IJ7yUmU51VOc50A3cAd7Qp2hT+18
l9mBLZ27X/Ubk0p9qJ8A82FXJ2anDzmra+KJJq9WPzWLkQDwIEMmW3ABDAUqgo4QsL7xmrD6prav
BS6EChgbEU1nH4VF+iguvc4hSq+R78jj27zqfHT82lwlM/IcG2Ye2/ouinInmOZsDPCjxfs0bE0F
dD56wDkNN3jNJJlCBfQK6VVNWX1uW9HAWiwdH2ZTIxQp2mzBGh49TPb8JbNJkyLeWb7hjUf9fyB4
2OpQ+SCTMgN8GUp6pRmYbvoaqmbjZw+kR4Zz0C8iWRPcKADEmQOZjKOUKRswV0olB0tXgJRSAZvS
PL/hl0cXZK2ap+kWDEAPklOd4paRIdi0PainirqmaMhqUuc6JHJoyCEPiLj+GESHKv0rc/AugE5c
zXEqpQB1yfYhMozKzaRfMsCJCi+L7sZRYfbBrTIyIMY2jd1KJHWAhh4AcT+ZwVutyQTd6ax3simK
oa2m0zfg3jKwvzZCEYNfiaOObgFRryp2MpqqmsIRuO+awN/wI2u6evOgABglAenWkNHh/PGu91Nd
xFOCm6Bw+9y465l2e9NyrQRQdlsZozAbOp6EGxJ40TKX8LiIFzLdMe5YsDCbR7QSRlnpsQ2MOGlF
jCuWtz2af9F4ow/AYBUASLy77hFYG0dZ5GHMq6xRNc4XAeohZCY/M5LcW4Ghgf7pP0dDBWpq0Ct6
3Y6Y/bmoXnHTnjhrvMnM0ufRYzweWI8V1oIoqw/LxLWNnmd+P2RmLnzhwvvrO8Y6HMomoAJRzjNX
xHuhfS7EG1X/Uol7HaA2Yv96XdK2ff+zdQgMP2p1kzVaXtfoFh1ceS9awhGMM1ZqSbdFBPhUAQzi
hZexEEe3D0yVkcxVRFFB//JHqVoix3VvAKkAY/xnYtwXDDYUh9jnPARhaO5nrHLzxFbyKAWRagHM
NmldAHGJJCZjJ7AFUCMNDsE7TLza0f/Gqq8EUioSl3038QpC+SL9OgEmsGK9vzbd1UoApSLxVCt8
HoL3OlvqF619kitl1w3CrmSR5jK2jn5epiCXkpUa879h0+ZndW6EfRRE+d2/OyH6Oanos9H0wzL4
8tfZanxpV0ILG+DBqebkgL3KZZ0QSwfp16SaimoCUjrMpB/JUGnhBmhB711wtyEwZctjHJhIuY85
6jtgHKGkMizds1TxP1Gsv8wJkjkVa4yGdWTk91UIDOsx5uUo6b6ah6ZR/MwLk3FarMVQ3mPq0Ak2
N3Gwe4PXwbD7Q+kRUDHFewHWVuJkFvMxTvbnU1z/rvB0JxGe4mozqrDxKJuXGaLCwi0tDED+CDDj
AeqligkrsWmFNaRPANOGAio9eZFoKkAlSoXzR+XQC8+z/qsUfyXVMQtZnT6bB4ZJIBQyUKiVaWCm
vGxlsKTMBeoJnf6zzKqhMCU8SW3GsW1GGCs5lNHgpygOjQFAU4QeUdrl3o/W/t1b+TdYtnjLv8ui
R7nkltOVRQQOjiC+tuNtN31fRtbw9PZLQQf+AbISaEilUbwKqRmDcuF1pPQ6+22ayVX9sbCmPWla
Blj2Q9AydH9T9VciKdVvjDnoBB73uNbPijCZEUqkwLPnRoYHIf/zSd9Xcsh3rC5xEKs5DwZZBGip
Ow4vZfHCzyzC0y0ZAiDQCAirhF4sSh9yJV9GLWkhQwvMdLB7AYifrGiJIYSuJbdyz/NBE0CIcdHL
Y9Qd2azrWymP1UJo0KVoLLK45JLJH4V9Np5jOTqMnBt2ByP3ikizxvIclCnjhLbsw1oouW3rE6pq
LZfRruzrwyM/5Faigw1qPs9gelwCxotqMxe5Fka7j6bqo7kMBl+9JaTJ6RughHoBuSPgJNS764aC
nDute2thlAMR6lpABgkVruI4+PG+2s2uaAMyw/l3YojmrDZQmABOoTRisVf4zgGUvhW2O0lYLAwM
Z1FjieicYw3gsJSRulVKo/GJWqBfNIqPeX9XxE86q618M6TG7CxIO3gFw4G0wvdZl3GhPmK2LXSS
B4LvCZqJ12pXAY/LW778Zgxh1t637JKgoqhqYC4R3bDUZiJ2AqN8GOV4PQqusituUH23qx332jkS
sl/Vo3Jj3LBmZrcc11ootZ1zkAWzlAB1JDJmMylntLgzzO3mga2WRUXuTbdgWqUDt1wgnIzprtf9
8m/6UI31KqhgXQ71QWsFMd4bcB7SPohuOplxf8lffLpRqkQo3VWJIPZ8VPWgCsRYkpfCD6vEnIKH
qJ7MYu7NYTz0Ch6RrIbe7W17l0dZ9jDieFAl4Wo1WmLW4lOxOBzHsBLbNul9UbSLB63KkiglLPto
kWG2yBKeOOuH5uludMsaXN5Wb7SRo5Vcw+wanVKS4zBI1QLJkfJsTILLya6K0cmgZdY/yT99Pqp3
SZRZR9NFOtQaAhdiaQlwz2CKF+0N2I5lZ7evz7soyqhXWiT3PYdFAZVFDGJTbBhJY5YAypCPbY7x
E+ikP3TiPYibLXUW/etGnCWCsjtD2qfZGM8AUk3jnZDNTjLqT9dFsM6esjJ1lPJ8pAhIfS87LnQz
yZmLCzc/X5eyfWXeD4OyNEKvNkhNahh7U3eYomlQUGV1lm4WuNA7+EeLKTOQ5PpUpAVkCPfKZXlu
/MpNX8Wf5bNxwiwB2tEJUYbmy6ybyjokyhwozVJ3s6CSmSoVHM09cDmag37MjzqwX7tTdtIerm8m
48jopDMGFwJ51iMQzGeii+q+VeittdSHUWHkflmCKLugllOjixquUJ8EeOsO33UAcgR9sAfAA+u5
wZJFWYayquU6zGAZpGFywQsNXOv7ZX7MQxZa02ZuQkCfmWSoCsA4ROpSZZOAI8sR7RFnPvnLrnvK
nrhH3gU6ubd0NsuPb0Aa6cZaIHXFysTQq2icZ3/cS89gsyeAjQYhEf+a+82+OCONumNxRm5euNUi
qQuXNvHYLYOAjEgvA5Pmq8Qn+yz8myB9JYS6cTNQAZScA+EibzT+NIymwVtNqe+H7vvwVz4KTymC
ISIawIennLyiKoOa1XgapmL7UmL4yVVV6VyF6BDspp5FEfKWE/vkqVbyqEOL5hEnxukFWoSn42yp
jn6WTNkbjmR4Z4jdbrfcNc5kSZZRm0DEeGKFupsnuPoA6gRLeeHGti+jPahMQ96rq1OpMHqeNi3X
SgR1fhWKcnghoChSTl/16Cvzmb15p1f/T1nGQI06vRhAhsPNQPFS7TL6UmT3Vf3tuj3c3inMHiHO
VNGOQR3VDKyXXsp0tCUq/VHsj1Wlgsgj2l2Xsh2RkRGn/4ihDkThl0XgFh55OQDzxgeMAcHOz0AK
0p/Ys31kaz6r37sw6mjkKkhEXQepdeaHu8wFi61HMGRYSrb9nlotijqiNh6D2ljKEjA56p7QCQQ3
uq3aAPsHsj9eUy7A1hjua9tRv8uk+12KtAFCr5AahKQXeO9TaQKCCbR98WmsQGyVnMejBrwEJIpt
4eb6ITJU5dOMqKx2bdtroy8Jx16xG+Glku1/J4JyZFoac0E34oWqdP1ubOb9rOePfVwyxGy7MUBz
AN8FREIo9Hw0iFrzXzc2uNol3oH70ax26j2w+YAGBsK3v4l2V+KoWEBJp0HL5jjwy/Z7oH0rWPmK
zXSjsBJA7ds0DkWT8Uuw4z0Zj/nn/i691c7SSUCYY/Z+d6oedVZPFHkDfL5l73tIvREMpRWkkoeR
J1wvkk36aIIHzVre8JraJ2YeYdvgvssjv6+SMsmk5VxH0nWjNdiopd6i3QOYYwSvSXDa+9DOGB56
W9/fBZLfVwJFLRz4QUST8xAfu+wBE+ZmVXDmdY0nhu/aLlL2twNBLcFY4vwkTRVT5QzX6Ll9L4LJ
fUhO88zCfdhWFUPWBdC86CI6gj+uqsKRCSD5JV20o0Mqjjq4D07g4LTHIwEzyE7dX61xJZJSf15I
xKyUB9Qca1+uz1OduUN+aKYdclXO9e3ctskrWdRNmGsMeMlTIgOLx0YPd2liTB9Bh2HVYJOIzfkH
7ypW5bG6u7ZDHkMXgbkFHjb0fHzc1nqJ6oEHhpkfnAwwWEDmpYvMfNda1SV0lHNnSvv0536OzORr
8arnbNA2srJPmrT6Aup+VEVdD+jSilFDIcjmpGyoOfI953VoQWU1JhIXek0YdTeKah5KVcFyy+WU
1rPZgTa2fEV+tB8AmDX+Tc1BWK2NuiVFqgqVUvBAWeq8fnzoll0xPjA0Z2v/MFgJjEF4BUPVqRBl
LuORU4KO4MEVmIxWdrXXc2b5Q/HQXuUVpcuQt3Xz8dYjI8OyAdIT6rzapDOW1EAdxYjMDLiCFd7c
gd9KZuiAGN2afo2uDqLqeTdIDJuzFR+tJVOHh8ZhUcXgOUraHpoCwX8kIT4SMUjPWOGWkqzlUKcW
4h1lTDLXo3Qukc41a3a0t96h4jC/xPAUilP6ksPdMP0hWQGtnmvJ1FmWUV2M4YK9BffnnXrq7M5P
94HNfetdDai0pd28smSS47omkgo683TIo4lHGVhvU0eoHaAFMWwbSwIVbhZG3IoGMNT8vv5ZxH4d
sbqVGHpBR0VcXXeyMQJtf+nN5aZ6fiOogXrovuEsXnGQ9upltAlMOJvLaWtC0FgdmUI5CSVMUy5X
gF08/YjPkls68m3gkXxQcZj23V66VfblDW/OO9bjeAvX54NkymUIUwZIxgqSI6Fzar2151m1UJ/r
0rMkmXViqkhugJXs+u14S5VcURiF8hh8JCsEywZTR4fWaY4lwF7Gu/ZMCmhyYoZebcN0O/nPzsse
Y3QR/H7EMFe/bfb+mCEaXHSO+EAo9TR7A1MG46o3vyRPmTmCgm3eVaxQgKHDCmV65qbuy1ZC+m3U
zxpnFdwTY1eJTbm2q5TNqcs6ayYZs1y1s7j5WXbq03hSPd4izVyRrf4MXPS2qybnkcmM5UY/Vx56
ha3+O6u8zLDvCmWD+nYI83DAbUrUxRuU3NZVqwrQFl1nlhH519fNMHg0oGOZqcCIRX+on8dPrfiU
neXv1wUwbwllfeJeTdV2RBCnZum3Wiif+lm9n868aWggL0pTWy8uS8XCjGSZBTpcDeeZ13UyNml0
VnGswQ6Gph6Amu/kn4s32rPdPouI6FK7YMJwbb4SAfNlYMgGhByfQuVuNMJ6BKoY/ORgI6LCCyc8
aRYGXsGSPe5YRKCboflaHmUCQ6XWWn1ASsnYtb/CHZJlNmh+QJS0VwAwnLr9jslTv6k3qyVStq9M
gqWtU2SZquc+esMCLWACuDvOKp+1W/U52fE75stxqylivU7K8ql6W/SSgnXypLHTzC6xl/vZbt6x
ZrDfWuU+WYPV8qgYa4YxkEU9GfzuB1DhOBOVwN0Ej2ZYwq1mDYfwNCmofYcY3uEP/QHzJ/OtwXKr
myZp9RG0zROiLgfZJtJQFwBron26OxQuqGxttDXHR9Lq2ZyMxEkZpnAz57beZsoU9vkEHGBMh+95
T/fSHUoeZg+GcAB8ASGB9Vjetg+rVVLmTs60puS7IvMDFRP+QOvM8q/Z+DNovgjDl2T52kX3wBxg
PNGZV5SKuuSmiGU9QuPYcuH3iBpAshA88PejC7heL7yw0m+b7mu1SMoIlmkYJNyMpuS6kTDg1prM
II+1IrpAVfa9KC0iVLbf92i3H73aiuzxpT6CEtUKLyxauM2Y731FGmVz2iXPfheVZYAaSrsUAMCE
5pj5FtgMM1ZyKENjzONkDNrAAQCCUEQQzHjk//dEGdkEj6xFUQZmSRMVBibHM84jvXepR/SBvSiW
eaGxn6qpKAsAqcPF+9Nz+S27EX8ttmDmt4ThVTaN2+obYBh+GHhBppfSZXMUbjBZgjF6ta2UbcG7
OAyKDkVuAtu72OjoOQUuqcbFbsQoaDJ0n64URFU3lb2AC85jynV57jufEWGwBFAWJErCeuJngEPx
3uIGsFig3t6PCYBegx/I2UD5MVB2XSZLJGU+6iYfjRJdAvuo84fmrmq+Xv//t+bpKw5IowwGehsD
9FwBTjz+hfKeL72oj71TniUEo6kH8oAD0rN2jrLBeKMAeZvU2VmpKYaLpysGo1gqgB+Bt52V2oxl
J0Z3SsjwNQwXR5cGRi6b1DGsUmT40t4UUsmeurgyy050gnlhtCyxHBsNG5nrudZkIQaeyCAn4fDj
7sSbBhxPiMoOzBYFhuXSKWMiq0MhisTFiFBLAlFphKbsT1btF5gIYSFSs06LaOwq6TzJyNm2RQrc
SKEw48njqi+hxtpA8slXtJJuycu6oYiNbkQbI+wj90QoEGUzF00yjUqCg5Y5Qc7aRCoWkQtDnYMC
m1g9d5i9Je961Z5hGf+XZCxrDylDwjW9VLThAnbT5D4F553yfZm86xeb4WF0ynAkZd5zBomtEj+G
nUq96Y2QQGHZREaoTDdCy8VcIt2MaACJrJ32FIG4T/F6v7xnOmji6K/oBN0cWuaFMiwlJJGeOZTE
MImkOb8RtlmrYlgLuila7RMhAdm95o9T/63vDKfP+/OgKYDaTNzr58QKS2nq2aCdh7zjYP1EIGvk
+25HRrka0JGzFsVQOnoKsxz1emh1fia4SGX4FEq/iuALYzFEq66dEWUchnIuuqWHN5Euij1bv/Nj
wtkPHTLjUh6PhIUzemURYP3DwxSI1IqkgZWc9mJC2HRAL+oJZWDno333JbWUFswsv/PT3M9+z7Ee
TduK/0ck7bW4NOezuAAdFiAwTmj5hlMxjnX1PUkGE4kzq9aQkawTu42WiREU/IN/eZdNxcTlIOnI
98khKindEXX9fbFLfcEiWQZAyzGeMNuX4V0YsZwrg58KZQNOJSSspOAEvMXaOOmD1/5N260ovEuh
nJhYoVuiH3GCY1nsxrz7FnbysVbqh+saSizrZwV9F0MpKBJvS6eHSCdMmtcblTV093x+p+mjnc+D
fV3W9oV7l0V+X21corS9OJCEcR1VYAMIgoPcx52ZSDyj02fb1r8LIie4EtRKQpEMnQBYygAgjuC4
EgpxZ4yGJTW/BL61pui2rRgumrWRlAsTgUS2gEsdQ2XzmDtllalmXRmBGS4p5wppeaOl8vP1/SRn
c+3sKJeWi1o8L5GS7IUB7dJlh46gkOE1mTeLCofLSIrFYQan+ng7A8v5d7snMlwKhqJAdMMaifqH
59Gfo6OdmtgKnQKgYKT2fdLSOu0qZ3AIiQkSvrt/tX20U2v4TAi4KkgxXJFW5d5okhQUpEmOroHr
gjZbgFZ3mXZpIpc0Q1guBBBisJOb5GU8AYtn2Il+6gPwzfglmgDD8qXEZBJMbgeO7/tJmZFZjJpR
zvl0r91LEnAcCQ955RSzyZ3Q9n7g7JrROcNyPTStQxEawVg1JWK59ijuJ7s/tx6JVxfNkgVUSKTX
yGHlRFhqSgPtcnolVg3JdbdO4IFF0zPuqgNJNxO88YWF4Mq4659AuQ2hDYdQTfazOjrIntl8P3jG
JFpGOlpT+MpQH8Y9NyjTgs4ngKh1gP+SUxP9mXZpGi6K91azqyJrwpQsCiIOQyZLbyjbIop5mRVZ
TdIUpOkEvUKjFZ5iOFU8OC7cTcoC2WM4B4MyNF3Mt4vGafEe2BjADMT43bE1vl9f1fWNBP73R7+A
XCCX9jmMi9TvY+V7v7CmIBl6COKRjxKEqgGZcdyTloTfuGIEPkLxCIxZaNcMA3Z9y4Co9VFYJs5y
Po/AdjB4wLE8pPUJU/vXd+x6rCPRg8tFjlEw2dBSvyzHpLBTSQGIDWeMGb/rQiG0jYgTWMxZnzdR
UtBfwaOUCpB2grz4cV1GBHadNhNFX7gAStRKfkyH7FCgACic4HIYmv5JJyhhVKyAYc8lHGVO8evE
L+bveXN/fQc/20NKAHV7uTnSlRZ06GitDjzB5h+zy7BTbQHGCchL37nRZOWPPmekKZHU5a2qQQqC
RcNzDY1+pIyq+7pdvVHikRrq/78mRcmj7i6m6jKh4hH6E+sbWfl+ICRWKNdYTW0R3R87cwL9p319
az/p/1os4O6o6yy0kaFqQ6D4cZWaXLsDNrilZF+uC7m+mZBCXWm5F6KQmwNA5Xm8bhFwwtQCZlVj
g/XBaU6BJd5dl8haFnWt23rOpV7SRV/rEXKhL04UrInZRfDJwFObRwcGch9wQSlqaPMJbmVM3EUX
3c4alC5Jhw/oBFnV9c+NfpREchNXUfmcFSrwpjFB1thk7hhpOaBzn7hXgg0jIY3KVabwMrJGG/7h
/ADwL6FxSwM41kexuAuiWgiq4A9oFL6ku9rKLeFOe8xm83fanYVL/A8LfZdIXYcGHsDImkDz+9wJ
UC+5I1cwsItDKdjdbAbm6BdfDZtn5ew+4+W97fAfwRJ1IdKWS4EBz2m++LV3MHp6n7jyS+CL34DG
/FI/G6hJI5BWreDQWNFXZsywaUoNXlcVzK3IPF1cERo1lA2JIxyVEyAUClTDw6+chQTYXkIYVjyy
lHjzpqwEkt9XGhXPuSJWbaj7Y+1KAAacdmXkXr+M2+qzkkH5hzxVAdYng9or/aI9L0c4Wwswzc9o
ZDiKh8D5f6NjkiNciaO8Ba8qZW50FcQViwXmiKc+E0yVX+ylFBh2ZtszrWRRNyNRQ+T95VlF4TI8
z4jyysmKHwm1DOgba1Oxoj1rIuEfZBJKNkChirJIra/Im7ziAaqIxJS+L+x8H91L52QGJjC6xTB+
kT+xDQ85og/v5Lc9fZdJrTMcjClr+EbCm3KwF7uwpe985XJOt+/t6mzIZhmZxWtgzd513dm+D4R9
jCCRGvQDszAy8LJrheFnUmtq6IRZXq8L+AflfJdAuQpZrxJFiiXi6N+KiSbg+GwOpQFi2eYDK2PK
WhDlM4xBL0osU/QXgLsnsZuzAnRy+p9P6n09lIuQ5LYT46DQfSDUGsgwcxc5vyuiyBK5ybq+d9vG
0niXRRkPKZhbY5gVMhipelMPlvnmyJmZXVo6YkGTc4Rza5ixv1io43ucZKbfr3/B50nJN718/wLK
tLQEaKGMQgVVMXEPFB14CR7NJXZZmvVRdAkxRvaotubywhC86ftXS6cu4Sx36O7P0HvWoi3CrHwZ
I5rdLsdYgV/6tcv5rJcKU1GpK2hUsxAVfG2AKZZwnPbesMsO5Q8CgFx5mRU/XV8hS1EpD8xpczmq
DWCrplYBYRVytIyz2/Y8/zk6As/x0fMIYtM3Cp8gqAdOslD6fRVaBgvbjiWEijzFMp5U1JLAKgnQ
FKCzB/lxrljQM1e3CiuhTEhfl5IRAPLNj7hLOfjlyJo62ra+71tFGQ1tNKQ4HTMJWt7Z2QN6Zr/k
O9JNEvvRgpqs4CT74sQKDbaDsP/qONZFmZJkaJeFAwQE4lvBTXfLIQKGSe1pTutq6O5AgAtEQmnH
GrP4zJC4vtSQS5mVShLiaRFkw4fi2e1Zus+/LfZ8GmszAUWiYRWZGd7kgYkpjEt4YWFxslSGMilz
LUZ5KS5wCLJbTL+q9ijkmXn9crFkUNYDXF5RFYWG6BugNguGwWzjb6no/DshlMGo+G5pkghxUKJf
kKM1gfBjpSGrZnXVEOKwKDsBIJBOqIGAA9Av0roFHDNLAM7dt98TJCDYYWF3XzeEAqKgj4bDmAG4
XkkI0fWT+EsD7y1anGMP+JG1xe0bcAiykgGM+01z4AImoqr4rEVZDlHOmKanqWcBJzAU4i2fswrD
Fa7KJTK95nPGKSp9UTxWf/m2+GNF3vZ1JWNJNHHG2B3JooxOuqseSCVCwwxcAQhrwkJks2g4GHbr
LZJdSdRKEaTCEdS8qy4KEKW4RDUz1DIr5V9ayDdTtpIkBk0X8RKcY4E+8wtXmtVNRMDqQSELcsml
MaM7wRHN6FZgBAIs3aCshSGpcVVqI1IMMm8GHW9W+s31a8zUd8pYSLU+NY0IEUpvFkfi+dMTf18a
JumirbzAGlhUoKxFUZZDztt+DAVO9BXjm8DfSiwYCJZeUDbD4IIpDHmkZ4Dw8qgUwSWP+91Q/ByH
hFFKYazkLYJd6UVWLGUXBUjR9OEpmJ+TjHE4jHv7NiG5+n9enKW2a0C6qTSY9IIlyhZrGHcMDWCt
ggowqkkHIWwPqonlR/agxCbhKQ6O2qnJzOSONMmD/I6xsO0M8rvzpxFSs6HtwrCZwcr2g9CzJ2jg
rg7kVVQ41SOrEYe1jWQDVttoABGYQwMrfG68S5bTyNuFynBURGf/8V0EegDyCSsR4ajVhlbgpCZB
NSPgcI2DLcpAqUltEAyaWl8yfDy5ltcEUpZh7tu4LgH36CeAii7F51wAix5CmPI7KPWuKwjjPtEZ
gQHDNuoSIolTTYdpeeWGR0m/iQP7uhSWFtJWwcj0UZ1kJB8HDxCVtqSxIhZWxClShiGb+rSS4xzZ
KBAqOA1q5XiLL6bWgmRxtkHuiESYFTmsMvY/pFT+uEY66zc3IwCLCrxFZM+Y3SU2B1/Y6XajmOKP
4o5/WF7ZgB2sMFei3iaKFk0K6ucDciqdTdpjMzty3xA1gBQ4WSAKtiNHcFSAhbAc84ZuKojnVV5H
EyxINCndDBdFj/VERdCWxeaC/tief0qU+hgAAVnptJxxFbaMyQd5lAsrUo1TYxgbcJ7rHgbFXeNM
5u0GZ3HEHQZQrivqVlbggzhKU41YgUHJQcNDxiOA3otngx99R1iae2QC9w3a617U3f5fL5RS4Cgy
cvBaITb9XURfduGrelQ8UkJHuZdzry90w2yu1/nJu1WK1iDdqflV6+etYnXaQVsGRpZnK/74IIXS
06mVslDUa7T//gjPilu4kV0dBIxmIn1rpi4rTt0wMx/EUc4OfG6jxA8I5SThixx+mVm0uKxNox7T
koK0cGGECA1D8CymB7R2mJXMUkHGDRMpjwai0UDPSkPD/BMIKV30jIB6s7WUuy5EfWhE3avw9O7m
L+p5HzaP8nKgxmmjuh1UX4+qQ4xktI6MvjaOznXFY50RZT9AyguLycNOJ80zJ8VWNb5cF7BlkT8s
hLIYs16myxyXio+xQFREVSu85c7hqbYXy/CCw7ib/q1EymjETSLzTW8YfvpLuxgRcvkIsmzZbl2A
WORu6f4P82MsLaHMBfqKuKICxg0cwGQDZxe09NFi84qlPgSA+QURI1rTk0du3GO+7PoOM64B7fLa
sASSRQMXAHqWUnTTprLEkKWOLMNP+7h5rKU80VH6IQVLArzSPIkvhvU7aQnovOtrYhl+ibIdkdKW
XCEiRNFTU7mANYiUKtA55fG+8RVku4JF8H4B6sgSvJEFWasrjYSitrwaIzZC2tvRvfGMduEb5U44
dw7B4NISNhseSyBlX9KonSepG8E4vVciWwZlR2xFX9oYSyTzNBlqMdf3dltfdB64HTJgjd+imVX8
HMRtESVDE/jzUpihcVeU57ZjPOO3zcofGbQ/49BwUalVI/sAyPwlzlOErmeWi37TASoux1G9C6Hc
WczFfKTPse7P1vNwfA5eJ/SDgRftcdqFJxlYD9/2g1VaIhDGpqc5QUL/DdfM5vzlNXSXl/jC8niM
raW5L9pmloY4zAW48b0SFIBeeM2W5+vHtxVtflg2UajV+S1VCBgYHRBIspfdFMdwh8dqZPae7mdm
YWq3yZnz6pvU5mylMlkr/Ac78L7plLoCwMPgcrENfOV+eKMGUMEdeEMmFBtPDpjx7eceWKBI8IIg
67wBHgJRpQxBm9fVPNWJgBrpb9hgxWmPBMSDHUtvKi2y0dg9YPer9LB+EAZaPwx94I/5PuwfMCXD
iCU2XndYy7sASmGHvIyGNOggYP5a92jiTQezgZQm/3ZdR1groTZNkfMg5hWspA1FcMubYx8wlrKp
6aulUEqYG4nItRUkGArajVDzKZF45FizDCwplLKVoHULenUS/ZpDchPJwD4uTJEFXr+t06vFkM9Y
3SjN0OtCKNGytQim7lUA+YGfuUG6kczkhS4LC451OlTMJStFNSERHfhI7FstiqkBq461HekLYFYX
dRWI+Sp1PGrbiFkhvsGkzU5klbfDLnBJzoe3MVjusqq32+f0Lo46J7ENe0Hu8Xzp0ye1f8nDg1Yy
sj7bEcFqSdQh9SLuprJABsCJnskgY/3aLbZ8I2DwNNkpezBR7rJX1bCvXyXmVlKnVfByJMwjLi3B
DM4dIPoIwH4dnMZEov1ekExjd10iCRU/ubXVQqmAOZuU4TdGZpvtDN1NNR49L7WZD7XdNl5j3C0d
YzaaJZEKmIt0Lqd8QAm8rkK3FYLHZGxuwkGx+bR7WCTxi9ZrgjX05cP1lTLPlIqapWmIuzGHM5Eu
vRPsBROQIVahmWFtypgsVt3uFNvGz2ZkWK/tG/hHX2mUglwV0lySQxBxlKEVDV6a9Cy1ISb2yinS
yARRMTeJXmFpUWyqGN5rkQCrNFO61fbywbCZjx6WPPL7yoaJxSKIgoGoTn/sbMLiFLnCXf+DWLB+
x0pXfMYLfPPK7xtI2RejKsQ8x0QPKlCC2/1sPe2ufR7M/JEsc7CEveoOXgk00sDi78SETVvFsDh0
e90UcnmmGiVs6A8CIpuZKaByAZBkLxWkCxZSQhc2TuL2Y/b9bmqUESqXacjB4RKCBTf/wmVvMySo
WVoVSKMFk6B2GHbLGKZi3RIauqBVjMoAq1rgA+NG5C0eWPOKm7npSbkbX7JfAeDOHFItZT0UtpK4
BA5SA4UR6aNUKdNn1HmgiBmcvHoaQRqd2YTHCA/pGWoVgPiXP2RW0FjXjcLmS5q4LZ7gOQPN8KMi
R8VYDKI6RftgPg1KZ8n1MeU8sJM4ocwIkz7PIhE1XsmiDB8eXlIx6oXgJyUaFAgARewMpoaaarzX
nEizwR6A7oj6KWRNeGxH8SvRlOkTcowTROOk+rxX+YRP7rvk6jPBh3JJblM2EOuYoDCZzvUl+qrZ
f1N8X6/9E1xe0eDROWQYEz3GX8gwW+5JFVidyZIrD3y8LBjhbU/6vmQaIy+LBL3Ne5wsaYmV3/h7
uh2a4S1CxRq6TOgDcnqfTPBKHmUSZ4mLo75E63F0TL8QkN/6hIS4FprVk2ahg+JG/mGgzzI4819r
FvXc9qVdCacsZAmfGnZSTF5p5IUWp+YY7pIATS8DCiCYAviep1boFoknMAp+m85tJZn8vvIEKTRa
zCSk6KXhMEWRzRUsWLNN47uSQFlBnhMUXe4gYRjVQyJjjCIOrGkZWc012+Z2JYgyQLGa5P1Q8Cra
pXQv3o1eeUd4soMHvDdLMzoUX1ldANtKKok8piVgfBQ6c5GKhSwlPZQmeCy/SMiRh0516PYkyuys
8sKql36e8CcmaCWPehMWU9rHoZAgiQGyTGlHoHem/f+Rdl3LcRvb9otQhYzGK+JghsNMkeILipIs
5Jzx9Xc17SNCLXj6Fm0/qop7urFT77BWF6RH3i4ivas/rGEjiLEGIW67HLNK4IaNhht1ym1J772i
mq2sST+jgRtRjO4rQ20UaZhLwdzcNdLDIHBmAfYfbBsBjIpreqbIs5Hh0sBPSJOd8YT6znhE5AeE
AN9Z7yr8Rh6j8MCg6dZwGvFwB8icYJWOPrqDYI29FV1huhgjNxOiYXj6RDv4N+Vg9L9bSVWbKkaA
Rz2z6pbie/q50FrdyMkxeMrBBN0xEVN1KeCa2/R1RaVO7NHhkB/1tPMuR3feTTIRN9GEakzoyFdd
fA2nx6I9RBlHBNeEmdBqKpMazWqNwzjZNeXPohhky+1sV4HuxUfegMVuwvKhHGz9XeiFrE5Ijaqi
8VRg71WWMTssyFbfRtZottZnLlDDjpxBX/cs41lUqMDqWDN0RNvENdC8l0B3VrY8Ktr97/QhhrnD
Oi/KcNVrzDWSw5g8apGnd5wa8X56Cff3z1HYDGRWUKJu4koKjMg5U/i2YLaIY6zWCr7g94eLaPEw
Ff9FOQhFyEZFEeBjv0fHIRlreVCg6Y379/4DHXEnDvYeAnByn/+zPMbtduhRRspqhChbJG8JHinm
dX6qUcOkBVP9vua9O3ejP/AYMRNA8fHZ6r4egndcLaH8wmH26Ip7GKi3IvClgL5gp8f0L14iuasp
HwLZgEmAcdqIQwmBvd9Pvqx/i6v7yzpPle2P0LURwXyzTiu1JGkhIgUjCmhAD5MXA9mT2/uh3+KS
HOZbJYMcAvF7xnioj7GR5/GE/sVd+WV1S3c6NAvvU/GOxYTJddDWORPxiO492rnQ7eyYqVb9oAeR
LzwNQIdNrT6z4uNwwHrcwrnU/eRqc6tMEO2MtAzHBJqi+gBqPNcP0mn8lqExS18A4fMi2eaPy9+R
pyr03zeZKW7XqAEpER0FkAiH97LaWUVsWpeF8G6ViZnY9dVXY3lXFpoZkGCAstAiyGUx+42JzfUx
IVMaJ3WpyBQBpB2+ywkDeK13CorpE+QINEncyGKiZtEQopUVuqGaNbkSnqkFeE87B7MinpZavF7v
fnVHRQ6PkRMdDCKMHRRt1y/EQKk1DQTwbOgYU0zcKXWLK/mFUsyUtnILhg8wLYFEvnBKv/nGwxXa
T/E02QDjK8IAiKh/15V6NlYzl3NK9DHjZZ47umAhNcZbsffLs/AZzdxIY2zBkLKsCOssOmZaYQsj
OssTSEQjHkHQuzP8w8PoJvpLqgFqbXYWU0TfJJNpwYHUdqVbSm5rL3T7F2hltv6wNEAVrR7Vl+GR
4oo2fE4DemuX5DPnVJaiUJZuBOjDDVg2vminFNg1QefMGKluSqscHB4UFv2Lf0gEMyNSFRUo1Gy8
nTSid9qAlmiZPEnDF6XmZHu72dfm7zO6KqE1KNcGXd/Snbp80eU70oW2mf+QE4njWfbf9BtZjE4a
PclkbcWbnsYhdF1v8u4U+So+GuV7TF2w9A6HhHAbRrt+cyOX+Wrd3Bej0KEFoRvXGegLhhQtozuO
P6MXdelDMc65nOCbsWNF9+AG9z1xcMjVQBtGdsklnNnP/TZHYrw0MKAyYyoxzk1fVJJTe8krCehI
3+xe6wdb+Kpyss1dPSSiLIqKqUk6O1lbFJOszJ0sBMn6ROQrgZej7CeWSCoNWQEot8K23Ex9zFPR
aISA0rYVr7G3GpY5Wzq4CGj6oA4eF2pi95NtRDJ6obZtDSxCNBJFnyK9RVjHnrDQ9Y426ww87d/1
HaaoiUSRgMWvMJ9sSbViHPLWQDVY+56AXwa7tY5xN7qiI1uJx4NI2FX6jTgmvnZtuih6A5jFFZdZ
t7bY+k3/F0fpd7ViI4QJrKZoGiGRVx3DaaCjE4FvPvjziRIPVXQHG6GN9yDYP5aC0RuZymWhfQaS
5CnJ8OjpdE+ZXkv4Dl6lZ7+sDdT/v2Vglev32BlGa24WC2RMNnTwhfzMZYtidZiuKFn1T/kFxfvH
8Twdxq+c+9zTSCyzy5osSzIWvRmNbKc2JKvYSUHr0SZFh81Gw5WOtELC15C9j7cVxnisxRDHMV4q
ZEWSbOkSoAEa9/J5qEqzPnErgVH5UKLzIBRUZcSOt0F+CBqx4vZWGIPLcnbd4VYQo+xyZS5KJgF9
YPbKx/pqcVU3fdCdxtH85Bb95nN85GV5uw5rK5PR/Vlu005ToSXaTYhs7kt+U/gZlr5zq35DncTN
B2fmMvDyFIRm75snwEpyvOQM+H2a1g3XgOw6RE+qpb68b6H2HJ+19xaQ8J+sSuDEgj38Lq3MhzIN
4wVUuN57lfBA6wo9n0pzzzVu5TCa2BdC3YBhJALSlXpU3eI1O7eH8ZgFFLc9/6v4dllddhV/cyxG
LXNhJKk6gh82Fs5dh221eeFc3K7iS4aJAoIIyAZ2M3MqMXdVKiYgUzVrloG0hlVJKVAxh3n5JPtK
uBHEPO3lOqmMoip16MPijo90JH20ksqi8539WXB4V8c7mPy7RhRxr9d1V0RHTfhq9D+n6saIDdvk
jdrzxDCZoqTEhpm2uhzojYk+T5o24uhHZAITvZRq5rfcHAVOCXf3xQRNJzpFCxP193/fmFZtjlmq
rsBmUipiqdWbph0i9X6OH6baj9VHTbxTE1cp7ofs5TMfcSOZOW0YNnO4GB0dYU1/oAsEqErE0N5N
Ho2j9obxeI5b/hOXHu/h7VEZu16qUJiScEIn8SifyVnyDG86mi+rQzeI1Vsi4V1aea509zfwLeXd
4hWLqEn/ERo2Z2ZNPgMS1awAl00njoyNDUM667VgX75ZnhDG0IHnE8ddik86RrdLcp1qd+3EU5t9
3/Vh6sxdxnW2yHUcI3l8UH+iR+pTC4SfbC26tSRwV4l3z7SxeObihBzrFBIGnIK4rW4aaaaNUeM0
ybw2KE8Oc3f1lK6AuhFRKI8exDbIJ7cND5/4PJujMFFbF6RenrVJDmLtvshdAAwoM0fE3vNW2ohg
gjQouktZmlCSJLPbrW9t8ZI3V0S9rxYeo9tuUJElFZ0MgtzNYCS1s1yXiQi0hHF6EPrE6kfOlNnu
B9kIYEJ/L2nQZANTlkV3LzS+bJ4bbvWb/sg/rfLXIVjc7dyYSDcquK70anDTETMG3VP8ILiqtdqh
VbpGa4lgl16eTYeXT+1+qY/jsSQSQr3EUZEuiJLieQ7vM8CC6tfjVLlZykF05lwkSyBRtnO0rDqA
jlL5ZzzEVi+4XARnngzGpQ+pYoBcC3tBvfxjTtxqfF5C/7L1cBSOMI5nErqOmJEkBXkm2oUh3g9j
/nRZBO8U9N83IRELYpOSzaEQCPNt2F/Fw4+Mx0jME8G4Gc2Y5DIW4APCJBDV50i96iXv8inon/hT
qX8FdpERQbq2z4o4VINUumrGe7P5pncHk4fju/tq3ARVkfFmS7OusWRgT5y2TYFQUF/VgYaJ19TB
yIx2Pd8tXk4cCoSm8sD6/uTJ+z2gi4zzieVOT+ZFxA6TZJkP+mJJTmOHX0PFAl4+KiitpQ82mMCx
Mmw6vHRi/xN+3C/jmGbkwM06jnAa0pd6Di2j+LlIvFmWfW3/JYTNqGO1MIUaA/9BKGiNq2fjbMdp
wgMl2x0n2XxEttwqgGh4yFESDaryFIk+ILWsvD0qU2mJy2kQv3XrMxeehpt5MppTDRjYS7AZHMg+
3Q2TDmGQn3SLjnUJTsV5/PD09F2XNkbdCJOppT06uEA/+al4masohxU73pSQK77/G//ErC1j4i6j
cBSF7a0KZByIUXVIxzq3nH4m6F8ZJm92n2PtbD/VVCd5VCpDDmbM4HWzaOvTQw0s0jhzL7sVzmlY
xAsN2Uthjire/+WNCbbvtvFQQ78sY/cB/pElswtRfVqvvULhkaKlctc+SDXDjppHSfEW6S4xvsf1
02WBu13NjQGwHZZOl1KjLfEWUX3dcPrHdwy7d91oRmu6otib//EpwG4IR0Ks1UKHDWGzb68MWb02
h9CbOplToed9L/rvG73Xek2VJgNYLlnTW3V4t5Y/FolTJecpHxNqsmYMCz3Cq8YkKVb2iJ1jiKVq
PcwRcl7+vNMwPkNf0xWmhGxQXd9S42urY2iGNz7Fk8FEFSke266NgXZb1jej5pfzE/kMJOr2KcoC
XWRtqZr1qE6oouWoXGA8AfvoV3SMVryq7/4fQ9m0QnEhG2DHjfpQW5rp3dneTW50ogjM5YGyK/c2
/5XLMyd27XdYyyFMZ1pUuCE+Kp8vGeAR5R/SnekntUXHdrXP1Qg/nAa7+5sK89rVMxwT7Q2t2OhM
ncIGYHBQOXxewP3S60Yak+nmnS72I51KjgPKGJ57aYX1UbqeTmcJu0OeuYSL1s29Vyb5FZq4UNsa
mWn7ksdO86YhjiXn/KTdaYsro2oYef/RGhTGf0wC6ZtWBeD/NL9J5ZGQg/oJ8LOtMbAtopnIgGLA
LnxgCk42A0AzVZwx5Y0f7xcNN5+M8R0SnpFDK2LZHmF4RKo4nSNXu48qjCQAZeXUAVWJU4jhJR0K
40oUOc+Ktm6xifhTuaHIXYVPEmc+defkLDyNbvK1Ba38UrvICS5HNHqYS/bOZKeiAgSFLoGmLG3i
KKj0CpFuheKtOZyVmOP+OUmqyjSO+iTt0tnEKQtFtOTUbwDoefk0PMVXmYJvp6N4l2aAokxyy7CG
L3Q6k9wCbrXFQt2XFtwv3bect+/F0xh2okWZktyoCJ6z0Rfg5ITY8Yy98HG+U2+Gq9kvPzWDv8lC
VMapaEWlkLaD20yjN0LAuLjw1iE5YYBtbWjm0PV9DQkUxxn44h65nW47hzYcIm7OzQmkKuM6+lgy
xd7AC2nQrCX8gtKNGfLegBw9V5nUQ9TGVJvhQYIO4zDFsehHSxRsffhRrd6ndJBgvhTLPwRojL9n
UmqNnYUa20eBNGCeSnbpG7dcnbqwhAWjHABhdbGVy20K7FvXL7FsZt8L+ajmyYoho+6qbx4qgZNs
8/4+Y1o5Kc2sbhHJcvNGESt75Q4f/0uw/DgC1cpNDioughx1WqZg70/7Lnmyrdsr2sqDR2BIISBO
4iMvu95PST9EMqbUNEYjywN9QlRfpgIU5+SGLoPH3zlKsa9/H3Lo7W6OlnRRW+QRvg7NAyQvOYAp
zcL2jK25wlNxNaHyUfvdN95cyr5pfYhlTEvN207RZlRdEnJN0KdPYmz4dRzN+Bev+yGFMS5h6gph
7lINL3SCYcXKVzUbGxOdNzkY6HPMyWoODW8HiqePTJhWxUTKlQEV+CE9tupr2PicT8a7OyYoR0na
i10jopkHM56dziofmtfINe3wprnt/fQu8rjg3btqohCME5hYzSAmIxNTiWNFFnwvxZq97HoCoRcW
u1QAOFMoKKwSA17EuK16LvLGrh1sBDNOSzfqsFCKFdCRzWF2UHaQibtGL5evdPeT/RICgpffjWBe
W6kNQR0S5OHZnL6vOmczaD+P2ghgfNQK8sFlBMQhioyrV1xLjvkNZMFgROscyVa95VE/YMCNW5zf
N4CNXMZxKUUvr32DAqMp2wN0BWnHbNGpS7W3e6Cv5nfiM2/UZ/eLqZpKqJpglJbxKHKUZyqI3MeA
AEJfMh9j2bD64YpEpXv5q71X9f7IETeSGCeyAFRkXcYVQyJYY6UbL+lD5CsgGsHuKmf3alf/N6IY
T6LUWKjsllwL0sHv+hu9+ZkIsaUBm6+LuS/BXXXcCGM8SKrJtQAwRzMYX9LbyU/uCPZ41rsiUGws
l980zzzGkX092UhkzFsaqyYsWxhAGhRvC3a9gB10ohOy4Y3sjGf+ENPuUCkWDX9pCWPXcmGg2VKj
m6P6r4rX2aA3d41DZdPpOslvAvUg4FdwviL9oxcURmfsvEhIFDXyO0wmRfrOfLpR0XIb9RwL0Blr
n1pZjVUZSaokX/WK2xlvc4JiNKeFvRsGPm7wD4ggqRrnQUctXcH8tPo0hm6hPl22MPrZ/7wvArAs
YiDXZWcr0khCKjkjCSGy6CjRdUxKKwShaZGfq/ZuqoLL4vb1/kMck/OUEyDIpAwD+LlxECXFFrXE
vixhP5NTP0QwzimLskqLsKGMIsuA0ZvYXv6KvRHL2AhjmL2ZnyKHl8n9i3F9yGTclNBUsrpI7zJF
2wS0N1bd6ZCbcsS2l5Mep8Pn3u2bYzLuah4AjzfqKNlLNwZG3lXwsdW3gGd11MfsKnoUfPkKC6M3
vKyOe72M5+rEErvuBjzXZGdvf2+7r4ceVHfmK6W6a30TpDG8b0qt9pKWMs6rIYCn6KdICao8fFEl
4gxh54sFykn9anV4TRWJ7Jpi62H137msT7s2iH0GDVsjmgE82t8Th5pg/GcqC6A8omeny94QrnYn
uZeF7PvKjRTGn4j5shhhbmIf1gNIN8CsC4BPFRa2f0tbe6VhAdsof63AZ+bVnHYtciOZyR/C2NAK
WQPI4oBWEywyHgvO19v1lRsJjM0bWj3NxRLrwTKXVtU9ZcZsmeI5mXgFpf1iyEYSY/rJUEViSNGa
KKIRwDG9JXVWfwRCsXgYTsqtfM/5bPRy/tDLjUDG7tVRECRBwE69cFg9zWv8XnJD72+B62TzeH55
usjYvCSkoxqveN7r6XNYvq2tJypPl4+0mwVtTsSYt9IIY4yVcMB9Ri5AFkFs7Q3DeYr9Ahiql0Vx
Pxdj1UWiaXqlgf1DeRjc9Uo6oSryqL9jeaH+7vBSg/1e/OZsTEKSpI0sNDOY63pPPK7e6pjeArTz
dyqtwZketSNWVwHAx2/E8+ybxWUiQr02o0noXv8Ctk46jSZBVR4jX74RwfR7zN3pJN8LCc+xUOO6
oKEsWpOg6OZapBVBEtYHiTt/K+z0WQFFYOZNJ+UrDwGO900Nxp2sZNC03MBCHx17pSZoXIcHcKLZ
FHvFcD616yl9fFODcS7mvPZJLL2zEUpe/bV+eMeZQK0rPiiodqV3PFwLjg2y+ExLlS55KJZKkCyD
rSRBSUAWwlun4wmh/74p2YyF1iULBq/xJA5k/XZSUJnkxLX9nGVzc4wziQtjwhDFTCte8rECe2Xu
FOfIx6Kc396ntOL1mTG5jUDGtRRT3ZDeBAVA2bnK8ledn4HIZl32Kbt7iFt9YHxKAwe2TDVQbqNR
Xi3Sl44Wgp+z7y2AQDspedaFNTDn1ykOb2sVS8mRcqpUwatzxR/l1hNklBdDxGBV880+taKefLn8
E3nflvFCa6os02hUSqAtkqOH9+pc2gCzvCyEE9XZcUFJU8dlJogUdRaDPMIh3fwf9YcdCxxCVet0
jKEF5gBwp/CILW83+Wv128Uq3/CM9YZTwyu87WefHzrETggCt83E7h0uL72aUaSNWotCYGjXWGqN
WofyIU6HsPY/FXjBQ4A0UNR0SWG+GahBx3EBwnwQ6/eV8NcgXnfTZ9TiQwTboSJCX/Qx6gLg9Kqv
FKN1FEXzzFLhGMie9skqepkGTqGA1PR3z7JmUtt0YW0GQuT0hWapBNgGXGh56jvYqLOVwiRiUqwr
QyPlJgCq9Dvaw4kdEXtGbvosPyygPATAZGxBO3jL1funI5quSBJ2+TTGb+bpSjplzdSgWEZ/1E5Z
WfuK7l62rd2pMFmTTMrgaoBOjJFCZ8oXjeAOWweNdXQKKNnwem/4JfJMXllq109vpTF+Om3DuJF0
nIlGcEii1T09KP+BijC/Kvy1/F0vupXJuOo5XsVxbUBwQF7zoLlWDkphmffVUwuK9vwLHR/IbQEl
aNSDsVv9uab0Vj7jxdOF4APC0gGAPTrtbf4ouu2D/rV2lbvZBTeG35/zzOKzgXEvmzH0zqgXQ5pj
NZDv+qv6FngE+H+007cZy6AUeZpXOuBc9R8rjZmKhDTpBYQDlPrzH9m1bg/n2Jnw2LQkOz2tdhL8
vYkau6G78EAJdy31ly6Dqu53f2DEZi2Z2G8PEvKQr1eZBs4uSbX6lAtetPdW+vimoDf6XVIYGvkQ
r2ADl/1pwdZm6fUHEBeA4AJz6wn3Yncz0a08xtOh45+XdQReXlo6xvhS9l4VN+5CMBbU5/KJ53u4
Ahmnt3aLWrclDmge5OMK1BNUBO9p90R06DgRrwjP0VWJ5aCUoqkT6wlG2gHwR/0pWHSeSP3aOPF1
F3SxFXm8I+49DrdXyrgiUiZRqeqRGuTFaI155aiGL5luTb4Yn2At07aiGA9UJMZiznIKr6ccizFI
1TtV8Tl+fDdaAEtIlokmaYinv2vkmM5NVLUFaFwahxIrozf/VPdW56TXgycdpyv5MByy58tS94Wa
AB/BZhK2KhgP04wpqeIJrq3E2y/9LiNrKV7+kwgWfqoPAW+lixmCBDZRmsJKJV/Iv1yWsR8Ewc30
zzk0xnEoRSekUliZCEuhbzxLh6SxpHvFn1B2FBuft6S/q3obcYz3WAdQo60d9MEQ4TGGmzB+LVTZ
WhTDMkTv8tk4n0hjPEeEDavcnBBxO/JQkauQvLU80O/3+eA/MqTNeRhngSE5WRBFyKDeyQQnBigg
neVaOc0n06VwEZItvSnH/IuMkoT6DGQO3+RN2tBzXPoNjP5HY93E5kCUQH+Svss/aR4DJh5XKjCn
RxcSeLHuffzkkkDGfzSimYDUCwYHfujrMqCwtApCrF+fJskacWgQilmFF98JgRbMnA4tzRkuCWc8
CqnXyeiMEEOs9ZJbpiAf52IYLGVN/azO3GVan0qlvLusSrttYXnznZlMRhmjsgUYFnQJFEHyWxNZ
MrBUzmjQuos3f1HeppsmBhJWdMO7bZ4WM45GINm4RlluBFn/TdBuphSpTPrIOR5HhdjquBzGddkm
iEG1E71RLHCKGb36GQhJKixZ8lbRdt9/m+tk+255sZjhRF12HAwupTRvfMxzEzAggXFCsWVLCCSw
unMcAtXLC6rD9uGkqEdfsYFUzTxqGDXpRDtrj8vIK2DvysGrTBHB84eHJmOQS1K05lSApdsw9dt0
rB/J1DsxxrUMoeK0Ft9hYf4400YWY4tJiMnPugwVwPcZN/GtCC4ZLCY509fx0NjDm3aIH0y3R+Fu
AcpL9NJeY4LHGU7C15zbTN3PnDa/hTHNak2UsihzFVCx+WN7SwFYyhOlU8SwCzB6uKMuu6noRh5j
lBmRdKGiRhnlSLqzQ2dXZwwNkYcQI3L5XfONYyW878qYIiaFclEyoT898ozo1L12s1W8pk5/Us6r
XVs64IwPSWxx6dF3zfPjoGzZeVpMaR5bBOnKnT3Rpe/wxCdX/5um5PVDdl3sRhyTE3QDeES7DKzo
AqYM134FeD24gtQ+9UJkB0QC8J4qf798ubtubiOTSQzMsmumuAQhkzA+d+ia6Qpc7MCZKtjdy0ex
5H+WyZaZI0XV+2LAK02+Azl0iTfhFd2IoHwq+Um+GQFCmeJV0YK4EfUvNF9hLDAU+/JZeYbCFp+F
SFZhsrhgEMA91AHgCMB+Aprl2W6AmCc43BSBd7uMRyqihIitiPcw2MrG3DZu+iv6somO0r2QO6uG
Zg3dXeAV2Wn2c8E5scQAM+iXCTBc9CA2nlrxacys/3iRjMdRErFa6gQlHHLWfQONu+i83KgAiKSt
Qi3gIenuv9U2+sN4nKUROi2NcI/qOb8CQJ1bHGMgpkeJNXmrS7cJeQuTvC/H+JyuqnvAl4JHwoyf
1uWqmU5G5l++RY5bY4vMYjq3ixSBEnmNDa/LDGuGThRwagmnc7DbuduYH1trTlsN2DoVrk+8A1eW
PbzGqTc+S/fiQxYYx/yICvrqCLcJqsAOb/iAo4tsybkzVmXSZQQLkkeWMt+nvXf5GnkCqBPfNHuM
cTJjYaYvqeRZiya8bjiZL89tsAvppTj3ZO1QmZiO4EMA0nxhU8RJAsxLutzBo9fg6QXjNLqmJNki
wbji8NykvRUut5XixtGPy/e2uxK81Qr6OzYXt0RmCEg3XNzfFZ7kGIHxVXYwzHzgSNr7RIqoaJiz
NFV0pRl3IVXVKo0iJI1e6JPGAm4AWOlWnxL1LjR9H555ardnv1uRjMcQgHVc5CniWjqd8vBRyI5V
zTkW71SMi5gkVU1HmnZVoOnI1O8oqV6+N44ANv1IwNPc1z1yTHF4kjM/0ngawBPAJByLbpCunvCC
TQOE4/N0nzqY2XfGHGAY+oHSaCockXu6rYi6iUkgQLea7++9jc7VUZWYmQGJVXacVSACKTeGeCCJ
9qmr+5DDfP4WWPJl2MC3htWP0fB6hZP/U41lI6xC0cNUTQHgLWH+fpXjH7QYXPMSOStYtpTfwtST
wR/bcLzbbqFoK4nRslpYslaMihDfCCV1ZCxiQKsbshW7/4+h072MdyPNZMa1zE6Q5ihvaVGUjgA1
QAknTuT3YDlFNe9kPl7WcM41mowCjoVa5Kuah8GMDTlUt20A0VqSeKrKr4PO+WT0oi58MpPJdMUl
0xe51/WgyB408liMV2tyk/f3RfioRn4Z3l8+2q6mf2gI2yk0hQTg7qDCCgrx0PbPUuWqy0lIOen7
bmzafjBq4huDklZdx7NXGYPKEG2pfZQ7xdW0Y2HaWDr3+rQ/RM23YXmozXNBVivp3cvH3B3NAYIv
UU3N1AyRxa8QMR3TEsSS924eKkMq4EZDqAwQA7Vzfk2JFYhoDwdu/Z7qBvs9t4IZ3WlkXV0FEwQp
vUdT+cIHtgWAQCgBKPfhQHXjkixGdwQBuBxTExPUaejgU+lQcgBK8QFqAJ/XstzTHFUHB5Op6ir5
g8mh7HTsI4gNDgaYR3GxivllLB0ZQCeXP92e99/KYTxLNsSjFqq9iQWq6wZlNSP9clnAboaxkcBW
0sMhyrUBqBUYdqU9JCx0YJ4cW3RH7kt99wO9T2CrEsYt/4grZSGuEX2QiGg8KpSSLPbibzOqL0OH
3TPlMymhupHH+P8sNBvAqSCO0ZO9r6J78UNmfxc9EDM+8EZ/dq18K475VHoNPP5mRJ1Q9eMfNAgY
INgmVnpoMWj0uZx9I45dSBTiUDDaukfOLr1qzTfsh1kczdiLM1sJjPEaEbxGbiIjDM/FTwrBGaKy
0nnzMb+ObPnAQ/LZ91If34vFG4kqucQyDCYqKLyoqFuAM32fMQ8PvZs9KrlFC/a5rfLGg3lfjoUd
SaukENX+vY2KjVK7s/PSEuwcJJaK3dzw13B284XtzTIBgWDQRhpbvPVoMbC+lQ5wjLdm/b6+2vpD
5XziS1K+OHQbDeCBsiBUmdnpgy4m6ALeiLaMIab8Zjyo6L5nP1obtRxO12XPaW3FMU+JHvGGqEKG
x1FWWnF5uy6Plw+093DYCmAsW1wGPU1iWQ+m6ouJbY5mfUi4l8Y7BWvPs1jOcjOiS4Ndt+ZeekyA
T7n80O5oDX4FlAYXy2pXLzbnYuN020axQjQUUcVjcQ+ulFMUSDblqq19pK2c0LLbaNhKY+y7XJRJ
S5OUZgXERyvfVVEf/hq9Zk/tP5M3RX3kYbhybvX9Cja5kBBNBcAhQJ04CVfrAvxIHsAeTwD1ahsB
Ta6DVCkmeqBl95r5oAn3l3Vv11tsr43+gI0ALWzi3phwbXSahRpT6pGvvZUDMqvyMPPFS6J4B2JK
DalalaNe65jGlR4jzLF1wEK6fCSOOb075s2JJrChUBAwMPWp6WS3SSmcEoD7uhiF0P3/JopxDasq
AhtGR9++WQ8ZSCti4oT182UZe7nZ9gMx3mGNinLoFngHTbbArZVMj3F9O4mfQsPYymEcxFJg2XDV
E4JKNWbtHQErURTsJrEXE6Sulff/wA+if5LNcTci2aBfSWOpxCtyjNYbwarYWa/SgaCZZILVmg5w
gRDZehCwVsAdeufoCAs4ltXxmgsgZ4M3DP3OHp4qv7Ajf7ZNX3FBeHLTnXhDiDyRNJ/cqGVMFNgZ
EslgTLTHNV/sOu7OAFDh+UH6dy5dKuMx1FqudBIiOk7YmKCF8q53okD0UGY7x+c65Vgbz++ykGNi
kRly3tNo/EDuFA9wNDapLfMJc7GgI8RY+kP8JN5ftond6vxWcxgvsoTGFHcEXqv3pBcKvJdiXNWh
WEmUrG3U7ZzL88z7ftRON99PHbJMkwWaoda3UXoS65s4OnCOtW/ruoyVfvAxAD37dxmGKRQI0wjS
reBhSFu4oUu/MfY7fwBb6G4a7G60dI9SXPDemzzJTPSs+0yuJBkvQE18WGfhZS30Q6sXdiXVnM7c
v3y7j0MyhrAm6jpiUIz2VmdsiJeO8izYvbV4BrbEaztyZI628M7GWIRoLL0wt/CgqfIj7x+yJiiL
xKrAeMT5fPux7eNkTCxNSW6ECXWhI+oDAJ88RUfgldIXaHaLyScLQKk8JC3q/f+09g+RjCGELUgY
2w5tTkNYrGaprCY8qrVjkmsTOxEJr8a9Ox0DRPdfGspYQdXMo2JEsHbMhCJdKFCze8dHdcIrFQwR
cJ4385n/PPwXL/Mhl4m0ba1hDdmMwGF/NTrgiPMlTP9BawYntPr71U1R0gcz3eUPSv/opctlQu9g
FsM0atDUUnJSoFwL0XXW3aDCZqURp1TIPSATfuVVIsI842KxT4rdYO1U+cJ9+84SUR9phUlzdN75
/iX5+3WrbO21TCfBFPAqRk0BBbO3AS0SHfAhFKC695dn3oDTbnVmoz1s8XWqiC6WmkDwImiAVkJf
baXVXheeEVz+chyzYCuv2gooeTNDUXkART2AZ2vjOMjX8uq0/dVk3l0Wth8ZPm6R8S86EcpGiKEm
ZPqW9U5WXPUDB2d7t5+6vTnGtZjxFM2hhLpW7dAd+dIhT4PbB7mDvPYpba0efXD1NF/HQAi8fDqO
92R3J/QIzCVSiedvu/yVRjXww241Irs9D716Fzlke0TGtejoC1UYQoebxorGP0x0GLnTvdrntdpl
nn4w7iTUY0FfioEWZ1ZPsABDZEWNbd60jxSAizj3KgbUksAEtiQACDAdlwSDQ38JuTY45QWOk2FR
fCopXot27BB5sxAbMOsJkytP3VqcJFTOw7jndOZ54hg/Y85TlYKrCBM/2re1f+nj0p3nwZobDDZE
sXNZdy5bBjZvfs9nolSsJkNrtGDqcytSr9vqx8TrlV8OumgH/C6DyKAyUQm6AUrvloCgb2veJPO/
FDL+Z+BYKvtdxCy2kyKSJETQa75kh8oH8suxCjQ781KfRxzAuzPGm2RL1JVmD3uLDKetzkQ/FNwZ
V/qD/z2wGSLjTfKqGgrDnPBE/o7Hwfu2lxroDybla+MT7NFffEkaPfEmcw7Vqi8awdCDVzB5p14r
XCXJMZkeol60w+5VaO9HEJCt4iEyeNvUl52XwZYKNUOhyISIqqL4aEQntKmi8GbOOS6Sp4KMN8ky
YcG0IMLoUJ7S5FEvOdFst5b84RoNFpN+lYcQpdBODQZ4esDdLe50350b1fouXc921DkYdGkxd6lz
QDh5usg4i3QMpyVc4CbnzFPE61V8U8uXyy6Ck/j8we80FmNnoACKjFKz9CN9DcSe6epXdFKjucHq
GLCEeTGNc673ULTRSLFd9F4Lkaj/H2nXtdy2smy/CFXI4RWBAJgkKtsvKDkIOWd8/V0j321SI5iz
j3f5UVVu9qCnu6fDWlnwbUxuy7E20+HndcUYpkeXBtHFF4wE/3x5ejTUwzJ9b2vgzDDBKle8k6oA
1wsMd+iJCoC0+Xi94qzox44oI7rqFpvTfoWBivedKbylWL7w88l9FEa5QiWVBz5rkFhV5Zd8Brqt
ZnMxa8WNqRLlA9tpSLssxGu0Rw2Dd8YDOO+mk2rWhBj9MX++/qU+h0TohDod/KACpkDaGqSOq9Wq
E4jHbS15fBW5twZJcNvYjfq/d/E+yqLOr2onwwhUrNQTQOlpD1iJA0anPQ1TULMn7ljU0J+N8KM4
6iBnRTEWTAyoGBhyktglSKbR7M/al+snuPKQIHIUgVdBuKgrdOEiTjRN6yQ0Q381JwWTsF9x2MN8
X7HdsYrIK8/Qj/Iom89HLQu6FjtZslv4eC152rM8IjDLNuEqlxzZA/GYpFrzjuU6/qCqrsiiBE46
LFN9vG5RlId4NGG6cN6KIOmMnXAy9R/tC5lERdu3s5nFyvWPeJZIPUOzNInECgQJqOgFp9gTvLHc
TIkl4/FLFnvl3OyfIyxLOqx2PUsw5f4rTuv7usEK1wTApjiOrTQ6dNFoDtjCuW5Aq5Kw1Io5LA1D
e/ShhmPfpFnYKP486vYCIkityeyujS2uZHLdE9v4mI7Adi5kUceZL+h2AEye2A4eUBtsEGrvxC4E
76RJnOuKrVS7PkqjzlAaxF4MA+TbABcyQSYI0A7uqNoD2MPLjeGfmFfjc273QSA9AbHEc1hKU07m
BOZ3ErXUqu3m6RcZCasexPhu9E5hmHdKEc88YE8aJwGqXvGaVMe6ZxUqVqPO+ZMplNecy1LKCwON
gqL4UuB/r/NNIW6ufynyIa6YBb1DKNbKmAccTFCoA5cPs02q6N7IR27Wh2gldXYjaU6Qqj+ui12p
iXz8XlQu3g6DMrSRgEuWblr9Ja6+60bm9NnXkv8WK7cCloKHp+syWaqS475If2QjW1o+wJMJgYEv
boXlR6H15pLsSvFJk+6V1L8ub/3zgRNExs0GhSflrdMYexhFgTQyGOy2fqx7V0sYmeofjvEsgzIR
MeoCuUan3q8yq1tCM9af+PAtaG50IEYJ2V3R72v1fwdtId/uLJQKr1qYp/nIk55Zswmk2pzGL9dP
7g/u4yyBso44m3q81eD7k95Kn0h+F4KcAURo2/A2BNA/6oKMj7VuHGeJlHG0MIUhmFFpIszypGv/
C4/zLya0P54dcS0XRshxGSfoPdywZI7b2QJR+TbZyD7yPMMd3JFZfPz8SPsoj4rbWjfMcjCCX1uS
0BXmsudGZHFOfK4qfRRBRRbcqmhSeNyrTL+ZVKfq1E1o9FZSOIL+JeEK67pxsDQiX/LiBMs+jbSZ
wzTd2GHXJ0KHYWQxMa4U5YhKug6AaUKjTXOEJxGPVCesMdSOee2iAzyYYZEyvwFUWObixh+s/R9p
n6A16rIcFRDxEWmjI2G9Pz4NwJgjlImLk37nfNZu/3o291u/T2gaibJkokHG3JoX1Q293jXuQKzx
0jmt37jRIwuWiKkh5aaqpDWaJUGi/KvxXNyHTmA3HoGcnvcYuNgMo3ndSpgqUk4qEDtsFncYzxo2
v3Dswtkdb0lztnDUzjRuef6vDPP8GSmntRhVMwMyFggpxk1f5qaovF7XaT2gnAVQPqrQ4pKLM3jF
YKysfHD14S3+C4TPS9PH0+bj9QoDYWmSLtWwbxscCgxJ2fJjZoeObndb7cSd5r266w6sFxvzc1F+
KkOlp5JyzHk2L1hcJIOey3N84P0gs9RN4mCim1GAZtok5bYEKeUjRVcBEoI7Xm/BeWGnVr/RXMnK
HB4L2kxIWmLln3Ot8/ejPJeqjWqaFxhR7GxkBHcZtlxJlqq4+kZ8ZgW0VWNRARmiisDJl2mWqmUp
OXWqKyzNNIAKUR6iwJEm1lNp/RAvpFA5jhJJo4gBO7JXP9g8CGUweZHCcyknUPEC/4gNKMzSi3Il
SqViHD3GMlBnZKYkdGYq3HYsZr6V0iNugapooiiqICihGbCabEzTOkOQIesZWORzg20PICfA5DfO
4iyH7pDfJltWdrBakrmQSvmsWFMmKYxIego+iDTf1go2xsb9jCZ3qbB6a6vWeCGMclex2Jcpt2Al
5BcmLGrTg0NY0whm/Qy0EtZ9Iz/+k/VfyKO8VyCmZdekSYDqlnLTAYIhuUffdc99JYw5xU+RlRqv
G8r5E1KOLBAUtdf4KvDbxAPlkLzVNgvoRMAUnmAm4av6ffTJ4hVT7mp+cqEn5cmSepJraYLpdEBd
6x7GrxgtxMN3tJcY4MgxpshZUywrxeSP1kq5sjAttATrAdi4yYDSwj9JmCcLDx0QdZ4Wqzk2VlyY
hq2yYCDWC5YXqlIOLa7kOVDTmnxS1SUlGs4CQDuq17mN95tzPfr9QZohoM8qixqwkD5GprwtJ6mb
3w92dJR94PPoTgqolxNnzfqMK3hn5EzP0ijzqYZU5CXMtQDBo9o378SCWHZYABdgpgdShCruSr/d
Rx7mEw8gmGJWNNbvy/kHUHY0xnI4yTzWqPQBo71k24eD9GPsg3wMSAzFgQk3wZJImVEccVwvi7ih
hLs79rJN+Ngn5tiTihuyptETmN3vdY93VpKyIDBpg89IxDcVQDu87zaFL6FUlNznBxUMtkZKAokv
esBqZ40Q/SF0/RZNT4Gk0RSqcoGFLhU0jtrGL93AU80vArD3/27V44M90f2KaAFY4UxQ0EZ1F0xo
+7wxrse6vzvrQwVGrU24uI3Qo5hPha8+ZRusTgFVPHqtARdAqnyJqz0wZJLP89mnn2VSAasf6r6b
NXy+hmAuiBZn1qfa1Y75y0jw4KsnEkzGHEVaMGP6LINlaUxFsChVMMAn4ZVWZF91fR8CsbN6ua4h
MflrClI+pyzSauBjCWVv8K6NX7JoU+kelx/LVDElzr0ubD1ynE+TcjmN1OZjoGMDtegtrY8x98x4
QKw3EM5OzaB8ytRXSS6EKEmJbv9Wv+8DRXYC3h9/eq/MdiiYil5hMVNf1jlSrqXQlySVAzizcUs4
ICQvQwpAYLd1OwHqtqM12IROsI6hHkPWjDc5tmvfkPIxelSAVamFkUbGTSDtNExZ1yh1svKN9Xzq
n68n0VMfciyl4TySu4ABz8VOnfRRw0S3uJG9zGW9XlZgkS7diUTPf1R1OSSNLgJx0AeclSefov2M
aTbZ4n/mBwKasOAto+Jkc3RLUneAD5+c9yW2DasazgjMEj0oEtZtK8f9SJLl2YlzUwLPxmQNTv1D
3mFH1Ll+S9Zzc01UgMED6FwAUH3MA4ShlrJYgKMjXTcZm17xCdzFqq89yuAfRXrnNDLChcxMd1bj
44Vg6rEjA1N9TPoO8yN2m5mTv+zkB2GwVZOAiBVukdgsLLhV/3ohkfLpHNc2k1YgIvNbZQOiYczU
ypt/sdXJkkP58SkNo6rRZdmvXvgjsSOwlHxTMJLQ7CJgFGyQKmOJKfNSjCyydGR+T8qNGzoYDee6
IRNwJOkYvHgXbw1LvskNLOQIVr0J74PW7Jl2u+pvL06Xcu6JrLXpjAYkloD6N+O7tom3nFU55Z5/
USx19y+wXlfd4IVEysNjWnlYmgEW9MtHZOCvlb9EOjqpJdDgvhroh0dOzhPIaT43ETivXx2WwpT7
7xM5qmMB4qVI8cYeiOtjx3KDq0H5QkXK0zdCMcipAEoA7X6yi9vcaWW8uqQ74zA4AMIssaaeWQML
LnzdB12IpZy8lP6TSIoKb8XdRkwPWQMaKsEM+W2re1rhFVpptqWdzX8VVc+yaUh0zphHntMR3Cp7
3nKAlD9iQgRz2vo+282b6A64utt68y9wKhlnLVMOKS8aFQSPAMdY7tMnzjBlLLIFdrFDJfcNA1kb
MkDN7MszfAXN5KslBpb0ZTyMMJVFYjlE3uZfy0csFlsANBGOHSCogx1ku4JiscoILJUpT8ULlZrU
ZBJHU0EMDsPqnmqmDa++Si4+KOWRAp2vEimEOyQD4rMj2A1wD+CXLGm7uC1oVgmWWGAx93tYcimH
lOpGWmslwFTIOx6zuWhEGUfhGNjYTGxM7VT66mb2yh3ILXPWfgpLNuWaIjEoxSQlQ2+4Mse2Bs5w
a4Wn1JV/LIAlaV6rJ94WPTb+J0sw+ftFP6fXBC3m55I4pcdIj0092Q38QzV0ZsHESWDZLuWcoklL
O9AOo8C21beGlyF3KmzB63bLcXome/HvTbhdKJijx1wDYDh/GlF5FLpYSsiDvt82MT5usUldwS12
hmYqIJ8RXwgkVB1Y6vFfLB0SV/ApCT6bND0fEYytBAQKuIpkD9ZgZ/GWu9wPkSv9iw1oRp5Ej0fM
uTAMyQhT6jbLZsCwCfH/CnJhMLa42UG++09RjR6TmFrJUGM4JVB921r5DIQbRthcbwdeHB7ldOpE
FUBjl6KU6JSvGlAhhGPpN6bqsTHJmLIo39P2s6yFijjCRJsHyVP9aVv7jZVs2etF19MBgwZm5xut
LWcSt1qsvPX6z4ZnrPewBFA+Rc4kI1WGWgO2n2KB7HCXzCKrrLz6uvv9bQyech/GnOoyiF5VP5xN
MNoLL8RvLbvIzp75G+OUqGYIqBpQ6ljXrW69fnQhmPIlYhPkSTvg9DI/uw3A6UzAQgS4SkBrbnk4
ECaoMHnY/PkOGzyV47SjLEZTPWq+1ll18DRrz3NrOGH2sNTHIK5MMX5eWCWDFQBwPDTPatJwBmPP
hwrfYxU/fDU8EN1vQMT0PT4iWXY4cMiBohjENgYqPsppwQOT98pv1w+a8YHpMZqCH3VBQ8/fH4CY
Osjeoj4oTWIO2tN1Odfds/GeYV7EIa6bFwNIkSDL7mQ7mjYGcICEzNOC0uT5YyXXDK9yPZMx3jui
F/LqvlHFagKIgjSG5rT4QAVi1ldZMihn0idjHXNyq2GL3opAgyKcZH1z/dhY9+C9OXGhRzSJQ8Hp
yAdJJWLE8vpGOqb75jXyEidzw2d2C5BlEeTvFxL1vJe5wcDNi9veyoTjOA1Ae4lMDjkTQznWAVLe
RS95Q8omGF9nx8d3+CG7GzYEH0ADO/0r4RoPrJAFW8KSSrmWoOvLuo4BsNCmb0GsmZKyU7MTQzVx
1ZuoPGpHBi8ZNAPe3OcGNy+o2gwbTCE55aHZkZ1dYN6hViywpnbWs7yzNCqERnWAUd5SV7AXoPyU
xvRejoTnPlG8VuysZdFdhnbrOchZHmX5WFsytJZHDlI66RPJtQiSff0ygeI83xg2C3l9fX5BO8sj
n/TCJlu97AEniupf/KQZJgbOBewoou625ZO9aDcuVpVZkW/dSs4iqWugVdwU6+T1Fz+pp6U00VM9
VM9iZQaRaZyk2Zx9ZOsPEzMdWg/rZ8HUpQgXbhKbHp1j9ZQeU6/GRmu2y0EMgQVabOnfZBY8GuN7
spSlrkQZtaGih6iEBY/tW+HrLuZSyM6iH6CQYXEnMhLOasevrJ+S2HdWlAq4Eah5KrkkSTO2oO8J
9UrwhNeRE7uVw6G+YOqGSZL25LH2pi/XNWYcMr1bMI9RVUU68po0GbdqChTXWLWvi2DpR8MVV72i
17KKx/SwAUsBWKQwTsF9KwG6mzyp+wnol53V6mbbWqBydRjCGTeUxivOVbi5CVufgBOeMYRGZnFL
VZvvZWAWeGPYFX4iqF/KIg9tAJc8y0XZeb0cqmahtopTp2PI+EXrJgYsQFXAPgc6zB+vsCGBMbOc
QkCZTgtqb4ldl3ZZeAy1193uWQrlCIGXOhVNj6ZV9ULQFMufCfytQzi/EwdTHwvL8f4hPp8FUp6Q
45ahTFo0Ht9HWZx0m/80jhVm7+QN5nN2+LiseQTWQZK/X/jCuaz1cYgwjpAOihN1oik0sZUNrAGW
9RtyVozyf5PBj6LaATm834bHENMHw061wz3Wh+GFGrdwmU5+9duBiAnbUpLOa++V7AvFJG5MQ6F6
n3foHRJU1FvpILkkpGQus9C2eowX0ig3y0likqQCL///DFJmG7m5CGjqYusd6GXlJr2RZPYwyWql
4EIs5WnnORz5ZMS95F0BSDrhFsv9xkHcgPnXU2KGC1pN5S6EUR5W6BoB/PDwsHrs5fqujW7n1lu4
v7p0ZzE05FLYxrpRL+8towXIHZhnrM0O0HngD3KNW+ZoAePL0ThLvVGXNdbrCM5SfJd9iUlR1kue
yJIWgRNW71DgcRh+hSWT8l6SNhpJyRXA0femFwL0GNlqYWXfwGr8KjnxDcEUXhh7fYyvR2MuZv1Q
tQGmp30h3kvit754TIxdyyLvWb3nFx+PcmBaG6ha3iP0j7MXG1iwk5gomcSmP72sL0SQw7242Go4
/P8snF5ZpCQY3Te8GTxUjgqAntkmEyGjt9zGtuwxkwzWIVJuLBpGMTRSzKFgxGDZSBv0DsA5GNmg
7/ByP9oBmwsb98yB29WE/EJlyruUmYAwGOFUB6BHYTzsJvaQsGLmHJPnoDuMrOYJSSQYUP9FG4zh
R99xKi6OO8DkZdNqQBbgduTRiELoQVgA9UT6qNgHZWKDsuRRXiap84yLImHEE5U0SWqLpHCg1EFr
nP8LxDMkjeeDpdvToA7rxaRAjblVduHijvGxmhlvt/UboUoSqGjweKNpR5SpLrGf3qLhBLoTudhH
xf11b/IOX/b5QpwlUNYxjsUUYy2M4OCGXrltwfSZWq2tfwcJ5tfIlm0yJt25EfgiNVsywUON6DAz
s/71u3H+GVQsknmp7zQO4SED/lHxo3V1DsBSi1u8TacUjJVYHbgpJpf1tGKdL2Uvi8Fhj302wKAV
Hoz8MLVP1493/bWo/9aLTu4XrhalEVQhaDAJG+hldpzFWYRqDZAQ47/Am1+PDmeBJOhf3LhZqYts
KvE8DYLnJADCJaiklNhiqLXuU85SqBgUDRUHMGODtFeAwGu2ruLlP+vRShJLxWgGeaNpo9lG+Gqs
nJPxyXQqrTYiKUnaWMKgQjhaqfHUj4J5XTuWclQYkuIyiZsevHxJeFeK/ixgk6Q6ZuqzZNxdl7S+
1XdhHlQ4kspeWQCACrMn3INmuAWdJLaPAGLMSIyIIV+55joVe4QoMmRMXoBrkMcOt25l2KqWo7sC
yILCFkugOYvyc30C7bdqYDP9aIhpGy5FrqKgtnxXt9WGrPYJnnHkHpftbCuWsF0c1QvugtfrR3rd
/sEm8VFsDJTPKqhqfLwWOUTi6I3bdBXL/tfdlaFpMq8rYN6g7L8uxJrjF3w36abycye7z5Odvic7
R2jgpGa7W24TF/xpzIRz3TbPgqlT5QwlmcYY13s+CS+TbYi4e2AyU29J102wlJ/BS+GAzHzD3Oxa
P9izZOpgs6IOZs2A5Ggvu8bNIINmPHQI8HYQOrmfePpu9Fiz0SLroKkLsvBBl/ShSBr0sxucxEP7
VNxG1vi47LTj4hKyL3DdeIE3ON0utSKwI/Aehu+ZAJLrcyfgzfznk1M3qK/UUBQV6E8CZe+GJx71
t414w2/IwHTbb67bMUtxKi5HgKpVC/Qj/SwsQFQ3WFHyEBuncHm6Lof1WanAWwF4hVsmBN6iNuxy
MfVidPKckcas8KySVOl8eFScVRZZB+cosgx+ixUsK6tsLPruRrc9TN6AB1oYvHNltpyVcpZ+ZE4S
kmvx2f39lk/z/uQyh6euDvnZPnsgU2fVTnE6h0Dw1jdss13f0zjrq1FRuK9kAySA6CNr912Phwah
IUXQv4mepy15YGu34o7J2MBSknJK5Yz8Ua6Q6Df26JC51AQQJQVG3Q233IAok2Ghf8htzodK+aIl
mYpWkQJSbxoxOgOkELgDQpNJyiS9JzDeoAxL/UQ1qEhR09WT4RtFaC2yHwg/49i9fhvWdQItHnZz
Qb6ia5ShRmWxYBATUSvaZ9gPT7eYLnsWThKBbnWlW1b+ufocPYuj08N0rACrnWEOiFd2WeXHSrTh
0GhqbXXZjCqr7snSji4Dx/oi5xWJyQRlUdoUNtadAdbRgF653HD+/w6vhVt/oR1lkCrQM8RBCLHY
Mj6mcNPdttEYRsE6QMoGR/BgavKABpoEGISlLOxeaq1JqTatATiX+gW1PYdhIque+UIrKhCWqVR2
SVSpqL8EB7KvgyVulJh8xWkyMwY/bOX2nnr8qxLMhVgqEo75OCsJvh6e8YpJSOwEXLo6NY3Ovq7g
6j27EET0v3hBjFxRDZoSAVOpvG0zt46/KgEj6JAj+uSOL0RQwa0PxqDMNJh9giUg4J104/8Okv/R
9KiwFuQlV0YEky+UTnL6PTQem5HZMyZe/JoalLMAK/ucqRyuE1hHrWD7z9g2YX9kDqGQu3JFFr3E
JE1ov88d8gH50KIi3bqBXe00VGtzDKSz4uXqa+H8fT6tMClNF2QBcUsI14In+7n/lyyGH74SDWMb
CI2kxAWRc5K38xMZpuUs6ZD6hvuLg5RVg2MYHk0hNnPCXE58jtdB7XXCozby5vXLs/7suTg6yjsI
WsMVvYDn6bBpRHPagy3GQu3exqb0sccIDaEjmZ+TA6a+GZJZFkI5iDIMh6RT0dVq0OMjzj3ws+fW
fue52LDWUq4fpEHjZmQZlymGVgHBrgXagj452qjcXVfoqgiVp9dswrSMl5AvdT8G7LccOsvE+lhX
PR0k0FlaFOjZIkGJcinMEXSxYH4zB4U1KM9ShHy4C4eat9ky11FDaNUSPz12PuZQvW6b7rX3hlLP
LEyudwL/MUIoRkXFhO8iMRxbQobT7cnijMCb+aHxBqs4Fk7xM9lyP/7bxyJncKFjWvRq2QxANOSV
fEtYBGat/psZwwulKPvmumVIjZHXyAbp0FZmqKqsK3Q1tOPcqNAnynnThQW+VD6bw0v+So6OTDmJ
mM2MVBOMjWYF6gWWc7/qbiGWCoeqMk1cOsPSe/FLoACrcz6KsjuP92XtzPztpL/9t49FBcclz8Uo
qwgdnmBzBgAd1Nm6LoF1s6jImIdGjVqBgN2QKrEHqfPUMvc6Y2G8Kxli6JHFvjDSUs6IIobZtI2p
TDczm/aA3JY/hl6Vp+cSZXGJhoj4unk77CM0FQIQ7Y4EmP99qpplDevDGmdDp+cTg3mOx6GBFc5u
Z89gAMu9JDKHXXxoR1O8qfd4X9moCmDPdsec+WEdKeU6RBXADcGCaZREyw/yJJuNGtj6uPjXDWS9
nHKhJOUwei3QIkEAHF3kc+hILUAUkG3jxNuENZ51pOs7/hfSKN8hSXLJYRZDx9NYu4nvqlsJJG7x
YfyiPXKH2hcOwyMYVbAOkQMviFV7ZR0p5VUaTpnjYBIwzRvqZsyl1qKAQKbXGd6LJYbyIkEfVbIY
I/5HzWla7C67V1kjoOsigLuCSSkJAKFUwOSVai4XCelTHfnqElpB8DByzLR63QufpVDxUhqzqZ1m
5O4R0Alk6yuo3OCRH5tdvK+eRj/aBg57rYyczudLfhZK2b2aliE4WzDc2r1MYKjAlO6OpG7SnXAq
H5JX0O5gItr4Md8x7gFLWeoeBFopliJoklBEmbDjWthyb3NObJV+dfcLRKQ5ZAcWIfoffMxZXepC
ZFKfpDOh7jUKU3ZFK3BFB0uKJmi3LQ5gDKkZPQG0F6jb0WPGguxi6UxdiLYp+FgmZYisOuiCH0RH
WdrXiss42nW/fdaRuhDFEhZBkuEhKx9I01vYkfWqaUs6D6DAsln1N5ZWVFTtijBsMpE8OXVrEO9q
yekWDL0617Ui9nDNTqnICgzIaA6MgfhnaVsvmhsKrHkkhgh6yzHu56VPKgCDxdlRypx2eLuuAsOL
0MuMGea5Ii6H7WnjTgZeuJD4EmubgfEx6N3FKQUOwdLiY9SjHWea2VWbZngKa8G6rssf3nu/jUym
/EZfjYMoNQUQYm8AjbwR9vOxdzFV4qn78aU4tg+qR3jJpIfrcllnSLmNJC55zNthWWNonbj9OhWO
woRyYNkB5SP0UuZENcR0X/CV4Ka0WPxEdXebYy2yMYefmi8yuDv+kBT8PkyVcgzcggUfjkM1T1t6
7IEbnakMQNmuAldWdEtOOMeQ6le0Yb5NY/dYV/x2quSf10/2D0XS84+g3EbDR8YSqRlRL34tj2Sg
PHgAJN4h8oBycGD1sxlfUqXcxjTwQTbEaFhO8WMVfmkjx2CSLzG+pEo7jQpv32mSiCfsnRF1ltoC
4rx0XI7CVt5kWy0xWaDzDLXojks0FkIrtPiUOu/2imDW3KaQWeNc12+5pFD2EojKYvQBPlWTlWZU
FVaBGYSu3wtGwQom67W+f6xCUiiriOsAjcEBw5JxE++WMX7EAMRR5EZrCoHPjp2hbAi3Y9VghWMw
h6XcXLfK68cpKZSVgPBYbZDhaX7bdICLQQ4Z3HfDl+tCGPdPUig7qcCsOFQzmQg9Ed4UoIvZ8sOC
eInhSeYmBTmxP0cySSVLcBclA12YMIQ9TBge7vZ5KpllceCn3k5EfzGYK7ksYVTmmte81C3kAUDG
0HrsMYRua5cuf2sAiyFzOD8Hs4nJAZWGcaTXr55ETwpEYSyFnIDHI79NW1Mws5vQAeQFRtJQCdx3
bswe+GPYikqFpKrO83hKsT2I92rkFAMG4dDpuTEczdI0i5RyM2Ac7RRGK4YllgpJ8cR3raKgitHI
d5iYcPi5NROetb1+PamTVPIrLqym4tR+6pUCNfeb/K7CbiJZ95EwUBha+c3IpENgKUV5GL3MpjHj
IC5O77X62QAkS/ofz43yLEYjGGmS4iUcLGAG6xJLbHmny1mzkeuTfliW+/V4k+hAU0SjGPc6roBw
o92rLiFZW0yQq93ovr4HNlP0tmwTlAcx/P0QHiXzxO8MO36+fh9Y50l5mEHOhyEbyQq3GJqysUdJ
aMmfrstgRHCJjj3apClgKyJlof+HX71JQXEG/or2prBYTyniea+4MbrVb6TxUgPdDo+ZsLWK8tAG
P0TR4aLnZPTn3mWoRuztmjTqbSwHaRqNIxjHOjt6SL60ZhOZyQ0gILc9HIrys0jNCr6alaT8oaL8
23g0yqe0fZflZY570Drd/h0A0gkelK+EFCTfxLZ+/Ks5rrO10t3+vliUvpHAltdhJNrg7Lg4FCGL
3JdhjRrlTMpE6TkM8QJOU961oNecsuPUMoIqI/LQPfd81kHdXouo/uiHJr4T6ucw5c0U8wQxyzcy
jINetKoqVeR0steEbCg/yk6DNOFbZAMeNN2rLwQTjN+130S0jhkujBHk6JnMQMpKbaggGDx1bj9K
Xptk/9HydSq8BAAWD2QsiPttZaVv4ZFwKNYH4y6G7efz+zYr7wWW4TFuHON+02CkxVCPbarBY/Fu
fJStCju0BVCyeSxxIYxjZv8p31QHdFRs7Kpfl80wT3pocykNAXMqMJ1Bky3w0kxY7k4S1qOLEVF1
YsAXEVUGAUQUSlCQjA2RlZnSHXay3zjVUfYM+y9nvc9XW6dy2Srluazj3gVOdvMwiSbQJK38kHyL
nklHu9wEiQW2eVbzl3WcVOyZwzwqBIDQ+Fxt69o+bmsT95Lxzch/csVB0316vpQMPSbmQsYElV3n
pQQ51pMYN46VqtMt+rKqJzVVoAyeV5gHSB0VNJ9HyTW24s64XRhObFWcwauGIhmKbIAa6qOR8EKn
8HmCmk2EjVzZmbwU5FclcGUAycss168G8AtpdAVqloJi0XpUHubTgs6OX570W33fhhiblzHf2X5j
7eCu1kMvJVLvgzAq9WgETiwGsUNP2/GK3QPNrDABE/c+QFdtm5/Gl7QwQxHDtawcYrWKdCmeCuux
VNcSH45EvLIpbqTnNiX7OaH5C1Cae2tv+OfCatHGZTXB13z3pWgqshd8FnBxjkqZBFCHGfOQEhOy
bc2FXoqgXHe8zCEmBTkFkETiFnnnBqrdNffxVrqL96UPNpRdFVrcbWgzkVTIwdHX8UI0HX2BG5F1
qoa8Jds3/nwoD7NkLid+I2DGXr9j7uCuuZhLcdR31CM5KpYRZbkgc7NmGyb7UWUFQpZK1AfDqjov
AqoCz7ts9hVuPIxV+VyUmgX2sVuh6M2mV24ipTBnfXoM63oba9Lj9cC05uQu1aQ+aM/LS97naMUb
KNEtMubc25slqu0Yn7GuXYPbJ8HLdZFruc2lSHLyF1GKn4awUkpsQhlSa1aJYWoj4HmdllXQZX1B
8jsu5Ix1wA2xBjl6/ZbNqanKoTm2o3Vdm9VLh+UEVdVAGgV88Y9S1KGt+6RAZA94XxBe84WVOqwm
7ICo/S2BiurLJPR91UGCfiAtZGMT3QNVx3CUA1k9Sk7CyESWWz06QRNVAVAK4KGgfGi/tLKM1jFw
dXhnHnaSYnec/zfndhZBGV6YJsAt51EGC7JtGL5KKgtqY/VyXehAxTmhC9QAXwPFX3eyOyyIYnzB
lFAjIgtorMYw+QafnNNZGA2oA+D7rO0KjHSib+Skha1Fs1UWlSmUP+X4y/WTY3wceqM9C5Qp0FsU
hYLiSRBvg/5ZZOG7rnqFC3Xos+PkTm8UpD6Jr2MYsvMIhq3osfpsDE3oFW9NHbNMAaqDr46T1Slu
V2ZWldrXj2v9gv42NHqxO5mrYOxavGjC6FAakSkEb9cFrILhGqh66qICaGNZIWpeOJo5wFxYmkKN
xlZdoTSzW2VD6FJVUGUkT/EDug1eVzLpz5hyKQfH8QU3qESucANsRHdCNZQwwssmKMzFG/Kgr1wg
XjLqoKumftaWrklOfMIlkwzbUDXgU/lheqyi17BTzEZgodas2seFKMpHSLqqT3yET8cHThrft1Jk
TuUr4+ut6wMESU0TDNDqUrYe56Uxl6T/ph7Et+yLjOZ5ZAf7dkO2sAqnfqg3qMP4rEGW9cxY+i2X
3jnO07RQ6wHZWgsEbg40tCUy/9seFy3fJD+zyWQNeq6f5lkgZaZpVMyKRpy6zj9UBZZkf0jy/fXD
ZImgLDIEu24ejlgmFQSTD0NTEk+a/vSfZMiUGknclkJLsEeL4iZKNlF75FXGQ5r8zE/e/PxpZEoN
UPYmBmCXIcI4RMZJ7bDXv9ykAJe7rsp6aD8LoltRUxoBuA5MnfAcRWwqm9bNLcMKetOqMJLGXn1b
9YUX8qj3etrrca9x6B6W5WxyqCbxpX9dJZYE6jYp4yAkYGhC5Igf1eKVE7zr///68/WsAt1rKmdF
DfsZObN+UF54J3WMu5ozGwdjPRstsZnvOYZJ041spVUnuSSVG/FAnOz7aPuGH63qjQwSgbUZcPms
HhfD/lQq4wtmwcBoO2QWcmIaihNXillimm5kzOH+IYL8dgl0I2GsCk3JOzjYcduDNCsCjAV3zE+B
/V1ozF/AJ3iosqo3DBuhe9hLAFiHSoB6GbaVW8GMQUJ23UoYEui2QSxURlmQj8aLuQWqA6v4eV3A
6lqgcTZDuleA+oqKTi5OTj7NjgpA7QgVWmTljzVmKjBgFhEw+HbHyjMZ1kjjXTWjLEdATUfPTAON
tj4h6PrN9FdmoSpoyYEnXVDp4UAjSEpVnJGbR/toMI3vhDsc4CaJlbypZvWqIkJh6OrAxNJe1e5C
LvXm1v6PtO9qrltXmv1FrGIA0yvTIiktJSvYfmE5MufMX38b2t+1KJhn4Rxtv7pKswDODAaDnu4S
PMAi8gfmBKwKnMcQUHLjp7T26h/pYwyJP2hiJU8DT9L7sKmxM8tc4aIMWnKUpSzIZ0foH+MktSR1
tCt18mrNLYhz2XcOnXNnjv7/rlxUm61fQJqNJLx1jtHOwZYrp39ngm70zkRsmOoajYD+kvxTaf4u
eA+dx8XLbg3MCVlLZlFoBMAyqucxPY4nAU/SmqWfNADrU4/39n5Yo+3MMQmRzNIK5kSc+SLYbMsr
wNAts0dLjRQQ2eP1fQ8hxubOGnNKSlFTauhxEajsTQ6N7iLBzIVyhe0EX2KCAfXG6sLfgrM+NNyB
rePMsrPOnKAyBraSPkLHtDEhDCfbmKsDZPx79kJupcReXBl0O+lgKT8vu8zhmfNmlm3Uoqu3boKY
YI0GRAwhBTVsvaUWldeQybts6vjY2dli2gulOerbPMAWldRIfSW1FNzOI2e9e2VvchaAuJsz71Tl
ZBcWSLhVc5REAlK2HL2MACuu+vck+sVZ2mHXYbc0JpeQQYe4Hr2y0MAQLDpjUJ7ik36qwBDT854J
eUtiUsmQYQauKdDLJ2dyorPp+VN1BUWdW8raDvHQgGOQZ4/+/y6vpIoITSYCiKTUfZ6q5pRHuWNu
I8fKcVm820Qmu5BO36IKY6XBakOZyGvvF+s2ekyvab8r94DdeLz81XjLYtJLrpeiFmvIZkQp7Ur5
VneotwbOqnhGmKyCpF/KkYFTpkmfCvn7tH6V+49cv3b7xqSObDBqRRFxncjBBIMn9pzYG2/OnZOK
WVECko/9OBXYq7rNMMs32qOWW0b+ZEKxOV04FyTqv39dxN4WxEIHoFKbk3FDLpSHb8PwKxadyx+e
bsilv8/4c5SQyJg1jOKii2vl2k2uemr9XIP3ZYP8aFs8DnzeOp5NxrnLYoi7ZUTMKp+q66IEC1di
V5AxGnwZM1a2/Gl0upsCj9DJaf7+IQbXt7NNZ2kKEgLu/dSc9SBfrfFZ99AwyiygqvXTek2HFIAf
/Xd5V2cfbrq0NSRlwMONvNpm+dhHISG8Js7l4NJZvAS47mN1bYBYm205NFZrCdDFgajxXe/kj3kD
7U2IuH4yeT3my4emzqIlkiTuS0MHPAl0v/dnymda29WLDiG3zc1wUqdgWvs3Hquz2ImlEcAtrFCL
hVM+S9pJMPEkkIdT/qMvT6PGIWy9HIA6C5lAWZwZcQKQkkCemuQsKZyMxSkFdBYYUSlaPG8K3p+i
p/xb9gglJvMz5legMdi45ubrK8i/5Ssh4NERXY5C3IDfn2SFZKbpQiF0lEld+T+VNtnnjd/z9o9J
+mWqNlFVwUxKQrE5mzyk5vFz858MqRtMys/NTS/SCpV+73bXRmEBqUm5veUAJ4ADZsbaEgCKxWs3
xD553n/53qSzAIluziZA7Gu0Yp5AgwlNX2SyOMy+CyAku1vuN1t0lqfllNzrd9y2DK2j/nPm1lnQ
BMkgnSpJ2Ng1bJHGWjTOiJVC3JfydgkOL+w4+YWlN8gNsQIdbaMGUuxEHWTe4m8rLiH/KrZZSoM+
2XoZ3OXGK+Ck8v55demgAXvZDOfyppvUafdVnCBBCgwaBQHA/OmD4qgvGYbmv8RBHdR3ICk2LOHx
sklOnjSZcxYUdaRaRTqKmtXWtL4IWjgurZ3rvKXRm8Mlt2AOV2ntI11rkE5aXboyzOpGKlfiTMBZ
OpXeE2czy86NVkW/qovYJ8I13m7+Vc2is3qtsz6aUU5D3pDCNMmtiovt5/k+k1SkTYpFw8CBisly
t3QzL39qfEqhHduQtX7gsUNxchhLEEGibIyWDnvalE+l+rMtON3245bunxxmsPQQWSGLpUqBVtm1
cd/fSJhV0BJLPVF1WfMLN3VcXo/BPm634paSgoLW1E+jaxggvwN3kgsuQ0AtH2nz7r9QiOLZZDpb
RrQ2QxWhLd454m/RVa7glXjEhy55kPjdfe7ogtXwhjMvJy2DhSbgpmYIq4G7aB6fBWgNlUVlRbp3
ObQPDgEM0oOYQpF0IBgV5iCNympQMmC0g2r9lHTolWT+Nt/rwI1UodEunBR5sKR31hjXn9daVcrO
UAIFwMblHuNj7frj8oIOTUBJQFKgsCKL7ImqzFOubC2l0R02q4w9YfiZlJ8u2zhyeQ395/9vhD06
9Skis5yB4F8+lTdUhiq3B1cNqexV7PD6m5wVsWelZBTYskhQgpXcD5KbibfTfH95QQf+/W49jH/P
o6YWahWhFCCq3TXQPiz9yxaUw1UookZMEZ9GfW0a7E4ts6+VfiPYMvW1LYZSw/9n9CG5LcMmINDH
08GTV9qJaA0h5NNtPM+Auk5NwPSh02Ri5d6A8RIqNMArJ4/OVKo58ufX0V+/+3WJgXmhKW2o3NyK
SffCk2pHA+s/uJcdVF/KHU/8kbcdzEmn6A3yCXhPgnYLmvmZNGct/nJ5yw9O7XdrYkK7T7KmSAa0
4/Om7xxSVZBo1oATFYyvSzxxvi/PGBPZAwFRhqGYJCDFL0goW3WxWYnxQtqXy4t6xXswJcK7VTEV
czrL0qJPUMIBD7dySzkkpuv4qnAmfxJt5eb1JRGstlSehmrQAWPMyZhHd579L2BhL4LcxtugduAe
Ga3oTFlnMyc/9ZGvfKVEljLQ/eN3qCdzm5OHUfrmpCwUZiVqvhDNAAUrpa2Xn9cz3vvsETCle7x8
hO2nrLV4OIeDi9a7xTKZYSJzj4t5GQFKRLnOqBw2bU5yi1pOPPyla6AkM27i0Pnock8OqdTd4Fcv
YHaVJcs8U2rX1c9fPgCGwep0VRbx3qfLOuO1WVUWCinAuSqXP0fhRqsrq0tVS0MN3fa/L3vuf/Cb
N2OM55ImLzKN8vaK91REHePMMwWKo01/roMMBA/CF92JfqXfL9s93tk/ZtmWUQXUIzhfAZDpAPFN
wnW5mVfeVfKgpN3vI9sjEko1HqQCLKt4EYNMFJ5THcwLWTPEXSmLDG/K5dgp35bEOKWRr1sei/hs
9fa1Eb7Ey+dsdnsB87gGpR76pJju5T08Gtl7t0C6AbvzQd7MfGg7WKTs8fUDZHpd4WbC+0DqmvBV
CvsYvTYYH/EVg/Vhhnxo+ol7Sh0ngLd10//f/4o0ScRaAq+sdJtjAga6WPeGI38ybiNLBdml6fDi
4z+ci28WqXPtLNZJReJegc+Wz92jCRnWyVrs9LEPVOhz8FHiNN7+Tu5v5ugpszMnQz1RaZYO6Pvk
odiuovpaJoknt62djqW11pxD62jY4N1nZY7IJNYWVRRoN9z9h6Ctu12hJI5OnGCJt9kN8fIvhVu0
Fl7sGueyT/HyATt90w76tCZGR0krR3e7hs7ZVX5aVmf8ouIdFuQ6oq3OlvmFl9J5CYHJQ3mKLZZz
ZQ4awYuUK6FBB5mbzy9nhL+mrceuK9JGp6wDZ8mbgvlp+U4l3KJPFOhTAE3JG8O5HBsKi2vc2rQp
xrRF6+A3GsjEbZ8Wy0DnOLHmz8Qz/MQF5UjOya2vjGN/OSwRTVUzKXKUrc3l0RCWpaaah/NoDRrw
Pvo4h9UG4bppA4U2OvNma/WSac/rYpmLyrl8Uwe9ZJ/JhJ0JzG0/ImBK6WwoV+qMKjl/0PMbbebk
+MPQ3K2UyYCQwgNp1oZMIIl48OidPtGtTPe29kXtbrik6zxrTKZbS7meUgI5kDEqba2pLGm4rrrr
NvEaJTQIDzFz6Dy7xTFpbisTXdEkLK7tUNINQRsWeM/GAfY5flRD5DqPFyCHQbizyGQ6zEVnmAPH
gVIIkVvXsk3aOiiHjpfhDuPwjx3ohLzPqEK0qkalIA4zOs/k1E/Rz/VuCFePalsYpsO71xxnNUJw
9zZFFPzsPW/CaF9BANoOyNcCHJvNnY7ivDxPAFed48fqBlQLZ+MjnMwAbOHhyIAOkIyK5v0yu8XM
51lDHMZAJOR4UlncPMEkUxRwkvZh6bEzxHhK0+RNg3YKQdKewe2KUMjBKt94y5UJQgfDEz3ZyT+1
XuIWNq8Ne3z32RlnnKYSctImS0OrEAO4NZOApre2xQBcYYW7veju6IjOCB4xwRnOZYWLCL8bcdz7
2P0I5swka22qSYsihHJuK04cioFmQfDitSDgdvuO/fftw9JEsasImkgHEUOD59Y5pIAyFCCZnZ6n
UEGzpfTUzMoEi/OJeSaZ81GHOmc8NkB2g5vDTv3adOuTaUPG9nP5Y6rR4OG96tLP9ncS/7NGFkqu
bUq99gmqkFavEwsvsK4wrh5mnp6iRHE4q6MnwiVjDHinwhRU0rVIPNp5UWywEwMyKgcQH1PD2uHn
uaMXLg3tHlnD+LImauwL4SDXKVFX3NdLaMhq35IvtHYGMY/d/V5c6dxCqjf/L4izj2NlZ5dx06Ls
VVNpIsrPQG9bVOINL8rQdAXdzPgZAn12TQcDnMaJb54Vi4j2RzZ69wMYz93KSM9aWqzPaG+Vfhw2
fhqsHhV4Tdz85V9aY5w2nstOKmJAIcCD5Gx0dvyJBJNNXw+rM3m4bO3wuHxbGtv+rFrZqJscx6Us
fRGVG6jKXf77h4fjn7+PNuv7oDenLOtKDS8kdRTbmgl+kvVGl73LRv6DZxK0vSEdB4FRxkNUrVoG
rUIkUJXW4kd2W55wSXY3u7zTABTEa4wNOZnS0j+0uje7jGOYhlhgpBp2xe56G1xFvzEIx/mOPxBw
GRqeDXQox7zfwLgxs2xLBTzLQ5cgUb4S3pzAEcYL0SypaJrouqqrzCdKoq2utzhDLyosbzAq0p/B
5ATQXIhpVyreeKsKFneW8jBRosFFiC6rMmbqmWXpQlzKW4lpHgCW8tbOxlux86WSy+B+eATsDDGf
SM6bqjFXtNxps7q/UX2qxVdYE8YUOlv0eR5xpMpDc+OfhTHRO7Vy2aWmqcAVo3uqP1Z4MjTcvPRK
CyuP8lQZozVeE1/cnBJS0ZxbxGG8vZlnO5p9p3X6nNd4Hu90R2iLMM8xabdBtIsTcpx9ZQN7rFR9
wvAPLWC62kr9ApR+Q2ylNi1cSmf+zgNw8FbGBEKdlZ2qAiMfbPFDCTWuQbTmJbUuL+sw2oBBUXHI
aajcGbeUqyLu5K5Sg2JcM6sfUXm1uEhcNnIQcSioRSJiRlnXFHDcvXf+XJFKw6iXIkSnQnhVg4jP
la+cpt+iU4Xgy/8vurJ0e94XC+9tMlEuNuuqinEhnESwBQzBfK5tKhK12eZv+YobBTxr9P93tV4p
p8ASNVoaUrGL1BUehgioENApuVnYvyw8me6/swldnE5UTVGxq2xlgst4j0MsK8N5zE6bmIMRerNV
dENMwmlO/O2FsETHy3HQ6AbGEd4vDIpl9dpSWsKisM0mqOWXrq+sy/5BneyvT7WzQUNvt3ltpDTJ
MOmRX4vDz6oBfZ8BcgUN8yy6+qUGJcBlcwf3vPdrokGxs1fqajVlcRT55W8SyqAwk64lK8H8ah7E
dyp8MnPjD+B4qFEdQ+0y6GEkFoiiTsuYSN2KO0f/sJKbdrvJ/veMAROyhLc3GQ0dleV3XOJZbUi7
lWFaxJagKlD4yWwx4t0yDl1CJho6Y5KpYBTp/fbpudB2yWbg/t+fja6FBKQLwUSOTxx/pJ0V5hyT
2noWockUh4JvflpqiypemA/GtfCUfZPszBL9AnKyH1AoxB4qkopvpemixlItzhKUi+RyFXzVMgDF
fqYiaMSVIHNMrDxxl2cUCNyOylE4m7qsGIpoErzpMPlRkudJxExkEraF5BLtJgWFiln/atWny57/
d7Y3RRMTOJpsInGobPG7zbNYogdWhBv5kcxfh5EXWUeRbKJ9AiM0zYvMR4tJmRZQrMuC1tUaG61h
R3GaWyrZSRxVtYR7M6R6B/MV77sd7uDOMFOF5FC+0JWqMPxy3iw1I1aztC4prvXpf66AsYVvhli1
iLkAIYYSD1nYrpDBXq7F+KHnYcMPP9POBnN0mXHW95gCLkJtekiyT2hIc4KLs1uvfZJdAlQmYxRE
LRkD2cyfcl3z6vLFGIibJELyL00xuZ0UWlWPkhT5ugTJYu2HsX2uDcGbZvcDrr3bMyanjzPJqige
Vb8DH7HxpVgf/93fp0lxt2VN1gyLNhtZONWNNevPRX26bOBg+uq9Z9GPtrOwNFudRg0sdM76W9bB
YWuBJY5WmVZrnJrWlp5L6JRyu57H3mYaOpB7KqTsmJUlqUSSWhEjv6mt/Ia+lJc23pDMDW+gxCM+
cEGVNfEQYscu+GaVXa1obJoQZ6avNb/q7qmQFltQ70jJCVeeGeasqimJZ9s3my+u6wnzZdc6pZbJ
hU8zQBCcDyjjA7FlDESs/mwkk/y0SNY3TZNi3BD+adsAW3Wi7H61w0eR8xbGJLwsbZJpS5I80JL5
HDfEKs3C3hrtpDTcC/PfVx/zFWaHax6kGFFivPdMY1pnqdfz7BVhNNzRjrF4h1kvC+o19+sLj5aO
Ohyzj+/MsSljK7osGjRAq7pzPwUmdHpHzrc68Pl3Jphskc2CNkD6CYzN/XUO3UBFeOY4A88CE1Xm
oIt6s41JqJ3BTO1mn9TY0q7TgKLDOrt6ql94oHieRSai1jVWUUOMQmDq32XpOdqcy0s6/iyaTmTc
AnD1YFaUG0ukgNutDDOwC021H4m/JcI5LXg2mDUYJqV50w10XHGMJ6ptmKFS/768Dvo3/navt3Uw
KSEeSa2VM+5OhohkHqRCYKiuyJNePrrzwsXezDDZQM2baTASQFHF+wVNXPVKGqwI+p7zD/mzjn71
6ke1++9WxuSEKIL2WCLKkb9ML53+0GyrVerftYEHhT1oP9KE8GdtGlOvghh8FIZEKUNyWq4LL/0a
Pwk3zZX8uHrdg2il4MLYbvvvwwduHmAFECVcREWIPr5CPnZHpL4tybhtixDE9Q9QXan9t2n5iJfv
TNAo25lomkyuOw0mFswGE7CPYS7TTH9c/lAH2BRs4M4KE0t6sWZRP8VJOIPYAx3+r5CHuI680euD
7jQOoG/gGKTe9pfT7wwygTXIw7yCWI8W5s113FvxVR1mXvO98heMjCk2RClcsH6C0b3lmD4MaXB9
gkxLlEyZxXCZbRTFcRYZPp0WyxpL0Jxc5bFu8IwwFXNZlIXcV1IclpErSv4kuRu5v7yFPBPMIRi1
k7olCxqM4hr0021cfjGFX5dNHMeVrEOZAb04XWMJsmPdzI0Y+jIYDUseu96vb8CLAiUnwM1vm2cN
9dkdePfd1OH5x/Hi3gwzXi9qTR1N7RIHOuhK2ym9ntbYlbrB4yyQ/p2/3HC3QPo7dtHVVURMqslI
w9Ztn0V7Pi1XUBaw5M+GRbGnsccDoPMMMn7fLdVsyLmMsrnIHW3GbXT6nxvQCOXdkpjjpFUSYQU5
Ct6UARvOY0gRP0KM+PK+8T4Pc5Yo/TCIeV+mgdKPmyNv48+h1QfLWFcuRzt140tfiDlDjChJWlR7
WZh0DhW5iH/Jj3Ft0bfOzF0tg/vWeFhcUh04UZMVND8Y1+sSzAQ3RR8Fg+CRsHRrO3KkG/PJPGc3
kvuxxrBE+9CahnY3Chnmg5lTV8SkEjaIaSQ/SzcK1luNVrJ2cY+vZ1/+cnS7/trOnTHmy8l13sVq
LmJK1uuCyoOuBd5hPkJnCCckIPKWVV3CPyauxk40cSNQs1DOeqsa7A4DZyrkGC4v5vjY2plhoqne
SLypQy/4HVSqNLs9qZXfuJOroqeDRzP1bvhy2SL9g39tHyGqYqiEmISdSxz1fCz0uEaJVpx6ye+A
Ehers56eLps5ajZi/97sME64qiC21MgSIy+tr2PxwMX+GkBgPoX6fX9N9SwAo+Sh4nmrY76aBnLI
US+bLKiG1omjcCyCTLqPgPvjLO8wC+6Wx3y3KFbybtMF1W9REV6BQQzA/ziMz6NXFJh2k1x+S/PQ
8QlmEIkKJldDY0/k2dTnAhKxoXyKTq9aOYFwGk5qwFnaYb7a2aH/vztRFlFeTMnohFfwACopa6F6
QyAVgETxiceBdVzU76wxV9M2F8epKVQBB/TqooGaoKSn7EObK4N2y6/OPKzd8Zd720bGMRtgplZz
1aNAiE9x/ShKT5f37/BkUYE9kwme50yWrizDaIG4gYvXT7rYHosHmTyvFe8bHS5iZ4TxBbMeV7WT
sGudQ1vCeG/x61N+pmQFit3eVk+8XTv+TjuLjFfMZo2JQzNHd+SrOVophO0oWMjdTqXuF9/agPiz
v/KSCG+ZjHOoWwzJJLFIX/s/GPG1F3CGQYt+sWdnvNue+LIxhwlkt0zGO8SmzJZcAGtSE7tJDzrm
63S9WrmkSYcxpqkgglYMuCI7trpkPRHWDD3cEY2tzaGj9obTOpD2xC2WG2OHi9pZY75dtYHWZ6vQ
xzDOFCmITOViXlV1qVQAJvwwGGWA0IiH1jsMhJ1V9uPpVVPiCiMEG732yV4/YUhczDikFgegaxzU
OzPMF5PmUZ+rRRZ88WScdK8+VVclBBDwvM/ljzx0R3TsTBH4X0NUGVPjqi9rJWtJ2IMYeFbueyCf
LyePwy9Fp48MSZUJOp/vc28ZiWnfzQMIZKYXMhVWWgJIvn7N0p+X7RxdXiVJkVVDlCWsiPk207iU
0ATrTB+Kr7YMZb7lujeeos3tIJMndZyUeIASNVFCvZljNq6OjWk204I24kUUA5Bbw2inGIivuOP/
HUD53hj1y935lUCLaRshShTK5XSlp3XYNkVuLWZr62VkXd7Ho++1Xxj9/52tqBPLcoykLNzW/FTW
xN+6DRhRBcj/tv9x2dZhrShJGoYLTFNV8d3eGxtK8FUPhpCG2td+tRpcJWrbcJTz0FmLOwe594HX
b3y2N4NMXS9FelH0RC5DSMZbneJWa+yQxuUs6ygX7q0wPj/MmbQp+ZiGZMUYcP/KPti52Tc4I8g/
eFmJuhpb/+I9X8KLKjZSZTl3SDRpfTx0STjEjaWuJ03mJKRDl9gZYNwvTQypKcoK5dN03WtPGUjj
y2DmKb/wlsH4Ajy6W2Qly0JIa1q1qFqlYF/+LvTj/rVROv366JuYEguizwzJGCO5FILRvJvbX9X0
WxC/rPHdkj1fNnRYWgC/8ccSu2OTmYoYNU9C5XYBzV5/ijC3coog0VPcyE5zEh4lTvo73L2dRWb3
SFyZ4lhhbWbykGBStuDQqtNffGnvmMBpZdI1epfEUKvo7Dy7kvDyuPIYZo7zwW4VTOAIYz10eTWg
5QmUr+RIkPuwtbsJtZFqL60FVvBHzpeix8KlddEryi7dDag4y2nAM/oazm4OdSMQyVrCEx4a6RzX
iTfZeXiJ3HkGi4VPjKzaokKJw+12Rd8usl7ZJSWAPK31tr42w9bLFkemnAC8Cvt4qaDMBeoHsDCW
nHdtRWNtsybGvWR2RTfFWLfm6Hbv0KUKDg9tceyRb+boz9ntbFsCnLZNJA0TfXLluXFLg3NU8SzQ
/99ZSNutUrIxQWmBrhAmY4n29bJ3HCY+sIoRWrqoxivnw85AZlapWUsA7KGugZ7PfWz8buP43PGu
IscLebPDBK+cZ5Gk9E0SquZ5TnNrNTl96dfezl9ubkimrhPTgHAJE1h5L1L1Z7h552mn1N98QfbJ
YxyY9yt6xbM/pKf+ivfUxLXKBJdEmlUfkHPBgpXcie4SxOGPyEuepRDaa0iD0cbxCPoHLyyTBd5A
5gEuFxG8YFTS9D3XouqqbsbuKoW4qhHq9dDfAfcTPc6tOPtKXacd56g8QDqjVMP5AuoUoJvQoX/v
k0YeG4KZFJEv+EWQft9+Tk5T2htSGeX+ML8JuYWWG/mxuMTn3/UOHWlnnXGkVY7NJo+2EuLNnjnj
BWf7eTkiDo8BE3I/mBfUMVrM+FErYUQSwnO6vyU3peZH/UvHFfE6+ogympSmohCJELYo3MRCxIda
83C+p776z20S7zX+cq85MygT+2A6m057tV7xeNR4pplTTsilROvLLUeBnUNnG+Ca8blYh5s6Mu2m
yr3S+K51mnd5T+mesU67Xy+zpz1px0FYsd688+bcJcpJ60VPjM5LA8q8llMEHX1B0EEQTZUNuCpL
M9yLs6ibRiL4TR+S5JeQf8qi58sLol7214LAy64ArahRPPD7GMj6RhgWFcAJUuAmrixQ7ouHU1cD
gWxmEifkecaYQ2AdpL6t5NT0jfEpGQtv6wOCi5G05Zw3nMOiTlYUjGXgCDX112H73WmgmlsU6fQ9
FnfM0AjzMPpZvcifBld08Jz9SXjksRMcRbNMEGSmCLJ7wgoRiHVdyVGdobBH63cd1HM+5ZzJ4EPf
ezPBtvbGfO0GdKOKcNB81bDq9TYjZ1X8LmWaVUsfehuQUXloQAZIisRiS9NJlJtoSYFhdTc0R3OQ
IuFR2+8dNZxOsbdxcOmHnRQZx7cig0wMiEzqPLtPBiWHuNGavgj18nZZwKkNDp2i+TpW30n12ED6
sJsf23iyOuEDefJ1lTCLRySWvzM2snlp897A7Rky2H3+BcTHjjFBReVyqB32IfaGmOQBkWZ9E5Vo
A9neEPRnIKFXYAFHR3JFX5G4HbDDCn1vjznSa21qMiUWBX+2RUysUmpL47pzJbuzplPi8p4aD/2T
ess/+8g6TNIv2RZDsDKMFSg9lK2lx6olKtddfT3K19VY8/bzMOZ2Bpk2dA1oftmNiumTk+LpOfjR
E7DvKafZ0bzpRDAyD+nfy9/wMCMbBsRO4ScgdmCc1EjWroGrrL4i/1bEB1wRbM34ctnGwbgoLrw7
I8zJZgyKnpNkNP3u8/Y5fR7R7Bafik+CC9LJ1dZuKREYIAO+3Qf/jbLPARPJe/uMn9ZyLGZSqlLc
I53f7G1k69vxlH+dfyVe60hhfBfbw72mfoBX/71lxmP7xSgNcykgltCeW/qUVd8pfL856i3s9ped
XhLQsKjw6kp7tqj4IEtH4DrCTeWDu8pbHSqJDcmAgNcZ5PgOYdy1ILi7KkSnVAfrj0Yr+yt9FPNA
kYuVA9E5DIw3B2Lrhk6bikGO8zyUURppYms1H3obkSH8i6MOE0uKznypQayKBHQfhh8/V0H/IFm1
PVxhACdY3Mzv7NXnEQ4d1g5vBlnYUWVsjVKAHyeQVNQmXXfCtOxV1DSnRlK8ywHIM8V8qLHLiAGI
SRammSZfxQ1m6Io0yl1xVkrXxB2JcxHh2ZPfn3zVFqcg/6nLsJ9kp1QTVwi7U87j+OFZYSq9eIiq
pDdRui4yFazw1uyuFOuHKc45F1ieIeqdu4O8liez7dQI9F5GDFk/n2RQZFxGq9liTjZ+vSP+Vb3u
nIKG3M5UGsWZPGtRHrQahuq1zpZT3ZKMm7X4HMeYNq5EJ5GChTc7ehjJO7N0B3ZmJxC1CdM6lqEg
3G+yPTU/4CKXffDIhCKCPgSwSMyXsU0AyZBGkvRKGhrd9ZzKtig/L/z9O8qEeytMFIMDU58xxyn4
+m39LfXpxbe6iu5SMIgOib2Fi0uh7oB9gvny8voOL9870+z1f1EqKYWQouqrt8ItpKH0H0YI0nEw
6DrgY3WSb6S2usLqE5RHINl8+kjLa2+fCfJYk7Qu6SLVx1SpFfWtNS0c73wdVWa9c2+CiWsZ83vT
PEKUlqq+/8NtAT2N1uquKt0qLNoozb0a9xHRWh+y88iX9eR40WuFuHPUQcoVYRngRRDWSCBDFcju
dqU+xCfi9KYlnEdww1U2+UD/eb9uJgGMU2KafYfXgRokE4bulIMdzSvHgQ6XJkMNVybASGH+7X0M
Nlo+kMroylDuvEQtccRVlt6oH/qGOzNMLba0jSGVpl4A72X6i6d/pjI8kSPfibcqxu9Hi/LNUKhj
9iTdgQa0/s6Jk6NsquA+KRK6UIOdX6ymwjCHVkmD7QcJVQ/KrOcaj1SpPbn5nXi9nHIIqPHK3MMS
UKGdMbzzgbGJ1aTb0E+JOhSh4fC5oGNL4ylyGr+t7DggXuGaUBT5TRvf/wWnz1HxsjfNRE2qNeh8
g2c47N3ZlRzIxXkYtRj+b6PL2xFEvJw9pkffX4GKdRqAwmGil+22z5ilz6tiAai0A/0d+NKuKdFB
akexI3sdKFJ4vavDj7ozSH/QLi7BmZ+iHZ7HwTD0p02PPRGvj/osuX21eZzF0f26tDgmGqd8irW0
V2g1P4NOuEelawJ70QalV514wrCHd1wUhX+2kobtbmUR0cfYBD78FQiPbOOvIDCRQGACYh2b90J8
6Co7Y0wOKLY6Uad4S8IEM3z9Yqtk4mQZngUm/HutgTqdIiYhZIOLsbfk8fflz3N0ad7vF3PXagex
j0ZlyMNUX5GliS0YsVeQzAZ+y6mVwsu2wrls8rAvsLfJnPrJIvWVkaYlcprilYgv+QtJT5MtevQ6
KWe2MrockxwnZKt3gieNNW7iIlhgsrsFh+ZpcGUMTxFP9LljJZyvxlLALsm8DNImAv1OHuZcsWKR
W77Q8uBCVP01QmfKpb7WEVDiKbjDKXuI4ZipD06lD2Ivdx+MbdK2Qp4UUpohXci5k8yVW5ijnYqa
I+bJWUzzKxSQn5aqf7781agfXFoj3eZ9LOukF4q2FtBfQb/qlW858XNv9C+bOTzJ36KYFQbqogRE
fVhfqHXXJLualxsl41Qk/yEtUTJXkVJ/sTZMrZXrvqzo03F0Kt3l6gfcz6M3/f/iBDt29jdjTFrS
dHlrZC1u8a6khW0IJLylnNrg9bz80EAEOvd/VsZkKFmP42lZpjKUWidFy0TsXi5/nsNeuqJTXlG0
0ino+L0bgFBt1CshxXUYDIMBNCTxOIYn8BTwPdouGU6VzaOFPf5eO5uM6yUlUTPkC1R3pwYw+/he
BPmFM6Kx15z0O646PNcec2wpQyJXbb3gHQuHpIQlCjcdJqlkbzjFDo878TgB71bHOIiiGMNoqthR
s0K9MQS6j/6TuwqnH1QTtDt3tcf5hocVjk5p/URMhONN6f031JtabXsxxvM7GOjq3sKgjt86wv0S
mlTTCSU65+A8DOo3g+z1rje0HM8H3RA0ycOa+gPx5phTth32SZWdDeYKNyeLopfaKPt0UbkfnSTH
+JoEtF/an8iX4mqxqxvUPc6kQc8mCWtOZBzmx519mgd2+TFp2laekJdxv5uCzU9P6klxG64gxOFp
tjPDxF8KpM04ZwKANnEaWRjmuZZb9fGyg/A+FxtvWhv15dAAa2cGuaA4w/ylTXgUAYeAmv0HY6JM
lyLkeaILfvoMiUentZXBit0cgGrJFkIZ1FGQ1nNU5/LaDvfPAOujAjo7QBeZEktMy0mLJRO8Tf+P
tOtaktxWll/ECJKgfaXpZnO82R3zwlijpfeeX38Ts7oaDgancbRH0psiphpgoVCoyspUjsr4cxTJ
QHCn/MjOAHO4FhTV8qYb0NZ87VInAjgclWswsUNL9SH6YfwYfuWPsqcF4quG+9neLbNzu30pLeqI
UaHQKi8y5ARqB81dEVCD/9ksvEEB/MSsBHuWJ3RCtEG3ihDCel8p8DM5RNKxytwJ302h3L33GKZJ
b5aX8x+Oi0khFsaCdcyZGhDR+XjAxraJEzUmSdh4y2FWMJtMb5/8qNyp88UWKi6dCRlEXFz8x+/O
LHMYMlWeYxDsl6F81I7b7RwuzytIpeK7AiNDvafdaFAtt18sGBc9vPm++r5i5oQkY7nZ/YKSkVGu
ThujhJoLArPIAnP3zE1eaZ0NqFfTeIr8ohTfzn80vku+r4DJR/qpSYttNSKEkUsbLP3bi9R8OW+C
uwSKa0FTGoRSLN9jT5SkhKR8dCKD/qIb/VWpiZAX3G40sXXclhYY7uS3pGgX20EPo8X2DJ+vyhu5
du0OtySEnmPjAhOvjpG5UWN7NrB5ou4fP90C8AuzGWADBD7no9PPxmTUGcGZTk7DpRnoT1XiJDfk
Pr1c/PGxCuOHVfH/ZEPfTTIRsk+zopwlMNXE4BnTdNshIkgq96rcLYoJkZEFbUej0SAHblKuict1
+K6pB1OVXVtz+vlJ3UR+Trfp0+PlH4ugrvq4jYumVfG2bWlYqOOdgiH1eKrcboHceq74piIAnNBT
w1rTgPyAU4JVT2HxJvZS25Gsd2agAWOVmKlTFY9R+qqWovFariEFhF8E3k9Ulck56gEiFFItdacF
BC6gebJVf8EwYIBh3NG15VTUh+DmqpqKaRAd2AiMhDAxWDJbKIwteRQMh94v0SQoMHcFalUA4w5U
307U5+PFj709JvgmejbirkX5D7eRO9uF34NvRxd03ISror9id7xxvEr8F+UYCVFAnJ77ktshITaw
qA5EzCJOJu5X220iE3QVSRq1Kq3MwDa/EOX7qLTO3PkWEeLxeKFxv3tM8LBLaZxkefhd2jHcLYhb
xwYT7uSPJ/qUKVxNlB7wDhoq0zahlWJokzFrq5AF1ys4IcIpu1wiFUXT0cvnXzOaf7Hqng9UIlvM
8hZzTJCd5kmYKo+DBVltGV8M4jPkqVH+oCqxXxYTE7VotEojlXLcxMcqOjTIBNa786vhu/r7zjFB
sbNGeVOqAYCu1ivIt7l5lLLv503wHe8fEyxmrJvTLkv6LcYqrvXU37bvGmS5J1kAOOCmiLvdYvsF
lZFjSq4z6ft58fBRepegj6jeLvfGzeITf/hS/IXC4h/VCfZ2mXBoN12mDAnG8ZtnWiloDtlBvyYN
NLNrOhFwOr+bXPfTCJ3Hp6A4dpUYFGm2rsLIaVzmXifFftP+2KLJac1wE5FmcU/yzhazsjXCFTBK
YxHOymMZgefCFuW5fAsGUnrNQq7BqlOmJNt08M5iotuMXCXOvVY0Hcl1cCRof1tgEWFzbuZbmht5
KBsoGelXyfTNLESux0sttJ0RpgpAoPVVGJuMp+sP5Ud3Ko5SAAoeDJmm0IcDdt0F034CRhJaqRLO
aQj2kBVzHsyZjMUAUAUl58YUDJUXgUgwJlKG490voUi8aEOZy9jsdLRWDXAgYx5l9s1D9QCxTzSS
I2c7TsC2Il11RU8SbgjZ7S/dgt1VGWdpparZlIQmSZwcE8lN47TJtbV65w8XN/Hdf0j2TganCNJE
fEgtRe9jnqrYkcsRgGQ5e4y7MXdyaflJIMvlRJ2ROVYxVl7Rl/HqJFqNZ9kQvRSW1H45/7NEX5i5
3sp1JJOe4lcVVXWrx+VzM4gaMqKvytxqsaoBUBLjmER64/akddTi1WwO/9s6mPssszB0axZpctKk
p8G80yLBZSZyE+Yys9N0HHMV8Wrog8Z6tNeb0TqQWYCB5r7NUYLWFPDqYtKHvdCgOdNq9iyn4RZD
xqcEyCfbtEOr5WBHK4JyXVzS96+29LqtcxjPtgOpxVfIjDhNr7uGvADJpdz0cuG2s6ipyy0ig8Hb
0nX6FDA05nSCCMlOrQJF684zjirEoFu3dNfbHlQ7AIwK7iIuumRvjTmXpdnGBmh7u9NK5X+skJxG
t7hsLidP9vv73I8wL1aPrtkdhq8QsD0IYx9dzqc3D6R6bQXwPxXUyh8DQ7psSbdNCXJNYLsgmps8
xFdJBlrlDUUhOegD0jjnfZjrYzuLzEEZ61ppWmUqwnaSHEX27OTGBrCszgVpJrfwpO0MMYelaXM7
j5UKdOwIs5gJddqj8QIB0NJ2em99G/nrn8bmeH553FCzs8ocoUjTkXWOjR1UpPNJelilyT9vQbCB
7OkBlfhmlVGJYDY/TNMC1SbA5jJIhzci2j1uUXS3hWyutCqxbkRJnGCejNIlFig2OSleBkf5BDz4
qQnrB4Bsb4fMUQVvcf7j7n0fWThHXsYd9NqmBIRQ+mH8Ul9ZXjShyLyhXrgGaHUAKHh+X4UmmaO/
gBZKTosWxB0/lhxjexRrb/tl4WJm3QRfrLgrwI82u1Uy539VJHmwYgnf8lI50H4O7TLaR9plBNJC
sECBa7KjchsZVkBUNIwUWw9dAuCy8OUqck0mmhSSkWYDsJyBdbU8zz5G8a/n4xbYfuPnwFdB5rMK
VyHNOP/hsttFJqRsLTofNW6bIF8d2a0erc3tHmIIuDrjYfKhZKE+g6PkWMTiGV+amJ6Jn6zg77qQ
hEQ5eJoLQNBJIPnGgxlSOpTIFU138jcXM15gBEQZnaUdUOIREIKugSDD8ipJV3MLHxkOdvxTcAz4
bvJuh0nh1K2QrWkq7FNVuPVX3ENufQQr1Xz8LWKEXO5WKG4lssk4jmxm4E2WUTDSJQW0Snpd3XUg
xhZcPXxHMdEBt8nvFurH224wBnTBY9MMVPjndKn60NsNp8DsnfxSCSPQHRav9q2QPIfrJDuzzOtG
l6NpAbst5SCSXdUF+vBLeixPxM9vekHFg/uQAsk/QVoFNmCVufTAIzKRbW7ScFmV74jfrtq3vyKJ
3JNmvq637zJpvQ5VRoHPcLPfnVnm1tvqCcJQCqjaslPxqIKdJYNwR585CbylQQe+9uagGDxhz19g
l53uz5ZUXksZ+RP4P+sJKnD1j1QVXQwiI8znS/NUBVlG1J0my/L1PnYiqXAGkSQ0t1uBR/b/fzpW
1CVW9RqixDO98ahiU+suQXw0j+0hPYiYRbnHbWeKuelKs88HJcFxS0moAlZsqk/nHUK0ZfQH7N6b
ESbIrC7BgP2SvjZNIKVPkYhcRLQG+hN2Jpahn2bIhdqBikR58mbjx/kl/Idg8f49mJi0gSZSnyOk
xtllA8w1vchKt/W2UH+lopwNNOvBXi8AOfE3DmQRYEtBQUdjjSqZLEGrJgt180SALGmXzmmUzDu/
Nq4V9NHxbnr7h/k8qLoaUiMpZlAtiadJ960CXq35cN4IP7nZWWG+kKQ09aakKqBToGyiEoLbRRe8
Ue8D7SzE49Ba2qebeGeN2TmiTDIkz/IyLLUKaiPSSzKpx2FNnSyW76W5fJyjDAB6Q79sdP2vvpl/
ZpItWDLXJy0NjKkKGLh0dgq1MyXDym0tDjXlbgDhbD08CPaUnszPq3y3wMT32LBQO5ny5ITxOiq/
UxymABOFkC/dfKoDKXoP0137bA9waluhD1Gd6cDV9ZprOiiqQkt9KfLcVZrbxsAc6OP5dXEdEmOD
qMmCbZawrTe8M/IhsjAWnaD5VZDIz/vislv77+fNcFdDR/EpRBwS20wkj0gyzjGp0tCUPEV6lZc7
LQYHbKr+yfna2aG+uotNjVEsMiahzQDtvaogXml/lyJhe5vrC4DDQNsCssjIaj5aKWoiJYoeAQ92
sI6qnx3wvCUA2YP9xZMDvXJF4zb87fvHIItUiYkSz32j4EVtXJTzVQsFckm7JtWX81+J5wzomuuU
fZhOhjC7JxGS1n0PHJ+sPqoQrze9qLj7AxPo8ELaibJ6s2pZGMXQm3XAdMsoHyvglapvQgoY7ip2
JpiTqktp1JIRw5VqETlFf1RtDEYVgh6oyAjjAkk9yMvcKUlYtOuruo5ussR3ZaULihpvc/tsGKCU
sSgUEQ0lXOaFNSemlmZ1tmAKffGGx/Wv6HY6DSfof0MBt3koj+C9vokxN1rD86zYqY7T4mQXYFA8
5ILUglti3v8WZmNnBCoUQAAoKsi9boVGFgCHeVyGowZVy+lxGAxvJZ1nLlcTBgljTXV6YeuZdxL2
v4Hd9yWu9UHH7Md201xul+aFlTmSj6HWGXq8sgfhY9CmS40jHc77LTdJ3BlmuzHNZGzg1kkWwLmn
y/FYHvETQAWgOukfQbp1Fbw6b+oyBhv67XWK2zkf4hMk2VxV9+TlehxE1UBu0WVvhQnJapHqdrfg
2lZuloOeoukY+6avtd7k0wKkIVR2593Re4NMdKFlJaNqgZ3S5tfIAIvCfDr/jbhncrdvNGzvgn/W
V+Zqx5MUZN0ICiRUAeXhGK2ze94MNz/dL4QudGenKhE95TYHJNKPjr0LcmzQTFFto9Frrs2jdWjc
wh2FUrZ0fz6FAlXX0XCErOEnNTkyZEXdVVJ8omSpxEN1BxBC8/h7OEjUG+aes50x5px1CxhMZrWI
T2l1hPTkbATldlHFwfmt5Fuxof2Bsj9lkfq4k9GYmH2pFiCySZ8a42aKZ8eQXlRVYOY/+Pq7HSaK
dsNUlCjsFPhiv5nap4v0aHiDv14OAKzMIoUCvkECFmmDCoWahNm+IVutbFJ1+DqGP6CNeyvhAWPd
zB5tZoxO9O38PnI9/90cy8lAzHhqMAg1B3N6pefPrXyYRThd7ukF5yYFwYNB95PGtrWm1dg3oCzo
5d4D68vPSlVWwYfir+PdCHPDjJkiz1OPQZMKBOKzdm3Jf5Uiqjv+NbZbCfNtVij91QZe4aF2FelO
dyKB9oILpPiF+Y/NjRxaMpFS//wXon/00+F9N8rWS1JQSmzriKmx6pJOA+EzHTGrIGypCzaQMEG9
MiWtimqYaewb3QgzdQITlUh36D949z+fiS2YWLkx9jVt1WWnyaOtutiX/O6C8szXB+lF9BTiux4g
UphopwT6bFxPa32yelAibMqvXv4Viwoa1Ks+f5v3v8/Ec1NZ4ypZAPuy184fmlNef6ORaDV+mkhS
iRDIL1oP/Yi7+8PS8m2VlrepaOnCunrr/oF6B2gYIM2QwQi5gP/DB3tfIRNn+ykZiDVZM5IX62i4
4xXl/oyCGQJLRVhciZA+fC98N8eE21TuTD2bbPCHrSbIFtd2cgGQ7O+WyhBUbZhjRWH1hgZ6Pjxe
6XuCfb62yZBIUTRZIIWKjgSX8HiggiKi4i7zxf42Y2uUq0WFGC6TuuSNNA5RlkG3pH7pugtSHM9H
B+Ye/PT3GQ/ftAmT8m0KdhELfSioovWzn1VP8ygY+mE+zCc7jKdH8jhCLDvJqXz1YoVJfLVKIkSR
aK8Y784U0lkziDFOI8YFjVDztydD82z/x4pPk3SglUL7+fz2sf79e12WbYLtw9YALWP82+omW4dy
p32yB7f9ZYXS9wiMr6oR5KckaI72SRbd8NwvtrPIuLilrZKWzkCdmHHkxvGNueRO3D5mvSjt436y
nSHmSszaCjhs285DKU+Pqa1681o9xmYqSmqZ7PJtCwHYpxrPCtoXbI9S2bJWTYoiDzE6gYiElnOu
OVMYP+pv6nyiqiFv//bmmC+2QRl5XBPsX6bcGkuYtncdpErKf5dP/F6UCSFZZCwYnSKMv2t2mTdl
HBnBOOu+1aAfufVeGovAV7xvBIpQBRADVE4IO+LT6XlnlLqWh8mI59Nyv0CsOjuc93GuDVUGDz/V
k4Yi98dLI566ZpHiVD8lW+eANkc1TnP571iA37aLCgnidYEpRxj7aKNMZZBaWPC1rltdVKPcKXXn
CpS5Imfjhe29Iea7REgfTKPCYgA8fZXBRx0HOlQZfile7k/gDt8SV0Xg+EVp5GNPBP6hZ3N3378t
E1tI5aF01YB7fFxm1GDKxopLvAYwdrh6yvg4dVc5liw3p/MfjRMLaeUG8B4FE1g2SyWWK7m2qQUg
N4Za3xGiPlqJsLXKObimjGEbRVPAZ4p54o+rKWrDqLqEAOoaVoDwxqHuU5ZC+iyUPNGzkLugnTH2
IoxLAsEfDcNs0uwsYCpMReghrgXQolko4+Oty161yVSSQW2QHMnTt1T9y1b+/TmCtDNYwTFrgi9i
MIHb7otNWSc1Dzf1KwJPTH7OxfP5r872X6iDfbDBxOxlAvdbnMt6MB3q6/G6hUKMdqJjmuNt+SCi
1GbfM2/WkBqrBkqqIOZjYUljOfZzXk5moDxID3EgOflrfEWuyJ15BJkcLj9VkHRxQhEdHkPqhazN
VFmk3pC05jjZYGvt19NkvG7p0/YvWUV/r2lnggkQoO0A12dWkACNA2euoL/d9lB8EHwo/kLQj0Ch
jSaQjBVSkW1JIzsOk6R4qM36kKTla2GIiricaIf9ejdDf8Yu30dPKTIrPUe/CMUAcjEEBG8/OchE
yC3e0dnbYe/UzFpkTIoBCbueaF+idh8tT3lVb4pfSkh5wEQMMixM7e0zqZg51vAyw+P2zTV3KyOD
0tLhUxL8rqtUN/WX2KeT4y/XBqY8IVrkW/eiGMQJ34DiQK4Qk4XgFjKYW8psF2MdcY7Dqrkr0yDC
dAQglGbhqZogfWArfb/XtzPFOEhjd3ImRaD/zgAMpew/KfgopqC4yL5OfucAbnRTPy2C1gJ/V3dW
GX+Jt0hP2hLzTtFf7a/pMg9AqHBvPEo+ODZDM9SeMSfv2t70cj5sUfdgrsUP+8q4T5HO81TQeeFt
zt1kO1RS7diL5EjV5XlD3Pi4/4JsDEaTbuzoAmeIZ4HbzTpFB/3VcFo6ZXX4k3C1t8ZEY11ps3SD
MljYtj+V4dvQHmrbO78i+ifYrQPvBJ06JQqkzJkFRZFmgXlyMU9pa4DZQyO3qTEcNLV7kee0cMwy
D6oi+4NXj7m3yiwsWmVSWuZo4PRFx+30JiPnbte9h470Edy6ouPOC5d7ezTO7U772rZjUc+xcQSd
kzZ8zdvGqWaBEwpssFRHS2ksa25ZeVjZ6Gxt7pD/agfRsealTADBQ70NQmDI2ZkDloO9Se+NjVIL
Ugqn8tjP7hA75A7Dkgf7BE6M8+7BNo/e4sjeIHO06rHql2XEOyQv8LqqdAxjBCn51QJnMjWLE+eH
XPnSgYUgFzgmL1bqBhTC0U1SkB8wASxuK0tpFVwJ8vJqZN4CgcE4JOvrNAuWSP8QewJMsEkb0LYE
szNL7dyZQyGvKbLQ1H7asudRRBlFffnc32dO2AhU3bCkBsDrLXGyUnbmyPSq5muKIfn6YioFKQ73
i+3XQ3/PztcTZPVmVyLRTWI/ujMxGZcf0d+k92gWilI4/uahugTpFZMyRXw01mWlJhs1jI2Ncd9I
+bVlicoI502Ynwa6a0MpYzM2gjl/ULPrURPEdO7fRx6g0PKYjYP1cQmkbfp1qk0SVLIajAXBNLVw
mJprw4LkHWiUIFfMvubTXC/zJU/Icb1bDrTsnN0MuIs7f3NVrzvOgYhzmp2XeTu3WIuFaRSwR37i
aZYmSVujNp2C6Tl5tI7NI+gcl8vqhjb7rJvkfnyW7sqfFOIc+YKQwQuEEPgDXJaqnX3SZZ67diAK
ONKCFpwkrmGmF3hLHvOqlZ1+qy4WAim+dDwQRfKtyHyR+r9GtfVlE8yoGDrDTMJ2FPwiXn6w/0XM
J25ItMR2Ncdh9SP9WutOdaLHIv3SSs58CwSE4urAQc3On1w7lopBGQMaHnh0MNFap+zRkt5hJ6pc
d5uxveyS5bYtJsECuTu+s8ME6ajop64c0NOqtUdtLN20mp1cpP5KjzIbx/aLYeKYlG5KHIFZNpRA
Tx8dU/Vxa0uU2lJAVO505ShjQE/w3UTrYr5bORETSlwNbrurboUg1gQOGmhRXOq6Yyeu/WcN5Lej
Q3ufFkUGggCN2c1y2Lp20irz1OUHtR4cU/brRXcUUQuZG6n3hpgd1SUICkgaYAX0DUK87LCVTnxJ
5SmbYy16e/AqzbhM35fFbGakQa001Vr7pDysLtUwj+/UzFlfqFaPerEOzp9kr3uDzN0wyFncpqjM
AdQQmOuKbPxiFNJ9cI/2+6rYAmat6E2mFRjEVUEanRSX8Xbcar8uSlHhj+uLFjo2IN0DEJDNR8xi
LvuugAprB9KxBdq5rbtdWC/ybX4JvC1Nv4qjKR/OnwDu6nZGmQBiauCkL8xtDXTyU1rAvpuetKg4
5EL1bfry/HS4d4YYn0+tLFJTUIsEGKsbnitM9aEx6kaHaAA7qO7KgagzyndHG1Q3qC5QnnPGYlRA
Yc8kM2RfKtD6v41OpZhdLOUL+YZy08EhhTZ52bO1s8kcuMTOehOCAshWwjfR3qvcHQ9Utve/KThy
HWZnjDlvdt9sQ26uximyZm+QFH+Tp6BL6rvzLsJLLfZrYk4ZgSpJpacAHlioaxpq7wy5f96CYCFs
0Rmy1FqZLKitJ4nmLNN1o5bOLEzzRA7BAm0VPSZGpkCQlfI/D49gG/Oai/Z5ATMiMJdPIvJn3qps
GWxfOkBJKHLT/79LkztSFeo0wf+s/EExX7TmMc6fz28cN8DvbTA+bqvqEKetgtQ/nl2ATpy6uTXH
g1xfNPkzhAScWAqQox1y1CvOmxatjvH0NAdlSyXD06PiGIOtHB0yp/+TzHm/PMbDy5lU+qjhi5XR
7QqSrKwVpObcAvHeAuPcUhavdilnGC4/RGhyRD6l+kgOZudqD82v5B6o/QEzFf/T3rH+Pqa1Nneb
ap0S1WvX0Rt74H1NwQfiHdvdylhvtzCG0qwKPhBZh4dEsQ5tVh7Or0NkgkbDnYcPVRQPJEPCps6b
Iw84Tr2g3kf9l701wMcGSSSNGFSq7qOFaiBJX/QL/Ft5rG1fkgFXVi/zRIj4pH/onCFmKXMObSK1
gJT84M2+4UJBDq1r0G7Sx1PzL4el3/I/tF0xL6mi0SKzb1ozhlSXIUWQDZ+eVFV3oPkBJuntdpkL
kX/zrt13U0BGMhuYpLqkydjAdHVWtzmVuHZzNwfE4U3bNj6I4PjcuABuOWKrIC37pC+rNZouqR2K
HQsAQ0ZfO+Pcumv2eN7zRFaYOrc9ZflQg8Q8LO2nTjutCzS65C//mw3q/TvvXkjTNNmAskramY61
hqOVe0UnfLlzl4LZHBAt4wX3SV4WrBNICJU1RcqwHMprdCl9qLcZnoaSL8ggb9XvhStS7OGHvZ1R
5t5YB2toTR13U905FZ5zwfjF8tSH2YOK4XN1Pbj/xVg5N1rgsUNJD6GJajL72ctjBjWEVT/OrnW0
Qrl1KNKq92YvdjPgqocrETSJZVv4fdAwUoghIUQRVEc+fkJ7mRSjNFNUdlzwpy5efFF4GfA22xFj
r5B/Wb6khz96Btk7o8yVkqZFMmsZfNPclO/xOIJHpP22VUrvmVPqYdbrNDbZqSme1tJ8LYD/khow
7oyiuXeuX73/DLb12WcVVGjbpAjjBkNZszomp6jXMp9MqyyATvG/7D/bzDIymCV9z/TIQjIiHXR7
famsUUTPwg3Qu+UwATpR52hTliUFb7cRjkeUnUAwDVUBD0UVwUtMtHNMcFnKGe2DDnNfI5QaFbPx
Bvlq6BuBFZZm5W/nxJyPhroNBEWZ0FxYfZ/XCkLzBk4ixOZLOmCbeYmXDA6dnlt+QeSGOJ1PkdFQ
hT7FT+cDHPezoQSBSS0kAxZLE2DMmV6mBpVVTNW3mU6iCXIQ7k6iJIl+uIKGJOsYedlqTT8W5skG
34HV3azRqayD86tg9Z5+7+POCOMZVTLqo1LMNK5gDOh2O9Bm5HZRH22XSiFV9yqakQ1os1JP5Cn8
HXxfH+MpljxMtrUALTPXtzWEViRhFsd9tFCy0f/fQiZqjksEegCNrq5zlMN4vznRyfAWd5wc2aOc
DqI3LDfl2hmk33R37UmQCFnTBXrqcnRrG6Ujqz9VHZWq74LPxvENUMYrEB5C0Qi88cwVNC1lOtqz
SgJUZEdf/UbH8+MryjkmHVOwWtNhJVG5lHfvfTDKvFpmS5GXGFyTaAvOvuqP9/oT5AVxCW2+/Lh8
EXOc8b7fB4vMFZTrmxFtEjA7lEvJPAB/kjvop/WgsThRkmk5OWyibJa7tZjyszWgnygc5eMnHJLN
NNAqMY6rdtFbt8r8apEv5z8f/dlMvox6N76bagB1B2TpRxNTm6RGNoDmVFlvyfrU6EHT/EjmK73O
nFZUGOauRzcoNy00IdFB+WhsJeOAOII9NPHIHPBI623tsiCzYE0CM2x/dTOHRdYjvJjiLLvMMyWs
B8vdBlGhjxM04GYaujQ20mSwx39cjVLHg9VJKZS+Yww5rPKlZYqm3LkmAALRwBoM0BOLPanj3Bp7
gpwyiaTDkijHIdP98w5A95x1AABqMBitAkMqs1gxdVHbyCZoRuu1/DWqvrVFcozq4kcP2bly6h2l
BH/J9PW8Ue753VtlTlOZoPlQtMArmHAEFElVf/0ruWlQ0ZNrhw4sjReLILnh1VgsFdQlEGcGjhXg
z4/fq0xXUufoQwUdDGouXlChfJIPlR8/iBgReeiPD7aY926yDkU8d/D07HKDrPIWaFBCobLKVJdX
mKlycqoP1pibc9mWck3zGKCoK0wIeCB6CuuT6mT+f6G7wjtciBQa9IfB7/CpU2VIRTPgPBShghGv
1yV16C29BOR+/dl1jvaDor7GJ5H6BO8g7K0yZy3qCyBp+9I8Se0J7H2qLHhf88Lg/u8z98m66uYw
FOjkSF0wV9BZtEcH+GSvNExA87ymGQUZFd8bd/vInIB0yVq7saoYBHKmE/1qQLXQH+yj/VUsu83f
PDQiIPgL5AI7QGKpUrtGtJhdrxUUM0GKLAK0cm9H4I80/IviDhDHH89WrfeVEclldOpslCeUA65k
9N/iYwvKcdReKiEsj7cmnGO8BXUZozEy88EAzpS6vmmRdcxPFkovtSa4ROgfYOPi3gDzfZbR7qxO
H62Trf7V1KcW/ZTutre+jmriCYIhDTyfTZnQsQBvJcghmezTTtpxrCWMmunj+kwa+wJyg9B1sILK
REyMiyuMj7rVTJwobV4EtumHOWeb7vMuSyx6gAyHKgMt/V12m/0gF/b1AIZGbz6YoUoHR09rUBx7
UcjiRREivy+Z/v+d2bjPtE4DCz5GmO8k/eeoRyBPEeBbRDYYn4zHJWmsSS3CTh78zbha2sibB8Hr
jwefAB4O41JgLkDphwUF1WnfKvW2EEgMYfYCNZjEBXMFxmG91LXvasAL4f/TFfnaudLJFIQt7rnb
W2eOwai1kWFDBz00qmtURtY3PjXtNq4dUl1QFXhJqPzJ3dbdgpmDkeENg0GgRQvqbPKyJXlaU/lY
kuKLwDOp13/yzJ0dJlkEGx0UhxKQTyfAo7zxQ+JFLTvWA8E1CgzGd1E1n3sU3g2yA8YgE1plXZu1
oIcCRZOtbi4ZbpXlftk+nF8bN3jtLDHZwajWbd9MBINBAEhYTkr+Ov/3uZfLzi3YmYw1khbIMtS/
yVswZBJM8puEUuXPQSaaTONlkCh7ArVCTB2su0z2QSSgDwcKye50CN4Q62BLtVvMxCVkux7r0lOq
+DA3xeH8IrkBmqqVachCTOThTAixp2ldlj4LSzI6anJvTrdNvDit0XlRJQjRXJ9HFVxD7QM+wObh
8VxmWj7imJnFEtZb9qRnSlAZy9P5JXH9gsJrQfAANCOLAoorMJs1LRSLsWNumd4Ozc/zBniFVGhG
vFtgN62N6yXJWjSTOj/+Wn4tv9GQEYfKdQx2DIiEoIWfH0SlCP72vVtlolQFwVclMoDOKZavWvpF
065AUH5+ZbwEbr8wJioNyjQrjdEBU0ucynzskHMUV2p8bzVhmwvJkahLf4pNGqSW3+R30Pz56Htp
Z6spFCnRtsDr5Y1P72ic1oMBqdKfokyR6+fvttjX7DLNZtKrehGqoOKVitc6Mty81/w6Oc6GqKHA
jYE7Y0xkSqPOMjDGgT5d5M/GwzDcdtvoLJ2ooMiNGTs7TMwAv42Uo3MB6GlpaU7S1ge96dxSqZym
aBTHUlB9yFRAWEQ8p7xxB4vsLDPJ1qZG9aRIlRbIugNqhBYM3L1DMToS7afhECSUTXb1oovEFwEe
RZ+Snv9d1oMAEuurpWuBXSWmU3VDOBXrbTZYlVOONYpJRnN3/ljwlwv8N+bzIMJmsyUk1VKLRNd7
85hcaqHh9otT5s4ChfcJdSvlqsF0R/QUP4iKudxIBsEIxGfwaGBs5uNKbSXXpVhGnNFmEjtb1mSO
XAXn18bdTcPGX8dMmKmxMlhaNm8Y+se9U9XmTbxIuSMZ3eaRrr7Jpa32WjUVzbDz862dTWZd6aIk
GCAhOmoIq7+A5CL2jdvWq0G3qjqSZ4sqgNxCCdkZZCJNttnNZHVpHSoPox+FALkDsGlcTn/Tnio/
h8wHQ/b5neVGgX+MYoT549eL52iYba22T7OOpp6RPKiS8WQ3+qGalu/nTQl2FMxsH20ty5qka41I
YFzJIWU5TjzrUvpCdZbKQ+xp9wJ73LtotzYm8oDNeZxLe6A0OTSr7N2k8YwX8Bu5jR9p/nypYWht
GE/nzXLPw84qE3XKHJV4gpwvSLvOLYxQQYz53ywwsQV4WzkvNOinWe0P0jxEm+Cpwd03Oi1AkQ4a
8pOP36lfixocIpkeGO33IbvPxtLvUlGJjpvz74ww3l4ZajmaxWQH8nF7pkJiifcjTcFYQ9zCj4VK
Ytyv8m6OrQgOZalmo4Tyah1fRTVqI51g2FxkgHHu1pzNelXfspJfBdgTEtEoEatwS5tmFLOPFBvj
narOskLkxZZnfYr3e/dGg5q4mTd9z49d7DRPBkgu8fxE08wFeYO33IAFjTjk8Q8cb/cLaJjeXWqI
sivRUsx/9xWY+tPv5cv5v89/zOwMMJ5XSEopawvwtMPhDfcSbkda3aQk9qKyBDfwUYwk0m/sJdtr
j9Q4NmuCXKuVX9Lx0tTvpPp2q13BirhuDm0+TJSi3ixrzIraNjdU8ENiNvBvLel0caPLHg2z6Q7Y
lKvt53mD9Nh8Sld39phj1cxbWZhJbgbZKQ5QqQApDiVmEj2gud7+boalbzCqyBoGAvgnprg3TGc0
lqMMsSCj4RmhtMk2aBpAtKoxa5ErdUMTqTWPq9G7IG9zp+VPPs/OBLuOJa3LXk8gVJP/ksM3/LsP
WdcBL+i3O+nQCzARPK/TZLT4QC4JFUU2DGF0oSz0WkKTYIkVfwSp+iVmEKeXDvMfz6jsDwJ7vOFb
a2+QCUtKqdSRDQGTMO8c+c5+oLzx0y1G+P3qaTvaGMW9A8OQk4SKIMDzP977SpnL15orjCSO4Bgi
gw2Cj8YdasE1xY0WYIkA6YEBtOEnMMRkzmlVpkiYbPsOKinfeit6zMvE6cYWmiYgsNH0SxQFL7Px
S651x/MHjfslocgK9jiM8YBk+2MsjIoK4MNB0YJBafx2spxFO+gL+k2df94Q9yGvKRiNtQ2oKhoq
cwzaYcbMxKrr/0falS3HjSvZL2IEN3B55VbFqtJubX5hSLLNfd/59XMgT7coiFNoe+5T33CEskAk
EonMk+fsBSoQD2pLzDFIDsXF1w4Y+KscIjS018TrbG2lASu7LMebnhvziIsIDzfl11zaof4a81hg
Np3kY2ksv1uuDJK6jMjQOmMXyG9zwokgm5sE5l9o9KGxqrAP6rFtB9Ip+PuRPP/KpEd1DK5LSb0A
d4nH2SXqz2zgVVemmINWVaPUKZmBcsvd4ECwBD0R3U4efm8Nr8qy+d1WxpjDVSVJsMSYozlUrZuM
0HDsn88vh2eAXmurm16CNFBY1AJS9ajydUE51ePE8etN91qtgf6ElQkgK0uhayFtrKi3wbQT58t5
4GzK1rNxvSf0J6xMlJh8kJUYDw5ZEixNHDy1Nm4XTI2qSWujG8ILSLyvRt1xZU+Up3kiC40JQCSL
9WX/PUdx753ErX7ORBdsOfyK2+azCg0JEMeBf9rUWcRkocS9oKUQYShnmw7pJI7gYixouqHMt2DJ
uCQ/zjvHduBdWWQiUhFrealMmrafbYw9+dJR9euT5kVu6PEUgHmrY/O02GhBWC6g/kZFFVF/Q9Yb
OBQmRtv5sVfz+N62z/G/X5PFv0kzIjAWqO2Lk+IhjQLeNbbrE70kBYdnbfsMfBhjzrGsN0U5pijZ
5MldtDyiweTEPD1v7hdkznLQtT0gzGCPMy5MtPC7q8gB9ZpP+aUzfMGW8wW3Y+7HmphzrYG1Rc4S
tDjNEUTaABdpGHLN7msSGoe5qnnVYN4nZM64nmXKPC044z0RLbm61yug5nnfkGeEOdiNjAJXuYjR
wZhU/VKMQfs/C2RyJtW0OGeLnp2v98jH52PeWEVv1KkRKNp+uQLE454e6OkoXWaSGz2ObyF4uik5
uuDnuqXm1vA39aBVMGEBpnVWVFJGi1DqANjiIO6Cwo/bfZDyBGc33YQ2rgCjlQCuYu5LM5HxNpty
kEqliR3pLw2E+/IlcmauHttmVF5ZYg5Z03biXPVIAvIh3lcEjCJT4XF2bauvD2z+v6thzpg6dgGy
TxPAYC0obSmfbUg3vFVKNkM4SZEsaRF2RZs5rZA6yV8w3UAr5MM4c+KWKl4COQL/TBgKit32aI0p
k167RTO2VkkqHmP49taBudZUDeRVhLHX9eD2N8cAUxZpaA16YA0DQNeKYXV/qLtNSx6mSRRZMk3Q
OH7BcWVhTcaiUA2/FGpL6a/LBtBxnZMkbl1nn6wwrmh04WAGBNXlf2S1wAlw1HeFK/hcCgbqCMzx
/mSLcUYtUcAWGJEUFY6IClztqWbvclhAcJc7fCzrRuCCOeAWUaAHap09zplU9S2me6JDXRxHxbCr
Aok85vI57k9/9ZdVaSLkQwzAxuEUnxOfUY16vNHpNKgfX6b78BBfZEe1pxPQIAifeUJaGw5Iiyn/
mmNiZIVQr8gVCHmlFjDuwiG1p6r7WOXN422V5D8ZYh55LbjACEjI0O+GiKtqV152Jdi6rd/MDjTJ
XPOal+7IX4IVuExkiNmiwQmsLpoqn78kILomZgxScQ+rD7GoOWNy1+q2uFwsy5sZSw6Z9mb3Uk4P
S3AHHvh9U3auCOZJ9fssYFw/im0lfBKyXY/3orgbjGsxXTiPgy9OxfxGJv0Tw4k0RhkH/iRktryk
bjVXr0rTPpz3qi+7/NkM+/5U9MpQR4ESZUCSvBABigWSU7quBv+8na8PbBjSUWMCpSoE/YCQ/vzN
BalIyDwl+aFHOrtgih+ic5g+Oi6XwgUQKHZxX78Gi3Xe6tZH1MEvY9BXvQQS+s9GqyXNEgi7YJfM
qy65KttvHWebqKt8OpR0WRjfBy2ouSFQ3xZ1jY4galtLgH5Zfy2Vipt3l0TzsmyxZB457dc8k7HH
fEZQGs0ahDAAdcHclkeJ0ChrceWWJ3NHoQa8yYDNLwglKYVmEKD4ZVpXQwo1brXCtdcJh8i8we1r
VYPI2aav8F66KkxzoF4HuB6IPD/vU1EUgwgoNiW/VLz5Ij2UO/kZFR8M+hU9d5Jj6/iDHkOBG6qY
gGOVkQQQ3ijoxGFEu0MpQZQMICtrVXfP+97mVq3NMDfeEjTljG4FfeQkgUVBy6arWuWpw6yuB6mp
3R83ifEV1wYZ30go8SGeVcA94kUcjr4SaZyN2vJ2A3V2xEwc5C/I1yUd0D0GWcXOFK+bFjHTH0y3
kZywP7Q8xt3t74eJWRHyX1DMYnk/5qHGkLMCp2hd0aadxdDVb1Nbs/RD6YWe/o2zX1uujunvf+3R
f18XFnqlL+sBj1KjstNb2s6UIINHB+oUDN4Yb/9J0nsr/q6N0n9fGS2DsSyNEotUL9KHxQPhzaHD
W9/AJFMMidMnGP0PlLy8pTJ3exNoRksGJJfpFDqLftBa4sjN3fkPyjPCHGozELVQy0TTT0MQBhmj
BQF1e45697wZ3hdkLsp6FMFBPiBClSbQjP2zUgIZqhzB+eWcN7Tt/P/6Bwv9QJsLA6wVZiyixEvi
UwvxQqBOdNDTiwOwJg2n0EX3gL1ZQNKCBEw0KZEVc5o10qhCoTfZYdD2k2Gly0VUH8z2RSB/s0/I
W8Elp0FejcWaI/1SpLSmzyqxO0Kf/KgkvsrjN96KuRhj0HFNUvZsVgomibVam/IWFSYJgmNTYRFe
vN3yg7UFxt3GtCGoGfTpIcRfB7urBsmZpT918cN5N9i8rNaGGIejPYQFGkT6bvJmNz4u6P+Jfnz6
LYE1EZtjjrMuNkMDwRh4jcEDuZOnq6YEdLe1rhLPcBKMeymA76pXUOz1IOPGa95uOeBqnWzfAHdy
LeoB7i89PhWxJ4xHol5E6vPIM8TxDVYaRkvxJs1VrHAU3FEc7MiYOR9xKxStl6J8jrJaEUZ51EdQ
KAtgIzS75MZU1WVfi0Efc+5I3mrov68ieox5KbkT4B6N8iDrL6nBe0nzDNDFrgxovQ5UtYkRw0xQ
T2k8H+KiKgG8E8gepfHK6tNA2BeykrXQPo4nbxqAiLNkNE6sIJymRyUeL6ci5eUGm/f1+iNTR179
rrAh7Shm0EgSdZvOoAkWlJh2Y2Vh2oK6qJ5wXXTjU4C6Q5KgHEybaGxnWajqsdXDPD4k052UXOh/
TMCEZACAaA2IVAhcfJGKQaZb1nWOexKdIGA9TDvG6EOS/XGXhppB6x24PrDeYer385eLzFlYcgmN
IAEiBmPvtOrg8jmRqJMzFwqswAKtBKLUw6TyshCmsyIVaMzsRlfxxl1pg2hsn/u07B475eP5wLVx
5j6ZY9LfWpDKMoAC2IF0dhj50/h94DG+f0Vjvn+4jyUxHw5CDUNdNjVAVPfDU3XqQBWQYVwv3MkF
tNPMXf5cgqeGh8vgmmXCyTIVZJarJYYwl3TXOY3fXEWeipSNHHR3eocSYuqMk+d8raDRxYKYl97R
gLSzj6Q67eYOpS2yVxQ3LO9I81TG141+BanHXH/Lqvu6f+KyCGzuImXkoTPTaHwx0Yx0ZZv3oO4F
pWixbyrBXtrGyUIehGfjkgMPMMhIoEiB1/R79WAVO4JKMBfM/iL3Rg0yKWwMaduiBsXQhhOdt9fz
YYgJUkWRLe2c4xAU0+jj2vHKsbDbceDwM30tamGzJLyZAUABjTI+3ecjrWZ6WAGGiaLWk3hIrmm5
I3DEH10DwUcKa1eueQJaX/keGJNMApRmlTqN0JumxAHa98abPIB3T/UNpc4gDc6DBhj2tOu/5de5
x6OU2YrEoFpFBonipAhS88/rzauYZESolL2R7gOowEBu1TkfTzZP3doE44rlkMrRkKD+SSvIyfPi
TU7uTvvYDmWrsKiidnbT8/l8tzwG0zjAn2hQAEEb5fPK5CHsgcQKxX1UWrrgaYcc4s2CXWa2Onni
G4g0wFZAfBC/ctZLgxcbrwF6AYswqsrIwRnDIUb7EyMzUMVGo1u1JSt0413r0aKI4PwxPRWcR9aA
0ZNM0JHg/3xeJSbDlAFIqcBP6/tR2UnT/Ti9cRa0dQGtbTDROpuNMV5C0OFEp9Zt3sHeoKdKLLJb
XKq/ZnJeUFs+ubbH+GRLtKyQ6cBiQkcf8PhcoI3LWdNGkvzpuzFOmapaPyqTgFvOyvxop1jkCaUK
q60t0zbvld3oJHvt8S+mBul+oQ6DtAdzYqiZfd4vlOSEOdFDsJFoTtA+CM3lPP88v7Ytx1+bYEJY
qFdxEWGBft5Kk63neexUI6Yd+kiYOL6+uVOr1TCuHhdLUSmzCIhSsfjQ2nk0ZWF/fjXbJjBSh/+J
oP5gNirB8LE+yXCGNmh8GdqdvVg6501sf7APE/TfV5eYPGhhoavogS5lZenZjQmapJxHYcEzwm58
lzWiIAUGGsa3VXScgaAYXs+vY+uFS2vmBi4uOqLHcliQsJsnLUG7X7tYPOJJ++BECdMprw7fk7fe
DZ+sMZu/QGs9mlUBrH+YAaElN4C63Ap5lOpBicjhzvhuesJ77ReBDhJbzDZVo1yJmZlS3gpjR/mE
IW15p+F21HfKC0VBL3+K0qRndWWQ2bJQA1EMyIO1/UBkYLAKYnpoXPNmabYcA7JAkgzSACJBc+2z
94kVBKqCEvxErXgTm24n3miye94xeCaYysc86KleptCsK2Pf6E+tfp/wnkJfsbT4WKtlsOWOIJaC
ZJpbbR9BJ9Y49JepG1yPF6Wd2gB0R3Z1mbhCYgWXvK7xllvA29GKpPJDKmEWJ5AQgwUjdmlRfoXj
PvurU7Uy8KXtEJud3BXvpyq91L3yojmCFEi/kezCnY+AmpzfrM1zhecCOlMgFUQuykQ8UvfBQgLU
CX6fqxi50mANNtlR1LXp5BxI0tb3W5tjjlWddJFZh8qyb0hwA4qMQyxy74mt23ZtgzlJpjE07TJg
8FVSI1+XIKEwfR+k2JGm3p4UXgZGd5xNwNbWmAtQS5tJh1IsWMyivLPATqRYVWoaFimnbx2KMMde
JIMTiDGaw4UZO+f3j67lnHXmPGdqPuqJirXGkIXXTLuITSueHtuJh0ba3jh0SXWKsEa5+XPg6ApJ
kMQSXDC9poFvt/km5uDeP7+Y7Y37sMGklwRcEV0PiiIEp29jEVmY4bDF+PvQ/Mj7X+dNfXkno2ZO
x9cNcCtCH141mLSvKvo8qoeA+IohvMZjZhWqeplhCoTIz0lzghCdtZinVIXe4fTjvG12z1jT9FOv
MgBK/DRrAyTcC7l0wJQ7L+jMgtkh98/b+fK8fDdEIEaJ1A8vAxYLopWGkupjiV7Eib4NKBC63qV2
84tyItFbmtsdkxl3ZC0yh0HQpGEpu4FGE/NNBgUC4I2n4E6CjMq8DzkZCHvRsMYY38/l1uyjXo59
rbiOlrdp3gs5xwTr9b9NgB4GzW3obbLCMBPmQ9rgvXRYSRcz6m5SwqMzZuMHa4KJiCjoRdokVEAX
QsNPOpou2VGsMO/p/V64W0cK1g4TFYH3FNNpaXo/UMpLI212Odi55flV15ajFk6ArcSVJRLlohB4
RI9bG4X3KUo2JgjPvtDdtVCGDlIyQuS62rdSZNXqlRJxeGc2DzS4cVF+oq9hQC0+nypxyQlEVoba
T391QP1TklMZQ/QuhF12PND/1oLWtphvCS4WHWK5CmiK1F9TWdpzf52l3vnTy7PBHKUgKUxxKiQI
kCePauXFQWcNyt15G1uRaL0O5gR1IalmMx0Ef2rLO5AQvJVi9GMputTSgCpyzhvbXhCyTgRcKEqY
TMRtmrCQMyMa/Kl4jqSXojzJM+ebbUY8DMr+a4MJrU0uC6pkjjkOU3lZONkdxb1A7u0usEJbPKro
wO7Pr2r7E35YZNzOCOdQDlXA+iqoJ49mY03mbHXL5Jd9wsmdtleHgqGBtAEAQpYAo+nLZCR9mfpq
ask3+YvoFiBkHizMnaJ7Ql2dD+3ZXN+HTXZup4GisTDGFRjTsp/5ItqBXu67nHiRxFsd3X82QIEh
8J/VGcztH0a6mpf9Evk0p1e8Fp2H7qg6sf+/4o235zeO+vY5c/QqW93C9WTKaRuBs940D7O8G5M3
vXX73p+rZzPiZU+8r8j4fjkUSxtGhegPwZWaXtdGYZfBaxxyWc14H5E5AJXa1GDfIhEECON96gq3
wzE4SbvFNjyQID8rP85/xM0zvdozxvuXvJLMVJfCQ1ruCDkQ0V+0P6zP0Xtr7Rb00672qUHjl8Rz
BmEf2TGS13B++/8tgYmzDfD0QReYgS+Pws7oHSkfgJflqQy+Xz/n3I0NtVBaCkZzrn1al4ZQ1j2g
4eqzUDhBZQVeB5pqyNx4dWvX+yFDaiYcRLTbgMcH8Fl5Pr9kXiAxaE6y+qZ53MVCAeiUnz5AHb25
ru3SVq9VK7ir/d4vvfiKJyFM/e7M8tnng1GOzQDl0vBQ6u21Ok53XcGbIOaZYOJHIYJPEtj88GBW
F60YWkHEa9dwDpfJhIxA6Ue1LXOQo5nCaQhRCRIrcM8vTmAAfh+2ogtH8qJsOlZgpSuhqVUM5U6o
1Jvz+7e9UpWyjwLlDe7xz9unNnosNhhv2E+giu3Tb9whis1jDSosMBxomHKVmXCl5V1Z63on4BK7
j4hfhy+zZJ9fw5fCw/u5Xtmgi1z5IEnNViBKkYAShJK6NL6yh95Zd4heaEUvyMFfY/2VSQIyTlRY
UGxjQolKejOezDB/lylR7dQFcY1p946B5KC7J6NV/01yIH8YZDYqKKKpUucQpTDo2rZvE+Q2sr3A
7TRvb9eHGSa2hEWr6xPoiHztu3kFkRfVjt0IQg26Hb0oB/1ABeu4RjcPA9gzMeqIqpEhMqFflfow
MKOl9ymxLyDGDgUK6HbjUnUwweHxSm77i4qeNrjwTQV7+NlfkhYsQEHYJIfajV8oSwmEN2z1arEX
978QuW++l5SVPeaw5wooJotAhiYrfLPf0dnR0WmgZ9T/hZOA3A4nTccbCYqgnxeml2pdB/0QHvrs
V2a+6fVRDV5Ixkmv3vkM2Ai8NsPslxjomRqZleBXTng5OO1BvaFqTaVqpT/nK9mPKN1/Z6tH3LS2
8Cz8xTW+Ns+cvXbolz4fJUgYQE99SCV7Ljgq9dTLvyyQysDIANqjQMVsmFBUXRO1CbYrFMBj1rh9
IV9o5JXUGNbHtFJh6B4noGy93VVUTqnEAOrBLO5dSzXMeg0k8elEbAz1OCv+nt9Ed4INVmbNkuzE
mi7Efejh4SE86z845rfuAdiVgMoErbemMp4zjINmpJg485X4ZICCOvG6Y21a0veOMtBA3sML7Ia3
Zlro+/qZP4wyfpSHTS4aEGbzu/A7GmWkeZTBdpMfwQpm6c1DOJ8yLrqRxskvNgH7x3FE60JnyS61
IZjyqMFdEfniIW6t8Fh54JBC8MaUrh+89X52KNzI5b3zv8yj0EuKakoCUWBAEICtEhrEVBMjrSI/
8QM87x6ouplyib5g+N18F4HqdtW8I5xW0KYnr6wy+9rPgzZpC5hK5Xw3RzegzLEz4S4ef0bBRRFx
ws/W5UEIkL0Q+IHagcrcURrkFRKzSnpfkSJbT4glJondGbxp2nd4GruH0CAAzkWjTIDsp9RLQ5/T
uEoOgeaELwZV5KDxJ/B117hbdrMXDLa0Uw6aFzuhUzqVbTp/U4giKEIBQyeqqGXRD7/KOeQB+NEi
RhIe5YoNRLO9LIcEhebz53Lzi66sMNl1XMspCDuEzI8TXPZXnXSzcB/LNFx++ZofNljaXHUs2rGQ
0+iggVjQi0FyIaG2K9jTrfBz9hQEnryw+O0bnlnmEm7jdpirdE58eXYJ+r7BsQFwiUcnsxXXiPGO
KtAh82syVmIcyhyBXNtnJASQ4CVYnPM7tPkAWltg7oq2HBYwuXS5n2aWsRPBxqocQXT8OOKOn08a
IjYvf9l0CuiXo29Je20sfDmQm0oaVKLv52z2VYXs6sU4LUP7g7OyrfCMCdN/7TCpO6jVOi1P695v
Z6O15ya8jTqMR/amL6SxC5zeXjQHq6vLZ0PtOKHkCySAhsu1cSZwqZWed3o0JX52kjwMSCJGe5Bj
egssICwvoG3xF4sFOR54kGUwuINd6fN5hiJaXaWGaPhL/pzUh7S+LNKrRVmsSbwasus8ulpGzhq3
rqK1ScY3xb43EnVAWVZr0OjrKstULnq46ZLexX8s+0u/59oY66ZxqDdlPoeH7mkBu3/qlrbuZg90
RPk/gSzo32OjioY5KlCIYpQEQxjM95yLNppCgle6kT6G4PZsxDKzEim6mZPCm7oJZH0ZhvZnK2hA
NS2a8fNi8EY0aBA+9yOYC6mPkzFqwPNwqJeDYAZWFi7uIlxGyltdu4HJeYduncv1kpkroQUzWKyX
wJWQ1Evkl1q4mDpOYsozwdwHZKgGPVxMzc8keR9BGT2eNXsUqh3nNFDX+78/HIayP+/eJE95A4oA
1f9NsgkK9d1yQzH1GXeIcCvx/fhqkIL4bCqKjWqIZ1zmKrgGtOiHOXqBptomSLQB5SdQnuh5eefW
e3NtkjkLZmuKwqApka/0VnwZ3/5mD45ek4fsVvkvDbOtuw5c0zgHAILhyckEs6XRkqgz0KYd3owb
CkScINOg+p0r2ZpHDlSVurB5aMTNEIoXDAh8JQ15CvuKWXKtaAu1Rg18LL4RId6bYnNK5eVGmhLP
nHKALquXQazsLGndgVSnuQ5/cRxp81O/k/sC24XskjkTUzNH3aJOpt9jbB2v+/4m8jTffBkFT7hR
AGTlw1g3TdKHPd730ldyRjxiKi2pVcHvD/llfZtdBc502/xabNoLzXYxD2qw2S4EYv1fg8yhLDHT
oxojZB2pXjwlM5qO2ZESGY17HpPApiN9mGLnT5IalQsNdMIHo7ruk1fJvIzSnUpuOLtG/fHL8Veg
9AvdYpxy7cuZ7GszrhaC4z+6BO8jkGxDhZcWZAjywWLH81WeQeZE5mERLjVBoB7rzMZgjzWEnOC8
WYTBc+HfNVG3WSXshtmYOSYLBH9crpTuW5v1bmq+RgvQ66HTldct2ZkYajv/JTcvoJVR5uAPyViP
UTdF0J65LeLADlBMjrpjOF6GKtQ+eMko7zPS62O1xkxSe6Vqi8gX5usmJoier+fXs3n/rNZD/XNl
gNSRWOejCfQxEKdt9tCY15XydN7GdtxaGWFubUmceqWulPCgXjSnDtGy2bdPFA2a4zXHfZdvZmEr
a0yEqkM9r+Qa1oTI0nbVtWwHs1V5iUcu1Svw7w7IWvapExsWz/T2Yf7wSCZuLGoB6fEUGKVY84T4
KoV2MtryY8cbENx8oqxcn60tFVWUiFWqhYfqSXqTSrDlZ06+AxZQuI9e0msVb5SY4yi8TdSZEJJB
EkkpAMFC+1x/QhOUMluqzuCKSOBBC84TWfg/jreO4jGY42TjfVhl5ZlRkoYlAI+o65BX4MitNn9N
noj6FJWRZQRPgfxjSJ3zjrp9uP81ydK+Dh0EdPJlEPa1CV6mMNOUGvPggmwtY/qozh1YHOUm3kl5
2vnnLW97zodl5uOG2pzAZVHArmo/01yhaqxA/hkrPOni7bPxYYcJy0W9EAV8qwnIRgYCdrQqm+/D
cZplOwcR/LWigjwtzpPo4fzyNgs8GpAXKsBSGIbUmFgd6YVhtvog+bWr7dC/t6dHYLSPOQQQwG3r
Bif1nVK8voOiBijmH/+DJN/mJ179BCZyx3NQVypmPf3qDUQryxP9FQttK1HyE/kNUeH3w4k3m7wZ
YQHQppBgDLeyQzhgCMFUTKWLvrYUlijsp/JyVNzz33ezAYIWAfJ6AHVRimT2tSuUqo7DWtiTu/4h
36Ng4c3X+sXgRvvOzq9k3jW4fTpXBpkNrQqxnvIykgDICHZgXdk37uDSDgivl7S5bdDy0jFUhBFa
Nt8cMXQaJkB/+FUI6hOzdWK8ICRwVYFen/MVeaaY8G2aiyGgfi34YUyOY+SnTeYOaefEPaeGu30c
PhbFAmeEqA3yuEDWp2J8gCaY2ZXpta2VOdAJgEwZBRMS6C00UN0kkM8BezyOBc8zN8Pd6lcwQade
lDEISJyAnOutIzuluKr6n4sMgTQocEr3HBelLsimoOCZFg1gTWWMTTDWwinRugkJGe6P6LrfRV6K
7irVEaC3R8ZJDrfyprUx5jyE+RiHEvi5fKkObT32VJAxc9bDM8GcgJn0JDdSsEVAvhE0spBXxGvQ
aj2dWJJNbLSpbd7gyabfrJfFxLBMmJpFBJ01Oh0Ec4T9repmTuFTD6p34c/JHh3zkD+3V4WbegpY
Q3kZzlYw0+lMj0GVGIFs+5wuStNoQKFBCfxQMyy1uicYvtNKzmW4md6srTC7B8paBXMAUOJsXQnk
rrRhrbvhz9oBAscV98FtyqsWbh19UPICgSpCvhJ1ys/rUkjSZmbUhwcSfS/S06KjYYdh+ownW/Ye
7dlTAE4WENJB3xeMYkwdpkKjM2nSwsRDrPKnb9DTKKzhUb8N0UJe3NzJflY/0d9AI/lvXmRry8zW
idooZ8JCLZuX5XijR5xd46UWzHkoO63NdEVFPXJpM3/q0tYCb2jy1HaG6kTTEP8gnfGDcwjpH2U/
J8bl/kkS33n6VkmiognNqHULJr9CRz5MfuLpl/H9dDNCosQVoUjBo82ld8A5g/SArAwuc4wRdjUV
fHV8yfrnQjgIsquJF0UKXtTJtGTeQADPIPXclcFx1MdmUjKMn+6o8MGw7z2kiAceVPXL1NR7OXn1
JZk3WloATjSDCMFvPAAeEc8wszfaAKBlhV+5LXijq13+aKJagLl6bjpBne/cZ2XOX5C3bTQ0eFxk
fi7vKNMZHdYCS+KcI5Lycoqt0A2ieUgmg5UOpHTMWk0jrwQtDvFNi1+N/KIuDxy33Lrr1gaY5YQk
SGbogM5+6VYnlFt21SvtH1ElZnL9pxIO7zu3Wg31oJWHEDHRmwTcrofevAbLZs9P9rai42o57NwZ
GZuiF6SGoNOtHRZHsuTSDvziVXNaR/Qkd7iIUie4Jc75z7i9TdCNACsd4GZsrAwDKSZSWiaHsrzu
8h8B4alubEYP1YDyuGmAg5FFnWf5MmtxrorvMKX6MnfL2iKXsW1YkMq8D0KLRyT+hYHg9159WKRL
Xu1VEQxZGORG/F6Gp+oQ0+NkCa6MynFgdXb1M7kwbF5nm2uVCVqYWoakV5RAtB48B9/UB+jrQWvd
rY7kInqR7Fa1xys6tirfnt/ArWxBW31fJnZJepCIidhBXESfMXm2bycPzxTrvJFNL1m965h7Laml
MG6kqfND6RkUTTbSPo6FzWWsLNDTvtq0IVLkHjPOgp+Kdic+B7lvxu75RWxWV9a3M2NDjEmaJ7UW
AwL8u+Qcp1Zqv5V+4SY3EafptHVVr40xV3XRYpCvTTAYKHf3pmprfWBLZWpJ6a6TEs4h3kzm1sYY
l9daBOF6xCET7ozd4tSHGuCcZq9ag5s+l1d8yagth0CRG+9FxHcTYlyftwu5VxC3SZkd5jK2epDF
RSEn1dlyiLUFZknonoNZV0Lqj/kveyLfa/lnyVN3462C/oaV0+WxqU7SnIW+oZRgyj9q+hvH5bae
f+tVMKdTmBfwdCLIwuWCmwGDvde0KWDao1c74TfZo02saJ9ALYKXim7dJ2vLzP3bBlqp6wUaOmJy
0OYbZfy+ZJfj7HAWyNsm5hZuZt0cRaUPcW0JT11hJY6kW8lr+dS5/TcRxND9YyNYs84JF5vFGANj
XlRNHQ8lhVleEEXgI0ikHGjU0ZXd2O0eNYgADS590EcXvK+5vcwPc8wy9UqcRlNHHySRnFE+lrU/
N3ecT7mVn62XxOQYSp0pkxJTEhRkoXR8Lj1RYDSqwH8stkGvSABdKRQLxDUiSx2hQk5s0pM88dPu
LS/vuzoEBQYHcLqVVANmJoLAW6R1dOZwzYOAnKmfJRCLdraoe9JELF25kidIecaVDfCLxqt/8Ewy
p00R6GRvbgq+schOW/hNDwhb9jwgRin1XTVoTi++nt+1zQOOKAhGfiwVjvg5hCwk7SZFKKCRrbgZ
dO/JAA3CyjZqyYIoRpOHnAO3ucSVPSYs5sWkK0OpSX6YByhhq1amIbkw5ctFqpxWM606nd2qyznO
uen/K7PMZop1KBskoZPheWwJ5SHqX3TeIO5mNF7ZYHYvFKUuVwcqb6O4E/pwQ8h7AvFWwQSNqIsV
CYPngd+TY9Udh/AiGt3z/sDbHyZQmO2iFKW0SDjEVPmKig6qXnLg0szxPhb9Haurq29HI6aDohj0
Jm8Eb7n4fnxWrefsRXFn0GtJPE3e95kT9vkIgOo/ns5ivTKxFmVVAeNP94ZqHMQ8bNoRU5/be7Dc
2INLOZAlW/3WO/S/qot6H7i818rm16WUASY0yNFnZzI4OS3nKSDKP1833dGvy3+7budT0MPEgwj0
BLLOuHsz55iZNnGqlTtypR0Kr7SbRwrvxCNitlq/2ZGOc7A3N3RlkvF+ZUrbYhan5DD394n4Usbe
ecfc/Pv4bJoOUkLKAPfZYcy6gjqWBMHSXrpR+xud55G8v8+crQaI3yCcSyTwhWwFSnSVdOm380vY
PL6rJTBnS0sDLQtIV6AcFFmzetkqD4BYnrdBP8MXL1/ZYM+VWUGXucSUhjz7euk33bU27KZhf94K
ZyVsb7mdqikwyjz2w/pHY94YyUktn86b2H7tfKyE7SWrWRtDVU74zWsgvCYA66uWZOuQBsAz9G8K
JEAt/uNeOnMylRCoDaK0iQ94t5so2U1VdZzxP+pBZ7ZGZ67aoGmgnylDEECGFEjmglLckgNv1m/a
2Pl/fjvq7KvoGoXSmLeimfvGRUVTsWPg6TuQaCCfzfilA1qPPrcwJtqIbQWHSzGak5xmV7DSA7kl
u2T/H24NugtfLREIRYhAKKusfuasCWpSJwu0B9BOkUHWnzh0xJvCrsKrv4FdoRX9jzGWI6oMxVYU
MsyDasFJk28W/aJTCmfhpQ3bZ+nDDFObUNVYisMGLwE5OwYjUBMA5CfueYfYDm4fNhjvjkhQYnID
iKRGejCGG7BDnf/7vDUwrl23uhnnARBCcaO4Y7pr1cnRp78KOh+LYJyaSHVqRsocH/LWk5XHEPRS
MidN3I6eHyYYT04g6CNHKkG/OiBWMh9rtbaGcrZy3sze5mDQ2rmY60wd8LQBNiw+1EgUn+Lb8WJ5
Nd3imDVWeioeej+/0p/jx/PbtAlaXFtlLjlFr5YwyEgPnmSxMffqIDeHEdUPJVAFzR7yYvbqCJMN
ltymxnOcEOUGCmHmsxoK8+78b9lySZD0awSPfGDUv6BjSzNuABcvDlJ0axgX7Z+yyNEn4vrvM1up
LpPYd0tZQFEYLC7zlRaPVvs33fG1EWYXc0FZoiaoTV9SmseyBpEgka+oGIVJXtuivzBL3vjc1mdb
7yCTQwzSaIxllQHnWnUgWUltwtuYzRx1FfaYDKKSxzBsgMzHpP08X0aSmNhNXZrgvV2iuPAMqYke
M43kjpaY4xEheeKxJ29dlOuvynipBj33Nq1myqgQukvSIpzIl5UIir44gzZF7p33xE2cytoe803N
bFySNEhooB/srL2JAQqs6wsj/R/SvqtJcltp9hcxgt680jTZ7PF2d14Ys6tdeu/5629i9h4NG4PT
+KSjF0VIEVMNsFAoVGVleuKWO4aGnXiYFh42lRMz6ffIsBpil6qAhy/TqVz9cr3hUoV+IWv+qJNA
fAja1mB8BxL7PA/Q53aAOgp6TK23Hdp37dD60RGFC5dkUp1deEoIFAJgI4Zbe5xdZXvqp21qV1Vj
hqrThtKhCAmL7E53tB/R9+HUHzCpZ+c/i7fylWORnR18WqQ8V0RKWpuCgYnA2/VFCfLnfkQJ+YMY
A52nRThy7HFWSGfBYzKlg1Wgmz070kF1qkPsdYNtPBcv00sBHLj+rPKkxsimfU2A/l4inRQ3hZjI
8Yw63ha9DcNRk99LZXXqJjCqX2XKo5plX4ef1qi0IaqzNNOlFNqJVSE64goq075SQBOY3hc8ln3W
ccCDWDEwWQlqdrqRZxjtOrfjEB8t6WpRno0hgQRsznkdMR8VlqihuYZiF+55yikt6HFB5bLPw/R3
70U+unl+E8iP9RGssz7vScnsqe2tUQ45mMKmRNAcOa7+dChvohADsq/R3Xaj+eDUv0FZMehfeXcS
M7XYWaV3Uo0acCxZINnuvQIVe/SWoSF0rQA+sjiSI6C1EmbPvP4h+/P9vbEfmcfuxTGOltGLkRQf
01k7ZWsRAI5xo08ppyvFrJvvF0e5ZNLVVp5KGRRgDfWbKfZHAyx+dlf2d1W3/C61N1lq/LrJITbV
2HrcPi/9YItF+3z57POWSyW8k4hXdlQACzQXj1sTrvNJ1TjPRWayRlSZiHIqdBhUKrkYkxhvKm1I
USL70+6Lw/VWxDhW5Qu8K5C5HlCMgx0bhC2Y3KMuihZ0VvE4ZngwmqHibtkBqCOo3veHyVtdEafj
urr+NzgZ69MoDRnYttbUyxIvn+yYBuD0P24hekkhbwqSszZ6riU142Hu5gSVo9SwZyNQErQxRc4O
sgLzfi2UX8qLXIxrX6RwBXmzQe9n970SlMaq2WWpuVYJNlIQ/1z2QnY42+0g5YaVrsyJLIJnhwQz
DFgGs3LTuotXecV1hV4Sj4iet5XkRtyd8jW2RKWfQWdQjKGZ+a0yO8DeupdXxbp19ltJfsTOiKnE
Ri1PwLkv8fuy/Iy61h6tp1V8/t/MUMcrtcr8T39nQavDwJNn/i6lgzPyvFxm9cX266GSsG6oEmls
AeRdzLLw1CZBLykbq4MVQ92hy5K3eV2/yzHEZKJ+fJazpDw0a/mmzcrbGCc/Yivt3cKUeie1pMkr
s+pXl2bvepyPDqrov6tc/HZ5Z6i8xoAGJ65IHcBD0URvnGb3MmdVynKhz0KgfTfcw1b1cNkAiSa7
LIY2QJN5NYYZYzAXLK+EGqdHpzAl6kDQZrhshr4svtihSiurmWziJJGRz9sCAFgApsEna12TBBQc
ZdypIs6+0fRehWX2eVVtWjBrpg0JP1udOaBw6mh8WRB13lN5jZW1sYwgqb7H7Wqr6c9kKe1c4dih
zvkXO9Q5Nxs92XAEwUnd3EmtVzbX5vJy+ePwNos65dpUDFFTapijqU7l8F3iMVww/z7mblUd3VsT
suPnUWRT9SmeRLMMJ9Q3huS2tvzLC2Du0acBehAoF605FXrooK7KLHtgxi1OY16A2WUqeGkriRBf
zgshmZZFBRUTi4ogea20PZThwTuGtWyQKXMqI/uJfuOjkoKmQ+sb3pQTe/c+LVJ58pqqeTm10IUu
MZAC9JTd8cQ42IdztyjqA01NKbeY0q/C7dYEmjO7NR5AHENGRIhae3+qBPvyB7u8pi/j7WWh9GUn
JEmYg+q8ne/z6P2yAVZYw+g1iGEg+A0OBPIDdhfXpOSrrldaDIDqf3qn+v+hu8c0o5hQctMtkKfR
nbBtbBNDz3Tro0Wbh6ZLmoh8rSWWfwPQifocWm6Q4aVWY65r37faaAVGsVyvOjBnw+pHY8T5KqyQ
pqMVCgMYlkeV4nzT6ggUh0Obo2+4jr+0KHmSk7izUyl+W4yaY4vlAXtblMvJU5YWbd4DBSPUkC6u
Xtq64qBGmLv2uRz68VVP8oyZj7QK5a6w++6tRjlA+4dU1R/hebeOL4+tXBg6qSAXNOijjkSeaipt
4W2B9KItB9xatcwIP3tz5P/v/HqUIJotrTAXr3b3rToqwKQKTh+7IBI+yGiTXz5G9LP5y/KoWy7q
EVbNFljKzo3uRQ9SdK9FAgSseSWF2QOI0YIUU7s4w5x8gfftKI8v2zQTUgPnV7HC1nDadvbyyHQ5
q2M6IejFRQuYIigEUXmnOmXTOqPGeZzD/Ea6Gq+Lx/RZPUp+fBc75SFbHB5dK/OIgQ6JaFdCW4zm
D5BbY1GmbcqOE8Qx8yoE300XHeTa5Bwv+sX658NB6hwVI0zkfuFdMuW2j4oNhbbORUEMY0cDZrhJ
Zhc5PB0QtpPsbFFO2UfTWBTpHGFUE0p0HWY5MOBUX4tgzHsoVpvkeNJz6lpcDTO6vvJnlWCQlAGs
QMuYfiurVrllkbRivAMQmdIrkCPbww/xjhB7yHb2Jsx29otHf8je20+r9GMZ2PrZaLUSjX0c+eYA
ahYfetdOg+Itb6yahFwq3QAGBUAZkv+r8ge6ZHfe1UmbKtXahGMEAqalaG2g0ZrhbipeMT0AQhOO
2zCyG5gzrI9MTQar1nl4MVJtjLKixRB3YzqLBE2z7GouDMxR5+A95OGAGMePEI7i6xGtJPVjfG63
uLlr8q0kkmbjKNpCdhrG+8sHnH7vEf/QwIaHOV4TkDqwsJyvJwfJbw6CwwppwOrpzgiJd8HunelE
VK6UU+YWPwYPpKNvRFfL/sfzd1/sU2FslpbCmNIasPD5depfk+2NKw/G/GSgAlIUU1MwrU09rMBS
3FWT2GVHSe48BW/V6mia752QOU3JueyY32tnivKOodbbGdTMmJvsXFmcbVXkUrkw4j4+2OdqqA+W
1csmrJiPwTNxWU6rZxwASwuG0HqLI3vSbbAKO6nLA9gzovKZVeozlZWgypUJ9pOieRqlb6MVDsa3
peLkpKy4ATOghbVMGWR4FpXzGFpZQGKgRg1aNe+qLX1bBJCQJEXxlCsbKg5DbOuNBLDicrQ2PPUG
wbl8Hti+8p8fgAfT+XGQE7BWGVZmBXV/ZQ4/4+p9Lg+Tfh9tKscSPZ/2x/MhW0sScPCP0WL2saSM
Hagv0VSPPOmxOhJctXADeJ8f4SIyng1fdvUfAndImrlEKDdDJhHKCrpOHGwXUyZVFSTLxIkftUNk
XinKlV5dDePPZD5e3kump+4MUbmDJS8CROVqM4jA5DHV9ladapMX/nlGyGp3q1kaEBe3RFJZ1kBW
Ux8EMsIoc4I+81jvVkKl/QgqRiVmEx6YWuksrWLLvEczbxmU4+eTasaamuXHxASipvU06V6R/cvf
g5WFQBzp7y//pQXYQQV9SeFx0mP0NkNtCknPgtCRXgnXBupNQL+T9iqvx8PZPboNGHXJvOZiFgXV
mkJz/VGYeEeJxLwvOcBuYVTYTXthVvppFCCQN0MusffLX4anIOUYfAgxHbhDb+TvfbGHI4uXJii6
FZPy7BZafClq6H/GuXUnO1SvIzrFH8zjzsIpb5FPf8kY5eF6ISHsFZBTrXVIFvU/s3Kyl+5hbmVP
EvxWfpl4E07MCLFbHuXuYIgoE7h8GSbrYmfRd1mxkIkfBvHEVZNn++TOFuX4fV1EZZaV6BaFw5Xq
VbfSD6G0u0DykwfRrQ/qYAuueaM9XT4LTJ/8NEsXdaG3hmSok9ABMbGp+Y+6eLhsgO52/Anv0Ecm
hQ+UPuiKhDhNfT4Y8BEhMO9JhQVAs5/gh8BIfHzgof+Y4QOU0aT8IZJhzPMoOErQRRZaHSXQLCja
sBjftejfLejTBjmEu0ibm6oQN20f470kOtWddhpOSwiGPODPY5cHj2DmG7sFke+3MyYv1pQJ5Yzi
x3qz9K4F+iBB9LeWd32wPxPYp4nMM5ltonw9l9GWKlXAMNrfkd8c2uvSH8DcI4SWrwYG50b8L9Ys
wOUAqldAGnK+LEy/JeWWqCAyflsdyAgcBA98E+YjmVqAphEncjCdHAL1/7FGra2W8LxNhlwIpvVO
AY3psHBeD0y32xmgDu+WZ2Yim0kVdu0M1vm33izsuvx2+SQxjaDBo4O227LwxDvfs2yuk07Y5OhY
gDOrylq7HoJs4rTqmUYsCKpJEJYwkV+fGzGKPJ6GDW28RHGG4r4rfqf81J15Te2MUNfGLKDVYkn6
Eiy3yZGUwjK3dLTeVu0PTPCBl7TzFkV527R11bZMeRGiVG832aEUdTtaOTVEVmkcH+Zz6ygvU6Ox
66GYgWklT3SIVnGau+ZdCipGUuiNW699vewQ7Mx5Z5FyO3VWxH7IRBQSfyKtjB8EiPqgPed2r2gv
ZS/Di+iKlT1cgyWH874jf/nLXfxpmS5ONdqSSGYvQzRiQ+kyl22hMr2xcadesbMccgSv+lx5l5fL
+Yo0Q03ZowMgp7CpZkETfTeQBSgFD6rF+4oadcrqOc5aeVaXwHpsngAct60bAn5TQhLfBdfi3L+s
RaFYA7VOlKUUXaZcs16VaVCyNQrG9DdET+fll6xwjjTxO/pb7U1Qfjl3hiwtW2YGsGUrSofEfQIZ
seEntWAPcwbq/5wT31kBFxzAsqhJKnlbUauK27HWOzA8HCGjYNfqq6F+v+wL9KzUR1axt0AtKpfL
XF1nEAnhMgRHthIsgXET+1v4Uc27N+7qgGORfPgv2wicjYTMAm9yWh1pxN0pSKuZH6tBf0UX8QhM
wHVrNk9zprpjvp20snXmWGxcsUucoa0eN0l/ufwjmJ9y9xuobKDMlKUaKwEk2YnypFZmDJZupbAn
UffHpfON+X1bFk6U+eqhqmaahPpSAcsfhrjOb4Q12wZIbHVaoOoNRAe1wlET7Ql6D/7ltTFygnND
VHmqs5aimOJVC3rP+KkC4ye8E+ibjLfYzMfbff2c59aoc76talUpipWEg2sUTv0gBURZaIIQgJt5
1TWPXotR0SH2CJ+RjPIzNvN8G2d9GidDwqlbQ9AEAj3RePo3+WMqiofqo6mocDjObVFuIsvbtopF
bB3Xe+1Rb5zFFb36PrmN/rLezUfzdryK7PaQu8KRB0H4evDPLRNn2qWr0wymrRbifWGuYEh+k38V
qcnJtb6egXMTVPIQ6UMmmWViBpnqjMpJU98U+aR3wdo7+cQ5b8zlAAUEDh6owYj0i10xIn1KIq1A
XgfSvtpJDF5NgBHIsJydCcoPiwTvmFHB/HFt3ZUvIsZbyQtpEcP+Z/SIHAyigDz/YJ7onUnKFReA
leQJ/G5hNj+aOGLpqza6lw8z+QjnwfJ8VZQHNuA72ZS1RYWlBtShzxcZT3XLhvLmdSIBY3PZGuPS
PjdHuV1UJ8WIAQgLChT1O+GYMt3FKY/9FeRfUavnfTSeW1AuaC31mKf1YhylQTchabV9i8aEN9Hx
0XSm9xAplqZaeJDpXxqAeqfHaT73hh9dR2Hh1tdDACpHr37ktoq/5uPQkxJNJAmSAqHmj97I7tSq
TVQaU2EWoXSr32cI8qAjW065Ex1ywmGA/iYP5PU1fzy3SHn9okDzNe8wEtgW6uMATrdWKApbH4u/
0h7EK8psb4DmToA9X/YUluvvV0q5Pvr8upZvBUYRjR9r/Jccn1peosByjr0JyvXJUCXGmLCZhLTA
mGwDncXLi+BZoLx9VKLVmBUFmkq5+hOY8ae25Wmc8UxQHl7mdSoJqa5hQkFxJrF2cvPh8iIYDdlz
F6ByxLTPoznS4zI0UXw9EO6RxNVuOstV3iavP8r2KtqZU3I5XIhrfT1Wn85OZY6TmmI4zsgxuXkf
3UN7PcivxTv5tnkhPHgzzxwrEFoSphagfa2DrYPyBqhqNbqSgsawgBbdWl/pBCmwOKlWcpyCGQP3
liivMMxRTZaVUBdBWbO5y0GtOdlRoPjyofDM0o44R4n9AXdLo30ErL5FZOIDqotnoG+jeoRlSP2r
0uwtNL+RLjefAop5X+6XSblNlRbaui5WEQ4/iR4I9K+cyJWP48/2SoMa3Bwo//gtQ8T2Pr8g5S/9
MCVJ3AsxZhbiR0taHoZ+9C6fBWZU2pkg0XIXfzexlsV4TcpQSUD1sAFNsp7Gx8s2eJ+LrvR2ZdKL
qyxogXyfv4u/UWJ2hZsM8wKpo/l16Ri/+BclM6cHt7MMaIlhWZhROF9Z180mpFbGOSD8ggT/gKcS
VFRIZzZydM42MoMWpObA8wqaM4iUnhsbi6yaIC+bhLN8XzSvcfHE2UJW6mntDFDfaU21qF+GzPLn
cHW0b8pP4TT+3tztaPRQQQWrJQbaLV/EA8K64w57MOPWp3H6+wFJqo66MkF8BwAWFCZeBa8Jokcw
T56S541TMWV65M4Y9RZL9N6SihyUzrlQHgZrdDo8ONex5XwxnhnKPeQKhPuyAfoR0xrdcjiAdtm1
eBqo7JCxWwx16StgEFqnPDH9MYxvqqcE/APxL9XWQSRbHjVHPv1DFtKP99fOT2hIqbZaSo/aKtQi
ZmBIchuFCk7wJVHuyyVGgGh4S4LikmY5yATZAG8LhDgliF2YybHtvqHAmGoPhcGxxLzAQLkHPTUD
DMo0bjVWynhpgZ0Kt8kpxd6NYz8H25Sk8eaH2QFKB1UzBpqwhXTlDWQeRlE2uE+U2wzcsJ07HMv7
/Lo4lbUtXG8veWNXIb8ry3yZo6byt13KPeohTaJej5BOXXfHPCT6omDxPIr2GvBmC5kRameKygb6
asOERipgHlpGfgMtzNU6cGIU80hBEw9QKXwswEfOg2BRxdMqTaYezHj2E0bXzE11Z73Lr/JjcUOY
/6IHmcevzzQKZzRVzIGC/ZqKvK08mTOYfrIwzY9Lu9ipuNgzd8SIuXvAX8qiaqC2aFEJh6JMqdlv
Gqi8Y6+yKntJfnE2j2eBSi46LZONqM1MX/Xzh/RG9bbAciboaUuQtGmc/PZfRYrdkqiNq8a6SXqI
xAVT+9Skt1rLa0owVgTMvCRhIBEgPWjHn7vDsBg9xlvQEBV97TFGruSjsobLKvYtEbiAAhyQPM1L
RsSASeDCTbSpQLtOnGWXzdRrrqJEik3U8yACc1c/yrY2P071v+hZAn24s0Q5xNBqqdzGeGqthtMc
rUPmmq78JN5q/v+Jn4vsFRV0z8xR3jGqYlEWpWFBSF73hW8KMCMTdHn0bwNOlfnwL6oMkNjDu19U
VAOicNTqIrUulJk8JEVMchqa18XV4bK/M51jZ4FakJmVYhVbaP4rfWhMUI+O/rpsgBVbz9ZA+Tf2
Sx0HszeDwZ09FdQ/0Z123R7Lg+DyWlIMBAW8QSbkjyQFNOibKs1XQ4tyBNeRiA2Xha18I+ji2LMc
YUKR141u9YNoV86/eCHoIprYIP0HMlxSqLRwm3JztmajDjaCWbIOpdHbl/eR/IUvnqeYmOpDUxZh
lqrBq8Ngxnps1oHqm+H/V6W/GnxeW57pDzszVNanZJPZt6YMNul68a0FWiUatF05a2HcFTp0n7Bj
Fhnop2Vf6s2cYpCUpGGFStNQbK4wvK/c4SvWywMzZDraT5DngSYJWesuClkYtpAz6LyE4DY1HbwN
nheAvOPRb0voh2/tvQ5Vxc3I7yH04QpFdFXINed4MVeKrMkCwFAyMQR2/hPWfI6tYbLqQJoUVx5E
x4xkv+3+6TwxSTd1kp39xw51yGK1U4WBSMlZQXOlHJRAP8qPm7N5mSe4PDJEVpp2Zo3y9lSt0TMU
dJKmWQXuEzElHBph6qfHVHaV3/MT0bbhVdXIXn05AZ9rpHlXZryP27w24zCq7xYI56zxgz4ElXzq
h3/+9IEKJ2GphZqNahlU2BU11DTEyshDI3kbxVt0GuxadC+fZ1ax5swI5Rp9FAmgx8H8VPS2gYRE
h8iLAKK8ubYxtA/oIbdYw4og+1VRPpJVYElUs8hABMH4Q2i+SKjvViftrThpN4a3EGZ8UHjmSpD8
4o3yM28BlDdQy8bgG1iTKZeJRUHvsg4tG9L7ajDwLvnTCyizIA7EuzRZZ25nio6UsTQmizmgwDuC
wFuQIIU92wlvoJ551eytUIFSWDXMWUoFFFe85G656u7a3I7c2G/d9dAfkxNI932+agJjRgF9gM99
pHP7zlBB8LVWBnL74qm6Mu8XTEeD7/9U32cQXVKgCmZdW376fXlej43Pg3vy9pbKJSPInHVjP4GL
oXlam6utuknWp8sHg3XM9yukovbUzoU2TRKazdv1mLyK8U85fa/bMFY4PB3kD9HxZG+IrHV3PSil
2cWqniKXy1u/FJMrNVF4h5w8tS7ZoCKJnjbtGGllGQqDY3xTwVsbudEVXrME0cnnj+UtiYop8yyo
eq01YCwwnuvqueaNBPA+PxVCAE+t0hpN+rCf30bZn1rDjnQeNwYrx0a/FZ1yFY9Y6DWdf5d+qlox
BmNgCLJkKxbtGErWEDCwtGtFn70N6tbmsRx+r92TNEI6lWOefJEvX2xnnfpiebJNXW+hXFl2L4nh
pYZkm+loS7yJAFZJCh09wpsEwWVDpLOTBlw4UWUJuGRit30xwe6DopTg1T8hRO51DyMyIwhFXT5b
zMVBbUVDvoDiqE5F4a2oE1Oe0PiQMBne4F2WXifWTVzw5nWZV82nHRpdb00J3rSDVIAnQjmMaGYr
vuDz3Z2zHLo3r0u9tFYFQkVerA9dpnpzmblyDEYaNOov7xzT83cromoqWYKOntKBxi5SxXtgcO6H
+kawXi4bYaD5EN0N2UKzAQmjTNfKe9ybfdwtuISTBoq9SzlvviGP2W0UdSLQhOVCuPTayNUKIfvW
5oN5m7fI04fGssXVUj3dnETM67TF/TZjLirHlPbgxKA31ziexIrSMnliARghKbiQzg+pMK0lxO3T
7ljOmOftrqD+7gq6XVo3Jk+Mj7X1e1PUTZtYvaivhrkGk2U35mbXiTdZvNIjy5X2RqjvCxRbKzUZ
iiRgbvEHI79VKszb6rFhV4v0nfOZWRFONoAnwSAxXnT0aNe0aRBMNtM8jDAFCji84BWZoz/OrniF
/3AoHC3hvLiYKfunyS/DXLUKZNUgLHFYrmAUFCAqXEObyOkzuwDRXv8kdTZR3+OytzPTXLRiQBAA
xQfzy2jXmKhouNetEUyHP3oZU7BmgPlujnoQA/1BfeBsLvlSdAAHvgrPPfljcprKH/AOlCfM2ejB
H6Wz4jAB/+FIISk5aJjw5QQG1pWriBglwt9VNFQAzg8ClBkqvRQbtECL34Z6rW2cLIWFASHAIxWa
jGDX+4L5jja9qSHgZgTibAiDL89p+g11jn60owEACh/sVfmpx5Nss6fe3Hp3iKvs+5RUwKVwtpa1
VsnQ0QrAQ1PTLOpmHsUJ4i7RaPjqvQ5t09nPHgcboq1OfRwc9SRwlT5ZRx8DxqYOJQ8Aq+lCQZnp
ZiNXcRE2S3ZdbJIHrehDX0qchfHMUNdilo1Zu65AvMsJilTNQWwtt+DhoZjliN1i6JBZtJoCzFBs
oBBGWCeVoP5VOhgSONbu0No8eA3Tb/bmKMds+nq2erVdg7YwtkM1LH1YKKP4W9zS+67Ms5esj5Wj
as6GU9UKmM3Bf+FddhjWJbH/CVRQNRYBVF0lsHNTo9lx7bXqZMegipk0L9X/umyL+Q3/cItjZAGl
lvNziKtziYQWoIB5ve1FR5ZfFJUTRJnuvzNB/v/uwbCswoRBNxn9oTxz4vRqEF4vr4EdLDFUiwmP
jxyAulUjVQcpsdEYgf6WQXq5OeCmf9juiSpkfSigbMGxx9o0GUPGGNsDQhsiEOcrMsaoa/S1MwPp
dvwtghnYyT0Idk8OYNs3hCLERGuZVwtgXrU7o5RXFHm0VABJ47RJYSy/xeZtlnzLi/vLa2NaARWC
ioYlyBE1svTdxzKbTu/MdShDUZ4MN1FHT97WQ1PIrY3XxbfLxpj7uDNGfszOWBvNVtMQIBNEte+k
pbcbvb43C4njgMw3A5p6GHmH1jpwxFSgKloIok4qnFyQHe22fhdsyW7RyjGeK6CWD7KbH3jtqY/2
0Jf79NMmzV9RLWteLz1K2wBvimH1VL93R0zLHqZT7E32DHnnUw/9lc7OQhG/oL7Nb+MDl5SYFUp2
+Rl9E4hCCpmqBZSTs4PD/fFWWk7xYsfP/Xft2vArr/MrZ268QeFsOuvU7y1Te95DRDuCFG0Rbhi/
16XfMk+emLW0j8lZDEhCs+Ajdds5zyAqelHr6Gn24whWRutgdA9t7+pK7WT182VHZS1mb4tyVCNR
ogza1kk4jWDTutZ5Sinsv28oImRy8L6kP1MrGEvetqh3qPkjSrV2pXFKs8zNUuD++PMfQPrzk1Zn
RTJnMo71WsdeitGmajO8YX7GkAAnOLICiLKzRH13Rd8a0BLgrJXNAHxF2BhPUvG48NIC5o59mvkC
49DTbkQHrgw77WdXv0xcujYSTunzC1YTRcMsnwb6ImodiaFURapKZpBcVUcDU53VafBml9CH8wkV
zMvG6GChoJQ2lcJYhgPQDajLx3rv4Ulr9+noyiAxGv9NRQq7B34MU0S1XqEuk3neGiUFtXxoJrnm
RImBOkrykhYNJ0VkfqadHSq9mK1lbIcP4ToUlVfTS1cenofpbzsL5BfswgC62GXT9agwSFDik5vS
jqv+KtcQ1NSUsxjyyb+4BEi0LcMgIw0yFQXUrtK1AYxPYRepxy5rPKNVnAiwaKfqX4ZxfOta5dBP
XOonsklf7OoaePZ0DVAEuoOjGpnaTgo4oAk+VXdSb6wPgz26ID+zk3vxX8EBdWVnkMpvYqXQ276H
O86iapdEa5D31ZiNjb0JygHTom43LZuIss3kWnhXbyf1SPhKGp+XODF9UAfChlCkqDLNuKeCbgk8
opEZNHpv1+mbnHPemkwX3BmgQoVuNDrkYgEpM6qnPj9qwANM8ve2ebx8CTGDxKeZj5fLztOz3BRG
0xgrYDbAAG46keTl80kGUqm67dKXy8aYm4b+LwgrARsy6MaTEAnmlghtGRb5gBrHvNrtpPP0/ZiP
LeXTCv22A1V8EW0JrIzietjQ+Wkd0/o19quzSrmt6D9E8xkLvLw0VtYJFVwwMILTTIWjn0eMdQLk
VorBiCVLPkRkLe3UZk+XTTD7TXsb5D7efatVSLbE/CBL9XU/DVo/vh4Pm5OHsSc2KOMQ0s/Bjw9T
ZtfeiGYzr+jA8sn9DyDOtPsBBBoDMQqMVEfzexVrtl4rTrY2divzUAms1GJvifL+OBv0WhL6JKzi
2R1Vyd7iQ9olXoZLU+NhKj9mJulYiJoOKPdQSQFBLBU36rwv+kRDWimuTvOzIdyMYV4DPd95iW6r
lfNzw+QjrrQT8LDucEh57Fmsg0GuG6JmCOojmnOprmdFU7sW5IKC4ShJAu08Tjhh9kjxVjFU3DQy
Jimpb2d2g4ZharQbeq+TbV13yZMWenCeKqPTXT5htEg+ECB4zVsc82hg+gBBEryJIOE/95q8i+dU
Ho0kXJToVYiKm6qZD/LEA+Uw99AwDeuDUFAUKZdJKquRVq0u4TLvjflUb6fLx4/z9+lIqXdKNGiE
b3sYLVvQtb+syni9bILp9Z9LoOuXQiIZ6EPNSWh1kh03IBWb31LhoZIb0LgH/5styufXKN2iLUet
VDdexbT1oA3dDrOzpjjOwrfLttge8Pen+Si17OKG2HTwABk6XaYax248Lw9StIqnvp8L/7IlRm0d
+QweI6gBg6YF/z53NnFq0q5Mt+Q4Qt6d9ONbP/2l3YABvrYx6uOgdOOD6v+y1a/rOzdKBX+jncQe
fEHRsYbMdhKoy2HmqhF+zdfObRDf2e0hSGc6eZt0GLgmFIhSELnicQhxw3mArTi8iYOPmHceE8/t
Uae2nJICL78qPqIXf7962Mhn+Z6ExtqPW5tkips33H+Pj9PL4CSeceRdNl/P2/kPoM5zOkZGZaxq
AVLEG11I7UHnPF8ZReAzC/QDadH0oao0K/vQBiFoyNgrHTAW+rU7B9yBEY6T0AoaDeawidYa+IZv
k7vprg6zgw7GtsYewtFVD0jEf2j1gTvoTrbpwnekrxZMP05JW9eEKXf05ve8sBOiZ9PbhZv71WkD
H0qSB/WTHkDW8prnRtw9Jm69c9u0nbYsTVF2XsP2BcxgQRMIz+0Vugd+5NScEM1I/c6/KPGpnTXL
EqyyIosdZ5x/4XsRX+edVwjfqnGw5/6kSb8j3quXt8FUxJEW09hWcFwd+wb1zEYa7CVSrzO1cUrL
vI0xdiKVg2FvKw/YzXMoKuosUxNDjRsof3V+a7aTOT5p04/LgY23Niro6FUyq42SZ0dR7g41qMRr
iI1vlRvJoLoQKqcTYkeLeBk85+TrVOjRJvDmtU0qBLDs1XX62k/F++WF8UxQwSXCPy2I1AHO0TJb
yRO7kw//kwUadmEKTQsJPBz3pDlq/YMgv17++4yE7szXacCFZlXSVEcqcsaf9Uv60JMTHYNSHA2D
1B6Lg4IysHhSvvOgn4zC97lhKnNoSksQ6rRKwuI4vsPllVPkQkbxMXlfXdkGMV7srry5Xe5qqTiS
qKsgtGqRAeKX33THyZWd2a99XIKPum2Eitferide8OS4v0GFk6ZUrSxrxyRULP1WqMfvozSGTa14
apq4ZmXdClvvVIPISWI4B5sGXQnrhs6CYaKGX93FxTG1ElvLXzjuwzkBNK5WxSB0FA042nMY3Vvf
ko/L76f1Vh6F8KMa+T8uigolqpzWYy3OUKaSfiHJtWeQrtSccMXo2Z27JhU5ADfNsihGAh2/q2Ea
bIHgNN7oFjd/2KL+Od7g3BwVRfK4j4ukwajaZL6P8V+N8r/tGV3JmMqWDNfqoNmuOrfLVTtvj03K
02Dh5cwmVZlro0ruutI0oVumhuK7+Nz6tWMee1cJB6DJ0c2xjrwhDXI5fU1LMJEEMg1QiGuUO+ST
aAA8Cw5ApYv8Po6PTQkQTDSBdnBaOcH+v7jFpzHKLWaARUZwv49HkNyLqw1xtkDwoFTV2cML6l1u
4fO6uezT9WmR8owmFevSKuEZq/g9Ke6X8YFzfNmh6W8DdO7aAG+TrTmuF8SHIAWHInAMgC/hDogw
MClLkOm1jcaZPAIjNy2Xm84Sp7jwAel0FnzmnYEZw/HYlZMDbpnrrgPk733UQD0/v1mL7ACncxBy
yMSlvDYg74PSSW0yIj0oVXDPlr/738OVFpApUW3x5kMSdNeWu3y/vN283aZun2o1F1VbBRx0MGMQ
ra358H/BUP6Xk/j5VakLZynLRZEGpCX979kr/pJBCoB5Kc96NzRbRvaFUfYYQoLO5dWx75tPq1QG
u87DkKlqC63LPHd7TJWnuXRt5REnI/ovicOnHRITdtl5XQwdcIro4tW/m2MbLq+mm1uY+yZkfplX
/AKKinPySRS55KRUlBn/H2nf2Vwn0nX7i6iiyXwFDgfQUQ6W/IWy7DE5Z379Xa15roXa+PQ78oSq
mXKVtrrZqXdYaxUinfSl6DdS0MqvtXQbFxdLfSGMnPIa7woZD6O3IEswW5ijUAKZ2DXiR126P/+V
uNfH+JR+LcCrsuC52jvCdXdHqUFip/1XFa31a8mlXuX4aDaFlYjQhFilSwI97xwsbxS16YTpqY95
gFE8QUwAMkqipcrSRr5gfOulu765H4bGqgbN4lwhtdMz+qAzqWsbRZEWi6rgj65+nV1lXhJoNzrq
n6uNeiQANzgBnBMGdMZvTJXUNmZagkw5Luyqsus259juH568v4yKzVGXKJ+XCXlqMGZurx6nKrLA
qBoC8TZXv2iYAoF35u6R8j4Y4zGkkaSrUsFjzKtyGQGNux7qe7VX/HpeXCIKP8qyeBaS9NhrArao
OnuZu0M6vvbycmMYstXLjXP+03IMkE1nk6lphrZacr8exxez6IiVdCWI3Rui/KUkxqfoGIJEbQyF
ON3EKyR/FaGq+X/f7aGZ5ftXZfyJpk+dkKf4qlLqKdNBNINV4hRLeDfGuJMI9dOwkGHd4bBacYXd
DkxaViTl2NzOzNKHo7BJ7NQs69qlselXP5Mr8l0DY/rNCmCH9VW5IVhFkGB3Pdor8RUgx1Z7OVVu
dv3fgcg//hKMh1FmOcL6Ciq0ae9LJLZKyR1MzoVyT8p4FzlJx0nIE1RLgCrZYJq0taonuvNM8ZQj
zBFYzTO5AhZwC5KjyM6BjyReRG7Pu3JepDAYt5Olw9DrCvWn2Maw1GeaFsZuC1z0zBdukSIdeY7u
D+/zXwrLAmuFeEGsZb3mvn5fZF5xhXqxXVwiEt7PT+L9+JOiXgkOD9+So8MG44d0IZ/lZh4KvyY3
8D6z/JJ9YgXqo+qwWQvoDrFnAgbp4W2DBvt9h/oLlpF81Ind8pLLUUW15EyMMhj/IuWS2uU5VFW7
ncCis3rqgQSGFWFGqLR5FQ5OgGIxmiStLJS0BAFYJxk3IMMtLVNXOLnRH2rA77rBeJrYDHVS6TiR
eEvXXTsgy0l+eL84FE2Tt1rLUQmTGduF6zeURZ+BwaOKlh5j3bT6R85e/yramIw7Aa4q8LR1xHWS
T99NRbGNaflKMvlwXgzPkFkyXFAAAHts0A1AXIBA5FQcOoypJ7ZmYSstmP8xuR1+rkTGdWjruPSC
HoZe8kR5L5pL8074lp0A0G4ZbvzVdIbPVXt/aQeLztQAEEOSMQXlDxSdMT/I8TPnFmmwPGNR7KpE
1NbVoC6a4cd+dCf9nJ6IU4OdqrgE7JRDAgm9pbv5OP8Tuf99SuiD72AhcvII4xqJNKFq2eVWtox2
n/z41OF0CglFdCxoMvouT3JUmTKmPLPVo5hu4U0bu2TFOMgMoHvRy23BDQ9gTs/tzOJBvuwb27tw
xg6WRmzNdhRDP1RcWSksIwS+1i3nhDwhTFjNdT2R0w5vKwL0JL8/VVedTS5AdH87PCvf9aACcDKv
k/SH9uf7yRg7WFMJu0Q6mitLMDvKcTkMePXn9yMGytbb8AQE+qf8io5L6H5zId3KPndAb981v/8G
9M83r+VyaseBmDj2+n0Cqp3pgpkRIym5BTApHcCzIIhUOY8Jnkj6JTYi8zmtY7GPBU/PXAxHW5HI
e+n9wb+8n4qJpkOXm03UJRFmx0dHC4gje/0FsLev6dR6i/s0OQay/1R5F8iE07We56kf29A3ovih
K1FtiNpDZxaPE8mt85pKf9TvfuZdFJO0ZyCY7sceHZl5/CI0D2p71KKnwnhVePsU++Wod0FMQG1T
Te4iA1hOICdCOSq7xIrI/yWpo0p+5kBskbEqRzVF6RYN8ufhQGlhQtQbyPGNF+aAhJ4T7jiGzpYU
xabF8myTIUmXOnRrrWzEOKr87fxH4ugDWzpU5CkvSAhEiqk95XgmSuqNUaUHgzuPxNEGlsGyTOYs
ziUMXKVYKK26wpaaxc7S0h7iozxxNuV5V8c4i2RQZrVS6sIfJOkRVNDHHMXXZZ44TxyO4rEcfajT
GIreIV0cQvFm6Suri0JM/OsgvjEupDpGPhRa+vS5PssvfWehpMR4mXSCyflg6OX7SO7tvNUezqvF
H0qv7zIYP1FUeacSEPb58HuUA8ePXYyVSw+0NqTaj/WldifenZfJcbdsnxswSYXQDogxqgCMgXz1
Q6M4nhfBPRbjKuSwTMRVzqkJS8H8kACGuAfXQfykXRvYMsZg9I3EORZPJls3NDpBiVsFYaQ7hMcC
zBEkdtMv4IdpnPmgwseDdnoWLJWH2/uHR+ivb8i2xAEqupjNIGEi4rI9tWhntT7t9Cw3qNSgC3gH
tiFMnYT/ffKQZnnvYpkERTXbosdUMMbbih9dXqDw5pz/ihzrZsuIek80sajVNCh14BHf5SpAOLzz
Iv7wSHs/BONBurCrwtAAnu0UUAaX5hiLGJjrThSGO7QnTlK3eyIgVGpAURAx9MqkVxMqTy3GCExf
lZ4UyS2mi2ng+Kp9bdjIYE5khiAv6SaAOsnXxpEC8xCX0kD9O6wQfpec8RJoi4fz97gbXjZC6cE3
KVQsrt0gzxj66RbTa5TU0YS+wbqDiDFiHuvOrv/YyGJyqawrqlGsMY6txZNdjF+6jGPJvK/E+MQh
VadZSwpsRaeeOtpG8nVoOA6Kd19MziSYiVTpnS74ETqyi3iQ9SBrHzKw55z/Lvt1cmzsAwOTotDJ
zFnGnhhpNCCXobshGHi7jI50RZK/GbIDHAJ3sJHEHKnBjL6Rp+j9Nj+VYAF2qQaMQOPFOFWVZWLk
bnLFU3skL8Q/f8T9r/V+QsbVqzq6oqaBE6YU2z4rnUU9SLxRXt7pFOa9qWMgP9QxPRzE0aF6otuf
eHf6UnJEw8ESbinDRwnAOfMTdK0frlVh3poSxTHF8lwcdCXmm+LHkMemy7k/ltBPNMZGE0sMD2ZN
fKeE2Kclw7FTeWgt+0+gd/1QGN9nxmM3zAXk6IO1ugAIdEoH8xaOAj4W5422ksuQsu/dNzIZX7iO
+tBht5U2sKeDYC2XlY31f1841rf/B1IA3k3SP984QakyjSJsIM14LL5JIN+jMM6NYA0v8q3xvTyU
xxm8jLxC0h8c/i8DUBh/uCRAHSjomHn4z6Ja5mDNjnRI3eSoPKSLVQKBNFChnpHLK4NwPynjXKJ6
1aMKzwhUiIlbu9WxEjzNwfAFpmcwjHSNJSeDl3Xsp1mbb8r4GW0x1QKcnRAKvpZv8mk4Yp0D4IEY
E0KzMbEWp3LKY8vbstuPOu+3zLiZcDJMIaePwjUzD722fIkH81Nx55cItqZVrmVCenUd/CG7iuWv
w4yhIB78Fv0kv71t32+PhVuYF3FuWmoR6M9+kxTxILbKz8FIDk03Yq6155RWeCrCwqlPaWaKCThD
g9nNC3t5otPmQ4qxYPB6Wi2WLjNMDtgKT0t4x2ScTSZgE04v6QiZKPrV/KDn7mSaNpZlLC3kBCDu
GRkvQ4RokesIrZLuILuUf1q7UYASf0FXMOG3L2TZat2/CnrsvkehC/UySAl+OlCFwAEcgkgg59EU
cQ/GeJY1LZSynd8+HnFXX/hCK3HCEzC2HvDh3EG0eJ0t3ndjPEpSpkRp1BS1pGERbFVSeruRu9Ja
RuLXHYCNURDm9Gn2U7F3q2P8SdSUddXTBYV1ba0RG0iowuRtcQgnDlspx4OwW/AtOJL0qITjEjHT
JMyvqemcVwrqgs7YNlu3IoKhiVk2A8Yd41qyl2HHAX1mj9f05IQ5tl7VpaoISjBaeh8ewYNqKK8p
d0yX2ue5ozBvS7JIgzKEg+APQfFU+vKJfDEPYzD/HHxgKbu87hlHB9iiVdJ2XdvHBp6ypnmo8mOn
mU49Jva0LNb5b8S7PMZXaOJgSv2IkFmM31TDmsrruef4hp198A8pI1uuQklFzGUpQvbho+1od490
YbbC8kl7hCs6fx7ezdE/3+Q8TT7pQ51jJHFo76YJtLtaEKWirUiH83I4xsNyudbGkht6jzTYEE6z
8MyF/OSdg/ECWdYnZqiATn0BUdqgPOTNsS6x/pp97nn+y92w+Jekn3MpJGPoK9hlvoxvZGcFfn9v
ZYO9uJr7E5REh4i3i8pxq2xpqqjieG1nrBE0a2mRtrLCCgPAGJYa8jYQMo6j46XdbEGq76OuDU1M
8ueDTV+BoBkFceX1asce1ifshZM3SfvKASQJVZfBcSYzRmUsemIuHTwSIdZwMC0Kchs7X2PsS6hu
DnIp8YXckaN2TfGk+m+SkwAmLvtyXkPJnvulNAM6/gYkpcjErhmTV0YOLD6/d0dHdnMnReNgvaAk
hr032ivNd2CBSMXzy1rg2OHuQ38rnVHgXh6GNcsAqGFGpzQlVtz5SXrRYRdULey5uCl0wxE7zpfe
82aADAK0omYAhpMdcpLDapxVE6Otq3hjmpNVT17F7QjuKe9WCPMCTnNJGNKJgEf2SKlJjQAu7Vj9
Ezu1N2IRdHGUU3GfP/Kq77vZz1au9NG1TR2AeOsWckd3OJQPupu6AvqQ/UG4BU4lxrd4UWiHMRdk
OaIhguYYFB+GymStSViPdaW0gofVFx3VOyNQ7CRQveSA2V3wEeZ30rMIgK2IS1ux/yHfJTMWJMyj
IVWKunrp9EWpS0eMBiv5VPDbno/+FptgUax9VXUqfY5rXjpYav+k9ByN/MNXez8JE5BkfLVQyVIE
ikcgNcD5xI5+1RdYNx0PtKgbX8o/OIa/e3mAtcceKxAGQPvx8Vh6E3cxWZeQ9lCMr/VpPP27VZvZ
GoiWKyv1Eidy5IfzYqlBsykSRe///1IZd9Nq1WjoCcqgM5D5tKss9zAyYJeL5ChgMp0HHkrU7sN7
K5DxMMI8pDpg32OUErVj77fX82veW0mKCs54kBzRm8gBa4U655y7Ww+g8UFxkUKTgb/y4/XWSxIt
yYQEPfuJ+kYNhkdKpoJdqvqn6JID0DGO52+WK5GxfCXLMBKG/bNAvMU7Fa3m4ji9gITBl+n+7iH6
cl7erv5sDsiYPdDGyTyNYhIo5VNUfJ/12ioKTudh/+tthDAWnlc5/jBV0n+Bj56A+Av2JUrO+UYs
hdSwIja3u0I/zW86CqYsrMXowCV4C9wbg+/6Kh/zDgbfxODoqN3Y1Zx8wYhO5cQHHq3Z7jVuhDHe
RVpFs0w0RECtBdiucWu0jaVw2Rd5UhhjJy1l5cjQbKMogJTZrPgKbg4xteKn8Fq1FW/pLbGwat50
616CqmF3SAYpiKiDeeyjFZjibJAsjqKgFzQ3jHR7KiJbC1dLTzgudDfegn9HQ1cMWOBsGSqJolwU
MmSoMR4n0mzp85M8Dpai/iAVL22hWvebggB9ngJ4g5mTLT5rS75IEcGbuMSgfPwiD5zHPe/nM6a1
AvRekwU19csMadfoRiIPtXu3/AossV9HYAyrzuOVKB2SXYkOedJ9UixgZnbngnjZwPxgb6OJfjW+
fMJnbKQyyj7L4qpmiHMY/F/syjgAvxHJPOf29oPpRgqj7FjtqdRUx2LpiIK9gl7i6oFb18qfsO5A
obpvPjMLAyAgRQWMtSqL7FQkyZa6k2sSB8uMuqD0TSmvGx5ywe7zBENsgOICiplpsAo+APV+MItp
9tJT7dc3GPg6SDfRYNN6HSDeeeNl+xqykccEMDlPxnqSjRDjrGtzqbql23vRqZOs8mm0w1MPnunC
bSjP9Cd0ZCOXcRlyNqhI6nLTq1BrHUanAYKPOV7+nRDGwialAD1cg4ezKBzE4WUyr/uY93zdD8ib
kzA2NkpoY5IE5c7JxkAwutlYfDzo9mxLeNBFjsnhK5R24xaYgigCMqXvYr5YW8ckroY48Sd7dZtv
5JT7GIfEq1Ie3+AGQGh9q7YWJdmRFZrfcQFMdh+Tm9+A+XZ4R6pyr2Fli3KtEa/3/mUT5EF070aV
jRjm6w3rUBqSkWMnY7xXx6OoAY+zcWu5sT6hJRs5zAcEUWwtV8Wc+OL8tWtOK/BMC0Au/Z0QxidK
o1kKJCwNr0rDy0URDmQenxuz+fZ3YhinCCoBlHHFdfbkuLbJZF6k+eACAJpjvbuha3NlTH5f54sh
F9MC3p7GSYUKXCk/zp+D9+2ZfD4yRtLNrTJ7ceyAdsIKZzedTlLOcRC8c1BN3+SAIykzSciB6BhL
llyU9sxNInZTsvebYv153EQrCYUIHcEwEFdL1B+7/45ziJf5RgTjEMDnBcrN2Uh9NQS77NEkty0P
mWy3bLuVwZh8L42xpoElwytPzVV73180zmrXd63N59Dafw1szsPYfd+W6VKV9MpOxDi2Pn0mT5MV
uu1hGWwBWNaFO118ZqBre0LGC4zLuALIugGAyvRVXt1wvI2bhOMEOOrGdsZMULx1UlwC4mZdaqte
s38EwvOaHOesMh4gkpM4mjU8+LUF4yYiYMlvE0OxscA7SacUjQqDm2XuRyRsOhARC5Ly2+D+xooy
xVjmMWkEfwkWUJgSL7mcUC5WPP4cw/4NvotidENFL0ydGzkKSHPZJw91xgEg2zfX95/PaEFYdVlX
iVoc6K0v9DcVmCGiT8wFg777120xkSCO8Kwh84qCcLTeFOJys5qNBbBw57wH/YMZvcthFSFRgIta
dQL4NFZXXG3pG500VZz0ajiRp/GqcPiZwe7nMWXQNYsiJQJmPg8mLbVMNvIoWLVXJX4aeSk47+cz
n0dpASfcG0MS9Fo7W+DN/ZpqEu/idmOPqcsAzQa3isJukqn5EldqiHwgPQ2HNUaZvjv2XmJLA2pJ
iqsGeDXZ0T2vRLA7xqVt5DI+thnkLl3koURaJbvGZY2PZYO/QLFMG/Npz0UB2onVpmUeoMmeV5Zd
p7ERzXy3flq0wmhCjPn7/3ZnB5A08ruz+7nyRg7z/fRMIlOyzqWvPc7ARlEOySE7IiQCuHA+8tVx
/3WzkcfYWl+XnaIAljxYbpGpyCgUBLID53GXt5ZxDwSP+UD53vl+iqdDjPE1S59K6SQJvpq6K1mD
TACrvHqJ8jXvGUw/zW9Vis0RmVQsWnrVbMapxKdTK0v18JKzMHfhUM4hlHbveY2A3dLuRh6TmSml
qKWRVmkeGAYsAVXdqfnWFddZcdkST6q4oDb7Jv9ujUyKJk+KLIwZHht0O4nWrmEQWWOVod04k6O5
7SMZvf7lvD2cFwoQZTYvLPRcT8HAHKnPWfhjzo7nf/5+R+zXLaoik7MJRls3ohgLfinHdi/YU3cz
mo9d7KE5fhmKlb0KN9KnOmIboYyDGaWiDKMcs8N6DxSGIBJluw5568v7dZmNFMaX6DlJ5XpVQ3+6
NW4p4nt3mV2Wnnw7HlZkbmg2cGI272MxTiWehXqOVpB2LFOlHBsi524oDpHN+WS7qcHmXIwvmZO8
LXUFsOxNi0buG69sQFEEphflfnBSj46u8xjbeUdj3EhRJHIspiA361PdEYzKr+Xw4S/PxTiQvkxV
s05nIOUe1PsZb7mHDqQ5sUtRQTUre2geJI836bf/nthcJuNFTNLLHYgesbVkL+CroUljjylsirnK
65jsfTcdHUuimOBW1lkYBKWadTMtkJOgAzb2GiAgPD3MeNpBb4l1w1spjHYYrTRo6MBFQXxaAh3N
Pd0Fes3B8JWbzh0cdL3MoAUQPG9haf90igS2Cgk05+wMo14LUrXOgH0ByhEmKSxZPBBl4qQHu59L
F9+lMDYNvFHTNDADiiBDx8ubS7ry/kaodM1Lg/ZUfiuKsebGBD5UOem6p7aBWriD/npe3/cvjM4E
mCJYX97S5s1jpTdX4L9iTtYbsbosfTfDg9F/OS9it0SHxPuXDMZs27hUR63Adc3uCFaZ4ap0C+R0
pbti2gLgvh6Gqx4yR7wY/ALzwLyFl920BzV/AsQ56AR4Fz6GLy1GjqynKEnSLeniELvdZGtYQEit
6Wa2a4vuWHTgKgAuKOd2d+vXW9FMuMa3Sxu9LXSAgpK3eVMptUSfTg+1l/KNxKnf7CaUG3EsPVCZ
m2Vh5jl5K4b2kkXBOTIMQhTA03dpI48b3miQ/M3Q3+9WZiL3IpElCTHCC+yRf5eyDEc9FH5opYfk
c9gP2/PR32ajraY0LNVC1CyoMl/Jb+S1uMvm/BhnxVUKQt+41txivNAjzVFCtxHAxKyFwlVeTYfz
Kr3r3janZhwAqVIVHCKp5nWLbidg3ymMa0MmNon+iYu787L2vc1GGOMCIj1PWmnELHR4SeelOhsv
IV89EqCq84IDV4EYvz0pgryIVVQG6rUWUDBs4TCgnU7HwdBOv+K+tHbdz+ZsrGsQxHYpZOwilCA/
mRvUBGdLzDk9Au6pmJgu6FoRSwOUNH/OT8ZxOqKL9CKYoHmlYyamT3jl7V2vvTkW43H0tDAVtRln
z2wus6q0DO4m/x/OhO4bGH6wnshuBwyztEhZCwSl1qHsSJRhT73S7cGhs6MAuuB50f0jvctjTK9d
zGLUmgqAlvVTqlzKpXNezfdNSjdNym4CgklGyyc1i5Wp70BromINVw6I+Dobsz2bthjyWtl/iAjv
whg1B0hJqrYxWM7IdXI1n0BvbJtX6WufO5pFga8yJ/4HkwHr/fkz7t/hu1hG2wGDAnSUWDK9dbof
m/t+5rgl3s9n9DzWimxogMnhYxJOnX6q62idP8AftO79BIxia4shzmUVAqIMDTcUN6tbvDYLAKj6
4XUI9M/Fi3gv7N3HIQY1f2kGE0NbIPWFiwn/R0lO6YTqd7DDoZzKKxXT2/89lP2Sw/Ym+qobtGWo
8qAhYWGvhZL4HdjwnDjJpUOfzcBL49zmnvczUBcEG7SJdPzt7bgJZ+BZqTHlK2KLyKY7mMVBfsUA
LDKEmx74a70N1HfhpXjlSKWWyp5zK5VR/qis4xlLgxj5PZnPyUWKDm1CYXhzazxGDnfzjMbCc+IY
pe+qQQR7/YgJLTX5HovVSV/Ic4dhFZBRYQXuHlX04yi0fm+KDlEHe01zr5rXT5SZdYy9apqui3j4
MCUMrY5rZTFSjGgC4qj+UqheM/HCzK4CbWQwuVDcoUu91nrvG6PTxTblT4wCxdduaq/DHNxXEDUB
7qjoLV4WRq2OveLt4egX3+hRMxvTKICLzRfyyCY1dvoiRxofFvOoj62blzwNopf1mzxVxWK8KgPd
m0UoARRvKjcElBnq3JfOutZXckU80YwFO9PbL+pUvprlhCfR2P0zDSOPd2X3uKopgWdVNEyRzXLn
SQqBs19jUVoDW1r+tal+NElmAVTEzeMf3WeQGcEEZygA4cbrgWWHQi+RDMMQmn5I2sTqlrA9imDv
cAQKL3LeNvccgm5g2gX/qrr2Frc2H7JKIiMDinrhp+Y3KQp0476MvfMi9mPfRgYTJEgukLULESGi
p9kt/fAnRX8UbMCaq1/DyFGDxg2vpDu8BzmCeYdjYkfd63UVN3Xu0/12rbHVEyUj7jGlrQbDCPA2
Oi3Ng8na7fuAtkwndI9DxVf8aBudsLaYMl4Ef73XvsrfZ2cF5dLshScDnAW38Z3oFC4vkuzG4Y1M
xsOmHRb+1hQao8fY4SCHSPnJucs9p7o9FeNU+7ktjSLBtGb4KBALBPEHjDS39hwY9xMyQNEbuUWP
3UOhSKCKEtY2UDr6eJGx2VVobGK2F+xAD2B8RDkH5N+eftmdKHTm4vHsbtedbgQy+pLC/bSthCHm
dOltI/Pb1amEDP832pzb5EliMgwAr8p4hhCs+92OzvTN/C6hExM7uYh98AlbC8mzgayQHxo5V8ru
+tSzVo+gDqTQN92T6g7Hxg4dfbWG77NtBpIX3iU8+uhd3/l+qey+j5IJkdYoTRJMFfLD77n0QkAl
jWGM/JaL2s6TxYSlYtaxGti1SYCROqduezs1r5bmQPqThPHO4TMR3pTBqiYpugTq4o/6WWiJOsVZ
XARr+nWo7KSU7WzidQZ3y/n6RgpjeKsSJpEKgK6gJeAzoPPt2bHrnRSL0W8jpIWDLWlxcTgaSq/q
t4i7EcsY36wTOaswOIocWHiu3dmL/PQK/QOUdKCXHHvYddQbYYzhAXus1HWc1BeHUzN6anWUyOH8
gahF/X4eXZTwF+b2TOrfNoFubrS2rUOAYStYT6D7rzLqGf1R98+L2Q925rscaoEbOSCqUVeyKEmQ
kGON0ZnQ0ZxJsHqQQ+XA9W8e3iD90BXMP/fG3Ihm9JGYamxm+Rjjk/V+QhXlUBxNu3gG0gNe6eD5
mzzUU6bPcCXoG7mMhk5mK5Szmg/+JIoOMDzCVLQWgdNnpfrGfr/tG4JJdVNtIFE1UbKjEe5q7bwy
608gBbIKuXBUpSo4ycOeh97KY1xJSaZ0MSXs4i7JF7m0WpCEC40tld55fdnzWFsxjFqWXdEqOSXd
6kcwqMq1+lqYGiDH9SPtkRgGRiFX3prxXhDYymRMWxjHVU7fUGOq2BLlu7jhvUv2nMdWAmPPyTgO
5khCvMACumOZPS4v6/FfxAPhgfw4f4W7JYKtNCaYwuXrhYbsBDVoWiGglF+GowMRWDjmh8j9DKbQ
Rtwbc+7GwpVakcOE4tBXWWAm7jReFCpH2XeX/bYyWG0Hp/AiVdjSDh+VzsJECtKD9nUARI3mrMf4
SnKyH6mFKRjnU2ikW9GM4pvx1IDkAvjKzQG3iao3wOpMVPnmwsGWquEW14LDS7w4GslCn6VNU5BS
iiPfrB5iMbdm3iA6T0fYZaNaGLspUlVwW2igQJWR+dA9sSix2p8z9tP4oy/7R8JYuoh3gCaJjGEr
ua6GgCcWvLaLD6okWmF7e17v94KmQcm1/yeB/gYbPcwN5PxGgqWt1QydXLrNjdjRTE7Y5B2DiSmT
kIzGMqm9T5oHwG9YQvp6/hS7m9HbYzDRQ06VsAWo6ozNaO02BBp661NQ1RAdO3DhnKoTxXkXvcb9
+2/EOEJUFtGw6evUT5Lqe48s1cq05uH8+XYvEPveGrYjNSxDM2WgUq4S5PkL9Rb1jdoVYPjlFcr3
lXsjg/EWhVxjBGOkZEUHJcg84Pn5ml8f1oASMhl32t35I+3mOMZGHuMipKrN21UwTA97RSP+GS3Z
IZ551b2AZjG+6p9WsK6DQuxR/cvLZIxKVctZFrICbEkYHlN0uwOdxPmz7cbjzdHo59wYlVL0qyJ3
guFL6Yjl/MmIbXPNVCsX8TabzbG3i0hJbaBajO55ybvmvJHMWFpkhEWWirLgzx2xhOS6BtZEVnOe
LPvWtpHCWFs25sLck7RAZxrgxdfVZXFUboQr40cCFy862sXyWsHSQnC+83aSeQdkrK0nGD0sGixH
rv1FFmGAYblTq69/d4lM4iF0mhF3jSH4MekPferGveJMPNIu3kGYfKOUlqZAEhX663y1LCB9NhyA
9XMUkeM33noUG0UUCqDvNnWHIstS+mQNI6sGZepnbkuRRCzhiihWMbc1GIJchTLopE3Nlys/Mq/B
AXNexB9807sM5rLInCRGCb5lbAnmo4XnaxBdrrdos2HhPj2oL7xS7R+c0/8EYgyacbirWgndgG3m
YL1WVAsbGRcEVHiJLQDq31kcw50c8IZw2V6o4fz2PkGof7tLiGV88BCZMxkSEHoQw+gu4nFUbsTF
zP1RNXpHm5NvnHvlyWN8cJktCzq+WF4NZ0u9X58lG+BiTvYIKh3lwfyaXhG81ctL8vKXchkXPA7N
JC/rjHf07Xga6cBHg+Fs44TB6MAA90sFdFz+1v2+NbzfLuOWSdfGWlquiR/lHYbI0GzmuV/efTLu
V+5WrYjoYnNX23H+IJGTHOG/j+evbz+8vJ+D/hYbq86GNNRble4Dd3dVfD/HldMj7zErS6+O/aeG
KzB390spGZfbRGIozypgVzGbDMyZ6tK8ii7rQ/JAsefSY6NznBbX+BiPUqS5rM3CHPnqfekbQXYB
TFQns1dUW9on4YihZTRReUsJuyWy7TEZH5PFBMUdoKcB41r/Xt9kgXSDkdDnCQENSxaA81F/nP+M
bw+SM9bOeuc+VTVlAd0owqh2uWL7Gbvdt8kjwAtTd/QUdBikBzAw3dXgJ+o805NvxKP4mRXezbHf
xng2yrROdb4KFDS1HNrXNSInfdV6y9Ciw/nTUi05d1jG1UzNoIUEMCYBmH2tTECZuvkeV3cmyPV0
+7yo8+ECLxvGvQBJd07qAS/B7kBXmWSAEoMLw+ux99EfY8XivTzfXuvnDsd4llrN/9dkmOZD6WMA
6bUVreprYX8f3MIXwS6q3Vfwbpg1wNJbyyvv7rsdXZMNEZvEMvsN9SXW0EqF6opiI44OduCi/Koc
cvGh18xptDRSYdmdc8n73vRdKPNBR3UFOGu+mD4IjcJv/5JYvK3XRA9zfYMqNhYyuEMVPKHMlyVa
lPadLmPV80Trk2CMrTzthVx1AMAHRTogkgdH59jpfqb2flD243ZCHGsmnHooLAejyZw1KU9SLPOy
ahrcf1eidzlM8BDT2RTrFuUa0J04ZXJhGpj3BJKaVo62KXiS+KSvX0PUXvucY5u8EzIBRcF+TTeL
eh4IoxgfxH403bhTCi8VVu4myK4s8FITZDfEEGVGbdpmiADPIGKb/zYF4lUT0JZV6xXPa9CdKie7
Hr5wmd94MhmtybtF6fLGwHTRdQ/gIkcDh17fYxd1DfqnEBCxxfVwwXtQ76rq5qCM2hSCISmlAaHA
vrZCcQJwIW/nfdenSjpSNGBMwPKZLNVQjVnTkg7YJupwAizWxdqEnlK0r4aSP0vK+HTe5Pev8V0c
k502adGGaxHFAVFnp9VfQrSJW96M6s61oUMqKyLmNDQV6CkfkxvTbJNlmOXEV/sgjL+LPJqavezi
gwBGAeumEgp9KdCRPdWnf/kUhQMoJNerwQHZFtCeTDBP8eB09xr6H8QyOjgszYi1hlgBh2XtE6e8
J696ikGCzjEs1dYrO7oGcJh//ovtJTUfpDJK2Jd5FsZzQlu1eQt2Y1rYDpFLEcUtTuaxPwoOz9p2
gtEHkVSLNglFOce9KCi4X0AzChmxQvlG0Y5RavIC0E4a/EEQ47WaFjh2vT5JSAVlzEOO/mt2UQQz
JsezU3NSf7bWtzooj7xg/wcFAiEP5r9E2VSZfNgwgdOdVAMSxFvRnp3piISmftVOxv2K9jfNFY2r
8DDwekl7WQ3O+y6XSYuVcKkkLAVkgXapAdmTANQTA3ABmF2RXwgObzprx9o/iGPy4TQy2mWUQM1e
TauVqI6kIC+deQpK1Z4Jelsp7IBbnTdS1axAtqb4P7KDnu2P/GK2J0CsL151sf7gGMROkNVNglkQ
XVcwGcXKMyNhEWphSX1zyqsjyBP1YMGehWOsHeC8SukRSOL/tFlYP8uiMR3ipF5ew8kknwBp/fB7
MG5OGldFIXMdYg4awNdOdoBVBmBQAQuY5IL+FD1lrK8750+/R773QSrj+9okzP4faVe2JDeOJL+I
ZrxBvvLITDIz676kF1pJ6uJ93/z6dZR2VCwUO7GreZgZa2ubigQYCAQiPNxNLRXxlLjuXToRHbW2
cdNeYVLMwXSJsldRTils/c6AbJxmpzsjtAhPTWgzwq8+ARMJ1Uoyg1IXEi+XardQvkfpxAkNG/fi
p2UyUS+YxjoSVXpCsxjS4I09kKdMs/LiYPJu+c1TsloME+0mRcrNZQBJdV/+kvp/OuGmKu4uf7XN
gLoywcS5QS7bQa6BawjQtsNzWFCsVPMK4edlM1tDP592jYlrkjw2IeQgAcdMekih5ouVT7VL+v5R
WDovG6M9YOAucAm7fjafIhV4hGw4cH4Eb7FMkKsyyB1jJAW111OHDpvqjlRR4yh75DZAC0c/VvvC
5l2T7427L1FotcVMrBuSvuoispiH4Dw5IGffYeLPpfDCycOA1TmKbPln78nHwo4e5bPgYAbQic7T
zeXFcw4Gi6sySjkgqY5uaUeu0+5aHXTOudjeXAWoG4LUW2dFiQHd7CfwTqZ+oTyZOr6v+mbovs7T
WN9ex4cZZjdldTJKsxqDA5oEVl5/X4T7yxu1fb7/GGCliJM2V1EOxjry/pWYcE+QdUKLLLhvDR6o
aHvLAMM0dVPCxcHE6X6sm3EuQlAVaj9RJMkBdAAYIOEQIkrbK/owwwTmuKurHqwoeNO+jO5ZQQMM
Ig9QNrwZb8af8y465Nemg/fLr8sbybXLxOIhy+ZGVpUGqIfJSb6lqKxjyvGMa+hqsFsvOOIVv1dL
7kjcdtj8WC8TofVFjLShnFMfrVNrrAA3Rck5hUteXh/PDBOd02ms9CDszYOmujPUEw0opaMJctnI
dmIGSu7/+AgToDN9VOSB8lO0ADvoduzmZxO4AAod6fbZvny+bI/nkkycTtVFQR4YJl6ZmzYh3/qg
s8CqprQc/Mg79PBrVPxYFxOL034xQpSVkGDrEOVQdFuJBmsugl2rGLYcD5bQ9XZfpw/anO/L8K0O
fi0DtIpNwUoawRJTsFXq8rGXflbV9xJI7UhIXHN6CEhrqUsI9geungjvgzOhp5mGII4G8FtL98K9
cE12sS+EFn5UcVhs0Zn+Kdx4p3NO71b5Dzfnn41i3+E5mvYERSETsMBSt0Q3PKbueFX6KSBE7Q6z
ulfVK8SwAXucLPUAqW+OB3JWzdb/FvCSzFKk4PEzxr48AYprmOFTkvM8jxcu3lOI1dtuFooqN8wI
z0knvYI/YM5Sdeo9/hsd+wUSlM2j4UZey8uWaRj64okKITrYaVVT1pjPmhQSlC/HHPAOh9KHpBCf
Mu/ohDB9wga5xa0zcgyyz4S8mRuxXpCjUjRYe6WiYBTtjNNkL656inwe3J+epC/rUyWZwtQNorPc
W30AoECm4eYnpXRul9Kro2jfJvExbM1TUukvQtrdXY4i21FLVSEUidFFUOgzsVGSp6VUS1Cl0SI5
KmKgoNauVIfyrjYQL+WRbG/66MocEyRDMHoIotwQD3QYVpI+ZFBOnxKOo2yGRh1MnRBqkDCNwqyJ
vukKyVh0DwOsS7k4Xf2kACI7qpw0dfO6XtlhFlMPg5lEUZF6iMTWIva7rn/t1fsoP/b4h8sfajOb
AgmBYaK5DlFoJgMhaUymqZISr48aK0vEc9kUPKjl5sdZ2ZA/12wytYswagYtb/l7eAcB2cNcW+E/
Bp0AhkpvftPYglOiuD7al9e2XZ8isiSDAliRQeL92bA4jEktYyrKNw+YSjJfQAyESTp7vlEh4Wer
u2YvaDbvtG27/soq4yZNmoMuUllSXNi/SVffGfwBrBb2ICU88MheN3d3ZY7xlqAIpjDTgbEblJ8Y
EQYEw1bG28s7ybPBJAViXao9HBKSSfk+Nk8KLu3u/rKJTadfLYNJB6JWGLIuQ5CSkBQk9pCLw20r
pVpnR2KOuaswJRi3H6Wp+Qv3NEBKKFKycKgfsEPWbUOGtqkAFxB9+r3IYUjt+p/wPKBOtLhjaqud
Zd5wLwF6spio/Mks4yZlUAskgXivJ98uULjFyCDSYsVXT/8HYY6NyPXJFuMjZWW22rDMoa/dCwQ4
GjAm1BSKYUeA3b/0PaAuoNU5iAdeTWjDcWjXEGTslH8UjIafT2CfNJlSzlPm57MtTnYm3rYxJ5Hc
qn3T5yZIJTVVJF9GEQelEWIwiafvEsiU3KPAmDDknK32BLERx8TzongceMJRG/4KSKgEAheMKGNx
TOCMejkSSAbcQqE4Q/2i95WdJbdKFAINz7lMN7/eyhQbPxMpWCIUDA8tKC9uJzQHLUHOAZ+p8toO
u4Vbg6Z/8ItrrgzS/GWViKnVjNHZvMBgwX7ZUXR880N9aJ3Wa/Dg4L0SN11kZYwJ0lWHgaRiiFK/
r2Jr0XAriDet8nf1bVOnVXU66cVm0SU6uw2ZAYmPPN1vv5dn2qiIgQx1oSS1q1ubp/uz+dUwhwsi
CtBEIrgwm6hVkKaPRQgetAc1Cx1RcgblqEs8R9zqGAAMj0MGijgJjsikr1MypfqQLKEvHLOTjhf2
8Nype9WhLPcLuAsrOzkPhV3ztnR7gaYJZJ6hqSar6JAB/Tm1C2jhs/bcGVfQmM4KN+Oxz2+6h6Qo
mo5BVfwPE0GQKiuVEo+FTwT5H7Mdz5IMzSR5cS9fP9u7iJcU8iBwnhKWD2mu6zA15RTUiMYovk5S
rLlNNFaHce4N2Wr6crmv5q76uahl9A3DL2Jn1U1FoqOeAVJ9CAdTj+xemCXdRVt9eZ7rXvvZLqPK
FSXZPJ2rX8p872xo5rao8UyCWC06NXgg2Z2v7Wmsix0e5fHmR/4wxo6VD3Uox2GTpt6sjE4Lyvpo
xEN7sAve+MPmd1ZFQ4XKtwidHCYMFGmUhWRBPO2SxwGTTOlyBVk+62++8soK/RWryGbMel3MSY9J
RTz1ugdcus8N3u6zkx1ndGcrxLf2SHgZxuYXW1llQkG1SBJqhwDYj35+BZ3hc7urT5ItYzqmsHnk
aFv5J+SjPnaSSdYgaNZ1LSYVD6NdnbIbimdd7n5TuLT3gsNLZDYvwpU5JnEbZDEfszQWvKQC26Zw
r0AKntT2PEmWmTic77e9k6qMqxcX/ReSBbnNFjXroDtPx+UBabMSZziqjrgzdoLHK9xTl/tyDaoE
Khug3EUzlgk9S2HGwURnCAQ5tGLpNIU7znI2906TQMmHWXxkL8zeAdil9caCglL8RmnYwM16zB8N
xdJ/ifeLHx3QQQcDwQ1Uci4b3jxsK7tMCInUWO/SEt3XAdQilV+VAInfXTZB/8SXzVtd68xJG6Az
qNQGSb1sMJ1g0s4AGLt12F2LnXrqSGv3Yrgb8nl/2ex2HF/ZZc5aIGXzLPUYigQFJ7kf8QQDD5QT
3Mzf+p/klg7qDHu4Cqe5sn3oVmaZQwdy81ZJUgxJatC9ywEJRP3yVQfvABUWQ8f+9fIyNx1nZY5x
nCQUU1NSJ4wFDY0OlfKpN6BODTklcsLvaH6C82h25qJbKs4J3IKVfsp7GdcJdbmrtHTM8bpdduUR
k+s3Cs6iDOaKch/u48f6pUFN1I7uMBIF0Xb1KtzxUKW8H8E+K8QMPcM0ywBbQ4Kq2tqBjh8i8X+O
aH3c7gCjX9zGRp+7sSooGAF1c/M3M53rnWBLJ8ncVqTMFHze8+CIbgFem6bFVQx8wSl47n/weBM3
r+KPb05obFzdXYIwJlkF3SswKMu1p2dBbIVCJDyCQCSmzEy8t9u2j4F1DAKZsoz66Gd7Wl4b1TKC
DwwIHzvIc7eUs12BYSoBSEgzU/Z/49If5hiX7oVCMI3MJJ7QNMXPMA7awBKrWXmVDC256pRCFq1G
ahKFUyXiLZNx6EjDZLgiBOAfa1xN6dxBcMDVs8vNwGqihmNsa2oWTvNnlazi6KSotYIQJaLYQJWA
oIOwDy3KrAGOC1u8bx0KGFSfVWKZD5f3d6sa9sk082IlMRKDYok0gEJoK2k5ZZA7BhQ8PbWnYrHa
+2LPy0W2XfZjtYzLat1UVdMyhf4ILYNI8RbRWZreHojKudC24AWfFsc8WU0lU5ZszkDhYf/mFBVM
DNRQ8m9wGSrWX1DqGiLglaqhGChxs2RPGgmWaVHE1Cum4zweRHJIq8Pl77W5dysTzIo69Ia7QCK5
lwpVY5WGHlmloh9Fs57tSOOdgs2MYGWN5kKr4FKDkmSWciilBcv11P9qy29QO+V9pM2jtjLC5ASB
ELWmoZeZF0FCQCqs9pyfyRWa0Bh4aq4gFGMDDnWl3fCe4puLMzUDI854WEjsS1XVGmVqw8k84Gln
dZEbLOC9NxT38gfbShepvKeMhgceke+ZyWoLwW4UmJ0BaKJAHkXpXuRJiG+tYv33mXgM/sxKb4gK
kmqx8KATJM/JQR7/JpFZW2HCcCQDvBpLLY6sX3npETCOvYZGp9c9ZQc6zC+NnLi/GZfWFpkAnEot
marBMA7FS3Eqr7TDcDB+LaJdvLUn0OO4aA3gArr8rTaLhiujLENCtSxlW+sAefxHkW1o7eYw7ijD
YPNY2CnX+WmsYxPitUUm/OpaCtEteaIacKqP4YJ3gjHyKO8Kd/zBHTGk0eGSNSbymnWfz9k0IcPf
gZEHTKiRg+TMpkMq+Q5gD84TdytYgbEGMHEQ0KGRyoQPuTNImxRo94nqjgy+Xr4qxbHRNU4E2TQD
A6oKW2CHZFylqBOQ57R0FKXaiVJtxSb6Vtdl/8Txjs1v9cfOF20HSe3UaMG8PLqXDb5Ue16ew8fG
pYgLvGl5idZ7B/3Lx8IkES3jmZCUYT5WOul1IjQKYH42sWa3taRDc9T2OsjfeCxs26dtZYu5VkQQ
3Q9LPtDuFKZqIHRifFOItewHF/kOCuWkc3hsJJuXs7SyyXhH16eFskx9BJvKO+G3/qtyqZz1fMxs
nhoxd4XMLaOHbSOOE3aT0ouTHVBH7mBVx36Hz4cnSftcc27qzcC8Wh712lXgB4hXXbQOTJOK2Fio
idpz+FoXpcNxys0jvTLDxH+zyyJFpZKp8VP5BPALgBEtAnN9mjFC+H9gMecti7kJ5KKL+mBGYR49
uPhphljweKa0NShMRLbwSEBOJUJ0gnPEN29RBXSkgCsQOnryeTP7Iq8LKcHYog5kKLkdag6chv7/
v5w1FTLnCnpSqCszISQFG3ymmS3SfbV5bsfBR2PpFS+cU18Xt11fuWEX/v9xA5iB/GNSZepIo6SN
aprLwkGoRtTE7uQO2DtRsCvUmC/7yOYng7wygiPSEJF9F8dNBb0qpU5BFP2P0h+jOrUmHif1ZgzW
gG7HlDikRdkPlHb5tEQhCgCq6M/BVSQ91vrPUOGcKfoZvnymlRXmM0FeNw2RhwQAPYUHyoW2+BQ5
wguHl818CfQl2DmUjHTCIQ+m8jiZaoXRWKkRGshFz92BTGl3zERdrndmOU0YyJCL/i+0GQ0J1Csi
nhIqlPEY9wiCQlQFU499MQZHNbHz+SqMI0702DxWKyNM9gE8i9J2EvKBpqut0oyA4dr9he+tLDCX
WDuN6RgrKTnE6k4qzuF8MwbfLpvYDu1QV1ZMvL4kKPl9Dg5LG1atNKmih8FFaSdY/T52J2if6Vah
o7JHh0J5mdTmkVqZZOKRHoemKrZI2wwp98kMkjxjeatGg9PF5plh/N2I56xcool4szQf0DZ8gODy
qe/028s7KG+e3o/lsBFCzMsIYQOcHb1/JpZg5e50lFG70m+p9gjl4iPnDlM/01MOARD1EF8n7mjd
8tpK2+7450OytTNRaWpxMkF7S6To1CvTQV1MTtTdDPSrlTL+KIdlUwndQLypOivh1UxMiySHkvi9
cCaAbV7e2M3vB4wmytpQH5C/gN81qen6XASNgQnFlHIfTJMVie5lI5vFbYoE/Y8VxkukAILmYFyh
rxYRkkgUz5SWdgM1NyBmCCAPi23skEZmL9zJWhqFvgTkD9MsKt6s5EKSTeSNsy/bkrMci8Pvjtlf
oQ8Ar5NRWBHR730fp1ilU2NtjrpaA9DUOaCVwfASiDDPE0Rdmz3/4bL9EFxZox92Za3S+paQHA/B
bkeuxdnSkDDmZz2x4n27S65mmhXHOy7f/GYytzLL5IxKpg2pHPahLyeH6IGSM1A4jjlZc2Y3T5IL
oghO4rPZoqDgRckE3TsyRSZ4tkMdZYncYHQSekMimDeBOfXEe7qzOdituRRc9IB98ZiVPSZyErmc
o7mFREGjLU4o1rWVDBBxT9APmDQLYdWwSJg5Rq7exkr7CoHiq0zsXy4fGbqoSz+COTGpWTZTQNTc
H2bdVoV/aujTiELlaNVNQDjX02ZQ+5OzfBHsW9AEjYUEYrCNLNnVON4LicGJ39s34MoGE9WaXG6W
ojcb5EXvTLt+AuZ8V9qLu3fS1mvzgceJte03K5PMi1EZO1mGKDHm3fYd7XM4048AaCAKjo4x2c4r
zfB2kf771YEs6q4PxSWHLo2BIkJjRePhskts4cyRPPwng9VE5sjnU7lATxfCcp1DrORGctraMu9i
YBvs9mXeBVaBIW3xSuotgaeBs3n9rkwzx141p7YcksI8oIhhjalidcaL2Nho6nDWuBlfVobYw57P
CgnFJnunyJTtwgERwi5FBUikQ+jfA97NRM/Rl3O2sscc9kCOATxva0AcIMFJiZ6KXXRPARYlbMo/
hdvqChOfyM8IkEi8xW5GmpVx5pCHxCjLRRIQaXY9KgypOx2WO7CF78vdX3Grrr2HBZKRtimiVsHO
doGvgxAX7waleOV8PrpdX7cTFSa0ikQg6Jl0vWzzQtBJNXvG93i2Kspwahte9YxSDXGBWos9xS9v
6H6KudXyOJLekQ2XzDNRJkmK1Ky1LvFoB11y9P3/Slle5/voR+B5QWVFOxPDvZVL9TsAa/6heIEL
4pRb7Sbyq0ceTdT2ufnYDyYGxbMpBkWFLxxHNqkw6XKtgO8m4UnFbceeDzNM7ImrrJiEccgwmGFe
G2/mjo7J6Y55Dn4qrnwYj7zXxabBj0fTe7hfBTuhrKEEoqIzgWptZpE2A6HilDqXvYnGsy9fc2WE
iXe11ncFWCMzL6/jXWqOFuju9mgm7y+b2b6bVnaY4BaHImaj1BHQC3eI0dTMduq3WrDaHYjXbIz3
f48xD25zjG4GupVRJtAJpB4ATkfJo3GgxA0YNfiHv4HFD8M7AHo49fNle5txbmWOiXNFkeqCLmE2
I8pPiypZWXinjKM9dy7QQq46TtbII0ahK7j0+ZjoFolzFkhTmHuQ1UsTw1Fn0TUMb4z1I2CRl5e3
Xar9SNpYuOUMBCYJe6gvSBLCDn0dNofgkJ9EtCmKPe8ZuO0yK3NMnNPRDgR573s1Wt9TEZIE349g
OpSyWenHglvw2TwLK4NMZMvRI55zjcSeSfZC7YKI3+o6Xjd681SvjDDRKuwEzDWKPVRBtARDLs9i
suN8JrovX3xiZYEJVFoVRk2Uj1AjAN8LlSsPdoqf4KkicMf/tl9IK1tM+FDbSAjGchAwPSz7s6uA
SqI5gov1pYdoLa0BK994uIHtnHNlkwklIWRquzKMU4iPhFeNV6EyITRo0LWOgKLELFq8qfLNC2Zl
kAkjTZhVUtOOICEMvmu5bgfyYxO4EW9hPPdjwodQgpS3L7CXROv3aqpfQVl5N0yc9IFnhYkYsiB3
pC5QuR9VGaKfkGkpc3voeZk6xww7xiiOi5QS0UALQlX2ciE6TYgMOvvG8fXN7A5TFpqGgj3F7+Ms
rO7ItM77uM110ZP3qk+p3lO7cckeDKloR/PQrNtr+jDGBCSxMQbACNrMm4TstUK2EZfxQ8mrTf2L
f3+YYcIQGnBZ2odaigbj5EgPUIOBa0N9YNcBBDEe5LvLe8hbFROQFhINsrFAmSJIDmO2z6F+UfQ8
na7NI4RpAGhMmwaGEZgjVKt9kEeSYoJO/kUzDwkabuAiNAvejb95H67sMGeoHMDtpaZSB6JVS/aj
m/AQAeGZ2+G5TazlbvFpsjHV1nzMn/9iG1eWmXMliUUtkRYzAml6L6Y/ssxXeWIb2xfwhw32eWEM
paAsQg2U397wMwfPxFC1ghPVPQdRuuTyAt/7H/xylawMMh4PdeioGHuwGBAleZGbEKP1iXQmcvLW
6pgOizMX7QIXc8UWKYh7eUO3XAbjI7IICBXFrDO2u6qK1GloEt9IQ2vJCwsjanNxHc3cIZmtNHFt
iT1wyVilsgqn0WpHh573XsUjMdwb05V5VvzRgwQhLzxuXpxrm8ypy8JENyqqR2ac46vSTbzwUIKF
CQ84L3sSbhEvuRTPmxXitU0mMVDUNIp1bQG7/tnYy257LlUIeuM/lFH6TLVGNFBfcZfK214agFYx
uhqHqDKXhZYbaKOY8jxTVaHBLr0SHB+ad9lv6EFjfXa9SiY9mKopqeCRSLAC5S4IBL/R08Wa2jTD
sKb5EII9ogxkJ4/L3X9nmIlxYdckWmVUgifPrpRcD+VDNseW0j81i18uV93E3dmtXHK9VCbaKZJY
gq0bFkc7vqLvm9AFVRqGUqGspdjS43jgjqvwTiUT5irNFKdSA+MI/ZioNIIRQTrQd3C/K09AtFuY
m3Z4sXUz8K0Wyga+XJZHIUjBWSbujT3ZlXvpKrN+6w4Lf8MQg2v8T+BhOS0Saa4xVUwSrwl2gnZb
Ns8hD6+xdeeuTTARp5xHkldNLXiNKdj6gqmmPn4hsch73XO+1nuqsTp6WtKV/UxA3Cct/0Bdyyrq
Uyn5ghRy7l3OmWNLFWo0xMSkdKB4itpi8SOVbzv9DRfHLjRvJxDsDIJ1+bDxdpAJKoVYYj6kSicv
gHRWnJboHyT2xCOM41lhYglpxwkFWTAglLMdjOdIgyzaj8sL2UR9g4ZAV9F2AWyC3bt80lG9ggat
N2S2oVlgxbKDfYTuXY4mUw2SPjt561zid3vj6q/mBdfGmW0UGzXQgwTzgvpZ9EMwO3YH/V63KGoo
5mLZNndztVJmN6sYE6HzDPKD3sj2jWA4WgcF5/JvBpjWa2LicDYIRgy5E4Apl/kYAg0dStKpEni5
5ubZWq2GCb6SLjRGOwIV3eahlSmuRApLWTwRfcLLHrIZ5VeGmJCLiyoyEhMEC3n3qsYZKEycywY2
MYarHWNRJssQpqkUDOYBbzQEIlW4KaQ7BeupotFul2dBcNRlV+R/Axda22VTPGHUzQQ4Gh/HC5Pq
g5xZeYixNi6+djM+fWwhy3KTJUIf45SlPrl/p93YCSBtpdelaUMh7GWwJ5SUNAAABaflxfrtVG9l
nEn1Kq1OzUZCQiLOngShC0qwZjjmY4wZndDVAJWr9oEdc94j1P2+pEErq0yyVyxQOOpNhH45xqB3
rjp50spWV+ZHOVNPE4i+ZZ0H196io0I/4k8se+f1Wt036oIXEKmVxJt2kNzCAObiYepiT/sTyl3r
aHjEylbq9F5jj8eJ92KgB/vSkpn4gvbZPOhaAxLlKXSaxHQNIboZ2vrXJFV3Ycklwd58qa+Xy0Sa
uRq1es5w7c3G1e8pM9Wbp130FFzPyKn5bE2cmMMOordTL8hkBudn3GSW0Hq9XFtCeVPwxN+5K2Ni
DtBVZadImLimLTtK0gReQKc4UlwnZmb4dUROjGPHadE205WwrDVv9hsPDULMs6DUu+x1ZLKhLR9j
xNYbTtSjSdYFd1GY6BNPamS0CpmgN1o8iG5tl3bwMO70HZ2E5hGlcb4cSz4vLFkFNGET+cWwL5fc
1uZDLP5TD2+cRW0+tj5OoMIEG6kttSKnvVbKs/ubACDc9zsaZcCA53ChP7wPx4SZXs4F0EsIEQgH
INya29BfOIBK5q7zG3ex6xgTrrwH3nuD89KHY5KWdsw0LWqgVUTuu2w3nFqrtuOz6Cm34cNgmWB5
CSHYEt9ACewaEqHJmVep3X6PrHaZiTRGh9sfGNjcFyKrc4J97nbPQ2hNdxjdBzxn4eUavCRRYSIN
QHlKH0VL5HW9pX4n1/QWqffkylysskCCONmSTUEe5g35xQPNc9I2hUl0FknX4rTC40uowJczAqIj
lmct58ngbJvRAVBWJbDvs2NzYgYaKW3Am6gOXzAOWCqnvucd+e3TYaK2illYMPoxniPLgaCQAS2l
qjkY+2pHB4Lr0Spm6GjWnnwIuRIe2+fjwyLjKa2sm1EYG6m/KAAIZ3ZS8l5CPAuMa1QtZLqyGZeQ
HtTWqKDM+Xg5pmxnEh9LYL5/PS+lYggF9qc1f0wSrrg6eRpE4Sgv+T4U8ytZUpzLJv8lkfiwydw/
Qx6kSmoIMeY00qvsNL9pO5pKqN+MU3Dde6g3uqALfKpus/3o81g1/yUf/mOdBeWHbRk3odShq+rT
sz0d4hOExJG4hNxiw7/ctB+2mFtoSomZp5hPBeDot/pvdE1AaimCih3ST1wNge1T9mGOXoqrDG2q
hDIUuyT0B+PViG/U4tqo3Msfj+OQKnMFZdNiACCP3EEt4RqRJemcgTKeAfrvV2uASlTYxWUhHEhw
W1RvEy+N3S6UQm/8f8OEyoSJQa8q0kM2E5mB4VeY3Y8fcWwhpEJp3xQ8E8RDf6xQdGvty1v3L1fb
h2UmXPSQTolMyJ34QWqZvZU8yKAuEGz5PqAYbCfZpXboQcdYvp5cwV/Owg134Gw7Lfr4CUw8MWOz
SlAf06g6ag7Nd5BGhW5zAEUVVRqu9jyDdElfb/MPe0x4kdREyyWlV5C1D7VF6tJvxui2lWUglyey
u7zB3E/LBJYwrKJEqhLBK0xLPysvgKC8D1uqnV08azh4FPCKbJOnTcI5dyx2QpanWpQHUOmTRL1r
zQwYCt2bkl+Xl8c5GRoTTLREa/shxf02xqllaK7Zfrts4F8ynz9fS2PiRybnSyKmWgQJkt5FD2Hf
HCdoNtBR+sAWebBk3nqYUALBARPa6OAPosFReihTK3/EzX2PGj7mm604sjSv4yVbPKP036/CS2XK
U9D3SeKHVWLV+Tez5JxyjsdrTHhBKbsfygoxWKsPAhp3+etEjgaP9nar7gDiNYwcSCAhlEAi/3kd
krSAmVnUwGoHWo7QoYgddF4qBDHtdnhTXyj7W+zwmhIbu/fJKuMgUboMhmQOoTfVXhu8BTMn+NPw
w4SLT3+fcYkpVpRQT0XJ04vYkoJd1kV2Ib2a1Y2UcqWTNmLhJ2OMK8ixYMDfI9DnHWh5tIVUaOdj
tAGD4CFEhi+fLd7OMW6xiKZStlWbeOJ0KITnMOUgGHl/n7lbzFCP9SKPsZjge9p/a3RebKVb/+XT
KGD8I5Jkiuj1f3a4ISetkAkodM3+sksPuLjc/hs5D64CNW1aQrQub9i2h68MMleHPg51X8cgVjJS
q20s2riFNtGx+EFZhiB6/Uq1ALPHjEcevBHMTczjASWONpEBIabPCy30iHRmLShgNzwsRmwbw0uh
3l9e3FYq8MkI87nyOiqWotMkb3hZdrKtnMa9doBKEcZBKJsReZx35C2HbN3wPYIQMW9qfwt+B/vE
QEcPsnhEYza3CZdKzZWZ6gRVGIC1qe4TdO0Pky/cmv60xzjT/vKSNx0UXOSmhnY/mFOZFYuqqoVT
DKFOyTwvCRRPuDCUrWzbhHzWHxOMi2ZakWVy2kV+s8s8OtUWOeqN7KEYCn1O84aHPuetiNlDQUxS
iNi2vTfJb0n/VCycHeOuh0lnjK6fqo6YrSccihNkrPCFqoN4T/Xkmn3g/p1TfOwfm8ZEqpYbITqk
nnCcdsEeU4GP5lW873zFb/F+Jje8MvbmUcPtBX1vHfAhnTlqWda1Y5p3CFpVDzFeqcjtRVE1JyyL
l8vet5XagKz0wxTjfskYC7NRLBnUhtM71cUICGYdF4h7gokRyc1la5uesTLGOKIWg7+wGknvLWb8
HGaNP6sBZ2z0ndz1Szxe2WC8b9LDapKbMcOw3G/tgnJvXhU/oufYtNAxrU9Y3IF48jl9y0wETM4S
eZ+O8c0pJ/B90HX6g1AeslGwhwCmlp+XN5JjhUUAtoIUKEal9F4VPQaKX8hI4VXnso0t9bK1a7Aj
qYu2GJOqDDHG4ySMir7Q9mzgGL+Ep9iD9B6oUxa3Ax6ZMk8el0eBm1XxVslkVWZgRFVeUslbqdwv
8msnPCMt5tyn1B+++ouGWXNT0TBbwvhLWKnTKBIC2urkpIkO2OKtaj6N5DFTC2fu3i5v6nbs0j7M
Mf7RpZjvbaU2B3YTrFXfQsxb7UxXyxw6EpDvktHtDxyTNOW9sEIWRyKoegWhsTDzRV/bVdeR01nJ
q76jfT8eUmb7ixkqAcczFJx0JprkOejczKgQvb68MfU9Kd2xu728nM0Yohvvk6KSDJKAz2lIq2T1
oED2HeLLk60ItRXxnss8C8wTYtaTpdPlcfCU8Vmc92b34/IKtn1gtQTGrzMhUwXZaCeIrhUlhgoq
XMiGJ7xOfnyjuPOBi2jkrUj5vGdZXVdBSvrML99mu3qgYLTuKH2fbM2nDD7ZnjdaS7/zF5dbrZD+
oNVr0tBNvCEMDH62dWd1yluHqXnakdX/YjoDExEf3kAdcmWoalKpEBRaPx/RkQCTMIZdEmuwyGPt
mU+Lai08OpbtFHFlkvHxsumVJDSbECSxVq3h8437ZFc9L3eZNbwFL5iw4/bRuDaZi1OfFKUycxIC
xCi9qDaazNeGUzutMzriCWxg3GcZ/YOXPiATFXVFUDOyiLGfSHj16Vdy9VbqB7NX3C5NORF4M2gQ
DJYYkGQQQYHw+RvOUkCb9lPhB/OhlQU3M5xcb5zLh27TI1dGGI+sUS4Av5kAtW/pSepBBF0njjKl
uyoVODQLm1u3ssS45CzFAS5nAH7CUXe6bnCW5DmYTnpxXgJOaN881ytTjCuafT0ZUYHLRAv2Y3du
0Y27vGtbLTi8bDFnANZnw8Aj4vO3IcUUL1CmBQjZl3bn5WV+i1EQoISyeQluBdEJrlsvdRqbx0Oz
HSRXlpkgKcXq1KUxgmQJzOV7GRiIdtmjTQI6eMV7tGwfsZU9xgvTJeqMADp5vgIps2Df7yNHryyo
qLUOfViIBzCQ/tdGGa/MIryzC8XMca6Th+qhtSmdVL/D5CMONmSGAU72Ln/Rbe/8+KCMd0bBPI1t
n6a+UQTnPBW9NCG34RD5dT6g7rdwPJS7rYyLppUGys4eeid9Y1ENXKjuetVRtyZX8X8zEnP71Nun
4mOJTLAkqF7Vsham70x/ui0dysfAUREsabc48+cfvAcib0+ZYBkHeZyJMWJLYsxWF49W1xzU5MbA
cyMWiH35A26vDumVSCDiJBEmgTRKIGhTc0Dnc1isZios8Gb9VxZYRt5SGaSgy5AtqAr0HK2iIeFR
Ahnqt8tmNsM+km7c3+SdeuBzaMmyTCrmEQfcwMNafWrHwm4jjg26GV+usZUNZrMICKaWnKAum2HU
IPXT/QhtT34NZ7ts9WGHxRJGizaWJrUjXXcY9ge9pAedAbv9Xp8Fm9imm9ro3Nrp/5D2pb2R20y3
v0iAqJ1fJbVaarf3ZcbzRYhn0b7v+vX30METyxy9zZtJgAQBDLhMqlgsVp0652v+0N/XRxEv/35N
cGOfC9NJoyg0zpcymE6jC30aN7lPDKe/qg9szCH/JhPHFCph7IfojVUuRGeLnFhNFcVB8otNGg/H
GbpQhx7oJfMXqKmhqX3ZY3Zdf2OPC9GSDHxfXa/gwdEU0MZdT+vjZQMCl+SJdqRKHvSkRjapj1cq
NKiq1EbU/282uAA8dTp7wKwx4HO1PSmP81TYQyTwe9FCuKjbL5ZkThF2Sk/OTe/1oL4nIlgJ+7q/
nS1WCdagtAO1Hc7GCgKkPklKKGCiKdYHqk8PzVdGM1+4kSfiQGK/7HdjhsIgMiizm9xFCfXTVDcn
TNLjy0BK0e6M57L2DOvt8sfZjeSouf3PDPdx5mSK+3yBoKFe3I7NbTu/TJiHqiObjk+XLe1Gpo0l
bveUFmw/RM2TYFYfItTqE3Kl08e+D8Cjbae0tUdNYHFvro1Cd+yfxXH3IiGLQaulixEMoS/+XgfA
gKWrXIlyt91zujHE3YdNPHVWNYOXGUSBzqS/6cPD5c3bj7cbC1xcB3fSQKeppuDNvrKOIQhB7tDR
9vD0A0am84CDe8qeqrsc6rNksk33z3pkH38Af0fWYbMacZMjyZ8BSlVbepMqplerqAhnkt1E4B9d
4mMjkR8Umj1LbBRAKYkeToJDYXFRv5HaXtN6JqhVwkWZElo03Sx64aqiqqbgi/J84Z22gDbKWJOg
HaT6kCZx6ZVWKmqF7EatzaZy8V2Zx3W2CmMI+unRHO/68pfVHC97jmgh7OebesGUhGmZS7IVJLoF
NQMb9XVB9iRaBBdCql4uFUXvaVDMg12nt0v5ukju5VXsP8s2O8VFjzFMq6FIVDCf3xax07sM30/s
+W18jG/Vm/Rl+ar/isAULsu2KL3edzqKCKlTHQkUuxY2O5jKc1ZpDauvy7+k+Ve5uA3O30QOl5e4
F4nRg9PRisOMEGhpP5uJsqjJzaiSAqBx4vC7HA9O2EQgEl6cfry/bGsPeEe3xjivwFBLtZr1UATq
YwFoaw8IFIbQGdHedYJZCXoKfTYeZHmJJ+Rr2fOXrW3eX5I1Nda6LU8D+MF70Oy0XluKitwiI5y/
NHkYYlJtKU81Co4yEIZJYdndKKpH7JqBpoACDXtUDfgWcVgYqV52NArM8HqJgiQ8deHTn3yrjQ1u
KXpl1K2SJXGgP1qL0/zFRt1Tz4wgoDtHdvO1OSvQfcsecxDJ5wcwB4jgOazAzKciVJUNVVbRoAN5
4GfPxJxVVQEvVgQDeB6W57y/m/JDWx7bCgrZ4d1QB01eC8LWbptuY5R/YKhaWs4W2CUwy2OA8mG6
Tl0JegBFCJXz8igCP+9hQenWHHezVOuwLMUCWnnWRGPTy/NVf2JEaShOiyoEe5nQ1hYXUCJpakct
laJg9BjfTX5O70x03WM39MaD9A34OzsDC4TsJ55Iu0m4rVyU6dMRioUG3m0p3mumD9ZVWz02AbMm
ruKyKHLBcfjXhUkxmjeoKL3UMdAMQ2xDDdO+fDr2kH74cBrACyqipszzAQMS1dRUAnYneoHA84KC
C8M/tV/yK3of3f3drw4PIsja7so0DbovCjhJIAH7+UhAhaUq4x7u0oWRM7WNnYngabtvTboxwSWv
OUlXjJECUs5euGzqO3Utd7mbHQWY4cjVBBnmbiTbmONS2LIc6kgppjKIFrvLB0fST0UhAnzvPtuB
KoQUKgtoVOZcf07bBipT1QL36wNMNelvkmm3V+Q4nCtXBj9Yhqf0aycoUO9+LQPsMYA04OXGjwDl
kQWZ+0bOT5L80pVuCfXjy14oMsAtawAvv5ZVU3Yy1OVqInJkt0kbXLax7xCbVXBHF+lns2ZqCFCL
m4/26qbfUy/6qWd2DwlgpzxN/ty7l23uOsXGJFv3JvXRsnkcU6ak1xu+Bl1jRW7tpRfcL6LNY3/E
xohKtVDtMMp7CvOf5XxeZQEgTrQI7qzOoaYY6RzmKPheFUNua53uquG/Pj6GTEBUDJ8GMb1MuZ1S
ct2ihRSBZHY4NfqbKfmL6Ep8n0f4HE5hQ4N4MZQiCfh1OAeIIjJ2Q9yVUP+JnQmsjyv00amf5zKy
eqhcaPdz+EqR7yTjjzh/Rm/aGZpra7yO1BfMoqXjD12zu/BHNnpyi9HNsPEtQty4OiQaGio5GHMi
e0o8S3UlwzHoXYt6teLJymmUX2rsHBkfpy4IhYQ3v3+hzwvjNm/q4lDq0sWAXKkCaunSze5njKhr
dhVIJ9mOD8OVqCuwE4lgEyzyhoW0HpLJnM1wIfPcxnpxWm/7r9nNu0KOW4BxYorcv5l2urd/jw5H
/qQZpkqpDqlyHlZVDLQhaotGmQ6JN/WuzewlFWT2O1ECNnQV/ITAZkLJmEtkJiw2L+PBPDJ+8PTH
dCzAvjo7TNtleEz+gCzrszku8oHvtZcwNIQylXpoyVsKlFNGBNF1J2kxQAMOCVYCuDzuDe4Ex5pU
WMYC2mrahpZNpB6q9elUOF2pPUhVN9iT9jOmGDhOU4dooW0ltWNEowho9XugAhEr/gL8Q3Hx8y5j
tWs6dJDc8FvXuM8eEgyXQ4EFncEcY0uHwiuPleDi2jsYhgpBZPn9+fm+MZvQSNelzgsmtKF36QFl
lUhu0Y4WbS/bPj6ubK1wcaWr5BlTeVBExjSKdt0mdg8MeXEcUvvYvVqPihdfwXEeRNi43x+8Bt4U
H4vjTqBuQKAUYlL5aVaLe0m/LujDDIHkPPdzUZ1l571rICabjEuX4AS8q4luNhJzlVJXqZXpQ+/w
nL2kd6AwnA7j1Wxrdzq4s+Ob2G+d/idTO5B+CDku2Q7yO0yZPLuFf4F45U4JTTWrzuncAv8C3giG
MC+czME8onGLUXlk3qIG3Y7jQEwERJ0m9O5xU3DJYzJVKMqEtPJHHIm5117TtnKqTlTT3Wl2Gp/s
cFljSsmoWaEOMKXqMEb57jii6XOs/fQlTxxG97z4YSdwWNHiuPdoaaFdR6q8BN5gOGRFclxi7QBA
hXM5+dk57tu18eOBa0eTvB2r4mSB+aNQfrRCFvLfH9YGUQmxKLGQg+B9/TnzMfWMqE0PmaoSRE6A
sdenSMUF7mcLcc30JaLHyXi6vKi9vTMBFoU3UmTaKnfoktjK5IpiQF1X1dgO+06/1vop0DRwG1y2
tBNV8C6ywMGlGgBi8w0M8N2YxlxVlj9YKFPU0fSSR/L3BP14m7HmXja2uyzogRNFVQ2MFnMHDHia
KlmHNAqGGnANKTxC0NaRRJzcu1aAmNQRQBD++UJIMiYNRpe1KIijK9k4m2A1UwW7tnfXQfniHxt8
3aMfyjZF7Q+I3cd5vflb42t0RulOA6eGGPa0tySM+WEWGzeMLvNyekrSKzX01BF2calZZ9N6VIfX
f/9tPkwQmfNyTLvQdjCb4jQZ5is6gV4PLjNbif4kykLY01QsEwcKR4ozFM5WNkUlLU7kdjqEJ1ZR
gQTbCGmg2Jf99CeeZZdXttNgQnTdWOSSLVSl2zhTcYW9TxCfcGd6w7k/iispu4F2a4lz8FkejaHo
0wT17+pGsnM3uzbc+mBhQBTSbNAIFHFG7ToGCirgNyCqrvJUnnRVzDEDlWCQT6k3JIqTAtzVVoIx
r99LYdjAjRXu/igWxciBJcCJ0n7R2FMwtzaBjxmPDafPUNB5MkUcZjtweWbSpLJqQqhV5l9RZSPV
STvWyXulj7i5G93TB/PGOjffVx0IL6a+nHj0SX8Ck9okcpm9S2VrnYu/hMySoiBYoa2LV7sOpoXl
4bJTiiywD7tJdbLKWEk1ZpY/YlyqrV1oIAncfv+jfewgl46vmjJaQ94kp2zFKC2p7WKiR6sebzR5
WcGyoB8to7OrmDxeXtlubNxuHpfVRHkGiqWQoHi56m7W6F+1pbIVDRQFsn4MNeMhmecYHJC6lwzt
SVnH56iJBNXbnaz1k/twHmuuKu2lLmyDSIrulbr61hnRIV8Lm6iSwxrnl9csMsflOuusWRAqqYtT
Vd5YzQ3KxrY0XEN7DGUZgan9E//PZ+XlnRbQIdQlhWuGSWivpZ2N0MAVQa1ERriIma5LqTOE5SmL
MXZbr2MwrePLANGDy/u2l31sXIXXU531vk8lcEafivqOVi4hGHHXnjF+ftnM7nIMYuBpAfidzmPz
iYQCSiHl0YmmntbdhvJDLqrB7Z5npIiqDr0mReN1dWU1a5VwQsYW6raqojs3hYK92lHDMQjUMDVU
Zi1Us/mksM+TspsBOffJY6nY6XA0QIcQe4mjLo78dWzt6MzKzoU7vYloAXYaL7DNOksmWp64urlL
e9UWcHu3JtMzY2Xu96lH3zyyxotxuPyx9uKHgqIIKoq6itqPxgXfcB31eKUY+e4Oyy9o/hwzgNVi
IBihQ5t5k4gSbufsfjLHnGcTiedpogUojOCDmWHLlnIoCrDhVpI3NAFmBQRfkQUe7o35yRoXleWu
aOpRWouTkVteuJbEVcYSZb3xTolKuzVjv0wHkdGdvjwq+ZCkRF0LSQKaoJ/XqEnttOhdzPISzOU6
0zF7YAoOQHopwXJLv60nxhmgam71Jsz3dk7G+6wg04KWAQzlPqdUNBadJ1BwE5Bg6V53JIWdvnWv
hk2cCg/PBv85Xnah3U+qyij1ovWj6zr7+eaTQhtDW0oQq55mqXLAHuJjXMwrF+lqGZu7dZIF5vbS
PjRKPuxx2yvJa6eX1MALEZnKmZHipgCFF0gAJ4C0mRyqmI5h15E2NrkrhwIXX0xqBZm/dXZW8tBJ
D+Dhsge0X5VXGv34TzvKKwhAoNzM8DgMj1HbpihBS2ZC7Goha+zr+To8qPU6TYd+itN/T2DDmlB4
oeIxh39Mbm/zcsKE0Gqh71BWTiQpdilCLu8VY/G2Qsccx0P9HTqyGnO7LCmu1PW7cVIO6hXGrK/W
I71HA+wbDYRKODu3HojUcefgQFjgnOJOhLlSdOoziimkU33O73S8gJTepRHIopnGn/6cudMVuKOU
h8sfcX+hFpSAAYGAKrvOBZ9JRxVIVRsL7HBMfotxbvZvwIRDgqc81D9jQUtHaI87h+mi4jFJehz9
R8x3QesHmIjYIzeD6iwuk/wSTpQpe+F1s0LOW1RKkLiQFtIGLvEUSCeyEezizJSvaCAKMztpBV4m
H9vJHcFqLKUiTVXMLMhHsGv0BUrbT4JPJlgQf/AWWY2ztkZegfZeHkCqyYWz1DZtvP7AAouoBitY
k8FlfnrXggW2XvDu6qhrDJi9qPFyMARF+t0TgOc/BCBwtonJVr0J0HIdWw2tZLAnRbIDwSQTqAOw
wjqRLBqL2w2TG0tc1TyU9USCPnV+yqVvOg1ImnpNnjqQQIain2PA7h98MLQYwcNnKWih85nS1Hdy
imlaE+PHYMk5l9Dyw7SfU9y1TumI+mMsUvDZBNqYuOZMFFRkmT/Q4DBKI4IpeUv7msUvs/AZvneT
glpRQY0QhTRUCT9/qLapOkIUzKywYWqW9yWH6jr7OUCa7Jw9scpx+nMBDNmvvgj2ce/DbS1zscPI
CsD4F5zk+VbPvC636dfVhSpDAHZ7F6RbY+3EK4gWFZsNDIuIc/bqD4xM9p+Fc4FEjlZZknPMzijH
Cgxfx/CZzcNWjV0cl9TWDzPIxyz0cF/ZZxVTee4dw615LrTEbb9kpC3yoEP7MVK8RH+QpsPlLRbY
4LHCuiStaAoY2UnSElsDeSaGIG3dbNzLZnazo81aeDhwl9eUTNJgISavXoueTnMM76TD6DCU95BB
CUv49fbiy9YkF18iZSINXXVMVQI2aZ26v7RDdELdFGpliwuBeiSe7whswUp3dxRtY3SvkEeofP9K
avpoiXNgJKifvLCx39gFNxaoQBdMea2Hv2F/g/zvOyAgdfywyqUTqpqqIbSRUUoCR0BknOdEcI/v
RhlNBb0X2KsIWvGfg0ClZQnQMnj8KdWPDBIzZP6DJiMiJmRl0AwD7z6fEUVm3WpDFWKst268FCWa
UCXXcmkbxnMVil5Du8sxNfQGwMdlyjJ3JQDBoFTzHGHcKj4kSmfjZSu4BHb9YGOB+yJhAoxJljQl
Sm+hF0fUHdX8imiKJ/A35sa/hX+Efh0VBwo8MufmMiFxCUvg+j2vngmqXflugoajDoR15Ire5fuL
+jDGbVtcDZIWZzn1mzp7mRoPJXzPLHL/8ppEVritKw0S5pgXjoOK3izxSa6f4kzQrt8DlSCuf6yE
/Q2b7MOYZ2XtEpSz6+/SI/3aPsaP9AGEg9+KBIyDulPOtv46vv63hXGHaM3jvoakoeWH9Y+SvjbQ
vcKA9GUb+579sTDuzoyzvpqsHowaq3ZQwtjW9G+XDexm9Nut465F08gNzIe1OKjwuNXTPeJnR3Ks
X2SIVIgDucgbuGtwHKNWaciIq6Ma7dE8TRJ4KDtRQNirbm0dgm9JxRrperWD9rj1zTgmPhL6H5ie
YUuKXBHKcfdq+nA+fnJ9rqJ57E25DbLWVqTWTpavyRLby78XI2XJyz++wPdaZzk2qoZEaCE3fpHf
YAQI1YhvYVLjmheVcXezxI0tLjQsEyoBJQ4uNM7lKwnEyi0yCpqAjEfVDxbeRQIvZI+QC3GPrxBm
utxWclJH/nL6Wx9MDqogQjIq9sDdpVnAglCUzwAZ5I5U2PVVVZQlI8KOj6GcAXZjQuaSEOhWTU5V
ri+X17br8Rt73AFb1ZLkxZxisMO6ksOXejw3IpGb3SgBTguINJoEmtVcLVertLUKOwxIhnS6L5Ly
DUVtQcawW8NlvBn/s8E9I+dsAW0t5HB9pkz1LllwyEBMZqLOkAhf/bt7RomO+07TAKPh9gyD4AZN
ErzxNHpH+8AygpwIHqz7JhgYA0AQ+AG3nrGoYwXCL1KgSWfLPEvlnSEC2O7vGf2wwd3muB+K1IrQ
praee7e6GY4SLiX67Z0J5+cfFaHwokOeCvwhoBJsxZtLECIo7dgPcX4y7pcH85ERsKfQdSjAZix7
0jUo6xwpyDwR69Nu+NuY5a5BNQanMIazoVScBKP+qzHuzN605+z75WO0f8dv7HDnVo8HFNeVTvet
5+Kl+4uxy/dvY+hIL9K35ik/AXoIFKJIvXA3Wmyscp4Yz+mgtu2MvjFwjnEPPrlXFG+cuHlOaoFH
7l/FG1vc3WjKtTwqKXJm5V45zWd2ESPYPlr2ygg+A9F8ncgeD4OyYhP9BRoloK+IfPNqvcqO5VUG
vWnWOjAeUAUQfEIWh36L8h8L5OcBohkyhXO8AvScgwqkKFwyLMckfRiz3i2Bga7o02hd6UR1BIYF
Psqn1SoQj0VoQVavO4xud5O7ePbXDQC6A8hPjCvIQeLNCmCwSDJHZJe7RqGrV4VovEr+iEGcuv8C
pQInb1unqUX93d0rYLO17Oebw4+6xoDnSBQFcveQRaodp6LzJ7LAhZexmPSpqDopUG/Xr+M5hp7L
7JMH5TZ6whzTkQbmk+Crsd3h3UUBig0dXryFdL5URcHZYVgtYfqL6nfplqWmlrse8bhjOX3iCXui
e3fC1iAXYrqhM6YQD/5T8asM6rsC5PDRT+OpS1Ebm/Dcl/0VOqKix8vem29rlQsxddooGZJ8OCcG
bGNXRo179PXSzU2QbqkQBNIW9/LO7q4TaHgDU1pAJPKIg3hQrbI059BPO0COU+Loufqai/Bnew6j
bKxwN2zY1VZrrmMYVJ1nxao9pqLgLFoHd7/OTZkXmTUDXdxrh1yrX7Vahx7C+vW/bRd3ik0qZQtw
WahtK7M7Wqutx2jydr3z38yw/dwcYaJ3aJ2P8IM0H26aWHGl1MLw++Gyld17VEGrCPNYOqWUp/VZ
tW6tJKZfz0RxwerTljb0oEY/9OgRgrGYaPqWfxMrNO0MDBrghvnHLp+k5sXYV/HaSkFc2dqReDJk
r3JI1U54nrf27MR+fco8DTI/d/9txXy5cmoaeVxkMGC0Lr1tQTj7FL/TX5Fjl9jJHZCDTnwQtV12
i6Tb9XLOOcRLaZkAKwGjyDS3hudQslufXv8tcQGhh1T4Et290bc2OU+tmmTupxXP3h5PefQ9wVe8
vGpg/DRPjIp2FlRAhPY4l0XjXZKhyUsCVNTnyu4Ve5nfWwrmYT0lwwm4iz9raG0XyaLC5pzkmprV
0OCCIlwSSGBd1OUgzv8ADvzJW/msFs2KROr1MEheRozpN8fyzUS2QA79tVi5U3g2uIsnV7WKrqMC
TU0MD4HNyU5mJ7kfr5RX47x4bPQao65aCqlNQczZjdGbQ8ndPXo5pU2cQOLYKCPbKp/X+PHy4dsN
0RsDXE6bKg2lzWAg2iTD9dBVQW9Qf1QlUVTbvUQ/7PBX2iITiUgV0f00qDEPAVGVkwRChdhfr0tH
VNwWLIqf9SqTXgamvsRcK73WKieDCk9oCc6WyAYXPkB80Bhpa4HtP/XLxi26k9UeL38bUYiiXLhI
jbhdtSlLMRA/HUzQta9+378LXK+YbB2v49kWIgiYR/2W1G0+FBcyam2J0nDOU3YN6LfVX+ndei4O
OZqqy916T+8BPW5RqGuhnSHEjYv2lP18EzlCClljVQEDM8XwCh09KZ+8RnSN76H6tqGDcqGDLsAN
ZRCS9KdT+gRR1+kIrPPBCMzn4WuiuIsLsiB3TG1pEsrgCL8oF0hmK81U1SxSpMxl0DzAOWfkzIhb
TgFlkmvZDw+iuoMghFAuhGR5v6IlA0ftgXueltbOREFq7xW1Cfj8rESjWrocrn0aICmyl/phHr+3
3QsVPdbY3vCeCSQkBYYHDynwwXz2jrwzMWUyLNlJS7/UzWyXqz8Sr0oO6SwgE97bsq0lLihmpACi
D+WMAJMmI31SmwfBwWYH98JS+FyrlpLGmAlE6/ocatfFoTrKd8bZsOk9nvZO5BaiN4xgRXyKlTRZ
YkwUEzrKNcMhFYfontwUQHkOnnTMD2Hq/FEeu9lEnh5o1ke5XMyIAYNmt3mYkEE+GneoFF51OGOQ
K+ntqHYV0768t3sxBI1TxmeAYhtkBDgv0eU0TgpN8mnjk/GY0y9GLXCPXUdE+48huggGNbmH04An
G4DZKOS19JSXTq38lCJq99rNsArSnN3FbCxxi1kSK06NykBtSbmPkb21qU8TERpPtBzulrFqSRvJ
CAqp2ugf1b5vbSNVXkC6NB2XcbmzBrU8Xv5GuyGYwar/t4PcJTPGCXrTfSEBspPcxK+hZgPI79Ab
9cb8Ft7KbuOhWYf4q7+KFFtFO8pdMQmBkMY8YLFY4iy5RNJta/h1eXl78XC7Ou6C6VOrx6gdvhrp
QMU1RPYA1RrjLRJRmO3Wr7eG2Jfd3Je065chb1GG7w7T+2tNu9PeOYqZ+AkJLq9q9zGxtcbF33Ua
tSZSjThQHxkzFhvxNlDu6Q8L2naLL4KUsCD7W4zc+AgXhJtSnZp2QOqryU9LdlfIfw2Zq4W4Wt4o
eYwkQQNF4Bg8B4FaJmZdjUYRVKuvDMTPO+sUvgm2ULAmnYscUZrKQL7nqDd6qhfJB/qlckZ7yoGS
UZ3WWfz+un5h/we5qMIWAsPZr7+wpbx63aIMEHYrQD4uH6sXNkKpP0xf1wOD5ohqdYIzwFO5F6Ws
5gOm84MKLf5IGaC4Utq6AaL8P8qSN37JD4IsVQHWxQkZa3eQvmN6ATD77Gi4yiPqJV7+Mz6IrjaR
q3AxRI7KwSD1FJ9MaBjqZ3UpwVchaDa8d4N++1a6QtEFJWBO4WGh0biSJSco57LcXwWxWfjcHWSH
jW+qD8pT/BZ66r3xVT0Ut+wBBcmSuwYkZ6JTuPsdN38GdwPVI9TO5MIK/Sp21DC1i/pebq+76afg
ZOxeQhs73CUkhbFShlLKxl1mt7h5h6zVtnGn3JU+fYZ+9/vkglz6wslDkWXuLspSIFYbLQFyTY6K
W4Iu/u0C5aq3XhnK3IlJUh3NbuwW+/KKd0PBZsGcE9EoLiKYkAJp+jKMmPut2kA3b0blaIaRnUp3
RBL1d3b9Vgd1BAj8QTTId9ZNmbSYqo8sf2oMF0zlTmIWNyQMBbf7vst8mOHuCbVNJaM0eymoW93O
cn80JHuScluSvl/ewvd+1O9n5MMSd0UMA2jbLBJJgVzM8kuqJ4ekWZer0DBSr7IK9YgxmeQbBXk5
cs12UmRH7lRySqRx0m1Tiev7NKF66xCc57OkpN0JUlvkWs/0drRlYK96G8zn4HaSqCHJyPAw7WZ3
JEqoIxvgbHPTqVuurX4mPjp1iQu+4PVKpn0YlNbUPbXrMDeusq6FiJpE8CX58TqajQUwW10STIDp
rstjFgHxnAeXt3f3zfDhLnwH3qgqrU/iSfcb6dx3YdBUw3/zlPf8ZpO/yF3cjKE8paA6jty8smyZ
nloN/Oi1d3kp+5nSZi1ceBmKNk7k0loh3DYcIl/1W7/0WXORzTSLYqbo63ARpaVr1ilWTP1FPuaZ
6cqgdujUyrm8JpEV9vPN5lVdX8pNWhanLCeHAlqwgxRdmUUhiFP74fGfM/ZeGt2YGVZQ04Vdi6Qo
uqYGyFI0xY3JYs/9fFeQ58trEn4n9tdsrE1lr8hZHiPpMx2m2NogyZzuyH1+A+S7J+oBiLaQi1Tm
3IyrBXV3PwKJV00eaP88gzVJsCbmWxeiFM+OkWmjmo4NAE3DaTgkfgOOG+spv2LDle2RvFaHy/YE
x5Ynyuj0jsqRPgC2n8d2W303vvy338/lsBRg3jzTTSnI6V+6Uv9ITeP1soXdcjt4rf53Ub3r0W28
oMjoIs2GEvrWN+n2enX1c3JYbclZXumz8Z0xEi1fdFGzUuR7PJY8nfs1iSAXgtqc7CgOxjUfmbzN
4lmeLORZE7geTwGqlpMhdwm6fLJ+FbXPEflVqyKQoOAi5gFHxkjljKEqAhSzDsocZEN5sLLzmP5H
j2N/x+ZzLaYhdXFrWL4Z1z4JtdPYiDri+xWDjUtwgYGUlVnLJm48+jieQWnqRn7pha58J+cOXheM
kRYHDCRWwrEY0ZfigsSSIW9SIopm/DkdbcB+8MJgCrTkBiIfv5Zz4cWaLYJ+7wJk0f+1QARmoOb5
3iXe7GnS52Bca0DzywCXqgsa1zOUAm0GMxcViPcX+GGK+3y1psRVsaK5BYbTlLyNKYbDRCdaZIP7
fGq2DFakrzqAsTbxQozR5y7yW3oYPMuezkMQfpmEhML7/v+xMO7LVRjjC9s4HoIooncG7Y+91jpI
BV7CNBQExf3iyOZ7caloh4EBAwoAf0u1K4fUA70gWG/GAxOMiq9Fg5D/R4j8Z218lJfjccoHCRva
IZ2pTgnGLpfJjms3PE+eihmtsbHL68Hy/qwM9LFShYv/DVnBfQptAXTrpcEmiR1jRA1S196ITIcB
uD1R3eJ358EsMni3DAX8gjhs3HcMR+iQ40UzBiPqaUp2hNyCk//7dOqzEe4D1lUNmLgFRHU2PA+z
bUxQiBKJYu60fz4Z4RF9tJ/HWCqyGDNu0iMa8tUNgwBYw6FxDXsIxswun0UExvtGMfXLePoVxBQO
fSyp9dw32gDcSkBY5f8EGesz03FvGaPPbfFFpImx+73AmgUOaBCIUl46G0LreRrJpDw18IhEtZP4
MI+yKK36vZiFvQR8iekCYKSIr8JPs1mqi6VM/1zX+W3rF8EULL5o6JNFp88Z3GdTyucLjihN1jTl
bIIDGpP/NEi7L/KUOfXyPBRfL+c+O4yMn21xL5W8Q2KQWw1eKr5xAp3ts8fYNJlsWf1Lv1GP9ASc
qw0Vkfhg3hEBFIedpEsL5V4uoNElxZKOSdDR0eml56LsDm01g+5pAAvAXa+k7uXl/p6sYrUg+bOg
GkQwT8UFE2XpoQyjaXjB56EtD8tfeSe8wH/Pv5kNjOuCa0BXQYD2+etBNjiKwhTy2Rp6X/q7SLgW
kKMB2G4KbPy/17z5bI4LJFSfZ8hl0jDo+odYOkeyYMt28tRPBvjQDwlfENX3Sx7Ip8Qv7pmKb3yz
4CUr25EnIvLZ/0D/bB4f7eVG0qZ6jqsg0ajfNXmAh7R32Qd+v6Y/r4c7XRFY70CqpptB1SM5IN8T
RbGNEZSPf122s79x4MoF2ygQ+Biw/uwIfTnkel6qOkqqufLONspIauOG6S1jkEWEQhHa45KertXD
DvNTyUny6zN7+LFTTO+ZNZSOBOWA3Q+1WRzn5eE86MMKiaETBjbstbtpVUEOt2dABS0chF5MbCBf
DlKVIqXppCZB2X81plPUBJc/j+j3c25gSbTpEznJAlX7boz3bSPope4FcZCKmkyaAKFA5s6laSax
AecFTXx6nqSH4DB0QaUfLy9iL4BujPCFuaYucy3UQhoo0Wz3QKSaAWm/LKns5kqg5I3gEty7abfm
fgufq2T1oC49reZbr11L1VXz78EdmO/52LZ3J988RIo2AlsgZttOtJuPtX6LyoItzd9iOXcvb90O
8PWzJe7m082s77VxwQQTZvRulsP6VJxAd36VX+E+whNheszvRfQlAqd4z502q0vnkVSxls5Bawam
/BAOXwzzfmndUDQouhfkttvIvuTGkKYmRTboyGGnJIjXKyOEcl1S2FovuMFFC+JiXF6Ea7im1ITn
9e7agj6o+iktxXHN0lcSVqLqIDs0fMIAliCQ6hBTNZGjf15W1OlhM7drcprH8iBVkz1m81WiTM6q
GjZoohw9ie/n3BD5ym6w2NhlP99sZ6kniRTn5hL0Hhr4i1343bN0s5qQ+8YlIp0qL3GLUhChdh55
8NCNVe4jSl0tpxGG7ADfJd9Z/zR0zYPm9ocS5cn6KJI63P2WG3Pct1S7XqP5BGaYZpHsqMQ4KU6G
DtLlLP4mSyJlqJ0n5efVsT9ns6dZqFhW0YPDS7u2rt91j71YtucrIOMOrMmvHuSrobf1J8G53z0a
m2VyN5dm9fUamRAe1q7rMyvrLOOhROclWEE/ziYs4hPBNj+ImFx37+ft5+RuhI7kC9XYggmx2/N0
ZJLL6rV5LXv/P8VmkTl+5nmS1bJsRnBVMCklzQFTEjYWLCsM1X8USSrsvvo2i+OfR501hgkoBNeg
PGcPwzemEgWUTaCfVAfDQG58CA+C77iXZ28tchd4PZYy7czx7xIII5Blp4OxDEvHwvsjPMonf9W4
2GPNa0NTgkhNgEcxTuZV6oHRizzIX1s8bPN7ScTvunvbfjgqPwQdlySraQTBu7m4DdGUn7+Vogv9
/3ASMGZaUDTBe507hO28jFkE8r6TgcdK4ueedMivpGsVBBOSK1Tc2l/RhzXu6BGpjAlJ5DlQCWhb
WMOluF6Ih+mA4/IVsB4vsmzrRkTMIFwkd/DiWMLcXTzn783+5cA4jsCxhYlyIFEeRUiU95zr9zvq
n0XyRRcrUhm9FrYUrHf6TRSv1Tmr6hJqQbgr36qlsk5xnrXeVEBxLzNSQI/NMhXRVP0/0r6rN3Jc
6/YXCVCg0qtCqSRXuZw7vAgdlXPWr/8WPee2ZVpTPLfPYIB56EHvIrUTd1iLc9XsS9dcerEP6Yct
Cg9zQJYhn2L1E8cE98Pi21EZEyyIFCmV2I7YHQLcgUspYyIwTo+2cE9h0gGH9YUjcT9GvUlkjDAa
dXGcOzMLZvBdN98ofCgFTAPOJUCbsMCDXaLDK/tk/syrW/MOy+QAgtqRDGhwwEAgsRVhA7fifbN/
CYlvp6MfdRMSwdJWDW2DxX3ydf5seOOJ2NjFKj91X6bGyXwNtd1Ot4rH6vv1a+UpCxP5JSGsgSjY
FP46la65Ytyuau1wGQ7XxexH3rfjMc4GHAuNgkGCOEjWo2I+SRUeqJoXmrJzXQ7XBBk/o0yqkacA
MvGJFx3bC1YysPuhHcYzr/iy/4gAhdB//KfCuJakETohi5fR17527uwIlmShDZrZyWkFbaEBXTS5
bpRjA2xgT8c5L9YEObfQUtzFTroYZW3cKpgRu29bwnnz7UDL0rj354hsZNeUWkqGXEzgPTVPtoF5
imYD8iYAPZp2+tKdirvKScENJXKwaHjnZLxLqqdY0NDgtsGJdShr4ifL6g7EDGJ58JSC85LhKCcb
3pchEfJiifKgzA5t4lSz18uAd+Ko5r6lGdhflsBcgX/fW7hsZKaZd7Pom9MNtpP0/iGUXY7278rA
SDpgVcGDBuKA9zLaJa5nLWqg/ecSCW4VxI/hz8ibgwkNEzCxesMNr5C7e3koqWISnk56acyxyJLJ
6RKHhp8Zty3JrWW5K8KDlHJqKvuRfCOHHn3jIEkUYbWkUmLMXioH4ko3XYoa12oPfu2lz1FnX79K
3rHon2/EqTMY8aAYeVAlwIbRDt2Eao5smQvvXbv7yTB8rAHkjRDCTiDEc5RNqTyjCi/9AvLWmHwi
vX/9LPQTfEhLgA0tqiZKaobIXN2C4f5h1hJMAGB+NJmK1RoNkZdP7p5jI4S5sFYdxjkqsTFfN5OF
FoadtsBzMlqeT+IdhokkiRiLYVFJoy9d5s8tGhYxcv/hQFEbV3f00Ktwrt8e72CMTY1CNEZlk42+
ia2mXPMmJbLUzLsuZP9UUADM4AKBhm1kLWXa0zdGFIxzWtm9iYJNlXaH60L2qwpgacUqCdqqIvus
WDIiZUhj0N78XHyjKX/oYCF/wOAJ5roOof0XgAYIIBuBjOaNrdHLpG+AhqxaoUdAaYa9iwwr3oLX
4mlocrhM9rOojTxGCSPw1A0ppoZA0CkdkB8e+vGgP/zQrOKuP5NThsehDui0v/JNG7GMTpIyr8dq
QCogetixOmK/xdW90IpsumHFnfLaVciNNEYh12keukkBMGz5Y7Jb/zsNx9GZIEus/Odv/P11njwm
0VnqLl5qBWPLpfqjGI9l/mjyGBb2awhvZ2J3IhLQTFeriM5Z23tLUPqKg06/TWTb6O05WG2KQ7Ny
57B2rW4jlSlqF2pX9TWBPdDRl+gmdWbLxJ4a0Jex9Jo5ucfzJTvDNu8Mgt2LSFu4k3WS8JJ4RXVM
gvImvo1e1zC4TaHdJGpzOubBJMlJITUhaojgsc+9prBeMaYvhh95+ct4g7fFj8rP3fqZmxrTv/lD
wNlIpve+CZ6TMsZ9EuGUWKwFWAsdrYy87vOIOcQacPlcWAeePMbNlADTTbt5Qm14sIQLsSUrCQyH
/Kyx2eIB7crjEkvwNId1NGo9TPEyl34Sx3ZY1VbacJw1x+pYnoOciEXT1UsZqIaG3YDV7lTy3Ge8
nvXuFMDGRbORpwCulWyMJAmwhV2e5ADYOhYyK0wvOeqBFoXw/Eys+qX9RmIAJPFX6HlXybiXNVaI
2hbw2VLkzsOvtX6+HvU4F8mirCvJGK1qgoRBm90KwyFyc6+jWHBdyA6m9DvDZpdoYkFSS1LAKf9D
opK5eAvmvWWciDU5svNl9SYntLAl5A26rTxxpHMMgF1FXQHtq2od8JFmbHvRwZvkGUURHZyz2mEB
Jg73Ibr/NHwzcY1xLopSFLE2zkglDvoFWR75rQFJJXYwXnSR7g0rtMjJQHGUP0pNTeuKc2EfHKIS
ZUZXgmEhMnKHlG4TSnYNJC34G/v6tXI0U2PcypBnUim2+KaxGfut0FzaPufkfTzlZPyIqkSVkq81
MNgXxcnT9Tjj5alPHF+y/3jafC0mQWl1M24KE6FAGpCH1XjFkyf5aQK8W+vlNg8MhhN4NCZB6dcs
X6sljAK1Ny09TnxN8PTmRekit4l57yfqHq6pA+M+Kl0ALV8BYfJYuIKIAftDVXxq5nu9ng41RmiV
l+tawflkLAkAIPnnfDakws/6h1y2E+HrkN//byKYvARlgmzqcwGRuv5Z48VBflQ5x2VwvtFHlgat
VZVaBtxL0912cXybNdVljVNrlokVNrxlaI4p6Yy7mLpWC0d08oOp020DmDagj/vf7oz+gk3Ogadt
ti4KxmLb2gCj1M9ZHSwyaxw/v38OTQcxCKZEAaDxXgrao2FU98g0Vu157n/lPFKG1+f+R3V+E8DY
TteDYzJZYKltZeWf1cfBrX0Z6FhgczmC7g8FdhAjuF+y4RWCqDjwd4r2S6ja209gLGqQehOIcMje
iNf6gwdsV3BckEPv8fLEfUv6I4itZhJ50MUmR91tDS+r8lXsjvHy+bpW/MuT900GY0pqiU3gohxA
hHCMvmnB4AFKCau0CMqUYaU78vAveGdiKpeRMmpak0HRxcIrzcNi/Kqk/n9TQrZeiVJLibroAIyo
AQlufEB7kHNrVMuuaCFbKABdyzBLOk6RAxmu+1o8h09AIL0tjz2mzLEdgKmyrrf6L9qD+HBdNMfA
CL3fjRnHTdPrUpJhG6H/tg4/C5kT0//lpfmmEEzE7buqEntFAlKYHz/ldx2yFjqbV/+mdlUchhte
FrHfKHizJ8L4DFGrMDelDyDn9szcljByiC5kYUsPlDsmbDF2IP8XLCf7Dv7tnIwjEdIxXE0jF3x9
vp0Ur1Cqw9hOtmF8m83l8fpH46kL4zGydJpmtYZXBNKGFar3czoe0B6x+vyRAChx4U1J/0ud58/h
2HIBxt7UFrwVeTCAewq95PBL+X25/JgfMAoUUOJCIKIPVs0JMbwvyYIqLGCGzicBYnsH/D8oUWBN
3QAJ1eDQVLe8pxU0HkyWTD3UFVtkSwaiguUqIc/RhAnak/YbDH/38XN/aP3+ErntzXIXPsZHE5cd
DKcSM9Q2b3dxZyMKbxusQxhAitSJpjM2ufSFMigaFhZ65PpZB6qvzi6eNUf1aGHGPI8U1wG0Ztyh
AZoVfDj6RjBjq0Oik6Yeyg5YQuVJC0owYtZHigMyu3BBXCSJ/WCxkcdYKuUkRmMlw5sbjEhAUnkt
I/QW5cKsPcP9/4dKen+vjImugD9rxWQug9jXPNEt3CxAY83tUe9S7PV54V7ork/YnI+xU5XU9YpO
DtbXAJWRRBcjfFnaS0yeFi43124cfBPF4k5lE/atlxgN335BX7nI3Tir/aSpveuehyeGCe+aknV5
Mkw6hsYPlXobGpecV92ll3JFCVl0KfDJNF1bIxbSdAiEpdi1wl4ol5xtvzS4uTEmRY7bGGjpIsnB
4zm52XE9rrcYogJq5n9RQqaGc+1MTLJM5lTNel2grOmVS1u7k9fZoJv1Ip9Sd4qnFEsfXD+y/7Gw
rgPmCkB3s1Pxcy7UsiIArkGKseSR1140Ne4sSL4hpvZqZE5Uzk/LkJ2LFu2pJQJ6l5Ac+2awx1G1
w2nlDSLuX8PbD2LsnZTjWupVjNKQ6Kn6PSmcIv1KAKN0XUn3cw79TQ5j6LoWFckgmsU/KmSpn2LH
tB/SFzquFj2qPrf0u3swA41gbLHJdL4L33+TRQFrua/CCj2rBgHhdf8gPohfzHN4at3EVl/9mfYA
/GLOQeU9vdrIZQ4al6UU99KE2PQ6eIj1VRC4gfhSPJRu+lX7m1xxI41xZ8Ab7GYAN45+gZWerEld
qebSx+zmo28yPmQavSHoJEZ1UvbodmxzFtzli4TAJwEDXL3TXN6jaD8IbSQyLi3KskjNByQZ7Y8B
SQatxiaAKMNM5eRkXyDUv/7Rdq1yI49+042uCGqjrcJsogCsptaU3aDIZa0DL3XiaAaL0tTrSx0P
iRRjLodWKOdjmLqq25xewahuDN68Ee+zMQ4uV/QE9C5QjcS8LebPc8qJ3cZuyru5NXqrm1sji1lU
Sl+JfihR6oKmNBNQTsrKVADeoR0CvUvX1tLLubgfjTH7kUXT9Ngb2thZGM7Pn/o+r2a7SOe0sOay
bn6rZYFl0Lbqm9FO6qx+yQigSbu6QGq3lE2Fxlvcd4pVCmOIwm7brlaXx8l3rerGL2QURxSepzU9
T6FS61iWzSX8D10d/hTSGGRo+MSgoS2Nzi/lIZItqerD0JrFUhnspAXYmt2No/KIfXrtjszGfAvY
4+YxN4f6NIPRdrIAI7Bc1loRQdZdTLGLQySFrbdtblh5RgbJksR+/gRG3xL/85qL3/WwWD8VZl8k
B00tE2Bcgtb+0gqAC7LjVsFYRV5EudPHwzra8irCx6f9ImPLTBBRp0xkofpsoJboq+JKEruOkaEG
KaZIH9VYrxYHG2ORpQ+54CahUtzootZInzUj1R7TWc2PXdkKpT1PmfHcdWksgforwVNIWjQAroZz
dOoVY22cTmhAno01R1m8MfLePNZVZIq2ICu6aRE97LmvCJ4pMFltJ1S9FmL1Elh66wHI5weZsgpQ
kA5wbdyunOGm/dqvoVPyBF3TPlACNaOkpuVqGHjwUmjf9IDOQOQPDl0XBxA4R9wrnMSH1GIjjnFf
3dTkSj0ZgD08madxsPKTDs6o0+poQEtDLGjtEVkubU2kx9FdfowubbXyt9R2c93N72Dc2tpnmUSU
Pg7WOrKxTEsSbEaJfqf6yxhaf+FCTV3TKY6CpLI06JOgy1lHZ6Ca6gVU0wl5GJPjdRG7YYGIOv37
JRPVBCa09rVRDSqtyo0H6UBBy/obzLwH//RUdX95uC5vLypgfQ1ocAo23oEe9t6/GUZIdGMhcdDl
kRV24220NNjI7Dngc3t+eiOGnZhe9KlWhRmTtUWXWQ024eeUh2C156m3IhiFHNYKG90a8mp5dmvz
3tC9tvXWxe9irzF4GeXutSkY78Y/miqzmjDWUiOWKSCQtTK1TOEmBAqywaNN38vuQAj5RwgTe9ZE
kyKJoGkkT1+N+k7DBEH4LZ95lTLeWRg/lQl1nHRNVEDjFrf/MR7opg6qmjflUXuUD+FNduDhHe7W
nrdHYxLXJC/jEQQbZSCEuRXW35rCyQy3LV0xvU31ydL0o8QdPtkrM2yFMqbVRcKYi0BKRoVldECd
jrEo5YEAJ4Hm59MNbypq9/MRrAXjE6oAS2BMKyahKrU6Gf1efhmzg5o96fP3FLwJ1y14V+/fxLxe
9SZDadc6IUlXwLT0xjjVKOzc06Wr26Yzmk86fExmDYmRoxSO/QjvumzOEdkN3jZL0jIFB0WQpknh
TYuUO2ldqHahp6FjzhJXb3Z1dXNYxtsXbYmZuiwuAlHFc0cBX5bpjvKxA29O6Zae+VN+UO86Djrz
bj2QqJpoqCAFVgzWe9XAxotLudd9+SuGFyiJdOqYtyjsyjZl99AO5KY888iQdl0maJAwJigDaYAF
j5rbRVplGEpgJifKrb5mvBBOPSIbwslGApM8R2s/SFJvgFbjfnLbJ7rZYbo6Krt3gt2h1InVQEy3
pQDHCm+rT3wD2U1Ztj+AcXBQkEYYKVF99EIx9Oj2o/TQ/l5Rn+cPDVJzu3Zaxs0NQiV3dT7/szGQ
BZm3BnTbgrdiyT0U49rIIizpUocj0GxCr780th5Z6AAE2R225GqL13HdndDYXiLj1WplKNIhzYH8
/jlB9jxa6iELonPiyZe5xVtScfP89T/LUVL44nedKlIiQOhjsBko9u8TiNlsYlOWsxmgKSOYrChW
buzUN7NNsXIBOszJV/aPu5HHKK2uLFNs5LjeJSCBYK0nyYqsp+hcu6GEPot2kI90dik+8arUuy1b
QmkCwEyADI2N+YMxrII05jNGYTTPOK+H3gdlF2gsKKnc6hpWeui/q+fVBj2rXRzATchdwaTu7YMO
G5RcwZR0RBbG/Y3xGLZTgQp9fKLAI53X3tAy+T8gSX+zDUU2wpgvm+nr0pREy4MwOyrt40KerweP
3e7OVgDzKcW4RQWxRzzGu2yxow4Ns8amK55D5Kz3o0trBoCyPaL7eV3ybhTZnIzxO8W8An83VTAm
81gYjTWQB9LH9nUZu8XA7ekYfyNUZVmB5tAEn5BwWZ3SkY7gRD8aj0ogO7Tay8s3dgPG5lSM4wkz
sShqA/qZm8+leD8vvDDIE8B4mjAZUhPveeCDWpRshGD+LLOt0aa8vTXYW3gAJPtvoc2JmAyqrrGG
YeY6fQtFx9juzvFB8wnG2GVYedxYPIG76cybPBYHh0yF2uId3flzEtq67JKxtIvsuU94nf3dZt9G
OV7/fJO0FXI3tamilig39qfmhng0qag8016DGUFYvui3/zht1AEd+BvOJDvnS766uo14UqnqhMJH
FDRtZi1oFXMfFTwJjPPo83ZQVYLOwxSIgYTyR3rQ7hKvdmnfwbipzzz3vB93Nx+P/qLNmfKmykha
amCBOlJSc4yYH1uXdtj+jtTcMLbfj/EgsgIUMrXD00yKCztSHqemtjKD46Z2W0VbKYwLqcU+Jpj5
7LB8awDgcDz+6N0GmI3gI/OveyvqGz4EFhObIoRGFlVhz5M1STNhENIHB9pyGEylcrplkc66lM6u
2uov0xrzenq71raRyZxOTxQCwnEEs0q+n80bCa1e7VSGvE2iXWe/EcO4xb6ZxyVSFTw1WzddXlJy
0NYf129vV9k3IhjHOK+mNsoUD0810UWuv0xz6V6XsPvI20hgPOEwLfPax9Liy+knbbKl7Gsqg4BP
q+1KP+vD03Vp+89zLJEZoqGpFOPvvS0VI95YY9MA4LUODxnoV5tceFgXDSi2remkRPS6PnTbdbqP
lpXbRtv/Ym/SGUtWWqVrxsRM0S+XsALYnecjRQzB7jd0vzjkZ/WOW6zdv+A3mYwBJNk89WqjAInP
D70mGM7RDQoiN/Jd+nsN6IpPdZluBBBXnnm7IvvK8yaZMQP0FuYEqOhpQCTANw5OknOH1nfTxs3n
ZEyg1FUpkQbgoYj3uZ/gnZV54SF6+gc2jHce3k0yxqCq+axmTQt2YLU7VM0U9FrnJmiCpES6KDK4
VPWR85LdzyQ3B2TMo5WLIe+HFrg2rdX9jn8WR+Wm/q49oQv61H+L7rQDms4On96ac7FsYcAcxBg4
vvLip3hq9fkD+F5sqTou6mGRf+WwGyMHwK9xWpdz9Besc4hBb4dm8R9ioy6WMV4zLMEtoLggdvUV
ILFncoeBgsqi6XPmmF+UL0TkpbbU/D9Giz8qq9Br2YRaOilB0hHX3R/qkzlgYRy1A2ziRH7+rVwt
+cgdKdg3El2RNPTigOLNGIm8qoNSl0CFAoFGZc0O6EtAYEK+mLr9D+p5aPNQhHgiGaMxikHLpVCl
9eSLkJ/N+m9yMPPtSIydQDOqXFnHNBjWrEDxuE89UAiODseV847BmEbYkTgqwDsSjOAE+kyp4WIK
wtQWwNIADbTdgQzY4z1F9kP7n7N9mAoa0ixeZTSHkuxxEW4l45OBocucswZKf/pHNXyTwlT8F2HQ
0WKrTD/uAmXBC1K7G7XcGcPf0fppBkjzwOkG7wemN4GM3idGW8nCPAKLD/YsncelsgfxO+eD7flP
VRR1FQMdCvCJ6QfdGFdXJ3rbtzKGLL3pBewglNrU8BfJMr7U339Mh+IOwyR4a/UoOnzhyN7zZ1vZ
TBTU51KuRwG5knFeXMBAOPOR+HR9RL7hTyftKclWGGPTkhFKOmggSr9NosqRxOEg6pFoJYl4kfBF
rx+NJ4yx5hZt7BZshUUATiCr6QJgDoa36jxyXCP9a1iV3J6JMWowVFVyFZp5ECHoDUSxqwkwOQNK
G+PjJBXe9UPtGcBWGmPbuaQVxKhywEdJmhW3gdLdReFtFA0OFray9VCNv64L3HMmbwJRh3qvm6oc
GbHRA0pYA424gkjbcu6PJ4AxaaEsTewHJ5jMBOJe/DKZHA3fs+DtARgLzvuySYWZjrhKv6f459x/
UwXOHe12C7YyaPTcGHAWjWh85JDRuaFXOutRv6081C3AowekNDvOLPOJh6F+Xb0xPsjIJImWJAuQ
II3uVM3f8/oR+m4BOe369999kW7PxjiIpQW+hAoYlf+sP6L2Gsg+pUpIDtwHPe9MjH/QKIB7MSG5
Imd0e0Ts33owJMCb+4kfPc1A9l2AIUhXD3mVz93a3faYjLcgjay0iYFjUnQhlLQf0RDBSLKCdghe
34+hG/G8/nXPq4uM4xiALTxUjZRAaf4hXiy8+ohxmUN1mI688MyzAsZvyFkU54BLK4M0esnX74bx
U2o5Df/rjhDdz/cKGa0i4D1H7OMkcXNZAC+ZKJENerJbQjQA/Ecco9v3G7omgzBLNDHE/l5cua6G
MshT7uuy8ENuhfpY6WLLydh2B+RV8U0K453icFKkOTQVYJJgXAoZ93RuzslZflJu69+TgyeAvdxU
WJjh8a7s5wRvghm3VZlxNYVzgXITuPnUn+P6XSyOtRRI2WxlPDLa3bLr9piMA1uGYkqmUSgBwUNH
UCpvmWzTVjH/3xyWm9TjPiiovn2Mmm/HY7xX1Wgqsu3O9KMpCla5f9TT0u2F8CTVjWvo2n2faZZC
6s/XvdnuTrwqEWKifWVoHxgRJXXQCH5neKQ7QkuOVCu2KSV6FNl4RXnqPbbHbEqRImM1DrOZzl81
C7e/gPmwbSSZ4aILOlBnW+y3zOAQMywqkyKKcN3arpPZnJf5sFq3hAB3Qq9OvcwOPSp4LW3VpXPC
6T33zbbrvzfSmK+KSYy0aPEIDsJfbYs1C/pATc6ivxzq29Wb7cVp7mou9Maub9tIZSJUMxhoSeZw
3fr4SZmxtzN/0idOMsmTwUSmTFeqLI9UtFnHZ6wGq8UvfXSv6yZPBBOB1Kg1IyEDSLZUlHeLqlrr
qj/NCw+AdNfyNrfFhJ2uTfMqVpCrjOhm0rqQ4kmufOTObez6540cJuL0UlInUlnTdoDh9U+0S6zf
ljc1RmchUDwuKReUiKN+bEiAr55q8IwCzqbDzE0kLs8zXnbWXAO2oF45mfh+aHg7oM6EhtnQSafI
MzidfBCqPs0Yln0EYZoDDvaL8bnFekcWW83qYE/Pua4pPC/GrngLpDOlFY981IGiB+ki3rbAXc1u
4gO5qzzB7Q75t9odQPZEL5rwqrUcRWU3visdaPFzm2P+MiHWUH2r5YDPbs9RU7b1XmpzGoHbbAFB
ReXOh9lp77pfghs+UecVPwyA3Ijs2M098din1vX75R2Q/vkmnRcyeS6rGQOZpvhSl4BzPYbt/XUR
u72rTRhgy1tisjaoBJmjn5+w5ngERr3VuqYnOpS3mdfl3D+QbqK4YMhEJYwtDvEUgWAtqXys7nia
iNFdE/uwpPmbpxymFP4jht2oyGRBXLMeLYs6Ee0MxK3iyqn/7Fv4mwTG5pI6rAyMSIXgsi+tOv88
qL8G0AkoHAPbz4c2J2GCdEMWpapFVOrIPYCAsLGFeXjAR9HVcrwG+OuJvHMxYTqdh6VNKPJJfhIu
swxmdIDEOvkldpY79b7yh87J3eaRt5HCE8vE6xIubBDMMfezcPaFTjxXeXvGWL2dmuWv6wrPUUGV
salF7ecyI8ri55iTGe8XxdUTnkemX/9DUrn5avS4G7tNxzVsIvl1LmoEt590DJ/Ez/QBLjg8F8zV
ECZaL0MjNBOgsIIhqE90/irzZL8BaiW26AHFzlvl+Rd/8ab5TNhWK9KtYzOFR/Ui/86O1Vn2Oyd+
mHza6+YGb6pv126ScRh9nqRaqUpxoN13L7SzTuEpejd+EJ3M4QNF7XYf1bcvxyI5LaE4DtMEbwg+
LjtPL0PzuZWc3ngYh8MMSObKcPV84Lgr3jdkkZ30ZVZGvVGx0JBY+usuneHXrolJSIKtNn6iujsD
sj0m41a0te8SUTXQcjxFD+sToCtujZ/lI8FszZH8eH14ICnHlmJ3Ix6nElRM3OfHflr2R49YdCdx
IVmzEkz01M7gLi5d3Rh7q8AOGt5b9nDBgj2nVcexfBbVqQcAmKxLURQgqFppjfQWNMPgHrvuX/Zr
cBsVYhxMHEp135noF2naKwg9ULrwogu0nyo6guSR7imWXq67HLEcS9EYn0MyKZnWCcSX2tm4H0+U
iu9H+lJh+623E26ZiuOwNcbrDFWZRDr4A4JiWi1SPwxmIBvfZ5VT9uApCeNsBpKXpaBWmPA0CiOx
2n4tUDzPc8JFvNw9EOblNUwdgKNUZg+U9mB80FB4kD1tcppbAkCcGesvy4FcSiDTqbZ4TJ+5/o0a
2gf/thHLHBCs7KohxUIWpMKBQlKCSNROKyc8SkH50Hq8WZtdE8DpCGCUFRPgQu8Dkx4PsyirPWY5
yrthDQz9OxdeaN+ZbWQwsZyssqaFKgIs3eYgdnGfnHW3phcJJDD1C293nn6Yjzf4diTG3MDGllUa
1g+DrMcMuXhrirpFRsEZwBympQ/XrWxXHzdnY4wMlDUd2Kjx3lFExRkm8RgiEF4XsTtQgAbcn2/E
aGJtKFO3KKgi0BJYjLHU1722Q/izdjFRbWMcH3H2lpeZ7w43b8UymhiCllINSxSkJhS7m8jqS2v4
FV/644gNyIcWeKUa8JnE2k1qZ/zFSwC5WsME+kxe9boFHSvgBVt/+YU3uqsAKmDAhgNdgubhx/Fu
mQWGSpKplaZiBmta4suBfsgfs18AU9Rd9Stqm7+Tuxa1N8Hpv1z/uq/0rlfUlcW7n1c1J2kFonuK
/2EExDbBSvQ9QU4juQTLJJGrP6zH5Fm8w0QDynHNofTEBzG0G5DjTjczr7zL8QiEyQRksAuQJqIv
eO1SIOUxT4XOiYj7rvWPQrNj+uEI3kBBaLBtHhW2WGDGuvglROGpngmn8r+fnL7ZDgsqVZNsJUpJ
q4yv6CqUzDd1RHSJZKc+81KY11G0a9+ScT2NTEatRWETJjM73UPrrxfpbj6kd5LV2MmzciYXyQ6t
xG5OGJ10xmd+I3u/ArM5MeORxoIoK2yXrpbgATDYhQbsHLpe1h6zE3Cw2+OMIelutCSX1nUVnwce
xFMgxl0VIK2tIjlLg9b4ViuuJieWOfnXrWZXgzCAo2uYykfKyBwyyqVcycPI8IX4JDa/2uFXtn5a
ecnGfua2EcMcJdMaIdFF7AQNGPh+oRlA/6lFDpDqVqNgqaQOgCtSWxF3Xn/3DjeCGd+7KI0QTjoU
qXMpKFBsm2A1dnSb4rkaRxjOcw5soOt3ui9TxYYXgFI02WQcbtR1egX4DtGXyWEdg6q8yLwiyXUR
IAd4n21IZrYYwH7EaFwGwOTOnoGdTELv+jn+5auBNxkrxCrR2cyt0Cogzjf65Mv3oWphpP1heMbi
so0H1H1yt74YxzTgNYjpB/lg+UC4/38ymQ+mFUkr6U0NFmp9scAMCHyF1kn0m1X8RuovZcMLj7t5
x0Ye87GqUSJRF2KhA2wHqV+CkdoeElzq/3aV7EwhiQGy1g1ieBS9AZooWJTMSn9QzwO4PQDjbYeu
xlHD/X7329HYUUJSVem41OUM6Dox0AL1aHyhpN66nb80PjlGeHN/un5MzsdjRwjTPCvEtlCTYBRl
K66AfTKjHqnaWuQt5fNcHK+L27eCP7rC5txpNxYTGCXyIIkQJ9LOKsPbnLdgzBPCJN1Tp6biMGGX
Pqtva+WSrIes40yg7Tvht3PQn7AparWxUvapiDEBVfqtNoEW/gibJ735ev22uPrA+Ho9HTsi9/g6
Q1D9ToFkGBRu5alunFskB8oPcOD4O+G7j+eNEjKef1T6khjhOPldIAd0GxToxQ5YlsD3QctaPPfB
81kK4z/0Jc8xngxE9PI0OuVdFSTufIO96VP6EGFphPICcAfsOD6EJZMS5Lo3py4lvvKI+occhB6Q
i+3xpr5JCye/xcYbH3Bs93n7dq9slq3rRVP1OmTm/nwa0BHqAyBp00EWlCZ5pVD6kVinrCkgGlSx
n2gAwOK9gmqZbjTzkGJGJzS8CiUCQwDxpjbbozb4VRwfrmvqx/s0CXDjFUIUEcJe4Xs29rBmgta3
YbYAcu4lSr8L6cv1v/+jSb//+xmf3yTGOErRDM7lObPDyAemqJ3wYLs5hzCZEN2XeTij4qn7BHCl
iSL76lRzogrnHCbTKgHqhkCingh+3qiWPiZWWHzBc/36Ze1Mh727LZN5x6gSwEOi2cDqlbMA0gqw
7RScnkLQAImD92ji3RpTRkmlUctCoVB84PE/d4ZkWkuc/bh+Ip4M+ucb9RpKcDlqw6j52QRCm3E8
FxgNuS6C92UYj17l9bou0SL4KpYN1Wmx8vCTNnM6ZTu+7v2XYcwyMYHdGoVq6JugKziJQQY27Pg/
1bUIaP6n8vZvcJ8hVFWBjyJTomoWRHvMSBz2lSr4iyJaSmZrRm9NXKDfj+7tvRTGjbft3KStKEsY
yqJ7f40H3qZhsCQ0yujsXLM41z/Yrk5sTsW4hFRupkUDob1PhAbFrcpqf10XsKsRbwJYf52tqdTW
yir4sjpamtHepeMPGZQB16XsxPh398YWQegcJ1BQi/71mb5iHKgtreJ1lx14Yef+PB255S3Op2Lr
HLEMYBJVgX+gk7FVAHZdtzxG/giU11fay+sn/BiK3h+QcRBhWavJPKGqsmBuIDpI0HNVfErCw1IX
HJ2gOvY+6r0XxfgJkM/WVTfniy+hRrf8LJrbwfyVmfet6K9chnSOArLQ2RpeCOE6jbNfS+Tcxup9
GvKGOvb9xUYHGX+RT0q1ZmayAEwM8xyHzKXL6/1RuUU37HOFsYTowB1y3Nd7U0S1WMTwrcpcolkA
FDwHm1Fgmt8xUGJFqi0ZfxPPMTksE0nH9hT7Tl0B7D8XBoYSgDJ6Bmb8JVyyC2pI3AbUrvJpJur7
kkwdIOuVgKySrOsg+MIx/Kr+aDpLfl5vAFNxbDAH3r/0iR3e1HbpNZwXAk8w4570ioyGnqimT4fB
sdddklNZVHYB4D61fLhuYbtq/3ZI9qmqAhQwBYMANLHzxjWz8/oiKUdVn5w+us8VXsSnSvfByjbi
mCRGHIVFiJep83t43akOLbXubbxbnYnwFvR3SuGw6I0sJpURsOBdSIIQ+lNQ+9Nt6hQ2lpNRC5at
8fxfQB3wzsY4q3nNmlitagEzt6HXPXRI0+f7EXyekv1/pF3Hkty4sv0iRtCT2NIUi+yq9k7aMKSW
RO89v/4d9Nx3m0JzCnc0C606QlkJZiYSac6Bu3mhOwQAwrAufz+eUMbjFK0ymrBOF0x7eGprlelB
6n920vfLUnb9enOU9O+bJMrshFhL4iINlNaNRE83nyKBk0TtNE5+/1xU040MwZjAlCBg4ax8NW5q
bMvT15x+m35HOe/VADeYDmebrrorg5NZ8ZSj7rgRHOdpW4yzCZI++VSU97141kqOiB3Oqd+VY2LJ
LAPMO53BqU4eXtfD5Ko2UDy9+SpEn3J6o3PnrR0HzY3gcAGGqdldcjkmmnTlarSJmAHe+zC/1j7t
hGWNtXrNaXGkJ/TAOB+SE1HY3GdV+iESJUBHJ8Cf78l3NX2O+/uuwS5VYhW8hxfn47EpEGABhCYE
ATGeEC6pj9pyHCLex+NpxASSpF4jVe0GvCAfJMmRW2vFgz8FBHcYHpq3U/JIh/zqpx98lJvdPMGQ
wewsieChZwv209Rm0tzOs790gy1Wms1FENtp4MEyNyIY6zeEtRaMCJv68h198OleckT+XViZAZrW
8AZ0urRRmogWWAkvBxWecoxPFNIamqOB2Ye5yd1krlGj/HJZwm5wxE6CTskQJNzkv3u2NEmTnMeC
4E+hq9YnWT+F81VffrssZfe6/pDCGvwsKWMiNEboS8tsrYIzEt1Rs8qKc1fMdY537d9qG2nMDdq0
oTxUYO/1hdLq3NbXjuPLej+9/cWeGDnZy2Xt9vPIjUDG+oUoLxu5QOiisAraa3QlWbETnjpHyi3i
adhQBw7S8V8KpUFtE5OFBOlxpRWA/gRfO6XvmFW/OLdo7Ep2etSvMkdJHdSaOWJpmeZTrNzoytym
iyrEhdpi91MMgLEAADb0sDFxTRzetc39jMyNqgqhOBulGGELb8KaLp2mH48gwrQoz2dyEB45mnFc
QWVuV2ntkj6cIS/3e9+AN5/DL+Q+AvIY9u8QvuK7UrXMe65c6mKXTpQJL32eyUunr1TPmfJ0QM/s
51SBwaB+ETGWQNlY2nP00IlWhNyMEwB2b4fN92RCjACsa7OWkd0uQEpPh1/q9DJNyR/FMcD3AzrP
FIHj/7utEhRJxlrE0Yb5wzoBIHrhSdhX40MCowaIaElpJAbdHUvtYXhUKsyV8NKgnaY/vQk+pDDR
Mq5XqZnjWICj1yATGzHB3jmNL1ooo9vcQsJlnT41NdVUKxdhRHYuAnTUav+zT6K5wL2QAkzBHekU
rOJfdgOeUCZ4FnqbZEWfhb6WEfDE1xa46r2lLTlV1H1n+/+TVEQmZAIBoydzohK/S0IrX5e70chc
oLrfdkvmXNZoZ2tl+9UwL/W79UVtk3XExFcTZcXPxdwqEt0ahMVus9SugZrcrbJTJpKzdo1DIt3V
il9N21q4HH+pdXI9D+pDJpOHyz9r/27/OAEmkK5lqqYLrl4/BxE1nnp6yHkj7x4xEUUJ6LdE+0RQ
Mum1im4CCf06A1rl1FiGdu4rxUWVlOPe+6F6I4rxb3T+x7JREUTaw4zqZObKUUCQHEk2AKNfSp1L
ysmVyPh7PPRNVoSGgEEY7YZCOcfOaMW/JoDm5W50+Od8jDAhgs6LAuAwilX7uwk1XZYUJR0hbtFa
KlARlWIrxnjaZZPYvQk2UhhDJXIoZ8uCBVi6kK0c++N0IMH/AN66a3obOYzpxeJaJXWLG2dBa864
ko7JT92Zg78meGMwx1iEk63sRRVVVNAwMwHabxJGs7gTU7I0gK1L8uvO9DXpkKacw+OJYJQC1Lwc
CXUGFiDxLC9BWrjTxBnr3o0kWzXob9jkXJkOrEZRLpEt33W/tAfzyfSMw3ol3cugAGot/YEmQ3EA
ElreuNle2rWVzCQnYtuRrq3q3q+r5VQN7VfsGp01ghpNgwXiWLezvgzmvPD6gsuDs2cuW9mMd+tq
AqgHMTbxuCtyS3uVAPNJruNf6HtGj6ubBpOl/bjsCbv+vZXJ+HcmTJpR1JqJm1bETi3w9CM3A/dO
5YO7027PvIl9qgObhG3lMTd7m5C5KYsM/Y7YXpPhJFSA/yRHSfilSQLHGS6fJ8Lm71YkVEq5KnqF
ZliP8T2Yy8ibg7zsC0RkLnExLY1BKdIoqPrBno27cVytNuNMzPOEMDExWwQ5FkIUhUYFAy1+J16J
08/LZsATwYSNZhm1SFjz3p/q7qybZ7Mxjxid+HdCmMAxCVlryHMBaHlKQKripAS35C1N7GoiibRl
Rsfg2N1Opckzgp5xFNQiONeQnMoKqE6rf87dAdRmyAB8gynhQc/o0g9mkcqxTvxafZ6abyTFbDF3
eJFazydfUUzKwi5i75G13xhrEkVUVIafo+aR1Nftulix8aqnb6sJOgrdSue7LDwO8T8fu4B2G8GM
WcejisUTkwB0b06PJcDbxxFAlIk76qAXHr5cNov9YL+Rxtg3JqnatGw72Z8ikrQ302hIN+D/MVVv
UVddsbteTR4a2ShBAjVHGIRNw1K0+yIfzpiDlP2kUrIfLfhSxet6jKuzWWhqfmoKXewPq5pnnCuC
RsRPXwUoDyYuWYCDmIyvTOocEdXAawGtGppMhslLpHjVGB/F5SUteaWp3aIHkFT/K48xtQRvvUoA
Lvr78sD7JOl3ABc7Ina6KDD4cjTveXXT3dGLrUzqZZv7V2l6UdKiBJHTmlxaYsTbyCde6U5HHuL8
bpDeqMdcuEYuTHjroWQld6dMbiyl5Yyf7UaEjQDmVh0WE8/JHvMwg/iV1IldTqK1iO5lI+YJYa7R
qapMgKzRmkYfILQFRLPCkbfqs39Zb1RhLk9jGNKynrHrkydYKSydLLOSp/yq/Nb5o4cZumvt8bJa
u239jSGww0SKBChfgW7HADU6UL81dxk2f+YgfEjvKYQp0Gm4tsfxL3a4KBLCQQFBBh1/Vw797fgg
vURfgQaAiQ8g8mOf4U4+9Xe4zZ9mgfO+4tgiO3EEeJFKMwUi+KOqW/liywb3BccxFDZBnxbSZH29
4gX3Nr62PrZUHOR7XnjqA7VxMGRCMR14O+d7L9TtV2RCyJB2SjGSEDMgqD0RMItLiV/I95HCSbh2
6zZbQVT7TdyYZtBZZTVwRrBr/kAZBUBncIqvKaMAUKady8bJ04qJHAOo3pZi1fGKE+/q5UpbfvbS
l07iVbz2vW5zPzEBX02GCPOQSUubt6fkmAQ51rdOQIrAFDrIhVKPVxraNcONQOZztaWwCjVIvXzT
fBmW0dbW18snt+tiGwHMZ4pMbcgEzCAGcov52/AUhok1lsROZFsynnQeO/tuY2ebTzBfSkhn0Aam
EcYXAA8KqCvZpSMgyU/lOo8BfdCdBl+8ip8abmVv10Q2ijKxf5SEuF2GVHiPJd1d4yGInMLH2qX8
ceBPT63Qbh2Nh4Oz6+QbsfT8N26gL5pS1CLe31HbXclK+Dx2qzV32fnyZ9y/pjdymPtAi3OxqEcw
GjRo2vrlgdyrP1pU0Us34eI5cGyGhWArwMuiGS0tkpbKQdXig9Zp13FZOWRdc4dmZE2KHYbLGnK+
3/sBbA7SzFFyEwxkwMZ8K6pYy/D6/jTqnLDP+Vxs0SkupKYIdfhblWVOt74ueC4K9bfLqvCEMFFk
Udo110kP/KpGk66qUJpsVCU1V6qkp8uSdp/YH1bBvk2Eps5A6Ri1fqwfY/3nCojSXLor2t5eZe+y
KE6kes9dN99Hj4AnVae4zdL2NW49dX75g/9flZDGY0tMJO+BZfP/L00D8O96Xv1W+DqA3TnROeXx
/eC+kcBECFnPIxh0jWlpb5Qt1V2PtPqxBoYX2TNGc3iX1q4ZbOQxoaFOhmUCfBXxRUW1mtmTxm8V
b4iVJ4MJC0YhtX23tgDTnF2pOC/lQeZipHNkfCI3Ad1wn8s1VkceyvEd32I85t/JN/lGuAst0YoD
815S/sRRPw7vHQNjYw46lsKnyVRTZNnlVWPGriL1HmI8R8x+XN3IkX+P30Orloq8FLUvjoktxos1
1m9YxKkVr08ftSVQqqtOzBy5ci+b+264+8jvDebDJUg+laGRZ3D8nbLs2iwpENFqmTwqEPr/XHrC
MoWxMlPmVh6B0yb233PpZwZGGiWLLLFx0/a7CZi75J8zK6Oi8KGZyVQUYJK5KKVh6GdEeG4mMbLS
iGf2u3FvI4P5amGip5KaodEj9SnAikWrVjI/XNZbkI3ZMSqblz/Wft3iQx7bbO31IkRvBB2Y5LnS
rdFfHTmgk88g7sJwQJzY6ptii498rJd93/tvRYAwMaTvagE9EVPw6/SrJNj58G1qOJb4Ny7wIYMx
RRI2cioASQwu8JQPvqBK7poei/5cLcFQ3SzStyJxxizi5PS7F8p/zxQABb973gpe5iEtdFQD2u+j
8jXjzWhxqinqp4qtHItFJeAp1L8Bx29OsFoN0jXESHu9nsGLG1rdDfA5ecMHl21TZduw4jzHVT60
WbBMXyvh2mgLp51vSOxrFe8Re9k6UGv//QiVta/jeAZqDPaMBpSjCCgduDU7+p/8fQTBtMHvQnq9
bIGPm+NF6c1Ykz3mGEErCGgiAMx/k7uxyysL7IdGzFgrmLY2dHbDc5z6dOoE8FET4WAmr2N/OxeR
NYHU/I+8+kMQc3xEIGoLWqMsaFxs8gEkDSSEjT2+NE/9sXZLK3yTnsXSEnwe9sD+d/sQzBwpaNjX
MIslsGgJbhRhLAVgUThSjnq7H04DMzPdqwbxIBM7jLmrop5ASur3ozXepM6MparRVWVgHmKCHGSH
lyXufriNQCaQtInWLJIMcyzEL4lSW6P4bTDA0Df9uCxnN3J8yGHfJ2mXpn1X1BhGi0srxbwndLws
gaMJ+xghg6kZpU7A1w1Ehnh18PKyCYinTR5r964lbFRhLrK2FwsNYNfYdCpXu8GrGZs73epc1oYn
hLHzfCiKackJYkRjHspccsjSXRNd9i+L2X/7b5RhzHoyirGtwxR4ZMfaPxRueBv+wLTVYQWMhmwt
V0fjB298iKca/fsmTRxCfVyU0ARNffWoS/4oBioPNWj/ftyoRY1lI0Ms+2FKSYeVlixFTY2Iq1uV
DaDsWsF8mEgTGF10T3q9tYp4uBHJZEd5wuM34Fkk83gB9KYx1xVgWOQik26mPL7pygQorU0qvpR9
w3nB7heDNzozsaOIGoBOdEhPMSflzidKsDukVm/R+RP0ip9Ct+CM1ux+SaB3gbQcI7NgRv/9lLXB
FKQMbJqBLD2qA5bjRF9f7zkWSt3p0122EcKoNS1GlIXRYvoUbnF+h1mTvOV1QdHyf5iB3x0w2Ehj
4qEhZ+uaEtycZOgflP5XKFdWJ4V2lnUepnedFZRHeFu5KqD6OIpyTpNdsCk0WSi1BvDg+hM4Urtf
i1uC+Ch76iar14DRN5wWv/Qkbs179875UJnFg9CW1MA2ljL/BwE+PdTfiV2cKPzUcgxdHiDTvm9u
5DHxM67MRE76yQS+b++LT3SgoXNGNz72P4fj5TPlHSkTRUmop1qrtJj9ajGtFM7YsOky1yzbL5fl
7FfWNzoxYbRUULAVRvhe7fQOhQ+LAu1atSh4wnLFS0X2qyIbaUwEFc20GSe6AFO5SwHMsvoAIDY7
jC1yzrBiUBx4aCg7dMh4IG4kMvG0Dac2Ajvl7Deu9DbdLVgRGaFncaRfL4O1vqOJr9fhw+hmt6WL
nY6Xy0e8G0w3v4CJNaNuZrk5YdVtriI7LV+LyG3b1Fpk99/JYcONMXRlVytREE2nnDyG0W2+BNyN
Bp5hMmEmlfooEQnSIVXALkU8ATXhu5ZzrH//NfVxZuy+QbFoTSsqiChEcYXGKb7R/nQUiF/ELpAo
XXj0PpPPq+vvK0eAd6johmGy8Ohlj8SokCTTn8S7Vn3qhIMxcjZteCKYGGKM6RL1tSD6ahc6SgMK
hTK2FN7KI08KEz7qVTPiVNYBd941VpfeivXdnz2p9Y/DYiLHWCcYV8iHOFBru0hSq+w5Dfb9FG8j
gWq5zYXUdVwwW2WAtL09Ga+xXd2F/uoZgG4CbSBt/QmnkA9vSH/453v7QzEmZMzCUq0L3cjuXABb
O/Pj8FOfLPlH4mMdpM8ASmGRH7x1EJ5QJkpIUa3GZbdEgSKcSeG3PC7lvwm9H1ox4SEv2nSsNWgl
3imvK7IRAfi5VYJIv7oUv533Pts1QTwFQdOrAjTsfRdy8/Gw2UxqTNkAnVhLYeTnOtatROPMzOzX
yjZSmHBkiAN6OQPgAVB2eY6OVZAfAMV6rZyn1+SR4uP0HvhQzryXwP5pfshly9QSETtNz6Bd7gO0
2yqAngdCHeQ6kh3ZZWblT/r95fDOFcmUOhERk27F2Biyj/IxToEbGB8SezmIh/hInkuP9wGpQXxy
g42KTKTCzP1SpPGAZym5LrWjvAxOOdznq1d3N2X887J2u5ekoRFJUiRNxZDx767eVh2KZ03W+mOv
HXvzHFfNUW7Pxfx8Wc6+VX7IYdws09Ih0hcMGZsTqCUj8a3Iaqyb5JwnDU8dxtnayUzrFSD1QaFZ
UoXmMDqo5NCOnf3v1GHMvxs0JN9zp/iRHtpVVV1pk+4saMz8KzHstI40DU2iCgUKB3VrL+NZq3Nb
b7zLQvYN3ESoIDJ22oHg+LsNpCqISQYFXZhBs7DN7gnXTeqap+WA2Ry3fkrPE+/lsmsNBMAHhqSB
KJ3taAK+PVPFAgirkTFcFZXpF03hFEnJ+Ur7mm3k0N+xiYVd3nZSNs5pAFwbOvBUH+KD4a5e+jy7
oNpzec3AXfPbyGNPMqqkqiMLeur9qVaPuTpaSnXI1dvLX4wnhnGmpOmbsTExYtdkZjCHWmdpMSY9
OsXKtZnzYufJYjyqKeSyK+ZKBg2nU/Vgn0KqHv0ouZDK9Dd/inqbo2M8qmmxBr1kABcebBV5Ruvk
jxSBSHA141AeB+xmKu5iWtUh+xNGDbxVPmSzl8qwFMI8AZQa8JR0OnL1O1sCy8qSWvO9UgPQTgEc
fB0dF87VwnEDtv2pqSVp60gAZmqIFUI9yEug+XPdezfD2WjH3CdAWtNrkFpieeRhCUYHlVSKuQsK
ihuVWKs7e/yG1u47QgNOi2ES5CGfCPfUxTQiIQd0RPKcXAOp1RbulXug3QTJyfDwwj0uhaU8XvYK
rlDmom5MZVnBLE7LEmDWhKuX33vD0rBOpQQVxWj+2rzwizB7hrtVlTlebagSXV07DP3dlD6+Y+Zi
JORWu68L1NEAdWLXX+MgutG+8B71e9azFcy8NaRFrFMhViR/Ve7DrH9RDRSZ1Pru8qnuWc9WCv37
JoRijNtUMZgvgC4ZDHjJKeuPfyIAjTuVqHRHjFGjDVVDMnK18fPyy1A9rf3h8v+/F8DQYvrv/88o
IBrVNAPJxPRbvCRmF1iBx9Q4dGnt/oEcBfBEOnANTZWlrhAnVSvlrEAQqRYrWuwxli1Zc1UuWNvu
F9kIYi61DOPqZIkB1ofhO/Muv53O2RP6CV+m1/E5Bd2p4FTfL6u2Q7lCgKL4oRs9440RJElS5UTL
UYCnhPXkfugPuqTY0xBII0bumgDYy4nO3Z/atXDFMDRgMalASWI0LQDqKMlA0w30r+sbcEb7EyWd
prifEijtFzyhNPt/CF57CTjWPv8rltF2DEet0trV8JWb5tkMZFcGx3YFJs8OFwL4X2wSFCjSpU8V
Fy9m9+m9lc1c7bVaV8jRFsMXcRUtruIsT42t3+ZX0xtmH94X2hXB4jG+7ofOjcrMLZ8mRMxTrOyi
qTMelsaurufHyUNh94hSneGRxULjOQ54TEW7sXMjlrn065y0EWA6Zr/U1OtBrB7HFUjwBIjsmniN
3eMXjh3TG4BNMjanyxbM27gUxVnTdRQ2RvCzlk7o9wEiDxZfeWsQHNXYGnkdi30ZJanpj7loifPg
jMpq5WCFxbUwjB5HMRokLynGXkIK7FXSeoBdA4KhPOCJCupOBRPNAHwAhgavXrcbglDeVTC0jGcD
S4aUTJoeprGOOdXsoVqtRP1xWZ9dx9/8/4w6VSaNnZ5XRQD4Kavrv4hgOTM5BcHdx4G2EcJcPHqN
EY65wZlFSL58PShREwdI2a81+Otx8M/R3BFEN/KYi6iU07CeCAZuFaF2Uoxn5UPkSbzVgP0IshHD
BE2gROiGJICPx/waP+qIXqCsBRaUdL/eoeFWPL73F554xfbdHs1WOyZo6kZZy3Ve175SRFg3FCwy
NIdRq68GY7SnUDiJYWWBVNrRmsTpCOguL5vMbkNl+wOoQ27uqE6MG6yF4k1JUU+w+GojYnsqYGRo
6vfPGRV+/5ZMvOxzNR6bHAjYOoZ+wjujXjB77nA02ussAr5e1PEkpx1TxmCKaehAqYTXcZoJjjyK
x7VYbseG2BGgLPqXlVSBUrTW0PEIbP/Ghj4kMzaUinExJHAQv/ol3OSPam4l2E5KD8q1fKOAhsQy
coCKlTbvWP/mI34IZqyoxqZ2OKN+CSwzyi29HjUXq/xAAqLEGLwotp/WbA6YMRkjNQZDiLoKu9K0
z5HftMfCNw/J4Z/jslNz+VCLMZfYGM2xzyijTNPZYi3ayzBZE+aTW51b89i9eDaymDtVULQ8RxPz
fYeA3FBe5fKBXKcvlKuGMqFKbn5Xej94Vzn9Mp9uoA+xbOeoxAM7xLI9bqAuUNvKTnKn7ZNDzitY
7qcqG0HMK09qpALDajhLQMk8molNW5mCLfqR35zWb91D/xRec/Oj3fsVXKgKelN4zWqMXU5rvpZS
VJh++DQ6LaiQQYJ32zgzUsHWzrhg97vfcCOOMcy1loDzokZJMGeY6SLf5fFqyLxJE2xB49SS9gP3
RhZjm2saZoOs5ui9GcBATL1QKi1tujWwklh1vkIWW8SKrna/Cvec+Ebj1yeT2UhmLDXrxDmaE0w1
UhYt1R68yFUMy8Qs3le0wRG1e3TGf/w7oSx7ZK40cZSlKgZSv7aO8UYvChAxn7Tr5abxe69+4k0U
7OcZmqkYqo4VY4Wd7g1l1ZRbo5npaCXl6/CE+8Fww4PhUVzjsjrInIPdPVcUV1Vdx3Cl/O5Bm5tw
IsZktE2H15rkqFNnY8yNc9nu5mcbCYw7rPIkzeXUzn7cBe38KzKO/fLI+VDynnVsZDA+IGl1qJJ8
Fvz5Nb6VscdB3NEG/JWCDvT/gLDKU4lxg1kM0yGjN3rWWkgI10N0NA6Ao3tYvmjn/BnIXnQ9kAfH
y5PKuEAfo9lOomHx67IG6Yg3aoM18oTsW+DHUbL1zUJJcSPkkubHReJ1YOoQeieSRUfOvFaLrCQ3
LDkvLLT+n8tktpQeUxILx/E4RsnWOleQqk34lwRSTyxsrGbGn0A4UDT5/5j9+0TKxuzjLB/ThjR4
ttePo+o36ZNWHThGyflebLEqVM2pVEIQ/4WzZZ5rn9pl5mHeqnmjVCQU0C+85hLh7d4+G83o2W40
wyJ61GAhXQKkN+hKFWc+QmJbWH2gW8sJnCBnVGE4mvJk0pPYygw7sWwJSMtoOg2yhgPGoQy3cwSv
OIDwB7CF9mWJvKNlYkoNqOguVrDWP+vHPPRq4XUhf1LL3JwjE1IKbTK7cJIbf55rtwVgSQbrv6zF
fga7kcHEkakTxyrrE/kdf0d0c2e8Kq96V8aFFh1kDpIMz6mY8FEsitEkmij7JnnIjCctOl7Whp75
pxv6Qxm2XlIAbj2Jy9bw12w8lPVRSO4iJHb6zAkOf3NqKJ0CFYWIAPn43dryqo/bsTaiID4lz/j4
7306IMnNLuUS4rXp9nMe0Mj+vzhq/BvjNjCHL62mhLrTic7CzcfVG04YCcKThvfI2DfrD1GM74ZS
Wocd2tKBJECQciNoTp0I3uXv9N4w/fShgF+CFr6mY3aAMYRI7WvZUNERpPlp862zEjd0VKf8VaLD
04IXN3Q5Enev5w+JGn28bo4QhIK9smjoCwKTBXclpWOikzqUy8W85+bfu4a+kcYk/UVElqIrkbWt
Nwvon/4q1oCRM2hAkwQSdT578u6EC+1fwRwVJPws+nNahWqFdWgJjtx9k9+XRgp7RRU0tNWb+Hpx
KvAjhQA9mmzulMuu0WxkM+5Q9qAABh4S6M8O2fUK1LD5hVxn3mg3/npGN+lAuDTu1EI+W9CHuoxL
JENDwkQGFAkmNX1AMPiaJ7notfocu9m9VzaqMf5gVD0xlRWUTCowofHmPoS3lP9ycoCHBrRW9f6y
PN5J0r9vzXTRs7kshtnHhS1pp3650QbeLNS+K3wcHXtzZWPTDclI/PFtfaPwpoWnn+b2HcE4OXA9
j3eCzC2GJpqQFq2u+flpQmuigTixtBuHph+tlwFFyPl3Z8hcaU0XqVOxILHKAZIs2lF9TmrORbOf
ooJ/FmwYIgAjWZivMZ+aVqIXgHbTfBt9CVvbNRq3prU+Y42Jy0O2790mkYmJxpJosNtFYihLYSJh
IDr61b5Kb3TNE5ncOXyc7+fAuJMP2Hs7JA7vabYbqFHLE7H3pgJmjN0xbae+j+QckOiTnX2b3PYL
ei12hJ07KwbrIKagQ7vjrDntEgRsZTLfj5hpUi6RAjiE2DY9SmgMTrnviRs7kTcGpoWHwKuMGYc4
iM+8DejdGttWOHMzFUo7tX0omnj90nsdOItoixOv93iRZe+K+BAks5umQLAcxdqoiB+pomVIT0r1
87IbUL9iI6Qu6qpBIfNlvDR+DyVCoddRE+EmB2OeVXS5k0rnofX6AUjTE6c5sRe2trKYkCLmXSZ1
stz6qXJK1Aetfia8lU+eCCaMCOKk57EZL34U3qr1ky49C+Pj5RPb/yQfJ8YYXr7KpTbOgJ0Lm7cQ
K+ISj1h+N5HTQTqM6TWg9xnv7rYJ72uSRkU/APhVDAjGWoYzaIgsDYWV4ibl5Fi757URxXz+SjdT
IZxNAD1gqKSe0I0u1Yd5NDjzVruRcKsS8+mBgCRktY5Z+CFQA8HSjhTBQrfMt79G73lo8Ty1GDOY
S2XQ1bFAIxRoVdEhEn6Y4ZfLZrDrOJuTY8wgnQVZGFqAapbST3n81pPDWE+2qCVWBraQy7L20pjt
6THhZpl1GWVFED+01WNWd9aQnjSwe2XFQVzehDi1w4pz/e8a+Yd2bHEllBvFiMU2D4z1NiHPosEB
BeJ8ILZwgk6ZIU0aKDPlFpMHoYbtkuWqVnTOR+LZHVs+UUJlrvo1w7qyO7lpbUmPjR068sNsN1ip
d8tz8f3yp9p7XG4+FVtLybrUBJcxzAKB1Sql2yi9leXeznjgGLwPRP++iRGguJ4VLdVAINwdSXJX
To+X9djtSGwVYSIDOLpHKV2L1k+6VLpp5Tg7ELEyDkTKMy/vi9DChDCuXFBSO+miog2aJpNVxTjX
dp2IK2lF62ZqGJ1DLck55rPby9v+Oiae5JXUSSVg3JAuFtd0fkY6hn57JTw1J/DJWundcGyuFk6w
3HV5TBNrINYUgRPCvA7neMzXQqhBrlf+HDB7NZVfUlkBG5eVyLnNOf+9/FvfCGMeh1WhG7OGlrPf
OtJBtxuvfZFvKSQYra/PXCKP3RCzEUd/zsaeOiORidzBnsgDRbFOD6YjeYIdfV3v2+909T6y0Rv1
0q/5yKfi3kv+t7rSv2+Ei3OvY2a0zN45EumYanHWnc4pfB2DsaHLY2jh6cr4ztADVEeKMcUiZ0D0
P8jKWQF3AgZ0UFo1tXvQ33C+5a6zbg6X8aVCIDIleMoD6WZwRVc7Sd9TcP09rR7x0ivsY5c/udUg
ev98Suw2MhkPGeRZqqpGAaHAKblfT/Whmq2wtCljCv2Y45N5JQSzl4CqIvzG0Zf3PZnrNxKTSNMb
wPGPg9U7M54h2st4XG7S5whLkaXHq6Ts3iYbXZm7uFDTsSiKFc/8rKNwG0tszWb2Ije8MUXeh6SW
tTFUyTDUsKZI2oJ6Xxin/J9TthN14whs/aloIjEc6zwKBqO2pqq0xOKQ8+r9+6cFoDJsUtH8kvE2
UzazQZPA2QMINiwaXRnK13ji5A88GYyLrWY4lDUoEoI5cuLiLuy8tOMs9PFE0L9vvoVel2sZLwk2
iqLhJpGAOh9lz5mpHC4bM08M40dJN5iVYsbg4ylvW0yhll8Wyb4sYv+uBcqJYooawCtYdlO5Ntu1
GQABPx6Eh2y16Xr/DCjZurWqk4hXe3crHnkRYlexjVBGsRZrq+NAIHRV77PhS1bdhOkftCb0jQgm
DkhgLBPGApamKZ0l9CtesJyvQ3/kpyi3kcB6/pBr+kTMxSe6Lxu3RvaQt7KVqa3zJ5+I7pJJwKQh
BlvLD1tl1ZJlxUblg/IKzNivQDUmhaX/SE5akB7nnzk4CR542eRuC0HfiGV8VWjyZEgTkOz2h9pH
DD9HZzDZe+JBxrpByQNl2i/kbMQxbrvgzhCMlQJEn7Q3M5i84iyltuokvuEtDojtlhfjx+WT3f2C
milig1M2TbD2/e7GMyBQ0r5oUMdpFbdObwAX4rTtdccL3bvmvpHD5FNimdblFOvodg+Fa0yhpTSt
PSccbfYT040YJo+KjSEGjAyaMEluSThCbGw46u3yA+wYKtAdkJyi8BefTe5Y+W6+uBHMWAqZFyke
cqCsil550g50I1dzjTu62Sxwh8yoHXxyu40wxk7irCGJitVmv1/fJpT5Ci679PsL85IIJryntagn
vR4Sf31IT5TkfDh3z+1jdK9jzwczkDfi22jamNorXTCh8WuaPLukf99cLyMRzEQVOwouPzraIblX
XVAhYthMuKdVaYruMAGimjO4tGuluoS9BCLKmHRhvEGMFm2YtB7AV8LjiscWNuF5w0I8EYwjqGkl
VNoIesKh661Gc8CHZenFHz3QNoowfpCOVb0Azj4PBhQtrPKxwxttPNLSrPDVasBSX3vOnwwk6huZ
jAuYU5zXGLEmftPEr4BVvJMXhK4SgwXZZF2OWrvZ9UYU6wCR0YBGGIES6zG+tjYHvVwOizGcDHCg
R4NLqoSXJNBf/8khNiIZh9CSQhHCmHaTB1uSLPpKw9DL9XTbRa54KN3lijdiw7MUxgWMOAzlcRkU
X1y+YqpG0O6K5eflc9z1so1STIZQVmEcY8+s8/WU2KOqWIUJsP48tbNw5hzgbszaiGJSBc2Y5FHR
gIlQ6IX8ICxrHNloaIy8xhJPJeaNQBbVbBMZcqYufWhjASCilfRKiOIYWc6pq3JksRWJJlcKFbgI
eZDE9izbUZRao+SlFa+eup+HfBwe2zce5ikrlQZozXSqcfo6Y9TJfhvd5QS7exF+/CujUJnYoYLE
d53GGClBvir/R9p17UZubNsvIsBM1itjs6VWlkaaF2Iic878+rtKc+6IU+J02TIM2IZteHcVd6od
1vLGKVncRZZVWyLkasy0iaMY+0XCzeGo5W1cvb4OTRlFWoryg2hjKsgpJjCL/poKijWn+/qfr5Nx
H5oupM2Q5tmxV7/pWAMeShu+JFacIsKTDHyEGqgWWitE32z8txanaKqMtq6M5r+s469/HtZsCnPp
50QPmkSSXLOrkdQhHH1NJjQygEMbc94A77sZjEDmdpWCGEU4L3oQLZZ6LNzIjRrkQiFgZ1ufN5f6
zmUxwpiLzac8SacS6IdScyD9RSP+VBIepO47o4MM7AhR+iZTMk22pqwCkLA2KP/G3DyHia3pgy13
hjMugnveDl5XAf9w+VSSJOKDUZKodzOvbd+s0hhFcFmthyhqLpbkZG6F1bnuG/Hbo2L7kb9a9E7V
gG6FDNfGEYU6nzcHv3et2x9Cr2RjIVPWFUITN0DaEi7rMJi6lyV8OH9YnggmEmALXxTyWjMCLRHd
yTQcfSjdruABSr6r/TFXykSBFaX5Wcf6F5Y+hdtaCn1T6INFHyyiikG7pracRs7al875071/WTFy
majQtV3RdIJk4ImvYAekvW8AwIZaHGWyT75lpZX/4K1mUV0/oz1sD6fRBC1ZAWsaFNLtkoyWMHzo
k2GuATZAMKbF3KWR1wDqI6ERhLIeZJngt0PrRYpxx7k76pLeH4Tyl8kUYlFnPEiSluU8iy2ot7Dg
SHmeQCdqjyD/o8NKzeG8tF3rfiVL+yWM3upG1bOlHIw2Ru1Sxo5AddcbWBxosKGw/Ouo86oRb6ei
BrER1OZZkmQyNCIF6E9zm97nI2A8emA79zYqf8Zkr7ysVd5XiTeZjB2n2hSlnYCbFP3Za79FX1qU
11uvxPht4ycoLrSR1TjCreTPd50DmECM/g4Wj69p39TffgVj6unUCEoloJZSG6uPaoutjMReBdE5
/yXfj4gwN8zoZ9RHOdFR7IfNqUeUvl391F6qbupltnwveiA+udQxaNf7xOGR4+zbO4qr2FTA4CLY
z/78umVaTTmpSyXQrsE5YjVW7lW2/KLfN0HqHrWXf72ZS8+6kce86hJFCwtBiIHnJF3nKhZO1jvg
H1UAueHi/7/PlxhZTArRxm3crEahBKS0oi8asShEZxgYot095wDoDNQDd4eO2vg7H6CAZNAUwTGH
yPvnfUZJLKp9I4Ah2k0fFrdAFATkWDAe4QW85RMP6XHXC2zEMe6aLIIorz2Ky2GLxsmpgvmvaYqa
UWlxlJRzMPbFL2BiIIvTVaEFo9VbXN3uMO9h2JmMEaYKuAe8uu+uD3g7GrvDPbQ13tBiBO1frmtg
h4Qe50Q8AYx6dGNpNESGgOVoHpWL9SvqpC12HoWTjlc/Sa244dZNeDKZEDGkcqLGUQ2VBBVzmTyo
kc85Fe870V+wcddSKDW6Pi1KoJ8oSlvni4IVPigncpsexEMmWuMLR+Ju2Nt8KCZAJEutKebYYTbH
fyUWPuhO61LGl+wfLL+/nx2kRr2RxoSGQe1DKRZfDUw9QtXzGwqok5wMm7JoSy6t2Iy3fHSp980P
RjATDeaobsUWnTVcbPWU3ClObFph75g4bDVapgc4wQkIeFz4D94HZTzKIA+DqmgTOOAvy4ByA8T3
0NJTdRkf1IvqKw+S8RWi8IwHUxiX0kXR1I0JsqXeoTANmdt3NjY1VKd2NbzeXfUwXAxH5Rp9haDl
Rf7dkPv2ddlwlCxhNZgdwoOmH6b0uzzeF+LCc2UcI2SLBH2eNElbA2dVOJRYIkqOcX1UrjoPEwNQ
HgFv3Mrh4QW9L7j/qT5ssWDKFE0oSjwvjQE4b8YhuS38xB4cxa4cuhn8awGCO57BOyvjcKZcHhZd
w4UKB9UX7ezQnIgLQBNvckQndiOHu9LKk8g4oNrs5jIUaxMR0PhG34Ghoz/Mt/SMgGN6hMQHjgPi
SWQcUK1nURWHcOS06FM62IZ4zLAh5oxAUgc0jmSVvsYjT+LJZNwQhQNOh46+KVRPNDBALPzknIpj
9yrjbwBDOWfxDH/TuKaP7wZ8eMq1VwR00Lz6yntP7GdLG9Nj/EwhrznGPzAvSnG+i0PqAajlRvFL
rF7W/irwqUl5V8g4GnQW9ESqZpRtbxe7x1r3eEj8+iD54IM45MfuQgo4V8qJVOzYQimZJCL9gBas
Xz5QgANsCkBHZIeODPGetbyAoTGpbhOaWtuKyJhy7Dklh6i1pAs69Q1u0m/DzXgq7kEJzRld5n1F
jUlqErHEyP2IdhT13vQ7VnbhG279WnrH8503mPu+4vqnX9MYB5MPcGxKB78WB/TRsh4M8L2ZoD+h
8Lq8giQnPGhUpTbJDYXXTYRewC6tKd+0xVR9wQs5s3rUAzmDIdS6zkRBjfEpcYi5SFVA+TGbZCeN
HvNGtgbFyQSv1+85akl9xTlZjC8B7WTfg/EaUCOXw5P8JFmpkzyqQeiZ98Jte5UBEyO0a14TnWN+
GuNfEOKnsZuRSBX5pwS7AeKn88fi3SDjTzS9BfN5BMWo1rhzsCy5HsdVAaAV6I4sXZIBbd4YuXte
6Ovc6rm7ZJxKQpIy1RdkS90xD+grJfQ1j246lamVeoJLtbN+agK6tdbct3fAEjvwtg55ls/CHCiT
SLSZPnL/t76Lcnkww7kN3qthnKLMFjub11bkGIfO+JsWVeBSFWhIkm6N9WsjX1YjLyhxPKjOuBcU
IokmjPiotMQlYOi/+TECAdrwGy+75lVzec6MLahlpr6KjYxETTyCKdgtHjvVab4VAeVWyk9Z43OT
X07QZXEEzVTtJ+AlEUpgeRnb2XGFy8bSzJEiGS29xXu/c1WF8TOzkGqSNCB3UX26bKj/SD3iaieA
sAHjJ/Gmez5GOcfd6Iy70aRhWKvWMAMT4zL6sVpSJ8LgpRDb522Rp4+Mg1HLdizVaULxg1iRMFtT
YQ8jD3mK48V0xsv0MWZywhwRQUw+qd1oxbwtF44b0xmHEqXRqCBrAFVaBUz1JbSy+vPcXAAURuUR
fnMuzGBqcRVSSqLFcBsYRw2zb3p90oF8cf6jcO6LJXsQ0E0T6wgFo3ryTfFimHgegl74GQdsMB5i
nYYIaWRPAv0xvwQQM8qJ5k0OnO4JeL4zMBNkDxUjy7jpYo830Mu7QCYXKcUwBzdmrQUDOrHpTSrc
VDzUYI7xsKuS5jhHmNaAA5R6Xy0dAswcYwbM4Nfzn2m/LquoGto5hoxiImOkmYISTgvWuaAd7PC2
u8uvEbtc8Vr+1lyqnnoQXniKzhXJ2GurK6OSocIR1M/GNV0XzE4zcTQ3CQBG7tZ+P9mEl67uf7G3
YzLmu/QYvpEikIvR6SXZ7qzGN0GY6ndeFgAuFiuZ1afo0/m73TeBN5mMRSuKUAo1YHmCYrGjGN+v
KDhG9pfH/m8R7IJrn2CXZEhDLQAj/OAqXua2N6Bo98nn5hvtnOSH1gahBjfxoMb13vje5DIpwNyZ
mP4cdModInl03SS+h/u1KWwI+Ch42fhf4vObOMbWozwetDnGTS7HOqClotghbnLZu2ix+cPFh3oH
bzbx+nM22f866pk6Aa840JrnePRnefJrUlt69gCKOs4n5Cjmq7FsZHVdqJbrgptMNG+lxKbdS7Rm
znlN/MvjycRKsgjMYkljVLHrjbhM20FG9K8D3ZYuBFd4mjwdOA7aDW9m7y8G/lsam5YO4iC1sgYm
R+1ejW1KcR86YF1ZrhUM6sYXWLn26tnnHHE/o3oTyqhkrasAL8YGNIZWADnwPH9K7M5rUMRIXdBj
Xgkcj7L/3d7EsSoZhkmqLaEchJWfxtcNOTQdZ/ZxPwS8iWCiTBPCeXQzRIB92cH3s4zsZulDS4ie
zt8d7yzUkW10UA0L2Zx6Gdbc3WXLgxr2VqlynOGuDHSsgXEpA9aCpdJtemmQwgn5J+ljZ8Z6WF4/
FTy+3t3ZGmUjhbmyOcpqsOXgVWZcK554Sh36aFjt6EU+8CZr9m1qI4u5tboLU12j9evRa4MJfHX9
QXWyIL6iMazhudzdYLKRRu93840MqW7HImrhZZUfw3KTNRwXwfs+TB7QDBiCkpXSDGL1sioWJ8P6
u8YjbuEdgon8YZ7mYwI8o8AQjrl+q6UcRd4PFJtbYsJ8LUXNOJQ4BcU3GU7xPRAcH7QTzSvaR+WF
NzrM1TfGr4qTWJjNhOyJPsCB+mel95Fv+CCxOPBe3byzsbF+FtN6jBtQv7YO5a/AVN4PWnoGniFG
2jEb+G9HKWm97e0qX4++UTjQ5s5jMptYJ0oPqfrYRG7THxLuQ5ijd69WthETYrhEm2gxIa0sQbIU
gHQA1NevL6TP8RPRXrP4xCMP5z3efndvczrGUVSplkxTjtOpvuLNgXjCTlag3ZHH9biAzUE+JJhA
AssUbxiWYwFsuE8XTak0Y1DB33ujkIuQx8DE80qvdYDNfXYTmYpiQXWdJrrNXemNB9WiqTwldONN
IfBOwziNth7aKMxgbgVA+5MHXedNze8G9c1nYhxGIupNPtco3dMqc3cnHQS3dReP4rEmTshl9qHm
+i6t3Yhj3MeQK2s8xSoKpFFhV7Kv1Ng6A8lHdqEmT93qtdwyOu8GGQeSzPHSqikCFv1cowakHzQL
HuZj+aW6qY8x3iXcBiHnTtkxuCTDHqKIIdTXLlZs1yATB57Gkfbp6PwYt6/MsXAW2kBu6p7MJZ5e
PfwWQAYcRTlEJ+muuKREkyl2jyxJAWyTzTFxztWyY6lFaALYq4Bc2q2jSzKr+TpPhj6MFd+akSV8
/1hv602BWLSDCHx5itzD+lroK/jSBwyRJfZq5x36rlRjeXiKvKjwOuG2sfdQqvK5M4BZrFxXT7S5
lfzAcocZo1QKxldn6K2Fx1/NsRKWsCM3k0UacnS3KqW6qvTFi6roOZ8GsEaNDkLiA2DT7UgYvnI+
KE2pz1inzHgbwRTHRqGDOr0nedRQxhod5sWjPW3hpjfc8/JeFfOcPMb5qJgM6pcEJZjewSTXVWfL
x+LKbFDeD1GqFb81QXl8VSbMXOnoXfKeGPQ85+Qz3mgSsjIEqyRa6v19gSeArFwOIaAHyI/zB+UF
Q5lxQnmVKygNwyPQWdzCjb1VepS/f/tFEI7e/bXTfC2wg/twXi5Hj9hJr86s81jI0EIUj9hme2UK
jg/ygds55Dg8dsBLa8sw0yX42P5b79ADzhfRI7Fne7isHPmCB1HF8XcK8zIctLaJyxXV1XT5PiWf
p1izhJHj3Hgy6JE3Vl+OBaCxJhxJUL+NAJlu79SY88Cl2n1G+1heglXQVSHK0KFo4y9E8Hugm2Kb
hmTHMOe0QHmHof9+c5hIWotSJxWqqeJtPqq2lgbSVFvnlY0ay7njMM5jbRtQAYUVxgrFVXTF1Bgf
9bz+nOel6JhJWDudpHySjYInl3c4xokkMUirwKGCF8mY2EoNUoU4SOKX84fbr7i8xR2FcRVQcHAw
0slz4YDiqXWSnMZeLR3fywbb7V3tK5zaBC/usNNbdVxni9og0k1H02+O3amyiSsGkl9eVV6sWrya
HO+pxU5sqWUyNagQomNGhzhyTI3EP2db9cojUFg45sVJHdjBrVkDylxs0Pr+8DVR76SMc3scpWBn
tKqpWLVpQNl2bJ/n8Yc6X8Tx4bxK7B5BA+ohIZKmEYPx6W1b5kpuRiGaYuD1yHwFjKwfkWDqwAAw
iaqwTdNYWZtVn+Q1mMh9XjzGUf+RrwCy2v8XQI+48Qt9ubZJkY9aoGhZIMfCIes5b9x9Ld6IYFwP
qOPjpOszcBZ+k57pEGv42oeIZEv15ENo86Cc9w11I5BxQ53REY1kEBhfzq9Dj+FkZRhG0q3soQvS
I2oU9+c/024WYYKoTdEBKiCz3L/FrCyhuRhKoIRHEfs8KWBf8+uK8FwQDTnvHCzRVYCoiJKuEOYq
ZXmR1yEDAlXvhLdtoLqVP1rYwWotyuvCH9HZVfCNPOYm8wZ0ZimBPDn5VNefFpmjfbs2SjBbb2gG
+l/sMk8aGtPcFKIQmLnVGZjsMy81gzjnP85eVIJ6Y/9QwgYdyvN/qvhUZYuRRosYzNVtseZW0UpW
lV+jiOWQ9VoseeWWPWXYymOK5Fkfai0qcIChEa/WRLP7Dg9Ac7SJzHm5792eqoPoUZNEkOKwZZ1h
nfKyWBMhUDLN78fZafPV1iPZPX9/PDFUKTcuYhbg++o8BXVy7oba5TB5mcYBVt3Ts+1JGC9UznGc
gMIE40traSmowlc86Lrdms1WBD3l5hTF0MnxXAGd8VdlL3OFq9DLgQpQgB6FV9fjSmMMRwJdMyF6
HgbdYuWUSO4adT07GoEhrh/48+yv9QTWMWxPx2ZA7VRXZITOgQ8tMOEOEqsDSR6IprB2dV0E2lF2
ys+tBTyVS9EBHgknEu4+b1Rdk7DFAVRX4Iv/eb1dok6KmDQruNJmIFeU9ymdfDNRq8+vQHxYv5KN
xJ9V+EaOD9mNL1vR7F1HYtaIkUwwcbd+o40wzGKnTv7UXFK8GuWGtyOxbw8m4r1IOWHYlxxpeq0p
IPQ4kU/EtMb2rtQ5Lms3hKkGXQYEIgdQ/JkztaSX+3XNlKDMbfE4F7bs5l5/0FE1BWK60FqNNx0k
Xh6967k2Uhkt0utiAEId0JkEDQsBeu51HTibl8oJI05SsHuHG0lMLp1PWTMbfayBDsGro5tovi9z
/7zb2rfBjQw2OyuVNlYx7ROEp+KKUhOozuTFd0Bq8nK75n0xzt2xFb9+EclqAiwj0NWLmW6nSTA+
ZDqfjcfhuZks+YE2SIpr3tAZ5yZfCywbvxZrazeFoGYPIrN67Kr2NEatn6gF5zZ3PfTbZbKFvjXO
0xl/YNpaRL9enwGTnv5rkGN0Q5AEgNyJICeAgf3pQ2QTeLNJL2vBrCbWmDhmr3HS6f3L+i2BbZrP
sSSlS5nHR9IF85RacvhgKpyb+ovemdi/JIaCXUxGt6XFJF0NVoxANwASXnupQ+yhcTRfxUKKEfAG
4Xe/jAkQdGDrGZrOlkJCxTSLpVaz4yIdheEpMzixed8XbQQw8V8spKoNyxSvUAwvGd80Dx0CWwVI
HObZKLRU8qFtQVB5/T4SPfJGp1dAyiONEVAUFBs7K19Iw2F7kaknexcvNxKoomwk1IqSCqqYEAy6
5wGFrDeczgUj8yhbmAu/TU2rOHVYQVtKK0vpO8USMMi52rRv9Y8IFGnB6twPYhz+2Ah62XSyEDRI
FgG6FgFuar1dj6Bvw2YPd52BpzT0fjbnb+QoEeQG5MgUohj8XIcY0SX06Po1YDr9yJM4TxeeQMYo
THUlYziBCTpVvsfq86p+xLI3H5TxHdWqkqbEhk3QFD97o7CG9mBGHPDHv1iCZhgUrEGBj/rz1pRG
LLW46OJj71E+SOkhdXrRAqqJoxwVtwf3xoHbSdpXjDeZzMHSNo/CeqGdHbDDrE7hhoF094uMldzw
pO36R0zLvR5QFVlcvLU3hy5uoRZFpIOOZbHCxZtChxOY943vTQrzQMoHZRqqRjexKyS9jvObL13m
FCfjavWzYLic/Sa24s8NgM+4pFLUWb23szfZ9Lo3il/0mABWwxYEDcGIOnXmriImFMejdhz9+kfq
83rR53UGV8p4T1Wpwf6lTeAT+mFc68faC19kdOL85VmyI1u+IA4Xv5F3v4z7bNtmQs1KA5qEP7jV
YQDJD2U6k4PBW21iUyRHgINzqTZ3x9/VjfYwTrWq+6quhzIMssXOnuiopOFFR/V7Qiwhs0zUKHof
oHm8b0qt7twnZVynWJZDVemkBzENENYB6qB8asizISe2CSR+U3n8kPrCA6CioMkK2yKLVgWkZPjS
6HnSLC9xEacsrE4c6kPv0n0+VGZrvDw+tEGhUgwl09SJCBLMP3V3WkZdSgZUZ+Xb6SeFa838KAEH
SH4Fxh9XcHiPOupa3l3sRh4TJFKcfxqjYghK7H7qMUakH+LmRzI85fmnOs4sWck5Xnw3SmwkMg5W
FJDjlLqBsGwcMuG7aN5yvh1PAOtNh1iPFkERX/vkyQVmajG91jmGOziY3vCGC+4g9q4xvh2JXVNc
Za0iA0HgCzMLg5oSQCWBJeMWp+UGTsBrHqIHMH2BLu0/S2bcrDnNSh4vQDTr3PFS97Ftfp0PUNTY
gWVcxxfdfQpWXGu54GUXHL1h1xbB8CBh3xVToloM57r4ivG1HyOr60D20ji5Rv8hDx9rt3WxMQ52
dbGcukgb4xAJ1GJMgZL365e8N67RJh9s7P6NztBMsSMO2uMSpZg4acPFUtRmcjkathtgiC6aqqnK
RDQZDRvqsk8UGd+7Q2ZFvQOuGxPwVL9aP3QLzkN63+m+ySNMdbOSSKpqxTQGU2vVl/OljuGP7If+
It5T9FzZ0nSbOPp/PCVhdAtA3nVSoxQUGPc6dvIoizNGgZ91pMqpS7gL9zRyvPdEvy+VxY+Tl3gF
ThM8nwKgoOEHsJGynvMk2H+2EXh00YSGAmztT++aS8lYRQ1KLo0b+gZWpjWkI4pvguZbPHChc/fc
AugkCTgGQYsHEO4/pUmgvZckdGWDmKDUUs9OnsdWCnxnYfxUVl8+oJRbaYxSVth7KtpSowMswvV6
KVmU6BtcB6MVWqn7DziA96ohG4FsIxHvxbqLirCn20/jMx5WdOIwcYndolGfWeLzTDnqwETPa/7s
acpWMKOYwySkhrogB+lz2wBy+ng/tpxnwF4M2YpgUshWEgT0YfQ1aKrhIanClxWwfOc/GE8EkzQa
7SKRaqL6Ht1la2014e15Abtp6fYQ9Bds8uDerPKibBBp9VuxAL4ZFnhd4pI74RFLXbFLN2rByHhe
KO/b0H+/kRkiGknA2YyPSfZpar5Ma2nH5Om8jN1q8PZgTJKkdWZeLTUUQLkusaB/GHzBLQ/ZYFeX
gq8eSMBbe9r/VmjGyQYaczI7+VKVYy6mIUZRumLGCq1QxpdSGK+fOOfiiWG0TkoboS+NJcTUdXSo
jvNXyQAl0yu+N90uFZGC9lb1oeK6Jr6djtHETKrTLiZ4V5eXKwhCXemgB5QmhRIEmBdgtXTOn3Mv
md/KY/SyEsesUiJ0HGut82a1sADr5GEC1hELgDqTzu1Twz4vcnfBayuT0UtdG9K5lJEUTsf2kji/
UO9H4G6vNjA9fQF45vKBV7f9iwW+3SyjqGo1zaKSi2FgnuIb4iW38MipFR4oikzhlD+wYsmjot43
wDeRTEKfKNLaZcM4Blp7ipDAm91p0h/O3yZPT5nAFqr62JdCEh3Xwa77n3P0/fz/fxfSaPu1mFim
Y2K+K8HjfTRP8jG+GTGOib+/MR9ouYy+qXXMt5Un5YXX193tcW0ks0FtDvtmMkRg5k7H8bK9yZ3K
1sBiW6KAoLmSP1UAykhdTINKWKjnfbu/OLbfH4+dl2n1xBQzUCAH83X4qOJFn3qFHXrSZwoik3nc
ib79EP4mj3E4FdDv2nhGaAPLfHc0XcUqA6B/n7KTckW+SH79pHvF/YcwDLeXzDgcXY4xShg3YRAr
4PWkBJvzYcYtx550K3oa6haSYBUGJzRxb5fxO81SkHUJsRmeX45OcTdgSAX9gdWn0094F4oWr9T2
F/snmEswFFPW2Nk/Ne77EHsKlJ0wehLuf21XYy/4MZSsKlDAWPShAgJ6idBRHd0V2WAcnTQ0aViZ
mIRQT7NH55ix24KpW4ei5iwH40HgPU52dWgjkPFx8diFohB2PcUZFG3xKXfwBhQfQwDnzHb2kGGE
2S6PgoPZdI6XoNrJvhjANg3CNLCn4KSs9pJ8jcd4FUHj3SMLoENHqqPf0/p94n0sSm6kMUrbKR2G
phM8tZejODkAIDz0gD4it/NPGSrLJ93ddeQbeYy2GsQcJaCTa0Ez6SgszMEqrVdN3XKGRnd9uQrg
S9widlpFJl4oawhGrWwOgyI+KOtLAfSt859pVz82AphgkZarXKmA/A9ErJH2pdWlnzPzlPS8EuG+
sW0EMUGjipWoVpGrYwVEPuahVRySY2a3bv6k/JQvgW3okcP5o+2+JzHT9P+Xx66SyZmJ8c04A5e1
pz1TfKrOqy4XtFcyB7CwnByG86XYRTIhSpphKgAD0pSFH4vpdcite3K+1et5N9m7qKdyCUBmLMtI
ZVBKiaOMj/V4Owr3nIvbOwsWWHW0HxTJVFnkDJCqCXOn430lHpGp9FbsTJqdw4GAf6jxapTKgFSY
8SLAnknpqmIqEpbOTVRY/3ycREWCldZKBcvaeC/FvjAPFrz++aPtXSE4fGUd/RWMbbHwI/nazRoG
CKOjnrticlCn2srHa0PnTJXv1sI2ctgbTKpUAK1uJALlWfLo5EMUEP8XJiHP9e1f2+8jsRAkdQbe
ibXAWjMJPTCrKtqzyWUq26uVbI/D+PJ+lMw5JtgYG730Qcwt4Zlu19fXDVID1dIBQQ+sGDFxsBHM
MeLd0+FVRxvrIkHx+U+lMIswIkJHtxqgcoPyoomiI/Bal7v6DuJlE9hqYDLXGS8rVrrcpzn0PW+u
I+W7br6c17pdT6RvBDBelqiDMRqDtgZDjd6ygpoksQn6JEfarPgH87f0e7CxFzVeBaxloonaFlNJ
S6ZxaAsD8tIuqOrjqtzF+t1URI60BCN4XOvMmpX72nTA8nL+qLtXaeBraRgfUOXXMLDxUZNmkkLD
UlqAhVerCp/w33FMmCeBasxGghmlZZShcBf0I/HapXKHxD1/ht3nqCFjdgRkDyDnYz1RrbSEqCOw
ImnHN6NMCxLa89EJq7q+YoN25T4HsDjPkPeMzKD9SZOYGv10fx5MSkKxnXsszbaRO0zA8u4+J+Z1
qr70Bi/q793hVhTjalcV6yGaCJbQqc7tDExencoJh7sqD1MikkgU1IVNpgxIJlGtlkWnnHISmA9A
ZHtRPHfODCLb5VBPHKXYcxNbaYyDaktcnGGix1vrBxN0GN0PYxw5MvbVYnMkNsdMMqXVO4yzZT/l
0P1FalLYjWJFl+QzrVFUDmKjzxsv4p2NfsyNwg/hWHRqAbH6+AW9nLb+nnEf1vsK8fa1GN3TxXCp
pBljWb1TAmHQNbz1QAABHV4vidVelXje8npUvGMxOpiBdNAstWIFEWUOPtKbNO+tvOQEYupYWUe4
1QvGs9fLWiwmIIqCSXpJi4dMuJOxKDKCuEt8VGTOY4t3IsbLt8OUj5WW6EE+34vJ1dh5iuqcd008
EUwWvcDrpvGUaih1uiKaTcVFo3OK67v8CZs7Y/tZGMtSAOSOyenlGPq0Z9Bex57+Asobf7XRivFa
VDtzH5s2/Hcc53xsV6vMSBWqIYawVvln17+YufchWLjt8RhXEYJ2GqyeGBOd4t5pwp9pkqG0yQmD
u+fQRXB4orqAKTrGVfTJoGQLdvECIrtF83kWn6PBO68Kuya7EcG4hX7I5KJoJDHITV8mPxNep343
HOl4t+sYRhIxbMW4nVGsyqY0STCUN139Ux4CA8Md5aUYc/p++3f1WxBb1EtGpHZVW42BkJaFNWdA
8jLryiLVwjGe/ZgEtlFV1kHlrpiMNwCoflKSsENrytFBTo0xysIGCOVAEb3wAOXlrrvlSmSVv+Ux
DoECJKco3pvBqs/WOqEPHIV+kZb3yZhgRMe8j+T2JVsLCw/jS2kSPZWstqhP36VxeShzE1laNOKp
wiWhod/unVvc/DDm26YxoCR73A84BuhIG/EkytYwfV5+xJ5h61hSkGNL/Ro5SW8LAa93vau5b9JZ
ByPLazWMaw1I3vELRWGKeTvtuxq1EcDkHnpm1FMd9yhq6JoN6Bp7qk5h8oHSzObjvuuIY98Cm06A
fswMAQ/+9UpPRo6I3WfkVgbjRpq2loekTqRXfFhUYq31QgYnb+kmHrc0Sd8EZ3SCfWmFpA5rkkCW
7FPqdukAWgT/dZjKP++4dktB21PRz7dJaIQ+1xRZTKVAAf/WPWCubcmKKTuPZPUu3Y5pfW4tnd7U
udMx2UaVEGMmEt7Hqh8dAKJ/g1XlmxmYFYobYx1RvPvIGbGTatAyL+rLzAusECZQCxpwNaXqjg6F
8+vAtxoIp6XGIbOQzjRccAfxdhV/I5VRfAVZXC4SwOzlSmTNDXD0w/sQgz//8XBMCIUTbU0joUuJ
mkWu45fsKLjSVfes3SrH+kpGi5e38bOfe29OxlhCJOPhT0zUKdXPCYB9Yxs9p8yiZezBq1GQgE1g
RuTKeDh/VKoW79RmI5YJsnmlZdMs5TDAEHPapWn3y2iXQnbIovbwEVGaCBZglApEkwkWaYFHVKcA
nTnWHtfuZ9ed8r6ykKOcF7OvIm9iGNdPxHKu9LmKj6tkSdhpWlZXnHi5yW4zx0Dx4X+HYV28poTr
QtYhRDNHBxl29LkbD1XvYD4b5dfeXw69+XT+XLtjWFj9Rd1Qk2gVkTlYJ69au7bolsm3lLlZOqyG
Nc0+iGzQzm3t+Dh8klL3I9MuG6ls8rJq8gp6nQzJMp2Y1tBiWRaL8IAw9iLmVgpj16MBkp48EcxA
Fxorlt3R/Mji2VYCY9KkiSNhKii0QlVb4zg67QQUkcondRWc/1C8s7CWbKbiuqyJHETguloUUA4J
PFXYs9rtYRirnVZszAwtnH3/rAMJtARxU4lWcX8hBqMGLm9EtVsAzfD84v7JELtkzAfTP/0Z10yt
6pJah7NAK/NmCPsLof3XbMZY0DLFNxGMkotYnlrbXguDKv00kDuFNyxPfyLr7zb/f3ZW1hSnTkka
ZE5591yXq0eqGO4O6FWl1wqugomF88qw54228hjFlowkGQ2a4MSSbDUYbYkwmtt9JOHYSmGUuy3L
cEpEpLvobH2hs5LZqX4ldafYUQpqG7wZGt6xGB1f5hjwYws+06x9NRq3E3+OMWcpjKNsLHcHqpfL
0gNsFIi6F0YHDPDi+fyn2fXh21ujh9ykadmKISpSZxK4H2jSRBu4BoYs6OugoBtR9n+UR616I08K
29QcdVMPFj+vQOpUgLJRvikP0i1txieeznl37mbX2wMyz0GhaKvSTJGHgmuFwgVbBcgFkU4gg+Hm
n1TFzhkW4xtkzDaIM1LsAI86QfDoglkFwqokvZxdzRb5AqnlnBPIeIoW5bwxTKDzFHJvdSRrxXaE
4cv/oEez+67eXCS71NkopTgZIQ4nXa+YrpcOxJWvkVp/eDURNXlAVag6dmgMRk0Sdejmpe0A4yWC
NFHs7rqJN4lMP/z7u3sTwSiGuZJeKqoSqdg0BaR2QNrtLtpBkl/qlBOreKIYvSBV0Qx1CPQ1BVX4
BMvsYvnVXDJ7FEHAWvPAbP5i028nY7RCETUUpaYQeDmvnJOJm/nyjQrGtFeOxu8feelj+EMiKjj1
TKIwfnDKZymdEkJfQXakSqBhIJwAsp/2bUQwsb4AtZAYJcg0o9imMO2rQ0GKTYBh6252udpTkF0L
31deGr37iN0ejfGORde0mH5BpDRPs4ORfw+TPJ+AepA+/TLo5mucuuc95G5aszkqo/mSkrTDMgBw
vE8ftfIgN5qlmlbT8fKY3eglg2sBI/iaaBiMTsaj+H+kfddy20rT7ROhCjncIhKUSCoH36As2ULO
GU//r5HPNuERNmcff9eqYqsxPd09HdaS+nhosEAx2Us4W+2CZfDo5rIyLCGUJWJDIwFKUBruE/EH
l16nmehIDatXuFnL1s+q6NQz3Oi4WmijjgPmiLiHOqjG7ksZZHZgXbWG77WvnwDGAey//H7csToc
2zaykk5lN4Pej7LaFYK/nD4ZrE30y585S/Kyu/+4xMz4qjqV6cQC14Ucp6nQd7JL0rnMvdRqDbOa
zdSfwSw77uod81G5mYxIGLRRRQWjXjx1CdtYA2cpOFj3xnwMUcTlg9fL1rJp+isBRO9VbjBiamNs
e7xaucltQYgm1WZVOODSZiQhm99vJYe6YqLAjyEnVGAQyLAulYW2PN4Exe6yMts+C4zmeCSIKmCy
qPgyCjJaukUR7Udrsgdf3edO6MhAvodpTB+E6y37GbNGX7ZVOwulbnWstXOQh3W4T3OPC2ubR1M2
YuGrb9ZpdBm8hzqgGTGLT124SS4XUYiicE8CTHunPUducxVex760B+qlmdrBsXxb/saXAIAGCEya
LCr0Vnis9rOeiIgBQvPSYJ0icxWmv98M1DJgMVDTABk1PWZTq1Oo6FMT+NxV8yJX1vQi73mHLBJq
d6BPH19k2SGJcewyE+PNVG4lmrrUY7zAxxgATor8BYiwtddzZugDaApoFj1rCmHzKmMMBi0SErc/
PerqpnFzWRYpeQHW+ZVUNmafMTCztnOQswQap0VMAWehp5LmTwC4nSKzf1xA1DGg7SBZcmSKz8yH
OVMk5YgTqdLqLkeCSgDsyX5e6KQHzSGjxZ2nvbLSnk1vtdKQOjBVjbN8GlFMyTFekYiyN2Jw3QzB
99vrS/Q3LmsljMqxpAxZgTxAtwj8DBjqmU8Kq7a26TpWImj33veioRPuwVq9qoYjn7pB8HDZJ7JE
kL+vzC6Zk6nvqyzcC0WFDbz+SZJvY57VoWcaAuXfq4GftBlsNL7Qm9qLAHqBKDJLzsTREIxjMhg6
Bv/jAVHeXiz4FuB7mHyN5O9CvlO4D45lcEy9KOdeNoU2cgoKhNhxLkrzF9yAZvUZZsxGW/wvACYs
I6cSuEQEJAanY+J6tLRTI5rTNRgNrAK7F8cepIIErjr7Nr6pd/+TodABJuH7PhoxWIS2t89LHmB9
pIZVGCBf68v772zv9EJZxXdDPwt4Ykqn3kF03inPYEDmLN6/LlD94B+mQ3MovJoxP7L9jl7JpfxG
NyVFU40YWCZ5AXmzT8+p9V76hTNfsYQxLtyXpxk2pLOO4zhfEz6i0Yzjq7S9vXxU29n3Sh/KbyD1
zhWpRhks+4QB1a44Ei/JAot407uCpVhKbfI7brT0Y2L9YEgnju/SKVIuJcp4PR5V7ddbN7LyPXcs
wNQNl08Ak27+CnEQg3v/RE6J8i2dhBpPJg0kyAguYQAI7OqqdzlQXYLDgTHYtH3jMaRtgMyOLJ9T
idZYa8vMySheCaf0O9kkSb3YB0WqO9sJtgL/roC1kkeF0CWc4jipUE/6h4Q1/akggIoIoMBsYFzy
7ZuwkkbdBKkN2jkskKzWTg8WmMKenourDHPGxX7esU5u05OpkoY5HXDByDTEb2osWSuHiKBt+1YW
sy3kkbmEGkjKGI6F2PsXi1wJou7DLHeGVoUIcpPuIckyh/Anw+Y3b/VKAmXz8TyJQ15jDpK8/whb
fKw7eP9h7LLD6FbnAbLwlZV9bz9nVkIpw58q4DTqRQMUVNFaelPep1dVZKoc3jMhsD7tpCXguIC0
YjHmsbSlIuscCW2y8Hhfd9ojn9pR/z1jNURYIqjAGuuZAlhzlCmqUbFjhdsNQLOo9MJjHNyms8LI
NjbDsJegf9aqV/mP0kfZmMyciJATf09uIiuxUTXbaYo5XmMX9a/m6vHw/C2PumC1XJdoaSMRwmJv
Zux5cENmDGvf3BPVMWaMR4QqE5wFXIeVThKwzBujEWWf/xb1VoG592UXXIf75qpxsGhrfCdoSATb
gZPYm7bbDnIlnTq5gEvkURBbjH4i5yfuuBIdLDU7gtWY0k8F0KjO5TPcdCMrgVRCVFWtEVUyymZz
+BGq19riKdGNNjIshXy0Lz7kLIXeLKmmNF2yGCMeQRVj1/0+GyMTo7SmtJzEnBHAGRrRb15JjDpV
HhdUkwDZ6Mxy+86rxY0u1LkjBzVzv5YljrLJoKlTvAMA7iacimvu1D2M3nKlHct39ZQ+JLv6FLv9
jhVIN30yHvQYcBREVaSLnUlnzKrcYJk5MI688pYkjFuwqRQqIjLwNFWsllCXQCAYqNLUiv6ge938
0Uzfxvo1nd/+wvZWUihjr6UkM/olgX2jmTk/x1icCsKjwPpYmyjH+koOZeOaXKnh1OjorLvBbW2i
CnffqtZ01e14YJsJuM3JPozMedd4mIQvny9ruV1dOounk56S4wPDSCGeNLVEC14Sg8ntaFZvg4XV
5Cfyflteldi+LJelNr3MoNcAMDdkgDvns7m49ZG45/SgPhRX3COc9J1hyafJafB+zGpTzM2MRfO0
baUoxaNaiKlCmv9ozrhCL/sg3IvAFuIyJ5Faho6bgQ4w8P9IIH9fOWvEghngr5hVbVpHk3e5YGsV
I2dliSBXZSUiLfo0y4dKAEycWTT7bLpOsvfLJ7Xt9XGTRQFj17jT1HUblJQX4ixEvH7h97+gqLt9
ePi1Yf13LDgobP8WR927cpqaCOQNom8IT2Vlzdx7ymL7FDc9yEoGdecSPuGFSMNLLf4YQQxMKMBz
aznC7Mmo7nAKb4XQHCzd1GMwgYPIiAf4XWfnbmhHj6xKw+V/BttKf56hUNaTrFSp5qux34+Psjqb
2k+JWW3dFoOSrqbzmqGp1GtDN8oF5O3IlEeLt0BkbQXh/fAWegQeVXKmQ1uYzezp/4HzmSjwJb4a
Z8l0EKprYQrVpcfm5gKAP86R0SnqffZIADk2WhAmC0VNUhXQl9Cvjnk0AKQBygpfkTFn04e7mets
eVmcShZudEXeaVWCtCh1GTeEKHBJLnE1q1vY9YPMaVkdgUGYPBFqy0iAHDa6LXTMDtqPy+K2DtLA
9ZDBzqKrqkEZ76yrGJXSI/BycKDbVRasDfsTIgQXe5cFbQ7bnyUhj/5TLzVpOGnoNWxHl2b7MZVm
d807wN+30UxvzOCH9k10+4fa5dlAMptKoturGuCHQd+D/H31Scsw4LOsEsmYNqz1OLkkNBX33U66
JWgyi5N/tt0uK7wtFIuIWPPEOMSX7FobMlUtsAokVLuWw7g+AJbU3FwK97KcT/zyLwYDyqF/BFE+
TtXbZBp6WcCbckZdSraa+6XD6C0hLyVPcukomwS/Ahg9JvhEySOQNZ24WQ8AZczv/4Eyo0ib1a5S
GhFfWPUIktny3Ow6s3vS8WVZQ7+bfduVNDrH7iU9T40UGg/u+CS9j1iHS04zVt6vBwzrSKHF5o/Y
io1rkZTDm3tRD9pME4A+rZp9/FMKbqT64/JJsmRQrm0UqkzWKx0bBPKPIEnMUXZGLNv8hRBVkjS8
YmUNLDl/3oVJgfsUqynaF9obmCltCaBYASc5l6Vs3/aVGOp7NXGZK1PdSthWCG6n60zFVY9sBELh
2KEPN94bqlna/FXGfDlvjo3BXf/WkPqMqZYR6oQx2of6L9b31xhYKskx/CEzXctW3reWRcoGK8+i
yWGdRWGIKm1zqJLaBPYW47w23chKGyocBNnSafMIRASh2Y/5d01yq+7UsxiANvOytSLENleKFMoc
8VmDZ9Dk5kfVqj2tsZTD4JBmd3gCzhYTlpNkel/c1koxovhKYtZFhdGXMMTZio957jTInLA2YHEO
xu5CrzMVTwRd8H+Admd9UjoHDeOwUUu4j8jHuleOqQ9A32B/UiDsL5h53pEhvMzqWA/ozfu90phy
1HEWVXEqQi5fgrOEq61hwQZX1TAshmWTlC/u0c2qhhluJC6wZNJ9bxtWKGdIoP2vxhfaJGfoEAO7
0ujN0dGB2l0+AoRK0awuA8hXCcqgtGMotm0xqi5IoqIrmFj502L4aZQzocPbIVYAd1LegmoJvr7g
rtPwb54phnoWRX/D3MjKtJ0EZJnxsT0S35WCqnPB8Ac2EW1WC/Jfrt9vefSaQsGpVdbxiYSI1sRm
jGFeztJAMj3amHYFHQtrAJopkPLPpcL36SDDrVS2fotbgDkk/SFwwZiIdkjykzUjsW36Z/0onxxh
yVKo0hFzO8u3Urmf1XdpfGWEHPIbXx3KWQbliyWDy8U2wztsJrujrTc8YwtDBkgN2Sfw1MRiFdZZ
SlGuuRp0AK/UGkpHXGmp0l7oZbv7mwL3yhJlyjHXMsYnmxzMyp10N6CWCMs0JSypXf54LFUoZ6y3
aRIZaE74OdbgtGqvNddJzrhUjOsrU253LAKx6DOUDwvjwCm7rvCV4DgNTq44l5VhGjflKCpRkpSo
zYEidCDv8eXZuBOOMZJDEauLBrgFbhgCtx3i2fQodyEoQw06jE7wjXussrhTZ2K/zzigyOyRZfzk
G0ZmJtaZMYTSuyDNOGaaxg8QiuEVHQNOictQazNQ4v2rA/JZxSwcZeBZsqhVNAO6iPS7ySs/uw/w
XnsU/WU/OMmO3ymgbQosVsNv+zmxEkwZvdToCZC0JuOTfEVxY0dX4A47RyUI4XhD/dX5reRR5l9j
cRGgCnibts4nqXfq/LxrdsE9QTY0mAjMG/ZJQCNlVL9AXAb4GspchgCN7w7rO750334EXu+VVmpF
H8ueYOFFe6az/3qOf8ij4zWXh0E3EnmJH16lIJ6eQrPBFj9mu+zALN0MpB7ysd1XrLLoRkH4T8lU
mNGHSVP6qZhhQdW18T562SkCt6ngwSlbnxQbO6xK2wy7Jb/6ZyT4UyoVbWYJW5QA2CezE2or2GAt
770p6A2QbmB+8IRZKe5OQt3ONcY2GWy8uQTd0fBvWtHMLQvr3/nqXPHvSOhegLULhQCVsq7MGPU4
42rJL2dTbUwy5dx6xlFazAS7iLeL05+qA1B1We3XjXfyn4IpjxvHYHpuGsxdKt1ne094U18RE43H
5Cl8KBy0fFEXYPRTvnqlP2VSvjfthCWs57Qnq5BYHlz4uAndNlp6jTWNQ+L5l1NefVbqFol1IheR
CIAa/bH8iH7MAM3UH/j78lp/wc7YibWOxFCMvkS1UavLAuvw4zm01Wq2BiYzwtcM5o9vR/fzMIVW
99mU50B20T3ZmXaD2TilT/oWbObar+H4T2HUJYmySQt50n+V5tEXdOVNL6Nr0MTb9WTYcQuQXsat
ZGlH5WdJXQ9qC1wrsIP3n6+98iD78n3tDx5g6J//ShqwEcExR0aOqRCipkXVzEq1oABBVtXiW0kz
oyfCMFh5KMPFbwx5xK6/WuNZHnXJ5T7v8qiowXPuaveobsZ34Hc/YPMeRHDSfhht5RAdwf2wV27+
oh5GjvIsm7rn2lzn3BzAv/O3DYqqrVVg1xmr9xLwgJMd6NH2LLKybZd2lkjdcqngOmCfRmDwCzJH
5H8GWm+WIquvtx0+VopRV7waIiEWyNik7HX+fEgK1InLAwGF4Q6B2VkNiBKeA2sorMunSX7362EC
GAaAhgA35Cnj6bFnULXBkmCxsvMJi9Cv8jsT4XzbaM5yKKNZwiotarnKkXcEHlnFJ4aaHt4niwBQ
NM7iEEzK8MR6b27f/bNcymC6uNQbgJZhObWITbW807GBMueuVt4yiwUsUZSlqHizc2PPAxgCzVgt
NxvZzwEVqYMvRBx+XD62bas8q0WZiyxhzWCcxM6Xy8SUpFNbvraVc1kGQx8atHbKZ+T6vLT4nYpK
MKf3e7mr7/Wx9uMBRCVyyerobZRSye3+rRU9epSgqx7HWoUcSjGDg77vD6FsFs+kqD+hpelKvyDV
213tGA+XlWV80M88fVWjC6aqQV1iWPyUA1pDJQw/u1F5qUKBEcsZ9+AzYV7JiVS+jPtlBjhvD6w5
4R4NbnHZdfPTNLbHtOIY15t1hiTUr8RxMbQIeVy7aHmaNLduH0bhVhWd4Pvlz7edMpxPjnIjtTx0
4GrokHfrb3l1kDn78u9vHg9GYggHMpidaMrZvK2EPC4bydc1W9E5c+JuJKApXRby+StfneE5faU6
BjVf6X2QTTEakqOjXCeohUm5We3UU+WU4A4ZQnN+1/YlVmuiR+UBcOKSObLaFv8SCs7/BfWSiNUB
7FQ6Rkuya3E/O+kuQ58do5OudhBAaiASOpYjE3dx21LOUqkkqeI4OZsmnYw89U7/FGFMLfeEY+Y2
z7Enm6PN7aefnM2zqv7blnOWS+VKgyRIc0wyQX05cVhkyhlLPpsvwlXuTN0AXeeMZOCWwO/j5zb8
qENniQ9xyzAdlhaU/SP1X7C+P8b7TgSLWgTU1IiRVLIcBxVA9SjtylZKeX/mwM2z1CaINUxxam8L
lXuoedA3STw/MYRulCf+9MjEalb+o+O1IelIvqWcCBRXZk+mdOQOqguYdJtpg+Ssv96/sxehImjT
67OQDEK81+5FwPOgNpx6fU82RrWPEkMkicdCx9q0DhngWGBx5bEvSlmH0KhTr7V46kSyk2oYIyse
6+4gg2vmsmthyaHsI9SSehF0HpMzwowpVz8bfibG6JSsT7hphyt9aCvhYi4qpX7xDak1NemUVq+X
FWEJoAxCFDhMOqsi8qngBk26afYu//5mPrpSgDKBuWtkaeDHX3nwr1WC1kf1zb8sZjOerMRQ+VPX
8lUYAZfRT6Xerwd42uDUcaz1dcbHojvQgZ4BUbJRDb8Zr8iisNg+X1ZjO2M66/F1OinX0buZJLB4
RNeV/xBZOjLOBNgNlpIC3g2jWC7nywnh/eP/xuetZFMRg48LPtJ6VQCDEAC8eulRUnqG8/7MMb94
hJUMKjrEgzpXajoufnDgLdlK99qRcKdne41hEIwLqlKOQKqSpFywFuHzGOjkY7OSvQFr6vzMcAQs
k6AcQZCGWVthM9kfRKzfl/kBa0mMK7RdDFt9NMoJ9G3eYPt5WnzhXvRIs7nBwFNpT40FTlrADGLx
vnJqViAnN//rUQFoDVSwMpkD+jNUCDVgz5IYUjV1J2M7ofe0RDCT/nsSsLLBfzGLsyzKSwRtO1at
unA+n3JWg3KnqXSz38Dq67p+lapoMRWBu6kzTCEmAgPvaGPLBEERLCj/aEo5D80otFJd4Mzzj+gh
v4OSdvzI/2hmPFGyXXrS79I3ll/cmPX4Q6hB5aaJWk5hmuAmaFyIqvbVWFwpgqN2Nd6yp7xIbCPc
idLPadhddjHbnvK3sjQOMsABGr3HDIGfy4Oph8+KEVi84f6NEF0mbMYErI+yWEMIxrZIIyAIl6dJ
u52SwIz5kuGv/uVenKVQFrpwlRZlRpsivRdcgr0Zoqe+k03RRRPfSrzsG2sRY/vjnSVSdtoOE+yy
DyVfXZQTNxs3nFqaXMe68SwxlEFGMnBMuS7m/SJ0ivFoRA/AamU4ru1WDohs/98Z0eWACrDsQq+j
6UxaZKT0Vnr6zQDKjdLPHMxRsr7ddu65Eki9g7S865slEpfPGjEBqepQIza80EKdyGZ1ELb98lk7
KpgFPQhYKg3eS2ze0uJxSu3LFr4xuE/u71kAFclKjNz1oyFy6Ew1fnn7Sxss/j+Pr/K94oGNAPUv
7cZ4kO8qVpGPpRz5+yqLHxOdjztAHfqBwpuybNcFi5GAJYEKaxXWrnoZs5H+kgxmrw+mUOgMH/Ev
bvf8BSknUcsib+Q9lvtEzdI9gwyfe0FlRm/KQT+N1+C93HEP0sPlc2Ncrc8EbPXpSlLtHhd4pkRy
JOMmhFiR4WGZN4vyEqkOvjl+gO2ROWj9Kd5jBAL3CqH6O2E4YvbwWTpR7kJqhUkXe23xuc5KjE8q
v2UnK5b+g3tsPtIb0siPbeYbaFtPBbiouAbgVRIpPZW2meU6niXA+Km3ZHoAiCWAZyNTkoSJjdUM
3kxIVuIoNfVAkMZAITcOclJLjYGhg+nkpcbAR+9cNpONBXNc77MwGgxACJVWGIZc8YcXMFE+DKAV
c2IHhGyo2qj3pYggI9rd4T509SNzwJA4py+p10o45SnlNszqAVQCMKDGJzzjgY0pED/agYHyitX2
3L6HK2mUq+yAZIVpjF718+mkeigqAmyhTSBxuR0NM30gYHuczUKDYVkPDRMQJbIxhHlP4k9zvWCh
eLhSjmRUDZD57n/ZvyD+5NJXpbymnpS9knJ4W3Vu/qRUZgpOdYyGmLEzPHe5GcZmdIx2lacwZjS2
7ZYAj+uCon4BLpq7MVqwqoBStHE0hsjko0exO3K61TeMYvT28xHzhf+Iog0nGdHejQYZvJP5E6m3
GMfp1nDinxrwyAkMifiWHRJvYmi4nYmt5FIm1MyTnsYRDHa0oofaqXzO/MQ/id64wS792o1PIaud
sRmiVjKpABwrfVuKISr8gFQ0W/G5ExmPVda5UfYSZgqf9uKChSRRc8LUE2LsI07vTXQbNyyone3k
aKUNFXDBvVeJRo20fBCA6U4ASlOLm0wVy3/A5Lcjhm6sj0fFXiA8iI2BMqqvj/kp6KWTMbEu+GZU
WmlEZedSWUwKj7UAf+m8KTkl6Ozm6u1lN81Sg4pAVafqfSOhIDPzMnbom33UxIzVws9Rsa9u43yn
qLAT671czDmSrdbRvXRXW5GLETnpeXzUdstOt5fb2dbd2A7vu8f96AO+xUKo5RnDKdvvxfPnpOds
E0GI5qwF6ekktWbN72PtumtsPX9DsbOp9zw4rZufo8jal2N8YZnyKH2md3W0tJChYCQGO7ksrtxt
MwFuKEjs0LKmG9YDdkOTeUYYaOP7uX/FQJOZsJT4lxB3FkKZ+zBWXRupqNKo38bZ1GeQnRMQFc0Z
FDMWsRVjEsQz7NffXbbP7ZBzlkvdAbWeZmku0UZDKm3KyRHgZ1y/mHPCes1tH9NZEHURWszf1Iq6
zH4IJyX11R6MAo+XdWEdFHUPxiiQgrQxZL8VXjPOzsUnldXdZGhBP0nzPsIwZwyX0YoHVYrNaX65
rAPLEOiO9LwIDTIr4Rd0Aw/ANuyB/hyuYoswswfP2bfMY757WVpRwbFAybgHKsbiTy9gpzVcMpKf
Jdb4snxw+9wl81HdX70Qld/28Jl8rZ45Uc5nXDoPQO3qHntsKKqM2gtLJ/L31e9POaYT67EHT4e0
HGUtv2ki1s7JxnYgScHPOhCDXMnAllQ2C1yAJ/w33iuu02NtntwYxbnU0lKz2aWPza5/BxEzIiQG
JllPAJaKlM/QE6Vq54xHC7znbgUOA0oii3xhM8NQAYYoaliuAUTQnxpiviTWkUugC64/B/VjJl4X
3JVaHpb2O8PuNx3RShJ1XmJc5OkU4qlWvCRkdchZrgIJ8HSfnWDFGhC09KOApYPF/B8lU6c4l+iQ
cTOyX4DbvNcNQA6w8mhPvJly5nspg/QNXPB2dkhZk0LbffeVztQB9hVvdLmW8L6ODPhpcQmY8rLD
Ip+U79R73sWYEt417W5ktYm20+GVZMrtCyEHXxkJJB1GlxVcx7/42Kdb8X1xEhgra0mFKZHy/0ZZ
dVGlCck+8vVb3skdTBs8y3bj1H5pYwbTZzVatz3pSkcqHGiYLSgKI08+i6+g3HZyvBqxRggEHgHM
790h+sbJ6PBeNieix5dk7CyV3hyIUiUckgLWhOKRmRedvSip00UnWQ4BqnWThozsbzPoreRR6U8G
ysKG08G2HAyLyctmpSVWyho2YLgBms8+4ALUy3sV+9bBKZw4LLPvliZ2JNU1WJgxLFGUx6nCZsEi
n8b7gIR6VNJ812bzI1irvWjQHtQqCBjXnyWP8jtc3HeLLgK5rtStdPbCILCE6bqfC2tuWduDrLOi
PI3Si2ladrCNWnhB9UtqTFlkjgKzhFBOpZmiogpjFBHG2xbvXFLGzrFBZS93pMBXOASapmS14lhC
yVdeRUI+LI2qHyfAUoIGaFL3AbLJIGWEdEaIUCgXAozPKQoivHO66LvaH+RsMNvFnmVGjYKlC+U3
sMQ9BkmOSJQXx4x3QQpjzrF72Utshu7zraX79A3fGH1TQpVSlMFzdSPUT5cFsPwt3aePxrgG0xA6
NMl178S72hNfRZSuI5SvMA+CjuwwAmuWcUIsn6tSmeSQY+4kFVG8BharZJiBV7lGaGrH+UbuTfgO
C1H11L+x2CYZR0bjiSxaLM7lhEyoN571rjCN5KUtmXQLxPVccO10x76O5TArS6BO8Lf9R+P3mM9L
reIDvHZ2iSUC5gQz+ViX5BGtV5dq6XtDyxoDWn3OSree+orveCKLU8FRvGMYDEsa5TfENEpiIZvT
PcGXyu8KN0f7K/Vrv/MKj1UpZx0Y7S8qTBxyAt7UynTsptiUosPIumPMK0D5C0HP9HzJUkKA0KFE
jGFz7k612/fmA2yjwELJrJmVWLHuNeU7SkAmaoOUYx2JPNqFCKAgrCvG8IL0rsyoyYpcCHAdUect
vUWgchOXs8CXkjUm95iBg+NXPZw1sLxdAVRRIAanoybIKvU9pyLLuX5CFye51r3BF3bpoTNDkUzT
Y6U/fWYY5PZ1O4ujvmVcinPfxQVs5D7F5DJKjsFNtZMye3CIRJU5kbp9eL8F0l9WjPJEQwkGK12c
NRk3Sc1gl942+vPvU6kaQHTmUs8BUIr3vSlyThYMVsOQ8S9virMQygPP7ZA2sQa/P7jhUXkZriMr
ddQbvGXCa8mLdvKVwZntFatItp32nsWSw1z5qqiWgixKddmPptSSM1/j0bxAMYGb93G/TwWHYRws
eVTaluZzJgtiYaBVQiCH5u9cZlUPLcGmA1S1lnvtdWOCVq0wOfv/Hz4az/7zPdAov6wPnDCKnDr7
miYjiUNHWNXD167k/6pmthJEueRUKkVVnZHbh0kOZvriVjCYg00so6c8cTRiTafUETobG8jNT7kT
2QNMJfZ5l7eL/biLGfd623+dLYXyInNVNQoYk2ZfCXMr7t/58k5QrkJVsBkmwvAfGu0/CkHWOBKu
s2vBHXzwz5iGBfTV60/cFSbOBOND0viMeCGVtZ5LiDatYjb9UyqwCuyML0cjMarKII1pheRKB+0S
Z/aecDUACiq7Uu81T77usOpXX+WKyfiOxC19TUN+HxjNq8MbOLIwx4ERhK/OX3aRbViaR+rRrJSH
9Q0pLxLkTdw3c8n5YavXjrYMxV5vOdllaMT6kOTfWDmrijPyHCDb6Hd+aPcksICEw6rf9ZvQFwhl
gJnfazesnjlLN8przIMB8jahT/a9MAGlRrmbIhYyFEsv8veVXh3QcctxANBQjdUzXdPNPHqfpcXO
xr+avjl7Jnr0sgtkMRBUAf0I4zkIY2tqWXGMESxpSuACCO+FXGkGNlox4CNaPYBiSqu6AvD6Xuwx
U0pghFi+iXVGlMuQ6oQAvgXJPg0cfgmtrClYt4mhFz1VOUnpWFQj0mwCkKRDhDtcaU7lfBLPm/JO
wObLjrW1zxJKZR51lAOjF9vjPh7Lo3Y1x29G6DMu1fb74beboDnh57BV1KnOkr3oZQ8ytpcMYK+X
PqEZjZmzGSyFKEdRLq0cN3zF+YAnNcssM0fpp8oxCgGM60SzwkdJPXGjXEp+WJaWor/FOnZjJwz6
Jvblb8cwO4Nou7q3iYjdd1kFwh9gn4LhYWbtHvzLs/x8NpRjmBtMQekS1sPzxlS9GLXQyk3A2sdj
jN5bLN7O9uGJRWSw3R45OwkajzaOuFBLK6QW3btyKp/0x86egUY+wC95NXgXRTdyZVvvzdzPH+qb
aM+CFWC9WGhyLFHm4qQdkdGLtxLWxlEFgc73SQb8M97mdxLzccY6ScqBLFxjlGOCnSnxlv8Yvw9+
ARBOzYmeasANHFUAcrDqzdtTSr+/Mqjg/zQetE2CCtaDBXWPsA/UXrfDBtMA6m8ey+nJo/DjsrES
Ff49HcCY9p/yeI002zWoGDd6aRZD4NVhiUNNbwVtOlVG5mRjvWv+brVlpSf1sEFhPSlatVX9Kb7W
G90sp/fLil0+O4WnfAp6/EVWAETBT6LQC5b0VIqsZwvr25F/YXXRi6gK+T7D4ywVs84ElIdT9cPz
PMwWmN2vU6zwtTO/X2LWMM3l15JCjzCAZFo2ohZz6Eog7hQJmLuilFmipCBTkAEsNzpSEMfO5e+5
7T4NXgUUJo/3EpXop+DFred+zvZpqNxGcgTaSXVCH3vi75Ymk63/TRp186Kw1xI5GoFbGudWNd2o
xV0vq2aRswrs26Hnt1p06baqq1JQcxTxBf5Dy90hfG2qj8u6/Iu/Psug7pjSy2nEDUhQjYhQWinv
okVI3HNrvFHv4TB5jHZiJ5dxYP9SOziLpa5YpsmJ2NVctO/3kyu5+Q40zZ56g4nSBriDIp7SgcVd
N+5lbcXNLwogEYAHY1AXOy5/3oqy6ZcaOMKfVEkvM1qDJHdAReueu0vAoIgWId7yGBDGCiiGmGwF
CJKlW1msx8emva7+DcqCxFho1UEsgGwGnDZBeRxTV5FehYhVI2SoSw/uToGsF3Wm8j43u2I1200M
UhUWGSXro0qUCRkxaIS6uJL9uTTixqqVWnUxftMrVlhoeuamQjKFx0noqp9KrLcwrybTZ8AoCepz
hIYf0Ko5o0QPOl+MYJeEZW/sJylbHoVgEH5qS1N6c50stt6IxVMdBkvtFcOS6eYSl+l8EOaUO8KU
tJsm1caXyxazPWp2PiqJMlQtDMRWbYCxUeBpX7nTrjNbm1Sq2ZnmdnxdyaLCggGCETXM4nivnIwX
spAc7lG38FU0ysnQuvR6WTeWdVAhYslnLc/6JNtX0veodYfyevqruZGVRuRfWEWhrJ/rWV5U0EZX
P2pj37NQNTaj3Or3yUVb/T4uc5ZgJB/eS/jQVDDBPGi1k2WhqxidVRuPJf/4v30zqoZVl8DrS8ls
QSZcd+OPrHBqVjOB/MSXrGelE+Wjpk6PlVZMUQQpfsrqTRy9g8BqWjqzrzpGJNvMQ1aiKD8kJ2k3
RQmQxWYFW0dpuksC5pYrQx16VlMpAXwpITx/cmV9su21Vg9IYAvodcOegP53j8ZoCrKtSSZr7nY7
vJ01pEc282yeNKyLxnuM8x+C28XW3NEjpE8YAp8dMl0fuyzvzhRK+Yy8wJbqEOqA2mjMTDSLBzIB
3rwJd+IJDJj6C9nyQleUcZ0Zh0kPUIEvKAWCPLimat5Thv1QMlIFhruQKXchZOMkBSVWUUE+pkSV
OXb7Jk7Ny/drOzFYHRjlMcZMbUrsm8T7xp334j7c9YdppxDu39gnQ/vJLXeTeBwjMWB9O8qPzLGQ
imUJz9tlLmAS8vSWoRaJgRcuNY2amoyG0Qs1BCTgaERXBGsl8g3Z9haZYObbT9HVJ6QciF6KXPR/
pF3XcuS4svwiRpAE7StNk2x1y7uZF8ZYeu/59TehPXdFQdzGObMvMw+KUAlEoVCoysrEbZscZcia
uYJF9XtU6Owhlxt+9h7vWcg74GwQmSGTlU2AV5qgR4Xg8JVohJai6/YMZiVMa7ucT8nxQxb2lK3J
IjUSRuVGJI6Ku/po+0uFpeGZTx2kPseN1b3wPOQfDrUK7QmqJa68tYA3V82kln1uhGP+1rSmLKp6
5YupC4qq+Fo7LH76awgh8uHyHlT7y323yxwIVa2SHs0YI4jUQyZHdpa4bZFzjt3+Hr4bYfxfmEqx
0BRQoRh95oaVEyYaJEQWJHCjrU8t59r5h0Tn3Rz9czbfUg+lRZ9SuAyunXa0qGxc7AwY89YciHt/
wbve63i4of0evf5ulDkWeg9hcUMFhDYr3BJgpdQpbOkasumBDvLO5gZT0v92nczRMNewnWatoox+
80E9NHc9bvEviqXgCqBkkCBA5xwOerV8jjN/L/JtUnfzZeOokoSsAn9h74ho2JdYpWCPRxPPmOTA
I/jdL7u9f9K3n2+s6WaxqgIUUgAamZ5R/Hd6HAtME1BKpxGipZSTdsBKSwS6FgKmPKjn23vt0nKZ
mzbXhriV1poy760VZnPt+OccDF9jLBpV7oNpB30AXDs6jcOBCvyKPoBwJwOYc3/0+FOZ/+DYJtFl
KNRAwJ5x7DwsKlJnIGSqIKhKDvQlPfrGiY7hj1AFJcHl7d4/tu/mGJc2MxlamRKW34vPcdvbApGu
dan1ykp8SEoezv0ftvvdHOPOWi5ADEeSRCguvKl+OfmNeQ/RWF/GOKiOGwZF+OmxcMSX+mt5Nm9N
DgCVRqHPu/23fXYkopRNsRlaZPvllB7C+qBVT1LxS5kaTjTcD7nvdpgHrTipIITXhiUY9NyB6I8j
5JEFRsJ/aYZx3jWLVbzGZ4A0onsFXL71TcQbIvmHdOp9KeRjpDUmUxmaKDJBlxKehRvRnb6mTt3Z
8uN8VwWpH77IL5Offb/sl/9wWb6bZXLFWp7TeMnE9Ng66WMbyC5NumOnx5lUZOuvGWxetKXOfsk7
mIvS1OJQ7xOcPWPxJGidtiCgasJzFt3O82j/4dP2fYnMlZlJwiCmMSXfTDJHU66XmAfa57k7E0zI
kIdxD1xZUAxAXBWnKMktTbzueA9OnrszUSSsIq2IcvBqqeNLlL5K4uNU8XqsnEj1NmK+uSlQ3ikE
qcTRle/KYHFLJzs2v7TJSl9Wj87Ig77Hq8AD+MJj9OUsjr0Q9VhqMyKDujwTz0VVWLpyiCTuq4V2
Pj75Hob+wQIvagQh8OMxI2pRD7K8onJjiTaaXsfWLwKqP8Prr9EQ+9mQJiuKaogopTPneaiSDDTw
eEdg6NFH+HWLgEr78hij9kf+jXc7zAFea6mrijxLjsod5cbL7no/xWWGV/NRfpwgQUrxtdGN8Kh9
5bXSeEtkznGth4q+qviWimcc0UYLVI+C8HjPlv3K3maJzAFOEz2Viy7P0R5vrumQiPKw2gTLil3C
mQnffV6a8AsNQoSGLDMX5xAvRh+tQP6P8884v+riw+V4u+vk77+frfPKtajL0gKhBaRD1lyce9ET
o+fLNvavko0R5lasoaM49ClOkpFZ46E/TZBmSb/rVJMVZRzJpSJPqT3wati7UXBjlrklFQJsVTkg
cszRt+Ja/04QDEOVMwL+D4vTVBW9AUnTP6HJ07le1iI2MRMmHSRn+YVe6nV4mO3ra+kbikR89Yj9
PXu3yJxkMGrEGmpvRlCa1pjbypGgfwvSl/IAcK2pWoZVuosfP3E/KM8wc7TFjHQE3XKMhpSNW+Zn
kh1rQ/A53sKzQn++CfhpXmjGIoCEsH7tJccAlcbqy7fDFyGzBtBEebTBYri8evB+Ao4O4P/vI3Oo
h5BQmWns42SPzkoj17Gy+6vRpsQLf6gmsDHHXNHiPCYCaUcSrHJirTOaORHnRbd7cW4sMJfzGtbV
0JqTCpgrphsMsM7V8SvG21xlPekVbyCF+/2YSDULWZFNigL1pbve6YPMxYD/dXSabToKMFzx9ms/
MP69XSwOOkYMFpUpMYNkML/nk6lfK5mhHy/7IscVWT0GFVKzaZEDRFtLp6g+pdlxzNzLJnjrYIKU
PjWqkYF5CKL0XZBq64NmEE6M522NzgSMaEjScSZ9F7Svog1F2TtQ4QQRNBFnd3qUrwwOBnQ/7r5v
DRMmimQdlzTD/Hk4tYfGcKpGPhVxjareEFz+ePuVmXcfZ1HOfVUVRlrDC6hgBsbH/FXxSp9mGaUb
H8HKnH3nAa54G8bEiaUUgJ010yFQoKBDRuN3WA689j13XUx0EPIENeUcfK+kB6mXfpCuoHP8c77T
zyuwnwThnTtivJs8bT4lEy6qKV/yKiULmNiAQ/bQkz1omD/hnVvefckinuM8lWY9ARWGXlrQU/49
nmgRr7BRivXq3wXkF0F7JTh/NMzzvjwW+SzO9SCpBpYHyUVJ/Bkl96vwzPFGelY/pdgbG0yek3bD
XBcLLub2x2LTsTLBle5R5tWRhtZeP1n/0h4TO7qijEfSYtaFkpNTzcDE08+UgqFAhZD3SOb5pMFE
ESUbcr0GoS2Q3eljd92dEy9HnTeAP/4lQJDaPBgXJ/4aTCQhpGzTVOgRSYyHrHgJIcBtJoTzGTn3
pMHkG6Gmdk04t8hq2vs+OySFXycTum+PU/h4ecN4lpjQUdcxCHAom2KaQ+QUapLdgKHXyApBn2dy
cKG8T8dEkE5P607MK6AWAU8fr2r1mg8k5K2HCRkCvhySbKyn7KAcpKR3y6z5TRHdExJbqdJD9mly
1zZ20km3pLg9aqN5KEDrA5y5tcjhuW1be5J4Yz77/F2bc8ikIpGmV+okgdFHRJ/6aopM0L418xec
lCkIC1RbOrX8Wivd9Kx0Y+6YRvGFZHFlk9w8yWuPid0pn465qg12VCMiqa2RcbJczvawCOtylAYZ
4lXAsihSfyPVI0gOSS97SicX7mWv45liotLY9W2YtpgwNNSrULrKKd8l5xHEM8EGIs1ciiIahWDN
DqX4I5LAh198u7wMXvxhCxiklCRh6UAAo3hvvd3YitzonJwmyHuOZ9kvvULkhIb9Ysa7J7Ho6igT
12Et6D38sL6KvxU7cSvbtEdQIN3E1yEAZ7WdPy2eOqBxyLsqOZkGi7gWhXEKgU5GFY8c5+FpSm4u
f1HerjHhiIx1mOQaoquq3RfgghkNN+wP/84GE4bUpo4UmQCIOBqtKy76oVQqVxpG77IZ3qdiIpGc
GWVHOhSrRe1KRldXiH9eNvA5bVEkSYIn4JVv6jrKdR9fpXKVCnKaKHKgWvKRHOaHDJ0Lwc5Og2NY
oTXd1EhatHuOVfpbP2QUjFUmkkGmxoinKCOUk3Q9YJDPr0VLuirOtds/ZyfpGN5IduXQ/lDGu/A/
ucdH22xlcup1vV2MKjrGwtckd+o8hoQpxz0+H+o3I6apSSK0GCWN8cHenAsln6AwWv+gxHAYyTgL
NtRt1fOKhyPEWgOuWBr9lew3lbGRKIRiDFliJ+TzKCdNZE4yOn9SZVUQYfwRub2PdrXXVZZGQD1Q
HmsP2oU8OaDd1cooqNFqniyBqO2jE61NZnTFAMlz0asrixwGr3/Jv5f+ejQsArKX6IY3D723ieCx
lGVRUlVTVJnvS3RlDhepCoO5PRKMexvlMSw4d9mnw4c93NpgzvicRMs41MCCKcrrmN21XKFHen2w
O7Y1wJy9tgir2JRQmhFkm5KFREflVjsNh+iRvlB4JdfPLSi6HkWRdQnKgTq26uMuVUlBagUS5yCy
b55nPE/IFfkeO5pDPFI42kG5AkqQ95Kl2fOnNW6MMtl1i8JaJZEC8yVnyu2UHLVg9YYDZANtSN5y
FXb3DsF2jYwninq0LJnRCIGpNld5of9K5Nwth+IGVLJc8ire2qiTbip6QpQ2uMpCDTd3HxR3xdm8
V25LX/VSyAIQMDkdOGFz1+s3H5Pxeoz/Q56nAHiUpgrFsTnT8TU6zYN2kTU/mXhd8jgKeSaZQ9BO
0EmLpiZEQ/23jInucLluRs66eDaYc5A0iqiFMQkDsQFYGvKjgjB6oFDnVL12zzNgVqIOJkkVgrgf
tyvNSBZ2dasHeuSq0089fL68PZ8qDfR8qZIE/WMZbG0sEYq8QnA0iRU9SNq5u+0Wkj+os1Jm0IoV
TNPS9Ail7VAz0fOVerRvwrr4cvkv2FmhrOhQVCKEGKaoM/5RVZIyzWmkBzGefWQAuW7YupdN0F/B
nOcPJhh/EKJcKIRE0wIt+12ESA6Ur80It/sDmjRwCGAiQdXR6pB1RWFyhHWOQJA5FpDTceZDG8Q/
qq+9CGI/7QFiUfYKVrhfK+f7fa4ofrTJIulkfaqTQYRNqhlB8eah0/qKQ+/s4tBd8fSbuPaYN0wZ
Y8uqqqZ64IObPtIhOdMtfakFr0d2iA48gzsnbftN2SugaWJol2HUJEilZ324KmTN0ktOcrdjg4qA
a4YBwI9ksul9ZAqlamZtfOzTb2ObQQ3zUPByuL277IMRxtPzJsyhEo+iDaSn40cHnd8DGGYgSWvW
tvhKP156rjiuv7swxdAVtJklUWWr5lWhRIq51tFxKH/O0WmMZivm0YHS48McL6ob8bcN5o5uwWAn
GIlZHhfdiXLFMddvc+m2811qms7/fJJBoClLOgBKigGZ3Y/hkFSqOspDZgCuERAc31A75f19OxjW
ZTt7TwxQdsDvFBG9JlFhwjuZ1FyOCjM5NoXb/I6uk3vwomHGKP6t3JTfyt/qUbVr738fqFKkD2aZ
+JEVnSiLfTYBFTueKGX2dN0A+NaDznVGV1vzp5+Lz83Cd3KCrVU2goDsVBJnA/B6UHV6AEjFeFoL
ULwtc6u8Fh34pcf5vNQlGJeBRyLlx2ND102ZOQpR2HS1ouXTfwCOOZqmWtAd5AOIxq54ZF87N4yC
z2aYyLolTWYz/boopbFPZ4T/VnNCA9SqC+eW3jvaMIErDHT4qqKxjeeyLceuTgojiE+aRwfhMihk
tL5+puRpBhj4zYCXpVIP/PQJCcCJsAca/k9A/jSe07RczUDucktOtSAf5sNKej82q6t+Sey47H5c
3radg47j8G6SBptN7miCnD7XQkUNpuIhTKBoBRKbEFjRWHNUwjnpu5u2scV4SB2uPbB7KspY80Pa
fq95re2dwIhjLb2lPsisWIynkU8FdnSiOIh6UFylSyWoXxhjUVtmrtW5ffnT7ezWhzyLCVxD3QwD
wTTvUW9NTDrPS5yWVyuJledWluTWaya1+o15uurRENORxwu0t3EKOHKghawTnALGehqFRpHEEhC+
9fWU6pYsP7fqi1h4+vi/Vh8Bqd9aYlxkzKoqjCYxPxrmC0TYbbnzZJ4mxBvai3X9rRHGN4RIDA3N
HEW0/UDBW4vuqp/jAf300q77O6XIHKkYvIzgIfVjAaeaoNwkOpD3v/DqtlNtBCFD7y2Yb0BW6F7e
572L48MHoFuxOSPVWijVsOgYCj2H6ltZQS+sqbZqCB2CuRYSoZ1PkSi8QvueP2+/CXNhTYXZrTP9
8NHkVDKxm8kDyyvvWtw7lVsrzP0U12QGKFOJQJG7gGp8tSjzOwChs13cPmWHCs+E+8sflO7lP++1
xrIVDFksa8paodtf3ESFP3ZXGKWwuON6+/uGgRACkk0N+TvjU0VNgMKWJoojq9zRkW0qjgPSlUNi
q17cWbgV3cipncur2704oGr/t1nGXZZx7YtCDCNAbNsEnHWl0/0a/eVG+Do5IbBD5RNAvxwc266r
bGwyrqKGRrqYTYk5ewUD4gOxYhPz4ap/eWm7rrKxwrgKpup1sWryPBgQfa7LKGmdZdBCjnvsvUYk
RdYQ1lBCwTQ4Y2YleaJUZRFhNHA5ht7ghbeYBHe1wXorWTo8ViaeQfZFHhWLXGvRhLrXWb/BhiEt
BIndSwd2ktylU22XPyPXHvPcQuNQ1fJQl4P1h4GpesMhUE8yXbAjJI+kO9CRYl5qsbN122/KMvPU
YzVIq6mi6BbPlm7Wt1U2c3ApPBM0Jd2ESQKyJDkyaTEdpG6m4oWEh8vnWaA/31goVkgUpckgBcr0
tAw+mYPLG7Nzij58JPrzze8fmkaQtHTWg0xw5TC2lt6ues5J5a2BCUqQKEsKdYaNtQIbneT12sLJ
Sz7jZ1EAQgcFJAqKIupEZM5POFYqBvJjuPAbiT6mNF312FpUPJsnYLj3xTam2CZGIcTrMAIEGrQx
rkT1tlN/Fcbd5V3ZC6gSINyovcgGQW7MbPs4R0WPR7YZVL/p6BQUNI/EH9FRGDAwAVKIDJQUvAEm
+o2YO+qDTcYVsnruiFqX4ZtwYnkY/eGgH2X/j0LBdm2MO5gLBvkSIQEA+TBXFmTNPFo9qE759X8n
aLbnflt7zOVUVEKsVEIGGbXpmzk+T+rTv9ws5iYyDbVpMoIFid5i00Gr6IgZ0EW1xSFoMU8QIbh1
39f+y2W7vP1ifF5vNXGYVhlkS6fIl3wtmA6x33LJCXf8HWVHBbVbQh8YLPGRvs7Gus7w92hBgV1t
/aU23dzkpdx7N8QHO/SxvYlEgL9ni9AmRmA8TX/1ZFytxARf55he74kvPGj/59FkWnHclGwZf5c1
o5g1AmUv9QGVEb87974Y1LklOilli+egZ/YyQBGlVHxKERc8iyvsFq1uQWuqYzL5Z45Z/AbtcXE6
JCsnldjZLlroIQbq0GiDE8YZ63yYioFeGKCYXgzHVF4JV9+XnhgmUiigNsIqgE8XFTabnSIiyJ04
xcf2VXo1vNAjfuhYxilyTTqT8dqBkkQIeF20nXP8wSqTQqQpRsfIBBappidWXTmlxGMp3H2SbRfG
+GAtaKh/mBAR6J3RUUA+VL9OruRAzFUAv789nIiduwsESjInQ0PG/oMiMZZompjKMExDZ6mmQUhj
RCsIvI9VdKfUT2t3b+jc3hldxOfdezfCxI0o6SB9ZWTFsVw0OwRUKP66TJqTr46iJFYVGdbc5XY+
l9baWRLmvC6HLZljn8VZK2NekXTIoiPmUlvLuGsD0ZWsHHQ2o1++YOAALkSTUIfcPmjIDCn90uU/
Ye96RR2ZENUwNXB6E8aVwl5XiFHiE8gexcISVLCrJ8GW7hNoTfq5W9tF6PDu170I98Eq413COIoi
CSkVKkVePEu+cktFNWnYxliyrT5yVrl3YCRZVAntBxgmWzU38qJPNWCZj8b8FxDCg8ZOV9qFaXWv
tBBLYR6Jwkv1aTOP9a+tWWaZRiEumOEX9GCofs3SZK1AsXS/prhy21V0uuVKUfy24yCPPuOqULIB
/kEG4hYnmBAmq1jDJWkg8Zkf89PipdCNO1LidPmL8mheS9czBsAxAgcOAZCAg42Q51B70X1rnckx
SKauVRmiNEVVBNBLegqBPyb3870EwWm8f89iYbWp9czZ4b1AvDXLBHsM+o2IguCa653kOvw2HpSj
4kZuexV+wTTe62BaqwuSjcYC9OSy6T3fApwByBPNkHTgnD/e1tUq5hhZW8tABIhHVG+H/vWygd1S
BgGIR9VFdH0wxP7RgkTKKu4mKfTVB3mx0tv5hMQKS1u9xbSaUwakRnvWA65k6t5WolmimLKpg5ve
ZMKjDrxW3AlUaODUnkRMh3Zns7DK3ipfxmMWUCx5+9R0djvxnGgvML5blthrVZsSzIIJqQLi0PCu
uh48OqRMFooecmOXB1+nO8QeU6KhawHQkEk/8Mfvuw6mgB5wMQeS8lOuD2V5rfdOWEJsyA87zgtw
L9dCW/7dGPloTFTLtBQ1kRaIzJvIl39RVr+GKtD+VPikM/tb+G6NOu8mlcwGUySyrkZHvDAcAcNQ
aJl7NDnp3fQ6v2/vl9JqnzBjwWNb2ku+iKFKomFISMDYcryuqk1mdkVOaY/M/kqobnUeae7+udjY
YE4eIJZTFhkJQs3DsFjJ9YxEJTuGjnyrn0MKNaP69vxn7+7thZsEb1F8WJx6GvY3HzVNgLHo1HQE
M3V4RzlnJHR9yVk6orUGxlWee+4FmK059oqe4y6bZUzta+33anyZeQQS+y65WQ/j//KSSWNOS80N
CqXSQbMlK3bUazrg258HnxPNdpdjSibaThrKv2xaPgxd0kSNmh7L1+w5/hnbja1Ih1WHS1IZnfYp
LKyECzamH4k940gokaRrgMcgDfi4Z/HStNOYDDHyHDo8UngKpjqC1UV/0gdqlrPGnQcpqi/v1phj
V6spqYYGHAHjAQQo3bfEV8C/MiJ5hv6AdIy/VYEGjimcuxzKybyzt+ugqKESBWJbCmCIzGI7IzOl
pMSGUgSJBp6pzNNOI9S16ahMaJNHznL3wvXWHrPcVtOiuNJw5y9HpHOo0HQHyvrU4vj9F3yMe6Fl
a43+fHP8pqXXhRBrBEUpHYJfFosefMkKbzVHu1l/Fz9ilweJ2N3QzRdlrmBiNoY6iiH4c8XpJdM7
R1QaN87CExGq69yIr4y4tMSZl1vwlsokU1E0Z2Or9ahJTouvpnczZL5XmfMe332GbD8oE0djaSjz
FkKiaJVMrmzPB/o/pnRfASBA6T2UbQn8eBbB1J8amIF5ig68GLcbgxTkGTrIgg309pkPLDeC3JcJ
KQBCGh2aa4RB7dcuJSuKDgKHsWavSIqmnojyAzGBQ2UZklJwnAKcB2F2Aio2FDxsSg2xHKg0Nq/I
txfutqaY4CosYaVWIyoElXiui598Dru97GVrgDnsLanyHpy9IGw86Dfk5i26PSVQ/ElAUpq/JPZq
N4Hsm5Ndfb987ne9c/MVmWMPXKHSza1SHpPpvgCnOkpjlsqbINvLYLbLY057vdTwz5iUx0z2iH4M
x+UlVkjtSmNlBv9uPYwPNpVUzlVnDkHX3oeZo9bEEqWnyzb2l/PeuWd2C5QQWj2K6NXpjbMOmt1D
a7vuD/Fsun9g6O92ncGm0HW15OOg4VAv5q2AYat5cMz0JeZODu3G/o0dJjsR+l4ei1gcUfKtIaRS
eeWVYb0x/tl86rbdwwQycfQ3NEVW2UaWOS/rKPQL3lpt9mREy+sY/v6Dz7axwOyPMmVSGXbTHFSF
Cka/xYUKWZC1mddKPD4r3mKY4zNCEDbLlUlHfbK11B4vq9m6vJjdA7pZDHN2lnVNDXka8bABaEIk
3rTG4Hz/dtnIrkdvjDCnJgfzo9BVKL5n1a3Q4MIoHsbi28qbZuF9LeYqTLRVr/VKiI6i8ipox5Wn
NsdbBnMJrmJWyMMwgZJ2NJPe6/pw/CKVU3yqhqk6igugUs7lD7dXsqDM+P/vzMzzOjNDfWxFcQ6M
JrWI8VgZTolbvnhQ1oXjCJ+nNimM529bn1AXwlKgykqi7KhBlpzYwmBRvqfCRaURfvdbfCWqRQHG
PUjWebnTZS/U2LYJVNGMeurh55L8qwRlkfw4EN6jYjcKbdZHf/4hJ5w6Q8kRGJrJocKc8UG+za3o
sf4G2nqfB0CUdu/cjTkmSvTDqK7iApQHxnAXCKpIh86ango7/Y52F+zemneUPCuJLeOexy64nypt
jDNxQ+jjTsezvgRJv4aScUkn4a/JnelRaV/euAdv85gQMkYAYZEkio8hKexMkvyxGV4SLuX1bn69
WRMTRJJenmMQnaJmCWpIyW8xv0IJtHgvo922xvYcMFFEr5q5zQa8jNof9PVAnw0RNFypWpHyk8oj
o6Z2G95QcalI4teh9wrCW/NMkFGzQdKNCF2NQWisqn7RB2+NctfsodaVfRVU3NSOkfMumsuhTWMh
AUROS1OU8TwDb78iH9Xxuekhg17dX45n/+CYSKwBfwIugJ38iEsAhHsTIbT5PYJNuTiGk6WuFoa8
KalG/PQH5LFvYe3dIrOdwgxugabpMVL4+tdRGHtLvW4wTCa+UriQFlncs78bakxIqJimAUo5ndnD
th4NGdTp2XGxC6t+pLUE71azmsfe+6NaCZivMHyC4qRusPB4vddA1E/QnVHOdTC41XVnQd/SK1ur
d7sADTgutnq3drA1yRx4ZdXjrgWjTUBn5ehIg+nOd60LDjbMM4BKmRe59+71rT3m5BtVn6Zq14W+
4K+HOVD9FBYhXgr5IrRlHpYrbvzkWWScZin1PK410AO0r0tu5YAMAFByZbqA5LeH4ST7+heZg47a
G05VtqtknEacJ3mNxTAJZE+0F7ez6dicAH209JqKUSYH8yfnMO5FVDgpLTWLsiaxAn1qJSyqDOgM
pojA9HlsrlEHQidGc3q3eFIx4UypAuUrANzOvPYezzSz2DZsyIQ3d/c2Idh5Gfp69DDyXtZ7V5MK
fL6uGpjxIW/l4c2db8h1mGVLmxwLcjUO38L4Jk3dy1+RZ4JxFVXrVSmUIMpGRtkVtP5uiIfbtUus
y2b2D91mKcwXE6KpJCGlX+hRf9UPkBi5GyHs2TkCGKJzaM9xuhC8dTGp59LIkwJpOz1opedYtYfk
a8p7f9JPwxZcN7vzdhNvdmctksyQ6CBiTgDTWh5kIHJG6HwPg52HLecDctbD1nNWtekiFX3Po5IE
pvh9lu7y/Dtnj/biviqZYCrQTcCJVeabNXMqouiInG9547DLXAwCInMAaV59Fx2Kl8vm9u7sjTVW
ZCocFGEyI2UJliy05OnbZPyumscq5gWm3VUBI41atQZJb7bHJ7dZliyyFB+zZ+FGPdBOBqB1mJ9/
4zniwQ129+lva5+k6mIpnDFIPyTHWvtRRf5qXq+80Z1dE6qGwVM0nyRdpAve+J041jOqfogK0iBZ
Jfk6ir5RBpc3Z/cGoeglyKCbBBNCH21EJRC16biEvqLbxmRYsc5L2XZD6MYCcysqWZIL2ZrObyEU
Ouue6q3Ih3khdPddCKaGv1fCBDg5ltUGpTuQJtwZd+cQI+SQpQAltHQPnojhx/q7Aluu+D8ToyJt
21plwh0x51bUCiSKsvxYgklzVg8qTwf9My06Y4Q5r8TsqqqNG0p2raMqWlnLc39L0d2jFYyUb0Cy
IYjhExcz8o6c2jyGmV1oDeiATdD+y/BDtuWERpQ8YhQvPY6vxfUYTOf5KjmX/nysAvPY3iWHwecC
XXaj7sYm9dyN9wOiGGLc0CyB/tWgtkkRs8k91bkZr4Yvqqs9VI+93T/x3lW7qb9Kq+nACaB4rzD+
upRpFqdah/m/g3yUof7RgihwtQH8hGYcD2Oye8RNCUMCmOcEpodx2ijNzb5Uhfw49adIvhozX+ER
Ee7fyBsbjIsurSa3UJ5BNze2MMhBz0WGIfrCan4AGCkcq4fcnrmkc3uBBQUSFbELWA+AET5un7bE
LUnpXNf6EH5tKwtSEU7lyUFYWuQOdDQIATwt+91axtYmEzAVUPcNIjh+QOwc+aUTY+Q8dQwBI4hQ
S59tCqSNfxU3nb9cxU+X4+jeJYc3lKRh9gDtUhbbnUrT1EHlGYwEsatNQaTH7hJ708gdw917d28N
MQG7RAGjVHUdHmO+DPlLlxNr7WMryU5r6oDLLBn8mssRu4tP2FplDkVSh+lijCi/Gl/f2rAUCNVb
tDFTBd2tcqCc1ulZ5zS39nwImAs6C0nnqlnKPZmsWpl0GbS0itFaI+WxXfWHy/u2dwC3JpiF9TFG
VacGBxATPA9TpdqFYB4FvuoUzw5z0OdF6lC+FkwAkHI6TEX84lf5YgCOeSTQFJK/5x5QxP7lxe2F
0O3imJMPPNcKTAkup6zr11uxEwtfU7N1suVEgfZOXo75g5wMU2ddtrtz5SMhwkWBACoDWMJ8VNNc
5U7WoT5Jz2HnCe6AV9N/MXTAs8N8VHGZlLzOoA4z2fR6kCzIUEWogpkHaAxBqnhEw5DqorRP+heV
p49MPx7zKviwSObjdm245GQABwnpTSttNTeZBitZxcIuotgt5cSWWpV3X+xlOaoItiGCjpEKkB5T
rtXEushFPS/+g4fAFGAGKRzFml0V/1ImjxY4ofQMDvPLe7rjwB8MM9dx15p90bUp0LWCG2aFJZbg
gufhPXegLR+MMMGtWEYp7eSyOE6qhSqRVwDsoT3Ib7V8Xp+etyDGSeewz6VkQUFqzQ9T+FtEHXFK
/8hJNtvFeGgP7SA4gQgOm9VfhN8jwJty0lsGMNlz8RwNnMfwXvLy4QMyTlnWsqROIxbVuCtY5vGy
87VT5/z5vOEHa0xe2lSJVpMKqgMUnIPWnJ9XjgJeeRrRlu/xOXr5Vz7IotWWUlrJIOIWWswXspyq
8kui+JdN7N90aGrLYLtAwsuWYsxlIVEaxiBocuIRkArJGTwJEos0m/jeOZMjNHb1hV8C2q2rYcID
A76Ai+ookX5MmMYU7JiyAKYLijZeZUsEzCpypxQDzJA/f1S+8+F/O0dAgT6FDngX7UKzdQAiLn2o
12QNogpqC0l3OzVoJXTm6+VvunuNIzFCAiHT+i9NaTaZvDg0c5LrBSA4ieBGmuEuqnfZwv6uAXCD
nF3XTJNF4uWhhFQrxMcrT8M3Bb1A5TF9MF35hiyo2JeeeVrujMLijQ3SGMHcAZTqBc8fUGCBLYQ5
3noHPhSBIsSrtLW6FqwvJPleiNWhj2WJE4B312gChYp5SAnF0Dck0OYzxmLTTThyoHF+mHNb/bE6
nb1ehY/Sak25rd2YHpU9im4q7qVDLxV2mVvLTF6toqW1hArOBC1sryfJJ6ajOMuBnvPkQbvnSers
ngV4CuYkIYWIqSfmshHwIsLEwVgG5Ea2wft9KBrLwDD4M6Vmk63+l5Ra60+OD+2ucmOUuXxSMUrE
mdQENNlU2aHzorvC1r9SyRY6yfwnkKPtGpn7RxwgV6RVZn4UwuO8AtmUH+Jytv/lohgPNaUQhMuZ
AFlQ0LVnd8lX8F78HIBppENP5a+mci4b3Dvr4D6i72aCGGoy9rQ4jupVwYyr1KlWjCH+ljtTuHfo
tiaYQGmMIOUURgXUh2els6Ln9oSxED9yk/N6vd4h94pQ8CttXsGP/uWfDsFmZcxlF41Loy9jaQaK
PB4781Sai9V2dtip18n6cvkr7qL63teIPPpjyJTLVZuHAtlWnveK1emzU5uoLtXgl1BjrFxA/TlK
l9RSstexK24ESfQu/wn7y8XcDRD8mqiyjKCwvibJnBuBFp6M7FpZkiDOHlJUDop+OFy2tes0qgo5
QwWTGKi8fFxtOAp6rM4xhtek1G9T9UGaZM5Tcj+kbGwwx63QodwyZGN8FHwMqLX9Mb1V/dkH3EC1
4DNmi6zlv2h77jorJtJwvSoo5LKVM8EwUii8ISFLntNH+hjqfclLv4eSNWKEaPGLq87NLO3+8gfd
Ldjhwv3bLP3im7siFEsypj3MGkCFQydyOlce8Bw4/l4cI5+I7CnDxIvweNnuXkKxNctspDYpDRgh
YvQ8wbEdVodMvU9MDqEVzwazkaJZ6Hr1f6Rd2XLcOLL9IkZwX165Fkv7Zkl+YViyzQ3cd379PVDf
6aIgTqHHHTH9Mo6oFMBEIpGZ55wKS8vkX2bxAyZ0HrMlzwQ9G5vdSxRoa0vxUIWYRrWH9BCvjQPN
2vN7tQtu224WE8cmQVaFFGTRUFrT/DqxSz/1yNv4PNoYoNOCyJ6v21+YT37tDtJt+c6xvnvmkGwC
P2DpxpduyapZTR8BMXqU76bFRrnMT9x35U4MKapOP+Tcuehdg6Zs6SZYlS1FYeJnqZdz37RzdhSy
yo6L+1nmOMa+0+PmEUEVjvFrtl/SJRXG3glAXtoNMgc/mezUKzD1nT8uL82jbOe+dcsD9+6vygIX
Hx4MOmoen11FAyNg0rcpvLE/mADkFRIPWru3LBQaAGsFzpQSxdG8ZeONIMdKrALTKHiRRAHVmo1q
u3gyITDfALqcecD2Fm8ip5u2s65PRum/b4wqRKuFIgfxr1Bd6UBbLfUffK3t49FkCsSriC5xOzS0
QFx2HlUnqwLTlWN3dPSH0VM8/vjeXin8k00mkY0aIxYTjIQgkf1Qz/WLJ8vTwEbQANy+XEic5/ju
JioYrAGcE21WdlqpBnPhCOxfcSxA2kYkJOcT5zPJHBMscYkQy/LYxqOJmeXRXbzanwCtNr0sXF0k
6gBg58EAhq/Flo7K3YjUqIKSeP7MpSzfrdyclso+TkrVbOu+wN8BtY6Pws0a6OC71y8ELlfLfg1s
Y4v5immZ6FNLkyPrQAuMVEJMs9z5Qg5jDIcDLIfMNpCv14eF1+3br69sTDNnkaRG0U89TOcEr3R6
n0du9tz+pohcEvDAHTv3kCYqmLZBOQCZp8EcwgkNxWTQlCpMkmsgO91swcWgyJzsayfT+2SFubSb
dDD0WsehiK0HIvqEvMTp0wBJb96A/U4u9MkQc3NHcZaZlQFp0VR7KabRrgyQ+Ui30C5wz19uvBUx
93c61dMaoSAQVoAktKV6GTe/2jx9yYoV7AQa72W+fwZPn4m5yAG5VYu+anAGBU8jL4364/xydt3A
AM4ddwDGAT6cchOLMzPriCxBMq9QTbsD+H7OwnzkRJJ9195YYVzbxAMjyTvga7PQBKxwPsSXdIoU
Y9TgW9I4X4i3JMazC0I0ssqCEGYCcTLBTbTOqSyOY++2BwCERv0AbwtDZeIEeEUaIpgYc6FStv98
EvcjxjIvQ3B1ikCVA/WFG5rJAYoZbL2aJlVh22t2EaNiRyY7b75LKlSIl/fR7O2icBbx7bxb7N5m
tONogPIGDzQWaNbKgLsmpEHh9Sa+RhwEXjjyW08LZL9w+bfn3jcDKwAqXcjgaJvzc0qgL2U5Q6Ul
PkbRddO+xKVjpofzS9qLEKC4VhVaTdMBbv1sIkoWsnarBqbIzgBf5oU8Cp4xuA20oM4b2vV2AJ51
YAlMSCWyVAfJMjdLAdbr40LcMqQVQ/KW/DYf6JRa7POyqb2AJCPXpsui06/M1o1LnWWNWKBO+GPq
mkAyB3dQU3eeLnTSe+eXtreHW1v0M26iRapoQ18osGUtfhG3vtgUjrqUftnWznlLuw4IikukN5Qa
BENKn00V/djnc4wawQQtz/GSchuMdnTILymfQooR2/P2dldmIIEDPZEs4tN9NtdOipREcQ1sFmhs
NAz7CQMU7Er9qtAzXieK/hZ7pqGkrOpUEQXZGxM7yl4w+2bIMfHiN9/ya9nD5JLT+fNx9KawpLkp
Z3F7p2trkAm/gp7oY92aIE9Q+p9NS2LbyrP3dMh5eTf9oXMrY3YxFtNI1wd0EBOMYaPJ4ONBcdn5
Oqb/+sDiyxDv2kMXGpOG+A8Uv5+/WtQPUS31cBLxbvDoO1O/7SZ7eDUCmTIM1Pb8et5NdndyY5C6
0eYA1JA9lpV0acBt9sOKGoCE/C5/OW9j1xVN4ALQa6DzHszjRaxFM1WSVQ2tyJ/AL7QYM/77Lli/
ztvZj1MbQ4wfqpre5uJozpi2rkPJJX7kJm90CLkH+r3g3Si7y7I0YCDBoYDePWNt1spGqhoNRbLG
JY8q+AyKYHntXsEhiRbD5NPUejpItT21HPffjSWKKGvAW1AaD4MpDySI1VY9o1Ct3uXXEnoMtKtd
XWpgovgnbFF7TrIxx7YSLSEqxH4e5lDUCkcQUeC3gnj+ef7r7RtBNwqhHyGLLYZnda21kwBSrKy5
ksrcQcy3W8Kt8e/dLtD0MDEjowH8zjK81yt005u108OkstWAPCaUQQASmNdqWC724BpHjD466Q0o
kHlTersrBN2eCAIdCHOxHUT0tvN1QHcorNLeXdXctuTxSsE48fmN3KuHa8rJDjtDnPaCOvRqEUHA
Nwoo1i8OqzADFSje1RxP3Iv8CjpsIBLEQw+zFp/DR1WZFlEFeYbiNsaq5sey4c3I71tQUaKCro2J
YtVnC2NFrLovDSGMotu4eJ3H8Pxu7X4U8/T7TISv41YuolkC6SJEbJOY2JFg2EaRcDaKZ4b++ybO
rmOaFQOxrHAdtQNYyWyMqb71mEw7v5q9vicmI0/LYeK5NCBaIauiiuuKcZBUzzwOwQgy2HHBcwu4
AvVi9mRbveCNgvIWyHiC0RQjNMWi5KiYN7PsWGJlFwnnstqt7m1Xx6S8hpIIabkAlSgH8tGyVacL
2t7uM6e8kO6qUPHgJpZr8ka0uLvKxNsSaF1FmyMBxVLrMgml96ZxtNQGSXW4AoKZFW7+qBG7x1ga
53tS92YTEAUTB5gJRdTA7Otnv1EFsy5WPQaf6k36g5ZQEn9FiH+SjsDau0JYa3/iqCjEgl8JBWDw
yHw2KPS5qk1aJoTznDsiWW1NAv0Ih3pk11k2RpjTMNbGWDRyg/FzyOf1+lWM6DEs3zh7R7/K1707
LYXZO33tClMTkNxHV+L14LWX82UCtcfCgRgtKFVTB7k4bun89R8Io3wp8SERRlIAjBCgI3QvP29j
IeVphMehgHMoOqKXOODGDf8ZVPdrt46xxYRIM0a5fS5R51DQi6dYDpOW2Sq3cf9qm2FeeeXNan25
RhmbjJu0q0SsZUUZR5ePE7mWwaDZXll42iScsjB3dYyvFCYkEWpdyI7d0XoYvlHeqMTNHfkm+TF7
9OXEm3X7cuMwS2PcJq4ro277AWQ4652sH5SUx+5Df+CTXzIG2FBZRmVfaKQMBTGxe1W3e3RflEl1
teKecwS+HDRqSsJgOWByQMwpzKPTmFVREPUyDwXQFEFeBqRlHfAI8mPybXWsANjOm/KJ9zrb3cCN
USbfb7qerJXQJuECRZtK+rXyUDK8VTGHyxqHucwtICy6dbHcQsgu2lZ9g3Afp8LyNe4z28ecrDUy
m143x+xYuwRNAsvvghWgHNXtQNwn4E2WA8yx8jz+S9xirDJnK9KSRs1mUF5Mx8HrQ1o2j3GHi0/J
TRqMx+pS9mOnPGZ3ya+Zd66/XrEfxtHOsjDTp0HN73PgavolH9YVxy0bnBbELtDoDEfDXoO8sqEu
4S4H9bq7GF/PO+q+y5ysMkuuYogu5aq0hHk/OEaDq5TwvuX+rp5MMHFEKBJjMkW8mSZndot7FdpY
0S19IhpO965aUMiitIHds+AD+sEDAvPWx8SUNIkLTH/qACXl3aNuyb8A9ONc3DwTTFRJiFHnZiJT
qo/Q6q/NkvOK//q6ZjyDSb7W3GgaieQppqkXTHpm/po5PdhDJA+SwijP8Z4xvAXRD7pJmc2aFLEE
jRPYA5neBxAAEyHPllO1Llin6N1WBo3BMfuVKuLzMtkCdZ5mpOk7laBJCJaw37ObXijPCnSiP/rj
F7bcuPHj4gpH9S0BrSxP4ulrw46xz0RPo67zvO8UCOWAyhLaPOUNptYBylFdEbTb4gXi9U3sZLZw
y8Oe7ofVv0+IxoTVOBmTYY4mOGkTSqlLTOAd/PPnnLs6JrxIepVm6ZLlx6zzEplCrJDEA3gkONZs
r4DYetPlgqSshQg8Tw5F5oQAjYky05zmyTTEHVQ9zQAYKz+76S/019HJodAnP8We6capXR7Gtxxo
WBAReAUawMN8WbuFm+X/QI5+NxWQTlvOBCWzIbFKwCN8BF5xSXUbLUFbBvH28sDZd85hYifUhsrq
CSlhqFooCxDl+6tvqgC0ANJR/6cSO/urgyAJUhBFUVktpgzSLa0gVgWGMcy7GkOH99pF+t10k2eM
5qmUqZV+5unAq33vO/LJLhMKY6uxSkWtunBuXpf8moD7BGW48zu670snG0w0LFuzj9U+K//ul1FS
fD5Sl/7Ml1wRz7//bCETBJtSmsW4JUWYDcdZ7uxaqH2Q6ur1saswNcYb5vov1/9/7MExPwddKJsT
NRHVCUBSM1BGx3qjapkGRA0Wf0hdqnhGrqTw/F5+rWd+xLyTVSbm5cpoVcpaZ7ibtXfR6wJ0YcLu
HWSiuFuIY/w8b2/38fL3pqJH8nmR5VBnw1ioGZpzt4t6jekuW42DJHsrdE49ZvfYQZUeRT8TnR92
jgucPIaAgTgkkKPq14bqRmNwfi3717KsKUCOgitcZhmXIyE1NGEAsXTn0Wpf4ptpoHkVJOrACnUZ
1955e/srOplj/B4cCVmDOAKF3cpU3L5LMAunJlzdVp4Zxu/1RkyTpkQ2MzljZQ/rgSKcEj8OotmX
K3v+1gd8msFdvzhtJduimxRjnhOrKcJVL9wWNBmTORzTNn2M8tQWU5VzGXLWyI4B6URpZ0WPwZuU
YHggsZxlfj//sXYD8GZBjKMLGZ3+bCohbOfrPHFmxSUU/qpzzi/9GF+ClAI3tygIHOOKn89TP4ur
HskJqJGO0Ez1RkztAobGpUXa/TwbM3Q/NwmhUY5FuVYzYmHrjmS57VQnq2c76wQ7ynuOAObu1m2M
MTfzILZa10QV6Kpl9CGKS1B/O53205oqzkWyX+DYWKJ/yWZZ02BqHTS1qqOhjW4npn5bls4yYnKF
QL2gGIM50wF2r32St4dEGpyyLF91Dfj03nw77y/7H1KDXrJlyhrIQT7/KWMRDbVVjQ0EsGjzkdbH
8Mrl009Qh/jqMCc7jF/OZE6mThXzY/F7AVs0Pdqu5TQvDU62V7nQO+FErd2MABg1BFwNeicfmeFm
j5Uubhc6XXiMCpzkarCF7GFKeDnB/j12MsOWW9pFNjJtjDKoUUi+AjFk6zrGaJ/xQWpHuATcnFWx
Ii7zKExNIRl5KMmxXaoHI3puBPe8S+zfL5s1Md9KHtaklcFhdfiLVDz10saO/L9gktOz8XjeHG9J
TChJQCsszUTBo6/K7AXiMCghDTyVI54RJpCMLSidxggivq0eZAQ0Rb3b8LDy/+VY/+1yCv0jNi4X
lVMx6iPUJTRbdFB4s6FCAzWL1XmV3dT9zXvc7AfHkzkmipBU7Kupl5BC6aKjd+9C/SDGl3MM+med
k3LwTNF/36ysSFucMWVFvVkPTfFGkusLsz/OguG2GH4+7w8y71sx+UYmGV2RKQWewy+QZ3KaQA+j
VxXzGFAFAV04+Btva9w3GAW5bQPz2jgCzvTLCv9n8CLNUDengMlH8tQo16JFADGRLOaT6aZi56c9
1O76kbPkD8De1+j496dUmRy8U1QpSWdlDPWYJNX1osl4GUbKkpHrbDWl2z5XCrCq1lnZufqEgXNX
NIZisaEbnEp+NMzV6i5FsihuAkX47kadKvRx6iI3AyJX8eWYW3hJyKmY6Add6oXxcobo14tFkrZz
y7U0dA9CdEmOnoyllTquv1SVi6uuwFQU+MQT4dpaum7xZXOaExc8udP8RAwpaW0rK3rBrkFCB5kl
IeYWR3adAdBbQEghugYm6M+eB1q2AhCCwjwQwXLM+Sohv9SU96l5RpiTtBZ5pI+9iuZUS2zJwJxg
4XTjr/N+vWsErSn0tMH5AuGmzyuZO7UYiyFHygRCBigztXeK4f07E0zgViHOIBgqScJmMR61LnZq
YcntUZo5IXs3U9oshQnZGfTQ8RQW5VDKnpToUeg7WwfkVFpezq+HRuUvx2Jjh4naWaYoEAle0AoV
bmpFtVtuq2l/JUD4gDwRgyg6E9hA8kfMdIYqthysL1COvu+RLGCYTYCSlPFEH/gadjHgNZz2i2La
yS4T4+Y8asSoLgXwddvdh1AZaDmuRxCBuP1RCyhEM7qPriMv4nW2d90Qmgd04hf6lixcRi5jUWv6
Fo/H/scwPebV68wTddrd1I0J5rMZDbRHpUSGTpUqH6JWz+wUY8zzkDyCaOn1vIvwkhX2WOVdqdR6
16C8CJxr6cd3uVNNNqVZ0FHJ63iFpv1yyelaYKem0xjAt7WuizAiAJSAVhi1Q7W2e1t8p1z4iRdd
k7uE8zTZ/Wgbo8yBqwQM01UZqFMzQHqj5IHoJialONGDc8mzHE2dacpZVDXxMe+t96gvf83J+4RB
qV40HGtsOdb2P5yKdweejyhisBvZC5oMD63io/EAgPLRvO3t4cUEKIZ2eHmc77sbuDHGbKDRiLma
CgOeOW0IyTF7LA4rV46PZ4Tx+1wQh4xkUxIaNyLUXA1/PRhe7aGQ5mpQL36IuYTrNEx8CZCbZdG/
aJOX5bXS1ZJYlkcpdifppkpyr0P0l1wxF9wZle0/OWwbe8xFaZC0zdGpxMjPzQr20vVAudfBingA
0QG3K7+/naern0mKSnFqRDUdhbBB+acjBzSB7ZRH8vyVPJCmeZsEg7mWs3JS2oHkSYh2kwrAzf0U
lBgRxKMnKDD3a3mqO6NvPoTyxRTqF+DxCs5vKm+ZzKVdaYIid1YqhNZYrZ41ErRDidY9yXmU+edN
7Z7wzVqZU4B2+dybK9Zq6q4wOqZ4laOtlqVXDTdM0p/66pmnj8ecBWu25loyO1qjXDy8i/1FCPvY
xlsc5QU4iwi+boszY0R/84vNzb3DnIZ+lgkoyqb4qMdCZ5M4e63jwj2/hV9hydRfNkaYIzCPctMn
ZMmPIIi9S8GdqTWJ246oidaz3wi/MZrvmpA9EK3kaEXzxdIZPjj3bGEAfrNsjuOsOaVa3wqYCExU
nffQ3a3nbP48JqFp65b0MZmBW1b9yvCHJnKB0Bb1S1MG5HH9HvEEGXiXPZPJNMgwhs5qsjDtUiez
jtF8O+eyLfBy2/1Ky2ZlzHvMguJIbWSFEKp3lHYoP6ZP6WV1SdVyU9dyeeR6u8fyZI4dqV1Gs24G
cxAw5zqktkFMbzTTB3X4fd6feGaY8AOGqGEgbQ6kVz/Gz7pRLE6ddkimSzBH8cI354Cwk9CqkMlz
W9ZpWL9kj/1jiXIVAOAX5Jtwlxzwir7i5rk0eJ05kjoTcdIK2fuKaIb5/MHTwDuXByuEaYWgAIyI
11Ti7SUTc5pandUlRwFXJ4G4ep2KXeQND3PcnSUE1uK1XTsT6bOmxQ9ZpN5J+ewYleIB2c8LNbz1
MKFGb8zBWlektsIBXfMVMs3o4BoxRMcHN7KHh+weaYXPHUDlfTMmhDSa0q+tjLdJcomCjz+Ak2O6
7b3VA5oI2Onz/r+fBm7OGRM/FjSS59QCkl42nOhOsDsHGeH9Wjt/aXNonFEr3p6yUYREHRL4BQjR
IpDlq3iWHEtbnPOL4hj5wnqQZEaTFqCEicznpUHZfrrsoY3x74wwkWMuolFvEnQB0ZR+G0npjUIF
lox44djhBA1WM5diOmW09LOjlXWOgSFvY+W0THk+wLI2ggAmF4jRomnll6HsgePtuntVbQlKFHWg
c8XgeSti4oQ2msTosmjBpO7ql7cUL9Hb1tUKlmg6EEaueNkQzx/ov2/SdFWrZeQMSEwU+Zfcv07C
Vcpr0vKuR1aSZZnBpCgCRXOcb7KQSgNi/PjVeqIMnxS3xpsc4sRBltqtQWEp1qsWuu6ICiNqf7EX
awcluj/v5Ps19VN4YGn/lmXus0WukqNuOMnj6hLcWVDPuigx131HeRuN24qTRn5F03xO8Vis1ayl
otFEchZaEqhouwCjWO+rM37D8FLAi38c12CBVnEjTKJYIqtZ5uQqs7IwUWtnRlrJ2cfdfPy0jyyd
SLSOILsF2w1m3MyA0nabbht/lEnoGTPc/5mL8vMemvJnlx9IthZ93COsQwaiR5AdZEeZOU+n/WLM
ZlVMehFXpZYL65RhVfOLtPira/jKc/9Wvc9O+UNZPZob8q4QTvhg0crFOiiAbCIFUNHEz9JQ4xUr
ds8WGC0A4rVUQEKZ+NTkYlHXpohf7txufIyIrysH3MfnXWJ3GRsrTFCCcvA8mAnYj8Gyd6eund8U
PN27/cC+scFkMEKBVoGhz3iRXSnvdK65cKBSCiVfTNcJLi/b3D1LG2tM4pJZkTpEgiSEg/k8VYJt
mjdt/Pv8rnGXxOQrWdlUgxnLwOFYaGPXfhUY13Hv5oAiZUftFhyXHIO7J9cUZfBEo/IisizfIN8e
l3ZBxhJdFddzSLEQqktsMLKBsgkAv4R3qOjR/JKzbwwyH62RpsYAIj4Kp6NwY/jpUbkffNrQJl7s
czWaeMtjPlqqi02dG4MGOWCIfXq5l96B1tiNMWxPoLts87qmu25vYiDA1CXwTrBUqEmkT6kSj0lY
piDF1kTHUjlUIbtFuY0FJsWsViGPpnkxw3wp7bS4mFX4PPkt1q4RG3bbcDLa/Zv/ZI9tHi6NBb2a
Bc8EOsCnUkWGC/Wx8/9/dP9evD/vkPSDfHWPvzeQLbiPamum5owCuJQVjqk+5LKMViVYA0O8LTnO
z/lYbI14KpR5qWLMJxuTciGt5CAbknt+ObtBY7N7zBWixX2WJGKSHJsVdT41SOvYSQXnvBGOS7Cl
9Xroowm91CKchMtevJRkgslnr52vtMITlOfzxvabS5slMZG9IdIUY6A9OkiDrbxnt38BqPqLWPKX
mw4UsWhp3aUuNOlnbp6xHzxO3sEEj9oShlHODSSfINyaXQrJrxz5Ng9pAbXjZGr0x865IhM7ciFa
JQtwyVATfjTyg7o8m9Wx7Dkewj1gTMhXmh6Tql1ihB2E6GlCiNElT7v6i0oL5DzB+e/Hc3omfsTZ
Klc6oB0Qjn7JxCfp17/6eRbtQKKsywYZXYpEvW/ytzTyz//+Ppzi5H4a8zCNFZ2omb5Gh8lpL8nP
8ZbcFEEcFJa9TA5me1C7AAfQr9IhT+pVMri8+LufFW7+AOqjm+eWDJ5tBf/lGNROfqLKBSEvgCkG
WB4uTdjGFPX9IHKO+D5ybGOVCSSqso6yPloYH3yJqIYjkML1YQ2GyTa+QwgXq6bzub3A8RbOGWCT
xUqKIoziAy3flN8yQHXkPIh74ya17s5/1v2X2GZ9TFTJ5qhNR3MBagFsNsU1DSqRixGAgJaG/hiV
uTHIhJLBqnKQHgA40mEqwwJtvipyrhd6ks7ED42JH+bSWWOcdxjTKhQQ3Eroo4F6CBQcjhA1N1qr
30dq7jYdF6TJiZIsvdK6pFLTRPAVFTpcoO++6kow800uKG8vtJ/K4/lPt3/FgX8CrR+M67IHciDJ
GCsNhptbMf0x500VrkP0QxQzjdOmpvv1dT9PhpiD12hCp6QJmDa06mo1wVMsKbZGChfkHI5iZpy4
vH+pnqwxBy5dyxbzIXpyTGrzBdy6y+osa/xWkVywx3UZGjtTEjr7CU6uf7ehNIJvAkwrzgsRFGyo
kN6T/lbWPIn3yPwvl/hpdcxxG1pdWI21Q9fsnSoly1ASpYKwEhA00HAJqWZq5hmTbYFthkf/tR9T
TraZkzehIlqVOZp3pTl7i/RaZbJLhtgrDV7Q3D8IJ0vMCZSrTKh7jc7dt5iZTEHSVl9UL8m1BK22
6YLXINi/WU/WmItcU0ZlLNAfOy4gfsnQVZ44vFi8k8Zc3abQxaSSiHkwK8spx9/gsLdH8B/9K/dj
W1NjnkidIKLHl86DLfe5LROQwsacd8XuWuhIoojZTgsEip+dPBnVocT5yYEfO6ji9zRR7X4Kz69k
P7XaGGG8PCU9oHAEZ5hyEBI3nW00bbTr5YbSXxU3Y+XzKHl2fXtjkfHtMqqStiEDGInNmwQ4dSLl
mDrOHdxt3vnF7XrbxhLj20vbiWNvUNENJbVHDC/UvNEB7vYxDj2PCWnLBWAjMJRg+rwJ1Nfocr4v
UIxYDuAO44G2dy/MzZIY/17LtEkzgJpChSAg9a0roKdfrUE1hG00eQ0gwQMPnsvZxo90cxNstUgz
8JIHOrZuoC1wZ6nctijH0z9GRDYWVgKOvnosM0ga1pdlZOet091lIPxOnd7rNV+t7PZY3Gg84pX9
WtJpO1k+sXiqlVRaBsD+nbmy00ODNBlcxKMnQYHbcAvOc2l/naqo6MibDLBxfz7RzahajdGXZdgW
NzFE8IzussTY7nmv30//rZMVxieLAY/DbIopNAiofiqJYvnGWxUIHxlODFyhYTlKoByhxRUAT13z
CA12s5DNH8A4aQyWSUVoZHATWiYEgm4nKbFJdStgTk98Or/YD3zYl4znZIvFj1n9JFtWhVn1aGy8
YrgElbyjNIozLK1n6BfovVy1EycT3z8Qf28wCyKLyx7kbFIKYG9n2IpW2xJvRpSzgx9+uzkQPVEU
Y4H0X1i2bkre9Xjx1exe7Ga3jX5ydnA/Hp9Ww2Rx2dgTWVi6Arq03zBrGIIN/OpX0gR1AWUn06aq
tPMccMdg/0voPNmlu7xZY5cWZdxVcNMOChDoOUIRrz40mPVSfWCGPN7Z4y2Tns2NuaI1UvDjt1Zo
Sqo9jDdVcVOiXasSTgrOOeMfr9SNndTsB2NqoGYag1ZD6QY3j6d7sM/wEjeeHSaWCFObZBIUTMFS
Bd6ED76jLqiC+Ko/rsf2B7grPeDZOL7C80smtEh6BLV5WtgCRNSVLud3+uWoZvJyq0s2RnLt0ise
YpeHHuYtlo0o6dgXemxG4VzID0O5BFqbIPFXgvPr4xxs9qZr81nLge7CAK7+olXPRfw/i7zQppyF
qVrwikkawtZnJ1yVbG6LeoJIYSBB/k46zBdpkH7wWMt2djdc8BQ291d0MsiUgqR6USsy4Z0rmSj8
ZNeC9Hp+y/aP1ckAfV9s3L0ex9WU87449rFwW6vSL9QLwKVQfp8i3rwFzxQTqJZMEsYlBjPQ2Ev2
IH4XSneddFfnDQvw9owJTGoLHXKjBPquBv+OrC5OJL2d37R9dz5tGv33zaYJsrikK8BBR6156UdH
rFXbUJ//nQ26mxsbVZfXUtSveGrN3qqFPXBaXKUr+nHZyxfPE0s0AalRFZYocigTTRp0KwpHf/EK
rwqm1+gwO5JDaWJk7tjIXvTZmmM+jK4uJGolgLdbFxDFmULTnOTBdKlcmOiKEJjTnAWqzTyFap5d
5nP1cgQe84jo4VR/m2PLzarOVsTKKQWoeM0rJ7Lvud92lcyHUyH5W0HDIT7WVf8b0r+V3WD+8bxz
7F6+WyN0yRvvkJcepXtB1sA5Ib1T3HHkap7xffFFNIZjnzfkvXd0t+aYewNzo4NWt4UeggqlGEu3
SS878j1LTPf8uvYO1tYOc080ZbRWZYSZ0Uz4rglXfaODm533HtodT9lYYSHH0EWqUMQQzNB6mKEa
TofwewCOqVyWyWll7ha1t7aYAF7NYt4YQj3gQ83+QjAOg2vDzlz91gCuof0G9uEjueMxi3J8UGGi
+iQsTT9FEob05Mc8ebIq//x32i2uQSESDPcqZiyghvTZ/6Je1yp1BtRFaL0VFIo4ynfVU3sg2Efz
srPAezZC8CZ3eS/2XQ/ZGGY80Uygz5StGIggYx8q4gpO0eEmVU3OAnlmGEfMZi0yyqQAoWF5XRnO
VNxrhPOY3H28nvZQZXljxtaArsOKgbMW4GB/NavcJqq2ogCgA8GQ6R1G/a0Er77FvEVrBASxUWYd
UkFVglgrYs7R2/1zDNSqgK0ExzMw/58/qTJVorq2ESXInjwVl0H5Nt2i6UNpUUigKH9mT7FMKGmJ
msK2dNfKsPKlRk74l7g2rc5a92DA9yCQ8MBrCe62tAzxZI25A+KSAE3RdADegMIa4jptCMCBD45f
Jw2FK9p/+bNxmq1NZkeXbiwSDeRZwJe7BZrFRnsvqI+ck7jvqaYInTUND3OVORCpqnR4F01CmGdC
93PKmhZPzRLXOQLcpUXi9RUE0QCLCHhVX4q1lN4gu53cVldGv7bS4a4Te3T3umbR3HEQRu/830fX
+CXFgIItSG4MC8oKzB4oaa9K0CkXw6Uy/dJUnizobeQoRulzz2kq0DN5zhQbk0iDgTBJXkNa7qdC
iJ2bHPj8wrsbvlkRs+FRKQlSmnZIyRtXjH9r2ksPfzq/a/s2DEoICvQupNg/n0WxbsAKLg3pcSl+
4Tv6vaYfhGjhXE773+ZkhUnIFauUpRWCK6Ggv60paIvryS+lS4X8QSGcqsj8ZzX0ttokK3paTZFK
FgzKdVXiwlfl13VZKieW1z8p7WyDGN3YjakoqUitkVkIU/1FzGan7tQ/+TTS6bwxN4MpLgDLFhi3
z9rM0yvMMESg3tRe/8ABTlbYGYNoInpZGJhN1wTp59jFvy2U48TeuD9vhu78lyOzMcNkJ3MnyoDF
5lApQK27Rj8n5bFSfdR+z5lgXLnootiKJfRaJgfXCmgD4x/SgxpQEbfELZ9V6C/fABnh674VVO50
MfB6cbw1Ml4uiBrYGfJOOEirESSm+IPUKa8uQH/j3CIZDy+IZhC1x5hV/C26igK6NKgx+Nb3f0a3
vB8eRFlVTBEiRuxVXWb4v/pmBQWi9dzlt0X6NMfhec/Yf2EgYv/HBhNNl1TF8xOawCHlsLH8JgCm
5Lr3qDx28RA5Pcfhd7/SxhwTVUsBj6TBnISDMD2I0a9h+qMY9Pc9xApJGJVRWGRp2tCSf2fZZEOE
AaiSjvP22/8wf1thG4uFZiRStZhpmLY9ulU3sjjbk+RxPg3d+i/etrmBmFOrZeUay7GU4tkOUaTr
AhOL/WG008vsusVMa+ySoL0iAY/k47+4xGl1zFFuqmVI26xvobSzgOiYkiyTZzRObYpsim/+ZBoZ
b4u/Uwfm4C5pp/UEKVtopFooVwXoV4SDat5xdnP37G7MMGdX6vtpyGKCGZbvhk3PboXUQQyNKyEo
j1C7P5y3x/t4zA1Fptka0gRU6UZmEHtBzcVQfHoLH+t0+GWC9Zjjk+wTlIrDmJYJHTfIIYCcmnX9
vMgLQ00qI4y/TZ5gA7Tom6/5CIKOIoyd+AX0lIH2M/sfdU5Ys+xZyAXZNIdSh6QKpvyH5LaQOEea
HaiiFiwRenFQ58CYCtgdPl/2SozmXy4rBrhSwbbtdjZYYYRrHfWk9UibEE3qQzH3/OdjTjhsWpKK
h5kKOUYqm8lc/1Ey458oPaDWhJ3uZ/LB5L1VmLTsLxMQRqdq5dAHY6eNqqyVkniEDkIndsc6w+B4
5mSQXs1m9/xaeIaY81zjZpzFkcTHQoXAQ3lcQeFbpnaVczxwzw7mxDEGQf8nfZA3bZKyFVNGWpw2
VpiOuqulta3HpS23tc2VLPxo+G5C48fegSMPkrhUssVg24li3JQZ0eTRl/+PtS9bchtXtv0iRpAE
x1eOoqRSDa4ql/3C8NDmPM/8+rsg37MtQQyhvc/pV3dUCmAikchcudZzX1kV2GVNZ7AXe3XGV+09
d5oH/aX7UBWP8lE3XvoVWnwv93eVucnOP4G6B1VNVEyVfdeWkV6bc6dCTTPFVam/VT0ngrD1q98W
wDOvEAkzDRB1u/b7eu1U0qwgPFjyLrJIsj4Jw/uoT3Y25UHTRD/jvHKj0tgRUvo5WTiFi60joIsm
KsaogIPhiwmYRG5HMVThNkm6I+Z3Ufte8xo5TJA8rxAqjZTkWTN0wGeuVyiSoo2JHAIErateott5
9jC3idNUD1X76f7n2nLOS1PMaooGis3SFAsQ6srAOWDuKlI+tETwM6X07puisYF1Tih56wQC5Ygh
rMBl1jSJ0uuQja2172Z0GkAtJWoTEgRPETJHFU6S+vm+RbaoQzdSlkGUKcs6DoOiM7dN02LgP4tp
LIECtozhkH4nvFHy6gJjz395td0Yo1t9cc6XSB4yQx1xk62SLZJXQ1psQwIiSXxteZViNhk5GzMk
Ki2PAVoJYz3XxmI5Vqs+V6P9+kP9oXod4BH1Tv8KNLSXQ6KDh0Xa8Ej50hwT98cGROhdmWPKQQdy
sAOpwbcpK3G+v7cZ54rZuNfMS1tsEEvLSstFAlsmKgz75EWwcid0wDveWtpjeH4tcWfWac7I+CYE
3oDqhiAZGJbZOk1fxtXagXgK6rzJDvLTvgIUjeKJFsb/gvtOubmVkHfFO100IZ3LuIkWzlWoduh8
J/mnsH+sh7dJsRXlkImc+20jEqN48scQ/SEX/oimc9pNKQzhmrVCJPxJ599fyub5ujTBeGGlxTNo
YcsYLa2a2L+l41S3j0F4Qzv4vOo3VOK2vhMoWUXVNAh0UZlwNS6pYYbxGgZluCB/1HpEqakeQ8GS
jTbuH2qxQ1aXTOZjHpZVuS/KZHlX9T4E9lWeSGer5prslrJX3+N8IO91mffo9eUCBrnmVS2gexQV
BFdzI/avYSwZsTUKhpk6azvPXlEt44skJBi/iXIQHVrVUhXPs9m3XrWqSW6Py6j9SmpCAqVaB8Az
Rr0C7VwpxvtMWUVwvuTJa1yOYenouDxbqwULDER2VjFarVUvZ8GS0iQEGh4cLKhSlkNympCnPMpm
Xwd92cWxnRVt/z1d6/gxFsY2t2WDZJOd9lETgAbBdFupnfx6FsUPuc3bhxGqvzg4YyymB7FPkrdy
nLNP5qzpzyuR5V1f19EPKU2FXd1npat2Q7zajZjmlbV0WrLDqFt/EEmmH0Sxax6TrhkUS15K7akf
NOmx0c0URJF67QiJsExWoazFx5rg+9lITxPIo6Sm+lAYhQES6RDwFbkD6kiZJPxGEL/syFj2+ylu
xWNY9LkvQ8S8daa+N0drNsyig5iYVJmuYCqDF0dzt+sjccKAnz6lD3UH4/bYRBD7WHtBmr+1Zl64
RVyoAVlFLXEnYxJrD5c5uPiytPxHUQXN3PXDAjxyvayOIIS9aLdGpJS7Er3KDoKjObgwhTUMD2m0
NKrV6BHYokWlI7mrDCQ6xQuUSKUwl/aNJOXSg6wkMgFlqqw9wMVmvxxkWbEKs10EyFOr82KBJAk4
XrkpFZD1hV3qKnFR7bNkHl0jhfcAgKXO4KCRCsMjpNIfm3HoRKuRk3x2S2McjkmdRJKtFc30SRZk
eHsr12YXgN9a3Idyb0JYLizrF7NN1iDVzcYTmlEtLFHqeq8yxeahnxXlQ++rDlW02vyixTzoPstr
9PtC0iAtLUG7WpTYge1eCdNClxBB5dnNj9GJPkgSV7C12DLt7EGxyD7+JtkRiMz4NOw0zjDhm0BI
WJUVpNkY+WDCQg4GSa3UVkyLrwTlyHCI7SoTYhescb01petboiuzMxszL5hv3cOAU8hUag9iWSb7
CAuzBeACgZggO5H3xp7sdLzAgNACvD7fAUPr3I+4G/EP5lQV+rFUQJMd/FD0dhKXFgtty9Eq8196
xMkHN24nAjisIYvImZA1sTuZkn5aTYLxZPk9Lo51/yvUvueinRdcPMTNnWvgkymwJkEiXIfw9PX9
JJh4NOlzEe0he27pmlUrnWXCYdagFT4i4qydbIuj3/PoJW8rAtQwqHklaCaLmONl1xgW46IXYA7s
3OKb6lFFJ5BmglDM0Sxa4EufmwM+KO+yvEm1GbNMMpqWRoaydgnClcVa9spe+yr+Av+jBeaLf5YI
95Nl+uIrvw934zOMXSbhKMZpTJMayy3DB0n/JM2chd08iPD38UjBdLmsgEuBzZ2atKgUaVKEoIqQ
ZzQ4fpPV/62AsaFiohyBBQ8iEWNI4Iy59pZGn6HOu6DRN+1pe0s4FT001SS7QbtUOK5Q2bx/0jZW
BXu6gTON6hjaUNf2xtyYxRlzToHaQ+nLfF6Nzp644kb0V18FrvOq/lhh8uqiabWYFH0YtB/Tr99A
lt6KDfs3WRIvf7o53NfWWOSHqNahOK6Ue0CJraZ+MYYKBBSzJUxuPPBaH7d5PLUGHRO89SQVs/L0
11zkn8uUpCRPICo87HMwypSeinO2yw/EnxzZKWdIJnNHNzf388Im89UihExMhOSUe6AMsh2wLUHv
/p51ihwe0m7jQKMCQMCwgYcYIhgTR2KtNSDqk2nBoJaOak7+MtSghp+0XSeACvK+P97m2rQgRsH+
eO4puOqY8JGTborSssZwnDU6Jri8Eii36C4AJ17t8xBPG95/ZYyJGWmOcR1tAudikkfeNL0W5KXS
NN6SNiLTlRXGQ8ABpAhKpsZeJn0xVIt4YGd/aEH56wqKZ8Y4Bb0du7w7lLuTjJPgu81TXgPONdmo
PdgY5Xk0od4lekD/PmovnO+2tZXQDlcJXi2AGrJDGv2YQvG1A/xOteTYjp+SXWc3D8ZT9wUZZDA8
jW8llxXoNi2hNOGyAQ5t9MIQnJkl4usZSdTRJe7Ho75LvqpU8RiaJE5v940FISje0dv6lpcWmUim
99lUCy3ipThNR3XFWLti/uBs5Ub8ulwVy4uWp0YndPT1Bxl20G6lXnsYDzF6MOmJshDFvrnTXD4L
4cYXVNFo1AHVUAExMZly3KqmK6lUEJqQ+KU3XxvhsZQ9ztLo32AugisbTCxBE7rt27lrPQoHqk6d
1URn0VoooZ1WxeKnzBvf68ogE07GUtK6VAb+iBTEzkDgWqn+/TXRL35vSUwMwRuhzuUF8Fo1RCOi
sEns1wlaj5BAkPPnBTQ04d+WZpH9g+IGAso6GPKRlV/fOH0/GoMRIsNatBoCPwddaKyOp2XBYqlo
JgIrClJI9JSofNG1FahziQYZAEouJoeW1iVn8DEoEXsdSMpdAX0Eq7XLB4UTSDacH0FfUTRkzOiK
sC+NSJ1AVtFDgiTFiGNbfK0bN1ESyyztHoMg9z/dVohEyoOnHEqLqJ+yRe4pNOdZmVIYCyhZau6M
OwLCCsq7aTq8VGtzZaikGzrGynDQ5OsN7bJU7Jt2CoNehUTn5KtlMCYQeTS+qzx93q2jjJD4H1PM
UdYzrQ2zFTXopvoZLTbGusyMU9+TaGxl/f7SBnOUMbOJVnsGG4ofYSDZfCletLMUqByYz1JBB68p
2zUVWOb2BG/DCFpmooKkFXoE4OtjbOfhHCGMlBroUwZXhNrJ/LndqQ+GFdlQjTjwqO5uj7iiob2q
4nZDfESt8frLzWMTjl3blB7lISBow08eJjl9Hp6XxdviyKFcquFVaqKaj6/HeEhRC3InQkUO0bE9
KjZYsx4ydzykngAEY/RE5Q5qDbKQqc05B/QsX39LdF+A8tXRjkQXgR15BH84Zl4gVUbFDb9W78qz
ti9cOOoeCkrPJVD80J76F/IOdD03ZmUNzw8dz3B0gq73NVvrJRVXhM7yw/hKSZlSL/pHQuLnpju+
9PztocAiL6wxAa1VSFKK0HEM2hbU5XX6qkNQ2pqFmXMybq+cazs0Dlw8CLJqXeQ5XMIgMmrLBJU3
/83B2zgm72n6vgh7GRsn+sqeEsyH3uTRqhOt5PNUy9npTbglFgTxAUnRTA2PReYzgahGGztVCcFO
TBkzC1/yUfgGBSjv4bb5hS4MMV+oNmqUPnUxDAr9INUgnnWS0bvv6rdBGGtRcXMBjIwKnsJExgwV
wnEJVXh6b0vJm0SCGTpX8vje8RBpG/UXFbh5XKO4yPCgZwdQUT/VI62HH4xeO1rQTXFBUWz/QOE+
MKwhqAJMw+x4MWRrCy+NMiGkFuIYhXwpDHLZEcfnLHGqioPA3ci6sTDUQSTIwWioajE29KrrTNKc
w5Tw2AbtYwyuUVoMnL/1fuRxo9PWgYLuHjxPkfAkVBh7cQMUwQonDNIgf407h/Jy0tloaV+emtf+
5b8LFaiHoAZJYyJqkNdHGD0WoIVS7GJtPkjDKe5fCl7auOWIlyaYRUFMgdQlmAwxe/C0qsehQZsR
KoaVmyu8gdCN/UOpGuMbUBoGnIXdv7VZe0kTgSTI6/oTFF5f+78cY6MRAn8cFxYAwHiNseSL2apN
cZOC0aYqPtUY18jklzT9cf/knuc6mdviyggTHWRxChe5wHmC7LnXe+UPYUdey6B/aiDEq72Kj+Vh
hobzA008xJ3wet/81iZeLpGJ6kNMWZAU1CXIKHvSGnltn3GgTjwTTFSf1opAfAnhDy2l0I6aeg3C
KF6c+wu5TWYQ9pA0oR2E0jeQJde+3RSJomRmDYEA5G10KrhHB7j1ebF8oy6G06Oeq4o6nI/VYOxS
0plge0e99Ff4rP2iLPrak/w4eQvIhjC/lnChhBsp6bVJZmlCVyn5SlA8bZ0VJLelkz+VYB4tANIF
KcZjfgot2PXUQORg7NmoqwG+KFPnRMDHmKVC9/ziyqehosimovcrEdA7yIZAns4WFf/+l5NZB2HM
sK2EuiBGqVcwQyc5lfcSw8kdns96YYVP4NH8SsXZwTwuW/KuBONzu0+8vLHAGfqZ80Noz+LyKLI/
hImPQt4nJNby3k+D4gVU9O54pJM9i6vZuWc4jbN4XVA4mieXFr9QcXMBnc1jLltFKR5qZCwh2VzW
c6mjkepTBcnxmBzMH80+2ptvVaAplC6Ds/Gbn/fCHnMwNb2PlTJsoKycRuWXQp+ij1AHUaksoqt9
f2u3PjHBywYIOko/ojE7Wy5Fr0dh2/thA9yQPNpr1XNMbK3m0gRzSuKyW2aAvrGaRd6N41yAxi0t
rWnMeIkC/bGXbqJDtgofCPAPQCixJuZYxIDuJZHSLgdxT3U+u7fC7i3IIzrFJ264YV2SscUWzRQ1
klIxhS3Fb06DbwTFUfBbiNLxMqybwsjZkmqqqojwCQQgcxP0Uq1nYpWth96hsw6NPQeSVfmJT2eq
qy+tHSHC3PeKm2BKbZ6hqJTaWEFQvQ4woaGlk5Yl66FzB1e2MZtrzwf0GbCbgKfuBWfY3bfIOgk1
qCsGqksoAtH74trgCoaMpTSTYpeZubOKPyfyT4mU+b4R9ipijTA3+pyIwwh814pvFu06P/Mn799c
Rex0Cl6XWAy+l6Jg6g39O2Yx+txmKMdg95J3kBkfa0hYne+j6E23119Udgyonp36PCFiLbvQXj/d
X+fmZl7YZ9ZZjQQP/3heDyDdKdTFmkKtyL6GRbqOn3ttzDm30U18PK9Xk0y86GUKrmQ8dExiUxb0
tth1v8bkTJgUOunnPLfiE91fDT1gjrtsfskLi8xJF5LKSGoVXzIHsKx7gCgYuLVQMeCcA44Z9pCP
mZbMi1ivByrD3eGQU4f5FzLcW8EEsfd/NlBnonBeKmKdgv3hsOzpCFPmN+BExcSqw522oMGWDZGX
lphgPK+gwSMDLPWOaJc/qUY8lUIOP5rH/wNrTBhJY1mts7pZD7S5JrpoPUHCk07Fy072yA3JW+H/
cm30rrvIisqyKGat+v/WRkrJ7kX+4hGwdvGUH7cdA+U5GZkmVcG9NqWiapCQvKSO0QfSgUaSIfgX
oj/s9fz7ZP3HDttajtRWlYdFXA8DqHXqV1JZklMh9dBtKLRDXEZGmWwlnAv7pgDDWmXcsYX0vLyI
E10dBunsZF/vVP93K+h+oLqNlFTfnsIAUBSnhXHGQfq4UKQWnXrULGakdA1G3Horf8126nfK86Y9
kj2V7xwVK4JeivDEqzXd7C9jn3GZIg8NJYuTPogJIIm1q1Rf7q/wNjZSC+iZIMFSRAUvkGtPmbR5
QNTECqn8y/SSOgKSZuNR8GkPFsA9zhW3aQ9j7wR9FLRRAB+5tjcLZTFPcdkH4h7gx9qbdypIsc1n
cJ5BlSp945F33pwErO/SHnPXaepiCnWa9njeVafSGyEBbu7lHS8/uGmdICdAUqcDVgTaZBw7Zl0J
ZNyxw1gX7HzTsazMbt0UjKQtZux5EITbEwBrKE0TUZTAhquxOHBtaeZZUmGNSm3V51UJvrLLbV5A
plfxVTy+NnQu0V/ELL0d07ZA8uOXZk9czFvlIMYbanuN9NbCk1ziEJHdZnZngzTRAlhUxBOS8Y9E
HXWzr/pg/lEf69GqX+lLSn8Z7bzzKLruv6i702+H2eb/2GS+XZeHg7G2sLkAy0dPOQWCU01Z2fkX
hQD6Orrd0v9YUxmPBCCULFOBLaX58hyAkwHZa2GroJLrLQ1oMGOX0pcqFx6wdRQulslC0PuiCuMm
1Huftm2y535Hk5L2gTc0sHnEDUDCDLQsIb3OBs1xJCsIWmvgtVxMTe7pImmBUn/IRktyY1f4eT+G
nYldbnb0wiDzHi0JdFCNGC84RGlc450/Ow3wI9InGaPJxYm24Sq7PfSfxQD3hJ27qw2JVv9H4o92
+428xW7kLC/3fxR7cAw6jIWHq4LyB40/jE+NajPNuVmbwWrsRulbKfsyKjyJ87+ywp6WxQSgpZMk
ZPLVT2iGDACtGeEXnioT67HntaDbgVaBhqcPSwDXJqAYmePUDJQsP+EcPZRx6pp1cVRBnJJJjS3l
VXB/YTQlv/ykrEnmik+LcjQmKTGDcM48kI9a1Vx5YXiaGnAxRTKnoHETvVlzTNoZjtUSL0NpolKW
B7NDPcZwlidKj5Rwp2o2XeNiO5kQp+iSYKgrSB2lRrWk/mOS34UBZCQ1Zw95dhgX7Ba0D8gMFwRT
rWO2mh13/V6LR0uvWo6pbQ8xRDRq0WQ32V4+WqUkaw0sScRES/89Tg5J0lprbILHR7BqjVMZvrkl
fn+vP/aYLQw7fW0VCcOVYpw/Adv4I52Sp9H4LkWmJWia26araHWYNlBXxNnCECE/mPrzqjw2ofrt
vqtub/Of38Jss1CpaAagGh4o6G3G03soPNc16o6c6tH5VX57JP7YYe4NNZo0UouVGSzNzyQEwrEG
e2Ufja8IP42VqBUQQ7ndpPmeJMlXOLRTp42bGtXzUOiBsphOo9a9PUbzN5TUPFWs/GrBZFyl2EPR
KlbcJ+4sjy96NHGZ29gXP/u96B5epBFzEUOzrIArzj/CB9QccMKat8zuIjCnlqd0F++HyOI9uOjG
32wY1ZIGHk4x4JjXRqH8WyxLAqN1eizTj5Kn9bv54S/+Pr1vrxaVQsQ5RdDIk+xQjhBKkBcAyhtr
LXjna3P//pi6icBGWITCgm8/qnFQiIU1Eijx6PLuv3BlNLUxYgvAEe7u6xUNg9Qvk4aoO6i9B3R3
BL2h4jGMhy9Rx3sJbEb4C1uMS0zhIBeTiSMMvkdL71y92okhDtDwovDw1pu7d2GKqf/Mg2mWq4Bl
TVLndsVPtQdjSRVxNu+mIXd2cp2ItPkBbDyb9wyGsIrLAn9THkZndcgu+0cmVvq5+qG8UtUfChEI
T6pjjjb+nxfeS+em3YPc7tx1wW2MUVs4/fXXExDvxKTMjX1eoAeBj1eUT2EHWgcRuIsayitgWQC5
G7CUlqw9rd1R71dbn/dmHNpJr1lkAQax4bGD3MZqCcPMtMoI4Bx25owLuDgmuaZLaTsli9u50Uv5
pUE6L375vR/5XsKwOq8qdjOUZDAWme8tzEMtoq+3uGmwet23fLTG4wiK6MjVoLiX/Ky/LcfuKDp0
Jon7NKO7fBV1GONM1KmHGWnUAOO9MzrDCZRchwnJZmSn+9zn0U2cyUoZawawURSGQqBidi7OX2yu
LuYoUSTt4or+Yi9AflFG6ukhhaSvk0EaofDFoDpK7vyPcept2oSKn2UutINet7e/AkBnAryWijL5
teetWZLjG+uSK+x6dL1Kp/jafk72EXAxAErx+RBvXV0C8xvWjYapIaLlxbh6KxaYQyaS7FIFA9ke
/PU4ZBipyWxwcQOctRzrPbptluD8rfIgKkHXppnUg6zpmrYjzTEqsLlCeRq8loBmSn4VxLvWFnfa
35avWYtMgpEP4QAkUozg/wPzBbpX7CvbdIcfC7FRXvCNE49/+eYFx1pk7gGhFXR9nivNbWKM9w7+
2FvtbgTMtXJEL7LlHa+jeJuAn3dVReCC/8joI117kNGMBdBozeKqjxIKGpXfecsZwVXb/6Lue3Mh
MNaY9RXQoQBfrQotPSc7AVX+mpyojILgguF1sIW9cQBS07l/t24vEcyIQDKaeBWzoEI17Sdz7uE4
GFOk+ugoIPrlAcJRdn+iug0cc/TM3ZzJC3NsHKqjfBLbSXZHL3kxvfkwePU3egVFDheRdHOX0/28
sMVkQiDKFRuQqgG4WFmGv5zofEUOk7or/wBEepe9YrzOjR65h3Ej2NJJHFTVCZ1EYzs7KQLiGmf4
kBg2OtJBqtiBCPiHDDYEgTvCvx1sL6wxWzoIcSSuGNB0FT99oqLSsmv4dOI19ZK3zhtdAkTqBIYV
zHADDI4ZlifeVt9wvZyPJjBFGurRSDHYsbtYXrRk6hXNLTBO+Cx9kf0zvRFoPduAklmD0yaygP35
Nh1LfG5A0m3eb7hB8v3+DRjdVGVNwsXDHNZcb4iZ4hGIGz07gaI9KTDzGzpQT14Lx52OhSMeYouH
ONq61g067EvQxKM09EzkXXIVs9qpKLmTXb2TwZKolG7hRq4MZbl9gWJOB20mp3ldv2qf+Tc7dWL2
QF2aZ1a9CmKqaRF8TfFVr/Qyn/gI+H8NrkCXAYQrhqFQtRWK8LuOhOWaF3PSqFrQoSmVePPwMza4
U2X0j1ytBQmqCmJSCcPLGryJNvwu0oZFNHOzaGvi6p961ANAdBcex32Z2vN+tdMdcjLVjr7fj0g8
m0ySMESYY29F4NVMFdpJmJgbubPFN3kIsywmLZjmqZAW3QQP7Pv52gIKvvqY93QSsLWHzxWPVHt7
SSB4grIJ0n52LrtTcy1vQm1xcw2kQJjPT37e37Pb405XhMaMRCSMkSmshULOG0lpIuI2rvG8xk6I
WfPCV0/6bjzU7uhSgD/QY0809lRoQUVOw5muub23mJ/ABPdhHheyFtOKbFr5RSCLmUGSB+JG9C7h
B5ebU3ZtTWM8U2pm8KeBPzOIQ9H8Ns71wQAfnm22JA0MccxcJao+BJACO1FT8MpKN3kBY5xxUU2P
sn5psFSCfnDx0j9WgJONtoQmXwR5gMyJHF61nGeScdkkJ5GwtrIRNMtsp6YngQyEzNZ9N7rB6GCw
H24EcjDEbLy3WAK3EdyJgjIlqzt7daA6s4eu8C4B1JG8TGDPV3bigbew2yTy2qbBfEltUAWlaRPi
gl1N/wBy5nk9tJ/X0+ItDnnrMAbDo6nbXCbwyQSM1yrml9gXsDqA2G3ECzgojzOu5e5NeNF+GsfW
rQIVuodg11CD8B/O3t6UgbBOwIIAgEKJAWRCzDrrwaiERcnps5/in2pPM4BakJ/Ex/xdBhpDKyyM
4Bjc0UuabbAxHOhiUEViLgy4K+Y6rFOiDmEMeGxTJ2BN6Jx2Wvy0EK20JF4sATInipzpeJ5JGg8v
r41S67RMGTWMoHkp+RlGv9qq9vLYAIvyiZfBbp0M9FDwvkPtQAZo7tpYOi1L1qZ49oTGp0p4aeRf
dfLO+XZbFwYtV1NWCFOCoWsbSynXoWSWerD+CFXr9yR+YleJBRr61ZUxsMUre2376IVJ5rP1lZmI
VSiHwfoYPocU6HWeEjNtyDZ/64LcjTzCi2tb99TlMpmtzKdRyuN6pqlL8204oSxgSyfNAjzPoX33
hX/4b14f9FBcrJJ+3AtPQUtenYeppxYrcLUW/oD0GA1V3Bnccg/9SDcH4cIWU0lMzUQrhXBc8NLB
vCmVsgcb5g8K4qke+b33rQsK6E3c9jj1wJIxxz0qpLoq1vPKqAivgZYiBZH9NayShmwdDKb4T6Hs
F4yfgARKLswE6aaMmSZ68abOvEP/Jmgc4KGs7Ef59vfPKcYm4ydpXptZv+Ldr4OfZId3/yGzMUb4
SNnlIk/wOKdv68NRlhJ0vGSRkghdO8mQdY1UVbLmZgUeUlR9QT2FGEHbz26MPj+vH7B5I13aY5yy
yIyETNA5dPXH7GUN6JuldZtgxEA+Jgn94vP/cn2MYxrgsyODNsooziXfgAMEW1/6nQB/8q/Q/luO
ebk6puoZx8XcKYOu4Xk0ufR1qutW9NB8kBfonIHhZqb0sBba70cZnFbc3PumBgDfuTTPPI7DboZC
lIrF0jJv1gHagzAD5GPjmL75TJCl9r75ZdipDmeXNwyDgQbD0Qoo/Gj1/dqLBJCrCeBs01x0UgHh
W97MU5mhQCbMlv6M4ordvnWf83+0l5UXVjeC3JVlZsmkMqc6z0QZO05ViMtPFM9tPmueuOON+NKj
wMQ4jKZgKFQxMGR2wwAlN2JtYtQBLQxk3uv6EEs7zjZuHEaK4MbDGoPfoFdl0nw9zgRFH9P1vBha
1BjeKBaS4hMheuRzrFHXZ9aDaQX6whUxuWze8sWOggmuHWjjGcTC5eTl62R1WeZA4cbtFJmq3GBy
xHRLMlllkp+GvrNKyAEI1WpBgX0vtinvobPxOa9+ExMexkXNIOfbibizKM934WeAzCMHcACrsu+v
n7d8JjJIRieX8tJiWFyfXDGS7b4NnXW2tehvh91wjVA0GkXJA4+zcY2oalMXphF07XufBFXJA2zR
++7mS14YYIJ43c2TMLd4sKHZcqSgdcnX961f+ryy09aeGSZmDFD2UgAdZM55PyJvIiEMJennKDtE
RjCYfi1Y97/MDeSTbtilGeZQT0PYAVYNWoJ2QBzFRJG/esAUoWtlOJI/uohmD7SgIO9apDNIEN37
P2DrlkKnF9UZgG3QiWXfE6qc98ZcEBpIDb940XfQw3BnFN/bk2gVHlesi7o1+wEpnTgyGgVDNgaz
ryBvWftYk1bYk39puYWJnudx9yM7ZoW9vq8P8mc+98NWUQGR5o9RZpcljGDOVOoa7VifXv2Ra7qm
CVkisgeF6NeQt6kb8RMTx5SZCjsKvj4ma1PNsVVnCY/ROBhcSpwbe+Hr6mtWEwB36gBU8XL/M27s
6pVBppQwx1kddSHoIIjyY5kxVn/UTE4Q3bjwr0zQiH6RY5Nk0TsI+tLCDE0uEoC8aT+IF6t5W8ck
onnRLq2JIfFAAJEREb+IAwfZsnGwr9bBRJBoKmKjr/GALqCKWZDVKhbyWGmiJ6c1J+7eUErgdMMW
BjDhCqamsX2mqFS0ul4MI5AgQIvc2iW78Kl7jvEiKo7lidjjP+GB/2i4LZkzdqm7XHwrDbiNMBpQ
x8uPoKS2i10NPDey69nOXvV9upMPidPtWu++E27v7J/V0n+/sFpSxLJQRGbQm/uIPDcYOpg/NzJv
U6kHMBFEQxZPu1o65t91xhGVJlWAdAQ+MMys+YNyZcQeOu05ZtKboAQBCQ/qQEPSPYOMSyqzqCyg
1ieBoYb2ND/PguYjKWrqYAk15/4enin/7hlj3HOsWxGjx6voDqEbnahkaP4FXuOIeEAYTpXbGZgL
Gu+U0zkVK7VolRD8tPQs/gt5ta37CZtNsbUmij4iCwUSzDbPEhOe1P3S9pi2eC78+Ht7SD9ND41N
Z001NEFeCycsrPVJ3IUn/fX+htww8Z/P0MUvYEKbWeWlvqIN7pbH7hstCC9Pq11byUfs8qolmw58
YYrxLL2Qh27QcFxl6VVdj2UiW3Kxm3ic2ZvBGs0Q4FNAfnTTWTLlhnSDnAH+CRXsb3WSiJYUG8pg
FSDRfONs36bzXhhj/GlSjLAnFbZP8bt3yiKVOqOVPipPkZ9bxWvlJY4C2ZcDd0RhI7+FWRBGUAZt
A+jk62iAommMUdp6dZfQrTHGVfmGU7fApmg7M+A97jcvJ7wikOHDFHre18bEXEzB0o1WTI7RNNAh
ubRbxuf32CqnYVF/7DC7medTZWoY4To/W8Zj+zr5804BrBDyswSPv+LRdLhPzs2Ad2GUiea1lOn5
UIUkCNtjI34oo3xM1MbRWz3QMt3toE1huGI5viLfOqpCBNobHm3B9o1y8RuY2J5W+qQsMnpPjdse
e5T1a6+MrdiZcBhR2EORnS6elwzcgtzQf4WoAgo2mOwXTXYgRMNN3eoEnUPI/0XOZINlnHwkL3Ty
HusEFXhvZcfVsPt3hU70fMptnmdt5I7XP4HJHdVKqxM8K+nKqZI7WMoOYtCdJRBMh/fwviEZMJgF
s+9iRc6AwMGpkZ9DvAMlYmv72O785g2kMs56MF96EDShk7pvn5cPyl2ZAGPFK4bfHqerNZ8/y8VN
nkvJNNG58qAxpqnay9oYaTb0aFO3B63SaJM1aX/qGKxdLBARyN9bdeJ9+o3cCb8BTy/c8RggRgS5
PtKrlq5RPQkkWKWfJcpMsuwNstNH6c5Ey2yIa6dKOjcpfTCkWqv8Wgyf1kr0qmr+SrLC0sr1rxPg
6x/EfJpyNRJxzfC2FffEU3cgq8PTU+biCem6rhOAKzMsBV+8CIqKmUMjaE3FHtXZyrrHuvhklLtu
0J3RfOdcEPRSu7FHZ7Mxca6h5ctcelqqhESbAPHIj/ETJfcp7PmZqlalrsAFlNyMkp39W5XA5AYI
tkQIE6g7sNcQMSUgmWpCZ5G/KBlkBF7C7InMX8EQXGC8AzKJ/80SL4wyUXuS5ipXSmnBc6wOmv28
CzGMFIKujo7icMP15oZeWGPCdWXoc7yuwKuIezoNJO2EE828JXt8ife8wv3mSb0wxsRlcFnHmhyh
P3AevQWfzORRmAjvNN6mLHBKVM7xhAbeGMjP68OYCP2kopwNyuPowWwPQ/M8ZLzSzqbjX9hgHLEq
gEqY+jNMToLc2HysPSiLAmLltq4WYCIvQVu8BgFf9J0Letz+Zn/Wx7hl36SAAuSogkyYLG5eJnBl
jBZl/l5eU+43u8Uo0yB/sVLGHzGrCvZ79E9RA1lcaOk6mmAl9oBOS2TPbwKyo45XbeR9QNYpwyXu
GlNBgnRcveWUuYWd2dlRcSA3eaRAjtjnPZs2MvfrZTK+uepz1QCEA7TwXtuvTraP3lQ80UCk+MiF
jdC/dRPF8CSkgxfoZLECfOtqDqueoM+pPcgnALROKni56Ryn7uPBduYUHQ68Dtbmpv4xyqJHlpoA
LSLjVMTgv1w9Up6iyOHELuoLdxbGUtLMJJTKYSDUV2awwOYOJDcgN4FTjgaHI/p8TMy2e14sizmI
kZnIsRauixt+HR3ZJk7mxmg2JHbv/j/OvqxLTh3L+q/0qneqmcTQq6segBgzI+f09MKy02lAAiEk
kIBf3xvf+upm4liO+9WDH+x0hkLT0Rn22dvawUxfbjA+e/3ejLi6fu5ExOwtYDegytPox9KnzfdL
fNt+/o9SnjiXb0ZbXb+8cIqu8zA/tVkYFbsdZBliFB8WMSZ33/XJ/y+D6c9HL0bPOxKtPnqoVwva
B55FyxHTW/qnUeeE54CO98tF3F8DhWVif46zWkZbqpG3OS7cCNFSewPu9gzk1UcAJTcgi3oNNhfO
5vnz/+d4q4XU7ei57YCXbtzCNU5V6n1bquEF6PDFDdh/AP4Fvuj3g5578EDqiJqRi+DS/ZmweOOa
FggJXBrCkC0kJH+wwf4VEpJz1+7tMKstq7rZcGqhxbALS/6k+Fi/Ugtg0N9P5mxw8XaY1Y6xTknZ
hAATLArAPrTjNLQLFnPl7i/Lov6KKMa783a01X6FhtSTgSONXMBSsx0A6fVe2E27eCngM+qy8kZ/
WKIKiOkcZsDvL+uEnHvkEcihqAinfqkQvXckLLduCnu0QM+af/QA5AlTw7O42uvmeJnv/Pwm/jnY
cn7fnJUZ0qVlCf/2MMgEqAaQReU0eRmA9R+u+cZOwImf/n5Dz5/OP0dcPXkQQMr7lv90xxaKHA2u
YgSmF92xs0/r22Vcsj5vZubxqjfaxbnh14sJW2gtFsALP14GIp912d+OtQrEmpxpf+5/wnl60MhQ
NBJMeH7si20Zl7ZrFWC1Vt44UIaEiC6fkJUfE95dMB5ng8o3c1lXu0wfh5x7iyW+zu+RU6gPIH3w
0D/ANqAZ+mQfbMj1PM0nsbtEIvYLbcDyCID4FgZ66VuGDuD7LdOh16LdsZ7gYhrUhJoNlJBTia4t
FyC+kkOtJ9+haw6FYJ302E1zsPcmM+imkingfGgvshMIrV5akbOL/uZrrS4kB87QDwXSG8F9fLt8
le6EkBPxyoiMS+rvrYv9G7+2Fq9WYnUtqWtRu3WLEH5hjA5hNC/2W50tjVwFtLyaL/6d/+g+wXW7
z7fl1+JpAY5Ne7wk7aUi75m01vtNWd1XBE/2VJXYlHYT7HrwOcBNvfpDCRLMwanJcje5/FCfezff
HoXV7QWOI9aWwgLMbOuJg5bXKn/6vSE6U9d9P7PVrbV1IMzAMLOlMdDcMMhNKhBDlvt2y/EuX/QF
fi3Mvx9vdXnjhgbQleF/BKJLv4IE78VSt74U8V44sGsSqMYutSUgkrjh8Y7kPCEDv3AnLo2wCnYL
5U9+G6gQfcmfNBFJRC6UIM+b1ACkLJCSQ8plTb1OAiWbKYZT7+/E05JKchAXzafL6kHnD/ibkVYH
HBQscT2EMHjOLYDR9VMA+81OzkP7Mh+h/wRStSj1ry7t0dkJguCbLKlbIO3Wxq5lU9xGE7y08tDe
LDlysQk+LcWq/wCOCSGCNyOt7BeZ6knKHDGYf+9CtAttdal34xwX//pyV925i/t2sJXlmkMNhnQH
Ykx+eOeoB8cc2MWz8Wvd5P2EVjvGJm/MgeVDb2Iyb5e+EkwtCRJ2d/kqXdymlSECPWiXx5VaziEI
x+CuzFg4G6i9iwdi8ZfXYezblVuZoyEqG3ee0RT/ByJi0fqIroct8MA7s78kkvzTBvwyGhRcffzB
LVuD1WF7x7EqkGDh1/RabfiTvWFXTpPK7xwSKmCCyOIj/1B9p1flZti7aOPybsJ02oqELDxkGeRs
swv2+OwCvPlKq3Mag4tZIzJ0N9DHw+M/7+fd0ozp4k5cDuHPnlPAXJdoc1ENW9XeIh54pqYF9NGb
bMiLpK/SXHz8/YzOuLrgAIb2k4McPdjaVwa/D1XcaoeGODvF/o90+HC4zAZ5YZh1AXpWbPT0AAO2
DAOSAyQ41V9Q//gpFLc6MoCtgVRhwS+AMXt1FfoSbY4gaETS48TmFBJJm1Ik4ha02Z9jJD6m6wHN
7hGSkQvn6xLZsrvFJ8P5AZbiIirrzGl5921W14VKlzWa4ZFb4sJFU7xAwo6cUN4ARSq5+/1OnotC
34222kqRA8nLS/iAGnkDJ6Nb72G+7zeY505djRdGO7uh/17oX5oBuSH+XCyOycILtiD4vF0AqfT/
xOIAogtRQPTIYDujlb/t1oBEhTyMD+Q2uo+Ozp5/W7g95w+4cttL+fFz7ta70VbX2w96SCbXP5eQ
Pi0UAc1JbQsckT8QGpcQnefe9XfjrV4ih/SD4BrHVf1wPvmp2dXbpU0ffBNAmTkpGvdfLz9/5w/K
mzVdvU2Kdg5loF4A15qzRY/AFnQfdw6kFkG0dhwvMW+ePSlvRltdSWhZg9tNsz+ufg3awb9GUHwu
3/luLVeXzahBsWkJgeghOFY3ZFsdYzwR7fXSGLA0Vl/KEpwxz4CURmiqBoQcopUr81xVkxBqgYUp
dOTL1DWP/GIVavmMtT17O8bKiWVDxKrGBTGIfRwzxLfHRTcJDT/HSx7Ysgu/G2gxZW9SEUPvoWeT
AI5lWfNuwoPO8qSHQjg9dMHh94bq0rqtrvRQ5oNkTR4dPAC96mfkWsAYtPv9GOdSBO82Z3WTbc/E
nDhYuJ/Z4c/2SZ2smzgNQNGonoZrlKB3VQbm0Atm8ewpfLthqxsdUjFCmQr2yrldsMB1AlIDeEnu
o4su2zYBv8jVZWN81m69HXV1owcpwLdXAYsEKfblhV2IIoJMT6hGLX1GdNdcqESd3UPHddwI3tnS
ef7+uHimsyNJwF9WR/s5+Fz5exNuL2zhudcTvtS/x1i9Z1BAtkuInS8utM7Kz4tzolO9GcALseAe
L4y2nLpfLsCfo60L9sYKrKjuQMS0lEvI1sFoYSo2ywLWm2l/0Te4sILx6mYHwdjzVuXxISyT8LHM
k6X7ptwKG2kb7uwcRN3yZGXO59/P89Kwq3vOuOU5o8HGWW28nZnYu537lVxS+Dx/IN+s5uqOF7FS
TThgNRlygB+CI9uzTfyQb0ORkh9gCT5eKs6cy6VCdPPfpyVeXXg5C10GBdbT65oPTs1vYsqzOR8z
MNGewhbE2SZ/mMcqtZooFXn/8Pt1PReEoVcaWBcXdwJAl9XCVoxCG83JRzw/S0sD5FQB5vT3l6OC
s2v7dqTV2kpw7vXWQEakIFFt+Mqg+FZu+yR6dCDaE6iLvZLnMn3vprZa2ryOWSUmDKg2AfLv7dFO
AWHZ9sh5+inZd6dyofFYTuxiYMNjCaq5Hbvc5HDu7L6d+PLzN2+UmFhuxQvTnHvvbEs8hvojO+XX
jQPk3pQtLtrwjZhLL8k5M/R21JVtFe3IqrE1MAwn+DCb+UpciR8INUHNPySXWFPPby46Y8DEhh7O
XxTSoQDVQL6Zx5vZycDyC26aOHXuzcu8EClt/0I/5bJ5a7sHehofdDjRmY7pMNZ1qAUWNX81P+sr
OE7VrqpuioOBqIOdDB9r54JpPxfZ+9DAA/kYQJiQ4lhdFlELKnvdj5vpfthUY1Zc+UcPWdtwH8Jt
CzfeUQEnuA13+QtaAFN6H9ws7XIDzh20eexMplNyCXywPFm/LMSb77S6VnlEK6PACHyYeOOmblQ9
+UxIQODtW2rXIvGDvAZOkQ3jBa6u5QD9buDV9QLyTiEpiwMm0brAYCApJKbHQ+lceLPP+v2LTuTC
MgzQ1ppcgSnLGUrHXQwHQAjX3j7e+Iil7GsJDMKlksQ5t//tYKv3bdb+2EKGEFt8XCJ+eUV2bxpN
/vtl/J/itb37Y53UP/8Xf39pxSSrouxXf/3nrXjlj718fe1PX8X/Lr/67//6/hf/eapeZKvaH/36
f737JXz+v8bPvvZf3/1lw2FccShf5fTwqoa6/zkAvunyP//qD//r9eenPE3i9R9/e2kH3i+fVlQt
/9u/fnT4/o+/EazYf7/9+H/97OZrg19L27ptvlVf17/x+lX1//gb6Gr/DtoOB2180J2EBvyiHGZe
f/4ocvAjEkOhAPxXuICLFCVvZV/+428O+TsUWgPcSSAckHeKcUdUOyw/svy/u+BTQIIrAqkMkivQ
Mv5/X+7dLv25a//Fh+aurXiv8MmAf7479uC3RS8XTA6UBEDKh89cxYUh05Wq44plXld2t70ggrf3
Vk15xONUlJNdnZo5EF/C1iq/t5OZx2cQARXPHZ2DeFNB4J5dd131UPpgmoPqdg5RZVSZ8sBLBtNV
iaZum3ClN7bu7xQVEhqiRds9D5y5G3h7t00efBxiiHBdx3E1pUyTjFrFsQsg6SbrR6ix3YImYNPU
0XSomN9DpwJco8PU3RrfAdWDDXspXbyHpZQLijlu0pqGOqlj9V1NZKBXA2wKTzuP0CQ3ntnHhSRW
4roMlKUWKdGaAM2LMspGFj2oHOqPss+oZ3YmrG9o8zUPyhfSokM47zYTBAjjVxr4032rfKjoTvCH
qfO198eY71GGQoDNPchaP4Fnu5gzt7a78YMA70lEEy8oIAidsKAeh1Sw2bq1m8DIjeUYOJ6eN1J+
xVtoQ6dmFl5wanTkQrB2tK1+M85uOScu17n3TYI13NliFsXGn6Knfg48eUAaCA++6Qf5zKrQChNN
oslLGmEiWHC78Xhiy0YB7JzHInz06gqEwkNDBXpNao+bxIJ60aMdiYjsfaD/f+SdG42borWZSExj
WekMdXBrgy5EyCCXM6CNKZczGtXRAWbrTFdIYCaDHZv8GtoRdZMKz2+bg+lcu05cExOzyeuiBRB7
7Mo26bypqdw9qTq72ugZOsiQ5Lb7cUumUMfZBAl1qJOdJk9uVAf5AGoNqV0298og4WTlV7MwT3bb
pN3AqkNDci/MAhZndSX7JO/yr74uPTe1Y+HkYhshfV2IK+ordgyN1/JE0YgGac6b5yoqbuVsA0jX
DmNSUS4e2pGUH7qqEAC1+tJ5khZWZrbTkTFSvnogi30qZjZdt8IWn5TVqRvaDcXHGUpF/TXpWmIP
yRgP25aZKEqbqXTRWC90JRLeVKM5KLB7QVDXn5yqPhmY6GBHwoJ/k5B3x+MP9D6KxcqDZJWuad6m
1CWl2RT47yG6PtRsPhNSSYAu2nic70TUWajqlsIbkl50yv6YF71TpyIw+UvheRbJWB6a4MNg7O5z
VUwWdZLJISWaVXLGDBqLLXTNkJmPt5WZQ3wzhw4n3dAuSHHIA/WxasYPS+J4SAbLj/oykYGQdVaA
cILu6qDBhQwsF0D7wQhz4H7YoY0jb2lzZc1lj2BRj678WpNyfLTzGJTmThWpjy60RNBn5Uyquu4G
pDrSGTqL5S1T0ShTz2kdqAFSGiMRMvd6zxGFVhtf0mlGT6Yzf27oZKxksiqHZJCeor3aT7bX+fte
5AE8/qmiP6aujOmt55fqZUIrGIB3aozQuVM1cflE63B+qUsl1KeJqDw8hLSN/MSKeRGiZV3PLACQ
rQAAO/N03QQ7bVsFfjnSpDm6cvIh/1DLytlUMGDmW5xPHb0Pq2gK0WxZ2+iIJFRah7BWo5t5ZjD9
wTC/1qiMFJC1ujNi5mDxLt1oziJWO0VikYbWn0rpTeD/K3QXP6D3tYgeuzC6F75f1i+WJN68lfWI
s1CH+TB8z1sRtBnnPP/InNqutrMg3o2idok26yJydNqERWWuh6LV+2KoWjuRShT2lk4l7GTIShmm
sgdGLI1oY837Dg1U4l5ZUn2qgyKCKVEDqfZtl1sIKVg3hCyNdAxuXubEsEplA/WUJHfLHobBWdIt
2nkq7Yj631wZ54mlas9Ou4o24a6jMB9Hp80naLCB712Oat8G+eQdce99O837zv5CBQtxRVsh711D
vCRGtNxmc6XofBS5oJCXcjvp713dse6LiYfiGvWTTmL5OH3KvfZHyWZ/O0xxjG7NGu0W0vPUtaUb
/wco3xv0TzV1mPqe1W8DPANjAvGxalc4ZJ/7MZofiYNDSyu8PQm6KsoywbKewjy3zZHWrbybGDLG
yTTQWSVTSOS2pQIMdSANIZ8Qo/DdAotMfOZF1+ArlZnquL/LfaivZ2Yg7bdKtrfRYHxYd1vNU9o6
Q1dtS1bYNyYatJ1OdqdPc95K7J1bqHTSaFrKisEyPyJj1z1NWcvtJ2CCJVjzQ+GEV0glD33iiXLH
YaeyfPS/tJBbuHMqC91wQRlAwmOWFm59CHhoZpvepErgVT8GlLkgpWVFFScgaizjZBbd4Fy5E+eH
qOVh6ghh7tD1XoRbIxWay6kKJ7pve1ccI93WmGDZPcqgqectGWPtZaHXmQ4s1r0kqTVIu03dZnBh
PgJVp6aEmdihBdoaslqMfbdxXAN9Ml3PlU4aUBV/EI2FHJpvTT/cSouuTOKo5uKmIh5zn8EoAtHp
uGvua+mED1ZkFT08tdHZF86ILh9CBfkoVQR3Ahgo0RyEEPjnvi9ckVjRYOPlCLAXUd9V3l7IaXwE
1/6NL4OnagqOC2Uv+Nza0zCrKbWHDvDu0o95As1cMAUS+B3kgVcqvGN2sbgaU2/NgNwZ2n8tvYIW
99IvUJvEoUhjRUAj7TXu986j7sHRs0z9WDPIYpStiZ6HkqkHQ3pIN43afhZ+HliZwb7c1Z70SbJQ
KePWmirfFhE15NTOXV1tB1OTG09PlfccgL+1Slnjdy+knGaofEirM0knpE5Bf+jHmetaBbvNvbp8
tfvC/8T72L3pNByBjKHRvUjQJGW5D3HcdS94MPvdmMsI4afqFi5qnyo0DTAlb8MSUNItNe3UbtzS
NZkAGf2m9/AUQlS6jOtiHzqd5zaZEnXTNzAnbgdlg3jys8ka7GC3pGZMErtMH/J2dngSxFHPwXau
2wj18pL08ZNv6bK/smKQw976hbTDR8drRXWYTFHU98DhwIPD51j1pqRjBfbmpvD91OKmB/OfdhU+
v3H0N9ZrG+WG2CkO9djh5ZoJPtBhBdvPYSNIQsNBHwMmBCrYo6Yi02qa8zRvfM1SdJQ2+PcplOIZ
vzd0KWmtVkHUeg76rIjK+RsnPrcSFrFwTHrSByhDB5ahnx08jSQVsym/xOjZrPfc4bN9Gh1hO/et
niD/je+i7HHedJE/m9vWlFEbY9OhENbkwF98Ry+Y0EcWT5Y3ZiSYxngxNpZiGyen85Qoq/TqtCey
em7jaPgSiVbcBDJUj24Y0hfGBwFPxihSQqOEui9Mg+kOdYQmfELnTtOccoVQBS6Ug+s2OLkPU+wC
MQihABcLjMRuMJhh22gbLiyaBgn4jmOet1uiLOuVGFFGKe5+C52QYS7c79Swb0FBDQSRp0iwWxb3
3XgaaiP9bQMGbHsrVdsOx1IO/r2AHE0SVK13I1wL6heU5oE8QOhrekLaJewyeJngroa2G2XwMwra
J7BJzpDYRVehu8PlOdSlxj76VkV5HRyRNJnVYSw4dj4Irfm5NOgJTmYW+l/tIZ6+sLmeuk0rQ9Fc
jXE8TQmjpa0PER9zsOcPnYtMpYVDtg1bv/CvIBVaQlioUUVzmEhT6o1r9/bCA+HhrFhzruO0BmES
ffSlhEExGoLkH8TU9lDw9SLp3dKClHTvyXCaDqDEzOvlYWVY8JIO/EpM6OcHeeRY3fLetYYPOUwU
gKAdIeA9GqlTXwdyomTbRgN9na0x9na239nts9W4mt/kGsXYbR3RydkyqbpPA9PDEe2q/XVUS/qN
q7n7HMMrQLdBRZw86Zxwijeh2/vW1UhqPWcFw55v7MkqVNIQ+Ly7UkZMZMGgTJ8UMe1k6sBHGTJe
q+a5B3/AbYQb6SVlN7sgLRWNG2VhZCx348akBiGkdkKFJK/Ix9TuZDRsBERMrTKZYiLcj2M75NWn
EdZYH5sytlkioOIg4FlIaMR3VRndBQCrPnJbzg9Qu5vupAXQ3a4JbPmieuUMx6n2qvq+RWD2UYio
YF8h7wfdnS5vY+sovU59iGbMAT5AX5jPoVUT0MiFhhIIJ0wGRroqFMBMUefei94fyk0vfPcV82Ov
rDZdeeXPeEJvlO1aVcbhoJqjZLPRu4bnFbAtjSnZJqBhaWFRXIdaSdcHKJrZfWUXZab6Zi4T2hFE
OAXkuvBaR8E4plExBd81MS19sgdhdZ99IFeuyyqcvpGp1yabEH23G9kVLmpiBQ/Rj8IByduFES/N
HYfP2iV1y7XIBDx/KB803Cpu5qa1x2s3nPxgFzWdha+jO3vrOMyN0mEQLd+Msi2jWzwwcj4gEHHg
S4xNH3wwnEzbqtbllnZZ4VeJREd7k0zcsn5YLDRHt1ew5KxPZ/2dTLe4tZGbEFRe6wTWgdB741lh
mfpciR/gLev8Hfr82y9NVTn4VyZvxGh7yAcrAYYHXplnhagCdj1QuJZ1b0yiIcp7ioQ7jklRBf2X
yQ7Jx8L0c7U1cFrYl0ghEfjRbTT9VmrJo62iU9sl2hsNB8fq2LVpBK+RJj5i6Sa1xwnBvKAMs8lJ
Pn4IOktCDHeMJ7dIQJ4qr3U15HAsx6G/E7jHNCG96vyjKCLrtS/nUBydsnDUAXrI/rSNO2pua6+u
8zTE4RG7CnqORYrGcWXtnGKKg23pd8P3wm3FU236nu3qYZjAUTO0MRh/dW1/rUNbv5R6lNGutggi
LNOwyUm0zGdIffk0qPdeH+flo5qlGPBUsVl86XK0MCSTa/V+yivqy6zyFP0gddMiQo24+5CHLRsz
l9egIekLLva+I9zrVksF5ALvSfNE9FSDUq3pvXwPElK8uFB5aNmVW9ehe9943gySNbfmzveJhJCw
b3JAqTLoIJlgA5qmgGY1SMxBRcFZDSKQQA5VGuazhWyCFffNJjYBom3b8mKTBjP4AzJQSpRx1sPp
1mlfxSY+QXqzlldW05rqhRBWk5NBeD2emGXEZ8Rw+QAQlVuba98ZHJjkzp3jXV/05oog3I8SBgYC
D23pxntx+UR+5EEuFNjT2kHBQI/NfQTkapMqt1QpmB+aMaM2nrBsBCh9SDzVR0Cd2z3XmT+A2S4d
RSjRBWwQ8yS+5YZFioB+sqFuPz+7kuxbO3ispri7FW4o2IEVYBODcsJQ+EWmW8MPRPgqR6/m0H5q
SKOqnRcuQlU+6/tvNTcT2+Vi1D8c2p5UX4RfGmQv5oPlcemC/KysoFoHnQ2StD5rsKhgnt3NWnkm
UzyUn+3IsCCpLN7OJ+42ofdsD6ODV9nSOb0OvaB0EgLsFvoEJEwiSxwwTHZ7QXOShkG/6TiPt94g
UUAgoHy+GTRSQn2r5NcQ7xcZDVIZYoi7JHeUB3fWBzZjYhzrB0oJzchdDt2IL4Lw4EaOQx6f5t64
KsPZgetR4h3DjQid4aHUvr9x2jjcTnEfIXYsnr3JGT5wMxcgDghH9dpZlbVx5xZ1KmLBLprC2yHV
kxAwGR9bF7TvDd3D3fbLp0qA1S5dwpxgQxD1d8eYd1OTuSPrqj3NwxpAI2yisxvZGJ+8oFJwzZCZ
nK68vAnKjaO512x1aDljosORzVvLIMUja9fHNR8tVm+pLF7p0M0EKQ9veA10600JzZ0nuNMwerUH
xey8lqnp2uheW+htzvAgzu2xG00LBwTgW/LgNkH8uShjVaRepIWTeAb3w5kBGbx2QRbxPJIu0tet
V/nmcSj6mO5UTqOXYozrJnEm3/iPNlWO/NT4I4yM8GbPvQ/63sKTVw5DnIwMqQyYGnE0hRZfm6Dx
r8mgwiLDI1rQbRiqyElwCU4hmzqQjZiGOA+wOIi8ncaD4TVtX3aZ9CM4fcxUT20ehF9I5XZ43pDC
MRyl4ATL1X2A9GN86qTGx0Jjq4U/xOPus3Ybq0t89CZfj+OMqmJUITcxIFGTkBY1v6QOtEU3gejn
eE9jjN4Dr/wNEQs/VZGH/ri6Zt91oNldLZuIpK4HC5hEgyo/2KyzkIzLdR+mpJsKIJ4E1T72bPD0
oXVdSC4hQf+oRpKXG9cpinIfIZPXpUHXRaCcB3+7lYLfrUMGCimhIq1yg0qrdiJ6bXw6DpkbI5ma
wv8EjhhOaSXwPjnja9ggzkHiMMpfg0lH90UZWVf26FnHEjL0PKPRhHSMG9g53cyGNChMlwqxOypB
k7jvBJ3ZJzEHfADbmW/GjMPPvOJ9cWprq4fT5ml5CkAD/ghLXGm4z6XEkzEzFA1zEkAYDXp3XdoP
GtLKMcerYZwb7QV63I1wQg86aOaEgcImrQ1VOrHpiJxmgPbiKoV1sL1jRZBl3TTotu5vvIqFCbOR
YZvNtKXwu8Z913J/SsTANctUhb7rpPDxoGRFrZxxY5sgLj5Lr3duS6uuq4Qj6gMzZBXbD8waYAEQ
icxy289lLpO8kmG9I8SLi8curvAdSh9m4lD7qmK3+DrxjQ5kjIK+3xnwbomS6SNh0dxfVZEz0a1r
e4olNSv7MiUaxjaVcTc7aWUC0dy7eaOvQyQuj9QCFm3rui0wxA43cCulNPe1MiPd+XgX5Aeb5wNa
R0AWgtTyyMJy24hoCm5INMeIWca++mzGIoSRsSh/rUQDWLIAYVbST5xOuwJnROFJmPlLE1Qz7ohF
WZxQR0NXj1REBjt74tO4q2b0mCUecFd2Fk2Umx3tLO1mPDKe2Ni0cdnDqPqYJH7EC+SkhUdviVoi
oMqEs4tKIS1QhWgNMshxNcxgMWWsei20Kv3t5MDZT4WjZnVkNeCy2y6varq1wFUvN0h/EiTnhjHE
qHOAvP9kSjVk/aRjAYYQhcy9DDsPoAkOC5aKmrt+ksdowtuUretUKdSfReWPSTeM07Mwkqr9iIBr
TMNWOdNxZLqYWFIWgo8bVzmlB00zITEHuHZo1EnelL7+VV16W01aIRRQSwqAfkIaiIBNFkDppXT2
FhnAUZqVJjfVVm8h2AwWyaU7q4rTAQ3kFZLAm+LEDuBVh6AMP0Vlxj5DWQY9E7hcF3BE78vpf3yT
GNrmnh8s3O5kVdkOdYV8KLw8nMgDIcgz2P2Fyb4vFy/c7VBsQxkO0g5wTiEx/n6uqiw8Wlqehweu
m14KNZjF9WFdEmKb7pV2iotcbe8ntR4SGJv3Q06c1JYihZt1m3mLTNzOu9JXfYIYI0EW4fGy2NJ7
pMevA65q8RAewPw1BiStSCS8NOHdD+JS/87yKX8W3v8YBQ9lCMLMBYOwhmAhg26m1lV0E53Iy8Lv
uFDx8h8zwCQL5OtS88C5VXw73ArPpjQyskXnuJnlo1MdNy6RomAXTseqyL9MKgaowgeoH0AkVHhX
aIIBZdFqtgIPNEvICjwt0OwuG7Ic0EP7Mub8fZX/52iuuxxION4Qf1xqyW8vXjQWQU0CCUYh6FL3
TyJPhh+IEb56e7DzUqCB7DjJbxEEkxRns7rIiPHrQYnfjr+Gh6ORJ8+7qPeyoT5a8ReG5xsmOvu9
efllEMhDhEj7OA5QMhCqW1WqaRQot4qqeoMntyrBOuoApNd9/P0gv6zkz0HQSh36BOoFa0qdmfIh
EkXnZf6uAvcZ281geGTbSyiXXw7hapjV8WgVHezaEV4GJx45P4SDz7+fxwoBiyOxGmF1JKyZoS2A
YiILuty5ZpsK/fASTKPWKfo03kBW17rrxwt3+RejuBp0+fkbaFhX6LbvUIjMLGMjgdw7I2wi6v8S
VeXM8am4/f0szy7jYjIAiQhhO1YWsQRJa6eRw8/wEmTQs/jMkdu9dJXPDQJ0BJYU6HKCNqD3k6Ke
W/U8xrnrM/LCqlTegWEfT5lzz5ts/tBu42y+RMxw7qy/HXO1ezFE/ERJI7ZphwfP8ra2fVPIi+DX
MzMDdQCBLji6CqEBt4LO49lsAyMG9tNsmBvigxqzzIC3/QnPlqku95fu1wog+vNcvhtz5SMYWY3U
a5BKs3fBUQ6ggGMQmLB2zbDoIW5+fz7cM9f53WirA+L2juLd0HhZ9OX/SLuOJclxHfhFipAof5Up
X+27p3suinEt772+/iVr9+1ILEVxTcxxIhpFCgRBIJFJqaCbZ+9Q7GV0q1/BYpDt/xCYF9zxZ/Lm
/ZDB4hPutfv6VL4QcBpom+bMA/ivfFgNc2TA7YC0GcAg5oQEWp6VSMdw8CU8aNLEKnPZHoe32+te
t6Lg7kHPFFyjjMs2YVi0LWAdTujdjXl9qlL0WHSBg5ijAXdxcYOpDxDJv6wwTqoYk0daSQShDVp9
wvjLFE5m+BGUn20SOP9tQcy2VaQOJnC8y07exIGbBmFzNLoUR3Lox1+3Ta1FTixLN0GnjZsGBF3L
896QptQKD5vX22gmY2Y0uEfDM8GZ8KDJh5beB2+EZYl5/ONMgJmVcrDQVFJjUhJJVgDs7bA6tdDI
PdSByDY3+mjfpr505+s5uqSRDnIPtZp4+EC6cew3nJlmhxuTNMo6E8UGp5+M57QQnlqzeihAqGWN
nrS9vbPrtkBBSQmHoZ/BbGzvN4bhmbHi4FFtdzFmpacC6XKzq4ELv21q7QAgfv5liu747CIqurYw
+gqmwtK3hnqwCj+zu+7xX1iRwTkvK1RNRme8slGFjGhhhDsWHBuN/1pXqHe1Kcf316I0hmz/ssJu
G0GTe9RhJSLNcyYUd62uvvy3hTDbFRVjLylJIDsDiP0s1Np6Sy/RPYzlgqdntuoEs9Uwvg63KAD9
wGqC6FSg+pjLb81Q26ru/qclsSjbAeg1H2Vp2RHHPSr9ACGUhwCP+dtW1r8NckWIdgMdLDIhsK6T
ysuSTHGUygTgo0BHVAGig5OCrHozwOH/t8L4mVKjwNeizuOIxNzVcvSWluRnUHecRzPPDONohjmW
jTJFilPj+4fDK4KrnaQpJwow3C1/RjsN2q+QWjeAYWXMeKmX6YoQpcg6jC3Y5Z4mDOVOR80uXrrc
at/kwELFA8PB9GGLyzG8MKiUVAvbhsDAobLzh/YhR7ON88tWI78x+2XMMeg9VLUkTwZi4nHaTE73
DGZNO/gibzFOssvvky2Xj5uu9Sr8ziwypyEPEsycN9iL8dC77WT1lYUH3D48aI7xTPkEgycPojFn
cuTJNq9aBu4YM70GLh6W+ktWCnUCfNN0lGE3FOecfBVD4gDkhiabyDmLDNPzn598ZoxJw9BkQaWq
1OmVitp1hzLki2KbR5pHG6d4791DwoI/7X4Z/bza3ZlZpn7RYKg3KCYDqNC9nFsCcC5WCjHRc7pV
oC+kj/AuqbTQBTk2d/ohdwDB4rjUanyY/QL6/7N7KADVeq0D8+eI+lDcQUyru6vy7OftILR6bnU4
Lp22V4hKP/XMyNQYctLrWeqKYeeYAY5MJloDIM63zVxc4no7f9thjscE9AY6I1gM5fUsXvR34pbb
zjJOyg/f1RztOd0DZHVHORgMN/zkHRaGzvn/XvTbPnNY5EkS9Hby6NvcOKD5Z1qinaMUBpJy1/to
fEu9a9/FZ6BQMDHjfW/OxS/9QRIsXrrG2e8rpkoP/cdIxO+Ip32rf/HF0q54qcX6kcGEAFUbR5FR
oT9i9lENU64lKRBNh45d6niVGRCr96Bo2rnoMwS+VW4o4S6PZ3T1ejZBM0MFV3SNTX4VlOR94NTx
jQGmLwqgy/YBsJj+RDjetHoyZoYYZ8pacfR1GYZ84YvcRwBef9x213UDqqFhMBY0jgrjLaM/JJEp
CKgLFOpeU6ZNLf/zKh9eQCbydhmlPlAoGsxHAjZIKtHZh8jOc7HHIOfOhG5G+AApCXwaj5PTrn0a
0J3RGruJJzsbsXMfAvRqmiN9FvUtEgLMGqLBBeTHvm95ykJrLo6rWVQ0etwMVlFMLYCa7krY0svS
Ecr0DmDFbZ9U7u1vdF0mpRsooZpHDEjA49/Sy5UOHVcz9BIQhVDV1+I+PZs2HVHSvvC50hiehz8C
COjiMFUD3jhZFBmXAJN0I6Avj2oAhsEx51YeyhgFj2Ynn8M9lV0HuKR5BRHs0+1lrrnizO5laHV2
lr0UvYixlUwnE9DLHBPHSBXeTq7d56j/YmEojqLgzNRVAi8EsqnHfU7jRfIzRpb0OJ59F4x82/jB
fKRbqsQ2v56+ahjVWA2FZ6qxzmyqFySKkSZItD3At9vyswZcOiaAz6t3qS5xzsDqTmJAEk0m1PyA
Dl36y2SiphIG8EtR6C0JgCQ92d/+VoxU/Z9OMjPBrEcAWF4JPWTBgJXYQZwBkJxkKGNq3/tO2NXB
uKu89gUAVGBHvIdK1F7ToHwAinAXTiNIEE39AKjyc1xJTtq1DuavOK/O23ugs3pY2gTkcxVhD+RQ
0BzPTLu95kMMhLMPNDlib3toMf+51brIOFRFgkGYWtxy8r12GPYSrh9jH540JE3yK5/sU6Kf7pY9
JhQ0ZRX2UYLsgmxREK8PykEEnXf2HD3Ld4Pt3ZedlT01dvPq3fGKILwdZfJEwFCzTpTwydvYtMUG
tOhGyLnuVuueIGjQQFaJsQFs7NJzs3hqgEOEjRjn0/hMXUqcHz21kLnlETFeB28i0a4kuCYVBV0Q
Jh8cK5P0WgqEYzU8pxowHXkO2BHnnKwYQX0FWkagpTNQZ2T2LCFxqSYBhvUgylNYtYhev+zFyDuT
UuTtHc8W/X6z+Cmmse6FcQuMtO0LEA7R7ByjhyBkDhDVLMk2pk3spCaf9ug6thGCqU1T1aBJriHe
LA23mMVoIKzrIahO7xn4/gZweLrNgT5FofSeQ6AmhtxPf+R9Qo5htiyXj4D3TmmvOlWDabuBeLtG
BU7e6/Eu7ce9UiW/bh/3lS3GhCpEwDR8S5rRLFcKwBPwugRKloAe4hs+akJjoVZt37ZyfcbJwgrz
IWXo3ngpfUEI6g+dPCXqkXT3iQTMU2JVjcLzGxoyliFlaY4ueuY3mJ4FaRWBORXctBBWh/QLhF+O
+Z444ndu9YAGxFvWmCqNT7xQVdKLtQ6j9Bk4lmSI2FYW2Qkvt/dxxT3gkhqSJqhBqejdLBcGYoJE
6Aq6jxNCZXhf1C+gYd+oiW/5ycC5Ca6jI3ZxZoy5c4Gt9AmkBzwn7JE4yVbT8ThCGboFeucuTTDn
rJOA1UuTHN2nfZ3gVdc+RQ40XG1/r2+BPeZTjK26++81sZ2vvvfG1su61I2MbZ99z4293zzf/kac
baOj33Pnw6iVngwVKutKAOCyENmAJN62sPIgXmzbpdI28+9BH6XMI30KAR972jR7DIBi/mpTWyXw
9ZtoY7wYrdXZ5rbajRvRwftHgMIx0O1293H7p6xkTcufwsSPEajbQgTkCUcNnBU7DTK85I3Wd0BM
/E61PzAG9ljhXSQ88AAdK2U7SFVAzZk+VhCoWb2yJgABGBBcAjBvVusqNvnlD3Zqex2VaATTH0RC
FQ/jMpxgtuZDGJtHZoTUl1I3Lj8wWOq0Qa6J4MQggyX+fpR+Rd0/bnDjjBvo4Ykams/APixtBFMr
1V2RAZuIjoycuNAP5AVJ+mWYsLUwQYPozIliKMANAWbKIJKVvKCVAU07Kk8hb2lywn/FMpRgl7O+
sMd4ipfkGOYU4tBtNs1Jsav7dLABtM23glvsUBx0MTyVuPEzFEZ42kUrX2xhmrl+ojoB6NIETCaX
Hidvb2AiMlY5X2zlipvbMJlQNvhdqNYR4AixgEmMuICKeWw+TXLxBnqB45gqGJVTuR9x5aabWcXT
dvkRQb5QKXkCq8kpvAuh1mI4aKo/elYK2QFecrLyjp57JRg+l9bi2pe6NoW1erTyb9mp2ku7wFH2
5pP4TJm6mq/BMdz8QyHgPzwHg/EihD/QnMUjfmm2CQDO0TGuC/pl8WBsNVAPCXcCpgIo6ZGrHYst
j0Dr2mEQTVAEMwgoMvDEZRbaqSSUCxx9x8h+tk2+76XPzBT2t2Pn9UWxNMIcwE4zhGHwWxWtQ2Pr
o33Y8thleRaYI9cn5gAWEFgQSx2zfbQT6t5eA2+jmJMV6pj/1TxsVBmkDmQdN3FqWiVGeG+bWakX
LfeK/o5ZsAKBRSdVYgtCtvtpkzzQAofykf9Q3qtHATV2njnexjEpHSbexiksZUjFKpv6Ld75biVa
mEMKoD8GUj/90wRDxGHiXKb0ry4j8nKRjJ/7aqlXeQ6rMabprCAEYtzrcyvqugxtTPLl3+wpxNlR
JwWMHqzKyz0tB1xAQdJ5zvADfCrtNvzqOclnVFvQgHTq79zoQf8euzzKhYOpFRHn+IIinn3DYEyS
HChiwQHLCthdAX2/D8lmPCcbEbX6U+NCFftNskWH7OTuHBucdHbVh+b2mY9qQPNY8Hy8XCn/ErWP
2d8WScKpczM33JjZ6fYGr33OuT3mc+ptaRY9sGuA/Piqq1SlGyXBoQVNnqOLPJXsNY+dG2OS9dgg
OeBqWFxTvte+DCI6Dn0VbzWMt1SDOZFSxFs8FUHDEX4YxYtWvEcRJ7ddXweYjeEh0K28ALtmTgIS
sK6tUhlYZ8BVlfY0msH+9mdZC1kY5Ee/DJVn5QqNUqUDJvg6PLFF1GedeFDqQxYLoDJQJV6Ze6UR
KaOarlJ/R1/FNJkArMaBIFaZiqt437tApCTb0u1OKGMAnA8Gde05Ap2yuc1csN6UePbwr2yaADCH
DkccCEbwN2uQC2YCZ9+LaT9OBgJn2Ludj7nn0TwrwehoRohRyteoehiqo4/M6/Yur3zHhV3msGWy
khbSmINcCQSbXX2Uq38OjgD2c7Yy5njlIFjwBRVv4SbeBOlLMX311e3tRay8T5c2mFMFfFsxgkRA
cMh5tLuT7Ei7yCG95e3yfe7ksc0tJlwndEuLzDGTglCOVAOrGn6I9uSoxxxda6qhgs5fteXqS6+a
Q6aDNpks6TLroGKKcSHVEFP3fdh4BxlFLksB4A2D1Vy5pVWPQLdMAieajHYB873AmCHWKnh2UBnH
yG73VqVvt7/WSoQycX9IBjJGPAovheZZ6IAETTMYYmY40gBYovrmJR9N+pBgUv+2nbWFzO0wnyjx
MWNctFgIkT7aKbJrtfpvFi5hZbYSSvYFznWsBMO/r6bgf1OUIeLYWHk9IxxAWMTUEKBQTmKW4Y1G
j3FEXMcgSqZSvCaU5zD5+h3yTZvyBakW+PmfzZ+3927lRIHGioKONQ0we1BsLpOOZPQq35g6H2p3
0maSnUKBVC4G02BSwfQC7shXgWfzOuLDJq0/wsvBr8di++t0yjEqhLsRPG42RFzA9NvmtgwGszcN
vYXIwkrzHTffuX5gL81SP5p9xRLDW01SKwItjXyTN7GL4fXG0r9ScJP8K9nGX/7F3mJH0Y42JEMm
7PMMhbTMDMDD4tC9ra38sTuG29qh+FVlFz7z9F6vzwEAzTNzNLbM1ueDBrfvwH4IZgLNay29KpEc
xLHPpemnnri8wxSq+KVgSTLyJYW5RUkogaKGqD64fTtop3lOqttevw824AEArQSqul1slYblt1b2
Wn5PEMFsztbStdz6Ccy3rLUJ96uo4B3gaAda48XEoeJ4z1R6RfjIv3PMrW3tfMXMKQFf1BANkua7
0zOkPC/adDWY+tpNaE82hkkPKJlyqyTXrSpKKgRGQhGJv44uK3tnkzbN+kKPXdpKnqAOHx5AGb0l
Dl/I7bpuyNhibgMD3G+h4sMWHRUULCTjICdxzU1/1jGholvF93ZjWJVx4RU2wSfCO55XW0x/AJSd
sVSoowNesfTeKNOlTPDUGPJhHlSR91rE6y5e3UcXCwooxHC/AsjDfMTJV7zIT01MWQgDpnBAeTHE
oMkAx4HOqT3RzVp4JxaBuUQcfFzl13y+ZZhTlBgA+VkZuHobvg5eugfG4kFNZAwKSy8c91y1p6M5
AOEF7B5h0qKwLFUJRacY6iN4OZaGU/zUdyEkwU3XA4mki5atBLrkJLZMxfnHI1RYLLQFRAkzRwDG
ioxxD63pzKyxrZoc5iCkrAYHrfGUd+Kv/QMzADJydkM1QXFywWnNottUp70Q5EkC1u0pt3RgfEDW
fj+CatHtnW7rbypML29vb+zVRYWlzW2yPumBWECrwLTRkm1gTFZjHKnr3zay9vF0kNPqBmZkMd3E
lAwhxxo0GihBXTPrwIigZ43tV8lZxi+zaqkO7MQrvt42eX0ScPsqGvpWqNbLClvAM/I+BVFtnLoE
ffZQqR0/30YYh0Z+8E/f3NhBKl2NaqGOfjs7EBk2E8E8Pb6a6Yu7EYKQqvHRgWGjTd9vL2nNPeaG
mE8ll3ElJGkL9xB8GyRPtmJwNm3NGZCtaAjEKp6pbKaUiR0J6wIWguZ9Uu/r8twEz7cXcf1dsFsz
E8wipqAEuYEXJQDji86UKhZOnGU0+qOo8YIhPZVsiJqbol45O05y1yl1j3zI9aSofA+TrD40ivzR
Fg0aD7k2gpqyelKHLtncXiJvF5lo0aHSEpcm7ArkFIFGfBy/FPHP/2aDyaRRFAdPqYBtlKXsKSOq
kwfhG0hCOSFp1eV+fy2VObhNF9YmiMQwGy2/eAJQrxVv5JFngSl7e3LZpJqEzQrqj65+iPC4+Rc7
Rd8bKIkgaWPfHKkkgWZ3gIEJs3iDutdJCupg3tPm2q0RbiQTdGG4dDFdzmxUD4CrmoogCqy0H8P4
7mF4CuMajjdySmLX2wU7qKogLSV0LplJgEuNyBmgpphGi+MczH/Ay4ae7N7essss6/LkLK3Iy5MT
dfTcINi4EcRrBUgg0CrRVKKKikEtSPK5HiY3g+QZAgUQMNHt1jsrmDUfed/uun6K8ztfLt2O2RGe
APsJutRP3bJ3/F228ZzGSkHofBqd1OHrO10Dwy72UJvWiGloGMBd2tPAReiDUDPFDdy7w0tp568h
ZGXTLYglnAl9nwArxlM/sxOOm16/jRnTTGCs8sEAA25AR1UwRA3Nuhh1H+9Bd/O95BKLiBZvPvTq
jUMtAn2N942ON/klN59tbiUIhT5MsKikn32z7aoP0/ylKblbNoHTSxXYXRTOKq9D49Ik4755kYEN
IQpTF6ywvgxiLC2wjOL5tvuunpHZuhjvbf1Q7wGVTt2wknvwloQvcVy+3baxvpDf6QWzkJa2hqBS
nrqd8AgGlY2pvhDp220bKw8Wulu/jTALKXMwkxcqjLR2DY4FiKQeIAKLQhPABr1TYVandURHtKID
VA05KRtvgczJE/BiU5I+SV1KLOj138wod/TK/Ff+8HuFzHlLAwNilxpWOKCvC7bRMnxtPN4lxlsK
c7JyCOlmko+lgPn3HHqhrRYg4hI3nK91Vfa+HKffa2GufTBGBH06Yi30KesfqSprv0mh/spTJOf6
BXP5jyDaqTBfmLrpW/utehE/6XAMLbuIEIrrN+ZWtlM8olWbX1Hl7CWbEBSCrIL2D0NkmUrAaPLL
IGBfAlDr9l5eXnNXF9Bvz1eZrADEfVU/yVhh7RqBHe2V0h72IIF3TZRiRpyFfusfmgMVtI87W9wZ
d6hQ3OlnTO59pI6552lN8ZbNHHctjLNUibBsqQPnr74RKJ9wzmG0WL/tNMRivDBNvFkYK0aUhJ6S
gUmot8M7Wr3z9uNDgmZNDiAVjx1hNUr+NsYWI0o5KCLVxyRXWNRK4QhDI+v2AKU+XiHr+vGHKDYz
xKThTd+mUwVuOheMik4VxqcUeB95sKt2VzYT5xTyVsUcwkwjIWjeYCyYpq3YnkWdp4O3nhyhmGyI
IhI9qKcsc4RB0UoTLS7g+fbDKbD176FrplZ6yIED61Ark21ABDC9HzrJtrIx8VfbPHe8bvLRWDP7
DUxIk0toqeQDfoOw05/bt+Bnt8+cSrBV35LukrfqTdiS03TGYEZmGU+8LVh31Jl55pNSqHIu6TBP
pWDTwgb8z6kdYWu+ed/B+e7cjgarDjSzxnzTukGlq+xhTQuSnYZgUxLU5uqHXAQn9PDrtjFp3Rro
EVCAEbHNTCY/gJswJArORXIiYCaAnoid7vKn2vZd76eM0ihaFwcaWmvJ5o1drfoW4DEoIkDX7poS
KCkDwQNbDw4lCNoqiwqAKr9K27yDDNV+2iIV3AZ30526pWgr8ZhAH2v4uL0Bq76FpxK5+BetVS79
GySFlVoh3iERFW1ia3aJpZevsY3wsAORSGGle3BL7cQducNgGKjQb/+A63FE7Pr8BzDfO+4C0OqK
+AEETRNXOUxOsYkfBTd979/Lk+j0938D8LV2e8+NMncq2KzFSYEOmFsF6WZIzSMRhbfIa46ibCBc
kfsapS3La82TKjfq+faS164XjA1iOBt9KtBOMYkeUaPAz4MSt2qI0UuwLEdI6obdbSPXfTC6ryDE
ACMGbb6yxeEgkwUxEFDqA01Tsgl35YX9jPxIQWoMfbW/Ad5bi8aUxwjDKGgQXbVH0Z4BmbRQY1Mv
M3CZ4x9e/HMHDN0HqIw+eIGCRj0ma8A8gYzZZChhYTiNObpg/IRY0YgJvzB5ruJvxgRm63ByQ1Hg
RKSVdV0GFzAui2OiiUz4zYWxKWQPhvLmTfM2MsRION+KJjjXS9Hl/1tgDmGfRqE8VHiIRvtwlyZO
uTWcCmilLHEQeXiewbPGnDilC420q/He10Ly1I3Cd7nBnLpoUjElMGYX0bHM8h+mhqdhEZ2UUOH4
/9q7e7GhzOnTsykX+oaWNRw6Yy2fKIMSDbnGT8w1fELR1vY3ZBf84lUY1l3mr31m6zb5FEGmIsM+
J9rk9pFge3F7HMEWL4Scys01gt5Q52tkn9v9IFaB0sIUtCMc77XDey6ubWhBOMrnBRoGLHRxlA5V
7qDTp6Pk70E4DBcN75isBYLFL2HyTF1NwEcqY7frytK2QXEB8CsPAAdZ2TcZDH5cIsSVALewyAS4
rBAUjVB3ToF6CsDSppubyig5p4ZnhR7bWUGjUKU+mgZYIY3sqtAzw+i83RqcNH3tkl4shv6MmZky
0WM5FrB9mNnswPhuF/eR0+mWfqT5YLmFkudB+9F9Alt47F7b+8CFGlzL89zVxSI+IFlAv8hge1Id
8VsRekF0rOQpAZBLKzs7C3TOA3010plEBaSMYOz2As+erXVsskI0U1iZtNASQK0tCE+3Q92aBQDV
oKBLa1Cqzjz19FaH+JiOjzb56j7pBQiROrctrKWraLf+NsH4u2GmeKZSv6iQ0aDJbJVn0/2BwXY3
vOcdLt5yGE9PM7R9tYR+lglkzAT0RjY0bDmOvhovJXwSEa1QwFrYhlrlFz20kGi24gj33sHclPal
XAgkfnuKjrLtQRo3xfDNv/E6iWDgE+VC9JpZGqqwSYsmi/Awj8vaEsBM7KUGGD8rzidbc26qV0oA
+Kfst8yFhG0rofmF9ana5LTBL2yr5flciPda9J+bYa6dOkrxjolgBnrR1lf64vatveEAZfFQuOW+
2bYwyzlRDHMxgGK4B34bxfDsMnzomZBMIN+/1DYO6TeMbh88RzvR5yNYyt2HARzW28YFzMPGmCLk
Cbf9rnBiPHm2t88FXR2bY8x/CHPyoO01RSTGD4Gw8x7KUShXBeAf5WUXqyeCTt3hM4L8hzDJkjm0
HRj6YSYLtfw5xGe8g6wbj36ResTVYiAVASyCBpdhqQHGUJpIPRZoMevgfA59Wx2xdTWY8/unPvsQ
pJiXs6y8GEDa95dFthSW5frgZSYsKlt/15/x+McbTdskB94GcpbGFsMgwUGmDopCbpo3H1KnuX40
PudduxeId+qT0RHqire4tYxwvjgmZNap2kM4DC+SaF/tgZTZxFsZVBl/R9189azP9pGJmAIJgy4T
YarFINb0Ykovmvd429PXnpS4KCn3lA5uM4OlSC6jGAlIjodIt5E35jHamHeao3/tXNlGieYX9DzP
vItgraEDmxgiwnsEx4xFc0iV1Cq1D9BDb2dI4kvMcAOLpz6OkLeON1BUPPAO9OpFNzfJHLVCgFKB
CSy7m+yDn+22O7abEXynOBDoEPCuAu4CmTdKbgZd3Eewpn3VttCfjSFbZRsfGAfDDGaL7Nbpd/6X
219yzVnmK2QuBr8PRH9AF9qVWnDgd9/G9mMoRM7ts5rhza0w94KsjAmG6+Au0G/ayyekdEf6GInP
EM8+dMd6M9ntvn8WwLuTnbUnfslrLWbOfgCLxm16yVSFFMscyVcT9CNxo3FSiHULgBmh6qBi3pO5
hfy6GYF3whIb7WcWf0Y5DyvPM8DcLpIRtknSxAmQWc0PoY0OXV1sbjvD9XAgrlJQp4J7kzb3FZn5
Tn4xCeNUINmiLGEJSPFfDJAiutMuO0KBYbBL4DSFeFtAHuC25TU3nBlm869p9BQjoX3ixlNsOTkn
qmgRXp9nLTtBMwDq21S3W1LoDs9yb0gKECMDx6fbDeDwNZ6K4UcuTlSVjrePK98K4y+gYqCoAhA0
M9/K1OKqaiLICvaPqOhu4PPOsINOV4ISpG0ekoO/GZ9u7+BaSF7YZG6YEvOVaggNWjfYawf1GD1r
DxhBoP0OSr047jRQXfc2DxN0nfMg9wIqG6VdEVNoLC47VeRiQnUTbAZ+3AK92+7FXITUWm7rkbIr
hsEpC+1LCZWM28u9dpilXeZbplWoBm0JCjIoWNoGtIJFINEV57YR3uLoj5g5jBCSUYPgueLkA6Ra
03Z6yjtQ+ZZAu8R5HVhtIdxj2bui9Hlfk17Sy/QL6wPmFLxaCE2Ahi5Na5U4KlEHSqgG9YxmT8C1
PR2bnbqlt4/2nQddWClh4MwDmQjNA1G7HiJRtbGEvhPY0JQCR5/YDbExKwnh8G3rQO0SBElQCXZv
b++Kyy6NMh8RTS41yAboZzYbjFYNTjsBGpNvQbtgWphugszfHbHSe961vuY787Uyn1Ub88wUMc2N
ycEUgj/KZIfqOFiTkXKQjCu9j+UCmfwhj1UV+qQm4F4Hf1cFoFRoIEwDnD3GxeJ7KFPfJ7txZ9j6
Mxd+TpMF1oFUlDEUvCuhvaAzyQR0MPvcyMBbVrstREud6gEAPVoWG0vkTcZDcwAzNVC/nRM8clO1
9R3+bZzJKrJERH+Jcuv5pQ1Bix6TsE72vfwRvYmbYRufKOTeB1Jl5BzYlYSNbvhvw8wFJjXAixoU
9ON9lTbNw7RTXiiBRb8nVnHmPZGoe97YYpam2EtUULWD0cvRpWGjgkiik7gQ5utH0WJBLFFFVYdD
A3l58PpOJeK4Xt+VY7bVy/pezuMfam0cuhK4z07ep1GRcHKa9QOKLgoKSSIIfy/+PQuAXaHLgNej
TZ/sy7v+q/o9uiDGBsi7eB1aVoXt3fF6sau+g9oVKP6oCgsLGcu0CFBmCY4bkkMP2LZSvqjhJyfy
rJ6OmRHmYEpTZEDgDoxeYeokJt6b9dZ8ks+JaP3BnhEdq9D28ZbB0CUP2rjupDPjzNHU/MoflRFU
ht1751DCByACreQbfTr9q56RjnkbCRIb5h+CAsubxM/lyutpkAUZFRSxPzXEgHQL3q/ClT5luwZP
CC+bW1uhCqkXKBhIlGGFHUsnwShWENamAiblNwWwC8D9NtJnYweuZ3PZ7lbO4dwa23MoBVGX0z+s
SRsZrZ3p6Dn+ZWrKh2aO7/Am4K4NGpSYFMViDMBJ4NZabmmc6pA504bYJQXQjGR06jp4ve2h16mH
gceuCqUJgmhG2N5iGCHZ8sY8Qr3AuMx0tpv+xKdZXpkXWtphDkKQ+OCwluXIDQj5msqihUrS3ity
3P7GtsvrF3WIT6JhgCEHKn7pGPJafysLpYPiMobd0M4xL640CzFmOsoxjjldaPdn0Uz5GzWfixMs
g/VlIP0vO0xCJba9IcSqFMJOs7/we23/4PfiZRcrzoEFGQZgoBDVIzpzBeGLBmoConfXCw9pZaKd
wGs8X0dIupS/LLD3TqeYijeAxtgVcLItYIXemlE7yYbRcV5la98GgR/eRyCqBIDM0s9D0StEOVcj
t/VIhThpbLLEw3vCTF9rk7iZ0EJj3gwejLLnWF6JIFjfzDSTQbSYLYsGX4FmpVaQjadMmKCGZrHt
e5jAzHQMbKhCM1pmFYhbBfpV28EEI1gfGsRpdc/nXIRrO04FX1CkxxTW1SBRNlaREuJmciEjqtiJ
mIl231WHxhB4nQieJeY8JtCrRHMVpFH+qNtUwWHKiZXwKF+urz/srgRcjIrQCPpjplhRmBH+tKCD
TEl8AR+EXRjNJpQeiP5sdDyy6OtqK6U8BkUJVDAI7DG2stgbMMYGJ4J0hPwWDeHkAFPQ2N2kNmej
zkB1WaDKAB0ylZN+r5zEhWXmFT61IvEwqhy79XAfa4rld7zgRb8GE1QWFpiLABqVvd52BoLXiIYh
SHMr+WhU59Fvt//4OgD9hG7gENLTqDDHQWn0qOyUMkb0Gk711tjTynjDne9f8T5KTi1LRMb1hsix
PPAmpEKL1mww5iyDR6ZKnVg5idLA+S4raaWxMMPElZikuaS00K6KgEvwPjOnEWxoQetgu0s/iq+f
vsAlZeCtjNlA1DkDGTT7INnKPuT0TMivhnAACSv1WwOD+OAloeqVYONkPD1Mak2dNAkjsK1lvncP
2X2AYd/OhQKFaeMB8je4QdaWpUHUVQIlDzq+LMlpN/lQnfdgclQUizT3HflQTF6xf+0caajOoWqm
EjQpGa/wUC7UJOCjXfEQ7jKnfk1f/TMq79vC8u36GZg1nqbN2rnC4x98FoQANqgzXyvxhEyTCmjR
FQS1/WI7tb7VAkgr8UjCVpdmYMgHk0ZYHHtZR0OiC9oIfTgfD4HaG61g5HR+rr+QiRQYaYepAuKK
IcDlkSqluoa71CBRKYet6RM3Eo0HMW4fbgeINTMKoW4ANRtkpYwZQmpFTXofBQbzUJm7NHyr/sVK
MLJrAkqNIA7qaiaxaTHHqIGv0XOMghwzooPDunlIPIUzCL2ykrkZNpv3FSlXswgriXx3LI9C9hDJ
vJNK4/IybuNB+3spLHSoFaFhPKpYSgskVJ2gtOW/xP1L1SZ2RpJjq3/V5VPuATYqSfu8jTmIl2uv
W5pnro3EK0MTDocClPToiSAp73kY8ZX8CSaotCKiEY4QWzcwvCbJJCFU0IjrHBnCrFC3EkAnH+ww
P/EhbP6x9y2sMQsaBpXUiQGGorp4y4gHEfOz3PjObSOru0aFBoDlR/bLUmNEpO+1sYXGu4cKWqEe
/ZTjeSv3EhI8UUKGh7sPouNMwmBUghqBnx/LOLSujDqrncE19tIjJapuX4hVBhb/hb62LpR6wX8K
gDLtuywjRD7I5hT6ILPK1c4SJvB+jT9u79wKBPkygUzFIJCCgbNlaQLKIGMrp6CJ887eFgmsZHWx
rUqoA4ApGqVWc0LtoTuHzhShyuu/h1wBjJVFYo0aqkhAzCLpZK78YaxRooAMOMBqAzo7z7oycJ4M
axaA3ZEv1ESgmGQsSL2UKTH1eKlotZ2cDi0U0KVpd3srVwrlGEmfmWGuJr30RCUzYIaiFArJQuHo
TtuLkJ5EZf6o+1yo35pXwiLyCbRZ4JZs3BVTQlJC6aQqZ3DEbyVGI7pd6VyYM20UUY98eOG6TQpL
IijimKBQWDqMp/a5LtUYuO1t6R1zvtOLgLEMwdbQiwa8GXgowwo3MucSW/2Ev62yzM46aJI83SyB
3okCPO02rcGbjr5OLPD1gGehZXGQdLFV8TaJG10dwKaZxZ1pN6o/OVAb/5aH5WOZVlwSc3qumHtm
YY5xlhGSbBC+B32gsjXfM1SmMH1Kp22pFFr9zx+py7Ux3yxPWvC1KaBIqmVAWJKXPu52eVNwXiIr
1/N8SWzxQZeCTk91uoPjnVbfF+X3puHhyNZsmADhEbCTAHPJtk+bqtZTYiJnEn1AQovKAhLJNlRe
R33tLCvIZFSEHpUqETNJE95TfhaC7fSis0xqS2qsDkBhOgRaFJg38sEZdzt8rPjfwiI9AbNqFxI0
QQj1QXW0uAa/4496eGyiL8LAZT9d2cKFIfr/M0N1FmWK15WUuGp6lzbDT8CEIUW1kZ7oXBEGXUs3
2Q48WrWVJ5C5MEvXPzOLeuYo60NiOtrXzhExORhaPYhIES0t5cc0ue0zNFihTOTc3lauXSb4t5hx
EcN4Mh05sZXRqnUM2QSO9KRZvQPthT60QK/PL5+uBCyMFooGMHIgK7l6fg0glFJrAQtCyrzNpx6W
4u7p9to4Ntj6SZnhSg9bpAdJ/yVonkePN5m8unk40zIo92hJm4X6qUojxZEAeF/thpM9hQ4xToFD
9oM9uc1kKYjF/f7fQF/pYNZfZlm8H26XpEw0UILJSmWljWFJRWTpk8gJWGvJz8IOk/yYfZmAwhu8
X+jQibZiq7u8d/U7cT8cw1f9Vd2KTgplhNd6F/+PtOtaslTHsr8ycd/pQYAwE9PzgDn+pDd164VI
VxIeBMJ9/SzytsnDOZP07Yno6I7qrMqNQNraZu21sHP26mv0/P0XvHQWvy50Fh13udQxyIyFiuRg
jOkayrMuPOhC/HOhlD+9T1xqOIJQA5nPURod6yrTwjpbHPjuju0sLzv0QXsXARz3/You4KVPbc3O
uVYahAoNtiY6PtUjvrhmuxrYlrtGdcfb4mAB5EJiv0Ht1vt3khsgTibyESjsUXOe3DiyTwbovjBA
XVqfAmVsb030eT+7yivnYWGtk++YXeIT6+BEXgdED6KhU582MgyajU09QTGwb2hQrqawOe8QgUFU
GmUd50bsEj8MiqVY80L4cGJ5cg1fvGlPUZwYixBfdJVdiZvi1t4acGhmC1e2BIq9sElPbM0ujL4e
zSKzHEwItWzFcgXN7CiwrSUiwKWXOds4fQV56lq1WFBIxY3tV04eG9COW8ODXNKcvOTXTpY0PcuX
18dY3ScKmgGBA02LpFkZHxMmPFxJ0JtDBEjlLsDwi0ia6TSfbRewo06bZWp9zqwSqlW1IrFdgPxq
Qckd3hjIsczik5Kb+YuH4cL9MFXVp04riBxRSzpdZRsPI+kVkMbJHQIxMWWtSQDJEvCADmiXuOmm
yoF6D18WjsWFUObE7mxzlp3QORuxTuFT3YNqPP+d/ph4VpSA1i4dAlXzdU91k/ulDtvFDwuEItpr
ACYAJzULq0k5Ol1La2hock/dGV4fgegQoBZQn+P/1L32dtnlnffCUIA3MbGDnvb0cWfnQ+RsKNvW
4Z8N2YmLQl/X2+WI4lJMemJndkCmeBS6X7AzTQuHuxZUg5VrHibIBfUIMDvrpWLrpWTvxORsx3aU
Z1GUweSEENhNM9LlvRm7ziTB8jBeYfhqVa4X560WVzr7im3XcxwhmwNsOs1F1zgrLMjQBZgGif7d
XfPlC87yIyVqog5IFw7a2oYHRuqiEOLjuioz13wbfLTZ0iBfL5XGLm9WlEspxm9QOJin70no5E0Z
w2y3+xxRDCqMNvBPakzmZfcYZVuCX1zyCBC8QFwIyjnrjHWu7MyOGhE05FQUyvRq1S/tmAujlzgM
NqpkyKQxKzevtbS8KcJGs/gn1pR7ZM9/VFf5iqM07Lb7CZl/BHUaoG4rzdUUjJqKVd577WPdIhz4
N/zQ12eZbSMmNb3SnDzC2Eh/GN/iG3pIrwtPw2h/eF9trScot+yrhav5kvP7anS2lxozV5ywE8jj
ZbUl5G1w3oUMfYUslSQXDM17SpBbxxBm2E2HpAv4u51itrTfNy64aX5kP0zQApNjskIZ4/u3eika
+LI+cxYzJ6oE/LRSwQjWS7e2HTctUWlqF+o9F/DmJ/toLiHbhaoJipZPFxANGJ0FzPVabHAmJ03q
/Gk6lCYGBfwl1PLlQ/nPDTwnCCgwqMZGPnnZH80BEHC8VMjujOs2yG6Kd5R542pxUO2yw/tidHZj
OmZcjqGNl9oz0DtTCMSDMdfK3MTrwWjtqSGSkKW78lK89fVDzq4tznIMgmtYqF7Ffp6iOFRd6Urr
hbJ0bb6oZLu0b2a3V4YIJedgJwUlApg+UDis73TAhiCVcO14lQ8O3c7NKmBezeD7DXvx5QJsD14c
VEjRkJydSCXhTW2hPwWXFD/022gnNm/TpQkafA/0Fgte51JSiV4bilRICFDQnntAdOhFWU3mpgEo
23Cjvfqkveh0W32wdQ9CBrHLa2QHTbLuaxf8KtorX6glXXDzSJ5BWYj8Axy680Cz7apephKHh5XS
q8qjHoULXuBSZACmR8DCMTujTgIzp7HlQBWFkoritkSxm5k+2NJwP9NP+vPxcXg2nlPPWUIHTAHr
LIA+MToLR9Qc/EYkDSeXVz3Fv9e4XpJj/KTv+qfGK4/qUt30Uq8MBtHWRNsUifPZ1rFLh3EDBjkI
LfE55brHmdRLrw+miKBY2qrTjXS+wH/Ym1d0KEC1UNXGW6VgBh+CaN/fy6P+3K2nCnuyJakbvmUl
Bo7Ldb8IrFoyPvPsY22DlcGB8QaTzvJl4oJ5YAEmGrLHcR1tHVRDCu4O4Et5XDo0F7cTehg4NDij
ILifASRqJithADMZhI/8ZvQTqMCi+QlR3c3Ev2cc+p/Raik/ujB75phfjc4WXDRmO6YWjKq3ra+g
Cm+9Jh/yLl2xxGXHMmiDGprv+3ztvPMPCaB4cr9YLrm0pb8+w6wCpI4JppRZEaE0Y+5MhJ3jpt0Y
1/lVHghvWYH2UnnmZM3T83zJfHmqq5DgERHG2cXB3kFhcsMerT0m7xww25k+QwVhpeO6m8ozi2WL
i6tFf90Gmxcc1Bw2CG4KWcuQRUH/lrxMLKMp8awjfwF+3Y1vbbYY8F5y/pOW8T8szmJAYnBUxixY
HIwVf1AD4vYbEXsscgmdku9VstKXWBAvug0AIwEdISgPQZr+9CWHdQbEZQej6JGtpo8K9HgDQbtp
WqZ6XcojPnu0c69BQcaDobJPHNjsggtJDdrlEQcXQua/yMrwnAQlbuRp9c+Jxi914ysCdSBv2Gb3
fCMAtV7axpOFb55gXrCN8y7KBhV+ciCbRvY+a3YNiNlQbdAqt2L7ePyxcKlfuuK+rHk+qd2h16tK
iTW3K7QTghzLXSve1MHIVsk9uoNIx9f/T5uzsyob0lVhCJvqTj4RX67NmwgN0KnW54GZ7bgcTFxc
5adGqAWRAcignm4kaXHbGhW8V0U04Ms5DJi1XFjUhTQCfM2TDOkfJmYXeePkDHMxcEC6BAnaeGDC
pa/tPt9kh2llUexGaPrniyMy5y5/Uj9FkqgChoIG9rylO1o1sFzQiZgCwiDcxch23yRkSid+uz4g
DYiIhs3iNzxb7mQVcFMUw1EfonMuFxvQHSG7eDqagq0NG7R9fu7HqxYHVFobQ3pR6Wpu2LjMXxIA
OHdGM+Ozg9qRoiub5nPJAN5AwqXUAtuf9J+oR6WPzGLpYJ5F3acW5/dqqGJQvdbh7sPe9Kv2mqGu
mfcL4eZ5zgQr2EAE7VJMOGPM6nSbFlnTmZaFRLtxXPlkBEPhTfhGwABNV2BQr8Ts9lIp43xlGiDX
mCuFbihEAebcHmXUQEpGx9Cz0g7hweibcqt2XHcBdPnTje1JlmYSUgK1AMABn8v/cmcOttJlCSLq
QEYTiXJX7BWqPEEKZwH8dWFJFt4T8Euom4BEZ/YaFR6N0WBjcjWh+9z8AFrHZXTz/Xk/3/+oPX+x
MTvuRdQ2iSwAlcJs7l2sAuBWxMZPDtR1ZzmP39s6816YcfhqaxauQ0fLVqoY6tFd+W5kryGEnL83
cOFAwQKIE4mFMtrUiTndeHHZ1pArwTShfRxXGIDDtQe9qZ39BtWGAK3m4Ht7Fz/QF3OzYKKBOO6Y
pjDXgwFKjx4qK3YbeMjvrVz8RF+szLxEZROg3k2MZdVq7zHzQe02vHpLeeV9b+c8/sX3mSbAII+F
rBh9gtO3l0qtHFmOUTcDwoXqFXvRfqJehbt0fBb7dB8/RUd9Dc6tp2KreyWkWJfO8KUNArgeUOs6
aDvO0iuZcdklGaaoNWPyunq4R3l7IWk8twFyYwhhYBYdNw14cU4XSUtM2sQVNmEqSrejN0K+ff8a
zzYhfi8g0PB+4KgBKPkz5P7iHkLA/M0Rim6fyqPqS9GDFYGtk60RAQRNqY9wZGEfXjJpGwAEos2B
vi2mwE8XVbEmKmLbDv0Y8cfE3+dWj1Zg3xOv3jYoaiwanO989JDAQg6lEkTuyIbnzEJhR3hFY0vx
x2sd0oVOgdgyXllX47r5lV6RKf1GWWxpmdO3+RpWTlYdeBCA6oBgPtsfodD7sRY9Ayt76zuoysdQ
swkiRLSootwZ94MPoV4oJmhL+J95PDszPM/DU0tl6egMLOgaFhCAN0gortXyNepyD2T0+7LP70Nt
+/1Gmp/7T6MgsDEm2UsUHGY58KjToWujkQXpaK3VtPTDMtvo/WPc3n5v6NLHBExWn/YqZjrmOh1V
pQnCDBXwiuHKGIpt2GPcJ6tX/y8rzmw5XcbaNA9hxTI+oiTdZ4Pjhm2+cGdefGnwX87Ue5swrKcn
AXW/wVIzgqqwA7Ff9mEAsKrJzsUQ5sLNefGtfbE0PcmXY97r+kDAFoPNWHqWme1LHgZpFS24q7ME
HfBDTMCgageEkGEh5Dg1U5jZ2NgdICFl4UapKw6aRw7hGmyHnnKXgPZaue3qDYOI879Q/J5++emB
Q/kF+xBuDOpbZJ5V2WmMGHXsMYtr+mrq1m7qWxaQb/iKYyDuQOC0zp6/3yZz/wxZDA0GoVXpYFYE
MOfT9Q6FKWIMIWNiNg1ICI0Vef+9gXNnCQsYfJiiU3w+gJxPLdgibWv0ShKkiiDjNTw1wbKmOh79
WbVuqYIiatFfTqngyYucbKL1biJIRWPxM2X/slmKEaTijA5/iO2xDfcE2MG30Idc872B/1lwHWd0
EtNb/Gpvep4v9kYgPBNujJibKtyW+eGt5o0PNcIhBctF9y3xhOVjomFtskVdM+3MTSPQRu8bsQSK
wQgpZiddjmXYyFzBdFNcek1VuIW+zTUM7iUKumDI/tsKw4r4Ea8ex/xhiNYqad2RlA9Zw/eg9A0Y
+suFDY7r+zaWWzPSPcu5imjqDqNwHcjyamqQcn3BQ13YehiKwQgEsHgIied8mGHCtdaIOASRsCVE
eTXivH2/984sYFBumlLCaCjau2f5e5cYKOhGfbRqCOr8jfTRe10wceaWbMzv24BGw2fouKRnMSl+
NPKkt1Rft95A/upxzr0CvCzfL+T8EH2aAcGaYSDZg1863WA8NPSiCR0VSECxlcFEVl4c02cDO3rY
lo/21ff2zleF0dAJ4IsZd4yiOrMAR1VolBp9BvRYEpqbwizSQx7VjVs0i8IoZ7sX5XawriJ/0MCd
jU18urI6j7iSZxxI7NJCOmQBBu5nmiFuS0KAyNYZiFiq9ffLO9sXsDmRbVIAcwjEj2YfrcoamZl1
Be1NZfQGAolT2i4k5UsmZlmELGuL8xImJCud1ENWXPhmJcMlJmBtfmcASAX9JgTxCCeQ7s07QYqe
FKoOYo5Au3XeqqfRr25jP1qLd7qf0HDyx++gLT3Ed6lAkTdaKSvHX6rqnFVA588wfeMv7i+rBrtV
wmp6BulODGWax6HJHm3qI6/9LEAQEhgSlJ+j6bLaB8XMYi5zlk19PoOJQjN4VB2M+M9eOGjs7IRz
PAPFrKXbYCKjuGu5q+4y81NgMkGXsxZ+kXtgfg6mTgpoYw3Iey3cBWcQjNmDzONIcIjQvM7xIKqO
4na3iXjiW1Homc2KRqprmrabKk9dch+2IIvv0lXVRQEY632jKr0s7zdJLd5VsicOuLnN3Au1/mhQ
uR6jX/b4pyHG86edJaFcT8M6NqBQj9fmo3TMPYB9dhFEwKIWhFalp2yXimJneNi5zdmRT8swzsX0
hqph8mYA4mHQ3ULVsVpFq8Wq3/wkflqbiCltYHxQrZhtTodlI+aPcED0a/5gD25zYz0DuLlhBwmR
Fm+swRn5ZzGbIDpCEjFNGqM8hgmv2VulTRohbckBrxEb6Bd6bZJ4hQz/ZEj8aQUqscjM0GSGJOfp
sRt7XQtbAiu03Y808pRadweyOLFw9gJBL2RDq2Gay0R5cQ7qy2TfZZrQoxV12RW/sVbVGoqcrnWr
rSZNrokb8nv3PL990IA8MThbVy3NfLCGDFSs04RAf5Rp4ebi8Xsjn6nJ1xgRVWiMTGNd8BWoXZmz
fRHmkR4NzacGURc4GCG8AtfzT+W6uMueJiZYQN6O+l2LXjN2CbjijRWESF5LBie6dCKmBX3zKPPR
naKMG26WBVu1K3tHNhMDLd+Ay/FPXnufK0agiMsCuIGzcXGhh1EOVWhU20lmjeByC5O3ptKHfiFa
OXeB06v9pyFjFq1AfQPADOQxq/gA6fdtuB63E/o029UfDYfwLpqApt8GwyQtHkNELLBdeaPuc69b
Gis730o6hruRdICvChndZ1z15WbSRT+wfsRWyquHDKNd+G9j4RSedVIo7pwvNj5vpi82WqNpSMrx
9cryNgchYIyBHvm7hTTn16T4CkH6f4k+6uzin8wCVTwBCRF8zpcWt7o2RqGIV+wlhkI0yIgmULO9
ZYchcjMVndWl/XOW5nyu9IvJyVN8WaluK5yyuI5X6q0q3C4wvHrNTCQWUASYWp3oHKXTPA+Ux5n/
Z2cQ58anT/3FeNwraQRoDbyC5PWm13CtyrjO/O/dwlkzZWZmPg+b66zTh6JiK+OYYueCrR+zZ5gq
eK58B2JE+oeluMbd90bnVZS5zVk8KtpOi+OmZKuwezTYPWAPLfxMuIRvOXfkJztmTiIbJgWRUYVj
yQQGblrV1ccl131WPwHmFPEopIxRUUaeMk9UohIpasgLKAut6spLJ3mTMWgL9DazzR/iWcN41Wc+
CcLnZUd6lifNzc92aK23Ge8n8859RI7DC5+UVfwmaPSHf035Z7olTl03UFhT9RmVYAeedXaLpBQJ
nyXrbKVH9csAVZPcXAtRbCrnPRTjwj45A7cB6IURbcgmgX4U6uLzhnSsm1EBolwlqH6V8DRJkKFj
S1CWuvkDaZBtya/8jrzU9/ynwdwlQrfzfQrznxAwcFYBtzFbbJ3TQu/EoASkT1cOg1puvdMokGes
X4LXTkWL0/eKWB6pLrYTkBwYXTw97QaAQQZ3IGM+wWujzYQapGtzxZepxKdYbGYJQQ2k0zGYBN70
eQWsMlIJ4tgwWmW0eWcj2QyRvOrizB36fgWEuN/xzCXa3uxVv1IWCC/O36iDsumEbrNwMCDHe7rM
IYGyakV1tiL0FZNqXt3dIs/zWsr+dEx1amh6kC/eU+XhgEFMGIryHSkyP8weqJUsGDk/DNOwLsIL
9EbgBuZNYdFEoVZrFnxnLjzRj2sTFDR1T6+49qNjSzOt5+4M8+9gcIGmL7qQMHm6pEGGSqUWkq9E
qTjVMdGN7M7Ka32JrerClYAvhEF/VDHB5IO296khm2eccBt+c0ptFZd7XQFxTlRDtsNhgvOkR3rz
Zy+EySLaPdA9wd6YV6FFo9Y5hjD4iiaHEIAFVu5z59mq5UKy+n8s7Z+GZv5SK8NI1SQMTeR7yZUR
9BsD7pKsHWgggOts8RZftDjb8TRsB940sGhaXrmF7AJqpOO6WyVHtlVXjRffLoYt55HS6duc7X2J
4mCktDCp3dpr4MGA048Qq2Q3DLihf6GMP+Wvpx5lsoeeJwgirQkJdbpfxpR2Y5yMfJVup+kZ+sqx
WT6ZSm7K9RIr6xQbnBnDuBXGIAnKnfYsdrBtSazB0fA+h6kTt3M48zRyiHSoWttvVbzkmC/ZM6DZ
CO8PlT1IwJ8uDrCeQs0oXiboUG5VzOXaHtsgh9+W+xrQIe1HWXnWTvVBgvj3Is9/vvX/xT6Kmz+W
Vf/Pf+PPb0U5iIgBG376x/85Rm+iqItfzX9P/+wff232t67Lj/y+ER8fzfGlnP/Nk3+I3/83+/5L
83LyhyBvoma4lR9iuPuoZdp8GsGTTn/zX/3hf3x8/paHofz4629vhcyb6bcx3NO//e1H2/e//mbi
Nf7n11//t59dvWT4Z8GbfHkvxPwffLzUzV9/Uyz6F9S7Jia/idD+j2H37uPzR472F2AvJ1khFCSg
DDUVcvNCNPyvv5G/YDwXZHLoNxloX0zYjbqQ008U+hd0a+DJUSxxoNALtt/f/v5oJ9/on9/sPwD9
vimivKn/+tupm8Y0EjoSqO6jPgEZWQNQ7tMNU1Sjkg4juBycIn9BO3nlOMPmy9v4m8mvJk6zvMkE
6rmoU2sYL8A1frYn29ouMAuj+j3o45xeCwiNRjcM7cfv7Zzm6Z92CKBWwDBBJgw9z9nBLq2hwbtF
qYqV7bhVs6ICgLcZiswt7aL4aepDt2ukAoi4TRSr3zhpGgffP8Is28QzgNUAiANQXkJeiULi5fR1
grVM0WNKVfBH9GB7WYub1E9+WncVhiqMN1yy2Wp41Zfu2ulU/9PL/N0qbvSJQA/Hf7byDgSSkilY
uTJExapMFb8zx7VdsqswzvhCGHH2ObEx8U2xbTGTO3HbnS6x1tMip3UDDUj6qho7G0210Fx//x5P
3RheHLSn4ZkRuwOejFmR2Wt0UoCjzB5dubB3wHtp5N19yoXYVbk1uAr5pbI49IhiL82nzdaGMGW6
1k3Q6k6oCvzndG1xWNiVUhESqOTBySu364DZoz+/X9zsyE1GTBwFgioM5l3QmT81kra9bSlqavlV
Wu0aVh0Kp1t9b+ITuvhlR/xhA+kAjgISEWe+I6xm6GwU5pCESCpXY6SwKwLy26McaL2OafurjVWy
1cLYDFqaKPtxrDDz/P1DXFgn6EunL4mrD1pHs4+oxo4qsGUtX+s74lqkabYRH+TCUmd7f1opmIkc
0DjCTwLjMNv7emPX2oiKma/T6lZVMOBXxI8RiXCntxhM+X5J0JKY2aPIQQAIBqgJwFzQjtHZ12vs
rLKKTLKg19N+Kzh/7dSiiQ9lnGt3ktLmI6RDdltYJb1OcP//nIJXT9CmL71R11vPrvV3SpnzZFca
YOjMVoRwzSxzBuhEGrqfiBIcR7ksI92NdTV9NpUyfbdlZUEoxCqMX7zvno2xCJyatW9tp4Zbvc1R
xqqK5n6MqdN6sdD118TSIZ0Apl8AseuRroc8VX70dqJu45yRfV6g3uj1eoFSmFPU4iYaWPecsCza
FQBaYu8Di8ndugRbPutf9Iqa7xmp9Q4PNbaKV2k9zd2mY9CezNQfVJeqKyoKzDe6aZ3pZqLV381a
wcCwZGq2dkI72dKwosfaSlDlF7a2SSwRP/dpoXYuwcW4jyvB/ZiHBCldPxr3TO+KB1MN86Biurou
DZNs834UnimsjZ6m2pomlno0RMVvlT7ONiQmYM7pEldN0Kso2+uSq+IdnMipl7IytVwaZTVm/IGo
w/uwUvAWWn38Foa94o5d2/qYAO5vqdkojZvqHEl6nusYNSnkU2nINUZKtaveIkCegmhj25e8XZdD
aK+Mqja9kqml7g1JNYx+G1rNHs3tfJ03eiFcCEmr76ZiZ8XBSG3Hp8IYc1dKs7gSHNSJhtTDdS4x
8IZTG/4udRUDEZTZvqUk1b5QQv1RpmCDc0urHladzqkvCkN9wOluAgSVZN8ATUTuMLRYewZp+Ttl
aWXLjcWrsfa6tompBEg+JAXxTV2mumc6eSKhARum0gR1eAP/8HuCTzviDWKYgpR+WaXQUnEhAoxJ
uZCEw4Ml2t7jzImHZ42hf+sEYRwqZjDWpi78puoEegE6x8WbkUJ559AJyoErrCzmq6GVmD41JRFu
hG00uIaeHJEjWi9paOVPraagw9bEtliHzAEiQEePe3SFPVa+HefKWjcKKCo3SeKjeK67WlLSjVlG
G8rJe6sotwrwFW0BlGsYubnRDUESGdp9Ntqaq/ZG4Q19/ghutqBWzWPcW/k2BKXoJrMLbeMo8btM
6p2iN2jyhTkkf5idPQ3R2N4YnYmBkTxjnoxKiGI0UgRR34mHMBu0Fa1ktumViAdlyJJXWqL+WNca
5m8do7gD9gU8+mRo35GHGCO6i4PnDFWAlt5NlQzvSFQ6FOEMO/HVgeBnRNDaUwtS38WcY9a1tYTn
dDraU5bMPVJl9m3EhihxsxqxC7Nae99brNiRIdKA6I3TxjND2wx6c0QfoTfGgwT4exUNTnfQwVXk
lZn+IhyaPMMBja4us/R+qITyEpOQ3MTa2D12pNqB9Vdz23S4H4n+c4DTWmHbaPtOHbr1UGpA5I/M
hLKtUvkdybSNkpP22RGsOXDdZr4I+/YZG3fYhi06p6mmRBtLJLGXWXVzB9laC4QJZm/f9gqzgfex
jJQjRhtA+CaUzlhpZQkYscHrNHOLGojyCea8qToar2g9hBtJxsTw7KjLDjwn3ZsYavtQJXb5WidW
WLtjowDrrkaltR+FIA9xGjZ0nVmmfNRNuGpLaODZMYl6l8YFDj0+MeBkZZ/sHS2s1nSsrCsOynLm
qZ1TuVIJk42u9dUqw1nxeKIOW3QthhtwdrG7Vg4xhojg4l6rTskT1wJSfWdx0m71Zmh/lDwB8YwM
S2hAFoIrP1uhpdd9Vdi3Roi2f4Qr2SsowzxzSB44penBLOzimmZO+lzanXKfK+pA3UiwD92GB2gr
jV9HSt/eCmwPcLLo0Eg8hFw392NEkp0TEXNtRkoTtNOgh9dZCuldwsKydWu1qOEc7bC4SxJHqG7t
pM5bjerKihipSt2yMId1bFD7Q2AQLvG6pHeO4FW3r7qBD7/GRKHcNQqjeMnzoRWuPY7FU0ozuFyt
UmRQKRh31bCt1hJATeBvG94+VYyZ6wJB+T2LevkaE0jqdDTLdxjNMh7ttk/Win3n6MoQe4McxYOM
RghZjgJDnbRTHtEdHHa25N1TlqXOU0wa5xewBPSXZlZ26NI0H6BiFdKHPIs3qUb2csw2Sgx/wI0K
oIIKjEplo75ltv6utMaDDh1QDGPZYSCtvv6AGv24RV9OYOBY56iNi8bxktoQWz0XMohM+x67FY9m
1rovy2ZDMN8bxLThP61hRIxhC9ZneJV5AixsI6Hs2NFhZYQdMAINp91V2LYWw0cG5/RRwllfKUKx
ftpaFd5HFJiHIv3BC2VT1iX/UXOi/FAUou6E3T2bOpCujhNvGi2KmQfaD5CKEddMX5PUaX/kkWZs
aUTyrTNW+lWuRlrjZqOh/JIANTykFbMDHsvrKg6pBz5Mp9qwQaRiB+VtYEGNvhfPZRkPW8ZC49ly
ePXM25gNXg+xhM1YGXXv1hjVA6NUoroWNAXgQSJAVTO9ByVQxbLMjZ2o8KGbWW9Nu423Zu+8jnqL
UgrJKuwP1S68yGm1o9nYrWuMLD7ipkH2YIfZvVKU1k52dv47STBrVGsEaIoijnd8tKsgsRJla/K8
XhFMDR6bOheHCLHNMwIu8buqKeavDhzRwHAUna+OavYgNdp5hrSL9UAiJQLxrGFBoCrMtn0hKwqC
O6k3ni2t9j6PHd1HDbvLXVJUFrSeyrJ01WJsO/AK6CqggeVBMQUE/URHAtb0+Raj3soRiTaYnqxc
BzfSyG5Gx+DXo6Nk16bsr2ONBPaEbW+RZlZdGt6AZtxwC0MxHmpWxVuYGj27rIxAQlzmviQs8ZWG
RCv4XIwFjU20Qt3F1XKVBpaZjkGWMM1PIrPeIZWNKtDaAKJSoCi+5w0YQ+JOlbiZQnNnm6kTqGnh
BBRoG7dSbeDB9ShGsETFJh2qfIUQENzgZQxpwgJfDti41CtF1j4U0lRvEfvVO2z5dJXrE7dzWXe+
IyTmH8KqXZWKhGx1bVdooFTN2hh0eh1Wzi+gl9Wgg4z7Qag03phpV1xZmUl/VJ0zHJW21t4AtRiP
hh1nXixV3RdjB8l3KAB4aUadK6czMc8c2oXvKC2YWqt2uFaHpl13dStyj+Et44QlvWuGSfoAx2o8
aIMtg1HlmWdWceUVxqivOjNEbh31NnEFWhbborHjrSIcGaQKLzycS8XNcoAYa0dNfdVkmFLP+3pb
YXrJV+OhhgMGXzxscfBrupRJJXVtK5ORy4WR3Jt2Vr47psKelbyJ9RU1ivqJDq3e+HZmtUezSmIX
DYl71mu6KwwrPdRZbQRRJJsaf6Ulh8KKrI8CJJ3NoZKiBxPamFGxqorB8XQrKd4NCjCdmkadhdBQ
Y7jmh64POlMpMuYajcTB5OFY4O5DXyI/yKGJyy0JU4WuqM0lQuK2QO9QKcyAGGU2ep1IMY2gYz/n
Ho3wDuEvBzSBrUydwsSoBnbCQT/O7uqq8XSuOvuEaOZ7ojq9q9Ia9zQ3bdPlbU9ANKhYQ+Q1klt7
NRaN2xSF/hij43UXIt9MXdC0E7RfaVcfzQwXsyujjo5+UaZshw0XBTwdy9aLmD2sIKrN1qLVyie7
6Rs/b8jr0EUU2q1RZz4WIpUHfLFqHdptexw00cPxyPGQxIwcrL7jawhfsCddaUAXMXaGEno4bUbk
kTQpfQf0L8V9qqEUAyp8kFJtNPyatUYGsOr0nZYXG2mGTHkpOC54JGcJ/9mZJtKuoekEOIJHtVN8
SEMiJpOWWgO8W0bjijpJ/mFHQIm7gM6ii6cX5XgYcm2AJFwePxPBW8DfS9aVbp7anf2i1zVRA6RO
ilzneWgLz6pK43ck7QJ4fA0Cb1FT5PcVb/nGipxipUlJX4UhsrU0YjNxq2wECiNTxDj4Y1Y7Ov5B
YxxAuxDeqqFKsr0d9zYFL4lG4p/Ay3Sd39s9VAe7ziBIM6zak31cHRI00jZpQRvIrWUWer2l5Juu
y4nHpETSJEszIm5hRuPDUEXWgzNAqcwojfpniXDMM+LIiXdmbeeI1AyJYDPSgD1ltI37g4X86qlV
cufGisPk2KatuUZBHxOyI4mlm9cZy10hW2xCfYwd20+cTHtoy6YfkH/l8WPJnSb0sN1wN1h0uGWh
Ljdi+IiF8DtZa1cJM8RV9L+UnVdvpci6hn8REjncAivbbtvtjjeoIzlTpF9/Hjxbe3thy5zRaEYa
9cwqKCp84Q12F97YUV3Ntw2Ov6WfNIZ8NPMeu8457NH3y/pDyq8Y50mf55953BSKOyS9eCTxGvdm
OQVuleo9S1vtEsFFQNvKxFalSR7mts1OPZOSe/nIVJwiEUyqB0MPNLZaje23Cccl4tGhMnY4BHa6
a2d5FrtkibifdTO4EqNBVKhVCRksdoMS1+aOJDL2FblP9nqUzLtWR0SvhOVwXOTLeQwl3UtD9qHP
1d6ddFKjLEiGQyNHo1emyKNEBf87JeLjqLWhX83qXTYuERhgoptM7ZRbBU4MC2SMyx95SvEvkQGS
u04hK1QbUnBThij/SClOGg0Biut0E2nn9LM0pNET+WD5gzT9HGeZTKug8ltaIUxncMX71hr+YrJF
ryKLbqpZfEdxKLuVnDY6RIHTPBp1X/hOVtefl2TxqXEsnMc7afItIfqdsLW/SuSIg1z0w6+4YwmZ
lfRpjLsvtYaYjdkrCIfVSumNKlMZzk6/nwtppAHaoRmvJNxs2RT5ThJ3e4so05vrqvOySs8urVVw
PtfafJrGTF2eNrrPcqdx63YuDraeTjujNZ27cR6bvT7Z38c0+ZBT2/NSpdY90ZbT06gHIe8ot+OR
8sxfRVGlz/T6nGPYacXHllv0UHPqPrY0Zb+YiabcmFb4vQAc5Tg9WL6ixWpaE/qRK2yiWDMgIWha
O6vuHpts7A9hSLGBaANdhTocIfrmbZ+4dWcpu1JiD7VjzdedutrVQjxDsYzKvFyLAr8qFNasZCCC
EyVAsGJFAplcDTec9ceGoHmnB3N7DLpE9gyHe1irMNfO5IHLvTUucainj0XRG56s5tGtkoU9rs1q
J/mVUyt7vk11Aatu7PXOtvwZeLkn41LvF3033Ji5PR0tuTTdOBXSvpA63VOijH+Vxwx61zSfQ5Xp
SRMNp0h7imDxhe2NmdTJnVX0nE2TDa5qmuvbzs7mmy5MZhDFs7pPdIsHd8zwy0yCcyuZLPc8k8ad
FkvzjdlO7SmsKxuOizp8JGbLDtCm6y9jKMU+ZZXivsR1wsvxizvXppjvnBy/1bIMklu9FRaKFWwA
Py4t7ZjmJnjdLq0t1yql0o3M+rMxYgwlSVmYuHOqRqeySKevNWTfs14o7bmKK9K2DIDaA93+yO2L
VPpNcdnZ5UZaPhpWyBEQKp302ELkaD85ba9+DU2HOpRTzvWdXk8TDKQ2S5/KTKKwUZHI/Iw0ZSEb
SEpauLMgFouAUwyu1HcURzqldpEOJDIeWgOlYBms8ZRHf6rA7Mm0QCKgSDmYDwIc5KkmfzmIUaLa
0MrL7kWvUic297qSKEkrUYLR9areWWonn8eg1G9Eindq11imPxlmfxZZAQgszxrzZjJL7TN1qGT0
1EpZtj8a+Y+5UsgPQan+nQvunFzK5FvVjOO/vao3T0oyKV6c2tZHdVaTPbWx6WDbXeUGSt3ta7PW
yASMOjk0VeEcoZSO6j4NpPGDXffNB0pXgfBDqa0PLT4GhykZDU+aDMON0iD4oDeE8he1dfKHvAi4
p0fTFC5IMk622iy5nFrnaaiNwHEd3a59Syb37ZD8ijRRHsesINC1Zqjg8gjjMkgqQmXNvkGYeTiS
V+huT9bjjb1VnereFvezUPJjBlDnlPTZ4MI2VN3BRkc8VpRqN9ZFekiFk56ksFM+VbbeuxhQMLWR
ZXu9bUzHuqzrk9DCr5lk/yytkbO4JjOIBik5p20iHtumjG/0PtYP3FGtP9CO/VUEenzTV/Z4KeM8
V1xNybJDXY3ZeRLU72rNeixtdmZFncNTAgJtSwmHE10OdJVI4m9gRI5+MZj8vJLDHSrS2uudHEdK
vGU8/uNqV41JsZt6Wd8XZU0Ryi4q5CrGzsVEvqCY1h5YXN8C6pb7JJWSL1rYazcNSF9C3UG/JRLv
POzER1cfbfVWCAftqiLUb6ROlnE07J9acEAeZ3S2j3uKT1YdWvsqDbudbFErTOdvWB397ExBkTnq
goMdNrbXYcV8NiTii6gzZLcojclrBpZNmJStm+vi4yjiyKcS943KEVITdTlcCGdVT09rJ3DrKWjc
SPTzvuynmNoHK9vNyonL13Gyn2M1xR8x6vzAPu52Q0qRSIumjrA9glyVUy8aeqX1p7gOHyKKUnvR
mdL3RI341Mi/3nDYt5dcL75LTirfi7RMTmqtB59Lmva/IPwqnLHF3O37jHdBMWP2cjud72syo96t
Myreo5AcitVtb/sN5Tk3MrzmHmhXjxtDHCk3XfJpbs0pd0dUxH+UrRK4Y6cmbpT1ernPu/aHPTc3
cjozQWV6AS8DtV3PS7cSAD9cRE2lx7yZjAOhH6ItcmnvW0LGm6kq4TmWjflgq2mTEr5VGM0DlLqN
KIYAkEwp+iXCk4nuDvTzqlOmzN03UmhwoF0RX5AurQ+C2uJfuRKIdalJdx9Jlu5Z89AZvpr13XHi
GfzZQdFcZNJH0grq8kFeOwDmk/s0/JbNzQV7SlcK+kuPncFNLNmMnd1VSh2Swk/lPgrq6l7lYsrB
MSsyNjqKcxTGbRma3fewGux639qd6ZnCrOZDZCUCRa08VfdzVmmPzZB5A50+UcHVC8vbEEsh8s7e
42BCAHDOmkX0C0CmHcgjkhrUgPw80cKjLSR10a6vP45RD5bFSM7zmFC3tDrjWx+rxU6Epfyrm635
PDhkj6oq/hh2qbmZqVGiK0Oio2huPoNNQVC2b5xDRGh80tvGvqGu2KDuOMuURRtz8KiOhX5PfeBP
L+eyh6Ni9T1Le8eVcgU6LME8pi1Ba033BeSxwg1Vtis9u0U2ti/B5CIrhoKj3JeXlt4uifxkKJQv
LYoaEW+7g8E2QF4fLfrZqZP8NfKmQDyvrKGgRj3niZJTS/ItdURKSavt6kuiqhGJfktFgfjjUnGg
3upYu/yNpM4Wrt1Wzg06L+Yl6wiO0em+I3rJn0IjHUs/HwId0GLsNDSV1LlB5kui70G7XL8NAh0n
DsURyQkJf8pXIjd2CbGz5orSyQ1X0RFoOKZdMC+OBQXS9JE+qKe+7uFzpHNym02Dnxlze5dG8hbf
+XX7FscwbMmwy1EAZ617gUwx9qJVAsi7bdyx+DzKvZd1/vs9wNdtzetBlj9/gdUTuHRrWVpYvtFP
jW9OUX8i1trqRK+QWMZzXxOdExX+G3CPV0gCfVaHMtIzxVfLWlymvjPOapY2VKiCH5oE+9NJyFUm
LS8P6kxaLjfG9NsqQjtxDRlXApKLgIgzABry/vuv+GT/eTJuHX1h7JiwW64nQI+KcoglxfKXMqdv
lP341DQBHT+KwHHRzB7GAYbXyxIHfigFt1WAFWIcGOXBmtJqNyti/JUN7c7MaK0hT5HvmvDEJsp3
UkxlmDQuNFwrk8zP7z/4Snns+cFhUuugXZhQbKpWDz5lKLOOjSDoCdJmzzEgdh04vmNbJenPLBtQ
/Y2iwctGM9lLkpguad3XPxOrSp8SPXX6jWbyiojxz/PwOKAdEJlCNmLFQxLmABY76y0f3bkYVSA9
aW4mVGufYitrDoXZSx9ATSb7TCI9CzP7b9Xa06FPzM5v6HR4OiL/niHXit+S2dwOWqh8mSiJHyjX
EjuGuaN4JNaR7BWtPHwyya/9TuGqajOp2mjDr5Evy3q1X77Mqi+ulWrWpHGq+FON8jUZiZvEmnOq
irB1B7jXsV0/VLrlmfrwmFojTTy7dM0hiw5DSUE8IoAX8hYk6K1ddPVUq8066fE0UdlRUfQLItSy
F6WAKHJHmEv7cUd/O90Hj1vKLcYKifTPXGDCAz6Gv4ClXu+QxJJtgR+A7TN4961tUCuQ5Uw/2L2x
SJpOsvGg9xKCtrZU7KFn3qp1195gBKu7Wip7ddRS9y0D27ed4W/HzeDnBjujzrqIyuHUn7VA2Be6
tK2XRkN421CIxQvEkBAonBDGADigUzopNAuJGrkIOj+1huCWQpt1T+KZnlIzk3ZOJhHP2m3kxeWA
hYjdmm4BduWYR73xMKaVciiiGs+zOpVunHoK72Rqm0cQH8GnxlbmfQW71es0KocNN+KeRgG0Sj1X
vHQMsOrgDvAnK8Fcht43BsQ5rE7TDg6DPQjfSsrqEMOo3pCIeH06swz/O/VIpFxPvTw0VlABLfJ7
2KyWVLt9bPrvnyNvDAH2A2kQ3cE9lHvmeohZKmd1igAnGbUx7lLNrNhrIv/4/igrnMmyhlAgAugH
lh8xkvUaIhuarbLnsKp0uafDakdeZAa/pBzdI6vq4uP7w72+Oq3FSg+UKs1zNOCWx3lxq9lKYGuR
zfYd6/hH1taVG+XDoU7C/N/Bx57fC7oXHggWGwQU2fVAkhCjTMpowWA1zojcSW4sNb+1enx6/4Xe
mr8X46xvqaTrW0Et0EKkWlIfZuL9c5UaoGIwoS4qY9w4/7aGW53lpTrMkGZlddfVJ9Yg1aDc1YeP
tbkFQXpr9b18rxVgM6W3UiQS76Wlce7VqVOdxURN8v3Ze2s5vBxleYoXy4EauTY5nWP6Iw5RLuLU
u8nqLK8LpS2h2a2RVgsPMaF8rFomzpxPnZoC/PnUiQ1Y9BvnMUja/6659V4qudp1CjbYkyEMdaMH
TvnZDmqBm1Ared1IJ69xvo/U7VwlyYqNnbXA3FZQvBeDI8V2PZWmpA1aD2CbjQzKKimKjKaLblD1
q3u1oajXz1r+wc5CS/UcM6PD//6nfMYTXj8AonnULtEgAIhM4Hb9AGMZJXqvmJYvOg1FwC5A5iSp
7OSr1IXYgc69tZMGJ7/tSZ5PaT9NZ0M0NILk3Plj9+VwGO3APhZD3ZyKoQjotAaU0+h8y3Q4ITXL
iMgcQyqN5AUSXU+tGA+IGHPp5EPm14mleJWYJzccqROIwK7gRGl0jwp13/ZafjHof20oZGjLpL73
zqtTJovnMp0RkvJtpYr3usAeFLGnwU8m6g5GamiQ99X6k4PD57EjocMiecQkZMhLb7ZbdHdbx/5t
KGHygcNy/AOEYD4N2oAGpWXh/5ZBsG4JceJBuaPWVZEYzsm9aADp6GWgeEh7ZgyjxX6fWYCryLE9
qZKMx/c/7eu9Y6sq8Y0M6lfmy65irp5Sc9Yg/+KnykMofY7K+zbYOEZfbx2bBplGJ8KCNGzIq4Mg
qu0wzQYbDXOnEPe6nMp7uu0VQl9ydSol3X6M9Eb+POmgBCxzzDZ27hsxO2xl1GcIVdChQZ70evHG
M4gS4Gcz8r3VKb3UOBFhGop/Q3CJ91uB2xtBLOKnYPJJEzSYUmtorgbcuGgSRd3VjYuV7b77MB+T
2XcQXJAA8bmLRoc2eFvjvvUdXw67mmQEf6rEyMFvE8jNH4ikndu0KcRvyvqb2vSvjyNgxxaqBKD9
Ye+t2eymSs1sQJhpZ0ARRj7LjVF72sE3p8Dghmcd/4jBL39337EPHzdg3ct7rHalbqhQlFm08BfW
BEk2QAbsCFDDkN+zYlxF3iDsbQxgrTbEAvkaJ/RYyC7+KPbTYG9suFXuu/gGKLSzlhQSoDhGSqvD
vDFK9A4Vbl9lVu6m2vD0AUk1oE8gPoZvVHNPoTMSWTd7GLxnK293o6Dw1Ua3Ulh5adl7U198hSVx
bKf0EFfRU28HcKbl3fsnw0rF4/lBdRsoO75LYMABSF/vG02Q3k4hYRbgLnyIQIn7WSVXXydnUs/x
ZCZfR32QL3qoR3SJbcz9yhKYoWxMG0fx9Sd59SDraHmK4jxVtJRoWR/Gh7a1f1diDDaE7t4aBK9I
SM3wbPh7WfQvwhVK6RrNHg1HwgmggGq7rboRtl5vm39eA9MsEzQ7kQRCNtcj5FKg62EpmX45peFF
MyfrayejkJIHbezSkesu+Tx8TqpW/7PxJa+vstcjL+/+4t3GJLQ1SZlVVhLllhzAoutkIRgdmi8g
jSl6+qpR+rO206LfG2Mv++V/G/Z5bAJ12CzsVpk27mq5T3SUjTnn46EZEf+R5bw7qa2unq20rX8X
1Wwf6ULUFzH0zakZwDFbatvu6r5qnmYtNDdUm54ZzOvHUS0bIVHU8TFZXs7RF1OR4wI7mCDYd0WP
2biJ80zBZIx/1MjcT2Z1NtTgGNJ1A4303Yj3eO4+lHG6a3Pnfmp/EvZ9GQKDcOaXUtVebOK2bgV+
I9u7LoBTqRcfAAH6UX8OomBv5ufZjD1QJjuRaoc5MG9ay0QOyPbUAMmTKdfPmiFdHKndScp0iCh4
ljRH7BTYY5/G7hQKDjj1m9VRFos17J2CXZwZdKkfhBPTLkBtyVD2DvCHuPjWle2BHMKrgQVp8/BB
rWe0KdL4UCOKM1cUVstjSNMzto2LXN9k6XfRyLdmI+6bNHuMLOdIZ/EXANBDb9peCjQzbtqP7y8H
/dU2w4xB1kgUuUBkWGvrQ2W27cHKHHmXzpSnvVCyhtuZsGT0FUDuN1OAuAA16zA/B1YkP9RpNPpV
7TgdJW4zA0zRTZ9K2Z4atwgShzlVaIpPVQOLW53QIFGjfofZT/4NBDRAlaLSysGdnKB8MKV6+KKN
fCY7adEhMcYA3R5lBsOCrs5nQ/Dhyia0noq+pKsaDMAg9XSfZSZcibFNkTgYrepDm9j2PrP76Ca3
q7Q+is5QfVPYia+StF10GWrEobDydEuIbomxr1bu4vlncm1AhKEwvY7UBjWNxahKsj/H0XgXWkri
pZrafKvjpjwLRYAILrJ0Iye9Div+2b0vtss6milaQKyyKC2WdIOfQ2l9S0KTHp6FuNP7K+M6+30e
CYwwFUyqBwRQa8m2zNLGTAO7D7YP6IBrVECQg37uUMzqFcTkC/jZ/r8fUluEoKG96Quf9/osmHIz
sQPa/Ei4GcAJ0/b3cvOmiVp4TlB3x/dHez2VON0gSwlsHwIjDaPr0ayFAjElLTJYo2hvAkSbd5Wc
z4cyoxL//lDPN+LVWuG1EL4j/EQxElbmaiy1s4IpxUWMLsaOXTD+UjCm1XfmYRH5zfz+mH8VwE3y
w6TvpLN6BGgnb8Q5q7CbD4rEKuQ+ImFg8FTRVge/3lBgxN8HI2PMW42bRTtcPs34M+EKd9x0Pnl1
zSxfkaWDKR6KXOZaQFlNTaUsKvKYdqef1c/WpbuIX+mTgo9QdrulqboK8pd3UxFBgN73rNehrMUr
RMcZm2Z8SycxWqLtCd8RozSPRh4QEcec4RIeyztnamXf7Mz2kQvY2qeahdRFlMWNRyaZnKUR0Aee
QP96XRvQRynFPctXE8Kt6iFyNBXjGLKuzdx6Uu3qUY/puA3IHHiK6JWNxfb6XFqkUSyAXEzLol1y
va7V2SlMgHkywOHgBiiTbzjlyTZqX+2456ZpY7jVOfFs+aIincCCArQPxfl6OJHSx9JFRWFbNoBO
5FrzVVE7LXfrogMGDzJ9Y99evx8y4DBIua0owKCptciMXg+IJYEzQtbRdzkUj6A4F4jb9PDWpkb2
2rLZOAZXUffzcCZS4M9SFIvP2SpWg8vRF8ZgIs6gTNg8yk4MFjyrrCE5611tfKudvOiAuDrqD/BB
9mc5H2EryaMmn0srGDbu6xULdHkculxLJ9SxyVXIXK7f3umaoBpheONDFh/zMzBrF+X1ff5hS1Fv
VW95PdLqNBaBk1dhi/YMvm6aZ5wanwNfxfMZaV9Q4EwCslvD/bTnBNnbP6s7OXYbJAmw7/PDJ8Ub
TuaXcK9u5B7PShz/O0pfP9bq88t6VMZ6wWMBjLpvd0B49zzIPvxDzxzvW3qlT/3NooAZH0y0wEiK
z8NT6i+m7YMnIGt3d+OhOmwpyj1nX/97rtdH0Gq6piGc61xbEmEPheVH/RxfgBj81G7mo/oNVCyV
XcAKXnYGngN+bEtz43pXPA+PsPmyKtj0lOFXp7uwC+KRmBtmLip3ln7ILbCFAWOXqHDbSD1sXGiv
Ls8lYIcAjKvMIoS49gDIJGeu2tpQd0Nbabusq1K3kqN430+m86dNGnANkPvgqlUtRDGysMBrgM3r
wDjz8qvc7czwdoq+lHTtEkH9Fh/ITP+SBz74xxmehTpDsO/sAigobGZ5i13/arZWsdvq0JLkWoR2
81xxTyK/xN87kVppbw7NT1KUD2T/W7Kxr0bUKbkhJkwghQkPVPHrfWvHsS6VgrRrnuzyZCSa+qlH
ROdg0E7X3Eqzpj9tHSr373+nVbN0WRYMS+nL0gnxyXOXx3qRXo0Zxlx9ShnKscbgkJLy7Wsw60c5
SkDszsTiENAQLnEo0ycGIE0Tm6LDFAP+oMrQuGU26uBiwmQj1Htju/BgyA1wkqtcHfJqPkZDM2Kr
T3iwUBYX0bb6HgKH/kE0cX9PqXZys3EQj4RSpm82aboXGaLVaZFoD6VsSrcwseK7vM6sj0qGgCS6
RH7Tl50Jm1afHtu8mzcy1VeJEpIdEN655FSNuMZZVQuCOQ9nW04UFGQL+17taQrZ8Wx93fhgy89c
HyMog5CGoZ9qaoy3mpdm1jN0mJG3Xo4RQKoUQOJzelgsorjfdPTiN8UwX78Zlzdqo6geoYtnW6s3
M5sGDTcRK/7cCeUc09PAJz1rtr7464iQYfAmWaQLFJ09cL0UTaMGPBzTt293i0B89rE/zviDLgZm
4cethf96u7HTiDs5oGhea89FvxfrvooaUIi4McBLiCHnFoWLGFjsVq1Gz701Ia8oZr8hAvE6wl5y
aSReCHqR7NCUVeTVSXo/2A5LxCk6mWqoKu9n0QKCmCvxrdbtoxP0Hnxr/SMQ2MQlR1T8Usc+qm/N
/cY6Ws77q3X0nNdj37Tox9HQWGUced9DeZWJObs+TD25Rm+1rYvhIZyb8Kw6ZQgJQP4yLpj9ZVm7
Fd9tY8csN/F7j7CajmmQkS6IRuqVSQtmLhaQ4Iqpg1SYFIHrwMShZZPDf4PXJ/EPmnn/bhJexabL
knyxCkphlbY2AFcoI6n8Jaisoj2sp+BjCc1c0SfFpcHB2xsDCjpBX0YfKuD43vtPsVz8L6bhn4cg
ASBiNQEIrZeiMlRCJwy2/SKIHN8Kg/sQgQK361K/r9vbcTDvkvHfteTp+aOxoiJXDM7sn/Pk+s3N
ghASskHgm/olUhy/74Fi0aV8/9Wehdhev9t/h1nXzlUBDbSgcEOWZ59TRCaxm8h8yOzO3WJeT6Qs
YzSH6Ne2ZvFqh6/f0FkdJ+gSNJExFbY/godsvTghqEqn2fgujan2QUJn7UEkYktwb6V3+Z+JtfBf
YXI5pdcS0H01GxqldxSJzCmm6FX2FSyuHqwcICnaH6L9hh06RptAYnZ53w4nC+EKWGhGmH5BUCCW
d85clBsf4q3J0Gj9gG2nhqqsLycxFXKGoqLkq87gVjEiIYUxPWa2dkrj+jKb+sZRt7oynif/5XjL
n7/YWBY4I6xNGU+Hb/IRuppzn+YIRWwsr+XmWS8vpFmW/gvqhghkXQ8TOdNQW0bs+PBhd+kjl4Zf
/jHu8lN0sb+Iy1bPbpXr/fNxiZaWSuii7raWotUBUk19XONEVojyRhTBdHKW+m4hTUCo+swBNjGq
HwjW6oNixQL2zwwrjBN943uujk7ml66+CVIUp0rO77UzXqcWc4Qgk+PL5/iYnrtnKU71uJXjvbGa
r8dZHdHjGEUQDlvHDz/T3R4MNzhUe3QfoIAeFsvn2I82LoXlF68/6fWIq4B0kGCcjgZvFkC0s+Dz
p82NVGtYKG4s0XXo+2oOVwlZq5u9MXbLHB5masU3JhbzoGupTt/jQeGLj80fcyM5fb0trl9utV5z
k4h+rJnORv+c8X5NJba2xJtDkIMs7oyOwqa43hKi150xChsYBYcZP8/PhS9qV0/cGxQr4nbR985T
b2udvB5UVy2NTj2qh1Rm10iyYVKLINVj26/oaO8rK8r2VSHXGzGL9XoYfnyJDtEhoyOnr65raUJ4
DBVHyU8rzf4ZVjMiS2mSulFxHyPlAPgEl99GPVVN9wtSr7SzkbZYiLP5zuTOGbPWRXQikIdD1FbK
DmZwC1fNGr3E4MLNgc3f5rIcnVMq2Lt2irRdVw7Op3iesWGooSYWGEUfHTkqjv1sgRquYJUMQYim
hqhTf0Qc4YxCybgP5rreme3c7YRmp4e80T2gJ7lLp/qvnQ6hFyvz7Ktmqrq21EKjolp/mmocZ7u8
w8e9F47fqVN+jkNFXOwlCKta49gncXkgL4LQqOVwXAJr8uMEYq48GspJrjsOHJjB/8SLY5w1t0nS
D+dWygT0UAdBri4aTz2dSxhPs4pgT/SXl0PKoXOyIyi59sf8+/0j+q1PBuhgqTbSvwPTcb0cq6RE
aQXdB7+KZljBl67cckN4fWBQfXsxwvIEL66aTDczQ55pDDoG1JEkizJPTHENvaO5scLpX6EN/rkB
Xo62CpvryiBp0CsMNgVUMFySyh/vT9ibr0PPgaYDoBRMwK5fB9pHGzSVAQcgk/4Y8qR+10qF3NWs
gt2kqeWX94d78/ssEtY22SsNiFWUJKXSHLY5UVKhV+3FwNHtYDvRZi9sZYrzn3mjvAF4iaSe8a5f
q2ylUdRCpvXqaMUOyWrdg1IT3lpRatzSJ0ADLGnCLyT7Y+zGplbi+ZqAWkDK80FCkwq956I/0W6a
CCSgPozKQK0M3Pwc1NLHKDa+dblinjOg7vuUxttxDqf+8G/nCryVgeMGDh+GAxD4+h2sEMXPWiL1
zouh+QjKrN5NorM2CspvfJGlCwT0yrQWB6HVKHW8cFpJdnxF/Sv1yOnYWzWf5Zi8vmJJ5Sn4yOBZ
ED9cXxHFYFl9ECqKz32koEioO540D09Knt2JpDkgRPO1dRRidvUihFhEbEKUgZ14A8CxvMirx6DY
pVDKsTGcWi2JOEQhp43bwEf6KN8Lzaw/y3JtfoYwNzue5TT9XUzzYNqY3+fPtB5Xf857lGeP79UW
TjAq0PXcCHxJqiGHqsGJ72FeKk3vQoQSOPpHZ0y9eJ6yb3kQYzUo4SoqQTwDH5lpNzX28ge7yCEU
NuRow5g0+9mYLnVTWkdsrEq/d+TqWA2CgEyMtVe1ELprfK4RbTH/dn1s7fukouE95T/6OMrPw3IY
40LJRa1XxT5yStyw4yC+n6U4gSynJl7dzPnGRDx3aK8ngvVMS4ZaEs1H4E3X63lMgIo56YxYIyL2
rpCn9iatpmlf2Fl9oZAWI2QS3VUi/tYMs+EHsyQd5Rp7CWti80WSUu9tLe/3CfLlpx4VelcgWOg5
RtDsmqq1kP/JVTeZDai7c/h3kkV/kuoWzGVhS26Jf+xuRn/lHMui3Xi3damFgjFIfapIFA5Ng9hk
dYx21jTFkM91iknKXjzG2AtZn/4pJmmSm22E428c2jBDl1T6nyW1/PmLO0hKZ9PocuC2qaRTzu8M
/dbhIrprStAeoug3X29Zo9efDiAfaD7CLvQouf2uB4wJkyCgI+HbQZLcpQVgvvSoHMfjL7RwYucQ
/zaP1WGraPbmqKwTSAMI0ILqux7VHoLEaLR0ufwek+pLMO/N+uO/PWMXBdj/DvHcdHoxk1Mj6Y2o
1cAfK3m+m3LZuNEb9CvfH+XN7/VilNWt19UtnTm2ho8qK45keXyXBUrrVUn1oGituhGTb0zbGpMx
pVI52UPmIFmCKlENMuIxoaKzk5NuSz7+1VDXy36thxxzgZcpiflOn8bWjQ2Uthr1pgzUjSjldWK4
Gmg1gzTLR0ugLr1r/8I928+X4gIKz5Xp7nX/D//Qt+6Kl8tidVeEnJ5jFLPyOLxh/3YPcvVJqu6G
8bNhZ4/vL4436nFXS3AVUKq2iRpDy1hVShNRli03j9u7Wct+DGlb+FGQfytUEHnvj/pc/H21pdGS
JvBbQI1rh4FMb9VBNQCnUf5+DGwvQ7zdE7cGKlCu/ZEyQtXt7QsM29MmFmNVC16qNbSNuYeXvUe3
ZfUxLTBpcwf1wwdu6Cems6/rymtV0+0sccxzcVJBT/XGdKsqwZYf1Btp+PXgS7TyYscXmjp0GQIM
fhSK3u17rHbG/EdiFx+jNoHz/yTs/BRK9GkT475r4T+jKVfjGZthmrXxEV5tn+eJ4F7gzkD7w1wd
cE4mJq2PSZ6jQiXmLrsMJbX20TKjZmOkt6I8nY6bjEw80OJ1LDlPZFvIrzOSirRegxifvDHCm2fc
ixFW5Q1qk4FuxoxgWncoovr2mCOPq56Dbut8e3NzvhhpNWvNqMipFHAZ2fQyclPzsN4iALgootsr
1ueNfbKsh1f75H+jrY847K5UR7KowQGeEP4UaqabIE3oO6acHocYFj8t1vCchXHvjwaIyqaWEje1
oj/oDbYbXIW3FgzXL+1TEEZsnvW5JChH2C0PU0bQS+uHxrzvxXHjjd/6ki8HWR1I4RgqWQ7yzZdT
NNG6KvkilBbzNtHUqHyUUXvAYAnBQZSXT0mmzgfR6NGfWsz1rkkShFKs6SdSVDCI6fC5aBk5u/ef
8PVihjqB4xIMCprJQE+ut3Aka1Odwhj1rVT9KAb5CcbN/v0hlp+4/upXQ6xRyUJBvSowE8mPLbEL
EeBE6F6qvmAE4zYdWqwFTJjCf3/M1x/3eszVsVhZVmjNYnmt8gmNLlcqv2gIhr4/yOuPuwxCW5X1
Q/ls7TAeIXoEGTqXfC1vzoo2HoyuTjynKY6qitni+4O9+UYAhP6PtPNYchxZ0vUTwQxabCGoUmdl
yQ2sugS01nj6+6HOnNskSEt0z/SyyyydEQjh4f4L/uOauWr6Wegk+01aogzVQZio21w6Kc30VvGY
2fheN5fEWaRl2Genehf6gVZlBZHEEeq1ZlvVRgpyc+LOIqxSYDNvIhn5PMEVuvhblA4vqKU+GwYk
f7/YeKluDWZ1lGr4e/EJc0K1AGtN9Ej0jR10czC8H7DepghDY+5yulpRbFAlZXlTXHR8Y7ANi5ql
SqHPeHl/Cdy4b1lwOm0D2o3ccOtnt5oFylS2i1+EM7qoorSRC4L9uNhqhuYdRr0P217AN9fdWcxl
gs9Wg1wmeRFxSbgDpLJhROf5NWiFjUfY9ZtvYXCdRVl+xVkUU4vJ6vs/I5N28vfmIdn3Di4/n/TP
yP5ubKU1LWhpH1xEW61wFCIHy2wZUyOa6UmfkwmvdlO0U1FMHL/N0XAxBiqEWVWn31s6hT9aNWmc
NhuK57iutINUGPEdkgDI9NVq+nVOo9zVzVbZQVttKjc1mv4uDgPs47Ma8sDGMri6RlcJ/PLvZ5Nl
dKlZNwC4vODTvJu+4w+JJTTcJXEnu0gEbFVplwV8cX6vwq0uyswX0KVKeJjMCpIhlZT8lKYYg/ng
l59kvQ2y9hN1lQ8bg1z+6lVULJFocRvwz9bbShz6QGpM6vihhQu2fhIfCkeAw0BKbe1NXshbKD9t
K+LqKoSKEGVIpShe2SuWhy5o7vli3zhy0893YkS3HdaE7AjpgBTl3AkOBToce2GSAP02kTxLzdY4
ScEcYW1WqqgAmKX/2iwMoNlou58FfWu4rXH+A91x+XPY9NH3AAG47qiVcABtcUpTJPUp77/Mkaqi
XV9PTlrl5RfDUsZDWosJGrxq1R8LdZKeYHgjHYchiRuGEVq2uQUCgtai9TEMi+4h7VrxCHO+fm6R
d/oV0lxunCZIEJ+ylPiuNhPIH32qIkShZOLBFFraLJrSoiRbV3V379dh+cmf6myjSXgDV7BsPirW
nJkG7hyr1RsKUwd6mfOSMe9HGTl1FFlbTxV400/Z/F3v/E7iYb9kffVg3WstpPxEhKqsxEN6yKS2
t8W0HbwyFjASFPOscDtl3jjVr1/JyxlhouoAGIBq7vphpfhBFxkYGbhF6iIlvdM+Iwf4o0md3oOg
l9gL6PTfLvlVyNXMxCnyJBiWkLTgdOYt9uG9acN4pwu9Q2HE3e7Ybo5y2RNnR0nB/kPVn5Ctq+/p
dDnSwTz+SI76Di++05ad+83LGAdvIOwaZa71y0ldgBKlyr0fRCAoZqsVHvCFGLa6wzdv5LMwqxu5
iApahA2pUuX7+V2pxTXlzbIEyQ1kCxnkwPcQIzdLhCWsutpXNAYolZr7OpOGp4B2y0uiQ3eK9N4p
hbiGe55U3cbHvpoK1GYAAZA6WhD1+PCXE58jeVegZY3jDxJcD0VZKC6Cytnu/SV1ORMLoBrXPBga
pKd0XpU1dwI0Si5UReR7pRYcVN2tcLWxRuMQKZun58Vx/d9IFpwpNjUfeDUequb+hCorkubtvaYi
nJx9oOxqvz+c1XK9Boivdsho+LjtWqIAEHv4gzREcfqo/mG6qPfRk3L8P8ZbJT9S0CDamQJIX+Kp
36eHwOPYt2cnPhi/IndrEi9fStfDW2VB9ZChhFn8IQAEh+Yh2mt72Y1P5tbZtvydv+/W6zir/AeJ
5glTDeK0SbFTK/0o1IjDFshga+ohL5T7PGtxfFOdvPvajsVRtMp9qM77mqtubIqNWb7aCqx+KlfL
TY8G3NXSoSGhFeD1yMYm/D9sUfUjZ47mctxYPde1DuIsfGNeT3i2r090US5nwUg4FsYm/90r5mPt
wyhA1+5uSJFsg161EfBympfG6RJQBy2KCLtKs+Zyj/dd62Nw1AioWhQPo/6zzM2Tqm+VcG5GYW+j
+mDQyBCXfz87whX6fko0c4RbObYo8XSXc8hJlvTp/b1weZT8z2DOwqzWjJIJYN2WsxuXg1MfIdWE
29NDbDU/DH3eOMG3Yq3ehxlqTZg4cPdiioS1aOY/6oP21sc1KmUhZLr/28hW10W5MJ/ClJFZ8wdV
+GUJgRNXO6vdvN9vLvSzKVytBwv0CmLLfy5blEoxHQpPwSlGlgUAePHsy0Cymmi3tds3oq7LL30j
9nneMLwJYXwEK38WQ/Hh/Rm8FYIFCO7UQmYB3ZHLJZiXUqJVIarVyVLjzUFI1hvX5a1Ffh5htfry
CXs/MSdCIZ2KRnMC/ahKH98fxa1Vdx5jteqCoJ/kiOocGNcRxvJ9UxWeKmaHCouR9yNtzddqxaWt
GKDsTiQlbxzUIDGx2CqA3QoBi06C2yZDnVRXBbAmCs18HHhQ1zNPmMSQX4x++vT+MKQ/Ah1/XyR/
DgUamUgVQdBE5XrNTAL+PGWZGUDtMacKNHDWll6W1dVdEwezPRkVJCX8sdzETxN7SrX7aBQhRqbN
fMxrWaDzjKVFklmv1jgdRL/YyQk67F14XzS/5GCw8z7cceodFq8xv8lO1aSnGIXxNDfUeOeLJTKn
Egy1ouhsDCJylKy772PWf4rNEUm7uflciHLtdg1t1lSvArsoNRMTg+FZ7P3SXnx9UYjGPGlfV/Nf
MxYBiKIHCHTnSEcECkB+pS3x5wq7cI+58+9QUlsvG03VyUoxfdR8fb7T/cG25swx9Q6TjSaV9CcM
KrITctCxVySo+OehmHmVJU6JPcNtx9NklBGYlhr9aKhJcDLEPNyXcqKd6nZqX+W50N2+U6RdIkQy
QhVl+RAN7eBYyLwphXqibBy7Haq3qA2klQuD0XeNnvoMYgYYrX+1dFTRX/AdabNPyFna06xj5hUj
dGCUemWXz9XLOEloQs+YnoLMQxscpqM7CxAJemMRSDBmdoFCoXqa0/sJG6Ihfgva4qXNmm8YA32I
EP1PftZfhxrGYOrVcnJCq3NXNrqFrfsQ7ANhziCMjTkyo5iioZ4S78tIiu+7CDYSa3Z0Mr2eX+Kh
lTxFF8THNgh/BPCzZgV9+7mpxXuqTtExUPofuoAyd2cO4kPUF8dhFr+J4/doEMEh4Zn2wAuOL1bg
BlDXRoR+qYAFhKwjeqQmPaxYPXZ9RVw8uays/ygqgzTZRRw2P4sq580bzRhpqVo4hZ7aG8l9jr+E
oyXR5Kjoaw8I0qG1vfOZyIfO16FTFLGV1V4RztIb6jx5ZyddTh1Gl7tXRZjr6K1aRLksOGF/dSE5
xr+/ri723Gpno/bQxZy14Hol8VnCX9IaPB7KD6a0BY24ceguRANEeGHjUt1cHYj9RL0nTGnvqUBP
tVpwBOodYyVtlGhvnLsXYVanYVZOqdHjtIGuuOUgj9nPPRI8Kn5swwZ86npAUOaYIF2VoFMCbLy8
p7RRH7pcQbI7mMpTvQju5rPCBpqjjZT2ViDgJNQ56DEjCLmauanRa5w0It8FyQUwSHG4S+w6+fH+
+bsVZTVxfoynpNLPoKHS+gWk0AvGAHusmQ7vh7n+PiptDtQfJQtyo7FOMHu/q6osonwusn92JjB5
dzaQpdarIjkUsbLJb7oZkIcx9Rf4lNBrLj8T7tOIsPQI5TSeYcuO+CmXncKpG0f6pn+xPs2VPdnx
x+EwbPVYlgm7vM4YKXJXf2qOMPRWCZocNhZlL1qCPuIRdxPVgVfBXxwOi2D2fI36JxYvVrLLZy1z
35/k1dN2uUovYmtLo/8sjce/IQsiuffxL8MELYFNNusYzFgIqnkw/HFyyBrFy+VqRHPZnNSPkyTw
TkLWXvdkRHNnOzYHbePTL+v0akKAoy+PF9iDf0qmZz9q9htgLyWSJCnGpE7SlqfQR2XHz1E2MuOH
sVD+dSbJLJwFXNKas4CL2ITujxWYVnP41cfZl5oO6sYBemtQKKaBg+J1plnr9dzQEkoKTBtdNVc1
V6mjo683nVN3xiGZMX+RBmghG1/3GqYBUZEMCeaeofCSXC3prpKq3FR8KMLRqGJsoPmJB6YdXagW
7F0xjjQNqqlV7Nmq5mMyRtVTNHJxvv8zbq1v8MkK+Dod5Ob6V2A7F6IcNSHu1QRwunDzPOAkjT5Q
NAx3eIriDljKxi+MkrYqf7e2NK12A0kH1Dx4E19+VylBl7Q14CpnhUJVvcXVQmpf/SQQHCjL+sY4
bx2Mf0zBTeprIgbhl9EwsO/RGQoRt9aLzsGvpnKgUKGjne7en9DrLHtB+3JC4SLPMb8e1iSK0HkW
cflGNN4ARf+OUCB/P8St1XoeYrUj2PRxrvXQ8PxYeWun6C30lc+1qiCDfiiDjVPo1ngAtmBusVRj
wLdcTpwZqdIQg/l3s7JScVez3ERsfr0/oD8PzvWhYpomHwg09qJccxkknjPafQFMGhHL0JOEd+TP
Tp/kB01KRbLCOLflBrOFsG9UrO+C4j5B93WrC3FrifDR8AQB/SBd0cG0sFNCBMMsWqm9GxziL5Fn
uspeOwWOegdr2d1qOt444HXuMxMVFRjmUG1Ww8aAKVekFiih+lLeiw4l6T3S5hjYHLNnXJS8rWLi
9be8jLdKdoxklItBJF6GtumML2Gae+9/yZsRIPkvHGSKJGuhiB6wJzQmw3SjEVMXsF3Sc4Y8xftB
rk8O/vBZkNWSlGDh9KOMC51UPk1qQ5WrtuMadNk4bOSht4cDkwJ2IBKt5ippQ1txtlIEulw9kPv7
qlQCx0zBdL8/nlvrQIb2QnaIYDgyL8rl8vf7ujcj2g1uX+TTsZGF3+ioFRgT5bW+k2a8zwd9DB2t
jcTnOc7Kt1btsYY0on6X9hhrI4KQfHr/N11vBlTOrKVYibEB7a7l389uXQiTuWmN/KRwKqeHjDrp
XWSYjZcjKv9vSTiQFoDMcCojFCCzEy5DYRHYKZU4o4+Vzw9F6H+TomFDU/76lltGwyUDjW7REVpN
cDCEQgNjle2ckhUxZ5k39/7OJFHCrPdQ8NiM5eLr+1N4A5uhmxqPJWBUMkgGdRU1FwptsBJ0o1u3
d7vHNt5JGAI5qt16GEa3WMF46KBsXHQrT4ola7yMuqzpsy+nVZOaiTFRF0mJ5mRSz3i1/opdwZHz
Xes1wC0RQfbwGHou3PSb7yh28b14Gu7aLZ+VtQ7an5+yEAkRlJPILdbnW9xQbeoNXXcF1Hp23xqM
oOxF/7cBs29nx2mH1Yhvf0QBLd0PLzjNbHyA5Ty7vFZoPulc+OBgqUStqTFR2ADrQPCQD8CD2I08
HcMwF0ckr937r9bbRrgb59J5uDU9ngZmIygY07vxvfWhpKjl5rviY3nAgLY+jI6JJYpduNHTlkjS
zYVmIAcElY0BX+mDYx0xYC+Bukq/mzz9exkhq2nHbvRQe4Mb1k7h7/611PJ/Ftp51GXTnS00VME7
ayrRuAmPaM0cyifzmWo8suAeKE3b/yy0rr+1uK+TZgZ4NtLVWTGp5TTqBiOV9+YeFEXu4iSGlSGA
J3pw++xjSXDFkT4WXzM32M3xxv1241g8i09p+HLMmjGVqa9EBo+Rv3wMIpdTeiznrYV747z6IwvD
ktWoo64J4WElm/NYUUSV4xMCm9aHYNc5eHq7yr108HECDuzIieW3yW2dbYWYG8R4kGQmwmuUi5ee
/OoIGds6zKmZLJlQfowO+DM75Z2213fi3ZaQ1Q2Y12Ws1UXjtybOypBT2KP1vQzcYKFtq2/WvnCn
z1sJ0I2dgnw/UAMaY4u5y9pHwM8MX/RnSpLiKX2G7rDP9kBx9uOpOma7+CH6sBXxj0Lb5Rm0JEMq
mlnklEBHVnOZJ2jNF1yzboDvfKsjlIXdKDbROFZnd/7g45M3crOHpwiwywhVbsILviaNl00EzIbQ
bnXcVfPcmWTFNU1cXoXeFYa3rsZ5tc5dqsAU4H77xWd4shvr8Hq1G/xqg5SEpyEVstUOD/Ry1Guq
OS4OD145G56o/dQra+P+vwH/Mch5eHozRwDL1llWkKYWdndw0mBZ76VdcBj2y4exvMiZfswOcCQ4
mna619z3D+wb9xNpB7r0PL417oj1BW0GZWoNZY7J5mk4TU5/r7jVg4mEh+2/4Q+wV7zEJVnG9eY+
cwX3f9H9u4y/WhudAhirSoiPQ50zu4rbPNCAtxc5PdmuH0wv3L8/4huZJopxYEw0phtexLrzp2Lc
kpKrALf/0HmyJx1o4w+xW7mLWB3Djh3hX5OYQJmchVzDWsBP+kGTYLajhhh7c651o93OQ/hCh3/T
IOxqxS65JJ+S8jRlHNFcMoKzO6nvq94flELzoKBklVvJ9Qhtz5CepbroP/kCCr2lpNIVQs4DanE8
qKXNCzr50OGfwx4FZfsFHcT882Tg0+NUkRwcNz7B8lEvDgR+4lJzBoiDxsmVNFwczaoQD8YC1Ry/
4EKPNGvgqZqTOOZTeCf9Cr9tnUFXeckq4mpSwjAHqs7O81JYwqX+LdF+Sc13fdgCv69V3pa/cTG0
VcIrqAkg2RSJK/KQ1FY+jAo4TZx0jgzW04+AILOI1nbyhorywz/YT9fNR44PJP1Z2FR4eCKuNlTc
YrMIclT3krT4ibtttR8i1f9SmmReqhEHTo6J/UhTrJYOULQMrx1UlLLGgl4k2nnA+WgkNpat512J
2g9GlLMTlnR1Yiucv4yVj5OOCLSfTC7D4RjdCXxB+y79PPVmuFPUoAKHGId0wDJadbrKmWLN3Vcj
FgfHnzo8gdW2fpS1IHIikKxukRuyh5uk8USlvfsqYkr9FlYDCJwklg6VgMI4gDAsMzUT/3H4uLti
0AUPH3REkrt21A9RKPt2FFjdq94+LBKej2WPU2yPF86dlYDbUTs/2U+mQoeLx3/ENDTpSe3UHNhb
HusenrTDfjBQqC2w6vaCZqAIEUkjh0FqNvJhKbz0+xTpJaeUfKj7Q551CtpmWvtaKDiXQq2WBHxZ
lFGhYTiWyLP7RvFgjXl46lD6K4APzY3pCXWQudA6wr/yOI2pZWZy4eB2iMv0oHEmpELU7ao2Lno7
Hirrd5KO1mxLxiD0e99sR0+UxvGhl8XxW1S2ymnAPU3ZS5UFfUQpq/SNZ134owwUqDtYh+Khph1S
PDSjyZbmJ7nubS29K+nq0UPN3yzMM8rFp3tKd1mCwfUsHsVx3qFQBpPik/pXPhfCk5bT0LFFwLPf
e7GdEgcHGWNPCbHW7TAyNJ4S6iS26EZwyzC/ofhYQBe3m5jMs1Gr2S6qcEKKdKz71sbqka6rPquq
5dElbDLOQVE7Zl1FV2PCNmjM1djDsE1yFYvmUKikd4PczR9ayw/3Cc/nu4js4WlshOah6GCg16be
BmT4humpUpb95fdTkcOyo/csdEaSYOWXTPs0EeS9MY78XzRrfTdJxGSyhUaSK2ea8ro95kVSfYbP
oL+EQj4bWBWmomoP0yS3qItKRYufuGp+trIh+wFPo7Xu9Nk3PktIw7yhwihsXVM3zkjKRKjewMQy
kKpf7eMRbShlCnUNi5P8qJ+6feXQOLNrL3pe+KiBu+VhdX0xcnKcR1yloUUlZrWYqZqXf5kc85Sd
CocmeOLMKBbWL/8gx75xU10EXA7t85vKTJoSm1bN638Y9uzqv0DsPy6lAWEvH8IDWNvN8t9WyFU1
a8C2EAvISfPqtnDH7DdIKlvUt2Csm1O5yhqnOkGM0Nc0z/gANwTSa/SSOb29PIDr1/7jllrRzXhL
Cre0cOmYrZXdJaVVorRpEael4IE51AAA9IduU+iQ7expG5R9axrPxQhW44v7Wp/jDq4FjiXHzB8/
T+L0RVW1f1t7XKUyq8sU22Uj70LCGMV4SGIRhfyNAtV1qehPCOyhZFpRJsfO5Rq0lGIcFvCWV6fz
sdI/6MpTFqOPuGhMDU96wD3XfB7UaZ8lgZdn8V3av2qd4TTqo1WGz4oYO/OQHePqoxZq+96kskNS
kcrfovrzRta0lMLXWRONPsie7FLwRau1q5dyNPY9jBMhqXaVMR0CYToF3AoTchpjKR0lKbqz1GIv
cSjzzNs6kZbZfi/+6qMHCOj2GpbqfxZZ89jtk/0P4wU1UyD4vrNFILt+gS9fxlh4LhR1yNRXXyaZ
J0stWzwKhhPWZB7G2ffICDsJNY3NV8jyt66G9nesNWJLHIW8QbJExSmgPBq9bXzRdghnuskvP7f7
FBWAbJf/kv9qeSAEmyWdW9v3ovy7+rKWFcS1uQy131XfFXc+AP86mvbkBstwN5suN66Wi3CrDznS
Im9bnhCe7kdPw8gjTxe3FsvyN1YzShqqgidBhwnJ7NXW7ZG+7uNY1DylOc0dqpG2uTd2Swl2Ku1y
cvCWoSY4nhD5tYt/UJq7McaL+KvrM9XNeqp94o/q6MUpOpVyenx/Q954U1yEWN2XRtVSnuq4S0Kg
TV4S5omntHN1KIspfGi0aEvn57pOtFzQIGdUOoS0zNcNCdMIcW8qFca0a+9VD68ZT8SrD+C95NX7
ofTeH9+tKTwPt7qezXAs5dEnXINTuD3P2T4CWrlRX7m19i8GtVr7+VgOeO6SBAwOzwsuS+UQu+LX
Ee34+K542uSe3zjFLuKtFn8EzNIqqPUQTz61R/Q1YVXyUjupO+yqH7aOlj99lfVGOJ/F1TEmmI3S
dEs8dZ89psf4DSe+Xenb+l50htfpe7M8fd3sWD+2TnPEQNmdT/598hDxYSUncDLUpOzoh3i39SS+
9VQ9n4n1oacqpYiz9PJ9PR4Ig5f+XH7Lok//FBymx4LqE4A+IJzs018BpXv3/fW19emNVe83UxWg
Wn8+RW339wUF3dGmAejUqU0GaActIrpb3+O6/Hm5if68n8+SznCo9MxP5eV7wHt+jF109r4Nbm3X
DteY9w+aBBsrbk0CKq3AN2KUyD31BXqXW71gzI5yotd6HPA4A9j+xsa9Vl5ZjXF1+PUzCSjoJy7N
33lIHx8Frp1qL3W11rNO5e/ZqzhytzoTW+fTOgsVWmVO04aB9ma376WW1+bnHqXYUG9t1fw0wxwz
wk+B9nuMv0Ho2ThJloPinY1mrI6rthHC1qyJ3mr0fCyKA+q9In0ZxOeke95YuVc9mNUErw4tX5rB
UcbEosTo8oj2KDwfGlnd5cK96KPq96CiEhDwsN4IfCvxPjtN1oZRc8abs1oGqX34Uh798i53i33x
g4dFt089LfE+DPYmRmMpjr03s6sjzM9Ia2n88113yg5NtznaTc+NK+wX9R4odNVGNXzj4lm7e46x
kNASYYsK2qcxfMrDLQefmwHO3tar5MSMfPzyRAZkGoXdc+bOW22DW4tRwRecFstiALBW/YpDJR/w
FaC8nPVOlP5MAU4POgje+Y3yzcZ+v5WInAdbnaNFqfv1FC5lNBoiKoX8CWeD9K7dVKq5NW/IoZDO
6SDIkIxmoZydnVPZBINeNDI1id6tJlc+KfcI03yGeTC+9l533DbluXlJ/B0TF6/LmEqe+InpE5P8
YDfD/hX6ne+C8aRtbn2qO3ezHff+KIFCXUbE+LHxJ6UlwfpERdAWbOVQ/0WL9biUJazj5va6TpXR
KoQjxGqhR4+KyWU8MUMhVxyBsaJnq3V29BgFu9CJvKXcI03eyNsO697Z61+5E3fWljOMcj3eRQAU
O79lrYJoX33VFKfATo8n2bOGsf9WtfUirKy13RcljNSTgcZODIGjMr4LQta/qGloYlWXjjUmRBXm
Er0aVzCDujG7S0OFEp6g975q51UZIUwgGjulDK1XUZ0HpCUDyXeExKoeFW0Qd2IkSFSYpCz6a4qT
zDOyrHrqNaE+NoOQ7tMSTWA5gPuNGd8wZO44UL8bh9b61Mt6u6V0f72NNBa1wcYHBqrIa1hvWVZG
mc+z5KltsdcGxT8uAtEeYPbS7SVhY9PemPVF95mOKNOONOpqXc8k+EABOSEW3eUYxrO1xae6visY
z1mE1brq5q7MurHnDKqEl3mixTsVf4n6sAUavL4eLtbPuqHW42XaBkO75JHk77qd7xafkwWDgMjY
Pygb3oxHtQZkKbU6VN4u90sRIkQZ6kyZ9lQfu2/hTvjzBqqex4doO1+8vuoZ3XKGc+axTdc4hG4K
rILatox3t7lfjjuTMgS+3Zs05xvp02WkVQJjjgrasB2OUQtUB5axC0hJcFKasIWr/6W//utUgnBU
vBbMMwiH9RXVpYJWTynlHHFPOGyEOjvetXfzy+jMn+rX+eOimyN9fT/qjTV5EXS1JsNBUiMh42ov
oJ0pw69I/qnP3UaWdGNrXQRZFtDZNaWNapYIIyObEt0u8tcg2ZLVux3BWDBdC3x7fRH2cj50UqVJ
HrrtnimnHE2xsGWj8n4QQBuXwyiRuuXbqZxApbmru76iUq3/ev973F505n9HgujCZZAZ7qCQBLns
5T8WPRnjgPiqU1n26P0TWM3Nzw9sBlgl/EhUGC6joQCbtJIMp7dZPMcG4bfUD3uzrzbqxsuNdZmw
srTPwqxOiCypWvQjBMWLj9w0d+1h2An7f1BLuM7yLuOsdqzQpXU11qbMW7J4BNZyN75BYLiLMHky
MUh0RPwrUq90tngDW+NbPT8Mula63zCN8VHZ8dQ61J5xynZbYW6UYC/Ht6qVdKbSKynJ2Z98T3Ua
u/q4oCbBhHzY4mPfWhl078AsLAQx4BeXKyNbdGsFRCwX/2RHBbE5tF/0LfmkjSDrikdeFkKfzQQB
dUJZA3c1UGSNbDkbm2rZNOv1dzaYdWGjqDraoHrxH61m9Vfs9nf+oThWu5hE6fh/DLY67SQND0Z5
YFD5fXRI3QU01LmmHR8QvTpsxLp1JFnwZKCrwHpDdO/yK8UWpuQNGs5UINO3unfEBx67tm7js0Sx
5jQ+JJtE/Vt77Dzk6oAqlMwMi5GQeJU7Rvswa4ex/S32ldsmPzaGd12pAWNwNrzVVI5NaoYtIHWv
3UWPxq4CGGc4w25JZZbq0FYB7Ebz6TLe6h3a6HqYpNhZe4tSBScudumh3WEQDtwqCeYniTJGgddJ
FTqynia6g8YZcthapd+12owS4aOmtbYiR5rmmKGAJmFUxpUtm3H9LTDLCk/lOKrHY9zI4Qk7ZOFR
DkpttHtfbMY77mJZ+Pcn70XOuZrBObKMOq00hQdC6LSD4vYjDbI897JUdtHbTZLJm/RhY13eWJYX
UVfzmLZyo1RpwL4WABZap6r7/P7KuPk0QA8UPCje5/hNXa57c9YrfZxrknUlPihy6ApT9CAb44Np
lBv7+eZYzkKtZjDFV9sYpY47RXwQsCha8I/vD+bGKcg7Z3FKQMcLBNbqVJ8lJYWa4ktePmGPYgiv
1SB+NKr85/thbs7ZWZjVid73gR8UHecSCjNOM3+fq8iVhMdZDpz3A90oESwPt/8/oDXonJN5hJLS
aF53WhJnM3hKd8nePwz0z2bjMdltlgiWj7A64C8irtZD0yVqKS6l83h6zGlO5k+h231N6mNxHPfJ
bquge+MMvAi3WhNKbim8smd2le9nrxrana9WN3VPYGTTFzNTuvu6Csbf70/rze93thBXm8oP08Sq
lVb2qsy3jaDaBSIpYfVZKyrv/UhbS37597N8XTRDH154r3hCb7lKicFxn+zeD3FzzZ8NZvn3sxA1
yk4JSrGyV6A8IKHUCbnQidWtR/0fOPDVwjiLs0zqWRzYqrkQ9yOZ5319X+m26E0P8131raeli3WE
TO6kfkao5cu2UuOtVB5PU1qSFuIfxhVPG/ai2LRDqnA5QyQd7IYGfWzYw07dmYfQ66r9+3N6a1We
xVtzsyu5bLH4LKkbyQ26WKYzCRgfyqKb6h/qZMsh4tYXPI+22nK5kKqzWfEF41H3mqLg2aWjdyK7
7w/q9ixC7F/IOhjYr+UdEhN4XqTELMZDeVTuFyh+frcUG3nzbwIPbg4KLPJ/9e5WG3tqW+BlzczJ
VaoHPbkbutCLxXLjgLzxoS7SmtX+0sOh0+UlrWkqPMyNbzGeXf433+wczEI3Lpc/lhmrHYBVJAhT
U1za/ms1icmfp65RTTrSru5Vn5QPpWx3vxebzOKEUeZH8ZnRur4tPdQ2AHNQsUuNg8p4astu8TQd
tnBtN06Xix+0OsfQ2hzyapRI6qg6ZGjBYre2sWa2Qqwm2M97LerBEnrmQ/Aa3eW7hTYrfVOfjYdF
F1M+VObGeXbzaXY+zasDDVenKmopIHphE1gPet/pP/02lpGpTywLD8ewRp9BqPa5XnU4XmuiLVWD
/FTXTf3h/dEv9/jqg19cTqv5zRKjLpN6UDzJmsZThN0T5dqxD1Snj+f6bpZz/SFWw/xRMksquU3q
J/LGAl8yluuf8HfldvUsSQW9TuGTSNiyn1SfdTX1hzYq7cz6y4iye0PdUi64saMY898BV4dRosA0
q6HseNYkPcbSB6OKPEWEIkQrUFW3TGe3oq1OiVIkkyoHqk2aLRs4y2qfJFyJ9MZ0dFSk3v+at279
cwXO1VIeknyK9aKi3aKcZKg5RvEMZRod3Y/vx7kmnsA9on6L6gPcSK6s1U1pCEpaGznV6eGkvdX4
6EpuvUuPope78Qc9to2PFueCuIvvAK7X+80U7taagb+FPhueSjBvV5+wCfRR0MRx6SsNXkP1RoZ8
Q5fH+VFENplj7jShjeis236JnrZefrdm+Tz46os2WoE3zCxT7RDq70JMhddsgbmbeEht0fW2Qq22
p5BpbVOU6DcLRR8/ymPZ7uNWeGUbwrGSgs2y8vLT/96L1JNRl1BxccWmHgkfCsuXGZCGS+XkC6jF
tO68a4/g8O8Sp/XCQ/6yjWRbHYPX0VbL1TBLzDMmpCZ0M9OepDhMvuvYgHm1ntYAACrlc5trGpoK
o+WYQ1l+lAGyv/FWDjd8My736H9+iIYTMdYZOEld8dfHoc6KeoZejVST3JRHK5Gg+sqOmsmHWck3
btnLvOF/orFrDDTseJGuW4ZhXepAY1Gk6ELDPFXSVN3rSvlVzTdVh259TrJJQ4bAhJf9GrySi5OR
9SoyR3XUQR1uopzST68hmhsZgpME4Kd9FIJJbssOmxQlOI5Nl+7jNBufdakINl76l6v5PwNHU2H5
IZJGe2x1aoCtbSMT/VC3M8QviZHG4HZb6DXF9FOU2v9VMOg0IINxMv/z7jxL5iWkxIqq6uEw+1H3
kQJMXNpxEUtoEHUQJzCEbjbKJze+q6aSvUOXBzRJT/Zy87Rs0dISkTXRutidEPz2pwCu/sa4lk2x
2qIITZsIGEG9gpS/Ovo0pbEibBR8XM/C5zpoH6p+U8/8xrphaSKUDXZXNMn3LkcSm3KJ0KApwZ+V
duLDLNo96V5xZPJ+5fv5+f3bRLmx/TRcjtgPBtx/OumX4dJ0SMsIsXecTaYB9bpB0O+FmrKkoPX+
E0J+bW2b9RCgnVpodtbM6r0mluVLYPXJQ9uyQSMk0Jj2Bky72bYHJRgX6TVVtUs/hM1kNLM3xIa/
z9NAfSpQwIAbYsi7PK3buzAxpf0QxKWnjgZqnEnMi7kcJ7eZhf6pCqX2qxCnxR1/YDgomVK/GWLa
HYc2oL0/F1ts0hXmcFEyRlIIAx/eS9BWYdxezsYQC1oUVMhOZ2bndV28l8zRHUcE/eLyMYsqJxqp
aUbjo5qL/4+zK+uOVLfWfyXrvJMwC+5K8gAU1ODybLfdLyxPjZgHIaZffz+cpNvWMUXSD1nJSZ+G
QtLe2tr6hiuiTluzBhmmwjZko6toV7c5v9WjJNCTcVMXIEPVFVqLzNPt9IUxuotzso/T8oz2b3kJ
KwAQblS73ZhG7vBycklTO9h0Vhpj4hTPH2WZM+IWU6xCkvXzR004arR1LAMPXpUuj0pPhYFn14LO
NSpgPz2dXlHCOXAew88i4UKmgXIrb0kxi1zv1T2YBzhMj6/tZtqoW+tc8t/f9reX4f+iN4hIZGNU
Fuyff8c/v5TV2MQRbYV//OdF9VbctM3bW3t8qv4+/9Wf/+rnv/jPY/zSlKz80Yr/1qe/hOf/+/3e
U/v06R82MJltxyv+1ozXb0jH7fsL8Evnf/O//cO/vL0/5Xas3v7xx0vJi3Z+WhSXxR///qPd6z/+
IEhhf/v4+H//2flTjr/mP2Vp9lS8/mXH5v9i4t98e2LtP/6QDPJXaB7oyCOgQqGwULGg+7f3PzKV
v0JnCkpF8GqCWYOsIdEUZdPS+a/Jf8UWiUslVJfwAwZv4o+/MJDC3v9M/SsstwFPRwWo4c/xyP/8
yk/T9Wv6/lLw/LKEPy/7xx/CapFUCPrM4lDqnAY/bhFqZrBOkrJtYryoFrnEb4VnAIu2lRVvx7He
S5ZxBtWnYIQfd6pIDw3Jbj6M2L9/y3/1biHFFno+wM2ihV3EAI6aYoEEWDfVW9hKd+2o1Y4ix7Vj
TqDUk/7aGtLDwJTtmKbByvvniu7XdvLr24WApLiAhLDnYAatL7vjhrrQqLI8sOVgvFPtq0BbSfKf
t62f73nHMX8YYzuagEBqKohdjBCMgf4tW7u1+FxV/HryfEb48OQmH8LYjhM7yFHzpyAi2wcpvEmq
FemdpR8ubEqjSZoxhnoruKc3pL231gD6n6uFXz9bSE1WUahTm7VWoHaeml4ytqf62qJa+s3C1gFZ
QzkCYxJkDSgUB3aVD1D+Kw7lkIB/WMJGmW7MCCbkRWdqe8Pu7wa90JxBh34wXECUCjq5K8traXLm
X/hhcpRUk2OkaRJwl2/GIjB8uHB4pqdfyIoT7aJbzS02VcCUlRcKHaxfwzqv8w8v5DCQTgx7SrcF
7c4GBiMMat9OaeJlie11Y5wB0As0W1hfVla6kYpscEgDcflUCow0aZ1y6gIeQx9Lb0E8niA3rDP0
tqiyMyh5JG2ROi1uwZRZL6XObyaabcspxE1Z7lbh2+lRW5o+IR/B69EIJyTSIJHMA2/y1ANleA1Y
JmDof42QkHHQPKpjaI6TgO31ve3zu+7b+KjAj2H0Sl9+zo7a7enP+Nxb+vUiIbUM7SD1kCmxAj0A
ReMiDkafbuXDmhbEvJi/yFwi4nFSk3zII06CNN3pzfepOA/1NX+opWcLOUVqxsLIW8UItKgAjrJ5
ZqV9HVXSGshgYYZlIal0daqxssDzDfOlindavHI4EI7UP8dcbMiMkqrREis1wKI8Awdpn/YERnfV
xqaaCybXFiDGZzapT6VqXHKV/eY2IspvllEVh2WTmgGu9DvuypvKj2a2LAFZwJ3JzpW71qRYmhsh
pZARxu9j1cMpKy9nO9q0TjZ58T/Vqb/GT0gfMrG5HUGTL4CX7uOUoPhvm0OX4ShRmdshiVY2lcV5
EkLcAAUMLXa4RBVE8gcb/su23LkcvPuIaudNWv/IlB68elWmjq1353WZrODzl4ZPCH+lonrFBssM
DBZAeUkBP3xt9S2taiHgQZsLuz7METUMcu8UdgnXpzOJwIn5z7RYIlSv4dKgNGhBBv1+xo/X+/o4
S/+7M0K1vG2c1OPMDc/XeEbvrq1/zi2WLcR/OipZ1UCZJSjQRB176Nyn1U3UFxBaaNWjrNAfTWZu
y5A5lT48KnHhQ33CcpiW7Zqxlv1Glg5Gxi8juz+MPRkcjYbHuCwfUghIKGPoFUABOqM1XA+57kHw
b6NR65jlyr7Q2Hay4bkJaEicNBs4C7hlN9abftJ2MnzONzBMA9yJXmWD6sZq5pwe4q+XxZ/O3knX
8QTSRXbQDsD7DlAk45NDiL3y+DmxfTWgQrVTWEaTwHaMBH0JfcvJ3owkdc0IivP6M2BPK2v76wUI
zbHPmz8rkKEpz3G+j79nUulMa/6hgsDrrwUoJJ2eDqXeyJMRpGMFoS2u3QHZed8Mmuq1yKzFFO1S
HeV6qc+lFlnpKC2cTKw/9WHRhhta2sG/C7116mZetwVC29P9bJMF41ry/rpIg5iPMGxJm4NDCEEQ
iOBnMExgTqfBJ2SKIhfu1xehpgEGxCEgElvs25SHo2f2nepoRN6mPehoIT+C/HCfwevBPb0al36R
kKT0gppdVTdWkMVPqgGL+nDfcxgn92ufPKekr9ajkKqUSGvQNx9slFh7bbipK+j66LdjmHpa6vIw
xtKJHXu8Pf05wn3Jz+UjCjgmFvpZClSvA40DgpGY1/VwRVh+LUvtTkU1bmTFwyyVwtDeqW1rA0cI
n1o/YBTkqIlXQUGth00bQ6um7s/N39tJ/4Qh0nH21DGbJIjC6ZzGwLua0Vs+Kit76dLqFfXQsg6l
v/muqOAXAOH509Z2o532IwIQ778ghS7kFkvILcD90wa7pRkMmnaR2MMV+M7HgdaNW8SDP2R1eFVM
cHiVa+ZPdnjfTXC6rLOAhrkbAwe2G0ml+jyGj0qjr8FiFvKpiKswY7RsDSKRILGgbzMpILroqRG0
Et2cXlMLISJSGoqCK6OVJkZQJyBupc95G26awoDptN1dnX7FwjdYQtIDRIkkJscRdSIvSjPdTjS9
lNqVmFhcHUKppYMDqdhgEQRs03mKN4Neq+3sgNoG6L6u7AhLoySktniGPjOtCQNDfgPnrIcMRC8h
yIeVgnvp+UKiGiC03UphaQVWG+3hWaxV2rmS7JiyBslYWtxCoirUkEymgRgFV8tRJDexlW2h7EaF
OHm7MkhzVfNFMpy7fR/PzKFW5XqONltgao9AzsCIp/R6GaRqtQna6rrj8kpaX1hQIvFViQGRZeAW
B73R+mVF9nrnttIabXPhZGuReQw/nP1VWJNAHiTEyXaj7/PrfDvjmtNdfTYT0VPf3q3VhwuzLrKU
MR0qieZCN67uk+YmtZ5MdUP1y9NhN4fXV9Mxj96Hz0i6XstKqPgFaRbYylPEzZUibGn4hXgmsUlJ
1jWQJJXgVgV/hBabzSoTco7br362EM+FXjexMel2YG+NizDgQemaHgPr0FP9Lui3ayG9EBEi959N
YUR4F5qB2ZWbLoR9zyh7dvmq0gB6kKenQECl/tywRfA/KxnNx1FCvddDTCbfDNsuca2zARa5ul8D
4KRfn37T0pwI8V1aQ2JEmYKTTQiuue7K1mM5rn3FwkoS+RiqMVRhn2CoZorJgB4M9YDcOuJyZw8U
qJcdcYA5/RlLA2YKJyYjjJtKy5gVzLjFmUUDYkZ+Z3mDOyf0pN+sYT+WvkkIcmg12+GQo2GdFocB
AMlSejz9CQtBbc7//4ewg+R6C/NxzQrgz7xpC6jSdo929KJJa1YlC1MtKr8QuMhmGY2NwB7OZfrK
6hyzba3M9dLD5+H68OsNnkGgJCqMwIpix8i36vjSxiv7w9KQC5GN+5xC7yhBt0qH5Em3LeCVdXrM
l4oAEWgI0mautlNlImUrvuYlfudQ0LQV15y1LdZW59IHCLt0UTeSNYvgBJKpu5Fee2G4MuyL616I
X1nus56B3hpAGPOKKNAILfxoU/duqnjQwNurh6z0Tw/WwgI1hG26n5iZdxRmzpr10k3FJqbQzlZg
tgF5kNNvWNpBRWd6WDfyLstLM6Do10dOA3EAWHduqFdwn4PkvaPb9thJa7O/9EVCLA8GaSapxSms
BVQLBFZ5wwNpQzbcl45R6Bh71ZmlutasBRZixBAiXImpXE8pKs40cuYzXh86Cf7r9Ngtfcv80g8B
KOea3CCXkwAViCPJe6LvwuE8Vp9PP37pt89L+8PjJW5QtKQVnNVMw1Wo9KLgjgPEFf/04xciRKTN
27gFDA2qmAF4SE4tQaNAXzsFLlSXhvr5lxt50SfaCNfxIlK+RXayT6bxEsJlh65jlUOtaJvV0mul
2VDvYU18g86oV1KYUo6MOTm6Lbk14RpHj3dt03hdnP7e6UaEX8FtOwSKGIvPtiGqO3T+oIxelzcr
SXOhTBE1CWHJkVpNSuygssOdCWTJRLedht5RdV7bK58gKI//LFN0YdeN8YZRSnDFQuAfW9n5ASXw
rUaU1B30Fkbl6I+2Q5B0ps8q6FGVyBYhibA8S2coJ4AIKvR65K7bsB779W8tJV0I6gTKDNzIcSRS
JpDU6mcwhk4/eCEERNiYhUZYW0NYMbD672wM4ghCqmtH3aUOsy6Eb5LJYJ+B0oqN6F8WGy3kjh7D
XQr8qoGTl1t60k62vTXPi3dt9i/KZV0IaLmbJFMiIzpQVnswevR0ra50Y9A24dw4bTNbgg4zXFon
I3zU1eqZ6/k+HNPvVs0h8KtAMJj6ilr5ZsoPnBieAhcdJ6uqx0kCh5BobHLBErwDqsuHvsQ2YuRY
lfSlGJU7ifQjDG2HHTNr2NLarTOM061Jeo8nlZfzOJBN/VzWqitrqB1q0oOkd4Nf9+TMtLQV5YmF
fClq1oNb0hI0wGdQxa6GjrRWu0zTnHbN+mhptQhpp49adLVoZAV9fVdKAVAckbkSdkuPFsuJPgQ8
3pqswMjkgzZBcU5jUBj53QASSorSqOw4TSwSmJRd1gw2yqr1ejqEFgZdtCjKtJDKU49dxKgNuArH
uNiefNR3jqqtyefO1cgX61oTUhJgZBRSDQNwDXJsOyl4Dbigg0xkacP9WH5kaBxDvC+E48haebow
He+wwg9bY6KnZliBxBLUmZf1fj88yN3b6fFaqk+1eSA/Pnug49TS9yZVvzHRgDcviy1HA17dhu4a
AHLpA+b//8NLej1nagTXxqDUH8byANN7uM6c/oCFff1dNujDo7uqgVZ3OqI8nS56MjpTuxK+CzeY
cAj8/KONvK7HRkNLc5aRirfxXnJbqJyoXuqvsuOXlqsQw9bU2gosonFrBPwpRt/P4NJpOZkCrRju
yV6yyVQ/woHqUlq7mF3oYsxItI9z0ZSlrk5NHQby1eg2uxSfRb+pN6A2bSAD77Qrh82lKRdinEhy
yCRYBwfTWAVRgjvAqfth5NPD6WkXqIw/C4M/YZBHaMFHuGQMGj88RlsW1MfmoEGg+9uM4LWvyLH3
tA3aGLnTKP7ply7MlipEvpLZgz3quOPLTW8CvECBYGst0VterF2HLUyOKpQWZsFigLmxHmZxnep1
1ijCWXGv+gYUNoEiWindlqJeFaIeOltR1dRgdHQ+DZ30MB1iF4I6MLiAlO+6EPc78/yLXDkjIj8u
NtrkYQGZehMIGWvfXWrP4b4Aeaa6mb9L29Pr/FI9GzYa3gpjB/N8TQpiISuI9hIZAHNqHWEDC7M6
d0abXehFvDJJCytbtEkh6lCbSo2eU61IB1wjVqDDxN9S2b48vcoW6moRrJk3eVROI5rVXV46dCYt
NA+4LZP527BWmy3Oi5AEwjDB7WNJMD4m302k9TI7uuEVTGRhmwDHdfUxVMA36rXzscVpzFQOdWwk
LuTVCIzEk71kyjmyFCyuUNFM9cyXT25wwLkaafl7VbYIpEYdPFZ1WJtByK5hN+8QvpKZFqJYBGpC
y7W3bYojRaRal4PBXWJnQPW8qNHKCxYWn2jGBPBZJQHybgckna5UpddgD6msNZSWHi5kiEGp5KKe
cN9TtYqjRi9UC35r2b2fGz5spCrVclnKJhLE2U073qt9g70HYmydS637069YGnkhGyjQJ0Njc96r
ce07mneT+VB2frFWEC89fh6yD1+gQdavlxsD+vaNqgF+O56FkuwXRfXE699sUb13yT68I4PUQMLA
jQlknPuqSw1+6mO1M+SVxLw0u0I9QMYEQuc1uvJGmrrdXSSv3bIttfHeq5wPPxyF/ACaB1BRfeXW
91BJcsujegn5k94GfbHYSLv4Ny+P3iEmH1410UZPS52GQUNeITV+n7TRmTxOe/iQv55eSEv7lwiN
lHk3lCTDPjnDRtSn/thtO4hZ5Y/Nfv3efWEyZGG7D0cjh15ag7nObjLl1lpjRy9sICI2MtL4WNEY
+FSFDb6cbRqISBr95vTQLP3oOTg+DL7epxB7q3G3VpC7IW03WVi7v/dkIXopSAxkiNFOUgxIUqWR
l8vXp5+8tDhFwTVGxiIHT2Iug6vGm8XCQg9N0gw1iey1Lv2+dreykCJkoaYHIbKiJbiYaIm1DrNf
U36spovB+nH6Q5YGXwhf28Z53I46M8gB0HYpNWOXj8PKzC71rkUusKxi0Rjztem/TOiYm11E361Z
ftXV3PoGrZQ1AvBifAnVu973Vczm3oK8V13qgkY2H35G5AnzWxas3ah+fZImIugR1OIxyhJc/c/V
4WzUoQUS7tLWBOK+ng0o7X0OBTsiI6PQ/oC8SOpAKkOO9ZXa5OsIxpX75yczKRlUbhRhUDfltwbM
ThVHAKVYi+GFww088j4/H0aTGTRnKXCmN/MZjSEcsmpTe9HGdlEUzpab/daEWpWT1U635sa7NF5C
gHcsV2kGvcjAhjNXOl2WtXc6LL6OOqg5ff4cJhk9TLkYgDCN7Cn0WBePeTN4RbLy/KV1JER1Edno
9qg4qevBrCI/CynONglrSWNpXISopsC6qoUOpBOvn/PwNexWVtFClMFa8/O42GYkc0gXzQAhHddQ
ENx3QcfArG9k6IussRQWsiuoZJ9fU2pToqg9XpNCwQSdjDpoDwVxQgqiq7bpt2rkrDo6L0y1iAOc
0rZThx635LndO5J11xvn45juSnvtPnIh9ERZMI6GDKMj7gjL4hz35GgB+5lar8zI10cvYglxTUPW
FiTEQkqjIwzecH6cICbPznix0lSaU8+fz8NERPLFJtKG1o8go9WdAyd1tHrCweug35zqcewQAxeE
wBD5p+NO1ZZGSwjpqDeSZAyRqLQxvirr9JLrEBwxiwHOnqVyLG31WjOypz5tc8e2S9iu9+zB7Lof
ZadJrqZB1a1j7YPdDV5ShTs+0rMSehBDDHvBqi1c7EfPLLcPrFDdXG4Sj3DomsiNzzV6qJK5Cy+l
N0rdXcrozekxbExbGBeNVqe6RMpw/VXApCofz8wMntBZdcOBQG87xYFl4lmr2fiZHNf9SmXutKEH
PlfSvBQuLCHPtlZtvZh5EUTp6BnEHjY5l307H7al2TzIjQZMRhGkhvqscWsTA+Jec+JTffB6tbhX
UqB2DAN+O/yQWNze8p58tyOOKWi3XU48xWJvpWSjiwvOWNMCfG/BMjvvLioI2gA+bCMb9KDMwb4i
lsi+sYsbOwQGsq5VN4ubu6qsLnS1vNKUMgfRW4NCe2zJm6GAxg0j0WPP9AOsdu+TMnQq1Txkcb/B
srY8kve3LJS3AM4cCiv+NnXtri/RFNS05FDT8LXLU58Z2j2u+f1wSsAYh1Ydk1Mg56IglezvEmRD
0WyVN9RGyx6cr31iSR0Ez6Vtp5v3nEuePsY3edNmTkUn/L2HMh9hohlvcvQaSWG2jloz2Q3jfB8V
selYRn8o9R53GESCS5LUV46sRrBB7BqMfVR4EseQSbl1CSNicPL4WahbdBMlhZc204FV2aZT9cu2
hLFH1G86KJuZfeb2kkpcPdYTSODI5w0ZHoE9f5HCdDuY1XNcJrChjPIjk6DhkJf8qEp17oewnazA
oT/vmfI0SfGzGrW+pIN+NVJMb3nO9KF1EtM+FhX93kb0PO3rnZ03vsJsy9UlXfKarnuMeriuY8UX
wJ87UwrfG9qbTlzRG8OqTBfSIZ4Nw5lQC1/UUdvBbhGi/gOYhEx7hjuLJ7XGbRIll3IfbZs6c62y
y9yIhrWTduU+SqY79HC8IkpGp6yaqzK2D+jq3FMbdncxxOQdzSh0v6vHJ6j0vWBNuswuzrpIdTnL
bAcr+kiy8JhK7E2yM6/l7V6O5Lu0HN3QTB0rt6GsWcvOKI32ZlDHH82orMEYF0pN6G9/3jKsaiaK
z1tGlcFYHA4tgb6DuwD49cfZ7ad9izzyejpJLaUoYfPWYtVW+hJwJ1LvWH3XAliqlcVKZbC094k2
w/BMLRrQQw0UsuN9BYMZ9RKXNU3zXkON2/RZXh2z+Qd/lduF3Zxo1aDkE84Wyo159S+UTIQWEOwU
Vb/0imCtg780YMJ2blmJPkYcc1OkvkKOUnhpldvfmgsRJ1vSVB77BhyZBN4cndzATtDYgUqw0mJa
qNNEdGzTouk4SjhVGLl0UUv3rd64pCv8Gn6tBQ6WlVn6iUFXeikLe60IlrWasrVIVIagWAQk3E+s
cdTwu2xt+QCv9vDH6SFbqtVFqKwK/mTENbyGbbLbzi+35jVAHGfSt+QGLhL8cdjPAp9Jh2ujNTXq
pS8TdvWYJ11iKQwNlo6fx1rlFHVneDqSwZSw11Kxkda1m9Pft1DQESET2Dr81cwJPL7UOBjkpQdu
yq6eQ21lxS09Xoh+3aqTRGV9GKR6EkghWqVZse0p8qW5RqNdSmYinrbi8Oft5DhEd0F2s9cCF8Kb
adsBtwvqK+/g7euUF2tmpwvRKeJqgcWP6ybNwqBVQhR1zVWk2fZsaZ2sFHVLpwZRHpxKXO9SwkDn
vjEeoq2yzXE0N6g7ejPp5H+0y/rPBRvcAz5vAalqaUWs9FKgXaTnhq9trV2xpZnDdrD19XFmOL2+
5nX0RdYUYbVtUUAnVpHDgDQPKJeQCX7vuUIpHxYVgoQWUlAP2XVqTDu7WRPhXJhiEUfb4gQCaT0O
YymQIOGM7A8c+GllTS5waUTE6DbMLGk5ibZJ1uytzAClZ01ndiHaTCGYWcsiLe4zzGnfOEnhhuCY
cqB0jVXfmKU3CPFc09yEDngbbaUG+j2kAWDnhVsvRJVWEsbS4AuHcZuCPmyYCuD3uRIUPczGodkI
C4CV6Fr6/cImPjFCeR0O8GGAKiWPx50m8XurT265QVbOgO8XhV8teWEDh82nUrfgvSCl8o0xQJ8s
JF5PGSpYE5eJFJthXRy4KT32fPC7vt9yzWhcnM8KEKAi35Sm23oynIjpjVNAvynOstKFTCG86ony
kNTdowWS2Ok4WsCNERGUa+nwB8s4RqQJbYinxOY27IwrUiaXKh1RAfNbMK53iUwDPWWlU1tD69mt
cZgS02uyLnK7rjojNVCXKz9oXkpfDJ8I4cWN3dAmPeQsZknEGbwLUFnAfBNujE0QeWuYlYUwNIQE
MlV2EseKFYI7+A3blJvgHHf6C5aePK+9Dy16bsVlBx26aEvU3Cty/WyAR8bpR88/7quxEXIHTu0q
sRjCT2uCkp/Bjs3vlcgxUfswOKOefsnikhDTyDCUhTZYUmAeu4fmzPDVt/LOvBwfuQfToYdiAl09
8qp+ZbwWyh0RuhsB+9TSEUBCGp1LrHeM6WAw4g4Fg3zZkxWvrfSl9wippcrjEurUgNLhPHlRXUJK
onemg9677bb2es9w2yCUneqIW/IkWHMTXJoxIeHg/K1nlkElFL+vRehVuFsppW3Tjg60/lYGcCFn
ilTN2jCtkvFYCmYitwIpxHbfZK8ri2HOWl8sOREGbIed2SFr0G0dRoFUzKyrbMNT66VAY5r09k4r
K69sWzcdu93pdy4kaREULIHFD6gCMgDryW0TQsK5HvZTonlaHq8IZgr2sz/LHxHkm4VwelOtnm6Z
BSSOUe+GKL5PtAbB+sySV0pidACoA8F/n4zRhg4Qs+Bl7qtKdCOXqp9p8g7nMqmyLvBr127/l75c
SB39EEv4ybkUkASWkL3OvIzPeMMJti1TWq4F+MJBTcQKW0obTbCgxQCDtILe3X3hUb94To+6Jx1l
iNxAFtuVLiPZsVetzBaiT4QL81DNtKJFwZbBd7vsM0+1BifLFHQrL+IYooASWSkNlwZRqFFMWMZ0
sl0h5OorPd7a/fem9dkatmpp7IQsMkC/Xy9KQrfQH/VIuJvS2w5a7QD5555kjC5j4y7W14rFpbcJ
6UNVYz00NVR0swRRurF2s4eUCkOn05G2sFW9y4d82KqaplKmnuLxYXjOo31lXf7Wc0WYrtUUiVUx
ZD054n5VoyU2QiZuJd0tHfhEhC5a6RJU5TDBg49juZte1cfwst1WG8U1XGY5xZHcnv6OhcwqInMn
xSitVAlRJExbbn6zC7Qym2HtOxYqHRGbq0dZhGoKeZttRvTcN+Q5gVgOHJmnDTU9A17Jq9G31Ch7
v0H4MNOjnddxyRDyOhCb/gyopLAvDRWgD9NXoAJX3UmWhkwoHoahy4BJwOTYaMUncnKwrcHlg3V+
ekbgT/n1hiTidrWJdgqyN91WCmBA8M+VHFWBAStLHsym0A/U6l4yufZRfV8TllwyPUXjRKnnQ9Em
g2gcPEzcBmiPSuJXwObeyGq15xlxolqBC1yC+/bJ2I6t6Y9tBwkWq3HHmBGHGiCe8A5C0q2+k9QG
BboK/XMl30/KeMOa8Eoqwsdu6l+nHK7xSvOWmbar6tq5CZ3TWE19zpVdQqE50lnP0KsZfOB19p0M
yYMCctFOTPPAqHJ3VEKfdQSiIdR6toA08Mgo+XDYeqs0ClpWZDom508MpnxOoQ+oW2xj9HhbnsfI
Fg6N4ycowT7qGblLI/MhigluezlzEqu+aYo8yHr5wWyNXZwVl/Ko7vScX/W4Xxk69qgz+TBWzXFI
7Ks61Usn1+uXqIPmxJif6bJ+kY/1Tq+7i0jT4MvIAcHtOe6WVDkgdp24GmfPUGe66zjYTqM8QLnd
vogVmnhpAqG6bnBzEJJtGwCxsIfHu5qOaIXjVpTDKLG2CtNVB3kbWrhUiobzQTEhi5vvW7nb0ba+
hMPwpqq0gKYKd6y+85p+gDqxLUWwZp00JydlD5uB2LGsfNswxRtV6QfXTA8Y1TODW16pVi+RVnRu
VxR7M5ygRNAFIwQ4oAwz3sgUwiVSHBgGZArSARgw7TlWdF/XKHXMsMR1lo0hgQts7rUKvQ4rJJwJ
+itd0Wx0CWYqNVyc2zUg6sJCF+HIFuMEV1hoNeXND9W0dq0Vucpwq5W31ZSt1EEL0SoCkqERVWNc
gGXMK+hwyE7ZvYZrzfmlZwvFzFQoXIaDrh0ABe/wanJqHYJSqb6CdF/Y5kXsMbzse2hZRWFQkuFe
mZuibXKhGfFFra0huZaqRBFnbFGLTBSKqsFkD97EbM9Mpq3eaL6c/FAAjbWMzgcU9HsTciDFdzrn
e2iR+8MAlUbV3FvVjhnfa5O5Mg5spxPg0qgK1U0PHfSkZ/jsojYgJB3iDhMbSYm6Y1pjGy+9Qihx
RjaYlKqYOEgt+Gmse0qagmZH4dty+huWmuqa8AYV9xslUVpsEltyUdy2uIJiwbBVErjccE9zyb2+
VbfjARLuv1cUirQIyIimkEKM7SCOj3ZyYdvnJm4e17RQF+ooTWj5DHJETZJxdDm7y0S7SsyVNf7+
gC9OXyINIs1jNW5lcE9lQ9KdoejvpkryUluGQSpEp0Nw+7USl3UmVAplSvwMbQx3hOI4sVL859ok
cYjlaJ3Btwj7FCB3tM16ZwzLxM3f9w7DKAPQMD1LQzILizta95Czj5nDJdM3M3OjDKudkaWMJlSz
BnoUcjpC1nVAu2hK76a0dqfmWesumjXtEWVp8QpTofZxLvU5Mlrjtw8JNLC4U2F5Ud92ITBUgje6
Ub11P+iFLCSizYdYJxExcFadOmNLQxg0YvdMmsjvk2glRy8sLhFvznDnLlmQ48c+kKE2gcDZ8+kw
XDhcvJNyP9SEDF6OKuPotYb2cD0azY2dT55RSyCnSONjPhmenXMXdtArYb8wNX+CoMeqpKZgLQdh
XvkFMiJVou9otq+llSU4zPua+PBBIetgAp/gONPJDLZSCf6HTs/SrL1LIn1Po+Ys7PmBpP2mVNPv
6GwgTUfhW8WHh1Jvg7aLv/XcupJG3IhrSuKZk+W2UePiuvR7pdsbKvNvptrvB90Aioa8SRM/QgbZ
4xO8MvU2PyqtfZan4T6Xi+uCjdd22z6dnqt3esgXmeD9MPTh2zqtgn0I1ZBizC2qHz0YN5aLsA2I
X8JsdVa/tTclVOBuFAqo9CxRhguAley5lLDfjxUf3t70lkaLEdo41Uvnt2eznkxxQNmFCny6mlwA
HfblroRCEQAF41rOXjq0vF+RfXjr0KgJdh6sfHvWpdC26TF10W+Bc5fuJ5vI09cOFXMC+mpwhcSU
w/W8VvrQhlzuZr7ab56HK9PJb6X9b8MMRdh8DR+isdVBzEvKW3BfnHiNDLUQxiJYvqzCFD6C2K5p
m14kUXEMm+LNmgy3Uad9pZnX/TjAcYKu8KMW0pEImy/zPG/TDFEcwYEAxd30v9nK/GzJibj5NkmT
0ohR7wKi5ylV4Q4s9tV28E5H0EL2EZWFCbhNwOZhMRlTulNs09E5Tl/WGkh16d72TwrCnWUaQDfg
1t4LgwmYo9apDvps4gSzkQwmcyvfsbTDiWh6WS1NnikVWh8GtrY5FPXbDGR/bxz8CdfEbZAFiuaB
uHZ64BZ2bRFU39fdZNBBRjNn/J5nB50fJcDdRgm7w0pyW1pSQjloJi2sTCpsRBlOXiY2PKfk0pow
7NLDhdj+f86+bDlWnGv2iRTBKOAWaqAmz9PeN4TtbSMQYhLz058sfzc+alP84eiLjnBHQyFpDVor
V2Y9eY1IsxFRR7N8u2tW49Ig2FwhShWibiRpSeuiue0ZwTnJiNfxY+342n0Dkq18n6y8FUhoLu/C
jDOkKpqeeC7kbPouAm2qtTU3AilN/uysv+BHG+9mEU7x83ZTFVZfDZiLzuIJZuj2h7KtPkhPVomX
ykBv8jjIMPfuxxru+2URb/sB6AqtAMnEkKwkBYmxTup3aKmC+XlEnhq9X/76n42Xqoh8KOv1aRfh
hNjlbZ/t8kaskXctLO3PJ4SqcPzatoxBz7CyVQO4JaT7rhOuLVRYf84PqcroO0W16+SywWo6r0MT
GpMJDPiaZUune25hzt/0LURGSTm51YSbx9izu6YW18LiQYI87vK6/1y1pyp/r8Fd12ARnOZYla9R
D1kRPvWrxkr8gab3XStP7miP68svm1srxQ1AzaisnRjmNOifmtjXeROY3ktkLTTm5x6vOIIktXWr
0HGwQX5xaGLCfdBe7E0vWrtlvUT8O7cfyvUj6VqLJBFe0jVhnV+NyaZakoaY+f0q9t4yncbNNCyP
1B6KiKwoCG/r6mgDNHt5/Wd+u4q978GsYRagYd1a427SbybzutKeLz96xqmoyPsOIt9lN5yJrTPI
l/M7Yxp8ltKg0q6i8v7yO+bW5/z3b6bQQGCWM8uLwIv7piXQOoZAejrs+FISPOMmVMLaVPYoorcW
Eh/jjzT6IAW27PIvn1t4xYgdiXp2o53bDPRQdp9Ui3EvGRdy97mHm///spQFRGumZETbiAx3oswh
A+uuY+N3I61UReDaGkh8MeRAwMUPvjXtkcoF1zO3nYq5TsJtiGdjUSRjYOLkxRDIPH2gbHoZalTY
f7f0ir1ORWMUI58ACLJLf6hPHpAHiHKXHz5zYlS87eCmLSs0cr7wHop419YLnmxmS/8DtMVwKQUU
HWMf5HbMeUj4OqZLLce5H3024W9mRJzM6NwGGnNOZx6aUdBt5mXVgouZ8QMqmtYtejQ2QIC5xSQE
7sgeyVft8FQSBpmNBVzw3OKc//7t9zflNMhYiwGCo+664biU91Xo6kteeG55zn//9vhck1OJWxyi
SJHgQMqwmYq7y8dl7pcrlsrzvK7jHr+8MaUPIiATRIWCP1x++NzKK8HVSp1BahmPQemQvNNBD8sI
fO1xrz9z19kNbOn4zH2EYrapYVLQAaH0kk5XNtgdyN8svr/8CXOPVmy179kE+CGAQikuiChN2yVy
znJ1+eEz7kbFw4750BskwfoI3rZ+AZKy3Gg0vxqTPXeS9eWXzHyBioadoo5NZAAIwrA0Hwoj+7hm
a0DwFuoYc49XTNdpk4oUGdbeGNYQhOTpMTJ3v/vlSnBlGQeniCWAR46BmcmMIKr4Ia4XdnbGqFRm
Wag2jKOjo3DHo3Ub/yPpwoLMbapirBX0LjXAG8m2RenUwHSzOQZigrza77J7qlisjvFju4We+LYQ
B6cJ9bzGZNWJLDKCzxityi6LGTGn710I+TUDD0jqPchUu+0nb9WbyaknS2o+c69RbBa82iRPJJBx
XgYRFyB7wXDS+zQptxjA22HuLbh8iGZuE1QxYFLUkBeZyjhkpQDXXxIDe0eSlVVWq0nE60Lyfe5F
C3Wqmb1Xga3NOLYdKSqcWAygyb7wtTEObLYzADa6/Dkz5qYiVSEDGmlGA6hD3Hb3Tdc0q7YYT5bD
69/5JBWjWhNDwuTwgqzrfU2ij8igxSAl2YjzvOXlr5ixPZVUtnZBBT9aeEmkYWa1Ke6Gwn2//Oi5
BTr//VusdBwzofJ8rpyumvyuNcrAmPRTRkD9ePkNcz9eMfDCgd5uOQDW4vaTX2LkrzKnX54fxbbd
rAaRsIkeJQY7fQpxK4gM+05j+Xm3/t2PV0Iy7NfkJsekR+buKsb9yHi9/OAZe7YVe04BwalENsWh
5fW3fdIHtguWgVpuY5SdF7pSM/VOqqJODdt0nYjVCPQgIl4bAcfQTfJxLnjqr/W2XfCwM0dIhZ9W
FiMQu8YGQ/lbg9j1GLR18lIvURbNPf7sqb6dULNKWmMUcBJgTPMT6zmbwrq8u7wLM+VB+h+Mqe61
A7Ri4/CMZB+Nbb/tnru9/vdMwX8eDQdf/iLAa8YQVG5ZiSRuwNgs8F26F+ojuXO1asEQ5tbo/Pdv
a0Rrt4gRIAAvHu5b3MIqk/kSSJ3LqzT3dMWC21bzyOji6QSiNuOhjADnqpY4bWa3QDFiSKARrazx
9G5TvZ41WuK1+weI+XqNKlZQo5x5Egv3jpl4YynWnHLaGnmMk6oP9xRD7c1wzfttmS+NFcwtlGLU
YgSqDtBTWII3gpDkT14/NfHvsjsVB5pAtziqGfKMdjqNfcgsoOcWDPiLgeq/vTWqYkErra3K0kUQ
GDAsq0d8bTjFui/ZHUB6zyjNQ+9Hu8kjeewy48FIjb+Xz9WMQaggUYlL5v8cB4mFX0jLl7RYOLIz
aYyKCoWSkFY2Hfx2PTR/x568UC9/52m5LwbIOcZVuy/bpfrEzKlSMaISmMKMCQyjRdW7ldAVl4DP
tda+yRaO7UysUIGhXZoWpVngY6R5sO1+Sw3DT8fO1xO+SYrV5c2YCxYqjasbQV0lj6w4rCxTbpom
DkCcEPQmwIFDpQdTRO8j5kKnVh+v40zjYaeDOqCUn5ff/8Uq+NMhVPxAbsQJClUI5m2wsm7Htb6q
0SPfn/85j1c621c7iF5GzD66d0uT77MnX/EIRidIHrdnlBNtAn1ynwRtV5lVPjUEonNlE5BivHMG
rfKrgj2Osedf/tq5LVU8xThEJKGiYChAn+fNBr9mpY+rv99XJTr2S62HuaOpZPOFmHgHeB+cRpGE
XEuOZtO+gnIEKMn+5fKXfDXHf9g3Ff/UDZY5TQacKpjDdmeSXvNO34M/50AXbogzXlUFWU6JbAUt
cWWOPYEZu1NxZiFp7y///BkfpKIrQU6vJxE1MC1ZgHWpmE4N/R3nElUZXnsMr5WODew4qGwYwI92
8sDabCPcfCG/mzlEKrzSGz2qmQJXW6Mw15WRbSsy7SLQr2jQwrF7Z8H9zBwiFWGZZDKhnsZYaFVA
tQBxfdWh6lU19T9akwV/PbcNivG7Fi+1s+hu2MlTn2xj6/Hy9s7EAZXJ9aw9aOYuDICzZyreCudp
MP6gVDrlxOfOn8svmdsHxZh57hZI6TpcY6WB2bFI7NlAX/K43JVRuk2r6JeGoFjzOBUGmziAbJiQ
BVfQwUt3mvV6+RtmNkAFybHEYDyTOQv79rWlx6rbXn7uzOFRkXEemIwyu8VvtruXSLxVDvNZdiWW
+sIzvkHFxzm15kotRz128PYRfnx5EmQhIM7sqgqFo51nea6LeBgx9HoYCbr4CAjSOhu1wMk3v1ue
83d9S9yTqhVpx/ESAU4mnoQZ2zQEGP18AZ06F+BUTJrRuxE6bJAISXdnGsEK2jf/o1Bn+yUujLk9
UGy3yfVGmj3yn8S+7fsH271CrrLgF+aOjxKfu9qNHa3vyTYvS9/MjlN1b1Ksf7fU15u7fnwt3Lcd
KDM97YoO0eV8A5we2pO+kgGuICuxK244/F24hAqa+xbFfMuWyTY1EfMNIPA6uvMqSN7KIuC/Dfcq
zAxSMFZejQjFkSHXSWKiReys2ehsEiNaSFxmNluFlkHaz5QN+Ku2OeZ3ANzZFrTCJc1aMLqZNVIB
ZiV4uIoMjf8t17Y0+yfixhd0F/VLuPm555///m23CVSCmr4pAGMS6WrwQL1ehU11V3mLelPnk/lD
OqRizCjnXle0ehwOL/qm3GDqzQd71wvI2oJ4tThfN/cdZzf+7Tv6hmUyNcGgne74XZ/5ze7MJtz3
vuW7PpuALc323opf//LsqgCzXDeEIxzkMvZgX3V8DKrSPfYZBI3s4fmyK5w7WYqpD6JqeiLQOrLr
/SgiX+vNVewuHNu5243K3Aru5bbNbDAc0TI4C0dGq87xvxj318Wq/lgiqpxB/lEVb1YTEzCK8xCf
fs2f2sx3XoCgwPh69hkbfnWsgMDNFyfXZ95mq4Azs4xyr+xgLnI9rGiQrHsC/eOzbIUAgN6900Lz
j37zm/2xVdAZZRhumnRE8lJEQQdaQkF2XlFvLj/952hrq+ixXMfAYOwC4OVgPk4TU1BFH2MUhbp4
w6DY5Xf8nOPYKojMZhQS2QyHOLKI37gG9WMKMqXfPVyJ5LLXGvAOo0bvpR34AHU/dhZSqJmza6vk
rVkJrpKM4I5ibW2M+wFNmgT6PruD4Oz/QSni51TZVnFkY+Vmk6hQke716CW1o1PFo42piU1f1Xtw
ZBzKWF+yxp9t3VbV4GtmEzokCLrdRlydmdDbV6Bh8Vl8V0Nw0O9OywoYMxdUW+V47b2IZeP5ihed
aiBAB0whN09n1b8lluOfnbGtsrtaZSeqooFl1MOm1vWNm6xN2wyYvWB5M0mcrcLKYm7rplPhBeb1
sGIBztZauxk3dKMdlpK4uUOmIsti0lae1p+RZVvr87xKwEZ/Vi8YGYAoWb1Igj9jgyrKrBklbbq4
BmHjKjP84QjxmzX4GenRutfA0TeG+p9lPO7PsdhWuV5H0jg878+tAx2U5jm4B0fTB6v5Ckylqypf
PACzi6cYfzfVrWBZyULzetoY62obPVB/CqZ1HWDk9Fe5ka0yQlYT6D0sE7AWzP+shmkzNbHv1dBX
zhYuC3N7oyTyRltMLUZjAI/PRBL0PYZwo2ipTHR+yH/zIlsFoeUJJiAizUzQadGCDQ+nMFq9f53h
cIn3YQZ/bbvKRTxOKYMiGMIhRj4/26sqQHIdSMxmIx/iq2SxkzPjvlwlk/daL6UFl0momV0Y9aBQ
NKcrlNUXQsnM41VMGshTWW9ZGmppn1V2kHLPqsfLQWrGU6moNIODIKqr9CQsxR8DNLyEBm20cbqH
y4+f++Hn4P4tK2UTdAHbMUlDDFYFvZj8BkyfgND87unnj/r29KhgfWx28OO1Rte0KQ58TO8Ak1rI
QL5qBj+cUOf8Vd+eT3uHxRgRT0L3pIHy3dlMu/p6Opyph+i18UL20wdm+3dLzai5xTpb4bfXDXFb
E03D65gF5UfdDbx8Dbz+grOYe7piy2YG1tyYghi30fNgHPaN+8KshYLgTK6msjkmmuijemhBYw6+
et/wyLqr+TuPi31Fsnc3Ghfqm3PfoJgzul1VlFY2GqbUQc2RbjA5ui+IsfAZc15bpXEUtGKFbFA/
HWuf7mkg9gWm1zCtUfj9NVv/0m+rsDVWZTyr9CYJ6/Eqsz9j4Czk6PmkXWijzSzTfxBrJaU9fCEa
N1y7snrzNQItdW6lt5fNbsZnUMWoPSa9suoTFkb8M4WoomOddJAtD+1C1Jn7+YpZF3YLXWBhpSEZ
h1NueYE9uM8CcluXf/5MgcdWgWv9WLq92aHERlL7yJ2+8kfD1P1Uuk+2V6/Gjm2yyPsXa3KXTmKT
SHcXe304ae6h0Beqq3MZnEr7GMEp5lCnQIUS0U9bZ6to1+xRPAGP5++Yg20V6FYjbPBOK9JwINOj
VtgbnRV/WLIEvpwxehXnptsl6LdHh4XciwPDrXxTfy0w3sZa7jtAxlzerZkUhComb+oyscyswWET
2wasJVIu5dBzv1+J2bkVWZSlJirFui+fOrh2iDA823fd/jwbCz21v2QLeqiVuTST99Uf+SGeqOi2
ommjONW6NDSotFa0FdfAfmI03AKlV5zE0IM2H9B7qnyBrkHH3NZnA6kBrcCYsx4fW5NcjXV70+no
GzEw0DSOlfmjCfYbzvo/9iiCgRsYj0apzEt+J+5gq4C5OBsqV4IROASy6lqiTu/lxmMOjvlf7a8K
lyNm3FI76pIwjY1/xJz81mjuf/doxY+k1jln0rP43P36m9HpmMb67xIy++y6voVqewDOGNroPGwo
CPXM05B/JmIB1/HFWfvTMVHyAEFNCaXfgYcmq5rA7RF9yqg5xvLf6Jg7rbM/9FTCqIUNPvD+rWvs
ektrWFxiIVtIwPQ/DHHvd7wAk4nx6I5nHK30jlQH139HzKuO1jwwhfvHdeQBlCSG77hQunBp8uIZ
2UNtGCfaekfbwMSbSWqArDo9A5bRurambj2J2gyy0TlmoC6M7PHZk3XrU7tY06KNN4g1KNFm9dO5
rYkZ9FU/mnd5Zwgf0KrbprTWdluEmRwkBKvAzpSKdNeawwYj0X8GtCxty202gyWfYzvfeFoZ8kq8
WG6G6TJr8A20q4feu7t8QubKZSoCK0NDX4MAKqrLT87LdNwkPlt5gQNCfXlMwzN381LMnwlq/6Hv
Y81kxQZivsCxDBjLar/gOQoE2YI/m3FnKlef3mkt4SRKQ1vT31K32fOKgIVcL0GNMPW+UwltwWTn
blUq+aclqdN2JZBHYMI9Uuo39/G6882tvY+DsQmWiTq+oCY/mcL5Hv/dznCgrbKEx5Sj2GumB21X
KZrAG+h9VuuJb4E5rpAxB8Mb90Kej/sItW9DaH/TSgdnjBuwwXkSYFxhcQOti/GuImO6cl39Deyl
675z70aj2TWi+agANfIEkoEKrsIfZHYzRiYUZ/hL3LJHc+giiGxoq1zTFpLZmTRKBXwKHLzO1SnK
a0gF/C4Wn61Tr82cvOijxRbC59wJVxGfdmfkZUsGlArtvA7czLrR7HTdUHo9NXzdNNmj6MG7lecH
G3wZUEgbBTmWU7Tion+v026h0jqX76iYUM/gKZE6rghdX5D1BIoPY0ifqrR8TIfyanTsaCXdeFjb
THxYtXbq+BJln4ez8sMZUplJhwwR12hiUPvaoCfC0D1J05s2K55ZFx1KWaw9o/xIKrqQHc9UTVUA
aSyq3q2iPg2L9D5xgE+B4Fwl5IrpO50fWLTgumbQUbal3Od4OxLLy4HLT0rxokNT1ze6Ypc2UI/C
3AHMJIBqEZRm2N7yPhh0UIbU8CkpAnP6OyWZzxDCWfHmReCcoOwUackCKGFuvRWbnWoiCK8lD2X7
OqFPF1klFNIZmrWpb9bvYA3Av5b4J2Z4j21LyQ/H1DNNzR7jEPWF9RD5NOD7s1Bhcuw3Z2rJbJ3d
Jrm/VBWdSUdV0GVMY8Q4sF6EMj5VWbkyp0WtkvP6/HBOVcylbVInzfuMhdN1szprpkWrCWQt4CWg
G7aPlhqeM4FIxVgyJ5qgVQLwDqgF3dDz+qtByGwrcrJwv5rxayrSMtHBGpgNQxryWO6s5kwlJ6/a
FgqzA1+IQDO7oAIsOysRuWfBdbYZ83n5N16qRn8F/p82QUnsCpA2oZlJUFJC06YvqM/leGqpttJk
swEdCahvW1hW1K4Hyf7FHX/o3eJT6h3Z2F6x54N2jdT71RoMv4RsZlr1h8b2nrhe3dYO8izNjgOH
N2DKd8MBeNCidzEc0pcrYCyh6Zz64Eg95mw4MAlNJdGNG4FiOIPWcgROZVfoYT9IzF4KTKnLz7YE
tIunO8fAHOyYhmXFF4x4zl+r4M8ui7Oqacw0BNPmsZLFyRY1MkiyTibrtsKUpi4JOhqasYp068pu
osfLKdlMGqMyhRJNMvDJCB7iyn1j03RjSPrX4dFODl4eZL8b27RVMruE9WZq6LDjknKAeO5Lsww8
yF/97iMUp5QWfdKhgsFCovHtyImfIZGsXeQd/lD+rsij0teB4VvPzApXEDt+G8r3pA2zJdHmuc1X
EZy6qaW2Y6VZSEJrX27Ytbaz9+fm4jK57YwbUjGciE9yGlIUeaaoOWgE5K2WARzMsFBDmnFCKooz
b+zMaKFhhEbPUwaqUjCY+UP83C/xCsz1EFUsZ94mppdUHHPcBcofWl/eDsbn5Gmjb8Zl64NrNvGz
Bm/VSwsGzMjS6NfclykeaixSgAkaAwZSXLVl7IuE+41+ssaPy2d3LrtX0Z1enZJJEg7Ld7xXPsXr
JBremSxPBkaHfCHfIB551zmiOw5Vj7R/LFck15JXs++8Bf8+I8dhf/39W97vMLsW3K1QFXD4TrYo
LkV1N62LdvyMDPNVQ3rlCqhkG5F4tYh8KVDT5iQHhU80Qd+Eu54/kQ8oLzzysfpTED3fip5u+qwQ
aEUQYCVLjtGzJe3rmZRHBZUmMa4LMUVFseb2MQF7F8mzp8ipD6mUDeaSncwfHCjgUeL+ubxLc+aj
eBh03kUK7lRgL3TA1OXzMIGwWT5ffvhcHfwr5/y2/HnDE1vT0PrlT2c5D2AEg8Tz+fF/DdmxXnCT
M8umQkxl1oGYm6GLnbDolNHSF4itaXGT06tWH3zXPLlLxcoZq1FRp5PMhZcOKIlTZMG9cSLx9ei+
yfHp8orNRC0VdcrRANErR8LhD4emORQ0GBjET6jfAfdx+RVzm6LCT72uNFvnPCjuyexDmp70ZfxP
nrkMhmDSspVZ0KvKhjI3atZxWYR8cBYubzOH7etu+e048LGMp9zAm1swNI7jdoxLkEYv2Prczpxz
vG8PN8FAXY4UI1JtPvpd9NDwTy++5f3Czsz9duWapE2NHZsWsupBtldF3oS0wXRXtYi7OxvcDwnj
1259+/llqxug7nNBJ+adAO8Gr2MSEHLERRZ1kGj9y71Xzb1uTJ15AJHFJUYRkxG0XUkalMJctVXc
BCjNrqgmPnhqrPO+hOVUO7tl7wtvn1tDpVJedVCDHEYUUutVafjjp72RW3fFocSytzbivvaN1XJz
bK7rqmJWwbTgWeXwhQsw+F5cvW2qABqR/8QLxhh3QfXP+z8QPM58mope1XWHptxDoHESfhga867p
sztN7xdIX2YOt4pelRYIwfmQJ2E0nUzU8yP3GnuWWEvzhXPBWiVIrEVk1cMoWJg8tWsNt3pA/kSQ
BI37hTVZ1p6b8dUqipWloEXtxbmYvj8LzyXbM12eES7BJOcer3gBgVObAjGThGYCXnxTtjeem72I
GEbF2F85WFeNZgQeWcLyz3lTFb868LSOWIeFy1H43p4FuHGij/WT9qXY90s2VFtTiiGgx0RjPAYA
pQ+6VXkjbs8AlH4zrOOAPi/Df+eOseIfjKiN7cjD7mTWusPgmj2dnNxYiDwzFS0VwUrsSsZxC3BL
xptPYP9eUHla1wVbcRdBzkbk83O5lFifN/y//tRSAaxOwtDP71CvLDH5O9ggtLAXsg1qfRWFfnr4
+Qu/OWuZumbc1QyliSQ2V05qPzEBJmNc3yG+XoQsdg6jPsSQIxCPNm1KP0rTOCCaNfl5Vr+Vbv3Y
GNLcDC6Y8ZHx3UD28a4WBjnklvZ3anG5N1qOmWhIKQSp1oc2Hf7oTRRWlN4kXf4k9BxqIaK2fBZX
t7qWbVAAfhhJVOLujnnXAiUg5Iv6HQeZzaH1nHUmnI+igOICB4cxj9EOzCr6gMbQrq0gpaxBVxp6
b8JnZfQyCLJpuHmYbP09Nz0GYQQEOiMGb4fJoy5gdVw8Zk4H7oLpKgITPRQ43zGoGmFGP92lut1u
7Dbxobjll4Wo/FaKPCwn9BW9LPcNAAjGXrvqLe+tZPUO/HBXndHtcqf64xQmeAtoOLn6SSS49Zgj
2U1NRDaDM6G/Pkz3Ywqpe1PL8wB9pj04FjHTlZvQWs9O3B1PPRiZhrZ8qM3qTsj8o5v4XtfrYzqB
GD1j9Q1mDP66LuZOi8z4m0r7AaQ27XawtAfoymztPIXkXJ4/E2jv+GaT+paOQn/TmxvZAjaeFrk/
Zf3atTOxaoET8idNrE2m7YquRM8Rg51x7mw0NiBD9KJHRFIHV3brrz4Y05bT9G/pxlstEVpQcLoT
SXmbxe0qtjqod+kQtwA9NbQFqnR6H8fpgVj9qR5rJ+ACmiNRXG9iOkI+o80e7E57MCeXg0oo/+Tn
loLd5r0P3ehTV0x3GsWk/uh1q5Z1aVC0zn1nP0Vd9kdn/R6l1ee6tw5UmC9NNelBUjm3MSHvPRWQ
vIQm98q1xr1pvtlUe2AW20g9b320OTaQd69ARC5X3lTeS9DeB5rX+bY09E3b8I3QTe6nceWTIbnO
IsBJU4y6GsDDk3YXUUjluk1xnVmO32hlHFSovWFIsgqIjfknSMH7EeiF5FhEwVSlK6J1jd+55nU7
6NeF2/ybtGkjel5BnZxBanuS6yZpWWCkzrHFGPOXSIlWn3JStivMP4WD45ySmj6U9pj4reXdjRGB
iHeCoSucrMBj1gMRaGp5w6Mxxv6Y5oBB1+CM4SZueudDDC2QNSnNVYR2KGYVExxxfgLT/t7rYPGO
UxdoiUE7w3AhR0NXUWtCj6SwTlPDqsDyoPLpxIHXjKfGI5+Vo73KEQ9xi4n7lp2+RXS4Lnv7yFph
BwLe1x+n9pbH7NDyIrDcDor3DU5kYq9TrVi14lXU+F+neDxWeQ/UD9StPPD15F15yj3jMIzV2s3K
m1JmG5OIUJug8qNBPF4yYJEqtw71gT5h9umj6iOxsgftPH8d5hxi6cYkVlndQ7PerP4VyNAM0BoE
Ni9ePDm9JNL6B+1KgPQxSCwbfmNP5VFInQR1kp5MQxR+UbQDLkVugPMZWLXY5DWHHnR2PyW93zr9
MTXzTZ5FgUvgaUpabsE984ahnAfDg7KMbuZALGCEEkbogyaGBiX1uE+9NvW9CSAtWq6cIguTNJ38
Opo+a4lUv9f4nVd3gN8WTSBglbooNqTN7ofRXZt6uav08iHrhsLP0VovdHaipNxnutgh4EDapc+v
0M/bTujm+K1GN3YqH4vCfDDqFMIoEDqNu6Nos4+YdndZ194JDT0IJq2wGvPr3ki2fQdykrhKkqDV
6V2XQ7Y5Mc2gE1a7jpyoW6UmA8VRPWImCNx3lfsXreloE5WoU8UQaK1GcFVCnqCkOS4X8XH0sgIM
uvg5aZn8ydJu7VByMGpg2Sfo7uQOP3CN/LWi0VnLOqkgTjSdlRv+xVFzK7QPbrEeanneuCZ6+xcw
EAiLji+ExBvN7e9N3bwCSnpbxtA55BrKos6trcvHQSd+n+fXk+N+eCO2xyT20YRNTY1+dCHeAtDD
DcLdH4IQTUb+QIfhlVUctMdmukn7/sbibI8ZKCD75V3STKtorN8mBKSqIGTtZcZBE3bnGzbg34bZ
+ZGoDpn0/E52gYwY4hxlm8ozP+WU7/PMvW3j5ASYyms81vd9lT6BcCloKg34fcv8aAa6QdNzJ7pp
3xK8tAcyd3qw6ua9ivApNnuLGxifZd8Ukz36VgLFDFMOwVgBIDOg7pNr1nrk1v3YZeCVdK8Mg952
k35lNtYBhNd/28o5RUW0Hzpcg4uuWCXduGsTJxwjdhP1+T51QRigk5csbkAyMfWBm+fOaqxxZPMa
uoI19jYrnJuOkXvCRWjbYxcUtoTMMnHLABPcR2E2q6jzfM81Kj8mzYkTez9U6VUm2xB0H5ti8Pwq
r1M0v1C7ysHMFTgl5Nqy4RO8ni8pTzbQhNnylt5V+K9+VIHBPprWXM9PJnE/E7vVfeZGiLyjc3fu
2PZWvmvjHrFw8jZuDgGtszIVc0EQMGjaoRfFunCqRwltuJ2uG/tzLmJyPegHemVkhrEqtCjQq+ng
jNWeCorCpIVOnD522sohCAI2yMly566jzksxZtiI4aV3x8rvJX1wtPxAUTbD3H0acINg2DjtD3pu
hF6N8iOf6lBgNEfU9W609X+8mz61hNw6UpqBFpE3mPO6r+ObHNkK8o4YMGCa+5JXaF4y4EAg2MiG
6llnegOOcgt05dY7F/rOiNmEpYd3TUv9fXTFw9hgAHDKAArM2DvpcrRi2HVK60/TTI8OmxBtULHW
CsdPM35nleBvkNw5O7EBmlNpYDfNFRhJoVJq988YFR62InbXNiCkffxuRbk/8Gad2InuA8IfSs9Y
Zy7mjnqkbdydQqqVHQ6HERIX0dfO85fegOSpl3uH0azQTeu2qYNzGelvLk3vDI8fY1KuW0Di+hZK
rK0roVrVnMA4DI+S+EldXOe2vJJl/C9toGwcp816KGVAcjM5kJ4FzGhqJIv0FlkumkAoOvtcRB9x
wf5Mdmtt4jy9zQGR8ZtErExTQm9raLG30VUG246j6EZrmiNpp5WI3LA9TxULrB4oxMPGpYHm6sWG
VeT/cXRd27HiQPCLOAdEkPRKmBwcxvFFx762EUmIJARfvzX7vNfrMYPU3VXVVRkso3deNW5GX3ys
hoDRUZ9LYJ+rysOuj967C/Lfu+VE+uZ7joJEwZoKdvmtu/fr+8RcABSYI+QNT/uw9JCRzVp82tam
Gr1RagjCxMIfrN186dlNQDpPKbflbajnT7hUX7Aw/CVXJI0hDeQ6cOSlDKPtIIpw3pAtlm8qJT+l
8Q+d50GOEexAih14yI+tRqVzW/ekRP7qjBp3r6sf4eh2YjZArBihT57xdMxDp89aQaCNW04qmv5V
nmkSz4EmhOsvaCMvjoMzHVkKmwSY5qsWbXWko2T1+nN3jxYJ+2M+qcy6/WEMwSWgPi85UssGHSRu
Xh6GMB9w9+YZrOuBkeQLgTXYvUAgTtibb2uANxtsTaxI91UjciacEOkjYCCcImo2c6h6WTmcCKVW
YdrM+V8U1J8TFEIxG3ANAm1Hs0fHxyAMfyPHQqVEzQmh3plbdDpjSESoHbZdRqKSwEdgu509nnis
OyP8+4c0/UGXMAztvCMcfx+Dpn0EjfCwOJ2DG4Decb3tJMs1Kx14+0zLfbVrffLG8pe0WDDrpTnO
iMYqRJk5qnrBc3sitdk6jv1w8nzfu817uTgxE8NxbeeLjxZIdP4hWEF0zuvF836R/ngjuvXjvvMQ
hddAgOBWxR4MCVPxHIJF1A1XSCbXiSzskkSOM8AXwFw9CWGb8cadoGik18EgBVxDptUNx6aYD+0U
XPOBQdXAQ3+zEoveGBjILC/ckotbu+iRKNk6ZfcyMXNYoiUZJ3VeSXhBitoTMFMJ55z5UHb0WEX+
ttJ2rxQCf6FOeXMk3Nek/9CPjpcGo42tFFnZQnIkkN0F83wlx3hep30xjRuUr2e+YLAP8u8prJFc
Q0/BuJ6ayHlmYBaDiW11ZU4+liaxa3g2YcjjcZRJ5bEDrIn2gbRvvIs+ZUtSrbz3QDjn3MVin6Z/
BdJARFidNKsg9fOQQ1zBE/GHtzjOUxFec86TvizSkCDBwhr9ldf1kvXWNanTFiJRc/kg1vWhVy6u
DyTHhsjEk+5Q7wunvCkeHYRn3/SCrqdSdRh7nYmgHTNnosVJilUlec0uM6uRmVoUa6amHHuzrr+X
zbDTNbiiSQ9x4IYHtPCpaYeXxldZLqoyMcG6h31qE+d1uRfCe9cLZs3FLeJOBpC60rFOl7l7azAL
jB0CfAZcQ4kj83elIa4gpoMLJHdk7FGoBY0cnVgHMNuGTdvfYghWYQw692g+l8JJwNQ/Ud5+Nm59
rYm7X9cJJFn1FLmIarT8hDSmnw7kPfJZHxZfY7eQJfjkZw+8P3pY5mbaM2o7mHslIMtu6ZszyvhF
zU6xh37vsrpozxhewH5G60q6EjbRPcLV/foQyeqzC1vABS6NgwbBf4STv8ktD+Uc1nBwgIPWIP4g
qN14zD0raHJizZBy1YTZEsxVskbeH6f81OpQZIsILh7ye2LfRod5mN+rqDk4jjgHLeaQdVq8LHAR
IIbUIuRlIcAuRgeDn1i/FuzS6RE8ZPOHDjeRwf+OoJ+UH9q+ErhTx6zRPm42Heee98e63kDuBvs2
kNXHkIQQuucfniefnWncz2W763L0yFGxQt2gEF2OChYMm2rEFenrJY1E90b6/ms1vMEKQ/tUCEYy
icBp45Bt2cPMvXVsjBCxx6GlLzKsXgC9vdfVela2GNMgEpnyJ+RYmWc0IFfSKOgdyEasYVbl1b7V
NVrs6MSR+ugJD5KKN97arTdSnqCLVHHYFDLGqsCtXcljXZBr0MuX2bHPI36CkenL9ddzpPRtHNUT
4gqussvPqu0S4coHl5OncsDGU+HPMZwfHgbHvhVy3U7BgisVukZvwAWV82cn5y+l1rfBHRPE4F09
/mMjL416fYaPQyp1s9cWfXI+Z8qVu2kari0fD40i2eKFTzVKCraLAc47U3VrWS23k1EHatGLsEb+
hso0sWlMEuCSFMiFaCoIalX0S8vh18OQyQeLUG1f/mui9mKr8K9XciMa963qux4CcO9e+25N62Uh
BLaJdstNi7lgYGvWjaJK3Ir8a6O8ynSRk2TssSvYzx7GNJf/s6IDrNPmSdlXP6O7vnTdeKVI9iOV
m5WawvFkyGrAJ17tYU3yr5Vi4/bkwLh4zUPYazZl1ceYWU+sqy9yct57RyCrx9/ZeX1BJkmOYshi
oOH7qGMCMfHFMxqorKqb99z8AwT/2lmCZATPTcTsIfqVA8tu15bEaBDfXVFdwpycfQq8scob1MM2
f8cdlkyNc5EotVjrPFljMlib3EneV+TQb2ZYiCvLMoNJSUvhp4TjppbTIzfex9D7KEPuukM46I03
JLPdkISOQtDYsiN8LXB4w6RFdguuBfshSIMTbCPIpudhTMq1u8LICbrsSd5ynOh49cu/inuJM/rP
LTGIlpmXU9nlR49hHvfDKL2z6YZ3eQw7CAiBMBzhI4wxHxDb1zjd27IgqxiZuGNI9gxC9dKrriub
S8Qt3MddRfeRN81omue9lvy4zuLHzuyo1zVxPZ0GTF1KdMuKhSVceusNKYcv3viXDignc+cE8uND
oOwFym0v1thzmZAKg64RCaszVug8S7FnU6d9A6WHnY+D1jsz+bgvonbvBCzRYYQAEaoSMwybBuN8
FHkvEmG4fgBQErGzH6qZr2gr1s3I0GtUkBzKRZ/WsvvXIVM0Vrx5mghSQvKQxaIN0paVj3TUz5Uh
Nyvxt60uLN7cJbEt+t5hfuFoe7H8DqwOvnP5XB8tQhfilkPPh3ceckoBr+8g+oW88iRrdmqXIC26
LoMDlpO0sKn3mugrN/YHXZzBnRkkFKRsH6pkxuLE5NFrp8sX0+GJdk6Sh0gRaJ1d7vYpr9YXYW4c
8y4KsMG2XC4z4TU/80hRsxQ+rOrERzXpxJMQBecFBhiKsHs682TQhGXA23YBXnHeGgzwrnzsJ+Cf
QHW/XL5s1WrcWEKRjVEtWWs0/8o7jw39qsJxS3r65nM/9iOk9iyePBZU9hlTYHxDtzoE99/h1M1G
oB1bmQGsqGTaSxxA+zUu4wGhHWiQigCj0xTdZt0fxSKfvKW7eV6BhGDnFAwYiwX6VNGpA3IXz5j3
92HTbKCYeHCRY+2pbrdWmLRkg4Qy4Ds6t2Dp3d9iRIdDKlQyFcbW6o8GBx8zyBer0HYN0bMq2kyR
Ka7m5dMS8yBdN2bUveXFssur/lDPCEIyGPo07nKALyfqVN9aY+wl4lZUTepaRDmoxZzb3ACe805T
Wb6IpthjUSSex/JmJJop8Ft5FG3w+p6KVm5L6aRjPh3zqv3qDT9QGLp0DCeYhv1ekPUWTe4LJMh/
Wt9NjU2JjWZxGXqDoru+wZzz6uh8n8/9Ne9mndjxBzPkU0GaF2LrjeryKwLFi5gAgI5Dv3nFoYUl
CduJnGd6DLOarDtbsl/gignsMtOhMufSAu8sFE6QHjAiArL0aMdi4si0CcazGtCG1IOMXVZeAxco
gc03sH66N8bqPDK1Vx39ZRRqWZO7sT+LjNsVSOLSJXPo7Gk3nMc6/GwU1nYnTPIhhIOqv5rCudSN
+12z6FTMetdys6+G7ooUkQM2cJ/CVj2rJfymEvc9dYJNsfhHOc5g9DsRz462uBfZ18IgYbRj+6ii
8gRL4tQUJilYc3Xae0vlxMYBvDeaEMehKTJJ/nTOcVKNe3Bz3cQ9Kf7Vq/vD/S6ZuH53Jsw1FeAL
/HGVU13QDl8MwwzWse86GuIuoge10LRr+K5thLupSP7ru/SJCH5kTv/WwXScBu1xHcuPMNBxEOjH
0O/+lrX8wLz/NbAJOn61R7rVKwF4FqxOFhbDbvBBIDSVesNEBNNjC1scmCtbEC1pjf+SyyptV4lv
aqU1stWbuAgNJqPqWbQjzwLLDki+fvQW79qhE41scyRIa2JNDlVMGF4Bg116rl+BlfwRseBGddrP
XuPDdpZugNOcw8l9CkecWRgJHiC/xZUxzZjdOGht5h1mbh5lVP81oj340q+x8ANcQGJ3R752udi1
6ANc1ew802FQt+/Q5Sdugw2dmbwUCnldBXShFlmWdKA/LfDgbpDvk0tTIIdtXK/hO+lhO7MiAqrA
/N5Eo71giL8Sb9z4YY4aA2eHsUhzi7Lkaysx+oSbbsCCQA09aqXcs6ZRhv2iPRH+dllh2EawoBwI
L4FL+1/H151XuH/QDKXQVwCXiZJoggRO8H4fEvkDPe2RTsETVu3ePMV3RqLstYASN2R1Xpqx/Fva
KB0L4BxhJBNwCDuGnqRYvSGBAwXaGnwEhSYiq6T7SMPopbsnBPFZpLl/NmCBTiuaHI6CHvDFT0tg
6oi+Ar/kC5NV3QjoZkLT5ih+QC3Nhtxew1nfily+dA2It2V6CkDaedUaJATatjWvD2E32gRd/ZuH
rlbP0TWE0aluAYPBWy7mzlgggDV6ayUirzQrY2C4Z+uXzzAteskLIPYe3baEPlQEREuPsuOuroyL
HJSDteSlXudtOPom0XzYYAcIxv3EARAfqePYQi/oRvMrcKFzZ9CHzZhZiQ/0FYzUrOEcqZKBRmkv
OpzQKKhSXRZ+4mOCcWcPzv9DYqzGWx5uO7uaPWujh2Ypvlt1v2x4ZVCbEG0IBMRi+WpOqx4QChsR
Se/nG6YFmJ7xNEzYtWF5cbFYLgu8aFfkf3bCnpeLFiVUI1KsdYBjMv+COUlGLcJ4wl5HqxE86+rl
a3QBC/A6wTF5LnSAwlj9ubM45MX6G5blRxv0j7iXr2U7bb0Cygi/1R+GC5UtkFBODt2zEX5cpghT
7BDsoXi8w///jDAHS9lGk/lLsvI0mtXZdSBj4SMxZwaoF5SW+3xYDgRLlZyGSYjpSkYghVZ5Kcbu
N8K0pmh+bMWQIYV520yfXdUgN1TOu1zMAOWx4j9PQJeaS1T27141bce+/w5K+4rNoGc9kkd/QeFd
zQ0arGlfEpBjpit8HNruAij5B3UZ8duDfalq56ErAPkto9ivC67KOpjXZEZ7XrstturasxLFAajT
PrcAlSpUMc+thmyg4aYV+tP43qUM+81MGqjneY+sJtQ52uOLy2GKgvyFIalY8RTUgDYNDddY4mWx
gdEJ8Kh0bfsrysQ39trPaxkAD3aR3CPR1mqJEjrWSADUH7VPf8C0Phmnx3bUdBbjhFAMiiqAGV3V
9mEm4AZn5T3UpbqsjTVZt7JbL1zUbL0r+w+RN03aW8GB1N+Vl3fwOhB859Aeq4rzh4ka8BQohJ0+
GxDpMYTL+6CGHTYue8nUH6mD5yiqAPMtB6hbU1GGGee4wkr1IHuddcL5KCeWRKJC6sSwfNTNCJAC
PGIMK+fHrul3dRjuOWsvrfnDvhYy3/8Ew54Tcb/gZR3CDJU+9gUHjzRu+1UCIMM+ecWm6xqsWSDh
+EXZqey91HDnJNUYpGQgJAldMA/D8sCUOyXaAxUk/ecBqdEA/R/HVl1DO+ycQF4m6zcb8BSo77zC
lCztK8OtW1XzmOieQr0i/wXz9G8Qk3vjaki7zsDemuHeruZ+E9HqhhvxXNIxJvAKRfZ88Gs7kESe
52aya/YAvwHFs11bN342rv5hCAYPU/lyK/j64PrjBvmEKZqL21o3Er4RkgH1Bu4sJ6xeWnSre6KH
I3b3cKwKnvV4f0TU7Fc7bt3cJFU1pQJtSIq314mjXmRe35EtC3DvNtCvDM6cqgZ1wvUIrm8Aa2Br
HbxBKtpUrdpbd3wCyPk7efMBSVdgOaNma32njBkLv5z+o1sdDLeqC5LGKX+cbm6TLo8yVKy9S9sh
4eHypABBgn/FFdLaA1n1P+JhYHbBIuEMu1vmjnsxgMZUrsiELTIicRWWE1p7cdVe8JnLIRmlACPh
iD0r6363cHAZne0BTptYhZhWaLexiJeTmHIbikdjRnTOEepCKCHLciuWNSHG/xr3IHV2VeCfVeM7
MfVEQtxewAMazUoBnyXkpgFCrC9dEz2BuBBJR8XFavKvrsvNWjLcB+pEVPSq1QqGp1+jGFBut1Uz
uhu0cXIbIkOCeoCF1PTRdcCLRnMjmEnBX59MK8mBDOKXGOXiusA8bPs2ylYrMBNFx86Hk8oAIBlo
y6NL+MZKbwuN3tUJ3X0wFfuwkNnCm4/In9c0itRfGUxxKdXzVE8grfDlxbNPv7p6wIPhQL+0XeMy
JAWYa7BTTQcIZqI4T9HeGHMpAOWJcnlcHSDjRfCPuuS0uuhuNSboWFjwOUsXHkTIsZcuypNZLeDO
AmFGbcqAzCe5bbJ1uetRbPdHdXlx7zuwXinTmQ+JcMIjKljqVeroh/Q49ECVyuVFBgYI6cJX6Izo
bgiwvmjqraiKIutq8eloVx285U+uAEcbdi4Mf8NScZAGQ0G2YOQ+VV2/ex0mLQf+5WiTvqbRoBCD
s6wbht6aEzfFgXnxqP2QLsPbueJ55y50u31Qbb2pStrF3a0QvGgl0MP5Ol4DMqfRUMJHBaloEBSl
/dIBqiQgsLm9Oj4axW6FTyjITgjbUFygR2lr2e5APTwENVqfAWVo4bzKQgMHgJA4z8iZRpSLQc50
b/VBDQGa1AZ8WE897Omt2x79llwXkMokHXK91T5ecT6fYZO/j8L1CzGmX8IR4APz8tsl5ZYSZ48Y
4OtgAUj34jEKvZ2x7qYvcaZmrIKHBC0UGeRmGeC11mhYyZuHEuRLSkn/ADHEu8YVGCGQusMylCD5
H3PAerUu33q1iLKKuKdRIjUBs8m2CjEDdxHHzzYoxCvKs/2JAvHYev67xYzc+3zX+xBwRNw2McMh
SKt2ggJjLDbYCQSjtmQ5QJPZkQ85m7d1h03GOjqHJsC4vkBTvaqnFgvxVRn5MWw7j2ZAAuikPkOQ
yzCfcGKg3A4eIb+F0/AdgEUADnKpq+nkmOEigB4LRGA/lVPxxgqM2eBR9rk/QpTJgM6L9Vk485Ss
M4wC+uizLtpgl9vWSYK8OVdjkWGPmkH+jAI6cPeZt+KJMhzNcYDJG+U/HcQvo+ddcSg/iUN2oYch
FH2kH48BINnQqBHvXQWXLvjVFmLWp7IoLS4W/oRVmFT3YB1qCyELz5dbQKGholW78bjzICHw2pQq
GDdzowNc5mBJSnQ+cQQUxQB1ERqbjz78MtGedRkgVizdl3cJx1xlgQfhWMOiFQ5Juk5dYc69N2aU
mARF6W9al1sl4Q8i4YBIR4y3xYze3YvOgyJpiFwEPNTtPA7HXrs/xdokxEOrGAHLAC9X8G/Sz4ei
748WHC8p6NntphQTL091QEEJzHhcq9eBUwy2oo/y2O26rT/Pp4jRZ3WXBQSQAehy/Iqa6rW1Exgv
33lowhJR4jYO+QxZSt89TLJJ5mJJFOmhj4IWqh4Bggm/SppeIqhXPRAXod0zaLm2bff+dEd5/PXD
wcocjIiSsqky776NUWsscgt5GOqPUABt6Vl54Cz4QhDpd+Tnf7g9dgEu2siFUy6W6vB3zlA4NyKV
Pn6bT/BBAvIOA4NDJZzD7NklLuf+BxDEWetaJ2MJszw6UqgI9QePchXzVjknDuq8dixco2d2guHF
uTeTBTvTppgJp4RVkFVJ+d1MK5w9aCmXFBerSALQoKQYMhfw6BQKKAj7pwhrTKYeEoU5emYNtFkt
pGJj8AGhO8HdpX6dCbETpvI21QQmQDHkpwziVCOtoMUVEmiMqI236VhzBNr6OtbB+3z/apg6CQHA
pvDDlA4ayLgEnpFPbywsHmxpMQF11wXokuv90oVkYikfq5BuC13/aFlvqJU/vd+++gpLAoPdOQpp
LQ5XK/DLEfQXh3uIaPFKwut4oGdY1cMAH+ILDz1yFNg+BgMFmzwIWCeSP/vwKUZnCPlE/YLJEiEd
7r5T5VPQhqdovI/alW6TpgGFNyzhQ0/6X5fCekp0VywhV2k9iH00zzb1AM1kUCNlNZYNUt7XPabM
Hgt/S4vGdnZlypB0G+flsHdIlGfCdJ9C04Oh7AIo4p8Z9LQZ8UiBkblZN1QPwsFuj0Ph7y4x+uFY
wTgIU3B5njv/OMDSGevz1Q2qIPxzy4+VQPpLbboUlfM6zPZ7dar9WlP8nOhvVpBdJ4ID3tmn3naw
JcJal0SvskABSFi4qTuM0wUDCmRG/jq0eJw42I3WYUYrSCgXKCpKIUEzTv+gLosxNZK4N9iInip6
cN0qc4oWAZUjYKK2pQle4S219s2NvCSnnbtz+uVkXGN2JeRW+PL3pgHp0stNztmYscCr0s5Djzbi
q7liIorBmm9U2363YjKwrdHjbsaHPtSsLFM/75O+CpxDTfHFzyN0ZWNZ+8DEPCyhF/BOg2oltaTU
gNJ0GAe+f8pzX27WYn0JgdEYE0J8xX5FrRwcOnBY4WpSgLpjrGi5gZ3Jj3BLkjQw7qnnMfPNsCac
DHlGmy7xiHlxgvIMFheWRBVmTwhgaSLL8dq0H1Ya54AuYW/ZhDcLodL17GXSL5p4naFhAIn1r+7N
wcmXV1kCQUNT3jGsQA6tzNwW63boq6VlF1dABo/NMz7pj6BrtnwqWDq2dRzAXQVCpXHZaJ+/COib
1DhtI9L+9DNEfv5Us8SU1aVc6FlVQ1qUMnMc59En4dll62nCJC5o++oIAccfsUFoDSi4YgRGWzrJ
QIpLsVZrTBWDpIvVccMgdhHDUKcOvCy7SlX7gAGmSrU7eFhGrHHPe/7LbB86J6ySygUMDuOpmK4S
aS1sZnGoatyaE0Re5b3NpLT5EYVys2nFWBB0u2kB3FdRd8Wv8bf47F/LAO0efkVOZbb2bEgQQH0Z
6vDkamy5CeTdxP76M3PnNnb0mUiKgE6A1VbJEMB+jltPo6j1n7kDcqpZgD2iFUnqEHMmM3ZOJgZK
r0MGkAc1W1qGnwQlNM77AqcYFiDwMse3nHRTeQggkSqg3MDc2z54zi1CBcX1vgTxcjekUSHdc/d7
QfQiPla1pVWVUi8gcYuSUA9uGBsLbAACmrhE3XL4CDljc5wwUW5wglGs/AyMAta4HJCbQX6GAzE0
EQCxKNyiKV7CiLK4DLCvXSEhSaweeYw4TwWA1Yx2+h81RYGcuLmHxGPeigkr92VoEyO9CWLhcrtI
glpNtoUo5idfNsAAyE0x7HI43nMdsFMP1WI4dGcHI+MMQIUifA7/SgGFgxIO4oUch8Vpy/W775dL
YJZjjqGmKptnmAi1hzby/cwwuqRjOe9U2eyhvUQTv0ZnEJtJyb1LRO79GMTAbLSYlcC0+z15duWy
ZVH1RhawT/hzgLjhBodUAtLuYE5nV0EfLoPLrHDucg14ivE3G6Hkd6zyN5MKjypnAYpgtJ1gCCiA
1wKvW0/KMY9UAkINdHOrXDiNkAWqqbmDBhnCOymhUAAxhb1AwCr2wRaNxhMyrzXo5MyW4YER/8HK
ftu4DSQugF6FIW8TtR6cLcx5AB8WyHxLfby0TdUgr00OH9DTZYGhh1oxxKDJn2ayUYymYwv1VjKV
wLVYNMAcn/uniAgwyICIOZuf+roYMYJbL1Vru9UTO63DepB3MaQAeZ4t6s2GXv9QVCx6gPYYTtWQ
f8flKnBEm+J5rebuxxnUcULTv22lLz8FThzAo2kjS3aRNL8F7nylBaExEtXge5s3B7OiuBEz0hPa
nyDzoZfNGOw6eAS7YrfDiYB6siJBBj3f2VbeF+I/Lh10nkCZx2xiy7Eu160BBDpBjTdiojnmwXxi
GPeteVc437h8H5qx/6NE4Px7kI2GgFyCIQCqMshPjr8aCSZvK+lRSMRdWzj2G19EHxzd5N5EARLa
10sLjWvnzw3EodB3FGV33wh5zakH+AL9qwKlWLoYfRDLCAn+Wrv4n3dnYMAn9MLwpQ+jKBsMduKD
HMLhO79FfRzf1kFV5UWdqqKDeNi7ipJBHkz6S2Om3QDJqfFpcTRF/sBa/tiDy3MnCnoW/OR9Bhyg
mK7GEcMukKTpLvAJp3++aF7rtnUxaz3NvHzFn3jMDcQyna7Qw7dfcvDBZ7sorSPZmBrLTSAv71oZ
2HFl3VI2uLXLXUEw6Apfp2wFAyTXyz3kldbOj4FNg8L1DUwOJvXrxokMpG7ItecCr2BHP/ppxkYE
+sOhxpcnXWwM9jqOECANB7iK4DB1xTkIFhAAYbsJvUI91WVxcxuUprAV+X1S+7esmJ/YZLNigMGL
hpwm4bl3gqT4KAIIEeHDCKa/mfYNJCp1rxUwmwnO1tpgm2bO6422/fA8cOPcBa8ktXZkGwleAkFe
f7brdz0hDD5KakdC+Wcg4Y1Dqm9dA4x/8d9cBRFQtYJ5tRC/iNU/edGPDdWLIsVGOwL04IumSu0l
Jd8woPxAQQFK6T6rlR5pi/bPBVjCK3cHU8UYmzJx4UEE39bh+1RGPGkRVDBo/oR00AtepSuci3ZV
hGzbgqh9s0DgOLMo5ra6qlEdJh+KwplAu1GIw+CUBAQdOD6YG7loX/MwrTtMjBGgglmWd3lL34M+
N/l2QpxZf8cOtYSDy8JTI1Ykb0AtNzTLqy0bH3K3joP0ZAv0S3gG9bpVFb4HoR9YxTEWRmeAZrty
9T/ZVA2YNEwqsJTRlkCq9PRX9HqTlzqVhPbxuCInJgh3WqO6hED4fIrbG+q6FOCKH7MFnJQezJ7I
aTME1bsLyTMS4jPu1V/oeTs8EnorIJevR1CjNThSZsw593DvAw8HLVvHM2AT2jUyLSvvhWPRCprc
HILmuYqOiAnuYKTW44QiAKSTlG49L3yOmH+BjAz2dYF8Kyo0lTAPu9acY18ELBgaZw5CWR6hJttO
kM9sR5QpzusgxSZDWkYKqiEpjwIN4qS9KSvQD5AS+WURqrgDoTziCZ/neb3N3j9tSxcbY+4uhEkJ
GoYfDVO4JCeobYEeRRpgNrJLxVO3RxBD2brbcV7fy/HHm0Ma11AEre39igB0k1CCqbCGJLtGXhpW
eQC0NSNHTCEB67SxZa72ZkRSp7fa2OuRF9kO3y2HPkosFpAv2BFn4Jk/3lbAODAl8vuNO4RPDhgG
8D0wtnuANv9CnPVic3XTES6yddR6D4nJrq7/4+jMlhtVlij6RUQUM7wKhCaPst12+4Ww28dAMRfF
+PV36b6e6GN3I1GVuXPtnUaxVx7args7bjRTYuQ3rVuq7BRgA6CD6D8V9VqgGNj0M78+WPxzUSnG
PiUpbIIPz/eqm4JI6dmkHRvF8+F9Dq1XD2mwninJ+Da4W2ru6zB/skg92Bnd9NDQlUfMs+7hydo9
Q8s15sS5oFyHic6WGTGJJc18UxBvkCFHXhO9hK+dbf71ABaFWxwH4I0kMzfzWdXzT7GU94KVs0/G
ZviJX2U2D96jabeAu5sQaWEi1uJ2I/U+8nBrDT9cfygfUGtLh0TgUlVyawzH2jZv2wezu6wGUEYi
qfQC75VCmbjjAUbtuGX541Tmp0YsTEp8Y7cxAvNc/8lxJ/belBNgefrp+la+g+f8rsww6Tqni4xM
9UBDDu0msJo2xaXBb+aAtxpzMDKNHni57G1f1P2LUr5zMIh0QF+sETp7wcZ5L3HS8ZIqonv86qLK
4MHwt/NG61zoOto2tceftdsKw3+66eBzT0K75QBGpcuTpyvmx2skXdRcR96p+p9gGRMaBJcphqlZ
lUz51udVqKNtjPvSWaObWWwndXffFOqumYpLs34hGJL/sSDUWNlBL/MDO3KwTHmnZeF+sjJY7Ol2
LfVNYrKNbLA3rsq0ibqmeMXTeF07/TJlngExTAZDOsxfxWIhrTJLR1z4FLP/7mzupbBaitOAlU5j
9eCm46NU8ntslijY+OmtMKGQjKMOunOdsb0hYKoJ17cL6Ta68tZ0ieXT31gfuRZR0NoMJpEt2/nf
bG3Pfchn2TPl5Gv0XE7jR3ULVlmJ2Wp83hRcP5kPUNRVxl3hVUkOQdE3229etj/OhlPE0c+hbxw8
QUgZceMPTSiZzvpb3IdA08XtiOMJBidPTPgdOwrLkpeg1iWXWvWtNvQGa340Vo/xHO4e7XQ/k5dj
kCCUHjUqCQfj4lfjyZvm05BmkFqasWxvJp6b7a06ZAxP3upo6k/T66BSVgGAa+JoHAiD6JbxQ2fq
aHAzqdWIK8Gd7wIEWJkHVR9aiWooLQszsfL0Df/Xj6X0lyznh40OI+solZzc2ttGBVHopvWOcOT4
ViDOUj12Th0FZnEtB8qGpswvVFcF+HNzbBQTXG7HTOdrFBLhBs38ujZCU2q5r61TMS4zYKTY4BOo
4n5s6ye3BiMZx49Q//NaFZEduwukf29V7rPgrzowkxahw9AqHI85wP+6hU8Wyc9L1v8qNHCExTLp
HG6Mxq24HNHAXODGtCm/RgTKkRk2jrr0tXLs97wS96rDcR1C5zZaRrqaaTMt570nfAV3XY0LifNE
MCKGTX/ICiTiqvCj3kXhKgfmTq06dEHzJoLyFkRdHYO+Zm67ngpBoUZbgpqvD2U9UERjfcyyl9qp
vtYbdG9Pt0bQLN/gV06OtxxHv+GOaOK5E//Bd4MO3wisIZzL3RJa/yxb3NMInI2iDmJw3w9joZil
2uCy9SAI3XdphKfGTV/F5DD5nmrKPEvZ9Oo8jDWMAj88mUxVm4aEEyJuV4vV4VL6kQ7BJtSg78LS
i4txJZGXWTvxEdl+IJt3t4GwqbJ9LI0WzHFjDaX6Ehnt79D/0hjRrq2GvavNci8JbMFMmT0gst/P
gDxWoc5Q8XdBgR0MDGETDGWV0zwrO4hDs33QXRhZKmQgGKSXW8G1Fq3a2Xbd7G1BWArHfqwUE6nF
65EWsXtXjiF2Tct4p6vXd2ZvFtazILYH94Vxdtyo9tR4+rIOgJKZeirl4EUNnsUdoOjTbYhaYJHZ
DRvZjEwAKC/rOxog95BJH0zXwTapegwS5VL9WYvsp8/oueZs/oerl5okz/8za+1HtIdkzM9XvekE
vaZGsq3i2cXKYOXUEv3QIPcg+gHE6Z3bdbdS7GUtije2TZyHaSm5WsbXfClvlpqdxj875POzNeMJ
DvQ/ihvnOChrb9Q2VsH+S3UlBd10LFk7t+sKOrnKo3qd8rgKp3M6oeYO2LqyhtqJaGoM2t4hyCED
wmFtoiabTqNTfHR9ve/N/gvc5Q+a9Xc53dzTBsTuOOyy1WcLCjA7gK44FcEW27Z35zbZq7aXyJXt
g5HJJ9lWT6WJKj8FKBd9ZgQno16yKAi6vVBIvfSLAMC7ZjSuSoHPuVOKIYG7E4wAZ+nQ7ddt2y+G
QOVxayqj8WPz18hQw2Xt+3d+7EM3VfeNnE9i/DQU/8Rm65NOgDPn8lyXxn/K6Pm4+0vfUUMOnAGT
Rb2JbtzG/q3nlPaGF0/mkd3e1EHL2Wk0BCZED6DsUTjy8QmSBjfdH5iAgZhwJKyBfNiYK1kEdG1t
u7dSTexIILJ92RSPADrJaoRxW/E9IuPzLgM9qimkSkw4sijPIJaxK+sH8pKjCSExHKDKA2RD2Rqn
CiBRoYzsFjf/MjLLO9jNHHNpf4LGXWwqF6fPPyYFvilSqDh3fGYzOOqwOGmPhUTNmgTOcLC7lhpe
8syGjHtyOEphPoq8/+42/cez62M23B6D1+2HkWlvM5dPRujeAkf/jk366PnGPVT98yr5N4wCr6zR
5we7BkfdhvJcbDpauvF9TWnOlrwlFlU9jgBkJ8l0Xwi+sTkIM1e4t+zKSv7qkFoS94arWc6zLcmq
KQEkcBoO5u5u7euLwnoXFsUZkAYE2MI4arPCW4juHJTDUyetxOq7k9njlp/AHrVjXBgIXs0NqmPN
6Ifa8N9Ubnf5oH9Fnt8PE1pf1U4/vSi/qEIwJXYVqhVvImHgeFFf2QcfF6a/0W6kf4dsvnbZikLh
PaQDigsGvaiVwanNKeuF4XByj9jpmsvmuQ3OiY0dYpOxs3vmuGjJTCQY/Kr2rqQd8Pw5tnzzCUfq
H+WOv3gAZswa3iO4ABen8M640O4N8DXcwvsW11Rkss2tMrdX1pURPrr+juAUyCzengjTa+UUX95Q
hJHjU03pvjzZix8XFv2I1eEb4l1DZXGSsGEAWlef64S4p0UZQ7gmXmOuh9an6Bsxl1b236pxHrAX
xEqbx4ZkJNvjqFDGb1lnSPrLbrDQVSizdxX17uTbb3nTnKvNokQgAq02AbDL2seVZPsUi32sa/zm
t32EagqIStALsbLVxzqGiLaEURp2y0nRf08jNRMfAgKjPa+7DXEwXPk0K8v9MWSeGEzAOttPpNUc
5TTFTue9u22wt5iFV0t4XufqumbGhYbpYTXcDeTcfqdsilzl/OTDsGd2nyHU4WvfMPZblXnN5fJV
9swXJ53yqyGT0vFnQ3UEL7MjdCWuxvnJxpJpiw0HMnTPklXv2c1GUK5gcTb+6LYnp6JL6oKnM41P
m5ufLARyVB4+qdH/F87eSQrJCM5Pn0wcMfCsFlXAdvZ5t9N2bGLbc36mMfuYTQAYOMK9TqvzCsVT
+AEpCvJ5qUCF0Uwjd70JIMg6C8DFVP6Ipb9vpSEjiDi6fK7uQEbDSJvXM5qhAzyIHhHRX58b9GT+
st0+K+rvghe+gkgcCNGPsVq/pINFue2tT62/NJGwSqxkty7ZMNRXObkQutZHTaJATFBj7EzBswW8
bKQrDFvvR0Sv00SELPFplu3SAZubAB0qQHzvSVLPDXsfkGMMyo6nSRV5tCjjzQLNCbrmmmIRcGoz
xHn0kxsVW9IL459TMfqt1uJtmpaHvFFPJDl9+Tz/rWrvJm5nJoXnpdkug9Z0lOq58sYkJU60sOWB
eLs+dgoaXrVZj6hobTQq8+Ritj9LP8DFj3iPkXXf+cHBqLZ3UTqx4eJdn+r6iZKIZzxVJyysv1Pu
JBPtc+NPp5U9o4qiPYe/WV0YI7WmUanF39JSj95qPIbNerFNgHrcEhB7d45s3qoMdjhzTsQrRk1t
XYfB/APidO9M2ZWdGnEzu+d5xspk1xbzxyX70CY33uINVVSI5j2nnXRa48IO2gOZMn/sojr7HTH2
gw8hyBRnlWNS4FFpQ4dOiN1fRfiXWTSiHyepx2aExUhfAsgpLcd7e1QN9CIFkGB2YVY+c1CQyGzE
zTyylj6131s8m0SMOMeZIbGbTcSCjMu8Y8XLHldbF80BEReenn+nsDhmmz7qsMJYVVj4y1qqRPjz
eMrtFOKanY1iuXR1voLdtNCj2/0KG9Wv63+zx6AjpXHOPOfN6TBt5U53IvDzh4lrEiwBbY9IMYMG
Ou5m5jH9dmvon3Gxctfiic7aTXAf3AAVS+68oHw2HfIozLZ9cVdsF1YWnAKjQja02r3KwFJwf7TO
+Lyo5Y4XGS0gyPFTNF8kJNFiuUfhufR2lY7NfjiKie/t5OHD00PHsHrGEEDrsjrn0uAbumRpYojN
J7th+WjSxonk8o3XBelubpKbjr4WJBjackUCbu5wtDxUDv//lP7FNXzxQ0pPrVExPBg/cjEPzvit
lb6zaM8ZG34sWp5FW+25OY5sq/jAXL9zHf0z0Ju0WXgK7BVdoqbwBTzIXPPUTPLUW1zUhr9Qz+RE
VJAhvOz9gZst7/LYD6v7mVlUE2Chu3HHur44/bD3Z4O1GlwHvem8TGWA59/ciwHFl80nc+t/MAJb
d+44R4UjIAeQ0RwCF85y8cDo2r2xUFcODgauMCl55XZzDjYXmq/+mnO1S/uHoQNUtndkU5OOa+xv
ojIbVIZufSLf62cghCkWM6MODyM3/tjqWM1F+jbVNzNVUSdVqN8dOXBs+9nR48RJ6/G19VALQxqf
dIVbEeJ17fCbe9r+Cect3SmbefDobi0envI3zQWFlBdy76Ws+LQHBmJevezFvHKIbfOPXuWTMjNA
MOp/LDIPCO8PSuGNBp2KcUwjchV1gTrTHgzDPhoGukIgcfmXzkOG05aE9i9n4TZY8uDSt+g1fW/G
OpeRv6lv8uEPcjOrJGP6F3GeH3XuXP2xoO021heNdryOxZ+l73FoNSEItwdZ6BfXdRCsGePEJPoD
uTSo5nCfaTv4U/lSY3Nuf0btAW3MwxEU5tR7Avhp7fFYjLTYrrAjw3SSsVhOgvmYt4r9vLiR4TOp
HqnbBrjZLGWeCh3ONFxfNQk2IPcM/hz3VGvQwcrFZD1+5grzjdkTvNP85N74XtpMijUD29AaLw25
U3loflMT7pq+o4PnNq2H7JOYhm7HwtsX2TV7ZtkXphpRoMCk+9o+hT5pLy2RGzN11lgMuKhBH/PJ
3TdlikCKiD9Nw2HDvy7KJUYAO0iOZ5KddsVoHqz+lnYkiKJw0n22BH9AyCoGKAPDALKf8m57Bsc9
zCaOhaLDGj02+rUreclNbGP09seAdPWJZm23pGwZriUTiGZ56ZYMKCygimo+6nk5TxJQeMvmD9x2
52xjL2zdo5xOPudScc27xYlafJ1ZmcZCYhYfjfPabtE4wiR35Y9RbE9NC+JNphLe6eI8eIRPGij3
GzZyjnYHnpHsFb8SV0MBv3n89Mmm/LI1xHAB6yAhh/IwpBMvHhlQvveaBntWL7VHctlt7DsTnrMz
yuBNav8/kqwe4J5iqRs2NdYHw9JXqtGPBrtjNGYIOa1Cd2ud7ND4nL3uWCNSUHew9+KU6yoJO65x
s/7loR0a4rEqN32wfPlOZiPNqQvu9lNpUJAF6EYFboglVj74XX/OcCE6jl+QGIBk5m5PnbecahdX
LAZkFjteXVmcmDweS4KGhpb3FQItFuRxOLm4E4zMirx7cNr1G6gV+Z1t63gTiRyLGgEWTw+HIY9E
E5pKaXfXarHv7Wz+6sOSD8l+9clVaiTiYDMgtzBieJroXUNc2pEt+xNi7742hu/GFR8WjsBtK/s9
U7hDbpBrC029MNJUo/6RvP80REkh6zEigkbs5lBcm9Y69wWZXiH+cr8TN7KwWO/cWwBEOaAyIPY8
FRoTDrjbzgMN0p5hRX3ZJwLeekwLIgdcMhNHUsh65LK6y3dTq17E6lHYlx/9LTvNJRqk9/n2EPGl
W/3RNutbVtl3q9WwIsRzPpcuOOWMpwKKEC5x1sWkQ9KUDsDx/FT7y7Uw3JPrqH2OrqFN57HGy5y7
7q6tq6sWM3SP/zrNLgWRxww8/Zhk/ux1OZZPTB/92B3CZgLHZOm23ZyMzjtWNrzMCJR9SG2HKDSV
FFAO4M6gv2SEvbtSfbWNumgbJKcFMWFw7rT9pzGMHOe2TcyTwUSFrDGnY2dHjg/dsGDEfGM4wch1
2PW2R7JR5shtAScwKTJ1Q3lamAeaZ5EW686oBE1kR5TRgCt8lB2gjSQwojpafQ3qGHBUpMEi6Lft
c4lvyZuxARY+AVr2cgm78NCRhczPFz+BS21lu8EePOs0laTUmZLap2fkalbNXWMNblK4IV1V+NFt
fR2nPRnqttZYe5yzpYdPfPi3Lyx4cpslkwegNCoCJBRHmY2oON9GgTK2SnZE+N6b54O2ANL8lbnz
12LO7XXFh80aUojYMCom+V3l1n+h0yVEsgGi+mnSqfAbo8EDq1sgpbAypG14nS3Y4ZaZ6drGYhCJ
EQz/VeNC0JC6uOAGcjWfAoibwyoFV5qkqmCaxQBHvhWmZOKOFDVaDG+xgp7zovzjivkFeeRu612I
S48yco4GMuQNwfHsj/qsxrSJOQN+7WlLhMPg1axWsPjRfcx9m8GteBY5Q89Nv6DTQROt4lsWXAFp
kwIqM7zqGXFh4d7j1BJpcErH7o/r4kBjYkPsWkUq3O3IbL/Kuib8xDMTp1zfJzt7Ldr+xZ1Iy8Qk
2dxGXJ77luEKGkqoVcZ+78jIr2vNTGKV7c2LYrBJzwl36zT85+XzdQHhoDJjMDrO5VFNnDRiHu9c
0UzMJ+iVyqYnMkVe9Vj+Mfzxtw6Da6v4u08k3OmVUg6gPrDN/6xifhxY2LYjnR6IrjzLaj26HOEA
3XNU5/YcC7dP3CpnzavhqDgL80Mo8+VQhoSibVaPEqsBtaotzwj44H/cMtLzzLaEbYJ8kkAPuBj+
5Eb3Fdy+WTkChLUVeEnwDAjeMtK1sLLjAawTeiiNMYt/Tm4xVDO9O5+wvkXl9V5N3hsq1mM9ynt3
MPfL6r+UI/OjoMC3E/Q4XzOfufJ2FuYCe1FhLVR1f7Z7mPnJItsuzZZ7iwwnc8Sf2aogCkZxaLIx
qZta3bqTKSatLMFq9dqH49knPgBvs/7IrCFOSx5Gr/S+TMsqNlvL3VsL9iWMOB4iSb1fXZrsJmd4
aNk3r9F/YNHtThJW2+Vj3Hv6kI9sEbfanBqr/JtuhH6E9r3pzh92sPwpbX1CY2W4xtqutT7aWt6e
N+G2Yf0m0urdYB0rktBjNd7INPgMd43Glfzt9Ibqz0iKok1/V+dmSt1+zMb4Y4RQDpOxvfhGd3QL
8DUGtrwiDvV0ACqc/XUUTbB2yJOU+nUxvKPRm5yjS3/FxiaJ4qg/VVvzu+rxozeD2Jw9opqabr84
9buPgno0PQSSAJIs+P/bCVCO16s5BuhL04SnavFCUhZSYuwwZrDtN+pn+yHtK/MwZc1fEjNpNhYS
8ubjXKVfc+i/DXNbk9sSfjcpoLN3222Gg37qukdMGkQc5JT9HWpka+CUcYJ/fpbd25sCGZtZR5EV
J43S69O6b3ppTybDOdETSpabbs0NPeMgrA9OxRo/T8dWDuCETH0pZHeyTO+/qaUZ9Ava5k62cd0y
SqooxtiX9KeQLCBzibOyq2TiT6hFf892+7kw8JyET2hRk2hu9cj2w6fQc5O6muLCXr4hT84uW7hI
/6gR+Nfqv05bb2t7a/94nFsu0eGrJ2th6kJe574nO2O3cWQH+Pm4P+07oavrMvonzJSHHKoh1etr
hmOXni6/WmJ+Vjr/wtjM2Nj/NwqQTK+YEuZ3cV3QC4nbLC5M8fSa+bHOn4bZZ7ehxe9Gkmb0uiVB
3STGmJ8FOQIRM7ezkfpxS0IOEh8X2qBijEM3HsnvHvEyYojZyKMYV7jAMrefKrt9q9EjrLA5eVn1
ndbSo4DwPvvWJsWlvlSwHb4v903XvLjj8lhweaEowZdjc94Vol92SEj3DaUOSt2/3mmxNeXuUSvr
6qSErVrV9md2lvtNMDprePqGTyNo52xETFlVtI7ba6Cbj6Ai30Na0BsTbGcqjrmaHxj3P6JQn0bP
ftNqWSAK172NwXjp02Sm9tqndsEMLS1+oGVOrW0lwNIX22OavcgngZhJSx97ExC+olkz/fowbNVd
NqF1W7CLmXLZgJCRmgP1I+f6bJk4AQ2SkBhH+dXyQOAeS1KKNzKlqefHczOuH/jn43bxDhYkXsYA
Fkm71fEo50fH2Q5yKE8+OA77Ql4Lv/hnjP6hAnCuBFuxrAyOEfFG5f0lN9R3ZWd3vc7e6m2wHuqy
uqXgCHVfbP0DVjmVhMt6zsr+CYM1UZMOeR1Gxih36WJXaBFJn16+EhYL1GznZa7VW8tk4DRZ/bQj
usg9OyW9gsuLbHpAj11Hul07YYrMxPYn8JHQy958WSZDxisNLXkNPlLuBqyVr4kVOM/uQErwOM13
vIh8RIUVFzkRCc6WXdiPfQmhiwk8ORAvefQ2JA8GD3eyA36HLttWFI9tKmJCtLJjiJRQN3aSkUdD
eNdpI4PAcW4uR0bixOmclTe++HmwxnNPMekj17s3CT7bnrIFT07LlK5O6wTVCjh8O7egiqI3sZ3T
kbnhGwmoh6z+6YH3l7mg5WWgJteQy8zvzkAuDiuScZcMYAtkyKyvbjecBHd/aYXtzl3VtdTVv7KV
v6A44SF0yw+Q3xtJdylHIlaYprOQJ9zDe1L9kcU9eidT07OUbr4Pp5l4CsfBP4/11TulObW62326
SMaOr7oXVTky0YwzaL6HZFIQB9tMqNiyRYjNINGLx/vOOqHF9xkwbBfpEGKX++0D/NwQZTZhJcHi
PZaTc53S8NqSbNEbAAMLLtadkuJ9Bp7jlmoi12PgCBYsbEWGK3bwiuysHWaAl0KW/wR9XjykFVkQ
8i7UvMHQi9HqZ4ndbHlMkiawkRkzFr53mxYMQAUfk2ft/XVSu5uw0nY5bddwHG9GJUKwVGsfp9KC
C7ohPUbcyPI5HeXJANKiqKfzIiXIMpIAAbSyylMmUjId+v2qYRccEnK6tCdkEi45lyL26vZC7h9y
FdCgyl47nx0fdnfL9EY/7tr75cbM56P/x3d6Vi617Jkb+W7gnFss+BBCe615u1TrdpWkjNhmqBMB
tcD3nRbfWskcAbsIKXzr9NPCrcbWuDySqLUc37x8WFYfbWUzafKTHAXr6G7zdQ43DFpwxjMRapnt
MDsjH4fnUdJm3Xy1dU+sNftbj6XgO2p9cN6+SVW8y2Zz434Uz6oanoIartjGhOaO43vo4BhoGiZS
eayd8A/23b/Epb9qgstM19BRqnW0TfmHQYJe7kDAWsqNid5Bm1igzEYdzU16oWnWiNMpOY5yCDEk
QW52ini/Isf7QVaHmsz/aG13EFpqB+CIH6tKBmnS/lGeZUt1sBbrX11aVGZrXKOrceGc/2/AdP1b
BaQuXmmh6S2HYGkYjo67ae6wmkxJGHIa+9/NaL1bfvnXUMwxje2bNeF40ebpbeo+xgXqxTKh+IhZ
62LZzZSx62fgZXEZNofNWt6qgVaUE/MJ9SeuSvM1GzsoJqR9Yn73bjVfGYhNe82uDyC75pGc1s8i
reJwnSDH1U8Qoi1oF1ttS0HbjPnV0O0d6sz7UsKKEggz9kxyepcB5y3FI8VT7vWRnbl/cI0kAnIz
u63StsTe9KdHCuWDQcKo7/G54GctHc7XDok2RfeziWOPRZ7d+Vvxs5Uz3RNyC0F7Uiz3YV6+KjE8
YbCJN4vdBkNxjwXkKIisYv6FBSa4b0vrflLpGc/4ubLaOAy280onNrTiYuIf6kXwb+7qpM+yg5Hl
H21rXv1ifcEJfZeW/ptNqAFuLrJynPpQr+OrGrufpiWsmvl/LdZfb6JRzOv0DmPzpxiAOYbtrhuZ
GZLi3VXLo51KvMrLR+X6H1OQ/xPkGq1kB0LqAl3WDhIHlnRAy772n8RCl1TkX9MyXv3SOqgGoTss
7o0FX5+w3twAQ6iNdpSuBEfx3He4G7ZdsQaPs0EQ8WRdpmw5p6r7LcP134rntOkkliB3jDwsVTJ8
xDXK0aJi/mxsZnQ4hlN+k1H6HNib3HXcaZXWnEh6X6vg2EkGJHJ+0VmHTuqRvNRiaSaroDx0Vhj3
hnUi1xkDsXbvLUmVU9xi+qRlXQrP8Hfd7GJxmR68Cepjrv2DYkflzjLzLDFCw8TaXf6sGmcg8+3W
KD63mRqpmYID5oVzazOqw0CAs4kveD4vB6XsZMoqSiD3fu78R03maWAxb88NSzJ8IxEeWGUPTlTi
p/Susyw/gwxBQVp347JhOM+RY4LfzXEf4DH2RdBfSgbTQo4XckdQhZyj2ZnhBefcIRQppugpZw5b
bH+Q2Lids08YT3bv/leHIykDLd683Pnyh1DtqOPVXvLfjyZI07ax9peVofdsl+Ir4NJIUkaxFg/f
dcCuKwI6ntu0P+FR+zCH8j/bLb8oSqZoZq9ml+sE0zbJh5QbtIrpBFGz8TZXbrKl7XEQA+YS8esT
TMpOwIje9C7rSBysVPUUpurXGfM2ahSmITNgdJTlqPEOVA9R8AyW66NRhWcjd7nu0bK8YLzmAfFn
RTNdHG96x+dqRZUUb1Vl/weydpDdBKZNsLtlhBFOLwhf4vDW4avp0k8xrslSTL8QsgRbOKxk8IY6
5h66s9pR7dnvBaekEj4hxsnpl9QLt2FPo9AATwTicTPIN/UyZpJmHuD+gRHajKBETANRQo8/m51L
LuNsJq2FWXgq61+fgrBzUUxmF50nx8geV658E0OGsuJXhwlBz5mwfhjNsxG2P6a7HF27wH+1jqQK
A5BZ4TlUnPAiu3PH6knNxtUTxu/Gu7PZAhGh9/i5PQlwnUWkZf8ltv7OyViWG7porKRUP6jSfh11
eE4D88nc6B2s8Kqn4L0a1Fu9dEfhpHdDxwDAco0xriwkGR1KAKSxOlSDw/SmbaKCqcLUC++YsRFX
ZOJQZB38P8Ch/Vyuz4OgPap+8D0VCQmvNz9con0nMVRz5zMkXYrtqhfJTMHISfvKw798/xH/JaVI
+BZIFpWWEx1kW4IaiHnbC4rUxlfWRW8WbcJNJhvIKvO7gFzAecgeU11tkeqcck/2xXddzq94dB4w
usdadNfSBprs5Rv39FlX62Ge0XGFRfBwSXZq40ddlqPPYtA/K5p7dutgnZ0wJ2z5ePLZd554g3g3
iVWOS8xsjaoep1lssSmdFz+TR2PNiB9isB3UkqxSHy4/2BdFidWer1k0dt7e7fB5WrxqpXnbMUGW
wkhoMfmgJF3maMh0Tg5PbdUP7Fm8L2u6Vr9NhuwWX7eQa9A/VtXYvohsjCoexuxAI4Db9no65E36
FWbF07DaR9Ia38VW7ktJ1nyrTlawcD+2sHKOwIczbfBroXsgT5WXeuCYyq1qJ8eSgXFLeUi8FZ6P
2iEzNf8/vhGbHRfJOKbgxYVIuCD/tq0m8l0zGzWHh0rlxGd33o806W3LgpmFCl66jbjiioxfvErQ
MO7sAdR1iVUwMJRgNLZZkXNu7UcBlKNgaa2CVoWs3sicEcbkaidB6hBwHT5lE2ge+ttHyporVovb
l7E0kETJ+1zzlZDX/qXj+UZF6TwrmR160UKrL/43z3rc+WvX7YqZI4ZtfAe7NZI1d9rI6uwTjQzV
DHzxEBBUNucM1eekWceDbsv7tWZOnKJRbZ34rmtkH3N+68h+2s+AOyugf4O+WeT+9yxXRCz2JpA+
uMepcKWe+jZz/9SW+d9xNF94+18xUVKhYxcfnZ2c3IqoHP1gaPdKuv206yFlNnOjrBc0OmAJZzP0
+Uer4L21dR8zrL6yz+vTmQBKTP9ldEgLynPIhf9xdia7kSvLlv2XGhcBks52UBNFx5Ai1PcTQlIq
2fc9v/4t5iiTT4wonMnFRQInKNLdzd3NbK9NE4qisG95ChJwK6vJkFgfsUY1KuXAr9jGegisEilN
dT0ow2cgu47btztXiS9rCLbI5rgQoAHJjMt87I5cyDeNq0AE0jghiSbbyUn1RtepY0hpujVrlXSK
ATsg036BZkwcYALHcoKJIJMzUf1lB9pOnrFcZob3I2dA6wbmzabOSqTsiO6GJLjLerrfxjx8GTTS
5ilbnwCOocjpsQiG28TlJBL536qXvoqJdDxgMe42fKBBA1NRB7ewaD4aM9haJuYTpb3tyLBoBZnI
3FSvpXEq2oj6Xe+j3wNNuV2sHC3TfS4bKOFxukmpN0ICGLaKoV/poEBcW1Bik8DyCjn5XWdgoLp0
PChxzJHbKKh28ivYjf9GcMgb2jvJpQ5t0X5LL9qlFuh7y8U5JZDatedS8wCOuA6yiHGmNMRuqtPk
y922mi6EpSs+2gj4Anfhl5gtIh3DO88G9mdZD/Rm3FGo3QxNSO97x+UA/wH3UPT+LqNUXBgSaWHk
6+iZVn5Js26U36Wpdlnhs1K2gE1HMbUlvQiE35Do97EPd77Ri72I5D2+Z9usC6/C0L+y2+Yh0KMX
BMbuRVaw1XUKcvuvNGz2oqb7fnAv6Zi/D+Vu0g2+WjKlXrR9d6EpGtxtio/OxQqugOBMihcJqvxi
VuG+rCnu+ug3rcza59Rk+gqBVGceUhJJKlrRKjOQeIFanLqqVGiVdWO+235z07uBtEnU9FiFYJ4D
WnfNTnnv0OijV7IvQqPdK15H275cHUQq3gw6ecyiPyRpfl+69KCRG0cA1lNX96o3YL5XWlZuwPQD
ZBVZtwot91XxETQjTiQiR9auigd/G3rjl8gTWIjlo1mApuGOecRLpKDnWg857NkDZSHt1Srzq9ZA
NBum4nuUyl3qIlvscaRSvfC30mkVPS6E5Egp7gra8eSwe8QI4lJ19ZfCJCL2eik5AgIfCJmOvvNu
7cWcVCSVwE7qXNvkejmdnpmT9R2ixavGQ8MV9s9A6Yp9NlAO8jPrEiH2G0TxvYaTckZnlSeJeJOi
/lDL8bFSMjoIJ5csnO0Vtt2SEmuacnFQlathzB4gydzGsG1B5lRfsen/IhC2W2CMH2anditFxQGr
Ut9LTnyNbaBYicH0aeaeElKOnojWSBcrrije9HJDxiLonJi2UwDoexG82pQ5ukG7rU1fouVVO0oG
otCA+9yFYrj7jE6lnB5kTcqB0vOB26i+07MMS4QaFWR4pyTSVVBlAYwYtrcUVY8vwm+jzx4zacSn
gewZIhTtZZyczinPUKrq03sNQsgKV9B3YZEOCaSm5dqrvVade6/QS9F68EJlHVoZeb+Dq1Li77zP
kaNDTP8FObgcDVWlftgUIUuPgw06oisDUj+4YuKr4TuDQRNtVogA+hPByuiCHda+d82o3ZMnO+h5
xvtx6Yik0IkriFp1CZwzM54onj3Ehk15Mrs3MFRYdaPJUWn8sG3J3Xm62PSeYNqQS469Fop3Sat6
SSJs05NTJMVgrl2P9kGh1Sx8Wlrs0FuTa6suOmBHQSxk6pgAOpIGYAi+bBe6ZLyoHaU8KiTvUy8B
lKmvpBoMPFHZhesKeVKVPOIrQOtHRDW4xy1gJRvetitdmkgj/ktkF2u6EtM7igvPGIWsM9u4LTrW
fo/8tOgoN4U9aY62fkhl7zoln3RB6sYRVk1fgmdcWsh9L0xyK7TxrIokQpuNPDiNawTBePFIwyZ0
u7fBkFiXsEAVEt27xFJ2EBe2fqC8iLK/d3v5suvDKxWcaSXTcNA2bK+d9kUHMddBSTtEkkn7ext8
toXLh9YprrkIWui0ZL5bMTZxMBNgJm88S73M3fAyc0f+lEh9F6l8S3S9VVsUTKfdEX+2XkNV8K+n
mGkKwncno3GoUOTI+r6uzGvbys94byo/WwhiovXv74ehsNl50VCkr9EzcogNyIuV/aEflV2zNrbl
zl1lm3N+dWKyxfzJIW16y6+P+yD1qv/3f5T/a+ciwG+D9sZkzChotgaIpe6JhhhKB4UO1rinwJuX
nyV3WG5K02W1ClEfQZSI0xxgToC7kiIZ35YKtxtta70iMBZbkU16yyp+QF37Ifpa29ic7LSQsN2o
xlcjubdSbX+VwfgR2s0xHuDt9Mkhb2ni4eyyOT1WC65/mj2zGVQHYloZRZMdn7XTNjQxHfONcmls
ZQd3nKvTT1mysJtZjloWXnytDTUnVOEqpfZNizz39E8rS7Nt5icIJL+nv4Lfbi6bjdhGVyAR7usr
dMyr+hl58hbh0rnJsPSsmakgopBO6pVA2lmBw3msUJ5t6LSnX+RnT0HNnlmKkjyJhx4UOJDO4MqD
QuqR+w62ASnQvkAad+45fwx+f5jQ1mQ4+deEjkpRUxJq3R3WJgdtVw1/Bh6LshXeDcnreIme0d6R
xlqBl308/XJL08ya+Qxabp8NECOkXZv0u9EsDgk7KC4VYHFp/I+b4FXPQtJBNCZY7qNZdVvUH+cc
FJWFNWzNItJQymKQOya58eRdj2t8gr/ta05FT8NWXsuOUq9Pv+ZCZLJmkamg5Ni5uvAcS0dLhVQU
uJ72QTWb0/5wefoZC/PEmsWjIAwqv5JjaafTQdgU2l2kqlsDbVBNDlZSk2012g+nH7W0tqxZcKDn
bMBMpUKYn0sbruKPNVcTT8i3rS1sfD5qB+jBbZUCk/O07D1MpPdBHR5GqjGuBRiDhPqZL7uw8ozZ
6khlCsK2TiGj69YUIbnh7fooOrP0lOlXfloSs/g0QELjLpIFjib711mVfSHLAbLU3ESgnbHi5pS9
LeXXVj1jJz59v5+eN4tZuell2Yj0zZFxYCktUgj2Wf/bpTk4i1F1bqSF7+nEKPyBOERdcI3dUq1d
KfEa/DE4En1nbPOd9Kszz3y/pSk5G5wYUASOu0SUXqZobx9t71bU3zhiXkTqpurPzcaFVWzOAhfK
ORQyheU77lOzsS6rHXNSXjWCSE9laDM4gNTPTPyFATJn4ar2qY14HY9KX7FFLPfJJly3F+YTnXf9
CuDfWtrL8ur0wxamtjkLToJuaPoJKdGquD7Z20L71sT+9E8rS+8xC0ilG4S23eGCq98MqxIz7gQP
NHeVb+iUWqXv43fwcC7ELz1qFpcSKVDhYyUeBx5kxxhp9nf/8SWmJ/61YUHkcD3q9+wdWxWr5Wjj
b8U17Tc731GvzDcuzmfm8YLRtmbO4oCbJFHeeS2XnDvqpWiQVs2R3vprdz/c9pc0Hdq7aZ4Z1+3b
6XdbGvtZIAAKUQL+oRN3mIS0buDo4Uus6eem8dLPz2JBWkljUCFT43BHh/U6XsOAwcXWvB9gpF20
m2mTl27hgJ1+m4U4YM7iQK5BZaF9PHD6gR6Y8nFK2Na0dJXSml79DYie089Z2s+NWSSIDLuORlxb
nH7r3cvP0AWdYEWC+FZs4s3/h/H6wvczZmEAh9p6EMKflo8Kwoxr4iP52Z23sTfV1vs1/gblX+7O
OX4vRG5jFghUPxuiZix9B4wTzL9AOrbusLOH+ski83rm0y09ZBYRRjUs/HLKyIsbYxdxSb5xdySi
t9IqdZQ7maQ+ewO9v5lz+oFLn3D6978Wrx0aCQcG+leKDhF3Du3tA6DgmbeZxvuHfdSYRQalgiyt
BZyFwn3gKA40wp26LnfVmb99IaQZs3AgUouW2oJwYGdsNhNpOjgzg1Wx9KfPVv5AhRk5bSnt1Hig
GGElX0pUPpKk6m5h8m7qFJ0A9HKPDHy+DsZ4VxQu5lui2A7kT8wBIRtclzR+T4r0QLLhO5aaXZJB
DFdxrkNWWhcDord6TVprj7xXOo5m9ST11a8QX48mYMRjLqZdm1z7Nju1Z5IvaPrknt956CMy8AIa
fhzTPgzHhX5YltpYXlchpDfFWBUl6obR7GlEQxk83W+vWkV9N9v6c6ghlWYIVW0FXTokbMQyxqRQ
eShoa+0T4w4uwCbGjnkA959xAupVa4ta7IaemG7d4MhdBb0jwv5aCfzbvMghMIa04MPBoJ/bQJqV
kEOrcsNJISiQ+Y/2FT1cmyqVHcwa78MMRV8UYykea9FtlNGtIZs0GJKmjGDFR+pd1SOviwpuhomH
/akGoaoYvcfJ98Uc7CdVFo+R2V8hAyLVTTelPYJ6lu13LZJvPV//9If4KzHlTZsYW4mKGVyDbwBe
uOtAZBibm0SXUQ+71ocS0KqseTVdFd6qq3OEIH7zy0wrZT1k4ldYYx0IFQKHo3Rnpsq7RRtwGyh3
lqQ9FmV2ackUaVBVCh04RxZqd5WgYqWZLFy5Fw6tUUd/1HZ+jICdSbLOk3LXlsGV3VTvJnWXyMvf
sMP4bHgaWblsF5eQmKte3oJwuzB820kMcQ3C5q4bePcuccrIPGLKAO/+we/K315XP4QdhWKNTuZU
SgrQMiTa6LPZobr/rVUjhuaW90g3K4XXyhm6CpXlCCwFhE4ePTfTn2pCUMlS4XR98+Q1WNz5Ic3R
Igo2Qyaj4Sqj20pHe9gYxWMUhsBswPcfMwqvyIKaTTWCZ2ahP9bhUGDnjfK+FvZrHVBDBUOUmPG+
6sZfxoikVPduk8J6ok18beTxVgK4Vk310jEjpQ4bvdZowtAs9j9pbCx0oIAwJQmLsH6kv1kv6MpG
zlpcSb50o+SIliglPcHXqZzEqx98KbyS82hPLfYYg2/EkQDRoPWkKN6r6YJkRskiQhKPQCGgbFUb
MisTvbN+90aNJjkFOrPpkZw2hhfdgwMeu4D5TgfapWA12+triNhaAjEDIkF1U1v9W08V9PRPL2Xc
9Nl+mxtMY62ufCcGAUbCLbhDTEpFhk7k7KJ9hhPkiL36rtzo+9NPXNil9NnGW4deGZtuETqNZON8
SjO56KKXppA3gVGeOXcv5ST02X6bUuTCaGLK7D1bO3OL89lK7KQ7b1Wu8B0685SFYdFn+607loWc
9BoZYRVse/ImxJktZOlsr8921hh8BWThznNaJMwX+Zu4ylYt+qlVsS9uNY7G0q25Pj0cSy8x/ftf
m7grpwq+3py3lFq5AHGiAi48/ctLAz3bYpWhjNq0Mug3RSjo4gxT23R9vLbR5vTvLx0V9dk+m7bY
/ND7F9BIBuuti+h3qWOnFOql1JS0XqFxKc1iV5X6obfH9xT+lt7gS1/To3r6T1g4AemzhekKQ1Xr
gIuRjGfUgKa8UKWj6abXp39+cRrPTt3DYGVdNhYcGy/rfXKXrKJV+oxb3kW+AiV+f/op05r44aSl
zSKACy4Qq8k0cGK+1ipR64NuxskFVSm6VNwnu8+fTj9oaVprs6UPuKQlrV57Tp36yLir+tIwukPb
SK+VT9tmGKMmAcTwKGXmL0o3ezWS9gEZvLZG+TycO/otHM+0WWzgYhbbmsaFrK6te59WldQX4iIy
tV/EexBoXvTdd9mnNhRnPvDSMGqzQFEIVaMwzjTBPo5NbRNug5289/bsFmvs2c+sB22adT8N5DRL
/1rKtW3x9xsg6MAEHFDKPAjcLcntFeCX/ZtKxQZLE8/gmD4kQaJI4zhljb8lPwP6jPy4oABOT3l1
b+XFQaj1dRPCFSfDwIFGwZrIMmgJpGB5PTS5DYsbq7Sia980F7TyKNxXKZAf5BwGLXsk3CucvMYx
OyZBDfVa4nnsoldKJAOgyrurEjv0iFZfhPawRE/Pr4XVqM1CGTMlYdcmI+IV3cHFd5H6Dj3k/Zkr
8EKk1GbxzLYkI6nQm3Pw7TBfgRhs1g+n/3J1Clk/Dd30738NXSwkrWo5SDqtBBEkTtQ9UqO1O9q/
hixRUUGXxsZtgi0J6N9mi+OiSfNSDWkWwx7lsUPSHNpIxvXksjPf1JhTsxBrCvlQgoON2Z5bOktf
+H/FO5DyVdsxwyC36AKWRgWF9Mz8XVwms2hnJKXw+mn8dC9ZgT+4SD0srWysOpIJUptwCqWHUg8e
wiE6NkoGOqk7E2kXXuzPVe6v74/NWyXqiGxA2j4YBXYNf1oO/tu8FLOwN1bt2IK+gRYawI5declb
rp/5uxfmpJjFsnGwrVgN2L3zxgcTjtNGvD09JZdGQ8yCVqgOqauKkMT5rt7DEdiCkADOsf1zhlpD
M/uPz5mG5K9Pr6PT7nH88R3rqV67O266x/Iq34T38jo/m39RFmKjmMUGSvy4aUKlccIYz9QBLQ9N
ns80iGMzoIz4e5iBBpDEuK99/LIsAT3X7vozR96lUZpFjtrm6l9XQFd0G1siFY93FFjpmQ+4sH2L
WeiASGRo+gTYGKt6M8TZhx7pW2/yk9OzywY9/elxWjjNidnS1xCD4ENmsIeNd0AGV17B3b64cOvb
07+/tAJnix/ahd10OitQzr9zmlMK+8N1rfXpH18YAHV2xJE0pWhbwXVAUBIVxWeU/7c9QZ0tbT3k
KqOWTKu21bZpTaP66Jz+k5dmrDpb2rpu1V6CI8+uXLdrJBgX/ZV3kLe09O2kM2t86bPMlngNID7H
J5wWXk1eVwa2PPLr6b9+4Yylzha1lgT0v4c+Nb2WRqIxqWg3VGkc03J77dclpo1B85LSMRhw8Dj9
yKWApU5v+VcgMTEMwNOQjDiGCVvSWDtyW/VluzG2gwPmNno5/ZyFhaDOFrOeVnUh2Y3vCH/A0E1s
ctpVxhRERVicWQtL4zJb0kZuKKkIWQsh2v1C/ZazM4FoqQqizlZx7OrpABwr5EIBM0spnexaW1Wr
8cpf+5+wcpAe2b+9VU5/wLlb8lIFVp2tbCONFBCn9bSRYBm5TXbNtqdEVZ/N5S6NvDJb3qmJfyem
f74zjXxwFW2MffWKQSr9QvhCvp0e98WnzNe6xErRdN1nr13h2z0d5LOduAYNmX7gOLEzzwySWAiF
fwbv74k8djFN9oXnSPTlr+PWegQzttWGdD3CxbrNDLxTtSx+dyt6x0c4AghcctKdtEYmVXcYafsF
hb4RoFBWVTd8xFKSXJCbuihARyBnUOmho9ffCvCIxcioWAdpKT+ltDIkBF4FlwFOur8i5rkjDOXZ
E/211gU3IlQh+p7LDizFtz8Jqb/eEkZFSRqPTZFmTJYrkBXSqetmrdGehEHzmUGbVuUPB+s/7Q9/
PUUktpqMBVOj1DbuLt26e+9Q85I7mlJX+Z20Fv91eszCT1HJmjmGI6XMV+Oy34+OuJeO0w2PFNrV
ucW0EHz+pEL+eh25Gio7MV2qIsrvBOe/AvLB2GGbbJz7YAvHiT+z/68n4Fqeuhltk44MZnWb9rjM
S9Bw8syL0MLSf07hQeBq2a3Rn8Jv7qR9WUTPodYeIg3eWJZZ14VstoC8bGRWxfHMQE6r7KeBnEWu
NCJPlWKnwxr37oMP5bU/RJf1J+TpbXDbXmJnsxv20LF25wrsSw+cha0mNEM6R0IKkShazABcCHRi
j2ObhyeaZeNoHK/PvNvCN5dn8UuLNKujXsS1qg6Vgze4lNjVMT/SO7DqJBu0f6Q4fRpoF5lh2YfY
rz2sMW0nIO2ExqDaojLdKSgoFYxbjXI4E4iW8jXyLOLlwFhAVFchR/N2i7DR8Vc4S2xcBxcPIt4q
2J5r4/pTd/theOX5aafAnDmV2UlVa/iya/uenN42r/K3XK5f0aE/JJmxNsZh53vWNd62G6FU2zBL
XkbhXxt+dBWT41f75kbXpCdTFsoGjPak6UIE2VrWFg9sADQ5GswkosecdhKzwJstyKq1KtRDAlOx
9UKasxFWtKm2t23jlePErhH1l4j6R2Fpj3mvfyeBD2ISGeZKi3UU/zjtrUgETyZYifyuc+L5Q2G0
yW1A3IMrUIz0TMk3mWXch4G9BjQIoEHCmqZ/0UG1pKX77fvpti+6V3rR4Q22R+Q2zumZ9XO4wN7z
3yORnypCzvHLA0kOEEX/5apI0j6T2Dp35tJ/jq/Cni1LMAa44wY0BKtx8+jikKwECSWl1IJgJm0a
TX/tMxNhB2mhLHnC+pEUkmphulfVF3VhGlf0qN73AFOvtQFAehrc1li509xeBiu/N280G0O1JgvW
cjEmjmkgTQISBjUIZeLoPXuaGI/S0D2AofXY1sDENjHQ1d7dtpmUrKsRVkwQtFf4WGx92X6zgujR
N+E39f1WV8v3TCkOlPwm1SrkgHHbIDUnYQIezA0fTIiEwArwROmHemvgqODH9c6o2kfbyO68ON27
Zf9edenB19Wj66to29D6aOonoHCQJOmrOiD1a7hwWthIEVlXKKWu8xTOnwTBpPPqEo0LPU7ecN0a
ilMm4Re4oauh+RxlkES6gZE7wA5ImTRD4eiFfc/Qe7Q2tmBlswk1FrvbsMn6C7/CWjVMjXulsrAY
xTFEjx96Y2LoSJsyBZERxXg6KNjjZNiKlOhD9Y1WihD5frGRm+5AYWmtkRrvlPyuir/QlRyLJnqz
RIQkvX8TavMVKzgYmIjCfHFRyda6U4i+WO/q+ghMlFIz8oONrSk4iOpsIOkm8tp9nzaAX4RVOAk+
NlZCFFPR0QgJsFpmS9tm3KJng9+5AyzntGBtcfnZjtWX0W8aCVVri519RmtTpo3XfgEFRvc++hC0
k2Xg0ECb/+nFsnDskme3oRDTZbswaGeIKE7Gvc8lOnFqauGnf/7ntajJsytRqea5NEY0IuJl82p6
/Tb37DsfcyXX989tJAt7ljw7g9ipaQmI5XQw4+s5KnpOsgFAFFo3wItwAIvx0JWIMUz1CtLeq6LH
h9jSDx1Q7GKYGIw+lP3Kp7pgyleFCsj39Lsvfdopevx1qCi8mJq9IodO13j7sRjfUroYJFz8Tv/8
4kY1i3PANxpYQ2QO0f4d5BVytotsFeykd7BFq4g80rlq2dJOPQ93MmdzL+BBKRRQdz0OD6iiL0xi
T2KcKf4tfavZuQM2oe2HBik91YWvhUu0XecvSdFuTn+rn98A4NS/Q6F1JR0KGm+QAfbQUL/qFmTg
7K738Zo5Nx5Lu8Ls4KATkITv85D4wEpelzf+Nll9NWvvjUPD+txFaeE2K+ZqFByrSsMOAO0aYYUw
b9RXga/fYoK965sWjIr6MWjSiynplxh5QxJMHgJfxUckBpWp0GkKS0K4026TKmfefFpo//sYI+b6
FfTwngSjnDY5PUE2qAQrqDb3p0duoVQv7FkEsb2m0dypjFRtcEOIihX/b+euIU8MFxtudf2zvoq2
51rWll5l+ve/1myNQV+l+BljCHtgbL/gC51+j58nuLBnwUAUSdFoENAdy6IBQDBSSmheN4a6O/37
CwkHYc0eMHXMWKrCmQQ071pTYP0YeHshJVuJbqWGoNAEPFypaBxqn2eW1UIIEtYsBKkVtH7PhvWk
7cpkNTnLOqMT7MyjeTf+rvbtLn86NzKLLziLQrZUG0OD4wrtAWgKd3C7tsUeyt3ZnM3CEFmzGNRX
Od4ZtLOQUwY3YX6OFjgg+8waWajbw437d2YVZWLT0IIJjy29gxa4tCGFZCb+8ky0SI9uXP0Y5tWu
EHuj59gKuKeNzwzTwovNm79duRgsASrIsWDHQZhrmye5PiNX+nmDx9bu39eyo6p0rYBRUWu0KGBv
xKXLmVVT8jN34IUVac4OKEYdSXI1pQVLDCQaE+HJ79Mr5k/p+4ewZU6f66+1Trox70xIE06f6LtI
6++MsAnXgWdtYQ8lGLBw+4WhknfdE71ph0QNMXVLgrWRYljTWNQz0vi5raAuKPp4bykQuDT9Cbu6
tzTBA1LAZumnUkTT/26D4B7r+isVKn1roBQqPLAMXdo9FTEd+alxyD1pVQzlxoJHk+BrVXQVJ+BB
Q7Y+lGT4wDNLI/2TlL4OKsYj9CE+ZHJ6SEppIw/Vw+lv8qeL5IdvMu8QJWwM0Tjlp5IEUGPYK7+E
60JfN+RXs0UhADHipTNzTAqg7ZbyZ+HKK7ViZEQgf9aFcY/b5ZtaFleZLhyILghkG/1aroec89jv
SqRHoELXVeddG0P3ix45rFoUeguhHjyVmOXKnrj1tP4SFB2Xq/ZRa7l1h0q490qEqJ6pP9kiuIEy
u0thDIayAD+j7CtwVECDn6xSek/wqNRHFR+OuLlvEnEPz31dZtK3lhp3p7+S8qdt64fPNNe20cgH
2w2ZocOxcVgPonmsghJzOfsjFOJu6BDD60awwjFsZ7g4uufda1T15UoeFSy2QnEpafqBTh5QD2n1
YRvYiriFhj7OoGlVFrhOydFBFAFd06OPorx/sSVUvAPySbwUqDFwHUdoH1j4jUDI+fQ5BtCWSWuq
G7STA8e+a5SXpCw6aMa2kwUaxPP+21Yppvj4ugBOvcB9Ytvq5keNIYja1c9I/Ne4P3/6uvICnR4S
SPsQJNVzGpI2zwJMD5PrPoOpH6jqbTSQZ2AyZChxq2Nql7tAGR7wFS8u4hCkk6Sqz4ohrkZZwvi8
2kQSIkwVbxjbv5QU87GA3J8DFVHH4mvMBEpsWLiyLt36A0rNcXAkDcV8XGMPNwL0AQtnhAOcb3lg
5QnzIp0c3pqyfDLs6rfeSt9Fhg+Zpn5DI9WwZ9KPlpu8gq94pePjKMnNhEt2pMB89yHh9AEEHwVO
ZEHG+QLO9XTB425eBkiw1MpqVhmEGs+z3ova3cQpbukwJzu9O1bBwNXFeAlC88YDGpQ2JqyZlooO
u13YHts0fwal+zv1MhyqrN+WFm8wV5SBdxRcLt1LYVUbmFfQ+5QS9FKzYV84CHDDUj44XAWvXFXy
Ny5k4yalb3hIH9PGW+duuqsmOGtEN6aMx2JXEHbcKP2OcKBmozomMvVcRHqcy/3hsiyHanV6si9s
HvN0WOMpaVuqYeTIIa7qn0Ls/ag/c0P6UzH8YR3NE2DpEPiR3LIzGc0ApCSlB9xs6ehQgHGAtrNL
pcPSjrasqpC3Yak9KoW9FkgltlBJr/uxyjZRaRXrSpdeC8xn+OfyimPQboJzmbmycYvCgUfPz/WX
QlU/9XF81TygInIi/ps8XMz1p0lmh2lacfxt6Rxq9b1LpLLsz9Off2H7m+tMW8/GrQPGv9PbEQZs
5ibT30//8sLAzjWk5Mgalx7O0Gn9EPcLBVu54mb02zMHnoUr11w6KsduVypBQz1H/2oTLEOFhe9L
guXTjYQE7fQ7LH2d2RZO+oR10Hk0OOQtTO0PUPinf3ihN4lE57+HA9kySlD8iueYyOELIlfa2O5R
Ncf0oQbYuEqG9nok2Wf16jqu9YM0fKpessPSEGxRpe+joK0ghpNp5ep51QQD+aNO6i5hzwwQpYbn
JjpXNF8YSHP2p1qy3HBI4ktnYzl5pa3xdN6IXJy5WSx847mGTCF4AvjLEbw0rKP2SW3OHTb4lD8s
fnN2eTDBEQNOg3geTkbDtrmKmh7TgODM3710Mp3dFxK9qpVywOErC9QrPw+uIzhUVgLLsZM3p2fJ
0pef3RiUsJUlBcKZkxveTeW3UChwKcm0Mz+/UHwVc1kYxkNNRWMtXULYB9/5gFHp9gfoaAIhaXt0
b0F98CeprZU1V/DD0Qsgulr5WXbm8L3wgnO9WCiJqilzajR5PjDV25UHjcyClXT6+/1pBvthCswV
YrGFGbppc7m3fYJmLPe/Zcnfx4DKFEytKGEE6wLLMynHYL1LaLurIeoFoB3lWsXjq1m5ET3ucovN
NiSsRH+Q2tEZvPpFjftvRW2vPLe8DGB86srwkqvtQdcbHO/GnlpTgOJDsfBJgAAEyiJbkX+6bHsN
fyOMQjKMrTq13oWldK5Tc7rp/fSys5tMHnZuX4EmcSia4m4LpjdNfschFr2t766lbqLy+ZjvnWsV
Xxq86d//ut9UstLn5jhwn1UMjM6xpbRfMuXj9NAtRIW5Ui2ukt43avaltBRgxiJuff7h9E8vLFxj
FhcKmtaoETApfO5Zbn6I1JfBwM/pP3Z1Uc3/98OEuQ7VABmfEwSck788QJZWFuxC3TpTQ1z68rO4
kOYt+UWEt3ghbYYeTNmnOm5Pf5yFSTRXrrRyPQZks0lQYeHojgWNm+Euiob7JFBxoNQCUO6xvGmw
ej39wIWBnitX9C4Lh95t2V1aWHhy+q37xpmBXvhMc72KO9hqVuiUP2mJwAO1PzRFt0dfd6ZNbenn
Z+tNTzgUxEXsO6Gv7t1x0stFx8I/k/hYYEmIuVwlMi2MyXtqn0N5ob9Ock13jb5Ku7AupMv0mrTs
Ol2Nt6dHYSnTps82eQ2cNyUEXqZbTTJu5WJ08s/SXmsP+mW9s/cB9qjKmVPVzwUV8afs+VfgqFXb
VUM7ipwxh9PjS1S+aWBDDeYaElbR+j7vwqfT77U0u2ZrHUNKXR7rDK0H1zaKkCWs/9O//Ce3/0O4
nctUOi3IIzxOImp0ykMoW5gcm9ZVbmgZF9diN06XQtWQHmO1abejnjz4iUrKA8YbQGQo8aG8DRK3
W7cpVqakhHeQw27kMHFXVlBc1lJKx2zYr93UwhotPUhp+Zzgmhkr6bod3E0qxR6cNl3B2dG4U6bS
pW+XDk7ILzp4qkoNvurBx3iHkq6V3bYVjQ5c6LDQKdyN4uodOOtmvDdUxYPb9mscrYuywIprjGH7
lumjaqQoApu9xhtKvXdXZyn231FlYuREZ3zilo6u+scmUZ3erS4bGYZbqkwWW9i0eb+kGrAs9tdZ
8+Eb4aYbVQiw+CPxP8gZm+xocYNqW1QQnviEgxJh/R3t3Xxc4Qh6tNosPkrcXnU9+IX9GRLEOvk0
7TC+MBP+YOH6VI6bo23nA1z6yX5Pu8Fj4aiq6ocXlN8ud/aVxcGSTEdztCr1zNRdmE9/ksd/TV1L
x/TTsxPfgSR/mVXa1ivPHIUWAu+8XSVR/CLvfe7lQ6w++qJ4y3J5nWIK3vCB8qheD4VyaBUgyafn
78L9SZ/tIVltJMUwtVbI7nPhZ1eSu9GsreoBU4/GM0fkhQg5F0E1vdn3ch7yDPyDPCSqdWisfdy+
Tr/CwmDMlU8RSQhXn/o69Bz/WlM6WE13ZjSWou9cz5RVkl5oeRw66SHbGLv6EWo/xKf4KnzGig7F
Y3m28rAwEnMhk+5BqO6s0XcKa2X4v0PrCVUt2axroLZnpu3SQEz//te01ZJcb+NIoxGg2uXpdQMj
UZzbOcTPx865QCjvy8QcZcV39Ac8bJx466+xibjE2WkTrYP1uWampVeYHv/XK/i4A5pKj6KhcYc1
uYV9GOp3hdl8nZ5LiwM+2ynyXrFSO+c6RypZu0wgZDThBmGB/xuu7CqGYpI57vdwjsSw0Kn5P5yd
yZKkOLeEnwgzEINgyxBz5DxvsMzKKiFmgRDD01+P/Dd56SIxq01bW1p3RABCOtJx98/88pt9ux5D
TRSgFqiI+gAI2Ltyk22zk7YV16AIrLziC+usNXvFy0LBhxrnl5Qm6Guas07zQ2eZvu7SoOdjAHL8
yjctDOG508ekOKZO6oLvKvRPgWNLyxcHLNHaBEwzNlYqxYURMHf8ZD0wulwmaAF2L3mfbDN66Mo1
n99SATQ3/QyqzKbxEkUWn60DO4oA5mAfZPVb10dERrD+VBZmrf9YgHKa2Y7dIGlPl9uBIVrXdFdU
Dl+K87/UJF/i52+DavAAsQAFFluyPr0yeR15DTbtShp7FxRLnrY3BhRSdqJv6sHr/Nb4ZVblSQBr
7KOJPwRETHcAJUHUlUXYxiBUvcO5A5TRqVyZWJce4uWufPuF4EWNldd6uM39W2/ET4hwrhz2uPIS
X17Wv13/bJKocOST2ty+9HCBbQoBD3iYtk2EEHIYPJx2ZTZd2EDOzUG071JcApg/FiC2gTUUG5uN
KD/QzrXMlc3FUj93bg1KssTQ7QKXUhcVOniXrSqqGbeQJ2qjVUOnXSeLkCLSl4zkyk1bK3ALM5Qg
C/98M5fG6Wz2sHQp0WXBWDIbsqVpTLC/oR8/f/bCKJhbh/IuU4ZGaLpDh+0anNSAKOjoqm6l7lia
XOcOImfkVQX9Cd9x4GeNvgtlmyFsmuUiggQZYRvVuRJo4XlIibRdts2RBh39fGkLt23uMLK8Sq81
x0U/OdsArBikY70y7JY+ebbf7KwcocQmjoy1EgGohL1N9VoI3kLxOXcWud049T3Is7umh0bwRQDL
5p7d7JTU9w7Ckkvkifx8d5aG9dxPNNLaIog6vIiY6n3ziWyyMAuAyXJ8eLKAivTX6pKlS5pNBSxp
a5pT3C2bm7etKkIB5IulqwA7wbBvm5MHoSdw4/ufL2xhrf065/82rzmGk06g5uIYo5UhA4vFdurg
ogy18MKWd1O5cj6zNAhmZ0sQrgLzNmCfrrnvDBgHEAbXHs3SSzl74fUUuWNIoIcw/c0CVOaBwMOU
hnFoOCGa5EbwP49qvlIyLEyic3tRbqTAhQ5YCLj54AAXQyuk0Q+3I2bUn5/I0or+lef6/ZEgb6Du
8/5SYZnuttkjVRgCRhhuofM/pE/WhuxUGv78ZQuP5UtM9+27BtX1bl9kyc5x0VWFrEGi3vr5oxdG
1tzSE7uqbsnlHKgXiC0t/LS5pGEHDWpTVbwa1cph2dIVXEbFtyvgXmc1DoM6KQG1pSLPbr8yYpcm
46/n8+2TR15mtTniuCcTFt4LVv3RbHcjRHHIemBBvLTfSlE/pao9TeCrxsaatm9hQM99PS0wwjj9
LjP4SM2w0Y4IK/XH6fnnx7K0YZh7egyVil4qCOI6BF5twITNwyoAsGDEXDbCoTT8ziPIMlcG2NIo
mL33XTdA7E3wumgVQ4BnQTdN15wSaPxMoW2sroHVq0pXzh4XxsJctJ3j8KmYsC3dIacUkUXQuo+5
/fTzfVv67Nk4swcV0/KrRDPbjaMDFq1bylmZwxae+FyqLRMcFTkUs2PcIO9+0rynrhYksiq68jIu
tcz02bICEK42uT2ONNQvCPtxTsoigDlgJNyIaxauzV0L+ymd/P+X0R5KU1Y2ji0voMFkMDYZ68Ia
QWA1cI1KrFR4X2bRv5TL+mxQQdtdgHkJBbkMAfoM8w35Y4RoK2/J4yUAtw27U/xSvDa3daDttZWJ
Zklxq8/WmcTs6q4EtXkn0nsHVMUBmXn9JF6cGq0qDgKgO4GckVLrpgIkxSzrvcHpUzEwHH4bF4Bk
9li72cvPw3Eh3ZvMpdu0VsXITUhEDJIeG5EDAY0Hq7t3aErvm7jeMt19p8qBi9Ist2WJs0j0QA+T
GnroK82zPZDAiguCI854k5vAbPz8w/7+nhDvMhF8mzXR3smMxsr4brRemgx8Aniifv7krwb4fx87
+Y/CW8vdNgGSazemOEvBVvEs7eYTQYH3WquBGYKg744FqQRvXZfImBqNgW+yqt9oEg4t4UIelaZ/
zFrjEWBGiMUr+GnMgAsqy5M3DUe7NdE0bZDwZwNMbMlDAtGh5lk4Oeb3pdlINCHZtlS5Fha1/k47
Z8LdK596uzu2JHsa8/yod9wNXXiIVDKCtRHXR05jiKeMIUz6EowYCrke6T1/yDzHZ4YBFmB3+a8h
wG+bfGty6zGJwaaZihEwrfE2G2CzYUl3UxITdBoGlrQHZq6LJ84m8DREzh+4hdQ53azSKwYScUAV
uJsU3Kl7gIbB2S2ZczaN6n1qyNpWcuEpz+WtNigVHAENEJg4HzBivsCAePfzU1765Evd9W38eGaG
3QJF0gjL2yM3u1sq7LUBhI/4y/iZC1s1Q9m1ibdm11VNmFqnkh5y3HuCo4Wiv/n55/99BiRz0Qmo
NrmoORSQRmwFwGBmkODxMFPPWm6uvGELBSKZK0+avukmCC2R0gdDxSUTN60jOoFThkw4oGJCtilA
L1+r3P9e8JK5HAUdIOVkNZzu/Xhuhz13KLhUUQGy5D/dsblLohmRu0sva4ZCMzuDmsvxXD0aNOBP
6j8KsNGVp79027zZCl6OSvPohFq3s30dB6Wh5ttHtePoHAaOGcS+hAN87QxzYcNI5ryNhpdJjjjJ
/zUmpxCxnVEcyh0KyUO1KbfJysK+8HTm/gm9QVoj2lOYE0HNnQC4tVMkfl2DnLoy2hYG9Nw1quIk
1xHdl+yo4TSw0I531Gk3ZpqdpowmmzZ3op/HwUK9TebuUQMNJNJQ5EldTpan0An+F/TrbOS5W6kc
FiaXuT65iXV0FEokL0+le+Ye2KRyDQnx9xKOzNWOGsM+QLuEOjvSwvt+LRtwsrzNz/dm4XfP1Y6u
jOEzLRBQ7DQwyRgGWEtrxdTfzxvIXO5oTIU1mSPuuiPTbczAwYNHkKrqxBAU5qYIs9QG79q2nbVW
5NKNmk3wkwM5eHyJkqp1EI2dberdSGflPi28DXNmBhrmfVJW6H6JMeDq2hGQ4UALtfKuLT2Fy9+/
LU11wmPglNCXcMQHkJh4ECv7lqVbMivOtQn9G16gp+KUR6s/q/aO89efR87C6zt3IqEYrDqcjCNB
v30f0yKse8iqkGDMkje9W7nrSz9/Vo5nTQI4nNNmO+Zs8uJlKA5QfP/88xd2qzCD//97TmVsV01V
ZTvR+JaNwEQzZBG9AzTSC+CZBrNh8tMDwgtXVomFZzy3IwHhN8R6XWc71O87M6sjmaYrR20LTi0y
9xtNUtWa3eAxs6viqt6gU7dxXrAYBGuLztKPnz8I2QxME4LvtCa9arXmUa/XxLSLP372IBwxjKoU
SOrl8XNTni1+YwLlOjLAuj/j4hr+i0gma13GhQuZCzxBdxxa5SKFtC5gvtf1G7PQVtazpYV5rt1s
pZsbCUHPr43GKAnMIwpmpFh0IdScWJa9le3i0iVcXshvk4UEq9dTOtTvOQ5V+/zG7tcUPAsbUeLM
ZtCCI7HOgb52Zxo+fNpAHob1dbYF1w1n9uWHuQWhPixZYL+aDyuv4cI04lxe/W9XkzvjOAw94i4T
7ne4b8O+vOa3cWjDfBqkV0gK9rOwfOyOw0odvfiYLvf12zdiu1VNYKtBVxKMgR7B+odsjRBYi30Z
Schew7UOKvkaVX/ZF8zNXXVBheSGxbGxRzRCLODwkh3gL171ZAt67+lwxJca7BYqdndD3hwygIS7
3D1MI+CtsUQ55BlIW49hUZOIrkVDqPNjA+BmgHlwXP8CIto1zyCCmhQ0UCBYN85dq2LgBj6heQ0g
LUK8fmHxQCLC3Wg7/RjrtDtqACfHr0aWbU0DmGUegffjawmM+IZ0gUm1Htocbt8hwda+7De2oR/H
i2KwxxaZ2d556oo6tI3kVY32B6jDQG+3sN8gd9aSKULzRSqCoXRQzGN/m0/aewK6d6XlTtio5CQd
+9CODeDPcOV4endA5N9vK2v6XRITYAqTs9TvagTuhyURB95N57GFWtgF+2sA7VqVrDi4vDIC1dv3
BOyCJA16OByQZrVBzfppACcAiuetHD3s120bj3bKH+1+/DPaLo+KfnzgbhXFLtBGpuqNfWlmH4le
HrArTkJd9zK/lvV7xhO1Z4WmTg1Hr4/11hCxiddnadU28K/F2daKFzlWBJjhrAorVrZnnSdnHosI
3Urx5rY4qTH7bUu7KCtEvMH2e2MCTW8I61XE07XBk5dUJXetDY1c2YhnhCSDsNhpoHHWDyWjpc9h
MLK1YZdR8KS88dyNOvCg4E1ObmJcuR53Tha7GFq9+zEZgHAeBPzo3DsMmraVOgRwiS50nxIFV1qO
DAiC7bxPRhaHVpGghhkMPx8B5QJZ+NqdijtiGC+97pxFrm9hpgoYKPKIuO2wTsrH1rZ/2ZN7Wwz9
zqP1AQQxJNsQnMl1vQACoa9xgmk+N035G3K+26T1dhaAy4jaKHiQalrYqbb2RwvI3Cn7440MNlDZ
ghMah41hQ0Rb7TUUWX0MtL2V98CiOvleZM0HQmyqwMgQYyHSF9N20C2vg6LqELil7XJKcQIjYFUj
tfNmegxOMnpbXPrPTplf6Wp4rDiEVq3IH4sJfhGKlH/83/DoMW3v2tmb1olb0nbH1BInHDNCedhv
48TYahfqvPJkMIz8bDvVozKLx8Ry6j3OSsD87ZExkZWn3EECD8wOcc/3cZlukHQRjQlUOX16h9vf
QSaI5PC+gF27LYwgy8WOO0V1ynQNijZGML0ami/xyiXIVQnyxEB2db139XILHV/sx71D4CUur+AC
/UNi+OjcIoMDnOIQKHZ9CPB2TdIju1Hruysytgeg8N6bQVCfDOpi/UMcUUz3TuPSFbvOQmX2H8k4
jIhm4+bZrqRVAGxxAowyghd/XhSWPnxWbejoho7McbIdtZHbAtCDi5NxRHevfPziCjCrOAYxCZVB
YYkcjz5SOEmM4KEPBmRahT3CvdbxPwtL9Vw7Ho9tqpq2Q1o8xQGd+YpMm5/v0MJ2ZK4Rp8j6bqu6
RQILuc50Bufd0TLzoLBXbtHSD5/VGKPbY1WpXYSXi4e0e2qqu59/99Lh8hxmULoNvFy6iQ7Uptzb
oTj2AXN8PcpDARXshuytey0J5Dvxk0hbqTEWSoy5bpwIh5uJBZhwXcgXwNIehKj2BWl2Q1KfO8lX
rm1hvzsXjMNTPg5uDyv+BSXUnvm22JtRs022P9+6pUcy28pZhk09Ddbq3dACSP6oyP2/fS75/+VQ
lxLszxk0zVUyPsWjtiNWFf780Uul/VwRTluGFEFmFLuJvetkJ5uDY4ZtGftEAa191ZR/hPO08l2X
3/uXWmsu31VCDtyNvXRnnbvoElkij8ZVcTKiNNLCamU/TRZevLmAN2szypGJke2wH0IXRm1kC3ay
0OJditmdecl1dWGw96pEth7vEAJzcYUb59ZO3j2deyjErCApEAfdou6ojVvoTAK9VA+IQvLHWG92
qq4hsPPY6NcTYoRrZqylUiy9fHN5cKJwGBD3GEItzij1p3pjV2H76AXdxkWKqXPUwyzUQhyelI/x
ykS10B4kc9kwbF1ui1Z3jrM3PcB8Auz0RgIgiUDbN77KSFnazc8lw6Nw+jppzXRHbqeN14TulkRi
SyPCIlhgY198QZ3Zx8pgW3jXrcvK9W0PMbpUE5qAnMq4l+Gl7YmmN8Ru0RdbEHsJnA+her2aznzj
ICvOX/napdF3mRu+fS2y/2Q7WQiYtrYXBm2R+ewNGWcwOWDDvCGnZIftGQhFYeytnFoszJ1zGgHN
pRNrNIEZHYoXN2v2DLrcdggpRsnAPleua+HdtS5//3ZdNbR6jrzAegDhwOH5RVk+7Ni22lchv18T
DCwOxVlZ4ZIU2yYD+/MmHKOvKNj9dJf72DWB+NasHWsvvmWz6gL47XEkDGclZp3/QmOxRRQBD+t8
fGFpdlV0oxlYlXHMKvpYXnguiJYMGLHOhrCv8xT+e3hSgOpys6Tzezk9arXzb0XbXJRcmpPMKgtC
2yZV1zh0BzAeUacBQulXTsGXKqu5IplnXqcVDb5BbbBvvRCR6h16IP4QAUlyWA/yXKgQ59pkYQ2d
RxS+x8V0Gie/y4ZCxL0m/lt6hHNFcpxbVk4tGEf1Q3zIHJ+Aao7MR3YwkLXUvbAbA0p+TfOBhPvX
NCQylyo3rtUYNdVxrjM+8/h3M0WTWjmrXRr65mziKIlbjOXUYP5FxYv2Yah0H+mWAD2ps/e6duK/
MFmYsxIFsDvD4/bAd66JTd44XU/0ZaqGbSqLjbfWbVuYA+daY5i8UqoGJ9kZdAu0ZpBwJ1L2S1zH
K0Ljyz35SyEx1xlzIClo30OK2xf5DU2TGyjBVmbTpWE7mxqmqqaSm9BftQIoIJ4END2rzlxbaxc+
fi4iTtVg45CkzbE8VFfITemR14nOYBsaQbdvDjQL4c3erM2nS98202MIWAm9tDbzXd65QQYX/EDG
7ST1zc+LwtLHXwbZtzWhFLVJPGGBGjC8Dd4GznC6Cj5bWG++qrtvnw3PWObGmY1+y5vtAc6Mo9rt
tI0NtFAxOa7iQBZG0lxE7HhmaUsDsLDSmUIDRsvEXKlDlybauWpYm5AwRi5XwI3tpdbpWTB80ACn
HkUwvcfH9YC+y+P8y+swBxFoymGddFA00szdQ8i5aQk5qTrFacLFO49z7pqFPz/yxaua1QFwiTcN
c70MVRy7Q/7F9uKc0s7F/nLuvN5CX3ous0KgQwh2WbEJ5UZxzUvQJbGI/HwFS4N29oLrRJNFp9nZ
Lq6sj8lLT7VM7oZSX7lBC3PfXCJcU8+s8imGw9b4M43HHuSlSr/H6ezPv35JyPC1Hn57L7igU1xO
OHhh750ILhW0BglDe4o9P/YLeNf+ce6Yq4O9th1Kb0ASnE7vVYlxlU/7Kl9b7RaG7FwgrIyqnDwX
4n27SQTK4fhX05K9NgJcCrfPJ0FczE71LHJKE46mwvQr3X4VrbWPaf6i5b+GrtoqHLIhjOMBGfX+
z3d3YdR9bV2+3VyWDtKxBok0itYNG1s/pJ2xkiy09NGXv3/7aB7XA/wu0Gpwgiwu75j3j//2m2cr
eiVFQ00DSNCCA9WJyEsESVP+by/LV7Hy7Vd3bem1jMPmKVt534/GE0SHoaeRf1tAvtQg3z5eZr0c
BYE/UusKKOiMw8CHW4kAyJ9vzdLhxtffv31+Y6qRdvoEhEGlGeDJIp4wkYhERvuiJ0FWVqHewalu
lUBgrKF0lva5c1M0sQZVIxob5w8NvbGMFqGjMIJHDTAe8EsHVcU+h649Zg0Sd5PyWjPY1o3V73I0
YDN2f2ldt0ZqWpqs5zllEzIGewO8e5x3TdgB02fjeNnaX/jfQBXD57NyoxcG9zyyTKL3ozk99tqD
YAFyB8tprc5fqFfnqu6yNWnNBVryzFbnLEfKAhqd4BNpgvvgXq+Mk4ViY57IbQkJ1aqFc0FEFvyy
fgs0GxF5Exaf3c36SfPCyjDXeWfcaAazwA6ayE0C9XD56pnPxVqW6tKnz6aBXsVexi8t+jI+dOKo
RjQKybntf/18i5ae8GzZFyatwKHtsOzHz2o44TD73z53ts5TyxhBsyjznZxupnon6D/+3tkqb9Oe
V2qQGQyre8t5TOhaZ//vQ8WYS6+HFHeayynftQjjbhLr2jNYHmRDliICo0fOVOxEFaibU1dex4ji
HEunR7fV3U+ZuCna2NcbBBrVkh2YhNrNQtCS0/FTpVuAjCO25NI39Br3QcX9RgkRUtlfZ5yHZoJ8
phJJTDrIVgHXkagptJdUyGtmiaCR1Z1dxL/BGEfOMd1NOZIkYuPDsemdZqxN1wvFh/Effbc11C7O
m7IdMjrD8elyQKN2+dG9jn1I/qP891rxsaDyN+Zy77gcaEF7fNNYTYjcsEFIb8rn0oVyG23Wx2Rk
JzUUoT3QHWhMZcDKQvhsTNCabx5HTEH6VP/KmI7mZXedgf9gJV0G4JuIfh63f5+XjLlw1YTLlKc1
yRE4vhuTe09kxw6nmCzVg6oYV6bVr1rrv4W9MVet8qmPJcu/3G0ZMvn3JND88j5G5IhvPRSnas9e
3V1yoPu1SB3L/LJr/O07Z4VKnlSDZttWuVPCPTleflSJQpQtIDihpelhN5AT69Jr7uF+O95VOrlX
BpuumGduc9M7VhqO6vI2DXNksbTIGRVDeeDgA5k13VsZ3eq2FZFSuwS8npIpO042Ernzsbnx2mny
Rw89ebRrVdZ8ihLaAfMOuNiPiTuhqCd/EtptOaHTX4L6ITsVpK19p8cCvBC1J3kNu59V3tnM3lYV
qaCJtZ8nB8F/efxal4mONOH8ahAi6Efk3Ze69pqwYtPy+sBIfePUWRNlngS/bTwNGlh7DOkWyAO4
7YbuYLvmU2VMoczoL5ExdHyFewf7HFB5VRBD4GMaSGnNuttGr9JgTN3IYh3DT6hcP3e7E6uQstcW
4LTWbGNm/QMiq0LQqA8WuKlWPEg/zjvrzO02cnJEeObsmTXtPtPJczUV10kBlpc2dGE8FojStMGr
covffKieSwP5lBKacL9i8WHKqT/aHpI+tfyzSLgdAPuRhnXJSWDzJgUdTL6PXfegiH2PAy3k5qjP
2MhOXCVvVSvuqWVulV3t8wmGIQSa+W7KHZxjI3uOoWBqebaxk54Cw1InoUXSW+gbDpmLPZqwbYo0
Wv7iGFOzpWict7RBxonu90D++cKxjI2qPQY7Hdo9Mn53BSzNaM5v09SaAlcCGmVX+pG0FLG1sPvj
3+22v7HGSQTekN3Ybhnak4P/tEmgOkogwhCjbBEFZG9lWmyFrX0CSiuCNjWiMRsQDlxgem01L4DO
/0opaMqFdT205bEoul8a7V+KLn2E0w/RwWn8Ocg+CwZYPZLc2RGouMNYt6G5Nfm92dePzWT+kkn7
qGfJE6mnrSPifdI3GL1OcqwRgGskvNhIYbyTKTleJqLGG58s5k6gNWUPeGOyswkl+iPp6ROOk2+I
oGc24FbWGTrbjhU1DFBkhzaPmVM8FNW0pUg4ym1+6IaqC+Q0pX7jkgGOquGecOOeN86WueTPoPRD
maWPnNHHpGhePYQFFsrYZjiIgzKhe6sUAhFaWbY+NIgno4/3tiCbjLBb1zbOFQEnwQSBprHjNiAm
8DtD+YiC9L0VfTSM6J543S4pnUgnyZ2r9Ml34v69N13kwau3UonfbBRno4fzxKzONTTKtYMXY8qN
beMUNKzT6iZDzDEyBeFC8VqNbKH8OFsxQkNBmYNcN7mfpFTwzMAwUSUOMNKlFlo18qIT10LqYdN8
ZJxBL+mNJ61TJYBiaSANFsW5tqFxfC+ausM0kr4MqolSkIkDpERFulXir6UOMFRVBHA/7ry4NvFS
enfM0Z7syt5rbfLh6u2B5yQQurEzEOlsU7rnVN0j9mevZfwmdswmaEmOinnSz5mYYAFX9EiSht23
eqHfTLYeMQUbsF6bd5XpREluHXjb+UjGNSIjRzst1jfx4CAEt0GAtwqMMtV2rWs/5uWbwcRjZ443
nrROPSlUVFMDMhTk4dv5jces277W70vNigRX/gg0kF+39IKY2oqqVRDC8j0b4euz3RugZOAEGdDD
y73penTzx3yQ25og/8cjT5aRI60dlEev3tHYvrbqdgpSRGuPlncvCJBmqeE9UMFPkg2RUxlXaSmv
tZg4R6eN71zQ0v2c4SgukZlv1sAbNGb8Cq1TZOXjvnVYBA4H7EuuBSlZD9uvjSnOBSkMC3NDgdq9
7G2om+ybMfX7tPtsBTnGHGAu1bxWBHzTEYanLEavDHyoQMtLjKKBP5kETh3ZHvvEO4o8qzdK/c7b
AeBZm+sbkhbXHnU+6BjnkUIgnK+x+FMDZyYgxATskBQ4NtTj9yQxYwR8ZSKErhjDFkY4E+59cM9D
3pA46BHv7Y8GtHo240GVi42SIjRkZ13G+96K5SaXhnaevDycICMLjBrIwn68cVh9EEX5rKS76Trg
xnkfadakB55wX9KR7i4ZYRrzNtJz7jNLi/KJ3OoGrgoAJLh1inPnJS/t6AVTHR9pBxHSGL9reN0R
4LztKujNu4R/eNQIEonIkws3VRdVWGa9F9JULwOep58FEKSiLx5E15jbSSuiuuPbpCIh3jUskMW2
zKS1o6q5UmV5KzuEJV7kjnaC0mly9CdkPeL0RUC/2MvKDWL3OcvzU1fYp5TiuSWie+77ETe30oGJ
gsse4WeFwMbacbWruHhDnPd17ZXijrbmrtMhR2MTos91jNMqz96tgiHNZxx9PqUBRICPoygQoq9B
a8lPQ9FVQeV4PlZGZI63CF5DSojKWQQOOCJnUuvOG5Ue6lRuqrp+rKv0uW/UhGg5XiMOo7hHQFDo
TfGpstDyqagRFsjsgy6TBDlNLFQOce53SMywuvLBcFhIM1wCFqcpShqA73OJQxMU61FSNt4u1p36
DqUXbIKgQAFxiBnlcdCgijDtEQAuhLanF/Vlqz81dhpOMofO16QnpzXZphsMPG1YLVNN7uH3gwIo
PzYa4WFbyEdNqmBCEkrJYPgrTUgKSHowpPVmoFBqiOv6F10i6A63xOgS3+wHKHySZ90xrolODgg7
gFmKa/BsX4LlNOfILBOyDeuUA/QOB+FpMhEIS1BCxNS9Kezy02bpH1e4W5Rmm6ysr/hknYid3NFS
bkiXvUy8wutZiG069nvUblur0XZa+yocY6+Z6k7pCH+F/fUhc9MD7WSYmn0c8K7e9q6JKAR5nEr9
I21d4uvwYvIWC3/lvjt9f+CDVgSZRcbQHdiesGxre+a+KLuTm+LLh6xHsZUcZJHidAIAOMDLYMlK
tTRKeXpd2/WuQZPBRw/Dr9AzF0O+cfEGhn2vxEZCNjqA4CNQjKkSB60y5RskGKLEvDhuG3JL6ybM
p+TTGIvItqZ7gduKF5YHuXDuOUHZRPixriUkIuUuhpe0qa2AjLh/9TQ+u7L/rFLtBpuRPuIUUQ9G
8qdTzjnXi1fGEcpvNJV8t3iHK/cYtng5azYeH66tHs81s5FuY+pXGhuOMu1DSCJ/McsKJTKufEDs
QMPQ4dhTTWjlqI+1TG0G+AOSluYg9GGTBzd7qApQXSr9pmynyk9dYy/BaQ0sOz7psXMixnSSmT6d
dSfGkpg2/bGCaiokvN6kCPNHsk5bQSbq3ccx0hdKZn9QZe2dPPX8MZmOSqUa8OakbUB2b64/vKRp
ng272iHc4iU2xOc4WWWk5Qb+woawc6sjigiI/bW+Da2quLYh9pVYBpKGniygR/WM7NJqlIGTjU8y
LnZkALQSmse9F3dO6Nn2aaq1naFjHzB42lkHyOS58VzvrYOXoxH6ZWIwIkGT0Gnzc0zFC5LaUNDa
vznTtolyd+10mR8+3aaAvdg4M4buWeuY28pjB423cZBQo9oUXfvZKfYG3UIB8zV/ThwOTW2LY742
bvyswOo76BmIEdVnp9OTjVItskyQFBIgG8bqUFD9MzfbLVVSbWVeDNgI2LuYTA+2SE8WyTZ64rxo
iheBSNA3x3vlmfpra5FDUwC5lsYA7ELEnZaQivcqQsQO1Cdted0Bd8LcLoQi95MX6Z+40vf5JfnY
1pDbrJg6OBn5MJv+oRKYI+0OfAiRhxozz6PW7fB+4BzMfR0Q/g8nQNRqLewF5N6z4D92gaobEH3N
YFoOHceOADkMeeHc4koQiJ3zdNMJc8tH5H7WXXtVF04SYTKCxL5xmhMqauyVSiPgRntmY/5AJAQO
McMDINVTlwM26uLeght8F7fqyrORugHHCWzWHmo4XUEe2BihGztbT1evJld3iNG0fcyJe1GqZBvb
6UFM5nPvTBDV91mIletBGiIEPeFIU6Ri2ojTTRFywkAiTCvnoypSjPj0Whox1J8cRpCcVb6TiSow
R3nDDWkHuo2cKTp27xQyb8saf2mpV8P4NcDZrkP9xajcljYyQJXtjFuUVKe0S7Ady8eNOZAa/9Bq
QGlKEBOKOPIY03ejK9IgrYcR6LBxMzj0s1FKHuXo3Ix1qsC0AWyrrrELrz1fc7xw8ryPhoGMDK5F
ZJpIBoWevd1k/bStUbq/ycy6aXKeH0vejWEywE1JDeB68TYaW6vU3nrSlRss6dvJzD+n1jw0qju4
rRmOBWpN6qDCLO+KCtu5BEXc5v84Oo/lxpEsin4RIuDNFoaelJdK2iAkdRVMIuFtfv0cznKiZ3pE
Esh8975rlpbLq8vc51arGoDB3ZFWO7bYbyyyWqLSHLEqzM1LmA54EfpBDKGlFwmWmncjWyOhAvpH
Jo14NdqDeiGRzb/TORvVvAyUkJA1blpfQmu0d1UGc4IVcDfO266wdSYsoPFg42VnS7NvC13fZ/14
nAbxnJb+dZzF+zyr47qKfyYvZZiLhahY/6/TT38mYshiPvMNOJr05fBri3Q3De0578VeGtUhWNvH
xlhOmc6WdFRlrMv0lZy+s+FV5kO/YqWd0jfLzlcOgTRxNu1XGEYYaEUkDY2S3LHSeY4dinOmc2cM
7WmYmF47aU+8tMzvfRmtntE+VMEwhog146FvX5pRXTPL26H6exbG9GRN8uAatE/rLlUy4ta36qzl
eWI6QJGJRF4umWUWf/IWC7kOQbFzt9nm5nb0R4rZIi8nJsBv6/mF5UOkS/tzDTYrmef54tr53nRb
IzQZvhH5L1k4mOAEPbMp9Gx46tOHQHMOchp3vQOzRzRXaMwyMQ2b71T+ItrYW1v7R3b5vuAsDmR5
TWkJDH1UTeGoutg0vM+hdqLBCfZ5j3aQqUYalploI0010qIWB/c+voXcvpSgnnHiq6WBKUPlqOEQ
KIW755EIg6rYLwY1uKIRf4Osrmj7dP7rbbXX3PndzoMnw+b493hz+OIO7aigLzrHjFbd89Gq9mZs
AO4927/SgCRDTuciHFy/+JMH9NPBZ3L2EWAe3BMdegP/SWUIrBVpZIMArcJCApObUCn35ISpToos
3XWM6alsd/ZKna9blPTHViRcsHboCR7t0uZY53gMJuwO9zcGz917oz4NZ4aERWuxCfsUbJIymda4
WuX8ugILqxFXzeo2kc5PuOXjc1NlO7GVGmH0S6ypLOpc8Vi78rZhUpG6+OiG4Luou39tQUOmKOWa
CAPKZuWnle1RubBCru/HLpzESnkqDWektef5rhPmnGSm9zr3/IFBRv/qWMQzJVg1Bp8FPtlgN/jo
CxXysD4rWpz5N3+1KvgRa/dQowLjozjc5JI3dTlDdMYSU0fa1K8ttPLkThcHxhiCIM3I6x+u6QT7
0OmYJy2+Ht/7Vh6aMok3ybLanWb0OztVj+kASmrbU1nJx0lv93OWv+GkffVM81+h+huf34s24u5K
Xb0O9XLEoR/XtET6K8al0hh5EsoHfvaEouh851QW1zcDSTU/uyQ+51oJbPVeyqIPDa17XjU7DCwv
dmr4wnqJ0sza59uw3+z1NR+bxKjlY5kXr/Ogv8ymewGJJWmzXmceG3et61Cvg6vk5t3sEVjinFIh
AdA5//kOCOimXnEDVWrZTUbxRzcASub4uG0l7pX6z7pkQditzr7Mtn3j5ORr4wZEAYt4cjWiWtCk
5/l/BlY1u3KgO1BVyMtgb6KpH5iwjYQas99tkittxi20yjxCHEA0ZUFXJ0ZLT2w6lCoE+DJsNiDl
2ttejQ2vStcHieEYIjZU+933wyn7f6/wOnbHIa/8qF/9/mCi5IiFKZZbuTXfeed9zI05h+UscRQp
KzI9jwYGu+H8bMtw1cHZoiSOtdFIPmnHsAV0i05/zu1suJ+1MDp0n6xNuvNV+accx4Qp/cFPU9C+
OR5yJ6BhTxG5KQfnHMw06urapTGzv4YNAOprqtv0AUecYR5S0e3KQOdRqGFVoNXcWr5otfrMVPa3
4I4MxQJI0tvgW60lNaKaiMxMkdzqBi+t1RxdxsCjx58yCv6JgJko7Xk3Q2NZVhc51iTCZQ5ic8Mx
Y+Q/mY4nZ/qyZtyMvoQBv4u2jYInaqLWxZhF0jtUDVtsVpqFZEu3i+ptIzptlbwki/vh9fRy5F0D
i1XNh1XTQ5YF2pOn5w9jqZajS+8W3WN+GZkueSYepXPm1PwuopHc0i1lrkrqCfup68Bp1tvWaXLL
2LXkN4XwN6/NE73nZqSh3QKEs4fXIcXbt9U1RdjN1s7r9F8PnLtbTeev7/fJ3KYXbwRGVePNHsFW
zUg48EjPRhbrfk1muESwaOn6TkgBiYuD+6l2G8I3ANemPZKmNPpWSPg1c/tq8wqtiT9wQnoiv86p
eLI8Zrscs9NqWp/EinIoZNpn52mK8jKH843UMrdTbWRss7OX0A9wyftN5xsw80+hdwerG29p3f90
Cs2NNjmkq7f7IGjW2DA4R2S9s/rsnyfGk7Kb87QEF2WXF61MkSzKrg31bf1WjX/Wap2DhkOlGB9l
0AWHLFUJ8qFbXpYnlbdnsp13jvWjqpGVV3Ufq4LmUrfVxSJCFM7Ih2wqzUdtaGrqW6pblepPM33g
IZm3H2MXrBG9hE/pMJ1k2rmxoQ/UXoshqlN4qTvJb2i7fiB/tG+fqd07GxNsdm/3sVy5cNfuuSyL
k1ta+1VYkTbPbAS06Zgp47LU8y4YiUKQgI2maX4nvmE/r18K20mqwLHBqXq5H63gv5rg+3BY3T2v
nZsEbpcdxywFsgrvfjTNcSWCNvY78T0sVrVj3+cfsnxrYjkJBqXSeMbDc5RW89WY3a+RZ3+KTn52
o3+rDJiQDNq+lS1BL2XwFqAFDV4X6+qO9W5Y/Q+f7NjQ1LerrjF3bsAXR+ezeRzvlB8da1PRf7R8
zoKDogqCx0XPXzFCwOHQh2qlw2eay2TOpmupITp0NIil8oy9OJJD9TpPJBy2G1MuyAdrZ7lrdD7Y
DAEVb3pAilHpf1JTd2wWUUWeI2DSuJmxbd381YmXYgJFbXc47y0hzpuK7CP9tCmMjMvWfKX2Cj2W
PoHvXodWXPG0tOBVPSBtv34yUv+pnn0b/N9h2JsbdVFqPjozEWkpRsWh8z+A4Meiq8skre+aGgp9
Y191mDkm0ixykmev7sLP77R23EDKW6n1yrLpX8suIzRBPkSqepy5WZqDIWAoPVY7oez5jMs68Wia
BEF5dsI5SsOkouOji+u6eWgbQrTM+Z9JQMBcLafBnn78gVIEu4LzoVCdRk46s70WsrhKTH9+zJtX
i/5mrqa2emJcChcScTO/8iK/5T3OHO3ChLnTrRIuU4s2OTIMLzn7Hv3ZcUYSOZbLdM+iGuziw6nN
g+EGv7jY/056d5McVjRN2olvaue8KfelIfbtXFgM3u0H4R4hTgja4vjSlsq42oEaktraTrUDA+HY
Xx68uQehCcf3YmXGuc26A/zfc7NYD9Wdxffan9z04q7ojyO2DcpDXjKdMk4f+rB04FW2GG7l2ymb
2FrdD/R1x37OH9e2SzJ3PvbGTCprGyqvoYWuYEHUvwSNuLkV6KrNozWggXfy/pK7f6ztZc9rtoPJ
5NfwD4Hb66FutEnJA+8N4r0R/WHRsjOdhPs2w0cBXO6WERzQJZ2u7ephfDVNSH14Ub9F/1DmGlAw
hXWW9WnO6+O62Ningaq2ce9OFWnYu8Yfsxg/l8H+49V5si6u2DGN/sml8SqDMulz9dip7ALvCOZp
++Owmb/GsoR26tmhWbIiNefPkjkx07BxGs3rNE/02NtuvdOGgURF1Xzx/4ttwMfDY/cpPzle801c
ytz5Zru3d+e5i8XiXAK2b82aUmOVaX+lDXfhwUkIYqDHVOxafztZ3qo9Z2IwdpXNi8WoS/pTU0zx
YPUna/NdHoYxGkV5qfr0TbrBzi2Lo9epIXI3Ba/RCpzOlKqmam93OPiXUu4KV7VhY+Sx3wSQnEsq
IpDsy9b5345o5UmiZXpQzHJxmabICwJC0siOO7ZZ81j49g2XBJNyQAEVN30QlpZc1xD3dhWP/nzV
Ku01d/wXv/EeKwt8qTfvGfBLlhWK/S249MI7Wz3DoOE/VyD5UvQdvwsfVqa0rHBfbHP/uOK4j9Yy
dUKp2XEZSKB7w0I6fYfLyukJ9XbatnzUGhewMMadYP6MUj07+7Z/GfXpewncUyPn73oLVOL5pNC6
vNQnWy//9ZX/tczLrU1ZCCvoVSV9FgIOi5gRTLS6LUtTq99ptQVh3bKcSvUqZrANdgWK+p3vKufJ
9bJiuQs0hIwJakiUjs3dpj95H3Qa8N5DO6ePh7UVRDU5sE+Sx9Uw2v9cLX8IRkjLdRJZMjU8KoMz
/LetNmu3KfhPmziZqq07lgH7DLavX/ngOjup1h9/vBvc6ETVtqMFvRXXzZOtmfan1lUbg+F48z3y
cMrmAMzsI9vIXvSp3vtdd22D7qnvgrAo6hfLZyc3KfOvXOQST8sG26J2nAdG3AX+EDHJ7fRMDTH7
1dAalBbi14RoJ4C+Py8mC79Mu/Lb/FEm6QKtY1VQRXTjOS4AJ1A0EaJ+2tW96o+6M70JRZ7LsLZ7
hL55KEb+ssKpeASXeacX7l5tUiaj47/i3TMj3WQosow0LjqfyZgmVW/6gmTfGTo+8AoMVml3MtbY
TWmWNGMVcS1FmvAuhtCPE1lPUe80/2BLn1gInoMqiLpe2/mzubcyZNmjFxzKFYWFI/Ob56qPztn+
Fdu/tPf/eq579FcAWUuVXOSiRvFTj8UP4Xv370bnZRYcvG774/vqo5rFq/B6jOScDk3Gq2fuxeYk
YukYcQzqwFvqZRp1pL+dV+y+uwYVh8oaTvT/flvbxKBPUCTgxcqiYW6w5KVOt29K5lgTus1YKV6e
B/YKK8WaMtfSoz6Q/mX4urlP54F7t6zb2HNGeEk9xd7DhRbhXOyQcNQnfkummsC8zZ5XJo1Rf+h2
EGeO8Vf37RN1PTylaDJw6YVjuz4U5cxDxljVY5MNCnrmeGHbRgHA/IPARb+OXAj2YLJfFy+an+dv
tnxdqThhYPxjob/c+yXjhO5Jc1c588XPlsRcEEyV08i41agMhsJ5Svv0sbVZ0MJXA+LcaNHlM7UJ
yUyNdii74m0t1XVBhcxVT/S2X/BkDfoXFr8x7AL92y4dnaIv59PP1K7U3L+1mm7FZLGr8POoD/Sk
GVzGydXb4np5Hu28ObTVwBKFAlljTF9y6m4Hk2yG0uBj2v73CgsSEpVvnTrNP7MToM8QBGqKo6KM
zi1pb/GLEkZmPWXuFgmfWyBtI8veblmtjtIpb8FQfhndws20/OXUSkN3dncg5ufe41YSutgJ/79i
rr79Rl5zGpnCbtic575PAaysFENjsbCP9+NJh9lM5/RS2ssDceBfnYX6ZdXfKqJ+ugKhmK9+DbVe
BwNw7EL+0lJtvQcKkgaxDN29l96qnwNbXaysv+ld/V7VUwzLLqOpma4zkoqutg/22jxr/n+GiUvS
7sPVG849c7rhfjv+uMMkGmf++ACVHKtuYoqtzl3PVZUv9Cz7hOpN7S4NdDNekLyZxnCnzT7ZgYWj
36GHs282gOxO1kqOGEM5LDy9L+baY2H/NVeNLNX5aeBgCtXo7pdGO6Xz9FcF6d5Yt3c3F/si+CXl
Yq+JhtAJOg2DgQPTftDpPKyy9akdq30/GT+DP5yQj50qR92mTZzWuTwbtfFl1/ZlXLV9sxm/JHTC
RVnqOW/Gm5ScoX26q9vyrVXWaSHxJLFk/TjR8uBPY8h2mO2E8OK+bHQ2URVZveUx72CpAvtNz/xk
HkrWwlQmO3XkDw651+2BXR50HodF5b31AfIpckbSmY6HMqBDY/gSARb6IEP01BYnfzEv0zCtcact
ZeQu49H2rCspAq/zWCWV17wutZYIt7sYW3lCZvC4TOOJjM+vwgV0Ff7P4HZ/U+8eS6+NiD978TpI
E1qua8ZkEp++aylmjjo7MvH+dg1R7xynx23wn/vS+reUlRauLU2aOAySubQBybKP3a6+GIaVcFnm
STB2n9Y8/Ncs8nHQ6aGs2n9SBR8VHLTfTF7YtBOmKUeaRzSNJOa0V9JmufeGF0EWi8WAX/NRgwCq
ZukdTMz3OBrdQuCfRnPtzaFNt4G1MujOkigA92J01VFUfR5XzTxRtL68dz2DQ1OKY4GEQJ8uahGX
yRZdOHX7oX4P5s9hexUOPWB5keRL8D4N2VO9mY+e5iccFzkhvf1BqbrhD0U6hxbIlJxfvctVjQRK
duZrN8gE2XGsivG5NLZ3CmxV3OdB1MueBAr5ylAxA4RwkyvhRNU2sNWFgV7V8kTjz96nqCxdkOeI
4JkH9tg38394Sfl08zsx+Gwv5a/Vjw/BVnCs5rjYIOdsVdy0oXyuF8p8KhOct/n7pWC7bdpUZQ8Z
+yRXxmtjODFNdJEsa2a4Zo9wKQkGc79xmw5psWIYzR86rbNoYput0LXWK23AHvwR+05f846NzqbL
cN7IB4F7hjX1Jqo32VxEWget3jrBYVy859zXauKEkDda+k+9VFeRwsqMhpWGVlod/VnEjTkdKrMZ
ogrUklvzRS8w2fvwHlW9nsixjwNw/y6ABFhMkrYs+2zO9JsQAlSRadPYWZtohmYf0rT86wNaUQY8
5+xss67149Wh9p7zPrRsMcKLTF1opK0Dr1a2qFg282IN7sPkg1rTcqfjYgfGybjSII5Tl7vaoWJE
ub+1jZc/b7UgyTseA/JgmtK7n1jzru0MBtB7IQ9yIhUag5mdhtLbdjUDdy7d54AA80Mm673VEcnT
lgzRrVvnx9IJIlszrlVFfA/86mIfhkmAP0c482GyixefQc1SZCJpecfsHqHxnUWKqGbzyeNTzl7H
PI2Mowr8/bC4t8oHykuK6SvqPfs3fWounj6fxjH4NCtaLInhjF2un3DiQoMxGaLFzwltdzrnEZvf
buYpRixQ/CKZl5fBRIFfeHwLaUAB2CQj5rtQLfrv1hNj06zTQbn+ySGFKFza5jkVPq1ztVdGKPnf
O3/Y+d36DKp814fCBEHWt3W832DCvEJ/9Exi/1iTp3EJ551ajLppk/D2H5XR3socktJakerZ5IIZ
xGKnq0qqNn0qUWWGUxYkXiWSrt4e7ylIZjO/NUawr0fvbRjVbsqD4zwEN60f9+Psnn3NnUJlOiBe
HpEe61N515lK/84aqSvCgkfNSW+9dM+Gs765fg0LyfY1KIerywNVelZUpSWiSa+NdatOUlPeLTJh
gdyzMvpYd1Z0IvxrdRnqgi6wAPbR0Snsqw+Ng/Br4b4ZqqifgFAQvrY9HirR8/nEPqXMesi0y2Zq
UVB1z672n0eYUD1vB9/oSJOSx9HyzwZ1NKgeIzfNn7ygS5BpEQggomJdL2mT/TgTFL1p5HuWnTIc
F/9hDEC5/GFTv+Xs8tdDng1ORHsGkoHsvSqacwMzsFrmbaq0OvZa77/AXM+dU+QnRc8GC9Ojnvvl
Xtf0NwjMv0Pl/OsqJqjAjDxSrmDltzZGH2dFrr2FzUDMizN3bDG2z6qxvpp7oHmWQZ9W47nV+iuB
2nFQ61+uRUWTxZNduDOcziyes9F+6j1fO3UCDaXx0SBhgNRHg4nKDQa5IUw7exy96dGusW6a5JNL
RAy2fuzvmWBi/NBynWEWCVP3bfpZJJztajHaVsb8IF3zK9j43xRd8NBQud3XyFEMh2aJildhU/pl
nvwfdLJb2FtlhOj7wcInOns0aPeoikQxXKtS/uBJHmH4/P9UzhbRgPh3pxZcsQl23JNdJaKha0H2
6tQv8Haau31ledbFUwONAns1jsRSlZv7OzWwglkXfGqefsg9SIGF40APRjc2ufJ0T71OpV7sVrHd
0tk+aKb/OjRa7DoGqo3+fXFAr3LYtVKLs6F880YIC4aLzsehC1IEh4zp05JzoUmkFIveQ4jcdwwd
Uq7N2LNsfqebbdf0FRodJpOcsTwqc+TTU+tdPRILVGtGdWX7CLzquGtmpNCWuNMTJm/pGiQrC7qq
rbji1vq/ooMFWeVwqbX+288KIybVTIVZG1SnLQhQ+ZsLGVzVVsR+fcf16Hlu3oIAs/FLI/IVFIWi
kYgWagmDskHPu+tdxqRjKacrNNMTf652k7/8aJY4uLl2JZ/8oBlIyGns1uNxA9NvruXT2T1axElp
FHb61UHbBsF8wJet9//lxbDbRDvsdLu4iMnG79h35yKQb7bCMz3bb66Xn3XnjiTG91T1z03x6Zrp
p12PR7+rvxHFEo89auc1a/NwRtXa26A2rLEsh+1Emmm8NMNNZvnJyaCkV5bCsmse3Ht06qw5T4Wj
63HTOrvW0h+7orgVPqIc0YkytjwT1V9px1YAx+wgDE4Z2f6YqfypBzeNnNrxkZZrD6NTX2uxsuVr
HruF/DxXV+9z3Rx9Nrj0270xI+yNaSJPDzXm1s8f5ti95QXHRed+jWpsQw6+B0po0Eq5XQKT+Ovw
0/AyQgM2efHPqRFHBEtV8DZwFOIluZ+e1r5sDUnyXOOwELBOpg6kHebijxMs7l28FNvKTlo75VVs
oop+AFLYQtZ9QNGexe/G8TYUFzV4sU08Ik2AV9PajsKgnMjcAGtB9lGmI2vku6imKp/Xhv9fz2Vx
orkvE4vHRqm/+ZgSh5mdFNMxOunjVgW3Tv+roVQKivI/Spovbgqj4smLBmiXekkundP/0bPlbZBM
ZJOR7rdCHTL4niGzeJ/lFNU+EbDMcL7NwTBa5vuychSs5DRWvvtE1EfUlBAx3mIcatmc+7U/zpn5
Oqz6yHKZ/65OtuW0VagzOwQTojtmI3L8Skc66FQP1IHedGLwWEg8CigyZ8oAqLW3V0NGDGczP1l8
/8phfJ2Z+MmAj+YU7GiDdGYPfJyPT9ybsLjm3jDEH8tugMtplHXDCfLnOnfem5UV0N3Fvsu3n/G+
e0dXGzks8zrY2ArW1GcHuY3ZvnN1hFfBrskhEWf+GNvdT4GPXHhxLysOB1RZ52ZhrtRQxzlpseyF
dU8ztPaDPp4Xy4ZE7KNg3A5ebQNCgwg26mvLBdN4pn7s2aA+0rZiDC4n415fMVHS6zTVfjS7W1Ns
D2IZv9u2ShTjmbuZb8tdzdmaz11bH+x+9O4FUolaQNFpz/Aql2nXZ9lvEeTsIByu0FTbzlXdJ5oK
Xjem68GeDxnL9swsuPU4r1uPianN0VFO8WqreNko+nD9i5pduRMdsffdfKu2/EnWxW/FicdLdZ7k
tpe9fSZBQ2O8bT+bWTv2Ki2TITd1TsfuEsCxF8XyD8abEYrZc0sR8JffkvA9VG0t8gY3odngJhYk
eP2yPXSDOGstq+6RsM5O8A4szc6lARktvX7UFAHZZtlEcgwSZ+2TRpWfVaF9jX67JxXxR7dRP0Lp
/Jmq4NQb+D4VToQhvfaFf2ahttfTIbS36R1F4LG07vNL/VpIVLgw1VwXpDoG9fCxpaxGdeZJngz0
J/AAo7Xccj/XQmkjSrGqh6x1/qNFhndhEV+9qk4Vqh9IP0RPFvvhyWE2zoDvMzaxqo0GHRjrof0q
3PRo5ghJhxoyb1blY5dlSSnu4jUBFtQ1gniq6jRr9cGkq5iqExZrWjPsGRZhcjCWtJRXGHyZ1ZpH
tNexpIdXxUjwYzMWxCsWmG6GonBL773PjFc07sgpglc/739SijEZ88cxqnPnQ1IYhX6FebEY6Qwn
tRPnt1c/zY58KG2Kl8vqaMr+3C7lTyrlrmvUri3rKeGew3uCzuZp3eiKtnApUbHbsAGtODG3A4Dy
bI/9e7n4T8ZafRredAajo9wZtyhfFlKTNLGveve2ev2rvo3/MqbaKSgf8mB9SYPxhpIw9kpUgpSX
db6KywldU20tu15PoV2lj/q7Q6Ij8o/NMq92xbHZeO3T6MtvMdRfvU09Z9ZqyeTX537Ymkj1K1v0
5oF1GFFiU/Fm3jVh3D/RaA2Pc/U2TZQMdqwhuWtG/r5QGD9aOXx3pV1H0tvQFwTBAwqBY70hUveZ
Fmh1gZ4Vp6LHSZH7xVkGvHtKnMSoIeJHwo2fjI2ZCbKAxS5H7zA75TlbOTbl2MQ0fFJk5X8LyzpQ
pBRRxpGMHHi6heZu0VDyGJB20imYFhWQV/js96Y/LNE6mgeA8EExXSp9g26kMxtV4TXoWao65XRp
lcGJjI8LUafc5sQ1jC6BEHwasN24cnqThNO6GRMnFTVJn7KNG6DVsU+Aokv5r4POiDVqL8IZRVHL
chX9O/9ct+UZ88xfTYhXc8jffKH/BLUZBS4bHg8yhvxO5A2Mrh+uGbyozThZ7GEP0jb+9XI6cPLv
zaGOhTSepsl0wk48I/z5O40u6UvWTo3WpdUQz5W2ESR2z1ionBnnePki7WYH5vhg6XHBbDgTxcux
ojlE5y2bdaPV6a3a0Isx5e1knsbb1jOkVcuv35kqbik0txY6yTMNBD5QzvQkPGOK2o0U4kIz7vve
D2ksxIdV7bvpT69AzmsL3gzXhfKmxpvfFCBwtKcY0jxNBkmSjAoY27jVSvfNE70Vq02/SMv/CvA+
SrM9NEH/san5uZkrGP08Tu2WauUh8Zz2tdn+dov9YE7TbV4nPeLZDYkWAzp31ZvtWFGrdZiWEa0F
7XorNLbtynCuKQU3EID/TCRhhW4gjidDL4bK87Eq0DhtzPU+aLqrbpnnDsjmlhAZo7fELbn0uDy5
n9Z7Fq936NAJrlp5MdvqQTeD84R0MXZGbnqFUJx94E/mWUm+di9G1vx6WoZjzpRPKGUSo8kStiun
LUfKS5PEm6M5+17PbnbtnmtluBAZ9k+Q1j+a1vzn5pUZ2rK7DMrcjaPWJpbT/lca+UtpyKcua7gB
0yLeqJNcph/h1XvZWi+5F3xPrDkXqnhkxSeZNPFiudOLvvDirs676idEeogKNXX1JPoWFpU4dvyd
vTRbNJriT9tmryogOYyWt2gSQRIg6gkJsf1Ab/o9O8ZhcraD02+sa6F6jKnj8mqePG/73WR7JUtm
CCtp7J3Ze4Or/Kll+VJILIkN73bpVR9aqp1RAe79FkauR3NeYcCcqxVf0mKeUhMtUqnYajsasKJB
qVMJ7ccb1J/B83AnLMulLav75C8Ru9f9azVr+1SZflQWmNpS61vL8j2j5TGrqONe2r4B1Yq3aTRC
rdcucnRuGDj5Cuq1jlpvvqiqjyfWp9I2j0QlhpoP79Z22gWty23oxj0J1d/1yplRFsU+aKcTAtEH
N+fzjAtmHKqvvrxSfSgYZB2ZZd8ITlaNv9GFxdMFtXJFsbGtLbkCeCJNgeagZaLV9ZVQB1GA5WBZ
i0mwOlH5tZ7Xx26ArvUG7nKsGr0tWe+Uh8CQSQ09X0nMxHUePA6G9eyU8ymdmOXGrSa513GCEEXB
N5RGGwNtk02t/0i0Pm4rxLm9Vc8iDY7C8Xm22W1bvPeK+PKh+Bi3MksgZmAFWe3VvCuHcfvuu4b1
N8dD4WUwC4Jsx/9xdh7LjWNREv0iRMCbLQHQypf8BlElqeC9x9fPgVY1GIGc6EWvupsUwGfvzTyp
9Iary8axAEMbF95XzLFWaUuni6WYWp3npp56lUaUslTkYlrJCZEyzE6Uxc8y5yJaJ+pNindlI1rm
nYx+ucn9jyj1d6bv3Yw5J4uosDATGdLt2Oe0MALSONGCQLs7cqbfoo7xMWPNFatRRD+MAmoUpNd8
TJ3W95qNnJUApsVjowe3hYgWQ5mGBw4KtQN0814ozL+IsHwcC9nJaNRDog63Pds33rP7JE25GZk+
HU2EHFnmd1sTl+ymkPOrNJGPpYJXMmkeI1FidnrpEUkaJ9hR/cQg85XptKSiojc2MXeVblS3U0WH
JBo7E9WJoV7lHQcYEgUJPtfSX2qc3Zla6Nl5Y3yWwjTZcRlSuZL3ioL6Tore86TGrp31f1Sdc7oo
DILdprojmD5JX1WGtC2pP1EnI3hhTREqD0Hgs5XK/kEd1K3ZFq/UqmcUiuREZfcSqyov0nwYicRp
Cd2i49fcZAE2QjF9zCTqtnq4RbVw8NUqtL16+EueCGUc72Oo649gZEuYwuw2H6lDifwQoYegsPGj
K4sSOYj654joTC2nfE2XXsKewlEpfPPF8INK6Nskj3dZn9YOk3ayq87cNSltt7COn3ortGEp3yQW
EFT2Z7mQy60wVPswk2Gwi8opqqY/QdU7aTb8Gipz41fyq5CGlWPIw7Pfm5RKDelX7LVoUCjXxKPs
ZhXphzWQExfLHEdoaSuzlSDFNY5dTVVLFK4NzgxTRUHMR+eTJZ8SBalNjGYD7zJyR84UN2SX78sU
fapUjftphDxuCG+ZipsZn0+7CefzZo+ISJwAgAl6tqm85pDF7bUyxCTVDNeJGuHzlpw+tk5dnu2t
DOvuZMUQXBVXCdCbhCZdZgO/fDP/vcFbkVCm6BL8vmpfXU1yvVdHLqww/TnhJMPfPCWlNJlo4kcc
1fkjkSKGD6pBfTv0EMmwPGxKwkxTmRr0mLLFyqXZudUQ31dm7Spdw7KHSaHXBJQiGUqBlo8pJwT7
35J/60FRqMwYsOhro3s2OuvXyPDdTPnkcuvvsT2WOLR5J7zUHfvq3uQA54RUGqWu2aoVhpRUJSqr
iemL0DkYUBWp7aGmrzkW/adMNkDOJXkjDh0WiQDEPjXofer73EVxL2n6dNsZmPIV5N9C0yOkRIg8
eCOZBrJ4bRLqZBX60a8Kso29ztgMYYGmyQ+g4XY65ceEdkB3Jw3y7whFIfv9VgorbL9WzyW7e1Tz
5gon5W2XCgdLH44AsGW6QvXv1KtvTc174jB115etW5beDtrnY25mKKE6ilxYvCRF2ZVDyGE++TOh
L6Rq9CRRMY4t6dFsqrtIyF5DzztpqvbFPfd+zOrbBk1m0iHkNuprKVa3uPvHnTFSfJBj1cms/KSa
3IA6tuCu9g4cRdhxdeFQh9ldGIzx7C/eDqjQq0ZC02+cavbPxGe0SbJ016c6/0LDFJw7koeBqBxw
iCrlrvTZEUYfcf3YOhVq00KWb33wa/EQvRgoSysZZ2vnT7u+pLratx6Hk25ehgzyK4yKRgirRzta
Tp5mz1xnrhRsoX6FFUduETNojX6DpfndGHvqskhuAFzYWEzpdZgbpaFATXUtz+stgsebsFCrLfqg
pwahb8eazSTCCSHs1daobFnjB0VolauzlqO1J48yFn0VbU4gzDE89ScqNwgchOFxdhq1/asSy4h3
JRSOwnCljzWnrW43fvtR8+gJNR4+Z/aHpG63YVbfTx0VCjlDnEOawji7Fia5ehOtnoDCFD+vlb1V
EXXtKKaEnGXDs4BJ7k5svYoICnXXBki+tNn0UMcB+mUPKb5WTF9JQDL1JOAUAxNGNRi3670/aU4W
1rdtl56apqWHpB+zAbp6FuzqcLhp8vF9aMyvsJbTXRIwkdJC+lI6PNNV9Vev05MGnMlNUXK3enM0
1Oh1TMHyy426i+Kc1h2OjgipVTXKc1ADvbghx9JgltAxJWE4sUVtpLTNAE3IX8WYbvMa9Aubj4uv
8BBwxkmHuSxN1SkZCxzYXe7qCpc8LUbLLyT3vTo9Sr78NCEpOyWqdB14NDuN0kCLkzjV6NkSKiK7
ZUZXJtaGKLspyMNrw+Ch89GW5xnnjJ4xZcSyK4515xQjzruwQMMi4rxX0SVNQkfdTkbTTVu/wC5Y
nrIOqd5srDGFE/UJlqYp/9Dz0QEyI9l1LD2oinFsPYp76hCYKHHiLzkzB8fsESyOItqVrkTenEBo
i8yicQy9O04M/Ebs95rJgS0Re+Im1W2uNJze8sJuez4navTXqkoqKu/BjqBpiyKZROImTvSwf0GL
zxWmGjac0vAIhNGVYb3LmfGSQDjHjnVgFcfpEOLqsFxFYjCVvQlvkNRnHBvGa6lS5KuFL7mGYtD8
VvC1S0Lco/iY61nIxV0C6IeHfgpp84UvyCEkroVo/z1+CgaP8kKoK3qw4FYsUUJBBrtPyvTei/JT
CGxi9CmpCILC7luh1kqNxrYMYbbiFxulpT7CduLEWSyQAt4NLvmwWFWKrqIS7r2rwFOcVqUQEavi
VSF2T3FQP5joIJDsH5u+iGwRNcBAARjFAvfHhJUki1EVz34gq9mmsrFNu16kdkLjK8bNjA7kKmvC
Y+9FXAx5Y9xGPxlInyIBOWqEErCrDAd8qU2YyF4NczcMPXEjicpNmSefJS3SrpWu2Hbuc0FxOZG/
e0r3qAjCn0FNP6KicwKr+RTCaGfNfiavSrS9kUv4ejWqEeFt6GPCoh6c4/GdpuYuCXGa65jRs8TR
U65rtQ8oha6KaTSvI5tUF3nXKG92cc0fJyUhMjYtaHdtz0FDylFEzl7/irLqVh9Ky204U/UV2gGk
bKwJMADADZSUKANutyytNocO8kYR7YyW/zqh+MJYeMo0by/14tsweaBB1GKu5ZNEorF2Z+YOVuyj
LgX3k0EXPM2TYaOG0o0GoHjDDbpyai1yrZgWteAzCkQWerN4gHa4G/vhqKnmZ+PPS25nd1q2y9lg
5Ty9sdCZt4gnJy65gLebjzrV3ViMXqsI0WaV+rQ18WGEXD27SXmKOuEY9RwR648kNh6qJsipGHop
2hzFHnylswvKSxYVbnbxa0xtGta9wRO4+4IU6Ht/3zXhnrBYdjJwNfPvQU3FvK2pkXHpvxv0kTt3
zIBSbtCoJTNxCi8taw3qKXE8+tTkginDuZ0/1mJAksPgDHW0MzR0FiKK7IYOAQ6v5whQwVQO3FnL
razxdQN5cWPPxUOXnNCsk41am9ex0n7oKhiewryptYLg2gYJa6PQTmzeklFm743ejLBKLnACf4ab
SdYCbgZ5XER4KWf7iNeu5w8SAo2cZUlXLkTN/YyjlJZBl5WBKSdPSG5tIP4EEESCDp4FTJsqTK4p
FT8O3nDhWb7hhj8BlhbIMwxSspG3fvZNriZ/fRfutB2e101wLPfn6VQ/09oka0E/E4c6TPyxZlup
1b/U/+f6XnPhVa2AqiVzBu7/A1WkH4XOUOTH6G1jY/4dnwIHNdthePb+IA++gL5aeYJl6GVDi9EC
J5Xs0fBuzAGM0KVome9klx/ev7mgFkdy5g2BjrCF79hj4Hssp+hKl7mKjkH2quGO0Co/OeYRIqIe
c/+9j9HBkbXsSyTWt6+ixM6qhsu93tn0MywcubiSAt8ftl0+1/lDTrTY5aaSKp3y3IWTjY6XMxH6
K6UXKf1SzBvhF5odCSty/adqzFMRYU0xtBM+Tf8wyMaLZAzUyBr1Wun9XZ33zmDih5zr2wVFXxcb
yVVojNdJqb1luleAFRU/60b/tEYk/IW5nUQUfHLFH9JGv8OQDbA2c1vnSIBl+Nf5YbYyLfUFKqwU
J6NMJqCAnpY4YRTaOitsZdUIy1Lnv33FYuabuHT7pg7zvdJlgCTwdlBZie0Oqvj5L1gBuS1TktoM
o3Dc9Bmq7NGuYu6dJV7/pKjeRTE++WHwHx9kMesDUrgCFLhg1eje+RbibRrfklHfD9y0zz+KNL/3
n0b2/Dv9MzOzIcjriTbvftiS6+bmu5aghpd6a+1oyW8s+BsgSS6gclcA/NIyblUslXrwWFv2EviY
wfryOxH4QLDxxJBdH3xmJ9pgdI4GR6ixU+1aEvqNLtLt0Icbmqzwf+hA6wbF+hIQzoVXMK9wP72C
+dX88wrQaxmWFsIL7bY5MZvpDvTAITteRp2ujBdzMSBFJRi7ASrGPpWO47jL/F1TnSyNUqV4Aei7
EvEomQvWpuyTD6doRgbF0a6uRJd0unITX+uH4FmHtAib7im+pTLxcP6dyWuPtBiaUUcRVLUQtapQ
QJJt+gS2g8Sw34pDmKuDWMudbAkY02Z4EsMNrKQ5geYmu65s8ZTY5oWJ+DOXW1qGvZIqL2Ua/6BL
ua5M+Ae/iZI7/4Qr69Qy17XxJJoSHh+t+JCckmehOjUiBZDm5fznr3CGpWW4q1/KMIR65oISThSI
4O0JY/oIj4VTaLszJShRPp3zjIpU3T2e/9K1h5p/zX9GuuQrpOjp80MZB5+aaDDcG2jY/K/zH78y
KIzFWqL6WdE2Lbv8YB194ZdcPjUAFYOI/e0C+nUFlCwZ80j45wkU2Cm1+o1SJVR0ov+wQ8a4Qdt1
9Bhlxld2j6/mwuha/YkWC4MnDko+yQzyYes/qC46z233/P/J3/2OQ/1h6TEWK0Mn08olKooz5FTe
SGV4LA10IXqh7gwiHnWdDgJ6gb6nRNCPaGAQoI9itp9FElRW9mWL3kc3qPL3xi7uPhq1OBgRjAGV
hm9kjLe6qB5NiAJy7u3HWtpXcHNmjYWxaZU/IRbnLDOOxkRfu2wo3/lheBqtdE9IpOthixk0/12L
qr2JgmyYxE9/aBHJZYbdSdGxTwqXEOptJSAQjOVfxhheiYT7FrCSvFoXdm0RfWl409RywD6uHbps
fBHl6LrWJFdHTdqOyhNdzPcuGm8TAdjUlOYXZtfKwqAvDrPRlCFwL8t4b3rPSe9Y/UGU/9s5+f+E
/5lY+lI9ivdF/SqyyOrp4fzsWfmbl+F/bdAib8rA1+ZAwjQwD+IBC+ulTW4esz+MNG0x9VFGJiW5
q4QvQj6hUP7b2+G8OIifiOJIqhzcfCuQ23f+UVbWGW2xEBTFOFUV5qy9ZAHAUPWHiqofnhtSmbr8
P76uxUpQpsFocB8nzMe8KcZPM882/XQp8GHtWKQtpn7cyVmG6xjG9Oto98/gIeB7I1h5FrdzaMV/
jUyQtMUKEJcsAFYPFNjMhXrjCShk0kbdDJK5O/9brAwrY3EyEKIGa4dG+EZvvfgQPkYqExO93POf
vvaijMVBACfdWOrQYMjno9UJb0E9Tg7O4IJDAInC9ABxy+7qC5Nv7SJpLCZ2qOqS4GFj49wxh3EX
t/hTnOZo7ThiZJuL8XbzX//DbPlOfv5nm5FHzfBxuZHo43o73Y62tDX67WSjJTgOyoU5uXarXCaL
y1Oh1fnQJXulCnemwvWurY2XLgzfq2raZlG/m2lMYZcTM/Yu6N6f2MOuLMEsTLw99Dr0dL1TAfTK
xNIVhWLTgERwCh3Wg0ifrUMfnHfQpUMQS0kl067DRkMrXYLTpu5UsUrp2MubBpFhRquwTMO7iTps
VZh2CLk4ayNgFgUMNAWNxuDTiVCGu5aWQOgBgzDJQays9E40cQyI40nT8LY06ExgdWxKBBpapfzS
qcU3Bu59AnurFoSLx1+QEN1w4R2uHXz1xbpm4KgMY7lP9sFhzG/Q1kqMPvMOjwYJOrdysq1+69vK
vpwys3aJWaapk6NuNkgK8v1zcFVwRcZWR/qW4mDWQvzG/mg3LooXHBDwteyLIYHzA/00JBfrHTy9
QhbYPvdgpznQx95MC91pCpiTSgdYkF9FiDJjVFBxoj3ounIbVNg76syATGhpOInQHJu0SQx1ur8w
+VdKYNpibRmNSLW6mANft4X35maO71puScxfbCeb+BHMygZQs93vLx3J1jaWxWqD+4Kav9am6Fsz
5MKIEav2V5RY3FpN5/xDzSWpH97zMnDUU1VL1ucChaRcNRH6o5cifgyyO5n3SJBEIzyf/56VR1lG
joqCUphqSs6WRZO0juKj35LhNqFTVqPt+a9YWy2XyaD9OGAmVudj0BOx0gdskC4dhPAgb1N2e+vz
/Nes7DDqYgoKJVqFOGEnruuHcOzsHNgj5fzzH742wZcRoIPW5qk48emMsVd1LlD0tho60sNg9468
Ier8gRWw/5P+t7OLuphnod9rkPojDtlWfGzE6I5u0FUnard941/4ipWzmLo4XARTbplDIEX7AYLi
xjKSGxkgzYX3NR8cfhi/y2jPbgQSOcRsyBEmnTlP1CZ4FmecneBiIu3pcrKhtPZVi+mv6X7UZz3R
R6G4S0hHhoxDwS1y59LrFkeOk+2QpV14rrVRtpj6Fs0yi2T4ZC/u6FSjyN3Kds1SU+2Dm05wFRsc
wMUgq7VfaHHMiIOk0M2SRWAy05OCj8soLmUNr8z7ZVpnmHZQ/aFc7P22O+mSSW/CsJu+/VIT8eP8
u5JXKlrLvE51oD1k6DV1tq57QgHwyzKmh0JWuT36oSM3EUCF6JAgI6uM5oTz7VeLRDuu232TK9tM
SR4r0/oKghx6qmxPcbrTKLyd/+PWnn+xWpDY0FVznOi+aXYhjfFK3ne4OrSLA2UefT9MgGXKZwr/
o60CviAe0OmN/iFLp606wnhKxV3PTHgJCn1bC9VnSrdNNi4lAq1s0MugTyuspVTpTZpj9XAto2jL
TCQifjQddPzyVYaq5fwbXJkJy9TPHJmPOVZcFCHbTuGbXLtImS989tqWocxz/Z+Tb6HLamViW+OA
rWxrW3uZN/PwqjwA53LQ2Z9/hLVVfRn3WWlhnmBYJ9jovXdFF7ZlFNuWC13Bbezuq3sGzrjzLwdJ
r0zoZfqnQmZjHmtJ9p2UWrrSVrvyj+Dkbg3q3AN5zp59/snWRsFi5ci0PopygfcHTbzK0cHRpW/B
BJhY+C62o34e4ctA0JIzNBV7MdnLGcmWoucGVFuki3mNK+NLnk97/wwBwgLryBp4V2kjubkpHBpc
P7l2MQ5p5a9fLAB0v8dCDGaT+ESSSKH8NRPr7/mXv/Iry/Oa8+9fLoNvm+YSilFcC+3fybg7/7kr
59xl4ufUijkgPD7Xl+4xEaGUuA2x+wjZMZEPo3IhoXZt7i3TP6McbBKaVeyO7yIEkkPqegeUYeBC
HxU320kXnmb1exZz3CP7oojmWlC39fc0+H+x+GYnZHkuTtsv/Afn39raryH/71/D8lBgaA0nN8F7
TySket2FdvLKHJMXR4FErAO1ieceon6jW/0DcSgef7tWO0UeX6g0fI+ZH7aR7731n7EU0zFFfU0x
tKi0qxiaGtkmMBSNCCc8djLD91H20duNNG6+UgUefpRcruqAf2JUPZQ9ZGvqked9llP+F+7cKR2n
WaE6uqVcwAtv32QRxMKo3wRD9FZ6eBPOv3dp5f0s80SRduV1O0JGHj5igm2OI40ZjkxO4KD8uI8D
N/g9L7OXF73Vb1wsGb0skpEC7n+vP/XHzonudDu7HV6aE9Tmv8HN6ECnGTaePVwYwmtPuFhD8EZl
YFRpZCDCfshT5PMqhEsrqq59CRNFX7ydf5UrS+H39vXPIAhzP0pDVF17MwA26PjK1cVBvLYFfrc4
/vlsWU6J6TL4bPF+PCIspnOmbcOjf027ndsztF1X3IPeuHDpWDutf1fw/vk+3/Azr5T5vv6+cbxd
tg22xWm8m9PCv2+DF9LuVr9nsbpUvoijaq7ImAW+zg32E9qDg2hDZMB/aif32ZNyqYT2vQL/MEu/
l7h/HspCRiEOzRwt7OMKqnPXoC686VRFcuoMGO+YEQSi9K95hPsmRTgssKfpRYsnoI1vYStS4cIg
oIzqxgvNo5ACpc+6F3y19mQOLwOYnHzCEYe9wSOfxz0/rFbOwN8yn3/+as0KrFAFCrJPwXH0JrW7
Gk7JTVy+nP/8tWG7OIT4sjJlpWJle00jRcDrEZYYu0LqLiwwK3/+Mq2066opjEFl7wl27Spe2h7s
yTg+nP/jvxVaP/ymywTSUo3CTm453gh6U5Mm1PoYn4BDpiRu9ep12+qYKsN3y/Sf64Jc0hpVM8T7
gaJiljS/alN487RmN8WUL0fPv7ak0pZq/xTUSo9gxv89TTheyC+RgmlrkXKOSwiJbMxdICCTK0Vk
aEBSotub11C/qasaSu+MoXEn4jra1HF+1RNURk4H3hl0gCkI6xDtvq4D2axdNUq2iQ7yozQOwEZc
I/YcH52rzE7oF/I7Gsx3iFW2F4p2j0mUzsULwBfX6tpHq3vRZJMcrvRBib+8VCZhqb1poojtZbLV
qnC0XtkGEuZJ6o7aCE4B11RmWpsaHlUWk+pMvhY1GFVRryvuPGML4cFQ2hc8AfuiV90Wsw7xJpDu
BqdQkGPlynVqie/DqDt+cWH8fReY/u9PKFrzkeCfAR7BEg/EiQiQRp+2gwVC7zrNayhYqkPXBm0w
hi+wU1shfUBI4IjCLzGhnmOpuxD7uDw9DZLh+gK1XCIjYjBAQeY2RgJ85xaEfi/dazU2KAP61AiZ
NPO3U/9OwIjTaadIPQbgRdkHDuH0HHTEO050hgd7as1Tj+4kBoRW50A9i30EppUEwJ02TjOy0Dk/
gNd6IstoW93owkRD/LUfXjvED3+hf+6oDY+ftdNMtmanTmYrF3aolaOpuDjyDgZU/rZmKdFbeG9w
/ychx+L9UKvPo3ZrtZfm/JoEUZzXmn9+UmAjWTH4PJTRNO+K2G79kNahWeBNmIiVK1lh9L68syId
4okQHuH3BBfuVCvL2TIF16hrMyKvDzt5z5yE8w+860qxLsms1nZicbFjmWKQWakKuUf6sF7bm/mg
ZLl4kVqH/ELKWJjsHDxAl66Ia4+zOBdrNTw7Q9OifSXSma9w4il08S/U5FfK1+LibExQpDDU8USI
LWgZeId0J8iYlGsIpR1ZBtFwIv7odfTG6sKPs7YZLPYaFLvAiPI2AzpKTBL2MJJdA9xe6oXN5uej
Hozo/z3u8iSlxRPn+T5gYMnxeB0EB78++T3rWiBfmLI/vzWMjv/7Syo5KqWpQQujNe7QXKcq8jRy
D8PHXkOd39+r4YWf5+c7kbjMqEWs0eFW4ovgBFNowVr7en7RWfvgxToQgET2szhmDMNkqaVTJekX
3s3K9BCXibIRzULo4xpdBHHMdlM/fBaFB8h5Ul9AGYbXQJGNo16Vt1JFb1JslNbWAf0kuZ899uVg
2lIKs1Nn3WUx5EJy/oG/b3s/7DH6YtbmSKX0dKL5hHn7K5QSjHBV+ge6Kp7BOrlJqwArtY/aobN2
Mk5EOQlxRvovfUxOVmFFv9SK/DpdonIyESlKxzCNuxdyOd/T4NJBb+1XWfyNQ6vWoz422b4MvOuk
tw6t/37+8dc+ebGIxAQEQN3hDizrOIBqsOAX9u6fVyfRWiwglalb7VQiOk2mxsXvubV67U8e6n/+
29+9WC6CIZv6OqrjfcX2AL0+Gcbt+U/+eSESlxrztgJ9nrL27WOgUAJeoQAE/ZS8pf2FL1jZAsWl
wHzo81gfCQnf6x7MyTrQt5aaX7d1fVWKnDUb0otLKfwoOHdFTL929C6sgSsVG3GpP59MS6vNeRE0
zAIzuzV32UkprcfAHf3uMeoFdNq+NsB1oD02ckze1ZNpl1K6O/9yV0aFuVheDCFCJKaPHGnG9DkD
3EcyyvUUXLrHrUjtxKUy2GpECCtNk2MQoJe+Vfbmod8KO6InD+cfYOVWIZrzRPrn/IKVvLAqSWbl
xaRUxYrTtvV1gL0QzKGya8P8ujGw9SIw4YjfJgerNL2NWcuOaZL2QB4n9Ir3NvlKq6p3JzV5073q
yQxAWRhle4Xb9z6sRNuMxwef9MpNOxp2GdN6i0ukFT7ZKJvJ7676VLwPMv9vN/VOIEqvptBvmyw6
YLFPbQUVxZAxNXCQBn50xJrG/1QqG5LioYRF0AXp7nfSRsxB8OAYJCHqxsg+x3h4jRLvc1K8q4pm
hye0EWGSnmsIEqIQ0z/UvXeHeuBXWQV3M6hm4g41Dcm1pGpbRQLukuSINIF4eQyhEFwcEVNBgNve
AD0QNC99Q0xoHZ0UUguFTiY5QdRdXeiJ0ZQLIruE4NRhH2yG+D1JRWJBDBfOwA7u6Meolu9Zkd/o
5u/R7PNLM2Jejn5Y/ZfKyajsC664+JShXdvNI/z/XbuN74rj/6O/uTLol9IpOgZTU4Eb3AtF+qUo
+EFhC7lEhVD67aY3tQqIPRUSV8fbyE3L+JMV1WEqVUyV1b1a6h9lW1943pXlfimz6hRutZj1OAVl
1s2oDYSs5B/nZ8baUy5X5DLtLM9kbWmrYhtMz3nv7ZDcn//wldPbUkilxRaaDRPJal9Bv46A6ZNX
uSVObJupsHisQNqf/6KVp1hqqXxl6GRDYQGB9GbEb+KcsdiHF55i5e0vRUbQfgJNwAS0L3LoZDKH
hAtbys+3N3GpJVJpxxYqp6p9DBsT2NYQvhOwVjRf07zoqM75d7O2fXzLj/9Z+wjkEeDd8vcrt6V4
EJ/jIzIdyen+hp+gQX5Zj+e/Z+03mF/fP1+jgT1pSD9gk5CeRfjZ+fMkXPp5V5Tf4tJEQcSK2CRk
qexFQ7wDgYVrX96qUk6YVo9MVquyZ5MaH+AH/0mOfOiCwh4WUbcTk148wJokQDVUgXfVwLu4UWIc
jXtEcn2DQZm0IN9PnUYrCXk0jlWhvhWqMhA/RxJHTyyGJh/VOgf7PrzgBduMXb8f/eCq7EqSsX0w
fkE5OuEQvwxEQU5C/Rub0wNp0a9tlr62DUkQivbZ+v6T5Hm1a8YDHfYZt6jXoBJIwAk15SRE4b5N
pYytXT2Y2mwpDm4nDfKsgvVclrwBeG1JwqFF5cZgE4DOGyXPqtDfVxZsWrWPdpqaba1SeS/j9M4M
gI0LiMHKiL5EDbnTkrzSrdiuwqT6aKmleVF9V5QE3vqJ27bGTSZ5tOJ93A5160oi6o0GMqleda9x
CbMNlLjrR/pBiLQbTLFvKTpExRTfMiAemQ77sK/rpyavik2v5lg9PJgVJLrH2LC5HSq6ctJAig5y
ez9a5qlLxte0mz6AqTrdgA16MLNjMA5XgemD3B4Ahg86KND2NfCiK+Aaf0Q9+NUpU0wIDei+Khjc
gn108OEp1F1NyGhyp7bDnnrWdTaWotskHMGatL/GXwxnve0elFJ/DgdCnBuuqiBt9qlJ4nsDNCBQ
b32zGNzAbA7jyGIlyN3JnIiUlHs0IJX0QMoprNdiIOHe07AygxCQm+q5GWEWBBQn+dlQcBZ4swaQ
kVZbvmo1ZK5UEk+i11x5UfcGP0gDSTP+CgBLkHRVFxtQqHZeaq9h39wpo3Fd1SaZF/qOW9VVlnuP
jTL8HUCmJvlICQJoS69VD1HT/omkHvJW05Ec3n3VUvtO8/AoqZLNr/QLzOxVLXg0ojzftuDU5414
qnQcxKaJHsEQ7YIQVquF7gQy+lqctJM35gNIClJMVbOEDRFEJ8Bbd2IkPxKNtquaYm/11p622M0U
Ds+BjI1dHxX4MTiZtKnZWZDO0yI41EV0A8Ct30glln9eLHpV+E4yXB89tbiliU5nqY6YEOAMKGOn
Bz2qrrZ2Sy09FLIkQCyauRbSc9b3n5C87aFvAMKkI0mmZYHClZMT+J3ZDBE1b54c7pORfIisKGBz
9jsV1iZwYN6s/qBHZDYBe4VKrwS+rer9VeeNDaQ4gkxlEj02SQL40qyO0AIgxQ3jde51NugRJ+xe
GtW7FUpARYP51wMLYimRT0Jjc9eF4zUX7RQoJqD8vPzVRRXRNMY2YZkikLdwNSW7jdX82JnkEqRZ
gbSP/zLVCZoMKUurvBqYTPAEeqAg0WS6BvCNTaKAp4W1nkloIPpId+oIC3+G+ReIgXadcg7dJEZB
Phmbxgwr4JCJI3QUyn2oaxCpKJea4a6Vhh2gAt2Wh480qm7q1t8LYeeGHcl5acLi2Ld0TGrY+rUF
0L3UAZxkMEVK6aMX4XRapFINuv44iLi39AlKWJW/DQIzXtS33UDkR55yDWpoXYAudsIxdkfeNAMf
6VBa4PX3t3I551wLvHOFOKLQ+NA93Vbl5K6cifqCR3xckEmuKlpOCnIzqdoI73F/kwjTV6X0034S
rVMjRWSC9A9jaaIpleMP0vwgubfVFSP7eeqUAxLHnZYld4bFz5Hj8gcCCKDcLDBWsQY1KmjtpC0I
OC5zBTaUsCs7EryK9HaAYDep/ZYUy/0UE0Gh6cAx4DyUlH46opmgT+2Utt2xBr8VhbEJR+G3GaGw
lZTob6NEX7Ho7QPGzkiMepwI26SQXnwqa5NX/kEKZBeDDAgSXqrJ+4Y0RGNPahhA/s4AnqSP3kR0
XOpKZl1BTZSeR4KZDQimVo6NHLIRh3cBkFdYWzMBfeNNarOJUgKKGUiiI1sVWDgwlFqk3Sc6HuO+
b980SxY3RQvIIB9UW81IclHAtuD6twNPokVemm9mrv1NrPymGtQnsEQSNKWPwCCsQfRscSxOwkDW
X1ld9XJhHIymsLMSTZ9ZiyezqqHiFnloW0I/T3cCUrp+C+vFKWprb8AW7UCik+Dk5DGphKH6KtF3
KjQKQ9TvKkLshYaGDpspTAWltlO25BTSLvW3myYBNzhYL3Ef3mkQYU1RJ7KX4E9T6B5zAvvgcOQ7
f4z/iIC7oOIPuygZlRkmj5/JSglw60gGDZIELh35XXKvuQFhO7SmM65g7+qUP/li8eEFwa8ylvZS
1R7COOiJest2IMo2Qhxue7h+dRTVRykonqwBtFeJ0L2uME9l5EMRdUUcGpDZLHvT2+EU9ewsQdoQ
I6xBGlLy+Qo5XjUEFlwodP0PZ2fWHKmOb/uv0rHf6YMAgXTjdD9AkqPTs8t2vRAuD2KeJEDw6e/C
3fee2rTTeWI/dEfsqnKmAaHh/1/rt07UJpfWTlbbCcNDBchgJ7Zyk23mgzGEGmdO9if6tSZbFHwM
AGXL2sRJqkzAB/PFFotikAToQfMbO5hlAufU2ye/anHUILLJHN5hgxiDtPrq7JE4v2K7dgsohnGD
dXh7DmZw4p4t3ZuIwFSp0cNx67jyuY+7MAbluonzh7LAC9iXbNUY7i8Gi9v3O99TNdKlm1NLEhl8
xPnMwtk6QK/uX7dR+ahy9S/TB0wwfrYSq7N2AOvE+Xc+cP221zarHAh1DgJqTBSiq3YNFuG0es7V
utsiYLzCbha98QDqMORmWGeG4olz0NLgWRtVzDOgnLZzsgUlQVqeO9+eGhrefKb47XoMp7LdiqCP
pSzzOa8bAHHNC4C3ygsQmzdAdR/BvQRQnvvau2s9/Qi2zbOnvTMHsRNHF29xdFFTmfStmCVRkblP
YZ5JYrFpC3J7ZnyceFxLZEDBClUYOUb+7CeDxBbiC+X5iDLZFOvx1zmNx6nj5OJVRnIl7aYIjTKo
W+dYquqpYWNodrB28mQmYiIJReH48/1FzbW/L0owS5Nl49nI7/RIhs6MACEO+GNn2jYtoDfi7OR0
4r4t3ZZWa4PRioxaKCWCeodz0s0I0F7to5P6o76JLu1zYrUTA2DpviRIMNdE433iQBxy91ZNYMkb
q+/v1Kny5tJ9KVgiQXWyqm2vGSBf1EEmYf1MCrTkvBQ80ilbj96r5ZANQP/n5qQTJbKlC5NPhaFG
ZaP2MvVPnQOFOa92UQwSQEfRBYdryEQbng7iZmSqRWsmOjc7nbqZ85//9jL3GjBFMjdUhYpWenqt
iyng+vn7m3nqwxevat8OjR27brqNNaaLDpR2kPqin0WRmmdqxSca+ObSlEnxkEDLhgIW+p87hKY+
kbL9UabkUGIuBSZ7BBC2ezPTDCFiVFx4VdFBZoNckCp+Uon18f2Fnni/lu4qinzwZEJ2MiJNdxzk
Kdn+TJs3Bsby959/6kYuZgsgTj0KQCVUSNDCZDXwmPs2PTPiT/3ui5XetISIXFDXt5VxEUf0MLh6
YxRIz7B+ff/LnygsLu1TLVBq0+RmcEsnT5ZSb8iRzDdDJl9SWj/BuN+cuUknptSlharWxI1rT+bb
Jt2mhrWf0n0FGXzZXKr4zYjO1GBPVbeWHqqc6UGWORgkKbCAG8KQma4moDppCK5QivSs8Rko4de0
SS6HkaJek4QTUvPQfghiaq3Am/2Lo2Lpt0rRN7Wz+Tdp9FUsVq353LLw+2d2QiZqLr1VWUdSJ+9U
sWXHLvTWzcbdiTDZ9FuEjqAPA8VjvE9wxDmal99/4zwnfLFELZ1WycS63nbASrSse2j6/MY70349
VVJd2qyKznDyDMa3T4cw+n7IVAuR5hbE2wxdEx9Fu++v4NTGyLH+PJfGxEvzBIBaGFyLS+DZt8p3
fGi1g0+DVXDulHGqueksZgOEWcVIQIUZGZnsUIWvsyPKbMg43+SQnhvr76/mxLTgLKYF0nsZZEPG
LCIKivFIuzdSbRwkH3z/8ScmhaW3ykoLpPzluIbe4/vO1IdkQHl1jv9Gw1RZ5MzXnLpXS3+VIcDV
cC3kgdJhbVlQHhDFvVVMUIPV7dqu1d5qRihGITykefpg8nNajBPnGnux67c4sv3MFMJOltTXrXDv
jAyUrpEydCjNC0t1SH2xzccJBrAzT+zUWri0UynhsH9pVeOdgsJn7QZki9RhpMyKexLmYQPfzu6v
jsKlicqagFBFJg/urGM+W0jAqXqU213w0MEhgRkFkzAzHkU7rMsyPUYdvft+5JwYmEtPlYtOah53
ALEQ8JOaaaPjexiNwYIczyyIp4am/efXmCnZdCTX2MgK7yGxmznQwAtB7AZ9EuTM+NxB6tSFLKaL
yMpy2RCIy3R5hYhEZEJsvf6qPivH+nyXvphSl06qvvDAmhJYeI2m9+esOocCG5bbu67Lr2sHQ2JU
b3aKvaRbxG+WZXsog5kQ33q3NkXMgBsdzARaRQHgux9LQOB09SIGsGQ4W5s2+solk4ifAl0TUZ+7
GNatNQELduj5Lu4Qp0YM8wMhReCZFyFg0jsDjCFHA9bfZC+dDWCdVRePlWWetVOcuKXW4qUjaNuh
UoUVUa2RRByUq9lUm67EcVg76/TTeXoeL3BiU7a0MLG6NeregC08yfZV3gXC+wD6/vtBfuqz5z//
bVuO1lI2NUmebXm0JuBxYULMDX1mUvycg74YGEv3EuChlFEJHmYt8eY4KYgAAiiKqe5HH4yjlS2d
MENxBJI6EJsUQBMynX41SDExy+hSFyxEfRdxQPlNZ83xoOVFmtcrEYOJ6CbDfQsIP+CkDzFFCriJ
sJ+O4PDiUKBVUeEvgc9yG78eq7epL9baHlcmmk9zcVo3JMJx3j2zifkUQn1xnfZiDcsLTps8x7HK
SIF8sKzboUD41qT0pcfoTwfdmcwDGj1DN8UlDqB2AwnTnIWNSwGvU69lET93E2IXEXXilgZSMLo7
zxhvKoohGxd0x6k7BLaWG8Vb5Mqip2W3B+ROHcYCyHQ+McgvXLkDVHNLNQK1TAoqr1zHdr3mrXzK
AUjxOX+N9ZzbjTAvCuoMtO49Dn00ukIo6NoVxXPkDkdDo8ZCvUsZIWOrKeot6AdP1HAf7CmaEApr
rIo5CCTlGTJnU79m4+1Qix3gEockcyc/T+pQ1MDfOojxCwY0WAyzRzkULRXbQCApXIRIzIwRQ8GL
HdoWt5yO1xHl1xAo3cqowGnX+KBiulO5fke5etNr69pr5KbIhu2guotm4Hc2fZhM5Ku6fbpn6HGi
7QHy+PdvxKcl6ouHubRSsszReCVwmLTARwC/Yp8qv1sDpb+yjB3iodYK+l9p+uicoc2yxY38/os/
l8+vvng+b/z2LvLYto3cRmChnrILbrWhkyACBsJ+PmowQIvAtfcl/dl7A9y9GMRQp7vZnMhrIFX4
kME6yZDiOCGmFvmzzlDc9PAXzyDySgC/gCSmnI3AFL+mIApF3rQnSMux1F1rXskSnPYrEyr4Tu0k
WjFnrujECmctVjjdo8IhSgOuVBQHXQllvaHuVUO3BXT6luiuEPvpm+1FDi+NjeSrEVAKJJgO7ZOu
WVjNOPkZGV/PoqeSvLtWi1TYCXzIGeb6WNd3qSUxiNqAWiWSXlp42AncGVaQZc01SzU6tsjMVUSG
Ft8kBgBEiTzzzp+aOK0/P6wCKd3SmUGczdSuCQQsFIEcdWaf2WOd+vjF1tvuUtcpWgxC6YIuN0wh
QzAAcc8Zsubf8quhtpiwHMBM2hzIMtg98cCD5h19VI2hPSMThl/NOVn7ibPW0nVIVIScN/gyt1Ae
Nr6IBtdHNMjm+9F14hj+CeP57XWhYkDnPulhSx+ztZEFNGq2dewgAgjLDNkzes6DO9+UL27W59H1
ty+yrTqjHfoUW0qmdWUkgGe7v1TG1zrmm0H3iLWE4aEEFdy1H76/thOP/7On8NtXplT3cYGINsT1
iqPNXZxS9V05nBPQnzqqLo2GHcWLQyQaPO6NunDCaevsrCvjhgYZegXkzN7i1Dnh889/u4pGlV7N
HZQ4cTC4rF70BdnCz/867b2NuUrD8ngOLnfqdi3mmQZcNgSMoFKbzImDtXxEcMGDR4YzG/VTH794
1zXcglp4Sb6tp0PR5SuVg7JsTGdu04m95OeJ8re7hEa/+pfYroHqpozTdZS47wNDgoLVIG7k+wF1
qtz8+ee/fQsRxcjaCtfQixYtLx52MrvtEhHCjnVpWs0uZaj1IfYnLvvt99/5uf354sVZmgJl3AvK
NCxf0kbHVsqfJUN3yEYmhK8dVBAaA5kGdN9xGCtqmFF9c6gfS5nsDaRutAIRQHldbSqJFDICSOVQ
gwsxmC9DYxwcPfyUGil2ZZMA7h95IfaQj9J2KXJiyHGwvTmpi23EVJ25gyfWsqUF0QXiu0GofLVF
RHUIeRlS3hDj6wI+QxDFgnzv72/aibG2NIrJnOW6GyBa7JxZkCNALieb1LXODLbP0+tXz2Qehb+P
A20gzLXQaBJy5AcjhO3JHXQXmEa1VnV7RJrjSyn1yxCNSNc4TNbHEOdBQcsHmse3hCZbBdtC09LA
dJ1VbJcfhZODfMCRYmwEUccuDe49G1l1pDO8ELTxy9Qw7qI+Dg2WP04zcLRgN1HD3g3Qnv/aPZvv
5W/XZCru2CPOjKgZvtHmrh4e6nM6yVNPfV7ZfvtohqBS1jMUH+pBHEEZDGFeAWHNvIYBE5IQxDD/
tUtYzGAVgT6EqbzaZgnCgCCXiJAeQItze8sTc4y5mMEiYsleawzeGBx8E+k4SJ2xjW1TnUFMnVjo
lxazdqq5JhS97hZRdTYFF1PwMyP21BNYbFUM1gDgUaOwBu/EWplvJrvKoTMrS1AGb76/+V/eHWQB
8j8/ZF1MBay9c+N8arfDYCIB2xrvbN4g4A8a0e+/5LNt/R9vHr5lsb3PO02nEVS0bQKuPtQvqNFF
QVoQlDGcgFC2NYXw7RKpeA1qG8zCK5akP3R7BX63tNZGXA8IRJKYKhmChghQCpGDivwUKHe4k5H9
ZCKmCM7hPuxRKxhhRYGGTQAZ3UCLg5QpD3h0HTX3NG6v2PghOmS0YWcxdlDuUM8u1mx48+IRqTOl
uqo6EOig5ecCKcvwIVRMbWuKYFHNL3SjL7hCtd67m4RjzCYG/L5qui8hkdSO3kLRaK2iCFknxoA0
gwEhiYiV9MuofmJR5JcIlsPudpVHH7GtAznhxRXFUbnvfQPFjYopkjyrJwjjkMvindN/fK3HsLg3
D7DfXuXYERPi12usgGv4pYN8rbHz1dsSlu31sBIBOl7VGsT5s62NLzfZeOCLL2wmF9vRpMg/DSwg
ZIbGrRdCpo/+fhmQ5++H1ZdvHr5kMZ9rRKSNwxjxTZTffSaAn3mjv9684YMXk2qhCxN5S3m+nTFu
Zr0GEAZRbVCvBM663djVGmd4cPbObLFOvYKLeba3ReowAhmJMWVIf28eMyl/qUJtI96eW8Hn1/mr
F3Axx0rqpt00DwBnI7b2QW3pBmWY/TlhwpcTFW7YYo517AIZdh3mWMjF8E5f6HTOnnqO88xn4szT
/nrjji9ZnAuNCSpWxNADEbntwln7ZQRQKu5tGMj/Fy6X+Y58dacWc26VI70PFvl8267m6n4S8vwY
3dsbbEl955GKffL4/eg9cc+WBr0CKVd56WJ57fm+AtG80xARTch2hkezfvn+Oz6rjV9czdKj53kO
tUyBDknpXIAc6TvmUfJmm05z4O6L6XYrNxqDqdQrrwCgUE0rr8HLWuaQhh49mBZgnxdZsSXlhpXc
t610RWjoSEAKVH/mRhA6P8Gvfsv5Fv02PVm6LwtaDNW2EmPuRyOE5aQAm6Cy+7AWzY+oHfdDaT9n
gu+BcYWia0z9OYdwhRSZl0blr33RaGS18N1YeD8kmY7CydaIebonoB0Y1JnAe+XAPQx5YBX8wIbk
gAweX/UCDrsEtliV9A9mhPmpQlkpSfMPLyrsAH3ojYcjCr6HYHGw+y6IEz0iCM9+SSENHwnKNBBv
XuvMe0ccaLqKXHkjvcQNIIAY/aiKO8ByIjsQCAZDxu0dEk4RiWNf9Ala5rw/6iq70xliYyERLjvn
JsaCMxVy8G2aG2FO6DUytGIY4lEb8hrr2k7MW6Ns9jWZNhX7AdnzhCTp7qdwUU4aMszvY7/uAUCG
3jSMRPNgS8Qjuc5WGX2QIEo+zpA6nRQZzBY4fiRlKCnUugYqngjL2hoVEixK/DRJdsWYWgGKWBu4
H4IKsYdeXV6NIEhwD9UkJDHEVvvBuupn1WINbJwr4tm9jwPNHbXt27RBKKiB0gqaE6Ew+1WUNKFX
mauhKQ9ctkhfZfToNPl+bPpXcxwPtXY3UWJBN9UhZFlZRzhc9qbH75gix6IwLhR7qpoMAq5sR5Bt
1pviEaPjicLQErvpI2FsL1l0xJkVCZOt89AnsCPWdA6JEQc3jvbCK12/b4DG7JGZCOkUJwPEgeCb
fP+6nXqlFwuSJww6WS28YxJTue+2HfYEhnrLAWRKGiMkUXlWQnVigV06RFEgK1k0T1MzbdkJspA9
iw02HRu1SR/O1Ra+7rZbfOkSjaWBSLRkrLbkKnvBwrEFWRQRTD/7EPLUA1yR7Iwy4dSdW6xP8Irq
fEyAAc0wbGILwY9qNVUXjhO28TnK4qnvWCxSHhE1jWOsgVBNGkh6E+gCdka06mWoxs33I+DElmSp
HnbRyGl4hRuWK76KXXLd0ujMruTEEs4WC9PQs0HwFLco3emLbK+2c78t33dnKhafJLcvJuGlSHjC
BrRUGiNKggfpBs1GH7DvEXu78JFav0nCIlAgCvnmqljjvOBdT2n4/U07cWVLtTA3xziKpolvPjcn
qJNhtZ3Ze2eeCXFPPJWlUFc5ZZ5brYMaGUJPw8yJDxgGe6dAonir35GpiN5a8lCqeNdmyQPzKonI
8HZCSicGnznauwEDZMTcFQ/5Hum2P5BZFrLOuEojNGCkxjw5OOkVQxor7DxJUIjuKNw6bE0OK14E
5nzTw4ZSSWzxAMkDerMNIZkIagJhDOkjBJZ3sW/bMfrTcbKaMuKLOD+CjXFZZtUa0MlLypsHZnI0
NUznZ+tOMJIhOZSY5oWRjs9mWRkw/KSJ7wGdElPEPzqOGTYF6fy08W4sEa0QKHhRTVBIsURdmAPA
t2b/YqQCXSpaw+SdjM/glz80CFz0ZY3zJpYX16CP3BgfSl08ljl7GFxrhdt3RwwklXF+TGDbGhRF
97FN72xHwtgyHlr8yyCrFMYNiKZI7/zJG/3D6+03LCZXdt2ZQar1pW0leNXt/l2N2YMeYvjpBrSt
e6M8SsLC0ilXrHafa7g5lDOjnWzhonID+YNhhe7YX7BeXPeTdTUhjTG2UmtjOskmqccrb1KXWZ7e
kh5+N7Tc0UHpLfdo5MYDM8qb0o73ER5gVzm49tK9tZSxc0fEkzoqeUSs3S4Z4R/kggSTSi4jq1hN
cGzVQwtriXUv0aDLaf+Eav6dQziOh9ZdwnBqHG5lh4VZ0H5V0I6EdNKvyoFrKNK/AD8MQQJBh4G0
IWnRalZYeWyWJsgaNX5UHawGTe74WZvt+wyp3S6NEP9KsRIyXV+mZDLPvOefksAv3nN3fgt/22y5
gmmkflPUv8dhLe3kqDuO/cUALD6sO2M/B9RcDHbnjzlay7Pabk6YbSHcR7Q12lCjn5bIsa9a7972
pLgZIrqOujpIYWoRY0nhnrFvMCjQnTOGp0ECCRqbt9xA8GVdi/XAi9ucYUdUKmvuiUV+XlofXQFo
ADZbQ52vkQq7dUp9cK3h2NXsqoef0YErDt1gb5vGGQhXo886C71Bd6NUfuYY9nWZ2OJLzzTetqHV
WFO32oNaqR4UcFXxPVDQdxH1nnKkwaeYCz2bbCn/SwVwfOe8Vv32MERSALNgo02gCaoGsH7JvStX
Y2yfuagTZ8v/cFQbjWg6VHW2QyF8INvGYY/S0VTcfT9znzopL63UVaXjxkGg8ZbemYEZmtqfk2GQ
84yImJ0+Igs4OEei/2zQfDVw59n9t3vlIgwKCnt8F6Kdw2hvPgBWYT2XB/z/k7ueU2igNByqM3fu
xG5hydNBpd7Lkx5tIqe0YLFT5qrMo6vcNTYii7D1Ns/0I+eawldXtdiVTDaKGGpAo2Bq00uNSGHW
DsiGOudK+BThffX5i1OzU8XIVJ/himn6k+Tl0Y4PlnUzVi7Qc857O7hr4TarrrmfI9mNIuj4j0zi
H99H8kkMVyOycVLHw+S195D7LjjKH7BP2PnOsHFQ1XSl0J6Ic71j9TEWHwQrjjAnOG12Oc5ypnEo
8geN5K4+oeu/Nuj+wxxj9WY0mp87lfTeDLPQGu7ZCq/NqoVl1YcAw4Qi6czuYR5dX9y/pRXGyjgq
TPDVb025RgaOX3ZF8P11nPrkxZ5XmVzQgmFX0hiNr9QldZ++/+CvZRwo9y3GVDIh5qLOxFw37gKL
qHcYLqGXQJQ3iy6x3zi0RXtlZPFNX+D82wD8Phv/fdNsbmXR3KClD7YHnhmw+XojoDKcLEzn3/9y
J/eZiwEJNU+NtghEr01u7YmEOV9DDMGzj7qAMxyLrg0pDZSGP0SSBug0rCOzuJsG5DZWaUCIe8lK
8WrTGNJBHei2ruAXOde2PTFdLvOUOgS6aQcnOCTD7T1vHXGcIQ+dd+aBn/j0pUNo7Cc4nwVedaU2
eO8iBFs57gMSQM9MWSf20Ut3EKdT6ooOAX3RcGOUUIVYE/qoq6wN7ewG6en+wM/Qc09MWkt7UJ9x
5GLbOOYo9yHOyl1q1WsH9fXvh8iJ+7S0B9UeCkJFAraFLlkgTLGJXbYvXB5I7p55q08VE5duII9n
sQegKsp82Gzh2LPGrgWlLmlvxgSZ6iDXSDpcGaD0GoaDSFYBwwuCxv/aBS7qy4RpR2owTrbEZWHH
40sv7u6jGr8Ei8+cqU7dw3nS+W2xzDqXZmo+iJbGmuN/CdNA+34MA1l/fw2nluOlK8gZMsBaIhfL
cYVlQ6QdZIbWIY7LVVWq96JyP/qqu3IgjR2K6UFiJoFO4cU2yhDmdaTIs3NSqxPz6NIY5FhZVmNN
xmyH5FAkslvu6+cl/ter/j/ivbr+1ywv//nf+O/Xqh7bRMRq8Z//vKrfyzvVvr+r40v93/OP/v9/
+ucf/OcxeW0rWX2o5b/60w/h8//9/asX9fKn/whLlajxpntvx9t3sLXU5xfgN53/5f/2L//2/vkp
92P9/o8/XgGcVPOniaQq//j3X+3e/vEHmbuV//X75//7Ly9fCvwcamAv5ct//MD7i1T/+MOg7t8d
l3GH2Qiqpx6b363h/fOvXPJ3sK884hHboi6z56morFoV/+MP9ndKTUK4Y5qm5TggcPzxN4nzDf6K
/B0/gD82TZsRx+WgWP2/X+1PD+l/HtrfsNpeV0mpJH6afO6e/2fNpq7peoRYYKFanOC/lm3HFIio
xuNdDJRYo45jS3DgLFl9iQrNcOyLPlsrVecXrYuTJTjGDk5c3gQmQG1I1y+RVfKzn4jz0I7M3Va8
yS6MllosyAegiFE/V/0dhnh9mQwgK1ij2R66JkK2iejKSxmz5Nq02kiCkl8a92M22W819MArWit+
LcBuDRLY2F8lldvEiay7IRdp5id5muxgasCuC3jl2wrhRVctmHotFuMepAqpm2MOTcl2KCMAdxBy
FkzSQTckSVBdKKfsxihohrLBmO0tDwdckKCMFPoRVD1jvLHXXIj+mrscYl3C2seqw3X5LK8Hiii0
0cn9PCOyRGdSmHdu70CI4sLbAdkXAGrS7NRlEieJDRujrsOaCqRQE0QCbHMT3eKJdNm9aZbNRVTb
zi7S80rdYqtpJeSdgCuNfD5RkgcgcdJwhG54y1D8Ae8DJ992glTW0qb30jqduGFtmUjMElrskNI2
U42ouC4d2M4khWS3ilFKGA1Dg7I2DR+F24xhNGRj0GSgH5GUFBdCJ/FdYQCrNTaQjkLzNa4A8pEv
HdPVbWxQ/syBV9jaTeodC1e3QSWsfGUjhfYAnzwye7Un1yyN+wsCgMRPrKjeIc1G9zbyqAzxoShq
ZGz4kZeRu/M6k0nfnCPnXdtLrsdmgNG97aoHqDe7nVBZ/th4zNxZkW62rC9hHuGesXUHIp6VRMFo
8GJEnQpnAkzHrvNb9CZIUMqOv+aIcwtRzJCO77mNux7pUIQ6a9UDldO4kX2TvGaZkKvcpfp2NKpm
U3RNdoC9zFvRFHdP2CU6PtJT4DJaDS9736k8p/f7yE1eZd3wlWgBQvElKjRmoLuJq8AkGAiwFSAq
tqjA4wIlAzWAAvKc0p766zEym2g1iBi9FdSNzIDblQUnXuZcKmBRQodqmK4JOjVHXjQITLRJAeS9
zHi8i7rMu2asszFX9zhiez0k8mXvxDtgS1K5Mvq0VFvFKd9ahdVYOx3ZchW3VWcHEZJ+g7GJQU61
xrI5OEB5+6xM4xJigCaFAB5qOAThRb8UdF+BBh9mh3AdSO+rRo/vEtz32m9NNCTG3usfci/rX5DA
aK/GTjqr0iN0N/Wi341GZ7412iu2Ezw2v4Yy1nswLdiuHET9wwZOYSW5Uewx5kH0web6FUhCvEPc
o2swjWvEb8O2P9JWhdDnqDiQY1pc9ukUb2ENARZzKJLDYNPiUo8WEhmd2n7NaS1+YVs7/uqnhIeI
FWeHzBpBCa/zKJwA9N9Zbus9MWT3bEz4FyyfpegplNqyNjnU5OAK4e28KlmH8jMTcoAqMO4fndgb
3t1JJDuHWF3ru32fw22GD26Jk+06O0MprqOZ3seuRBSV7Mklb3qyld6Q7ERdFyuv9drAHs3ssvIy
OVOmUEWsbLt9RaCqd1VEXvY2Rj1FdLPdYNPhagBktR7eBkCKsSwrE7D5etL7Fu2eTRxDsOxoXsIp
gMC/xyLK+qupYO57hBEUOo2pfwo1Vuhg1T0OAYO871o7+qlABNo3fY2MtQgPr0uwqbW4irZVQfjB
BbdAwCKinZ2dM7VKktZ6Z9OE3QcR3q6uwQKahkrsYlONV5Kbw8+OoQDVNjlZJ+1ALd/OI/fOk3QE
u5IfyNBCm13ZFxVp++0E4tWmGVNwODlPDoWXZWtR4c7hn+Gfg5XUUV0ZYWLWdYsXTAG62rt5syuF
iqdNaUp9M4nYciBIn6SNT8678if0KfHVCK8EDV0XE2lfJeh8OiX6XjKqienTzM1fSGQPa2pHgCJx
r5mMsDJj8qIa070tOmBsJjfBCEfNqr7VsR0bATdrbFt1Q/MP3aMpb1YtGpAJ8iGCEQ3dadOqjl4P
uQsVCsBsVjg0MA5F0gLpqWqNt6xn2VUxJfkOxiyBBnVOWIBKXPFqQNQicG9T9BTL/paorApqI0+v
Zcz1bmBZRILB0Drb5iWPLk1iAIVQwvkx5KhDydocDhLT4Q0i/3gW2JUsryxt0R12iqCKZnEPIhpo
K0gat+8swgqsJaN93WW1ntPRUihnZW0Dr41Q7sIynmq3Nd9GywH+yjKq9LnvOvqKhG7Ie8DF6DYC
NcYLoiPnpgFHbaPgB3mFgyOC5oazoODzoZI77nYw5PAhJgGBJn5b8pa5aZ/6Xq6Hi3yU4P0kPDKe
PO6iT9smXdj2mXysXYgI0UVHyzxP2oNgEQTYERtpElSwOV4ZnZMjJ1NEzsopcayNq3JfTFFQJxnH
wjWZ4BrZYgANKOO4vNoo46tE2uS9NYxYreHvQK1rpI6vao0TuHC1vIdLZZKHusIxeMWzJl25pNeb
OunsOizd2sV4pp1gwdDcNoWnooOMLfIoxyTCAAKXDa0Oa517UsPtBJO+WYPfOQ5GBpBVUWT7IrcM
5EriHnRrM+qm7jXmpsdQ7unbW7MEzCKYemfsdqUpOlCZ5k2L2+AVCqwJNX4w+YTn+IkqNPFRwU2a
Cw+KUdb61mik/KVDTzpMzZQhSE+iA3NIlYYhKTWmWK+cKJ4ueNFReS+NCsipFlNcAhoei4Zj6mlO
r3TqGneuciQLvCiX3hqxN3CzjmM+1X5SDLm30o7iBDHuRc4+GMk6Mxwmo0IN34z2HR0L9yarYjz2
SszKLy5yKn8yL/PeXDz80u8aTUdEnORUX3u9LglMpDVOifbasG32CO1YdM8Tr9/VfCrzUI6d+YAq
G0PqLIhY22IqjRbzquvmAWXDYKOsYpVyMw45QIDUiahvMVCxfngwOOXvXd5bA6BRQoIgy6wedXRL
gjcKuyVfdQZwgyqTGDlkzJ1HFhfsOkFybbUqSmvofY+l6FSMnZhQDI3nDI96iH7UY17vVZb15qpt
bCSQTpnwm7Ytdoklux9ma+mAZpN3aD0vP0wKUsveigz4RwmyMsrKFFCDCLvxGVdwYrKiqx+MXqKc
l9bSBkwUbX3Sdcbd2LPiRWSY6ntVFMeSg68ro/IR8+He7KNqV/cJmMWgc1WAa6DB4nFDPMYys+6m
NHY/0tJMd3wo3K1Fax4a3tiBTIXZ8XXKXX0FgHkBGFWW/lRm1gAl2wIbbAJZFNhphZAecwQziVH4
6VTU7KNRwwhRKBukl7Z/BmKxfCJO2e5jTE5PMTMl9BFF9FTTsVkRC9z2mPLqwXNtTJQ8e51ik67x
wozXkmlMgC7GzEjs5AHBRGiEZmx0gQsZ5K4HoOyhlRH2e9Xsyx0E28aJAhcvS+y7EnR+EoLbl94m
VmL/SIdk3Be1GratGJN91iN9Gj6vqxrU1xU3umg7RO1Tjv+I0AGltbm3aaUeZe/CuzmMfXE/Ci4v
JozZtRcjjC7IBmZ+ZAkEI6mqIc2Aj9bYlbhKPyMsRcCpmP4vc2fSJaeRtu0/1OEDERDANiHHyqxB
Ko0bjlSymeeZX/9dlN3dkvrr1vHuXdgbW8oBknieezyItLVuokirc2VlieaIGupPsbsOo29U4/yR
IjJdBJ4xDI/hMKt7bF/zixoJeGNn4Jlvuna546ZfnmuRcQj12g2LOwIkixhCs8EWVi2W9cni+UCU
fVFcqtL6LDx9WzlXHhuq4s+W1xjHwmscoiZbOjabgu6CHQiH/a7rDGLC+Mkz8C5hTBO7spG1xEX5
AkvpXku+jovA+nkgqq7bp0NxVPNyXpU0TzXDz1NozcOblEq1K8FExrFF2rZPQZ+ZO65teilseW9b
9Z1iztxZbu2cQpGovblKqi+j2jqYm1s9XTrbT7RDcCMJkHuiBeJryXHCVZ+dfYlv049KOz9xPK7Y
Fos6YGypd6IbXrATnJIOGes6XE277d5nabr6XTEp8t6W+TNZKB7cMmazrBNi363z18H05KGBS/DR
IKubLKPEn8IOX2HG3UUuotiFdtUFReJg/F2HOJi6VWPhTBtcApOKecraQVOSKilESHW4knSUCm47
F2snytI2iw44ddhgVDW8LasZ1doURtdEzvpGKsZybFIMA1GD/LSK4y+mZ79PWH/fYahjCRuzyblZ
Mkofq0x5Z0wT3r6aJ+OR86h8qUUdXVW77gtHP3byc9g6X3oB+2mIKL6Lqqm7H3LJRY1bh+jPziUX
Jo76KmgQM+2q2IQ3E97DQPIc4XAvhSfqyyDJzqxjO39SfZ418zEUWW4V516JqLuE0iBaPXbHi5co
Cn2ivsEG3Qvvj6wqlj/sJioPkx7eSRLUMFhA854wD3wtCijbZczq/Yik4KlVhI8vIan6Rux+tjoq
dVz23q9NlGdY1uJkb1j5lrXaN/FV5y01GuuSGs2OXnd5rrJo7Hcu9YD7PuwwF4Z95L20CutIQTDn
uQzd9upYYY7PMF9XdFRpWX826ywjLU4OzTGuJcmbU6jSoCTJ5K5zI9IRVom0LK01fn5vXpBMrXF5
mfRndAT9XTOm41mZKR9Hi1ZfvclQj/MQUV8c6fDS6Z5tbm38NU7qOwZuBAgqJc9DevH4bCcJCrfY
XnNghyG3Dp011SxVBmHdOptJN0ZGshvjj6ET6XuLOeE4R2VxrGIS++JRj/vBaa034VrowKqr6auB
aflh6ITx2Lbm8CE27ewckfhzWVglDxEVxPdGqcePollHYiYVpd08w40V6Z4xPjVhZtVALjmLBXWz
fmFG66XcDBGzkRenyVPL1Wyq9LEwlyUoptp+ytyKlkCDfMFZD82naik+mcuU3SV1nt6bg4oJNJzG
gy2zHiOqVwVxAjAcyy58y0YqT07ZuZ+Zhu+scQtD5hmh91W1Tg/91DRXDkYo5MKyeGo2HnYAt8px
Sw9EKhYkOWpzns6hDpnumjw6JKbDHuDEQh0mTj/fjTAkysIVRx5i1hpYRWLnO+219TflDIs6gG1E
iscm9wu5z+2TdFAfpoklAz0qfRROX55zlRpHT4wDa2GU7yK2V8eST7bphqjaqureGc0Io2iS3VKl
62+rt1gfU8etD/iNW/yQdnV2lonN3JHpfbqm0ddyrovzgNU4IHI6OSul3VuT04jFoG7egXMjT6ms
Ht3T2voExZX3nPso4yz6g3QLGNDprUprFslOZepaeCP9qS2HgV1ExT7uZXWLh9B6LIYs+tYnkbUr
sYD6tuHquxpth++OlXdCdTKcMoaq86wMY7/OIcI7fJZfhnmSj55rIiXoiw2OCdd8N6Wz8QHXV/Wc
oH2AWW/yPxiwj8QlH+RQL78vlsiZfYV11za0Dm6LrffH4gzis0Rbflnp0/qWOjz8a7cfdmXdj/tm
WqsGhzXl1FnkHPNkuRax1/Dc0h3smuuUO6+XzrVuk/AysdWjvcjLe9GisFBkQfthVMpjrbzuqYyE
6VdJqp7jrkgOK36FXdx7PRYfuVyrtDcO81iZp0r1H2muR5WydhRYsyR5BycZyFgtc0LFsWr5JHPY
aM24MUySow+mQeUeYZri5oK2+Squ12uXAP7vKM0w3wtQgmcGOB/okoDWLOz7YGEtoS5ylgt6XK7U
bFftO/bx8MxqhkGsp2aBmI75MaOfsT2DPxIoGYcUrvVDOoIRVJN1jKfiLA2XrF+s0J+jwcPo4Fj9
vR7niOE8cZvTkCiUk7ZrRkGMD3vvWqr+IEPythg8FBstsi+yXS8iij5U1rIfauoAsToRRGqtznXQ
ivoELH3DzjPy1i81quZ08spz5qqME9UpqqfIs+WHPgP1qSMZHVQr+682VVoBicyCNIPKeLM2hvOh
qFf9ODSe8SnPZ/PozWX6dgxnG5kKIcY7Ww352xJuKMj7ikBSFt+RHKCiD2+y0NOjUZTmk+5qid3O
m5yXOY8PQzUu75ZyJTjaosnheShSg4zfsmNKHjaXuSh2aWpnX5qR9AK0viVTjYw/lLgMfnfJHcJ5
g6/zYjTeFgGLZH/XtrQ6Kn45d86AuZfJ+Ftb1TUSsyJ+GpoOYjeaJueZv6J5knIaDjIPo3s3X9wv
kx3O+9DDEV5HRg5EYk5R0DuYTsYuQda7JMju2AifRGNMv0/jIO7cOvbulTfHH7jH670zyPZjNpGm
PIybZT7kaVTOHEPE9yZzQHR7flypbeBNJAhuVuG599lU9QxSTnKXzbb1TtWR+kRDcwVLCKKaNRrZ
bDVOv4/1Gn8gCTy9m9plWXekO8zP6dJ7V6dYmregz17LNqPGR83Eu5flrP9w6SAiQC+ebomhnHvi
h7o/fch/i4n5r/zKD5zM/+Rr/i8yMZtU9L8zMW+HNinhZH7gYrY/8k8uRv3mcUwAWWiN4++VcPmL
i7Hd3wxoENtTWjoeGqN/czH6N8M0SJR2lYR0cdRmG/gXF+PSdOJgCFOG7Ujb/DtUjH5VSXzPxEDs
eNL1NppIay4+7/x7OjKSEkM/bOduBqOtEILVA2eq1vgIhZeyaZZReK5SFT5la90iT3Hqo0IhEfuc
G/VD2sjyUBdpVOyG0Y1ondAIxMKS/JA8j+UZomd4sG0m9lnlYzDhxDo3qohOGbmwX63UjN7HmVui
scxVdVwLj99gL/tzFYbhH4aXmYHMFwDz2SwOBSiI9PELe7fCbGpfjhb+gNTuk0OKM93ekXiC4s3p
ytQfXWzRneCoNMgpj3EgJIz1WYznDEBKvThe2d2F9bS+j9pherFIc3gJJ7u4A/CTX/KVeNKdmgkC
9/Iuv5LUrvarvXS4CFzjVDaj8yFGurFP4KXf2EXWkMnMJH80wIiJxrNQ8tsgzORtRezgUnhTUCZD
/VDNjfscz511149td6IFr7L2aTW3x3Igp3pXsTymu1SufRP0dLCNPBsKxyEko7W+uiOBlQGYTWwe
Bq2zmn45jt0di81Wt1BuHJMVJisAVgSasreiPgTjkqph6xXVh8VdJiC1st835L08kS49nyyxFl8Z
ACSOCLpkm6o0HsNoOxxXk2gTRybHJSvz81qX490wR1/DdWEjA0Tes/RpGGNXv2F4i/BGqYPsl0M5
o/GPpyMx2+0xrPN1B44wB6OZ2fc83iRzvUtw3mwSL2/m6uCRr06aAVA66PUd4Kh9i+m128dgEBQJ
ue6e2fVRV+6z15vlQVlFebab4Q/Vk6nT5QPOidFVIQLNMACWFbg9HeWb65Degz8VpzCOFnq2XCN5
AFgfK0Ceub2OtV3thEdmv15mv52zjvA1UQEsVu4qLnmriZczu4LQsCZ171G9Q/7hadtRPrNS75rJ
fSdk+FVJ5X2JXVu/J0iIA7/5XOiPw2irC7TK+uSlUfZkTuSHVzJVt3AiUkhmJiqeZrKSx76p+idq
X2EHwm7LPyEEvCib2AWPKd6VceRB0PXrXUXIZ8A8p2/mtC4nZXSkyk6J+J0w2DowAIoQqQ5FHMDD
jLSXGtQz55TDtUqwYapCv7Ub8IVpsi9xKB03iBwTNMWOwlPrGeJWhsby0o+j8GfRLvuCUNmHoWpp
YJhA4Tv8l/vF0T27fgdYo6dkHy/ghElcQlwMaf4xVyuytSmCY0OBVu/KAjRWiry56CLrMDjJ4dKN
Rn/r6glidHbt5GGOw/5N7Bh5iJK7XO5WwRdxFKXXnVfHSb1Do3Q3+tkQqmDM7P7tWkzdrWum8FDT
at/tSidM7zsnRPWtClVcs7R7MQWlprvSNR5nFUnS6E3vLWlS1f3kOt2RsFSgvoqRIfK1AzTRmd40
s7gk0wwIYdHjakJzUSElqElxgF5iTMnIZ4U52iUGmSY+jEXYPxQOwFm/LDieyi3PX+ECQu6k80jj
XBh1xORtZazfGVVFNUGSBXjMoSOEnbxtadnxfho80unMKfxgZiFNE4mk5xnFMvugbELjTJT89GFC
mX5blcW0wrwoXuQ84Ymw+r47hmx9IbUIRotKZuiR4oQk7NlOE02njY9zd30r85cITO9BWCYpDlEx
fHMNprKjJfHdoIeW6XgbMBb5RTt8IwEnnN5EORz7AXLEe2qc2ntKO/kR/UD8xoCj/GJ02pmCru9b
ZydUFAdltDKlpWU0vBXsDF+HNKVJoe6ztqMCoyEuYLdUYvBbAZJg7DKe2wT5dB51A0rjurlj1Zqc
S5Z57USdhzm8USmRO9IlVcFi0PLpr5/T49wBobPOyvNQt9uqRC0BK0O74hTKLVENT8aSegNbpaqt
ZkeC/zqdNgDkHjSeCLsCGBgQv+mi6uhNwnGuoce1a4BCh2AyDFyjmbYtcxdOrhqCAcsFN3JIucFo
lvOl4UnZPhRzAtNSqLD0nb4VfkJE/DHNEAS4grx/Ztcqd+heb8yyOLBe83T0Mq+4T8MyKw8p0m5j
Py9RTfKcon2DsZKdpvBcnsfdlMGz2uVKlU9i2ij/RwCOa1IVXXg3UtBjrsLxi1cOIXc7iYFhMI23
/RRBNbQiWjqGwbx7LpOeG9RFQIFRoCOcy9JRjzScmKJqYzCMcoKJlHU8OkH3SnLAkm3mwY9oeM/S
M55cWb+ZptQOonEjSKK5ch68V9pEOK8UysamrBuvYpZW/LFMVUt+gtvvxWIAe25MTPFKyqilnK6Z
WAaomljJbwqzNj641Bs51mF1qHVI/WFjepKN8+k29icJ7Yj6aRiheOOGRrMZjpkrAPCdSlgvamOR
oiLkmAoN41lF0GWUp3QlHj2IJ2Hbxc3Wi3dyZ/nSYyhZgBE8mF8xYlvfWKskFTTolIhGaOSczuz6
y0NOxQ/WC+6BJzdtp7tpZpmaEdER6A5LVlFeglAKUML0mdjmsyl08lgaTvmZEgf4NpScxUv5ysLN
7Rpd8o2aSzeSbrGc8JtGSHke3QHmZo2g9FSe2o8NtPR69BBDQE8K5qK8Qso8bZyg+0oP5iOWNb/a
WMNR9qR5DeWE/KWr9Jshn+q7paPZZ87KReytV+4xRiN/sDZC0hjsyvHnxe7J56k+Y6QH3F3AtFHP
b1xmCdv8QIqPbj8lmTxhmoDxpCMK9rPYiNDilRNdRd+c1StTGr+ypv0rg+o6y+JrdKrcc88w9NlB
bYwrWKg4LhsLa3npiHhulvdjBx/mexVX03VHve/tVn5rkqTB/d9by0Npp8nLJFCy7OKNDk5D2ZON
B0UMGlpRUzGH3l3omiGiSQ61eKOVYzWEY6BmF9Z53Jz8HUy02jjpYiDXdvmTp9bDAxIs/UG90thU
4bVnUk7HYxoP5tuK3LJyl28EOJINhrNuo8XnjSAPizb/1m2keWVW7Ys3WN21fOXUkRBl9/D7KFHK
DG/rRr5Dn8rDMrnLk11nOoINVvAoTFbZORcIFuyNyp+amhgC+5Xg79vp92Q2qDivSI0rXpUAK7jZ
Q/aqD3CKUR4Xi4mNeacLDO4guXM2PYG0YnWZ3DXdRiQKwTfJgZtbVkAVgHuXupW3D/ECfs02kUK4
yRX6knKXcZMw5LMX3/WbrMFZdXxqN6lDa7Mow+Y4ZIbk13kTQqhZ1DdrE0cg/rIPnG5UGFnm8LKY
iCgMJvaL3IQVztzX7zkK3XMk6vmybAKMdkaKMW+ijGWTZzhlaJ8TUVibd1UFtIclB40y4OwJCWcK
iXkePZw4zWjDqduZe3FhVLPNVwVRDk1Yn+1yqMBfGAml83UoZbfvXgUkWY9IyQ/dEJbMiB/Mmcc/
XCdqd2ekCltqhBq1PrPwn1Y9fYY3pgCx8UAG05OHbzEkTui49OJiVdYhogenGIeLYbRBhnf5JQvD
e6Ie3iDfOc4E9yynbtO5pMlY9ac27rz3VIpV51i6U5Cmy7dik8X0rwoZcxPLrJ1Yrm7RyJelBuiI
HUlTjFlUflzH0Teow/nBVHYfXpFukQFXLPUbMTTikqEVCpTVlo81g/ypailgmoV0oG+WCZFwNQx3
lHXJfT845lFEfQf0uPLY/m5t/Uul970q70fF8CYVdJWhN9mgZ0im9p+kr6Qwla7QTUVXTvOZik2v
sw/QQL8Qpf4oBXUViLa0HLZXyyWLB5f7j+um6lROZycNdbmd7znK0Q79+Tn+FhLxPzGGH9CI/4pZ
/J9EIrgm/x2JePzSfomGL8uPSAR/5J9IhPUboyq4gSUNSG7++bcqVP6mLS6+9jT/hZQIBKN/qUKh
in5DpGkBR1h//cd/QRHchL8h5VQuf6nHv7mF/g4Y8eMdqC1b8VehCLVs3pxSP+fLLRnj76RRGakI
CBE91E4z1/t1GP0q0OMXryR/Sr1B/ToAMvBKaHUe4w2QF6b9pmnDX6Tz8fVyP/8bXtGO9yqola4h
TcQY1s+K+bDoGuF1+EfR2zqPMyFWc1bgPqeg0fStpo7eSnYCP6w7XDhNA+N3qVbpkJRfIMrec27N
Q5DOrtN+WbK8jQ6DUXtql9tqjpEl5RVnZpK2RZBNXUg1Z13z9I7IrDVgyfWthT62TxzMyXxHFeyS
H4yqkRRtZP3vwtt0f7WVyEvTII25IHKwzQsykbq59MS5m2ePdS0NskK0Hyl5wHBUtwbFiO5qi/hs
R2ZTnMOVZ3fWxCmx8l1RNY/ChdvYeR2P7cPolDSn2Q60wbXDJHgRaTfah0zXZn8ah65KLywUqUGj
OUDURtyunR8WPeTgThu8atYKMlwXc0k2EWw1WpfJmbR7HCslMTUClI6npsk/L8J19qroG7Yjp7JD
Aqsz1BugQhZfxUhtgQ+FWbo3qhiIgFC1KAi0tbvuo6tqp3+y+rqhTq5uHPurQ0JRtZeLx6nBQWpU
h6kccZk5PHVpMcxLo5y7XTSSIsmkqWciTQ2ZxkEzgAd/K718yg9qHIfwWK6NWx5D2wXqIB66qm5z
3mfnLjTN+F2W8RPYEathfOtGb3AOizFFyz5KTKOGj0OHw1fWoFSD6mFKHvMk+rI2OCOCGT2Pc2AQ
Gbj4EHnTRSdUP+wwkD4a7JpOapj2MZfgP7vWg0wKoKpEegpnz1vYf8qSL7MtZ8u3o2q9cr5ZiJ85
Upy9bUnr5jJTF7t8sYrpEttTWF3MpIcErfPCOmQuUBqqjDKbdg0TQ+M3sptfXDcjh0LXqWRyG0KP
nc6J+z+KuiOzatVt9A5lVYVsttCsg04hVyzdQmRWUFArOt/FqaLwKu1c5R7GkS7IZA0TiqPJXdJP
pGcndueTODHqIN9qzgijK0BKeifAAAUCptf3MFDSRpSSYyP2WA4NCyuPOs5N59XPda0c427UbRU/
hgh6ujgi1DsrmwYttKquunVHWr0Qtp45p3GSozwZk+oxtYlg6uTRawSRB9abfhl+X0dYLB6Yfm+w
3PDcDNI4tkAjaS0yzfy92bZf87B/S974pzUpgyQT58jUz9kUn7oOqgsFqSSot/1gUo6X5+sRj1Wy
K4T1XJbZ+3FOmI2Ki9WtRCHmx0bJg6wMZG6ZvZ8SFxFNx9flvGvKSB9XVo7qmEWMuscYgSUcHP2b
15HN8EUNhXEyB/A4ykNvjl2UFSnXW9Bhyb5q7EUEHY1SKZrbwO1QM+4ZAMgQhtEN9cV2M1p+2E1i
wTuK4WP1OSbKsvM1CSaYSzSShGPn5PmzWZb1A8urIqDFS0UJCYSMYzcrXpevhBAbn85jSlo5AMZh
p0aHJ25pWjRzrflARHZoVuVJp1l5rHhtoj87Fwwst6Jk2S8saYPfkeDxEnlR9hzmoae4McYiPY8t
UmEECdP4kgCkI1PDsXfxytpK39l1IqurGOCjj7RCds193KXQm4W3ZAGEH86AdlQ41IvYXMLAABwV
KHbosCDmroC1qawhgRXLxvrqyBArvdVX2VWmdbrs+lJQby/z+SAxIbZBPyMfDrKkb72r0Sa2OOie
hTzwWgwLAdvqRMOCburQJ3rCIxey5f0Hg6bDMC5alKqzapPpscjKLg6s1tYl2GjNY33ppuMI74m7
35gl45JRV8sdUdTDm9YutnPFIVH4SP1mUwYz7fTJJbEiMZHaFiE78+RjTgb5slyNQirL/aPsFqLn
965tCfvRieWyDDfDIlpgChq9Ut/uFL0BSIQsVdIpgDJb1wG2Co2uPad9HeWJMG8d4RnWo85c8wPn
iTORIh4LtEz5ND6769Q/EuwvnQOSNwRxZdgSFNcglx/pZf1gKM6QXbP51HZZnHvd0eSDnKUspoye
5OyPyaqxuAsos1H1Yj8Ktp+4Do+roeu3pTSy/tmMOizw+DrIXjcd44Oz2N0hbax+eluus7gfgJBU
0WZfc/CoTyQ2E7qcEfksj/0ghjIY+KsI43HUlPmNqZPnOPY8OMYyhTtbUENR8zKwDR6RhbTfwsox
acxdYzvSN6jsBD3jjFl/B6alxAfbwPMAU+8u18jOozJgq9jSqByesZeWHHtiwsuG/bgVje/mmxY8
8TTKlKgjKhimMkwg0bGyYgZxsdPfh8rMvlXay3MKhdtZv095HiFdAzZpy+eVBc37pJV013NRtGEa
EAmUNAFwqm4IfUjhelLgrCqq0NVhI8329UAZAt0Dk7srOccxb3ppi80zwyPwPqxrz9jh/GmRSZh8
ZSul0X66yetHfsmx7efjsq89Cl1zAeUPpxmahXMk9OvY5kZZcgCghnyqR079YvApYKY9bCB+fdYU
oJWTenLDPqXfOC9Kwj0juaZnezTMiTMGHO137A0PoKcPvRd/XcblEo/eIUz14+KlJ3S7b91MvOih
3a9WvPptCI1vtm8mm+5COXmJv402jWWe7aw4hp79Dvj+IcrRz7YrYp8ust6SpdT5pbOVqTa3aSx+
T+HvaeU+LpJS2dot7ou5LwMec+fQ6vVu+1kjoL9MgjdlmIEysjuCRu9Cb35DZ/GbwcBUEdvdBSXa
PcjgZxgpy9emC0FrP1JK7MXvXVUMYk9vrNI3T7jZDXhMXmZiBf3Osri/6lVSwdNl9wvl1Gcrtm8A
VjQEZAKgOJ+txl/yngDpmallAHEg9xTu1rz1cqyNw0JiBUozxBTvUS2nXzPyvx4XKxW0uiRL6aCU
i1Js416IVTcK1/rQGPHXSFbTLHdt73UZ+K1ECe5Qypzt1rAyPhNulyVBb2aAFwMRPLhshZkuPsUq
7snOw/rAJBOOh6LH7U+qqoGq0ykNYifa1iaNbLJci1Gw7BAQy5lLnXp1Q24oeqjhjOgoqwksS8C5
8JeMweA5W6yameWhj/hRU4Oc13Z6DxpjVahli2U+9vFyLmuv3NszaR8198lM3y36tbJefTUW6g2P
LHkRPOnB6SEyyLZDwTmcKJEf6BRY1+5LZliUCY71HMMczird26IbYdRKMQHyJhTQVDc95LPzaW3i
sD5LE4X62e3tWr3vCJ65OSBc9blptB7eo8BFHkJ1ekOnOakwpR2IqMKSSvqlef+Ptdz+3GDSLYsY
BfFakhoO8zPQlfvR2yqePyrHEdEOJwDeK0fPhjr/IysgLrRq433Nb9cEDePv8BdZDjNatCV+H4Wq
bA7/6GOzMRsEY/uIUUPfMuEyaGc5XoN74Nuu/4UD90eDKjwmYiBPsYyZDH0seOyE3zPDhC82XZV5
6T6bZUfa57xZgWRs3qHrAayG2frw3br6SwTi9QWxPTobQOA5hrtx3t+/oDVm2hRWmu0zUMZ70mjs
RxYVgFMQ2V+AHc6Pa9mfn01C3SBf5dj7OX1vTCMrsdIk29tlmz94lfs5ndL2JlzFhBt7gude1/3p
Kf5bwMR/hRt+ACX+J3zxfxKY4Pv9H8DE7+3wIyjB//4XKKHd37RNTraNxIDtmCfYv0AJF6uqdE0D
+QRWUW5FtvR/ghLGb6QwIdkiv5Q7VBqeuUEWfykkhOn+xnU1TRdDn+FagBp/B5b4yYmOytxWjm0q
0+TdYSRwt5vpO8c2dAqu0tjBHt3W7yYnjMnUU2g35wcoltl+yw/pXs/9Oanb51Jq3xnMXySLmerH
+5Vb1PLUpvawbcZiKX+KGEt69jysduREHFt7n52iCzHkO4dKbt/2rbso0L+Ie/upMowPzSWxGSXY
X3gCmHyFP35os1aYa3nFLcZuPJNxFTAUHmQgP/wqwOM/Pp12+XYdMrKkoYEIf47Ma/LYjaIcnSDZ
f+/tgzEEoLn+EKx757U87vir9Fu1fV/fwTLoLBVXRaIs5C7S+mdYZhpkmNdGR3T7cfGXvfbTg0Fm
8C65aN/wpe/cwZIGzJ13xA5ci3OMZy4Q5+Vo3YMW3+PhuftlldiP0Kj+8z2ZW6gt3gQSGbd74Lvb
DIyGBgSXb3y6bO+pDNTXyjcerV11tk7isf3lt/BT6PB/vOLP17hOibramNe9vUMCfD+ey0N4Hnd8
5GCrXUAo6A+nav/db///85T/Kfvkn6+qLUXMKB/09ef23eeUcYdzFX3afvLbK8yOQf3CbWsLR/3q
L4cY4xFtVZCJvnVLHn4F/f3Hjb1detuzwOIU/2YY/vFrHmxmgURy6ckX3c/P3a0/UaTjZ5/ii/Xm
f39UjrD/vM+U4aDe5KThk1obPPjdZ8XJFxlIccY9JrJ4NvfZULgRVTip4TF6SiHS4g5WqpXvhFck
yGkAQLMXHeqS7pgKPXxxyVD5ogN14yiX92wT9OFkPdrCdpdL+Ak/pTFn7XeKUHh9sUzVHLwuJ8yb
tqBRpjt7gUkkusie9DdEi214io0Vot+KJpV+61zCewNVVybvpvW6fdRM4ijCylsZrK35IErc737a
LplzpQUIzo5Q7cg0u4NUWe9esc2mxtWyPaK5c6dYK6Y7L+l8JD8ZAz5P8IkrWRX98AQ4R0zoACQQ
YRfZk8eaZU9RaC5RsA5m1R2YsZlLq7zHw8+GFy57oev1o+lkagwsu4/HvYb8JoIt1tOeE6PwdokM
1/uqdyrGzSU1vwHjpWJXLtg+MOZnEbaQOEznBRNKEUIzzy26ZYz481ukaIP5O6on504aVMH4rTfO
LE45JqpPU2iQzNHESOFlOIHLoBLpB1Pv68mcxLOhxyK/VLFE6jJGlt71qT3e3DAvDpGsxfo0Z+pz
suqHJDazNwvAcu13nZ793KDi2jEyKFxkXM79yjTo0wSJP6yS7RoQSGq9t6uwiWghqkae6wKsEV8p
cvqwQg1fNFhnkDC5OVhsUh9XlErDE5dUUGMHSFTYoqeqiKXoWiaJZzxOqp7z4hEGFqLwyTMwttwG
YpOGYZ8bsGg7a8JYQ1ABZStNmNpX16bNKEhcrJEfwGaj5zQyiu556tp9KWJt3Frtxs5lrUE5qExw
ItL58gZsuCzjEG1rHKVUXdh5beqPKupJxx1CEoJbTGFHkPbpS4yE4qkiSiY5MexN4duSafkhnYT3
bsibkoMtY4/6RNUM9vwxi831xGoUo34nofBSRl549IhGuFl13L0vavUxiZcaj8SU2wHW+OFdiiNc
/TEyagcY0W90henKb+iI7e2eSHIdCeOtLQxrIdywN/Vl1g5bH71JwKwiQ5Ie3UZDWJhIiO3dIU4W
AkNFHMm9VbcfLWtMvQd0UU19KmkJvefgWj5pb5XNjnQAwuisxTaHQ1Xo1trravTUsW7/H2nnteQ2
kq3rJ0IEvLklALryRlWSbhgyLXhDeODpz5fVM3tIkLuwe87NRE+oW4uZyFyZudZvKmdFV1AYBiI8
HGWx12tBYnpmb1nJCnikgZJ9BZLqycl6PfS08YBSpAKTy7g14Y4w96JLiF5MSGErPN72mSzVe0o7
pu2WVqBMtyNE462hgBMs6skqdvXk0OGkudCFL2MJGPHWLsauAYpjpOMddT5Z3afxFFQPgQlCA2md
ItTex0AdDUrRmvJyiPsx2UAq0LPvg5TUFWKCqdPtWAlK+lwdYGag3Wzn0q4CWPMqJVEANCQp9Xoz
Tgpt/Uh1DsPOgtY1PmSNLh/AgDpFuVWVowRC04kT9eboSCEZqwPw7kZFiOR1kEgK2ajrwyH3lFxx
ULfFwh2Uf6S09Y++LA8xaA798CDlgY0VnB0dq51S5Qgn9lYUql5Tl+l7EyF+c6PqiVU/VM4YUejF
sjx40iqD2hkEte4tHsPE7UA9FZu0OI7w1eUenDdMxxQpiPAOZqmt3eRwbddaR/f8ZkjkElW7AQf2
d8WyOqQJwBUdIJsBBQRXhgrHyCNZUbWN5ECnJoX3QfOzLw9HaiNdrmaerYlUS7Wu9yM9rO4Q9qDl
KsvTdKDaZms9ZZYBrcONw97p/wABBHsnYzknIWEC+YhSfm2jZDI2Se4akqEGf9KkxMimUPXCM7Nq
XNtlYt8d6LGpK7gSuc/6MV5Z8xCBm7Gy3mW9rd4KRAp8WOINaFxZ/jo2ffHgVMmoreg2DK9hH+uv
2CtHa7sF9uvRJCdRRfAUc1hNUo9BBIaxcryheVBbe6uNKki1Q08bxKlilbpuZtO71otsenWCMt0c
jo2NBjf8Pf6NYOJg4rN9aWW10t0AjrP+riUjkEfboPVTlqTXVdDSvoHUSO8luLH1oQ5vjqHFJ1Mp
ysbbFAnQ7peVSvqPSqFmELn04uJocKOgzAcwVoWpP+m6pdEUUOT2d6iQOd32mBXU1/sqrrdVO4xf
giR1OOhWoQyGY2oKKeEQ1SeEaA0DPk0TlbAmykKDThDnagSKcswOjoti2PSnZEG8KwF1OdfkZwJx
qJA/80g/YbEOpLTGJaPRwPaq01Btj9Ehot4fSOOBhKDpo6ubCDWDbNRvageWC9KiMVjCUDdzRpMg
eKY/TCAjh03XlX31aAKusfYxlnzUhIG88gg/tgiSw3cPuZ3WMG/NIYnuSPvGbkwH83cOM8m8j6GK
hWsnLI7dDeKlavV2AMGteOAkQqQ/UXbZhcfSuIMlWtqrooKisA4NJNu5nWD0gVWwis2paiNjo/Wj
4vLfdfyvhThdWGtfcCCCRRhHx97YlKAxuk0UalHykA5TfwQuxSF5XyhHg74BONXt0a7KyAXTFEqP
NACnblvDrHt1KHKUIGda1rWJssbjlHQRaDiJijx94DK649ag45w60FNagy+n1FiXkpU8jeTCxwyh
gv4uhwwrQxErVW2vQeCob1q1NF50YIHhrq+g5BZRQ/OlotzLdV8r+eYx8NgD7uVJDGEksYIXcJHD
Y1dYGeKLUP68SQkzPkdV1ekaeZwp+ZoF0qF7qMuGItehqRQQTqbJFo+sFmpwy9nJaXwE6Af5DnTf
NB4yrC6DMEPsr6T8R0erDFtrU2WmYdxoShCEW7k0nNAH71cnMbTcCeq3ShEyuQURVWabcVAAux3j
2rpr6sOhuwulusIA2wZ7veKFmkkeG8KqfpmG1pj+hB1x74W9Hb1qcV0EPsRGlD9z2m94RHa6U70N
3GR+AGSq1X0g9y2S+7luIR7cKb3ipnVYxbmr1rFc7yxJpwp1AAPvjnY2FiD9zTb+hY6S4nhlp4Yq
bMajvivqsoPxK+mUfctk/O0kEvIWA0tiJfURfZRV3VZ/pFDJSzeSBo4PWzFkcNQA1JKxlaRHu6iU
w29Hj6jXt0GK6Z/u6PmrXWi9bWw6uSukb0wEZM4v8PfDRL9BcSdoNWZbTlCgoUzawlkI2iD8PeLV
BRAuS3vsw3C5qYB6R03f7aCfxsqmCkEG4S8GFHPTSqh3dCM39T9yKaSosgw7biwCeMs7fawCoJKn
Hirb2DooAdedLv+ygdjHq3GIFeeniohJvdKzLAj+tAdaNHQl0ipHzUST5G9FloTqRotSPfELjBnj
W8qZ0G1rNK8BKKkVZhNCpt/p6XnRsrFxaa90Nc5W3PAU5S88dor8hb/VxI3YMWrVeRtadUKe+VhE
6j2la1D3Fq9K8cvtrDRusg6RnsospeLnSJPYJPVUUuRDugLwvmKhN8VujEe9Y/UXmmS9pardJvvU
oB1B+27TJtqvo24UxzssUPrjI470RnknVYnUHTy7qka69FHP88J0uyqdlH3V0LinTSvgvzTu0yzY
5bXWKr8q+p19AX1PbzSaKbYle8YhLIcHdBUCjoKaBQAzvzIb80Vtxjz7TjcrHjZtrzvqvZO00pcj
b3iq+cy0RYcP3YseJY9BAm2o38Z1G2uDF5ETiyMXeG7L7Eg90SCPRrzy0BxN4XYalEmlYyVz856a
yd5zIFcpoixNApIsl8PWSd28OiBzBZphxJa0VSxc0QFU7EylQQ6vaxgO4qolfXDomWYJtgBUf8r6
6NIBFqLq9M0GaG8u/6loeKY0WtshNCmQp7pG8QCqIij0VX40y0aBt0xHohR/g8Nf0Wac8pBT+3hA
XHaoyxgDlbSN25WcakwynWGnCShRdGkPHTwc5Yjv1IOwmDb0DjX9awBOzHSLo5EkqK3W6tG4ibI8
sN7T3mGdrw5WX2J12XWandRuF05mZ6xCXcfDfDVxTNqhOwLEJ0ODOUH8vBhDn9ng1RQ4HCMA9CAP
rqnF1uXNBJ7P+smtX3FWPFZl+1Y+KvHxu26ZZrYH2WAD8CwTFCK4vkp2qfBXc6EDqi6XTvCHTmJc
vPadmh/cY60Fx1Usl630WrTDFPiHCtlVzx6A1zdQcY+mwrvHMpHNkkdrsgEsqu1Yk1fjwuqyjaIX
kr3SgAlXKsq8SawI1jgv4R/p0Qnwwgh5Vo7WOg17xM4QdFHHBqxJnZqA0BMSUXqb8HoOB17JsT2g
kux0U1z4DKJS1L/LvxRu/xfVuxkUiPoO8Caq2galdMOimHheC0A6mvaBM3a+qCAdn3t/8pI9IN+N
5ELzccNtfC976MXcOZ60gLpTZoCnf8U2QDvz4jZ0c1Y/BO1Qx5ZC0UNU89pn4LUZ7ZEVGQw9H3fy
8308bsCEZwt19vmYLcoeFGpVQ6XKS7liVkU8Hhv5oIctZjHmjm3NZQgSNvyPEhn8HvU/haRzXIh5
Ua89D6p+TMZJ0QUYk84uppxY+2BJ14mfMtOuuRIWHLm+kl4/r/LM49lgJ6mT2ras2Crfd26pBWdg
6IOYeD21QzzXV/WXxI1ca6P54/tS/WpWJbwINoOuyeDvOWv5kin+OjTKC/yvPh/PRzH5pDh6EWJW
tIojkzPD/KiQNZCfXfOtZa2abriO341NdGs8I+/ra273Xf2Zbvqnz8NfHSCIQ1H3dyxz7jUpTbXT
8QE736r8OvoKzWVhfNe/F8U/xUKFUiWvnW/EvFNTwbqgAvg0uiVFT/pAZbYyNuY6WRuxvxhw3kn7
WCAnAcWfnyzIMrQyqw0JiEGIupInnzbvHmsEHA+p8MCHodKdgfJDdsQD3Pf5fH44AV98zpPo8/aF
NBwlOpk922H0hxcEKjgDbn5lt/Zt46vCOPxBeoSCBpH888izpPP3OjoJPFuq0dDqpWF3JJ28R8ch
9rsSpax88j4PM7MFMC/izNYrz8MSeIn4nsjPa2tta++40+2y9WKj4uqISGkmoqWmyRP//EPWWtGF
44CUBl5Mt7LPI5jjzSRis238oLobzFXsy3BBW39hjFcjO3BPaZLwzpuX6pFm0Rs57D+q1rZrrFNh
fQcxDp8nNB9WSM94lncMXUw6FyJf3Y8nkdXzMYcThz/0CGrl61z1el5CfviATOXq4NCAwqIw8aTH
pSw3sy341zc9iTo7LEMrGUs4BaI1wQvM2/2c3h33V31bePucJsx/MUaTTiL9JwPwxrwdBIfukA5H
ZlfeHH0MP9CY3iQb5X7VevkPzW02Sz5U89bLx5oVvS7VpqunX7TXEn4J+Y9Z1Td55ppU21exV/4U
YdHj45Ltob3BzGLqtnAP+QA3z/OBxalI+xs4Eb3T8w+qG6kZdgahuzUYGqHSH3rVDbX0wd2Bb1U8
ZZW+IGnlytQsER/xms3hOXZrP3y03dF1enfpa19ZYgCkLU01HMpSF4s70jO7gV7Yw1cFWmo/1QAV
F77wlRR8FmK2iks1b1qHfpc/8gp+hXPtUY6afpo7MI5UFt3ArR/yjYz14sJ0X0u/Z5FnKznNW9Oa
xOBobiJkQol5lXqHb45bZnQTvPaWUtFDt5G86Ruk+8+HvTSx4s9PDh7oQjYFLNZ1NCCfNEx+Eh69
fxiCm49Ce9qwbdrFFx0uKk9ANQtCoNK5UprUXVywF4MQEUyBngcacgmhT2xw686RVIC1Bw+pbpWH
28/HoIiT6GxLzELMTipFP2CpWxIi3jU7OfNUN9nSk0lujhvbg7fbbsofxp9qX31xADG9L0S/HKBq
An+AImBBi7nIBXLUW5Vjf+Q6FQnYcUWRjEcBjYFp03HP6l/Sp3phyBfnCTdypB+AXFi8S/CGPl8Z
gaMEUdLw2XLp+yF5dODElfLXhYFdBLFVTkmTgpasqUA5ZselrBaT1vWTWPr92yGlxrFSbiCf7470
NtwKj143/y55S2O73HKzuLPPCSS2tpNUpkcYfh+sh6BBR7P5bXXfCuu+nXaF/T6mqGrWz7b5aA4v
g/5dN60d/ZQpLxe2hypeOGdLS/wWHf8RCwiHAsr/fKKnAFYb7z72h6fvna/yXf9X/Ju7tOQdPO0Z
8Jy9clUP0HXjNonn/NVv638IHgHdJH6CpXGiOEAt1FnCr9AYtowDn8G+ix8Vr78DqexCdu69w0q/
cTyApwsf/iLb8hACqoYtIc9+YWV6PuiOJndbJwya5yayn57uouQlMCvoZE9buuGb47rkvQkkfCHy
xV4SkcV6M1VkVegjn0ce5CoLp4jDbXoIHymXrSOe2J0bdMyz4QIr8Batm5dCzo6WsSlxj7RNJIPw
WJL8Ztc+Rf7BC25NQSIXrnwU/Rddby5fMbORzhYWD1FVC+pRfNUDat0rjvF1vrXZWFPkLnv0XdnL
ZxMrZuHkKCk7MJ4DfHsfy1IKpHdy8ZBMf33+9S5nkmoBoBwI4BgNgIE5jxFpoaZT2UGKgW5d9t4Z
+tLyEJNyvhs1qhFA/hx2BNXG2cKUmpZGwZCNH+AP3S3X41/dVjzVVU84j3uLT78rQ7KR5GTvMSbL
njsihXWQV2pLwNofvPIx91LW4XPn9p7sQZzKXZtrvPv5NF5+KlwaeCdQb7G54c2nEUk0Fb2NAsxD
6yOr6wbmrgmXXIIub7BQcU6jzJMskl9AT1AL6dZOhRs3KHcX8VHEM7hJZivYAK69HrdcB4alh+Uc
MMawSKQ8hCzuzzIH2GyX284Rlds0wLnP6/0y8rI9OqQbrnEIv9wlXuAtIXnmBTQiwkl0kEZRNYQg
SOTnS/NY1U5iZenEdzy+US5udhl3yOodnWxcmt3isXIbapmbz7/k5eo5jzrbdK0eJbmChI7f219T
43uEGNrnAcRHOt8P5wFm+6EPIwvuOgGo37mNFtzKuCkXaLPZ0Re1hqUUvX4e8ErasgxqsDLb0Obi
OH99jJmMIH1IRMD5nRdtlRvJR6+pxTJViL+4S/fvy6PoLN5H8eAkb+WalB6Utpz8o/GkAC+6f+mr
Ba+ly+sj+xo8Kmc8lyrHmpcF0DVv0VQkhngjYdTR0HmHjnd0TTfwkddLV/SNzV8SU/s735ebxSNI
HDHnn/H8B8z24mAWxvEA39zXnxDDXrV34YPtGdRAhrtxu5ReruwFouEUbTo8HqnrzvYCrZRDU2ca
6Mxmg3ekvdf91Evg5yCRtSpXvJefyqd+uwQPv5JxzuPOdgMiATR7kPz1u9QdPJ6K9hN9Vrf4qyo8
hB2p3yFhma8ibJUWl9FlQYJvzB2WmwX/IHDJ5wkgbGhrVUYo+92vaS37zQuav1xlb21nhZUpZVhE
SFdLi/daVOCwsgpEmv1CdeI8Km/mVi6URuZhon1FH0xbtxhrrhw32AGSGz17m7y0C8v58viwLBvG
tzAH4vyYj7TRO4l7rEk3ZER4EqGWxyhdyALiS83W61mI2ZXJRofWRE1G9nNogs743dD6hcQ2R5mS
sDkZoGaA9ZTpfRqzRRpaB4AWIgT1YyYO8beDvh48xTPeAx/DstrXANZVa9rz4vH/cggWz+HL1HP+
E2brFf6dFTgoLPv5+FKENBfbV636jnrG0lgvptOhnwS/RexHFYz67N4Ul7YzVtCxyT/9G1fB8T72
MvfoxfdB55LEf45be+GOcVl0ncWcpRzFiCbalgwO3eZ9u7F36O2u2p26XToDLw/7WaTZ8yXRjwdk
X8B1DL/6t/J3+i9wOK4E2BC4gbeY38TSOFud5wH12ds4rgobhWJJ9q2X9NVGuZOIlAGQXuXSRnHX
W9zmF8fwLOIsuTjToCphzmTCSXOHWx0giguOs9iU1JVFekFYVfFDP03+T+7bC+Od7cZYMnU6wywf
pG7Lnf6WPWNbv3ee5d24psvzJAGNW+Hh+vz5VUB8t8+mebZD4e8qGZhDhQtktRMldASM1ssPl6tz
a9CBJH1St7+48jstAhIRo5ODwVcPuadKv47mjyz+HuP55Wgvn4/qMvHQY0Vdg71o2ABo57XkMKZQ
HxSOzMZwfk1euzk8NrvQTT2sX36IW/HhpvmhQiYwn7P3hdgXqZvmLjUyLsaoeGCkMtsqOTixKJnE
yq38A4cjZquevQtfSAY5hbmPDqgEzX4hGQiuzexTElcDXE7tFk7FfI4DTTIGyMgKzyoqWIcNy/dI
hzmCPbJy8BDBP2wFNJoWRWptw01MUQu4J//38/FfHf7JzxAJ+eSup6pOZ4wpTFlDAPpyZ9XR08rq
pVleGu0s3XIjitVkZLTprbKGrH4j76wNcgBuSTYyFsZ0mdsdU+WXU6SjkCbPWSGomQc4j7Gc8D1+
SNvoO34zS/6MV1LseRDxI04m7pAjeihDAvCl7bS298Z22lY/zdveY/t/ieA7LSyYq4PiaqFx/9f0
C/rNeAS2XPQMCvu5jVPXf7pe/vH5WrjsYjvcTWVR9tKRXrloc+DMpo5IqoMvw5MehclVOK0RX9yW
P/t2ley4jKMGIIWuSQdU8hwv3HOULBXgL58G579i/vxos3SodI1fIfpY/Q8kIg6b+lmSV4Xb/VTu
Bxc4HY5y02r4EiGs4n8+CZdXdREeXJQC5oTnqzCVPPuwh0bWItaQr73Qx9nJe4cLc71xfOvuGHKa
xf7/AWwiEvd5YhdBUZKCWgUDZX4dqVIgc0NHB1+MmecQnoRbSn8Pk1uu2gdpd1ga5YxlA6PkPOAs
7SGwmfc6ED/KAbgCrKOnaKPtc1/eGrvP5/PiRnce6OJmYGCWWqpMp+EMfjzZd8aEsHp4fJ0SeWHf
X/90tsWXEyJCsj77dJrRKnoHEplBKev4l7aNOUGO3rTX9uJGUG7QPVnal9c3jSObcA15zl68zvUQ
rnivWTyx1tn9aK6im+Kpo2SfwIGDdQ7s7DbeimZz943i1Wbx6nUltZpc2P8df75dLF1PB/IgD9mN
8zVfD9tm1fjJI4hdUuvSaK8c1aybk2izKYajDqWpsT/e7cg9W9vpFvCAp3tHddXtlZEKeftVAZpx
eA79xb15LQkKhqVsgUKBZC1Os5Ok29dlcujAI3Jooob33N4dBErpgTIkjd8AKMriTfra7JoUX2gD
gP6n/HIeMasspByOHxHzXfGMuOaddYemwqqiC7N0Kfg4meZpAPiODVaCM/miM4gqIAoBMKvofHR0
1BAM35CMNxlcP8WzN8qLuTHWylrxROVafjm88KI9rJ1N4VUbjAi3+rbf2n7+19Jnv3JLYPj/87uM
2fVeaw1VyWOdxjfmW5OzzRGz7cr155liKchsqkc5N6xBQmQncF4q/Uc4YVfdvX4e4+qxfToS8b1P
VpDc9jjuVMjK5rfJc0Y9Zn3c6L+VzeEBQdZyIyiUn0cUN5tPPun8US3njZlmDQsoHssGlR80yOqh
vZXiDvBt8tq041JqvzqPQAgputA/hCd+PsRMNzCb/3uTcNfaKOvuYdpm7gQETXGlP9wi1/+8zkSW
Zz/+T8zZNVKPqwEVZUaZ3yrFKtlmzzV1PMc1XyZwb/WjujZc0u/C2aKIJXExubS6VY1yBRlQHKsn
X3NsIKIcVcKKY/N4r2zNnXgR6TfL1axrqUd0BeGU6wqc69mB2Y6HEVsmDkysdr6WGI5Ap1r4cuq1
tXISw5lts1aC+dHXDKdaT19zbFi+lqCGeBdQv8IGlw7ZOnJv8dGiAJM/J17k8UaodwWNwePNuPl8
4V5ZRkBeVENACDjW5i2RXkLx6hj2E6Srwp8iBIMsN0Yv+vMo187sszDzokhcZwNKveITgnBV1rDW
6jvn/iitlE2ceUga2e8Jzx507BciX5ltgenBMAKlHhUZxfPFo5lQ1pq+FrddHRcCGAS8OENvClYb
gfAdJnQC8u8deX7pzFavrNuz0LPt0oQ93GLx4A3xDlaKDlEWev1NVkkbB+klV8EJcQ9NAmuoaF+k
KNS0vb0xFapTpvZnKsu3CKalTx8LmIASdDdwR7bj2N2Qbvzj4Pz5fKoWf6+YypN9Zg2452RcC5gq
e0Nn2tMeU/pXCLX5kovF8RMQzVW0UfYYXwHAWpqvyw4IN7rTTzVbJFqJsLYB/5LGrb1RfQExOXqH
hw+lA3cp2pWdfhZsttNtiGV6MuFnY8BiQ4luVcLtXlr2V+4Vp0HmW123ysqUNEakbxJEHwHPiYKZ
8139Oh64qC6llv9lm/3PYndmh+sUHzTU6ipO8Dd7kwWr6rUGPWd7w7N2j65Wj8fSVt7q2kKGFgt5
lqDPhjk7bq0sGsLuULJwOrTj6mA72RnOHI95sKSSe+1kPws1Owu0uB/KFo8l1qiyNl1QM9IKD82n
AyCGZlMAHH7+fFdcdho+ViWgaJsGlkyL43xXqDqfMNVI1zWVI1rVvwWGoQETWKGztaJQtlvsjV9f
Nv8JKdbuyUasy8F04AaQLXmcqr62le4FrtRcHR/xJl34eGKhX368/wSbJcjWNEcF8dEJ3foJ4blJ
eTsM5ksbDs9HbOpkpKnDQd8mmVauFmZWzNxnkWf5MddSFAhyZhbzlfWwO1KTk1z54bgzuOfnG+v2
83jXd/x/BjpLb7ESItIl6dzRIsRDLRvv2WboF073q7NJO4xWOIBZ5Hlmnw6pG8jdBAEIzXYXtVvF
pxu4/WdjcahcUEEVB7ZB733+HBxGxEFjQxzbUndEkwl2lylxpn0e5SIjf4QBU4C8DrorF6PRpu4g
ldBVP25egukgYLjZLdVo7nlLY7q4582jiW1xsuzHJMCrdySNCPCCcZu/RBv0zPf9jovPz4WRza8F
IhaALwOQMaVDdIzOY7HiEdatmcBcWuc7zVNuupv4QQA14h/O3rirb/+uAS1VLS8S2EdgDTEbhH2o
Ycwrwn0En3YIpsl3tha2Ghtn3W3HbzFXPw+/4LsgXC0Vfy9KbR8hcdhiyTjUoOfIAiuW2gg+sSiY
oCyHCeSX+k/62u2iveObL+kP2vC9F3yb7hBgXDqSPrTJTje5CP4B8FEQnFKQjDqf6E5tkVNOOJLE
R9XhGsGZj9z05fBxtqteTOpOf0j7YhffVKuOpk7jyjepWyw0b+e7f/47ZslGNdtRzcpcOGtvMTtF
e34JfLMUYbakHOwW0K8gQpd8kbubulsA489P2fkIZtcjx2wqHcMbGW8tub5pDARRg9ayvyY6tMkV
Fl3B0+ebRHyai0+H+jagFE2xkeo5/3SpJo910iqDLylvkX4THZ5V88fnIa5mGKHw/e8Ys9MV7V1p
DAuWh7TNdzp3PhoknrIPXG6ayzfMq5/oJJr485MMY5h4teJEKfuFn+9QZhSMDVT1Nmho/pneKjfc
L0M+56fcx2dT6XfRbUe4ev4AURI8WOWgGzgR4sfD3rlp76znZOdsYPziP3KztOMuinfzgLOVjuEK
5ogD6xC/swD0WfBFECcid3ALlxoe/2zylLRBTki7pVyjXV0zJ6OdbQKz6dUAlQY2wVp6MPflbxye
9u3dcKN/E2jCdEudwLO+RK985edil/vZQwCrE6V1P97Ee5iWviCbBGt9u3S+XH58Cm6yQCQ5iOqB
hj3/+McOtzG9bge/7b5o+dd4SBeOy6sBOCQp7vOgvmjeYECGi1Q6Dn6Txq6FyZaRLKSAy9llCCcR
ZimgM5Qiw4YHHKidrNrwpYShqw0L2/7aMCy6QwDg6b6zaM/nqc4zdTg6BCmt31JrueWwdPO7NgxH
FK1gRuD9OD+QnEHPMdRtBt+UN8l4VwwvsbaQ7uf3MEfmza8KgU66PADPZuuwRkQKlvlR7Lpmp2wj
VNQUIAJLa+oyJ4swOugnAzA/um3nc9VavVopGnN1lLGbO4Dcxzs8bX/FfbewuD4qMefZmFDahxwk
RTiI0ueh1NQsh9ycBnZWco8Q37r+3j2kwFnAlFpP9Y5WwJescYO1s3DXvHgBfczlSeTZqjO7zsHK
ic8FXEh2dQrW2vvhUaLsZwPxQkpg3C7lkSvXJAWQOgwMiB8aOpaziY3kOJawIRh8B7ERP9g2DzwO
/PFB/tW8jbvlD3nl8nkecHbYFdwI8VlikPCgRNZsbqwvQmhxgIC0tGqu7LCzwc12mJVhFB0N1YBy
M/0qVSC9Ngvn6rUQYLxk2gv0klVVbMGTk07GgqorRbIzqaXUz0dXUBuUzbTvPXSr6eia/kLEy3NO
sLwV1EjZ1HSPZoOip4wruWn8zabFONv6KULiGU3bZhKEvaWa+5W7w3lEMQcnY0QorVNqMcY8MN5w
0thG/YiiPdZdFv5DIVxspLtdvZXvIhKBk4Qbveu8z4ctdt1sV56NejbPAUaSOtJN3JGSYlUMKQrP
dMtLRI5+TP23z2Nd+aZnsWYHexuST2XG5Uv160G+MeOlvHzR5WSnn0WY5ZiKaqWZdURwWqieugur
AX7KsD3cth5FP6CkvrJnzYq6R/DQP9Xv/7Qs9/ELIDsKuQCMCeadOCXsUTs32Ro4RbkFNavc+sdc
BxEDepdOOVg3TSCk5+umObalptRq72sP05pOG7Toalv+aT2gUICCo/fPP9uVo+gs3Cyz6ENyaHOU
e0RZdf83nEtU4RabmEtxZhswqicwugpspgZClRSAasjX4Vr38rdsk98c8PcFSI5BmosEzHopYV9d
OuC6bLi7KpDv+Zl+xPhGk20bahkY5FhU+YXkg7E9fm8esydBjB6eGz+9P/5O5a3qlZv2H1OcxHfl
DKb6AsKMdSwm6CQfgNSPUBXju8IR1tzivqXaqnvmt4bKGeQfc7WMobtykyEksDYASHDJ5ocyhZd4
xIKSpGcYqF9p79YBcU+sH94+X0PXjifbwkkKFCuUT0NIPp+OzbSzQEeYhXI1PTCkNNz4IdpkO8EW
qxeuTlfz6mms2TwKC+moPBAr3eWPeLVS/ddplRwfy/1yFhc/fJ5ABXeVcpkJ6dqarVo7SWg6GymX
fpQzbNx609bV2rcwU92DtMOZwv1vZvIk4OzUsCMpjuyBgILSWjyJQ8p80CjlYrm0cF2/cjsUV1xy
KhcYwTo6/2jlsUdFttBJooq66ax01Vqdr5R/jhijLIxKJJH5NJ6Gmn0zuYsPZmtbQgZBdoMbQV0X
QGfU3vzybpFWce3UE1hOmqQ6aCZjduolHV4MhwobLggHHc90K1yJ17toNeivE8TCo7bC6Hkj34Sb
zwe6FHl2BtZSi6WsOG+Pbfg8lA6ShQmQHKySVhjSbq18/KckUZFVTscqftFJVkGTEVhjanZ+uxen
hWBzma/NfuQ9IW9Jpe+fD/DqmjmZ2tmasWs5ttPepO1nfNXiJ3OiEMJD3kaD6/NAHzXiiyVzEmm2
ZCK7GsoaGyueSMa6J1cmbr8eb9Xt4nIRB+onkeYiS5LZ4xMfUmvXNwHtxHitVFQj8DHajtsqX9jg
6sIMzhVB4i5pIOIkH4ogfr01n0peENAdVtONth22003wl+ilwBFZH73OT5/LfUjhoVuGFYnc9dm4
Zyd/FUZyrtmhGDeCEtaayqPrQF534+d0S+fIW9TrWIoo/vxksSYNssC5xerpvmq/7D1u2BR+pn0F
z9urOPaXrmvX3oanu8OcZdND1mqBFXPsi7qNoa54/SKVrlPIzX47e4GOX4SDXLsGn2zIOfWnjIM6
T3OOeWb1bfJwcGFLJnANQa5W4mK6PMqr00pMyKqgx2HKnk8rkop9nsicGf/qOm6bd+V+BIMib8O7
YL3UT716Aotp/Xe82cLJTKcNW3EoitO+e0X2Dry4/YBOF+DwYiHjXP+GJ9Fmi8aKqgpLeKL17vSV
2ug+8qO74O7oWZvclx7Tp8Wr6tWEQOkHv1NaApTKzudTBlZdZCVXYmwiPA1sYbMFAUJ7U75ZinV1
tZyEmh0YEZZs7VgGva+m9cqOkdetOnchk17eAlX8L7jeQv3TLOSzz4dTpZEcds3H4at8Vf+ANuO5
LRPq1sIxIKbNCEjzH3eJwW6fRZ2dFPERH+k44nZhPrEX/GJj+cmORs6HOs7SY/sCHDKPNjstMAzQ
wWwTzQi8fIeq9v0E/FYFJSIQYMZ3rJXIazfWHms23jbl5r/8BZAIHPzy6H3OZ9mu9Xi0mOVuzeXt
m/G1uAeksi6QIxKFmsrX1+bNt8rvvcKTb4qfCx9Z7LnzZM5000UTfEMkguYv034q2+DQcufRAr8S
hhCcl/iT5W+jJ3blYhn/cuGKeDyEMTdxhFnL+aLKyr5RuakKeSnRrZhujW28TgS/cZc/C5jzUsTL
c/Ms4Bz+iRh/j0seXxgp7lWVTcqqwrX6cKz/FGgCL8zmZUY9DzbLqGmDX2IbEEzd0CVY5w8S0EXn
DpOhdXwXf1laPFfHBheQKiaPw4uadmRBJdFbzgwT+wgz3rSqF2bvkb77fFhXEwGFBdhUcJ6tixoY
NNnRLiLOiaryhinEOK/cae3d/1+U2ZlbtlWdkD0xwQ0QYNe38GAp0i+s96vLj7q5ocgw+y+0d3pb
LiKr5xY1olKgJXvZ+f75KJYCiP12clWp9GJU0VFHvUjnSmivJelfvlL/u7Do1UV2MobZwZbLBZ6I
Ogdb9BbdC7Bq7EV4p7mdL3vqlhrowntvaUizD5MUWplleD36h/qnnf4wiufPp+wCOvqRhE8GNDs3
i4OpTXXB6wdxtNfQbe+Oq3QHUHtn/4U9GglpcOvb2qMiCk4vupXXAgx8XGfA9/6LSh07+OS3zA7W
LE+RijwwWG2k6vG1Cv58Ptire0nosKkONADAV+frYzgibS0Z3BFi+4vaPcj6L3t4+zyESKEXKf0k
xOwETQdUtWuTEOJdom2F1Y5EE3LpCnIBy/v4bCdxZqkcf+g6Qfn97+KNtTbeHZ6RyP3j5JTfm2sd
Y5KbpYLclVsd7S/YDAosKoOL5GzxlwXGpnkWi7Ij3wgugfIu8JT4A7q5H/v5Rnv8fDav3FpBb8qY
xsHwBFgzvwaZnZmalcLjQ95jZSxuJI5b3MKNEQioZbzotd0GyB9mJVKlSJ3MFkhYq3lv1gyw6Q5G
tG4OUfnjELSFuXBWXSxEk0udqYEgZkyorc0m8hDXYWFUqL4essdQK1zDeYFDvxDkYjCzILPUEUV1
2rbCccpBfThM3zBo/vzrLI1iljocFKmlqjuOfoZ9/Oj8sdVHA8PFz4MsjWKWE6YMF4BYYxQjFtXJ
1LhKs1i9vzYQqDMGlVBQdhd9poPSleizMRCVa68NBhPVJc+413k/ZLoLhOhJUKKWcRxXxgZ8AHlT
1rZO72B2Y8mU4uOR1PsUuxrP+CoQ+4HPg35Y1V9xouY8Ub59Pp2XO4polNIxf4SlTTd0ljiUIjLa
UGgIgl240fp11wxrpTjuy9J0m/57neJxETwZMbbBh45EuZAfRf6b58fTHTbLj9BunSybEhpOku6i
srDCej02CrfixJ70coXs+sICugJeUTH3/s+mno/4cGj+H2nfsRxJkiT7KyN9j9ngZGVnDkGTIhO0
yCUEhUIF5zy+/qln9TYyPWPT0fMO0yMlqIKFM3NzMzXVElTyqEAFdrGSERxmD6CMkQHa71ekgiCu
59o0PHQM1A+tx3TV1y/TC/unMsdZVBLF45DFBUcosjVA5UKr2ucrzZOcyGXm2enuTHItnI31akcZ
NaopOWzFa6TFgAMkTBGc9wmmiKu9S1kSL+9SY/JrcQjxCK4TV4XqPcZFyumBp9x1nMu782u9ZxW5
r3rfT8MT0PoO8ksoltPAJ2mY4jbQsZTprrfrteGqG5CMrEjXZL8Rj5UdvjbgItbdEL22vNcgw+Ew
zs91AEj4WPAhuJIE9P5Tu4lTK6RTE8QojcNbgB0WIJfuTUIyBtGCfs/uH7o+MRcGNaq3Rx/B6V6G
BVAEEwf1r21RPnWS6+ffq3jb1s+3h3flCQldFLjG0NmCByJoBi5XVfUVPy4HjK7gvXYsVtIEud1y
ddsIcdmXPgBGQDKKkhO4Yq7xm0D2d00EI/xGakuo2Xwbm/epYmTZWVaoiwPl0UIRjRjVwxpkqdlz
rEAAKrQnmTGaK6ok40Sx9TEcKmhIx0FuWx3PGtJ7qRVo+jZAe5NC++WpR6wMzdAvAcRGHpmHfXGE
eBGiWwcd4PCcl4uVSUqa5zF2RmZO0NHE7XEPaB5SJ+h0t7Nv2WEwmZgMMpirtfuwSb/ocxS6i6aC
zaLBncWbUIZQpj0nrCWQ393eJgunHfvkzBZ1PQZKWRbjBFvGY7wLHjpQqmdOsJGfIVrar0j9UELT
0K/uENnDSgG8M/dYEJSF59HlN1BuLs8hCA1+P0SEtroJoAlpVQ/KVjC1VeSgahPiI/SvkSeDvfrV
SR1uDapBq3wf98OKYzQbLITfSAOcqD9Ioz+Iqi7Xm8+ErICYFnE9YAL82ZagF/VtouOpQAfXVp6n
bcHY3Ev+4NwkdYhiYVKzvIDJMIduPdTLq/agcY1ze6UXoFmXI6OOkBooQ9ZWOELifQDplzeUVtAh
FnnNGyjBwW7ism6SK6eqgrETYCYDIRACffrojH0t+3yEccmBOzc9BIg6JFZ4K88Kq5QhatnkNmOM
5DRenByYRMhPOHpBLH+FZoCCogSVINxd/Gb+liHeIyd2en/gEPJlFoRw8OrFs4YIwTLT8VeXFrFN
WOQAKcADjoZdZ2FWTWWSkuQ4b8U/B89fQ4PAqtbcBlI67Dzy1bZBHAcaINL6jmgTpCCXO3UYoIHT
xrCH4kaHfHxzl9tJQiRQaid4Qkm+C83Um5gv1AW7Gtr8QcoDlRA8sKh31ZAo6AxoYLfwnanaxd1r
kH1lrONV4AN6XwjZCRgY1vGqdTiOR+j8TLi9kI4D2W5jNaL7GwMNysFD/Z4/h383OUcs4vULCkcN
sDu6VMTFPtlOsFjFg8X5TwIP2Zz5PxrXmRXK02n+zE+ylpEC0exWd9V9AVYhUtU0vPKOpKNZbXBL
i3U+LGqxytyYxBo6bU6fHRrJq6B/Uul/NyNITR0Vzwi8THSTMHV5vQJvo5kl325vh6v7EAaA1hXk
E/HN1dNxmKYiSZN8cAIohEHx0LeMMHUbA6S9cupkXMZyldezpoiqiEYjfDo2Ie25eF8vpUTBrNXu
hMPsb0KrPIxb7pl3fRM8LGbyyIx5r7e8QpTfVbLNAOKmG4wkEW1UHbFJaocCCgUAgSVo3zXuRTdG
0Ev0MG5P68IzFTy+MlI/PGD1UAGhNoeS+dzQpZhX7TF/Gh+DTbni9ty9AFCNyC7EXPtmCFSjcwtK
0CceRiqSMqAamEhNigrzL0IalDnJvTl+yXWTP44bgkhOs5Psh/rwGeLJhSU9t07HVEYDFcBZwiYl
J4/QszUPpD1aNoUNyeWRHhIWH9yCSTT6kec/VE5wAVIDHrIpTrsZKxrF6344ytqzqP7to0ek1f8y
QTcqp5Ma6pUPWrKCkx/FeNoZfcVqj7iKgJHikgxkcnWA5cAUSg2jmYzAiCPImxeZl0FZKM/etboz
fegS3t6P1ycAvCpo1CWhNhww7YI1QqQ7C8RXtWiRgiPJgcm9bWJhy8MG9h+CecD/wPh6eWnqflhX
gQobKWSIT7IoJJ8boviJ3vjQYR6x66AAVxgaAKDFgksT3uTSXjWCSWAkghW1LX3F0hDCLs6R9vFr
9gSIF7Ox4TrKI6knlLIAKSaQQ7rcyae+GKQpMRhAl9bW3gyXAAF9f60+xne5U4KxnjGp1/scJoEm
g58EVwPIZi7HWFbJGILvsXPAFGiJ45PU/EihjHB75ZaNKDywxRrhAacWLlL4yQhLMB42k2r3yj5F
q3oePt42ct1ySWYPGx36cjL0K2hcqFTXspELeYcYTq5N8SW0hufiOYTcose9xK+CVT5oL+X3JAGv
gf/KML5w0C6Mk3j6LIelazOEQquqwzMIAXq/wzvMaVfBfbRvzfJXflcd+B9qZjIBCUt2Aasm2Rak
fK6CLXQiI41dYdAg5gKOpD9mwCLsDSsDXx7JywJg+QUM5Iyi23WHKeYarT6kVIk+Qvz/5XDLFoxd
XQezOYRvX9Kf0x4d+pChFKzoWV3L4KbpdqKZouJh/Iy/A+y1Isyv7NzPkk+4+BBq3uOylwpIdZLx
E4xubo9b8tgs1ikOKKvWeJ0ppYZNbWRlQDMYohliTTOn1/aI3XVit05t0nKhPBO6d/WBf5BXOZM9
Y9E9nE26TiW6CtkvG3EmY/1KAuvUHX/I6w7EupCKs0Gp+Y2xp5eOLZwfZBA0tNYDOXS5yCBSCuWQ
RxFGMVGIQRwF2Z5t4rWm5onmnfqDTel0DbkmE3xmklrOai6zQB3CzunBZO0RMLn+c3qb7NSJDizs
xXWJkDJGrSZa7nJZqKFLMCmmYXJfDbcYQYUYPTc274K+u79rCEGgxZjWqxQ0MGZIUyByQys6RAUp
l5vr6CfMNBHP2YP8a9gnz0ALWkFpsrsvl6YT9z95YqLhHkRS1AhFKYtiVZtaZLt9T3b8demQKPhT
T1ryuy6f7xgW5OQ1QQdnx5VLkIS2VEG12KKwq/4qbf2+uCNEswkoZ996tEDJbrmp1u0dm0pOWnCC
F6apXRP2aQbhc5hunPhoHKBvYQ774U5bEUxYDJWZ1Eaomn8h0oaVG69yJwFecX5BjRT5R0LcTE6r
YqLJDRwLLIq3ha9DS50ggAUAsTMY1C+PUTePCp5yPNZ7vGsIeJv/luSNJXEeY2MtrACoBnBa0eUp
kL6FS0NNH4oJ4kgYCpy+WYkgwq9/8B1Kdb2pHghPY7XG7eAmR27ziYIH+fXUBgBDpIABkuT/VfEb
cWaY6vJpA2CzWZXn1lvFc3TQKLOyU9eNmSoI0c5skXD07LpVtQ4JMQm24h0GW65LQNLSL/0q8MjZ
bdbDV8KX8Qk6tuvnLAyjURdZeQmcxnQBPOWSpK+GvsUNwFv9k/aj2ijb2CWwAiRVvnG/TmhYO2oZ
IdTSUQYpiILIBlZ5kUbiKVWRGIn+pzMmtCDCl8AjRbLskcVOw7RFnSdVj3QpaDBIZBsfBo97kG3/
cTqhHMNnxqZd8IYYFxoawP9GenopFxWCVzTSmq4Fv53kZk7mNe5JhY7durhwnUFBAAkpPOhwIOmY
ZTC0AaEERjVsEO5GkMatEtNfV2/BU34n70qLO8YJUzVl6fSfW6XnMga/SqTCqiw/dUZgCZAPr+vI
njsm8/7CAUTjBK8hmgfp9hXnSARQI4IhTKXsTS+obW6h82ES/5YTNmHWNbbwOkJhB4ShePShj4gO
6hNfyQU/gjWS8wi22XcCCFfBdCA5LZL7LDQh5dywZACcECJCwgWLVn/Ki9YjWrW4+jQ4IojZr+aN
7MYbZiqHGtZvO4TgEcJdKrJI1O0MyItWqAPsDBa6+tapDUSNM+KGBoEDHAqz+E09nIk9IIrxbgHA
FckAGukyF3FbC0rRAmFLbi5yZfrH4cjtCcSVcHhzP2+fOOoYXBmkXGco9DlksGtwcsaTw7W/RJWz
pJBhhHYhv61AaQ5laDA/XBEGp1FaSD52I/wkCow2aVDQ9rwLeUmXVfahuV2vbFH3Xh/3wqySfV+j
6ST91m21x1MhzDEcKNGrsTn+yHPT35FngY80VeQqm8I1juJewtVPYMSxJR3KGYkz1vLS5bGrbyPb
7eyi0qAmOkpcheX9Snoze7uYIWswePt8r1v6fbsDottMc1N4aKDuGm4F3WqeoqNk8au/z2h89TXU
2jelViZygLUfrOxVJqVCm8DXIbzusLsMF04swNQfW4A6sanRZkkuYwvwG9LcTwhEVZddqWJuNeKB
z6ZY8iGqlI9Y/nCte5I9r9Kt5n0OkU/HHb8nEPcv4b4HOSqdXMZFFSpBE5GtJm4ITxy46TUzDc3g
XRXMySWxZIS9xlvpV+V4++CeknVnARZtnE6Dhlnz54RKh3Tdr7O7/Ngf60d/Iz7nj8V3H0LTxqZA
vsMusbN7L7IQCiIfrP1St5kLcjf79gfRj+/fHwTPhbIZMlbAjF7OfBiG04zueBJ3k8datY+8+pex
4c0SqrzzI8MaFSlcWaNu0oZLtVnMExIp8ODDiDbiWvGgVgkNB4Yl6iLFq0xAGxAcsyIgmr66SGVR
HEGvVbbIrat49lZ4EqKnGdT4yDQ7FaP198ofXxqjaeUiQy5CvoaxRn/M560A0ah4XDNGRObmYusY
iHpIN6wmQsUegnWXKzWXgj+3EljwZS966KzWzh5AgS2bpEbfA5sdICB5Rd0CDyHWxX19Zi5t07VO
0AtXfSDJgMTiRkXrEcSkzQyiDipUbFq8wcjTkFAn/813F1bxYswydS3kM0SdokppnMAvTU7dd8OX
MbzvjZfbc8uYWpny8IUyE115oXFAdmZ1w1MONpjqy6RCAMyp/M66bY3Ocl6NivKqYpkNQtklDXnr
PnWIYaF2JKzaLXnbBpjF+gE0B1hINvaXhldcmaYc7QRtnkRUSrKQjY6idbYSvhSWYaE0KZ4eB8GB
6WKuLhFqESkXE4VCMMYdbPao5ukZLvjJ4V8avOs5oHiC4+Bqm/ohe+LB0866vOkE0dWAKY8zNbkR
BcJU42YRvqqbE0X8KgSdVwZKP9zTgNSwWXjIHXzjqNJXjBIquRSqHHqqSAD61B86FLsIXVqz00Ho
8MzOSDEs0vdKn+pdMyQB0JfdZBWdYTYBA5lDPYLoiaRT8+j9bzqt9Dk7LAeTT3I3k6F3FoPZNX27
fT5YY6GWLJ7SUW7rDlL1vgHAJeTlQQ3FKNyxRkM500arwybpe87OFO69VQHyymR9toM6gF6WLjHP
AHlyXO0IsIES4Q1IVdJPn7GQ8rKJtQYMwyNQpM2+3aL7z4tXgMytbk/f9ZVOztuZLeqMG1EPLmMJ
5029F1xQ6mxaE1EF8r3oXmBfDcQ33hoZdbrFSWq6PPFrJ2+VxO4FZOsE3gal27uSNYVVCNmqknoz
9DsRZIvd2zRkPwKhveOj5OftgS/uGx2IHEQzArKz5OdnQWTKzfgWKQqcCmTsaRaBlPf9toXre/5i
ZulTFpSToDZzA3WfRrPDpN23XG/66mzeNkOTwvw+a1D+RN2aELLQRcQqRw+KSu6jfHd6TkKkMXDE
b5CG+iEfa6fbAWMEemELrKfd6hNKIotremafunbHYoxqOcFuJWjPWoas8bhtTXRtti/8E+kUFx9u
j5gmVbgaMfmis7UTE9/I6hwW8x0e7CfoBR4Dq5TdVLS4S87GRu2SocrL2SgRUhDfnOEl5xYWZ7Xo
vG8jBNqAWZos8trFC/DMJHXfT8A+gAEMB1L06jWRNpQ8zstcVs5v0aedmaHOfa+1U6QkFQj7AwPc
3iJU6udkAiWMVJninLGWbNGlnZmjDr4Rq3moKYhiyEQS2vtg8zubGTFDCOaBoK6EqRZqQa5gK3uB
3BWieRG9xBLgk/qaQGQ76KVpYE2o9/EnHsHLMcTZSKnLQoUUb1UVXe2IJTRnRKfF1bT1bemheiMt
keN7CIK/L6wC7aKz+bBKY0vypmwMXxBrpx0NM4xidxxSU8wE+/bRY5mhkmWcwsehYei1U4XSC8+H
h4yTtnGsuLfNMI4dXdhQ47EPlBFzmPRyAMfVWEanCdZtIzRMnXIjyKReupEsL4sZROKczZdWulba
tVqbk0N67QnUSJrXgpUG7hh8IrQm2/3qHvxruVA+uTSt+yI4zEcOW0NEah+1wILD/8q3ScvuFFb4
cns2DZ5yl4IkVnMr4iJKkhoM5kCpxwVjLm/vC6SJL8eT1UNdpi3Go+ektPmq5D8hQ2kyFmx5IOBD
0iEYeJ2MyRGD1X0jgeJtHx/zAvgcBJae+tR9zdacB9Q7k3GNLsH/uUf+Mklf4k3LCQGAh8RvAVro
qVbyHSoBIO0Q0dycex0rHCNrcb0xPuxRe7JQ2hScrid7k2UUpuyAbwmcvslPogvyCWDy8j3wYZDa
iUYYC02UpQ2y+saBg+QaEuB7wmlH+pxF13ipkOti1mboToareaX2ZBd1fjNo8NFYRsFFp9vKsAQ8
tbQHQK5w+gywokQwS6RKf6fFmYRJ5Bq4NdXUnk0lbTLGAiNPfgmu5hYqbojEC4CjITnj9L5/QdnY
jlcJc1cx9jHN7DX2iEnDtKydulXMTNgabcI4KqxVpW73cKq0FkrCNQjfMsUE/MzWtRES3tJo65HK
OPys4VB3O9TY+6Ijw5mad8kozSr8dvvgMwzQ/EeRKJedJISIaqvIVqvvDe642xYYe4HmygHLmlhU
SRA4TVI/pkKOFp7k65ALW7EIDdvP6yPfJD9u21z2mX+dPJVaIz/CK1lI8AIZxgK9vGCXjzlHC1jt
wgwzdM42UeJ+6kREBuLwIzc0q4mhn8iCIizut79eUzxdGyyzdJ7BEo0OQJ3zenU7FA/xIJlpPDEW
anErfBii4xwF+MV8Iv4xDRQr1HNzmFngxev6AnkSn9mgfHA+83IVpmQwG8WtD78pH3RzWItb1vN7
cXHOTImX92aoKqPfTvBBQ/0SQy6d6ySQsbISo8uRzpkZytsOBeA7ul6QWwy3JuCKyCASL8u735R7
QlYQO58QaSfzdOVgz6yStTx7pslxF+UlCJJRfz/1hXgZhAcG9zMPNda2IPN8ZkopZbHLJfi7tn4q
1GOSMjzQcir0bCzUYU3CPgHLXF1DyjbLCDcoYBIxsE7tZEHITXDGffvOCgZYm4Pyq1XT+GUZNgi2
M+NRUqeDzEVfQEzCwHbenjso3lzOnaFKaDbT4IfiKrCm6qsgM/pOF4Pdv+YOin+XBjolHyYugwFo
azwMWmFVanhX8OX3sdCeqzhZ3/art30RWqMvzZXSWPFJpUBuYkShO1oNoIk3gq91rDi3DS0Hhx8D
owV5IXU6CAladk6ICBGNT8oP7kSSJ1jdIdywIhbGQtF1lTCvh2ImAzOChzAezFn4yhjQwtQRnRDJ
IF15QFZTnq9oNCHnY3g+2cvuBKinuQeS7yC93Js4t3mQ+7JDULIelJu4MEr5wGSSlVFAEznBLG4q
lI0VT3A+AfRYcEcXdigniJeq0IA4qnG4eupMsOFYYzRWVsdzVirlP8pO8GR5eBH8Yl9k+ZrXpufb
03vqH7g1UsohxlVadU0LL0XKp62KpyaKYmsiyNWiW/YtQ2nF2AM0f0xQWgZJ9mCpXrpP2RilBc9y
MRWUZ1G1pI7EKcaJLFBGKsJVm0zP1fjz9ngX9uu5FYU6iEGJbq2uwX7l9NmsW+hR/rptgIZnk1cE
EF5ExR2CoTxu7cujnjZKL6ng48TWkdaEfkBSnP5JtWL0H8Yv4320Bgr0ARwEAYiHmdUisjGp5Ty3
LpH69dmlo3f9IGT6jKfTQfd+M/FEyC0RJELgMoH/LGvU2dTkWRLRkNucgO/tengmcQk5KvU9G+y1
sHQXQ6POpJ6NfNZHI85KvJNjzUrkmfFoWDj1Fxao0xjHusEJoIvE0hGiv34V4QnPBqku3D0XZqgj
N89yJ4RzjXhRNMxeEqw+BtFJfl9O36eElbqluyTo/XgS7jnbEf3gN3XKn+IsIFPAQSDhaduhZHrX
o2Z0etY2aF4aDuiJ90h/PpFfmjY4HoyDsfCeuRg2deW2tRb0ho8KH8r/dzUUi59im1RuIWm6a9a4
sJD/BOAIhCvM4hVrxinfkowNz5U9nJzsdS+8Jdjt4wl0sEnQpjG5kjMiwbxCpoixoZZCtIsxkzk5
n/yiDZuZGPb3yptoKbtkE0Lkl9sbE3QrAfnes8bKOCU0EqBT6t4A30TgyPw3OYQkfbhmrOPChXw+
JrqOmiVpA+cpkdowD0ILdGTIq1leR8+1YwoWgJdeBHTFT5ZrE8npu+HaNMq1tZCoSBK1q7CIxhuh
/+VVU9s2775dA7GbWNkaxUg33Pjb/FVA4024Z/vXhUvqfOwa5fDE0q9GQCUrR4hKq45HV0oDEwzX
HmOOF+ICYDGRTgSLmwzpa9oTiXkZxhxchOgRfvXCK1fSSRuNs1PWHmXZotxRUVQQdlBakm3r7WgV
fdccgtjVkUpkRYviog84GxeZ37PzoGmotLYlPOwIUqDSJVq/igshtgKNRCE4GuXDbPmm9D7YqMDa
hVs/+yj4xsDU1cDZsrbUor8/+xrKIzVFzSl4o4GoI9wX7VYtnEE7CqOb98cBKiS1ygDPLe6eM3uU
G5qMng8bAbvH53xLyAu79iWv5Fguf9EFfJiRKaeTgRRfTysVB1S+F/LYFJkU8osu4MMCnSwMAOHU
pG6snFLahRz30BfoYikVtwpi9/ZJWLQE0BhkKdBCBHLVyw1Tz3wOjVNEGHWzAgmmNYi9W8fZZhh+
3ja0fE9+WKKz6n7RjXmf96RkrHolkJXEtVV73Y526lF/HAMTiNVdj+A3BnSt2oLoEA8PJlBt0cud
fQblYUY1jcQMRK+n00hwucIq837nRXInvGeSql8BGkm4emaPiqrwAvW7WtLI1ahvkg1h7NHNeMUG
Mi3uyjNDlEury3wup7munLo3wZOBFWRxSS2llM7HQudkK3HUhqwkGx8FXc7MHFl0E9EV7kaL84R9
YisQHNbRoz0eGJuHsWr0vcBPvR60Mu4mYMR23R3/HiiQxFCt9NBuBU90Czt6lNb8LrPrvX+HbiSr
+/GfBRtoTQdfDi+D6oJyL3IJlR6lwUs5XMsb2VKtyBlN0hTUvpCGIDa4einZgAn/sEh5ml7x50Yk
r418J7iooCMvaUB1gHd5IGI7JixtqUJzYY/yBppQt33UEm9g614Hupr4MUOKo/IQyuq2eCDXRvo9
eAy+9HuCgv7EkBdvsI8h0zyB0HiGzARxE6T3SrMHyKDMgJNGyBJwjvGsHsAIaYYOeEJZkd0SLOp8
9HRXyDTkYaz3cA0DBElAvrTSArD9jhtpo7r8th5YATs5+lcB19lQKdcQFXIqKA3sgX1ijTrUswjm
RzO+k5CYFY5tzLC37CD+2kyn+O8sNvC5pkginsQ8inQ3T+GdntcO45yyhkS+4cxG5CscZIfg7RCB
2DzYcbtXQIN28VdC5UHIlnhgq4949OEVFNgJwWMwQrslJMjFKlIhUCGEMl+KCDqIpER7rHMzwOsc
1FJQY9Y2GvhMBQsPaC/rXYW0knjSE2MSll3+x0RTYU+sz7Gm+viC+U1C8IWW+eS7yxXghWxsAS1G
SWcGoEjSgUQpbdb4/w8n/WGd8lJcIQaagdDLiSWrXGdOSDo0NfMNxDFWahr3pKEqfg9+3B70EmT5
YtopV5XneRpKEBx2OvDGvMoWP5uVVXiRp9xn+wTPYN2UXmWIaoInh3Wps3Y25baKyh/mooNtYYYw
YgEyhvKBMbzlOOmvWT11J59tbGThdZ/P0uAUNoSZK9igY/aH9UmjAQmZsHkeVbADlOwGDMZ2ohXK
0olLuabGi7OJUSgUQgltH1XLWXGWP1YAO5ptoX0HB2JlNqJ8F4n1bN8ePGPsCrWfJb4Zk2nCgzQq
f83IW/hi5QmhYnKN9HbbEmMhNers9r1WRBF5go6C3feoWQUscSay+2/4XI0aC0APYS4rUuWEQ5/t
pShDZ7FRytPjqBXGsYqDTDZRoihC6/bIlvLA5+eDbkzVgxnPQEGscJWPO3kTQyMb1HOQ0qtB4+2i
08VRS7Nxc92Kju2vGsLt/gElJg9XnaUxPNSVjwDKGGwiaH8Bj9oCqGZUslguZqT66jfwj0LBiSe6
ZuSUgi7uYVjHDjIbqfV3H06UWfoJIFQ+H4QxzBbRlwA9chP/yJhl+v6hLVDRfSwnhq+H5AoHcKc+
Jk6/ErxgNOV165BeS0hRolU2sVNQlqBUvWM3pLDmViGfeOYpWsOPYkFBaaO1y50gIkitPOMBjJm7
LoJYFIAtnr5lS99ePf3poZMQ+syu0qGfVshx60iHcDe7zUMcmmJsdx7IUvbtRl2r3/g13LGnui1e
/ZIZW/K+BZopXmWu1DN7eenHOP091FnmfEHpuQlISC6fdpys2VKE5tB2ur+95AwzKnXdCcrUovsS
jjnmElOo0bUyheY0M643hhU6NwZsLnjYDFgx1LU/amaR/hBCFjiRZYRawargalRJ8byKhdB3OmSu
3L7MIrcIat69PWtXiFVqda487Ri1sjTLyAq3ipcZkRv6guuH+l00QJak1aBin3etjT4LAJ9FMJOL
yZ1ktDtphJRdk29UTmM0XDBGTxPf6HKvRWmHWyZQ3El+jKuXImHsFdaodepsZnmgjgaH4q1wCH9G
WwXgGLeG4ljnFk/dY1U58WgiWvvCmGyycOeXDjXZNFIm6AYj7ao+R1bOgG6yQ3JxCXwRQB9QVkP7
N6tv/yqXe7KogZQRJV0F1TJqoKJmQLBOgKclQXBndY7kKqvJgl90DLcMTQL1I+fFioAxLA6Cldmf
UCMjVq7GffYV1IYOlbYba43gzb1+x5mCCZmY/QB1t88EgcuO98waCS7OHKAup1VRtCfHG91BJ0NC
Qzrcwg8i1VKDeGfGK13csjD1V3kteqrJvj4zC3HgWVEG+N3aLXfQQQL2vJsg0NFAIDC8E+7EQ48G
XdJZ05kl9JeaTbovVtl/4qDOBk/FNSDA9tVgQuqTl3uz1iML4oFmN0fm7a1Mfs2NFaVTIE0xqZoe
wg8i10R0ZDWvKzDUSrL7iMl1cfWUo6aWzgXodWn4lQAnRbIAMtKF/fg+fqn2xl20S18Ea1jnqJNX
JjQp2mf9S6RD0ZMR+y56pY95pavNPAgk4oLMK8cL1qh+z4xDwTHW7oo/AAwUkMxGOzJoVNGWTCce
ZrQocwGH7mB/L4AeJdqUu2aD8rKlrNQNZ6ZApxN9sjG0eJdAZKHgYCdQFwi3ECuzbq/wVX2d/hhy
qM/28xgZ2VAlf5I66C+4DMDwG1r1Y98iVxp5KkoIWWxWj31lDgAsMMxf+8rLuaB8hq+KiSy3KRhH
HlVPdBq8Wuc7/VEH3oqowvIMINRVBfH3cEGuCuSLroBx8nK4YTXGcm80aO6x250hnpyU/K2yB5uD
EoYVf/9ERxz9oqNtUp5KKANd88PTFOeohCfISqDhZ5NuWM7pKqV1sqRik4oCWt5Av3M5uoSD6p4/
YTaTF33DtWCJyizpntDYBZ3JfohfnxYs3oc5OkxKuLIJDDFGrO07gl7aebTpZhbd6VVW9DQowmst
Q6EBwkGUxy35Ad2NIwaFGHsXQnsitkM73Wbr0YsOocPKqNBPRmIOyjQqWJkEgUjdXc4hrydlV5HT
yTWVqUAgpjNWdSyYUr8z+MBi7H+y9pceFtZAryYCnAnaHRpAM4hCIXId4C2tPbv5kUir1VsIXNv1
XWaXlsFMniwERRcW6ROQt4mYB5NPHizJnb7JVoGjQ/5mBcqAXyQw4GKb1GQY41zaKmfjpGsJPbaK
WFanMwAy9m9dgoZkKwTHFqmNZt/qxNRJ7wPLv5wAOtfzCxpnELBC5Ij2tUUp9LwxZYSKJz6KSOKn
dpSYxWZwZrvbi88j6CWrZ8MhrbeEZiz4Gq/UbbcG5Ngn3Y7vbDDc8lR8fBLlcbk4q9Ohw1Q0DXj4
pe+VP5kdkpaMGSe/5nrkIMUCzhlkVXQUOip9U8SyQd7GkBggxTeP8DwqnoS6FyuZThzLDWM0Ztvo
Ul31C2gkTBvC5dyvOneAAjbrbC4EfWTz/jUog3rwSw1fFFKGzYv4S7T7w7zy7dYcN+obocJLUK8A
29+eRSC18Ni+NEstWSvxXFQhzQqz/J3qSW4KWB9EeLZACQOJJq38dW8Va7QYDzs8/NfATSCPA+5/
QDradxY1/rLP+JgEykOBs7vWEgNfowBno0u/Elblb3mHfhigLqwqCf2RAzGdkwmjVZSKlaPPN/nK
2KCLjvZsLSm/nkDWqM0rWInX6XECn1D3nXA75l+Steqqh25de9rxEw2/S9fx+R6iYmf03YpJGJzs
RlAr1NfJGsSC3n+A5ztdJWcjpJIVfmhwU5yp5AjObrtukpO2JKkKVN9qj1V7Zq0alZIfEqOP/Bot
01H1q27vKvW9ahnh0/V74PIcUPFF22V+IVU4foCom1zbW0m/bjGTAivNwzjoUGa6vIUzyAt0U4pf
Dd47PLIiCDOj5XzVgu6LhMQdpG/Ifxlb8rbPlOh2USPOwzxScbLUPcFiQeZ+C3y5lx0/A4q+vV4S
/WgvJL4KxNYA9h+335RsYxXcAbp7e0i3fQVkri7ncRrHWU5rkiZsBjP1v+nSaN62sBiffZwniW4M
ncK6hBoweRGjijwTXlbOInzNqP7ZeCRCIPPb/6dFynNAeIqLQxkWeY9UbokGqIyeNGhykoMc7lmi
HaxJpDxGiRpjk6cEaqlW0tMgc8KmNCrdYwzrtmNCrHu5Vmk85OKQYlgdOEgKA9SZNTp5s0qzq0Jz
0b3mDQO/xW7Z9bPwwjBONsL/fYNDg/3SuDSWQdcKMa44Wb6PIwhlz4oTZv3PdFS2fRPtQj1ZT23n
NYLmQCnVHSRpHSkyaxJuuxiJ5g7l1VQIAgIaVswS/BK7xgDbROEpDuKl3tRBIW2iL3cLMv2n2zPA
WGSas6uYorjXBxzHuNxHw7dZZAjaLLo0FdKnIHU/SfVQznMS5lLXVYXQHtVr+UVYGU4SgcJwAnsz
aLoQtYDWymXxmy8N68yqSjnScBq5vCdMCWB9j02oX7iTETOuhUUXQJg1VUAbeQDZqLAsUtKpSQpc
PclL8fq/AtGk3dHWNoqVHVgP3YWEJ8S0zwxSAVkzhhwYbUUCfPRrU7Ch6mkXD6k9rjLLdw2HMPeS
wg8PMHK/J5Fh+F1a394wZL3oE3P+DZRrlbR8kERy35KmFgFdHoSghI2qXMzQnNshK3yWoRHrjJMD
WSA4pBp8ujkUIAtPs6L75F1oTq07hqe9goob4UVgDRnDvy8dyHPzlLNNuiCRCtK/KHGZ3U+tHc2K
qbSbph+s2xPK3EaUn62aCk/kAild7VC9EjArZ0HbBE3qszMmZnJgPScWkrmX24jyuAnYadW0gkGC
vR4z4PQJAXR8nG2+Mkcz2Ef3OuDQkF6ec8Bnu9P7Ih3NTySJlvzv+TRT/ncS0yCckuL3p+BZYaaP
5GkTPYHCL9wIx9tTvRR7nFujfFHmT2qQ8nB2qbbqoUTbG705JAyPxzBCN8/k/lRxcokrJZUgGai2
a00Wn4eR1S/MMkM5n0lRMsUgaeNZH+1U1Uw9BkZPZykzLiZOzuZMonwOFxWCnomYMz0BcZUJxkN/
01jF8/At/BX/kt9IejZ9Z2VOyBa84WXofj2xU/qyC8DsUamFhHqkWh4bLU6PXTLPjjZl0NuKZNbB
YJx5mmZxHkuD0xUUcwMOrQd1zIuOn85lafbzmJlSlnEPp/34X2/jfwfvxfH3gJp//w/+/FaUUx0F
YUv98d/76K0umuJX+z/kn/311y7/0b8P5Xv+2Nbv7+3+taT/5sU/xO//07792r5e/AHcYxFKz917
PT28N13anozgS8nf/OwP//F++i1PU/n+rz/eii5vyW8LoiL/488frX/+648Tn+x/nf/+P39495rh
37285+9z956+Xv2b99em/dcfnGL8U4cMPK9BRIPUCkhANLyffqRJ/4R2EqFZV4H7wV/AMuZF3Yb/
+kNQ/qmCSx+awYIGZnncyX/8oyk68iP+nyg7QDiC1AplsIbKmv7H/37exUJ9LNw/8i47FlHeNv/6
4zK+ANEn8M4wo4E13BAk8JZc3k6o8Ev93PWKJYjJ+P9IO7PeuI1oW/8iApyHV5I9SrIs2/L0QthO
zHme+evvRznnRM3mbV7lBnASIEB2V7Fq1x7WXuuLNk5UQBozCzfehssTiRmWqDNtixSCKctc50sz
nST1aht4Juqn0+j0yfQlH6Rnc2gHV8rGjZf9ak1wrSPaZBnoy6oKUmGXxiLZy1LPqzQ6e9X0RU1C
QDsJxDQbse61GcWg6CuqhH1MpSyv9tB7cSBaneo06vg9K+LvfZAm7m1Hv9w3AzmfWWfNUKEhN6/E
o0cpShp4u3Vnijr+lG5VfRis1DHexk6FhOLC0GLPysT00V6HG27QBKdN3gswHbXFm2KRP0ZUJKhp
AiClRUn38sN0ojzUQdirjlx6rpkc4ZCy86o+pFt148s35Y8hyOe5JyIxLfPxC0OFBABkalRHFZhM
dfvE7L/VqjHUeyMcpY2ywwKH/cca2Cx6AFD8I3S1eMHKPAhhyk9813yWEUG7956/T3t1F9G1D34X
v41d50Tvmt1uFh4MdskmZ+P1IaE4riMzgHIpGAJzsVqcde0LqaE4klJp7yUjvC9S8VBJE+xHY61t
fMTrvUUBW4QgnxOjQsS8iD3U2hgpIg2Kwxz6LrSUp0BBtXyQ9rdP/qoZhVSLdirLe0nHXoXNVeYX
UtOBnkxqCjpTG98rYqvuYiV8Uyw1fz1T081ZCI2heo0C2eKswB+Iv0s1pzME7yAk1ojiUCapn8gQ
xp9vX5SOmv2sUi5JePdLW3LZ1bXaxmjoxpH0SenC4IvSiKXjT2h93ja1dihem5IvTYVxY8FGIED2
WEpfhE6WD32Oqyqkg2HCmvMfjEFbRgYpQTu+pEM1pM4MvWHiTITyvhy6MzrmJ1HsDvE4fbhtau1c
oMP+v6YWjkrO26IdFINuezD2g6MWA6rlvSB7+i42g7cNyP9zOF5ZWxx2JIqnqB9UECFdUR09U/A+
tKNW/oezDqe5zoAjwh3qMl7TQm1M1JwLPBpmbexSL9HgVxis4KcuxdXfb99AdOl0SMdRSBWXyb4O
t1UpF6PqCI2KElTZfPHTOnOs0NtKPeec59/Y98/mGXOIQ4ChEvws/FIg1L6PjLXitEWJhIY1QR3b
iN8Q2iqcUq7PQqZ8DARxwz+tWwUfYBEfzXYvD/5gtmKvy5HqSGH9o4wN0GKTFthKpo92FNaJrUhy
bstt/cZwYPYjs5QiTWAEj/n3S7tZGKq1Og/lJX7qBLV2CgXx0+1Pd5lM/LOhiNpaM70ehAoLE6At
xlbze83R/WxvVLWby/sxuq8n7aipT7dtrd0zosL/tTVv8yv/OwkqcUZkKo4RGU/8OfeG3NvZUG1k
mStrmsUhUTbnoCB3ubjPISN+g6USRZlibo/pF6Uq3ShKbbVsvgabVFvLmI2PdGFtsSohE3LgT5bq
TBbFiWH8IcJlvnEArz3vLJU+y6IiHIqm9/wbXu1cU2V6V0YSeiFNESR3XSkIoe1XDDEDfWoz7aM0
tdO3219rAYzhaLB3kMQRJKImYOhL8FWT5kE6hKrqiuc8Ppmo8nYv4BgTanTdshkSy0PGaLZaLlen
BLOsdhaaAG5BZfRyraLZ8lBPgeaKsKEY7424tFt9ayb76qNdGlEWNzqulU6KIWF3Qw1urOxbtqXF
cPXFZgNzAmaJhkpStfhiRR+IRdtCNxOVpr9P2qR2pkHO93KYxW7ZJsLu9tda3TVef5yfZKAXvdg1
ZRKyWkiJg8VuPHhefBem0MgDsb9tZlFm/XMowA+ozM5rEitbbNwMbI+LjkNBZfqD/EBTm0rZnwk9
+W/jJ3BL0dYyN4FlrHF0ntGP8l1/3JqwWlktcaIqEmXp/Axj8YZKg+IXJb7e0UZGiuEeBdxlG5Um
/S01gbHJwnLl/xn3fGVuiUyux0xKRSXVneC+cwVb+CIBMkiUR++efGYCXZq72YMaQL9rV4Jdbd3+
1dVKKN6SmKOItwQt93k1QEitMc0li7IjJq1Dre6boQdfb3/cFTtkhjK5FPApiPsWjYG6jvR65hp3
utSCs1/67pfDLlXljcT9yj1TvQCLxlsKLG0GVl1e8Mkb6wiIGClb0eh/xcIUvq+l2HNHCB4nI+kO
YrY59bNy3xndMmZ4nzEXThZL8zUz8o2ELWyKlOnhJEhtuIXMt8b9oGokckMe63mFyypBP5pN0ArE
/YA88V+4c1tXouzBo8S5sYnXC8IU4RY7KAPmeZnGe/UiQL2b+jFs9tSox/CgBEF7bECC726fiDUr
FpxgFiGkSEVn8ZIKidTqgqcKTk6Ju8y+SdXW3bo+DPgQWSasgn8AK4vXU1EnMEIBbFyRlO00gYd6
jMaDGIx3zLLAAhvqz29dEskfTGfmDIlERm+xJC2cVDPIa9WpqrL83ECzcgpHX3jz59E44AgQsmcW
r9nCyiAYgQnvmOCMUX9u9PiJ+cHj7YVc31aN1hovJHcW57CEWuqD0IeCROIXTkEj3zUT9AqHoSmh
AG80L9hiFF0gSQlBqUpRQUSdUkEIkNN9eW3lRKCiY3oCBGWd276LofbRXoCk1aE/buGrlh4XYxYC
jvMd4nhwyi+NRdZAGUYtDacVYsXmeP9QBGUPLHg/gU92wFHrRwBYP25v6fK4/7FKpkdRfy5ezv/9
1aXKdNUzBpnAMTbT2tuFWardU0G1mo1rtf7pVLqVHHkZXe9LO21hllqJuKvTyrlFIGea8bgXCADl
Zzmsiq3Rw+Udm68vvVwOvUYxwjIWsYE+hp7X9Rz52Hs/jj9aGaYNKzr5UuyYVfjG4Js9RDRNQVaL
PZzHTy7X1jUMZIUGdYExqujAenH8pcmC8QOPgnUukyp4TuW437jUyw1dGl2sUGVGIBS1yHTiXj9U
unXX+BroeCPvT7dPyIoh3sW5Vs7dJitbnJB+pCYWRqTVahs6SV8fTKFz4THcvdkMnERUmlWefER2
F2Y0o2th8OWJlIpB2LeJLh9SPR3uW5jr97dNrZx5kgqq6bqE5Ka6vNaFSPug8VmR1kH31vQleVIn
b2zbqhE4M6k3o34pLa8zBJY1lDkyBBbi6D+LgRA94YSr/7IUFD1R3dbRJl7GSZ06zNFGSBlCTlDF
83PFP+dTOk0bpakFbgOZbdITDfVQalMmcxvLFKVLszSrptAnCA4+mQ/ZaaYBLR8AL++sBzQ1EJx8
2lbmWmziH6uWqtBdAQRDDHV5s/JWksiee6oBlvdlGsX3gzK+7dzNJgxiSAIL5J3xuovLm3VWLCGp
RJhUC0+hLz5F3nQ/WdJWarm4Rld2FksxyzKJJr33XRh+jvk5/g43hOf8aiFhR8f2KXNiIOBfbh/0
VZvS/IyRP5vWsvfsh0Ony0x3O6HU0PSI0+iQG8W3qFODjSRpfpxeF6kwobGNCn6QwIaa7OWHklqv
SodKpM4hZwzK0DxSDjn0745HzfhHlKvqRrSxWNq8Js2AvQlGmjketBbbWeWJX6YFJUW/qRt5F3jQ
OLql4WfzhGHpSRunZHEQZ3MoOJMCqhZWKZterq9SKZsLWak6OQ1KV6MJPXnTsLGmNSNMWzAPZc5x
7tKIafpFPvR0jgS/cNrYzdCYeNOBeAloyHQI82VUvtUlQj2PBx+WYtoBUF6erbH9UKFw3Pz+D0bY
EGR/yUEJOy/3qpnqIY+CRqMOYKiQN8Sx/FMMEhhtpnZLNXDOehfnzpw93wy5Mug/zFv6KnzRcurX
RsaWzXCyFvHkfl8Cmd4q0Mw/+doMTWQwfcSCS2eOhkOU62ViOLqUxeeIek3uu6HQxe2XBr5+7943
4yQXbaA0Zn5qwyQqN77cS0F5+RNUjKNHPXe75cUJJCyOEhlGDLfbp5/Ng37WfjX3w1fZUR3lC5KB
vm1Ktt8BDU49O4NXOHPCraLwyi2nCDL3a3lU+LjLLyuMA0JR3IJUH10h7sT9lIqBPSi8oPCRbCVK
a+bYMEIPtLENa0kCkk11oXU5pxVihzvV18+RLv6FBNivflJ89/ahXTtIr0L9JfKztMREjxmLg6wn
28f5r35Wi8o7qNmk9MHy5e+V0cpUcauN77q2RvqN/3uy5t/16gD3pjB0dexbTi7KbjH+LfWNm6Uf
e2sLA73iMGmzU1pHKpUS0pLDs0pQpRoGvp1qMg4XWXYbTna4hVxd28bXVhb30ZtyWP6j1Hf9dzMc
sOI+vowwnG5/rRVPCe8Y8zzzc0MyuMgm+taPpD7yFAeK6/xdKMLc2yTVVkNpmUTg9M2Z90w2DAoC
nPzLb2P6XPBCp0cbAx5wlcKYww/TpnXmmEPTOloU72+va/UjvbK4COrFqhySKk/nspdXtLaWJ+aT
pvb6V3Ws/I2Q7qquOS+POgTThHgVUGfz0Xx19Ebg6k1R4DvV7zMxYe3EsS085p/Td/ExPKMNf84j
O7+XGaU/5Y/Jw3ioH7PDFsPc2qeUCC1lRcWJm8uHnFmN1B/amYVRMNUHr87rcyp0W/2RVSuGAtoH
Bom51He51kwju+18pDR0oTbskBaQXVDbf/vXUwxyeAhmdFQKF0bMpop6a1JMEATWuQ3PcSzYVpht
nJE1j/HayuKKjVXsG5UZ0IUe32lmdW+F1WM3akCAvY1btnpCVKo6BN8yXZFlV8nQCjkxct4cxmk+
FIhTz7LgxV6w5bOyn2e+Jt+GWizdZT+mnXysvwS7+KO41QBd8ymvXz7l8ttNfhgPCWmJo9RR6upa
Hu+jrE//yrQi/VjUfYfQVwyxQxBP5cGIxa3CzMqGU5iZx1NfWC2XrdDKEANVqJmBhXXF1sf8kFb3
Rhoek+GtLRpuJNUD8hFTou2gLR8hGN6rNKrpaET19C2rkB8Op43Ts+JhXptY5r4hhWLFykVqgcNk
QDcoejRs+jL0JHf0omgLuHl170hMLar4L4kBxdh5b1/5GDn2wzTKW+6d0YeubPRIv5jdxppWjRiG
To2ba0escGmkHoyC9hLbxnjKX/GUh7bYbMGyV2xI6J9RUQJzooL3u7QRBygd0uXXcPrPZjk4Ydht
RAJrFjRgiuTyFNSvqhI16nV6kECPIgylqzX02v2t8P8qjOV/PRff8LMmVfurlkBWq1ZSkE4bVfpc
iul9mPof1KJhIKrKnEA2PnXaW7EfFuVaYE5UQHhuAHAtPk5v+cM0NWycpOwkEBK5thUaX5dpZxNU
FsW5yg0Wc+F3NUFEJxVRF0LjCZK6eNcwRQ3nirxvDv3P/OdtLz//4ItA/MUaUYdBuRLkx/wdXx1p
v1WToBZKjZKLDPJuMpXxB+XG/ENhRfLgtIFxuG3w+mDQEp7xrbCE81IvafhyQUmbQZ8jt9npUI0u
uuTTbRNXXoE1kRTS4zRQYVaXN6j3VbGtqcHwCCtHOShit+61yJZ8JdlYzFWLfT4Pr00tLlJbhL6l
TZnuMNrEIEf7NNwV7ed6n5/mARV4DNNil7YbHmIRyZEgUtsB6aHxlPH8m4tvVvqmONWtT/puZNZj
XYhM1Xq0cAtTdaFET38q5qi/SRp8rphd2pz3/NU5Gf1sShUyFUeKtEOTS7HdGclBj8pfgrE1eb44
Ile2lpdMjUKaP1yyuhLiw5i2dhmqW7XGBTXN9YrmXX61Ii0s0TtoX1JQ4eOooV5tq4SN5EfPxgdj
l1OMOXkf5+lzBmMtVzjqH24f08VszPUvWBye2pd6PY4K322+Urg4QmPthI70ouyVwCy6xd23uBZX
2zpHJq8X3Jm1VOUy4Xjl63/raFaKtu4H2bFmGH53e20Lt7K0tUxpfL9tK6vmCqp+BJuRhCprrH0p
8Klu2BkbG3m9MMoIFM9Au8yyTsuQRkEltZPANDiJVNmlwqQImk6DsbGk61N5aWXhl0tg7DGtJSA8
cXOsEu1rnbwRdsquwbwCaFjhZhNeLBvrrW6FVlRRvRWt4RnIwGMRR6U99b17++usLMUCxmUQXQCm
Bbh7eRJkMdL1WiWOmdXblYoUYosKbsvCYrMSnRJSmuIX8yqxzcpzkujz7TWs3B4269Ui5p/w6jj7
cpAqktJAMA8BT35m4MmG3ug86+LNtNb5RoJ5faJ1iwYe5wzOE3rCiyTdsoIBrpO5zTJIzpQkrqEm
bttrbppthQCXKcJLFYCSpmSSpBM2AyG8XJnmy0rgtYh+eqrU2mIU3QWa9lWr+/uhCJ08KE5mG+0Q
odzgaL+yC0TAkhleIK5aQXHXgVL6zHVRfhPl8DEvR0BjYgEDcGbAdhdP7QFJOPO9jqqz2yhevXEq
L581lk31m3STqJfeBeQmC4fsa2k5Vgm6D1lYZPk+liqrsfWqDcFBKb7wI5elJnRDUwDxdfssXX7b
/7FMVxycF0jPpY4oMFyzzrzBd3vp0Y9mNOhJriOnNLZa/pfX4o8h6gIzoECm2LOchCajljrfsjzk
y5BKa9rcLSs539jHhRLmlZVlVpRQ2FQ7KQxeqNfbd8pxbvR7qOlE5y3ekkUn7R9b3AYwMxxWAuPL
s6pGWTfWpue7lTuiEA8VD+9YfIhPwRHmHbSSIM07vu0l+8coLpKCljHnMIuTUkt5riuVyUnxC9OZ
dBm+UMUPbJNhyzflMX9MqRxJQDQ6iOXlFwM5XJfBENPeErzIHnvOXut5G1/s8gH7Y2Qe6JbmHjpg
zUVNII+aTNSqXHCQ7/oaiOW9qEYIrWyCr68vOK8KE0N0pqk3ggO5/FjWqNQD6nk+gNAGLdG5nsln
Om7Joy6i4nk91OHAYIB4BtpypU0ZNp5K8m/6sIfZxUmCUAfVg3fi+34vOd5dvLfeb2Xmi0nOa5Pz
FX/1GvRw5wiw8Pmu9DE7Bd8sFLxm6vLEzn6YH3sXyvY9Gse33cbiCfrHKNN2AJGocnABLo1aldzJ
Al0oniD/2DzOkoClC4kZbJHzE7RFZ3D9+Uh1pTlVw0ETAS/ehdbX/KkZX8x5Z+r6h35vnLcZmS7z
6j+rYjE6XphpKQCwl6sSpqzQgsbznCDonwU9+1op6WffaCsHrJdip36LPJ9pvL+9mdeuEXfI8sD+
05rkCbq0WjRwFvay7DEFMAT1OwA8cuQkgMPT021D18/M3MkDlm9RmoKebXEJUik1i3BKBAfIfuW5
kRxHP+KKt+kwDFZYO2KfZ6Jj+n25scKVzyfRZyLooser0nq9XCFMc3UahF3A7fOPMXTOfxQztwZ9
107lhZ1FWuH3gecXXgXtUm57B0Th3b6DfXImUfUd9SdeZevCL6jRX44MaGIwZTrkoWzpYml1yHFq
TZbW7ZW9f6d9EXdzOjwrZcrfpA/dzjgPTinYhEqyOzfzlG8JKnZD5qhb9PCryyeEJnyibk2WvPi+
uKZYD1s5cJEg++UfmSR0qmO9nxzj3Djb3IKLes3L2hkRoz6OrwNPtNRf0oZokqfCC1z/c88LGJ71
b40dn6Rd6qLT9/bDizGqJvQtqTss2VuTNA77sTcQ3pBjLbRpGA/1MReMMHoehrHXdwwLCb0T5o2l
f7p9b9a8OoBtgBeGAmL7aphlkKLMkEe03M2HmU40f5J+BjNTm6P8nt1rv8mI+7Kaf4tTL1vL/BNF
XEKymU9x8Sk9KexSz1SQPUvscTedtEfrsYFsU9gFv9HTfYo+yPflx206vxUXAT6IYSjgTiAllp90
nJLcNEPLdxU1E9+lzURDos4ZIbazvlMZYOvpKRFL72/v8IoLBMQ1z6ianFzqf5cOIu6IYUxrgPko
1HvPDbPBv58UAbDLbTtrX/LC0MLDi4ZctUrXhi9BW/ph8mzc0bcYcRHxa+Tbs7rJ5uO1di9BdcJm
MEN4DEAul6vTy7YddRGjQWhHn+Jj8pg6UmprD7OeXf0YQRe5kbG/BLrL86PPwQ54IRBRyzelybS2
yMIs5H3O0WmID7PQVHHePjArITeTvoy0z9KHDFUsfbs+yZ7vWUPozjJPLZLp870oTxFFwC1nu2qL
zBeYyMw7RD56uZHy0CleJQuhO56RlNoNR29f3yMM+v/Atbl2A4GAAmVk3Fy8dqa9146FloVopn8e
HjtohGubfYRt86Gxs9/646yGkH3vv2zFcys3kFl9WQNAJMEP+7IHr8I5sVBjtRqVyNXbyk1KBGDV
zBEj8WjVUMekW1Mxayflwt6iXjFKeh+nQRm52dQ4UwUqpZFsOdXtQEpsAQKegjKd33wtCIBuX8aV
qIA6v0SOqcy1q2XfWogkRvitEB6eCrK4shsiR/C0HQNJd1mefk8RQtybdXWEp+/ptuUVd3NhefFo
hyT7Ffw0cNIO1XvGcR7ETPh128TaWYVwgZgH1AtIo5fA4dV3JJKa0hbCRLce2p0w14PyFniqYev1
N7H9aoXvc+v7EIXwGGTHDdtzReby9qsz2l0Ef8703tWdrCtw9WqSpG7sP47yvTl+6tUPA0489E4M
7bpB9RDqG+Dp6z1VDQg9GJEUoRpk5Zd3k5ZQDPIiS13Pf0rr74pRbhyXBXXU/CZeWph/wasdVdHn
GsSuSt2ZXRi5d5KrcGfdzfzi6sfi84S4bP7RchVYBbbq8isu/NL2wvMww2AqaZGmoD5NVEnTnXdS
4TWO38N1hgbCFmLq2glcmlvkdEZamWAi+YCmdJb07K7V4e/Qx4CeovEtbZotpzP//OWBkU197oxC
LHwVxfqBXgRqnKeuPGS/htE4Bm1wGBIv3viGq4fklZ3FO28GjaRmQZG6ufKpUyaGwbZaoyv+DEIY
AKyzVyFeW87XRezbUFdUKNXDcD8XgH5NjnDelqy8rpxd2FkO1g1xXemjFiS028uvvtbRQ1H8j0mv
faiCboOSbm3bXq1pSalhNkNfJCDbXKscDkMeumr8vOEy5uu5PAFzfAJJCHAsBgQuL1dtamUx9S/b
Jv6eXnik04NysCp72s2y3/rWUM6iC/XnOuszHoOrQ7d/mTmpBlOQmdnM17nfcaU+WPtob3won6uj
zDfzne4wFxOKZ+l9e7cVIK3t6Gvji4MY55ERIimYuCmtXugt7HHYglKv3eHXJhZRnxqmutEMmPCL
xEkhkWYA0kI3S09UW+w/b3y/tRv8ytpyLsdq/EmrpRoplFPwl284iKcb0DHOMh7DTraz85A7PZru
X27bXcBZX74igE5iMZ4ZDfDq4inlG4Lsl1ml9yy09jxkKu6GzKa7EriGY56Uu1lGvXeTyVYghj2p
d8nD2/ht/vwGGvjAhoGtE6stzq5Sx1kZzaQKLSyfqic5ydiC7muc22td2WKLMiiDSDIcKVfjQWMr
CwbCtIkrTPdy2duq/02R337T2UZKrljBxFLbOwyLaejbPnEjixyzC+9Sq9jdXsZC7fDPdpFHK6SW
5LRX6JFAkBs6lBXbdTY+gj0+8fFc67lBoDV2ml0xOcExRqcjOmh/3Ta9dudJg4huZ+cMS9Si1GW0
0FGIArxQc1qSabt+2gmWLc9ypTtftv332ufud/0tpYbQPAi5E+63zsraS46T06hpM7EgUem6dHSe
0MTIR02JW30d9t2pPjTQu6tui6R4ijDtVuSw0Ef5s9vgwRRiXMnkuy7ioozvXCUjp6bIbfOpInTx
HoqTepD2EwiX7k4+VTvlLJ/GX9lROgN1gQra5++ztNLbn3muKN8c7DdlcObqLtdu9H4jqFQWXLE1
bKU4F1PLrdxoF1671pkPiTgC6gUW91I1ehWmZXGSduWIkQBBS7H/FPTGRhSxcoIxAXxLIsxlCmJJ
sMNjGwhjbuJaP2sn/QkIQWobIE7+lkTGzlBhEA4U2xHKGw+t525+0vmUXr6Vs3mGSOiO6PQuFv7G
G1KraiZW2O2b+/mtDHfhg/hQPmDLUc7WeRb5bRzhZB2LMyn4hh/6vyz/X/uL6LD1jDwVC+xXrrRP
Ds237ARvNGIbDDt/TU/BvnS7nbTblvNcOcysnLyU3jl13KuKn6W0jZhPfeqOzuhkqtP9lT+lh9L1
Hik21vb8G6jenGauz25XfjJU/iFCcFw9BWCSP+Ubic5CymC+XBe/ZwmEY1wpsuRp5EAf4s/SXqET
Bzf9VxOadf/Oukv2OLbd4NT3tVvciae6dWY9K2WXZ7aOjuHWcNh1THj5cxbubSRMy0UBzzrn90+m
UU8m6TTagfZQy/InpWfC9Hzbpa7eNuAMbMU85L5sxJSqlylDPpCYFB+S/pdIonnbwMoLT8GFgRfa
c/ReFGURx3RTrglJXiT0VLNT+s4/GndJYMd/p8hUnsInSpROfj8CFhKR6NEdQUVxZStcW/HaFz9i
Gd4UbSaHvsmRh5aAj4v+B/GFeU925MyMstYG5us6dqMjzvWeASlMJiyZyRSxqzN5YM2NodP/7Bw/
j5xROVYeukr9p9s7vJLYzv130tsX/kSc86VbtgALF4KCtegUHmfA6E/PlT6M741n46B9TvfjnXKi
dFjgyfqfW97kBee49GbEbvPkFQ/UC8Pn67QaUglLCScKFYaMxgqg/aLQ94Za9r6TZ748uvVYjRAR
jSZEwcqg553te0HTHeucaRi76avsm9l3omoXBoVyN/THqTsN/B9G5BTM6jfjwKL299QXaW5PSgLT
yGAMMWhvP42yzJWTaqru+35KC9fS2uTj7d2dI/nF8gAt6yBW5wle+rKXmxtMfQwpsg6Rv9U7hRg4
lpXu5JiCU/0QK4/N8O22vZULeWFv4ZyVNIrLSvcSt5Tzn1Un3EtK9R86PdqFkUXUnfu9rxcdi5pV
pLpT5g6Nbe2SO+uQ79PAFt5vlV5Xd1GncU7jBVKvZQnbEAFmeyKrUgKR73yo2navefeT91ud3hnN
FixlJYtngbyt4KcJE6+mSWogu1UZWHMWb57n+nW7Fw7qcZuq+jqoh/aNYwHpK8bE5QvCWM3YCqhU
u0ma3xc9eadK7JVsNEBXqslc8X8v2dKM1JiWH2pEgT6eerSNr6jDMXY981FpB7R1td89DMz2XDXf
apythgvsJod/LoyQcV/eAHHQQ+a5hoRwpZBdY+/9rp2XohkzhiUhxG+45fcWwYS8yYWx0h7V4NX7
1/Yyzy7+x/as20RJaT/+UFzt2Ml2Bfd7eDeh87tLXLJVorZQRkxm+GGme+pqm3JLaz6diU96+zP7
LnSdl9sQwfYeViq1J7kBJ+1Kgm59TrzQiPZdKkbvuoIBbk/JTrfdwUrHiR3g8SKjg7mWmPXSbGCU
Wpx25BuZhVY2FGswkDWu5Qjfqf0i/vBF+CtBWfO21ZVTjdG5Xck3B921+OS4Q0YuzY7rE+oUnb+3
/aFvI/e2kfnhX3hWJqTAns5sSHSZFoFBPKSFoEVBxh2tyKPmO6rum8OW61lZC9NeM0gf+A7Q4cV3
m6pqVAMEUt0k7n/WjdQwQpo2hxK3sbu9oBVL+ALK9Qp4LuY3FodVH/0i8BoaEqXS2Womu43uOb48
/Rczc5uTxhKp/jIjTKJILhVonNxWkZLSLsyo/KTlHSxgebk1Lbp2/GYyDmAfL9aWdBzjFKZhmLAm
MRr0+9gY/Tvqo5lbm0JwMgrR+pWa+cikOtm4kcXp3vCnytbUpj/I8sgwsmCKT3oZNRs53GIm7SV0
54cx5wPiEiCbvsjDjWLKxkThRYGI4j3zEPv4XXGvP7SUAsNzd/QP2W/ljEjqLtjpdvbOd7a90wqA
AeeP42ccA1QYs5OXd7MuG8/MOzYHqbcXXSZCHN0dOcbpI3iqrYbXWmjAqOYcZVHwpDtzaS42lGCy
ytnc9NjUgx2KW4HB6glmJWRoFFeuMHuG0TX9UBMXaHDZKernqCXWiTbAsmvLmBOYuatFaLxkbyqG
sNWquTmBboZQoMVeZBuHY/XUvjax2KnCDMWmKXmVIVrRylN2MqgNC44Evkx3q4ohk2zXH8Mtt7mC
pcNpUt1j0slaQfNY/iQUo8fSeif/3EBEQHJ7MN3pPCJso73UZLagbetrhQQDpRleJXikL08FrMdW
7Cm0taJTcyqfNOoYTnGkWdfs2lNxmAXCii066ZVEFSzWvzYXni4DzNlkMW9h2j5XuuRWqWYb2Wdr
kg5vd6mvDS3eCK8vtMJqWRxsnL+9RD6r8N3aXWFsUeqvvO547RlcPDsUYp3LXRzzQVODAEMUT+0o
Jysda9fKvL0CdUUH48N/WNcrc4soX6qpMRYK+ehQNb7T9r5xDxN4cyCSqD79/5lanA+/MXNvCqi5
VFLgqOVwkrMfrZ5t1BHWokQmLqkLo7TwwjZ4uYFVp8pQYtO/RfrslB4rCT5Ix7jzXmrCoqveT8/m
z/hj9T3cLKitJRezsCCj1ly/K9UFvZSaws/ZTIMVjkpwlOtjmzALUnxru8ER9dC9vaUrkQsN238N
Lg7LjPSnb8FaYyXrnZkJBu7NY+Wnqe0ZQmE3mnqWBmE3lsXX25ZXE5uZAgMCGmqIV4kU6iN0WqV2
vu31uxnJmt4Lh4pC9xYYcu0peGVoyRkkKHUhtBaG5PCU9F9bRp7KbiOtWXMjsGrKQMXwl3T/L8/M
yAylbAZ66eqCeLI8MJZZc85i5SHL843GyArcHgouqvYzVTyNiyU21xKDvBPbqXE7iCN/VSftmP7d
2bpkC+9awNW+YzZ2QrCwVe1dOytAGmZ2Gh1C8uXcq2QkgclQagu+SdvP3aye8CA5bzHTrB6M13YW
19wDjKSLg8ooNwj18uC5HZmhjgLgVjy9+uC8trRw/gTUasccfssj1+/Ms7yj9envqmNCm84L4cq0
E2drIn7lpMzVeoCFcymRePTypDBCWYmFTw46oNtmzZ1ABir74I4q+oZnXqumAVmGBNawcMJX76lU
c3bgAqOalji5t3tA7sT4SvyAengZ2f2v8TH7KT3578UZOCba9Ub7Y8WZXZhf7C4DeVFGf4RMX5fN
pygpEdgKp5IqWigde40+aGflkl1H5pbyxuoecwtnelrq0Msn0K/KTrQEMs2hLj/3cpsyPj+5gtze
p5OyVaFZXeYrY4sH0FS9WowzlhkS1Nihr0R7X52QnW2qv3RBLe+soGrv/M6CZ/62C11xbKRm/y5z
cVEKo0zUVBgpsmfZndGjXNV78t9T0vz9X+xo/AXBPBPVixjU9FI1HirOEQNb6cdMrYY7eAbpZ2TC
1pe7Km+/0BZTgoLPB27XKyyEHBnZ0M/vnDnYMggjY+/vuqP8yfg+7qETOmxlussQfmFvSbkddSqS
o5NOsclXHkmNnsNWeb69fRIzSVzqRYEAaACf6p/nYbGDfe2bQl/LSPWIUZw8YHDKz3JRZVSQkXKF
HaMQhJPRB41dt83JS6Kx2BlNL3nnoMubuzbthuEdRBBPU1xobifrxaOSh0p/RsA0MI5hoSSj3Ytl
P9lGbabtWR908uhZ+JMmnUeXXqOZ3ERT6AxeZ6pPXi9H3Z1Sd8N4RjpDddDqgPQwK6s6PWuWL1l2
kpaq+CGMC/GLBrsuA2SSSPFdVbX0ZxSVwfROGsOfmjLcVbHuppr80AfmGDlWV0muVSjanWQJ8L5O
o3WKvbb/xZZR1hMqSXciWZj8dwXYRObRhDD45WsVqpmZ1o1uFkiC3SuZkd9pRZlx7NJMfoK7m468
Z4hnbcqhaYHtVwdnd9d4bWGcjMH064cqaePsKSh84y+/EKfCjowavaKsEF14h1qstgWMqaLlMDea
AZbNyrF0zWgIKjsUkvrj6EMBZ4fIQSAbHzdl5zRZXcpO5WVJbXc9bOXHVIWwOeWNdLrQ7/8PZ1+2
HKmubftFRIgeXumysdNON9W+EFX2MkIIkOgEfP0Z1L5xVxaZYc4+TxUVFWspAWlqNqP5NWuciN/S
Fw6c6lqnhLvhNEFKY2iE1Ue0EvkJXOscvjs5RY9PanozxNWoDRhjNE0Z+xOvdymHunSQV6SU0ISZ
HRlwjeg0sau2ec6gvGkGgBdn98Iymhn6ODo0dVXXxYMaGy8ofeZokSsU7Cy6svD6WJeu8VOXdUpQ
Zqj71MmmE9xu6WGQwLfC1/OOj4RFZt6P+96eKGbGmv8mNQlYtpl/oAdyolAcgX54L04WqD92s7De
yh5Uja7pyM6m5l1niyoBFJFmMcpISIuN/RBUk31uoVpDsoFFyIhYYPupCjJblxHJ6z3h7Y/U5g+m
3wzB0Hkc1yy3dhZV5JTW9mPW4eKt7IwFWl/pcYMTyaAuElZF76bH0dbLHMLc8DMKIdqV19hdhptG
LRvL4tDLMh6MtKt3RIlna1Sq3HFgck5o+nosdAYlZaw8QEJfagFeKU+piuZp9qKWUrRclNyXWe58
VHQgj53ekuGRa5b/UXiu9L7WhGbykelaWb42rNQDX3axm9pq35Wjce+Q1iv20JEEZKU2skw/lGM6
BZbOfRpbnVEaeCIkwicl+vTOr+Ymj5F4g+SXKx2Dw5Syp9Tu7s2e2U7gV0M+BUND3WOKHm1oVoU/
7vNOnSbu6N8MaD80zzIj3kPrjOSDjmN51rTGHM9AIOX9Ef7TA31t0y47oBHOmngcaJ0GNWXuGNqV
J5NydiYr4Nz1Dzk0GqcT9GNTlG6D/U87WLbaDYBpnaGmHNYaNyHDa/g7VnhFrPVSu/eUq+zEz8GW
glGhXsrY68rOgTixK1tw8AeN38+NsroDFaDlJTmTA8O4xMLe6oxXJ+u5vzdHeMuErgcR7HPHRm0M
et/R8L8qJKpIWFcJ/TSlQ2MERk5MFWnTjJ4xle2zMVGPRKq37VclW4NgoxaNnyCUyi4AQRtDd51k
HAJKwi6TFD4i0A4sxdiHnTvdY8ZouFBPpglUO9Di47lF4r5t2/NsiuzJ0/uKg1HKJJQERt7f5b0O
oA7R8kJ70Dv9zXa1l1Kf3hqDPTjS2emT+wI8FErgKQebt+LnymrLuHf0J5HRR9epZGDPUxdkPiuH
U67ZMMsEoWR6YWVZGIEtVPG9Kbt6OoxQZxn2c8O7Kuj1EdRv32mdFyDoBqiZoWGaBbzPu1C5ObgT
Zcs+eml2odmX6sFVhg/eCNP4CYnVMMUK6ps/lewBte6L1vztl7UY91Qz6w8X5tdnyOoagd+mAvkR
n+HDbOUBDHIMN8lNWZdHyopcP9ZNBXF6z6oGtqfwrE0P6WR5Kqn4xPiuHLgCotuzZ0h1tGV5r/oC
YgIdePlfqwE3UdQpgwjotWoijYfJRmjsTApi+zgxHweEIUzVUGL29T7B/p3UExj2CCd6if+2N7UM
fkBagUTnAOHwAqhP32y1fs9tQ7PPXd0bIJa2ZvXGzLqwd2kxkyloSVc8+rrInXguigHRjnE+Jm2F
izdsbb/+1VF9KhHPNN0NKrOufxGXdCc5UO4F6YBsMdDmzq6/GanC4znD4H9zq46k9xa0Dd2QyA66
FlCIRYlgahDj/Qm4q44kehQVTF6zSpe/cdu5gAgIWfjR7GpumYhBm+Gero/KuNNzqxRHInOvDqHW
W/wqal+Dc4JOjk7Tj25gQbNf3+WNRpw3piQjB4AeHWNvD3oLlUDl6v+kuiumOxgYYiyPs1DLEMfR
MCP4K81vPUnxkQijzgczRN8eDGABIfdZi0o+1GKYfRaM0Oy3HmuD83/o1HR12DmZwxK0Ogu6B7d3
xsQdqQbDlcs6Jx74AKufppoN9Mtw9zs40FK6gZ6z8Sx718lgwwKERP7WqZmfBa66H15JSb5jOlQv
v40s1dXR8/P5d5eRwXjoRviPnZYwPAVjIQdsuXxU2q7IuFZHRVNDAsMTo9MG+Ioz7ldGXSdIYeqF
fVfZO4g1oMM72zXusmwalB8aPdflybTSqdhPHTfrqJy41+Gumkw/sMHwf6RzM7mhrWVWmnCiFH2d
3EFrA5Vlsn/znHQo0TbT1UvTMRDdYCxWw5uhoDa70/W2kbFR+ki1rTkfAKzKvaKPjdbpaB3ojkS3
xCDtELScEUg20NypgC9Lcd+PAa0KWcc1WLTniWHaukt1VtuJlUPv9dkoiXFaDL/2Y+rNZeizMbMA
CKxdDQqFoimqnUJe8t2u8yZ7MNu+dh49pqb5UMJ0CFW4749aMGkuLoGgLGltHOeM6M9ZptgU2jZD
+G5L3VEPZTm54kS7rIVleW9mxlFpQ9W9M6DV+BCUBi9LGFJodRFDxrAT+4zkWR6mmueVZjC5do0h
u5T+G/I64E7MDijsDGE29OAv8Wp3afGEIUnnaEE+u3Mx7S3S5krCqiOdICLYmC05z70yj8TtB/bN
NKU07iouzDbwy6Kl+1FM9AicCzXGQOiVT3d1Phggw/tClXskUQhwc2Va3dFl/WA++57O0rDR24IF
mHD0+glamnAFGjVWi3c9lbBZMgEMmjg2gKXMrz1LXXy6pvemn5aojOHDMkbXvnO6TjPRAFMmGFUW
J95R1e1sBSU8goFF4T0EmTVBiwzvE4SlQMstnBATJsu/u1Jv/5FNOfSxRat5xtny+OAEY8UAqSb+
XB0FtFdFMnSi9oIa1u3nUpmmSKTe+yRCxjX5X2q95+4doK8pz44EYZeNYYaLu0K6R0pYEKW4As9j
rZc0UZSVxb5NSy/geMH2g1dqs/WITSn1uEeLwXMSbRh3QkhZ76gl5/KRQ6ieTKHQTa0u4UdWZS8w
dnV+pGmuZeBzU9cODNHhyiRkBK5FYBuLAKr8ZbcXyhjMREH2qf1eO3NbNGiLpvwjs6zqPmu5ATNt
p54xu7b7/gM2JuOj2eIAJrVV0Dku7LF7rafMKPYdK8WbXzaAXRbCz9TJHPtKKNxRXrbrZN4WsZm1
6ZgYzMvmPS3Str/jhWfIwLdlT7D7eUnQb1ZZ/g/NqSB7YGam9rfw0kk7urVG6IteVTzdDfDfhkCb
yVTxC5Pb1J0CWxFWfagRYO2QurN9dnGfNi+e1c0upkSirX8zv5/lkvkLkJMhpSrvOi+3NHRsZIq2
bMpmRAiHSC+A35D2S0Bktw41R7F2l2fw+cFfPF68l2gxE3zlrpf3NkTC6EM9Tzk/6yPMA6FTKHIR
QFPLuWd62Z9TL1fPujfAiM7pu+KHGgQ9eYNZ+TArRQjmpjbIyEpTl74304TyW80A8QQtTFJ44rnK
AtaRe9XziGSQh47HcASsftbv3MEBr52ZJXye0tzykXyiYAuklANMJNqcV0aQsq4fEy3XIJoGN7w/
sswdm+iph1qm+87MapDfVIUjEJlq0tBldEX9SAdneJ+GWupBjfsSE1zsYDdmM8thQMD42GJE5XpF
Umo295+R4lEjrpGcz69tXnIe17S1wFtUToVhlmEWvyiENTBdGl1/4EEhjRJF1zQCU+rlHf/iadLg
R8aLLnuF8CL94XolcnIJDzD7Xs6YZMNcoa0fMEXS8LmKWrTJaDTm0AWyRC0J/Whcp18mVOO5H0zo
Xr0RAbPhGG958u4KBmGMoNPd8sEQQkP3vbRq/IJZRxCHedtUB6MNtbDYG4R45UPlzgGdJw/lrMSF
FTIx1q/Ea0bU0X+k43s+wVJO6dPwfaKDeSgaxr9oyIe+ozVsnTFwBavEb/thz/PKUZEx21AwMdLy
ofEIbCVNTu4xHFQoujSdvZmjb1dhmnuUQYC+RJu3srlsAx3VDBAUKUxOokaBUhlAGKV6FSj9QBKH
sN/PicC7OyznYfYC1HQlkl6jTnsSNJmmYdIthXGQsEesgUsTk1GcjFq5JM5yc5R3irjC/VKkxC6f
VJl23s6XVi1eNYLje6xwSc/fMhdT9K+dTvrnTkyc3xVFox3sMWseOcPGqCv5OPP2C3z2DJpkc5+n
gSqleLeampxmrcTuldpUuTxAEtlpXww9J1mc9XVt7Yah64BS62vpw7MOeQD1e8eSQZpO0xC5mN9Z
1Z4Yok5fpFfbOnCKioSmkY5W5AJi8OCiSC/Nu7KadJ7tR13l08JNQvGN/CEuVD3VsWl0tonwTJvH
xswaO6atZBQd2gq4mNkX3U54rnhDAeUbz7An8DPozaDxGrF0Mh4ImczvaWVk/4DpqLFHB/Md2G+J
ZghbowFFAjfLyB/aQsi3fJrRhjGGKTe/9Bkcm60JlP4E3ZvePqkZlHKSNvqwL8zGsmEQmFbnGgaS
EIMDAQ6y0FjqvTYbWiH37HFhTUbr+4E09S4LfCOjYB0q1v0qCr3sYDsyZE8kHTUQS8u8dc+Wa6l+
7zltkZ+QGldR4QuMWFNs+B+ka9zvkKVi5n6uHYSbFCyF17bLDIHQ28MMgdSmKA9DZiCp8GfD/qaR
ERY40CGGm5qH2i60BfWeK1+WT+gT4h4tTYyPSMG4lnger8QDCP1C4jq1tOlDR0UTUNbm3+TAkVAF
xFATbgU4IMWjizw/GqgSauc2CmYgVgP+UNo3pF7eHvQqHVMisbBGfzCj1in5nBSVLl5somlh2qFV
ZBpqZPuhaYsynA0zcxPB0+HcpMp5gHi4jtEeOjQnE26qY+j0gD/t5YzeV9yIWqPHWXUqdNwWdLNK
s7LIpg7gknY32X0wM242SPhHBIEU5ZR7N8/W7MazZfd2RGEJ5NSBhp34MQ4cIk894lUbDqJrIK0l
h5PyamxS8CHIgzJwOvH9W1iguz2oZ4FjZ2Ye+NaIb1BBy2Nvk4L/8hrD2vXzonLOKvFkD0r4oRoL
NP2w9XoRSF2R18LUK8BnW13AtwyT4MC0R0sPxrEC790aFFK5QnMS2ygQ7NREeDL4Vhq6rS71nc8y
612raXfP/cIJ07HWyn1P3OF+5oS9Nn6Nonj0++w+1dDr+lkasrH2nccKEk7oms1HmhKoWWHDiqCV
uv2ci8KtAr+T5Gemer8KipxhIlF3WpBZiphH1phTuyd1OlVof05WS+ujyFnp7lLkD1BollRDsa5K
63dmuvor7iCQyGYUyD6gOhUKSJ+i6zn4SF77AmVIEcpWijuoIJln2JU6+b6AFJ0bFLrdfs9Kx8tj
mZs+kgZa3xU25BwCa8p7llT2bEYu7/1gGMs2stwsA2y/9Jw5WLLopCp0d0HLiowkvZT4Qmhf2QE8
aoa9J1SLmaliYg8HPl9Efa2j36vz0m7vB/jwoTTpTQfuvQQU5CJ/gquIixrHTfv+XfIxdyO4fxoz
0iWL8jfhek+wJE3dl0qgDHoWU2XtDSRESVorM2bYIPy74w7Nl9aBrLpLe3/nDgKNJHzrLHtOC9Ll
YQGHjyLIlX2ocbUNIkCqAvmVQaDDFVSAAYVDi/I84jZDtJ4z5cYjG+dnv3OzJ41nKq5HN13MEaiX
n7PCrMWTj8bvL7PI4MgK07pAkprqsQ5kWhVhBjV5uwoabV+UrQaAx4h7cjiAPoENTwlQCx0z1wNd
aQAgZ7pdxLloWAUJar+sTu5kq46BS+aYEfjFyEENOqhI4bFwE3c0s+8NtJ29aEhna3il7ejpKEQE
iiXDou3bVHKXPQ4wrvoQsnSqUMKFy9pPw+C27V4CB4SSwCmVFgzIcaZBQ5UDYZF96zUnSPZMczDT
ieUxsjOkvirz6I67uXpCL6FLWOuNTTi1vkEfJxQ6aZjOatT25dQz8rWS3mzubZjTwOZdr9vizD2d
lnclqJ0WDrA+53sxmuhsau1cs50DbB0GG8wnsEWludDefNV39vce41X00KDtYJ9HY8L3aesJ91m7
aCQEljBydRh1m0I/Q7mtqV5tT9ESKWY24GxnLcnCEfU6/GS1Ku8OFpUZrN4BcKmhuNnqZweoN+NU
Gz2UhTG84QHMr/Zo5xXAoRtvyJQWzx7Ujz5Vwy4z1C+cKQDkMi+pma0lZPTHoJi1XxVt3Iiotj/N
lKOvabTkoJGMxXBU8sOKub+tNm3eUIAZ6FT1XYiutMJVyo465NkAl/JhCnBMLXI/0f6tdG2IOWSW
MyHzAyqYkQGZsnkGDl66DwBuDdPh84mMuUDqPpvHrCB3JuJL5gDND0VX+D7FKjbi5nG8X7SWaVgc
5wNLFh1WHughiYA+ui/v6d7fkagCEA+MwBcnzpKt+foNoQQM9oFRBbhzMahee7IYaAEhH6nBAg5J
uKh7DfuFNqTtyL7fmM3eBPxdrrWaHZbZAOi8Y7dYS08c81jEadRjKAwxuJHvtglTN1E1wDqCMgo8
HnDQyyDuggzntgOHajq8IWHyPSdQa38px9A7e9EYjvG4m6I6mu6bkO+ghb/7/HPfAi5cLr3MUS+W
1uVgMzQeOyBNsn0PmqNKWljqbC1zE05wuc5qEjxlel3ZFh6R7BRglIvqVnMn7tpI23U7P/LCLUD7
zQcDXwYISkwXoWr194MJAHvanukdcMf/eTCkxvttvPjtzYLhL6hV4G9iBPb3OqwvJofKsYucHUuD
XNy5yby34/w11Y4oYsXmq7xFtcJe+XfF1QFlGTrEZQrnmOUoGPI9x9QnMXY1un/H/IiBDSI/MOP4
44NAmwG4/WibEXE1jF7UyWHWS8DesdHEXVPKGhuDQeA6OyDBCFyJoLLx1H1bVNSMpE5SN9iKAOth
9H/Wg04JKMlwuV3rwKQkk36BbkA0jHXxIpSsv9mjlsafH4dlu6+CH+A7JpwPQa2GrM8KgQLqFfM8
tuCNJxHZTRq3M26qLWTZrZf31zKrA09pO+fIQhdYsx0tYOZ25z4X94s27/9G2fpW9IS2DEYD8OOE
csMahJ/yuhZwKwG9WNMtcJuKMzpGGD9o7slM5akprHs11lZcEPsrbYxnyrSNOPPnvF29WYg4QJIJ
9DG0D/4+J6jUqaOD2IVdO0RDByC1eCn/AYB7v0znIzOUL6jiDv4PBgHMNNySRL0RDrB1QG3BWzDB
gFz+/SLOARJGRbMQupc4p++XOIcJ6ubhvIUNXuINQdwB+/XKqS43W6VzB513fp9OYXeoEg1FdFjq
kfZzjLNQhCmK4ydCNgBNN1AU0MNeyNRQvkQsWoUhOvqGhBkKCCQ5O/vV0+yhMDB2sBhG9xccBWhS
fX5Srs6jbXgAxesAEi1siDVlwCvgwtKiAo0InJOb0nyu9f9OJPvPbQGNEXgxQQYAPJU1OLETeTXo
GVdRZ/0eyJHlW3izW8+Agw45OTDWEM/WL62DrHGj5BBxF90MkEf8bMtg+jpa4z1drrGK1p7woU4F
IiT2vYrb5yrxDvLIIusHFCJi3kAeyErkY/Go9uyovfv35gb68g/p7q+Dt/oBq5BWOLKsvMrBOrgI
i7g+oZkf2vcscaJ+BwGx82Iq14KV3ibmsYqrHVq6Y8SCFLb2/n3hBcOP/37n+FCwBkMQQfZKx7ou
uW8PBIYMBaZkVL6ILbmRq7Pw54n/XWD594uzXvWKYcCXqahMycFs258dyZM6H2PLFQ+aJ3d0KLaA
pzfX9F2AFIDPv85PhwJ9M3NAy62JvB07DEPgJwVozwtjzfquHfukv1/kNfu7rch2YxNDFJxYYI+h
FIOk+99Pa1otZJ8sb4ioBhCD/Sb5BpPjCjG4qHVdLLC6rEYb/sqcYwE08IsADC8k+T1mzZoLG9XR
2NgdW6utElJSEPSbah93RHq0QS1Kne/+8GYxcyNg3n5tcESAODGag2vgHvA5+dAb2IWiaIB6mE+a
O377fKNfPwoENDA2QjcFWHnUJ39/mbTIhPDsfowG7Sdv8y8lQj/GHt8za//5QtdJKBhKlyutLleY
j3BIVyuFM869/eLuVoM1CsABjdt3qKxGG+tdpUl/r2esgtrU0BSY3EH8qZASCoU17SF9ldBHcRKy
f+/3W3zpa2rsasXVLi/QOFMFw4qVFTdv1cGKFyEL5z5XIQeiJewjFKA/nf20LzfKweuTjXcLqh8q
QqDXvTUp1xhmzA65NaJXoZ0mZX2fWvUACO1Z2SgNM/UNcHR943LdWHOtgFPqnQljHaSgxoBoFhvm
PD5Qd9KBEgYaksdT0fvzw9hVfref8pHLjSN/lTAu0M9FERRuzEDmIl37e+ui/WcAzQJ9SRV6OyDN
QQVu7sBBPrDjFhR6vZfWS632Ut34aC4zB0sRwBIAD+ih9vO+sWGvTzsMB5FBwGoXJ+xakkTQapoW
SBusRCH3ggq0JGhmoGEWkvlhEfXZJqysHwzi7pdrrt1KxrTFdMxrRGQuYgg0Q2/YC8b6eePRlp3/
9/2OfBbVBFSKwH69ojyoBjM0kJYVaok5wV0OwVN9B2WXcBEd3C78br3Ji+XWvD7SZDoajUjKPDkf
JWvhpD0ePn+krSVWm08ri7TswFGM6urOGkkIZOnG+br1aS4eYu0QpRPSeTC0QPyatKDx3NBPzzSr
N66Y66YHdsDlMsvPuEhE2n6a5mzAMV4kOyYVV9bBD8v74pyFmQ3qOhDD5bdNy4mNDeGtrp3GLjWV
j3g4sGAiaIpHUqGBJSMVZWFbBcIKtqrmW+EKOlkgCwJYigi5Cs4YWTaYMCJEjg1vI9kSDoiWl2gA
u7Vm8V63zs5uRn/jI966Xi9XXbbRxdvtZe2mosOq1P6tfPhOABNE2IIoMTY+5K0NebHSmjNh1XRA
nyzF5QNgodPuvHHrkrnuCGCrXC6x+mgOFNgys9bw0dQdFDy9nRVjlh4V3uNSG9syKJIteP/NOxWq
4Z4DyjyoZusgDziHMxcUL1D4mPKEPg9JDGWWn1rs/xqzoLODOczfbZiTh/5hi0V76wheLr4K+95Y
aQ36Dvh6zm+Pf5untx7d/M8Dyc0DeLnIamOWXgW/nAmLsMMUygcKEN8uO7pxF1d5iNrrpcrCWW3s
y+t27vIt/32vaxvMfhY5NRAl/5C0/G/5ETYRDxikoV9tQ2dq0YQeTh2UYQH32Vh7aWOsL4PLpVeJ
IK187ntlATAMbm0TbY5FaB/2dxsR+po+tXrEJSJcnL3ayE0P4EUZccixywlDZ0x0TQyZh9kKhckA
jOgDhkkag+Fe0LoQ1fFlQLQ6LuYfwBkDhpcCCgcliMY6N+37xne/sbkAWYJTE5SN0W1a52zOTH2v
sPDdfQolqD4P1YO+R+j97gXQq3af5GsNSbRxo9S+Zh8CuHCx7DptI42mJCzrZATug22iYGLWeZy6
eIS1smoeqTUEU5sD3AeA2dSHYpzujO477fkjEurE5MV+4z3cCMyQ3VgqA7Q0kfysPhMreyA0DLwH
AEUwyjwDjZP4D9QIGdpC+0WZGKCSLqydHceVlGyd8VtR7a/1l+16uU0wQxthxIDceaHXjYfsuDjA
FIcZJtPTodgsTG5cCZfrrZv+roseZ+7geQHODMfhY9J+dyM0DtKtF7tMD1bn7HKhtdyZMPqaAW+F
/X/vQHnIf3jro/bQ/Z8O2uVCa0kzvdTRvgO2O6LFT8CHES0xZpsAkRfnvDx4OeRxVPc4z3yfA1Mz
aIFHXzKAisgsT6oF9pXL/dTyL5xuednfCDV//bJVljanw9TPZHkFUCTQ7/KdvTMRaraIqNefFPrk
UFwyFt8bEN9WWwj5Rtb0mHhEU5bGpGG/xkHTAwgbiqBwt0RXrtu34PEtPU30UDFjvNJE9zCPBp4P
q80vzlL3HFFJh/BMD/SP+bhIO2jbQo1LTP57L/295uqQ5rpOFx0NeAfEQBtC4KTfWR8A7ezArAfR
HcLDu/I/7mRwCtsI5NcfEQozGJE5aI3j3a4zN6W7o11PnR0ZaA4u98XCW95ui1/H48XsCro8HkLy
MsPFK7iIA2iTS8cvDBfza7T/1T+G8QG4+MazXBWt0NtdOvweOi6LpP56FIeTwjNeMBeH0tst5uXG
IX3M/ncfbUlP/v5oWAsomWVFE64EqydySvC9XQpoZnXPzjSEp9uXPJwwU2gpLN22Aumt9wcRXgxv
oDmCsdRqmOkXbaHlzexGjRlb2VdNxXn/9fO74vqcQdMBrw64J3i7GFdihgrzo9YY3agFAjdsbC/S
Sg8JEwcTStXDf90aw2q4mkFChv7U1ZxtEgWkZwUeqErnEIS5x650Xwlz7wyZfXz+YNfHa1kKMuyL
4AfkC5cHv9h7XTplklAspQnctZpAD8VTZ7OAMYdWvLS8+28tDiAbdrneKgUrB1VAIZG4EeS14lnm
Icm16PNHuvmtAN3HZliqrbXKgeOA+lK6WEJ6D+P8QTJ48Orgb9W/Pl/n1qtDm971IOUK67216IyX
KqsSHOtYLor8PGusGBDuIq56IExdnr8bdv/2+ZI3djqkdWDr6SB7g8jHKmM3bM51T2DJRlaHKXMw
SK7htZn6W+YJ11IK+E5wXl8kPiADgMP8977oc1CgBJx4oiHnDHDESeu1aB5rAwjCTL/r0w4kTaMS
wKHR/h8guZtHlyj59fPnvcoZ/5CsF+yAAf03dKNXP6Nr697PGWWRHSyq6KDsoIkjkvTQJ8b3pVRY
RKa8jcJoXdCuFl03cRoTfoCwMi8is0nroCHZl8qsdp8/2dXEd9XYs1cJQqdbuVk3YJMoZ9qhDHvu
UgPirxUIQuno0Gjk5vNosuFg5tYPc7SCxs71ezsjh9plc8AkqIGkk4BdeTl6aNrrNFux8vovFjrB
G3XTVS28/rFLvL+IEh63B6rV+LHDd2huvy5e026YRmjYnEC8iKvnMtEQQYLs9+dv6Wob/lkYEDWI
Li4Kk+vRPAiuELyY4SCUniD8dyp3QGpG9et2Krk+WauF1iCjou0NCfpsEXkdgMXlAE6RKUEInKjb
xhsPdWt/Ya6CES6G4FCvW53ino+lBQwcQ0qjJ+SEabhTBl6kkhxWKNh1YA6koZZsrLpsqMs7+c8T
Xqy6/KqLb2hpei4kjGkjtJpMQCoAQ4eMYtD8Qg6wPenfesbVweXImvK5BVvFw5wf5U0CdlIM9ZAo
39Ffxbv6X3zCrSVXV5lsOg2O1EtXvvoHdJuAT08br3Cd1qxf4eryqgcMQtJ2WSFE0+SHfpedgEQL
2rMIp03dz/X1slrMXCW+tW1ldY5CHQBM0JqsExPg9g/P5fhVlVs+tTd3/797Y12wGRkcWe0Ba6XU
CToAteEMCIWxLxvvb2OZq3KNAVOfEixDdnCWiepnIO7LwNyNcRMYe0gtJHnyfwnmF4dt3caDRpXv
YD5bRFaVBjLvAghKboXHjZ23lgLB+LVQzYw12KF4MI5uInd+jAbX9/pAoiJCaNw6zLc2B25fDLUX
9Uuo0P19mPvZ77g+YSy0yNdrQX0snuqnRTJeO/k7OwRkIlF3MJ+INr7grSe9WNdZXwRggIIWjhk3
KF/y9MdNMUxBkwiMlwWq0RqQwd3sxN5cVEcZhvQUk8a1N4lnU79SY4bbJ8G0Lyzu9GDeD/sxxJhl
7yTsuIXH/FMxrGOlf7HiKpTQTDSOZuD1QgRl1z2OL2C07gXwviBv/eCJ5gbGuYt9aEuJB5g0HLNQ
PUKBmO6h6n9XPkJEZNt0Yznvn/2m1SdP+SK8S70lFQJ2Sv4CGv0RtOekCFs0V5y9bQcjHAuWX7A1
0b51bi9ex/rc5mn///a3IWawm7I9l8YzqCnPn++um5v637e+PqpSgbE3C2wuq3xxxiPIvPcKgiaF
Yd5Ztr+R5G0tttrJXHrWBFQ+Qp4O/gsj9F72UI/xbPZTlWxfLd2izx/vqvO9RHSo8MLGBOJVkP1d
pXzcdHviV9hVBQ+8XQFA8aLA32AjT1F2coJFgQ3R4ix2WyOo2x/w35VX+7lUIDZ1vVZEAkINOTlK
4yMbNpAAN9cw0MAwMRtH7bC6rwR4T3pPcUp1b94Z5Vue/5w7tRH4lh96dQguFln1u9Tc+VbXYBHT
/q3bH4X1YHAWVlveBZ8/C3zQ/g6vJWietChoEZUaqcBUkQeOZjW32t3Glri5C///88D07++FUj8F
c9PC86hjc68PAUUL2jnnu/FpQZth6n4QYXOk8dateOVC8mcv/ruwscTci2yQNJPfTk4GldsXdCgT
CAMAWU+OU9y9L3Y+i2Rl/32MIf7wYzwuInr8CFZbDCbLnbOBDrsZ3i9+yvIxLn7KBMXmVNX4KXMJ
Dxq4QxVBX1nlxunbWmV9BCBfAy9SCjnvJpFVHfu1FX3+MTe+5Z9XfvEc2tSksw8dkKgy26TPnwqw
dprmXOhfXfry+VLX+xMtAOg9A9NqQdBxvW3+h7TrWo5bV7ZfxCrm8Mo4M4pWtl5Ysiwz5wTy6++C
fGxxMDyDs/et7V1ll8tqNtBoNDqspQLJoCgzkrtSdZUoYm3n6GDs4oQX8FLzOz5uGuYu8B9IyXDv
spQF4AMD5IZq5tRjUXTnpcc7pT9Ue8zpYX6OdxpO9+hIHJvIa/NKtmoZ4pIndJ7dlm7kAUDjmhws
QPjmj/zQYmMd1/qxcW+ijRi6BYQaQEzxFhJEx4haWwGs+PntOulAs8QjxdgLVB3BxqxQOSga+4Ag
AfXlAE7x2aVdKLzy46kdUmEoWoOLEOlk1hG3jQjIOAr8XHaaPQBhgnxgnt3O5cHhoj1vL+AfWRb7
PjcSkIbUdV+7JOyBzi8njtKOmAmeM47Fby8hstYyfqE9VmfObzmPEYkweeYWnyRFy053Mef/ADSv
/4G5eNMQv4Sxqb1WB1pLVAw1sDzl0MNA7k/M5in/xip0QNga6F9AdyrbJA7i3LrResytNYpeeMtk
Om3VhsCTBgiDHr+pc3fXR4LftsllPZtO2We3oWD84xsVpYe/H4Fa0rH3BbSlKRazWANFIbqJKglz
rgV9+7WvJfJyHCe8ZZpUW8wCUQxT9tmSlUBjMCNMWhSz6qrOQ0au4jICgA6XkpnmUFjPtZbERCMm
Jra1TMWoinhIdgbIgAAJDkJtxbunPB1cRrzT4ByDdyvFmLikDyVFHoBM4fZ+fhldh9+K6/g74Mxc
uEsbk9/VZXhTPUROwR1R2zqBK8kGE8fqo9ZLQqfAtQA2lI4Ve2ln1ugct3bnnRhPEF3x1fWWDY0l
kE6rUQKp4EmAxod4Ftg9es0pEfAE0cO5EpSGCh3IhUYYcvUxNrEkyIrVKcfuN6Qg84asoqGh+qGz
/gTgfmj5AfoZWmZ/KvFFCiQswA5w7J06JcYK10JYP1Jq4xJlOarAhdqHe4AcVIYTkdgUHAHTv6q/
AMy257iVTcWAxoM7AGH4SUlYlOdsaRaguDddkQx214phkHQAN7FTYAF8P28UGwlazNp9SWPbODNM
LZGuqoHN642XAFHcRftmL+/+Oe8irlCKIQuaCzA/GBh4YaxCL4CKM0MtU3sBUB4gEd864B1w1Nlw
G0dSGLfRxUKJp2aHdkAnuRYx3Juhkzp6pH1Cysf/UN0+uWgo0jDlE1JBn4Rojm7mytbLZWzzJCTz
Z33D8CU7zRzD015HL/oORHPXeuh5pZ0TmzwWyQZZYwxoh0Fo8OQElLOlVjuiRb6Wo67Q8O6Wk5qz
JQGJF3UbELijUAb8mGP1ulDDxGCFHn/wMlzWPtlpr1ZAqZLSoOaY/elKHoti7EOoixmQtPHsGoh1
4vkpArwVxzhObi9GG/oJq83qDKNWZ9oRmF/Wo42s9vSW7KYAIKbX/WF+zx7wuFYvy9fIjzmRMb0+
jvzIsWSLWUcrarJZAdjVZ+MaqulBtlcxSsDrJuGsocWsoVzEcpO38wASAS0CimSR2rOWfZxfxi1d
UESHwRsqHStjdInVqGzzhjaRAI5pF46WVypo/BPQ5SgDZzxbyGtoxk8ZUBTOC97avrVgRrtmqEnW
ExgjSJ7tNK8dq/+YgE/TW/jfHJ3z0rbWUgWerAKCU5TydcaThKA+bDURzV05Si5yZTpVVXJEnJ5k
HQjtXyKYoMOQhBT0BBnYBaPJiUl5EQKorpzCFzDYcmyfI4otiVZNTAo9w9rhKrWnNLHH8mAR3Y3G
f0q/A5eBUBhzR5h+Q8cNW3ieCDBcxTIBmPMgB3Xc+DJwisdC8c5vz8kteSyGPVECgC+ktsWJmssC
8Ko50DriFLBYI6/LcMPqVEUFUbIJGH304DAZnraYlcSyoE8zRvshGp/1GqQ4veEZBSpwptRY7nnN
TmvmUG0tke7lyk01I5CbYH6Um2DI7eWyC5Ya1ATWI83QVzfhnXBp3M4X3JTSho1gHgag+YATBRkV
W6vP67nr0FFJ3P4FgPWiV3hdUAVRUHyoQMKQfQ30ZnQUSX8JbbSKfQfdCwiIBNR8eA1Bp49FugSr
T2GWAJiVWtEl8NSfIABO7JT3ofte7PNddsPNWmzu8Jcw1mKbuiwnTEABsvvSfNUDPbfHB/ExvtH3
UoBApQQasycclscMjK88CjDOmhuMoonegxh0aQe8vwtUJZoxMXamAmbLAC3I9WXa1jOv9rR1cuB0
0F2jf8JHMLnRCgHmQDIMPGKu5gnObbCnsn0SY40XPG94UOrd/gpiTs5QZZ085mgUBg+DR7q9BcDk
80eFpwpzFQlRA+oVYkBCYx6AjnffmiMmUXh145PHIazRkFRRljBcdUq7IrWJJZMEV0GPTiEbELV3
etbdRIn6TZwK4Jn3N4U58CbQtyxjJZTlZRsyqamTKgMMErrwtMxeFskvrLcWoObnF/EzVcwEJ6pB
E00YQ5cR7tFVXvmbqtJDDPtBvUqZPdmMPKuO78sqvdPV7C1t5qcG97k9Dej+E0wXkbBbKOrkGIX+
+80akcV0Erm41sV4Jy7SN3MA7juYcm7CaP6Vh9U7wFT3CDHvzn/4ln3BTWGCnt6iKptEXYwetAh0
dDGuP9vvZ5PcE0OK/P+fGMbIADRm4fUHt7iUFdDWHgvp/byA/+Lt/iryGYWvNgC9JIUqKHACagCc
1asqMC+bF1pOkt15J/M6mznL9vk1K2mCjCb+woC0sQ8UHSzLMu8m2TJdmnNW0XqrANmAWTGBDHFW
DjpBR9HwLbNyn+RAplDnZxNwBJwY6qSnmcYbK2FsS10Vdl0VlRin661DPw+HUKqBDlz4hTj7JBqR
kot2/dD6hmi6poVhkbwN1EWCHYteM/86v5WbmkNlDc3cVH/l+ChRS1XDxCIuMMDwwLjRrH3b3tWp
yYsR6A9izyzE/BXERqetmCICGqA1Ourqh/JnW9oUY8W0zcTuKdM895rccrY6GDIwdYIO5JNaQpLo
WluWxYzWAdV0ZC/xcMoLYH45GrpoFs96agEb6Kn/PBWIHV4JVqhBrwwWMJIREYcSk2I5SktLTN4j
SX8gY7cHkLwH8NyLNlJ2YhMRj0LrAHFUDqYe5NOmwtnejacP2uYxT4bMPMi+VBpJrL7EQB8K4B1H
7XPiMTuAFyWg80c8HqytE7oSozMKt8CnyUYZCHi51tvqsM9kXvF8ay/RJwMEYwPzghgIPVYkWyQr
yxcTjxtynci7LH40eb33W0qsRLBObUzlUVcKnEspLewMrtOcns4fts85fPYQrAIMNmDtswIYxR0u
rvAR0KHXwnu0Sy7qm/hGSZ3QN2+iT8ihPpB0W98JbrfLA5lzB532BNDY4CvIYdOQ1th05aLgdqC9
gB24rDEN5OZ+gVhZvtHfAe9+mb2Yz2ALEFxeJmh7F/8GWDpjjqEEXMt2gP4N7bLoRWcZRRDH+OeX
eVPKKjygPm9l9IORALB7hpQ4BxFFtC+nAZws3nkhp+20dB1XUhhd5K4eYhAsE1cm4htgvl0rAdTm
EO4VCbXe2XoyAXpMESkByL1TasGbSpDdkGEHFpddSFBxH8cXoJW5lkl8cCgSW0zyH+c/ctOkv76R
nb+SibaE6Lce0VWAMBPVHGDXc+yJs9jskIcqQIaVUnwQUbsGpnLtSHX6vTGUwT2vC08Qc0fHo7QU
aQ+AkK7raifP6vFSmXVyQYD6zbmit5cNFSMLZKHofGcMqMuASwt6F8SX/d0Ud8CZ57U/0p9w4gjk
vxJMxni0CcR6IN7ACLjyHZB1F6LWvgGj8nsxchhCt1cNFH6aall08vD4LFipSTSU8vAuNS9kINO1
3dsSv5/fme3l+pLBXO0lIFnzJsFytcZdHANjU+KO8G5FDwac/x81mMQT6I7qtjehBk3rgrXETrz+
ovNpI7hsx57MaRD5L4f7rzx2YFUWy1oCLwRCaA0wtwsAEg0d3XapcTOFvSMBTtjWW9A7CfMYYFD8
dtCGXdRjgBOjjXU5R+DJUYJZq+8SkCblenLT5+JFn/BiSc7uGsyyFA1wYzutRVBFGl+JAW+ol648
3Z7f360gYrX4JnP3ojQixaAImdxkmJI9ZdGwDRBY+GrTXgotBovjOn2R5a5FINMP+/PCqYGenpS/
O8HiAgkkAvuiCuEdnWAurENc7EsgBfdm7IsSZ995whgfM8eLGILFZ3JBu4IwgFwsRbLD42Cf9sI1
SI9253XbfAoYYCnFsB/49oB7dHw6xTTtjcHEXZyECsrTtfUGYDzHUMqD0UpBA4x+G010L0OZHLIY
XRwF0PL62JXCJMC//TZktXf+izaP8uqDmAWAyRcSWA0QHKjVFW6/a4wocJTetNkvEQY96qvbOSMJ
LSTCZuc82ZVGuF/i7J5o2ut5TU5mnekza7W2bDoikpEzGhJkjSSli2SnwlwFMHLrMnxWjVSQAfCc
C0GlpdM3yxhf66oZHnqzka/KEWCeAaDti5dS6KSP859FfeGJOasYxJCw5QCRYPyxugj6MlKQDEXQ
U6+qRQ0EIkTYR8ajZIoYXDTRllYWmsFBENpadcgEiyuAOykg4vGqJ0tdVtFST+4Y/dBBx6RfccOu
E3QHuuJrGYw1j+XUzJ0O1CsFo1P6QXcap3qEpb5EjuJR7BteLMtTirFWCRNytWnGAJZLnktdvqiK
m2ZeOF2mJ9gKn2oBuAAukA6XqvQrVgZr9RZY7RG14u6ZPfVt2ZexPV5YTnW5AEAy9lB59oRbIcjx
O26bx9bFZ66EM6GICiT+ZirwgKPRuvyodZh+7u1qX3ry8/iRcKefN339l32yp2YBj8dcmsXkDnpt
k+i7CiCxEDmeJQ+WVrGHAQ+VUua4hM1oCJ0DQMvD6PVJu30t9x34F1Cgo6h20wgkDuNqIJKj1G/n
T99pmz11Cl+S2FI0ACD0pJaQhcgvFZ8AhASQh5jeb/fGjfGefi99IEHuk8vqffR0H9N+QFyZL9Xd
CBRd8iod2mv+HNj2oxCzy4AlA9IthkOO7cuoKrGo01H57ADA6L4NRrnIyzDkPv4Cw9v95JZefYWk
BaAzwKBtqz03VbJ1kIzVJzBeKV3K0rAifEI3i+AvM0GABXaVsLXPLz9PDHWOq5MExjeCULFeXE0d
fKtMXiZdTm2x5MnZvldX+jBxka6Eqp6X0Cfeh1fNU7TrgsIZMapSX2R7IRiDefePJxY+LevPLsos
BF8G57qoHXI+Y1NeVel41ZQdCCWG4PwSbl7QfzVD8vt4CcewqMs8hx8finlvKsLVmIrfzos4v0vo
EzwWEcdTHhJLGF1CWnsZk9eyjuxiDjk30vYFvVKF8avgkhXkCIwpAKzQMKwndA4Qv0Ynf1IrW7ab
e4qfwXE0/0UmoCvAcIi8P1sbnYbCmkID+ApA6/ZiEL7+6HcAk3Bop1zmth+8ztjTbqVPs/gSyBxu
LVIBykv3y1Cr8gBW+teirDHrrueLfo1OMRCfYDz9pWqaCGQTrepmcTK65zd0W2vAEKkSMGcQdTDH
YWkn8HcYuMEmJ30AY6ZnXMtAh1wc3Udv4n6KOOd88xL5ksfmP8FGSpRGQBhddXdSrOwikLpbxktq
7i0wWQzkuZZ4eMtbIk00JgBvD/cISl/HRqtEc6/38meiswXQkr6nwBn/A7z81vlby2FiHBD46qCR
gJzeNd7zn4Wn/Rh3vQ3C1wCIgsojuI05u7f1JllJZNGrREkASALoBF0lFcGBA9CTuPUE0ETPwmMq
8YIdGjKx8elaGnMTKHOj5GWLTG4HTEYdQKKTcGc5gAeHpczLHU+5zfNhSiLwDEygNJjsayAmWYKS
DtaT1s2TXX4TBbOvePMFbyBps2a1lsS4tXmqEZqCMhjuprgbgiLQrgxQOXz2vO15Y4ubZvKllsm4
6ckEaI0gzNi0anyXwuWjBB2pc/5Yb0VNK4VY0ERkq8EhXCGHlGO+Ws8N2zSCJQYbbcIzis0g9Ovx
wCaR6khPIrn69JqLv6DlzKuC7nvrgQXOba/4e7W9en8fK58U9as4YVHAdhnHw+IuYnQBzj+3k5bv
5xdv81StVGJcIoD2Mk1sOs3Nmp8LWoqmdAQBZiBkt6AD42zUpm/6ksUmk0pCeoJ6Ah74/wH10QIK
6sPrpdu6t1fPLzYZBHpsgKdEeFgr2oQWiRgdYDMWzumnmuPft7osgaj390mkMVc3ZvrkKa/g4KeD
5FNr0C+LfQ8wfT5m2aZWK1HMBTqJ6OZUSlh52PRgrUXsC2Zg0nBHJanjPnF8eJOb6J4z8UamjnFl
c0rXWGMXFZpr3IQAewz3tVftf4O28oKCzYjfXMlivINaVW3f0UfdcBgw5gsASw2ctbZm2NTVhoh+
qhv07oxBghLQ+GI6P+MDz/NuGuXqGxh32Gu5nBU9zrSKRwW4XneDbxz4r5vNo/wlhvXvfW9J4AbG
7bWYj5n1s1vuzp/j7QtkJYDRQxgiVRMkmGIvpXeSriP+jt/aUvs2LGHm6np3FybZJfoVBnvsddk7
L37TOlfSmYNQakaM/lykPOZ0OuhD72MA9boYYk4Wf9NbAY8U0ImgkkCEc2ycoHs2wzaDcc5zctHW
wi7FYWim+FJT70NArJ5XavNi+ZKmMEqphSVWw0IQs4KK3qj1i0yIfwxhuutVhdc0tHUtAxkJXbkU
Rgsob0xANeVjrNYZMvtq1H8X1Poe3M7PYEzxkRPYq5Z+2w3TdYeNAzKPrwztK5k6Tn5b3lD46BuY
sy+qf6oL6jfrZnqr98PBDChSb3KNkATAW/beuC530kHPnehnd1vcVr4IOgaDGzdspAePvoTxDLjr
rGZEzcZdhHG2I5J+a5X2WhqU67aNAjEWvHTSH85v92eJjnF9K6HoFji2rlmRptwExSNGAiaMntly
ZzeH+lZxU/c32N7oWQfRn/eYELhbPsLC5jmjDfs++gLmNp5HNKUCuxqHWJAuMb1iDwRvdw3o2UYI
JJIkOK8xRxxbFm0KEoWDBKekY9Za1Pw5f5rNjzz50JL785I2/AP6FTRk9pGLxhwHs5/FDNZgvQ2J
O5jPuXVoQtVrSsk9L2Qr8bqSAtCK4w00cV5JRQG650APmuvfGIm5bV0hFvif4PbOq4VO1GOBmQBK
7BnYqq5goDPbyOJDCm5sUCPzuk03bikDYbQow8dKmGhjDCOaFHmuFhRIslT7htZTR+pkr+zzn4Im
XYHBUvTBYXzZ5rwWQ+pQ2SOxksu+YAcBzMAD+CZdI8pNJApi/TVPc17hdKtxGq9xlH/ofJEEL3i8
jkust9KgJzqIboDZkjqNp4OODSh/sU2pStBaS7zKBcY/Lw9CPRqj31owG5JamSrV+SRNrnW/+Ipf
usL1/D3cCQHaTm5V3h29cd7Qng1qGWA1aIbK1tMrIiuhFFa6O2m2WTvaO+UnozgiyQBOWN8CCLPs
y66wjx9Hbqy6Yatr4WypvZ3FORdgrXhhLsYuDJRdjLyukdna1eCGdt9hIFpweRAyG1eKBShAzEki
qXuKvGGRHiDLPW7sGEXksPe0FhyzyG53C8fDbJWqjyQxl5fQJ1WtVxN916Jv8L76Bugy0HE0DgF+
qE1Xtg8y2cPiomh6NTzzfPdWBLb+ABapMp6ispQmLHCSC70fl2DkyM2LuBSvmnquPatXK89I4tty
6e66sZt53o+z1OzIl7KEspJ0KFlUZC49UUp/NLMc3QLaxTw0oHVzikQavHAuFlcuNDCF99HwfURT
TktCuEelM2xBjR+sWvPUoro875s3P04S0RwH9g5glNCjsXpWhG235HEHO6j7xm+Uqyp5B7mrl+dP
/x85IDs7lkP6VIjUmtbeJu05mpuLZNFcjLX6qihyiuRbrz80xqCvEjRESA+z3p/0Peh/AdmLglh+
W6JzTPoGem/wWySuxgnNNvzwkShGLaUekyHHh7gxeJOnvHCy5p/HAmsJbNdfCkBVPJIVhB65shN0
cFiPddCHw8Ncic9aGXEieY5Cn+Hwyh4ycDyPdSUDR8rICxdE4Bd6qo32eWPYCggw24mhK+R7AZHA
Vntj0bD0qIbV5fsKLCSTbncO5ecBdGzrDnsKm8xzA1s+fi2SCQmauU/rroMbirJ7yihskzxxE7n2
E/GFoPONoyENnNgLbC2OMQygXZtiBJQhdz5Qusv5o3IsJ34zQa/ZBsJe4Bzjs9qh+5TRLirUZZLw
EnGFyLSXXHNk66bWUX4tPqxe593Om0byZ/sgjVFuBne2RnRIU+6R2qtBWjhiph8Uv+OvCfzUnwAU
vJ63bTe+EsqEqnUEvuiaZn6LqD8spvmShdLDuBDhcrbadlc1YBKIW3B5ALEkRitKzsP83LqoQYxG
GY4Qm5zU2eNaMSIwjcNtAWCpLR6WGLwb5r85f19C2MBHjQ1ZGUQRZbpS+bCG5alQll8c26Tbc2Kb
FAGQppJAAsT4fHXOl6UjiOqa8gLNtT+HIPZ7O5EvhSB85tMVb1rLShzzfOsGQ1lMcLe7g9GjoUUG
z8PicFTaPG5fMlikoagTCIr0WLbFsj+rqZiyyy7V/XIA/pufPvLgsDg6yYxOU64pWZzS/PnUXNVV
/5j/m9SNhWqRiBZPMIlhSOr4xuzHqh/TwtDdvn3Ro87OmydLv/9X6/YlhDGFLExDtSQGHPEldVPG
xXJBeeDiHRIIgCzg9VdvX80rpZh1G0FsDmhyE24RKWBwEewatHVXFhjZANQnI2FxXj/6404t/a96
J2gT3TSJWoHbrNHHw5J/A9S2Mxuz05ESZarKyRRO0XgznPrSz2D0U6NCAdehCoEzcbL83cgEX51S
TyZtcF61bQv8Uo15eWaakBBDXGCBRfuziqvncCC8QGrzVkE3CmCmRQtOj37DKhgQxUYrSKxZn1gM
48PwVOyiw+iE9+3Fe+8Bq8k1f6RXPDrO7ehgJZZ5dZJ0quvqj1jzEDuaiOdmD2heyenvipvhgkfs
uvGMt7SVROasSUI2LcWMiJFWQLpgBK1BtxfBuHV+z05RoyV9LYd9T0+JOGpmiWZRWt4ff7YUJARZ
RDyGzL3Y3hBHCITESb1hZ/Gm77cSmUeyGR0FMzSMNkVOBNHXONgSaS5Ka8RYoZjX9hBFV+CFqzu7
aAoNYwLVhTVknpiUliePwDg/vxCbxvu13mzBTkYtyOpEDU8iTM04cRcCslyon84L2eqygcZ4XIvg
7AWHM+Pc4twc6izXLXd2zG/iGzC5QhdVNHAUIEZpg/YaxKQAnOHotn1o/kplAWHrvgShWkpdwFh5
tYg8iWB5mo7ngZA7WZnxbGrzNsdwHIWER/ukxTgCxcBDEhTotANv6i8pNbiALpVIuaQshQBh/ldX
7V95mMk7dgpDWkkA6sHeDc4A7FmVdlHCifc2rYvLOx7d4/aZwWyAoeMpiIEVxhssitoPRS3Q1xwa
2oF475PPWHNxpOnJdAdwBeFpl7mV+IMXc25eH1+iWYyHPGklbbSwlWYRvc4Al7DlcAjKKN3p4ygd
mqiKnvOxezxvt1tSdXA1aCCtt0BrwNwhTTmaWrhgQzFPkAB7T82dvImAnEhEH9CDF0tiXBi5FnPs
diu8XYn9bDNdOftGaWO91lBVWaI70mGIIKwdkAed123r4K+EnMRpairUYNfFisrRftGQjwWlNg+a
Y1MIMnkUQw7znGxNrwyrRcgjHUFNmxzSH7racMKKrVsePDh/BTA7lCzVaI05or8uU7ysO2T6L70X
nIIHXLFpCV9yWGbGWGxURDvG5KL7e9/Gk+ZkfXsdF+J9bJALUWg6O4wNXqvS5k2hoxsLSSEL1EZs
DkBpSFrk5QIaj6vejXalnzwO3ymkMkXFVzgZlK3mL2slje0YXCxiVtZsgov46nexGXh/k63apa2j
CSF0tIfzJrgZg64EKsxbmUQ4zVMFGwxJ6fZlsp+a/iCFpd/pseEURXKpxBUM01h2QHMMWtPgpQQ3
7QfgJwZqBjjjn0uyOmq9AnKFPsUIxzxYt9E8PaZyt09zAIii6+P5vLo8WYytEquNoJeFSkFcoGN3
zvZWXz8Yw2zZGB7hpCE2r1z9S7PPSuZKs3lEsSDKIK0HCnvsKDsDUDKvplt7+kvpGSkyvNbtvxiM
pUxf+CXqYLdhKb/iyFjGkLIdpblp1/kv5V/MEK4FsJBuxZAMsxoi1l4W9UqdYSBaEdm1XPnn92rT
cX0pwoYOpB3apK9wFISwiDHtPl0TdeRVz7ftH+N2GvrZgEHGPizrENgOmlYDggZ8r/rTsqOcDRLw
2uuAtzPbruRLls6EYEkoq3lPECz8gZ0pvo0XNFQw/fbj37TQ4cJE1lcxaKseW40r8qXWZ8oSFT4W
T2GAvAZAm6ccqLIgwvN4GcXN3fqSxtbg5KIKBXFAzqGZ9WC2piel7L6fN4itWHKlEEuj0GDQAeVw
AYYn+FGreVX0EZumXTaN15e8s3saSILQC+zdcPoKRhnZx0k5iNpAwPTlajfxreEvO1r3kn61dorB
EV4m4DTaoOxhqDjTuoOKsZzjKDKPc8sYKgizBuWiH9tdJKCtuh1UTm/gqfs7lkOVXjmkrgLyao6I
xDW62ZHmyRG0gxhOzqy9nd8qjiC2T8Roa4xhVtLsqvJDr1yO4s8BM4/98nJezCfk/3FK40ghFqYr
qlGqrI1ldkWr2kcq5o3RnfBiEgwqoMRul2mN2c7rTAe6FJgsB+uxEhpnmoHiMJLOHs0LXZt/xdWV
pSe7TO1cQ7+IddMZADjbD6atRD8GXL+K9dZP30tFdPJpD77wYBF/EjDIdM3TOP0aQShnTMRpp4/W
jF+LFtgVdXwY1JkTCm9YCerqyDxoMobyT0g9QtJapTHBSlS8THVMyRnFc1jonCfN6UE21lJYt7sA
fVSeZxlL2mV2GP3M01/nN21TDQRTwIbAMw1d4MdGCOrbSFPrNHTFbHHCQbGztDooPSf39IkCw5gG
0M+/xFA9V7Yu603Yy0RGGdsJv0W77Lq6HhOv9Acvvc1/AnvXl/wksjOvCGpvuGzvAO/h1NckII+D
m1/HF01og/aTz320cTbWH8YiygygCCxzUZkBLXe9aJcWeU0mEMELsXd+nTcyR9jJrxVQmRXIVXWk
+QuAh97PjuwM18S0waeDS8A3bQHIY69RDCap81K3tQNbIKqaBhCgGVfW6BJBHldFojZJ9q1pXlkl
CHKNyNiBroaLU7NprOqXNPo1q01uxFwpkWKYP29U2gKv/MgaW3VFsHHjAV4G4Vvyj3mxAWiLdUXb
Ke5WCXgDTI7BylPQjqkJvKiBDh7K5pNN35pHw8N0mqtfdPUOxAzu+WXdaPs6EsqO+lXS0rX5SDdT
QKleE/dRKmHuFxw+pHG03PKMFjD85mjXreyQpQiEqrOXQXTm+KJMAVHbEz+WrHsxBawAsIwUpR/s
Bbj957+Tnb/EVCCOtYH3IMjY0HXMItb2S96SvslDwPhYL9aNsBPv1GBxa7/MnPq5e4/IheSJu9Bp
/U60ecvE2AOVjkYg/RM93FDxx2N7IH1s5kZiGG41ggeQoDbccnmq6c9YOZZPGbinqXErFHKCieKi
fo4B9l6A3u4KnBzucJWodlE6zSXIsfsgD0CHKCmcZd3SS6KTMvQ1QeGRjvVS0eCJpBZkGiLQCtK7
SRU455atKFK1QLKBCrRhWbKpsVXocI7nKVUT0wX95uWUNkDPJ/PzkNcXrVE9KkPtxWM+2Xmpm6iE
95x4i54ZZlGPpDNuo88SROdUwamo3i0dAXIKbAQD3oqMj6N5mcnPJOQBpLIe8kRnJh5C94kyLTrd
ygCDEsZolzdRZgvXGBHydd8a3Pk+4TI1MR7yRChjo4B56dNESE03n8N7sci8fiivyx79tLnywDmN
VIGTZUXWRwdVrKgpbLOoVmthqOe0z9pHRO4S0LjrNh2fQ/M/N4pl3ze/NUNzMEwUDgDQ6cdWKlhS
XOaFpYONEXA+jqi5gqd5BpittcFNuDycTCDxWxxKgaYGhnZgC9JDs3L+gqF2xdxH4NrVl+Wqjevo
R9qo6p1aAjKRs5DU/k4WEvE54i/NQN8zo1o4WdLUT5lJZ1SDGl00S4AkFJrR+MvIPHP+o9aXKCZH
USJ51hCpNQCeq9gSnTQA6d5SgKy2G2yZKI8c1TZtBLSxIJjGewYzzcfLqI7wN+iLN3CHWjciwFDn
CrTdmSO/x7uxcv4h+tinepgjxUwn3jnod2HUa3MwkgJAx3CJMTlVvHxkkvh+XqUtw0D7PX27oZML
+MrHGo1WputjjxNGJOkSPO67UDX3I0nv/4UYQ/39cEN6kNFEIZ9j2JrhirhqQUlgd2mOEjgv776h
DXIG2BsZwLngYGb2R9PCCdC50EZLLyMgNxfWI5CWORfMhis0RVCO0gYkwMwDf+54zYa8AAF0D3qR
MKNdnyamaiJPcJrpMPnpHe0WG36EPDDn02vtWChzgqNRJEKpQLU06ZI3MHcZoDapxPTn+Y06vVyO
xdAVXjkKvcjDRNPKPwXNLFCAqydzGTlPHTuMDkEvxsrRAm0pjI9Ab7CktrGkoov0PU/lAMiB4ty4
Qtp45/Vhq0A4Q5CkoEkdtTyQHrI5/XFqmo7IUGj0Z28GZqyXBUNtC4jsVb8HL8Cwq1+WRz7gBNsD
/VuyCqBaWcUDDuySx0vZmULVDzokt26ZO72LvKk73qPoBYdBMOrlqH7ykvi8uI4n9zN6WW2hlLRt
TUzIBej3PoPbPdS7+CX2LUcLFs9M/XlnAYOPd/a2DBRPqD/qsv2GDYkAXJw2SNmq4mMiL7dRLDSc
o8eG9uyashUGY7KIEVHzpGySje4mv+hzLWzsz3EWR3ib/XBX7UeA46B9pwF9waHiJIbYusN/vgE9
0ECdBBILG/1ho5POQpsB9jV/6Pe5G73ShJfwDZC7u/yR90qkrvH4OoUBo33tjzjGp4la01RhScXF
rltJTouETPe8RC8Wb+526+yvJdHbb2U4zRShbDRhcb+aGeId/1G/Efsca8T4TwKWjCiUIKd/BxEo
ZnJA3Si90iYN3Nr8NjLuhjGuM680qUSaiU4EYiam36NPY/RNVwnazgcPXzABNj3guJ3t0/C1a4wf
bbWlkuv5cy3BEG1g3lxwqpfBFV1USMtAc0uHZyjcdWVe+HUka8pC9Wxd8snwnsj/oTTFUeAH52zN
5uQgME68U6U5NFLI6xC0OiYwNVzJrq7w5nHnKDBtSthr7Xl+hmelTCjRGkLbLiJWVjzQlpt213uU
wINXEzgNJWCkINbANDCAreHCjw8DUotokzIGxdULcDcCEC4cYwc8gbvzhrJ5EX6JYds2yax34yxI
JsC8BEcaWnuSs8uBfKjgf/v/SWL8SG+0iTRh4M4NVSP3syyXAf+oIZMX6VejSjheclMvHQxzGAcW
DeTJj5dPQrNcqlOgmtA0vrdy+SZW1R4NdbVTpTyUpc2tWsliLGLoxHiSLAWg0pFuj9VVSNJdVvJy
WdtSEPjT3IJmmcyJ7kpZnEkpImQpqkOdqb7WyI9F2Dyc36ZNx0HfF/8RwxxiZZ5JpZbgdJMGADjl
7tDxFNmMX+WVCGZvyCyOHckobVzQyzi0lBxS/w5ge7RV3QqHwp12HY8zdNtZrIQym0QseVK1FhGf
DkDsys6eyODMb5S+MZvsFAMXb6qv0tFT9/x6UmVOrs+VXOYcyyNIHBXAxrut9JHmL3UT3RSRp5ap
V3a85v1to8ezQATqBzpImItNH8Jw6ppRda35eiDRLfrdbSsGnxyv02fbSL4E0b9f3dQd0m1xnmIx
8zD60evhtVa3/vl144lgzL23BGSnZxiJEXfoL1DLtvxGpPwfQvr/vkPQ9/pnyRhzl+RcmStwPbhE
FzDOcYs/BecV2T63XxIYaxfFRS2lBWulzZU7TF5Haq9r788L4a0WY93WFP0fdV/WFDmubf1XTvS7
+3oevrjnRFzZzpnMBLKA4sVBAWXLg2x5kIdf/y1DdXdi8uLT5+2+dEQFDduypS1p7zXgFtNC6nKo
H7hsdMuwq4aZgVyKAf9kGRpAkHz/ZApT4s/3lYwYdjmKRVDCrRn/iYuZQcOfwE0JNkuf+k0QfU3M
ZAyh3BY7etOYpLkGmGUvJei8x+gCViTezLEoL62a86CTmQa1WZXXmqF7RbpjjsaWVpQngK8FWyjI
RTO74MWXCKQEyAtwU/hk6ddBqKqC7obuNeZtyV7sNpi5olyabtpfAaYbelwFDW9iHclVbncMTi5q
QjdpPcyMYwrGeFs4UL8HRQx1KFwOJjNOA/5KLgS2cyn0e46rCD/AgKtJfUj/wY2OwnNP666kOTmR
S+/vPOwknVZJbptZ3mqgmXDu0mzfwZZpZmwzMZwJ6zvicqIJAZPYIX5K4gJWu9dfr9ZL3+hsENOW
+9CmJmM2DieaA+hKHW2kNEBe0GcW7MXlZIMsA0yvpmiovX5M0+EgVyMSA8XkhfMc4UgMSDpNiONL
j1mzeWewz90Cxu/+Yb8bdSbRm0DBEDgWbEQfY8I1CrO7T9DWUVRXlIkrR48FxMkk+CdVBWxN50xM
Pi3fjwGnxs9ykJSxIufQNKJ998RYnC67VI89tIUKP+YFjCK+/nqf7zljRFyHQf834Cw6RevoRgSD
pgp9s+Cxst16ncAr04xIqiw7/41sPTfpP82XjwGngB05QbPHasvByyoU3SCHpmcyMdSHr8d1KQrG
M9LmcfGwp8iWLo1lS+kwLNY4RMlLUg6PdI4VOhdkst+WslGXA+8Gr6GRW4jnunop5pStL8cASBHp
CeKy06sTmh66IqoAaKpQJfKwhBayBx3AmSxxcRrAcPaPMJ8yLfocImjwvoaGSKC3Quwn3Ax7Efjv
XiCzd/ox70yX1nnAyQ2q5VrV5yhe49xsb0a2vSDJOv43KiSfEiDm21mgqeuIocY1MFD94NFIeilD
UC1anc2sorkY40c8O0I2cQcLGeiseaztNj0tNnUgzWC2L2WG82FM5lqgVpSHNUIU6s/OARunfYUf
odu0cw3Zi2OxR8ssFN5BsZzkWVmByqvcopUNzkZ6RHFZdplpDjN917kok8waOFGqpyWiKFYMyG+8
CP+m8SpEgsaK+B/j0OTJOGyDC6NNlcFr5fRK0o0D2P/e10nm4jc5CzEZRAe/X5bYCGHF35VBJ1px
VOlBq+aqNJ965CiDormJa+zoPQkHpsn8CqK46pVKoJlZSnsjTEcjpj5Z9ZxJaAAl9QoeJp4R9Vtj
6ARxkmLOrGhaJ5o+wOSkImDcbNI2CrxKUJcGJ9pLREeLprmRo+cYJ6aufPr63V6KaMtA9wNYYRlg
qH9cUqnohYP7ewPCSQlqs70u/WqdLea6gm/NsvM8NI7sPM7k1cI8NE/SBKiwpI+urGGbGvoqs1si
9J99PRDDbG705iGihu+IxpWio9YeaPEoDY9ybBFjWHE+RyO/9LkBYIIWCpp8MGR6K9yfpZManrp1
4sC5MV6LNQq6C7q0lqr3t411AdVGe/4s0KRITVWLVpbSNF5Z1tZK4rnyA75icyTJTzXjaRjt47fs
e54leYJvOZreq9HGMDdjXXPwaxfydkXiSS2p584Z0wwzDTr+/OwlGp0tBdpoN9q194xGPihaM5vm
dPlPIryBRM8iVEHJU4BZA88UpTsoP2pQ2uI4IemcDOWnLtQ00uQ7JXEoaKsjEmT+liZ0DJR76SZx
q8UoQB775UZ861dzCh5TGfTp7JgCBi21wy5Ne6BUrocFvMd8iTRLxXMAPKtc1P1/lG+qyBTQDrbv
3OAQ34SujKZDvwYAzkVDd07o41MDcvoiph/VhD6sLfAijFtzCZGWm2QF6Ixfr7iXrA1fXqDHsknY
H9Ln//Xc/b/wNT++J4TqX/+Nfz/nRV/SMKon//zXoXhlt3X5+lpfPRX/Pf7qn//rvz7+E7/56y97
T/XTh39AdorW/XXzWvY3r1WT1m8x8Qzj//nv/vAfr29/5dQXr//87TlvWD3+tZDm7LdfP1q//PO3
Ma381/mf//Wz/VOGX/uf7LWkz0/sH7dPWY7c/P4n//i916eq/udvkmLavwP7BblLeRSEhlDBb/9o
X99/ZCm/w1vTUUEH1AAMGwk8DIqU0fhr+JGOXp4DkTF4scojARuFgPef6b9DvsGEyJkKrojhQMj+
j2f88Bn++iz/YA2k8iirq3/+9nEJotRl4c6uWRA0RdEDDzjZJaApJKP/lUi3ZpcvpbojORJ1UkUr
6pzO3s6vyOeRPp7Df0UCckRVcDDCNXRy/jL1HgK3AZVuJXD+IDVKuHMQlHpfR5ncct/CGNjzIJyj
Ag/3qdRvJyUVraw0J+swQpnoo7ENvJpoG7Gn4Mn+G1rVHzfa94gmPpFqA+IBr7LJ1o5dDBA/2WlO
JRi68H7qPBO2h1vHbxbl2AEmKlG3/AANLJcuZnms44L9a/v9FX3kXwG1hTk03eqgU5+1SSqLkw7R
r404Ma/bgp2yAiR+KUxi6SSct8sY0+VXQSfpVEEZqFWsSpxq9PZ0l0HCUKx0L1/nHsw8/a8/6dsQ
PkUDZgLoljf8/CRaJ9W6XGuKOEGEpifWId8WVw0YwcLL98nW+cE32Sa5ClbNsGd7sZ/vEV98xwAN
o88CohG+8cedsCodRco7vOOk2qX1VQ2LpK+HOBdgcg5urDYPshIjlKDoo+ffQH34OsDkBPFrmpwN
YTJJgzRTRB4W4yRVFpCcXLQxVgVg/OOsPETf1JuvA17IKwYobH+8sul12Ga2meQmRjRgtcugcFD1
vh24m/Fw9XWkCXD509Cm7k4Zt9NC4Qg1EsFE5ppgCABa+ChQisHJz5Wuql1A7FUcusF+7qg5ERn+
HH0yOUXaFXpWY26oS34HojOUTf0AlbVh21xFHvrCD8ma7+IbewGH8hVKobOw1Isp7/xdT06HjSOc
gjI8QokXEH1XoM4EX5MOwGZ9ob3Gm3lQ+3t5/9OaBHLTAWZK0SCq+HFJaHpoqxVr8NITnQTtyjFX
TnCCJE9PdKslSeDHkuSWlPldu89VaL71P9IQqGCnJOC2uaBIwc/MdtPc8pkTe4a4N7XULflezZNl
ZT5AJ4yEtCXBWE2uxKKBF1yflG5vQ2ROWum0uKbKN+6E13Ly4rT3wyBvqfw9cbZSHnsZ8I9QhIHG
0WMa/hTWjyiCkElbQB/uttTv40AjrHuBDoEXJ+AoVuyuhLxJ2+70qHXL5MnUxO2QZzDX3ivmI4sT
SIvS18S+z7McTbQSt0YKkq2mrfogJIzaUL+Lrgz6pASGR3HFA85frn72wd2QPRr9urKO0rBGLZ6w
ACox+drOXmPNp9ZGExax0r0A4L+0O+IAJaQZj1Q+WSIkMeNXDcqlsTjq+QtOXKu8vlWyXW+krhDF
FmIDxGq/R+KGJgLI6wKDvipMc9FC6dW1hb3J5OsII+NoaGQmuAfKk93lPpOjhbBbF3J+C83hblEa
y5ifiqHZama1kNhwlClaOgw6WFWREWYruyGSfVEZJ14/mxVYzZn2Uvb2vsSfybqrKA9dW1mhUUcY
ACapgNmyCDx1CDZqYy8toF8TVSVlZpBsqLxaybws60jMZcggDAtDKTF5gqteku6kbi3rJ+ACLNep
Nc+pW09WgnWgIZHkD1KMKl7UrBgvl2GouXKyy5osI41I/dGorajBAmMx2lGLAI2boQbBotEXEQRN
C8UkLU/cGFR9xuuM5H27bNuntPmuMyB1nUPcQ8Yxkd0EYoWGnW5iroGika/bYJRk0jagblwn4lEL
AhRdVU6crN/XVrDsHNu1g2zRq9YqbX4ojgGOVHBMYrDRMnVTqrLHIJtIBv1OhuJ4XZ94lh5LlhEH
tsy6UA5BUaylonfrOHMhm0A0KzjGkJZ30oEwaIBJMDg0ReFVYITW5W3ZHBSH7fS2P3VVgmdUnwfT
OhSNcIFv/Kbp0KYU7UJKDEKd6KotbiP1hw4q+IC9y6oat+vWsQmJ5aF4QIsfRkQqUeot5xzy/PFO
iQD/qE2vChyv4WLR9ZnPUm0hmLMK2w4eHPXKiaCZlnOiVfJKGvqFksJ5bFgG5jcqqWs9PDXBU8I3
CQY1VIB4FN9j+7tjaqQqV0p3TXW8owy1lhLfruREDui6r2USa8cSrORq2GoBsnj2s8qfcsVeCuO1
1eNHRbUITpJ+VNoLpVFRzFMO3DF2haOvdAOE3CY7lIIuFcgA96FO8vBOEbZn1gWGHG4VSL7WAyQ4
ulMfZa5dya4KFipn32uebZQBqI2qJZFZrypWkap+SSpo34J3KffCs4zcV/l6qO4srBtWta7GB7+q
ukUALLvTtTcAfO6l4RlCwSTIeujOQKIFJEO53DBAwdNI9wXrrtJsHWPEdUu9Mn+O1RCkl1s5vWsj
CIni/+sc41WNgFhiyUrVQr+Ne3A6uLOkcr1wTLFiQQQfHRF5XZKsK8neyaVCWB3A7zb2deS2kDsA
nNMjHPBcRUldXhzqsLvV0MDMi5b0BqrtoeKFPFpIaeLy4CnIsVlReUkbCOCJo1M/p/mmpTnpDJso
Bo7Q9EedmK5lcxImKizEbge6sdMnq5SWTd8RUPFJXAkUQip4/v2QmoZ08jKEx3OYCjeXX3gfuqEd
k9iE45lVwoYnhewD3OY14RrDQee510kC72uXqsBllNZVH2mulOIMX/W7Dp/E6Ay0VcQ6RK7jZrkP
4CBP4+8DbQGF6gjXYLkHW6/iZxK+SGixj0gBFH3XeSiv8hwSRfGVcMr1kJw05TBwEAF6cHaRWb9n
8fcgvbF6aMm1p9IM1zWH36ki3wO/7UswL6vCGrakzA9TtiikbZDe1mxjIzMmI+oamaBqth02vTLt
0WK13Lp+pppJ9G4VBMLXk7smSz29f5DtnwbOX1bjpxwbIfQZgk7eWPZAwlIsgkqCrqNGeu6sE5pt
Qo2RrHvA6iNt/1BBFb4XBlF5t1Spp1sJJIC+y8FLZZjEQUq2QDtIwgSELS8t4H2EX2P2NQ93PabH
yPAuctxNeO87neNCihwWwqVnNMKvocBRpGjzGLGrGkujeOH5k2EFrq0ObtgBwofKLwp2KkvWsp0B
No8kYmrrnOtIAboroGjDB3RIpRxQehV8GKwdoJszfVdVh5Cvo6FzU/1bxqFbpK6MBFSdtLvOkbJZ
cW9HGenBhYvUdtdwSPmqyR0S/0IdDZVjaVVUgZ/kDokcADMB2epZ5DpFuY6KQ0WrRSOvIG7jczxq
FSwVa1012PdzGGYAEJX/LMJdXTpQg4FMtwRigf6cgWNn4v5ppg5EFgeSajDeomxwExtHN4AKsL+7
RjfsmNJs4UjqITludecxzdhVxJEKBIysqO5Lsey2arvkkkUUgZlb4xOF0EmzsPaOMRQs64FBn9On
kDvVtGteZFdagtg5XZvmRgDyNoDTZ0TaImWh19uKi6s4sUW+aVJMNaO5aTKQm6jY6I2z1aGQrVUL
CsZaRiRs2iGSdaTvmX0jD9puSGMv1KV9E/VuSCtPQPdGalUvS55EH+MTmWs7bpB0tiX8vwzKiNOh
qvFn/ePCDf/yQfTsUDi5xpQ6q+LCDsUpvGNriE8vVUiC4aPtIXLkpnjJizlc5OXj91nIyb1GUYMM
ksOiPmngmumStIViJonL7zk7dhVz45Beq4YYP79XmpZbxeXGFPlBTWU36PahuallZSXZA2jn7a7j
QHCyZJHWc33wN0WgL87LUy186uBk0zRyc8Jpcs12rT/ewaxtdZUeAeT0A0iLJEskwmW6l5Yq6IjS
93btLGt33pJk7jNNSwZ5UKVV2jKUDJZiV6+dRbqALt02WIw1ciWHg+jc8GdDTq4ocNdKOTD54tS6
dM8CAne0zcgAqHb56Y34MH8rGv/kV298vHOfFZeTYAiKUEoahGz9+ojK5CqHmNhoQCev2tVsi2ku
3qQPInoYGsdQxBnLQD5qIotua65NbxTDyxbS2nn5erFdror8NfOnGjWmzU1uFnFzkjcMbnMN9qGN
Dqka/i3bjIIhlacuMojaQ1fMuUvAMCZ8BlU7Qf38uvuePcKnS2BjCcnEJRDQzXWL625NUtQU6r28
4nO3/IslkrNYk9wiyszJzAafM91JqOzpEFATW21f+4PfHnCeX85BNSeNrV+jg5w+ZFhQ24Mq68cJ
VGYlD0wrqE/vjqDYYvb5I9ywv+unzoWLh6vXpNiwq2Y7a1g9wad+jj2pKiRD1Dlpx7JTk0PMQDZJ
bR6lVMbJ7aQrJ2t4rjXmmyCM49TaaWtm/mRq/tA3OXOLSDnVTHPtGGesqFtFFL7plLl9cdS66IlK
p5LKuJ+ya0H168AYNjXXN06Rb0HC9lLddnGB9oeC7jJZXyVDsIDx/CJt8EttWf/gtYwDcvytjaVN
38q3Tnqd4PKkRj8lepOqgw9zLGhctBI0sFdVegebO5ztlzw+Du26FhJJUy9uF044gsvzlhiBlpG6
x/S1TEhZF3F9tI3qvtPECl5yj1nI9jXvdkLDyy7vtES9UWRsz9x4CHUMUn3VimoRjX42N7zXVqrT
EUFLklklDL5DLwS5HtcxUrJ9UfyA1JqnKuP9A4az1Su3wUxovksNTDy0bBHGERpp0ims8hrHFU4y
HK9tGSilGujDKPJj2PIKnMuiQlwl8JYi5tC+DhIuLa25sljSu50NV6tiDiN9scJ8NhMn2dOIYiVX
U9S0x3WGxOmPJOdkMWdXcXkzNc3RBswAWmZKv0zN2C7ahNen+iFAlyzvYTCtu8OagqdFcCWComi5
ynYwyzh236BDoa7Cw+yyG5fVp7z910NM8XYWTmK4auMhgqsBBXyUDF15PVKR2TJafp1D/5dl9ueA
p9C7oCsSGphFfeoeoOvsv5tpd1vrBjChuzF9lq+zuJ1x6X41vsnSzswKUnEDa07cb/34Jd9EEVEe
83WwpQd1O1efvDx1/hrhZOp0eWflMAqt36ZOBYHLEQUAecv/KD2ffbXpbtunZaZI6ttui1qIAflq
toCc5sY8BA7JTqNS6Vxj4HLl9yzoZMs1ZIjOAXpan0bXbmvFb/or2Ei50qvtkO5uFMtKXQvEb+eE
k6D79dwZ95uvPuO0nWVnNJModod0bQ3sKBx26Dnfl3ropdAlmINZXKynnw11stVGACEz9Bnrk8Oa
TU1BmNSvkKd2ej4Dk7rcKTiLNNloYdwbwnzVqU/xOrkZHWRGQqF0BecYtLGk4+zR8NJ6QPvRAQRW
Q7t0Cs1RbT5YVUQzzFDsPW+CXXDno6iwjYTY+YbZpXPaebzJh5N6o04kbtc4F8ruyBFLD6NHzvNo
9p4czJnGi3ZpnsCjd2T8qhZ6kpMF2CiBRhvNwgqI2mepovehWTer1k5RUJBwuLdxuzaHBeQXiFBN
P6GrqsrXqVyvEju7QlVly9JeEME7ddnZV9AHXuaho5Cif1HZyTQOdsRIjWJoEt8OxVPstMTpqa91
1Y7y4VBLS8OWfFwoUXYHp0Xi9zLr9tisZjLA2K7+tCDOBzrJABDWUbWKddmJWT/sXHUhYVNAl1Kg
SNF6Sa6taec8lC2ExPvmoAXR0iqyZ2ic7jjKJ8I0dwzLj2SqvbNjdS23jqeG+SanyhU1mruYhw9B
KG90TXoyh60SNTHRg9Kj0nDKebqotTnE1sWFcD6gSXZR7cwyIFKbIbvER6Qz8JKkvflmWJn6de7O
7QxvjeJpSjkPOJmZmSMVTRnbGVJKuHo0oQWckWyj3Tvb4pZB+Ml91jaaHzzgrLHMPcEJPKRw8n1N
vOZwCwYRct3XOW4Can0/hkJaAH6O4GDYaDHjm5/doXCjCUU/Tl6pu7eVrd3dxKyByRoIqwP464Hp
qrmziRzNtSDaporXmfjjKz5/I6C2gbukosGkAbanTIXvbVGrDeuFdQtBvyMXmr2AYZivoLSultqt
aQGU1LWQ9mDtogjERjEzv5PSQ5lqFTgHzbFTDPL2SH8Lx3JFn8u8yn/WH0ErH8Ev/+fQLiN66c9q
zwim+YB2uc1TtLbYP9ZV+sReqnO4y/iL73AXxZJ/h3QH2E1vepL4ZH+gXRTD+B3d+1HKBh4QAEtg
Jv0BdjF+H4WfICgnQ34GYp4qMsefYBf1dwBP4boH1gIURyAy+3fALtMDA8CfDrQ4QH1QIcgBYPtk
PpdNbQSWmVm3IjwabNcZO14+CgVdUwkCRrgwZSGsYSFynpgvThd6ifYtqze6A8k7G8AOeizVdEnR
ZTp7lcf3CX0OjZmWR96fC6wZkHwVoO2n2luakkVx3ibW7fueVBFAYjO3sN6u0+gaPxotKebwfdME
Z2gyoDhYVVDCAv5ItyYJLm502pdcUm+HFipYRb1SHOhlh2iTlz8HAw3rKPUqB71IY6UO4GHK7coW
c3Y0E6ymOT4FMBW2ZUKQDWjNt6c8yzEDPOP00NHkW80JqFfLsblvDUf2G7V/qioZTbZWMVbcluOF
ydlag5/0+5r+AE07f/3TUoox6qY4o3OkpiLVga74Mc3xlqeaFhTJLctsiCiYbeVTinaFBEmkVa6V
11mbPuAhl9SBulY1dK81r1Ov7aQAHCfV8Z2WjjV3LfAjuKyDzaXc054KNCPHKr8YFooRzjruTU4W
708NxTYD3Bpb+YRpTuywB989STBpugewa8A4YLf5EhOY2KTzQZ3FLRElA0i2fT1dJ3eKT4En+5Qy
xJkqJwiMbWAznvIVGG3Xs0bbb9fNs+z/Hgf4uFGzDaOcWgpGBjf7KuPJLZcihRhdgspBhrr7IG5E
3IagPoNrwTt0rlJm3Sucm+ig0IbIVWZtQZc3VoHamJ7B0Jbosqi7jxhN/CFsraWtSNq2DQIAD/r+
Goy/n1Lc1gsmFaEbV3nvmpCcNKsSWJ9ob/ImJ7WODktRQeVDd7oDEDvoE4Q0I8VQQykrMAPQbNH+
MrUIftJ6cRgpUS5V5VVR5sk6lEr7CqdSMAmt6BgH9d6A3dMidbR1AZTfUjSqgjZ6vNdLCJJyrt+E
fW4BWNFsqZDWaoMelMOBMEAzt8vNBTW0lrRDtGxLh7ohG1Z6i9aqHYQ4Fqlq5wone2FRuKJcu+Fd
kbq51UiLRgrRSXScb3VCcf3Um9LTQuM1KKzXPql7IkOPaz00Bl/lbZ1uoriOfRiDHvrG1rwms1eS
XHfr0LDwREm8+JvTyoLYsWZhAesja2Jq4uqwJO9jOdauR6vssdagLf8dwY+JkyM4AGOckdowSrLC
9HTSMugUYQxxqKnXwAtRkvXE3DRLgSKOZ9xnS3RYBOHr4kYFDlfxYzg6SqevB/op3Y9PAF16FTQ8
C9vhdGLLoNRrLSb+dUk1rJ4eg7V1c2PpuZaTUGT9pkb3ft0ofUTG5gbRZbRleZxJvqnlxrXTxGwV
MNHP3P0mx60RVgp6BJiolgLCJmQyP+bBqs/UPsMWfsPA3KxLILHhp7o1nTybySDjbfXDyh4DqTgo
qPDPcwAS+xgIiJQAooW9dgMl55R0sXUUwBiRUnZWSaacBkFfZ1755JZpjNsbBJeA0YRaIey9J7da
ScotLIVWPdYeWv641VI/d+tNtWN+u5qr307f4zTYZHhZSA2VUVM9VqhSdle1tAvzGXL09A1OQkyr
ZHblNJCL19SjVcgEQP0lXHTR0YN5rw6gw5wVxcyApnUysxqy2MgsnMELSFMV0DEtCvQ+5zRI58KM
H/HsKFBoSqTE3FGPBhBbFne+awlb6Ek1Z9w4F2ey3zeDwsrc6NXj0O+jRnEd40EG1uDrKTf3hSb3
4bBIhSzGSWAJ5xvkGVrAxJR2WbUshCCnAYHFyJzjYY877/m6epsVoxo+VGJMiKBPBhbqjlDiolGP
WRPsVJlztPPKhQodM9YmbOZ2OA7gq2CTAXa1wWVIaKtH3M0BoatLE/RKCDN//RrnhjR+y7M5wbiZ
6r0IlKOgYlH2lDSxhKQYuE45JxU5PVC9vz0cSOGSAE3j6W03syOpKiC1fiyL8pnrDSexnntDD5qt
xIfCM9W62Thyn22oobwaIrNIpmQKAduocLUEXArwydyi1twwVGL8TmkAbpPdfP1CPh3b8Zj4shDG
Q0lptG+ZXGIkI9XUeLD7o3Go7pLVsJLcAFX59q21SQ9zLfY3KOfkO5vgyEKdQAYVARLjky/QKY2F
Xkt/zP3krthBfBv+x2PLGGr3lJiH8Kju1FW7Vb5/PdA32b2vAk/SgSVrbR/RcECOSxtPrW0CcncO
a68iJkyoy3TonjpLfVWqst7rvM88+AotoF6/0AuczNJW3+WiujEZEJ6AMRXEBDiz5CgqRQk6Gs6y
rQDbsOT8W1lr6DOIdjsA1MbtCDDePjrEXfcK/KBKmjZYZHD5JbgwLbjEr0uteQAsaG+qfTtzCrqY
m7A34kRv2+AsTgq9GQ+AV8ss+Zh26Qt3kq2iQNlAa398/XIvLquzMJP9UEtthwaJJB+dYlh3fQhx
yrsqpGtoB8zkwUtpArh9BecG3HPBePk4feyg0WPdztSj2YbrNotcMwhvvx7MxSk6ilfjQKFduCmU
BbyMNEgiHdNdemr39YHrxPwe7IKVvKihDK+u1B/hbX5vzKTACx8Lrmx/xZ28Rar3dqGhM3eUtBuB
skGVAcLRztHk5qJM3mCVwSwjFYjSAjJkV6No1VNNrZlEe+E7nY9leqLQDUOCUCOi5Lrlx3rj28HM
27oYAZSl0eAU6vZTi6QiT3jSyrFyBOcfjdadks2pP8xFGH9+tlnkVRE4IPrK2HN1vzTjW4k5Mwev
ix/jbBDjz89C0DjqMpzalaONqVzh0KobAFeU91/P6Lko4/I9ixKpwPLBM0U+Vg5mMiCBbeSA/NbO
fJEpgmM8Fpvy2Wgm2aYDqtTIjQRxKv5Yq23lmaF1qgxrS9UqJm1t3UslBHKjAlhH0ekej6SZTHT5
m4GrNWY8XAgmZxaUnqXCTLB2y/Cb5fi1VM5M7Lfq2XQfgdbqnxGms2IYTGDexvWDjo8KtlLow01B
kQl/1MAMW2m7Cig1x+0fAHevn5Qnftuv9BuW74z1f3A1GLliGiyecPUDFvvjh3XCapDiWJaPNi9h
ZZFJnl6iR9IEw9+T6DXfP+1ZpMmoDXnEm/FePg6yE8PUTVkMKacz7/bCNvJhOJPVoFVYCxGs746p
+aNznht6DLBdGXN27heXA2qDoESqqNpOKXYFBPxsuYnlY5gC1F7A/wbKRl6kmMnMZnVxPH8FemP0
nq27NpMl7Fe2fIQBE7g6o20VS9WbYdBOqWPM1T5nhvXWUjuL1gGTC15bIB/7BtJzUrSCRMBNSZuZ
QX0qsb6tcrjfQqsLxbRP3pp1Y4iUB5h0tKjgT9/Fi7zUt9iwYUmgl+sMDUJmx3dWEV3hJKitv85l
Fxf4n9FxC/845Sspy/O6MuRjFwRrMfD7mPWLr0N8qqi8jRAVE4wNlP9P7ppCVSUTxTnkMTgJLzIf
COPcDfMF92LcSrzSlSA0CUr112EvfT+4VmiQ3QVxAUILH0dWSKFMpVKyjp00QMs+uJLiDuD38O7r
MJdeII5PqIjZ6CBr03uJAhC9Bl6rfEzqBMWSU67PpOCLEwSrysbejBCfnPwoBJNCQxXyEbYgplcy
8JvCLDEJqozf7bJC11X90Q72FVXEiwZo2n/yHs/CT1JVa0RoryT4eqXzrc+btcMHt+utuUmi4XNM
9wEsAUikm2glodXy8XNldmn0EQ+GY5rAVSG3GIE+1NakA+QbCgZiUiDuoNMBlUTmbCOGqqxlCVT5
gQ4b3Su//qifypDjlEXVXsd/0ALBCfnj05iJjkQW68Ox8os1Uwk7KR4uIVcjabHwy7voAJVwiMnC
Beaa2mTuWncp052Hn7zzLgGasqH45Kj0ArIGFpsioAamBMpjCcrN14O9uFAsdNxQeEXRc5q/HTik
5QUcO46s0K771upJYCi9y1kws1QuXo4hpvdHpGkCz+safYIAkeJ1AQiJ360SqCs413yNN7yBtPLM
1L149UBjemTRq7DOMcehn+XwVkRlF2TKGJAdQbfStrFHv6FpeHCWKc7RAL13y3gjreeSzxSt97bB
45oIJTcVtkyoIH2MLIIwk8yolY9SRHKA3k8As2AGhf5wI/m4vQLhD2Mj+Podh5Sgm7cIb63jLITu
4qJCj370Hcctb+qplJhFa9JCQw4sYmmRJdAiC/o8dwOz7b3OhplsYoYa3Gfo3ojCR03LAUgJ7rjB
I9L08JT+eqZ96uWNywonBBRxUFaG39PkRDvE8QDMZz8cS3CwAGJkt/qrdFNudehbUNfyoQbtqSS/
pbfsGg1elP1nZsQYYJplzh9gcies0FQZequzjlxXtl2bLmQVZJPItHytLrcRnasEX1rIKKVjJqC+
DRm6SVZjEJ/uw24sByU3qVX7UnodyKbbxnMX+YuBMNVsGzZDGpShPs43hZusliwsLTlz3NxQF7Hy
KMk7K5k7Fl0MZMLYBLMaJa6pF1QYWEmmKvVwdJSfTgGxwPQqSpUFi16/niuX9lVgsiwV0BJotUz9
OfQsV9B1lPojSkEicQgzfqFF/tfOsvImxvdpNqB6BgllLBJt2mNH3zcXWAnDUY+Uhdo7DwG81InB
pRc9sJEA01OWKMYiG6C5YjHl/5N2Zb2N4+j2FwmgNop6lSxvsRPHTlJJvQhJuqJ9JSWR+vX3qAa4
nShGhDv3ZTDo6i6aFJdvOcsbqF8HbuUbvLiPhWnvGY0O6D77dSEGP1L2OpTmk6Glgcvz/ai6DzT5
AGlmJ+T20FyCC2Xj6CoQ4K1FDYvwT8Z7CwbBiYUGkqQ7k0NjVET1kxWXmQeHd0gHokcWAMXseLXJ
b3KwTL0opSfQvldZpp97XnebISq2koHNQPNTbSGVKLo7UFVtj4fhkwIpkqcWjGF0WKinmvLqfrhL
tbJBmE70G9spbo0GtUqL515tQyKKwRO5tAKjaLY9pPhE1oOdkLAnUER2qWatJe0DZRQ7OwQL3FQC
2kPltiv1fVUld2k7HhP47Hgt0zausntPL/dZCuKkYMm66uoUnMfxtc0pvKGyx4FysB4b6yGn9ZvD
i24H/QbHK9t25WZMeNx2X6wOevF57mwdU7wanJTgCcNmRLCzJDGob5qTgJcFOmlU0YcwQopD0+wI
4fc/VlvXB6r+cOeM52Y7/pamvQbo4Q++6N2YcLKyrbgJshbwDc0wAkHGDMX4Ml9NUBiv5c1l1MQr
bIpumwT3tNV2hzGVqe9KcUgXeUjftzzoDOi9TUpoFuQ4Z6WkwR0L+Ja7EzIKgvUm/4XgdimYnO6B
n7b8dLw/vYjU0bVkEDhW4NXmnnlHgREojlrAHvja/c13zZ36teTQ+31euPU/HbPZrR8abhFX6FQj
gDWOsukfelKvf74t5mC4v+8tInBIoeOpQ444u/9Y05e8Cs3xBJrYL8mHPJCj/g+kBB7N1H10C3DI
shYaXQq2prizarGiDgtyqnULbdprk4VpkYVcjCEnmKOFmCIslh3uxxS2RRWJfYYH5ufJTpirbx8R
pX6U/C2Y8kGv/utHTFPbRd0ctXctM4DsU/Ab1GgvT2VJ613I28NYpY3Xuv1hsjEUKVj9qMzDzt1O
AT4oqhVp6QqXWh9ooUr2DQuhcaWjpcKM3lwnkCNPa0vzuB6+18ISwcLPvxaVfP750/Q+7UHdyUaw
6mt8q7W5Jq/Zvr1RL47frTjAGR48LgOyYlvjBt5ZgBsAu/PYHpcYWteXEJ1+uFyi7D0PensIA8HY
Fr+hHz+Y9ZTZC/2qa+cMzwDM1yczlm86kwJ0zhEmN+OJseQCjcbOoyX4w4wvVDyvhrifB5pFNFmj
y55BEvGU9BkoxfYYeZ3TpFvZxEgd3PYNVumph6YZdAik8DKn6Pyek3aF7XE2jGxvu2jHNB3Cft6g
qliU+dLZvBYyQKnSQtcOTQDgOr5+b5TQ7M7tEAR1e/uu3Gleve6O0T5DZ0ziZr9t1uQG4hkLBLjr
o7omEAXAjX1Lm7mC5VxZV/Sk7GI/2uOLkalNRPqXBDpN/0VYCWGr/x1rtqN5FxswTHXVqebBJPqb
5nCz0A9udWGjvrSc17Yu6g0QdzEm/ch5phybuq1pmqVO0ZN2Z1o+LMjXZAeAUPkKfHdQb+I/1gJQ
/mop+vOYxtdPSNKhcDhClFNcxDemnd4JVfp2DXtHAGnWRisuFbd3iQG5ut7c4YFbBHwvzXp+51Wh
048jmHZ9JsXJ4uE7xAmjoMhZcZfCvxMo/BrKzo6hLhX0ZzaVMWqBXhDg/DqenIFTbLwhRSTw82V2
7Zx/XpjZly9C0scp4fRU6HvrL7v5qeMLO/la0mIzEzp0hmkCkjNLImLN1KPCwQcvlPGUhdDTcuO7
RgdvXUveLBZ9/DylqyuNZh2lSFvwJM+ea9WYlhiridMI6gPkmdFaGJduravL9mmM2a1VNdATorVt
n+wIKgo8im5L6cJjOBwibQtJ8NQLgcXz4GYlLiXUIlJco9u6BlbC7pqtllRPbBgGL9EhLfHz7K/9
MphIoBQLLxrbmecdgzM6XZ2N9skoIRfdmoFUPVzgNj+PcrUU8nmY2YGiTMRjH40UlQlrT4IswOub
/HH80SerofSMtyU+8LSi88APbRaKChuZIOCz85MkYHWMjQ7bDOgxNX10afkErOtirze5X1T2M3eW
aqPX1hJ+wYxhSARn84C2YrUgtsJOGkrzaVT1IUyNw1ClC+fj2ob9NMy8OVqpjkCFx8Dtq90l4oWS
RRn5ayfw8wjzE5hNh9PFCbQ25rvmehH3ypP4pz+NN5OWF5OXeNusTVQS9ovc6mknzD/c57FnO4U3
ZjX0AKydoCT2oTJ1R6tKbVxzhNCG1m8jokGpqbSRQLobQuTodSYDkRflnIUtu7QIsx2khfmA4lCL
LXsYn93n9KVexzDF/hUd+z0HKGPPT+0eIpXl4vNz7SkHmHHS64YvGUocX1+fRK/hckQVPbXqNIgn
UhxK+aot9bGubqN/R5lvoyyBYLiWmvYJNhpe3B1EpP6LuwWpEHq6AIEB7zibh0ZUXBp2aJ+kaR1H
8UGA4WfmUkv1akj4aZh5mVX2dlEnAm8SULSHfmdvza2+nYishSf3zsbdl4E4to/uDvP8eY9cPfBw
hjUp5DaBc5v+/FNkX1KStooWFCxxCN5D2aQNLwa2xM+jXL08IeaPVG/iRnwT9QSQuiL1BLKix3oH
jZfNJKkgfVQHPAVL1aVZXdsYKB5PGpeojkM3/uusAKdHZVxhPZuObmxD1l5BtSUo3bWlQ5UQJEsb
Q32DFhGVtlXV4N0BLnEb4a+nEEXTB7awdleHQVEN5puoEn5jU7A0aYrG7eipyuuTblsbANefe2It
XMnXXhtc+FDkdFGNBIH065IVtm07oynUKYSfad3FAeQm4SEnjwBHe5kGUiTnCzH41W0/lfHAkIeZ
NHhMX8fUlMF46kr7pN2IZ0N5ctWcyeP4ljy6r7gsi4fmBOObX/mjvvsv9iMeOQd6v+DjoQrxdeSp
cYtKVIfLyY81WA02+0nkkqJEF22Qif2JVvqSyfrVBWagc9kopU+mn1+HJLAfD/tIV6dkgmWP8h6i
jx+qIT4Aga+kTysf3q7bn+d59RwggkBlxDYojGq/jtlWbh3TVNknE4G23qz1buGJ+QuBnb916Nb+
7wjTrD/dH5HexrFR184JyIUXx63DNbyToW4AAKRXsJ7eqqhcA6gCdiXJ/5GTyJPdge1JqkZBHcw2
wLZQxINgoglVo/YNspu1k7GnXs9gVV1ziCRqUh6zXLsZK6aOtS0sTwC+BS3JFrKJKHF6XVtk+6EA
rjkyITfJyUfujBCms6qHuOz4nXDcxKtL5qyKWr9xevWADnRgGflB79zNaIZH1OKDsEiPWs83lQZd
qVSt3SHd1LI8aMhaUMF1Kuh8jUcl+3XTdPXOZXLYZFxA18FkAVfpA5AOahVbdNfAG8fm7iHvxl0r
hIEqZF1v3TpftekkfNneVXGRbCUNb9RQfFQaef35s39/fVGW1BlqGLhtET3OzjIpChV3hUum1sKG
5C80S3zWgIpTlAsb7EqrG0OB+QGmCWJVPJJfv3+atmKsRdidsjDHAWqzFCKV2bYt82Ylo+QCN10B
7ccaQnJt/FB1dKFqs7TDZ1O123IwWBvRU1RsOsAU8uL081peG8AlQFOh+cWINYcHyzQE9cVFjNFG
r9lwNLu3n//+q43rzwMYX1dQ5HYb13ArRX0XIMG9fCh1aEd6bCXQ0UXT7S7elgEEfyHW5o+nGLzk
aOEnTGs0P8MAeyBYQtUF9/zsZspi0kO4A1OsVUx87PD8YNM62oXR0N/FUXiT1rkM8hRlEhPqgj/P
/0qhAjvIxMUILKyDXvO0mT/dIHppKDlWfY+8alwhSr8UvvCKXQOB3yUC9tVzgZQcLvI6skU226yj
LepkMMv+lA/mXonWT4DFgzTkM9cWXtOru+bTks4mZeqNqHiLyFsA5mFAdpV0xUJGfi0uAOgTnwvN
6u+mHGNN8yoqHYSm9X3KjnF2YcN/s/c/DTHbmllRJmiKI+fX4/AF0PxNX6vFTG36S77tPmwAamIi
KDDM3ihuKJsVTWGflEKikAn64HQUatpWk+x7A+9JXssdamvxilqVeyv1dKd0bc2gvfvzTrz6zT79
kNlTVjTQRLeKAcegIH6Xn41OLOz1q5/s0wizy6oZJExfy86GkCjb1t0pkeVG2CT4eR5XThRwimCs
UKhXWGhhz7a5MkKtjEvbPA1jtCrZEX42Pt5Br7PvTXZrk9Gr3Bcedaswdlc/j31lDYGyh74ABSDI
RqPj62FuBpADaOyYp9D9hdaYVzu/fh7g+xHG3KZHzbAAobbmuwX7L8I13cqTAdMNkUMSx0G5q0AZ
Rr/8/0aabYcodavc1Lh1Yty+Qfyz6gQJ8vCOJS8/D3RtzabqlQHfiokxPftcVcRpaNSNPCXpuE9q
e9cPCztiaYTpzz9dsVZMdJBha+uUdC2UuDZ1s4SOvfZZPs9h2vmfRgCM2wHSjBinTFPYa08GAbAN
RqZLLvbXkInIgf5drNnFOqjIGAl4viAe2u8I60Ab5j7qiu8iKFD+BDyIpoviRNMVNLuivgw6u6J6
h3U8tLHpwgS5kR15efdUFSdu5EEr1f/zY832nRWNXZ/Cl/yU8fdQ+0dXlff/22+zM5pArCxpBYhm
ooCEcOe+wvv6/uch5mJ/U3MXKwanVLTHHSBfZwk43LkcrUyxp+UamvUmlOUg+/ahr4ptstcCx28D
8tzwXfKPTr1i7ewWhp+OzPcP9u/ws4fLUFFRDxE+GA+c5yaAW1Cgb6HsuxpWGDBbL0lnXYNJfZnv
7AzrfCA9UQJrqqCqTNlItoBpDb/Bjk42Sc7ealJdWgcZRxFdAJzMoW8eH8Lc+TOW+VnLgFBIIF3/
qIcD2Vgdh+BqFXmZ3hybvC9uocq6qHdw/VL4d41mlwJDWz8M8x6szcHeaNLac3MSzM/QWhUgN7oZ
v9UlhZb5aH6glFJAHdt4EBXIe5Cegt61tvn5o82vEKhGTK4rcFRCSo7SzeyQ2UU3ahCBTy92xHYl
Opx9Nq5cG9FgsYSI0r9dIxgMfHW8IFMRGGDj2X1lmpFqYPOgnfWM/8IlL303zVvoTNsvrEDhIynY
vuL6uqD9Zaj5xWzH6tbJwYJxqyOrK7IHUYluqAZt9aiL7uE7DS8Cqw20KruAM3rB4/xSl+al5PrB
aWAmZsjxCR3sGFCY5LkBhgc69dYlKeogonCDzxi7g1e27ncCivUQOgZAX9s48CT0rNG+cUuoIlex
mcCBABL3rhOSlayjG1vheKXQbfZLTT1ZIdBIIYP9VsQKnDq2tghNkX6F3G/1VvdxMDYpkBd+xa1n
mo3g8IH63nCt91UrnzhyNM/hcte3zRYVNMMbtB7gtAwuDSkZAjpCA9jlxTm22QWV0T/wKX9PxvRm
jBKfZzutDy+Va0ksSTrJWIOvWdpIkIWZr4wwP0oefuh2+1DwsPfz2jhUnOtBlbm7qBDAEJnNqQel
ZZMM9mOfCekbXXvgpDpI5GbQ81LHENmmR7Si9lCzrTyt7epVw2BkTsqw2Zii3/aRedFMyHxqpf4u
kal7GSG3VGWQzIv5HsWHnVNrfPXz5v0PZ+LzlYNeOfCRcK7F3kV6MS+karWVqam+dp9IUCPtohQb
ySztMOogpbAsHUCRrMkK/6ny+6GBXBlqAB99BJFQC3QC0MM04rvKLF7zMNQCEioTxgsxu1QlGzad
WUE0q8UJWotBj++t0JGekA5Xvht19dEparIxJGtv9DSu/I7IKEgKPV3JqoeSeB+z4a0CFA2C5EOc
gbQPRucDOJ5ki1pt6uNRZX6a5X/iQa9+WX1s7YSd2vuo0pznKjUhDFVCi9uMQNwgaQflVN6IBCyH
OPR4RfrHkhTC66RzV9YSVNG2F9u0EvFGaWD1ujG/15lb3RV5pPnSHKpjS0qE8NUY7qpRIBDtKlDx
OnnQLNm9McDWIH9We01qmEEux/QQ53m7byC9s9ZT+szS4W7I0OdkpMQXJbbPeRRvWoeWQOhJ8xhq
EHhwGidbWRAw8tuaQDikjwODct1nMP7wDLSAvcxsXvU8N25HGCg/FF3FVk4j93RaQTa0l7TktVeT
Bt0SmUDPJ2yNW1kU44HbLZnk3o1Vw9top8vGOerNfQzqF8ofLiug3y8xEktcn2g2C2jDjLUGVoJH
aQinjDyHJj9K/n6ITxOUpTUERm67W1VacuWG1D64VtivCQndSwizio3twOyEpEn+q++c5IYNKBGE
TBaQbtflc6bBkOHnHT1/HgDJgrwDSMHA/KLtORevACGqASgvdiBeYbfwqNWPYbIUYl8bA7ZraJRD
HgPmN7Mrv1QM5tLKoWfoxMCOptbPkJ1YAo0uDTKLp0zUwTSIH9Bz20lARRXkVlGtW4ipvj8oWC4T
IMCJ1Q3TjLnsIs8zg0WFTc8129gwhTpwtDiSTV0E3PSzE5gmpT9s/68FjekjoQKAiM2FHCJqVF/D
7hZqNS20++hZJL9hhtK30gOw1aN4XX7eDd8CnGkkUIENFOmRoqOF83WkZAC8EshKeo7N/L1zTDxS
SGZ9gYs2G1vhNTarvAaOVACkamfH5WLVIfWEts2BJ/LBjasOskL1rh35S59ED1Y/EUM4pMDiQkHw
PxoXsvnpBf9yH89+8OyzR+NQaW7d0HPv7Ky+hOf2P2aztCzfQIx/lwUWj1gbrAn+9+uyVGZmyUqP
6HlSRVdQoYdA/12yUWvo6/5eEi2d2W5OyTw+wqfRZsmPU44y5hKj2XfFbfrCPUd4WuqLm/foQbwK
nxHPhCPI/dLA39cSrJpJ8AXQJQJVtdk20wGCYw1es3Nf5Xt0qLZZU/yBYPrCJ/tWTIZgDp5QbC9G
UFSlcyRmYg3tkNHQOhdDy/BeVhuLDplniQbI//ElZ/w2HNTOkj1MjaOF+PPaJPGAAAgKpgO8zWch
fCWg9SkaTLKpP1r+KzUf7EXu7Pe7aJqgS2FSCVyQObeH1AEvlMgmrbMVgVIgbK9GQvnzSZ0O4td9
/3WIWeqDihkNUzF9KzvbmMMplnzHwleoU68MbaFycX3J/p3ObMkQKBNXZdQ6Z1MxBjriNdxq4m6h
0PmtefyfbfHvMNOqfiougGaLNwK5w9ktvfhBvRb34Yk9jPeIpNh7uo33YRX8vIjfOpN/h0RLF/oH
YE58AydD2qinOYvtc9K0xg2k8u3zqEu+Co0Rfmmxesfuh1jaSKqnqJPZymxtwGEbzbpphuKFs7Hy
ZTn+kYYIokzsRrNZ0he4tvZ4nv+mL4R9e5/dUUdfrHbwnUXvS6vwYmP0jHwJuXxtGMi4A7cMLqOJ
c/F17Y0ewMXWibH2tdzm47tthetF8/VrB99COR6xGJSyAJ2ZbSSiJTyikTDPYQ/RWmIiq1Lh1BKM
Yx+OCGsErcobum5dOsCTCWTLP3/vK+fyy/izHQZYsYGUpjHPBcx+wjF9NVX5/vMQ00LNzuWXIaaF
/rSJaZ6HYKZ05tlSsK5reqH51lBW21azkSmghQrCoPEY95WGoKFYgLj/BdN/Hx3tnelmRbt19hk7
IS29LUos8O8CgLVAX0GIOkg2KeTa7vih+Kda55vo189TvnaKMOf/HfXvZ/80Z6OGmEPaY1k1kBR3
qbCHB57asF0qCLAfsXwIR6sIFBK4WxIzc5fWPTy4O/WB2x1OcQqZLikyuJz37S4UdUCtJXzPN9Yf
DvqXnzh72jKjGCRjhYkHvF+RoHyA7dKWrmC/ftP8iVe972zqM4z24F4Ai4psFa3o+edVur73/l2k
2YXdRBmeBYhdnrPiw3YexNK3v3KCv8xwdrbGroCY84gZZn3z0Tgx4GZJhcQslOufJzJFVPM9pqMs
70KFD9Kz8xCxKWgLPlNqnnMkanc1RMe4h4abfKSVfbYjxV+IMWQvsJInC32qayPjikK/AS3MqR39
9Ww5fVokgxqMswtTxUo9MgI2UdxuHVEfshHqtEvCKFcvLDzk4G+DywFc2Ow057lu5WIcIWWgd5s6
Kz+Mwnx3OXl3CshHoxRConQ7FtUfy3CXkN3TB5uvM5BagISiWIb/M5ttlXWNkUOw6e+WlTvzDVqZ
oGKEXgtr0gEcjJ8/6/W52og7QSkH425Oy3c4ShiGA6eQQdSrKAarqw79MdUPGohdneGuidvclomC
/+PC0bi2dSGbiB7WpPj+TZI1TEJU3Uuqn1NyS5i2lZP3AWhw//cJonCiI66FgOQknPt1+1DZySEa
G3KW0CcrYXmG+vtNaZNn+Gn7Zm96aQpjRb2HRpqzdDFPag2zjwn2PISUgbyaGOyzizlJ8wHIlME+
Q7R/XQEgDn0s8DJuTBDjctRl4YRYsQtUsxYO69xBC7kE0OIIRPHmTpbo8yZhYQwmiyROZkIJHIUV
OMUE7QB4gHstfef6U5SwoIXDoc4hxoCithGroIjHW/j75fBOix3i9alzNI1sXRewHO1+d9kxaXtA
wC3QZVEFGvmTLQnKOHKJO3stJJzCXBP8jQmTMZf8tJvQFmWa2GfXOsvEXQl5Hkor8xJyU8CrU6Vr
CfnpNCG7Nv2oNQGyxZL+wZUHHT/Bhpo2dFSQhM/u1VRvCpKbSFZMPmDOBzPqUIyB+kcLTg/MAYez
GJaUFq89V9ioiHVBiUaHdY6rlfhHMlKYtKLpDnQyltQrq3S8iS3klu0rK5gfh+9Dkqxh2xPETeXr
JryTDQhek+hcQqBNjO2xUJZf08in7hiiSXcgDVkI2q+8ap9/6ByaO7pgvJWlaZ27vvL6/g5emD+f
2v8A5r4cHYBWXVRaIHeNoBFK/1+PbZQ5wobHDpIp0/qnALnAh9+q+dhl6EJmndhXvb6NIpgjZ6O+
RcnX2pIhMjY1G25o30YrVsFnOBP1B9oE6yzicIUczFtF6G9AZdUKjTjTs6z+1oI6XR6idkRpmXh6
zFElZXdl5P6pNbmOesCoXafwY2KVfxJ3zPxq1ExfwpkWMHPT9pPU8cZqpKjpFkHMoMchYMtoTIDU
oc+fIkM8w5tqnVTtcJsoiFvrZQ1Bh+5PweRJG2CcWk7uwxbA6rAzOImmG1eV2XS+BRI0vJbdDROg
Dmu5WEGJ84Qfv6W2e6QVrD1JibZE3d4PSr8zKscH5/zdhmOdBw7uLR1AHXTyF95UqIWG4Q0YKxsX
xLcwqR4UmBu9q62bON03pnzNiuK1ipsTM0dt25IcEgAq0+/gYwVt9bAfd7RTbwRWU0Xv3qKuf0kj
46am7dGsh2qV2tFH1Gl3YQKqNaSHTo3tApDQq43loNfUwkUYpeSMxqsaxHgPj26HZAYADNKNT04R
BrYWf6SVdmij8uTEYk0Kuke6jvs5RTU30umqyjRYTNLLkAjhY713kKh9FpUAmsod0NHAf+fCEjuX
RubFZX+savaLW07qIcwMTGW8JjgNsPsCqrBW5QZagSf4q/Z+GNmJj15ms4NEqL5ChH3fZ/Ej3LFi
HJ2M7HS06tYNTMvR6NCsVdfTBIbRUNTUcbj6LiR+meRQloYAnFB01w4ukjWTPdiS7bIOKtyFgFG0
hW6JJFa16x11U8TaE5gBhqeFEdjnXX2ykuoEG7K9kcbEG2SCPNuFrqIDg5OByL0g7ouKwD4v6/FN
dPAHdTLnkPVs0zjd2rTlLsxK6SHMrOGToj1oGsripHVZkIY6mLXMuKAQq3skj0GACwGQrNOzCOHh
jYICzJndfV8UG5nkD1yp9FCmYmup5NWtoEfBIuvE+/R2yEfnNi3iYRvyrj2bmbtvetyE8JW414UO
EBHNwXoHh1w21sUk8txO6CVZv7rG+NaK9hEavA/WaASZiH/p6Bqs2n7AnnVY66d2fKultghQOR+2
xBEmyN6FdaS8SQ8N08E5JXkCa2Sn8YeY5RvI+XarpHObwJhoFmkknmXfwecDSNtNZcaw25oWMAXn
/+eL6VvQMl1LLiJRAjHmCdr29VqqTK2KIA5lnlsJW20tCRoFv1RgXH8e5ntyhTgbbFWAIYAzY4Dw
fx0Hwn9lD+y+ce5awTYhTNRXsmtu4m4E4DLv4dvqBFSTQTrEvWdo8qmrrPEpafm4U9FA91rU/QJf
GOJtYeLcwJnl/xqVoyKNfBNwO+ScBLXDWVI99qJKoiGh99BV6Xwwd/cKDsI2r6HFWa7qsn60Iev6
86p8F4iYDToLzCNNavUYc3o/5jbgwUx3ficcX1wr4j8ho08N8gGoBD32jD7Cf7daJaDv4UDFD7HK
8zU8Y/RjTy3bR/d+Z2gW4LPJCkZcxdQ4u7MqVLg7RnBVsQTu3+l4OzL0TIk2jNDJR7O6QKV7hTPz
2DL41zVW6wSkh+44xIn2fQhI8c/z/WbBMWVb2AcTMQAsBDaXK5Gl2xBVmcaZHctdss1uyrVOvGyb
ryaGhXVxj/ltvu0fszu03pZkAr4hzTA6XmAXLOH/EFtne72PejFAKJ+cha7filQC1tBR12uNAc7V
MdX3oS35Oo3KJBir/NY04PpX27xbOAvfjxwyXEYc3URPG+ojs4zIsLok7/pGnc3hQokKKN6kgWcL
sfq3LNMFNgHmPUCpAtv2TW8TRu2tbmqaPLsqvAFUYWNztRuBOxbGjiYGOI5LlPe/pqOfQ5zpCEGR
ADRS6J3Y0Bz5esatwSIwKDate9tjm+xJBbEPRzZ0VIMWJCHoS01YWeqpFXlQW+ch3tobuo4DlHpv
lnbafI3nP2XWe+CpiRpn5dB7IdeNywNujKuOLVU1vzVU5sPMgjo+wP4Z55XdD/t6J+6ifbeOHsYA
9uEwn1sq8+KlwAL+tMDTn3+qUBE8K1AvyeOzocH3ohNDdaCGHAJYe/9RKVsBvrCPiyzx7BKmD/CO
eE7HDPDkjN+YBhQqSuiLNAlvvVhWz67gRdCx5M5Mzbe2hQjLmIfKg2BktUIM2wU4wolXquGGjBLA
43545/Au9Cxe3ZEaqadqL0CfPEjIoVphdISkMGgJgF7XlX5xZHuBhhy6PaXzO6f6H7ekR1Ko2kfq
jHJpaR3tkL3mGkQpp/eeNmJjQmpbWdaz0JuD1bAMJdTqlMQO1K2kvhtoGyRRawVUqa2eO7Bml+N9
Rdu9aVRBpHR4ucVl6NPEgmJauk1q60N1lgVTUaiPMP0+C9lJM6wbRnD7oXjcoS/Eb5WAYpJJinVC
DW3T9Ip5NoSmYWJq3ke5u3XL5Alef1jNMNlnAliCKo1BFpFsn5HybbrLujbb6sTeRR3uZl2B7CGq
Zt+7ZuLrEMXxzKS/g20I9UZtgEloFXaQjYWFQ1OitY4Iw+s19Q9CcZRmZAeHaiccYbaVWGstg/ZN
P0L6p4FaRiIkzFa7vc6j29bW944YXrkJqhOgp49JaEMSmxSmV/S9vnEqQLUyPfEyeDqs8xruenV0
3yTGDqydyKtjZ19LwFxSQzs3cd6di4i/wFbdDqIw2hp9f6vXUGvR1AG89gscG2Lfdoe9EONNNFS+
qtrcHzIJny3bCAYNIT4ro1MeqwbUVchqQHxj3dnK9lkiqzX0n2Er1FcMcts6X2mdg4shMcFmt5Is
PgqzTe6JZm6gnfIbXNtL7Pa/+t74TVhLNoUrQygP4WkT5KOLwwE5TQoVI5pcVFWMHhT8YHeOUHm0
gK8N9RBBdqI9V1qUrQFqHyCAP97XZQtDH8P5nWXWvmpi/RYWICaEovt4a0h5T2R7A32mDOJ/Ei71
+vhkVclG0/mxkO0IgoNlrHoKfccyiu4itzE8KeOjW8ChvXSlgWnqkR9zO8e/2vHAUtC+IZa6OEbu
ej0z6lvDaLYJlY91OlCP2Tlsayj2miq0DgIqksLcpmAe79CXDk3ZeaMr7rWQaJ4ctfDZHJB+uTRk
q9SEyH5iUgRJCRj6dR82+9HssKVQ7amrsPJyu3vjce6uGuzF1eBERaBbsdq1DUguIsfeLvKkWokQ
FNTSVBZMbNw31zHaDQGXyc81qXZc6+j+r4QUGWgApACsSIamacGfl+MqzPibDiqVb4uOPqEZYEPw
Tf7BHofuFEfCUri8f0sK/lqkTPi8TYpVVcpmM3bcBhavdj2W5xuorSZ+GgI007vVXjfAbuhVvtNa
6x3mU/D8yepHLcFtAVGoygdA9zaJGHKkttvGddbBh1iJVZgWY1AnJQTJQmfdN/bDSFlx35iFtTW7
sfVMKUYsYgZeUyaRXdGq9ZpcPFWgeyF1rG+KSHsDOcFaQWq7BdSIAgjM2cbpJkPCRjz1XD9GknzU
TvpcZOGvMrZ1fxj6tzIDcthGLB8rdNdkY5crMTgxjoy1l8I6Av8vdp0ilh/aUPmVMDryKks7tjrz
6lTeQ8Un9uomuViavO1a9hjT5A2KO1mQZMjWrLQl2zDr7sKywcmphh3NIUiRpOTNiOnJKOA9SjNn
1Sj+ZmXxRjOT52SyvRdtcengw5jV9p+4yX7VLaxm6/6DmiL2xzY5U439D2nf1Ru5rm75iwRIVH5V
rmiXs/0iuG23AhVIKlH69bOqZ4Bry4br3DOvu7HNopi+sMJLb2vPFhlcPBXze8ZAlClMAeKHisRu
rA0AHahQALzjYV/OT2PXSU+peVw4DPSzAuwlHcrX+aLt2xpdvLKWL64FJausZb45FhtC+x6nfYI9
Udl8wI36QWdmlFvOzgKnu7ZSHQGoQtAwSQ/SdN7Tok6GDpCyRUchzO7eTZd9sApFkMaMRJqdwF1r
YCVd3jQ5pNOmWWkDh8DQdpkPUyoDYYkmSuGMqbXwhiq1Cl8NplvTzA4pVfVIL+uDigYdiqN0CG0U
4PKMKx6vtVso7utoB2c7FQkJwmXoAqXGfSHyU910wHpImE0iaUZylN5XOIswLL1phQXTNLn8NdQO
FXRteAO6Cbphc/UMgiANrE7GSl48l6YFld2xBOxyhr4Xd8lhxE1LmHvUaXukDhJcsN4+bKhPwLfw
qsvsx4qymzFj+anQFtjAuWT2q2G+R78T9euCVP6op7uRwIFM7e8LZU49WZF325A7XQXc0BUgaRJo
7nrEhvUBTLdPToP8Ef5+J511GQzFncFjafm3d2u0jyYA08yyPxdeqld1AjWSshfG5IPC5clBj6DP
WDLVLv6yBsJ6zseXWi3uVb14UZf5jmYu4H9w5UgtDoUYp298nRsZdtO0KTkNe5enXquxo2IsNYCG
9BrVOzfW0gF2r/YYp2o1+oulUG8x3cpvNA5AEgQtM9f8UxBzKyaxhRHEqSbGczNONHQtcr6ymmdN
y0xYFFX7dm6uUd/Ahx5GRO8wHlVNXLhKUfrO2Gw7HI7ASM+uqHaaGDr8jOwGWLjBce8z0kQtItYA
Ur5w3hpxBVtZAVU8nR1LDgYZmiISH8v0VLe7zgfUn00r0Rf9Vnb6U1NqOwtaqt6kd9ejLe9sFze3
VS8NNOjUq3oyXhzbgBrYeNAs7Ti49ZPlAkoBDSUoS5tqsJhW1BUOtDAF+SuWRg0ULCh4ocTyyx6s
MsHfJUK1zi3hf52T49zU+xQtCH+euU/MbuMu/V6BoqbRy11WyyMdh0M5Wndd0ycZrlxvbNgeJXsl
mHTo3iHc2PCiDx1S7kYs364napQaw81S8rtedgmYS2OgpHkIV439bNlQFbSzWM0XaKGkbuOP6K54
faEmiwOxJ9VQ0DQjVbR0RQ5zs2o74DaeXC0WHW4wYSoJphJ1HHW9aqJ7mmZ3sqFhVqKBDAcr5hs0
fa1qN5kWrN9ElyuH1ARVMgdagTX7y83pFYBoKBBV4xPhnesjqLwF7EuHnQdDKc6on4nqnlyNRGPb
4vHDuVS59hcoz2CcMp/3423L7NZ3GOmjIWX41kR9m7AKs6EjtJ1yH01CrKNV+ZKlO8LIS5c6DqIU
2BC6qJd6bjn/aXm5Ucr6bcibEKyou7woSm/IygMnTYJg/C/emr9guIUmY7uSwyl5YChAzqe5d8FD
VNWrvnPhOFzKD/iqvRkqypULUx/qDlaC+owgqcLNv29U/NkLOfc5B1knDZ8KG+usbBJiOd91xmm2
Aq3y3Sv7Se7rMAtdv3uasV950LVet4HS4UZ/vjD4umG0qqqcPUE/ZyxgYeqIAJESVpv0/7kFKrHw
8/ASiWLd31gPtMrEJsUw6LKYxonAPw5GsEm2cWMj+f8dZpWBsalmsmKZebKJEaZTG4J0GCguwDW2
e6S6PGhqF8jL5TPy+yKuawaKmmlKZkv1dKaI6EG21YDam8+mP9Fld/NvxbrVx/yX9n7KM7ldNsKG
vtwpI1tlUEMbTif3inypEPsXEm7SvUg/hIsUH2KYGXl1sI0AZL6xwD1nCvfnZWc6Zfj7XjpvlV/2
8b8m26cfVdHanZaxVU9mZYI/Bxj/+A62MwgYl3wNviEX/+/8CdTk0OPE6V9tJs3O1XqsoepF0gJC
ypSUCRSG2EaxLfQiOn0M9LaYA1hywBByGKtgYNboj2WThnRoDnpRPy0SMrwcZAlkBLgpf/8U3/Ct
6wVaHSvZ9IvdZKpzyvdWXCQwZy6PDJB2CFF6PHZD3PB5sNwXAICMfcCQlangTviX0Hs/1j8+3S3r
D4Ugr+SDNjmnZs9fz+7tcCtEBOJlPoPo/qXC2bpLt5716vBN+pwadmU7J3sCvVbkqF7c/f5hL05o
VaamUC6FFbLlnprW8CbQPViesOxYaPQmt3aZ8rwItksBWG7zKzKRC+v6DbywmuE/9v2nPV6g0FIY
6VLc5DYiib7In7NUJ34vkfTJsgW9joqDLId7tM/uemIVye/z/6ls9mk919AUhWDyWc6LG1bza11N
DJvtZvNCZfIbvGs9y/Nl92mWVEwEvIcpuxGBDLojxW1Nnkd/CtTASpQA+mvBpUr7pYUlq9qv2unC
nhrMrAsllNKrQO6sjQ1RHzxHMblUGLzwGv0TWP00w1KvJdUFRjNieMdHzmaKuo24aJJLzjv+650I
vz/gHSEwCmNXzVhdVJkUQ9MLPK9Kwv9mr1qkB20MU17TA7IbFXXQTOtIjfDwe9pdFyuov0K3xO+u
h1vxMf255G36TxXmt9+zOqGSjYrGS/QziDUeoCzmgRsdZFOCDg/MOWo0l9r7lsqAwk4Xhaq/uiH8
Vi3vuY38k8Apt3CTRnf9Bh1tJhCjdrC1ZZts7Dw0aGDDxqLJVI8L+uGd1sVSmSBGio5uu1/UwV8m
FjDzSjeXo8jP6PLU3PZ6FrSWDMq82glahFBgBlkfkrVc0HjkKD9a4yXI0/fV/7oqq0tkhDUdNVVu
ntqiv86ZEoLvEjY0f66YHSyDhjlxa5/Z4siN/K1cRIx2f4BqJGpc5sYdlV1BlQNJh3s1t7CQin4B
gfYvXPhlncxz2PZpf3YAQwA/ypQTEqZrFtUx9YsN30DDODAvjPX90gZ1EXgTuN6qBrRqV90OZqhL
N4FWc6LD2zQfy0vmrpf+/uoyKZ3CTOdGN8HZui+nhzHd/34l/nBbfZ3A6uaA2kmumoVrn86YS4P7
bnS2laCtZ4YoIHlQO+k9d9NduIl/eOK/Dnue96clsuBozRyrVU75Rt3OoR3BhTqyYobCH0ysqls3
1ONp8Ie9GUNm/JXFl5B0P+xiKNvqUKm0gd9BFPT1B9CaCUWAPnbiEAoyEeidS6uaGB9L7aqktidn
Fs0ouf7+ub9HeaBWfRp1tZzK3EikntVyAiDnZeqUu5kPsGqpetVjGvAKv492aY6rtbUUVtp1N5/T
kyyh2yKmGy1Uk0uL+UNA/XVWq8UsKma15aIZCN+1qOu8OixeWqT40Mtz4zY6v3fZbdpDNufiw/fT
+fj8QVdNOS3LZU+K6Tw0fxAbJN5FmAe2PwML5BNvPPwHtijnRVpdL18WcRWeLp2pMoFLAUcGMJMb
dpVHZ/08zR9vLj+CP11mX0ZbPYLlTEssJGaYvcrA8vUEJiiZZ8cgNVHv4lJe+p6rJy6f6dgzJ4UP
9+0YuJA9T3hMD+o7FCrra4ILtPmo//y+S7/rE8C5+vMarh4UtnQ910bTPrG36QyGj2GlkmiP7Rbl
YL/eoNgF9TJPv/8PlvLCeVy/FC2Ep1sHlCpcQ83m7FJEQ3pyj0ZQ70ER3UqMmUX/a2fNr/Ndq1iZ
crIMxIfOqQO1wuldf3JYrGeXJBEvzW111+QFndO8V+2Ts5Sxzp4aQwsrgyedfbqwgBc2zRp9SQ3B
0dDTUuRroASF/XXnl2fAg6edg14RV7HjXxjywhk0V1fOkqs618mc4gyyvbMVVzIB4Mh3/7ZRdjEz
+yFx+bJD16Jc2qKTTtcQUJD47PggEy22PN3v40sFmH9p/i93i7m6W/RZhQSTS5V/V2m6RaE0Gh/t
8MxhRMh3eWo/LR2YpLYG0DPc19ZlB07aydDr0TiVbu5zkfAyu7BU35MuCK1/GmG1Umk5znNDBuMk
aZdAatifKiUQk/dfbIjPw6wegmJ0hF5yw4TlQb+pgg5uDIF9sN70cN51u/759+F+OlufR1svk2XQ
0pnOGk7pizLU6HYe5/ZUQXj793H+cRfW++HzQKvbf4I6DKohOMQQCoL0f7u1k+HgbJZHZ+M0HjyN
fRKA6ucr1/k9Wq2B7rVX4vAfFM2+lzq/LuPqYVB4PzNnPN8mNlQynaiknedcpe/ykVVek37Yy38R
Kn2e+epVGDKotvEChd1q7H1d/QNwzsaZK9/Ubi984wtTW5clal6JPIV48RnYc5IkSLcQxQUjyyvi
LnqUkD5dXk3f2FlJEVy6yGBc/z2a0I0zStFygW0GkuJrIOqOlTt03FywleoqZP2IVrjZxLVjqhBr
QKOra2o7bKshritqBZAZh+UPBflKGmeaEujeKfDScVnbsenQPaRUKz9VpizJ2oJsqWx9xLkApvT2
i6BUgUHSHEySdXDTqBMh891oG+jvpiSAehdcLDT4LmWtQG8B2ApRdLva4Vdo7EY2oVepbUFposw3
fY3vlGuPMAB7VvJ0L3q5JRJtEsPkx9ms7hYCnUuXlwG6HamH1Daec9DPeRpNJRgrmnZoByPSzp6d
JqA9ans1WuZWyjSedGr7UBU5Qdgejxa5lcvw1C95aKQq97uubqOetB9uJ+5FSZ7kNBwGV7wxw7gj
0vINsSANXoBHqcdnW8kb33ZmZW/m/K82KtyTjnJktjZBAxPq9AOKFySloeKYaOXrAt39QYU5cKPU
fiqyR/Ms+FH1/aNUigfu5nuD0XslczeWXV6rdK4Ba6xvuw46VIA6BsDCZp4Yi1cbxPuydUMFBXTA
XhDjL1qXZEyDBLpqJHXGE1mIPzhTzG/0Bf61ZWSYJNEhRRQN4Nh6eYqi66wNT5lK/CEzIgLvLC9F
hy+Apu09FFJvU6N/l4V5JYbqlqudEw0WnK7KFpHTNLybKfpIHS23TGM7a1J3sL58SivoSY7onE2y
fVuyZctUCmSwew8AdGhYyzFLC+Ep85AUZvUKdpcNNZdu28LLYHTVKV5gy+KVzPKLft6DivNWzIpX
Q74VVGMzPmM4eW++9os5Q2O203y5QEJDFldKM98MdnPqp/TBtekWvarUc6hbhBUkcuDTszcNDVD1
6l51rUMLb2s0rphPWR2hH/GXdFMTAt4ai0bXAqKhwKKXo+NLYh2kmEqAj9IyytUKbsdZbwcM5gt+
Ozq3bjUWHp8I27mjCgyVRjZG0TzPUts1NTrF+jyaQKiQNkD790hKPeIl1QF37x/h7Bg5JsSj8DWO
vF+ewI3cTna7+GOD/nQLJRJI31aeUNqokc2TonPwB7oe/lkKJIYa5ZlYwwvKjQ/LSNA/VPHVweq6
LnkHh7LszHBoH+xsAkKULrGYpg9lsvlGH43DGU6jEfQFJdE8JScbaVJ5TNP0GUD3U6PKQ7NAgNFn
6NsVbXvUmyzft0YH9KEKsIaF/nHWwwoCNAAqIA9jQcCpcSrfag1o3ZQ27rSlemvk/DBbOAmkHqZr
yonfjQOg51oaj0ARYUXrBLfwjWzM56WHoXltA2eIXBokj2JGQ1Pn76SnJ7CVryVRnvKFxHjbArGY
Xpmy68kuE7PoDxWoVK063JbLEit4PWAimKOjNEciX+6zQfNrWcFUEZGH2/IEsE/Vt3oobmXwSfWB
uwCGYMn3wiCPCqRdijo9OmZxQo8fTe4yHCDwi3dpY+llEfBBxhnvtp1TP0MK4p261h2IYndOliX2
2DvhKGgWqNkSs74KiTl3XpU2YFmp+tEYBOTI9BzWdXXxMbe5dlUA4ArhmG7cWSaCsMYErapKjDI9
tksBtIk536bz+N63EMoS5vk23TimezsPTAk6R8H/y3N4bzMo7lq1CtuXTEIiSTbYZVkD00pepgnk
yhJombxn2M56X2wGC+7MdW1vJrdgD+YMqPAMZMy2NlVxgHBPe7ukMkwtWNj2mUBHxDb5azrTboNT
gb2uyCelIDIkZbrLzRQ98rO7S7vQR51MQY0bxYNweQZcnW2HozbV/lxoSEVMHfAvGtiL2JpZCUdR
HFFP07MHa6kmYKEAglBmB0LgmmDB3Bm531swO245vGaRwaHq13LcZRRoPZAroPn+TrKW7mUuDmrB
z37r4MVIEx/bBVx3atsb4IjR0ibDM+2WP7yAT8kM/RSvgUNNnA6QkXaHfgbkxSzjzAZsWxrkAYfh
STXLJgQVbItrYgzhrXt0tcHeDHAz8cuqCrTZgRsIOoq+OheQtNOBFFS0IRKUi1C4zQazvipBbZiK
Cri2xRTQttKLUOsKMxZj85RmVQddRuXBqXSoGg5yVxLARKxlfjGrNpSuG5I0vSomgF4AQXXQ/W/O
wnrQ/QEgAGyudEkfulnkUWkDW+hC6cmWMAmDABeUs6p6c/Yd9IDNhHIWSFHbnPEjABGQos668kiY
iYS3FnVYagUJU42xLecUns+gnxRjBsPD2s0g89XICDfNDlDAN+BgOp8rkCojk1PEGgT/PNhG7Xim
RoCkV5uc1R8FrHzCYdZe1ZzhhR27PpQ2k760JtdTrfTPNICx1lh14gAlHzWqcg1jEKyAO86YQM49
l7U3UEo6jYULeIc1XY2E6UFn9vSsHI54dDafUyjLbiRYTAenVFRvmNw5dEVrJi1APIFbQggwV5ug
qxpgJesJEvdWFjca4hTWsk0OPGSCyasRMEIP1WAasI5UTN8dWg4wos3/QPYEbbiqPszONPq5DtTb
wOW+GIzGm1s7O+P/y61IwWo3am4lueiqV0673YzKs1H3hYebZvQtBexIBkWusK15uwFwBQsCZrkO
fHBqiTJ2ZLnhhB0MMz2BFu7nmokOWUV9qF7uU8UpfGGOuxEgvXqQiWlCzVPL7MgejI9+AI6JdMUd
uDDH2a03SwHTZd4sXs1YHtuqE8O4ETArYDu7AeyubDdkYC4IA6LZOSwoZTvvha08g2j0tyFkT1vT
V2wKsbtyIzsHCOMl2466thVi2tf1AIRI+ay6C4wtFyiyL6DfEUM5Ysn29dhAxAGoK6+FtClQZVPc
d1O0kGWrAwLtsX54zkZysGYOh2bLKb1Kd5ftQHNACrOW+KhLbsu2C1vZ3GjdQAPm0qhCwOzRxthz
AZibpZG4a0UCxYu7FEFCtjQ7sCNhq1f2exvs9nBCm71VLLQ+NAB2XFYciSYNTBgoRHfs1QPejjZc
XHFoDcuA9wUs7Fi/+IpqhqSF/WXDrXmTVfIFPxoEDthqv2YqbHAlq4qIEtw+OuCm0MkGRj/hWd19
gDlQeKJJ3dfBqm+FOyv+4FZ3gIKDRmtUAEDpiaIqDO9rucsap8MzQ5sbyDiBlgkjyRAt8SvcCHXQ
0DTqNHabjgQqeEBGsGnqPGDwmxdIML7bhQaFXUBe0BP7m3LsQJnD1JqNOnhhmZEf4D19Da28+xKB
iYpdPS5GCzhedb24KC81HfUslIRxAuVwNWno8kyK+245+eLnPezmls7apA5+aFUpd33VNdulTncQ
xTiCJg0JQ9DPA72o8FfaZfQsaQPu3L5Lwt45HinPdsWxLFXQ3Mwmh1hhD7TqzK9L28KZUf4YFrJx
owg7lR2HEg0T1w1mm4KktcTEgJicIT5SM49zcA59mdo37YAMBQ7ieUgbRW5VhY8RtXoelTqQdV3x
6Kaw06EjRAut9KhlWVDwNl4a9yARSUJAES+7liFQBxY6ZAIX4WROj10Lv4m0eoCS/y0IsmD45E1g
AGDj9bT/40oN0lQOXhX7fpAL9yBM+IgHs/EUvTk2KUm6RlwNag0GUR701NhMLb+dmwm6jBo0F3Mn
WGpxDSd08F8bXMfA/kcV8OLO0MPGs2dRBXSkV1ozMhIbQR4QbKws/iydQ/x00fAQTrYLWiYSfK7g
TYXzQZxObDcV4FbPFEKMkxtOeQm6EtsCRS0A3Da2lnD2sK4997pQCwPddbZEUg9NpMPnYgB7EGBH
ONw25y9dB4h17xoKYBc8VQ2ruFZ07ZkV5R8uTD3I1fRP3uYu+uR0N45QjeQGvK86KLQB5R3yMn9A
lSWimv7AELh0dL4FlzXzGqu/F4OIdIBVPR0RnUcUkicLJEbdsg9npjxw0QCnCCvYkvdPQGdvs4r7
DkCQSFKuy5EErDbwy80RdtIwkj+eVa2c+q20msBUmnrnWvJdLyiqAnl6n7L60GUybOYZid10RVPj
uszzLZyBbiEijiaTjvAacXq5R9nJTwclYcQZA27Xde2BvyWFx4yu/t/Xa74k2at6DWx1LZDNMutk
QW9xklmsGdZ+hH2Eo1cXSjY/VNS+DLWq2NhgdEw2YfZJU2/LITIv1oT+6ZitakJfRliVYlpWqLMB
St0JjWLhEX24q+bqXeG89xtePkkubkowlaLF6iY858iV0lIRSJ3gqlynPs04rkvBIumQK1LPAO4a
Tqgr2fnqR2uBVlzzlnwImhx0lJanQUWbClGbgkLTOMZtLu9RktpVldv7ed5uDCU9QvLjPjfaIwQW
Fc/qOgVn1YnZpGYJ2MKaDyZAbJf1szOSR71uwLXFnWLpCihotQ571ZYUyJ7xXBqO/GsW2QP+I3wy
9OFoC6B3W03iGDfVoy0QsEAP8gmwxv3M9BPlA1CtkLvSbeH4SOwh5QOdCg8SRuSCvcUPRT+ILlnw
RnA1C+IUq5VVRVaNrJ3mkzG4p3lRX0jaxTo0mNChvQSx+EfIXC0yxNs0A5IKMO6y10IfVdlK9NXp
jEKw6os7y18S+6bwQcf2naQ6uZtL8KNv7EWTQH7n3MnWXLREyboU3Nd1u2ROP6OkPoX8iPATNXx+
6BMYX6OWD7YUbKl991o9isMlQttPbegvg6+qxKOkkO9CGnTSoaw5BmRLwjPGY4Tf9bF20e4Cb/Jw
ufz9vXUJwRgVOu8mwaQhlbOCCqhawUcLahpoXcgIwhlRcyXL6Dzzakc3w96KnB0wFdlVfqG8+a0s
fh4Ych+wOobmCOz9vpb9cgHWhKm68mSK50k8aRVkRC/09r/dRKshVvdExjW4NRQYohwRrFl/UCH5
vXL649fDt4NmM1ybQIxc1S6dTClAsGjnU/GgPSGeRrZkpp65K8I6Bv42UNHV50c9zENINYW/D/7T
B/w89upKn+zOAg2PzacqnwIObkvh1EFHefD7MORf92p1Er9szdUktSXL3RrtnxMrYF/UkqFClcCG
AG69FZo6XI3jlHsLG6WXUxlVZfcCknGBCMj0VW18Yhq5ZSDJHVSW3cyQ4uxN9m7C8QFxB3ouQ58+
9WOT+bqOMEna4LgNiuaN4OcjczcidZkIRJKLxbdd+qyAIqC79MpN+VXuNDddS1AungFEX4aD6Qww
RCh21ZDey0r5MwzNDqLF+x55q961IOfR5qSy8rVoRjB3lGt7rm7NXtvUi7YdnRGe33IPlmHU97Md
ENTevaHXd3M9neqaHiEVF8Em/Hwos8eqT0/UpYfuzMA0quZtAc0eZdNy68x5DHHmTebIZwjt7OXc
+tMMrpZWtz6wMoanO+09OqDQKe2V52Kidw4BcUqhbgo5c0jpEimOeV+cSF4Of7tMfVEEhe2wosac
INIX0xgaDU8yLYOQa+kwuEXZ82YmDayuWrbrRPVmaIgpigmW3QMMpqCrcTT7CqiqonxgmUEgKlEs
3sj7DEHbeNWY2QLmfQONqv41lzNKNqVyhNvn1UyXg6U2ezqxpNaKa2arkVSnCDyb3utMpHszdJf0
FDViRdwwPG45Su8IcoFRg8rBZm67G6loyaTbGxz5k83c2yHTwQvOzmXTeFHlsRzwoDTJmOeFP0Nv
A7J6O0SqJeyr1G1XakhEeATiQHZQOtDo86F8X3iGWuaSQsofXCDQObYM6s1oh8bGVD3Tlpte3ip+
xa17aOb8NebuSRnKJ9OoxtDuWpRLpQPuKupk7hxoKTgyNaBsfg7zIwQM6TWjLpI5fM9MhYSD1ixI
MKanuRi2eOrAgzkXnwTNN7olYYwNXewFiTL6DSIcO/pR6Q4UUNLlKa/AP6gLcdQrZwrMWVF8u7Ws
DXawBLQcdF7dRbZFwbpLSlSHvXLI30C1RFhPsRvB0NJKstPb/rFuCbQjJmVPHesKSgDUV4yO+5Xm
vCPHSWoXsvRFaVabZZibqyLt7xy1fNY4AHbElarfqyjbQHkIm2wOSsMB/BPGZx7iJqx170CPZSBw
Qy5V4J1SwOeKRX+kkw22j97EFQM9zIYNsqcVw3hXqgJJbXqviglbWKmKpIZIQTBqFWhCJYAZMxTg
laXdoYx4Bz/wq6rXmjv4Vu20Jv8A0TD3Cts51sD7Rgqz/xsIx5f7anUxmnQYQWqbrRN2i+kV+bhp
R5JFkqhvqp3tNIhu4IqZ/pxLOxYf8gDK2J5YwLOeYfk8qBceifNw365PV8M+gyQLuPMroBUYll07
mcw4TahmdkPQomM4IZws2guN5nND8LeBzpCBT5AyNmpl6QrXRavU2UIWN9bjboPMMLnwIPzQLoTM
AsIFaKAB+eeu3oNSpfUwWNw42TP1zeyPk6n7SaviDjrrlv6+UHo7pSxx7HvDaoO67nxL6x5yM3/q
izmCXcEGonsbnFGoMth+UV+IUv+hb1ffwdYN6C+YMPCCa7D+9TvwcRREgGh1AjMPJYZzJfeDaiDD
l/D9oyyxoXk+WeoVdyG7gwIdfSMmKropiLcwBGT6C7jiHpTr8ZRDXrU5pSaKrKB2ZwTaHB0O04Xv
ed4Av/3eVeinQldPVSvLOPUROJ9vNOkO0Omo/OxAP1wf2cmeg44NOkgbDUmPVkLq2xcipW+xBMTV
P3+y1ZI6ilO3SPCt09DvHQY3iOwV+s4XEsOfUCRfRlkdTDC9UlNtc/vUgOc+qeauLnVQMsEWhU8j
WLMCbNjWomigQK0xHlLzQqP7B/yya9mAPCLOheix465iTlzxaZYTaz4xt4vI0r6jdOjX/C3Vir1C
76vqiaAeJ1oS2M49HN+TuYThQB03Ig9gLR6RtIkXPMxC2XNX8VHc9gveX1HOPGnVV6YoN431Wo1/
+xkPLmTNGmWE27p7rQskhbiXVSTeVHpmph70Hi1mhAkDZDsg45u1C4gc9W0mFQgGjB5HteT3ffZ9
jb9OfhUNKyijcJZ25gnUF8CUd7Cag0Ld4++D/MCt+TrKCrWAJZQoNVL7ZL3gMcrPEDp7VwZOgKIm
PusJ4cODjFl8yef6H8L/6yn6PLCrrhKZqgIcyhC6fRq0FlISRWH5FjNBXj1LNA0MbvBLD2vVIYPW
RQUOKCSoxlNbFRuG8CjoFyMaShtqTaL2HKXdZBp9r1IXHUugnnRFBee+PNRC79H16y95z35bGh31
OqAfLFUlZ+X21RMBbyAXKM55PllpcStKmwUop0FNzV3C35fnh4wIZESoLcKKE1nXWiG+mixzLgmf
T46YscVuWPH39wF+mAnmAqkppNHoU9qruzcfQBFIGZKSlolowPWeOtPWumQp+uMoEJ8keFIhf/Hv
nH966VRTd4RlYRQTMiFjDA0L/SKx8scx8JGAS0GXn6y1jPq0Y4bpivmkqPuxPWTafrmIPT9/jS97
VlcBdvifMVYvds4kVFrcGmMkxrYA0rRP0ugMpFWDEhnjpZf7x9VHqu2aOlSt9bV/+Lnb2lK0Q04Q
g1padDsuWmv/NAK+FXwgsMsggLtafndS0bwV+GisUkMdo3n62Lz/vsV+HMNABnXWKD3bNX993jV4
oApjKudTNuEGVYWnKQ+/j/DT0kPE7BzhIKlHtevrCB3cZfFQYFn6qQphRXSDfhlESNL734f5cSL/
M8y69OJCuQASkbo8EaO/Gcz6TTjmBeHLb7EnNhi03wygqrDetr568GCapFgSFcUTAcwGpV9P2LtG
SUp5yeP8+/WLkQi8GzHYvztsNZJp1oUFfIH8R6NoUTyDXcJWfSVhFaUQrh4CyN4FMI6P56Tx7K0a
0OhSDe2nZcOeUwlqkxZkqs7//ulW0GROKSAW8lTbcKDKJPAvycjY5vdV+6nmo6Mw5ZowFFABxlnt
P1vqBCoEEnfoYQyc7XBUHhdIaRxYQjdTMGzmW/3D+TPt+AUX12/hPTp7FkJu6EadD9f69FKuc7Uf
se+htZp08ZjocZ6I+NJX/GmYs3wZRjHgfeGsppfmHUeTtkfJQ7fvtIE0IfQ1T9P/Ie3LluPWlWW/
iBEcQfKVQ49qqSlpafALQ5ZtEuBMcP76m/S9d7uF5mker/3gJ0eoGkShUKjKyuygRJTqJ7mi/+RZ
9c0qwbhz+8MubB/egMB4KSikzRy2X7cvQctm6BulD2JwbjnoxqaOxdBpLlH5vm1p4eDBT6Eqj1CI
Fq9IVsgtE0giDVW7kDdOgQachkmCf2NCB1sa3nyQKxCOwwidn7SXUL2W8EZCdyFF5+e/syCkc3LH
dL3J59JjkXhFhp5tv/KQWvxMmg0xLFSI8ZwS1qDETW5gNgHXhfRK67d0jfX5OleER6OfQMAJZmsA
uwiuVkE7qgXn6YgxNXKY7ooDpLheAZE6Db7i68doE96bnrZyfhdWdVnwFoM7xi3BVDLMx4hIrqQ1
QWyZ57/eGnBng2TSILaKwyqkc1lvTWrVSuCdArMrpb1fgwX3tol5d4XM4YsJIXPIQ+g7VjWuKNqS
UzoM3c7SqbbDaM4OY80vksq4o4CWeuVmvH7CoaQO2R2iKYZmWODe+HpIWa4lGKlASZ23oHniVnoo
W+lEugS6ZkMt++CBHe6YBi5fcMBh9CHupx+3Vz57nbjyi1/w+xdeRHkkFmlOUnMIQvlZBbVLTd+j
FKQlegSWn9a7bex6rvjrekVihkbJNKOQwg5BF7V97Q78uC60VTzrrQuotzaTt+Sbl2sTdhUsTlpJ
C3zdOkcvgb1Jw/vt9VzD6YX1CEeukGJiZ/P+hf+0vu4SN91ox+rQUC/dSH7tA4GMUVEOBi/MPpId
C1DUfqKJ+2Ot/XPd8Pr9S6DjpOGxAE4bIdwPEW/rDsClwHho7oY7c8PeqA9SYqfz2eT0z2i7r848
/g/u+8fonC9dOA/Ayb2kgPwh4NwOSiJ9NyCWh8S+fMDT3vSIZG6MPHqTSXNUuyxZCdkL2RjeEjLO
DahoDVtseXWDPElFhddXH0uuzB/N7FQMhceZtOK2C4YQUsHJTnBKCWh/vy6znOQaVDPlEEyA8YTK
W0dm2sPYAUH7yj23tI0wBU0+sPLYQAUJAYH0E1GMtB6CytC2DVG/GUphv6UY6rTCcBsD45azYaOB
A1LPoru2y58bjgJTaWrSyawBc4pMfSU2LiQS+Em2DukqiPmhQPl19flA51p12AcYCgf0ufdSEDyF
Q7iy9IXDaiLXtYH3NTA+JM4tjElSNnYaDYGdDceY5m9p1H27fVyvozxuXc3CpANeoOqVJCE4kDpZ
gjhdMHRvmcUP0zD5NnhtGRTvatArzQ2g2xYX9hMm8epBU9YAkYO4KooaHS2ABA4aMCN9guBuOzmQ
9OBOWTuth2mbu9RHLX1tfOl6z2AWSbsMDYiFugHuLbXl2VQHhXQu84DripMZzV8fi9kImWl5YeVq
5LkJWy1io1oHZVJsAEeEVjuzvo0QDNESEEvd/pLLK/pjTIjl0qhTBb2xOgDUaWZMs+SZvb3a37ay
tF+QzcXMkYYiMSKLEEYxDNKWilnWv+flvpcAyXmAkt/1m8Enm/BYYjRqjfXpOrrMl/8svoKuBoov
wvlqNStRarR0Aistj3EG9hnA12h4qPLm77/hpSUi1PTQnIvDOhvyQKeARZklwPeGCohqnPl//xkN
VEZUFK/AboxS+NeYoReKzWJmZL+fr9YBhOXAm4R725VOmgu18H81eghlaXQoINoDqmywJwhbJ4FV
t0xbBcWSGrSzINSI2IrDL3kHAXPgDOyAFCgwCl+XFUukinMQhQaN13nlj+6cepEvuZ3L7vNHslNf
8+0qjGZ27K8JmvLFpnDHQp0+69JWHYPByk6Egj6hy5RvnTL4Ldd9S43MXTNR7QO6vJ8tUOW5RqHK
qRX2ivMsPC+gfoxyBF7qkGa5el7kvTT0HCx4OBr1XfLY3meHlrgdSIzQpvVHD/he1c8e1h7QSx8d
rRJch7h4sbvi/cMhHCmVaT6XQlrIcEoOd5XdTNcC0o8NMBG7aLM2RXd9FykWQifqrYAaI4gKRxKC
QkVXkhYMwn2Wu1TKTjUf1j7oihFNOI35yKFlAOrIIJon8MgZMnkrWza7o+A6FqRkDMgPQUVA1wR3
BT6ykFI02AMevrbQPDOgKbHGM7a0iksbgnsqDesnG/jyQI5ORtn5WRiunLqF+PhlFUIsoa05DvqI
txnhLTChlWfbAxgdexeyHrfD1uL3QqkVGkxQ3cU3+3q8oUpdhQ0keAK9qD010j8qYt3ZvF6pPC0u
SIOoA0G9dY78X82UVJUnTce2pNKGd5PLFN0tQlB6QuH89oKuqRAgvgx84X9MzRnRRYJepWPYVCNW
ZOkVBx1LgTOUQsCmTm0Knizux3j9eXZVAxbeNN/1uMMAIgWHttYmZA/uvn7XTYAVpLQFpTcLvUqq
aweYi5+3f+jSJ8EsIZQGFBSRUFD/+jtBYUuQQIDl19AxoMpDp4Lukqr+g6mzlTOx5K8EVU38Q2Ud
rYivlgq8n1QJoy6BLj+39t3MYn17KddIS3xzAPFUREq86HEnCRaqZtDk0uxxSWQfSYQMgj1ZzxiF
VdzILTYUzShnrZi5uCrcfxDlgAIkwIdfbVJwPicdt/uAVD9Qr9Cqf24v6kqbypgXZaBKqpoAWV1V
vmsNDF2F1PCAygQTSPKgbSUCRXgVA2g2VxnGpsYc033tPaXRG4iWuZeoNNp0seIXSq5g2AmQutxS
nhoeyg8THTk0dNJT00f7PJIyzwS+zUl1zGvd/uVLZ/ryhwsnAASU3TSwpgmsNn/Ss8TwFRtoI1YB
v37b0uIeGIDyos4LOWexVweW2giMrYQHtcnRp3kBf9aKhWtI7bwLUMPFzQRJxCt2KD2zaMsGuQ2m
J+1h8KAHtVU86CvFsQON9XxH98lz+aH4QHPJR/6avN5e4dJVDPt4CqpISWRAcL66GbGA+aYKgZsB
CPSouurPKnEKF0TyOxDCam71o3bTb/IqK8/8d8WLDMHSRosVSLur4kZiYYgGBCd9EJouGm3Jo9m6
igdUqNs56LyOug/a5rfiLDvSaoFz0YHmQEGQ9+jQ5P26Zvi1bsQgZwgsdlCbl0j/hDrdysYu2kCF
E09ThCbIa361gQSnx1CR0QedgmEiFoLfiPePRsFWLrjF+4BcGBJua1u3pYT1XROkd+nZ2KCt9K1t
vWGGgt/Fj5pfQR8rIN8xbXpcq5UtHo8L04Lv2E0KKHyHsGjVd3E0ZK6VYJD/3zjohRHhtKPNqXZR
BQfVtxhyf0kKX9vZjwChVBCw39M3jsFCb/W1vbY0wUVUW+pII8XYPuuzr4J2lSJvvjKu/B+EDqgL
GXh1iJcWBxFzUiesRgosuxI0Mnb1EcgJr/gBPNq/yE7w9kURStcgPSR2c+QYIMyoDesgrewNekdO
Of4EAuJc2Jvbm7V0518YElUEaxpzs5BnQwbmgzQDc4bQNmBHLfq8bWjpdJmImHi5Iau/1nOV5BJ8
tCYPMgjIyRi2Ypi1bFdSrSUfgGYrJLvQGIZKmHDrV6PRMkVBdwd8GhtNf56G3vsXywBIkCCxUHUi
Pj5LxtkE8vUhwGzxMWv6M1dtsHZI+kqVbHElF3aEGEENSGxlmJsLkg60xUp5jiBgeHspayaEWNBB
8CItGNLSXKevLQd7pdG+3jaxuOkXqxAigaRIvdTTqMTXClL7uVS+sbXses2EcOyTvlGn3mrKYBhs
p2rfzfRVKx5vL2Pp5puRof9v0y3hkdjoqdYYDRoMEUHFtTelDsBytfXAvOupZqRhaBJkt7dtLu8O
qqSyjOoe0A5fb6MIUl+1ValDEGf9P6iLHhgtn2+bWP50f0yoX01gQrlJugG7g0s1zzGewL+X+loR
dG0dwqMi6mLeJGNXBCrLvGYm1Fh7mq4tY/4FF8+rQgaxMCg6isCYbK/WdryFNmiy0v5cMzL//6WR
BtqjsR0OAUnBs28fweDpY/zh9oYsfquZdxQvFsi+mYIvZ4kySWrYFEFvRHsVg9CSlq0c+vnEiZeY
+ceE6MrmhLqqDtL3oAJLHgQJ8tAz8JpxAddLoZhqgACIac0GPD8rH3DxosFNJuPpgmk0sTCokFHF
0whrkyVANC3uZWDz7yA/E69BxhctIU80bVsDaE8EuXVDS0ZWwx800FkomFVUu1fU4n1Dr1bO6G8S
qauveWFKOEFoDNcWwRQOqnHJvQViNwiqgLXpSXLBW3coP0pn8jW/eNiBCrB3/n5YCmk4Fgn4PbJi
WxYCuMRtOIwyoyVG6IdM0H2R0mNb/P2dOuNKZrw2sOdQnv/q+WPRWhmYCMbAhpBqPN4BVbFSDVg4
W0BYobulWdDLvtLZNJlhFHpXFUEDAY6OYJIYOCq+htReej3bCOFAJmK4Dc8YIaIyrUhQQRlQwkzG
1k8b0GIwC/xIFYDa9skyapBI4ENmvYLBEKocwD91iqaaudo0vZcm5rcKUNLgmZfnHjoyz6rOfdKl
P8uY1SCYKn5FMSjrb0eEpU8D8BekJ8FscN1QzuqRtFWDU6Nr9aYaoLYFoZbB5iuB53fTQXBkdKj+
2JnP1EV4GzExn5ltWwSVKR2LQvbkWjrmUNAFWNBsnzL9p47quiofen08VZgsSPL+ratLf7TjBwAo
MD42DqApiOuNIWkAlQ/xk5FOGxQ+D2qnfWOm7ExEzbZmKJ8JVKsghqaC4Uh/rCDPZ+fPvdy9FtLg
lYgMEGLyMdQP/gYML7c5phd68BxARpsO+xpURGbYlFDAhHwWAw87psyiAvISeaI4IShytIj6SU1d
0C69FjZ4F8Cqpmbdo2W916S6RxDaEJ7s+RoP/0Lwxiecp3qBTlSQ5n79hFo0qAZmnIHUo8lrlJmH
ybRXtmnZG/6YmH/CxS4Vat2YfQN4gZLkmLN7aOMPS14rna2tQ7jpALTO8YHpEIwqgrUSf/as2N/2
6t9PpWt3+7MQwd0wP8XbLEP9r/ZGV9nkZ/nEvw178+3/QivlH2BAGF4i8B6eM2/cVa/jWjVjcZUz
gSUQwzOuV4hqxTRhbsBWgYFR0x+q2T43EY1WtmvRhjZjklH9BYBcsKGUWlVHETwi6j4G+pyY29uf
cdEd/vx9sZNY2/C2FGPzQaPH4G2BAFW9b6W1uLlU78IC/rOMq0dVCi23UI2HQFOcfC8P3niKAvUH
PVG389s9Sl0HC+oZ5AhZ1DMIp24vcuE2/2JduGK7TJ0yMFsNQVp0bRDF2psat72T03FwmzFZQyCu
mRNOMe8bCGKZ8P7k14Aoo+ufI3tf66atbdzsOBfnWOMqGVgPMAdk121N2RBbc0z16faHWzQCLIes
oEsIJkrhHGNeBaN7LYzYCeQh0akBCwDwbNbK/qyZEY5yO41TpbcoeifZa07qrRKdQAayEjAWT9LF
WoRMJ0sGva0SeLrZPOGKYWBUuv2xFtJiYF40gKxRUDWuCgeoIze1WeNjqVDH6S2nx0WhMS+Eshmo
m0CRJa0YXFoR6piggJBBPHE1tjAOJM7bkqMcwn6OZNeAS+b2ihbKxOBx1BU0t1Tk24ZYCYdm2RSx
+neMncDl45gPxkbb0VO4YS92wJ+LDTusyVVfnx7YBAoMEHJUedBV++rYZaRCJ6VCqEjpHavabUj2
uTxB1S/yb6/u+kUOBRH0quZ5CUCIROeuCSQawbtWB2QqTokM3qp0iA+dQZ+sIvTY0FTubYNX+wXY
lTWXfEygluYK9NeVNRIxyrxP+nNkg9qRG44W/bxt4RrHJ5gQDqxWJslYT5F8jjnoE9GjUzYKa5sX
jI5DElTFxNfAS+ZLJd3pUgaeLbASrDnNvEFfLmbhNwinuYF0JaaIaX+WxweZ3GtgXK6qDAyb4NNM
XzrIKaOnZEAbUklMl+lAj9ZrvaKroyj8BOGsy3IF7Wce92cd4+ToqVCov/adDH5OaK1aJfKeVQmj
qxgmmJx/0kU8jhSKiaUSJrkfbkcQ8Cde/y3eIIfctKqj3rHACkGC6KzdA9doDsGwkCHUTdwnnRx2
Z/sJTSQMzR/Lh/QhfqBBss32/BkJMYh+2qO0WfG1lRWLgGPemFyhsdSdQZYElLryDJjqmZ4aSDvo
d8UstHMMV07QdUv262JF2DEe7DIAZKQ7Azq5ST+NXRLMOcQsrt4EE4H41lqSdx0DBZPq143NjZoU
VhHNGxs96m5zzg7xgwQOk97jz90j83NX+tupY8GkEAIjjIOEDVh+z3glQDl+As0CHkDQfqzSbuW0
XkVbwZQYk0CamE8lDivGobwBpKHD8J02qt8BJ3DbX1ai3+/vfHFA7BL5IbAa03kCx+hofCfZ220D
qzslBB4QF+lxVWKnALZN3XKveZUb7rV768mygdoGf9j/QpzteuxJ+IJCrOFT2WMM9vfBj3Z4GAIl
8NDi2n8eDipksn0YNdw4ccDDh6mavwY4CdaFsENrmoBeFfsHfXMXD4Qq/bj9VddOuRBeGhsi3WVl
ducMrCSSBQkeiHbjybDih1eX8dd1iFTrUVrOWSiXz5k6PmsANarFtganJJKaJzqu9d9XFiW24aZY
rdWxVRFGjB912fizFm2HxtXtT7fmkL+rSRcuH6GMCSFdOCTYwbeyiykQlz3VO7DnePFj5M6jrGuT
EmvuKE6BDklchJ0OdwSdna+/WCCTkFywFsZPnZNCBQ2QoWCKd2EH/ZI1Z1zbRCGYVBKUIKcU6zXs
XWR1DggqUWh5GoY96LRWwsnaVSACfPWG2FU1/L5+inv+mG66HVR5oQ/qxUfMSHmIMmtlzJVgqQoB
ppUTG5LzOGxqm4AYv3KMA8izVnOJNe8UIkpRGwqvLQYzIFrOI8OjIN+zs9VH+Xxz3UjUfqvsXbin
OekVUycDRzvRnlWVkY1kN+O2I/ZnZVelF8rdM7jwj+GkvTcqGIDCTNmmbfm343TC0RcijC6XYI5W
x+5M++ohNIpdKa8Vi9ZOhQjRJHyqjBoyFWfQH6f7weuepz04bout4VfgrPZB6L4B3bLfvmrPt4PA
ymZqQsUYjN9GWk02sqRk9FuZPON2fyRQo79t5loN6utX1ObNvtjM3KQJzQnOfbcZfeSf0cHCePEs
D1NZq0nn4l0OsKg1w5iUK14GvJ2LVM2xKNp8Nva9PK0kQGt/X1iMERF7NA0EElvCldl8m/RhLXws
7svFEoQcqzTk1sa8Mp4IkIXpE7zWHbaBlixoZO4Gv3FBlww2tXfQ497eqLWlzf9/sU8gSx4GyCl0
55JJfhtDObtTtrdNXIODZl8AXnGuIWPKUgQRonVljR0kyc9WFjqqtSkGdpc1zR04qU9NKX22TXLK
LfMuNHMfJ8Mt8b5OrHZrQ7CgKyyQh1HJGwYeoOq58tsWQ6iBogXwKL9fw1+Xb/MJR90eurPZ1/rM
1v2g5xnqsyGRtlKVr45hzZ5yFeP+fArx4LNRoWVvtyDApvaTrL5VEaRJE3rsK7Izpg4Md70Tgd7M
AdvOvlFfEmJ4K7uxuOSLnyBEgLCtSZ6wcDrLB+hR7VWfbRxcyVDgfOrQ2SsxaTCcrRUxzsWr+MKo
eIJ6Rc3NVG/PU58eaKYf+3rsHaAm31Fb+QcU0rvbq1x26/+4nCYcp1G3CnC66t3ZyrN9W0AYpFpT
71w+sX9MCCdnzKpYknQFQQdYxbZ7BG3Nniv1SmBYW8j8Ky7OpzzpNR58dDqbfNhlDd/yteC2nBZe
7I2QRjQYvZ/qGPeuCumm6h6UR7viRJhDvBaqaKx063/S7X/thkJW0UD7YIiMejpXCZLRRj9oinnS
w/KjocwrWHkgqnluwTtVmECAQqXYqvJgKtT3MqIeVSDbKK/R+1xPEX8NVJrwejF0CiRqn3cIwtoG
8gWBVvoQh3Rn0WDd2qwlx2seJGQaFsuNamJsOnMIt8ek2XHpBEzz5vZRWDnvuoD0aSlLJVbLHfoY
6Xupj3sJijxoSwcN4yuAiBVnFQE+UqKUpR7h+9EKnMgxyNrWgKZrFoQ4oklDnvMUh66P+Z4Mpd9K
/9z+XGsWhMihaHFVxL2GLFSznrqpP7Ek/O+Ckz7/hIszjSFVC5QKCE6zlEhebRmVVqLGdYPrqyeL
0JRcVWKg5NXp3LLyRectc2y7mPVnur0lTduCV9/biWHCCpKLISsA8uiOqHt6kaafQ3CoWqW5Uy1p
AxnyTad3u8Eg6goedO1DC2GHoLEsFcOAewiFSjCwpaMrd/mqyPnKzSNODI6TpJFx6lG80ih1OrN4
U5IK46t0V4b9TjLpPs+iT5DlTo5EKurltg5FJik8GgV/y9RqQwZQysoaiPBwWcr6t25IfSllexxY
r86mvZrO2HHoVrC2++xl+zWn9J4Ar+RlfHxojZlvF01ul4CUG+gnNXZ1GcNfzIoaSMgAYRNXP0sl
3JCkepPsemcV2Q4FjYDLkWdbVYuJ1HK4syftMZSAn6qkbNv23bTVQgpMgcEnV48zJNg83Ut9sVHC
BtACWvA7zFGkvmFCz0WJoczWgOINGKbDMNVPRo4IT2Lfqi3FKTICzRqoI0AkYMPl8Y6EmCTpWPao
2MY5jgjk/HoGIYhsp0A/EIiBndlNewgjPUgRTRypJE+QvXovLOT5PYSujIq9QPksA1nrLI1cDgZk
CSRP5dFu1MJ3Hk6vTdO/Gdxyx1o66aw/WFb8DZyEd4WCZi+Jk5eUA7yVpVICKiSMASpQLunMzE27
cR9n8cY0xpMcWoehR6c2U45I5JArR8pHP4V0HrHyZdYe0llpPOEH1UZGNenjUyUPxAGn8cdUZycl
B2+kyfutVelPmQztIF3da3rxYqeg19atYDIl5sQKRKnUWn9juvozs9tHglmBMOsf+lrbDNC+MGaW
prIE5Ebt94zyM5eSvY4X1aTnD7HRuyHRj11texiC8SeVexbXKoeryOg7sNe5Y0/2ZVw93g5j1zgu
RADMNYA5B1zpYBgQ7lcrGjN5gCLY2frW+7JvHnGrb+X3+qh73PPn7nZ6SHe1G23wpvg3xVUb6T5y
ahOTByIpfD/mTFaGVD5PPPbjEqz9w2ozcL63xFT60oZwFdAqMtq0sNqzAT59uQGuSYeU2/cBQnY2
eRoZMgeK9oP9fPvDLoWtmbIBRx68dld0AgZFr5BKMSqDZepO1Szft3I9rKQFupCF1Flkt1KFlE/C
rLYSuk0ZbQxlbeZ4LS0Qko92xKGouTads3jy0z4798T6USX0Qyd1vHIdLX2ziwegIaQgspRXGD5A
CgLGAh8zwPu6KFceGCvLMYRXTaGrZlyYSD0M60OqHiJwqCWW5rB+JT1YrvP9yZYNwe1IllgS5Up7
/q0+wJ1+G+51p99Yb+BAR0k/elhr+cw7ITr65dcTMpKBYEipIyhISZAm7zroNmKOMm9fwjp3K/sQ
6wdJXSudLoYPcCzZ9jw3BFTF7KQXOQpAbinYA1Bnl0F4aKt+rEJiITzr79l2bjbRZzMAgb6r7sZj
Zj9Dj2otOf4doK6WffELhPzAMOMhV4C8O2e2+lK34JvHADmAdaH1i+W6CeUPBXePgdZKyyQM+8mW
X1f5Q1Vm9SExNHCT5Sz/xnN5vlRGUOVCarOF2pYD1m3LizIAtzsCESMFPIigzq5GryX4mqYWnhpV
v59KlKpKMGf31PStPo2cMDItqMohT5/sxNhbpv5MOIs9mus6LrLxqZkgj1ZEYKwKj32aauCOkX0j
SiG0Brpzp6OgOaW5dlQraAWCD77dMJUfdan8PjX6IzfA525CfiRqkxrFziZ7tjSZuiVT0VEcym6b
WBbx1CmcHjJqAipoqxsiaadoKMz7bCjvCQjQHXNkf82MPSeTiHgWgeQG6EIFX8hknVcqT7vz2E0O
k0PfZINTZUcmr2Rri3HiwpCw5WWTQm2LJ3C6Lkwdue2/T3m6knYuBooLG8K9qMlxHrIsAyTBfjCS
bFOpP+kIxF786+/vicuPJkRx2R4ZKMUQkDToTkDsFXQsBe+9f2Fkps8BJJuYmEL7ekp7JGdEyUr5
nMb3mn5qIAB128Di17IsFZOn4Ka8CgOA9AzlmI7yOYJuGLVnml7rU9WmF1mJNrdNLW7+han5p1xE
nLgBzSoF3Bh8BeGd2aC7R9MVE4s364UJYe+pHhJMucLEgPGzFIO6Q/mjT+2Vb7ZmRdh5iKUZalfA
ityD9ow/tfrktZV/+2utGRGubyhcRknFkP20dX9vRlVQQ0PSLVvrx207i4X8yzxy/iEX22IQMlTT
mGA1h2afBLH3aWzZ77wxXFnS/F3EgH9pSXAA0nDoksioEZqj/WwzxXYiqX8Ya+NZZkBjR/WvOsm/
317e4uvw4pIRPALEjEmRhMBAgVPmESQhxyaOv8s2apQReQ8tiIDetrfo5Bf2BN/oIo21JUXjB1e6
W2SpQzDMcdvEcj0P8p1ghQJIDmC5rzumRJk18QitBPkgORBugXQo3xbbmQ6P742X/qnIHXny1pA/
ix55YXZe+oWjSHXfR8mAkgMxR4/j9WdJCcTwVO/28pbNgK4TpJTzw0YIeYSBSzO32+4MZbRDkaHG
lBnPPSlXronljfpjRv26mizM1TEJ0ZLncQXljQf0CVYWsniyQHyGHAtEMCAXEo5wQ4sGOsEogGj6
p9aV27I392ZsvyhS6CkEkpGV/sGa7h4THXCTv6YYn28NXBrgyAW5tSaShQzZGFegAkbCPAwf8pTv
jfhfhdsLE4Kz1yrnw4j51bNE1J/qLOkMpe9jP6T//AuXuLAjfEgpNAYdPDooCjZ3ad+95o3pR0my
vW1l0SP+WBHrqHmt0onrSMM78mAUr2ZbrrySFj0bgF2gZw08L8U53CRUYloTjh1h3KWFsWkhuxS1
Kw+lxWVcWBGiLIOEE20T5FhTGblZ/DSVa/xDa+sQYmoStWNVKIV8TjCEp/dQZFN+NRg1ur0dyw+x
i4UI3pWGQ1PLsSmfdXCH7CYvOfJttNVSD5xRdyU6iJiyWItxax9P8DTDHEaJDQg+qCnu7Wp0TFKu
hO/5+4u3ICiV/r8XiNOMA4hFR+Tw3bnWf1EubxL9pymXTg9JzdsfcGUt4kzhqI8ttVGBOltxses7
lEHJyolZWsplqURwtaIjctpIEiq8WuGrOlCgYfYGdjgfud5fc3YinIEDHuyWc9kJEnlf43UKnkna
ENjKo29qC6zP8Dm0wN4oawOSi4sC7SKABiDAuqLOHzFKGlEF73/T+KwM3TMgqlah8leu0S4vHSME
AhBKYnCW6CJ3RxQ33Yj6aXuGvpNbQqyrhKovEOG3vWD+LqK7XVoR9iiJpSwalKY961LnTtFLKttu
Yg5eNnEnbOMVn7Pk+VTesifs01ilEPvgWJWVgpKnGdIX8Ou9gJvCR90a8k7UrKGuipFtXS6OTQig
NJvoFs15QO61ZFuW3UmCfrzDyvihBE2uj4/n9Zr52HHpoZfap7q1dnYybpNGPw86XtSttilHv5br
w5hDWJhAv9mK4kdUjD01jL71XXrQW/LY1YoXTc2L1jV+hGQwo71jSigXK5NBnLhqd2MSQS42kT2F
pwAhEe3U9+GDFakHDIP3+4R2fghJXFWhmyaf3Ejqdiwj90Yu74wSRJZAe3txXP5UlOwFkiXbJCx9
pppe3Um9y+343Edp4bDOhCBHcyAJAOqWmd0NufQ5jpho7yE3Y0EN2tWMUXX6zG42CEbbdCjerLSo
nDTT3K6NTvIIlApwFfvKANYccqvdFqSJg5da9ja06+d4hKiXxSA4nv1CzR6yNgoUxjIFTZhaaR3I
KnxkRtU6NuTGik4zncEq9xEwl5jUbBQHbCIVRL4BFWFyf07y5rnTI1QpE/oYDdO0Tbk5gmqySHy9
ZCeoIm97mwB52kdvbJxOnRHvoIAI0WP1PpVkvi8pBGJHes9ZehjC8sdkJI0rR/SVEftU5RRg8T7C
TGR+6EtQRCFrkQGmy75jVPiRNtCKMq3oDjJ5fqEa0PmRfzch0L5LrRFaZzT1uxDRpkyHCmKy5sYC
xN8zUuUno2mMmo59KIx2cGw9y/FN1Xfke4kDGWvmNnZ5Vu1pOLJK3dDa/KBNdNaofrRos8PcRL3t
S+5FBaN+zOKtVprb0SDvGApXMdsw83LF0rEqh/d4Yik8yICItoFpQMn4qdUEeJ6ieFDz8qBx/pH1
BPrCneyM9sQclSe9M6BL5HQ9e8j16b3r0xPDsBqzR8h2y/HgZGYV8AizaWXDUj8eOyfno+4UlvW9
GbHWPLKfe1sa/akFmQNqrhQlCWds07u8o5BHTfMnk0cPddY/hmCiCxuQ2bBhzBwuAfGapMytrfRR
xaC5Go4Qb45NyW1CdFsSxh21k3zgH059OTxrEm2dLO9+9ugTqun0IZFpGxoYcm2oUu/6unjoobUb
a2O/UTMD4tgJJOyGNO+hhw64C1UTy1MKLu9CLbyjwBmOmEB34pJwCPTq7Wa0ae0V6BhtrGSK3Vpt
TQc6YXvo+wJBmirtBmjd3LOV6gNVsk2Zk1kB0+25cmCxus+Z/hBS7RNJuI79Ln5C1Nvr6vQF8kEf
ZWxm284ca5DCxZajVvkv8NVxN4TUjzOm7B9Q1P6SGKi2B32TM5K9DKG6VXS0TM0aDTXNRiSZhtaN
x/5ktLxwDQ6p7LbEBqoQ0tzkxRRvk9p2Vdbva06fcg1MmzZkDae8v28KZm3j0d5rebfNqApZdJ6+
DxUJJHPCnET/HUMNnjTlXt6i2Cp13KsttfanZOROxYHcs4bkOPTjMawi7so0PxthkvqabKFmGEGB
gjS9O0z0ODXJoWtZ4pSykTp5w3ZmaoJYjeoPxTA9tMjUUVG1yD4pyjtEBujKGiGFDLvxSbuqd9oc
ygiVWSfOGNYvYOzjUI+3H5tOJz6pQH6TyRY+okG3jTpgbJpENmKKbBwk1JGdeJw+gNuo3VBSvvOC
vBQl34dyHzolpL28qpCDKJnedCa5lZaDibMj+V3YlZMb6sNnyPQQ3q2n7mBJ91BjKf2JhhAsUbvE
L6vyvbPl6Qh1rtgBpcWGKrbk5ClqlMCYBEU4DK5V2ZEPVvHd1EpodkMy+bGzzWoPMcx9C4FkMPCH
rqxH+xGjYE4Fjem9KVXcp02I/kiECR1IOsZh8TPPYh3NcvorC6EczZMM4qhpvjHsPncULf8/pF1Z
c6Q4tv5FRLBICF5Zcred6aVcrhei7KpiESAQYv3196MnYtrGeU10T0THPPRU10kJLUfnfAsNeYJl
pHF1Ezmm8loHLnoQb0CT2NHgMsuOWipqXOWj1Z1koeF4Hmzgragd4ONs0HJqwfiavuski/26hms2
tExedPjX+1JWsMNk0joInKkBI7BEE4AG+WZaH4zJuWgme4wTnfhmD+M80g/mkXNnBNkILdXEScUt
rtOfJm32k6qOWdM8WWkLFaY6fU3S9lsLoT+f9c23MTK5bwGWwAs3DYTODV9NzS2pNO7bpb5NUQ88
Z1XjBuAZUB/CbZDmU+3WHuUG1J9uX2vqQDtU222UIg5Kc35hmp9pDU/7ZIINlDMN+Q8XMP5N7nC+
MeA8RBv3vtSg3sFqK36kFTPBTwD2Rxusu0gzDxUpngxNi6BGRzZxzvPCT5QB4+VB/w2ZgWMmzA3T
NCw5jn0Lr8ghILr2atjpAdgpAyV//YUDzwDPOBt23gLcR6fuYSupTdyXfUS8nOqboleHMVaNJ/Rk
Y7r5BYvvpmeKhyWJfhfUrHw+ZucxaXXPTB3jhCp1FFRm+Ys18jbv9QuTpvzdGU4RRowejREOai6W
s9WSDXqiP7rK0P1MDbhbGCAAVuEMnmyKLSRhkbEWUAmfl09oOPKWmMlLj67cmKtdluEPo2nxzRTO
Zsjc2u9mn9IWMD6/L7ImbMdo8Ikrm30vwfgoCLruzE3gZzF0UGZN76vKJHuTs0PaE30jIw2UFzz3
RQSzbqP/hY70m3CLQ63qxusaaweJ2tqPcx3aWXT0Wq0LSMp/sKzaEhnftWl8yJzuBm2AF3OIADfo
Le7p0RjYbRkmBvIHk76RWrtTnO4qmD8MKYhRIis90boK+ZM8Op39o6PZSxr3vQ/Zj9OYdMynKfTj
cmiCpdUeGyggprrtGhFEbRWIkQZ5nG40HFl6C4X81oBbX9bGG0NLld9w49RMemCiX/OMq4HfFIYx
egIM4Xogp0aJ79ag7qiiJyPubgfaHXUSfW/UdD8NvAqGAj9Tlg8in8pNXKpgdOE4Uwws5Pn0KqH0
CJCfFXtTC5ECpHisqrd6WUa+OzW+TFLTtzRtnxYRcCQabb1WAFJZW3zTUydD5pRu064TXjmIR810
TwAERJ7IkgvPsh031J6p6BC7QxDBhjDGeDqZ5j53kcHB8Hdft/T7qEQdumVy1Ll8cAv7qXSK81Q7
T0SqQGutOyyzQxSTA1RIoeYm27c06rao/DxXiZyNdvlWVcBh2Bo9wucGAotqusMTB+sdr1hcGVCK
jYzc0xrtMbackBtWBX/N1vaaOj8qOe4r4B2xZ7KgwTM74+kW8I3nseJ4Chex36f2MeeJ4en5AFU3
rD8qY9jHdjel0TzEbn1nNGke5EQH9YM531treBVd/B0mASC/l9TnlOto8sEOahjosXKNb7Xh7gFE
kThqxa8urbcTEDK+gn+uYyjuddr4gBzjoRLDN3SLHp0IiVnP7yyu345Js0kTWwLj0p5qOFoGWmS/
WhzJGQTotmOVnlIdD4l0MMOSiUdRmqAUj/dVwzfCzV+1vrnhpHFx6dmnuIrwnwFrMrnZDg5aP+0R
BxMBm4q1NzbflOXOGXD0Mru8DLKFJ7AW7ZHJw0jLHX5DBgV63loHKGGMB4kJrKgjPKT/SGSz9qWT
xUNFo+eyKPeQqfBwDmBiRdhHycU2Wndr4xyIBHyWm+QxTQAuadjWTcAfrfMaa6UP+1TTg2oSO1aL
Q490xYMUPfJ9C7ozlYBpMnfvONdPhup/1taIsinW2gDVZgMpgKYPz7zJHmO9+Z318FaM235T9kiJ
0hps2LwkL3oELFJM4zfkKwGvnV9tleeemNoae6KGRGcVwttFeaNEitVZekiovIeGzBF4IYiWWAFV
GfCkpl4EX79er7ap3z9fF0Wgiee4NVoKFEMlxK6DMG8gzdzGtEN3R2caO2iG1YTWhMzHagEIgDH4
0dSsp8oqtg4fv+e5QM5mlvuCVSGqpcTHDV15hYT6mSkGbYVccrV6AK38vyoHxFlqdKC36lRRJ9tz
hqdMFlUwKseRko2e3qzJPsy1qM8v7f+GWoIuKkgY4GDjJsCsxT0/YGdsxlN+WDMrvAqahbsa9Ft1
i0CTYa5jvKv7m3Bq5WQu9+XKCpJMAxasusvSMqx1/Wmo4/OobtPspGo8n1VcBLSr19AKV2cVHwec
PCCePlkNFkasNVZa62dhXgjrYQPgnqqG+I1Rr5RLrhZl3kWai2rvBktSzcgHLTPPNCnwOIvxrMGj
XDSbr9f1/zOpf49oMalWM8AqzBbGWcMjsJxQaAT5qcjdX4b9mLWvsZ5ANghJYwoRPTL6LiBwK7/A
vlqpeTfURWVoQvhGTppx7vWInihzUpzCxRBoI9s7pWn6umY+T6VwbgyD4tRSOmRKdXA1oDpfyhHJ
uiHvAGwYvKprHjMLyeRYSSss7KrBe9F5wLmeeXWVlnfjaFVBhcasZ0aDDCtL/2bQ8pRkVhqCPsjg
Eui8JRrbTlFzD6fSt3rqXzXHenBwQgdUJNahiLvehwG6vumN9AgV9vQ2lk0H0Vswx1yibmujdj1u
0mnnZDYASOJPUo73UT8JXy+HB6CfXpxCx41PS9/gaJ110wveJk9VyQ+xVv20qqbwIGC54yrektkh
e+gT3FsNzGtMHm0H3dzaSZMFHdf9FtVDf7Rdv7LHByaNTcNgeS+TLSVq00GXkgJlYovsDQ3Pl6wA
Oz4TP9kk9yqmOzMTfDe/TOqBnc1yekU9+CelfeehBor3suv6Xc/3zjgBVzmpQJjthib8TdPQ1asb
3Y+z/BQh9c06AixUVSOfdb7X/ax0NX0zHPMlouS+HFH1cbpZRxxVtN6EUvakb1hbz7jRB9oWJxQ0
wqKEUIDTHmSpbXtLPeiE/OYFKJsuGDnCCEuHnFKjDF2U/D24xF0gGfRkCPXIJoft7Ypo9707KihJ
QyP+PBmteABsB8odfXXWRwAXipyIsO3MXUno/djOIlC9LfaG1iV+PwzfoamltpnRfLNteYpcYG/K
3vWtWqggsfqT6hOUOvAGbovkMNTDftL5D3yF3K/VWB0HMzHPkrE+gK05vUNyX90gG+wA7+xQO4jN
PMxNaKN8vXeuVNaBuSQmTGxQiwb+8uMhkdiaYwNgr58hU7NlhbGrMrHSxbly4iEEw/a0bQpJlEWP
l6U2S0rXRhU61iGgzza9iH0cjGFmr2D6r2l4fAi1OPI62HXWfQSivIF3oR7ttHjyVCOxGG+c/jxI
4deJ4zNtjRR9dYgE8DNcLi4kwReVYgtAI5lXLurfOFWm3AqgiwilkMEvhvuvv5d1NRR0FWcTGwJB
lEVbx7Tc1lQDMEEZEO+yNoKxjF6dJAfcbkpTVHPEBqDIbS6U9ACQpmEuWOWnKZ7lHciBHlI+5jWJ
davHkC3AYzPa4AnbgP4wfKsg8HFiY0W3BFkqRx05Y/UJjxtgpTmU7+ohR6o3EpR1h8kKgDQmqJ6m
uyRqeej2VmDLEcK/NgMq3arWOOGfRm7PjEnbJBCBweiXeouT1U3TmIGmObpin1OU+HAqGFaX/+iN
hj9/Pc+fWQlzNAutE7ijAhm8BJJZtopYXUFIooLNDQLZh+4xPdaXYYcuHqooIYTyNpZPjqq9Y/s1
ytGnbbmIPs/Fu7t7GFPljAmiN1XiJeZjxP5pcrAIsFixdQtn8qoHkaqvUGnFI8xz+XbqzDVJm6sD
IXAcg6uFPcO7Pw5EL03AoxQoKi1sXnx7QonbLNcwu5/hCfNo3kVZ7HvXiJUzcSAgopsxrDbDLtrV
e7RjIDCyhnBdG9DiwLR6qlsS3JRzhNNEd3u8rmFysPl69V0LAmoNDkGXYNKWHUI0RIQkgN2cO+uP
BhD/ZtJQTPo6xqf0EHMGOwHYbmJXQZNzAU7BRiuV1CT6w319k6Tdaw04Jd5t4xr1/+pg3gUyPy4B
Pknp2kkBRDUlR2HTXQIP9388FjhRQfIKjgwE6uOL1eySbqrguIgWjzFuh9LcpfnQ+LVMxuDrQFfG
Am8WiGwB+IB68tLKbnTgwuMacpYxyG+aogycvN5+HeLzJWbP/i9/x1js/VxFuSvkHEOv8B7KGHpA
1shPhjN9a4h+h2qFvJlsOz2rOAnKkq/covPf/+Extoi/mMy+N8jEBsQvkvFeRw3DLOHOZziPaVQ+
/o9jXbyJc2oOOeFNf57kdwf2Halb+jz9k8Td3kzO3H0ZTBvYaBF+HffK2p8JJ/ASwOEOn+DFEKFt
JjK3RVjU4Hd2Nx5ih/zRJmtlWV5ZLUSnEIAzCOR7YRbyceULSsdRn2+sqbd+2/VU+SQia/rba0EW
y2VoBQp5EQQFsp6iRP9WqjWxvCsLAsOwAfMhkAn+xJBpSmqDKAkOIFT60F7oRAv62aB56cT2rbmK
Lbo+oL/DLc4LOqZ6jPpHd1YWXuag2HIvcWu++8dLgOiA5BGLGHC6Wh4ZGamdvrFxZeicB038nCbQ
jkan6Oso80Ja7CU4FcALAaYbqDcsgREc9XNauQLXn3tGa+ugcREUqC2PQsJnJFlZ1mvRFkuhkbak
M/r+LMpbVcD+1v3R4Ck2ojs5sXj79dCurAokRy7U0pHvzqZLHxe3bpStBRhEf271Fzt9UGghCeOP
mawZz15ZDu/jsAUhB2Vl1JJbwF61PPKR1//KB/iEfT2WK+eBM/u7QvXdwWmwzFJEnnD0SQGAN/sC
cjE3MGbwtOT310GuDYThxKHgn9oEF+/HCWtHV6kpB5oNWDN20cXEA6tHpvdvxsLIvNxMA+isRRiH
NznLR2D/LPsNqoyeUzS+Ek9fj+Xax3cgf24zwzGgybg8QCEgTEoJSDc6QkXzG+87bzBMvyxev45z
7cM4OHrgJYaPAwH8j3MmCmkwN8fbMaK6R91HFHU9iT7D11GufBkXHuQu0Esm3qfL68ACDSeVNcCf
cYwKK9RTthOYtCtBrgwFQWyLIumCd+Zyyvq+JRRKEu3ZJo9N2R2AVfdY8o+lWmcL93dRFhdqVwIO
prQJTEOnPhdZB5/Rdrx8PV2fK35zEKT0mDFCbSiAfvwqUNgejFEO/+GVTQGEze7Ujm7tTTZLcvzz
g/p9sGVtmDlTmhhOjyUgvhVZ62fpTWysLLMry9nFMW06kIM14Yy8GJA5sSTKGUrdBbox5mAEtt7/
Vd7Rgkm4eEl/PYHXloKpw/jQNE1qIm39OH9ibpKnzFLnihm3MikutDYuhMt/MXNYz7Bjw2EDVN4i
w9fRB8TVVwMvN+47hpOAZJBoX5m6a3sH3uPwlWAUd+lSS6yyXCuVU9KeLfe1sWDy7v6L5H523EOC
D7+fz75+Q8HhE9kwdS7ZH3bfZ/CoLv6xtBBWtGXAWxXO21dM5fqqF4xB5+fMNfip0cqfERxff/Rr
E4XjZWYC4AyAi+viozc5HdCsxyHTdgBAaU3oJP3vr2NcSQBmFiQAuXjTwX1xsbA6oE0NWFY0ZwJ3
djjj+ETpvkELQMwBxZpWMoBryxhnJpSbcWuCCrsYEX6JHOuWNWchoUWQ/KghS2RFZfD1mK7Nm/uf
gg/FqbmcN5SVOr2dSHPuBhbYsGrOgND630Is8qbWybs8VkZzlva9BOIQLY2VXtraIBb3pVVYzTQW
GATwjhvIdhyNul4R/rr6NfCaJ/DYQFa2TC8GmC30ejo05xKIA28s0pseCQJMGPs1OsZapHmw74pT
wOHCY6bQm7NDXoT+PWNHQA//zSfBowkZjAHDZXcxYYzlNvAxEqPJHSgydGFVWOHXX/3qZkGXFMfW
TOVaJrBQfSsGkYsGdX0FAL7qpK9P0z0R1Ni6afZY8milEv55FUCIEwLW+B/gsVFw/zhxmdVEWpZB
yqZy6z2pG9sDN3aN0nA9CIGWOqpHs576Igi3Y9mlkTyn8men2D5Wa15CnycOI8ABpruoIMGRZnHK
JCVAtn3nSMjR8sCVlhfVf0T/6OIUiKzp8euv9HmxIRiZs0wI6UMiYjGcjsm+6ASV5xEokFZPdrbs
ccqMD/8wDO5iPAf/q2i+PALgM2k0HXT0sWeCKP1tmE0I4+B/egegoocXJxoFaEDjNFvMnAWz3KbM
W3lxdQ121/BlLKqV5OzTfC1CLDanWRcVepLOjO3YxQD2RuzJ7NcKrp/W2F9BbAqPV8Zgg75YyGbi
DskgESQSjSf7tx5Ioq+/x2chvr9CuJgRSg3U/BcpWU+krsXWKC9Ey4OJaK5fpMVRp8kxBREdaBkK
XHAEGKzebBJS3I6kIUHnJuhfGHcJdCMDPWqLwNTUJYucB9QT1kTwr800mYuzoPdhVy+rO3XpAAtW
SXmhlQOjK/ICG3Bg8uyVSv3nTgRm4n2cxdIELJaZWVtLuFwZG+c3xGPoCeRW6KOzbR+gQc3Pyh93
NoROd+nDWr37rzX5oYSxCL/YgG2d9VyLET472dvu0fCguxiKk9jrgfTTVSHca0uL4AHsECTHzFzO
aiH0DC7KlbwMZcHDjvRb2bF05ei/+uneBVlMKbVbwgYLQQr1o69emnajrZUtroaY6+uo/8yN1cVW
L6skJlDWkdgiv9oUAmaG12drYJLrQRACLoVza3W5D+UYD1an1Ze5GVFO9UEVf/Isufl6L/4lfPxp
CThzRQ4X+2xP/vFK4W2ZjyRz+KVwkHt1IPH7ymn8eKTq5Ih2hL5dWe86UUP9yI1uIQDzQovktgcu
w69L/mDXoJRkk7nT8vY4kPbGrBjxJqO+c2MHsCyV+rmWS79q0En/+rfPX/LTT4fZGO54qAJ8cqMz
oSJtT5ZbXpAQeXx65HD37bBnWvnwvwUyP84RzcFxmXgiL5x+b2trK4o7cAs9mq2x6T+/vucNiZsd
Dzsdb6JlIUENrjDA4mphhNuH4zf5AByH1/l9AF8Ic5VGeG2J0fn5hVoP+L+fykmycRnXzfICrNm+
66qg0Vyg0VaW2FqUxa0VWzKFO2EiLqx7UPFrJwbgX7KVO+VT3oKJQ9McRDjA91yAET5+omwslJaX
UXHRwcjy2jaq/WysSmipYDXGeWKFUyeTzdfr4tp59j7o4qgZeoc6oo4A7h/gxszERuv4SoirK+J9
jMURrTcg4ii9GC7ZHrbgu2jfbubjOfZn1f7VC2EuIS231PtoixKTPVHL6aK2vYhkRko6Tu2J0vHb
qPSbXDzFmnYGqG2TNNBbs9rqpx4zH3gdqOJSv56IT+L6STrJyzBd6mHlEXRtu7//bYusAQDLiVb1
2F7cCcXC3gLz5WHQigeZVCuTvvJdl2XpTsu1lBV1e6FARgr7npA1kRE0L7+e6aU02VgmQ9FF8BBi
fbnXwH4EgcKErJ5dJCCpJbULT5Sau0FbQYImAn1m1uN1t0w6l9F1LjUADrfCavc8rm9Vo+fgG5V7
B101pFO5B6ut3p8EVx6BwRNIX9qzY9Qn6gzFm+zb2OsIRUeOiMiDKNbOysdL44AYj5fyc2uIGCje
eEdH2+fdiGyrH6JdG7fCM7P8j+j61E+luphMvrhFezCd8UEbsBrnxmxc9LsJ+O3DVDkKf3nfehbl
m1aDNlNZ6Dd5CpIXLElyCJgFSg6+GLMbLUpDMwctkExN0KbiBHzKtqz5a+HSm6RSsxlO982R+Zn0
3Y5mNPZ6Fy4BSX3b1pAlEgRUA5KNJrzPywJsxh4wNgJnO6Ui7hOHFweDCgUZyWFfwyIMunhTFzR9
4nyT4GyEEEZ0oICu4heNVpHPUc/1LaHA4W4AhOawPcSD9RJbJezjAVODS5aKfwJPD3YXLcDfANqc
Htt0cDxaZSD5uRP2Z86aMCvQOmkE+e20qr5pyzH5hvcbYNiWE2UbMO6GI7LKzDMErQ4wh5x2pWFP
YTFEzt3EDRvyRpEd8E6MwI8r6uUErhmgXILrS/qXQlMRQD/MVl7VDNGm1pNx0yBKqLmkOnAThM6q
HAV+ZQf12HKIsYqKSvkOoHyAojkwih01ywUTSalb1GHTTQ566DEVCNAmGljFY/4tz7IL2iqb3Hbv
jL4uNjDGc4Dc78TWtkCk9VoL8A+p92nuGUCZTfAQ3wATBph5Aue8yhxVGBE88qLK8lHEACfBIin0
BgkmCa3nmvJ9LutfBFX6nab1yucRK+7QhT8R9HE3Oi2MAHmiEQ42iV+sJGs3pSYnv+XJTuk5PJTa
RO6KoZk8IhLA0UWmewmLczDWhjOpbBomTVV6bguelCbKH4OGmkapMZxnabQtrW1qhdH4h6t9MVZF
CIKr7RdgQ0rCDtnIIN/GCQfGsdpUaXX+iy5DITLi0RhC4C7YlS04fBALjoMSeFOVskthWU8FpAF3
gK/gv5SQHRAlZAiGbDpyTRabNAYNqWx54+nxVKDxCqIc/OJTXw0tJDwb5GJa5J50DlhnQrvMI7W8
A2lmOtCpfabSDTUdNXqRQ5pbGciu8ChKSLMjvQVd+4nCT7CIml1kDCcaF0eJte5HvPmdzp4e7QRx
h8iB/GobOJXRA2kVtyEa84CVURdfPaoge5VP20HBo6LvD0SPLkrp24QTUDYJdDO7ZEci+TgCp6nH
tj9lVewBbggW00wJBJ/yJzO1BxNuPZBSrw5oNTgbqPFKvxeJvLV7A7SjaEwC6ozPkkFek2kNdCEJ
bX30pGIcW/qzTczab7QM2jFFurOAwgVRwH0dI55t0J+EZqRj5WFvW6ZXGOXtkCST11MpN2Oaw2DK
qNNNCyOvHQHI0meZcD0zwasyaehjycZyV7jj99ZtAAGz7bDVCw5acvEIOeLMp/XwguPkTeTaTQuh
z5BkChKbPL3FiVYEHRhJVIElLaPmedDlPTcybPSMlXXATcjpOEV7rnuAD6aUcZ/VEQ+FYjuoBt/3
rCT7toYYF9JX6mWQqPR7iJne5HWv9q2t6x6rIhlUBRaCI9Rb25SnvATw0I1oEhArLh8hnQye5NiW
9UsquQXGpdCLBt3NNN7CVLh+qS1Lf7D6dvo1TKI4xq5gZ42Vw43QRT4AamvbT+DTkts4dadfBU6t
rYNetl+T5ggxRnZDq5gH9aSX+3i0ak9F07RDg64+kLoAE8uErGgUp2vP4bVLcZFo56isibR3OiQP
6VucDh4qLn5nnPrhpc7FMTPbsGP5Ebrtsq8PLKI/nHljgk5PixrMosSrjORXqa81QlZSD7Z4JEEb
O+ckHdRFdIUH+KNXpKfCAUfNWclxrubKf6exbJErK6YyOy+d2bSrB9Wy9GcOPVzEV7Llz+5oSJfx
ZkI/ZMbt4aHxMV2OonHKHIXMtduQP9YGJ6f2DHz5hfvpXn+Y/Dmj25VPa6/Na8ODiiOZSwCApi2r
i0Y/TpNe5N0l1iA9m7/l+kVfwx39VQRd5LBzmw9u1CiSQoJj8RRoKjANUV8QF3y1GHtWH3aTzU6y
LL/liXZJKv4wjZodAhF7RxjX/MR2zzhATS+OItBAoV8HZXLNTH6pSH0TVO3KuriTdnqMSXTJEvYM
QYwb1OofgSPfJkazLUFDDvH6eBjMufrf/Gnj8c7luhtm8FP2oe2V+JrAQwRPmKccwuGBxI0VJLnB
PJqzP2lRoIKQd6BrlkiTIKhJfNeu7roaLREpoLcAAei3uOjebKe+zfPqUTPU1uoZWGZD58NVEHQr
xsB0F1O1siI/4y9nMRMH6CDqoIeO0vPHpZLULM/5OJYXRlq+iYizdajayLI9uuYAgm+WmZ5WFEgp
DQsvu169Nr378vVD68q58OE3LJ4lpdFFmcbs4lK30Ua1VHiRAJ8Mnb0XwwEzFE8Qn1t0DeFzZdvP
hXAYtAMCA+ThYpdoDuidE+SeLwmPt2YXCvQPU7It2/2/GN67OItjj1XCYGODKa7SzB95BmM0Z0T6
NHt8WsjhatRY+kb+074VPizBo9/4q/jzqbsLIc2mLKq4vDimftaoLnySQ5/666Fd2fEUqFkgu4HB
IHTZfbc14bYGp2iDm9ArqOxfLKmOfGb1/eM4NqEQAoeBKM6WpRxbrcOwKUnt7OLG1G/TKADz0c+b
tYbllRWBZjs6cXMvDtioxWbozEHHGcbLSyKHbdRCzMHwChuJA1g/Xw/oWm0WoXB+AV6m21BE/7jv
2NDj2Eic6pKjNONBZgGmfZDG8SGbYM76vsGa19yVTQboEiDDWPOoSS8rgQWWdm9W+FQRrUCf7FUo
StZ5BjIPA5x/Q/sV6cnz16O8sjw+xFzcdyQFPUbVeXkpZRbOxX/NHB+7rg2/DnOtivIhzmIykzih
+IcUF1nZ9a7MJPI4c/LhUJ6EPB1upsS9hV7+Q9NooLJkJ1NNhjcN8cpHvVJY+PAz5uX1rrvaV45Z
ZbpVXGIZfW9VNMvirDUiry4ciOmhO6gTNCSX3ZWp7kU58ShDDRGElSDxQcnR/BRLx/D527gz77+e
3GuDehdvCeIpUsD/06zNLo2Z+Q27l6pc2dxXP9/7EIuDWFlFUomGc7RjMqhwMvi/DVbqA5Rphzh2
9qq0XqoR5ZOkq2J0iszXYuAPuF/X2IhzorfILQBDB1LFQYMPqfjih7SDZhuqm9Aw2fc/iZ9vLIGy
B/wDDV+CHei7AbiEX0/vZ8y4ZX6IaX5cNJUJ+QwYKIPsBthSm6Ls3kEZqDFPBZSr8v6Q9Y8tngrW
sP068HyWLcaKQaJRY5vAMaHE/jHuCA5gA5QZqpsV4rWvlP0oDDg0QDLIlT++jnUtywD8A0hAYKeM
z0r9uoozfXTd+kK9aQPnsW23U5jW8l5tV5nC8w9fDgzVbmYD549W1HJgFhkT2Poh+YXn1U7dxSFE
ZhBLO+SXNaG+a3P4PtTi2zGILMEbAMOKAD61DFzlZu/xdPRQYwiEpt2vTOOVMxxkXQI0NxpTrrUs
g5uwi4e0FuRm1Ft8q93Zf5pb+WLsQAANyRs7lFDL+QNtip227rA5D2U5q+9DL8424LmdRqtFfbFv
8GjcGTvNz4/TYQqlr+3XVNmvtZA/DHSe+HcnKXHSxC0LROuwWpJ9tG08a5dttNAOjO3kmxvsyxAF
+VV52WvHKyLDTgIcA4uhC/gxcgdBtslK8UnhuzCb6QJbbkPf4EGcIFDjq5vm1V1Jwc3rU/vfkEu3
NogUOY5MsGAxUOqNoRVkgdK9fIPt2D45e3mkYbp3L4ZvwuxlW26NfYMK2Mp5MA/s0wdGs80xkWAR
AJE+DlyzOZBnvJGX0emgYZZFJ3BU0Mq50w3jkdb2fd32+wi2qitr+uro/467rMabOTQKONBo6EnQ
n4OG5CfZw8jcHyjqXp3txZL8Tgx1qLrkEYyFncjXtBavPZeB6mNARc9KxlB4/Dh08JIcM4HgzUXC
PZZu0iNEMDbGscCtOntst2f11B9XmzHXB/7fqEulV8GHTJdQ1LsQVINleTThlQXDsWqWo9KKwHA2
Birx1TiCNg1VroEHX8/8lWT3/aiXNlrSohBjnMr64io4inc4jYnwoz59ot1afvZXy/zz4vp7rPNc
vNvPHTX6CrocOCjb7FVZaB3LeDg2st2qLoO+nvvC2+77CM0p6OgZ0HJlMveaAcprJI+flNYcUfHY
x1YO91JHO1tRbntc2nORbKw8EN9udZHsDWHpkDHQ+lk+x8DbW7xC00v3ozHblxOKdFFsyA2k0UjQ
6uCoj/iTvJYNwPz4V8CZ7Zk7XczRCkEKPgxaeqMRQJcqgcJmrsobs4/NO9IXB50ksWfUqDZCvXAT
m23r1W4atqyGN0dikUMKcR7PqhPU4uGy0MTta1sObxLo70Cn5g7WYgpeiP3F7vXM66WKDwDjjn6r
xu+GHQWC1RDbk2kSGJCVA4bfxIsYDpU5vOP2ozLIdqANDfp6Tm+z26RiT0ZUR16UVSbcJ7rAavvv
KofJFnPuR1gUNWPe7Wp7zMOySo9Na/7QWfeLd9VDQo0n6GM9tmCS+yhuHmlWPlQ0+wMsauZPhvkk
B7Wxh9T2VN1DNTN2S0hnZmHjRn8clp86g244Sqh2Sk8sHp8578Mc4vpeyYp7EYnQgjkOJuXbwLtf
lpmFWZ6fJxs1/LSGgU5EEg/FXlTAtfpH19rHhqo0IFV/V0j2HQaZAsqL1qNhsR+taed+LHEqubDs
8LpBZeFUMqiElY89c1xPSwe02Hg5+OBMAjiLP+4OlR2ykfyLHuKHzTNnku8WtAHshkx0JS8Min25
dALX2ny9Pa/k3R8izP//uwgyyfSBl5G4WM33rPtjxM9f//3m1aTs3bG3fIKKPk1JY7sVXoRomNii
TnzUiEQocvtEEgJXIz7t+rjZRkV8dDuDBcVInqdu+j/Szms5bmRZ10+ECHhzC6AtXTcpkaJuEBJJ
wXuPp98fOOfsIcGO7tDsWOtqZoLZVSiTlfmbI22exlHCXrHNmrdjh4SDlmKB0s8Ariob7TRAcMYw
hR9aID9FhUqJ15fuoB7INwj7tK40UY0uyrJylICqL3jkwI3q7rUsW3qHNDztqTOfQ+wHVkHZHFJd
euyzTHcQWLpRpc7tQzAhtYLdSVlarucHlq31/S/LUMZbPepRUDMQIozCaluX5S7rgt7V4qzaCn16
w6EbrVgbL37TPEgFqifKKI1bJgEdOj+z8SfBUXtsHtEY2Xdeutey+jFTRwy8tPvSt1y1RcNnghCr
jW6R05aVpNs0Cu8kP9xFAtJh2ThQ5dPuLfQl3Hacvpdp8APuypXQ0XON1H5WlEdWL16HCo2VQEZc
S/QoIk76Nqo6V9aLh3AItplCl63Njd9N1n/nqniIivK2G9pHsYxT5AzNoziIe6tKDRv9uMDpDO/G
kDodcVT9gT/9Mght5GResEYPTFxNlnHIcoyRvTh+CYxA36RtsM/E/GeuUpfsPNlwOBZ++D71YUuJ
bFNTb0fWgDWMBc3c6kZP6sQOY4EOSDs+I4zrg5KpJnRWShTwQvBsGnpcgTIflRb9T/XHUJC/QbHD
ZiXcan55Vfk62UWqVbafV/vaH9ZqhiJfFNRouynyfYVtCq2/4VAVwaOXqdd6pMeuVHuOGidsegmP
O1XKb1ipBpaGg2WPuNuJMpX7VIo3vE4RWI3EN2to0BizxlXipSrqpfk9ajIxOsrDT61RUBaR4byU
/Z1vzGU/IP0o2Lp65k+u4iM9UVA5c0YzeNKE/rnOhCdr0t8CDT24SDUn1+9l12zT29yvjpVfoDRW
Sgf88twyRSq2z5I3SS+PZTJ3B7Xypqm7O7GjrklR4C2VtJWIhlqhiSAw4/TOJ/egxaZ8j/3ktzd2
VH9oa2FRc6P70lOtpNal+/jS1b9I5q2ySMPJFIpjs84f9T/StbEl3dnIu+ixerT244O87bfSBXLy
qccSOlFzrQujFwSUPh9orRT0hRQl8VEqBbKb6K6o6nsjbq4wJwCaIBrFhQTn5An6IeDiBE0N2WvD
2bSkzsoVUmc00PJLFYOZwvglsfkQY1F50qVAYgVxSqub/LbdxBt8S4SNvK0vBDr5xT7EWXyxQcm8
oTCt/ChUwUPWVvuyn2S3KzRUkFJg1efvhkszt3h+gXwQpaKpimNVKU7ar6bxEjPo9OXzYUBfav6N
GhedVxyLsdl5ebUuwRyVGpKF+aYOxv2o6vhB1pshiWbJ2L+mkUPtVkDhafxvpg4uUv7ZN3BEt7M4
mvQ7pTG9byTUdbvx0k47UVH6GGdZPStQLcs0MymO5ZTcBKOCCi01Qk6W/krK02aF/G0FPKCkwJME
kZPL5grONgeFImxMJf9rJuPnYS+VIxo/7zQl1KKjpr7Io4p2KhLfdLz/y/L538ldmtcxQrkaoqY4
4vO1ohd+DBTj+/kQpysE/37AJe/Xo4rfU8JCN+rGO6a38TZeTdtIosHp32ir6FF0Uzc0bfF3u22e
L8Q+ven/Hd/iYOFdnLZeTO1es/uVj+VlvFE21e1/3fX/BlqcLvJQGDgUzfswLNeVSSc3EdDKHd1S
/H1+TCd3vAGyUgewDrFmsePRflbQ8MqLYyRGh7LzD6gW/jkfYv6xX47KDyEWO77pxNrrhZjBUETK
xrWBuFY2tRfW3ukCzocwi50dGr3e0QLJWRjWXXZAzNytttWfbqU5vH42F5/xJ09mc+5Ez8wgrrfP
1xr4O6SZOzM/iqPjbdJVvkl+hxhYzTUb01ac4mf001tdgo+fukxntRTYNezRL7IpIuitEnJfdZQn
0HpWsO6DX5JUO8a8oY0L5dtTi4OGEQVVXtkWxeLPQxxHs6WBo1RHRVApBYW/au+iDsyFGO9l8o/P
nXhEBgiB46OigAcUi2C06yruLlxsp6aNtx/FPaQPvvYrEURoOhlk0zHVgXUlWoBwhAIFZMD6uNOE
teFTaj+/7OfJWSx7kxtmLqnRVIQP93nyEjMLTS+BhNGtzb2yTTfhTl2r20tl73c772UcpMUoes/r
Abz35zgAgUDX1PR7G3/CXgGaumQEIlm98KoMaK4qwLkgo9iGWgCSAubo8JZRZlFk/pkM2GkKMzea
jH2JSmJspbseMTGe1i+mr79OkfxAjaz5DmKT6kpjYAoQRy+jyJssgOMFsFVfq5Z/kLxoo6ggFrPU
eEtic8cVb7l+4V2lqXkNXuUuCL07vYpbR9OaylUa/ltRbm7ycOAdMfTyhen/cuqwSyxYFmAvDM36
YlPW5ZUQjTq9paHkR1NfRPdEeTO7QV2d/85fu1hzJKIYUJ4lGfre5w9QhNz0skCkYNc/qit//6La
SETM3dz/oGX1Hgz5Bg0evwSj/3OwulGxjw5JpnHvHfBysPILF8LXcxT5KhGRCB2OimGay1RBlSMh
Nhouud7xb4NDuC2xZNVWfW7/02G4dJB+OUfneAbsOlk5pUtR0TjVyGdDeinhqtKA20VUdJr7tp+2
57/UpUiLiwh7jopDLgqPhlW5eqnSA3+l7uFgAns+0JczjSGBwrL0mThKP2FxqaIAamZQUsNjMVjf
5RL8aKv9Oh/i1Kr7FGMxmLGXlMiX1fDYFu1rX7YZ2FzEBMMBV3lPscfa+hnWw1tOgdvW1OiXmefX
rWquz/+ML7uM84YiOf/n5AE6sViO/lCkwlQk+dHSMbCpnG40XcN4/NsgVGZpIcoyaQqN9uV0Igfu
eX0kH2mB5fsWMtPKG2rWY4SNyPlQX5YIAEqNaBCMNSQS3jfHh9vIL8W6joRBYjzWFajexzrzb4yp
PaLffIE/82WRzKE4mOBLs+61ZfMhVpteLyApHgdPhMvi+VeNaT78h+GgbqngK6HNSfPn06IaQO9o
GsMB1QhEt9hZxs/SFw5VfiHQ1/tVR/LF4BynczZjTT4HyjqsyyioVMesL2213vfmjyQGTGuKdulf
yoHe6VKfr7zP0eav+OErZXi/81sg6gnbaa2sm9d8H627K28d7npXWk0/1W3oJs4lVbwTbw8oe7IJ
AkOB+fHlpAdBgE5mnVD6cYtd+hh8M9bZw+xYrf3Uv2lH5Y/vIExVO+NGX53/kF8Xy+fIixEXvh/S
GyJy0kVuLmn3euS/nQ/xrsqwnFX4YvASkdWAOLjYyw24mBpBUkZX7QbZrm/TfWeuvS0vxnW/C18p
yWFXbZsXhjYvjXNh56F/+JgFeZ+uWVF11PPQ1sfUGdSbFPzO+dF93dgz2xL2O+S7EybTFBimQEio
2lFxdjoMGwQ4OAGQB128EOn0PH4ItfhWkR/hFzSvzsqV1tVOd+AUem69xuvLKfbDqnGKTf50fngn
18eHmIsjUlY61SwyWslp9lpklGdDU77wGJC/vn6ZQk5FHOPIdhDe+fyhpKw3Ex7e1bFcVdfYR266
2umo4PLMqn+Ia3wm3H4rXqdrf51fmal9aQ+cntgPP0D+/APkWqM9NPEDKlfdK2vYI5nt72OHTpvk
+A58Rze4iS/M7IkmMc87ILKqBGkcpY7FsEUjTFuZWt9x3Bc72bHW2lZ7msEl1wk9YtOz5SvPeT3/
OU8QyAmqgnvEahDc+DIJG7WoC3NzKo/iJn5EynZEBXg3fgc6b9w2++7Re2ivo22yre/Kh+Co3l8I
f2pPfgy/mGm4ZkgWi+pc6OhcjOxW9WbaBi4OPXbvmtv8wb/IUTy1QU2UnIwZuUp1bvGMUdJ41MSe
aZ7ym6jynXzynMpv1+HfvwxQM5Y05Aks1UAIR17slbjRzFZIQsCevbqKy57uRT/Aj8Ww4vw0ntiU
1COgVlrzwuHh+Xm9RkOnyZ7U5MdSN+/IAg7iWF5YnV8+lEoVk6cfuYqqWV9MfidLn4KkAx+LDRn9
sLD7qYRKZcu+fCEQ1sT82k/nNKG4/ci/VFJ1fbn9x6bqIDnjtFNUKV3bNt6n9C+2uV/Tq2rU34kK
T9vT9Ns4E1obyumMiIoOodAUdpMKtEvQuEm74hWpi5tag6+khMabaNUrOVQyh9dyBCVvujOE/DYS
xddQS/g34YvVCXaSlrIjK0QKivKgRoNHoqtuy6T91qv6RozL39kYrfQ+Rno5z/yV38l7pQjUfSVW
lR2ge2FHaXrQq3rfJE21Cfx6Hyf+z6lJCkcjwXM9s/mppGGzwrHFdNUkfBA6KV1p0ItSMpuNgZQ1
ypbhzyCP1kYi4ZYV3Uz3HRytgzJIu0FQCzqYPfidCDBLI6JSOnfua4xkooiXtTeWrhIpV6lnXus1
q67QYXvlYH2qJv4lh9gtKvGtVGtvtUQ3H5nfesU0rWBeHrJIFm2Q8oONO/VzNWJ/MoyH1vNvKIfy
Bwy9cNuu2PVKm0IoFe+irtrTKjVWkqZtdSMG69E4NOB9uxxAWEBfci1xpDMShw9trzxZslBAXBC+
ia0ZOBgNXJmjxhtT/RaUXecGPrwk2UJpL4lAu1Uo4Nt6IEl7aIcvUdbn6wanO7zzoO96ZaytjMnI
7sDxj9cY2nUvUS288MSPVpbYCm4ZZKIrTuqNiSAHPjYTLzFDfiiELHVMZDNwYxRWDX1lGpaYWVFI
iR3P6OBEasqmCCvJNvKg+K7H0T6TWhWGXuhKCDXVYEvsrEAqPulh21ppKqyKGjQ8zWJjj7Nd4UR1
satN3CWmsd8PvrFNagySDDPeIlrzq6g9Y4drNQ1Ek7+r+uPgBBN+O9E03sZCCwsz75FN1MC5Z2rx
is/efgQ2aosptpCt7qFzFg+vZS0hTkFTvZKf8ZWvAXrIw1Erx9EWVLh5Up+89Smd9EqiHFrRzcbV
DkJJ5/vo8hVwrrtEvxFlPA6NSL0OpjJz2qiQjona91AHNLChg4YJTymQLPXeNujLX+jJ7bwBIHAC
Sc4r060v4IWF5gM0WsF7ws1hp6svPKTg8gEyGftqFwbdOtLbcVUn9eugZ8JVzZJ3x8AvnUnVaMv0
7YPgG9dWI72OhgWNFLckiHZzP1UInxG4fq4Gkg0aFvcNpcJVQ3oMKxmXn0npCxvjxG9DhC8axQbN
hVdcbbp2AEaSx3dTa4zXYWP87jKrWhtZ9gAd4kkVBrzV8hiSeoHxZVPWv01YaXZYxx7+sfrvMRGT
+0D3E5ZFJ+zjDmfLqS9eYxrKgx5hZqGbWwRQthAjOpyAG4xGZ5/SKDHuC+h2OGBW92h7/YFj+FL1
gF5RSvutYQPiVhodeNn0XCEr4MHydIkL+THyPeyRM9jaY6HvPIpArj4N+5gnnQOM8K5TrJ0sVZDY
xEM9qRji6Qp4QXlw4wYC2zRYDf9IfqoqXXGiSp39U/1tHvuHJu15yBbjk576P8YadGxW4YbaZb3T
9TBBAwBBnm7ULtVL7P/q/KUABqCr8VXc1PspDzae7KHaPxROMSirXM//FNb41Gjyw1gWd7Fn+TZ3
UwHHVH6WDO/ZVFHI9LBtrDzQR0qS/lQTS1tNdXMlQIumE+7HTtcE132ryfgPDA+Wnm67VnihsTOt
J92/9kRtZfbhdS1arq7E0aptpp0weTtNqjAahFfD0R9SCDDz6LsGPgN0bPe7CvuNZFXlpk3SDraU
3G4ST01x/1Jau9PMp1wdGtfMMcrDmdVah2L6UxaLeEvCIDuFGKQuxrQoA2Qc2/2Ez0HdSqx/v1kN
ocjC0KLr0gv8qz4rvilADOJAHhCI9r43CtV/2ABrQU2eSqV3G8oZjhSUm0YtHsWgx8yXRQEX9CrS
sv0ISELr9au+5NET+9etLx65fX/IiRxtJx9XGTwsYUNbkpMVumgPZR+5xRAqD2NcSkdvErYtS8SV
tEBx3+1uBREwUueVEVaU5lobLBFyad47aH2OqxGT4FbTAdxIxUPR087tDPGIdEeL84nxrZPHF6Ue
nxuve0XcVNwCpuZNLQISTJocq7/IWkM1xwcgHDOoW6BBVP2lnQ2F/XcwvVo9WRgk8gwv35RywovF
i6kMN2buxqO867Jg53s6eqMi1Ny8h6IKJjV1vC5Zp3LyImvDqjbaaxMLQy70dpsG6UqQ8o2R4xQh
hdV1Z8WtneWYWXmRshJU41c34Q7ZRcMDF++0qYYyXgdt+U0XkAZpZfNVG73XUOeUQKdMWEmtvBHF
8D4G9pXj87sO85zrOhnv5Nzgnsn6b9WsuxoZj1Usk0cM6X2PS6rYyrey3muuFWprDFc2WKBcN4K2
rtPkTazFkSkxBxcNwsqW2l61cU78ZgjSrqm0dadO616Mn6MYk6ViSn7AaVwrYr7BvmHjZf6tKZJr
CPss8X+EWnFfx6QonoY7pB57CBTgFYg/oo2F4i6N09sq9LYwmIALClO56QxtX42cWH1Y33SJzJlQ
/pA70WONKZM7Bc3vUQ+uFZ3Cu6U3G0ZeYt4GYViwUseKrSfg4/F+DKN7tuSd4BVPnhfemL75I5B6
F7Rbgo9u6zZNuM36otjIjbThs3+LhYnP11ubCcafbZB/OEUjIY2c8WrXW8Vay1027YOsuNXH8jvS
yo2L/MQ+VdVgVnfAqm4KH1MjBU2J23NmJJnTY2UKJxbLyjaTN4MpHlpxcAtNwZWPnauiZLCukmZD
8gvexeCdi0scq8yXHa8YvgsjmyCveIwGwnUtWVdCSPEiqX8I2uxO6Ef3+YSW3hhnN5Pm7b1U3Jb+
+H1CYdeIgi2Orq9eX6010ThGpfjMkP0ruQIJbQztg2FGm2HCfE/2tdKhNLnyYadjI/3Tmo/RpCjW
TZ5TJJSFTTAF36eatKTS/F3S6Ld0kUVb5KppRgFkj6VtWVmZIwvVQYA/7TKo2ynIBIyiu0OHfWqe
ZFdWWj5KKkWRzsjBHHGPNSjNAh2VjzmyCfYo4xZVTlShkkh2S1W/0jtZ4puWO1x6t7I4IoxAFgCA
VEO1oBewCxxgscNzDyzFNethq8v81W7SjqEs3YWsS1tOulvsIv+EuXRfT+DFat2F5hrYnYW55tS+
htG0ywZphd2U74IofiJl+KPWzbM5+o9BNNZOUHuDTW8mdb3aCnE1TB5xoPpTmUPvJqOZO+MkcQcJ
zjgrtAVjcldb+qFRZSRPx/q3PMmPUtKi8dBoL6JS3EAth0ZbB7dSpVq23qU3Jcz8jRo33rVcdGia
acFP4d3rrppKHgHFcxyG/dxb+hVm0q/eL658E3trQbmWJPmJ19oulOlNTWlhjxOmgAqO33ZXqttM
7FR7yLikqhZhBQOpKjdS1cdRF75Pgvyia5QAEAgxNxhtSgjZKndJFn+Xw+BNis0VFZGrwYye0PH5
Pk3YDCOV9egr+RVkl+9iUD4GCaefluK2JVAb38czqFAIfB9/3y5fy2q+q/EVtVu/3plKjVJumq0V
E6v3OthiBXXUhuKQmWFpT1Z9Y6VJuhbz1s3EZNyqs2BRWfQPcT5dCVqP7cMQ498r3ca9+hxk+uBw
EbpG69/GmF+vB3Qa7AqdAFK9WSXCTL8jb9Sz/apfWj7ue1HIuPI49v04wI3daH+VUmvcJRYCXMqE
6aVs1RTQev0YVvVDUfYHP+g3eRQ/qE0B9M6o3KQbn3s1eVTEobHpyV8rVvUrUGTQ1l68rQHZ19mo
rsMwizaCL90noXwl192m87RdUYm3xqTdFXr0pMl5v0KI04365lc0VBHAdfHFCxt1g4PthJxMedCj
bMQxOn0SGxk3DJMgEdKz13RLbgRQwWNmPg/CjHmT+p9q7F3XdbupgnyN4O73SveP6Fj+KEu5caZZ
BmcIBXfshl2uyXska75VbbwNxmZjtMlGq6QDtJEJJ+r6zmz9Xer51xmiCpNaPkj8ZtIM0ynHABvW
If6lKcHaMiec0sxK53zsfAexmAfBrK4DOdyFmd7zfGv+VBbLu5jTNmtor6oO9r7Psw0n85c2Ld8a
S6wRIEHfb+S+6RND2gaFv5dCbe9XUmhrATWwriqfA3VUXR69jVsVnbU286FBFD99G2ke4WiIXEqu
trfemGpO3lkPaSJ2G19OI1dVecrkZvOE+s2z4XNokKZy5+FdQyK0FSbjlz5NQGEH+JyFMnwrRCHe
AXUveQPGjNWy1k2k7RB+n+8j8SbKKtCSovZGUeR6AMwL+Nd69rKmc7VMglRfc8FHQnTV6+MK478j
T4EHw8jLTZ9rT5kSyfgTCFssVe6qIuz+FFHR7o2mlbaG2A8uvIZ7kMsworpKuQ5myooXRZuxFl7f
zzJtUJl5ga6laYT3fYlqT6wz2YI2vlla5TmNmL9hLIzlbiaB4hX9rTc0CsdsnKKJOlxhOptgbFp+
GwBVoeZzXeAjbQCy4tnyUmGRZ/edYjhp1x6CUFrnvf4rCott7NXCGnpvs06w5QW5bK3jyDLt2Ag7
asHedTTXB7xcLFeB1f6sCrG0IQSH9qDWTwhaJqiYSA/8wmA9wRcQfA9FRWPYm/hNr0qBksBUxXhD
17ejZNTrFrA+yTLO6GEC0X+gLC3+bWVprsUAytDnLvDsPPO5soSQFZPT+xHosuitykj0/Sy70Ao7
VVp6lzylHofjijX/+w91+Q6+g1CYZngspefa7ODlWFuTRPB8jexUuxkkC1Qb0BnAj5bwBT1o8M3y
/JiiLi8/p3Zmtle4Ue1yh5zOWvh2Pt5cc1tWsT6EW3KuBNPDldqUomNRDhgq/hjC0al5oklGtQYD
fD7YySmkxgiFfZYBWOpicKqUlmwJIXDt8Uo0hdWgCY8srPv/W5i5DvnhSwVkaZgeWuFxsJLn2PM2
fp48+Gp1YTTzn/kydSRG0A9ZcgBpPofJW0PxK6orR/BcErju5Nmi8rI6P5ZTfW1JZ1ag+5tUBZaa
2FEvtDgihDO+T97/Az7Qr7WN6Dab0L3UezqxGtBJlFX0isHpANb5PKRJqAclVpLoiELQOosExS4g
CzRwkh1UB25M45IA7Vf4K/iN9+YaGiboEi+7vj1vjFRoQ+EA8Zn7+BYlJSgP2bVSwZkRbnpeRvog
X6nqS3RJ+31GBCy+H60Ems4izWAav4vBBorU4mpdR0c9DT2ugca7EoJiJaekXaYRIDamaXfpbB96
/pOe2AX4s4gIws+y0OJ7YfnD8uxapLMlSA9HK+qc2J8d2gWTopR/CfLzZYGiEflRd3oBiQgVsY19
TakoEAtXIg+sTKz+ixw4eff/l7ZedClGuW7GzJCrQ1JPaw2r8syIjn85XYxClgwmCtcBLGEWbVi0
MHG4oqKEVdhKaePXUEDlCuXACwfvqcmSWfm4rwHs+3LutukUh53cVodIVp2wENyw+Wtlx3kktD3m
8+89yOfdFSAMrI5WzUhkdWWoUP4MuGSoBw6X4NanBqPQlwd/BV5RXDpaZEYdS5o3NQcZ11zHyClW
a9A7zn+YLw0QhjMbQfD1aYJ+MdfOxxDMuNo2B12+wdZ1n8Pbz9V6l0jr84G+bJg50IzzEmnCf3Wg
akJSoyJvGghuyBl5D36BzXl+QZTrdBBYv0ATga4tcdR1pAytOWTNwSi3piK72LAi6xv97d5/H8q/
UeYP92HvA4E3O8VPmgOmE0Au830t3lphtj0/YSe/DKY2bEzuDdKJz1EK6OnC6MfNARYY3mArfbiN
Jx2Vyl/n45ycsw9x5M9x/CZOhQrbiYOsXwVoT3XW7ZRZF3BBl4Is9v84hWPC+6c5iOJdAR+6U/eJ
NVzY/SdnDBkIbAsVLlprcY7hx5RGTeLVByFUUcjsarTjbqeieerlanN+0r7csfMS4KNwpunIl4iL
j4MWTNRLnoLlCJ2wuEBia1T+dIJ511bNDUfo6ny4E0eBJM9qE4hOKF+NjpKg6rRgiuqDXL3RFnN0
aufnI5z4QHSNwf9ICpDFL9pHgRpoRYH1zyFokr2W/qhk5Voc788HWXwg0JDYQYi4wgD1pBS6BFRx
dE5T14XTIU5kWzZGR9cDx8IaQnw5H2gxX18CzT/kww4tNUUwUjWaDoMnwLlrsIFvL2zPxYR9CbFI
HHWlSnr0jhvcnLPjOMbfgqz9JvTxpQP6UpzF/a81rW4OKGwdCt9zMi3EEYhiZHIhBZBOz5iF/BU4
N5AEy+EIuGm0fJ+D99auaEv/QmILi+GH6Newkqld2cXNRV2MeT9+yN3ep1CTNB0zZR5+sjIP/cNX
iso69UV4x4fwMavcaT2udCe7Q7txK+6UDU/VBkbmRkGtBm085JbW5xfJqZkFociKJ0mGzb84k8wq
k8wSoPZBsLoVbPsrv+5/a13zdj7MyVF+CLO4LcBMpdUgF9OBXGE3k+qUDXXTi/roS0jPP7PJppKA
HYNnWL4xVJrJg2JM02Ec78xN4Ei23O8CV3Wt0ZGpxk527lIgFi5qcZ1aOniXIsWlYislKYt5DMXS
iloK5QfB05H1pRc0dRcIg6c+FcZbMo1/nBEBuXxeKX02VaFZqMPBQn+4jxTEXtdB06/Of6mTA8Hm
R8aFXsK5av4VH9ajj8RsnvTteOhy0zHDF2O6ZPD0dRzmXOQwTZIgZFnMxS6j20xlTjCag5op68js
X41svj8oOp4fyRJqxWIgEPsYdSLUaiEMfB6KjE8phW91OtBvokyW2HSRfqLbHRtOsJafPd8d3fEh
+0kG3ga28RbeXdrdixvyn1/A5zIVgzoInhCff4ESNF4fRPJEKla6XaxtB97zztQMd2oS/MjRib0w
5HlIn08Thvwh4CKPGX1vKsuegOoG7tIfa+3vQ0d8sTbSKnaz75fGd/JTIsiPpx2SDWBLP49PjDCZ
ywOzPkiG/zZVIJF779tg6hcO5pNhjPfHLS9rnpyfwyC3GMdAoKdDQrmz87s7Jd6NY/rX+4u5+xBl
cV+q1WgpXqNMh6iz0M/9ltdUi5PH81/ovfDw5Qt9iLKYslAbNCwvOAlBOuR0qapwleaYiqeipzha
Viio45qCE2dKDZ/e3GLnt2sU0RlDKqyyJ7qGNH5rfS4DtBAkID5+59RlvNH0TLfRAwQvJpQXdtKl
+V9cv5FitOGUMP91tCvR4vCCjRYnf5d8/bNXPkzM4ngrOQDGQIsaCEcAUEtQFjQ6tTBdnf8AF8Zi
zljYD+fbNBWFF2YcCmP6llWBU6CVplzkvs1r5etXxveV7FhDs2xx9Kj51Hux1U8HeZrgr4oh7+Ow
Rvm1Gu9m0YbzY1riZ//f3P0bbj7UPwyKdDYc4poPNO47NK537THJ7GBdbPt1f212tminD719iVLx
9VJnw9AqQbwMtVVxCWXVRsXsDZ90ybRu/U49BJiDrnwpPZjaZKOihgREVNIlFS8sxxN52gxhxZiI
x4CIL9Fidlu5bLS6z+eDXQYGsI6vkrvA1b8ltBadah+sLFf+D0cQuFh0BMHQG19LpGmqyIFBMp2P
z6BnhWBXWRceBkvdwPevCBUGy0ukE79aoshWO+lljymlZzR3eDagNFKUN3FrTnZryFsPCKUq9SAl
rQkURX3Jq+69lrJctDAo4fwg5oAyx2IHgrXs87TjAPTpuBnxfdCKa2NWXUJefDBvs4xOrl/YUtw7
Qxw6KTdnc8ijxEHD7hVZ9pUpBaukDVd1JjqqUu4xhrPaZNuJqYN52LY11L9+f6Bz/O8vXtb8zdQE
95KQdcXm6OYzOMn8A17wQpR595yZF2Vxi5M4zw9PYTykfYICjN/aXpr9XdHm/dt/HMni4i7EyRp1
mVchbV5XDfb6FDsXBYRPnX1zw0IWdfDnX5DYbS9QN0gzkn2EKHVp3aL/bP6lx84/I4HXAXJZVb4a
EgptMzRyOe8UCc5QYIfDha146mxVPwRYHHZ1JVVGYFDh6JJ6sEtE8mn69qk90DpzVItm6vnT9dQx
9zHePKsfDle5yJJ6HCSOuTK5qZT7aAIoqlDs7AvXlLLVRFHSzH+cD3ryU30Y5CIZCVFx84Epk8h5
15p2rWvXbX6hHHVpHheZiG9ABy40azzokmqnMQDFdHANNnYNnPv8aE6Gounz3vqZqbufp9DC9yTz
/J5QZrrOK7B4lZ/cSAFo0EYAcXw+2sm5+xBtsUBSIBuZ5pOVZlp0NQ3Z1dCxZ8scpMv5QJeGtVgZ
mt81+tQxg7Fouop+gzDGWul35iUR60sDWiwGvUESn0JofbAy8buJdH0Y1798wAbnh3PynPswb4sF
MTWINAqlOB60EKxKM6JCsD4f4eRA5mcyFnzk2sseWSdU6qgV5XgY6n2EHFVkrjMQ8eeDnPwq/wZZ
qjBOslgJcZ+Mh0jfSu0PPULPNDu0waUK+Ok4UElnOjV+H4uvj6FShYNpPB1SSUe3Z+UlTl9GrnhZ
zfLUhyElADU0E6kp6n/ePpi/qq0UhnyYFpcXaAh2ecxweYdpAdK/v+6/1Q9BbMv35yfyUthF2p/l
qlzKBgPslcwmAQBnc+FTnVoPHwe2zDj0wfqnVRG3eB7J2fde6rdjn11Ydksowvud9CHOMulPhg5w
tFw1h6kGLN9XsxOBtvO5ZN3B0A+TFTxUlHx1BPRsLJBuTA3ttjQbrwU1Uy+M+dSyocIIAV+BuUsi
+/ljjqMxxRR5xkPm3/cAacFBefnPtL60POdFscxaSJBJ52YmNx57n+Mgc9fHvHXGgyJP7iDdZhQS
LSNx+/pGArxyfqmc/JAY6YIhIHGkKfA5GHbtStx0HddVq9ihItmSdGcm/0PadfXIjTPbX0RAogKl
V4VOE9ztyX4Rxjs2lbOo8Ovv0ex37R6O0IK9TwvsAK4mVSwWq06d8xd3IpgRfhmhH41QtbRbTYeR
sXuNyldG7yO+UkBZW4d0UTXCrHNwvOFM67lHgKWHagXkqdSV7ZpPzqdvc7YS6YYycsYgGVK0xyCp
7ttQ+Upwuh0WD7egux+BUTTdiJO1a2TxPGsgssCFjqE1ufMAAkU10VM6HssicCHhfR1H+umyHywU
YCEWc2Zj9v7zZKnt6DTEyMhrL3kU1/yKgXp3eOI3GkpQIx6lO+Dlt2tSzotn6syqFCAzBdpXdQGr
vWHuBN6EMcBlCYa1ePOHigD/hpIZvYIC5qzuLkX9EZQ65qgU45F1MTQ/xbAhvF4Tx1hcD4OMC6pq
FIPbkhuKXAELrtnASLKpNAxKkcaBuixgzGvRaNEnzixJnpgKawo0guUAK/vYgh0xs+gaEmzxUJ3Z
kLasrLWA9HaGSGSBk5iV9I7m0bUSidq/7H3L2wbBM7Dro5siE15z3J9lY2IxehV5SfSMo+BAtdEn
fbOSKslon3c3QA/PMhkeUpDVlAIeh2Bi2RRYU+0Jjzz3W2gWbdvH7gvx1px7KVhgth1FbN2m4FeT
nDuoIDDXF3CGuiw2JQC4vWkLkFYaG4jn3aXWcD+a1evlnVz6ZOc2pau/B4EjV8YElxTGoCOe+Yr+
gwNQd9nKkvMhEAG6pIPtF3QqH4PFGOkD5P+QqXWa4o08w/jO3WULi+tAa8sAjRI64jJ8RHCFc7OY
T6v6GFWvEEp3JvYXd4Y5kwSh64PytAyntESejAWNsYoYc/LFHYFWolAD7/JKFnMYzKgDdgO8Ifgo
pJhAdQ6nh/YzAEp+vgdaPPLFFfOz2gMeZqanyDALt71sVGYG+NfNz4xK4SEmQLDplTYcKZQXUg3j
mU4QuYlPfNQyRzdNnRyEaFCYvCm3CZptV+XNWvVlsSyGdj947CjyIlsuS/EO9KppNTTHiFa7lGE+
sq4x+tTbwSPym7faVhI3p/pzmDdfenQFV+7qRSf9bV6uMYVAOhdBi8+b52SnRnsISW8u7/Kik55Z
kGJJRRQhFEEGCFXGrlZDmThEv34leVqKjWe7qEnJk4gUtbcmczi25f2QGl6hNV5v1xAZVVc8dXnD
AD0DLhC8QfLlFbKSpco0DMdJwygRjyFRNeB1cnnP1ozMfz/LMzAJhHFTDLocA/qsJk8WXQmAi4kM
5Jx+rWL+aGcGYvQEuhwCaejLJ7f5UbsuTpiL34I05YvlFPfsMf82Xqn7y6ta/ki/jc5/PzM6TOAO
yoceA8/VP8MAHsocPMjtXmTMv2xodXnSpZL2KqER6n/oGJT74MCvEh+NKFe448Z8JgeMEeIeM1Y8
Y/EmO9tT6VZhrVakrDV7pGkJxgUyhyXsqIRH0Wsbqr7Vffs3oRnoivnljJBpSqscpzIXTYmHc5C/
qSHxJqgYkoCubObi+T2zIi2rikcV4tvjcEy1N9FhRFjNnUp5W/li82+V3wwmUgDgn9BLRjHgo28o
XRYMior4P2zMQ/2mXTen/C78Em1nfXF6XR/ETT0AobIaf+fwc8mw5JRTq1hNp9DhOFOGgPL7e+a2
TrYf9/HhD+Um/71uztYofS87IUbLimY4CijN2qPutrx1lXhNTXPxmJ2ZkT5YaIHqgHU2GMnt16Io
PT6pLjHuU7EKQVizJGU4A6DY6Tw0dhQA9qBuU26yb3Pp2Nc9Exen5qeY7t5GmzUirWWX/OUscg0M
Q8KjaHRE+8i4r9i1Qe4w03bZIddMSLdWHuQYzIZ25jHOlE2E6VvNshywr6xkcIuB/ve30qV7y+QB
G6BVXh2NNvRIr/2ME/JweSXzR7jg4HKzFuBjoaYCK5mg0JwP7X6mbDAxg+tktRidqtG+cqFC4lht
Vha3tIcoBIFpVkUrFX2/j2c67Qsl6EExcQSJrtuZ1xxP16j8i9YSYMB4raK7g+ghfaguM0Lw5M+I
HjxWTXpFUssHHGtzeROXlvL+6gLkBhpkcqY9FZizjce2OWYT+MXU6KWYkv1kY6zub+zYoLxD5xct
LCkNTkyhTJWKswuqbxWk/uJrMcQd4BHK3+CUcBX/siSlGCBqCnStQVoGVm9vGHun75gXgK/pvy1I
8gFNyVuUfZFfQg7ims8yHLyHXAWGJl8uG1o6SefrkeI4unUVxig53ikjBSkP2PzCteLIohPgiWoz
kC3g/S2Fu0kL7CKlMIHh940ysSfO+e0QrLFwLl2F1i8zTJEwHFhInQQEr9PWhNj6EOxJdttqKI8w
G+Bg9/K2La4JJJiaBp5KgKuk71OnShEoCRuOSaGC9oDveptsKsJXzs/C1zFQTQKLHaSQrU9aCrVW
Y9CrgxvoDL3McqwyyGDcX17Kwm0047VBT4nXMAXITwo3c08RpKzDsWyrTVADYdQqmBu3tH6XNeaK
Wi2GgD7H1Q/mpGu2C4OOkMjuj1bfvpUY392APxXXhFH7WaSq7kCVHjPR8feC94fAil8LjI9MZgKN
pBQqBaOiH0DhX1mbsmUHWlU7XoqbLismt2oa7vSga+KDvaUlA2MGypqj0m8iFNZBLfLVVvIUrFHW
rWXwCEyV8aGK2kOQAuSqYhw1VB/VTJhQtWk7184xoF22ORByYfmUAcUJAiv9CqxM6qFTal8JDW+q
lGswqn/pNXaVtvYjJVazA6PSVcpnqh3wIghaYTABeMyKafsQw+5+rtPDVDWGk4yq5dJGTxyi9pu8
S6/ypti1Jbi+ebxraIc2KK99XkNGRGH+QKcHsK+C+hvsZUlShkiDJurqLPehO3CDvjNzzbR7HTUK
Sufu2jRbvwKTnd+nmOLMUvWG58pt2vLAV+oRFf/aqndDrH3jcTAd7TCcvLir3TLNnqDkimuPda2f
hz370TXoLQoj9YoQXdmYR4ln6sU1cGeDnxdU85tEP2Rtejf04743UtWLleJGCUtILA+WN4AZY7KN
ZzB07IwOpGFqWG+yIno0SLpjZaWA6b7sfRvPmdEC1ZjS1K4+FTswBbuB2W3CgLlATX2nevc4i97o
YN9hMX0wIkgqGJPyijH+zVjqj5BuYW7bgxEiaK8AT4PAfGm4hCf+qPP9qAQoNBvJt2zqTv0ATZau
zJ5ULbjLaWO5djttywnMCbzKv9Gg9mwmfFKDdjCyXG6mL6B3iQ/dWODHsf4HhM42Nq/uUeK5Chg5
jJbp9SW/g4LPlZZVz1XNbiJwKziA9PitPmCwGxQJTmUkoFfRi7l6trVMtGCqHihymx96Q3kr+/Bm
FHrlGE18M9pkH7c25M/Aut2Ne4VXtwNLtznYZBiwsj5L2/tIBNu4GG9GzLIGmsEdINnSrWLku7wj
16DxurLHeZ65Uq84GOwPwHm8BEZx26IFCqqAmbs1yjeQkd9ogfFj4N3kBAh2Xttk31F/wGC5EX/X
8vGqV1PQbIVQzBlT4KXTSYBwS1RXoLWATJfVgq9wHO5jjV8pUfqDD/G9AAf4lEH1qxLRj0lv4c2Y
Pst14DRVKP9N7DFRM3DVVON1ald+2zfc14v6FZ/6CHoX6pHG+N4n4MJqCPumJN1XIyr8UNf2hdqk
bhWAz/xyIFwKtrhAICiKkh2K7NI9hSlX2xgmuD7YqSH0870dVpLjhRsKoe+XAVu6oSarhyqhqeAh
0z914ElpR6inCUhyga8hBPPZ5eUsWpv7BHjlYmTckK6oiiRDjs7xcFTACVUiLcrHr6Px1sDz9T/k
JZyfaKB0wMahFkcZ3tUf7xCdcdZZXAzHbqrvCJiA2yTcWtPam/q9JSsl5QZGWoEtRBXJ+DQIbyk9
520/V6DzCcOYlqj3nPc9xACjm1kjq85UsPLFyYNulrsw6h8q3vUbkEcEINhTd1oqsts0zQOnjaEq
amh8L5SudJsMro5C7Qacbpjsr/ofiQ5tLOB4XGOqr7oh+AoiKFSJC910REGBJGz7n1Ue59u+jnHY
tBJsWCZ6CxGYgqwYhA21+jhRDu1mS4AzkNHMsXJVcctIpbfxVENiE30VsPbnD6JEpA+msd0lWo17
Jxh/6AEFZxiLudfqhT/aEGDLNLAshjq8ZJjU0e2Nll9PyeDFheEGQ3cYmhIRLckfrQ4sfFlg/rRq
4KxsVvyToq+im8HPLFBjV+2Bsxkt+66tIx10JOZ9RMp7PkbltrSGraaOlVsg5DoiDSrQzYEt47Jb
LqYb4LBEsxFTESj0f3SVbMomXZlQOBgH0B099INweushs7SV07yQocFVftuR8gw9wshW2+CwxQbb
hvp3rsY7AvKNy6tZsyLFDDD+UPCMTDjSeezxgO7H6JVmay2sFStytZmA6DPGrBDqmriCUGHXkxha
ZqF3eS3LX+b34Zozt7M6YztN4AAhc3FzAFlN+D03Ztr80sHF91e7htHaOTbhKEu71iQRErEElgh7
4ON9oD4Gw+PlxSyhn/H9f9kwpWBbgRYlbgN8f6Y61SPucRRodRAz61CZgs53AHJSL/7WfV9rzC3v
4m+70sPaGJBTTRZq0Gmeb0cY70owIDZgbLJW6piL99XZCqXvRU2mNJEV4glfKjsLXfugRDHp8jau
2ZACu1IPfQ/WxOFYhelusMktFfzPJyw+fKj5J5y5nR4NfVQCy3aE+qoYJ79j30pQZ11ex9oJkr4K
MblVlDWqsSDgp8ljTJ4T/l9tSN+jU8qMZxkuQWpcQdjaiSPoPLcrH2RxIXNVCPO1c0tg/vvZbo3E
ImrMu+HYhAg6pthnCG8U4yB/sV9nZmYvPzNTT1ncaxm+O9GpQ3HrjKJ3Clwol80sHpYzM9JlEAcq
NBQbbFk/fMF70AnH6zzCy8a4+292pMuAWtY0JshQj5B1SLIjx51Pkqe8XuO+WMy5ztYjBTbwjdlx
LgxcbnbqmTHmkhTbzQE7sad7pnQrAXvxcP6/NRWz1h8/ko2iZ045PlKjBZDupbeDECuw6ovuBhPS
uekUwmqoJg/HMM4fUhbvQehwsoxod/n7rK1EOjp1jrQgqub8UZS3qEf5EHVc4bOXmWb+zVHBaD/n
HaCzl1sl3GRxFDfYrXivhZ7YT1dQ3f45/MTs5xNfpZpZGukyMC/8y5x0gvQMXE1KkqJB3SHF0RKy
ydP0ezXGT2BV0pxQUzd5ACaiwqiRuhr7DlJJeAzu6vZl0GvNqQ2UmsEVHDtDz7+RSIHvFtwrRwIu
N5EmKwFy8Quc/VzpJLIJQkMRLfGhCaBm9feBPF7+xEuDlyhkIWSBXhQ8f3IHuAdbGrjBMak/T/uK
LyDJggYwSCxbxeE3jWdvx+sZsGB97Z9QDghUf20u8b2S9en1cPYL5j04C2oAbrGxEYib/HH8Cbgn
CLxuqhuDOeOLeqowVP0IGsgb5QmcJQpfiXSLB+nMthS32zQ0MxCz1UdmH3TjBfAEaAqvjbEtfsQz
I5LPTfZk1SYDq2XQ/GM1kAd+uPwN1xYhOYkCQIUZon96pJibVTgohNgtC378NyNSrB5GmtZljFgQ
oFaXPXYsdghf6X7M/8YlT5DidNhYnQFCov4IzjNXC56L/mUEe7pQvhrlY6fyn/9pSe9gljPHq+wW
06OtXmK80DiUAHR44NodnDD4C9AIBgtBWAMsEF79ci0XyMTI0uMWKQh9YVCpmW4zbcUHlnzs3IT0
eeyAQOwkgIlcLblDW1TpaIN365/v2LkV6QNl40AIhCQRrPNvGmisLSiXa3TFyMpSqHR/RrNMKrUY
6k2MPocZsgF11Ne4++YzJ7kaeFAwPAfaFZTxZQ4AptU50fCiQuZ5H7cn6NcBpJSAa3At/VwzJEU3
lGrB5QWm+GNTgLPaPJhgu7cKjNK8Xf40CznOhwXNQeLMmc0m78p4RBS1UEthX1uzcNXA9OL20R7S
7X+zJQU01EEGjYAi/wg6W7eJdnUNLmz7jsU/J/qHYshzfvBhXVJwqzFoGQaoWKPybfpTre7LdPrz
bOqDCfnspITWVZ4hcU+FYw8/cxDWAHy9ctUsuPUHK9LZoREIgOsJyW443pEYqPty+m8WZCCBAH28
SBrcM9Vo+JA458Mah8xStnC+CHkgAm8CNFSMAi8Dd/DG1+FufEhOYGF9yq+MU4WaEaAmiRcfRuAm
3hr2HxdIP/o4yZr/+QJHbS4rX+xqJYrOh+RCVJDRBe1oG4K2KZZH0OCP1crJerBnJ/YaqmXFGd7l
RM9Oa8hCNNTaCe22Or42696PjWJ/+ZCuBB5dCgg5wKB1nOLg5EUJ5vWXZgDxdfNW0ZU9W1wKkAoW
OAXBkyfrAgKoUCpDD6+rMcdu0Jd4WskKFiPbmQHpeOZBoqpZgqtNy+hbzbQf4DPzFMEOnIKRu/+b
S85UzuxJB1UFUicKeI1XKRm/dW1yX47afawru8vfZ9HXfpnBoOVHZ64G0fehiX0DlzMaZj86iCnk
eJtetnJ588Dl8tFKQlCf7EELjKKE6cbq5Cb9VR8O7mjfR+zlsq3FFVGMpFvAV8/KTh9tofM7zjuH
D2XfBOkxMnf99HjZxPxPfDqg0DY054FE9RMDkxGV2VgxtT/aJD/gXr2uTPVWB//fQQeFcVDolT/Z
wrzjFB3Ny6YX/fzMtHTpDXFgQaBEQVoyRSc9Ne+yNRzr4ok9syBddR1wrLk+WmDOZI1vtuoVpDW9
OjPA9fRXkfTMlHSmUi0SIhdDfzTLK63iPzsTbC2X92vRGzQTra558gJQyI/eoIQ0C6MCNfjSfm31
1hkgCxQBT3fZyuKeAYsBsIeCFpRMN6MMaqlNOfK4yuohg5Ke1AkKGwYDdXoHNaDLxhaXdGZMcgE7
b7M2s9EkKRmEozA6UPMvlb3maItWZnE0EHaCDUQGmtHYHGd8S3+MAmuLxHST6Nf6GlnjmhFpKSOp
+6QG+/KxEJFrZ6i85DNCf3N5w2Stzn+zt7O1SC5d0Mau+BQ14PhyzZO6UXzo9n1XAUutr4xvk5ve
9sLFpIwL5YKVrG7xvM6oM9CrGhCzk/yP173FG6PDY5LfddrX1rBXvGHZAGTYLLAIA+EmGdBKE7oZ
Js5QXiMphRZNtoZqWyJPQaT7bYJ+PEMY6q27NihqQFLZc/mWeuFGuJ1HN9kbLnOXr1KjrVrUPlrs
9ZyHLcGuGXf8a/JVd3Mve7Duk71xIAfrSrkKt5ddZNERz5Y47/JZJkRSRqFoiUyoD3onVK4t8s9U
/UWZB/sI6ht9lsz8hN1MjGZMOorcuw2v4vpuos+s8y+vY9kbfpuQDhQPOmi1xDkelGXk5MmNGZz+
wgDYiTTM1oC/R3Y3dPqzPK5FfwzU+wk4o8zM/sahUQecK4EokspwTVDU1pA+MfqjUFWP58KN1wrx
72/3T/f3mQnpa4P2XdOJBhMq2SSvI/OsbXrNOld/n1OqvM7aih50zpAShU6XU5+SzRrb+OKHOvsJ
s0OeOVxbayNrk6g/FvxehSaz8vXyd1oa1zDBForZUjCugjlPOkKoKzDMfiJHmTH4tNlo2abcDDvc
gK7AHGDnlsANO6mP6cO1/V08vue2pf0106idxJj3xwaSCL4aOKB5+wFtKpCUFQ44x6hnlxvurRUf
lvYU0264rTBRDipCKfNLIjqolRLiDTANu6Yv76yAen+2rQaueF1VDQCJ8V88QqVwaw/5NKYo25yA
9FWdzIAuRZPkCXgi2wErnaKtGgfiSyTAOazHUI/pyoQ6UNC0bwwlz/3SFLhOi4K7gCVHd0ZYrPFf
S6Hs/RcC2gBINQgmgLaRPMs2mwbXURKdAtW8Bo7jSuf5E6/MlffQohm0rECTyOZMWPKvyCB9O5Eg
PPX6s2q86jrI6sVxZbelL/rvWs6MSI7UB4qCO02LTiBwt7ZsU96FG9OrfeFnR9Wv3chb7QPMOedZ
bPhkUtq+JjdTzBrDpPiH32rPza3mVQmkhaFNtdHFrESxr/ZzLyJalb1dXi24396B6mBC+hgTBp4E
A4sJOY5J8JW02lfAlteUPKSny7/Lw4j4O/+yhcTko42pN2oljcPolE0CVG8W+d5DYqsS8a2ldZ6w
gcZv69fWtN4uf8pFd7FByf+O89blkk1q21wAK12cWGIBuko8K7WcAT2ry2bm+03+eshX0foG58nM
mPxxeRme6dQOLHKEfuqB9iEqaWV6DIT43vBopWk4/1ufbEEGW7MRSnHeJFscSn4VDXRypOSumeob
DWK7ocgcCMtsBYBfl1f2jn2SzRkayMvAIgBxXznyTNDYo32rkWOtJ1szAY8V1BQcHbOSmDVNXbN+
VMc2dqEcwV0S3JNpAFE8+9Ja46HTtS8TFa4dm8/2BDxuGexoom5p0u4gzXMMzHxDu+IOM+PfKE1e
7GhWg1VX4N3yBPy774HABKkkRD3Awyf5Hvhuc97HZoAmK4VMmz8zjWrb9lW5jzZrKCJ5+Pl/xqCW
DfYPPMzkJ1md55mwtQgzmD9tsG951ERTyg3v+pf4sTB8m4OtxVnjv1kKHgbKDhDjwRgINH0/up9K
bKKyouenrJql1AJvasttzRqUvMo95HkSM3Ivu4V8z7+vE3wCEMs2dNxLcrljLHSIoAkWnlDBO41b
wzEP7CrYs5vkpvTbV4CZnHXW5KXTDHFuBuKOeXLnU1UPKqrgF6qSU6ZqfksfrBaKXFa74vKL3/Dc
jJTNIj0CS1tYEOQw+T7Yap62iz3iAqXlFm90x/aX93J5VQyaDu9s6+/+e5aTVVkM1eEW5nhwCyEv
J4aiXqT7f2EEdQLwJTOMvcg0EBA2LybVDDlUmFVIEFOnU1THTteYWxbXcmZGerOJnrJe1TJyFPbB
6puHUlE2Y6GueN9SCETzap7fQvzTZD/AE2estDIJjmozujx6jsxwlw+TX9rGjfqnta9/Xf1MPGZe
89n3wRMUk09pk5xEFueeCNg1AdfGyg2ydEGeK9RIUT3kBgl1wIhPsQqRPablV3oNQGzCfiKpPdlD
fJ316m1tg9bysmPIWfO/y0MXFrEd5MiGzCUvzDIa4iqB++VIpgKjv01iD5BlvENQ006hmet0Rtgf
pho3GkS7U94Pjh1iRiBpoSl6+dcs+A9qFkBfgj3Cxi5KkSzlQximQW4fgbchUG/tAryDkrXreiHj
+WBl/vvZF+0SK6ZqlianQhEj5mEGf0CGvfJFF4wgEoPrB7fnHJellD0FQz8pWZicIhW8D2FroksI
jbfL+7XgNvOdDHJRC7VGpCAfVxLkJG5rGsQniOxdF3ZqbhoeQ6Uht6kfV2jhTMP0D1CGbzT7Q/aE
2W9gGhIUJmNY3Se2l74lrG+m+MRy8K2MSoijOOTPl9e3kFh9MDLffGdfSs/DNoaoY3BUCMYaC+2e
6sOOWOaOluYK5nPpe80jCSjgQ1QBBDYfTfUDsdCTMuJTOFaVb8XiBnMga3QGy0bsWVpjLs19cgrC
MdAU1sExJd9SFDnVNUKmpWwHTH+/LUgR2CZxmEdQMjy2pL8qcntn58RLYtOJUmPDi8bNyOBzol5j
XMgTBv3zy2x+BELRRUdB+lPhOw8jgv9fx6ea2Q+q0FVorkeRhwzl6bJnLESKD4akdTb6FJu9UOD5
LX2FVtIhtHIDEjJr1D+LdlDKBY8NtAw+vVyiUGM8NqHPVg6YLzLM5KVvMYUHyNbL5QXJ6PD5QM3P
e/gFoLSgnpzP+pmvRy0JMPUERUUAtMmu3Gd+8dDuGoDt3OYawpyecgVM4MpVupTIsZkQH5mcAkU9
+YUE2kRrrJQ4QFNp8gHldetQ2eYsc6D14YZAhkBwzO/sZz1tN6Pg22Co3HziPqYf/cRO/KBKVlxo
4czjFzEDQ0kGhCllEkkrV1p08iESF7TtziTRIcaAFdLqGyslK6tf+LhsLljMdUWQIsmJRJAkqZ5y
PT7FU7OJSHwyovERkmQrBLYLp56BYHgWmIROxaeiRUebLE6Ficd9QhTHsGsLunBiZS2ze0gPtQ9G
5h9x5j5oQwtmzQciYalxZ6mjb9Rp51BWziMT/VPacdOvRjhxPAnLu+y8ayucN/rMeAq2rybpjejU
tWro1K3mv9PpXDayFNsY+Fh1qjA01XQ5epZCS5MOUK+TOfE95qsciz8m4/0olC0nr9TqnBrt/qHo
oDC9xuW+5JWoH9D5CQkArTwjZCU6TSuuRqd+FM96WOhuOlDLzfrScpoqXuu2LW0o1MRQsIfwKaiw
pURIrzqrHcoB8qoieCOqupnY9LaynfO/IXsMOOnnaReGG0l+2uuN1ePA9yjZ1f8Mhu5qeupORN3Z
PSSF7AzyzI+BgkSwuhdG5ZGk8Ctrjct96bGFkgnUfvErEKbfQTdnnkNDMUH2iVvH1ut91Yt8nThz
tXjy2619jG9WA97CqsGEC5oJ5LpgW5PBbx1mSQcL82endC/20KPIfpRio+/NLwF4TuhOkJ9rRffP
rgO9RAtdMvDfWhao0aTDEQADa0IZ6gjxUkgQYLIS+Vnv047nnlUEK8/XzzENJQ48Jec3sgFWVcla
koPcuWsb7Tgk11HV+Y1ybIw/JAHAXTUbAe0UWM5s5EzSc6VrrRJsYIV2LGtxPSYE4+DByjXw+QSo
QItaFihVkEZ8yiTqblZ17jv9GGn1BlIhu6pcu2ne9+LjCUBRHTwDBkObHmU7KWxlajiQDNTBx+BB
eKOv+8UtdA4rp/hBXOUtVuCH6a34aW5m5Vfzq6n6fA2L+fkt+/EnzM5z5v9GaOaxmFKgKqrQUUi9
NyjdALW5rUixi5u1B5YMOJ+/3IclS1+uCuuuIUo2uz/fkaccnGff7dtyF+y0LaQJvPwUbbqrQffW
KJPmVP3zXoNwA+K9aBnLp4BPlo6XJuAjMVhry6RzUMBJ2nwronuIs7l8NbzNGKJPBsGwCeVPXBeo
fHzc2ZqYadgBVHRKryE0cmPt+Z4dwCawXSOe+nzzYktRXwTjNUXaK081Q1okFURNkPNW/X3ZR1sj
BMcLoMjgc5gf7LZQbvPUvsEQyFq6v3DYYRoVOIAiMOUsDzlP5lhFqh5FpxxDkZMW72jVHXhzunxT
LASwGZDxzstjs0+aIkPHmhgtEfhor+5AJxqC9qPZR0n2D4rh28u2Ft0EIk2zHizIP+SLj3JTZDWH
+HIRs9YvregpSqoG4LC48kxaPWBUNwaUxrq/bHbxXKBnadoY5cbcuIx+DLo0U6sRO4n5aDd9a1zj
+7QzX7RbvidbXEVesYP2Fkbo1io/8hDQ/PmgFYW5HOg5vmuqfPRTMeSgFgGjyolVXnLbb7NtuWts
B2QO22LDN9XK/bAQcOAoWCJGjkxIYkr3A1S+QDlfoxWjsLh0J5S0qlrZ9xh/hcp9LECbaax56aJJ
QKHmJy8evfp8gM5inGaUVJS1aR31dFuqxq5NDce2n8RU7UTyePlDLpwIEI/+smXIyEKN8DA0sLxK
b68HTDE5qlL8qOxyJXtaOBMf7EjbaOgEQleBZYLsttlAOGZrN5in1/imU9OVzH55SSjsA8ABATO5
vF/mJSvHGoFMj4gLvfOrgmxqM364vHEL9y0W9NvK/Pezj9RaWcToEESnqM/8pB7dLFo52jJB6run
I4HHVCCeWpBWkPxgjMbBqFGAOTKj2QzViwEOKVqDyj6xu81UgWdFt12rFm9QoVuxvbiHMwQGDz0b
6ab0uYRdlIo14HiPFvPZ0PUOFBHwni/pSkVuzZBUl6BBDsb+CW89ZRy3cdyAM2HaMatYWc9C3gxS
aIR9BRwXeC4b0gPBHlM6kYhHp3bT+9om8+MN8W232zTX5m7cFSvVscUohQLITN4B0VFdbnGiR6wn
aC/GJ16C0kjLitRNykzfouIDthwSAnfQkp+8ZV/SUufzJNYGeH9M52Iw0PqbPT77LfMdcuaqXRoF
rIyBNeA9c1Kz9cTYuURfe1EvHnELQRKSjHNXbf7UZ2aapO41PVKt4wRRxAIMHQGLfaSMvlBXdnfR
Ep55wNLhk37iAx+NYGQkw9mbwtTrQtT8Na+sX1H0/ZtQ8tsQk6IjprMGIxNWdCI9BDkUrX+JFPYl
qNPN5WCiLtSVIH+MZ4/OZpGuT6n1qI92VWYUBy4ocamYGegOeBl8sUdmXpX64KLkdjQzqEympIsO
vRVg1h5k8p2LNrs4RJhEBAKifMR7/LobuskVTVIeJo1dm0E6nQzDHN2pFPsmU1vHJHb+ZYyGVzCc
KvtJKzc1sf9JNFBWGm3NnCqca1hNgdZz8jOxmy2k+zI3EkivSwj2OmA7mnyzYgdd6bhbhcMDWCKu
hz7xEpFRV50MMFezOtgadlM6jSWgNQYsuWkmX8EUfzKsIr1Cif65rZJ4ZzTmqeP2sAFEP/JrOzsk
DUPSUunVPWTJsPJsAiF/kxUOC+joGkG268yeOgRDEbssq2/sEryO42g/Jzk9mFZiOjbNayfv5vXU
dekWafJcEnFM8si84qCFdMKyuwMM7yYKmunK6oLC7brpsSxUvpma/ivCIhQbrLuipXec1DnAUPpG
nfRvjZnuejO/z7Totc5DF8WX1Efln4IFiaaQ8i23c1Jgcp1tqrLZBppWAn0XBGgKDRkC99D7QJWB
lAZvCoe1Rb8H3lm9RnX2qdO0cJ8VlLlxPLw0cftNEX8s7Y3kCa9EaIWhC4E0SjqjVLNBm5UbIUDp
M+t32NsuVIp/Gkap+WWUftMqpVsJvUuH1YL6HQWmEj1IuWLR9DE6Hwo1QaOubswIPTO0HPXqFJtr
l5aMIH6/MM9MydOArZ4bzOrM8BSWzHAoBGe8wsgr18yKl0pj31qbXwmhDb6d1qmTDDVF9zjejyjs
OJDpfOsy9p3TpvDGqP/Ca8halBlb6yB+ThzAWswAdJ8RWVi4dKtrAmWCHFWVowIGvAAlR7xD/jhs
adBKUCj6TDOoXpZvNQQy82recl3LvkyddRsRHXQp4uFy1Pq8EjjT7y8rJwkkEu0wlNDZ0WmyafX+
JgiDv3IeECgilQOhqoxvN0ua6IlKwtNEQyfRT5P5rQ1iN+tWbhR5WO1/rvPb0OzFZ5dXXJesVwLD
RF1NcZPJCd/E3nTb3Im9mRZ5crPM7fbtVjxUL9Fm7VGzVFkB1hiMtKiuYC5KLhCZYJLSQQ5gHtW7
8D49ZrtmG3+JbvInBnpaDzSA1+lXxaO76Eu/S57InqwQ0SylYcgQkPChOIXuhpQe8awBP7NaawC6
TtupVv4pNcROK1xjC2HYRqnIgCEF4LDm2h4eVfPfz7bZGEpRGJhwPpLqueCVk7YQ3BSRp3d34Sq5
xuKigICehUMgvCmftFrLUlIPkXYMB9sBr0YCUrj/I+3KmuNEuuwvIgJI1legVpUktFiy/ULYsg1J
kixJsv76Oahnvq5CTDHydET3QzvCt3K73OXcc3L+cv0RLBsBHAD9KExazJE99iihew3F65DUDzxB
vcQ1UK9ceWkLzS48NUCk/rGC1VzuW9tyVRoJJ2G1cZ8gEbHPAmBsNrZfB47HwthX92t3cnFhNqIr
/AsM7TyccyQ0kxmJ9LCpXljV+6aueEb/dn33lheG1pWGIjPC5LmaFXjPCktpWoJ3Z2sBv+sP8j7f
FrspNM9eqgMluPVr8heLS/vX6HyYv1NjDVCYETXfrN9J52jrw1FfK5EsffcgoYuAC9x9qMdOP+Ls
qosGANJMVlaoY34gNbQDVZoj6kYHEfW/ru/ioikNvh6IKEjkzNFKDSi/KOmxiZrBfOTvvq0+DUBw
dtxdwRMvWwI81IXS2TRzdLko0tvtKGlJwqb4NfB0V8dOEGm9R+o1xamlM8Jk4H8szRJDJQNDWsE6
EnaDGkB32RtjFgzgELi+dYsxA9ALYNpyHQhczT1vk+mNDdInEsYVKlnxo7phm/7GYz49PNa37kZu
hiB2PbH7PI4N3TFk16jdQWjoA7YB9ZYuV6OGhBGoTVHTGv2IxTu9zsqVaGAx9z23NNtKoNzliCni
+KFOy8aXYJD39Io0W7PJ98gg6FEdnD0CocxPYsPyXZXuAH3fyB69JUHZdmXHFwrNWDjKeBj+nGCf
82+NVjSVNk5u+WAdu1u+Q0ICHyZXd3gpPjk3NP352QvEbHbjgLEcl5WoaMCbHm9erq9l8ZKeLWX2
xh2qKCoKMCQcwD4TuUFJvqbOio0FSPF0Uf7dr+lNni0Dh8fyEQE6KGEgpqiCPCiV+nZ06OgB0+G7
MTnGrnyoCYm9SHe+a8LcZeOgPTEtuRdp3O3tNv2JsneY6mimgeowui+b6imujNtK1k8NJkZrUqMs
wZWjkoN9G3gvv3Mk23x2t+Dy0KWaIEOoLc0/ldJQO05r1QqZq78MnXXncPOlTbvwuhl9+VQQLCLE
MCDJOHNSdt8KjTJdDxUdqE0O74iA3nnNIYHmR0BRe7lpPJVc2wOod6d39QktET93rDxAbumZUfFi
xuJFJJgJRWB6b1YgeM4GdqBR/pXY2aaV1SYqtU2etUgwlPbH9d+/9vNnz7VOo1g2g4ZOnqndgHb0
tVAl92hEV2AWS7GYC/GG/9mm2TscQdw8GBkxoNrSbECBuY3tMijN9sBEGmaFe/j0stBlncIJFBQ/
AvHzlBFeKswKy4wemNQUlKBAnJGO5p/rhpZqbxeWZvUuR0phTfpgmIQs7uiNduNueIdIKbpHkosi
40qOsuBm8N3VcdUmSDmqjJfvs+tk242NYYa6Vv9SKm0bUWMlPF8qD13YmPkAsyBGSrKeTFSY0MsY
g/zbpN8eREFNPMNzPCsJ7N4Tvglq6eD6fi7cR4KZWKwQJdSpdnq5PjV1MjeuiR4C1BH0xV0cjZ5Z
f7tuZHGFgIkAwgFTU2Z8aSUr85zyojRC8ZW8tUEf8L128/govc5F9lXeST89rp3cwgsAMP5fm7OL
otFeZoTXRqhRE7jW0dfEi9qfwDDnuX9RswTiFK0rC+NeGrrKl+vL67ZNhYr1gRbyHhIrh7IRR4M3
RzEUKw5wKaiGLQSCmEEBdt2Y7aWkilr1ZNTD6k+3YRyDfRL41gByaqYX3Y8bc5qLGotVdZqljgV6
SdokbokU70MPOXZBgxGRWg+jW+gpfGG7aQigvRO7tZPTPz66d7gGKs3ImhFDzbYz7jFcp7iEYEoF
ysmo36TPSIq2ct9ituK56fwpgEMRqDgACLhPKw9E/bfWJrm1w7X3Mb29y5wWiGVUUyY2a5ztXEhi
FKNi5oBLQG89DozqR81anyC3tTA2cP2RLFkCpBIDHRoGZj7UdTReZW7jCjOEYkUHYVnZpl4r7pJG
XQkZPz55fKmJ4U4zA8jU5y6t1+yoYFZmgX+o8pmtByb6F6hprniWj4c4mXGQSZgwBCzA5ZtQeVqi
QiWtsOYq8xrObjQJtp7rm7ZwVS6tTL/iLH5i7YDAZoQYD/g1g4oz38S4MuqcvlmaBwfFyESWQZ0U
mxhzr0Cc3vMm3aQFdARsHtixPHFSgFeh9lK38opc81XFDEGP6Mn62ajijdCTNZz64sZAOwhiHphT
cubOAlS6TQ9RB3xSaPFTRHzTle4akmZybpfXFttimPATaKSomj2rQ+qVqadRQ1GXFZmPuq8nmnxn
x0nAxUNpog88ZissCx/d7YXFuVp3zKDtatQuri9gNFIFparaBgKzeGPXoWG0Nvby8bVcmpu5iI44
MauGzgwrfCPt7GQovyveegX5PPgQhiZ0HKqU2NB5w7kwdT5YuWmGWVscY2qj4J+s5N3LlxgOxtUB
dQYkaPZUtLrTnLZqIfJjR6ZncoLzUhjQSK1ZeHVGak8z+Zd26AuPsU7biooUHrwQRupYkgZRmo7e
RNkdyAGNh9ICDFMkRsh6/WCBWMiLS9AJFUn1deLg183G9qxG71fcyuK1PlvE7CXajclcPgVmg1YG
JEJr6pNcNSjjTkfx7zbNYpU8iROGdosZKloM2I1JXrQM493XPcraMmbBWFK2SSnjHFiGhr5QLfqG
WtJKPXrRAU+qQcB/oPb2oSqhdHxgFJ6xwly6Xj6acFtO326uL2TxhbxDeAAAAcBzdqnAYtnGKXVM
0Ertnaj0kpz53K29Nn/8C0MYpUM3YgJlzDsFzBKaTGUOf9aVQYFUUx9cIOY5RmA/SYH/zw2wsWnA
xkIZeE5M3462XhlGaoWxCYSeQqAe0wF2nPpUGNu/WdV/TM356cFa1EFJFJ2cFoOVQF/6YOfy00T6
OVgU/sIUOIsAqbaAaHxPec++YQ7vY9OZXg7Pog2YNP1Mb6EwmG3rVHw6/cQTOjM1u90N0d1mEIMZ
OrX0MiK92vjjjG/X17N4v3G7HVUjIDqdw9Ysh3PFGEcjVDsjiEbiV0A9yP7rdSvTJ+zDJ+7Myszf
MKYUVdMg5YRf8JFWe0wyz41BOzds1WjnyshXi5U3tfiRgwNC9IuSPZCnl9EGxidGp9YSKxwl8SNE
oJl2TOvRFxTKVvbf3EBEuaYOQj3AuGbf8M6sOCdDg3DEHby6zDxRverOzyylwfWdXDwvzDtOFbsJ
9TczJBzgOBg6l4BvgQL11RJmYMbmytYtHtd/jGC453LrWB253SDhvAvnrgQpALe/mGnncYRq/RAF
EhyRQoiVKsiSDwQrOsajEfCiUz+t/OxliQ7hu6PivDiVpzRLnsw22kuXPbiNvuLU10zNXhZtofuS
OQgexyLf9SZwFFEOUEZ5YPEK6cGyJWJZwI5N4MxZAtgbg8UhpGOESmx4lZUGafXWit98TXhu6UuI
caD/2Jkl0I5QQCUbIyqRvAlyLAeJQilX7t6iEYCF0V5DFwre4vKEKJCCA2AaRsir8hBzek8gHXb9
ei9kzJjnOLMxOxpLh9CWjLkR9m/mV/nsgsMEPtz4ZjyLP3HobDXDa8Zg/Hbd7OIxnVmdHROEeiAm
JLgVdnm87Tr6ZNHeR7Xlt5KthV6LpuAlpt4ycNfzaD/LM6m4cWeEgyhLT8kb6vcqtQLFiE4gKFy5
6dORzB0v+OH/x9o80k/biotER4Rk0fSpo86D6Nqbiquv1/dvydeem5n5WqMxhCHNFpXS6JUR6DcJ
KB9ZtVfoSRCtMS6urUm/vIYmaoqjZhZG2OQ1hqw1oC8fIVz1FyHy+ZJmIVmKrmSKApkRkj6/6Vmx
z1PrcH3XyDu578fjAdhAc1DUw8W/XEoaDapR63BEsqrvaS7uG268VnbzCLYZGylwd0fo+Jhr4pfD
tB9dauwxKfeQOQMUUWIF7Nd68aNK1U2eoszRZeWxSdihlZi9zPMKZFI9D0Qv6IY57oMyoAJU0V1U
9I+NiZdkNoAAafYxaYdNwchrHZE9ZLacwJDZSxfbp8QikZcWFshnyLYwRuIVBTkZZfoEqDsoT9J2
mvLyo673rag9WdWkyBjtWmkDepbQYzbSgI72adSNA7fN0C6i54SUgd6rmzFCN1mRp25Mj5I5wm9Q
dPRKsKo4tVJg/BsNg8HQHjJKLF9pM3+o0f6jaenJwu4CnlXHIS2Ckg2lN3TKLpLqUz3oA7Iv0wX0
C2UMEyiYm7Z0/0QYY0S2aT3YtlS9Vs8eE7M8ZI56HOPqpWzlTdOP/UaY1k8lsncEXG0pM2yvMSDs
jO4FUAU+MJX7YRigC2aWN+rQbRPeu6jIFDexq3+BwNou68pdZeHTmClK4itdHNZDe2OVfGsig/fs
hv7RCvTZ9PQ3SE9O+jT2F2n1PlXLTetmP6IELC+uAaaaFFQXpaPctBrQxcJ6VKP+Gboxv1Q33vBm
vNVM+lXNxq+DWb/JJIHuhav4TeeelKi4r3scq4yoi5+QYSBNNA+2PoIkvcNgQJL8YREXHh8jupWk
PBZZGXBLp5ue8duGOidB5LgVMdkqpYKqtqkdZN34qJlC4GNSbc54tmej/i0fXMgRlhSCAmN2HBMF
5XDbIX6t9ZlfjBXxcktBN5rFfu26h9TqH5KY6pBgdDWvBaqd6AOIvTCUS3MV1Z7e+gUlarHL0vZ3
ItmPpNW3tMv9iiiWpyvjXprGq8i0e1Lhu9DoDzF1byuW7Jmq7eOx3CXUCQZT/2Eo+W2m6/6QN/u+
rzovxUR8kjR3QnHuWwciiopthEiwUaSHBiRkLKsniERvS54+JW6ee3UMXCOThm8bUetbRfabKdWb
2QMhXxsbADl9A1J5EJ18QxnqVRkmXCHN9pL19309HlqhnGLBv+c5hDNVcpfQeNcKa1s1rW+4PQ4L
Y3sohmM62PlSmaoAH3+77RRyL5yu9ByqflUR4nl5VzG/FkrQt8WjnWENMcP/yOgzExhkiTqbepoD
Ks6u8Ymdvok0vbFjNNZM6PP4QlpbpHU7IxlRRU8Hb2zHYyTsG81VnnUd2zK4+deozV97W8m8Xs1N
v8kSfhvpUg06A/8vFR3OTgHYJK0cqBNkzt5kHBc5B5i/10+mLPeG5F/ImJ6SNj86rTxkSrkfIYHs
aY0hN0WvxF5t41a7KUBjHUYGLX0M4tJ9zisrSBzzK+gK7mLWPBUOjrnWujpohN6fnHgEMrNxsRph
Q2ouO5pOrXq2Mh4GMLRoSeJ6xSDexkw99GrFUU+3wBRg9d8NS37tXGuX13biR5r6U7Pi1hdCu9cG
cmMBFwfGz4Nu1a7P1fZW5f1TV6HkSDNl9GzSxfhPf2tZwy9LUR6TirsAEbUnRq1HnefYFdrecKsP
elKfqF7giajKSt63GGahKQ9KE8y6GPOSA017K1Yri4SA4Z4cB8qxq2wHC0gEhFn4u5EduYaO7sTl
h4dI6APHvQlQx0Sbn9ebwmhPdtv8dlQfI4s5/9Y3z0FA4i+VVf68/tlb/H7/a3s+6aJUvZ4PGoSd
aB6DpyW9L0eIEUQrNc7FOAsVOlC3gS5Qn6NdmSZBAEagKp3VxLcbEE8r6s4oUnApoov8FytCjQgj
dEg00XOZ7SaHwrytIMoaTc3XZGjhbWbKy3Uji9fizMj052f5EVOaQsM/Rmi48cFM7oe8WolHloPv
MxPTyZ2ZUJMktyMLWoL6LgkNv3qo/OSe+eWm/4NAwEs2Ltzp7i+WBR2paTod7Zv5bLyZ1whvRoTe
Y/9K46eUrpQeFkPTs79/Fi1m4IgYuYm/P1XAihiN5b2ipr9d6DRPrEj9sNaxmTe90YByTSyGvOOY
pnb05SbaVQ3FnXgsQnXHMRWXPbmPakgeyNHZqnvDDT61fZM1JBKTyi5aB0gnZtb0KqFJWRsgRu20
P26RKF4RfxKT+o8NgB6NibwMDeFpi8+uRdV0WQ+a6S7U2iRQKvKn7OTJ4c7Ki535BVRX0YPCKAmQ
jlCPwlouzQyF2o9qyovQbLXas0seOnn9Q/JqJSefPaR3O6DFnSZrTUyizPlK0qFvFQ4fFOq24xGr
9Jr69fqhzIEvkwn0czDIjj0D8GVuIi8j3hiM56F9j3DIva9+FHd24YlT/9U4mhh6QjNvx06l/hB9
9fiz9RZ5E0fm/4EaerreZxnG+y9BJwSIASAi4JtmrskyU1ARGSQLk5N9T/fsaB0QDTSBsRW7yB9X
Gt4LWwt4Aspt8IRor89psIzSKhq3ERzIJfs7UIt3saZ+/pZcmJi5wcZI0TMRNQcIqwyoVd2PEqrb
nfK5atT7vjlgCUAnGbTKH95VUfR8KnZkoepgHJpGLvctRnd6h7iUNb+u35eZj5qMYUoZDUDQH2Dn
5lX5tuSuLA0L0Dv+jQAizdFPEqbpV6aEXvrnVwbWNKICCQt+L0wrXz4zSqBDz8eRhVr0JRGJn7tP
uaV5IGC5vqiFu3Buh8yKiKm0BskqlYVKfUxlD5noNQz77BP/z7ahBDoxwGH35hVDMkROXYuBhYn1
q+rdTUd+UuWX0se76ytZszP9+Zn/i4XCVUwLslCF9rXT5AGjISfZJk32/z9DMw/YxHVnMYkFCfG1
7TG3N97J5iH+tEosrhv6PxgwmMI/df6F6m2qjIDHpKGKmRoNvP6Zihv+7dNrAR8ZDmXqk+DbNC9t
JFwrXDtmIYHGvVV+iQX1kgrSvWytWr1wPLAEkI1tAfLy4fMkSuDceOSmIdK9QDfKfQ94ZptAEz5e
EwVcNIU5cBOfeOi9a7MDqjmPSUycNGyFeIntFmhFZn/peP+aocv1uahyut4Ym/7X2Kymi4y8z1Ij
SsOxdL9HrvLH7fm91D/LFPbfdlAiRMsOUPJ517xya2mkwkxDNoKryqq5X8Bzp1b+cv1GzJOOd0P4
FunGe/n4A5gC8naUWXkFQ3S0/FoiuQXoG2U8k8IkGpFl3u7saLgvItGhfsi0wIjbb7WbsG3OPgmC
ff814LSxQNYAWgEs/vJV26AXz0jepWEulQcyZFtWye+aBUTE9WUv3RnsKqIAlBPR3p19gaXRmkPi
SKy67O4a8MLotjiiRMS8CmWB67YWfO50gv+xNfs4tnZeqbaCHXZ7tlMUc9N21sopLkRpyKgmGZ8p
0wHdxeW2ZZkO8RSbpyHRf5f6mxFlHvlk5/OfozmzMbv5ZEggu5aUaej0jRcTvhHqsI+HNfjAHCX3
jx0cPnhdpmb4nAFfU7QCMu0MINsy30Goiu77vCiCym6Zp7PCCCzaofqE3xMUVN7QkfbBXxwYKOPg
UTTQmM5ne9igJW3cYTcxNoViRBr0mfL8eROYZAZ5Dm66iX8vD6ysGzOWXUbDNm2Ammq9Jlv50r/7
8lmQiV7GvyZmORbVTZkxARNpElBMzHEfGsouaKl4AL0E//p65sSv76dmA08AUkMQx30AcJpKjrJZ
radhrZjbiPUPFUqKFaHeCBU4T2/eqNNsAAm4bVXr4Oq88yh1fObEm5S1K8HU0ms4/y2zlbedNLJS
qLhBcWjnL8I9lcpK9LFgAnSsE4TCsd4jtsvz4zYDsrSOktBqCp/V7jYHyk1Xh0+7Kcx9obcHCCfK
TvaHt5Ai3AVWFTeRtB7IMG7KCdMY9Yc2XdmzyUNc3pap6AQ+EAzpwVnNw7ZSoRoYFoYUQuWoECv3
GiBvYxN7edxuqjU480ePCGPIRSwg+CYFitntj9s04RWFl5fGpuscj5prYlaTM5otBy4E6i6A+AJW
PMfuSOgMFnkPZ9UB2rUpBmoEhETJRiigk9fTekdqAJ/Gxl7rJC4sDUgesGigvYdYfg6wASHJoKQE
3iuRhHistW9QsP55/bEt2nDh5ycyCc2as2eMVpK7ChYWljz+ptpsV5n2Sjr+HjR92ECgDZChYnTz
w3wjHTMTZJawYbqj3NWmcYM+hu9W8pbm3TbP+y99B6VKQ95XHcXIccaApY5Y50dqbmzVAUV89CrS
DSsiiW1gb9e34OP702xUJpAFYqQAYhOz73eaggc2aSMakswFuUwmf0JVedjE7ho33UJ8BEug3AOA
2UAVZN5fz1yWdEXi0lAE+aEMgSTc9/sqAMvzj+wYr+pnvJcl5xs/kYcCJo58ALfo0rNgDNJIhE4R
mZjyl26J2qN2FiMK035YjrJNJ/FbCY5IvyW2iZ6FtmkaEyhdh4WDzG81VQyenmYnyeunMjUqH+6a
ey1ApT4tdOYzSMRjoLg3Nii1//iLUwGFDAq7+Eef1zU0puYCdQ0kYsUAZM9bCqDkmDxdN/IPDcN8
i4BFAaTHwWSiM5+KVQUr1UIdaFhbbu81Vns39mly6mR2W6T1VqGQznUr+qwy9sXqBFTmU/7Lyhv0
sXR0m9reL7ripRuqfVkM3+OyiYPRbu87o3yTdrkRrUE8YsjaV13xHWHiZnBVoDEHx0Ownm8yrr/F
HAPTzsB9ZhXbXGEPLQE8WonoMbfhb3J71+TFW19oGVJsiVJ3R/yhNb42nc38tIvKwNLKLxXR4Wvp
Y604UWDXpvBdUJQ1plv5XKaP1HZuRGXstNK+yTL54KYK85hatr4smpMxSjTaUnbMnPaHiLKXZki3
g+3EAeKjbyVx8O4i/itnfKfZvPHqDndBdDcRHb5GUvuO+e/WEyDQQjHzsewtqNRzazi2Vn0sFCCc
s6745SrVuAHX616Yh9Y4yTrQXlVM0gCxuNP14cYYredyjMHvAWptcHvmmA9N8psy6+UPUyZq0DT9
0bDT6qQY6aHQ+zKIavSPEroHsfQ36WQ7MOlu3VEJZV6+xJnxBSUKEAqgLLxt8uwpMlC1j3OneQV2
90RkfIhEPxwxgwU1tdQBNYq6K9T6qRD0pdcrFox982ZpCn5MVL7QcqKqzquvAN+cMH6xNW1M58R4
Ad7QkDioQazi8wGjglXHfphWIjwTzbkvpR4NvmvG7o2ikMcY4nHBGOXoLDNzLdxdeu+I0dBYnrB+
ePKzyo90uZ1R9MLDhqN7FWu9suntXvf0uNd9gl5WrdgicKjzG1wh9bOwwa9QjtJ3M7RXzT7zqmg8
gq7omLfNbVw4+0xUb/lY/BI1dPp6J74D23nuWbZY0+Ne+Azhl7v48cjyVQxDXHoqXorGSRk+dWkM
zUG32uptt4KU+V92518bUx53VuXJaDwaI3hwwqhDuxw9vm88d6ubOlIBeLOecEbDT8Zc6SckMXyj
16AggslosN8Uqg/JkSHsknE4Kl01bJxIOC9wu/UpJQY7ji4mUPpU/yEyWwlLRWV3kRuveETMgH2I
ROAPgXZEnx31sA/TRpie7qXhtmmIpKL2SGtvRwnaZFkRx3OGdgd4xHNlNk8OpHj8StBH0blf1ErZ
2WOzG5Kx9UjnQJCH6Y/QtQ2SyPyCcbeNbiuWb5TDs1LIykvJ8N1VOcQVhJCgiOyfALP8XUJPZyT8
N49iwBBUOOOik6ForS2efY49UsFZNgyApWnm6Du6fGmB4QkEtUZPpEBSwOfdoHEN0uxaa57KHKR0
iQCOsgDtiMesGKhKzbi1BQ1HvDIPVdvUFyo4IysNrMnojByiJC8BmcF/kgmnnapvGuts3+q69lhw
cpuXyR81TpRAGMq2zYrHsmyAQeHqcytpvJX9CDwGfBDAYCAeyZNXxRrvlcT0hSsCwGtkXEJXZaCu
h6f90+lz+r1i7J5Q2j7qmbzRs6jzZc24nwl9h8LnoQMz+2Zw0lNcDxjjMO0QQyatrwJRmZLmNJSK
sjEKdlPK6LdZqxB8dpz7JNf+qIWubTnlEhDt2vSUVnspatpjFqZ75lL7UaoDECZ1e5fwrsBy0V/q
2r1JmL7hGiY57PxttG1gXppS20ot/WFisr13qL2JHEg5FE5mewagWlbFviujMXhxX60MSi6+WDS/
3nGqQLrNYgskvEnk1ogtTPNxyB4rc0Udae3vn/787LUmiEzbwYzTUEFk44HVDZpyeb+SEy2Efvjs
/7uImdtRqWJr4LiEw8wCPUu9CDHAmK4VohYSWkwWnZmZeZ7GyBKjbRNkEP64bX7Y+/7G9iE/tTO2
ZMOh/LdG7KxPaeksrLmwOCvi6AIwHMuAxdL1hmN5aO7Yhh4H0IYdi1v7kXwfYJkFzSsefLHNEIlu
9P0a/ey83YxE/nLdszJPRWVMrQK/otr02+xZhFlQ+MaBnSax1GSfbbqbtW7ztJXXFj77BAK2Zkgr
wbVsWrZR1J+CPY0ZpK6c7UrkuJAVnu/wHHjJdNLoUk5nejTgNr6iqyNPWjBRWujfnMRznkwQo1lo
+0HncTW0X3kd86FMB9M3spS4uFS697WVh4mrr6xw6W2gnYiBZBSNkULMrpAE31qeJ2MSDjo5WH29
V3uop9nK/vpGLpmxQaAFvPGkmjTnSavcKlIqMSShsGtPHY5u9VZWK1/Oj99N/Hzk76i2gyMGEcCl
L8msPhvR+U7Czs5ukIiClaNE21aR5b0tmjuLKI/XF7VQeIRFlFDB8oyhZ2zfpUWrrRLdLLB5iZmS
TacrcutQ8tPgOvMKtfsWx5AlTkcMSoxmBGmLJn29/guW3gFACjY0tVCBUefoGEx5ihHAviRsVD33
QEWIOEaASMGuT0VUfrlubPEMMRMBZQyw3YEw+HK1ne1QDfL1SShBR15/yeRJrk00Ll14DDWhh4Gy
8UeVA2FUJOe8TEJmxxoAwWDSU6M1R/3RCOIr1NYRgaLw8oEJvJ5Qr0OEwmMn6huBzK1U+Mp44cer
OJmYgOEQi0Ara7ZV0qJtTDnqiaaZvADZocBHuK/YwPth5DGiMPv3Z89GxysGzTiKiChwGLPvaAwf
nDLk+OHgRr6Ur2bxVozdynf0422DEQOvGBPi6NPOe4E67AtQWSJ8r9Vuo0jT8akxjICqdN+03rZW
zC2e01kcPPuupJkNhEnTp/AZRQC5TjeLguu7tmgBGi/wCgAIoIF0eaNrg+A40gxl3wo6e5l2pyfN
Su1hac/wZEwUHuD3PhC0IZ1vqC3xpaps9ppBQsSPanWLOeE/tCBrE7ofXygOCOOaGJ9HCQ4URZfr
cYYIgX6cw5hT/hk5tAOGdk/VNSauOccTvviwg8RFc1BQQxtp+h3nUVuXErU1sW+dD1a7e2hJ+Pk2
eXIMjx3ROvCTzEOGb2Au9rtpb4rXz5/aufVpy8+sZ9DiUdIC1msFQGaCfJxur1tY3EcNGh0oBUM2
Z15tllalj5at0DDBSGUf5ajiYHil/TQEBrsIaBH4HeBRkctfrsNObJ4rmoPal1PcKZn7bLmRiqLL
mubC0i0/s/M+vXC2X26vF+DtsymI5zApkEBVolhTp1k2AWFHdB0gATpP7DuQ4+p2pqNzFP3Q0gel
P/zFgSBKeRf2go1ZGoJMG/WwGilxhl5yb+xdhxxGUNn+/6xMqzzbKAoPoMd1g0p81e+cJvUdVWy6
8effWPnXVc/WAtbsacwVjYYoqkBDRKuNHZHXrtJWPM9HBOP0Ss/ctX65HKaUqgAPJd7Jpg8Mv/bj
Dcp2m+rQ33Z7beWEFm/A1MrDRw91qTkSOTUKkxsGXE/hFK+RLe6dfmXflr6p5F8Lc7yxm2EqOLUL
LCcvt8BdBwxYc1crNnW8b5SHvzikM2MzT5orEaqmBYxFOcb7AXW/BceO9PK6XkmwF13NmaHZIbVN
pKOmKHCz0Q5UMLTbQDUxlmtc4oubh3cJXA0cDULGy7tgiSbJYxs+szDVAM5TeMKGtmXf8SPGNDD9
oZtrPCHL9+/M5sxP63Fq5u7U2ALb9Ga6f7T30HkKJl0JRfm0kMX7V+n9ugOwiRLjvAnfQPBVAesF
BfVlfqgfm8rr96C9DDQfc0Pqnny7fkUW8l447yka+m97s/WpfcsVVYAGrgbJ65ZY+V3d67cQtT2N
VfEMzi5MW/TWT5EOBzCfYMCruQE9wW+tsL8Ng/Y7H0DAeP0nLT1CA/23KXgGx9pc40Z2A9Q3LbQ5
4vGbJn9WycqS1/7+2WW19bSlhhjx94N7e+xjL+nWxCYWTaBPQ0DhCCzlHNTWjKYyVdcoqJbByOFu
J2b/v9ikSfML4GQMys+Bk63Lh2aMehqyJgMx/Jdy3F03MOc+fr+IKIAicAA4Dw3/mfOwSjNNywzo
QoAWMM9nSEyjDHaAme8WI+vOrepQukG9q/BAdLIrcxNsB854MqLqd40xetmNZIOuDPEUxTkobXpi
0rmpSiVb+6HTDb0so6BXq+sIplCLB5Br9imK8lEh0GDDkMAu3lfV1v5Z307xWxOUdwDejbcCxF0h
e4o213dIXzQMmAy2CHQ8eECX7gg8rgZq6BwhSYLafMPsIOJ8p3J+Gt32C8htccMc2wMGdO+SVvMV
qwq4Lc3AwZCQaIpjxuU21QXeddyjcSggJePo7DEmbeTVoNrfQPx9QDGY1qD5AGTEklF9KBq60vRe
XAeIxycUFea27dlJj7bsRKYCMSOVUmJSUf+TpvqNWbKHuEher2/akq1JogcYkkmS7MPEcdVMshMN
bOkcBeUBPIrOpmqtV6IOK+fzseo1+RBAcgBmmsoas69FXbg6RCNVGqoNmMhBVvAQN6ZywADag95q
JWgy+ehldKV1M/2t89uIlAJ5P1Zo4mJcXgrDbZgu0OkIDexlPaItIR00tFW5hpFZNIRPhAvmTCid
zhEXPTiMclNDD8JKHJD69tpLrkCFQSvYCo5+6cjgZMDGhbrUVPy6XJEpm6ZXLFzz8b9Iu7LdunEk
+kUCtFDbq5a7epHt2E7yIiTuRPtC7dLXz6Ez3ZFp4RJxMC89COC6RRWLZNWpcwb5nKf0OFQz6NOU
8jinSSfYzZvGkNBsvP5kPEg4Y4aWQCWcAmCUR+YOiIsu6vdxBpkU5fHPAxEYXVCagDkNlS9u8yrt
YDRFZcQBDjc0+pxUr12ipiAD+cADCS0HZFCgZ/G2sN8u3yJJkOPuERCLjk5ecVJUUMfXggvY1oGz
MsJXeO201iIbraNAG5pHUssnQPg+Eti//eDPg0S30JVUW/hhn+z8CmBBxNr95Y8icoM7mkva085G
oSEAjOq2qNNPZijUT9qMsJUf3Ie3yRJmEviNA1ADLLuk9EqQpodHjBSbXqn4yh6Ejz6Go7qbXnBm
b1pmxQYMUoKfkC/U5BNgvgom4APgEr7FjV15eqNdD0DGQrxThAQzt/LQyhhXd4qjTqc6oUi0xuAP
4fAPpv4nLzXswpPl5aZpTPoh90CXAiAznk88gqebbXWyGLbTIufCrktniPKnUrXuaC/ISJupDznv
X0ssjFZPXF2vbSqBsSzAyC3om+VdmwG0osaCXLRlxgLToY5MBNoePvFBOhafcdBilGiUc9tbGBAt
J+i8it64G5/KBHMjhsyQIN4LaGZaQgpoF8UYaav9ojyRZfYVefbivsdImEiLm+Ub7oB6Y41F6Wrx
Qqj/xnmjxwE0Y/FWyzAjXUJ5XgbVAOg/MYQBLnkP6q7e5a29sZgMtMduGGy2iEeeRwn4aJqZ1d1n
6rTSvQXZBYoH1GUrG1vsjRUuMsxxiUNqw4qpF16U/rTb0OujoBN1ETYSlcUaQRj3sZkaNZdE0qGO
S0tq0AlSDH+Q6qeu7QRN5c0Fs4EHxwsCtV3+ImH2cWI2LVxpjeIUNcsDVZvnDsTNgiXbdAUlQowI
suEl/q0yLFqsFUaBeIjzq2JJjklB//wIZPMGwMrg3mdj0PltyLXgs++yJYsDKbW+9SV4B0qi3tdt
I5p93thJMIT6CqB44A/lS54GWaaloDF2Em6XRfu0NM8a6Z0YIK8uFj3yNlrlUE0CUB8D3aDJQz3i
rVt6kfaK2iQxWsa9v3jjTZe5oRfu9H177MBW4JauSMNnK74hv4e7M4bJ7feznBLKLEU/R4FigeDh
01KBVg7zAfXy+fI+2kDRYxCfqQUBwINXFT//CkWagUx43IOzF2UPPzqFB3OverWbCPvDnE+v3HyM
Q/pf3hn17TK26dKAchRMThOlRwMHl5MsIBsdQQM+aaGgp6WynblKf++scTtXIsWkEEyhBkaJWUqs
NcwVGkYbG+04GrnpT1qcAEYJghkzDh+QKT+XNfXBfXlTonTghO1wby39z7YZHwtrPEIS59tYdkDQ
GdroJ639M6401TXM7s8OvXc/nEttWVpkHZCRU2CGty0QmJHylKiiNy2XdH4ZYbqSaPcxaS7276vD
YSTtki8TCJSHzLrq4v6gF/W5t+R/LocXt0/fmeHOIGWOSjNbjCnQFv2gRNleKTLHoE/UfIgK0YwG
/05/Z41LP5ADiLKhV6dA6tzsKQd49Uk9WSfFy714l7iG5srH5NqSIO8xuYqrYh45bp1fetW2J5KO
5bfWr5+zotTg1jiEYIAKSKgWlLp1nduVfrASuXCUgX6LRvXOBLwzBQfROKH1WeDEhMgn9S+vP5fz
3/0Ebv1nUo/5gDdRMFOiOAZpfpTlLHgv8JXFX0ZWZAfcTkstiAynCdjTus+oURX3443+jGqiXDvl
k+XU9xAiJE54ox8/4NvKLLdPlkjRuxmTuEGx+LWZ+FVcf2T1Vha4D7jgtplHk0wgd9N4JCMA4Wk4
0y67wVUv/r96uHuCgNXEjCx3uKRjOshjkyErQmMsYlw2czmn+1ImwGgMlemDxhdtWDLagokYkWEu
HUNOADYWaQrSPvZaDUKKjIwTGHovHEFcUrUv49w0go/GluxdVsaQ/r/ecrFiqNOImlkO6uE+8zUA
28GgXc6DYE03wx6jPri2M3IS/lAb8iapsnYmSKGndgSwss3cy19NZIF7ddXSKHVTBT8m7UdiYli2
FbiwuVAon5k2GLpRTOByWTrqWpTlyhQA8TkkFSQXNEddni57sb11V1Y4N8puKqJcz2eAZtXWHQ3d
R50cxG6aX0lojBbWldFlj525fC0K4JMl6Ke4mjU9SrN+R43kBnhg1bv8m0SOc2WUKI4kS6UgJq9L
+8ZSo5uyr3d1Fu4um2GZ710gmigjA91loYrHbbteqstRWcC0Z+WhQwkA5FbpjiDqshMRbmPbI9zw
FXCZoILNeTSDastEqgL/V+jTEkxeSuma0j+X/dkyooK5Ce9YQGowpvj2QI+jaszMDHpj9gSOgPRO
hehoPR4uG3mV0ORXbW2Fixcz6UtNHWQdTbLBa2+k7wMkEi1HDpS76hg6qlPjVG1ccF0d8kd9dITC
yoy/4d0PICj0Mm5dNAbZMqzuLTZq8VmRKQaoTSHJG3eJ4Ujx4hp69FzXLZTIauKbJC+cEPpV+3lQ
RM/brRsNhDz++wHciRqGQC5P1aSDZ28CQ539DXy5oLPoiduoauXXWfuB6+DaIPdhw1DGgE0CbUjd
mHzIlBYuSam/0DIRbLytlIYnKJQYMAaG1yiXmueRFJWsgy65U40HUKXdK6HqX46fDZkXPA3REQPs
AoAfUJ28/XwqLVDObpFv0uNwlNDq3I9B9mjjOlZ/M2KohWAv7qSj3d9dNry5O37btVlYrcJmbkoM
I89IKiD3uc7k7orS2O8X7fNlM1tJhW1zKLrh2Yb5/rdm1CoqQNtezUE0d08jba5DkEHo4/eqKj7i
0G9LPPm4UkqDPOsj6C2TGjzTM6bgvnRVLjiEtv3BAQQuHwyT8CWDwpyNEQ0ebPd+/CnnzT5b8uNM
yDV4D58vLx3LHO82NpiR/jXF7atCk7R80GtwxlY3JNL8OFSdKLvR1FObFzulHwWhuBntK3vcthqI
ModLroLn3IIQmeqMiy7YT5sxt7LA5UqQlFaLwvjZMCjrgbO4IBiGU3qBle1PhHc7Io4pTXK7ttDU
bMINcQ5aorsWmPyTdvTSvjoP2p8Vd14vqhj0wdCvBSjqu5H+JO+q1s4hpKKVmptYHaOwincQWBJx
V2wu3MoQdzGl6qjOhcUENXq6G0rj1Nv5F3sR8d5sm0G7ECgghDcPP8ynUikGGflOHlF+1ey9KqEb
G4nKbq88Su8im7Ul/2+Hc2fAwFCajR1yz2PnhXu0uTx8KjyQoswJ/wFrrrYHI5gLMWo/2hUYd21d
80gEH28zTKBVgJc+YdO+3HWHQk4C/OrYXrI+gPf0WqsGf4wml3Yi/N7msxf1JDT2QLkCgBW3szDm
QykoLqAeBJCOZr8scQHkwG0YBcWn6bsC/ULDmS0RTmLzaMHzSQMQg4EU+QsQG/kfW6aZ0frGqQnm
a6jD78tzv4PoS+TiTuIZNxCCEhXqtqII3ItgBwPcD8B2zlulpK1ZpxOYtU3oh07KY6dWe0JNwWNt
8+aF2yOq0CDoARaB/Y7VCVZRyBVgfJW83rys0+xnB/OcQa10eLY+2V/pVfctPTRu+TgD5/LD+sBz
Z22dy84LqFcjhTL1vtDYKSMYdXvrcPkA2IrQtQluIeN6nKgV4uxUgXNpd5oCDArebZC/FumebH4y
iGloOGsQJzzx2QyFwFIBjRJoSJcbq4bOo9pNJ6kTsUCI7HAbP5mUKMlqCpWL+qfaDY5Un61EhHLf
OscQeIh81jog/JhDb5RdAYADHhdVDJXrn5Hyz+XvsukFEiSCG2wuqH+/DbxcImUMoAcoTcnk4YXh
ZeODoZX+ZSs8SPv1dMGFEGpUjBcAgJG3ZkKpxmW+TudAPkEG+mq8GR6y03Qov2vXi6ufND/Zpdc6
uEhuRdNZmw5CsQMeov79Tj5ZAQ1VYhQlCQZ6hEDNzmrGY9KL8tNWeONeiLYLwBV4cHL+DVRpoXCW
EOAdFkfrE2eoMQbzUhoCgIDIDnfrQKW6RVGEQF7XHHxoxvhaEoIR+yWaB8HNY2vdAIhCrgWYFEgY
zqO4izMJ7wkI0+qfl+ZLmxbuuAi82bTBhFSA62GPEu52E2ZK26KVrbE2iKl/a8p/VHQLLofe1g4C
hcp/Nti/rzJrXS0gGgUNQUCj/ntnjUERikjV2FLwVwACkBJBtQF6z3wFYJqyCaqMihboitOPi3mq
K+0pLsKzmqCwoY37yx5trtpvczwJYo8epVrnOuRCzUe5GA+2UoClvRGsm8gKd6WorXmuDLy3A9zO
VNB7qurPwni87AmPyn1NC4DdQcmJAF+p840+raCFuYQpCaI2cRta7VAAAIdBgUny23bBVHHxuQcp
A7Wf5vxrlApas1ubCUMPUCFHBQ7wMi7EweaeooGChdTT2Y3Delcm17YtHRIRSGlrLXFrwd0Mo3lI
4pyhpZ1bU8oUNYDUq5tJqQ/WPafG/Pnl5dw0g/zzOrDGAA9vQ11esrHBaDhOJOVUDF9rwjjwnz5i
wyQYGdAslGm4Ldvm49iGI4jEdchh4kVqoLtBp8n/OyvcppWHYqjSHDtK1uurOan2ip6fCW0EZrY2
roH22L/O8AsW0Sg3DZwNaQ9qEJADNfaNlL60IVhrdFNwA9p8KaytsXBcZSK7UaEHUGDpflXXIBeh
HAomQn+C+nRAdmCB8K17aCjsh6/DdfQgwsFshvvKWy4KJVPPauj+IaPPx1YpHCK9pM1TMYjOQrZq
fDrE6B+QQ2BCBkCNK5OE+aiaU2xpIGFMHmhYXkV6cZz14v5yjGy5w2iqcC0CmBFi32+Xs4wbpW5i
XI3y6kvRgPKh/0n1H1pWf+AgRCkS4yus3QBI41s7Pdg5pQYPzAAvb9rOe6nez4WQJn3TG1baBQgc
quY8YFJF4YxIBfpE6VX/0/ycHXpM7V5353BXHOvEJbtpr57H80diAiRZChYQAFRA3d86R8Ek1KBV
iyYmbf6hBAwcZXyYQJmVR8fLn4stEx8Va0vclq6TeVlQkiFB0SHF944Seka3n5MfJXJhZzxYokb7
K277vUVbBiKa5V5+QnSGsEQMDK8W2ExPIxqsF6gENi7kQ6SDZEI3a5GyBiXl8UerLIFky+M+NqTC
KzUgqUCK5MsWxGDQJHMWmUA63rCPUa2Me3AMPKB/03sAuBZ+VdWHPI3Opp3eYbjuOVHBuChH+v0Q
YgB6kPPvMVUTp7XS+AHv9O5g6/WfAb9fT1FwLv/nqPr2I+r4jTRnaSxr71PI6xjolmrUDXXBK5Un
E3tniIsW1ej6to+wFdS9tc8O43X12JwbnyEtlUfQKQl2OAuJSx+QCxnItRAp7bEn2qZxc7N0yuXx
clBuvruhWY/DEkyFbCLp7dIZZl2RLI3RSnzIj/WR3mgedUGnEFjH5LE+NL6MtAzGLZBnh660E6SW
zarG2jzn4RD1RZFUSJX1Z+qDfrH51AWtmz9ohYOeS4tSUuKE5+gWuILLjm+mGzbsCbgO+Lp5sgCa
oOIA+D7STV07S525SvkzKg9pI7jhb35CyAhA2Q358139JDajSEpAXwhR69vMvk7rb5f92P77KEUh
Z6LRyb8gwEYdlV2FV4o85M4c3QtljbcNICszJS1kEu7QXMLBRnUWh2aFcdhJzl1Z+QhYh9G1/muC
e9MBpzeRCvKqgUbuNRtceOHNWHy+vE7sb7zbSisb3CE2gKPHnFu4kdDvhnZaimOhSifMEzqlXpz0
NBLcrDbj67c9/o2y9IktNX2EIgxGv0Ytf2hAZKR05iHN1U+XXdu6bqyWjy/0Vo1Eo1TCLX6cv1Y9
JPbAL5PbrXfZyibgDNVOBAHoh9R3UFElB0LMmgGpyn4ad9Z+uJqOyyHbV+jd+/fxCwhq9+GuvTIS
R/WMc7Mvr/VA/khCRJoiBh5M70fq48me6rnGDbJWnywMS2aiq9tmtK8McCeJhmkN1JgRJimYnuK2
cTL9I+9KRiYGkQy8vFQe+ZBVlPR0yXGd6l/C+GlQr1UqsrFZpF4b4bbUZI92Z0v4WLoayMt8UGzL
tcoUMzzRlRQ1DkG9DkzyTpTcx6QW5NbNgFx5yO01MF+QWBuRk0YwPJmKY0GErstEdY2tt8tvFzVe
T3VMJzWNerjYIARL/SvJezcuOw+TWY6Cuurl8BesKLj33x6UZV5FsZWw0FN+6KHkTHnpjED2yNHX
UPsxDneA/jhJ/aJXH8nw/60mOg9vDUNxvSJ2CsN2GbpK3znx/OWyb5e/F9Qy3lqg0EuMwxQJpFFx
ytNuN2RHSYjXF1lhW2/1+gNAMMR1ZkT+mI17KoHPdB5md1giUYdmew//u8HevSRoUwHegDnhILR1
V1fu9P7l79aL5f6VJ701U9pNEs7c6kXOzxbqaTGwtpeNbHsBJm5k2w1WD8BgjFBrZDwie/1ubtSH
OBVB83jg96/rLCoy/9rgHCnNSIrHHo6kx+RQndpHaGHafuvF9/FZPeijmxuuCNa4eRCvbHL3icHA
XHgGPaxgyM1dYlveIt+g/+KkPSDglrQnRJQMtwIPLV0MGBrAZbwbxSunqIN0ZagGUnIVTndLd1/H
AjT21sdam+AWEnMiBVhSMw0zZY0P3qvbPNQEaUDkBbduuQkRyaqOsEmNBjSj1m0rpde0kXZ/HnZr
T7iDA+NDjZEvFXapDrpc7XbAVO9lC9uOWNCjZkPf7xouNKyIEZm1FkTl4ut4CEfWy2gvf2mF+yJp
2kmKAqBfMGet0ybXkpa4UiNif93+7r994T6K1sb9SAHFCsg87/Smdxft0+XV2mwcoZT033JxHwQz
/WHUz/ggjMfQOk2fwM54CxLSAwZyc0+/i++tXXM9yw6iQYR83kKjgcEKjURwO+GmwrkHditlsGYc
5Ckpz+qAfjoowSyvUjoP7dID6bPTrNan0ZDcsBfJH2/VSyyMbaA398phwhlX1ElSK6OEcUV1wIHk
Qdq+qXG2qwvy0t1MBye0RCCx7eVeWeWXW4t0ohZ4i2RP7ZMCftXdeL1QP/Ih8bDTT9NTfzQAo7jN
vPFQHQTfmrnEP1LWLnMXp7DQjLHGOzLIryxwsxoOtHDkR/oYfc2uybEFVwdNPPMphcznSZSXN7el
CpksUJczThJuuYEwbHGlwbfOmpdy/mk1nyOId152kG269/79tsEtrjWXZg4eCFx9q/45NqdzohNv
TqcfUSwL8tjm2Qb95//84daywlRMSxfY6rwBfDvA2EItdc/YFBbfOjSP/eEjIIKVxddSy+paYFc5
YGakwZ2b5icomO6oNh8vL+B2gPznFN/azycy5fGAq00C5u1MhjoXpkAGOnlD+6KlvXvZmmgNXxlP
Vx5NYJIaMghWB83nLnH6b+N+OUsgUW1ML73R/PQUuiIErCAMeZSmERphTHLUS3q8VkgSu338ZIzU
u+zZZiti/a1YYl95VseJXcYJHg/LrXVtP1h7iGZcNQ9H5Rx7pmsW58kFWpMRtEKd00aF6MvlH/C6
nd5tBQ3teAbmwUHIhWfTQy1OmpFnxhMYPq8YIqA6KefhYA5e9Cm+Z/Xu+K59bj4CqLDQuQIvHXtA
W+wDrDzvqN5VCzg0odT50CeHPikFm3zzC64McCcveJLH0mBvdDrWXq0fZjwqzFH0+tu0wsAUaH2g
Z8C3nGkLzoiu1lRwU86epLdoWIXpgSYioYrNlPXbDl/HyaVerqe6nwJ1Rvm1lPykVt1WnfZmL4Je
C1zi6zjoTxQowLUYjItuVHVw5/FcdLkgL4r8Ud9+fpnGSyUNGBvM9BkdP8WJ0IUlg+KMZex/JMZX
a8e9Ky0QYOBGDof6k5K71p6VlmP5PrtOXA069o7mzw/xXfUdUHpBntwc/HjF2vwKD43b31pYWaWU
4GLW+phB9xIfMj/RyToqe8WNQGDjjodYCEJkf/Tdnl75yz7wamuht61m4PcjgQwxS5x0L7goCR4a
ohjhNtdcFARUKYYKPv3CgRkITd60ZBEkfpEj3F3ALJeoyUeUqCrwPclp5IxDLIjDTeTD+gtxdwEz
n1O6WPhC6l37MzqAsdLL3Kp3J79zIZHgXY5FkUdcukUBpZ0m6MEHfRjtwyE5StHPyxYEX4bndURz
uS+Gjk5B0yV7Y4ZuSO61luhKLvCDx7nqg4oacoUt1c7XclKcJKsRIGlFfnAJopW1gizo0QLeCub9
KXY0GTDaWnDVFVnhUkMYR3WB3iTSEGNKLnInaT6V8UfwIKsY43l4SaOk1RTiEQj07BVu1t5oKDed
FAuCSxTL/LRxQrWlzpsaGELNJQW7bSpOclID4kzZAaoRA3VMQYYTBQKXCGSIRShx1+EYj9Ifs9wV
UD+AhMPlmGZ/5EJC4zHH0ZgthZK0AFpZsaMDUm2AMbdTZ8wDCdwRWeKyQWJF5oIWkBos1h6NXmgi
gZzNVp2qFdH0iyxxmSDvoiFXEqBjFxrfkr700Tm5Byr5oVMawftZYIrnyFw6DK70GpB3tVwelaV1
+rR1B1X1VBFF7vZ99vfRw7czJdJAB5QVIvKjvtOflRJNBcfI/ParcgZNkzPvVG+4Lm7N0c9zv8We
69z5WQQ1FQSlzuWOPkeJAEyWuJRl9KqPas/sWsEBKDLBJQ6tBYvF2OORNVvzSw39yDQjz5ejfvOR
tVpL9hNWx3jTyiDhrGQ0TjCTOrTnxYYuCGoACrSWM6C3L1sTOcQy5cqaElNQ6JsUb+I4douBOBhJ
+rvjXGdxujIhDyaoC9nR1MIj12jK1lXa0rvsB9s3F3IFD9Su2gwqKGg/opYc7uvdcGDlkvz0sRCz
gf7UMA8EVOtbXyDllKilDl/G9nu+xLsaXdzLjmwfTf9Z4GfpaB0ViUQlXLGAOK8GTH8aPycRL4nI
CNdNIuUwJYWUoNJjHGaUJe263oEuVRBbvCTCa4Ef49X/rpbNbUhaD5OdKKhLpzaEpkCB0UzBDHkl
RJ07jCgl32E1fdoIdtB2TP82y21SBUIIqQlacqihp2DpBXclFYWbaAG5TRrNIJSQa+SB2tqjYg1B
26caJJmXQ+F1APBdUDNdalRAMQDD92qlhBp6UuKaEv6YTxjV+za7mBL/BLaEU71LPclNlB3E6gy8
Kzp/8eWr6aa4nc/5XlSW337QrH4Jd0BWS2ZAsgM4tdYfGk92mWC6z67Mk4v0BFIDzAB9jTzj/vIK
bB5hYLFXZBDZog3FxSldzImEYMQO9PaE/3PqtK/6SJxBsnd/Z4iL1KKtO3CU4YIOwSvPamKkQeqq
0P5L/pDo/deeWLnEBSeJIsD82AkiFzGOwRcQXfpqKzj6N88QYEBZNZcRJnJpKu/r1lqAtguIjYtG
f11XmTOBSDaU9q0pInDa3Av/GdP5Tng7LGqupECqI0QwM36XMEHP+cflD7TZAAc88/8uvYOqS32S
NVaBp0dEpvs41Y96b2WQUhkHx65APqQE8zIHoRGkUPseqz9UU/j/Z/ttngsQOhvmKEm4Y6v9Y1YZ
HpTL/Dp6uOzkdrj/NsLFxhjGcdNGLEnOx2G0DjP0qdQm3mWDIjguN1PkajW5/GVbC4iFC1aHmXKU
wntotS0faSGvvxiLm9W5H0bh/7GttE4ORJUA+NSN1r28ZBvBB0YG0K4BWA3OP74kTYYWc9V2PQah
HD3XVv5IxuVIIlTLLtvZWDCQa1lA3WPKCJNt3I5SGjihSQUOLcKoaG8W7QPXJIzJMO1TNNtAZMFZ
AO1D2EhaNgaQgndMaPxNyec/94GJTBiYAYPACX+ctFE8T9myDAGJDMciOTSswlbEzrlVWkbXDHTO
YFbD/3j+yjxeUIwoDDmIr6JvFeT2bpuj6muH8Gh4oeIZ0s66HZ76QD3HAnzsViwAkmPpYJLDZBQ/
MqXMFTDERBqCsmh3XXbM9dntRBNgW4FgYvIWRNlgxwNL3tuoJroaKl1RjgG1H9DgcSIl9S9/pu0V
tIGp04EUea+t1E92nuVahVjzGFd+7BrRQ2H78c5E+0j2isYH4Y6J/zybgagBstV0Ae0yZFOBZ0Yr
ji8Dx5jytXM9xg3XRdMl/jI9JP70rP4DOg6VkXlFri3E1W19uLVNLrnKJKMjGJFJoIOMoEjOeQfJ
xl6wrBvJFY4R5AmsKSga2Zm5Skc9dFKboZxJwGCmN9B97jA8o5hgGdFvMLz459d4WMN2BuQD4qwG
c3llLezTucFQAwaX9cLFaDFGeod9F4tY0LaicW2GOb0yY4OOsTdpqQT1YDt9DxFe+elyNG5aUNEj
MtiFmvDs7JMGPpElWdTAjMGSCJWzQGqIIDFtfpqVDfYbVl5omUmauGPlOBkzZ2nljtIP1UodwFq8
v/OG+ywleqJDZI9j0Jv296HrbsxWNNW2GcwrZ7hPIid0alOzQRWi7QJMtd2YRg85Ullw8Im+CxfO
M0m1hoG+g2Xa6Qn1Gizb5bUSfRXuzk8qA/3rFt3enlZuiz+v2ZkfmcgCmXq4bErkDHf2TamMCT0k
dTD9p5U36/JLlUx/F2R8hbwLqbmYIKUJimw+28adWQdj3V0blSDPbPuCQwiQbpBB8IrMekNKfcLR
EdTkqYoqP5E/AFgHKkZHhv51XeA+famXcWQm8Rgky509zk5VUzeR95c/yfZBsLLCff5KK0xz6nCz
mnbhfozc6QD5q7vWw4Xb2kFH9GB9Lb4LbLLDk3vwvvGMi4NoHodaUWGz8ZRdbvglCjmDO3rlPVgu
+ocPkabCIB4VGLJm9KzcaQ4NcBlct+GAWkTogFsCmQdD8Jo35CI9qa1ZEwXdAFy6ERZ4JXG+FYrR
64mMi0NcOdNu8rJDWLm5V7jqEdrvhqO480PUO8lO+Hhnx+e7VdXZaDxIdpV3bKRaJFe4zrzeJybv
la4zdqL95Er7/AQ2bhFnBwu/S+a4BNjIE5RnygbhOWSPoGty04E8AOUloZxl3EytZQp23LZBQ5YN
qM9hTIT7iH1h0nbU8zEwjPTZaLtTYbf/EGPwjNx46axJ8LjeTPD6b3MsAaxOq5AsSiNHCNLR0m/J
YF8vTT471BJFzGb+hbSCaRmgR0ZC4exQPavqwRyCqNnZcvzcLd8j2XbKOn26vO02MxYuRMCmQq5G
5zEZIc2mYtLwtqHjV0P9mqW5d9nA1oqBYwCPGqaviHHvt57YOc07sACjoduZTt5dT8Pi6MunvzAC
PD5HQpZD96WSB8xytd19BlRBoT9Jf0gmzqoAeDb93xHY4D5JUlSqPpXA7RhZfNeRcafI6VFpu91l
V7YCem2Guw9Ty641mscgBqPFUZLv+yk86XLkaU3v1G11/Dtr3PapcV/JQRONc36wPLsfXRsM9sWM
txNIKxXt4bK1rW7lmzXktg+Zkp6MeD0GRh4BowZuOgze0T4GedBiexqVPdLIV3qHmcY+PY9z/lD2
6uBc/hUXIxIfkv37ag9rQ5Khks9qVulJpvOprUu/VwX8Blv7av0ZuUQI0SapNiSArGQq946dG7dj
YgiS0VaSWNtgobRyJKm6XMWFXAm6ElI89IvddSetfdInERMa26N8VmdEqZgGwNP3HT9ZgfdTKalg
YoKyMyi9gYRVcX5lQP31WbVT66/52LtF3XzgZoj2J6OhZ282/vlBrBCEpWUJ0mmteGqqyYu6WLCE
m59pZYILyGnSJtT21DGQx+FcdssZ7UPBFtuqXmLG6bcbXLypcq+ROa4VvKpHX7vCk/pg+kyQnTwL
Jdg3Q2Jliwu7pgm7eVYX2JKb2gVE/NZS1Z1tlO4S6Qc9Ad0PhXJmb7mQrILkUTYdSJ0DI5AqkHJO
D1pDvcrsHy/vONEqc4EKngpaVVKrBMZounEGLT77099Z4C6sNiQ0dSnCd1xwhzPy5lqelN1lE5tp
Y7W03EFWJ6bcZez5WDTKYRyyu9EsHuu4EEztCszwT5WcgL6fygpuUDUQY4a1G+V419veZWc2T5nf
zvBgHsYd3zX1gu6Sru279NvUgDFUN/c9oa7eC2pzr2Ddd/ljZY0702p7amvSYwcwAVLZzwG4Cj+B
ioD2tzL63GfySk+qOm3tQR9hb92jTzi3bqEJEopgdxDutItSuYiyGLfTKgHNiD520NexvKSwPcB+
BSu8EfOqjMFokCtBsOMddYXeVunSdXiopeQ+XmbHnv885NcG+ECxFsluIkXDm0JDxTNSM7epJBGM
aesl+MYKd+upG2ls0F3HhddVdgzNaEkHEmh72WtO6R1mP2xvEg1xbnwmHDOYmULOxOgHz3OTZgmm
3PCxoAxj3WQGlAWsYad30F/NJ/3+8kbY+kxgRlUw1Iay+DuqyriKcy0MleRuknIw9pzS4ftlA6gg
vj892ZUUeGeUA/FK4bJfayWs6qQld5IxvCSQet531P4JvWoQLHd6eUQHeF9AKdSJjKI50jSr3VLW
SofOULSimE8Avsq+zdWyc6D47mGY8UsdmofWCAenzkfdgygNJDJT+TqxFi+MlHu9lArwQ5LImesp
84bUPMUhuRttmNR6DHCUfePQMl6ceApj6Lok4GBK8tihBsOcj8seaujQgp0WD+SW5S41obAbtvZn
CLneQwd1cLoB0ixZB2kHjFIsE2pQyqDuKrv8Mi+h7piRUTtxmUxeW8zKnWWHpygr8c6t+gKIg5ZI
p6m38mfLjPV9twyMVLrLznqqf+7j7FoCdMDpIrJLpfCzpS+3YZUkHiZ7z1o0W16nkM+zShd0AHvJ
nRYjc/UOzk6d8pjF9a1WWO1hnvJvca05VRNShzZkp0ld6WZUBc06AcRrVsknCx03J6+yndoqtTtE
WO+or0Fm0BSz27RV7I49PgTIUodDZUzUKSL61KvjMQb5zT1oTD5rQ/l9Qfd/p1Xdd7uSbo2cfKCo
9CZ+uLOtMCVQfoLg7m5owGVqxn6S64JktbHjwAFmYA+Adc6GcMnbm+RcF6FeEzm9qyjENo2XMQuo
qjoTEJKXd8PG6YYuia1AP0CBmNGrYurqyrq0U2bFE0jUNbX2qxHg7zLqzjmGZgUebeFPQLhtoC6A
4gc4hDiXRq2W7EzXQNdOuysTVQlvoCMEgZsSbwuEszlSDGNKg0M7fdjVZSuJfgE71bhT780v4L5b
sqRxs2hReje6srt4THbb8tqdvKt2yU40wLW5sCt3udtJ1sTAS0xzeqekBOzBslcnkqsnor7ulhkc
5KwCAq5UCJ6+DZR6MjCdbRAEijy/hEkHeO79qGWiaS22NPzSrc1wS2flgy2Trk3vZF2CbnPTvRhy
/rkaLcjv1e2dkecxCjyqKYjOrW0AtVOmbGFiapffBpYyNGNjZFYwjM9SUbuT8i0BBX0mfbq8C8iG
exCf0OAiGkU45d6uYjjGNJQWktzFUAGFpuWXoWnvLpvYaiSCB0yDSA6UrrDluC+ld2pnF51k4s6l
7Ao/8evvkeWHB+IoYLQCzexuPoQ+iAN60SpumoZMAqhtZJ1p8bEgWm1yrSy6qkpiC6Jeyw4nWuZY
T/lt91yei35vL2AMTjzLN0zXuhdtg60KA4TYfttmn3hluwGVsJY0RnKHOcY9m1U1/epKcRsHWnZC
2S22hlyY2jZULl4l7EDuzzk6SW29lP8j7ct24+aZbZ9IgGaJtxp6sttuj3FyIziJQ4nUSImixKff
qz+csz9bblg7/38TBAnQFMlisVi1ai1JijtqZfdgBcUVROZp5wtoS0FlDvxMRrbyYL1gooSc6Z9d
ONFzRPFxfuFUDmFt0fCUk4h3w6Nr6K1rm1FmtitR++fJIVENSnKwu51pV5bUDMGAt3EIqc27wt2Q
RkXlfJ8htdY1QdLR719b6z/e+ONKInkLEs8zoZwNTqiFtSrL1wFlHWi8vHbaSTf7WQ+gc8nUVKRW
3+fR1NjINuTgCpBoCJkKjfjDlUbSUv/RzYvbcJj/sNAwEwuJio3XGSoRnmyviXayvTfmQdzl7n6Y
vC4meB9GEOdC7r2Vv0ZzOPR5htjSDGNnyvd2QY41k7fKkd8dYaNJvLI5Mpf8ITTy8CCMfIp1QyHV
XXbdVgtgxah3hJhRbBlVnxp8OAYhQjOHlvQRpOd1OlqldZ3XY50MKDFs0FW2g/REEM+hpzYdYVWi
SmpGiB3btPRqGn+9uBeeX555TiWfG/5Q11/meO2+g9gRMGF3mBwogAcIRIy3zlX5kO1JirhTeFGX
6Fju3StSxzakBbfeaY3K77PhfvyIxcG0ch2GjFTApPk/Ffp6qvqpNR7ybo1d6/MNhXEIHg4QY0St
ZclK5Vds7lotyamab2X/1CGsd+RKcu/SGLgEHUTmZ7zJEidhELsFf0Vb3JEW3ENzuR0V2edcr/TD
XHBm8J8+2iWRmD/3wS8Oe1mPvWNL+HBj52+9TbcNIY1Y7Z1/ONfXeogvMMyBR9+CgUAFHuzCn/pC
aauZarFyHkR9z6Uiq9ggYEmmlO2AD6Yg1Fm5by8EaRgNMr4wTvAEf0JWAWqSc14jtAX1fDSrLC4C
bzsiJ2DSK8kewzAJ52Cn6LhyJC5cUSCd8yxyDmFAXraEC+nZFbMtC7xg7+rrMfEeJvC1pj0KnWI3
zbHxyp77PSDkb2tdVBeOwYeBF5GNbRt1m5McpjN6SR4KHL4CtTEIgVsr1nPBSD+MtIgI8TLRgpcD
Xra5usXL9x7gnh2tw7V0+sUZobgIDRgXB28JioJikMqhiFvc1YWC8kKn0qw1adQ5AS6o7deu7NJY
QYCTgJgJfmzZepupIfMHE4o9s+Mmpl1umoEce1PvRek/fz3UpeMALNv/jrVsvx3CYuz5ZAVQB9Lb
eWbXQdY3qV2yw+hnMdQtb8wwF1FudSxmRFZnUis7ritvPxZsWDPYS7sZQrPMB1+u5/lL6fBxqqGM
g/LnaRycPMohl2uB+LLI68gdj61KSiuuXyvDTqUzXAlBr/xqvK1H+2agEItaWZrP8StukTPKzvbN
EJTrC9Pya+VPIaFnYhCVgs7LTec3liBRgYRaWvz2umjeBWtM3xdXwMfTw0Z4hwBvMSiaW0XdQtD6
RCyw9YbHLvzjhGtTuzAzGw4JxVCoq8AzLOIQ2SFMyR20ICKeehNz9+gbxt+TAoFFAeyIZ+5rQNuX
q2fmgpvN1NsnSl/mzron45MS7l8/MQAww5kEZQj4Vz/xp8yoFA+CKx9l1xIS1eXGHddY6i8cRshQ
Q+8YlB2QP1nW0eQ8dgiPIAvS9b8NM7slYkPpdOTjmmrNhQoKJnOGxsLwAZFdIjX8XDgFdGvyu7Kk
zY7b/o0EHVHkBNUc6VK6UWDkP1y/QPAiqB13ofNSqmwtD3PBAD98xdl23j0tSqY10AxwPp7znKkm
0v4V89cM8OKivpvq+SPeDUKsJjTA4BScVKHiTMOZ9ioyaB33ak0H8UJuF8AQwFGA9DzjIpcpktJ0
hlAg1XZnFuGm7+ZnwWQ0g07M7cOoH/s0EGZahVB/nvkYN3O3ySua8oKB4tZeeddcupHtMxmFDxIY
xDrLYl9DLYN2xQQmzsAoojZACoPSgkR+7xxILu8zVlx7pn7zFbsior1r8wa9od6tzMW2ocOeMHl0
7PnVA+Hl1+7u0r5jcfCshMAAKOSXKXDderk9dTbYk+249UScT7ee8/dJb2BF341yzia923hlKMKh
72OfFFHImoZ/ACQ7VnN213hrFclLTg4ESuez5IYAJS2cXMMhN1U3cEAQVJsi3xevtFLJ14t2eQz8
OgD68NjL7ZyC2TGrs5MjThnGctCJ1SO3+B8MgncwjDcwQVS13BlWA9jHgR1tTOuuHP17GRj3fz0E
kq8EkQC4gmGgiyEsMbWTnWEedf5qsl+N//Qf/D7SoVgp+NBP+CzTEpbrN9j2sfMiJWgf9yYKs18P
cimWARmhCdoVvFjwt8WO+z0j1PcwC5GI6+oeLeIpSt0xuqnS/re9W+uUvPRwcc58dwFI4s+hwmLV
xhp5ZJSVYcwIEMxnftVA1X2Mkfrpo2G7WvW+cEI/DLc4O+cswVgM0j6xeSOgc3iXb1wnAvWn/5s/
0f2U0jjsUgOPib+38g8DOx8PbTdLaNoPg32ShkrnsQan5N3K1n1OhWLD3i3l+aC98wtO5fsS5VP7
NB8gAe1t6mQ0I8uMZLMBiD1SSZOAR8f8Fvgx3TTpmrrZhXN8rsKFYF8GAuNTqCfDgM62AqJZ+hVa
dxPDWWunvHDjYQQCcQ5Y/2clRK6nkBoUEzxjA4SVBO4RqbO0HddQLGcj/5hjQjfzOSrCjYcGh2UI
XdoVRbBU2adJ2JAbcVHIbEMrKp3wDmDqh2aCaubK5p3tfDkkcJ/QFnAA4wN85uPmhUXgz6GFueV0
Tj3/W1//kg545NynwQ8jHRRJEXwzxBukd3ZfD/153wDVQeEZSQOM/wlxypiP9C9u2dPUPhKjiUpj
5X30+cx9GOCfp/07u8xcZ56DHKbfnbE/GXISTG74/Oe/msY/keG7UcjMdFXUM4B9ku47T7NIh8Ff
3++YiQ+iP7RGWUACn2f6boxskq1peehUrlFemEEabJjfp2A15XBxwd4Ncz4H74aZ/bKvsh6dybMd
RsLxQaKTdzeIV4vEGEIbuUd+p5mBu7J5Kah/sABFSmddX7lhN6EWW2nEZtOPr9f3Agk/Jg8vjZDT
JGgQW3hqGtQQHxvRcj6g36j83WaRG/O0Oc4KESf41pBGjdStu4PzTEc/hqv5e0Q7NCKw+Mj8gg72
U+Bn2509ACyBSKGrnwYq7ywzu6ZtvsZ28NnPnMcJ/RBKYeetXrwfzbLJ6yzATLtCIKJG0zJ/0N2f
ma2F8OcfWhx6vItQc0QrH9zMp9BHWy24yoUFQgy6c66G3bxBweVq7ZK9OB8CsghUOZGnCBY7584O
clszR+9r8NLJMKp0GNnzGb7T/zUkCSv3bqTF9UrVxERTwHHqosqiQiPXQbjcQFxg+7U1rk1pcZ1O
k+dXEpKxpzLPr0b3RZdPs5I7Wa+UNi60tH+c0eJSzeYaPQG4J5DqHBPxaKDle5cDjk9QqoqyiP8S
MWHbtbv0omG8W8eFowElv9tkVWCd3C3dye0AiQtyEKvh0CVH8367Fo6mMlSTO75hnazBTUUDMZL8
xe5Xec4u3TDvh1ncbaNlGl3boNdzPoQHK49A/0+sFPxq23OFW3VprdL1ktvaqIv86dCaLDdIbp2Y
+dyax5HSlVh5bYCFm0CNZwI7Io5VI2se5U3YxDPY3lcigxVLDxeA9YkwUWtc3ACTg1rdz2udDFy8
qIY85tL88/Wx+icF+8kj/Wt4y8hH6bnzO442eRUbt8aVvzXTGsK8V/TOQyHmpU/MDX+xv4EoL/6D
5OLORifKWnlhxSrDhRMx2ZB5tsaMJ3rveNceUjed9fPriV4818hpAMVyLgBBt/njHVu7osxwzcI6
9v2Nd9Vtpyt6DHCor9H0HDlpu8W+riWlrQuJFNS6IVUbAvyFkGuJanEKZmV5B6Os8wB9kkOLe7IO
Yn8abxilN2DLAroS3dIAFLhNzJxqN9fDWy/JtnKZEdkq3CBYe+zZdOv4oH0JgKxGdTGhM7mHanSc
W5OMpgyZSFRLTOR656e+ME/a815olosNBBhL0HJMZaxqwGoEKAMyrZ+MLgxiysU2b4c5CkK2a5vi
RenyXrou/iEn31vDOPWFBu6SeXwjZstEHEfz2PSmh6HKn5jUrzKnoCjNy51pMbw7aNHug6I+hixD
bdTi3+bZGU+FP6QZ6RQwdPR2rrO9NNU3xdDzT0SBZvO+A6Krk4cO5EkPOvB1yhnZOwZ9a22dxaPq
9451zni1h1CUL9SiGz23MqqMYGvZ2VMuWR4XkkPSsXE2tBav3GXH2m1J5PnZvdblrTc4m1nWP+Yq
i12rZzEX04MklEXhkPG49ctHwWqeitG482t7SucGir54eoHpw59FrHNTbkVlTptChmHEs6I+NXOW
J7Lojs7s6I0ToBItSm5uymGMud0+o7fsGLjBlPy9IeM9hMDsH+5rIEg/GjIxDJMzv7GB3vBFBEbm
cgSPcLclsdqg4szu2xuUrO3d31OU4R0GcBZkyRCOfUpHUN2bZKY1XptlkSjQ1gWlH/nkSpvjyl1/
wR/guQdRN8RkqCUsfZKZiaEejBLU+OZDM1QxH+7s1vh7N/thkIXT6cqezQxPFVBdeGmvhk0NkCPA
GhGn/0F4+WGohevpMoJH+kTgY9FVUvSROwcbABJSUa44ufO9unDmGMgFGcVZmPhza1iIg27m52jM
/xPY497l18X8y4UHCLK1y/DyJv071mL96sqmYO86m4PX/OxFcT3wYcvbeqVUuTal5doVhXQMgilR
9Ih17jeZPZHe2IyMxyOE3L4+WxcueFysCO4QnAO9s3zujR5kaQ3toxd4KI9N5TwQudZUd6Hf83wh
eNAiNoESAE7n4/H1agIIrpgsIKDGRPp4UxEjVlPMNn6ikHuIZbURMZsi4C3WWjAvhBYOyvjkjNuB
8MQS5N5N0KMdSGuebLHJzemaqF+VAZIXl6yc4LWBzgv97kGrQ11R3Sg0O2fHgVnXDTqqbDcNPGMl
l3HRCt/t2PlD3g00t8qXUlnIovAfxvjSiimqwr8nnoW3ezfI2UbfDQLmvUAUNrVPpmj3lTTBVNY5
7ortfU7mnQc5I2zREISu44Wh4xpnY4t/BjcASuSZ/tFWW1IFN5V9U3R90rQrTBQXtujDeIst4nkW
OMPZ1qX6oUGg2UOh02ZgDwnXxCwvHuF3M1tYPLG4TWoDbZ4D/hppA0nKFrj6ODDos9Yd7jDHefr6
IF8yiwAJLoBHwHNlLQvCjQibbELS7lSO3ZU/jruiyH4oE5zfX49zyWGAxQO+4ix1hqzaR8twap55
PMOzLW87GkkbvOIiO309xqWNQvQIVDTa3AJ04n4co7PasDPOF1VBH2nOU9Yg02XOqZp+fT3QpUV7
P9DCIgoytk0DRfCTFbyWQPabTdyZazorl/wfbvR/p7O0BscdWJljOuX1/+s6ryN7Lzfls0pAvb1j
sX/8P4hYXDpe8LkgZgcWAjWnxRl2eVgDJYCk57hxNn5c3uYPZZeCjpTfGfdBOsX2ptxNb3V7Lft4
7QRc3sJ/B1+8TL0qtEdvwMoi2rxmxYyCgMiTugXsL6yMlZTMP0+KZRTwfqqLADGoq8Jq+D9Tbffz
q+PGyA/qx+ZHtXWTYu8cnJjNCW+RvBvfaLLG9HTpuIM5wYOGJW4YdOl8tNfaxTkb9WCeHO8ZKpo3
6MhQwZtugS7u+X/g/nGbAW2CUiKu08WuTjTjTdhlSJv0NG2teyGblORrTHaXTjkBzS9k5NEK8YlI
IKsGqwdxpHUCamofZOXVuPpQvDiEhzIH9IwBZ1hW4eTEaTH10kJPsBgiXQwn2wda/+8POAIO0CEg
++86S6yEZWk5TAJxNYxjX7bwhqaDljojWwNaXpzNu4EWnmSyPJ2BdussCGI/u4J0sZ7cPP7vZrNw
JHVYgHW+EzhUnKB3qR1/BpNRxdqv374e6NLphXP3gMkH6S0ip48GDRrt2p61g5q4Y1wF0rw1M+Js
WnOq4zYb13Tizr+2PL24T1D0gg4H4OpLd2/gvWqW4bkUFcZkfs6bMm7QUvX1nC7u0LtRFjsE91Nn
Ckinkwh0onuBnMIKauPyCGiZAOQWglpL9nFjnM2+zcDWXyEpoML6qS7ClSEuAENAHAFT/v9jnHfu
XWDmtlq7tYP6QJdOGzOFksOb2pZJuG/g6fAWzqJzuiqXyZqPvVQb8c6PLLRIAxALbMbHkZHN6HOa
a9TmN9NGPWd/hpN65Sn0ryBSbN+K5+xF9QlDltO9kVdrT/ELLvb96MsUIQRGVCUlLNKRJArzojjQ
MthVoQ90nYGG7nEo9YqnvXAIPgy5KCkUBj87xgKTa4BHAAYIuZPxrP/s5f/lSPbHpS3wRhkp4Ion
VwfQPc8g87Cnotnk3evXZ+BSKPJhToujRhhzmUuxid7DILcWLAhEVgc1bSkuSXtTfLfekCD7sVad
uXDCPwy7OHs9AEyDhG2dAq+PaH/yCLQ/nLU08gWgBZhb/jXR5UNz5JVjZBNmZ4dtF7khvatGgp62
ORNJNyBB5vTfscTbKgeNfmNlryMreBSA83nF1/zDKL9waR++ZHlMQ8OGFA7MFW/39numvqMUypPA
ard5n/3oJzsB1V8ym/NvMfEfYU5+krLxt3igxM4Yxn0fBd9mDUoiNEqkWgx7e6y/M8ozWOBsxWOW
4Rk9T5uZyQY1KOdHaVpjjP6K3eCxPCk62Segtr72yXBlZOpYZWqv58qMy1ZCWlRN93yaHgGUfKbo
WwV8ov4TDsOr8kFJ0wM7VrjihZmKpWWYebHTqiZG1nSt2Gn907z81TotohnQRnaQhUBKhfdlFkuj
/MO5nXJS0ygs530okX9E58pBSv9mnKC4N3hphfTpsQEMLSL2jC5bDaW04Rrd7H9yjmZcgoRwZOLF
Wlsu3aHci0pxmP+2hLsTwnnC/3wXQ+gDu6ax93afVLRKit48ipxvTbe7ssBvGlW2vSW9ptHQovfX
BbPgt663r3jjxWHJflmsjPM22FT47yjgzn1lQsCgyhMQBB7qsEV0Zjx0efgzVxlaZsdzA3PXH5DQ
/WHI/JYEeXXwc35itAAYKMi3UzccAjlc8RFNzS2by6Q11TWfnXbX6uaX0eUHZ1Z3QW8Y6Mod7lRp
/TRn+5YRvXErOmIm1pthZWHCAmdLHGCf3bZKHRPZWE+Ig92gnN+qfFug3WTLGIvHtjuYnY3WQbc0
IhaCvRN5etCK1O7BmDweeTLbF21zC6KHcsOJAYVQMe5NUz2gceeuMCkyes5hUOMY0UzvjLHZAU9/
mEfP3TWOZ0VeaewcxX+BtWbfzBJwaGl9IyEKSUHDU8VQyK+IYSVmxo+z5dMt+PHNuJL5sIc5P5aj
12A38fNzzUhEm/EHVupmtrLburAeVZAF+Mb+eXT5a6BcsJYF4jtpNH7Cbl4Zce4a325ByuJYcanF
vSHmP41j5G+FqueDY5mPrTIodCAqFnV5Ncbd6P4GtUsetc2wB44fplHr56lq6njOwqfRklYkcvrL
DtiJjBp94eAKirgJgU5/qFXUuDDbolMHX6DrXNkpxG4QnQn/iuTBFR+C7zXox8CyUF7rtt0aeb4L
7e61IeTRHMefQ23tpm4UUUYZ1A6z6vcEZGlsDI21ncfyZwWeisTy2a1nBPsQLykwIptGlAONGnj6
OBt9VCn3u91wkXx9bVy6+9EfAkQ90MYmcmOLu5+xvs4soJ9PbtfoiM90gtHTm0wHKO4I6iZAHj7N
bQkOUT+fN0ZQnkARfZ9z95drj78my/hu8nYPOC/Op0l1qh2CPpMeDV9eJ16+/trzxyx8CuiP8awg
AGKfQaQfb1Nn0gWqS6UPDdhyA2ke09+gTOSGLNXg6nEdHg3zGqbwwgWHhAgBUhddeyh9LQJmNJvN
DQtBcCSypwAep/KfS/fb1/O6EI8gQQvSPEApAA5ZEkHkSueuLsFUPap225c/VWnu+vqIYVe2e22g
xW09ZW6IUA/5CoC1YvCiJKE1RU5BUxvarf/dnBbrRtTAQahfQmqtU3tmd7HTX/FWPIXDSlL9/M0L
o/iweIsL2Z8qo+OET6dp2rABiYBqjX87uJSFwPsCchggzgASxV9cZkIOVu0J8K4Fc1E+sKaZtrM3
gEeiVQ8G8L8R1/1NEMDtmQ0ojIXEThrjHkQESVuRo+XO95bi/U40AAhDIB7UBmMy50hIgfId7GCh
ufOpuwNE8KZpSR2NcwaJRCt4MxrvqHw8OfsgsZt8OpgDUOMjgLoxnc2fpaU2Da5vIGpnsuFl+WKE
ZINm/F1R4WMUkamJrH81DE9k0JvRy5+Z1byB6DTtuLntGu/BKB4KZl/3zIPY2ZljdWAVPJ85Ruha
ux+E9WuU84Gb5SsYAK8VL+ukZwyszVYYow3i2pReAIZABOo0n1K7BZkEHApan0sDqu3Bn6mZE9qC
p1A1x2o0Hku/TJvM2bejdV+X4qfbuXdFLzg6ezXS60TF3JqqhBUaVJws2GnQ4Ac+Rf9Phm4jpL5+
9XaInqi6jnpTpbLQ95K1V5bURlS5za0jpimau6JPxqxIK15t7VZvctfdh6LYVl33Unbztdv6ACIM
u6xtD4Xyt1NdHhR3T8MAXigpWCIEMRI7U09q8FlcOARwOdfMIkNnm9YxilQVwoyAvkqZQV8N2r84
7pRmef3aMS9tp+IVnGVXhs9uwrZEu1hVZBsXfczIvoDv3nZgKa58YGw6WLMatlVrXhlzdfQMEkSo
FD9kYxtGUG8/AKuaIbZjPmrLdgVmRMePetbty3K6C7sAF71APVv95EDZRVMlfobIgfNaowg/nCk+
NAGvaMNjVUJrFv2+R6pCE0K/7AFcQE4MKpKn1rEAsS0hWTTZKEU7Y3OUUHqsLIoCzpDD8jTStLlu
f5k9ZCMyb25jUua72m6PZUFv2l6E0Vj3aUH6P2QKj9Uwt2CfmH9r6NDb0n2TYyG3LrU3c17+VsT6
2RDxKjkuZB/CWqnQdJtzEFp1Ttw5TVo6/g41uSASQu2VSX4ThqJ0lx1RZL22if+ra4ZbMWkQbDlj
mVDT3oS+6qISf2xqW9/ytphwiNCRb6lw21Tzk2jyJ/DIOiD29Z+gvNekVmY+gxYQVL/FqGNTIxAe
WfhjtMJn3YCXZW7pkwpx53FHy1TPZofAzfppSODJuf5dudSLKqd6mEmw98z6aiZVirzoNTrjEFsG
tkbJHXGuOcc4euiYz8ktH1BRR7hfZiRmQiRN3qSG0f/GtT9E3IeMbtUfle3dBV5775YyDhByRYMV
PgYBNxNe+ZtRudfTyOOeGIjL1DfhgkXf8sjJHmpoeTkGjmE4Ieqxfk/cje2mklHI3SfU9fGXxnmc
cc0UE3+lk97ivh4TkzaJX4+vY5O0r6xA7STye/KKdw76ZPRtLtGQXhr1A/RRHqUDCXktUd7TFot8
u9wDxEgj9EFeOblCeBVqSHg2Ip5y74/Nm7uiMx84sZ7dxrxHB1OT5EWe8iq/9cMyj5GvSZmsUrTn
bBE3ZJGPp0491Gc3cqQCFjb4t1OH35RG8UrqCvw5k/E9A8MOyTAVqpOyrJ61UMFuMMlG2IZ5Ckad
JWySp5agOdqq5a3VOilxqhu/RcTpEOVGaqj+kLbgYOq3yVbKmcU1JKmjptOPlGL9zBKXlmc3B92j
9YlS+9oGyvhq7M+L1xop4829V5Z/BhYeBsQgjVG2EWQjm4jB8xBAWoET4/0m8AcaBUVx70qKDGXl
gb1KeFCuxBrZEjOsnO5PJ6ut39SgPUUtHMpl7REIYGBgrGoCL6QXHiEa/ROw65ue1gAqIEgeq/bg
FAVa3nSF15Im4la13r5uHHyKUz9WDE5BN1WCl00XjQW+q3G7Yx0Oj8SVV6JS9fM0m0E0GaDPq7IS
W5GTo0uFGbfoqEuR172b0EATmWK880ZxhXj7kZv6carrTSiaF6Pq8EoTHFT5s5lII9t0VZ1I5v1W
3mRGLhiW8ITSGmGaUaBTbaTbwlfmxpT1vBlsCjICz3n1JOJxr1Fe5Nl8jjO7+21NU30ALpJDcpan
Lm8eeV/EQW14UWM2NBLzsG1Zn3ikaJOCz8e6zI5dP91YiLLxYO4DFJTAumGqYy6In/h4V57FjhX3
9rwiV4aavk+IdkTLbisTeXyv/Waz8ZdyvSluPL5zZw9+pe9+83Fk26wa7wPeP2rpHW1ubShvnnwu
nxXT6AAMb3xnTsDJ2qZugNijI3ZSaP6adXJOQdO0pVJuRF/akeF4P5CXOBdD82+oKHxHVX1OiqY+
hb3xOqLwl/QS56IxYTrCEGFS6bGL67Z5zUs2RBkDVyjaqR23ftYqo3HtuG8G9+oDummNxKH1Ucvi
EWKVm2ZWT40p38bc/+XYxUtdBD+HIdxKsGaFsjpw31GJZlzEtLcq7DzfgcNh61o0iyapvaQy/HLD
4PQmUEQ4OK3guWpBuqX8NOc9XP0YfAMhnL/NfejQSCEBgKoPYz+89Jm3Z1Z3k2WQq8f3p67Otoiq
0swLN05WI7wg3oYruQmL8F4z/YcXzV3GAayc5u4ls6s2GUZ5U1LXjEq3AEabkWsJES2rq55GSbCx
apax9vo7g3g3iNcreJ9uk+U++lLKVPllGIHrLAEd6oPjjVdzYf4yG/ET8dgV7WFihv4trHFf8AKG
l+2yof7GKFxQPz9jcfgW2cb9VDqHetQSM/Va3Jxs5wrvlmg7NaR8aKvywRP5t7ItDpkgr2YPStmG
7MLe2lVBm2o+nRm+0gqPqThj/Dq09ZGZ0yNF0Ndk3XU25tcyQANPmcm0GVib1nT6bk2DmzhK3ARG
vynOPdahmKeIlcpMPaPkESKCIIIbv3Z7v49qFL2jjp3DIG15994E2TzXyjaWgeJtX4bfez7esxKA
VYtWe+LmyEb4eoewzTiHrTfZBEaMglYvhSEAgNfOt9InPzq7undk7cSGMIHaCPx7isA3Aqsb2JYy
LDCndh8h9YBMV7VryPzWTlW9NQrLj5pCtZFRTYnQoMqj1IyVat/cyboPp6ZLhqp69Agw4qh8Pc15
cOeY+rtweh3ZDTicZrSN3To25WfMw2NpuVBzKpoO9Gg8TOawePKVzLZc9lYy1DK4IqM4BoyOKRK5
1anIMog/Ene+obYABY6Bi8xpOW5iY8DS9eYsEWV0wHox60H0yt2yoE578FZFedD+NhxyZbbTH9Hj
NpVqOJi93DdTibubFbegrj4TNAg0nWMF5azKmAMf2YKVri22QO5YsY1wdy966OZMSMdAjbRA0sFx
/xSZfQuMADlMDLg6X453/YQNKIhTpFRSfw8CQAFiumb79evrH+6hT6+idy+W8ONTuZBWmFPbUCcb
KFHZ2k9Y9l2ghi5qDZ56lty5aoyzjvVWJEMf9wOMEhpE9Yb6+cm1Kf7Zmw7DUOznAkR9jfhGxMgj
MNjYkbbZ1tHAGhKfkhiJuFOZ6Wcf+MBopkDNi6y8pY5IQQeP3IqLW8jZipDc1jmzos4GDVk2b/12
2DhamVGo57TNwe0ovX4zu6Q9eFXzHHoo2RtlcN0hxxAxVdVxVhi7Al+yYcLq74fJMHZa2mgZ7uAO
NA9gLFbXrFSgP7//wS6F6hVaNjB9tJN+XMjKyvysJY6En67ghtvpibAhCUi/SkF5/qWPW/ZxpEWt
IBMdgzKNHk8910cLqaQQTmU0+xTYq6PBkeS0kD1us8HCPeuaaUjzpxWrufgFIUDFPqBVIJP7ONfa
CUvIlCCGmtkubKY9KsS0lyumeQml/eExvcjiGGys8qmrXIguiL0NzR3EeeWjequ2XTJCmhp02SBz
5Lfsjj0BJg5/GjW3xQM7ZispiouZg3/PSLAEpzv+bCHKnE5V+xaqlzF/+3o5135/YTqu1aqMTCZi
D1VsCuheAWYPIcqvB7mQE3u/msHCanSHjHM45OAqdfgW8qBNNEAkFs94p415Gx6z/yHtypYjt5Xl
FzGC+/LKrbvVWqhtNJoXhjQL950gCH79Tcr3eLohnsbx2E92OELVAArFQlVWpoz3cDa0NLAwRSzY
wc+XA5Wxkx3Uzh0GbGz/XxzT42vDuDaNa9KIZlg2a1YnNriaFbXGxoSOG97m0GRUvcGrH2fJS0Mk
hTstaB4JBO7JUeQb2ysz18Y1YLsgyeBWNgOLNaao+AzE8srpqkbnWrUfLp/dloOYMsYlMXGtQsKN
uwlVNw1QWgWLdTG9gwl11/Yi3vutZfy2gH87X4Zs106FsKpEUlJ5+nJfSY5nSq+Xl7F1QqdGOD9n
yTDWQCNRqBOWt5NR/FQs1AKW9hWdT4HDfYDQzoMkoHCgE5Q1edUzkblzQXuxTOMJ4xVMlb9mFuoS
VYYpgbx4GbPpXqk1t2+L1Me0XYt8p/1aqnZkykjlRvNXY1MUNJQaiQ0F8IXoYFecM9UD2yvzlkIL
MjL/UsEqr9gQVq57vP3HUVn2DjWdq5gtzx0D9B5Jz20mg367QlJixc2T07O3yxv6+dRsfG+Afsac
sAJ0LbehwP/EVYqxA8yQQOG+el8G4jmGIYgcW1ZQ0V5ZxD7EBbnLa9Y1lRSwfUcSWrcKZOgp0sp2
FExeblsBmwk66oDrfozsn8AaSgfFEpJKJDJ0MygYhhAwU4g+LdCTlzdtzWg+eQZuEpjEwP72CXU0
jE5uN11GI6Az3XbQWncB0buRNde1ZRx1p3/OWklwUJsX+MQml2UVsl0QTO7SqF7YdYnqbWnFgv37
2KBP6wID0QeaCqOWnMfXkB+0xgw2kKX7+pc6ATl1AWUbDNc+gFyv3YmaBJ9PDFfsxCC3KL1zShQ/
IdIogYHJSFO/T+8TMSvL5nmdmOGCX1LNpY1HC3jm3SMNUHCbaXinvVfe5M6e4mWvJPPNfRHGt4AQ
X3aVzT21wDWHdgugfaApOg+LFqpIJJuxpytRe9u6kI5NQTOA0R53IG7hp1dC7oatIAksHLhK8S2z
QPFzblIjcobiOUw6j3MZLuh/Nq76nIcSho8HlKUMN74bZ988SkL6zi0vRccMHzLbAC8Aj8bWS6oM
bYIDhXKFylCCFrjo5tJO/j73hc5HzPX1iCaRPZl+SjG7Y0V5cdBGEQ3FFsgFCCk0vFUMn1kQKj3f
xFgCw2Sb5BQjxyo0I6FPMAODjXEDHbyOC6R/PeUmexze/2DW4Mwut0IDqHwoJ8Oumv/Uxmc1Dyvr
VaXhZbf8fE6gdgH1EzimULgABOl8dcRmDU1nQqK4WDypq6/ttBOYUD7funMb6rkNpTIXVHcZifq2
f2bVsusbdc/GLLRs8kjGVnEnOY+qhEGajBi7IYtRD1p0D9pT74VUP7QdHsWg9sOrXUp3pDIMwRde
tAncEU+kx8xHpxC8gqYbpx9u9bXMeXmj15B5HlKxCRhZWecncTH48Ul1lpp+jPGma1l8ZPL8raqt
2x6Ffzlm1wktBE/IjblJW1ZVICBlEONbGFg533SrMMzM0g18A93sLf9hYjf9zPTWb6E7B4anFLvG
dsHsfnmZ/8XuBzEREtlPbLNxZdekLAEplEFt2++nr6umehJMbuG4lnJfPCWeuhd9PrYOEPNaKxvS
h1Hu81G0xcQkJSWYpVITyJg3EUnQOLu8tM+vnnVHfxvhPh6SDrIMEEcAV7cbD8reCWhohkUoQrdt
BBzYAeExRi8UsDZ84gqVzKYodKhbsCvLtW3Q63iAndV+GsoRBpxs36h3o6ceuxftcHmFn7/CsGyA
JQx5roHRQc5nCkuGtHSmLStdTIdImhQPM5pzl418jtyrEYhxmwg4Kyr43DEBR1XqZa6nSJnVnZ6R
Q0ttr7Oq/ahijvWyra1Ld2qLi6HtwuqutukSgYL+gA5m2KrVTzMZd31eWi6kkQT2PsIlf8tXJbb/
ZJ6cwa5g0l/kB0ySoCtWI41QpZbet0VnBb0+mz7owQLA1AAJym390M6A8JC810XXX90IN/jo47OP
d8s6E3W+y7G6oO+qJ4DcW92x1LoAI/CADPSotxfohAQyiMQPOO/CU3IFA9CqPfkW+DYPTWs775dP
YQPKgIGVFckC14LgHj9lUCRJnNdVy6J2NNAMrR7lpnTNHoEoSb+wtN7b0lVmr/TItUvVn0PbuHYH
GQG5blAo7P1pXoBzagJo/7p5XN9f/nkbDnn267jgodFylMj68qG0REE5RXGw8Tsg40wi+BJu3K8z
S9yhJGmbgjGuQK1rVeOZmC8vipcrssALN7weZ65DdhNXGMGfS/tA8I+GwgePgwks2txb7jQC+hH3
+2LpIh1d6csbuPF9RyYGJRRwAoKxmSfxk5yyrK2sMyKNmo+pddVYUyBpo9uQzs/6uwZ0PJcNboT7
M4Or85+87/qhQ/tU6c1oJtq9rvQPFakFF2hrD03V0tfRGMwSfGTzJyY0zBKidUiMSJ0sqDe9AmqA
OjQADvQhRWvs8nq2PPDUGBc1NKtxBjXLzKgibwqgMJLe+7r5sGSxf9nQlgOeGuI8A/EnReusM6MJ
je/EeDQgJQNNe8FyRHu3Lvdk77reSGnVawZSgKNWSUEqPS1d7M8xlPRaSWBs0xfWJyrCyhpfuG8W
tGrmtmKmETXV49A999rXP9iyk7/P+RoxWyNvZZwNlVU/l8G00HyhkqjGtHmFML0K+mEdMxE8Gs+i
g2YsWmFEFI+xeQkBSrqylrteb8KmMTCckwg8YfOMTgxyLjcOy6IMaW7i/dR7ZCnRxxoBXJHcNebG
hkjzeuuUwGQLnkes0QJg8twlyKgBSMYkjEaq/bWc2odsGIPLB7VBeL4O7cECvr5QcPjoAZy4nUXQ
H2dza0Ift4qvgbtRXGq3byqTgUuA8oHctqUnEaXFh4XcQWDjD0IGaCU0UAKvEtX8GZqdQVMZ7xbM
7dlBoYPmBbi8lMWHidlXeuEI5o+3TvDUHH+CbVuZTC2w3LwhgBE115XR7gu9Duq8Rl/WHv9gIgI7
jAk+gGFx1T4VqJtsoeDtztkHoZnkFgFwA463jn6OO+dVxIK04TN4tgCXhpwbTKr8HCSzq74w5kSP
ykGKmPQrmzvBl3/j1p1a4GnIjbjqjV4qob1Zv6YEJZkkw82bwTZ+6B0X9E4CF91cESY5VPCkWSCO
WY/01EMZuOIgHwaa7SHbyZjlbwy6v3wLNj4lKhi2wcFo4B801M5NdOYM8GKKJS3SvTp9G5bRK4b7
Boigy3a2l/Lbzrq1J0vRkUlqSYVeRbIcjCH1OuMPHsxnK+GSJWLTFNqk2Ky2BVQHUQnNWddIIMdi
SqHTisSuPxqNXOqugpYF2gUaZjwdXnhi6kadgZFTj6T6L42GEN6NyY7UL7wxyKL+ATKAbK8LoMQb
n+Qzs9z3hWoTJbU0aREgwMemtH2FjLs6yf/50+7MDBeAS0XCva4AKR/7ryBBZNRxFRGXxNbL9cwI
F5KokuU0k2BE3slXztfhdnpUjrGvP8lfmd9FA9qrzkFUJ9uQYLHPrPJJjVMXWpEDSCtfrUpgpPHm
2tVegOqwHpLr5IDBi0N9CwWWfXFH99bBfMggefjj8n3YvHdgS1DRvAM5CF8xH6mpdfIAzNcE2DCZ
X8GUbdKgKN4um9kI+qp8Yoa7doazLEWyGFqUd/KzXUhfdCBPh7jcm+CZstJU4JxbtxzVQahGr+X5
T4MIC+aBJS2nmLQbn1iMOS7BcrZ27fTvc5kigOO6ZMqtHjFk2YBjeUZMvETpPMyRC2Lv1j07NcUF
RrW3U92h4FEBc7+v9t9KpXZHsGNdPh/RgrjzSboa6JIREwg0Ve6a8blOqx3yOUgqCuK86GS46NiM
jFJAM+dIL4HpUnQXYPN/tRSHa+NqA3gQ6DrcSZ0XfCPd2dH3MvYOnudftrTl1CdH43ApPI4mqere
0SIVIMFKyb8MGT7GlQ6wZzbcSrUQvyDYPIeLuSTpDH0Aj2nUdd/1onTr5enyigRuwKeCdd0CiJjP
atQW+W2uG57eajdK24ZMA2HbZVubjg02Ag1sauDQ/0ShAmWqepYmTKIr17pO3V65WYo/iANgLUO/
VzPQ7OQ5x8sM/PlQ98UQVAMaz0IdHwvdFMSCrUMBNRqqFqifIbHlLmiH4cCYKHiR9JJ8pQzOfdko
gpR5vX38J34dNwcVzPpg5Oeq1LTKnRShOqKzctdl6LLrReY5mSH5Blu+Y5V+CUqaP4g8qOdC1Orj
fNT1AE9SpQqVBLUpUR5RIEekMwxX2pVXJr8uu8HWJdJgRsZoHWg2PmpwJ1amNO1NrSJI/CzrPp7x
fbcw9hVKgJEF8ZTdGmms/IHnaahRg5zAhFgXX8k1CwDGihLPgXnBtFBuRdOkf89EHaqtuwSvg6Su
hpwWNNLn20e7zHLyGk9HZG4Y96s9xajcMqvD2RIQBW3dJA3lkbVvAo1KXhJMQsKPvHDlWcqkg1RL
N3kMEDtjgyCybtAuoA1smgpqSzLK7PyV7cYC37nRAghsnCqgbY1Ql+27Uu7eoSKfuahI7TVVerP7
KqA2+ZXozh66VrlPi/zQZ7kZTLmmeVZPdymTAFW77EkbFxHgQ/QCkWhgTJMvH5p2mqMahRzDaIAT
hfjfFbS0RCOOG1fxzMh66ifuqpDamVSWz1FDUe8CEMSAOnI+vlj0eUZp3sAIweVVbRwuquHQQTRt
XBKkaecGmwrUQTXLZnC3vEqY58ej3Jfih8tGNi7hmZF1a09WNY0OsN4UHxaLgvxefSwnsiONtFdm
3a2YIAUQrYiLK8D9G0UzIfB3eraX6tRr1Ttj0QUcIRvX72xJ3EEtLEdlHoRQUWnvUii7kyQ5QH3X
y1RFcC02/e7khLgPQDaYvdwCxRChIv7q9MCqj20qUlQTbdrqlycnBNwwTRyyfpmBMNYU0OWCyWkS
BJI1+eK+M2d7tv7/EyOTHBuEyBgPTWt7D0YCt2yZC1IfL2kfiHNjJ98kCGJedj3Bwj44JE5sFii6
SQW4G6Kx698dhyxuw9rrRXWCy3YE/sDXWyUtKwDhwkxSB4Bb1pUu7WRMjL8iKfAvWxJcJkM938Wm
LeahZipWlHc7KuMZp/0YlPqqdr4YmcCWaFVcdKhyaTFqDWWTJEv2UzMb/lB31Kuz6jhgNujywrb6
YfCPVb1l5diDWNn5yuS6Rdc+Bb13rUBPVa8U0Fay/h7jfrLXxbEcZn3ee1XfP1EnvSmGSXVtCdja
ssa4EbEwHdbR+FuzYMQPIikg5+3rq571ZWimqsCVt6qqp7+Vp8qhpmr2IHBUIkqUnUNUf+6GCjM7
1bEbVOaB+TjzqNxkAXGs/URpIohy21Hh773ie9KZsqizDgqEqNUJ8FoZZgBn0DhfPpHty/PbCOdq
rMQUDkmZElV9aALPqXUMU9Kv/84I52MliJ0RScGCVqopJqgLMCyXD71SfL1sZgtuA9ExMMiZIJBD
tYBLmAYZbThmA+Q2g6lvlQ9cayHgdBrC4Vq66q+qML1nUFn0i1DEq7RVRNM0A2B+8Nqia/ZJ+zOv
zEGrmhU4uAKnU0+SjnkPamXg64PGl981tjOaUFQD2jy/E7NcVE+bZMAFkQEfpAPGl9LyRunbZ1kV
ZW6bznhih7u4qZoA2Fe3wPDVQT6MHtVFVKmbKzEdFOMg76UCJnseGqCL2dj9ssACG24Bb67nfIeR
cMHHYmsdIP0C1ByAGeS66684+VggZGM2F4WQqBvKF30efy2DiLl92wQ0EoGaA+s1/2TsdVue6hTQ
2G74Tqq3Ea39P/BzSMZhUmbl5PtUnKKkKRpTgZ+bNwOFwsriQwFd8eZjdqM8ODfxXRGNt+Zx/ClF
jSAp2ozgp7a5rKg0pyLpHQU88SzZz6q5rDO+e0yVRnWjg1ag8GeT3Fo5EDt5d5X28m5qwX8DBnsg
k31ziI+25gQlKpeu3cqGCyYgEfZl8wDwElzJVYFf5F9nQNYsjUw7CraxxTjmBvF0fRS9qDe4XEDq
h2cZHpwQOEbb7dyTOks1JWfCMVMM3HrZgxOWfvpY3PR7EPT0rgGmeI/41i92WFG1YCETYZY2wx34
MSAiByX1tXLP/YKCtqSCPm6k7mL0IW5BKnST3wGPnb6Yj4vXVZ4W9B54K346P0SiKhscYVg+5ijw
lAO55aeOWI9ET+31j+XTQHIHsKHimDElUgfyu5jgCkvh80qc56oLixcMxBDOl4raOmYAY1xb4w5Q
Ff2+P9QhOEmfYt+Q3erG/JF/QSsOMxd+W7jZnfoguHHrF+qTfRD1otVuQFKenx2RZBQdHSeBS2GK
CniIZ6K7pt8HGnOhUXXvRLgHl01+NG3/u0mLHyZJ9EylhQkUbA4MYYYhU1eDTNtyrI+YQ2fudOVg
LKdJvGa3gpqhjuKX36rRk3xRZXcDv73SV/5n8RYPqGQSw9QMlEMjdUVUaiHZTfuKHKpr6ide5bN3
Q/MvL37rBhuYYMDtArwGYM3z404oqmV1juMmvQZds71hi76b63eR391TC1wYM4q8s+IOUENQg7md
cT2UjwuEpuWi8mh8j4HNywva3MNTe9wTb2CTpEgMIZt6Srj4RZD6ljftSaiGVVg+S6HA3pq3XVof
lxcQ1kMQxMEOrunI2hxaXozAhAqRvWf7RrC6rTfE6eK4QDTHxJazGYtbGfbG2QLuvQJNwnDFMiq4
FgLP4B97WZNBWW3CuUnzccq/gkLu8saJ/j4XaLpicmbHwEVXuyIwl6IOykHN/517f3rfgaswR94w
RbbVuBr9jgL0H6Q5JyfCfwLroc6HYZ1/YAZ7y6Xmi5xmokb4VsJ2amPdypNUCjLwzlJ1CFA2u1Gc
JxUyLSr5AzlhG7i6v0PBx+j1iRU2FFYmMziyfcO+ZHs48r7yMi9+7A6ggHsWz29sPb5PDXKRIRln
0OZoyHRtsAc+5Qo4Aeu5vsus+lvXURsNeTUWTF0K7g9P4dwyzAkoJk7LyOc3YA1vU7nxIV53SGca
XPbvbVN4n6CobGLogYus42SyJB1gCsQooBtMwSyVerZB3FrE4iuyxO3j6GTqnK3fLztvDyqx31m/
PNt6c2WOqaCssO2JvxfFBVdNS62SrD4imcUO4zHfQXj0kBnK1z/YOyAj0aNBHqDyCBMlsaGBka+X
CgRaFujEaJyGC1hNxqUQJRyb8fvEFhe/LTAJEWtNr+SrFCzs4EMMYt95mz3mz7XPjp0ghG9/oE4M
8jG863s1Aa0QMhz9ar6u7o1bVG4P0g7UOP+DvU3v+G3uI7s+udaKnY2z0mGKqXSe8WLdtVV10Bpz
PzQvlw9t6zpDNRHwSMCPANHlHN4YR2fQ1w9GroGeAtw3mfG9GGtf6ZxdLP8BnhX9u9/WOKeXZCqz
xZSmqCW2JxdQqtCqJ6exPFBQhJcXttVLObPFeX0Mwg251p0Jn/j6YP4CgfmwSwL5FaSS8XV3Ta4J
RJhnFY8PUXaxdd9OV8k5p6ESp8o1CjR3uRsd3begl5elwpECkRnOJU30Yppew2ZCsdTDK5E8ZEib
Jryqpjf5OvFaTyxBsIXkOd1Vk2v+13Om52BtxPje1zksbtPX5VD6TuXa1+pdcw3VtMSlj3Q/vf67
0+RfOISNplWuSXb3K7vtbm1QEkFw2goUC+tVPNCFfesLf7nJfNEI0XpafKp4cprmGopOrmJpt21d
Gr2MbCR/Lhdt8qXUHIK2d9heSpNnJBPFt9Hu7J1gyVsx7tTw+ug6MQzGl1LNK2z1ECihbvsAzHuS
N/hIiUnwP+iHC/zJ5BIWi4JP1XEQClC9paB8L+6tys2e9QMeVJ6zk5+wt5Ir2t7NyIonOpT8IL5m
f6pKQvqsTO0MSsA0xUxxsh8fcUsxJ/ClO0z3FFyBR1kAWtgsRp6a5I5UT2ZbbSeM3M0aqgBqz3aF
Vu8Vqb2tZ3z3Uw1PnDndpXruEZlkXsucSDHH72ARBSq+IRhQb78KTnsrs4ZAkQPBe7zjgWw9P+1U
zwra1LEMyvT6MB/k5yzorGvyfcEnTbmZfjaLr/Z/kAbbGDpWgIkGhQ0PQIhZB9G0sZsisFw+z7qK
jtfKXCRY2RoS+AuEAsxaUIQdoFHOV+ZoTYIhIvgxWB3Bpd15aen4RLvGNLyXT9hdJ3Rk4sr0i8Dw
1paeGua+NhB+Lhna5VPUhyTQQuBRj2DZq26gzxjRa+MZkzwYCrxsdD2mS4vlvjoTwxWaYnOCGKYR
avtpXxyU/+WybgWH07Vx3xjdietsKD+CAySkX7N7Gw/m6sAO03Pii1qIW7ObEDb+fYSccw5W1df2
AGvLHXRMPfuLAuVeK2iujV+G16OoIooKW7Hot0H9U3XHJEWnIzGJYsfwauhLmkq2Swqh2sQaQ//7
cUER+9w3QcIxzs26MBDO9q7mSj/YfX8NEUG/2uUvpoRUobkxgRO1odA67ZrH+ioJW/+yz4gWy4Wj
xlBi0lH8CFu6ndGmAIQKEpymwMrq7ZeWyn1OqsEYkhEcnpGTgLkSfP41mMv7oyqaduBTBCh922uH
AmKwsqYCaM6lCEW56LnRSh32dALjsIdX6f2HDJ+Dj5d1pepefJxv2htRj4nbxk92ubPU0mUACA29
nqa4qss3C6Thi/Rw+aj4rPIvI2hdAPO6TuLypTd1lEypmIb1o9weijiwd3qwvj0gudA4rgkvKe8d
X73R98LxXy6O/r/pVel25YpQ+PcVwCvTVMmo25eH8UBuYn90jZ3qN3cieggubn4yxMWWflBKcy5i
3HbpRsbESGyK3gF8bf6TCS6g9AZ0ZvWB4Em6HwIkG+HgaXvA6pspSN+H7yBT8vJAyl2Qqi6v2bvg
ELkgzVvnX1eVQgrIJjn4It3bHkWyo3vTI4QycPdA75qHtj/4zLcyjw078yUTcmBseupapv/rJHnG
D7pQkwDiDLaR5ksLCt/efqocU/Bx51sQn1bJhRVaWPbYtDON4pt4Z3/JAskbXfSYMtfcizXCRWvi
wgsiaSMtSdtHAzoQdv6eQjPA7Ez38tFtnhxG4RyACwFD40fgcxk8t9BwwnO1NRO3s1LJHVWMDxrJ
pIdKHd8NJL6N+/lqSjVVtKFcBP1rQ38b54uri5NbFgH6A1NOzl0eu81tFeTgEnedW1zFb81Be1OB
gQ1EN39za9f1WqaC5ixf/5qbbFyk3oC7GtJRHhHXrMU+qmYi2l2uGPDXApEQ6hhEsxx0ms+/hoWi
Wx3pVSRM7Z2sq9eQTnNL+W5h2TUeQYKj3IwyGIdTVuywqfAvOpo76Ca06GRXI2obRL8tDOvhsrds
mVhRvRiogjwh7JyvR7entMhKRBkKtvZENvyevF62wL9ePrZMX7UjVwlJdDo5Ezkl1oRSA4Kyjg9C
G6ZhfG0q7nw/ezpaF/gUCNYktLgu+uRZyADzZNba/FEe16yW7FJffp2uTHcJysCJRLnflvOhgekg
+wNhz2f6r9HA/yiQRDsSDa0cpMextZtiKB9f3snNszqxo54vS3OWFlQw1hQx0Pja0IdSw39ngDup
0jAgMGPa6CqAixBE7SUI5y9b2N4qaHMYmAzXEaHOl1AtaWoVM3J/rXyWe8MjUD3oybfLRrYiIDDj
KK9itgmUMdwymoY0bba2enNkAcX9uGehEuhHUQ6wFetQ5gcEGfRleB9yoSAFdzVl3TThdl7j9uyU
qr8Ddv4lc/7hnPbHDTq1tP6SE38mo6I5hTPDEmTo+0q7S2NH9CrbvDSnRrijmVs22KVBQWeKWsqo
uDGKt1cJesTGTgLd8wGUQ/7lc9ry51OLXBKl2VKGcXcsy0ITWoKShFpLh8smNr/wkGpZQxwy0U8V
dxUEm5iPwiGVoMxFnrYju9g3ofThz6AubXeirvDmmk7scWtK5DWlmWCPSoCJNV80EXkXT5PylzOs
Ux4rawSeD5x3F/rIGqdu1qLtmpWVfvW87JxdE9Y3oirt1kUCy+XfptbFnvhdW7Np7Gk/gbUn2Q+7
YkdDPex3oo/3uicnz65PK+IuklaYWTJOqLHkWROyDKpq+KqWbj5BOqNPsv1cr4zYtkjrb/OoTlbH
3SpWVGqhyzDr2NQzkz1o8wXRbsuCCX5DTBZhChBkcuf7ZxeZFaNoNUWQyttrZfNaWfqLwMEFNvhq
c5tlWg3dLcTswiUBlJkH19TR6xlHl/0Yg/wBEmpT4skiR998w54sjk9OpIL0Q7WAiyg/QCexBcz2
V3WVh+pr5snf28XLWnf0KkiueSLk0OaSFVkGwYgCkBw/LzoXpgo0aDqhCmsFZgzslETmPhBs7HqP
eK80T6xwN5nkikYqFVaq0pXfyC4LIH7jG6lnXa2NA8lPRLpFWx8UE6pea6qHOXReJnqy9VjrE5tE
YHILSJr/tOP0fbF1vLtS4YT4ViKL7zByFgBOUT3iLh2zHWexK4dEjaUMvi4Tb+xtxx3r4XFI9BdL
6b+rDfHtVTKgZ+0bq82nTKKTa9fWnkH+oGnZvoXiRs6GbxCpxxRt9+pUOtLhftx1ZHiLx6syv5MG
a2eAVzbrtINRJkC01qCKM4NSHUCo2MZQNjDfdaN/aZL4J1uU+yy1ocqhLb3XphKo2dPqWxWbzXGu
K9lNB5CgJApYl0p5mFxwwi2enbtDs1uK/n7MMXQz1nrjDjAHNT8os1GzChRWH4oi7YCCBzl+bNsP
tl39MOiyG0Z6GM1RdptROsQMpOWzibZs3bHjNGu3pdrMTw2YviHbk0ghdai9ElMNB6bRzs8n5Uun
lU9Z3T+OqTKEAg/cCr/wAkO18Y7D0BMXPiRIZUEw0yQf4ZdCG+doR+R7Etg+oGPIZVWXHQ2vCKWn
6igmo9uwviZPeFFhhhmoWi4f6CFyaOgjgr+0N+/rg+KX/rKXf9Z3adgeaQiVGc1T/Q5szsNRmMFv
FHIsZFRAGIAGDzqinPEGNCUx9IYI1FuaoJaVkMwUUxn9cN9WyXUJuL7e516nl4NnyJNo4zfuBghX
8GnFHNfKAMh9Yku5z+w2w8aP4RAsYbIn93ivvNh+ciDoLaX7xh+hEy9KKDfiGsziHzBKYuN52O/k
DHKep6BSTCDhZFPUBoRBe+NTixbDOvNv2jhXPmhnixGnFKUVJHnM9loddKqpZ7xUu+E125Gwiqze
7d/o4X8pWH8kxFxEPTPOvV/GEa3tCvUBZC7VmwNhBrc8zHfOo71rw2ZXHvNf1uRDMnE5mj7xK7Ad
Fn78oD2pO1PU3trcB9DUrOTUYB1wOP8yxjzOJ8hIRuX1/LU/NG9gmmY36Z1yK900T/3iWsBDqteV
X+9EOImtUwYVItAE0ETEcXOBd0whGARlERKhv58NBr5dsiDtWP/Cp30+scAlNrHSKTMkg0ikQlCs
WhbfqqxgnA6C8LS1hxA4wqQE+mNgJ+JuyTjlKtB6I6hJffmXdQdtgGA5ZPdSEIcshFLZm/YrB/ID
jSxXYHl1FH6BUKFBeIB5XeHpRlJmNfZIYbm8rp+ccD4WnrbLH3q3CsVoLr6zs6anqI38tsa5rapm
IKdYYC1+Jr/ol9TLP+gkk4P6XQ+7ML0S5cNb53dqkNtYdWSOAepy3JN4DFs1khjqeGV6d3kXt+I7
uqmgW1oJKz9h3MksV21jWkuEUFO6Yw7VpmSuvqtxZfmSiq++VY8QWMIzaWTBZdNbnoMaGgDBaHcC
DcW1IdKRzB2tlSWatDFY5O/2BO1wXQF30HtlXun6/rK5rRt3ao47wCmBGtAcJ0uU1b/aPgVVYi/w
yG0LYM/CWJqJ2XjuS90vVl9PjjNG1VAFZTWE/awJTGw5Bdp9/zHB5/kjhSqdY67N77kBl9r3tGSQ
j2MCK3zf/8PZEZXWWw3iNrD3nT9ZWuj4tOCDgaI8FNaAF29XkPwPaF4WXhuoCIla4yVhJqJd3NzA
E7Orx5y8NO2ZGlmVlkuk5+SurLsQTpsK1vbRM+DDBuYMgB9A4EV9iDslqe3tmhVkieQpv3LU/Ak8
2yCDLWtofFbTAL7Y8ZuSSc9g74BqYre8yMXgy7TuXQTQV8hZ/rTyHEqADiT3VGYcWDMpQZ8tbyxG
VUHNYgEocTPyYBQNKSCm98Goyv3gZJJTuW1xT0A2HmNGB320+xXekk0uWOcwNuBlwnGwjUcImHig
mwMiHtQXTM4BqNUaNsTllmjoH5KyPdjpT2lxDqUIVbd54hhj1zGXgAeItvr7yYmXct6A1L1ADHBY
ZLJsXzpUdC037wz+NFjlVlJg/kEF4O/SKAXWQrL2CK2oJz3V7xpLE4SzzaWcmOGct0S1s9ZWM4Y0
HvM6PYyDCAorMsF5AlHYaC05PAHpjMuk+6QSEPBtX/zfi9C5lrTdNIWa6g0k3KcmULumPywWmn2a
JN9AMSuUs2T2+sZ+TCBSn86rxD1TqGeVEqiOKbBIZJxciNg8XQ7dWycIsRUZKatjoYPAfSnkGpRy
pSIvUVvlXpw868otffkDE7qJjVPWZzA/UNxKg7awosXCh/d6RBFy2JO0FcSerTok2kV/W+FHgfPM
RLOdwsr8Vf+FISsfWNxn8ysozVFJED0kNncNLSMZGSb6Oh9nfXK3gIRdweA4y8qSfQzXBdkM0U8q
CE8bPgnKLtQJHFtDcOLfEpakkqXPELNVeXxIoAZB1OEfMk+sn6MzG+p5lKj1qiFJjiihd6HcOl7t
UD8Wie6sIY37LpwZ4fKt2oKGpVbOSxSXu3ScMCpeHCZIxTetDwT/P0/OwUECDo21UWR8+gjlM4tj
FNqXyKmadGdqBLTJQ78bplngchtOAD4gZ2WO/iBl4QP5oDcUCI05AqeBDUCe1dzq/eM/vjs2hgA0
G4P4IAbi1X2Y41DwWoLFpu/ToEwdHwKUXdv+wZYhVUQyskJm0OE9dwKLQu91kBa4Mxrmclv7YP52
GSi5Ly9mq7IO7SiQbK99PBApcX6QgjnLtiF1h3qL02MgtnqWH2fP6DzVTQNLFBK2rg+UyTEWBznC
FQh0virVgg4iVGR6UBu9k5kF8ZgK9m3TAi4nkvx1RXwYmCeU/zRaL1EHqmKrKf02Fz4C173n7w5m
lJ0VHLkWZFcvPA01GGcAz4I+RMj2QUW/QJXYUgcTX4f8R96N6xNX8Zc0vqEG6PgTw7zWe8gWXT65
D9G0T78C9OgommA2GjiA819Rje0kYXCYQVStQttSS9iO2eaDTXIUwqU8/dpn1fdJowFVpziMFSh8
d/DqqxIKwwFVJPy3Y9YAXzHpQYOCpzehp/RcT2Z21fZt88vCF8600oNl5bsiTuKjzgayb6sCPR5m
K0fIi8pHmtrvEPnVvMIeai8FGNsv+6p3Fcc5VCVgjjNiyiIFap1l4UCmd9ydZjeas1fm2VcKqkAX
sA3Ah4fxJZWqQE/0uxrzIVIs3Uzl9A0Yg31BewXC4iDb6hT9Szk4nauozUNeoFZZxjs2o8cuGVaC
v1Qih22tJJASa4S+snRTtvWPrm2eGjkJS6vxmkpfSTrjn1YvMW8s6A26iiIY0+cohFIdpGw0JOw6
voBcWmFJ8liBEmSOrLzyMOzlZtlbW32/fP6fc9ZzI9zx52CJSzu1HqK0qrzUljy1eMduByMTkbl9
/lScW+K+R6BVZak9xHOUT/ovm/wfe9+13TiWZfkrtfJp5gHV8GZWVz3cC0NRFAVRIhWKFywZCt57
fH3vy8iakCA20dlVqya7JpMZogHI64/Zx7W3XqC3sEFMu1xrUNJGWXJ6Pt8gZB+mKstf8tEXLXLK
yRCNEU2okbg5RCgFUnQTKZr9kD1fnsaza6WroBYMmPpCL9IqCPmEhxMNh4IGSr6CG/eK61vzcitn
F8uA4ZIpNUi1MVusKexyP9YapHnsW+LVbwXquwnaNzS+QBW+kj+s1YeGZmvVePxocDVXIa1oX9Ma
dYKzFOV1L4/m7Pp8aGRGxcMBpekg9VXupEQk7DfdBO+MF9inqIY6uJfbWhoQu/6B1o6lKgVK2Q+u
atzzI4q7L+lL5xvQUKoJOhlO7WxpxCJTh0KEM5CC1FtBQ+ToNwbfQhJha/Kzhdma8KPYt2ILB1RJ
2ZWxslPrdHd5ks5u4g8tzBYkD7y+maKxdxHCQBTuCakwqZcuhFsuTdRsJSZhjKLaF1EcDHXntarf
FOECQn1uGEDpFZ6prqhBNBtGmGkaYoiQy2TqexIXe8SmkQnBlr99sj62MhsHgh7ztEBmAlesVLM0
LH2I7qQ2ubrcyhndEicE2hWy+6JUrfAFeAnUpPR8JPgIRwJvYJTtANxHUod3B4piUToB0t/QpFyO
nPlqR2JnE6nBkXkTYtYczZhypS4qqWe+yCzJSY28A5XVbxpnSeU6R9WQIg+8HA6rsCrMFPRODGu9
59PKFQ2PDtFTDYgsrZ5ycLzLk3lu631oaO463sBFPVNlBBcnMPmlqA/tNQtb72wLyJjN0oJIAGdn
W88PvEIYPASpGp1mjv56yJeyk7HJ+CyuYVUMVUZSCGSfgQlmRsiaOJ9Q52twhcp7b/rsOjOUG07q
XxoNW6PV42+oDs1jj+QpvTx7547Vx5ZnGz6DTw10Yn1wK75DxXqOGRUFcZXwS+G3XycRbFRDjiAV
eYj4L2nK2jJRVLFKR9fo76vhWBqvv3Ug+H0UumXu0Viouad7Xikjl8fB6OrDd9kPTT3vUHr9eLmR
Mzj9p0ZmwNbgj3rJ1UXt+sJdF3BmGchO3xQUiTWdmAMexBWryy1+XR82LLbvIO4AvWDXP7K4QOpQ
scAr3VDMXTEpbnWvvvfKYQHtOrM6cI9G6AVK0mJt5l6vEI4hbSP0yQ2n0E6MZsUr3gLROysY/BR8
pRlB8JNQzuCGiDyGmkplrz8MaRs61diFV9dTviSXnvHGgWct0CsE5EMP/xIiWA582Xp+WLpIiOSX
dDAlO11Jj6VKtW2zDraIK0ufhu/x/VKlia8rhoZ1NCqiZsJXj86hlr2sCI3CHeq1ZryGSUEjeYHm
nSOuOsvkogOgQ4EwNtcfdkUwyVLAJ17hhqgxqqHEi9CVu8JTaFpOS1LjPGvOSUSBiUCC2V9BtcG5
Y4wo9p7cNn3hBpsUZs3yuS23Kg2t0NHuOpV0loCsQYKTb+pN+SBu1BWQD0dwL5+DM9EfcCf+0As2
JR+GHE5JkJRNV7iGSPWb4CFyw1VmC4/cLngRfZN/NZxoNe1RPHOVLiToOkOdIf3LkDzQBQN6wOem
kfahyiQlb904194LATU9vDYUaFmqe55LqNJlIh3EqaBDnZiXh32y3M44w6e2Z/KhLGSKUSgpihFO
0pbnpAfESLx4k2iOibpXoqZAvtvsQc5KmWhIOkg9Xh2dspNeVaPfFX75xOdYnlREvr4iH8nocTmZ
Yi+hnVolFKtqh+W07zRpg0oAIdyMxCdOHixQHO0qRG2HjG+eGkmDuasbl1I+i1+pDpgacF6AJbyC
AzOb2G5CEK+vw0rIO8xcLlv8sXOnle4Gr31nspgaxek3/Zv6mJvhk/rSvg177mnJ61b8StU/d2M2
x54u5lUbeg2CpLSQhPFVvR238MEwkfMwJIIp+jSxWeUOFDZyyo3xjnyaaks9kpotCu5BfFsnzmKK
qKXJmckEcVHrYd6gV5U5mIIJ/2N3qmF1rE0mHpb3SHHMPVzebSf72Xy3AbcEdgWrIAMXP+90Pm5b
Q0+VBg53bUPx+i5WvcQUwgHFmuX0hc+1G08Ir/VOeom6SHULr77yNQ3QzJCaqu59i7myNKVcTM2i
auEFmevfpV7gSROE8M5SeKeoM5dPplXVwEOzK4igeBEN8hr3hmN8o5Zpi5wSmilPys0kAZBpe9Up
OENDlgkJacLaDklCGh/lmGLVyRP/Me2FPezlKy/jkONfKmyQX2BMQrXKBx5leFLlTc7kdRg0u9iH
R4+fx5YmIl07CgLdlHL+3eeTq3LMnwY1dYpU08nYCZtYCV79MC4tRUF0c9twFkqZV2SohFUt5itD
rdfZyIUW31Ya1XwkwdDUBiL7OMVWJKcKmZrmOZaE5lFDqyRWlIzAoTymgdGUltbAra/LNCKgA1dT
M4ZWkVX9rdwKCUnKEUEgHLL8+nrUmErH/DmLdkAqIPV14OGYk+fCS59Ultih7E+l9pINk0dhBoqx
SXreubwpzlhqIBow/0sFGfGQS3bGbOA9mA5aojdQGeoDc3vmtjHSo/Xm+CAuunyd4Z5oDHYnYOfw
hJjHEIwV4J1BFho34g1TDkBgY+INb5eHdIZ9ooCkCLgFOL2IzDOft3niC9rQcFXrwpsQNZqCfSeC
bbYqR4scpO5yY+fOMWzrcNxjsT4oWDZvrNfjpAcFj6bJ7uJvhlQt8KelFmZSKVxA5UHkEvAIlKtR
E5108cIeWGphJrtJedEKPocxSCM8mLQbhbcvT9K5ZYfaA8ciCE2QQmcNRFoZcF2vNbAYJzRAhYEK
QUN6Lyw0c3YcP5uZ64ooR6bxo3RyS4ntuoRiamgLgsr5JhhAAYsJZM/ZcleS6ucdh5GUY4uSIwYR
h/fLc3WGXaESM2g06p/ilMx9a1IxUrUizOBbg+JO1aBLliFqV2XGWUjscuxSP6MZt+SdAIAa+3TG
Gz42O/e36XNfC5IixRLVgWkgd9c6Doy3YBC3bWDEFAlsrrQouBpE71pEagyqNsoa+SkQ+5/BBT/o
ddTw5Ed+rfsj3DT04Mbok2QNH57rIsu2AYIubFFPboMqKKnACZYqTz3RElT97Cds6VDfKKnWES5S
dlVaP3BdtRNrw9HU9k7229fQS+9DpDgkkVCuK/iM133WWprhbzgu2wiTjtgq5J5Ggq6usXol4kmo
ejHhE/iSCUF2zJRSpmLgm1qXQmKPh3ep5g5pVsPPJVhnimfGcr0JE1hGUtHwSRQqlZn2JSIyJsWV
hBI6YXYX5NMbV6cPdclBNh8ekNjsLhqGdTzEq6kyhocUVeGkSb7pYg42iYJ/EAcV7DNg+iQKF/CR
mFG5iR+kjo8h2g2rHhmcpK7donTFE1JirEq+hG25OSDqExlWfKM0uVKyUFHlbvKngy9x6zpt7ChP
XgwEj+hxMRDV87eq0mmEB1chbS1f9z78LAOgUGbk9U4Y6TdyhXrJsdB8z/xsJxhhRjhx+Gao3F73
/c6qhH6TlBnS9xWWEiVW0RsyqsEaAenT6FZUkydh0G5QEdaKx3yL6bWDPDj4iY+afg3sOFIsZJsx
bCrLGMWAcAlc1yNBv+7CMKFGEjuJmG70QpOJqGkQs1QZKSQ94+BxsWIFdYDkBr74qkyokc1BaEiC
BvIPaswX/HNc9qbUBsdkGCAeVHCAror0qpiqzjaawJEjVIyNeJjYJllBRIgQbqNBskR/eDLy8dBW
3S1vQIwupmDb88g3G5cBjVHGBRMwbXMZMEKUVPdaUt/JA5TWbjg0dfPEafqLUpWt5Xsq3JMlmgTc
NmNnTypaZBUPYkR7CNhvWlfcGVN/L8Qjf5PkNUfHTn8xfA4GrqSD50hxoxoTqnIisoLkhSFYTcG/
G3rxoAr+jca8fwvficVCoXxX3sI53tb14dnr433rBQ58YCwxibCXkL+YBjCcj7m+bUFmt6j7VpNB
03HNS66DUHKyrjjA7xGJ3iulMXWfX5Wj8q2eYHcY5IZfw8/bDMocNaCicqSyNt7zQgl5R3wQsoIW
gvQiCnlOhJhzlU5axykwvbxWeatLpVe9UGrql9gSQcHfpTxsMgGELWLEE1zlIoSQZ+KwFgRvH4bj
zQgcDSXyDkYHUhEJ4dXQNLtUlNZyMdmpLj+hOnp/C5/39xD6ERVyo9loLVN5kkcxTN44vxCQMbtG
klwV1icPUbuWXkV3dc3JdjAJpdm0AtIuRfG4SbxBXY999i2F75opN35zkwjpE9AB3uzqcaKZXxhE
6qdjkxjfLhPrM6IGqCaqEEHBAXQ4l6jjIM0QKQuq2QpPEjaoJq95f1stAVNn+Cdc8yEyQUhDfPQ8
E9AoeMmEor/gOp5PYW8pBzAB5f7yWBjrmnMAiSnAcHAAuDEHAoQk7BpEr9RuVxSkUzb+UFMVp3lI
D1mzBHHMawUw2AH13GHnYy6kcNhgQ/6g8JcaN6RyGtbQyoaNsOKsV8WBd+HNknPxmTjPzw2xJfzQ
UJN3RWJoARraxLuct9J17DDxlm+s8aGiy4kBz+0JuGqjxLUgIYhl7r6htAk0E85D2gPUkBXAhHw/
ICjmRYTkt3s8YGwI9IS1gXk0zw0N4yCgHCSnV26GOpdZYzwlU7wg8JwbDZR4FdYxgwVSzES3QIgm
RJZ3lRspb2KmWKWxjqPn1B/sy7tvoZ3TfvmwTIkfNBVimCs3LxqSCt9FwVvr+lU0LSWbP9sQfPjh
8omt/sX/Ddka1F7tKzQUstRP+fRQADMleYTMu6mWLWXyOSMwiigjBOgaFhm4jMzmDyrclIttUrlq
718NwbAts2h1eeqkc22gEhWPJZLgOjh35JHSGhr7NFTuoHOvUatKdhwLBU3T0RGHVCVKihzfQhqs
p7y5lgtxF4Bz06xo1vqE4l9Y4dsR8cKKFjijUJOofdbbxp5Cwfa7cWOkCi1D3BvqMfXCpiWsyIBR
Q02WkcawmARosZkq3CDbNwJ5ctky1Ljd5XkpLnjgnSODsKXCrAYYGx4Ws7mEXBgKfYY9MoKljVWG
pCLfh2IBKz/jhQyBGq6LqCSM0rhfXBAizUibIcort19nyNjV3ErX3Uq9AsuxOKfbVXvh6fL6nSVR
MH0ySBnxX18CoSRRrDyugDFNdnSHtwq7W72yIhijiQo2dCko6uxuAdrLknpIKCk2Q4HigKvhZ6qW
blZbsCQSXV5ygjnTArLswwcGMT8qC3r4THJ1ATXWOxGeCFx156ub2Hu4PGFLvz9D9BSx5L0wxO8P
AonSArGVS04bZ3bapxHM0DkuEaeoT9GCAEm2HXxHj7/Lcrqgd58zFAPk11GDHF5c8MObNaPIuVrB
NQRbzRjXQl/GpO8f+/G57nmayvJe1HcoR0647F3ofNLVshkXEBDDzErVYoEAnxvyx76wSf9IgJs8
bjsBh6svEB3+3rUb2fvtSMan4c54fhJrQ6m1TeWGMlIAM6e0emFGGQWYyTCfWmDE/8MgJr1JDUBw
lcunEKazxta98JVXylck4duMUkAleJCpvbdgsDmZH+ftIrBHh+gEli/OzZPBGFZCWISYPCQpaNzm
tt5PyMZ1rVn+ZqBICezkoT0+ljpZlG/YYfrStILzLIu6jJIDsz0kK5MhNqlfnXKAGUiUf8PS1tdX
yZqTzf9Oa8yPSWUYHjwt50gOyxwpcb6IAs2huI5EK4vtQCyvJgBsTDeTUUM8qHUbWroV6ONv36KI
3FJFhHGhcOWXbCpyV8JSlRSlq8MC1cROoddWE4b0MnU5cxA+tTLD28KsRpxfkZUuF2669E6eXEFf
4jFnhBDArYzFsPo9AHs+71M/q1Mkpkthvlw3VwEKsd62++g2vKkRSjhuxE1/LzYEJoBg4Xycozif
Gp4dEK2KEP6jJCWk4cDlD9oqhNdQccoD1lntVd/Q7ibZN0t+UEvjZbrHh3PZI6K9S9K4hI/FdZyE
lo4qP+lkCTxnXV68M6zh0/hmi+fFERIGSRH2p5iuAyEnnT6al5s4NxYBsRkQimG1/6LzobQYakVw
Qel6KDIvcyichxI2sXIH08cCWTm3EwX4EUGdV+F2PteRAqlQYiWTSxe+06TOZNqLIdGmpSxmbPJn
FORUB1ZSID3CCDrbjDUAlUGBuIbwie5mGqLrRChMWUH2mAJhL+Xj5ek7t0IClD7Eu8NFGm7fn7dC
gNhEXhtwvIz2nhOeBgBllxs4OxwWaynBiZRV8PzcQC/rU+LlPoaj8LAxvI+CSpi8q9fXkrjgO3R2
LzAHKDiuwRl8fo6TwVfKBG4hLvBz+Ks9KNJ337urUu0HTfq31+H/+Mfc/bEa9V//He9fkUiiCqHu
zN7+9SZ8rfI6f2/+nX3t/972+Ut/vS2O2X1THY/NzXMxv/PTF/H7v7ZvPjfPn95YWRM24117rMbd
sW6T5tQIesru/K9e/NPx9CsPY3H8yy+veZs17Nf8MM9++fXS1dtffpFxQv/t48//em37nOJrNH/N
6z/9r+vjEVV6/f/9p6s6ec7e6vkPHJ/r5i+/GOqfkSkZSRQ1GPHhz8AqcfXHX69A20NOB2gN8Mk7
Xcnyqgn+8gsnCH/WBVkFEMH2o6az6Nw6b39cE/8MZzqAFMhTwKrao77t37r6ac1+ruGfsjaF5pg1
9Y+hfTxocAJD+DFMr6hxhuR2YGCfd2YgT1JWloPsaEQjN+b3nNyGBHAkycmLT3zy6urkeBTIgyub
rvv4VJF9QN7364i05KCRW4Nc371FBO998/BhWn/t68e+zXXIL32bEc4iCTqtH3rZydG37zUR0J+c
lgSdLGlOJ8KRwQzxIQorOxVBL0TTegZAzPpY0BEvFrp0ygzwgS596dLsINdF2/Qch+kS7BJTVOMR
kpcXAf1is5WZty81eZjIQNyUlvTok+MuxaWjQR95sn7ebvfv5QoQJUnJXYYuhmZA7iGwkPunJ4/s
M3pIaGLxZD+S97+z8/OEor+rzp/0jgszP1fgBr3jEBKPmT+8lOQFO4Bgpr+zRfg20pR8SzGjKTnE
5E0jh5y9hO8JHkBQCE+/ixRoMDaLbnZk87h5HAjSImHVOqyaeO88PmbkUaOPj48q2SW4JlGk66Rb
bHcsG5YDu1sjLyGZsN5s8SAHkYq+J/RweL9/v7zx5/bv+S4TZ8qkiOQn09RgrN4NIPKWoC4y6a5l
ZO69fvN14j3/ne3N+F+j1lmO7C6yUyPQygp9amyjxwL5l191VLdWaHRcEvoWl3Om2v2PXk5e/SzN
fFnPmTQDmD4uFBnr+e1hwP6JLTzltCYvkemTZtWBXMR057oJyO1udzx2BNtxN+Dj4+nP8bhrcIcb
4PajjrjVI0fZLxyfQSYCC2Tuuif3vomcziAqh7cIvkE98ejbW0/eYqLT65hcv71V5nVL3vDBQYKb
N25/vxvJ/Tsj6O+/NUHIlzGzOfkgXv8D9hRyFSzM84yZCXWRjnmFfcyO/C2YFmMO7HHsVjlmLLJD
cA6OfB/MztTgB4+EhKTZMHKcIy8h3NPtb+zliagr5E0h30E6StCayeTpN5gzKZL2UAPPOemtbzzK
soFPluTw1jIKxMgOqknjJ39QI8ji9OU2tiby+FSQ3tw4lZVC+Tac9Oppok+slNtGJ68NrgM5BNnR
ydMjMn4R3D6BAm0ygguoksITeAJZ+HQrUIE+bfFhdrqdt5W1bCO/to0ISbIOzfe7hN4nVN/evaFT
MI2BVMUL4uzyTM9Y8x8z/d+d6UXaMZM4/hVox5LgJ7Fz/oF2/BMEP6YCXJKTv+Q7+ifKyUvigvQP
FhdO1sKvohgrWSwh9QBSlXxeHikNUfswZqIYK5INQeyhpCl9gFcLE4ZryFn4YMckpdTKriB6TRCb
Unp0UXmpIgV5LkDN9nC/PJGnhN61BIzpnSfI5ASJzTDv7/e4a73IlE6pcy71fCboIBpbhR0ePUfM
rvldYAJd6cABFw/W3YnAPcV+YMOo4W7Onv/2ADN5AaGPyd374QD58rbGvQNG5d9w9NUBz75m7467
5xEJt/jVO5M9fRNPTJpv4Lrr0zUukQPGub8PSGzve9wC+f/uHQx4JDy536fQBphkeXdZwPtPdu/P
FZtJW5HMRX6hgTGOWC4B48yd1Hp4uT0eA9snxD2NFx9DbXGZf/3WP3UY3Qzt97uA6VNvvglhVyKH
w9vb22Ja7fPH62cHZxLSP72DsH6cJQA/eziTZ6bG8PjJwxQyKSDcwToLpXSyR7B7JkVcs7dMEWFv
mVRwA9HBgGDBpAfeEvGJRr79ULPZLQZUV5FKNtBAM0fW2MH+ziSPEh9P+EDEd1WHCSk5U3Jw7ccj
cNk9sBdQtoq7HUTGJwGCQkGenj0C7bw7TNbTFoLCk+HoTJzQIXfkV+wTXCdblTzquBspO8kjziH7
/2lbEAuFxy32MziiuOURQgrSW1J4EOOH1k9bzuGc/Tb7ASF9QpA+afjsvF06jzOBrZgaMecknEeU
R2w8Ai8pvyKqSnvUEIuQ/YrirY7RqgRp8TszPSJBWkorx1BJ1pkjyoeOOmEuzuhuTTmVwpSiTJTf
iHYGcWzJQ15a6u9M7Pl/3d/lXTuTHv7Ytf+FXbvERYyZePKvwkWW+P48Z+Dvh++fp92I0wQEK+lI
+fNZYBEmvi76qUVOmZxUOplWngHwh1XtWwT6z6ugP5uacdqiHIJGKtHUNcqvnASKiYGVYA23JfBK
KP4+PuXpCyKhyc456XETUewXxnyh7R+Pbkae9xXTAIEwEcCZJ0hLw7uCritydCMSWSN5g8gAtgyY
8L0n72+XBYa56/Wv2vvPYcz4sdKham3ENbIjkZ5WZrQJtyx4W6YyDahgcoCIRQuvNjLl8ZyZ7Y2y
ii3keIDchPCdlS1cR2aOUqa+FSCSyTNTBHBMqIKJ5FHQZFEtEBUDkx08KjcSNFpkigbkluwmqwLs
xqq18SS+rShyAwLXTazQ9FAnVKctaSm/7vEayb/xSJyl2Cw4QJ1lSj/HPuP0MPSKVdBi7JWZW5Up
oUn26Gw2Ex2K9I1AARoTFeBtFuMp0upBhRwsWvEqvlYxF5lZ0vamdAI7gtsMhwgqzw7BT/VblFvB
xhtoacqEo56JdMZWhDJusLPiOb0xrI4Op2kSKI+J8qmPqanwd3DYa/YqNZMV9kFqNngbm+wfe4R2
cWOcZsWjOh4RVS326vLGOJ3xrxz75+TMOLYm50jKXGF/j+uRfk9JYzKR5zteM1FHpBD/X5jMjD8T
YFpA3y4AV9jtGJ7FoJiJ3L4oNpO2c6YjCABbRouJNEjvjMuo000aC1LL0/aZSSTbfUP3+A8yKPsT
kf0zBg/1AXvDyeg7Z/aQmDX37e1weaT/CbX7OdIZr0+QSKmscRAghbGhMURHIwi6wrPsDDa8YfAO
mND3h5y6r25MHcB3r69I/E8fE+LuOrJ7ZfjN+j6jQJJO6PTdOyQsV6AQrCMLmsJCnxdXZ8bu/3VX
5wQFfoAIfg+rs0hZTlvuQ6f/v6IsCLk6R3clVTVYbg1kJZptXmTt5LWQq5HfALRWt0qrxb/OFm8G
W4Xi2uI14gFBebOr7Kq3/F12peNw6o534FFiSrQaQK2hVe8TPJdOjiozqHOFjPm1UzqJzVhR7gwr
hp+jFgJVTZTncJFzBSVJY7wLqbTTzdgx8FrdoHS0VVnNWqPDXUgNS0UwbkN8p7iOHR3fNKiB9wbU
f1SyMZG2Bd/0zG7VPHJWStk9SIOFzzpQ/BARtDK+8+M16ro62ulT9gmKiqMvJUu2bsa2T0W7Ydko
LRHch/HeyOFMONY7mdOvEieBL7pH21XmKE8elUB9B/BkFQ8RM9BskNnFqTFrhdmSeqVbqqWAcXrW
uIqs/Ko2KwuZazcNRladOI3msPy1LSwEyETvhHZgga1i7ltwOIQO2mjNQri5ydYBTvE21oQaYDY6
kW8lhyEF0po3UfvUCqz3wulhZPCs9/f95pg6O/eRoc/3JwsngzXu3w2k2UwoOkQ15CRHWUr8mGf1
K81EMQpqXLUr9h4PmuAOzdStiFZguy3V8dll+j73qf0h4vzcbnMpnhM9rxM9sPk8JUJoh0jReRMO
8MIvJoK8ZWC0k4miGSMZFj2PmPT0hYl+aJr5z32gA62chd4ooWlmLuDICzNsoyY6/kIC/GFJBoLG
QBmwUWkVMrQJSBWzGEHp5yz3UaBghu8FvWdm7oLCSAnsaL+/z82U2ZJD7Jk7GAAymIEOsPlcnrqT
U/Ol/s8AwEweOWUQcVIbiY4assVQDyWnfaupVlqGSCRT5AgSEPIAOQTKTQR5xf2eyCIZUDAip2lr
8hD2YIlB5tWIIhDbj6lc0wb2it9aX/LLMs9l/9jjk77DXAcpbR1FoDKCluzooK3bq9Kw69v2ZWF2
FLZ8l6ZnpgOgWhMyq7Amewo3dFOBBH/CzQ4jPbkKQBZgQFphwhR3DYt1j7/SD0NdD3tyCmkDWyKn
Vyj0SaA2MHyJyVQTeUC1SrYLIHkDfmSAq08efAvQK4QpJInAR7sccqUBYZthkrAnbh5B0RpInbBs
OykSCrweYUk8QmJB3DfgvtfXjQuz96OLlzKRySOSrxLXs7MVkEB4KZFHRNBRb2PQ1xiUKrxiWTeA
OUGyYQYr4EOPHaQ2iDwbBhy9viZ49/oKBQZfTYjztH5/h7hzD1MkRsuZbyHsjicTZIoPWkhRI8WQ
EfxmXx+uI8ptkJIOlsuIwcKQvUEDD5V5UEDRMJVsyuB4gi0NTQBYJK6w+bs7YDZPs4xfbmz8wR0+
OwRLW39xcWea0R+L+z9ncRdZwkzz+weyhPM2nA8sYaZXCX83mTrvyvShxbl+E8ZGrMfQ5Jjnl0bg
IgAlrkc1GnjUaCd9jEESzEOG6WXwaYogwrxCydkwfe4R/k2chchkB5gFNDxUHodKE5rM4eYucmAq
eIPKBvcCnPt3MKrIAl5xmdAujmAmMCa/uxEsybyI7fksCfwh8/4h8/4dMu/CiUEe0M/b7fcmeArC
WdFKRlgay6bNQoI/D8BrZS4O9RygDHTBHloKM5LVsJ55dwOQuRZaiwffTHHdn64o3zxHsnlLMHnU
ZfQcz+HpiIqdGcy8qQPDbQfRiKlvhhVTVBazpTv1Hln0zclKTeQ5w6OFLpI4pS0SweLx+QDFqaOV
BRUI30SuCOpbmS3BajfZ2VUHg6BkDysVSmUHtFNzePyaaPOmuPKhXgWWuGoc0ay2I4Q0VkVOZ7+L
PaBbusVa063LVFKUz2obH+ZsztXkxpuCvJCdFvglCkVBs2R6dAf97seMTXhOD4M92ExkZdfGdQnk
szndJ0OnZNdGOtn5M6rQ2YKtrydYLwVTgdYd0NRiendkcla30nbdimGeKrBNTOxJr27WISaDTcdo
d4B+efxtofG23yZYHTkHuu/VAB25syZUuuVRKdiHeqhjfVEU1Img63P3I402HTBX5A9H5ccUGiiT
PScGtdUmvOW2ERjQ/lmisGiyhw7JdeMcU6q7zPNrFzvu7qSDQzqFiFyCbXVYwQEVqU/yr/saQu7F
DwGRH+0NOBxeQHiGj9YzMHiorRAqmdkWuQIgrAKTf7s+MFQPTmAauVPAPBUCifWNTR/4XWreM6c6
XEeFDtye4gswm0drcELQPDtxUhOoABnt1kasC2YuMOt9iRlSbWSygpbP1GMNAPfl7XDyK/+qnXzY
DjNJo+oiFO7sKwbt/w3cLi39hukqNQ6Q8grF3yywzJOtfEuuYOLGgZFMCVXq2F/JZLZnFboUyt7i
YCHACoB/7SD/Bo6Uj9e+Na18ywPMMuCZgS7+GkYBm8EwwguDu5mhILPZlsmd4J59L0VFL3ZveBdi
M5VOZJY3zHoQ2cIL+wVhFdklvh+YOLYAWBiEA7XjOgXMc2oBd9ZHdkeOR4BadqzVxA7XwoqBP4CF
YJiABu2k6HeIE5vYJXKsJXaMnsVWahU2+oQxMvg+Qb1ygPI2U6VOtgtAO+kNRB2MZ7iGy8Q6AqyU
s/7Y7Bn9xEh+AE4/Wg9QonFYpfgeR7ltt2LCEl5ZGg6EZkGNwjOOhNXA8M4OAzMJtDZKHQHV5834
gbc5Z7AGOtqDhTQcoDuo9GhDUX4bLB+HUXdUpz0d4sFuAM9UTM9EzrbWybAqzEgTW1gjQEESwB2g
K05uJlZuomridgIdyygOtCVi/fwVo1wD1oTH0fKsAjYXWF9gfIh2yIKB4xmbgIXc0IaXupXDCgVE
isO+lEiBhhuzshm+lDjoloVIMeBYiYOaafCiRP9k9JMZTloaOIYZAWZCKjIzsrIdswA1GPloTxhh
BHwnuGG4UGhXeDeu4MG6Cm02dpQ/wyfclb6LnNBsYPHxmLsCzCQA6ADBcTSyOQBpA+oFMl8HZIND
fSwkC0Pg2oQxA3XCPCRXFUhK4TSAwBqrswC1wYZysp9gZIAYAaIx05aCuWWEULAVzAr7Zg04DbMI
+uxZrEe9CQOEo2NmMWjYpNg0AAFh48IYDWQLhLKK04TMvQDcWvRINQtLuzNoDv9P3m7AbZiCXoMv
wKBzQrwUjGZEnzUnfRDBMUoTxaUczYkfWnO/3cigRq+uA2I30B9Gws1jaboGdToWaMBiIWqI7CIF
tUnJdQqnkhv4sv7qUvLdZ96i0PKhpqv44ZOzewbSA6n9Gc4f+31iIfIAvqMZmN07nNrvILVn9H6/
fYbBBX5KzGeYIYF3uJbRGiEfUL5PlO/khsK8kRH2wLpQ4sUP9xUDSgXrDSwzxoplFJwA1apOCbzP
cH1sGqwGZo7RF8w9domCuayx7sx2FT/meHXCADGznlXhfDCAlOGDI2apvNKcHpAs7IUAR/HrWLEc
K9UDPOXwO8lpB0XAF/Fr+EYCfj5ZJUhug1PFY6uC9WDGJxo/GODHBQDWCLt0KwLNZFyKLQFrAoEl
OKQRDhAgQhs/THMrRsQsZgNfybDr2VAY45bwKbqHTqtWgB/jFiKVlfPWnQ+Ue6axyYUeFh2yveJ4
MVZenkBiRrPZORt+BceHE1sfvjGWzehEvoX4g/qpogWrm1k9KLYAyFjYCKDj7da/1vC+uQKADl/p
FfJRgSSo9OZ0EjaFDRyq3YNYmtktnKetGsSTkcsapDOz43XrAKYEyY/vxn3rVPcJ7MC1I8DDnd0H
gusI16gLvGIMIAKhB7YJxhBAUogd5tHOUHSGTjFkvFtXFv5SRgZrzH5DSlO9l26Y5MDuCvEPNTRX
7BUDqgqrtkMkE0exy5MAx67zrgFeysgxYwUMIzsRejCn2GHolQpy/KNdZgHwca6Ag1syMPfUHCGg
6cC62QoyCNow+WsBmyU49DZDyyGf4Du921H1argGc3CSex8HGf1fhSD0BghLCjEvQ6xIAgIEnP6x
f6wg3ZSQg/6DvXNtTh5LtvR/me9EAAIEX7fu4g4GbH8hbL82CHG/Cfj18yy5TpwaqqI8MX2q+5we
2u23bAzS1tZW7syVmWuhyM3y/Qa8F0GdRbuQ8XuWGZOZStwtllTovW7uPDi8i+Bz65b7+EFhAiq/
RPS9FJ14OE74RVeWe53/kh9h+e9d+W2qIgNwNPKEtRyWuKM7stXKWuPvsUZxZoOkew3X0s7214Tp
8jLyL6D2GsZOIBrCO7mzav22OR0xWrirPA1XP01MmY/arYwFb+d2cYZ3y5/cstnw741NQE+ZHDw5
dSc9cd4Np6fBJVqAeDrd1GuwTWAtyeHLsODoOFZvNZk61WjqrHguuVUsklWg1EuSLxHdAh356sun
zpjsLZkEPWqyuLK5TE1Y4Jj2S9YsRHOe+fzLX8Zn9r8Vu+vefDufV98Orv6OW3NheSkBdHYy34oz
nNDpsGZsLaoOCfpISXot2Dyhw01XSom0PctS7m21U3ctvrXTp6NpVBjgJTRXo3N4acpLwJPJ318g
hQQ6y9LEQ/JpRAqL7Lc3HrWU1xPcYOjnUGylKoLFgA8QysToFi3YHUkKMZ+kiljcCb5KFswdeMNI
MWlmeD2AXixUAmetb0dL+TCpc+NPZsdNlR1MWOTHYIUR08JiiTN3uhOVwTzfUeVs7ia6E+zTwVzv
edKeV3jSe/WqrLN+rkaLoDzQXl5lj0NAiyW0avJuTONP0cvPRu8O5HkYvYfRexi9h9H7n2z0chKF
PyQQ/9PRuy9usQqr1ayRgdio4uxEaCsfaed+yMVpOAMFkg02Q8I4TLf8gXK76jZ+IASxBQT81Sju
wMJicZeuGhewtsyhExXkbBsJL1q3rK7czyM+B/UABEEJiAXknqA2qDWyVdxwNCuUvFuEUDS/4Ssp
DP72+upukucjG2y5aVCO5PNBip1jIcBuBFdnDwr2fItXLVwdp4L2N0I0hbF58IjbQG0DpYB/jYxY
tvWnFSjS8/iuE63dJW43xfrKtixq/AvN0pBABRdHnlUNcOTsCzWzupV2sY+j0VKowb3B61pECxxq
/SzXRjNzIeD93jDlmckn03+pyXAOsVwgeXiLFk0oXkoCc/a2bp0VcH5MX4Vrclbm98injq5b6csh
3Lul7oy3akg61MkpDbfPO6/ULYSKTrXHN8Lp59ZthFv3CtCnr/1zuS+Qr8wx0jGlIv60DeRHozx+
ofxDKmlal+d0rEB9zmtnf/q6bhXjRTRt40d29Y7vd4K+RYKHuNZoGVWCYqzX9T17S95qBB8nQhBV
iOj75DWGumqFJaf8GIevWlBjGBaxRv6lj2pq4HFsKX4px/Zw2VK7sz6EK/ulXhVFMMtom5hiDDBl
1q0l864DCPxAkiFiJikG/T6krkZVK7pQYZXH571bZj7rbV2fXj3yLNndK8GmwsVvXPP73fqZapcI
bls4XJFGijNaKfzLx5XJ0Finr7r4FLCRmaIeNtKITt62xZHiMqWQGtEN3PlGrRJB1/jGwGuB/nJm
tLX+2Z11vgO1RVSO960Mv1yjWDH7tUAAzDRI3jRGJACeM46tiidByuvfjqPfzm6F86pPtcIx9i0q
oPo6FuEzP5cE6Tj2h8ZU55j7aBtV4qOrMdQZlZJ7jCaeBpWYt1iAqSoZKlHLWGIA9UBlVTnE6tnP
i95pvI3QM/SIHZ3yOAmrfkKAqO8SBa4Nn2Jq2mKpO7IIL2ehKrAQLeBca15dPHFB9fgK7F6L95Hl
V5zN4PBW9JLwHCXhFAD5GMEMFa68Av0xlr+Nyo4iVEWnikcVjBYp7JKXrHOq/Fivgla5i56OS+Ft
dFW+snPkvzeQLMHSlt+goFS/H2qIpy96epP+sH+aBjeAzVl4cVedtLOPLrxZh9oyT/bzNlo/1WKk
/bjoi7uPanHZOYyvTAhQKEyZfjq4uBwKU6izfl92ncksepsOchzu9mn71HjeR3z0i9MJQeXfwkfJ
P7c0u0pAZF7ROXLDduN9mQ7ikr/p6KCM41f96xhZZYLwsrPsLXtTWJgsZjwJjzD+nZ/QY+D6bf/Q
qZLQ2AyOkX4vg/Vt/fpYYbt+01cJBLDKp4reGlRv7WZBGXTz9CpkcAXWQlOeO6NQ+ZpSxV3xblEW
WMABlrv1q9yOU7D17ea1vYkBQ/lp7TYmVpPIPtj0Uy8bCYpV9PsNgC5cwF9g1Vm8aS98m+C6b70L
v03jNNaHgAj6mz4yEpwbUICA3KIgj7/leG4pTIiSSuH3O4XHLv1bUxDDDlSV3rw8mFcNuQDymZfG
u+AQnOeGevN3PswhVW19cLIg41Rcrn/kj4HFlXNZnEk49YHjCAjYrs1utAD+LYU3cAla8IMkTvoW
O5QVbrtLrkt1gjuubUHtoCBbregt4KCGjqYPADAB2MxYzGXqWWGJiTnw9hL95etuGjNdHMICcxYq
fGsKihAmrqvV3RACvWNcumYVy2s+1r7uiO7OAQQynyWq54VWMyQ+o/McAiHmWaBME8X2+fVQGOZp
6Gm86a9/O37J2CG5qHAa0eEH7n0K7BAsmNc4ygQ0fbLuzmLN8MGxgXUWHI0RMCWL/MLr49QTbv2N
z6c81hVAn1s40AEOrAxukA5FrT+qE/ngGVJTC0uDr/qaK6FDF5ZxiflctZP+vHsOqa1rf4fRyMCH
DSDwY7gPU0JvG0hWGE+te/IbbYX4Je/k2wTCV/eQ1yraVBqm0dGAEwElCALIfFroXcs7tGzq4ssA
qRcv6W2isq+vFcHqSb4Jm+XRVw1/5hSDebRlh1hEMuSk2fIdWgWHQmoabKpWFxiYUPsM2lGhHK+G
T3NULT7jUPJPkMMNIINUnoBjPoVUx3doHNGKMNwGSu8t4WAA+cFXKYcVYIoboysBPJ78UnAAbMgQ
mFFdqWBI29lyVI4c7oUC4c/VSSNQU0qHm4L0U5g5WHhGUSUtuPOENm7dLNyPAPyBDBokRubMRkE5
M0GhXtnPfHlNwqvA1NwKoIFqTXksA3JMoD7Ce+QyTAFLhFuumoWWlYMEVTzJar5L7gH698Dj+vsG
UBoIxwDmgJQJLTsaEiA5kKGM35FmjqOzjnX1mkl5aRYFXFPvEM643j11pdTohxZ7uKpIWTX+q27O
gdsigEtfaLTw76qp34ud3FHi78pczAG3hOskXODHhdla0UehlIkVaDT0VBibuQSIiYVRqb8Cgi0q
bqf0CFwZ95GP6kDLoOpuwhMQhbLF5fyEm1DF/UdGrVfrjhXNA5ZOQn5CyD25BXdPj4Fc7C1TA6jH
dNCYERbDpTc11Vi9lYDELNbEMR/oVJPRwEcP0shm2ey5xboJ4FVkdZberU1ehULc1C+4J9AZ2bqT
N49r3I7N+yyffug7gG4Af8DoWOUloDDeyHCUKTwCgiNtzLqsGErzqrSGpKDdtA/zLDijDj83mOot
mNHSq/vnAE5OXilEsOHjQlf8LQevNRdgb8pFr4NimAB8zvxdcx00XvjmMcDd7Zyc1F/xbvpK/JTl
fnAzHwr/IVkYTp4xPJ2JEbNM6MLwpk2wJXJbR49L3jMFwkpLnVlL64TdPcO+KeMhPFCgOkWDdTBN
tfAk3UKUgKFnk2Vbv5NQ4V7IzRWkJ5c38ZFiYpAMx98H81h4+6KdDhOmcQ1IJvAPjhMw9zoXtuAZ
0aA31FKrKllPI61DWtGBPp+SCqiEtXAR5s90RGJNqSDmbxMVfeTMAMo2AOuqOVfy89tn23nTjvBR
JSSycKoqaVJoU6ZQz1NuPwIdu0isQlKH5u4ZwNghzPjSOHV+WpmYzhNpDXIowZZnfOWuvTLr9Rsy
PYCwXt0zN2/f5i8QTFybTDE35Rso1U1bBtdJAaSaNFaw5Xr06Qq2b69Fit06kLteRRnPqlqsrozm
u4NIV6v31ny4+82hu+QTM/BmJeWyJuVaoxm13pq/GQXEoNi8lzwIS5d8vV/rVowA3C0LZqFciFKS
rfM47alN3MLyXLHFM8cGPq0GIjjZkfDKIVWSwGcq7llAeYIUW+ROo1oku9QAQF0522alpxKMOhGi
7dV7VY698suhko1YlK7sYIYlufKKVsFyxDh4ByUFYKasKNsR9poX5LNda+NOCBoT/I1S7jGQHVPW
mPCz1pvFM686mL3OSQdgDAPh0qDSrMgGW8yOfFKDvFApJjgF510FCksnehQqrOcT30rcSok+bdmd
ypbc4yU8N4XtHvkJEJ+ldw2ZQBYSWG68pECBwNjfRWdQ7AN4tc2SpeSekKDu9KfE1RaJscSnao75
XXoFv8ba0q5TITV4nZRZB4t4i9nYs2IW3srf0+SVdq8U0iZ8LsFAbYm8+Y1TTzGZ4vUhs4DFs7AS
yIhhPGXSNiRDLZLI35e3HFfcWkSvA3dJcDbpbSZJqW76GGTE2AmJ2b0zTXyYqa4sfU5RD7SftGbB
J6mOiHRKVGfmC6NVNHM2LG4NY8aCqoTKrP52C3kgMpctigVF9jlPtBy6c+/a1GLDAOSP6z4AwaYf
8IZJL/sIYvGZ3KCzHMC/MXArFm3VObXKpI2UFVeFzpbM3TwsBNXAwhavIuVa2RDYaGdPFeyd5Vhx
nmBhCyuSby4Eh1bGfZiHMg61cPcLU5o/oAWSdjXizirBsfrmTpDw61rQwYrIVnN/j5yVVj6OnUYA
MCxf5SE0Vl2d8vOy8TIqNcb+PXqEEaI43vN6ralbpz49biIz03BZ04L3tTdusR1z5pzUJSdTIx9S
JVipsqmw0eigR6aHJcYTjpklLZxxMSU8pyq7ujATbTTcjtw/KnPhhTaXTsZJe2D9A6sCpqKMmu18
kFpjnhhzfKAh5DuTWqaLkP2MjIge94uzHZ/chL9WsPwHHunMtUjXKddwzPeCFNhGtlw5k2OetDu8
4Mr4KLUwuEK/ETTiQjAPy+6KBYo59nUxMwyFnIlNj7obtglaIHEbqcIgS6KaCxs/9DisODSx4Fym
/QvPrxZhA3IRGYslDAe62yU5IbiBHAFXtIQHewmPPGk4Ip5M6A03AapyQDJqRnDeFRSsvGu7wU8q
VJJnvsOVJdqMvutZVC9RMDY+t+4vDzqOlO6t6h8uec+q3D7lYeQc4n4y/VNcIqwMQYQiHVWzaLOT
LdA+p9k5GnnhavMs8CjaOCxk9yO5f2Sc2ip10vzpC6rA3BAoNpjF9Mv6WJRQKUv5E5hFZYi4xUXc
3hr3YZbHeDyw2CjlowpUktUjPoMNE3R2czatHY+y4ioCGX5qYP8Ue2xImJI+5ZVNoNZdVb9YRJZz
LOec9x6camtBBMbcMwqqXYgxVBdjhTdmT84p7VTtBeabBg7WvGZHm03dnFqqVNlRfXEhQKS2zRSC
JHdrNxFFTqwjXUuKtV4S+U9j2eIr7+OYGKE61llrC3dbs0/FSTlfb3vvFhx80r1DtWvtqF/RdlvF
W9w15QicmmwSzkDdU0ssqG6OEo7KH8tWqyypwK3Ac8+fDiX+ce7Ify4CRQcHSgvWLNAiCqIqNUl5
IikUoJHiZcH2g8eEeeWbRD+6DGyoVTnujE0b6JHNFccBRz+j1YoDknuUXVvEbOH5+2m6Yg3x+I5v
3MkTqyfj6WLGvqh+IeN3xCKuObHWGUEMD/0Gs6+eZ9k19UTPnJq/aJ66Kkv4fqS1vqlvYXPGlcG4
n3O4i4QwQYTWaGm0xqUpaqy8a435uI11bJx0xr3CJajjj17eiq79dSYwqbIap3BzKx9aYspUj4Wp
Z67PzuwJlZzfnnPMDKHFlJHpOcMBb87l04XyfY+hWu0ImgSVACQsCZ0Jn3lmd6zsOf5xRohW8DZx
Gq6psBGmdJlCwcPjx7Ijk+9OWQoZqU/K+EL595S+RNPo7Fg8QAIToHLTVkRVFvH22t8OV96mryon
fS15vlW6QBMcB1zwjUwM8bIAgQPegTK45GKxBWt361MRxqqjTMGtx9Q/4ZuWKBoVzqTi0BozChSI
i1YAqr1y9IVPfQrPwJTdThnjFPemzoLSXZBjhONlatxXiw26aMQ9onVxigjJmAHsA5G4ig9kH7WG
88gCO8Jdgl6HCIPnIOW5YStuNTyro6Dw6ifsYPSgsZsq0NFdUBKghH3TOpgP2B25XwowN7k9P7nT
roorT61lp8FuK4//G063Y+j6v/YmiyztZOSAcUObOBo4uuDBrCE5f7jOo0bU6BEvsK+qFVDuxoU9
Sz6+cvsC4qm9iaFW58os4h4FsSqfIIRnV/7YueXurKWHeUrx3AGTNl+YpFn2GswguAXxzkItkqyN
BaiHoKMNSIbAhKwtCIEogXcKwSo9qQJljl0WEiQU69oRwgWYByZY4T4VqWdRaa8dCnCgPw44IuE1
7Qcl8Jhjc/apCltanrjreGegGheKR/IcOpth5iY9PLbeYiDfZSH3NZDTVWDHIv/Oszql/EMZeQEU
uD1YTXmawkku2GY5rCo1WYNsgtMNzi4JD7DLW44RZiDaBTDDaUCaBLSwwjrctOUtqdnze48BDmCZ
ax+TF0vI6k5fhHppbuDMAkAWxlhtqg5tSyikeyX0X1U931AvWGdipnH57cJGtgK7E/NC6u2HqrwB
PIvnbjLKq2FU/MgrKtLcOJtRmVuo+KDCZar2RsjEHuOkxWkFm0gbLT4nQabK/0rcYpkWFb5hTpgS
+fzLAQ4WRmyaR+BHXidX88TxWL4l3K5yF/cCt3jObS4DyFI1TLRNUSkXt42u3MKrdwR5PcARNmPs
2jxx3XlQBUixPNgWaTzjpqqQscrIaRLEtqsMRI9DhiNzZVGWuDmoNDmWLDuxTIOYIsmZFHLcgyPK
c9Xn6m6VDl/tCwnTrBuH5BhYOCy+nOfglDBjmv4dBYUJUCs3jqkXIFthEel279is9F+ZFQrGA924
Sw7kVZzC82xQ9HYdAdS1uOoL8jyBwh+4ci1ZlgCQ2xGv78gCu7zxGOpnjA8QIgW13HIWeBYcMJnf
roPmCxvp28QIbMcsv3pLQOaNPAa5BwBzRgbSj0HEOEDr5EDVtcfrmJmumklpDBQW7vN7yqABM1Xf
Sjphx4WdwM/PLTVWq7qDcIFhXEAxZWVk5XLYiPUpT/Y/voGcUCO2A7wsXpMfBEjnLzuCn7IEEmbc
c2w4xYwe4msV9j7tOfKdCUQUaD/XQlWXXghw2eVa547lHJ5I72FZvlk/LO9CfKRglb3R13648M5Y
rI0737MZHnWXm9pS+XazSCEFZTMUeSpyFyKoyNXiYDJXKx5rIkl29eNIm7gQh3lcKRLAzakEJZwk
iKeAr0uljWKRruAxlX59V6ISUpNePYSFJ1UdCjBruNWewncABVcVSw1QkO9Kphk/zds2r04BImjN
7unnej6z6mLehaptQih8sgsLLSpJD3k3I6eg4VEFTELj6t4mFKKo33dkOLe8qhWyVaTHKtBfDs3N
REPa0Sq5cCqgEvOgGtFWjYtCRMgVynFZ4oJsoE/BJeCJXflnoCfmBxwq2PYVnx6GoFGEHUrc0jHs
qcZ3RZ2UwkmiFSKnEnGKwvArrtHMz4jWiIqAWTbN0w+d2D+RzeRdK79rh/43Ipv5gZiodtea8Q8Q
E/1fZLfvCv8f2e1HdvuR3VYD0SO7/chuP7Lbj+z2I7v9yG4/stsEGY/s9iO7/chuP7LbIGOP7PYj
u/3Ibuf5lkd2+5HdfmS3H9ntR3b7kd1+ZLcf2e1HdvuR3X5kt/9/z27bP8iJ1O5Ye/6bKsJUxZP9
h25wC8pFOqAlZn7XG13Y3gqL4vyEhq0Ym+GIbZjnXU5NvTKvbb1ydnNpbqTPGhIsOyCHF/QghUbB
VEpisEofvc6khe4pZWpvb3sR9kFt74z/uo/7x5HecUT+60b6E496/W5p/Ct51H/kDazdkb4/eAMf
vIEP3sAHb+CDN/BfzBv4IwFw7U4Co/AgAL78+xIA/8ihfc9y8+DQ/l/2T1RIdy7l/3QqpB8JqO7q
Uv8eAqrSn4Ucjbpdt2ulWtEq2neznlbL6a5hrcUHdIVf5UDfW00kEHnv0wxuw78OHMq2uATvY5zf
n/DuspP6Zb6e7WG82sIxBM8ObaB1vtV2YcH8I5LVpuh8rlBblGDQySjClwjZFioZkbgU6Uop066w
pbeFXpRQZCLqdRHLxgFmDwTBoEu3XBtSEfWpqNSfPin633JyVerz1W0k3ukEDm26hviriFXqbjmy
oXsQ+5e6LtUZSP+Kup8C8R5bQYmSdzWIquMn7z0VEQSdag16nNXLcvS2fN525uGiuaSzjN4ySuVF
m0GXGAQJ4l8QsRCUNIw8galGDfDiiF5GYnk8+qLTWDXhk+7WcsagLKcXFZGE+BrUql+nAW8DSQFM
lE65uWdE8/DkFtpVup7OUF2oN7FudhTt0xGQ99Wp+3dBF8E+/1tC3lEtFurWnDsnurssesVoqYBR
QdXoeb+dWdPbRpsfVesrX728Nfpv0Qr1V0OxXooAQL16Wbhpih71my6q6Ij9WUKeyRjCh5wJ+0K7
C8SyjE10supOPDJTBSpkj9BGbSjGh9fSUxX/Sy4RQNtOgx6ZGnwXCCmdaCoQS+Y/ugLvarQfK/Cx
Av9LV+CPNvcOkvhHbS7cen9mcxsVu1IvFe1G/R5XupYK1eN8hZF3n8fqvxddWTGuwZR186VL5DYz
ByY3uyulWdeWNpGkVLE3v3hhjATr8/PVaT+/SpzB3xm/3eYft/vqA0Rd3Lbvv3f9V5++wna3TY8X
vV41591/91+7/Im2UmmnoXMUROruw1HcQNiAmhps/tA8z31k1VA5QseWpmvROkG1rjZG8Z4ncaR/
bs0bb5GVzwmy6aMqme6T1eyKf/rp/Ql1tptZd3cOJ+OcPpp+3afEy08dDcxT9Wiip+hp5kXYfTOI
5vSMDpACnJko+Cw4nwM1eiMQyDevDT6ndE2ieeDM4kuT0cLEZTjWEumKtdmk+v9ybg6p15gZu5N8
1remsjDb9+nW2CvTQLIXsoyVmS5MgYncMTZ05qY9/jNQj+zCj1ZOJJXBAOEnkc1f+C99c7mSbxB8
BsZ8DuhVjAaf6mf8bHifEWoaxgQGjY3UKfdowRsg/whTNo13H+aTFt4B447OvGVw1um4jEgzb+ru
ZxA1HM4dRb0B802/pnTsvv87WNH6P3gafHI4ZDs0FzMGE9GiFww2NWe29ZPUJLT4s1rerUna3/VL
9K7bAy6w1IR1/PU2QZTic0tjX92bwUGGqf88XMwePLK7GlWiYkRTLiqfkH1AXd9OvOsG2i21xCNz
0bw16UEOywuTwilUpQGP3nuIDGgy61Z6y/f6S31hNu105uxgHqKFb+NkncvZWUMOUDML9EnWXItZ
Hs36i4ZF/7Qx+73Z9PbBbWdmJ1Ni9l9tkNDLwVTOpjquhZtuEVlSGpAvZpu6vO0wvKSmkjrrJLZG
p1+bXtYqn+HH2HvTsAaEemLvzuL66PZrjUAXpC2D48JcV2Z2c+21U0O0+OhO4VCh1xg6gZp0FhFx
yOa02N2ctyJyXSs4L06wENUHy9EudQ5zc0zN4WNh1IqO2LhJr+Z2MccFDXfLuZM9QUijLrBGb+ts
SjQcrr1g/pUNV+5pbpKP82t5bqzR7fX4enlNPpLnCsrgH7rO6ufSwIYxGo4cCLlHl6DIKUZqd+/E
HaTOO1UnjkcxbEXe28yJOzOnE0+N98KX44T9peP+Go8t06R3GWJOVP5cd9zeuiiXhU2cEIMsAa80
3aYbYhwQBkR2hXGOxycHJs8mBP1O03XbG6zKyrSbbT4SNn9BEIU0mVhUrobzD/eOYxyv4zjO0G32
m82+O3ZdjEz79bX9/u4Poqcnv9t+fW+/Yl1eX0G6G2YavF69dtEpOrX4FUUDGlaxU//Bqwm3VDuX
OJSgzThjEM0qxKLQh5ln/XD0+evJYM6a0pQRy6cUZrK4HDxLOaaKjoIuZvzchHoSSQW9yHF4L1IP
VRnBlYhK4yq/cCSdpRzwR/6qv8t14wxSS9Rxebv+L9GQcd1hWjStTM3UaRae1M7Y/9X/9dX/1aA7
8uurX2xezXDlDxEVdUIU6KkWrr3PjbPqipEmDNEhRd8RKdKrWXWZyGD4NWRCoZyROv08LrhhHwYa
vx9mhv/3M2i1Cm5/3ZZ0An9EH24ZZGbZ7kvIPmvyhq++zYf4ATWKq5m5/AFirP7MDUNuCzQcTsyC
+IXcTth8bjbdcRhy78c/CC78vDfdBSCPvemxNz32psfe9NibHnvT37w3lf9MCLFBuFSvFPmnlENZ
v+uZ31dum1nlnEjUT3hUBsGEuHFEmSFy1TMMLeKeE2WeuA2q7l8jFaWasLA/YGX/OYD6nXJpuqsu
y5v1vBLMOpfEpG+NblZ3rqgtAaMszbHinJ/qb5dfU1SpRuWdOV0M/xZgiwOsibfDRtHs4Ca8Bfu6
sd6TeAWKNXVLvDpafc76R5gv8e8hzxkVOpZtjs1kVMwMP/Fv+nkOl8XffoGG72Iba2WyhbnMzImw
5q3cg97uZPZX03ir2sjE1V5uxD1o/Ulq0IZJ4ukWlxt6Q1I21+dSXIRe5a1Qd25vp18ZkRThXsWZ
Lh3Qq/4UDeoP+EwaZtbbrZwyMuapOX7ChgjlbZB9rQY7U1uaZJDunErVwCG+bu2uxsa/75aDjBPD
gvM1+7LnZmq7BXzkr/nGzL62H+uP7cd+YbKZ/m9tTa2zayaAZbje0HAOSgVzaqZnf556Nr7QiK+K
WSBf9T4blsEOIdPqpt1D3Szi8juv8xNjv+J2zU0x/zf9yH7x06L913f/p9VXv5MG+OevvrtihMfq
+zdaffaf5AUapXLVKlVLJcu2G3elSNdb+XY8LaWDBlZUMGeYzuFFd7L2nnB4tB4e2mIGn7qfMJN5
S/OZtnMqcQjETiM0Nh04vw1sSfCbl4xQCPTq4e6FienmYEyCmn9rb3zIYwz8KWcIsMQsA1GMKF5G
BEUBgfS8vw02a7Po73eGwLTQ2sEt/NcP2Y+XeR99/M+8TKuu23W3kzRKVrlUt4u1UqVq3aWnl6dj
/bC5oXZSRIp870r4oYag6sWfP9WCKuq7GFz/EG+ahxjtjOdae+8X+5uv4wfv2zqF8Mo6OJLDGBf8
X7vQepESGGoYcO6khL71kXhr+lOvP146pV4Nbdui0/bhzRKBF5xQNeQZU1icYIaCdwkSY8S/jkBZ
gvQEAH7e4Di7kXfZep/7ZsUylafUqT19btpTV9y1QHQBVKq2dyaLUAM6IF8A3RJUh/VfwFsSki36
HzqLEjDbcN1Et47DwWMNnPTRq7bNqtWrIwta9YDCinBHiydOQo0o3B1NERY8m5fhzOX3BtxV09Z6
knBCGMoHdkfbfSkoRpPF1zE++RPoJ2Mu5IOS9ZrbesncSaduUI5EK7cHoAb12aQUbyAJXkPvFUxy
AV20cidb0kFvI5gc+YgVL+U/FP1NtDZxZ9jvC3Q4+lVT85qCNQ4eSpOpaf66dFOgmG8uxaML2vIL
6OHsC88gF+P8EuCw4lN7NkVkKf3n5sm0ySmB8yrTArZb7eZQiHvpzltN1EBItsF25s+jLD4/776u
e4OWKPyG8QLydtRLBKKQyolhTvIvvTIO0KJ1ja2uTqrxiXt86oD+WHyh09t5qQbTLkqX4ReileNi
P3EB14rG7BD5lc6m6AeLz94LFPOkds7eJnoRQRuckXHm220mWvqWkGgFVwANuCOBLH7KPVb+xJ36
Px6CO5tmLdLSLTvwELguSPbrFq7/9iuug/sMrgzu67G4Dm69++JIRsWEwyHcWfDkumHz6jyHbjha
mPCvDdDPT+adBXo8mY8nUxoH/1ZPpvXT9nRXFLA93ea1kp7MKoDuEhuEaWn7MPuSxiHBhEQPei5u
zw6WphS/HCKvFGM84MXzHPcHRPJHK3GXHv7nWIkftu+7jOH+uNsdL/t8fmTsp227m3ntggSJndcS
ZIgNTVdkvLe3a8uBXpI9SlvirNcCbe//MEU/3q47vci/83ZZuvS/8GwqdzHy3zw1pT9JtTZK1VrZ
qlNUY30Xhv0OMzjUTo1zmqSVYC1S/CLBtTMNKxW39AWhLNv0zS1kPzixefr2D1Pwu3PeBWqH83y5
uGWc8xm56G53Rv3Oy8toOPzhtpd/urY7JzJb7A7F4n6hmODysbq4je7yaZc4VQiaSZ8m7pIKFLxH
2yxCC4kO6ylFIeVGUcduapYX93T46cJ/GtDdhv5fMdk/TsLdfv23T8KPA7qznbP9pZ7sNtyVzc2k
g3lmpjMKexr+vFeCc9LZbfBr9zSHJM66v4133T0ptIpj78x0ZEd/7c1Uf7ohd7aztrLTcnJhJSq7
1ugWnVl4JtWYmIsrZS8YoMc21Ua2X/H8p6cz/rI49g+RaLi36MxkrW1nbd7eRoVg2Sk5a4TTJxVc
6DUZ0LIJ5RsW3F//4KDvjOt/i0H/+MzfmeC/65kv35nXv3N1lf4Ej/29bc0Rs9/Z1up8VmtUV6wu
opqpqcWH16hYoKqkgqDc0rv8aFd/Ot+dXf1Hz/enO1mtVq3UbFDncr61/O7yNlToFMsF4OZsh9Ta
hhqJt8PJzNvrH8xmWU/hH/aL353ozo6vD2kt2SdYjIZF7QcWo4iAx9RkN7PbOzW0kM7ODLGIxAVY
PhumuPh8QRxh1zuB155NZW3sS3v9tqTuwd2k1CX+9QNZ1vn/anx3Zn22WhYbixXjuxI4RgXU0L/W
T+enfTfp70b7bh2G43pYft52bl/1bvZ+bsNn3E66P4zip1m6M/T/7Fn6abXcmf3/99Xy0924s+l/
z92oVfOS+T+uCj0ZNqqyVfvOTC+vJ/u6Pu0qQQoEASyi0g53TM0FxQn9dnM8rrQP8bhNSkLVKnq5
7SJaRe3CuN1sPrtjpFq/i0J4kY+p4mP8fHJc3kGFQ7/SDqnlaLv0XlLE0cwL3jY0X7Z9t03hSdt/
FXu4ytz0KyVwYAinJW/A96Ybs6G3qlolr1I+dKhcSQdbBCrRDH1eo0eKDqx/pNwu6ezGcJ5DDn4V
ggLUUwOTs00lto3KgdcUMLlzoTd+pQ96A+yiapVKQPqEL4uBrwDrruywY0pypq87DgRARLXezqPi
5Ew9CyW5IDW7uWR1qVjJYgpgnhetclACwsniZUuCfcjf+vy5ES5gip/B9h9sn5etxhB4sD0FiQI4
qnarpFc2aLUC/3EChWaLaB4JKJq+Vs08mr0tUdYVHJWOz34J2a2WRGkR80I6thLo7fX2Nd59IQH3
WiiZYlDtXtFXXfJUB+nY6nITMpRvly18V9vMn7ZRfe7MBpudU2L230hGfSWDY2v5lHaqz7Nw/SQZ
1YK5tLBNEShOGl4i0cDfzCqmzBApxIVbDVGNpAhRSpxWS9qMSHCe/AuCgcWVc8t619EhuKL8sPUP
Nae+gqMceYs2wi1N+N/d4yRKRtOouqJ0ruC9mt7ngHK8AUV6AFQmoraOcsYgomqRkCuiVs8351JU
2zenBZQd4V2/oDexkGoF9P6jtxHE30CWlhPPIQqPh2/lxIwQf6Dqa6SSqNkQ4JvKaiSocHM6Lz24
89uU953cD0RtXqYRJZNhELy9kW6aZLCQk+CSCNUp7FP7A2N7XHuWdID0oIpoIE2bwHkEf5QIouTX
Wzn7SQH8cmmCj5WT7IDoE1MwZVD9xDxtHGrivMmEi9kxXyX+SgV9MDPLoaoEUQIxVcj3JdUpdbmt
VxidEW5MOLgmJ3U+X1rx1QBDbkAElyRDv6glcjqd1lRCEKgJHFzPAyVGPg6BRd5GMVTBz8iX2WTl
JvOd+XVlJuKXD1KCJh6CRQeLz4ySp+3nFwp07vJ1T4WcJyT1gDTWwd0AuybtfbPRKUG6H9R7aZsr
dFbty9GQ1/SSC9Wl86EFOT2CWwKgPxqe+qJHw18SsPsWk5u/kuibkSgcknZOuyMEyVAsQC5JX3P3
iH7m2bx4c5MOZ90s3L1fcT/jbzWQrXnjnkk8Upo0mVk7ENWToqDsqrd2nM7L2al6SVBeoF72GfRu
KDV8Tp9Yeea9rYrb5+6FpTVAc6W/C0pNiirjPdfEip0/o7PR3rzSH2AoXwypb0VV4nNNbSKCE2t3
w4bYME8RIlCTGaD1FoBauidSzMo+Tqj+lZzOsEmT+NkFqz+FKq5fkueEfn+4bc9NjWW28EYoibmj
Clg0a3L0cvUFwvV0U8vRclKJ1pPy1kz9WVAxL2+AnomLaEkv0WQsXxevReS0pHAyN968eY32ZnfG
eV8C6oOovxecczMJzuaE1AXI98vNe9v4RRWuNVPq2eLVSyHovCzHExom+FjN9KSEoElHxtwdeC+S
DkODQPoDlClKC3SoMjVJEdIRAO3+bojKDlJuF4RJFTiU/SvqBsjtbHmApnwhbYCcyh5ljZdVpIz0
mS6NA7pla/W2UGqcxJQguz0GsEOur95cmJdGf2J1yi/nEMWs4DiRpEbJlEzD38W72AqtpvRnUZs1
M4Qv9k1SDTw6NdYXKrBE+fMrB99Em9ZLI1BYQ63lAgT8ynfc6bzUtYK5Yjrz4xFCAQjs7RET0KLK
qOOjom9hKk0lxCq5fiDI88uExv5cBwjFwU0kObYtgpglWnPIuAUSYVPSxEIuad65+hz89NyaTG7B
xyRgSj9y0afBJ7fg4kwkNWQFeoiW5mMyqebx1QVhkakZxUMJpVHFMMxaHtXD4VN0MH4UtEQscHBJ
bez5WiBs5Lrv7TbVjSezC7UJU//4i4ATaYdlW8qpiX81+z7r643/3Zx4tHIRxik5KMJtjUdp8mg0
N+FbxwuYs1aE1C82aOlTjk0pMzeGImZKibk2t/exZKSSyUidXuvydeNGlwDjM7cjsVcaWib17oS3
TC4maH18TLyXyaRlxYSLH0fT+9gyRWssN0Z7xnP1TsW47N5gGn3O3bMBSAw+jPnkjNj0Ac+oE/xv
9s5suXEkWdOv0tbXwz7Yl2On22ywA9xFUkrphiamxAUESRAESJBPP58zq/tUqtJKPXYuxsZMlSWJ
CxARiMXD3cP9/2NvymIlLJx9hAhUFis/N2LCad3O/y7yn3MoIqynUyFN++76TwRKw5hMDQ8P0L4Q
Uy7xIQXMwiYMSfAo91Gp/R//bjCfHXzk7Z1MmDSrnMvvMe9cMhUKx7P3zrd7ot3hSBtLWWxJ/gNP
7/ciGYvewEfUJuOcs5m38aSUQxLZNJIJ/JU+YhSCO7aaTAuI6C09YQ4ikJ24e/8BsmBvOhzKsQcR
8BKH/vCwCt/P9PnWj8Nn6nb5q0RMUoNF+fTE2nHocTVLmMfCcbGSg1uOrrjiafT+fbT3uJXjHe6H
9wwxRoQ+eUQtf6fY+GpPEgG2MJDth2r3RJ1T9svoRfFfjHABKbSnQH/djHfwJrtkI91SNzp5hwxq
cVeYGpcHnAbyeriguyWBAPY3CtDZkSgEJhCEUCdFeBf+BOY7iZ0lPBq5DHcsi24fZuO3hkOksVB5
wjDG/gh/MIyedNFs7iXZhZUnQbVVnGUDZGDoZ5M3Ap9jekkN3O6ma8N0tJiyNXbITZhyqO1tw2FL
hgJbIrzeJ0/Sy1R+JJZdZ3pBLUQnMMzDy8MC5qWXo5/GTJ6He1h9OFU9YpihlAkXwuG8FpHfJyEt
Yzh63oBwWz9Y0hh8IHA1e6vUd9N78xnUV0QIXT4iDaBFgMnM3L5IUsQ+QtWB8G3DJyKwhNmngeFG
Pp2uSYm4/ZBctJ298ceeTwvPCfcV0XDKguD4a7g4Qbj9wriRtjEV3u6pJEcsdmz+wwcPRJHvvd5i
msJK8z1+ZjGniyG+TNYIEyuHDXsH8RFZE+gMokmwSsimoE0brqAlXmomN4aSiBoe+kJzF0JOBUkY
T0IHx6EnU3vus9VsRI+BllE2ABGa8fQEw7Y8mnB7FxMJJogJI19LVACh0+vwNFTk2pAWE+OTHMlX
oBvcJ1mNImFYx+mUsHw/fZ9OYUHqduACMiDDUrk+jUuoDZ/IfZD0EmnTDqrBJja7uK34BweRNz3d
u1aGfO1PV9D/yHUb6AxlJiz2IxVmKpdHlQ9pXu0ZXnwfKTI63sn1OPpmsoB3CKJe6KZI+et4Q4ZT
UFvkkPiJzb7tDT3PHatUR+fvkA/pQ4HAYgFDMoS6DPEak+aGWsVuiQARfkW03n7bYePkIaFUZwLS
+30aPEyH0hi5cYqrbThltOU1ExgeL5JjFhzP94e8OjFbf3wUDblShoyrpdto9Yp9YDp94EZvKPmT
KCM8If0pF5JgwwF+QH7OXcod+C3DyTcp94sCPh0uYAqjX6QCKlzwe7o4+gvoszzIDqkQDSeibbyQ
Ph5OaZK8uF853ZPKQyoAeSz8H9EIOeRAXD+8MzBp+jBFmIlkk+QYxjiNpmQivVj+S0QWwXARRZJv
I/lAMNf56RPH87A6n/wUYcpKGjFfyDJKHtBi43civZi8NzpfSOFVVkPLHH85MmTzWJDZFtPROeyM
4bicok3Wj5ImI4RXks8Df6tkEIls2IrRAf1d6wmPVStrk96gjluXfmPgXkzFayAK+8Ejf+Rx+XyT
TUXrRoomK8JqeFw2RroWg4NlNBMtFu7LMas5GUKrR1cvDN+N5AhoMc2jh40/QtcUQSnsVWxBPKYM
381r3g9jTCHm6TY5Mlf5yu4if+GEE1FRRm7X8s2u3XWR2kIcdgt45lcXG8FlWjoZsqqA7k/ystaM
4VTsKlmNJ3Y3Yf+Tf7K33WcqDTuRmyvfIwBFLkHdiZx6r7vsMfL8D7u+bDsGkz+BtbLwLtC2w0FJ
LMTgtcSAGHcCpz/vN8tHkhmgdEVFW6FOudk+RA/J2nh9t3ouQ0weSKuOb0ISWGU/jJ45m5dwIz9J
dEfauc9/pCvkwl7Pyxgdr/vtmx4tWMSElbwzPRi3IYyLYa/XQ98fhGTIDHLv1X8l3Wo4HB75NX1/
j2Ov2nnvKAspE45Jfp/nD0xMWQsMFyuOIYtSmM3k3XSKtBKBzFpkGk+H/OFkZorx+EAhMlDb/jl5
T9F7vDAMM/JyfHJ2RKwN2McGYZa9XoNskJG6NCPwgHwoMfVmWY2BgX4ZwsyssV0PiE/IQtCeBgOK
efV4AIrB4MwGr4NBFs4yxVuisPvjTTTJBtznvY8ekEk8k4gpND5u9LPcG7DLTNgDQzagweBK1hX0
isc0U8NL+jogW+iKdioNcaI8EUaw45QPb49sppdgPXgy0TcaQm4sSMoIutmRkraJS6JN2e/siASl
TMRp3S0TVLNHiRp72ozgm83JLB65oTVC0vZttkpRfIQIctSQhdz6JA8zcaYVhk85/Ya4D/oy+Yga
WsPN6gRVUmFvFHDrzoeiIha0IBycenuermZcMKG6kkrI4iRITfRLisuDa38NOavyesZBcHgQIkRM
L9aMmGaS8XeKGwRsx7sFTqxDaWNgWsQKzJVVj7SvOwfntksI7ogEs1TtvbB/Ji6PSXUsi1tqkAPJ
0ma8myAcMfk3ntm9DsSWZncK4Gx81eDDlG1XjygDXkMlfHEQNUKROSyCl76TbRJeWpK6zsaTP99S
7ZVlTz/cgrZX4guR6w8Pkha/H20frqHLPrJJNhAaiqJhLY+Da+jgwanv/aeQ4t9hYZdTxA7fdCj1
OKA8eO6Eg+/lymmy2J3nVDpkF9pPaDH9ImLRu5R4Yfe6vprRPLOjIz2a3oL1840ecXHGHAd9aswU
2rB7mMdmdOEBiUdGmeLoJ9OgaISNsHdFnIo4NtCcjiwS0vJ8qokWOhmVXFu+KY+SB6YHQ+fxyNgd
4Xh0MsNHeAVp2ytGoqSgJlapk60SGIah9LOy/Aw82i0499re4YR3Y0dnOFnfPCC/j4P1c5XWxDCa
srsMb55OSro37XjCkltPNX9xbyfq51CDMPFGc/cjvddhbFYJzxbMx3Szh1yNtsmigdbUoCci2X5E
6xc/yMOKic4O15HHOXgypPsUl6EdvWwfVEwbZs/inMp8aiFBNTIFhkYn7qKTZjOhka28LBjjmhTn
noAxfCtGwsF5RSa38FuC90aL+8NLH5GEdb95eOEa2cFXGVoA6sK1f/L6TbglKKycbYimRHkkCQ40
hQP90bc9iBu7ttfXwVWoe52hEztxE9reNXy5+N0xIgLZIhSBgxDaaL93y2xMAOPgCb228Pxlg3xw
xiXvlWRraJ7WmxPJyTEd3NihjfwVKk+c8vgEhJb6MNKRGFa0I5vSQGLs3ipvMzKxB09p+1g+ZNkq
yp6xz+O4tx60/n0HjqMh/YoMP6avOty9k3U4Dt5wGoKHZ+AmvbEQa7pPHLPF2ZuPd4910MfHOL6x
x9MZZY9gNhsDAmyFcZHuiE+T9L+Dt5BtTRS4Rfreew5HD4wd+gZh5ZnmD0UEpPhT0CMQ6Gz710eG
jhE8hY9VJDFuMMkXMc2h/YkfgMdXpbJZztmY+KeEp8dLKK16GTK9Vnxk0Ejbe8RHRwJet5unZ+76
Nr4bJ+1gdkoh1UzdrH2VBFB6k/50MzuTzey5FfQ+cR/g89sGxyFmNIZ1LETlO2ERxCVS+ccI9+EG
XuXJAX05D8UpQhStXAk1oxJQsOKB6FD7sww/0OM3i+Gej9cjEifvqY7jSxfPJxF3qNHiMRePuOnZ
Q+YVMX3JPta6OdgVJfztdTx/klbWY/YpoZAvHsoHPD+Do1Dw4qPJ/Ku3JLuRaGF2QDq2X/fO68DI
inQ1wBlPpuO67wzsgMzDidAl4hZhfztBL3pKO9mV9rL/KPhtKtmKZDrpfj2wH4U5tnwokurBwm2Z
AXcxAp6id00HF8xcHEU4BoRm1cELNPC7pITWOOJFG98MbK+DQzq9RZ2h/Z2gSJ5zmb2KGQvveNYZ
P2vf9ewG4SqBfy1xzJg1rzMdLaMTl15OBaiLT0+ypzAcZNAStxn3yNrGoyg029+xn/FwcnuPyFRc
fvrg+5ykYct7en59nszGSR5P8Otkr8K2fEzd5fEeEmqb+MYEUaQXTpKJEGGOJ9mrFeHh2AVh4j92
V4Mrsw+ADB9jfxUt1x52beIPZL9+Wj+gLMkOe+gZnjlG0zE8X2xdR8gjfbI4txPtiV4ss1cWJJuz
45HnK1OGiRFlrx73PbOEZX5so8m4AdQDWxrDS3miyY33JlAk38g2YTrk/HwTQBY5kBB7umunDS/L
4FvV66Nr9/vJWxlzjHGb6J7fNTk2CN5w307mIQ+CY6LbFXSZOrCJFCZMtU+usBzlI1QY9oG46kTr
W04g1cQbJQz2bSgDYMc9E60M/+FgQ+gXg+MnWh8MFNb7CbklMwtTnVMVqtx11xw1kKSDb+QeLH6R
nFa4NoO38XgyYQ3gtB3gStmmPQIPUNGwlIMFwscHpEUowWUqWeiT6D2TGkcjNK/IQvJy5VjoG8c8
3xYGsljBbw4CDbtRxWbE3jfddNueHvWPg6N3eDgMzlNAVfjCZdu676abrkgILETIaQ2M/nJE2NZD
m1qcWhioHE3ceWri64vZdbvzRwUAhUOmB9vEPLP9nCfCnCty60TF7NFhMToNbj3j8YpSJQq7UDaz
H/ln9vDzFDVkTS2bZO07jyq++wUF8qSdJwieIzGhFRKF4hq+07AsUdAPra8uTFivn1R8nLBEz0ja
z6bibi6HpxlHrr75hMVSRIXj7V6OMVvnflJyehEcX7YZnob+LiuCZsVl2DRJCwUuiQJssfi17Sfo
yMP9RO02M/p7IjgK+pPYEgUZBNd3MYJgsaYjsBUABhDbRWwGWJahEBeohxP7dK7gU7u/wVkihk2F
0VpEFUWItWF2D9lCZC6oEVhM03aN8X/ybFiazxMXzQLzNHMXB4ALZItsKN+EC/lAq6s1PXT0SZmS
2orIXeiYRovDizSxeb+gKB76ojUe+zp+rQ0GBF1hK9hp26yIjnROi5rp24mZlNF5JM8hGg0mUmZ2
6wkk6tFpfInL4XG8D+wu7eKbpl/UftO/zhrGmqMofhiR4T7Su81L06dLMdgK/M8iSHfheY0Tmn2L
pjEhOJgHNmGX1cPDWCyvI2EQR5ItrrMLFMU7VFC6DN52Acawt0yu3bjcczYmRvk+wieJcWpKp9DV
NYf3Sb1Hcd1Te92hc43ZtV/TWqEKV712gg47ttGChTL8Nm3To2eEl8GFKQWg0TMK1GiPhBmc0xu0
3L3DgxmxpdZcpgbNYHgZ7KcvHKAOOSPFku6LaskVhm9G6EI1CwEjXc0Wu+z4UqSoPt3AQRJ5bgnQ
RWx5hx6Dh7l0AL2CnVl2ZxUkB++IcrXH2WECSCGzppgAELJok9azcvnfHaz6HQzSOsHYxKGvdXCZ
rQzvvLDxHiWOqOMjIA/wZ367BtsRm7HPjuZtnrdYk524GihBhSaD75rdADAkXM71wM0cDvWa1Iis
6MTvG2IK+4Vwq/Q0bR8vE9aAb0Sl16QrOJdPKXuaEghTMpKdjbTgXEMJ8kRMniJRgk7mZlaksb1d
0/JBrjKRQAo6U56sk1cV4m/Ne73hpKcdy/KVOKjHU/Bk9lWsnSp82vUuUf4ohvQzrZRtremZmXCD
CzCVHEJ0oLJ32TNXqBgi+/fhbKZ1xWc8msmOQNNH2JZsuzAS+1iKswR4Bn8yAzECL6nmYW/OuHcw
AQwA43TiT47Dkt0K+Y6tKGqh4lHORI6RxCyvKGfCreTINXuv5cBJMB5myHo57oQqmitOQ3mNcOUo
ElUGquqZn6FAJEWIGsPBDqWyfcgt/JIjTtKDoj1+2jwUR7SoovvxAWrvLVrEgQJK/xwb3bqvibvA
nwGOtfX2YwPtpY6PaBtIr+w4OcdakkNgTowL38jrmZUYXSOxnn5wOG+DsxRBgae15yz4qqslBzaC
c/8wMYANad+dp7pPo+X0Bgyutq94WiLa0S5yFmym3HpkH0OJke1WGgGQAxXVNF0c0OfZfLENDOoo
6Ow7MIcQlddQR/OUqnd+OUS0BwJvfuI6PvfZxXlk2RrJjxrjFgX0y0CHLLIzKhsZVIzZzOryNna4
Rbymh6DtG8mZ2+EBH++pCLQRek9BIShCqbzMDtGZ981QxfQQtYvChQecvzJV9tl1KqMlVwq7+C5w
uk7CaHPmtr07AazurL6ro1RD+8px5XOgKOaDFhwj4nNomc6UZ5IFnIRJIWp4HjjQlQs0WYH3hRfX
1Ipe5RP5XHbeIjmMav/8IOTY4uyoWBEoXugI/kD4x9uYbuUtfgdZa5gI+/BVCzIuZwIOOPlAb6ML
Vv5Mp+aSvtBwVOj+7Ca/frvxMNJ4VNnvqWMuulHoP885pgtoZJhh56yg5hZ/h+mL9sHpJsdZfPjM
IaMVDViS4WA3GoR+/doLn56b4GmX4lu8ARPHWU1v1IO0Hi8UyUW9Jz0ePY3w8fT48Xp4X/w9wQCv
OHbESyOdd2ZyyPPMMk49/TDzsAE4QMfFM4hxinlEcjcB3gzx/3P0h1BCn6ORuKheM633Sv/OOBma
8R++IdaaN6sAeDmwpHiHHsj/u4CHzxhakGH4rfGX/5jbV97JV9wk7eHi+y+5lC+AipEiOCYGScZK
OCmc8XLC+sf0EHWSq5OMf6xzup2j2ftsmtylA6zw6Kx3wTBh8kyEE34boFCBY8K6EciTCS+W/mRy
v3RCObymxCvfUuTdVFqyutdhwoVXlkIiCpmsJaYhayJbUjliYpJNJn6gdUUEAV/CvTSRquUaCpQV
YC3AV+GOH5Jo5tN4f8YzSrfTeYgxhKO8RGAxQ++9x+UCljPhc15yD92I2OOPCAmRYUhL+ebeT0l2
CCgTeSqrX0rMWJGYY3ROHmJeT3yezAdfJQnGSRe8FWz0YCmYLcsErT0J/PE4GSfJ2Oc0lpecBo0v
Xvd+xDUO7vEF42AeFnLu5wqoy/2vMyhi0iZduYAUvGT8Jsb83H8TW+ttLHVZnFj45ihpEmGYB/iF
w/TpYZEkQeAH+FvfOMSlJu7nr89n0iZ5DUAMbaIN0gw0ad6j0r9RDCq8JGvKl8GYN0mynCS0jIYT
ADLmPwmHKMjo7FJWd8lXb9RHAfzIH17zrNS1EpMwWPKWBwqWfM7PnMQOaVuSvPHTFXQbSkGjT5bB
hE+CpTwZzyeFCGZNJ5X6MDfiIua9hKLc66cNBGgsl+QmUhZdKf+WJJjtMZ2lectE4grAzsF+vXaX
HSboPt73CTXGAJ4slxJzvFwzinLWuvevXQB7CNaRw1YaeuV40VuW/pIPL8lkH8tHGx6BYZV7O3Ig
OUk2gPYkfCN1iDtgTMUC/CNvlpRATRcqpGWrvUfyHOeaVOVNpKyJQj3cyxusxUkih7wsBCY89Qpw
EBNL0IE4NuP8fYslJy2TuvYsHF5soyVjc69LzkiZfiU2f5JMKvmzlsVbtv76ZW7Gx07HS/pONaEn
JnQSrcA/NV7yYDSdRxQ7lGqlxfenoV0dghekLjxOcTZG9+bVhFukJ5Y+x5cC+rQEAGqsLAh4oJ10
494v4wtLOtmxOhP2Jty6LOqoJfk+20YV9tduWM1KjjqHFjmgbHyYHSaPWLQ+YSDD6l3Sg/d9RuqJ
jIryXZCyJCAKhEq6ls5fMk9k5Pmh5zAwxwy0z0NtIn6N+X7M4937ebm8HzvSw3wqv2S0eSETC4Fy
f3tlhjPaMizJkn6lFAYd8126mEMLTiOxpWU0aEey3AZIM+xONIEkmxUoHZmVJDORG0grAedELdoj
PBA0yDmRUVKyjHHiyzTtjsdLIDaZyWNcT8zTcd5Pliw3ERXANDHH+EpwpJYY7LIWWL5vBGPIIn7b
+3lfhAReHL+7pIAxHqAjDkCWZpelafP3kb+BMwi4CfQFAo0Dn3UuS1vWtJSXICikRBa080BF87CR
9lB+EXff3vAVyM2IH7nlbcnrJeLkvvYbbykSbnySG5APb923PMY5Me6+8T9oWIgDTnsFBIv3p8R4
AAx0IHEMsuRpGIJCnu6tm3R5QB436L414l4Igm73kxSAfyO69EM8/Vd06Vd06Vd06Vd06Vd0qcsZ
9Vd06Vd06Vd06RMHO09f0aVf0aUJDk4MiMlXdClnOF/RpV/RpV/RpV/RpV/RpV/RpV/RpV/RpV/R
pV/RpV/RpV/RpV/RpV/RpV/RpV/RpV/RpV/RpV/RpV/RpYRA/X8YXSpRj1/RpV/RpV/RpV/RpV/R
pQSDfUWXfkWXfkWXfkWXfkWX7kaHzb4+/f2vpvorKFldVRzTthXFtawPWK3mptOeDltLj4UP9sSP
/Kth4bFiyayFYwfcT8n6J+8/O4V5zwS17wS4oEkgvAT8r2d2kPslFHPyWeND3AIWw+UODkC2HHmd
OnANLlAuu3D9TScb9DIAKyI0QoUUU4FIyEekxJOO3UBs4viNf474FxT3cgSXQa4TnBcyLkENMsnX
LChRMiXNriRY7gRVhrzMbVhPSmIATr7kMu7JdlSTIignIBn6vCKF0Vzk4CSQ9UmiorB4gyUFQBgY
U9EqO8xImEzUZA3qDmBUGVAYmbrYSBl3NCjJOtWT7Qu80gAarPdCyA2C2CEGKU4+oJh7AYtiAid4
ApTaC59GXChv4BSfrcL1BOQRMBydQMkh54ZyaAa6GiV1fMAiAyEIcgINtBwYhlKhIxI8pY0vhEQw
T/c2vhWAgAbsHGRA/r67TzbAycADHdxiI1AgszYmMP9lBrg1rQ/fdCQ8gCfg9epQH+sx5Ne8Pgb6
C+D3lGtBdySvVr0zCUG1144NzwjgzuvZkkVuBGYfJhwKoZhYh8y7girn8p1LgVOxvC3whReILuRf
HZrjs+++lOG2J5V8J/Gbamm2VEhCOdUDTMR9p54bt2DkCeyhEl0AZdG+X6NT79i7gtVwIF2RDKhE
MrGO0YGkrl0AGVekdc9HuIWvZESswwvB83lc+Hl8InPeJtejQ+6I8AmTHhG7qbxaRXyarkieEJZh
AAADwvGJvycVQJiHAze9dDuppDOsovWLJAjIVW6HHIELlbjpvn/pFu9SSP4iN8pnDjMefiHfAVha
WI9OzFhj/GN9CG39KZR08oIU8DoQfAbhKjIDcuWB4pTmFjQP/rCIdIruhbh+afQm6oyk+cCKspru
NfuuNC9Z95ukeSIthiwaN226Rdwked99lgekHQM3Zf3NLrStmM1Dm/Xo+MaDK49xLzmXv6Br6qMi
nlPmHP4rARmVtP3O1OTuTtoZrTMBWlgN81hWsVBr/zlY9eci5gNK85eI+RIxXyLmS8T8+yJGdURL
+RmA3YUD11Qsy3YM19Y/EJLejDwvWlfXYusMVsy5m6+STdV1tOFul9ZVYJEVuZ8Ue7KBjZVnKElb
J5betW5n7wpYwHGd7YHgASEauLB1ULJp3RIFuA4rq5zIaELLCB3gMMrgeJqc81jvxJ15UqFH2GSK
93Za7qlOsLYiO8+qfapfenMrvazDeeObICKQgt12y1u6OUTzc7K5TncVKCXu+Djvqad0DSr2Afjs
w7Ksxg65907X7MxKbaRs+tv1t861WzQp+BWtp14idzXQVlNjmxRFdK6SzjE1lHiuxGcjKKzA3ofG
Or5a/TlAjmZowk1VBbsnDZwzcv31KG9DndTfW7yxYXAgn625vl83wQHYNN07NIF5SC55t8m/W1vd
ux3j/NY/AZSUR9dDWm9jFYCE5rnoLK+kg+8ua69Fc7sGNdXcogYcLS3W5+P9rvSu2rf5aqLOU3W6
X4+MzqNBHnUeG/vFIV8Wl1Fh9fft42o7qJ1n/tes8FxF5r5brvqHzcw1osLuHk595drd7HpGMTNu
Xb2IzVtYqf1KTZtUt7vaOXZX07oabJyHm541ZD/eQjtWr7DmaX3rRG39c5tYdWqcY8ZKBxCijU21
q3S6HWNw3Y03+fPVSHfzT7iIPp+NH0givmbj12z8n87G//je/ufq/TD6IQRP//gv3n8/lNdqs1rX
H97+4383p7p6LTav+794TfX+2vzlsPzLpH6tN6d68/30X1LYv27+x89vKeu3ugDlev3pTbivN/V1
3LxX14f3U1PU91bQKrny3/3yL+/3UqbX8v3vf/1+aPa1lLbaHPZ//e2r9O3vf7VYQv/x/6py4Tan
8h89Ls/2W8MGrzvaHL2/vVev9fvbvUffT9K3/c336rB/P21ef/8QUs7766n++19VS/+bopumoxuu
pbi6DYHL5f3+jW7/zdB029F0w7F0zWEn2x+qes1Nyt8UV9Ft11a5y3Sg/Dkdmvs3f1M0SzMVRTFs
y9Ft1frrP5v70wT57wnzl33zL5+Apghx0n/vpo40SFVtqOIc23VczfiQcLoq6r2h7jqbsW02PcfU
Ido53sCVudj+aXOJz7kFUom97rUqPAa75VHHit7sj57tXPyj8+QeN6+macP9d954rbl9bqtzaFZA
s22y5rSPj+bcaw5WYtuFf6qq7u106da1llYKuLLzrqYMrRU0sC5gzKu31uj49bHpzq8gCJ9Nv2Ow
lytloF87UefmerdW8066lR7qIjm37zt4eVwHqsYSSMudE5i77mnvhqfj2b+cOhPnAJreqRibp2rm
XK9AcVfO67E6hOutuzxfjk/7msbdlNzwKkjgTU0ZO61jBJpzXeqmDfm7/mKqBTCe9uNambrqTNPB
yXDASVpdgmozvGlAwGuDyj3EhTMw6sq7dc5BaYzKs+pdV25YdK6xbjbBrWn8Mr/568N+crw5vnrU
K89qgOucO77r5r5TAeNluYkLBJD+froBDrR3Y1MDdK4F1tcCrediDt3OuT+vj/1Wafy6ymMFslxD
LaJS23vb9c4vr5vIvjxYFagyt8mpNWb1ylX9QwOB8Pmx1s3hZuO8NuoBYnv7mLWn03O+6c8t6Htd
MCt37cS+VZFTwmjS1Fdf23YWZxN428M+ON8uXr1b6OaR9PfTNWztOaiqlTHYdszay6/HgbWND/kl
NeomUQ6Hb/XuYWvP1vlxpG+eDK0GEancZ8W6k57sKzOlyP32VA3Kzcl3bPSKHHKIW+G75cm35kbQ
XvZh2XwzrnPfWIE72rjB+QCs4e5bvll31yCh5CVYKw1p+iXuhXW8blEBVSD0KOjc+V65WzD3aq/Q
VU9r3dR0HvXd423e+mUnz6z5zSsv82B9e62KEyxXN5Xm3KrntnHDVlP7RbP7hOxKltHHZWbYuqsb
sp4t/QPX1aG+KbrVGpuxpbwodh1ZZz08HyC/y/f9XNv4Cm1fX8pPahXl489q/aCcXFY35WioOuBp
MGqVxyzfu5/UoH5WxQd6quO2XV3qnAerayM6O7npGdddeF3vgqMxaC4Ase+reOe24dqaWvuXWzUP
zG3rbY7t++8k8W+i7fei7JcNcRRHsQxDpOoHs+B42TunMlc349LMvfnluXWUT7wbv37W31XxkYjN
0U7XvaptxjfVgx0IHNqB3p0HF5hkXrRvN0CA4Ilvkv/Zc32YOZU5RyqtGMP6+K3AMjiv0z+vQJUS
Ps4S29Q0g+3EZoJ+rOFWNZebfs3HJgizggR8hiwUWhE7BoNyhZvqMwZs9WfSsB+bzu9r/DAv15W1
OlonqfFQp257ildHEWemv71RrQZxwM4Mq43rby7AB6tQt1tFZqnmoDKOgbs9jNTyFO5117t0nOCT
3vjVPPp92z5M6LK6HvW6uuVjLK1ABSTfAqGpe06siRuzLzZeCX7oJ3VKmX82Ah8c85391rHPc+qc
v0M45X67QJSxjXcXz+xDHe+A1raL8gOuyE/q/dXm//tn/eitK1aa25F6QakFQnEXN5EK/Fsd25/M
sc869QNp2qa0d7bSMuAqyMfGedp0xp88ys9egT9OqQ96zMk+GM7apoYj8Lcg5j7bi51vpCZjlo+Z
x0C9gDby55V+Mo1N6d7vrw+b/YrjF/V/qftzbV/rlu7T9Gxnn/zLbuM7233/ADxsO9po7WcSSCTM
n0wU84OQy7cX63pwqRHySQ0IxBunAnj/4ScC7mUTfDZBfrVr/W5+mB8E3rGyFa1U79VBeRbVySUy
AMXJ4z/vx0+mv/lBAK3L1VzdzqnGdoHcyt9yCzKwPP+s834+/vrnFEHTNXRTVXn/83CdV85RmWtK
Ps7Tcuebk326Sw7jNZBF9KEW7VLnm/p4Bj7ns3mi/voB/1Wz+mGiGDXeLPtMzTDfRfvR/PEEnVm3
A8a8AUGaonl5EXSe5+Gfd+svnldTLBXbQtE0lI4Pk6XenctW71ibsYuKq1++2fq7uTp4G60K3eM8
+vPKfvWMmmI7FtaKqzqG8qG20jXcylDKfMxByFKNtivoPAFn3fkNWOMDnaO9YPX9mlRt9knFv1j5
P1X8YZLqm8K5tuYhH99sqL6MgaYDA2SVK984Q353+75d3bKVpfvn9Twsz/sqtVvFL9q8r7anBEF0
ZTA+adIvxN1PTfowoZWrMb8YG/pi9UhPCO7tLdn6FUwdYDifRsA8Lj6dY78QRj/VKW36nTDK19b5
qhd0w0mA7VvPtuEW6/inyJ7BvBXOTYAVV5FzDbQV/H2fVi+P9EEyaQr2o+Lajq069odH3pt5qbkO
eqBUv+EAdxvuOBM89NqwMD0HfSJQPts2fznyrukYpm2pimZ8nHLaDX1md0WpLoFQM2AfcMukA2Nt
Z/dSHFxvfZyPlYOeKrdve63x2mP72FnpabEve+vtU3Hd9P583LU/rHPMfFe10EQ01TRV/cN+etWd
qroamjW64prWDhe/dhDU9byrtNbaK4q5f9OtJ8XeJ6sVp9fq9r1d10mnPiWVtvE2uzI2mlugadee
WquJo649ew/P2nEVaFe9u1mVHMt2zHhVdD5bvdJVPw2ftBzvgAhGVzcVebLfzZ5yfjVXmNzWCBDr
cMVR+uG3zVMBrOvPe+kPm8qHqmRUf1fVqqzLYn0xrNHRLXu30xDLUV87mbJ96RwmVf59fvmEQvdD
3AOC/kONH4Zl2+kcd4eGh9tC4Flt/bq8eBul8XAOFCc72O6MHocKyaFtfHjDe2e7ThrNXGo38Bct
XA7KobctqumfdwOOmg9dbhmcYeBRdmzLcrT7ZPpdP1RqtXWPa0cflSV+8FUJA429u/rH7fs+1wOz
1m5eftt5e3fZnqHzyG+euwbXFvXYa8q17alrI+7U/U9a9YeJ8KFVH0ZHN6tO59To+qhRr5mbb2ZH
59q93M4DW8dHcKjFAeNdHSddrw8NLyr//74BKm4oQ1M0V4Nn+4Mg6RSOXag63XIp3i/N95O9fTCN
ytuWRrJVYFTrqMHmpnTr3Sq8nov3T2r/wwq2LNewXAU7SDVM8+MKLg/5fq9v68tofTYiY9UePaVZ
heo5O51hV7Ry77zrQJtj5j271r1zCfVQY/byRufAAQfP1vhExfzj3P3QoA+a87xUOprVlpeREXMk
83Qcb7qFkPTB20O0xzXo3Mh2KmLt4dOR+MMm9qHmD+rS3BLdwj3SFewYzY2ogvr22WB/UofxQTG6
FIrRbrV/Ph0MonAa7OpAj6/BfAey6YZAh7YKPxnkP87xnwb5475BhFR+WxvUqgixjVC1EuGi+v+H
tC9bklTXof0iIhhshlcgIefKmocXR1V1N/OMMfD1d1H33t1ZVEZyzj4PHbsjekcK2bIsS0ta1tOw
rtbXZS3YE5kFJ2aXt7LZYhFTLOJYP5fdO5MWilA/Hcl3dWYnZqRJhhRrI06deaOYwiuiNz3YC3Px
abykzLSbZx5LxuNNNTSsG/BhKx1ZT0R3lYSpwMyuItCtlA7GnVbxgpFcVM9AytvSTFOz5lfTwLVI
MbVYnNSe25TmK10Cdiwz7UIvFkRdVPBM1Mz5FQGjBslQtCyawmnM2jbpry5Ll8LDH6HadLLOxMzu
I6MwQpbgLXcCkwWol9oTcufTsQbjMbBZ5GV4Ab/vBu+7j//6HT6TPPMmVOSpxjgUlJS2s0fFSTT8
97rJXzzTZ9rN/EZfKZHICPara8EeKV7MuHKvS1CmU/MtWvlSg1qEarqqwua+G6Ie6kmUh19uQ/os
PbYBhs7W/qiYeioBoHhd2ldu9pq0mdl3zZANRM/gLqoTj8m6FOB+60EihhpGifI+6goOL9UbGoIf
awi8JMq2wtJcoy/dQbzmGZly3A6KQLi5mCOZH515J1cYwk/A5DnIu9EqnjKuOU3ee6RIfJlnIMNp
jJsiUdyYD140LhmCctEHGn+XcDoKZ2d5aP//vSJAJdY+gPgB7JOgx73DQPqFgG9xu2bHqjJkI4lp
MfkNYYKJKrqdHr71NOQdg/V3S2+Ry6f4r2qz46WqbU30AUauVZUbcP2hFzfEEP+rVrOzVBdCL5Bf
h2vfRGuTANlpuhnoGAAQIbi4lnIxPx/YM6OfnSvR0VZTEpihxcGjVd01t8Vbv9PuGrB8pWhy6w+R
CyJx5fW6+S/t3lTZPLeUdBzSirF82j1QXUXrEQzBwI8OmIkfYwY0WzhuS5Y5VUXP5RErMYPMnJAj
oErjB4RdgLSG6/aAYcJLshYcyVRnPZeVdnQsVQ2yOq8GF+Sq3yXIBYUNljPBRPDFxPfCqTNnjsuU
w1Qnk/8lSASB1m2tb1Jwr8YYPb106iZzuOK1zJnXMoqyJrU5ea2BvnS6X8GnqOVHgax5wowXUxrs
IilX143lsu//5+iZM6+SVVQUJh6+J0kjhyAr9qblXZfwswjz/Rh8wcPOHFebEOTKJ/PAvUy2IEgG
od/aWiWbEdSLDgqN/QF3wNJhnzbm2mrOfAoLc9LmJVaz+pMdQUqjesGB2PoLP2F6+LNxUk4Lak4/
eE3gzLtoulY3fYErDuk0cC1ZIdh2KvDatuu0QV5l8NQQvCylbyne0qm4JJrKGtE05DEs9etJcrbC
pRmpvOQtaITC3tVLw4l7cHz0uk0tKItk83VVv/KQc1UpxFEdwD4Ckd8PIc86Bc/kXpzG9I0Xta1m
6UlLwD094KXVvDC12ESZZIsewSUeX1m9z6yjaMmGZMoqY+VWR06kE6pX9RbKjLcaeFFqcLHgxaZl
gWOqgduy2tHGj0R0a8pe+j4HHrDZRQ1F4VXfCqMDLbv50IUgr7bQbKCgfv2nQ8oolsCQOnhUeqq0
e9VgK0o+ahF5bSqcoAdHY/IpR59d0Gw6SXasDgwx/D5lqASk2lY0up0BbadY4sZgS8t26ZbD+9Sw
VKSc8GdmkaaK93dcGt1pbLdE4SiZg/RYXUixXRRCiK6jNmhaP8rWnaEWytjK3ckCIYDMBqeoN0W0
FDH+rEDiTNMzMTNflfVNa1Q1xHA0htSbDmzhoQsUxOhTUMSgqKotHa9Ljv9c4sxRhWmbcTJCogAV
aQDu92A7BUDh0VyHt9rmuoVfvEKRD0S0OiXIf9Sm9Tbi/WAg4G/+MNBKlTeQhmeTAAExmhWWzu9X
OeHHgToTN7vVrERnQVvBRYYbBu5Ytgk2Fmh4cnQzXFdMveTvzxWb3WeVqoesbyCpQVcPWFYPbIsS
GIhPhY/umvvgYB2Sh1FaTb0sCohuZARGBbqA9MVa3MUvQSoN2Vdk+5CK/u5ESCVaoah5dypMEDgw
wFSqhezu5WX9K+Lr38/84pBYbc6aujsx+VVU6mGkrZOztRSgKUpGY4UMFrSkOgZxteAhf9bLp/Nx
JnkWEmEvA2nIim4KwR6qdN3Wq+pJQ3NT6DUedyWfgtgxaNycbFW0a13f5IspKGogow3gGcArxszT
hHxI5bhpupN+aMH3Wp+GxyxBuFuu5c+pk0dbtRPi/dF6uC740sOfWroqA9ChT+b8fUsrk1lSmOBe
6EYAtcXvjsquKe2spUj+UqSkK0jBynCjOKOz1TVrpcjDtMOrX26OcQ42E2nYRrHqlGOxGoKnVG8/
g2YhaXMxnIduKtVV+FVjfuuZdTNyAMWQBEDGnaCNLfYqlPhxUGQPVKzb9E1yq+f/fkXPZGrzUJ5Z
jMXTioaKhTvMstsBXWhN7ij543VJly4OZJJNmI2sA/Y0s5m0UkqqVkSc4hp1jJtB+ZPkL9dFWPIU
A839HA480TWqAfgzB1VZPI2kfFS6U6r1bmKgqiP00a4j047q9nXI+KbS7krzLYmbU1qpGz2G3VbA
Uwi9Xo9jbLcxCkLSvS7ved7bslp8lJFwrQHpl0qPXJJwrwDiQ9FSHC+Du3EDiuc68cakXucob/L2
LQD4MNPeW9QbsyR0YjyRxqZ1+qi3hTlusvBBS+65NNp6OQDxtW/U+7j76Nuj2fWPA4mR50x2faqv
yAAqK7V0grg/Sd1RUdPnyihXgzDtssqcYgzXWBvUfsAXFFG7YuZGsP1YtdAGnwqC6ZyBF1UCRx+I
FuusBn8agPyomqH/4DfXkb+VNScygj8KUg+h1vt9Ka8k463k4KKRhweihnfB+KqM+AgZie2UNyDk
AXllj/RecdMCxF+DZTDRNmVtrgBzc2thvSiZvGIoC9REWhnpq9Rp6zBib8Y4gQQlPw4Lx2DgiROd
z5JsYyTcVRRqJwnItFWxLTLLHXPpQQoBPBnQn2aAJFKOPEWmtirpezEYyLMI5PoEWvGUbBMN8WMQ
xk7BHpUh2RYoZOP8Om1rrgsm+WqmrSRw30Va4iimP4I+PozZSmjcDUrkzImxklj+0nbFPc8TW85U
V+TDTVADtjiEwCPKXscsv8GqmQGYzrqdFL/01rrl/LWoslWdFzYXOXpL/KYBQXsnjkN6auvepZbp
N6LyKtoeEi25kUvFrgO2bmLAMaO3EvFhroEcUcSbVv4A7sZrq8DWMxRRYupP+L9a/eRUsStzVyF0
NVMLPEjy2pDR1aeBSG8AVJau2jJ5zDRql9rr2EZ3qo7exDR1Mqo5mZU4VYduj0x39FA4hnEw89EZ
UlBiG8KxMulgFo99chdwZZdSwPLwPWHQlnagELdII7dKJd/QAk/09e+A4jFcvzTNkxLd6Cli6Q58
uIlYNQ13pFA76QMoE5veBbDnMa7LVd2+Vyz1WgGGR03fVTxbSyPzhlLfduptEPAX7GcdrxXzFFZb
1lt2GexpTu+bRthmCstPUdrkSG5k6ZqUqsu62yosva4aXa3obpRcAgrZsKmcv2TRE6/jp6RjTtuB
0DcFPbTePDWZDHLvXv8VqmAkNHM7KqnbS79ok91XivK7TkO/Jc1BDGIDWKhtTpbFpXXAao+VsS06
/Ek/WBzZdRfjMN/loaeQ33Wmr3ouNrIOGlStPADXiq9UH1gX+EkFlvKO1rbQgEjtpD2LJMk1a9lN
FGEbVnYrZ4UTWauxsNw+Qkm8QLFaLZ9pBTZeACMHmtuNnq4kvLDUfGpAMnyuHBvgoqXa2lqoAEcB
aumd6daD7CL8vm1zmNWNyqTbsByAqn0Pw23cGKtg2GmtwIEK7ICDy4neacmxR8FOiQJkG/SdwdjB
HI8EmLa6l+xeA82yemz5DSwYNi27RpTfMDDVeyJ7Czqv8iRqZ6Vblo6K8h9121Le1GAE7ofcVtFo
hC4qUu10vtH7k24+6ahQpxR9znhJtWnm5+gTsozBRtLjOa38rDwF9WMreaw3vVa74RG4QSM/NG/r
hDlRfIzEO4k+SP6Up++thJwa+Ux7H0g/pw7BTDZwx1DeufVoANZRD3YjCrtTbyK52ORWtlG5eccN
ZO2b3glKkGpGMRZ+q+iHPs8cq65tDmgjidnW6tYjUNVJE3sWC10+PJMwsQ3pqARgYMZmUhY5YXkv
lXhja9qKJ5KromJMYgtH9qFSn/TK74tTzl6smKI/AnSVOaiOFdh7Jq3GofMF2pylB8NEaloUa4XH
+xjnNE9Ct5WRJpTSI4oEmywjd1WKcnv8QNl7Uekex5VMCYAiEreDeBN1fljfJ+lTiWZsnv4ZSYU6
0qNlpTuNRJvCeh/AnBvE2IEALfPQTyktu7LApprl61EGRFy+jaRfmQlE9PgpMgCAyFao92m9lZvK
N7IH3jePdd46mly4XCuwvpWbclSfB9WXpaekemOco0RW7fNS85paANT+xqxN1st+YK0TPA3LVLnN
rcqWwmKF6xo3JoB4xHhDUOfF4ysNVXvkrV0hW64a/D6SkV/rtZtKSRyZhj6uHLvkoRMEDPY9rJIS
jfZNZdMk/jWoZGNgYECGnCNTXdxrbtgFG87hNNqdVJlgIE3sLn0JxnsOxHxZ4caoddu0HqU8Wo0p
A1FyehSo+xvhbmo2Uz5CeZ33D0qd+aNROtpgeJZ8CEPkFuTKU8ttGD6o1egV6gFpZACmcmcM1laz
FeQmTiNbSz56cVfKvTPCRkcWO8K6LQJk/BE5NKXlZJq2GbvbUMhbzbgL5W0iI8Yq7ogZ+DEaKcYG
IwEYATBL3hv4e8X43uK9g07DMVO3UQf6Ve5pDQ5OGzqZtO7gkdpAuw0L2Tbrwh+y0I+Kz5R8mCw4
JsYtlU8dBRleHbmdcbQKkIMP6MwqRjvMwEMcPUc1242jCcA5KKpJfwiCt6YdNiIdnjre7ITW2Eis
OWWD+KF4lwla34PbusLH1dWrTBq3RjlMUZ/ienBj8jmYxmpI33T2oHLiMAkWzNELaGQ2gzvLKvjR
YcfqXUHA0wwHoNH0UAyJXcSmk2qfKfLlpDuEKLMF+T4j4SOXocNLR6w1lxub92QTc7JiHfoIwsAx
mg8Spn7DFZuhJm9x44FFxWMUR3sugbFerlxujKuC9adYHT3axSteDyf+rH1yha4APXWSNPMCvB1k
8TLmQOeUjS3BXAb1lrTBThbpqifJk5G0pwBLxAhYjhG39NJas/qNgcAxluX12H62QeFzYnlpSnF5
VKBCh2ujQEwb6LQPwXQtHo3gQU10p0cCyWTK2rASvx1/y9J+jF5oPTyaJHErMY62EZguE7FfatIt
GafGkcFp9fDYh6OTAMBqgaoZuX2zAZY900ybqJrNE0RKVPKRDrNHo/PE+Dxae5O3W1widhEabtkf
lSZbU1BTp7gPexUsQibuHeDP8qGC7ZReyBs3Q7sBM+ptGb6NQ78aNbaNRbWh9UPQcmfIxXpUUr8z
fa02N/j+HiyIWgiQf0UdIWs2RcSXdpjDMGXNxBuPTCcQuPHiztE0kKPXzCmG36b8rkj3cpv6hrod
CNkoFJXb9tCU+IIid4o4g19fi/QmbO6GUrY1BV0vOoqh2qkaD8E0PCN6RgnYaRuUS8fcZkF/FKRZ
SXpwoPLg5GJLxYdpMnSs/NLixC5Bro0hJ418zwrUz6zPofhFsxpYqn1V/cKrwZXZMzw/YKdgAE7W
el4cJbTm6hJKckL4LNM2jaQD6gEXIw+2ReFfws9K6nC/Pw4NIPEywtJMCf10zBxmmn+IFPs152sD
93eiVaskCGAUp76Qd0GjbttavbXQHpyzDAGcaXcSEqtmbwcBXgkpc/O+cEUS7EhTHoamXkWV7rCG
7IsA8zgMsH7H0jbsOrhXZOFCdFQ1H2heQrsWgli8W4JnXUQrluq7sDgapmVLZD8lHtOo3KcgnA3E
qpY2fSZvRoZ4iPdejOVIy8EZW6TQUzyEDNVD6JlHS3m2i080nVB9eqdRZV4QiNRh6DNBkTeXC98s
xhXKmn6cyc+WUiBGUZ0s3JCg2EepvBZKBfeuO4GSrmP5KJN9aTwVOmiw1ci9/na8WEUwzr5rVpJU
UqULuGYgvW6dlM7cJ9GhTIPatlIUJlswQ2cNEPcdKN75KrWKY1VLa1OgNTlcyLBeylsZBlwrlSec
rjnLW41FritKYYoTkxqnVF5Vfr+g6qVUJ7LEMiXAwanKPNEQhGGvAzohTuiVx4671g474cbKttqD
XX6x7qRdlgdpgINaMjr0v6dtoi4btETIKDypwzopQK4d/G7kAX0UnhCtL41PFrcQmxZuaIHGNFLt
rmI7K0p9LX5IjU3b1g9w7L9qru0tBHlDBoJsNH+1aHCXcXOPQbCu9dTL0K+eldmr3uSbGGihQBt3
qq4sZb8ubZApqwAaAKdnqD+SDEnaKmkFdchbckTGH04VJOgOe5gw4+N7kzhit5TBVadEzDyzcS50
+qizVGMTGlZcFMO0Z70X5E8t3uJqth2MD1YNnhRkaDXcKXgzNlkHBJpwYw3TmCzVBcZ9U6ASprJ2
begMOXtf4rcLFnUpMXf+dVPy5/zrtFwERjTi69AwRFCGc4ydsutQO+22IQjDqVPh6QWm8IW9WJI7
O7ShzPKCF5BbVw+ZLE8NjweML9gWRb/gH35KMgiynUjOAc5r/iiuqEwvAWiPu5MqnbRmF+DdV5LW
18xhIYN+Iak8SYIcHH3ZwN++r2UyCM0aKfLWQwCqeqQrasMNcQ02ARyRuolHUJTLvtQ8Xt/D6RB+
N7DvYmdLiRbErtFqiI2juzGntlTvm3CjKFtLCfx/IQp4oK8aEpHnjQF1T0YRJhBFVGIXRLKNrrEZ
A0o7yVbceLsuTfmZzYVm2DFCACsBNnyWzVUDlqi1YvEJJiFWUetJkW189q6yb1BUwvPPblRMxdJA
q+woyKF7S1b602HgAywNDSa6qQDGOvPoRZDHETdDFLPauybBqyUOl+oBF83zr4h5JaIcjUhGUakD
bCFGstA2CgxfizFZDHG39TiihUtpbCVZWa6yWVjen55p0g645anOov4oBmgR4hhkFDievm91mz8O
ge727eAqHbqDNMw2SQaHtFPmzFzS+tLCYnydpssU/TK4Wb4fFZ0OuoRABza7L+yDZGMm3HpqccAI
NDd5XcYtXVrlM3nz9i4ZwAlJawKkl5XRjajsF1ZoNxQ6hpV3fVkvqmbgiBCZAn0/N1rk+EweSgo/
mcMNpqkEyfv135+8yPy4Y/LAP78/3dlnHrtMNaFLocpPSpWdJOl5lMxN3y8k5C8gd6ZThyBP0WD2
Gpnd/BzNzGidNOHLgCkLX3Mv8xVfSe0Mk9iqhfrJJY3OZU2B55lGuqkjEOeQhR5xt8n3MopxYb90
000lpvm6nUuZmVwuWtM0BaTIt1Po1NiAYBwwpMDW7fSOrJd6faef+yHORKUNjTQqQVvLd6XatOQJ
Y+UED6o32nrqtwv/A2jQhXoiNsqk1EI8iLhmjvCQkUQh1vgFyOsj2/RbV3aIo9jjswUgZYvCu6P9
GTZ4NzpwYNdN8ZKpn8uebVxLpE7vuxY1KBqvke3tyFIr2lcZ6+cy/lVvtmtJNab/Fx7KDj32DGXS
0EY2foLPTHoOyEm50yYO3vgc+JO7LLclcrToUPNUr3jV0J+OSXyLvvPnY2hadpRZFMWSp0ab79s7
pArBvARUy3mNwAkJ2dCu8R3r0XCMW4yjmhbcDzcmEgPvEUZvXl/4r139uSz/iLdm1T9S1jFSMZE4
oYaBJKW5xZDMwJbu0KskMJaxXY2r/ohE70d5kIOFXb94LROY9fQQ1PAQmcU55WiOnDEAqFB1HIC5
gPYSJnNON7KqgOFWcUzP8lU78hJuL4N4L3TbYO3P5M8CnjIPxrAtYfJimyTrzu022rOxnvoNgMRQ
990KSV7TTv1ivbDqF13ImeDZmUazYREUI860mbr1JpvAagiT8x2yfX5/+A+aTacf/LHNZwJnBwwp
3xbVKggs/miaK+XT1EoXTTOYRYrGx053lbt2pXvV/X/Q2L+k7MzCUQWlaNHHKms3yMK69QldgAf1
lfpiHzhIVTRLq3vxGvirrD6zaS1VmMJSKEuBQnCZb+2sT7rOfF1z1dd6JflZ4C6HeBcAPd+saQ4Z
KFsxGn0HsVMnhLqKMOWVeRjGiuZo5hhLwJNLO4r2BxR+UONWUE3/7jcsBU1/fYSDG2+ox31EPQdr
le3NvXUbr8Ot4aZ75Dbd4W7BdC8tLu5y2dRkWbfQY/ldbtlXhiYnkDthxCWUWqw1+V1hNoT+0K7Y
Z6TZrNpi5sySo7pkRRSREAJ4SDXmHR+tnutVXpfdKRiinUSJr2lPLA62+N/dPCFOW3Ruo3zQ5hdN
cEd2utdZxdJHXLqnKME2q8AkYirGTPlGE02ONg08ATHWbyt8IA+RV+Svyq0Abj1dpbeSi5rEv1ny
M6nq9yVPBI/VyoDUCj3U1V3xhrE+H+Fz+DR1hIyPiWsGeBouSV3SdWZgZSMCohaQihG2ll1veO3Q
xunW4R8rxPCJeotMuASowuq6thft60zZ6bPOYrhUonLVMLyyuWhtOlX/yR+RBwvtn0vKTV9xJkWp
CrPqge85lflbGq/H9PO6FhdyibCQMzVmV0sxBkmLkWkTOqvdm3/Qu7mTVpWwkwi3Gtzem/SaLM2i
WVJqdquYGUuLIodMjrnYnXCiXCwYxaXXD95Z5tTOjYb++TOWiLbLx7TqTrTZpFHommQltW9hvNgN
NZn0/L6ilGgK+i41WZnDy7I0Yl01iGn5ivfqyP3oMUGtGWjB8Xfq/AvkJ3brTNzsemQW7btEhTh2
QG/+GnO999kG1QUHs6Zt/d9Y+Jmw2X1ocBorfQFhZgQsMPnU/GIp2r2YQTpTaN6fwQVTpa6DjM4z
tw2GuPRb4G4QwdLNgqFf9Mt48uP1jY5lSmYnqWsVCW24AAJOeb9uU95P0VvvKE6M1r9oMZEyLc5P
w/grbnauOpMiXitxDfQV87vsYLSKnRQ7vXqUE9Q3FW07oDS4oONFn3Sm4+xg5SqVFLn/0lH3UVDj
b9OIeOAPVoMr762nxC0Xp+Ool8/aX01nNmlIZcXTYUKWvlVo5dn1wG44mhcdO0/xpvH3/bN119rG
YfC0lYzG38JWX8pjuiofAwzj/x+XYGa0dZfpKuBBHeDDnStjgH7lhzflc4Ux7ooD1IBtvfanBZmX
ncA/KzDPtZQZUEVJiJ6DCQ3ZbYCkdTJH3sRH6Lsjd9elXXSeKKsAi40WfOsLjn52IwQmCkN87GDH
VWkDnmkn+tJQkotH5UzE9AlnIgo5JMh7Qp98XxxDp7y3DJucpoCU7WoHCMXx9bpOl0xo6p8AfpUg
0zqvuhh1QRstl9tT0RWhmwdAWmeFp0eqBXQXW7gb1EvqnUubGazShnGOYLU9oe7gK8AMHxIC1OHQ
Nrt+0KcC8LiT8Z4eMXcuaoZbpUBmMrWybRr1HaLG6I+ssNd03EqSUOwga/aRwOg9VP6jrPJHAFtM
vBaur9Clk61bJoZnoj8Jj9BJp7MtGQp96BRZtKdSYMpCI9xBegxwdV6XcslpnUuZbTwAhrmQhr49
KaRbxSRFqBiXNg1Y5yijfKTlsQwxolB03nW504rPnaWhoExlYfMp4JHftcMVqobqEPHTSBs7S/Ga
jbVj1Fb3RnZfU3qQmLp4c1+UqWNUApUN2bR+vEu4VrYBSduTxjD3suw8uTBkW88FgAKSgrozMkqp
5YRBhxmhKJSpsXxDRbAamwgzpHuARlWM26wKwOfTfc2Mhezdxc/DG8JUgCA3fuC6e47uFUqa9jSo
oFeI/wj5j27ENiGA57GPMFIXtv7SEQSzyj/yJh93ZmCq1GJma8bbU1V+cgB2lKx11GEXyMmCh77k
v84FzSw5GcuKwmG2p1b4CXtPyMIQkEvvTdSk0fklI5n7A5pelUkslRoUMRPVbou7rldwPlug34Al
UrOlp9YldTBZFglPHEtTmZtRWw7Yf2tsUeys7Iw+WxD13x4OE7lv1Neg09ROMLvRwlIhgaU3/NRi
NAKA0YyL2xZQvj5VfKvSbyQalgt7dCEsg0zdwiyRr3LFPJdbpn2A0UUdPwUG0Mp4sSYkOJkd2dL8
iVSxW4fAZ8Wmi8aKu+va/rTD75JnzplWEn6z4ygmjEgK9Mhq8feAoE7dLmAXLiT8IQkT+NUv5AJ6
Gb5bfIOhUwYvezRBbq0X7ieHFnF79ZCDZmSpJP7Te38XNSl9driqgbOIjhBVK6dWRvsJRuOQ4eP6
yl3I63yXMov+kIvuIrwW+Um6Tx8aG2/gnQVynWLDT4hvF/zFkkqzfeJBEAlVFqhURm9pfaOzdYS5
Xdc1+nmUvys0t/zI6EpDhQxVqb00xjOurWx9vDeam4G+X5d14SH8Tdi8vURuxhoNiVg9cVvvR7LX
ncLXHwDDBpoNCSq0VOcC7DjXpS5oqM3yNJWZ61o4aViyZIM5KPsoAq8RQ+ReAVZvJgsmcnnTLMua
UlPT3LHvdmgFgAWYpOWnvsfrJ/ltoNmTm7+u6/TTI2IhkaiXMZQL82bnoIBOLrVC9F9C/qTlrrWe
/rffnx2mlloir+LJQ8gI2uhzQv+V3Z1pMDtI9YiWTsWCBoCMstHYUsxuMZTSjhH6BsBXXdfnQjPV
9wWbHSVzzDWV5lAIWMQBUPxVBmYIZqfu+AVKwfQ/PnrlbbToli7UFb5Lnh2wIA5YDzQFPzU1EJZ2
77E/wa67ST3mqg+Qm7UrjHdc/QezBFRY2veI75tkY5b6DgeuWFEEneMNGo2tzMm2mU8eqN8wH1G3
17/+i0U2ULkxLaA4MFh9tqedpSSxxUp+wvx1xwBEcdTkrUEe41T8VsAuona2qCM7lLr3XMbI2jy5
GcEsQihG10ZjsuDZZmcEyApg2pCcRXqaXjgjOhqjurQ16DFBHwJJRgDLwwURs4v0h4jZMYm0PKx5
YNKj1CdOiFB+MJ8E+lJIvrq+tDOn8kPQbGUli6JfDoCLY1w2fkidXEmdVF6a37S0YrNDEsjW0A0q
ViwHMKzviNMPD9f1mPniLz0UDBwFm8HktX5EckWMp4aQ6FHLXg1BgVVFZ9qQAEwMPjKAQq5Lu7Rq
59Imfc9CgggDWIASGenRaF4MvLS7R0EWrrQlEdO/n4kIKG3HPIeItrjp9UOMnjzqX9di7kF+LNrM
yjB0UdChkumRb8l2dPv7oXAU9lWgHp3yHcgWuzdXGmjwlrzm5CHOPMgPyTOzG2hRmJaEsdqCoceP
xRjoxynGC07Q5GxIdmZKH1OD4cEuzN/N4lN5aXHn9pgSIek9FC+jNxUjLprUNsL19dW9ZPPnNjJz
zxFDt2uHhsNjMqxMHR15xeIr+JLRw95VU9WANjPmRj8yWSsaEFYdE7QN3dMXdC/4war8CNDs5vBP
Zcvs2M7uUbjh2cIJmMerXzt4Lnt2BNQULwk6MHpU7gen3uRe6NY7/jK4GagTl+pyl9byXNjsMMSY
NhEO8FXHPOlspKJAvrFU6ZxernOLPBcxOwtRkMsx2D7oEZOiVrW1Dp3ktlujx8bJOj9RHeu0NJJn
SanZGSC07+Ual91RJbLD29hpZO+/N8FznWZmTtp2zLQREtCUDDxuhGHPCy7k0kE6lzAzcsBH62Q0
YQVl/Jan8jaI3oxAW9qb61LMLyaZM19oAi/LNRVSiI9mY4ChnBidhht0Hao2WEUx3zlccSR2+ML6
LcmdRdxhWTPaUNhE3aEElcVeFhK7b6rV9W1aEqN+d/WY71nrWgHrHiRhsxRBW63aeb803/S6vaFp
/buYPqP5WGZYRRbhAqbgvgkfrityWQKGjJgaAiOMzvkuoUlSwUgS6sfBzJy++FSLl+sCJoP9eUj/
Cpit1BgGqsn0QD/KMvOEFCMsijYs5asmTF2179wImOzrIi9vzl+Rs1VjaKCAk4XIRrkdKtDzDWDV
EdrCObrsyf9KmVb2zMKjkNVygZzGUc9OYV7fpuV9h6EeYwBajGrJ8cxfy//Pd/+VNul8Jq2Rc5qW
FqTV7mA6eQY249hTMlDpVuFKrV3Vzd8wNHsJH33JxRpAZ06DuoEynEfxVc2aONOwlBJIisDMHHsk
Rle/HYChV1sF0n8y9uzS9p3LnLnAsG7avFIhk+JpZoK5dpVQFxURY6W+hHfMVpH2A0Vtv1D5n+fg
vpb4XO7MMUb1GHZtCrkV+opLax1TdMbreB+ihyuta8cycpeBkSYym811g724uyic66hny0DszE/h
2NeYVSV9qRwc6/oBdAYT2o247P+Qdl27kePA9osESFR+Vehke+Q46UUYj20FKmfp6++h996dbkpo
3t3FDrAPBrpUZLFYrHBOUDRfGye8+ccJpb/UPZPJHcxoJnU85jMiEW2H3CSYn2wvwgDrddVWm4nG
XkYergFyHf31fB0lkyhNlbivg6hNvE6134y09ColExx5dtVfeBkmBjzlpoFkiwFHdnk8gP0ixdqg
1xhNl29s8BYYSu1oYbzrqC6yE/Zb12RxC6eSuQI4uwxZhgWsiO/FpHgmGD3lNt7Nyk1SkCNwdTGN
bSdv1xdz5Us5LTnHZkfW2NFsqYOktrxsbG4VY3GLpfMkxXjsbVBfRZl7XeRnefOatpybw1hRkS0t
qQOpiFzS54bTKstdHmrfaWy6No33WtjsTYM8qi1g06zoVINNc8Kw7PUP2TQkE1wcBCyuumJwpzNe
bHtQaqMOynTyKtCnAPHUxpTjf5LCp0mmGGDPemRCSoxp2vnYLvUxzfzrQraN9W9VTM5YraFNVHmE
KouFzohI9oruIxymPZs6vy5JsGgmZ6qm3iSSnkCdFuBEoYpWgWJX2w/XhazfpJ9m+UcfziznojX7
yYY+8smiBxASLY7yjb6wvvdmcTUVzTmRDvDW8aA+Xxct0o8zTmX5P/1SzEJb9AsAflwMhl8Xwn5k
fQL+qMc+4uzqlUsjCWU0GQZJ296Ute1lYOm7LoLvtlY0bgmZyZzJiJohalpmd8A10CyA2zjFW3Pf
79mYTuYAQ0/NvRQsugBRBXG7wEpE9si9alDWG8qeQEGFAFUhBsUdZtoXXXKaSVArFO0Xd7W3ipRR
TAPWAdYDSYPnzBgcOgoKTSJ1OE9Bqqg1AE+ItVSJN6S7kLwbau3OlSAAFCjDt1JRXaGdLkHOqBvH
OvnaEKDrgK7wumkItOEBbiNd7SdVgZQi/dUamFevv1D9ROPdfxPDeYrE7uJmVCEmBQ+nOiA3bSAt
oUhIFcuCaEekEecuuomWSs6MwKyJr0WtU4aArABuUfRxXSe20VcOLg9qW88S+F5iCDLAT9rR0GkB
xgC+OFt7WYo3lSJQR3/JdZn8tMz/nuTPxgq0Eaw4IRA4VqFFR5g4mBe8cXGnY7uX/DB2yFvngy/2
1HuqS5z4QRJDFG+7qj/CufM1SP0oxwqEg23M0dvYiadSpOCm2dtsPMxEyQbtkZeuakRHBM2bFmbv
hiEA6elNiwlxtJsDMdh2WHgOzI3QFz1FNsQii6DILMZDYZ5vw6oBuUdGCVHXMhUsHHco5pozEWzj
6lEHXHVwX8mYfUMciVfPpXISukMas8ExSOzeH5PSHfMfkj04bf2Qg2zvuq1sqXQujN8tkraDNUGY
hjG7pnZ1gMFMqf9vhCDRCJVMYvEBuNYZeVumGg4BUFHal2wKolhk9NuK/JHBXcNWkodmUTIfBcR2
fbrtp28mHm7/TRH2EWdXpGIMaKaJEOJP+mMK2tnRPDbg870uZOMAYf//aMJ815mQVmrKPNUhJAVw
nPS1at6v/75opTj7SpPRlMsEKxWOr5gadzL6Fdj//00GZ1Ypuvh6tVchA2hGemc4VVg5nfZ0Xcr6
zfp5VP4sFXfNjuCksLQYYjpvRhUzb51YAdSB/mj+HPyq8Mghoq6ofi/YH54Cpu6NJixk7E+eSO6o
stHU/2ZmGhecj0BbAigTzoupZ+BceDeap0kElLxxA55bmcZdtlLcxDYwYXHwgTwDfAQMYH8ZltwP
jV/XN0lgbjxZq0zQPGm2UMY2g8VAmXD8BTy8/yaDO/zLOM05rbElcfyYYeilwqyYJJpgEFkbf+tY
Ta+gDRJSEGP51od9w2gh+l32i+wad3j/V1cpSsUYeyXAJVFXQ9ZIV+jhTJQ6AMA5Lrb3UBGEqfyQ
o4IONrSOo7cUQLmM81299DWqnVM6dWkbqBb4uHFoc1eR5p+mEvsDmnCL3D4NY/4MTLJDnk1vsdW9
pBoQnGyPdOMRqZvbJKeHDEV0ANSlZiIIb1dHDZ+H/jrQUGNiDi2bnL8tkraP1Khug6IGwISluZjI
FHgqvhPjcwksjSnPJrdWvdVJKamZnUAGoIK/tF/oYTqEt8o3zes9/SP/XbiRN1X/1MUzvTTVZPDx
AJ3hA+oyNZs+ziAztgDqVf3OdIFn3Fy4MwHc6c71NinVmClloq2TIEc7igjCRSI408nrOQ8HAyKM
ASheWe7ovfYfl4l9wtlN2I9Srsg9WyblSZ+Div6+7jZEKnDmJRmhOlYDfj/RHnr6Gsfzf1SAu8qT
LrfRygkBWq34ho6kUfr2L1TA6CEiRYNoKg9XVVQhSoEWJAAaBRg6iVMTUd8KYdfNxRuGWSsLRFGa
wRT459/PtsGQmy4f06YNWn+Iven2J/nQMQbvFffAgPasN/MFFISgT593YGIGQBlOzGj+m5U8+wbO
oFuqLmre4BukBigo6OpVAPh7fSnXaUZOT86i5zlJczNumZ4hGB4xhj8cutxp/OwxdSoXqK6iAaXV
3fgpERgawH1RWR/8pYFHejXTNu7agHZoPn8a0xdFhAixaeMMRuMvEfwMPelAyTRoUGoGGqiev/dU
kIsWCeCCFbRelyQjEKBQ4NgDBEgbReOePLrUXz7aAm0qa+QCTA13UHMrmhoSLl1gSsn9pEavch/f
lxTmHgJoblGUox4B7iJqd3kqHQip7uqmu6nATJkt8ffCMl4AE/8waCbafVMMiI5A6EwGUXp4Xb1h
24nRQ2Cym5hp4d851kBStVXULgjxiiIW3gdT5tWFcsK3A+4XReBGO1VaFghTJ6s3IyQDvgybzJzA
il/MzOp6UvSmC5pIoUEFX5BRw6ct8QmYx+40wDRdPyybAhUC9lU03bPSyqXlTnoykC4kXRBpJXDI
QTximE5j2P6IkGFs/8V1BmZNcNBhslNHL9+ltHyy7C4ayy7Q5Nmzl+UUmol7XaEtMz4T8bm3Z05u
Xgy1zdq6C+LwVIcfsyFIO4p+n1uwJrLtvNAK2EZ2QpnNAW6nYEvWvTXMCP6s0uffz1RI606bswKr
FFbucpvtlvJQA1Z0N3vjMQNaMhDFW8GqrV4RnEjOZaKSaKYT2kSCMKZAVAKKQX0/mj0mh/7xq5iT
xNb3TDliWU2hZlWHiAYAl7R2G+PbdQvYcsY21k9FWxXWcRVsYoAfqaq8C4oB4CrlQY4xdVXFghXb
jDfPxXAxQRk2thFqENMA/QH5o2Kn2D9sv8OoImDonkLFzahvjk4uwB/aNMAz9diJPltAINhQOSW0
Q6r4hk6gZGpEDQKbbvpcNe7Vb0+RNJpAEAu0h/rX/KvfT695ysrmkVPXzvTYegqyjhhjklKAUjsA
UwT9m6jpa/sYnCnKOQudJumM1voumE/Ejd0RmUCPjXnMXvOQBCJxgmXl/UZb6BP4YHGulfFmRCO/
IZkii1l1PTLTBxU5TBLEESuAuElrcKOZaYesUzt7YIb+Gs8/m7p+NqrCXxodSPDJc06qL4uoE2zj
eGMgCClkBoSKNCFnMxgHSmrF7DDqQfGobh/0yvhVAWHZGszH64ePbFwoF6I428G1QTo7GZoA4YMX
RarlE7vRPLQpTk5Mst9WuBgAIzeyJwzxle6cf4vscnRQCa8PxLT80qQBcNh+mBMF2u/MwD8K+mvp
W/vYY/o4xMDnIJ9kJfc6tLE4iRo6i6oFVfhvDjiwRzRCTEVVCdLvlwdNDkuaRaDdCRq0AJySCl1n
kvsb+OjfUZgJHeMGrIdeKTjdW26F9W1gkBKPeQUTjpdSAZOUl6GCULL73v9KfqX35Yn+rEAQ9WHY
DrjaEZ+DqxW5XcGts2H/F3I5d2aX4YDKP+TOyvOkH/VS1NO+FZZfSOCNsBkzyW4hIT1Ot4AkLpzY
s139gUFVWN8i8dgAMzXuvWNiklA2keXHcB+PP4t52MbQersJrBetwpqpjrFfvLhgdHalG77FH/Nu
7Hz9PQOWjCj3t7WeClhodBOxlbLqMci0LDNjG9omIQgXvsWNKOWzcc2h0+5vAXx7QdSa8VL1EKDt
CbDF9JsSxJF+8a3CqDdaVguQLLq2N++vn+91TeoTaO+PWC7+6cCPV1sdxLa+stNvqZ+8lzjZ2gEc
QjaCFLLL/HC+xUBlYflguhc05wiWle9CUJvFIJ3ExCfHWn+alyeBfpvLijFtAo5fC1Up/vzJqTZa
+V/6fW+OFOzIkW9+0RwAYLNjn/rNiwh9b/NoKGdCucNHtLqI5hlvr2HXgevDTYPcXb4woK7mRD1Z
8UUd+NtaovAGiBC0z5qcbwsNIpWzCYGN/pX0D2H2YqiCQHnTkyHn97cMtpVngUoRoqFRk/DUNx6i
Q+6Xd8ndkdyTN4aaqfjxqbSA8nd990RqcZtHR0LtGQPKQUpeAfLXRU+26CrlR0/ZGxavlz9qcXtF
x9GewgEydCc7RocW2H72l+XEeGJFIGMb1zZorCz8h+EYYCtwZy1JCC1yHUkhOi/A4n+pgShbaT80
3ADX122dEmcFvTNJ5HKvyijNCr3CXo0xELcAkp24YBZIPXRogmzUUSQ/Ab2RGBlwa8PO5XJ2WKZ9
2nUgHA2aHtB8yEB7y6t6yN3mZmlAwQmk3PSkjkL63S0vci6WM83GiICNY0JspyeObN1Kxj8vbXMr
yplitix5a84QwQYKysIDQ9eOvk+P8i4Z3NKrY4exInY/rm/k5noiVDEweoLOZD7FZ9v1UlikaANr
eDG1I0ETTmk+X5fB4m7+WmXh0P/J4Gwl0dq+M+SwDaKaOgTt8AYFO5is7+tJf1aNL6rc3chGdbwu
des5ABD0P2I5UzG0KRmysGL5fWA+3Pd3HcYzRq++B+DITlQbFK0jZyDh1MMdWxCWyu8hmGu68U4u
fYFGm8f7TCPORACtXmrRjOM97ObMkcAd58ovqZe7GuArgA3aAZTkd+KN30RvHZFgzoWletLINngw
AlWxHTP7qM03KX+0JVGsIJLDRXxaXmpFxsojDOZV8aiPyWUd5JF4tcr3424mjgFCJ4RiYuRC0QZy
zxApldIy6yBa24O2YvZztAzeLTeSW/ktWHwPeL562V50/2z6lbMd5Z6stAzBhtDg+FETDKvta64K
bEagFj/oLqUKlUy7bAO7fB7y5274ZYly2YJN48faQTQlLYQd77F8i/QHA+QnbZw7aUV31+1fpAvn
R+SagKtQZQcaVpjJHYiT4CTT1+tSBFvC53KjYiF91mPFaP06yb8n4MRcF8BDEn0GBAT9REhdAWZl
lW9KjMxMsoggzgHJxEjnF0Jl+KQxvFMrIjuaMbsGWIeAgwCKFVCdjOEXKQV5InK5i5p5LVUcIHCi
L2ggb2Pe/gILpJ9Y09vYn8KxAhdXvnjXP3lz5VEnBisw4xrg07BLNIVWIVvY4gm0SUhgVuV7DwLz
/ySFz6hEwxBmeQ4pSXHf9xKowQpXlUqBFW2a6x9dPsO1syiznHEaepRfA6V6KMqfYfRbj76Hwjy5
YMn4nGxvTQsuJ4BXlMkR9VKnBFBxLNmCJduMmQHhb5oE71bgkHIes1Fp3RqhjXgIfX3p0TpVb7Fb
7417FH0YIR7xstaxbuSDJnhObuv3RzDnLxejaIYphWAwhzXj97T+rWeC1IZIBOcco8LseqWBiFLe
J/b3EhSIRaYKVnDbHP7Wg2+kTRN5zBu2gHmCvtMZPEqjtZ/yd3VUHq+bt2iv+OicLvLUoBrYBjUA
GH41b6yIGj7T5Db9OvkdMEck1WlGtxKNwawbvFlo+cdILHIZrNeGmrajhVsm+egtV30GJ+cxP4CL
Dnj0I+ivHHOvfGg7jL+L4ay3NlFFeQrQaiBOX1EhdDO4i6ZQaYM+0/Z1/XOYQMwnF4JDLZDCg/JF
IdSfQf0cDKBCXWIAZCIpqzcCW9mUosjAomcsKJigvlxHqWoaKSuxjm0DrPby2QRfRib/C6sHl8Pf
QviDZWdd0xHK/JMU5OhMAJ3mTTl+v26MW2avgr9BRtUQ1XV+FLyuZ7OwU7UJPmluTdORkOjtiqcs
F2GNse/lo38V8+as0wZy+PEyu7Miu84lZEWXZQfS3++Z+ZzDDHMT3SNd9tUE/+h13dg2rCQCCVkh
MLx1H21V5EACUDVIDLWXKY99XCR+DH7gWsq9fDEFD43NpTwTx22YESZEpWAxDibgufQgHWyjx6L+
sDtR4CASxPlDFBiGqtGxZ9Q2bgfdRAZNdZUaDLBElEjYTFqA6htRCvBT1h1oI+2jsJ9jZHeLr2VT
HzoQjC2l5dtGd1tH2c1StYBQKb1QqfEpovavLU2RZJINRvqAfDo7iGd3dBtJGWACURMwFUCkT8+9
1jqZMaFAJkDzZEvGm8q5IPYhZ4KMMq8tQIE0QW1+l3rtZz/JuyyuvkpGerKi1Gu1xg0783DdQLdC
zHOpnB8BDtTYJ8bUBNVk73IdveuTqBixuYLYN9tSwEKzKtOjzkeaJiMNvIh+a6NHos9a17JblOtr
gVcUieJuF5PW0aBLM+w/6m+y6TcQ55EiAaBgL9isrXON5jmdMNoWZFu5ZUvnuNGVBkWpQX9Nis6r
VM1Hc4AjReTUUnt3fZPWzh6oWVg52B/KRwCzvzSNxe4LGIad3lNEULbxs2pA6KyK7ua1TpdSmKmc
GaBtxUalLSm9R/LAneiPtAejB3pphuy3WogSCGu7uxTGHSvk/61+KCBsARdbjay/9nx9zTYaYS4l
cOcJbQjdJI8RvcfExDcljZ9g6b4d6qDGK3GCu32iK7cNkIkSLRMcqo3w6lI2Zx5KondjYST0voxB
au+ot+VDXzvDofY6zHEH2Rdw3QOmW9h+sbZ/yMVRQ0enaaqgYLvcwlyKNGWhanpP7NEhILjKJTAp
66nXLYZAxy2bRAYexSGFlWZVTkV5xqicqVN6L4EAucGk8QICvbmu/OvbuC0GVyeKijaCBN5OLK3K
xjGn9zru6Xb8YTeZAwoEgZS170X/EIsJZcYjtG5BlguZ0BnKoMnQY+uVzvlNAfTxZkw8Ow/B8Jwf
gQMlcFcbV5sJPAH03eF2QfDDQ0EmvREucoZ+Mg05ZDtSK7fsQgxlGTtaISxJor01TV6YgD+W6B9q
bIgOyWp5dWJAMJD4MeijIpS8NJgGBBrjWOvJfXwrM6omF3zKIK3vd+B38eyPxq1ckN+ab9c3lYUh
F1cdpKLdGWkHG+V7ha8T11kuUwVT6feYg3TzgpxoWXlxonrWgqFLXT6l2ILrItdVAnQOIN1B0EmA
WS2bzy4PhJqqZCIsH7sQfBB2kEQz2pHeFkl3O7n2x049jHjvtBUBvQ9Opq5OExDYQOibFYKPWa36
57cwjAPMjjDevctV701lLiONpdqmykspOsowFWeJnpNrL3Qphm+7rIjep+jBRuA05s6Uz35pRN/a
id5bVn8XmdadlVdug3skbCqvzOkeZbVjrWp7apCnbjhe34FNpQF/j/ZAADzIvK1jWLio6zpHWloz
nBhJDnV8IfnDdSGrgwyVAawMfHJZQ6zB1wZpnLdVYSZtUMWyC/4Kp1tQrbBl6ZGO066xgN7RdOCG
TiQR0M+qQcYgKuqReL+AMXb9tgB69SyFbdgHfV4HBLTnejQAtKj05hC0xbUUxLZ2MpZdW08icBKN
P04QDTBp6AxwP3RdcK54zrU8bEyzh9IvWYXrNLrNUtlL+jxo25dlKV8kKb3tjMpZwEWBjihJBqu7
sLq++RloF8DZRjkYbu3SqlHUB2NubPWoGuHOqxZg8HexE50MlPhnNABG31NfAcqoIPuzYeZQHyca
wJ9osrH5vFNVSAouiWEI4mUAal4DXvY898cmrh29R9NJGt/Iw/BYhd+U+fcCpz5Ft6F9p6NhVNW+
Xbe/ddTB9uLsY5jrOwuikopOUkvHITA1gGqOmVuXtmuhOtIP33SARsSQXyng3aWi8G1btIkeLUNl
MyR8G/7YyjRTjH4IQHbtL9K4Q+M/6NlRiwRROd6eDkhLnpI52439u0BrFldfOHRobWBKCL4V8QBA
oy+1ztC42klALA+iX9beBgKUF+8YyUUENNEIJS5REWh9cYKADx1pUBLdTete46pUBjXO6RD0jbEv
dMWdZ9haMy2hOy+d25fhqZjqyq0KuqNzvBexPK2dmQqiUigMxW30yXBHrlkwUNZnU8/ygUoOtjD5
HbRPgvBgFc0BngzJHSQPEB3IeGVcripd+oLOc9UH9vikmNGuYbiz+a0BhPR/vH8sL6ah5ZSBfa/C
ADkhjVlaahvIJnqn7B6s611lf6HJ4vbj6KNAWoAZ1a5R1ktccIh4PbGf1UTQH7PWV5OBgwkPgrlm
oNdwLQPY0Ajdi1ofNLQ9wM2fJgOD6vLiK5Us0pg9mS4tFrIA5YR2CJ0VEzhZVNYyfAZK3IM8Ob35
Zarinarny41Bv+opeHTSOUjyXPW6HhDuJPeMnhzN4lWw8GufqckoYiAqwegMG6G53OLUaqUiWZQe
3ar0C2ZZvMUZOqf8zUqo5q9qbwD/UGBV63k78Hd8NgZ+XsOr6KtP+0KOZAm5X7/1cV3IbnKogrJ2
JNe6TT9wPZIdMIEd7YDY10v+cfsOE48YTAPrhmIS3lcU4G23qypCs6ocu3r0c4k1t0Y3pGBl1ycU
YjQQJKFh31YxgHS5sso8gy6zytltpP+efcmhp2hyDM+8Gz1gWQXNvn8Vqba5m8jG4sgq7B/nFczR
TkpkAjrkSnH3UfDRSD8Eam2dEYKgGZMWFl4s/HuoC8c6s0ujg1rFcyT7rYvc+XAYXO235Si/poXB
Ju/aV5EvWrd5sW07E8w+7Oxi05VUHkPdaNABWT0XPzKvvAOmJbOVxqkmB01YvkDV7dW0IRS8xbib
uKxHYuoLiIWQ92PMm18ZTqd1HCo3/go+H1d2irvMjQTX95bRIIqzkREjoGviI6k0TQcz7NoOwzF4
uMc/QhI7iSYaktjaw3MpXIwQlT0qPaoOKYDeqEGgqdn9vkrvC/vt+hKuo2Fkus/U4bwL7UOSDjba
/HW7/tFZBBCUileS1jHK0M0wDtjXMbAKhCg+q/cdbOVMrsFi5TNbSXqK+7GGgjLjvFq8agcOKuoh
neRmsxOCZsVbfB1VprpzVNUpdIF337IcAAnh1AMCRF89NRaadLpp4Rz2cuoW3dc+fb6+sJsC8Go2
Mb6ugjWZcy522sjzVCeYY4gap07to60P++siNvcOJMNsRpdYq7HjoQXYjWJKPZitzUOKt4RcTG6h
ATeyG50Z9wLij100L4Kl2zwBYJqFiwY274pXjsQhUJCiAbZpT8dx+qGDDYNV/K8rtxGzo/6G54qG
nDrSDvwl0NZL08kTtBt29S/itg78ihe+Ubf3Qqe/Nzrn/4H9vqUbElagsEIqAGEjt2vVmHdGnI9d
IB2sB6VBO4/q1e/NjeZ0H93X8Ta+KX6KKjLbmiLIQHTFGH/4TnzadBJuBSzoeArf42NxZOCRxnF6
sJ41R97Jt/JBxBC55V+QK7b/oktezcrqWdm0fRj3Qap8LVS/NQqXhAHuQsEdy64zPoZCQgX/sJMA
E+XcS9NPvR6XMkw0Jk7ZR7s8K/2eaLskmdyperluM5taYZgB3A6wHcI/L4uxXYo0wRtDkkALQ753
JjllAIuIelPQ/bupF/pLVBaOkhUge1pMmhJZE2LDeXIUpXislt/ZmJ46yfRbUcZiIzEFddB6g6I4
0mKrduauH5baGhB7oxRfHJccCTcn3c2VU/cuCmqYVvLKJ+CgDf719dw8DSZAKZEuBbADH3r2fRMR
NNJ0QYL62WI9U+W+B4XedSFbS4l0CDJ9nxBJ/BiD0bSNhIlUTGOZaJyuWxeD+t6U2XuaPUqqaD5v
497BcLjMstIsCcR7FV1dZm2p0P5lLfqu66YDkBI9ZXpb8sU1QHQSxrXAS2+FRZh2ITLanFGKX72c
DN2w1FQOcbzd2Z2/mjfRCU5sF92DxMKLH0TF0I2LR5HRSooJX+T4V/mtOqOIlwazCYr8Z6z/LIAa
dn3DthUCLDVQROG0TP5lG5GqGisFeVI9UHaaK78vrxLqZ057ZO38kpeIxjc37FABDxqWDg0AGObl
wryqyACPriBthGSZUyw3WR45mSIYEF/3naDuiNwcHuyMERo352VIElOrkSW9Q0hwQmk8e7ZOPUpp
N8VT84pU9/f8uR+c/rn7Wb2LvPHmlp1J5qK9Ul1kjALiiTdLNViIewQkggTgRqhwoRvnh1WcpwXT
3TAKAuYxHYBDCd2lWuhNs+3aKXEIyjNZEQlqoFsbx4jBgB2CatMq34e6RVPLmt4GJvBf86x3DWRe
jErYV7bhQ5ASQJoFrLq4vfn+kNZqqylDVg1HjDQORjq/4PHh2o/qo3nXe/R++iI7GC22PWknOAtk
fcGx8XJZZ6VrwIJzCztq1OiBzIKR/4ilNM0d7rWw2JWxXz0Cuc4H5nkpekOue8VhqQTTcwYqeCi/
8OehLbCUuokhY/tpQYP/XfyEqDlzwt/EoZ6eCgkttuwT6C9orUA4y0bpL0+GrcUVcj8IxSSFunJq
OZZ2vL6OGzc3RpIQkCgMTG51cwOmuNJ1iptmBIJcsgxuRX6a8VsUCtqVNn0XOCXQ2/OJjMffNqUW
DwuWDwWPePxC43Zw0fN1kizwJcqA69BCdGLRKpiXJEMTQnijm9IhJLns0E4TRLjrq4gdCsb5C+gT
aM55tVZW5pZSRQ3KxnikJbkBWbNHzdkFA9Z3TZ12kZB7en1OLkWyjT57ddUkTbpsJGqQd9mXivw2
i2VnKw+D3e2VuRLotxG24DzIBNNEFv6Hms6ltDLX83wpQhWjRAjHDvQh1L3pxgBiEcBZZ9QNJckR
TTasB/hgKwxiAlyhAC4i/LtrkiagZtoQqu2jA/XTJwkT3K5yaKqT7Xa+tmv2dXXSPfkwKq4w6by2
40vp7O9nC6x24MAOTUgf3dEPaobNUp0QkHYHULLuAY0FLk/9zj6KBLOlvIyzL+Vyd1dpy8Dgsv5X
a+VA90xTcrAEAeEav5itLhweCNQUAGrw7eZoR1MLK5bUzykV0AW4Ok6G5Utukbqag/SSLx+a6NSL
l3btgy4lc6Y7lZFiLUBCCkLTTZvc02TRu1YkgV1mZ3unYGqwIzMklOOd2r6H4SQ6EOvLAjqoSNaj
vVRDdoHzo6g7AXFFMnD8PmY3OhS7fG+29+advCv88YBRgetOdVOhM3Hsc84UWrRFTdIe4owmc+Oe
+s0gcqfsizm7YzgyyKDi1SVbfD6enT8lUxYSGPqsOp3xNqIDT6uWo07CuzhbHku0wUm+PVc7BFzC
5ogNDZEZZ2yBrEy+SrIsqTGEGEJWAutu9M3dcmjTPdHuTZdRLiyY0d0n6lEWEads3L/WhVjulLcS
+pJ6s1FwylkAnHnwMdUNm2fNd8CXEd33G04F4mwGMCdjIpo/dHixmGEeEwVjn7rX5q94eqIf6pVW
hshAN7aTRWsIZRQdr4e1gUYk14yJfLovdrzzO/2O7MpdtCsP141zexFNPNNBcIxwm3+J9aCxHjuj
I0HT+ixzW7pABlMcNLiY+8Iv9sLLb1OioqKuYehbFUG5npdxphoJlt/NsX3ovvW75B7ogT79f8xK
rUNf5MbOhHH+yoyQ11oyi6lX7PsSLcuocBsotV5fxq0TgMATySoNvJmrzsm0wUgWqUISdFmKkQrp
NGki0PqNoAGa/BHBuREq1/akkghuhKDVx7yp1dQb8FYn2kvRC/IqG7kwLBsyKijdokkZgw6XPkuK
KllCAUMNVLqbDa+7HY4moA4HDfbgSbFrPyx+6ieBqFr7GcNyngyCwbcL/Er2cua8P6G5oqYDVZH5
yxqvsY/djGH15gmoGH7j03uj9YE6Wd5av6sZFx1jAksf/s39evEVnGcxtSmylChj8QOgh/vaTXNg
EMS7yo/wBV7ROkXhRwid/gWKp8FW/s8CcCtfRaY9GxNE1/I+Ath3LKqcbMTelxK4Z65EzbKILCxx
B/JCH7Ple8ntHHo7fJTPkdvshbHgluMEaCj5HF7D64zb0yKN9JLKlARq5NvWvoj3sZv4lmfdMoif
JPFaDLEhCZMHQtEbVz3S44iUdNkCTjYf3KskqYhR4or4K/ZNd91rYvrgqncxaH7MS0FdfKOzAzR5
mFtQ0VqEygqfQ54jaQ6luFaCTp08kkaHJkkBSt8eSQ9yWBV5ZFK7Q9MfY0uEh7/lglR08yAbhOYa
zNlfHlkQdLRaEUK0rs/HsftRVoMgkNnyQOcSOA8UWW1TW0g5BWkT7/Io8efhW4oJCWRak0QReNTN
a0IzkKjDmx7vRL7hMZFolld1Iwf9NCEB1AxuH+d+nAPSQTb37dJ6vSH5WqrDGepPaoNp5vDxulff
COdR9/j7E3jwk2Ukw1x1nQzaExCwyrb0jNvDKTo0BhVouEwyGR1K5rGyRbAuazsCdKEGIF8YrmZh
5JPbTNAjU/QE5T3O6OiHp/JkHafTfFs8iKoeKxWZIERsFhrkUUbluysSQ1ryeGJteNJ46MniGJVx
UBpwdWM2sFoiX4nfWyHn3cpWOamcJWFaSaEkQyYj7FInDp9kEbHp+oUECdAH64fgF63PnBtNxjyt
lFDD8Hkw3KKOmu0kP9qjzRBATr/aY4bSe+p23vLjH1oMJ5bzrfmszFLSIMlcy90LbbRjN6gucmJf
ZLW8TcsPTRtvyiT2rktdDwdzYtkunz0xkI+tyNyiXjbspGBsHOslsx3tpHoZGDPDt/B2/oHEsO4j
sNPBUebBzbvzIbsDPuL1L9k0XDBaARMPURCALbl110HZrEoRKjJGNN4RBTQw0/CqLWBctfr0vrLa
tzmt73K9CXpxkzYzm4vgAcsA2FmgfLGYBTXRy2VQJrTrNoANwrVtIO1gvkY+OJt38WF8SjzhGWWJ
oZU0wHahgA7M7RUKRjGXc1g0wO8cdlO0Tw417lFQeTY7XC5gvQFqnSi9sE7lMAXPRHLnpi2ramgn
9I+2/kwP4AvdKYfBweWd7Sxn+FV6ya78dn1HtxwEHjw6ZmfwtETD6OWahiEq92NsoOHslCCRYx3H
HQoMe5EfWkecTDVVBeQN615BIvdSTp0uE1ls5KhZygbqsT4gf7qxXXU/fY3cGBTjogfdtmp/i+Sb
HzLU5CuSwVxShrCzt470qPj/j/hn0ywBrAOwQ8PUVP4mk4ZZbwl4ALBrXbQvnkGECIw341ZHfxNG
QoWwIusIj63lH4H8vVWNhlUPPc7Y6A6MytTcqSidpA75XjxGbncXefrbdSvZcujnErn7ql2WuaBR
2ARhnTql8pQZAjNc95EynfDeZxQu6MDjM/x6l5kWbmMGiDSCwwXsrDEcGnujVu+i+H9TG7Rzsr4t
9ghnJ//MnVI7HuHDUabpiw8TPJLlIKq2rqMbqMNCRVYjJKyj8FKEPgwLo55ug662DouxgLux+0nl
Z3XpD2Uz70dsXA787K7IPpSQZq6Oqfzre7a5pKBXMRSMlWAumU8Mm7Y0F0oo4+5X6e1UpfVuTqtT
jcyjY+nFXhlDBh95azfS12gGJ64cPl//gtXDgC3CJ5C+9j+cfdeO5DoW5BcJEOX1KpumMrN8dfWL
0FaGkihHGX79hmqwO1VSIrU9wL13Hgaok6RIHhcRBzwDPDJfN6GlEvR2cjgLGyxybLg/jzzSKV6A
rN5YrL6qqcy2ZvoMRgMgRl7WVOzBmuxOg+JaVV7KTn+tBBjs0W+5PjMpOmHkY5Bz+aREoJNY3O2T
0dWGyk3V/qEZX+KIeX2ZOCSqd0MeKtHvejqNPN5pcWI7sVQIB5U5F2Ryr+9fmGgOSqF+q4SBDdRO
qgVMkN24KRcPnaG8DlbiSLPYlVE6eQu4t8z1i95rTkuzuwGRtJ2eYlWDGkqGx2F6A67tPmZmCJC1
y8nP29/g+kn8tDELn5LyLi+JwEdIRRTgm4eZWuwgVulBICTRhSsRy4kZC2jHd2BOvNpbV/vKbSPo
3AE6iCY2OpSLtyORKJPHBM+j1YEsqe2kbmso8arFA5YDMML48hqEtlfVGZHbhORp0lySpnilgPpb
GdSx1OTSN2kQAcIEiPgGy+Tqoj6ZXOwqNXSJJzRrLjKjTsK/JWSLsH4txEXxH9EHDrS8Hszeg7pS
ISppLvld78VGAJExeMydXjhJB5xU/5pi8C135J+oGm4VnOdIahH7AJw13yQ4bIBhFjd3EsoYZxne
+y5NLpbeAPHeQp+Cg8eehkp+lLLaMfgdL/uzlHDofWcs1Pv6KTMtjIVTvNpOYxCp5I1dRz3syg8D
UQ4j71VQHFZvGgadDrTOeXNRJt03BuUl1SA2wk5GDx3aUn8YjZdEa3yzNy999LvIDWciatik0wEI
fz9nzNHMzOOVCc1QY8CUN1C7s6dMMl2rLZyCFphnZ6QepW3IDCUA/Q3zTayfhl3ventydTN/0jvJ
wdRRae6PBFr1uwAor6mqkCbfipw6mbJLVQo4bveHxJNn4CvZKf5qdsc7MKHAgVZbbJ5dHOo88owS
bAkZA+kL7ZCNkU8Tew+J+CbiEDKibgm8gMTQPeyrkxZLO1A7nDr/men9ruz/0GYI41re2/K0j/vM
xZxT1+xegVi8bzASOJPSQOiyG+U7ppveJOrYgTM8YwrFrzFJnMxKvDgSjmp3jhRNbmsPAdFjjI5t
Q6Wsj2U3eHKsQZThW1c8yqhDqs+mmUN2v4BiLuA1qg2kwb2RFaAz4Xfa6u8ZoKhV0g7ALa+WW5TW
Bgfd9dgZYEeQ5ixP0kEqwEdJT1wGaqbwTejfJBhkXDXyPm+o39nAJfVIv+2owfme3IhivIQme7pU
BCKhB6s9Vjr6HVBAsgvMpL/9XprXHhNQ/MyP/tEMWP/qtFRRt3av1g36xUOgpAeMLPo2sZ0m6A/0
Qi9F+athqFVoBwUQaEwn2KfF4FJp8rMJsgSq4SUWfnxWuV12Lw/UnyYwK2Oyz5XJAZ0PCcTgjuIu
M445xfwM8S4bgDZDIYLxMSjGzCVwRAnI+Rh/GCQEHiKGtm0aufF4hidyDO0uinVfloWX4hUfFCno
MqRfae6MFohlA6ZhTBL0mUc0omavdigy2YWT/67j0ipxtSt0tGwNzF4Vxss03JkMynGqFKoCYz7V
tnVkdm9SJFRMfWxTQNjrw2B1fprZgZnodyMpnznpdknd7yLoTtzefv3qBQf5ZRa8RaH0IwH9FJs1
UlJWvT3MsVnssHJECM0uBtJdZho7e1SCdroTpR6WfeX0070mwJZtE48OidP3oVrbPq3OdfRaaw8N
HXcjlQ99ysM4RTFZf1W47uqkdAoI1VUQ3dT6gOuRk45WqCfWy2BL+wgYGs5AxTBwrTl/iyrpQRf5
qZaJK0bdFeRvD/7goLmske56kmDMK2bYat8T8r1LUqcFzwqvR5wreyLnXmqT8PYWXXM9IAmZUOBA
cLeqeXZ5VzVoLM2h5fOIyDUpft02cCVvQlD80ekGn3yF0Co62ugjh1QKcjYnN6f73iiPKc3Cqjlm
JSySvAnHrUmsH9n70ucgYLbmKW4IF5aZ6CSbMbUyaKfrDv1R7RW38DMvxtDsj4JGH1rOTDZI/C0k
35qGg/Dhk+ElOzcySMlQDpuZHIOfvbeh+Nnze9tFBZIfdKSmHNqJupP1DhRH/j967va1JwdVZUib
gDQILtTsjT+decm0ioEkKGaNOGOD0b6rZQPfxcKBfADxYnN0YvWbnJlOVL1WUBBuhjs9fYnJ0a4f
JP1EG/muVHtPL+WdGqvHspV3eO1Pitb+hvLGXjVUT7Om58rG349YEEmSB4jaZf7DQ2H6XY6Pqtv3
Y3xSs0vFzgPEFYl6J6wnpoO8qZe+AoaJbkYnrd2XveLY0ylLDrYpHKqxu1gFvTOxjubAfLuufZrt
Ev5YdJXP4uiex+NJ162QqReUmJ3Yeq/y32MuP2TKm9IKT6HEI1R2opxigp4vk3yX64GtNmfwCn7K
TeuqCKJjNfOt6ZGOGIZQJn8laUKBGJ1hvQIzijtD91IVf/opNCm4nSJ2JfOJdlDv0h614awML4P2
Kpi6cRc/8rjVoQVWGCORMIoEMOWvn05XZOQyFOWThpanEpQmnnosudTKo9GbgBihO25K6GTlUODk
VpAM6QNj7T2T9dSvu/Su0KudVp9oaXugbrqNZB7kuA47mf/WVbwkmvxo9izfypauRFEqUkP0ngGm
A2j86682slKthsbmF7nEg1Uxv9abnTlN/u2H5FqhAqIsJkJJtEoQTS52x+JxpXYVAf3kYAYcCrZT
2L/RsPFnfe9W2yWDv8W0uVZDg9tAMcuay+sreYHS6CHHgenBlzx3Bf4JzCALrPuUBVbtYVb8XjmS
YRuSdM1vQbgBuNkZg7yiNOhSRKKuwQgcBFCDr7jDmZ8yr/xZ7jCGVvuFxFfblaG+NVrz6haDzQAg
1vxUI9v++inxtNnloALXPdfVKvAWk6fyrfXg7e6q73k4/ivUFH8QLgf/BbkZfZtF6QSteCBcIVF5
scv6vlHqx1b+XSvyFuTk2osIDjkge9AHAwFs3u1PLyIndS2JHr4gN+3nvLa/N7UUDNPY+oAPe6B2
Ay3YbVwKrODKtUBeAUGyGUi7UtuPm0LJU4KpPyOkSguzcmT9YnPTM+uD2UdhX+jPmOXtkFh9MOhR
bqqAWo+GhKSCqdmhRF/OkkDpwsCdNIGwWNru0/rnwB6V+neqx66BQzBg/jxBDAb8nKsM6p6NflGH
wxGlohMpwPPRvxk1CYnJdmVlhYYhnix7fDBH6w/kpb2hvcuS4mXsOHLce7M6CkIfYuM+jy3u2Hbq
mdBzBffDTCqHGOItMiSvG2vP6oXTyK+NgenIUIDss2RXU1TyUtNpTX6fp8hIkh9ouHhWNPqKRAL8
nj49cnLJ9VNURU6SvHOeebL6BlFjN2p+8vg4xL8K/UmOpnNHxjuLHiYdMzgg0kma1mvGx1wormLe
8ea11E8F/zZUsaepNKzK0uXxhZIgJSdKwa5gzWss5N4R2nHoHpoeq0kRHVtacZgwhEAo50lrME9I
u2vpc0eAA5p+pnxndX94hbyneKw1cJQnT24yN6GSXyK9saX+0GXHAniouqh2SveG2hs85SVRetfm
d7n5WuTQgGt+azoPRL3P0vwxtoRnKVHYqeJbBQkWwVUHomfu7Yfx2vH+kKGG20DBc1msasxajVql
5ZcyHZAg5ZeWKp5RJXcdFW+KAG2/3FScn2/m0lNBqBWvMRBxoCws3vykBtGxULOZ6FU+o5tKdvoj
QiuoUp+bAxAn+JobqdTVp/iTyWUsD4XJWqlHmBwOECMoAHRibvwHqfEv4hpBfuhQEtvd3tlrRU9w
5QAFgMQMGBjLoieNRplGBSSb6dQEFVLRwtadqIaUjCYVP7NM+FbWBZj0GOgVBVmqkza+7bXwHPZn
94qmNq7M16erKXp4oFnrpZMbp1Nyp6d/bq9xy8ICvaJX3K4spZg1AjzbSl0t3Zpdd82Zoa866yGB
Q72iyukobxErhz5nhtRddE8CuVi6Wcy5to55QBRADeh5rbBArVr2dqLAZaavg4+JAU/CcpJA2UPF
/CHZQVtBet/ssF154oHU+uj6A36EiuTXr9N2kZw2RYrIJxRBZ+8n6jSVw0L7zIOWh8I3XwfqYhig
5EUbB+NaQe+L7flV+OTUWNR1VmSBDTgLmdfnOnUN136be0U90s3nxmncIgtALNiyfOVzwjCCE3xJ
kNuWTluSCyuparCA7eYgMGN2kkJIxGzd9nnrFg/MFyvz5/60PLtARJljJjAiESNs9nj783ugNgMa
1p5s7uzCy33bG+/JRd0aO3TlPcU5hZABWtIyaKXz2/fJNCvUxExVzGIWUHWL2OTorYUa3h1Qjmrv
F1t9jSsHF4MVMVYJBCagN5aYStYJAnltpb4M/Q8ez5nP2+0bfuWDEZAVDETmGlqlS5iRnbWY9Ayh
YyCqNGBRbGfICncc3v8XK/jrAKDA2DLhZpUsTJjiF53C/SWeVIMXbg5bL/KH1vviYGA1/8/OMr+W
Ib2qEujoX9qkvlOR4pqi/DPkJIRUua4hx4fIsmqDqlf8KpJuF9uaU8SqJ0fvrfQGFDyiLO2g95mf
gJCZTIBxy/dp2qPMRd1mZA5YsSBVPehZ7gj7p95WLvoNTmc9aqYcmFONARYMbAQSJvxh0PnRipjb
dN8oSjdTd05T2amGH6p5wqQNJEOHvLxPmswp2KOMpLTpDSciDdpWxNNb6kDq1x3y1qvTfVklgNO8
iOyt1COossdunTznktjl9Fyl0h5Bl5uM9YlUmYfBwi6NIrfOz6aGEjBuORtSF9qLbol5z0kEtkYf
+xo5SQq52BSanLVXQSiqr/AO0nehoSA3PvbiF5g1DtHcTjNdoYQTcRv7XcXEQLDoJp5jI3uUG4+l
vpMbjPrqD1qMgXconUJD03DSAtBf9kQrCIP33yQoVqh6BdXiwWnqV2Z/x+AbJ03uzQG6VOZv2RwC
Gx+ngCSJPIl9g1pAN0pOnqUYu/DajbHbRopjWiiMNxuJxpXX5MuhWaSOAihJUONBRjRV3+g6z4Yi
9WQfEqP2laT0b9+EK14BmrJAZM2QIsjbLow1HBNrawG9mwpK0Tn7VtgSxnz/5lbq3TZ07WIjKAAk
CwU8NLkX7qezsyRRZAG1IhBzoJ5bQ9ZCS6ctTzN3n5Y37rOZhacZ4dPtVgcfXD5gVJnbGu489DB6
wiQoyPg4WxiSa6W7DwEBE0IvYLAZi/0DFoFAQN+sUbor9yMCPcNRPbEzvCgGhhkgUN2twsjVUQtx
1P3tLV1TkYBcmdUL/q/xeTM+Pf79gD4siWEc776AdJBPj8UZGIzA8BRj1/9t7zD/x2+PreTGT1sY
kysnR/lA8BnodEM9chFVY5JYMhhVClHiTncgqHPWatkxs9Tt4q3OxPynFh91xrvNeSmwT6uZfsSQ
dAZg1gRV/9apzGanN9wr1eQhyzS3ZO2+zwBJithGz+2Kb53Z8NAUAzXCWtVwIp7FvIzEdCnVzpWb
LhTx30J9aHjvSaSHptzjxvdcbykGSkAYEhDbmUOwhIiruZ3YEh2Mc1TiFe7rSyT486iASVv27G8u
EV+LDc+qylfbGrw+kl1pGkanaNKHGrKVThUZr0q7RdJX1ncKpEz8IBM4SszoWL4RalmPQwqlk3PD
c9+IFYZXmHixYH5bRigK9CKIOnomhQgxx7tAXbW5oCp0yJCt9hiLXJDY7asGkzqoM5m9K/fQFY2H
n61GQA2uNh6a9fOJXzsD1xAOIUpRFw8NI3IsSYgJz4B2OakEZaAKCpPTZdDgWOUtjuWV0ParucWD
MyUTreRcs8+1Sf4Six6N/i6XqZeKZAfA5I/W6t2GqSpcWbTvRXZAw94rLRvlXIm4HUouarul23J9
C1BRB8JYBhBnfos/vQsdi2KaZwbE07o7G/IDSmHsTOhvJsT2Bbc3XMiWtflUf7KWAuermhWsCeTW
Y1x6FsqNVGEehZSpvAlEv2ZuRtyjVDXjpZbZfJSMvZC6PL6QUnUNFjtILDxN0t8w8yUAH4aDDz1e
0lZ3+6zbTbrh1+KVTmXQsDHUouaoc/5X78ffty/vtZ8F3bh5fj2uAmB+X3dB74pkkJAtgmI/ODFB
0bt+sQbTQ9kFfvXHbWNXcn2w++ZB8HOZd83KMRXOyNgp8cXSsgYtddsvI33XWuneyKOQKjhZPPme
0WyvVQ8q2xJevgKtmeUZUJ0k0M9BDXax2syg0OQDQ/KCghh69mBXRR51RRFitKvuKrt6A5axzjs+
5CBmWtWcLy/LRkZt1g2vuLh0RuTE2b2Ofu/tLZ1/8Vcf89XCwpeOOWrqQ9OKS5zoByNXw47d9+g/
37ZyBQyKjB/RFkoL0AhZVZFLyyjRiS1kDGU+yW6/p36hAYTk2lCqpPfVA0sDaOFuWV07ltkqvhcU
qVAYWkYplHTTSAZY7YPeg8v0MDn2kR3iAxJwF0Qrj0PV8U3ZUkXdMrvYU1uoPZSUYZZcjJCfyc4s
d0oWTu90L3tIaqhjmc501CqfbNzGK80BrBgCnUDemkhWl5TGIbOk0VSZQGeTcNSbvRkHS0MSdspB
CTp3Ww/02hGdFRRhC4LKK7AXHWUrSlARvnC8tC1Fi25TF2XtiOdF/dfEYj9HFXryQrYnyDKUezOo
w2aX/BAY/wtMtqd7t4/q+kH7amxRWZCLPEIhMRGXxsAM+AhplMT3I9MCs6cvPdG/3TanzIJsywuI
CAOdFdDjoJyziCd1IG0rrTUmSEKKb+mbecHQOb8FShrxrOW1XnYuUxfK63hhZkpVudnIuvYBZ77I
/O8Mw1gsOI6GhjRI9i5xCT6/5ZiYqXB7jVeCBRRNPpmYf8InV0mk1pKjiohLwhyMLCSe8keFpIaf
eM2u/YZOMku8HEVpGvAtEfut1S1ebF2zRdZro7gUw7QTqE7JxQZF7Mptn1m9gP3OZU3g9r4uTq8T
JcrGWFzyRnfSKjTl3EFL3zH1jQT5StJlfbG0iLmqHgzOQcE9yPbZ7xYW5j45yAL9X3o/7asweckf
56mWUA59u/0Fr3gJWIawE9w8wo8l4U9qyn4ym1RcOAfjXZa9Mj8O8pZ3v3LPYcW0IR2Kw7IqQkeE
VK1hwheBf5E6Q5jhvQbw0df/dmBm/g+NAxTyoIY+/wspteVbySJQ3GUIk1wiVFF6WrwM1alQf3R0
Xxn5vp2BaDVHreMbRhL7t/fzmj/8YntxIwwqc6vspOGS7M1fZup0T+whhVuaLtLJPMTfRuA/njb9
4XyVF2/NF6uLy5BIptkRFVYxbtKXNCkG9W2EomHtDdBxVo3JjwgFwEx2+kL4pdK6WkQdk77eXv0y
r9UhFIbkEvVHlI+RWi2KB2lm6EzMjKGsMb0EUJM81z2eYkq9JDBTCKp8Qrx3qvF+2+yKijzbtdF9
Q66JhgC6RV9vasFUacQIipm2QYL6UN33vWMH0ON/oKHtR5ASUQ/2ITsqO/0dPQEgwzYCkuVjtPgB
y/lkUswjqRnwA6I0dcS0b7WtSaKrAODDBMSVUXGC3g/UFr+uUZvKMWlsMB1AGiOB4heHGMTczpli
f9ZuSINuS/FzWS6AxRmKDTEaBOSAIywscluqWyuCnHPDay8m9L5Mc7CcIVuRF7UfkwbqxtHv259y
5VH+YxQ8UmS7ynosD4aWQJuKAvwPQoyXHqtLYznZE2UuSDFqiG4HsHJO/mcQnrphevkULi0vbq6I
5XIQMSznqeVmVepY1gyJCjcWuHwLl2YWV9UquBw1DGZsKJwfqqAwXEweanwptHaVG3tQV71t8eq6
gGaZ/fQsrLq4lDSHGlwKMOgFJMfDhLjVhkqAtuHCrlwAyIn918giksOANKOBnFh7EYpwO/3BlH7d
XsWVwwgBc+jngAKDyuSy26e3zLam+TDaSQYw1hjSmJ1Rgr0fa7zxcexDO/Yfy2X4UipIKCClooyC
St3i/Fcd5xQycIAPi+xnaf6VAJETYnTtWn1vgN5W05+313jl+YR//BjsDhjjSjVsiHmsSzWYRprJ
jozEB5QkvTLBoy26h55Ix6IYAfWdNtzzqh6GhaIKBo16wN7AMF4mo1GVt10XT+XFzqwd11E3n8qw
lQYb3kJ7oYV6mtI68tFf8GUhe7EkAy5tgsXNfmUy0PqjPpihxQH6UAQ/M/OvGLq3ivIXk6m/xm6r
PnPlKUQBBkJuyBzmftey9B4NesvtWB7PElV8IqBCVjP+nHbWkVTWaYz2EnoxFLIY0DzUAxl4lzwy
EkyLKLzbH2w+AZ/dLsImVHEh7TSnvvMk8q9vciSyiWR2qZ+5XHqqmrxZ0Y7VmScwEFY1o4149Mq6
baBbUR3Hg4yRFMt1Z0WtDknNkXgaqEikZA/ERgCEAibPqvvJ7Hxo8fp5icpQ9avWdK+XQMk3huBf
Fw3NOcMAFBASNMgMF84WSLFUI9nIz5mN6TYtDSA/uof4/a6Mhvcoevhna6jKzxMFQGCBdOziuUwU
uHZpjMQZFYhzp3qke+Rx81DZd6Wh+LdtLQN+AyAT0I7A9sN1mFWSvn5Onpotin8pPyfxI++7+6rL
9gzDq2x7S4Rmhaf5MAX9mZnpZK4VQRvWtBbVovYsd6lr90riqlPt6lPtAdVwpxfHKB8D8IuBIKDT
OekLv9buJPC0wTW7vejlyz3/Eh01NwypmKX9lw3qoSwItSjtzhydRd2gO4DCNkws37UPE7oBjPsc
ueB/vu5rk+tymsWiOzOAwCpenvrCOAzt4A/9iO6jdKkMyEQrdEMa5+rK0HxAtRB11RWgd7LTqDaN
qjtHtvUWy0rIdW3jxFxZGcJNFPHm2adrcKPVZSU17AQr0/Mw7iF/XeIr9qk7ZeUbZkA+pJnu2VtI
0aVHx34C7Qt1V8AWkLcti5Wj4AXGMentOS/e0/En+im+gKbc7XOxwtJDBgaVWHw2DSJaa85p0nQj
g45yesZMXCdXJE8tkVdIShMWBXthJHtlhfSsmEkATt4BQwCDhNVPCqMh5Ee+K0W6r+AjuJ06ZcoH
FyJ4/+ifP34gknPcImDOof7x9VhFzQTttHpIz2Vbn5pR3ynJOcLsvMry7BLQnGrD3gohvjQ4vx+f
qx0CWMQsh8HOa3MnxsgrCJlBvQFouNg39uRRPbW2k95Z93HIg1mjDoI5b5lfv5fhJvxpWV7Cj0Hd
FfkOclwERcvyUtaIqe07Gp8VlrumktwlSVy5WsudhI0esnGMxu1/2JCFFvJGaWt16r+aXoEBS3kY
k6qM8U6agRZBLqcufYOnd1ObuXH7MLT1PaTDNvzO+s38MIswFnq1Jsoxi+fZIg1JlYLFZ1JDFaOW
L9Y0GW6K2I+RwcmtyB0AC22y6pQQsEazqTsKjT3jwQEus3y/fT1Wjwt+DJqawGFBMBoVjcWPUTsO
wVNuSSeKRiCPVBz03W0L13YZGCjIRqLrh77X4ngr6qjlwPLEZ2saXaZUby3eaWcgNYJQ9QwMbZW1
d2M9bMQ0qyhjPlif7S5OuZ2aYyoz2O1sx8I4v0DvgOUD4XHwktZhgGw7gAZvtSuWodR/rKL9j9sM
yP+yWJmr9TBWA44zEeAw6jxx5Q5qOprh2GAQggWwcZrmVXwO3f5jD7B0vNxoiq9iXjL0DcPZOQNb
GhUslOU/JZTh45FuRG1XDYHUjAgGY7xWZWAazWx3VZJOCvDhGPmUcMVpEvQs+majp7RyC/OH+6+l
5bVE8aVV1AGWwJuPBHMs5a88bSKB50xutXGfrCxiXisBdl/uYEXqbUfohksGy8fcSVAXi3NaW3em
1fqsTVzCZvaj1IY9EoPbV2NjTz+6eZ8eYlMaZV3h+A0lAidL+W5jTKqKzimVtsYxfGzaerkgEqAS
DPXoZfzZq00CrpCMTZ3inx05C1I8ThCrzhvJbXQVM8fBAaVdaIh0I3y5ukg0JEHgRw8Bsk9fvQ00
eRWpYNr8wnT3Wdk40YzdQimakH+Vi/+4DJ9MzT/l036iIgc9XJtIJzmu9mOTPmql5igq26hErLqs
SzuLR3MEo0evIlU65ftuTzFZfIe73XpSCHHjDIhS63+6Ep8WNlcVPi0sM0hTZD0MlvZJ2I1vwT+P
zaY8x9U7gZE1aM5h2tsK5Il55mAqCEM6WRK7ZwaH3gmzXyBj4CnxFEga3ZmFOGl651usue8qYBjb
jd7kVX/06SfM//+nlWL2syY1si6diJ44uf5NjBuJ2KpFj2gTqFyCeFBHw3Ul2QQQOSjFlTGde+NX
RRM/gxoD60EBr91KQllGAe8QMuQCcQ9ENm5f+Cu+H8bRQJinagDJvoz1jIG26DXBuPIgH9Sg9BBw
vTc7emeHMaik01uycfuW9SZUymYBbjgGCKxjnM4iZ8F8WlUbs7o+Y9LMQ2NmQRWlbk1Kv1bYdxvi
AHGnbCxy7fC/mlx8Qj6ioqoZbX1WkO4lirTXCQd1qPFRLXRjtXiYWLmvyqeNrV0HkvNsS5BVEVIB
lbYMqzhGdxtCh9nBrhwNVDtCMlSc4PmJ7spoE6Q8didJOlfmRkC99vk4SAB9wAGifoKa9tczOzJ1
gjKGrp7izHZ7pffMzMaIYOCkR9URxhaWcv1Jv5qbb/GnK0KsNre6KFJPWfFuAP/bFw+VQcJYMY6Z
7Rtj/XZ7Z9dX8qu9xRFitV7lUimppy57qbRvZAvOt2obGnM+DTIvSrv/USD8uiCpHviYqUI98UP0
YBziYz63lkHIeo8Q8k6uHWYYbxChOgWq8MZbvjqsQCGYmKcAATmgMFZ+sUr7GhUZNp5yYnttrz41
QwR4aCEFdQV0nAIwXVLFxGniDVmB1a4uDC98VW3rVKGYXnGaZNDISylg6F7e/nArzzubAL8C7w0k
U1aeN20UE6qEMGGqo1Pmg2ONSph1GKOVb9yA1ZFcWFosZsLrA9UqWOqoBrx3dUI1O2jJH86hVZn3
p1baWNq1z4bRCShaQuNsPQ5UiyJWCjuHQURuVQ05kgH6G92r3D+mAFrmmer0w+O/byfwtKiTWLNs
9bJzlQ0MTUgVNuPqT4vYZdQgfJ89jNnf23aurm1uj6E6iR7gkhvTDA2YxDwdTzU4ThmEWtIieZym
O1UEOWuDUZaOPI7D20ZXMA+gSIGwAC36A72GzsTXS0grHTPtwcA6VbESUClPndROYq9qWZA3yg+B
8r2Cce82SU9qhYH3HT+yQT3EJhD4xvBnZOKtxxCbxNCeNFp76dC5Om39279ylRpgJBVeCbTyQKoB
UXHxFIloiCsxyMopnlGT/EkZQtToN/zXVSMzBRIfGhC6ZUqVTlDuyRECngZ2Tko03Z/l+Pvtdaxv
pm2oqHlgv9HwXTHybA0zf+qpUk4ynAUD41OUjt0KF1LUG4tZ3UzU9FFYwVkCDRwywUvfZGaq0ZaN
djKp7GusCZKucahcugXYTyUU7QS3NkyuFjebhEYHeN7zgJMliceuWIwfxLWTZld3yQSdBMjIpErp
M/P99jZeWxySRZS4MSQNsMvF4qhRGpUpwTNFk+YQrj9NUrcnGg0S29qrev+A/qx32+TqcGBxn00q
X69Jnje5beexdqqylwmUXgPVhcg2N7zStS1Uob8BuBNAVyu9E2iO0E70lnqqmmcNt65i5XdiQjlM
n/6V/4G5HpAu/a+peY8/RRO91phlD6TwqbLiY6cIfyh6N4YSze19WzXnPuwgPAIfH85+NRGqr7QS
mF9TPc2jE8bnwMgdfsYjumtP2j1UcmeJ2BLCZQ+o3rsz8TB72NTmvrqt8zD4eWOBWF08H+hwZawH
TPjU+ijWP0vO+DT8SZ7URxLa4fBs/kl8W9rWUJ3/7JfcG1sMdjMOKGS6wZZYmB2kISnVErJ8Vpf6
XFReQtQ/aa2GqhaduDWeaQ+BGeWRdyIsVHogGSYXKtVGJrBOfPAz0JQFEMyYO47L1ctyS+Wky7WT
UWgQ5RodeTSDxrbvaZr61C7PWc0DyUx2spQ8m1X8ePsEXNt8dGfQZYTjXg/gy2rDSEuA1E4FCFMd
1EUSbqHy/0ezMZj4fzEFYC3gnnDWS08dT/DSDKPhT+VYZp6mwS3Fxd5ixgNFdrtxslfRP7YVqm+z
Kh4UJUFm/XqBmlZTIEXK1BPA0A7XZS8xhZtB51iyskOrbBYfru0jkOwq2jUYYL1yT5EyanE8Itvo
Yj89W3/ntqmLAale+64XPvilyWPkgBezK9jG27cChc13eJ79M2ttYFrecl8lo5MjSeATRuwn8ko3
SotHDoyQk8bK0UiShymvPKmdXtN8Osd1eigmyORUw7hnlnJstxz1Opte/J7F22XIMRFNg98jH8p7
c0cPiD6Vd4DFvMYRJ7BzgN/+/e9HC/cH8QcwRbNO/NevbbZ5k9RVguQra93GKjyIEjp1Z3uKXm8c
rGuuBjMWUTYDnGEeg/jVFBmpqAjjyskezxwUNmH2jpm+3l7PVSOQVcT8Q7DPV88ybkrf52arnID7
cgz6p50aR2q2qq3XzqyFojiyPDBcV4wtY4C4bAIG7YnG4K2CETUQ4cnKY/mvg2DnEwr2BVBe0DlC
Rr7YM2Fwk6qMqiephDBXhakP/az/AZzLPwKFFoaWSDmdxXSyBpyDbjja2osGxbzbH+bas/JpJR/q
sp/8skIzGZMOcvXUl+9JBZHIbhbXHFy9TM6m2MKaXv9AoCBgjASascubbaaRAWAOEDKqPAJRCp25
3PCnKNnTId3wA6vEd/5E6H2BR4cnDHCTxbGOWMZlAlMduMyZASxSsfFt1rnMbMKAGB3eyXkEyOIU
EGMiQMExDTIxrvnEfXI3neKduktDKgXt4OgYvKUF8i4LGzC5Hal0/w9759XbOJbt+6/S6HfWYQ4X
Zwa4JJUsy5bLseqFsFwu5pz56e+PcveMLXvK3Tgv5+ECg0G7bGmTO6691j98KtX+UWg64w0RGCfs
fucWL+iFYCQ1cWK90NmMPLu2YQQiduYhWGOPTx1mLtJgFytso3IR79TPEhsfbtaEODDujtqkp9fI
JjVq1W8LOiG4wtIM3ngGUnmUNhGF1rat12ZV/CzgcuN8hrTQ4GLbVzqS2kqoucJjD/u/rccwLxpO
rJmhBADyHTtJbFA3LDUiEO+7cVm5nSujNyEdvE3s1Mt0k/+Ydew/97z+aCm9bnae/K+WUqN6mcEb
qTurTJ7IpO9zr0RnOd7EyXgdFZ9dpY+L5TTe4w15Py7x/MfJDI+70EsSZEp30nX3YIxLZSnu6p25
CQJHuC3uoq/Bur1U7/vtp6akH8261y3Pa+/Vm0ZAKkqrJjWIzGMtrvTZI2BGDz+jpYasyM/wpj0X
H0S3+gtiIh+2TU579tBFiuKUd2xaStYK0PB2bR0u0zrfklhbaHnlegOSVO19YxqHX2+RH51dCJz+
2eKp6HwoV7FVTJayG1LFMbV7E0U13bj5dSMfbVcMoqRzfknv+YNSC9dY4UK784bB0SsYIZ/lPz9o
QQenRU5J4XrwrrKaFk1ViXCydtGUu7KAaigchr/9Eq+bOC2pKkI7eQYiQLshgrrgiUi6rH7dwjvs
OmubJgw4VvAV3kvneHJoBkpQc17hnpWftbfBZXwVuKEjfKc5J3b9ZbCQ7cKx3ML1vpbrX7f/wQH2
pvmTNZ7loyHEXcX1cihcKbiootzlFFrMisH/s5ZO4n1FRaRYznlRFpgaA2LPBwrhD1P+GaLtg20L
TiVTD0Qmtf1TuJkmqUpvmkQAk0aYaWr2kKmbCN52g4dDpISfFPg/bA5gPjd0qCb6KZu8agSt7NGj
3GW5duPJ44JcvxyEm2ZC2S38JH/7wWWUaJDXmotSyvsMWJ1pWRIlQbMroTp0G1Ic99Z3055PZe8z
fp78foXN2EtCaWjJIG1PXy2PJr/IzKxmbkadXbnCuXxV3s2WDukuXnnnBsgQt1kLtxPKVTb+zW52
JW4z57MzeY473h4Mb59Dfrs9EwGPKPHzHMKw90t0jFPdrqrrXOC0bUZHj/qFFH2m7PYCEDxtlqgO
0hJeFgReJ2myxMzjUTKUamf5iWukzcb00+8c9gu9RCZA6SFqIRdfb8kF2WL+HFvnXo6jNde4Jney
dKeogeMZ5w24LEnbGK2A5QC6qHXjKhQVvORa989SctVYddmVF12nQ+v4EOlLde0F/AGSft64kcT7
qmvXjRytwQO5cWC4HsgKUd4benWWydGyLhHWGUKHi7qrFZldehsTRISoJlsjOWiIeicDNmBcuDoB
dxHrXDF/tt1lYdyOiu8Gwk05IsK+avyLulpMpmwLY7uOKm2tBSsZ/9iwWiXjudBtBUVdeiHlV2z1
4IcuJOlJz3dppLrCVNlWssu6qymjhBAfqtRc+wU6HVgEJIZiCwqhg945MkVGSwjRpLmytNtC+NoK
Z5J1pw0kInUVaTJ/7VfttrVuvaz91nuVM+nJQk4oEJLsMcjq+9M3XU2dWEY5u4F/izC8gSR5hgZe
a+3aFLOI/Ckxn7tsWUy1LTThsvPCZay4hvE98u4b5CZF+SqrU1dIMOAd02WobzuU0hNFt5PuW5sv
Wl8498HOkDZfZLnMIfnQdBdSI9l6Gi+9epl36VLIfmhidqkz2J12j5h0WaPm0YUrsaWQCi3BbO7r
XrGBMDo5wkZG/30ckWyZ1mp6UJCublHNm8afgxntCkW8UKf2IQvDTa5XjthZ67L/6cfXYX03BsiJ
sVvGUrEcka63uJ+lXbHsjMcJfZIiQLYSnV5kVO2hfU6UcyV7qFTdQa/AMTpqxkGwUKhid92iaWTC
5wm1pIPc+HZdB3tBExdi9ygowVKH3WCK5VpSMzw2br0CwYlcWAlheZmJ2abM/XVUKAfBWAlptBhQ
fLLR890Kg4J6sWjr7XhG7Ww22DhvGS0deQ3NGl2FHk2s4qxWJxdwgV1M4VKPO5ROfsrdhvSfPQjf
NL8Hxt6g5y0sJfWrZoJiN8GVV9+lqkNFcbo01G4tIiFZd5oraHeNF7qlfJUb+6allIJYKxgExzOp
lXu6m8SCa5XCeY5mh8p75HIKW4lS5bZPXL+a8XpcdIfgrk8y/DMiJ4/GZVKwp0UMsnUrTtKF1m8M
rjzaud53NlaodjSabiuejcqPeIyYfVuFyo3a3QjltLP6xEabf9XoqHMoBkV81bBjQKKDWkh2jlhH
K94WZChFoPNes21U9Kh7aZHF6crzwMc2JRO0dduoWLfBcF8qVODlNTEN2snNslH1VZeki8IUVoBo
7CgQnLCUzgNdI+8A9da/T3Wot1xAYkXa+WniTtV0HsIt8vrQThCsyvyfvljafhg/yCYblOA5QXOb
az9MfVNI3/PqoaqSfShqtp/VN1qyrcsQKflwGRrAeXPcCi4sf2moD0hPLmOJZBmyV70e2lZQf0uC
cCspC6y2VuP0RIK0re5HQ3cGI9x6IVTWeNukG9H4OcR73Xy2+m9pi+VabofmuoyepgEXYGVchP2w
6qKLnr0yN85y+GZNTh9Kwmo0PbvUn9uKHbRk7mDikjYrg/tZUIvnlvCzV5CIlupZssvQ8hUSISVS
IYr/U/XjT4K2D+6IuMeSdQe6MJPkTiPo2OrLbBLMaqcijyedi7vkWlgYjrZCxeYiO4uu2u1nNC5l
PuTenUav2jw5jfzaC8VipM1ZHlg5H8849DiJzTPpfJg1zZ3gzHBnAqS4iBcCc8+ZVhBADQAy1JJa
bjDROl72608dRt5fYOgM4h6wAKSO31mcC2ZSBI0ozJ2hPcilo5jrqlnE6/AsdqhPQAK/geQwghiy
nGCbnLWfhLCS8T6IpZIFJWjmFkDyP00uVkGYJmoo1juIS+hPFHspzs+nAcnARHHm1DKYYm6Rk+3X
/UUSfRcruFTCD9O4ngLFhcLu9NlkhyPGSeJEVjKzcblx9Xa6LbtbVaGmomDQZ1SO6j8oVbROUdEd
kasL2UL1JlznNVzF/NJvsSstkeoKw9UYJYtYVdFPN7GPeOpqDi8N+Hy8ldVx5QG7B8YbuGV3KTCx
FQvTHmVptkBfQ22FpM6i4IDU9XsrAZraL8KycmL9mzlnYgq7qa/7nDOhAypTXJXSA6LRXrJNBsOF
GTQ2KNPl2c43g68+kP3J/CrWZ2UTL31hM4x3VW4utEC2mxgCZw1/Sy36r4Q13yrxNmw1DDybldeq
C4tlPgtRpRaiBdWzPxDhTCvkmxe4biE2nLpecVuGNyp8Py3b+H227H3BUSz0+1SbGHWZqbHbSGT0
R48zL7L1znQDddpMBVlGM79Q0tIWO2mrD+JK6VvM8ZjFw1IubqoCTarcvxeq6DyVxG9ho7lDIl3F
BDKeoi/02nDhc1EjLcQ1SRkcIxrEuhi0QLs1k6sobq7aOlhXneLCf7yY0osGW64SeXkh3McEXZki
oanHBlZdjqm3TXzOy0beWyAgTLU408Xq+zBliwmHHn0al7L2BFPeHrx7QzQujKa5yQ1z0UCGTavr
RH3IDLbzVsEbxF8J07asoqWUR4tqMK5/fY2y5nV+sg9QDpxXHBZrc3n6bTDcprWRcXuviUqHdYEM
eRh0mwn3r3F8qkqqqu0SLwgn1Bw0BZzMAA5o3Mb9LlF+cpG2zbUl3PfqZTTwJmjjQYqD9nSrCslZ
Ojx4QuO0ecC2fdd5oFzlvZ5Ji0LfJMZeHa9l86rvb0Izglm3rBrCw15A2jl3Cv1mFGQnCPRVJmjs
3aILK9tORO9nLV1RGYZ80y5Yp0tRHm+5cDpyFi98Pz7DqX07ZOtwolUxYtOavlF7dwWhdXVUCRFE
euKCtahz7VxUhctOLuwkAZ0mKjG+X3dK3sBLru2hC9eVIC4Bdjlx3tlFvA3Tb6q3qitvJQXhziI5
r/j+Rq7qpY6hi9XXkOJVpxOGlRGJm1+P0oc70owKIXPPxfD06qB3cCSscqx3AcYGYGzsXB/tyFDt
0vjsuvs+m8Pm96qpk8sR+LDWDDSaqqIWT6erMa0XpfQZHeizFzrJzUFHAwroT7xQ6K9wiHZq7Sn3
FWeySvvXXfeegMBl+tXheor1xJwpFsz5oNMuZ8n/ac1Au+1RenDOv312sH7a3kkKRAv1GMN22ptN
QyS3XUn3xFZOPltMOuLhs5LBB9W3t+93kgjRQt8TKehWu4ZMbnFTX+Rn3TZ0UAC8UM/1dbD4lCv0
wRR506PzCf4qvYljp2KNCi1WLqHCUiOln1w269lEwbMJuKgrfRqvfJQ7eD2KJ7UExAYpKMm0Cbdz
mXl7I/0MgfFOK0Cn7AbtC6UJiVoFyrNvX0sxg9IM45xjH7IDLrLzyKVoCIGi2lirdgOhfpWsPot3
PnixOfsCMhBhH3iwJythUmoof6NX73yusll+n0tff70Ajr5U73Z4Eg6WRPKXXPjJe2n4sEW9lzS7
IKlvesl0xRZ0WXNtDE/qlKyM3kKF7dHrtK0ShKsE3F4tmE44FZd1sg4U43vrG1z7paVZj06r/2R/
dwrNuuyb3paH57z0zhq0Q+WidEY/3REvLEPvqVPuYb+yB/d2TMZd1vplkw720BzwKbLLokk+W+jv
9xSQ5LP78By6obB+shCUkesILF78w86y8wEtbWWpLrJrbPGGM6h8RAh2tfIWn+Qh3+fraBUUGRQ4
ZJnfqcOUGmKKqTCGuySMnBDvmV4cF1ItLXH8WoZoA/96ND/YXt62N8+nV4tP4Yg2S4m3nJ70M2g5
/lqioJbcZZPDIel+bnf8frXPDc4uIpSMQXKcTJ8isVIvk7VwJxZPBRkbBHlsKWuufv1e71tBqlCm
vM4JBzfk1MS+qAhYU0uhG7G86yA1hTgY4g/z61Y+uGm9bebkdEOJUq8aY25mUz42G8JwN1/pbueQ
y6jt1C2czPnsRHi/wmdZVg5vlDARBDxFpih6kA551MU7TARXpvxjTItP6grv5yAtQN1F85ES5zsc
Y6hEeWoVWYxHU+S0I2aQ0Q2Sz4t6QNT5j9r+fz0N/8d/hk+SjH6e1f/8b35+youxCv2gOfnxn7vw
qcrr/Gfz3/PH/vVnbz/0z8viObtuqufnZvdYnP7lmw/y/X+07z42j29+oDRA0vWqfa7Gr891mzTH
RnjS+S//6i9/ez5+y81YPP/j96e8zZr52/wwz37/41ebH//43WTv/a/XX//H7y4eUz5mP1Kf+21T
J4/Zj9NPPT/WzT9+F7hKfgFYMVdeSKZD3GGt9M///hXybXC+QO2Ixzg7y4lp//G7+AW5TuQIQH7M
wg+U/vlYnbcvv2PTBrvJXRjlPKCVOMD/+YRvhurfQ/db1lI6DbOm/sfvx2Dn1VlAoA/3E8V1jHoA
vmpHj8NXuwe3ra6kTKd8Vc37ARJTszLFM62gWHgQ6oeyXo7SLsABQJwWXve1mO707BBJX8viURG2
cXGuCoPdYV1htc8ClriCftW24Np3Fpmuaedhuy6Tl8Ph0yOfM9x2JDPrTerZOtfZbtWkrqk4XXpd
qw7WuAC0MF2ptUX2ddxU3wvEnYjNTNt69u6jqy77SgTaelzxbKy9puxcvRBAQ8T5uk2iF7Lj/5/U
v8/Zi/88qZfVc/YU/HY9z7bnKvuNuf3b/82ax+qpCZ9+O+fH+s1c58te5rphfKHQBzKGGhUCHkzo
P6e6Jn7hpMBma9Z6AnUhEx7+MdMFxfiCMCukL52PcI8x+NQfM11QrS+zLgcklBlSh4Gb+ndm+ik5
EBgglWLcXnBfQ/yJosvbc7IqPSUmhzOuUdNvDdL8xf0kiOIBGR5tq1qhdJD0QjzknTzsjbYY9gXq
f046iIOGK9AoHl516x8r8fXKO40uNcR4KbQpIG1m5qd8+jyNHyuGXPoFsgZK980sph++UE97wxd5
nC4a932uDXtx9jlKfTxlpTZFt1fRvdDuuIevQqEb9tRhkrsUCRNkwRA3+YTxe1oNBB0LkpERoNg5
l4+PBbxXu4NZ90OI7oa3TquU/DOeOPgTRJF1W4llc6fGjbWymliC/6MP9JpeKefhkHWIakmfPctp
sRD5V2hAyNOA2EUxCS2Rt+NHgJ4Gvil1S1QZpANswRyh4CYn0JEqTGi17LzJZLAVcWYupiHcGUIA
eFhMrZVSqsO+mpIJ54SA1Lxl5uLBGzrppg0zSbZrSQsxVg2V9jorK2+pF5K37RIFXbliMnk7b6w/
fZ0TWtysZjtbXM9A8tmc+JiOfdW1VRiUULSrYRnF1KvsTE6gjI2eFWzFRPDWeiDiYNYyA0mqNJEt
p3HQub2PTRIa4VFyNwR+cidmg7Yl/3QFnTLaR+OU3IVjinO21ok4j2ZJ9xVjUu+ToOmkXMqswH4S
Tt3sFz8jbOdXe/XojZAMkxggkpyYs5iLbhQ3+ZhZK6PsxUM2lLwOXn7Wqp40bVvGvrX69dI5iW6O
7aMLBHkJ8iSn18l1UyvlqgrVSV+LSY9EXWrSYIwU4LYWx+SulwyWSNtlyd2vmz3dQebVwCpgzJAh
5uTVT2Zg0dUAbXvNogRQJ3d1VHKO5aLcX4gTGu9+qfqTPY6+tPTKWtyWnlrf9Xom5I5ZFsmdOS/s
Xz/RSYz8sjzJSjOHiAeIxt8OxNDFvaJ4qrc2W0PbmtFAW/W8nclD+unbz2H9q0iBxtAC0WY5AyDO
c+jxtrHa8jXL93V/U6VVcichKX4XzVtQLjARc0gEV1NSt2tFS/ThLOxIelJxNa2fgxZ8tnV+8CiI
tQMl5W4Ad/10W8qo5r8MxGCFTDM4e1tB7tkP2C3ju+O+yabAP5oBC0JPqdkW6sgGpQb+Z4ZCxEvv
Owbrc044ojniqdONaQTWnk1eI6wDNcZDW/IbdVvIAZdhUR162G8a8zO3rGE/DR04hqyyqCrFQz6A
8E/Ke0Sfp0u1asfWNUs1vFKhAeK4mdyp82bVz6+oKsLkJB4mBlmjXo3MxCWXbuW2KVJY7vNpIOXG
sZVasV8WRJWMTAmOn+0g1j9zI09+wiMwXakwK6zOOQN5Up1ifqeRNZTNb5InSj7ZZqk4b1o/3ZJI
pbQadsKys4ri4rilgx5kinXUMA85wesh9VXxTJZHdVFQcWMMsOWD3h8HFDKPi7MNxruurorLl/7X
AmspDil+x4L5ww/iSaHmOW9ax4k0d5GSRB5g8U4rl7oaqzfIEO3xXOmvjl8nWlG0LsGuusf+TOWY
9R5XjLzp0WQvmHSyxzqbWileqX6krIP5q7PjCTnWZl/YaTvaWRrkpIAD6TAlIf0WDiVzBGlIjt55
58o9JUEmHnIIsIOi51/nwyQL+QBYCfGgMETGPFYRxHx2OwSmHgNFW4XDQA1GQP7LOW5+WR6LB6vU
+ZsAIWpK8gEG0auXA1vKy+ROM0faOB5p3qB5+NGrfXJXzPHGy0OXYPZhhsomADQhTvfQStEJTEez
XNe6Jx1Mper3mtTFa72nuNS0NZG2EQnjDOAVzJUoD8kd8qgcFo2U3FG4FQ9DXdMoVdg/oohaFXlC
zHqJN5IkAJwLH+XuuLiOw97F7D3OcQiPZ+nx615m3JQP4kEMRqZFEQxzd4kDeBTfEM8TYBRP1NXE
A/J4DNHLvAxkwJDuSw+8LM1p3sUzU0g8ijWGsMr6BtOORE0eIR1S2j22O4KENt3Jr1FZOL6SkTSA
dXzCtuNMj3NP28aDrm3H+YmOM+M43+OpNN28ynmAl5jBCDxe9qXfKyE1Tezu+3knT/UBYVeODXxL
+Yu26aO9Unn7OmumrXGcC0UwT6Z5a5kyNGOdel5kx+P4ePQ0bTwugXEb4SIVonoftfg+hU0dXxMD
53tt6vynY6Q5RiW+U8qUrybKft+OYy7ogXGo0znh7ReeeDByDyvEORA9NoACnuhE3NeW0qj0u1hO
p2dtzC/6IKYMVE/lLU7B4uH4uscn5DDolgjDqLvjFlLPIZnlVbypqZQFTlZhTZ8gV0etbJjDt+P0
9/scRadjh1Bwwy7dauuLl5mYlBkflsuWsW6noFVdVrH6Q5nEYR+0xkCyRI36C03K6T2QLYKtlw31
sISyFyoOzIp8GDxjcXySHC7+6rhojwNpRVmGSHqoPB1DmuO/VQicqevjKskSk9mBiDUhcNOpfH+i
iLlph5GMYLYwh2eqMRgXvmwJPypFKn2gPGLeArexxmdRJBeWZEW26NpMXabN1INkESz0Zea9Imt1
UpqRr26sVI2xt8a+hvodjuZsktbq2C15URHqzquIe4zdz18jzp+tQ33ep9l2srRQ/uhN7vOdt0TN
LLk77s2m2LKbHOeKUUR0/cv6q8qKS8YcHvXRGN/FxzhQZH8AlG75jE2Pusc+MnzOrDz26PWXFZSz
3PZV3ZjusZuOdwVpPvC1SIjvfCnwAQGJRcdyausM7/lB/V4fg6SX0AiITXIHhORMlTv5MMZisybL
F98ZakijhZfNgVREow1nhVtrLf9JEljbGi1HP4f6RP8fA75j/yS1wNsdw1HzuNPlZcOfRXnNgTsv
UinU+F5OPfHQ10rvLeUqYe2YNfrQxx27aGPGNRWy2rSbREfTvUiD8jKord55eX1/1MXDMdrQzH7Y
t6Gq1cvj4HmBOrQY+LWsDq8cvc7NfKiTSL0kuoSTefWMkjQM+3wSSRxgniZjdTKNV14fN8VS0DJz
9rFVQVwde9gfK1hw1ArbTR0Wgu689MT0crrO+/8Utew7x+c5xjg4NZorAVz54WXSVjKjPgfoqSRX
iwp3t9QJzJw+nXszniNHelylDm80e7MzWbexYe5jxQfYNF9UYGcwff0pzB4ScHVOZOrVshJFzann
zamfT/tjdBtFEf1M8cVL7XyIwot4HqRjmBkZAV2O7AVz6Ti2pq+h8FOmaPO2NeQvt2wHxuAlWD8+
blvI80eURELwzwwHkIJhgd2uarnlCB7x5bjszd6K7DofgQSVph+e6eUY75Fi8pwhVc2diLHRYlBB
+/nHI/Vln3/Zmea72suRKplt9FP0koOAwMRVNV8TpvmYMuej1lNyL3U8AZKyqMVPWd2IFw0mdt1w
yNNwPgSO58V84cjnoE7tDA7kzirPa49qsS/VxOKS35/3ZlcfknxSN7gs7TtBGzbHPbU4HgZCZNF7
IB7nSMUf9n8lZJ5LNW9DZkQvwbWinkEdhwj6bcicM+JyXvnx5phj6Pq8uPP7smXuSwpz/3g3nRfu
cc/z44lz6xioeObIEpM0n7ljIXD79Otrg3x691TRXDQwogc4DwcG9uvb52qVBq6i1iabvM+lA8dt
CtQ0MbbHxwT0OI7LxmjLxFFTgThkPu+OE9fK8jmq7615O5sno56CvPHLHNTnODJ9lFDmVy/7dCgF
86oGuizax+f/W7m5mzzlf6c55De557+Wk14953M6tz79qv+F6Wiywa8Gek53v8lHr58fqx9/5KOP
ebvdk5tnj8mf//YmcXf8rj8yd8qXOQs9S+sj3cCVnlZektSG8oWrFGDwOUNBTXLW8Pwzc6fJXyzE
qKiszb5SaKn/O3GnKV/I23FBQ0Vxzu2R+vobKWpqPqfLiDsn0C8d1RRg96ZGjvBNvsG3dMEjX3aW
mUHqzIUN29e6DMxfmNhVFMAUCxciAFYqVvusRy7Y8PUYTSHkGxWllB2rMiRwK+BHxBmDVZjtrqv8
ZjO1PbBAIYrtqE4Ejiy1XXTSqHGREKRVbAbiY8jJuFS0GXfd+dNqzEN1G9YiYFNvaBcsiHzVSc0W
O7nY8dVU33iqlF3GQr4UJ0/dqqNa3kZqIJwJURYtpLLXz31J6BcmyaytP4lT5BSKki5lqXYltmQ7
qaa1XFap7eOPZXtqm7lqaomLsb0MzBpZekMpbMEQKoChbeW0JQ7EoZRd5aiuuEMrSJcN8deiahLA
Ynou2Wasea5XguWSeBq7F3y8SzMxdXQ/o5UMa5XIAHuWpRZQ8bp+TLNCcwax6528kB91+GZf09ES
V5YFLLrR+4dCLVHh68+iFMs2BReWbEwWiV/t8qBcGwqwr1bAe2bsGsEmy0scZfU3ZZCAAtVXkQcC
DDysP5wzNOdCJD1w0XjKNOlBLk3uDyrvnntIOARZIaPDmV74RZzYdZu2TmDUmyqOBZuj5xpBws6O
pvRnOnrOFKo3XVfuLUG8rmvxGwHCjQimuqzAs6rlNs5VbnV869jUX7UcB1RN/ZYJpTviJ5XV5xNO
x1Jy75metun9GgEwUM220ZTxIi/DDLKU4iCd/DAxxFHWYhareo4gTQ/WwHP5bREvSDgeBi3EQ779
OWr9TvONq1SQFNCBmudIaEcsyrZX7bgrtAWv9CQa1nUdIcBnKXaV+ms9K3et0WxxYV5wd1sZRrbq
it7OjAEM/qHRIjceULJThk1pyUTG0Ur2EYHVo2skabY1R7iT9wkJwkQYXHiWyaKhm42qvjXEPAK7
p6xkTwKsWXP7L0ISU104MWkq07HS8cnyojNDyj27G8DWiWFmF1G+Ci11sAWc8/CfihkZkIKGTiJB
TWQdX9k0vBT1CDxYk3KZL+J4GaVjvsTZDciJmfzB6v9be/9f29j/JyfE/8rNnzTof67bULWY65Af
lCPRlfizRnOsR6KtpwJNmAWoXhVpXn5FFYKyIpld0AvUR/5Vj0S9DcquRd1EI2VHbfJfm734BerK
zI4jO8j5QVH7b2321kluea5HwnVGRQiRJfTxlJOQCQr5WBHHmV87yQ7Z8ZFMFRZ+sRfU58HaNBQR
3XHRS5t+AB26RY9emJa56ADC87WrNLya9AXTVR3AvtsThBhvOSjUdLjjnwX9RZi1Thoqi5o1O3QX
8XgTZwfpvh2ujPgmLM5jfT92u0DdNNpu1GEShJdWvkA1vatY8Y4PLaTe+IAM27NpcLuFZ/c35qHm
kg9xRlsb0kPec790xPRKlhcCEN42KpfK4KjlYuyXk+bqcUFGwFH8+1y7Ha+b2B7C60IBKTL5WHUh
NqiuGwRzrOXEXi0jvO0i8V2gZT656SFVLofIFr+at8LWv//7UdUvC/R/Lbj637h0Zojcf146dhU2
YR38tsl+hI/Zb5dPz/z/zTM1hCavxtfVTsoNfy4lQ/4C5A0LxBnJcax3/itokr7IRNcK4DSKBWj9
k73+V9D0hXCIbZ3fUf8hEfQqajK+kDrmY6whlqdlmX8naDqt3KEtiWgEnltzmD9z61ixr2OmOPHG
HkO6Gip3qmKciAKHEH1TALYaXAQt0sRicFCIIszk4VXnfVDYPIWXvWv6pFCgtaKg53JUuw02wIEH
xGqoHRGFQHOMd5JXnvvQqgbgtVRAl0OVOWP5HQXjtRVgVVlp7qwJUw/Zhhrzwq8KexTKC0st16Y0
raZc5YY3OXU6l3iKZTJZy1GQSFgoG2uCMyivffzPoSotpyBcUhTeDkO5MhJ515jaKgj3v37ZUxX7
l5edZwJFZRgKp1WR1qgB0kFhdE0xhwCUOLLYLgxI3WXwYCgHjdO4tzDVRrItAipVq7sqNM8Eg9dq
z/J2EWqhQ+5/Obaf2ct8PAVQ2kbvGhVx7EzeTgHQ63WiZEXttrJpo4W5goLl1NGPgWcaBUTdO92d
JLJ08Tez+0wm48PWKRQeFbCp7psnG3kaRvBZw7J2NdGHh/s1QsAkoSaSjlfozduKSmYQ73qwUHZS
Ci83RHagj2Etp7Cu47Bwy5W56FIpxlH37bunwDanoq1qN4fHgJjkkkTMClD/DXJrzlEmO5+g5QWL
uvBAlFebdjTPM39w47ZZqGnm/HqanMJs5ueB6QnEBo0trtwzBOL1cuyThDQBCXcXCV3JHmtBtSFI
BsiPa40p2I3cPyppgQkH3OWuQENPKwcbQVyd/A55vtBypzHc95OOPlWf2wY4Lt2CKVi0PxK1mxxk
j7m/ZOJ60PJLksaJk9Zg5vx0vDUCfgrGAfWucpNF8mNc+RtxGjZSjpPqVDll38Md01Zl62VOOcrP
fZJaHLvjz8RrN+JYncdThSJEXk92j6gTMaa8CEbjziiabwHCTVQOmD++0V5o7DruEMM9bIZvArgf
R5a4bSRD40SWeUhGxGykSWogW7aDPdXdWSjIgk2Z+5PK6KnWw7HDAVaYXESpEJLFftvhiV8UnhyN
2GD6j57PFaQ5wCBSwkVg7MLiVgtuytC0q/LJv5GNJ6m+Vc2r8FrIs09mojpfTl/lgF4ehPKsDFQf
2OSxqPyqWF6XUW52kshMzIJ9XMDKA23xxL52JkbWZLd+ljlUeFZVS9pWLLwnsU0fUjIqqX4vV+OP
oZIeKbhfh0Z4RonvPIg2jR4+Db11mSU1paxeXxdwaafePK8Ufe8rl70knvetv2319KtCmTzpiguj
MveJ0twAgbOp1fkOF8LOCT2JTKn0TVD673nTf0VE4BP2+ika/fj+OlYSkkRBBLDLyS6UY6VL/kip
3b407F631lU9Xqh+bbcKQH/RWEr9uOra0KWA59TVJTfqheRj0gqP4teLEGTc+6EwZugPukqIaR/T
Yq+GQp4ipc0GvXZDy3NGagI4Yh06XblMYTRJRpPiatjuYrH+NjTtHtd1aKgWJs3/j7vzWo4cydL0
q8wDLMqgxeUGgFCUQTKY4gaWmUxCa42nnw+s6mkSZBNb0zZmu3tRbVadluXhDvfjx8/5xXiYeNrb
VU6cmoocK9DB5uFZOE05bjoluKsD2fXFNUUxbZELvywdRnWQ3hTUKNGheLuHgwSpryhh6zR6hcFM
MGyizrpOZNUVC20rhLrdKOa9mho/O9G8hzxlp0J+b5aCAN17rGzLgMxq4thhKQjdYI0woLc2ksKq
mzzz51ST7T7ODJ56OoWTfkY2MrRx6rqy6sLlZed0mUK1I9jlsI4aQoUZ1LZWFrdlLv9U6247VcW1
nprfE5mYhYL2d8S1N0AzzoIafktG64fXS/d5kriimLJVS/92qJNdHQaDUxJlqNsYbpCOTpXEzSbO
G9rdRvAgpJcgUldAK2y2d59/RkqAXZjRTGQA83K/+vxFUHSVXnWNA+DRDdWktKce1ldbbgafEJpk
PvKGyrSzxvCkZ48WXmmbMW1bJiTlm6sS0xc6P9Ku1fvLrqxuWyU+Y7N2n0fhEzhi0DtkHHEiRqx3
ecy7cSY+fQ+s4pfYgJA0MFgb5fF7lPe70EzsrGghrGV7qaqu8Tn4Rnb0NDTDY2NKm8JXvgRy89Dt
DDXZBemxNJQLTSmcAr/rOIZ6JQ67pve+FhJyiUivbuiMXumzdR35XCNiKGXOt5xhwLKdjJtex1uW
E3/lmcjdTP1FKhW3sRqfG6P6opjJUxGKN+ld1Il3aq6AqLqODZSzUA2j9aRqN16NNJEv3FHMdjyu
jWBM7qS6fxaKW93sbS9TfqsBLCml9M++pX1D1ce1OvyrreEGNNN1G5hfjWMaK7epOlz6EWV6/iky
9UfHbMM0vRK87tRm+sqRfxGteht9wekAgxYVIITvrwEQOXWRmFrjqG2zSyeKhojnApaN002VwChX
Op5a9+agPmlC/VDq45dIKA1nqvMjtPdnP1J3ejkhJxAgZZPX9ZHk/jLwK/VgFBDdJoBOtE+zCiLx
FJffeiU/0EdyvdI7C0Px0OQj0scSIgF3WosTuyTm36LU+pmo1mVoJLYuGHdx76OvocW5i1T5EVVR
WBNpw6VQiNdekNzIHTS8xgACVqYKrLfqxMajjCXYbabBtNPWZDle3thvFo33BxsXpS6sZwAGL+KO
13qSWNLFc6jKfu1gBaM2fCDR7Tcl71ih1ZAxUKPvnRcFTjDnWOWTWvpHKztoClA8H1daybtSZf/G
wNxMQBV4yHach69mwlNZ9tpdNnUXRhCRBBu/urZ/VnvOnhkmN4llrGXoczPj/WyoJVjG7OK6RG0p
gjLw1KuoG2joipiaHeWj3VghQQcOZQjAGdWdo+k19MUHRDEUqsS9K3Rr+jTvojmrqiLmjLcQGxHB
z7fhR9SHIvd0sXGQ9rTTTKWzQ4JGSa3oflUVHGARKn23Jvq/hJliXUWthyr9zGKadesWiVAWofgM
MrZx2qa4FbXuumd2nfldjTS3Ny0HXOyhFPStTiGlr75xlTtJWjwAwXxKha9ZZu4+v4Xfp+b8IOCO
ZOVonvKiXvwgzYtKKbeMxrGiS1G86uFNyum4DbTK6YejbIZHcEluUiNQ5dcOFVhKQNytwmVSr9Ek
3meJkCMs1DpnKhRKxdaisxCJFU3Chm9SouDXSHCSA8cQ0h14GpjV5bEvBjfMimOhJfaA5Ikq6PdV
6V+iQX9vpb6bZg+tUKwELX0+X4sdS8RCxpMNO5NEFisUe/VU6aPVOkldxptaB0RiGZVEVeuU1om8
wc8l2QT9trCUfDOY5vNoSY7Wpxq3p4pUhWdeiorqYrqypf/3TDX3mIooM4g+aEmJkpqAtiRNg+Ap
Sfkvifp5KBV/00kJOiq5eY3Tzkmb8OEMnEGvnGDw9mWs/dRH8bc/yXZpQsJXM89JryahcMw4u9Cn
aj8XljN5dNTB/K2p8tkzJlRTchjMMZAda8zsIEW+uJK0K0kFK6F02rMm01hBI6ZWrKssw0hLM32L
PzkUmA9sanAOVlIiz6LlppMIB5AkK7YmHxwPeq2QZICmsyXfYTqVVCEraSSgd6Fqpwiot2LoiLSL
cPvpDphk7fnWO0W5ClNzl5iGW0m9I8TqqS97iMDqYeV0zA/BN98eOhLIVvYkXx5J9cVDUQubzBgL
+jzcVTbLtJXJQobEnvDm8gdXJLiGwkZNLzPkeoyHmYGXeskmjb7XzVd1uvD7p5Vf9C5+vvwiHlLI
kM6s8EXcUoJkHHSpok9gnAPvHJDedDs1PHr+3syvgipGheSistzqJPqXWXa3Mvz7M6rDCwBzi4Yv
pTZtCfaUkgyIlGTOuqT0faruMMjWFr6NuYmRkVR9ESWjWP+KXtCtPoxnr8QdpxX2aM3cpd1wCmuO
LzyUwQ/QfRGPN3I57gAL75EC2o1i+C3T0j2X+K4P6wOAgm2RRQjoTs4MNQ8g8Ad1a9fZ6EQxnRh9
Aj+BDlMf2XEoO0EZ2FVX3TRQ4EsER9pMOI0dDP0mPZVZ8py0FbqqAmp/zQ0ZW1ToT6JXI+nD0BEY
iQyf4cz/WooSbj7hFjXq72MUXUz9V2A8d8rg0VzMbNkcnTJoHzXZ1Y1p1wviVYwcVVk+DL3xUPbG
U9MUP4o24U27mcTypvKkTS0jx5TH2zzLHXq87cY0SzpDOejKvvVOfRzfg9aZNmLZXwzhYG7kWvwV
CuIXoUWKpS+PAZ38adaIKkvTlfFjtIsGwalGx3RDlh57+pN2GkROE6FW4Y2FaCuQHQ0956ADq3MA
St5MqCZIdXuXJ8NOG35kXnoEX2qnt+oYb2RfW3lsS+/rLPNmgTDFZoVgR8Xl7SWr0xzsWTrR0RR0
oirQqpwV1BhQkkllNKCqAtd2vxydOb9F7Tp8NolAvTkcCvSD7Vbrckds9IZqRupveLTwkgkcoZTs
3mrvh7zjiSw4Y14/SiVLVfjp5sHrTOCd+XRjCsYxEGgDGNXPPt2nJqIoo+cMk/TFjP3Wjlr5Po6l
WzNrbhvW0ulMmWacrB7pgF5HmI0BIJNdyjDXuQXDqTSzcpM3AWoDiXUsVcX2BRORMMgKiUfrsONL
KV6VbcIkdKRx+Eqx1amq/kKReEnNIgatlFyiYHeVtrUtZbFTJtpGEcN9r47wKa0jEJM9NYldTbTz
9YsmV+qNKaXXZUeNuLGezDojKWkGXOw68E0Gofmq0vOHWJygFTadW2iDuLG8+Hso1weh2yOP5ZZJ
fBlnoy0gbAUhCCFTId5VwvhQhJW1aWK0TLTUd7i0Kts37zwlCnmmlleSIvxurcOciAQ9ZSklwOg4
cKT8KunuBYtHpK8frXi4k2PDKa1k72OKRs1VcEcuCmBy7tSp+7IbLkJdxxTUujXaWNkEEs+jECO3
KsZWwVD4Nz1Qv2umtY99g6JkPT4S99w2t5xQgq3eMeVWPF+DbtijFvuti2LkIDJkfsPxajToyg+i
cKm3xaWm+PsRGQrkJKbsWolzB3lZV26KfVh4dhh535RhZDjL+B3B//cy66EyOhuquhuZSLuF6teX
aPk/0B39fwn2MnNj/nX75iLM/JSOzd3v389vmjXzX/sHD1OX/qAETg0OsdBXABcBx/c/qKKQ1ULD
IQ3Q+Tt/NWuMmYWpA6cma1ck0lXqCX9R0/Q/RHIsSJizKhCS/XRY/wbA5cUB69WdTzeWggS67fPl
qvJS5Te8LkxEIhai7RgVp6KfPHML3hkNAAhICXVBHPnSisdX46fUssPgGGmxv9FKwHtyTFY0gJsJ
jE2RoiRwy7GStBi9Ql/ERNPI2kGnLljx/G07/J+jHVMa0WP1xjQ+jGrVjN6mzcCOmxd5HmeZxrOy
iAe3zWI1L5BgngYQ3FFVFwbnqUn10flfZt1NhQUq/VSnUcEV0ekwNM3S0ndm5vlovkVh2CNkk4NG
n6Zamzay0bQU/j2/uLP6uN2qVFlQU8X57FcVxK21EYIAHSFJkLgVCtGvU6SuzTLdyLHSBGA3Rz+w
yzDgGI4+d9pGkltc6MhJ9SutA98TKBm+1cBFzR9qNdTPWlEh+mYqlJm6MopGN+vqzNtonSDXm8YA
17pBko3ea58HtG3aXjPOupj3P6HsB1stTfsr0sCIdENpUYlW2x7AyFQHpGJlMaAXFhry+KzqQkKN
JObtDqIiKc6Jv/p6W6SD89ZQ1bkjSC8RefZ5e77eGnLdCG2QhekJKDeudNFWf6qCbUjJpd5RyYXQ
Zst7zyW3KS1n7Bzu5Fdn6fbPXfiaprjUj333C+aq2quqGVe2PCgmv4CUyoWvPmsXh65gCxnKnJRM
pR2FIvUGZoo77oOdsNUO3be/H9X+P+1Mz2Shfx3abn8k6Vj9+I//DTQ2eRPb5r/3X7FN/EMz4GMp
4qx18QbTQXSj62DCTIJ1+4LR+yu46X9IMnxbAhxwO3xz5lf6X8FN/WOWf5oBd3+FPenvBLdl/f8l
uFFKogQxc8xJyd7uHzjnMcdX8E/oL5F1qHbsxmd0VclUr2tncBO3KjdrqsdLqt67URft77qWQTyD
oj/hkenvs22wLfbayToNbmOH21UBnMWL/d1wi1cbeq21AUrPP/GWFe67S9VNd/V2RrntOttEBEfe
10/xdk00aVlLeTfuIt1Vxb5RwM4HJ2Z53T9SI5AuPAfdnV/+k7yRfza7cF3PiK3x+om6HHRpsZCq
kE7bKQ1OvT0Biqs2TWeXJ+p/dgMgprprA3dAP3e3+lFXVlmbaYGvQlHQcFsHjR+carcK3NGt7TZG
mNdW7zs32Nf39JBSStCbZLdm0zuv4/KGfrWJlwjUqKv7RB3CAHNQot9RPxg7yRUv/t3v+VLOfjVD
OAFkwwnj6FfSFovjTb5T7QQPmXCn7YTj9Pv/QJ5qvkI+m9vifW9YLYI1gunzOXuXrsYuZs8aO3WL
ONXF6jdcW8l5c72aoeURwkyoMfM3PLR3w2UOf3CLPilKnHhNGcfqTvotfxl+V79N8hznVfj84DZb
i0bLbiRl67ANLbbQsA1us9vUBd+IMlZ4G+xnDXTfWVN4X5vvIhC1YOnkLGVAWvyCkxXxL3lo90E/
AFsJdlObYTw1i1+gFPf5VNdO6SIkSVFkIEKUBKekyS568XfS644QrHV355//2eZZBKAQuqBazBt2
1jbLpw36h92+vkJG8lA+NHZ2Sh8kF415h+b25/Obt+UnIy8b/IWSVVlfFcFJTVTkAY+T8DdlepZx
bqmxB4F37MWRERKjcSnNOM2andzKN1pmd6mm8bo3CN+5J7p9dY6Q2ZqCcWWlllCcdxNZpHAwquqi
UhhmtsUeAM+7lj3Ykt2d0vs1sdSVDbHscoCHU7wpiYOT1gU29e3LwhtdqED0mYstwo73/94uWIQT
M53SSTPy4GR6SgeYfaLExWCfD7IsQb5bwEUOE6tArr2aG2/YVocCOVzFkfaw1PbaTtqJWx8XBeEw
29b8m+MugkfRF3FrzPujdrPD6CpOuZtPFyj8TXlpHZFjdvov/X7ttlvLnpZFaL3zA7mIONWaVPEI
C21FNPYK/WTVOvvCA9oxm5ZXKDQxuxd0p14j+K+d7UVUSS2vsEaZ9R7xjFTD2h7r08rSzj2UT8LH
UmG56GFJDO18EUjC17DEaQ/z7WeayD8Arl2NbeeCwJLQqC1gmXb9iuffyq1gLDIZ2BdZysD+iaz9
2FaeLfN0h0MZnjwSKzwHhb2mD3ajBdvP572ysktxQZPCtm/yeU96WVHRhim+1nJf2zzG/BNe3fBS
WhemXrJpX+Qnb7Ntt++OWCnb5T3ggZVbbi22vYgzvBotygbZmKiLkL0YGyoBdngyXGMX7YOj7n6+
dqtjLcJApBqd0qcvuYvwq911F+02f5CxxATb+e/Oa3H0rT7NGlNlXtEh3LdXiPPb8SHYF7xe1sLM
yi20lAArDKFTx4jHS21WJn2Dp2hSnaDo/6xN/mtM5kqiaSxPdatGaCC8JJqDU90qe8uFerNprpPj
usbeylth2UMVlUrzk45dKPg/xRjuS/e7qU7y8LSyJ1buuxns/Xq3p54Ognd+DPma5LlCnRzQ509Q
uZDAEWQ5Vx4thHqgGJ6CzYHaBHL8Vwr2Y9NYsr838vpA4wkIiZitKkOuHHZz/iCvzsagFGVbzsnu
bO1aWza8uYlr6xcmDLDy0ed02ExrG1f5PLCa85+/GtQIhKSUp5ev3DmTI220ahdsAY0emjsRUt4+
/fL5J1ib5SLedIpYDJ5ExhEG7YMa4heQmfLh8zGWIpsvGYA882aozgJmXjrXlYMRxTTj56DWu9r0
pQ5Oc1HBsEWMP3AEmdz19+5cr353R1EXxh4HHcFZVO3tUqa90lSxGui3OEwKhXkz/wL+dYNOSjDd
iuakGx3eBS3GX7do/MnUgSU1F4JDmKANecyyfjAvML5FenwsayyRGl+j0ae3neq5MsZIyiaXSoAW
FgqQOigMYSwvhypF3FlTet075HWVg32yaomasIeWhNvqdZE7VqgGhaP6lY+Rp8DIWwSjejV/AKxo
mVsjQhIGfH5lljG2q3U0NbQRX77I/0Cn49PK4f+NbJU5F/nXNcHr3/1/2D+S3095Fv54UxOc/96f
NUEJdgq+pPC1NNTuZFgO/yCnoJcEOwX8Of/nn0XB/+p3CJL5hyhrsFmQJZ3VtVRi2T+0+GT5j1nx
Cu4Xu1EDzf63VCcXjF6dXv6My4Y3DBwX/bBlCUkbPIsrpzXORtw3m0yyMjubZAAWkUc5Z0ofDT+J
d6iyPAdR8mz10eOrJbv9M897XdV+ezvosNvgM+N3TeeGLjFg0LcnK4ryRmiyaDyLKh25cVNZJ0lJ
wRyvAf/fBqf3Ay3uvMwS49oTPe4A82rMG2icqfP5VKT5t/4zk/1rCFWBa6HRQ6IQ/HYuZROmjYJS
yLm3h5eAq/xMbcOObuSDf9B/4ZmyMzB504rNcPv50MrbzOH90IvZyUZm1WZcjmcrldmvumwPIzYT
2jBcJEl7mZjRhWCZ4c6rh91UQSYoitaplOIiRPFjFm77pucJQAYrvhRq4Udpmpe11pTbDkJuaY6H
vm91/G2ojTSBwpun1UEXp+KVIJsJ+Ay/ux7M5kzDOLqMqmav+/qAb0R7pp0iuLFhpStp+4df859L
vYSuKaE/acC+MBhABr88VzTHP1/Rt9nEuwWdT+DryzP1UiOUM7bLWPuHqMnOlh/eall4gyWBC5pu
+/lwi1z9/XiLDEHpFEMQQ8abMwQqjdsRW+6Njt1btTO+GU+fD/fh8qHiCIUfRWckj97ObqLHiiIN
yyd3wG8NPG3XeD8fjqAb6G1A/kFtd5F8hLI2KEZuDOdAjnH6uInMlWTjwxUjpiK4B6OHjsb8BV+l
NzQIvaqsmENy6e1Sd7go3M6V7D+Lh2sP8fn8LI822QbcLRlZVaL528H0EP0WVASGs4r6/PyQUnbB
Pt2uOga8TTT+3Aavx5nD5atJyUoYiz6yfWwD0RYfedrs40vjiNvwLrPXmiVrk1qs4Jh3EVBBaziH
OerAunnpi9WFqOFhJyt3colHuAqTwY+Ktefb28z0/SwXgTJv1DgOBWE4R5fD1wz9A1vam47myiC7
H3y7QAr+8/2+yBrfj7iIj1BKigmdrvFsnruv/t1cyqcRddFbm/pSdMT9Wv/go3gMHgF4Mch8MCuL
A+ZB4ZnlL5ghaKyp6reB8F32vq3M6qMPCEnbBFePOuycCrzZLWo89bqi9z27RcfJ5Xa0s4PkFNse
dwuKvTac061nbvxvEDzmt7F49/kP+ChIWgAw6FzSGcfK9+34UjbUY2dl/VkdpP2oywcsozAQ0u1Z
V6Ee27X5fpQskHxLs9KpokjLpgwirKocSuF4bhxzhy2Zeo4cwPdbCA23uVPe0lF0kt2aU/XaqHOo
e30mtSlHty3nmITjXdArByPRL6QxpAcv3X++oB9tm9cTnP/81VAJD1iKXwxVq9FT5ge3hRXtIh+I
xefjfBg8Xw+0iDNVnSe1Bx7/jMfd7ISC93K/HS9xsnLWKwAf3QWvB1vEGTmzmsqMCGpm0jmd/BD0
8dp85vO0jM+ojyK6zP9iFrIYwugCURWRDeQk9K5+zI/DHjenTfmg7v9eXf3PUMKZY7+TNpPfLzY9
ei+WNpDfnKMh+JGHJWLpWrsPteQ+jcHRBVp0XvlYH64fNzLJvg7y9wVq+WpXeEqZ6why9edhKz7P
nm+g53Jbf0ICz/aR9thYDszezwf9cCe+GnOxQcbcUOVAq4dz2qDm/DWY9l3w/PkQ3BoffTVDRo5L
gxuqioul7Id0RAGPpcTSTbKzNtprcn8hZ7hxBfWAndoIWDApaURK6S7IrUdTTn8FiWfsxyCQXNRa
I2dUpItCEncxMi4pDK4tCdtN1inHxEc/RcqkvT+Mt6aJEWWa7uix7iuzplQYCsBkDGQ3FSuBgljs
Wsu/lSSe4FEib6OidAbf/z2WcWdXQy7sVaE/hMgD4aV2lWsK3OQQlE8+wl1NBO04yjgQhlG1SWuE
8KvOtFvs4kplsocGL0e1/RX6+fVQTtCF6yqxxVq5gvd6i+jNl8Qa9G1g+XjsihbksuGmGCAdC0p0
b/S66Ypma+09Vc9JqYPLsSl/juFwbiPLlaX6vjVmu63g6MNRsHtDuzJHdWtM8sHU0qdOx8h9KrWb
0jCQNsrS2W5Oza/VgXrFoBU/ylBWkUsKr/NCOFaFemt66amp8juxAuU6aNKz4KMFpHnJzWjq90ET
A3GrhhNy5Nd5qp1lPXZhYcHX86unEJpxXY4PQ5ejll2WN8Tqo2BKZ0mMvuWy9yDL5UGzqsgZwmIE
rdBdelrwuzACR5OwqzGw9a5Qxrsts3itHPbhIUIv2tDxIEMVYhEhqJ+k3RgP87G9SAOYLNb3z7fz
+wEA8chgawA+k5MuPW40PRdaoy+4DI02gEdufdE6a+WdNx+It2GOMaCgauDvwTvqy0lMY9MnSt6j
+l7swhGRIYiwRngVkcbneMMO+lGPU/vziS1a9XPEezvqIl1rzKlVZ2W+s7YR46O/1y7SHeq60g7i
Zn3odopb7ILdyqDvAxCDctWj0kHSDSTz7VWYDl1d6i1TnR9E3lF2QVebhxCfSbgXTu4Uw8Z31jLi
lUGXvSjspcMy9ZlpGd1PMoaCjb4Bdbddmdv7QsGbuS2bTj52AihVMDdh7/8oH7OH6WDBuj2lu+QC
OFZwTUfxUg3I2fo93sQro7+/K9+OLr9dWW8Usz7CifqcXYb72iaP2fVbdZsd1xFK8y3xbr/+8yMu
E1Rfips0QqDsHIWXVCUwcP2Sop8tDb27Mqm1JZ1P56s7spPMsgsKgZPxNZCdBLlD3s4g3IYL86BS
fgmug8yVcUe2MYNebRJ9vG8gObBbrflovh09NTJBh71NUK7Gs64F912EZmYbrGgpfBhiAKHOnCR5
rim+HcZqI4RVu3g4w61GPRs4W1ut7Y4PQ8wsOsWjmmxj+cnirMiREieMjcfuUnaHJzhNtV3axh3S
vI7oRK681WzvS/Y9OK0dvw+eaWzNV4MvvqIehqEnyHp/ntvsCF3wLjSu48PgQpHfFLt6ZT0XnLO/
IhvvbaR54GWiofh2QZMgU0pkM/pzCkQCTvm4Uba1HW0xpzTs+BLdqTnDotX339sxs2I+kY0JL58y
XqfqiNiVPCoU9Vbrs69tI5wwddl/fi4+3Jh4y/EMpGQMbWsxwdTS0kxoWdDyScyNTaJVW697/HyQ
Bfjxr2V8NcoiovQxGh+S0syxOv4RXPrXgyNs+rN3yPZF6ljH3IlXkZ4fnoVXYy7evoVaoZdQ1/N1
25zpspDc+CuvsbUhFruRro8h9BF5t5j6Zx59rhWXd58v3QLU/X7pFke6jfPKk62XJ7yIHsRmwvas
Oqi2cpH/Tu3p2rwZHnMncMPYztzI9Z21ytbqx5tj+KvIqatVpU9l11NHI2ZKjs6NILjmAwL4u/oQ
7esbLqH/1u3+6ustDp7ch6AFWgbttsOWdNSu7QxzeHrrOEq5wnEYNuF27SE/K6G+v44sXUb8R8I3
b/lKNMtKlKKUfaqecHDRNxA5abu2AOa0bXqMv2Pb3AEUHuzZsE/ey45/m91lp2y3Bpb48F589UMW
GVVvTlLF7+vP8ijiRHBugq9m/dytPVXfDzNz7f/rffXS/Hn1aT10oNuoGoezoBHZDGXTTeaWqhTq
kL3z+Ub+8Ky8mtEiXfNjoAplWM4zShp78vVT1PVrEj7v58P18M9BlkjDXIHpZkyceSvHFlAMIS7C
HBlHW5qKtXvww4Ti1ViLyNlK3qxGzz3oXYWoLY0bbxdfKPvIIZ9wCl7ec/03PcDbkVerhyuLuUQj
6mk5VJ2e9GdfgYoaZIdU9k6ff68PmlVv13IRPzsxMAUzJzVLLkfaVf11+WhsAY+71ZfZ1SLfBHfW
Y3uI3P6iMNyVwdcmOP/5q41ZkNugPskjtrfLR+tXuJ/2iC7ql53dw6OJ3DS2/x625q9A++p7LgKt
Eqh9GQXsnTAvroI83o3acBRrfyWlWNs2i2g6yZJPdsuyNlqv2MgSHTq/vIrC5lSK093sDR132eXK
cs7f6l2a/Wpui2jqNbR49ZFbfq5+yXQN5upX6xTXvj2XRI3Dynjzff7ZeIvwNdUTysQ8dl+6IfBZ
v6DGaWsnddvsrFvr353dIrSA+EizQKXKLN307nxTTBfxbqY4qNvhaj2XX9mbyzdgJkZhnCVVf44n
9euA2qFulfvPF/DjW/+fH2z5AISEXapNzGYsn3ME3PfKQ5FvRtfY+q55kO8lKHSOdu3ts/m12x5m
eKm+knksMHTvDoQxf+RXZxCF52YKhblesZux/+h62MouvUW2cbuaY3y8phaa5houdmAb3o4FjU8K
ooAHL0JVdDdTN8s2KXh/fRPeKtA3jG9rN+xHV70ETEKTIFDp5rJmOvWZ3+gDmX3c5r/MptkOvnip
jmvH/f0wKlLtFChU5Hlma4G3EytQ2tL8yCdSewhLiyqS0JrbJGsGyh8OY6C7QNaCZs2yUKp0rF5h
yO1ZS5GmCwGMw6Qvo9H5fF++v19R5FJ4DeGEa1qIcLydTaZ5dV9EHY38Nv9peDsMiMAiyW6sKCth
8oMJYd+mIrFKewzBzvnPX22+3JPwCirK+jxl021hHmWr2Pm+vzKf99uOEXg0SVTlTOa1+DqZGXee
l/nlucMkCs+nivrk5yv20Qg8+OnwGcrsDrsYoTSFsmjktDgjDN603l4I11Ll9yvFXYhkkIVFIXJp
yxEac0C0Vc7acz5VmO2ELtrql2YirQAq3j/7GQZNRPrbsA1pKr79ICLoyFTyreps3DSH8KgeANS7
0XHtFv4g6jAOstbIgc5mosuyXoPEZeIpVUHjyTvOAPpuIx1nkIO/XQsBH7xsGAsNx7khxA243M6t
V0SmAL3/3P2atiYGBd/o+jpyZg/4fDnYbllU2Cyn61dyx/m6fXs9sqFniUmcHKhfLtuiiU4tP42T
imdp8gsa2Tnq5MfQKNxR9x892Vu5jt+f2rk1NCf6eHGiy7L4dK3m+XLeJO1ZTn5nJB11eN3F2baJ
VorPH64nUlF0XmltqzjWvd0jYYT4ilAqNYVDAfmIBwP6cXyuezsEfKm4XbmJG3v9Qv5wfmgvGRov
tplb+3bYttESLdDj9gxpxc4Q5k7LQxA0dqJ9+fwwf/Td5nGIShTQ6O29HQhpPcOjwN6cLZo6TRHZ
ArpoU/MsVoIrrHW/PpoV+5JuHo4forn0bjcKjDPDIG/OnhDv8YPby9pP0B/ooQ0r2/Flvy3342wB
gmckyEHUT9/OCwk4aQxkqTorZY0oVTG1bqaZndsHxRdLy8ttPoU7fOvvg75TwPoJd0KuPchFG+7S
JDC2Zqz+TBqBJ5AfPymRFm1wljiZdRiiN9gf2yjx7MCq0cCNaiSmxqMWZ1+bKKEpKpZ2FEy/WlF8
VrrZxyLV2o021ZdqJXyxyuTO0jJrH0zJHouakz/gM6UU40XmYdHQtRHqtlFjHTxR7C7A597URXmV
qujp+IjbOJ0G9T0a8a3+fB8sPw2C4Yh+ETKMuY2DXPDb9YpMDcWgxK/PbfkzaBPsrTRXL7/RiFy5
BRd0JjpRjEQ0lPBT4cYlyL8dSaolrxOztqTeWR3wCXyorwwDt8BNeJC3xuOPyI3vfUj9mKitZNXL
i+tlZItNzqgaImCLQ6XQUE7joujOLWa3BhQiNX74e6s4mzu/3nWL/LJVqrGXrag+jyKyYqjvTLNs
aZhudXVFUHT5vV5GIptArIupvFvFTIH7OPhVc1Yoc/SS6kSFRImjfUiVNRLpB0PB0p/Vt2bkGWjw
tx+MwNA2dZjXZxmRsmlmJCn3lhZvYWmtnNoPR5pxLhrp2Ht4G26fXVyZcUO/0troWXdUkhFnacuV
Itn5/Et9EPfQY/znUIvn3GBYnjf0xHUfkS0v4U0+UZXqDFzadLvs18An75/IGsMpZMzkTO+xdKiq
yaOSs4YCvW0hMTepNuyr9NkL2k3a3A/tGkH1g9wGzWOUNNHuACu1rPL7WZjHTKXipdMcku2f7a51
lsAHmZqElgMOSS+gx+W1zxUVE6yU6izJ/aHDvrASDRujV/fzr7U8uex2huEiREweba3ZRP516pwl
nuTHglCik03tMvo5mnf/jQFQRsf7A1v0d68AGUw2smJDdi78DmbhAXO0lb39wRTmhMyURF5m5GaL
RCIDuTv5JeLfqafdhL34LGXV2kf/4Pzgh84yzQ8AEqTFSW21Rh+rqSjPCGBt0BZCK/ohjL/15rfP
V+tdDOd7kOPxRUCxmBgyL75HJFIjEMU45207urDeXGAfdncxawVI1+rN5Mr7AFjElzUG/fLUklmi
J4pKkQK+dk4j3u4DH6fcKUL67THtfUcNpwc8lNB01fVfkuL9Fgtj5YWw3N7L8RZRwkoEOZ5koXvE
h7jIrlJE5FdfB/Ak3mTOyzEW92FOE2tQsI58nLl243nuB/TbaJ+d1irj73LZxUjLUnLQ+iWflZG0
TUezKrAfaju355qEscsdV/yyNjd5uSF5w3FgVZ5wdFVlHj+L76VbfeFPffkY1N+qSd6HaCZaHeqm
ebGJmgE/mmgzGNu+vYj672P93dO0Q5QTRaphM063IoqdUvSYNc9aHW68BGVsjLT+k7Mz240cV7b2
ExGQqPlWQ87OdHq2bwjbVSWSmihRokQ9/Vm5r067D3bh/xtodKPabWVKFBmxImJ97lQXZfwkmwNB
+9BfVva/n8Y/P/GP1xT2T8CsW3zi27T67faMGLPmO2f3V0HxP6nY/w5RvQTLGMEIEEY3t9WfTXVJ
P9YMfyOHmST6PCbBdmvAv6uSONCKYD3FQW7NQa34BksCTMol+lNqN8S4VwOTei6fVFLTfFFwc+AL
vJHiiK05SzC0AKrudByCoMoHoqODZ6vucYkE6LW+C0tEgGdyWADDNBrt5Bkslpd0gVy1WfDXkUo0
QWNQ98un4Ilo5R7jcNGn0ffq1AtLthHONB9C3kP/JAts5SQAD64z93clG9B/0LZHeELSu7iZ5JGr
BPKQo+Upgp5yApAc1NtE3bl9YLbOCoxqFU1y0/bgFIlWfrdrIjKIF/CE5+5yht84JsjEReE3ZMyj
3dZhaCZrJ3jxJsy/omgQwwsWVbQYZuc5iAYAF9Teb1BlX9Zw1AWjsIjkcFx2RZm3aym2MCf3L9ig
/3NaiR0fXNCQVvSzmQiDiZjCEYMN0nDpg5RPQDjBkgvuJ75JTi2ZeeaNgQdLzdl7mkK1dQKwxzUA
d1WzbEjcbxrfL5hSNCMj/jCag6yOwEKbMIw8lG9AB8KOLOmdDQUUYgM68FPC4K+49ngttD/sHEu+
3JIeYtntsTLGfFWNv3dgjNwTWxaTUkVEUS9IlCwiYdEelPGqzi0QC4XnlSqfsO1jrC6wYu8Nzp/e
j5+WgN7zvgL3RrUw7o5XcRRWs128iKeKwvFZLxXmYwSDTOmMf+1u+Llj3xY5wixECAi6EQL9yMNC
bxEoK4Fw8Z/m/qLOHbmNCnlW/p5k/7EKQukDGRAgKYGz+cvL/LeL/9h+/CHUZWdx8dsEg5vWj9OW
P8Jxn2QopaGjqsmbxzHMkvv/18Y7fGtIsDD0pTgekVf/OB9jB490riWyT0DtlV0zDL3/bae63bkf
24cPf7Zb5w2uhazmn3urX9rFyBqDQEFPdizu6l0bD3azEuc7ape3Obl1wScwEke25RVsRRI6jAAd
/OUe/4xrbl8VUjPCAXQBUv9nC2B7GwCt3VE9y9WLiiTCvmBNrwq91MmFRgvoLh1yBjksCAhk9VZW
3QErYid6PG+iY/kM2/ruL9H9vwIUfCowruDTF908EgGa/efNWTq5CmNKRFtq/iDiY17FZgQbIZDO
RtpwE9GrHDBhsgRgIL34Zn5q4J05yvKghb+p5V1n/n8eGD4JpuQgAcLs++ewtteYFePQYfeMgCLj
Zb2NKgvIYTi9zH19EX0FLsIvzCVeqwjgcbP8zYnlP5ifHysGVpNwY0dDKPQs/8eq9Bs29c4StM9e
jd4imA2bbnlUHgx7t7CATIHzeEkSmFhBed+sI8Ft2HnodIwBuupeVHVx5ymFJWEaBwt6IeG/58w5
PNZlvgr7WnbTtgRUoFzcTd3CVl3ovx2ZP6MJ5O9Y7Bh/9mHnlrg/RbGhAata+oEGP6eFwSy5ztPF
Ot0b7/riL6v6ZxhwuxRyAUzbeYhv8Rr/c/3EvQNbF0YGaPXBlpXRneb+fe1vpH9AYeRsrNmx6AsD
ln9buD8TxduFkWfjCcGpH8vkR4TrBcnMu9uF+ek2puBn/bbZlQeYoGzHl6CYcjfrNuQe+Kq/6DL/
akz/eeUfsS5fBZfoF4MaToZiEt6dimSZzRVKCM5T6HWbOPim/Vjg8MzaPsGMlNgK5OlLSzIGC3MY
hXIKqMp0Xelbq+7QPyR7fjKJd/3Lw/n3tn7bauhtdBYlDvpTkx0qgARagdxW+dWp8+BSNvUfDXys
ysnbLjIsnAhni98Ctkj2K0gSvQx2OgLqLEgyHp5W5eyV2f33T/XvffD2oZBs41PRG3b4nyumYQNb
0TOln1Xw4AvA0//mhfl/XuA2ARRifB5C9I+VETU4YNtbRu/qwzJTBG9/65K9Lep/7g/4Cv/rCj9W
gLBduXiMDs9sEJsysdk8yWIN/2J6/38+vf91lR/5jhaazqEJhmfAfA8Li4CiK1a3KYiyB6r//Pen
8pev9HNm1sgY1PbAh3zvtw8K1u1cTZcW1sr//TK3O/Nf7tzPqovBqLcJNL4T3FivId6CSQy5QKDH
TVfICsBQ/hf97/9YDRARXBStMENy62r553LjqnGnKK6GZ1w37RnIws3Tf/9OFDvqv7/WbUz9Jlqh
oPRvER1TJ9Z3GcKYgKn9MMTlxlHgMWsGhBMgNrOsYOjQg329JO6m1SA/M1/A55yNGV3q+1HRq61h
7z1Mwd6p4l8xrHkAFPbqzSimFqbsBHlgJYommZELMp2v1rqgRLA3SYhEBE6utXQf+tA7gyK1I534
DCuClbM8snr4U/m+Tn2KuLwO1mi/orx/px05blw1ysyEEoQzB3oeR0sqYNb6ayT6dYF/+mHW8lob
/42h+zbjdLj4Ml4Bplze6nV9SqZe7eFe8uwsZuP0Lv+KFfoEEg/M1vxJzeWehMthps6Wj0A3xRj2
DS+xYwGYCvo7SCNZNGD+xkPwY+yyj9b59+LD86RNgkezNBddhknGkhIgQtN94DS+K0f0AnnzIflO
RqvyRtWvGMDJ2lYGCOejJ6X4SekYMwi2+vRivW2l9zx3IICFzfTZcKQsiTVXOtYXd3HoQxgTZxNL
rXe+09epqsaD8j2xT9pBpm015rWa5pNl9t6LG7YLFPz5DHoF4QfYxmeWIDdvApzsVeDCiXmgd5p0
e8y8P4A49FlHLjw2BXqmwmvEEdKx7kFG9ntV+jDKdmMd/BmI0ztGIwCMfJCzExJkjrN8LZy2MFAO
7lGD6TYY/3Hheu69I07/tWC6RtlmF/eqh8e/foHsiI4Jpk5okS6GWFxdURc9nKH7GC+VW211H3xY
1sDLH0FL7KjzIKP7BglHyuWNsW2Nd+1r3V0j07/okFYHuBKCH+DXl9AINEIhUVOJuLhkHFMHxMoc
1LGDL8toh5Aic6vp2DtmTRdfvfS2tQUp+yFtidapcisvF9MKtoiMr61wy9xE3BYTXtojXiYCdslU
72RJ2wJOsMEzFI0lbcq4Ab+i8e5Wiem1qK5/B413orJh+ZisR0ZMh69OzjPr+9y34rfkkm4ljz5D
l7xX2A5yMrH7aGn/2LF9r2r/dVgDc2g5h2Tt+C2ig7G8h50Lumlg4zV3tLr3WcjzQQ+bVY1xppr6
CXb4wA6hHTNbQhkc6OCGxcrGHZ/ci/XFcWL+aYQztqD9I3WmV4yyvZqmZ4AG+SvqUPGErLEZLrNt
3hRgYOlEvT3K7CUst7E2Ks5kOg7C5Aspt61B2DgPBBBzQTPt+s1ZDcGQyqR7LkNIBu6yHlhMX/UU
dtupXqE6GJ+elhBPpaf01bXN6xCBV1YSdgFP8r5k45lA2oRJ1ZDyGMVDQYFEjvw98nDU1hM6o3xk
Pn1tP8MGg2ey65fCa8ITHcRvsM6zNuiWS7I6OXy9ARGBX/laNiqDPHLVk+eeOSilSzpOo5MPVcmK
yWF4P1b8XDN5j30EQOIENhpmxSbMn8F7Jm28ESxTyuH/auPD6PQwOgTYk8RoWvE1qXJki2dk2Y+l
Z5/QM/QMrPydE8ttHy/wIInR+VTCmaKb9kNCRN5bEKRrv/4NahP2WRE12SzZbzjcPDXGBY2rrLYe
6EppnDQFb8Ez4hqYuNED6I7VIcsJW67KemNKmvXXYuPnKaxVWrnTo1UR7NCj+hdgm9+R5U3uheRa
dTW4fCLqQCXjj0vgb6ug+xVMIZpN4U93YC7L8eKIkybIK3nUvc+Ll2xAW/i1NvQSu+QzbuoFYZf+
nGxk0laaEtBCuxEajIIp7p/m3j5AJ5oyz7RfnUdTKf28xpRxipaS/TD3+VzBigUb8UfbrY+cNSZ3
G3GGupFTob96z7pp51Ag7hcF6EyPDzLW5WsoLIw3uLO1jAdZ6QKfFfupcNnTWPMmi2vv1LribcXH
T+3i7Twmd12P+eLG0Qfsh0co9gceQpqaRfjg0aRLg3Ku07lC05Fc6R3jt47llj1jzhFQornvz/XY
/HEbdiBtg8UC2Ul0yJRAynFc2KA0HeBqjdp41Zr3fbmZ5XjkIezaRzBVZncCtMZpqi2isWyI+jab
B/blt2JXIwKDX328AAO1XNuS/m7WuLvA876HOAc7/mX0X0LL1FdSI3Vkke62BOd2GkHcyUmoDlZT
2LywIShsBR/8wNqHAMPVRd3ru1VQOIEhMslqCn2zG9EPPodi30wU/K9kXbK5maoMp8Dr3JJvCyf9
VHGzHzEFuiiUTKlczkOLsH5Bg16EVuTVCX8FtIKCBbsUFi8wrwdyhbV276NunEhzGjUJU91VNBu0
B3YPCfEMqL8jZDAw3h8f4Z6HCbAFEh0g0Y+iI08+GUEfQD4aLk2bksXF15hvxA7HP7gyjPLgNiia
hLXMYKdbFfCL3LiUJQooKahuWHx9mpT+lhGZ7GGrnyYVwSJurD3FTWUQG/AldUZJs5okLpBF8WfZ
9xXMY1CW62l7HgVHBbIZE0AHZZ31PLnRh1wAXSqiMZpLERTbdbg2gOaBnJAPUm0x1TsWs/B/0ZCA
SVMfMVOULn2b1w7+fYy2VJodcfoXFcxb8Na+IRvBMXASbl4t5JTQ8bjaaCkw5JqR0j1g3b+vt39y
sElHVmLiPwT70wnKe2WDqhiiGt77QR+/tqDxrqkBhikvQdhaZDelE2lPJQfOALpslfI1wLluqvs4
qrsLh7dfXmIuFZF+kAnVukBfGv2NgFL8Qj+Zyucu3jYlVPioc5LXqG6fKpcFmSfCT9c008FZBSCm
FX4gLCdMKnZ1lzoL5/DDpkermizh65XqiIIcZcM8ckHuHeN6V6N2vvdF/QC6Qbtx47YGR6DFuuTD
lnAPZNqV7KF/lMfWAA1OiNMVkWLi3qoOINRBhJdGYaCumrXa6E6ZTBl44OB+YEcWjyuywRReP+81
K5/DBYyHwWU0rUO1XEojnytFD161HNAk2R0cIUimBn8DOF2VSg2CVIX8AwHVa9uv+/BGwiEBdhMS
b0jbHjB7LbPAF1MG/sQXpnCCNJH47VWIRNKvGM+ITnadjLCOpCWF0mj8aHvI1Goas0X1myRm7hbO
e5ekTS79WN0PoHfntGP7aajOyIniF3T8BEfAKT6GMXi2lEwINrQsc5dZfkqkO28thN+SuZuKY38a
JOGbcV020eC4W1C7cJwuE4CWxCMpKf0q1zFNuxUKQi22sS/PpOFvs3J/dUONDxzGj2oJ9nYSKh27
5IiOiAZMULA94i4Bcw1EGjr70UZXwCpb1Zrcg/OQp9Q3eCX1nqBJH4+6Rphua5WpgJncV6T9xQZ3
YxGU53Tym3vPcbvXegj9I0V98uSLsnkcGFkyrsLPqaqdDcb/N2UL9Hq9ln90D+Br0tbddllv1K9Z
rnAOHMqsl9O87Ry1TTpdHyfZe8CFdGeyYlPj4fRtewfuuAtEf0xEbjwJ0JzW7r6nncxq7uxYoC7r
CgKUry+JDxq6RlVh30s15uFcR5k7d4XnrCZtSHxvIO6Ar4kxuIV9D5NEosCDJPVnO+XhiDtkePO8
jssJJ0NmodyzaHmtkW5E5M4nL667PJTjeHG76W7q3CNn1U6X5VhwYzJCEB1CIIbH6gS8VTvxXVzh
wGqYafLYY+JMg4GmZjJPxlps8HUQHiLZiQJ8PZyInRMVehJBxsf+T+24IrVeQzaDN6IfvRwPHUaM
U7hTgyfF7WsSCi9fF/LcR2OcOy07zEPVpQbwNOp3jyy4letpgdnLAoGUzj2+qN1I2ZICrvQiuPVy
hywGdI+btmyn3Sqit64FmbVZxyctgEmiE72f+NynDoSjLujfl1JnxgXsGvlaSnrEogOlly5cn9Hz
de3IvMXs9p9wlV9kVSQ1kBqxgb+7K1WYSOR5ohHMgj6XQe7jd2E0oj9L53zCMGSFSIVp4MSS1RRr
HV38RNAd3qTCLvW3hAEzfLN3nl9+dn2DIPS2p3sDU6lGeAWWWFcBJoY0TbkFwDQIn1p5sSLYoPPl
Fdg07HK1/RNPXg5/3NyMUZWGYnxaXH6oMeIzqPALjJ8aRNXgGRYLN/ZVfazX5H5stbMTZNxHHQ4K
mEJeHU/0xTCAcMjiGnNljltM3P9l2fIrYAF7dK26W4P63AXVKfHUWRFyCQm9qskm+4E0H+4ynVxD
0mZBh9mEqfBNhw7AY5KAghsG3bkbcOsa8kQ1plUdb30XoZN73nrVtgK/NQ43cA7PeYQgrXXfSxNh
LMLOD10y3tIrNN11N6807MiNPYuZZcxJ9oEYTn4dnLox/nQ6/zw5IOMkunqa1+6dG8Q3Yh0LTTEv
iiMGUVjWMZFPy7gFbh1C/3jy6uQYC1NEIV59dy0CV8vUde2n7ZbNDPWqdd2TBNQy8hq8Be1D1yQb
sA22U6WKgTpvzhC8dQPOhwFE37KJvoB/OYwa7MjAe5+i8n014tP35N3E+I6zec7AKUN11FnOUAWf
Z+zuKbH6uasJMPE1TrL+j7MOZYG1Y1CGoID8jHOmtcVxalGeYWy9Vmv00AzQLA185J3qOsNuA5TK
DdYtMDc4493JyeO2eRh1+8uz8i6e5p1cgmNci9+hJnumzVE4Pt4fitY81cyHUQVN4YghAuPZz2BM
92ZKlFCdVp6UmxyJ03wyB5BNH+UQabbujBlEG0KiZJdulndBRA7Qpvfc1S+KJU6K5RRmlAbuJgKe
qayja+WGKoXV4tVxZ/RsSngh+ASLfmHT2wIni3SBCAWK02PCkS/L6WtdqrtONx83rq8RyV5U69Wf
lxXh/PgM15fzyJa9Y/tftgbs0G38U8TbA9iua+bDwx1bElh7TnALjXsUPEPXfRXwTLkkkPwR8hPY
E4HwFhp4WbVAvq6to4vIw7mhWJMbSSAoLv6LCS2SMV6PKbBSnyVFRumMUGFKD3BuZQW/Lzs9FuvM
QTztnJMG2DqFkca5EeI9NPMHbfticb0Pj8JPg8RkRlC77KlMMB8ejwe9dPnQUVxsVXufWwAZSXxV
DaRq3onfZaIKH5I19I/NaKrdvCL/KoW9l9gfMdYAD5LKRVG3KUrwRdCUCchS39hMW/0WsoRB7+ZZ
4tYXQsxzbc1LDHi1P6gy65JqMzj+cbZd3vrDmVq2wYF1gasrZJq6+/bKpdu3TbBX2OZTF/snGaGf
B6iTL/5Di/YGvMvXqaQnFzXwfABMyzJAEquB53HHdi7lZxGoM4KtvGyJmzXNsGW02VmDAQwNAIJp
qycOMmwd+ndl4L05jDz1iWPSmoYH15iDIeVjWJaAjLYIuGp7aAL7jsNy57hs008PRl4gcGPIsK+2
fEDM3wbOHqUehOwxk6eg7w49Kc9JFT/YAcXqutlWsto3S1V07gxaJd03DrwrXGwVgYON2tBpzzV2
KkyipZw7J+ZNZwd1p1gHIl1IVCDp3NKq/YR5qM2xi3+uPjlWCTIhGw27ZkVyXXpgVR+5wa+DJw7O
aB1MFw9TG2kfJptg0vCBRfgJRi2sWzjiOZBfj2F9HatitGlk6IeM35lJAw4mvQgNzV0H6xkGBsFm
mCkqwFo9L24/7Ecf/0OdVOje7Omei3i59yyl0JLGIvQ15stE9I4o8hR0UXjEJBEHV3YcixLFLt27
6KNRfZmOfK2OIzptEUKPp0UnG9nyDxME29JTT60zfgq3LUTMvvopiVNr1ica2fPihKgHYl/eIiLP
3Mn+MtOc7Lw+We/RqsgzY+U3mjnGk6TNkIFMB+LV4H5qBVnIuDg7vV3dLDvuoPE0ot+ai6VAE0LR
r/qtNQb2lWZ9pYl4REULA3PoBc5LtEKTerwDhzDYQid5oytwx6tU6INuWpFVBiKZVwJnCHwuPWA9
Ivl1ya3/AiIIhsUfhSyHggwBQLGVvFQuOuesFwnYyCPhG/GuB73AsyMkA+xT5jf7hnnC5qyFPE19
LPKu7r9IYtHsEBjYH02PSzVPGVP1lNJgvXim+QBNDi8KRxMQmqUO7Uw+nAqmzlxeNVC9G+KCtVaD
TZcyHtkCm+2aSwxJFcDkjhnzscVM9bxBMoW2Io0H5LfmSwwL8PJLzLZyMneq1PfKdCC0N05wFYNr
sGQBQcbyO6HCDNSljGBRXmInbfHTvE2Q+CToPcOpEd6ypqXqn0JfQokwkHPdfirIPNE9uscyE4/H
Wap3CeUm5w36OmoaHaN6/vZDvM0jC5Gn6leEfiCEV3saz9OG6TB6YLHOR65OQ+Q/NEu39Vz0AWGe
Ex7H3kdMwKLEgExWtv5LZfkDBybNG2CqImu4/UUOS/uRdNm0rjucYyhDAAYJmi5J10ndDd0MH6Rg
BwntLkJVOPVjc5nwUqKfZniaZ/JWtf1FCWTuqw38DR1LRCHRCMwFC17r0Dl3mLOGi1LzEMwDtEed
vCtIpLTmL5636NSVoOkoPDHXlgdy0zRiHjkp4qp9V04714KQ6jL/owtxjjvoO0Zy6983rdn3TX/F
qEJBDduigwO5dXAMgX+4Je+LCvf9Lf9fiD3NHZYg6QNQxOcHzSs4unstFmXYDVln1t1MmgzDIY+u
6R6GSesNjhKYpwqcK/3oQ3BgJguAEXUla29Xf1Na/p4N8qUS3hgNtqDcQ6oZl9EbtrK7ukl+mRFQ
1NGEf9oEXsHEQhhqrdxzzs+RYciSNPba2868wNZR6rsKrKpTFE8lUpd1zeZwXvCtq0vpdbvoBlgt
I+/Jj8QVTlynwXYbReClhbp8kw8r6fOKSLxX0HK2TZssaPghe2wbv8WgDo3vqrSM+y26gTaurjZG
Wq+AQntHzPSiWpimuSUOIYACen3fm+RdJK08x3F8j4m3IJUBNobWeRW0uwjUN3AnMbzucjblC5tN
rlVYsERfIyQQULWytfW+OWy00Lv1SEL5eyTsiS/ThfpznfkoGabNjDoUvI3vWIwVAZMtDE24MLWq
EplD2fyTeFCEB/iFeWW3Q41zn0gPKpDnFGXdP3m0WbZDPUHDMO5xrAIIrvRhHuK60MrcGxU+h650
EQ/zY7D6X8kKoa5vhndXI7QEjfLsCoiL66CPBKPOosSidgd10atFn4/odkNCodazYjT00Pn+zpmn
ndeognEgJFGhOK63VYpxwHVDcELC0GyrKrSuKLcrekd/+FX7zLyoLGATZ1IvCOweMQDbjVM17CGh
/4ncpdq4IgZ4uSkAYs7Bayg6jr6u2dtIWKzhcQF3nMwXL0aDY8kbNMrq8OiXSHJ10L9CFENKvXR3
zBgUtqQcU+DhUQlQzRkPs76hY1EgsBqo21DDVxCW6vlYmkM9mHW7GBwf6F+8G3iJxLKMTuWiHxc+
PyAtX05aj+8MQfO2lHhWJkgO0ofD6kzBknfetdPAHSJ8i1R0MmMCZrGsLvhSQL13+r4LgwbTQdCA
e1pDeGzFk/WTjZAJdI8QPLT4uxqizeLbawXuE7YF9NX5NaT6GAZzyXrpFbtHKx3aFgTaBxQjf1R/
Y12C+1XRsw49sYttf29k+NxYctQJa09tND//Z2ulZYgOvqDfAX75VjYxQBuxvKIVZED7CbYabHxr
YcgK1vvUozCuUdLpoXShGJP7YbORk2hPnEQPVbievY5s6QhqZOcDRRwt5AnhCcBxyXRdJhVkVJU5
7fHfyyQ6xyLui7pxj/OtqBsIlsPU/t5a7wFdokUQD1c3NvC/86cmo0hsc17SCJqPDyF8ie9Y05xK
g42TsVs1ZWV7ScdtUIlLT0C1lu1+bsypQvdEVkb0FYWn33b2/4TIJRtQjHI5DxiGZvVez4ZkHOW3
yumQIxOB8k4oTFbXA8qXTe8g4Y9+idi7UDK8QAvfOZBe+oqkKOdAVm9hsoJ6Yh6oEGoIGcQLqXWm
qXioG42dFd2Yfo2j0pIko+X4WPoBZmHrMudj+NQqdwOh9X1w4q1y60M3Y39lQ/MQTeVhjrmDEiyO
eojyx7FBkIGmqj1aFaAFQG6R4JATRIneLIsRJIyYwW3bIkYbjPcVoBA/0hEdoui2iviH36ET05RT
i2UWf0kef4W4k2Y1D5Cd35Adf3oTFakf0S31yadd2p1ANgYsav2No+ojXAA2w0OaQBJPvVHpjePE
d75AhICZDOx4q31PTOt8zM08PJTK+4OQfLxY18LQspuR6hIA5aepjXfCXVFm8cq5gi7pfGGuElNk
6OxH2UG/rWF47zKJ4zSJi0n7MBONhhdssx0Q8f2U+j5M/ZrZEZvVm7+7drpOjL44VL0PXfWwekj7
UHLPBpQqQg10at21p7iD7qaaIhyd51CNxwq2ge3iPzEGIHYiD9hhVcpLxCwAwV5Ejc5dtx72jvAf
gN89eN78Fg4MI4pI3lIM1eZdBbVSN3RCDmauOB6XLeuiB8nqLYGM2PszucS2KtrOP6K9NB8cgcxE
6R0Cox2CzBUfh7Ub2TcHzdiHkrzOKG55WsX9XrTRuasgB8zh54hybKjnA9rCPqbg2HY9epQBBkWG
Y++8amaFu7YvyOz81FT2m0xxl2I67DtweZOuc60L3sFaLw59nNrk1aD9LAur0GTTgDFWrtHbYG0e
ouoK7u9DNarXqrEFBie3iq3blZXn0QZPskWxJajlc89Rye9mfj/3uLIrnyNE6n045UTql1raP9Hk
HBUOsmFdj4IFHxRScLvITw4VyXEghhJHH0sL2WDuDoPAkG5bHRyuwQxPvpsWksHahzt4nh7mdTy0
NVIdi/M8U7H9as1ymrjZirZWm0aZrw4S4ByDWsGi9bYPRG80lg8MkoAP2Du6K/Z+sjyg2xDKsib4
rc0Vai4Us8ErfNiPtjTZE7/emREtdfCqRq0l8hFTKy8P1/GIjAZBr6hVLp3wuwFFOa+8ZkwX+N4n
tj3iqNqjCJS5Xv+UzM5DObsYV1znXSRmF3pYick0/quawr2Ygw36o1AaMdGrhcCS4r0/KcIvOrYH
hOVbz5OwrQ7GZ6q6X0T4n3ViT7q61a8wLZoHBJXKJuoOKAFcUJGP0nIgv5yhfyfD8GbG8QnBSr/X
FUpVegS4UyDFT+M63KHOswt1lENGfrfOjM4HZEBRewTt/HGcUICnYIXYSO7EvB5M7LQZpIc+XbF9
oJpeHtdx3tcdMYVpVg0vZhx8vtzyyPsa2mrKKuAB0D1yhbAPaY7A1r6hx5gP5X5EdaRz+Y6tCSCQ
aGFLxsfOlA9hn2wXlCcU0x9D4DxiHKYYb26qS70hidnCSAZ1wFtVB4aoaemG4A/+D2nntRw3sqzr
J0IEvLltNNrRm6bRDYKiJHjv8fTng86ONSSETSzNvpsIaZRdhTJZmb8JssvSSnj2+KTZblfRUAjL
69TFMFlAP3VfKjRlG1PbVIIqXng6JNjCPXoaBZsqGfkdUbtvNP27qVBVqyPlNVfGi6TmPpM18dLy
1ctAbbaZp9w1mlwc3DK960vxqEQ80hPy4EE2d33W/upKytauNB48Nwb40L8Y9D5DDc9mtTrUnfkt
dJN9UzcXUiU7Qyretu1QbFJffk3T4thnyVPfqRdJLNGtlMBMq9U7XhW3ZZJfZm51O4n+YUwtvgY0
b0EWOHkm3ZUmVY4gLjdyShO9V95aE9s0K6dGIxVXbRe/Une76Iv4pZK8Y9S2Rz0RDoXcAMMe5H3Z
11dS2hxaT9i5brjXKZbBb+BtSxm1z7ejTpYTe44bJLwvupsYU5dth9SsZgy7vu2EjZVKT6M07IuY
x13kUU3XNCzLAxcL7oB9F5jmw2AkjS1QC0M8FP11F+HWg+YBFuGvRleaar4DpHbkPFeRbKSBPRrh
BbQKHpa1xpMFoJrSF1cI9R7UNjp2svk4Npm4kSWfxogkXIV4p14oTT1u3EFLb1uRJDHiepab4rbo
insBSug4RPdUk+JNISJ1KTbqlR5KL/nIC6IAcCJpb1jhgJCKKfl29fgjQx+BCN5VyXrdACgngdIb
lVUcITtntm/p2G7FXrmWR+GtUXWnL+XHsBZ/5sJ4ko2S/sTvYo7wYwTDgeuB95poIaWSArWhsqf9
5VkUDKO62wzZ8BKHFv5FMMxsTcnYSVWo262QXFWqetKa7lEbO6evtUPTsp66uLvT9dpuGu0eTx/H
zfJxk8vWXqSxPHnbiV7ub2KgzYpX7NKxa2FCN3f0PM9yVd75NCekALxE7oV3njC+xFn5LpUmvyQg
67Ea5Z6iOoWqhHp3EJXbwjJvBc0/lNGg2SG+QmwGHlCkqB5HVf7LNdRbUUBHKVculc5lIyoJHUgv
pfjq3udAUXZ0ap/IsU+63p7DLrstFPlWhvjQg8/QdS+0u5SiA/f1raTVj6k27rKkOKFEfWXkesJ3
be6RqTxrNedRwpKSAXbBg7NdkovBIteLOnAtkeBYWnste8WTqnkPSUMWJJccLA0mA4Bp2gJujvRk
yAVaDFES4C+Isg85pNOk0gMNva0RVS9hja+Rmer7mM5PKFLGFCOATYag0RoRwaa4nOpehdVxoz5n
KjXSqrfKDc+fWxgxOpUm66LpafXGxk505dMYMrWu1PV2rHbhJi9i6vXKA//PdRZ0b3LTVFM35ByE
Jn6SxQQAEqlOp1dCV9PwlrsUNEcJcTX2kKWuLjt8qmxP5w2aWe6LFYYQAE2QFl370PnqVRjB8BfC
Q2wKl/QVzwr9uY0hjaBOarYLzZSO+xJdF0pqHl1cM0rvvKqnp9zxzNfEep9L2gMdlW+GSamYTBiU
D61oEuzAzjUMoKhOPvsoENuyQs3O1cwruTaOQybvR9VIqcf0wPBqJBqS9HVIRtqs1j4ZxhBcB/iu
Xlc3Q5i+if3wlgw8TLDyCzelnuzH0X1HkrsE+9AF4Fn03WikPxU96jaFlgnHfvCsTWjQ3x+q/iJt
zH0rddG2cFESLAtD3Hud6G+7Qe3ZsPjMpElq11VF0aE2rupWFCgU08mNIvFkAaAHueHdiQYYqbzJ
e154w8Pgj6pthRGAQbNON+gHRFt1VJAOGsoKMPMwOqMFTCr0qYr0WXkb6N51outklfUpMLTbyMwP
QVufWq970NX6tqC7HuEFxJlSfYuz2KKse6j6bVhqR0NLLjQhOMhJ9EtyET6benxNdZbC4qBMHU2z
8p0wyR+0eqSTrQK9L5T2gbLpu6m1F56X7IUidNLQfSABOPtWcp0izbGFxHuHBKkt1wHyPboGwauK
9vSZT2ZKnUKv6sfEK4+B0bKYx+KZv1faalK+I30R7fMMjQVffKcw/lIYhaMZ1CL1hAfNKMZXcc+y
oxtK+SoqaHhOGKuguIwU4TGXzHfLSAAp5IC6fBUguETF0dTqb1nAwHWg4VmY6FvNgKdgAhpvxfZO
GGjodx0okLwIfil5f2XqjwYlRDAq/amPRwYtFIfR0J2kh4EmR9MlXXXX2VhTv81Ka9MazSWWiZeD
574rlds5uR/5dmYUN6KrHd0ueoIaclsAlEMC/lFNzV0DmGIjmVCz1W6fKuqmUUBvxaqwCxLlF02L
faoarBFr21f9VZbgVB+gQSLGfs93qA6uoD5zBd0VmnBRZ+VzXcqOFuMIQ8kx4nQA0fMoyP6lPhon
IWqHrVebz9wcso1/TbbNQu8l8FNxk1XVvaCrl2Q64yFVuEU1pKq0xP0RleND1njv3Je3PCRiOxrK
k+YpL3lckg3XiPInJ0rp11jDXRY1NWlNCzLAr5F2IQq86SJBo1YavLoVhJPRcKACXSVD/00Jxi2O
5vTWYpdlgN6zB+eBk187euZAy9R1n/2ou3P79GebxDjADtD3LKfu5K0Wtj9VnWtcSCvdpvjyrIK2
BWNBI0vLTFh2lCRFSmeFciHHEreqBFRHsnVDO+hBftOk4lGN5SOAzK2lyI9uFJW2UNYSCDu+M3vy
imfWFowKB1YipCC/xnsvlB5zrfkV++o3I+73tVe6m0qSC15jaWZLQ3ajFORaSvxaNtbk5RVfRwFY
2yqhyQ8sIToZqIlsPR84k58G4TYMx9uoNq8Hiwd4p4eik4jNCYYgLVRAkWOMtEwjKsckUZ00qXlP
xu2lIXPtcQv/KjX55GGtXQLrkWlgAD87ZErxXma1tkn4mAUN9TIyYiAcCS1wQyVrE8yRzFKGXOlp
ppMWzX6UCiDB6RHo77XaQQZMqS3Y5ZgdY0s+KLl1bDzgA3XzbPXyIUGvxK5if6f4vLuSBu/ydniV
y/5yjNOjEoiOJdA6TxPz2ovIH/WxRzAimwr10bskq7sAS4NE46Pp/lOttc+exOM0LrYWnTrOqX1u
Zse2LE/eKL1aWUOaNJrnFMyHF1lvosFDr+mBCsVXKZDpXBUYiWWcmjY+i5G65c2319Po1hIsjBCQ
s+mr8F4uTBqhhkvpNPf2yjiSnqFlf4DkC4gtKLYjG1Csq205oa9EkO3gS46hmhd23pveNje9GzlK
LlBoOKVKVzomGBzwgRg8BVVNE726yIZo36hT3d0Uf+r0ouWMJq1A3dnCnSCywOEpsUBFzjBqKgzy
s1ay0YJGHu00T03bKrTwlrPc4LjnbJEkCq9a7gW2oIEQF3thW/Zo5agRm8ZPyVIA0T+b5BubqPKu
skZzrARHDhzdhw2qgTs56K8FOuyNHwCbEqLLXnGdtrfo7wzVD+4F1cbU4TkugDdqSa+DU8qsY5xT
z/BrwzgUFqDPyutvA8vf+/r4PQry2pbasLovQ0Am2K6lpz4HZZJ0bXsIw86jAwsXFWCjftHX3muo
xydFqhN4xNpD3AjeoUn7nZkH9+j3O0ORvuhyUW360jwiTNSBZoV42jXqIWScoWpQ40aeFjTJGEhs
Nfk2SKq9JQw3ydhTqLJIUBqTJ4O5H8PxlxD4KvUo8cFHRoeDxChPXS3cxEn7jPDUNbRxl2em9800
FWGnycML1TR5owFg74LmFOdTdcB6DCA0kIkBZsws+VqbqkGdlB10rfkOgcPbhILxnWP/Siz1W6uj
i0LB7F6FD2DEbrAJScDgPbo8LnJU7V3Q/K7LZNAj2tBB22hKdBHn2bXJc8fsEo16ONk6jxlImzjT
IdiGyviYPiYFDZ1BMwCbFeIT9WRz04zhRdxFYJCDayFSA2wWhiveD4eqZtEbLnBHQwcrMRQt6izZ
myRHV32mHnpV/5nD4NnGTXcrN+gxmBHSqm7tPUdq8ggW40hR7JcRQMkYuBUFCNsbTQrVqVp5PcEH
7UTWXhMhu/Tx77T1rEtIbqlfmuQwhmel+68JJwv0PlnHng1cv2JOimyfKS24onAvxVlxdi2Q0vi7
KOyv8Hsmvn8dZ4EThG2UBW9GxYnxD0kvqQvlqvOUiXd/brp7k054G6668yxQgmS4loqiSyhWoPvx
eTRaawye2bjZeRJbGLfIyUcXw7n/Hl/0tmQ3j91Djm4YoHG/c9Z0FxZH+CH2jPdsdLlicjLB2wnc
x9x335JGxJq+cpXt11O59MmA58loeSE3+Ic0UEHnQja9GpqkcST5KoQeQNs3bpYVlvHigExDV/lm
SLqb059/kE7UykCp4U5U51gDGaffKLRBxHiFUrUUxERUDj8TpBP/kMyRiryXjapvzpnIIyl9bKVy
J6l/z36TIbDC8JQVyFvWbJFrkVyFUh0W50GBRdHLHjZmrrHXwt5WyEs3ShKuDGuJKfYx4vTnH+Yu
E0N1bGLITOkIEJHDol1juy9MHLI5VN0n/RxEvWbMRD8bw1RF3PWcNDRe6euapXUpBN6K2cxiGB0R
nf+RKJtNHa07rhTBRQQI53irbXYlGULPS/Cv1zTnnoyyKWIzIuvh83zFYzZyOpg5hhPvY/+zHMu9
ln0fotL5Os4S4fZjIGVi3334MKOeYaanWznSCJ3T3BvPNJ7vqPAUV+UBKfwrywHatfMP1lN+h7JS
A03kJ7ncmv+iPJ0GM/Lip98xO6kQnFBIb4X8XG7dvf4UblFtRJAk/2H+lC4izGfqydKe7v9jd6xu
atPhakTOQF7ZGQtnyaefMTu0pCBJmtwo27NQnqwWMTPhUQCk0xj/QhxA+xRptpD03KPlFngFR7N5
1+OL5W7QqDZ24U69Nb656NJd8zq7QQTfXtsqf/gKce98ij3fjbraKI3LZBs3jeAU15UN3tVRNyMQ
sff8ms7Bbo02v3AAKDCTRRn9fw2hmdn2VCw1C8H55+e6sc02t9Xat79eyguUXiQNdF0xNNFE4mDa
uR9WshYouamlanOu0VoUEpXqFLUQeJ91EW0b/IS+Dvdb/3W+Yj/Gm5bSh3gD2iVp2EF+RTfkur6U
tp26UV9pljvuS3WLyfvfCmtNXw2NC0tFNRBevjk7E5JGzQJq8pxwGk042X+WRfGilV5U0BkrY1vg
3NIu5TpFjlEk3mwuRSvQwC+BZI2P2k67cLfA1vbZrX8q/p6zjDCJhOoh+scq8T5Poie2NWhKsTiT
3Dm9/723LPDVGGBrCPIg7TeKawoD4sJJw4A4U7kjCD1fJyHU9l4BaXAuI+y2a55B+Aj2oP5kmsBl
w6MqVTLlLqtScV+kEDOqVhq2chtJh8wFatePqNsMDfg/xb3Xw+Qykas72pFuBZUmcWmM8+YAbpDS
RJZ/ahZpfgO8Cvl5/XkMaEgbzeMQmmAOVVfY6mKA+9zIi2bwWnhqZnaghkGVNxyvFM9z924nXmZR
fZtB7NlBehGdEfmOXaWpIHtDKbrNLJMKN42IpGrqq7ruoxvEVJsNoDHv4PYAvQqNtFsC+RybQJ5y
5SABZbMpOlYAzWTKUZbu3w+yJmxMOgCbAbPuh5h5OUFv0ok0oYKyAmkjObKuhmTw7Ej1QTUEIQ8k
i/aVmPTuxsvLbhMWHfWfIIN/M1S0QqcCmGC5oz3EknatDZJ87QsK+Ed+y05Tc/lW93vTKXRMXtjV
z143jk7qeW8UCCUIqjCtIs5kxPtzJlRHKdn2iyYCQxAHJyE2jK1Zwamvoq0UR5TZZNiIiH88GJmr
8x7yJCeR2qd2UPqDqHRXjRE+lRCGnF4NAJP0ngrzP3Zv0gIWDuul3Hl9c0Lyah9oEdypkmdqoeQ+
xd6h2oawhba6GvW2NvihM8j8l1r2XEiqBx7FQjZKTMdfo5vQFxFoEFQyoP/GB4eIJe075ePKNk0E
pGQA0Td66v4qEnl0gkSjBiX3F/iuKbsggDjTyHSthvG7Kfe0sbUcgnIFrZDKr3uJ/MI14t2vPvSy
vhBeWhc+b67HSELFyEfiSH7fKNOjTNfMTepWExA2Mu/0Som3ea2dQk3CnNbnoW3QtwP5FDhmp5xE
C70Zq6+pPxTjxpT8ffErQrIr8EvzIoIrs5EFLQElLwS7zBPF4xAHElAkVdyJuac+VRa1Ip20hQIw
C3QDWXVEYs1zt5rpxxd66T/32iDucuzuqWH27CFARsAPQEgNMk9VzWyyi1IHCO0aLM8yoaBaV6EM
KzL9aeSRSFPPTxwp0q99kyruypG3cPOjgSYjkqCTRP4h1kMlA05lXxVnOG2G6ii7yPEcShcg3Lc+
riPlpt9nN83BWNGDXbqMESEWFTgbNNKQbPp8BIqSkkauF2e/MzDosbKt2s1P6366SYqjFMHg2/gr
koILt7HJeQtmVJx0duVZtmVWReIaMOYxVwJA2PS/LLH68fWELlzHSG2htCvRtZy0hj4PSwhDk36/
kJ1JZIGLQNJjMaY3SZHeAmj6xp1w+3XApTF9CKjNMllfsiQAvH5+znrDrtK3iF7P/y3CbNbGrBQb
ZCf4UiBsuwGUXHv3dYQ/tAq54zG4lSWZG56X+3wxCL1fDynVjrO6x7T0mJxgEDjdfkrRgPwdwp1g
W1faHg0gZzxVR5oVwCz29VV3WBNxn5bdLL359Etm6U1lVqXqGT6FkJoHTo5fd9htC+P09YAXNLI0
k9qwYYnoY+t/PHT8Tsuo6SDiGT3J9Glssd7tchi3TrEl30+21MIBUdgINiDFsSYMt7RkPgSfP37E
HC5GMAWP9XtN/RbH71+PbmkOSaMIoXOq8Jr/vAdEC029NKujswDRDay4aRxkd60ssZSIQrD5J8pU
BPqQiGqGkVuerkRnDZMyhyrPhs4JTCB7NG1hD+Fqt+bqvvRa+xRytrkNT01duFJk8+/0eOgqHeS9
elKdETmuTbspnfgaiBblyRvplB3lS5Tdj2up4x9GStNe+Wfc6Pt9HrcK4lCI5XA6OMPH9BLYt5Nc
6zYCGzf+dlo+6bX0BLor36+tm4Wy2qfIs4NgkhJUM5fIkYisyKBet6F6o2j0bAz6pckobXEl+f71
WlreKf/5zLjOfx7ukIuikZp+xgtZ2klb+n+2+DacMxyAqm1Pe2aDB/YBLo7zdeDFTfIh7ixFj0ZN
Dwc/y85pPjz4WnZFhrnyCvjDFf3/f0qsEpEq5CbUZxsl9LIs6i2WcI32iqCBnweq8TPUxK1q+iEN
+g4cOQ32RkpI0YuHIEBWc4Ti9PVQV3/HbCuJqab2MtRUfO6lXZ1v0BK+tRzrTt811CLOf6soPR/2
bBtlcDvzOE+yM6j3DY/jfWitSepL078xP8cpJ4rGb5F2/Is/LxsIEqUegd08Gwn1Eg+wy7Yd1Kdh
hFSQe+LjANjKGzMs20EkFmphbgcXAl0aqXQFhvyI0bZuV7V2Y2F9vImygf5LdWMKpfovblcK1fxO
DFCRvZvlQQgIxCCkivQsR4dM+FEGP77+uEsTAZ5fw/wQv3oMBj5PhFwpZad5RXhOyhGcVPWMAKQC
Un8UqBAAytNaWO6ZoZxUr+r+zcJSeUrz0KX0os3fuaQ/QGH8BJ3JU86TutgjAYMp6AZLXkc8NNLK
nl1IZk2qIFN3AcljCoifxwpyLFGD0orPqlTRw3ptNenQh78soOVfT+r0D81XF6roKAXiYSOJ83aJ
mslxkQwQ17KwPniJeNTAvFaQTL4Os3jWf4wzHVIf7ji/wQw605FGr3K7+JUfvUO1qfbenWs46aF5
j5+KS5rru/jUSXa0dvIuzuaHQc5mE+iPWRqhGFENcU/mhFPcCDav9ngDA2GrHvDP2BqP3sOaFffS
NaORPtOVxuLoDz14+mixmU8vg9CLT6EAOIc3YFPRy5E1p+LIqON/s24+RJzdMVGVZLrAaXy2wAWL
0jdPzHY1BRLJX9mM8kKFCfuNf8Y2u1WKqB5amGgZBhwDCe74iC5OtZcelYP6htrzttoKd31gV7cg
BXB1hxO3VnJe/qr//ILZkoJQMcg6POtzbJS2kpI3yfcW0D3vX6jkfRrqbPloFBlypR2jc6PEV5ku
fYdSs9Je+cPdabpJPk7nLFuXS8VrdW2Aem4jqHPdXNUHCNLb4RIGysrbcTkWD2UT6resI375eS+W
zWiFQo6Cq3/MjzCUT+6hOAJbs/8Lj9xpwf1xvlAcRrWdUp34Oyn6sO/lDjlxy/Ois3Ij8i6u9smV
gFMtJqAXyW5tRSy+vqbiqkgyrenozHweWeiZaW6WanpOIbvbQ2ABAgpMwK2aeZnpiNTEFT2QUTSd
Xgi3bZp5xzA3nvIM4pgB9jBLQYREyZXmgsJ1M5i6itzYGGDvO1N4xET8AaXgLVWex6E0rwXkyzbh
mK+thYUz2bKwvEPuXpq072cXXd4bIIGj0f9dUBA2YKDbXYXu277YYly+sUC79iD7/k1RgbgGnUXK
Cgrr8fPs+TAdDSuKkrMwwBSNyotBT+6/vgemPTlbDnhpI2ktUf8mUZwlM6Lgi4MopskZnrkdgZUH
bvB1hIVTgQgo+xoohSNmOpu8KgSYKlSqfxYBQw56tBOpM3bfUl0/fh1ocSja70uaMjSKp59nC2ps
GMMJjc4YhW/9UKM+vJb7LS4Ea1JZhrZO8jEbSxFY4I0iIzp3CsCO3r0Jy3xX+91K0WLxAfpx28yy
5kaLBsDCHAiYPYJt2WgH9xYYiG0UVM3y/+JYWJg7cpt/9ulsYKkZZ2ILJvxspa1t+t9iaW0PrUSw
Zm/LIo7HqKy99Kw9+DIOxM0+2ZP+Figf67vecTf/hUPfWszZ4m5MX8/DRsvOwRMtUM66qdpTcA82
22E7+bvJK7tp8W3wYR6t2XWP42oemIJMVnWKj1cqxoDdt+jOfZWP1jdtbwGtttUD5QP7Dkbd18t/
qTxIGgxoY3LToTbyefnTe+n4UyM9900Kf6/eV1V0L1TCkxAOJ6hrK+EWq6wf4s0/qBAXuKDGZnpG
422rn4a3fNcf3nswqht5C/TyuFYjWHxLagZXpAI3T9Kt2Qh1Xws6b4qIPQ2FLc5929/BJ8KwD9/V
49fTuRINy7nP8xm7Q5whhMvVdQkQTaYSY9lTd2JbcjGvWwMurlVS0t8i0BLw38/h4M0mgiaxA2u3
RbOJWvXw9vWIFg4vU/sngjQbkOSZY6v5JVkGmoxD8C5okNq1NcfIpXHolNgnbxgRct9szykSvYlA
CjI4vkjZCft26JyvxyEtDYTD15j04jnV51OVgo7WBYOpSi+1YcfHoZnjILW6YZHDMUmvgTW/lvtm
paaycJFx5nOHKdzIGr2rz1/ISD2zrjyf5edGeyHUH82mv6fYeZOOa05M08ee3cqfQs3O/xbUZtLp
ENPN5ELJjzF8frU6GmG+beXnQDBs2LArk7r43SS6uJpu6DL2E59HV9HcdfOMJm67U3bWbji7t8VP
cwu50+F8RjH+u7pyWK5FnP78QyaaIbLKo4Wn0Sjp/SQpoGxaFBu+HtdakGktfQgSRVUVVkaYntWu
unAHiG1Fv3JSLB28+oeZm70UNBVSqxXGKdpUaPVEJcyRNP5u6M0b6/cHmc+at/HamGYLURbC0u8L
MzkXOexRtTNQE0H39OuJW3xPshRAEci09sF/fZ65sPONTkZk4TecJr6M3qInF5Gt6X0CMNgWzoic
wXR66t9qO9pCPd1+/QMWdzm1FoD8lC//sLxNh0ZWfVlPwI3mKKFqaPne1OUK+GxxKj8EkT8PUveG
lhow6S94enuchLdMZeW4WhwHRtewJw0MoudJPGZGdd/7KuOA0qkgFJLhgUlJbeV7LZ6K02FIBizL
nL+zDdwbsTmI4At4pCBkeCxsD+ejo3fML0DD29MVOUq7tZbB0ploUITjvsIskAT/8/x52qBLAIiT
syggkQyzUZF3Chbworj/ejUsbTJjWgmyRcmPl9jnQJkUZSVFm+Ss1uqDEie36HR09tDLpyYb801O
UXX3dcSF72YpOBvJpBvUi7TZ0GCnWmmhwH3i+QSRRtrrXYtq1Jrt9lqY2QrEuoePVnvBOQ2+abSy
TCWAh/Dr/zaW2drQLLOOZZlKsOqKuzi58yVckrR/0Xf/NGPTZvtw1kJ+cq0o5wrBZKtFpg4ruu4q
+ik8mQ/dVviVbaMHdA6+HtnSUwnbDHyxqS6YPDNnQ0Nxndd/HCRnIB3T4RTu3B90xvs77YSo2znd
rxUvF1aiRSRGCvSORHT6oB9GWaLiMAhDGp2DQji5o/6r66JH14hfi8y7lgzOkK9HuLRA6OXi5IwB
JCpts3XYNQNiCyGVZ7xqbNe3DlGvbDUc2/42DB1VaK6GTIpGgXSWf6I8jnAKkJ+zgYpEPxEdqsqe
iMBfh/mdZX5ObaY41NGZQvlPY6kCLA/0ZyM8I+WXWS8V9FlTbJwQDTHPUxAdaMPrAq819D3ztdjT
XvozNpOoTv1jU599Om8w4yipg+gsJwLSKWEZOlXo3RcImyE3KV11ub6j8bNDAvRgRClJiRbqm240
Vm6dP9O7aQ7++R3TqfphCRng3CDnhBGYBEBmp/ow+caLh2oFmffn5UYYE3gj1lDWn6W+Qi+rTFBU
qhVt+JTn2fcozNfsaxaunc9BZqmqGpaIuKj6dO1Eb/mjxKMMqPG98Cbte8e/UL97u/H16zW0Nq7Z
Uo2aGJUkePznIf4lI6B+aaAftjJ3i58Iwgqw1+mhMT9WYKLmoVrJLFM85vJdewiOdP73awXSaXb+
WJEfwsyOTGuUxMGDF3SOVRcqeYu8IYqTUnkvuc99AHLQatY2wbS4vgo52wSlaaVRO42s3naOdIlt
ww63UDt7cY/Ftrr0bO+9+i7ef/3J/jzEWCUfxjlb8Qi+ulbZ9N45zF4j8JlacFX2K8iXtRizFEEV
sO/igQZqQ/0lKG9+c4k93MphvPS9yHfg/lDNpPU5i6ELpKSROHUe2mQjyld5OID2uvfB2mbQls3Q
+XreFqosE13hn4Cz7ZWLbjdI5TB9ranxuEt37lbdlt9rGp3uRk1s8fD3NKMppEEFFRkZoESzBSKg
TFB4I6ekK8BGDr3HINefJatZ+VxLu/hjmNmSQKJNSruuDM8N6lCecIr9bGWpL630jxFmH4tOlBwF
Agsi7jmU6mcNzaGueWm0ldrmWpzZNwpyI06E0uI4R/Ggy7ttInwPEOjKxPPKavizx/f508xOPj5K
6WeNEpJhtVvvQjlMNrbhAansw9eRVoY0x3Eleq2NBljRc6uAz0Y8qYMjLCoIuxjtCkFkaR2YFBJB
Gk4lo3lN3czjPi1jxhQX2h5V0I2OxdvXo1lMOgCCKjho4+EGEvLzhRuU+iDGGEedlfIgJBL0f8uR
cSsYUWRO6kMKN11OX3M13K4EnpKz+WGL9R/8DBMOmjK/RtQE0XO8WAgc7fIjaipHpOpyOztqdrn/
e/DLBD7l7TcVqOiAzDJFNKyS3MNR6WxKr0H8vU9WvtTiYWQBLBSpEcF0m6Pv6qzLVSjqfKpLd584
BWoStvwYP0/tQ3mb78vOVuqVKVw61ZGpp1cP4tWA6vL50+GKXhhWybPWoiZaDK8qGvZSGK2skLUo
s8PILLpqSHW+E1Z510Y0Ce9Wx9YXVs68tTCzEylppCjArSQ8s+Dtyg0dAf1wvI1WVt1yGM3kksKU
VJx3wjJXCzRhBJgzHRPtEXm+biP+MK70LdYjduogco7G26pn7FJ6PbX6VLh83JD67HTKA7yyEDkP
QSCMO9mJHAmxofvWruCXCd0me14Z5nI8+uUa9JPJMPfz0vDDRqlNGXEbJDTHXXHf7Atbfh1uBiwd
duUeXv3XARen1fon3uycH5TK0JVRZflXp0Kll4PoZrzGFFpKPK0PQWaTWPSRV7kpXUz0bFAxqZRb
MfLQFkAJKFdwcK3wVqGMNF4HodQ7Xw9w6dT/EHtuq1gimuAKushei7ujUHc3o4jGsqwFz2IFauTr
YAsNFl0SJzNUnFjBKc47BZTZTR9RufAsPQx2eUx3yJ9fmQ+9MwFs16qJ/0s0licdEBHg2GxeQei1
VuoRrRc4iRFwRYfMrl56R76cFstaEiUtzCWj+0+8ebclHQOVxhuLE0kVJ+U5C/3B3xUga7+XzjRG
4YguTbyvVo6YhYII08odoAPEmWhts13R5EEQVriIUsifGOo6z7FpYlVg3+aBoCuZwgKQjHgyzFoD
TrxlzO9WAfs+I6iF8CzepZfCTXtJdeI7+rqC09oIp+Ne9jQ+KeeIT5qvNZvkheSB4IYEzUO04JHP
vuroCiJOgCSRXlRhqlDeVfFw0fF7nBIFQM44f7THHmnCwo+fa6N5V5RyhwHYpKN7slT5V4OCRy26
T1YQ3aVUgh2r9l881f+FuAvUnPZtFKofObSkrxf/QnV9mrX//PA5tyIasZIvhoC8/mV8qS/znX9j
nL2faL4ITmB32+6yeTRfYifdD3sUMJXjv4kPJFSdpBIoKs1WSTakmWZ2Gl9tn23gFjnK4ahBj/3p
3gqgn4V9jjaGI/ywfjTP63Dvxc3xIfrsJM0tPXe1AZNwC+3qg5ZaF0VG4V02hOshth6/HuviGvkQ
bLZGWjlIyrCvqVD0Hur8jixpf38xQDf6z2T+/tgf6jlIoFIr8DCjkoq73MuQ2zE3gfL2b4ZBexgf
TfBG8z6C1/Z1jAwQtyt8YgPbxFXew8L9xjAmuDA1QMQvZ1nygGCdynNpGgaamfR21F2LOuzXw/hd
SJylxJ+iTJ/rw2S1BS3Ifsw5iL0o2mi6eoV4EfK8fYA0bd+8m271JDaKE+BztHUFHgSwgr2t4MkH
HBn3SEBjjKHegpNVHEzKhk3umhdGE6N7rzh9q7yYUYYqRlaJ92qGAFDVK0ckdPex19iNPKndKiig
fj2o5dP+w9RNU/thUGGs9GFtdcGEFpx2k3xOijMWAXbveDaCMVg36TbMTaSX9/8m9ATyn/pL1Jdn
Wb8I8Ao9QT88q3fVYE+PjKmckwibCG8Fe3TqfWpjKHE0Vz7k0qOKc9eSYfdNLPT5ReMpGOLhyYm2
oAiXSK83XR9vR+UGSTcsE1mfe5E+suD9fZJCS5DqO/VbmtXzI78qMZ5DWwm5yVEXoelKGGwgOaaN
zTM4urVBTufgfLVKPD1UrOFo4s3PSbOKQzQ6xwCksncQnlNk4RApRXB2r9jILdrICF9EO1c+DKsN
0KVzSyJXme41aBxzTRE9lpFV9Qv0VxAuKZRnXS5XUrC1CP+PtPNqjltJsvAvQgS8eUU7Nq1INuVe
EJKuBO89fv1+pdmd20RjG3M1oUdGKLtQVVlpTp4zu4pm1CDZ1lTSiQsF+2hkfZSGaOWlWXL1AJKA
6cOKwqDAzPsivZs3pjqElHnCaMN5IllkADRn0llvww8rl0E8HBfbBQBLZxaTTH+eLaapyphwkUcg
aae9d+vc1W/OJ39XfTIeIWPYgPp6VhCOBl6+Niy5eFDOLIvvcOYBvGgi2Cha2kIycrdtJOTCtMeg
BPkNsjWxhh/Xl7r4Xc/szR5wOc9V3/PFE+pBIv4Rl4vi2teCSb/rdhbPyJmd2VPdyqqZlD1ftBXy
u+pbb+2vG1hbyOyApH2aoK8ywPAtAd6pFSiNQs3cmHXy0UJi/b8yZs0xUNbQ8ViLbgXihIikBvnP
XPpiDO32up3Fr8b8Bt1j22EKeeaU0UwPAtUm29AzbYd/htr3vzUhsuOzA6ciPR7CcEsXpFVvh9JD
lttcCTkWY3ugwf9ehvbexhgHTu0pFF8mhLC3wxYc6pfiNfosUorpGQKZ227Yjsfo1tusdQwW85hz
2zPn1OlSZmvwaL8VP5rPImNDAem7+UXfijwmf1rD+y3e37Olzl5wSKID9CM558lQ7ELrIQqkT7Fy
52XeXYTUzfXjsRRpna9t5ix0L7JA8Hiol1bRfaZG7aZ3IFCcNGOljbWYZ5xbmrkJWOOGGjFeTsmz
/Zy+kAiRYESfgn288W6kr2RHBCiyG24h1T+udufXrsHMeUzK1EbFQGAMqP4vnms4pBwqCtc/5qLP
P9u5mQMpcig82pxMu8grJFNoJHyL4ZEH/bsZumFDqW3F4Mqq5qm9Y8JYW6stRV0kcn0fxXf4N66v
aeU0/p4YObvcfuRZbdyK9BBy/lzvXck75mVy8K3nRnZWIqrfQczFq0kOqEIgwPzvvDYiQyWg5YAM
3sqdTUfauku2TPzuGxcV9814RFLGTbfSdlp7rRc/5N925x/SsLwWBTA+ZP0LDsxN/VZ8hw6YiYps
p22QLblbI6NajNOVM4szv2xYFU5FieltEann34COuuFzupE+hm/ltt96bgdL7Gat+CRO4JXv+7s2
dbabeqvLqQTNB/1+Y18fmpt+b1JzWk0FhMu/ZmfmrtuuHSW9pQArqMdk0w0U19/9a5i5YeL/Zq3h
sDDew72zgaoyKe04F+QKPjLLfmDTvp6myq1hgBYZGYLrarDxJyZJdN87ZoHWI4w+3SWZyaCMiYKv
H2n3Q5Y9Mhx8yqV0gPuyLF29M2mdQWu3kaZmG2dwZOsR/e/QtMPN0LcqDJqqeUhVHQLJrloZwlp0
yYA7qJcbtP3nZSw9nNq+9hgqUiEx2kiZ/2XwoFtXJXN7/WovxjtnhsSlODsMYeRJ7aRw6B37mw1g
1C/L1xKNYC1SVpz/0vWCIAzeQ1inLpk3JeFCBmcM3yBPVxOUSEBkX1/L4iMNOtOk6M/QFRSf7xeT
lYnjI/AXimSe6Z4EifguyA+GJPeHMI1+lXp5sOvJ2A9p+6GF2F6w7d/KKVytrg9j/vWfs8CiIGg5
6SRC+gJq9SIlRfNrUlt+Tr2DBj3CObuZwIZ/0OlGCPIZ4yAGP4qH4dB9I24BDeyuVX4Xv/rZb5i9
edow9n3k6XwSptrGpjx6ifm8ss6FPvC7dc4+O5gApw4zyg3Wq3zb3Tt7xHwYeT+ED9Zu3Hv38bE8
6vfw6fZu2u3D1TnalTXaszC6LCU4pIBcvmVA7XT1UfNXWuqLxQUOlU4+CIMBDG3vD5bc2oPdkVOx
k/Ztfhts402/b4/J7RoCZ+k6quD5aA5DEnMBLI1TXzWjvpBOU6O4couCFUrOCGymxc31TVuY8gQl
DraOcXWS4YvJ7hL20NSaSAg1X8qPvYN8aBs9S55y04cKkmXOUVfKZq+MpEFVpD12KDit/ISlUAnC
AtuGD0BFzn32/CWIK3TKAPMEfOPo/eYvCDZQLGMoiqnGLWcGbROg3NUz3MQ7abXqvORjmUGiS6Cb
oj8x29Q07TwvQSzlrRke4QO3hu+p9OX6EpcCJ1iSRDuQms1Fw11C0BKK/SKHkyCGDqDo76wKzSj2
V5X8JyPJV56NNXszbw7v21RkJfwW/YD8rNbcWnD55xBLIweldr+uL24JbEf08vfq5h+wS5Bva5jx
9r4q++wvVLvIxMK9CF66HSR4r7G6Q7xmddZr6dyc253lK4XSojlocm7MB5nJK3j5dCxLmx/TxrjV
HhrCNYHu9WCqXgmEV5c8S2B8xBDRFWGofNg7bulq9aF6FbM+9TZD6stFJvYm3K7WNpdOKsEw0Ekq
7SqYivfuJ4H1Mu1yPrT+3KFevK2OY+wGT9A2MoWpbn0uC1wmz2uIzcUuJe1sCDtkUPUXLe1EM0a4
25mSRNzCYZqJrig9i43i7cat8R+0RZccOQUKLqSlwCI6bypEYCtGG9KmNylJdsmYwgmlb1cO7dIV
oQZtW7osmITnNmDgGvVi1Bgx5lGGIX2X3mqf4p/6FmjtVtvZjFP7m3C7FnQvLU0g9Oj10g9V5ls4
WnbTIiGfghI9DgnA4mZYWdmaBRGOn0VyA7yLdtl1xFc6CrgxflR6vf7tFixQWFd4n6jiq868BFz1
emw5qViDetK6v0zvdP3/XzpvuGPGDXGWYtBnds4tGYGudvKSN/W5OAYbdA3efphufhJNg1WSXJF+
zNITEFi6YotOMfDJ2VVOPFTdGqkAoOn2u/ox2yMc4/on2/3XRKWykl4uvOyaBlxJEw0z4vpZkGTD
RlH2gZm85RV1B1mHNyDw923eIX8e6Ssh2dLrDqrdURQd/2xfgK8cFbWh1gFz0+2pbDOGUCKk5rZb
wUYzrMFCF9wTXAqE2/Q/uLbzTp0TARsOOpAofrqLNfnQWt+HcDxcPxwLhw8jAplnkhZd8ByVZm+p
QeSTnfvSS1oaN1Jir2zRkgmGKRyOBDS8F+Cu2kYcQGrT8C2K0Si2IeGNd9cXsZSh0DP928Ts6epb
p4VdXArwPuPO/GbdGHf5AWGuHfqAkmByW0mJ1pY0O+RyHlVdHtJTSbre9duvU6mvWFi6tO+WNMsw
GORJsiikpQI6+EOsOdEOjM23sobPxtGSb+00/kJE4oHD2Owj6PKYFk3vykhbi0aEc5jfZ/p/HHtL
E+QR4r6f+b+oHZtBqmhQ6YcEru1N/dDdiCOPStsfIVIZ+/7bmPjuZ8b6VPILpcdY1NOEM0K/csuy
8jaFln/3HWkt7FgopbwzN4u0pLQYUepiG8OPIG1v6oPGpKWbudMOEdlVdNLSfT5f3OyQllo8JVbL
4nIPlWTZ3xTJdNtnaxnIkgM+NzM7m35L4VLXWVS1zU7ht/QFCbu9YhFLDbtCBpG6lgsv376zXZsd
1Sou02GEtPQEdv1zckSb5AYsokCYDAwZcUz+a4szr9/4UzZmE2vsN9V9ceyONQCo6lO1Q53jr//A
3spBmWPmIH+uOIas0Pva72i675iaPg4geIxv1eq4yBIC9/xYzhM4U0avK/V+7+CQu/1HdQNZdHjb
fRcUkeNWQwxxfRMXlmgoEGYBJTDNy8lSNUf2WZ+YeCt30QndqBv7vuFzQlq9JUpYeXV+Q8tnXkWk
qJQTmSoFwzYLSey+KYYKnWwmHirVHT/6j8M9oyo3zSF5QDR0H960D8U+vlW2qBlIu3Zfb70n/wMF
JatykUR7VrdwzKQrDkEVd2P+s8jcqS0xbkidceYQzDEJJqvyQt73ln1uH+VNcDKe/JfmOHDG4JLd
Nb9+TDfSZri178e9soNky/8xHsOntZLFwikgGDSAeVMfsQBezO+x2aVONzbOKfuB5nv48ffcI0iX
Te+TxCc7svfntX25TAFx8jrMdwCQmOSZ5+5t3kQI8vrOKRHsw3nh3za+96DIyVHT2u+ZUt315ppm
x0LyR/5FWAq8FypLZ16UTeFvGQfJs3Af485K90iY7zr8cL/NXnx6VnfBzt+uxY0LoZxFkQLuPdWA
Je6C6GFQnT7vJtM6eVHTbcws+Txk+k1vt3elptHprNVHs0x4VqGHhxR8RGi4zVYQRZfB6/vfMHOc
gL2crkkt69QNj3YZ0s26HyN1b8M/shIgLVoS8wKAJpgzmiNcYp8DZsuDxaPgPZu/OEQH6QXxtoP0
tXC/JDv1u8APXTe60DhgeWdGZ8sbULGylEKxTg195WhT0VuOb+hZ7IxXpFG/lD8FJ1nw1NyKBuV0
OyVue8y+qtvoeY2MVbwH7+81v4R7TWYq0u55KD3Wpe3LEsvPnO+N87P3b5Xyy6RqoK2nTWkyOJSu
gYoWfMl7m7NYZupqo5xGbKJrv5Njt/vBJB6SovSipMd4J+2mQ7MrXibQYw0DXtqmP1YPzhElPUhN
1tKyy9hD/BgyFvI/Zr7meXKAMo5SqfwYWW5+VmrwHNfhwdSA3F3f88XLfG5IPDNnEZzlaX0wRL11
Su6V3NW4xwLsam7Dh3pr3VYvCmq9/0FstbzBf69vFqW2eThKVB6tUzG9lpmExvBbkaA1oQsJh+xY
WkhP9StVwbVvOtvgYvLlfqpYapzqhy5gMr3BU9T2yjUikV06vciQmRSwIX2az+r5+GGHITrnJE1O
dtPZWYdKUxl91mTJR9OxKB70pM326WROT15MJzwZleHoabGzs1qe19QO+70te8k2yeKvUdB2h8Ki
x+yp5SaUier9cmoOahuriDZOn03kpA+jOSDQnhecWdn8K5z0raeFP9NI+mw03k3XV8+UsTI39Vs4
PR39Rk+AH1rIHZhtWLkZ6iS3sKDbkWt3MGIYUH+4nlyX20Qbi52hJVDppTUvf+2rm2ySd0Pb1o+6
Wn9pJg8FC6VCpZIm03PuNAkQvCT5HtXMNYclbfIyUfdxKXQsm+YgyTQ/jLpG71kzkLENkeNwOgnt
yulQlr7KrB4wrbpQwp0q1du0b+B4kCs3t6Nig29PEdTO0QusnI9tgeh1liovRh5+i/zpQ6Wqx6iu
b/QJCWtkTJvBQ9223MlOc+uN/ofcN1p0M4MBYXh/k/jq1hunbTWme2u00GQlOJBjaV9nyG16vhft
DTE8WmSjThfAiraFnk5PTqZnN3JnmEgptsUPJBCbb3lpmXs/rYybuHakbWI7E7817D8OoRZ/G61S
/1yVivbaMhzzqA8tQWGX9645pL8af2yFdvmjFQ7pTe2kQgQVffLEk186r16574tH06D+JisOAPM5
LhUMfq+pUu6coloNd5Xu3eQKUhS10XUrlhZgSrgwi1IPBSzFvKSqyWuwklrknBTPnw5+2Fh7ejDl
TehMr15gGFu4ladNXpN8hH76OHW9/iQ5cX87jar8qLbqwRy9X5Jd/bC1oDhMbbANuirYX3eASx+E
KhSNO00jnJ4TR6AmDY42HO2THdWPLROWbhd5370yl1cKBMK7zJ80VOh40HjUAa3OUqCwmxBDCFP7
VHf3CLLsa826+YOl/G1hDtxA9hldmKlmKVl0b03yD4LGuy611qr/SytBU8PWTbjEhM7V+yfDb+2o
jHLHAiVAnOlVd3HfrI10L8U/QroIumXBSjG3MaJGNmY1vnpS0b2xTaE//9T5tebG6CP/8+92bkv8
lrMnsC0ZMykk3iLHC74pY/OoRtKnotDW3gXRf52fgHM7swQhkid96j3s6JJ+a/TWg2Di7ovitoJp
HoGqI0NuBx3+MnjgxpVK6NIxFypXolEFHH1eUo7GloJl0LJno31bByPC6YikpsbKbVrcNpGT6gLg
gKDe+0+J2P2gRJmIoYC4ROE+VV4l89FH/ef6li2FD6QB/2dnjhitaq1u0o5PqTUHavFu2qQ7w6cN
lPhu1X2vjOI2m9Y4U9XFDTyzOkuCM6lPK5RofwflB+cuTN3OduOv3tbaDaCYebi36r7ZAICXt/EW
R24cry97Kd2jriecKinfRae4TYw61+SKzCtDLatQeDTtI3LkO6eIR9ee+rveXgMrLm4pkThVex04
ydxvVZSK0qDJSAoMCrSVv+M3oGTE1MQagfSyJdHRpPm1oMYGWtrM9ZDV1dqXMQheLMnPNm3uP5Sj
/fH6l1y8D2jQ/J8t8VvO7nxjN6EDYwQHaLxrUuduTJVt3K4VhZc8JeN35C809tFsnV0HVNtlyZAs
8wQb132mTY9Miq88K0sfDcFBMkXxil0QHxmVH/glExknPUoeLaNxW6d7kuvn1FxBxy4aQh+DWhPP
JM/l+y8WZK0qaR67E2eea00/5O61ApiRoVtxfWsWP9qZIfH3s60ZBqvoGwVDYXSMRw+F9PRPvhmz
mBSz6HhdsGHqU1lBIYUFJGXKTRkZpyCwfmaVcStbxYrjXfhsOvPeNLugqbaZGHm/mprkJq0bPGJf
1HeTFJwyKbxBS+C5rPyV938p4npna3aoiWLkIAlGksbndtdXrmCRibbppqRJfXQ28lN89FzmeAM3
eFuDjS7s2jvbs8eNFZlSEcnWKY39jwgwfJONcHv9YCy0WARERYYG63elbR68dg3c8Ei3WSc197Z4
pQ+FDaDNq8hXqvrVL5HqwzX5qZsAsWqbVoaGsfnn1wCWdmAA6MpBPn4ZmEzK6Ku4wz7+FNXyjZy9
0V69rdb00hbPDX15urIqqeS8jSM1jRS3SmSdJOup4qWxzC+e8xbHK5CuhRcF2TKYUynuGs4F/Any
lUFTstw8NaV61KPArTVGr+FCrOTObbzxoEjlyu1bMkkdmfsg2Nou8gIjkSerdHzjVJr1Rk0Ta0c5
MdgkzB/5qnEsuuA5tdOVgGEBTY1eKkdH0eHOhDZ+dg/bLGgktCWNExiOetz5L4O+G5K9vBOdCNC4
n7Xxycgfx63AVK9Vc8Thn0V+74zPLuZEUtfLmlhylmxMxvBKiAMilp+bvpv3/ooHXTg7okKLs0HT
WL6gfJC1CGYVPTVOUkDzMfiSx1+L7itg9ev3ceHKiwzv97tDlWPe9lCGzPZ7iU86ALvp5FfbW8Ny
LAAOLfIy2pg8npT358FHnZl2ZCWefgqzV86UummT7lbNC7cKi21IwCdP41EbAhD/xkq1aGHP6HVA
SGebMGheRMzhQC1/AOtxcuyHxkaROYFndcxVBEBLV8nttYGJJXu6LDaMlIf7PnOgvY0SrQaVy6lT
6JjEXyTF2CRehIrwzzFwVk7IPPwBVgJ8AEZhdHqAWc5pycM6L7Q4C0JQj5AJMqfxV+tLX+LCHFfu
3fyMCEOAt2nO8BEBns8ioHrKSjCUdvAmaRbTp53yKRzqz9fP4dJiYB8FYszsKaXS2ZcbUtnu684M
3vzJvgvbstjVhf0AR80ax/X8Xv1rMRbsVYydskkzH5J3thNYdRa8gdg8tnqX7ZpqRL2zsJ5GXe1X
nrvFTwe7KsyqHIuLGrhcGIUfZmH4NkF60/90yrXu2bIBxuCAossc8tneWIESNhS4gjfdDP6qzXLf
TcEatlVEheee7/cn4/lSUT1mZ+ZYKYmMt2oD6k3Oa3WEju2hfkhRcqtGd7wvvnq76a/rZ2Fxi87s
iTWfBY+9bVa1HUFpF6rycSq6N9/JDoNCXTvSprWp+aUPyJkmr/7tKebQKb8cYMuOUv8N8rznLmru
VW8t5lkyQf3fIFWh4nIBYPImNZGYFpNOftbd1Zn2Wuj1ynu8dH0EgT/km4wzX5RzHFWQEjm9dFKC
5H6qgg0cXK5i+IfrO3MRvYmjIOIMZlKoPoJOeb81HTSnSRdLAgPgHfRNsg328gftIGbhna11+hNr
sAHT2xAIsHlntAkSw8gbHTma2/G2Oor5Hu1BZOm/hSL/4BNC6alB2QvnCU/v+6X5hu13ftJJJ2Zl
AvOQm9/Ddu1RF7dxfpPObcxOduA5vtTQFCP4Ld7kAWpdSQeO6k2DG5fGS2wOPxvPHpEl1u2V1+Ii
ePq9dTg9JFYA7V2wweUhwzG+FvvAfQFSV90mIGjymeBIN8bXYaNsvB8t7Aai5LGqoLF0PG0ki00i
ARmc4sy70yXSkzIKOZ7WsYHzLsnuUm2NJWvBCNEo4TYEBrRc53S+JgKbCQPVMGFO2m1uvLbZeA+K
9Q++I2ZIBMVVYzEzj1sn0NfmI9+x3sH6jRa05/bhbbgLD+FRQDd6tL+hXURR+yl9WpsLW3CN58bn
5DYmgEH037nnRVG4OWJJSfets3I3NquV67BwVN9ZmtXJvF6rWk0duQ7dtuoGZLBBecY6k7Svijkg
F347xD+u3/flDfz3lzXU9zdQL5ppDKm2nLr6VtabQwfzhdxUK5XitU84u+dlMmpBWUyMpdT+DymI
zY3sSzKSwfp9164zxs0zJa7du+84u/JGYydRZ7Bj05N+6He+vGG7lPv+AOHKY/bRekBmvHb7v5ir
9VdzlguUGNbhgiZFYzIFqt35082NJEpUcGo6ZLvesBmOIU1wAaKiB9/HkGysMfYsPHbvLM7W2yZe
X5kCpdlnj3kLnoVe9D8+JlgwRfeCOtYFLQvkD4bWi7fOiG1U3OObNrlX03p/3crCvmHFIXcXoCTK
Fe8PY19VBlzakH0lAPldikykmk3ycWSU3c1N3EpoecY2hzlo5Y1dOJ/nhucEoaQVJVNujXRysuDe
ZlIpKD/q0x724usLXLht7+zMLvhQggzSBy64NVQuAiVH1fratGuMiYvHQSP9E68qj87M82u9D1q9
bfH8w8AQWL8d1K9/sA6hxUo/Gzj/vJgT6ExzWYkDfJVJ2XK4oW3qGvEKQefixzozIjbtLCRthyaI
4tIiEjHqXV8Mh7z70K4NH17gOH7fVuIqxqjhAaVa/95K1FVNn4HH/X1b826r0r/fOptup++N2/7e
+pg9y3f+H8SOlOoZHBCPM2CV2UHIzHFAkVEcOOtojD9t/2VS1tqNi9/PQOHVQXCEhc2OAWRXcRM2
mncazJuWWdWsTdBi+Hn9JCx7uzMr4k6f7ZLq261s9jlHIRxyxDG1Y+5rP7vc3pZVc9s49p0StHQj
y72nGKUb19qLlQHz1P21ednFS4y/BffDuOyFqG0ThI7agf86jfGnEDIuW/pqlI+qtpb+LQXk8EQx
Iw5tLLNG8/pNKhVWBwsKSz6mj9qWd/pgHACXgCD1V4e3Fi8zM8kmQ46CEWu2i7E+OFZmcVKmJpnc
sAssl83+gwALNiPqDQAFhZuf3YLcagfFyyaPCnh0qupt/iieS/82RiSsKzeO4db341FgQLfB2/UT
tLRAIkhRpLLEdNrMdGLEVe7UmM60j1kFHa66dhEWLQCkAKsgsEXz6FGuVFAmSuOBmYKjsmY+1DPX
PuDSZROMafDrU7i5KHEYkVU4yRB6J8Mtqm3L6NFNOcBXYMAY2/0Khq26bWOE1tYGNJYOPZhOilIM
aSsXxQ7G0YKpaW3jpPnRLpFPlbMzABPV6fb6Lq3ZEd/47JrT3yn6OnOMU2w/8kaWY7f3ss9Nu+YY
Fy8X1XtohoQwJVPv7w3RhaFjprFZ0dGEY/NLss03QqpOsTcm87z7teh+cePO7M38V4d8fR9ZvXeq
5WcpIk0qP3bDSkl0Ka5B6wT4LZg3m7rv+zWNatd0sMcQPfn91schSfZ3m7kIvX+Jnaehb1bgtpcH
nkaLCo6A2wQKdh6B2k1VK2ZJT8mGnmLqfxrgqq8fh0UL6KQzsCVa2/NIDfCZUyaB6p3KSH6MA/85
oit43YTY6Pd5OzAFw+EfJxvAgti4sxPnKF4sd7VlnPzgIbCcQ5UELmNbXvzLz4rddVuXhwDcBfm5
BdeCuL8zH9TwKpVSb2snfXxQ7JDk640p+s11I0vf7NyI+PvZghQJHRcvCPST7X+Owi8e5fDrBhbu
DsvgjYC+lrrhRblBUdrByJTWBvwsyHJhjL1ND+Fm3KvbdQj9pUcQWBUwajJ05lR1Z9+skuU6KZ1c
OxnZU0ABIxpH1/O+tZWy8t0ubw9DiIiWkFYBvbtgH2uNZgh8p1VPuL8brU85c/lxNGTA6oKKrt7L
Wn5z/UsubBWDqr9VfRSHkdLZ2sYqjapRqQ0ScWqv2kvIGPp1CxdTD2yPIp4kyEaQzrkYN8uY7Ifi
c3BODROWzVFQXoQ/za39pGyMTfcQ7uW1Ztr/Y5KCqHijLttbupeZrd1hMrkPH0EzbaK9+QHM60be
M6P1Ndzn31cWKb7T7A7zrKP0RH9B8N3PwtyOkYckUSO6pEDia3OPOAvnEQ3G3KWr0T5Jq3PSC/Eo
0DfwHJBGg/e5QFJJjdV3coDbCD8OW20b8wg/AO5AInd6C/fOce2rLriOc3tzRFU21VkkjZ586v1g
kypfYcE41s5aO2COoOK0kHcLFJpARuNx3/sOqjKZN8SOfMrLX0l/qw3DrlPv4xEp1+YF2dO9NU1u
WzcrfnHhjp+bnSMjsyk106A25ZOef1TZNG2gL6rsg+Ht+kFZsgNPAJVEofd7kaoEVRzGEgPjp0Ir
pKOixD+MaQi3TTH96Jw1bqSFy009HWwkVUtghXPHpdpdK1dxPZ1G2TwWwfQxDqSVB3/BhJhkEgxk
0INc1LV1X2k1uZU0Gslg2IuMacE0+oM8hLNwZmX+oDR1HeqBwVcz4Nzz0/KT1ecQ+ZceOqeFAvkL
932jVSi7Jy0cVrmtbpogl9xBWxviWrgF736K+PvZ2+aoJQrjjjmewt7aWIn62dOHu54R6xW3eVkh
FccfbhnyBYoK81Ae0D/UHUHDQ01trT7Eh37/n/DdLy1HMMehgADc4qJ7FNQV81SjNZ5y23Zl84Ps
PFXWGt37QoADDAB9S2S5WNVFfm7BsTop6XiCl3JjmD+QXnVTxXBDSmw+GrLXr9iSY6S/x8mnY4k0
+jyw1v0xjm07lfHFyl7w6Hey62muGB5nwtlVPyGo+Y9NwlwDmEIBum2DIJmdigZEuOdMic7AG9wf
2/C5+VTc1L/VyuMnM3XX6qCX2wbe0uK9wY3I9kUFwO/rqavo25/k2ttqQ/0KPPkYm8YKlGnhUxrg
NixoqtEnpe8x88aB1up96HX2CVKTgUBL+lSbG2dHb7tzjY0PT90qIe8FhpZg+NzmvESpxmT+uj5q
p4xS9mf/xdjr7GH4Jn9wXqwdegjPsuKOe/meyVLK2rLbfLm+m0sfl8lFZqpwOYTks82smlRDsrnU
Af/BmOP99IbX2Fzt9CxZMQR9B/QqQNbmtRVHDUO5qQn21Gf9V5y69UamDfkp+SXvm0fKmWq9YXnp
05pE1KXHFkuD9h6mZRUlx1mkArYIPai4UU5peGyl15r68/XPt1BohJHG4XVDhwzV9/kTXlRtaCdm
af6e/mTUR/1mTpviyTsyZbSzc7c9JclhnThm6YOemZ0/4aQKUUAvRDlBsOGWSvo6Ftn3Ok1WE/fL
MJ0H3CT3IJylAjU/H2M/GUUshMQFMY5oU4c/mU+L3wTv5rTTb4TCG5KDn9BUWrv3l+EDTo1PS9FA
tA7mpnW5wdVExGCD5h3qNkftU9mYKnCJcpU86jKkfW9L/Jazl87uIPHVSkIioUakBZCjTDcN1PTh
KT8h07dbq09ciIJw8d8tblYQceTYqfyG0C84Wq5KXSncddM2K1znh3wQNMaSq9w4j/WX/H7YRfIm
/VG/FpseDOfLygleXrr4ylS56CvPsiIkCSuUYVn6+NzAIpGhI+lQKaeNre3GG+nefFsxuHB2Wfrf
BmcBjtRkkjEVmgHyod9NW8XV9BtpZ+z6bX6qXlQX6gprtxbQL3gCWuZEhmC1qarNizXRUAKV0ozp
VNjdSx3rd3Ivba4vbMXEPGdI5Sj2narmKTaHh6qxPirKKj/fwmaR5SHkDmBURZhIfNuzc+qr4EIb
tdNP6kHZa9v8IKYtzNeeQmRx8Db98z9eEvEY/QwDoi/Ox+xJhA0VaQrKRaeURARWN5eO7/a6iaVn
1wLXBQSWiQYy2JmPpmaY2l1IVD3sw3Cjb9oDBAW7hsrDrviY7YqDlK1EMAuORaDPOYHI+15SCcNX
lNZDSByY5qErNTdOGWzM6FsXrmH3F076uaELL910w5g0xM9eCjNLCE0s4xXxGlpjZTlzMoqYwkAd
Wup4Gq38A13/bW4nr0GTHnW5OlzfrIUj/m5B6vvj11ZNY2plop1UP9ur42d/FeO6+MmoctJ/Qdf8
ouKOKpyCfyjHU5XYD+mYfGizFGbnsV/JvZccMDmAgHoTHlzC/exY9qBO4BDYD/9LYhfsKdQoLi2L
LWwsNy38HfmDtDFf09CV9/k+O4SfMv9mWm3TiK/2vp5CwxUpMdBEDj9nfgOmOqBbMpgDb6y2139O
3d6GlmsCAVM+5f8BQcvCmw7aXEYTRYinXkDOsyqUJS8ZKTtUe0nbFvcdWIamcdPn+Gf0yXozDDf5
ZqGFrt4lm7UC8FLIC+LHIHlAF4X+7MyneBXHsg1j5SQ1+g5ercKt0Q6RvNrNpRHAaryzzCdytY2X
ytskmjaBX90wJX3rR9+HHOaBNKEZ4+0ZWfrghd5da6xuyIKXPf+Jc+pYU80koo/pX9GAnbhQjW+L
O+s5uKk21Vvv/sHj9M7ezAXWuUeXsx3kk+9BQx0TRdarbJELXoL4DUVgeoHUXOfRVNHkJSz0sXzq
9s0RDZybLnAN2S0fhAaaUACKYFONXOfDmuVFw0yHmILg7BLlVdE9GQZPG089svNG+4m2xUNb3sZN
uZLALTgnQYNJjkFpkjRu9jaaDNjrbZePp4ECRd08Tf5qKX7pYAAMJRYFJs601OzsJprZjigPj9xU
Za8ErvVdkP6mR2UHs3S8D/drJ+OCDJ440UaskqksIpfL8ZCuiwE5Fmb7OzAtPqhvirQJAtf+q9g5
h2zXNm4yuBP3508QT+9NCzdyFmt0ujqUY4NpEafpm3qTOXtpV+2kA3i8wI3KP8n0GbqheA6rMk2u
eQZemRNaTSmOqWsOQ5luI/NxUj/94ycMuXS6T6JmIoan3q9KmiSgIUrQnKTubsrphEPBfd3CQsMG
5OvfJuZJvWNGzGsncn+ynkSQBguR2+/z47+QBKsnRDiH968HxSzmEE0x6y5QVu8XFEdKXgya3RKj
lbvAOkTld2W6q42Xpn2UpNiN9Vel+DVJa7Ho5XWjEg9YHkoWocI9z63H0p7GQsWuY5Mp6a1FHC+t
xTYXQ3x0o7hpAokiMsALOLaZGBmsCVJzUr1dmCJT2ZyMm2AbbtrP9Y8yd8uT9zTtkp0Aaax+2stg
hHeZwoEA9VCnmY8EKHqsaY3BDRDUTkG20e4UBd0yjG+Dm+nNIwlu3PWbd+kx35l1RNvg7OIloa3m
WYfZ2E43CQ9zUf/yi9s2W3GYK8tzZs/ONLa+2vVJd9L7aq9ABTk45aFnBuv6fVg0AxBEdGCp7c7b
RWpT0rfWteqUFr9G+ZcNJVm5Aipb+mIOstkUsUC3X1RBJ8doEhPd51OtBQ9qVR7iOt9Y+njrdfpK
F35pNYBq6GtQGAHrNfMfcJyYqjRO5amRUQPp1Icpzl4zf411dKGtR4xmk+FhSKPUOt8cM1ULu5iq
k/5sfZ7uxbCICh3NfXrfb9uj8tZ+Z9bm+kYtxMTcaD4iCR83TZ5P51pqqtDW0wvOu/HZcJ374Ge5
Ez1n51MODVL/JcsJTNMjEvKCHFHbVRvpQ/49XIO/LLiWd79DbPfZBQiDtm7j3KtPvVNvjDzfqPrx
+lIX6naCDBTcK+h20ENziHsmVULZxSn+/bhNZJyvQg3ROchuBK+G23+yttetLsS+WGUEHpoQhlh4
It4vrFOkxLSqgU09ZKfqPjhUW0Eo5j+Gjyqpr3LX3E3PEAoUH6thC5fDyqrF2Xz/VGCewVbQUoJJ
bQ6IyDxPVsY2r05+PMIVZx4TbxtWR6MAQ13JrkkkXcIhfn3Rl5sJbzGvLdn2Eimf0qelbfgcZBmk
z1DeIjW3uW7h8kpiQUR+dIdtqsyzK4mgdzn9D2ff1Rw5jmX9VybmnbP05oudeaBLI69MSVX9wiip
VARoAHr3678DjWklyRWn+2EjdqK66ibAC+Cac8/RYgsXjBp9y8ebaYrCimzNd25YMWa3MqQ8MKE7
4tvJRuFhXhDlyBFioL++XstKwIfFgA8H/wf/BEzh0kXAZQX8j0qrj4AvvipvRNE1QpRp7LSAHGOv
2W2/dMLv5o6BjRMDH2Kab/7QRUMDUI5aFufKfGtG2yPgOSsZZltyJeTK69dLXF7W6NBCCRlHAP0G
9MkuV1iYdeJ0QDOdlQozHrkRjAbyDoCZgMAMvja1zHRhCrUrSMVaovcgvunni2SkrZLLZgkYq7pz
Ii1ss3o3jIXfMQxBFfQ2MTZ8caWcBRoN7CMWh17m4n0gsp04VOq6jxQBpDK+2bsM1K562OzIe8zc
rctSWTnVeCLEDBlqdUtBmU7mWS+VOGCA0D/QKLq1eSMFI4dAcyvLbtFlzzIAFH7eNg9SqoBNzIlP
Q2LfJ5Ozn0j8w4Z2KMJ5lvsFBg6ChmV7zGhvkRiuefbF75zlE6Olx1NCmbj8+iCN3UnzW8cTDOva
DT3Tnzpmpt5G281Pyvev3WDF4y4szy4ILVf7SEoQgYxy+67rdeMpXexjJjxyxybfOMEr991nY/Pi
ATpdqT2WbXWeohGSaB7tt1rMqx8cvTTwmKAUjIz+0qsdkzW8NnLcRMcOZMX/bJez49ZrsbYQ4HxQ
/MW1umzaVVlURXFFEOBbEdh0Oo9jsPzrD7P2DIN1DQAwBPcoBs17ySnpMl2pR4T3OxxIr7xxoFrh
EV+7FbLAWbFLfcfXzhtWV1f2yarwl0/XAtFQb0nHrsEZ5T9yaBFPbh1+70BOXEEul24mEh8v0Ox+
RR8SbKLAe+NemE/tMRbJTVe25Rn04OesKm8zIARAxzE82mXyw2ExBurjRvaKgXzPqu4nBJpOaWmS
3RhVfdgNkNEuNMs4xAzyhIMhXydFEXZ6aQRJlzz0VW64JdNAL2gyEBGl35LJpi5pyL0B1S7XlCro
oSQTGsil4TupcdtJNrj+8iO4Yj251UJZmZ4IRXGtrbvbdIC6JJA0lh+JX9kmMsMoY+vmXC1vQAtz
U3OLebYKjqXEsvodAzvNxr29Ev2KCRRkfSJIEpR5l1/I6jS1tXtWftyixOtvTES+uw7TVrJf/aa/
VODL+7nhFUs01qVNdWZzaqOMdH15FjLK/Q3xO1e6aQ/VzrjfsLTif3hjMWogXvgly542FUafGkV5
lndTqBiBicjPvKceXKH02K3qkiDdeHRXXvgLkzOXN9vS1jPaYXFsGj2jzSHFOw6oMBvkFLMsgEjF
JjZlZUMVywYzHth+0DawZtEuA+2mUgy48JODfVTc0jMP2k5s6BZOaWU/gZ4DAx+SF1H8mz3zUZEk
dd2hpoPq3Fuu2I+FsoXsXDEBaAhqLKidgm9sDi/DXLHmGKVVQ+jaKl0S1Z6NcHDjOtwyIv78072k
jwReP4wVsEOKlyWHvt/6Jh/h4+wmQn6HuXZBQQDKwtlTWDplnYPhpj6nzzIyjnoHjlMn1CK3yD30
nwFywXRIFeTnEZ6ZH3M/DvXHLdDJWh70+VfMKxxSUvfKgNmojyC3vlXcdnCReFDMAgaSV/xqrizA
V1WfNp4OCbKAPZkbFYOVN/TiF8wuGJaNSOQpXulOqZHqjXdx5EDZgx2IEr3aBaQixuqaKtBn3Tj7
4h/+4gM4s1uGDbLK9BTfGHzxqKry47TXD8ox2RfvW3Toa7HoxSJnpUGJMdKiMFMBZIBO+zULOcgm
xrs+lHZ5KB30jT1dKdahAP+7czkz/82qYmoqBSlSHUQ7CNFrvhbft7tun6GblUwui10KTazJdZ4j
xSvet1AV/8eCBf+76OYv6kD1ZMdl1SIUHo8joAXGfng174tg8iq3eRhftrAT4l5ZfEsRdYOUCnnM
vLLV1IwCEmqVZ0t7MoDPTw+xyjccZtUGJHsMkdyKIOLyTpDGDhzrJqnPY/WaG61v946vbA5Xr59I
8EJgEBidhkUPEmLgo1w7SDv13Zi5HcogV0CSn7qrHDoYagiExo4DhsaOyVXub4uLrN58n8zPTkWj
gXrL7JLqbEYRuIapjwKc//XJWzCaoy8kVM6xRsSaSwbeOAGP+gCyLTxHzYHc16NbHLQQQSfizcZt
Rrd5ma6FajjKuicriApXgRKn6oPAEhTJpPWl88YvWnkgL37RPCNybIcaBX5R8W3E7Us8Za8/WRS0
0m4WHkShmbm3URYOLIB0Hcb0Nsvra/v+eU9mzwGlWYyqPX6BQN6WD+0TYW5xBdwhig3DO/nNupfC
rxe9FvJ/XvRcjGTipFGd3CjP06nxi0O7i74LpFVzVfo2ZJXru36/aVMckvlB/bTMea/CznLWANZY
ntUbfSds5ruBhBThpJC+ql8gKvf1Klf3VQytoqsP4aj5Mzs2XOmbFiUpyXwf6CEByeDXBj6wI4sl
/W5h/oRSnmtjrOviyzUH7arZWw96KMRO+AZSYmMp8y6BUw1KieFS7J0MaSH5e6TvN5ay+nUg44bi
vQYywflkO2krnQ+jgmPQRLI7RlRzQYauemh7fpej/o5yCUNieQQy/CkFt5lk3ILZrnD7NFOQ85Rb
k6Uf6dhibwXOSlSoMA43iyenSYEaVw936d4YJjyfEZDtNUhyWUHcudAvEQ3f9qTobhxqG7nB6m5/
Mj2L0zPoAKCxBtNKph6MrNyVlfrz6/1eM4EHBRstILFI7i9fFL0qHNK3ZXnWzGTfWaFqJBtnfO3N
+mxB/IJPcSxhXKtsqG6dR7RhiKN6inWVVIP3J9YBAiUx0wVqunlSrXUNqagewW1S+5vdd9e5kfwJ
3wcwEgy8qIOgXjnbqqlvhwJziSVoJw+G8kqqx6+XsJBxEW/SZwOzneKNPQ6Z3pdoQ3RQF1FcEjpB
fjDD5LilZ7J6Y3y2NfNqWtOh0GMsJsOJcZx7AyOReXKIx+9xqvpQBUyJ7SWk2Ogyrrob9HEwEwE5
3YVMaWuppdxlWGKV/Va1uZvwHxubKM7E/LgidgC2RRAULub6qFzFQ+mYxbkARrj3JxU6b0L5tQL1
qe1Vz7oC/Jbsq3vrO9lUDl0pMYO//nfjsy9oTnRUpwrGobn03J1ZSO7yY/zYXYu4V9tFdZD/xIR9
8lvsqxvx9loO89n07IOmVhw3rLQLFCzwBOy7PUYVDup+K7teK9xCygl3PHhHBGpyFiRUY2ZWRkpQ
rjhGx/gWY40B5kwa1/abQAWfhnTUX+lpq1m2WgMSXQIAz9G1ApnH5S0iGyypSI1uZBeiNuhWiH+C
dEev1ZAFzvcKdbqtI7IaBX82OQtDlZxQMkn4mGKyERokR/0o7aOdtc9OkMsEd3Ab0lywplUev3P8
TRj66sX5acmz+6YsnUqKJ9hHba0n3rfmWg/47t7xVOASW7f3k326Key3Vhr6vOiZB48DJm+TFvsc
KaKq8aIyAOzkye3Yq7JV2FtdoJiPMlFVxtMzcyXeFlFT5hMWaECIeWpDHeyldrlFqrt6IzhAgakG
Dog2LyvXeQ22KLDxnEG97EbN9GOUyM9IJQepjp++vn1WTAmeJMwyI6rFNTD30q6nXVFg9xTAYJSo
9dQSXDPTc6tlWyHfyk16YWrmnaXJQTsnI52HluX9QAOiQODa8URyDbFnTCIiIumvnK3wbN0sKrG4
wgHzmR9/eEZCTIZijUDBFN/rB2ABkBR2geyPB/t1G/+y4iSi3YA5PSG/tWA6MlGiYqTixdnhhivV
N9MARctB3djO1WV9sjJLvjI1pw4GHypR0XuGatw1HfONgdG1ggiqEAZa01AMWApA5GkUNcPU4z6B
IJ8Rikaufh/dG3wvOO6Mo+rnoLAUSIP7fnPoatUzwcIIFDWoSxBeX96fVsQMqa81AXHATAt1NXRW
uj19cgBYVH1BWebvN2+wNaOILTEhCwoJW51DSDKEGHWUqaKy1wfJPcCzglEaPBwh5Aa9ZM+OzVO8
CZNc+5Zo8eJWEbzI4O28XKqcT2M5RB2eit5x1az1WMT8r8/5WptVtJH/Y0P8hk9BLTjQJQphZhx0
NGM6t6MAs7r4/507gY0EePww3ilg1AGkQ/OyW/Qpdn+mvnXxG8TJ+fQbJACqVaPCb5CPdJ8+TOJJ
tDzTLX6YYfeONvrW91zdWBXIAERWwCPMz75OYxvrLopzmZa/OoZwPonln1/v7IaNOVyyBlE2V0Ak
eI57tN6ka+JsthlXIqUPniCosIBJA0oHl/tGnFTNJrv+J9rH/pUHQBA+DVf5Pgnj92jv7LiPTrl6
VZ/oXfry9fLWggrMigNmBLIEdGvnccygq3KXl7EIKmpwnWfHMoOPusOB3dEbBxqC2jGHlN4zKT1+
IPvcB+3an+jlQs/po9WKFiR24HIDWIlJh9FCWhmltTvaxMbrnmwNQ66e/d+NzAegeoQuVgU6zTOP
B79NTlldBPqIXKPKHr7e01WXAU+XaA3impkjfhwIO2XATPMziLQ8c8K9Fj1/bWEFxGsLftd/m5jD
fWSzz80hlvi5PbID3dMj+hIBudU8EXhuxbprLx7GSEFUhxko0LzMggiIBI3l1A/87NAnqwOgmwe9
tPUgrH0eUdqFDdBNYMbm0gcQ4bdVqSPvd/jZ6I6tBhYBFDb7aEsSdW01mKsS1GZAfS3mS3q9cQqt
SsrzEOW+Y39PlfvG2CJdXMm7ADwGzh9YIkBf5j2/obPirM/a4mxN6n0yau86GWhIral1m6Tx+RRp
u4xBAOlrv1jzPLg4ghLMUuiAR1xuopFnJrecqkDxxGlcwsg9dcrD1zbW9g/TxPgXNIwsL6JXBorE
GJAcXLot3dt2dxtLdelmsblhZ80hhHgNYjrBPjLHkWhxbJS2kxRnEuvE5e3wmDX2c1SrEG6St7xv
rTcDQjgNU5goOpkLlB6XdQ5iHAMznv74K7+le4ygQCaXTJ7mJZg03UIFrhWaPxucn+CusSYmWTCI
0WXq9js8K2lAQstT38YOFe4GzH7ZTvtTm4qBRpxioSk4e2oAgozaTDf5WR+gIBrr9F0dTcPNJWuf
y1vUwqveiBERMDUBSwDNkpk3ZkNU46Dz82T9rPg9Gb5/7Ykfv3ZWWtF04eegoRNKabOLKcbgHAbT
Jn5uIOFY6k6QYMsPtsTr0OE890guY6qxF7wB2jHJAI+XSMR2IFME44U14O7n+bdxIscutxufGmyz
gyFCu8UvRAVQaOAAajB/2h0w5EL+E09BVj7YStgOZaCgp61EL3r7KHKxzEk8Zt3ozmvKXlu2Vetc
q46glY7HXQDPwTwziz0rbhgQbBzh15onvZX7IRzQyWkICEffEA8yiDqeDa/YlDxfvSU+2RW+8SkW
zIdC7gqt52fW1PQwJQ7UjXr1OY5RKNjwgtU9hivjjgBmBc5waQoDZZWVoZb7kUlILvEwOAbdVPAv
ad5wM75uPYdrpR9NnJ1/G5xlurmatArqux9H14csJo1dDTRTw77D6IVTh/1PGm7iKOXV+xARhQ3k
0QrRSK4QpVaHgp8pQo4wY82vwZmYmypl6ieQG7JAfeqUXQXh0yZUM/UmcUj7I0bJdN+2ugIm2/Jp
zPrHAYzfHlVoKKnNnudxQAbnkVL1Vy1P3/vE+CY12ncux9fc5r+KotS8sc3uIqaBzXU0d1Pd7zW9
91Km7eBzR0mSH6eE/JZ22kEdtYcIGDAy9qHjIGrl6iECs3HOsiMIlO29FjdPjoET2JRPUs+eLBKF
hhS5kxG7Fm0PZVeonty13zqeH6pifNcThXnxFN+lmuJOtf6DOxQyQGnBdommelKsHuphUHaSYbxG
chZYUuuNRfmrMoxHhA7PPFPPZae/ZTq5qWp6TCfiOcwJ2qzdQXnzri8NgDgK+VCn7c6y23DAVDwB
roJWyu1YJVfTmHlSQ45FVdXAVKuv9pjfTeX4IrM6YKif1mP+ZAxYn5XfJZr8Yg3mk97qwZjkVxVE
CN2pqI8Ymnnd8HrhZPObBecZqTuoZ1F+dC69vmWDTqXeZKKsrI+uEda7HE4fEz9yu1s4YPC1QfEy
zOxh6NlSgCTATQvM1KU9lJFZI3Q+z0bbH0odU8AmCaJ68mUF7O2bUKC1CPfC3qwAQlpThyiyyvA+
9sFwRkn31QospEJD+V8MNa0hj3TMnuLpRy9lKUHR4nFpKLTCzkrpQ8lYvQW51W37rEI9odxF5/Qp
vkEqeypbD+qVQlS82G3dK+KLLXYYCAcovChQHJi3gSUnkrJCww5XyVNP0HCn3YPt/IxI5PGpwJT5
eD3kY/j1Z117IHTMmPzH6uwyi0kCaWuAGc95pzzUo/EzB9N5pkPrmu/0THLr3npQGWAHUvNkWPGR
FW2gVg3O4A+1hBixQzccbe16xS8CCaeYaQN8ZebZRUraSKpbdgZ/mPaN7os755G/8RhJKKClASp6
O0PzN7Zh1b1/N/rRnvr0XhXVlFSNVrIPpipoWieyn6uh8ygGWRUTYqHU3I2vya4/jvutD78Wx6DU
BzyFAx9UFz1PQyNJIpcZfL1y0x/DdXOXneLB07/zN2OnhpU73HSxRx76vXPeWPfKNXJhevZOF87I
KKav2TnLC09K7evEVgKQhAUyhGWS7uBQ87e+V3rXaVrc+yTM+OmP/wSMUKoo4liQMFjwDOYMTfxW
Lfk5ifoWRBRO4SJ72o/D8Kb3Y+JiRnsfSeVtROPXHB00pTEVr+nGrXKoWOr8/An+euRs8LrFmAkr
nbHOuZZ/YN+sEGDDwEg8YwL8wziygO2ibbC3upIoAg0GmkHQRgrJlJmz1yn0aNoJn54m2U3WKXgH
M0MOQQ2FMkzllNA4V34rQHkjkS4Fr95OglbODojt0K7qp9aa/LImb1NuPLDGDqrIfpm0+gGpfDCU
041F9MrHa+XlbMg9s1EroNYLgNx481Oy+B8VLEe/GPPyMsBt6GsYi4lURuR40KssO7Ms84VgeKmb
rpNsKSesxJafzczBJWDNSp3WzrOzo7hVkrxklKHxpW2oLa5b0ZBMi/QFAjKXD57iVE2tQ6PzbNqF
p0njQSXGU6/mu6/df8XrUIXAjn1MSC/GJfIE+PdIM9KzJN0R5RVjCO7XBtYyzQsLsxseb4oiqS0s
xGgMMk3CqA13q+JuLF6mBPU9ZdpDTwcqM7pXxpnbO9keQd2hTq6JtTWWvdbmR5dfzDtZqPwvCiMc
5yCNSzU9Eye/lYFi05HtDoPuRZEVGibdN1V9HOpmX8VbBcAPXZnZAUd7GF2iDxghVF4vv6g89qYZ
xTzFcCwwVnUVBXVUxJ6T2Y+6RL2JqRB4tAAAHQnoJuS05ddOPL2QFuC2IabpvtG7Y99aGMIoaqCA
Yku9HjvVS4yBu4YSabgxJ01Icyb8uZPBEqxp0V2KeDqwqyJ9GvIu8lJZexit3vCBW+LulOuvJCFW
mIy2rxXOj0auEbirhY+LCmSaGnmWegikUpPdAa7P/EZOwfgxGuOxZ7YdJEYKPAGPLHCIs9Coc8zi
gRDNbSlaG3oK1rqievnanxYOi44lHivcVXguwSw3T7fSspCjvKUn5Vth6ftBlfdfG1gcPBgQSiLw
DtTPFpCMXNY722ENPRk8/5HZIa0BvMz/OFsGzIhAT0zZigB65g3gFbN7ixcUOD8FvIY0cCCk+iKm
5/VQ3quRt1XyWdu4zwZnES2qnjJxLE5PshVBDwBN0bStpI3TvmVk9p70wOZzzH9jVbHPe23f82Lj
wlr7PJ+W8dFQ+BQpmaY0cOLUWEbmQ+YMkoq5/BDp1PvjXgAmT8GUIkCx88NqMZolkR3TE0Qp/cK6
qSv7ruHdhq+tbRd4XcEQoaE7vhjBLAirrMrGlEmjEpfKpe21dfOHoWDwNKERIvSQMVE6L1Ck8cAb
kIiSk506DthRJvGAK9AP++M7hulOjIsLHb0F1UYN9BFpNTU+SdoQgFSDoaqdNf7XRsSpuLhDUUQS
fQD0qoA6WwC+B96WY59X5ARsLlon5IrKKLtB+rRRlL3ZbQ0kqCtVD1TOLAWUJaaBbt6sfgW24aJO
aJ+eKx6/qXgf0tpEdj5c5xXOLNqZSm0daF55lpG7o3HOmRGQFH2QRgsTRQs1a/Tb9oaZBn5hvEsg
Uo/g8kEy+4cuVwHmHrwSvJT5lG5s1FoC62BYGeSQIMbB+M3sl49DX9ptk6ZnSFb41aEIpccG3KJg
JuA+e9/KIRanElVyCAkAOA4cBIqtM2uZZBSNkYC9wmJ3EDdEkYO6Kedbi1p8DpiB+jQUVUHHuKRz
wVOkAfVkUsTIAhHYPtM9tCF99pICdFpfy36Jpq+/hZDWxJty4XXCLJCOGG4S3Izz4oPSGno0gIfv
3CUgmUyBC+xJaEN32xs7MJ4lRcI90+hajzSJ39aV4RkdphaT1jb9vIvRRhqQtputEui5jumZkoon
Vb7tu+qBSNGtRJ3TOPbDfSZHL6xvAq3NW1ft1J8RxYnl0NIAdXEZjBaUqPus2RqtWrYfxLGyoTSI
Gw9YjHmLbUqHTsaoNDkJFEt6xY8tqhwo54yhFsjFf6Fyvbz4Lg3OgkK9VFrMucNglRWuZuXnzGje
v74qFi45W9PMJe22zuWBlOSkx/Eh5yyws6DUN16jZbVAWMFFJK4j6KLO+4aaQ5Oys3Ny6kItBN/z
EUGPea/7kydIurXvbbM5074o1MxMikPy6QVUsiGOyhgmBbhd+ZhwJvvkuIWnWPtECK8c5KNCo2ju
E04W86nUY3JSo8J2K+tKpv2WhtAi/RQHC3In8DltJedtJDCS9cZIz5r20wHZHcXoqpl1kHtClAle
d6V4+topFnsnDJqYgMKjDoGGORaG9lOXwtHpx2DAv/dO3m8Nly32DmbgEmAyAWwf7jELUjurzZuK
mOTcRoEyILAzz1+vY8vA7PwUBGrMrIeBxAbFcPlCs63nfMUC3BmJEkpC4r2dHR+myrzPMPN7dqre
rWvDT/u3r9eweMvxnCIVA5WleDIAZbv0Y4BqwAUDOYFTM6QetPtcycieVFbvgJDCRS69fm1u8en1
D55r0OwhFEIPY/ZNbHRYe9In6ikizg61+DovT7mheU0RHUhn+uhmQJpesQ9fm124uDArhFxsZJzL
yq5Vp2CcAJPzKW7Mx8oyXSBB3NQg6A2Qq4ne2zYPvra4+HIfFhGDiQnW5VvscKlzMhSUT4VcBHRS
PN3cqE0sq7YwAci6wCEKyNc8eSmjARlrL6snwX7XgOc+DtDBNM1DysM+zB7bE/Uzj0m7VN8oky1u
dVhG3qSpCMaQTc9PFhpErYTpE+WE1pFbqr85wwAJks1cff7gC7oXjGajGgpA0KKSpENeNG0wTn0y
zXvDas624g1dv3EXLYsRWInQYELBHTEzJmouD0AsRwlBR3w6aQNIHapB8zoCGkjLSfEmNsAZJLrq
5pXgOeOxOwCuuBGyLz0FOCDIxUM0BhhIBG+XPwBz9iaFALp8Uure1XnuOmm1YWJxyMXaZKFOg67/
8ntZLSclhEC6kxQ5Vy0CjL79xXjlS10fKNNW7r5YEJ4RgEnhH6jvgMx6tqCubnVqNSw5lX0aQE/+
MTGnjRmkZWAtbABqjLYXhtegmHG5aRxUmtNQkQSJO5bgZ6Aw7PbFvg+FOjm4H74+zIuIV1gDGS3K
8pDTXoykT+OYgn7cpCdzumEowdrdQZpUL6N040Otbt3vhuZVTdIzrVMaC2UPlXlJ+daAafXrpaxa
EJpWGmBp8LnZx7FrUbltDXqKajDqWSP/MSZEfv8TRmyxaQBzoR4s/PFTcNS0ssYmo6cnffQcp7Hd
uNiMWpbXn/j3oXSMbMDCLTQfget7GzW5FHuVHMpb4vHfCvpdCtC5Q38QDFRqAIK03Hazhz8s2TAz
PAv9Mp7ReEgUeoqde46CkdZvNvqXBxZrw62OSw+UZItncqR5rjlkpKchjPdpEB9L0N5reySwynBt
fQirFTvju63h0exc84++XWKBn6yrl59PN3IbJNcTPl+Whqb9oKtbqKCViF2Y+E8BcY72rOMuYiMd
6ElDAB3t2p0uuRbbUwC/hSiM/GrpfvenfP93o3P0p5FJUsvljp4y5VdVm66UbYw7raZwAMsC7iS4
Fxfll7RFi6toh/gjhQMtWjiZRxNzCKDt8UjqdnwTE7I8zxbwmEBXIYpDMD1PELRcyklaolDad4VP
6ztzW0BkxQTUvwzwVooppwUDUsFlI1O5Lj0a7hSKGfAs5DcpsKboigZg79rxl6+vj5WjLTAGyBDE
AVjKICVxAVIpdCwelbdoF3b3lYz6gmkF4J95Lg/gaKg8FfWznbX1Fi/PHWY1gVZDLxJcoAtppBxA
b4fpQ/Q4qE1gxy+6kwQ0/W0yzkWnb9zEy0cFMEMxEPjR4gYh1+Up61nkYAbAiB5TaromZscyjXtI
lsMR/c6vN3TVFKqoGorqqEXNZ72NAaj8QTOjR6WCcuHwnum26+SDm2zRpqy4CoZF8UwCw4uAdAHG
d7gtdRGPHon13kuY2/3x9UIu/33MuALViYQR2yY0RqFbeblnbROzCoXn8YmodpBbFUey+m+tr/95
G/5f/M7v/1lTqv/xv/jfb7wYKxqTZvY//3FXvLNTU72/Nzc/iv8Vf/U//+nlX/zHDX2reM1/NfP/
6uIv4d//l33/R/Pj4n8EaGM040P7Xo2P73WbNR8G8EvFf/nf/uFf3j/+lfNYvP/9r2+8ZY3412LK
2V//9UeHn3//K3z7036Lf/9ff3j7I8ffe/7B2h9Nu/gb7z/qRvxl+W8okiMjxE2jI4pEzNW/f/yJ
af4NN96HYpmOKreI1hA+NuTvf5UU7W9o3+CBRiKJYXXMZ/31LzVvP/5MxT+IqgMgD4hFgCXGK/Hv
tV98pd+/2l9Ym99zCrwgfo84MJ8LhLCCixdBIVwESe3cy0dJRS+l7Ian3hOk1ogJdVeIAKlhs5MO
yc3WLKYt3sGFQdRbYQ5I6wUrQCFnY1pAqOOJSXHuNimAYbl9ZAPTXUXuAtKCVkFPbqgue1nU3BaG
/SihLukaZVO6Wqk/FlX5VOkSxH8hwdQkdKfQ7FoWMgtah76gzvedrD5wvTtleqp4ct43YUZb6trd
lAaTXt/zrmWuHdGrEpRxgMLVxLMZudFY+12v0vhalsh7wZvvqkFAHGcxkGjQRGTeDkNkFoVR1e4N
o+08FXVz1a71fWlYD5Fjvk1lknhUr6mP1CUoAZTzWa4eY0Ma3KG2ao+rA+jgAFb0IpJSL7IgrKYQ
FdBHRS29ivLSrZSycmWIRVYGNOBrU6vcVuG3kaXddFb1lknsmXdTUFijBMRe5rhNJoGlHjg7Tx+y
3G3lcthHCvEnZXgjGr/HvMZGaL/I/+A18FzMLIGaC0qB8+YCYU2pmIPRP2UTfYHOmC9ppStj2VN9
4iDGYB0+RR3ttGJrXstYug/w13i6wSEHPOfcssTGOtMTqXty6mOk9a6t3FN9o0iwwJbglgSmCDmu
qNjjvZmH4nkB0Ribdk9QTa68TmtumgTVgrw5cIwcuTgvmRsb6rVW9d/VWn7nVbc3nPGX1qenpAen
Xl/Uj4Mkh2ZC8l2SOahC9n3lGfnY+jwBKj/V4ldu5oZXFka3K8cYDfSoedCgjkK6ZmM9i8QP/NnI
KQWlJPRrl2zrSUxR0Cpo+TS89YF2jVKvFx/GcLyGkuwmGu9jsOvyhH/EA4gFcD+h1DBLMxnGa4oY
taOnKJMnv6gUsBQyMoWpkSU3NStrf2pV1D7q+r1HxMqjxE94MwUAeYV1r/pEHXeFnt1WZXEfGcVD
3+qhNOrHIm88qL5gxqnlD4ltgrA6Nt/kPkkC4Ei/DQpjvg2U7RVlve1x0MJ+utf/dXd+visv31FM
IGIXsX0YtBHCDUAewTU/JWiYXJ2SLh35k64cmw689U68kUMA3r5wb0wioi4l6A4E593MBkKBXMkL
gHxz2kKtJjXv82rQXVOv90qd3DdxZPg60sIiZ2Yg2RhN1LunIjZV12Dj5Bqxei0VqRIMpL1KWnQX
q9Iyd30aWUEtGw8GV4NiiB7iWnngklodSIm2UGVEd2NijF5p10+8zA4DaxHo17gby+KKtc0zU5yX
dlBkP3b0XYJeuWeN4HW1tM7yWiPJXM74U9wZV2pE+T4fCT/UI32omu4syfZNYSGdjdTa2EGbxwk0
VlMXCjG1O3CdB3mZ1odYyu0wBp4PF3YbgNinCNtGw2iWNjVeb2L+k1mDn1pRmBf1dRclj5DOvs0a
573LaojxxaB7omiqTgUU65pcgqxV+c1sqLKr5fxbm1ZgdXdKBN6KCubMKendYpKOxZgMLjP00kst
nrlJxcBmyOu3KdVfMynLXDRmI8/Jx+9T3XZXikOg9kBH+4hBCACAHLTEZLX5VavgDIyAeAYvhAOy
cSf6lg4v0NUyjfbYROmLKoFM3eBl8iiZ1i1UaLAkfBejjct9V6eBmlfGbT6gn9oSJ4b8Qd29jjpK
Wnlq4M2IVDdJswe91B4rrUy9TO0fR1O+Qt/rRbIpO6Q9yjd8UJ+nJr2nhdzv1ErDdmFqIEiGQd6l
abwvSML3dq/ftzJUHeok+VZW5mPUSyZUaHN+lbHWsxoFVDgFNK1YN6Qun6QfqSqlQPYilJ/0fKtV
s/KSoAiLBjXgWSCDWJB8MPQ87Nyc+JNg58yPgp1zOtYHeW//0TQTxxfxhgryfQQ6Swkqo9cndJVL
hkjH3uWP/S4Omr16xujmIQ+RZ5qPX18Xi3R9bnAWd9ME0nFSAYMgwb1GczJQIICm3sOp3NFnAWCi
W1Bz8GIu7w+xY4KbE6TRi4nDnnLFqVszfZpyS74hNG9Do2f5cweFr72d9b1X491ytDbex/IY+WqX
HWoz8jECHBaF6vg48bk3GJJ839T2i53z72D1qjyNydaNJVm9O2Xjg5lAptsYbookagqX4fv6k16h
a2yidMVaO7CJPl0Plsqvp//P2XXtOI5r2y8ioBxelRzKrugKXS9Ep5IoSiIVKfHr71Kfh9PtMso4
dx4Ggx6gaSVy77VXsNoxtb0lCgps0Y1SkRk0v0ktAVDbB1mIQw5Ndy7BPEA0E7wi68rd1CH/aCpW
bcOgzaM87B9KB4w32Nu2e5+X8nkhYq8c2WXccuk71f2jGNkrADPEDaJP2/UD+1lZxe3c8ziU3VPu
Dt9nSlD1eYpG48SbFBGUeSzMqY6l2dyJwYdPJMFnPI1s3OZT8zjXdlJ0895yFp51inbH0GhfQ71E
egTkUtK923bbjtUZ0qLZXWt1W2dULJpHGDgwDzpPuJORiCkr0wPFVHoOngixyp0Hi8oI8sdn4tnI
AccXPvny4HhN2nrOiInbhIwGc0yDQNVHTshh9OeDZzSg9jmWldAyEMe24048DDpq1fiQN74bCZM9
uOBmbayhTfx5mGIyL5lQM0RTim0LTBbxXLW/59SmOHRbHQV9B4mtJEs8aOub9mo/7kibFGRG+KBk
Ozraa3BXHIwMKWIl+cZ9N8+U2/2AK08ZkzKHA2xbgmxuNugXhO7KCD60+2qoeTQEgU6Gwm/vCzf4
UVriowrkW76eKG1dPSKyYHwCibDfunoKE6jR3pjt8N1SGku0TJ0Z1bgY2JcTurUr67Umro99sSj4
tqjIi+7n/Mrx/rmyhP8rZsb4B5aw+ID+Pd4rlCdIAodSF0PFnd3UWV6Kw4gA9SvbwjobOSuPUMm4
DmSgqGA/lRGiGo1KKJ89L3vocKLV7MPZqcwDd+7aMPcTgxXlHgSLK7cFeytAhrNSbFJ5XhJO8ufV
B1C9j8/1Mzsa99CVpfOtt7W24811qsvnlvKfRf/Uh3/VSTB0G1Tb0vx5tQuFDTeCv0M47LgbL5Pw
CDaubOzrNfx9P0F8/dM+o7dGafaJBzx4mJq4S22feiN/yEGqdGs3aSB2Cfzvsvw1eOLHSOorldrF
RYFWoqCGPfGntrnrZE7tjtknbExPi1/HgXoMUTwIH7Hgo4zbMbzlxVWrmPNbu14rTjGYSwNcxABu
fYf/urVaK0UM4ZiIEIL5R7CvsiJzdgjNS83YraLuqhoRDLXPt9eFKHql+gGc/cSzN/RYuT3iFk8C
3v6twz/GthjRm4L9Unckm6VLk7VZ24LR9SL5ske5EgMJQbiiyH8AhBURaeoi5uOy7Rq/iURlH9zC
+uYEkJFPACaiwQjbhA/wSVvKdEZad+aTnt3jja6jBkfYFlZqeuOFQJ9taRyNXN+oWh+LHjVwN+HQ
6oJhPevQX08TQWiUgDv65BQkcWrU6OPI4QNqDUUGC9lbJw/jUgWPiz1lVRscPQ6rIl0Z0w0GQDwa
7fK5aoI0NOsts2mXeE7+pEjhxg1rXlBHAkcd6y3klG947WIVkh1xx4MjKC6Y9S6odfm7z8QbJn1w
oSBuc3AGW2cCKtsI4oQbSzsPoV+BDeVPHRjQrnHjDHTjzCOgAE481HywrzlNXMG5WeIocGl1zOvB
2ZXSum/zostqXoeJlfOHstTWKldYIrYULHFH34+Q9uNu2GDdayCpkR5aGPpAtzjRGeLF1pJvjqUR
8daguJRzOKcjYY+QZWLn7mG5VxD3aWybF7+SdDPwyUnNJYRxATV+W53RRYvV7kXjHurCyyOrGMME
/tz1TY9Idbz2RTooxBc5vdnjBOxe3IL1997svOSo/e/7ucpMVztJ4+QjAtp4hic2ZhavkYMsLSOb
UC5/KG5WO8voh41mI5wZZwYT/JkkthB3FcBfJLt2wXshTbLl3C6jUiln02p6hFHTe9s2KjNcdrQE
DGfzqfhdUPWmbecXpAI/XLd5E4Gt9w3z6CGgaop9Qt6J3zwLfxgzyGOOANySYJFHNVQVOor8zUKs
ZtR66riUvpMi8OqoGg7PsMJ84x3ShaQr3WeBGacE6QgueAiYV/7G1yxzqBBRgzc1Cae8vTV5b8ej
acHgH8pOITCfqjGHqqH3jQgq84KMzpP0WeY6BKefptuSGGE8O81WjmyKu8C/gWWweAQ09d1jcHRd
HVwSp9E3HDo0/EUM2c6CPeu2fZrHcDObISyZa+8QLOVdo4dsqo3UJIPAi4p0QZiMHppe7lq6N5zb
QpYR8uCeGFxuAhzLEXCf7zbK88Q3+nLXzWaZDGGPWyEGtltqiDxtH58aGO3J1wfkOe0Ee9xqu7d6
WSD1BwjTv3sc0kS0ZXgNNhx0KSsj0xtBZVc3VRUiBvd1dK6Zun6CR/6s6OPoANsYRjt/tsC/dlXQ
hBzfJsI6NYcBzmzzNj+MYJtaEdLnsiD++vLOUYT/LBZg7ISRyecJ7MxkVdtg0J466qWugcAFcuUG
rn3F2YEI4u9/VzjrO0Rf18JopXXiqOykCFOjob95rp6lDB6+vphPQ6fzqzkrmuDlZ1t8xsNatQB0
P/8a3aTIOLwYaNRFyLlFcMUI2ek1GPnSXYQYxQCPAWpyIzwrbLjBuWX1gXliFE1D19FfHpFXXEI/
NXDrxWGahloNrnag7a7N1l/vhUmHOp+UZ8Kp0MZArb+VDbilElmZ/ARzi6ht02umjBeeHSbXINav
qqZ1Nvnvkl0IsbnoccB73bBt1IdlzvuyPDThlbi7c5wJl/bPOmfviGvlnZiRTnoah/ABNgcJ2p6Y
ER0Jed9iH/v6Nbm4GgIX1yg/fNnnXsMFxNhaWNo8LVR1kYN4sqk1d52gv2QLuN11rzy581L+z9X9
td7ZgwMqaZKAmuapb+w6Cpplk4/NTUj46evrurgO5v4roIDy5rwcawj1UVwX5ikApau3ZVTIJTKC
qxvUhWoTzwLh8A6YmWCGnH1lchxL3huVcYIdbglLc/+Hx6wuEoYM95bGf4EQoSKyLCf0nYCxOKYH
Rr3GILnNTev7iU2XuHFhYihq2J/TfA/kqT7QvuDp13fkU8ex3npUp0giBt0NP/bsBZ49JPzpPNSw
MjNQnEVGOv4OkvzdS9wN2WNKUNxcx3YuHBnINYSVCRSHABucs0Vz3xYISQ/0yaqctYOX/UYszpzW
1fLkj3JvGeVxEPwKoe/CUwEzDDRQ+F7CSuWcBdo400wasZhg5K7QVbATBwcGv+7uyi09x3RwS9fJ
PhiRIIjBFutsr5vVhGGMXZknPZf9fmjydleNMIqYNdBXJxcSpCfLTKhavplOZUWzhePeHdoUobjf
vv4tF154cEFhjIsWBEHj5/ShoJ8LNzfwwrfznUnuxvDRLq4cKZ/8/P9c7poaBRgLCt9ztitztAsk
E0HiU4aCc9y799Wu+ObFeptvcpiU4Mg8zokFNC0/zmBX7IcP4Cn1zkjKFG5v5MpOeeGkwcwcrleg
ZOH1OifdAG1xNe8nfaqLJSoAR9Xz49c39ZNb9HrFCDrEqAmHDOj4Z6/vUgaWsgyhT7mR7whvb4fS
ODI99JvW6H/VM6rpcap+lKT4udQcuuTK+X7lJ1y6SsAfOOMQzoSX7azo8mvh5q4OlpPzsKQo3tMJ
nrHJcscPOvayZesqeHhcORUuXvffi55t07yAHYrX/Vm0g3k/P7ZvOqarZUByVa5/oXNGoQCCJW72
BddMbRqcgjS6nBCUOUeWIrdO06DWNoxvvclm9KAcK7ssMxAseDR7zGB9RLwBuvMOzCf/K7l0feR/
/5x1R/urtKhLgNEu8ZE47tmbwnwV6tWSuwof9FRvv362Fw5foECg+gGtwMj2nOwUtrYMlgZnwyDm
G8/unwdET9iquSsYO5YB5v3/83qA2KE4AinSW1n4/15aAUzVa9W0nKzFtKKBwR7BWxwRA7H7Nulm
SYzet64U1RfKJtgfgJOMqbQJmOvsgMwrs5tlYy0nbeRBQmjP4sUfVdLZy7e6gPHx15d44byBmQtm
CCaOZTA0zpYbcluHTolIejq1dxBBTnHOpNxIw0/NUd7ljvBwChlB9vWyFw4csEjwcUJzgG34nPwE
iWQ75EBn/0hAmmwAc3eV6lyjal6qe/9ZZ90s/no5q1A0flFjHYrXMRl2yzNL69gFvwCWxDQS3yoe
XXOyvLQZrDk4eD+hcUBM8dk91QHJGb6I+Y/D7ILstPY326yW+daPa2tdOmLg22mg7MTxDUjr7EQN
F9Njg3Tnk2fZkOEOdSYL1iQIVpJxMQZ9pOxxB5Q4kyGFP5AGiU7SHxiKQhaZU4D/RLxYi1WlOSxf
PNsp47zBtN+V2JwRD9dmi+gfA6M7hP4cZuFkeHdDV7X7CkzKhHbmcOXFuPT6Q1cAa4AQHgGfpj7A
akpVla5xCluSYuz0UnUGDBRRlBp+8/r1S3jxQaHeRbYj3MVhFHd28+wRpJVcWMZpycsJOtDlXgHT
sQjmknlni9txwOgZ3P+o8RwNlGsw8ef62if4yYMZO2gABhEoo+gp1g7t35d0miazCYfeOIGn1kbz
Qm+qGSPRRaJ8gDIV2Ebe80wyVeABWwipsrjcwlH5iZH5NxrkG0vkzVF5MNCC2tF+DrQoj0LBTPzK
/bpwtAZQSK+h35C1frpfitkAKrmr4cdkvyGLLWHvday+waXmDaY1UChqdWU3vPgB/7XkOSO+a2qV
TyWWVKiWxJw4qd7+BK8LsrQYA+zE+HFtjvuHmHAGOvx9lZ9aPGEEAiwDfZqqYLxfQJWKpLJYatQQ
tnKn3FsoHTFgp7Be4It88mVexgit+sCQ1Lzp1ezFTe188xbUcgGFoQ/2wQRJtkdn9qyEaA/GaQsi
RwpoL4Fx5g92YWAE1ZqP6GCTsQbjw1ewT4dPYUTn8h5g3C3Q5iZpffyUrx/p5ScKhAXZCZjxnysn
UUiIMpCmPglxK8df7VX+0YUF8B3j21qHRKvHzb/vtr/uQbLW86mdkFJlwlk/K+xGPNRhWex6jVAg
dxxTfwSpzeMz5o7cftZa8OegLAnCRRFnk7M2THPELyfjhA6FGcEOmOg3L59gfDPyTaOafjcXXpUp
K7Q3wPKu2Que9wrOukWAwrKmcgHKOK87wFSxq9Yt55OND9IN8hjU19RWV2JIPhEYz5c5KyJd6nA6
qWpGdzQ/tWYNS85m49QvA1xEZN9FCtHQApEhcJ6Dk1KEqQpmqvaVX3F+Mv/5ETA+sqD6sz5TeGem
J2q1RJ3KBa54oIiBoRdpBm6fYSS2h2DqhaXONaOdz3ShdV38Yii7MZT8zJ4Q1jQ6cIdUp2ayNi2X
E2gdzRLbo9FvYVC1Tkf82JbAC4y2TojlfOh1cF1oyRLRGPUmJ3AjLCCCAom6fPPkVB+a2R43nYvx
yOIVkUQk7Q7S9eHBUsOpI5j2Us87AWEZE8yfWURLX6SjGlmqZdNEoDvi2LO1H+eqMlJ/8eSOhWEZ
QRJWp1zCDZtx+l44fCtsW8d1u6QuZV6C2Kt5F0COv69rQ0VF2P7myAqJpTbtaAzhyx7o3Ix8CrpX
k4PrNDl1c+cz88VZAhiSzvAjxFTgF/bgE7RbT0FnpmZdqxTzJpZID6oa2pYfftOqLQ0Q/NOO8wes
674V5XCLjldEdl+ViWWz21zDQSaELcxg8QfSTlDmm3b+2BkOiFNQe8JM4CaEQWi0VMNyFMi0S+Fj
8KZZ+YJ0ZQJAqygSXMSb4XRlqnl7qGh422kFgXUJ+ZMlAjOZumoTmPC/KXvjez6hSuaNgTFZ604p
96H4zouqiPqiCbdL4d5rCtMp5ZKbnJpzjIvb1jlOVq7EEWlDUNr3tgAMVNGIh3aUC6OPZWEOcUtd
DL9qucS8GBKYfTaQjS5H22yzoXIzaop0CdybJkQCWGCDvjBiM8lsr7jzpDneijkwoiFcjs7I3qg/
fxSkHdIl5yZmFstOmszdeWSB3t5X7Z32jPGX67VOaoQM27TjIZu47k/Inb8vjfF/RPnw8oN6ii4K
JRyqgfMqnFWFhkg+mE756GF3EfMt/DZnGBHxb//bfv9nIRzcKDUMbPrnQE8x9mPZd3o6zf6u6dT6
eV05UT6nEOBaoHjFLomUAzSoZ9WMskbL7EN7OA3tiI4bGaaJqadn5dRvLfK8Iq8H1UzL8aYOjPqw
SLQcvqYsBQOviUCy/ql9hXPARdzE7Drr9s/VfYXXE6yzZb7GJz1vpldZMNweMaZZcb5PtntzDsFH
NU3jn/rCzlCrx/URnJHI3QdZsb8WiHTebq3LQdWKGspHhftpwu8Obo/DxOyRumff1DBhjv1xupts
j0d9Rx5MMJwi+6qN9oWTxYXgGn0zOgULor+zjoTjfBVWHvToSLyNeeg362BjinU83Hab8KpZ/IV3
4N/1zjCBLp/4gLvdnwLaGREb1TaYwwLjxioeYP8VTWi5j2anpmQ0piU2uQExig/vrIUN/g31hR8V
gRr2mM2qhAFIhNuLnJ8LWsJgptPXDJOA6aIM+bvmW/VacP4E/QEGhJBGnpUpi1+4RrsgCDos1bhh
E7JrVG78hgMpkll9Cq5U2SQiyA+qbt0snDlAyrAIY1WFiaHNMJtc+grg6WMxwh+zzYy7EvQjUjQ0
M4NpTDpVbA2OqlUX40cl4cw158GjP09QhhWegMc4mBZm48KlpPDhxwyLnx1SQpD6voS/CzTKe7os
v5uQuKe5X9p0shlJPJtvpUW+D2X/CiP7PO798LdvsY+lqZp0tFj3TOYc/l/j+FgGUBYVzfLkEHDl
DEphr4sMVTUuKcrWX1OrnONAykQv4DN7teSJJ1S5GVjhb3LqTUkJC7yoDot53xjE3xie+Rpye86G
EsxrEEqD3EhIx/duudyxJvgFiWRG+RITC9GIAdUp5fypa9wbaBc+XLyO0dhyhvLG5pAIhAffkq9k
pHOyBMbJA0eY0jt8nTjLch6zZlFbE7ThuC2aMnYoWMJscGHL65d3NsQQ2DhovbGNvL+BOn3ItJqq
1AoaJyWTyTNkA6GAGfojjpAqcqCujIrcDaO6UncNTh8waFs/MjwL34QzbUpbvmFUTGLItesXVnCZ
KtfOE7emcBv0YcxZYJYbwLhLrvJmf1mD7aE1LX03USD2RG7HMHa25bQhAx6iA+1CVBktzRzPi2nV
FcmIE3w/BjT4afSGsbOs/4d7LjRl0M+tBLB11zlHuBlTk4MCSP5xz8VPzUokwLhQ7VVp8/uaZPXC
B4QhCTjygNItQK9nUFmJTdtAsIZEdC3dm9tu667iwOs0sLUGPvtQIc4z8CgcCG/ccwx7gZ18QJ1K
/tmv/+PMS9L/eOTwrL9yLF/aN/9e7VwxygtLyQJfw58U8PANjR0cwp6HyN9YYHHE14OlPvW72Ij+
WfHsPkok2PCxbCSAMfWyNtlFDGZGg1QmyEjHE3QDJWhZV4CQSw/vr5t6Ph22yqCmZI2zMvb51t4O
N+vDg45+93Xx8QlvOb+4s122GVlgjT4uzr1bNb+g00G84SPCnWX/M1/wP2vhnQRdEMYf50eeW8+B
HGFsdApHfI6JPvF9g/D2k4DBQ+oiI2XcWkNUxdcCCf7zqp+/ohi1g2gGXZgPscq/LW9RyCInupMn
ZsBocyH8o6L2CJq8fDIghxBNCHaUAzOXdsJpD2T+faHmI6+rVwgaGeB7l93WLhw8dHGQrvEDuRTR
2OinuQ12Ey1YpDVx0rBwe4DCYYZq2gB1CBuO26u7xfXBiy53xpzvKsYPvgm5LA4WFpmwmd2ZBjn2
ow0jiOKA0WoRy8V79drcfagt/wbc+2dImBnGsdhgg7LzIwqGELau3ItKCvtdIt96yQ2giv2t29Jd
X3t3UF8caC4f9IJ8OVC503aRYQQK9Cu2QiehJkQLdLqvFlhqBdqJ0aTftr25B/sZlH9zw2zNb0hb
33OvOo2BOJguFLEsJB/OjD6qMTXuiQTJyX+BL+RvytwbMsCr03T677KFD9cQsAPvwxqwS/uwwGCt
LOsXA/0Z8nchDrGrY93Cy6iZjL0fsHdV8eOo+9tlge+nrXYTXAZxxebNbDW7qffuC8P9MS3qhwAD
pHU1TXOwt6qpGhM5kSe4e8qs0D6+E7M20bvpLvYsIdCM2PdODd9ouBLJSASzjlHxd5lF3Ge3MW9H
1YSxD7BlF/SWjIzGfq5K65dr8zrxeR2RAiJgFUDPUUgBPnvhdFnnYccxfeZEwTgc/WYMj8ImsK/r
Mfcey8guAEU5xRSk7eA+NyFMVAfHeSsNM9G86tJyyseMajATIfP4xTxny9rgFyN1n0jD+jY2/EZJ
5wg+gIJ7nvWKXBySCN4J4FAmi6vcqrOuzqukl8x4IkbRJ30PVqQLwdehgdYL6pn+aIvZSEuk8MGg
BXPL0fCemhLZIugHwVMXqPpCv/DSirenJiDlBiZsv6UOypQ6PnpZTyyxxbxiB7I8hcrKD+GcPx2c
ynZWM9ZhSGoRqmiwF7GTjWxibVbBlnZhvyOt/bqUfN4CJkBjXnSA83V14AK0L2vm1cGZrenKsPwc
0sLO4gJNx9wYdGTvE6RVyr4owQJE9nIwVXjEwGz7ilzjjn2icv1ZBqwxMIPAl/h0okJ4tNgDle2p
HQPAPuCamyBg4uVGroBfxrRfYCigqlOn8w90TFXsOdcG2Odg/PlPOAOkqOwVqPQDgnFN84A2+DTn
3rttk301OVeO2gtHEOwu/nu1Z0dD0SJVmrgIZK68nxWCRaVdxN44JuDrRna9HQdr2zZmcuVAuvgo
/1p1/f9/jYfaBqgra9r2BObsvV0WL2veACLzILyDmCEVqoVOL6APHLKIyAYG7AzNu9Hod7N1XxAt
dWVAf+1+n50cvEagVznj52jy3sFMLJffJ4Fo1frh6+u+eNno0GAKBFOAT2cjFMQFvGGa9gTDxe1C
/JtCu1eW+IOJnp2CSJVcPRRWugGmYP/e2mESBg8Uvvg1uwGaUA27RrCmo/wBOrvEfLH340kky5be
iqSAyXrkDNE1vsmFbvuf37De778er5xQGQizbE9GMdy7ZNgS6XcRCEbPXh2uIBp7cIz2+9c399JD
xNG/cu2QEYoN4t9Fc9Z0EzomZMyR+VlbyIt32mBCuwIyBAx5v15svYuf7vJ/FzsvUKmrBTDVEAFZ
giPPyLB/Gd2wG5erZlyXSmHPwk4ENQleGIC0/14WjCJNn6+fCi1fWww0KOsStzeO7lBuEMwSC8i3
J+zXC7YoMZAVe40oK65c75/i6eyCsffCWwiKk9XE++y18oDNTSCryVNTFn3U5zK1QMLvjfJHK8RP
6VsRqe1YNv6Dv6hdXbGU2GYGE4630aE3TfPUhvkN6RQAthq2r8gxYQYSormPcoBkfTAfFTLGVch/
f/2gVoTl/Hdj0miuhm3gPZ1TgafSaJbCCBCxaHxoMiVFOUYsQIxN3dw65TVm7oXXAvPn/652tnF3
YalrVeC1AJidgZPhODoL8vevL+nSImvWko2GD4/j/EXvhdmUuT/Ik+eSiC9InqH3llJXDoYrq5y/
4aPB0Uu3a4renNWWSqbmF7jk6deXAkLf5+cDZ5TViwWCQ9ASzxCywaRlHpTIc5KTeFeeCJNC6kdf
QOXHOdSzOCXua8d/gEFJ6mqjjHpufhfa5Gmp+t9OU4RwoLVSNnZ3TKEgh2JEIz4afKeS1Q9NTi0E
boUE2MM8R1QMN1S7CG5qyA+TFs/+GECqDHsiFDmAO0ZZdXuLe5uJLIBIaAEiuz9spCqzkEAV0tdl
C5i8UlDoQZDR1GKXS0QKTu54DxefRwhJDr1b4fuo5/vaIr+CnrCbuUWujQhR1AeWPHquPNhBV2y0
14IPP+VAZ0HNFxUQeHj5PXB8fwenF0PEjcVPvKkdEozs/dhgqMCWEYa6Niu2AbrGcN17ulo8ziyc
9ugahoR4wojtqnuuAldBYeAj7R5ikLhQFpqHRf8Iwu6OzN1dp2bMJOaKbZ1C0oTp5QV0hnALlLSL
da4SQvDB0nl8ata/pC5Br1pCJ1ngLLszw+kJhnevSFcLEFZC4SE1lLGYRJeNYimAMrfIXioBvYUe
eELQh1thTqNZ0y7yKHqtpqnRVfPmG2bn933vD+lQofAYphJzlJxFLTI1VDDc10VLU8Ngv/0SSA6m
hL8aMlZRaHRjNIMlnCnbEQmQ7d8ikPt+6Ou9VbbNEeqWZ+ppDMm5+drVcCjuBrakAtD4fSG6266R
1U5AnxxTyzyZjQPz5CqYk6Cz32EZ0se8t26s3DShauVqi2DHLRHyFl6dZcadUKZ6nAwgUd4DDDQr
THLK4plLbm0BNAdxXQRg14LNMzKjuqm7comANL/6EwSTXdljwha22IUYNk059CTqJhzSkzYSf11a
d+x+tocfABVPs4aYx6qad6/i20U294j52OKJvzo+w5ZPljdQjJ5y37x1Od2S2vnZUPehNctnX40/
oYxnMQYyY9y2SsJ52Q+2iO4AQa1t+8hu2X6xZyRWGdWUCAJWV7G6cwbhq4TFLloH8sh4lbrt+LrW
3XHRY1okaxs04SEA5QHiAwOMWUQgCJVw6c9IGfSOoQoRxMbXtITiEZazeFoeyTeQxdtQs5KUAiuP
VGtlI6MJUl/24OE/eDr41UnrpuDBLWaUxcFoh+/ClneTVcnYsCe+w782nQZUXbdaHloXn4uPeW2U
q2HLoZnZTPP8XXgjHgZFA1gBAh166I6WZfleI0umldO7oTC7sjnA38Hziu2olJcJgTFkKRheQ7FE
xK7lndGIIw0XP5LIj9gEPbMjXrg7W5MEIhaFQVV9S4D+RaHPt3DtveGAlqISMb9waCmrRLUMzGim
jsIoSNR2tI1JaOUb1fdJofL5IObcui8meug7fqsl2Vas/ihsq0wD3aAPDWdExLcID8zAB9vOPuUH
WxY6KgZy6xfLN4ZEFGh9kJJE2CHEx5SYLPDTUPfWpl+mZWPRdg8hahhzm26mPkwhxjouBj8AgcWA
sJBOWg7oYyq7M2MzxDnoIfUJAAL98NzS2ejR3JpWPiVe3p3KbgASVqN/BAjvHIxlgqrfwAZd9ov9
XVcQ4VJgzW6J+1Mh9XGjfG9H2RRgddREsItMDOQIgPTtIM5NBym6EbH1g0E8W4vqt9h2vtUjvvpx
CcatX/MjcuY2cJ7YkUVD7mkP9yqc6HcyYhY1sVbGuneGDV1mL/Gaejh2tKwhVYbCuHe7JzhwPIXE
uK/RkG5B9XMycIrCOAehKqrz5tFlFMrHRX7YYNWg3Ya9OKCsOHSaKsG+s7WkNybtbD2xkYjIwh8l
5WgBMLKmELhFDoXgXNyPqthjkq9R9tQiMXu5F7bfxrAs37dzdbI7mIjLscDG1gBz8KsS+X/hC4Ra
fYRoCCtqysFLqtxHGGTVzalrwz4RDxxJY/kvQUWSl+WDFH3/Si3aRKGjyyin5Be6lFgZDSwkKXYV
VS73vHQgp5t+Epxi6dwrM2tH+92lukkM5T2Riv8wOgQsKO4ibz0cGaYF7Ts3lM7k7N3rwncgOyTq
AWL+XeF7x2o2s77ozYgPwoq9Ts6ZNps2MhdzT01rW0EzT0hwi5PiMQgpNJbhbW628so807pWGZzN
shQ+WKOwES1pl1MGsCau5AjlpK1Thzm7AFRqVJ1IFmUPI6ufOAiFjJX3nC5QzMFsXiACqTAwaXHT
dRS+mD/BrshUWR8xYYbG0Xbu3K6Ov65nLoEHKGcwfQUFGvzzcxlBO9aYKLTI03I25Cc2K/OH8y2M
GbwiJ6jyYxpfHaReqNMAEKEq99FvgFR/VkA5SFV0JxfV4IA4HdkEEL2vo8wBFIMAxIFgU8FnptLe
ZgSvhBIOgShehrrGjCXECWZurtyBFTA4K7iRTwHkZA2pMNHj/9uvLCGyMtFvydOiWGoC9V08fjsR
c9P4EHFAQyMUGBmkShYFW19/63feVktxpRm8BHmvXh3AoOFNH34yqgV/iRnYbPAgBMIRBvsFxUlK
ZwyUKN8w7cVqIYkpH2HRu5ezkX19Fy70oqsTwOrl6a+DzTNUxSxnP1BLiPyqXmzKtse8/4X1KwB5
Bdq/8PRBeQ0h8YWT1er58+/dRpTJkA+GqE952R60D8GqDvF0r+ZYGcanxwqxF8ysYC0EhhKGQP8u
BPqTUgLMH5wGkO12EMzHsspWWaXVZGaHCjoX9GDbtZlWroe6XdiA+0ndHVAvf9SNDiLl8+de2RPO
7WAtREi4Z5xP/0faeTU3jqVp+q901D1m4c3E9FwAoJVEGUpKc4NQKpXw3uPX74Os3i6JZAjdvTdV
kUFJhzg45jOvuaYQajxUTdFz7HCNx2X9dUgHOoKSDgG2jFdCzA1iSXswnK7RjdIKbZthM1plgqdI
RWCSNZtMmA6NPoBkSK07arK7uINoUYb5jSpwgtP83AlWmm1NNXvyMiF3ZZIax9Cjah1NnWyPfpFQ
/w3iJ/Jb+cpDOeirhJe8XcVkW/ZQSMp9HxXZWo7onnbYsCD33T90WlGuo2gQdp3RPJd1Nd7JIVIa
naAjztHUyVaf0EqieWrHA5zQJni2EJhaVfrMCzeyaJekk7aWQ/GNTt6zbk2HdMq2mn7wG0Vx5Kgg
ZS3EB7TZTBq3CvaLKepxUffF0q8j+Vqz0ILB3JxLiRtRN8zN1Ai/6kpFrie8bwY6yUW3jYDqdFj5
LRzRv5XOP+511JdnIC8ZL25Bp72eBPhMNhJKU+dxAt7rKz1PGyGkG5RDoFxT0aOIuJddcZs4yuPn
W+w8sWdslLRkcDu4T5wmjp3UIj1SYRGn8B4t/0cweNvceJJpB6ts9c8HO6+Sfhzs5C4S+6pHw8XH
9W64G7sfkkqPPJu2kX87oDmQ+ZPLglgY8/wMmcekjDfT4Wbe3scdJ2ID3GieFT9WerPKpcJuUebr
c7SVRHXp2jq/az+ONX+XdwU7ssq4RFMsfhyFL0OVcWCCytO0ddLqK7OLD0oAMspUvPVEiFJ5qrdG
tO0gDDsa/NvPp/rye/3rsU/uM79JIB/XPHYcbQVjWo0JKjPmE7Jlc2PB/XywS3M8e3AgrDk37U/h
J4YOKLhtvfhREH/J+aYvRldFjsgLFxbrmUYVJHR6Cci1IFEFpfH0VjTI/fxUxAfQy16lBMemadwp
bfIU9yXJ2bei4z6MvnhFuFAruhCQMLBugPukn8HY85t/92anYoqtJpfiR0KIEUxp6BRA7vM230nd
kzZOVzz9VQlcM+iKNyXPviXi0hs9rwbzFcCuGyJlQ3QpT+6ofkRthEYdk1yXNwaI+WkYHQ5UzrPC
UVv/tU/DhWvxQtUUqBdSPAiDUSY7i4qEMkg7+ljRI+Jv60SYbqVE2Upa9yVRhJ/d0F93dXJotHJV
SeZe7yM7UFKS86xd2MQXXzxVeHWum6KWrpzsYl3qBGuS+uhRlbt9p4AKLY36qagGW5C6rdTmr30B
+7L16Zcv7KQLmAadG5sqBChqPGZOa59e2jeC4ePfFew6d1yhkbWnBd7ZnWPaKDk9JU9LGP4L5+SH
EU/qn4kvNoDvuvg3vajeAHv519Aov8GMJzePirwDCDRonufmDZmvSFU8sp+00T+a6XAvx+KN7jf3
ZKg7STA6W5bTvSEnz4IeYMZR6hMujd1ax5Omaqx9EgmrLCSpSYABK3ofU1SjuNRLzhhOu67AAqDQ
ZJttBerDSNdRW89oqnKLTW2Lzqb5KgxR6GiBKs/1E8KKdB2OU48ol3VT+OGm0PujBEBs5aE8uGq0
9iH0p8dmEG/8OhLhyCdboAJ7VDSegwJv0CaQ116QwFyowV5yXrhViQvnCJ0PiZON53u1Q/wTrA0Q
/HbngecPxzRz5C5rXaUs7yw5kmwcdKke+NE2NLzJLkZOGqTZGohX0lHuxttJyCCCNuZdFLQj4Ibx
Jmgb5Ea4R22x7Q9WOjvK9dloN6U6l2QLMt4afVglChlUvsfeoFjXUXqUoiZ0AHsdJsPYxlX9M4vN
72Pkf+29LgR4rMr4uuUvLOwSRcDuMaLwQX9CGfZ+OdBJHgmtSqVB2GEy4RzJb3SjH01FKLdKRl3P
jzCgjvP0WFn6ryYoTDcjkSskU1hxyOoPg+l/TS1IV9W0yklwisjIrjs5MlZ9l/FzhjjL3spkyMm1
maXbvJdexFKj4U9txc4q/aCK1i++P2i1PhwO1jDJW6w8h/VYdNGqKfMItcjqmCCyYKPauy8t/JGH
aEx3kY+FawJ7/r6aJSFLT/8KnG3lWcq69AA1y3F336cmslzo/ji04ncjNW5qz1At5Arcb5eawCzU
1smVUbdVM98OTf2KZv+9UureBmvgewEQ60ZkzmyB9CUf9Z95koFrtDikRiULVqFYvwT5BFTXwJ06
DbvnkhZKAmkHc0td3xaGdavE8g3gooOnS5QIxUc5QqEvo7KBeEv5Wg7GEpzz0u5XQKhAo5/lJ06l
wpJRpGbUhDFwJihv//runy+M083PWUpeB+IZst/8Pd7daWGdSWoGpPm3EV6zK+F1W6t+zUTdLp2h
lx6Jk5M0EgANR/jJ8d2mJN2hEHCP7Kpdtu6u2nW9axY1si7EX9yPMjh0FST6mTtuItaVHmeWdYR+
iyb9TUzN5/NI50xVQWXNI4cDFhkM9PnLqUSkqWDZBI+ANNfyqtxUX6j2zhq+6nqGZYVuhBjj0qjn
0Rwi5CigWHQvZy+ck1dFgzJrisazjpU84AKZ4qVRZdFG1ID4VFTO7EIRAZgn8tZAhQiqb+yvrEJJ
KNwjTGROjbaty+jeSvM7HQkvN5PTbvf5zJzPPcadUGBoqEEHPPOOgMJdirI8CMeu1OwEhUKA0Z+P
cOEihuvL4kc7VDc043e08m7BtjkKaJGVCjhGpS/Kms4LHRXHWOF1gBu00z357pLh7YXAjzHpDzLz
1CHP6jA+52VrRL5w1G5lB/CXaqeb2WBXcsII7whhIcI9j6ShLc0tVkrd/Od0o9RanUDR1L0j3clt
l8m6M+VA5oYwva0as3U/n9FL7+z9aCf5SpnpvqYLkndUkgCBoPFrKP278kB43PBA6JBYqjm/tZOC
R2ZNvk790TsKqbwWtHoHE2L9+VOcHy6zPj9SCeiUqudmSlJUIyJQl8axMbRvo1SsJZoWQ6M6QN64
IYzEketmX8ULJk7WeUBOce7P6hwCGWfnZxrDzckTTzt65hQjRmwk6yzhqjcK8bmvfHeqmmOj1Jk7
+QO2cJ7U4sFdx5VjIkLvqhC7ULDwNfQ8izU4QFpBtfVd76DwDGpxGBTKrb02ATHPXvHpMdaIkekr
NB33VjvuJk19qANJcxIiB9uzmo2PqLBbhcH3vBogoQQO2ShqiBKdW10uXXGkI2kOpuemGW3daa7i
GEb0Q/MDyalA4AlG+JpN3rUeY96UjlUPNCF4CZGQtmFvPSBPze2MdVTVaPct1HhXRDadGMDfR5ov
rSIRjHodmS9G7GG8GBqoxFbe4GgZTS54Vi9WHHyvff1QiIXvBl7TO2AAvoAIPepFeUjHcjeqRrkd
FMF8lNX221jVh1gN3N6qLLtMrH3lS7/IPcRV6Mk3ESELJuciwtPxHRP8klo0O2RjK9d4a7SCZVBp
l7fYCW/lskSXvKALgZR3zLMCJzQKPN8+X4ZnClwsdXJESrZE04aBgsjH+3QUAy8gheIEfDU3qmNd
TVuxd4TM7ZzsubCbQ+rSQY+Q/lnIjubb8+NF/nHgk9u11DO9KzwGLgY0CytcnaiVczp+/nyXjib0
sCQ0m7CnICU8eTxLzMKq8ISjn8YvdVs/txK1PoV+YifUC8fg+X3HZaIhPSDPafdZCATFVi77WhOO
SF4ieSwlHIPt96ocfPqO7QOlxAXa6IW7BT6TBr7FmhVaueU/Pl0dFXGc6mS6xlG/9zazBMGufEMh
fSOuaeLGKwux6oX3dj6jxkxvmGeTjBbcxscx0yoHqCSH0aNm1KWt6uVRGvSdKMSdK7Xj2+ev71Lk
Mkv5SLC3oEuLpzVuFHXivq+G8LGdvLWvRdfh2L60lsdSGYE4WD+lvt9WEerlkUwfXTv4quTqVWcX
GdKRdbmwXdTzUrg5uxbO0oKEhqTWH5++KY0UIXzLf9QEQnqI6VeZ0ftH2feGHQBhFKWb6Vg2VXU1
jpOygq3z0seKArBYybYNAsxQPctsU5W1RWJaTS9yaTZro5duBTxH1widkxrFZoXoqak7bSiojln7
kNOhdu3qsPRuoNDUKz2kEO+pUXkFCze2sykOXbU0ADZnYYNKZoZYgGoBxi4gy+zTrhWe1SYE51C6
UQBG+vO3dL4k5knh9qfpIp2DkgShKeQyCYLH2Bh2chTFrpH737LE6FeBCUD589Eu3P/sMolVRqEQ
xfeTRa/rjVR1I69AqEnd27S7mXxZXjg3LtRueKZ3o8z36LuwLVOjkYc1/UfvxtxrX8xduFPX5hff
XeK5X36c2RSaN4KmyMk5SC83gAji+Y+lHK9S+Voq2v9owv4aYX597x4FoASkjJYRGtmDf1HRln74
/JVcKLnNs/XXECfvJJumWEK6NXhMdqa2ru5QMibEDQ7q1/G6qu14mWoi86VPr4/3I568H9mLBuAa
rIJZXNEwAYyhrfg6kggKNI3cJarVxbcEuBhwrgrL5LTjEJhSkiWFxKLDgwH7nSoR3YU5vPREKCWT
B5JvnqsBCogzyFOf+Y/SpITb0bC6O7NQNSfAbmLb5qj9lgGeDWEWPk9DWlwFvTg4ZFamo9ILWfg2
l7a0AWkWHxsCA66Wj2tG5PQfqzjyqd0UQLIU7XsTTT/7PvhhBPXSNTYfmqfv8n0McjIYcjBdBERu
TpFGZ7oGqoAudWPn12B1HPGqXEA3XmDKfgw95jfxbkNolP3NrJtjnvX0lW5Hhv61G66wMdgCX9pb
qM+vRlxNxetqP26Xhlcuvuh3Idc8He+Gr7IwNqPaFI7RoLbXQgKyrlO0YaXGA+Q6MxDdZBy9bTDR
0YTvvc7bVp+lqHsXxFa/DYMOjEt5sHKtI+Tt1ZWaR9eBlUEE8ilEydGYbBHYznfIPT61PoyWwMLI
IITsy1YkyN8rBuDoPFb2taDErpUrUE/ERn8ppiBeOHwuBZg0CJGAkGabMLiRH5+Wkqqg9vKIzPl9
/etPj44xgtBpA0cwNsHVuLWu5e/+7X+wY9+Peypik+HRpBij6B1Ty3rQG3Hb6UJvf75n57P5ZOF+
GONk4SZTFaBUNnlHRCO84V6K915z/HyICzEe2c5f82edLFajn7TYz0h35zsdTJLD9nAjbWPp7rCi
ttjAiERAaelaunSkfxj3ZJWKYIpkz+O9zX4nM5O1dPC6uZqcwh42GKEuVGKWpnI+gN9titgPem+s
Gc7PrrL6W64JThnffz6XFw41YOyySSmPdtSZDmroe4kxejVLYow2Sns1KcXOEHegwxa6L5cH0meh
y1kQ+rR9O/llnrVV4x0H8Hm21aP/F3TTiw4erSynRSHEC3NHJxxiH60mUT4LknEhojhTFt7Ruwmu
9Q0AdxsGmwAsDsE1/05axWvrbklV4byAARIEUjAuXXMr5jT3kPK0Z3913nES/LewUV96ZcCnLKfw
bsKUB9Tb/Upx7wLZVz5+/h7ntXCy7RB5Y/viX4iGxGm9ye9zKt9V6B3V6kGKvkVw+T8f4NKmo3GI
JBolfvo82klQFgty1qGZQE32mASuv7VY/Q3Q1W81nHwbETYEFtwlAgF2iRceDOkbFIDmbi0KUR83
QaoX5oQ0oHW0rCFZJTNauoAXZwuCt7LaaQCKWn4XC2twNdQvbRPW8tpXfcRWRrMH+YbGS+OF5tqI
IfhLKtJZQiLs4yH8luPoBToMHy8PIO26GgDyyXFcrpSqqW5EjZrHBF7eRUTmupa6wUYvOLSDWL2L
6uxX12J0aIbAbTpL26t69RUv+kfMCd66WrqtOwEAZPoLLVnUeepi1WrSXSpUXE7gPT0g8Zoh3Ayx
coyESln3vbVDbequFqXYrWTDpTVx3QvJfa+ETqeR8ZCAgsepkuA6UzPxJpKT3B4n/TuuLQcZaUPk
A+AuKbInrSbVv5GlCDhl6Mu+3WWS/yPF6mGDzCweHrosrDDv+UWv7gVztG9R51kUn9qXQNW7RzPv
VTuQh5dGA1EYyhFGApYHa1iD0kjWprjE7NyqsgGEtJeeItyvnSBQ+g32kGgTe0O8psHyHce5x4hj
2gXAcGd06EVOMfYE3VhtQ1g7fasYTp5mA/oaaY2ufgGmCJH/SIoQShUQMhgg4Tlt3B/jMJFgBKfq
DRI507bwffUAQkq99nMqbBnudgJidE4TWd9TKUt3ZSJ1rucDNmwoYzvq4OfXUZ+j3Qt8djUO2k+v
y1/VcOxcRcH3LZA7rgpdH7e+qh9GuQOiP423Xd1cqeN0pymhfw/U+0D4cFeVKJ1iVnZbesa+NSy3
qaSDAqD5Xg8VY9eYdM41T3gZa5yHEutYd/UzEkgIPEZaY5tp8SOsyl9+M6E6i3pYWD8XzQTsy7Ne
0yCs7NCvfogFdTaIjbeYzV2FRfNkwMxwpqEO3CKa1LWn4genGMWT0CJH3Zesyb6TZwh+BQSfoh6x
rwrLuByB31aaZPtihOivke+yzHhrrDxfGTDS1mXnKasRFM+9zPm5Ie9zJSUFgx2ULKF8pQ4onZVR
p23kmC4pui7TD7DbReAQcZlbMRqHQ5nAH0gyhCYGNOTSMTc3dQykl5JP57TAeR+bbuKwkIBIU7eY
3rCBHO9Gq6+5pjscHvv4W2H1mFwYSb8h5ROoEeGzKYOj2uZqb7nwdzs78yX9aionw4WP1di+bNIQ
qdLv1aDV2z6QiE7zARSzoufDJrW0dBurZYuck9o7g+wZbtVX4l6nH+r2upw4hWxSVfViaiZ4v6EK
P7EnoGD2NvTi29gKKFeJzFlSzm3TJF0beqI50YjLk4WXAo7MdeKUE9gjT1J7O9QYWy3wUhnU5M2D
X6gPUNorPBM5j7zYjjqxRSIkN+7GuviVGUW4ipuCciwlVWcIzKc4snY0VA9d095HQJanaHrWpOoZ
+whcruqgw9qsiZ2mx+B0oIBro6AFAtusDJxZhv3oDddylVo2nlovgxauaBZyHnpJ6nhayfjRhLYJ
rAav1G/lccrsiPo1Fhzw2wEQXtGQiNa9Z2zHtHq2BmZIRnOcMwdQClKQaDBEI+BBCcUwrphtraYP
kaX8aLsRQRzSLReeU0fnt5NfpL54A1/d3cRiO22rpDG/8yHlZc3qN60aWM+5GW39qbHu+jrvnwKJ
JG6akkM05pLbTur0AwTlFyGdin2plcByLL3dEqD3O98Mn6IeuIHuIaefKkPBDLSoXzTdxpP1L3HT
Q2fD0moIhQecQgCVVwPuN35pIY6mGevMl9vHJIjklWAF7VqUffXOk8kyFKAHmxk8e5d0ksHb07Rf
Sht3m7bLylWQG/kGPMmwH8LMb5zEVJKvldwIq9hU2mMxavJGrq3ctYIkQrdNJSHufxYJvWdvEqml
T+Ya3gCmYbW5tswOA7MifUJiLXRqIcNvNazup14abC3s6ttgLG9rUbizKrO1y2lAlY0MZFdlIAW6
RnabSLziCGQDSBPWO3UYL1z055EEMsPoJILKos+rKSdVBNjmCb2S1DvWpn6NPu51h63i57HEXPr4
GKx8HOIk/zEHzNu8nuCsF+KtZoQPqSgaM3PrmzcJJmSyeCH4XHim3yXMd5F0IOkdWIKMpKR8kDhn
PWWBi38ebn54otPagB9PlaHFJQ24GHWGEHJRf9QQ6fl83pZGOcl7kmTM4IlXjKL+LLjzxFi1BXkp
gzuPuHgWw6RkTxhJ/HySwZWBIfXsT+uICNhDitaDU8vtlWoEz0FVQ6YV+hvTaJeW3XnsPPsbQCHW
uG3ONeo1Wh9hmU/WUanyr36p3dUZJoGARw6zCxUUX6GzgxB6laT0ysK8XhhbUmUZmXh83ZQzhwW/
skpTEALz2Ajxdcymc/TG/IaFfOD4MRQCnbgCRZH0oITjUqHnwtKU5o1G5E7LAnfyj/GtOOadrmPL
dDTi31WltLFlbnKb2++5M3AWThuMhWpP35h+Wz6AmLBWcsBLj/XMOhKGWa+gzJSlEsX5UpuTQhAe
NG14Lad6qYlvxvUoC+YxmbMnR3yWV/UmWnP9OMngzoq3/0KP/vxc+DjoPFfvtmlp6TlKigyq3geP
yrrd6IKdrFMnfx2Q2a3s7ibbCNfqlyWLmEsFmQ9Pe5Jk+BaOBF7JwMQlj+EWU/GN2NvDtrNVG8lz
e3oaERazDffz/XwxpzLZZvTU8Uk6g2XibyV0VS6ZFBQQHHtpN91Wtb0jplO/ESjG3WIJYz4iTo9e
FvjMkCAIME5L6wXBhAezTziWLfworejTtRKQS2hlltxDhstsTF2tTZNh8KblbbbX8HFb1XU/2mmv
/1x4/vNVxlGDYCvcGsQZzjwSRFjn+Whp3jFKKHMa5X19yNxh2yDTUDxn9rCCl3D1M1la3JcmQZ5b
JaIJh+MMy1APrR+YUK2PjQWkzFTBKUJdQ1cNoQYIE/TXsR4FfROph44D0C6jciNpTe6G+D4uTMG8
v09fyJygIfiHpwDlpY9rngwzbS1IEcfsOror1sNVQ4FieAaZ5ix1iS7O9rub/aQjYVbNmJGDeMe4
L9bAkO1q8Fep8h+g5wGQ4xUEZJAm7Nn0GqkZhF7ZGcf+PsO33kGx8EZwEpB6KD3m7vAULio9XjpF
3w95cnLExEiVUTcz09G8zot2DxhiQRTlwux9eKr583eHkx6LQmh6g3EUR9EdFI+uZQef0lgvLIjL
j8JNhLY5Ks+nC6IPMqVv+sI4gvhMVCdAkXtFJufmX9GJaLBQKwV0ypZKwxcIYvNL+2vYk9hizBGr
muSal9b0iJJhAe+0VvtIw/dZUTkMQzF7UDwFHZpQ22CJ/MWo+wUgznmJkK8g4/wDJYDj8NSvYFQB
/mYK+B8Nb/JmOlRAM3t9Wntm6H4+yRffJckTUGnOHmQjPr5LsVTLUubuOzbmjwSCcW08DNPXz8e4
UC0GjEnFCkgTyupnfXFdMCu9jhPjGO3Cra+s80240b57t/634Yli8bdsSaT+wlMheci84S4qUfU8
WaFJCXZwqhT9aGoc6JXg1EZowyFeOj4vrNC5wElxFbow4NaTc2SYlMCcpEY+ptyNoECnrYAZbQEW
tFspeNvIV/++Yh/oNnCCHJFzBfIMEIqAsjiU2SgdoZK5kyvZ+Zvq5jtlFa6XkHvnO0GWeDQkg/i/
CZf05EQ2w1rNNW1SjnJRqKgNdBhtTeN9aebeATest0pNsADoIvlqaI1xh+CXikVFs7AZzl4mo6OU
q1igB+Y4/ORbkJkFnjpl8jGPmq2vBwUB6KzKB9Rk4X2evc7fI5km20C+gNHBtc5PtTZTjpbyLLbp
uhX6hTPt8rP8cwRlRpC8OzopgSBq0KYKxPjpIOaRYcdp9TRMQbHwKGepy/woBhIwCICARTlV5WnT
qQfxGypHzawyWoMttkMAIuD7+a6Pc50TIdxbGdVCEH92cDEsQG/WzIyZPWuidGEb9fHUy8dOLnex
iq1W6NmlRdUmWZIKky89IgcumllsBhbIyearQ9UY0iCWjxpUDCHX8Rm1tOiqlfubqewFNy6RExwn
E3+ZoXxR/P6hSyNMK2vQALUm7RPPfMOTNjvWaWjuGkkZ8WcZkTAv1R91WkubpirQsNDrwKH4CPpN
gq9hSp2xH3BfPqDDGDhS0CxkYOfwXIg5mqqjX86NQkB4ev2UemyUQz4dm7W5kdx03zV2uFHu1bW6
Hb8YPxfO5rMI8GS40wvAD+o6MBgut5p1mFjoxl956pUchUi7HNoZdBkYTp9qdqbS9s5ePx//0oYg
t5p9VqhUn8X9mtJ0fZsn8hGU9EGrrV+okngojDdLbf3f2P8P4SVLU4UHzVEmAds+venQN8f9rFTk
I1L83/wp8PdC7D2bYpJtchl3Z4LPr2KGkTLOxaFjpaYzyvmuKqGjeIL6o/KQl+mSbEc5zcB+obsT
zAJlyVaJN+YYALPKUNOh6LxJBL9wBiHR7KBvrsyEoxMsxaNY1zWMlK5EJ8hHGDKLnaIIPGcU9R4F
h/aLEVB2TegHOI2U30QxxUfsnzyn8rNdbalXnZw/GWW4M/2RpDjGisEqrPs8jdd9O+joPpTpSkdv
htqn+T0u0XEUKMw6kS4c0HBJV42S6g7OUpCExPLaiHElMKjt2WM9/ZQL7cFrrXuv7rag1fZJSBkz
zoYQVxUhcON02heqtYnV4oG23s/IFNdiaPkYESj+tYfTM4n46KAJf1djhajJ9ddmNK+6UPhhpd6X
RuzJH1MJk9883yIFGTtjUv/wxe6b6VtbUxkR34xGFwU8cWvkwf1oeZspS0HroLRYgMBoJ0q1sSUH
mygj4PTD8FdVlUe/0tI91PK5sDyuJLMaYDvLjii235KIZkNq6a/0sBDCQiLR7LzWnjRhn9XJcEAS
56oZw3zXePF0n1fqcwFZ+wrYdbSv0Byy27gMVhxhYGxSemqSkDuZ1Fy3U9OtPt8DF66dDzt+/vzd
pVBQeBZGky1oNg91e19oCyb2F05KTL1UDaYFYdgsQPFxAAHGd4OC8XQcW09x6FwJ0yg4aax292o1
/qxrQLbFmPu2pXW902adtvN9cV2kSC+OXZDbOSBBO027Zpv0+8FUhd3gDTfx6ClXbWM1sKxBdcda
mX7xqjQ85HKs7bPU7JxEMuJDruN9MZbhQlxwYdrwaCLowitNV7RTHP6Ekzq9vFQ6eiVK4QONp6VL
9MIIc1I8pwKATM/SN1/UChE9efEYN/SRajN/EZG8XLipLw1CkKoAQTaAdp2WvSSkzcxc18VjIMu2
3CHp3vx/jnByo9R5PiVGzQhs230eGutcbhfimqWHOLlFhmREYHliptq26m1ZHdwp94OF57hwV8C6
+Gum5i/xbp/gRjOMouGJx0a+GzCZSY1HMXz8t/fihzHm7/BuDBOypwyDTDyaJSKGwxA6vtfpCw/y
Oy84uYsYBRdmC3oHccNJ2V/2NJrnrSZSZUOX4Rjs5F+qk7j0Nb+gXmW9EGyv83WACNnCUXN5Cv85
sHESf0qD2Nfo3LEUxnUhKl/lQPrWDbvP5/AcHssxg/wCSZFMee3Mc5SGBqfGNInHTHquG2Wdhm8y
9tZR/Tx124yWP+zyKt8sjDqvsZNJ/XCMnpxyWZ7nJo3XiUmtdtaV9mNobH0HN3KW11dtGv7/frUU
kDtASDiNkIHgr5+GoL7apCQj7REfFGoUzZxtSi1F06Ec1riQ5bYYJwIygdNz6yfqRlML+TrDa8NB
HEtDx09dyXpOKKqaGczNYAmOf2ZGCBVaRHDdkjC0o3h9SohMpxA5QH9ojm2JxKVYSolr+EJLG1fX
6HsX30WMsolxkUmRcDwZBESau3AXAr+LCg/pzqrAKBetcivqdrrhrwV5XCtjrNuSIORbX0zdAhG+
KqQ+MbTfytnfUE9QeSkxCV7aNefJhQoFhUIQUH8gsKftmCbv+s4f0+aYSrSMKxH6cVf4K8kY6G0X
ThZZvygr7n0hgvWV3qdp/BVtUbS/LPVOTCS0FYLxIIfdj88X3vnZx9dimUM35xA/Q//WiSx7fhk1
R3SYHGPcFsmi8fVZW0b+OMScCr07lbwg09s8ZghY45vhMfqauPmm/g4j0uFNONNLtspi29xG+2yz
VA/73eb8uK8YHPA5DCBIqLSHPw6eEPSVnSXWx0RuEc+MLPEqNsOfolb+kloA3Ybm3Zkp0t9J7VMu
T6Jt5gWDm7ZNj7JPANJbCg6aVt+IboOIjyvjJRUMq6lEkBLDMAPlwFRwOpnUK0y6wVWH9EbqQFHU
ZrvPERSyQWG9lQVajQCgNwFGYqAThKOg1z8FcxrWzP+wLUZx+++/Vyjj1FjoyyMVcXKeIKWe+WlY
1sc6R0Ep8Nd9py7cNudtD17s+zFOrmbBjxNpyhhjNlPMHiW3dAJXcPCo2Rt76Nhba2HEC2nQxxHn
U/TdUjLbIIrEoOCpVuMq3ia3t6U9rSUX2dTADlwATfR5tFV27LbTfbzRNjRg9kW8Cr7TjxM3wt0S
sO3CZfjxG8376903Sju/E9OUOWjcfqVu9L34knEVxk7pxo/Tnm/j5LfZZqnldGlPWfT2LWTZ6Hie
gvYB5gZFOUX10QsjC5mA+iG2OtXOiraxu0DHwaRXkLIq0U1Ay2YJ+azNq+d0V1nUeOGfgZI8g2Xm
CNiNiLBVR68Dld3rxpcStTbgQ7qyNRQMOHqAGfqgFLbQYa0wBs0vuYoerCCCimiKr1HU3hli87Ut
uMpV9Cr3XZ5520pR/HVoxJtaniiUZYBXSK/WohndVL1YuQMA8ips1z7ZmKDhl6yjmI9hwk/62G5R
9Nd0O1cm4LogpsJe6leGX/0afOVBTY0fzCOgwbS5FwSxXIeidpBRc3Th/T96slzeNOZ0D6hTXvdN
d0y5LpZugAtHLdVczlGk00yEpU6OosbMxKb0pApCm/G1nuwYWH7IERg8xHfidQfyeGmVXNqhCgpW
nAHQwGcBg4+rUw0RB2lShhQ39aq5xvZ23qKxgwMIhkk7XI/W/xjz/7wO/+2/5Xd/roL6f/+Hf7/m
xViFPjayH//5v7fFW3Zsqre35ual+J/5V//5oyc/eRO+Vnmd/2pOf+rDL/H3/zG++9K8fPjHKmvC
Zrxv36rx4a1uk+b3AHzT+Sf/1Q//9vb7rzyOxdvf/3ilHdrMf80P8+yPf3y0+/n3P6CTvjuD57//
jw8PLym/d3iBanT2828vdcOv6vp/oZ4Ir4sePLHM7Mnbv/3zE5qmWFfLpLmEYn/8LeNeCP7+hyD+
13x+U5qfmxuEaNrc5q1z1NT+/BB1JyxQqT9prCrpj//35B/e0V/v7G9Zm97lAMzqv//xJxfr/Y6m
ZzRfFWC6wU9AizlZnInqp7mOv9gd8FDbf9FX1m0LkEFVNjl7SXlUbgtUO66a8Eo/1Pg73ivAmrYY
KgY3+VV/L2u2/9ymoy2aB3G6idE1qB+wkqRX6bTRDkwQHlqY7a7Vutzmv2rJgV+NbIDwhZrSOsNr
Gj+RKn6S/i9z57XkNrKt6VeZF8AewgO3sDTFciyrG0SpJMF7R+Dpzwd1791VFKc4Z87N3HR0tKKF
JJC5cpnftJs0uotni5lRITvazzxzj4d4vmvACjYsgbycZmyx0T24UC794HzaqAckQinXEZiJMDgy
vyeOeR9J9lhldyBsXUVtPCQZKqxkQMpJg2x12r0h3OYYYWrRfsLqoweDZdwK6dEzW82mveRm8Kz1
4edKRWpaml0g0p35EOI8gLebU44P2FlaZQmieHeMb9SFzBz8jOMnDYncwlLznZgv0qbrrPdS+Rr1
P+zrNzGOECvYjfW6F7wKWQqh2EEjtKbezlZISDhiAaHcwloUJztE8Kv8oM3XmbhvxM5XAdKJ7yKN
PGG1B2PmoC7voDPhKIscjhKh0PJNbLI9irzVtdjft7xKc6NErp5u8sjntyKQdTW8Yfs8/KJ9NjZO
YcDedJR39IbeZnzzMmv7+BciRFI8WXwCLA1cw7TfmydkcZR1IP+g/Ry9o4KP3V++mRxxL30HV7kF
rbqLHbmwzatso/wyg/VkZeJN0LvlHiFhX/bxY/9uXCVv0xV2q858O+hXgJy7x6Mv5XasXpU/cgUL
5vogOYNfUyVvYt03FcCV76ZY2e1Ntw+PXvuj37RXrYcq4jpYj5Qo8KjQKHKOKBK70rYEc20jHZMw
PZPcWXWm4KEiRwjtVeVohiWBTC1Rk/wRxB7kQVLvXZdC2CmZTiJ6iw5huJbktXrbY5ptxYdIs43k
gfzbSWOvqR6ndof+v3SNM0F0p9BKPfpa7/EvJljFqL/D4Nuu3c5ZiY9/u2r9twLr/zFcfgqxX4bf
/x8D62Iz/7//Hb7+CKz7t6aN3rLsf23a7K340X6Kscv/+neM1aV/IQaz6FvQixeVFRXYv2Ps6l8A
66m9kOLXMNshjP4dY0XlX9zGjMsYWgAjYS75nwir/Au6u/Hx//vvRFikST7lTNDyGGjR/6GgZSqO
+CFP+pgp1nTJNaqGkNx1uNKyzZjuaJnsgOqYmj8LdtiTOy/5a0UVelX+TF4VBLDLV5lIhxkjFoG5
XYshNrSYFqyVcK0ltwqZg4rrFQqKE6xkbqhr/bkzrDjF6L6xSonyYlcJ9jhth6JxJ+1WVTMrnLcr
kkUlcRrsJke73Od2NLnd6KUgwnwhsEfjKg4Pc7lRjTuxREkOoV+MmKZtQvQIBIpp/FXX/Ek+8Vdt
CslWV4CoPeTvG7TGfkpvrZ9qdhI4RxTzd5RD9LNVT2XUO3iBk5aeDr3L0qzJAQiR2gYWrpm7svL2
MKUYVjGKTVJfxN8Akm2AfrhR4IDV21w4h3H8qQ6vx77ZxNCXj/vOBGQ1a8+1hiAaObho1/n+OBIc
1tVAjdADxRqfxNnvKQVsGdT1KrnJqqu2v+7GjZ46xepFaXo/X30/Di76Yh/26t9X7cer9WQk9vd3
p4eBPhFaOeAiPn/3RO/zPk/EEEomqwNFc1xZwJSteqOsmbzImwvPW2qgf27yP5+3NCI+VCSR3DMY
yHneaIve0pjDHeE1BfC3tJKCwL6UZMrLD/jqgSepQ1UdjUnIeGC2WRwUs34nmne4ih3XK9lqc9op
ODsrx/0sO7H1ICJ4Inld8SINroYmiT06yuoaTVzgOOH7ERPMdL5C7U6dtibfKhrvKvNJRyHXufCe
lmX9ueyFwoYMDsIGJ7WkiaK8seqk8NCNu95tcUlI13hN13563FJEISxY2xAqFl6bkzrcEBeBHic2
sf/+VP8s4aR47A0R1USTN3f0Mgkpw0jF8WwBCoFfw9q4TneG5IVuSsPNmdurqUasbn+kILKxhRME
lEvs0B0VqojUvEmpj/D/9mBYpx4qxROUphR1bhZfmji/zvel4v8P3+HJ3jZnU02bSQ1BepZPkzs8
IBwHjcgy3VVvrVAJseenRYML24+huFRPLQHzqw94stEnxeh0KVH4gN4CJtE96afcWYGTfQ/W+VW0
zj3ToQJdkXDgb3Kps8QI5cLzT/Z9SmnbktUjkaFaOpaQmZdUNzN8jY04HSbJl50Esz4QwK4u+nW4
W8HhSR1ZWSPcDABbD65EWIUwxmIXnOqwNhE8BoyivFXGtrUL9S08uvy3VYicBkJtam9VG8XG2lgG
ORO701Nzs1Rzt3COB6iY95JmoSNkPXQY8j6hlo7RJ5rkx3V7tCvDWu2j0ib5FEQ0IeG8zs8ZFIzJ
Chsr8fTSGRscDSFJ2OFz9y7elEhEb4jg3oT7g0X2u9A3Bje8S95jBCIPXeJAcj7gjyva+m30U9Zs
M7FW3wM75zTNDl3M0BYqB78AUVzotd9vZTYh5h1Wx/4IbPNmutN/8KMCX3LVnbJF7eA9oxObYx7v
zO9S8hCCYq19iVjwWjyWo2fWVnwTuEdPxHrYEzVfHSzZwCrD1ZU9W3wWH5t8FwJP9PG+SEkgv+f1
fgaFK8TbDAMRbdMHd0l+KxmWeNyo4kt6vEVcRcuhGn6P9Od2eip8M95NJNRwWfXo56zdauPtrD7r
08uFs3M2HzD/OfwnbdFcKEpjYgLN4de2FRYaL0taHV8p70d32kAg/E9t/qk0/3QXLX/nV0fmJAfB
agDaQcGWbTq/F31pcMjWcVW3x6NtcOdzlRPA022LZyfKLhBztohhXTJT1b4+OWD3WObHK2pC0vso
cnIVP4Z0Q/WyVUn+Ic7Vnkl/lKgmHX21u612wr1I7Nihfnpn3glbeFTNo+mU7vEFpxtXuFV/HiFP
jJaMsOU70IIALalbbYeqZnS/yBy0V4bsyvfdA8WkHSgo1FEl7tOBzKOjM4cilVc+rBycKQ7GPWZC
hb2SN3Hlfv2xTxqXp5H+D3pA1qR4ylT84vmGlpW0rQssOtZDuSm15+UHrhs8QFzBXxD51JfajEjZ
VkfZ+EHYjjdQB+ZvzVt1LaE3Ytx/vbYTIaI/13bSxu2kFlugnLVJd60r3FQPv9tEwSa1g8hqJaux
xkPy7eIm+Hov0p/6vAnktguUXOGx2rfeTTlt6xx7pQl5/dauC640NmftSJiddzuuFLBK8wOsMHCK
zxFe5ZS/7iC6leKNqJR7oF4SNwRkJN2QT6JCOgVbsl8LxAq6jHQUNpO0jd8w/DgWPhK3prheKl2x
sBunfpI0P3X6dVHY4Qtx11xjI9JYqZNM20j0OtPS4Q02dur1u4tQ/vP52r/jgLY6SQLwUWrCZDkM
HSJGVryufcFW3SWEyXbupAS8r7/374TzNAjQuQWUiLMUILuTeysZ6gGfXC0E0Nq7kq171UZaF7Zh
d8BAl4RRuB7slZctWo4UJItZgBXsLgvPnE1/Pi7kJALG+TEv0Tzl5O3pyxS36RYuto4fUGrL96lP
njx1N6vXbntLg4R5WbqpJafZZt9CKvAYddwr/UV4rXx6wPjFbtSN4Oiv6SF5TPG9uQAbP+GW/HVK
Pi72JHSWcqt0ikGqU//CKF6aLAn7I0tjNEu4SsjnITUjSWCnymPoKRdAMGeLiH+ejqji58OS65XW
TMs3K66azbgPNopFGsgeJUY72sWnnduTmGIskGe6nn/AOpK2F2IVAvOhSa6a3Ivstsd5V/hlHH2s
L1eyM6rX2Yq5kj8VbpTc97NbtHt98PH5sijtqBw1MpxHzTL9ABOjbwxetRvNCvmPx3Wo2ulD3WB5
vhtyJ8PYvfTwwbHqK1n1EqYngq2FTlOty9SleO1WTlGtJ6rVkr4KzatasIbvOpieyV3ZNTPEwEKL
IdqaJuIB1hEWPGMDq3Fndw7sFQg4X8HQKve5aHN8jCHT2sV0pUVW7yz1Jw7o49Vqo2BIR2Xm6rn1
3jsMlpEcUAtfshY3Lskd9kp4VaBdrfc3oVOKVIr3ckcTySorZ1CwR6u2YripC4sZiDZ/F4JfQrjt
xoe+uw6iB3ysvz7GJ7j0vzYkQ1uk91e0O9C+/bwlhDBWYrEN2JA4otbX5bb0DSe+WghWcPwvq3kt
neg/kocPDzyF/3ZBmYbYcnJPDM74a2boFh2qZ1oIRYkqmvt8pful0z3eaYktdnaTXPjB0rlN+fH5
J8MMceg7uRh//2COXw3TCrc3gBnc/IYVPOgBXgPWdJO8YSkmOaSNuiN9k0Q7bPcJp6T+fuEDnLvA
Pq7n5N5sq9CI1JD1MN5A3hiGr4eR+uyAxtzShxZpkXaYfWm/MRyCE13gqp7NKRAnkQjhyOEC4Pi8
AVZKNcdzXkSH1bZHg7HlgxSwyXtHh+h3oPpaHWa/hP9G55dZ4G7ySsWeHwWH5iXG2GG7CwW78PFX
Cp1FHfSS1dXZxOLjAk9eEG3bKirzMjq0Wy6azNK9+GhV36cb7GSv8L2wBIfe7JRbX3+YcxtF/+2O
BFRIWdgGn18MFra6YIx6eIjm2x78tENlNIfUY8B4cjsR3VD0hmDXOqxDJN+tsZa0VoPVV5sKlSpX
QADlEjr/3HH9tKiTy07sRTB/AyF1tZW9wiv3bNbgimvDJonxg+v+Ek3s3J3x6YknAUIckkQDQrMk
FsVGeIGUtgaMvak3wx1DgUvtlDPlzMenLbOyjzn92AfZfBR56dN2aXNNe/W7eR/TARDt8aB9Nzf/
0993CgzN1DKPp4knir3Vw0hrfoPQ5pzGIoJix8Kp/Is345nK5dOvPNnSRd1JQtLxTHLC1a/6uvWH
nfwNS6bEMxzjMNvBS32buOhEXpJsly89+iRfZt6e5linhnBn8ILNr0VHn/FRdZXb5hWc/Xp10F6j
lxqDS2suNqLqT/SOEFiAbxa+jofIDdT9RN0drnGZNRquWKtBhdlqanQ+7ORoX2T7nAmQn17WSWaL
8/Hf5zD/tbKXuAj/7aF/ypBQWHfrpfM3da76lPOujq9fx4Bz6dqnZ6uftyNut1l1lHlbR0/NvOi1
8LLUJrH+tpy5wRWfEJIDtuNd/NHLPj/JrvGkQUqRqQLDg1OBLAh3XY+1e4RiFZnao0GmNtvtbe5d
xO+d2xAfn3TS/9Knphf1IY0OTWa3DW0WJ5HogxVOvh8CG2mTsSEjhea9WvqXDgPXC+/43JH/uICT
OIvNU54aGT91xK8XsLXb4kbiMCgIZCe9Mv3EolynlL14FJaP99U7PomlYzTjc9pn0WEI3Q4bWINO
N46vQcNwQrOC9j1Y5FkoXvGuoEM2Cn4xOXNl45Npyew6By1B8QjcccoghnmC7LVOYL3hlEnXpdvR
J8qVNT7k0vrCG/uMm/mds33aHCchuZvaVO9KPlnrHp1uk3nchi9MRn2TiejXzzp7C374OupJQJaH
vKhwQ0bO+9tkN0jlQ8mZH0QGOr0X/cLiGalC+wgsbVj2CjekizpCojrHcB2Pt1g6XpJnuLiik4QF
+OFxzFJWJDDIFSg9g5gBkp/b4rfi1wpbOK+xkR8zHQwx2wCLtSWYYqHwOq0vXVdnoymS1kz8dIWR
4e/r+kMLakZ1ujeXQL76lj4hxwMxrztkN9GhoALBjQVZncQVkGPCUQIrPukRsOJNuDXoIHnNs7rv
nXYTIudEQyYr7kec0kxPmhw53KbDbYbW+4XDJp/fOv8s+CSYisIxTI1yCWgmSonSUwO+IebGqx8V
RKB0F1GjFJDwcGeoduv1zvFJW0euOmyqbexV4ZrxdkLk+6khl+lMok1LnnH913vubNT9+FZPou7C
Sg/1gUU2TpCDxLKCX3Sa1yIdmyMSZnY6e+NGHd3Cry8crd90zj9jAlKBWIKh1nyaDXRZJeGcS4Vs
6Lb6oFr0VG8Lp+iPzlhb4bfAkTbzFrdGjOYUu61o7sTKG4Khbel8/RLOzcM45P+s5CRHEMdjF2vL
ShS/20z7luZ3b4nKTVNupvEOqS092zPyHGzV76+At0TbAgfV0VYmRI7WkWmPN7LCwNWrlndlH0cM
1Lfj9/oQfUOu6iK17Gws/We1J2lFBRg+QStmWW24ntJlEzE38Ey/9GrJDR3tUhl3fiP/88CTjYy5
e8Wp5PUM77MXFs7oMw8Z+uvpVfxGLT/h4ZW4BWPK47sGbcrhksZE6iJw80w1++krnWzVpEsDIcz4
3ahmiEBIEckN16PM8JkRtzwwKLHxqkcajDol+dZXAJWV66J+jLULrNPfqkVf7dyTe7xVZ7OESEMo
yt3WsCW7uu39Wb9raIWtkusg+CVzeEcN62KcGvKZZud0JeDo5ccGHRbgM0Ho01JhqPSYorUDSF/a
H2mOT1uZnzREVje8mqACjsODaTxJLbir+hmulCHfmPGlz7us9o9fAwRDXWm/9VBOrjgcMsK6aJai
z13sKtIt9jaTO+JCKLirdCM6mXSfaX7W+FhTKbHTJM+ldp/HLq7xNjNL2XAL8AnwtlAgvLS4sxnL
P4s7vRP1zEhXMd64B2xFeaeNM7wPxx31mAy52KLXDDgSQvpoz/fCTwPpBjeOXJM2kzPcScigMd76
Olicj5gfVnRyJzZthrJwyYpWd5MNM0FywbVdaxvKGM2CwnqbfSv2l54qnU1SPzz1JERF+ij2Rc1T
O29CgWwfV7ettgsaS7EZQgEUM+cNrAjjheOYaDuQaB1JyqURwNmaGFLDv/fKKQmuaAdllIXlc3hC
s5kRSWL2k3jBA/153ck6Dxb7hXviBLD9dwr24Zkn4QednhVilzxTpOuRet1xV9MnJHW2659IFEmH
MNiGEgYMPv0/uDd+mL1c+ObG2SOyOD8s1h0ggfnzD7lHkmXCSsqq6DDTw2w98VXccKkbE29/KdJj
YV2/hx0u1+vqntGkpz9cWMDyef88o/8sYFnghwXoR7NoK413oPhjZimMn9FG8PMH+bce1CWdnvO5
lvjP405CAp4SY1+NLbvNwRk7Ch7xU0obAOCxZWTXervv30Jxk4qbyC7j7WgiF+7KrIes3Z7qfd6/
6OKmEddl7UQocDhB0Lgi2lLZJuj9egnRuVPYyvVUXAvyhV74mcVjYAbLARUXjBmQFfv8rsSuTIZy
7jLiWawNFh4U2lLHinSsa+FblonYf+0CBuSAReXmSklcvH28zMVYUXBGed0arxHkHRdHHlebrkKn
Aqn+IPUB+FY7GfEMXzfmVeFn1bcLX3m5uT9/ZR1RJhk9NuQnFAhUn1feGKMWF9GQUQIHfqxb8RZ9
j5FJBSNzG+XPtXjpZZ3gzZfD9fmRJ4crCqS57VIeOXjhGkGWdLtgzZEJXSYjzXa1TuyLxMqzX+jj
7zy5ybUgHrXe4KGjHSP9u8UINsXkJ7peXOfa6TVvrsfsaTBgt93DzsGiGpBIqj+Zq0cMpMPi9ehm
GD1Wvxp7Sm9Crx4Dd5W9KNLjKD0qyptQXWFylHQe0pDjw6U7CXmjP76TunAN0VjCaUTj1vz8nSKz
ytu+YbIk7Vfb4C67xa9p1UFRt6GuAbYow32xMbarfbqlt5Mdpr0YbJL3BMNOWjtMnAC3/Agekl8i
DIzI5tLYyKgc30rYf18tSAJLdhvk92zOG4jfox0/hpsyeQRITHEMhz69G56121621GsjscZ96ae2
vq/Ww7o7oHZjjy/v6c9kZaGRimlDyz8d2e9q8tdq163pfJV2AirbNoSNLG86bStU/qpz4uQ215fW
80ipWca3iOoylgHmaJQe8sm1DTQJ8apd+VMcbvG6iTxlMwMIsEAuAhs0VzbNfsvAtlJ0zWItVh1J
8wOjYGZCwzqIr/nbMMnWkmvKs1Khk5zskthLatcQSOG0bZJX/qQ8VysTz823Y/aSo8Yc/ILnh07a
M5PmbMXjqfOQjLbk43sX7NJhI2AybrjAr1rB6vnrAaT5w+SMzJ/kdVX7Rx1rcv/Y2KNgdZUtVn6U
pzarnYAsuLFsB1dSgtufi7nnTrlZUWoct2myO9Z+FdhFaxsjyy+CnXY7BI7xWux03Qb0qPwABa8i
tRDf9ok7Ti8Dk+A37QcLCDdJbYcbUD4ALAOvfRdMm/DByCqjirlWIvqsPO+q42cMTpq4bXzLxygT
3rlrtlZsolW6lzO8UbPQhmXvrIL3djhEWWhpoQGo3tfjzunfk+o9UyAjgt3/WeUbed/Me8O4Gar3
eiLeiU/jywBkKPNi5b5pvA7Ihp6M/oB6f1jvZfUlB856hCO3kPLF5l7VXifjJ2Fc5UXpNqgno/Aq
3Zo0/Ohv2o7AKN808/eiv22jH0v2vYL4o/a3QkVvM6kcfGSDZPJVoPdIbYsYsCEpbYReeLxr+5tg
2JvRa6SU9oJ2nc2ejk7CWHBbp0/B0WdTAgawaj9r7V6zC08HAT9Tk9LzZ8gdu2Cp8u30s300nMat
Yjt+0Cu7Wje1PwlrdfB0F4CGUx1xzva0aptEWwlNUIGB4cp8KGfkvMM12NLyiCr9uE+2gHZWazX+
cTSofUWE9+71+rGdA6uZF4j+m/Rdl3Zzej2ad2rdExcPacWEX44O0k6arpL0OtVjJzTuQvmtTCJH
lpEIfe6E+1x0W2SZeNM4ucq5PeW7tnsrjtfFWFmhso+ne6HNHPNhhZeaMPI13Um368YbWlcqJ6C5
r/KgOz2AKRGLYL05+m1V2pge0SovbGg+VqO8Z0h/TIsfLG2yuNh1beTUFZU6LI96DWJodU1ujr3A
D/w5LC3faWZo97lbR3Z+vBElIBzapsxgVG0q82cSlI5yj71cspNvK9WOJ+JQWzEXdEbQvDByce22
UtJuFPb9jgUxpCiuyvSuStx5tNvAQc+v4KiF3S9FS656Tpk0/IhahbZiYYXUNe336G6eEIlD0x2P
y3vxuC0H0MH44T32muGh6MPJYv9TztUqrrFvfT37lXqbxLKlgPSs3eD+mDhz8FM50pWG/C++iUbk
FcM+s3X6l8L9oDyrAkUWqjvf+uEJMEliMhKG23noQCkr9BWt8rs+WsOwtNfl+LoVH43ul1Ydhvyt
GW0o4wgvW19f7srZ8pV73Vj0D1UEhD5fGtPKaFZTcly6ewkoF6cy16KldxY40oSMaL6JOlcxwLk5
qeaMgO5ipKPtAQqdQ74ryldIZRtA4/Aa7l3lrdbt0HSBAWa1rx/vp8ID2EBDkMDtxPJtLrtlfSNM
2Ky3nkyvV/wVjn6cXRGsgfk5l8S7pLN3Iux0cbGOWtQlPv+8IhugSytzdEDJpsqIrh7zseCt/UWk
MWNwjnhvNqKdqrYEMgfMF5tP3BY0Ve05WpuOfKmberZr8WFBJ5nNlA+pKZdixPRlQCGar74fkNNH
OPsNuXbk6TelrQgWous05XKQSL+E0peIJT8v0eLFs+UDMpMSindQFn7nQx+ydyFEYXeo1KXCFr1y
uCqX+iXAFK9ymnobugPQB+EOCIz6YPSHHJjD+uvNd/7r6KKoLZZRdFFONp9atkjLGOirq9bY0eSj
hmy8GiFj1MoXrfTr3DZLNxd/Ctrrkm4m61GwS+bzoC6gVYWe+uPrFZ3tjqL4C8geO54/DQpzZS4R
jReWd1JtJpZBtgMKIPdFZJ9QIcQceKDtl7lauKHdZKRu3TsF42/R5rKWpTUK6ni6azAwQHlIm1y8
Twlyl929TuRs/qo/P6z0FEUx9q1aZ1pAyFd3mB9FIF71ZdzcZ46hOYMDnkVjjPhEeMsbZAG8Ir1h
Y5V0eFs0I7emBuaFvPAH/lEYSpUv/xez3D8rB/W3xS5GIewxJuifT19a6UcpUvP4ED8pW8WmG7Um
I/yGSfg6c0FfXuhBysvh+VypfH7eST0qzrUK6ZbnLUTyxSp8mefSQObwj+aug60a2Gj4GLkvvIuO
cbQ7wUnQbvhudA7m33Dvp3arACiyj1zvFWWXI2TPxCY/ooN56QCeaAr8/Qm1hc2Bqg6qNyclYQ/m
A4ldtv/glUgWwPGmJky8/jV4FVGZhRpWWQ0AVHt8DByunhJHaml4bUYvHPdR7YOfqsK9aCud28oO
yr38bOFFQHpfXg/Rj2pcr8ycblj2eGnscSKp8efSl7j7IXaoCIb1YxXGh6f94NCfL2NAbBPVQu/E
37r+Wi63sXQY5j1OB2n6qJfXHBCUD3BhiDezuc9S5CqOEOn/xys7ifi6qEVKHvBSR+Cxzezprdu2
V9rRPfY21g8CvmWggVO79Y1kp4E5eso3urhX5a1Y+KLhqKFNu7xwjd1l6NM5yCScMqQ7AFoh73uK
KImyITw2mbSEl2bTHJTHOHPhotPUBFtB9hJveDW6U0auaPc/pPUkr3PQi4k9g1OnzI/p89jTJd0i
+Vyv9eOyTs5NoMWlNJfcBLpkG9nP0nRoCPvBtn+MnCB2CtMxp31cPPYdAJ/ncHDi1KlHt522Bgg2
B9fs6naFxCGQ66WHkjMdTdB1scrIM+pd1O+lYl1Hnthf6sOeu8I+Lvyk5F0hSasJ5u8rbOZC5+Tm
Hmy3AKHABEi0VYaeqK4jDJkXzQ4rdyMPHxxLe6lfi3wr4v4zZFsB8ikgPlbsXJqtn+3Jf1igcTI8
zcoyr6SUD1677VNHlWru5WZTGY9D54iJq/du126DwO2fsLOe3P5Oi16O1AMklEwQAHRrTil4crIu
G2fMcL62hqcBplPkZkw8IpwrrtWZP9yYdxBiRStyL0apc0H14084iVKNqhZFp/KOj56h7drVtwlG
RHGoSgp56p8c8GPFXY3YK6IKSA8IuwUIeSPRAoh/CKVpYze7gkFW3KvXi07LuNEg6Gl787XTr6ZL
cMbfGd3pHYCEoqLjHK6ik3Ny/pXEBEGEENFhBvtbXU+uodyR0Wq6ZXABjJRLZgaXRLlBSNUyUGTb
gGurU+9ot5tkuyJNVTZasUHyJzTvUqCBTPFNMNyV1Qu2QYYo1PbcfhPiCw3Cs4PHjws/yQyDkjZD
17Dw5n2hIUV09JwWCifbGZkbX3AXnmOpuqBSs8JNB1vBnNwBctMoztdZ0NlOEtxS3UA3CYzwaWN5
MMX6iKf7EqYmV7PF9cKz+c38U3ZQDedLVcjZ6cXHB54EoCbMjFrN+ugg95bSgEty1cg9gmsQ3Nap
VTfvtmOM0MRCxRIvpORnO/m//eXJ+AzaaicbXFe7omg0XnxZvy8+fiIEpuvImUbrvVXcfKDL2TJM
Kxz6euvxEvzsLJrh4+NPrtKy16Ia7iOPBx4N6MwRvRhvbAZZ5LezV8FdgExl8PnRwsR6aybmrrxi
ekQiFGquR/19UcnubGb+cVEnp4irfaWUMR+EKyd+iwIrpjUx2BHdrNqr78yWGZNNEy96WnnJWtH8
+IXmRd3tpd1Ic/br/Xg211V0GXkK1CvOGGQyqK8maaTxz0xlZjfuRW8U1zqFSlLhSe+pOgBBs/Bj
5bdVQvGbZ8mqVsWNsjnaabuRbkwg2HD/I4tU8ML6zlWZChBe1K9Q2fiDmlto9SrCqz46xBin3yhb
I1uHGRKo9vwcSh69wFFfNA6Ea12zGMQsDYkxWQc/YagS0y8Ztpy4p/6VnH1czskgeBb7MEbSZgH0
chlKbuxGTla5YfoU07Is1BttfgHC2nRYgNNvQ0Z1acnyT/5L/1Nwi7Xqzy5NTKeQAPWECnW+Sjvo
IbHlh69f3ZlOP8Xwh1d3UiIYprlCKXb5tE56bfykl7JHq8wR7QJit1/YmS14Xz9SOnuhfXjkSbDJ
8KWKi4ZHZhvabtq1Jj/QJOy/BeFmQpaCdqlauXRqp+RKgUzUuRran7Uj9zdd8KSncGv0rQ5pKL2+
VBCfacYg6qJCZNNQekFB5XNW3bXHOa6mYmHULELqw7r3BH9Jmr9+A9qZN/DxOae1Iz3D2GyNfEH0
LtRuRrXd9VF6FL9PpT08x485DQgGts+C6aSP84zRnK1fmwBvZif3W0zGHiP6jT+DyqqXksNqKGAm
X3qlM4/FbqH6gcOGilqwoet42xwW6nHr9Dj2rOFgABldF9vUixC0dTLlGkla0HQ06CnH1mo2W3n2
MtAaGfTf++5iNFm21EmG8OnXn8R7cTbzBo/ov379MoQ7PtPtDMPN3N/W+XcV48rSjho/flRQeHlu
qMI0Z7HNTr08u1vFqqMLPyV1f0x2sFe//jTnrt5Pizu5DaK6yHMtY3ELjKa1Wyo/3vfVbC/oPrAW
Xz/uXJzH1wsVCQggiAStTnYcgloCLoWqcC8r92KPL2o3+ukWgkyuvAN0hAODLk/mgagD673Sye/d
VeOFiNioToxEytfLEc/dxUjzLoZjwF5RlDz5+Xj6rUJ1yEKqtwX9zZADUrLq45TJxmLbwVWXEYSx
jQfkzolpeXejMuLJrSD7Hj4m33PVpoPf0nHXiB3PcHhrbS1ex4Nbd6+ibql0/9AawsyGbaawF3dj
78qVX618THXlTSt6ob/0Ad0VpMW8GyzheN+jSmPea/3DONoC2MYFACzivAiq6GqRhiu9bL+KPPM1
u4sbF4ZTt1891x2GMU4Bpq7ZiYfj+yxacHcE2BHKfQ1H+n2s3GixtYa1rKd2WDoBROujakNwFyAs
I2O9B2rbQUkFxHQ13+iiFTwCZXg27npSUK/dmk7klgeYv9Xkd6V3nAR3Nn9d+CTLTf/HafnwRZY/
/1Dpj3O7KlcBXyR+wiAIxkHqz/cLq1Dxku24zi/cpecPwIfnLbHrw/OYbnYrOSE2LR5Ii7XDcnsF
azIezB3+X1Brn/bbSQdSHBNDDGZ+XePgeWmD8G7tBWgtumBpOfcXCtbfVtSnb1PFahg/PRFVWOXk
au4mvZ+HIBDuY+EqZWoy6H5fvZdsSzSHSl/JfSO/NQsqPgcPpHiE924DLCsUEAmOxjS680vBLeWH
eEaMxUZWy2xvjG9S46kvkruMXMPHTrvTGFwuCXtWP804Zxq+vnKzdM0ATRN8cLuItWDT+oRBYg7f
kHrmKhZIoq5rfXCEeG3Um0p/bRS/NS0KzySiI+uF4hVgVeD/jLi6ayQSwfRZyNg2+Hse0gJL0aXk
Z4CCo2pqBXemh15gcSvH/lS5gA+LZh0lPrMOZhyXgEjn0ggcq/95rydphGbkgSrFvNcILipEHdzJ
UoZyvg5iAjTKOwJYF+q1czo8PHJR41kh/YMk0OeNiqTvaqCsFO5LBCucudkruKFdCTvNlzTc2Kzx
Kdyld/r9dCvNt3yCVHKMl+gX+lkxTn04JTv1w4ILErz4ehhc47v5Wq9X23jN9GU4LEIQdNQgMh/d
QNkg3XupU/YbFfXnXvzPD9BOehOFvIKGohr/xdl57TiOZdv2iwjQm1fRyCuMwuYLESaT3nt+/R3M
xr2doYyTOrhAo7tRlVWUKHLvtdeac0zW/nP6IB2kM/ggx9jELG5ALn/qd+zI2XtnqwS+dcjhGQo7
4PokO1rLZ13wYvNMHuexN93m1jrGzzTwb3SPddp8rV2+0ArL41F8p3l0YHqF5AUpvNHadLMGeD7X
qt7vWpJ//h6XCSlGqgmmNsLPQvIHhV85TG7QrDCJVLQlISVa+9gLHcO3OUdHh4CpaLpq70CT/R7Y
kjewDseVKLlXDVTf+ZMh4WmaRsPPUv/DzPtjSZuFurC6WBbueS/adh0T6tVsJMdiSEBcqWtY7szR
JMRYFnqIJ1bJm2AxDFlYR8k99LFNxqucBOsk83QiV5mTGfiqs+Dd1z/bRRFTIsW+uhd/Vyb9+akv
liq1USdp9EXhXoy2YeppKtin/eRmLpgPO4Z4Ox8nCyqGv2IUc505+c2hj7Qs+uIc+3AOQzb8+n4J
HaHzohZk7J3RUx6687i3VuqbtKrNVWmR0uGoRFM7swFmmepyqgFeeQm7he5kqG9M0ea0BRV52OyD
q/kkf98c1Fx4ZZfD1gJjvqghW7HV6tQa0nOk7XP/2DcbGVAoE+9DvIzOiuyGuafyQDAyZ+LYTdeN
dkXu+83r+/UjXJRKc2UpBL8iV5INO/V3SuVMumNm+9xcm6krA9IR0YCC3CoeoXKoHOYqR+L0ewQb
bZW7cWG72vic1Yqm7mKL96HULS8D2IIRKyOexrV+8L3Bukeewvgh6BF0LltjvBMWDvaqi2/UZp8k
NqLy5wGJzZVy8LfH6esK9UUzd3keCgA78J9u0cyZi6ZU/pmWG4H3tz/G0brHJt5iY48//BG5+UGc
H3tt05X3yXhUx7sixE1H2IVaHDJM4crdIlfLvGl2KhGCjh7SKhgk7Ebtc66fNQ1nW9xj3iw2nFDy
FAyhTs9JnK5V+H8XVF++1F+Hr74fVbKT00XF2FHjkOhWoqhTty0NVFG2VUQmVw588D95Wb7eSQLU
VF4ilntypC5zX8qg9IV6roX7KkO8VZSQc1onBXZuSsvbZNmTULFpvUi+ag/9W6v8VD60zlbEWwki
pJaaK3IBVbT00BMCwpw3o3JAHCfVjl7a+qPPf4GCLKrPdAJyUd7F0VskHX97mIkl4vZL0s4iPlV+
amZvhDTM3Io2NqQjJDcfocbb0kV2DdGzeigmb3Jy8hbJpG6lO9fwb+NkFzeAO34DWWp5zb8n8I9p
tE0nFxTequxj/Pqc1k3zWMfUGRvT3wTyQcljpF2r0t+L4ceg3QpoTFRh0zZ02M96vO713RyFTmYe
9EVHUtotdsd4HZSegbYkgtKZ6tkq5dQ37sz8PtWPqfImGHdF9cOonoXpXUBGaoYGxc1zL75L6laU
9nL4KYwfynRIgl/58BOCvN3O08pq9iEvieCbWNs4vHBbgTJBfeiHp7GTV4r1MEzrkqljAn0q4gsB
eqt/gOYLRw+DEzbworipWkfO3iLtVs+4/QlBPfFDqh0rOnMTvquwATr0NMT7RMNLp/xYalndK9ed
0WEiv030HyYGc8m/r6W96r+a1qtpvpbyWZzfEwafMMtXEh0ORIRmK6/07pa2Z+ZlC/PyrlfOSXYn
FG9Fcx7ppSuqhLgO+2W+6ZN1aR6U4GeMrVS4j8UXE6xpNv5KiO1GhoR3qDnH5UFqEDPZAvlUw6fl
f5pyZHftrzH60OOHAv3hEN0E+o964Od7EMQXbCyGegqkd9N6UNWbFopK9j6n76nspeg2kpOeHnPc
qTdS/LHQ92YLwMTtoK1zH9aC9Bj7V14kYzkPXL5H6HcN1n4FnO6lnmRSiQAwhkK4H3YwaNmaVetX
aXpydDLgqsZOUXitcSe/9hTD7dI3aQY7UM4iQNPuSZHeRtioqb7T6aKjZGTvGl4rUnaYPTHeE5Sj
kO8EqCTdVmt+UyVAYHtW8o7+l+RwsDYFFjyFQTASRBxH4J5uBKhfoEqH1cQTXYe2wWnxIe0eZPEx
V056tuVRiW2GNVp04kBqdRuGTuBq4nXZuzjNrPxR0g/ivXitPl62wL9uFUWPuCCH2cIvtsh6LjU/
6ZYWsrEV7ZHpSpKtgk0NeszVNgYlevDMiKME+orCS7MD/TDBhQ1JUXq0pAfIHaqFhwd+72PQ3UpC
tBrorfr7DvtxtcbeBLibtxXwhpY8VcjuF0T+VX/Pd2MZxLSoo1A5WSYz269liB4WWqeV2TILSTgf
7SXG2IwEEIUscvdbzvvT88yUiY/KtlGtyvuUY/E1acN3FocvH+OiGpJ88nnjGKtq8FZvAYO86toB
Kspx6Q8aW2WVNFd+v++oC1+ueHm+USNCpgS+eG+tctkROls0nOakbCz6UYutwDpJrvTzenjrd66S
P6/8++//US9PZjMNQh7/RyO1oCB97TSi/jFuINVhMYBY47ThdvBxXaxwnhJN878YOizHn7+e3//+
8Jcl3jDWUZ/P3HFxl9Dp5DCGJsRwIp2OaQk9CI8PLOPlEFzVJcy4o7xSk1eeAP/tSgtm+W3/9Uku
Kr229a0AuDQavbvmjQLh0Xj2X/VP4ci4o9/9B346wcunX7UyrvGKvl3x/rgNF/2faJTNQRq5+HI0
1eZDeztvdEb+7VN58vcpFCU9+v/ypJv0AOn+k0JJKPRFXyatRS3R5TA8ExADO5M5c+g1CThuywX0
7yGlrfgfJsz/lzv/P7LtvlNEfrn0xbmnIkGlxwvAAJlxm7SWUlxdT7N/1IpXVX/x8SRE94JJL3av
hadwIJGOMeVein9IzQb1XMDLD0CnzPbj2Li00VPVk9V7U34a858puqKk3vCX4vFHVW8N1ZuR1x6T
5iihIFYPcuQ0N5HTrZSVf6Q80860D//9OGnf1YJ/3tuLFU0RUrm3TO5t/6GNz+K8yR/ac/U4W159
Y6HfuIvR3qEPL1fKKXth20VXdpbPdQkd15mMxypwc5h/N8ZjWa+6FwqNDM9dZUMcn98UZv8hwo8V
2l/O+GxWJiEJz/kLHalZeipf8qUTSvpa9m7lbDv//m7fLx2s0yQpmqKGBuDram11YyH7ihWcs+ag
ADkW8M7QD4omdFWmEzaHsH/rUFUhle8B5aE5/c/p2WjM1b8/yneiGqLXeHqJGAWsdHl4aa3Rj6Rl
pr3IK7v+IMp3YrLrq+1E0a840oZmtjYdEKNTtTixdJQSDovbQT5E+iYBdztFH031yOSEJPK14qaW
KxQHTdyH6jMU2RAIer9J5CuLzXfTsT8/9uXxJGiEyDcLhodFTViw7edu2tvlZ49oW1/VgqP0sKp+
gmwWFV7FpF93Sr0KDWrare4FsYdooXT9UEPbvP73Hf1+R/rvHb20UMlaUjSqwR1tHV9bSea2l9El
LwwQ5r8dqp/DsP3fLAm/T0eXC/BvHYSoMyPh9/z6VPlJOqpaUTPfpQc+puoqqj/xnmX+SZEPlbgt
xA3aVfq01tZ81uRjFDhNhWPFrVWXyALCsjemfCclB1M6WporZXau/4rKX5m0hZFY7GJnSfDAmwGX
LjYhwG5wCamz16IBzOggmu9hd5gNp9a8FB1ztgJpx57TlfsqdzVzzfZM8tBU7Zvp2DKZWwvjysj3
QnuvBUcLp8/0rCgPJs0jYZTtuOPUhoC/QJnuEkr4719JXtbHf92si/XTHzOsZCmmQHAiUe6KbtG8
VQAycos9k8EgnSuU8tTH0BB2cXA3dTu0TGih4lUrezn2lHCnFvC2nTC8ymv49hlisqSSeSGCUNcu
Fj9fnKa0zzjfMKrP2bEBszEfT9bDx0RzEHLow+wuHbZrMqpvJ1t/XviigBMkMzUULCfnJN7STIcJ
7fY32QiMXd5adsgUsrJb/CPoNYPrzby/mw4QH/742pfFXNZXwljhDdeX1YfBGurHlfyKCNOdf6R3
uX0NR/md1PHPK152lydtbtKu5vvqj4DqnVFGp+G0ws0NpF2e0db0IJpJGU1Ne5Ad8MrBOisR4aU/
LJT4dvRrxhVReP9+OL+dLv1xHy73B1VKzQlpE/QLL4jspbdquNrd4NT/QaK6/77c9+/Cf2+7flG5
VYVQDNXIbV/U/mrjcRcazQMliKw/BKdty4+Ra8X2R/hrtGdxE4quz2Rl75Mcy/1ilgkr9Nqj+B1Y
4stPc1HSVYLpd+SkLgkC/tpXV00OQ2UIbL+iw1+0ng+DmYbU4KbsOryyvn6I7Cy8j6DhhW7uFtp2
WNTt65CgPAenk27ja0kFpPH47wjRuDaq+A4ZSOeKYBtdXDwql4z1aFa0rtcBnEuBW1uPkXDLE9Wv
aeFpN8OwilRklN5kraPelgWnIq7ksKCKrp7CluHjX2vbH5/jYjiZx52oFzLc4wZiZInYCPl49rMm
TMGxTHuJn2cVu1b/q9/V/39++4vtZ5QKWZ+UKThb1XZY5Al5Q9dWWqs6FLr4McL+LejvpXj6XSfj
QrIhD0SmW4D7hdSGAsmOVa9tDxPP4IPcrPOlabwW5G3v46gVDMc3tq3qRa0btA/MqZTwZlRvsmFv
QUNdajk7qoDBD+WuyO6q9Hht1vB71f3rvlo0CrBeaFRuF0+kVcxRMMntbyhNY5a2LIIJrd/9nHFH
tSUGxe75bDmvymFI5NWsunFmo+kdy9UYk3vhhoPru0prs7ha4R7xpunWLwN/6kfLgQkGLHDVzqG7
220RcCF6eolmiBg4Inaq/p5O0JSXQIq7uTiNbtXcZdrTXNL9c7t6PShY04CALsqta8vk9/vRH9/8
4omK0iZRBKUB2rHTvOFnLy40NsHtOBcw/XkRgUCKTnS+5hb+dmBK8ipxUchNyO682AeToSiqsivR
DkhO64S3si28hx5hPJjAQnuBWhNCfaU0+H4P/OOiF3tgKhAkZxYV9FmYWYknLZTLLN9xHng2gShQ
Xt4G5HvYCJljnHY3V6Fq3x19/vzWF9ugauS5qgsF68gHuQwOKDcoRr/FNfNRcBj4X1n/l7v493P9
/+7yb3n4H52M0spVY9S5yyBm42AdhV42LLVrxwmA14qxMXkkyM5hRdrzyXhMxe3oDp/zm2jRJuS9
K9W9BqP04To04zuzDKk0//1sF0elvqv0cQxrQIvZOuvuo8wZJneSdkrGO4bn8KbPb/Rs3fHXjpIT
4hIfUGJU425MXpATmCru4XOqPCTmVrZWMxOjH0K8SYSjKTtqzC7A23KNXvVtN+7PD32xoU5zIEqh
ijxKgpuYbMaXxD+3zHFcPNS3PTV378nb4uBPZyFzqSzDnP5gwot7bclCTP7Nb2uRhccUEK0Shg7+
/h+/rVnkZj8OMabaeDfF58p3C2OFrF8+ptYxqb2QsJLe8UH76o8Z5PBsK2jUl2OyyoYDXo+ttOmC
n7lfej7luoTpeK4XZzqV//iwIMwDZZ9rW9bomVuvrupUOim8m+UyyisVh5DERcruZTkGZL3ZJEO+
SmmaDjeKcVNFd0a7adbtZgScOS1AlOpGkbZ6cKoZkLt+9iOsb/N0GxZnA8MyprXAa3ETr1h5UfIq
updqK4sYsQaJuRNRIuOnbr2YGB59hdcjGhCOMCs0w5VOm9uHIlQC0Y1UTh7jo5Gdg/QwzV7e8PS2
W9l/r/qdJt0Y8jFW1jrnFZJ3ZcfQvCJck7wTimszebNIlkAY4eN52LcEE2Hwfh4JawhX5v2c2+Fg
h/rG4IUwoS/GR4kafjaeYgbC/35vv12oYHRAL19SMWn8fv1ttUwl1mVucO3Cn9AOGq41i63dK9YW
yobJUSx3KB2Rv8xZ8Gq5Y35XZvxxeetCmSGEUx5JBpdX1woRFXCZbDpvI6kO0osYbsrFpbPXa9Lt
unPTO61xU76GkZO+ZvfMScdDA2ai3k1kd4x9+NSGPxq8pQQ7Ka5GUZQSC+N0x/lZwFfUe+hzPFJz
EhZ8M+PbpNEuQWo2eLVxilKoEU+tuKu1O2FeW+PGmN+6KHak1qvVnSWcZGsLDkKAhV+4Kucpaw3F
7oacNCm9LbETk6tU3rcgnjWnLN7g26HN7ktPr9eT5QnDJtI2CudV56oi6LsTz5/38GJ5k8Q8M4CI
CPfaSt5ZL2WHkMxiX1VfFj1QfPf/AyEy/7zg5dIUNJmg5oxYMbO6aEbbT3S1NkNLsKl+zyJ0rY7/
dibw5xUvqqa6lYCTNjwmi4y3v40rgmJ0uBwTSrGVxZN5tTn6P1wSVjRSfN6Ny+PzEE2RbCrD8mTq
pr0Qf5AubjsHttom3l9XgVy94EXJQMxIpZXNKNyPpLUI1LtwEj0LV4hADpfL0iWjKrry9n+7siv/
/ZIXb39gjBjLfL4kUTKe/9TcKRtavCcmTrTh2kdmTdBB7CsX/UbvQrDnf696eWBuqkYaU4Vvuih/
u/J9FhCHOulHf8M5eqVIHyyt80Osu+IjyRZzg1oas+8tFQSYI5Eg1Q7a/IiG/wzLRe3JwrYNYxd3
+2neTeE2NBC98qq2OSgPssmzzEdi+Bo1v9r8QdbPYGC6+GdF/nGivJTLHx7JhCOZINoI/t2EB4bs
OH3NmgKAoa42GdtNNsG3PwgVMSQf3RHtPMvJ8Fik6yLdi/MuTm/Yq4xniOoBoreFXZTftWCZUJjV
j4ny3rejXQu9Z/rNSijTVZI/CDmdIaPzrLRgZojDJWFPbLfFsnWSIPRGk1k8jCdrBjyxUmk2cpeo
FZvhRRqYhQYrI70NmrUR7opqlzc5yx2TZOYz5UEYtuF4FJK9rm27cXQatrRIeGgRQRC1OK+Neael
JwSOV7oAkMj+LhUIQ/2t6yYlDJPX1+1EyLvOMiMG44sveRloyaXXxt5Acoiyrx6DhMAagDwZ/3tn
3hY/gzt+vJr2sIx4IvJkkkTpmCDaDCzGIeO2GV1T8TLDM3F0y5YrgqYQXWP2BOHGkm678S2W2Qf0
+1w4ZuVtaW4Mb96nyIs3EkKl7CSkdkJ4TOYqWA30O2APCtZjEqKIQ8UT91ac9HWJW3GrEqnU/IRm
6juIn/PZGUHN0K78FKVz+KSpXqbY6o2xzqa9IaIUb1CPANBpd+a4L6uT3mLleCK4HZ7MwZTv62TC
InwW6sdYHJwoQNkKh2eoXE1zKvXRFO+F6LMv31qsywnFJEaL/jpi/JsO5WLwN/ECSxaEz4vKTZzk
qBv9cNHY4xGl8AJeFlBtb5S9v500W7yh90gZlqEJvOYINb/Zl75c/GJBS+O4NGcxWloIfQhQ3bzT
j6Jho+7O0MeMN/1HGq2MYQ9tpdnVwsraWLLN8J+Y0+PE4QE4iBtupa2mrGCd9Y8lurx4I53FU8TB
0TPv/HWwxzqmPkosAOBMzMW2kfwEChQT0fUrr98Z4Cgn7T7A5YCPa1zPMIiYOI03sXVSz+0O0s94
L9+UxS2sF79xO8i6T+1JpebyGOZ8tvm6eJgOuSs9PqbAYa8twN9JOblHEHXxwkBh/S19+6O0jgZf
ilsLKee4FMXbZqnxR6Kmd6TamW+CZOuaAw0Ww8hqCkAx0GImhWtdtTtmaeVs40tLXaT4Mu+ai0Tt
2kH2O0zElw94cWqfOrXMSbT+3a8wVDcwS3LxtrGKoMKtGJc1K6Ae+a3QryzLw5UL91G8l3w7MFxI
SISLjfbSmU+2ml1SjFubUgSz4cyjk95dE3/BAvxr+WEcRjCzKmrEiYLT/rr8+IGWyHLiJ2e/8hry
9YqnsjoGyTbvdrJMoO8pN/CzvOoV8BMO3aqt/0QlmK+ARmRHgeEUbA68Ow7os/jG3GKF2hks1mQ7
B/b0oDzRbxP7Vc6dJnYXVkx2Ux4J+d1H814XT9XsmeZWEm4t/1kAo5RLr5b6khQPg/gUpOjP9ddY
p8loPDG5c1KRM8DU23oNa6Y9yflbCDzLkh5R3nCjELfogzdmtM/7LdAuafisBTbl7rZAZWMcRNA8
uuyB5lrn2rGvST6lQTSaD1PIiAhETWtqt5PwM+rQDA2rFMxT5YfUsimPTOkqqP/65iwHv5rkY/JZ
Q+vntN1H8NHCnaBuzWGbJbcJ3RqQaVZ6JOtFFrZB8ajEd4nyrGjLVAxNZf5rBnVRrMJfSr7LhpXV
OwSjhpAclJVIfwMyo7AprCfmSrYBLFfQfkTiSw/rSdKCg1nrmxmpWEsgypi96PFeDDYApGWV6JoN
RCv/U43W+qIb2lvKln9biXZK7h+6cdfkb3wn643kaZE/hUPJHgm9PotnK34pXlTyomE0EXnPp0R2
hDwJ6U0zrJrX4QNNtGUsfK0CBlOFL326LYndZpeMXVnf6A/aUf6YPhCM0p1uod/pj/x/VGB0ZleB
+ViNZ+A51owma6ePz751I5N/zeto2iSGKKTpIMZnIgRPjsDlUrFNi2GxKxlOOTiKuJ6qlyB77fp9
rO0GbDBJXKyUhM3d2uX55zDd6tVW0/ZDfCiMTYVeyjxH0aPWZ2itGPD2b5m8cMgc67GXNyxjPzDM
CoY9BU4rbwqJplJ+SuGOmf5HoDrheMhekulUwbtn3jDYnYAaksNBezNUP6TQi7WjwMOj9xuJGNgS
M5gON8LnhCWiKQzKxyKavFGcEQ0auCF++sKvDOle2ZG2NQKdS40lL1EaEfqNxcaX6BE3LSnmn2Sk
2XWLrY7TfJ3cpBzwIZrbVoYwLMXeJAIsltmBztb0mVe7aSKY0Eg3ZYqWV8A6hOe15Nef6c7Q3y10
ZJrLSGUCf1xS1exzfd0VHBo3Au2txXLPos3bHPBBHb3AjLprkhuZfxL8wWNZ7aPKIeFartedQPDR
HtK+Xz+jeeLVtFXGYwx9ibeuc0edP9irDdnLun2dv4f6c5ucgvzFCn3OdftGXSIhwmgnDW4Wv2bo
whv/gSjeh7K0zfelyWBghjhEs+lGZKQYt5PxQ/cfkuQm8nrxRcM8nB1lvAZTf5uHv8x+XifGEZS7
ND2I1Y5PUaaF26QPVbElAwXF41aFPKw2GUXgSeXJTueXSFtD3pLVYxE/DMZdBbVc9ixwY37oYjA0
1TUawX6488eDZD0pxiHwht7D8j9Uz5VxZ4n7ETFAG92q8sbPd1bwlHWPY78vml+SMa5TIiSr96E2
oCYSOtm9lcGbBK2uT0js7h+tdu2b5zD+UQe0bOCjT70jz4DqHDlioXiaMZDN5jFTsKypuyHbT9bt
ZD2L+V6k+anscv89DtdDcFc32xa17YTC2X9TsFxbbybt8Kh/FKrtHLhTb22D/LYm0jmfblV1XwyH
MrtplY9I2RJwX5mnJNrq+qtPEa/kj5iKpO5Y9xtAoVW5mzvG0vFNx1E/nBkl72eCqTSitzZ5cirD
XQT/Q4P2+UOdMN73p4zegBKApNrwqxKPPHbqKv9B+0OpT34F+ZBV6xyNTwr5toUn+cDeOBsAbZJL
QiHvReVomaBNto15KpKzGO8MkAbpfdCe8oAFWsPLlNxZbBMbQYD46RoDfYF2JckeWuNwSRJox9ek
21tw4MdNqiD8o20ROKwItt/uZ6pXgZzoAy2kFiUz+GNhX6AHnXGKt6uarhQ2eaKnGZxD0YEPHeP8
VBaM5C+r/CHJz0L7CjtiVcsafANHhtXPBoTMF/6kAEXYnYvHvH+YYXgUieQ0lFQ5bhGsenBbMRlo
PwLaM8PixjcxEGNLpBEQn+ZeRJKqrwTj0Aj7jNpb41dbMX5mVwPLJw13hb4b5eeF9zZ+dDx/0cdY
dKuqYGiDW1uuno1+i4MqlPa18DmZHjov1M4EMQlbZJ6Z8Sq2DVppqvXoVh4Yy51TvqUVrQ3lNoZH
bp5Nvn13l2q2Ff4wiruaTDRlcRXK4rVD7N8n56XSUElHRy0pM1j4Wmk0skrTqQ/Ts3TumJBh7AWs
y1LkgA54M2Y7ZrotMCG7dsK6dt2Lekzu1FZEHJme1aPMJuumn8hnxxWeTDLj2F8439BGvHpo/2aS
+vX7XlRWsxhiDVOjhVOreBZao1ODlwvKy1p4oVal/gOymL4qoqMjsc9u0X3nZ99wq6O2N7fKOngV
0lWMU6U/yAQqwB6yfuqAdBjosZDurtWt3xxEv37eC21GSAa62S6/D06kzg025Q0dFV6JiS4Vk7EN
Hr4rbY2/z1pfr3h51oqnQba0gMPthASaKbhsIwO2JHQPvF/SOsBUKDrDJz64hyuX/nts+vXSFyct
ddajNFf4srLuqIiZAGkZ2tY33Tmiub3G1YhXgcQ3FO+o1V5iWMuRd7UP+Xcv9+unuDj7B4qhJ6nI
p2ipyLBxE7HNNsR5D9nX4InNJp5IixGnw7W6/5uhOVeGImBS81vYPi6+v9KJQ+jr8W+e8Ync54fG
zbeap22Sx+Iom66/XaINK9Grbv8X46Xf+u6vs6+vl7/44m06kEpeJqwFH9Ez1ckuuI8/SxYC3a3l
WziIq6RAvyWea+k5Kinl/UXhTr3FhlLfdt1HICuuyplkrF817SmiK9HgMAkxnKL8iv0d1FpS1jbq
vPE1TwkHpyUqaACX2lPpTfSsAeQW/rkUdhMD88I/+ckM/hSA9fAoWqepN+y8dgIaIMCOSTxSbEV+
8jVQkMERZ44YHPF3teN5au/NrHUG+XUaaZB398p8Mtdhh3UEp8Op5chZH3vNHVJQaEHLZqHsfGMv
V6dWPWhLI6a5C3XdTqbHpkIssE+5IEqw6Sk2mLayj/R+fS931PM4XlL1Z1d+toz1E3Kkf6glsqjQ
tyX5oA0kO6z15j423snTFM2zMt0q+kaUipUcPWv9OcpPRWitLO1QhTcDYFykj1S3i6l5kPYc60tt
X+EUMNivKSnZ0GkJ2vUzrCkS9aKfFUJDenTZSliPO3kLjByt3T59717nO1DrslMcyHWeeJDpSXri
zTxv5XNDW47y/2ftO+Umf4phZ9JkWMXvHArq9/B9+MBh0/7qJq9lvih4iUGuua2o/UqWn2LkDObE
eFHDae8/+3wia1pln9VrCMC+W1Eb8NvB4EAmZNWeaq6tZCeaW0Nblb+WlcMaHc6iNfbU4kaNH5uJ
jby2K/8xRafd7bDnFLfjWqV8h+KXboYDMbSxT+cg3fXipp/dEWnLqwRpdWXuk1dDcBmljbPbcWB5
C4EPPwEDJV4siZzeIlQW+79li6Ejo+RpcFMcuhBu80agZvVXFv+0Sj1xy+xWDtb8mZAoTX8VvMoE
RctEVqzJYk7Cdd56WuaY86mI7qPkIGGpwt/zRvhwfUqLvVXcGhSWaAP9elMW+yCPSdPe9NKdqLpI
xWj72RCEidp+jMz3utjn4bGxHsWKGR1GI6JP4i0nWjxmhbDTjQ0mUTlCpLnvMfhR7so8Iiuq5fhZ
fgXOB07hdryvf2H/mzOnxnQsFivascjhkk+xXQ73Q7PJ0900nkMR+FfPIfZT8E+tcFbqJyyDZbL1
CdpotyUxOc1Wajw0FFrj0RasO9xMtSMpuzl3kTjN6Q7lULDkdIR0tcaVTEf5QZ3PGvBp00nk24ZK
JTB+CaRwKQSI0x1R6ErHLA2V+JQxcOzKDF7wQffXNX+GwaYGSVb24cVcEwz8Ful+XcRoEmLw1hWL
1gk5tl8LGmsMOi2s2uyMoUjOHNFl3FZrJMLbmLfM/q7Pd/m86TS36NciSnHdg3p3A1XSbkI7Gh2a
QaRAKrAIQy9N7azGW+ZcLX/+3mS/fsqL0dMsFaLUiU12bibS+VaKl2j0o9YNY3EXQsucuaWOrAJv
n54dNRz4zpWt9toHuKj7lCKrpyHus3M32TOoFK8CTEAB69ExXqDgEzxDyXQ4XwpORr//St0pLz/D
v36mi/pvmJpKHIouO9Min+16a4bbBrs5QWUvS52BP0esnVbzfGPTmygCSsbdnAR3Nae/53/fi6uf
5aImjMRK1aeRR0ahbxtv8OV2bsqep4NNsBWJqDRHBJWMa8ThDZwcXMqCsWffg5yD8PHfn+abSTYu
auAEKgxkg3jXi18mzqoyl8M8Owub/CB8IAQwNtKeFKtP8UaGiTVtC2+uVtZt9v7vK3+jL/l65Yvf
pAgnTBRNxpX3wRNR1+YxFDzsHNro9S/RW3AffrbbYN9i6SF0cpvSqqMBnnr0k+TxJJ5Lg6XhEGxJ
pz7JG+GW05R+DxTj3x/zGwHW14958XPNU6T2rcYNWmT6/ef0k+ge2zrmbxZZSIuxHuLmNdUXYLBv
Htg/f5aLQnz2i3QO0iJb/OOz+BRaR9XqnOA/IYQpZZF8gABTB+uZtkJpbgdxTSEhqp1bEBcwqC/U
P4J4AGxrTtuQE2XReBFcxd5/s8J7cWC6trQkVDRttyYoLcn3GRxlsJlQ1CmHtF+n1jpNGlLBnrHr
VhmhMWq3tAI26SSuxRFVQfQx47eaN0LwqIn43Nh4pV2Xnzo3yd0plAEicl6pUL8LdAvhr01eam2e
KuDvaIwNT2Kxm2/89r5LzgrwuI4hQ6cRLoxztcC5qlv5ym/P4yR6GBtgomd9wOzvASM/aqJmcfdj
OVAZzvTmptUkWytuCjbDcgHEM1k3tyM5CRz0Cjw0mWoH5adR3YkTqkC0rPnnknchOSofsld+GRKg
B+GG33qVKYk7GsC/l3pt/iEnvRN093G3U5JDHN373C65f+vDN7k4hRQ7hvKzzn7EZWNHJMpH4QOK
DA2AKOmO5bqxi/Gh7U9RQIoCc5KsWxe9iiGZSWQrr0R4UiRK6gsnHufEDKwoKg44Rn0fMnoTEOhW
3hrWc1GszIAmqN19NpjTy00G9Mh/EvojLPoByafoMJuMvPDROCgkciLcFd8qkmoX6P4+EG9i8TaT
1qLv6tAAhG1kejrdT2M45qNt5psEZmMx/GzI80SnVLpdBEOYUlq3O9m1WuQC6ZNp3Vnhr7B3FNLb
akK2zHWTwnVJDpnyf0g7r93GsW1dPxEB5nArJkXLqZxuBLuqzJyDSD79/uiNvdqWdazGOkCj0Qur
u0iRk3OO8Y8/zGVOAZ1K9uN03YqrydiEtPPd7TS9MA4ypmU9OPV7JF6N5tKalsMIsZQfzVZbbgP9
NqAStmtsEKRuqaZ4V8DvwaaFmkV50MRdxrLM9JhXySwAw1gsWgP3YK7iIloUnW8aCLv9ajvBAQV7
9OXDrsUK9Ujp3LRPQXzb46JBXSH5hfqXojTM/QlfX+aqo3yXAEmJeCozmxYEPohkBp7+Bs1TQvgh
dZIGCh742Eco8tqgpTAbJxsq2OkzT52EBgXXTQuk1FUyp6jdMRJZuSwRFOHSphU2efQsHB/0405M
rvv0HpvbfIkTDBlEMNq126O1lqxikSV/BH3d4oMr3Vl8CKMKawZSLsGh1U7FXNyNtUVcbWJpWTKR
Flu/tu7iaX9U3iMcD4QYqPsW2dg40+viBl84QQOPdQJkTOHsztD+r+EKQZKZzTQAJz+iSDV0/fgF
22roKOYdepBDuZNa6jWyuIJddtgZWOJmvprvW/l+htoP+b1o+s9Zag/cXCfbGHLZOtKEo5dZ6WLA
smgcdYAN7LDjNz4HXDKp2+CY4ZL9C0xtwGIcd7fxTkp8mSwRw7uwX3/vp7/u1yeAghDAkquRurNf
szOYD7kXQLOhVYy2xPHOoAnDfsP9+aofjKvTAgMloikRIvCRSPe1Duyx6JKiMMKMpHo6sgU26aID
jdUikxJWcariTzetmJhLx7uAaIFW8OSYsvCJvTRsXJUNkRh1HEumHSeh+K5iiLBt76ZNuTnAxXJg
vdKoEqsSONLN+MQ/qdZa+KUU1x0pnfzAZBEyyFlTxxeL4V093sXxI23T/Gaw1wW/Sd/RI0F1zOzy
YfLzN0J/1sOVsD5uCc8Ds0y9+GEy7AjbaR1KKeZPQ/UWKYiqK/zicRNe6oqDxbNFQiB2b7PRqtAt
G3kZHORL1eJ3YIZXqOgyg10Fw0zt5BWawmRZWcvhN7DK52NX4yyp7WjCOYUsHqNwMbsZXFFl2PJh
NMdR9vdiaT9f5fsr/ecuTuCR0oiLRpKqDPzB0TofAVdSumDHHYSEJWkvBMEURM2rzEzCdV9iYL1E
0p/jp4AvZYDxzThujugNZgJg74r58ucld75y+/SUTvCTY1tbQjaXCI2LVGUAqDuyPuyAeRlzRUZn
lNT6wv4FaAinDm7kz9c/40v75S3pJyTEruHsk3Sun3d2B1H7OBGqJwNLMuGEaeqYwqKvbSRpdD8a
MbBkN+D+nEFV0mwSG1aXmowzhNuvN3TSiwlW1E2GXGcfYhrCucbWC8KVHK6ZTEs463ktU6SRfGoX
QCB3S/r5bqNLLq6JxFqXNRokb55dcY5fQvnOkLe+3ttJB1ZEVdVJFYtpXs5kpKXhVqtwSuoZ7Ia/
mxwB6GOd+yoFnXA9uWqJe2Jqa9kWLwZsN1B6MgG3a+sWGrFWu2G/uvA25xv4YbV/cAQ+USq0YpCt
sKBFDHCELVwYCurRkXATdighKgY7iHaPbqE6ZWjnqpdD7ks9suXAO2anU+Fy03i2t4biQfqBjKSS
TLyve6pSjEYuCzQIx9DWObFBicCIir0ClzF14LipKl4orLQi9qFMlOXdkCIcdEggkzCgAj5ypfBv
VjgwrYN8xXc7990/P7czICov9tNNnnQxAFKdjjpl7iyT2XVxkK4ou+YoYLKZ5uwIfPZwspGY8mAh
6nRsnrKrYXR2YdM821Z+vpGTPiWdEi1WlTBDzEl9XV3VITI+cWc02Ae5leSR8smoF8Bq9gPzmfn1
SGDYGi63lOea/c93ctK7HEUlhKuYcCd8VasSa4SSA5AIOAhmIYxsfJWyZ/ljSmgWF7GGMxLvr2/k
5PSYjnqWIazImLkAfGryLO7GFCxhoqD/KVjRNjMVxuTZs7is3pSCJu5A5M/P6+L86/jkTnZyF5Yw
ZQdZFNI7LUBhXuhsK8xXcSoQd9IChA5Kf294+I8WqwNyNKxCf4/tBp8cw3AvtZNnBGLEJdLfI13S
JEZvJ2tjlMdIO0xTijmI6bd/mDJJm8w2u5V1wFTuMALcQZzdT7Ir6H6t7WvN79+SapXR+Nut7jSO
rtjanEFuMDgukeq6YuUW6UtKnZPUK209hyNY1NXbCqGsvNSTnd5eLZvuKjbcQ+4kCjPbC5/eGSX6
1191ss7MQkjVNhrSu2kfGQ4uUfGvAolbjlQJVfVi/A1eGYAivpMRlFCLrccV/dS4FP6QAbi+xLZW
z+ygXx7yyRsfpXzqLHFM72KAbeo8wugGmCrbJtq100ZtH8Swti15KcnRThJgrkz0DGbgN7Xbvowb
E3LRIl3p0UoytyaciWEXYAZbGfuuW7PNStIqzh2A1FyjGaAaAiUzDP9IUVh7cdcvfl7AZ0aBPF1T
V3SDqKPvwV+lIRwnGa8nxPRM8++P85R2bhomt3+pq8VFTt+5x4cNkDFrZbBJV0/WqFE3VRTPazTB
2Zaf6FgqlDe3sVO2TKoK73hcTNGKObboMdC2pjViAUECUrDFRbm7dD9n0q8w7fx0PyerS6um1MxS
cZ6OZcK1yEEYHhGoK+QpzBHdPjVyn5ANsWKcwNp3pNWo7H9+B2eMIb/ew8mSqgQ9zSplXlKraMlD
qHCC7H1DXU5auECQNQ5bHKgJ/lhG1YZzmkJ00nZmbtMeSpnDJAKBDvZ745ZJhSrsFOPIiIaWAc6W
sYuvYFhtwF6EZRPftwMNhHbhGzXPnAU8RUOzLOIiUG6e1GR5JkmxYX78gsHyUWTVjHWQ/Tv6Q/fS
vIQtDjm2tlEcNpE9J1dr7ktcnfo7YfCU/JneqMHioPNy3H7JZ9EWRbw09tEVfgEKlbVoa6EzVPcy
2xCTIRpa2IWKJ/VXVvRsFU7+2DwdO5tBxSS4gw4Ngr3LNt7TK3M/d4P9jckAoXYOoXM0sYbo1vFE
MbgqGVwpt/BhG08bXOFX1lHNe0xqij9W4AmJA3NEZkqyLuFH0kph7RRdlqjMr/ekJpNlhchZxNYS
URsnFb6uMonn48TeMN+ACNtSvwZOsuvuSrCh3yn/uxFonOPaVepfAqrPlTZc3sBiR5P4m3my+up8
UkwzkGfygmhzlIIBzp/BLHOSCd7wccADgkOpaGetfRAwRYiaC+vnjAyVL+DTPZw0YYphVP0QKvNX
WCDnyzxGsZ4seaP2pvm4CboQZA62eikl5lwRQeachLuoivhWOoXFQyxwhLxV0zvg+doEp1yBiuba
QzWtyZM92iSswizuYCWu0v4tF12QLxJynX9hXXymG/5yKycVZt8dJKsR9RRrhl3jKjWH6Vrutg3d
lgXddvAHbd3j92oCUKZM5Gbru4u74dnv+NPzONmdK5ghllZyEyS+MEyfPDFbHqG0GOvCT4ftwdwX
Kx2risUBomJULo3c+3kvlC7dwfz/f2pQ8t44JPpBS+8wP4c7FO4ydZ2jGxGVxWxbTVmpQftetgjP
/Etn+9nDcI4gxJ5X1w3toxf+dPFjVoZpMXMV9B0U4RUIoa25wm50MgZWl5rF84seYzwyF2FJgUB8
/anxJFt1qWfz0Qs7DSfAl2k5m4kBKTjw3MFz9//dL/x0zZPHK/VZk4gK12SJgVAuUJ34ho8jDAWU
a11bl2zDzu5tn653srkURinleQX5JF2VK2GBNuSvSirvSr7GgRnXR2d6UB/VDFR8Cf3w57V0Rj/A
rvLp4qe7iqaRAGXBubFaO10V0lJoim3RgBUWfy1bp1uQ16bwG0NQGbC9d4VoRREW0RTLCxkDTmPd
DyuR6pjdJzt6kM4vdHPnwB15xr4s4GPDtIyTx2OYzaTngQkRK8WCZwstivPr4OdOC12WUOrGwdk0
MlcCJg9+lt7LxfIiAHZmaPrlHk6eUpLJ02hExlxfT14G9SDzYtiLduNav2ntRrfGpQtnWmJ1lWQN
Oyab5dSXh+xnS7HPD+PkHOwDKTzEDTcCK83S8W1dI87K1nDQ7cwfQu+3voi0P7r64eQOS+jS2zjb
aXy6gdOUtlaJErPKsHYrgFd1fGl1JmEbIb9JyIZYZ+pVCWEec5rENlcJOrb2AaUUAktNWqrbAnE5
YZZW919ANp/fz2ltFaeVzljdms/GTvI1oKN+nQdOlvqDukQIYGnrhA8J2kGX/MrQyAEZ4xPugSAd
8HBZZ9alVTsfRacFy+fnNNf4n7bJthUnRQ5ZtekKespziqcIJGLcyDsnu68XRxjZpTv9+flrPmPI
h+PKP9/Kh6Lq01XzRJWKsOSqcIfrmSD00WYHe2V57JdRuGwBAkg3ap2WFPErYzNtUUyFhktQbGxL
xCaEtuTV1wnUCEZQ3swDBL+Zst3BUdSXI9WOI8NZyDeQUpo/IDiG4kUNbvBLEfZC4Olk8epEEV1c
dueOPMVCS6sr83D+tCVqUsZe/QFsCQ9lVAV4wt2H10eIogW998Y64Hlo1Vi/66RFBtRiFZMdJlWw
mqhEZEJCj4sbWMrJcGnz1s6+6E93dnJahLps1FoIulH+TtAPMmfTk2XQbxtzU3abDjnMYMNEn7wk
vCnEaWHFryM5ED0UM1lZi/ncCRTV1UF5jqe7EYO07DHtnggR752iuu6ZKOpMPwlJmPjkxeqhwzw6
JeYjvybyvXo45JsIRXn7pPLqQHN0mFBJe1uFOzGyk3Rt6K7q9+kLuWTBEnwQ+4CFkt60H97+KFs9
NYZURJmP1mOB6U1vK8nSktbHYm/ES3SJuXnVr+X0JTHcI7UmQqYbkl91a/c8lVdmvZKhLWeoLX2k
ZpCfLD8bNiJxUFjv/qIQRpUZL7F9LDQHG7bZCVSYgcruPdK3prFtrXtzWOvCqsdAEntoIFY/TFaS
Ky7L2De1XygRYDMlYK24z/hpvUWEYZEZhvE6bCnRCSQGyHtSiCGtq+oqku6G4D5PAPfqBxUShLGB
oXa8wziEuAlW53AdHp608j13q2mb/4qR61R3P3+F50+sT0vi5MQyh4jqM2Kxtk/E5BBfyriIrt24
zYgxt2WvRcRPJhC7z4ULK+c2nU8XPjmmzOQYdGUK8Cn7Mqi0zXd8bb2qv/F95jPAbzX0L1zx0uo/
OY+mOkok6chPreBFPx3IhYm9sfCE19mTp8X5d8GrFS4ULWeU7mxz//xO7WTeknZHpcIwbK7QZtZm
6ggwVX30swC67a/416Xsm3MEHS6oEc2soLE0PvrDT/uqnA56RBBadsfC6oDVC6eunTT0Y2vZCVcB
EcKbkFMFPkC/JugaJ2QgIgE9A3NHFikUTUKcE2LdoUS6IcHwsfmEng8So5L6lrgHjPsXgPz5l/Of
u/7o7D7d9TgcA10S5+GhNDvD4kDQoIEWFlEE3Ca5pGVmiw6FyqXXc+m6J0hHA70tLYN5HId+Tl4M
9+Ovwo/8mtEuq19x+38TiHW2T/30jk7zsIL20IiZUs5zJYgtzElJoYQ1s8JTPmbYJjCwX3yU8erS
hIT7Xv+WkKI+woD+r74JS7FMGfDum5u3ktR51/Sw2pg9QMi5B7G7y+xiTt4A98HVcWE5yGl+vuq5
kR9L9J+ryl8LDmrkSj2G/3fVA56oD4ipNF40SkmvYCIJ2k+jfFhNvoj/HF50pd9jaljeIrXDOv35
vzy0/7mlebv6tP76sJRTxWSQhvpLaFwc7JuXQfMtqkDNnVB7EIaLmN+BGyGlqGd7m2jedIuZX/JU
YNyCqBxyVOkJyFkvoSnnCgpVxICDiGmFfvZk46rb4JhkIZMZbUbZytWc1aJfT1cIXJezzdX0UHnj
Jnr7+S2do9DJny57unNpqSbmRcJl09VAQ+kiZR8YB5EG7VioRMkohbWvPV+azX2EZZ2Wo8iZZUME
QmJJnhxJ4GdZFhw+Pg4sfkl7l4q9PLnysEQ1Waf7mByt2iHwnaQNJ/9DcjZEJ3WwK+CcDEv6SFho
iMYcq39o5/oKahOU8VDxmxEX7+hWl6+1bjvIflavs9CH0aJV7HJEyW0iiD7jTZTs9fQeQvVF2Yzx
bbsxVfiBJsF8MuMu3Tr5bUnXWOYhqpL/nAZR9KcAH0uO7qTtC4TXLDLZxjKilN3uuFIMWPsHu/vb
6j6cegNUNXbVmJkk/AZCAZa65MnBuu7fCTmCVYYYqnSk4zt5ZH6exUsBcWlVvR6S2Bf0dt2o+hWh
4Hbb4q0+Pqfpsxzsu4lZxFVQGstjtkaMkSnrBIdambLjVdsHD9ZdT3n9nh4Wx8kO+6dKvUfIcSN3
DuoCBQr741gytjlgPoF7HwHG8Su0+kx9IM9YquyIxBUVOZI76d5U4tKBTk//kw8YgoR+yhXxXZ8W
0ROqOLtSl6hXuz2sbwi9I//qMPyK1eceKkw+vBp8Zp2mu1oDnBrZh+YeE78BNalloC/xE85z8ZYY
T7lc18ABORPkCkOFJN7X6tUULK14049rqX/umk1qPagoyydEecf+7+G2rV/C+CFWtUWevjlB5ZrH
v6lJSKiDo0ombAA1srfZswvuzJt+1b2VyVWj7duji2t5z9pEA6bbTEaF5wnbeuDx2CcdI3wZGNK9
QOWkrNexA/gT/rWuL20R2remf15X+GKrIn9BBz5ZV1KvN0kSqEgw19AVrXRvhHwQ1pMivGrBW41W
rp7YyevloScdcUXIu4hE90oYiKUCoXAEW+9WQXlzVKTF0F7Fh43WXCfa7/rwSMntHNJfotHgBufB
TSxvR+bBSKvkA9Q+8xZXomzwWkwt4NdFyq8pfejiZ7FYdaKDLVp40enj4q89qR1zhIpWmIgJLXRP
doERXOdWtEhzjLG4pawng+9mapdR4DU63Ysv6bcIjuRszUbevIb3A7s6hNltsMw9NMU4ou/ycWFM
q6R1jyw6kfblwKwmmB4rlQ3FRgtRdWtRc1mVtbkZpOXER8MUpEQx4nZowUOFrX9+xz9vwvL5F2vN
nueSCqh/Air2hXk8Hg79vGEYT2LqxodVZYkLxMQfcfJmvCGGR/WxZxVIqiNnGoIVrMTRLu4uu+N9
AKZftuaPZfbP3Zw0kBHWeB3BAckdaVTstE55QHmizHf1FhSuMvfseblWEb06SrA7YGgNyejwZmr4
DpWv0mELdcE0ULn+/JS+Q6/clyIplkIcElXv6aQ8r8h2SY8CTwm2JWg2CueFqNv1W29HzJsmD7Zn
6h6X+nTh/XzHt0+ufPJEFEViBNqaCYcku6OJqCjH9mGVVm6dL+do9y4E3yqnG1F6g+B78USZl/rp
G/n8y08+/GpIU0kRjOSucCdP8+TX7gaM4y5BHnF0DAieTmDHbnTXLTXn54f+vdE4+eknX6Eel1aV
H/jpJPNN7Tow0NLdCHTOOWh3n8Iuk9gwRNzA0c1av6o5sxry0Wrsb1Bt4eiaLEV8RNonKUJMJ9/U
3VuGEknaJdFtNj1q9kQsyhz49vN9n/mkNNBZUcWIhlh45XSxiINg9UMzwjtCuIqfi+VD7ewQJDKh
GNhFFtEv/V55gQzMzPFm7BeZtcwOK3mZ+8mljft7Ui8L9vPNnKyf2DKTqZOncjYuP1BeZrbwG+Li
RnkEI3gW/4TvBXg1yg48cSAQNOke8jIM8Asv8ztYe3IfJ+tIMhJ1SOOhvNO6BZwPeT3jack6uoFR
4gMHrohtwguUiem/aP6+L+L5IdAlU+GSvXk6tmuqzEjbWis5verVHFyNM4t02CB0mlUbuMb8Ft5r
e9yUJEylu4tDlLl+/voNfb38XLR9qv0PuTiQmaaUd1A5MIwSczcgzBrNlWkzqtZh0eG38RzZIz6Z
a4XxctW6tGw34qV97Htf+PEW/nkQJ7t9Kw/EmKtSyew2vp/Q9vWL6jUMnXo7bfE9u6P7IAZxJY53
9ZWBO4YfOMmFHe1j+f/0NE5WZNgfwzhhangnWLujaGPDKnmisjaAyvDCFj0VkZUfqlsRY2PE1oUJ
d3yy03tQBm26EjEfE3bJ7VhszOBmlq8gAGLl6rdS6+aRX6WboP6VU2pj6lb3V0J3LdS2fBeaqKq2
BvzT+1G5IvBjG3TPFSBEayzQlfbiHuROSx0r2GtgElZ4b0mEkIhkDoivEVH2tiDgjvkx0c/ja4JQ
mPegfFEfp3ijgeYxmsLfUniPDs8R9WwnDyhvkS0mi+G47wviOp+m6VWY7gXIXNckaf286yjfD3IW
makCyiiqzgl18oFRjxF9aerlPLwaPHLgn0vtr5itj1fj3+Gtm/n2SEDHFBckV7cWwksv+coVOACQ
7LXiFsTHNI8tCe4ms1MqWSd5vHCH575CKB9YoxKEBvND+foZqIc0CuOSO5RxB25e+/iWaYnKwOZW
IZdp0ek2mfHp8CfuPfVauYWQq9Mrqx55XshTQzJiX0XJ6d8JDqE/ZN+EpMH+v7Q6sv6ASK+mBl+R
fiXFfnXp3s99wp/v/eQTThggyGLPvYc4vXmSQoiKjRkIde3s1KnXuIpU/I/OJ+9wvEIuvTOftavG
q+sFEhS4JsoNzkmSf3TwTF0iFp+eA8kuCMU1Yc45TG4vrAd6vm+7DoNpUBALIappyadtLsvX0ro2
je/GG2VxtDXDH4JbPQyfrAPI9w7flT94+ITkCKU4E4kLknYoWsvRM1+Qs2ACQ3czNtv+dy5tsSbW
dGxZm7Up3gzHjSg959YemF2Uaq+u7juyHytUrQ3Q8nXWbpFYUBmL+iKr7VC4McolSODQX4vHHT7l
OU2jflwl6TXkGr6/mqIq5gZnT2v+PfIEZgkzhAoBPiF+aMerLnVL9BmO8iTbdJY7AW+fTfKrPRIe
uMAx5TFbUqCTEcffCbmDzqizy4Ogv2G4M+HJ9GhcQVXGrNKSF5XsK/JcR+lkxbPaO1QsrkJnWHrD
8SG2PDjEqehMJvcDHc8JhnttDjIW3quOGIqJWG1smXD/cRG5dApDRhuGP65YOlFa1aKgMgqWxMVH
mjMmriS7wXTT8odRmkakZ4zrAy6cIQZNGu5e7325Sls7587wQiPC6WYfl6uebFo5xEheZySCQRIG
9Bid3xu9VxW3VfC3i/0uxtXL0XBorDd1jAvUijuA6KFgGXTPQyUPkMV3GJAbb9o5LNQuK/vwWw/n
HgMVvYQc7l1YI+41N9W+2GMXbOs7k6TeB0Qn1LkK9dU1jlNwgQ/2nC8sd17wrujbUt92mHkeRmfo
l2TBhDpiMj+UN4O8wQXIUu6EYJncwbe4RWkkS3Y/hy7OE/KWYRRJkcQUj6vyCvCTiYij33bGWudL
4CSuFrq6asTfjezWtLXW1gAndSFsIWBwTFvosNqyU7vaMAlx8AItnXhY8sfTiMVgZGiJGmhk0qL9
ZV1rpJNs0O9DBsSG/2/6AuZ/JFKcJfccaStEtfBSpHA5LrtHYVsBlNrKKt9BYkSqZmvvqdvKG2rK
mevA3sh/6Znj7MhkXgUPdbDO7cyBYYc7zHgjePTxYYIb3YIrVuZCFX+Pyb7ZJ561aj1hhcddCRsL
84p8p8yeMsbqTnEx8iQaoH+KqbfGpfpobogNaBftTiFh5W9CKjD14sugbBiRlkCBaguMpG76G+sd
hdsImOmTUntfXcvLZjl4wm/tTtgel9Vd6RPeWPqFd1yJk9fTm3rJCr9GBl5YGSPTSZdD6zEG4dVC
oUL1sBW88G/6t1zLXvk+IjEO18r14TbZk3Q9vGCVqiUrs+duCu+QbimWZubp7GsgjhuRBA3VLpD3
x1smXNiz4LcIB6dYHx6ImbTF6wMew1fNKncTgnW5c+AwPigIVCu8xm74zNHPbS3+sIrhfeQzCgjt
cIl+0ZFvU7/0B79ZcWjFyXIiFla6wer7pSRIc+bLciFgq3xPHisMEQ6H/LV9ldCTLkjtfWtv+NQd
+Sl8xUj8alhWtA4bCTLALxzC7pDDJCvdqfyD83t2PAf8ZYa27t3aDVaB379xL8EsdUvQzYKZaYsZ
8btWqyVBhq412Er+kBy2Kf7JJmdUX72h97MxwSYB2Wl+oRlfxe9N6w+Zj96f9DCKuwBqoTQbUKKv
0vEhoKvHia5amPcGVxgXcr2ElixinF+QjJ5dE97hWblT/Q7zDfNcTD2OgVM+ENWZI8R0gt+ln/rC
hbS379wGmi/DlGSZND0MDE4BnwHNY1FIbUyliCFJvxZ/KWS7MNLa07eo4ObCjkNYDd36tvsDX/JN
PDhM8fkKd4TAXjjMzhQ3X+/mpBWsp3TIp6CJ7ziZJrK7yOHB+O6eBFPzF1RnJsJD64JOqH/VCm+S
BRulElLpoG8juDjE6aL6AA9TL7pPpWUWOHCuV5114al9nKlfa9uv93mCpNOsY0tW8NSUwMnpLZhB
r3NlUU3+UfZmj2Ty7wY3petk/Si++HiJkfcx/P/hDk6jIzB16QJ54ElRkkg+Bhp3OJg75C2yRJLX
8nfaOsqzcd96R8OZnP6POmBqbGd85Li/2lhAQxPWt5g6xm7xhNFRXdkS1gi5i/xTBhLC9sQZ3ziO
2ZA1B5X4hVf9/3iEpoQoYR5H6CePMK4OB7mrixhACnO3d5KN8GW76QkkCK+Y29v9CzuMHa8vPbnv
44iPFf+fCxsng1QhjYJjpmUxSAsWiOai20kbwVUd5YZhER4wtX2YnDG70A6daYznJfPPZU8GhFmv
VOWhyecyLXmdvQ20bbGWlpWPlfdVsVXexy1VQ7sTnuXbnwvyM0DF10vLXwvySJWGXJZ51Pm2eM2v
tS0fT4L75P7wXC61m/i2u7f+xm73GN+om+j3vzAWO1ujfvrxpy1BOElpOfHMMeAgUu2GD3li/rOA
aRjgr3093bJbUp/ivkOohFUtqEZ2wgXeij7/zu/fzD+v4KS4JxFSLBTiKFhyk1flVGUbBlLHdK1A
GTo6Gbak0locl4fX/riIVeBbx7ru3kDsUWIM19pq+E0mHP2qosw+IhgxJ/WmeLf2wyo3X6gmkwHD
0uX8i44LNiWyMJ862l50UGj3U0boGCwTpl7S1bR+C2RO2VsNj43JTrXhw4tyj50ep7f0pdtcgojO
4myfV+AJKCAGYzHVOStwDkwq/8xU6gDTiPH++DL+6v5WOxkYPl6QSdo0bqFsBeTEOBs99bvwRVvp
uyOZI/vhmceBM4Nc+vnWcMSL5snq/BZ+eksnuEFnmOE4YUP/oeMUH4zOLq8lNB+ueCOPdvAg9o61
jStyn+Odcp1vTYJn59fyMXZOXbXAgWqB2XzFCUHyNQpFWNHFogeIAryNCGG25dqx3vXWrXQXByh1
+S+Cm86tNZMGXZIMyyBv9ORhD8FoBKNWRh+/Yg66lx5nBApjUjffNRfOo+/iI/a0Waxj4UYEIqmf
XC1rJJNYU3rAeMWcc2pZngA+h/fCsNUmJzc9WnQj40n8+ZepsMVgmWZbqD3RwU6CDPe5+DfJc5uD
wiX4hAdHix0GXg8B+SwMAzQbWyB12hYgr1gJly7WIHlhU+Rf2p7Pblaff8rJ69fL//sp0weqijYe
35X7dn94sEBXb423kJns47gf3qnYtcKfum3s0qkGiwu75tk3+OmZngAtxdHsk6jhmQJTYBHJoNBV
ERslToxJkubrwnKMHuCL9Y136H2MRbXC06LrY7PJMNGdrQL7559v6TsH6OQ1n5RHeVmFppJzS/kT
vLDePvoEqtrpZgJQs6Vd6F6CNM8Oaj6/jZNT+hDIR0XouOLgDRDwKGJxKSL6j6YYrxNMWmoX0Gwu
6x3yG2zSejAZIMrFVnrIeHvheDFI5bsq6utDOD2/UXg3hjxyS/PQTu6xKnUoWQM3pszBfNbEyjfe
68GqoEUd/uj9s6peFaMfFZSNVEgN7tBvE0mpM50+w/IJHf+9JKzq8SkSNlGxUoK1cbzXSmFR0pl3
w99Jw875YrTbGYz2yzdrnBQESlbV1SjxOyYLCz+Hx5ugayMkFoNPECecDtR7jPKSYk+oBbl8i7nr
JpPMvQTYnf/kDFFjsTMblE9ng3GR46VbfDzRI1ELbjZynq0xNIiOKxOL8Y0g+hX8YldK3dqHn6/6
Wb6qhA2RGYXpXVjk8wd+uv+bn+7mZAMAC26sJOVu0lWNAPB1cgieUAoHQ2GkYGsO0/Xhce6ox4tD
sHNlCqoLsDTNNDXttCbVIlEeNCmZl9bRlXCqad1YIpKTkMthdKRkfQx8JJhzTsk8FKWUCbt9qTo/
PwF53lm+P4H/3MbpCjfCfDDb4ON9iNhe0A57CfFJE5OU3MS82DNKV8Z4mFmyPdt1ULdbdvJHQ4SG
u/nRb0GNJGyffay6L+7P547nT8/odNlictLoncwzatx2C1ymmk8QkuP+KtHtFp71sOieQ/nZnJOe
5r0gxXl9ZcQOeHNxuAft+a/mPnxK/7w3Y97KPw1e2ihRalHgnkIME2LEEYiug5UluUGwTgQP1kKC
v1QOCFUUa4iMWDAX2C/4P7835fzK/ee9nVS5XRNkeY3RN4/GiLeBuTFxvllk5W2YP1X5bXe8H7HZ
VF8Ow3U63pY9vt+eKOxDvLCi3SwligFp9AT+8rLGdoUgn2iTHqgnb+KI4rDCF8INKSO9S1O770S6
eU9F3EQIBGNv41Rv0sh9VyaaEGHMrPzWvOymF9aS7GDcZRtgmE5FAoADgo0PzegFfsc/E0K9aAt7
Yqxw2Vbh7JP8dD8nB12Gr4jWpOH8JGG+0/BjYzDD8LW4OBAUb6N3PmQ2xnQf4n3rUm96do1/uvzJ
qRfEed4iBotmCwMqqZw4NOt2HsLj7AnJAzyvebyk0v+ut+QdWNBuWMgGPN+Pw//TIk6l8tBZuRHd
EWsAYE2vzoBmkx+9SviLxu63kDoG+O57uiaR4tBsOujmabC6lEBzlgPx+T7mh/PpPvJ6YDkQBk78
TfOal3ilAMWhc8Q8/yNzFMwRZsvVz9/O2dPw81VPKtioH6eZVxrRnGSveuOFgzcT55t2j7uV6mGU
D6UmAg3GsGyOo67A/442IP2F+zh3BHy+j5PTp9eDoJFa7mOuLojwDW04gMej2x4x12/3onxXmFTF
KPNNv9e8nH7C1blFvoFE9Jse2Lt6aRM/jjfMHFu/0dapsAwvxaifeUuQs2BxktutqqbycaZ/ekt6
2mltaqrlx332UG0xb3IpwmjowEptPKuxIcFs9EKncaYE5bqGKCmiziL9Zs50NAipkBRm3AF2uxos
2/qP9sjxSI9M+lDqzaPkiyaM3w/Erxc92Q5kqS7HpuHHYpiZryAUJpYT/v6ofRc1ifeCG9GoWr66
neEqQ/R+XhRnIKOv1z/ZD+JcCMNGkj+YHgU2oQSY+QFjhN7Dut5ACPIrgO0F2u4nUKjk1f/f5fUT
xIrwj1ocC34+cnjNE7Byg0rgKDD/O6eUSXxZHctn2cn9QN1L2euFq3//Ir78eP2kTjVxTx3NnDc+
eF0FcuhhfWwi+HExUsKnnZOhw9Paiayl8o7bCiWIJqz0i8Zu8wbwtSjiNtCh09wiiCdG4Ou21AaB
NeoNBJeEcBnZ0Wlx/cIvK9rqjvZjuhpehxegK8E/NNc/PwLl3LUtRdIx+NChT59OtKseH4NhbApa
waM7PhSGlxv+OPlDuax5ACIp9nACAOyvxyfM9wZ53fKk4JgiDur9KnK0vxhgMdJqk+uDsqxor69r
z2D48AiVUz7MdM+6d3++a+vMXSPZRkOK1hDOwDeO8NQ0g1K25Z25w4FBL66t4yYKdp1W4jUOALho
Njjdu7lv2nR3Tn0PjypcVonDKNPYqLkTkfjpdONCgHcBL4tByJOCr/Wi3af7/2HsvHYbx7I1/EQE
mMOtSCrLkuXsG8Kusplz5tOfj3UOcMqyUWpgembQ6C5S5Obea60/pfChyXMy3PBBURNbMkOnSQ/A
oh55QPTC6kbF21LBaid9Ht7Nl5YAlsbx7rEdxkqAqTgRTfvc0d8bFAlEuCgf6t58h7Qrh0tl3Dax
oz5Vt1O90NfNgxouQcNIGkwf52DZDjT4KD3g05ls62PdujKx2ANY3FP6y38GgiSM6Wq/pszV28UC
/PI4Lzah2PDy0ky6YjYxFquF9kv9HKCBojeA7/VaUtiay4iy+8l6a59rnISxH6xuG/YmqAJLCLJ/
nI/+CMZlTDpuKir4cJkiSnv594v/YbSuK5oomqIJC0OR//ySv84GufVUS+xkYlW2Y7LFThVzYWUt
ZtOiUY8jzQTSNOyhlrHiBm4CSOIT2/7075v4AaCgnYSkgu2HqErfaAnhUEymL9TDOdeYui2s4+gK
CALLt5GPdNyrIL46kogIo474tm2PsQ/C38qLBM41/sPd2u+RkqCeiXKI3t6KSq9AYOtB12ebXWJf
TkLKb7p/xRmUm8r/EFAVyLNnLAFX0HWizq3zjaYuEu1qE/RDrQZSBvlmdv6GdXH5hHMxbrpIDvrz
OGuRF/F2ttLVF9T7cBmCblssU7DR7g8JuJpR7HZyrs1mfigBvt7ERaE2lF2gR6HeERs5LXtEiwtc
QFfAl/hS2AxEn3JcdK7M0KX5rPn6FXDRWT4vQpBVlctZganhrxn5cc/ayk7Krlnjs+rI+/+QEPG9
CP96pctKrBK7qrSqeRWH6/4wvFfkyAFFzrO4emHqdr6aB9k9/th0I7ToJVIjFABozOZear4vDZgB
hHtys3yFt2tB5WhcI2T9/Br+eiJz8fLX10akdVZVUtifNeJLOgh27WqAsds6JBPIf655jd73QxH2
9dFcbEVlobahnPESgk37qOxLOjQiIlfNG+MisP5r1/thIPH1ehf1j972stYZfMuYIenPQfPcQx7t
yfzeFfomzFctO3J630Eyk/O9Acoe7HsDJE+d31cG/O1ttPgJEjcPZBpv6SCIVZLKa7X794ktt8me
Z6kgijSxF2+C5CFB8VLipMrpgB011HJ5NSZuaWvWvRqQD9Df+9IuM/AYJw9eOtTtM1GQiPMT6yNV
D1gVwVm5Uryp348NXTHZJyRR5gi2LlnCdTkmWidL/Rmc052aTZusYTP2WBnla+ydjwyuA4yYGHOX
ZKg6gmIbxKeTDE8DQgQHB6APEXzREYyX2CBIkz08EtgxkNepbsTMZgBL1MjbEG/SX80HLXH5DnjZ
QMC68kvml3z55c/YGSWQys5+WQTVUaHkoTf2Z2JRbzL418qquKlWV3Npfnxgf13nYlsLZK+Kksjs
zxI5WvVSrZbMIl8Jc+y0+aPybyFzxstrw5v/O5G+/kCORQmdmGkalHqXDfgUZkI0DAmQTberjI0y
LIMNDuHWHfER9WchOb62ayGbwp3cmzhpY4iUkY5UIm4UIZ0lzCpAm8xwU/nucDJOVbAODuGnF24U
+QNVZEbhDs9VPIzagngz85C/NY3LH66ryza/CU07ZW+L5liXijHwOhcX6qtWrVUDSlxQ2BHcQ8JP
pNs++cy5YCC8eiPegacJpM7EmiK27jRjE5E2N2FG7afBuU8+4vYhnrDyQ7trrMX8MQpaR5rMV0t6
FPJ7Tdr7Bewb8UUqN0nw4CcfBvIXLLeQGCQGtgkf+M9P4mclfRSJ3ci/sS1fVd7WTFdyGgAOucmz
cvIxCSGiNrr339LxyMPJP73ClkALhV2yjyqn/UxoS6XFdNcQiIkjtXkccZAuN/MkFSI65tH4Vrrt
ranjQa6aC83bho2CeuY5lkh9XqCYSq0lY3g7mE5c1bulFIVk7Y9H3pHPFyKUz14JbWHaCP1Ti14h
rSk81EWuqIuhJTUAsLPJXjRMjdt6b9b4GgpI9ole/1TyQ2CuDONBnA4doZPmTSvda+ZxAGKaTnK1
A/WEwtaSk2aXjMGRYKNsJrFPtNKlIjGRMjbmtiAkFyDXru7igv5sPpCSG6Iw2+JgwWxqN7XjrdPV
+CAOC8+3510bGjY8ms306WMcAuGm2AmoXWAylS5x2jeA4onltJltWa7ugLpt1IW+wdCTqTyKjPYE
f/xOeB1PObl8a0wq3Hjp38mLt35J3hGdaUw+jIQ276yALTAJnapz6fjVOtMW5V7SHXEZkTWbA3W4
uEOPz3iFUz9kEQFFK51fgIE3gb54IBzl+1rcdVviMYGdCLWDQc3aXOp3BK6Q8om3+314sj67GzAT
7bN4TB7LZ9CiJOfd4Lhv4zqn5I/6Xj5hRoIDyWJaqxuNoOChvEmRetyq78BnlMzJMq43lfAEl3b8
Vf8aBrTjb8BMrDxG8JVdv5hkKGU3hEPTc0xsg067mp8keDr8xygigHY6q/oaQlBmOXpjpxgtwLFK
vBMnUr+z2gfzmN4bt91iWFjNolvzrIrPzpUd8hzuoJknixemPZTIFh8dlnnZS1WfB48ZkEPgjERp
N63p7kDdYOexJcsvw7t+YibEAWc1b1q9761FIN1aRbm2BBhf0BFHmK8ePmk4fVZr7j0Jjlb3OmOx
D2K5iYfnWrOzd+lmYr4bR04+nuoSCTAVpQFpH0AmfIpJ6ENdcutJ+9IglWrRQKR70czlFNm0v/Kw
0dqH5C1v3BTap3XTVxs8/sPoVQifINiju+PqprTocR2tXWB+VhVvO9GWNcEC1XMMz+4RHq2UOwoM
r3rGzouRvMJNLzkiDDoZ7wyb4CRA9GFckG6aRq/kii1qSbzXeZJB8SuY1rhZGNj1Cq5MSBYTC7Ip
27cEVQpUqQqhzDJ/Lj4ZUomKnRhO8xjXTnCmG6izl0Qz3NgkJ/5W30M5zHbTbfUp4bY17HTHWJGC
tfTvGXFZqQtlKSDugphXH//7IdsVMFqrZ3IBJHGl1Hs+nZE8iRr3vvqXYdnteGKt0Jwq55n2xGcJ
J4D3NRh4ryNoXLYSSVGupb8Qw5sPS705dMXK9H/5yg2OlTikG644iOuAE2CALAGLWg8fs/i2yDai
chfSdN5VO+EtRS/Mrk2bKqZn2BQw+Wqks5GT4ZcnEHrcuRPGDfh/aEiwh18dT1KoERDgl43rOTb/
UDqx/3ATeG38p7nRoubge7C1IMtTxGJMFSpPlnIUh5WQkYJ56MwXPySulXOxAq4yvdguhcTVLIwP
lCedcWV/a/bYO3qoajdltLI4iWKyajO27u5RTs+KfiuIbqMeDP2WJSb2WxJyQ7JACVMove5kdGxE
0zu0N7xzMKiPnDFyNLx8+JmmxzS45fi4UzPE0JjArglEsicom2Z4o4enWr2RUFCEtGTFE3EHeu3Z
sjK/b2LrV+2w4gkq3e++24SBjHNM6+g1KdOHAAqnNL1jTEkAA7gzztNF4YovVvthQqP2kTO1S/5d
s4XZtpJ5wpyXRN9GtjjNqQegFh0B29o2H7YZZFv+nBEnJgiBwbLlYVu7yFzyTOiJIb4Y6Ybmvah3
U8vAfZ3Et8mTuFFuhY7q0MmtT15cbbhRe9J/e51dwoio7LzHxXchGfzBPP5d2zhGtWN3LMIjww4G
xZJKIMaBn9YrdxXxqckcDfrM4zLH54C8h3xbhr/AgjxvHQ37hLKOZ0FB2D2S2qxbVKbtqewOfOAR
HQXu2xiZF6sUOrab4HtYLPrIwbjTl5ap6vCPC+1SCY9tty6FhZA5su6a8k2r7zXjvozfp3xb8VBT
QHnztsky29du+Ol8F8k4s1CpKVkPbQRdH7b8iweMRkZeiZN1b6MMH6NHOTo10VFLnyXxPDQ7ia72
9/hSvJuqg18Sb9DjX4cpq21K9caI7r38rZ993bJua1SNXXMQ9DVRf9qdpVcEkMknFaaOhc68Oynd
DQYaixCzkHrVT9tA3BPfFQfEfGXPfkbs9LSayMlMOgLJGqaNxlGvToa674JVqr6Yxa4m+0LoVp10
0zRrhbiF2F+WiyFYDYor4MtjLePWGdEkYD6d0BbaHgGPwrYWOI3g/jGw0bPaTtnktODg1+Rim1D1
A5tADluAjiLpzPN0ek/lMZZOnf8sizdxgUy22YzCQyBiM+zAYGN/5b8n4FmJM9cxWqcZ1kawnoL1
0G98/YCxJ5ZIjuo5IcR2Jpk6LlLRvTrsS+RHQP/pIme3kLxzGd8C9pSk4fjWi0QoNQUwMOu4Ms1l
I5wn4ayz9JL4RhR207htod6TYyux3WG7U7yq/g3Hz+y7BRO7C5hKtps5mdfq72doGP0U8z5SxYc+
Ifl5XeEETYqA4J0lHDy4ycD/MNtP9E5a8TDfLlM5cmdrsmeEmYKf8Q/Yw/RcdIz0oqPMbdaYS5eA
dPHEnBpec/fboi72i601rIxol4+/8mxTj2dFs9USosaiRtXQRHSKdiGT9dPZU3ebNJSQu6pNl0V/
W4rvhenW71J3C2XeyM4TsE9FPYFQNVsKGZzpvc7GIhOdjiw39jMXgjvlESROfcs/LDWOzkE5zxbH
95nKoR1CEHwqmKpfqKB72UMKtx/Cd4EpGDYE8lOcrdV0M/oaO9tHo422QPB3cOgHuutoF0RzxC6m
BXug/8Jfj/l27H4PxkjCPJrHNdeY+kWj1yvWeDg2TplhP9L97ghe9IpVUDIvZHdscwciFf+Kwnar
noz0HOfbKFolxj5qKR8xXaXiQuMa36bKWtP3ZfMp7BMEaX69G43bysqZdi8IK0wZLIenxEfZ4srd
Y5kQFf+eMvxhP8XlzCtcqEkKe4QiuZX5WHVkMr1D3DDVftmojm4soAsM/UIWXa29F/ZoP1J2y8B6
NM/5dNbVI67kavc4tYVdh0Q23YTybGhQoBGAiNdIS6VxtG7TqY5s0Hz0BDmyUZGXzuYYuTH3SnFk
AVfi6kWeEAlVYXowigfBcJVhVeVLhnXiTVQfLeOx6NZpvvbFeWWMhJTURyXimyogHHHSeru8XIXl
SoSMTmLd6PThsSxcD/afaLy0ymYaVpHpwlEUxGVnnRPlBv+zhMunpuloIqxKTUCGNlF/l52LZ7PK
ohHRFDfRDfaG3LSXLjTN7rvfTcomSkxvSnSAHD/7CVHjcD7Wg7KoUeSw+UKIrHZy/SlHh39PT5Xv
owx6UYMaQASQp92+mLg0TcNeKP4BYcn1ISJ7A/ZpVx4pWnslo21oD0x+XdQF5bQkNR5zBayvGHsp
4I8sUpfQhNbASMGp1ZWsHBvzMSge0L2KkAmuwOXqD2i9xRCUwQAIjSRdzgSlsqrDypTCuw68PC1O
+njk0SiUYvWWXhiK1pp48Zk15Lmm5aoNyadOHthD/Grh8+z9GvD71gdbm2ZCqkWMFUiiiOwJUZ1y
MsVHLViuIqoX9axb22baGNZNypQEJ7aqpXl1umERFUv2xLr7/e8X8RMBbv5JliZKumV+M2HO1BSe
EFe5U46tS5qAIGE35wrEQeEMaAsEnCzkHqU6Mas7ygvVmeI1Npj6MnfG8MWfsJi78rh/gsotnMnh
aagKnmDaBRLmi4JYD3IW3hE7hQNFkRGtwjQuhU6C5VnsgleXDgXWwMfuxPceSHB+vI7KyjPwdzkv
mTWec/ARyQKXwKAghbIS5Wl4FxtAfqRwMYZOkn3eLL3Q7goniY5hs4qFg1CgdzJOmbJEh6MuERVd
1UNIP63Bv29m/qD+msIye/SrVudm5tNhTgziUCfLuYM4YjcWIe1b7PPVgHmsjxZnwgbsynjsDyvr
8nEACmiyiF0adgAX08c0LDqcEHkt3EG266zNVNBh+idfeUazaxu9DzexWShUYJC3uoK/1T7GFNkj
yZvwzFYUuKiacAlRq6Oh33OERQ9zR5+RhO2vp/ZIZfvqw9mNXHy1dkRZPNdr+VYz9kF2xufPY0e3
O31tdo9YzyjEd/+R+OIWiPjOgkW3UPVbiaRSVVvFpSMC1VcHH1KNS7oZZKSK85g+z9FC598f0Q9w
iWopJlZdMlNQi9Hb15eT5kLfJRYvh2xP8YD4F3dDNytYpE5YOUCB5M2Ojt9zC9Q+HGjUXJTkV25D
/mmN/H0bF2tk4A6zel6wEU4a7UweAQfFD2nGNDkqA9/BACpy8AEdoZj8UjTsIWWmTFhME5RKfghC
LOhrxm8oZP9+Qj/YNyC+mvUhgEqy+S3sZqhECV6dH94JTC+IRV2m5s5Ar+/vesLcmu1EjIkj6qc8
OxfSVh2e4vFuhAz6SWAi8jTfe+FI+vc96TOKcLmg/74n9etby5u6t4g1w/NjdJt42TFrdvJHanVi
QT3MOl407036XRlrIrTz4JBPRwHxbkOiNJkEdukf9OzTFxEg2+LgZirs4VNaLXl2M15FAdSJuHKR
wgzNp1PWMU1SdNKzpd5vQ9zITLaVtSzcqkyO9HJjCCdv3OG7H/UPDMWFeh9XFGS76k3iTHSz6UjF
oTlDdSIBWmFEiWSXDhfd47+fyg9vilgXtl7NEA1F+cYRjbTAmkzLyu8yxKArwUf1S/oVbIhX8m0Q
DJqJ7f0eiIt2BHWXbtLfKtpRkhro0JNrEP8Pu96Xm7lkigZTlueVxs3U3glpMoYTujMRCT3bO8TD
rhkcQkrxBl5bMHW1q6lD5vdZ/dfrX3zYWjilZRAY+R1FB7PtxDj3/tGrSWrn+/KL/KDkw51sCi40
tglRa8nH9tAZt0Lp9jexiyUJvl8eqk96CXrXmllCEC61V+Osucpu2C1+oeZEIvqo3CCeJDQneLOY
e8YPxZwXvUp/99Bv56ag3I2dE3uO4W/F7pMis0C20FrL/i58wTmnx61VxSG+eG3v9cDJPudscHxg
04NCO5SQzBJCY0/HjyxlHxhhcqQkoFfQzJDxDpvZlMkRZtrZvxfTD9ghz2+W7SuiisPmpfpS9CcC
rmgG7gy/wCkE5bu0EPPZGbCdvT0tYugp5g7X0dUf9sKvV76AENMCMUE8zCvHtSLa3OEpso4xmXF/
RMv3HeSA+9Ed6oNl3VY1WTbumHSItj4H/SDgiltWt0nCUdLPsUDXwBh93lq+bj1f7+6i/J0S7PZF
PyjucFlrGfR4B8rK8i0eH6RuNUprPbjtw2e8uDSGeI99sgnIJlqbVMnhti0nYIOb9NXbYAywm2VW
/UIR7Y63CkvnjEgfvXyw8BS3YYNZ+KvKLR6RQpMEZZ2y1yre+RgvETADsVrRGJdv5ew2YdjiITUP
M3IAcQuwx8CB3tNuco5jH3H4v1fGT2wThSAcHSxKm90kL4q8qBFSTY6i4g7WLyXmtGnRzX1ithC9
0Jb6xtJ4QmeG5aDbls4I6c0i4RIXeyYURG3Wf8xviSrZ0wljrBIZDJ8X/ZNFNO3vf9/pzyvprzu9
wOmLrAmTQv5zp+QTd5gDyluU/8HveI2R184COHlVRjdKobsseiCgrbQ1ttpHubS29CnrYE9k6pV7
+nH9/HVPF7VYFdZDYA7cU/csIhjAyQvv78qBnDFvO3ierKZVwGA52oq/pk/vmUZjzQMKXpldSCfj
Cmnie/wfdjx/v8yLjw3QERS84HbojoVqHjLoD9TsZbxOBZfPvtn0q/pBfzHOMNqYqhybnb7vqkVO
9uuwAw8hr0x2GD6s1Cu82z90/csvTRPpYUTOM+KXLtZZXU9eH89PaqyWzdLaj3gU3N9qdwUT3451
tqvfUn05JzLtx0MWLau7cqugzzUW/YPVLSEHAwAwXyuQbN/Xg83fy/lCllbHWJgoY/WYvWc72TrI
4mMnbpX6JuzteN+rrno3/h7Uw0yrJtAKswxaJ7dFfC7ZZfiiEjE99Ley/FaSi4xgtSaPuOkZceAh
s6amjX9h5TkbLDj/Xjva9yoRgiFbMn4qJuS5P34rf3USudUaQtqlkE1JcCWzbaruVWAfJo5Zc/BC
3lax0UoYaqilsbffaZxC5ip6i9AUUds8KJhl2iPOJh1eicsMVBQgLc32Mg4GBDNrd91vPMmxRQHK
IpKPuJQFBai/18ZtOj1OLEwmU1uNSSEz5JrqaewajOl3FjMK23vvseu88pN/0CZ/+cnWBcE09XpD
tmJ+Mt05bfvgxERHcfgxcHC8/fi79N0aiezS24F61jYQ7bX97uotXFQSgxpZTR0nM585FvC3h1cF
Rpo4w7sU2fiGeVisuhg8MImxUSFCbbrWVyvf+9mvT+GiPTBq0yjCNmYlg7O/opunf8tDCEZLLOz1
cRUX+9jcQ/RtjDlzRspdgvHoWwDuCJ4+pHepsfWbO28nuaPsSLjG2/LuGj1f+V6Vc5eUCvAwUM7z
f75W5dAWhKkr82I26pOcEcwcAidL7/eI5HNbHOtDTTyb+pDFR0rr6YkG88nMltNZezUZFjC7wPLF
JlGXqvTdim9ybcPOVx1yBuT9wdJtmAbhUlhe+ap+2pE1S/3jWKvPJtEXt62pemKMRYFfAbwJzgc4
vMa4LJKlproxjq7BynwbH5Jjv/LP0i9ipWpHGD8DUHOGyowT1q1MKvrZ107BXb4yG4cmuhEX8UHc
jMt2zyCa0D/Df8J7O1lpEGJ61yeoh8kYhx8Wm+YSBIMvqKAKFjbX2oIfz+uZbanIogjbR7s4cayy
T6w8gh36jNUzg5lRnPXhEwcimJDTd+eQNijDIhVzbLleKHtpQaDJvTUs8mdAzLZiJslQexOmjPJI
aV7k9/JSe5hlpP9+Ez8uc4Q+KJNNJlrqJS1YNaW+qtp+rvww3sTxBsuej0px1QfrXUHWqzwYLctD
+GyImAAtmTdoYYVtO5mdcgEqtRxxE09uq36TVk85uNSIXY6yzvWtqq7+fbM/zLpgT/1FBro4njw/
h2USQmUl0AEPEqCcaRm0awZdhL/092F+7pJnQ3mVIYUEq1Df9CWM1gGQKCe553QtbUCR5k3g63nJ
DclkshFurEl0gV/XcailqRjiOn7OPZcsKPHUUVxMx5qnmIgwzWpXS3Ar0Z7z9s2cDh4J7rl3VwtP
koyKRf0YqIC84uQXH6HyApdEITYj70mYC13U4quGbldOwCWrW19g44MFNgzlogtxF443XnvOm3jh
m8+thRUdicFC4dspfBpAhVVTFgtpeLK87RjAT4aD0OvzKANN7EykrZtN3KbHnszOJO4Wo4D1eG2w
Vlu8mzJCKOg3coIBkR/5w7iScIduOcUE5SMtPrQajoZ0sp5FmbRtAj9w7rB7eeX5z2UOIYL7HMWW
vwsbAhNs0khts37EbQAfTBAlP4YwDlNfO8ChmDIXViax5SKpYbNEUFQ3VXE2xV9CNYHrmotq2JhY
A1v+PckbYfWCh7eQbLPgGe+dPOYkJdCvAMQbQW7Ag6BWpVsrX+nNMxQFSM38AU6i3I7M++qZFYNZ
lFlSIjtY9BgrUMJ8D3OOHgAzhsxatg/yp3IHSQaLoVlO3WHiOzV7Q9gLc8imw8ljjqfisQb3eVd2
8Irwxykcy8XffpqJCf4LLlUfKlA/WZT0klyg2UY5GI4Tm++9/FjGyxQ7G8ORcuBYiD/hTFcpA0dv
gcVmykRSYiAo3orhq1Wf5/xBY1PiE1nBFIywIccRg7/4+4KAyVbOcMx7GgQomPlLA/0kv0mpsyUY
ZC8FWShsrZnbmvC0iM90vPABhUoLg7959k06m9cyePPHp4xUlTh0YwJppdleNvFuFFJqpdUYn02y
S0NbCGaIVMYHSrgTdF6tTEj2thldVKjjLhHdqLjRFV5E/R5HJGiBp5kb0z9nMNaM/CMOzq12Tlj+
GHrXmksty8he6nAoHIAeDxkXlFYyLpDpluhrL9rHhNfUGw9GL7PaM9cikkX0thUCTmFZNOegeyBK
hO2ze8C9oEvuRpO0o2UR3lcgpdlZUo+tscc6PHzIlc9greurkEfv732KyYVY4PSQRSsZPRtcoW0w
bL3cvbJjfa8i2CDYX+dJHluscXE++wVe9OnYzlxZuVroMFw0V8S3zILFs5dpeGYmmquYtr7UCCdx
kX7EAmQzxhHJSrwmm/lhXPX1duZz+a9qthiVGh98bseLth0SDTvTUMUuCihRiSvjCTHNBAJYRywX
+Xly6W/1OcgPFzffu4WXci204YeTcr4jTZQlExY5JczXO5rUTkqqfBwYZDpaYgfYtt+rwD531Sav
H7SSSJyOYEmcxPlEiRir3R6PLMYUKxFfIvh8zW4+bQgcjI8m3YbiZvG880c+mEu/huiC7eC/X6r0
Qwf39aYvasNKU/q2DLrhbNxZz0S/MJVlbCzVTuQ7oUS6BUpBb5nT//yCg9gj5I9tBjmiYcMDKU+T
qa0DGrpUqddeFS/D8ENS13LxNlrWYpwNmfjfVHwW7PQ5vGevMmGwzHUvBLM54EVmLA5dRuKiSw1N
M8N+UNvETt+Nx9iJ4yPVXLBN1uJ95JIcMckdE5v7PiL6yx6te6E71t2N8gCBalF8CERQvA/MblQb
4MxiVmrHkCxiSKnLaPxDiCZR03OxbhPvZouyXx6Mer53dqib6Ax1Kjmr68IGZPXOGl0+yyU8KicD
yPgVCp/MlrEMRYmI1lVPOYOLk7W3oOa9Besi3GLPZ2KHAj0i5YWV+JEa19bYD4K9r6/r4iOEymGM
VtzN0ggWPWkkPqNDIF57NhGYUJECF1rOcCWwV50P/2/FgSExzkMiAdv7ojjwZK2Y4lodzq14X1lH
uV7KOFvuW+zvwPsrPGAGEqOgaeUOvDMst3h7SyNfSiTFfzC9TuoFDnxCcZrJjwrGLNDl7MFahG8k
3HqfWOJCcXphEpXiJKRTxqN1IN8tm8NHC7sDj3Qs+cqE4IcZJc/yrx91MbzItbjxBI8fJUkLTJ3L
x9nNJjoaaG4W2i3mcJKrXk0f/CPn+9ejvOgXqjIZU6sVh7Mf30lUMjAV90y9EBvEySbVXvwzHlKJ
DnWJw8p6zrQ9ycwQfHQbxic1hmtsU6dYNR/Km7i0Ie4kuAtmT4P6UkE2WUAl4RW9xfsSngyW/avh
hqo7P+YoG+8K0oVtJcR/MDhrtvmkfcR7VGsmrmQI0lTNlTHXPPPdUVldOz6+t3dfnrZ50YqXRebH
XcbKleLlWC9LfFHlBZGcNOMKbacJtWal+LtZ/TKqmHmjvSs3dJqFZUsPEuQfihpx052hqoRXW+Sf
vyuMfWcwXJW/xfxIYZMWiaTM5bg27CzxjkkGemzScPvdaG78E5COTF4EO8766pRirvW/LYm/Ln6x
B6NxbIyx5uIJ2N1KJnE7WU181i1sjdKBGYWteTEbb/pQn6+8lx81daBzCEzmsdC37Bw5mQbRjPgK
evwZ0LYApy7n/NkxWg3iVk+WQWgTl5o7cLC8G8gw137+D5QQXbGIs5nbf0n81mEmbav1ST3Ne5p1
VJbKvpFt9U14N2+BLOx6VZF9rdt4nZsb/OZX+W9/YG/ZyeiC8LCEY53jjwqFnxm2BKfaya91lj/W
GmhvIEkQ2ixj4fL1ZK+kKSzAztgpMtwjXW8FUSpTH+p4J6pPo78t9T1wbzEdEWzX9zgRO0G0KwBv
xPfJ30T4mlwZbP3gi8Uzw9NiDtDG4UK82EUSvUq7rvGG83hrvhpHtOP2QAltExWlNC7azeCX8gR3
t6p3WKaKvzM6KcNJHsNuUbkqvpML7x7kyk22EY4zxJAcODGhzR3McwKBD5JLT6NlGxon8XRFdcxL
/b7gVdGSDFJ+cNPW5Iu7xwPG9GNzonZ7wGlckhcqk9F1m26H5h7dgqTudXjdI4pdelJXpEAX1Xwl
Fp89KVgqx4FqUuHz1yi9Fg1sXqTborqAw90s4vaoxzc+zrf9bexvx8o1wqOJLNm8zc19PKxkmOTs
jRpjEym9o2Y3PuZhazdLL1X4qDpT3nXCONRkCiYuQE1C3wkEZnRE1tKjYtwJ/QfugodHe7GRUuyh
FJdeVmBbUjCehn8+3GaDi2WqZ8eb/w2YwM7WtNnvRxf753X8ZPUwznyom2Ae6b5ESxD490r5SSei
Nb/qQYLyW6xV/TOD3F29BBxIOn63+OlaTIeumB/8YdZc7EAqDAZJVEWJbJg/pe1fxXRrDrnnCexA
PYQ7kBhSzgqnevJfDYyppf08Nb1HrfiUw3+y22PgAlrb3us07Kiy+xuYH+a4whBWoRFBdpskz0Uc
r8bqGJub3F+leO59Nis1W5trThj0ENG0MMzHvlsmw6off4ndhyUtw/bG6m4r4TOjcPwPadffB+D6
l1950TLk3gRFO0R4KR/Kz/hGtoXFjMU27zARDmBe+J8s+93VCfC8mv/1cC92j1JWNStT/ox6yNGo
iG8YHIwtJG0daevQjcq7Lt4KJDN7K7qlYDt4n5VGxXMVlP2hivvy+y8ALakYh9oK5rds2PpqqO4L
xYGRjN6hFjZ1fpwYxEC7XGoEHk5OAEW1eyz67b9bjp8mX8imSfcCxpIN87JNagul1vKMx4ExL0aM
KItt4KwAMf4eShqoy33ZcAgifr5Fwx8vum6tTM95c6NEj2ZwZXz7kwL0y91cnL1SVhAuIkjzysfv
to/XQ7fKFDdxSmzOYfb7qptpWzA+qNT6In8JXzodsgztRw4DK7rxmPwULfsT/GccxCBR//tx/XQ+
f7nBi4o/7ftJbsi9QGZpYBVJRbBMGONvobwG4YaZN1Qe0qMpkwflrm9vrhZu8xP4tnz/el8XX43a
Zc00zE9oWDYyBFcbs0Cf52NblGh1dJNUwyJrl8zg/Y6OjvIMkVv+pnLetGjgnYq27e7fD8War/nt
nhSFjDgWEP7OF59UJSUtCQ3c03TEr9QPUUbYxGWkOOH5tljS8GEaI0THSYE+67OVp0wrJwyfdIpL
khhmN+OqOwW8NgMKNwhcLyZMIeN1GJ+g1unYpMooqHAO1vt7ucXdUlvhg4HcAvkOc1DsBp71545p
nAUTmei4BXPjD3i2FgKG4HfaLDIDRQMShHVbbElCizh7+g85uodeTNZZtmoJQPqAFtJ1brkTb7SN
dRqfeHR+RWbuKSVqIAqgpuMGL54VeWdyN/Pvem1qfd0yCDDnArm+U+itvUeq+8G/81qW4wrJ4rUD
+6cloMoQuCTgXhnYntfx1/EgirmFgQgbJyMLt+tsxDhzckS/HNwhxznvGk3ip3IcqfP/X/BizQVp
rqcl6iEumNxj1TTQ+hzKlenUzuDSW/4SiJW8ys74qSNUqamIyQIssJTLumToWl8Qonr+nR7Jew9d
vZKahQUcpi6D0W5PSXX+D7/2p335r8sqF61RYg6pqaYI7Wd3PrIL1K2p0xZBgxju5j6gdDo3kI5I
hexr2uefxv5//+Q/oMpfrzbzWt0jzmH+ujmcAm2P9MAtecphfG4I/756Gv64lsgiM/+Hs/PabRyL
tu0XEWAOr2JQtC3L2S+EUzFnMX79GTRwbrtUOhZw3xpodItm2HvtteYc05IssCOnrYSyrjW/M7Xu
gJaOWiglSdlfdS7FDRHKw6U39/zfh0ZT1EQFZfGp3EQd2iJp0+P8SAdsQwvFuBqDO8PC9DI80sVH
XLsIpOduhP5SbTL9Wg43BTEiJv1hiQJtbLpNkHyKHKJF8rQjisI4wq+bjqsYlVebv+sDc4Vql2Hk
kbubTpy9oWtyuAvCB6yrjjlJmaz8ca91jkiMik0sA4gZ4dBZj01aMQB8yKR3pjsNR2Ij/kSrNVIW
4TY9RqtJAlNWPwz9ynzKdafPnwekQA6KcYAIEPiIfL0WiZpg7ROCDUrJhOzHkUJm4r9vhz9CeUgY
U2Qo54d1Ylyp+k3EKq3pT2qq4uq+7knm6+/9d7RpscvIBYyhQspA4uCtCYnchIZQrPFaSm7Uz4mi
WTW7FY5QoOEU47rzkqffl3Z0mGfW9llV+79P7KRKCcu60Ptg7A41SRZ54D6H5rqU9tUxZrpKQw7v
YSK9qhlNPCl57EfMmFiZRulKz5yMdE4VP4w4Eo5Z/inUW7NNGBpTM7dPpf8h0mIqBnWVZ5odyK+D
9WH4tVvvldq/V/JXkQeUqgB8ym00PpALacHFiyzOn/yaRvhKakpO0R1XGv9Vk+sL3SL8TMjs0JQX
hYUnk3M6qhNmwPtWe5FRS4aVshkY+eQGrqPkIMmD1zRMYWTyURpcK5pkY1BEnGyggBhpWPL9R9Y2
O37KBTMf/UWf3iL9fgoeIiIL9XsRpvi0Het9Cj9zCN+F7lnQv7I+JUDFp92tLjprRdTkShLaJeYF
z+iHZTfkNgnOCfwEw2y8yZpjY8FcmgI8o0dJgC2i7Md0a/gvueik2lvZhGtwnHSpjdbDoGCUtja6
GHC16Qocrlvb2LGE4YX8H2vcyODC3HGZlrtMdMqBXrbDvzAmWyXJI10imES25ejTBwOOeqM/xRUi
PEfvNhnzLjU+9P6Njz3cXMvNKp7sY+BZpt34C7z+8WN1RXOMs1TtZtrXgJ6JCO7oA+E3kRnwc4CF
VekrEpSK7uueSZ1ynVHFDkv1fQCEbj6NRxO/2j7CRCkluacyx9wo9tE1EJgT/Gc5FfdhfVRtRDGM
5a9ALJEYMDw0Fdb4ByUnSUOknVvc0Hp6kxsOeyCtrvx3gcqiWGhvk7JBT03hWq075jfp9TQsgs/5
6gPb0he5jFp4MTVeiW52BC2FvbYhC/W4IQ+qHh5KaaV2iy5jyKVj2EX05jInNOibPiDPDmLP+iLr
1Th6UsqOhAXJ1eTt8Vb80Bj+g8OpNyLFRPGU3XE0LG+HP6Iz+uQOX7diCO1g1R/5rOkR2vT+eCbm
tpUdt/cX6qplZmQ+Hd/YUHmzmEEL16Puih2FOH1G0lWKfW44wyMjriNVXfXOF/Y8jG6KHeMOcm/2
xXggv+lu0s+5X9Qt9BvFII4t3R2zVQrDFqohktQWyGWarvUVA1H+sY0Pgf8xqbctWKGiXc3g322Y
bMleBZQwgD8bH5hcajurdjGb5agweabllj9FqP7EqcufFWF4LR3jLX88zkkn3SHtgLPYccqxykFR
hqkWoGdLh5nkneODRB0mYZDGHanz/tvVJ715L3yApxWF0Lfm3mf3Ji66B+6UxgTWRbCvm+ReLQyY
eIujJlA8bhk9U+/BvqmKK34Nwaib+B6yS3DLJtBVHbeOI0lXIjAnLOZs3NxakfhkpheNI2a2cvQU
cU3HFnPxUb5SSJk6rptuidkSioPoMxa2MxKY8P+QDUlzlORs6CfDa7CHX/7Q3oXMSt6ixpEXKB+5
kOCelx9lOUGrWHiXcW0r5laKVj59oPggsjIYT4wqJs3hgevWquo2fIGBv2YYUoE3yI7gWL068FrN
rdMloDtTQAblkBXgZA7NZGYe8BY1gqzMDVef8ZVR/CF5X/CaMLTqRBcI1FjdELV3nIBFbJPjKmmx
4DNhXR2TxwHYA2SHDLwVTtRNzGtIPizfNz1muj4f/O8MwrKSHYjfypFTL+uWjfaZhs868sZKfcR9
U74I4dU8FT8K14U5/+/55VFzC9rae+yfxCcnmZdjXguEKwkiCL3LD0v1+n6Lr2oqjzinn8v2K0gE
CvraGcoBlJJuV2K07vhnIc1thRZ0p97M3vHBIkAC76m/D3FXttacpxVrN3l6JeNtZ+v24UGOFBLQ
Apmpc0oQg3XXebRt9WHB1JmjvcD4B34D09j2pcZ5FyIOPSL0u+3EdzF+7CHSx3jBtENwq83RwryC
NjfIstn08BDh96LEkPF5kp7LFJF4oXFLolO40ZU3P3wZhC9shilBDyJdEmKiK1dRn1Kmnz5rE5rv
rnoIwXwLTplE0De+wp4h4t2cikdNoryF4nNbrBifpeMmj2Msu9cR79vsghT8L5oyRtW6KpWvET2a
1Z0Jn7F9LNtbUlztsr8lE0vhEJUQDnbbYBHV+J8sOeWk8dbQd0eMhb+XBGdcNrqKJGXuy5siXcOT
40ef+TH+lhL8kerNak5aSLwmEOtxDnIsCrl7JJAm1s33gmhTxvx/1q0/L+LkSDKKVl91JoXkXLeq
trSIbustSpNl6mK8utTgPduR+/lzJyfcvJnM2mgZl+R4XtnXWaFJkuR80DK+SbBu3uTxTaquOu2G
5Lc69mZoaBl6RbDpSqyEjuqg6phhKimvyaKpXCy12p6GroSveUB36TKpLEjKcBoTTPOymVd7OA2Q
LoEVeNO++NM5MIJVhkgvyZ4vdc7ouvBkzwyFaH6JIimzogqa/KQR7KtZ1agRQ3z1VYeCwOO8mVPv
5M98dFpvDtYuXqbH1BWoQbED/v7r8hlFw89fP1WHGnkTp4S+D4eZ+QV7za4oYvRlft8vSVsieM2m
rAofW05/9TJARjiH1jEP/v0yznhdeL3/uwnWiW6AbChDD+fLiNfRKnUSeijqtRDfW/kKuyHVFicj
SAza1YDF7WJT8Fwr5eevz+e1HwfArJ50RdD4dfM1C68Y/syMfirCI0WBYkdsWy7bWRpuLvGwlHOF
Pr0EKL9zG1A+VZwpZhXlMWOMA8pxvfZGoEUIKBeNPa0s475WoPTjOF1oyCIgK3T3YYzkuvUkO9wC
Ji431V28lO6wBMe4rwk+a9GfuZ/gnSBtGLJXIYns19X7had1/n79d9UnU+Mwl6RU11rGpI/1fbZC
s2BTVWyEq28Npg2Yx/39F78boqfNLkOVJEub2y//zCabzkjjwJ/bthua84q5nkJHeC6l696ywx6A
CxkGhFTaak50CfCDRU0mJogC1Q0ox3aql6JYd4xNeQC1thLus22/KLGvOskHlRSV+HRV3dDQzxbQ
48JheeHyzz3mn5d/8oLVwhDkascN87HJVgC+dwmMsU39MuJkSpZNhE9+naa35Fs06OQhaVS8bOqd
nmxNbCAxlTV1VLrBBk4AGd+H/1iSTImQaoF8jspkGK5kZlnpPhFeBuY25fhSqG9h/xI0T3w1XbzU
NCxkz2nyIalPl1bqs/3sn3/fye5UCEVd5xayHxzUOAtyREaCS/tadDpMEflacDuiLdEuUt3cz3IG
tdu3x+0AJfVic2XeFX57VU42qWmMu7acX06wBR+yti3XuQfjRMaYSEkCFWskgwNPA1Lh35/y/3EX
VMCokmww0TjpYYlqbJphxUivcbvaoXsGsHP2uxftC0fSkWOTj6wom08sdl16gVdy+mqdVr6wpXz3
6P69Bf9dyMlqWh2DLjEEHocheCRaleayl5YczbuWNygltFTfm9pTKT+0Ink2C+s1BYyF0IcutlB6
ZbCmMPI6HD11uUU9Ovtio6cLN+tcD8zgaxYVsM8WWrq/19wxi4562rHywXSb6nXnqGw+3K4cgAMb
IGIpYS2oV1gebZoMcrDFCYtuLUJl6ZmXhH36/Gj+uWMaLReYDJiyTvmHqdWlAPqZMFTaokaTQ6s8
RQ2jm7ZGOQEUWXZlwqc55wxOJdoIw6TVMEdQztUFWPYFfZraZpaMNTSyG6faGQ/aUnHFbbsSIW0t
/cX4UX1YyyO2gewdn5nXkYQnkR/+gVh0Frkf01W/TjfzGD+8sP6c7SUbOvhDIpt1msonNcYQ8gjo
+Q4HAgVdnVxf9TYpl32yDDrwqdfS9JqwClJYDng2YYMsfn/YZ2w3uvrj90+rDCX2AysaEMojno/4
m6M1iMHoUfps3f6xOnpltgNj3EswBT7F7LpkCrktOcwYnmw6Bt0WmFO0vaZFt29ui9fuvXzyV8Zt
+RYiquIsTpeIxDncB7SgUs//IPhV4Ui4ttQXyAA6zD111+bld1vlkVOWVXoFsDaU/DG6/EvrwNnV
/r+7fVrMiHra533Eq919SGi93OO+GBYiGIvPObYe0g6cz+AzF1fsU7R9Fs1NuwXT/QFT+xGBsVdd
WA/Ov90/Luhk+zG0sa3DlCUx1lfWcK3m2366Ybo56+yJJU6uK7J+tWtaweG0K2smf6O296fnZHgR
UzdD6TZHJchu9u2CBjkJBCj6aqfbUKBKpGLM7MSeQht8jckcEOPHujmuhsBTyZUVHRXnQ/OiMgei
XXakVYym04g+Y7IFcO4uG8PzD3V4dQQC6hiOehGxf65c+fn2nexOUuXnx8CfzxGIKDK3XmduQNIS
+Gno3X234NX/zvC98NKfK+wNcw7ANBWUM6deDGVQJiNLh+5g0DsqrinzgAU+jMZWslboBVHlomcb
Nsht7KP6mtihPOOdQNJQkaQE0I+0k3JbJPW3PKSIQpPrvNsb04fi4xcohWXoMYSkB+FJ5TYFaOYo
rFmR9jBhvgzWKeM+CS6u3/0p0VTRSIdbuSQ5VPIfw7En6pYsTCNyMk1ZTNIzxSP4LpZf4cK3f/bk
CriXQbcpKeAPTjajtiiCtiwQDs0IZRqyfXWtTY9m9p70UMmqO8gi8q1Ezgack3Y7dDeCU0OVi0FH
Xfgwzw5Cfl7KyXfQY5mxGkVFZLYr73n7l/4agzgNFipnR3n5/fmfLwd+/OEnr13UD8CStFkxZayl
ehUKV8zV0SdF7titdCYY1EoYb9olbcnhDUwHWy1T2BD47KK6GH91dlH6cTXzR/LjjCOzu01NOf/t
GBjBWy4jY5ulaB9Mp+03pgJTW1/01jqhb0DcxsXB4tmT5s+bf3KaL6NgqvWO2wFiWFyBcDYAn61Q
FkGb8j6amQYP6wE3APNqfQvKJV+gY74Mebj4Qp4MVwrBaDPF4E6ousMMLOyWBow3BSfB2gfTih9R
dtrUg1lCfndGhuy4M8dHdvz4wqnm4pWc1EBRWluTNjHmAaMmgV60J8Re+BuohAgGM29Np/c0zTPk
pcaLQk4dtc+levlMcqjO6VPRZzgJFZB08pqWWaH22SzsE1aQSQIcIQu6aHGG5Jhl5hF3sORUaKBg
isrhF3tECVsFkINhA04ZzYdJXfo7lS2NZYxDyoIDq7lTzVtB+GNG1RoThH3hwzonJvp5xSevctur
TItlAw1TswO9rFgbSKQB4RxQexlLRU40lbY53E40KrRNG+9igszJU9kScYf1H0+uGDlaAIlh3yuO
jLWseRKFF4GZ4u9Xqs0LymlZ+fNKT975Lk1yuHX6rPNBVuOnG90Wju1yxECoZjQtmwe1eI+dqtgJ
XzLyVv6O8bqsv9cFxhPhQP6EDWBWF9/r9EMgjiVHtketFhyfYnkpO8HAAK4kHH3OUxJn1G+1ptWc
4ZWoVvCMG09cocAHdXykiPexLVx6h8+tKzgjMVQjwqSLdfIOT4GYxx3gIYbnBpYsjN5r2H9MYe2x
flb4wvgblgjf50NEXjNevHAB56SzZCT9dwEnzYi4C8NaggrKeY/ISD6dotw18TIXtn6xs5S3Qdi2
/VWqpguV+7PCNuvy+Bn2hIPDeKxeTp1bMLaK4H0Fm0h5EBmOzZBQR5M86fP3N+LspvDzak8qcbWZ
qkpPLIIPiBYitZbevbwRMfK5HeM3j5k5JGTi6sV1b7zjszPnmZETyJfTP88deX5cyfeV/tgQAjK6
i043OSRKi6N/RRihspxiDwyABslJdSCSQtNXcGkDLvd8XGGcpMdNP37O8Yi/35ZzvqGfD/F78/hx
Mc1UK2moc1sEeHekOjSrCSQTelcRtK1x5YcbgEKlztHI2BgkpHUE7hBL4Pa4b5fkityOq7xbxcFG
Nj2BykcB9pTSla6XQnirkuQzcQa7dOA/d6wyOdiYlqGK2hm3bZPXx17jqnuSHImyJTgIYwzM0CWJ
ktMMacOClx0hq3uScqGYUc98eCZeZBE3isEp+ru1+OOW+Zkpp4qGIImEAXhIbN5zOQOZGQRGKruT
vukhetrmJ1hv9Z7RcHeP0KTdQxvOGHYMNiYlw1ho7+1yFjJxR1H8LOQFfcUQbitSDqGwh8Lutau0
u0LTJXwL2yCCqzfQVsQLr8C5+uCvv+fkOx61IbWSARVO5wUrjfhRurBByJj4VsW/tOkdazZ92O17
iwkstSFi0tCP+F4u3NjvDe9k0Sb9DCggjQmGLeJJwRr7Y9EXtdAdKo5npHnn7qykw4YGfv56BrSF
yCmWv38A5/76v370pDRVzIa23dHizOi1tM7IXs49VGawIQdKfychJNuVNE/MsIjZ4kpifMpe0joN
Or6VdYFpcq5Q/utqlL+Lxaqow7goeBaMCmnMlARCREvQsktMeBe7h+ckZ3/92sl+XpWiNJpz4A7h
SyUcIjazYYVIHzknfHeOBvRLLm3N52ovS56pjyah2so/XMsYQWWmlMGceNHSYhJucfQR9AVdN3CN
3mGpwb/9NXA8Zk0EzWLmM833Ui3zrWs7fdmY+0i6SVdbpz7++043cqBGfpXOgw+ebrQxA0afbg83
WUT19qHfGH/6exPydViisFrAA2pVt6tsLOXIDhWATs6kPKnNfgg2Qr8Mh6s5rfD3l/PsA/p5kScV
cxxMiVEM7SxF1J7pQbsdc9k9Q3K7Wc8pODVUqwsb5dmv8OdvntQVRXmswkz7/s25Lm7sZiZyHhcI
AZBfLdqLGvVze5AF5RyEIb8L8/LkF8cQIpw1V+MNuE27WKlzs9TxgXC3+7h/JDpugbx/XMLPPyKP
dcLHyW7ujwddXjwolp35SwOoSeL6zClvMLwg2rZaGABYwx9/fyDnGrwWYc6kNEkylqXToqtqjSm3
anV+eWMG/k7zWjJk36BebIwFdSF+emTt5Gb7Bu/SNvSQCc+yUTS6ms7j2qE/iKt4gX0kCZzqSJfy
9ys8+8rQU0QSa+GVRHf493sdConRZCGLKJqvyRPddkmoif8JJWCZHuaNJHy9uIbO38rpt/TzN092
kNJq8jEfaLhEtLPBzPIzA0nWB0ZnWkVqyLqr79R+k/Q2J8wb1ctILHOLCFmR6wevUbATunvjeDWJ
np5fuB/GpWs7qfsaRFpsKXRAo4ZCFfMD4iEiTCCXTkwnHPDiLjWXKHz1mDAi5c6fqfjRTW7et5Fh
K5CWuv1Ru2nFZwUwgVDXMF7GRc2ZBtQig++kwjvtQBe5achzAQuB5CsutpO2Dcxdrqwh3AvqW9k/
SgCoXLm40ebTAnlt79p43/svpbxNxPe4OEjxvk1wukUYQic2o/6TQ1+/6bNtjsNLfhPolsTbmC72
uGvj+y7eQ/zuaWdkwjbTLxglzq4CPx6pejJSiRu9EJtjN6880YHJnB175lolr7ZYD9c8uUs9m3kl
++UVOjVmCMgR+qpm4zs6cbMij/OJJBcUgoXDwZcNAptG6KEZWBMH6OZXQN9TpoccxzBo4gj6LONL
7bNzL45G0OPcRpTARp9sxZy6OO+mXJG6NDc6UpbYi1Z0CgMamOIHm4ItYXX1Llke1HN34ufvnmzK
phbqkjqLoskZfBzzJ4QmKIEBiiNBPV7XxNMsWu2dRBEKdQi3nunAuj3C7GHTNpbziCulf0JYZGHn
S06o8G+P9pTTewr0RUv+DHhv0xvFxR+EmkIMv8Hp0qXfzbMS98JidP5vMUxWI5n091OnYNYS3J3V
nFHFjdh4yeBOEJ15jKH2nB2XM6dL3omrMr4Woms4Lb//unKmXWERb/q/v/7tBPxRqKuBkY5a9X1C
Hl3LU9/GYmk807gIVh5KOozjLUKleNqFCTku2zi7Unsbx2KATlpa5sW2kp1qXzAkaIHCG+7QXQmk
Dus0aDxw65jwk5uCpga78CVp/DlrkAVNSJubQzg/zZNauAz8oYK3NxflYLs6+FhVTEIP4E50CrXo
aYmNVqNDM8gmna8ap3wb8juNg0e91NqbaVgH+UPQPysoM4scOnQAg8T7/QZ/73anH+3PizypnfMB
N7keM3edO8ycgErVtiav7Ryubj7akC/kxfEGTW2tbNSLCp6zNdzP3z/5RP1cbo+ijjZrDkPYy2TA
mQ7plxMrFWd8uxmX8hEL0IoYlsD8M3tlDRpmBgqAxFPvR+SVMUp8m6FU212r2MDiZK/X25Jm5O93
Sp13wH/vlDqH6FnkoKknu1AaJ/VQBJwZ8Z29zUWV1HmqtAVXDepzSOxId479ko4UWRpZuuyOw+K+
gHGg3xlE4Uq+p8yaPaSMujuhqZhWee5q4so8ov/axRjVIuajQHoqErV0dRV4x26dxJsATg2M0XrL
R88Yly8cCeb773/bGXaazqtqEltJZaTj4fy74pDNJsyLBopHHu8slM4Vqnd9eDNmco96K61CgLkj
0SlhgW4teKLP4ROK5mFwfWYRnzWi/bsAbggRnjPM6VbNPnaryg1ZM7ZNdSfc4y1o9A22JENcNfAT
mZhc/ODmd+WfJ0QKMuwUGWvX6SB66syo1QKkSEyhu3Ix5wqqj/017T1vyBYj8np5lQpb2E9pxAo2
erOAO8bva3rBt5P097t69lyq/biek20g0HKj7otqXjpD8brTD0mypnCAc1NfS9TDMM5psGrNG5JR
Y6lOT3XBwBDTjCi/ZdH971dz5ksnnVzmUC5LLOT/HNo00xICw+JL6zfanZ4tyZgpvUm7mQNZSWbB
othGh9EZLPRiInv2pWT2M3ot2jzcjtlHw3586o5KNaFLuiaWD/XHrNSOX+rea17RHolXwdbcGM91
fTtOXIgtfxtcA3P/HQWn7TNylAFy0aYxWQkX7QeBQKgTibJqEfsx366oQ6/H/LkXD3V3ofw8o6/7
67q/l7Afe5ARVl2gpJXEEiUjLVN2ekUnehF7ukNoWKfcK+QdHjKngQx00XQr/7v/8uvsHmwhKr2q
0xqm7ky/UvpGPIgkji11faF+tcjICeGwWzZjbS33VyK5RoEr0BVl7OBodLBJysw9BNimK9DI7dDT
3/su+Onf36kzqzdRv2jKNOJ+Ib+daiNaOc6xJ8vSwWJSTW4FEgL8jVH5J5lQfk43AzG42Iw21DFP
QE77fgkFpwUgSZbYcXoNq+t64kzokVKPremBeJEgXg2tS8OgHZ3fL1Y2z9xKWAEMUwkdNWdwwN+r
3OQXUZRUiswKjiAlABhXJWtdXAcCqpRPHQuE9jUCTo4VdJJzI8kJs9faJLrw1mgnjOi3erlPBkdp
sZc8Ts/acwP0jclEq9xaiWjnDLyC+lMWX0fxVdBCMrAQV0jrpMGnzNH4WlRvj7LlyPKrkRLVApJZ
FBcmDKJpI2Jm669y8qa/mKVFyeMUvpBin6N7+hT1XUzF6P+JyZEkJKeKHi1/sBvJE8DnCDK6/fGg
kc43Ju89cxCNXEb6vDqGA5JCemVRGI+WfCO396QsaLdiu+YkJ1pfEUlrsMmcesQpSNwQ/03k0CWx
8E1TnHajjfCqBkdAHiJVMuO+CKD+shi3prnmqJXAe8Z38mX1q7i/UWRPYZT1WvRLLBemjMj6ppwQ
ytgiSvBdxenJDZmRiqtK4tycrJri0yf3pAbpbzNln6LdIDkKCyMxiPWmC5zMvIsRwlWYr1YVNgUT
Uo1PVOeTzlDHFfAJBKvjsMTanQ07v32kQm7rbao6hAUFOM6kh6BaEsITpVfGPVFGRPeoyppwnoFg
HmYrnf+nh7PZ0TLt1k3kWfE2pZpE7d7QMTKr5cixbPoQqQ+P8rY1Ni15mz2WgTj6auIXU78BPdff
g5ST3kTzMEIqtP1uWeAsEI+K3YQufoPY3KrWUrgtdppr7pNZdUCK90u00Ymq9D/yA35e6DA45lby
dbkJEf5jshBepeuBHvh82n8hc/BGcKkT9vJuBkNT8wNFy/y1L2CZ2WIEMjNxYVxRShYP+CP+AJTg
vwM7VS6L6SnolqgEJkkHonhQCzB5dDbK4DbM3ZG3Vpley+GBXEdiG2Np1ftYAj7wjUBXntx2j+Lz
k4Ci9XgINxebY3Mn4+8dm9r4xxc5f7E/llZFTY+1RoT0Icgc7Vl0R2OvPdXbo1vcq5M3sM5uZlyP
MtMXib/4fUHQ5wL8t18/6bMYgCysQIzUQ/Ine6wETBCYs5BB1eVNaa1DWXMkK17II2PaXf2Zk27E
Po2MjuTkZAFLk06WoNyM8fyJyUc7uJKUNRZjgXCzhdHNVG9t5gB4omIPrMnEFFn2EYauJ5br7nbA
7UPyEgYcVLblAnNOo0P559g3mlcWvdN8QRYZp5VEsINqNsnlLfq5BfHuhAj9fivOYNxMDda1Iqu6
phuIqf9+EHLVRUlKs/cwPLPsmX+KN/pAzaPWrAcahnruIgmb5VfKVeiMDxAlnWJt6B4CIHj3RnsI
jutIn51ilydF332K08ekaWBFRJ1Y9X/sG4yjFLk3U/ngd2y4S3Ki2WeIdGiOH7J5py8ry8YXOMfC
ObHvQIfTpQXVATi/1s6GO9qP+uCNHg9hKa7wON5N5YPc7xp/nfQoD/GooZEkBpEh6wT9R8QuduH2
frugf/sTTirBKRKESTIymWEXLmI0YpZxm9Cgz5+KgfH7Qt4U2SrOrwDLJstWX0kAEgXMTItWJbJm
UVNj28cD2Vxg7nJ9r2frYHgkO8NoLxz3z78IqHCZSQNzkr6/mR9fpFAHvRHEokyEHuhhR082TE+w
MuKeVVVqf7s05roLsDc+YQNvcu6WSOYnDm5eBAGnWGEogSi5wv02K8OOlzRR2rmvljf1/12h/Per
GoyCMZRQNw6WbIPSiQ7HZpVio5njURU+433/RwK9meHPVD6zfMuRhkgyZv8G8jpb/wODkHFETyOz
vT4iD/A9zdqrKGYAom7Sa916j9WNNW1M9THTCXM8ADUzXOMWK69V7tHGT7YYuhqF2PPcwUcNsb/w
Mc4f2z9viwFIDGDUGZpOkSSCZUXV/LbARRdXVrhMsm2YHiYNb95dVoLD3FPv0Yr1BQ8q7CKuD361
6XJer2rrVy5WL2F/abh3xlnNImHSj2Zuq+j/DPc0qYV/49cyDT7A02A5sVwiwT6kugtjO7NsC1mv
I37Bp9HflMkbLVeu6PwZwy57qG+Ic/IZAin3pCFQRGl/VAxDDaY19ktVboG43pEIAgWEuixD4YS0
qFxowT5ukPB4qunq3UpdjNYiFtcFtBlSthuCPA1xSRJKh++3WKbWNpj+pPUujW4V48kMdn2wSz5a
XJbjbWBtvjnIrA4o/7Dhb4SEBaVilXeP2aNOI/hiK1A6+7ZCJ+NszaHrn1NXkhjH3qgGmf6KdQOg
ZxveEOVoBy+XeynSv+dfng9QBCjMuslp4WQ/ayUtO+oyv0WkeehawPNp+bLluGOzEiF8X55unelx
/f2TJ2ODOpNa0S9H+aDeznENczG1rHcBG0RkkzIGHIGwpvGVda3b7jtb9FgytJkR9+5jgs6846PK
MYUd/sI3pJ39hn7ci5OOhqZO4JqyST40GmgTV5duaW+J7FnyIgfxCh4MMOkztwtf6Z0MPAmlutp4
aU7XnrJoEYAJMJUtZKpiSXBt9Eoj2x1soJJJ9RJpX1jym53sTAXC0GwLe9+qrydqtyKl11294JKm
dlZMvAr+ApmFJezzbC6VBRdDNsFHlz7OM0MjIHyo1A3wsXyk/7Sn2rEhJvl7i/GXOkP3rloGdN2d
eefDb0/AKwix6cLOdu54qumyxIcpacjjT6dpXVSJHR+wfEjYmV0SzSMnZwJt7uSKGEwnS5wBx71u
i8N9toTyQ+dHU4GisWu4bLmYoi3kxIndF5fGH/+2jrkhP67s5NXsrEJO8mSSZo3O9HwU91KxQK7v
zAbBI4mATEJviPi2lro3rggFxS1+yXp1djcFTDjvpIqC2OWkrBJ8s2XVjKRZPU34BXVLiBoC8gAv
Fw7i6Vbo98P42CTL0vKsa45nt7KxapFahy6O72NwI4HW1J98icN+CHb8qgWpe6Ez9H9cpalijqW/
gEns7x1VLjjc+0otgRRZRI/H6bqpMTIcOaddSSpmKQdcE5ij+BmDPG6N9wRygEQGdHo3pRsc292b
lT61yQE/OO0rlOv1hUr9TNjk/Cz/u8KT+inSpol/mciH/IO9ZzaWoDljA9RyCgyHbAxIf4h00J92
HJkQ25grhEtszTj9L8W/afOPnW7PPy/m5KHGRoAt5+iLB+3GnAA+Ec9WE30BlXvfRW51YEvL0x3t
tchyQr4CGOvwfYW5X9x8sSGSfDLRLh5WUcE42ZHviLw+hMfHQLybOQ3TMsb4ZaBn343PAxk80XN9
BV4BOdJTr7jkDQh/gBT4z124ZsAov+rby6y3M8hK7rglQqvUFdiep3uJGRZlNtS+dDjCEnBbca01
q77C2ICgR3knGOu4qBz1Q6wdCyY7JqmZUCA3S/G4vdwEA8l17p5bMN8YQdFu+t76fpSlvpQd/UoN
xQP9IYuo9GwZXHN0n4qbIdlZyYPe7nSOAzSj1ZREI45tObmARhVDiIZ9BVd6FQvOWNgdsP12rqzH
0QPGAnGciO9g5Oy/xg9zvPafktLJ1DX1BeBYnJniTYUiUxPoX11JDRVXCjRHv+8gp2njOp7W1itY
aiXbauo2MNxKiBYMU5bFflgmXrhUMSgtQ4QlldfsdHlWyIwEdWS3IyHuT6hSes6KZJklVxoUiXEt
NIuWnEzJS8XFJDLxJwJoaa2ZtHnTH3oHxms/c45RtYh7NNfEx0fwhxxFuelfQDLkf8LKnrSFypZ6
q2zEnbWkfbJVnWRdha4KgZ4Zk1vTiyEpl6V3MVhO3sL64W/g/EQ4KadeIteQjw0Egc3B8HzyjMSz
JYXEQlli1j+0/InoDBliIZigW72WPyTyIkkuCtwCmQetNUf3V5TYyqF6Vm4RSwhvfXTdh8AOcs8P
H9WaZgpcDt2p4tcOVi69KhE8DgoVmBH12+hFu6qHe/BGT0O+q1qy5wDlMDUlBGcZRNfiDSoT7v4i
vpYMG5ZJpa/ALg+G9x3INgP6+2dfd6XRiTmdaIv0DYY0aWY3C6XejiVRrJ5x6wuwdWwCr0vfrk1i
ea8VwnwKr/6qbsKt+TxDWbVFHN8WIqA1IpEhTUF8qCE+mMEnJ82w2FjjqovXnIoacKfUt8LKl7xG
YcnepsrDSOMuEAkyEg4NJNeKcVpCMfJspo+D9iBPGhjAtyLbB5bbUUPw3gR2oy5QHEZf+Uq6zR/N
52EZ3hJ0JK/z256anxiPhfBnCtcWEsNgPUKHee0Cb1hKXz2jdHLgRQgbG7jNd+JOE4jkxShVXvM6
VxFUdq+PD7zXEe4xsKfBNfSmJ6XcdcRl/g9pb7bbOJelbd5LHzcBzsNBn4ikZtmW5fmEiHCEOc8z
r74fuhp/2rIQKmSjqhKVifygbXJz77Xe9Q7RU5pvmDzKeHEzo8dDvUdV+I7QKAGQuIsbzre7Ytiq
5sOgOj6wW3M35YcIg7VYfNVrFGWoUsIbT3Ql6z7C7SGN8BC57Xk/PaEvQbiPo3Vv3sS07zeKSG62
i4y1DW7p3SjS6vypsA6q+FDWd5K0b6QPIXiUaRsMKKIHs3mMpCetJLYb94GlrC1SNo0Sgk2+APIR
0WdGdvY4PJbtAp8XagpO/yL7leFoIGD9sKmaW6vfyritoF6GuaY7vvFgBTdSuZbTHf+2EVZptC7r
fRfyag59/iQnf3Wa78naZuKHoO3T/l0NHwawzznEvYuZeME1qavTSDM6lnQsTkNGO4ng3lq+N+Qb
syFluL4W43ZhFmmStEmGAiZo1F6fdKwvx6GmR9LU9dyHzbvIa8W2F1MJw58twI3wVyneGtYmL+hu
QOMDH7eG/oWZClxzx6qdqS4pD81ooZBsjyAeHdrrhLYak9V43UBtsY4eTAV/3KnVYWrvsVyxiBDQ
N6X03ipOiMBFmUBdD6n+WBuHXnfj09Vy9gL9nz9RR1k5Dxj0H2kIAY2x5WGWj0UjilK8DP3iRnoP
n4KO0sQVSM8kAgA9XCutEAxLmBtKzXaO2ozfNG87jIgUV7gCJMbvANGABjdCAVk1cUskE4T8jIj9
oAHTgQssKA5j6n9PxC0gfqub2aWRSQp6ukBaQhhbpJjKV/NQLHApj1ILR0FSDmTxoJAXIY3LIfhl
Cjio7Agzak0HtblMCpbgr6LWLbelPeyyZ/UWHFD1bkd/1YgE9awQIVTyCotILnokROprawHUbnuU
AH3zIkaPbbsSMNwo5C3aWa4r4kpkzLxtBsdC6qb5q8c9Nge8+odeeydIoK43MxE5uFf5O60K2J2J
SsFzMoo7CZNa2hDsn44KzkV4JyzyaO8ZHgm/2zJ/5Q4vPBc3SBQUpZ0Qw2EdEnkdRMf+XX/pVdss
8oVEoFe3CqE6kxlYHjAflo7FzsClGGbTDYw4MG9iTWKc4BV8LQ/mSXIjN1lVHGnXPIcvYMezJEqV
DRTjP4Mg2wEJtFH01b1YhksFvrVvnUZMmwwyMZt9m7omhGedqQam93oNZeCQTm8TR1pKKUVXpn/A
EeaqEyRGD9icPenKjdevSAIKMmD/u25aV/RvGAdUGy2/2YcWzBwimX0LSyfDP8Yd8yFuRqQQiX+o
Vdjf/gpiQqAz4l0BpvuKY1pLCGcQd8zZqHiKfpvqlTZH+TnUgnRpzrbngAwkq5wV70Lc6lJeJLDz
YiK0nRTfofLYkY5Br/FiKdy45F8Yb82zuAG7qs0VSMuU7iY8qkTGceMiuEnvmtW45rQkHleWXR2h
h7ToiTL6K0uup9wG0s5v7pRrLHzjZyH9felnVX1S11ZmChlLN2zLvK0kzLdIicJlbFUmmORxK/QM
CgX9nSGdia8IrhQjk8GjRhiBBI1UwiC1frYwYlR/JfRH/lGQGLIo98QD4ag2Kra0lahMrYUASHQk
wUfbJvdYGy7kl5Caj1vnvnie5yw4UXnWsZ6evIJkl5VQUvF021Z3M2mTDY9ydZCtDfvbavaFdCgJ
K1Fd6rklGcYnrzrJCGYw74X0LlOvHP6NB16gW8/PSRXnbDuYbOYZkUiKo0kKjLI66fW+Lsmaxi32
oZ2AMYGL7ex36YTNi5R+GNIrTkZ/cvJyOLP+vYjPCcD3ruf7Is5g18KTy6lsq+okbrlwjPd42kji
XSke2sSBlMlsz67fBBfYBDbDRDVdvg8YZKGfgInhMJyEvKKjoHCvrOsn6DWvy2CMRPbCTLT63rxO
5MIRFRxWJyk/Ng6aA6RATo/hSwrDcwHIjvNu5zlZR2UM7Q8brXlGLnS/K9uIVxUioip8+veaLmAx
SAFhGMuwaUwSIs+AOIVqoEnR5ZwoavAutIC6iqUCHcZR9X2/VJcxblwj7Ed8D//90xcqg+8//QP1
8DS9NMTqBOoh+I4aPVeYkVYLAYYzRorTwtJcT14NZJ7t9L/5W3bCDfJv+1bTNodLktUAa/se8u82
NtwospU3DxI2FNu9ccx+tZtyOfw11Y0K0eIAu0AqqHV/R9m7Hy/lXUancy1m5RN9ON94SNQ43agC
UOycPcwoabK0yPnIhmWi/SlmGw7fcoAYi2BlcP/BqzOGUyqvElwJ/dsyP/Xln1rZetg3etRipLpp
T824izI7qTcN2uWZ12a4DELVJ1oPm/FRYkfwS4YWT8rHvKixTLuprY1YvOrmOjTDhbAtSOICk4kQ
TTH9l9wZTb1W9FxIZZh9kC1dAeyAY3YOxDSRSJaSWNYnlYP5Oc1W1ricSMxE0QXTDZqbNzDzIKYM
CM0oO5wr1zlOhU15Cx8muQHAphmjJrVLn4g5N1ZK2wN5qtQHNR7dQjl65UHqH8PqSOJYXa/DZq16
h1a/V1A9XkeHL3gn8PcYoCFzjco1fXZwqVZiRLhs16eZXBgQgacjTsb8UV7hIlrPqIl/Vw4Of2Wd
A5PGG5ysGCrtJ/EmFG9Vg4FTRy1W3nJdT3wyCK5De2hcXWcr/G3T566APwGBKDjyspfSDdxi4vcG
YAAPSNbASVX0b8b6IQUQSAWKepI1JL4B76bSyENkBWF0H2AeMi2L6in1fkfFTqR4QXF5XaiHvuAH
ijE/j1l3phnGT7pMk4pRqPdKfWq32YZRx8BcGVfJCqrIONCmYoqrqU/4KgzrieFGt8fpo50tVIZd
N8+kV82cVDFpv3rhxituBGhQMgWHd5/goxncj95N2WIV22zjdFPUbobRuE4m62AA5eE7zwWfEbNJ
5d/jBjOJNQafWAx1d3n8njQp461VwXSsx7if7sZ4JHnilda5iucs4ukuIfq4Em975SmtX9TqxaDX
D5DuYdqe07uPDzQRGvmKnwpa+b5MNCdUf1NAzU7zJ828G7Qj7IJ+k4GQ5f5O63m32XMlHw3scRMJ
V3N5NXorOk5yLph9/imRvUJqmnZMDbrMpd33u22WbKrhl9+9FDriNmndHf8rJ2/elAlLDVW3Jf5w
LB9zXyqLMJ53bk9EzA4rlZlGaNngBWwyfycRmMUw69+n9wWq2fefPauIKm4T9gc/O8dzlcUHQUcS
QeYrwp1s/ljDMWJe7FL3d/L6qgTk0u6Eo68A+qHKhHX9/SZtRJVYmMiqT/HHtEQ5/yyihqkWg6Pt
m9to1kifBnsa8Ua9xe1x/kZii4kvk+F/P4UL2KMl4RUvcanjJUBx/30hstTkupCxEBK+Zv0S3AOF
ie2iuAPAEyFu29NRBEdDkgkSPasKcbzGchBlpudcWctPpe+8FlXnY+Z/GXB8X4vh1dIgeKwF6zHo
Ut2LzwdC8q6dv1n3yn3sr3L0lE/Stn4Ayl3HJhr+a0SVi/XE10Wc1V5pEPTUPyyCEfbsNJiuEbs5
AgNvu8X6NHLN+2u+fhcowd//8LOX0Je1oU4qv0m9iX0zFJCEoYW/6WNjATQ3lutqfM+6mzZ2Kjxa
5A2PxDZfAdf+MJ+t5b2BKs/GSjK3U8kGi4gnB5qVku/TDj+X+YQFCPeSI5N3TVhfu0svDENZP+Hy
ACSA2MZ5xEMsm6OQCKwf9UuyZWCwIlvJiejfsFYmmPr69a38nPV+/8kzNtMUhXFfpd58fQsGjgVO
P9koPCZCUUzXQ/7BVAxteAsLzYWpqY2O2pIIKO5nFkGZr7sOjS5iIg5OH60D4dN/81tMlq/UiBd4
yd/Xefah12UW5FrFOhvHUt3wlyUR525DUuzfZkvU7BkEt1v0FZDLPCqHnFl9XojXdKTmpdod2tH8
mrgREXp8/7hyzZJVhU/shOocf7CiXVnUIiTqTM9asyXvslxYODCXW5FUwgrjxvgWDXuhrWTDVbW7
gkQHgwd7o+v7DIB62jDWNTF6QDmDLTq4Z7RutZ04d/vSA6OaFY26XtykbnKbUvbRTvJfE29SAFOu
+6Xl0ro/ReT6uKWjbY10K4nrhFrrc6Qkloe8PCYfIPQ+Pny5uFQ0J1shndc8LN/p/XyG3lK0agR6
QPlRfcYPocaUZiRtA1/ka4KEy8fkl6d3dlkYlmEOnsXTK7AoIvYJ48Jl/mvYY8iIrWQxT59xY2n4
aF32GZ0wcYQBCkvv75Uz8udwhv30ZSHa99eoTbVQlSoLkfigp8Pkr8hxNnDtAqlaqD1BBIQ0BLeC
nb/TlTfl7M2uPZEjEH3MzieJa21qxp+qk95Gj8qfK6u7eK3h0DJbt1GLame7vS9SpLDifIJjm4ab
uq3oqzlwvHImjNMxOEz/Mj4IF9T8zF6rCebSWrON1gEh43b7LwLzeFpf1nPWobWySviDwXqQyT20
+qLDd+NgrGc+D8MGILXZPEdlaM648Pe1q+TCJJXcNFAik/ITIcs5CV/UoqYJDa88ddXaACgE+3KC
ygUPVk5wWFBH7iAAU5lDIO3bu15uFhjGx8aqy3cKRviL69QF7dL+MTT42IaqMLD/jLx8/3UfZn79
//xf0v9tlnVXj6aJH6vksJeLwFEqR3wab/q/knksKHGn8FVDttkpEtMjxACdvBjVU4MvSb1SUIS2
4yK8qfbeanjIj/mjfhfkjtrYw2hn4HCaS6OD6Jus2VFw8NXvC6iXLslsVUADte2TB6P4FadEhz11
mBJinlQSn+m0sLG7O5MRVMn0uz8mndsE7/61gfIFXxNuKUjppEdqgBjncIGYCJrfcYhQ9f2Pj3CK
e/409Dh209XCL1XiA+7m3oHhK9LkgNhbisDePHrIcixFuS7wv/TNEA8IHQASGjYd51WPaIxCnSnV
KdnrK2NZrqr1hIsE+R7/GxLRfFCddfiyqDPWtSSYSz84JL0XJb5gAOGQaUfI4LQs811Vv1TjSVv2
yrJ8i5BNNTD69lO2HeYLnDZATpeDuFGT+fJc+rX971PjUskli2RAze4G0k9OROj10eDNsNKUvmYb
Y6kMfwOnJKrd2MxnlhVsVG1lRVdJdld/+OxUb8qq40r0K46HDAcJEIvkNgGw4BlR7kl2qrvpsoQI
omz+mz/ZQtyGcmLmEZ0hadGox3Upsw0ZhaGwhM+BG4pWfPIME+QQtvV0/ePXL718SYSzpNJsmdCP
v18eSS3kdVjwq+rKX3M0q/hy+ETQb2t1dEOCaZp2l8Wv4qjR+K6jJnf0YZPCLMQWVrDlvxYRikBq
/GeJGxADIHIF/wLZh39orBXk+/RsNvzxD1i+dJ8eLC5QE6xl0j2UFa+I4CM9lASJjKqNypJU9F7c
D8rOS49TyES1cbOeSU7oWlq/SN4UcgoLB5c5Im20u+Rwre6+dEDLX5/HWREZdYJRjILFYcgZaEcE
y1MGYSEZYcTzu+9csULSg4SUuX6iL4S/Oael3f8hOcVjyIAHMgPqf2+MS62ALHN7ztMWskLP8We/
1hShEoy5rjVeBM1NyFUIGCVD9qQPURYWdphA97b2Nk1OQdSy5IrQRDyg4PlKC/NbVCxwEqONjBKi
Wk6oCrGm7R+IwxTNZZYv+wKjnwgtyRUaoHxpd31d+lnnJMuFEFSpSYVZ78kkSECB3JhumqGV71rv
2Ajg2o69mQMTA/sSnB1hWTGAY3wl4KZHa1WQC/NfFOAyLjmWaOkYZhAX9n3Pd02nytXAA50P/Ey1
5afyGOFInY1wmMrHGGLvHOiAGberhsvh8Tqjxpg/q/Mz9+sSzo6ZSJ+supY+l9A5zUY1aSqzW6h7
GIGR9mO+eYzOPl0xBvJEnnB1cFuuH+gD00KgyX0T4KfITGtgzfWbtHexTYr0gx/fMD3ts198riFD
+Tlidf6z0uAeyolISe+jMHxuPuCQ4MQCNL+tInsOKCtuvB2OMf579tar6InYZQtaxjw55MmLqiho
UuVFNG6L1sF5QiEft1+XPCk8l3WHsHDnyqa/0Mx9e0dn51JhtP/fO0J3sRk2+ZFN/iC0C8T4Majc
R3AXvJq/4IcSMHSDDMFaxA80S3ijiS9ms/IJ6luUGB0IGxQF6pXs8UslA5GKhgjNl2OTPfR9BzXF
kOS5pbOvP9BLeulp8m7rkA5qVmlE0FIdXCl7AWLIIcXaj7ks+VN3XXyHb8B/U1N+W8zZXhrDoerD
gL1UfyBJW1QEXWOREu8PAEisSM7tYKmLOzIZEK15t+qwDO+Ips43RUjsFBXMlXd3QehH0DIBYHgy
0lyiZ/7+dLS6mQXNLCjYhzfWC5EXBTmp6dKCnvJHMklo2uKQTJqQl882J4q/z05YrJjFXid1FtSZ
GhG2oV3ob7KwkG6Ykk73abRDpa+wccVbLb8LjTWq2eEDWtH4oBZQBWhAke8+gCWL9UZ/GZfyBnfO
6re+uW/Jg6xxdFgbTFQAZQuGZAsDOvQclFMcCmFda6u6eg7++iKmSXYDBWwOeJMBbwVc4d1GeU6Y
4hjjS9E/KBphW9bCgpnVhtgY3Neeo1/bYRfmyt+e4dnJ2WjUP1XKM1RXUB7QAYZOIe4xPSZHecE4
P7+deQnP0Z9iKUBc1RfNkwJtCEejLr6ZM1dZ95Wi7AILkDJZVDRRx4oblfrZrpe6OBhIVq5PyNnI
37RNkfwSN+hstKflR+/q0zzN9130WIa2AOf5hUdlycDrXS83XgJuSnVJ9das2rVUbsxrTjUX6PDf
F3j2JSi+KYWDyAIJA0tkR2b+gg9p+pwt88eONA6ANEgdZbrMy9vx0XebhSztjQoYIn0NXN9RsBx2
6pEYvis0gYtlBaW1gi5eJCr+R0VfE0MXJoxi5MSh/03WEZWzvFWAdwYXhQVxy54zDFD4CIzvZSf1
71qDRLPgHsWRG7hE9ATW33+fsReIxzyuL4s622OSX0gkPLKo2kU9QB5UY2fxY9JQy3EhL9v2VkCX
WNS7MXxC0WXFJ3g4oqPvsEcRg3YhpCfyaGB+OCqZWBreclX72oVXmCYXD9uvyzzbdvE4yr0c8FbJ
qQMPhzWSPkPz7O/TLZjiK8THFLQKhSbZQoTNTJjLOdKwFY3lv5/XBTeU+XlRm1Mmo9c/H4WKg1yK
g9nVJx+8DDN6leBljMUX4luxUd0AUGu6N08yGWCHebDp7XVmnaFKRt5O7BDo3TEXb6DrtCgXsjdi
FNTgdSzWhIa1yGReQse62s9ckIh/X/MZ3CGZtadO85rnTFSpOVogVXNHU8dPjQmc7Q2LWn0u82UH
eu5tC+skSA9wNhyoFU7IkSgvE32PUHMRUOxqxiICUYJv0T5fvccuXfkGIwekb6icoMJ/vzYmtKpd
mlXzUjGanUcwTFsxXTFJ8HQEWJeEE4SMY8YbP+XkxkNOXGuGm7ZL5ard9vxYzuuzr2s5O0mmohtF
lP/zAOoztgnPgcBHuxAG64lU+HnuUTl9hQLbnWV2VQM+cM3JcEbG/rWGsxJoqCdJFMdm3vcK9zkx
ZuuBeIYVf/K+d+LQkasDc7roExxWy9O/d/vFzw7ATifKUzYwGzzrR606CKMg+XwErZs0LqAdGjPa
Muxx6l2KQ1x254+nHjHonlwYCa8kMYFYL9jXCnbp4pP4z1LObYhKeSgL/m8u2KXl1LgqR6KtKjuY
AS52pbWTx/u4dnzN5hTPN8E10PDiV2RgtIBZKr2ydP7le5LYqWlS1Ccv2s7bsgxQ0Z0SRxvfxfwx
LIAqcTFLOQEDdaU2KyPbFahx2/hxbKGtQYS1vZui3WDR5mPRCyOVmUspPzbR74BAxitv7lLtAMgI
AwbLehZ8BrkGg2co8RhxDZKH2qy04jja6Y2xlH57ewMF8+x0larIqSiYooX2YZFyQ8/jw66cE1Pg
rvdXMa2LreDXRZ0dRFqMNWmWsyjvb+1CIUWJU9stMYPy79kAGh4+UwUC6ip4xQ7MP/PWJBrW6XCF
TDYpnu46YZJXHtSF6SI+Nf95UGdbPJan1LTEhEIVLiHWiXjvIVJaMOFzBW3Vdwe0ginOsinfGnN4
OkK9ptm5ur/n0+THl66pqAYBhU3A4e8nn+wnZt56rKOGB8jEV3YLLINL18qwtsdlJLR7YmyuNlmX
JlH8/f/53XOww0ryuspSTpiiWHi4uNwC/t2obr7SiGJ/9aBxYdW5pW6D8Dq5JiaWlitS+12NDL9Y
WwJC8y5MCTPR81mUMgJCjWlQn+YUtXqFBeJdvM2WQEoliDRy/0X3W6VryfY4tN9SlsTVg3mLeTiG
DKr4q8FB23AlzKiAba/0M5+i6x+vR2dqgMOmzHY562cKqy+8ZvLntWGrR3+9wuG2MA9YCRneQxjj
RbmsJsfsDpq+NTDBStCLcVQRgWfItqZtMcVG8JaGizJw6pZLze2t28ZwNI3EzS1RmtRVhfgGnRhZ
S5Z/JAz9xdsKkybPplGyTnLxrsYnTfqIoJUghhhFN6x2WHRKwkaJiM6o56BOq74tRvxW1Zs+uiUh
5ipF4cIN/XkCUgWhc7TOH0Qph6VetzAhP8/hboWwatBXdfmYd6+hvMNXNGWGNw9Q0nanDQv4txqQ
mYfxfvfgN1c+30t0jW/LOatfjZwmkS1Tndpq6WOxuJxn4H20UrJ14VLDNEC1DACNjXZNWfjZ4J9t
CULDRFVBV6wYOK5+/2LxHk/zQqxQHthhcpLDWwJtwTuXvvms9789f6kUjgZr1U2WGk4yCrYoa5MI
L3nZKCtmIXmzsaolAbfynenfeSIWJFm6Exdyd4elypVj7uJrw+VNlEVN+ekhWI1oBmT61xNx3B0y
SNgl85Grbgxyq/GRcec54Z/BZuiV2gllFfNwQnevYauXsHWIAP9nHefXuK9kRdoMenXK4axai8/R
hp3/DVdzIcpJA6vvf3HIzWXjj1f15VfPvt4SNKGA1cumHW8V3KmzDdxUPF2HJ4w9VMcct3ADZhNx
vszJJkbZkjZhuyXEFz2KM+f/XOntL+/bLys627dhZ0gVtn8VhZ2/7rCcY9sSfABBEmqsbxPvO/Pf
lH4x/fn/txPO2eptkchGKGtQvvlqn4bkPkbeE9yKZE6s/keaq4hEmTgaKCM52AK1HZkDnre6fuJL
4oUam+1gUqVQYDJ2OitTwiCdQjkaqlPNbkRR1NxL8V5Aw45AmMs4sL1DfGNOnpOETtK6EBOtcZcW
k9v32FgFKRS6GxI/wMJV/B3rTSYcRIjqwl2FCB73pCJw0xJ+aXabRs/5R8DVbizko3CSCRlkKLnW
1umxgNkVr3qkoNWqSg+xbktKhWHzcogQsi7xYiqNDQdY3CBjgD8HIWHb4BBkWS6iQ6R1cvZYhA+U
fZ6HDmW2csvw6YTxMLlB9bdKNvQpNfP/0M6apb6MobOKuo9vURh1K78+jMSKmz3mYlXtjMIvy39p
m/XYrE0CiodNr68kAAHpN6niZbtrHpmGaK8qylYJTA9GBnkm8GmVa7Fnn2yzH1+NLs3xACKX8jl/
h7isSJZStTqViogBzdOw/Exfy0M7XKfMq+ODkW/FTfluTIv+LngyjtaqpjX/E920Sx4Ld98TKpV2
iVINUfAGL60bBg1r/fFqAt5P4o8lgktBUQZ0NJmQnJVxTddFeKIbJY1jithHxpJYWwcn845LOP+l
PBQvs22x1EFjq0yonisPKWN4hypupthY2crAL306ssvsZA6ZdqT+Cv7z8+j7vsTzo8+oR621CpZo
doyVqg0hbjAY0cHTW4MVbNqHFJHssrr2w9qPEvfsh89OP4H5S1BmCj9M8EQwnGpyw0r/EMTdYih6
CGDUVmD86Q4MiNc2e37EKe5k5iLUlwjPMc6MmvUc62qFy8iRh5Ul8iki94JD5ppwAo4EeDWZi0jc
ERgxKftQOJjyR5N99JBuUvEuNH8nqWq3EHjqlxxbSEf5BULvFOqVQu0n6ezsjz07WMeM9DrRksqT
fgjvu1vgv433wB/wBGqsuCM2ue6/D1S6qfPbZf5JCd0DG4//5/wQI21AUPtqKE8gwkmOC8sN0ica
CSKzymQrCs9hqq4V1GY5EWpjusA30PsI718C2VE/8mQ9+f4K3xZc29PJbcy1Lh3wF5T22r7sHKLW
MgyHMNdZWG5PdG67UZFPYGnV2rnseC9wjPBQ8JF+jydLWg2Gk8uLkjh3H3kATPQDZAqT0T27fgOJ
l9j1VkGpvR0D5xeuY6O5lkw7rpzAcKRwk7ebLn/OxV1EaDFyXynfVgkHFFB56+jL7K05BsTkyps2
3aMuFb2jnh0LO3ijWGgQF/vervPQ7yzyZ/6T/Nm4goj87CHnh83/IMMxDOwuzj70JFcqGNKwAsxH
C/GGutQUu5gzW5ftKkPfoa6zU4wbOZa17DxsbkzbSNYqzeboyBDMNvEHRo5X3bt+9Nvfl/X5DX4h
0AzjyGHZC+VJql4GfV16NLbqcnAmRPlOigQUm0rB6YDDh22FpNxfcBmkTnSfMV6X1nINA3sbDKE9
B9np9//eoj9B8bPVnZ0AkQypQAHLOlmouwDf680cnijcE1aaEo8RmAtV3MWmy83fke20sFZo0yT8
6wwnuyeHZmZ3NMLax1DqGs3jZ9d3trazD9aqu4IUGtgWOdc1il5jI5LBJLhiHiwkpJ3ebRTSC59K
JFVggNkmU9bgq+RNgUeHe1VyejLXBq7zV699GduXzrJJdWida62PNBf03+7Ds5WegZNxrRnNKPGO
8R3wtuJMCaCIfW4Wcb+LE1t9n11esJM0vPW/35/0o0z6/GWLgA1dk/AIOSuTirzKJ8+MocL491K3
a90CPky4raOboFqJiAreuw/tw3hqQrsSCWe9jk7Mn9XPv/0/KziDbqppSLNaROMYenj4wqjs3seJ
g8U/NIO00L1Tj2GJL78qyZvHi5vwBEtazhQCTtO3jg/UNHYlGpEOtuZKGE+KcDui8PGPYvPukc6k
lh8+FnJYTTWHod1KzUbUXiVt7etLgZGuYXuxWz76x2FW9ZeY0JZoBrOD5L8V+UtjHfMDDi71sIVr
eYp+10jxj6CSjXxLJWvxz5o4usze7tgmO9LbYJdEGVOu4f77RFSc7T9gxYiHFc4Mcv+sec/clGQr
/uJbsYOjhosxyq0Hn4Cp6Lld+e4UH9+Nt3mQpe8Ct6SYGMI/QdwsqJYy8WVob/Xngj1MPpfhlC4m
GUHsePLjVOw18YWshiz7PeYv0VG9aQU8ARi7q0gvarzccsei7p3QyLRYA6DYqUyHNIpFrt8jIDan
pWVgPsGB8uZRNobF7SyUxfQCjT//bLC9zlS4XLkoFi6RmqEo8CXYHF8Ot6RSh7qQ6HTlQ+MUpKWa
zniYPfO1WX9s1Evspa/b7l7ccl9+dUbMvvxq1ghiUUX8avEuWZDuDRxYZuf2j0GFI3mglqs+WRMB
DMrNtOsW2I7U3sHaWv4x1AFahhPDNOi3wxrn0kp6uS6vki8e+1/WeIYBZIHvG/HEGudRBfDPam6r
h7UXO+WWfQtlyVUXDVnMKRIdrijkNi7jZjqSOQ2KvXHloJgPgh+f6Zf1nKF5NYqiWp3fFPOTPbq1
IvxVl3fIBub+Ep+3LZaiGnav9aY27z9zmP69gJ/zsfmk+rKAs5OqFhRVjkcWoK4GYYuoSATnmucG
Mc5e5rpM19pzZx6l9i6RfufkY/Xs7KlbicOqgudW2QMhrrJr2RXKVROrSLee7WgPAfeSHD8Y3UZM
jqK6EaTdHCwYeHey54QAPNee5A/I4OwPOTvwuljzdAGpL08SSwPCxxxs5W3tkJV89HP+y9Uz9uIh
DxA7hxVQXJ+zpENNLGM9g3aGjNy4VbGQ01fgwI8ULRn2iow44P+VNr70mLdRuS/+/ep+zqfnvxgO
qELe7wUOrC70TWrB8UVe3GcuFHK85FDIFdOyHpwapRri2ajDtb3nykW67bmG4EbFXQvVgujlrSi5
Wffw70X9BNnOFnX2Goq6KoOafwV3pVTJ1a0hbEHbPCKumj093jxBQGxgkTDT7ATSOtKerC94hsMu
EkFnQfKFNwpW28f/J5UWxXBU9QPJlF6ErgzHKq23r04xL55cX57kWY0q4kQma4Tc8BFY75r5Po42
mbXan8nxIxIeA72C27Lyt3BSZtgLUeawzMGtiWCPYEM/kHdJ9jrAIUK9AWdGiK9kHinXXvjFw+v/
LNP47Gu+HLDtoGKeoLLMz/y/WNzEOifDstJcZtqklac3wuKTNgEfhkavrdf4ZQjRuiZqHZMsG/fZ
mMbkfyE/u/jxfVnZWb3aDJPXdxFvHcTFWDfGmrNkcirFSdHn+PsJ8CTSV+kq8mDn3Q/6rkndrHgq
N3lJLAtdKRGwBNJem/5fPu6/rOusVk2HiISI+XTDMgduIkQzdNzmo+idYAkHtkH0xEyT7qplrOy1
ZGtF26p9pBRdNxz/BFCWjJIX3tW4MfXCq2RLwd61MKOhOzq7h/TerIS244ENeE05mvKUAKZRziRL
X16FjCFhdzK0tVxfWBrioaw2eGu0leO9T/USFmD6Nw0BwTZ9hm+BU9RrZI90LfT+zxjjkX9RPFT+
UcWQFlKkHu9nNVJNFbNq9DvVcywsl6601Z9LPrvKvv1JZ1eZMp+ROrOpU8q3Yy1qfae1K5l6U0ft
s0VwgOkHFtGk4KwTz6kwjWpXunafckhhS+qpDIZXGD5Wdj/j/9euB/XnRfttdWf3nJf53Qh9c5bE
q1s/tM2n+YYlR4pgSuQti5RZXXfNePfnsG62g5sp2szHGDp8Tqm+fLGJqAViJfOrmTTjo0XFHJqT
GSYMQprYjU7+o2XjFjCkbgmvDzMZHK/taGZsyldPuQu1xrfFnH0M+N937aixmJlCi3YM6pcEZ9d3
uDr4LsyJpD0sugV9C2KU7JrRjpG69Ujml6MJ9u40q0xe1tJsmvKY4Av3+u+74yd74expnZetUe51
psgC8aobgD1uLIyLQqdeKM/BciX/AX2L19xk4CnYf8GPxjgx667s458o6tkq5p305Z3BGfBlBHYV
hYRh/G7qIwA1MTOYzAVbL2LeUDikcOhisYgIqFE3cMCC5Zhx1Z8wNuvjpY4BnDcz6AUX86Gq2avL
iH8StlV/xENMRuYYb3ylwYmYKARX7K9ALpfKfwVcC7aTOdsQnqsSRrVLqypu/udFo6bk3AO7fCQP
AT3lBv/WeQB7LRDn0ln79Vc/+RhfnttoTFYW+vyq1XzSgJhS5c0j4VNWsrTaVfUAiGkHJyLF3mAJ
KGjXBX2nYPujQ2zHRX7ZBNtGdeTmGqH94ln7n8fxCUV/WZga6b5aqLzQBExZqo6GcZ+392oF8fig
4RaB2Y2t/SaG043HpSK/VvGJcah0U+P8gIfcyiBsA8Pjp2vS9Uu10rcndvZBmoEVS1LAE9MWpYm/
szbuuhiA5NCGhwxVwLTIu4NKuozIuLizvaZcMKZgLq3dB2sCpqKbSXMoOwJuqXpOxSQJXctFJxht
qd+MTED4j68dIz+tdebv48vjPPtKzVJN81jgcTYYiOLktSvlQ+DvVDc+Bk7I54FV8F7BQYuYM07z
oXysxu1VbOfCdSNhN2Aw7pBn4tn5XHviXu/USRdP4nhorIOhvkvFQ9NsRfSl9C3Frmk2jfce9Tdx
2uAvTHlE2yGMT30ULuRoXAjT3w4movbgRwf1l5ydoNmVMllRS6NyytLmX2XlWMPfL2hOJf2dcBbs
IpLofhROJvlN0o0cbLr2VJnbSXr36az59w02n7MfVIYU6ZmToEkXYolX5Tr3fs22YgmA/UgygxYi
fkUm4G1lbh/Mskrhzaj3IMMBTmeaCyVamOwkeC7AZuPh/+XsvHYb17ps/UQEmMOtSFHZsiXHuiFs
VxVzznz687H6oP+yrC41GtjY2Albi2mtOcccAW3bQSj2lbnvIqfHbQU2Z4xzot3oL2O7C4XVQNwY
Us3qgMQLezI8LpMRlcY83OpMmONzyDszk7Bflf2qS3aZAVjxYzB3VfYiJC+ZspXhiwUrMX5PkaHo
whOCrap0LX9DpkKevrbVuVLOoQ4VqrChb5A9mA1bJSS84+XfB8H3YaslmYaBmwuhR5h/XMJnVVQq
mTCq2bmZi6KG52VDrB1+Fj/Hp5QTM96kaIy6fereCsS6+dMX/Uvbj/IYT0oGPoYBi9yeBIzrASIA
cBxiKpSVCPavPBA7Bc7PyPLG6XP1901cmVDQkWT6TdjZJL5VVqOVnVVcNBHb1mvZtty5UJWMRTUi
/zDx1gc2tIm4q9f/vvFXWkoJr6z//PpFDacnqSxOo5GdfTSg/oNcf0rlUdM2UujKyWqKj5ARFj3Q
+FJYRYY9MFBiCBeka953M7WHH6ztRuX2XUrFy0BkkiVJkkIS1uVUUw8bC9PPCrmBBj29QhYw3ZW8
fEQtGK4mLhDPIAPO+GeW2zW/CRytw/sWmzOAxUxAO6Dben1MyLP0Gjtq7su53Zx+E3uPA0u8QuNh
OaPlkxtE1niMb3lzPwqvSme4MbD1v2+w+r0MnS+Gd1sR+eObLkxV0O7pVp6dxZX0Gq+nnYik+aVC
LMm4S5fOfvgchp+6d5LlfpFDU1IdazVvo2ZO5oZNALOSORZdMGRWcd7ep7epShzxwcTHbRE1q348
qOk6/ihF3g6Ed70TiDvi84SF4P77Woz5ePpa8H+9lovjSxM7q1G0LKNQklxsTdwqBIZIDpL8bm4a
pvzEmFYehn7yMlYjRym2uJ4fhODNE34NlEOmoJFUROH9/x1J9OgYmgvcBnNwkzcVc4epXKE7np7G
cw5r96k8toWDhSuOIcmD9AR/vXjIfjBKyDC5NVHIKWutOQo/exw1TtVr/ds6ivEaN6NVnE087t+B
v9Xw3ZG7X2vLXweYbzDWCRVHeLzFP7sy1pRnjzVwGeAh+ruLfqOXkiBXkyw/e1DjwKMo/Kn6MwT0
bo/lIJ+1978IfrlyOPOzaPZlFcck6VvDEQH9jkpe52BCAkWWeKfaabjO1LUurAmrIrZO2GrjEea9
sgT2J/1p2Bf5Oyav/345vpuqwTQDlhLn/FNO50uBdtO3vRSXVXkOVTejDTVwQcEzE8kC6QW43cGu
UOzxOXoV8XNWkSUsvGKxkO+nOz9xBWCCT+sggyRWTrclgZjpEXbLo7QIWleCQ0EtS+sulLb8EwTB
FZmghk7/kzNxzDdCt5yi5ypaZepsUPvvK7vSpcjSLPOWJB2nDU28aN2TtPAjqFlc2W/EIG51pOWm
MFPu2mgp/5zpQIQlbsV1/zL1tpxx853xxhquPua/13CxT5ti3lqplpZnX9gXyq/MWKN0UoGq/AfT
Ubx9372MwoMlrroluhRGlKuInBPz+f90K6CAklQuqRiPfG2VpsTIlT6OIHEIPbKE+w4/a8SrdDy/
oSqvsf1IUtLM3LhnO5bXs0nzwyQfxLWoQMm/cXj90eN83Y/mB/Of1Vw0bhU1ZzsUQXmuQkyc3dQi
SmGbA+G3WPEOzGScUt95COAjmekW6L+frtuVYbpUUTMEhKsscy7MOEQe4viaiSvc49gsCEa7T9p0
gS+ChiMom3Epf8S0wWW1Shkb3JykXCHHcCXo6Hm7gIhIf/x6X7VYGgetMYpz+Jw8JveTfz8CpFLt
jDtROpjJwlhru/ypjVYlxJjZZwCRMHAWVjh4fx6gb+5N5cPISQyhb8cCnJmjHb78++nr30G/r6u8
KJVMK9GRo2jFOXsVtYXQv4jTOhcPY7qMNYBou+kW1qviaC916+TEB3NOW7O0RsvXEuYQ2qZDjA4y
/5oTg7MD+fqRHkI02qG8wPa3996t/M7EtDhxMdkIN9a0QCD02u4z3Q1/Ei2kJItlsFN3VPX35IIL
0U5NDiafoZ3WNvHg9Yf1M/y41ef+KT6/vWZ/PZwLsLhssyk2Mh4Oxx7l9fscq8A8UYoswoodBuC8
NFK9CAy+OnLy5Ca4UURc34H+swJ15rf81dBmhRIgRmYFPZw17C9wZsGofgaq3bJbzny34UgYGhbP
dGChfpRQGtpkkt1swuYn/I9bcamQI7GbjFzFKs54lEPmRtHFb0Ltw040t/94syTiQdTXw2/dHXD+
ualQ+HOMfl8B4ZSAiwy7LzdjtVeiUWh6YtIxmGgwq9liXR0FS1N+9GSaN3jezUeikT/or8LqUw0O
RmpLMuboqwj5P5TBegfDo4Pc17IH0B8iVbbjCc22W90ZAy7toDoL4kp7mN6+eC8Lqj1WmyhBViMv
cN3TgkNj7Pq9tEzocqWj9ukTyEQoBW5VZ/0UEouoEmAeOePp39/fFZKIjPmJKP6X/eU37VUQ4BU5
tHJxVtVd3jvFpgmdplvV5Dyq70VzxzbB7N+ye/WuGp8VcVzU4bNpHNnHMvltWqreRsABk9bQ63uq
A7yvo2V842W9+rloqE+Bo6jgvxH9ElFIrWpqi3P+G8IkNuqLBKkfuQnEYUT6Dix7Hs/h98weTLjv
LcunKw3VfJf++/cvWXxpVyWNp1bz5zrS1Kyn4Z690x7fEM5bT/iCzzP/HkPrDvn8jd7lChLHj6PH
tESmhPh1XNQKWjiLb+u4oJ+684V7n4TXpb80N9jxdenC0CnuYeEho77VRn6faM0/bMh4HwPW4Of2
dYuozDYISm3k3XjwHsq7Gvd6xBl2tRM34UZFnzJnNiTbfl2v/RvnwpUmEkciCZY9FQo81MvuvSuQ
LwZxTwu7igm9t6FSVdVLqd/7w4MZ3UvxY56fwu6AVS6Vm1Pi946hUPgmRc/q9Dl/MI24a4Mb7coV
NhDLwhGasCcex7eYvkxrp5zh2Vwa67/lcocSTH7n68CFAHcc3sFxYvPaKgKH2I2P4GppgjPOrIhF
JwOh/+vj6NvCaBSzyc65t4yB+uplHa/Tk/SIRqYWfpnRSiyfNO8tQ1PaHfVgO/r4k9mFshQ+0Ko9
YaAvk3m/wRJEw0k/kCD9/SYjdSS0+NX8MCenM5ewFIRuPRRPo/xU+Os4W+fDrc/56tkzWy8pNLFz
fNXF6ZdoYtSGWY9jsC3aRE+XFu7tBzFuYE0c0vEVwgRkD4Tk5B9Uqymnrvd2lbzDaZIA2hs74JUK
RBZlthZCD6jFLz+vTOnAuslDPQcbuPAY1nr+YQiXGUO0XRzuWnwXZ4X20WtWuK5Wz7MZU2Ybkitb
bjnCp4fts7mxJvn7mQggiSeQOif/EUT99VGLci5YSsiaigEa6Kel/u7UfZ1tp2k/U3G3kLFN6gKC
cbBShweT7fKNnroQjYidztSzZ6v5jft0rV34e03aRcEwGZXVZhlrikhkftXxzc1LcMaTsJzGdTjs
KKbk7G1OuwkXFqzvcdt3vwVY4Qsy4f99f659Cl/WcjEqlo0hi7p5TKCuxnzXgzz6u1jZDigzETlm
tS3FM3dMUzfFfeakq8rg/HQyLEtnC+o56mfXerDGFg0RpA7aO5J2kerYvIFmZQekMUR3hbXkfNbI
lHq+7Vl57UT7cgXzG/BX+dWVjSKGEVdQL6thNy57RhqEcfuYJEbYrp44yIpnI/+VO6bIjOj5Ztkl
fkeRZJljX9F1E2sHzbzoD+QcTYzZFX8cy1UJ2Qu2yLNlp4i03XglyCPmr/unsrgnjJS+e2RrUJpV
oi4JkQEkqpATSS9Dv9Wr3TS+Wvihjqui/gFFPPLPvngq7GQtPU+HArMmZTG5JCOUlT1TW7oPaScu
5e2Q2MV+YM58B182aV8LwGPapnhjij+SN4ZmNHuxo5iucWfcoaXLPnAMSrCGwz2+HJFjm8sxWqlv
UuBm0wlByVQsxfqYAXJ6f1Qa1kJliEyVD0yB7IcyIVuW+DCX8T4MT6YOS5cwgjJC++KhBSV6N34i
CiRo2UG3/U9s94TC9Y+3+MzXvyXsxlVdN5DAXE7uC6R8JOuakMdRHlTrDgI9kj/wNSaqI4dI8aR7
v3R9OXvPDe9qu62bx8awcQ7AR+/Gx/Q/LEbHf0zH3+Bbzm+jdUpa1bA805Gwc0Yhxyw4Yd1p/oL+
ZGwTfdvme6O+z5q97BrMaZKlgINUT5bKjaV8t9bEP0bU/7OUi+5byKMpjmUor6Sji79N1Z3KTUXa
4xxliTgNjQ5TmHiZkPrk4BMVCctE2ebBqv0JquxgQf7vfebKfEim9JhtUkEnIGhdVEBZLoVpLxaz
SVrtMa95TLRTW+DKQkKM9egX5A+h5NtEjk68ib8tq3VDlE9xPy0H6RjI68xksNU5yY9bn+8VUgBm
ImDsTDdmDOnSG0z3AcemEtRkkp6LxmLrJUWtOOLDWjJk6Bb62SBCOL8LUmnVaAtxoy/KTdvYrbbx
OE5v3Kgr+DrLMeDnU5hYmElebCZNVvgZlnJzgVynaG6aHlrGWXjxrL1a3cn+OZ3F5+QZDMDPn17s
Jr1TV06o7CcOVLbibAXcDCzS2qW3izzSzcDDmvyEDViknRPm9LaFwJNOH0rtMstuXMC1Cv/LBVzg
EJQqQ+6ZXED87BHX4yj60XhBumsbImROLV4P5d2sUkyDN+1m+POVQpsf16B3aDBtwXq/HgatZqXQ
Srxilq8w3mZKJTnqAwHQ9w12F2f5F+AmCfP3/grezriAkJVR+84lUgJ1ByfqOdnUW3bA4dmN7uO7
TyCfpErRyb4wD9EuvX8mTR6TgcCfc4lJqrQY630PBbyOoZwMR0PH+KA40Dt6css8j8CoYbuj/0r2
4XtMdlNKk8zMLfjk7FU8J5VdnU3OX4vsxSrWNsqT7q+tYV96hD4R9E5BuMnxTfjdvhVrNdsjRuld
YxvsqvAw4EdukabE8DMdXzAUwtJuRHtr8CY9wKPOmXwrj+MmPEoReSh2+BHc5OJce1KaqCj0YzJy
/W+sCFkslVhUi7MAYCTtxQfxZOxxfth629Bw5af+0D4Z5KG704eKl9SePumT7pT4oiDdQgPA4vBQ
A6Icbjby147zv1Z2yZxI+tCY1IiV8fpgV+6PS4tjtyV42/ttIM/ByN3FILlaawclxc0QYiSBlhrP
aBsy9Nn67q2kqCuqHZzc6Fn/IDjfiUtR1ytSU3QFQ37NXIkppbLbLsPyXkFtXDsBCmoEhWTERDa0
+3w3de8ybvc10hn6+Uwh2PzWIPBq3fX3mi7qrrJUy8gzWBP8JQKqHNhB8PuzwvGXZUSE4pDf1fHe
x0/EUJ2g2+S3vKr0GVa/QJu+3JWLM0UypM4vZbAMYW2uVFtb55Md5thcPgFhyppTYuvn/26657rF
hD9WCDTmsaUPDSlRIoYjueQzv7tDQNhXP8KGWGu/2Q7xS7OMMM9IIE/7iT3Kezq7UuG/eaDlw/lK
Z5OlKmKUR4gHLuyEKO7NU5guc0DrqnSqulx4MSHRZHNMJE4azwpe0nX0yLA+C34K3WMj/BIiNF5s
vlFILL3xcPO8ne/+5b3RsaTFLloxLYJQv26EaUKvR587Px2BoGClsHFZKja6PWpOMT57GSPswnpD
Tl88attuwIppL2N8WT0jEnLaW8fa1VNBh7gryoRS6Kzq63qKSIzrXsyL84BVc40SNiSzi0C+VcgM
9YB3g3eHWKQ/KdhJ/rr1rv5B6L/djb9+/WJAoyRJFElRyrFgQOJwyuFJNRBqYUgrEP0YNu9GuB+j
Df5r+P11u7A4gYgZJPOsIoXkEQdkTK+2WX0XRmgzt2a/0xXYH05qrJiEm7C5p5RYEsDmxvZm7f9N
ctLch/3rCi7KgiAUlD6zonkHyIufBazeTfCJhnglDeD7Nrml9F/eQRuOwKYYwyEbhna6mH3iFGwC
PHjGYe6EAKdEtUbL/IbD2J8q6WJ9s/GuhdsyldS3jCMt8OYoEg2UCTN06z0OHoxhJ3cfhnZU+7WU
2uQIIkEaHtxauyvy9RwUqr1MWMJalKZApEcjcAmNzY0lDiDTuPe7dS0zqtooGVQYUh8XYuT4BEFq
qxTK+mNUrmRlaUAVrp0qJaThrtJ3fnhSy9k4MitfEuOBd6vT4CIdcTiCwvlqugP8UsYe5lIWEDQJ
uiOoI2k7BY45uzhi91bujOw9HJ5Bn3LLbcYHi8KzPtQ/SSnNcOWHGtuwawi/LP/ma0qF/v0pWwYe
0qjUGDd9c3rX29rQPXGAj1AwY7Xr1Ec4DpvdXLXjknwcIYV3dmDJFbRxwZ1paiZHv234jhY+mfHZ
jNaJ/y7Xe09EE0tC0ZoVC8ZKlchb6l7gS1rsewaK/wVTSua/Fv9aZ+dCxuxg00UyqVqfYmxiqvxR
khxvQKlst+/ZW/yAa1kVzqm+ZGxNdzGhXJ4rU2kQCxHuekTqcFDxLgTVIdIoszPPySXXIJQ+n/8s
s/ERM/iW4RSoLtLCNUAWpfjBLPDCplNf558ZNoLmGYN9Yu+sFSVZ58S9W+JeMGyB2VKPkvUP1aA5
5aGTC0/TZKuvKiWttMgJuo1fJG0eTklogzD9YfBF3GGA6MQjQ6B3qZiOaMHwoV4MlcuAYThlHtuB
W1oL8xhu0tdpi1kB3w+yGzyy4bUiBZ62w3NYHXQTHrpaUxlSfRGJNptm5emJwOL+tX7rCOkViRre
FaD2ykYLj1x0pK7TYFvGO23cSwN2OxDG0odwsCnASPx6QmpJW3ZKrUW+n4075HXyJK7NNVT4U3En
770XKV7KIhw1nE8X/C9f/Fdsn7X3SEf+XVk2guTY2db32pOS3Fv9QcXdL3dKUkrwz2Pm5qGXOJbJ
QZWWRXMcc5gZpA/LNwa9VxSoRH0hytAsPIdmrPnr1p5SBeQyid8zpL/sfpq5Xf8ykkN8KF4avKkR
6MJ0ZSuiqoUEYx7IBnHSs/IL+fGddN8TV7Uy3m4dgFc0n19XdVGeTIRbJkHNqjDietC3+vN4wJ/C
+DDfIEr1DmpmNDcyPD9HRnX/+O929xrf5Ms9uShNMi8I9SGqszMfKioC2VbtWUvAB7kc3dmuolvA
GdRuwXnXuscvv3vR9nvlaMRm22Zn40wx1IAvkjWLY6dDQGjzAW1DmRZNtg6fOAfdbjZSxJykIZ67
3TYxNvSJLa94Pm7Jq2sLrnci+I9U59xu8aRjQHALp7hWF3xZ8EVdoKXNhAiQBcfPs2mXRUj5wjgB
rQMz2d7nHA0UMTwFOX6/8Yjm//PlifX3a3tRE2RGH1eVxi/7z9F9dwQr9H4SNcZxEzxbq2SNAcHW
eNOVHzd+90rV+uWKL07ytlSsODP5XVhi5HbPPhYMZ4kQjzxbW6pHbfVfllxSe+NDJYrgxiVftOZG
qxh+LDL3sOa3w/zR+CjRbHlayJUt4U9Nkk60p6DdkieNtVK4CNcE1Di0zJvgXdwQF64c2lfUTMCE
wUdT2Fnrtq710KpL40m5mz91cYFUcy9tja18VE54BGPkxW4nQu4DpyB1yVi2ApWvMAfAj8JGfjM1
G9ad7K/1+4LxPJTKeTNkWMGMFpaHv+2N2aoeQDk6WOaewfmUk5TlkNqlmcfs1WjnqdlZewseLEdc
JY/4zy4FTIEW2af1mDypJy9Z4kE8/QTj3N0a7V0D2sD7cHkBrtEhB18U2nof6kk18yE7t3P0Z2mh
YUlSPE2BK2KMQkg3nkS/DShvtgkfyNGEFb0BHg9htrGQQd3A/a5YApGIQv4BRF0NYy1Kia+7cTYZ
kqDqKamY471p2DPZrT+L3r2pvXbmqvK2DD5jXVzMuafiwZvW7I22bC7zB79AcTLD+vRudsongJga
ruO4aFS3Gpfyq0cr+Sw8qT878maxfVG2mF5gcsSeEu9bWjC0KzZcfQY/R/2I1nPXfFh2szRfx08Y
3qqDeqVX76vcaZVzQBpK1OE00P8G1Jos1xxXBtgjoi/MQYFkVuau30S0WMWdoe+yu/ZRiYmxbJlU
39UtKdaLfl+8l/tZEczMVt0V00PMOcl4szvGhePBVlTWUrjD50fwP1PxPR8ZwZ1ufM5XGq0v9/ti
G/FD5KCyx/2mjnSBwSvcX1jnMtwLKz/837g+Xd1A/nrCFxvIZIpBqM2/CFKarUpxXZtzzlStLqhB
ZD5pR8V0CrzNdCxzCZx1A+FTri3AElWVxnKeZ1+akwtagLZEtFJg7iMcU/VBh7dJdrFDCjIJi+a4
HN87OPqfjFdH/mapOMhO7KByE4xxzRXhlu0jYwh7fJXAK+TPXF1qKeZl6O+Xt3o/c97ULvf5v1d7
UQhYiSoHsYrBPEBO/tsy4YuTAoC59UICHtwXr96vzNtO/XmaBuLYH6mczdFOSFJtSed8MLqdPB7S
8IWLU5MVJDM6+d7bSc1hhAqfanh67Bnl4CG8MKxDGG38Nl6OJAYYfIDRuvfuNDhgOK7aSQnQz7/G
pGrVUJ9CTCJynbxLXArQIqTxPsvvlYooEBcPA6DLR1k5Df5hH6ivQfhoiO8mw4t0J/V0Mdm2rrd6
7IbVa5f9rI14IeMr4Vkkfm2l7KcX7AWYW9aqowMsVbf7k41t3jRKvXakWCLiACascBwutz+rKtIg
Eo30bPgnJTsWzdYZm1Mfv0TWRnLKH91OWeFfHiVrU/lp5fdsJwkw4/Ayb/K3Uamr2/Ff6zEuZqvx
hDkb7Qu22rOIBzmubIM4/5SI7irchFkgscXL0Fxb0rZ3ynvvRdg0b2LgIkrJ+hubsXatxLBAonUS
IOXvyeadak14o7bpGUJePw8mTdOGiQfpZCvYete5xfghp+9Zv89xIfP616G56wK3YrNrgYLvtWEv
6A81X7SOESOZCBjLWlmLgbSjotjF6zJ0RDNbyO0v7KfCOfR9rQ8cdps6PKJ/D+zswG5KuamudMRf
8E2IeLScUtoO3dLUb+uApGvb4d+XfFGAJpE4KqPJJVvqR7BvUNq3zB4L48lKj0n5KjfvYvPU6Xt4
yE1yqpRTJp3jgpcXs81OjWh20O2I26Q+1u1PJbyPBqxpxruM91uo1rXwIlPS5iWHEiogvfwZI84d
CcQDmNV+6liGtCdL/SUWvwwsCofirRaPQb+VZCfczeJi8YzaWa3XtbI3yueEMGIt4BySHwRS07Sl
3tnW7zD9kUxH5pc+803yXgLlzVTwqoG9ig/LZ5avyIPRGHb6p6n/YUxPofQ8GiurOqXhkzQeQnaz
+j1XPnWT9y3aKsGjUpC+OpzSetsqC1FZpiPdLUPCKN0Y8rpA0VyskC3q4Z10wnSphCgNcQPr3pU4
ERbiKPKOlIns6d9n15WhnAIJjNG1ZiDp+Fa7tMEgiWVSpXRuSfkoCnvo/4qL1q3/nYz7pr0vrWdf
cunSI2xVCgjsayywsDXvXJ0yzXtumqM5/NRBQG/OB76j8F/Wdvkhp2ObNnFeppxyktuptg594LHs
l+ALQXqQu0MVP4rpSQ7ummUnb0Wa3p2uYjuJoNqu1WPae4tKs7V28++bZnz/qGcUk0wxzM1NmPQX
x+8wSgjHUrE9W+YBK4XO/EjxNZaZi/equnit+hdz5e/a1fDR4xG1EJ/8LbOX0rjTyUvPfHQYr4MT
tQsKhejRXycOUw6AKvEd+qpCOguQBWg6WRtrDX5uc8QrRwsevfBZj1ZRd9etAQxScjkQmxS/gvoT
v9tQeVakrVXv4/6l5aVLjWWD2TA+1K6lvGg4z/fjviICply3M2ef6c9z27/67S4XVSxDduTl/Psu
XZGf/sF65yheOGffZEKRQVpDFejtuQGCzJiabP3xR2Ou0v4JBy22QiYWAwlL4CYKVKpH0lhrUtLC
FXhLcEjK32G7jmdRTbA148O/F3dlTv91cRc1GyT5SaxKpT2PIMCJvJfU3+lSxcQVP9d6p4subYhI
6owBhaReUCgM9qgsq1VsvqXRw78X82ec9LU++bqYi/eJcW/eDqXWnqdwr5cusB7T+gwryGmZ1cxw
yMtmm0pQ67ttt4bTbM06q60mIXPcSrZOEMJsOU4+Ti8cWTehLuvktsTzCo/w6zovmsfM13ylqLhp
fn0q019+tmSIKQt7MNsTpp18mcugvQ+7JW53qv/cqycIBahABGfonLFaYdN04yVTruwR80Dhv1+y
i96rbZLRJ92UlwweHqk9C3XCzGA7DC+gnFrp/Ink4IU/ipk9zCrJHXa97eBiuAlYOYFE2mQTYnQH
8ljh9UfBwIK7FaIkFhzJ7oSt2y324fVPQ5kDmZlI6ERYfu3QQnNSCkWy2nOXvQn1Om32yUhY2wrN
SCPdVeXa+ODIjFzLrq3tgFEqin+IsVFol8IWy0JcAqVTRwhv6Ibo3W/c1O+RJuQtiv9ZnnZRQQm+
2edqa7Rn+A7RnLjevk+uTu7YEvM47GVVOyjXxKSZABbLafiY6hOWSBKOEtUSK75Cc0deR/0FkXbj
9MnBL5b//mKuf75/rfACcOy9ONdrlb1l6nclg60YlA2vwKA+DMTALJkQRPUuH+4kttXerWA16Rhs
1Ujgqv7G3boiGv96ty66C1EviiFSzPYsyfJCrun9sWp6VhCH+PcqODLq5gyMQnoKvJ1aLel0Jjhg
jRMcPwcbnVTFJq04avWALvjEOdJPDvre0liVk77A72TqHzCv+fcNvEJ5+bpo5esbGJh9KksCj7he
9oDhCK0NBrcPTASQOeNTmkIk8deINYel15294KRDhFkFxd63Hv4PDM15MaaoErRgQL+52P98M4sH
MRBaDvqRcGPpsaB9xUGneEscbzMyoKiNvWTdW0+zkX9cP8b+nY+Yw1SPE+f7jeP9yqj963IutjkU
oYFgjR7RFJtAmn2QeRocEkwAIG3LETH2/XiP1ZDcrPTRxXmv3siyHWzZJxDvESZXSjdF/tf3XnYK
yWK6xhjt4oEJA+63pcI9ksyjSN2ImkGv3da09R4lY6YssEcPnDRaCdLTwESb/0pC9bAWypOGy5BT
qOxyN1Pdby7rotjvQ9/PWinozoLoxPWpYbdQvPfBUZdoiUose1ZjuzHbtREe6X3OannATy4mXZ0h
KSORmRrg3Hi1583z22n6152aq7e/2KCNoRejMfrdme2/KR4n3utF/Y5wfApWU/UgqbbVuaQMWWg0
FqShDabLE3UHsrv72RcAcY5MoPFuiA6dzx6GMPUW4+z6/vXXGi/KDy/V21wduW3Dp1WtIWoRKW0x
nJ/FCN1i/KmGjs5hypTcGTcQvOz448ZdulrDmrIhIec3vsfLGWk7JL0Wdhyc/bJkdp2gxxmcPyPw
2cScEETc7rCbVu48jHQJ1FiK+pKcKgNDGtoWwljK7j4vXm6sa/7Wvz29v9Z1sZsOmMDGlRx3Z+mI
P08+LiXpGXKQV+/NcYFnhFhTWtjeuOrwXCBIiew0NlU6YPM8QN5zw1fgP0+iV3PSZIalbvFNrxj0
sT38tcLLL1FQBHlsku4M7OK8QslqnyflOQUqZXf61MdNRCq1vm6fUcfrzDkPlLfkQxbISwxbkxH3
6BuMC4hY8KKVcaceq/fmodUI4AAVcnxCozrXeFPucau8sbMp31vzr0u//FqrqYjNmpubIQgF3A80
bi8MWTvjey0fQnM2Ap42eJSckxcL6Bh3znITBMc8nm3Zs+e0OojN1mtt7AiZ4Sn3YrRWZFtu3X+/
Buqt1+DiI66SuDbEJuo4EoJHKVgqiRvilQfTavjRzRxvEsySagkvkuBvb1qZwl1HtS47/Wkgx9Bf
qwba366wuYpC2+EDVFev6hmeyRHZ2BgQ+omDyAKT3v6sf3jaysfey9r7RbFE0p6CRTNq/nUrnviK
QuzrA7j47qMMqGiMeXeiPaqTsPycOgtt4jZ/j+vFcA4+yydYKSFU69gliU0CBhpcswI8w9tu0Vqr
XrXFR0hvQYGCe5ne+PquyKPm9ZHSwjksSd/EJO3oJQZGr9z26jTbcXLulXanreT6CByh72b9YoPA
8aYWaL7w75/9f//wZa8fC+VoWkHaMYqDaldsUgAyDtl0RtKbNQlCkNi6eAEn49Ze/D+8av/56Yta
Uk6rIOhTfjoqHvPslzdtzOk4j716Gpn4Iy7QC+prgj+B45jyT1j3PkWvhv9sojG0tgZOCGlwqJ8n
h1NYk2xpADMq3v3hQBxuuNO1fRw4bXgC6c3Jbm4epAHrl20uLVpQccpVZ1Q3Sneoh30qPv37O7pC
J/nyQP9YRvx1GMq93Aq6xsUhjaCmklbacFaqja8v4pO8lONdL7m88tGT167CeE/oZ8D751jOTWLu
rXfLuNg31VgT6jTg3YKtoiRAOuoz2RG4iMFMS5KF/lpti5UULf59B64ftXBuYQQDwn4TZaZqKxhe
X3Xnctx0Lp536sAXt1ZGYkPqlbCU032e78k9Q5ffEbz2UawClHDLG8uY36JvL/hfy7jYehuLCi6s
y+6sE8lN+NGw6+/1V83Oj7dNdZVbP3axe0aNmVtsZR1Ue3+NkqNcFqGjimsFRVYA1wc3dYUhzYIB
qvpgboHFj8GR0RG9i0SOAn1HW65D6c6bzla8EUNnjBn0wpm6cVOulmp/3ZSL7bAPymYS9KY7m+Z5
IlBHHDbYzEkOk3B1XSSvsR3Xr1Z7gr1CcXZooiXOVfH/DUTAnNlSUfBoqnqxA6SCZcRNPM2vyMJb
KY7y0eKeI61yQgjw92IvIuWZDKLWNviGwKjkt4LOJP+RW5jevAhPGVzt9oR9RkqlnReO0m0Iux09
oPnF7cd7vT//a70XNVI7RsYkjD3HuH+KBdyQVpK0N6Wtr7rA7PoqXE/QvMn9lc5Gtq2yNYPBAQFM
v5Q6d+App5sc+yaU1DGobepgm3QL/btCQ2Hj+WuNF197r4Zpkkhddw4hRMndE6rvVqKimEPVUR11
FWj3ru0/SJsC0yTCXHxueSNrumNbYEBCJCMGYaTLIuCSKDWX/RsMAgZnjqS4vfSpyxGOlu9d41rB
Focx3MnD5te/38//4Tv6z4tx8dEmie/Jnj5wEZorE8aLRg/LNx0RyPOcSqqS9i5Xvzzx0E/ojvp3
CDPUThRUP5r2lx/dNdC0ZmA69oxFnB80xU3Fcz397Nfa47+XerURA2QlZAbZpfUtXm2alDAByac/
PCqfISNXWxSPERgwGxtu2itCm2vJ1dDuMVZQ7NRpgrVunHBI17sVAO363+v5A2Fd7negvvKc83hF
htGZpa+UUzkDDN6qFZeYhxFGsM2qY2ztAvlOsNaxuu1RQz93Z3hp+BIV+lYMd/VbHhLb8WLyenhr
lJFW/FCB5yuLQVvU9TJCeNY7RKFQCALueG96vauASEgwqmhT+vRV8ccFjkSS6uDL1vWbNt9kDPdI
XrH/fZH/j7Pzam6cu7btL0IVcnglAIJZoqjQ0gtKLXUjEjny15+B9r22hGZ9dLnsB586n00IYe+1
15pzzKvlHGYTXMSaJGmyPltnQ7mIG1GSOhzMBI8UHS0bO5A8dV/HNjqUtXBntAi9/iXx2SeoEH7l
phfpq+I3ZbXiCcna+K2ubt38qx2Mr9c1W1fbLi1K5cKCVgWOTCRJsrlUK/WyB7FIk8wuPcEexWUc
LpXSQ6QpZJTVS60iP8yrI9K8GzyHN3u112ZNYJD+c7emmv9LLVLoynC5xHJ3GmFsNjtNrxc9YwCx
evZDrFc/5TLj3C0u/NpBkumTSxgby54Dn6ytkDEYxc6ACLNo2RrUUzxubnUOrqgawEp/ucBZ40eP
RiEfA2V6nBcW+sxFKD6Od0Z+7OSDKnohDY1BXpyVIyNl3N1r33xuhh0pViEj/LR+SK0DAVaZz/9v
Uzpl5VjH4f3s5Hey7PrWY9XexeE6s8+3GspXKGbfr3zaaL/cWlVX6zotxanMiw4ZOn59S4hOVq2I
UEHiC+cBnS+1nSkT/bzpFBe5j2Isej4qLFmRBzZ+fJUfVTrKFVFTC8zZgA/Vu/gArNpfnmPYwBP0
UE7v9GJdl6ucuOV1vZtQDbcK8iu6zYnuTSuQXiCT8z8N1y9/TNqfQz0Z1I6sDlIZXlC49PGLuWmQ
1bjdqrCcy8AAXN4k56VihxSPhE6FTzc+7elZ/7V+fbmI2dLfhFopBjoX0TgNkS16tDbG5fmypg5A
sjSW93HGgfE4ICaehsr3wq9gYpnaSfgsnX/RrMd4Bfej3InCa1H8vJ0ocvUw//U2zRafZoiCSFV4
W+EIu3jbLSK3PkJUtvkCVWGKd/x8KnyPpj3ToObAPGF847tSqm2TbVTOwE7xwMbLpSKYzj9BGFDr
yQsh2VZsbt4/38+rM9OvVztbkvrQVLJLqU8dr+jB4ivOHKndGP5CRQ0Nd1OjAhcnx/Ko0ZR7alm1
Mg4nRz+/L4YtyclZs8rxRZfKo1/cC/qnUj0mGccUchDdaFg1qFOJRpO2yAsNeZ1ZWwumRvwGwnmg
Wyqu8eKoEiGje4JYi+foXnq2aL/rrhLZxQH5DbtL/MwaSLBT0Nlyt2mBE0YkIBU/Ssa8kaeiHUel
Ga5j5BQxwPSV6HtC7sH8ur1WTuXRP71+s7Wyja32bAgaB/EjysiUjW8p4vGKX7Jm07UQTf/AxZgE
2mq5Ktv1OXzA9AWpdOJmlLJ76/ldnXJ8fX6ztTG6ZH43tLxt8bp4pC2A16sYt5K5ilIIF3f6+dSA
PiptOK0xQcRufWDq5kT7/gPWw4X3MVmF7bvh8Q8Fz0O51E2Iqyedz+emBOXqeA0gLp5CVdRNQ5nd
vKCtCiEfLLa/j8apzycBTTOgl0koJ+rLELi2DVmENx+lKtBnPGB54xUmpti1ukw+stRTreXth/pn
jvHXQ/1yXbN7OJitbF1CrktbkDVoFp8dkSuQGddTVC+cKm2Bt6DN7kThLmj/i4PD1bPw1xsz2yYk
Etn183RjsnEKiOzZtUY3o11hQoVJiaOZuH+/O+F+iNeKPRxquI50xm4dya81e75chjqfL+pVc47N
6T6odJlEt6ruCK9c5v7DlNDRNyttWFHbFW+Bc3O2ea0F+vW3Z2e9IQiStBmZaQXPKh24ACGzR+1W
PouuspLznU9HEJTpcUrgLR56cVcWa+lX8no7aka9fhtUpMPMvhh9zRbwLCaIoDgL06adC64l0uBj
sepPPVp3xVydAQCzupTbwORZwOgZjs0F9PrlUx8efdO9NHam75NwTZiSz5lpMqGhv/XH+0D5ZcnH
sGRIFrvnC/WnvJ7wtEfrEttx+ZCfav1Oz/Z+gY/tUOjBfyPD+9vIxC7OF6jAPFI4AswOgGPiF1Ii
Bf0pQW0HBoPZigUSZlHVqAJBi6yEX814V1QPaoPYWAIOkhTrUr05a9GuNUO+XshsJ6+KWBuFgQsB
9y87lrXXu7dBei6F04DNU9mFRKI2q5I1Ko5f2+E1JzHNnnx/4jEefzJANoeNXL4HI3Vz94KQ50yy
W+ok4btx/jWCkn620IpVKyaTjwqNCuG1Lb0K+mS674Wt3oR2oDyFQB58AKCWfmiUbb/qbh24r1hh
FW749C/Ed38bhKOsjckV4s9UFFex9kHz0HLLW7v9PaAtvdhobjqyXIt7lfG8vEkV0gdX4KCgodrS
KvhlgnkF//rYE0YFQQ/pHOlx6bGA9dI0WwRXdXIogNriqesfS2lbdZ+dsoYoOX62uMQoPlhAz6dY
UR1RcxPrZ6EDXEv1hV8dhXw7icWfsmPo1hAfbRG4boX/tszWo/bWqncq+Flp8IrY+ee641qvhEOx
aNH/M2BY/xmEfy0mjfEyDLEKg1Kh7+Cp1eel3pvB0pAeUtHBg3jW7xuciOohwaCs74Z4dR6XbcCi
gKXTLXQHNHeXHnLxoVWeBNBQOQCRg3ozz3h6DWebg46FgGEcQZjqX2SyQM6ttutakc2hJfUBlPJl
pU4utkn8qdmXXzD0bpxfzVu/OSvKQjOqq2D6TX/Pu5GhRZAXSrTQEDnqC+EH4VMx7C9/YTDWYg5D
DoWywQZ/+eCb7nKahV7+XgJLn3pJQLHVyyZl1Lvqn9qnfI++dYfQF2gMET1Rqy1C/zT+iPGkKm5D
fGvxIls0o7JVR/gRBrqNH7gMPCRmO884s1zTxX0vPMovhCZq0Iq7tax6QOHyDnnUup2CUp223jbG
Dm3r+eIY5Dm8tjV86YXxSl5Hni3G7YWIiqdboOVrG/m3ZzUrMNpgaEW9577BWHQiaTWKqykOElrm
ZC08Bx4+CTRjvxjUQLe69alf6/XAAQClggiRtN75AcnqRAxeWszPL1Pe2cWwFL1sfWFVLffnp0xc
qMWiY3JjbYJ157KwOj0sJpTEn+J46/u6NmH4djHTO/blA8uaVBlUJRWZ1FURBD8bjSNkw5iPnwI6
dOASKdIi17B5LLp2f+kXFBQxWSf8X8QeulJqnzmJghmCcf+kSLvSPIB6r/EMBJPDJ9yVL8OrIDhm
Sp6qW5AoXq6lcp0wOiDcVdsyteTlMt/G0BbJWWj2xGD24E+p7thRsZ16k6ql3mBVaLHwKrrLP3ax
kOq/l/FaoLUdKPlEQS59LOlETtgVM1HD3lrRThxcpdqY55XS2GW8oj8M59zg7wpcX3/Uwq2OQRUL
boVElwd9dyn3F+uuYCItjS86OuVO2bGP+4KrkriNnOuo0ElvMAK9nceNNH4IyjpEA7kTfol3xbgA
SEIOrZb/5j/0w5LGTNd/ROQ1wgZM96XwIIExo7HLqy7aCInD8qdPw6a39fuecyi0yAiwm41PV3/k
N2n1hcz0yWw2nbpYGMFRe2Zc1T2E8FgMT3uOt3F18Ol1KDh4F2BQWKbxjVzeOQ1WxtYnuq1eRecl
jSHUcQExCZX8aPn3Ur0bpE3MHfX3Nb7Yao1cgdZWiofDpN526OOqQBBUgx7XokRcfFnjmGWjkLRt
JRGNzAqzKrEXZhwjnKIyaFA7Ogzq0S1pZXPfQI9hA6YMHu7Syx7EPTuvQTooIwuIzvRUl4KyGJNH
YnmC/NZbfaU0w6uOnQFDA7KkuafhkuSNGlwYf4TjAQ394Oi28TLqztDs0ehpGKhtnfYin78dv8sV
xhWfcpo4HpLUf6X4BlfqixDf1LboV7oSgBJVTQbhLZGWPCuqagDbflIpl5P81laQ4f58aWeb91Ja
DruO2NCJOI2qVjd3SrTsVRIv7jEi47dOMz6GcNGwiWHyZHOXifiKCtp+p7A9DMrKejjH20DCBO+E
xQmxZFwteBIFKiMJoQdNoXQtNctan/LU8eBZ8bY87zPAflQF/kOfrRWgHyWvwYLkk2IflK5Cqudr
7haBU9eHLLVx5CVtvUBTaaqbIbjFQvxzsJvtoSaETZCOuoio3Zqty01S9EOdtiPrMuBZvt9phq1J
D0N30EKXzCCdbuOTYeBPltaJeNcrzGj96o0PK69qxswQ0dKVv0giL6wKR1YIbWnWXffQ2P1W+ZSh
rihvLSfW2DHG7sZuLE31/l9XD0IOHyGsF/6C7ytpp0pVkRcjyGsULHwvuTfF4577oyJ6k32a5h2B
0aMAMXG4ZVS5YuFGyv7lx2czpVyXIw6nHT9OIJYbAKO9vBXF28jEZh2tlFJxiBNo7xN05dlKDza6
ZjPZRkGh4FwXs8fCSxCUjNpTyIi8X9MXqbz/ZV5oyioddWDcxHfNP8tg8DOtiqTxVAA8+GDnaFpi
4Kt7ZvJnyB2xa35+QEsM9wqmjnW01HpC7P65oPxDBv3rKRkqWkVZmXrFszN0kJyHIWjiC8cJBhsV
iePrhKxxMEWCq9fyIUGyD5QjZN7iqEtTdITnKU3pTNcJ2rL+xH+AumUDyUlPYrnMElaJhtQ9VVnd
amhf3ZuZwIDilLhv9EO+v1FxKOpDmUaXUxCvDeyJDINf9acOptgUowhFgykbziLESlyqknqwB9wb
t+vKMRDbk0kNTvIVs6DZJ2lGUlk0ZTCeIjQHlryTGVMidGZa1jsRrX03y9cj4VfBZhBfL5y2fOHD
Mh8x1wwPiGeXtOesYS0Gu+LN0glLsKGZtEe86Nmto8K1JjoUKjhUU1rD316tixCKZScJAz5eSDnV
Em8+yCfPWEpb4cB5jqbzi9DeV9ar2b4anChii0XwmJjPeaUuxPypdMSlhqSR3OYIkrrvaAEnx5eG
nUtm09fIAwzV++i5/23u/ScI8DFyuhjr/c3B1JUzL6woxRBNc0p7mH8o4UVRBKtnKRlyAod77JeF
sT97FlyQRYpsbXSNjoKViC3rz+F71KjEvVvpNVesYIqpi+o0VJGZBs8ffuDXg1TKw4hoda+T7DuS
lL70/XXjsucXOLxvtSmvzQ6+/eKsxRaYRaCMGssY7xm1X1hiaYeW6dRHVTuwCxpu7dQ7SKVdSWBd
Yd/SMl9dxL/+ybPlQaj1zGRiPPISBQ/quxAvxyeAZWBHKlfZBIxNtFXzFN7ys1w5yX39u81ZSw1l
sBUo098tbLGjkvriaDsJ/bZI5A6jiIaD963V5dop6NtvzvYr5qHnLlXYbVUPvJixoMq3AQ57HwBS
bB5vzIRORVia0Ja60UK8Nqr79tuz7aquecg+b/hJ8zkDia7hrwciNFlOpjhVuCwOcCebtTh2YFyO
xsvUjSbhkVgutGT4/eINii5Sbh0Q81PP3FrrTybumdsfwVSTzTeML2+EOavZuov6/4oSk+AHrNAZ
S5/rr/v7KQk0HtGx33wy1yqJrz85O5OFYjPm6LLHk4Wc3wegid/s8jjla6qP6SLRXLal5CYP7up2
o7M5k5KF0Iq0m+/bzaU3clUS6vGEydFVlslWWumvo3mPVmbKFBoPpPctfG0Vuz6K3U3z6+bnf61u
/3oFsz98CDRLiBquoFsqSzbnxBXc0FyGBMA5mbad+owdqd11+uOs3vgE/3SS/nrOX/762WZ71kDh
KVUzfQ6kqiefIRwF+hxEl6/ldMdg7XfqQoJg52+wWPrPlfBw68Ff7Qx8/ftnDZ1WL0JdF/n7QUap
Z2gqVCW2ijKffBWbDGVePtCFw6q/b1gVqswZf0CkMbzb7+C1gRFC0v+8DLONv2lThWQzbgeH+URi
hTinFEYM0EgghO3UUx054vl5Wq9MNFdad0CkYlGB+0DDDz4DipRp5LRsJc8Im0Bg37xb13ZJHRcn
e6RFjSLO1uqkFAtdzXPeFmEJrUC2A/oOyb2fP1vqs2pXSLecCpwTQ112Ci+rdl13R7BO5IMOvjmZ
uFYpmXCDpy1TMbHjfv96QtbwTI71jEDc9DxhuOiclBD7HttDaEtb/x6Bnubb8lrztNIWm3Xy2fwv
tHSQIQY1I5RWxWR+/P0qtILoCUFXJ7QEZYL5Q0iXfX7vx2ttWXuRp9BjwoLINuYI1UKM34BkdUjI
6ALBvLtVx1wrIL5dzex7topAZoigTfdERdSzDTZQwnaS3a4zYn5uJSb/KYtmn/C3n5s9gqGvVa0P
+bnqRw2lQCZIloB0+h6LyLD7B/LC4k89WcUkwOXbyaz7UeSL4L0I3fY5Jo1kJcFVKlh7zotfYOyg
uf8MGdESmLWmvZLpC8JVGcT89tsFDAIFh9OD7HvQUlAB4echoinYEw+ODIP6t8sdbBninbAXjhDV
IMeYdnwUyw2gjfpnZC6NaEtUbSqs/7lkv6bT+XYXZosIuqEmi2ruArwLBgjk4aEaae34bBePJkBv
FQPgNMBRvEL2rJ7Ty71rlRjd04W5HFcY/sGJN6//fFXalaX921XN15NIGaxM4cVMfjO2lNRdqRwZ
3eTIFy53YMHJ2nNRtSrAaxJHA0ZKagyrnQy0aoH3oq3dJPAmdB3E+gKj7GJ4MR6SYeEri26h7aVD
rC0HvVuI1l2dLUmfitMNbOwBohql2/ijd4Ry8oTKaNHMY2++9u19nR794bPkcWbDwnKEGy69P4PQ
v95HGlETY8UALT+rsEhSqKXO50lgDmpd0eUAofbumLu1xvDqsdWXUruty+XgPw2ods7Cc6tsCfVI
7LT5NRQgWAuQllRjl9Qtlaci8ejYEFGL51mlI1w4mUxXcNyAwHSsYS+ZzIfWMhJG758f3vXvGCIR
HWsIcdpcYWsa9PiFygQ7het9Xb8lvxpafXYJfgXki7A2FOfGL05r99+37j+/OCsQs7iJotQkOBPX
PNiLnxME3TVW8Sny5A/9Lrhn2l4bT+EBQcDmls/DvLKzTCGZ//57Z6uoGWdqmKn8es9L6CnVqmcJ
hyQIi9fH508zjevp3eQwOMzhODyGv/N0qyfOAM7jV/mgvzcnIUDP4Yj5Q2oeq8JtkBQyqY8Jo1+e
NafGBCUsWnBK7SpO6VMuxB7XMs6oQ0zqV2oHBJR6OrJ6zhwVoJMOf/MqZgnC5062ZrUotuMyXuE7
hvyVLU3L1aq7i+Bp2a4itCTe9snjub23tHsr313kpZAckvolfsvSDzG5o/93K23cvPqF09TEAQpV
CFHl960nqoOuLn02QNIuKB/bByAgu+hQPfrp6qL/6kB36dsCIxBlzAiYcwnZilYZ03Ips2k1WsJE
SWwX9SbEIuOln+p7fhxBW+UPtBov/taPXcVHRHMoB0iuW01yRRjZmd2Jds5/V3o3RgdjePkhah9q
tY4fYPeITnZeUCjBGK07OxM5KmRP6VFdBU7oMWIqtTXKVutiI1eOBydj0p3fDQxdCjS1Y020d7cf
SbQT1kFIDrOd7v+LvtiVeh9j6H/u3OxlD5pkyLqW122EnS0mKPUWWQp8UfHCVYPBRAX3mS819eYG
fU0hTX4P42aViJW/w1WCLqyzLOSZ9Tb+e6ui0bsEqlSaTv47gKIPk1lwugkEdEHxre/9+L7onkNK
ZPpO1lNfr7E5BaFbiG/tp7hqzSVkGA1kPcDexa2C749Jdr4ofLnaubE9lPoq9QfW0xQjmexNCW2S
9HNAI+02+crvVtX5hzxu4DMRBIVrzJP2UKlk4ciOEMrvDFzkbAeqrrIcv8V2Tl7pOiZQVVp+pNXk
0Id5RwKKmOyb9GfT7XtzqSzieqP4qx7lPX2gtlte5EOfPWv5U2rsUtjPif96a729JkwGNU/+Gl+S
pFh/sERfhnKq32mqH8nZhFZnjh264nv7Hq3ov+SIPdo7v99g3keiHFOMw30PQs+KbKn8M3aVx3Vm
PttZ9gDR5GaDZCrZ/noGXy5tVl2ERdPJZsKloXZy9N+qnV+8gHOB5vk/smBJYO7LrdpBurayfL0d
s9pBNXphTHt+s1taH3QqSJq6OG1HReBqSMandgVFvhMhvVmKxa3Nb/pf/6e/eNaTYhcPrNjn19U9
29+E2PVw3CR2I00q7EZ8LSfYbbylcWibitec32/shbdu+eycI4aXrBar6QK8BMknICRm1U8JDWpt
U+FfnTBct7QF185/X19BfdaRqkWSQYeQem3qP/am05JuMNxDRhCMdThuUfNeqFhwhHgFCnRlHZVv
PkykxFyZ8ZNCkvpT1P7QyyM8YVqqFnobOxZWEJDq9ldjuOL5RtmrTIvk/DEpIl0rhUY5MILZXRIs
ue0wnU53Sfgw4mVb3oeRWy8SZTlEy4ohl33WbItoP07xyl0SPw8pNkDcgQ5sKNGJfoirpMDCcKe2
952Ap1woOECs0pYMBe/WcfEaNMb6crnztew88khV8zIdjXwvivd3yTZycb0GidvLy9R6JTPewr7r
yIK3SJkEy8nObCC9JmjRbeVTWhN4r5LsQBZp90u8qWe5MqokA8wiFVNUpwJ2VgKNmuwblQXIOkQo
Yl9w/Qfs03CXvZCvkJrVlll3PqcjfkImGIHV8fbWge76TfpyEbPzo1LhK1V4/Xmmtc7ZYJN9ZssK
NEiHld0Nn8/xoSvdgGRcXjM0atPAORTXCZE0jHlZEsqfLSe/2s7OD632FhVEYdnW6n/4Pr/eqtmx
0wiaJollbtX0qbQPVQj6Jdlbdjou9A/mfqtwg8frn3/0Wrvq2/OZrcPmGd6adBmzk+yZKGPttNqE
tUdrMkoOFw6X2WrMlmes1tVRdOoTTTNI3QZ1ooBw4+7WqODqjsW8ghQnRhYGi8P34i8rtVw+m32G
vrhzFHxLBATgWZMg0rZOLLkaIbJ08wAZL8ofKkK6kHCGgTys7BcInAsxJhdn4J9MDuXL/3KnTBEt
oymJJOzOHo+pCmMWSVxauEZERjXIO/tabkICxNU18HqidMcGTvliMKeUrqegp4i5r8JNsb+1e14b
01qoRf99LbOnhqtHGPKRa9GfIMh0gATr/tWoXwJ29mIHzKhdh88QmKR2qU6WcRE3T0DTjbgfTg4n
ahIrfze6vV64WYI46VbH5koHUmUNhT07KRR4ntNm+KXyGC5JpfZpM9EXp4h1yvPwZJ6tdTXi8RuO
ZxgqsWcCb5VegStN/vLaGwtHkkfXTPHCx88SSGDSnjr3nx+j8feZjCvDA6yDuruCxT2nQZYkNbeO
2g+R+lr0EB0xxD1K9TpWnAqMQbGUyg1L/zlcExKc3kVHAzy8YNMELLpD+YtgmMVoPSetoxhnThSP
SzMMWTD4S4sBWvyDGH0qtd2UcMRWDWEskKzDpbGnXwQvo5Vs8Sc3Pij4Mcj9UAuxaTCkUohJOPgR
ceo0QbHU7AMYgN0hz36cjbfL5Hw6L5SE1OlT23KIqF/S7o5368aR+coGON0gyxAlg/gG9GXfH50i
Xvq091mGYib+ZMWpEPaAuCQLC3HZzxBhVNIjEKeG0eD3EgHoO0h8rEO7hAUMKxXTLtz+VUJhoa5H
BZwm5k0dYLg2HIvkQ7+dcXKlyOCSDZ7on6VDnndwQzaYi5iwiMXr8TmDsd6vjWYbU4b3K7/Y9f06
Z9aCS2RJNB2Gp/COx+PfT0NP9kg3oyWyFU2ay95ZfLiQ9aisunDTyz8D56YT/c/9+15gYEcgaAxD
JO+fos+WuKhDTlDr8AzFcZ2a3vjb+EA5QMSXuTm7JeJsB0uZ2N7pJecE4blPEjZzrAvpQTL2EW6W
jExPALLQylpYx58Dp+Nt/RZtiCJis6COld5HGFjLuDhk9VLxDykW5EI4gbNUObCf6Rno0ful/Azi
h2x4D3MX5shFt0PjvhcfImspCasg+wPy7Zd1ti9oanE+AenWLMQHOWeORubEW2/YPixfcYvuSlLv
b6b6XLEpcKO4Uwb1DeKF+VMNaj2JtLo/o1gY+aOWHC91aa2Urz0OIc5mPRZmRnfyQlafW+PBLF+V
YZ96+a0a64qPcroQzRItEe/LX+IFP5N7y/IVCJTxRvcs4J/aeCr9Dk3zc2nt0sYONh/1R1YcqstK
SDYmn+karRAPNELceNnm46/gpu30ynGGyzJ0ghZwrLNfzl4kOoWGUkjm+VTGL6WxNZtlBc5k8qE1
G9SgqNGFu4zhl0/Cxuq2//yKt1sVyaeD+zzVyeK8tDv7sVYHwVSvQClx+swlpKRAs2ctrcLpEzdc
pjn4UgEfpPAC3aHRjyz6SCqSFYJgRI2q4pjYO/NlePQBQbkQPwKHo2qkcgz1iMot8O3kG58UsFvR
q1d20O8XPysJQ8kfdTljySDAwxnWDKX618jaKSjiyuDUFW7ZHX1hBTz7vC5RWh3Td/pEKy16loJV
3t23gAWHgGDCpWwu434tyk+3VuKrmygSo6mtgshInhdDdZiYQjtFIuS/peWYOUa5IRkdZxuHZ0eX
EKLdlcpnhaktc2XY92e0NUhVQ4EDyEmzkPH3RAHZt9Dy6t9HJO7dl+ua9ZnSsRaisSPTYpr4ywwl
Tn25WEbhuk1QfC6s3DEe1EdUnuNn2bwq8hrZpsgUC05vsxl/BESqoEVA9yHca/fiIZUcIyKn1TUt
21KcqHAN8LeDh3PCAJB0M1nxSs3L9U+TPqQxU0D97MOJ+NKrys+nPsB43naMs2qg3DXH0HsxOZiO
8MSlKu8kyLO4WJss4uw5cY5u3cgrMpXvFzK7kaJcyEMkVRlu/Z4rENVFJ0JIH0rvgtw1fukdS3DL
k4FqyzcOsNVun8/+bgp8v4TZbp+UuWhl53I6dPieOmkN5YlpkPNBO+C6W4Ahkk1Yr36jDrtS6X//
4dkH2LeBnvsdD0GPN0LjgbHGD+KmSwgFEEUnB3092Q7ao/VzkN0cU8lCaZeRrRproiNDKNmYSPJ9
XFKmLW52zv6ewn6/ulmxr1uiUo1GMbWnwLJBi7HViLGfAyfHiB55xydqeKAwXtrAbXSIRqzC+zD2
9FthkVffETBjikUelAaQafaA8kzNTcvIOKAdaXfn4kpXloEGonRxeWEU58rLGAULY2qaOda6/7yN
+b8i6FAn0tm/L2H2qEyrbftRJmeAtTJfhB3gfLuuGU7aLYlK0lv9IX6EPC2eENKSnYoRetVvb23D
V8hB3y9j9kyqXOgIluVOAKt0Q3ik58UfJYGNMYbG+3bKq7upqJpu77xa+/q3z05ayrmtBDoHU2eb
QLpXy1yUHgJ+Z3CjzC7ebh+drkjHvv+Zs6OTBdM0DHx+sUKgWdxjxLEYGnNEWHRUpfyxFWbk9W0b
0NXC9OufOmtQJv1IoZPxw6Cpma1mHCttkZw16aGWt3WOZdCdTgGN23V2+IN0Djkm+sVlOt2+4tNe
y+dlQ5ektesntVzIFjFvCKQN+FZMmzyTtA5izNt7Yfq0HRhYYjHl6mUygQBOqnnquttMADZXlh0z
3hFwVTxPkR4MzhbxriEyRhY9wV+S3Kf7u+Cy9/s7ySfRdIUDqMqXA/Wv1q+YW9KbuLUXXy22TDZh
TrOTjFaa7RljaRVSO8TcHAMG/8680A5a5G+Ba7nnHdAoDv21hr9hQbrV7cnp1S3368/PdgpLQMLb
lvy8QcDJSOtYqh2fua5qs0ayZufMpE7EjF+SN795gBWtdR7reLyUTNbMKf6MHMtlrOBIPBZTrhkJ
qimnjmHrm/sJGX5ZEYErWisFbaY7xDTDdn5ziBM3ukWpuDIV5QX/citnK1o3FP5ZbkO+441xqnYG
vxehBwMsBxcfybt94fNSyE13RExl8iIycQ+9cWjidWGpx2vuHwR/r+dbQdgUwQGYkJ/b/RPPH5pi
2x9j6zHm6XCq4C1U7pWS8b7/MCovsrSUfWmfmcQG2QnzzInnSjFvt6FLjqNwPqXCaXLAYP0N7Oay
CaLA7jh8qNzlXP5Zno/hWw9jwGjvkjuJk2WzrcUHU/ppCmBEOX9p94QFDjrj3kX/cq63qnqXZcwS
NQ9+aPvzVp9FuvlizNbmXBTlrK+j6eh7lr3x8hZIaEd2cGHDap83O1+4L5udKh0lIYXqwfcr0V2U
Mxcri+4R9efp9ZsQP2alO5bL9lfUvZYYPEDgOX7mXYR9Ya1a7xysBc4zvxVPEldC+lkGhwHPmbFq
USTwGW+F3B2Mo+ZP33v8Q1EmvymWuLUE++Zsm+1DU6+WjYIQTRaQv1icorzRZy95yJJ1h3Lj7Fbv
F17odEPeKmPs4adB7fVhBvva2PK0xWcB/1/tKMXrxWF5mY45BuJOOtpMD7PzpgRHShCnNTi98SEE
+15/6o21Fa06LJS5oyVHCyUEITPCgkUr4r+1AQMeX36m7TKh/uC2mGsMTlaJZ+8MN2jaTuT4UeRz
UWHmGkwiE+X9opWLSvyhDNij8NFEFkcX3XItf3UZNp34o134t0qAv8yr4E/Isca2yrqDL3QuCfPD
Kk4htYonw1iTIXcBx0mSx28cb9jNGvKgyWl65LzFod9OBILLthBbZbpoJYBO0tzOn8kr1ESzmRIb
bo945seB+eXNtsguUxNFNbk81RMzDxKq5C+GbCHioJ6Qh7rJRuGJBGk/xr/1u3KdrvK76olUJgDJ
UvmUSz+TYNerT9Fdv6q30mv81A1kCN2sH6br+LqV/7lODU2/gfiR3sts3YnHZgzVYRQn7EEE+VDx
tGqPNmgp2IG4nWYjmrSXMie0yPK9qVX+S09Fs1bUyZZHkTu5tv64lr60RMWY1LCzKpsnCaTvDsPf
k+niNawh19Boq5l+Vs1BZ+RduMi+DFa7Z6Ri+jL6UH+OJCdub/lX/7KR/euKaGsgNiQjbk4eCKws
GKOoM0/KXbaT7oyMjPHy0D9nJGd9FtqakiNArFwuiKrkVM9wZByADaxR1Bbnx6q/J0dRktCy2FVt
848Z1YsRLS8ahCQXKVFG2iWpcRpOxwV51Od6mrKmh3CrQcdrCNX+nQe7EjLcYniK3/QXn/XgrWWd
oUd1IsGjJz/31KJ2VE9Wt4b5KQmLkavzMaRdHjqMwbe0u/PD0J8bQkeFf2tXWvxBQcd9LBPrlP0Y
R9saDxFaBF4LXOp3wXHEbnlIt1aB/dhJkDGzMPwo/YV8BnJPICmqEyvadrfQlcatq5p9X31X+OXQ
hRayjnSd0PEC07FOWUbvyh7RgUdNrhLJklKgEjCVyJ4fkg0b/Q5oqlzA4dkZ4V8E7bagibHPUkk6
BYZc5oCEWw9PdMGVZUqU36IgaqphkbVNzbkIdgjCfKNtCY220610HB7Ic2iMSUXXlw6cnIj85NbL
Uc5cUIX6jBTuR/9dzF/l8KFJVg3qVKc9lcUEvkrs/JScWCpvHCP/DBK+f9T/aoL9/0c2q5ZrvUrG
XA6sUyvsIuVo0FgwV9ok2XTCT1iXsuQV62Sr05YmMAEvH8xcV/glC8sYA8iqNNHgF1sNNs1C9fdh
aQOGYPjn3xNrK/UOZZImuMnredk2JOUthE9hR2aYViz0Q/0zOJEcuoU0LazPLy2TTJs4wwvV5+Ap
r/88t/jr9DPJgUWNZgUeGihzf0QtX5aPxE8ks+hEACAusTLY62kLedVqvKt38QpuF4lvD//8k+AG
5ivm7DfnxUXRy4oQGcmjsFKPSY22MydzkenMDsUndKTBtcgdsw4pC/pwMoc3/Qg5XDw7dWQLH8k7
fAA4eBGBVf9H2Xksua1l2/aLEAFvuoSjd8k0UoeRRglvCf/1b0DV0WEqlO92qlTmiCAB7L32WnOO
OWxujJ5Rt9atT0ZxiwmN/xc9b+uBPYMXDBBUmM/iOBGq3+dw0PqFiMwxWZSk4sarcNoHzbarHU7j
ESHzFsjvxWQSmvRJ9hogVzKwjPKS5wf831myzLpHqV52ra/0mxsgA9l6UKbjZPpawFnjtgjNFZrd
koAmSFdeWxybeqWkiG+LY5Asx2QtXdfkHRfyGtKoscg+YU6jOevl0xV/thCewwbh4Gf9Eq9ihGhy
cSyoG0w7H5/b6QAFXI9XEsFTur6ZAj88CtasnQ2Cl6jddsmjQeZPnzkaRJd6Vd6WUuD34Q7aSxw5
13A3jJtMyFhVTwYc1A4bNybsytY/Q9UuA181HEDYA98eWI+Jbm2vWSuQRtJ1ld58k5odr3f7q35I
B9opnnbb9ZV3e00/Wp9JTbGGu6VtSDojh1FY+BwOgnKnNB+dyIa4gA/iZ4fwMaFxuESktkRRGrT+
/8bhioHlul6TPAJQMaXMFZxEOEnpqrKWMjpa5gRX882S12VIyO67hCcfuEruz+qNwuses95rWkfc
4OTu7E7egQgJLF/nh16FS+upYtqWwJITHal6ooCRbxjoZ2pXha73NX4yHseX22rYccLqfPOFGQcp
qa7aLbXz7YeCT3zbnRC14j3tpoVOYXT1tRszbL8T+WW8CN7YOzQUbGeVo+3fG9pbi8lFkFmRpMKg
H5xA6EYrIF8/AnVxvVBXMV6+Zl7KacJadE/xsiAUNV0KHAlCUq1x8SN6J66ld9KJLzGNnM0vold9
JBfkbNrJ8IcniwTV0DbhqJQkphCo4dyshbBjiEj62plekk8iiFes0JiJgYsUiCCrYX1dxgZQFfqm
0WV6ml5l6BoakSYeLBBWL1kCpmCLnrjtt/1LCMGp29xe6s/okovLNGWIz/11S3aCltxtkELYFRYJ
Nz4iwVWNH2/FQvnZow9t/bR/zGHCaV7G2z0ulZP6XgN2D3yDOILM1TlzfeJoz1+n1+A4ssy9ByBC
nuj4CMEp3Y+CVz5ll9sxOWac3OUtvxS7Q6Yvk1X5ZO2kn8lq5OJ/mMOzWpUILE/8HHSHtR23WKiJ
4+bq5Jcbh8B3og953qz42ZpWMW+abB1A/FnjYdt9GslzMWwEEBvb0WlO06PBGc3XvdiFAjIbAcJf
3y2B1r185X7Vves5qbKgTxX3+cJo8ClNtryxTQ1TxDcG1o56RS1u3rZz3x1VfvQagUmGTzuFMGrR
1YT8O6cysDtsTTdLtHWooJLfJD9jBpHa7QV/d9z67Ol0ecqPai0tm+QkR5sAfxrvxXJ+LMR3WKco
oEpO7E+Y1b3byoTZL/vpa8rLj1AkXaujh+1v0WhejVEmdMNXHkpCxZvP/BXnfvc0iD9HDrahhPIM
gfzkElnSCkAb3jj6kq3aou3/1N9pq9acKorDVYUNuaLzPUxuvDQ+eeAZ1GBZ1st1wST1499bjfzl
DMFOI1GXM0ZSJZ1pGzvRH7ubYhaKmdZdemm86sma0YWL8J1eRrwwnWAXfqrzkxh/EmmCdJnZAbET
z2OyM77TCH6Bxs03XDIVjZQe04Kqctfn6TQhuIZim1705LP24CKXL+m23l7XyaZ8wEOQ2MNZlBaT
YXO0TFiQskOymtzUtVYdi4Zv9P70zY/z5Yz/+5rQe4B5AYdJ8st/f5wxMKQmNrgmihe47TrpfJtK
W6i73DrgeigKCGrDori9l/oqxsFAxHn0kAs/IIJhflWUnxawhQz9QrCbOTB553S8z1VasgGyre+i
xBOnbZ9uNRSRGByAXXd+X7s4Nq0fmbD5rmth3jdV77/Q3d0uszzKADKll15cD9Zh6p4l0RM2iIfF
462HxRfqtiULjqJoThm5Zh85Qf+WVL+CgtcGpEvI82oZp4yVX3dSlAn7znqur885QfIizDrhJju3
5gT+LKaYZ09L+8IWFw9sHGO6E/p1bp3lN8ZmWXAe5e3vnqrTwQwwXZllew6kIbG2/RBw72gb+bZm
uRT82NWFjcqhP17EbkrLrXwcXnOwzw4eYoQd9IXSubFm1U+3+sSHutgrcl7613+/LV8st//7/Qzo
EFjq50zR/z4QipYaWt1L/H72EG85/iNIauFrbCLFm+PC9Dk8u+j8hNJhViJTsf77Cr4oLu6v4K4y
lDQr0lprSi9jvocnLhxSy4cDpTKLqSfPxHcYNZGdyWtKtjKzi3mCAhrHRDuGBzObOxj7YsKPjmKD
AwkCm2duViPumO1o8Efl/w8/7BcZ4P1F371HGEKNMqjF3z8b17BOCj8ILwHtUM2LUEpwawXrkZmw
omzlyubkp/J7OnFEMlBFs1K+iIFf6p5y+xAp4NKOSAeMzbdfcbKpjG9+4t86kP+cbFiJWIdMQ0ND
JdMw/e9NvglDmSQ59gs4o9d8r1Is4L5Sf9XT3jKWtXg09ZfR1iDslMcws8ngm0ZPFI4SLB5mRbUz
NT30Yt9cK9uxIkTYrpdCBiTbiS4tEgbf2PWQdj4h11zXaUWmsW1Ze/bdCJYHMpKCLO+R/dYsaXgt
eaGGcl9OdsV+kfsDLq+MKgDR9Do/Q7x5/M4882VCb+LzMlSdfxXVv4RLj8M0GKoWx2cs9MuApn/2
Vkxuk3qC6WMvGBP6E/7NsCmU9dIbCpwVS9MJsxV6Sa5W0y699hHma7FyBfHlZp3MfCUSM+n/+1X4
Mk3+fZ0aeENgJJb5pYsS6tdOmUojOisH84SFBjSUii+OMv1TdSNkR3ruQZ2tgVaRo/dEWqNrbr4P
PP4yKLy/jrtFddCyKQmaiN+rWomQC10ts3MHBRTzeGkPf2lUCXdlfgR3ihI7YaqrfMck+zK8ur+I
u+N4LcRNExphfA44pKGn7xb60+/OJL0jZiWYfBcULw08Kvs7xsjfH5i5dgDzNyNs7lbFapRbeTJS
6TxJfG0HQpOReDP6J3em8SNUHocMBAOISW09t42nK/MoR6OAbEWgLIZmS92JoD2R5ATM0C28cV8q
v3mrv8yRfv9Af1zk3VvdT3kpaiFPi4yZmXcKrWaHE7xedQcMtfkW/qu4MxcEGiTed4/q131jfqX+
+PD7BTAdp1CKuTuhsbSadQL3qEVQ5eaWx7PSejL5TgT9LRIwZ63blW9kUIFu+PcL87XtOF+FQdfR
NPW/yKlMaWrC9iaJZ8zN/TqDq/UifqqfE2ShG/XvdoAyFjpiWM8H/Gp2xEIJBhnavOdb3EVXAtW9
ap13e52ZLD2q92baURhmpk+7uR+9MfVY35Tc1T6tnIMbh0jrWaShfPXCJwiVFaK7F/KrhJ/aT8Vn
kfemnyprGXN8k1yJYV2T2IPLEukS8KDqEB2Cyblmi+pN+s5s8KUQmn8KU6LhaJBL80XCVfTRlERq
Fp1rJ6wu5arp/SR4znW3z33YipGTCg4WieGSCruaIxxNEhiwNi2r2OabXDlv/zZfZ9NDB2Q5chWw
rgr0C+tCGUWd8+9b97UJdXe98n/3JNhCt6ItGXnBwOLdxkLALAlJKjNX5DNzlnvAWJFJlNsap39/
tv7X38oycRHQRf+K8IxiNSzDhjcnXVkvkeh2l/Y1e8KZTJ9GmvYI+0kREORFIS3xGBjSezMcb9dt
RMk4CcLBUutFkK8nhtsD82uIKFxyPBPREgZ4K1laKlevACX4GPysn8uN/KAezAOn/IEOqhr6GpPC
IYXiCiOHyVXan8XgmFzfx2lTRi8atDejPqoTfRr+EaDg8jHCY4w2o68Ow77+Nlrj7+v9H7/H3b3o
6hrMqcr+CBRRJfnMRbpcloC490nsN3gtkAiv+tQDBW9jT2ywe9lX+ZsnWJvXq/9UKTwRJsYOHX4x
WirjfsHvyBQPM57g8oVugewQokx3jLKjVy8qvjlrdZOWVypkuhLAVQZHlr0se+ubgzU6+Om4Ss0l
B5q6cQD96xTGrgPWWdiB4GTNakJJUvxQrGe8rji5o2Ou7bRyRT5060zwu+18L5DuxuDpAh+q/g2M
vnV4Q0cmuEv124CyL/2Au697p5HIolELVFha55uLCCaSDlboNOK+9Cxhwx0IGLLR7DI482vbuN6W
2PXT76Jmv/a87y7izqKUSdc0E/NGPGuGL6ZOycaa/YiGrUwYqU9E7ycj1+IMvneSCTJK27X6JGO7
wjJRejG6u9hjXl4+VI8iJxlCflE82smv9gcDjRqGmekQ8aAROpuRDrDIDuNbvNbs9Ew3Lk6WBrPh
/jl9va2Clzxaq+bC0O25gSY6NAQHTiTfdL5/yxy/PGJ4GA08jLIu3sv1sm6MU1hK0TleDeBUAxGG
CFEH1LRZ9jxYb9r1kNarrH1tRb+ZNTM3Z6rWjPXUn62168atMZDot5No6tppucnGTUBcLOoBXD5F
vbvqv4TbUwwL50rZUlEKBGyH03un7bXYHb/b/r6eQua7Z6gUtaIpgmW7e2Om0ZQaw+AR4ujzqeM7
zDeN6sbbyZscki2eMSkHCO+rxa/8TUch+6H/UJ1Q83T6ndTcR2CdM9HWcEEsf9fv+oK1m8uTPy/u
7vlOzFyK5KmazhyygdpOjmIuLpJg44xQKSZtK/DNX0x2Q+99FZEyIqwznNjaXv+R2HNnJrCDF4Y9
dLGvdgXqqt9BQWt1Ru32v7eDvxZSf17p3UsQdLk+mhELj3LgZTfeu5WEX0opHPU44+PblfbU/IxP
39ZQf13w5kwSLAeEI94P4zNFy2vL4hci58ObpZLByBim49tnR+aitrUqqm+OGF9P29wVS+QTqRVw
xN8DLcMotJS25pHJyqeYybQwqBS2sl1TpFXrgF1X7fDAg2I8GpS7DPCOpXsl/5zetlouC32FuoVm
eM/kiBQNZBbKyVIv4vVE6mC6s5jjef++Pdp82rh/af+85LsHyYyvKtiKJDpDFNA5DjlFdSwK0L1U
YiwzNM95/M39mCzn+jw/qoQq4+wyQalS2LTDvm93aQe2t9iq/SkDCKuqDyF95D5xmmoNIOGG+Cqz
hUe9hl9+bgT31toi7FnhOa324+3C2pccCus0Apc19YyUu5izOlYU+bVgsQZYmu7C79Zm5S8lkoxa
Y8b3qJo0n0X+WyJZcal0bWgm5wrQXoWvfRXIa1Axk7BmLkv9WvabrmUro7XqxZoG/nYfMty4vunG
uAysq/czNCTbFPu9OCiLjImFUi1bOiJqwH89tRxhQifW5+yNHjMLSmVgwt0VzyILhxW/CeK+vl2s
+CylW9FtLvInA+NuO1ysZ6Uhf8yOfPND/FBO0ycrenLRPmWaaTScb96NZV5Z9j/U+qAZe7nbxO1j
ftOdG/lBEbO5yFiNnP+TggnwiekorXqmGfjiG9cYFyxP5bk5ZTyX2DAi5VDd9i3AZ7q5zXl654/U
+rKIfXaRM0x5R8qWY7XEQUVWWkwffSE9cOzC/av/7PHRX3el6dfvKqQWql24KrQuzS0lL99dzgC3
LrRulY1bAT665ogWSVZMxPYlplI6b4zPxIMuOwophvN4oZcWOHYHu2IYQvfjVYvW5CHc8BYOKD7s
UXZk6zEK/ZBN9OZYyrrBERmd++mZzPOEmFnmSgCqa7dWdqBj+Vrsuu9V76M4Groz/3NBVnvuERHT
TpvW+IjVkxbZMu3Cainyz3fblAcdJoOGqhGk8NJAtZ9jz0P2VCMjuGqfpQg9okZe2nECAjG80sOz
QlTwVLxPzWPPztBHlK+jg7UPM9P1gwboID120WGM/aE95pIdTS+6sdWQ4sROHnkCy7BuZ9UCgWWD
urLVUGfeTjg1+mQhvRFzwUZzBf71CMgY2UbW77RnJfbQ7yhEcHU7gKpNybzrmJT21O+Ntl7k5k7S
yIJejgrDqENvHgWOAq/yzROYDRMj98CFymxawo75Gvj/rtzUaITF/Q3TuXlG2RnXvyRhP0k/DU6b
4yqK3kToSNrWupqoECYHHelNtif6sMomKmdNp6E6PCYsu+pV8URgMYYrAwunPy/ylx/E5pdmVnZC
qCEH/NweS9IPPpXsVUWPIcYvwdvYvYclu+2IrsTWDc9qV8F3q55xXx5a+CLg0mqGxJh+ZrP/9+Uf
r01qBpOQnOuX6pN2XY22Ecpltr5ma3V6FAtfBVTETyh4DR1l3gK6bFDShUUanJkeWLLdpHa7Tkq3
fDceKnktvIuvhCIQaTyswpdU5sTL5HoZs+fVbQ8jCuV5B2ljAuQ5hcsoeSsGcms+1esS9ixCDRNb
PxzcExH1L+FyfEhPaeJ3ui30q6v8lpnMqLHMJn4GxCQyELjDIt1I3e4quSmpu3UAghyvnxmOttIc
gsjDoz3kdvD87w1Dud8w7n+6u8aIJQWpHMtRelYetPcbUhS1mnNZ2lPUOXUOLHoWIk1cJLVHibCY
aJ516TJErZzCLtah856sTCIujpW2bZonLaA1ukgO7XPxlm3+fa1fjl5sbJrFdAisnSqRLXS/xpuj
gXFDnag9lPcBIFe6BQLso35055iGyB4Zgbq5O6cXfPPR96dgPloXZZJUNFy1ung/nxIkYdIURYrO
+i5fFfs5ZzLyJ3LZbcmt/cAxvoFPSeLXZ3rum4s6/FgN/tS9bi1scqmOilA692vaRtefrM+GxNgf
9P3GoJq4rQwGx4m4klpfxzQiceQZn7WIXbfY9/KPZthIxpK4pSrYjdJ6zPwwPIsIluDn++Dxn9sN
S3zZo2ueZdw4D1sEYO/Fod3EWx5zwPpWigUDkQgk/Vh77NDgJ4R6vUv6Ok+QLY1bOQBG93Alppkp
NYuOVbj6g3USIBlDZkMpgvCJdDhlFUSb2ngIIM53mzD3dWOZyj6DUbwLyXujYOL2pWohXldGeIqa
HQTwxHrXg81ANiJ9U7qYdF82g3YRQ38MiEgje06ZwzmU89WTD8Kp3PNXYdRffXPf59P8n/XU7/v+
x124q6fSXIiq4sYjF670NYHRPrgJf87hRpP0Lc/n96n9y6fNM1B4BLoMFfG/61gZTdey5LE4E3IQ
trYkeKhios8cqcir8q6Kq1w/1wxJeoeAhuRVROqPfHFJFupTeUnZ/rfRs7xrP/OLOMHooL7rz7dh
Yb4G1gsYmvCH+goEAg+JlbG6V7aEZSRCaeXcdqg27FklKmRO0rga8KpiWObC8+2WAXbdjqGBjP1C
DRuRO6ZcJDCue2nXPqTLen87mpv0p/g21T/hAFSlO1rO+H8+ecy3QlJxw6iGCezo/jx604Vc7zq2
Igh/3rAS3lgm4bjw9hOieGCIeEZAzHHIRHnyTVn95Xx2/9l3TR+t69SgyPjsWTPagIH/Fb5c14x/
mPL0niEuMohZ6sJEg7a/euhI3HLfXzjGc0K/HapjdLTmuOKBMXDpz8kJDU1Wt47fvzVMzL3k+0fo
z1/pbiuc1NTIZZ0zC2noKHnQdfdOgfmfBctyJ6jP5Z7STEkW4rfAc2V+PP/12Xd7idCKsRm3ZcQd
Co/gFJeB6mQSvVNxWCIjr8XnPlzm18glURZPOGwEMgm8vvZzeOL7odiSfpjWjzSSIBjiTxWOpqsq
35zqvpwU7u/lXTc+UZS+TBru5YyQN0wKgbWWrRCKUDCDULzemNDoqt9q33Vxv7s181b8h9hCaCZJ
Tsz5AX6fvPwSLedjrOlkL7xLr4KfIn++fbdlin9bwP58Hu7aHuE1FK55wnk9+2zHRYX0dJdrtjqv
Zb/CqzOluw4MV+d11x9ZcoRdMwCvkMst6ZqYkPL00GmrathV7c/EoNsULbVNSsiq8kbckGKuB+pY
MNTLQbaVNzjtZ2VnIr4ZnhlWIhmq9QWD25zjpbEpMvq8i2luBx8QjanWPBkz1tOrIPta5kQYCzCj
UPbIi06fxVM9M2wYWCLR8Eys4aFWrnl7oLZIe2ieTLkfFcRtpECPxXI0a8fs5EVDroteeFXtpzua
YgiuCLxWHwqBNHA0tv3u1hCKUb/IoZ08SYfkDTTcFWQmnNljsfxm8/hb0TB7B5COkBVk/e4v/HnD
BSm/pmU6r1iMUmNbWgTuLdrz5VFwPpUkSbTJy78/84uQ5vfT/cdn3r2DAcVEe4Wlz2eaCCTRKNlt
x4kRHW6n+UnhoSGccAbDf/OT9iW+uuA02M842EvQdRpMX8At2tP3GRd/fRL/uLK7926wrEEKs2Q6
Q9GQcXNV+7mbcAIZWhGQjjeIE+lePUQBjCRUT92+/imP25y4Bu0QPFTf3Jwv7o75h1INJvyEI2Cl
v++gF5VcyAwpprN44mnH4rsYek8k03rfv8JLUjS36WzrDcPrD/JvH0zVHSUq4qNZOQoSM0La3mc5
D9nigLHC6Onf9/GvqxStSgPxkayZBKj9d7HIKyu7Fmk8nWfUTA/v1gmyPTty+6tDfqiRmvRG+Mv/
Gdn0+1f542Pv1qgaroEYxnxsN+4nT3SDjKY/KBV1N/YnnifTiV5NRFm/Q6wPzH7IaMau4+GmsMNl
+xC6KCcKcYta4bt1+2/Pz5+/yN1K1sjXsceSM9HA1TyDpBsbL9CeQLNFjf1xk7//+w7I917k+5/i
rvRTC2UytQLLg3IAh1RuxPQhTrb1lYYn/tfQCwrvBobZM7mMyitNR7l5rbb8HvX/RepwfyV35x5R
ZNozVnxzLfF0n2c1dSfAY3Ogzhwjktg0lWwYJDlMUcnte298+66u+EKd+N81GBq8SQ5B+n31Nd20
Sm4zrmGGDxBfkTK6vtLS0o61/qpOtBOHD/MxXbHc1FwVLzUkU/caI/JCJFW7UUjpyOBI9ypCWQpv
Mp4Tz2Lg+yowWKCp0Sz69puX6K+3EHCvCK+DNi7Kwv++RElniq1ejyKPTH2RsycDghVEGgE5IWlD
L8WqX0mP+c+Sk2y7CWq3e4y+XWi+aFnnX+6Pi7DuUHyylaRJlXbiWd3RJKK8ztnrsHjMa41v8Mds
jw3Iq0OfpGEsmS3uQWo2cUX9NkB8LfAPLswdYkgfc+g6/Mj2EafxKxXkUs598NfoqGZEeIxQf9VZ
i2BPCBx+sPrY7kx5o9FeciUHuVpz6S7asvCVvfCUNT7SmEw9W/U2LR8U9cVoHzPlIxOP1+oiZl6d
LTvRpXWElJxyMQ/QlANaXtMNTX9Kg52F2/ynvpEjyMy2LBxMqLpz3h0Bimwu7zT7bkQX4iR9HB4p
ywvwS9/1ff5acM4zUKb4aPKgxPz3/tbVUOVh10lnCzw3hEIaquT7ZO7VsENr19eL3i32JMqstI3y
ZinLSXIhSs9WREC0mo0OesocNAhyB5bzRaY62TF1ptX53esDaZlLua+NZ3yBhHAQLN+9C05LpTCk
TJjOUrdpBM9o/DT1cvWDIGCSQHsmqhg7mBA06PvdQsTksbjqdocC7le0tgwQHg4XPX7U7vxCQct0
DAfnGDh8GGPx8nWyZ/H3VkvWAU3+alesWlg4bLDL68l4MLbE3JwqL0TAtjRDpyYLehjtIkW1YSs/
FVLCbkfQMML4NhXrUdCcK05cjV7y9TOtnjv6AX3sCrc9KORCqeh9r0xHaz4N6fUGGgWWp7pgpt88
8/0IZ43mGLPBWIjQ6t5mY9Nq8tXyxCf2gVO0MHu9iRJoAt6FCNCWf4grK3XDN/lhqL3xSMZVJHlT
bZv5QogfsOXxSKHcVrsSwfcvo/mwKvxgVwIK1621XoTR6oqG8CR8NikQE1vssIrAikTYQp6hP/Cb
1Kuc+UcUYpt3U1pq+VpSd2V8EYbtJGxkedMkh7haJ4lfjD40WoPJRRCujdLFGnijl4lXvuBYcCz1
dcqzHMTvwhW8U/YCrSZVl7CjOopo3uAxD5xOfmxE/BDvQ7GWosvY0YneSRK+w19sHMzQx2TfRJ4+
62jXU0XywgzZU1Gw0W4NywVZA9V7RAMgWwiSm5Sezly5+ckJMwge9J57sQB4h86BT4l6ejCdPdFo
iX6WxjoEkj5wc7HL2zmuC1wSwQIUWtv9QFIoXyr8MJmHazfemw83T/QKj3c7LM42Rrqae3tLd8F8
iC4XwVtVe8qDcVGvdsFlabQ481WYwJ1a0GCnA693Nh0/OdzgNZucQj3cxEWKoECw0elKnVt3bhR5
sW5XOCnVHYIehpID3WMi4mBylwtYZQJAh9iR8a+y3hET4/GEcoxHN40aueH1XGLvM5NTCBpY302q
E+SrlLDabjUDfuNFZ7gm/v+BdLhlH8+U56a3TSQB8qNZLCMACNOLIiz5JKNblq1JY+qzBzQtCAua
XccGjWzoNvLOgposLXRxUZpukdhidpISV6d0Lx1GvjpudvKMesnlk5rxRWt3gr7N8fKQrtJs0Cnp
++jZxOgdPtKvC6ABiLXXMhBxdZBn6nsK+xfVTAfxi/lKkv2ybtVCkraN/IEQWxiOlbxsxKfguklj
FwNWm320bIpS9qoIQK2El6652VO0R3/MQ6EtrItcINUy3K58RCxmniX69PmL2R7reFO0n7fuSWRo
1xOTJau7YrYoI+6YSd3VlTebnffx2/CCL9Ph33sdHluNviWJY7/FtX+ceLq2N8ebSbtsxF3brOTW
qcVZu4+6fR26D6arEBbAyvXvUu2vHzsjhRTSIoEb33dnE0lPTboz83A4b310iCJhKzdb5AFyUab2
ngWZAXF5P32rQ/1roY5IAk2BKovQa+/KUlMKgjIXqTG0BcZ+jgeL63AJPYPIksG/cmSlyth8942h
ff1lP/nzY++q06S0sqm80eepcIQmDw2WxGRdTcuke82q2hnMadlIkxPKgj3p2S6WQltgHj37J7bx
SL3wrEtrKO5yDsMldK06BM6wvZWldys+NJYoYlsrhLOBT3w4f3WL+/W2RCl4k9e0m7MKy1lOuAY2
1Oy6L9qzMO0b/V3LRdfk7P7SQnPPxFWYmoucafRQOvr12SxQ9V8bj4CoRPNSEtNRrJPEV+Nsuwa0
pSQWK2es7fp9xF1Zr5riIGLlqy6RtJu6alGQUzpSHUn8WVN/mdTeA/e2k45B9yYPj0iTyZlsIson
GyLvCEYbRRY0CQgqBVh27VA+DyetOPbCWroB7ZzXsYyCXofh4ICInAoqeXAevtC7VroiABfT2rTR
yo2irEOmiBFJngGyP+VHR04s00Lx2OvvfXVJr0xdzxOuTM4JxUe+H1fT7nYRmKDH26wizXyB7tW8
RI+EMTn5XvGZEnXaQjnF4q58VROUAguhfEI/oPJzSA1K72EjIrYscDKWHwkgiTb10mY7EI6S+yFu
v/yzZdzO3eZ/atbxXvscLMjOgN6GbHbxWfFKHp5bY8lfbHfai6G9gFVb6cuQ2fHCZKlbV6FPdRcv
p5yVmpkyTJWKjzV9QUOfRE+9f81MqIewlh7ZVK/vMulBGLOT2aA4B65y9nLwX6D+hMNcj4vWWkSM
afGQkctRJkDoPbYh7eri7yUYgfQDI3WGz3Lf/ZzYI4YF5aOIDYvBhjkulOzzpr1nqyB+LOTtleiP
CqbkY5n5cA4+mo2QYQanUx0Q9hfYlCSIP0yPmID99YC9bThZlo3NAUXYsB69yc11p/LQ9bqVYvOf
cRu/6IchdVR9JTzObpzrTjnV2sxJiz+NcScos6kvoTT7xDlo7MqnBP3npaZ2WGXdQjoBLk62s/aB
buGBnhVqfOxpqXtdGqeCSjJwS0BBMKpRxAh+3n2Ygm+Uz23xOBRIRDbJri88rJMdNm6l8uHEdBVW
8nUNBzPdKYTIpikzfroRVyfB8530SyXdqXS5KuCLBqQnFNW9xi4JlWMIAhus5DVxs58SlNQH2WVE
Ds7SFmyiONN9v1WeUtK+Lbv4gQB8oNlTQNzgzCw91tU2YazOYKP3NBR8sO3miQ3b8J50YVNyzBey
iVXVHqtDVi6EyA7VzVBtb80zm6iK8fnqVMprB6Cj53vVD4L5JOZLyXBDJoAPVBLc3Fu46J+FD/bl
RFmNjIim5sd4HVCoX3SScOtas685zHGbLQxlwdh6Zr3pGkZZL3i6e2we0f7fm8VfO2SEvM6ebgV/
x72SiOavPHMI0BjYeJi7zBtQTo1i4dICEsO1UD/Ix77bFPVy6p3Q2LDXYiQkMAvLa3AM9b0UPGi8
waCI7fSx+KZji6v8Lys7njMGHDrTRnbR/x5q1D4QsDuUE9cHb4j8qYpfHhePuRrOSoCsYQHyWFNX
OaqcLtuhXNuplxFF4dHs7XR6L1oHtQmRGjnqEVIhbkdqyQvKpV04LGztNSMGhb2qscnX4SnlaL6W
kXhoO5D8evBRxPz+R6v7EPnnJhigh/FHS9xQfAnUPZU+l9BZc3EfrOZSklQqom5GOOyNo18CurYv
+atg2kxFkAI4Vbwv1D1UdP7cKqxV66n0RX07Ncch2WmjcwPuZrgxPOn8eFUISnHnbAcOarfeDp/p
3JJkvhOPAH/BwBtn8ciSaZ2UT+EUc7xjQh/QoCtgx2oILInYG3fo+Z3pk8BsDLG842/8GEpsT8Yi
eRQ0PwLIQiCosAj8Cfy+Tdc/hh/q9mRa9ZxGkDBHvvVhsUPY6hwRgJLLjRDw8AR/YkUv3HzHSHJ6
5HBwDD71MxVvtdR3mEm193Et7xIOmotUBWsAVfHh9izlW7X1YotwoFWb8CafqmFLLUyVJ3hJsU67
ZW5sk+TUNsc82peDF1E36kD5nXJ8YS9MunYBn1Fol4QjiKILAFZAlVTa+k8OgOCZqJ4LbY52p1An
0pYsFSdITnmJX6/wZH8ONmiHrdTuEgrIYhsgNhU4S9bxvrmBPvzOjPLXdhVAszlqCPsUacH/fYDH
yAgyQQbpG8zWs5UYAzmkXSHzFAM4h9rdChik0ATF0o69LSUv060Hph8MD7/zPJIf8PV1wvQgz4lq
KP3BZ/73ahpZ09oionHVvMwl6c23zrChtels3TaddUnI4R5vOF57Ura3pXi+oVfLwmXl58lBTJ5Y
HBx1ZM6xLlUOPtM2Sze3Yakax2tPKB6cYkXgHNs3/4+z89ptXE228BMRYA63okgFS1Zw9g3h0E2K
Oaenn4+ei3HLgoVzZoCNHRoQRf2hatUKdOxbTZybuetFj0n1EOHYUJtr0V/J/srL3bxcq5kNGdZy
I2Sr40YdDrlM4nw7lzrXUyHV3GMj4J3+ikzpR93Rkw91APw5Lf2J6lO5QbG0AvTjzU2er4xxMyK5
wXkWLpCvwzdx+8+8WzBn459irDOKjaWtDOqfOrmXhr8jLUqdqfTAxrGqLHzJVh7NAAw2k+K43Nbe
AjJ+3trcIN3o8DeKW1ormUgdJB2D2+V/SPuKNWK++llJOk+74B9qSFoJ9ccUO4NIm9BAnB12JB4G
ukPWBYG3kEl0jqytmSKE84i9579J9/SksniT4jIAWmNts3LlFfP4b8uBP6OnXEx3LfcKhGrMHvGu
VdZTmUOlgGDkZGcoCeSF/xmm07+jgjU90wFxSvanlv84MzxHONRvOOM9NMaHkpB9LO7GHpd4kgXg
Rnk4XHBCztGoDSy7ZKPKezPBTEDFR6q7FYaDANMhe+6qRfGiPuEt1hSOZOyxDIep0IefTUSo1+Oo
3NSnvwFdnYj0/g4vA6Wj7waqyZkPdOO46Pxi68c7IM+EnI88jP5WwcaHjIifNLXdLkEM9keul4zW
TtrbELpiqs1CAwNpTP+oiqoIMMB/knS4ipxtOASpaFsL8SMSXvriLYVX58M/X2jRYkzfT9VC0p/0
ys6bObFR3Y3ItXAy1q33GADZY59TSRFo4kIRjno2l6E7qfyJPnxM1FX2dO0qu3STfd962hny6de9
poQ+mJc2UVca1J7BFtuRBgEljFTYiAtMOiJrwr0mr/LWEQGSgCKoP7bM+wzfxXoB6shXfoZqm52r
+IfQId/+qrP/dCadwXNTpPjkes3/fjSunTUkaaFzSnDrEJbRz8vP6hU2VIuOULOxrdM/a2uu3kE3
vvdtxcHRLUBRQTRFw4+9NFbXNEo/6Pf4Q02MNsjq+qTbOgcMq1PQnKoYzU8FODF5e3V8rrYzo3lj
OSEjWO/g1a8YGHR4VYl2EzvapE8KnajoJ9FmFyosn5uIBK5w8tr70qUUwg5Rl2zOmv6x1kTnpG99
49WDdFbqt9D9Wvyj2v6lGT+7pXi8Unj9LGz+/UZn94JneoTCtYwmh4P2UfSM3NzKnMeAdXjXJWvf
0UEOZxgjjPoM242mvFecyaL62rr8oZY8f7VnsHFhJOVYib54hCGNSURcLwe6UewylzKXqK2I21Fe
oFK38NufX/VDmzrzf5car0EXYSlrlqTz/38vpD7zxDTsSz59KwC+QiUCi0KJP/Pmyq06o+Zcdp+y
N0vCWXHnX78Rf861/v38CVn4htF0eaiWknYSWeqY+XCm4weE9YNqgxb5Dgo+eg/bpBRejI/aMOvf
JoVe8X5lMfzccP8+xRlPJRGjJC7ESASyCfEjWHr+c5xMObD5fSDdkqJ2WoMbwQ+mJ7DHv1Kwrc25
qT4m3sIkq8lzrm24Lzb/b7/L2fJU1KgJhTadnsg7hCv4/mVqw/vNscmh4ybBj1arepS4CnHJGF3C
zeUFyzgFWzvluLIYH/Cp8Atn0t9ZzqDfdjFRtm8JMGetPAz4tCREEo0bgl605iYy935xNElASAg4
1e6iZhems+iPCF2+wU/kq4mcVsONtzvxWkxbWJ8+mLMOi3ZYl/0qRANIcFd8qzOXYW4xi4JZND4q
/aqmRDHXtPeF7LSk6Aj3A6Q+7phBW5WndTKif1me0vsxXhTBTaosrPRO9G8JfcJ32kCD1/BnXA0C
4NrnartOdLtQIv7765/twFL1LAiVw8TBweoxmAxaaqzAdQzDNsxCIMYQoGDjxBNPPhK6sNYZdNar
xIXEce3s/8rC+u2HP5t5R12Wj4NQEEGxa5+1D4N4G9SN8kx/Ixuy4ZQnYQblMg4PYCY6DcgiATHB
pG9YKDfiQ7HFgOLoL4QHeHMHxhpr47GAMGsd0rWxLjaY1C+xA7i1VuqyWSHgR6vphOvuplRmJtFa
4lNDqqxE+ztv8rlozsIDXchw1TviJ2I4vXOD3GdNgUT7tf6/7/s6GcrwpI9HT+fqh7xW2ap+A6mw
neyDDn6z0RkIMkimnZ8pS08h56GQifsVa8fSn0fMjepN9Bl9WgAMzbrH4U1DJOzS4vvuuP/9fFAv
nw//e9ozfHNUgtr0K8R2lZOv0k+mOK61JAlF+2u0s+A5R8e4qTEXCNaM/3R/JZWLkKLMs1Oazo/m
gxZXLicDJNUF5rIbsIZipiYMRHn3IrMKY6sD93mPvr+J9IVGgf6QXk91ufY1zrqP1msyK/W4xak0
/1Ive5obmZSIE9M/W9RLMCuN4Z7/p2CdoQX5Yxzjp/E2/QvW9kJxT0CNd1Ptst1Q2SVTF2Md+nRR
f2pzc5VgMa3zH/uAgkNGQaNIsn62KTslt4JhmpazQKwe19MjCpdOg/Tahlgeu5p8b9Cv2Ka5lroV
LL1rqXXaxSVqqKgNVVPHHvPsUrAEDfBD5ViQyF4Q7ursRVNI+IHtPCKsAsMVKCOdE+BijpvBMwPe
U77Xx1Wp/D2l+GMjhyDTCHgpWltHfeNjbZXuqH30etFWMeeIm0AT25GACCyizIzsVjQfWjVyE6aL
comUeNYb88n92nf1kc4OMpRr7auba8v7wtSAzfjtm55dNl1nVlGvNCi6X/GRpJeq7ATtJMe+Zdic
Edi9HUwSfpa/b6sf4S5fpQ+DGUtXkXT+4LGbJyVsq5M1kVq4yDAlxt1vZdxU031bLqtngkH6O9Qv
QKsDio59cI3Fc3mR/e8BzqoPsRtDfwjZ1yos8Cm9JJ1zuILiMPtlkDg/qTb95RT7AJR/9Qy8WPvg
FkKpT8q7LJ0tMKFPGqvW46n2wU9McutTDA19hU8iGst4UwGzefNuLwdrxrT2qJK+TlJK5S28AVMq
WuvaISmivYG7h8u65UxT+N9/oQucFUuSCYFSJwiFbKUz+C+C9qW1uTARbbrsb1BtlWqleA9avkti
SHxMiFV8Humb72QT8L9aJeV9mC14kQscE688zKWS/fvDnJ3ChVYl6PioFSedbIpW6BZXITzDm7f+
M97R+9s6nf6MPhydMmYvK9wjgtdr7+TCfO/fd3J2ihpyqmiCQcncfmA4iUmZ+tA8BMg+gsf+r2SH
oKLPp/n14/uC4uSfDzbPOtikD5PRz8NptZ785ypanchK4TqE3GIHc/Vz6kytaNXApYfZbYtPV7/6
pQtERhBAIDPjRTT//1brSleJ2ErCQrOW8UqYHkEGsDXnFQFgt1wFu+uWNl+0mfOLgF5Yh3yoygRp
n73uJG2HTAoVuIdbuYTQsBi6txbkDM09Qw+cRTfqinkHm+Cx9G7DN8pT0Z0WoHZvqourTM2Li/B/
j2Od/QjA+NIYTHdosPJv1WGm4VKCauHGPzDQnOs7jPekckYQgqu78Ighmm8R114T5Fz8Ib49xVnb
FkdhXsQFuKFK8DRRQE564uwK5wLAtjvVR/qUnvsux87ve/Bit8psmRwSbkQd7tC/K6CLfbmIFfhj
fbrrjLniJkQ8nXBCdAIJG5XiXqM/OzFbv/K506/8YxV8+9yzK8rrqqr0T1xRHgqSwQamNJf1vr4r
bNj8doMRF0P+AHNElFe0qjoj08mg98pTXCoJvn/78/UvSFIqjTxFvBkEBweaxbT2NQ0BUAlR/ype
fOmG+P55Z81A3gSKeCr4vGxcttVSjZ+2hCbOuJzn3icFmAogNWOa2UKtsXBEBA+0AA2u3AIXoDMO
nm8v/+wW8CPAdW3sp4MHfZeswmDaS8aHmhNqtjXEzajvJOvQAF5rKPK67YnHU49mtRaGlQwXgDA6
hSlbb3u5k2i7st2FGH34fTIXuVXR816rHi+M1f594rOrQrQ0rzJxOjpawczbGs/5XtxmB1SwQ8ad
CqzMO0uc9FgQ9vjFS4Pdv5I2zOlnMcN8cPRra0e+tGUVBI4yAbiTU8rZwaGnftJ3HjsnKOc69EBb
f0Alh/5ZkGYDpMjiwYL3dtSR8c7ET8+VDuWj8Ui+qINV8jUDiov7+PvTnB0gRXQSi7LkaWBshLQm
WKXMMfjd4YdDvx5TkGC229y3D8XT73vo4nlOuiHhm5NvIbXFvyeIIhdVmoUjJ4jbCmtcemQRvu0m
Hm/AEZm/tUsS5MY5YJC+1FTXh/mxalN+JqWZM/0qMAo+ffiuevz9uS6+kanQZ0gEyCl9oQTfOtIq
s3JB73guf/JVUP8iJXeTGtfyW8GB0WbDIPHnfnx/reNXLhWhKmTMKSYVPdn5kZrIZo3FXT0e/RAe
dXg/zkdmAJgsT8Aq5G7jXlIfJoq14mK74gy25AI/q3eQFWwlC2fkO1IbtlPuprWhVmXS1i4ri2MC
pnwxu9YXcd9fOIvRu8Jy1UhmNL/0ad/e1FBPIQtxg1ghfex1MmNIcyZ52nLq1CX/VKWjnziQYIko
vELMU7HCa0oXS/0slRwBOxZioIUnuMIAVyg6iXFKIDjmdnWMX4Tnnjk/2l7QpFfmrX76IupL3VtL
0R2G0pgsKwd/ky+BnXGvs8mf1JeIfJDqNPDiZ+YdXXZ3zzjIkWtsoOzorl9ofzX0qoMNcULSsZtc
w6rIl8HOWGIs2vXzZF0voYmY2b2+C5b9VnyKu2WCx27917yD+SgrDkRSHF8HpsLkaxYfxBssRbd0
6NSEtzCb07/hxqW8Mg8W71pjhjB/4FZEMDZj3ItlLBzYdXdbMQ+On4Z950IHjebhDQ+rYdOIm6iT
PEMDTFE14wBDbjf8QpUoxBeR6OnAwCBuZTD0BuXR+k1U7/jXcbYMgKP2GSJ/wHI0ANvkQSHODg6E
mL3h9QgPdCSWuHC0bCl2wMuo3q3kuRrWHXo/GojDJLRsnTDBPYPwvfv2gNy+uQPsRU+yBaOoO/yU
VuY4t8KFqiwhQZJ6k0bYtyOd6+G/ujDozK+YhqR1Mc7TQ45YUokwogwdGrx5AXyMAS3hKYOer6Bk
CCdyQD6Uatf1GzPYpf2iY/42mnBboADPP9Vxllc7/CF+398XJDYA3N9W7dld2ka+pw4DgAKh87qw
H0g6Qj/SMVa9bcJ9f3oxA6BL7bWmxU4Rk6AkITLHVgykYbE0K/rPKNn66kQHLdcRdGe7wZHgylV7
scb//pRnpyNMkCIdT5xCXsyQnZGdi737qrv1120Jz4J+Aw0bsAeL5w9RiQYk2Kva1ukzzmut789w
dnk2WWTkocmbUhd1ACdnEZHhM49dMWRGil/kTTdCd4pcw19LTJPtUbnyWxmX6h4DTT2NhoJ/inFW
ZQoy7UdeVNOsrp0Xt0I76x5kEqMPseJYT9HBax0T1pGUWDPtXcjnDY+TDK5S3+Ruc8uQtzq03r3A
itQXCAe1TXVMpKUwe6dRwhpXlubCq3AAWY5GNxrukk+s4jMfnAmW5qKSjqb6IDXEBUEL2avqSjRK
hkFuQZYJ/GrZzWV30LbQjUq2EWOBJ/0WYqv/ni5qaLUI135fuhenb4aF7J4G3MD27ux1ZHLeh+Zk
alnhXQFJz5pJ3VM53KKn99HUUYnKkBDt5pWAtsQOERmia4TrAOIEMoU8g74wh4U8N/GMf1YWMLn6
dU7kB5e8OV31ugIXy5xlc8wKPBvmgxi4WnOlhpcvrSvyiwxijPgWP8ipp75o2rQLpaMH//EvQRnt
R4tVFxftXDhOBH3rKL6My+S1XULgXwmv2Chj9kori45CsjkvrtdBF6oyjBR0E5BRxkfvHOSLvdwc
JIt4u+A0TVWEZgZ3hsU+TxbdXklQ1yMcidfNNejr0nH0zwdPD/btEtV0Q5DDcJCOWONgEiIaEFSJ
Z7FxeLS0ia1gIjuFMEz+QolbTeG242NCQosYrEJhwVQnx4ogY9J6Y/DwDIfU+jWPVMeq7hqEy8On
gslHUMxPMlqx9xYidrMPGK6RjiYRxwfpxVvCUcqz+aBvpotTfByUvS7bZrILkz8nNAoG2bFzucFK
ZSJZqoRdWGt9mewI5FmaNh6KIeYNykxeF29EeTz2ig1rwYBpvB/hfVqzwjEap5RcaZUNdgFXUrm1
UBaHt0bxitQxJavtNGyi+NCR/rfMk/c2+lDMDTFqIu59+jbQbrl/JGyfsH9ptbuw2IjZM1VNsVH8
VTN8StGNZTqCv6r7paU/9VxI2Alx2SiLmObs5KB5T4PVyVigfI/7mfFyevp9a35Vq2dnJVZPWLgR
UK0grDqro9saPZUyFBJnpQCRGWzfhOI7o5JxJ4Bi+MDISglXcDzYmOtrfc6l6+Kfj59KtW+raFSy
ssEMgJPBIcIHTs3ceJbtZCndRDYJ4bP6r6JBSC0X1dXkKO1C3frPZ5+dSmJejX2V+NIxShZpbJuG
XZj2SV5A2WlARPzbLJlJxKdBrercBNmIsFSUJeIPPZ8NLx24zSf0PcOzJYwfo85RKPpRRYe2+CK9
dh8wevWd9ooshHSL9oAfO6PFFgd3dRVTg5Dz8G6t0IVA/DRNAHK0Kmst+Bt3DhqJ2L4WlKVOt97P
X9rA1Zz8b0U7p9bnppSeiq5H8UmKMcEKHxoKXLhuM6ob465/Zlh1ujUPuLD7t8YzplROeFe+B9UN
WV6q/2eMDxYyEHxcKXYWVKL536aBLbSsNgO8knYKWejuLQTs6GqQs0iugOd2N7P2+R/rJZKcqxjS
heMYZikGdrpiGhjxni1dOTPC1DPo6o2WIvcoO91D4NJ85upKblcR8V4Ldbz1/AU+2lh7uGKwu7J5
Jrjk7JXSDtNDoEdHKHE+BJSTQg6EUwJzjN+rXhN6D1kRJx+suTCJwEH1TpwD/YtMJn//ZPVCgWFw
n0IHnEQaP1oYQw4ULW/UCXoX7eAFSyUMA2wCj6Fe15RYeK4VbtbP9D/BC/PfYvK/8nBbUepZWNxV
/luNWfTgjKdtMbpZtIl9F85d/iWEKzTy3vWDp0PP3kiQq5ulnAOfXykVLwEKFkbOqGAl+Bs/JmQF
ZSJJc6F6RMeD9Heu9HejOhmt4H+bEp3pr8J4O0KxH9yXDaO7nG7sAQuDsn9JdMek2AWE+P29Gj/O
BHYG8kcL4yuTxvHc+K4Rc705+TxT5QT7MFiU3nK6IiYTSf1NeMfUuK65EvYal2rzpEAGCuE3Y5oY
3PjHr98/EDv8y9aWusvhJtLya7ZeOrhwo5TFPGBR2uo7MEA44rkGYR+W3FpHG/5sIpvgj0Vb+L+E
ByJhnHZbuKwPA+ShzJjLhyxfTiNxn6rZNnejU+wm0j4QUMaFVh/rR80WersfFlcHXT8W+tdrsVR8
S/Fr0owzDLv05EYTwlE+9vgiETW0gZfhCOmSdg9m41pkvM9+s8MtDdrvv4j8BUj/s8mmzzYsA5YP
xeOPbZ5ZZS56qSJPsuN8Bw80uYUYSeiprXxYzxO5YWw5zSZnFsothjj0xljH+TA0mEQSToXuINjE
6vv0D36IRKZFCJnPEYypOmAaTgkZQTWWG69Eu97DTQ2NbRHfavUsQCqqUT+rEYDa8KdvaydSniXQ
2s6Htr/JcImWclch7Cd+Df13cA8YZbplewSDnu701BGwnXvP9+ppO2Dnp6xLxBX6ozc8RG29jKM3
Xz0o+XRcbENjEXU7Nq4CpCbCfUkwt8tLfEHfzGbTWCIMdGUukrw1l1kaQeKSxOj0gzTzknnJX9V5
qS8C3HAMeprmXSJhzMdNMVPvRVyKoZPKsoqqYEEzAkFVxtKOmi3/tCYjKjio8rx5828a4qx8t1lY
cKdap/FvjPG1G6DT2PlIBhOzAJ3jvdhp3i0kXyz8SNv6VBCcBlu56ZdlAuMPm8603Od5fhv5kMPz
XVE7b1qET4X1XvIfm5r4JqWZ1RFwhsKoCZpBbCfGH5GUpgJxRNsyMG4XaYn5b4G490PCExuvvBit
PPlS3fCnBNHQS7qqrscj/Y6Rs0aJtxoEyJrpPO+st6x8nlpgq3zr9KM4X0fFPLWL1oXb2WCZEy/F
0zxyu3esBdFKlG4GR2tWP9A0zyKXS5+uzA3GReK5Imf4UVoQaYWAGDd1ADZseYeDLjsWSeGFU6Xb
KFicPsX7+rYnydV3iMGyoZ9avQND127l53yhzWXifqL1EM+Hp85YY9Doih9AGHb6iq6Y1HEUAHCY
5sIq8DaWuKRtWBjzwRbuhH3/x+DnOAqLSYPczdqXaoflPcrzyW1kCpdGBCouC6Ajxr92aDE+G27a
zqYSXvy+HaUf2NnZbjwr2ISsl0qlYTd2wHhcPC/dQ7sssWgawe+vHjzqjzt++jgmzJOpCHeddnbH
t02vZkHRqdDISGKo3cFzshvw5Jl4WsnHAIHrHG2+Bp0MPSJA2BfuNi6URf3ONVi+EObbHArjiR5y
rvFroDVu137ykCSu9hAeRTy6RMA6c24c0PGAvMk24WH731+aPFWSP46wb9/i7KXJXlZzJIny0Qge
/MqN73FI5IeEgoo90m3+jgk4kBfsLVw4CfW985BpPMrcPO1DR5Py+9OYPwpBCViCrFSKB8sSOdL/
rbmrLBisJBUVfsLOEcXXktOb8Qa5JCJ8j2DAEO5PV9zitq3yNI1/UOp12qyhVZDKYnYPBa4TcO7T
Zy9ccE7m6VbFMz3SDrDctfrQDW+RBit9lkWLUF+N1itMPAMdfIgmYFjX+XqQXMQpiMxlF506Fp7E
JB7xWu66YDWSjdQd48KtI4SDEPzWI8d1Lq5TUpaqP37qBj6eA/Pis0F8UNhDuWZyoyECxBgj2ATh
c29ki2LyhFA3p/qQU80bDCKUdQLoLN1yhsDazsE4xtOVvfE1yT37mfE1NiWLF8xfzxF4Eq5EgMNO
POoHMeZSKe3ee7e8h9A4qmE5s1zQG31rYXnYwQNkp5ZAvLVkq6nm+kz9zJCU827bVK9BEEAeQ2dj
uXlHosVcHDEpd7inCqL24ueAzL50hrwNx63yrgv+ZNHcSmYiKvNs5kkzCTPptfIWnJYdbDiqFDSQ
0Bez+oazq+jcorkpWo7OdqdDixK1Ffx7XfTg5723+abUnpBsw3WcqM2f/VvXLAglXHRP2r0nrcVF
8RTKXLoEjT5Y6lNCLzA0uqvqa7CXk3UvZegv78PX//uggfeqU4So5AmhPjkvtyW1Bm5j/sFhINrt
imRu1RbUBw/OT6CtoJnkiFBO4GON6++ZaL6K7b4f1ihSq2iHcliCijTZuz8QfTDaHnARuZq4L86L
3fXZ51e00flqYCTCYpg4YD/oV0Lf6I2lFQqd9Sm5KxkFKJgBa2SFP8TDTW2uouYYIXy1HnpxT95r
hTGkXOwD6K92XThYI3TFCpMHGSVU4FTeTjFzWy4PHYE3ovAWkw/r/df0cboofj8jfnJEeNVEFuGc
aIAq/WA2Zboaib5Z//eYr6v7lpwOHIumoGl9LqV7A9X+w8QrarUrx9OPBJxp99ATKDItqmX84Eto
XaZKsZJOv3IE7iesleTVQFdy2lJbFfoT1nvc2HaI7W8QEsbwlA2uMS6z5FUmoGHO0gT3r3YlPtx4
cOGORy/UutU1Ns8PC3yeE/dSfl1up4l7flYTmwlslj6K1CPa7pxBYP3ud29qtscW+tHYoVXaxqTB
zmaI8FiUpraRjVWF6rZ8RKlVTA2/iVpIAhAn3GJh7aNrhi76hWaGilkzQF0tmVHl2RMqnVRVpzGV
j0KBucesIX5qobmczEG+6sLHDMtHvPoEZac2Wy/bgKapyp3wDnEuvFfM+9a8F56yRWTLd6j+CICi
qvaaxB2je9N85Dvh1D5yBqGJRwifradJjO5OfRnJTUD7qKPmcbgfZbfFlrk/DPVelDI7Fp89lUbh
PQg/EvN+VJ8s5mmVosxUCIfofsu7x0ZFs+R64pW2+Wuyd7YnoYERHoS5sUJLMV3U3+Cmti/kKpFD
mfaux7NhR4c3qGutWiYRZ4mWzmpyWMhZajiNT8ISEXCCECSep/JC9WbaH6lz9MJp0DphT6JhRLFX
69sy20A6D05bJVnL03deNLPft6N1of/657nPwFZTGFI9EyL5mBsrjgP2ISCzeWColkx2aWTrNk6q
mq7cOAGycgMGO6b4+GKrdz7z1qXhDG6bLTpoJu9D8UBgdIIwVVvI/tqyT4LbKm8GHuQ2VSaMauVG
URlXn15GjvZxxKu8Wzb5JhZACBA8okhfQFELJhyswP2ZHqkC6Zn73ixtJsByN+kuYHAdYJHZJ+M+
nth9G1SVXI2e+lZag53HCzlIplxvX1uI9RKm0VzB3gT6bs57FajmMb8+yfOWO3EMgNVQCAfdIWPU
ZmnWPGio1iegQ701gn2fXuEnaRcqNjYNUWiTPyp+g9MP8m2hCLmnZLnHCxfNW1V9Rns5OPiuwPnA
IAwtfgY9ipmvCESIP4wuPlvKQ1GjGjQPORrj6CYrMG4U4aEujNLWuy08mxedbNjgUaR4FWanP5iW
2pLd3kIiIVGwdWP/TvKRRgAFs6BiPOdJklEMCRX8ps2OYfHQtY9j/6xfi7+xLtT0BpwOWYbRrtLP
nhWEQqpWQ+N3MieuxCZnvLRKuM9t4PskjXDyY1KfPdf+Y+3fFNl7bK3jZFPIWxkzbtvrVrW6ka18
dkIHrNqo6k79jAE+/bm6JMkTH4Ec5TdZVy4KIXExcCi3OWGxN3oCw8zUt1WBp/sNxhKYdGNotoF/
RsDbyPyf+VQN6jojphpzwIWcHwX8YgsdRm2yrcVNhmnfvAa8J3pqnkuOVO3pRUanVehLUeiPb3qh
ukH4FxIK1jXhNhFvPXyS7vOewaQyspbgyC494UUMbuuIzuIaUnep9jdM4mCnE4eXfH4IC0HjV20s
TUdOLBORxn6EH0yZ2jC8giSAu8E0xnjSNyJWuw5VGQZCrKRTyVZeG6HD2/n9NPnJFOHmYmAEAWLK
Yuce+3dx+3oWZXJ7UgjsklzZZpHGt8Vhcllhhc60B3JUfTfY/v6pl1/Et089O8OkNqzkQZGnF4FQ
l1Qkj0TqBZ7ydXDTt9g8rNHkI5Wqi33PzENYZMlGyOzyT4bHdroeliyx3x9J0i60QiTF4Acps8k1
8yuk6Ns2T4NMqgQv45kAHDX/sTTfWuWoWFuZsa23z631adz6BA2UDUSUgW3bKATLvXv6M5x+dYGE
vSSpR8R2BBSmSnrnVO0N76CJ3c1I3ECy96oUfqVChDw0Cqg4Bbky7asqEjoBRQvjRbNflMDHCWmY
pHciyWUQWy364saAx5QAYs+xWdsmFK8Fs06vC+xqsjSSKX0HB6AKXzJhno73AdZIxLsqfyY510hm
4PCi+M9Rf4MLts2GCQaH0O1JrrgciQwFloDvqj6ijBDLVVduT/TQTNeCt/H4NaIf0pe8G4F8nkvc
KVgsIX4TEFyZuHIiQe6Yt8mi925oRfDNoHaFmRa4kj8DHxLW/mt/HEwmGW7bb3LOgS5Y9+FOKJ4C
78byNuZwi82KktvCAarrA9ZRd7r6ltfw12Wnzo4q0Q2nJRJcTUZAta+FP12zxyF7vNNwyDkIjItX
quxQ2gcOJJlSx9RPhfAxV/LXtN6FEs/Zrn5fLl+SjbPqAZI/pnNTjg3N3NmloElxGQ5lzKWw1txC
catxjZ6cNmR4Hd7YRYg7YJOjcjL2srIwkZtXxj64w0vysagcMT4KGBUIWEbllWMm702xkSsgqtwh
IM/kUizTQ07XrXBjVNuierBOLs6PGIygmS1o+247AHqGc+xPJmZj5EicXryitDu02pNHgAm02sl9
J+W1mxsjPXqEIbThYwRNRyE1JoThmAbgCr+/GPXCbcmL0ZmJm6as/UiMMKIwHsM0UI654DILFoyF
IT8K1RpK4hy7n+n7je8YZh+wOLUeGmBY57SkhIB8HawaxUXHfx+b65OBHQsOiW44PsLATPHpWjT0
QAzRtdqVKCOMNzHDby93sYS4ygu7cBgw/4Q4IpkiUJMxYVHfDoMkLPMyk4up54Geu8mbu0xZ+ISa
SCoh9OnBRNAPIMrXMXYYXzAYwayHhEbDeo61F6W2sEncaxQHMRpAE5vZ5xPW27+/6kvdkckhOdH8
KO2Z+f/7kGUfSW3Z0wOThW6neLRXxHzNdKaK8A3xEEV6gtdhOBO0tUi0lrfsGWnOp1Qn7JJwpdEo
CrOlRu4z0jr+JYvi/7MaaOEUSIjKlC51dr00eSUkiFETzkeftuwW6TSmK4wXzb9aC7vKkVQM6e7E
v2I5k/96fws4cNGCWLecsEJ1XxuuxrkA0DDcFt1NbM3b9rOdMUlxE/c0suKJMN9pMdE1rZNCG4nw
BLMO/R/CMa+87Z/T8enO/vZVzu4sX8L7edDD6aY0D956XNE84QtjOT3wASwqAC+YTPECeatwpQS9
+tlnp42XFdLQKbzGztZKnPfIGHSVcq46zbZ8MmzR2kFwMD9wdagptK8iAJd2wzRXRVxE/aKcg1kA
Gl4UC5Z6FJaN0zdrJbbTFWee7a87WrXaBsUz7Ilj6zE6Ic8qvIJBXGpfTcUy8ZQ2LXil5zW4mkiW
UFdZfGfik45atKEGzDScaSyCK/GYxXFvoZweqvroi1tVWlSpY6LELOel7wzjMoZ9lt1K0lzq7wpx
GyibVvtEIkXiR6PPemYpj8IHATbDX9hR6mijkqanMfcg/s8kNgz1s9Q9dMU2YNqiGu86I6fONUkp
GPi7QvnUIPP4475U6HSmG7J/Msvl0D8FEqOU+2pXBLPhPXvnlu+7K1vs8inw7dWccQGL0BBLLfQV
nAE96UWaRpSNM1nCUFr6UKCWlCknDOHuzXCeQ8vEK8V3CmPD3TQHXJaxhlzquUDUEMfC2C6vbZyf
7KBp43x7wLOzdNDCHGzEi+8alKMBLJ9Zv0lfZCi+uIFCg8DHEJ8dIE/BJfcFMzO/XKLVG+1mQwYG
p66TpavQX5pOajiNNffefj9HtR8D9LMHnJb/t8N+jKUqlLuA3YUQMjw9qNVxGHZ+6SYhagzHE7EC
m0nk4hRHYG1cbFgezatuzj3lJkw5ysKX4rVg2OcvG38pwNZBw6OuBRzSCPcObAhJid2lM6kiE4vp
+42UTmwEfy/lt6JiW2TMeNBjcY6awUAN/lwV4PP857UKFzFAqSKrina+fWOkeeXoC9PU1F8i4HS+
KLuLa4f9pXkQ+xNEloqTyfn5JlW60qgkzwJjWkaP5jp1DZzJyA/RXZkdOL+Wo/mTMMTv9v3zzlZ+
XhmyUieePEkuPzA5xIVInlVvE73Tm3tLJVrCBYMtPToxxcXVy+3iwv7++WcLu0NmWGYneUInC3wC
iUtN3AZLH8arGP+MboC1ma2yyzBh/ZTxqsRUxw7jJyaEvq3eDGR7QbSokAPU6h2ko2s31nQj/fjd
v/0eZ+va8hLmvwLvp1u3c1xmQ2l23/yJFt1k3+cMSGx2V7mAF3BGU51IHLpkQSw69+Aw8acqlBjE
FnMHoDyJybIjMEzIXejek8Cog5s+a80bRZ84x9cGWhdPw++ffzZeq0sxDBKzVI9Gtq0DvBn7G0X7
UK14bgxu8pVX2P+Hs/NablzLsu0XIQLevMLRSpRI+ReGUinBO8Lj6+9A1sNJUbzJG/ehO6pPdZVA
mL3XXmvOMd3jeraolPlKkFGUwHofmKHgEO6KtZj4sMsU2HnU0QfBHXh2+FTbu2tXenFP12ZugIzY
DnHLWfVmVkWWqZEpkychfwFW9ULHeGbXmW2yaG0oxxzGvhbS7CtH3Ytnl7/+sjGvh3+td3mHHlqv
NBQc5GaUH0Rfszn2+HY0iAz2cV2tGa4FM5tnDhiUV8AlQzxbDHvIsGiY3L2pzWsyrC1lF0Nxe6hc
CwtBdHd6EqBSYiO8wY4v+hEouO3E6pd7MG/IoLiL44V8G27rL/QxYA/QtUHFfqzIdHse6QDNvLUK
xAdrKnzCQILVWdqhcOXn/3SAsWywCM62Pw0G0HltLyWDQNgwXZiE9fDo5fg+CV2Idl1WOQ0pfUoa
cbZfVAAv5fJm/gHz8PK+/DLt2b2dLsp8W2R4VyCUOAqpwq8iNa0ZmFd4ipcESN8u9Oz7VcSm6Pu0
G/ZWbmsBhZcjfGAxQepPdFRsrRPYZse+WYqNL9M6ueP01JMsQxmfg2vHUr0zf5cGAy/fetcY1bwZ
EMK+2uEWh6NKrwfcNYBA81WAvCkxlSCRXlnF0uP4+6h4YjuzAyskZKNtvojbBjhe9NWwjkrpXTeL
YFLW3J3ZomhnjrlvJS8/fpoIl0ppoyTwS1fdYj70hDjiKvh4wlJDPlv4p2Ct5Hta/MHzv/fxP9Lx
7+vdHEI8hyiQZYdG6OyLKvsgSDI9nSt0kZg1Zn+5l8iLvF4K9PwMW9FWXbGiZi+72wawWP2c5IC4
H7PwoGA+mUW/Y4QOi5PU55xjoIUOLWb8KNW0OGp0FaeCZMw73ksxQYLgnh4IQO09XLOkf9mc0Gvo
dpanYcsgoHIGqu67dYbYwHSG0xMwPsU3yxdU+cdU9VX1PZ3W+vgbPNkRPudsBVMIj6opw5qDZG4j
2qDhGsA/JO5/36ifpifkE3Cv6IHpuJ/RgH5fAIRjnyhBKarcqAFOkx3DgLG2cD/MfpXShoqBFZEc
42kOKZS9M2tQ498hj157vG6K1ua/dv7Y6K9r1izeRH189tiOpaX1uZYoex4upatY/a4yiodS9qRf
OWHX6ptcry3huW9Xg3GAAZcjy1A/ISxoSxV6hxptNHxNXuTNYcmQUz9VEvoIDxwNG3Tm6IUxWqnb
dNE7hrHqCYIQjQ99S4zzkZnF2tDXRY9CU8ZljEo78BVJXAbw5q3yDcnfv2/9hbVXxbCJI09hCKez
VX6/9WVjlaUicorE/eBNaPMV/e3EYqvqd/GEdt0nDlMFl0jv01gj9Jo2zZxmCWdoFye7U8HY8AA6
TY43TPJrw6u6g/Vo7vQ5Y0GZHIQNkKWa/vH4Ur1yOCY/DfSRRSf/NtUke0CmHqo9+VC7+plY56S9
q+iYETyOoOtZ/AWubIa+O6dtVWPk5FXIVhkw2rjkH/77TvzRCZ4/9r/uxJ+q/K9dqMVAYVXqPA53
hePaVH3Cha1uIw9eZy7a0QYNpSP+Dh9R3x+zhdKwXIk3tXw/4Y3B8XHTQDJUZoH66U4NHJ1btz8d
ojeN3I9HBTQNOQGcUFWbt6KFW09LHdldgrfvHccse5qFiH4f6Y50IsI2hq4If3UzdT5L53hXqy7m
tLq/t1ofsA/b8i7dT+8hq0i1jTOQTjk84SeUYepwJwWzQqLdlaITl78ky9GBS1R2vrh2lvpJGeHL
tVA5qxbzeDaxs5KzK7RjJ4hCeqjXLLHWLrulgVK/Tc8B8Otqi7CAod30BP7zID5DELjy0P6sDD8f
2n9//2xLmiwxGfHkZYfGsvXH5JlMRE/8wp/Z3o/hsqBvI+MEptyzNST0vc2NK7YjcXQscaxpKien
hPPelZX/8m0xNHTD1Nzaj/bAOExqWA1qehDXBiRkpOxQIp/G0SPu4yl8GT8DT/Pyd9hbuXAgEDnx
rx5+fhbbPBmTCbsioaTSzptxCLCbnqIiPeDFS20tedRQLqOMpTfuFTwXehU056/VchfmN9/+rHJW
yx3NLq/zTJhFyuhxB/I+7YaCxRM8LV+3fs16QB3uxJ9XX4V5pfrxKvz3g/+UWX99v0UxCflRxhuv
jw5dT2WrDJtGhbLdrEK8vPThtu3M62/o2GElUfdD6OcMTO/UmWkx11buiMFTxUT5GfcAAStU3T7Y
13+vMxdkg9/vkPx9xW2DUVMGizs0t3KLfdI/ol6V86/R47VVYF1gZgGH3L6gmMLAkZNVprnmp0gG
yINqOjIDRUShTr8fB3v4xerShDve73TciZIb347QNOn9khuW30DbTuHTAZo71s+zMoDe5OrfP0f+
ecCafw5aPYtE5p/CpzpnZK6fIm0WXaJWFO/ayWmS7YhxY6f48xtHebg/abML/6ZZxk+thj5+rVf8
OuSStCivS+UvlNTfL+psWbBIrimnLNTwoy4ieW1OuypZlXe1cyS3s7HrfeiEJtIBsJiuPK4jlQHr
jZHfMvyWH0hFBZDfOJrmCnMmusSc+zTcGOgVfOkaQ/n/8sH8d//ON2ClkEq5CTQO7VxOBm4m9kck
Eh4W55u5wm8PIMCuqeYvjEX+Z8XXSSli6z8vucyonmQlM+a5OmsSc1a2cul0OPYPavGOpt1R2ttm
PnQNNVmS5LWQ0EPpFz3n8vy9oGDTXdXyVeMmkO+Mfhm5Wrs69etjdShkqApFc5tgj2BfB/tHmjie
uO6JmaUuL4toF1UMmK/tBRfeROgClDFMjgkHOff6543QiVbCAfbEIcEtTTA6EXTn2QkH2P0Bx4mi
LhLBno5evwU7GgJ3ClzFRh/NqH98Am93vZr8yf+S5httzmdqQst/NCCK/JSPQkiza5441HgoENRK
b1ghPMq7GdgtOtcaiBeaDvzN+aimq6qogHX6vsRMqhZ1ba3OD1fydRLcRpqaEc6nGvOgSdOyuynM
k91a62HNmMjjaPRq0lXIlzU49sYOsNbHwSpSV7EjiC7e3GO9kdQr0mNJ+bFiazwnGaUaVTYz7rPi
oaI3kqpDw2juI7qNlkO5ZD6k3UprtHGZjwKePCnv38sVIVxX/ujZ0iCXhjCh/+ctocgbnSxehepv
KyVpq7ilBaDGy7DAhf+mItxWyFgTDRwVLAg3wvFGpoVdgqqrHtRmn8alMwybfDggR2R+BfHTzYNN
3/zqYsIsOaAu834TPfUemElGMyNiqJxges55XgzsTgK/GuFcfMkMt8no466MapnIOFYNyPVv5uJ/
oAar8afiIzMeY8ErMVNHK3KqAPTz+RlLrd52piPlX5YR023fCuPO5D/dntw4UJ0jOk64jXT1PI4r
I93jUWBUEXhTzquuOH2zJtqEfG6te2+PNzrRsfEjlha/FdaxtAgZ6RbVSqEJDXi7y1xDQLUMBTmb
AQcwbLU56QqM81NYCDgJ3itKwDZ/7yoiuYDzjQvkja1fPBiwnOun3lywnKV26hFJPUZ+pi57Dvgc
AuacPOjFsbCvaGKYTydshv50ov+zaMEW2NFxQ0lMzhRvp4709Gpe789aiTKJXWye5qDetc7WYOJD
BzUTj7PTE6skOlK+0tGtJM5kkEnYBbTfuXT495t4oVs712YKnyfz+rlU/P6RFkWZDXmezRP7aJqA
O29QbPAJklFI5onoqAvqRk5k/SJIfiMs9arAVW1QfTwLuIgJIWKKQD+LtAq5XNbkc1zbmy7s7d8v
cf6W/iqp1NKK8MCdlH1KPjlvWFrdKzEgn2CJuwcEBgqhT9UlzceJXgTNn6hMuhRjzG2zxGNttyvS
5l3jGsHgwpb5/bLO1o0pVId4CGdljMeUWaSt7gkzet5i3XAN9m1bGR7/eFSu/emfPBlA3fOCClaV
//mhPTaTrm9DgzelyhYkmgySO2rQd4VnkejGsbpDbTMINypLLt13ECxvcds6R0Jk6NSlMHbRbvbB
u1Y81cNt8wU2nmHEuDxOdiTaLLwADxBQm36sXhlYXr5nf134WdWZtWkhNVMw3zOwBjkhXb9Rc1Ob
EYhIPnC0n1mYjOGvbMraxU/rr7877wF/v0K9XmRSHM3ChThkhczMzdCvSMHDDogmIH5WYPTr1aYx
HrHN5PlOOMU43JCbT7VX1NtMuOtciMGpfIuFTAHQ2WxMd7ptj2tjxoTmm7niJ2h9qj4KQDbivdpv
evN9lJ7apKNQJuJ79IWaNNW+heT+IPuFGwluvyyxmDiBfF+Z99cG1BeOpbwmlsZwmgGX/sN8e9Sy
yoz6WcWGejrYd25PUI893spYrcIV72ng0Q186Zi3uXrt0k7JX4XGR4Hg5kiMWADC8eXf640+fxXf
z0ffr+ls4zvWxxK+E0CDmHPwJPOZErdgjZiltX1p7cxj4IS8Bn6kvmK8JhVYih7Zwyy7vtWdAt6O
MDpJ+WCFPRSPp17+1G7S9CsJ3kflIywPJUSgeG5scBZRs30mrITPbtiNrS2dfIHIIVw1ud/Q4yEL
8bYK1mrMYyxWw213wwL7OiDQBgpu9JhqbiKigY7L3/wfhJASwXPEgc7ANb7/9z254N/UDFVk7WU6
JGFVPns7BRJbBVlQuSeryYVDA+TNGfiei62KOliwsQymeOpxzVa2IaIz38olah+UxCnyWBIyw98N
cY69nZhzMKbQP+lD7TSh4UbtLqXpq01uNROldz1NEdTKGsra3g8S4PNYg/CGgr8od014oxhk5d7l
FV5GZ6yXMJgJ76wx85t2Te9tXB/TG/rVBdvfsO2OX32xbuaJh33qXvty3eLjZkRBI675UmNsGi5Z
59iiDUQEuTo6Gj7hbjW9DncRWsrTmv2lav0KWwyjUOvT1AFbmU8Ny+j+37f4Qivk+y2eF4i/FgA5
Gpu2TzQgDhy6SUg8jNmh01dMesIlCwJB5Jg5kzuLMsYsIJsvehPz9LVG1c8UPRZucMNAj2dXGafD
75dhiv1wJCRKnhmHlupJfke6NvbmkYEJOsl1nztGtomzhUnrcX5d7dvXHg0wqcYBnRJsLCWiZ1tJ
FoiCuwRzwY0UPpnN7bUV88LU+tuVSmcdlLbUj60CDJGV+riYv7yeaExEx/NGES/q/49jE39PAX/D
+Enj1pzVIdnRUuJTzvQtVoAgedJxHes6b/udIN6R2uAzioDYYnrisO7KhVD5Ixatl4EkkadC2Yr1
/YkBvoUvdeLzv9Is0eYP8HzR4owgko41q97Oz3SGEsuxFZF/Y+EnO73IYAFObq4xugDnjerGbg5o
OzNUR8oNBvXGM0efZR9vALGpHarQlg8gC5YWg9XuMJKn3hD1wVHnVaMe1zZzrfBFLqpjvB4l/hcT
P7KTEmJpcb/l++RX1f6W0WKX/UwtNG8TYVP9Yq+22ocr38mFX4rpQ9IVkf1Cl877dXEsh+ZJqRXO
bMJufG8XwwYE3aICb5J8CFc1VBdmLpyS//t75406rTW6zhApolrVb+n8nzArYv7sbgzDDwhRJVyL
JjWuE4/9OQNkr2c3bf+FkcM4QjTzq/LK0eyPlP/sWX+7orNTq5poQqpHPaY0Mv745fTYUVx+FcUX
+ryAJbJ5IT2gi941bk69lJX7sFvQbTpChXnI3gRPumVoVeOxH0a4VLPL5PdgMZ3hCHRsmaFPb4K0
VIqFVG2G02/8owPeenpjzr8f5U+4ORyTv2/tWa3VK0rfDVKcHvJt/yQ0nh5/hoM/NA+VxBiACMU2
2I3FgmimInxpW7KiyJkYy1spfNebBFhk0P2qT3fH4tCkr+3xhRZy4nXL1ldbEDhL3PEAP1bJ6aES
bwm2zEcoPF+JcA9TkAWWMQxvKhEDp/WpUBDxPJ/ydSU9S4qfZk8qfoe3a/r5S1UeSjxRAXli6gqn
qO+r6xgGRViErFkjB7gT+CBXkuz/DbKt2z58qvp7WdjXaMxPh1Zno+1LR2WkWOx7/W6qB3vUXAtY
SvTaT6AOtZ3M6Fa4r9349BHLN+Hs2LrHQms2B1J1Mz4MzGDm00BsGtNPHV4YfZ6WZWraJyY8gMLX
6OT9asZFUbrASJDJ3rbC5no34efyhKd2XjSxIiJ5PaupOs0co6rRZ0JRQDwbPLnQDUMfBeZH7okb
Ih/eWDmuvF7zzTz/TpAyQ/c0aNxBWvl+s5UuCa2mk6X9gP4aB4mxnPDytcXdaUrmFVwf7fy3AYDg
je7EUpW/SOWs8sc6uk2qt5HkGZKyE25WbWzJyjMJiBOF3xJJgARsRpvZKTfHjqefneT3gU0I8qnZ
WdJGZDD3SCxB3X9Zr1X6UgZLnZ/tlzfNZ7QrT29gdbRgGbc72s490NO2xTRy5cdfaKdhC9H49dxt
HRvz2dmvLpspj3ALzafmZbsgaplp9wMcybknOYP70HpGz/++4xeseTQVwaqps+KWM/vZHy0tdcos
o/vflmy+R97xLsp+neLd2N2U45aTOLoT5BkTPvAM3gSF/IwMZYr+K+QV7Py23uj5EvRtvUFQwo1N
P1PN1YDe4A7X74ur/Jqfxf73Kz57MZMm1COzGqCXNWuVyUL2Wq5obLiYNsZfpK6L7U1PK5y56oe6
ijoPMP/iEasEbnjCsouVWHpzDOFxkzfXTqI/G3DfL+1srZCMPm6kvufS9CVj1WZLgxKjpleGoPeU
t5nXMCs/Be6gm5/KK4vzTzoRrBaZo5k6BzKZNHu+fz2VIqGuKniWJ5fAXid19dgN1iWIyngRa7uo
cOTjlxW89ir5w5+myCzfl0YXtZHFMU5yezBykyO7DSkk8xOEJEWdfRQQlqkLWSPlETNNtgI3t2xQ
AhvErdwl12xSFwxLxG5TtM12c7QT52+kiFspygtR3s89bq27Nft7sdkROa9wSqFaQ9LxLqSM+iq/
X0qruHrLrNfhVbL2qGHicX1tJbzQcibKQ1EkvFuSpvyor8U0y3U5JwFSvMeQmH1FMNsiLxq9IFlO
p5Uy+m2yQnhnPZPRjCG3M/xJXJjyV5Os1fmMaNsnwsDgDjCR+cUCs/z3N3zpjkmqiZ4Df4wCW+2s
zDU7rZaPlhodpmolU/V9WB/VXkCPkLgnzn6ZfVyG78oXPJjpvVhlPE44nID+l8Ehkq6UOn9Wqe9L
uA7gAjCxJNJ3/MFD7iON9JU0nxcUxT8Sq4DqedZm4hyJyVnVkSQyKa3B7mBjR5r073vxR8rw88/P
lEgRRBfyxO/fgDmqnRjXp+jQETOowxP36U6nqR8r29k11hBdSf6Ra1k3BMRUBrvHopPphpMQ4EoP
9Q2IUAQh0SdjghrFP+UaoUapPwcFFRvCeFLDDUiixDjt1K0Tc5og8zl1BlqE6NSC/UyeYeR9Q2yq
8DtkBnENwX2hc6lLf3ZIaPrmT/Nckyd1SGhRdBCWw+hzaK5t7Tl4M13hfVrOMpcCvnH+ha4M+AVp
gw5LuMdOBj8xtokd1K9o5/50Es5vOQcY6Cb0GzhpnW3a6nQUpyLOIhLD7VPqcyRPgMuWxE9h6j6B
TYIgZFu/6A8ce7Jb3by5BZCtjG487DvGFCcXBivqhepD9IfFgIrk0ZJ9GWmkDrDSbxnaNFdekwvN
Tm7iX9d8dnS3RlmqEj2KDsqh4PxJijzTBGmRyffjV/Q0RyoDEsdXrHvoVYl/70i02hm3446HDieZ
05eWruGgYE+f0zqtVQd5jpeIlHPTLd9ne4rlalf2l58sQdb1OVZollTCOjkncVQnYm8xyBEh4lfv
KdutRptT2Vj6jXl8iuvnanjQaQKM0Z0oacjKpGYvN87gqOSa566WLaoeG7lFiiLard6bO8odBHeW
fAhIckdHm34WhhPTQIZ7q6a7LvEQ3QevxkRYKfpYicZwF3u0Zxrwdcs+uob2+2PmO3+Z/v6JZ7t7
JAiY2QkwOMSrRPfDxmOENM5GHw244V211HbldsCWJEVegVuxnZ0B9+C4NfF5aLxxcOFzCGiNoG0D
gqkwAcZ2Iq+CwotyV5+dlje1bjOWCabH0lpiNTMyv5/ZkzQhyk0w/3sApuxJ3abHX2TbfSJ0wt0h
byYOkuqyrNbdL3UFNYpllDOL5p3ENy1d9s3DFNFR80ZjP2Trk+6zMAzpmhz7/MTYyrIzRrfto5Ji
nLbFl2o1PQ03VbIzQOzF6WZiGCT3/ih9qP2dZtypUOSNRZX77bQ5je/0a/rgLm2eGhOPO/mXS7Ne
mtBqcGdfNxbKP8rwuYJA9KAy4aUsPPui9aIM2pMwiKzhSbpWBLy4trSt8QOy0rmaz5xcylfoOid1
8YHCS4mJbFj28IWI8rAV0GZOeJiTDwcvUOxhcTzyZTwWGcTWkqhExRdWx8e6cuh86K0PpeNKJfSn
RvjxFv31A84+b1Mb9LrBfnnQ34qn7BaFnfnJS5JHi3GyMQrFwcYKPfExuG828kMer3g+UE3I0T7i
iUHEWjp8QBy51RdrDSX0GXa5QMissMyyl/SzEsGfOcO1ofHP0w+3XZbnsbY+k2HPavFKbFMj7Vq2
zpH+fUqTjHMA1mYQRtTlLhw6Zboh55asFDZVD+nBCoDvvzdQSZzvzY9799dVnH2BykmI00GQosNA
vSoRzLsvzXeFurVwJZC/g3cSFkx1gDHjxCj2+hNL5fEp3TWbIXX55kp0yNVz1N1Tr4GoJwsYRvNQ
LipQKCjZ0hmAabwB0GO0S8N58IaMFWsx15bxIm3saMtjwJ3EP1D2FbbdFx6F+Jv/R1TU0ts4+ATC
n/JlSoPSfJqinaCsgmGBoUA3Kne0njiwhL8YmLSgILbxO6AnlgRIIqKr0DehSZAQHY4jc9EgpQBo
bXiZ+AByuLY2Tb5tNdrWz6ZBWLH7p1PGwJ4adMuJNBVs67TTsZYIC4srFhaTcqV8+iNK/XH36ebO
ZmcNDMZZLZeXcVPFQhsd+DZKFDLC9qhu1NQT9CWVS0GYl/YCzK7rNsxfmNH1Jkge0g5IsJ6t4IEK
bsEh236MPX1bIgcpb6BZaik5ZB/I1AT5LTJ3Qb4bWl/DTjnPgJPcZtM9PosM6dAFUVao/FetOC31
Bt+5/+8XTLn0lgMaUtmoaAnSXvheoUldl+lq3FO/DIAIyYat1yoeQOLVEQ9YdvQ0vRgvxb7b1W/p
DsVwbvl9wq/dRMmCbrZi+iH6nXin35kP4u84WQvvrCE46TVvJI4F/DWcUON5SPEKg8m6Nli5dByA
iqcSPgfSBoHy2RPqjnLaNqcmOhiHugZWyctF0UNdC/jwNlknjyO7r21WbKFMlR059Q3DbTE5vJjb
xguXJY9tQ1FDKNsGTtK12zv30M9eoG+XdzbYPmVyXvQF2T+ZsDWzRTresXsVy4RW4cKihUMuQPop
HIYHcsgZ2Q41C7Wh3QO0SWCsTJoIAh58pbCWcHnh7HyQSL/ZXBsjSvMW8q/LPHsLNBz3rSURJDOP
AiSyAjYzlQOcsZdFXvtbvLqpXXpuM9CU5RUhlf7jdByNxOtIXdXuZwL5guhrElO0LSYPK/VJT46Y
T9YL7BxomInfNBHGGe4RxlSxqTkgYNxuHhNOc/2KuR2tVQw2x/pKWXpBuoab/79r/DPU+2uilESz
jgO59v70YZGt6udbqfYEfIut02SOPDlYy7KTk/9WH83WRb8eMbygLEN3NdktOut4Gdzor4YTZEBu
CrdcmJPf7/LCKUoY7P0zNHOJEAoAmrkdvc6z6Gf1ynng0qMFHgk2Fj6XqvxQCGeDoUxKUra0+8OH
ZnXaBWvcu8TMaetyHcCRuXL+vbSifPuDZ6/8OB1TozgG7V6zo1vodPvy5ajZLJf6W7pA7iU/CbvJ
zUubdJHlTFuJ91PIruAwsSPrQLLFXfsxM4VBgv+eFt1sxrgZGabsmettrkWIGxe+0G+Xe/bqS9ye
oI3A0NEpDt51cmoPLOE4GK0PdT28FJtsl7/N6j3CcRhhr7DVPNBzbHIHNW3N0bMAIA55g2kAnpjK
HjDU4LKbvx/msY7oyhAeh1vZjwBrFja9kgJ6x2P92ls23qQCmRYY1IYYB6e2bGtfYaDxKnfwTL95
lJc1eakP2myiLRNU9dcE5BcAfbzjJnYEaaYK/5h7hf3UJkHFO16+WDshgnFkx5rXB/dd6LV7yCI+
qtp2CUXcq5xumbDNOdYCVeZale2KFHlCLu3sQ35uf/E2xxSZsBmJE/n3NnWhG/v9Ms9KyEbNkuJU
cpmN25pOtke86qLOWDRe+Z7uZ1ztVV37Bd3U9795trXUHO21vM54M2IOFImno+uQ20ehOxyjFXhw
YvTsrj+k/UZLfHnYJdomaydbHm+qchETByrYUuspMHUQ6AA74b+FfIjJM44sV34GucT0a2FZLgvt
TlddUN9d1mwE66Fkfg+MeBls88LtfrEjoAbM6LQ5YrvQkO+N7BEzlY0064CZdrCWmSYiS6pt/TW6
h+PqzOchigli0PoHi3ZXznC/cPqTJ5z4W46SrMZ6JQ4bXXLrCvrzphPvC3PR9xv5uC5HL5XW8uBj
hQuHmA3LL8gioAWNuYhpv2Uro4fPvw/c0nKtyq+Pa3ySmCQZbmu4v35Joi3fEcHhFD76PQaefQSt
hKTRRWX60/hSMbpIfHN6lbKt0i6nFvIOFkwOzlCfEPheqeOuvj5na1JgBmEfp7w+GDePNiF8CSlN
dKmDG/khghUkuxWc/qvkXm3ub53tq9++rrPFZUqzUq1EFl/SFQbVCx9G+N204uo5WZish0pcQu4V
s7Vm2slb9Ra8hZ1PxytTNsfEs45u8vmn8DblZ6NmobAbuh0fIusEOD7+Ja5vaA6z6L4gbRYj/tGu
I6+i+Q5BF+vf7LfGBIlhzDkFVKEPkXmlwrnUAPv2E88OKGqQZ5GlzwuIgs2gVB0LxOzo0IcVaz+c
A6lckbhDXkSMj1igJbBxNtk9FIhCutYgP0+fSeBGyDNlP5iuNGn+WPz/9QTOuvB1nAiK1ZkmgzPF
76xlLXp64LSDIxwdPfZaCbLSnAsmfzRUWIEftfbpU/wD4L0fqwUT+H+vZPL8yP/vF4RIhH//r6Ii
nYYxZJbHqoLZTHhR5qhmB7d4FvHQ3GZXPx7nJnF/R9gPDc30iUSJVT54Y+TJy3k8X6+vi8cv+BhY
6yyZcwAmIk4CZ41aqYsidZrLMUtii3KMA/z1MeSBUuvQxlE0T8mcgYqstSMPza0KZf8dILqOz6em
72FLgJPhz22wGB1QH2uml0I3erxaqc6L7o/b99eFzs2Sv26fGst6EyZp+wfpUK2RGYvevBnAiHrp
PMnTejzXxebfD+1SH/vb7Znr57/+KoHrWSIb3J4TrG3ea1LvjNmbB8BWsRbgd0q46CBAObNBtcZw
gsUnWbDE8zkz7Wyey1c4qK6yh0ikSB7itIK+HRC81E+4r2A4gwWnk/5BBISaryrozBU2iQEbrkOy
vEKu0RKQa/lJ6y2OPfkax/XS0IIfOGObman/7GWO2ckIJfpM++PN/7w0zSGgebDj1P2Z1g5yeeYp
UBCfj0trAbc18gOSckW7J/D+WtPj8tngr4s5W1LGxEhyUNDtfiSXxcRoHDoJGVO/mavzYdybixhY
PF2t2A/Wybj+GHQ3ejy+Go9YwLBf5wtHPq27EOvs4t/vwaX57LfbdLaa9NbUgxNnPe8deZ3eadu8
c06lXXSu2Xu8AHwZ/atZLfNng6gOGi0akQRekTnA9A7ZQ79iS4bmgm+KTLqYpooNZmGKFxrVMMjI
Z/lacsSfDsX594LKh/g1kQkerervb65Y1GE3ZTmFk7U+Dh4TGCPe1qMXg1AaXfp/IczbWcGEBNGF
UDPCU9tOgms1Nvg2Itngk1GcAN3GPm5AcZZ8K7pPhIWxb/kBs1Vc0zexAQ/GVUz3NHhpguXg3Xzh
0FM/xMxWoe7++zFcWEMNeFQiVjBRRkt33hEtyikNgp6OqLo4hUxX2xYC1Bp8UVR4mfw6WYvOXAox
VSJjjtCv6Cw1tgKocD0iKCs2J+Wm015FuFH1ony8VqyqP48UXJ6qcLehqKGzOiscxSEZrF4IQthf
I6aC8H52Xq+DHlws7Es0xuZXS+JbdafwL5kUTb6Q+fldAMY/WhOYEsm+Ud+qD1RgDI1AUfS+sIg+
BEgyEeRrDh/jzbwjkMBg3mG6vV78XnjRv/+Es4KpP7ZV0A5GcFB2+mL0uhUhGnDxCSqH+MCPCjbx
RyO6kuXP7GPYzZzPDuOT7mDbfraQk4l+8pH9jjen1DMIUyc/gvKk1ImbuFaoXxCYfb/WsyJrPGZT
HfbH4ND55mKSuZzH6UF81FNbf89FCg2XZHcfCSxuRXosar3ItftQXl6/lMu3jRADXYQX/lP8WY6t
rJaTGB5OL0PgNa09rqcX9tOyXsbqEwMP+ty58BhtTrvpVyG+6D11svJm3GscatStmmxJ8wtrO3id
UPmgBhzcsoQ+kNrzeF3YXsVjX0AJcfP+u+JzEaiml0afy1bAhAdoxICf59UCfwp0lwGhYh+RGM0y
nabyGa4p6eK0uDbRv3AEnS+B6TAHUHjUxtlyX06KWQhKPA+ZRkLvXzB9ZNiq9U8qSZ3TJ+2UbQ30
/63b5a8JjiC7v8nB6aWL9BCQ83w75wppnDsz8ybA7cDpp3K52v+H5/uznv9+qWfrv5oaR25mGh4Y
xeh22S2KWwJ+X3LQldXWKleD6KuWg+I3A8CTYFrpX4lpJCDtj82S+bAfZA98CEbxqyZumyctmHwS
127pBeuvYWAGoKaTUSDI509VKrWhFCQrPGC6HG2yUmPQ1xLruxuy4sdul2+zDZ2MbXLL2kSsE3aQ
cjXSsCjX5OCEsR8xkIw9FEZE/H2FR6gooBIg3VmjjYL6ZLrt7/YgP/dHN/oomLkSJkCEPQjs9WnR
L6+WfeLPDqVB6CQYLzq9pvxjTVVGRRnHwsS5JS5kDj8I0WTGQv0Gs4eAyQ1CXpR7Uf+eBotT9VAI
d3q+mSSXxl063WqnFbNw8qOYKOaNV7Tbo+AxRqsYijROhV3mPnoEw76YpiXnqjRzQ92O7jhoh+Vd
95WRzImpt10cKXehF0+3jMlFoCmcnlHGeS1GPsPtUyeAkIs/Wjj5QDMDD3l+aW1kjjagEUXSJ2ZZ
tcsxXT5wxuYfthxBSRjqWNVtNXoKKtTx9SYSPofkPnxW7slIdNI1cA6zItWn3Ib6nWJ4fb5EP8DG
nQ3bSF/HxXaKOMZ8TvFmiBcjwxhikK5pOS5YTXgChKyB0oeG+EN4Q1NC76pKQ125BoG/IIIIzXiy
iZgH945yO5tL4GvdRgS2sNAyavIsxh+kAtlAcAbo5QxsrtQBPw8D3y7p/DUfwygrU0sXqAPowMlf
5lvwftqqEH6flA0vhGpjYYyf/xynCoS5a93vK089ujXHBUzW13b+y/fIonXNREKaEwa/V1tJ2Ap9
EXBBNcJ/zIacmmytoEWyUDGjSF7wOcMHFS99qzfjUnjAazI+S4J9NOabBMHw4d936M/45nv5xx36
64LO+mZZN51mPamw76DsIFwOFqSHdtVDWu6O983K2vSQB8CJPooM5eeezbZT/USjf+QPe/2DPp/T
L1EW/jrdjKsACfBtuhzdO6wdiDSRgjxOi3KJmMhWvKGyp5vTIsGOR9guA9JfS7I8+90AWnBNV/zu
3z/t0rZhoL+EtTZb5H5MrvqKAJmjVIUHcZEYYHRtqGWtzWCQQQBn5Keb9it7b2dXgy/ouxa/pbrj
+AUR4EByeJr8H8rOa7dxbIu2X0SAObyKQcmyLTmWX4hyBeac+fV30A3cU5YM616g0d3A6VOiKHLv
tdeac8xN1WyjdkvAKCS6RlqQdDUdTBeVBcawK13xLzpQxqerPdvk1LlOhUachVMKp2C9gLfSCLe0
a94Ej6Mrr7rEZgrVX9PwSkuhdv4A/HuXznasZp4ns+wAPS2TnTrYG5tFkJTurUNxk9xrz8Yffpz1
NVjDVx+LNBwQnobb9RLXknXKOAmNNp86Es800FfLnFpAZ/loePgN5I0UvUAW/U+ZE145pn1h5gDZ
igse+yRQLKJyPr+GfWO0Yjr47UkVH+O0WBW1J6bOa/vaO/4agOpiwZo38j3/toiymGSDu2pI1wJm
ru/IuxuJrsWMbOym5LZALzWxKVjjc1xs+1VKIlG86WjhlTanTSZ5iHBTN0/vRcBFpqslzpDYk7EL
d52x061HgVhf68fcP16N8vjidPf5i551Q6QhHiQ9MuaTsdDbvAG8T2VHAVZ8YMI1OY2VxJABVtmN
aOwta1NyZF6xYuMdCxG2tA+488zmKUHP4PubCtYwJ1JGokQ0MbXwte1o3YgTpShA/gg21An8+6br
9lNwA66BFEdtnULuv7Kua188tBQvyx7DZII6+uwApenhEGCymhc7sIQ/HfrtfJdNT6HecgTZKj2N
Fxx8SC/S0bR146UpmE5ESyxFguWtqt6YwYX5ZuhJ0rwJCZcI+E9VcYsXejXVBuzkN3NlzXTUFFiN
UNU7BbPH3ZS/SupDpjyp4FCY3m9qMHHtXSZvxgggoRcUt1N4F4mzbcyv5UjjfsEqvLdkw7x/v7p9
+QL9ewvODmCxELZTaVozA4/BFWRHZrK+GrcRENMYbdLkDTJhX8CFrgOfv2jpLsTj/93+swNVl8ZT
rAd8du1E4lYtb+H9yrVHUOMm92h6rRJ/h1QQDYiAiiteYYxgJMsITHZLm4pQALWy/n9Yyr6oATke
LHWgSZQEpeDn13qgMSR0Ocf+yHc7V/hlzq606skeDDyCL8N+hc7xvvdEW/PSO+1mvBs94bVgunZo
XFGBaeOkJE82P0yjtxsCNAnE5JBY5LLdKftZe2oIHI3ruyJAlKoeJ8phraR2YyaTb03QFRim11Vy
U4sbObmN1vh96NYRcUb6OoDb0DVRpup7RfUCvJxZ/BZrnopHzO+gozvEuPbU0tmhZ8rZmHs5PNbN
4yTeMRGyKgd8EYo26FG4DNKtwj467YpFLt//nVg/UHq5ZeAFj9mTgASSXiJtDqDHza0luiP/Wwi/
x1GTN/px9a2R7cRgnYj3EsbxOzM74Nk/YefPK+aVGUAq64G9PPndrxF82DpBddaqM2jtAn9TmMYr
mwk9aO/K8Ir9U3wI59cIx6ih30QmkZXFjUwMeXcXKE8KrA8hYxls3hL/sYXwz7+F+N4q1Ndj5VWk
io021P22WsGCFjBn032n+rpfaAfKvQ9FHPn/tbYXEJLLfW9BdtOtMxbS37kKO1ZyaL1pKH68P+19
wgZYPRFm4TaYDJmVyf0mgNytkzDHcxP/6VicK2BR8rueuGm3b6YfYskpOD9K/rrfmvIaanYIX5r4
CXjT6zC3ZfJNSTswbuXuFxlTq1zGdi4Vpb2EktH4w8npmNmIWnFrAIkKnqXoVOIuF28Vf5d0NwxH
kLai4Ft8j4Q4Fg7dKjw1/EgMAJFIgTqXVxbagZUQ3/mOJtrAK0w8mqNLZq42v00DulI6BlL20tf3
Wf6WMksWUDQa0StH1Z/iTBK16Com8xXE6Em56qbnXEeZ/jMqMUGEwq4b7lXzOCsvBZiYKjsk1nEi
zOIqRf6Lpi6LikWvDj4NILePSvWfFrrajKYgd+0iMWmwdLKi4UeTxQ2SChO/Q0m4gL10t23trt7m
TofJ+ZSON2rvChj6bdXYNPWjqC/5sytF6lbkVF4/OH9VwFvkH8B7R2fJyfls5zHrps7KqViukkA9
efgpyuvxJiQDmW3CrU7oAoZ17OFRf+tnN2pdaBQA/NJd0b1iBQVscM02+4WEn9sGVw2ysEgis3V+
phC7kYx2bhypJwT31mSSE9X+gks8hnuknPjBnBSOSck0i+PsNb/oF4JyPn9pI5BpoUP5ObsleiW3
Wm76/+1Eqj0dmtvwvhTveROa2/lR6vZ0ZKRmOQ40v5IQ3DDEhVX+EhREvbomy+YyMYiRP0Bv6igc
ODbW6+ssrq/6gDxfSyoEXaQlmO7z9gBkKuv05ONCaXqE/mqYbWq33veSYWPNTB/taLAryam2/bF/
UpGNxk4+rhroUrLbiFf9mV8oxJcn3sIOibIOKdHZTwdwNzVzvRQpm+y52UAaXmS2qIc4rLwShGSQ
Hd+v9eqPHxx9DWj0fAsFSdSdZXdjE/MUSMSFO+WuLLhqvrYsaBXYx1kRYofS5G8H5cFNut0o73Ks
nXr8hDWGebK5CoOjjiA6zMh/ejOt7XVd8pdlAk41UZQg/8GfOKuy07oTEIcHS/x67yzWUUJ+ClQK
q8ZOITkPP4BoEAdDJjMbb73Cgb/wkgsvljunmZFwMh5xZv+ZHo79ffWkLHXv2amHJV/B8iJTRJIS
8vlRCCepD8sYPVtdPAYAVGK2xpW8ax+J1gk3U7xvgq06bOPxnvtY0jaCaeQUmafi9iVjUtwpSCn0
TVt7ZbLTSO1yFgdBjDqHdhEQke8v9wulCc/JP5d7dji01HAMZR+VoEXH39oOjKGlzZIRsvIgGEq2
KTMAWyngqjrFrY+UO/Zkq4AtGB1yStlPHXP++v9l1f6iw/Lpys5KrjGKxkpvxZn1UMGPtm1QkhPO
Ku2D8mcm/FX9P1P1BulqtYADFAJOHF1/E5GJBhulveu128jCxn2yspOAa//KbftizmKhbMMWKy0K
N/PsAYxIcUt6g9vWuNorL8YEWGZeEcOLBydfVO+OZni4WXrXwFVBYveuIZjweA1x90UPnQYEni+O
u7wOF8eVykQnGDac7RcKWkh11twq/DNmU0cus0DVxzdxAy1mc+1B//qjZTYH+GNgUc9L4rSs8rjy
O7bKG5gmSbMy5NV08Mcj4UJr/S48xRzeTnnqEnJR/0kP1777F48u3/1/F/AxOf9nW5fUsU5MFOrY
ZKm1iXLAZBl7VE6Gscpswx530x1rbw0zBL3tslOZL9qf8SkRlhloVzjzQ7ym85Fdc/l/+Cs/rwFc
mWlg0IHQd7n4ipEZjz37waL8CB0K/VlxGCdEdGZP2p30SpsQNwosOOYdaeMgChrwjyGgeZO4sD/N
Uc3dCrVIsi6OScTjzPK6KvcQTY3eaaydiu263uv9tnwBb4ZK0eczxHJbxV7+RMTX1rqLfkZ/cWoy
yk9tulIExGh0fNB34L1/Jrt7S2HTu+kJw8or6i609afaDR5Vb3wLkN4BR45tAt849Q53S8zzlpH8
n1ZdhdDrCvjku/S4gNivvFaX7/znG3fWM+y1IZzLmsJ/sJOfasJeBcopX4vxFk0g00s4HSIxZzm/
b74nxn4AO1fdz9FB1hb8m/J3UZ5dryC/EGF8vq6zQsRI2tnPK8E6ib2DapgpJEGLiLiSQ/ieHUgz
UMZn9viGVEqNafXKJF/xkD4njzVM5Vfh0NyQLH3IOif4o0dOIDk4qOsFFNf1i24gztcf2fIeUzuy
hPMj0ssej4HxHMCRrPehvynll+/v9RfON76TpaCDtlRJpmP2eaNKkuXliX3rpEkrrFROaBe7GOWo
G/+mP3uj2sP6vwQ5usg1AQkkC7Tr5SBAO7lZxbUnv8rhkmbDnFh0QvQS9yptWYqwwJazbZBvxmuW
gS8kVZ+u+bzrPlRhIpMv7tMegNDGuIv26Vv1lNnqPTgUOmV9ugwuZfCy7qL4hWraMep4v7b4fdEB
/nwhZ+t/OVZxPg+6dRrw6Is/pHvzwADYUZ+inXYqnnpWo9+QCR6ak7b37/XHtgYA5ijZtiRocSuv
+nUKFksV7AZdBmOr9/maB/0L6vlyiTQhdQubKN2Lz7/vOPhmLDWBf6qko1Jv+/rQiW8mGU3EkLyB
o2BO+K6ie8NuQ0JKa3fTTou8JLArXm5zNUl7wCJdROgnsDvrwAK1MzedU73qKAJap9d4Pr0qp924
DSu7/in3Kw2XXbmeRydhLG+Lq3Q98iK0qOc97Qe6rHzczqYbmasRzXp69E2wv+vK2LEIF42tKLed
cX1U80X/+/ONOCtxOkHUqmGK/ZNo2NFP9N9O8QRqXP7NV0AWvTSCSWVLrvEJvl40/vkBzl6wsc9y
yuHIP6FwGRHQotH+2eJxsLYpQtAekrw9DISSEkG5q0HqEx6PWAOJUY0BcYUDeZc/Us86TOo7hUmq
HQEdxAH1oK35/99CklJfVY9kzveRMrg/NMpGDj1ikxpOtMk+G0A/O80LWuDvV44vdP2fbqh5piNM
pjoKek1g59/SMwh/G5vwQXfMOyNzWCrW1lWQzxdkP1NGc4MhgoKGovps/aV+rWe5y/yTecBOHNPJ
n99nVJQEIDvAOlfjrabbwvZadfxFMf/5c89aoVM/lL0csh9VtBjFdZA56pt+Gz7p7sCpBz84OPgF
7kBg6J53Pn7ud9Km3ftsU8bTAB1hp61Vjw69nf8Jwatdy6i7bDV9vr6zd1zutFyuMwqNBPw36Ez/
ZklIiVh44HUwSwuQUAYu1l5pvdgEr6s31cvjDldAaLEuapAHLpBOxqSKZj2Z1qkePcx1dva8mPxx
GhwAbJUPfovysDeYkdty95gFO7KjR9NrrGcCsA17gj8wPBAtPf+kMPEFW3yJbdDGwr7+gxzAU+G3
EUXOiqlsRSq4a4vkF+Q2+gu466hhmZrK560hqSlqv29Yx+eHJcBNdYNj4gZ7YA6bflOWiPxVgrRA
YMgv1ta6MiI1L7vKi55gSeGgwcJp8ezn63q9mudOsU5W+qPIosX7ZqDmxH1t3tXKL06Qk/Soi7s0
8Vp/E+S/5ZSpwrq+oWdA2OuoHqyfIjGSnReGd/FfUfTIHMdPr4lPYUvu40ZTtoz3m2jNtlP7L8MP
FhnYuLrupv4i7W+EVV+fsGvqMs1b2+yPdSnZDemUKP+NFX+a/qgcpztq6GQ7EwFdoA9Kc5RBtl86
c+rK2iY27JIMFcYBNO98Z4IyQSDjvNIEkn5QX7/HRMthAlAP7Y/vF6KPheaszkaEp8AIUsGdWOdt
l8qYl12usk4qMDvzthPXGQ3M1zxwgT0m/n2G6XTxEMQkCzJHgM43xbvCutWIJNGRH65mj1/6RtsE
G5qs2ap+XSZ0N9hr31XVSWfHFFYxefP4G04lMTN3OYyH4CRJuzneyToZAyvrqa69qNmJPOBbA61X
tuqR+tmCtjdHMur36Da6ycMF2HM4y+1EeQjfDf8+PcX76F6BQBy/UH9z0N8RGZIUG0XyGjaDl+Au
uCYAl756WRWZTh4Pm8J58WwZbcqpHdt2sE6t9x+4CnUoeDlmCYsbEZPn97/Px9tz+fv87/POls+x
iQxSGnvrFE73ZIN1hscW3L6WW8OTnxGeI4PJMdU7C5DmqWhW6k5eUwhBhu12tKJlnBJb1R03DYHL
/NW7MUqFF+b+yLXYU7O1Nq/wtwasrO7wSyLMC5kpAEay7CHlSXa4SYHNQ2LG2PpzPMydo4EHqtZi
uf7+m365Qf17Z8/e5HySakMIR+s0HYOf0am5RV2dOCJRpfbiRekJCgFxbZNc+f0Hf6GeZgmBRcPf
MVJdzJv1KZX0oe2s0/gho6Vz7O+0TVozplw6o+BNQ29JotQ3NQMW23o2RpQxC7ueFpiNVai/Gkcn
L6e085+d1QydLMEgKFHObkYnmlNTQJM6dQaTiue52TXdT0uANpH9lcpHab5HRoWRnJOd7LuhYiOe
YHhcEvDK1KFvEURMyPtX0g89IQMSuVsBE/EHQ7Vfs0fyc7LKNmV9qD6Yrfm7BZNI3id/0vfqF47x
iVgDAVWFnRUbGKFMm3DwwR/YMj1XqrW+7bz6r/WzZsF6akV6ok9a6sYx49tdNaysN/Puw1gmvqaZ
Kwg3EwAya7GbYZ/zKWoX8TLgKPN21pBXOQ1mk3oLq3qQVkp4N0j72jiW+cbvUTrUmSsrbl7v0+hu
UG5NKuFH8ok1NukKoyYkVsKzV82dUXoVV+qMysvUeTpb9bTKCFLCzwbdyLet9hF/zWtYPF15ei6n
3SbNUyRDQOrhGp13iavClCdNpbkY3wDJxWm++DRzOrsbqXRwUqFwJvqJ7fsVilq7wwi7+F/LeS11
i1s87935d/QuX0XbfLVQ/Xtd530AvK+y0YfWSdjjPyj2wxF5xLb9bb0nGrDDm+CJ212AwSRXWVwZ
49oabKINxI3w+/s79MUI4vMdOlsy27yeBX+OlvbrM8Y7jv+boLTNZyZzNxzjd4ANS48fdhrWnfE8
Eh2WKC8lah72TvbNv7DLPRNmTIp9jdja+VR1f+iuaEjV1Pts+PX95X6hyuByFXLY8FTq8kVfMhPT
UotHwTwVhOyZd310o+iu1eV2nd314T2kArPeV5ZDsQjoBnHK7IluSoAJD25L4NTvavQy5aUrPAUr
aXyfMrXsth04BTIRhc0QP1Mf+MMaAKCkOxSWdPr9YF2EazVkLc5X9Z8e1Og1LZGx3OazJYVYCSYr
YIzJ8Dp/UNPOp1QbDPNk0PvRGJFuAu1VqzahsJ2K51h61kSU3pz78T9avkczm5WFzVwI1pbm9qKX
VosCxdLWoeyK99nN/LeUYGS5rQi3C/KEKxprIE8qltKkPKSozCj+JpLLvN53jeY+Ckj07TOqpJfY
Os7qpsUgDrdZ2PflDvO1GS6CninFfbYMDHORZIm/0PoUHKqxG1VulR5C2Zu0tVlssGFTUhr9o0FW
mulJ4CV0ZuDXyLJfLcSf7trZa1TN6Zz1HQ40EwwZ6u5XFCoCifcEapU7Jr4lHYvfwtM4j3ZXb5Zu
sbnhtQ7/AHPz+19dvKN1OF2dkH+x6ijgTVhzNIXcpvPpzaBXviAnsnnyn1pcCQ1xw6t2r29FZuSL
kUrc+GBmrjUXtS8WFYWHB14STWPG9mfncSmQh7YtJfMk3VXSuss4r833GD8/QihmZVOgx8nKn/Pw
Vw+AHuwkZVsJpxE+JDakfhX/5adtiX2YlkR3Y2ekuyq+EZ6Srf+rl9epZZOmlEULR2PApbWzQHxb
j0zOhI3feQEgbcACyCosOvOOWrjNElXszFcWLP1yMgG/8X/f8pwcIGtq0EijYp706aD1D4K+Jfej
Sjbh/XKsCU44ZfflLs5W6U7Ymu4SXE1E4vhhuKKAogZ9wwGPbyUbVnnmRpiEDCBni/XWN9cgrzg2
dCWNNsjmBj0+7SAUROPR72Rb4z+aXpdqsk8QsECAZBevO0fEUM4PSyw2t+CaM8q8eJzYwsA6g7si
Kp6n6qzcGPVisqQZvYW8Nu6KxivEuyo4huJtOT00813eviIDVBhWCrdoT4vqNymGD9kM32HFS4Hu
xN8F5TpyOTUUjhndW77d6Pd15In9hkYuhQJtUc13yvQxSKBMoae2NUiXzDdfjD0LS1tuAthaguGo
IudZgrUFwKCrQnL8h+A3Xoq2vs+x+AcOL5pF3lB9S+pkRQE03Nbhw4gKqMGqV1uM9OGhv3akI5VO
RHZIu5oQWU9AbpHW3VSAQsInhCwye94SR3RNvH8505FVeWkFi8AxqAY+lBT/jFR0K1TEXh5qoIE3
BLnnkxdVNvhhEsTXxTpRb6cWyUp919TbmE6i14524FlTf2WIql8cjD+uA9Yiggh50Xx/7l2GUzyp
SRfVJ6t2S2NbZK2T5ryC6l8tFZiLbKXmEX2MBcQz3I0CAYY7rVyrxtqY0DrvZPQcygMC7OGXGbh0
13/k+K/qTQmXiNO8vx/1yM4FfOWuP/RrlXZbQBuJX/+GVuitAikvewhxvqN/M9152LQjZunJLsj2
QtEtjQd0ZkF+nLs7YlVn/6/EfL0sTkiPC/lpzn4q0sP3G7t88Vp/3BEUaKS6I4X46Pb+88vg2jXV
YepqJiPRbdrZieZZjTu5erGmn5ncZkQI/O6nDeY+26hussqB1poj3PC+v5BLLtFyIWRoAgLW4Hqc
nyHFrM8rdeARQSyjPEN+mn+Z+b5gMcTD858Fu1rCTRlaGenRMj3fcHGh1MWuKTyjWseWV1uPzEik
k3bIMSU+t7t8Ovm/G89aizfM6Gl3OB2zkRR9ODVTpK8FeR/SOjZAiv2pD8K9NSJwWmnO919N/uqp
Y25PthbriKqeD3WHQirMOBfrU+K7Sx9NA2s9u2F4O4GV9rTkUaOPEa07xzS3kbAbCRTyfHVbK8h4
79U9o4/o+ftLutRiUs0t6RrER1lANM+1ZDM2v1D3tWppQBKmLc8bhBqjo9NysXH5Svi1XZnMOd2L
FqDstTnHpbDl7POXtfefx04sLFn3Wz4/i186sJZHSSTpXSvdzCQUaX6vwDUui57Bxm32r/SFynnX
Do+tsFHjw7xgwk4AWa/cleX1/1QNnl3V2fIQT0OhjoVanRJpPWesTdWwyZW7YNotRlgXgMq6tSdt
W4Npk8kX9ubY/f4SLpv7PCBU2LCfDI238dy1ngtBq7epXDPihWKGEC7tXqz+FkxVrWyM7nWqb1v/
HZNlcpsi5PSPuvqgGTtRFNwCxVv/mDJgzdTfAY7crHeJzADBxUUzAQDlResTJ0PR3cKYWuXxu+gj
Cb6rVYLR0YPKT0HzYBEbzHyYgkSrnhjsRgTZydU66K+88JfjExkpI18WCjdEasC3nx+B0ZR8Mp65
2QzTwvtuna3nk4yFHOXt5ICf023LCd6/v71fvYqgHYCaqjz9l0HtUj0Yde3Xy+3V8PbXB9lmwm8u
up3tvGKA3x7IEpbRwPaoB98iTzVW5GDW1LHMH4Qr9+DyWLXcg/9djnE28TAyIzAkX9dPww7h1NB4
amWnWO+3+lGOtmZoZ6wWeBdB5eQrlbCG1AF+X6LQpelSLPZVrJQ8qMACiEGSvQECgyus1b3YvTA3
Y1xW5fzEdvk2PfSnySGOAEbtSeSIvb5mUfhik8ciJJq05T5yU8/bM2M2h2koIaxJoaRt88YRGltE
VRxscFMRQL/4leEGrck4nCvEE07xctVof9l4pxBFvAEdGBUNlPezV1i2Jj/C0Ii0L2Bci0EktCVa
rAEvDM+/28n7bngM1ohn0B3WNxBg5RFIZOleM05Jl4vJciUo97BtfKH4b7ug080kEcE6+Dt9JLkZ
3+5qZkiJsHCzoCure2IyYXdWqLbfrtVcXzzqfD69Qya1TFAujFsqUV/KkGaLXJgYTz3aStC2jygu
8Y2E94wrW7vg4DjuSFOiBmcvJaQoj+zoEXzljqjpa67m/1RDn9ZXqOEyqiIuhnIDuPDnV16Ilag3
/Go69oIXZetC2sHjM5n4BzWDLcSL496kW4xuLSUeaMO0Pd+W0Vbsj3p/JFgDFVuH1b/8YQxP5KA2
jWsEy/FAVBwRoYNLAGD1i2Y5XVGUQ/22XeXP0x2F8+BlzBtyWBbANeA2/ybYEgrVffRY/qXf3hVP
AeeL+g79vzp8JBdNK4QsE3KR2FUMYslva8Zc8gN0YeBC07AL04NK4o5T072L1pzrecxbmggKAX5S
SL9PuUshdYtPRiYxHbidk0NpemiZGQ6rzZ2uQK3MbydQOCRhsfo+6fgNYdpj5/F/Z/G6atf5/j98
YuTFDJQ7LF57Jttqew9eSJ/eJww+fb/RpdrpiCCqDAXZJKsBt9Rv5JXKxYRGtB5i2xiwaVLj0JeF
H+7owIXletjIdLbAMU6Fl6SHNj0Z4f2gHmo19NTyJTIeIUPwp+H+BHB/pSS67Gt/PAnmAiGlj3ux
+NeTZCVh203HpTdYbyT/MBEeiLSy3dTmLR34IoDINTyQDh+tv98DLjees88+614MehaIHYL+42je
kVYugizZKtkx9urQwxCshz/jwo3RR8quf2V7v6y7zj77/A2IhMG3Kj67cVG+9vVW8mT84HarblGd
hMwod8rPNGWiqjCdX1355ksn4uL9YznQcb0ynTzXXaPmqpLerye6njM0Lbd7YwdJIBUyTC2JUCSe
0iXP2WTcLnBs8dL85tqWd9k7Wu7AP9dwdvdjPbHq2WiXO1DIP5rxLSZtBIRMs/O1PSogHCHzMRsP
iu/04uIyNhOv6Gh9hyj9QTUvcTpJ+xD/ubZgX9akXBnS36XuMj8yST6vTiorZqsmyXJlKoMgLBMw
ztaov5Wt0XuCuhktz6RN2yO4OlRklRyEbBd0exlrgz88+9LPpL4io72crJ1d01mdrA2xEao51+S/
IYYMNtIG9PoGFNrscli8amm43LTOPu9s+2wKQTKy8uMeRCfd7g6kaBfxb+G285ZBf6Jt8QUxLK7W
XWNfXRW+ej4Vpk0a0ldgKOedtFTP21YaeD576i62aye0tmJk14qLdyIE1O7ULqPNpl9nnUtHFbKV
zlh5vn4+uTgWL/fhf1dy3u1SokbNcoWdinEho3MBZwk2SWUlQnfelHvxDnVd/jd+L12dsAPRX2vV
KtwZv6+8sMvLcP7C/nsZZ3KwjNDcsWy5IbTNfhJ2HNhQI8qXX60rhi7eHGD7LO/OlU+98jNYS8Pz
n8NZpGVmWKZ8KpW5eQw12sx21Kzy+2jDEeHNuPU3+kPUrS00kfQlERdurlYvF9XT2Q9wdjoQu2iY
QoEfoJxuRdt4JV1vRKZuT7q3sFnukiOI0R+MPTCxUMnhhyTYiuZ4B5Y0uy+84T2RVj5pfuP/tzbm
7MrOFjClqMTWjLkyaMI9Xqf2t4FW8Tcmu7Xu0PBPZy6hurd0WljFRr92Rr3245ztIGPZ6dmwfDwG
N6sjOWel/+34+m4w2dPPZBc8GbnDmEAEMp7uMi/wxPXVucnX68Q/78fZulR0ky4YLVehrod0N4Jf
V1cqVnOnfe/GFUpOwFqgFAidcnFE+MbxGoH9UrL58TNA9xQ16twLW1ORinWSmeV0lCF5M0VttpW+
1LRieUNb1XID6W+cbBQOP4mIC9GzhhWZzDmwlcEmH0ev7StvzYVm6uyCzm5JrjSm0htcEJPFfAvP
q5WJKjW3wZ9M8DjUQo5Ekn2Lmw1Jv0POwZXPX/78i7UCeICOjxTF1PnmHhQkqwU6nx8jziIBwITR
u+rvquN/dDsn1vdB/xEeAq/r6pqxPHbfffrZWxHqXTc00/JWoBhr3FnjPcAwoBf2vPHl20a6ocvk
r/Lqxsy3aJC///KXhN7l5qtLpA9/1/G6fV6y8qqr+izAJIC3WFqn/brG+WJXdl5sBTsUafoNz03+
c/SdAIyfcCMOj0N7l2LstR5DB60+UpnJxU8KARYz6hF8o255KYpV3TbCX7XyEPXPerykr/1q9kLs
Ekn1/Vf4siz95yuc9wIkI5cyMRDGI4449a/kiH+UYjOumJEuZ8X6hGSeAG/1Ckz50sTInSNYheA5
UYeVeH4moxaiXy+Y49FM0T7Ldlk5SJMaWtckMETUOgwdImHbGJtAOHTFIXQ5EvBKg4gnqCGHLYlK
Gt125xAtV9JX1UDultG+Ve+v3KCvVj5dQ02HPWtJ/T7bDCWLH9nq9fFYYlEHnZ1salB1pG6pBwQW
sD6YHmhv/zd2/Mdc4svy8qsena825aWCxoFBj4GEzc/P2jSZeaZ20niMiltkiONe/stQKG2Ocr0y
d5WtvA94XfOT0P8t51/JGrSC0rxLJTdpuJGGgyjZ8nTTcFa7coMuVyBO+3R0WZcNQ8JA8/nCRCNT
0R2yb6NlHVyjvFOfUqd+ZzkUbCQm0joIXczUybZeR4ijkaa8XLmCy1uz9Bvw7GBewtF+rqcVs0pS
ZP+jfJSA00jMvFYyKIattGgy/fmhUbCd0Te9uvpdrj+fP/ls9ZVSPc4VkU+WHnQUE3tKhUB3mj/l
C8b4zo66V3lV4lLcX+1qXFYqMumNy8mBqTOnqrOS2Q8s0sTacKkH0n6VScC0Z2c6dLgH5K2KrTF3
u8zGzLDg+K8s+pdeJchFzEx4h1VMYxdpDmYQ5HpRKOmDflTfgudyEXoDfzpKJAaQdf+bfCwY18iG
D/1DTT4J/i3dAdol3ubgJrFSGvKuCfbJD3VzzUelL2Xipy3h7NrOfhJzrMW0TmLlFJLaHt2Uw94I
cpgjt9Avqx8yhbOJZt5nibHxf9u5dPDRNSP9qDcCojLjLUeGpyfvQns/xkc1/h0HNwMzy+zYy+8V
syoiL9u6dftudHyHkyKHA5Kgecx7k6nprrG2ieiZ4N2yw8w6Ubjd34QQQdkO3QkGQXSnlU8aloFK
fFcw9xU0w8hLN28yf88C9v2rcalZ/LgbzLWQ0RAmfs5RmsampbAOlWW24COc5lWsj73+B/X+uE3T
x/oh9HriR2DUkQrjZZ4PsAPgCS4rOwZPNsF7QIR4oNFbAZ2hS0bKlUoItKt10Lf80EGLO7rKT7Qy
JHLDtvCxWcRO/RC4hltsZce0EO67kvJSGzdxvGdIagsxhnPzMYJ42NNwKLTd99/6sk7kW7NkL3Zr
2DUXu0sRDE1USEn2UL6qa9EWXVPl8oFa8m5oR3gsgKF/JJ5/0rbilZ3t0oj08dm6TEKACrvqfMAw
pZXeT02aPbS/WkaauyTZEWmSrfT2KTXcWWKOaHfP42N5J72M9PUEDNacc3aZsGrilcl9rD3LR5W2
oSWKRS7fW2vIIDw9qHG2puVetQVcLCVnV3xWRIlSX+t6YqgndIySfKNP27ldKybmnp0Q3CiU8QxA
8+JoMJ8mL4qkoAq26bpTKVZC9EWPY2kbGAMWYySGGCPez+IreLAy3ESMrqHeNIM3Rn/n9nepcDK4
9gUuKaZnX+DscFJJzSDnMq88pA/O7Tc0aMGv8pKzIUK3R/9h3mAFW55TeyQlZydNqw+b713FWJno
XcayhFU73z+Fl52ds8s6W4kyGRFtkKsqrloDoaG5QRO8RHX1NxgKsPn+yFVPGhyzdhTfRbncOZLd
2onAogIg1IEc8v0FXar/lguS0UfKYGwJ4znbqROfDqReWCq9ecSqMU/guAeZLkHxyvV1NFBuuUn/
sMReSbtgXGGUh7m7NsAz7BaoGST+FUi4V4UWPnvbrRDLtmbelMni/rxBD3KNX3RZJp5d8bLY/9MT
mNqoMOTBVE8jQWM58+utqe8bIs2WQ58qbICPTAKdenAADKQa6rFu0fsvPzYGeSchZq95GQCrvYNP
ndSNBjbl2ma43LXzDeffu6p8vsZY6001q3WV4V6puaF+EpMth9K82oVeEa0bNPvGzE4zOfUO83u8
F4kLqXYtJGhHPn3/E0vGRS203DFCiDSA6BZzzrN3QYyEMOvHUDuVqCCJJbyLJJxyh6J6bhQWIpeU
MHV0Cuk/MgjW3fiD4T+HmGrJ9dll8munPdTJ3RAyoOoPorCJYXgNB1PYYNEdRRuzm7wygEajsIOg
QZ2e45FZTOL6djGvt+kmJx1uxhMKk9vTiaIhm1MBihw4Q/dD9zdtsTPBepPxt7LklRge2gYbTbSK
gRy6TbhT2I1oCm/njl7walyJ/iYjJLl6DYRTmNjqI2hHXiCmxJKTMrHWbPLeg+j+/3B2HsuNa8u2
/SJEwJsuHL3o5DsIlVSCJ+EJ4OvvgM6NOFWUovjua+zGMbEJwayVK3POMXtGC9mj9GoaeBdQy8Sj
b2jPo+Bd+PeXdhDa+eoUfVSv8C7PPng6guPV8zzUt+zAXbc2snl4WSpFyIQb9DjRDhQ2lj1+BrhB
ge5uDBWbhacSnjLXQxsMf7IQjJk4sosjzAc4Mwr20OAuZYqawblat/rSxNsCwPBiq6lTAdPyLJeD
S3N5KqT1heSqlRS9q+JDjfisnZ/TZ9xvGI9qw5c6D4mlCPYsJJmZGQ8GZ8AF+n2agQ/tl3RG/WFV
/t9PhNMbNKXtYkERKfKuDhpdYMR6FQQy2pzpZMYtApjrTSjK9OPkJXuT2fSt1/ZbHY3uAFy+xVie
jFVMcX9/Q2VGpkSZjvKh31bVvM5tq1xMng5SnVxRfBzwtUBEQCJ26+P91r4wDE5Tk/rH4MhJQvXf
P5zXY2ZZVZYcMXwBPCVB4IIE6R4hUPnIKqz+ZgAADs3wBj+Zn++tC+DhDdMA81l8znOneWMfmd0q
7pXvS8p0VSZTS+BsGpnZf19VKHJoHi9FciwpGFwCg98I5cpsyY/n3fHkBwsRYrgIsDfCBLC/mDOk
y9l5NS6th5HWU+Ito41ekrQ4+UCxMP17kflhY/v78q5W5TEyzCEoTtw0d7IJkzC7io4nkwZcOKMz
KuN4WLdr2SX45klZDHvt3viA0H7jKm7dpKtHZ+gXywBomRyDDX7gezIFY0f9HB4tYPYxqxQ0sbBd
wpZ10fhv9IOwuDVV+u6b5u2ReEKSzmqLTP3qtVWyVpKjuJFZ+psFAIQu9qp6lrngehi7qqJ/aaGm
EM9NrA2zZw4AMlqwdSS9ZOJ9g/QEedtEHDpJvk4djrKmZe65i9tP9fx00XAbs86K1o06wJiez987
FpetWaCZdB3F8rXvvMov0SW/BNKhBdpITOyM7SJSPhWwuyLp6H7YrM10OWFKYvJRzgg+3VLw5GQh
WnejZavmUXpO04UoEqB5lLAGEaDusuT70TYS7epJyG1iSsQCc68AsEhamkDwa+XDlCP8fI6p8Ckn
r4Z5J5Gpy+Gsn9JyFzF2olQl28l6M0YcUQ4PsICe6JZHMu+G0rs8NTAKhpSTBt4SOyhmteSZ8TaQ
52ox03SPKMd/v2PKt4HM9ID/uFNXH2KVBIVlDLxjw95EnaD59DjoWPXPLBAnwpI+jdC1tiNpW0v9
KztDeEwMF81mkyPfQbr50S1Hx1r2dwCJzTvd+/f1fR9rTtdHWh+wJg54GJT+XigyoQ0rPZeTYyO5
07uDm7jcXD5DZRmiCHZTr1vJC9lY8K51EAWKO2wO47JcXNYFeOlsgwv1xhX99FX+eUVTt+iPii1p
hylCgStKFuVjsMEHIJV7yVwAwPPzTTjLeePRL9OvyN3mUXpEcPcVxnLjMn58cH/cmKsvU0su2lD2
XIaGacIjC1mEU8Vu/XzZBDt5t9sRudKCfbQQ/7pZ75JA9f9gJ/5+svrr8Vxby624JSbmNCRHE1ep
MQ/CTQAMpXGFfmUMR0DQHsqr03jUFeySLkO2WiPAZE6wKCGj1bCITDSmKwNjKj7acdHB1CYyJV8K
vdu1a61YMeiQy21bbsdwX+VHg1NPc0h3oXPeCm4nfMSnhdDPSsBM6gzB+r9v8pez4ds68t+bfK0w
jfLcisvgkhwlUjyxD/GGxZy1HDWlZnT0N6IO2tQTgWkjK8U67p3f4pXxBD7QLbxh8Id3GgoEn5rG
g3pUXkly6ZYtgdXPUBYBu5wdUQAbQpZLMPFDYBtKzY39/3v7++8PyLzaynQ6bPpJ4z1hoqT56ehB
3aHmUO3CJGrLFiq7vlfnxuLfd0751jOdftZQVBVxLrCh6zsnWkKoJNPelS2incLvbMHiaf2R3sD4
Lu8t5gJ26ON1xrIAjZKOwLa80+bpA1jZMnq4hB5JYYZIQ3WuIWvDhGttRriDIQW9WXgEyJkw2W80
k34qS2hAU5gwIycC8Vosrchdk9a1Fh8bn8ulo1RpcPfHO04WSWJHEl02inhjGTzS85AcEhxRMwFR
ROGl5W5CEhfkSySWZG1VIt04XynXtGICWLS7W8ey7+jbiW/6x8Venb6DUz8YsazEx0tBXi/YCYiS
tip4KGxJza6b9xzmCqqoiyc9kTYj1cf2fIjOC0tCRe+Ev+Xd5SXdnDdnlHK/Vd0pH+TF6TMEL/kJ
5qaKneQRDs7JF0df72ZDtIrIqiucfFswqOCckNqc8DBJpGBDbbEGjvEoFtjm5hZ6gv/7JOrqr73a
CKwulca8NuMjEXmtPqEFKrjKbmfOLevBEu8i6a7tOFYxJY5sBkrBZZ4y4AGv/Ja5+MzajQYhiWOz
6INjVMxn/K0Ecr4m7ND1Jkynl/A+sZxkRebCy82G8g/1/18P62rXGEyxOSetER9r88jLTxK6+dgQ
0RcfaGq36z6aAZzlsVSnBU0y4VVX1nX50o6+LN4Fgz/SgOW4P8zF4MY7/9MOC/cd9hXVOAfqa65Q
ck7lcaii5HhiuqFN2dC4bNLo2Uod/XF81pfnZYpKZHQF0ZNeyU0C3MZgvvoNmFN7yI/1L6KBbqwe
P2xuhiwS02vqVG/fWGWYkfk+rVQ6pDQJkYSgLyZAcytWBPKBz3YmmzmJry0OMGSn2biup7iEFbrE
yqcu5hQpzsuK2J6FXM0xnNwhMnTb6OVmB+zGhX7Jzv8oBuqx1czeKiW4aT5UbSU8UD5ObKYLRQgN
A0V6m6TiUu4G0UyMwKb607zk5nI7HQWuNir0wQyoELkrhDhdfR1deNIqSktpatEImwYdrLmQzIe8
eCROUpF+A6IIMJLj3tM6J0pfTul9oW7pc4vNDM9kH90XCIPctIGakLDKzR1JAiAxD6wZwwxmk7Mb
T1i9ccFX30MnpEMzDDoq2vPeKp9JPLx4yMDS3elYRkuxgIyxODHXdhM/dWpcXIg97VKYacwuCoJT
T2TAI0IARYLfG/11zilwU4uWY/D2nkW7lt9GRKD/vurvJB0WoT9v81XRFdSGfs5OBV8xVh7Vidm7
5haXN1kBwBaz8N06v39XdP79k19Goz/eMNE6gSSJ+ckLb321i945IUxxy5+qz/I1w17z/6HSuvrN
q0PBGGipWl1O8ZGtOQh24NNo3Tv93KTC7We1uEoT9711Ry+fekxJ4QsoWkXbHG+cgG/d769z+h9/
fKHooWRO95s0MeiE/nkGBmEZ3xOcTp8puLv1gL97Tqe/nF4JMFDknN9tIm2vKHV+igiIIiaC/ZSf
Re4h/1Z+1apNqyRVnlOa27AJL5vhbnvuJ0F+96EITkxYZAAtK4PA5Xerfgn8fKPgz8RayXGROS0u
1MJXEz8gWISXVZ/hRGryR2Z5tpMaGyjxES0vYR+W87icX+jL+LcWrJ/v6B9/4FU5mDVjZKbmGRej
r/hK7A4P43xy4OAy/m1MI+Rbv/jD7IJbSusLE9rkQ7se61e5JipRUhB0RaKC6mDlDH28GM0HUO2K
fVrcMsy2TFt/HDbSE0xaPvQWUnK3Ieo61eCvxcjPt6F7S7b7nYU0PWyYjxhRp1PMt05yHvdGZIjx
cViay+rlhNwU+Sd1veUMaMfbX604p9VtPqoP7SZ/qOYtRxM3q6Efne6UyBmlZUWv7HkY7hLG4h/N
pwyZcYHZrV9UWLRrYr1pAS+MHZ3OZtK831iPvhjT35Z9DaAIunZ4W1/zkD++Dz2vBkEm0+iob6hX
mcHgn1dHr1xmW0aBlKfA3uX35CDLdvVobnVmc3tteXZ7dcpfztkvKQR//XuR/A7hmm4r/VU+JD4l
Vbx6xcQmODXFyYiOmTlTig1t+vozkd1wdErsCJWTrMXlCaSMhiQdgZDHCHl8SpgMibZ6Xz8L+8sk
cvKsseVkuxHprFOogcy/cfN+GBZxiSYNIniwJmL5aU/94+ZFSd20VSmIB31fuPlT5ZeX1wLOwkva
PqrgX8q5PgvnmDr8Zjg06aZRts1pPny07wyNlSWNnHKdrmGH9RVkN2PJ4eTmO/rj98rbKSoSzBiJ
bt/fF1m0aptGvTGRk0uEZlMLyu2gnowTIYzsqZu35aczr6HS8MM1qmD4v85Y63VBOZU01Q7hsE2l
l6B6jxwTpl2+rMS1GdHCyuaj7AowmtboEnGXgHQmtyV29GFlKPtWO5jknR1k1UGYVloPpeLI6Rrw
MPMhJyZJKVrE+bEzPSxxfbcxXBlPwK2C+8eny2qDI03DhvktrRwpn3UWuwFQsjSt48K7SqO//p3k
lGZzZE6TUfpR9dL+JXIv2m6A7oy6byCQk9Ts5UX3BOTZbOdBvkLckKrzSN2XHxE9OvEWd+lL+Hv9
GRMGatDjwqNIFuTfDxlou2IKVS8eThANdFvzu6PZunG3RWkVuqHoYHOicULEGgNfqprz5UhClKJC
xHcw8wC8OHtAg3TDq4WPMOQE4fbajNZDwWUH7omNOS1wSrd3VfXU996l5wwS2WYza85ThyUncduO
8c2v1HJvgGkiNzJwR9IsHHHRI7s9u1E/D/MN/VMV8aM+t2SCVFLb7A+m+lZX3sS8FpDD1LuLsmiT
58h8rKMt5ka4Xc1vPGHKgwjSeLBWZw4SiT089d3CUO1zZJ+cJn5vgxUy7xvHiB/vK3h3wh3YgPCm
X93XbNAaabTg4cu9px3757R01DsyLSbnHu5bwSfJ/LGX7eY+XtGH2EfH4qnfG/vojkiBqXr/JQD6
dCTeg2xXK6t0XGYaFTT5407JEa7LNzkxkSkDQ/UuvSwq5jnFPGpAGVGu7hLQxuwBpWet+ntprgYH
RdlW+A2K7kPoD5dgfm5IR489UyIUpPLGcYP6G4cOSFStd5NhXtazKttJGgEk80peDcmWh6AlK0ta
mcaeGncAl6oqQMBP6jphYJLQpz4hjsLPe1bmkbHOLo5e3yjLOIn9UL0bloZkkEE7M5yr40aRSa1Y
hEV4NON5LqKbYAjwWY8bJRWB6C9rM3HUNvbr80eY16QBtg72bXvAN5lrz8XlqDQzpmDQ60+Xp5O1
UaKHfNxA12h07p7iNvFrWd+FwjoOoPJkn1rghyrToDhxCtX06vquFtbCuXTLYZ7yUE9q6Wr520la
wRWSmsCByxYBGxdmnTFLCBpBCXNaKZUrkMvXx46if8RklghxbqPmEgl7Y3IsbAVCjHUo3PzXnXGQ
ZHcQyCncEwmPsvgtyFZ4JuTSQWHVQlcmRMaUV8qwloVD0U0mioYEt8RBFshMV3e/oiaRiEkVoLS1
Sj6unMJ93KkIIdJ3q/slaaFLvrcjG6OroTAbkYwNkzLGgjQCG1+qcLXRb+yz5OUUL/pkzhQvpkVA
D3RwwwcOe/q8z1ejxRY5LOR8jSAYrxPEKjZNI1k28r1iThLhc383QBwTZ1n7OMb3Jh+gGq2Ceskv
qZIrIK7PZ0XrK0+C85539ihuRiIRtdXZeChdIZsZ+Psyyy1HRvr1IcpnAuKJodiMATY25nZ5M1OF
V0Pa67iJXNHXj2eB0ZCTIrktiOJYp8KH3t2bFvhZjmyB8NEVnvyhob9NnhsoCOqziUCI3hp/7+T+
4+x8cnOFo7I5utFlHmivYrwdJd9If4W57vX8m6ivwnZnyjeavj+1LtFYkgYgiuweKFH/Xo0FWcoF
VRWiI+Ro6yiPi6SdtQP0IMYytrI9RbC+F6cdlTPOW0KDMX6TdHXywe+W8U7WHOmwG2cBCl7YRPmr
2NmCbof0PR/SwgV5BaVbnmdn4AA3vssf9zyL/A2UYXRcv+15QS+mhlaSc8c8XWlteXJauieggYTG
vRbmUqFlzhHmdVCOFU1AgnctW1B99PzUr4bhEk6CSEE6TTVu/4aOY8Xn0OQHTfRlsiWsKQ/038Xi
jzX4n5c89Qn+KMJwcWqh1ZA6qB2TzAcH2bsC5T6LxqH3i2fJl4hGxNlrAJhQ4e3m2O9/S4mTQR6G
m2+4EpwkWMeDraVLBBtsNZQo3WuzEX9lrRuc5is13Ugf51/j6aAptnKLcS391GEHdDv9EWBtSLC7
2mXq2krzthMJTmxmTEKk0OvNmU7yz2klGXNFxUzrMSXSKL6xBkfYB1wMQErq07eVjiZTgQVrGFao
C40iqKXdTBpXtfIcG34gLVI8quOs7ud5P1e1O4l9GU4oIEbDHpf1QgK2F95dxlWO6iMG9gCxhqRg
ybuc3QK10JY5ydlRGj+CbKisR7KUKr9j1yHWrmCGHM373+y983I9Dt5Zdc6sN8tz5Vq89vJ9RpcD
LcYjBM3hWa2IPUKFsr5oDpZa8iFdoiYuvvZKz1jeXnZGv66w30KM3RsZIc52QeoE1cM0J4e7QlQO
4ZW8UUk4P2Pwgj9GLNj59d9vlP6D4OHPx/E18fzjjbKStC5EgyM80V957lWspGk6v9QKDP/1pZ6E
VsGriugwWJ5NMsux+ICQZYhjnzcViiAUPoqfQyagkV9vxN6tTRfWvyawsLoRBZU2Awdg8IXsz88o
AWictQTFYB3UVyNSUUgkcJmYbsiIgWYa4e89pnxMGyY9QC8g8Am3SHkXGTYPJtTmCh4aWgsHS7N1
P/GExfnGgewHwTCQOeSa2DfIGv9GDYypUQyzJPmB7RJrU6Z5iMjDO/2Br+d3tpef2pWy6J7prjIq
cLVV/Ioy6pwS/rkUMGh6gT/g0ONv1jYRFR3TftkXsr3abgXlQTs9h8YOCfFQvLEZ6ig8GS5Nc/9C
XKaVd0Fm09yH6q8sv+vGpRYtyTs8XTzzzInwQPTb5VdU2kg4+guo1xvLy/cDsjnZMCiqiUUi3fGb
dH8g9StJq+qQU/Gj2R698Myg2G051l9cdHbkR0tztFqX2XuqHQKkXFHA1H4++NojTdtyVoYvEafl
G4dP6XtK8XRlBjoXDsim+c1Zk6eF0JdjpR9y+JiJ8ikj0D6FdiRT6tdICnZZuzwLDB4PcnDEjabq
DGI8EZSF5ssASl29OAjVtFdbdposQsIXqoUVA7lIVW888V4KL2PP2Geo7QvwuzP/iAiDw0UkvAiF
W5rkFbJx8w1v4gfFRCRtkCZEI0juIKyHpRfDPcTsl9az4CkV15CaXIIDYDvDvFoY2jHijVXi575f
pPEsuWwbKLWmS7Nd1dbVCQGDX5L9C8N0xuFfZDrGcpA9Ta2my3mTwd22nqN4M14eFHmGy8BWqhWf
HMHL3XMo7SpzZcRL8bIrA+LItqmxTeKP0y3zizod8v86ek2PAZ8BIxD6UN++jbAvy84UR/0AxbrN
jtGMGGzSkRxplXo0peIVeR/DXb5HGorqxenXpjTrrFn2wnxmHyp+/Nr8kuS5sScQMGRlgal8saN8
PhxLvw5mJYGf++DXJZrhqY1vgta/D2++Lp+jDUsenKevw/wfi12cxfkF17WOAje/M0Hb6Zy4KFVc
dJGgaMzQN3T8m1hs5y1pZHfW57nZD5AZquUl8SODobtdEGHx7zVY+tJvfb+t/72uqx5QedJ1abhY
+oEjEKDEjHczP62Iw7PKjTHeDaRPDLx/z6Mb5MsOQgGq5hMUvplWzxWZ2n5rEBvmWOmBvwi1lebK
qJvnzFKWREacaiBebo2KU1x3IuO+4jmSD3rqZhKVbTHanKZtlazBkemeSDGk9rmfl4aHvlMrphwk
ROhwMUU/GhcNm2WfPocXD32tupOkt9DK53m8xnNalspcOdVH9ECOAkOJ+lSwCx7y1O1mD56ZjrG7
rAaO0C56Y4eWlUZ3nCKL5MOyfNKSO3FYC6dDiWSFpLGQjbspHiD02LlMXlP5oOFqTEyvSzywR40A
AumD7F9PRapkCBgNsKpdcqcnrMTsH89d5tcdo+/sXg3uNXUZhKuLrnrSI82o3L/lNMHj+P3r4KUy
OeVNkRTf5nCD2bbn7HzWvr4OmgsAdn1J8LXSJbZAv2ufwOAmm1C0G+TxkR+y8YVu3b0l9ICAxKi+
Qv55cXcmoCzYJKfOaWMZXgYDTn0+brWF8WLdBw8xHoxgl7B55oTcBJt8eFXBt4g6WtaZhCaydTvZ
M9Ip9WLkjHuEL92p9GLt6O2lSOcixpZwEwlPDYjeXUCHh6YI5yoIy2BQtun9hDJp8ZUjvSjfIX6P
d+VCdJs98ZeDh4h3zRoKia7lEyXZl0AGH4Hzu3AB4uFR24ghpnii4KiKdYvQAHIdTHOKce8lgpPE
Y3q20QODdie32PDzZ1P3xr3G5P29XWicmDjK4XbXbPSzkXnU8XVP7j4bBToCsphsEe7ZXF6dU8dS
Xe1FvmHY0L5pMUyaef99itdDyurEYXcUMu1A/sHAQfIZ6RS7AoroOnY0cCDoHGBOgk9GvXYP9Him
uOP6/DblAnTz9kWUn8T8bVDuEOnQUAap3CN5AK3buO9F5BeASVcAOt3iTl0B3CHApfA0hWMbB/MJ
XD2Abn5vP1J8CHPRLlqXrg/MuFRyiluaSeOH9Rwioqkr6P6U71Hf0hAYNSRCjdWAz2SSjMVvxOUJ
ZKvylnUPA61b4wEBwYDBn1oFNjFvwtkHa4TyLUiW7KWok4NkTjXfG7OMHpn80aKw4EFVLkmGYuOr
pyMWyctrciSe9MJzdUfUTJ9julRhXISuUvrkwSnBuhfJB54Lj9FnqznDljc8ih3E5Wk4izkUTKGM
x3NEUQ2rA2i1ibX8adTuC3NFDh98QFyhwaHf3Vidv8OcphcCLTAqF6jN3yzNVj2KRiUg6A8/EY6F
EtackmL9tU6eOlYSWXqxeGkD5FmoHuUlOJVzuixpMx6rcqMCYi2QxdTyixK9dapDh0z7xY6+sl6N
PYYoANBrJZso3PKxfaFKJm0aZw8KclqrUj5ryVaRXErKFEokpEpuGdKgvTDVKUB0IPaDsnZMjUgw
dWvaJVPg0RlHp67nCEzFeDdNfZX+neMY0LjOH1emeicb66b1hwb22DHUHVkhIRFFJqeZ+An4v3Ra
ltYyAC7HuzDY7HrE4511kF+PRrJrIhaQpaE9FQ1i0Yo8HHjmmt28yIZt1NsomoPDEFQb3YOc+e1z
9shOwGDQkR5OvxvCJopZ+otSllm70O7//bSUb702HhZPCZ2WqZs0tK8mACezO6ct+o0DpTsY6PQx
PISr5J73UauW+v5CDIbs4YrUHU3bcCfqdJeGx2pYE703Gf0UL6SpCGUjnXd0lskfZZft7bF1VdO3
gFPSupRgfuhLzov/vvbv49Sra78qA3TrlJ4rTtQHdgyKkgbUCiDP0c/VpcFQfzqYrkTKX9xXzZH4
tLKHl5ggsmOb84S36LH5zA71lD8sme742VOyL/QnAuHOpccTU89ufoSTcSFAwFilxOg+jqUtPaQo
7mS7XhRLcR66wro2pvF0Ui7Q3f/7L/xOA5v+QpkhEu0WkcPVlRvFCqpe1/txchxF1iyV5onow60w
H8cnyonEjlV3iNcdaOlp9qFAA61mZ8DWjyf+81a9tdT/tGHjjVGmiBJmRtd67TyOCgPds34A3uCa
n/Q1AY6O0SzqnGCTqZ4Vr0cwBqSdIr0W3Z5i4jJFMOtPEmZOSpp+XAfRQiuXcILS5JH4lwx80PMJ
BY28io/KQ7NRKdo6v09naeB3hX+y1lW26i7bZLyv5GcynGGwat3WGGd6MMsoUvRZXiwiBmmkkvi3
iCbfJ2TTEyDlG8g4Civ5a0f4owS2zKawRsGcSuBghkbZl1WkSs5k1JE8PszOV26hqb90B1fl7V+/
edW1EkI9VOSS8naYTThm7L8cX06LQcLrWdpk+Wie+G4d8MN4vUcYtJeSTWLcS2zAzS2x1Fc/8vpi
GLfKBBdiL2Hj+7uFlk/7YClyA+h90y5L4JNvdYppHqYzCSWo/jc9l0RfvV/mN+RjJM/9UCMyQueQ
wSdgfXvlMqVsSi0V//PKEX5IZay5ABUV6V3sbenrCPqhxeQwhMe63TKEypItPGaMoOeE2E2HqmKU
3kh+TAI0Wh9m+GGeH3Lr8aztRFhz3Wd9WQSJl6puanhZcg/mLRRXF2TWxCp3YCSA5c/M+mUE3JZT
4hHlIN/j1RUnZg3M44cztgTlYzjfq90xOjFL2Y7Giy7MxmJmmjOJ9kwh78f0GFGOSMzF1Crxcs6u
eARLchQJAHRpHhlMVDTfFF9G8gPLBDQLOWGnYi+Xv8okdRuK0qB+i/kfThYuPZ88HZ2khSQGKVk+
B+M+ISnF8MQLOibMUuZFdYTh2UioDum7x6uqX+r0xLKxsBnvVMOSEPR6VyPmVOyoc88jz9Lydck7
tW5tLNXANS4vI2TZcI4V9XSZa7fqhJ/qRjYcgLaWIerS9YBcSuo20Y2cFkVOGb427vWZ4Zczcnbw
IfJ6MWuoWeqeAxI4JlXbzWSSn4q5Py/g6jMzpLOemhIXILPNESQyw/YIc9D8UgTcPk1/tQavvyQs
IxIKOjhuVEZ/f0lRP3biWaAn02S4VHej9p4J+SbWCyeCPVA7gEKdqloJnAlS1XTM+xBEuh/vTC3E
KWefja31OL7pEcC9hqb7stwR3eJLN57Ll6j+6jIVxJEQhk0VpPNXxfDHiifUaRb3qa4dFJ3RwzqB
8N4Ivo4advCgJM7lZCaMbnnxOPZSRxH/vm5EVyO6kpjVap7dt+k8Tio7BGjEDK1ct8jtus0pcMGn
I6E96uYswHH0RkqvKtu6sIzk2aBSODt8tJykOAGcjXkJiR9zyIO1L+4YG3CSCQO6eG5NJYtQT3wI
fGXf04SIKaJ8g9YbcmmqqgPhL/QX8SPD6t70NLXWaWtHe72+6+Vj0H4YRmU3WnSrKfFDITXRO1Cl
TFhcbuDfT7dlGzmN7aCSP9sgoaAE9cQ3hthM/mF0PobM86ZiU7YtAlN/R5sblcL08lw9NTbmCWZB
xiBTpauxknUpNUUIepy+yLs4OOorU4A0sIRayqyZMxTT0VDFhliqHsEt/duIqZKI79qR+7VrtYt/
X8/3YREoEUkxVIlQXtx21183eiLlJI1cjzgbluFbT9/tUO0a+lS1tOB0SB7RvGDw4jUe2g4cJMzz
GBZSKpYvXY8Tvv5I76Fd4HUiETt02l3iFaVNZ//fF/rTaeWvC71aBbpBuJSZzIXKryB8yB5qHxmi
kA0WLmLtSQmc4aPTKIb9SWUr26ZIb8VTmzur3v77Sr674bhlBk1CIHo4zL+xJmRjqMFQIHBB5zlL
njH4Gu0yN59NcRGoqt0KOylCpeEWvF7H1um+Rgvl7+6pvUw9h2eDUAE45DCC+eJAvJ1jTxq9c+Vp
8sok4O3GG3/dHZSIBaAYxPypEPlsfNM/8LYHo1FI2QHZAVxKVB3vxSIJFnCPDRnfu3p/flehQker
xHQ1R8Ninq3ldeoOK21xvvUcr1bz/70aFVcedTLFwtUHIDd61ViJQJLaguHeB/1ohsj6iwFaAZTL
SIP5lgjoujb8359EgwbBalJ0XlXnld5o51APMj75KPfbO7FEnuCqREI8nBcnr9KOp83NgvR66PCf
XwVADSV40m1de30rtT6RfVnkB3EvL+k3rDVwlxc7RTQAWOkjzlwZki6pz5afkIeJjLeZ0wTAtxB7
+QP9Jxb06fR8ryGhoeuCa5LtaDMihqv20Zt6LzCx6/xC9mg0UsUX+AQQ+9GtdJBMp6Mthn6keGO4
Nn+H/VzX3KH0w86F95jg0n7kVMyHDp2D3EDm+hyb6ZTJVB7EYHCCFda43umfcRYOFYe28SDMomBV
U16SiXx+iNCcxLBmKEbgde3KzuP/FhIE5sX3hMGscjZKwiDVeRXNT0h8RFSGRDM4hTCXukVdHU+n
A2xJUvMqhctpd5Q1yd4o7RpZt4MDvYAi3Am/JSwq9SpkBCFUr5fs2aDvSnr4hXPweNk33eJ8yw2p
X1U8/3lytDsZ4qoSGrirUloPm7IZT1l2OH9ihTTq+UmLaIdsxmY5wmVM11n5EivLkZNMo/026/dC
/y0XgC3qR2ks3RTsqwB6JtxN0pKxs6ElpRmmBazDZeXU+Z0MUgbjcO+yLSP7EJP3uN3qZBee5goB
vRcWWXIX7HFwMuxZHHYxiWbHExpZWieOiiJBJkhAfte6g9H446sRPY/Ajw16nS2f+Ckvlyr7bY4O
o8uRDGLJr7Xf0PvmyLv+vRqqP92sSSnN9IQCUf/aYP4oQxSs5eGYa9mh9MwZDhwdhD4puOaqNHw8
5nK+VCBed1NXBNeXoKzBKeawR0WAVcDOXOxUub4j/x34c3jipVuMyNl6QAvaLyC1vPQT1Xw4puZS
1rYxHOH0I1V/pRb6GXbs3PiU5Nehm8nzW+6Ea5zw13vAsRLDM4s8aQ5XfQtaMaeiSfTsINGsTeZA
YOrP0S921q/+13SoU/JPa88szL9l5LgG0/7nl6kPpoHtFBB4tWLFWVtYam5kh/gzfCsWfIjb7Al8
SXanz9PbHf7phf6jKPn2c1c1kSEJUW2UJk0WL9pNbIDp3lK6eqW8kkREcHRvfcWTdAfKUVX6qTa/
LRHXph38+1UgfmTDoiV5fYRvg7AT697KDp2P7xo+7jgXL3b8O9zXD+dX61cLdrKaerjJB1HM50O3
zUp3PNkZscIIh82d/EJm6RuhqOYOhSR9V4aOgL5ZUp5CXhubAxKLi/ACBOdi2ll21wGuL9zWIhDb
TresUo3uQAFy/v2JXPcJ/nN7TUVR5P/ku12tJ10jJq3csP+oM3OZk3kxycuZ8EolQTAO6US5I1VO
uu6caWBOGDMghopPWVsgpb1RDVxLba4v5toULwfnzuqaLjtkoVfJa6DPkTnPNLxBTxETONGrRafT
Z2cI5p3X042G5riJtMy+yIiOYaez0PSZm2Frpnin7DOadWj9Ej4zdc9S1YlbEh1SVxZtvf1UVDc3
CK0yvaBygre2fEpuWgKvzFdffxDoCDBYdEYhlV4VFEKpW315qbND+kmTeoEFv//V4Czu3PzkBBJ6
7oWIGDa7G8knxogxu/iBncwl0sta2lp3/BWBuQzz++RhVIB0oaTcFLcIetf9kekqNf7Bq8nnzBDt
6h0wAR0almCmVAME71BGvynR9AJoTBFfu1VAyhEHew5cc/oNlengvRQ+qQkcQLNM29j8Sc0m7exW
4+breV99dX9e2LVQRit7odHqKD9ULlFJDGCteSptgbZPRLEU4TutLBx4a1Fxap90ZRj4m0thBx8l
woFT/9HnG0n6hU3QauaC4ij905C7I0xYG8aNisBlGWZeV5CiO0N00eyg0WxiBEFGe2jfLW2pSqtD
Ze71cCKQB8442WXro8pAFCCSHUbn2eU3B+tzqvwPc2fW2zaW9vmvUqjrYb3cl8HbDYxIapdsy47t
+IZwHFvcN3H/9POjq6rj0I413YMBBuiLTlyxjshznvMs/wWgJU1VIJ73OSP5jDNilxSSMNaYB1x0
1eWxukianZlqGPbxCd2LsAjXJU7HOkrGMe8bzTZTvcChaKAqTu8LpVlJQPJOpzs11+1GHEmDsh2o
XyREHZIWJa8HHMqPHuvt112PkHyGOBxh4viS+stejmayOTvPvJpyJ143C40WDcCyiPHdlJKiQ7qq
qzQgP0Zsai67PYdRc8jx5ONcx7OsBo15ha+Xmo4TTe4FnoMq4LlgxsiA6KelgSqujSxcCmervQJk
k5lz4XvRzHuQfGfRe+NtNN1CkkKqBMBIH8sifv4mBbCqMpf1hJS+r78MJV6EAeAVLOowORp2yXEn
WI8+0H+UythLPlyyeeGP1STdAx8tfOgykTAr87vqtFHrVZvGC+zPQ7R45Ks4pvWmQ+QbHCu4zEQa
rZ2wC+F+WltTW0RcSoyIZ+PENNuei5XSKzDos282KTotQVK9oOZFoE2zNEAseVeiv/LKy0zetRab
dVMeQcjemi8SZbu49uJ9oW64Ow3R0YXrMGVeT/C0sdhKjyiiXbS7ZFgc+ysRDLk5vrPRdK5bBI1r
eVsKQ2C3Cm35eC2jB4IqSc+rnR/7OU4bpMqUaKW3Hwx+9zzJr+ICd8uT20qznjYowM0OJOpLptlD
7oKTsPV5dm08x4ad4JWtrawOo6Vlcl2uwyt9n4K1JdW0u3ZZDE4VLmRtEQgboVk2cPpCulkPjEX1
GKD5vtBHe3DENrHvCLsrpf3aRJdaNhcqp6sc6Zw34EelEyYmPzbUJP0RT/pRqHQvPIiUyoGdFHgQ
u/kqn/tzEKulehEix+3dAM7o3T7GjR7Z568l5IV2HpkzTbNlHIKZ2J3zj5qW/n8ezDcLmyRKqZep
1UkxQ1KUsd8fzhuG9zr8LrSOCyGyxeBJPF2ASoUPRKuM3e0Js/Qu2oYHQ2fe6+iDM2C/C/LDK64V
Xph1fBpnjP3c7EdurpmXsyF9BAjyeQ7yWuN+tpMnt2QtShEMsWN0AHeaJ0hFWt8YERYMbgbcyFBZ
wgFxYUhg5oGZwNeZCQZdipmk4e684nhik27MQzCnkhvfoXNW3bbNrJCZ2AJCZ6YFi4wIq2cAaehp
gIO/RKUmUC5q6Qs+gLbgLU/WmVRm2qj9822ogOpEaWwmTIkdQHnaMNL08EBmXm5l25hnV3G2Uqyv
fnuL+JribapqX7NQ5YCwmsqsHVhmPBNvPM/xsAqtdxyIHL6L+TVk+K9dypaD9oYorz5/+h9lgCNN
QsSrCOu1d9Mppa07XcEI7AA0aKSTKdAg/LVHuR9x70WaaYfqQgXphD/nKLbFEe6WRruq83UCcooH
KvljQD23rg+aMT+taxLfTK2J0hzv4cNwMdwzlx11CPK58U0QNjTVOh3k3cgflBCFnpWPiMf0yAGQ
akPO1NMVM+9zRqjTMdbrO8UYdJQMMSi9X3/+5i45RpVRBjBHDt5D6xZ7ZcnZb1xwd8q+cgGpr0Fs
gMDq76gl55+/pQ+vXViACtARDHihi/18j4WtZPqxnCUHAYmPp4byvm8fZbhPW021FaeplvGTjzOr
vsAIUTFvTqj8BUBDlx5IGYTZ0ZEFVktStPQBVscdqkBspxqjhDn8hbAYmQNnlvzR1ft2yWN1/uZx
6aex4giL5BDcQk5gyBTty+996uipm8VLAYwJCGW68qhcBK5suVK+xNvOLxeeU8pLId0XHSKI62FA
zPcylxch/1Tgupql9YWfvWZNqGk3LR6xZ07vVFz59U2/XfokIz6GbSrIVpwcXv03pJ2l4k8I8ByP
TIkG76zft7tigeZlhRRWGu+y+/5e0Wco5hDpTXFbn64i7VmxRW8V5CucMs61NvA0+yCx0aGvGqqq
Kcz1J4lNVci9GHotSbuKsOu2s9ayej9ITFegwIjZpT7stOOjmrhkvQOY5wSwE+1fZUT4CCNgRkC8
nGZdcRN5eygAiob2LNIlqyS51kC4AWihTSzjM47EIUObHoCja66t7GsBWqntwBbWIn71mD3Uh9bf
5eUutr5lcNKb+EGLHyT1Nhsgm806HP1ODg53sM8T5tAn3ENsAywvAAl3ONQlWoyrfYx6pOLosBfV
rWHca7dCdTja3SK/LQ8QKMQLeni4Qik2bLZsFb8gDJTmGw1McQI78l6XmauLS6MfWNY3Bf1RHRzw
KHoQl09V+YTEdOs/4hQiC9QykmT7AJIv/QOwOuFqkEH3IC3fZD278fLYQl1b+ViPk7cY5UEtVsdq
XW3UCwTRIChDSYFVIMCCGhWlGCTb/VdTcU+M4exgIWR7qiSMHzTfDrY6ExvNFq6a1LHwaazQ1g8A
NARuqN6kDN9OtzL75zLAz6dvz/iVTJEff+7iN1tkEkHLzmoGSeMAYiHkCJgdJPNShkIDStH1v2pb
xAKweGTaGwSz+LEVLkAnVojq5LaOrOKX866H00HJuxVNkqfWVLywPRHFwlW5ahfKpvtmhPZxnV4L
WDDMTJ9eTrjEugRvsNopwwVu4Z9HpQ+DuI5cO/OGj/QCK0Xv69pjCRqsbyBki/ISud0lG2ZVlbMQ
os6Lzt5aj1rPZ7XiPmhIam8+3BgP9ZuQWFmF5kcRcUXdUUQmj+0+rGco+AaRE6ormdQrPn5ti+VQ
2rFni9fKlXClz9U7+AcJnW0Pft9F3uxwqx3ICcJFcvf501E/jir/ejrGZL6snjo5kJIkgVo9c4L9
4CiOBlwi28rKtT88HfNDSbmMm6J4r6ONiohY79A+plpi02OJDECwObGfHJoy2dcBiAunvJ11hEy6
y/CCjSstf2i8gxG4lWb7zZKOxuff4eOr8scbfpVefPOQvcQajn6XUqGSnWSX2lO1OtGwxYJdaeZi
u0K9RfbXR+2uNbdWCg3zWvDuT92c7JmsEbbqE0wuDRUpFSKQfhmGl2qMt0OKD8e+SQ41xdXnK/5w
T5JWGLA/RguyaWIR+1WVFGKUHPIntoWBzhhI4cItqOY31pcAcWrkejDrhhVJWUOW8fnny2PyME3A
RzgWCFzEY95pnfZ+a3meFSYHk0YkaD3fjta5AE9gFcmbGkKyhgzc6ogqXmlr4Iyz2b66PdrpFX95
nR9JVr/24Bn7et72567i8ap9tzZtnACTSdNumCQ+wsk/aX5FmVthO2K+0GWVYYQV60b9MsiuluyM
3JUQ7g3Bprh5b4NSrdWRFVIe7fi4Mrp1S+X4NdTuMpDq2bzrFiWl4ZnB68evkAwagNfoGT+9jksj
iTEnJTeEzJ/eSA7DVgQ3aOIVC03BjrKzmSi4XuYM0UaR5u05mN9Uhec1tFpvFjAJ9lpohKYRUpcq
JIiMqdCfCrBXXiqwuB6LVQEuaFYVeK+edX/9KM97+8mToC6ZRYQlE5/cXoEeS/bd6vTsoQc9otSp
J93uobjOd+c4Y1N0wPiF9REmQRI0In+mXctWUbNaCMv4gLBjnV3W2kZmzJTdtOGdwngygkwVkcQA
ignn+pgidPOTZhfCEo92JXarYVkUOywGqx4dAzfubUGbleLKz1+q41wZn5T2H5Q0LBkdBQuuG1Pm
6V4uGyVAYjk+INOo5Tdhdx1CaUN5JKCLt4qd8BqPQ5AlL0b/UKXPbXoxJK6OPJatLxkVxDZc+TNH
/4Mb6aclTZJ0z2pNsz2JTHPojCpbaBFq/xBVDFVqOgXD6k89j2oGgTDRbM97KjD5schmcluE6oFL
n+768UJS5l5FfrPUSCjuhJvPV/nR6fpplZN8vFSPisc+GKcUR96fIw9fBsFGt8jDPLPGnDsJ3Fx3
ymEt9Ot/37T8r73294uDE/fzvV2EtV9UFZ8P6QUNDoDiols89MhKjUZN+MnOFRuDCAITHT9wvfd0
ax/VZeDA9vn8USgTkM6fS6ECpFlvjoqzk7zfLLui9voajEL6VeG2Cr0Ls/1yqrdRDAduWWcbsdqK
j/XOd7R9gaGI6poXx2EPOV6W93W10IfLJPyCOUYa7CBSR+W6x3gABOE5mZ2POgsImKsqCA/aCu+G
ZmpEAxmN8/BQaLNTfpt2m+w059nBTAjvQTFCVRVDmNwbYJEQp4+aC7A9z9zEW8UosRyZyM7+Alz8
11P3P4/P2eWfN8fpn//Nn5+yvC+Do19N/vjPXfBUZqfspfrv8Z/96z/7+R/98yJ/Tq+r8vm52j3m
0//yp3/I7//r853H6vGnP6D1GuBoWj+X/eH5VMfV64ew0vG//D/94W/Pr7/lps+f//H7U1an1fjb
jkGW/v7Xj1bf//E7Y6Y3W2n8/X/9cP+Y8O+uH4O0+m35HD+nj//jt/91enpOMWBJf3tMv/92Q9ui
ekx/+/74m12n/uO7X/v8eKr+8bug/mFKr557pArA/bnnfv+tfX79kaT+AcAXkqikA+u2xJHim2Zl
5fPPjD/ItTErQo9Do4EBFv33305Z/fozVfwDMy3cErCG1lCW+f3vB/TTq/zxan8DmHKZ8VVO//h9
Mi8a3e8QckVbED8kUgWU838+pkOXdEGSIc4X+SMPzchE7FRSJCDSZZlKTfIFsGKefcN7vsNJ3ReU
svmmSDXKAaFs+HSx3jzgv9b303r4zm9yF2CaKLTJ2vilEShHh2RyM9Jt6yMUJWg/+gacPrOoS2R0
wzyBzKQrfRY8Cc3JrPCo0JKmRmp20KzTchTbETACNjIvFdxOH2Qd7RXLOFMejtvjp9XxqGRg0Tra
M2NqNYUewSGMLaNBhSGrQrkb7DypC3lNk4t4jvRhA44t9TGFDm0PiXxkSCotNovLMI2xw8XoSDCu
pOORbseZp/bzlYTvAZsLZysLiVsRz7dXzZw3+busFEoq6MG6TLU4691BrNVuK0RWzU1YtLGA+UGp
y4MInE2M0uK2IxVoVpFkBYZpS03o6aattEI/GDPfSgtyMb0/hTeJFBt3UhPFGE1EZRj4ql02o4NS
7km9GP95sf4/iDM3WcL/pgHmp8D0y4D1/2MYGlvh//X3KX4Xhm6y6Dl+rH+KMOO/+CvCYO/3h2SS
Q5sWTCIM0Nm0f0cYQ/5DY1Kt4b43msyNzYW/I4z5B2cMXgHAaGCEoDT42d8RxvoDj0NDBIQ8VlgQ
gaV/J8ZMeMPEN8aIOgNxkU4wf9Im968GAyoKtbq77rVNA9F8BmtEXaYy0vMK7CZHedCupBLarl1v
KzvV95nnVBztb1L67+Vu75cySfmN2urVPkEqq7U1ZvOndag9h9Vamg8okrQjnAQAE35gFOqMN61l
7Abg+lBjx8/Xxw0CkU5IwwyoinKhxvfiuQaUNDnJ757VJP6F6P4YddS9LlBykDQDeSrNtDstxrtW
ONDMBc9hC6gRzgyfHMBYi9myPYuxHD/mRwn5/jlNJmOiiZSrqLCMEKXvAUV+wG5+eBHZ8G2d4gZ1
LQbycBTEcy9ovG8+++BJvm9JQpp68ev3r61raMmIJIB+f6VdpYGDxEf7KnY+pCsf1If4rdsgRkat
D9S1Q6Izm4vHS6W5OE8kmDR63j+Tad4vxqbcqyztFDtGfpXojAGWsG414OUo9Q+2tjm6I8LtFM9z
704U1grWdJqjFrMMJjmOPPWCLjOsS6RI3KjFaS6PrqN81x8PxqKmoY82aAEqIVgWyK4JzjltTEkc
X9tnT3dy2wtae2rzkJPImNmNir11dPG2h8ItI6KNUIl4XXSuLD9I0QHm/qA/qjhZwAoNlqp/LWbf
spAUdBhQTkJI/Uo7bQKDQ5zsVMC3eAYpdBBAxC5jD9dX29vq2U6I1hlsF80GXd7Ic/NwTPcgLwDn
ZF/KL+BDqy+98QBxONfvag2eQnsJT3ADXvkmu5SCa40BZmaD7ErBEF54m6RZx8zVQ+i6TFYdERz7
GiCbLrveRoMYaOfd6jj2CrpdhdmT4YSHylYil6Gluqm+eJvgRqxwCwGgjW8Z7fW5f2UEl360gNrT
0vRCDWr1Jlpf/vl43+Y0E7/ddxvndS7x5nZOY0X3SAa668raieGdX95Ix42WBOsGCEB1LWuXaQM+
n/izwWZ0hmwyGptOMqxz0BC6vxZgvlOJd5AaxHBh2SWiYeKuPCo7LXFbMJf+rsPv7HjRFBsL7drj
ndrdBuaZilL+udH5/muMydGbr3HS1T42FWInCj/oF7nIrSC/SGW3Cqku75mgASHCgBev9SC6EHCs
Q1EfKYHF54/z7DrGFPLNOjpTyCyx4xxWTpBtSEkUvHyE9qWmO5ojKIdtKwhnfyY2du9vha+msKnb
FzAmhvv5SiZI9L+eiAIaHOYH883XacKblRjhcGqlqEF48RroNDpU31C6tez4UQJVjQQHinnnGo/K
h5H5zWdObjCQ04lZNnwmyO1wi+BeqDEpDJeROhcEsjS8XhaK4lZObc4VUF/VSkIDabRdGmYqbnPp
pm/woutnbqbszf7SMvZddovGlk/8ETfnsK/6eLm/Czlv1ju50DrRPJamknfXCDUliPih6c1obJRR
T+/adB4hVoAsst27guxU7cLCDh7bOWEUw0n1VQHos8cRkQaKfOiLjU62QJfVjWxPAUo1F/wrCEh+
sbVWnoLUiBPnGKPONHOfhdsYH3GXCRfb8RrIi1ju0mzDb4svxOReRoBjWI3XhoniW7s0s2WOavrT
51tk0id+v0UmF2lVFkdLqhjL1vgd05nq7SB55v28Mkz9TRFvtDsoWg5zHAVjDPhLSNaAD4/g1q4Y
9IEbR3Yr3sduuoiCcy3YSbX1Z7bx5uVMbltfCP1aSMru2sd9EreypbCX9ij2gcrBHuxc+TQZM7x/
GJMbVOiGshl09m4vLspgoaDyLjAkXsQnFOr3p3SDOYdfL44HDLOR6JoddXR6MSY2v8C1UXHCeyxw
qPaPVzGTRIT5HK5dJw2WKZLEZwrRCcLz/VonV6WIgLfoqUS7sYl+lFZlcBDDZbri2o9EF+NJ9ENs
mufZCXb7Ks82OXQ4zv5sFJXxwJYBEcNRcHGOPzkZUb5b2CuM5m3QKfxTrI4Lk8alBQfYIYZiSyh+
JC/5ql4Ea8AAIBcuPCd86ey280ebXxDWo3XsmQh4djGTO8E/+r2k9+OdoN178tfwBjsa7cQ8RKvc
XERbScBV3ind/DZ+tDLEyFdyewdSbs7EFMrrufVMZPveP5zJ3aD31RHjhhN5K3OZoryNjjMFJTCU
ySNERbfS8FDOQJf9u+r67z94DINv3gpyLOnJN3gQRbSWQTjmpxWEEAYb19HCrAAQ2lG3PqIiaKMo
h7yNelwgURI/pYs6OjPNm0Ax3q9lckXoRozQ/3iqySJxmTuiV2frV73LFK7NN8zY3Qazwsdgm+hb
eIlms0EhB4Jnf6/DrkaJiViTptu+9WDszGRj/nlMnEjXvF/f5EqolKTodJUsVFBcPXkJpBvJf6S7
lM9b6HVRvgm170Z5hWtge1mHKMYvdGk1iofe1+GeztBtA/2+D78OChII33LhOhIee+8ipz8qYBQG
P/6EBg9x/5QjNtUgmHygbjgpbop/KMzHXn/qpPWA7biEU+dl2LuN673K2KR2WyyQLf78C599IZNL
IDVqM45lLoFQX+Loo8z95KJPwBguhL2s814wa0ST7JuJYA+nuZgV1aYXnf7kYHYCDTshkQGEr41k
BhlB2uH6WJ2Ld+Om+OSenvKPs1OT97FVjaVBflqiBoHKmHKra/chk9SSuIJvKUzhiygkGC8quBs7
OMQKE4W5Pux5tgv1LPBg0m6bXk+voq5vDpWUSUGk5xwqdZHsrdfqqoG9f7o+f4Bfw+Zn338S72tL
Ubym5LNGkY0mv7BqW/AP6VNPaiLfKvjAmegWqCu2DVp8FWBoeSvPo6dunzO+QcNuqObSI7yPa+B9
3vN/soPGjgyNHPm9u6lW+erg1en4JJS5/tgdAd4jYc9Gv2qQ0w2coN71ZIQAeyXMkHQ02hloLnyw
OogKqgsvo+CZRdipGe55atUE4fvXif6xvClIQw0142iceHgl9zazipqEC8dEDQjbmqZh/5jP6flA
//L8mVZdYjmCh2Ig7JR0QaaTzCX12jo7TJkQvt6vanI5yeVxEMKQdAPFUJTposQ1Sqf6HjveZeF4
WPOWy8BcxI+IMC6Tb5+/sQnn6/2HT26iLlYCJfOS8Tx5CwT+5yVsSwdYE/vl6MTBuRgz/r53+/fN
K5hcQHoQ+YnRsUOEZfBoFLQQtobitiX2q2PEB35vbZJonrRrWAXqNaari+pQLoxLXJg+/+ofJwVv
ljK5fzqZMUJi8dXHo5Q2fPsOPyztUlcvtfZ7BiqE6VaZf2dghQvRkcs4qXNH73c+3rWVelf021x1
Pl/Ux5nBm0VNLh3hGDVIjb9uUR8Vwhjvm5i8m8zAcPBd6J0EGedzlIPXifpnb2US+f1Bx5Da4Coe
ZVxG+k2QHcSBVKnAwtQu0kPf3fhzI7waWlSg6lfWdIA9GNSdVSYDPL3Vw5sOCbcoXcXMcfMKNKdj
nZsffBj83zycSR0wRKc46SyKNPTOzVWPFjbNNKeDATS3wOSD/MaGzj7OT+q5Yv7D8vDNJ09KAu0o
JydjbMgCJvIfM3/X+K5AfAUtyBsKHjwn3lASVS6QHsSs24iSd14KrgQ0JDW355oLE0zI+2M7uQZE
Qx0CI2Y9jM2HGbL+sjssBdihoBgRzHbkO50Z9TnbEu3Dm+7HYzCn0/JaqbQiZ58o1/kqs2yNbuAR
56x1k8wFchNz2xjrYAjJp1thUdQ3UnWpDveluowWR2GlFjsUoJP+clRiQyFJjxC4AYArgf5GidjJ
pbnSbFKA/mW1VkpXEOddvTPaG9T102gPAbRakB+p8TagBG+XuNueOwoTIOO7JzuOKd5myGp/SmSr
JcGglZUuTjATG0dJdkVDeT6zXA2ZReoWXKBzEzc4V65WOV2/sw2Us+uYBOYsjIJOxWfx9So9WW5c
kxDCOvXnpomqDzIKpvqEveOsueox2jiENOOib4GXnQmT5yKSOYnYp6oLFL8aOyP6Ml4NjqHa1tgK
kBqHUQhJbOBgaJHOzu3xj9PRN5ttGp9VK+MJROMTkF+Qwh31tVSQdOV1rduptjDqeQemL50DzJ7t
x4IJiW8JffBgHoZ7Q/gOPDHvZrJnt5u/hoA/YQ3eNks/bpi8WdwkTpdi7nVDxeuJXtLxJABP9h4g
n8i7Bh7i6XBaCC5W8jpJDq0bYPw5iHI7TF0DnVCnxOcRCKyNRUQpnalbPh4AvFnaJJgbWWMOAdwP
rvRssH39tgkezVE9XbkaYMmGou+chgfV7yAL4MWCLql8Qw4piusMFwx1rwSL0S4LTb/Tne88BZCD
0aRifBCgUK1p0CACj2QfdG+S200+2AFcsA43azDP6pK+0LkdOAazT24ncxL2K3HolECiLmHmn/CV
ejcQXWUJGZNjkbhIX3bltq1dHWe+FYVJ58jlYsAM9yzK91z8m1wDviEIx9NYfWj1LBJcRI8LDIma
RWUt6hDLJtGNHYDXaAQ+EeKkfK/nXz39gPIQZknu56nCuWx2KvWhDSrDrzGbrRzm4ckcZT36pcdD
gz4MHkkXuNWeRj9NH9NdBORXuC3UytaI7gAODW7zYAlno+fHTe8fe8+aXBBVO/SSkr3eSwNi90K0
VW1xQFuk+wYfKnaTVfsE6J9SDLcmFF3twFjjBnYudnw8n3yzjkkU18x0UGud2GExqcW6EDCAdYdE
ScYlaQQI7BYrfyN9wU7jDhmps1nueMQ+2bFToIPe6oMeN9l4iXiL7Iq4FboWWv/0t6P6SuoQ0Ljs
wos2/xJAwh/Fg7K5aqyHcIMUJuOpfIe5zbHb1v2hNcwzOaZ6bnXTiN4ctdRo2MWVk90GyTo7oTxv
HPL+WkKBtc8g6F2W0RzRPq/bFqdNU++C06asl7HhdlBG5Ofj2qtXXvIYSRuveBD6bSp/O8ULT6X4
ru/HW6Frtl2+aftrk9s8octVlbf9cH2S9u3xspAYIZ4dBo+H77OHPrkvvEzPErMnpvnbYa7Nkyt/
qy/kkf9rI+5Xw7BHv02xoQW2DACXn5/GiSLJu7zBmlwIdRoVkTcQpMZCqkZLj/ThUInfRGXTNHtJ
vJPKmyNEI6W8j8ASCs3ViF3CrLiamQtMsmdHJJot4rM2H+8OajCgBt7eh7mSVeu+hEPw6PmbNjlI
xtcmv67QUc/5NV+0432EyQGmYcalVy6ElaVva1QOj98//4bnck5rcq9o4VEMLJ16iZHkPEcuyA3n
RkxeNx+NNsZu3CBu4Jmejf9jqvPZi53E/6T0Bu0kvwa61i0vg7WKMZi1GBU267M3+ysR4rNPm8T4
VtS7WKteQ1i16uZCgDXJ/GTarTtYq/6FSVD+/WTXz+PoWEGyrnZkGKsn1KkxugmOtsKliViQ3UcP
9XZAtmx2WgQb/zteLNUmWCQG05zgu4bPAdOBJe6CS3GDIA9ulG63SPfIDAN0RzO3vvG+lUwTEqL0
cNF/o2ejzOQluNPottzBRswkO27OXSofP2tgNTARdQMlIt7FT72sWmozC/yyvuNCjbk8ikU5OOk1
aPPi3ryJKHWAWYPQchSGVqqEwu9l35xt2f9it/1YyLjQNwuxolg+norjX42u7TiLQ/gJm7nuCtTL
Mn5II1fF4+Xrf7TLf3zuJDg2mIs1RsjNwTAP7wD5tkZvoWWrUwhXo9TbTLIDJKVNF4Hm9ngm15kg
a/8OIz8+fhLEskwXhXjga7c2KoGiLeBrxwaqmmfBku3SQ7UFoneLR2noatSeXC3xTRrewiBq09W5
Ma7xcer1YzmTqJZoUWYYPb2pE44J68bJb6JkKWZHvEL2RnVlHLdFuTXqbuZlC9QJKA2ARchzNdq0
lltgP99FX3Kd4mWlWSs12PX5XtJXAS0/X5jpLybMOX+HtdkI5WcoXs0wkCB0V8vSgBE1KxqYyNhX
LEprY2iLIzO0gV5I44rYeuB1c93XG1HbwlBIygs5v8DBY9DvZdpHaBxeDO0q8BC1L3qU+fpnBfiL
19ynyZ3m7TEKgXYYOecrt18UyT+e2SROhv7Q57XATQB/1e0qV0Y+WnQGHEdvYL5nr4Q9H1lY9Fkf
RnXXsf0kusIdln2ieqeG0G3aHTSL/hIPsIXezALhayHbrcLU+DJBf7uwPWsmOupGcKA2SqjlIHbv
ptzYtaupToopSveiIJtEm9X+/Hho5zbEJBZHvpb6bcDkqnjxFlWxVO4F1OutmX/jLfqHAQQUtP0w
Wwfox5tzGegc9cIJQbD5kGxT81BWdl87aTQO1i0HhiJgNfmmvA1B5EgzUZxl31DCBV5k+WuzWZv8
VnxREqeO52BAcWmYY8iWrE7rEo3DDEn7mWoRkOY6psnBNdI7Y7j8/Dv/okf644VOboQwN6o6L8a2
0zgyFMcqvGOhAu7ACBimoh1js3zmtlXHB/n+GvrxoeOLeBP/+lBUVcnwu9EJTjAXtbwYIXbVSqmv
RfNSTPaS+aSXT+FpdbL2GXcvLWMcG3lwFKPeMm1vRXkTd9+908Ogr2RpJQ0kFtEiYWAQrf1iL6OU
6hSnax2XLb07YXmx8PUbA91wRctQGbuUq6v1kKzl5Tlvj9chzSffbWoKYWaadoyDkSSz0ubZo44I
uDvSi29S54h6piMoqzi08UcZAdbQaPlLmEBuPVoi0gZon8P5SVgJumHHZEdUpUfMwxwsK1EHHNS9
mS4Tf97QtfTnZ7bCGP0/W/nkehyORqVKFbcDBi+j1PqzhCYbpWf/VFDfIEAYqjPtnM3b2ec1uQsT
mL5+IVNOjBGlvMyteQaCTZQeTAxpjPihla/y4gapG0x/innoFERA6HxMcbtqq0TLFGZyFTNZPgj5
RrSWUr5JrFUVrU0JHJSP/alZ2pay98yb43Du9JyJGFNYbSOnplkOQksthP5R5+Cc56DOVQizSlkO
Pt0brOdIJWCuNK4hLEWJpfxfXquvKnBvTpPSa14QVjxBNCblrZltNPR8qqUnL7RwLkLcg3V+3GHa
Ywffo26vSCtzeBGY+TgNUkxnIY6/aLj/63Rrk3u1Eo6Zrg4kmTXlXv1SwygcuO1i/j8+vJDz8eYU
7jp0/PMlpi0nyPCNjRJySQMpcf3HoZyhNp4eyrW8Ee+sM8HnF2X8j+VNrjCz85o8z8hCTm6FdJK0
wPermAk0r7C2iGboc75gn3lQofu4Sb8t4t25zGNCDHuXCE3ZoWHqWxiMc9KY0LWuAoCyZpY5t4rF
YOLEiWDRUmwWwPfE3AlQkwOz5Jjn+Lvn0rFXjMCbfRN4gp56QTCWysF+xPrEjqQhUTYyaRn1l9d5
vR95aqMeQRW5VD96cm8Y7rl79xft4B9vZHId1JU36BGI69dhVbRUupdevk+agyy4KsmpYEvBShNd
Y5GBR9s3NBuCufWfoY3w8furOphCRIXhJCtB/hq4R7n/YgHqrX72na57spRlCVBAdM0VUo7g1cit
2lWcbdVyo9Q77mUiulvj5nPubH9c9/9Y1CQmj7KpR6tnUWDXFGFuMLXTF32K4sWNOTwo6vfOCTCK
6lejhjv1WrhF98rCO9zA/UW51bInijW8W0ZznGzens2Zzp2mkUD19iqPzUz1o5rC2exm3XzAY7lZ
hMIiwfdSXwzqStDWQeieipXazTuXZFY/3cXRJimvO4zrhDOdil/Mm388r3cVjixCwOF5DRfqaWuZ
qziZq8xekwX+fMOFwl8/YZbsnEcv/KKl/+Oj1Z+fhBf7elYotGiyYZmjN+4A+6w3p/RaTZ89hEcS
aSfbo+CWWaP7+eC3/oyXo87Ndp8b14V2WyVInqizUfGfXO9McvuLruGP5U2isqQ2uqUN5FzdXJqP
44ZyhP7gpiw70RyhKaydpfgbYGHdlUmhZmc7HWfSi5FO93anHGnTF1HKqzm5vVvdAEpvVgH6nAMe
bwy7gGycjbPj5vsko9EnCX2FkkjsyXzkiJWOLxO3W4Z3KoVHs7DwqDrTX/jFNOnHI57k0lF1rMV6
nCZ5uZ2vdDuz3Np0cU0y0C0D9VrkmJfSNHGLc9I/v+jQ/fjoSQg9+oMH4Y5jOKKN0XDPysdcuziG
+0i+LjH+NZW7OLlQhC+heCcg/qi2sh1ZBHppydzPumtcMw3tIWXw9E1QruLoxZU1F1gW6IzuhFLO
QZ5n85xtiTwFXh1Jd2Eh/6LsJOVak++aGtFp9Vo9btPFORGpX2AZ/vXdpsiW3qprnCa99lq/ahw0
9BNKwpti3+8C4gmehXbp2/jHNYJbVHRBMdpkIlGAQG7cMNqcfctnipfXHtuba1MJzRw0OtfmuI/9
rxJSHPgKXLUxpuczVL1GY5p2maAqIVLyqwssYj5P1JXxpHyyradSIboaiJ5QcJTRGnQYGmI+tfMR
kOMFAZQ9PdKym4XzHlbIC6ZPJX+H1zeZaVdLqwB70syh1TQ29+pVuejztUaxWfu9XUtjwnP+gY2h
5bP1ToIyjqyiGum8wMIcgyOifPSa9CeMWDtl22ejlWP4ZRRLDU/AHK7q+qBa6LbcqXaD5mwUPItC
gab/2oivYuOhCJGFQoIxPW4rzG1E9Gb/N2nntdw4kq3rJ0IECI9bWHq5kindMKQyILy3T38+aJuW
2BwhYp+r6ZnqKYCJzJXL/EZ4GlbvgnIjDneTJa/ete7QovLS9X+V8hEoKoIolS31hxwZpmr6pedr
JX2HLcMSdcg1ou5kde9QzNSzn4iApOLIPxuWRkOj36DbEeHKuM5BR6AVbthl4J/l7ZnK2B2Nu6Ia
HageHaaTya2iB17AQKxX0109Ur4bXj3tsXpC1QWjIAlp6xmd1g1+LDBYhh4gnCH+Y1JjTn4MSMAo
/KC515gifVQNZJ5ttit+pQAmz77S3xZMk/Q9KL8a0A5J2YdUKu1VfNVMSkuGTVgzH0bxflRBVt5C
xrBR5dMKN2K50Aa3Ts2LjvwjLc2cuRpQ95ULQ+K8WrcgcylUwnHPRuinfVKP87/ctfjqAVnAjdk2
OGn3Pd7x6o2A89G7dP51JlMcdiWYf/kuIAWKeXj/F6hDhdru97v+OoXxn/xMv7hf20rU6mYGXYt3
8dMq8M3TQX2pftd3/Z/0MTwQY5/M/PfcPerQa7cGwu5tvRMXnMD0pc18cY82mpCUSjBR389tqc7q
GlBszdtZtpWC2L4d6aZHG/mmOL0OsqUdupeQAgP/dQmtVgQg3SmcFeyVR3SsysdmNyBJ0fjMz6XM
0/qthH0SImXyeuzWUrCtccvVrfAQnWyQy2Jr4YFdZH+A7nWVJb0gJIZx5GlfqIfxVvrZzVKSguki
czFhJ3Ly2aXn810UYzxmhz8N05ffJDzd8CcY7BLbNEIE7X4gLUBVFqGjC8XxpS9M2Gly0ggUxxOD
NSKVzDGaPVkyRhzypsZuyPyrMumIHfMWFXoRocQletDSvXjpjbEyC0U5G2QAyuAGIrCqSHNrINhe
Vz0H07ZNn8bVoRofcn0Xcs7Tfq2062m1jZp979Q/ckcx7wx08qtthqFIhKOefW6Pp+g2wlHAmfG4
zernLPKG9FVsJeO2qV5PWD38LoYfXXdzdlFaOy9QRpYKbP0iz8iGcCoQdJ3jPzY3NXMMZKlCTxm2
E3Pvatin/Z0cAfec3tPSip5V/xRa2q/iKEIehXSYr9ts3SqHTjmq2CvJwv1SW3Hxzr7IR1alfBaU
mm8PvTHM/RYQomCfsv0pdEyEhRTkfQILaEXvdU8ny6QPoR0q4d4Y71k64U9F83gxA76agBoQoU1d
NxAfvKilckn87xmqghBmcosQpkLZX7mrv7CJ74TbpUW4nnJ/euBFbSRWeqalKXVt7Q7OCbiKnaYS
zCmpWyNYLOQAjdBb2uStq2vHQLrPsQcA8P993LxeXX96i4vbd1qFUZKtzP6jutaReZF/psUtXiWo
7Tra5ley8iNxMxkvq7foo/RYSsOvg3Y+vcFF5BbSMqjKlM0wooWFgamr2OoaZCNw8mEjhmuomFn4
Fg3PuL6Rq9AU9SK6aDo5Teie4RiZfgiiobs/lYcYTNpqE+c3ublRhYdx3GXyjyCliqj8xI9A7w/3
ubr9fg2v3z2ffsFl0C9Rxk3oND5o9T7Tf3WQRafpwaydVbkt/eG0i+0JPlV+GwAMieRtnewTY9eY
UNflAdXcdb6kMHa9h/TplS7KKfL9Og/n7k09CiAcaqTquFD0Y4XTAMNqGutPPdCEBAGtrMO1tTpK
/e0cj4TSWNhii8tzUWdFRdxlfUWU7bzoNhEZ2z0LxaZP/BAH99RLvHw+abNz5NDuhRWl+UFqHwJM
AP2lbPNCYOu/e2uf1uUiOObtqmni9CM4QtOvkUf8kQu3lA0rC6xCImLWfCzEP6udsumrtYGsUH0X
jesq3z3LqR+l/hlMjVtvzPNaQiGhQ45eQJBvE5oe9svdkjL3f/iOBm5SsFcpHC4ipdKdgjpAEvUB
uHEqbSVbxv2kAxhdjr6UP4ogXleYsUM3JrmjDYeQIrIg3+/vpZf4kKj5VNNkq2os8Ofq4WxtRpkb
z1ZoAebnNe0vBlKOdDpoph/YNVWjU/TLDkHXZ2/G/y7Dh+zLpzcIgRV18Yk3qF10XBGImM2WIJfH
DAehSkneqnpQzTt9UrAoy5xOjB0l35+Tu6xFeOcpV44hV1mxctvz7QB9UwWw+ygUfwCsTaTYA4jE
6KCbjHnxdBJUmNNrJXcZ7p3QvsqfNdr1dGKj21PodRHMH5dBXCGCcC6n0TJ03ZKm+2L1Egx/Etix
7y1IuMgvC/v/8CEMlctpVgSS/yX8n8dBGBXSWXxovNaNOr8FYIZ4QXA37UAmIIwl/z3f4wq1ekYM
OXxYJO/Np+OyVPv8/ItQXZt6tSq6WJx5a6ON8RWKuiEuYgK2toizy5SziTPeqL4iwIsXKMexnl16
i6tNxc9vcRFuzWE8m3rKW8yQ/RLiGR6mmovI0EhfGo2HYS2bDiasxNoYwfea1kTV05dO1YXIdvXy
/PwmF1H2vMpR3klDvoej/sKkPGQ+7ctrqXHQRFKc2lG8bAuwLDmqdrTVe3vR3vDqF8GRUjbw8FER
guGLfToYjCuySRy1iWlKsydZPwBc6XAGX1kNLLa8slebZk+tY3qzsHPws0t/M0fEUX164M/6temo
eFGXr8g3Lrb05gTmX7vl07vNf/7p3YSuTIRk0CdSi9nFqf+T+6Gto/2KisuyZOPVDqvx6XEXmUzf
d30ihrn4oIevGBGnDrIk1vR+Lp9lMJA68h8aCKaGC/kOwwVX2eEFbeq7s+kyVmmYf8HPRzOBeTCw
aeWgh7L//fG9yrT//IYXxyc05FgbGt4Q2tWxXid7RpT7frLNaq3CX4h+yOAh5vmKEt92NByQqG3K
7dmLIZvsc8j/ubV6ZvYqufoH0koMgOLbMxscnQzoZC2mHTjFhF7zena7WR4b15eZZyYavuj1P4Dr
t0B43vPVNtk2f409Yld2+wM8k934yWG5xruWU3/+wRcnFYMXJRgyc+J8iHYIMtBRa7vufmKP5gg+
Aj0UIEv066t59eeHXhzKcBS7uIiFifCAkQUW3GdbIhxTWazHflPMChjmaOsAnKyocyJ5F2kIdrjf
f+ur3d7Pb3GR9IhBlUudyOaf+4ArtIu69emnmjJAHBC/iKzklX7a9880rnX+Pj/zIrkpumpVF4I6
PzM8H6bZ45DrrI23ZXzgNYpjWP+aksyq0tdCA4wfBziGH/MqP8p5gYpJW97WcnCroOpdh/0e72Mb
hwUPq7272twncv2i8X+hw+F0Aqo6Ot0qf8huY2xlukfRk6tbIf5dqAWe5L7QvOrJsZdbJIgRSg5e
z8FzgyB+MrRuH0CHDzYG0IwseGgwoG4kMPVn0Ew32vSkI9WRuFz5lnH6CQMbMwbWK7kVcuTcEPBM
73T9NhV+pGcDwYrK0fAFMvufZxXpJ5IoVP9Dt4rn/hoacwWURo2Wb9PAaU8mP/ONWFu6l+d9/F2k
u8jS2iod4z4/TUxPzipAGVRXTISkfxpO+4Jw0MmqTJfqOlGRGXa+/+hL2/1SbUBos2jKIoKKEls1
KCE8KZ9Sd9Y+MA/7ej+rB79MrgFiaqlyu6qu8mm/fch6fgrwQdnKalN+HG+csvEy7WbhsJn0ihRW
4CcuhsOLBohLJ+tDw+LTU4X0pIGp4PofborQKn7IHC7KReYpFno3XLjn16Va/WrD4vMvvbhbgtiM
VZwJuDSdbDMPyIbYVv4UD7O21eid1+oWZfzKlV7ULSivtfl7+MkPX+ouLv70iwukyafIKFO+deNk
5N6/GMDsav+EdfkA4iUoLKgNm/B5YYct7O4PwZtPC36WVo1cxgYBNUHeaCO6CE4J72fJrXF6ie2R
W9Y+J2u18aL+p7jEzV/80RfxvG/kcTJW7DIFXO6ICTGqUeqhsWZ7ksrPGKSR9yxkdhcevv9VJ37+
4BfhexA7fHOLlFM1bpJNY6x11a0Db6BBcoT1iLxNuM/gyE4obrmr1FrB6hMxmqdd+pajCbNpsreF
zzB/3G+CzCXXXm/006jVfAbtUGyUt5leDtiaiT9MOCwiPQR0/r9P+EVgWzVmFqxq1t4obNlrbuQV
buwY1DDZs9Nb8jgJUeXFpy5suI+O0acNp8exGocjJ9wYyfDHHNFvjB744EZoRdxbP+YRnj5rLSws
8fxzvlniyx6gNmBjXqUJKWS36zD/9s0WSRAKzYrjLvgQO5WH+TvLmVOf/balOS1BeVsvvMZC2qRc
JM7yJCVKqLPqGLuRELrtga6DcLLJXpHOkiyYvn2zMLlYCubKRYgT8bUZzwKVxAzKxXyt8waIZmQr
8wS+inemoy1pCS4+8yKeZQOwxXFO2Vc3q9wan8BCO+p98ndW+xgfou3/cWUVCc1MY5YrvyBpBbjE
4xiMil6yEX6l69pnxGfph/zHuIlc6tWlL3k9I/vneRfl2QkHhELPKNj7aA0zTfbi1KpusCf2B91m
PMR0EbkrdrWlPK9+Lmyj+S//927+5+EX2whbwD4qJY6R4ufHfNutVz4q8Xa2DZylvtp/CNL/POti
91Qqv5NtO9fk4bF8k2flFJL8fB/cSkw1BWfxSp4j8He/7nLvcBsXo5mJD2L2Wzlkm2GT+yro6/hX
rj5rygNCiDlDlwEPaBswbcA0HPegk5toYC2Yx+i3+GHhsnfIqfhkRgr5Qlt4cU0uLi6xX7XgswKi
SUnWQIe/ZQjq5ZHfozLkYsgCmYIJLHati9XH9Qj6z+e4uL66egxWbcWnV60ysYy/CUgI5KaGe/oy
8gh0e3rFlNd06iVI2lXEOGbC/3vCLmqQU1+HzfnEZ1HuEtVtQJ6dGGP0ra3klmwvK5tcxXR9fuDF
FXUSkzROcx7Y0K27M7b4ZLiREx6S59VziAzO6q/+xj5AVf7743VVK+2fB6uX+vlxmOmmNqcI7Cx6
bslWo3tY+kHlZeNtEfioREIlTBJPxLDBYNLmCLaB8kpxN+ob5XxfIKgy0Pgu+13abNuC+21yUY1d
7pgtrBH2s5ylTxcqEndtKWpzNuML1aZ+A+DFy4RzBNJP6C3NWg0JSiOLXPFripSf1+giLASnsc+m
lCpY8SMMOyO7iLxVS6pco6r11GnbJvxRZDtD2k+udPKG/D5uWJPwdoJb2d0tluXy9wEZVe6vK6Gd
BfVsBNw4qOlVjirDXXOgGWj3dFSfkp+xWz4azDwDaJKWfKfQGxmRtPDYvDXMcGvm7Sbgw5LHhLYx
LssHYa2tUYuxFzbX0nvOB/zTF5PK0yrQ56oOtL12hBGFR4Ob/KzjTbtubSRhxXvRCnkuGGrOM2gM
P3NKchPF0ZwA97DAFwbU4N1qp1hROusVnNfBy9k1afQtHYWFQ4/dz9e3naImCUyZMyjdTR7iuD6G
lxvZ17xZMHcp8pvXE+H/CTGqeBHctHFFbj5H/jBiihRY0mjPR6x/1J7SgNp7rkFNG67K8QT8CWvk
zDp70woPzsTBXuPMf72BHmu/1nZ5wPHc6JEicHvsVXZcGriEQfW32gP/bCCMFyNB+4ZKz4iqcbzN
Cv4KN/QVem6KE9U7iMyD4aUYtZa9CDFim47bXomcqkV8+fwnmvbtYBc0BGy8MmMVo7V9Ptjkk906
iuxEQLulKmsr/XV2ESAYO2y+y0d9epEqcFDCn0zgb86L9NhMlB34l4M6Xghk0vc3qSpehOxKGlRJ
iOe9JvqDV5GVPNTQLhlsGLba+bCsbLhN9mp73p1wzM6s3PBTYyNiufgGu+u1+8Mccxk8vLirLiJ7
ImWqoswBNnkBxMTMsnlIDwItTHSBM5bMW0zXruf//7uzLgddZ1HKk+rMSgBCg5jQvmvuJHPwZudZ
084TsmFMiHW7QURynigfllAIV2cbpqjg7IzNqoHRyNeTpFfJ1MoaCSptGyzI3qLb8RhuQVC9N+tz
Y80EQEYJd8LP4ghzPiM2fB94ri765xe4CDxKFevqKSdzIMp4yGg66Z9qh/w0Q5T4Qb5deNq1MPf5
aReBQzUKfAwEfm6017an0uKUBo8rf6bR0511eerMcMht4/77B38Uy5fZ4+cHX8SQ6CSe2/PEg2fs
ryT5usn5DQmfqpsfpfJ3qHnn824mZY3ZPcieYZaFRYTbr9XfQ3/fHRUQd4z6TVq5Y+EAfosrxE7R
ATnfN6NV/tDouq8H3U0O6YKQ2FWB4c/vfnFeg1M51Z1O/NMftC2C2M/dbrWvn4ISn1gGC6I7S4zG
djRasyTSbwBjARaUjrgvN4mrvs3FVcU9pmKWPW7EPffIYoz+APZ/t74XZzeU5E7NlPkdb6oX/WYA
Y5q/oSgEDQ8Y7FNWWZveDQBWemjQKdBK0B87UI550GJ9gvSoWMx1HYRIO0sEOfjYpSTplvxqtKg8
KR40grvAaw2r3oHVrreSfxpBVU+/CuQl4Qi/zBsIcUlHvINf5X+/e64ytP/5Atpl6nduVVVPZVox
VBDKtkN4JcbwkQ6Rc2p9YUtfyuZSJqv4/rnSByT9Py+rJl7Uk4VQ/fdFqyBUhifnxy9vAHD7wXFO
E4Jj4Qg/pINxCN41X/8wOT0Zbv1YPUQ3uqc/p+vqZrWLYi/eak94Y29keFbYNf5sNFd0p015nzGq
Uyjg2oPx1D/SfjFtxG7qex64zrjcm5vmh/lMQbHCWn48xqgSAzLrbokVqI1DEn2r/Q7NZDCITgjQ
kncwvfEg70GeM4+4637oz5AH1x9qldTgpd1wb9qjF26woEf27yapMTpz5C3ML6+xDXKdHxTnm2gX
w3zOrGY7bBkeoZ+F1gYiefjVPysr/EpRinNxm4YzQACBErUGebev0K2CouTjvjknb1Fuy5zYk306
xu/1e/jQ6Fa30zaA3ifkJZC5ShGNxLL78Ig1AJhb+VblEugZWK5KWl3W8F68yxS0r6M3+bOOuXko
XP0w8U/Zdt504rPuJ+tom3vRnbQWkTcZHfFlFt/Q3rWd/jbAhDlq77lXP9Aezx6NwBpugNNq/nCj
HVd24X6gxLu1ySnwZtRt/ixb+VOBan7uBl51ON0TXLCVB1E7brB5ZdTByMU77Yd14Rq03l8q15yz
ehsZet3WGiJp6CGsazcav1vwelT8FxLWqxgRhq/iCrtFHJO0i50piLJWSzE9q+plRnOW9xTehTT3
7bAzB0AOHsOKwVczk3MpOcKle+v6TfLP8y9KnEBQa71XlHn2Jbdsw6mz84EYEtMm1MmpuFHSlogA
o/GEIP1CDvUfYvI/j78odCIVJEAUr4gIjV0NaN6f2WYdKrfDxgg8Vfk9ipsCzvh5l4frXIMDjjkG
9qKGsBVWLaYmdpnaVemldNVPzjQAwsa9XhEfptpTBDZWN9Pa6vel7/YBs/13RPnnxS8TjrgfhpPW
Tg/l2e7xju0S7v3JERH1Y1r8OB7y7ep8LO1pfW6t3jc0T4i8cPKR+yAb5s3ZXTfC/bRuD03lAiBU
U8znLbxjzMbK79C1PAYHIBit3WTb6W7AJHALDOcm1/z6pr1Fo+k+vV09sjMRdEjZ196IGPNTuYnW
0C2L10qZ5XZ1xTqrlhk7qB70DbTj53lMv0u28Y1xVJ3vw+xVWPDnvXyRAxVyWTdj1jPwEH10BVCU
Mje1VcZW0PxuK3OD7H3idZ3XQ6V4bV/S1wHUT0XbFOdj5hPtI1+wPrbosY3HIXU0VB04q8gJI68v
7KrSKpjTvQy26AgdEtx1afcnL5foSXlF8Bx6MZDcpfM57//vvvNFptVKp1M/BEywzPUISCV1Tz+L
XeuZTOnMn//fT7tIryYhzoakIhrET6RXCDQaPwbbQLkh9bLF32Ys/baLhCgv8txQRrqstbsCul2s
gwjhvBzVEtCiYRZbeno3Do11zkHTh3dC+qpzM6njUxBtV5RiYbXXJj8KOwwAtsx2+nUdbPskQdAa
pIaL1QHXk/aD9s5bc5s8BAfjrmemL++MrejDgGoYCJ0cfZf72U4/xvvYbv+eN5MX7wo2NDcT3aid
hNs3FtQTSe5kxTdm/Ri14m2ew2sBoJlvZA6hFSISdbrrIrpAElpIya9B2hUjKxY/f7/Hr46NP+/x
iwQtH/Q4bbqBzkz2u+Y3rcXAvKlumCmRd4FH2RItk9hvMkevfzVQV5VMd85bJvELL/LvVqUuSipe
eTOCSZLFi8MmSCW1fNpMD6fXlae4q11qI1cVtd50N2s85l7i94WP/tb3z70y4fv63IsDUQuJqFT6
3Jo6aH60R4nqh+61jzNLf7XWHHEjUOCrvIPiKXvBz3/OdpKLE92lX39xUJpoRAg+5NfLqFFAvSzv
W18TrJwGArCVX3OCQcJQ8p+b73//Feza199/cWhigyJvSiouzDPtkwExjwecjQonF/7WAILRxPeR
yju23AaUv27Sr8f6uEjJvXJxfn2Ni30ImDBW8S+fFwAZT2/YpPfklthDuQYjP1KpB4UizIRqPuIm
ouxnqNKc1wsbw4429Vq18w08DK87LAMcrqhPfHm5y36AhJTkWdYB1KCI9IFLj2+CULL06XYuaKrk
J42dcLVJ1N8lUnbVDZi72UU1Rp3DqVHMVl+j+qho6yqg5QnM2ihvxge6/ml0H602NJZaACrbVPxl
LnZ1rtQoX9/9IiFLxCSv1Lj8LwBS9BIRlNAxuK+eZWmNBDmTIDd6xXS97J4Wdta/+3NfnzyH60+9
yy7NU70oR56seKbgGUCFA0uoaSIheoOUPsL0Ze0UsbWsQCT9e+b19dkXeVgVpFHei+xq4xEtyGYz
d260WatMONSA0Cr3RPaAP1qGyewdIERtLbRueLM0D5MWzvXHbOjTGiAorReJUcyrT1STt5OkOz9g
WSnIWxzLwUs3yP6I4Ad8DXmfwUmkw5wjqCD+BvjdwISyP/KSud6VoP91dS5ibVcWdRHE9QREEqD9
h89Pfrd6byYneq9jT6+oVYyOHEzY6EB6+0Vt3yv9ra9vcBF1zdJsi1DiDWZEoJE6UboHwOIY7bpT
5zZFSEZYPqAFmD0R856kNVJjrbREkfr3WOLrW1xEXSFTok6reIvOA9VwqqGUMKUqLMBjqCXqVFZ/
9bNdb3LdjxJfQ4jcFgMYmrayZLUh/Tt3+foqF2E4DNJxEEYugDHchPkROdUenqWGiV4UOkjrcQc6
BbzqaB3qazNx62ozzGYxCg5/ur3qN6K+dCOL8yH5mit+faeLmJxo56oOJ67GWWNqO5sLBm5L6Yv7
h4JLCfLQb0bjTWAiXG0r7xMHF7ney++albV6lzCFvTG96CZ70Hdz63R6X3nBTnnT1xAW6QTkvvb7
5BEA3jIX4S6bVN/Snju/f9a3uUOnajd3q3DLOVvBg/L6G/gf8jQoifm4RdndUdoBsdpHO2k9tyRN
J+cuiB1E7H1xnaGPF9M0bDflDYzZP+ntcDjvpF3wYG4T/ualc35lsvZlqT72+6dzHg2lqUUySyXd
wZtzRZvmdGaFW2Pf3/YeP+MtQRpJuV8IsQvh5SMMfnqsFpmRoXQE99ltIvPoUraHPHvT0YZMcMlC
WRmqbq9BxljaHPN+/GZvfOznT0+uKlFolZj9Crh4LvQ1VLe8aS3jeSLa4DrPvZNvivsS3Ugr8OLn
cInfeAU08nXJL0J8mqjFJKoc3r6wqz0SMAgD0pFJ4M+RCSCFtWuXptpLYesjmfz0qyE+nBpFgNRV
CBTz97iRG+0+E3GJLPJNLfxWR4zd1rV425eHXrtHuBbxexWx6fsRRw95oUD9oLv8+yMYkjTDWERN
v1gC43SK+qTKKa+Sj7lUuE1tGqS6n7nVn8Vu5/UQ9c/TLloEVdWXRhFzl0kqT5tvVBCH052JPxLC
48tKex+Q1e9+3sU1BdtnMgYzm6FIYkpbMt+Cu2MQavjdpvUn+o7SRn4/e0N9JFbXutuhTuDof0vv
NDkAOhor5MJfq7LFNyiWhEL/wwb8Zz0u7rC8E5taNFn9WcOttlfPSm9X696bu3+DQqewEZZO3fWU
6p9HXlxYutFUcbXikTXOkwo6MaeewrKmfM+94CZlSKIu1AdXmOzzMfvnkRcX0xB2vSSNfIRVtR4c
UwIOJwBgIvCr4nGMCXahtFVN1Fl62qHCu9zu0uRXEB8RYCLlXcF3l6qXLNSw5t2l8r4NWguUaIYA
W0TDudyNoUNfhC/Egumu1iLn6+r5j9g4Nqjs6pSBj5VhUaintRdLGRI0fqfaH7bA53oTv0+vMaJG
gmU+qSWz+iZE8N06bQoXaYUmOaH2jjMTeZUw3sW10yMuhjIzTxzzzSmwFmPE4ra4uDWLXs9io2PB
BNYmWM9+BYxSP7gmjW86q4UPdIXKqK9kVddxHBJxOv/4808xaTRW/UlhMz406nv1onLB4Q3mgbyy
hfuA9Cqz67cueh0x+JmOnFuOy8PwrHJeYU8rrpjdoD+X7hIrRdB+dFaJy1QI3hwaYwvx6lqS8+VV
LyJIlhiNHLY9OL+ZlxSd/YyWpuiC2Bkc5Gdav2a27id44uW3ZratHd3XMCNKXKxG6KP739+eV5hC
X1fuIr6onbKqJbP+AFeQ1NV/te20nzarAgYZZLpuV61LGREcq6FXTRWab5K1HNjw0CWYvCWGuxSh
2m5ZyPtawflloS5Ci2Ge00Y9FUxft2Pqdisr34l+fCx+5vcMYYaz1QM8gCpPH3+1rsC9/5YFm5fO
HyUghBR1zX1rbKN1ue9ODzqSKNbg5ydPNfESXiPssEy7uoJy+7qYF6GpVrNWjSsWcx74oGyLn6E1
sw9mZezTrqJpuszVv3IjfVmmi9gkpllbFEo5N/xAxaAafzMLT/eeuT3RzVvcvx/36cWF9OV5F0e7
mYShKw1wAbmb0ClCFJrmH2AO8c+wgY912o6vGRq1vxhc1gd9HQHI95TAXv3QttEWZ7izbtH1rd+1
9Uh7EeVdJJS3ObDin/xb6WApMFtAm2jWgJkIyCwwP5bwd7XVQFOykIonAtb7229SduUa2UMYFpml
4jN8IElm2BRQVTr9Rn3EIdqVUSlcXAJ1YckvMdmnWtXKSKrmJU+PxX4C8/Sixl6AvI6LAOstMZ15
y/lmzPcr7FpjWxUZF+DpeJxFSslNdsBw5MkZdjqKc0gjGTZK35IHyAFbJ2hpg2+CqngbXvlpyIKz
KLvwpRrs+IWfV3ohEFJlcSddEcv4snsvEd9CfT6pwRwKZmPDcK3ujH599sTbYBtvwy0/Q1jZBmYq
z9gmP2UBzLpoa95KO/UPrxY8lJGtB25uLLPYrtz4n7fcJQZ8KsIq6NJmhuwFa9mR2CE4aAOlRAEa
RJp9vpslbBbuFO1KXfHlqReJpVDm4iSELEeE3U1tAV0SOi/LvPoQJ25wB5gqw/ccREq3U27B6211
X9+mkmUCPOgtCmV03BkG30Mv1OwWBwJGN8DprHG7IlcWlM2oOum68Tp6D1i+9V4y0KC3ksM8LcMw
InWbylcbayVa6db0qr3gcclXh1rAetjFG4JOxcJtcC3b/PKbLy6njhwnwjmGe9Sr2ZfIA3VWX3nN
nom2R9usL/Znplmhl7+enT8dmnTQEJgz6ylfxcqBelpkFeUJ5lFx6HdL8KzVFXfyr3v04rrqpRBc
ksLtGSheIP0AtHg6iAZM1gPU3dHTVw4KXeO2okFa86rMoU6+tOWn2CNgs8Svj1FvdXvwRMNeAHWM
kzyKTUgYON1MZzkDXWh2OgCjeAPDFLUr6KHHcp8lFtpO0tnh/MnoBUGkWznZsYLmg8LUvnuL1v0e
FPMs2D/sABYnJbkVJXpU2VTy+/qXUM2Tk9ZuEQjmf+ggSG+a3bTLbgC+atje3bQH7rRzvy32ycvI
IBwfWpioa2Qg/o4/Zti4uon2Df6oH84QEyaTxt9pE2+VyJL+qIKzWnMb0tdk1ohT601+aHYnL94H
PdBmYVuUfzpfLt5SD4vF3FljHY9PUpwBGpE3iBiWwm6RkP2BdfzmrviwIPmUljV1M3VcUHytMUN0
He5jGpH0dOc3vojondQfifwOFdg+gUXoYbFU+uTWdHH67FksIDSx0LXJyyU7ncmqCJKRumuIVg9x
I3rmSd0GXbWbuYWlb3R4ZHMFMLEqVpywUHMMOEhn8uLkTrDJxDtbl35mjZehgSzz62U0wVaD3xqT
1cVu17kJFk0bZdwLsU9mk9kaJoioTkrrXjvIKZjI/njmX6px7FgFABmPkd2wv7At67x89DPTM5Cj
xGLprr9PbiNpNgcaTjdB9UTHE1r8U13facBOdacEGhp7bYkrnKu2DmIRiI+YkV/kdojb3yr35P4u
Hv6ch7tm9DXjx0nEtcbLSH1Cr0RRXfyRP1X1Jn0zHzCt3/a/h7fqjU03uRM6DjAMZqVa+O9G+6Yd
8pt2nyuuErjyVtzXN2eSE2eCXnJeM4XLH0LokJUTFkdlVkT2eng1R3ErPVVndxX6yQq/egvwBOTp
cPgjAb4zLGS5rLxyTOE2Q3qCSTcOW2e3qpDtemx8iS5m/NIl60TNLTM8dPJuNH5n5R+zRJLtQSSO
Uqfk4xOJdlquA/mx1X9hd4h8LQNZp0s3yuqPqaPfBT4rRcy/tDqKpBN4aSfxBWGJtLqUlCsXiVvV
N0rYySQ1jaeQY+IucJtvifgQz9PttO7vIw9Kp19jF6Q+Mp3uZZdAvABmuzJr/xrcLlK5qG3yUe95
C01zTpjtWGCbM9lChiW4a1D57z1RZtZuN7/Pm2Lf7cM1SiuHiQzoz+zsxA0yuQFRpfXqjezyuczb
8zbb9htzaz5JHTSilnyCI/LSbyrNUXovLbdg3RcMGq91iL7cIhcpYl12vdricsR9XdYe3lizIIbY
OAVG6eCTN+PtZByJgLP+ZPEaelp8ENAzTBdu8CvAxi/reSkwP+aiKeUzRdQ4UFsxqtqzmudf4oyt
fGYd1ed8G8i0Z7sd90fs1OV/IZ592RXUZ9aqe53+DK/MqGfBlMDSDIscvmPezX68Pyd+4S+Vh9dG
VZ/X7sNW4lPI7MukzNWA3LIDLNbJjrzG12w3lxAQVQhUb/BmtovK6Nd6t18eO6e8nx57iv4npf1I
sWK7+lkfzJ1ECUj5MrNL69rXSmhhi/CIK03UL0++SLPaOlaqtiS56xm9BjsRPQoaW/3s1jTnF6LT
3Y9UAlvwMGjvLq33tZnrl8dfZDy5qMcnQSTLQxDV7W4BtsxqdZJ32uI0iS7CdtirazOwoE3RX9Na
N2msYQUEfAAHjJApBhsmsLZdtM18lOvbXWl6J64DTCiWKJkfCfg31+mlXPwonU8tvQNA4KaV7c+3
PfTbaa0ieAg+XsSMxVb6jYIW50H8WR5WhTMW+xyMtoUakzu99ftyT4GxQ87wvFUNl2RT2kkSwpnW
uA5uYjpEk99pNsucLPbK52r9u3e/qObVqBbGD2p+8TJ4jHN6/ZkrPPFMxK4GXN3BIcJ1eaFAXN5j
S00O9SK8k9B2FeoI4sN5MwJhB2DmYyiKzglL9DjsZkV3A1lST3fBnrjBLyApcF1KT1mDtDq9/z/S
zqu5ce3Kwn/Fdd/hQQ5TYz8wkyKVRUn9gupWq5Fzxq+fD/IdNwWxCI9d5bLdpW4dnLTPDmuvFQnz
SWz5REwzppTXtCL264Bzl1P8I76Y1yow0IHALVmBZSetEs+n3OePQOnSJowMs+fLEZEUKRXjQd6V
yAt08xjiFWsV7fJ0YfsL3hKL4xLdCT8yqsLpbAhYr0rz4L50yG0MXCWYoWLmQ4h85QhrHCxzQ6+9
tcMnyZaJNNPg6ZPv44N2a3+/nKqaOv76qGE1lv3KS1SOf72SwCDsOti/K1osE/QStFX/1sGWhyoY
s7gicmqyGQyaqOkU/rpmqxFYUxcl/w2V9lA8g1O9h/VzLb1HHu+QJw2M0zHtediZnZ1MNmlOWZox
KlSKqriTLAydj2YNUj/KItAXbY2Ts8rAf5tQR0FLJ8wggS+9m9KfZ4tqoLNJXgVXBwOJ6jdMtAlK
l869tSm1uSIgFla+Bs/abfg+ZWzkiQv7gWo/eRHKzK/sdECt0xUAGx0MQlb1UOY7Kz7k+o2n7FRj
IeWvXXtAhBV8yjKP1wB0yp8eiBl5LShXFXFQohINJ9tgUoLlDLjh1G5/8AudfF5HCcoo/WE1t+Cw
CZwWAypGX7Xv04Z3KizWR4+EFqpa7xXk2CSI+/PlkNJuoDRbiekqspaKc1TsLekqzh0hV79rixWx
YPMzJw0PPcSuVK8gcckGbQhuzmJomxOmfK6p9RgFxqbeqW0N3OPBE/aowJTuPXWiuppb9BvIS1+e
k4lE+3BWIWrflBQCNtk29Q+9Cxxlkg1l8qqOrL3rF2XaK/941HexNYMMjM8JNtHOBnzeVteNv/bS
eafPs53CC7bg/6Gkp2/tTbQ1dtVW36ibFJLmnfKu/3Bu4ISuroRmDuk+xjGnX7xYK++lsxVep8rY
U7HAR9/BycnSZamX+5hvF9ceUTrBQMGdRI0KHR1iLSrxtI7Li76+cZpV+qRuzI13a67Sw9QboQ2u
zwVzrY/igaCWA9MeUrvmU7i1kbrGTvc05lBaF68Idb36CkmsK/3J2rSANyD6Q8/Cf+n3zRpG21l2
0HFOVljxaCOx6vGQLo9haSQSRkLFXDR7gOj0b1V7g4SqviF0JOHYftPeK2aZLaKbyZTAROpUH71A
hhI4BFs8e+Ge3I06b+7J2JMk7cCzpSvpqocObQlzCJgHkmjRCsgzylPON4RFN5efkzPdXZ+iA2P0
nERlhIZJzKf8me78oBEbTEj28C9I/QwuxoW9HHPhV7YYBUaHOVXX+dattqh35/sUUdRrEQtis7Mg
RsT3YGfZc/oJ4UBfNtKiAtlyb7nboHwIPQdh0H9BMVWe+rSR768IoQfy9yPkMMmuYC5aUvaEQ4dh
N65ofTlkB15O7Ye9eBuagF15E+5IueobWdtWwr+gjPTBsHFpuUZRgScGQqsKhG7qGvP+ALejofOM
z+lMHRA18i9k15aQeR048Z25jO6GvJ1zaHcOuYhdt2/jhUTwsO+/wTXlLapirm7aZKnCXbnVoai5
LQZ2cWHlmZPiFh9UT1++XTdFdBgU3qiPwtaJAfELK7e0AgNSpnduRuhZb+NV/Uxb1B5cFTRe/jx5
T/ee8cHva4g0Xa+T8DbQFsE6Jt/01i8rfW0pq655Sd2HIZszcfTPprZPvnBkWDyjqOTcYMfhrgTO
CdgU3ijzJxZtF73oM2NHkYaK3vLysGeYo7hxJ8OOLn9r+6bSVww70KrATpwv3TflmdzGrf3LSul+
ghXuut6VS//e3XhvTXjj8J8VhYXLH6IOA13YoXEBx8+SQm5SEhRV1yIet0royyFdvIWrckHS2wOD
iOs7qBkkq/45SwYizS3R4CEGbDb3hYXX7xrvLQtW5kO8KZ8bZ97PEF8yyPcO/ltAo0Y0swDikNhf
aPK6nPNWFHDSO/MmUuE6jqvJ5P356uPv5f14lE/OneToceWbLC/d+XdDuyqfYT4OMkwDKRL35MeU
TOo5iOnpjo4rM4Fhep7oYEPRe6BJZ0Y8Ks6Kp4B8Crx5b/61uRl6rz5oT24BI2nTCZOzgZRuAT02
VVmRxcExOpm12DW56spYimZHe8VcPDSHZB7B9F/Q/Ri96j+sx8unRzq/0IakQo8uapI1JiIO9bgW
5IF1TWBHqwZ/6j4Kto05x9+ie81wF6j81ivyzq12U6ZQREX5RhbTWWEjV9GQ6CCPO1QtUdMttUOv
foMLVHqFg1dWfsb2g+IcauG5a5/b9JasJDx29MLFGVXR+OAtJH9hzjFf+lvcX9f5ndhtSYTj2S1d
0FblOlPXBEgoFtx30o1nX8ft2h/K0dmdrb5UKJdts4pHtb42fxDuqM8NJaYA2gv8swfnobgZUIXC
QthDfm3c1vcZz8GhhrNvRskgWfohvXz2SyeDt9xk+qHpFhrI7W5O1SoXqGCSLVEXtbrACY60pb4K
y2+pfBURUkJDS0kFOon1VN3qvM/2e0fG4PTeye1QV/CUtBk8eEOwEgavgozA112TXbX9kZJyp91a
8/iXuGohU8x2kJisAppW9MP0a2+eTWqdfM/4UBqy1fX6EGjHN/2qla5tWDdJIfv2XRZcJTI3oZnJ
6b4jIWmTZs726CnP0UgfPEuZKp+xyJ8tABbuPrR2FVJBLY0v6JY0/tK2AKfQE9rMYo4eCjXNTzRL
0oMD9RuU8d5NAFwXOQ/zTtP3gbp2YcA0rqROm8nqNpWBjC2RhIUxXtdmsXos6xeUd00q9ButmJuy
/SjoKU2CSNL7Oy2+9bxvgvTadjeSc4iKjePcxvKNQB9aS4HLD6+l4Oio4SxBYKZTN52zD52Hyl+5
7RZha9pZL1++yZ0eOSuVLhZqYkCuBGmJ8qtb2ggz1+U2zzZQXSwMGVZRuPBBPNFeyRoPAs2wOJg4
AagxgYT7v+aC/3pr/9t5T27/8WwUf/8f/vyWpF3uOW45+uPfD95bnhTJr/J/hn/2z7/2+R/9/SZ9
j4mQ39/Lw/d0/Dc//UN+/5/jL76X3z/9YRmXXtndVe95d/9eVGH5MQhfOvzNf/WHf3n/+C2PXfr+
tz/ekiouh9/meEn8x58/2v782x/y4Nn81+nv//OH198j/t1jEjvfv/z99+9F+bc/BMlQ/moohohV
HtjS1KE02Lz/+SP9r/JAOSZhrCU0BLk8cZKX7vDPtL/ytxXRsmQTrhxcqD/+UiTVx89k+a+KJom6
Cd+3gSaFKP/xf9/2aZd+79pf4iqC0jwui7/9MXYBRE0bhlcswxwUdD/AECfPBofCSwxFt445TQdB
iMBakENFEh0Mg/60SCQtQ/JU7yfOr/QF1jQa+CPXcDKwlbt1bIuFdTSr+qoMBk2k8il3zDW0mhT+
6DgIYLCp44XWZAtHkTZNKsxCUTromXgbeZsWt5XG0HeHjHSf5MuWIpmr73I5+lHX5dJpm2t7YB5H
g9EOIX33X1OdvJLzIkWYi7q/dsy9klO+bIMHt3m3wypZlD3UiWKd4pbkjxaNq3IQ7zrIDNtIfGxs
88oKHi39nWaFvS7hUNCnNhNzceF17X1X3zUycMbWXNZGvqyb/KYQD05pHfRq39ntW9tFz2Vm7xI9
3Oupf+O54rUWgpCUCPKBbbsKxOQ1TURyOI/tYh84wrOUpNvYqCiPRrSGpCiiqjKVbOE5FIpdYLNV
sUN9S6tp6XbA+tWN2gFPoR833JjDhhY0MFRHKflhxd4iRy1ArZEu0dRipnsGiuIGPMciZIqiRcLT
spaS2N5bsf5uiNVNHA8MVS4lHwOmLBscrQCdjSZC66Ld+OgTppToU3tWle21a4rtzHQRriKvUgcA
NUKDMmldzBJbSWeJjMG3jblhkoERieogngKbXQsrxWnv69YGwhb38kILhKMRlTc9ZAUAoPTy/y0x
9I9jJxuyKRuGKn6kyE+OneFVrScnPr7qPDsmAB06aF2eCjzEhb0d6NmNtbin3biETKJ5LqdaG8cR
x3j4keufRE6Y2SnDK0WDb3zITFTxHk7Mz59XfPpK/3OK45uVVW6lC+j7Pod7YEKb/Gog1g53U87G
OFz+x1RUU1FMGvxFa1RMSH0tzvK+M44NPc92TWN2CsIL/gKy+UvDKacsxtiXGI83CtaiJmjcMBb0
Y7fTXkh8W8lMeA6+iU8D2D9f+uiYzCBBILdYXxOQTARtX9Ik4+FHOyfnklDLQmMco7bbFBZK3ZqP
OxAdsBdzIa9WcJs8GJG2Q9nwVZerV9PpJuK1iW+QxhwjTtsnbuPLxrGwwL3b3SxQk21VmPemh2yX
9zPznmvnvc32YfjQ14fLx+ry+kvjAMNQTS/xhcg4qkCcWAwof0G3R8h/1hKSe8at6HV3l4f8gp9m
0TVDtXhBFcPUUTz5HNRYmcAPilI/wscG2849fbj0PukLTCT+9r8A6xxHUR8DagrPtqLJqmqOHFbX
Fh0jRirr6BRvmnJoyom7ySs+irkZQefRxvjQ3swYo5SwmYklCG7ROtoSrEKx++Jm/TbVsusmyNAM
E3UYKgpCSCWzHxszv2q9kOX2Uui2wLx4TrMXlHYdpqkIRJR0KxJ/FdxufXnMu2YmiksBQt5M61Yt
fxvFOC90cJOdbSy/I0jEe+W/0csFOiqfFQ6FId9+7Ar9my7pW8MMFiiSIv25rdJmJYn2Wo9A9qTw
kJTVVWtE17mAbJiilM48GUBJlYeSRSPkqyLIqdkltzp6CjOe1IRgcB1Y6Olp3jqSYX/w/efYi6Bx
yV/gBE1hWFOQSgtRUGmNVVYMJZ5uKHonkLuE+dDdnIffZCcDcd0ggh45oAyrlv79xLlt/OdAAgtN
jiLstWtfDV7dGh4YgQqqBQlvH784jrsSVKiqnBhBGmr2IvTzj30eHBJb3MsEqWYGggjq1epHIwWL
RIzXTZhuWpjwIrifaLVuVWcnKd87YReQI+PNXCIiADNrRLnt1i23ffas9eZMpgfPv3bsxEO7s18J
0feSgLSqwwc/jF40P5tpJdOlby43bUTNkuu+S7eZ7e1CFYEJrwLRVFwLtUNTdYJSj/RokylJM5gE
+bNmIGXFmxoaGho1EFvbwTbRXaour7H7muIH9YcuLVey9xNhya2HSlefECUDNNMbHyWWh16Jb5TS
XTVGtyqFAJyV9S009dvMQ6yorXnNPTCEccFTzOEps5UpVnD16Z016+I33RbQvVX7Td4l4JmqjWxz
2jJE6x1Y9lpjoaWgRPp+btjtNzcuXjyj3/qNu24iGvoobSsFtcmCFBIHpDMrsuxCdM3h3lS1+h6J
5WNRBNdiAl9PmF15crUJi/LeqIAZONkxr0EJpxyakNbg1hC2sV2tZLneWmSBo655rAp3pTXyMQr0
605zHyT/oNW3YZcePH8PGF6S7voUIgN7m/TODTQQrRjDyGd9kP9Ltrqxmre2bymL1stIPpbKygqy
o6WuyrJYhbk4s7N1ThJMdtJDIUY3rYC+eTrIcwDg4S/73g7x6E3mysVC868kN6RFoVkE2pVuP4YQ
wGv9L5vGYgGyV2Jf/sdJfkrdzzC9idqfFb3qZPZF7mMRwq2XxS+CJFMOgg2ifJay/CDIe79bcN6F
6lXOq3kA3VgU3PTCjZeCyFCBC4X3sXX0fWcbCFA+Bcpr0x4t6egLr5JGNbKmLonmB9K2dIdswurF
0p+U6IdKjyZZuFTb0IomgbFK2p9eCMUDJaYmpHhND0ZSbYS+mxdRF860wtx0qrP1Q/hdfOddt2De
ympWpoQiE/Ujw4KWS0pe1e5VUV6cjvbPfVygnSg91HBje+2vVH61BG1h4nemOIeAemo92nbW1gok
RCmfFEizmvLNL81ZYCq3RhiCvyCfEwTEq7wtQWeSE3AXXmHOlbScR8E+E7lSYQYozEjivWRLL6Uc
LNoQUHzjq3CBXdfBW+BdS260LBQSOcCwxJIW67sqX+nmN8eKUf5Ex16+KqJvNh2LUs8dtX9FLXqD
+r7keqDP2JiHHPo/JaH4ay2FemMa0jWyS3vDoSrndADOih1wzJUjxts4gHS2627tNFurnQxmSl2k
grOwanuVOxBeWStJ2naOfWVGb7Eqz3XjPu+OevZS8JMwmCukzwRXWNVyOkPialGmt250bDx1ISm7
zC7WiXzQjZxe35fK+hU3tzURi26+2YKztKUKUP1aaNAFVfeN+6CzI5Ewq1sInkUyVhr9uFzQ/i0A
+JhkG829Edpn8jGFgloVTJhmLcxBe1TQ7gkO5wAaeQE3HhWRRVJBeZr4h5D+5+bZzu5zTyUKUOm+
xYTUoXeXe6RXdEW9syqSSxJAaOiuQUTeOFFdzZTYE5dRkywNKbmR5XLvSJAhBd4ml9lrW8m2jej4
a8HNuk3tAlywQRrXhUAXb9uggR0g52Q3uzD5JXTV0iyuS5O+MnDmfuGhbwsyMjjEnvCkl9nRjPJ9
3IpzpSPDYyhIgoRhkxxihwS/cigrZZ3bkG5GWVnMr0hWuu+RnGlbw0ZJrTZjohA4zCxiQpFjbcn9
bd0BzglUCoi5SjuFhlC832rIv+XaHEYDO5AUgFl3SpOtjRKRV6CH7audHiv5Kba/d4l8p0bhKhQw
xLw6vhGAdngxULzLYxKinbrNVQK57qbKoMN1kWzAALk1rYTK2lc1OO6p0Yg/YKqmALYNy3AtUzXT
B6AvOL7E7+70gHYpi4hFtOwfatKvG7lfWq0ar+DPBeoX9PUyt4qJvvlzLpqOEJ0hSppCssIkU3Ga
d5b8pPBaMbWOzRyh0Cvg8asIRszwO0yvUFMlE374GS/003CDA3cSv4V5UJm65oHj9La1TAypP8bW
a5grSw/6KaHaXPZAz8Rrn4YbOaB9UQWhA7/esY26uXMXoRYJM8LlMc74nLouwTxvyKommdZoDDpH
+07pXesoifStZ5BcTlNwD37raaVn8DpPxxh5nbVdGHkh19YxIkNI/enBVNFxd6yF5hhrlY7AxHoU
ew8KL2BD5Cwvz/ALmnM8/ChW9MWsMdtCso7qWnuB1hHyMHch3ugQ88n0DwzaDcrr5TGHeOzSjEfh
oiOYXRTrmsmQJtgKoOy7QRtkqj3m3AE5XdhRWNiSPhPI6VnHpLqPcGsD3KbW/3F5Lmcv2e9RrHHg
59udqMcxQYN2A6GlDFU3ZHG/AGhilyEHjw9TLKxf8sufd8waR3tRmReqbLJ8A1mJsQrggMQBp8Hn
tlo7S/pCnlIYGfIZ+GmUJg9D4XCuLyemfX5xKWopsmQp8jhZU+u2XUW5ZR7h5KBnyLr56PmAjLlO
rimq1EeYnrsrlMn/jVtPwPPPcUeb6lY25rxjXBUx+e6us1DTPl6e2/lL/88hxkka9IbtjhyVeWzL
h7y8V5yfl3//F/D5Pzbw9wCjSJa4p60VjYM5AHoRPc8R3FPngwgDxXfqsmsZ1csBV4xDHDxA9LK9
/AHn79/v8UcFirDVwhaad/Oo0Tsl0K0+Mz2oAQbYfVu+RBFRbd3E87Bw1pcHnlrZ8YPklHkleKZ5
dHWi6HxvuL8uD3AuDYMx/T214QtO3qBOFrswlfG6GwQWK8RzB35wfRbcAp+cLmdPXIIPPOXJaKkQ
OKFS8eL52wpV6IE5z4ITVZ8N8qr+8uFuKtU1tYCjt6Lx8iZ2PU6Om5fzIH6CRHP1H67g6D1IKhuj
aUXWMYO7QFkk6y4GSD48Bu5Ove4nKKWnJjR6CrrcL2xeea6zkq9Ce2WU0sSZ+1IKH9+2kcUwUZxI
6fAavCBxPhDm1hs66YGufthIMMzCz8tLODGnMXRDs5SmQQnYPEqyPIO6aGZOvDkTx26MonDbQuwd
hWvkC98UoCd+exNn6kRGc2qQkZEoRFEWPU03j6l57zYIkoZ0fAEtvLxW8nDlv/oC/7ywHyirkyvk
Fo4JbQW7Y0McCGi1RxZ1AEd49BuuEtQ01UUP3MZaU5UvbuBY2lAimhkTW3beCyIvrwKlEHV9XGsT
RNHWfBsvqKZjYq7BbEgK94ONbC/t8n4Jq/giXmdT7VTnJv971PFL4yVl6idwpxxFI4X/dtcJ3cT6
Dgbhy/KejDB6asosr6suUU0ovLdyoG5NfIFQMhdKPaUO9QVo83HPToYaHZgoCItc7hrrqEiz3lwD
3He+d3fxls6qhX0rXUtrxGTBLEFlHi3j74NJnq4FTM139MIoVdyItcV87QbGE+jy9IHkpYANZeIN
PX9wT6Y7WIGTg9u4bp26JkVSd2vfyfNsho5NAC0Gcfk3H6RECh+6sVM34ZOwb+Y0jUR0NE4Ver40
RY0XfbjFJ18RSYKYiDrep3kQ4TBf4g4u+ysByQvrkGy1XwOr+rTA4vln9mTyo3dIFEO1S1qGVdfF
9wg9RxoWbqz1MFpzNYWFO2uJTgYbvUiW3pdmhccLiAMcTKMiKUrXt9gsLpuiKRswVuwL5CDPfdOy
jhZav7TngvZzVymqRBkcWdUtdOYLdYoH+2zwdzK30eMk+QplWo0QfegRiG/ghZpBNAyPuLubMjZT
Z2X8LuUBvLVlxaaRwt73NejB5GBdG8sWlQqJPjJI2dylfj8VKgzbc8EEjV+rQDHaVC95SAzBvs1K
cD2mtxBCWhNMupwo9U9s49kX5feSjgF/om8Zrhorw5K6e4zQBn2Fg7mHcWqnzYkyp47N1Hgjk1N4
lu9KLk/H4F8IM3fuUmbHjW9QrY6XzWaqd3XiOqgjw0O+p0BYNCPgdO4FQZ5H9JvX2ZT69ZfmmpFl
UUeWBa+p1CgVW0cjh8UhZ4zoyRKQWXS9fY9PWHjAYEFW95K36OHukrxgLfPzmrywj0xwJy+M7kmM
9zEUE41+VN3XModcIr7P9HIlokNv6dbEXkwtzcgsqXGspnGj4HlVa9WzV7Cwx2G2/LcOmKWoOkhW
U9FHG64JWmK3HZXP/m0gIRmk84x+lrwYd/0S1sKNGU9M67y5VWCOM3BPJOXDcp1YeU0lFx0Pibwc
Fih3B+FaNYs8f85DLsbOxtEQDlirdrDU3Wqd9VM3asy/+XEUToYfLaueabESxAwv7szdIAUR0G/r
IpowldKbnOjI1CelE9Rpk388qut+a2+ldfdB1OYupyGQw0X5YphOpjWKPfpSrCkwMC0h2xqhvtRS
cWrjzrojJ0OMzHubZGWWJcwnfWvfjIGKSFm0m+a1vBKD1SBCUTwkt+JmCsb+dVgdsRGV1AyurApP
92evQNNcJczVlgyRlW+9HPElQbzKcwiy/Yn47Uwy6vNQ48sg2TbKiQHWaEbn3z28QWQRnhDtCg7p
FSxX6RINtH28xHne1O/hHB5lpOyK+eU7+fWN+fwVw1afXBBBCXwnVw3jGMfadYvIwaDdBQkU1eRq
oyjFxL4OJ+Pzyfk83Mg2xj1Jv1yPsTPUOGtP3tqV8WgJV2JHH3iop/MeLP3lGX49rJ+HHN3BsqG/
T9JDwnISQwakcRRH/rMRRnfPsCQjElvghhpIv14hVBD/wzmMLpxVp+Quldw8RuI3U/5ppU//2QxG
t01wSt0oZdbIjH8m0DU0bra+PMLXB+bTLlijhixBi1s0fZhBIh6M+OCnR6F9/M+GGEVsjpwIlqUG
RDDQwLkyijqZuc/yiUfs/HEycBZ0RZcVY/j5yYXxMsROTRUnwgFIGMGSkk7BSKdGGN2RJon1OMQ5
OmrCQQ/eTGuK5fVMYmfYjN9zGF0JiOgboRAoADkBhUAwUFeabs+KoF0mib633Y52D3qxXHupwEcp
UT3s3eQpaaDChTXx8q6dn61l6uCT8ArGHZlhZtlim0T60esQYpCadZWWE1t29uzJ/O4BeGXIHzTQ
J1umqJJuWIFgHOWMs4FyIsqXEiD3yxM5v6qKoosgo2UKhyMzEHi2HDharR/xQ/YeMhyZLs4pZN44
nXnj50eH3gSdwL14bkUHWdx0o0k64P8JOd4vLWoDJtvSUYqXLOarj/kyfUHCufWKguq6dRc5pINS
9Ejz7K1Jq1Vs9+D52+KoddIqt7sBY2vXV4BcauQOZQiR5BcOwgE8lwp3aH9PVfrF8yI6nuoKELCz
lUJytLQ/KaUGmV+9U9TqV5+VNxyj6y7Jro0EKKxsTVHDnns5Tmc1uneZWsQtoJbiWIrqKq2cQ2+q
1yqBkS8AgRaTblZGU9oZX0hmxks5uop239WKpMblMQOLs4rFEh6LSPXmjtm+Nkn1WOslVQctFOG+
ySE8giUvpXW5kPZqDimW/OzAnhc7wiFUrBX0yW4ZHF2x2csWdGCV/a1S0yXagJtWpgyk+e+CQK+0
GsK4FwFTU5HVktx9luU/ij5AlcgUHx0PEg80l14DQ5wXIZi0y6d4uPqfH2gDFD7pPB2NK1XXRqbB
lWVo601XPKbku0TbWrjhL9F5avRq4tH8eik/DzS6Lb7SeXVr5u1R96UNuPyZ4tHErAARujyhr+Po
+P6kjqnii4aqjcZJ4zwGAuOVR2focmnnBcyZtisvJ0Y5PwydairLBpvw8PMTGwMVAu9bYpTHRKp3
ieB8U+p21zTaXa+WCwTKv/ux8dLHwbe68u5MNbju7GJRGwBJACvSExD5N7kBZMizkjcDevGKdrAI
gZBMl/a1Zc4cVXtNCM2dgJah3rvVDXcnAgDxgFZ2hXJnSFqIoFqzy8E4tQpJxC2d1aJ422rKJqrM
jaBxxFLxPeuQnjTLqyyAsEmpH9Qu72cSVLWJbT0aUM3VjrAMAvVBSq37graCOpSDneFPhWbDun8+
aOyLzDNKk4immuODFnuxCSWl1B47EwE1OPGaEIvjqfqVm6ib2o5/XN6hM+VmBtRNAk+ATJr8IRB2
skM0zTiOYwfdsQHIptI3Mkv7eCeptUzbQIFkR3xwFPFYGYjGudGdJ8CR2XczQfUmDPQXRRqsyjBp
iw9RRQ7nyBeq1Kqykgo9kqLUXlLApknTL1sktavCT2ZqVixdm68IaY+IQsxIowEq3VgW0K1o68Xa
PgAG5tLOzWM2gyN9AhP91QTolqboEsleFZHc8VFWfQsaeLnpjjSBbdruDXd2JgQ/XdGeWIgzR8DS
sDEim6FzQ0d3Jm30NndLsz0m5rXAcWx8ZWbE1z3HXaTF9vL+Dy7s6LwxmIUdYNFVZSz+Kzd23RWt
1h09VbsxXPkNIrM1Ja4FMLoQKJ65xIvfSfTmXB737GqejDtyrQvLbft8OHaq+FpC8g25ObBRPCrf
+39bVPbt90jjYyVLiW+zrxUw7wCoWzoPtA7ia2F9eUJnHDZLM6HjVlVN1pUx8RpBc9cWWSoePePF
0x4aOBEvD3DGlH4aYOTHp06iww7g9Ty6ziyob4ToNnC+XR7jTL6ExTqZhfzZXtuuXid5HbeUuyEV
hRBsNzBnxBmZhY9yw8TenEmRfx5P+TxerFDXDDImpdM2LEfRAumgVWfDyQhNZy2pW1vqbiNr69vK
xorsGfyXs0Ci/ahHiDCdmP3HHn25DBYNeqIq61zB0StfR3Xo+gnG19CKlWb2cCM1z0GoXVl5vmuM
chUq+kOKgFItGyDDFW3h1U8dCW/auXKEwvG1wVkiwOq9xdRQZgXY1MBEgL3Xf6q9uFaDCHiECJZR
OKaKdtME6cwxwpVaX1vhmihtJgAZ1413bIqYbHy7fCtUeAnK2JgPPVlqfysl0UyvGErZto65c9T8
CXqZo9/UM7eqtj0+1+Uj8fXY4ZAMXQq6Ssegpo+OXYbRd4zaqI5VocwAsHhgSTvXXV4e5as5GEYx
zKE/kjzo2B1JIqHy2k4rjqp1HUpvg43Xy63RvVwe5qu3PMzjI5Vlqar1QZJw8thZWS7VCqSbR9vG
1Hg2rfvC3q+TtSX767wqlkb8/fKIX7Q6xI+ls3gyoIFQlDHNpiH2+CFx3B8VoVqJTnor5NCEeyFB
ZGCui+Yg2je2qIrIiNB/ORU0f9097tfJiR65eYqHkxSnmNlIMJYygByrRpsYjO/ELM++WSfjjDIx
puN4biDK7bHNoamGm8pEFTt123mpxd9qs4Kk3p57sO9lSr8pDSjU4A13gOsCOj90qvAzz10YYqcS
zeemP+y2YSo4oOJHTeJkvz21DjvV8NujelfvAZTdKc/CPajrgw09bIeGzQz6gIlBz42JCC5pEIBd
QDxHJi0z5Sgz5LQ9OpK4MOyti/9emfLUig+/ZmyrTJwkA2dRZmaje2lZQkGHodUes/xNUX3CqHqW
O/qr3D829HSYKkoptoxu9tFW5HVsmMgq5hO24ePt/PIRsqQMCQpYX8bURlUnCZWfF/XR0oKZKkU3
deutSWm8xkYHKH1o5XnK8ug60LyJob8aDN0yZZq2aLSmL+wLl6DbeFqG03DMBdjyIZZImz19+j7/
b+Jon3vYT0caeypaJfSaR0Tm0saaAv8OE4qbjgDrhyzRNBLBkkyv4irBWzYD6xs9XuYsSsx9YbW/
dEPdXP6es8fr98T1kZfcqV4X2hH7bifvQnkbqURwEyf4nE94MuPx0eoMNUqTqpCOpnUdNMW2FR6z
ou2gzACUECBeR1+xpXnbyxM743sMLe4yZpKWPFU3RwvdWEqkyLXTHfNFv5IW4aJ8hmIeemcowddT
hfIv/JiDXT4ZbZx5zbJWUbIqb446ZPX1gdz+TKRNQ9WWKqKnqtS+CWWz0btuKcUKkR96NNBUyMt5
KOxFeqK88FE2n+waqotB6kqo35167wM81ryll11n1p1i/rq8Ql+N7OdPHl35hDeG3JlQsy/0ekDr
K0G8Qh9LUaCXIv74dwaDykDFfCry+N1Kk1ITHK2jv4gmlt6BMlmBDj4zkAAAvlTGk2nq4es/25Jh
dr8HHD0hud6J0EV64rH1wwcpipASuzLMN+Q3r8LQXBtWM9fzvSY7Px2Bxhe/fXa4CrMiExeuni6j
MF9lZbuWItSK2MWsax8EmujRK5vRNLjSXdQqunwO8H7eAclKE2nbdvq2DCX0wO+qxFp5SbAxTWTX
22UORRRVykchrBdy9x6I0cZQV14J90KFmo8c7hUUYcq6FxZq9b+kXddy5LiS/SJGkADtK115eZXU
emHIdJOgNyBovn4PtbG3S6y6xZjZiJmXmehGAQQSicxjctgKlS14NzCzC25z6R+feCQtJ7Wn2cLE
ua6QsE7HIyu/GETY++YBen0Lmfh5PJ0GwWNTgdjfVAT/mYhbIrDkojYrMLxbB08AGDhACgHS/7AO
Xzjo5nkIQylYhuKFhtGofpaFmfkoB8QojqSBU0mxp528M/lRlnZVGXoKNElryr1kiO767qUagn0C
x/Ac5oNWs22iZDvIqwhS+n3aHrRcXg8G3cAfC1ZS6bpKJXvs4l0AMVlLB3idDhtNeTJRj0yz9QCa
VlL52rjWYxTzjU0WPVpytzUMv1G3gr4VvN7USrTiHAYFBlspljhkqjQVdR9Z0f+WSsVrImhjw6K7
yR8azj1umi8RqX0SpZtRh00W0TzQ/BsFdB1Rt570FdyXLsTdbIkc0mxEJzGCROszBBGcTmHwe4Zu
qBfrfiSFdtmQgzHgL6pehS72EtzV4lTeZGazYyOy06UoeJ6dop5JUPVBdgRqP8o7Pz+7roYaN5OQ
Hxv4Buk1FD5BtSfR8FQH0X1WwZAzy9EVgCZ9225rgy2aTZ7tBbyDkCSp1FTRNtKV2b6TQiUUaC9z
aDR0Xv8EIY0DWH+HHGYUoJ4TGIZbbqV412PbeU/i56jfgPqTvNCsUIILEsZfGi9YpSGA8ggEEO2q
H8x1vo22ob+EOTs7XxhRlTVLRsqCWoA8m6fSJhUxpDw+psMNo69j8lqPb3D1WshWzpbz+1b7G0Rn
d2hWE1PPmDUcq/bBAg+g7LCDiFgIFhdHQcqJ1xoqh9CT+blrVCXOOkhu9GjpMDtud4F4jLN/DGXF
dYAH51Q4JujLTQt68onKVBhIcwQ/lu2Lmb/LabSQQU4/8uy+ORlgNom21tIArRNxZKP8GgaZowR3
Ydv/Lqls51K0sGRTkL422iyIc8noTBgdDHhG7wsovXdFcg8dmo2wgCFvoH2St7+ub/Kl+c22QtWM
jZmwGpW99pkn7y0Bf5J8jXVmF6O1MLvLG+I/H2teY6t0yDV3Ft48QZMi/vppkjipaS1s7vNM/MeW
+A5mJ1uCJ01bGBJDcQq+J/XwFKsL4JPzuDAdn7974jtFPRlBQwNICKuSjymKu30u223RPXYK96UQ
7iHS8IBXPvoIQEs19Fa0RetWKgyLS7I2eLJw7S/Nlv48ALoQaRurcXcMIdBPlQ/JEAvrubAnv1fj
ZLYRlXuzGyMBouBnFr0E1HQkqjnS8CQyuLbFr/+vDTkHnSmxUKI81fFibT8SyHoHZevRcQNJuZ1O
FnKM73vj7LzhUQpBUhR/0Vb4uXoV+iiqVAcjSnmfkgwftVJBQLzLB7gM5mEK2XY4TGjyJmr4kxW/
6OQuE19mTW1K898l0gCLyAv02bMrYNpcJz9pHtEocONRO45HzUABiA/gWN8bBS59sL2vr/R0tM8m
jxwLYo2I99Zcu7skvRQlKGQeq0ZZqfCqogFzC6nYloY46CBzqxreWK13fVRyMeKcDDtb83FIE30U
QYsmunZDSAPCHpW2VgExhEiHIlRa9LtBK1ZBEW8bFh208qWIZS8pIAk16PAKU9DwCcf6tmzVFxK3
a3Mw110OFQK4rX62VvjR0/Rh5NKNBisxGoMR2ORL6GJKLi0e3nnIRgB10+TpXJ6ciiFS1bEzOn4c
pfGhLwo8OQg44GJXKjDuCx7U+pPIxlZJ1nkE3xm+6xq+4b1X4S7s0n1rwidAgmM3+ovjb9G/xeyR
kl8lJDSM8L5hbxC5jaCAkkXdJuiFq+p+C17u9U9x8WSfzGH2JSC5z/EoVFogEe/phHKPmmJqmjtd
U685qstaCHPJ62Ne4GvgCQHmJna5ZU0ioT8XjkB6TSJh3x45IetEgahCocGRlRtAFLe6azDrDYSY
bGrcQdCn4s90El1pGDQLtbsxBEwihLa+JT8xjneHqlZunT8yuWnsCst2/ccqF+DI0yNEVYmGMrAu
f9MxTj6z1iT5CCHX4Qioja+Jg1Q/pfCg0kvjxqIDPt/oh1Jy0Apo5BDtN6Sz36wQ8u1JtjJasE5a
tiqgI85R+s+HyAFPXbGJtlOK+qZmYiV6v2h+c6Hfp1nmd3iOSPDflIeAO1AnAeWg3CVqZTPUiiCG
YE9Nge43DXciOURV7qhwh2SWdsgL9diFlkOLdpWY0VrS1XVrHTI8Awv2LDOvgfUZaxUwL71GBA4p
YEwB3ZA+RK0KApe6lD4GoR9amyLams3aDOpPs3jogVdqxEMnfVpN6rQd9DOPKvTh2hj6YRb7ZN2q
6DajVTqN4jfRR8s+JWvf6h+EajdBfJtZ5kMJ48o8iu6N8qMlu0h6YZC6tfRmDVkb6PXhcrT7gsuI
dJ1dwlnD7FNf6cOVWSturUPAy+L5R1YXbpC8smhVAkvDYR0QQSM9kky7Y8NdHKqw2zLtKKOPuawd
zBzdn1o+VO0IzeIXdAw2VhHfxBC6SCxoOeDWasQz3n8L6c3F2wSbG2JRqgWamjKdt5PNMgQhiaS6
K0CwNVftnw52Ku3bxGtvfOVPBJdVT3MiuLgtevWcV1inB5pqTcKRuqoBQfFz5FiKhixA2D4GllHa
PFCPlaJJeEvCJimSbjJFuYlheVMP6leq0Zfrp+TsxpoNPktBAk7lgmBlj7UlTeI82ofRMqeT93RJ
WmIKSD9uLDwm8DBCKEWxCYXz6Wo5WWA9Ja0pB1lyzLWHvkPzpyrtuF449BcHQemUytSC+MJ8EBXF
HKU04hgucrDEie7bALq9S/2ycwDzNJWTUWZ7hVfSUHSKGR8rXHUD7nbkkeuo+DW972vrFhpJBxOt
9U5lqyaODlX2C1/YD1GSogMsbJvcHdPgpjfDu3FYl2j6B8RyAOFcyBHOSePfv9PE2wp1exlyFD+X
fEhl4JpDHh+5D54kZIteS59vIJL4W6w/Oz+8y6CEHP4y/eQ2XUULF9R5+J2NPkuGeIbWAUsBa6Ko
y4yBeAiq8s4wYl/S4esWQ6RlQJc+fk+M2KtYf9vJMIeRocOZ96nD4t8BuanS1JNhnTHwJxpDgeWp
UtxSFitiQJyZW9ukWlLvuLyB/i7ZbJfm0BAjYaDGxzZO3AQOklLFvKHlC+Fm+mvODgMEAf7vy8x2
UByRMkpHPT6GkNDKZXiDVZk9ptCQxtzDKFwY7ixZmH2K2b0dmmZahmmRHFHFSlm0L6By04rI0yqx
Tkpw+dUlfcdL62gZaMyhrqzKiKs/t16bCW6NDEcE4nHbKG6hawPmlqKtr4evS+t4Osxsj2WMiSqC
/cYxx61YksqVUTumAE9YsBnsy4Vl/L4E5p/tdLjZ7lBzPS4rQlPwxIBlQU/ILh9h7AGv+c5W3pQt
deBX9qbCZgDvyhfj6fpkz4Fc+Iynw892TVAyzQxIzF/ijfpnOEzOVXBJdMsbigYK+xcFrR/Dza1E
NKVRU0VKEjyV2aYsX1IK/9nuj7XU6Lv8EaduPVGgW0xnd5DZ8S7iZY9wGiN7YRsGhJoGqTiGJAMZ
7kLV6bwC8L2Kf4ebZf8ZcNJ6H0kxtFCgZVE8RBBIngT+LU87CK95gnxbnNhkKcP4xvWdb56/486O
RNqRIZTVBjjYNIerauN3eu9Ygb5N+3I1mBHUunT+yI0uhPyZuemB468SrrmBzveaNt61U6iI4rtq
1F5NFJOZAiFh6cZi7V4LpCdZI/fEhOgaoLWhzfCnhUyPVhPbDWAJCa1uclr84n0OL8CmhyyXddfK
XxbU1+RMR/4WaV4MMAsvLUjhfXSQPZONyBkBk297SMEFd0bCXHR618EgPlT9d16FLxy0vAZQvEwA
diBn9tAaCwf8PC+bvpZpAS4JVWs0oGdHbjTrpoLKLkLXKjtKn8UDfyzexp31ILYAGI9efSNW5TNE
/OlSfeGsWzUbeXbaOjqOaiWlyVGtyLNMQhf6iVKKOhD6pEkQeFB5BjGJexIaSVTKliY+7fqz7XIy
8VnMBsAA4XWw2LcSl9hkXnRrAag1OgpMX6K3JZmQi4fw73Bzpq/R4QWWVVZ8DMYDh73ZKIGzB/g2
PjraggsPyemIXZnbnN9LIa2NZ8EQH4c+cDO2rVjmX4+VSyPMkmrap0WodVl8LAfYW3ejHWdLPOzz
1PnHzpzLUBQD0L2iKJPjeDtsozuoJh+T+36dv4ht61pbHBzgcNbW1/WJXb4ETj7ULHyNqUo7ziWG
N3i9lnvmFMWzqHKPpeUh7FeEAdgJ+eYgIRs9zO/lbJj6WceFXzGt37UvOAtmKKEaRkZwOELQLMbw
xpTRPe9ln4Q5MP2Qf8/K9ZhnXtggUgWQ4E7c67/gYoJxsgyzm1+veVsM5ZAcmXgoJfRm+zLcJnF1
//8bZhZ+OjVkPZWi+BhBqX24D6unii9cSEszmcUZsC4zjTdhctRK2NJDlHGUIa6IRPj6TM6BmD/j
2bwnq40kKqH5nByNx87TfLzX0SqFp6puF5v8QdzAd/J5abeeYzCmQfG2xT8g/1jzHk8AAA+nAS49
aELeNZ0C7yM4b8YQY9B+j5IKx+w9tXag5qys8JZV+jojXxD/9UbYQLZkcBL0V6FQvVFDDj8ROBHp
hWNA6CXW0xVkZz2zrr9k8wD7ITtZBj9djCInv3729Ye2J2qXoqVnHmJAce3Ul75t3Aa4qLJJjMRd
csu+GFRORpxtBkiV4UVuFsibheVyeLGDUjTg0pWSj+vb4eKuOxlodr0AhA8yXzs9CQDEzMcv1j0m
5SIz7OKt8neUedeoTHoQ7QI1Obbb5F1K/egXXBDgCvsRwEGpf4dRX+XDkq/ylz2nF1Zy3krKWRwl
bUrjo2pmTmoYtso+IB5sU4jHXl/KaanOYuHJJGd3jZxEVBfp9NYhXw1PX/QeMH6ZOgXVYU7DHQuK
c10x+tdHXZrfLGs24JtsjZ3AS5U/JH3rDSrkZ+F5XCzZyC/slO98+qRwo/CQqpklx0dDdOApBp4c
l2tlXAKHLW2V6WecDJNEY1XleZ8cG9QrLbl3C8btHPIPGVDaSbDkGnxhVuBDyqCioLaLYtFs+aK+
tAgjUXIUKGUPBdv1snYrAV99/Stdem38GGd2XUfGAPJN3MXHrIxWQfuMbl8ZR16RQuy0aFZVIdmN
QTbMyqEE2b5KTNgkzZ1yWGoFXgCCoMJ4MuPZAkMiIRrrHjWHRmrumkzxWfSSh/kGbrh+zuk+iGWH
8y8rhT4IlReypQu79cfg0/8/+brtEHIo5DNcPigzRh3K6iGkNUOzA9yHLqQGS2PNYmgnZxAaKZAh
1RRm0AnAOuZGgjQ0GlQLSfrCJprDKGkG1KoicKWW+S+D605CoYJdLmA1L2V8p2s39yw2QlKmbYD3
sfZYonpXOeadvJns7whMx5Z9gbUL8ezHeLOjwVQZbm4yHsiGyl7jNvd1YdqUi/2EHiJND3DduE/a
YofTCftkOCkH8FzV4E3J4pvAkA487ZgbUNXXtOK+0sYNRF8Su0rH+34kh1B7MY33hkJK3VA21pAA
9TXsTAbKmVYDZwnErd5Wt2NX72ND20hE3wo48yjqH1jTIK+tvbGEzRgIhIPV2RB49yi9F2Jwy3Rw
LW7thV74pJTXff9LH16ECj16qLKrv4128IjQgZaRvSKxnH654nrhzfhj6WannY7dMFA5YMfEeK3F
ndWuA/UXNeFOFj/nxqEycDNIClgjuV+WYCxujQGPx3bNhXBSqOHofQqYYxTbgQpHxnCp0nLpNf3j
981iwMgKqwsInkWQQIcJ6wa4T5ih3keybe77bfQwHgr4nbvAUbrVwlm5EN9/DD2LAIDYth3qP8mx
SgLA2HO3BYa9hceDQgGsjMqFILC0iWepW6jJYS3Aw0CpLljRteS1vrSCDdDqenxfiDVzM2MILoio
EnjJxilUwoMORZ11CfaqNZb29ZGWJjT9/5MIijdcr4DOimcC+d3CHq5Rio0hEVdtNLswWp8Gf7rF
UDrt11lqc/rR5iXAgOo5q9FQORpZ64YyeoBL1ndLF+TcQjgukkBt4VmMFLHcBytjzXrbQHUHb0mX
P+dbNPwWduIU/69NapavmeVodlqGTMMMhQtA56rttpG8jTjzZNAscmWp3LE4x1lEpQqrICqtMZQc
GZRlFURxZQens0kz24xcBYL8v5edaRdup7lghzJOrEhIIBxZ0dg1g2abCZP2aAlXrF7qM/3YJbOo
UkAvo1ODND4i03WztHFDxDgo39swALMtNJEtGEVDRztcFbK6bQPq9IPlm1V3X5PmqYbPYgJTg0SA
BT0G+wrEOwpP7wSRHk65vFVvg6bfN6jS1tGEXTVjEAXrN43KHk7cpiEwR2HC0zqykqFRyZIkthNI
XQltdCB4Vg5fmVx5TfgYIYHttfeCw+KRSm7J7/rsuZIqO40yZOrvOoGNm+lB8SgOUGtt14kJO2au
+7E5uKRsfJkAppxFK33EbgF3VnkGAhpe4wJOdCjNVcGuryQ/Loo1cDt2ZhRfrE3XIoWeEbXHeymr
V7ryoGufZSGeBrS9qfkAj5MuQPlIhnGHCQMdTVsxkM9Ngv6oHhmuiiknk3ZMmRzG7FdIxa7JspUs
PZLuQEf9XtchWKxDdD2pXIF/AyNftQa9IZpsV7iIc2vHc8WL82Q/6JoTVnzCitgZVIE4Jf6otLDU
kd1Mb8BCrH0r6u4r82GCu9eUriv8UQq3GxK/91nmafItJFTsplacNrjTgW5tqttah4bTgMJFT5yy
/4WrGUojb0L9VKTcEfwrC7YD9rgGswsKh3ApJ77RQIO2/ZSz18yCgHWY3ZWJ4Y/N8Mj1gwZiZU0V
lyrhum5GP27xjUDmsJNupcEqpCefllT6ZpGh7NsCfl01n00Zr4QGswUlg7B5b3hwQ/YssqqzxDFh
qdQQ6hDzPY/zDRFw2aykdQwTlKr74BUgBtHaDLcBr54SqXzNSGczqFm3kbSiqeWFqvAL2Hf0KCL2
telm8nE0h5WpDA5+ngsgji0grtzFgGGlfFuCTSK3IcyPvDHa6PFbm5ZulMC3N3uJU9OXseGHTF5X
be5wa3gAUP5xoA+ik19y+QWxfFXoECHU+6eYQSe9LFH/b4sVg/ExCN5QjY7jD05C/D3bxox2tf5L
D6E+wnkFG6fBS9XuxqyGm5SEXtvLW4pWK6yZ4KbWwKMP8oIGFPh44UUQalHa0MtJAKpD7uZauNEA
KuFVuYlVSCPAw0aI6G1Imqc2I16asjtJ71Y1EW5UIEmrjHcs43vRwNFwZKBfdMIhzUHDvovNbT0k
HiiJX0kqbdr+K8U27juoMmS/YlEfSgU9enha0X5fy8zV6tTppeOoEK9l4smCZ2w5ihWMrN0wXDUo
b0qICgSSqGqhobkRwrY33rG4ujHHYlvJ98pQbJgutupYNS4vsjXYM5UjS+Yj7BEPOqxw6khaw6vD
a6D80uvyDawDnSFMHKnK7yoUpBRF53ZiHI3+w+TmGlbtKEndWdy4b6AO06pPJMCuLNItU6mnqOG+
AnTJBL80AGuFQ8Q/qQ9ax2EzouxkWYPeDPFgk8LRPolso3/P4dZlZa+RljnfNGNtH+dvlqIj/4s7
l7QS2AmK3ct4kSqD36L31eW5o0RvhQKEd1FFjdvow64r0hsJ1BlWGk4uNAiqNG6bo58r52yv5xBJ
JwmFzQ0IoZZeu4WIVmC3jSAuG6OnBW+AQ4BpwWw1gc9unIyR3Vv7ABbGRavfg94XcAX3UW6PNXwk
s8KPYU2ZqfRPUgK508E3xDawr3kartUy2uejBH6S2HW65kLV4KCge4Ampdd08DgxYEiU9bcRjInk
qNzQQH3WYYgzwGIZEsa3WYPABKI+vB2ezL6/SSTdq7Rg0+UjtDugD9Qo95T2G6Uu7vAmWXhVXc5s
AA6D37UFh+0pkz9Jp2qLp6PMUJjsY0C1UG0NxVKT//L9+3eIWZ4RK1rLyxoNAqMHlAdxa1JS5nCV
uJ4YLs1kllxAo1UPwx6Noly6bcrnZvh9/e//L4+Gv/OYfsDJUuk8koQUi+TILfLa4gkjOt3nPZ4x
pPNkrX/RWbVFX9GVCISac2XFDP2Rkc+sQ3KvwRQcB2syoLr+sy5n3n9/1SzpSFpFESKArFDKVzV7
T7rAUTW47cUL5XlzaX1nDxd0xYxojIGiiXXFkcFUAVd22zXmPbPgndbRVaLsVLz68/ohZ2RnhB2S
rcExcnjENqCBbxNjn5PIz80Ps73rm9ccmFLclKoE71Z42hJ9Z6nvMuyweugOWAUgL6ZkF5G5YyC+
jQb++3RXd6HpVumXIROYuybjCP+5em9l0EStxrVQ2Z1IENvxp0y5gvFW/kIrRbejPPCapt0aAdzg
QK6CSgZ0l4L3EVRHwcxtr6ROlIP8U8WPQ/g5qBrIVrBJyvkBTbm7lMuuGJKbQoYKLuugW93zAwWi
eVRLPxbEYbT0WEJ8Cw0eKmd+byH4x3dZE38MkvFcFIDMRkSDA5/8Br/4hT1wCZBBgPAEexFdewO4
/p9bk3WxaqjCnJqkybvYh7vu2dqxe+MhteFn0qkO2YO16UJe1rm++y6e7b8D0xlHl8RmJzP02Y4y
nsxgTeryXVo8XB/jXH0ZtL+T2X3rnZ0cvBpkoh5WMexY9SOEGVKYrZl2OsTrpElvgsC0rQgWNcx6
zevOH7jkqaKxQ/Tj4dqH7OKVwtzv+k+6nOqfzJv8XHANwDU1atAR0czMzcF9z2nlt5VkVzB6HGAf
Opig3QWtF6hvhdw7QfwkGnlH0UrWUWWAE7Np9wE2RcUg6xSA/dbE9cL7bunbzALigGSnkkrUGkPj
Ne2/+mInZR/X1+Fi8DlZhllIlFPIQFQtvoxZ1g5RXtUS3RrgIcjL9XGWpjILckwuwWZQAUfTyicd
1f0WHoAyimHXR7lYmjmZzSzCpSquchIDRZUq6FbAHbNCZFOp8MSA05yIhe9zCT+J9+Lf0D2rzWg6
6zK4eeJhehx9/Uiek95Ncz/1+/V4D0Lv4E6ayKy0QQBal/fx+F3pXCrdnLPRp+N18jOmOsHJ8YJo
gtyHMerE/4vmYtv+Q3Lg8/FH94f1uMTbo5cLOH9nPYtVhA8B+FroWNf1K0V+PqrpR5DgOlD0O0KY
S6TWSbWHzII+l5VsmnI9iE9BUQfESzrrgShLX4II1OZJobLP7E4jmyECjDJSfWlInRpSZqm4tYIW
LoyRB7s/RzMCP+tybyQbRTKA/QYOYlTdqsNlIEDGbKBnYP7zjvnpqs4jY8MTiXMLJVBERhiB4jZY
l1H+b8Lv3083j4zJaPKyKaauSv4Hd53dlL+U4en6qbgcfk8GmcW6WEsbIXcYZIAx1qZ5iF6TN8RY
GMGwL8UbNmSdrsuVuTC1hXRjjoZDXsq6mqMDbCl33Hoy2iW5i3MSz899T2fBqwxgmi4p3/2E6E75
NO40t3br/eCp8GOO/cCFHmm5w+vQdBmMBYwb1KZvdL92oPYBC+CFaHAJl/Bjw8xinCqnqFShDXAc
c7Ip9f6gohAE21AQb26r/K2BHWjd3hrVPRhCkdw6KowyUQtQwoXvffluO/neszDYdJlegLiCh6kL
8DgIAMyrwTF3pGfgHn15XzrAgK2gFuAYbre2Fh4kl/DSP9ZhFhUtGvVxEmK75YPumUDhUzPf9vJ9
oBfcTQE0463lapNZpZG5gj5IuuLy/LkfdrQob7sm89BsLhAaJlycgnIUbW4aU/WHot1nEruJcwp0
uoGnpvCun5SLt+HJws0DaZ2zMBdlCsNdxenz+1RDraQETT9buA6XzsYshNKRosSj4eKorcTmUNAH
CmjhLlwYQp0ldjpcIPJgarbBAwdyiDCURZvi+nItBZY5/E3nw9hLJY54B3F81NS4HT9C+3w9GSgq
XvAS37cf8OX1rw+7NLNZONNNjvoVCKdHQ46grJmCiOReH2HpYp9D4pTO1CHPYzA01fc8vVVi4vf5
Jk32HWMuBzItYCGavtIq4ZofosJQdE9Z/VujrccT4UUF1Anwimm0YR+HEqyKDbeOFzrRS/FGndbp
5NrPQd0IqzEEK4KxrchjT7f+VLXscr28qyHioDZkpRcxalKgqPXMDonYwkHQ0+BZXJoLv+Zigvf3
6MwpGrUeDZ1p1MlxSMGrrvF4LuPukHZLe24pxZsFFzRSQ9iSYhxdQTkZkidjUzlG3Tk1M/bhPxee
nr1cZhHBInB3hp9ufCxSt1UgUKC/Zsmv67vtXE10NsgsGnR50ESyIOxIiGpr9NHSunVf/poS2AzF
x1ylLkeXeJK5qCM/Tv5E2ejEBh5r1i810MFdwxsYWLtMX5LcvPhV/ybU8yCSDFSUuo7ngaI39hBG
9oCKZWgu6V5eDiSTQhYowNDenet7F9SQu4bhxupAH7KpP25yP9wSuGy7iqOvo3Xmgqd5u2QGeTGS
nAw7O0EDKsoJh9L2UVjPaVrhgb9U0/ovD/u/M5slBWmoZbIcYwh5NTiwlt7RvfxcrcQaJfZVhK6Z
Tb16mzyGLnm4vq2+zX7O2oMns5ulAZJuGQk0ZlHvMU1PGvL3ID1GprKpTAgN67CqrgYhbMBP13nS
AakZVL9h+GzZWn5TaXJvk9FYCRK4jYYya8izpyi21nQItjGN1q2qPYIDdW9aqdN0Fi5jOD901b7P
LZRoTS/AhjHoIRqYl7VoJSkCD/7oTi5Hn44A21fVM7L2T2gsP5ERdXh9SYHhv5yqvys/ixQU/E94
UjTTnoI30at4il7RDGuc+FHfNC7xxUHxSGTzm/4GdKXV9cW/fHD+Dj6LG1nSyhziKsBPIEwRlL8o
yv5TEL4+zOWn38k3noUOpRRlYfQKQNSv9Z5v2kNxSF9aZHnipnjUFjQnpr/syoaagyDzlldQx8Ng
urJNFNkpQgXOfSBIy4A/Rnuzq9yUVI/Xp7iwkmfwx2Y0pVZp2dEqhMPG1iW5toKo3FIuM32Ra5Ob
ZRU1y9mgjMiX1FVQ2/BTsHBQXN1BUtOvDadz0XmCmJ7xp0VbWAN1YSkYXeDPTlWy/+yZb/jUyX3e
Q1q+BbIZwAjxAtV6T6SVq5HCgVCD34WB0/UIi03iw2jl32RUJyPP4mBXlGXPI6Q7CThDFllLxuv1
j3guw/99xf2d2ywMtuooWDeMCIP1V1Z/6Lx3kDJFNHLR95zo43Y49XJI7htQ3RwQ+QM5X8to9UZC
3Wlmva5Ec6TWpu2eivHGUGukOYVTSrgwIaZu17r2W+PDLu9RZgjETcx6zzR18NcCD0W0qW+VyvJa
H/9ooQbhBtxk8VIKtHCbfF9yJ98PkrG1FEUI9cl4a9SPnbmg6r10/GYBTRrhjtLlQAJlcb2icbUq
rWyA9At/ltU/RVUhyRtVG4SC7fWPt3QCZ7EsHobKgngZm/T3m2jTsr01/oshJuVeqIOCtGbMBcth
8x6LDrr6R+jgQw9lXUGqgDdLDjYXH8anw8xuxLyUtNJsG0RLV7hQ8HqK79Tt6KLlHbvoJa/UTzTY
0Sr3qlv1Bdw56en6Sl7sQJ3+gNknbFrFiq2Us+OwDe6rm/KO7oKN+QQxZc1WnNiOveAmuQ39YCG6
XfqEp+POPiEzcuRdQJMeRUM8musOgUhkjRrc9fktDTO7jeq47vq2w/QU41OiIOvpsVf2zfFfjAJF
ZB2GtSDmzlVrQbpIGxlPddyt8BfOITJtpk5RvVwf5fy0EciqWFDjVYBxh8b2z9eVaOuk62MpPLIk
9LmQbvXK2kg9MCdRCaCHqjvVQGwjKRbadN9EwJ8XESGTnYKMbpBlAqP6c2C9HSMukGsfe/OA+3bH
BrFJKMTEYU5+z0cCYcv0IQ9jzxyEb7Q3GfzLZTQwG2FCng9pVidcs08cOUltCNHs6OQf07znTeuQ
kboTTT81AEnLPlTtAdJNTgpB6QS4X9Fsc8XyyDA+td2zkqquWtxlUPy7vrDf79IfEzSQAEJjDu1q
qJrI8wkSWcpLNHvFc1710MrMSwfOnA8ZD96TXlnndWP5QVECUGt8tTUaRU1eoXpRVLs4SQqQEQof
5XxXqCgPoWJq9QyVTEM8JkWEuQ4PrZmta7UBQ1+BZlECmSQGEG6hECAjiCPFkDexyr2RMa8Iv6Ik
gjZpDk+Y4r4TEnJe3dcBoumq8pHlb2bLYYYsASlT4JJJ6v7P9bU4OzDfS6GqVAO7fNpuP791lkq5
CQ0J8dyjDtRnaILlwh+XxCSmsHa+4P8ZZQ5+pNSSYgJg17MEexsCH2uRf0ldCvjJx/XpnN2AP6cz
h0AWlZaKusBAalVAfwjSzqW5uT7EecY7G2OWp5EIxpxkWjIqk3dC+ao38USMFZ/Xpjc2yrqVpYNq
HaF25mUDBSE6WdIEOL9HZr+B/vxsQ6R1eaNK7XO6N15ltCU25S3UZqUbcAYdiGX5CUj82/4Y78iu
/B3cLNX2pmvi2ged5WuSMoSwy8YJarn6OGbpBnolfq/DHRzMu5zqC2u+NNwsFOosD9HpwnBqixhi
TOYm98QK7ETl3pAMC5fI0mizS7qpzbGscowWqqWjB7GjqWupuIN4vFuTf3wxTl/SQG+dKlDyR8T9
+SXNLu7NpCTtcxOgKh7+D2PftRy5kiX5K233edELLcam+yEiIFMrinyBUUJrja9fB6enp5jFqdyy
e2lFZjETQKhz/Phx90bwnNTk3rH/0zKHlBEsY/ARwm/LXJuMRIXLeotNNeTpDG5bWxRnH03wVBDm
wpaXbnSwQXseZEBVFUgwDtQAMar3/UsUdIdSV9iddaT8RvGH5DuMVKCbg7hLFfmbvQfQR5rD2kS5
jL0toGm/F+qjKF9LPmQ1BJECULP7OnsQIBuieHFWeE0eMSnvPIiZbYwefkQR2Pahh94IZEZSTfjS
nhUBCROktzl0FpZm2e+VHiWIIiJt+1gmJUTWYZEZwoQOpOGyQGttZfNlSAp5G3Ij42BM0cbryOBZ
OnMWl+/KdOOHm16SniL0a8gVyGTxuyZ/RnHNILe26vmTlDl9IQCZUjapEqD7J7I63c4l5jc90fwZ
AiuZVYoJC6HszvnPvm6LQ0ljaN2jXaOujVVsPCowbqrgyTtlp1Z8aZEpGA+TYcfiTKsC9Ba0PGQQ
ENAjO9COtSGyIu4nlPzRazr2JyCxZExUKGs5erjlu3w11pFVaUAlC6fiLeAv04BcR+OSx2qsSdCv
UnDjqjgjpVShOm0LIB+Uvpf28ZrnrYLPH8dKt6rB7vFQqxmEUbiawGYjfRS5aIN+E9oGlZN0IjFy
3vUrACqGVwkvimgLOsfEIKBJ+pIkCtNaQExx6eFohG0HlGaqCxx8XSGoWS5oVpcLsCiaL7XaHwqU
hVJIbwFs69Zjsk/jxp6UXZvfC8SXqXWzf2HqgeMpw7kEhl7LFvBLptRVfDP12qxcYrd1Jad1FDt0
/g3C/N+38T+Cj2L/X+/Y/PM/8f1bUU51FITtzbf/3ERvddEUn+1/Lr/273/2/Zf+uSs/8lNbf3y0
m5fy9l9++0W8/78+n720L9++MWFA1U6H7qOejh9Nl7ZfH4IrXf7l/++Lf/v4epfzVH7846+3osvb
5d2CqMj/+tdL7vs//kKo8MtyX97/Xy9uXzL83rnrX9Lut1/4eGnaf/wl6CgFDR9ff9XUv0PoF3EP
Ak5dhKXJX3/Li7oN//EXp/wd7nSibqiSDn08EY5bf/2tgWL48prA/x2WqCp0LODJCJ6W9Nd/3+q3
QfmfQfobikv7Isrb5h9/fRmm/DIbQG8HgxvQgMFrEHdCv/332cAhIpWDuZ8ubcCSZj1wPS0g5jGZ
fm0BDeZT8GJ3YuLKGQPpWqTtPn4LfatT2IzS7kDB3OIVuvDBUpiUeG2JpoRj8RZmNrjLvOrU487X
bHBTFW5dD0yt3Ynz0LHbnA2V1IfCGi8IrIdNqK8z2ZVjOPRBZgSSiIxPN7rwIuyDlgB/+WVE/vUY
vt329zWAu4ZoI84cXVFFA7f//a7//F63nXXLm2kYSBky5boioRH0+yOU+6Rr1USpL9Ku7gk8qrB5
+67MuE3z1M503oSmFJt//tBbTOe3D705qFEa8eVRhqtPNADFgUK4XcF3rrBnw+ZTR1osHaGXuDVq
G0RqnQXrEpWa/mL0LJXtuQBsaPK7PCWgfSSIKaBTh0aLmQATN4gPKTECg88U9bYeDHcfOmsydFlK
+883cRtO/nYT34fh/zSzUchQsaovooK6Q2lp7TahI9U8BZxG1Mm7e+Mu3gTJv33iTS4ujoJRcDxf
XwYan423bNs38Bv2Mm7vD6zb5gwAtcwSXArUxEhAszdf/pgryEERHe3l9zAJKPT9PhO/TZ6bQCDI
tLnhFEyeIIXAKxwIaJR542wgEAIQ2k4kfuYaHtUCDfpa57Y5xNUu9t2ktcZJNCOhoxnMDYwKrRiR
Skec4ekYUh4V0tmPaDQ9YzLi2DFn7hn8T6IHrr94ahYlaqUCFIGQ0wGh6yKdTRUY0mism1O3lV7m
EharDNGQDuPMeC3UJIwoIFjjIWNRSKJXSQKvk+k1nXvX2PszWlBsbkB8QZTBhUYrHEw5NFbwT0a8
rxF4pIkZj+cINAysdbP8gI8Gp1RwrFyBJ44LBF2jiK0iJ4hgfI1AYKgJcUBbeMMu2UETcx5M7hmv
J0CIdAIaLEfzq/iqJXu5ZIAi1crLIGG1Ca/lZPs4o5O9+NihDfmU6NBBtPC+86W0QRYsodZJx4/2
kl4ndIdfVagBnbJThd1tJFHpCoOJz4EuP961Hkl5VX27S3d9tlUbm1NJPzo+tP4FZ9wKH9Opa91h
x8N/W7I6KPRDADE/KQ3KhwGrlcMk7gW0oQfbzrdjFIMFFfGaV7jqblHc6i8KTc491qY3NSx75y3k
vKQmqTe45bZFy2dN02NN60tqtirhalKcm31Jh1VlDdZozlfhAdFf43JewUpabgRoQNPZG01oGB/B
+pnNmYZbxcYe7aB3pWacxgRur9VW3K67FH6JsA1eccd5hT5KNDd2p/FDS7eYW6nCBqj3+KwUVtmr
xK80N900r1JJ7jkh3dbpblflLdtLr6pY4HVsZvMIjUH0eITA+GUiVGZ6Kj4WvyKSyjrRcBfdKWF+
+lQIlzt70Y8LEaeBJCgKJMRuga0EDsdhqs/1BdKhGVPcxlS9dhdburaGZQRYFROLneCpWY/b+Drc
8ze4pVN9PQJgXdBjEiFkLd6yOUZBL0RDbpaNSa0JxMMb6CCz3uFPCCORFBhMchSsEkfbwO8ABncP
kNmKTWFARkMhxo0eFIib3O/jviU6/OvC4PEMDT4YFt5mKkMEwFtU6voyhRT0exUUcjqgxMiGEkQT
dF4kOW0SiiZqGHc9/nlQvpjX36MTCX5ROsR3ITkg6LdPReGFZMqMqb5oqiMjsrBa6M6iracT4Xpv
Fc5Alaellz2zYw07zpPPW5B9yxon0OHfytCXVNQoYkszshcTds7Q9LzH4RZu+SpfT0iCfaiiGgaE
SW896QKhEOvML+pLYw46RPotYIINrcXX3LDKwUJ13WnKl8gvrDk9h43AYjgV6PtQ3zTyqg63avkq
50iObEFNaKJOJgcEY8Imq/SQS4uhsPDZ9YaZ15BEjl+l6WgMb728UbqHbCydRkkIfNI0xVqI6iHI
MQSOsOi+4pgRg77A0ou4Ue1q26L9rnwL46sv9uB8o4yzl6NnTt4n0s6HoQX8Tka70c5jvBempyrd
lJoJK1nsl3zDJH0dN9cpOc/Gep5tDZED1Kz1hKLvT8M0wEbeMTnPYbgI9xsXzkg1hG4l2F1HT4sX
M1rqRBseY/C9kvSBQCVDNTKSU14w02uoshyaxzxRRKuQLnViiyVrE3sMMehkxCacoOTCZI2oaH1K
YRLHv3HsXmzwFereTjak5Aribhn/3+4AvA4+rFFEOIpfknAzaIiHLXE2xRcuO4uBW9Z24E2c0+vW
oNB+VZcM9HWYXVEO/aXZWh5ew+RFmk9y4s6KiY5gXn7u+X343hxQh98g6Go946IctGsDKLCDwOQo
ekMNs5fHtPnAQ0bT2bj1scg/ysBd6BA8wNjX/gOEeKOwsMgSiPnVpiqtYTEE7uIIXVGStSv9KLaE
K8kAdm9DBZnhAGypgAdJJJVy7B659JYx8jXjZWDIsOSB9zvcWL5HvPWEbcIX/OqinCZavcw9Os4s
gydpg4SdlC/yopVD02uzKzfFnT3hVnf9vz4cZBUJfBWksbemIkILK3NBMirslMnLpFi8htmzaxCg
IPjWmUwhfJIDouZWMR5CTrSG5rIjY8gC0lPBOAm0By0S7dPSRsHR15sJomMvYQG7J4f3xSD+bUr9
cq034aafKtkQyLhWbJ5RROfQ9NFmI5LxJDgYf07DFDA7dCsnDNHbMNkatDBo1NEaza+GjQgCLc5a
DOzNqhHZKaRqlzgoeZte/XsZxYK2/elabyJRWR/gRZtiUMWrv0lFgoC4LM+5W+4bG8JYAD5a1lz1
mvS4PBFN1qBz+Indn6THkPH7aVj1EGNSUla0HloR51UTYEAs7R52tjyz//06cWZ+n3wxF9f55OOZ
tgwtwgiY85I0I0GaEwWUM2tTg4IbSWfSz+Z0SqzuEfI/fz6X5B/2isUrEu4/kgI7UoW/yfly2K83
feYHl/ppRC6cob6TCx8DPJBQFfb1rVIrRBWeBdhESZ8ahhq2lZ1WUql2Oe11cYWtIByw0bFEDekz
wP4PQJJM3OMMm8LU3wmp1bdelkPTvnzXex2BNpQ9q3ONtl7xkLWvGriFUWNx/qYP7Ek6g54bp5dO
tWQVLdJ2Pu45BdH6+AmQcFbcKWHa9G5o115xw/m9wLlQjc/NdI4QI2r9NlJ6yoegKiI5KMZNY8NA
vIAHcqFusYQS9SSi/VLdAsirG5uHhB3ic015kefEKafPkUNTmRmqro6kE72ZqeknLB4toTul0G5B
g/XY40iTvUhBtegTrDm0ukLfQli3i1a5lU0bNF3XipNEHr622Oo6acUVbj+vOzQn8KlG+Mnm9EOc
xVYJZeNcacn0kepeVcgsiD+6oCHoGDBDISZoKotiH+ZuKckEySmijxKKz2D8Qr3ekWOmt0xFzHSU
bM5DfwSSiSgTQMViKn/Ul4QIDy7sWf2BPgiZJwBKpclWMkjM6+uWe0hUe4ShrwjwEa+x/IoFySMX
OYSVpc+sg5zuQXTqhKFjVfuorwnPJlxt5Vs9aF2Rhd8MeDZCK3aEpkHodSEJQEBriTaYvs/6kXLq
PojRimDDHQdpVFmRMqBxuW4/klPaMehJK24Hm/WZlR+ymtIYsYKmIGt1lY7lPYtTUxk3dejOGK7I
Q8KEY7SokX+Zw0mM4V3gNruphfD/Y7ET1zzG4iCS7j16Lq8i4T61iNb6o/CCyG6xXtWdpqVdAUGe
VQBOv2GWkSNqm1p7FIz12F3TDK6x50q1lZmn0NpuRNoDSXAyzArR1B/HS/O+cL1sDCtyOmNAWdpB
slXsDMzKEcrhoam5fXgClZgn0/TRjs6IuShBb0eHubulAJiHe4FqD/PaqF40NAoGp0yELAPV0ncu
YVmLzM1FRikKFMOJXxy3vG/XBlVGhn7Cuj/ivAyQuUzQRsQOW7/K7rSHdRiLPd5HpJItDKPeVjx0
WjNAzl5Q7vjG6RDD0OkkIwCHq47yWXA+wTfj+NKtmzVUFtuH/LFY69K6UkyUK4WHznCD90qEoLJO
BDOx+oGmdsagsOkJs5keEaEV6XpQPprGnVqzehcjpJxkWMfbUls19UHFYwG4LbJEWgs6LDGI5qFf
QTB1iXI2Nzv41BBA8WmyAECbBn4gEtmCMEHPu5MF9QB41ho23qPqbBBmcYucmUrnWqdFj+R5rWTm
VAHQbp4SdJ6yOdiMgMy92olEkjvcBvoaT22NZCtZB3ZGeTMzYcXCAhu62G+TRPJPETqZNdHP5adw
GJ4Qeeu76ilb1yEFZ9HTDmiF7sj0pHjVOkut/FNSiHIFYl88pZ/TE3jcHa2WqNycHCRS90TClN8x
ni8fXw2qGdia9duykiQXehRmRnDJn7AZz7IpZ1A7WI+6uufKs1BtlGozisz3BkwOCEpYMta83ROZ
QcOiovOLsMn22nTlw2MCtkFXPIv+Ji/3gj0wzdNQT4H0srqLZ6qZ3AV3LaEqQ2TQIGzuCPUMUzJT
D1rCEKeACIx0/vPZ8wUnfj//cHs6PGcM+CAg0Lmpmo1Z0LZlWQaX0Vq0nM/Vw8hCitAbJCQ4Ro+r
CAuCviHlr6jiiay2Q4UBY5keYy9i99If/ffj+PvlLKPxSzmhLqOmLfUiuMTrAcyayYSCV/OIC4Eb
FQwnwukjE2IapCuloRBxATcCrymv7ao2MRklCi9Gt/4cD/kJ7J8HPjbTXWeHlmFG7qIup1Jp1a+Q
O8lM8CqGqWyF50U2PToY8AopQeSdnuAzShEfIR3RX2N78PJLGtv8IxBt+O5elgyGRxJDsXFqnIO9
dIAtiL4OTQA0FgZKKF7y5C3wzyGoCd1u4mi9lZ3AuideBVug32IXCAVowIlBUZEB798EzomW811o
ROGFt/sI6Q4Rznm4niJHecXoDXGEzd4D61CsSJ/QXnakwslwIEAXQzfHbJPyb4Zi8wGORGXbV6Wd
Yevnh00QeTmOlWwfVFaW4J17b8qcLnU5RG4cYMVm04wvMZp6Y/lhjI4CbJ2ktVpua24XZN4i72DA
3gX5Qonc7QxhYBoKkKafElThaLWJ7MEyvE54LAVHa6x2OArFKYBZ6vTJ69emsVXDCie3PZap3W+z
9wb7xnpRNg0YkMb00B+yczmweNvJFO4y6lO47U2+JygSLv6cJAYeGG745NJxG718xq4dPS+bro7Q
HpYpjQ8w0B7O/Qu/7vayg9ncH3HGNOf+oX1RQbsxARPKK86uX+Cbc4qd9qXYzx9AAbWR6o8Q7EQ9
t9njbPAVF+eSgnI9IMWmZPFs1x94iCoi1Q/dsCTaImPyKdQGfFCT1d7yH/l1aubUP9aIvDuCV8rQ
Ad6SOrEZHyJrWAF2M0WHb1bFDphnjriNZOj+xOEx0HC208sihYan0ACVJ1iWC9SXWyJ4QLwTAMsx
VuUqJQVOJoXgDrY1RHRlTHGdak/tmrNQIObOE2yyjlxIoG2v4WtN4w1mduPwhSnsByc/TDkRLopX
mvnrEgTnZkm7CFrKpIM2awzBzTtFlB/Qme+z+YYNUqSN1vNQSL30bzXABdpstafomK9HNsOVubrI
HMmHd+2IC7Z94OeJFV+gQiJqJN1qn2hEHmB9YE/3EnlU0H5aZiA4QTlIWkw0b5ZZockFV/EhLswg
wXZUjLMk1KaYffZ4qkjFupFDZuy05UHPIuIffA9hrDVWXr9qSW+2+Jo/NG7ilitsMhW8pQH3Qksq
tStkYSE2DBj6ZK6g0QnsVlq5C/KmQXwK0ECLQEfH2ELN3YxmKxU2euu1xYcyAWnfSMf2E80i/qk6
S14D1eTMLc1mLZjzYbJ4xu8SV/EWsB2LDCljzZrWSzmzCJdyROGKb5rKqnXozHbmSlTY1C9FTLq3
+TNH5aZmxmHaQcE1ovobAgf1bVGLMRsG3SnSfgQn4Q4nXfk9Z/wSPvn3g76ZAaAMiEYlBiGgL99W
fNKfhsIWUFNuDDpVIP5L68HGjm1VTHyT0HVxzNwmYhlDKIgckSl2jIoPqAlyxxCYs54C6dnUjmBz
iNJgSvFieC1NrAGYuy0rG140Qy/bVadhdQ+EVpaU7fZcXVhx/z1pbs7VjoNoTaLjXgCNu6oJIZyq
Jq1sivEjykOa+DkOylZuj5WGXJ10LwbS4H29nFooWQ34Ki9TZyt9xrMrTTteXKvVQdacVnyu22Nc
7geYBcIoqwBv0Us6W17+g/AVG56ztXYtneJthCx/fswW3cTXML6TOP8ARiyDBbIJ9FuXCvJNgq+G
vdbkjR5c/E32AoPh2id8TUame/JH70LdDUfSZNbPMfp3mQr6BBxQahacEYUidG3e1VeVA8cbYW21
5mzRudfD+/N+8j8X+BtVrtT0tJZwgTWm0wF7iYN2ftGcXrjHDA/uugRpncVb84to6afoI34M1iHs
k0zlIXoaAYXpYEW5lXHnwalLGfL3mYFivIoqvfa7ewQ/h9qsItkfQMWhKE8MxxJz/Vy8hD0c12A7
RvnG0sUN5ChDR5UIkCYs+OZUXccz5CtQKDpLqwyJWU+rGCKkEcn3kChEfQHxZ4nDrCWLuKSMXSeC
JRpFZR1yaPDp2MyJm+tMgegYgfqcGJqANmQr6O1U2PWjWyYEWj1AigOrBA0l33DJHomskgOHu/MU
fqhQwGJ3mTqAuFEiuYU8wtqoO6FEWA2RQ3QLLyExgcUaBaUx2kzvgDS1a3but/0Gi3M/rWaYVz4r
5uJnI65xjfdjT3HZx28GBrQJVQMGKUia8LU9/RJ7zlmTF0qrBth+MHdTNz2PGYXunosIh6UWwEAi
fPa01amhU+6zhc7tvcNG+yH+/XYNN/FvFOj+nGi4BnUTnvt19YlV3kCOlKIqLxcroDM8DnVIxz3M
DE4GHoAdt3bFpZ5KJrc6IzEVLWTfOApp48DSm8lmhJCktaBvIoV2v8YcMV5heAUFPZIcNFOzA3TA
1Ee589KVZi8ClzrS9gyqKY7a2foTEkKojPXTdYDUPGQdjoh1H8KKooBQwmgRaumwMWQVcm0fACm9
t5OKP5wKugBiCZjbOoLdr2H7ZVjU2dcnZdSw0VzQMI4tBF2SKKcJnoo+5X6FvREZ9uygjlN/VmvN
Q7Y404DWX4HXn7Ml9YeI+9u13JxQrZHwWdRheNK17qF2Ob8jEyw3amaD4xYapOkusr+G6ajYHCvU
UAYWbDWY2h4A16LcVY2sh85mYavM36XoQNrwMs7rrNqIJ4VfMmXNAtd19LCtF+iJHZAeI+AbWPq5
eDB4kdunLHARZWDT5wRboAClXJ8U7L7TkvHDCfbtXm9PsEop4TOB596YyRbSag85C0wUnlE0dmJP
c6UTUHKjI9oOP/IT0gkHHRWEAM3jHXySbE3D3EhP0niqQzOVwfooVsVWQX9rTzGZADutCrqcc4A2
HlSAvhDTe0rcpKPcJteBGSFQ93TZ7DMTjDnkxGAAY2yxpc1wW6TJO/q1s7Vg6++BO640E3PxTZiu
9UQEr9coCdxEhP+WN9fwAoL4nDdrCzzBWyjmU1hqOs1KkFi6Bky+M3YjJJnucXt/nroLIcrABAY1
8+aMFOISku4dH1yyiQ4oeL7B4gImqGv50hwjM2ToR4OMPJHfpM9escKZcF5NS4UZTLjXvfq/XAtq
n4oAst5vhY50koW0kjscO1S35YcsNStwrGBRoWzH0qvi/bxa2DKYsVRRqd7vZSCebWKWKtWes8fJ
/vNS+qHOKetgqooSzNwVzdBvMO+p6wNJCjXurIgNgatGzyZTVQkg6sEUShMiYICF6CSbUr2ATLDn
hF0CesxobMoCbeRNK97pe781BkEtCJeEEwB/FJzPtwdArEHOUhoV7tyFNJnNLNo0qdNAWWyAMYnC
Mx8FRcNE+pxW5iDvu9Fuh3dfYtDHl625WtXpex24hfISp/t59uIJsxZuovReR+rPzw7tJApYl9gW
b4tWYy6qfSDkwaV9Kh6S7bxWnOrS7+ISbiCZ3XrKIcElIXG/9BfdSj3IhjqF8+cBlH6IYxaeoaSr
oEHjvLzZH6RKleAlq8LlCwxcJAspqrcUqklVYGkItbAjQ2GNwiN1JoOp4vjGgAps+CzP3bay55nB
ow4ZRfuZhWaoWOq87RNHg7pCzioBSRGQHcqd53vVFun3fQ0mSAIacnDZeHy3BXaNC8po8NPgErrl
eqiooB6bYy0spyIDNvQebIqnKHCM0AJp2wQ92E32fGr5jr6LlgWy7nZw1lRpiRd9igYscIOrlmT3
VKi/dLq/xyNYGDDXg4G3KgryLV2BV8RRaXU84PIpB4MDUgxuvke1I8hIv+cv4XO873fqSKXXpiLN
cOhX0jHgCNpeOxK/oIEXDMsOcCKODs5WalQLCKLbLLBFzureVNgzJ46fAjxNKIZCOo6ebAGoglRt
DEEnAt2t4pMLWN6YOsJ0MNlfu4lKSMy9mkFa8y16xM+xr5cy6aDJteHuqc/8NFLgs4NGw8MUQ/gq
m/1y8nd1LvL9jPWYP8n2ZEJoF4WPSzM/lY99Q1XN5J8xabwQvaHvgwvAAs1F3SuWr+SMMc7mLrzj
pf5DiIghkTV0+Ogo7INOixDylysaMlifK6mIaTmsZmTMIZszii2L6m4LDVi3fFBP6XZA58a2cLmJ
iIQnwGronaX39TnfpwZmL7rZBPBtAdzqNweLwXVaXYijeM5irwOJyNiJOVbTGIJWy8LpMZI8xISl
SJTMaoJD6vuokbEpgf0xjxBNLNjEu0oBdXgC7QnUvAXNFRoTHJCGANN3mkuEGq3dh1Q8yQxuZToB
YSFHmGeYhrCVsQuCni+tGtTVILZQSy3UYHF80bfA2IGlEjMDeV0QkTEF6zeQXBwt3ojAWcH7wPyP
tCsJziMYw7dAYoiGnEIk2UCH3skjK+dWM7eCJ4+gQbEViORJEmxECGr1nKCwCMvljRI4nEL9gvXD
BqQ64GfQ2kxqq8ZFRysNDCbfCseFBuirtlBa+aIj7IWho4DgB7nr1gFwWAeHBEW+mdaInesSKSvA
vyp/5vvHOdz1yLtGkoEt9Cigcw2UmfwgGFa0sAxp0EBlAXRFGcV4YKI+qqSkuOI4zXUvuYrxCtLN
00CzD5ABabtSXvWAdki9UIXnTNTCUw4DZPGHyumc+ApUr3v06XSsrYmG77640UeNqjP1wTJsTRnY
B2nswIzoYowlQbsEAPzHcB0d4IZkYXBZ5Wut2GgIyA6zO2LmpaBbJijOol8Qua9M650hUCiS9YR7
DVBhJC0a/iEsY0ZORZbIzjBrkPMA+k3rheOAmikIIRIF4MUMq7giU6XJevaSs4F6vIpCBuAJdO9P
dtzt43gnwmM7UCQ6VChjcIE5hY5U2w3kILQNrO5EqHaBOurhHgYKLS8IGUESHHuQKJs5qAEaaTOz
LlbDZAXREaUlVE1BG45XUHB1IWjcQWaQdGh5g5lptq2BZqK8Frs5v5k/UQ0TI9PnbK1wlHEt9Jae
vUIfGR+ufpGXp34XxDTRV+gkkeZtJT2nigk4BoaJwScErICovslwwoEzS0R4hv6RKbLw4/Kg6btA
sbB04CzSveTvxgpFh+yCEoQMHNz332GVo49WKdhdsUvqA9wtU2iH64BQ9feyg2SqCKslMElb4JRe
WMloxFEg+B5DQBVuOmoXrDT+qUdBulhsL8ZdG35qcWbKDR7+8DzHqmsMjm9EtJ09vT1lKKBe8tFB
7ZhPUTkcHAFgQMd4cHogR47UDrxfWOaMUJ9j4WCmdCHyoLIB/4LanES3SzYt+pEieKE7oGvi1Up2
23t88h8oPcv+hD8qZIwR2y2xwy/75BxNs6wH2J/mN+0JSOZKWOnPPZntEIgWlOu8xDL24x388Aeg
9vunLsn1L58aTPmcQeJHPPN2uE+c2clXkSta6J9B5eAevnT30272YE4v1CToB/Hceaj8odC0BAwy
weKwUCS7IxjwQ7T17d6+MtNf7k3uJ06Yu148g6RogNFqGqfhkGxlWnltS+YzDz4QVs0KW9qyviqD
xNweOKIHnpnFnROLY8FrzwZTPETvvsD8pxZE4ASH/fHO4bTc929nE0qJcFbXwX/7yit/udKpEX05
qBvx7F9Lkc2IQFzU2wMrpdlKtZFIFjb6LMWPVCK85CU8mNA0fUNPLiJCB4jGa/wJeiz2NPQhGK7P
b8PW4opVhCr0wIr31PNX4VW9E/v/PJq/XPVNB0QGo0hREWrxnAD5GdeL0F5mA0KdH1q7uxM6/xC/
YzB1NOvgiwje2U1FQZDHkJfhhnlWTssQ9vvuI7qGu/wVzpluuwXhhSySjjyA9kVOCN0S/fOfRwms
sdthEnhNQz1DFmQJVFzhZomKbVtDpDiGhvy1+vQnyn9mCG/HFdSbO2j5tZ6mwfk4ZTPamX3ukR8u
SUR9VBskBSxKqXJhfmQ0sxurRx9PC+5P6O8uGksVnxFmqLmtDQbJXUV3U5xWoQhOlfSQPSgntLh6
+TM8fmWPT0nFXznjMgRPQo0yOmkaa+T3w0McrESd9ooJkaF2tgCIxu/hvsBZ9AZeTp4ttGZVYx2U
WXsU7N4CFLlcyCCZ0wE0b9fX0JjyGYE3+h7gHGIcSh8P43qBgJGZrCJ7smaYDbB6ZLJE1adKXiiv
ke6ATNAB+5tQPOiOwryL9tDzl6TDaGQUYvNiZ/PFs/QpCmhiteVkrXd0/tTR57iHaL7+FEPIf1ZX
eKNc2AiQZCzIeqpQbLNnwZ46O9VWwNI4EDHQ7DQOL1U3YKnaIbhlEtiYqFHmZgzVJZy778Ez5xmo
G7XwugaQUb+1RmcafeTwi38fdEm4xwiUI1iAruIImeYCfMHewixtALb3nId/n7I30+Vmb50MNVAh
DyifFdIzHuYheWhDMAHkBzG3/cZqaHfxS7SZomn5ECDKAMylAogE13BBp6AsdUdnBHz1H2cwwnG0
vurgdd8E45k6cXU61fIZBcwu8SLxoPg7zbALMCcgQIPyfLOJhF3BU1+1JDUg7W5sGFCpEe5LaKmq
jl3Hsyj+DLvHpL+q6FlqFCh6vuRgnXX5ScbpyNVneLkgGrkq42oq32uYX3TgsMUz2PJnCOFCWAiB
7/jec68S6PMommcqRNPhmAU9TAjbPIS5Ba2tUjtm+WlU35XyuYVvUZGkToIinKwxULQRiVcoJfqN
p2MC/T/2zmu5cSRt07fyx55jFt6cEoaeFEVR7oQhlSR4gvDm6veBumdGRVWIM7FnGxsx0VNd6ioA
iUTml+/3Grz+huSZaa4dD9hMpfVKlOYVGu18I4rbntJ7mtATy6ZK/ShR6in1QnRBeGsddhWdxGTu
50srf2rLSQzIpMIhaec0AHTNBRMIkplPlpc5wX2HZAgDdBdnHvo3tLXlYm2QvGXZ6WrcOlqIWkQt
jzUUrQM+nPO7FPGMQc3KfV9r7/4xZS4kjt4teZYg3RdwnDmD8L+lEtotF6ztIwPX9vAql0fZabFe
eCpFGpsz0X89+16kTWC2tccpvLGA/4radkBA5BQi6RHQoflK3RbZQumovyA0u/082g0HHSIKQdtB
gL71xNmT4HLZYda1TrAs98JNsM5mwU67rwAFLTzAbUBsjr/1Hch9wImYiQmjSrFP8LXQDXbirMpv
ILIXAyJcF1GOKVOZ2lJ+k4ewpaFEul3lVZsBcgGHCzHLFnRENXzS4KXAXpKPizBeCR9sW9mKLO7W
U+eFOHmXoEg8hCtj2rlwKWfpHuqIWdrllg7sUtuefg1bDtCCgDDIHroJzDWHyRy/hg9+NVFJD6Au
zjBddcttPSda750BoV3pFBPNcrt3fZnsosQ533LcryBvbRFQFIOdvR0fICdEz/2khyYT2woiqIc0
evL1aVo+nE1XPrskCE+Sxj1HbnitiyF/g8nHxUJXETEQtAtOcVEaWW3awnwP1TuJ+MoJfZRVuzFm
GvSZm9G9V3SKZ1IEPsYFdSLP/gOZyfcC9Pc7uNQAaYPeBmXCHUTz+Hbw1GHdZSPJOF4a6koqRwNb
iny7vu+xGO5t4mPUXbjBe8mFvILa/ZArLhyIZTSV5uo6ZZdxJAceTTgbwtu1ULqneZc7AScGifyg
eTFsOvO1ENYNBDl/KdKJz9yjNDONm6h/H1r691I/wSQXAhl9a+XQBuES7o2JIKuyvPRdRtz23Ja0
h1fqY/OSe4F5E/7iJbZ071CyVqN+rW098Q4qXkIxNUs9cQY/v0XgGronGCWWY6xITsBut10cb8+w
H2U3F5yRP3l+7cIFrM2coB76tFbzGp5rp+Tcjxt/2o05EI+6gDzfkVIsLwqmi3uNaa/9seDQRxcc
yZBNYrJ/r84bi5ik0QLornSNX/qHj6ZwfuJmOOXdnN+Gu7EZuhp+4YeJ8+q84mQr2MA8PjzWp/A9
trV180G7Cnr4CJuHd/4bCTHxI58NBNDTxvTqZlw7IO+/9s7RG6HszIFXtI0+mVnpC6cC3SkO12j5
31uZn3Pt3w92sTUWilgTKXIcHwzVzarCK52abj88xIdyHeDkMaUB/gRrO3087rUFuV61TnU0C4lU
tRO736m3V48L33qZF/d08QUmDWqLIjIVjgutO0B4MpFZ2ZRKQJ1PwGiJOkM4o7LjPQUf5l7/xbco
fZzvT7eoqIMJMwBK9vFWZHF662SPdJwrGNZ34uF4h4YJr1K06EdcsmpOmqEdo9iAa55M2hdZcLu7
Zps48PoUfZGcZkU/clTH4nMbLLP9Mdqqr9YcS3mPhlqfQnSfxA8/F8Xf9bwX93TR3tNrcn3LWFfu
WBs5Kdm8ynwDdFGodjfvD9KDYIt7dcvqjmUFu8VCuW92rOe9ZLOTXRmh7zrG8W5M6H00bEgS+TwS
fjlItQSqJGahKncja3qqOFm3A2tKYCdvwwUVpU3fU7SVA5zm4nCEZHblJHdpu6kpFzdwMbFL31eL
MycZJrbkyXT4NvWLv6TpOivcehXDeLyp56fF2ElrH671fa8+/sUUbg2/1BKBxwdGy+3kCDCJGmSq
vwkdNM3OZRehFGH/qDkiXRv87+0ynp3jq2TpJv5dONn+vloFmgXEKtQK2PP4WZ9Zo/W59BqvT8U0
fg93AkSowc2recSKE26jaXdTYUV3rVuh/Wkr/XofF+fSqBkwyI65D32dv9A/EW0OQvZIb5Xnpye5
A6azMztv52VMeqkTHotJ3i/wKgm0aRn+IuPPCqTJqZ+ovRdCiHoq1vrGuMmfYPbD96hll3LAj7ZG
y5N02I0tQw/Hmp6MLDoeaJrQhTauL75mrz9/bN+loOMIq6Km6YBEAEUXI6yXkmA0hsL0nutozF30
5rPotZkdWZdgkkMnIgb27Pz3ip+L616MKJG/ouHronKnYSU2GVaqG3nB3tjQOgkPLedCc9atMYOZ
dpFj3F156D++zi8PfbEJZqZ+Sk4DF8eadFFO4ymI8aSeg5TOrlzpT9vt1+G9+HjzCFPxltbdHc7h
vQu9TFqVtvbQPQi4+R7ilehp9rn71KXjlkzheeX64+f5Gwx0McwXn6+iVkUQwwC6S1ZjAWgs/Q4v
8QkMSIDlYRl4wPh8w6hLIrpI4Jc3uvvzLajjcv3DLVwWgX5UJUbP5LvjXIX/FA2aYB28tbeAqyVe
BGd1dgbJVzy1n9ab892ZmAmLng78DNgaa6AFAa1FsY5mijztNqcdkOkw4Uih0HDKHQVRifDUcIBH
ZfcW0t6/0v/6Lj34fQg/KXhfNgBdNw1BbzTlTnw2pAlYjHx8oBuXHBcZtktnO4f90cL9nYo66HS3
H15V6D907EYbdUKYJu3N+Wgf3/DmawPZxlmFVCrlNhRuz69RZI/YaOZliI0ypAWwCVfHT9y9eKlx
BRBhx9ENwcfuV7AjvS/E6bqano0rL+l7K+viIS/2XLPRw8qImafFY/qig56ure3gyK6IMl97iPzO
y3pkU9A+/OxVeDBm0Zbu0yZ1I+foiHMdY5R+Gw+bjPqRdmf962xtJJtzIVZji0JaQ1+NaGZimxIc
Bgk7Qkfim1uodGRIX3c441eGaxlTmCwwi1g+B4djPfLmhsVhnz0cN4RivxtzcRpWE3IUw9NETJFG
2KPGKsRpgY4U2co0jxaDTSvivOAHZrZQ+9ugmYO9/zypJXHsq/80q8eff5kVfqRaljouIXlvc3QB
DYZWlIibigmsoAFo6FnZ5rs0AyRzMOfYaC8+LpcOkY8nmTbJ+BWK3fzUescb8Yl7pavgcCIWjvuE
F2DH6Lz3ytlR31N53gWIhLz+uT7wx4+QRB7ENVfwbxsJGSl6Ect389MUNb3xqN9bXuRVD8Fr8SDj
zH3mrHsXiTSS4SMGvFF/5kOrpJWVTfxyDqqSkikyRZwa5De1uMkahIaI0m9b41ZOPRwJ6J7QwStU
Tiz4fkeAKuuB7kk3HfyF0biFP5OO78SIqAReZVcm5h/rD1NFik+LFerOpTJGFeQ2U4lJvKs8Y6su
/Fm4PHn5NHBOS7KvkDQtklmwSKbCLJj+/I7/eH7GX270ZdIlU7kkR2apeYxkuWXT72eY2anyIjsv
VdMx8I5AP2lXC1apQvNkiE1y4iFoMInCiZ5JvtRPVxbyz1Xm23z7cjMX+yXhJl0rRYNCn2mSwooR
Yd6MHwlE08grISvpi0Gdy8JMPB/oyQ/+xHhGhoB34lOFBOTAmgngRAtgiN367NTAIPTGhRnKckm7
VjP/cddBS6vJikJhcanW6v3aJw+8GHed465PHb9DTTsJbJw3ACcDD1bOJr3RDuh7lEO+va77/8TN
vw/Xv+9gRC2/fJ6tZfnBUecOMGWTJz4bxur0RuFq0/Ibk4t2OaHsL+qK8MIrb8r4fuhDoID7L/wW
Q4a/elFcVEoex0mSxndVsxenrcCGN+AiUeHakAF5tnuhmiZIfo/7GGWzMYOyozyiIic6UydXydhb
2aP6Xo8ioPMtule/e1LbeQY9OvMSLLRwoSUvL3rNHgdxSoN64FRbywRdv8r1rgA314N7tV0oWeOG
5r2PF0Szl/p56t8qJlz3HAHmoaynhN+llVvIU59w1XwG8TijOdV6OU53HbBA2GzKEA0isdXSGUxb
ITsi58C8kOq5do30RRDmt/UUZZ9ESqyq0Qj5NmqlqCQnwo3zOw1uXLoc8rkezq1qGqlv+GAlQIZT
lFRxbjPtwSvokpyEBT2J9sMw5+NBPxsmGv24pXjfrqObeBk9He/zW87aAMDQQzTaDgC8p5vm5vQU
QiRjX4Gs+4LG6U7/aBM+BIKVJybiQif61b+Hi6OTPDzoe+m2eY3hNixHFBf9Agojf46qSj3EFqRs
sgiIYLP1J20DgPMgPrYrjDbmwayC25i55jJwAeMn1hrfwzmFlgure3LGwMfCzgHPn1k+qzx1as1Z
4gFWT268bR+Usf1hmFgeYJbhnu9Tjl0LdOMyJSLgpnTfy5PsRkgXPcyR0UK/nycL8aF5rm9KDss3
x9gOnXpZeHi178xZT+PRcuByPIVb1dOgnyxEdtZFvB63JnPiI6/Kvewxm3fTZBfu+bucinzxOf18
BwOxERYzJjBBsGRlD3FgtYHxEgLdb+mHQ8hOXmj7cxQzPsoEo6LotV3rEezYScFcfYC2jRDEgiMB
x+PWmp6WtffJIVenhWQDOTkQd2977+yCzBmzkU4BLhzBY8kejZ3wAsfv3QBxHzWrw63JBnpv3kCS
uUWlORM29SHbSE65Hn9M80B8HB4EONA+V26wIAUc3LaoZYT16CPQuZBuPO2WDG/2REOZa/m0EpZF
tTSw2xBslI3JMhymkqfaQ7EIoomeTLQCXDKj1YXjivrOxn0GE8vdoJiGi3JX0+J44NyXk0ZNYWMn
e2bPTjyv+JAEW35TdkpAewoCbHhHQ7h/DI/kzMwhHlC6NrsCTeJTGt9CfOEN027NAzcM3GrAgxYu
Nf8A1Cex7xi4HAzF5C7fBpZTAHjjT78SRpqmJ6+ihTQqyuetdSee5qL4is2TTBI7/iscI+Pd8dYC
ksR7jSR69iesqHVjUiqQDpwMYseN9mTI+xhZX0RKAhKv41ssPP68n5rfSyY+cdwVCN3RdBFJzu9r
sqqW4rkZ6vyupSzunHjTrAr0irb2ph+M+dkpgc29cpmstTs6HfvcjbDmnkVr9rwINH6gZ6kD3yp2
OEuYMii1imVGRfAcTHftbk0RHt2pdmB3y/OsWNb4kzohglmvgGPiRVtzLs+ZydZafIOTh/fL7Iwe
EDgWAsaOloKJbxbo9NMLFgg0KUYtuEctObgjc+E/QMevDcfFFlWEAYnlBsNBbYGHrVOS9SU/jR1n
a1Hcoqu7Us8YY4nw+574+/hfHPVVuRfTJuxYYimkuhWOChz5kokoTTuLXvKkkpeK4UI45GgDbX5M
Fb7P7zmY8ZnFh2ZJ5wxJrnkrPMJxiLVJCXDRcW70WiADMjxmzGCHNCPkab7qJnh3dBPdH1WuBYld
I/w6j4FO8CTsfxXpvKf/NdMWIMZ7VeS0tKyyKf2TEoUYqproMSBLGcwRrnkwBa3tzYUQLwVHuREM
t2uvFPTytcG5qK9KSfO7s8TgNOaWYj7BcubuudxkO8+6PdX3cj4rWFTQYS6NHSpA30LacZqaG/FW
Bs5m8aMD8PDzB/OdCS3xwhDnjGZZdHC+2XQdezXQTmV+V7OF0EEJkAptIrq6nrjoPzBJwUsM0pK1
RkX9C+WF8hyiTOH/kV2AyZUzGKZL8fbKXf1xp/73XV2G1ghy1cE4Zt4WmBfssxfuyzaW6eH0oK9S
eCZr8VFYiEuyleccGyznGqBgjB/Gt3n85QYueBtGQEo9XYz8bvgkO7OTt5sKV/oneSOv8XmLVhhi
3uSL+uDvqhkmE3fILrVNvBPX5228TO/FHepZdSdsFa97I7kEVdGco01e2xFGL3tlJ87Vm3RnfmQv
yra3xyS+bia+Hd+qdFItghdhd37RBluIZ+ETnVPJtynW+hWiARaKdxiRkW2urTsQ/JK0vp+H/zJ0
nCLpt0nxSaH5UtkaR7mNo2ORA9id5jk85AcMw4vCoUkg7c+fNj7FPHXL9+PNaXtcpJsUnGTWvHVv
NIxPWw70Sjkdixa8Z5AqWuiZN2KyKdEg4M3RwvCzrRdrE23jfJJplO4TZn2xRJDXE/bZroQFtto4
ILqF7uCUCOpszFvU+LNi0d7lK92jReZ71C5uO8MH0dEIHqGfx+6Xz0z51nwVKWzNibxEyI0jowyJ
nxro50HS/ri2fpkiF1uNJaZxbJpMkWAVv/j35b36cS5n7Y7xUfbZvSmu/Xtrf5ya7y0F0E2Phgi/
Ljs9cG7eF0ySZN88+MhCDqflWKwlm+JWM+3qFsJpdSvdk7pd36UqchLHfJTW3aG5rQ7iK30u51p8
xSeD/6fpfrFPWHWutcaJZ6kXFTApyluo4qWjP0JH+U/MAa993xfbhHLEwTqRWHUoz+Y1wWqf9hc2
2tArwRyyKF/5ki8W3TiSS1/0c7bA59YNzpPiSUTdB7kUex7Lw34IxQe/HcAKLZiYHtU5VYyqO6Hg
ouKlnXacxm4aO3cImTptHnUbDI2VHmO6iSaQK+ma7zRrmMPgJsEodUijqQ6Kpt8kTMF2LuGujo1E
MLPOQBk3Yj6JkFI17FZHycNmAcZ1BKEX/nI7gQbNHw2wKSXDFOwJb1N1orYTWLjtE4RP3POKdYBz
+/O5+dVGE3jXVBfBKyYprM2Y63VufYfUs983z0x8/IFYIOD5p7ILtl+9QC1BFM1vQZLE2OaFPS7w
p3xagupgC1S/QWJHQY3ZOczr0deM0JsUcwdP5cZgfsufexAH/H38qtz5woMKiuYTVOumH8M+qpzu
acAIFE3KaYMaxhUwm3pM01HNddwK08wJ3HopzIp3P/UUit4TkkQB2sMhlCZh4VJfNti7Zh5uCCIY
HGeCiobP8VmG4h5O+RNAnWEGrcflyXl+ho/OJhjuiEMgZbc+IHVgDoGn+qF6pnqNH6PGqZ61Q7kF
XSmXOfxETkrniYWMDHfQx/j152Xhuxj5Yu28OJonGcl4DTFIdyg5qtXZn1pbIZ83fEirdtfb/u2Y
c9zNNLR/+UoWJv60W2i4V3nJhheLlw4iXVZ5BDE/39gfujC/L+oXbYK0rwsp7fkQBMp98BKcC/A6
W0L1YxsN7PSGAhg92jX+ofmnqgerF/Q3o+rKvIyUTvCyT83zaSzJvfilW2FTjP5M3Oe8aSrBiXVb
Tdpfp1e+yTB2JcltJW+QuCv7TCc0m5qm7Z83kM6zHAMWd+Asma9y0R1O63o4NPqHDlUDeitmJKEy
RbiJb4XHvwzBS61PqLGo0dVyG+Hrp68lvD/beaqD5E6HxpNNcgvoR3fKqsaWR3bMe77nm053RMnD
SCWwyUI9l3gUTmFRSNm2aLG2VlnP863WzfrT8SFryDwoDTeZVtEkR6tquRXJ4MljpDpX3uD4hi5X
6a8jebFKJ2ZdaEqY5XeVI/bADIM3in7TRcC5A3HMZmwFvOnL/hVV4fzna1vfrg3MBMGHGAzoPnB9
L3Y7MyxaST2Kxz0tan2Ak/ZRqfeJ+etcEfAXrps2nJbH3jHqKYNe6p4Z7AYJiUlTuE0bYbX2aHnG
cV6nG8l/DsNZlc1DzWHzp0WTgdzrBM8XCHpAAETsuaplnr6W5KQMt9XZpbcpSyDXTtlgHWjHsh1u
hbvql7g5rs1peHtciHZv15zyymXqYbe7MnYjgezIQeeImSPMMxQ65tY6Lfvo4LOQV8FaaF/oV06O
meCeOR4VZrgcBjdScLgLncSy8f8KRPfkb3XgALKYEv+h6u/qjLJGo3XYwKgKooVukmqfH4JxPUoe
xWxRVFdeu/zds10GGqZCV7CKV2BbX+yWhZbkytDW2t5cq4tmNaz4NlCfqN2OXYOBlP29cjRWYfcU
mSzlEN0i6knqxTyBHQjnEGkeW0cOB7JMiAbNYOudwr1Z9wsV4nYdsd5Ula0AT4XuaO0d+NpMwZC2
jvGsOTsmZkq4/b0eOU3d/dL3xjATlVWZHKDlyCtgAsDeKJxFw52h7Sm2jtnsqK+N8tl8Za/Jnywa
aW56nCvnJZdK0GvjbYDqKPLy3LVwRvVnw2kYbRgobovYbTI8N220n032oqtzZLIKyhsVf94pNV4G
tnUejQ2SbsLjosazaGHdYLdnvpbmLce4HEwalTH8Kcw05MQ+p660KYEqqT/Z0tp12a5P6U493gv4
ZkBbc6jLGjxFxNvg9AhIY3kxewNFEFR7W/oYXUW619Sfq1i8PxsiBuVPljhp2bvx8dtrS/Mln1rG
zrBxKcGNJMA2/fW0x68R8ljvloxq9RDbOrgRHLJbE5eFd+UBKphxo5iT0UEJKMcD40nf89ZGaMLR
VpWR3U+U2+rhGE2pH/rknmoanRI7R/vLeD6WzrQwJrR4tedxtt+zY6IHEAjdohOEHgS+gOVhGxjF
yyBrZlH862RiNbf0Iy8F9mhnw/lgWPedWjoRqSFG5uktgSkRkz2paneIMzfBpDdG+t03OIUNqRcT
IXiegnpPNGqS8viU6De5/iwqM+N8oL0mPV1LDde+ofzj1IfBpOE8opN5dbHsdJlvGX0banv1mX30
sd60B2CwtlsHOnaS07KdQYAopaV4/OgyR9DW7Bz5yQ4JBTLvzONtF275rjGYKBzC81hEgnslcTC/
o5nivzWb4DbCjamfma4E5VrgsF2Qq6ZNB3VTtHMT2CpyEskzo8dzvU6EmdKsTwREibbZO9rxA5e+
EzKNaxLu76RGHhtLYb55Q4I6YV0UEYLfRHVsBtqewkqfRG/m/dkjv5z5WDt8dApNz8lo9vTfO/SO
FwYiRxjNYOuXXK0uFM+xJRzVfWtjbzTlU9n4HKtcwT3NmAxHsCvzFW/Ja0RSady7ftvbLi48lvFf
jpxnUzDB7riwUsxGtKixceGNIQNyvKcu198Uznn4K9g/72t/nGCqzLOajLWoKBcjrbfKGXaQou71
3MPhCTsQ9i/6FAukcfUOGVl8cvrnPr/tDyDTMf7KeCsXzzJM62pLmPwMtZOBfgU7jjx5rU7DzNJr
PDRuz7Bx2+BXKS7P7S+xcqzaU/BeAr6tppa4NiTyzmbHE9X8ja5hpF1MhGamo0izTogZIlrwtJJM
A6njcS4paNyOyxYVRaw+q4FXCG+6vpPq3c+jcfkWEJjqbPDouchORC+iX7yF0lDPlXbWOGe22k2n
aekiT8VycD9/2Rld8fcv/dwwe/uv3x3/K44zsVxpmIt93tDfYTw3f02Ai/Sfi3/9fzUMSKNO/t//
TOD5Fgb08JIkYfk/CA3/x6ur+vTyWy7Q+Gf/ygUSJNKAJFk1lbENqGCdAlL1V04QPzL/gTRLNySC
AcisGWGcfwYFSQo/UvCCVHEiZo0xmPf/CgpS/4FjkQQhzlB1U9ZpfP7zPn97Y39OCvrkz335sseA
IKB4E1NDCxcIU7+oXjrcdmItKYP7Y6zcSa24VIU+2iUEF8zMcOeLYDVyea/0JlIg5DIDTa3yWcdh
oa4RLbd+P1XPFsbS6rRpob7LqMkScZam8aar0m133uRAxmJ3+qhlfSmaTUawEA4E8UkkiY0TBnbd
fdXcqJHmNJY5K7AbDs+/eknaVrG6iHzptqtUhHZ1uE2w7RvKeVvoW9N8/vL+/h6Xr9FB3+gcfw3E
OOJ8Wyw1n3SPL0ucQr6nUVungLI5f7V8sGkLdn6Vp+8tXkg6VaoZlnaX4vVi9vfnqJi1Zx8TpF72
dI7tRVnRaKkPWjMVWJPztFjKkdYvOkN48SucyzXNCMAWBC8RktatB5zUJegVyqyJMEk+16tcqOxW
8USLnQ0PIMqHFElR2RMX4lvZLMObIY9GgSp2x4bgijmk4dhLtacTeWMVNJKTUU+EeGsmwbLV5XlT
4k8UnHOuGhJuXBSPPuEflRI9NQXuymq6zNtYQGvNzlFgNTUgpxHNp/6U7xIreyHQwqnqZhqBLwuK
v/FPmJsLHwkhn6bOAbXciMXg+aeSVEof9lL+kibhjdHmJInjuig3dg3qogr6tObnZaMSyKbhMFxv
o/bxfI4cSWmIo1KnpVCu4hTf1eBEclkcpRQKhhP1EtSOAa9EXXZTFaiwOF/hdV2euf965agiiOsb
41M/U3y+vPJQ1KMW5mNwT3Pe1fBvv5MPvpvaDZR14yN/68mKubqnySM4/dsXx0kBkRSCQzLC8Lq/
IOQd9XPTR+pQHRphmA6ivFdCbVPI5uF8DA8RQLWl7YLwuC6EE/qpdhX4Aoap+iQf8P4zGyTvEme6
k6Ocu13abyJ5qwf5lVPNuK/+cI+fbNgvI1MVtRqIrVUd9EF10pC9fjjTEtSQcq1OwjWHjUuKDy9g
HBIqGlYhaBMsab+VF7XZFUGPycYhvG9dlRas4mgz3wXkxFJ0cAnjXeKc7AiO9PTzZz+ubt+f898X
vkBd4lAJj2aiVweV4qkdMLMARFeGa3XMJZHo2wNevPMm6KMoG7iOVieLMniPTm9xD5LUkzUE16qQ
ggejrxb4FBsm7VeEc1ZPJxmZpVKwPhKlHZAAhm4mSoWdHxjvPw/DZUU73p/OKKAVxwdIlC53ASvE
7cyqm+pAj9t/Qao5o3svHqL9aF/XfJRzmnDJ7rr64KKu/HbdC/j3dKqqoTzL1aGsUB/UkDRwTLvy
bJ8Ggxcv+beHu5hdx0IL6j7jg6u0YtYAbJkSEcZSs8YSQcvhlPtvWQHmpNbb/Jg/hLGwClI8rvLq
qQnuM62bmwFa1WOH9XFGXJVfTGVRWwuRNhMgK8N/WpSyNFEsPOKklypYHTmZ+PltgCG1vhsyGB1N
9ivLV42wquphNqivsumT+hDS0w8f+cs3WUUS50CEnrg7xtW6V8V5JaRESMPyMEOapqQ/Gc9yadkV
OrWk8YKoeMoL05jIFguwDDQpVtPUeBJ6PEQsJLCC6rtSG7iaLzxpxq4iPiyFaSkBjigpZtdWHK8U
K3ZbNVspvWwA8JJ1BQF00tdtSTA2RCQ2HLVcZUigkg5v+3OjOpV6dJRGFB2hL12lGtxjV54nx5xe
sJE9lpAHjUUNrBAQSZbWoPNhTX84ufEF+iUnWCCSsuoDNpqT9JohKSJ1eKKr7TqQ6WEew6UUCYdT
AyUSoyK/H+aZVTycYmmqmaEnVT0mJhAaEt3E/AOzxo69MCFjG+MvaMVHZJXFJlK9PiGd9Ayem7Km
FptMGhZHIKNIkJxBFV2IdHtWonXNcUCnsaooJxuR+DQ3VadUDYS/9xGp2CVwVuIH80bK7syeEINt
3sjExnLkMco3gf51pUbzDDjhVETLosNyXyymvRwvWzyJIwHrEwH8+0nGMwV+8zn9KKt9bwybIU73
RjcXsab6eapf+5ouVrMhzPw0jPsK+pTkFpBMzqf9z1f4bO1+/5YsrJAoZvHeuVjIwiopY6PoCFlb
FfN4MfKhWi+YybNrXIVLXdLfS8O/rnRJGu/EuhvqkCs1j2M3MyBie06QH50vcZvb5B+wTZsEoWWI
ooCuveQd7xi8Bq8pUP48qP++j3E7/7IVWsm5jyCtVIdO/wWK1Fd3V4Z0BEl+GFLl4lTX5UGeENte
Hfx7vpUbOJJACRVmZ17vQMrf/V+P7HhDX54oMJOojDIuCOmstpu5BN3ql38DhxveAPjeTN/jZMJ+
G9KHkqfFanAGdGj0tH9+8kvGxbdXPA79lxsxNB1DyZ4bGbXs/jJcaJtqcidxWu3d0f1+7A3AxSrd
6t56V7d49tChGlr7jJBduVIJXIqs/rqZEcAdaxDcdC9mttwUTVOqcnlg5akxCUBh/NbM8RtD5pjk
tjKluUXOpjJVPax8cVJYaPOfx+MPRReJ2/+6g0taRd53nVb33EGQECljVIuw1GaGifE0fZimE92f
L3dptXH5xNLFzA6aUPW1VCoPSokxpIw11OlRUE1P0gkxAcEVMDTqa6yEin3PaSRipfv5Di56T99u
4GLm58f42PdZzw303dro7k9Gtq5xdvgbp/gts/jr4e4PVd5vA3sx4cWyyAqjM8uDRcvWB8sekgfp
LFwpNK49zXgXX2azZLRZQtRgeQjxfRkR/VA5LmUtoXa+Rkz/wwMZIu06SLIjDPl5xPhyqU4dDNGI
6vIQnXe+f8IR47Q4kW728+v5w3z87SoXr6cJilAypLI8kGBdqLR6he4mNBuaLvGkqtT3n6/2p0MA
l8PKEKmfqCFM/n38iF3qrJPA5cbVQL5HUpfmHpoEthhlQ7wmhuI0272zHcb2Pn/4+ep/WOW/Xtwa
KRFfRlQURKOW5IpnxfZDwTNhMB9/vsIfpsdvV7j42tohTOog5goY0woCpWSNjIJ2WnalCPj8bC/2
k98udPHaYr/STkHLhVooUUJNrzbDAegEU6BLEfkRphjSjzV0Daot6a8xCZVXFvY/T5x/vcnLtkAS
F1FNJEaJeB+ukL7tCWPXl6ZBQBTW45/D+v8xyP8lj8r9nzDI+P1/5mUCCPk7+sif+juVXNf/QRo2
pqBUrzQLRlzy75ByfqLBJ1RH63hTRKvwL+xRsv5BD1PHCJagHXCwcdf4G3rkRzJhmAYYmf6ZXi79
N8gjUdp8U/+eqKipcXLCmYyATVSn1rcPniiSKDNaTYSN2nglQldcluBfaDOaOgkmCIVjqCevJK/M
r581sgVSvdlESTc9tqTRDACScBIIp6JhbOjN/MwSVUWW0+oGgcMKErJhcuwIbggRlGYPg/KaxW91
d2ecXS3wAjgtdItxHurwdFtbaU/S6Epvl75AnpmLJEpKXQw6mwjRAI55HYwgwW1sLX1MbXbDege6
BdUGGYlLSxJm3AfZR3ZRIi5pP9qJ9VZ5+k67ocByZFs+KF6motEO98B5Veegq5K6+RFibfeE4C8+
O3G9yZaw0yzwOgvp2ETZisUkkmlcQxBaFHd45gSEDd+c5kQixvddYifQC7BTru0SeR3Zfff6MzQK
HMe0WxQdMysk+Rl5JSkAuSu9h/U8YmTOuDCTIe70WNTmayu7kbIliC3snSOU9NBRyUWhtCHgitcx
If/1NcNIxh07WiSGEyQfTekw2s19NcUTo6i3ydS0kXWmH6abvCfxNEdJAJMavxfj6LYrIl61bQcS
iGDKMeadMdWf1ak4xejy3ZyNJobmaVuurIWOmw8eBMOhFj1+bSJF1fEuWvO3PSZQBIl/toW5Frua
tAzQo5iRJ/o4dPm2DNU0sgMCJtb1ETvwTU2uSmnHOqnW8ZbD3WnWweKEuFK5MilcxlJcqM/1GUc2
jqp9sAEuBd29DZ9huDgiTlg4iR7x5JknL03xNqR7Ij1vykk52KFJYLEFKS7D+2dyWmJ8jRHmJPOA
WbkRr2yXem2fsXQrpnjMiE561z5i+gnLYRN65Yyqo3AS7MPpLLtv5JPjADRFzIK887y15P/D3Jc1
x40z2f6VifvOCRLcI+483NqrVKXSZpflF4YsSyS4gQS4gPz191Dtbpdglfh9nHmYfujoli2QBJCJ
RObJc7ZRhbQxVLkEOq+t2R0HxdfGHbpMFv4BUVqyd4EKMrdOiUBGu0vRYBmvmT03AaPqtnm84eax
DtptX7029CEDStPZu8aT34PgCP2qVwFaLPk91HfnCWDZ83QFFb0jWhyGNg8IDq6CGeRvwM6yF49y
1y1QrWdbNocIUb8x0Nj2ivYMW4AAvX72jqAVM1/Fz0cJHkF3AWlU87oGpowtkuRN8wOTgXw0tFHZ
HJxlkBpqySz9iv6M0lpobAeIDyAmtLstJO46BUhL9ZlJFwl6OKoNmB1WaDbFymf7/IS31u4qkE42
mFywr9x74dK6j08A45k43m5ym8/L5pCFL5n4DlhKB3FnZ95BkQ7S43I5MHwPeMk4OnTdir8WuOIg
8XFtXLWo56NLBaU80YI7CJJpa/SrOPfevobewMpcWK9S3ofOldZeYeMEryJbADV2k0N1jy/9H+xF
wCbQQ1IaVw70PXXUZW9Me21UV/nAFYnc98swG/GiQOkAOq5A0OngXM1PwBEX9ix8MEGVXw0tTbhQ
FK+Wfp37cwnxKxggODCF892UYo5URpl+C9uvVkCXghlzz3uw8q0b37iZvcrnlrNr8y1Ho2wOvDIa
nrzk4OVo6wBI/d7JXh3bg4zY3H8urwHzuSrBVBBvcpgQXelo8RUVlP3mrJ6nIL0z5rEPnrRd8JC8
CYn7mCDhfensZ3AXD20QBzRroEmfQZHjQYY7y39Mo02jbWi/L7RXWl8HaCpzcV/r4D36H74VHkx3
3xaQT0IOH+DNHJjIJHzsACE0iQ3W1GoOnugZgDVbNB8IzVxRkDnbhK0K5Ho8NBhE8U3HdgG4UH2U
+YHfRLohXndsYdZQV2h/WtfWtRht8LXfJ+p/nU+ozyHM1h1cCIcw5ywmzMteNLbr6qDdEF85XRLo
w6zR0kPRp7GH2OKsurdPkPKSUB2Ml8zbm5AqdZ1jq6Fe9kwlbrIvieXNe+AeQhdEdjd2/BChNgJY
TAHkfteBDxRs+LP+DnAQyEJAkR49BldJcl0ZP+6i7tkzSxwtdzkYGYHnB+i/Xrq3QNtB3Aptt8jJ
QrKybw/yACWxfFMCWwNy1jcaFNLABy9KIJcBZATQlcFBJq/GfRvPBRrNMQLo9m3AaxbFuoKbrQAb
KuYSHDT9HUElvZrHYAqHhibsC9xXxR2jAOcWe2r8wB9g0wPYL1FFQltaeUJqDQkaiC3aV8JC7hDa
ChRQm25RQYPRlzuvfu1RIYOAL+R+OrSd7lwgig2wzUO0AF31eO9+awHc+Fyg6Q2a9/61EDdWivrT
LMmW6EbyGbQ+FpB+hcyKg842hz4Y8lsLdaYVgtwIx86i/3Wf+7ciy2Pxkt9X/OWlOjwV/3f41WdW
dJyGUfVWdP39fwf6zNmAq1P/1rtfQvX81/OHmvK7/1nmFa262/qFd3cvok7/egCquMPf/Ff/8D9e
3kZ56IqX//o/z6zOq2G0kLL8XYyIkjTCusux5QE83U/df/y/CjfWD37xn+K2i1jRMXziIC5EWwLG
/Ke47f6nRd40703ggiCM90+ASTxEkRAq8m1wXoKTbGgN/hVg4o/efqwDZKeDyR45mH+jtK3kN4DL
QRHXQ6wKNUWU2YHRe2+/pQPdoSLtwkeBbJKxgAG36MRvV8iNDnt/rC/DeX/t+fN5ygW2KrUgzDie
B4DZCvyHVgcsLG7/QyQF9DqUY5AQpxWKC/O6nJfX6SPIOHY4/eR8aH30tu4cSPOt+Cbv0h9aNYtX
9t7ZITT+gbLtKrqxvueHdO4tzXt9Z4LbX3zJ5l671lvcJXEEz0R9GNBTHWKi2lnW5AdHp4czt/bS
WUHtMgOIuELYdbYxbv4K189zK8RRwnh1mi3l6my0qemDTyV8rPmeP3uH9ha6I+FTbt25R8iRgLMN
rMc5DjPc659bPq93mJVq1fuzAGRu92hcQdtfDBYWwPHiLRlI3lp7ViGMJQvjeWj5vdbRcLUqvqXb
MgB8AN43vBbt4ifUmffVN/z3Tj4jzzL0SKWrBLXjPcR8v6E3yEQJe9UCoLTDX/f3JvRFnG4Oer4j
j+7oV+3KPbrP9WvzrXSuoChqP6Mn5GgevTXgrp1zlTfwTwPdB5oD5wyO/Dnae7cRaN5nJhizodm2
AbiMkCVFo2q5rDDddI7AXnwHQh486PBPR+PbgEvCLCwAjU7jlQUhcHeV4DqAJmtIij62r7wE8aEx
lygfMQgVkhTyEXm3B8pvMfhyaB3Pwa22ZHD2MdkYer1NPHTB/dCeSQUsNerVBYARFWYPxUt3mz/L
leEd5Cq+IdZMDAite+C2tRgFjxW6c8VK5xD7PYG6oIVk1WuMbvziXsTL2r5JtP7G3ATgKQHcHKKG
aHoAFweOq1vW7qh5F7HniEMhJDsWAzPJVZG+euFCSxett6UA1SOMiIs5+h24sUa3HHoS0I6Ugbpy
EdxXX911+wBSi7Xx0qNs0F5zaxfNenPVIVx3tqy/qpt5FqxleeO6Vx2QBTkaDs1bH12EfXHd0jth
fq100FgbNy3WwA8PItl3YusCsFX8dMQSnW8IMu1XhE4guUfPdI0aCNJ9wBb0kFJYR/my0Tf5XbuV
h+yI3rF83t6GX7k589yV2a4p0JRjyUeoWby/5/5hIErmh0ecy7ZrwkfbBQB+xozbIAOuY+ulS0A+
gifQ8ueQwjPA1fr9J8i80DoV7aEj5UNUiX3N/aPRXnEQokdz/JB8Nx0wRS7lTQwSvi10TnFlpHuO
ytjO3IKMhvWbGPy11jJ46aDZPatfKTxFcx8CJF9exeECWxHtzRJaU+CXO0L0pbMX9h5dL22yqMDg
6tyDdhV0mhn7ofMviXvTNNfcywDruatScEKBqAVaE7guzsBJ0MxdNOR6IBfhX1tcxAsXXDXJPtGg
vboVoFt0F6VzF4LdH6rmrYua2AE/te+MW4otz8hLjvYWW9yl9VOlDwjQGr247Kc0dpJuHfKzTFbE
Wdrmd7EgKwhdQTITEuRrRCYQzIBDJGC0rXVcu49R/djUh4SBh2fjsCUY3o185VgHML/Y5iIf091T
0my/vD0YHnRI23m+p1bCWmkAhVfK8LFZNVDGzFdDm9RAl2WN18KUSPSvHfT7WWotjEda07tdHj22
6BPWnygEx7Lb9MZcxCtcF8BVPYhtG3MCrWssxXgN7OOj9OwFlC3cVHqb1Ak+duBgi78NNyp/aBsS
2+aLv6Cnz8+U0ccpKcxItpVmkxYWg86k9cAeEB1L9F/tAhAggL9irPKidNj9sZhqF4zofNvPK3xf
i3QNGsjyldz0t9CVnZFFcatBZuXzLxxCgbPU168F9byhDR44oDf55bOrhcZ4QzRLDx/jrb0yN/5y
uPDy9VipT0E4/f1dv5+jhCRF71oezpa/vms4ToxNcANCjCHgQL6Cz9vTaLfi++7BP56pptLTsq0a
1yLhowWSeVT2QRaRbK0VGHLXn0/iBRP85+t8ZVeClERL4g6ziFvPstmWh2ABgWyyyEAD+PmjRtbL
VzZkY1RhaXA8yVoDo7YZhJOjjT5q6Bc2/u8vUipVoeumWZNj7oZ9SObOHF0M6FqEAru3gkbnWPA2
OoNDbHe2D+NAuhn3elCcbxzoVqLHeYuenBnHlh+r9o5NoVoeE9wN3AhbMd6CAweiVOjbWKe7sZUa
/aThND77pNyKO7/0EIV7B28nQDjEIcLcz8G8PW5eY1t9uBGcPQsnQCN5hW8atkV9kKCESrYQjUZD
9H9v/ynIjgGzKuoEHxWDtB8U62tzbSyz1dhjFIT5n7ar+Ivapm4NbbbwkS9Axjy3Bmmaged3SHPG
swbafKM9DZ/PIQrv7+ewbPQejhefNpxt4RV47LfdylxC2muknKlgV9SPI2r3RFE5ndAsbHZ9V22z
nbfNILnM50Na9vPVGn2S4i7g2Vu/rPCkeNvgSUPy01qhRDsKoTA+jC29vx0GMDnvZ0/LZS808jZ7
qBFs8xX6/ZHwHPgs2T6AqC9Aa+MY1pF9QnTFb6S0pp6R4gO9Q7HNQAWImsoapyXWbdbNNmOMWqMT
qjgPL6R67ufwvzrYXv46UygYlthxzAI+91JEV7yHZ0eJGbRvXircQNB5TXF0gRV0pPF99IMUzxG7
bid9YYaP+R58+4AzWVt0uG2gGTHiOUaXSnEdqemaMkus4UmDP6S32Pk36RXSd0vkfctZ+jLGvfAG
170c3aCt4P2mrBLpN3aGj4MoB5pgUaw7gbEPp7MLzitnFc/IKRwmdcTsRtbubc7PvHFjF11kh29W
B4GRY7XpYHXVYewxHx/Svo+ODpugFUcNcOq2bURmB4PHgqopcEr0e3H1jELJIotmY6zmH++Us6cp
QU6etp1pF3haBdGg+i5GccJFqz74A/7bH6a4LXRpuD2t/PARoK+tewVWLnCT5teQIP5X7hQfXmrO
PkxxXVbngtg5xNPibb8fiqvmWodGlA5Oi9Ed+WGO6uxZir+yszo0skKD/1ijbrJC0dReW4/losSi
oVsV3AqgAluMnALDB/xhBmcPVZyWIIyXKWgIsXKDakG6KF/8u0HbNXkQKGHN5M3IA4f1+eyBivPq
qopG1HOH09tbQx9yDi0Q0FNnW4gh7H5hkP7n0uP/CxPfwz0LWe+zFPy/mlj/NCX/L2bdh8P5cs79
rhaCPr3Ltg+/8Heu3fGB5QBMAgUnkJFCjvTvXDtQGQ6QYDYonIE0980h/fSrj8wz/hN/4KJPHt25
wHQMv/Qr1W4Z6DBzALMCBgTEjQM4499ItSuqRBpUUV3LBpZE2XG1x0WcCCveexkINyWYSCnYcGVm
WdlNYmp9fyP8wPGR9E30MD1RwEp+iAgvPc9SnYAxz4kYyEF8UO6xvEh2TJokspYkanjqgkwgr4U+
Z5aIwPqHkyy50jOjiZdOGoXuwdRcAg2Xwkrl89nMf5DUfu8ufn+OYrHSTCuHuUW+Tx2ePBaUw0q5
b36bNrrihBxOIklYm+2dAI0Yi1LkIcjThBWspo0/+KOz849pXkBERxDVZkYWAvuSA0JTtmWAXffP
vvw3Zkc5HjK3zvMuT7K9X+Xl18Cw8ifK7PtpgyvHXANBp7hvs2wPOnrzS20Y7Klo2MPngw/r99tB
/l5X5Y4BBnZm9o4NksSYgmYhkZkLBsS8zJJVZAv3FybtIt70fSDyz2NUBCOnvt6XbQSiddLlxr2b
0DyaZRU3g1UXk0I30A4QmTdo1C3BGEcHcorEL0IAKD7/TAXL/PsFlFhP2BrPw4gBYOjRnlOkvKVH
1gyB5roKnFo7+m7FwR7bWw2FpHjipRngSIRkzk0fmD3d29hC5trXYu6gkCL1zp5pbq973wSDsMqL
q6WkfukjsDhC6IyV/ErvmCHjEQjj4DU+WKahMni+gaUbiNjMPHnliDIRULPVIuBeGqi02F3UNmvD
CyBj9/lcfWzqcGDvnwUca6GR0CiOTiDZXIckzko6IRtZiUujK1+CbmvLbD2dQY61RXnIH1pKQmKO
zNOl0RVDZD3P4PNc4xg2PqKXxtEhTaInX6bNjGKJOto5A8BHIdhmEuAdugD8W01jhBOHV2wxBHOy
E0cdOVou95aZ1hIwGBb6iEL0halRrx60MTTHFaZxtMw+wQGSgG81otwaM7FL4ysWVlpN1haod0Ln
uU+3lKJ3qwlQJ5w09bpyK0wSU6+TIOXHrikCfVHyukyWXI/G3v5jP/jH7bbTIEvSpSk5JrnUwP9X
u486FdpV1MfF67RPGB59dgh1QQgSJKMrjl3f0b2DDmI0jbZNdJo2/LAuZ8ODJqvlbhcUR+aAydhv
ndm/MD2XFlexWgp0dtA1FuwqSZOVlaSAJ5m6yKPF5y9/afoVu21l7KNfOjSOpYcez0VpVrm/rm3S
fJOg3KsmbiLFfi1fS23iUHLs9NqeMaeV322ot48ItV6aI8V8UQ5LcbsfvEOQ1a9tKM143utU33w+
RR8PD9W69+sr7KbTmOlDXjGG8FXtZw4KiQ77Om10xXqt2tVZW8D3eDYgnjbXtqDLkSO5nUuvrhhv
4LZcq/qcHGFkW90U6b5qA32Sywf5w/t5saycF3qSwGt2Dgiw6+BodvjX59Py8b4EBEcZPMviWmYV
BudRCyETbJlNVPngQDYZBx/d50+5ND/Dz89M14IcXVpyLG1LjOZWlz5Bey1Jl5+PPizhn7ED5OuU
0RG/iFzLTMw+2OJZmjFQKaYkPuiRlWXAR7rtQ+EIgGu1woRo+edPvfRNikVniUm6Dkj7HY30+EeS
8s6YgT+Cj2ypjwMiQy1w6S3ao/PIJscs70KATA2WzTsWuqug7YGOcVsIOk00PMWuszzvuYMQ5eg4
slsljlMUEIqMEQF8PlMXPkWNjR20XmUlaFKOYVbod7X0wQrSchmv6jivgammgR2N8DtcWBS1uErK
NtNTUgA/L/IcRHF+/MztwL/9/EMuja6YOauCNhRpBJx1ArZBJ07L6nse5B19nDa+Yult54Gj0qri
U1hW5aLus3CZ0nzi4IqlE61rXcoYvDe1xJNTFoCZRejXGTFCpe789wUEZFWKFWplEvuByI+kSfJw
y9DuvfWIjJ9IERoDU2ReCnh1X1RLxE452+qRzJNVrVtxcktxboFOOqkBRPErXVxrCRjjv0jmx+BO
nTa7ipvwTOi4MV83jgRkUAdWeQ6d25rnvU4bXvEHhDttWLaxeQwImOs8ONF9wUgycghcsiHlZA/y
qmNJaNATayXkpULpduk8ZAnAhQ5rDSg11LxeTfsSxR/UTV4FmdfA9bj2d+iZZKAoiSee8q5yyrd5
2qd2aiBEcezvGfGim9yCeuvnb35hllzlkBdN5ESN3vbH1kyCjWMwF/ggvQMwscjbl5Qigl98/qQL
rmBgaTo/0UhN3FwmWI+3YMVBDuOx94P2Ydrow/ednZeMOVWq6V1/1IlhLjrPeaASEqDTBlccQSaM
qMxr0h89k4PsOA/8jaZB0HPa6MOEnb16FiV9HCUaNk/FHPAyxpY9T0GnR+bTxlesuAxQD2GJ3R9B
huRfk7zMvyHrkY8cVZeWVTFipiHPwOskPhErZOuQFJpc2bmfRiNe8kKo4ipmXLIoSltdGseE4Oz7
0pLGana1E6OhKfFTLo+FJ/S9zxP5lMY9J9OOxTealLNFIT5t0G5XVSfopjtbr9RR/CsSnT1PWpOh
pfB8zevcTV0SQfs60KmxY55Nr2wZldP8tqMaddwHGeepcez8gpJVKHLbOkhNOOG0LfUG7j6bHZEb
cWZoRXWyilruHb9wHw2AIUaW/MKWchRbpgbvM6e2xSlrcaI5YdPsLLsa6+i/NLpizLTMDATrkY57
KwN6NHf8DaoIxcSZUYyZNKkVkrr0dti4bJ21KagSvfrbtF2jWDKVIOlP3ICfdOq0S73Oo3XDrGnn
pcqX2EY8CDyvqE81wAp03rplehMUcQ0pkQzxNEF3/ciTLq2AYtI1JQntW4OfAqZjaXO7OfjwSCOb
/4LDcJSzuPXiEk5C8JPQPOOpLCv72jOCEAqIpqbxGn0NnlYuWN3EhTGLk05+/3xxyHCQfXCpeqPn
PDOKALhTnuZm8kSsPkc/a+ERAiktw6yXkaH1sEYnTfoNchcJ9EjMSJcrz/RatPqBTiJEQ5LegD6Q
tAaEzEEUCxyMwa3XsiKFtTLzMPYOZRI0Ldg6Uy0UFQQdvQSCcI7Hr2IpPXcJWioIZGYB49kqD+qy
gUq6GTXrkFme/0UGJNFGooYLK/immn72qaRopa7FRn1iwkNfoShNCgwe08fuP5fGV2IFz9PTKmkN
HU7fBnO+k9cc/U1xDEWCzxfr0gMUF9PKlJeN2zSnklUorzk0hbpJmvIxobYLtT7DVrxM12RGxEud
fqeak9MDY110ywpeFTPNqO0Hjbu83nVVUPHrqs/6zl7GVlG64BKnbX3yKkguNLkuoegU64OyGa1x
WdZYlNjXOrj5csiNML6XoebrC4MSbryarCLonI5ba6kjFBIjgLBLMzX8/Gyp6yaqiEWt+iQ4aH5n
uquFG93oIWc9bSUUn+Y4IMojGYc79p298EtzH7utNpISuPTy5P3LU0PLkIOzyqcwq9O7CiSBXwKc
jSOvfsngFT9G/cLTK19WuHxmWoaOAEvsdKceLhuQsk+XDsj/vhbC1SdaneLZrBrcnzUPspNj0OKO
+EZ23+RsWhynEi2KwAduP/Fd9PMH8VKAWHclA+QdPl/lwa4+8I2WEpEQR2aB5wbs2LoFHVqwpPVT
RIzHO72PwTrADfRafv6oC2tuqb7Dr6sqtvXsZJmdv3cMqzqh52os3FWQRv9c2i3Fc3SaV8jKieip
tTX2teTSoVe0KPtrvbaIXBZF2hRLXegVOjCSstQXpGDGS+XrkbOZ9oGKa2E0zho9pdXJczO2skDV
s+QeyB6mja7aOzOqsuhrcSoDF11yiUw3sk6y1eejK20+v6dPMXfPdQn4XHR+ysyKEpC4C/sQgmEQ
2kCWAdy7iPvbxHbSDemNYM10RqxVq8V0aWVdAjJVoCVAp4pUKJ/7ZpsvQ1IZT8TnkJBiGnoIG9BU
oNLHWnA3hEif6LXhd/gO0ZtQM8ybdBtkDdlIJ9XuEF22K6yR/9OPhOfvhQjjK18j2iEoTO815ymU
3C1I7tyFJk3DBW9D+6blRnr3+WRc8B9Dl+m5a4XsAkpJTpidarjTYl47CXg1Qs0GizDPHA65xipy
1xK57JHU9SXTUByW6MuaIQjJTiLszW1Y5umdC+7Bxeefc2l0xT1Ru6oNKDVkp7AiPcTKLUnThclz
cTNpfFO5MwErEEZ6SNiJUiO9yjI0MXIzKR6mja54qFKklZGaRn4CGidfZDaUGmxQv40cFRf8n9pd
q2uNIWlF81OC0AlKLsgef/HMANyTFCCIeC6xK6ctw5vlnR3YrZbkoF6v+Yl2IH2sI9O/McuITTuD
TMX5UKPwqiSoME3gT1yVGRyrL+wxjtsLW8gcfn727lbZIeGagFa0I3b3COZkcVOkrjdxZhTfozcd
rmN2DooMiQ7BxCDp2g6htThtAynWrIMz3qUiKU5J34GZhYre6kG+2aYTZ14xXgeIGBnnOjvpgW1f
lUNY4TjZ12kvr9guKE39IjMJJl406KQp+25pCmBfJo2udv8FsjOD1KG48HGoN0P6J99JFowBiS5s
mjdZyLNNQ2WX27LmxcnSPHLrObi3Jhzhy+fvrgCZ/zmx3q57Z8MHdgFK517kJ2pVtrMOdaaDiMXU
DkQrJZh7eFhCMRD/3OgGZ9+bpAuOXgUWvRmyRtpjAUmGh89fZbCxD4IoMjiXszexKDiJc0SAp2Sw
vZpmaNvMyhLNw8koZOCCoyKKfeMopjhRLXbycpnvENKkaKstwbdRuja7q5BnY9PshSi2nqRgXM/8
Lj5lQdCuM8PrbnsfMryfz9WlTaHYupclUeujvHAMfHblJUjGg2RhLAi8NLhi6nUkmCuSPjmFlmPu
aq1EazQwRfmYdsql8RVT16vIgRdPymOJlw+9zlxEmpiYDn5j3z7bRaAsaH1wc2SnJIqDTevL9kte
R3RabucNbHc2epLbVLqejE+WnnZzxhFiNDzrJo6uHNK0zpAOrqryWPd2RHYkKhvQMXmNlS8nbZu3
Zo2z13d0GVco+8WnsoUf9GzX2hRO20/b8m/9SWejewmOfcNCrrw1osZbkV43/ZmD0gKd5mjfKo1n
DwgrEaXS6P/a9VSr82UfQvRl2twMu/VscD0zeyPJnOQEhxDMGEq5z1FQxT+mja4YbIkMmdYQ4tzT
VCbl0vN7A1xG3HmYNrxisp5sZZf4ujh5vtW+BEPcUsbWxCTJW5vl2dQQp/aSVNLsqe4bd6M3WbGU
jKUj737BJ6utOlnMSiaZjm0TStSGSg9JGZA18IG2xObh3A5RAfl8mi7VpFVIIFpB8yzxSqDPeSqv
Movwl1q0FNerhIDh1gBTF1gS9Co86k0D1eCOsk3qSxlfaXERLbU0s8JFneT8pc09XGQqFoNz/fOX
GzbaB+efrli/bhuaEThZdvJw3kGiDygFjQX9tFyRCiesmd77sRUCSiClW0J4sQLlVFVQc5ptqs1y
YR5gd9eE74KAfdU76u+qAtfRaVOjHNtU1m5uBJHYZZ4J1+tDwLlLk4lvrho+SXIRB8Q4sY6AGw9A
/+66MYkIpqUY1bbMrm/LRkuiFJEAgMszGnJez0CzTCdme990dc/ME3iw0AWwhZ5Ko3fAC5i2pFoa
k2ugaq8sKVnmxjRqTp2ZZyvKeLp1B97+aWurxOY4RyVePsHGKUr5xAJpuzOb037S7IPO+71bpw2i
AS9h7alGWLnGYjQ3DUuqkY2piLP/HT5DNOn98GEiCtkETXaiad5fO31npTg7KHfnLDJ6XMOwsUAd
IUX3CNFm4OfCkNrQXNRBeNm44M3wpbNv+6DTtrh38n1rptYrSEYabdZR7jzpsTDkIoP+EchdZAx+
HqvLxCqNTXJD69a8c6oOrBilVzzqZq6DnFEAt2VoQ0w7ZX3+YL5zTA6NI8Mpd9QxjtRou0VcQix4
2uBKzJ8Rs2xp0+mnUncf9N4UO1ztx8o4Hx8soLB9vzai11rZtm54Cmu0g65DzfQJyActmm6svPXA
xDc1IEfS/f2zPCMjNXqXmhN43dzHpA+dl8oATcm0aVKiB6dDchmX2P6+9qsfraanGzCMj7ElDNPx
57kD6a/3r05yU/IQWPBTpkkQ6GWJA5h2iAglXXhhUj9O+wQl6AdSXqTIMiZPtpk38950i5VhVHRk
HynkLb/tUPEiLOrCzuVVciJOqUkgZPzmBnjkIgYjq2keQ4d0kC01E67PRYXCcgx066Em4KU2RVVc
Z0Uhu0XZuxAJn/S9Ksax1mvMIBH9fau1t1krxXWFtNhIHDPsqg+WTEU1BiTrQKqCWzEhSY1qb+Vn
3qYgLgiXPn/7C6bjKVWGgKYg0Qtkc7LaFvfkzAKjSmMmX+2+gpihQP7k8+dc+hDF/tu6R5s2q7r7
DOqkJclT5IZ95rx8PvrghD+apmHHnx2MZdTpnWM43b3V+SjuQRkGCL/MF9JYtADlQUhdQ1VyZeRG
dCdDCaaoz5976auGn58/t5Y6Q39kdw9kUj1jtCwXhjEtIWQ76toQVGC0vCP1JqRUy+Z5WrFbM0wn
ZYoxvLIknpSMQv+puyIezUCyj4C4YOYkaA1GV5akAxAsauyq2rIKfpnH3dy0p50mGFyZ9w4pSRna
udgivcrmRJgQqohB/jxhVTG64oSRuTXTgHWwBMRbK+RyoT3L2ZjFfbhnMLrihfVYN9OmpAO3W55C
ATrn9tzoJ2F9MbrifVsaxAElIGPtHEsgTOH2gZt1OsUdYXTF+cJ5GmC1S0tITdntrQjQiYPy1tdJ
067iQzM3sEQWxXh1IB6Xwk6aTcXJadrgSvhGA+Qw47DvrwKvubeS0J+lQT4G1bmwpCoktGNN5kLt
DdOCmbdnegVx5zQqnSlexnZcxVDRwhoYdWDIdZYZ66CAsWqGNuW0xtiqmbK4j/UyarZtxl2GTFED
Gs6kdZ+nTbtiqF5rUq1ISLMF+MOfc1f2yy7Rx6pRl+ZdMdQw6HnYdSXm3fHjwYUhmDYsPuVCgalR
DDUAXkkfOtu3bVRby5q23TIFK+K0iVHstGwcgU7RerAkUYmb0DL6mY462rdpwyuGikYwI/S8FsMD
QhxClFO4G1MWxbQdqcI+GWdhbhvYivBhJZjeNJCdN3HyMOnl/4B9dhm0cdFtjqJiBSOigCxvNDf3
pyRfbUcFfWYsK8PGGKYePRHVonSZsTbcqc5ARX2SIhM51e1uW5buA+FcrHNBJwWbeHfFXFkhjUb3
tHpDK2i73Pl6Wd/HdVs30xz8G+3vWUCjWzYyJCFowrtAhMtaAPbZ2F21mLawir1a6C7QeEIoto3Z
fAOsxJtLWdkjoewwB38EgZgbxV49Xc/jKu27dTbEeoSTFlBCSqEKWIbIxE77BMVumSZSL8mNbu3F
lM6dBqKKXRCvpg2uWC2agOzC1ErMD8gxkpmQbfxkOEV9P2l4FdhZErtHJ6rfrWmFbq+gG2AacZYk
r9OGV47YhFuh7yPBsWZoWpyXIXQRqmqiM7aVe0otDKPTTAfzzuBwWrt/1appdV0bjCvvw3iEvl5E
OhtaIx5oATzSt8u0zr9OmxbFZEkpki5Ke+gfhBaUl6gvhdxIIyza9bQHKGdsaKIzV6aVtkeZp5hD
g8yauYBub6aNrtisF/d9bxkYnZnsOevTYIajdowu+cIBbismG+R2HyRlbUZQWXHumMhjyFZPXlbF
VgkiSFHUpr7ucP4tSIQkBBLv82nzotgq4UnHNaEN/MrpnS6QJZ282VUMY2eJXto2jqVAowwKqkAI
QbB6LA/7MfQPYtSKoTLL8N2agazby3IIPHjMK04or+ULEG0031J0Y68gEBv+FG5WXDc0lA9mNvX0
VWGNjo24BJdlnGBucw8OkoceQieTlkSFNFpx6eQS/fUbESMxVONEj0qw/08bXDHj2uVFzmTDN1lD
y1mJYH+Ru/nNtMEVE279wGiF68Qbgt7rOfrhb2uQEYycixeMzFIsOAwyLQyhtwwHZIMew8oRBrpt
9zTt1RUTTmRVcy+AtEwYQhsJyzsoznnxtOPWUkzYQf8AcnuGtg8ML7tHV2/7UOESMbKmw9p9EDGo
IgZ1XUoLWfbsgKLnrUUi4q7QoM7BrZ421rRIXEX7hU0ALBUQIgeHxc5WlIXco7UGgJtJ028qtoxi
Zq+5CEkOtY5edM9FnoUY4JaYNrpy6pLEC3UQw2D6ZVzuEs+BUgE0KKctrorw64RbOMgBpocydNlz
6Vp9uuTm/+fsSprkRrX1L1IEEgKkrXKoITPbrslu90bhtq9BEhrQhKRf/77027RxlSuCu7gLdwRF
Ig6cc/gGyYXn2jghKyFd1nOhYBggy/ZfNNLWPYsUHF39FscJWjOwPOBBWV9yAMIfR4i1ZTPEhN55
cHojal1x8pixYlJpWp2TucofrI7xSCzT73+e+vX7vbLxXffhKo+XMgmW+lLojd8n8TI/8KYaEzjQ
QzikEGp6Gg3V7PbPf+6t3+JEsZUTukZxUp0Ni8U3cAwY7N8a6lezuDr5cuSdaMZIXtCpI2Av5HwP
q9/cL7tyMX8yQEdKBUV1iYDFymy8ti+Qi6392gAu5g+KUZUlNZOXVmP1JehIRxtyLyQzdASd8MVj
WE46kpeXZKhSSHvF+deyT5J35n7Njl/ZRC6MD71v6FyGnb50UZycG0RbvZ/R0rhdi616acpuSo5/
3j9vnNMumG8te/gucFtd8mHA1hnk1OyMAHcQUra0rfx2qQvk44NMYBPMq4ss1iBro24LdmUhQYP5
8694Iwoi5x6Olz7dBkQBzClUInZ80XL4EJIoiHyQH/jczlWcAKJi5JhPKiuiAaZD4MseBPXsFLr2
w5DNW8KxLADZqRiyxp+jdyiy/e5iF863lJqHAGVBVjop/27m+jQP7ZIZK5Tfce0i+mowCwEKAkQQ
ZtA5PAE1hJfjrvTbPD99jv/TOCkk0yJsGZwlq0Y/r+HcHNTiWye5cL5KgLmvVapvq179swbTXwv1
ApQxPJL9WvsOvZRVUIsOE1d5+HUNomrbj6Ss3tN8f2Pbu1g+s8ACYE2ovm0hQpYVVQvUh6qfvGLq
N0G/ZUnjsAr1bbLNf1dl8aGqtx9+QzvhWuEGbiMWwXaqhnNyMpP4uPVB4Xe9/0Rp/2e/RFvTUXg2
X2N1a8fnXFTii9jsi9/cnQs3KTskDaXRtysgQruW9rCS0l56WtgxTuVbrQYQYZ1i6qjXYU2wgHm+
VZ5FnAvcA7hCzEF5XZikFRS0OjmdIO7hlyu40DtZbGpa5gSjTxyE2VgjWQgXP+4EXF6cCxcKbzYZ
VyQMoBKHPCMGCIggT/zOGBd5V+lQlUNyHR1YoHbH8wbuZMILDI65O9lyUg9qSUh0PQjaYd5FkzbH
zpr3THDeOAZc8wASBj28QMH8zVjRP+hR1/Btg8ik14Z3oXdE5qOtAoXJF9cXONsyudfz8K/f6M7F
OlQQ8YWYKOYeUSZ3ErTuwxi9Syp9a2mcaK11WIA8el2aaabDX0m55PspZfyd7Omt4Z14NUNQAI8D
HYes2gQ75TXq0E4EfvsGsme/XiAQDgWAtk2DG95BvE9a9PC63K9lzVzUHbzCdZ9YjbkDrkDPlW3i
Q5msXuwKxlyz13hIKRu7GIK9XObiW5xGE6y1QjxbelUPzFXwiwbeNwJy1yrLOZR2220oLwwsNq9t
z1zgWxd1ZG3KghyhLnxecjjCGS+UPJbmupv+c0FpavMpT0tyNHy4JUhvdsKm0d4noJir25fUaC+G
tLrueILnyZ9dozkOyDu55Os7nrlAN0MiFcYRlmWrmr9ErcheaV57zt2J1njkBpwWeEpHsMtbdHqC
mIFXUsBcjwlowLJ8WCSWZV0gM2dqdCyEhD+h16q7SLUghIAdq8h2HLsHPLCeBTzD/UZOft0sU10B
GkJH+H7w+dDgkCkLdvAb2rlSQa/Ok77ftiNtl5sAnhGAFPmN7GS+AD9Fva3xISeywlCzuDWwWfcb
2rlL44JXZUvNdsTLwz2ds5S/Z7j2xtZ2kU9zNCoJPt52hIgiPDbD97Chb43rZLssb4IwJdN2DPPo
I4lWBXy8/eq3Gs71mSZ5M0CyZjvGOoHedvkt8hOQZ8yFO3XjEoEt0GKhNcCggyjpTVPFqedndG9O
XUNzA+pWx2kGXKuAWOb/GimXT17L4uKdorFXqmbYf7mWx25O72zrGemuGl48J21Ogm47mg2P4FOc
Fk+LzL1Qj7CacELSrAvEvqD0fJy2l4rOh9SzBQMTi1/PkbgN6cz19T5uN2gYxE2Vft+A4v/ht+JO
WLYFsK5EBdfr/goR4HkPYllIPEe/htZ/bswxWSGTLPB4xnmhMsthrqrgy+43dSc+czVLlccyhAha
V4J3H9IbAG6qo9/oToSCdIBeVK23Yyeqp9x8LIvxi9/Izm0JkH9dqoBhycu+XbM6MdGuVn7tU+aq
25lpBH+ijNcjofKhNeYLaF1+mZsLcUrS0oa1UduxzeUNSejDqDyvNBffREDygLgOX4+pfAH3et8R
vzIImLVft2DUreU2ltd00yxg8MDpAapK1nOX/IZsalhVz6uObpL1isHgg8qCyhN1CxTGr3MXqYRt
PDDcR1pUABn0yWkE69YvaXNxTZzCFQVEamgcQ5jqW1maPoIcXNf5pRLciU7ZdiVafz05tvH2VbJy
u9lGav0yIBfXlPYaF98q1uNYVeGe4ckSpoxAIz57RSh3IhQ62XlgUkWOYCUFBA26IIX//Bjkqd/h
4grZ8UAqjUes8FgkMrwn00pvOnTCX7ym74KaKljOlXwhqFMGsHlreASdoJrjmW65AnFocq9tkm9Y
HHgzHKAnW37T2JZ/+83dCdeqmVdojhBwITjE/C5JVOqshqSaV7+IubCmYmvqlOVYmioeuwNf42Qf
bqGXmCzD/36N11VB62cV8XX05aUa0zBrjF8TkDHnKuUxHjEMHchxWDg7JQFBWd7M4/DeyzDHHH9/
umLMideJ17DX4/B4yPgAA/P7QcSmPLWTLsMdKwprdrbWkvudDi7Kia+LWIY2wiaioFpBmUTfbVw3
fpkBc+LXblNUAwBKjhOdCshDW7qHW5bv3J0U2JZtV3elxZeg6aVNyma/QRDQL792cU4WFutw0sUG
lTKwe1LD+EcUk5ciH/aQU5QOibU1vKWwQamGeXrYmdu+81OJwuhO7G4mUNC2KsJjDaZpZijP70rx
rr7YdaO/skFdKJOp6n7KOd+A0tygqA7l7Bu1guPmde7ETugWQ10WgHBjZcZh/FaZTn0WXWVrz+Gd
6G3hPNdDVS45AcetoUwpQYOemTY+6l9YeSd4AZUabVei8ZKHpf277nH6Z3ATTrxg/8xVMyMBWFxM
leKEGj6x/8J2ZqS71pTre75kb31bJ2AhjwbaFbPiZKcUItNJrML1tp+gv+f3dZ2Qnao5iiNaJqcK
riHohM9/9bHp3nn0f2PyLpyJjHMK4LAhx6gdbFZDxQTgwN53dCdkTRBNiWAqOU1aVA8MisOHLUYO
67UwrngZPNm2Bj5O3e0aimeZbD+Ujf/nN/T1ovlP7WerROl8qeypoJB6ruY+HDLdLZHfTe6qlfEq
EqSpi+RU9M28jzV7ZLie/Cod6oRrZPoSSAFC0YeAoAOE7u6XphB+werCmCASV5u6ie1phTTyjWnU
dzu3s99B8xuMKSjsEi4hPcYp+QEtqe9j9a788lsb3YlS0m4z6H8JOa5V+yUZZvs/BpO9r37bxQnR
wVg9psVEj5Hozm0q6C411kuQijEXsVSMMUShtZ1P9draIOMbTAB3/ZB895q7C1myeu1aZAXRMWkB
A6kbBSwjAxPLL5JczBIfF2IDndCjrdpvFiYge7pu3C/hcCFLSSvjcWQwfyJqq/rHQYhYyoxWtIv8
gsmFKhUipipX1XKK5wnGgrg9+LbTqx8hPBZupQm2HpRqIHZwiLvmVrFuV7ejz8WHoZ0mELw4oC1E
ocu90vvORFkObVKPLYORnVha8U8Araz2MOfBpQ/SrzDM8LnsMI4TSYSZPKnDxR5gqtamP6r5h9eU
3bJyS6NgoTPGXesDE1MWES84dgz/i1+vClauU5BQjNzWh0U8TF6AUYzrJKTxAl+JZC3sYcu12o19
qj5vBWme/dbDueAW0cz5ilepw5JAx1zkGVkf/UZ2ktGQNXgIG0d7AEr6UDLgvbrEi3uDNXGuNiAE
K0gzTPW3eC77rBAA7TPjRSnG4E4emk5STxTCIwcgNxXfsq703SJOJApQhoKKE3sIWB3dFTKOsh42
cO9E43Wj/VZbYN5ONLJZoBhdwHFa56A4yk0N+4EnANvlYyLXvTRp2WbUjDN8cnNT9T4nI/6sE6nA
uYbUhoNFI6LJVBff5Ut49NpCbh259pTRkKHhVrX00KXdluVB/q/f2E64koZDP/S68QlsJOijgM6D
38BOvArJCjpDdeNQ6uQOemVXBb3ES0cGNt1uuNbbMEQrgqqZyb+x+leq7cVv2k64kn6moWFYj6CH
xBXPs7gbD35DO9Ha8y2AjC2GLpYNFpz9vo28ciKshxOreCacGfwr7QHynFler/u2Ne+E03V2r4ST
Wy9WNtGypjPO896EB0pGugeGjT74rYkTrCLpbTzNcEmx0p5NZ77MRHq1AbAoTkQG4xwaiERikySX
tDP3AfTQvGbtVongU259XC3yf6aHCD+BeWiZsWojfnvQJb3AOiCOGoKJm/7Im0etfBp1sXALxJyP
UGnm1+SKlzsplluUonu/FXECciVEtTFcTw4N/xq1z+ug/LafWxqS2Wgu0wmM1VAM0EGYi10VDk9+
s3YisoOuZ9So60XUF2TP2/Rs18H4XQgu8pglvCtEcL2HwtvVPCjpw+/HV3Rifa3ygjUGk2a5vIUC
ykO9eXXUMbRzMaeTKXPD8RUNkAxpo49sWv2uA+oE+ijItmiFE3uLD6h4duPk1Y7DpJ0wH2d4MQKv
dP2Iz3n6NW/91tmtM6tiDJZJY+fJkp3WuvhAdO3zahwLt8YcYg1VTDRWD+V4z9hD77k13OJSdImI
G6gdfTM50yca6vljPXMvjTvM2olxa6pJB9eNt83DkctuJ/1YsxjauXU5Q42qihhRrqaMRXE2xn5H
tct6UXl7VcTGV5wUhxrAuMvt/7wOD5fv0qRRWZMcWVnenkj8LfTCcGMtnCA0KQn6FMf/gbffukLt
JfXMu12KCwlzYsy1TrVNtdcDz6Ip9DumXXqLJNMg1x7hPYWXkehsiLycv2Ph8loiTtmCAgqpTTs/
StHNu2pper/M2qW1qH4wshyxIpBTB6agy1blV7i7lJZZNngJhkbEgRd3IvrAQ78k0qWb1HZVE6Ay
4yGNq7utLINMm80zZ3fpJmktFcUOQRUcaHUUVpOMLcwzR/gpefifJnIZDSRvk2I6tBAjhg7u3ar6
r16x6NJNGrNAErwQ46FlE1aF74LBs7njakbroCvXdcaaiNLcxZM5roz6daR+Y5qomKPCkNMhtzVE
qfhOMC9oXyxcmknDV3hvotWIrD1qMl1M847bycs9EaM7ReMIHRfYrCJPgGS8+otLHe3b3Npbr4/p
ygCnsgq7IcftyMdzGD7HXu6/mLWTgpAlhrxbkYyHeflsouiQ+zmWYGQnBRlYrKmYmunAI/o5accl
0/PotbW5yz8YtGkthyTSYVslXKYfZfKe1ugblZ3L5kmrpcbDC+pR1tD+NI0xyn9aVX7pr8vm6SF+
sljeTge29ZlIl52eYr9c0qXyWNsHvRmv1a5lX4am/h/EyzyHdiqCpAcrbhYYmrYfQN4H3qDyq5Bc
Ck9TByINr9c6FEd65JQYGKdW4xUz/DciCaRNjIIi5WFAGZaVY31uK5BwfQKSuzSSNNB92AdYlK5j
62VpRbyb6Wi9bkruckimMCqHIeXjQer8YPPtZqHvSWa9vsO5yx+pArPRjWHiIy+zlvyIS59nv5i7
7JGNG6rg1YyjJP6RLGY3dJ/9ltop7gLdjg1LMPDETLhTqtLHKVar1x7kLnFEFzbtGhmhSm+Hm7z9
Z7G+W8Q5W7sR9YCosNKK5k9gTT/05Xe/FXHOVlG20dRBI/iQilDt6zZKsykIR68EkLuckQo7Dw9x
mPcw8Js00Q9m9eu2cFfbGC50dbkpDF2ZjwQ6R03uhfyJfxPOLSMZhRr46wMLF5NZOeyKLvHLHH6T
zYWRII6l67TDcN/RD4tfbfqbYK6oydIt2zYdoI/xjZDgjm2F9jugXNaILScFhAIaW2kdHYr1AQo9
nvvDicewMAu8ZurpMHeXKlQgqGvPkZ0yL04MBQgYOUMgpk9dQm9pPURet9hvKrm6aGtU6sF4gPZj
llt1CzeCj17h+JtEbtxaO1SYdrK8tMVfo2eYu2wRtkVTNFgs9BI8r/RTFHr1UkGA+PU5ctmGwkRQ
fz+kfNuD/LPXa+pVinGXJzKm2qwU+MoD2e6qBDlf4Veo/6aI2yF3X9PrYgS0z9CFypifj2/8myBu
Z1WZQhoYGxoytZuKdzSc/Xa0uN7C/6nvVNDNsu6Q8Uk7fQAZ7x6uq3977TrhhOEECBaN5bXH113q
pM9y6pdduyK4cixAOpmxHBPPX5I8fCqBofSLQuHciQpSzNVWX8fGQSfSj5CR9bvHXV5IQTo2sBCV
NI3ofVqIT0CUPHittMsL2YZZjBQOHgdO5ks79SprqJfpWMxdYghgnm2hNLa1DeZb1dbPSHL88iaX
GWJ7OrdhjKFhrPUEHPLRMvnDb0X4r9t6pZWck+RajsplT0ZzxBOV373lckJgJD4xmGBMhyp8sHR6
6ofK75h2CSFl2gVkgZHmoVLhsTfizvSdV2HHXYjONAq+yR7rYcrwozTLRcyFj3wFNohzJ5ZhkUPX
GYlNa7dzV3JyK/Fk6jm4E452Cuo6aILqWxIO821sUaXLUnkpF2PqTpqKk7RNGxhuHXqAJOPhEYYN
frWGC9WB5oYFFgNdop4AtQSjnnHXLqg5vHa3C9cp7FysabKNBwgj/83Veqzb7slvaPFr4DANyPXK
MfFh0FlaDUeUwJ6zdmJSTCGv2r6bDqMiBwox6mTyQ1xxl/dR1FK3kJfCh+zHH2G+fqGa+AWlC9dh
dZ5KwbAga/84B/UhyQO/q8bF6iRGdGSG9ssBvfJshjvTsvq9okOM/9evmFsG07xrJxEia0dcOkdC
vKzWYu4idWK4CAc9xTUGzteF9/GHKvdrrXIXjSNwzXREY6kJRNzjpNmJbvHbey4aZ1kZCDQdkusA
xOBTmFZ6t434AV5B47I65hR2dkOPbkifzsD9mwW+gUnjObgTkWSWFHgxLHgylpnUA8R7vOTHROqa
uYR9KuJ5aatzUI/LMbQd2dMybnzObozuxLveyFDIRCengehHmmzTXvI+9fmgGJw5O1yswM3Gc3WO
VMz2PQ3aT22nvM4TjO5kxXoZIgPLv+TE4Da0G/Exy0wHYfzPn/fLtY75DZ6D4emvkycC1OkWugBn
2et5+SbNasPDXI02YLtK6GU+4mgM4v1Giqb+0JgmCX1eVvGXnYNh7NKC1Kspz6ASi3A3TIWZj6uc
pBd9Cn/AubCjJVl02NnyDJqN7vZyjvv60C7C6xLB+M6V3TR5nIdhJ05AqPEPXauGRyWszxO/SN16
to6Kampg2nZqeNfu86WpbuGsV/ic9xjdqWo7+Ln2Bd73zyk0VSDG1ckwi9oFgPU/76rr5nxlV7ml
LVFdRdG/12c4NA03RPXsbw5Uvw+yArN3ormLKCrFiehzQyU5pLDi/jjLtT76zd0J5zmUW5ujiX+K
YhVn0SiXR6EnrxQVc3fCeeRM6ICEzTltbPkUgrn2AhOixz9P/Se25LV1d2IqYuNAyJKq89h1Afr3
w8R4dVwjm18CBZe/50kupAb3prFh8KPSpG+eY0vKJkvVJpNbAhV7FWSKj3WzY3m5HfKmUfaGkiQy
WZMGSn7EO5havw2wlhozVAZrnumoaXf9MpfqroGA867FJXHRRFOm91Mr4GvdBbwZ5Q7EouQ2Knsy
UQiR2WDxcrrBqjqhzuDppBNgS05BMvxYSCefxLbEfpeHWy2nVQVcfsTDkxqj6UOVbluTVTqQfsO7
FXO6NioXZR8BI0SHOzrQ7Z920V7uByJ1a+bNwtU1tM2ISGyfOsjYoBm0GXgk/XnH/cQjvLLj3MLZ
8NwkYyz0GdZyIKdkwbyBSDpWEA/J4ADQBzdTFA77cUhWGHlXUXdH8qLcIANKl3mHBndQfk/hYbt8
n2GpF32DccmyYzoW616Nw2puof9KKi+NWayGc3JA7xqeBJGeznaEqASLIAaRgQUEKZI/L8cb555b
kNMB5E6e1xOKzz7fmbIInqNcmHfOvZ+YgdcW2zk8NF5JFCH1fEoITFz2eTr16Qlojqv2QWiKr2k9
m/FYaz7wfU82VHp5EHQJSAlq2+VzPE1+d7dbwwdbjya/7vNTmW7qQETURVmdC3R7/NbROcfQJO6X
JAjSU7kUMz80Cx/mexVH/L0/cP3gr62kc2CsONansSrHMwWof/wktzUJ94BsjzG7jUcV53cjjB4a
r7cc7DsnVbB8ysFKmsE5K4fuOR143mYF5JOevJbrtxI/GBduiNlOcTqRXccD82FlpfJp2IjULfEV
QzLe9HFx6Uz9Am94cTNLoM/9pu6UFFtRrzVpZXmZi+IzlMbGkwUXz+8qdxUe8nYM1ARQ0rnEBjqH
fdTei540nlmOW+pLhXuBQhTk0fI+ukhbLWe6Wc+FcWLdRkblsmnLiy7IpwaCuKc5psJzYZysHw+L
TRVJrc6tzuFn16/LaSmizXN0J3pR3G6m5Dp6rCKqPldlFK8ZHNzlrd+WcWJXWyl7aimSnGiOxD7q
chncwYwR/hp+f8CJVkklXFJAPzm1Qdr8Y6ZltbsAgCi/1N5tACgl1GY2hV2ZFuiAVqIADb31Owrc
+j9Pce4HkPO5UMgF3YB9Sj/ORnjpBInUVXUoUzUKytvqkqhB34wlLT6vyJX9DhqXlaPYInoJwdRL
WULQBFia8lRP75Zrb1S6rqpDr5IA8le0PcdNvK4XLNQiboZljEZ2V1IRtLuKDYU+SCTR8jtkllXn
hZTCsjmxDDbZEJs4lJcZGqE7IZrlowq70S8eXPJOIsJSUhUR2CwBX5NxkjN1UNhWXs+JmL4Tz0kc
1TkPO3nZyNrddFNTPo4l94L+YnQnnFXSidRupbxMiVQ3fK7YuQzX98T4fl6xr9z0LotnwasqZGWW
+NT3AIY/E4sSqcjqYhjG+8gCVLDutGXpKm63mtvwWzG19gOALUWcxQDZh3tBYAR+hmjqPECDpV92
QVH2K8ymG6GCf4qVJduxGWDWInekrwFUgxA113tbRuRcbKncBf0wydulzGmXLYpb1EGlos0NrtTh
TPAY3l9speGqk9ZksnBn7ipxH1FaTrdAXM/VpwnSNT9s1RdT1pOhZ4d8JfN93kUB+2QB2noM8JQC
8QNIVO4Ksuk+Y+M87fW0KHOjTCLk0dQwqz/0YHeejaIy/qSnPtr2bKQTyQayaADyRamXLEVrYA+G
TFIXcMqJN/OZbgFQInTJwz6j8DtrMqab5gvRQ/qE/9Z6HusuDyPEdPuV4Fi3UAnfJ51SD0GReKls
idRlYwxT00+SVd2jrHO5t6FNq0zYUH7yujJcRoYJB5iTatI+tn1R/gXHFXt632n1Jzj7lT3s8jLy
ZhnmOYiTkwLhXzb7NCzodEujvj4iW+rpOQlrYu75QiV+1ZrOD+NSj8Onq8lIlRzBaC3D4xzR+QHt
wxREho7Y3Cy7pgwhwOq1Ai6nrQI/fo74rC/WbMMOYML5YxdDG9lv9Ouh/h9sgKWl4MFawAiGBC/B
ppIbaDx6gbhE6vLaKihdcW3T4DxBTmjHi7j9WPbb5HeruTZO8TTES92t+jKM4Y+kjqKHPofLld+6
OM0qmxI+Fx0cqOJ+1I/AQg40W5rSS0ASK+NeXBWLi1RJecE7XHsDeXF9RutIvpNnvXEju0w0q7Z+
y0NVnG3X9vXfqaLV/FdaytaoXbcYHJqxYsEos5DnFTiptht9MKP4Xe6Nhsfc7aqqfam25QWZ4/Yx
WPzISBjcudBMB10tvbHgXBDLzzl0IB/7zstPDucY/zUQqnKjgpZb95iwQT1MOHe6TOVk8Yszl0hV
BXBpoZ3pHvOJz3dTHOB63EiJZs6f9+t1mq+dZM6GqixlrRL4jjKCD8QumUe6ZStUkxSgObM6DvDl
oPs//63rmK/9LafIsfmwsVRzLFV1lWIhiwISaqsTuvMb39lEUTRUVaW7/rFG+/wuUgTOeEE+117P
m/jUzj6SDHq/qw6X07xFyd6CufOYt23nd3K4jKu4ROdOrsw81mkTHKugM1CWCCP73rvvG8Ht8q5q
w9qex7Q4o8usk696AqYkGxJ07r/VY70gjzRWPUNHf7hJO1blPqA6IOKdiyKnIi0iOvSPtiT53rYL
Kok5DPyshjC+069Yk3ycNDyATk2+sqw2JrhFE8AL5I/RneiOmLJIgtLpMR/y6GT6qomzXuEEfif8
3ggJl/0F8UDFehEOj3WyrXvU5dWDmOv1nRTg5955JeJc/heJ22Bc5cDvm3kIatBNikEkL10Pl7h9
acIaT3scpLYXSCP1lxH9jDojrMTbbAZ12KtQUlWofN738ZLHT4rDGDKjbZA/rJHMPy14L4+OY7HU
+5EWTfhXWUB4Iptwo75zU6evHhiom349WwNG4J0x1v0pL3rNm6yJIJlyhKfUMjwJK+x6a7tuHM9r
zuv2Rq8kWHZ4yunNw58PlLea6S7DrQBrblmKjT1gIgbLEQQQj7NZaFc92gxiBDw5mnCiEQwb7DLc
N0Vbyhk82qS7RGQLJ4gDB+lD3elJNLcTrKDXGJqv88x2QaODLQsZmur3oKjUtZerGrascwrW0HbL
N6n1JTfF8FAHcfdlDiB9/OcleWvDOp+k5cs24ldXFyRlwfGKbDhvy7tWv2+N7jR6Ct5DCGVp4bBZ
z9EOiiDxCyNd75dkuBy6GK6LXdshI25JwnfSTO2ptMHwzkF3PXBeiTWXQwf7BFNUmw1ONeErAMRT
xQ5tCDL759TilM3mScx/kSjmyzvR/cZiuXSvJiJkROOEnfEAaIENKGEljzKWvieY+/NmeO0XOYff
MEOQxcwxCsC+7cb7sWjUB960M7lEsmUHklIUFiGHXh7N0kYNeNIX+H+S0VFAEjtYAvh41Qw4oz2V
ddjcplA67g9hUZuPJm2Tfg/AfNzeawtxrzEbxIoHAK99mrhvhGAnyLYN4vE8ldBZ3uHNWqb7OOr5
O7nGm4vjJPo1AyAVfdrhLNOmFSOUikW45ruFQNf4K52D6HbkIq6PDeuG26KuJnrPqyVvvwP4IgFJ
ZmSIwfMt0TKtEnCZkBN/2vq2nMosEOsUfw3znIs9bdbZnCd4RY/3YQhnJPbOD3hr91z//T8FHMFL
dxHmU3fmcKHiGZryAd2VS5e8c3b/TN1f2z1OtjcPEk3UxqancQIV9oXBpOvjsjbwqNuLhJvpaV7D
IP0CUfjpKWTz1HxYqzUYPxcpaS9N3azHtYljfav6pXgo16gXODQLS7dbPHBuHboeXVSTlxQm9TrN
wlIPkHZP9VaekmTq8BZebNocJp10wU4bI5TYxawv+b3eekIfWBcu9LsOt6i53a4XTaZYYv8ptkkP
/y79MlReiEwh3GZBu8AOVOd2fk4InHENNInjLAyX1at7/ZuKA3ymolCIyT4DsFP+NQQNNbtmStr3
XpRf3yi/STkUM16GBbwinjdhPoXxABmlLumn94Z//Y4Xrp7DZObAtPXAHmBati0Z75Qx2drk/f+i
cExeeMzDcm+DtBsyWL6N0X4u4rJ68rnNhCv5YMImyDehyROec3rgn7fqoQmhhu83unMTJ3XfQjCr
JE9xhPsGehXDc2gm/t7xf71yfw8w4ZYjQ5TPQ9+kyzOPZVV/b8061TeRKqQ+xJQN92ugIRpSNGUc
HeqSykZmrdbt3f//e1dPZZ0l/dZP574eWZSRcBnyC1Aw1Q8AhIQEDWbWj5VQeMTM4BA6PfGlToeH
AE7L0C7UrPwmA+gx7SRB0/JOx61+5pDH+8qLPPmByBpeKDPx+G1K8aNnYRf4LME63v5IpqutWLiu
vNoXa0mz2KZ1dRebqSC7xPYcKZYogASWKzRNgSa179kGXU/nV9bMzbeTQpZA7Bbt00BF+LXo0MKr
N8PZs+jMNL9Tyb2eCQg3645UOpK4Y+Yh1gTQXTQiC3yYsS8GJNq27G8Y7fnXzmz9+M5eoD97Ga/8
MLd6TEy91ZWS6eOgx5o9ryYaLR6Fwn48japUX0xcTk/dhPZyJrf/I+3KmuPEwe0vokoIIcRrr7bb
dntpZ3uhMpOMECBAgADx6+/p3PuQELe7ivs0qVRGDULLt5xlSOVO0xLGqS4vFYcBclzug6SPmzuW
VJO3Sf3JDGuYoJpIb3LnS0BMec3L70oO7fC9LSod7ISvFHmMmiYjb0Utw2lflfAbzfJimuhaFR7P
y7XtJ++hhAodv1NVjBInhcB/lKwjn8QejNR09b3A1UDXPNLZTRdABm6d8Ka/Q4AdJmvaY1PuDABE
W8KjLLzVfufxDZNDAB+iymX+fvDqeutyNXwZyjHYBDEUuE9nH7vcroxwJaBQtIySxF+R2IafIApV
82JVjkNSv2k6ZcGnpqmha01Umx0nhlB91QJkVXTrdmqrck3DMYBRYCtac2SdzIKtnIi5IRw0tJWI
8glM5EpgmcJ63o1rVlJsCRo2/ieXjcUtECHuqyMGMs5tR5IY6jJC5Vsk+dHa1C2/F6B63w5hln1B
fh6VRznxMYExYUdpsmONMUd4JHvhbalpxmEC4tV3MHcFf0xUeV0dWohOix2r4+xfVtAItY9BPuQN
4Lp5SaYkWDUV2lE3nJqB3/IyQPdCQ6J9kIBn3SAgysha0pF/q+FcVqwY/NSzXS5ypjdJI+k/iL4V
WiaQoKvW0oeBD6s9/3vrMV092MHxdMuToPjMcX4eoGjcPtOIua8q09Nz26nAgU3tqgLz1NOHAkSN
ZsWmPLzRg4Jhr2NTVN2UlgK5zFPT7ivB5LhVkC8O16WS6HgAqGbXAzEVbBuKKV9p3tEtL5R/y5LR
9evK89iJRmja4PMmlO1L3bBtTlrvULYD2Q4U6rAp58lnCR8Ah7GbojhFlfZwqwhUNtdMnM8bN0DA
73lAxR71AxPDPpAmSXtjWJ7zbT0M/R24JnLr04pvXQSfu1iUycqWfd+vpKqz778EkVG1mcqbaiA4
x2xDaH1TdPn4HXpndX4IbW1fQU7zxztZyK5e0bRNuh1lntCPVTr4+do0VMPOG2IcGx7C5ZW6Vldb
0o7DTgwRU9u2K7LbqimnJ23b+j+ZYo5aVeW7HMvxETmI/VrJkHTrUXrZ+cYkWbwiFam+Kctg1QkE
1tpZeCSsGUR59drG2twNzYQZaHmaDzdY35CTy9pKbg0S/KfOgw7hSsqymZ5En8WPlYMNxQYeAuaV
pDESQa6GKVoNuA7ijVG82gCeN/wkQ82jlaO9OFkIb/X3KcF5v0pA5VJrEjKojrsyH9mnCQyHbJUw
6yVbU1fTI3oUpt9EI4SBJA8z8ajzit+3XtZ1K+unkJ0vasN+BGlWBGtLbbUewfqWOzX4Gd0M5ZQx
9Oyc533VoEQ2qwFWxRtZReqgNPV/kjaFQ7oxIn9GYONzuBYCC7fXcE9/wHrl2Y0QrK7XtYeivfZa
PPQEVFy6hul0oleyNZirOArrry1xyfeitXBzglX0TTNOgMWB8loXB3hoxmsaGdLdVoMr5R6C36h4
2YzLflP5cJTd9qkHxMeKMtnGAnWrPOU3PlRIPbMOApUCoTHICrYHqwp1GnfPwiArb+A3Hg6vrsnl
kVs4G63G3ob4yvAi32Rtqtam5GP6lKJOVd3qCMg/CJcMiNV62zu4VcgSHdYn4ynvc2KaLo3X59Pw
Z4VGQ7+TUNXKN5I1CCjXUaPrE++G9pElaJRjpet+4/skMPu2ErzBvyttdeNAJ3lEotducxqKR94l
1OyjFsaiO4T44WNop/g1L8o4vw+rslnnXoud4EWZwMMYIX5kJe8f0zaiSJtH71ZlMT10SusdjxTo
YlAsapJN7gUkeNCBEXqrQbF+7Sb4uFcFpKTWhKH49KDZlAwv1CtZsyN6HP07HHL8tm9EV66LRiKm
5HWY7JE3yB8sstnDkDT8cz9ydspB1N4FeRNIfEhl9lXVoC4dewbkgUWB4Lz0yknNhojw8rUlabQR
ScDXZV2522WjzyqsRHOXUV9Fr7yNkFpYOAzVNwCw5vHCxz/HOb+liqZvQjUSV7ziXKjFvZDwonmZ
Ysc/f/wC71em4Zn15/jQ+ivRyYr0K0chD+GkB0tRHI4+4hMBycVyWwMCXq+qWgEa0ECQ8uOfvZDY
zIt7msd2bOMmPQ0l/KNb69VHT4N/u2z0WfBvIDSTCTtJkN+p20pURR/82AuXpRa/AKm/fRIL/dbB
YKG/csItWwtWnIOOYhkcDbHYn19EdyrpU+UPr6SgAdAHWX8TjctsdKK/tKxkYCMim3Z4VSGK3jIY
woMvarGosPGXllWF0mFTZpE6JUpGO8aa6g19TW/ZZpsX3RIcTX2j6fCqQbm6cU3TvmWeWYbsxJHw
57wPiStECwPp16HzUZMZ++Jw7gAtWzRzmaVWxZkyg9AnAZ252wSH5ZeaLJ6Z8zb7bUkS1K6GAB3h
V9xoyCADhxC1xKW17BCayy1R56VlMrHyVA1YkryQ8lgjRFr4WWe7tcpMHLWTHY+JgOUVEt7gFjY6
1ZVnv1As/EupLKG6sGKo3bHyyzF9Sypii/vQaDSrMo7b7d5Ehtub0dXDCyHtAKh6EtfRLuFxscbZ
EZmVQqfjG9FTA33KIiUKTYZzpGGiTB5LaLX99Nn5/2hA0gWgadEZNpdB01k/tpkS9WnwUcAYZFM9
Ty4QV+b8/Vz8LyE0Ynxa+zq1J1PS7sjDCj6BNMnUDkqWbBmx6i8dLYKafylEal4dbLcPGrY3J/Rw
rjn0XHqF2c2YG3y7LCfN6xDocqObbHrUwqfocMYpIpyPv8KF1fOXoJbr0zIL+rw6CQ0o0abNq1au
tE7KfZK5plgPYkJe2eqQjlvic97dKROLDQ9Ykm+pCq1GcNime9lXnr0tQprftSTONlDLDzeq8jJ4
BSv4sqxBeHfp08dPfWlqzn//23EwqDKxxpT2lLuqrdaMQwlg06TOP5vqmCv81xiD/V31+Eu2C8LJ
qFwUrXnlGSk2whYjR2G9j/5VGcnfNJoh2RbhqxbPNGkFXZdRxtLTxy/ILvz2rL5tecqdtXVxkhVB
5kZFA5CXmq682aXRZweSaG3vNbaIXxzpvDXp6XBMU3KttXPp48y6eDnDQYLJKXATDLyEkRIJ9E7r
yPb7SMFNbNGFw+f+8EQm3PPrxJyGrB923EcRdx+D3nFNoOa8zd75/HOxL1jNDYXuyuxkmgLVTcfb
8Tt6cKyA7CugTCgWiDRbjyWPl0FM/tIAk8rVbQSg0rMwU3FPTBHcZ8l4TYXuAp/oLyEweLk56zcD
cEQT2nhK+eRNxXr4AoH+HFs1SIph4wfY+EBwICWdXBRFqH2FMUp2PfXFzcdL+8LymLOzQd7Lh7ji
0ZMIhP+dKD09wVUqfAgh+X3lULuwvucc7aFTLZ9SmZ0s8jz4FaNeZaq2ffv4BS6Nfv773w4fESOR
B9hRnZwHTVD0F6r7AAWRK89+jsbeW3bzna+w0gObpKc8rlL9PFA9hm9OFlMH5mVNjsGEVvCV37r0
JrNzgOEnGCAH6oRSU7tXjQ4fyhpFnGXzNDsHLDctoORKniTwHmCn0rZj2yik9bJTbM7IBunQDKwb
vVcOYaNzEyFOUN6gchmImM9J2ZYCD0kL5eF298gt81V8Bzr5lRvsl0D3O995TsoWxp9EG8rmlJdR
370aSGCJc2WpKn60SUH5Bjxd95lI+I1CjBdTua44oOab1gUj+6mivDmz6OPpZRgDXBEw2QijVYjy
FP/Ku6g99Z5X/uNiWCKsR9epzYDqSAM5YgaSUSmY368+/soXtvOc/I0SeGddk4gXaSpbotzbgWRZ
685s0uBq2nVhU8w54INNfZ0BEncywA2QlR0Rum4G3rXTgXd9sRlrw58/fp8LeyI6v+dvu5tPAxOx
MOIFwDIu0aZgql8XPgrDy8Y//+5v4w9D2bg0mqIXNPARSngRlJxLhaLmx8P/am2+t65m50feg6ZG
uB88QVS9eJHJqMa1AkAbqXAwBVgh6FD/tKXzHpICiImnBIZewT1KqZCkJ9Jk+T6RqX+bM+aVe0XO
pnmlz/r6SUzM7nUfoCatnOn755xa07wBwRk2ty1a3f6Wpiil7DJ0BvcesGGLDMUjPpddszDwrfOi
CF7p2Io15Z04BF64TNCDz3FgufQzXULO+FWkWLRmEu65jv3+Sh5yaTnNih2glIBnNMjg1ZZljGpq
PmYPtM4XmWZHfE4nVywcmPMNfR2Qt40PJuU6fEx1soyw+Z4IW1gF4RC8Jg2T64rZ4JjGwFF8vFgv
QOD4nE/OpRfEddyLJ64bsJhzV/b0QFCZLjaqR4B/G+SFTFc564G+gGTIXVULEW2ysEA/o6iCodln
XauCLY0mB1egPPjqJm12USF99GxUJH58/KQXPuOcSj4EKC1XGp8xz2T8Reo6LHdAMDl35a68EGzO
qeQdh93Y5Kz8DwIMrnvVDUWcmSZjbVFQz9N94YVOrRrmFklAY+HMjiGnJe6DrFAvnJUatrslbJtJ
765cChdSpzljXHaNTmkdpK9uRCErLeLyUxN3UYd+iS3wiaRdo/dXA0wbSbbufFT0P/5OFy6KuSac
kCBYDrq3J27TvtyBYsVy9DJLd6fLOmhe/L5FqPDxb11aE7P4hvdJQ4n149ch6kHKEXUIiQxVhp+W
DT87OdAEj0Mworz7Fj2rjUJQCJHda16AvxgE71wTcxK58ytAUzxo8lGPSbyCDvvpq9SghT2IOs//
4yAhdyvPIvBY6WGc1lQoWPvlAO8DYsBIp2+lr5t7vzbR15wAybxPOtQrjjnM6r2tggyi3agWdeRq
de7F9A9UdDS6Z7IBGtwMYXsDqATLoP5QaHUT1EHBd5AUaOgV0YILccmcoTTQEUjJNIyfzxpD+UFJ
miZ7VjeB3XQh7/IrG/fCIpi7b9HcK4EVlvEz87PslQgAHNZRleL0WbQK5nT8vDZjnmaJfGlDO96j
dR4/B563yC8LqeX5OPotGDGAWsFdEYwfRpHFarjj7v3OLCyPzQn5LTrBcdrG9iSh5Tw8yjTy6FPm
+cF+2dzMQjVrYXRIezCIjSHZno+duZ2o93XZ4LMDEmwM5dfFGD4lwjYHZgb6PHIgRZaNPovSeKcm
qYsofAIEIHsFqbq/M5VSV07BC4tyrsLHgNGuawkK76+jg4b4Uwr96M2yZ5+dewJGeS4LqfdM6zFK
D9QZvkUNph+uIJwuPf3s4ANgCmijqDUnLZPqCVgn8QNeY9egqe/3A/mcj++yGl3qIOxOPFWRvaFS
snj1v3mSoIE6dH4QP1GAZ/YhgMjLdvGcp99GzKOmKMUL89LxqAFK+JbCevRKReUC65nPifp5D2wS
+l7xc0urKHyUgHikD0LHaDrbPB/a1SAsTW6raYKCn2hGY29MjyJuGFDy6LPQABEUGBI9wzCtISuK
Zv/5rPGBVMCa58/Kz7lbWyu6z63XFQMYHKyF/d2QjWJTaQCKMarfIC7KkW3wPAXOWKSsfig8If5z
4VBUO3YWpGKWpL5bq1xpO21oRXDHaOhthVtMDDlIEXhfWVHYtl3DICrvnshZc5UEfmi/DLShCbyz
ZNXca9NEX5VJ8uegOKMLRdw2X8Y6gU3sSg2dU8cWLyvXGoHUmnXCGxW0vXydHIJ8TD/jNSu7ZwX3
ioexRryobZKFe2NZsrcwafyWlj0QwlUZL7vL55xTkQgP5n5e8UJChAoS2ctTD9j+wjvoHAz9doqT
rk9qhzrUCxuz4QFV0fSpa3Flf7zdz6O8EynMPRXFGeAQoN7wwqA2+bnSKgRS5Mx+02FDt6U3oTn8
8S9d2Phz/mlSNj0wjbV6QVGqzm9M65nh1mfGWzb+XHGiRWcyDEcI9+WGszeBBP+/qbxKL7l0sMxu
o3OiMlaeS54JVnR5x3sEtayPgmMie7qV4DfFj0zr4qkcSbBE7Tfi7DyTv335Nq8nQDLT5oUhTnvQ
ve7yVU38fBHMgM+1JiAOAH25PMhhIzSBXtc7cduHyBQWfe650ETidYAZwM/1ZXBTelJBWZxCaAde
uaV+UZLeWbdzpQlZKojFGilfNNAG6Y/KT844zBLEhzfF7eDj9MsDCI/IzA/WCHbDTZVPpbgRHe/b
b3Detd5zkNAwvHLln9fBe88zu9aGFlzqmDf5i2iF/GTdCDhNHmDJrIrBAJj18aS+/yvBXPlgiJIR
JdC0OTKorB1t33UBWDJAiG0maGZe+3TvnwnBXwIIPPRK3RHvVI16HO5RX8Qlykegbldee6aeVaF2
1/w63s+NgznFQfo8a4dR+EfAG9Gr1hOqG8js46fW44154ACb77qwr9nu4yl8/xgK/iJdm6GIilDo
g8hodqRQ+3hL+2KZvEow51yja0oMmQS+TZbr1UCluuvseA2Fcenzzw4EY6nCrKTTEfJUuJWhZhT9
S/MO/R3P5aiZLJuh4M9jx0YSSqI2648iK5Jny6CmRvveLCqZBXNLSxJ6fsak0geSgtSrh9bfF+Ow
yPwaprWz6LWSNuZZGkHasTZiOzjIeGXadVdOnQtrZ04Y1jBUDVCVInciT78ltPL3YbkwaQB89M9p
r7op7ltL+qM5G0kjsmu22Rgv6qYgovpz8JblOqm7CKAPHSMADqfkc5Q0w5U99Yv08vfpF8xpC4BB
eq6IAcckgmG2IbbqHbjhndzQME/NOposqbdBHAfdqeqhb7SXQxQevC5TW1WE7qvGEeNtbIZS9o6N
fqoh0m2yAVUE2zrgWKsEQBfg8fXWiUI9IZlSUM6JqpcU4ba970VkFlZ+gjm4bwgL8JRh7gN6B2gC
N9aolN4FaQSk+aIN9hfNlmWqzCMATSlkWbfGNxK2oFmx6OIN5vi+HOV8KPkQPD5LoLdfhf1DOkTZ
dtmzz+45BbKA7YAcOTC/je8GqFiW9xBw69mVoOTCETcn2lYy8TAfwr8TuIAgZJwEOTgLqQ03Ywrp
02VzNCfcwou7L3wChAl2A3KfnNGMrgvS/rNokuZIv5xWsoce9oStnLerpMEJWjaxf+Xhf10m7+y2
OdQP4S3r8oS741BAjPIrqsdjeCvQQLwZGlO8VGDPmBvrgj5dxQ4H4SMkS5pqRfLBADqdQU4XpIrM
0ysNq5SnNjQgfEBRydzlsRepjSmyNAT5q8jJJwcYjFjHPRNvqGDL8H7E70I0UlTtGSwNhDR4KPpK
vPt+XZnOnfQ4soM0Bh3xmAchHqBDi+6fKqshHwuhes/PVzkFVeIQy3NwZZG5NBsvPr/rsq82OyNx
2yGXzaP/O4CHKJqg6E+vAfl+XUHvfbXZ5Y2yxERSgGaOGk28YFO18KjZ6DCqv6Ik221Dhxx942pR
l8cWyLBNK60Pxp3vNRtShAjukh5RLBET1JdXqJuAN0c8WfqbOHKqXp9PLBBbsmoX0z6eDji29C6r
pF9cqcdd2pmzsADgNJ9ZX9tjMgrx1kZD+llZXr0EowwXfgH65y0FG9l+lNrXB2kU7GpAzQb6rPx3
2eedhQYSgJuSwBoDYU39ZEf0ANNuoaZVMIc75jk4gXWnyB3rk2HzKzQAVexaL+L9qadz31eW6NQ1
cjRHAe2sTeK4mnaMwq1rlboJ33rJBNG5b6gGjD2thJ8f8An4Kid18QQsjFo4+qwYDZJMT1hv1CGv
AlzvbdV6yaYBfOzLx0//K9b4e3/RuXfoYHiGBEJ1RyrC/E3KApS/BIEy+2QouFg/0d+TayORmp2g
2ZVlKwu7737XdY1Y2yobQ7bibozsN3j8NVuwXaFfuejCp395j7bC61VZ5oeqa/qbQdnk2AxXMUXv
R6Uo5f+5a3QeakGYVYi4unYPILi4rae0O308r5dGn+1JFnWJ8ZvSHBNwM9eyB8UZYluLHLUjGs82
pap5OsDXhB8HAvxH3hf2K/xarl3zl/bNLFip4pxm6GlhdGHIigRRs9WUDOsYUnlXAutfvIZ3lt0c
SAgoNVYdVtshR54Xr6qyhgNRXph2Bf5XcO9Qgehu2jEobpiytFrVeTr6m2Cs40URE517iw62nWrW
QLug6jk4ickZe66KkW7bGHYjm49XwYWZFLPdm5M8yrnf9kfrhDjJVBlzUA1umCbw1TLNWBDb/1zI
YLwUeHCWvuVtuKUOLY2QwAf44ze4sI7nqEErWkjptn1+aBPiHRysH19H69yV+bk0+vnvfyvVQfWa
8hi77s00GQD3I8vg5Rkt04+mc2OXIU9CWNzE6C2Ae7p1yUR3ZQyy5bKZme1wbhvjZyYEgSGo72mO
hBbfehlMkM6NW1CuH4I8zPsjajqQYbIMQPdbj0F2YuHTz/Y4cK8MhmhgAShVeztgfcLHcvHjz1GC
aupNPxhlj4oqs2Jqas7ShsHLxzP/K7d/5/CYwwRl6zno4LPsQInf2BWfRpDYWNyjuMMtCB2Wj+wH
GLSQvMtcIf8ZO+Hs6lc6Z8vIvOXx4MQOucBwUvQMhug7m54geM2T1cePeGFhz5EESZyyTsk2Obl8
Km4rbqrnIsRFumj0ObywCtxQ97RJ31hWkhdn/PRnAQmEK6Ofz433Znd2npg0Q6bd1upgIA09AmeE
UEnZsICCOUySt9Hky7dl7xH+uf1FYiNLbCLfTDKh16uV2VVxdlo2+OxsgSK6gihSXp6oqA6mA6cr
gh/Ysu3zl5sqSaTK3NAfYdr9qco6bxVWapnqIZ1D+6pEtIB2MvlmLbjiSQAsdVZfqxRcWJlzZJ9t
JIB84HvDxSX+gcXJn7zRD5dFq3MNKEaYN+ohnN5aNF7BMYcW+7OZSPz08Sc9r4t3VuYc2IcWROSX
5dgdh7qc9oBnQKKmJaitrErS+GLZ3p37xYhgzKzse4mOSDEenKqSFeTl4ivJmrjwDrOQgLXAipZF
Zo+iImAPmTwY1gnKr3oPayDLH6AIo4oVHfpU7PDPoBjz8dxd+O5zsJ6MHdLjwE1vbuD5HXOKQPsj
NQtHn+1k63URPj5Dlm7ahwSJ3CZgIOQve/TZThZQSNJciwGFmzR+hB5H9zlmAHYvG32WBwypyNzo
qenNcHBjwXUUj75Def3j0c+f9b0lS/884toiTknBw/EkIzdBlUMF8lOekKS4baUZdijh4/opnIJ6
wMc/+Kve+t4vznIDaeIAKvjWvTl2xmpbAB7clo+thXhGU6vqVnRQo9zUaP+PkJDWE7mD2RKEFFSa
8Wrbs66JVpDRJ9/CREJt5OPHurT8ZvGG8Fnqswyu1qYOJaRqIH/jERkv+4ZzQFgbRsovtYfR3RTd
AA4BKmA92m5Z6ZmGs02b2LEPwgDXOTNVtRNJ3T97QG5tFs3NHBKWNDWYex5pjmjGlrDRZkBwDAvF
t9Ga/XMFJjqouCc7eQAnSxxc3eVvWV2Uy/bm3JCVB54d2ZijvCUgbBdxGK7DxmbZopl7sra5nXIf
Bh53Sgno4QNvk69C6FV+Wzbvs73potL0RiBKZSMPjoBCwiwqcNcuqwsrPpztQ2dG4w26QghPR7lK
qlzv+mDxvM/2E0EJwPqCeHd0KuQB0g1wpqQL9QLoHA9mvMRVwvTjHVMeDgawzPdhvRA/T+fAL6Bo
bRqHzh5JW5ZrBnDlTS94vWxFznFflQfd/cBP7XGIUfVrz94AQdtcy+gv1cvmeBkHfHvHCqT0+Zh7
0DDU3mR/UC/P8tVQyziFovcZKizJSJ9lzpIb7o1Fe2haEJcqBC/JGpQ+s5eunsaXMtHXCnkXltvc
2wXEWA+uNNw/IvPybtuuyr53KlrmoUfnmBqIuHl9ZwSBHpcFWg4AmLWXVVfCukuPPruB26nxvQDa
ekcbQ7AmcXlziOqrKrGXRp/t8mTqYj25xj/qqfdujQZbDFnpsoD3LzyNL+Cl5xLMuoq9B1aY/jke
zcIC6Ny4xRnlyqgDTp8WlH2RFSv/6XKEo4uOvzkY3ORoVZWOEnQmihcNHZ5dg7bHsqN7DgFvJ4KK
hfDdnWkIGixtkx3jbFmjkM6Rgy4y8OUUwt0lkMXbwWoAqs/JuPCyn7tV2FaSvgbg4i7hkEQG5Sb+
5JWJel0267Pr2EXgJvU5IUfYgkarxGdiM9H0SivwwlqfgwVzjkKIX2Fw7ul8BUvC+KnvxcJOx9ys
QsTJ2ElI8R2rTkEELRDBfyAnxD+WTcxsn+Y9LWnQWDy7EPQwdHX3b6ivMgx/5YjvhMVzSwqo73V1
kDTRCYVM8wpptob/i7Rl4s9wQezrTVZVbCV9Cr6KdGW7S0Q5Hsoitf8h+otH+E1ODd/n7RlpWyV+
a7eyK72zPODoNrmKqm906KYK6lg9gs8iTZLPSlb8luJgC9fwEopgtjRBhkxUFmbqkA71fiYM7+e7
mtzLASntTwb5w0Lvp27snzOS0vgmIB0MTbedJ/leRU3m7ZoIJ6OpYijl+SXjqyEIYpCgVFg/APDK
mhWhhJ26DNggAs76PqKIOQyMxOD41PqND5ktjS6OgA0quwOVRex5xie5t/iHCn8mVDxoUgvyUvqm
AnJSaO/stNESNAHg8Lz2ZNAl934PX5TPKdzno6dySlj66A8iTL+CFoOu6hihUhyuwIL1UjDVKpn/
OwWd81cQsGzcFfjMhcU+F+B0IxQo0pokd4BkAs6dgKD/k0ykuJKoXxh+LiHm5BhKaHYgKq/H8guH
r/U+T6E6t2i1z00aVABFiI6r8Ei8fvzHgD9IVwDldMsOgjnkKpmyoa+KoD46kUvUMDg5gV67TJOB
zjFXfIimhtEaza2s7jdJNBWH/8fosxNSjLDzaSpqjqR2bxqqpi+g35PTonmfW2wBBBpkBZxCj7Sa
rFoxz8KsJIzS6sp3PT/kO8fMHGpKkpKOY1nTI9iQWOlsgCr3qeqk++xje7ZXeFwX1uYcampLaDFC
rXw6Ur94USVonk0P6c1FU/QXtLTmZApg3nsHNA6BLQq0tiIBAvuy0WfVZWEHwRpYtCHfAscyQV82
XpWhSJf5e9A5lNTEXqKsX4ZHk0X0iXXDpOAeMdIr3/fSzJ///reOlcgAIaE8D4+ccrKSXtw/1BXk
fZZNziwSznHRhCOgaEcdjji/G2/4FHswfPh49F+Hy3uLc3bFgnABcltB1BEAtKS4cRIWG1uUgMYT
Iw3xNiURaX3HvTq7SRprd7iNIXNpCqaT28I3oXrKg6zbWt/6P8VIqB6Q8+RgJq8UhYE1/oNOm3kI
9DAF14rh4sKGmqfRU9KjG8aSx7ygY/Y5sWUH9gyfOgWl+RjaH02UVbd9ift6HRLdBUuobozMAc8M
3pcedanYJtK1+yZgwZO0SbeIwojhZ4dcBJlNmGAGYktNlNwngWGbpAi9JaccRp+t0mzqq4iFo9iG
PZVr1pJypctxEWUEo89XacbRlVRVtJVVn+36xivWrifxkuMHo88WKfp3/ViXRbSNs6m5yzwx3dci
/O/jLfDu8YzBZ6tJQfQ1iYqaw7DbkUdIroN3C+8CCFUFKbH/fPwj754R+JFZbaYJ1FAYGfANjzyo
O8Etp1nkEMnIPCjhpGn9OCrYlvLG7hKQ428zMMG+L3rwv4KSAgqmNBPh1vmF4ztFsjC6KQM1pleK
0xdmZh6WVASW6bEbwGyrdLEasiR+jhrCPy97/NnVAoZeOjLd4/ELf68D4MhKtkjrABM/26+SCyi5
cQAspEVFDOzwdhuVZNmqnOPA/bAe2xbAzi2tyzDYNymbCtCypQE+saN+/7xsfmb7FpJW/gB1UYbM
ZdipDGS4DonBetng820r/EZkqceQm6Sg8zEdqkcum5otuXjxAWY7F0LOcPWYMEfgIB8h3czXWXUV
G3xpXc52rKv7vGba4eFte9sKVLeKAEp9i2Zmjs2WlI7BwCkGT4LxJrGOvAVyLK7hmi88+xyUXZEB
rh1w+di2TJnPEMD2f0LfP112Dc4x2dr3aB/lhG0VrZrt0DAPooWNi+qFkzPbs1089RNM0fRrTFW3
SkI4a/ZI01fLpn62a1uR4IiMRv0adZ5ZpVlWwf9rGWuJEXL+Ir/HgpLLttAmfbVhf1NI2kLofQwX
Pvpss5LcS2HiUdGt0cDymyYgK09W19BvlxbNbLd26AcVtA+7Fyqz4lPmFfp/OPuyXllxZelfhIQx
g3k1Na9x19rzC9qjwdjYgMGYX39jnafv1L39tVRPLXVLdC1wpjMjIyOeWtGpOw/NTaxqs45DljJ3
hcS3OnWJ6Lm0oL7f91FvgtWPS9FK1yd7NlpzGKDAtLfCfL7j4disKf/7mzqH+DEtcdeBLu1OQdL8
IU/Xu1IBnv5e5P4/JyYFBpLaQq1X7F3PMLEowiGzjb6ncsLTb6eU8eAn6b27lhlUOYuosLyEGdp9
L+YmUE0KGcl4a5J9jNFyp9YfS3mXqgR+902UJnrMxtTl5RV646dQwuVBCVgp3Pe7b4LUiW2tLamX
6zhNkmPiFO9qSMPfc+vhp99EqZVp33hYqFxnak1VQJf/cSjdfE+5hKffRGlb5GSNwVSFQsJjs/yu
1b+wb//P6Mdzb+LT9alkTW+LqyjJ3zjPe6zMQfT9vhd+E56rLKAm0NXTtSH5Xg7xUybae2oAWt6S
hpM8hZPGHOPRTcTnuoZZSHJP541H30TmFAAK1d06XpVT+2aDe2O7Rv/GKHqPkf/Vd+PhN4GJbMia
bGYjTklfOohOqzmCmV+tI2B+Iu0ehYaH9fWu939LB4ZAGH3fMBqvYzm8TgTLwSoX9yWBWzawcDOJ
33d1r23mnz10YDmmocl9scRuInUalVR6JcM1bTREo5ot5hPp7rmS8AluAjWe+0j7YMbrBGk1rib/
fU7pXewnPPwmTm0tSyNHj8MzrhG8Z+jwSIck3Bett1xgFmEMJVI2XJkd1FJl+aKjCg403b/JXf9D
OrjVDG1onEDz1MxXlQpVlb5dOFa07zuOt1RgMWHyQCxNr4P37S5VaV5l9C7XBFreEoEVWr5pguDK
lcBrclxmvvTkvoRwy7GdMsBNDjtP17wJyb4tc1dRZ9h9SfJWuzOTxs3wLR+uthge5tICOku7fxMi
+Ifv+b/UOqEKmaSyWa8TIDnZNzx3Ob8ruRQ3MYoRz9RpiD5fO3hZV2PbkMqnxb/gk//0u29iNEN2
BL0TCQC2m7Xg/VJMX5tiXH/e99tvorTOrYMAXj9cB1SLjNTwnyTLXRv0OIk3V6rWIQHdrE6u2jqx
TzuDxcP+7qff3Km9skvbjYxe1ywyfJ7UN9Qwf+56Lbek2iyEEIWQJFcAqzAZUsVvPbJ7GFYUk8r/
rnd97YyFny29bmwRPFrLX33T3gWh4uE3t+oQJaXboPJzNZuNBQdxVrxK6Nv9G/L8D8fxljHrkgha
XnBMuLqu+D0bjHlb1t15ZdxqW2L8TId+JPYqtk5xqdYPyPDyvii91bF08Li2NpYD6rsGLj4t3KRk
Aq70fQfmJkyjYrR0GfBeoph8gZVox4ka/2337J9e+k2QCtiDFgmUxq59C+SaLjKqZNjuTF/5TZTC
Y2cpZe/NVczLCsf1hZ43Mt4lvo8DeROl6RLRd483ew2OvKT1kO6tuk+iAyqXN41pyDO6mK6fkdQB
nZbev8FUy9/3SW/5s7XCL/aZMdeiyAbYsS3uHEPT6s6n3wQq5hq1w0BoviZz9ieDSWEHtX0Tute7
zuP/os/S1sC0au6vvvMrL4ryd0rX9c7fftOb5qrXQQ6bu6YTONE86dko4G09mfq+qveWQDsRtGJp
Y7brliR/bDv0e0hh38WLxqG5CdXwTpYNqjfXSfZgn8epTkEVac3P+9588t/pHQu/8J3rZX8lVMIz
UsKscqqjuxQ58ONvghWCh8sIGe3+OvrtZZJk4xg+3jNAx7NvQrUJcIjDvaevHjUY2lXN5yK7C5Gl
5S17FkoRPu1lra90022lo6w/imH6N+m5f8iQt+xZsUTWuwSvxYrodZlZfRytaO7rsG/Js1AmiKcE
WgpXUnuTQTZN1HuQL9RdnEO8mhsUCT4esKqCFNwVkDXh21waPoKqel+w3nJgYQ8Lx9w8Ude8czA0
pkzv4HJ553m85cCmCmNtl3bt9T9QdZNtX8A0vu883orK5XYrwVRO2ytZV/2H+rX+iR7230Q0/unI
3MRpw+BMCgX55poV9METjDe6MbprVRWf9CZMPUSNYTu/NVco+F36cvkhu/XT/z+/IGTe8+z/AZ3c
UmChfYdR/xAtMPEleTvvsPjYCYeZbc0SqGpGC2xTdnXapgFU7GRUtNutW8TUUOUMh4EASmxh2rXo
rJ/hPCvlGjO+DFMpn5auJjFscOHh2B0g/l/KwGHNIeunMJek+wMXKJZMIHjDR7Phi4KmkqtkNrUT
gjpLbXNZYMld5mfWJyP5GnVtVD6T1TRzArOHTdW/sNszDg8sAk/QcWqh5PAtGTtNv8dRw2jCCw0P
hYvPljrZb01NCFxB0JzsVS5dUzm4jTdVlgWyd+8Uk4SUTfkBqnL9vK+zeSh5O46Ze3VrvtHLGuqs
BUqop+JLu20xrSBiY0TVddkGcwKQw9Xew8vWYB8XkqLdI/59uRzGsl/is1ExY6do62ZcEuAEqx3J
oqGFgo1MlqcIes4Np4sYesjLlNCUGxczJoeshQfBgWVJ7Y9EyKXeWTmu4lGYUMLoWhZpd2aT0KAn
riJkjyX4JuM1c0vPHmuWB/d5agyVB5iwQa1qgLzAz8XSrDsUpcsgn9PJKbuMpk+3r7gc154PddNv
vOlyrEPypkCDeLHg0zJWkURtWJXr60J0BwNjX/FlTZZ0+iORbIqcbyLKxkuvmEkKPm5mdboadJyr
ae+noU0rM3RlPyFnbINSHPtmYDXwHPptPqmYcrbdOJnz0ryizatXeNxCqdE8YXpCYPu1LBGbOO3I
DEM1GMZm+PsKDT+DFX5zWzjm0dYWX+kygjbxhOlZNz4pR/tcVRbtiiK7vAZVeuFEYHL9gzrXjs92
VX1kqw7rE9jiKiHFMX3B2k5oLthpx5GwUxsadA5btxRvU9mv4jtqNxZD6ks7g40TG/o6ueRQHdMN
x/UZIsAjrSj1tEsz2w2ag0S9FWfw+sMKD5SitufWzwupeTmSzVgO7p3dTsHD7K5quk41jstGDl0O
WWnYusFEfszn+KdaWkk0d6yF6lQ1ToItf6INpMD4CBGiuN9nclu3fdzR9xjFEmL+g5Rm9Q+zz/WT
h4dAz+GasWLNsi6T9ENRMwF13im3Dc5Aqt5tr2Np9wvVY/PZ0VQ0F5OOwRwm3aELrAjMbmFa7Aq2
7RAzafI4jqOFtlMwNouh9zdMnosZJhpnrHibtkLxmQ7fQWPRcKrue6GfktDDXgzSuHW6crDT2PR7
YdQXE/Z6o6H8JSlkEF7I3M/iEf+foX1hjGHWZ/qE6JyTBp9h4bJdLeGDsU30mS2LLir8wBRa/yNp
+7jC4ojbFbFmR9izJKSvtjqX28MYO8t4Vipsc6MnCRQKy/B2dlmlYHHmR17nYIn/DhAoQxNN+97a
b3IuG8ipDkps3+FY3qW7AQoa4jjCwjj/S8IYkWoFhZpeM8MgTczQokU9F1nZ5c91MwTi96VCAD1I
kHf7p7h0Sv8AVpfWBwztmKZ7eCtD/SqawZr+3tAhEr/aGb60u9pkKSDyZJZQC86bcTjU25wvn2wi
t+kl1kM7PiW4wDzg23LSpeLjMgr6Z6rn2e5hkZcUigO+8O5IPEzDfvlIh3GfQ+xleXEQ/+z+dMuw
0Tc/1xjVLolZ1pMYVTTuUU9E7mUrEz88xUiB7JwHK+PP05bnWZWvAwR454m29ujggedORS6oPLWN
iLsLsdkSfoYG3rotxIbb2HGwpJr6REOX5A8GfGiDnFAvWPBzhEzb307baTrn2pv5sMJIfv0RS1jL
Vthk9FbxwrRRs+2pGMGkeCwNlL9+zh1W4GTVM/POWoItR/bdZoPYLqxsMh9OpUxofUGKRqrdCS8B
d/E0W3L05mGIbLFvmlRZ2EK5yfdVM7fTeFrNDMfGaYvI/DWvS/jT7LsxtO47JucMo0/40WITUa99
G8HNMa0L+0IR5eRMg52L44Ap0vQB3gKNe8D+GQzFq8aJ3JzXBkqAr1EcaP+4+eDbT1lbR/4iQrLO
j6RVdD1i7SRD3h01EATHUBx+EKtbtl/SD4m/WJEVWu4Yyab0swlsnr6uYvMtzEJn6hhG4jG8S3gK
I+PkoElGlOfZnBbkaBDow3WGHLvdZRpSk4aD8GiI5Q1rp463ZZoOrzYkbb9vQzw6yUu1ypynxE5N
xsmGvT3NS8iG1I+lSpze43i74biOLV2+uJVhXJ74d8caiCD27g0rZzNqAXjjdYcA7RlfgRAwRl/x
V4blgu25LvL7BgJg60V3HaHfaO/K9opJ1pzvCpsz78697e07PL6UVlS4VDapdg0c5vtn5rty42Kk
djp3ngR27IHOs/ZQ14KGP1CFFdOPumAL2A1rl0bFL7j8tvOnfkgwBu4iQoa3LCq3Ds4PsAcHLyeO
s1FDhjfS7rwMcVS85Dm0ZQ81RODT+XdqglsDX+UmyA9ILAsGLqpf5+HBSrMm/Y6iyY6Q+VhpP2Nv
QFnD5RClZgeriojtRl/HmG43XftWjGOzHLbGbubVTym5jC4byhT+lKkTujITvIA+NfOWD9UCwf/+
AUvECphPjVFHOXJkAKF5vE0yIJ9ZidXSymWxFKdermP6d8oBFa2VcriOh2qMAcDK3SqkcMgtOahC
UPpNEln+NcQBYo9smk3wSQoyfsXlE+Q5gkS6ubBiHsyfOZD3nyFXve1QNLFyVzj8DX+LPBrC9/md
XfYbVjcKfERosdQlj+HhDqW3vh7hVr/ZefnufEqiqVqobN2hkWWMSb+KhX7MvKvVB4WPLK51C4KL
4W1TdtueWPA8Yg6TQzk+Ysl96J7jaZ3g2+jKpXu1+ZBohD80bL9m72kd6VrFzT5TW98/k2hl+mia
co3znS2dX6q67qZw2ggewW2CL632CvP0P7qt++ajFS4mPMftEV62GvZtE18hTFKg+MEWxXQohr6D
kRQ21qEMv+UhquYIZV3Vd7EcgdyAB/utEKRN9qENJjsaIZO65hvVNdvNKMxA+HXjqo5xBC3n500T
pr+YGeOf/QR+MDbCyWynSrLIlx+GaO4Zzynsvj7TUcfTD4L/rKDR0+Heokbr5psCZpGc2ZKN7ZG0
cKA6ZZsXnvAFt9uEUjHadP46ouCO47MfICAUw0gXqn741pBlu/R2ipThzegmPUH7uQUHkYMAl69V
rcvM75M0tsV5Aq3MHZakbMNuK/JQPpfgvQ+GL9KwpeNAT4e25QVdMeU7Cjutg8WtwXBxvwB+Yvlr
LXPad08hVVTIx6nRhq0PWysifJPE4rO/l1kia6dLXLi2fAzDsGVQ2t0ChPeTupmDxm3o5/CnDCBL
PzthjCrxr+JhrGI1mOiX1n2y7LoiX9gOem11/ifri2I8bgvghuRdRa1bTrODlnI1j0EzyKNCyKKp
ZBItCd+6sH0bBleHM8lDWNudHOjK3nJDl3BVmUZu5PCYyJbzOqNs2s/rgAuUtx1usJ9YHcJ+zQg+
1XBqU5KhIkhqLY9ss6yFH4GZ51M7vZ/JvGDTIveQEx7ialZYI5DVJsaafolniqRFbI/vFscwxDsn
m4AFzuxs2j5QtEDpByzApt1hHeecmiN0oJfw0KXCqYIvsY30RS1zMlyWQFZWpWBoQ4E061x2QI3Q
hO+lNg2ExRefuGMC/dAaVgfbtKK9WwpJP2aqjesn3NBR/ClJWJKcU4mhZ6igUm9DVUOExp9XFg9s
V8+iUUcw6iA0xB0Vap25UCwUB2FpP77EuL4hpFHMcMgiXE6o/HnTJFsDFQQq9A7N3bw8uSRBmV8O
8m1AIp/hIgxB2daCctlkU37sfdwbPplkhlegixvKhw4tY7Ta8bvJO3zZuYETbTNlzQ4ztzjlwNvW
5yw1/mAUy8EkgJtC5H2BXo014drjlr4uFH2dxsoXbv85yLJ/xtCLRPu56D1Yt3AAgnEv4K90jaFY
qbE87lrtL01gdVFZExlyYrIYbF9pUyxq7+KJngchR8ENEIrhpZgtav607Resg6E9PEUzpNUgGy3K
vMG5CCOtis6Z3/1AusAVLr/laV2h92f3AiE+cGaNqXeJqmd/ydCeKcG9qUfyIY5RYFa+GaDXhQK4
eSpr2nZnaQroC8PO9l3c2aSNl7hvpvKTUiz7YVYrRpQoZDL6QftcPkVyXqNd7Prhb5rCZfzvuy3m
X1irgm/Fo0U4xJqDKwG+mUFsvo3BDT89KWq17ySZ4sdAsVDHkZM2WzEYvOWv5dRjfx97DeARdWkm
vuQKF8vuXSjEXOJoy9ERCVy4EFtpouawtM6q44TeKMVOcBpFh1ZQrDZvjKLWgVyUQNNcwHP0gywm
oO1cJKhK+RqZZP3uy3mMT3HW5BdSbmlZ8gRh3j/osRe1QFnv55yzpafkHC1x3v9xuplmuPRFFJ+0
0Ll9s3SYl2XHJG7fD3XS6WWPMsMu0Fdcig0cS+sS9xZRln1YJwjVHeWklhNt1Uh2BneO8Rya1C7B
MLOFpCgcMtv2kq8NyibSTRuWhBPfduhNiRn9oxmLQz+0dH0VqiZN4DWl9fAWRUuYD96sm17hdFZ8
KZnV/XfioRoLf8Q+tI+Zid2+MEX+DMHEEB1wl/rxeYaNSthFedrMldQR7g+ukNLXk9Slt49DSkk3
wB1rDfRtnLWLcJVMYXy0YV3Il94PbveuPT2e0eWQC/wUWh3zkHZg26VhHOnFRF18TOpheStrJXK8
xq7pnsUIoOXIsqDjw7KSGXoHWTTLgHXGfAK+PQ8LRFCznqlT7oDhPG/N4LtHqtrwZaUYXD0b+KcM
qBgdjQ4DODdAXAidj20b6hNI2OPygMymKkrd7wg8vfTFMhghftSJ35KPkUYb9wcDpFzth2RaXmsI
p3DnE/VOLAvzV8iKzfq0LY2YwjlxCZQFD8iKwG+m2L3aeZI706jV7WUM5asjTUwKV4CCar1fXNxu
My/WOc+5beTK0t1i8ySqNKYPZNdRmpzzejWO8anYOrMTMc3kAUa1c1LZwazmcVpc15wxPSASiawn
8gGFs48OhVuele3djvk8al9a5aEIAztgwjC6y6YaKz6yFAZoD/zhDqJEd/QEE9keO74Ey0Ac7Vvx
nLDGd5g9s1GjNALuBn73OHeDOMG+DiJvQWudVRpl5/xQLD3iijdzbekXgv60GKqObGX7zYNBqKpt
M2n6QSQzldg8Wmt1RdkluxeS4u58LCgEncyUsvcVEDhtotnqxJX6THqAMFKzbX2sVZlcso2oicsO
5KqOA2BPGsLp2hfKVO1Y1AD1QxQ3QGQ26KvDnactIMBpV1+iZYn6UAE9s3xYrP7rSAylwx3eCFs9
R2+rtp0Jst6JTQSOhr8mqECyNLuSqVvyPYqOOkYTa/y0B/UkWg4tm9r6/J/FpyrrIQv9BcoZaX9q
8misnzVUOnSAj7BkaGXeV37AFmyjFlhXBndRFCyb2V7YGG9twzVI6PhxWAFLj7lKu+bCVrLB/DFH
Ibive9fJthq7kKd7nzELA9uuzbPhoggJ/WeCpJz8nJUba8PTgqH9rNhaGJRdjSit/TkZlph5p+Eq
sxGeTWYpLw2d+rbZ9VD59G9WkbX9OGxt6z9tGRx+3U70uc6/QOiAbe6k1zIOD/Vax2ALZeVIQ7UO
FPSqE3zekumSDpvF29E9aq9fYE2r+LGNgEiaKtODL94C0uNAUZ9KL9XeNGAitwcHGenm0KcAdL7O
i03SZA9/246vaozRrS3Q4qL+ENX1t9jQv8z6RryOCdZzgQEDnhSYQQcGSauGFvUB1Q8dS5xt0gqg
gf3W9bwWULW1PK7LPvoQ55BPPWB5VRrNhSmS+DdAgnI8UZ3nCSq4hqBbxOWODIOV6CID8LXhOAAs
iacJBAyr5kvAyZv2rM9MKJ7SAYrauzLJLfudNrhbL3NbS/YFSsAQO0EntoZY8gYwvMVWuWyHgRNL
ouZr62guv8CEp9SnnKUuUofgSpgJAimiTfplQtcwcigzpUPNoUpmO7Cp00mlG9LhBBPHxwAS1PLY
jQuQCt7EqNL2cjJ0rvIZTLqT8umq301qe+zpmZIpf4DIr11e0VcV4B6AAE4bANuT14iSFlvtpGIJ
PueuZ84D+J0KainbxT4CjQj69ZN4ZOXSZ5d2q2VxIDqLxSsuzxIlfVab7btsgqCAfVZTZyeIyzEg
PUMat3s46fbRrpwoXn7fyaHYDYMmYQ+0BX+jiUrd/cJeLuBYz6DReIg6eEE/zk2t3B66K/P2pich
ip/QXOmlqtBuJLThA+AYBmwflKf6z6ZNtO62eCiXfVOmqEr4xAKZn5ClIv3WEgmFlkJCtXzvEuyi
7mUSF+QsHBqvA83Muh79UKwBM96BhMMqojT9DQeFvFv3ns1rf80iksxPRhbAwnrDxPo5b1GePeUG
Rfsx9nRO4yrOunRNOBao/Lxx1QN++wAjhnS9qAxcvlfQM5jaji7yLQrOvl5Ywz0hfus5OvEQnjvU
qy5wIBJpckWZMixXJAH9MCy4Dz8zPVDJsxiQ1RG9Q58/h9mN9BVdhV2fW18M5XkEPixfso4OIy8w
/VUX0tYMOd1kRHxAQ6OnDr30iMzFlctjuCmgoYpeu4358RLr2XYe5ambZw6dRhU+ovmvydO0Lao5
SmUS9snWEzSI2YIp4ccJfiHmx5ZkgK0rgIatOMMORdfxsVzRdhwUjTf74qUnaHhA9I4Q2wUYU54b
Jbq+inzRzCW3TpK1mnzh0tcu0UwcgeTN2avuTNM+x8rV3Rs6/5keNuwArM2hYVAaOJTtnC5Pm0TK
QF4ltAnHIYPm+8Bxldel5+tM4dsRj0VA+GBhUm0lp7DKYXSfYWPbfW6BpZYgzKegtboKJp0ZQrSt
cTh2FNi5eyyBFph9KzeXP3Yq65FemYSf+1eLKxFmtAoAdMvF2kb2QkRadI+AJesGTmvp2n7rqMLa
mIK1PC/raYk+Yj+/j5Ar+02foE4zMVTMtu3TKtZNLz5sRYkwCOOShpdxJGqtQHYSaORGTJv2wUwe
7WqMVq54wPVez59q3JcYpSxAoioQUbYp5tsAcvFJJWGd2Ddsxlq382J0FJLKNu8eDerH+hS2Uc6o
qnsmdhB4iAfEuCn9A6Fh/KLYlmDK6VCvTVBX/e6Urf03gO8o4aNtqrSkaPSTJP8NK/ISUqHzaE7v
O9fp1zn2cXqYWx8K1HCtX6NnBoxuOdgGhsmXERjTfFjgJvmG0mPjdbTRv0k2ZdXYF7X4aLs0V/DH
A87NMUvT/jHFcCc7RETQ6j81/QBRIsj1heSrG6PhYTQT9iC7sWvEPopbqmGFEbETEDiCKQmUXbEp
Aj8HKPCR5NPcNhJ63GnMdiIaHDZkSQYAL1r0uUbwdxi45R0SIMYyQ8+tVmKChoYDPBPhY3JMsaH0
DsOVyzuG+rSk40IraOVJZM5+i3a+RdUlIQklKwFD4WPaJNFr2XTZl1CU+mwyi9qkLUI46TRtn4C9
bnyJTP8tnbLko6HaPaGY6osHhe/r8D02dg3NyAJoXOiN+dpr+hUu0d3I4UXRP6KJRerGNvH4E55k
psCgrHifRC1GMD7gajFVBD5VvaPFKrPnAfBBe0ijzScXEmO+8bfHHpN+S9AlMw4tE//ZzUxuj3FW
Ru3PptYi2mMMRbprueWuQW+9lBq2YZNX3NhONhh+wcQbyngx1PaVQiDsipp4gEedRG/+EyhqEj0X
eNX9G4S/CIYMAJvHY1BGUB4FCs3qERA6MqGzyJt0QMt5yDQGjGhCjQi/0ZcQqPNi3pDlryE14zZy
pXsfvhVpno9mJ0WTJ4wDiIlXJKk5wswnARUjfUi7Govj3m9QHgTboNgSiuvci+acFg7XGIbIcXEI
WKvdzZrlLy2u2OIx6ZERUAo2WfOcrW0K34O+d6Y9vmsl5xu3aRL0kxPLJPNj0eR0WQ8GimCLP8ZD
Y5qvS+w/zXVu4oIntu2G12YpRPiwpIsH3J/kSbF8VqSZuoc6LTFiwAVcr4c56Ybh2WOOkwo+6yRM
pLJJXyKWUIPpCOXw6PM/ddRBOm2jFo7y1YBc7KppAfrxFihsfJ9sopRfD5GPpr6soPq5ruoQryR0
UHGHUTebd0ZgL2TiJoS4s7sN4xcpeGkS/Q4mShjaBUxG4Ab6oCTEa9AyEbkCcS7XPpuh0S7RJ+Mf
nQcmBSgoJ8tu8RLg+H6OTBceBY5DugOmFvmTllvj9xaIksal5dYYP33CJtRyQbFF3mGGZNz2Bcy+
7RGqdprtpBPUf6g10tTZ9HnT/QBEuy3oy4a5sqUQGJqr3n1nAzzSq3pw4KrFRAOxaS3EVGt8X9LG
ZxijTBOa336OqzTvnX2ZBCYvv2ujTFi5xiXbv6Du3Mp9nCJyUDeJRH0aJ9iQXush4Dbl8KTx+d4G
DWdKLOGx8Wkh4BX8ASTy/ols15KIl7Ir811Jaz29YZlxmA9NaXxz7jMYtR5NhnHIO3aQJO9o91A0
P5ilXfe2ZpYVJwXsIAVyhCEwWnLs6UM/aBPw3bw4EVlxLCJoOOLaEH0ij3rza/OqcFGDj1qjnR32
DueRvbQL88MFw5Ig9krSOMPKPwD87hlDxyGfKkBWW3JZa1hy73oC3OtTAkAmHJMZt+WR0a2Gm7xC
b/tKsR2BFQk1ePLSi4YuFapFs55Kgl/9sulEYKC4YvbofztFaPmGChI/EzXVov+WGMh24qxzVfh+
7/N0SVBt0808WwF86ZX1di25EKVpYDxIZ6yW5/M6M7PLx40078yKrYTKdAMVru6QSpI3x5oA6Kzq
BKDi1zJrdFm914uG+/ep1imB/DdKyyhCL8TbjQ6Au7HgLKKXCFMqOLei3ZmanzEWOFvYq0ro469B
Ll0ly4GJNyg0UtS1amg3/THTHaq3fT02zMqHYcAK0jN62M7/1QU8ll7iejP6Z19CZJX7zC9w6gqh
7sE23N7HxXnVJ7pTOyyLo2NNiIGeqlHwoUUOB+oPyGyancLKdQ95GzEgP1mpvgxo9usPNZm79NmD
7gH4aVuL+q8oNz1fZDk7cSDrDPM3roldwzmCX7w9r0Wo8x+NxSjtu0gWMCgmP+Ld+mUj6fO8tGra
kRlTpRN4G2Y6opsg5ml18/9wdB47cuNaGH4iAYoUtZVUuZPbHdzeCE6jHClS4envV3c3GAw8riqJ
POePdnPK1XKv5AZDE4nT5nMYd1so9cPQ04p3pqeiWhJrZgT+Mfj2vXAkqMz2QfzUpD6GQdwau+HX
HWs4rWsjwRT2jvE75u0gizwNaoWuq7QHvuWjLY1nPXR2VUZJHliTjGI9Q3jKq82hlu9Hnrb2Ppa6
Iq++la4bdsO1ZhKd6tQaxsE6VcMwNenejEE7HFtE6kAV+bC06g3Ffb/Gpt/VeGvYy/W5gf0FVVOs
yL+GtuYSmfxqbl+8vqnnpJsXAAYaLepyecuiCBTFrovinW15XD9aRTjbdxfrgfs4R/2+tnyjC125
PeKiMoULdIL5NM4Wj8M2bvbwh6+7chhVIlf9xoyey+2wUntmv+QlINRHkTukrVLa2wSLl4J/uFn0
YA8rZHBML41Fbsbi59R1gf5VZHwrw4CH8nfwBLOguzr5Oeis3jhEnwJ4cB8Wlf3aDDZz8q58NXK0
g3capO9s3HBavDIXp+6+SGkTL0XbhaTMwbgRrelZxVz5qVC2KX61m8MLkriwi9atyt1oei/kOhRx
AISsMf+odgzf2FSlY8doO5b9AkO/iQ9AErk+GTEv8zN31tqxSjWUKQXJqHJPnsd6LL5Av4JzZsG4
Hvn8NYIIt/N775lkZV0eTS6zqSJJftr4WMJzj0B33xcXFCiJePH7P/5uKfkTUUqogzgcTOB1F6fv
e9EmNgHW+VUCCJa/qr4jr2zivgxvYhvtjA4Pm4mujDeED8Ut2kw435YAnU1zyIiTFOkqwqk9OiyF
OfC3XXUPZu2K/RL4mX1fhXC2PdzT0YIHtw1pFDBd3gz/2CxYBCe/YzP3Va7CC7IS0M545vFrhniD
U/eOod132XBG8MmbcoxwzGfJCgCtfweF33m3wKoQeeUSvS/JBXjQye4n+HJOmp76VXmXtgpnpOih
IpXKK5RVf+p+uEdNhP0G7GWhfksIlLVE6ntF7SF+CTFCX7O63sNY0J45relcKe1ebeqox4Obz5nF
wLjZEQlI0pENuLbHoUzFShSEkayvzNmh7SZb7+b7r2bhAI3iCFBiq5+FM6PvYUnbzTMiqVY9uOS7
9ccSlMV8mJYD5FaxM248ghm5s2SwbfV4GRgqhZXwCDRMSOilJnDzrfJOFHtL3k5ZBcVpcCf+JPKn
9y61VFFXf3pPedNRsls5V3gztz4NNfvAfqijXgR2shi9lSf2EFknYBLzdts0pVRbwm6n2hO6IKDt
dBpCH01d7oZ4BqAJQkZwd2NlGuChAKKCuvzjtqbfXkdrZltFvHNvny72kD92XEbb+ShWLF6/+3E3
00kWE/PrfSWrnkutFAtTFXrLlVjp3mVpmS3z2fhFMN1QJJKFVyH3oGSCnzx7Wi0g+IeFhW09dN79
OhULxDz68Q0Lwqlq6w0tBHP44FyMdgZ9pUsksh/zvJ/tc+6Fm/kF+xBGD5AYqj0PtVaACt26cLwW
jiq/q6beB75vSEHUR2XOv468/iNAHOy+rKzizUsYgRbvSD1JGPRPXlNMzVX0+yZFgkAw6s9YWkig
nxgcu0/Ra89NGwISq79EKTV5lq590DQrG7mhmyEqS/FLIwrcXkXuyvZpayrg4ngKOhbRUkOeyWTB
MNOBsRV3sPjsTNOGLKgZo22MA7ZUjGgrVaw889Q+lze/L7p6QCOxO/o0WJvP4zBTCcMzrfnMqAhG
feCxHJ0HrsXBS/cKNdXXxOVg3smgs5xbbqI8O6NhtPvgYMbBqQ7lOIxWuvd5lyVUB9XDqcnqnRWP
IMOZ+jsftGOVI9B30WjUzc2UyeyqIr0zSNcRgg6oOVdPh63esvnszkgO4qoVrrnuZDoT+FhgCjib
ioPvZaA7vvsKlqm2jt4kx+jNZtmGE3BGviKVqR5hQxfUzdNO5Xz23g9L5BVJti/cvUjO9V2wxGUo
ngLDe5yUqyeiF6uaWaZtm976lGR25p2uZG+jqj5fs2eFOpJpKdxp4QL4mxkNEZlIcofneXRPBDGt
HVVqTOZodrzajk5NwST/Qpyzggn1bFXAeNuyK81RzmZDJqGCwLLTRs97c8nGntpioA6a4mG7ONsz
EpMyziShBTRYqGe+5LrYneeew5BTDi2Cy/LJjp+s7byN53pzTXbKBCwuSoa8KNAA8Yz7MRTW2r8a
yzh+bGAA3YfV3Yzbpphz5T8/8Dv/b1a1S4b2cJ2s4rMp+KWug5hQAyDcq9cfnUP3yRUaYRCJb/x6
+VYzUXX/8oVidAp9YV6DeA0gNn9NpdvBO0hfD28BOtHhQUc6Cq8lsNkSS0mV6Pe2pcmjSQHnneyH
NyD1uPpUAAbfuKO5kcCPaWtAvc/N/Fy1tKAkWama4LmoPNP5p8JGYsRxItuWkE4RMM4BRNsFbFbg
85wkfk329JRSBlYobuEZK4NJi8DyqrswK2j/g18RXF2jH8juj6jGtgbWWcKJW6CBANYXuG5v+5PP
DjFt6SJmfopsDcf+U+6798acWd1mlky746nivXsMByuCnlLDJFJ7NVWdJQTW7d0p8gQX6hJtQ33l
ye5/df1qG8DsLnLrPVlK1v+Ygb0rr/lao+24yYGCoFduO65y9HKr/b6107ygL3CRP+mDj3SuFkcq
0PXiJBvQusVigJZXEh3nFIVXHH1v6fzLzK0X+Rcugl7OB4IrwKWvDatmHZ2KZW4X9LdmLOwT/WsL
ushIjvmrxU/ASl4YZU1IzZo++76sBJH3inx5n4jy/FsWBGzutfRm9QuOpuv/i3ynAeClWiMHUNMk
A08/urKMCt7wAFnwea4Cqi+gfgpvGuOdfHNSXVcbjPGbR12u+9CGoKc3g7r2K+c02k6tQJeVbs00
LclAi+sab/R9KijHQO23wnjS+YU2yOmZ20PNjuUzjPSXgkCB/Oq0Zg9PcGXL8ElftkYON/Na++85
eib/ExWW6X4NVohcrfCd1U/9vmOGJ6WMEnZ3s0KEb8K3BUDPOlSP7TKw6Tt5z/4RzguY3x8yyPsW
XcXGu4yUDFAqjB3OKFCUkc5rPO4r8BXxjbnN5J6uNZaR1JjZmj6nxetQ0YaZ0GRlNag3mP23tW7Q
w7iFd8icfYDahFSu3QykYF57Rhv62TSbXelXWVK0dPKCHpq1GDWsmjKqS1VoO/llUhtKiaZ1Hfvd
lzSIJQOHH2zaQCGad3a7uegos+ZvnLqjROe4F3svX52A5NhY57blJ8LurOg9UsRnsjFNY3hm2xe0
qwIwNJe7ZHX/xgmnsjGeWDfHxBuiaT9q5bTFW1g2bXBRk13Zlw3FOVMJ/UIrXFjfTtQXWnJ6d4gA
qH+5kSrbM8yV76YaEmV+GAKnc8g2HLnvumNZk0v8DSw3mllWgGJJ0vV2Od9C4Y/6Q7ukObw2nT8p
bsDAqqOzM4TunoL07CUWRg9hdbSVO1GCFLbDjstaricklSJLvCkXK0oqType+26ursbBn3hQ3HX3
jwgHF88r8E8aKKsoU07ZvvyWMVH48ca7GN7MUDiIw3Tu2o+WQyEymI4K5F/k8FrG+2518jmCby3O
wKxdBNJbNvVXXwgw5COsdd6F3Nsq3w8qRJzq8cuCQTxHXlvldKTybF6AVHzC/0HGrfav7JhBugPY
eyCP81YGyGr0qKcgpmM9X98HpMX17zqCX6xjawwtpv16CXk2kh2HS2/FnSr2AuGWcuGMuObG3vyV
omGlixk74eLuOLK+a8KQN1r/AZ/34DAUQdIqLaNwcp8ipdv2unV93lzyTDmKqGG0vPKm2tDODpJv
SpD6mTH7ghIAx5CEUzCsj0+ZoYfsyhjsFFxvU+UNKIzrcTN/jHKW5THcVrnmV6pJ/o+lER6P3EiK
6YY6b3LnmMFgA6uMiGFPoPrK9YftVfhBaJGx1mMbTZP4Jfxp8P/g0szduKrsyk3tAi8GTl9PuXHG
nQ1k5dp3ZnpiTuiSvmf0jSMF8XDkSivmg9Oh4cDkEW1Uue5Vf8hXP4M+Q/B23nLg2AeLcheCcpzI
BLafSNMgFjhqqgfWl93LPaK6gp0XqZeyCaFQXKwbNeptTkOlNJjR6LUQlaHLS3+XxuvqXJe2xUBR
EPWVFYhe0JfkvfVVAWzgvBvsYD/bvoeMHdZsav7UzRzIy+S1TXabKjocDgxmpvhplAfoDOqPDBC/
Af6Jm7/u2XTbBxfZARv/ID0Wlk1l313Nk/pKnw90u2wES1jvTCI4hFQ3WBeuH1YKxxR28U5q0jag
GBObemloPu8/lroKIG9HckLWYz1ayI+WDhlviOIpV/o8Vo6z/51Lr49+ITrFwxOLoI7qTx6u3HsE
R84i8Jgqkz8EPNZPswfFlgRrVC7naQ3FF8ObcV5t3CH5z6aaKojWXHjRBgDrZD/zGuhSpSxQ7fwi
3AhPwqZEQRpyXyv3xTU4KJLA2Lr6IuBJ6WTcILBhbhe0BPkzvgDI2tIxO2u9WixzCphkNQC94tac
pTtliKixLKWoxzP1sfQ5RNTYj2SJl5q35WbuYQbfLSaC/I0Jmud46HrmKlUxqf0rkDoEb6FCe72k
Rdbtw9cUgaC1B8ZZnBkHT4gmOAVbiP6UN7fIvbMn94DZFTzHrs95WKocgJfL6lgYwJuYH0XYP+Re
OPubnzW6T51IiPkWaST9xwzlbPTMgkofXxcA+iw8lKwRCV9oZtrEX+WEGqbfdwwtF9eRo/N3VaZd
i4Sftu3OEQKe4Ykbb5uKo+owsJ9tdx3CT2ZkZ37N/Sqc4eQpH/Y+cXaZ4AcBzkvzH6cDJFvk7ssB
G/PunpWn0MmuIqjG7wLUb/qGZM3nNuPjOTEDpz+k2ma8/T23tV//cehXK782Hs7tYiK/dx5mF3PL
iaevc88ZyEdw4XyM0rYUQOaJnW1Vcw63ZhWXFjkR1hc3bxbxiLFhLq8+BpqJ2j9B1vqJg6rhHpa2
QNTql/xOSQhoy+Ue2mQlXiN+suGhr/llDhzdlkT5jRv4SYfSk8+yLmSYoLyehjcUERwSybyo0vtD
jk2LMq5vGnF0Sc6qUxtY2PzyMuT9P7MaUcYNiX6YAxnJOmzjBUWO/tcX7CB/wH59ajZcfR83sqXL
AX6iqTQ+hwLHOKKZcECW35iMPcCif2dICf3bJCPzLJBSMEJqzjFY5AZyvb5ndiBuXJSLAXgV9yA/
bAaUxkx6gYlvO2+0LmFD3fl7mYdYYnLcEboEdiwU4A9jeTYf8gU9wa+qKQpBkLskcO2hnNvurv6V
9iberazKKpCbOYLPEn5FYbSLISmp1tGP0lyNwBj5tC/DC8KMvPqDxJeVDNUuTNz41EfoV9tY4Gxd
g2s23sXKh8LGFHncCQQ3/wWhPxfv62ZUhtpoqkj5LNAhX9c1cvB6GWaeJQfV8DBkrUVR8uwvxNRu
dlyt9f3IQXu5T+oM53QnjSGDrNPeUbl1WMl40NuhCsxkrxcn7LFKHqp98aAjsygT10qRuXPwSleE
Bx7HnYgcgSr43x5ZuvitWu4DdGAN6nhI+sbepgQXGdVwHjzn9A0wW05XlwoA9ceIpeyf6s0AF9F5
zsiQc3JWyeKVRfAt6LSv45UFpPo7DnUIuFPjeH6yTe1EpzXL81bH3m4rsP3GGjkbOjZvWHQHKd8R
hi7Tsa1Nk30rxxlVzHg3RbwCXiHcCIAe0MsA7Dc9XKvlhjyd8+ZR2JtRZOf/E7XnhodZLjnq46nU
3hm6uL2VTrB+1vu6yUPXEHR2Mp0b1M9WHbo61X47+Sf0AdX0qsAO4UpZRFANQAPYFkmRVk58uA+0
CmE61bBk3tp35wFGDKMcQl8ivBbdFl7KYcoUFXooc199j4drjMddMl/kHYD5uWvsbB6RMKEvPS5b
YJ5Kxkg3qZl9M0ZqhPpe4tRVhdSUIu4aN0O/FSy4ATx3n/h2HQxPquIgtfnmstqkO7UIdSoHMM3n
VnVVxNoFwriEKTnwa/UjRGARXOfCkf7fiNOdfY2Gco68ePKIp/8vcjdtn1dgiG6Jsw3F/K3XY6Wv
aHjrNfH2AiAznoH10V0K1XvzU8P5V3h3mND/2CIZYOMM7TFPs1EM6wdK9tBC7yCi5X0sdglPvZjM
yZBVCmWOtSGaqUwaRf1FrN19bn4yo0waWbjFN/yCXjWC5hNbgNQzEUsX6oi3wVbt8e4E4LtC59m5
px7XV3sIVwuocoqGan6O7ACaivf6HiPOpovAn5aP/Kfr6x1TQlFkq8VjwPqYhmGzNPmpdUenf8I0
SoMrlMDi/jRTU9CYjLBli7LDgqFykEfXqXp1y3B802R77cYxK+cL2o1RPhGR3ExIlNbAWH6si96x
C8oheLO2yt+5ntiG7MOeNap7ylqYtWQAEfjbd2gNYX2xJE7GLfHzFOCjkMhT2NDSEWba+09Oc/0f
hrRqYkDf+1u2g7sy0uVAzTiw8MLcJIrxqxk050AksvxRamysRyHXgkEL16U1Jlslsk9rCz2UCrjK
9hcXX1m3g+uRzv41c7az/LOg5o4D44g2ICdoqapUx4o9btUjMM2GMijbvLRmykH9Kaimeyirlhtp
Jib3N/lvwAz5fTD+oZX0ndhyi+jRibZ3BnZkYLVjO7+azee9MKjpnYMKyG4w0nG+F35Q/cyZc0zi
t331HdW+P8VTRZV5PuHwzpDaNHHbO33FDV8HHxTRtl6y8LhVpxk1/l2R5S9NOknRDrBkKKG+NjNZ
M1pDXr5L0+qIh5HLl9edEN+QMkIu8pYAIs9ecZB6vlYZEq45fN37SqAKjPz83PRsaGkNiiufpLb2
H5syAn5CWTy6VlSuPwnUY0xx3V4cRjlC5nbsMdLKnYTsWnHIwgrCIOPY0ijBm/wBTBEU38lG/UD2
9xKd+xLpRzwPJN+XSqo/Ed4nJq8d2Uch+yekd0FKFPl2WskwQXGIF3Y7AqcaECfHDleIbsspX7XZ
Nv9PMM9reZ6jPNyQxa3RiwuslaJvRA4iLGC1JVhbP8HFwJ2GwEg9biDX7JYos7wr9+HG4FDKFvgO
BA3pBkvjz8nl2qHs1NE3PxDM3FGtva9GSLUdh2BSI2qwEu0VUUvF5O4xm9DyFBR4uQ6m1W3wBplj
9c/Wztn1a2874WepYxZnRTMDiDL8LmxOAphjq/VHnBL1jogDFVQn5WHL7RKfDRSU8zYGjuRobPys
TbDlyVQNTqkvoiv9IjVsFaCJQZtNyYjUL3zS4Ol4lXd7Md82g2eTHR2v7EkHg3le6ctYWEGlxXAg
ItedH2QYZP+awJQujOei5WEs0FkczKC8l33ww/NYLoF/CBEvXzXS1yaBqR9Peyiah2hvev1Y8H+5
9xXb83x3QPhY6tu8vFSVP4dXFJcgOoCmjfPU3+8f4pEIgHbZ+1vkS0PYDx9rOCw4N6jKgRQtS9s9
dEhl8E7gbw1jNuVqPdnArv6zUtnMimXa7XvnraBuPIVbnUb3UKpj53JVnJAG0rBDKrPdP4ENGoWn
d8bh9FWFjg79hPxAglWZP3iqdjl1qS23sb7u+VIIjCqF9drnOZbXjW3xgMO32pOmnG3MAiCcZfdD
tyLgJchx/SXKrqwidvvVQdJmgltX++0/Oy/3Kh7cIE/tMG+iE7LG5txZCxOx56v+m3SH8RwJXT4s
U5Uf5zByvo92wCY3NP5qEJeAu2JIpaZZNxu9JkjK5Dc82FufrEo5qzneyVhDxdE4c0e33hylK8Il
+z0sLcOvaRDwJuEiJvswcfrfhZfC2f6w3e7tIROb/ktJW/Bm72P5Gq6i/g+qMnrYoKtEipAxcv4N
WEB9SNypdzwUEgJ7HFRCV/T6v3DeLA4Y4hY8/wX3INtFAs7d5GOaQXB+zxlfs2REL+OfPcIUhycJ
PmnBn8Dw/tw4I9dbHTrG/utEFkrydBjc+yKzz7V127dgHX6w1oI5YAji7lsZStafWwf2FJeL2r6A
upriwFKhy//qyDjFoe+17Z9DeCkM4WPmv86uUubQ+MvCYJJ3unmR+x2pdXsANV76xTn5US7+0Wsm
YQPYOI7Lki1s/lXxjZdd4nZ0JswrDFhb8VZuTfGVh2p5R/HUXXHXFlg3/d5O7SCcxkfuuOZgnDJ8
LZBbtdhoamQl0m8bTYzZrFsUHJF99bjR0IfXq03kA/Sxxh5TqhSboMRnApUywXS1oNoy8+vmvHek
NhyzsgvScVp1nfjk56RdM7rfuyAckp7St5PN5u1BVk1IDAaAGoQJrME1knY7977K2Yf02PeMTwlQ
t52trh1QNvDyHvXeaRTu7aq/r3Rl/RNWwekpEb6jV+oz7Ac7IN50gLYL4UrXpbMfNIrR88RaeFl4
oQ0WuLxgMM+UcPXJhUNOW0N6Akvu2Ify26J7fAVjOIZ4WHsrw2wsAcc+OduHayUY66Jmqppv49B6
4UWXAPW2ly/5H9k3GSAmzbXSwblRwl7G0VqV+3hwsHqu4qBs2ugOlEYhWakwvvnEAJbl1SFZpDbH
US5FNZ/tvvUmK+lLVM7WcfNDEc5H1IiLg8IF8DA4d7uevq2ZFTy37CaHvGLGTsi98OblNAVoBNQl
J+Vm1jgJfW1OsmKhSyB5m78lzhdafsU9MSJQam/HuM63+vcaLfDDaDwqTDIdiLX8qk2AkdyspXyF
ixteowj/TzJ0o27+jTXui59RGVXIZTCCI4wkUeLnjBKGWpc8lAMjh7v8agrLlvdpiSeR7Vo9dixB
P3bDbgbROozHro3W4o2ICjf6pAe5+2XNHStuJDdIkJLMjCRChhbEGwpiGC2M3HFHeGXxVGdCXgzJ
CksaomUfzoE0rnPA8lnkr7MTDttx97yKuzDbTPN3hvV8dPtN0FvTi8zKibzl6Tw1vkG3mVMSg/nQ
kedeT9JczGZ265HZcZ9jxylVGEsONr4YJahH8/Z9459lKKdkhpT/XLSD29P2+uriUTnQERjjZFxd
xBWgJnSjFsucNj268KE69VIR11xXaF6ADHsq3oyinNBEIXROuA+MG+1WH2e73bxj7Vbrc7524l/v
WKV3ot8NkszngX70FgOzAo++esfK8ZfX2Q/HB9Bo/AzgaB8lPnBQXyG917DY8782F+CbqJBmx2yB
y3E0i3kKWqJ+Trxw9XWsPIjZCg3pyVioytCNlsPnsC1ywUk1bV93xeB65UjO4YUhOs++qUbrsODb
OFZdHbRPHg6C7Nbbez0/VZC5azzPi6ZIAsJ7wz7dZyExBw10FMzI78gKvP/IU+44RmgdwsiirO7J
70dLXGww3DydSDIYEWFNMBWNquV4kiEC+Usm7OijlaTdPavR7b+ZXYfWsTN+9BHYffQGeqLWlJfM
pq07t8QDRuZhPYbBxBOIltg6wg7kj2vmbC/d6rtjWkldl0iRt9E5jhAXnUhYkllAPL8NX6MhHEmy
WJAcPiLDnkGyCU7oG/x/hvyIBUkp8kUZU/VUh7GPr4ZcrExPfnRWGGUBxjM113OVFO5SAfiPuyiy
a3dHxWJqWMGB4qgEYryuxYJhO5FbNEVXJBrt8hwEXfE34rbf45G4i/lsTUVw9ilVni28GsbTP3Yk
qRFAQwBwf9hnS+fnSkWyvUzYKr33brbXs8DJ+4x7Y+ke+AEhQvxhyZ4L3Q4fijnh3GAAmbhJzHzG
/MMMP050fLtWnzOGOpue0l5Z+yOWUvxoKgyX/ngXGVyBReRyCYfA/cNYuDDx8AzrZNVuubCyGtB1
MpuVdxAT/v+HktnoXyYEh60MrO43CWu0tIe9Vj8HDwvdYRmIHclCYN2Dq5rVvE+M/VyV2bJ+9ylM
M9dpot/mO1Poul9ktK1hAtHafLIfaS8JirCcH1nT3T8bsegPKuPKRu7jcFWHzRB9dJULnzVr0XFu
BEXzPgbRnU6826fiHmyedcdvc5CRcVKcusr9JFExuua9zbOOzD/YkzXog7ONpvncDzRnSkE4VBW0
jGNy5Xq/Dj2uIZw8BSrQWJcVN6ms/eB7liEUib3eJaUCU2f+syXsI7XZSdOg8rzXljbX8cMGNr+M
3f3sKCD1b2Fke+ZnNwX1G24owIpF7M2D3LzhsfSj5dSWLsCajZqXkbbiJYToOmq8QnlsvEE+6m6v
wlvULCPrnr3/HfZggqv0od9RMnyaQC+/6sLzj3ebKKpjNpSBwy1n5sIA2ly6KrfHh3aekZaaefff
R7R7XiLyWRzIXepAle3wLt7ln5mvthyWw8kz+4LraraHOIT5tv4bvVwnNnvpcLB1Uyi4bXTpaWF5
wE4Jmo/Fvy2rRXBGLLrWZkg1m3wk6mWYosvI/jgPn/tgeCQ4XEkUPzloGJp407VCxKD2Wqprjsax
fpsxmdpkaCBvvNLra5DFttC2Cb6m/cGi+k0+IYzIxMVkOJ3SbRwJEXLCcoUHckz1IzNT+w8EFBde
h8I/vPqibrsrSJSIfiKg7rg7KOksiq9iAV058VORJ+vblfoxLU3/qr0c6X6wZVt09CMky1fP8V35
KYYBD+3vZp8pu0iyEJBrPxESSS03CzB5QzHuhG4TDIMT6GeY3INVZoBZD8+Tp5FpAclZqdVqTLRq
9hyRNouesAeGoyT5sNbgrS8lkhj72WfybeOGcJT1lK/tdsHCBBSwuAjUFgI8i5QUJzArJIrKIQJj
Y5MzoRj+FuSRXbsNwQ1VoGRlfnKLuN5FDBUvEKCwrtDbtYOFCWwX+laxqqhnIm1m63X2kIhcF3vx
HvqSPBeK0qFdL7VrRgW/4w6G6DQbo1fIf60+6Qzsot+ZU1FUevQ81jQYAZwPCC+z9YYVSLLPWgNO
6pUwjJuc78AhSQQk8JR53j1GBc/EF3YjZCm7b/k/vIZNOOmsCep/oV47QC9lvQQlu8CLqRnTriwz
CnE+3X/iijSsbOfU1b56QtZefR9I2Bze2Z4YFckv+iDHXvaEnIcgSltPhFgqwXK8ZxeoN08br7QU
ASNoed7k7hAhlVfd/IiIEViiGnamu8J+7Tk/ERIwLn9Yg+w4gL0loooVal0EftIV1l1ZM0TRWQKM
ni0PMd+65IO5LtG02Vc0teJa4HH4nqGrvA0rQrfQzPTPQuxuX6OINnpk93Zi++qLwU15yfSPAkvS
NZ8HIskbs3+jIYZyunvEJDlsZK8ciToxILiFVR2yiNU22ZpxeHYmuZxGSrYf/QF93ZH0rKI4sotl
n1WYcyzCxo+fdS8zwBuNn/aewIPmBuvuVF1rxxc/7Vxj/G9Jij5itI2OTJpmwQIuq1BiSJnlZXC4
igbCga+LtKJDx7JyV0lo96gJ3qlSp7amVIwBmhN7ZVO49mSr7pccFeipMSCFBJJV+YT2fejPbIXj
dyij8sb1XIEJl9HVzBK4drPdL/S7OcZEdm7n1Q/UdhVLFnS3ldkE/MjZsbdE7aDRSC6MjaG356jw
iZxLQjCI/aInBVCJKUMUbRxG91e8oqHpCWSKmbTxqfKuN19o4sdEKWKOZPuBtpzin9NhWv+2amcM
QQQ94WNeQw53EI5T/KPf1n2R4LXDKcur+U3pkqN0F4r0QjzTPFLFrJfnzVOlSfYNm+VCLsgYd+5e
HfAZTeUE6NyN3hBrCx35Z1cSUPdSG4srZRFeKA9RUQVVvDeO28dD5PB3k5Y/XEkygbmop6glPdZj
0yJte/3ISNw6BLvVUqSKeCLdqRSqzuSOIZDxGqvdH9AvZEB5Vr4chBjLB2R32HpwWl48pqmXe/aJ
m7hVpv7kmFecFOeD+Mk6GWSJXYTeyYWNJxFprjhku7Aa3pDW2mcf118Zz0VUHTd2noamePM/js5t
OU4liaJfRAQUUMBr31utVusuSy+EdSRzvxRQFPD1s5iXmQgf22rTUGTu3HslnhZJTjolmhYlJMMT
b6x2eC4ZN6271O68xBv+WaLWn2BW8lM94fFR/JV7wgDJWx8pcZAYcy+jI5wXRqzRO54V2jzFuGeP
r6W/Tg53FxOGgmtVFIwEk7jM9hlbjh2qkSw/YWnpny2qgK2jMhI4rsdBgI6D63aM/Hydv8Xwl+ya
4zIISApuYp7A/VKSZMQ7nV04+VlMNSio99e8bkePWVC7RpyIjvyEaT7fdSQowT+0/8dK29N7QHxV
PQR43MAYTRPxEyt02wc7iKiN89qGgOUQf8U5mw/Huorjmw8xBYycEAjH1XQsEgZv+yYvsn2VOH2y
nWucPdvKDoo7a06GN9cllrNFSsZvOxuXy1An/htKafc7MO/fe21i/3FVw0NYYyQGNoUvJtmmsEsY
7pHleipQb+WmdkJ3N2A2LZCCmXKikbn1XZjia8KZ34wnrwH6Vo+I4Pgcbd5c3URHhKcmrbZx27nB
vap7fR/6aWzfcpcRxpHna7KwHcHB2VR80Be3GIJT7ofqQpKVn9RGlvuWjQqpmkKcYTwfS/w0jTXi
zCorh6igylOkZWw/G7sJvcMw9epsxmDGxAxxJ/eP2LWsc7zg2viJK4KQJDlmpA7i6Y08Rq2fpjX2
RsSUGWstnk/M0djIF3q0xPb87UDU+kz3MQe3jBiE4YBo2md7YDRBCBWWZTFnodnXdsUEmai2bR8B
xTG4JEKPOQ9JJ0j2HcYopDiBc8WVanJQoKg6805JjiuiTPqIQXfpz8RZaTrwKybtjpcLb85mrsZT
Een1JGXs+hFH2CYOS9WXj2Qj7FOUsacAT1i4JGcWrahz4toYbmgyaaBM1ud/FH7Oh8ob0+oY0lz5
mLs930i9c5rCHrAclewo4vxxRDfcUXNgYB79mjXWSd2k1gHRvrf/4tHMbda6+eITmmcy7MDLDS5R
HBdpO8N+5XJKFM10TqssCh5XwJV65X6ucgaBfeeP7zNRbEK+WYlAxDxloaSxpXD/aS8xj5GVkEUB
hxCmdyO21OF5fSmfpfHluCWvZ76Xnnk6yTRlng22ku6Oney8mZVdfOVE/Y8VOqze1qOfWJuuF0X5
WEqRxa+KdUAV8QlAJEfGR7y9JhTYTel69vRgYr65NAwHd981aZoc2hzPzJpGiDihKXlJnoWZ/gjL
tIFo1DT2wY/T1F427BmqE3KAHF7MMkL7LcF3cm3BKNyQeCmmuzprqbgG+hOHu+5pVqSh7X5QN844
ekBmc+aX2WN5kYWDO3ZEcWt2boW7eYefxi/2mQP875qlDb2sovs66zLzuoNOXWmfEEYBNxHMsi4h
cbsjJ2z6KWibEF+HgGA/kU59T7eGEVnU7fCKQTfH4hz1jBlm4z8MdeQ+d0nl4ZuCgnlfOHNjHaOi
iIp7Sn4znCBQtPsC+0X/jda8YLMhrnPhRembM7GqqN/6QPxu8CDafIurcSDsiyuh2vedKeg+gjRm
yN3S6i6nUBDIp8BtvW7vaBm7VK0mOjTNOAe0yrN0N3bVoLL7tETQdynUMBoRhQC3WGDMs/tFftvZ
ajhBTmPaxBSu+Zfhs7cpKyc0eUHi+MRJZx3KDAf/zlKU2/gRAIkdUGHD/NC2kfyi22AmLJEuaYbS
cY9cafif2W3O5NKD7tzokdFxH42Pqejzb6EF1hqmDf4pIK558qa5pgqJQYXAY1RV9g9Dc81gsUtJ
8VKlBdmxVSi5NH4CumvcT8NxoTJumDM5WXOPUqrvYQyHwTl2AuzPgh54elZ8kKdxbuIPNARd/HSF
TxFWDdL6T7dzcZelNaznjN6IcyWP7Ysjc6PPDEbmcz1gpr8A4UzCg8Ld4KKJh+LCBj9iHe4AwWGb
BY1/bXGUVMd04Mi+9aD7QBmlE753dAZKrZy3VjRi6fJJShLqICjpG5s4Vdy4u9rzhdr7ODbJ35si
I0rheX54c1uA/dcUDqjZVwyuj7lwsceESKPxebIBNR6AhIbpc0811j84y0wHMTn56AExCWhnz5Vn
8oTSnLvrkUX38qjyZGZkZAkGGXEOEvaaZnlNTq1pH+e+9uufyudEGDcMruInB+HGPwfsFQk/fQNw
897OQR/uDOmKL8Wb5qzw34TbHKbRso4rO8YQKWPFh6COE/8wZ31zD4exxMGfOW721JGaYJCdDTOh
aT9LLqQamHHwtteMeEd7MFdj282l6G3XO0GR0+N9tS7k3tgsFrGK7YReuHzPKILDqS5ULNgq6WJP
/8E9SnIeIj5EoTr2Xi0JAWGD8TJxH/gN0XSL2s4rLz22WfcQlaQLHiUgYHc3uyApAM0M/fgBqnbJ
biJxyB1S0srlYLWjaO/p08SpMKmobhoTJdiesWeiFNlgrH3AJvENu4WcNoVPYH6LpJD81HkbZPuS
2ym5oiTU3jeaVhMdC8ogiGJBJtWlwZpwmdwZwbqRNtyCJYo6NteQYaB4qxnq1ZvRJ1QEjgKdHaYU
U4UPB1ey3iGg29RkCV95O2EP3Nn2oCCMYaB97MdUDjc60uyCLdKKDtLF8b4BSCcuyrjNc9xOzjED
Nht8yEgWb4036v6XRpjDRg5jVr30iKNyw1WRHwUCLDUSoyPMngNwrc0U556k9hPxR0njXe8KHVP6
MkCliQCWEwMG8GfaeoERZF+EC266PAvHdFvkBBo5ATSNRW9pIKaBr/SyyxDMjiqxZwTzYXCuENg4
0gzDyP9i35fOOePPYPSCwfjloB5gPPR6KrGixtfKuDpYeW/EWEhyElI1SR/9jEsS/RjO5D2lIj1P
ps2a1AoFENACwUyAO+5HMl1R/x5inqcpV57zW6R9dEfKNLYPs0uWYFNRBalNU9X2CRdKbG0qu4Zn
Q5KRGoXLn+1NLacvglvz3nZa5nweZqwOLFppP4tqyY8iK3jqDaHhFHPXiGe25InfCDdk/TuFrnvk
5mWXiCJcscN0Iq5qttrswRhBkF9Sx9wVDIEe7Gn9lJiSawb2vPc3dhY2b5zCNNRhiHQorITFsE6S
8CkZASJ92XOcPYixyfxDMnbevug7/S9MRiC5GUjhF2uGqsRCsNRCzonqIw19sue1z6Q+G7vWAoMX
MBkf2Klk1SU766X2wn+CAhMKQmc1GHoSxFMplvCN+tz99LA5VvhOibjRyY7yzjhxNq3EweA/E+oJ
GWiWHxZjxysHiLkI5EmuYJmZh7nwdQXqqJtfjI+PmmomgaM9O7xnN26Z9/Ed3lwy82KW8sD9SBsH
U4cmn1TGZywSlDl0hQtvsPYfQXruDKks61r5iVlIveXDV+832EA8uzY4IlNOmU3sFOknrgCCoUyz
4808NwxEBKOiL8HUuT87id/9VpTk39nsiUeFoYQ9s3mNGbDg2LoYfGQnRdohQ94P4r9VJNLfJIMW
erRNm7Wg/FTDqCGUihBaRwjLt433R2HdREtxmdepeiCTxPlB7wytwj8BAy2fNdf4HfNg96eqooBd
WTRi+ySbC7iTXEPQ1oCF/thpjV5kT1q2+6x2lmBHZ01TwWC/u4Jnqg5Syjx9ndvYyk4cfiPh7UTI
Dz15uFwSaXmnzCZ6svMIOPxYc7feo6lN00ZIqnhXTRV8DpgemHBa/BOTeOQNLZ1MfTYwdg9200zv
TFDzKxZPd9fkTflJr13/ibOWzDi2OnxeJleMbUQ/YV5KoiKD7rJucZGB7/3RVoX5WKQWVZpdckH3
HmjAHIeoBcPKQynEyFU3333Upk9y6dt/NtGt8owSymBM9HHzqOq1E+3HDOlGOtN8oDujwjeizl+o
aZIbRt7ovRnq5agbQOO7eJpTnNDB7KKcJ3odcLOB67MYUJR2vDZiqs4xjn9VmvY7A2PJ26gkSS4N
Pj/yRUlUUjLJ5BQXWKM2im/9azH9AKvAt6rfaciXa0bvjGJVhlxu16FHA1+YHMQaEjnPbTP/VyH3
3Yve9bPLAEb54gXJ8gipl+LVdDHbM/DfDV9zRmhwB1AMvdSIqD4HxIt3PYGnA+L4jG+zW0ezWdj9
sQHG3YWaqnZTzGn/2DUo3XBIs4dY0Zn3NAa4R7KCBhmFvXqHyTAcbavkSVDJiK1BKpd+yqeTmlOA
APAIo6alKDLyTvOwPWVAs/gyXIsP58GO/YxGBnu2iYIAQj9b4hL4T+YEaLt4UqmlCMSls3mrgpBL
y3hy2Ba+5/5bRoPArkI+TcUk772DD7NHgXOOOh88eEKAOf9Y07i2WSWsIEPL/i+qfEpfFej0Gdsr
mgexY0JqDbgFsXWbejzZeKckr79VYawt8TkGlTp2UCEQu73ZvaO20c0pTkf/wcGJ8pv4LS8Yq2O8
xpqDQeymSmTJg5xG6xt3AS+p1uNxB2HtddtewkZDjOFX55mNZ2SSGH/YgH2jTcyUatnaQxNk1OlO
x1+6LPxGekiUDdEPuHNwiZZkCGIc9fzRdaJrrFw0CMeTjbfGL+Y7j4woGSQCoe22D8v5TGwC0Qbx
s6tOmHzJ6y/T6hJvzNJey66oHmjUufTMGWiqetiapMBtIeZ9KDN9aQdVvlbuVF4CNlqcZV6Kb6RT
v+XnYYfCENkjnYQJIsxq24hvHgbn8Vj40AniLPb6extFXO+8fEB0IaBNsy4s2rJPf6mtg1ZR/FsE
bUaYEgkn2aV8z689Lg+50Utv8q3STv+dSp9raNYvWztoJqIcyW+JCF04rDzQ2YCSUSMJINxrl4Ti
azDXxQlnZNxjHgp6se9R3r+Y7CNPmCad291sjC6vyeInxR5nafKzuuRSoAY1PKE7XvyaCQuJs/BV
ZA4zZ2gCeP6AwRESanhbT9sR+KbHD2EETyWSU0XgReTTkbRFiAZaNuqjS158lyE/Po20GslGTA7H
WQhDIvtlXAZqri6iZFeUwvf3LlUJqJW8zG+VFeG0rJRgqMN/yv8leTcOvEt1xUDTJDSZ1Q5Ns+h+
itJV9jVUcJ6oegCeik9o/S2gg54FMZjUjX/UXCD7DxljBFFAgD8haygQuIbIFDudTbo+xCN9Wsmf
af35ByElIY7tV8l+plAmkyp5ZhTriw2nkxf41mfM4uFbjrp0h80DEdvh8RZgMIMjXL+mOGFb7+7j
qLJ+symW1QWre5idOaiaXYu/tL6PYo240nkZdpYEBLS8mNBhejeW8ByIaANFOoK5NYg9TVT6mOXL
eErlSSMujk9IaZbgvUBRJ87Y6JSghrIqnGWrhMydtMWpr8BKU2lOcjpLwQ99nYqMHrTXK6bEJJQF
u9C2LcptkPMdOmboGm/A5iPXRwHyCW25KWYL/u8QtCXPZRlR9OVNRYPslr5jjuSMnPTqi4mnM6Fz
/gBiUkZbUVOp7/uk1Zc+jXz5nE1j2h3YNsN720NYPOEXxHEtLQqUfQEKPL8lURXGJ9TR5OK5uOEe
5GjVzTkG+cP5m9TFlh0jfnpQvjL9AaWNqqMIA+9gkokyEZRJOpAHHmBU3JG4yJjEzLmv5Q8u5+EM
6IzBCzhwi5UHWAfyF1Sh+EMmToUm3otsOHL21mmwGeh74+8iXP9/J2jK6wqbjxs2Z6ePguoXSJ7d
fZhGef9WKCKBP5joBIrZRnHMinGWuLkrTEt9oDF7J4UGjFG1nd3ebAde2RMODi9/xdEPAmHuHHBV
hn5KukXsH/vK7fPHCT0AdtcSD2nzYhcWSIKtcemvttqFjbG3B67eUQdsXH6Jp6g1fxuSyg8uts/l
THZ2FLexIDJ7Zi0Bx41WQA1YLQPcaXyPtbSooMLI5/cyccwwOzG0Y6dHGL6lhCaX25TxQ86eXerl
wOieLC6zKIaQHpbHjxhDz7Rl5kPK3FRu8oValf3xJncpnns82dYZ9hAM2sinCvPgkQUHrrFLcRlg
iv3S3RK+0gIUgizx3D9ksXC+g4ZDAvMxnsN+wnJ8xrY5MOeHR5G+NhUuoS/by1V5QYPwaqpKuyM+
1DIiAnQdKPdezIpbFEtrdSlLvqoHUhr2qRfx9EJUFSQy1oR/Pr/rvLTyngyCYI2LzClheSvn7p/G
riJSA4Pu7seFrCgW/8J5x/nFABuKNnr5Wdco3EevJsT8k3nSTikXBjeg5R/j9NEbFJazYCYefCJE
ViQ7xUe6z/iIgJrzBbHX11l98CpB1CWb2+phjRgNd0GSWcN73tb++IqU52IoVn4m5Z6QgB6pw9wq
0I+QVVV6P8hK6r9e5JBZhOYZsu0mq3q1bMXikO+bJxqhm16icKcml1eTtkJOZqUJSFwqhP7iY13F
sywY71abAIMSWLXAG0ZjgVhbXAdgQN6OByPQ29KtsIv5P3b78ghD7tCk1N3mrUDJrb8lMQFC+YRL
YooostDNNlV299t7uPegSPX4c86J0/CSJDYzbkmOJShLbgZOvyCS2B8kQ7fi6Pkt7RoEydTbEDxe
HmOOb2fYx0Sj9Z6p7zI8CfxIOFDsKmcst1EzF/0PHp+uRbKdtSuOMTUOAW1eJv5X1fCt0vcHGrmG
VfABKb+Zqq1CRWGU0yUQstwmRnMrPCWuCPI2JoqxWgYsOKu9kNqwyHq0WRt/rRmZomyMUWGwG2Gl
PFcTgJ0dRDVX72k7wgjoCGX3Q5MPvFwDmuXKaWzvnGqMghDh09i6Y1gLmGorAq94p8Zz5qdGu2bv
sVKTNt5qTLgTBVMDGBBOzvTTdtwbEs2gdwK0FAoHyuLVBd29YzFLKUkncpzROxdTvvXYajH9aDRx
/Nt2AaupFqatf/mdVXucB2yrT0o3vHEbv2F0QAhH7sHrgB+fKR9Twi2zOM2Gedt21jE1V0u5m/Hu
YNGMluT5NnqGIPgC9Y5gvucKbUN5c+nhuHD2QzJqaxNkUTX8GUMsKiCwElcdfUGLhcOMHhKwCqQU
j0Ex77Fwzop/WSCt+F76JcI0vn55xFtIR4q/NBT3CQZfiti0mxnXjE3/GLS6ZPav9RDd6WzMAOQ2
i+MOe5zbmTw1co7qD0iX5LG9GHrqg6Nc6Ki17r9pGpy/cvB547Amq/nWPdTaXaLXzqwfJ798NBhd
xzc2QQwLzUNbHzqhSkz8OEyGrZLraJ0WmJBEHM+oAswYOnw6UJFD6oExfMvtgUIKcgHCTScFpKwe
6/PBtNFalPNu0oweqjrceR4W4CLFjZbMTMpPuMSwjBVy8fWV1QhBcLGyCb0+ywXOY/bHe3sAXbp+
4T/qnObUz2/wxuoNU7Jh3lXCxu4A3XVqkaga3zwOTGFyWIWTpfQFIAEc4nGF09j52ObPfeiYnrFE
FIBH3rgh9Dl+eL0gETcNKsjG0RP4B2NnGMiISLs/DcNR+6AihebWLu5ZFAPdeo9ThvyZgneAZ5St
PW+8TbCKJlKvZg32M5F8ZorCJjl3oVCKmeY9URPV4Wmx0PZCSrGXEi2mIEm9eoYNufAtvPsge0jd
2nj3s9NYbFBLSjSqoSjAW7ByznslUV4MjwSE6epmp0bo4Nmjl7dXpYT0oL5Uoou8RyMNz4YtavsP
HlTEbx2QjNp7wgmeVWtxVM6+g6Fldgss/YXGCmRIoz1jAcF3REzsLqHqJdAVjko/ku4O2MBSibUY
stb3mXIq/aG1jWGEY/YsszDfw/Ufzrxgyotdt3hxBS+E42QAgBZCz/PWtglQ74hpMkuei5pHKovX
62fIgfyXVFh13ps1CcW36tPjN7qwWeJZtEQXR9iTwYFlzVVOktTgjsYgqlYJ1+SHaEJQIhSt2ZsJ
dOIkNMn9Z98lk3UcQBbDMGljdc1ZBcZijqEozS0R6fBfaQLsqT4rA9/0RMJqo4ZOv/ScvMsBoRRh
LO9mqnsZMobdF0FRe0i7MSNK2mfl7jrf419OArL4IBKUVj8yxLP+T7eGUiK2IjXjLQ4T9w7ebd9s
hU6QOLOgcM3NDE3znXmi9h8aTFu8HaiTdn6SFh7jAUV34JQBykEzlP4rm1lsxt6sfsUFwF1dVRMR
p9gfwMuoyCeqgWuamzEf+IkzaFfenLO1BrCsIk7wFIN52MxJG+JRXPgoIA5JwDR/KKInSIZe+6O6
hJujjvDJ8paQ/ZeGCpLstM/WhTc1VSNcATN1sF9Glu1AA5oiZCHDa/Y6w03fS9BBE6pTk9y8ZIaV
yMjPf5nZl1F82oKrssVsTl8tF+QYpr8MnlmNuFprJA7uckfdZ11DzvDwTqqWoz5xnapCknSxHJMc
JnoHRovTZ43Y8neN7XxMQFytsDLPcv5i6wnQDAFVgWO0g6ByPjwPpQc8LzQjhnv92mpZ4+rECRfG
USS2XX8bevn8Utl5Zd1UOprlhVIFYZBIF/vvNsQmahY6FXiTCB3yh7Jx5DT0SKW6G+3HhBE2oUF6
gApbd/c9/KcUxpCDXYNVlZhrvNcKnN5wnJ2QHsqbl4yufsxUdBOtIw42cM9yi4IfmNd8zDLJMp+J
wX1oorg9eGBdvokPjAJYbDBUxwL+ZbdnOIJRhAV78lEW2FHgZHDiLVtGGtx0fLSsZHdmr9vPCq/W
EZOHPfKEOXOsvthLWD14qUfFbEE94Akr8rUnjQXTvxknpnWQxYIlQVGb8b6CVUlNY7oAA3vPERnW
E+YwXB8Wg5iRbKimraiZkSCZWtUWrb7EcZTTcF4yXI7WC8mcrMBhGjFz22hdrVMgE6ZUXINiRUE8
iM594+tds8eur4KTH3BduC9CSfIP8ywTZzbH4Npw27+p8dtPKhAuPrQ/NCbMWbSNIQVBi3xsSzYI
gqB9yVB+f+NhvX8ZrlUCld4uiJn1vveGjZ4nXnv16ppZIItssimMHnOQQGwy4pX2kNKhky/I8F3k
xuR/Df0FygI+p2QjY7EqRHybnJAGblQ/hmYn8B88s01D/Af+KB4O/bqYcxvCHMZsNcCFiXxMRNIP
hm2LA9vGypYTUtMMdAeW3cT2K2zm8nGeQvu9LxkObeBL5NeO3T9yFzJ5IvrllstjiAGzu5imswjE
9xjGMaIUzi+IOWN/CAINERemDPq/pFRRATwuxompRQI6N2P+MCNcU7aA70Beobu54kDAJ09UbqCw
r1iTdKD35p3BFh6bs7ppKx9pLqUnL5twhlnCnux600jL3VL4Wu5dRvbpP8jcDDTwKCKgxgEmlQeH
fD6gC62q5mwIm+0nmCneA3WJ82YPJNP2dW2H2bUIVs0jxAVp30uAbvlG2lVyiSUZaiSTUh2EHDh3
lVu0/1iEikUctQODyJ4iefKPRMbDcZcJ7AB3dtZhEDX8BzweXhksb1QLdMKxssFkhfT9v2bwPE71
GvJryY+w3tYX/nA0opm+WTcz7Ps4tbrHOSlRUkOCjMQ7euAyUGQHj6EvZQC3hV3KZ3gJpK42MsBv
cc5CmBx3kpbenE2cNM5HJdGLkZQy973oZf8cRz7KdDmjyDZSsJVFZj4fGVuYi0K1+NO/qmXO0Add
EYABKDC6KZYoP9sj8eceZy8Xd9tHqHmrk3jNFyLYJO/OUsT9E42Ry35x3tJ4ChFWSImowIQeNiRw
tSdmY9O67jOK4r+rG63+Ri/mm2YO3vtXlxlewZ3YWRTqHhrJLqsmhhDanbhNq8AatrqLuvw+HImV
bpOmDDii2Al5mnXIQQUIe90aN3kMDXzDFNZWI4suFUsmk/uG8fnqFUQa+9d2GRO9BunQPcDDW47Y
65GfS3Zd7ATUYN4oYRBF6baUaftPR8xND4U7K3Rpx6+9lyFh4oFyQKd3wajHDKmFcT0zIxoQRLKZ
ASnNh7sxDGGxfzvqxSNcCCrFGYkt6cLyS2YbTYyBtg2d76ozCeS1PH9AdA1ONgT06KtAjw+uIEDL
7MQ03n8RGVXDHkaF9+bhxrf27Ec114I1htl+Xhx0q37qpozjjZqWYBce2jNmWoaQTrBExwDmPgTf
IHRvndvz5SF4FD+C6TkJF1WIl54uMP9PdjO31KIr9FoD7OfAEkwODjkxDWDZFs+wJHDFdqTOyRfK
Fncdp/Y1L2S3Jp0Vx7nDDr3Bx5aOi2MHdz/16VI7tr5MQ9BzAlTrMWKxESdM5i5j36smn7ih9eS3
h3o9e8thGF8WMBXq2CyrWRgjVdPt6D26e3i35hfegTiJ1ho++K74MDH3+H/KX1VQLzD8PQzePXlk
nM9YApDb8kh1J3yAbOuBUq603lPIgB8QBetpT17EDfZecEazXtiF74Gtyflbr9pLJooWHjSxH14r
rDUIO57QPNPUvWXF+dYBlXg3aTAsOy+D9bSnP+fVjkuEoQaqAXmLTpr+r8ehfAHdRQqkaNPXnE/5
2zf4yLelW4KXT4EgbcUAOHhlWv31wkb+eh1PwwHByTrgA83sb4r88lTOA5D9uO8I23DEttcuymSw
WWpFv8wYNNwuBZXrTuJ/Hz9pA125t5EtZqq5hEUTADykw/7k9UymCzbjF0gm0upsx1G4PB2ljmUx
DTcs3fyTq0j273SuNu5N7K9vQznYKHZdC6KoaIdgeLAi0FFkxamouaf8NrkObeB2X0XCIZew7uuK
maR6QWLtNmzeq1kBE/h0hjXrlI9TDkuCE8TYjHoJgKb2DmLmuptH9wBEYm2P3QubXVHJa08zwBxc
Dizt8ELae7ONPVRF7vBo5xqps4MO1WzZx8NXj0DBXp3t4gZmx6HQH2gQOVQaKke2JFb1yOAi7NhM
98GDOfJIQhtn4tUQ4plZj8e2PTXMd6D0bX55xvyC5M9eLIa8DkhxgTSobCJaqguZl1paH+IWZkFz
9Ly0BWOlpd2cCxeoihgtSCJ6ahgYGd299PShjQE1LPk7xRTV8ymLBK+spF1EfEBXtJ7pfWPc4tSa
P2QHqCyanOvT7XQZyPHilLLkKSzpIwJAUizCA/qzXMNx7opbMCma+oioIYgf7JvXtCHhdWXQwi/E
YAw1d4qVnGRhWdg7Fw7JBTcN6pszV/CqgyL6caeZU8qfwv7q5GtHUhhAGVu83jEROswvrPjCQe9v
4dthx8STzz+VJbzPwvJGeW0YWWUg9KAKoDK2jbrp0Scswhaei1fF1BNcTwipchF+SvtBZmbHTslY
3cVIwjhPgbG9Wvn/X8Y9hQWbBox9j6U8a+9UTDOHrhA2J0hr3p9kcMVTRW4DT0FuAnvjVBkJOND9
brQr/FHTkkXrBqxCTTFOAWw6uzgkeMJ20CbcZBiZufIYVXO2mDdF+gR6sVkT/njkC1omyx5PJa6n
ZwgZ8Bc8js8Or3oGxYlzMd1jUxKP8L6xJFQlrKwyLLMeu0LBG4DXPpdrcBn8MIsYzxkU+IwZyjB4
ezH1PMS0meQuWW2cIuakoFc2hMbFi8Dq374inWfdc4PXs99CfkGpbuHj1vcOix7u2LjmY0Eoncg9
xBAnl8vM33tTA04EovVg61KqkpEXdQGnxdsTFtJfHI0JN7ZHnXpnBii0p8KLoydqzfKRTVTUj+T6
wOZD3EZQMhUxusqfGJtIWeEHIuTXknRLW+4LIXzBKKGlhd8Zdpu6Oze0kzepuAbcBPlfXDLgvZJU
szCyl4wWtiFSFOustCpwivY8RKZ0u/vKdNhn5OQb9JioLo+IFPjP4n4J7JNSDB+4N2zEelJQQCdK
kqG/pkHHvsBpoTPAjxrztnYd//J/VzqM6Ny81NKv20OTtOV9m0fjn8QFxn9M2zLCbJTXQQUEoCSu
x5RZbW1OgAWXVsgthKWcbFiS9LhlE2DpKAWGWjVk6WZ/go+i7sSIVY1rFIknEkwVKWwCn1yhOfiE
VV4fa1Yu35hJl+GD1oVzJwvJoFlbq3VLjkOPJurH7g1oSt/fqbHu9va0yA/j2sI+8s+1/g6LQy3S
FwtmaJPNL2JmgSij/Ni89oVXJ3u+DZd51+yOdxjp5gFr6BSNateMRn4h9FTq5mP33PYlG2gPdmsz
Ea3GUIQ3M82ASuZgCLdCRHNw7EvSnpWEvQAtYLLOzYBN73HOk97/nSpu2nkM0EvxHKzO5tGJmAY3
ZdTMHwm94mlQ7VqSSDWEfzX6jSIr62IubSxgF4yuUX7uqtAOmlOvJOWImkGfIJmND9RrSCTWJOv3
OLQ5z5rFqPFC5okzQTfcy2XSpTzlOtOKWEdVPQB6ARFBQzLVe7vqkE2hQ7C7uMlYy7prc4FjOmso
RJS32jiKGtK/JgWbbNJ1Asj7kV5RcQB5RztshuzslayF24OQJZKLQUSVay0Il9UQv3YOgoTqfKBF
RFghHun81ZGKMdIGVe2B0uahfbHnVrI8GzoWpwdkVvC4KBg/IsH+sjFsTHf3fB7ILjNdS/tqlRbx
lthlilLHOPsQ4xWFlIdc2ddzpx8TnB1saQEpyCzZn+a9y+2MzWkY8X7l5cQv2y5cCmJMOrSvRBRk
eJwzRslXMdDBHnrTtc7HjLB4Ek3hlR+hXSc/sSOBCHVSNhi7KG+DIxFCMGHIcO6zwwsmJY4ESZXl
bR0v9xiX+YnVP0gaKhmsX9EujEu8ul/H/kjgW92q5EwYYTmSb6DoUGNFTguSQ/Llkhwe9yIIKCol
TXb83vtV1W+BBi64p0O+DNypKwuCAK3N+EWIiyYUXT83TL5Lf9uvrqMvG6tReQZZL9kYV1Htweoa
a/pFhx2uWAWqINgz3mv7o4G5392Sgfzfibmmwo9Ze2pPSladtNOuimWWsr0Mo8WARCSpSswJGgIq
MC7q9CPuMQTu24CY5zbscqh2Mzmjo6yRUwhttxPj1FDOBueXSZt7h4VmFAtg9m5A6/tv7c2MLsOO
TNhZM8TrvxCi1H3rNMFWs7TohKKWPtnd0O5JJyPfg4GkvS2imTDF8D+SzmvHUh0Lw0+ERDRwu3Oo
nKtvUFdok5MBA08/n89cjDRq6XRV7w32Wn9kP9zy1wi0j9iCbiDlAV6RoELGL1bFZVGlrB9zGVAD
4AvnCQ7LoN9RIluUjiZTddtN3rJX3cByEUMWfhNWxF6fiRbJsz2K7g5dATvoXJHOs22HbL5WQwa1
RAIt4gJNhNV4cpMIenPWkzjR3MYDHDpZcLIi1zBRI2792zUgKIfpei3Q95AubgrrgjsfsjrcLcoO
KnADsB8Mxn3V7GGl7TPGKdI7msmnBjpnTd5APxBCYdaV18iv44vH3do+gP143+ideWEwf0XrUWBR
gWsMCLjdJ25vjQ8zgN2VLMdlYXALGLiAWLoyum8CRr8n3P1NgbKrI6CAZHhFm/g0f1n8y6ikTUwR
xrrkGIYYKspnj/gRJpHVRolVOY4O6QRGBNWECtrO7avgVk8Ge/eneUAShDDF2aCxJooReHgb68UC
WuyHel8jGqt2OMhBdGnVCLYyN3Na0efJKckVqXdVE/TNMYroc3hPVUcMkzFbzKjsrB1B6ES9C4oY
g0NVx6ySEbhzsGfGyFFUWXFhP486jMc/QpL63RJafys9IrX/Vq7Lp5+IBHAbaZn3Mo/hSM2yQoNz
6JcwJXc5ddr6X1bqdZtm2DyxNOTAzMoy6GRvdVbxHkqPeGQ6J/gaiGdMHPQxSdD+9I3n12dULMM2
TlJSgLtFU/cQF07/S4Gveutmtn7aPywMy8oZ0OkRcbnWJ1plgCkl9xRJnxXy/C9gadUci7mNL108
QKe7vPcRpSygG0z4drEvugFfy+pas3tLyyVNzsqgqHoYOaaTxIQaLmM4vCMbGap3hh6IairtWcBy
tEtcOoSzbYnFVW8MiQDhVpSh3eR1QxCDoJPFj6RGwi30SqBch1BOPhFpUfwMsYHc3N7lqa1Fz7fN
phpWZ2a2LN93LqAj46DrviL44o+lBVVqFbC29wXn/XtUVQTaU/TCEdS4NLniLTcaA/wq06VBvkps
V4zMCewNDVQCxh7xqNnFisg19zZof0By2DySe9q3TbjECgCQ0hp8cCMJudx1FgJmK0+RnogMsZkX
MLmCna32zucbP6ouD3teVOgVYi+b9gUPh1de1JyFlG/kZMhukUHIq1pWzpjJ69Oj9sPoJwo7hEvR
QvsOxZbdbcLIbb32cw8GDTW8fFqkGoFC4fUAQ2EATrbEO+lXjEAMQzw4LaeqVP0ZIyDlrTy8SH+H
tDrkbDHRdnSsAj9ABQC5UEogb2PO5/URNX9zw13CkMct4aPziormwByQPtVUgLIjx01ICmWBkt1J
jBaWqFv6XbeihQeSRUyhjaPMaFyaZLMT0Gl3wH3N7b7tcMzZI5BOl763QQPUSXFaTa6OPxVHWbkQ
N31qXPVjncGi0vlgQhUnzB141CqELSYSPTY/hfNzt1reZB3WYCUMELdHFe5HNgqmqG5qGjom6MV5
D+fChNyGqXub4wH5oCxE3zNbyh9uJJx9Gp3LmRgPEBmJIe5ftgIfk7NMouWiayzZjBZcF0y0ZCSF
kMltDkheRqTKI/KgSjqcafRqHPqZ9v5gsbqmFCefqqks7a8RG/lB10FUHBF9lNei9oKrL4BmueDz
9iyBVfEpjL7eYwQF60IMBcIYFPFBMtaxZQciwXuXoo3c2FjG+6MNZjijhbbGfZUyiZ8koV3uJR/J
bZYjuXGI+FEFF3YGMponWGho8iVD0O3xOJA5wIoulEE62KtYZGOE5hSawRo3h5Jgr3BX+lX62Wm5
PkZAOMAtjmL3WvNxeRVIcPZN1jKIaGqGdmNaNVCStTU/E94pX5MU1+yGXgMWVxxJxsnOsi/ST/zA
9N8N0Jb+G24DkRGkVcx/eWhyhAzp8o66nNadcsqs+sNuLduUlnCeXWgUTxw0NR7gjpesU/LQUBaI
e9aa0j1IenYz8Xl/cQUE7eM4uF7lEyIsiUdpKQY18mRzJoZ0OeiTblRPWD4ss/UZ1cM8oB3Ccolt
akWcxF1md8U9Oq6Zt4v3WsG/U3thhEx5VF5ImYj7f1B5+VFjlR+2azVwELmtEhde4eZvA3RbbVPk
qBf67OBCCdNfvgeC9F7G2baDR5CKZeCqIdTnnp4SUArjhoHNQGI17KOFgDYWce3NZ7pW5xPbb0BP
lFwjSG2ack8R7yVJuSWhFZntoe6EqkMQLyIbmsSuWtYRzA9lvqD18dyEzCOiRIkNPKheMtbfg3Jw
YpczcNpY0XL6F+FCMtRbcslCfgtmTXUjCVcTNDbFkFFkJBrODuXs2m1Ih1lI7M7kZH2Y2I3r6BtR
RUVGsQXvIwHLyBgO1uvkGxEK/sjiIBBwu+SdC14NEUTWJW5UfoJoxFUommT6cHudk4bLfk10IPmN
0b5fJ2Y41IHjM85+5n2YfarT6uhoE0Wkr0EQqTe/08MOOFi/om+CfNcj78pG9eZyavGUPxdh7MpD
CrggbjT58aijkT01V7hk/qX/XZNDhlR1nkd1xGjCU20XAq6SZvJwp9P/wOAuiv5NTJPMeIQpqHQR
9geMKpIPWQSgn/yOkFd2yQBK7yoOtQ0+8+ZSgbqS50wslXdAcuES/9lmC+8bhBqMjAtyRIgtbvoN
OlaetIKu1WVf8+NfQ7Hk90VIuRFyh4VwPwyFhgYJCtfez7RSXjPtKsLIXTZCVebjJ8k42GH6HOn+
FUTRPkOWQue7wcq0VOKHPVdcdTekXbPZ+w4CrpRAZSgx3bGYFAEop92unC1W6aOydJelvJaIAMFh
yQihPpb0SlY0azWLVme39Q5noocebl6WlfCKcpxOWb+M/R3MNmaFqY1Bs0UwZDdU6rnf1cRcsjpk
s7c+EVv3q0sNwx45MKKRRmNk2ftU3Tc4/Afq/WYuAa/ZNiF1F2eOnl5dMyj0IxmpWXsvInYHXiGc
iHE50QMd28UjHQzZBfcV+MMM+kFysTuXH0UHN71DzV05u9L1Wc2nmrzAD1J3K+fRS20uv7WlyZ5U
x3n0t2RQIGoOrVn9dUnrfuLE16fQnervuoVgH/Zk8MXo/gPbhBcyTPNpuitCwi8BPtxstVCxIgfF
t813lhegKHbRUyUoaM6zxp2eG83RzabO5LQT1n9IrD1hDw87+0PxcSXM/qBb3geR7CGh65C4Z/Ll
oOjR5EAueSEau2T1rNtSDOzsK07+e1xz8n51ioHADS7RYcSTfEDwy9CI+7T914Z1tzpPnp76gLup
sMSra/uIpFiHJoautyLDC1QgQqmPdlk19a/ATGNfp5mfbtT7RHCAzaEDiUS/A/9iNIuoSHdOaAnn
Lyh9lwotP86OMwFvjzaBHu17bPzevBpu8kEXznptlxZllEPa4njG+6NQDrAYYITFiChQcre440nl
93wPLDNL8Tae0F9Y1MWQJyyO/mhE4HlpSCI5kfhHvjVkCWq1bJ2sYNOEtIvLLZIt1zrCQvsfuqwX
xndNKWKPQAzlRT2MPOxVX2JkZPxi6QljUH0FuHZvUwO8rUgvRd6aCDR3ISKH+7nzWXLHmf28Q2hw
1fPAYdMFAURqWWfLt45nta1R1nhbQuF5PVMHKdS+DRKS6oY+o5NgdWf9yy0OQYHyBI2cFeTS73ah
53r3PVolzYFDT1B9cmiBIBgjGzDnlAkbDBmroC4IZBKckvdqNBx/LZn/eZpjQjnTasaKA/HCCoT8
D8TaqTTYbsHsdLSRiS5UHTqwzdhVOAiKoOfxjljXj5L62Gxb94X3TiUdm2kNMPDDXmq/EX43/owe
3pzMXTkmeevU0yp4QJkp2Ud5HcEbMhl05zzAIYLAog1QrBN7DXyrQxYWiiWX8I5mkvih8Hwch3SI
y4MRhWabNBjJdojjIPNeODcobGP/AElbEB0hk4hocV1ctlMkTx087lgWejp66KRHMJcl/HbtGT2P
V8HdjDMyUNJOOfqXhRwkPgG0DZM1l5++ntgWNUlHdFDR8zVzFkqUpp2dEzutWu1NGWkauvxULVFz
SPMoAdm4QVy84oFN7B38J7cBGkAjFOOrqOEi14mHWU5QO+9LUiFwCIYZLquuzAMo8WAS1RlSMf/S
qdid521Kqby1aSf2PLJ5c/0kUkud7Jjun1OXpO4fEebdiuA+YMe4uBgFOoRngtW6mgMciCSjsXzT
+ynaays0d4cgc/Efrd4FGFmiuZLiOP+mqArDIbSXUx5HUGRinWmDa1GWKjVf7QCS3U1okTzCyySI
PkyjJQtfjARnXBLnCw34SKZjVhlxYzebcwwm/CWCqW93dElqfajKAQhJL6v6Ow4qam+rvmYlloSz
4szmOa1WI8uzuTyIiCQQeZu1DfnwEQFUww5be92bPHpj0oiMd33Wc34oAgXuVkwIPXxPhNVOK/ow
2IAI46GQm632iilYH1Z/0f0fMgZbND6JNDwD8nIcwtQS2x/aCmPG8Emeoc6yMwXQaBIDqMEdxrX6
gyG2745hXOB4dkj1jB4HVD7LP93lZAjaFXQ2IfK5qF+71XeeA2ERocQERqPips+yuWDLEemDg8Rl
OaG/9dx9CjziUB7mTN6VvQbKAf14SZpJixT3PY50qRWhl7VEqoHrM9dEQMcIaKiRwk/bL1bDsM47
euNbgpsU5eQcA+fTRToeyTkRX27eqSObf9JQmQUwEjLiJUTAHqhxKOgcKy013fhJ041n8h7m9I7o
FFbMEBy03sxeBCTrZfk0/GvHdgn/tAC2FZ77mJNx6awh/1CzjScGVQVZlWAA9UcxczRMu07Ms/Xj
EIAQHsp1mgUC15FN1I1dptTUC3H/sNl6/hGPCPuVQ1zLcCZbkCXLLgjN26ZQqMtdPxWAu20lMuPu
5i1l2KdMDrg1NdLoJkJcvwlC2/9IB37zO7AXJpmxBOdFqpCEkgABIoGjeNPLzqzz0Rq5vLYwF99V
T5IatJa7yndIqJD/LrfZKBOwCwTmHV5BxklC7hoV6P625cYu7jPS5B78ilmG1ZO45OWDp7YN9k5q
KNHAs9jBqshvTQeijkDGIt+KNqwvrT4OvhX24NBzId+DwaPrljxCDUG+mUuhxN0Eqbbck/7AqJ+x
WdALPpGVdUIt5aN6YSNBZp15TM1OSc8Qzriu/qjQSl7SlJ0gckMO6Dz2ymNURKT3CQJ5ecjBxct2
hrZcK0OqWlnenMcR8Cij8uqVYiW2OElHwUNuGeo0dMkSJU8GBwB2iEI8MNox4MfTxFyTkANwiYUA
2OSbrI+RI5wEfhJc/1HVXo7XpRcT5kEfqOLAlAJiuAo57SjpacSuS53wMYl7uDiGr+DWaeXwVq4E
Gx8yHGqveYdQa2PCFB8zhC64CkxcC0ETBEVNurJhm2dKtajkXB+WXntPc7ki1VyhtkNCVqFd2RWj
5iG10TwcURiiH0wnZGNR15TufeHSJBMFQXnCwGLvQxz7epuXnT98r8s8PYqZtiXS5anuQVfhTXcd
W2x1BOhl/WPdQGyjvEjtQyRegHvTjOyPur1iu+LkdLAyObDNPvnbO7tLIP/6KjZKdk0sHshA/ChQ
Md4kczX/BT0fbzJlQ7mQdtmcBI7MJyuFfaSVompu0MQtz+lgbOZadsS8UgrFkuYhP5Yg5Q8wx0V3
8mrC0hWdU8cOSJxkeCeMsovVoFTduBXGtb4nPHeTg97656K1GFL7phIPTVcuz83isyxAafnTJSIq
td6WKDiZgvNIX0skDey9YGU38UKMbJcs/S8dQDwCQWOM3VnLNYx994WoSawE4BrAoS11KKNlbOdw
rE/NFGZnrOBcithJY1RRakYtQg9M5dzFiL5uMZ+ThIPRuEKg0YSe+iLG2+hosshC9mNRofUn8js6
LDIG7F00QGtt3cCPrH/kmIv9oit6/BAIn7VFl9S+Gyv055TFR9OxzUfu8V75r7zE6kiKU3bIQpDx
s42mZiF6DvkM1JDPSeR6YsaDOwfqbzYo8Yhh1wreqvY/zTYPjd7bk8e5gk6HjrFshiSlPnzZKTuZ
7vifeJ+bCSo3R6fTbHqcimeFDmpviOB8W7VFY12pWGGlwlwMEWlSFmnKw3qGH/48+E4NsoVo0SdT
x8XdQAxb1Tw6zZQVu6pAGPCepEn6C/E5IfJpbLJ9PFyfDliC2rDnQPBlvYec1u57R5JM0fsKe4fh
A2zq23cE9UJkmz75nWbBFzueM/4NpYV0j3ug/wBhAzeUiYzvVDWiDKeLNvSfhMyUB15FuFPDDSwQ
HqpF/BJNLNJ953TgT7Yi7Z4ZztMjfYEqHwnobmJrlrdZ0pEdI4i1rx4nAqzxHQ70ckiyokYTfN6V
g0xehLahCpH4WgUzkr00N7ZVTP4FXQ6+Aqtf+CvRSRQRkuhV6/STviH1YKkWK5rjW015XGZEE3BJ
bFwbOXdhvZf4vAfS5NF0Zxl1EKU9UM6NzrqhjpdcRXnCsZQSkrV6fKAla6m3UVniOc22ckjmOY/z
GidkJGUreT3xGgfqhPqlmqadqzrCALZhGtPA46YrL10cWWgXuKkJ1xgp3y6LvchDaKqEAgnrVCQY
J4xHaR7fhR/B0mUp7VKoRpjmfRT1qd1lA6Y5XPqb3nGA7KqipmbiyHQ7rctucKamfJuwfYb/GLiM
KpUNcAk2Afq39IxSkH5Si0Yi3AJoBYd927is6MQD1tNE82arfEaw0nizI35XLDqyZKuzwmFUiOOK
hMCjjmcK9p4cnXa7AO12LVkbGHqOwWKbsCDJqmMKaSzmuISYTpoERmqqx73mfqx3mt7q/KaYpO1+
+ZNe+o0VVpGLyBA8iI3YWFaAV7m+VgQBzhm1aIJR3g9sREh0+tFf4xNamzxIMHcfhSVFsXwXTDMV
o7R2nPFQCD6sEw235fDQAVD6tL9WtDb8kKi+dp9JJg0F19qD2vuez+DboQfmGPSzXjjHhtHprh3w
UlzUUpg+Uitv2oMoY8t5p6Gca5EFX+Mv7SR1SjgsA4S6pJRP3Ls4YaydU0s4cWshmBWuBBpfixbZ
DENu/Cx6xtxDwoBBjrFbT+/h4FTdX7o4GlOWYf0KX7m3rg3vi5McPGKNnVWhWuvDz1yaMz/FrEom
0TKpI9dJ195GvoBakl7ldeRVY3QloaQ1wcvkU21sqgYJMhdIgDiYpwEWSVvVfIEbix+kX4z5LkQX
ux+NY2IrPIJ+doqMfsrpxNxG+ivTyfhDQquLBbmmjuESyqF5lJpbCDXZyhWcdmVjQkxsQQVKmKro
wSkEuAXid9m0Iy+8niSMlSi78DMzXN/taIXTeox6vHpEBaTeVc5o7vZuJxb7kEmbz0zqrK4uY2ps
IhVMfngCSycUpUpoTNuVYkRBsyhYII4L7ibtjTpFGeFC0GvVglLKYZpmdJoOvjlhVqmzmxlNRVOO
7Uszu1XyKHsENhhhdTgdpIv73BTISVQ7g53/pRwH/SlGjMHaj3qZcfMK/CZQdlmVXKeuDZ+URDOt
G5fMmRK6bZsuPcOXizDmbwaFs5SsUXnqX0cCbi/AetGLalzqd1qVRuQidDSKYM3mPZEVtQFI9HJx
lEXiH+iKWwd0ZQFLTxGSDLhR2OpHLnWC6jeVn/JwFm3mGJ95W9Pns4bfPtKp5Tjac38lXqxbH/zU
Q5A64vHeinQWpmsuWvEvY6RZuJvJwCDVtXPA+wSZpu5VoFkpTvggKno1g4BhILMjkN8VdPsnyVBk
SZkDmmEIxO7BXBPdFrgVHIhaVCU3mDviBxjlhorWklGjbnmqwjYkG9Jgbch+agRyMg9R/y9ZxydA
SgA+H7/wJ2QbeBoKrAfkcpxHohpATihrnFHJtdwVorR+23ZWdwkQ/ZG9EtrHRdD0jPyp+yyMLx1k
iZUxyiW5QZpJ5S9IjYkurhw+N1WPRK2NFvlbKEnJacqsUH01kZEwEcRjCBIbBTN0T0uch8dJjhqi
ukOyMNV3FABb8dbEO10rDsBoowbFz1h5T5tasH57IUD2HdRSv/4KljsTay3dpfhqG6NSlNh9fp0G
Lhs2EkrDSZNhq+DncZclxsqQSOqBgfBkg5yyyF9cbFq3GcHXTMFVbdXzjJYQedNzwuR44Uhe16dl
dHrvK5r7JidNxdME8pxIzuYLZ7/COkucmHzNCOUtWDqW8hNzkrPccFIE3qMi/eCnyHWSfSFfmctf
/vbsxl4N8aGldpsP1HXuel/1Iu9/pJYw6y74tzroqTW6kqStuSNJjL3oeIpu3SKv5k+CAuABSWFs
Hvt5zm+Fj6TAXUYU6OOcICCPCluMjzjNjYy/lVBPNs7j5g4NQKBuAvp0InBN5OQbMolSayuJzkKX
mSJuOiHUn+ZnviQT6maP5AWT+e9RBr5p8qny3wVYFbv5qkFCaFiXXbvVpYpuiX/zD9TvIokDtmbB
zSu+k9PAnV2eRuxy43C0PauhlSGIhXXB/eRQk0YMQ4HKNXfdo4PYylgu4xVVD22Kfxa6CvJzC226
q9ivIDKpRKGZD+kAnObY/xKHhGPHaxYePGmlyFtqjRpipF4BOQOR4HGOEE5xIMt0xYNZTyPD11o7
JJotPZQWjBoeI98j0WpbUR56KUPGusXK6fNuY7hV1w+afyllvgj2VdteYxstvKxLXrJprUxSS09x
4X5Oi3C4IoDTb2gA5xNGJY6kVZJ8L51QEje4dARbDD2Q7ji1rf3iaP7OBHv2Ac5Puu8LO9M/Ogg5
C0ZqHEDAFvz+1K/MAF+9TtgrbI3iHcdPvpBFQubpidCIoD8a4j+6KxkNiYlq4bzcnj+Hs0PFA0eI
O5rWHhoeKYECqN2mhBGmG51ywh/UPLniTSs5JTnDpbZsVLMYWnfgpuR/NoT7lAfigKnbLLP6FzuX
4x/GooI2mPnDapwILpQEviKMIsmnI9v2bZa6hI2g4fMO8+p6x8jdN1tF4W+yCYKABEwWNwjsMjWR
vQGR7t5rHiCbOCuZWo+JPbiMkHzKtUOX9wMAP7n3NjlaUCjYTegAKVE5XroVadh2RIaE7aKIxBfJ
EsSbURbdnfB469+ig81JY1MqoYac4blGJPTlu1RvkqhZyJ9MB+rVxvr21yZfat1bLSThUS+xT+Vv
PryQmW0e+qROj8qxoo8IXQKZr5zy5U2JNwbjaMDMVe54hfz4jPegE/ethCkzlt0+DO4orcwgbDGx
Yimv4oPdmPgoqkNi/x/xVmyZxLLzpPKKmUjFnGDRTWKRNQ38iWdHNyjEjhM/8T7qw6y+taPCvbWw
j2suKQxzG5fl7G1SuAW2/1f9CsKV8l23Jvjs6CENYiQCYU6NJTR5SU1VwdIYB5Tf0vYe+OMhbOv4
xyl6kKCIVHOMgkbssgtbD6GHb3Xg9nQmtbeEnwVvXS3I+sdLa588fJ3VDo86ui0Mj9jjWj8k5Mxe
U7wJvqG1PQlY5ZKdVm+lNimS2eQ7iJYqoqmRI84npCNGe1g1B3ewiEtBtH/HkAXUbRN+cTC+ebLM
HJwRkZ/RaSRzC2UY40kwXhpPosugcJuy5CeBD4YKdaVteVzpyaP1DW6SXlVcd/ecq33y7NdR294G
U8LxZ5uGXeTaqvhZuf/IFS0pOL00pabzzKXEGKI419SLDt58l/kaqJ0y3e4ZWX83XvCH0IQUBQxL
HDkiBqoktHPX4Dko8u0y20x8eSxwW9TVCIsrCDeO3HUqdt2MLuHStf36CPkMYg2qiKBSMipReVW5
3k6VC5M3cmL3cfH8pbng3CWHTCpibc5JwsclSGakIszjplb4JbKnIVgrQlyIUy3HiP65ah4oQirZ
mkYS12oOKD9DioCHAtge5i7/Z3X8cq5ap7NNoWu6wWYfPFcc3h/xaLInM2eYxHitpWTw3cTFFPlP
SeW4XwPpiWhTyb27KEQiDUFSaVWeSJPUB9vvppOOG3IYUN1xs1eeLc8JFapw0AlAO9sCuwHZI/ar
CXikBGEFKneH2HkuZ74MVmdC7AJSpUgZjFrigxO0l1mFLlxNdrQn4rygvp1KbaIULmO7js7OgtW+
hssQkF7mwHbdRrXv3yfSy7INvpoQbR9eWNE2ztYJ7eZehmWBRGqpXY9a97omjYDYBM67u1aaqiub
Yf5WTT5Caiio8dnXMywijR95/YpZohx/7YAu5GQtPagkSd76OaO+DiQScxdkAXU4pDZhFwIeo/tc
IYBRv0tc1h8oq6E3qiUheTYAhDL2wwzDf2hXtxL0JD5omY9Xj4Gm2yMWcA+lamDTYObFHpyKi4iJ
3GXgKN136aBvbkay3uDauuYdEkfbxwo8OHyrkhmK3VsnLkFntiGvRYD3foK8kAyzTlZsCM23zoHi
gGuFwVo0fQJXxKzYr1NgvBtSxIM3jGQp46fVJPc1CX0r3LNcuZpg+CVYaeOPP0Olu+4QiIhluwhI
F6PKB5ytaNvlnFv+REtSVWhUFTVgIt3dkN8hFNq8baMwBeslQ+iD8htOY9h6cUAAwK+4xhWvb11Z
Jg6x6YGpbbJWqNdUvLOYisjuwHPnIMjqJ/MPrUnJKLBX8ywqaIuNoD5bvfJtUvKywc0BcCupCsh+
FbHex7jKKYLw4oGjM8+0F7zjpg/wx8wjR40qEScdEJPUxxEXybNG3AbOX7Ro4Foio25wt3XxZuFf
We96R+lDzb9n2PZ9oP2T8szxEa5+JW8tVg/T+yVp54YzBtjEcLleExWF8S06/ng6dwMQk+06HLN4
uqOMnrJEM26XZGNUYaU/RkboSzc33WWcFZkfM4dX+tH4GNF8D43dkkXqVRWlPBCAUx4LOyHTvCmt
4BmnmdnSSmLcXUgQoIi6uzAsU8BSCNUiTrQTDuVi5N5/GblGH2dpDO26quBQ8A2xadOu2xGdWHZY
5BgLSAFlrT5VKXqwIm6H71YE6lYb+SVOPRFM4bap2QTmE0dE80Aw2fSh87KOSdFBffnClVH/6BLO
ayscr65QNFkp1OGAJEBk9MnvokrxeEmLoP8HDI28EzSCBxQJlRO5pU8cXGH6Ca8m/QsBLoDcmzio
Z7Q4KIa+6Rr1wJlVyO8vwfbUt1s5xCngmxixSdE7lt1AkeAGDTulyM0bhEEK4rndKWrPT6XE1U8T
oH4ldZT/V2nhneUApoULiKPj1m2DGjxAAiLr+y52TPtHXaKQU+4s3xCsVPlxjdca/so4/+uXyA9V
SE+DU1ZfNVv7g+KWSP7msRtcM9dZ/i19UF6ToCeXjVfDAB0hJQX4IxfC+GFAIYVxBdnRA+p+8pvx
GaPnjNLRCJPSJ1eE5ESBmJI9g3MdQjzW0YxPYiheGywjT5lB15GtAFw4CWp40lxiNjQMTrjKcfbR
8put5tilAg2IuXNcLPXENN3EKa2kw+o3IJzu9GHTwvfoDuTrB7Ykc2SIs48MS+p1tIrxZolKOHbq
iiPO9wbBdpNSag5LdSBBiXFvBPEjj8bhig/BPV9xlZHWoRqzeNT+FKA9j7FlXtcwtAjfbhx81YJ4
TuR8PHNdrJyjHdY1JtYlHG66SCpeE0DNC3EgzH56Je3IyxdFJTrMK3qwCrmiDKIPrJ0OYh03/5a6
R8zPa1BQiyGnACrG9vLp5MsBv+JIxf2miemURWbAqkiP13rLcKK+FOqY/sSkjiDJQrXHAU5vTVrV
lM1Q6WiZU4fwDj9BAEpJ8/LJ/GWsngsisaCmqHvIYMgj0rRuPMIU2Ho7m7sQVorITkn76rJEqI2r
MkCc61LvvrfQyhxNJcJOTeNMDyP4TE1mpYWDP+KE2tjR5MxPAlfOlVwhbvlCuoz845QS2hMtAwy8
LGAQCsyAeLUnL3oRRLf85Wi3YbUJztq6Wdf7x4ykAMyYyxJmeCg8eUsdL/hV3icATQXz+A3+E8DX
sa7WRyZJonspwOEC417TQb0hQsC70JIKLOTZVBOIidH1k7+bgkMckoy4k0VnTUY/yj0UjfhD1wsu
pKS1y+HWUjBEe5u6e2s88PvBtDr2OE1Hmh/9cbcsTkIpR9IMLfJRCFoeu23ar4UNpb10UQvp4Ezc
5I9wYOCsqCdKfRB1HL12JY1Fu8Wxxv7Sh3QWjPBxH25YI3aGPIeJ9XoUI2sVCgLgHPsFuReZVbPT
Y7ysrJCyI8oZG/RVY01MG2LQokihsRHto0FcVIVIhz1Ec6L4nWMD0q6+/6LItETbas3vXN5GpkKm
4QYB8PRQzEVUnQPLGF4Is4RAGb1FnkcCkHdqqcDj0HbG+Q2e5PZuJJ/hmQBwLG8TddrbyE4Lip9I
2YB1Zwfi0bHn6KMPCIbAOl06xT4YneLVjWyjQgtswCFBMv66CxO33Nt5oN+4M0GICOwqtzRJNliR
SF0lfssI9BcmukOTDe0LNz3xNZ1xMRK74DCOcBczN6GodoNPn4H8YtWE8lX5gk1hIjh2uwBFvDLU
k92hyg4oiJ+O2jQfhv7a1XX+GBN/+4yCkiGUb4sxpEhhMozCtPhDNqLVnmcKj+7xmtsvth1LZ7/2
8KOupSFTIFnB3m/yZurDb9iXMLQPHr/0Q9FKRoTFzuC/GXbg8KJ6aX9Uis5G0pEV7tnQ2HXKNrDz
bUl8f4ONtrJScV+zY2d/jbQ/IrzM6ppvfmim9kHTy+IhIFUjByKZuY3JMkqPmCQreS4tIw4SnHYg
MHjp6xmd+3nVfHaPS1DzOBD7BmfqBFl4/98p+B/+lLXR8pnN0ugsaBmlx7MfafdkcEZ7orLa+UPM
NVBNUhprP44tQ8DbsXobgQ6GOwh2/dtEdlKeXe0mwQXuC8egrzE2aiKz5WMId7BXY+ndZET3XZph
VReqptQTkcIEgtqIqxDaSaZMCOcmhvJmIkCI4Yr4kcSRAFhHEfcNAsIDvAdWhA+hIhLMQxC3GfE1
eBbhFjzlGt3NMNnv84LK4pOSA0IwEvq8wmsnDKRDC3XtFBwrfu59JOlsz8UrzVdQdWR6BIexncts
OfO30n2EqTlH6a2m1Y93BKUuNvHZwG/0XrbkENubNZQxibiBjxbqTtjTMp7R4jvukwosccUw50/l
JkZt7ZOX5VCvmZHe+dVhXgBuZT5nJrLG8oUIf7rMupWPI4CS1baJ2l7J0Cp3DfdK8N3kxqm0xa7B
ccROx0SUNzDNERgQn0js8MVbJVK1PAiWIAYDa+OfRYbht42u5Yrrzco4CgeSbrOsjhLCVpQ6uNqj
M4LVF1bCTwpiRTPE8gJc1sxWqI/a+FbiuUCILh2Nch7NVIcBEwwFwRwKLV7jtQ6nO5Ho6rbr3fw4
Wpn7h59J3EjsqWoB7o6Cr96zkYKS54ezN0cIdkXpUo2/gUs/U7khonKqK+oWMXu6REHx0fQeXtyU
wIYO6chVktQWJVyFPYZGimgF5MlTG4242KnlySRLhkIbeObtd613lza/4pmniAMokOSesw74jgc2
g/RNHEhtaMVvkK/r+h1CvS60L8i1+B9n57Fct5Jl0V+pqHEjGgmTADq6e3C9IS+daMQJQoaCd4mE
/fpeeKP32KIUoRpVsFSXIC6QefKcvde+ZEmpga01xXwJVTP/YO4GJA57MaYwyObYn+g18CYXwdM4
B+11mAFdkHiJv9R2C+GjA1u38+KEW8zV/GUDRn3IjiLy52rMuG0uBq5dFwTypg8GmzsRuzUIymCJ
Symk/EoDxzgL3OKc98AeAKJp8GNsTEgb6bmLY+e27MJol+BgpBYJfP9FYMQQexAI/r72vOwporX0
amJFnfcsyJzqQQswhzcTND4t+wASOaKz9hXLTLYPi7jMfzB8iOIzX77ubV661iXsTCLdyZDxEJSw
B/yB+4zCZkHLkf+Xuwi+yBohFasrI5xpMegNdhYGKBQ3o3sFlDf0vlGdazK9hx7CK8TAUvfFC2eE
ujwPCbC+ZA0jq23vW00vmF5KaFubNppguaD4yjnDzwG+xMMUqbbYEr9ELXiUyG+ybbO8cQxxQKqG
iHyHgmV7VUIc4FUSihkTuedz8mUM/RT7rQJCwdGoTxldYIUGgLyZ0Ke1wAbmtizvGkxDfbrFKuaN
4zWFND6qzCrD+rGMqd+2Ct8RQ1qy1yFb7mCUkmGDvCjNDyT20FlBiNS594ESXHJkkEOxm8k3iD/p
nBPpVSOweD4pwy16EIojjfUjPIVW3OFLmb170Ge5PmCqdYzP/POm2g5G02JAAXOGbIievr5gvUTl
VEM8kSt+fVmi8bS10Y8HbPKJdA6ORGO6nlH/2Jepdbo+2qSIC4LVkOLMvPPbBW2z/F/cF87Oc/PC
sCPQ9OymGsybQm5YbaXyqeOz1uSvmyKRVR7jMdpf43Zgc7K8Cy0Ih6NrKYvZXGceQ8lreOFNu5Kl
Aw10zTAa1Y7rctbn+BEMNbFHPZT4a8tgLnIaoeX68mq25SJZzKZ2sfngEDWNxVPSQMCnM58s7QLC
kZVirPqlpK0/XVWONLvvpueYwUNGw9EQ695kMTm5rQ4YFHUEeEWfhwiVGxGwKAJIsfaJIEOwvJyV
zxlzgXmH7EMJwFjJIpltxxI6gR/SY6NBkyz5eNwvSpM29JcyiMecb7ca3ZQMO4XTB6tNX+mnSLpp
AvBmSNyrWErFIcISbHUIshjhgxhF+Lk38jYeVrVfT/5LR4wxVCZwQmOBG6crvLcwoLl8CAe2YZiH
EcqUE1KNZdjnJ8tOWVZMwJugnyIU0Yh1T5PbWB3mUd5lGv4o6c6pwUKAyjsmgAfhibXgcQlDAx+K
B24cniZvBkvYLtS7fW3E+hXihSz2jTuPtHipC8idAdnYlBD6XEhTsHYStcvE5BiHCkMpstx6qWzb
KDBnvCKaPA8rxzZMX6eAcTOJEWWlP/QwXBInae/sIIWTvaazVzMiF3QuP4WmMNxTCOwQtQ8BoavW
CvRnajFAQpBqfJrsMW0uKh848Wc68YuxswxYIaEzMitGkdv6jPkGdDDkuVnigKia6Tei6MpjG5g8
aMRNgL+IhGz0KR6LrE0f0apsFs2WyX0Ohk5meXzdI8OiSx1BitzDXLGztxa9MLFKcgweMJJIQbPe
KbIXIMy0saTpD3AsosJp1WM2u1ShGaJj52hZXeNWS5MauyTBAZyobIfbu4UMkPtPMELSvfImDgxh
A5vfC+Y8+MrpCYtW5fbkgg4aFF55toXhQTp0WAF7PrsEj/WJXhj7VYVsOTw7Pf2Xaxs/lH/jYOuA
voNvOzoRScVBeG2MwpVY2SyMnmhbs/yRNOQ23obocWihZ1mrfcZjKsxwoE8tuT2rWk5+3J40b0rx
ZepkB+eILFXeAbToY/xFhnm+hBP1UFEgJXmJc7FDF+ea1QrCOuMpBcEBcEE2N8Ow9F57ZpqfK2XX
2boH1eZfIZpifgsU2aCbM2qCLogsRUq2ExNa3w1aQrN/7BOeWciobWbchHKwIMmkY05wIX2tIl/R
KcqdvdVL7dx7Uw9KinQ0c6DNJdxm2FOo2hRYdEFNACzsHUqG8ImFyALzwqg9992t5dDB1ttF/B45
OEUzjNg76Kg4+w4otuBhgNuFH0svdeiKI6RoBfKoXcbC0I5RrjEKGWLm5ljZtoTLOzufvzL8Xg1x
aN1L20JE2ekB63iBe4TuuatdeN3d1BLOwGAE9a0HMIHalCMk+qMZzDz5aHSJQkz6w4Joko61dJAw
KGkHvNMVy4UEx+xUXQAemlRAa8QZYHHqfZV1az2rWtVbLK/TJ+IkxocGdchilfM+03zpfuBHnJIN
kardAxFrEsztoowrOiO8L8BppV9p741f0dmhqW6BnSOcZdpIYyGcqXkKzxEr+tR0850qHhhjZ/AL
J7Kc51UFVwecuNW0O4p61tnEYM5hsnp8n3ziFzM0beVuCpFp4JSBLESrMwEq04N4rPyG6tr36I+s
Qwk1IkH9jXKiz+mw59w4a0utQ0ii4lR9BqlhTieU3AsMSnOCc0LkJ6Q91bSXhIseFaX5hOncNMbP
pKAuAyypF0c+PVZ0v7N0wPO2Mc4XhLKz3OcislAnTdI3ulUjhmTDqUgll78QZDz21MtpJ9ACxkt5
yC6QOtt0cMyK4wzdrq3bg41AXNpLuZnDZJo3pS3tm1nBrT6KYdD3ZAWbjF+tsDJu5jRE1GKr4KFp
SwRGo26gzMGteqbV5kS0w6IZ1Js7bhDGD2+jNY9ozoGa3rRjy4x0cY3u2Jao9geWFn/lArtHCEDy
CBDYyfsExiMzDynG9atRBwwE49ADB1st96tRYDcWWej1BE2BmrFo0O/4bos4qkJT87jEZvqsNYim
2KhjfT1FLWr+plrIFn2DEqgKOeS0g09LlBMbIF+fOgcIVwwlAua2HT55RmrfdFXPhM5vQSsf/GzJ
LJnZqRjRAuhB28jiuG3roF7L3qU/xLEA/1Zi5zST0PgsTAFh6I1uYeOvBXrIe0oXBnYO+ybPa6jQ
rPiNOWxZG6nhY1WdMY4x22+Y6yarkcM0ls7KZRbjKAK0dmnC0zZkMWpRmdGFYruZyDJ0BuAXoYf7
HZIYZ1XEt8nLXzcpnDN66B3RRJDssE7RZTUSzvmtH6EKKmoTVmXQRU/ZXCDvmYA1XCMbhWtRMD1s
T6pSkKC7Ija3VoYR5w7nSFY+TjqFfpTkdBGZZPa8ZaUgVWMYvPlexLn40YEW2VI/DcckQ8YFj2pA
2yZt7HRrzawdUZYMwFRxOCMkKK/VuU/p80RlTVsSpMTGB6V5ZdmNPKE4LEBFmySscb/1TVTI4MCF
IkNYGGp7wW/eWPSsEO6IAdcjL5OL/jZ23sLlJVh6Gd5aetI6tyNQuKNjt9y5oQ1poWylj1wY6KGJ
X1x0EIXjMKHULqA1fcYkhL5dakoq0kBS2hfomVojwHRFe3s54MzYnLj75D4oFC0bi+PlM2UscPwJ
8CbpXUhXt2QTEdDB8+U+8eiAMKGyQgnda3N46z2mN0bdIYUI0szOKdii5L7uRXUVMLHhPFo10L2r
dFnJkijLXsshyr4Vs4qunY7CPwoZgiEq5X9mKaFdM6rhfqgx8N5FEEPzdc5OhYu5IBcDkE2ygByt
gy+yMNsxMBc/+LX4NdwplivP8rJH8NrGFulj2aOPiMs3eiRavCLmx8oHLSp5K+IGVRyTr+CkqwZ6
RgmnttpMnieJDFToHBjM0ZkEb0lZZCae319PkHn1IZvYqI4YTmDyY2oY9hXPIFsTE7x+XWnNYbsN
CF8pWit/trBbYktaTuOtJ7Tahd1CTjJUTaY5nFHmQNFYw3iB+Zu8pkTGq2OBsuWOzgHhL9IFj1Ml
HrWaT3FPfYaSLNiSlSiQr0QQ3QtoAAfJ8SjdGlEw3BSzV2OkCBWfClyhIY/MVyAIvZLrmiwYUrgH
/f4C6xJWa9cNsDIi9IvXExb9G6kb0g7NccFStZZ374+WvZ9KE+Uyz5l77eQscm+c2yEsYZQPN1kD
QePY2TpAjz/r8RU3sPsE6nDoqSWLeV4PWiKHD8shkIdUoBuqUCoRRanQY1UBmvRzkBkTcomhoZto
Kz1edYOTbuFi02cpkMYPRDBcZ3pplWZZNx3xIDZ7dEL2PbgsxqZGCRwtqUMbUXEBvT+0lkBlG4Xd
punAzXLpIFGWqCz2cqgX9saUnOeXDrr0IQXatMglsmgOlj4Y7sa19Q1DAwCTCUyPnT9nHvEmE62p
fA2DUK5M4OvfMS2OrxWSZ2JHXCCHdDuR+PlV5KsNj2z8ifc//8RB3zsAFRjljioCs4oJ17KjkYWE
HWMxEeq2ZdXXZsFLEEwhLTfFKYDc4mWHJeIDW6ihmfMqCPCfNY365JVvh/bVmMHMOHmIKEhvEQhi
Gb6hhg+ZrcE1uYMfixWyysgNZ98Irlje2KKagtQZVGqNh14dFvKdCb7mUxKS+MTUch53HMpsEL22
K1AyxTWc7ZSArB59F+42g7WC/4asSXfD2193zIoXAkyDp+BT6MPMl1GKahggI58lS82EAtdpApGe
TsXGDIrZReNGuUekwDDcW8FCOmmAHSAJawQjIUxtgdzl5SInMFNFqSxal0e2NDir71xlcpgxAUEE
m4DG3bhKhkV+0SUFCQdmsljDCYON2hsSDXkE+MJpZDMEjR6DJIB+D/l8OOBcdIuTPaTsHJnlaSD5
ce0QbGHUqMj81km/hXEqjqY3Lt5BrOab1pkwdFpo6db+X3wCz83Z9ruGMoaK2kbjupxMvRnfSEPD
MATEjFeUBXN6LnDzvGTa1UD/UCpfm42u5zWprtzIJpkiCMXYLj9BfxhDzD+Y6RQF5dJ+Qvmgzp5f
98/J0vu/juElPyDmIYQAQR6mExS0cCxrhG07k6gdWu+TtTFaB+aNqAOM7hi6f1Qkd2zDrHOPYT1n
4pDAur+dU34FoqyQhU8UaNxkrIgDH1X6LbfLwLggHJp40sfcGeYLEz6Df27C5pq48ZZmTOkA0qto
y7e01QwgCKOk04BwLKenGo0uFIU8RFV1IIsk7Pc9nCF5RCq6rMqkwFKghV0VrFy7F95DCCmFeJhF
9XfOhtoaruAISLUqzRAeEkF44DkGy/C+owrIQUWHFW5ulC6vYD8QGXrzcITHBlU9i6Ff8NQPfXhB
4BgIuNDA06Ntlguzf1YxW98NvhkfKxj5U6HPBhpi/7d3HKE0M/R0dOY43GMAr+d62+LAxAk2uXpK
SUBpR9n9UH3B0da2MBR/QUDcm94mE3i5242XECjIG6KwYhCEmEDAcZjohMq6AyhhVxemk8zf19rm
JqHVHmV6y5ubjd/qHN3pxhs6C24R8R3BD3rT0mMYq2JDnmq/n9IjJlLbk6sAgilO5pa2N1M4/qCa
LB8TLs2GWaByHmc9ufYrfA3JrMircDA6BwKpYOPrqIvTW28YLDLugRlyNjeosgPsx9hkv4EFGVAq
4yhpYvyvMLJdciJz6ngbjEdpGkdgCEVKKx7LJUdyk4BxGiZeHWIJwxbHmXQ4LQ4fAEN1BDll3CsB
EgWh1djXkQ98jnRSZwNaEijviqinEqmy6dlSfM6YE5tXM6mI0xnmD06sTevHcij3hiJ++cJIiWh2
1MrNgmCcJrXWnm/x+lOyFwsAwXQ3TZLlFcYQU7bjnq46aGCmeG58adniwKwDS3FObJR8hG9VOjyn
nl+4VJrUCwdy9lz/1KMwMV/ctCMttuAYj5QMz1fYrly8euFtQw02o02yOsA72nfL9azmLlmLJEys
bZVPebtrZe2hV54yc8t8Rve8XbBPPvm+apDxTV08evNKySmip0ddV6CdRsbNgUdNpa7XcLGoSHZY
9BBpMTkgmOS6FY3nrJVDZuCZhgs+r1XX2FO+a7K+bw9ZF9So+Xg8p7y6qxHYVWKVC4fgP1PC5q5W
sMOtaOtO9ILWiNlUcrR8UdsPdV+7yXUsQ1Nde5ijM5Qw2Izyw+BJCmqrqez4eaShE31yKg57n7rW
Kxx42hlS5SkBgvNURww3zkWT87iQWwAvCU2N2XjfaGCGRXQgjKUvzmWpdIGwozbnNzJMwENRGuQv
Aevjd1SvcNaR60fTN7eP2umaE2FR/ujZG7wVQp/C2DMVDRgb9FVpzhu0sv3eI2x+XqcWCsetKOSs
3zyyebIbWnmpghmIzJOhTzmnyVVTTfm4bgWJSheClxxcxbZhRleWon+2IoNjTI6JqGxITMQEFge6
hJTleJgRuW9l2RreJkGKHa37jEQCrDIDHF0QJ7YlzizDxBFz1jPlNzkbffXYozIVp6k2yYsOZh+j
64rZB9IUyEJU/Gsc7G3y1ce6w/bsp0HTIh8y66To1hXEoHw/+hBX1xCEXPcsPUOg/8jogHzJHViV
aKLHqn2CDo5SRejAsLZpOwm6+1nFjrDDBIA6YhMgDO4+4yhp9RWAyKLYdhqrGOrptGFYTDhueA2k
zbf3fujJGTMVRdCGOSCRNgjUSu/oNIFCCQbzIp9eUMNLVNx13w9bUsubAvL17I/H0IT2RAxyUrXI
weYx+5wqyzVM+OZ2S2jJDLCypLvazFRmM4DD8ZmMktHfiZH4XGyDeGlWMUBeuS+nSvuHPusJCnJj
crMYUeDjINrXCZYhXUQ24zWra+kdZkz2mMyGqhKfeJoBo8zQmosrncTRITB13K3yHtrtbatEiR4O
83dxbNpmdIdV33Sed0TQk4fbBInWuAucQQEBHGicc/QoBL30yIxoC+WUQ+ORoUJcbb3IstYjM+pV
pon3QKgKwWNd+QW8O340+dlD2dhVQctuxA5VbwC5SGRTS2/6C85tuz3gnwJnW3P84IGwTUvGf5k1
9A4TD0YHQF5lau2A2VbqJjfN2LodPTF11z3iluIm7Cxv3hG3OkHRTtA7gr2Z0HLOtLaYndCqiF5Q
C6XEDs9FUhy0bapuw8mrTr8VHt8bae9V4z8y2AzJOhmIx6LRV/dms+4jAnkPVk1O74knJkpe8qqZ
3beMk/r4xKnbqYFnC9uHceobAx9VIsQbjbWLtcEY1x5z4fTkqUGoE8tzEGLiTwo33zYpVKttwAPW
g1uKIpndCNoN8VtZw0e/h1TQkzMGDgMMC2u89TL00O/8jR7xqa+0HpKc7A0WmOoQBbUln7H0quYU
xQ4itBWgs17uYI9gflkm4fPRzEQ7Hdw+dvydnsGeH0cx8mbUurfiawjTbcwe4QaCpVICzFiL2Zjx
XyCUVxfeMTM9TGYzIWIxePm6T2ZotfWTj4O5+qRx+k9fmZRHISJrBOdHbhVREht4b9kkmTGicqR6
pQqD4ctRX8KJL/zqaaR1NR5w4k1VtYpTQjva1aRlUz+OdpdInl1SOubrgKOAvJmIB2MoW+R1ukHA
Ib/0Y0gw0yoDK1NwVlf1CXOZk1/y0e69L/ZQNTbGONcD2YkvwmXk1lfR2SymHpuPV9OnXKdTEId3
RaMSDxF0ko4HhKV290h0VigPGccrZO7FROJBSkIG+mxzTj7RaihbUl9o8T+CafeHA0tJ5T3TSLdt
8jpZU1S/dD2oz6FjCno8huRA8piGtIsOUzDCTHHwlPWvOFZS96kdmUcLhmBm19ybELh4SQOcuP3G
AGZRnSlp4LFmrHbFKbLIGoY1aQD6zNt+BAKAtzInkxa0Yri3Be81JRehOxfbh7y18Kdsg4O67Ojp
6g7Nidimohq9W1Te4C0bu0STCQpkMZRafqc7zO6GKLY2iArvjkmqwJq8DABfXUsSaKZVqc1qHRm6
6DcuhWtziKnOOe1WbnhPOtOJCfhgb4p5rGlYNFRi3Z0haVAcGhMY3xehwpolzKIXRPwevlHPugQR
JvDdBDALUzItrhClO8096wpnhQcdGV8fB5lKxEtup8u0ZKaGNwY6VizIRb6HmFARm4VnxT1W3Dmn
ZCaLIQe7RDWZ8KkrZtEb5piiPccmDgTmh6GqSSeq4rqgqZ5g8sGVn/Q0AIyUjtPIWk4HhCMmYNUG
JOZ3rPiO0WJA5GQv165LWuAaKLsz5CsjG0wCinvdUu2uoFnM4qEY1cJrNiCMcIoYo65/7phCNTBr
cDbsugk9Au3nXnf7tNOV993g0B5DtIjR4eykUEEjTlmTlflTGrkxeDOw16Br0EmhPoV5Uy0yWZPy
qklAPLa9GM4GWaBJscOpaGi84VQZ9JP9MmNSso2TCV3vTGLErFY1CbpjtHeDPkcnAcQ+gasNWRNb
gK5u2YTL697m3Og80V0dyA5NWA/cpURrnRrFH6emOSC1w2vUSru4bR4dURn188S9t3HEassZT2j2
rF4cR4QUKQ/okBHLaCVWr67m1gkmQliG3GiupHY7HFXI8lH/rpRZZxMKfo4WRX5kIhteZo74HdoX
+uflrnYSOcarBN089LjGmpN2A6pp6k9lVbsKBm08zire0fiXw33QmRQX//7Xf/7vf38b/yt6q4CD
TFFV/qvsitsKRUT7P/8W1r//RQt5+fHx+//827CE4zkuJPvl59++3BPUtvyr/0hatOJUvfONnyjk
caBiJqIpAbABSV5ZplEFR8vLA1jrESSLPKZJpDDM0NVlgLnYGYsbUqZL41xzworL1W8uy/vgssQ/
LyuODNeP4yK6gkI4drc96jfcO1OWepe4Q826m4Is/UxUCBoEFm1279ZarJIZXoOXFN2Da+4Co7TK
i2UHTfc1jMqEtVs1ut+y5dW3Ew22ZD78+nKtjy7X/OflAlXjuF8G3ZnkwbR/cQuGNNQedVfaak+B
2qsb1cSqvx8MXaPhFI1pP6OU7A7JQGL2c1kP2nmCKdjETNSD0tibNEcOUhNUtoa9qepHF06J+Y0o
D5O5RwpLLqAr7DlvU08h9Vmnknn+Jo0HZ3GeeyQYZmPhpV893o0XE9N2df713+r89JvxZfDPP3Vi
YmMlEX1vWpn9FrBI9s207OH2jz49ePfpuEobjc0nvs9A/SLthEs4b0bTzJ9//fnuz68+8P959RGR
Ixhjguyhc9AsF6miUSAG1JllFWPd/fUvcZar/f8vlR8sj8nfX6rMC3EGgqM3Hfzxw0aQm7FUOEyk
wuPkgAi7agWo+eEMicMf71JgRMe5lKC7hsZHqBtp3Yh5w7nDzr77NTNAe2+30YxitlbWnirfLBHd
a8h7AECjAt2Px8YGkDIosc1WY/hoAMetnl3bt1k0kQ2En2taB8Naaag/6Eb6dmvEjgpeRM1k6q1J
hWI4zHQiW1pvtb0KGldyRAIJVITrLoiK+ZRFWfsFB6n3lKVSWy8IYupDCZ6LudKUqmQ89lwrlCEQ
gNxpxs6hRzpv6wYodqNc+dNXo5TOI1WMhlSUOWby+Te3/IM7Lv95x7Eek+NjwSin0GpBRKImhGzK
qeg3n//Rc7P8/G/fKD1dO2CClT+gXEMA5iQLY0VSQNziKupPf/ZHLK/c334Js/3ZL/0subKywT0p
7YV3GCnG3yz17gdvbmD/8+NdK0ahXAX2VakawJpH+mv+G2pWiDp9poduYgQ7B95RuV3RTCu7zQNx
ZZlmQrKLXRCUSVCDEzMgUVHhxSc/wFSDv7/Qr8xcS+d7lZAwvwrMyuK4USZqX5g9LJzZivtrhA8T
oUiyHNEw65rsshF98RAv4oQQauD3JRNkw+yJvjAo6jCBMw9Y2Ri3NXLuulqXmaJ/4qBlewym1PhM
lVxv6mGCiVV7ETIZmmS+XKGSaciXYxiBLq4shnNrU2jc1R6nDmtfWmy4b4Dvs/CILYEWBLRMwovw
D4LbJFqaQ9o+Ffb4ZtGssxiW6kplw1r3dVOsEmhT7u7XX7VYFpyfLBF/fUl/+64dEz0CQjl9zkhl
Hq5js0yd1TwwgQGTqiSUAmYoT6FhMPy3FUJsNt5pSh+IIEQfifs9sMuDPXEavox6wcnOsqRaJduO
SXPTzieAsdZ9lKo4uPnNJS97708uWbxbmwnFzAxkKv0pwDhHy94IU/rrljlxUKF/smW6NEIaZze2
EUWbPbUvkgJcBXPdiRMOw/wP96DgXdFSJcRB45pMHyj9GYh1DX6LszcaQ/Cb+uOjV+Vd+TF5KYxi
Qo6v3KhytlUAVa9i8f7Nm/jRp7+rFkyaFDlJpcFZdTaQ6jotkq3/V/vv19/UB5/vv/uikHFWekqC
+IrbIg9K2uatLVTzm6u3Pnh0/fd7qM10Nspmcc7t3vyic9SgD4TXBd0WsExFI83DPfBttEFZZsyR
aOdrtwCk2obzrWU3YbQn3LYpLWx6k1m5NM3ioX+OSHyG5CmN0LiLW3Ko7gfHN9+gSxJ5thLABZrX
0gtq5BR1FobZmm8lZ6AMjj959EcDHfKkw/KQFzJ7KaB9mL/5e/0Pnnv57u/twhnROjO+K6gZGS0l
GE5iaxpB1V3Tq5yY1pLe0z7ESJXT14jtEAgElE4icxRsRxxdzhfCi2aK+C5pGejbHZJNu/HQbhQj
GKtUC/OaCZ/yHpNWscUPExIsLbzu0fUFEUZePDzWad4hHsyRIYL2IQs50CItNrTlyuriFZ6dY/zl
7oqN9tpirWHbFJ9hJ/aaAULZeUm1GiXefWdtMGMp75KpMhN8lujpkOb7QVevUcs5m14sgm/QgqVL
UDg+rPrgpdWg1paLnAajkBHCOCAM4BY6TIzWT9r5WjiLs9CZRwcTAnkQ9rVk7DKze8Wsz6X2OlYB
lIicnGe3RsY1OAMnv8C7mNgPnxlOF/FmgT1dNMRbQLvgGLZRDePhyPw/U6eUoUG1KgLiyG7xHdg5
OfBSb6U1xt+0Q9cWUDIOq0aRx8QqXnpb2s919ZWJt5OEqxh89qcB14V8jbIJy81KZXBx3M2fvW/v
yr20i9o288rpyoeqfbIzE3+uL6bh6c8+/l1tk8XeOBO1Pl5Vtdk8dX7aP3m2efj1h//85OL77wqb
pC6sgKIxvsrIfN1EHgOc1UwGYH0wueeUOozCO4GaqbSs6Ter6wfFlL+sW3/b++ivdiIxCnVWSMvc
tU3fM1tTW/pqDXy3Eb/5NWIpbH6yYfnLz//2e8yITh1UBe88pnbtnSC1+FCniUmyrkwNwu4Jw7e5
d6tMfIe+ERxj+gDmvuN4CFpUOHoSD3AMkFz1YsYa87v15IOrerd54Q9w2rCe4nu0VGQCDAbhMENd
19mhMK2FlIW+JluIrgZYFhikv/6eP9oT3u1oRedrTapKcC7jWD10fmJ+dybGT3/26e92tILeVk6O
UXAO8OefapD6j25V97/5dOuDFdh7t6EBtmo1HrriDFbHE1f1Epu+sjAuiwut5e65JYv90rVMaWXh
INMu5jYun2Pk2PV6HmV/8XTrlSQejdNmGQJMzSpOOkvsarht5yDp4A34aYmtZdEMJaj9Yh/z48B4
5DfF0/Ku/uRR9N7tIbHvjOPU2uIMSViIM2Q0l7x3YxaP9IRjfILzHOjfvNIffNXeu+UI1IFv5xFf
ddWa5k6Uvli0Fw+//qbF8pX+7C95txq5wlJ5NM/6jPd9Su5io9dnSdb8tTXYDD4RVYleSEhvE/3S
KFPzeKhHC88cRtWuvfz6KoKPnoh3y9YYI2Onv5meODTr8Q3fmX/vSq9+hCPBre0wHsiHGhxrufXZ
vz1i9hwXJe68SMxXLpH2z0ZXmxATCkK8134jS//74A+9OiJUnxmxwnu96eYWexFR8jUTJswpNxn9
zJ6TQBG7mxRV4WvgDT3qGdGkDCiLeucVcW8+q4JmDzP4kPSyVVHCBxxHs7Bx7c9qj0tWj7vB6o3n
GJnySUW41o8O3QByOmpxnfdZfGDuUUbr1kSkfPaGKCBmWI0pQ+Mi0ZGH+7uPJqZuLkPMz5kj+iu8
HIm9ihkfHlLbcepLMUEuuLPl1NN4T1ukTk0hnb2gh78EkxWqdzjf+IaDmoFTRHkfxGmKD8qoRGgc
ZK0MxPE2ZJnVGI40SKpy8gkIxQxCG52jy03iluX4SrvQgZ+PAQ9hk1EuPue8sV3wL0LH2shvy1F7
wwOUs0FgRIgxN3czfs3ragrjZl1kur2YTTXU27IG8SA2IhJO99K1lciOVmQ45srOgS5uEgJliYco
lBhuXCMc7WtAkeLYpZnMT/AVQROoUvZXv37ArGU1/tlj/m6PyiBtTJ2bNedWM+/aoF2vxMamTT+v
A2TIL45VV/MN6u7O2k19a7hY5dymme7RES663sV8V6xiKaRzKZQjzE3OmGurx9y+WBYL0yOusyo+
M1ydD0zFjQamkuNjeIFglqyUU3Py/M1G+MF+69n8jX/fB728dWgryDuE8/pbQuv2iGk8EfsSH26+
+/Ud+2jVeb+tZRbHzkLIhZ76SkRhx9DXoDX1Zx8v3/0NspeGGuasvWphBn4ltkggzCoz99sfXb18
d/Wpj/zGh1p25SrxTHndXjCS6N88TB/cf/lu7yW/QDhuPPunMO+dCxh1+YWzc5yukbZL5zdf8rKT
/OSBle+2YBF7k1nbYXQeiykqb92RCccO/2pqgOMTSUoPJBE7BRLAh6bJjPfTr+/csgf/5Pe67/Zm
JmysD2FanTXLxDXdW/RlI0r8lYE6yN6gc8CzkDENmq9xpSKKneDYWdtf//IP7qz7bltltsK8q8LS
KOsGKwwHT7C7dKo0EYNIwerf/JoPdm/33Y6KRlRx7unC+yWa4A7HXrWBDQpAZqH6WGfb9uCq/vov
+uA1ct9tr6bnIjdMjPQK8vdLWBvRhRDI+fhnH77cxr8tBEDZQXWkWXgfqbo7mwR1baGRzH9y6Y6Q
7z49VgX45SlJdzWKCcS9fQRXQN7+waXz4e/W49BOAoYajBKX0C9sV48dWMU/vPB3a0tv5CmoMz/e
tYb9tS4RpyLtHhr9hx9vvbvrerY7ojZS1KPp93y2ry27//rru2LZP31euC/v1hYXuYEuGJg+mrXu
5MUHAz2sjdztqZAlkUZqU6HJN9SWMzvbdW8T7MyEmIAZ/wFeXsLUuwltH4WaiRuEEJ3WhPrnMnjX
p6rAiL1XZe83JxLhDby71Dxh+dKEFqox3IsOYzoCfgfk3imgXqeEJhhSHzL4zBJ37/Y+E4ph8nEC
20vWXLKmd0FaIy1NaI13mu4sCicHDcqoNzMXIpyVDvpsusvg8TrOyiRPh3207oMO3OTIjNIJyUAu
3e4BPW5bnw1Ijf4pSNE5PNHfbqSLRAQANeYMoyIOY0/SDv8BgQ/D6CUSdBnwMlVu9NojCLfXUMYE
Vsgx8aUFIxWtFeStDIc5iWsirVzYglYYf0GxV8fTGvtID/yYi2HAiwYkUnQ2ggTd9A8rIi8L6bgx
tPZdDTu4OPL5+IVI19GQMt1wAIfoRRVsurAe/4+zM9uNW8e68BMJoCSKlG5rdNkuT4njJDdCkpNo
nmc9fX+Vq0Rtx4DQwI/GOX/TKomb3Nzca30TPtVzPhaHjJsbxQU92J3yWxrkffB5age/+pX3aeD9
9FFOtZs+owZwNYfoSM/8VCe5BnDUdk85PofmNuimyEALX9Dcu0Eb0VZniNHo7HOaQ+aPQCPRZyha
mvAnRhn1s2+RVe/jcFIYa7Z+PKD47DG6zzD5LLf0s8XdSZhOjTwSD+vwpZDc+xxiXJR92F40bJ98
tM0JRIveaBAg0vqNXpNOYjqkYkSXJ2TWlEDwJMeiCZpBdtIBvkR7rmPNHt9PheNsb+IF8GzMKBZf
8hj54w6+YpWcM7AvgOgA1eQvQWeXxU3sFsYLLt1ZgPP4aKPPLU00iRtZWfjKVFQM5yv0CrO/D1rR
kvs3pPqIfjj8PArXDNqnErhN9YJm31Wk9DaIQxp8R6/mTh8xQ35UiUdyWvUdZTd/9sbxY1EmcHuT
Thn9nvt4D1ougBObxuNy9LdZQTvbFhzcXH3wzG4EFQs6E/FSNONai8CoMe5LA9rek+PxTPdIymU9
bccU0N/BozokN+hH6fDapIOZVd8HyU0b/WdCpTT59WY9N2fHKhp1XxIg/ksRKb6IpdF23mY0UVRI
JMNJXOO06M7PUzEEtEd2EAdf0pFEcmtWsh73wsPgAhO0tDR/8OebmJvOUVLRMSjTgh2qZ9ot6TfO
mowCYj5mW56SXpjQjThU7+fIzKwd3Uhu+Uv3URfhiyP7rEUqPSQcAiiDwhp8Qgnm97c4HaUP3CDR
co7R6didQWKZOV42gHdPrRrK/hoxkevdQZfkJok2yADDVVgKcbyjdCDpKelLnJ62+BwNW+S89AnT
42Y4256LnoY1SkUDjXcGeX7AFSatJ/8hj0hg+jZo8fGZMEvYB6cgpRv8pZRNXz0Fk0O76wYfD21+
owkUcCG1M6TzmxqOyfBdNTVkIKBR5GAPyDuU8ZFrcoeLHjrDnabfGrSQV7Tz4vPlf8gn6Q+HNMxc
mrDLXI6xuaHZ1C4DjMVk4F2VtDnSYDJjqH7HDatRn+nFxS7wCryhTa3ywhSIPgy0WZbHCAFBsiZz
ZQNY5H1ziS13hRjsEOdp+4XCuHocmspek3ZLc5ndcdU0Uqzzw4Od8kvrwrVe+G/Z47+3rzc2r2X6
NsWVMK0pgyM7hw0a8hx97wGNNr476/7AInHzY6cFp6fDgxt0ICGDeueGItuuG3yRqsE17C/2FNhH
cJl5xP8BA7GyWHXHxZtfZFOcpHCOBJB1oNUsvqrhWRw8bgnfyWjfevOLdIrr8shKRiM8tFri+tJ0
yWOM9d071a63Rl8kVGpKNZ2rUXQwGX6TZOYZRZW/Lp1yFumU7VhOajs8uhkgV0jcilJ1mumVoy/y
KS+QgOzbPGRjKVmFbfEYKHt4WjdjFrGaGBEMnr4KD1GqgGaL9E60rXNcNfjvZpQ/kntkBmgIvIIs
Vgdfa3ABJ8W11DvrwKunS2nKxUGrwk+9DucpOhQgdq/IVaoc19BeJdUtS/xQfevsMP2Gd7n2DoVV
V2sOLPzZRfyOXYVZvMsFX9TQlMcx69NUB+smqVyEr4wTM7DLhvDFm/DYIOO7rvBrXjeP5CJ8XeBs
dEtP4cExi+QbNXefS6c0ctp1i49cBPAsy7ayLZYHbXMn5rV5kOywekzt3brZtAjhhItJ06AZ9eDT
jXUXqC6+oz03WtPpwnddxPAc9sAdUt69Foj60EeReG9qlyLoyte/COPUo5cTD90QvamBz6sTDDsc
f7OVoy/i+IKoxqe+jA6xiJ/qumxrSh6tUa8b3l6UVPwgsfsGadkhGES65S72ijYUd93EsReRnNnI
q8pKhIccsDA62RYlSeNaK0dfBCz9/FNYspsf0DTddzaAxtjJjZXvZRGxEz2fSqdWeKBvCAeMGNcF
iGXrlhp7EbBDEbtazyI4CF/Od0bjnwvTrN+pAL6xIf4+vf+5NnPNXemM1WDA8xU5/uWyouhXvpZF
qJYiNEqOneEBB5GTSTvGJoq7dRmabf1du7DUIIOABl/A9Hrei8yQRy+fzqvWGHsRpL1fJWUXjPQ1
N3ht0dFz48piXeZnL0JUhz66xKZjIvLMm7aRd/gNvdvg+VrNU5rWIkBBpmBeUrCPF92QzZyJkxA5
ntF63rqn/91688d8sSKWcs75VAoi/J3NXo4b5GzRuiD93cX8x+hjleHpRm/K3iwdjV0YvF8/MKan
VV/VWkSpZVhwnS2mIzr4WB67NKC24xRilOs2bmsRqXFQBzKiB36PSbPGrdYqodAH47qNz1psrLSR
QPcbSQCLuG6PU+aFD2WF5dq6YLUWwYqQ3dRozvy93cflnUxx3Y2swP+w7t0vwrULtRy5ekTqhvEk
V8D+yejM95Ix8/IF/6/Uz7RfxCud5zOOQPT4yCosrmk2mjwIQCbsRbcAy/Gp58bdv8OTsB+OU8kN
xxZ9fVTf8Jvz/Nhm8sKU7rHq3KgZATQW7j5avnzGqB23dFTqX1e9BbF4x/Ms69kPYn8vB1x7rD4e
ruI2dd5pgL9sZa+9hcXKws1wqJVidzYR9EN9NOuhuMVPI/YPidMO7kHZU17dcsJHMr3qBy07L2cl
sTvDJnNPP0j6CG+Ci5wmee8HvbE5/W5R/WM5iIsWoyafSYMbmHU7T5O/Hbohf/73s5tvvK/f//yP
4RMfK7UGF5hPg0xTkMK6ozxCBQsf92I3z7FTbZ22wQH1WEaem956I6rxRwHvRz2a84zITuCZV94N
nmUXILE4RUXbEViBg6ujzgOsELHHharmyCBft18vVTGyJlm0VOLvdTv5XwI7RLuJ3+jKw4FYBFLo
DBg9JpG/N53YOUBrrzaUtFYu72IxQRWFtjAeR28nx9DblI7z1Yv6VRuTWOozsmwYO6Q0PHmaTrsK
4TIVb1Ot2phgev6dbeSTFnAaGT0Q3qlIQH0ADx6O/56Ir09zsRRl0LOS14EK/D3C3wsqBrsss4zX
5RuojP5+9NQYgVAEmJFJO/mGF7K3N4XXHtY8uvl7Qf4jhBACuG2Wgtrhhj27NZxQ3hnCkd/Wjb7Y
T1Vr10FY4tNsyRYHh7gazjlezatmDPSVv19M6KEWwILB3+f4VR16y8SNEMOKlaMvlnrT6bg5Qqe5
R6xsnKi5Byf6q1Y1avO/W2ynGgNz0xYNow+YJcIlebLicGUSaS4WgaaPoEtMmb8vU9u9RTUx4VyC
qeS6j7pYBEynVzCN+ahGOPr/BYELuEjm1ZdVo4tFAowswe8tLJ33WA4ZhwqoDNr2YN0iY4rFMhA5
pc0mMBh7e+jEQyNUeJI+zaHrnn1xRDW5CCSBB2Cf1xjfJSDksMpN2nXBJBbrgBNxiyMx3dvT9p0+
+J42Yff4zcpnX4SqG8ce1m4kAggz4/1o461LP727bpkRi1D1vFo7sJX8PauZ/9I5Ea4/SVSuXH8X
zz4U7QXDynu/XAS90PfkZRskzo69KkniduvvhaaI/dobcsPbZzT03kxOboPREO/1Sb+1eywWmtRw
PdN0JuOCgQSnisp3M9KB8M67uczs/88pxVLQQntQxvWQ6e+HoI3arwLfAGzzwwrDKPhvrblPL12N
E35p6KDdwVqXiIjf7ZV/bCw5N1Rtk8FBpZQ73NYhvjkAyEfjaU2oCW+xCNGuLuFSe97eiAeMUMzc
xOO5TN5JxN/4JEuZi4095gxO10NH4ptXJc4lcDn9dt2zL1UuxBf4WbfCeQ+n0gPpKfj6YHpP4PzW
sy8WIarYiJiVpXbWiNvwpJBNrR16sQKhbfN6P2NoFZ9652uXf171MZdKgVSk+NuHjAu4ZwSwFMPY
XjfyInKx2S4i7nTVTsfP9AxgHLNqQcPd5u8lQclK2iVOPbvR/CT8X121KuugwvD3uJaGlut7jrdv
M6O4ET0QBrBSw8rRF4lBNTMvaJj29gGmFSdMtnB2twdz1RaCwOHvZ+8zCoTKM719LIYGj+sizrfQ
X+pPq77lslW/9c3UzaH27bTSxyqrT5iSrqrQimUPfZl5Pb5Ko8JBxKDLI99nVr9y6EU4GkOHt7M9
MLetENtDABrButetF9FIMxnerwkP7btiM1bVI6idj+te9WJDDUJcVRLBQ+M7sfWyZlNV2W7d0IuI
BINFtCuGjmy5wRYb0mUWvCf/uQzyyma3bEcGD2Prvu55bqv4kpk4nPb2w7rnXgZmh/MVPfOsfRrm
qfFjhFu1buRlUHYe2qDmMkNkvzPzX5yBV77rRUBWHrByBUVuB5Jkg035cxYXqyqlYunV0NQunmUT
Qxd9+jVR8Ud0IeueeimKDIWTB1nM+7Dd/Ksl3DOyj3XBqBbBWCTCqZvLRyyEvxthes/rbgVxRv57
7bNDWBaN3/Gq4wyIyzXVhXXTY9n7WhB65uQwMuYtyEtucKFdOfIiFANtIuQWwsVCPUANiZmV08W/
Vk3qZVM9bl395Bc89Ui/djd8cPPHdQMv4rBQLR1jDQOH6CK85Gc/flk38CIMG2l2MyZpateMz0ED
AI1GvHUjL8JwiDLMEfyWL6jKC/3pBA1i3aq0bKKaUWxaCUiPHRLyazP5hX51v+qhlw1URWfoBGyc
2pkD9QnbhZjarBx6EYW0udpeXzcMrcDe1p+rad2kW3a44+A9Oz665n0rrPK/fPTKTeQb6cd1b2Sx
KeJ2mIIO5F332Zc0ygCPrFL5Ssprfy8euNsHMCJ514MRoGK4HMLSYuW8dhaZaiDYchOXt13qZzd3
4By36xbqZbuUJejfFi4R44t8F6ZfQrM9rnvVi1ikM3hUQSO8/ZB2383Q/C8N8IhbN/YiGjVWIm3k
IZzLG+eosUEDYLou0Jd9UllpupbX86qt6kYMRzzQ1z3zskdKBnhe64iBjXF4onvmUWpzXTAu+6Bo
6m/HBPDILhPeeQL7SXvXqqsOsWyDavu8672IN23LTzWV03FM1828ZQuU1/W4q8eMPNvAdnJElvnK
T7gIRRsVC/03FbMjuAGjvKUUuXLkRRxCnB2cZiLI7bl+wskNdot+z3vq8nSv5L3LpqfOdjhyKZ5a
jx88L7qqM3tdJMpFJNba0GYRMzIa76vauRc4UK6KQ7mIQ+jduKU5hdrVdk6R6GpsV65LyyansId+
ZLuMnOXp1Qj/ynJWRviyxaltPU2tnqEvWJi4CCGVmOvmtL3YFYc8DTu8pPmGhjgXI61NEvj8ugXE
XqSnWEuh4QCPtDdtvzxBK4+uMCFdVzsWywanLpG85TJTO0fbN473JSNNXTVJlt1NY4wYJJsTNi/R
HevBm/ao9K11c9teRGRj43/dODF5SKEf4yTZDma3bnIvm5sUmOEY5pLapV6zGWBL5O9ZT7wR6svO
JoXmWXoGI4MvO5doe01zXUe+WDY2pS4gQ0zE2c+95CAyZArZuuY9sWxrshKbfA/neA5d9k+8x5+c
1v6+aoosG5oq7i9b04C5J6vGuo2rqT934/zO/Lvkdq8srMt+JlXPlUow6qV6DghvZ8rJjg4XlyJ7
a3qx+9+Kn6Dd5bFUYrk1WGXX3rIGRM8wcBpc4ru6PPx7+EuQ/9+PYPhF8HsqMTlBWvUNxl61e8dq
CE8SlgwWj0ifPRBHJkTVd/KJy3L12h9bZMm9LeILaGC68eF6uOdcgvnDXK2IkysHb/kMno2dJ/2N
6Xs5uvd//8JXg4JfePnnf1w2tHmX9lnuZLdhkUC12uAL3ze3WLgG1YdVf2GZRVfGEAehl7pPyQTg
svIwWWmDKl6zXGh3mUn7F0St4h7oaSpzdSJBbZ5Cs1+1aTH6Yg8PMgN5SiP1U+Th1z3lXn6MvXyV
xJXRF/u4ykaZzMpJbgHgdA9k7TVaK8z7V5XHtLtMqiPDaJp4dPWTn9bx1p3j5OAhj3xnupqvRjjD
u39PHUw1psDmXd9oHC4/tH3nRT+aYcpfAMYYwSbEi73c2H5aNFuNlAtqnRHopLz17cntdnWD5dPW
MYBYgTcZPWScg31f4NTlrNm5eb5lWmD3ddX1wrrGRzA9cfWOE65QQqxplGX4xdqQqaAWNJgDSLeV
tYNwZV6DuHDXxeUyT0+QThrUUvQjpGrqYmKszWZj0vX7zsvxXl9sllIFurP6HiFWdjsWFxs0x4qi
YR9WaQFFysrx6ponHEVDRdKzz4FL9FfT3IbQH95ZFC5z/JXFTi4yCDyDM7sCWnQjujjFcNHwqqsm
9tLP/VCCRJaiE1uZRgMepsXkGXu4Q/FxrGTqbOckRtPst9isPbSFZWTsuLqqaK1yBmO8DpCJQnfB
CT0F6tdl+a6E4abOtt0W9ovjY4KJmJicP35wa83vxYwYezOVD3gixHZSbuHfqPk6NGWoL9rq5AM2
z0o8zRZexzcoW6fwEfv3Idq6mSkPSYOa8WDxAqOrERdbjGC6ujDzq27UNZ7bKSiw90wr3litl6eV
BqAF8Botn4TsLf/kR2JuT45dv1PkfSuiF8udoOuozbDpe/LjvM+es3IM1VUAMMLdx0nhfHrn27/x
6RfLXhV22PzLygFHP2k4SHH7NUcJfvj36Jfwe2ViLY8wyp2typ3L4JZKp21+EYOX9tdGGIV7rtVz
+2DSj/vOCvjG11geaYQJNbmqB+uJ09LFGw97P3UYg0a9VwV467csVjDXMGJHOqB9AW/GZ9pYo6+N
7aUvGMtn2Zm7D3yzEcfFG50hKh/3cdk60S5rcgs7kZL2zYz64+A3N8BW+2ZT+2ix72dnGi2NUjiw
1LlA6P7cKEC0DVAqOrdzH3Buu1WG0xEl5cj/NbAoLPdtVeQISAoveqg8t+eP2lnGV3xounhu/K3n
N1m4L2xKAB+h+AYSJ9g8TAXcwwvbE0d99xr2vDHtO3iW7QX3GD07U63UtrSn4IGGS/EItcpyrjAt
z4+gzAPvW8uU7/dtGNqTBzJ+jld6By87yrlCs2RUJMZjEtdxjzst7Igby5prkMZJk+XvpCdvRNSy
s1yGXRIhpY5Z4OJ0Pk6V735ye1PvGh+Y07q9YnlEnZq0w4vADz64omseIiPE3yGV4fTj3xH11jS/
/LY/UkQYSNqo8ZG/AS/ZbGPd+/9RLra+rRv98lf/GF3OE//pI/Ma0k5NY40K512Rzrp55+W88QWW
R1VXVQJfLSP5UOVV0mwKPcTRPmtBpWlnhsj771/x1l+x/v4V42SFLbuScW3ynU2YeVnX7QFYOd9S
UVuruuS0uzzBFiJOYT7GxnVa2/O2dYz80TM69c7K+fuI/drSuViYlQD740yA+JQNGk/qwtxOdl0D
vc0tR1c7rkTbGWd/3+22oUrya2lhMLLx7Dn6ARESE8Be56ZxhD7YY1fiCPPg+m3T7Bw7hoeajj6H
7rDUBeDuzEuyz6OCFHpu21AwuOP4MBTLqG5izLnCIv3Qwg0NkPo7MBixj8baQlrYSbdBjl58lztp
g8dA6efYUx7soTTkO0LIt+z0fvuP/TEnRZ2hxhvNAa5jloExqFxYoHvDT/VRWtMIVzktysHd9hMJ
S4ARg72bGxdv1ryMkpU2SsuDv3JwiQ6iNv3gZ2EU7TCg1l+GooekDvYkfKeQY4k3Tp3LIkCJhAkP
kqi8HtIBBtcWkhpuwZCVmn2kcVT5NKVxTVd55XbjDl70dFMMfX8qRuwrNipM2+rW1p12WEIrKr5u
Wwj4sL75qWjgw2EQDmy1VD2IqQqjlDrdiFI31Skzoz7ZTR5k000zekrsJnKC/CbUOLdsL2tOdtvU
qQWdubczfcXbyNKtTmadYk0TmvE2o+jSdluzH73/UiOZTr406tuSG8JuExqJ6V48IyxjOGhIVvlB
xy58GRApqfyhc7h+iBW7xgruKhdPjm7jwoc6l2aYfbPrSR6AOQTXOhVFdNa0+EEY9qROD8MIW8G6
A7Cj8l9VP4tzHtYxvlqw0mv4ghUWVAejUIX65rTmbF5bZWhv+yGbqq9B5JbZAZ7I0N5YZm18Ae5l
vkQVmexVljfJ90mMwn3WTluqTZXlMTROE+RcTxOlfSwKVxWfQa/1yV07KHH2IMkZR9PC8PeHbYXi
FltyNV0nrZH9tEv6wm49Ny78cdMPLbZJfT0JqEca/qrBt7KdHX2fhnoaM2mdsFsPeNOZl/XnbBp0
EG5qnAVzsC9t4MpzViq67BAyt1dY8ijnlJfWVO1arMexKwYn0MpNfzllXltDb3aUvxwzwn7Gk8oc
91M7N/QjVxw93c5EawkwLcyeh9Yvj0pnY/TRqmdhnfsepuCvcMRY6AlYXI+5CaE1f3SqdDTv2sYo
j649W10AVQY+zz3WrMl56FttADUNLN/clB4I2mkaEJ+Rm/VcGWewsWhHtx4Tm0IozkKuhyuk6Tvl
pxpBmfqQiUSV92AYvOplkH57xFgGu3bcRq4SOsnwS2ltb5NQwOh3tMijaRkZZJJkUzz7Rsk2+Qmr
Ah/erJCQ2ZrRCgEjdWPXgokaICxJIE/ySCHB7+86c/amW240MhzZPJUXOroSshibczNj4/xjdvFi
GnezVgAV/dYqS2jRjaw+Jxb3s8eqRbf9MlZCBzucO7FA46Bj6pd+Uh7T1S6dedrVvS/mlzoawvm6
ZxEf7k0DLMBNjbVt+nkwW73hYKW8W6WjuL2qKw3AOvcdXTC9RR3s2kq0zUvnU5XId74JrH0LSyom
Z5mH6YeQaB79xG7nU+QYmPUL05eA4Gr7DHHTwLbfxUITUDof0kblHbbj3oaAq0DXlUAcIa73Z5UG
Nh6XBJn7oGF/TMchdIuq3tKx151R/Rr2LXjOdKvAH4h2g+kux7RN1bhlckh8nDvvVWzUP8QwDBA/
wdG8s5G/kXIv5XTCMxrQs+V046pINftE1SVZLdNjmw44SZU9hiL/ThneSKusxW4b9LXf2RytP0hw
wE9WNiaf0PH9/PfgvxPMV/byZflV2ugCYzbWa8/oDRs0rw0qL4qrGU1v79ePndHgYpIVzamVcanB
402XBQ1a9bXUxrCz/CZ+tBqAYPBuTcQ5aDrrAuseMy365mPahSo6um0kvc9+Hsi7PIFx/cGvSvsx
pI4oD9Cc0/zh37/mrVd1+Vh/7MdmY9ulRVvdxdTP3QKJBDAaNs6wslC2FK8aJDPC84f5ZjAncGex
nda0k9O0tu5TL8V8RRmpIoUC+FTlNnz4blZhvMel5j27R+t3ze2Vz73U8/lNg+2szrKnYqy7Md6k
Hp5o1g5Ha797LM3YE2O6cRMveYp0aqvhQ6Oj0vplT5RirzH7sT4kAlvrKB7acSMzUF2FakrzBQaO
izGXV7cGiFRdNbS9EpLTllN7/N21KmygEohk9JD7GluZqtRjAC49Br6pTfeZE2J2l6S9SGl3G6Z0
KzHRtY5JaHbetsLn/LvLs4u9b4wxquSiMeHZyTK767XIo0f4qs45ScrpNHQOY3RpdimG5al3HWqz
c/adXztb2BY4WgVJlm+VHukBbFyFrURQ4aX9tYunEdb0EJyDyUoBGEPls7bKiYqroeRU8zA5NeZX
2VQk0caFj42rftEaYMT9tHvG6sueb1UsuD6TrhSbJslFux2UHTxHhtXeu2xNwe5igXCcvMx4UvTo
fEztYMYL20Q863cYBQVd5yefcD9ztoGlrfap0nOZgxj0Mgi7mqLLJ5Pj96fELtr6PqsEBPuhAhu9
CQqXFVUKtzxHriAxi4oYsG0hW309dRSMP0kX3F7jJlruyBM78qvBTPcJVS7NRPPQLkldNg9B6IB5
mSw14ReYVVbMFa9dnQpfW9NhKMfqg9JzGh27LDJPVS55t5PZG9/5f63xdaxD2Zy60bzwwIOsOgpr
Tp2vg6vVS6bBQqPjRxOqGOEA6BSi2w4PstSr9wNH/O7BHrI0v56bHObpHg13XmKEmOiGPcF0mvoO
SVdTbwAzMUMwgybz3bopBtYpxwW3/6ywc2Ny2RgYbmXeS9KZDjYi063ImmDreyrIjjL2Hf7FjNti
s8u7ZMhQzFZZdU9eorIj6es0IHcoOutLPVvWY0BrGdAWWBXBF7eK8noz0M1xoIChoFaEIVzmUZQw
1jpn4sWMcJ+LXdGJbii3mOvEV8kwtPl2QDq9j9xiiIH6aij07hxgZ0jSqPV2UpOMP5pxAka841SR
3sCIKjDsu8Cl+F8lgThpOC1AdOZJfpxyJw/NjeqM/GiSfPwsrKGliF7Y/PUNZUwV3QSxDvjhTg4t
joxsUmofMNM4kuhS3DdsKPENdo5xha1gBytRZU1InsjBoYHKI2Kv2VaTbK5qUUwvDGzfz6VV9hsr
rS2LQKwCGGeFnVclZoGhOeU7nLTs6qfuXfw3Dm5iltbJd6ECfk/YOeYHA2yfvcmIxBHaRIT42lAW
O0RfR+FHN+lYYBSua+qqC4r5LKcq76/8SinzMfMDx9+WoZAzvzl2o2vA8FjlwXr3xH03VbaM+GIs
C3utm9zZWi2J6HMdR4nRAW1PZqQJqhziF2RAzJ8wth33NrNT66XVOArua7S2oEx1kFf3ledN5xz0
5mffkeMPwW8SZ8AgcyF3Ujclt2t6tq/TFpzIjhYZ3X1xs5RVyrFLBbIXIoF7axdl3Kut6QP5bjbC
CZsJJNcMHAzuV8akLTP71nATa7wusODdtbDCrL0J69NPN5NdVsZ2Hmb5vGpbXErDfPLaGPPNSxCR
9k0Qd67jcm1+shTsdxXe4uhO1d2gU8p1TqWvzLh973T7lpf3Us09lMpuyrmpPjQt9oG7IJ9GRTbt
twSNdpOt4qAki01HWOPcHdE0Yjl9MmA1O9n23p/i5hF/DG1woziG/S4JwpE03WybGuys1T8AJEzm
nWuZ5XmwIZ7vlW7rn3xH54MxXMJp1TdYqoCt2Agdi039yQL1fg1nUH6O07R653j+u1vjtX39Um/6
I/OBxq3KUQIeayK/cO5DGgHK2yx03et2Gmb93R/TPOKixOyf+t7xXrhxD9pt742mvtbqQnvBW889
SSeKxt1kzNlzGlXRdPCNSBbHjqQQ1leZRxMNbMXAP8BC/dwM8RicMssub10OYzDhHOGcynqQxcei
G517x6lGroVGPtcNxvj9ACgE6+FtRx/prT0NnrlvDV2U/qaX1my477yN19NAvRTkcWSRBvl+8MSV
fHOXtbn83KfUj//9JV8v4eml7E5BssUM3g2fuNvJ3V2QdmAGoMXqCGzy2L7T/f/6X3GW5ZZkHEPf
K137xpejCRANeHDY8zmSWX7Wg7tKCaCdZfo/DCrB/3aYHwWgILkLuKW4S2Y3eq+57a2fscjIXZxj
wiyXzTOkbFKdhMxq3mXY7wzbPPWtdv/vb/L6F8dE8O/pD9oUe0XsiG4tS1Zq0xgQTbbj7BSrDhaY
v/49fgdDpqfK5d9UlkxvqASld6BlVtXNWQX+HjwbbTN1wJ08+bNrnAvXiW5C590L3Le+wKLiXMFK
9cooH5/AkyJ18z0w4zvVYL968e9I6lUx5yzPw1Y5UCtvAvlYjGX8WQjsAtyeAsm677s4A+Ny4rP5
l+PjaE7yPAmR3UdGt+79Lw1aqro2IB5G3SN45uKE6LC46V3/06onXx7pRIgprczj8rkhjLudbJJK
b0X23tx54/zuLA90iYdAXfSFeKQMk539KbqcTpzEwPOEpAJ2fDZad1YNpvGXaNumu6UtVl81AEqS
O0+S9BTU9ODAtRToKh95xp5btTneWIKTwA0I0OYrte3y90WUwHEuSTXmw05NnhqmurrvTTTsq0zo
tfN/m6Tsupp7ipbdSJCFYlCZfAd26r7Tavb7Luf/d0nnd4fKH7tkRSWvH20YdZGfzr+igFm1m0K3
pl3BNdB4XKEcGOJD0VaGd2VBSis4rubpU8ddaM17LXz5MTVBd2+TsB1CDi1t+FFVAWX3pM+K0zDS
7IL/dWf8nLBbO4Bwa/2rouFw4Tatd+3Wl3/PRRb23kYRUkyH/TaVh44rZx4hcmebfpfaPYoizrwD
RiTDMfEd9IxziHJ9XaguTT3YGwuuT/vhqaob46nLmDM8TT0c1s34xXLGcU26E23Yj0Mw5NeRTrrb
drBe/j34b4ON1z7hYjnLwFgCamnMx6Rnr3qsILpSnyrpGkZjpVJrk9l+czVA+wMdLqJ62GujcrEC
o1/kejbmKnpnMr2x5SwdQDAuM5whkO63lg6/jcOWsOXG8z1uoWbtf+1nLhY8lPGhbVuG/pYVtn8M
oKf/otff+ZCxPH3UDUeyCueeVVerztIQRLTJ7FFhEI+UW8RBGGH4GBuDeGc+uG/sQEtHkGwMfDOj
3PFYAKi3qU131paSBmXaQdEw0Mg5aHedz0nZt8rq0OnaerEqw862bgRvcRcYEVd6ZsHhPIk8IlP3
9pw89XauL0XscrxVLi+JS8bYOVGSnV644QElyJmkH3bMbGi/qe7UyIE2Sg6wH9tjQk9RtHEwMsNa
kBYtGPaso7vO6MV9pq2m3ftUWsrTVFA3Uvyl+6zNYmK0CKuXrgDsHm7EJO1rWWD2uaeZ4XLNSTvk
iw5gKfnVIC+IBXxdLX/MBPDdom33Dedo9bGZulrsVRoP1TbBBfalULXcd63jUW3zEecPIi3zG64K
KGSVag6OUz9bD2CefPu2aWb6AfC2mfTRH3OPEpWg45wdF8OPEkd+yiPB7GgaOtrJ3ERdP2u6jev0
FGvQ4nR4B3PPr00ya0O1buyoLsnpVxfQgkGnRkR5qJ96/VSkkQsVFvs18LxJzb+/XLK0p4T6pNo7
TelXZ2celLtLbUs8/zu634ippbVWZ1RZY+hafsONot2VIZFcDd4qd2jtiEVMJRFpBHc07XOXJ9GD
D7/vuef1/Lfu2S+R/Mfe0sSqKmSWTxw6PPuJ0hSFLMhi8A3+Pf4bl83O0pzGcLyBUrMj//Omefwf
Z1eyHKmuRL+ICCFAiG2NdpWnst3T3RDu4QoBAoQAAV//TvXbdOu6XBFsHWFBCaWUyjxDsS/beULF
hyXNPXyT2/w28WVV7zoPCwHFvTgr8m3cD/n3MM3S+PvHL3HpAzl5dlEMo61h4vSs4eERdpQ/wFy1
e102+Pmhf8xgCDeQlPomfpMGOExRjcEBrbiXZYM7p1KRhIHlfJ6e+UyKNWnhSbIKfIKC1sfjX0C5
Rm6dQmfYhDxuxqOMR9t9UrBCO6imDvV+yrOqewxhfAurCwjFRHDsgATpmnp9YH/Ftq9zlGsbP36p
JVQuYgQqgg1cZxjxJYougqGGrvibtVA65pUfvqkyq/fYael2qOSV2+r5Ovff4yp0td9QLaRzGFTR
29RAkRRVesIssGETy2+GGt90M83whl108oauFlxbzTGFtmD8hrao2hW2F0fAXa5Zcb2/xENXC67m
KVw35i458WrOXk0LQ4xV3tRm0U0yTJwI6lH/TTic6N50iip/UIbVLZxSyvXHq/DSyzshJMs8GDKp
5AluXclPaqh6kbbQV07yS6M7MSS59MVgzPQsPE02svGFvi0Bheuu4Gkuje/kdiFVuGqYkr/Z3H7t
SBp9QdtIfF42NQ5mte8BsYu70hyVOZcNeQ53ozXaeItkxUEQck4XTaYIdkjcAz6/BQhaj/BDTq8S
DM5Y+XcCzJVLSvoJeIS0i99g88j3HQ3yeYN6Hz01aLxMt2AQklfU7mi6ISTr50U3BTil/b0j56Io
RgsI+NsctIBOBMgJge+55qV74XPz/5yYHLYbo58+aQXAnWiL/hgVhC5brPy8Vf1xmmiBZqJpC4wu
IvIJzRi0pLw5kVdMTC+9vBPHZOSzhE9kfmK08T/rqq1/eCSflsWxa7IMyre1taDiJPOA2q3tjZ/d
nyF8y2gDoSuuVNZAI/ExDN+Y7KINI7Q/zsO4zO8RncW/5x4urTjVAGN648VY3oG6kb7JmU9XVuV5
it+LBSeSQ7ghw8Bi7I4wLe7gllWjLb3RcZJEhwHcveeP94tLT3HiuY79QKAP3h/PbpX2BpCdSRyg
7RaC31N2qb3ymAvryJVcQn4f27jLimcs1uGGlRE5RDB///g3XBrciV+jhkKPaZo993ExHusC3RAk
/b28gjv/LaX5zpeInQiuw5GlfhynpzpEI/UsIxmn5Ejb3PRrA2erbKWTYp6+omkDsF8DoMkD0CYT
Kh4cJmzfgxLuQYkiel4WNq5e01ndjxELbzou5+CWzIE5wC7t9ePJPG8c7/1YJ+JNwoER6/vyRGGm
VkD4eyyng1cIe197+XQIKIuDK7n+pe92/vsfexfLJojisd4eRZIEwEb6wX4+s28+/iGXRneOcVAV
45FRUZ5CoGRuTW6jlxY90ivReWl0J/YpYJVobtLiVMR4d5F7Zjtky+rwkGD4e2JgwIVDinT9KYSp
+5pnRbWJUZJcODFuyOcQJhgFwNIgU4qdjpEiR1V0Rdf8wvJx5ZzSIk4hXtEAKuINoLjNRRi+2rT1
xh3a17a/7UibxMsSKVffCUYMUG4s0+4kJkyTmI3/lk+JfFm0flwurQ6lFugnm+NU8hjd7ULPMK8e
ymWt0tAl08o2k4wpjSRW1z8ocIH/JATgjmUv70Sx6ttQpRPPgFmLiwN87fx9DGe07cej/+4ZvLNJ
uDRZONCTeKChAZgkUvc1jO9fKNyJfHKbqiSFmgZqBL9CHnX/yjMgYa37OR6OqWoBt6m7uPpet216
ghJEfRM0nE3/9BD0zA552WTRHXjYkf4M/06gKaMJ+rqLXLni0JWSgshYl1NAk49FBZzMSuc0eJ6q
Jlq2Lbv+zLTPTULObLjatsmBUpT3YmAQPp7yC/uN66GKc7+DgkE3fCLwEYWajUx+5kMK6Muy4Z09
IZ36mmi/Hd50ZNhWKS+6HSroeC0a3RWXSrucd7PQzaNEP26l2rjxNkPVxe3m4/F/1/TfWY+uxhRr
clYykusjHOuD6TOo2xJA5bynT8KDk/ORSxp1UI3l5jNhtd6HUdrD6RRegtVe5MBTvYQZhz+yzXwA
tOcgXWSSEoeRkzqEgSJj7/XpU900cJkDxPqUB4Atffy7L2y2rkyVZJkB+hx8fEBvInmv6jxrVyIB
i3MN/EVVfIbhk+6vPOzCCnTN/jT4vX44W3WqVVhumczqm6xS17g8v3G+733C82P/SAak4ZXic1s9
Mq3mBz2AfbEWzVTF1Vp3EVp8iC+01gHCBqV9suUtDCHC+YtnBtICfjkRADIN7G/9YEjYDQVwL9rB
UzhsAdTPTX0X1jTcmbgsu9s5DQjkKIPKStjqfvwpLs2Ok22kMSSKJlzGPhXomMCiWOEKBkxofw0e
fSFPd4n9BLxGwUZSnyhTARgLFSkZ8ItD9NDKql+WSLv8/jAUHE7AGhTIljdrk+j6FKCTuyxlcvn9
0zRKYFJleZpYX76mNGenqkp+Lpr//5D724oNFaP5Yy9AQUBPtQNpMU8VcBgfP+B8mXhnfbr0fqMK
P+hHWp5YJ+0AaBWx9VZoVeaPcigtlSu/soKhkyqAP4BpQzssK2m6xH04n8UG7tnlCSBPlHRMbsJs
0+j5Wr/4wtJ1mfsQ8u18aLnVRyAjUU3zQEhaQdhskQtgHLrUfW8CLrjK2/gfUHWr1Qwj6j0EQ/iy
o8Ul7puo5VPfVQrQZBS5oWOLjpUfinpRzzB0efmsigzKB4X3FMqyvuUynI+VSBZ+WPr3lqeArgJ0
K2b/sPSMJ2bQ9wV2elLWfv54zV76ss49gtogAE7Tpk+m9uCYjpJdVO1apJ3LNj1Xeauf62AIZ5U+
KTWyOxMV4105X+NsXHh5l7me+LCGHxtRfNd+By0G0MkfZGy9Za/uktUFyWQ00tB7shHuDijdiJsK
ZJcrCfKld3ePfRMCk+63088UmfDZ4zxmHZh7y9wnYrDz/l45aaFJIHM1vcFMvP4URJH9LjN1jQV5
6e2dy4MwCZx8mcq+T8z0O1pm+lBRYDYWLUpXiSsqdVzlic2+Zza6k1AQ208lu+b/denVnWN4gmwF
GfOxeuLynObNQ/44JwsxH6ErxmVA0hqyRsRPUCWX21B4GVwDqh/L5sUJVmj6BcAk0Oy78WW3JaVu
HsCJWXj4upJcNpJI70PTPlFfw8eU2gKUhgC1i3xZQLn83LMLblKrLH7i6TCuWM39TYLW6bKAcnGi
IGPU4MPa5onE5xpbhsnxWL5MMSB04aH94BXDNHrdE0fR4kHHGY7ZpBblz0Vf1nUbnLLK84BuMk/w
ggd4m/n+Cwi9C6/6Lig0BfQUuT7hTwBgVRu4NqBPWKTXrlbJ+2mPCwmNSxAvqqKe31DJEelOgozx
XNcsB+W9qM0M55uiBdVg8rNo1xvWqFUyarBEls2cE84UgjUNaLHqiQENsCZGhxDeYK/LBneOXxPX
ZQHdyARkIM9f2cGUd6iyXQu4C3czFykKEogF22tWT4qVSu5pw9tf53bloU/joH6B7i9IMMt+iHN5
ZyarYoB3pqcpDr7UEpSHMQI0ZtHgLmyUEz3mgpnpSef5TznpaA3fz2u3mgvbtQsb5bMHdhNYzk+6
kPRFp8T/HoDZf+XVL3wCFzTaG9v1UZGMT8avvQS8+syHoFg0FSsQCXKobRECjOOyaXJOZA5SQOHZ
ofgeUv9fgAPzbTN2crNscOdANuGZXopc64k25+qMEP2XuTX16ePRz6O8c7NxgZLQaNR2BJvqiQId
estYwW5Dg2q5J4j99PEjLn0JJ46LDgsIxDb7JGIPVVRSMf4VLhwk/5SFdBggFDFdRSxeKE5y9/eM
JasF1NSyu1SY7hl83qHxVjN004fbZjB5fmvGSN0kJO9+cIBl+p3fBE0Gxn7fDf4nq3wdRCuAieo+
XY9DG9xBoiOz+wr+3/f1hM1iWOuYm2OA5vqmzXJ2DUT9/izBtu3vrA6Nz5rWssrB2TJZd8cq8N4o
CKzBvYWK17hKchAGr6zX34P+96tz1zcOVcTxDIZMjjluUOxXzFLjfadMpndDHlq5Y1xFtwXh8saX
3AObJSK6hGwBvEV3pABfb14PUe2LHeApab5ooXMXbdp5gxUwt+XHUISDgtAIK7t1lOfNohsX/w06
+6PIZMrR2Jn55oVJUT0qCTUOUP3Bprgyq79rve/MqosxhThbVFEU9k+iTAq/WEOuP+f9Vjc28F/T
Unb+vyjSRTey5YAwcigOyOFcsRPlF+MlVXA7qb6YH1PZxT28Z/0OZFLYiBkvWON/E9Nuilz4azoo
CScpqEjBUIoBQruTQqQw4TFNx54mm4kg3Pmd9D8rXXXBTWoHgFFHWBJ3m8SWlc1WPcUN31OmrVfE
cPnVI+B/7nWfTnt/ArQGJEqrXitIcOINKcqJ486kwJg+ijxKypUHXbRg46Fun3ub3pCqWYH5JaAZ
p2PisZM3Zlof28m2IliJPvP5quxr8Qhr1ca/k55OVxJGi/x+pBouqT2XcX6o4LJU4GcBq7nWs1+c
snDMyQFiDzQE43TMJKTw0rjbDzpCDUQqVu1j0PrttWrChVYvd0G8tO8bCOjn9ERKNA2LyKBGDXjb
HN3pPujC0wRCeXZT+D2AWNAkF+aV26kObnuobND20CDzCja5RCIvF1XN+G+hmj+WbBqDfSUaiyUb
e906nVryafAXwuVAmf57y2ETaqvNwNuX2gb93mo/+NdLGroIPcKJc25BzSKtck+yByYabxdOktw0
tPr88Zny/rHFXRQtDeBQC2P29mUqePJklZr3poBJzTaqYRJ8JYV4P0HhLpjWwCc8G3LKT0wDrNnH
dvoWT81SBt856f7j29q4QC/AVPqFtwm85wi+bcmAqPp4gt5/99hFK9q2sxMBjumZeFHwSCwaMOuB
a50tmpvYBSjyqhy8zsj8mfV194/QsZi3TdKCmLbs/Z21SQuKTqFXj6dpkqw8isgCyz7qmvHnZQ9w
lidrZogv9WP2TKswetC6B+knr+b2Sg/2tw7Zfw8DqPv8/Xl5P8KZnUrxaGkwQpFhiPzpJiBqfprG
qvHyA/Ga3kiIGg8x/wZjirBZNUWGLodAn9JsCASVwEDXcY/Z5UDLVvB0izfWHzp5CykDaPWtinKC
FdgUTO0q9acgJyvcOkgFlRKmAFpv5VxrCMqqoQObJwkktGsK0EbAh8L/VRKc6XUwlFzdTqEHoLUH
Aefgtkkw5ep22Sw7WQ10wNIc8AjxTA02Aejv5PeRGartx6NfaP3FLiDRqChroCNCTkRLII/9ssV9
lORm+hJKdm7zTCFcGCBaY85KWH065sHXWCVokYGsEfZvbWplEOz9aMS5ZKwMgy0EGVOQeD9+wQtR
6EIaoXfBw3zq/ZNIvIKKVZD3XnlblXBhvTLB73cmYhe+OCVopFoIFLxMsew+qwgWHwdYo/XRISx1
xSG4VJbPicn1IfFnnNPLfpdT4qSFiA2to/AkR2m/Qqu7+dl19ppPye/Syzux4+Iaz70+plQVn8LI
m82j8iagG6Vn7psOmiOrGmw8uw7BubmpGyKG58xj6lGbOVA7gEH4eoJUTwM/YQqXK1gLd2X43ACG
cgvZHgZr7WQcRNnAHxK4DBgMirnLN1xAwnPDoXwFxERPsmebdgiPIhJBB/PzMibsjgHgFx8iiprL
opQUstd/bxIolGWNgar/SxGjgdHLpDn4aHJeCY/zKO9No7MFyTAbFMQR65cUXsW32EUMxDxYHW0C
BYTGspXgBLgxNeRq07x5kVRg02qg49PpiC5qO8cuyJK3QxcMNKEvIixSoNUj/rNlqAMte3en6Mp0
GnZAhk04gVHRJVgTD5BivoaTuRT7TmGmpsKHgllTPOs0VzW6U+CIrwJ6lT53YXwXVUnjKPbAUphe
7NQiy07j7ACJG7lsblwvSxSScmQLjL4Q1TUgO8j4WzMBav/xzF9YmS6oMo1qkCiiWL2krfX3EhZ9
9qBUrncNKCL+la3xApsodqGSdQmbFSv89EXzKTAbBu1suqozkwAtMGjxE3a5A+CbOCS9NSwwyy8x
2MHHxh/H6gp69NI3Ov/+P3K8cJo1JHSq9IV19oF0E7/tKmYW1UehKPX34CoB3UZDTekF3qByp9rc
PlckXdZ4jl0TTJTwRzYXIn0RnYUWng7ukC3lV/a9S9+fOq/eJP4kOpO+GGKzvU48Wa5SHYztxgs9
2V9ZAJdm34lvAfdHFqeYfYJr3ZqgUr6HpnGy7AyMnfjmyUxUQqsEmqRwvSapCT/hzj1e+bgXZsiF
UvZ8UCLjJjppysovhFfw2r7pSNKQb14iAd7cfByJF+bIhVGyNojaYayLV+lX/WqK7HjjCUu2H49+
zgfeOYFcGCVVXjlMeSBf08Ta5iuPUgVllCItTho0dHmcBgJi9tD45ZVpu/RznGtDOsw+pLJq+cpY
T+4K1gePIyFXGGCXBneiGVWXaU58Kl9rCExvYEbD7/MACk4fz9Wl0c9//3Ov8AzqNEk4Pocy/Zmi
7KY32CZR9Vg2vHNQ9yj5TWkkQQ4c9ISEfy5O5cizX8tGdwKaWzX3oNupVwqJnhyKrRY09aCR146j
S+HghHKPLGxKSFK8QsK+KNcCt8EScl5z66+y1u+vAdEufQM3pmeUeKFYlDyrM2WERG37NWH9wmzP
RUIyP21GgJKC5z45C+wVY6GK9ZgBS/fxRwh++8i8E28uFJIHpfSs5OwZImxS3KswJhCwq6HgWA/T
J6om8Km2A5DN4z+VQlvkq2hAeIZCHlpTdVvB7CAOoQG366kvbtEgyYd1DzfuO9VI3m1sgVQDynBZ
8KNoRwC8TTHXn1Q3R/fGR1G/CMKhbtbFjD1dwOjSexSsLsyMy+ng2eepS1AhTMEC1Z8KiJVmh25u
tYRSVRCLGx/acXw31eYsQBgHIX+UVVh8ZhYVnqMQqnntO613Wo44swkL8ntJO7MXI2BfApaoP20F
LT4IephnOfphu+p1FDxDIa7cC1B1UkCn4HABsEdXPhlKym96iNMvKUHVEZ5PVt/ouINsXyqbdi1Q
2phWMo7pE5HltCb+hHLuVEc9/Cwa6KEdhYcOjIVS3i82o0pxK5ic4u8E8Ll+rbJxhoMLxB5Z6UEB
AIoYXboq0noY9/CgoQ8MvPUcCv6aHUg/2gA1zjnHPV7JA0kba6H1AIudXU1b/UjAFa/XIYbbcAje
DquwLnrINeZ++gjiZveDZpSP+9AONb8T3bkUUCfx4P0Kp4ZCWWOAQ9J2kj2bdxoftb7BQhiA2SEo
aX431kz1gyjVtJYVROEew3Ls97xCxXZLAhY26wYR9gsEGC2eBOAsR8ahOrDV6eT/ggRIJT8Zxey2
6Kf0LfA9+q2f+4Qcgb7FvX/Hq67mNwwKonYtJCRsH6HYPnsbNjTh9A1CFnW5rwsKl/RtyARpsrVi
kAiAHV6BTw/lhKz5bIYYBtyehYxYCqFF73sN/QS9B/Ubzihep9OdqIsZmL+6npMd5BhbaGfWkL17
KQKZ7JghSO6Alyx2DMxBegwTMEZXfJxb75A005CTLXoC2tOfSYY21C4I+vqo4Ib7GKQVve991IDD
qMH/6A6qKBs4mo9vYd+Aarem8VR39SqpbbUt5nGqfzLV8DUrpiT7Cus2M281lG3113RKE74BED/v
D4ydVVQU5NpTuGRAqCFa1ZTlyaZS6Sj3AA/BpGUkMnyolcBjwYXkMeSkGuwYfQlE7yET0TxsahgD
/JwRfD9NVJJN4edevkFVDgtAcT8TD0b4zRc+R+ob5HR5eKe4ShHglI3RLQDTzXDohxjiA7HM+Mpw
0fZQ4oaYCLg4bfnEIIn4AwnyeANIbfDvRPyEHwxEuXdgQUNmIg0S5GxwAtcz5JBitFVl07M7UTU9
iGqTisgdrIYyODcnAyprhGXVRo5R3WzSrEfTT6shTg6lqsRjOIzYZwpTJAd8kKR47L0mIfhHyBz/
YkmS212DjsgWDrSq+4obD+e/ADyI5Q6CGuoBOUT5hYW+uA9ZzquNspUZtlqPydNIVQOxAt1HK4XK
24MYmN1AjjTL9iOlfnSqowZlxcrwAIIUXfgpHyq+DWErE0KmWUx8CwhE8MizkZ7yWI8oEZ0Z61Bh
9NFAlkMfrlVDcAa1CVPo6AQZnp/BlaA4DUWhoahZJiW7rRnKXrwPgo0ae36kaZB5q7Kz+XxrNW7i
EFubvlSJSrN1KJAKeXGQ5/+gsU82s0wTuaKQKzsWTRaLR8oTOMd3TcvuJq+BvmyVFZAGxUqyyQrd
nRF6O5W0BiKMcXlEFTgpVhM2qx/AbZj8kOpebjigxMMNuj3VvsZKj4809OlTFtDI3EH9IN1EgHvg
Id3UPUKJcPzhE1BtVkU8dLC1Pm8x/tlLaD3JyNxQCLV98wNd/AONRBFOK42qBmorTSa/kFEmw4ah
k1ccpYJvy7ZoKYeUcIjJUBsmVTnfQXhWNBCgT0EdYaPNKTh2syZ3kmLtriBS6q1bCWctmnlVsorb
vmx3MwT59iIWeu+lYTjsoDzOP0VBH93LDrfIkkJUKAFpb4To4WB/jVBE7/cihVq9D3/T/obghNiN
RR71rzqezAOtYkicFkVoXzNx5upBvA3yq0MQNHRvSUR/DDATTlbCxHTe8kqKnT9W6coIkA9Ws6ej
bE9n6GDBl6qn5RcLFvnnXIPueKTlebysZkS/6tDgtIHaUfrWkhLqPUoHfJOjifyWJHGjVzIpzqZ6
sFuAFGg10SuJwYW0xsVHF4yAId+M/Bk2OemGe0hcA7K0jOKCo7nxqdVVzyEhBYKHlkF7ApJqvHKF
5u9fIVwANM6luhPSj5+tz7IOazmDW0FqdIlVRLkc1i0rz6mIVvQhgA7ZlZvLpSlzLhKwtQSkHNrr
z2F/PjAMGAXZXUWhfrKotQd2yN/p/sRTP+14HT+TVmlQw30ffiKgcy/TagH0+u/xQXLJcRCV8bOx
ODjXFC3WaN8NLfxwPs42L6TkLjo6JRwlCaBRXu0QlduwTVB4LXKQLndxE18juVz6DM69gkUBNIug
G/1qI1ga2DwaHmJxFaZ14Se4BJ006hXCWiMuosIgjamx224ZHy3gi7GPFsrHM3XhR7hMHVWQNg/D
PHimWV7mG2kKrrbDvHStuuScMI55FmZd8lzbAqlCAm5F5PnDsiqKaytvcs5M0lbZC0sHubGDjY5g
oOfL4sx1xDRBD86OzbP/VwK1GejT8ij+D3Em7uGyGta4B+BchTJ3NVbFpmuv1jEvfVnnWnqmYDWk
qILnIYI9xR648uTRU/OsF64c5z4K2w8fraKZPwe0sweIYIWv/ex3u0Xr0nXl7qdC46oQ9K81UMH5
qlcgLEY4yhd2v1yGAJnGNj+LTr7yHvy3qR3KY2Zbs2wDdSkCthQTHBBrjH6mpKkMktYlRNOXzbxL
EaBWSRYNvPt/Xez3qs/axe/u9M9AZwBbsOz9Z5oodqsFKY9VuQxLHrv8gLqsqr7R0ofDAp3Od4zu
OA5XIaHnA/CdEoPr0i2A/0zbZDSvk8G9n1QJLyCoPrX9lndFByCQT9IrXzi58Khz1P1REZvAKh5t
mQ+vikI3DuZ3/mdbo6u5MeSsgD4HyVzd+N7sazADI/ky1guVVWLXKU35hRS4THSvJOPisw0bMEir
uUoWEXpjl0swWT5GrZqiE8ddOLmnOB6Q5Zd9mi3btANnY7JVg7w9GebXnkTNt6Bidz6N/SvdmwtK
3LHLJ4CzdDubHuaGaUNTdkC9eOqglQSdjxuourBqJ6be/kpNEtoTeIWFeAkrWvIHPpfxhpJgrLbQ
+Ov3WahR0lF8QEkngSMUwGRcwaooF7GFHKJqk2hV9MX4mbfch2piISG8JTKom20tYeBZF9LiPhZz
gHKmBtiynYE8h9im9gwuIy2V7Xb2sxQoC2G9b0Q32T6weHAcmtBbVhX+D/dBkaCVaU9fWDXCoOMM
noUT2DLj3tjlPuhGw7GkU2dPkrreKci13ySlXeTpHOFG9HeEEYqEJwMPDQ7FQImsRlPBjY623xec
LxjdzaGjrlAdbTC6msv6xuOp2oy96NfLhncyaJTD+hotSX0g+RnXm0EpKp6Xsbjw8s7mQ8smD7o2
DI4wcEDlZWzpupqvQaLfvdRgcKcYD6Bt3+WKpDsa6K64113Fh5XVqYRr9wztf9BphuTUyziL1/Pc
NEuSLTzWyabDdIpI7JHpoDP9CIe5cJWz/LTsazg7DoMEjwhRmhL4HefTHgX73TjSa7nE+7rGeHcn
FYJWFK4CjZiPXEC4pE9CDroLTEt3dW8G/yixf/j72pwPhnLqe74CokPwPXxXpx8Kuw+KEZAblkTG
HIVDnFWrENsTqnJsrraq5GN8D2VGWHzoykuLLacwVdmGkOR+HQuBW7ufZqp7ZBaSyT/VmOCyTjPR
3ddzYLeAq8LFj4QoXYZN5bNNdnbJ2sxnEbz7oWWDf+VEPC++/xy+UeJ2BZWnBdS1s3SnavsApdnk
BvF1zT7+3eMWg58X6x/HbV22kDmdY7kXPpvm2wa95WpXDMy8yb7K4NHW+Olkb7MZRiZ7gUQxX3dl
XZBFmih4vrMZpVKyUQrP2/V1/GoE8iLaXTmxLs2bsxPBbCbyORFiz5FJ4B4Qld6OAZ66bKNjzk4k
YKAYsSLF8mqC7jH0Wf5vUupF8lmYF2cnkn7KoxEAMjRHqgJmoUKvvHL8tChsXVmUMOkk7W3k7WDV
bLfwCW/X2izS5sKbO/uNhdF9xWt80d/tNJ0HAgXOcAk2CIM7G46q2y7r5hjLZYp+FYXsVigjLymY
YWxns9G4pgSj36GtDwGs9RSB+CTFNWfxC4vRbQNKb+Sd9bPqqCFvuykUGNkpqJOLvqfbASxaAzb/
ZL0djetvVng1rJKWsfmjxK2XcEaqng5xvqcGxR5q9LSDpPyyA8Stkth2ElDbhKJ8WhixRR36xKpg
EVYGb+5EqG1IRYsgUcd0qtDk6QN/C1OThW/uBChQGgO6W1od0XQFfBeHBpyNrkmyXVotTqoAeyev
DIIcH5TpfC0NxUE2vn28WM6//p3jxC2PyFhQHYi4gNdNJ5FqsyiRnxJgJMdVq0kUbT9+zKWf4ESq
hQfmEFqrjsRQNINRG1+DD3YFSnRpcCdUi5iSmo2DOk49NH8hDE22mS2WVEiixC2c94GkXJMG9q11
FvOvKgt+NQiqK3JpF179P4VzIBcCiA6pY9jm8HlW9uyWV7TLZt0tnOuIG6NijmOjJNOGziAeexla
mou+qasb0ucqh7tcoI49HaedaESy86FHsFo2uhOuoUntFI1BtUdvYYZWF5qwXSODhaOfv8cfiQ7I
9o3MBGZGTme8PbRpxpu5gq3qsouJWxlXWRt1BqCqfW9gpgwHoBdvhJXksqlxzlR0fVOb13O9t5YD
xg7NsS02t2/LBnciNa0FqaCzW+9pPLz0ABCguzKahdPiRCqfYBroj369N533GTx8f+UNV+m+F2LJ
rQYSgb1rorM6qnqq16y103bW/ddF0/KfYmAtpOdZBCoP5zcFEso26sdys2xwJ+01FugDGvN6r9tQ
rBVcsW7idpmGL1T5ncyXVVlZAviKtUjK5yKY5lVmr5GwLs25E6W9bpsItrnzASiECX19hD9Jp3+X
TYsTpAqlaaLR+D4wy5+gB1hvvFQs4i9gVpxDtZhqNeOq2uyhL3gvmvNStLgNL3tzJ0IVzaDniExg
X6DsRosWfOIZafWywZ0INX3bDbTz5K1NgGnVLTTssuQqoebSF3VClKmu9FueyFsRlq86ggSsH2u7
bF7cQhmvqhG6rBZtkgTxDxTPBnb1i1QGo8StkxVR5RMlwmY/segXYCH5ul28XFyJkOksttjRBAqD
DTRxrG6rw+jBQP7jT/q+vxXe3YlRNYyxnHDGHWSOs9RM4B9tUlaO+RrAbvIMbUZ+3yYh/ZHCCGsb
RgPAadA59kcPsB8myVp7xkNJFCa5D0rk41uA/32EA3v9T6ITADFLuK6R+6okdXLf9fDuBaMlJfCa
kbhWbVqeAh738W+5UENw9UgYSs41nFnNQaq+ExvSDuQr/GGhntVUZhcGXq5XUQ82Eo9sv6+KAon4
x0++sHRdrRLTcWTKY4wF0AHI3Bfns8tGz8sGd/aLiVZtKmfa7OHa0a0KO3grLwqXNAPw+Z39YvJK
rqF72MLOFrYd0tTRehwXGWFhcGe/gLNElE4e0cc64SGAhbH8OoMD9HnZvLj7haW8bLy5PdYWx3oy
dhtI8S0SGIsSV3wE2IKGjW0HgcsYsuGhRWm30NMigilGd6pdBS9SwI8aVFxTbKSmwxnQErtZNC+u
+IgIIlorcBGPBspCq94vxSOkbMiyBeNayCH5Aw6izdrj1GI7Mjl0hcA1vXZvOJ/e71wKXQO5cOiw
IlEHOoZdCNdPHejqK5nr6pBl4zXW4oVgdVU6wi4gHOeXvA1nIOn7Gb15zfJlweoqafyPszNpshPX
tvAvIkJIQogpp8uTaaebdLmbEHbZBiE6IUDAr3/r1LuDsmxXRmhWVTcuxhw1W9prfUsisnTO1Iqy
ZLEvy2YX+QAj/TML3J/e3J+sPKVliXbng8hwHLcQSoOX2NzkqmEjx5uvdEytNNmMQc/717g7q49L
FQb/xpj3pqtCe6lQWTci3RPlfQcu9JjVQVD0BGL8n09V/XwLTSrY+EABQT2bvopIPq513IV9GZ/O
gDQmOFVYjXAT0SGlTKcbu0y7QeRF0Jf3WQtkQM9SF/N+r3rswlBPvpWb2sKmrI9aaNPC2XjCpCJr
gr789BTvoUPSBy3A+azBMonHh2Kl651KeJqz22IZ9lluE+Ffh2U5xHGZ0WR8ADAle486K3uBG5HA
mtAP1tZWrXMjF8xVS+oLrtEbMFSfO0L8YSXz46qEaWIBspe5uO22yiw3NBmkm/zHakiYZQTD3puw
2kJtkTbu9jeI4uOMXD+5oIMX9vG9CUscZNjDxKprv4HJq/GH3S/tGKQuQnqjN2NbU0w9gnSqq2vg
koDpglyzyX4NeXX5C4ACelOdOVpdJZAcgDFn8rzrIHgq3tw7M5dTP2HUV/XLudlh1GBzme9tEE0Y
D/fK8V5PRu5yMBd6A5bzQQwHJH8/w+X4vSkVT78N1n/Npxv/bdyS0d5rQYXLO3Rh22MB185xVrV0
D32HWI+brfrtZsFCGiiOk2ecnJ4jef9+UkifS4GDgrPYItW1V5GCT8UZVp8gKrOP/UZm+ua/f/0/
/SlewYwM71EmbLL3lG3dCW1a+qmfk+wwINY46AZSZvTnD+myYrLp4OKrqPgHyWV9hJfpuTPZ77d5
6Qeg227AuR3K/isRDW5/51VYdoNgdUE3StIHV/BYjhucZfG16Ov4XlSkP0pYboOWDeljJ4gDFl0R
G19VMn2lxZQOx3FKAU367x/3Dx/HZ06IPovqaLEUWcBzdXGllI81f9bqdyvAf60/YW75+XdtW9lY
7ab4Otcc4iIwtMhDZ3C/TAZq57u2aMSbCUqAV6Jr2Bz4xbw531JqJmlgPZciUg9FB6VfshdBFOxE
+pgHIxIuqkZVV3G7nCS7tKdEB5Es8XBvgxYtWHowOQsEWY/RWwntUd6qJg26EZZ+iBaZeoD64qa6
8qls3VPbjYiwLZ3ensLGkjeLZT3tNQDSwz2FdcYJwOSyyiSBA9XbmyNddytZd34dbbFriMtuhpkZ
Ud+Bz/e25xbFEQx8+F1pb7a/Z8nKMV9IyoLOGtInPNh5p/U+Ztu9S2ekZc44orIh7NZB+oAHUSPb
KesNu/I5FV9hLFf9CzBqYIv77x/292yeBGaAn+fxJiq9dCyZkJXVoblI0UaT17KeCo02Jjwx+w/Y
9PZvTP1jWVvb9WFEy4df+h3XE10CxflxYmtD3id7BfdO7TK43cKmu69M26zZa5Kl270aIakQzNBD
Sp8jOf5heUy9HV6YdXTc2uTB9PblP0M66Z/VQf3p4bf//q/ygfB1ZhEZkod2RG9J981TDeJT4Gfx
du1Z6C4btzG5bpEgMCOBW86yrg58ujfVSUGixexleS37DoElykysf5mIIHc+xps32Tc7MA3iFriV
DpnslDdRdZ2SuEgu/z2g//TlvckeRxqAvKLZyhx3zctj1XZTrvb6OXLBHyqmX6RdZCyLNYLqqXFk
GP+qN9OZR22U+qtLtn54Drr7pz/Gu/YSg9GalEXywEEYbXOED2h7NAiRP0HFqoIA+4n8RcrVznE9
I6rkzpHloy43fVjqwPLcj86yM+JeRJytUJWC8Qpj+95c1oF+CPqVfSmXsXQaGrgFH+bBPcIQVH+s
GPylYQ/3Ji8En0jTzGK8urOUHfmKV19Y4LrjS7kcK5htWZYgbBdREoXGWbohz2b0/GH4/6LlWiUs
di2N7sgWQwxf0mhySHgLPNH5ai4EviexmEZ8ml2P2TlBduIJO3fY0uPrucgQGdvECk9f9rY8DQ2z
V3BXTdjjfUVXn81Af5o+QvZ1B5exRStRRGN6FzRqfpF0rT0+PFCqdX670Czc1B+iMbBbKX1NF4EX
AR51vLtpu2Y/9tsUFceqDQrySKSv6lIwOsCA2IANNw+1+7g3bfEB1uyw6tSXddFMu8jsxVLmIoGu
C7GJ5DylgTuK73zrizYGeJHh6VsF9DaOtKhOAUEI+1m9zdYwl6YofsXDTWsh2iw+sl2GNSCkr+zS
bIoS2Zjkjpv1DV9ROQbXN35Q1LwhZJWnmbkvM/HiH4khDmpBDSX5S0wUExbRqWt2tYLBklZEQHHA
RB/m60nkL4IuCLWNnbR7wN3ukEPFSA5Mh0n1cOXwc23W1+viOEhfDy1MCYb2Dvff6BQGDRdfzrUl
1SayidlLb24RG3NT5M/XTn+oCnw115a6fkqctBfeIrs9N5QjIMSKdn0xzG1gb0P+YnnmfQbRhU3u
dAN46QaJxI8EF5Bhm6tveC7jsVx7mZp7NPbQEGur9jy4PijhBAPHm60ArZV7qbqpBFEzu1MV8P5D
G1rVc680ntEm39qodg+cDK/FwNyl0ltQLA5e3SuM6bZYliK18yL74qV1LDsAuxN4h+x7PFsdWQoH
Xno1NnvdR4AQAhn+XO7l7fblN1dBvqirkBVwXkNFrhILwbGvybyf7UyG4eVQCjjmGh3L+nPQ/PI1
XmA0JoCzD9PFJDc5eVIeK/yHsJM8S39eGZBHxJdiAcGNa7ENR1rIaL+jrHXFX//99n+YwL7MS7cQ
jaRwnd3Y8uRdTXFdhnwxICwSGQEk9t9/yB9KQN/6CdZqVjeUJ3f9hrN4vm5N+9jE6CKGPd6rjsGM
SUpoj8d7uus2p+DLHtItCqsUfMVXMd8yV2BQVLlp9v3gkiWTh2Ei6xD4E3tTWE1QBSm6TBdbgrEB
Z7juD4lLob4J+zreLDYEmKHd1Pq+l2gFlS04hmMvnoFs/D4QIpG+o7MAzoUkRYMA9YRU7261Mhgo
dbOTg43nanhFuhbYF9jR4y82hZBkKerpCvKwa179w6wA3296NQiB+7Wgv+4vYjFpIqj0SqnyNrl5
DZp5O+5pFeLZTKSvFgPFp3fDVIq7crAMbiqNLIGYgMQRVrL7gjEki45rxBSen+DmjusqPaZ7oDBG
+nox1XbLsMczlqpteSpYU5wwT4JSOPBpbivMvy6YQMuey0XV4o6YBN7HTKr7rMI1wXPXgv9oYH6z
qPtCLZctyYqGi7jr09Z9smNnjqKsulem5/IdmlEVknijav0aA7f4A4rV5CkFfI6fbNOp074xxDOs
kFNz0EAAs4sGzIkLx+Ys33BTLSPkZZUqjmDKIslypgghExKE4qcC/MNPgMrb+S1co8mTahFAfUKG
KrzHCAVxl7mBA+oMUlBzV9c493OGePqXsmnmB9Wl8zcyMPHV2YW9ECLeTghshDuZqI58jGKpHqFO
AOlO4Y45y2tk9rzbAE0Ce8kVoETRwmT2QCl+qrnZmv7Yj0nygFiarc5LRPz9KJBsi8Q6Iz63ZuXy
MZlBPgbAGpHGOWW6K3r4JurhLRetSH7oNNnivETaSHmk0ThnR6IkM98RwSUcgH/UXB1U6OiOJJBn
bblTEWScd6rgrrlzqywBbyo7N6cd8pgH7d4R6HgHipKsnuwZwYvFZnJBkJBxcC0AYYeWo2dxoNhX
DLTVQL0cTKxBkol4rX8A+sQuA8jjD9hEXXWMaoThHsoR2oz7BuRpfeqMrud3Kqu67GM8cyNezXwx
HWC4I8p7ZUGOe6idhrMfKtxFnEawvk8lBFQvzI2CCoN3t37tVdJ+FyJrn5oyKj7PJa1eRyTl3RWC
RjYfhwSEfHDsEtDJ4GpDzp2j2YKQPlkzXCRsKVmuGjSmtyDzjw+jGbbrLGVFTw1BQMkh5S2fnllO
/7BR+gIthCbWHSiI6R3SWxE5jDihc2IbE4WtLr5Cq1jqbgYNM73TGtllMkqRSyoCdTzUl0+RdYz3
dp8YfFjMHZAs+SkiYZlfCfWDh9QEcnw5zDDq0+VjO+NcBzSFDKpPqB8g5AB22W9hO2fIBp8wZN2h
WVVQFBre3Lv+dR1SEVQCxMC8I04HxAFyWNXwzKr4+wFDfe2UKOFBGSMan4WJ4oulMDKmgn0J2Uqp
L5wCb3PFqtkNFzrv27nYVn0fuSiIE51QXzalga1rJsht0Z7FmjwjbPbQRSasUUN93VRhliaaCSt+
qAQAbRhHciRwhdEPqC+ccrgJSLidih+IiPubUkryCfjJoHqNEq+a1aJn8JBXMSz+SXmYe+geRmQY
BQ4Y7zgqpFQgGkXkDDCZOpS8nvJldG/CBoxXykJqsfEiwqvDJ/8aFw3jsc4CD4zU10tR0Veg963D
xRRpmitEZl1wGg07olA/sqeA6L+hUvcX3UJjkVuS7OSYjqCXh3ya2JdM8QIgvxgy+h+thvBIj5io
CQ/DAiUgav5ce7V7Ih1KmOFSzpANqxkxa6FK8NjXTAF+ugoMSjiBotrmsnFv6LBsQaM99jVTuq27
GMEq5DxLgFGNgRBnNGEe9diXTLnG0nKsUzik0uUO+nhxYmsgEyP29VBtmnRs5COso6Jhn4ickukD
+tXJ8DZsxHgzVSmejZGdhgvKqheU0O/7AkVy2LO9icqbkaHhGf3vJ0V0XtEC5BLoT419EVTvyn6a
myn70UNIgbtYOR0yWn0Le3dvPxUFUlkW2cRnnc3rix5Ogms9h/UIY18AVeKwPHYDxjoO4JCwL0y/
B4ZTBK2P4O/+PE05DsN83rGEoR8jD0UBqGte37BYYT+r9G6LRGmLoax0fDYMz99WpCkjEzLM+xb7
4ToExRHbALD9YRRy+FrA9y5LFDqdfKmTntlqcY4eLnxe3JmjT3VidR/Wx4t9rZOrXNMCEYsBPyWL
eInoMbc/7YCDq8BP781WcMY1FLGmu5RgZ77WcQu3TzqKoDvG2I+zMQmCrCHeiM/lsnT3FvyWN/UW
uhpI74aoZIh5yrKmx6fX/RXdpeoeB6egyznAUn4e8wZru9YVHJMKV3SHIpbxU9qt1YegxcBXOrmk
Bld3LvDqXXLvbndLkYHHMezh3nQtEqCDdolyRkMDeSZZ867faRCgNIl9lRMuzmZcUI3dRW9sh8iJ
fkc9kATdKca+TKkoZcMhmIVNtcbZd9GreYpot4SNdV+n1E7rjRQ/dRec8ZPqaHGry841n/YwH3zs
I7TIMv6vjixjBn35knV3Q0/kM1fevz8zxT5DSwKUvjLTE2DmiT307falK+MfYUPG21jtvmMeCbim
STFt90Q6cgb8L8w1h0Cjn+eSMANyE6DvudgqfTH3UXJp6LMhEH/6LN5Ehc4xghpmIbjGQVsZtLsD
I1WYQCz2RUobdjldAXd/mQ3iXMuoxDUdy2TYmQmRET9/mL6oFiCzBjDmCywzfwsFCM/HsTJzUBMg
9mVJchtLOyz4WU00OoBa0CWpyjWwBvaFSWCqlU2XokwtKvdkALHPccX2MWhA+rIkEc1I5mmxzCC7
HKVYar4OZeBw9PlSPFuk3veUnPsebVmz31iUa92LL2Gv7m2pCgBeww22pX4tcZN4s/hUxRLmJIx9
WZJg097vBuQXrWp9FPTGmBWgx4e9uzdTTcGmDCtWD1d5/76gOOjVfVOewx7uzVRama4pcZmPjv5a
fhNuHL9PCQ7bQU/3NUlq6VRMC5yuOXAebVV+m+oqTO8U+4okMQ403WXdXdS0bfnWbfM3eD2qd2Fv
7pW/OGtUrKM3CMkMOmjh1uV1jWv+wO9y6zX/q7/Rx1lf0EWhhGz7T0WJbzL20fuwN/d6J21pkKqO
kJXLLODCr3Fvfxz6sQ8bjL4ciY+ARmact5c2ma27UjGK+WHsmAyrk3wUN1n6dVpEFv0Q8YDbc8S9
oIOyrKH1qa9J4gnyEKsVnbZZFc2B3m5+UmR2Bv6u3lTdNltlSYubn3KGcMgakGUQjBoU5pjEvi6J
RnTpCAIoLnpS5dXU6Egdhq7sA498vi7JDBbpHEs6Vjl6FvTkdASqQ73sYYWkr0zSI3pnaqm6i0S/
551OY3bPNxHmU4h9aVI5qz1xUdReCkGaY8P3Frkmc1AGeoL4058nLIh2CGrSpL3MC7T6c9yrHEqc
oEZw7EuSZj1j7Y27/iI2pChBWjxeaxRNQU3s2JckWSyKNtW3MYnwz0NBzcsmehbEzfH3/7WPGvuK
pM1ldosYRaFHYFNUumR5asOkbLEvSNpw80B6xG1fEIj2AWkb8nBzLwd+Fm+q2rQeQTS2KDiy3cIO
Rfh5nwKFcvEviqR0p6OU2D5KniF1p+nPXRbYekdt+/NgbGOaTO2M20KYNwmAeVF1mKIwy2zsS5B6
dDT3nWG4FLOyR1nYKoe1S4SVG74GCdeOK/KAHT2PbW8OWxR/6CvyNWjj8+VHgPnMFZ8wXGA2/Ao6
SnXA3Q0JO6f6sqMCVH/Zuxa7KkGimyaIKMsKEPPDXv02vf5VD7ga1IKoEfTMI1K8UgWtigtgzwkN
/Oxe+asHhhTaDbte2TJgLvjURhnYRAt+g7C/gHdWJUUaaa4YWkGlrq9wVpXXdQ6U/cc+SF70KxLM
h4yey5K9x51tcVqNHQK/jVcB33pYYE5Cs01Sa47/PL2JTeBdni8h6jmdtS4nbBzCYoW0PeKrBOwW
YXdWvoaoizh8kC3ONWu5wnXEF4rb976F+yisHvNFRCKdkOns6ls7m3wsR2iI4kmEwfhiX0NE2oWU
Mp7KModW3Bx72/C8I4GkEayKP8+qqKuAbZvauMq3kn+IG7sfaBRnYUPelxD18EQyO8akytMMuWtJ
UzSXCG67sGH5D6frX0vCZusJYeb48C6uR3Np0ZG6xHui9sDnezOWd0BZ0mWPzk40CJjoXqemfx20
GPi4J+eWuANVtPgxT1CJc1cuh12jHg57ujdfEX04i5iBFbEQczRrfafZHtTQjn3Y09y3jMQjHi2E
RJjjfLfuS9jn9klPtNuLtpPY+LYbhQCC5dNY0DRsKPqkJ4mELcCFNgpdMm6vDWR4LAMwIuh7+zoi
bhajHU/2s6boB8uu3g7hjSBfRiSLbiLM2f3crqN6Z6so+ZIuXZhfIfYRT0SQqnVtS87FGr/659Un
JN2GDURfowTEjWl1iyt9WIN1TkZMfatE4I7qi5TmleJiBrXpuUSyyEH2CTukceho9IpfzrBuTRzF
r7oxtOHUP/MUPICwAeNNUBlHHTDa+OiSwQNByro7pF0f2DDwVUpQsZuEUY7r2cgmxyId6CkygScO
X6VU6LKMKom731JtGOsNGDrdNlVhA8ZXKc0WQVqmJnj1MXst18Uemj2Mch/7GiXYiUwD3ic9F9GN
556I8q5iocc8X6S0MaR2I8CYnfmCn7TAgS9PtjRsafRFSjBRoJWtFQqwCdfKep7NXU0QtRs0Gn+B
O4m6G0GOI2endn0wsrsp7lsT+O7eLkq3thPrXMTnXiZvwTgZw8kRsa9SAmWDY/nC4drqeshVAUBA
rEPvT32Vkhj0POwC4kdhpDzaEbvGoLowlgnxNUotq9caQXT/WwRUM30tIkSyhvymxJcoIeKbAHU/
ooUNK92TSkE2FEsVRuYGgeHnshFujKFJFIvPBVq2U85NDQLhioZ8UElNfJkSotEJ6XTCwKOS5XGb
+vhStcP8FPZtvKJ3I1IC9zBi0EDcaqQSVxRLLmgyEV+nVCR9s/IR64Au2v312KfZgSU6rBdBMvbz
h7ewDSX1BF0u1213JKy5IpyUB13Nkl9ITXFtaV/P9Gw01/dGWAS2YS02YTUY8XVKBOIwnez7zWkx
ivpLO+q3bbo2Qec84qOaDMeFplWc/v+eapahPOH40T/zbW5j49dbPFAvvQ+PrGmdEGxMxEV1fEB3
r0G8favVelih4SdBhQEG4s9/jHTllkAQid3VIshnc6iGgzk7CH79+enzqLkZBf4SvKoLuMM6d97n
sKYK8fVKnK28QuuAnekGlFgrV/LXspom6MBEfL0S0p9GG4k2Pm/DbSkuyY+NsrCbK+LLlfZSi8wm
ip+zuv1aTghML5EDH7TY+GAmkaRCaOSTneWs7sxOXmVRWIYM8WVKvK5oBwAMRbHE7KPt++pD4rQK
2reJL1MyrTTVnjF+ntelea2G3Y55Jps26EYfHpWfx6LaB1INOKWeKVE9DEClzdkcBk0ivk4JQHc0
gliEYmyG86KnZM930HiDilTiI5lkx8CStIKfEfUefbG9rMocES1N2BrgS5XQY+rWNMPL01nWp6JB
w4CtCwvbWn2t0q7JxhOCWPU03l8hJwyuo4S9/++x/odF0lcqmQnCOdbeLiEHzseTZh2i7K3OmDql
ekfI+n//Mbcr39+sxb5eySUT3QGA5WfK1bfWAHy/zGFpVWCA/TwsJViCSVnBmzJDQgPXFfvM9jDY
A0m9SrhHdHjvRoorbFsiR6ZYh09TCxB7WMnny5WocXWrWswonTpkMgHlUakhqKdN/FQ/jkM7UvIc
FoN2SuAZy3o4PJoiDTuyEl+wpEajs6Go+LkQw30R0+9REpZXRXyxkhjXsagh+MMtHqT04Da/zEb3
nPP9D0PRVyqh8EWBV2Ln6Hvs107zB7vIu6Bh7uuUkE4NC03C+XmsMpf3CeAgxZKFWd2Jr1Qql862
TlF+lqq6zDPyKbpyCLs5Jb5Uaa7q2aUbZmhfjO2nNm2LfNLVEla/+wClGbeC81QwdlYJ+4Bk+G8g
MrwJ++beFC1YvXA6oankCBj/nAOqlsYqTJYH+tXPi8sUt0q71fAzm+oRNk1WHPQahy3sPjsJzQeA
k+DtOusGrRS6j8exDOTUEF+lVIpB4W4Tb75H/EVGJ5kPKvke9M19lRIyPd2ypGVyThDgB2tXLC7d
OIb19onPTVorJBkpsWC/q+Mspw60l7JxU9hpz8cm0aJvMEZGfob1+FFB/pRnmX0X9l1uu+y/2htA
sk2VZJj/vcORidRojiOFNuymjfgqJZJUiOyKGjwdld3B3ARWZonDzmK+RGmAiiVLMywuddU8gYwN
EM5knnvz5J/N+DcFgK9QMlq1PLEFmmLcisp9taZDmPXGmIPFnI7b/ci4LM8I3krqk1iw5sNjjJgp
xLFWZviLWAiDvvc4epZ/FbUG9FKk6BC+25E5uryIWbWAW2+bson3fGtYSuqDUKKnfV6xbYK/Gvi/
/gEedZe9kdE8xS8BpWfTCVkvrnjUOjPJkNMJWaN7PiuwT14jmhbpfY3RtvpAB6j9/27LtGCvZD0j
6akwDaHFnQPLvntburWf3Vl0gqx1ThFbO1+dGOb+qKiaxxORFu3pTvTJcOAyYvurMimKMj1RJ2d2
VxG7DPQo+FYhU36+MTuHCYrOh1XCOPnU2i5icW7K2FZv2dja9Q2IQkZ/ITh0kmMmBR3OUbnRacsr
skdreVR21slxKrdqBN9aJVtOdofYbwb9gN4v5S53Rw9znI52fdwj1sZz3gLlgMDPm+j+ygvbDulx
NAKJ31LGDkMYMT2C5RkbI37fdNTyIU/SZavEnaubpv7sDGcOqeHEFke6MaKvuiR125+Rw147mU9O
M/2d1yO5kTtlzF5aZP5BrTbFOjFdvlm9InCcVYVQSGqBeeOtmUqQhhrEvaXvYQycuxySn0nXwGfW
dn7FpriDD3HC1VOBAwPrODAWCk53YhY9H9ppE/ZJR4zxu5X3u37sl24uVnQdKof0AbV2yGQ80MSm
4pQ1lbNf42hI+ZRLt0YDsk/3FuAzFGXTeOZkTnV9UXaDO/G4bumafjZb3UY0l5BswrCIpVaVd00z
rFQcJF+GvshXiHC+Fha5mM3JVtbOp61GtvtDvYkGjga8TnLKwEnNLirqhDuwoY7MPR1HWlS5xQUs
ItmbFqQQlw3dmiP2J6vP/Na2+lCCB+CADYkUN+/F0AJUADmEUY8QRdIEZU2zJRe92KSsj9OClNsc
Mc+0fTVwB+i5runUvq/xw81HRFeU5IqvMXD95JbGxvWJVCvSVY6yjhCtkDvO4/1Elm5cPhC+JfKS
ZaQm966bI3q3E1WwEsfvbRpyV/RZnWdjg8vAvFpNVnyBW3y1P8p44O1dwWc3vhcrEuV/AF9uivOc
TgIxsIq31WlJlZuTs9IKPph4sXP3REbOt1xmrJ4P5TSn5P0Aa3F6hWzF4MxP4z6KHxBUvmfnohSG
oyyKwZ6Yq7WuEXa/8ZpdtLHMHJQZMlQFSAPCz42lQ7GT6HqWvrB7JNurXXuy35NpqtdjzeAsPCo1
J+BwK6Cwk5yvG7KnTdeJEghrMiv83nJhH/g6gu1yqKZu+uycnflJgf3PXhWOUnfa2tJSfJQZ6c9/
ofOa1u+GaSzIA3Kp8HpLMuNqXdfrOL4z9Wjj0zJhFp3Kni36HWzO6/uVcEOAtMg2gCFTopGEClZe
ObwqumbOxkPByJ5+3viCZXQUvBjP6CEjmdYuKj40oxUv+s2xI/bTbjqjYq/YUQ0JWgYU/qsJqZur
OhJN0vRw6ypWh22cy5Mok3TG+uloC4hAApjjgbgNgCigaHCFBmonhV1x0yk4m2NDHycSdV/GfdnW
A8mmTt+8afu3zUEj/b5R8CC+biSjrwv8Has7PhE0/jcgwC9oH9MPYkmnQw03Aj9HylRvagDtYdBN
evKit9EWHSYBYs457kowQURbY7S0GrkWuargVl+7GEMbkoUCMI84Xe8aOa0zAPyL+MwINKq0EHt5
qefdfhHV2n0saUf4QUwTX48u4hqxybNBK5/sS/x2iguy5ujFvxBI5rBfTa+aN2Lsh+JUOhBRZrdF
8omzRt1LVU/yUFrTN7luC7KYvM+GSj9i7DbvQVdf7Gc6AigEBHJRfSfwX5grH/rtA6TXcKRIOXft
fbkVMB/uBHnAuSqb5ZiIdLGgzznHLt1UkbccXNA4F52q+IOB8vOoYUsH8bHIqMN6uNd2vBZp7Myh
sAMgk4itU/WpTvlKXttCT9cmjsoRp2IILZDunrxzwlYXIdv5Qw+67HgUOotKLP9K97w/N12p1ZOq
KL1LqkSVjybtliPMQM3+AjslFMy2W0D+KN3A1WnOenWOb42KBPkGh3nGv/apGddXfclGkq+k3h9N
IuZTW0OakZc96eM7GTXqVGxVLV63KEun45RFEbsHw+QmJeoQuXLWCfo2wMbLY1mmSFajqVteKy43
isUoxv8D2M7turcC1HoAldLoPQXMXj7sqovK1z18Vm6+n3haynxZdFlBTrimSEwQiMa82h6imrwH
cvgV5uSMOrDj3+apKR8Y8Dz9C1BAG1ripngj2WWkBLRRBz1Pes9EWeu/ItvZg9yi6pQhXNLmVC/t
SwC27KPp0YEjiJ541/K6SXMkhIkDsCu4xQI+s3kNNyvChjdV2SPc88kTbUf8VjIGT+9NW0fkHZ9G
OMTSnaGJmhJkNts8m6r9Uacie6OxhR0IVfTlPEfjG9XrRV8o1pkPfOnk9iSjTZdHt4Efr3YG+Iug
XPQnsSvbvEE2RqMQ+dq57wUOeeNZpbI5DEsK2ClMAduVr3X2scCdKjxw2K/KB4t4s+4s67TChlh3
+IZ2tfMnJFxgb2rLqfokFbyKeUs7e9Fji/2pBEBue2FWPSz3ThhqjqD8mg8qXgY75AJm85ym6M3f
9/1t2hCgMvLWAQFstkZcCtUY8H1wk/CmZUBSIXqEf1NaY+FSTOESluIIlm/Dshe5Env/ouUDcpAm
hTIARuSiWh8iMekV/zy4CcFj/b6SEWlGcdHd91j03s6zjQ4KqSNvRtUN73g5TvaoIlJtn1ceG3cA
VwgjBgG5/cGh9vokVDqfiVnT/VWGLZA84n8qa5zpGcX9RHSNkZzWmzOve6Au8hokkDWP55Wny0GP
pHZ3PRp4SA9cbL9+RvbJTu4HVHzy0TUuSfhRlw1A0StvES5AlSM/Sol16EthioThV5DJ9imtVSvf
94aS7YrEp6JqczuqaehRPgwpAESrNcv4HknB/d81CEn2zdZYhWWihmnwmG4xtXfYwwGeXeJVJI8p
zXh1R6FT5T2G+NjGdT6vkxo/jSoz9GpdGa/HHfXhfmJIbEjzxUnUgru+JRlSrI0GzFY5YXi3nCXr
D7MgFvauykjrjkk1rO6uAKR3PCOyvnTY41pAnoptANeIx3To8q7LQJQ6iA4b19OWbnP9WGvsTA+S
JFS2n3qoodWY8wLEt3ye13h4hfGY7meadFDTxaIroh8YYe13R8p0+wyP6MjfIEfJ/R9nZ7IdOcp1
7SvSWggBQtPo3DfhtLOyasLKdGVKqO8RuvpvR/6TSl6H419MPcAE4tAc9nl2sw8nfI6v8JWuZ5S8
M9iz41tNed3cwMtmKu+TBJa7z5mISfzFJKXI7rGf43RsZpkub8Jm3e2Ky2wQo5RVjdEI5xsVT8kh
xca5PIgpUPkWjH3ODyNQT0m2b7pe9ZCfQiW6r3D1gwtVIuN0eGYGe9nd2AZjdN9iM5D1Jljj2Dyv
VVnN3YF2RVttdU5nLNyq67N3TNlAfOvrkebfxjyHMY2C9/Z3jbO+vLc0DdkNcFY5vbZZlV+zoOye
0BOSPZABZRm7pM7Gzg+IR7iT9ABpagpBhokOVYREPyjGwZ03NBP8qz8vyXRB7YiMkbCBcTxuUtTY
Xbj4Cb2JW+0Bo5/wJIkUoGUIsgFdad6G/SXi8ofJclCCnEwzzPtoluimfSFDjKWvwxbMIO3oEnEo
e0zfC8845/6Nk9HqZmCnSkPrF7Ey2BYNpWgfBKO1+NIvnDKf3DN+jPORGzYEwJjZ5Chgs7Hgx2Sy
2K56UT6vaGjf+cyWmzUDca15ISSWN6wp28fgMrP3zBi5CuRTtRMtRla9TCAYXys5i+9YDXB1DPpL
zqQC8/F/UhaxcFXICnuJmAN87bTCwz2cZojBuTrSZhsA6fgNRDzqkzbGf3IeeUEsBet5qLOXQgl5
A54RfUDgXXr7OjdUp9/3n6SUjXkZ0izuf5W6WHG8BSUMen+5ZFchzqeXyrjO/ZfT3//zX0wMgxut
RPCaijAjO6rhpYtjPHL513D7gR7PI8OGoTpl9f/zb7RObZ3kffo2xFmxkzXMu2LYLV6IvA/fBtC6
E+DC4v4HhmJ4xAF5AAYworggtKcaHb/eO5FNAoLbVxBkb2YEmcWuo74fbe/j2oXOOwFd6JJZnN+D
V7PKZCvXHGfoVaiL9Qofk0zxD5yIbtq+pvCV6V6qSA4pkgjdZDa4YrfZVklToq5xyqbqmUwkWMCK
XJDRmAPVwSSQtuqpJNOJBzmK/pisNvniNaKuuBkZrjoLplgeuzoLX6kJh68rsd/9GnekHcUquhox
Qo8sh3VVIUEDhJJk3fi17kS90FmWxEAXvjTT0O6r4HRPy3TWeHbeCfui4q2SUx69FsXy1qwah4S+
XyYvA6hYuBJnS3tkSXk7vwqwkbdGp/p2qf3spdC6E+bIcAHoVg7zK0CZYot6YlhWAI/gOfJOmNMq
ICFubdERXkV5BpvfIShvONX2/fMve5ofH+wcrsq5t8s6FMWUv9XgpcIJPK7545RR0t7jLJ0We4nz
LjJ/NU6o1xMNLPMRaGDUnBVgCKNJG5XOrygtira0yPRhwTuwz2sVWnfC36Y9Xnr7ih+rzjT3k+TD
a80uLr2/B+eDQXMl0EjU4FoF0uiLjlTKbqFDwAVGjhPO59USFvmuUa0247bpc1Ntq0nFSCoHwHNv
RNH0U7uxKP24qwnIE59/xTObgSubBjuVYKkOsge7RPTQJja9LkR29GvcCf50bdkyJ/BqMu1JTq5p
dFsXKKj0a92J/Qo3PbvmK+5FEy+vkU9c72KKEge/1t2tHvIZSEZM8EK6fjikmWpec+2ndomFK5xu
hCwYcoL9CwlC9ZSWeErYBuSUFPTrvRP8aYFL3UDY9FowSIGajjTVZhagPH7e/GmIP5rG9M8DCo7s
AwFJJDxOSPSceMvA6xdz1Pdvc46kOqo3q6ba+/0vJ96NzhfI6pg40lXrHjyHeoz2uq2aazoUvNqs
5f/HE96Z3+VEvwn6KkhruJhOElv6QWAd0xtJkaQ89EbhYv/5T/p46eSuwrpjLFY9zZMjRbzdVIkK
dyrtpi9VmfQ/ZTNH5L6oQZrZxD0JUq9g5K7yuolxzquHjB0bEuOqdVL5oMjO7j7/SR+vI9xVXndN
G5csXrKXFPzJV7YY/qU+pTg+b/334v6/E467wmtmCUAYbaeOQ6wDZDpzwV4JyfCeiRrB8VVkwDrL
UC36qjFMf5GRYW8Dw+vBdl7jOfIReMXcBUnCTnnKak6aFwNE6E0zCH2zIqH1+W88Nymc04CaujDL
7ESOmmEMt4NAYp+QMajgaA0731s2JvrbuA6Yl2Ztvchp+EnOQmHLLk8psk4vIqjWX6pcm2yL4ijy
7fMfdW5aOAuFrqErCeaseVN9ANSLQuav267j5Q313D9wVgdbkLFAHp6/T6jmKOebuA3goUCWDPRm
Q4X6boswvyKxkN/0TNd6hxUrt/9UeLAdFyQb22F+sCClpg9zOVt+N8+LvHBV+djBEmPrrCYD02wc
2zo+Ymsf8nsdUJIdUVgZbDtFquwRSormbR3EbDbJEobtVaN08F0vyKhdV5yZZpMMEgYQeAwRz3yi
GfUploxhIv3n8o0SBtx7wGh5gw9HubME2elVXvzdZz6JqxXHq9KSk3rBC36PxLhYePNrURfrGD6+
gsOn8c++6xCuFZHB1oPtYK0e0lEBFABfXJb9HZn+kqz71NoH640rGgecIZ55lZMjpUmcQx9tJHlo
CLS0DYxE8Thvxplv21VJ67e2uEJyHGYFx7tD8aaVpHfa2uwlbi6qan6XfH70g5zVhelxngq80B5R
sVWEP+OkEZCp0Kzs65sKlXPjy2+6N0z6smrbtWG565BWbPc5TCXvqFz7EC/zdfESTzNt96ws+/lf
FuJbb6IOzkO7z5eLj93NMTOd5YjOjBngZco3guL4bgOzAuTrFPj+wy7q7bibBJ/EDZ4w224DxCm5
loOqfubtkn+/0INz88tZsaalDWtU4rdvci5OBpd5pfayqWO1kUNiXocgb/mmsCPKr9Vawa7ITPkL
2Fh5e41sbLI+I3FD8x3ejqAUiFi7BliHwvLq8+6diy1nuQOuEI+nhVbHKR808NRZdsQT43BhxTrX
urNgnd7Z8PKlwyP0DfkXmVfZ60wvIeh+Z68+mIKu+F0PsDULW1O/dE0EQ15W9EW7tySNhh0dS+jf
VCHka9rE/TccvJF0HtSY3GqbjFuRxMhLYhHBX+HeuRCIgE5zAqatU78NFzxJSmj1iqssz4U66rTS
7bZsq+xvNkzDsK/qdq43zVSSGM9i4FT6fQ5XcQ+nHr3Gadq/CSi9+c6m6/RvjLfY2es2yl3JPSw7
KGd1JI7QMIj7LgeyaxfDHsPvkoOSjz8XU+id2zDUY3QUVT/zvenwjHwF0Rd99pqurvC+Wte5bIos
e5jM1N91+mS5kQFN5de6s6apHsKAZO1TaKiioNuafBHNNoMV2oWbx7nV6LfO7z952AllA7i/FuvR
EI7iKtXLIrkjZVgVfKO16sf9sjTsX7hlRe31jJo6u5vgcySeSrCVuuvPf+XvbP9HceOsSEgmUi7D
QR1VGkjcerpQvqVNll1Lqqb5UYGrS/YdjohiTzowTW+FDZpnVZ6EBCpNsnxfiLAJ34Y+MskGJCkE
Sz9YEDXWIi2eiczteOBhrvotGxc67uOK0XeGRHpxNQRAVe/CuawOwLvCKScqQyN3amq6YAu7yewv
k8n8F8BRxeHzn3tm/XWrBSTw0nxSCClaQ5jWcBi4gPJP5nkTjAO5RHs7c9h26wbSqCN90vbJsRv6
LtgN0MqMmwbKh90U8OW9zhq5L8pJ/NXPxquGLuZuLcEEuh8yrF3/NnXFgUID823tmuWH17C51QQD
QxlqnVNxtG2Jy7hpYygYyNgVIyzcRLps/P6Nc/oyvZmaMEv5URY0Lp9tOIY/iZXteM8XhkKsz//L
mX3IrTBIOzxLweWIHweaLU9MdWwPa8D0QkCda/008/4T1RBk9WxgKS7C86zHvV7itD9kI5ye/Hrv
LEsThIIxLh39W6qL5em3x0OfzaVPxQtmkXNCUngKqLMsZMdCTRAXsxHiqts4h1LtwuCfCQ2XiNr1
kViLKB7fDCqjtkNnyr9raFPMdsBxZ94DAKjtfaQrIa9awSAU9Rs152RDqI1zxYf0BafJvNhQVkE8
uJ6skP3ad8422KcVMSFhR1OGWKdhwdWv+7Yo/BLH3K1EkGWSJBFJ0xfcTQQouDXEPHMfXDgInFkV
3VoEMVWJYEkyvjXBcNIx9d1Ogh11jMYo8rsUugUJoPxEJmNLfa/LMvnFJtsOm7GPLsG8f3f1g23M
LUkQga6qGECUt6mXyXM1lyraVVRDVTyweZ22TQ296F+Vyu07acsT1raFHcsOFzvKtwKOuHSe9OM4
zMVDD+nofUWC4tE0kr3TpIFi0/Z1pa+QSeX9dc3j7kuq1fhV4iqzhVc9RMaAKRYQKlL2DQd7fVsV
QP9u5ylLDsKQZgeL7E4AeWQ02cINLUO5OWHyDrs8Da8LC982skhsipsg1/EOcFw89AUmjqPrk6bd
QmONDMBOlHV+Xc6d6O9EuODyHiQJ1I8EWf96wxcr0jdELAzmUMc6bhFR47AfQhjl8h5eYnilmYbn
Vcv2r5ScQG+BzJJNlkM9f9UaqpXfEuj6XhdxB74p1fMbDhdpdivKNH2KVQVlp1ewuUUc+JRxmdeU
H38bpsmoFv8gC+S5PbhVHDoqU3XS8L0RBhZ/mOgvUb42b35dp3/uDoXQCZz9OuQXajLOB2MXSMHD
FZB1v/addW6qA5RziK58EZ3ChlnEmtMN2AmXGOhnlm9XeASdOlSQVlM8+002eqG5qq9gHYti3Sbo
YnUdnPSytsnC+TqCKthvQrmKJCgDGVfrXN+btoR2OY2n/Thccjo/s/i59NlJd8siyik6JZRggdsy
eaNbO/b7hTR4C/D6Li6EllKZrkM4Y1KheOVXldLohTd4pLuwvZ15+eMuhpb21ZiiiKN9M80a2QOl
QECwYimfCdH8utK4AR9inTc/oK8c5BVSP+SlC0vIC4JGYJFZLUU5hd9vPQ30f05A09y1TZ7KBPea
LHkUtut/YpGaLpzgz5yvXGqtYCUtqqotXuBDE22HZYqe1mDyqhOPuYutnSBXmVCFMb/9tqlUtujv
Zo5Crs9H5kz0uNxaJBUYXRqevShFcgDEobdlcqQPcglVvgtNBYtIMqLEqUSZxoW9/dx4OSuCVWnN
tMyKl4KX5UaA13QDPfSlS+zpZP7BtuvibGmLO8ZQ4UnLxk31aM0ibkFDDf5eR6Ufh2Ii+wAmOxeG
78xPcfG2th3ruG+m8Y2K8KnrrP27jy6+JfxWXXzwU1y+LQHZmi8DPr3Gfa3YDNxa84iSMLntwKAs
9ipkuCYaBMq0M5S1D1WRVskWJTa234xWigMB2/u7TtOk3OU4dQSHcomm6dLJ+dyvdy5HVIaybNt8
PXZGIZrZAl+6K1QYeCE7Yu5SclFPJANC1gRKHYgNRWvlXbtexJ2eWWVdTG6aU2sgjMy/FCxHNVZY
0flGn2T/a3hZXnVuiE5//8/Kg38y9kmGjCmBTnzfTI29CVaglD6P3lPa6qMJ4tyNgErJG+w98jig
CGdB1i+CklijbOW2NqM59CJEBcvn/+rcD6HOD+lUGQ8hj44FIHnYxpd4+ZIO2aUsyJl1yNWtCt0u
BUpw0hcNT/PgGun7+lalFup8usbISW9KK/tEbdIaNOMauc/j5z/rzGrh6llFCckvONLh95QmYbSF
2SrKxkoBW9Td6UyL+yBHlc8mn1AcceGjnRlJV+RaRLKLA3h03lWsDlBf1q3j1yzMkZn6/Cd92D7H
kf3PL7UWdWpI2PJDxMmPE8LB4MP5ZCDRthPxaREhRQsWAkw6u29Tj1PPHCZ+GEkoHP7seNH1cY1F
CiSEbvquhiDdztklw/Zzg+KcADoKdzXUawD5AcTFDoe31zL0RA4S9wAwaZQpRNkIl3eN5N2I3XpT
XswPnuu5E+MqGFU+wf76gErUe82DBAVYeCHwmytOVOOG1c9DDZwIQ+HfTnYgPs/xpQeQcz139nmU
sdnVcBQcwKDvoVjhWTqu2pN8527zJBlIkZuBHVKUd6IeXxxDBidNr2Fxt3U4Bcy2yiO4SwRVezoH
ZXD+W4bTC4zfP3BiFIGPKtu241D3oDwOfjbCf8a44PopiWVPAfs5DGp5GwjouvPoyTQl7p7cJ6i8
hEAJq4vp+Kaa5nSD4kyvgzon7p48ZHU5wMqRAxCAaic1/BWPnkCh6DRL/7MTWzJ1el4STBhtUAiO
k0u6PMQDymB8rgHouxOoFReoE5+x7nYsmfYwvJaPSbd46Y3QuhOpUBOzrKlIdIAd9bBhcSS24TR9
8ZuOTqRancJCsEWkImuImtW2yre5LwPM3WJnzqlJkVo6zIkYt8WQNjeqaJVfqLq7aUUEH8Jw4QeZ
qj2qNus9CABeB1BO3GIRI6IBqNpIgMkcLSgFpuUVyiC8pP1o3dlMCRCm8TAycbBwoUT5HRQ8Ydn6
qIbRuLOZDqHqFyLR9YaGd9UCK5uaUeG3fLm0+qEtZFmjhg1MZvW9K+Nyy8PAS8qJnjuBCsFBLdoI
VKEmgeU9fLnw6OgnQUfjbpBOXcWIABxR6iC5Xor5C2dT7ZNSQeNOjNpkAHWh6dHz2b4VFOrTuvF7
/EXjToyaAZWxtsKqfvKO3qQ6LK+D0u+tDq07rwVD2MY8DxqEkWqe4QKh4YJ4UYxz+nL/c03hxC3n
UKirG+BMHx3UUCJJsgxbACyGjdfa5dLqCyZlroHZPSjcb3/yIqnfaZ2W136tOzE6ZHNGg/U0Lom9
g6g439R89juou7R6lAjI3pIO+3RSor6ZABQn4v6HX8edA6+CZXE6VZjomiclCpclTjEoSPMcdDdG
q3QqRY7WVTR/UQuYDXGPsly/rjsxqk/V8VM2RIeua6YNXvvrHU+71C9I3TIOM+Oyn4KjgtuxuQsz
Gm+yqvzm13MnRiPRpEZmATsMFe6vS9F1gNsMfgBv4pZq6L7lURTb5PfyYntitsAYen5Rt1BDl/Gs
VrFK3OxABDIT+CJ9F1d+n9SturBJG2RYsuShqoMTAyroNrwiR69Rd1n1ugKlRsJ+FhAG2KnBKrM7
gDrquR25tHo2AxJEJUCUILrqbYGnnq33odSF1aM8PAcDOz/x+cJfslR/e9++3IqLEVThDhACPNrN
0ElsbAKavIm439rlouqxTsmgGXpsEVOaiysA38ub/mKR7pkNg9A/z+rpaGs4IMeYLrBT21AYf+/r
ytNHlLis+nzMg7BjC/oe9sW8b7sk3scZ8fIsB4n6z77TYQGrppYgxSE7N6Lz069uLbwSzngAd5TM
mjZZ0fMArTcMHLouoD/bgHmdd9G6cy2t8q7Ua8kldrshuZ1mFjyEtmh89lK07uylWqh2NXkGnm6C
Kv40Wcp9lvl5f6N158ArbTqrYECcagJLtcCoHSoZY5/1C407uykccRphFxEd6sD+kmnRXUldGp+L
Ixp3NlNet6JZ2RgfSj08DXNY7q2E/5PH4ojGnc1UIj1ikgBwC4FnnK0iaQP2hxelE407cSrWMV/H
IRXwzo5fNTip29W0XmY+aNzZTBvDJxmrCWsjYHGbVC3jLhfyX79hcaI0r1DstpoIcQSe3svQiHYT
N8WlcrEP1y+WuPUGOu7i1OQKlF4W/fX/TA8zvwMvGneClACEo5Kpwna3dOMOIh96iArvrjtBmkcA
mbBuhZXiVI/PS7Qu9yBe5T6Ca/TdCVI1dtJaNqF1gJr+orbHY2aQeqk80LoTpcSSJW3mBq3LqRlv
IiYAyMl14nO6Q/NOnLLcwK+mT5AVNCHspTRglXeg33jVXqN5J1JNjBI1mTE0n5Y02tV4r4avLXv1
mvAuo74s9ZgNoACfLDLlz1jTdAtHOOa3hLmM+pGk65qIAK2vQNDdTkUinlhZ/O3XdydYyRI1JVpv
s03b0WZb8jm8WqP4kh3vaXr8z/UU+C5nT106FAoC9QcuKvCdeBou52KgG6qDrrpGYVX75vUrXO28
nLtYFICz4YWA4jYGvGO6p8nocwjGj3DiFm9luPGBW4S5X0XrRhP6k5vKyyLnRDhzDjUA59WWVIgs
Jdt7UCiKw1L6CUjRuhO3au5xt5Go1dyUzQBoTYiREXHp9VSA5p241XEzxwFwVP+SagLCIsOWgtdM
LyUQWnfCFiRHXZXz3P8bYs0BHbMNNiAgXdJtn9lJXFQ90HJZNRSy+3eoq3FTKCV2s1Vf/Waks8Mi
oSSXKgqDdxSud1c4n+l8k7U08bkjYGScsC172wUdkWm6maFQOKh4SL6avPVc7V15+ZwXibEAy/5q
U5HuYIiYX2vdes54V1/eLHEL+1yq38Oe389zAkHFor2uwyxxafXFZHBQqwbyy6REbBrCXtYgbf3O
qq6YfMIOgmeO3v5YiE33JQC1h5n5KV7QdSdWy4at2o4Fe8/m/muHp8mN4IkXwgONO5HaErCe4GXA
f5Qkybamr9+BOr9Ua3cmlFwheZMBF5oAzPEDqh2+lVU9Xye16ndeseSqyNMFuLeqSsk7rKhvUgng
IgcV0fOTOoHaVHUJHEYbvYvRPFY8izar9UtwYNCdMIULDzCFvIEKOWqh5z31GoL43u/+4crEddeh
mDGZo/cM3LBNNAD8kpnsX69Bd1XiNdgLdrbo+jqz5qWglGWPFTYS7VN7wMBr/XPbmwRQiSifIO/S
htENsDLquljrzO8+7ArE4f4SpTwJql/QPIMhXv62zfR6fEfXnTit8mRJLevJuyhN8GMwIAlussZ3
y3YFz8ucAQCdqeJXXIf2NhNKHQIFOLXfd3X2VGFrBjaxFD/SAQUrluGMnZlLUqMz64ALrQfcuE7T
eWY/6qACbAxP3Ft4+/g8u2HYnUiFvH+VtmnZD3Eq/19sl29Jr31SS2jciVQKZ6xu6pv0ly1OesAi
CaG059Gc+ggzWeKKmseEWKvWPvlZN/VrkIRiW2b63euTuqqkKBNJXVghfgBkEm36XpndWF/U8p35
pq4uCVQcmazxSn+MdGn3A3j2II/O9otf353Tb9vA5GAWdHlvGQcfBRUa6V0f1pHf9YY5odrGJmoY
CcTPU75tyoB2A2fd+G0drjapk+3E88GM7yhL/Sddgr+DxjP74yqTY9TKrMZU43uvRvv33MPMYeNb
9YDZ6CSXAk50X8Vm2ZfrCaHGN/nw3e97OkEKqIlO26ld9nNZb7U9MOHlrIg+OxEaICXAbbIs+368
jtX9mPud1F1BEi2jMEwl2p1FuYA7bRc8LEWXZKRnosfVGYPpDr8NgN73fDnQbNrKwuspjyWuFIlk
Jo9a2i17kxTXUFJCj5j7rbSuEKmSoZ01I8t+jK+zdo9FxWtyuBKk3toV2GEMRlPmwFt/g4XAzq/l
0/D/R4HUZ3KlicJghCG9HmOrNyGpPSeIu2Mqqki49Mse0PU3XdDvDSqot379dgIxg5p+BjNl2add
+ATSgNmgPvJfv7adUOxgJqGlWJc9XdlOZf3tHHiR3jD33FgM6iER9QRZ9NpOu6Wp5ZsRo1f1IEtc
3VHWo6woGzEoRcW2UTnuWO13LHRFR0kCjxrdDss+Xmy1iRqQ5NY1i/0moSs6qqdJDkOFiQJw+EZG
C1Dp2rPjzjZJJxjmiPQ0B7vXBQWKdeS3/7pyI5ZPRNsYgbPS3ZBfNdzvvOMqjYK5tmzg2GGivNoW
XAPq2B685rWrM5r7ohErHmD3Nn0tU7Op1sLzAzrRyPBUoWM+Y93LouRpmklVo+4dGSi/aHd1RtFE
C7KYBlsY5tzcPJYZ3/uNiROQnAs+lhzzo45vwrjeJPWLV8OuvqhHqdnaSjQMir/G1d6r9ApYefnn
gj2QPCzjBUNhmq+G11eRDPw+YuhcLNfUdmSyNUJlOeAGsrVd5vf5XFERkjFD0sSnlvODDf4R5t1v
jJ1Dam+4hM8XVqUsvk74cZn9Fg2XCTvASbGFGRi222B+rJc82sHxJPHby38zj/+z49YsSjXJ0enA
LCh9gjFF8MNvOJwoXHH/ilJTYjjGfRQ99LlPITGmnLMfNnPW1STAlOtsobYGBs4ZPFU8Z50TgLYV
8KdYMNZ0vNfyCW4bXoPhaods0jUNjyvEiSkfgwQpTal9LzCudAhR2VrT47Ce2+QtbKNy2yta+0WL
Kx2q6aiQa8DKIRUsHbLsRnFe+k0+VzgURLUWsPPAFkDYjqpkC1SfZ9NOMIZz1o7zgnkN4imsvsQh
VMbvWO3KhhIZtjAhC2BzZYMN/Bzuprbw225dzVBnbNTxEr2W433M/qGhXyy6aiEBjy2FNDemX1vt
YRt0DwMev2O1KxXKZhnwNjxtWVxvCqphwfbqFzNOLJK6gpDUYJ2Gn9eVWZNXpBa89lnpaoQW2RsU
6iHM41JtxVJsU+5lbcykKxCyzAg5xZgdWnwb8h8L91r2pCsNSuuBLuNp1mWl3ccT2wUF9Qpx6eqC
pkrVfQUxPHxk9BUVy16IzCtNKV1V0MLsYFaDgVamP/R9eGMHrwokDDT78+jRMV3RKMkx8aKfEB9t
Rv6Xx7yL4c7zZ8Nq5S1qhHX/Zk9cSTxFw5gLrke1TyyieWf/Ui2IngHq/Z+R84fp1qoS3HL55JWQ
R/NO1KC4u2/CoJmepQz+7lBFteHtUvpsjzFzt7GuQX5/6sr5uSN1D3Mz9DoHL8DnRoDWncPkBEd2
Rgs5PcMH6mfaSLJduJ8+DY0758msxTI1Lzb9Ab6KvhuquHzIMq8jGhp37nUVyKk6ZbJ7bqJ6vRIT
zKe45j45bTTubGWs7cFXC+buuYI5zt4OJfLaCxy2vWa7u5sVa7bmAMlW72rp9WZsACLD+cprNUTf
IyeWTAg4XFV0z2rigFtMAL6opPTJCqNxJ1AF6lSieAXKmVYzuTdqUd+THu7gfgPjxCkdg2Dqkwrf
tA9h3IXS2DDd9Q1svfzadwK1WNqsR6qh/UcGKblT4AF/bQMAgD5v/Xf+8H8kO3HkbnEg60NIWpv2
HwWg821VRfOzRJJ+fczSteOPcBJT5b6WGRwvdZ6Gt6Xpyq+BbdIDZKlrCxO/hi63XI/qekk06uXX
ug2nA/y2FN0GLBrFVZWQBRs+XtZW/gZroHo/U1q1VxGbVf9Io7x+aqha/krBKlKbeY1AnqOikeNV
t5xYuVlgCntfJGNbHNK2PuEUzTj9u4h1eCwsL6sfDdfDNz3ChBNOvuCBeXGtInePjgywotHUF+8B
meCtt9QMmUbeCi8tLMbeWWsm2P+C9iaLd1oV0aYDHeoQkYtE3NMG99GXdRabAq8VGWod4ycLLu66
VQBr5Lu68isuQe+d9aaxVUMyOAI/EaPmRxJ05g1Ic6/6VbTubNsii+ZxNGK9q8rhgcBoF34gnvtT
5Ep5heDBCLCrwNCgFvzBdCGbHjgHC/bzqDo39O6KQ6H+1vkEQo+mv6xFUfsGazPAw37NO0vOhJt4
Ssd1egc1pNusLBK3cFC4dBY7fb+P5o2z4JAMsOcKLwJPEwrDs4dlhYnBRumIvHLRwtfI6ze4wl6z
Ctj+9mvxDMenn4VqSyhkL3Jxfh+SPvgNrrK3YUG2BENZPndgvIz3hQUtUwaw3m0W4AQabct7kvMy
vloFbD8MGYfvRdXBNmGED/slqEvy8UC6vPEKcm6YkGr9JA0QcFo2gBNOQA0fGzY3YgsmW/o3nOzg
BiZTFA1vxjWKXvxG14n9apgYUZKUzzptxM3Ud/W3nkb0+Hnrv+WEHw2vE/qE1zAoH2n6VEXRaWmv
JsDIvtIyX+4wNwW0jVMK16uMl0BViahYR2igBaCypzTSfo2YCR4E4Hggcce2+Sdte/ET1Boutqjy
TNudroJIbACWGugWv0XvaK2wAEvwvK7GFLqsewssSw5fkmaUtyJIohc58vkI9skkN2yFynUzdCd2
NrKD4EyaQsCBEjab6I6ckuh2ARpl3BCYzDRHbseyvYJzKMDPFNbsybZayuAvFNCr5DawLfyRI6ju
7uA7mEQwEM6ba7CcdLzVJu5/RjFKPe6mpgaYb8iMvek47Jj2LGK23Q1wCch+DDC4B3LbzkAR/hOO
MxRkumv6eU+SkxOYMg0w8XXWy5u1kG17nfVsfi4AY+Nw5Yb18xurBTQn1sIi9rop2fKPiCv9cyB1
Nz3C700H6Ua1Q1NtJ9nBMsnAG/w7Uub8KydpKF+DvArlpUl9ZmlzJaCsRSVUrKh+s7CcaG9lAkT5
fmqD3OsUC+nxnydBhjqWsR07+h3AMxjZEt0d+nj99fnEPbO0uRpQHTTRIqTmT1DHwV904AEwkUbA
vCHp08WrADCO/kfdXo6QUDRJ8WxYPcGLtXhtwHV///wnnBl/V9veS1bGeaiD9yAy9KshIv9FRz/Z
ILrubFzGzrDlStH1ooLs/7evcAt/c799y9W2V5kcwc+Msx9LTeQOjsLh1Wz57JP5QN+dfSsZctht
GYxMCfkUsJmBvWrSKrhwUD4z7q60XSxTjwLmZrkreFTu44Lt+7K7ZA55rnHnRltKURvAkdU7Xy3f
GYNME6qvL5xiT2v+B4u1q2c3Pa6zeN3PnpoG6uFDUS9xfCODIbpJ1RSXr3kbBNbzSOvK24cxS0G6
m81dAVuQbQN74z3ALxcyqufC19l2cPUBaj7QxY/VNlG1jVFOrjczi9STZaAdegWYSxHPJBtsVHbh
98iGhL9No4E/SDrmXlXTMc40fy5wfBRSgscYfQ9RRPJEcVFa7mHQEvnlGCJXzJ3aMjdWqep70STJ
tpkMOQTc79EbaBRnpioyigFbJ3+qDKQXXSOD27rxAsugcec+lMYLgz1d/X+cnVtznDjXhX8RVUKA
gNs+ubt9ipPY7swNZU8yQkJCnASIX/+unu9mQtzur7ibSk2pMeiwtffazyrf4gZEehvW+bGovEVV
BIw+i4lQv+IMbbZ4dH+y8OYScDhcpTU4jYsmzlzPDUlKPsBjqnzjGftqAQXfV7b1F2UZgrme2zqY
uBtfhY+hY+C/VvbOh6x+SdUJb2Z25uYpvMSapC3fylwOX0HFKMSWVfCBW7bvzxXdekQkOgyTfk8a
9jVrx/6g5ML8S8BmlyGtJ8+NsqOPQ9KFW9L09iYOh+dl33S2WBv4O0lTR/q9TCO0ArmK3BG4ES/7
qHNFNx1FKYYgjo5Az8H6zsB2TG+mcJrEshc/V3UPY8obO9r8HWfWT39o2DYGcWrZRjmXdFPf8wdb
l/w9HztvNU4yePQq2Jx+/uYv7PV/SLpVqRvCR/IIGmeLUDnRbDjA7zgcNqWR2SIqCSLq2ZHCtRM1
clveW6Qo3fohXJ+74VpEculvOB/3/ymaw2PDlIzS+NGQ1B83BN8DCDfDPeiZy7wdN5+/qvP2+MEB
P4daW6X7Mrd2fHS9zGLk8GLynY5pe59UcEuDQil5JjHO5Cs/dyFYmau+2Ri4eOyte0xIuk/gzHkj
42ZRBze+x2w1Y28gPe00fSxgcLuGPNibVtDFk3zhipgt6BZ2S6Kq4CiL6zHfhDJ368bxaIkEIw7m
sm8O8I9tmoI8Mq1ssx9MKIobZ9trhO4Lr34u/S587nkwiQofWQqQp85hjTaVVxOG/7YcfDCR5tpv
QfyoCpM+fgQVtDf7ulbIWBiNm96a917tthpcNnLjcJ9/FOFURDdFgRiYRoBKETHm+r7vMjA+s35K
khWzLT80rRrMFn1OdGsnHDTHrLcpgui8SrbwCeDmoQiFv4YiZkxXRkjRvI+4Ca8HBXYsrtVFhsp8
RZAiGbMov+HClOF71HRIHQBAb6qNDMdKQZiIPPBaol8TyWE0Dq7TCXi0nYzjdE1KGbi3JB6q8lcJ
QvNL4qcy3ShW019xVdAfQYeQ7zY0FLdr9H//XXkGll0T1/LRo/DRhKLSkkcP5hwvsje5eKV5w45N
r4or19JLn3UWmYiRIUKDPfljSIBANxSm7b1owu3n28Ol0WdbXNp0NbRBRL8FUd+tBq3JhlN+rUH/
wuYzV8VrSkaVCeUewdkKNiZopi8Cl/hyM3TetHcd2jbge7kQnhvMlfIETozRWPhYATWsum2far4q
eVksvKL+IZVH3dk41+i3XAi9pqAyiE2WOh1dOTT/VdJ9tMZmG9yAzBYVNCWP3I0pvUuaPui2VjYZ
8N1sQvkjLMkGikc3rAUHYnrFZTz+FSc+faJdTI6Wl9M/Imnh6TVmHj9OHshl3Caw05OAg31ti5qP
28pr7aIWS2xqsy1TgMgP4ZemR33mXmD7J4ezw+yVF3Jhds71+MmUBrwFjfsxa3q6NrpL70BjdLtF
c3+uxzdD0kdFRYbHMCBkF3qy38dxdCVsvvQt55r8uhMsCQHvfAQv1cagvPT1uK5Fa+9yNpl2nxFa
pYdztvd2wMa1zuBmIW+TUCfFDdMBUnVFlIgTnESR/SVZA6ccSUjDbmwgvR2AIOouiep674/IgV45
AP3wPNM+mIFzuX8pidalc+hSjJz/rKdeHnJw/X9MMTBbm6rJ2j0ymGnwJGNeGLANHFaX5R4rQJjI
PfcgSzkUzX6USXSQSjBxi8M6+CFrOFKvDGid07opSVafRKzRXOX6WkU3sKwv2F3VTmrfeEVqH5FO
VeLeK84zvc9g93pAE1bvfwUbdsi+BGk2ib3KmqH5pXGBiI9pNJhyr3RVvQg4OfNHn+ogb9ewuoQD
Nid+Nq3COkak4CdOsq8BjD5stcqCpCDIFNszwDswTcEfWmg5sp1fJTGQ70CMPsEXQlQ3XZMgM1sV
unjuBuGOMJ3hw8M57dPs1ISW0ZwU4bi3OCNP2nb+TZL6vEHmNji/JSy7XYC+EiR9oVR7KUlB7ZYN
iboVE3DrasVRDXhseVpHFaxk/CD7q29yFm6dovD+WWWqGchtQosIuCBSxe2qjmLPbcvSi95MIOVt
AFPxL50lU7sew8kzR1iLqoNoO5i3ZZ3yAYxgTnzNa0TlsI8UdXAYgw512zwLMUFXDc+D6WdZAzL3
pbKWBmvh+25TeH32iM5+6iAcBbcQzj0x7Os9bl9r6YNHy4lp4XbDgS5JaZy+VVOVfUH2vWrvKpJk
w8kbqGy25xR9uumCDnaLmPGopeg2qc0K9eDspoPNzSbzwbIoa9qzrS5Y3+76AhfNVjq/X5Wpn45P
XAW1v4ZOLBo2aC6s2oNmJZSboWr4tJU0rX5OXht1qx6XD4DP3GjZ98pvQ8gFuh70gBVul62FD91Y
pi7e8MgbO4DYkl6XYpMaieU4IYOuN2WHSWRXPRzPfkZD5Aa1Ub5fHlGJgONZOQW2+4c43C3NlnRV
/BXyRsGuLMFLW97suj204FWwmrOjsSR7DNM++tZEYBV9vuVduHQE9PdLh6AsH4iOpkcD97Z1W5aV
WNWln71W6jzhP/+RS3/C7BSDwZOL0URJj6RlkLApGE8oT/ebK6P/e3n/aI+anTkmxlfiMAr8K9Mx
c+uwKsW25F4KI8PWhPdIUZvN5CV+fIt0cmveIjZW361up+DbhAX6vfDholDX3HsnFYOtYXJupgBD
wf9VoDK7FmjTzndRryK2yvIxiPCGKo+s6qaJw710BQ+OeTWlxxyhzRGCSBiHl6UvRnhKBTbd1KTl
91MXRnYt66JSKzo0cBOF4St0SG0fEXLsCzX1a+qPYbXmDU+bL8yWsbjV4G27+JmpBg+xB6GRrqkx
uCJ2bTI9C8CyxxvdGQhgwlKMxd8pH2l5bHKwxVdR3+fy0cai32YwLx83VZtSvY9lW4X3nZP+sOV5
2TSHbAhksi4sRUVtAsV3CLYS1qL6H2LLBr2Fo4ExzH7qSPBjKItyk9YSNlqgtyTZKmZYn0Boltlt
gq34LUx57G/GqbDBqhCE+WtgC8g24n0ggZFBhRuFk7SGQXC5mhKDuIROvruv9aDilU19WT0E2kbi
p82ZcitPeaV+IJMrQOoVmbPxC4J6xdels9z/kSmP6G9lVpXpZsSLvIvhnxRu67zkeJwqf8qjKPua
Z6PaF6kQR/A+hbcL+p6+9ymafVbpkAHMJcdkUjdKoy25RpHHXxVhDTv0th/xNHVDv+neG+S6PXtk
ldMIJgUjmvrfIWjoYLzV+0LfKXgEeTel6NA0mQ4qT5+rwWvUpqXnWwbUm0O9zlM36G4Nwrn+xi0Z
7apKjPfGI9Z666YJA+8GZ2nmbTTvO5wVOQFsANh71a4Z1A1vbZX0D2OYijsSBe6JigFNOTD0SR7z
rPTeWQFd6FnJrratwezLo6HLv6EWITYjDow7K3N/WOU+S2A+aaMHm43wCedFmAfoKwiqx7HI/WQt
Fa2rNYtzTb/FMuDBUzuwJrs3sAHFxO7CAEmVVldoDNWUvww1oDQV7N3znSuT7Kaoh67dlJadPxnw
CVKtvAp2KJgOtjlVsbXhevJQwdxAX5ls0QzO+wPNz7c/iCKTezh8tic4b3fZjW1NYf6RVeIDkCLR
rRb0K5y6BVkpH1WnxIuL/AE2gclXGcLEQqxdQBrTbtCBHNcrcFhbu6KxCel2CHFTU5M1X8rakegJ
rs9F+y0EwBJX1kIhZEmSEh4CMQxB7WpSsCRctdXAwxXtg/OVUamgWEM2IeR76k8R3Q0l/He/xyHq
0E8RunF5AiqoHPOtqEGB3yhoPXO9AnYrZXuumVE+yrP4s/8pYfcM4E7nwTLEg6XAD8+qSrwNkYyC
ox1a8WtoslDvO8tj8jjxhqJLBUFpuuG6jDs4AvVBrTYCtCRIq3Lt6bscGuYArZi5LcPXntctu/Hy
PGbrBPXL7DROsXZY/R27g+UGXMCCHqSSlUYDyJ1GCGGfQDivXlMX4TBDQ8H4rSsz6MbiKPdWoBvh
15yyprqNshQTMhla3xxSKTD3U4qvMq3Q76dKUJwYdkIU9+Frl43CP6Ym6OVOyqlnRwSt6m5CK8QX
gu2GbbNRRsNKpJn5x2Sj+coBNrhVENo9OUNQqEFQC1FvjorIdy2S4XaM+uh+aBCTr8fMyr1vRhR1
QH2tH0Eih8Kt4mG7ldOIMv7YwXQWHsZo8hEdQXQgVEQOLNXNdlJ9Vf/I4jLRW8RxnGzzqMwYeFPB
5OF/Gcq/ctgDniD1gQUyjxmtN6XHNYfqAnQq4JGQ1l2rNs+fYZBT9xtyBoLoitI9AOvpkaBK+tQW
KsvPBSfW7/qy6cOzGM5xsTKIYoHVS0KzB/C9zNaEmnK6H2gBcUmKaGjaeK4J3Srvp8hsPSRuCmgN
ZHefxD76SiPfJfVt48L+hM4PRF9cxNOwQm0kOAnhoGZIK+ynx84n05PVXTjytcQBFW+rvs+wtEUQ
NE+jP1HAvHLKDzWyTdk+YR2/BaUYt+MzEv2Bcb+/t5OWEFE40t1XJQw2gMuRAgdVHTz5rUMzqs/P
Nm95GoOLL5CsgedvRpuqxrUkQ9oYvr4UWikqkW4Za6yOugQaUpDol3Q1pDYjKG5N0VRbwkhQrIJ0
wvabKUKeYVI3PDvcUV/TwaR3ypi2vc1cgAb6qgdJBvIQYARrtN+1JQzLRJa3CFvzkDxPBviHba91
f0BvfIf4HGD3B2+oeYpnDJmHbYjGfeptxnGydsMhCLmFtUezgSHxeAfdxcj2XV503zuaDewHkjr1
jfaHyMduYBt+109jd8C2kLJn51s5HTCrzZMKwna4Z07n7BaAQLCBuzRjOwVKUrDpDeB1q3poxAY4
gOpHNOXYRmnhWYQYMDX+McgmsBsoIwL10NH2bOhYkRwBKKyWb/HoQfUwwSXn6OMvar5oM7jpSIbY
x9evZfwaUb+Qm6jm3NtWrlDtxuaWvudxAfmKAseVbUyM+HFPiia9GwRDvUBNXlfgrAfPdOv3pt5E
DVqe7mwZNcjKiBAzMMBBNN1EiYn1ofBLVh7kxPkhzWiBW5RU9U0IxEzzT1pUnXfEqY/0XpZRsyKy
8eBnP4QplmOuWrINssA8Txlq7F9sHMpuD7QvnbZdZ6W7a5mpf/YlxFZKVKSuUYqnyT1w4j7CHq/t
iu+RjvkhZCnfuDigu1zzYgslJDRSUOs8ySCOocEaYNQASY3KzPeUYrYhqi3Kle+TfDy1mJ3IMPlV
g4QHWIU528AhuVnXk7TFvUAJdz0GSaLytT9N3fcA9gM3BqFL/+VKgPrxFXrOeBd0KukoRf8IRgnU
5yxPbnLWiWvh78ejz5sw4SCZcpKbEduknigKleeZgaL9lYe/4CcYzJsxwwSW8Hld2Mds8shhSLTZ
wVwGF7bWjkN+TMOJ14c6yZonG7R9fyPCtkVU4hXiC5n6qNyBs4GltuhVziEBBt3qE3xKpr+LkgSH
vC+ib6yryZX8z7+NzR9dJM4XmP+UYNo8YSxIcBtq4axarYuuGO6KiibrsHdiWhdeNd1oV3pfNdbp
lqUxxKZ1nfSHbAqGtYsgnxINcelXXkxFYVajII3eM40K/rOKfNBg6wIxfy8gXD+SoiZ7mmdVt5ns
1JySvMpvotayOy+12SIRBIwnfv+LsqDyfDAWx1c0+sBs7ZzZvWeiROoC8H63KCtH5jqgNoAaSo8h
f9XKwbewnoI63wdjhDjw88/+8S2VzKVApPaIhAGO+2YcU/s2SHK+4pXq9zKj+tfnv3H+xn9+ezIX
BDkopYy2jftGp2laiwIVeXjpVlfu2RdGnwuCDHGGVk3OXxMfNuZbnfPiL7ReLcPDxWQOuTRxS5oO
uZwHmpQb2lp+AG3/WnX10sOfs/n/WRYoxvsE8YJ9aPPsHtZtdovw1r/ybS8NPitn6NhOvWVx9yBq
BBIwggubbVRSvYitjTdznlP/eXiNdm8jPe6/khp0Vxh6mZf/x/q69PTnf//P6EjZ+RJznr8WNGmP
bXjOrAXUsfdFk3Kub0Tmss5E7fITrwN7wxNkpCfvmgffhVU11zdmGS7OdeaxV2JccN7CDQTQ2tdH
iLHsdGVP/VjWTOYCqZqbiMDrKXsNvbSTG6j48n6jJ1KYjSGq2KF1I/5b5746OAZjrvt0wBhLGl/x
6Wd5ITfQfORwmMe8rSTSvWF77LurBnH/4io+2DHm2inkeonXVc69Og2TO/DPc9z3XRr2h7YMwFG0
SrEDgaAtWjlQW79rD/cW6oVFcluILriLxpQckWuKm02HEudXkSHmXGeJRrKShlMbI+SCQy8s3hsU
4ZKy2kqlygbBCtKOa3jFsC9eKJeVFclcq6URxPplFU+vFM5RD3SM2788/NyVI+Ljwh+Zi7XsqKSP
LlZM5Bzyno04f3USabdmtonuXUKqH4iJlhVyyFy8lSQsTuFnmb2SznV/o50WDYt9F6ibRatyrt2y
E4jUChb2rzi7kTBBeiSJN12FuGDZ+LNNJUN20cvrKj/hmvPqspj/kJ2OXj4f/MKCnMu3RDIOogfj
/aFuURskqq68m4R3Ub7Hudv1f/eBk/dGlDZdd0OONKcXl6m68pedhX8fLRn6+3aZwBQixA7DT4Wc
CnfvIuQyaedjxQPscK4pcCrFNhBGpqvKDgtlmojdf/9dajr81Umfn2jMW6gDIPuqimUUvBj31d9H
P/tnSpzl/LXNdInRWbqPW5ZeWToXtum57ktMTSdU03gvoWQM1RLSxhmSVp6AIYrv6mX3CDJXf0FL
WbPJZtk30kn5gGoMIOvhIsu1mMzVXw4SrE4TGbwmZwuNrPT5Wi3EtGL0WQhR+LUf5+ACvloSooRI
swRQUi9LrhxhF874ueqLZMC3177pHqCVSp51L9H00XgE3+LzFXlp/NlyNzVKSQSYwO8Ir4aNyVHU
RkZnmQALieHfJyfzwTrtioy+Aj/Vrcwku4OskKla9uyzBd2qihYNPOS/t2nZHSxN3BPKcYtMNPBh
Z8sWbQUcaU5fnMrU+Dd5PtBb2C8tonlg9Nmy5biKlcijey+mHsZ3JOj4zxjt7Z+/mAurdi7uKpBh
VzXvwlfh0UivRBOjnAa7t/LoBVFy+vxHLsycucIrE8hN0SkX3wujxDZxgXgIPHKtNnhp9FnYX9hw
HPrh/PaRsL1VQVY8+ciJL5v1c9fhsM0YKoFGnNqS9k8Tq90RFi0/l72YWdCPzJRvCOiKD4XARZsY
9ksmaOr7fPDztvLBIfaHiMkQr/F0EL0ST6QPKfqtYQOfO9TEXF2OFQooU/76+U9d+gSzxXt2FqBI
aSMSqDry6Hy95mV9Lf6/NPhs7QIP2TVe3orTFFuzczVTX0KfX9OZXhp9tnapShHOj8Z7YYSwJxE0
3WNc64XR6lxmlMQUmF5V9A8oXtKdyDR7i9NkWiTOJ3OZUS2biROPy1M9DOyOgLD6mEtzZfALO8Nc
ZaQtGwRuOeXRjT4t9oXscAGoRSajm7g53x8XTZ253GgA4woaSp+9UlGg817D+lGumtTLFx5bc2WQ
6Dogrl3SPaDGx25alAfYyo8tjM+W/QGzNQzcOkxl0gYbRHtOXaHQEouN9JZ195G5LzFDiYblIqCv
nNv8iTVNvymYH9zA07J4WvYXzFavL3gXJL2Up8L40NIgZ0+3iZ7kMg7GH97EBUlwB+UhUieoLqzc
hL7dQGh2JfN7aZ7OFjCJayAIS1+eiJrI1q9N/lWkWvZobGDLPEJiMoeFWiTwhmSMvRfklW/CEO19
k5ely97/nBUKBwaJMmxlH0IPH7bo+h1ayM2yqHCOCw2lbB3QwPSVlmF9IGdfWOXJaVF7IpnjQgtl
Bk87TH5IACADSeIvtjLelbzIhS879yguuDajxr752oJmtgKQqN+4Ed4vcuTyyk/8yxH84JD8N8X+
n8SYgJSKoSAa3SdtYQ4gYwiFEqpSyVdXTzWJtuF0Lntha3VrngYNzEoUlAu3UC6gWiyzSnjxqoHc
232JrEOzddBC4r9oXc75o11SCF2lWfBGYLq3j/KclavWQ+ly2c41h5BCes4hQ1D01Y7FcAqHtnUr
OFehvPr581+oyfxheGyTIctNigvPUEZ4ZwNa1QjqMRl7Zx1QsGtNKyaPcVCgDA2dfjOtunw0+M+B
PTlHgq8QLwy/Pn+YC9HQnFsqoApBc1zpPeuK4QbvRCO7G5bS/hTmHWo0oRryzec/dUFC+4dbMpTF
EZ3YCL1QYlDtR9ze+m8my+1jNSi9q23Jt37jm78dFRCCoeSRGsiqRF4+/gt1sI1FLF4kI84p2B0F
TYqbNPbo7i3MROh+2rQJpk3ksvZeWV1caVK/sNzmFToIwmsTDr3/qptSyU3WJHZLOxFla1SJ6ZWo
4kK4NS/T2SHUncCnuEtKn63aMMyKHc763N9+/u4v/RGzy0BLNNIaLvVfa0WgckevTROvobqhfOcq
BdHM5z9z6c84z7L/bBthEqhcS+W90K5Ey1Pm9fFe1lV2rcR3afzzn/ef8TmvRD5AQnSCza93G4ce
/17XdJF1Yoxc1u+jh4zAe0kkyfeE+ck9OrpI9QidGVMLP/IsoFC2tw2N4uIEe8Z2B5qc2WU8vObH
dund0N+fHvhTgjJVU5wMVGrZaqygEljFdVpe+bbnqfLBkTBn1FGRBgwqOf9V+CGyS6wPEgnf8wG6
K1PWkGKD04bGt6Yel37t2Q0/oYaGWRiYY+gPwZ1xI7Szvf570VSdY+ton1WsFQmiOxUDuCEEwQGS
0vDX58Nf2Ffn3DouoxSy5zF7Bk2qEbeUxZBK4zUjL9uqMQzvc9b6V37rwpefY+xMpiCiCVpzbE1s
/oLiMLnnXWHqZectmS1qOTluQgNVVVKyiaxInieAekLHeGViXXr82aJOag+lI1+okxhLsWtd7o4q
HxcmoeYsOzjFo7sqrNUJKDi7LcUUHOzkLx19tqQB2yoSsITkSXXOW0vbn71cr8FOL82h2YoGmi3p
eNzLU1hqEd1FEKbZVaJAQF23YL+4+4T6ZPv5fL30EWbXhQKtEcpHk92Rokn57/jZa+APtWzo2TLO
Ha1aAS3cicKg5VBhVf/g/bCo4439Ye3soaOgCH2vOMWBAPpZ5Xyns9beLHh2jD5DIFCKRhmo+dQp
kYL2qzoK0YZYEbWoVoTxZ+cyYmkBXl4mTxbSw9usRr9V6Msr3/TjKB6jz1YuDWkuM6+J70hta3mA
AAaavqmc2K3rJ/szg4QdtqkJD+Waq9IcTBK0dg8nFpduXWkhMvOhcgjW7STZr6iEfP3zt3pe2X8c
JXiu2YrXfQBmFDRspzptu2ClA695AnXw3BAPJdeSOxh+5DzT/xMrJCkkkzGdNIohXrfOSvA3Ydq4
CBiP0WcLv0Do4Y9Vqx8GSMQ3EMdFX4JzhfrzF/ThasTos5WPHns/HEalT+mkuj2OqeQBJkTNkg0X
o8/WeulN0+D1oz65aOQ7tAB5WwM/5CVmxRh9ttxpn0iVlaE+CefflKTF3AKHbbPoxcxJct2gy7Qq
jT55QZ3Z1dDTgq/rsllUVGB/uEQnxOdGoZXg1EBC1q+KNoBeWJy39WXPP1vvLYUIEgZI+hR6w3OC
m81GUr6IlYuHny134mxwtrAM3hj81NaezMS+HmS4bNbMbaLrWFJicTF5oVWROxi4AF0Boq3u+ZJy
CB5/tmCdF9kym7h9wPXTbXk2+W8+Ggmfl7352YI1LJIaIlt9mkJYf5w5qBsb+deqvBcW7B8auixo
VNxkeHYbDmsNZtyhTJJFyWC8mdmC1VPbtA2T5QmZAf9lkkDxVrq7tlF+GNhj9NmCDVXqdWiNKx5C
dDRCS12m4tYWXVr9Qiiv7JOBCVC4CduKLNz/53K6WAAQXeaJxqmXa1D1gmpdAyR1hGKlvbL7/6tQ
+uCMmUvqYLiMjsm4Jm8UjWJm08X1NB3F1GX0wRg+6WPRR8l9aSw22ECm6V05CVqvXERxcYXWPJlu
CuWyR+gBkOgCR4s9eg0UFS9jl8b0gQXODH8bTNpqjzYDtSdVl8o1xNeg76HPNblXQW/lCrNO+HoD
vgnpV9CiDmjgMNFA1A+To0BfrkKGC3O3czDlqotVinBy2ARRwNpjU/NY7lL4JdmXOLVc34lA12zV
DT7Ld6DUQ7YC/bCf7JOUBnrj8oK9JaqHwLqLB/djgE/xt6Z1rdyqOCufB9mWbkW7vpL/lNC7Rdgj
qiTKxC4vu/zHNFL2l6RBEN7wairUWqW5dgdEAZ4d1+D1RtXat3VnMUZWpjWa31JHHbkJ/bBCYkSP
Tm18Ghfp7djXXWO2Nadm4439EBx5lhPzfQJscYvuzv5r06dUggjJkjq8ll+6sAbn7DPtWg+S5hTH
Wof9w0fF88Z4aBNdtH/MYWfC6yPW51P5EpZwRCmQzg+xxTKplp0Mc6FjpnQEtF9YvDCWfGETFzuP
1/WyY3MOcnSJB5ydbNUPziHaAnUrbdaF8NyilCyE07PNFfjLlFdEmpe6j34R3gm3zjsKSOWydz8L
h0zUxqVjdfECJrm3i3OIUMYq4AtHn+2uZIrh/mO1emHYElZOetk7Utx82bkzVzESBadU1AzN/80b
o0E+X0s6qWvs5Aux9FzGyHrqvA7dN6eoT/rwNgoH/5tU/ZB+ZTAOSZfN/rm8kHY5er38QL6EycTQ
/lLTbYoezivlhgsrdy4vFLJDi2BQor+FKqRipMi2UbYMpMPSuZwwVAmtw5HgDcXO7tD7KL6A7LLI
GQ6jz+4yNu7iKe1Fele06ju6+/VOMXQkLZr4cxJciBACKR1evVAHQGpmO3RfwtT66qZz4eifqwnr
gsY4NFpyX48IWwpg55445tHwRetBhNvE1ugPRlfeIkEEXtZsITtdKdY1tnoJz+TXFXCV3SYuY7YI
PofxZ0sZmlo/AbsnuTMjib8OwBCrVUyyftnVZq4UbMoOXsKuMC/VUKf7okfREN14Pxd967lQkPmQ
cTvaFC/QLpQJgE9yijdg3Ydy2RqeSwRp3UzZMIrihTaZ/oZ2n4BuggJE5GWTda4SzADnVFWYli+s
I+rAhrQDSUos8p9m6VwlGMJmyu/gK3I3tCipwunX+xGU/SLPOow+W8UtB6u2CRA7hHB3KFcQIGf1
WmnW7j//uB/v0rAo/z0ZgTb7xC+KNHuHYn8qdtpPQaBzhe0eoYNZ5KLNorn3hUaHn/QpD9AlWcIV
RJfIJvVuUcIco8/XlvZIAx629y5ZlzzHcAd69aZrpu6X3s/sDlIXWctYCKwBOuCKCnEJsbUIti41
0RoRsKev9SJ9fNSEcwuMYgQgpqgiekeq3h1E1UUP3TC5K7LBS6PP0oVthMDXmSR9txmFkubfhsa6
XsbWZOE8W6glZ4OrwA4PvGMg+2LVdMWy+BYtsL/P0CTREph3kr3WY1Xvatn3RxiNLzslYcL+++im
NnFngowehlx9b1mZbOOYL4s+kT75fXBCYdpbZJH6O8x98GJAJEAnfDqIRd7GeO2zxRuYzliv9pL3
BuTmXRVKGEAluOx8vjVcmjOzM5HIboycCzAjk7wAD7oju7Jxb8sGny3apKg9XLcsk5Ccg5wE8wP4
YCfjwtHnq7Y76+Qnmr3HTfhPGQ9y3wErsF306PNUn81jAiPslB44R4b1nC8jI2AAnw/+YWmFIY76
fcpQPbZKwqvvvde9Dyx8apNy7UGR8FBkkBlsVZ0314zlLv3WLOdnXSBBkLLpewG9svdWVXn0XMae
n+1yRf1w74JiEWANf9ZsERvSQ/5Gg+pHMwbARRaK7j1pvnz+zi5M1HkCkGXIH7Cyp3fWiJ816u5b
SeprZZxLL+n8o//J1iPuidPceOI0xLZ+FDnoXutu6lq14R6seHZRNSH2XfaHzNZzIYVrW7+tfsAy
y/wF8NnUbc7Wm4sERPgKsxWtReZTWXrxgcRgXjkLzoti5EpL8KWvMFvREMIIklYyOYTif5x9yZKc
OtftExEhQAiYQmZWa5d7f+UJYWflEaITQnTi6f+VvhNbrqy8ocmJEx6oSEm70d57rZVED5quwcc4
uMrQ9/qDgNq1wDoJwDkYpPwI0kFI3EHeqsh9cKOrx6FOFVgmOjpmvFs2tztlVwKherf4fiCTOzKW
fi63pNrFjeOFtUuAaqEB5BI0P3bQ6tiD92VMMow6uTWuGbULThAfS2YtWhwF2NgyhsfHbtygxOZ0
S+2Ck/LoJPxNBc+QNgEJEh1RXGwcHYVdbVKKiDCeWfFLNEn7eQN2cO+HIf/o9umWMUOlpO2GtEyR
iNbxFwEyrP3GU7dqOLWLTczocBXC8585uBkyXbH5fUWvKiJdsC8bViu3FC8uTEbd8TVJ8wQF3QO4
bF/cNsYyXlDYlV2EC/9cE9BXdY0Yb1XrO+EmcR+tcJxUVDDADb1fWsSfSM+nh3AYrilLXNgXu85E
1TD5GItESbsYCKRwhgpHnCdtU1ROmANG7SITRhCIj1JZ8CzHYc4l51uVxZW3fHHafLvKxH3K6kIY
caQttJaZocluxQP1CkHopf2xQm9KqBzF0AbPTbiVN1SDJVsLUzn1xqhdZWplXAKqpcvjUgfqMx0a
UOHMhTROBThq15mWqV5aIovw7myvCRgRdykqD26OzC4yLSsFdE0MwfMwhT+0oNHnNk6v9XkubbsV
a88jQ6ECAeb/eNQs7/i2hE9V6lg3p3Y9qQ6hTKhVmlQZSUBT9aMO5DL/nGVyLQ+99PmWyZoEWTPa
1/SOBIweoO/UPHpCyF9ON94uKYEFzwxQBRBH0PyoXVkXag82bOJ2aex60kIbA22qlt5RgwQd5Z5x
BLXnNEi3e2PXk7ZILGWQCvnc1+st+I7loxeNxGnCgtrlJEUwv7jKQD4zubzvgiXK9DZcY8x8vZpB
7WpSCV61iolZHFXf1yIDgwWGbRkDo5UeeeH2PvpN7P5Hxly33gAKuAburK6j24BjLHlqqVvBCjx4
f+fj9TzpLcAT+tmDEux80+GNOuVtJyH9uS09uSZJeuH+2/oCGHCuinqp4rtghBZsAtDlE4Tg9I3b
/bfCLdggo8hXLYgvPdCjBh0EbKL6KnXThfEqaiNQE2SSAYbO6DPvoPBbN12Xbynt7tu6q9onkCih
tRkSEDLcM7K07xIoU4O3b12jd5LUdX8j9CIFaPTD9UdTdsB3Of1qG7uKQTI01+MirjI+dSU4EKEg
M+Tl1gxu7ycbtwo15ghCqXX3PDT+93gISZivzeIm4s2orUywNrpAwj62z6B+KXdVou6j80CI2+ZY
YbqtoZdUopl/16Kr0gYKzJ0rY44bc/YHf5ik8lZVRX2FxRNYY6IbmjX1wtxclg1cnSCjAGZqwZ5V
xadc+2t4n7b9dHDbGMvg9SBXcP513fMWbcGDh+f9x6YrHZ/ENtU+VEtUB+5OcPJ5gZd7HUOCJ8DL
6DacRH/zn/+x8wn4P020keoY91CSycu4T3Xux3XruDtWnIZyLAi5tzp+pk1xi2s55VOLN5PT1tt4
1bUXMvJk2T4nk4+uGJAaesgMCLuvuMHz9ft3FIb+A1mFZpJZKvipumvIrYlqzD4FfhFUN7FH6Pbd
7VecSwp/HEEUdniVpXV1XEq13pZ+PH5GwjpeufznVV77DZbdTnFdF7OI66MYjQHx7rAtEHMB4Uim
JNRjdnEs52xrlRuhBqM2Vx2ImxMGBoP6WFVVkPFSQFN0Cfnu7c16HQOG5c8B8Y/d4hjsBvcQi56R
GCtoHc3Bnq4JUxnkFlbolg9A/p4luDFW7hV7IJsM3WkDhbdsAXky2I5BcX9lay/E4NCy/EQU0Kn1
8UvPFb5sXtgL+NLdxloAKPr7d4KoJC4xQVUdyTKCIxuCnAO4I8NYOJZJQivG972nMJYVsGc4AHYA
YW4EqUPHqR9qA1whFrCI2Avro+TFC+kJPcz8arh4XbmYURvhGhTgDe9QZztOc5cG+dgP3f/KBhS4
QNpDc7aBjR6AXVBlZojXvIfsa/MFyuLsCAXe6kpn8sLp20DYMFH1xghvjiZJ1WMaJ/3nZJPVlTG8
S6tbToGrPg4VZAqPUICmL1XECxCv6+oaL9+5XP+KV7ChsJEqOkzgNfR59iNy3wjQZ0NqFJyuGMpg
HG6in8X9lkYhquxTkLZuDttGxwY+B4llVFbQiudhFiSkg6SHMcW1XtwFh20jXCPZQcerHdhzEerk
kxob0K2Xa7L8mGaDiYa3XdClo7HMnvkqjBuN1yBPCj9LigKC8XxxqwAGltl73RC3YIQqj9EQkS6r
+bCFGSbQyM7t4y2rb8FGF80+bY5F2o5fAnHWHqm82QkNA8O0wn21hLSGiw2f+275BRbh6XEa+TXR
zgunawNKlV7WEDM89TGJz3PaELHY1owsSn0eQug1OW2QDSjlBB52berwmadg6TeQj4TYqRNalVHf
smow/Be8acvwTm7bTwjdAG1I6k9uH24H+qGdJzyZymPhozJdpYW3X3vWOk3wUP98Jn+EXaDWZStL
HT1zraERIDCAXNz4GKiSjvt+trY//oBqvAmiK37zPMTgxG8qrzmlA5sda2m+ZbSJMZGBqMJQZZpA
K3wY5MdYBJELQBXnalltUgRlE4MG4Yj5dagZQJfH25eJ8Pobt7O1rJY0cbgs3Gd3GIke9sbM3ZhV
ZHCtJviW2fqSNdKjiGVVIYcpX3HUax5JKLw5fb+NGU0TSNXGqm6PfsXVU7zNYGwetla6FXltzCiD
Bg0rwdd/9PvGn3dNKmrv0Hm1cmsd2jjR2cOE+FQhWkJa09xwJJOnPlDqimldcGs2TFQXBZR3oIF4
jMCVPO/HOpmHHHx9lH4K5vUaWOF3XvdKyCeWBTMIV8UBGGefgT8m8f/kOJPos6KQF0CoMe9kAGHY
sUiXvYqmeDcDCzj+mCtJ+RMHocGQQXuwr8q8HgDSeIjP7Z0zNo7/gEr8elMUKdvVW4knpKcJjhuK
MZj3yJaoT72MlZTtWEPVS+1F8wsW9X8Cuiq6r+Nc84chqSfMuxdSH8wa4mpDvu4aIOzC88dGsXZ+
iE4gqkXH1Vuiz5BmWn828Wa+VzHYh6BR0KQ3LE4St1E+ao+rSQjjJdBPhiMI2MryUIritgJ/oaMb
syfVhjjt4o3K9nkV1LsDCUavYKeOMnaM2rNqk4BcJmnW+pnAkD7WxPTfPQwMvu0FLl10y8vQfl61
j/LxnYF0kcgXydnJW9HWSNM5qfO3/8g5Xvx7zcN/5tQGlDMM2eojeH6fkxGTphGNrwFDLy1+Tqf/
CFIQo4jGapXtkaaoxowzHY+LDNgVN/P6XcV75O/ViwQqRIuh7XMIkrVtMlsL0IkYf7QQwcm3qumf
RVvRK+nChTdUaM+tqRT+YBgQ0YvUM+oWY+TqWXeQ8fB7lFpzjyX9DTjYoNYju7Hf6wATUI1n4ue2
bdr4SmB4/UqE9ngbCJBn6Gms/BiEnfAgSjfegUoiKnf/H6/FS4dmZRYB0H3dJDV7pqtfPbVNor81
ICbfu903K7GgbNGbjNABBCNM8lXrLr0fi2a7tkGXPt7OLBq1St0H/6/sKpgO8i4AddDb3/47vr9m
LFZeQcMOKWmPymvWGtATo0LiPRjenfUoNMgF4ucBRXHyLe6CgdfZBB0laAiC8LIx5Nrk56UbYDkF
Dj0SAvL/6G6KPXYoAIP6yBoCOsEGXbJk9/YPvbCL9khcqqAFozkGWogm8rZJmubDuBQoFr69/O/H
wSv7aE/FzUOXzMbfyiMGu7T6OJ3J4sGFS423m7ZobXIvUHhWxwFZUPEHD0gW8ibKUZceTpB0mT8C
Ykbn+yZeljJP+9jcbAY2OdWCD7kZ2+mA/23Jlc+9tBuWn9GjgawAou9RE/JTFCr95ou0PL29F5cW
t54hA/Ggsi3ROo11WH4ogBz9pLu6d/z08y36wwEveDwtQzkmz23ZqfsKmkJTXpMUfE9uX3/+VX+s
P8guJtCmYM9BPA0PBnzXn6plGJ1KRqGtSqEB06QNyMGetzYob7oo7t91+qqm4SWPbo/PFXFDwQky
+CKrI8xTZRCfJreF5pP3hbTQi9knAew4ixfwgg5At/sHb/bqMI9GjI5BQBxigo7HZPkVMAd7kMeR
zTO0fKbvS6ObxxQvjCs9hQsuw561IxGPCyGn6C5JW3HfFhRkDO3YTI8zCFD1lZtwyTf+M2HXz12Y
tIbdqXBr7tQYolYlFwwE7NvVg3BgUwOQAy2irZ+zcIDUCQgCI0hRIUFw9Vv2IF4djEkSbIv/bhEb
5FtXEN1CCWZwejbhAvx92WGf2+BXNapl1VRAzYsIaAcNA6muPGwu1OpDexKvDvHm3grdHWvdyxyz
wg29WyHM0mRmOiv9rSCAudVyqaYfRQ3drkM86wGcGz7Gb6mHCSwzg/fY0bbt0b3Jq+MNwyLdcYu3
p8kLV8gnxRAkcrvzNlRUj9CjJX1RP+uI3v+O1LAAtnfyS/bonmIGNwH3664g3bCHPFSTsV64NelC
e3QvMLotJ4mdQWnjqQi4NLdefeb9cPt4yxvMZe2haBR2xyFV92zzup/a0+IaK+AFb2AP7/GQVluF
UZJngRnbbWcK6A1jWEDR/6XqKvHKhahmD/HpEE9fXg1QLSt6soPoTOXncxxX0xVvcyH1tyf4WDut
UMDe2F1QUf21VvEG0nIo9wLT3qbzOgG44rHxe6POOstvn8o5IL+Ss9hTfURiSUPR9SEcPKfQvmse
ZFquTzJoC35bhkK5TZMQO8mnikwh9BRrniUjUs0kBVX3pqCo+vYPef1siI1i2WLEaloyfgJ7ZgXO
0MD8J8Ou/PT26hfiALFBLKZsYNSNDKAEOHstOfgbGyHigt2rdk01pTPEq2IT7vg6DOtHSNZB9zQg
KtpFZ6XAK4d16TcGf7vqswSCz9lM7iGS8QB50yFb9Rg5eS5i09oIJWbdc2PuVYOyumHVvBuKxMn4
ic1qo2aFrthakHtOJox3Gp9/G4IwuTJK9/olJnZinzSxt+oSfaUsgdbKY6Dm5q5cRbrrCq9gGeYl
ZrfwQewcH5y6hpS0q066xbzSAuXRdx3q1U4OniRWLEZCvnC8s7vTRIXMJlBG7efV1URseAvRPZO+
maoTNOhFHm7x+BC0jRtJAgY6/76ckPaKQHRLupOZtma3xtDoZZXXuV19m91GlzyRQSX9+5bwYFcv
c52vC7R93zbvC4Zlp+RBHSK950l9Atiohfy8Rr0DqWrjxObN/tGIY3Eveqpq/55DZDwHgw7dD1cL
apc+3gqs1FcLwRuT3CuKIUAZbhoTXygRuG2N9TL35DyCo71pTrIq3gk68kMKvTu3+25n14bpEAKk
tTxxso5HRbcovk3FCgFyp4+3M2c1B0nEedydWky/7DArANaoTrl1w4idOZ+Z5SUHEu5EpUSRbCj2
yqxugwXEzvUmUel2HmV3Es0U5brqyo+jSP3Pb2+M/5u+4d/AT/7Jyv1mAJswXe8h6ut/UXhavOdm
MvdzXKXzDmgdEudIATvzOY0HviuHIoaStwEM4I72ATkwURJyo3QfnTRg6jtgjNmdwRhj8CjpFH9i
YsJIZlG0Vd72RfDQ9soMkFetpgpBMvHErqZb1++WaTT4LwOMsN261mQJqFehV+YHkJgh7Qj2aBlB
FgnyqoO/jzCGcB/2Zrqt8UIZPhkQ4UAuHYzIHyoTTz9Xvxv8G8XGMHhC5ZTdDp6AtEnW6t/j1Vr1
AoBIf+ZHI9Jkx/xNDscAdNXLF8YgUIY6bvTAVo98g54Zf4kKknyVgNTdipKPt3w18mtqjNkVwRSp
Bx6gNv4IpXQwMJQdoQ0Yz6T8GAGJ94kss/qMJkoa5lBKhzwwMkd5204VfzIlZj4/tCiq7ebEO4O2
kbPuO3am+2bd1HyZNeRqDmMLP7TD87367KdwdUYgTeuJr78OlRqPUIpjZpfIZQt/JgGn0EMbsU9L
5BVtHnJve6i9cHtIzQz+cIOe8Hs/aDXPz3wn33SMBHarMdYbYdx1PIjtPIkxgZiR18HQHqBTJo/K
79efAZ27fUL0uZKw1voQ64R+6VtITiQF2u2YcZ5uDJCst9vUbB9+06n3UZh8ofFQPUUsGNFrTT3v
CJVbmu4KNmIeq2kTDoqGZgtu+5ZC7BAwgfQR6rTSyyJv3SIIdPpRV/6HKi30tMt+KdsbsLFwfpg4
F6e6WU27p6Ok4h1l03JIpkK890qP41rQ6Wbgpce+inri+8430L31k+5um+K5vD9r6aQPYtr0+7jo
aZvp1QR3M5DP07sJ7eH3JfpWfqY8P04yxbpIZAMa6g0UtpmKUIULPODefdk8GDqKx01LSHATFR9V
CFX5fBjHVmTLWuoPYoKfz8dGFvoj4Wfh4RkcWevOQO9oPYRN1NyUvtd9TaEF8yBA4TpfCZXngPua
ZVtZ4hT3qD56nX9vxMT2JowgZN6BZOpdCMnq1i1btJUNoxHQYm7IfNpAgbVLxoLt2in89LZ3uhDR
7Mec6bqZwej9e9GxHyB7QI9uvSrGd2Fx+xEHyllFurn172UvQEICqcIqrsYr2/L6C+4fHcEwlh5p
iWp41sit/46rzCHbMfDoSwpN1T3IE5L9sq5XR50u/Bi7mgGHvTYp6jf3om0+LTNm6/roqkjRhbTa
rmUIdB1SaXR9qlKf/rcM4Fi5RwNKHsrUn0ooMfZj7QT/+kchUXTrliDczae1m4psrnB7Z8iAO41o
/qOIWLBwmKU3tScKrQ0wEfi7EgDOK0d+4QhsbNnqm3XoeTydmrDl7+FNxocZhFuOq5//6h+laAAE
ue9BBP70G12/+N76vUVQ3TkZmo0tS9jkgx8Jz7J21u+A2+zRdgDvjNviwd+fHkBAuINO33zScdVl
K6Q90QYZP7otbie9w0jnOSXTic5Jn8MVP4GjanFLG22ionhuobmcFNNpYVt30yxK5+DzdSsREhtW
VrSU60UFeCipOPmKu7nJ3ENHwG2k9x8tw6TWZvPHVZ7ACqN2AYUUVZauZHpx2nkbV0a9ZCIcsKDT
wjedFxiBCXejCZfYbfNtaFkx8ygKvHY6DUbE/Y7Scj1uVR9eGT+4YK42uIwMaVgVie5Oqx8+lGXR
HJDMuIHKiA0qo4EEDkk03akWxQsPIWMYp7Mbue4/WoZiJrSPAQaFmlvU3QyBAc8okdxx2y1r9VWp
66kw7UmOBNyUywy29zlwLGzYWoa6iCHSlM7mHkIaGGHGOy+rNHMLHjaQzJQzCtfdOJxEcqZ5i9gI
lrf0Svviwn2x4WAaJBQpm3GkUdd9gqjMC+R13SzJBoKJJGzNqtf2FHt6zjxihgcIPrqV84mNA2Na
lYCci+HU1kzuTL8Gh9iRGIfY+oVcqsEgmRxOPsi2s5D1a+ah4eHkYeg5sf0z5iUy7gawyYLaNh5z
0GkQJE6RY1j6BwcGvox2WbfpFPhB8J3VqUG51qgrD+tL1yX8+9vXCAN0KY/UCTLDgNUoZfYM075u
2YCNA6u7CSrVcOsnFpZ6V3bBDwNnf2Xx8/a+8m6wQWDb1vfMFFF7MvUiH7uRGpknjVd8ADjWcZKF
2NKFbJBslWZSJ5nqfs8wdrLzNXAzTjfHhoLhcdlvycDlycym2wfzAk1yD9gnx2KYDQVL1o5svKi6
k+zSl4DizRxJR8YSYmsWKpIOhV+O5l40tc6KdZZ5xx19pK1X2JNkq/iIpENMy5yVaLwc0Itxww8S
G+016k4Ci0PVaa1HeUuDAo/2ULoBZv8RK+R+EuOZPePb15VnU5p2N16Ft7XbnbEsdpqWlWxQAj/5
Ket+rRX0vrNwQm/Fbfngb4ewgOMYhaqhO5Wd+LrIdXkJ6o7/envxCy80G72FOVkdh9CYOHF/SsQu
0rK8DaJqKMADCMbtFBKnjrtklYELsBJzU8bqZPzotIz0XonWLSOzYVzKU6jcmVShLQFq6M40Joe+
t1vjycZnkQ4SGYiz6kSKrj4sIPW9mSO3QdB/dArVNkWg524CkYlUvCz1YPysn5fqGhHChWBi47OS
ErVrT/DkUIeDPiSgbziEIDVyu5n/wLDaYUpjE/cnP9DeAwVv5DtZUn/39tW8EE1sENYqFFmiKQJ+
g2y9zhjj/QcMF/VtBsq+axI/l/6Ibbt1TGaFjvwp0aDCfwevjF68kn7XosYIZNPbP+XSMVgmXGx9
MveyiA8s0NMBpJeghWvIf26LWw9ZvDDP89AmgI7hWaGceSoDe/mVWeJL+2NZbeU3ksve06cG2F+R
IdrW//kkrsJcmhZAYKefYCOyEvADJtAwM/dcRQ8Y5hlyn7u2pW0kloxnwEQi/IQilVOdo+teZLrr
jRvClthgLAbKJGC7kbD1KtQ3XbgCCFnpr247c/bbf2SyMiq3OG1ZfRJSc1TR+/mjn1aOGb6NxgqG
hM6AsiJytRL9g7hfb8e5+/b2p1+4OraaH3Tbx3WsZ3XqWjRP0AqCzH2rCfWzGuqbh7f/yO/3wis5
pw3IqswWdSGnGgKoBMHqRkFXYThIXk16x+XQfDDFACqCHuIICqMU3jg+plHFDyLhDOKtwId9H85j
F5IB/rCPQzwEh8PWl5jTiJrEyO/+kDR3M6Z834tUTS0yH9I8TAYKfBDumfZQuK5eTBX2T1xiFOwu
3cwyv8PoezXmSU9pD5thkGTFoemdNy+yfMA/sOKTHqc4+TiFcQFdoVEGGAus8WTPV4ijYSAwrMxY
7aoijj6j77PKzLRDkkuZNDxHdcN4836O/GnhO1A7xcWtWNGGcXux2ugTgV5a1FOdwl2R6kYnKrzr
1/Llyom9/kiwoScEGlsFl1F6aEH8Y7Yuybu1cnze2LgTgzb8nKrZf1DJ/Fmg+5lXG3EMd8TyhRD9
VYCf4ct5PyY3ra/1+6gVTv2Q6B8dNYgVKiPXxDwUoYne1WjXfhmlGxMPVk/+9iO1x6plhJ7roe47
RFAjgPDM/Klzy8Bs4GKw8jpmAoV+vqEjmKQwKG++FqN/g5Zfs3ErwqUqlD5D9nVSUP+OHw3ooj7x
OJE/0qEG5xU7K6QcpjnqmqzntV/C5IhGi9E71y0J9ZoDj2ra3hPMvgX7uolquU+XVn6DOU3FDRVl
ChFNXJkmyGg4DY9DqyPxmXN0JovadG4EeJBI/fsQlAdCzHWT5h6QAQFkRNXtoJ18xd1eyDFsbGRi
wPKQUI6aBzBXuecbsq/85IrRnq/JKydgIyPbDho4eH7o0+SthmTbQpYnv6KxzMNIrfWuRspEdkkt
18c14asTHJbYeMmEz36XrkgLgiJt8roUON9wvsKMcOknWZG1YwvRaTiPpxWSvGeZndEz2bA0guQ9
jZs4C6Sooxt0w8MbX8fQlXDzf+dw+UdEV62qAnRwcQl6vWRBj/EGj5VX0rVLl+D8738sjv57sjZs
pb/9Hx8TkuM4rnEIvbpj8CHWbFkrUzzgovHsocYCiJRgGZ8SOcy3ZNXJPmlLqGNCQgHc3yWwRce3
t+vVfij+qHVMrEgMhOZiePQBogYgHFV3ACeAMMHjCV4FUpflx21m/ZWL/uoG4s/ZpwNAl/F46D+A
+O4FQtaowI2dU5EDi1uno5kPdYNppA+J9vwMiq5NtvnXvOSlL7deMmxZ2/PzsTgY4ge3SBOmh/Rq
0L50CtYDpuaCiLJl/T1ZEjXvoJY9PSwdTmSHEr/8Qas2+tYtq/759qFf+i2WwzeibdcU2lSH+kzs
u4iqy+OxvtZiv7S65YaNXia/xyzpIQi43pkIvRCvjD69/enne/mPp4xSe5K08IlErtgXIptqJKSo
O1dz9T2IC9AjRdi8DGpvbP3v7T924ZfYs6StELTv5ok8tAp6E4WM5IcQLGI3bqtb9p7EbRE2Y5CA
RxXU9VDAqW4jNO53bqvbhr1gQCYcCvOg4g5Ckmuw7FNM5TiubtkxoeVYxKoy9xOqxbnyZrNHYv7V
7dPPx/GHlxVeCGhd0tKHYvCWm0QKcw+w2me3xS07Bt7J66cqTEBbSdsBXoLO79g4XwOyX7oyliV7
ugjGpk+xvJ/ypwUP/D0PQyfcOm6/ZbgF5s6GLVL8pl2SD3VP/gugUe62L5bVtpEG3Vg7egdQQm9e
jqewWPJQpE5MsFFqT5LS1fO4NsP0WEcUiD2QNSLqT3unj7fHSAvuiR5V4umRRTGKe2zDlAeYN9bC
5bqDPtgyJmEUXwgj495sW5ktJhYZDEC6fD1Wt4wpWnwM2s0cj90ZajC4lLUsrwzev3odsbRlSon0
22AYy2kvV7Gf63ezdlIGx8qWHS1xOCFl8Ma9GugtMf43z2CoyuE4sbZlRFURma5n0bg/M1Q04B6d
vN7xJC0Lmg3QIUlvln3cAgTxFT6yeR83o/A+On263SPqx6EfqzgQJ5RrJ8wZNfLBeK1LxKDM7hGx
LlBRNW/jnvXhe7Iuz41w0pjB0tYdDEo82jiLx/0k+/QpGtv1qdZx4uJcsLp1DZepSkPwb49gxiu/
QxX0Rivy3W3DrXs4BBrcgoM/7onc7qfNLzJQKjv1hvDd1kVEgS0aJqB099HG8tRTewwOu91xuzME
+pGZpSbqXkDf825husxiXjrhr/HdljNv6jhmGhxi+2hID9NaPwKV6Oas7GYQ93rRiQpL99A6JWzI
qtQJjkyZ3QpKIhhiPbH2RULoKF8mA/xZ61TGx+JWtoUsdCyrhMJfbf2nuB2/ASzm5lPsLpBo1bSS
ZFn2lRfw/3iY+FkgRPnV6YLbDflYFciLIeGCBGsbc4qIv6MK/ROn1e2GPNUVaHwjWGbIg7vQ7/5H
SezoCq2a2Bj4FeZZcFPIsOVDk+Zkc2po4DAtbwVtsJSKeZr3BTW3EpWxzINOvZtl2o2xBprD4Ksx
3csYdTqrZOSDem91c1eB5a6alRIWSo1kfEvL/VDS7123OglMYFssd5WCNqAJRoPDDKMdCrVdlqrC
6XWNxa3I2YYNir/rOfhQP9wrvyqPfZN435zuoc1ImIR+bdK0R4a1Bru1Dvwc8bnKnRa3+199JKcW
wzPjnnaByWPglyBdV6du98VugJUL6xZSmnmPUNFnbRE8DVCNdvtyy2uNCqJpasPa0p/avOWmfwzX
cHbLDm2uMZSVBOcMq6vG3zOvuTd6cvOJvpUx08mvScnXed9Nwa0f6w+NCH+57Yll/AHIx0caLfO+
b2UWpePj2EqXiijkMKw8xe9Y2hQNNgR9I30LafSXJDTCcUss0zdeA3WZGdRxVb+gelH84H3hNIWO
D7csn0sIM7YNnfdGTmonMPawT8vILXv7TWTyx3sciCYAiwyb99s4bjmt+Y2so2uo5vOp/VPQwZdb
qUo69JsvqwCuHPDsMYe47XZqOuJBtSnCXOf/nO6MXb3fPEiijiVf9pQYfthq+gvMEpWjGVmBri63
DUAM3Jqo/qrpGV3kMjdLmV2gD3wfA4UUC6/pbTM89OLFbTcs49yAfS+nkcx7YeKDqR9Hcw3adDaU
V07T5vHTftfUUYuVfXjwsmeHjkm3W2h3TWk6h8VUI+bL6UlWMgNXgVt4sFumfl9Cp4OO8z6u2AOA
eqBDbNxyILthyqJWmrGBJhOgMwZSzRjTnNNrRH2XNtsyHTC/FZ4I5nkPwWMxZmvrjRREQlsbfXC5
J6g3/V2I21iHrZkqcE3m4s53shZUgv5eFLjHTTezWPard/CiLau4E26Dwjv8vbKshlUECUSk0Kab
gdlEewa4TafQENmdi2QaRAM0AkKDZgHKEusITPceIx2EOu72+Zj/cLOTANraKLbs+w/0qBw/2wo6
q196eu2rba87nuailU8CsDqnzAcqJX9/scTrLJaA26IsNvQ3C1uaXEB90nF1K+H0k02kMkHtaiAs
XyDwNM3/ud1ry3A8g7kIdKCn/QhcMBj8gZRzijOR3Z7ouSpKOmDlcIh3hn5YldOMLY3sXsQS6KUc
PazcdfpmrVmujFsCi9/79zGOYm08WmCjxwDZfQqKgtnt9tmEFhik8eJ1wcpnjeiE63zzTk5HaJNZ
zF6hq7qqoGRLi0zS4ECcmj7wIunfu6GS4ly+3+Z9kpYvVZkA0by5vaEimySjwnzu2I44RBn0j300
HUEy7oLJwP2wDH2WYVAPJZYuln43aOZsLTZfHfBrHkZzcIjTtGVtmtzOiRMlCT7aMvHBN2mwYNBn
r/WCNzzGtoI2dCuCRTb/HJuC9Yz2mvZijPMq7XdKOkX1yO5lRN48tn1wtkVmsok+lKETSRKN7EYG
UxUG0PWg90Egs75Ls7h2IsbB0paVp34voLyHjw6bDmOsJtPKCbGDpa3AO4BYYBha7HRZQeQvfqkB
Nncycxs+PaSMgKRV6f1K12yYk12fujkQGzvNmjQAEdV5O5IzvT9223eLATYxSLuAdiyAhNJeR/N9
ujSHOO0/uW2HFXADWZTaFyDF9Tb2K/WqO049l6FEnKFlig0Qfwpk1eN+gZXTnhyizq3UHdlsASU/
6yYJLO211S6c0nxsfznth00VAJqTSlbQUd3PHcZEcVWgn7S61QEjm+ytBW+HSZvzDUEsr3pxiMLv
bp9tmSLY3f+Ps2tZjlPXol9EFSAJxJTutn2cOO902plQSU4iQAgQIIT4+rs6dQcnShxXaeqBrBba
W/ux9lqyHQTCR5YUB6hL3kFn/BnY1Z9zAvaTTeY/QaTQ2PDK0Evckul0fQZIFhae+mP0lrXELgxf
EZ2iMs9GcM8HIT+hVelFvsmwkGRCSnpCuHRv1vkQWRuUNTJ/gN4KytekRn07AfHPvLZ3YgmLbTLP
FqHBBLnDGk4vEgzz7UNZgY457H54thjlbdMOpNlPTQ+8PjiFGA8i+cNRe6Gvsg0aQwMcqhleAPiO
mjwNyqKZPzVvFfjdlqvbS9Kt7Ak7BN8PX4kVE+ep2EDi9/Mlv169RoW95P6sfM8ig8kymEvbzodW
va3wLYO+oT8l3+/VsMkC5iL1m+tri7MJux3+gHzRdDEZwd50XRnQ90OfBYZj/nR8tW9zkS7XNi3y
IuhwHYs1dNNeeFpXRtVRjNuxcldaaOgGf0LPDoH5XapGYNN78j3DmwV+p7Av6FnhqFZQK024G9eM
i4r0JnjLnhEmmAAATRcOwzB26NYKJLFhsYc/DD/IRUcYFlvQXhqOm5tPwa+4Pww/E2IGcn0Orf5+
zca3Ig8L8vxB+HiVbqMjvmC3fcrX5GYag3BBlPm4nS1vFBBM15Vh3tf8M9T7+5idDlMxbt/wCWGE
cReV07Mcs0+84L9BdpoWfACSuBPYDWd6xEBP+tbydnNh7sMH7hhQ4GUyidypS6ZPxNj7IQ/SP8Jx
e6a4kzVbV4mOL+3ETdKz90Blhb22/ux7zaYFJN8wxhRLoxJ3E+ya/AZ7L5ZhnDQUeFNHPjWMvJ3q
oHF3iEx7tQTIzYp4bWEzy/7pmmMEW6M/6F4TwSzCanda8/qfjDTnNJ7DCrQ+hElyTuM6Jxj+z7T7
JvIiIQ9dpDIe1NVgPorJ5QlLXA8fhWmcUqF8E1rX80FMoqsS3Www92tIxuL5FByC+AimrWldtFt8
ydplh2sIEhpX+/Kkc1PEjvZYeYvuOzHeblrfBj1gPnqpV9KAsxDmeC2A1MVejiywTuGjlyJtKwua
K2SL+rvo5luChDFs097bmBVZljvNrytPh7UDIECIsJDMhy7VS1q0mcF5gMcQhHtvEhOGKmQ+cqmd
TZVAHXg5pbLajrkAO8pRTEM7Bu7cSxgF2Ydk4XY+iZl8JeOPrE7DAgYfu5Q2Wg7wJOaUoeCEbuMp
+CHzQToLlA5ddq0b9mz5pyqm15WOvwVdEh+iM3XWrLyGC0mEnQ/gb7lbmzAOF8p8iA48Uw6g/DUn
6IfyGp2NJPQGeg+kJqmNKoKloXX0M0eiSMHCjsSLVje9FBgEvl7uFcyhIN2cQLRUB2nR4Ew8q+zB
Q6Dma7Xs2ou51kKSOg/buA/Oqalam23BmRTm0wzWE+sCK54+MCeRC3gkZ2y6cn157WsEPwf+UDo4
MCRvflaAAfm5pneQWzoFfUgfOQPGUSbaHLvOyfeeN3dbEZj7++Poxon/Vyyuacc1aA1te/2Gm+Ey
zdIRCTqIuORHuVfq32nXLAxrzvwh9CaSnYgpjsSk8iMI3q9ov7C40gfO2N5Aj1XNDoC2x6TRB8yx
hsXZPmpmUZVO8ZqZb2PfD2+HhvVfZRZPzwRR19L670AL5sNmTA3yupj06JwYnrtSwiE+plyS9hYN
2IEceKJx6YNupA+e6WJTcAos5Gm69gcbB/6L/C5saf5rs01ik6LvDCqhsvgIgvoFtKxT2Kf10TNt
jcmHOL1uG9UMaA3eSBuYQ/laoOBXhwggBspPPY46dezWjUE8PpT5mLyxZ3bv6sGdSAFu6VnfZPVz
UKsnMksfnDPGewcJLhxIWo8fozZ9l+7VM1fkievog3NI26xVJDd3slBx/LDGwzR+mK4ECjdkXrbv
TWPCZqAo9UEpkQYVrdkapGsQ8nhTxPodAc97WPnchwKZWG6Vnd1wEhqUqMbixkAL5UvYZfeeaA1V
yEmxDoRzbUUuwDDeQ7GRfghb3HuhHcKKAgJ3uDfc3DISH/I2SBwBJ+5lsRuoXLtmVu40q/ZlOrGj
Gfkz9+bPV5L6YKAFtODF0gJaeA3JMb55JPvbkPOgPhgoBegqQkK/n8xE9A2qYss96bOwF4n+hgYa
wPpEt375pnqpyjWJ3Y0cSNi4GfUHmVedAqLcJfMJs3h3UzUdSVQHtfmoL5Mjedxu40JQIKyqUq/s
mIUxIeOapL/6cqBwa9qRDUlKnNwDfSrKGO3moCiR+uI36yrWHeLa86mO6pfNNrQH2auwLjP1xW/A
B2MH0MzNp3Zh6C04WcqVnoPuoY8IyrIdKqYGp8LIdCJ2uN3C8GLgcPr1vJsdfCZFss6nXkZIhOhd
NIa9+NRHBEU1YIukw4FcAQ5Zsb6dUxuEU6E+JKi+sgGtCzUnui2fmOZviupd2ElfEcb/aX2mK/QW
dI2TblVxZMt3aCYGVcSoD9tJFp3O7YTjyHv2KZ/ncqxNG+YBfdyO6FoIZSCeRSHZHDB1Ul4BnWEH
4hlkFhXg1LluO3Jv9lofxzmso0993M5eQY52AWTn1KbseN30xsJSZOqjdiax14pdSx1Jkx/TtCgb
3T8TMz/x2PiwnUnJPElrAzDJ0r5aRH4UaR24tGeLUwSdiWbC0g7sZ62tTjGbgqp40HX59VrX4D+D
wtyIC4LEZwEnXK0+Bd0PH7aT0XmtCwv01VjcZzy90Xhpwlb2TJG1DOq1PWBMVZy0JeSJPjQurBNA
fwPuWBRo4J9mCKlgWloMxwaVzbBtk1+POs9XtiIIQXPcNqeJJy9sq8PeL1+7cd9X00cJdn190q/X
OhS+SX3kzqrnNM2Ga57jppKjA9pmj2Hn4cWUVvfDCAwdXvRuO21iO4nAgRXqI3cg5wWOlljhhUH/
QhWnmgQxMFDqw3bGvMkjKmt8RP4pJuYFmcLmYOjvUoyFjRW0x06uGN7Gqn3DwrA11EftACvA5sjt
yMxydkA3tCzqH0Gf8DfUTrFQDf7H6ZTsxXGPp0PXu5uwpa9u9j/vLUWg1LdxPmHSKDpN6FwsRRgi
GQPMvy4dgxSqgp0jaNqWe2ohIwUdvDAj93E7uslULKvi56tox+qj2/S7sAPx8rupl+sAYR+ECUPT
3U2uMjeDFCyonIFpoF/PZMWV7thSzadGgmAzrl93YguLb3zoDnO02VSb4ZK0bXpVNfyCrCbsUHzs
DjSx5r2/xr4r1CvLWWXFQY5FGOgIsMVfD2WG3tm+kpk+8gGSpVWd2kPS12GgFaClfl09wlx0Uo8r
feygNYg2gLIlm7KwxMCH8cwc8vNrbehjO9f6sDB7AUPut6Cb6AN55BSJsek0fRxAt1VCr604pHu3
hr1lzLNOOU51hnZD9Dli/VTmwKOW46hNmFth6a+HPgzj4tDsjz7zHuRUU7xQkJdA8TrsZDwbzXZd
D1WauW+7yfRdhhmqD7MSS+Bl92y0qPOkmXtLH6M420FS3oB8DmicsL374B4lJKZWpsV9vQKIyp6B
366fRaDP9fE9jVybHJie+nNjNHjz43bu5sNWZUHy0pT6KJ9Kg9yBikJ9+0n9X7gck8zQZw/6rD7Q
h2zdWmxMjp8ZQCL/6Kix76pcBl54H+zDtR67ScXj50F0HzRZ829b6yAmGLZ37x2dZy0keGPUN55p
gd7GiltTM73/CFves1bXTrShMZa3RQf9w8X9yHUg0Qj9DfET6bU1Ymu/QPJx/Ue0vAbvPAvLT3zM
T2+7QkFpQXxZBBRjXDKx0s1EhOUoPuzH8nSGtBO8GGQhPwxLr48grQ4i6qLUB/7EmekKyurpQjZO
S0yU63KMp7Aano/9gbvaoizP9YXogR3ayIJ+HmKgQdfFR/+4bE8SJoi+SDTaDisF2b9tgzRTcSze
g9rXpon2yLpLumbH0cr24NY1C7MjH/0zLvvYxESll2wRx05GsqS8DRsmoj7+py5YJYBLSS/jlP+b
cvJd7zqsIuYDgFCQSNJFAwLaC7sexAwixtXh6Qv7numvz2k2xQbJ8tx/aSK22bu0lvurmPdj2PA7
9ZFAuaLGMVckj5DixLTBKNe3No/7wLPxHtQpSlUBp9t/AVYdOq2qdRBrFYF33QcErUQQtDRF/yUu
ioe1d/RGbzZIUQue0SsJFZCoY+lmls9ujddDPrYgTB91WMTusxkhLXdL0bXdF/DSzQdDoXGzTGBi
DLozPigInU3WtTZVXwTUkjCxo9Y3vCJR2Df1cUHNBuLCuBrHzwlVtEzsNhzHFHQbYXv3XtO4V/Es
d1p8Ni0I3cHT2qNoBoXcsNW9x1TnzZwX19WnTo1llZv+BM6D9JnVr1nL70196vP3gFsbCI0q3R8b
Nor0u5w5e8G1nNNTu+/JrYNWcvO2oqN6bqj46nf/9A+9aBhL4xtsQ/VIrVT5iecJtJ/K2HUTaPTr
fWvIAXJEcwh7MizCM2Y65VeiUFJ9JSZ2+SEupPqnB3lO9szxXT/xH36NjyQSthB9NJnpG+Sc70bw
EpZLkobFIj6WSKooj1SyFF8hgsoOJO+HG1NvYZ156sOJeN/OkzWEf5qrnzlPyyBuECaoRqmPKLKA
SusEnPVf7TrSciB1XwoVmGr6oKJ1KXJZgWvhk4AW1ikZ8Qjornrzd3P7ibn70yf1rFnxSpiRVtFX
PlpIgCTROvR3tls7W/+T23yvh2Oxd8K+iqdVqJdLIhU5gGs8Ezd1s/XVXjYAC0alzFtLX0P6LRL/
ZlvSWfEiKoAkd5EUw2VuhB5fYKhG9C+hhiPkVJIpY+tN24Ljfjo0JJZFU0rOoMT+91/21F31HEmr
q6WyTNqvyTZlt53Lp0NsQYcdtrr36JMl5kaq3X0lzmyYW6yS23adqvdhq3teo9iZTKsm275maRaX
JIWCOrKhMNwU9ZFNFfreUYPh/k+plQRaJojJ65SEcfVRH8s0tVuh1rWNPhPX6huXQCqIJ3tgX8zn
8Y/bCsLL0Kr/GouUHCmDAsFqgxTiKHj4fo3kmm1emITu+Scw0DMM7xl7tzBiw958H9LEDe86E6/s
a68M5G6rwR17674E3Rgf1DS0NLZOJ8OZg3s5PiQMNbu7eF9SFxYP+dCmrEC5mCiWfaSLkt3B8iYh
h352PCzl8vFNZo9zlW66+BgjHL2Jo0iVthWByYWPOsIIcyIkxeoyRrlOk3w6bnZ5ThPxp+X8wYn6
JEQEMohdWgv+ke1Ty0qwHO3sXVNNff6YbQSTQPCwVdIgnNFt8mHIMyP7A4o1XfeF8noabv9+Ca7N
v9+2kRV+UXIYmpit1dSeOS1mfrBWUgzOtrz/mptFh4R/+CeeX827dB72KFEX4vQ3DXakf+bp2fjs
j04bi3tuteqEi1ythzPIdOhNW+vmJuP1M8fz1OKeV+U0kpbFqj9ry9V7yPDOn9f1OYGRpxb3Q681
c4OsRX/hddecAA4d3q5WPjdo8hPT+odP61cmuRlzyZOOPiiLkaEGDMivjcgz8ZHkyPRPQthOYhK2
R6UL+DRR76eM2ck+KiDiEwtyH7Rj/n7JnvihfhWTFhYiLWhaXgog909JVCf3EYfaZdjqngvOQL+u
1r2lDzTfxL8cVLL/TnZ5Dmd3XeVPp+hVR6oMXEpTEdfnJp6m+GhqYvuX8TSMJ0nMOB1p2gw3+2rX
t2G/5mqo/2ngGUwLNIQB6QTuGEpOwgqY5cCnQFv0JxmdwJgKX/LhMjQN+HwFsa/3qonDLN2fY2yk
iCoQ79VnpHvxae4K+6Ht1yDIT1b4hc2Z2wra3aQ+K519B83x8DmBkOznsIP3TN3ptomQ9pAHkcdD
V9J1B+Ss7/pvYct7xj4nO2sGqNNe2jRNV6S/zagOTC5B0WVW+MVNngK2zUHB+zIzPaByeULul6Z5
rhz2xDPhVzdtu8mqH5LmPCcWE1XZtMWvM4lr+XU3jkQh3VT8Bs+SU9EzNWdZcs4aADibig/vVr0F
hQtY3bNkSuUyLUzQs+JLe9fYDuxXcg+CqWB1z27d3iJZL2L4uB16QeVSJO3JkKr6HnR9/FJnpqtt
iKDGetHQLuQ3Nq2WH5XuuXzGiRZ/dnN+vXOOUmNgAuwsql2irG9Q2YhztFMoyG2AeZcx6htbkqvX
WiTpGwJyMhXmM/yJSNCiV8PCEnZuGOS5dTciL9p3cgw7OM+s0wLiU9XmhrMCGqI+iD0HYXeyg506
bH3PrkHPT3TVrvU9FLRBWjc4yIaVUlX9M0H0E5bnl0OFAUVtrebh7NKx56c4TnR+sDKCkWdbnT3z
X554of26qFBwfLUpknNqouVwdbTHgtnnpCOeeEP9wqhOVo0m6U7OVAwDPfKlru6MrjJzSKVdulJg
2nY/7BWo/Z+5U3+soWWFXyx1iZbgHDLsbLYRcyZ2jF+7La/fxdBrn0soGLnnCIme+m2e3QvJNzpR
xs4y2fr+NLi0WW+RKRf3SJhnDAGZfny1g/877D77U5aA3JBuqtrxrKhuD6BZj+/GQAkhnJsXqUsW
OzXIq7W4SgJgHLHv28aD5I+wuheqD6RotnHqxoudJnefIxp8Y6V8DDJEnwqdd9HE0o7jkysktmW1
aLaVrQmSGsPePTu3bW73vkuTMwxyOTTz7kBPMwRxEGaFXyXNIDZTj6wYLkKjRjFUVXuMWJDKAhbn
v4aUg9wK1tA5Oc+pQXzQW/UerewwBASW915tZeapheroiIpdLR6GRmTfydZ0z8QET/g/v046s6ia
Biezs4tm+TlbRXaroq5V5da3gd7PL5c2Bdplrt76CxhE4L1pP+rbbe4RHwddTX8Ss8LYiEANPD7r
EZBslMTth6Vy/JkTesJ3+4OYuiE5JcwO5xT8T90xbbtE3Udt9GxD4qlP4JmtzYc5BqtFfxFiVFDm
2TOIGGCwBqTm0WDmIOJ73CPvpW6gDzXqosvOEkCdEvJR7HaD6mngN/DsVyXFMM1cNPduW9MDBUPw
Td3qJiwK8CuYsYKoqojViKzKpq8iRrbPkM8MkpDICr+CmfUkyztwcF5UAUYUQ3TxPlqqNaSMhtU9
+93pZgj0BoZLUizxjapd9JAKHjSkjtW9qNuuE2qi9djcx32FCVhpquPKWQjCH4t7jy9Yc3ewZ3Ic
O3Dc5bDio0ZpFDSqjtWvBvefVJzOfeTang9I/bteAOYybNkBJWr5I8gt+PXLeVVk52xi57iL4xs5
od6WJ+YStrhntC5P826ivDs3PFleG53XbzCDHDQgg6PxbFWlxGVDFo2XNIecpGkwOkRGGtKLxuKe
qWZ7ns6brvtLFkUUiD0liqisCv5MoPAzqP29pMP90UkFKkaacyXPAxWoupWABHE8KGZshzs+VEoe
qrRKjgA2MEiHiGVOD7qNyX6MO9K+th3Lxh1g3wT6kCudocLejElDX6nNuOnTrpoxKp3gmSgr002n
jgzdxwipJ7z/FN3QmS36NLCxeznXLXpbDLrp9BxHPb/Vc0tSDAHmWRBILuP+XG621mkcYwTtkkLJ
Vj4SmRt+s+fIKW5Drhn3Z0XFLiqlOjiPtZdtckpm6h4rTEmHuQ/uT4zWleUuhgbXpSk2sDpWFTvF
AM6Gbd5zH7pjW7KpdEABFvLEYI9XutygpNMHru85ELazqUdJrL9MNBtf2SVvf+ipCBKHxLclv7qn
FAwujgEHctaFHO5Ml6nXLURrA/fu+Q88Axwhaa0vjaX1u2E3+n2xZR/CDt5zH1SDkExs83iGFebH
OeuLl70BRj9sdc9/pNqaKGeDOhvdRze2g6xxmYA/KyxY5/70aJ1Zg7kyOlwIy8kxuz6YlMvnULN/
jra4P0Eqxx2xysb7iwJomR2ypmvEuz1aWVwq0KYGoRsy7k+TVlEsac9NejZ2bY6NMM3LVWfPEd88
9SO8Vx9kNbKTg+nPMXACj7aqoCw/GJsi6SNKBb0T3Kebl7uVApQv6gJQ8X5bt+t82yXy3d8v0c8E
4w+vhD9fmm6gn9s3goQv6fS9I3w27wQoLesbvRfjI61cC/XOXS3/zM7s/8bxgEus+v1N1gIbJIsO
Ga6OlyNTvXi95EQ97E1d3Px9d0+dr2f719F/pqsuPptcbi+4MntX8qRxy81YrYt8Jqr9mQD96Qw8
J4CxdNbVSdyeKZAXL4Tr8eYNDcD/UAKOtxuAGbbxAFFjZh6anPe307DMeUkXE5+2NHaPnSQDFLIK
bZpyc7H5dxsG/hxNwVNn4DmRrCMk7bd2hHetqtf5VeOhJHJT9AAExHMj7j8nef50BJ4zMVaCMHC0
8Usl0+V1rKCS+1pzlm0HuUt5Qxvt3rN47fISMID1oYDWU3Gc6RK92JjKRVlnktMfMyigmbmFLOOU
XqpdpP1DEw2u/WJ7lRBSuqTut3v0S3KO/lu38FtmXfFeou2Yo8V0rVmmcZHYk8Nz9Q1IPaN+SM1F
cnJNzZpSDyY9ZKohyR1EI8g3IQl67TNfMX045yNgZFlb1w7zzNsgb7Yicj8K6MR+knwlL93sHHuJ
T2ztCH8D2cSDjgd2HETVAv/ejYSXNCpcd4Ck1ey+KcKS/n0sXTO87zaUQjB63afRKY2EekWMWE4q
24W6sYscigdL0mk45EO8vu1oU11hP8Klh3SrqyDIaMb9GWJc/4k6U4wPmkASfB4TccYYo3gGIXct
k/zhBvj0/42cW9ctOjnHJCO3POqKV2mOcYM6390j6qZdfkIbhxZHDKeyLSh85/6Asc0d5tYEXArP
m/rO8IW96pBBPWPYfy4ZcH/IeG4oSsdRqy9DofXruibk31gb+YxfLp44sKvB/idvEtUsCa1YigPL
pwtPE1Hd6RgcK6Xuxzw+OLuIf3qocZ6qlbRQczQ1Cgp/d4xP/TIv5AKOfUalQuRnVNOiGz0O5r1o
uyDiclw0z+2KYeRjl2XjQ8P25iV4uxWG5wJbs9wfR44LaExQEKqeTUGRj2Qxn8+9c8/p6D3hL/2R
ZPDOOTrEyAWqTS3jHYtsst87cI+LA3ChRJ/CvoDnMGMWC2kJGR+APmN3nPEmPkSD0kEslxn3h5Qh
ZjbbITdw+xUGUNJURt+HRLKwyNQfVDYcnZtky5Ozy/evQ0vG91G6bUEtZu7PKjOi3K4IkqXBxZ0p
61EutNSM/fv3k3/iA/sDyzNYK7q5R+Q4DNE6f6/mJafv5hiYkmMyPou2fuq/XP/+H+uuMKWQx4DS
nTVxaXVEl9B+ia1iabnnUjwT3zxhxr74QJNx8JFs/Xhpd27psYVKinufj+Pe3P39rJ76B54lZ5Ws
gHFf9zPtM3IPhQbysg0sYHB/mjlrbZ8r8LpeEDQm6KTJvZ5OtXm2n/bU5r3IR2pCMggLzQ8OBw8u
mEEh/OgdIMRhh+OZ8J6pJV7WCWU10Nh1h8mwnh1sH4bIzLg/2gxYe0W1GbLzoPslPemqiJo7VqXk
XdD+/fFmCJuneWabHIW7Zigz1F1e5BgVCrs6/nhzpVURLw38qO02cVCpyF+PULQIK6j4480ijudN
1tqdZTzro8qi5POSN3tQrZf7880NHfoYBS30mYwes0ODi+luam3XwKvj4wnpNO2FpWhkaT7SolRZ
3KbHPFZp4A/w7NZtQHu1FlcTPffsy6oy9GsydFqPf785Tzg3H0yYWr2uawqYBUa01et4WFExHQ2n
eWmhthUYrzLffrlKTIG35bIkQt9OnNqvkMIKEiiFdXnWq6CrPFIxzw+ZQN2pNJiR1SXIj1nY/fdx
hToTABb2Zn6YjanfghVNvR/Nc2n3E67NhwrGaQwQPsbLLkWv+9fRmCXfSS6eS5ufWt1rddA1m9vY
pPODzPl8nyrND0awIGGDjPvzzg3Ij6sBnJwXx4f4tZlpXGImIoioEKt772679UTCL6Pq1C09MrEO
V7NSpgiaeMb61zP7z7u+bLIVezsOlzhqAATOACDLrzjkvxvWUyfv2S1KQYO0o5sfzDK1h3mIIbYu
6iBtHuw9/XXvTs67ZfWqH4yM7K0DocXLSMrAiNMfeXZVVvRRC6fplqECjX2z3dKcPZMsPXUwnrXq
VU+SLql6ZUjzLx24OG4ssC3JfVAg0mK9U527l3O+bCXk49X7LnfT96Bv6oMCU8qx7OhwIy1/F2Eg
9PUWZ3OYo/exgIbVW53k19o8JGTRkl+X47SFIa+5DwVUA6s1JBTUK1utFxRQ4nIxkw2LnnwkYOJQ
ic8JXJgs0uhVocf0Mbifyn0g4BAVTV8ty/RAKQoDDavYP3U3BcHAuI8CBAZsGdOunx/40BSlyyk/
sjhoWg8BvGekgtSJVsjOX2JkcjnwNunulrkIkjvE6t6bqpdhWhsGI2334aWNTXZjLGkCz8Uz0pig
NK5dhXNhAC7Rpttetk0eJCQATrdrHeU/nteYaXONUsPlZ7hKc+Xux3UOIhjH6vzX1Su55mg54thR
7OcPFXTdD66v+rBgwIf2NY6PySYQDJieDUdt+qPVaPEHORgfxTe0S79ppMyvzKqm06DMJUmLOOyb
+hPPeYZJUVpl/SVhKX/lcmN4qVqbnMP27j2nAwXdD4A+80M88+KAWtKNoUqEvaY+TG8QBZezxsG4
3olyYICLjWkglJz7ML0qqey0rNH0IGXbiSOc15SAGk88l4T8fH7+UFH1oXpu0okVO6g3VNwltFSj
SU8A3xc/zDzo7qYCuODeJmbfSkPwkU5z1CfjwU3Zckbp0n43wxodVKT2H4l0ffMxSzC/rksqojiq
SwNiq+1OdAMTr4fVbdtLM0Xoxo9tkd2giGrTcjB1gZCeCvcJTm4+zwzQRLwBy6LfWgx4v2+Izu7h
wzEI0KRVfF/wEXi5PtJo0q+qvavbZR0vJktQzkTgIR7AzZpHh7baTBIE6+I+4DCLJHM1tXij3DKe
lDbp3djQsKfbxxsCs4yGTlT0lxnpIIgQ8pE3gDeMgd3F3yCHcY9CbJf0l6gmcRmNtvo6qZS9D7It
H3FYxXK2Szv3l5ivl6FFm/TNnrd6fxO2vNe83IGoayeJSFi2UfOil8DXlZSoPvDs2a8OWeYu7yOJ
QD6nU3/sE9NCuD5d2q9hu/ccDxqPOjLLql5xFCmgJwwuqsiyd39f/LrHP1iujzW0WScK9IP6C7Xd
cJNCE+2e5k2zHRlpbB3m9n35B6ZHsdRE9pe169kxTdbqds7SH3//Bddj+NMv8OKECTSUkAVJAWbs
B3Nw42heFhnpw+qW/pw0FATTYiJTf5Fp3RxSu6uHLu902Oo+ylAvKWt3oKHQFCr+jUG6Xx/XwTZB
/OkZ92GGdY32Vbxk8rJiDvUztIcAvlJyasMyHR9nOBeo5AJDXb+ydffB9piYi0QaRMSIvXs2y7up
52vV4M7MyfxAoi75ion4IfDgPZNNY2OTKjL1q4y4D9rU6SOZGb/8/UY+YVM+zDC32cKrYVCXCD3b
5pOmqxVfXTyL7WVl5iqImRwn5GXgrrF9v2NU8pXdN0h9aoYOb9LL8cfff8UTduWPS6u8ingdG3nZ
SSXvLU+qf7IdXPNhSdVvgMNFYbom74GKYS6q7yOO9/ajmhwLm03gPuhQRbPqkpzXrwCs4KdUvFPQ
fDuFnE3uAw7nnkF3dqr0/axAiHktT3wZNZHnsNW9AB+TLrYYmlxd2npuwVLlphdF1kVBVz//DeDH
XLWgmi4v81zLYz4N0VbqaVDf/7757I/uOPfxfflA8Zpsc3dZJ8vEx11diaVK0kwFtBuAi72Jk75t
nnm9/nxHc18gYuad3BbedpeKGlZiwLN4S13GghKK3BeIGFQb6xFkJxcwBs7H2XJT3QK7xcOazwBK
eXED2Yph2TZ16VZGDmje4muLkQfxSme5rxQBMvM85WvWXVS8DLbcU1HFpVuDRIWwvPfuYu7cTKA5
Vpc6q960Vbs8RDPfg2JljFn+ejSNRugO5bnuIpfsXZoYetkMmud/v6JP3Bof7jfozWRCtXjT4aq/
65ZaaIbu6jFsdc96R8RqorNFe9kyB2riHm2AeN7FIWx1r+DdN0MGRFYN3zAmmDrWbAa0WDolwu68
LxwRS8xf7zTv4B04HEPv2LsW9F5BXL9Z7iP8qFS1Avgey5PspRs2pECaZ2GezQf4NXs7tf0EpqGh
WC/otuFRXHteBVHmYO+eue60J0mCXt5lJQxsOUmVNzcoqAHPFfZp01/vfIr3duyXSl7iLd1L28S6
ve1lXQVpfmL/nsFGEGBhydRjLGSOvgHWbW7FpFVQdTf3BSXSLAG9Vh13F0sTcvwfZ+fW5CauteFf
RBUIIeAWu+12d7pznji5UeU0IIQQRwn49d/r7JtpJY6/0q7aVTNzgWmhw9Jaz3rfEIxuUgwQjr5F
Ll5Zsy4RNkYSnRUNBfceI9lYEDI1n4APQD/Ha/BdJkyHdE5j6PsjzkfbRjHCWus+gPaIX0owdfGv
NbXtuCmKWJmUcq+rUtyltB39Zr6Lf+ks3Pq4xXZJTN7s5iUypw0/6Tk2TrBci5qJGEXIc4N7+hEf
ej/owfMQdI0mShZQ4KVILFiRPLII1fFcDrnfTu/iXXrYeB7HbXO+SE/OzNbHpE/9qoPpb3SXTBUc
xhDmo1r1v4e3XWz9IkyX7VJQioI7EjoNLhkROqKPayPQufKb7M7pqhIAFchituelzX6CrePHofHs
z09dnItHUqKZ3WIlXY7uPg9IsQz5cEuWgf05vnR5Lo1Bj5A8wC6JO2NBu7m/t3UU/hNsaUQhaJBA
Q95rlFy4S3VsEsCIFM6qjKGZvUveq6C8ZS15ZUNz2a4yWGMx4f/PYw59hnIOI3CTsiS3WvSvPd9Z
tBpqK/9bV2nSZrtYJ5PaD80slhuByOU5v6ddUhfoSoKqiQxSgmdh0NLZRdla7sI5Y8NeoXfKL77/
zaFiChKssQB30Hzk+3mQ0U+axMlXvw/sHLhjUG7agtw+60tizYQjxDLgrOaVdEyZc9xCaBK19wDN
DAqkbFp0knX8wOzluvX317/2BZxVrCHxAJM17D9IlaaHNhV0x7OQ5Dvc2z3hzNQlu2JtUISjuKZ3
Yc+OkCM0J9JTv2DTxbqYWXTCtg5VD75ER7WVgtwNI+fS71h0wa68I53M+NKek6n5AeH6/H1CI33D
xPJXbfkPK8AFuyDSzFoIQshnShMVFxquMo+KzVv1EIpN31+UoBkERmMoYSD/rI99E1bv5kGM0Y7A
ZUAU8IDMTvMCOcACMnChKtAhXTfwkICkrtG4me+QRNZf+6hm+lHWa2UOzKBIjOq5gWZPBhfNvMiW
aRGfIR8E8Btg3xTazz2KPK83nQq7A8vW210MG0J1USiKki9BJ2lWTPVqqqI1ORk/xO22ouiUl2kU
+J1eLpUmw77q4fzQPM8ys+oV0VFFn+PKsyEsdaG0dhO8m6ZRndFsYc7ZBj3SYtX5LYmCK3unK28n
5nxoGqT0n9cN3Y+wriH9K8NatnjVWFMXSlMpFRPEksqn7ELrl3Mqzmnn2aqVujCaRRfqPEBb+n9J
kZCpXj4aFch+3wdtn374++5zbYyc3UdCcSWEt1T5FG4JuliAEJ+idvzm9XCXSGtKtg1KtepMajoe
FCye3xhO/FpccUV7edFakbc2ZkVUCNGS7nOfpSE9hiGsOPZ+b+/c0TPTqtXEkzpLeIGfswGNukXd
LH5F9NSl0sJgDuGoUF1KcabZp3GLE6VT4+x5z3W5tGheKUtmos7Gwvgg7IPutcq09pv7LpUmOr7N
eVI25wrqCnfZaOrX6FXwvOO6cnVZxCzY41qd4dedFllgs6eqrUq/rJRLpfGWQ1gkQlA+hVW7r2S8
3ddz49dcnLpUGq94H6w2QcCAdrcCyYbkNA/cr5CVukYcokZ7KCIGRLMVf1pbpAHzBIIcXjPexdKC
pGm3QTco1kA9bj8ESAYC7ffTIExdLK0VAhnjBRNyKpNXYoiMgV1lSfxYw9QF02DbkDeztvmJV4t9
lw2T/Thl2kvQAikEZ6+RIogsTucTegiaDzS4tC4vJrp1kly5Df2GpoWB1vGEFHKkdPMqQrxJ7gBK
ktczkO3pSxhs283m0Ss7vguqdXzlHbWmOdccllqFLKtlxoeovIxUobLm5NcYr8ZtNNgZZKuTtYjC
MGNvxyg2jV+46fJquEf0wyiEOiOtH73n0BzCr0RN5vl4J+AfeTp0VUWac9RO1XRnFlwBjgksK/xO
3Ng5cZnqQpK2Ufm0VmtTXfidhO+CpilvKaNe+cAutqZKyLp1LfI8K8Sw9rQBz4duYc/rtIutsSYD
tt416gxEa9j1yWwe4tuH4pXLkIutyaHq5sWkyRODytMD+pjG+16y7I1olOex7sJryGki4xvEJRp9
xwTDs9iD6Jr5vdcW6tJrWWKyDApn5VMJefOd7VV2HEzf+4UkrsjcaNdqgrQ/1haC5V2et+SzWrj0
u+q69NrcdGyr81aeU+yjRSeCHFC1n9hZ6sJrKwmGqJ9reV5b+7yRkH2e67H75DfqzpoNmzSusnys
zytsad+Egka4CGEq+V1AXeSrjxAw5O2GWpCs2XM6TdXbKNVe+EXqIl/1lNlUrKhH/OIdk4is00U5
UMY3LnFX9KZTl/nqAXck06yrp7qmcXwIpOjSIrQhkgtoLg7vWGyGR1vWKn1Fs1ycc4F7dlHFXTbt
0E6ypW+9PpJLh42xXiaJotq579vhLkM2TiDhNMbzjUTKlX3vN0W6tjQlxOcgxdo00z/4oxb0OW12
/e73+pct6z80sI4Uz6EZxE8E5a9CmLG9q9Plls7rtZe//Pf/PF22SiokEuqzqrKA7WvIsGVvSpgK
+KnSQGb45Q9wsZZLJsALXJIoE5+3umhAg/jd9Fw0LOwH2w0TFiAaTulHwkRZ/0y2lXO/Bf6bBl0G
Ddq+lQJ2ZaiMtKKxSLaQDjpQfh/XOZT7sEuXtbLifJG83U35UP0kraIfvZ7u8mFrM28Agmt+KnMD
eKircclLrJ1uCCFcmTsuH0YDKG4sNBZn2aMlY2VdOu+SUgX17u+vfyU6dQGxgbY2bldWn+u6lFCt
H6KfOrDwI4hb6K0fYCdRmxvf4dpPXf77f5YBlGN0raAeg0uxhlLFikv+uCvhJfBla7VihzAbpN96
djXqVrmpZs3H6ryqbvoy5ZCLLTLOqd+Z4dJjDLe/SkN760yyOXzVINYOCjbd5HOufXNnOXfcNjWK
Ac05aRf9jFaZ6ZOGwsyNL37t6eTlZxhn1nXQrslPkvJyLwQSCEnimRVykbHICLOSiSNZ1q/nEWkz
9NqnaRPfmELX3t1ZykwFuYlNUJ1LwZ+oGtqHeim11+WAucSYbmCcGKR1fdYWAllkyruHxSSp16sz
VxUuLJPSwkmpgu4ZbaCX0sevNtp1NwKBPw8Mc4mxzI5lFM8j9jjTNR8CQPI/wwn9p/u/7xLXHu8s
3QuJs67jkJ/Gba6KEjzXvgYv7Dk0zulLSxXCDZNX5wYd5O8QBU/13dRAvcdrxqOq9nLGo/caoowx
sq0RrfK9nqOhLCxHqcFvcJzlOm+o3OHzVmfWLdPrppLZ2UpYh3q+vbNeFQKTeVkH8wRDTPm9ry4X
e/iG+4n9QQL25eBE7RaVU9OI89CUwbvS6Ljf9RUJvvkNjrNiCWWKw1gSe5mcuvy4JEhyPZtqhVKS
1w+4pBiD9kkuGnzcdUzQgZIPGh7iW7SufpPTlYZbS4gciQbRD6SjWrlja62e822mP/7++n8+FNGS
9HL4Z1XROt4qeeYEN1YSS3HYQlbSohpsBDePfqp+/v2XrqxhFxuDbSgPugmpg3ZIml0STfrNhu5g
v83TpcZiyFPFTZ+Is+G4X0JQ24wF5P8gkeb39s4aVnmSsjVZqrPSXP7zq4UghMqq59PdJaxzG6NE
WJ8zbt+i9ypLinxNmlt69deGnrz8yIvpdRUYW5+TLG7vKFlWC0POFr/iNzjOGo652FIDlbwzxBep
OsTROPUPkOC4iXZdduLf66gA2V/+Af3WGjgbLcMrWcMHlY8hOfQTHe+D0bPiA1j15U+IzFZlmeME
m4Il2AV1Wn8zS9/dqARf+QIuO7ZNgcx7iLBj8g/NCcmV5NnEzI8cg+P0y3cvWzrJDL22Z9LR8VlX
hvEiStb5h9fnddExusZhTxu8PGiRqhAhdqDGN+XKUuf0hYPXkMDgQp0BdT0EZAwO22DDO79Xd5Yt
irPUZrVR4LP153FEnNy16Pz2e7izanu1JTqA5fKTmlAc5zNiNVPJ1e9gcdkx0aIENtO2f+hp1Oyz
rLWHaTHCq+jAXHgsVLSEZO+KbB/Jm61A6TSAmmGlV68rCkudFbuqfGnqjqPCfEnlqoGN95sI/Oy/
mAuQpZxn6RjEzTnro3+jZcv2IXKAfp/VxccIzH/rVc0NFLvQuUGzXxZtir3xmjQuMjaLDepcJclO
ZQpHdz6lyXGCu8eNSfNni0GG/73cCsZkbNUi6uH5V5hv+1oDH4kydZeRxH6UTZA9y8g0n5HuxXTN
CTaLfcAGGnjVbhlzVjPvKlPL/iIBqfInPfAMVUpPKDF2/7i5EhYdTWFyKqEmDMd6BYGLJUzL/sbo
/XmXjt2Xt4uIYBYTsBOpR1vMbE7vg8YzwR67ONwo5tq0OVpPIPT4VSGVv4vKpT76TCuIUr787o2q
4zrfTPY5rhOkXUPgPWMf+XGsEBp7+fSMm0YhFaS/j8v2Nd7YGhZstr1feTV2ObiMajUGjLLPy9hV
xybs4yM+ql9oGP9Sef1P3qcrN/im2zb5XPclpbt+Evo+ybvUT289dvm3Ed2lDMr77HM5wu3Awm4M
2nVeXrMsdvm3fjDQnkly9nnNO7OHE54t0IXoReRDufrlZx2tGhK1bPTzqLQ+8BV7UVXfkp68shXF
Lvy2BDrMaD2wz029Tv8kXVefTBXTpZCAv7p7+D2jWQpl3ORxLFn3kMQSpQHecym97gSxi5ghbyVn
vSbsc1SrH3pCrTKrw1tSEn++OMW/8WXLOLdLEOnvSY+EUAF/mll8GHTF5RPL1+mLsUN/K0Hx5/A3
dmEzNC/LlaCCdlplsundaOMpOURrCp3lEC32N2LUC9v0e5Adu8hZFiSjAJzIPss5R96MkTj6koZt
fa9bMZIinCP5b2aW7mmwAfW73uKW9nIKQkGkHOoshr4x5nfRatv8gGZA+tlrV/xNFq0pt1YiW3qC
AnW361k83yWjpyRj7CJoZoLEXctn/T0lFT2yOVdlkZVb5KUcGrsMGvSG65khN36S5iLMEy/9KaFp
7RUZx9RZ+73hZWSTNDmRsHtAf2R/7NpGeEV/scuf0VkFy5iP6YmPZXqwrJQHGNJ7josTYsADlOsI
toQnaDR/VGjf2uXV5HeVxaX75XzkuIhI1Zn0dGlYX0dw6xVr//GajS55ptFhv7Rq5J/mDcbCwGKm
uBjm1X70e7xzSGONz1VCLP+0ZFX11vBtsgVk3axXJSh22TMkigg0Zi0C1063UGmxyVLeoTguPUfH
uTFQKOXzjsDfS9T0E1TM6rt6hlz038fmSqE6dvEz0Ulbot+NndSKnNddKQLytqxxx3pS2CSeTE3y
+KDhtG1fi7yx74Iq490h5Ho7JnwKPCNMl1PrmYU+2KLJU4kb9R2Fy9kpgEni/u9/5ZX41cXU6BhD
YBvZo5NEo/BOVuCF69bPzBZqsy9XxgyBniTQTXnmMdyJy27oxR47CPNTokDC7uXzKR3qLtQZooEZ
zkgslMMjZDRuXYyuDY2zrrFBix4YH0EXlun/F9q3iMNv7HeXd/zD0elyaVAP2ijc3chThl5SJGmR
n0VPRxDDTNj2jdfNEUYHLwdIl3VUrvmWnlibfgCNQJ6qObsVzlz7C5xzWG9TUufCBp/QKcVfd6IK
X4k4SE6izTavq2Hswmkj2tV4DjMA/IRYXkOEiL1po8rv4S6YVkq+wk+UpSeYq3Q7LO96P0SeFaLY
BdP0EEijRgRgSttnUSfZ3sS+90KXS2Pwhq5giYN7YcahvDxmIs92Wwo1da9dwYXSUCdWbVPPwSeI
5anjLOr+ECbje7+HO6tWYDONlKDxK7osF3HSoE/vF4g2+rErsD9/OenDUUIPxVTqRy7RJYgTYTmm
neF+Z5pLpY2QWuyWLpc/1rqGKBl8obDTj5v0SyXFLpgG2CnNxFCqH/OgalkItPMew8XUnl/WWbQI
btcJZVB2uuiIhpdq7tQwv4Jx7IJpXKVDMlRt931MeYQ+IPQ834lhbP3aqWOXTYPrY71Mm6GPJET0
ZuEysotyditj8avw84ct2SXTOMFRNXZhfOonOHk8wZa7tQ8jXAkZ/AOyrtuvVUfCO4g74hwTdYeU
RteQLDr267ruQ4i5x4Ucun7P0Y9FDoTCPXWnEpH2jyELtmAvbRo2exFdWHNkmaepUAuoA3Q4avit
od1aD/sgzmGcQ7ts6fZtuYR3c52O9C1HS+qyY7NufjBab9F56RSxd+WWBJ+nGv1ZxczX8TkxAf/S
pxFPjpZCGLwM8kkdl7Cmw6vadJk8whoNIncbs8N6x8Z+ft9EEQSc2KbmQ1P3mu/mtp8PKW4lBpmJ
svootJ4XVYRDXdJ/u2ZCo/wahNE3UPnMniirYR4zDzOgPVMP8+NcpuaEdGjS3cHjGEXNbtTsa0+o
2A4UYzKRguRRFRRbWC4fqgE2e+/RYZg9Ju2Y6UO2RKF8Y0zHfkIamTwOZEbskE26OkYyQP2pnXFD
38sR0sC4G9KP3dQF4V1rI3FayiF8iqSVP7J8Sck/tmy4LtDQDztMjVxBV+RL7seYxS4/WKVNMmex
4j/qWvKusKPADZhz7ccPou3v5TY246t3Ws70EVFIaKCZida0XQ3nxxvpv1+r5k/T3dmHe6gjrmHU
0McRrNkH1fbbM/Y0XDAAkwzFpkz/niVSHQSMYsW9oErfIxkzhIVYgCtDQbl7hlNkFhzkVDX9Hr6I
6CEk/TDMxazrBJ4ncwMspdjkikDZ6+xwLXLHMEVTJGnpY69QOrcN1AhE5aexAhWtlyOOCoHgktb0
kW3NOzEQcxogcn0js3QlWnKRRLgfswmytt13pHq2HZyZZvOKlpFaiqg0gX3nNz7O9k63jKK2Yda6
IOBqFcLKYKI7HH9B4fcDzpVrZqTfhhUd00nEyWEgdXLftDcFui+ZhD9MSZdMjKOtRRMaIz/bpjcP
FP42+f1AG/JEkTBrdsvKYlFsczdIvxjQZRUhCplDbIiQ730IKc+CzrCbL7qlNXuv4XJZxbkbcUp0
XfR96LZ+j04adgBp6dd6ErtqdqhrtKGesuj7pEIcHX0mmxz2WqK9wYJHv6KOP30QZ49IdWJiXH/C
ulikGcoPahwWuhfTBqc2JVfaFE0Z6mpnh0B/0MjCBwVcWEn5D1CB8Z7I1k6qsB3vwPfqFFr9YwEf
YTlX95FBcL8TF2Ggfdcv695W2It2jJstv5MllcE/fJ5gr7BjDa2raa/rCskmtBPDglPmQVfvBNEh
ByQ5kmc+jDPd6Yh2T8yk8iFT+CfoigR8n5mhmd5wVQXRYzlI6IwgFdkkH2yPauYJAGe6lxRQyRqC
f2JilfawihH0Ja6XcKthieoPmoTmuRTK3DeAWu8JMMFPoCGgYjyK9T1aDteTZroOd3qOt2gnx7hL
8QeFNtvzBhdSSsr6FK5tfySEmv4BTSsUcQRaXPtuXA+4ma0P8Alc8wOdKf6+fk0bDc+2Wo7FpnGs
visnHMLVnWhwULNi2zQM9OxosnanYKD0zGQ98PdxgP1wVK392eW4cIyJnB9rFPx26P4g8Ma1wVYe
BYGBCrcIRFArrsUBI30ZpRjJpYLES6x2tK9xnaCrhTs1hzQZopR4GfYlHAp1AQ52O45JzdFElZPP
tBOzLXhkMRXiFbL0YVojrlmRrnoNBUH2c9QV8CZrggDWyCyyw5G2Sf3dwp71FZoLDCpnLTrq4U1X
LeRuhYzzY6VtlOgjyRZr9vDZ6DAiQW9i8XXMaMMOuodCyhGdLXavlmaM7lpVl+Mzi2BpuAOLXfE9
7PYWvxYj4kKWNSSfLc+gX89CKLKQetjBB3jy2k+Jy1gKBMybiTl55NHGHkAWB++CHufo37efX0fX
7+uXuJAl/CQpa6FJ/DPp+ja/24bA5kXXUf01ltLigJv76ANa7toHEcHk5Wsed+AStopvLab6FL4a
gQVGRwqP18xzy3WuZ5bHS5NJyx7HDNqncDJYd953ele9kmWQNujHnj3Oy1jeIW/fHyN90ychu3I8
kZcBgui3VSwwIHqkQs/ws0YSuX4FVgRrKVNb92lp1vo4r1p2bxfFs3///hEvA/P7N4xdQJklotkM
m6bvSpWpvutLNcX3cU5vCYtee75zpEtlDMaNkcdfpOza2PUuJ+WtQu0lXP397Ymr3CirTKDBJ4wf
JZZtweEWnBxkLkexC2zbxw/dVg63gsM//yXEFW4MIY2HUOcieEhzBccoMSVmeN+HwUrbAlbbYb8W
a23g2L6bLg3jn0iTs7aA0RGaE0A3tN/kcPGdxUY2RicV5hXcTPlg0K3YtzrPH8ZKZOIVtJPnhRwg
I26eqQZdllVLPRxDu+mgAJ3a7GWeIalhoJR4somERgJ2xnq6txhoeSynTg5ZkaFxJ/kilO3lHRIV
S3eiKh8DuZPE1KwIODLZiiK/XJQwQcw4QKGEHraVGHRrZGEPvWy7LOOXQMv+yLA33y20IuaeT2by
828nLoZMlrniHArpp37O3qBVkcLlyNOKAcnyl6spFUmMhkSFFiAzncUAXXrVwvHTZ9EQV6ZyJDPF
iRyqB7ZRu9Nj9or1y0+/ZztBNgrqMqAd0HK7QeGHR7C/WBaUffye7izHtQmHJsOh/ViOSEvqGmnJ
rbvlU3tlhbjosaRzC9icIQKpuzfwQx2PyXSzL/FK+Z644HGgIsobG5GfY5OZd0iPjV0hWE9/CBxx
XUGmi7k2zLYj9WCgpJ/tIgMMcRfF6MX86DV6LpxMN6g0JsgbQ09o+qb6fj0EeSluxMPXRu+yx/0H
CyGxiqArN6CoDkW5vVSItnz7UIiLI2vV5kvbkOahR0Lj0CMbcqx55ZW1JK6IZRmJaprCsoGRJ95c
5VG2j5FH8xtzZyETXhO1LkI9ZBySZj0Ll/vJegrikcw9dKeRzhoQ788UKp+HfIRQBjhzv3woknUv
Pymb0T6w9Wn1kDEoWeyNyruxGKj1fb6zmskscxg1G37Cvk12Ip0gZIHMy4347sqEdAlkaH/lgJwp
hLRzJPssDFX3JvecMy6AzNWyRBHcLx9Amaf7UUBXMp6p31Jy+WM4Um6Q0l7Lh5l0vKCghe+WdvFD
RABSvfyqOpvanlHZPJCoeWfrKt13HS5EXtPdpY9JnLQ9XLmrh1+EiB4gOGNqv7504gpXQoMn2Fhb
qwfUMGyBm6XB9gj/YL9Xd1bq2vdB3U4zfOrrVkKfO4v2td6Y59OdlapGoCYCCO9DrzDXQ2r5vhrN
DdTo2lR3FiqOkW7t1lQ8hKR7E1Y1KZpt9TvQXfIY/n50MdDTe5AieVBtV95FFTz/vMbcBY/nCqc3
rv7qYcatofh1aESB0Z5Pv1xV/nMkZbYfI4s+ll+vPq483KVTS/0+qAseq02pGVp93QMulmkBwcrx
Lur8pCmIS+aOXAayKTEudkabcAZ+9hCrm3JlV6aLy+WOeW3Bg07qYVzMmW9jdAR9kPjtAL9huSsw
fqiM4NCo2DtQVuR+4p6UFXGx3FKTriut7h5gzwmpPY17zNAsfuHRb1QuAtYUvXnqQTZVfthGORWm
BxL996l+JQBk7sD0sJyLg0Bnp3CCC0BG2/xBp+us9xkaAQ8lnADvhEEvyJbjzjIPF8dRU0+NX4OC
O3J8bEE29mizxW0leLIxXz516+ZnTcncoVNBSk01QT0OVob8taxgJHIMoRvlR+Iwl2i2qY5CK5bs
pENYxq0Bgame9DTrYi7RzLdwgxZJw59CjhvwzsZLxfatBuD690//5/XGXKIZTZpwxyFBc174IFlR
5dnwte0M8oh+z3f2Od3Jbjakx+jo8hNsUNgd6hyen9aFmqmco7lZeXoCMR0g+zuYh23xtMlmLtRc
8sXEUItIn0A+JY9h2Oi3tV6/+o1L8nL/R0695VVP5+dZrO1d1tXTKco9ESjmEsvrmmQZ9s75Wa24
TfGsPaa3WzP+XOxhLqIcVl1EbZIATkKF/QT2MP0sKt18QMK7+YykVLkU2yo9NWeZyyqHHCIgHW4p
ZzJWlBXp1I+HuS9DP7dm5mLJFHpy86I786xHnr8NJ8izFGmAoMXr0GEumIxW/AVNjAN7ovm8FKod
BS7UuBF5zSMXTNZbJsbN8PEb2jGh7VaL6GL+I4Vf4oG5ZLIaehRN7GqerdJvevzbbmGehlfMBZPn
Me5Rz2DmeYyQMpmjpq6LJE/N2W9snNtENuK831hpn+0Mj0bQktH7BAlAv52TOitYxBWFcGI7PpO2
/qH6vL3ftKeEP3PZ5BV0DIdoqH2miGxhXlkCAAz9BG2ZCyeXaMNUrVhCNDOa+ZUIw/XO2iTzCviZ
K4upKq5XCdXiZ6i98099vkH6wzSkIzf4hysnlgsnW8AvtJpp9MT7bPzG62T5/v9oxfxlKPt73pu5
ypisYbU0uoyeJNOQMSvydOuj4xzHw2aLMirnf0k1ha8rycKiWRMznomspnvW83EoOHwpJoikJuuy
I5mSwUE16dYdKLdz+iCrFJ6XIQRXwlfyAoRwG1XDQaQ8TL+iQBVmQAKFmDUqdwFck6KCDOiE3usN
QcybOojiIwVGlbwjjWiDsVhRq42LjtX6fumXafCb2C4/zbclm4J1iJ6QKHwzL236fWB29Dv3XCq6
peMwBRATfOqURBkwj7GrVCvzymgxl4puyjhHpRsSB8IStFC02XKSnnAl+42KXizEe41an223BI8N
sXqXwMHa75j4jYmW6NQvByHPNBi7O8bBUUyLr/SGq9ZZIr5AQqth3wbWRLutDoNTk3im+pjLREcQ
DuHcKEgogxL7dgEt7zezocnHax93aWj4xnB0KwlMyHYI3mXhVH7MMz/dPOYaS+tuEKFcsV2JGtLw
khvzdmbSjyNhLghtaYi9ZGHANpl53yfYwlsNZsBrXFwQuqFweWnqPPhaMqlPUOyjT2HYffv7wy/H
2B/2QZeDBvAH+ZG0Q/tCnYJzD2lTv+eJZuVjBVbMD5ZjLhAttkjk0UDCJ4ly3Y6lfP0XqmmtXwDg
4tAWKjkighP509h06/ssovG8HxR0W/wuN65KJ2EBAu1oCp/gTCmLbFrsx4ZH5s3fv8CVg87lofXY
jnmZxeETDexHssRpUTHrh+Siwe/l/QNQ6ASx6mzCdbvSWVGyBjx6SoLc7xBxcWgjLLrOYivPVZ9n
hzldECflxPftnaQibGTklAhMGw2aHkL2ZnodxcgV+Q28k/vXPGnLNZrDJ8Rl1buekeBJy/bWbnZl
YbkwNAa6r+OZT0/YZegPxTpxYGUyq/1SQU/r73/Btd/IXn5dNlXpgHxx+NSn7VxQEaif69jSM0qr
tzRkL0H0H/YHF6NVFqDOjJ6wJ5Er8oXbcikLCbWlCcUGPb4B95d7bqIuUStSmecwmkZ3pNbtztJq
fd8OcfL+72N17Q9x4ngN2rVlUxc+ET7YQkAX4OMICU2I7mbZc5rN6If9+w9dWc8uAwu0TcERKsSV
ecqyPauRrQgCX10hF4JFjbA1Sd7i6YYHTyTBpA1McmuQrk0o8nJChWNCSzTZYKczBOQFrnL2Eaxn
6KcUyFxhTrIGSZymggFA7+AY3yNP1FjP8gn7lfb8T7Ld8rleF76Ib2UNwaJiRaX+tCAB76fVz1z8
NTMzfJsvLVR9tOqdFpQelkT5WbQyl3Utx6af0xStHyMtyy+9rLp/p7iebmwVV2alS7r2bajaatvI
/za7kcr+dTVEXuVr5oKuUJ9qgtmu9JQtCIEmNJB2m55vLNxrb+4s3LXLIxFLSITwyw1It+iOhyKe
8rvGusKb2aJVWG+h+CYbA8oxmxGn7Daj8M9e24GLvImNwIBnq8Q3riAz1oGxGKH3MJkb3Pq10XFW
LOcp7MQCtJopPc8H2lC2g2uW53p12bYsBxtcj/CkoHEjHuSo161oyxJYjd/gOEdwX0YgsEsMjojz
+J3sUfRYBbde18TEJUPLOcCMsSU7sab7Z47R7bNFnp25iUuGwklviZrlov2ykBjtH9DeqcC0+IwL
cmEv92FlE93YcKy+IcVSf8sCtjZFl6TKa71Ca+Tl4wmnBrqhG6xGGJp3uFiafT1Wfh81cTE/2mBb
n9sYk6YD21pkJivVbos9XRITl3qb0j7MVDTLb2wkJAQuviAV3SxxnnlduBKXfJMX/DWuiH5WI+qq
Npz6+2jy5OoSF31bp5rlSCDpZ4bOU73F9NA0aOPxmzhOxByuc1j1q6rOITridkgylacp80xeJK5B
cw5DMxm1kEz8Jck4Sr18Q0FPffJ6dxd+U5C1t8giym+QC6neydqU3pYsqIu8nPJZWDdEJ1Y/yxWK
d2HG8/sY/YR+w+5ibSSZbSmWvjr39ZbeT3Kplz2LmtDvBppkzoKFWRXRfVpD6pct/X2WyEjuUKSq
/DD35De4bSImnOER9GlKyREGc+xLZarmh993vRxd/wnLAkHqVcfs/zj7tiY7Ue/tT2QVnhBv3ac+
p9Pp3kn6xkonGURFRAXUT/8+e96b35BD/8vbqQnNRtZisXgO7HNv49tFNNVXk1b5y7bBvQvu0nZk
tTbPP1OYTB3SqjQfHYz2Np2uqQ9uY7QCZbFN8s8Ooi22beDnB62Sw7ape7HKmjhvZ8UhHrIE067s
RXkIiPy+bXDvZAXBgoDKYrPPINFDILTKxO3cVfSdq/Pv7wnpL8A2N0RxVHb6XmrQbk68nKJ7MfUg
xbAeDaVN1UHqI9xMW9K4nQhw4FEnjrq9+MnCyXCjAmzqg9xsn9cCNib5Z8XT9kqwYXybCDR5Nn0B
H+Qm7SSXeARcXc8t6tYAIMZqK1QMqj7/DSqTE5lxKbIvPKXDF2I1fQuijTTC1Ie5QTYMZmdEZXA1
YsmVI/N01/TdtpI49Q2aKbwKKzcxoF1VaQ6q1PF1u25jiaIz/9+Fsc5ok5dd9Wb6EFS18gLQBms/
CPbbPqsXtUSR0YRjTr9wSaPvykXuQ5zhxWC3bXgvbnWpxUCbOPvcNcP3aUrXY7a21ba5+1g3OJHQ
uF5r9rmswZAzPTkNIMM8b5q5L7Jppk4x8PCbV2I7clXNaggLHuOpY1s28NFuYjWEAqzUvi5yqOGd
bKf9/4HaejmMfu1zpT7cLTTp0EB8oX3tbJscorAaiwYc/I0L70WrqBjLTJA3r0bbtDAjtFNtsNFN
PfVhXZNh0phZt69wBHjNy15fM3R4t51S1Dtg6YgbSBi0zes4TwsuO+BRDa7ZWDj5qK2alnOi+6h5
bafO3rTlAEUGabchXlMfs2XCuTdtrJN7ngRn1sPcYWX1Np/h1IdsEd5zIdBVuVkSXKLoRf0zUMF5
UzD5eK0gLCGrGGLVRa6Ggg8Be6zwcvVt2+heMdyAKEeipm9el7DltzGwJIBJZtW2FObDtcIsjyD5
IOkbQLqyhA6Ihh6HUyrb9OaQ+oCtkS1dBGBtfD9O4DNEgpudtmxj08CXmCzZIJNE5RB+6qtXraf0
oZV0fEfe5Q91kw/YUiDlZxCEz99UNSXBLZlU+4QudGJuuirfJj2f/gLcalOrs7VMri/oejKQtYCF
5jaF7PQXmFYOs7RVY3AcHElBQgDgVzButu1L72wFzTyaA84w+EXyaRwrfowd+7FtcO9kdTWD63iN
wXUI+LvBI+FhkADYbhrdB2jppjHQ4aDJNeRQHrmSNXQjNvIlUh+dZRRNTL+kyTXvSjDIw3LXMNAa
ts3c6zXBsd6mJpPRt6rs0OQIISOzi/BSvnE7+sqR1aDjCSJPzes8GHmsFLXX67Lxo/rorGnUY7DC
leC11mF+Awxefw/H0vfIsX8oCnx4FoEcdQbmLXlrK57mxdAaV7gcViMbN413tgLlu2jo+LSvEG+w
V02v6w/ZyPONo0f/rYTzDEbjaYOztVeWn6G+F9ymzq4bR/diVajGjW6dyNtYa3Obxetyz6zc1rn1
0VkiVZCOSLr2NZeifVojOLe2lGzrfvrAJy7wbDrCrvgV6k5ZUYJjdr9CMeOdq/Ef9oyPfLK5rlwN
3NrbSgZxQPE0FTp12w5uH/gUXfSPp9DkbxH25UGKmrpdp/UavHN0/+F88rFP8JyAxA6kNt/GpnX3
Kyggj0sPWDE+dLStVeYDoJom0WzO5uQbyyn9XDdRBamOttu2K30AVDkv0K7CTn8LZtqd5hhlcJO5
8Z3l+dO39eJVVgsUudaQfYaEd/MBGgZLXiQybTbmGx8BBW4/1Lu4K9/cAOe/XMDMmYZm21NX6kOg
FqKtCoMmueM0o5+dyakugtgF22LWx0AFkGONA7HWr2RNP2RNP52jdEieNx1SPgYqGp0TgM6Fb2ad
3iCK73aTDt4VJvj93c/HQCUE9g0Zq5M7+HT/AMWvu5kq/l6r7A97xoc+OQbSF7FD+bUNjeiObeXy
+QgN642Fhw9+UplcymngwRsKkPirCxmEXGyMsmzbwl8yxf80b3NbJ32tXfDWt0P3Yanz5SO40RsP
QB/7RCH8wIQbyzdmbfvE5pT9CCqgLrfN3QtXJ7oshBd68Lb2Q3kVQijmbgLDYFuq8aFPtaWtGOsx
eKvQnd8R1Q53SJPNO29Qf8jEkXe8KigQTdDOmS++xwPZsdyE1f0UWkDnm7pOk213KV8S0tnBZJNo
gre0sR/HGVCYJnF620HrQ6D0FKemVw4Vd57ET2q86FOk5TaBv9SXg6zDNYPTASvfxAhW0NrDf3WE
/uM76/+HsPVxT6wzkNtIy6Qu/r8u1LhWPyss1SYuXOpjncwCEsoyV/z7UMOJNQxqepqG7j0LuD9N
3gtaNzdriNeuFEIrOocvXrKMED8caVAd/h5Zl3en33TLfIwThUYLIKI2qgtKaygScpi3wNQXIiGF
zea5/gGUsNkWxT7iqeEAXyvIgNXQeO5cUDjJIRAzTPnT33/LvxJ/v/sx0X9T3AJVuYsL7vIVDRZ6
BzW4OtrhHc/cGQOh0DvXrUN2lUD1YS2ybhFuKVyDm9JRVGv1VLVxc9M2F13Gv0/nT9/OC3yh4ZjC
VrN8Re+XXQe8ZbeVFVtH9y7Bo2C80m2MD8c7MR2YgdvaUNqPf597/vtt4QOkzFTO1IkJQWMqNTX3
LhyyYd+EYLA2kJWCICRAAGkp7K6v647jHgiTvG11tw+fWlTeGTKJ9aud26+AlKDsjvptW/AX8JSA
urLrLf9OUlFembKmH9seoIm/r9rlov2b/eejp/K5FBouIOWbDbNwn+MdbdlPbdDc1evAf7g0sE99
pPU7Lag/7C/fyDg3zUglnZevHcTNQBqHxHAUIW7//lv+NPrlv/9PubCQtenWJAzexirD63RQugQC
g61ZtoyfoDL77/hJOaZ06QPx3YT60KA3FNb1lrtVEvtooaoZcxCeef29stkeTiz1DpaTmzrRGNzr
uAooLnfczclLZtLPeLFrdv8Hi7DfLjoG9zo4JUurmfQLtHbbeDxF2ix7u5Zb9gsG96AHQwK382le
3Utu1SuNwF2VUbwJKoTBvYNKIte5tYrci+76WwTuVEAvfVOBhsG9vZiaph3RXXEvEMliRUNgWsZs
tEnGHKN7xaWeM1MHKXEvwSqbvabqOZ1XuqXqxuDekaR6HjEdG0y9p+oODV2xhx3wJh9CjO4dMXEa
CDxe0uY86RkPl3weXLnjMV9eNyQBjO8FadyHMhhmmr+06Iruohl+LqaTj5sG91FCFtyjKVtHuZ+i
bH1OJlXv+3yqt9TDSezDhNBLDBcKUf29TNZmt+a8HYooLLPv2ybvRepkxyjsWonJB9l131v1oR6i
aUtNibl7kQqarRpwV5P7ENzD70uLd2/Jzc9tM/cidQ1NVa8BBqcqmI7Z0ky3yQwV1m2je6HK5FAO
C8xU99MAefa2PCXqPdGLPyRH5sVpx/qEOXQm9w4igoKN/6zd+LZt1l6UhkHU1mm05i8Oqh03OoQN
VYlX0nceQ/4tcH+pC/A9vTBlYPPZoZfZm0qbJP0MW4AuRi1Pgkx3O2Z10B87u4rkIJyaWbBTvBlh
4wOncAgZF6LjtTS7wfTTxPemgvXh9SxXWCRu/GZelONAS9Y5xsIK6KEm6Xq9luWWWi6JfXgRzPfs
IqB9jmJoGdSVHNb5Edr1ZBOGA+N7p7FKdNOHOYQgO541x7lu0s9zTdd3PtwfdpwPKwpHp2EM1UHA
Vyfdzpb5vIeL78al8YK8H7uKg8sFDUs5gOEZJ49tvG7bzz6mqJkWtN2NbPeVq9apyJPykUJUddPd
A6vuBTloqXHZWtHurcnEP8kypQBiGvdO5g4vmeg34eKjiuqwC5M5YPw8QGY9rQ8uhHjELYJhsC8Q
E83VTofVklwU2Ez7kUHOLPsHHCZuxD6pxlmmMMsd2rXfWTKu0z7LtK7uZR/09nsjO8u2bj4va4DW
WpmZ1+hWTEPAH/GeVOaHLJpbucnZHAvtJY4kDMOqdpK9rH027WYp808dLzcR/zG6F/eSxTa6yH+c
w2n9p9M12/Ui2XbK+AAlt/a5HqGnfS5LLTN8Qlfe48iMzfHvGfv3CkhJ7IOUlnZU8xhlzXcSNEF+
hHqsTHbLWsLE3sDzXN3oVLbsB29lPD3lvIyiU2zTNmmvunRZ6JbGGGbhlwG4I3OIG+hvbgppMYLL
vstIsnFwL0MAEh+TGnDhb7K84FJGCBUBArPlJoyZe2UALJkogxmx/mYIGIf52HTFUumNg3sJIp/m
LEmxd89ZhS5tzti8C4Xc5BeGqXuFAGEDRK86Vu9jUdqq36VBqtLdSEbsif3ft9cfMr+P2oloD6qt
w8sHsG9BWCRLDll3SJJu8n1KYt86lmWsitGEDF6SMh2+yCVR+6Wu0G55Z/qXFPSbFOojdzjhIk+6
Se3LxdmqPAMJU37IMvA4TCGqLpqeRZan8f2iY4tjOS1NuOsNoCZ9gWtbSk9VFkLucpc6KJpercAB
8StomMGf4KBg1dvCudpmefJjnnMbfncWhMwiK1nyBSCzCu8W8CGu4uNElouuYimhUHsCAjiC/01m
dZ4+GMKVkNcVb3KCbN2WrL1Wcs2ELqa6i1e1j2NR5ycXoZ9ymzV6qdsCgjnDciIlzoc96Auphqa1
QS0YL12+gutFRDCpgoNSBvl8O83oxBSQqihn6GS9s66/X1YfGwKzFdj5pF3+OnAA4Ln42fBo05Nk
8oulKHzp5DiKkr0SrU6jJv8M4cZY92V76LzWvaqa/DXCM0eRoNkyNdCQ+fuaXEqt32w1H/g3VpI6
DbH2l6UKy/4kqMrMFUjS2EQl9FKaq6GRKj+M+JP5qc6SetnWz/AxgTKLWzO0nJ9dld60IP0dYDf+
HsD2kmN/96u8sxE4nQVWD1XwwvAEpx5hl6yWZ9HC4++2yl2S3fXLQMZ3Kp4/ZRsv0QPKmwcM7zdX
w3fyaN/5Ln8a1EvwfBhUF7hWvF4UqJU0X5Bzth1MPvgtmQC6IOCWvCiE59UAjcYT6zdJwiA1etkd
zkh1WvGgPl8oqAzIt0Mcw+7i75v1T4vilWzAGia9qxZzZkZOBQ2I2rd8k3IqZu5Va4ZY2gWAfZ+5
4J/hr6GPvaCbxHAxuLchcd+b7Qww/wvIExUMPmwPC5fqedOy+Mgu16YTdPNdeiYSOPyf7aSm8rza
cZOwF3KbtxcnECtVDGT2uctYsmd989gu1bjtm/rYLnzEMVFdyl40W9trtsCKonKbsMGYubcbWcRA
Fhoi9oIyLy8iOD4VKDc2+fhhdG87glE88WGJ2Utuloewz64rs8mJGUN7m7GnXCRT0rizlqu4y1XZ
noKE6W3JxYd1SbhkcJsP5CzJlO6SurO7SW2cug/rsjys2iRL3RnqEcsNIK8/DIHQ/Kat7qO6lNUz
afBcdZ4ZXrHHtV13HDiRvw9+2c+/OTV8VJdWS7Di+JvP0XpRXajLqZGioEADlZ/yJYZZ4N//zh/S
mI/uyhdXsT6K3bmFNVGRjeUAGb5NvJvkF7NfAUEDZnQyn4le4fdHSqi1v/sI8Ydz9RdYl8x1MLfB
fB7DFSpi8TJB/pAvqKzhCVb2dp/NUeo+b1smL3gFDOCscy57LasFpkhrVxZ1t40djXXyglcvCZ5z
bZ+8uo4+uanFUzaqtm0z96I36fFCbpduPvddCJugQT5lzfpt29jeSQLrgC7MoMfyCsMuBplg217D
bdBs6137+C6mXUIn48irLO0D3r/5zoj8vGnmPrxL5BZGqpa4cw+voX2Qyu6QE/Rqt43u3eVhwwUK
ixrysyBQVjfqFn/r47ahvQKvjMsFj9ptfp7mrj/kcfSqoWGzLRf7olYQKWSi6TH4ZR+OJLlJaPt9
27wv+ed/HoFdNU6tcK09N2N6A3JDWkAZeBMBIYl9RatxdlmVBcycgbQVh0o1eUHmTcQYDO4FZziA
8B8YZc8Tb8lexBCQMaOItpUcPqYLtjRpS6iw57Dt0N9ocK9NJXvctuhefEKssApUx4G6XNd1N8r0
aanfdYn6w8nhI7kSNaqkSbLxTBKAvUWdkeeWxdG2qftIrnkoI5aFDTuHQ3o3wEBgZxcW7zatiw/k
SjnD88lqsnMctLC7IW2Dg0O/bRvci1A46NSdSsPxbMnQ7ReLEg8qiRuXxSt/4d4IfmNJx1cx09fo
ogkXk7ncthd9BBfsVBjc/XR6TuCCKPZsJmVV4KEs35a7fNRWGIp5tOh6nLNZ1jtWlvU+Kt2nbcvu
hSmxBohCygeQGpYXPtB+Vyc4SLcN7h2igBqzRWo5nPkYrdgrc30fG6O3Xdp/0ajiK3FlRYYznE3T
/VD2C1z/uNg2dx+AxZyI4rZNh3M8G360To0fUzD93qlT/5AFfIjV4DrAEiDOea4gy9cWU8KXYIeG
YP2yaeV9mNXYkBg+RQO6/4qBmGHNJ7R9tpUvPshqTBdi6zyeztBmi/fdhWNKsunLtol7kVpSkhGS
YMvU4WSL+WLeEk5qW1fcV6hyI+Mt6P3xWaRQHbNBHsN9IOMbd0z837NawR5WpVUWn/s60fyWsM7S
XQpUmNzyB2jk99vwgDhIFTRwekvsFW9Aem75RkXayOfg4lHLuoDBRuRfVRcnJ3IcLiYrGz4rjfx2
PkfxtU6V1je0g224kYS9DJJu83WM/Ga+FiOIKlNQ3QCs2x4a0p3q9/1VfttexdS9qhRXsXzNShiJ
jF0D0xZRJ4kA5DOc9pFcJ72HUDDluyWfm5vObJSNiHxmLnhP6wADO3xr+BGAhTMe+iXetFPxk7wg
ExB07YJg6m74Yr+wtRTXXbyRhx75vcmoDcc0qFt4pJH8Sgl4O9oGwhHb9pEXYyYCDlbZpL5BxYnX
9AXCZAmsT2qN14ltf8E7EEvbdCMcy/ubBoaUsKvsYRY8wA9ly40YS+8diRwYbMagD3zjJs0OBLYh
x4vk3La5e4UryRWP4EDf39AQVmN8CtPb/4Pp4W/PLBr5by8uD+dZh7AYxF7nBRwno/teldtYApFP
zB3pRAIyQ9nlktxMBFmHuo/b06aF8d9fhJJqQtJBNIGSmxd1s+ZgFSu5TW818tu3qmZTTjPW/2s2
KSoSHUEa2HS9xLp70aoEZCDrIJI3/zoa/mt9l9f9lm4BBr987P+5YI4mniLtKFJBH5xHXXX7IY/c
Yduye9GqIaSRsjxvbpIM0ubCXrwwlurHtsG9QDVZWsO2T7fIMzS+IVmX38Ek/N0H3N81ErEuXpyW
y8DTzpTdDd5nxV7PlyvDVktAv3lryjzBG0ijbswC2qwyUMWbINixLUf63VvZ0WbIYb97A5OE538X
fZ22nkt+91avZTpWM+9uGNzX96AiTNvX5ZfurUvKvKly+A26Gu3Ipl52Q7k1Cfg9W7JUMONC/YFV
h0gYNXCmy7TacsOEOLgXpIsVAoVTzW8WgdKSMkgidEvwddNW93u2vO9X25Ut9FFae+BLFu9CutWF
zbciIHHWwTcy0nCQHATAB3Bhi/ONpEdImf03v0gLLyVIUWAzAnUNCQ0XfZ/0Rq+vyOfhlmkK7rxt
9I2pu+FQDmvzknWBeOc4DZExfp8GfCYuc5VFnQSLOmLH5boh87hLrGEnUUndf9JTVkMJtWEV/EfK
vpyONiujr3JJl6xgY592xxiwgtNCa3ksE5ddUTsE9m4YWn1isVZtIcZZ7cDzaZebtrLwM4Tep93H
Ta5kwaHPdlrbVjVFqxd+j6eNJrr6N6LjUji5Y+C9VbuBEUg0NxFcgbq8z4ZxH0NrQZ7GS4EtVTMc
+DgFEBgJICfnkjWdCmSf+BS0kG4sjI7Cn0ChwEauclFaUHiT7sWq9bFhun00tQ1gsVKJEPpf8EzZ
sXRwL3yJl3UncyFV0fYll0euCWcnwiHxd00amcQHPFEHcG9al1ac6DjCJYK4vqq+sjzSzbexWjJo
jUZj67InNGdFW8hW8/JNS8MaWA+lrIOtxLKsBH7mo3prOnyLY7Io8iUaLn+R5EMKZZOlrL8nGa8f
St0m7qPSKEt0lMj7aFAwf4a5KEhmUzOWeziJT9elgDbVvl1iFPGyzO0XN1+Uy4M4pPsmoKssVNDy
pWD0IgmZjm3wRLDYn/hFicvAMv1BicjgX1hDH01XBzAn70X9pQxJdtUAND4cyNytJ+NqUe5tWU3D
US+Rak9jmC/quSHEzCfRqQqqpbxS35K516dgFmn/0cAkrNyJUa4PSwlZ5jCfIvwhgrOzkVP7RGdX
X11Efq9kRcCmk82yi1agjI7OtAleARfSY0VCuYJq6frlOhhobXZjXbrnZhnGo6uJOZEpqu95F0Qf
jZ3tNQ2juD5p8DHhqisiC6Ex0h50oIjdi2lI96KFFsjOkMEcidZjVsBcQX3kjKdRgUSoadGREd5f
NKRWo23fleJEgAg2RVNO+H8W6RL2kDihwj2PM53tYL5hbmGPASKlk5etUo5Bas92oFC1hGNWkA+F
WGN9LSPorY5QCugKweNpeGhGMptCjlP4k4fhzG/0v58zjiqznrOs4/0easLrE8Tpw+UEywB6N9Og
+dFobb6aVfIPpXFyQe+SmUPM5fqYwAT1gH/NXpQh6kJRHSb0NplS3+oKCCxEjOmxsxs54heNJSn3
jRnnVhdzsJrxEQiVOjxKiADXXwSwWEExDaAFHqHGnO5CHkzimc9mDG6itUshODNFE4BarIbyIp4O
mSoogmIoAjvTcE8cgNnXRMBpEfXMmH9IWpocaZaw27KO8Z552UjuaMBgtk9j2LTZQTStkB+I4djg
rnQB/wgeooyKfqID3eMZiLGi1j0+2wqzv10I/NQJ0d/BrXLsVANIa1JWNwSVn/xYL1yWXwM9BX23
V3gA1s0OdrFutoBI4y8XTvQQaEikCVlBpR7S+2RIlen2BJpe427paorO57RE4gsBfB/P9TZ12SGw
sQ2OaQSU0q4iMF27JJGIFwZ0vaawTFZ3INJke/g4iRR/BKaWx6TO3GHIoMN4pKAaXUEoqeuPc27y
c2Jzi9xnXP8g8ko+pK6D/J5wFD53xcq5TOyuUSZ6oFJGb2Vsol3UZmN4iMZQux0BxX9Bxw3l/87A
VfAUN3QNrilOkEs0LeR4QTHBx6kbwzMJqHpdhLb7MR2qE1ulOMgEZIIb3HOTFregSN2aPIjGvY4Y
14heEAK/uD5AAqZDT/t7Bzzcns5Kh3fwszP9p6YR8zN1wXi1hJ3J98am8dNEq2W+J6Et9/M8DKaY
I0aSYsBdl97pam5vM8HK/p9uphP/qQJafuOSIAHSFreZa9LlWDQOzt28ayxVzZURgp6aYYyGnVCC
hTvXkPZukZmS2N/lqsqDgLhKPxUkWONrHbZZ+a1scaJdaSPaZxEurdqnMmdpUdOkpAWbpyj/FHSM
L80hgDpy95hCEfm2g833xziMcR+nC18/LrnLvia0Eoe+F+0PLvU0f4TJSxxfG0AusY1gc1YVhpT4
gSODS86YDflw4nM1NLdcpSoER3hqp0fqQqj6FM4mbWPx8oWW4LGOga1/GFGVTwdHYfp1XKpEPUKv
b34eR9NV+3KKBb3tKlarT31LguQGiYgcJt2z/G5Ykym7gYh8SY4UCe8n4MMpu4MjIDvRFt20soqS
LymefxeUiHN25aYZRxpvw/YE9/f4qUylGQ4M7L7PCV7Q5SGS9QhyyJAk3XVTRThS26gW9W4xQXDP
G5K8JK5ZG/Qy27l8aQUq/oW14mfJu5ydwSxBXYfraYMjvM9WswNiDJkGJpc4t2K8/Rf9AFeAvVub
/EHWbccLZOz2c5XAT+tQUtvuQ5bKD4IO6Q5ixq7aASIZ/pSSpvDC4646uBH4MNi3JtWDgUXzUctu
fcDvXNQN6SNaIFtS97agjrhuViQ4zi5hl4yDqY5Jn+MUN3W/3uOkGh8JwropHGyp4wOZcj3dym6O
xz1eKul8lUR1sx/rcE5P1RhU585GA3lUzvYPypQs+wQBuPnzWsbghaclLoewzuUlqpd16hV5gpGR
KyAs1kLqjtlxd/HNDETRN6Z+M0MMgGGT/ls0TfhbS8iQbdH/Yc9yUHV1NH2zfIesF7yXeA/KD9jS
sJXdQRsclL9sqeNTFzVlzAts5gtLDy50Vyxotb7VrEur41hf9lQ+6KQBYQPqhh+HurKO73v0uO1H
OoTtdZOQKDuGUyRfc0YDeQTzly8Hgi/uCiCfavM8piJ/wIGY30SmWQgok2IVe2hf1fJTRqrpMC8c
z8/VPPJdd2HhRoXhPJuzQipmfsCWJH+ApiB7QXcRDnUCgtI3DbTnoCcWZzJ85d0wmTfOzEpv8dPS
qzJ0srsSYxTM895BmxuPcw4K2s1hkjSvviUNQQ+LdzT42gaRjnGiY9NQnUfZS5OMCzsgdfUBkMo8
6E/EpgMpQBcQdM+UHR8XyqpHmfQJbtojsQ8cMiBhQVLepbupgQ6yqmKEM0hFiD2T13N8UmrWcKe0
HcrDBL7EDhXuFLKdsuv8mtjMDfdZCNn8XbOo5WaJTVubgucruyfpNNSnEudJd0uRFGDoF0z0Gxsv
tSvOVSUPbjUoiLmy4beWztl3CQlQC6BfkmgkBFe2B7HmskP0ElkfuXHuJ6K7Wg9oFgJjD9fa/NPY
rfh5kvTyCH0p9lLJ1sm7pNQrbkCZXbOdMlny3GfjOHwI0zx4WIIkMzvWK7Pul7yZnvVa47OSBUzk
WzWDaV5oaCo8BdZiGcBmVV2PkjsBdho83OyQCDJ9F8jPlhREWFCYUVgM1t4pxqf5NmF5fw8qS1A/
jSW3ywskINpng8a2PMJVEaWkhpbUY5THK9x1Ha+vzWr4sIdiI12PtaxtdNuX1Xzronp+S5coiq8l
EWI8zIHK2z3GD781QIzd6I7SCHtiTqsriF4pKopGjCM9jRXV3U9swVSdmmjg2UMD4Qt5NcRj2V61
sinJNRUqAxaBJsAMgSCH44AH8FI9lWMZ9eYKQdeW1y0PkYHx3Hcxty35SJ7z3NrqgKulkQWBkyaP
TipQQ436T8OJtYcL5NjG/HZFbaxeWLwEqEKtCW/VAq5NRCUJv+gWv85UMhlxDUPyZc0yfpNYoK8C
lsn4bDFEueGgCYHPq3Hp1HGMkwv25XI5G3GrCrv0gfaRBVFqsSj0IPvX6n3TLfTNRDx8ho9AkOxk
oJsMfjcLVJc+gswyof7rKRIUr8UqD8oiq39cIgJG2kR0cBhtX3/hk4Esp8pnF54SyKj0/8hLMcHR
wqenpKrAJESzdNAnrjJO173o4L+yQ3BBRLiAMpWYT0u/Du1PVYdq+UQSi/RUDpTRqxKumc2toAC2
PQUwwX0GXB/BRkxfi5/Srs15kHK6FgGvpytdBtTsElQdA87wGQfIImjcfOK47+oHSjue3I5zRKOw
aKXp9RucGIwozDDjMpTylSWPJjJZuEug4fFEQgpJq4MKJ6B8JEy1LSo/0T+j7wPjsyUMAn4TKZmf
4Xyp9yoOyHJV0h4FzbiKqXtgl1P9phsGZItF97O8X9YgboolbSHcO1sCMB5OH8n2fGTiixERo2Wx
qKjNd1kq6aNzOtJ7KD5B2EImKgMIfFilfF26EcUc1EVFPRQajJ/mx4KnmPuLm/xB4uc9llagcGdV
rzjuuj0T9G4SQfiq7NQ1R1X1QF64crUPBLxOdsThoa5xU4RRzWgANL9NcFSz/TLkAj6mMh/jXdwG
7nmsVhTGK4STIcdchn1XSNS6j2XVZQRVF46TmA09K6J2Ft/dChz+XgQJynAZO4sG64Aiyklatzif
mgApeeDTQVY96gmDCvn/cXZmS3IaW7h+IiIYk+SWmqta3a1uqWXphrAsOZkhmeHpz1c+52ILW9IJ
bhyxY9s0leTKXMM/vEBDldURRqWRv69sZmbq7jLn/s2UmxxBJGZ5aJNqOFOnROcW5k31oJHlfTUF
rThmDX0VRmRW7SF2UJ8c+SXm16jRS0vO7tFxUGA32qtsnCx/LD3RRhyGGXWSF2l1MIUIzvXCf9j2
dfRUskEg+ZazjOg7j8VrYJE9h3VrcqZoUVOM4FM0fSka2w7A3Sm/2o3dIL4MsavekiS+m/PICTPX
E43a5DBW2XD2Lc05aU8tbYakchnaL7QYcARU3rH3vPbjGHAfHoUzNBxO9AYqm2vB5/iJuO+GJpz7
rEutcAR+2R1a5HHFR1RN5WNLI+9m1W7ALSbxFc6VcJovuRfE9iEL5vqbLxfxqZex0c1hNcpyjvdw
ggv38zxNY/eVS5z3j+jZPyR9gwlvp0vjGLWlXna2E/XiXQ+dzn/ul2CWz14RB+2Oho8uL2MJd/40
IxRhhj6ed4R62gb0cWzfUOLsVrrXB7+mJRsOeraowQ3dymva1u2xtrnJaqrBsU12k+GQP/VcfE+q
7OL3QEr77IPIAyNa9gL5HLF3/HszgyMqeZCoMXQHkXY1RYmqqvd96gx/eKmNo3WXLrbJ/2fOdhhY
EZ0VaaQAVDN0ltOLW+SxyyXXVeZJxj0noZwpxgjCalrO2mw6/d5Ubv65j8tEPxdFEw/fTTW6QUdZ
XKb1xSJ+i9CYJ5k+BNwa+a7yOjUdEtOI42PkGfO7ESG17lVQJ33vvbb5XhuUnZGMuTmJHGf8brbN
fLFLr3pulzZ/sWXDbqispj4kRIHmlnDc6IXmU9fuKEdaEguLStbGMQVvxPifiWs3iwdWUyIxIlK2
sS1TOIZqDCrjNKsafSOS3cG84FtW/lGZHfUj1uJOsNeFUdcfxiYbvL0K0nK0w0zYyS0vp2E4RXGF
/zJOTcl4bqXvqGMbpcE1DzQJTMnFGEoTGUSXCqHeG6lNiolGjpF8rAyEZBtZ9Xji9dXsn1QXuWfX
SVN1jrrFbY78ewlairQt5zq0zNyzL/cOYnxRA9efCIdYCrwNXbOaz8ZY9DcXIRUUlDI/Wc5Aadgm
OpFOsauHezMhyJtWHZH6qK2HXsEde0WXLYBLSGPor3EqSnc/1prjt+CElhdzjvroFLjkTO79594H
VtbRhCM27mjktOdoEEN2UrNpHmThd3IOtWul5RsHydCd3N5sX5RZR0k4UpeZoLbvpYHwDMWNiZkE
GbAdmDmZQRHAQGsSMYkPEl/4cWf3hO3VWSgvKT4n277lURA/Z/0Ynwb6K/WeIpl+1dRTUEkrj5yT
D9ThzTI8MmvAVJi2hrM1K/NgR8PonMYgwAmpzdpmekgssSSvWW42f8DXTZrDnHjtueWyKM+GDTv1
Ledcey0syXsC0MjtECOu9iVYHInaXIDg1qS8MT8vXlB/yrBXHQ5j7pZfGVvnzo4+oh15u6SfRr2r
2naaHhZOLBLolEblSDScl0WZL6ZNkTlUDjGW4WrQZKFubMt84/ydj6W0HWbWcftsaF0Hf9/bIzDx
7mYHyraHxwHwiHxAcH5uP9uCY+TNLfVw1t3gtAeronOcLXAMzqoPRooZCihOK8trSAOT5ZHCWO6k
FCo7RLn23WfKZ2RNyXriJD4WypDtLov8bLKPKGQXUzgMUddzIgFYeaucjpbUiCTFZ3ocvn+hP2+d
Zs8olAyZ9XBZ9GbKaIOarB906Ge0Q83M5NubYC52FOGzd84wERBXUWtJilm5w6Vogvqa9JJOuI+U
4ru4jDJq3JKeDpe6zMw97xY1ux4R7HdpBLvrlOmhLA/DTDtmr1vOFe3mo7fTeWM+kN37ybFaLEYh
YWBy9nyRlT+m7ytyd3F00BNNdq4vxScxuXXzF5yLKd1pMv9n2Otdxn5sgtz7EvlFKQ+NMXEGjZ7v
nPH+UA5l5BQn+9l0nOJYSdMp9mou8ueizPz6nTnhtojuFj3MZYczoitOnCvZta+cfjnJCjn5u7U4
9fKT8h3geX5j4+o5yVG9c7Oh62GvoV2bFNK2qRhUO9+ceGl3WCtb8yFxrbE5ZX3PtCDIa/NpbAT+
77peknNtVnfBr97Ngv1SZ4H+uIhmeC3SKqpDLzPKk2Hqmp6uk2VqX8UaPZT+XpTdChrfKEdpPnAW
YdUWqtaKP0RNg+f6GHE+MbvDGjRJxyZmCkFk8j4RvrCPI1qsFsPairoWGyk1HtCzsaNvQef5Vzdt
rHOi87bDybsy5tCmiPoc0Kim38+R5HRROZwjAvYWJC294Wyc83PQK63DspAlGrK4dj0JrLSja+/f
T/3eqLx3c0W/6YTNO/1qpy/ojja5z1lIY3ecv+J+2VSnYOpFc4lMtBwPLj3VOXSVSydQK+zoUtxa
9R+6dAPv2seOW35rY28UdJlo6F5ji6FK5NNJpEeS+1Z0g5qTPPbJkJGO+zWH9TQGzXvGBCn/XhLL
u5xCS9onunbvabv/ZkXVNH0YOjro/SjMj5ZBH5BGcjA/+oi1/qXn3m3DbjGBIjNeGKwv9DWTEu/n
MWv3rtkM437GRiV7yrTp07idqEzPtAH5p8oiowxhI1Ps0CGO9iVtnE84GQfxzs2qZQojKtGvDc2f
Y0ub+s0p7/aBbpvogA7ylPgN/S4nHZMwcgbON9coF/9966e59Ujelt/wwZw/Ib/HWRzPNOXMzldv
M8Zsexk5Rn0FYUplZLtZIQ/gk+8jlMRXob4jBzOlx+ooEH/5O6rAuIZFUcvdGBRuv++XOMO/s7dp
M/qSfrr0Zsc5ZHjW3WhANWrHhRFfu6Sg6+7lQXpQ9jLTXyHvvDNbuLxduOPGU6KiURARBfFWJtw0
wqSHGpJ85TuhSnd8Wui7U9FEOUanHSCaqyNnsrBajn/GU93cRG6k41EWlfjuOyNjAqbU6kn6bi//
rM0y/swP5UuQJbDVcwZ4AXkL2oS72k4jZ2/fn1E4/j1dr2uqN6ywH6x2sE6loBSiS5vpo7Q871al
afx+Kh06mcqwAtCbQ7dUOycW7dX0jHgMhzQzz65cqi84XGMkPCfL346tu7+0Z1d/ofTf/RXcHTj7
eLKf7cwZLmVudlQW0/RFBtn0VbVO8lgvo7pMix8b4YTq+20MenJYHVUvbpF53sFuiomurKWNUERR
0x0gdMvy0E+MjhQBc0sXETCks+PnyuL+5Bv0nOhlMH6v69j44tJovyl6PiUdCTU+4tQykxmkXDMi
nrTJVIzjYUf/1n/x9DBcqabEp1mB5+gN33yLuBZPANinv+y6KR6Z+qk41A6xMTaONZ+zNoj+pNtP
MCd5k3/I3LJ670Zc0yRBwVtfRdmU7UixWEKutFSHtozKP8cqbZ/BXd0VF3LbLN/dPTBeRq9zLktc
gySzY1WdoVQzFdKLN3PNRfc6uArw5TL93Dsvw2IyQfEklfLsJsnRt1L8D0y8VUnFO8d7KqcxCr70
Zi6HkN+67NLUseUnpeEfHsZ6BB1kM1n+Y2pSkd8yo6XxKWgNfOzpv7+PsId6RpSlaMLCsunV99wD
1c4ItPMA61/eAt/sv9GgMuOQOUBGBtd4/ilfRnMIc7dGYDhoSB7zxR2e6f+AcuAvTLeAS87cyzJL
LwpMY7QvRLHUXJl84yPFXPQ049dzNuuJ7x75VH4yoK4KGR5TIiEJ03wnayAGSdX+yIt7t0UpF92E
SXIusonmJIXmAePA0r33Ti/3/lqqIn4HpxOJLt2W4dn0dX1IgYK2e1qR0+vQZdkxkko9DaWkHT2W
M+vaVQb/sXZqmkvx4KqdrlP+XlDNfb/Xg2HfRDbllzIzomLXlBn9wGhq/XPAZ/JvEb2+6bbUDq3G
pMSpRpep/jyYFLcCYfaPrm9yB2Wygh5lVosd5iLuPgid53440I55MRtjOXcdQDQM2fr2BcXm3uV3
WqY6tYNaTp7omTbNU9c5lFZy+KNysDMOYze2bzPi7COdkGJ8V3bWfZA9RZCYuoz51k7lbvIKEyGh
aRnH1ofWJddjzDB9oRj23kl6I/VZkljkoV1LWRxyVDitk5xRhG0mg4Ruugva7XIxdk+F4cuPAPb5
iqpsGXkFcUBz+96peDKVzzYzLY6KOm3Tr0ke3BvcA0NEdKDccUcdlD//Y0Nr25IvlzGC/mOxEAwL
53qgMwUzLdsXVq+DsHIm5wklnLR7xJqxfQGRVl48/LNf6fPLv3uh8m+izMeXph7SP0UeGy8TR937
Jqn6W+ouJE/dGLS4+xQgCmB/luPzvHDThtF0B9enzEr2BTnScRnH6qaTwO/2Xp7SHUB5h2aX9Lz7
oINafA5854XDTu5K+961LWbZ7OMMpYA96eyya8Z4eis4pd78zCqqd0VqAASYW2hlIbMWkghzZAoW
00quL0Vns6v+kehvq4693vuleCi8Po9DEcz+X0ms8resblLKQjZBdMn0ZAWvo+GOe5RnincgZeLv
rK0fGhXNxIbtE12ET8X/Kqa8fxXWYsc7Y5mr8n00z9o/GvfSb9fS4G1OJq2dhD+lIkPvOTtmehD2
YH+KPdqYZyAJfnMWNk2X62j5dXkzmVg+jiJu+wOtUPk3PcXxAFSgs/fW1JoPluVky7WYeFV/V4+M
Hg8FUJ764iV2/slFmvfvfAjMi/RxYnyxkIw0dgzN2i+Nh/z2hwZBGnVJ04o9EglhXhEYmL7MfcGR
Yox+dEaRJ35ZGEnUJ2GPzovGBjR4wt5OPDOjsKavBmIRLvHXto9IeufI1t5TWxdNpmjftjO9DO51
V32Z3aiKd3Vc6qPNCPVgB0b9Ge5SPBxo3HYHElz7YFZu+zIKgCdz5HE4znp8yec0dQ9pGpT1nmqp
R3dkoJQIGythcuIYgcIgdyjnDw1gofd2Tb1mxrH+Ng78P2gDMLb1HJkeTWty6HDEd4/wNI8OZTzT
duwo9khh1D1baQWXJBbohfXYAxr7rlIhvgZDb3aXEe1BK+QTIj7FOE3tEhHHJLIe7T8RV3gaaNdl
aCAZpKWykMNpgY0hw1jev4Vg4FSEjWT+/WTGVXvErHX0nhHWvA+R5478gTJPLsy47qP+ypEjuVJJ
Zb5z86V6q0Zou7YDmzasCvRoD9GYMSLzE1F/qirbuBWM0Y85p72xg6yZn/t+TocQy3j1Zo+R9VoU
012cXNf1o8+AoQ+tuDaj71GT8F4GGZt7HgaHIe/s6fiz5ZWMkgxfcPbUZWwnL6hyldWlqh22K02n
mOOgMMkaAAOFmbH4L4xt7fSgJWa5rVfPr76dTHvGr14YdKRBmbKm+SnKGert5DJjGOkLUgffo564
OT1WS2Hkuu1HsBOJPHYJeQotV5KHSbbXuB56bG9EZZ0m4DADgCkyi3fKVACPshnT1QLU1pc5alg0
Qw3j9zGJ2mvkc6sXDiiaYapjc+92tkuHDP/ED0QSLY0wm6rF+RJZU9wf7v2v98aME/WfDF/UsROm
bZym7D46lLMVTUcXlzuSakyWcCUPWzrg5rt+7L1Hp4yn+NKBIdFhL5NvQ8pn0UMmToFsDLHX/lC8
/tNCsNo0/hzbi76Y4+y7e8A+jKalBWZll2SqfKq68k5tzDrna2REzPNnCaWE0RgtdA2/LJ/1rM+T
ZVaiCr1x4nqhHiRLcmMrcI5FLybvYsYFDbl2cPmek+WSgGeDpZzz6Eyx2GMUnMXvXL4/dy4cJ46n
Lmsug1OYzQtVa/3ZYrSm4dFrqR/5NzD2zPx4+som9sVBFyQSH+PZoKmuA1r3Z5V38xWKIyfI2CRN
fOsjkRhH37PzA1mxm1K5pwy/u66QxoNnjVZ3jvo4955MJrbyjbsIWdnZ6pODP5GrPQQxSiSPC1MM
5oHCKt4xKvfT61wYVNSS0D6Bb3CPOhMc8IiAohLjMOWIPNS0UJVVNzBeKadOG01PxGA1nmKyg1uR
cEeXmvF54qT6WGZW+mclvOqtpAbtb03gMPrP6qnOD249Ve9HT0TjOXWD4R3q7Ok+jbgkmT46SwiC
avFeY98HyjCZNPHD3IOJrnJxh9fRdDn2plX95UH5ys7Cuv8LJaHhfi6kOfwBmCL3TszcpbUNjb5m
aJPT0jrse3X9x5urCoD/LmAwtsF/1xxtmTWVsJyoAvXA0eJCw032jeDY2vj8FR/GjgD8tWmN5eid
BsARoA7OAC7y11DX/5aVE/bahKMvvHHQNA2u0q17prhz4j8V2hjTHRrV8mILr7BfB1vXxok4KaJP
i9czQg/GJtqm623bKyxvxR0qKXqq62yUn1UFgBN1IGvj8rk/AmITDgY6ByxflnjXqFrmw/8H9Psn
XKU1o1uSxwXUGsBVPdM8jqjM6hMb3kHGZwzkzso4pCNqXCssncQV27DP9grja2J6b3STLADh4zWH
qmF/8Fx3iwIy+2ENxLfaaLHSSl3NGfaVncdFmN/33K+32/2T/ksvhKevGDPCaBLbzueMnuUg3hcx
XYnWltwbC2nrFpkshqvBj1+cie3gUIBBiKI3HPbecu/BMGf79S/4ieeCvaZ8Z1MAqDj12VBaGYLm
DCIBZPXmg4wLJpoVOjHePiOdfqgWUIagihvge2RIk7ipFCz5Ii3nNyfbPxvtP9ZzTRG3NeNM2fjW
TVLpPAoT+PN9oFkbjIBNQDR2rmmwRlxy4Ha7N4lA8VmirRmF3N90yKpsvtfeQeK0F5Ely3tNN+C9
6dfpn2VdUKG6/E93ZDxdtYB+wsRVhbWbPSsWHz0nzuRvVvUejf/1O1Zs9KhjCBv50H2Faz3Je4le
D0kb/vqT/ezhq/PFHI3ec4VhXNy5p7aogd4GWdFvfPrqgNE+JFfh5ZDAaN5XoU2lvqMVkf5Ogu8n
IbOmo7vVyJyhUvl1NEtOF+FbQzg2fvKHk4zJJl11YmZ1pKiMWZXoXGhJgaoupaYrzKX2u116Pzv+
6+uuzpRKe0rPE/wbuoPy4noN7XW7Sv2nYQA+/DHzzTtUEbz+QaUBvZfAVeTv9hKDErOrErpBzJ8Z
gKop+7VpBFhP1zPM3dSCJbJBDVHjpDDAQt2z6cMJ8mv2iJFrMH/YtoNWx5bqC21WUwF+jwOfdkL5
2S6yTeqewl4z3ysaZFNsqXsCsZjHdoqCMyPtbYfhmvgOiCqmYVly4EJOoqtt7wa5lWyyZr0D3EOe
lQEEdwXjlZGU9jSw7NvOhDXvXSCLVSsDwpk9lgD/rDw9l678tumLrr1Est5yGfsXwxX8O706RX/e
DWNl2lvEEvioq1PBpG0eMW5yb7bZH3qj/VrZ5W+u/59wZEznx/ttbPLI0pgv3TAtGsd9IkUxXec5
oyoBQFTNeyMBzfqbj/Cz/NBcnQzSjqnf6Nbestgyj5re2vseAFcd06lKQSxT16Fza6pgRHUCKsEO
3G+F0ZBvVrW/3/axVueHZlxc2ooe54wpe1gkTI6aLho2hsgquHWUeB6C1mwFTOuBiUVibzEK2HQ9
WGtvFkE7wKi9pLvCUfskk9jH+h148ZaFsdbeLNhJzy1Sut1VdmCzWsG9aeSbJLmEtfZm0WqIlqCd
u2s0aap8r4xPeQYoY9urr278Pu7TUfhJf61aiNliGvJbPP7WmOgeZv++cay1O4vb9Mx/cru70qHo
QurK6cxkvThue/dVcM8IBaB7OfXXfhkfQUCL/aRpz217+Cq8CxBmufJ49buMaXJfEgsqx8ZVX0Wz
WKzBNGqru7oJmNeWTKijsbjx4aswdYVIfCcp+2siJSgz7e1Kf5u2DbtxFaXKFJFBY6K/Zr7xJroA
i9RoI5/cWjuzKLcLAqPT8wPY7mQvrLw/+im9pk1fdO3MQp/Rg1Jlt1eEoNUOx6ro4BfL7/LDn2x1
ueoPiNTIjSgFaEjq/k3W9B0wE9h4wKyNWUCvmxUQ1vZauOKDsNJmxxB52wUPa+LHiyyzywK4pdNe
57p9Z6Oit3Ma4BfbFn0Vo9UYpYNjQJfJcvijwqbFlWeT+g1V9WeLvgpSzWSl13puryrP/P3/LcFn
f9vxIldBmrRGqYwg7653u4XQLeGImdwb29ZlFaQYaycC3GZ77SfrlNhjekqhKW7KeuD1/vhFEen8
f4t+b/Tq2pP7JYMa8Os3/+9CCLDpjw9X3lBASos5GIMpx7DU+Jw0JjD8dJvOvrDW5irIX3P2ov1+
y2bxoodZX/JxzLdtGX8Vp9ovyzqa2ZBqyT8UoN7fWRb/+PXa/GQ/+qvb1KxtvFtk3l6ZM7QAjkr3
gJpHtO1KWrurAJYx4ANm3bXt1RdBsbsDcb2tOofi+eNnbUQAJBND2u9WNp0lenendsIf6Nfr8rM9
s4pTm+klEOvevjFJ18jLYEkLojeW0ZcpoBX46z/ys8VfxatJQbW4YnZuRVw14PPGaN/FfIZfP/1n
P2EVsK5ra78ptXMDiMnkGQgMoKKMWcV32PhO8Jvg+tlvWEXunM80XsVo31yzfkbSuwW+AE7g1z/h
Jw9fe6NIhs9myXgXKh0WDaDs4IjuO7NI/I1/4N6f/R9VFagbeuiGO9mEGY+8dq0uXhMtf2f8/pNP
sDY98bJJ+pk9t8zPNODFeHTS4eviutOXSmEi8X3bKq1iGHYdsBQG3Cr0LD+/wKOD4DHHv9lGP/sG
99/2P0s05EMK3RcV6xAsElSzxh4Ztgb5tpNf3P/s/zxemU0G58fqmcsCufPTaLjEaaK3yPdBbF+F
sTtEgzXZOU/HBmcEyg25BwLLsnH7rAIYPcNuniDeMDWHLxQmd2KL2VibdF95+1UEC3hYaulc3l41
00cdY3LZpf38myPuZx92FblDWoxWOnk83V/SMwPc8ZTBNP7N0++b7z8KqbWQXBrFYlQBCjSwVt2o
fmsneDE7vwQPs5+gZA67OYG5ve2OXAvLFUaFj0YK+Ajwr7jYkHUfAa8b2y7JtbIcI2i0WnXH0zFu
mc7pYupXaG7ZYVP8riXkStealGlKJ4Z5MsDwQpQBqB9aqJtcQQXQxx9jLJfGIsci9eMwyBWjdiPw
3scKkYVt778K4b4a0PRzGx5PS+Tb3SL05CjA29uevgphSKupb/eSpycLlOygLrpkBxYQyNO2P7AK
4mhkFGfFE85s3pRPD6Ud+y8D+rm/aWL/JMy8VRC3qgD149eS97fyF0vGEVCr2AOTvO31V2Ese9nI
sUJZA6ptchZR3T+ALtim9matteTm0ol1Ca8fuYg4Tw6zjaAL5Ldtx/NaSy5odeJlQLHi0CntP6e8
Lg8Q2PNtp/NaTC7zUoHLZs27uxpZ23kEw1A38Oo3LfxaS+6O1aw7t2Xf1M3ihRBX5S5aAF5ue/wq
aOkSmYl27ocOkglfgOXFp3TOyv22p69j1mzwNFVW9C3Gc4ghYwnFtim8jSu/jtm+tVPheNG3HizY
BZfQZVd6jvq47d1XAeuge5L0vUlEwTx8rh3HOzEl2mSHK6y1oJxO5raY7YZdU6GLCXoIFsqwEfRh
rRXlHN/pjc7veXqaWZ80QC1UE+qNvYu1opzqMH3EJ+V+Es9lcgyGKUbSCZ7bpoX/l6Zckufwieb7
RRUX1UMKk/YE+mdjObRWlZN2Z1hZ2Y/wWDnoI+HSBWi7jXnsWlUOhaBByjbi5RkSWn+Kpc7DKY+5
D7ctzipe1ejPKHeY0Teqkw9jiriZBTbpcdvDV+FaZsPiJQidxmE86M8F/UymiTl8q40vvwpYxIO6
ASEE91rV3CGmAruh7U/b3n0VrlL5I1qnALpDnQ14tdcRKNMFn4Hnbc9fXbBuO8jZdPEYCU2ABXuY
7ki11v0f256+ul7NiNPL1ffjoEU0LJxh7h+wGE1+cw7/JE1eQ8z0fTjsMZK6ShX71r5FX+lzNdRi
DKsMLJxjzNvgZtYabmbP0MvaOueH5GkxQEpTzMszMCi/Xqf7Nv+PfN9edalgEbbCbmb3aiKm8Jx5
Njw36UVwGA3A0em2ZGoNOkvQk1PQFcbrOLvtn8lMzwRaUJFtwjBZa0BZFi9aSBhW16SbUHPCFu5i
eNmHX6/QPVb/a4VWMZylHW38pbCvFYaQO6Xwtjc04m/bnr6KYLPNRAzbb7wqL3kawUwghV/Xh20P
X4dwUE9DSS19pZcxAmEdkV/p+tz4vu3xqwhuIaoEaWwO12Js1QEaeXQwlnhbg2GNHKsA/YqmnIdr
20XfEq+rdrHYZAAFuXHVWZZ9HCdNOkXHuUrFCTKl8+Cl3e9C6icbZg0Ym+3ainvLjo5tMh5Vg/pc
E3svm5Z8jf+qxIDGRwt7KYQ4VYeG3yHoJDce+db9tPufpg7FE5ordsLTrSo9NJ384OM8vO3NV/es
Xwi706NBf0vBBoJbj6CozqZtF+2/PUKQp4swAOcyWaTYtWNa7nHP3lYpryFZZt9hs11ZvHvt6D40
zPxomjjCbVuZVZRCEEBWAk4DZLbJUruhKtJTCdbiNyf8z7bjKkpLDMFrd6yMb/CERrDcvb52hi63
3bNrkxBd1HblNgtLU6glgOyO1Eznm9sWfg2VAsTnFFMlWZqm9syDFyBapuLC3rZr1mCpIsei3rQn
Ho86R3VMquoWJcU2XXFrjZbqdZNnqgPVFipbuB8L9EmOCKBuffwqWO0xSWaVD8Y3d5qMMA1i8SXC
4uvDpk25xkt5cOI9EzUWaoa8h40NT+h9Iyq98cOuLlV8xuGC5fdud4pWXciVne5Mc5P5tLDWiCno
SwClKo0ogVmZ3ysiYDek9kaEzxohheXzFPMPnt5B7oKJQhHejvnbtoVfhavII9fvYDl/nxTKMgvY
af/ARsqSbTmBuUqM+wF/DRRs1XfVg8LEZrxYQrkYcIe2vL+5xj/hpSR11rrWNRLdVxmn5a4ruVC2
PVz+eEGhCuG0Tari7+kk58cMOZdjoMdtUyVzDYBKTDhCrUu6NI7wrLQR5x8m5HY3vvsqXiPDNRxf
T/F39IAgbbE7j41X/LVhYTy5vv+qvBomuXj+WXpcfxrW67Wzt0GUePo6SR1c6B8JT2cE9jEBOw47
NHdNiOJb1oY/YP/4XaWOUKNIpTxn2V1Op6vS3ST6121rs4qoAvrU6Djk16EaUuRxDECxMNg21Ta8
+yqgcEuRHpqCECjGEfVe7aL3Hgaev6kd6mHq8uPaaNLJSiG2kYQodsmdivI01Ga/5Qrk6auI0ovu
Uo1N5rlHVfsdLFOVPUMahFC4afHXl6Ay78C/bgrOvc5fZvjHex+jk99sm3vu+K/SjJdfhdTM+MiD
9RucZcAXiMMRIPl0MKJBvyoXWahtG2h9F/aFShxkZRnxwOt772LiERoCCbJNK7TmFKGLmEKFEGgR
mnGC/msRf6i79uu2h68Cizuwb0zZinPiQSKHOI0sZzel4+9c5P8zufQwK/9xcwIGRwu3GcUZxvrz
fSi/pweyaUzLw9eRBRXfd6u8PwFIhZ6GhAWExmbbxlzXgJHr9BljVHEuCtSYksYqd8s0oG27aeH/
VQR2Bqaf0hdnJDs/aIR/dp7hbmr7ceSsmjaZW8Xw6RW6RAhxfrUH9LGxR9bmFs8awmqVnJkQVouu
WOQ5QlIRCeCUqnCXZu3vTKR/smnW6ZntNciaGybxVEXGW3RHpVr5NG+Lp3V6RsbdQkqO+1OWg5Fm
B0mEFOJq49NXG575RZDH8TzeIIXgiJH6DcJR/bZNs87NZJ+iHmDZ4+0OkOxROtmX/TZeqeevE7NI
6wrBRWu8oef1xQ7atAidJuPU3LLh/X9B06U0axjkwQWVX1QYq6j6gHZ/uyVr5eVXO14gGun7Zhpc
igBx097Khn3qRltSbh6+ukayGbBub1UIT/ngdYXyu52fbzKu4eGrvkersYIbIgENKsqxkyjggucO
AuS/XvX/pmvw+FWsVirVGZRAC2WqHDNd3r0W1dFGx3Q+e51rDefSR3UZJJY258910aDpeNc/m3Ad
QHLu12/x3wHtB86Pt4DZV5qqvLJJUaZEhwlC3w/wXze5i/Eb7R8fnzj5tDQaNXUmHO1eZGq6pf62
JilPX0X0iOSdDhZ4arJv0YdB7eyE8fZf21ZmdYXJoOrgIBrxO8pd711vCAFgatHNppPaX+PYMQcU
LpguTtKeIdy+MFRzKOWmtpeH5NeP645C01xV7oI6v3L6U+UIdR5isfHVVxE92wv2MFOAkPVsVW86
p5QbEKLeb1r3NY49GZgmtU3r4olNWovmMvBMI6g3NY5YmVVQY/ChCuRWeHm0iDGzcbPXJZrbjS+/
imkzQNIzioP6ktlILCD+ZVzyJkuO25ZmFaxtusihdjKeTjGH10e8Q7Xu47ZnryKVMs5uPEvWaKMk
aP/r1kZOasmXbeeMXIUqQBk7k6jsXlRVm/vezQ3UWVEu2fbyq1gdlel5unPrC4J+M1YPCsFVBGDR
Y930/DWevbD9GbnZor70Hg6M6VjtUue3pdBPjuB/QdnRex+UjbhOVSVYu6V2fm6CbbATz19j2ccu
RyN3wn0NiRxgJ5EX7OJCfNi2Lqvrt7Kc2UcVBGu33DpFFkoQRosUwbaHryL1/5B2Jstx41AW/SJG
gJhIbjOVlNIplS2XrcEbRo0gAZLgDJJf3zere1GC7VIEeuOdkRCIh+HhvntkBhPMhFJ8VNhK/ZJK
XMwP+9KpP8Oa90MVNoswP0UwkbaqjoUi7igCryhJ4kVqU5QJ/M4mTPeFsQ+uneA9vDQOSsywznvR
SioNTouJyf8uwZzgzQSmQGGXlCTxgpWMrKYJ3DRxym+R1Clq6As70BtOYZ33olXa5moTzjboLnn8
N8Ts42fYlQRZbojEV7DzJJZpFUX1eW66p/4qAmdxGjZnpLet4ikcubq2H87NKuCD5qDpn9p6CBsX
X7sOhAcAiY2rHuBM3/2dao5MZlm4EMI3xsWLVTieRjDp5QC1UPfoChSAsyH0hiK9WC3YPrup6TBj
0qW2Z85qcI/msOp19N2LVYMyTni8IZwss9F+kCkV5iaLtAx5ykf7XrimQqfwvibVA6xM44eqE/Tr
UsHcMGi+Sy9Y4cdVW+L67pymbXtMi3RCwiKO4D4Z1r4XrkBbwCcDMNBzDyemC9gOxcepDlziffi5
K6auyexQ45t22FUdlVsNk67AY4cvWod03/GuIvU5jaqP44iSogGFyyHaFZH4GnVMlRloOLCJKk3U
Q0Mn8csQRpRG4/4puJY7EutuvjPEwMEa7I5jtoeVuaJ1L1obkemKkH65HfsYTrZZuxyWOPBi66vT
AcybYas/z7CrvlJOCvgCoJ5CwyU4bMb7oHOkEbBKLsN8pzaXFwBAfMX1NejdGkPjByuwOSV8HM1Z
ETjmSdqOt50NKoxG416syqFc9slFy9lVsHI0BF6hSxt61POV6Xbgli5pMp8ri3SFnSF5j4UNeqZC
37191WZyhcPVVp2vuTniyA7v2iAplUh8VfoMdLqaJledOTcCNKOkOrPlPWlMfN0mvn8NQF7v7XU1
7brOLetUnc3awld5piUK2sB06EogLkaQR2oBqtm1cF9ntrL3I7vCrPqyEzEIOk0Kr3QDhJx1x0bQ
Tn60ccfGP1C92QUJcfH3e9FegTkJshoc+K45Z1tibxDq3WLWa1D/6M/3gr2qeBGjthLhIvnVgpRu
a3dM2AhrEGDtlvKQAC6zfg7aLbi3VfNyijswBjDWxQAw5yba222o+zysdW+nRkmfJh3OMGcQ0/Sp
KsH0GMJsLvARvMjHeXfkZC9mvHgBbncsDE1sPkTl9mtY573gd1U7usiA/MqJav/aUpv8US6h4enL
3LcKdu9U6u1ctVCKzxVKrkc7vpfEvU7EH80hL/iR+iznka3LLYyOo+ZYRAkYFbNFAUZZ71dGYpfe
TqbGo0DQWPnC93GRtFlaED7Suv5CYxDD6yXs6SvxVe8W2OSFpJD8HoDLeHFCmzwZwwoCwLHwQnlG
EZ4a9L6ccT/TgCjhbYrxMPMLtO7Fsi2HtBdcoO+gm35zBnhpzQNzkj5KHS+ZOmVCrGesdo9ksts5
6Rf2ziH4J6uQj1IHUVinZRrPdxtqeE72yjJxHeKgqnr4HUcmNNX0HVa92FuwtsvmLuX7b3MLv79y
RlVG2Lz0Y3g3qKbPxvXsgAcHbajRR5EFOS7i43onbbW3YB0jswcr9g2EGwI35hsBSjY7hnXeC+K+
bWdhKkDbYfpfXQzulp8jF3oq85XvEviSqBl2e95i8ReK7Od7LLHpO7PnusD/YP3xxe7bnKwpPO/X
c7/imUehVOtUD1VQaZZIfK37nBmA2sWAmK2pPIwpqe+ifqrDEtq+xr0QeEZoq2g/S5qAuXelfMNh
PbBxb78t+FoCMdcgb8ii6WhBTwXGmNwGTRjqb7dlBaH4WK9nSwG6I41QN20feE3w5Q2q7uoE70/x
xTWAHsPW+7iC4xwWp74zao/3y5iV0XzXRKAxjvikR/HuBnI9N/5oMnpxOoIlAn9BoJZkOqOarACh
ksKJ0YL1nW5r1eYJmbpfZLwtn4QqaRNSXIlZ6oVvheflMnHCnQu2gqEi26QwsLgH1iPoa/vCh7nl
U7zUmzv/81aH+kR7UN27J4ifRLCve6DdasRSzOt5Bmj2iDJ4ksOkPMhYQiS+8IG0RanKkTqYetv+
trFXm/pygKN72NB42y5dkmqEjSqGxrUzklBMHrskcNn/59ryL3E9MO4Jg++AO49ckQvBpfbrsIem
h3wBIIXLQEwjAnirzrqjSzS5ad3223+Pyz9r2A9CwRcAmikuGGIGOs4GCZKo/TCOFeqtc2tV9mer
kAUYwDzvWHcHgc6KamAcshGUZKCnoQWI+z6tgApoMLyPDe6ctwI8gehApYrPFZvtcYATI6zTrWP3
ienlX2VkgQIQGW4XqLipshxiZ/1LNNXjvKNeGs8PNZFAFP33n/ezOevt9v0+myKDZPhMGVA1WAOf
IhJ42Iq9RcT1GzMZaMDnbWXFLZRY2V1th7Dt0pceElfWujNugioCPomVgYkhGCqfg0bF1x26cXAd
gBPzOUXl1v0GCiZoucmnsMa9uzqmq21GV67nsSrjYyN3mqNOnYVtC77okLBqHID7nJDcAZBi01Ad
ClR3hnXdWyTgHEnwjDSNZwoTwG+E9ajVXacg1yiR+FpDFw2r3RwSjUrByR+XmOyunWT6ztr/kxSJ
r+wapwhCl3TH+jmCakx4q/6sdH9NfRnww/57fLIfb5u+uqvhrBClwP5lR7arhzklzQPpgN05IPkB
Nq8dW9hVk1bwLyAjgTqsJxNl7/z4T0LZF39xcGArC57aWTYAm1XXG2Xbv+tI9rPWvWBWDHhuOeFt
+4CCtN8l5ct4WEwB14//Hrqfte9t/ZR1lLoFWwSKF+Dg7a4embgIBt0LpC8A69O9aCcgoM5AAWX3
zkSoHdu7Aez6kN5LXwHGXZ1s3GELKmTTf2hYr84RCUsdIo+F2fav3VPOBaSgpRvxeL61L7Be3/+s
t7DVSPoCMNzGVkaJwHdNkf88Ar4UfYDBRRF0vsYT89u+23Ir4Uq/X/vOy8/FJMcvLEvvwkb9Opf+
NTAGBPI2zSjW/6tZWwGn0lvg9eage4f0lV2geYkIPG90fRLZrzTCJuDoOt2E9Z2+7XuvCaDu1YjW
1yk6js2ISY+cStAeI31hl4lED9TaPJ3HdB3ujcNj5SDgPBHWdy9W7ZBEgL7VI560dlzityU6pFWY
IlH6uq45xUUVFmrubHZT3FHp4CCVzkF8FIFz0tthn/mEl1twXs82ikC7rQEC0iYoUDnzV2CwpGKY
eMfdEyjP4m7pALtjfHkMGHQ07i3A7RWNopCXf4r6xZ5VrFDOoYs9JJTQuvdJx6RQay/i8Qm+TuKw
D83n6/0yZPXl1F99gQ22Ha9EBypbOaI+pPrsetEFNu59UQ6YLpvTJX7aW/ZbK6uPexzkCo1+ewvv
huemYWjH+AmGIfrjmKkKCkOICkI+KPVX3pmncybBrHyqCgiLCB3WQ2D1KLrurbsx2/dmbsv4KXLG
fINBUXrUFQhOIfsdmvdW3kqZicuBkqe5AXd1JSlYk8n8zp7xw5MaGmdvY7RKIXSjs0DjoDt9bhO4
jd21FJi1I3wz4v4UNvzeApzoVbJyXekrIvY5c+t6GLbt97C2vVhNnYE/2ozhcQy895r1+hBfMWxh
rXuxWrksmptipK+UdB92g0w5J82XoLb91bfbDI7JrKevbpNnDaLYAYC5P8La9iI166YEbqSmfULl
xnpgqMY82E6GqHM49a2h+y2T0LdE+9NoKUBy3Q6o5dQGbRto3bv4dF3hGgWQ7pMCoOFW9+ujBak0
DxsXL1YBzl7GBmLjJzgc0Dtgkfdj5NogORe67oWqbYyT0HbuT7xa9k+mo+KybHVYRTCa94I1E5Hp
kqTdn0DvHoFZR7K9iVlQ/SJa94K0zxwKpQFxexoXBBIB+OeQmqINySGgdS9MJ2AWULxM9ie2DBU0
teS27IagAx4a96IU2FAdt3BMfSoyFZ9iJ+tTMfAqrOu+oDZFce5EIXx9WjcxPcB99IV0zgQdBpCy
f7sAuwYXMTjnr0+bgHeK5fNjpYLyNpz6clozZHAYc1X6um7VdAD1khw6IULMcNC4F6aA4CRpNJv0
tZLxR6Rt+kOoGxca98IUFuggFbMoeU0WeQIY8bd9CJLPoWkvRvkEzHFZEfW0yuKVDPW9CQ1/X0g7
wx67cfuinsiGbNMolkfCVOAxIPHCUzV4JRhWNK4HgORxGfuyVuw5aFX0NbQJ2JppDy7v7XpI7Im1
YYtt4oXlPPZyVJlgry6pPkrgdoU0n4N67Atn+7ESWhjJXoGbv+FZ+0n0S0ipMqe+bjYVPJV42mSv
qEa/IVP2xNB8WK+9Q25c7zIhILm/rpH6CFf4c8xewlr2onFNLNKaoLB93Sj92rPorl2ysBXKl8si
f5MWGBL6Oo/gY2OBCjT4xFB7sTjXTpvWKfZaGfpxs+D1RQI+RmFD4u2WlLCuaYCRftVUfpo2Vh8Z
md5LQl3H9buXCvTci0bX6XUpe968Cpq18d2Ey26by46J8lVnKY8+6kzH7xX5XveCH/2Yt3e2qLko
s6wcXts+K4oTz0gNZh640EUFWkkdAbW37yWP7qNYrdNtRqTVYau8r6hVRaHGut+GV8B8P9YwsGpL
Fda0r6aVuhsEGWT3ysvlhXfpw5AESd859bW0Kp5lxdcUTe8SDO7iiYE2HjSrfCUt3qdANU+T7hXe
co+ipt/UHGQFjF57MTySSPGuJ93ruMvPSVpDlcO6sDOMr6LNJvgk93zrXhmCATZQFyAFwpYeXz9r
h3Vwhlj72gxpXvX6s96CzNkwIl4ImyYiU5HV9jWt3Astl7syC6rLR9N+APcrjwF/t69zNkAGIr8E
nzB84SwSJDSJcc54ahP7rWL2fg49Yfiq2XocY15Tlr30tZh+K6vOSJga8bY/Bs1uXzk7xkMJHqfR
r5uCWnlJPwK7Hrge+7rZ2SVRVcHx47W4ZpHT0t7OAiv+f3f8H1nBD9ZIX/OKlE5VxdEYvVC+77w9
LFTxujpOWlazBZagaJsPe1+t8YOlRA8nVoxDku9xy7e7tTAufpA0chN8U90MIMaRTH3R6BvciKCj
NYNb7S9jS5S8VKLcxHNbgkh4t8IoL/Bc6msUaaqKLKOmewFd9ltVtcc4QY3zf4/OT7I8vhd1m81s
jJKWvsis493dYGNR5byU0h4J7d17tVI/rhLn1Jfr2mzodVwK8gIGdzd9BAuxQFGAHafxlCbpNn6D
P3A/XlJY/sPwy7JhnY+risv2Ae6mcgxLT3DvVIF7oOoGUK1fTK2YuNcT5GPPvd66LMRVDH+mtywB
O7qr6wTAktTZ3+aywi6wrPzrf3+sazd/NJO9lQkU4HqtazG+2K6tcRE36TLdLj0An+/k/H72A95x
AlUyI2wbxulFl80r3kbPsUrecTv5ybHI96/eOSv3ZFiGF1a01fxbAvZF/TWGxWt3kfEkRD6tiVS/
Bg2Ur7wFbmdpdpraF5gZ3c0Wqsy4C7zd+rpb08IUBnqs5okW0++bgXipHbM/w/rt7fOwxCBF4RgM
DGnXPAMjnNUHK3f7Oax57+7cKbVLRHz5EsGy4abGnDtHfCZhmXRfeNsvaVbBlK582be6RFKBlCy7
MJaxOmz6+4JbLAc7J/GQPm/liBOQ5h/qfXnnKvOTdZB5oaUsQZal7NNnJ9pRXdrU7cNNkTXwGZuK
No7Crnm+8na2qDuZaZU8X/1Vej3+rmVQCRqnzLtSJ7vVru1a+cxkIx6KfigO5YoUctDU8UW3qap2
OUeFeF4gU/pFgDP/V3f19g3bhnzZrUWVKF+Gkj4nanTDLR8JCONZvIz7qZSrcXnYX+HdshWNeENs
ok/OrI907GGTluKfsMa94FXDuAurU31SE1x346vrLpjz7zT+sw3Ud5ie6RplHCV6zzDcrcuTwomA
i9Nq9Sb2A4FJPb1rsmwCjYEomtADtcWAMk2xk67+DFFKsYbtob60qaA8qVlF1fM/LoJZstob1fVh
lxHfT63ZJ/iTjG2d2zi7K1C3dqwNFDtBH8hXNsEruomnwalna8pvMV3VARKRsMufr2tqTFYqOeno
i1S4gt9EXbYmp1FOLIjZzakvkbYjboV8Ifq04fl2PfQT2LKq5ezvoLHxRdJWZrTom6U8mbH+YkpU
VO/rOoYNvC+SplUNjHrpypOcpt9hLtKdRP0ure4nZxbfAE4CuUH0JvXJjmBXGgfP0oTq92jUP2vd
W1XXeOv7YcWKERfSHMaEfSAZC1tTfR00q4Ads6Kqn7Edy9+KaU8WIJyYDbIT4dRXQmM3A75pm80z
9DJ2zoe1GNidVD2MHIMmjS+GnqO4y6pRm2c7qWfT1H8s87tptJ8MvO8E3mtrNWdSP3OVgAjQbAIz
BlL7Nb4J67x3GFrIWIDBJmuYLpePHd7mDzwbq7AZ74uhm31tY5uKOu8McwdUfMiDFmngfdkXQ68V
n7luizrn82BfNgDRxanT0RJEV8LEoW9fnka1atmwrM53ZP6Psa3W2x1uXY9hA+9dMlCAu9k0Qu/1
1NHTSgHuW9pNhuUOfUVy0qvWIC+E1m16B9Px8mzjkYfdj3xFMoEhRC9EV+ejmn+n4FbcrNe6r6Bx
8Y1Qp7lXlV1Nna+up+fUblhrVP97WOPs7SdNOR36rM6ipz4xORbjj10UpF3k9Du91Q7ErBnT8mQ1
pItjr7LD4to/wvrtTZa4bmeCJFn0pOv2ksZgWDezeA5r21vbMUmU7jJa524uZpsrq9r2tAi3Zr+G
/EDsK65aMfer2HSd98m+HpEWIudNqCC+HY99tauARVEH46I6V+WQnKd5TW8bkRbvZDKup9bvcw2x
r7rKTAoD2yg1ud1S6IGzMXHNkYtZHhVSNK9jVyoeNDdjX4IVdwtzW4+JP86p+ybHfiO5HpJNn8I+
g7fSJ1W9zzsddT4MTj/ExdAcuiXTn8Nav25g/5K/4j1hsNnSJE9FTz9yACUPGQ7qh7DGvbAdmrqB
Wfqg839ImwvfkS3jNGgHjH1Xw06qhW59p3NRJ2teso4fs1maoGU+9sWvAlaDU8SUyVMz/xVVZj1W
qtiCFuI480JXri5GdYUxQAoydmiLsYa5nprCJowvv4pQtG0z2uo86p0+DvH6qFclwkbd174WA1Tq
w4BVeGJZQW9gDKjHU13TdgnsvXfJtVQIinGXT81Cj9NgXmdTfQmajr4Aq4Z3JUDxVudbUojjnDW/
sJqHjroXphUAr2SFf06eOMOjY92n+sHG2gV52/LYl2AlpJ86NxKdM1vc7oNJb0XVLEGZhdgXYOFd
gM7V6tD4wKpXu67JH1s5yCCECvpO3y4ysM+KpiWiOod0f44PKbV6PYCDu4ap32Bx9/YHItbiPMmw
0ERObzflpnke6y6o7hnd98I1UnIprjZ1+aRK8kosLT9tDiTTY9C09GVYs66moioXPFxM0S+insZj
s4xrWLz6Mqxom2VS4vUiX6LiVKKWyByGFkZMYSu8r8SKmCERLHp1PtdEwyYGHPRsjqLAzns5KdRO
OGDiS51r3ZEjM8m5jrCJhA27F7C0mmKMTKVzlAvPN41he44LfhyUZ4p9NVaGsoGdxFiEYykKdbam
jsqbAWU3gTHla7K2VlV8b7DeIImf5NqpRx31QXR7HvuarCl2CmWmWudFm7nbuYEDaXn9ymEj70Vr
XznA4YXReRrFF9u23aGzoPyENe4Fq4OE13CDOYMOw0R5o0cd+tQLO6C360wfU9UjYwPjGLptL3K0
w/2UwcIhqOu+QGta+WDJhBmZDTjJqwWhmoTpymLf1nBqAeWcFfa+pcvYDdvwUt3xNcg0kcff2Rqu
SN8sBGLm2e6xxQuoeepR7R+UMcD+z98O+yjq2QzG7beQONu8j5Kc1kX7ztvJtZHvrgrXw8Xbxklm
zOJEkVzgvq7yfo+XcwaOZshcR+ve1gef+GFiiWU5Kef+jmbaIJ8ix5BnSbTuRdIM62qDPLO7OJ7Y
/ugyyEru+6kF/Czt+327z0w9tH8HTE/8mBdZG1lWSMAWls8MnNp0W5ZH7Cxh0AThpxMVh4tYs/Ys
x+HAHqxrlztRAEkZ1Hc/mYhaeyYJ6jZzqkSzftgL3j3AIRo6s7D2/VNrl+idGJ1eTL3U90WcjF/i
Ua+/hbXu7YNb0a/ALeIzS7yG9EtRfNtRJfYU1ri3D9okMgsUTsml0PLbxqYt31niQnZwIfxM4shn
ifKnleSEu0dKzHDKeFjKCY17kVs5nVVK1+llM4re0LmTj8meundSCD9ZF/w0YhxNMB6AJD8nshsO
yBylX8u2SgJb9yKXS0IBwmnWS4W7pT5WNYqVTgx2W0HXYwyOF63FYtoBDj3uglfzQh4cQvVXXdTv
ajd/Mjx+MpGb3S2gHWHGb/JzOpr5wtLZhpyehPCTiXjjjKEnruJ85/Q3le7xx4KI4lPQhPefAAUT
STXDNyanZfYo2Tx8idIurKxV+E+AKpsi+DImBDepqDlIIOBvQCRRYcuY/waoJBTLcP3g+byJb40o
2UEvsNYJG5frl/5XKkjKetrqnSeXvtc8O2zzEvU3USObNmyR9J0N+n1NxZLuECU0paNHWrAZaD4V
9GqBSeNttVs/SziYJaC/oApdHGBuBnlWvZA6CTla4ge8mN0m11S8GcRtsWu2nSotGribJcsoUO4a
9g28qOVLX6ZbtWExrifYaULd27RV0ClNcD+hW7BMZssA+PvhakB2hB/ABihwMQSt9dzP6Jo1KtVu
CJoH3nk7GKb3W2HDsMDovbfFKg6kax3BiTuNeH0isc4+RNdsfcjAcz+LC8zItgC/sN2aFjTQ0c5H
cx2esMa9LXZWapLAby2X0Zjkhju93C1RoGUU9+toXWcjw5ORXFQj69dtraf1IEZjTeB39bZZu1SY
5nGdXLCHI4uOZUfLT3VWZDJoVeN+JpeoeeJk6MhlHuvxQGoaj4dpkySMEMf9XC5ULZEGu5dceDKY
vw1WBwM7eoxS2Nf1YtYWbty3bUgufJtxvScSiV1epXFQjgVFOt6lE1aZW6x5JC5WFw+2SNrzsE59
0O2H+/lcEzeJnfDyhdOfob/j1t+aQ7nU7z3iX0+o31+uuF9Ryzux9hkl8tLYbDJHmRXl/ixbFLLf
uSSrUApQwlt4DfxjvHNyRRk1sMqRFzXCVJQOdLybeqgfgr6zD63ZFuPclEYSx00AwEgnPwwN/FzD
Gvc2X7JCG+BSKy9csPrkkqT8oOX+d1jjXgRDs9zVYtnJhSZDRA40UVj+E13aEN0TZih9e3Lg6x7v
2LXkRc7wfQPyYbgMTL1HPr+ukj+aQ962S6O9KfcY4LViQanHnYOOKLtdRzrzYyIAqQs6kXM/y0t1
q6F3mkXesz25U/Fgv6IMxoStcX6SF7afsiCqlhca0R61DYZs1Y2O0zSkuE9wP887lrPaIF8lF2kW
fQfnqDY9ZA3EoGFbmJ/onaVNeiA95MVuVXYgukd9fBuIm+J+ze2moykqx1FeRkfdX3RycIPBBhOk
7cXgePtvIeBE2KhouVTZKI7OOnjnIYEati74qd59cZvLOsXyFlSlQz8AwKOmac2DYtfP86YiLlFR
1mJhcKW5cSLLHpcVyZGw1r3IBbivIUkzm/LAW3A2Ydl5I2ygjxygL2/XhZkKWBcXo7i4iHYPW1Nu
J4f7eti+61fhbmIGG6sw4lIYuMGjGq48iLiJ/goaGT/Vy/thampSuQtkkKY/gDNRE0AAxzArTu4n
ewkQLXPV7Bj50QrAskF9FYy6sHD1070kW1nadlxctprTvJBifGBwhgzbrPx07zw0cdEtqbjQIoke
miguP+E1+Cls4L1greqBMFjcYmCUTj6Tbazvl8QFybeueL+3U1LtvVupbdH6PG8WpG94s2v4n4Tt
hN8xbACa7i1SjZfZVn9CVzTe7nLT72R7r338wUbo1+b2Q1Z0SOnQnP9D+TaE5ivgdoFTxgtWlBKi
tHpK8FH7KnoGcRfDsy8bCXqYwch7x+SxAhy+HkqEqxrlCZS16Y86qaPPQbPGL7qFXDxRS0X4RaUj
fOiwTkbzGcRCwsJuQX7pbTM0y1w0dL80oEPoA0wmUfCFQst0DQsqvwC3TzmboHHlF97geeYAxz4N
/Thwg49hI+Qdjg0fNwiZCUHGscq+FLUrusNO52QLHCAvbuO6qoSAndNFVHFzStcF3OmiDjve+LW4
vYmGdOvwOguvKMAIylUexJpU711TfhJZfj1u39Y41Ip4v7hRdMkNdKN7dAORRfxehcjPfsDfZ+Fi
O+mmw07Yys9bCYrbNAbmwfFQ8nZNq5gUtR0LzJwVuQvkwNqXrsuCyq4ATfDi1pYqGyY68QvqGYDT
TCe2lB8WWbI47Pzk1+aibA8v+9ESX7a2k6fZxs8tC71X+cW5fMKKU2ITvMwLHPErvL3da5xLgvLU
3C/O7VUq2qSO0XpZWIhChvFrm8BU778j9ho5P1jv/epWm1JpusbQfKsiGW0H/J+V3rgJNaDPqFwh
cVjml/vlrbJsJe/FgseI3rYZPAsycqw7ZYJMPAT3C1fTCpKgDt40OH/P1Q1P3fpNyHF4D+L8k+Dy
y1ZhJk96xv/vkcl2wJctW1UFzk4vcmUdN5kBBucygst6TE08qMNeE/X1v7/xz/ruxa4sJ65tFuMx
Ylq3vCmr4qR1FXal9atWQdOU8HWItsu1YCxt7fhJYxP+FNRzv667WcG/3dbsul8Rc6RbPUP6nQRV
OwkQMN6uaTNXQkVzsl8Uc/Zxw1ntDzEFvspzvwqW8giSxXTEet8m6dkoU38a0vU9W5OffFOfPoOK
9yq+VuTnasOVzWyJ+6gl3FPDxv26WvzrmaYoGY7DTu+XHn5vyb2rEmoeRVPEUdiM9ythCSzw4Dw/
xznHROQR4/myhxlW4rt6qahKbDGldepu4WKgfzUrdzdpjHf5sLHxgrWp8f42pSTOC1gpQwPRAd4V
Z9vwV1jzXrBSS5pNmizOr/WvRQWD4/BLlV8BK6OmJHuM7wpbAXDU2TC8LJLzL0Fd9ytg+2nkWVdj
TlJWTl+agf3VGiBfwxr3grVq4f+E+k6MC8HDT59s6WXpgdULaz15O+G3Lh6HRbniUoxuvEWtX5pP
1bvU6mvY/GCT9bEzgLWAUVLu24WTisobqrSBWzAvC1adVhlLHWRgK3CdevtnKBB3kZCLsSoU6pt1
wj79P77AdSn616IwcpRUU7IWlyura2TKnpnEPhj2AbyY7SeFooNthF1Ir4eD6fDoNrgwTAJKQ9/2
vCm52RiHRvKgijS651rQE2NFUGUoRt0L2a2FBTctWuRATJobueqH0gkadvzzFVFArxV8R+bvQjaa
PjR9jYryrk7LsB32O0kUCj8KKiYMTS+7D7a14inmJg7Ls/iSKInVbKyWguZNPz7Mdbn9AT+u9feg
KePXVtqu08m8IPXEdL21N0z24zETFojIsPa9y6yDlyRx+7pd5FIlOb9usfBnmYLEtQKGSW8n5bbs
41oVLQ5Orpn/bvbY7DdlqJ6L+6qoqrjurzXfLrMATuKIncTI00KYloew4fEiFqf5ZkmWliH9B6HF
ZgWFiqm1j2GteyHbI+fa2tJi2gPJ8xGe0/WNLFodlpL2iS90GKElj5HlUiscAJRux5yRNvAt2JdF
qX4Gebvq2KVSm4I7yTbfdszKU9DI+KKouW1cP5RQNYOJQ+4dp81fGQG3Pax1b5vdZpG2CtKTS6rX
x7GJ67s9K1TYsPuqqK3deYpkH/vnlZnzbHnQrGchymbBfVUUMpc2bsYkzq9P2LJb6V2NvSSw516w
Qm0V8YRWmI7AMN5vDca7D2XOct8awah1L1mraW6suEDA6HKmAiVX/DtFFEQ0JoMXxkWO7XAyVVK9
xLQL0pNj1L04BfYgXat4pflssmvyo8aZ4Dj0Sxz4AuMLohT21Tmtu+wyu6vrmdu3k2pAPA6b7l7i
qelxsW9LnV02Lqm+sWKN1U0M54ugecN8ORTqbqSLRo3tFadJdrDzwO7rkS1BTwEAknh7CLmaBw2p
vJXabXmv5HzCq6wOGhzmq6FmWMFtaxMjNwRPHnCm66Q/1D1r0qANFsqwt713tAUsDupL0J/ochYl
wF6sSOPA3nshm16x7e0yZxeyq/55XHDhUUVZhyWEmK+I6rOpi4e6zS7KUFXcwRVsV2fN2j3oYIbP
+HZwdI9to7cqBppvh38NtdCTH+e5n4KOZswXRG01TpINaXBorQmH9rjur0e/rMnI55DQYr4iStoh
rdaVkVxlXN93HCkWqtpvYY17cdtXAy0tspO5cWP2gVobHQtFw4QIzFdDmTmNtpFg6khXOvlAGk3o
cY5AgAib+b4iijoaW9dj8DlfvwL1sn5L2Ga/Bo2Nr4eiMDIYdIkMghF4ETg2lsW/rlOWBBnGC+aX
uBZLt9jF9tklFWX3NA6wwThAkPyeFOd6nfz+ssx8CRRdUbhVYF27Xtbm8nYzgnxYhzXsCYn5Na5z
kyZLmibXo1/BjkUG2OmEQ37YouMXuRY2WgyZ9z3vu//h7luWKzeSLH+Fpk2vIAGBd1tXmeV9kZkk
M5lJZkqqDQwkr4DA+xV4jY1Zb/ojZj2rWcxu/kB/Ml8yJy55VUSQ+QqguzRFyWRikumI64hw93A/
ftxmly16WcpViWFrUlGxLoKgWIcCmxbC2zo2RuNsSDuw6JewbF05d66LTa45xpaDM9Zxzt2xNH5x
4XvDVeUkTOoyq4v4JwxRKszG6UIMwrKSYV0zPd2PTRf+LLXzRQDUYFtqHxQjxCNEqGEt02CLoZFk
LSde8LaOErQscTLnnNS2ujIaz1mFrMslpQspKMdtNbugBBDYJB9Puy7pL4BrkauM6yL6yfACN26d
muzq0Ih8TKj39m4ou+1F8JPluV2o9qFz3kWR975EE/ltkUZS7K6mLoKfUqcMa2AL9R34iJILwyya
YhWV1SiHStBF+FNdqHVf5+V4WnrVpVFg/nxYSuKTdLHNlUVMrdFJiLGsQ4bboOc0w0YBdYicJxHh
T3k9tnVUDNjy6DKpT+mY/crB/VKIQl2EP4HnedRoBJJWHKjSWA0t/GxSIU6TOlAi/omFzGsp432i
QYOhD7Fl62tAQiTjVxH+ZDlVAiJzE6sfGr1+22Ho8Xtbi+VCEBH+lNaZgTPFdVN4abrtK/WiMEvJ
PSnCn9JCrVyr4u9VNdxLogFhjPKvFB2Aidr9NLjM3RFVADCR8U0JCgzw1QRnTWLJNbHoIgCKOD1G
bwMrB4yMpSnnqecMb003/VVu1wiRMSvsPmYDoCCrXOnLsy5g3sYo5MBbugiAIkmteqQtDMDrs2zD
GkvboCa4lVu6kCkuh8xTMxDW7FSV6Fg07rHt4N7LCRdi4lwnSm83EF6H5Dcvqm/hWHO5uEaEPllJ
mKtB1xk74nnRFtktZTemUuMI0Ron+FVWq4FWJIOxw2wpX3WUcJ31UqPxeNvddKenqYM6fTMaO4Cr
sObCLtZ9XN9KaVwcOmBFoDRpQVi7w54JNnGTFtvWkcMo6uLUAWSFuzFKmbHzzMLbYo6aucpGT/J2
LIKdUrQOKqytjJ2TF1eO7obrSDpxIEKdOqtJQdChGLtS03+2EidZj2gSl9yKZPpGu7FhSepgtzAM
jl55VknW9hDKgah0EedkOLCLamhC63Vxnre2ttK+3qnymauNCHMCMZyZYW5HTldx3/Yr0nfDysyk
aLdNXcQ4GV2rx/kYK+HKonG6Ah/uuEYqt5HTu4hyYpiRktLawik1u/esAYuvZqdS3K1Yu3BMhwzM
yayE1WW5hdBaVdT1gP0oF2eIIKfAAlATMFN9x5PaOSDiayUefCkbIOKakNALkg419B1VAWZFz390
pmMYiVz+UEQ1oTwUeARXsV0d6+zUMLNuVzWuFNZXFzFNHeb7qGo7gjeiHtxVOvQKCpe9ciqnGOGc
Dh3TMYnB0ndDCi7ywFPKVaNJWl5DcKSWx5R2zG1jF4zJDTETZZdw+y63ctGRRuaQgxccwjNeiw71
bluN4FX8snSe3XwhvyFimjrTaszahCutETbW69gOW/ONknggcVaDGm2JVauEUoxhpi5CnACXNQy1
NrDzw3RY52HWrsdQMuAQEU6WkqGtzuiNXYcdfz7UlnrTR5XcKHRdRDjRuKy1gvX6zuoweFrVwnzX
RFITbKAXIQAGP3QSIVGjPzhXVqZs14ZSjJwQzs3/E6BEamKQA7yIvgs6RVvVpI3XmSZpb0RwU20P
A6Zxt8Yu1tpfOGJ80xuZ95W9+RkHJXL8Wyn1XNbD3AxuR7YxQ9/8oEj2husitf9gJaDxqkx9VxoZ
+5nVVbVvQWwpF1s/wzZVscFavYHnBgrmbaoN6sfIy9TNl0/tZzQjYpvcpCxiFIfQgMVwaC2T2Wed
GUoxLaMFR4iAVZRck8aBrWRl8gFsO8EO6VoquXTBt9I2q8qkr2EDtKRZxV6UbZRI9pItYptqFTOV
wC8e4zam0XdxjC0TZdLShXM6WJWeeSQyd3nTVei2BQwgpEwyQSByPgWRAghJ54APqMdAW9ClqGDD
quRoOnSR9IlEHorpowcbgyi4y4EWNmvZXKQIaSJGYnVaV+i71HET0CxE2dot5KhRdBHQRG0XY2wp
dgxL+LSpzCrWBQWeUu4oCe4VE1xIhqCJm0fVr0es3I5iySj1GZ6JBT3JcjRK5ph61mEkx8puBjnQ
rS7CmVDICgOvt8iOjuO4NviFiVaGXD5JhDM5bajrVTaQHSkQvQ8d2iSVTm7AgKmLZPFqX/dVAB4y
dLwB77V21Cw8zdphL/VKRSwT6AlMjNvDxKVVraM9JK2LAOkqyU5DXcQyMUBskyxpATLo2uuy0YN1
5ihfySZxE/tCOCYSPKk5U8e0acENyEoT3QgOmDKDcDX0lduDzKErizW18QHLrVdb1LF9zJAeaCpX
hRUJoFQbQPxaqfDJmioC7QVGreid7CVfhDkFNtocHUDPdjFhaEMEOqBH+lkuShZRTtRWI9VygaEC
6ObGGzBsozUxFENqQ4kgJ4/0qmUMRDvc2NQWLC82k8Sa6iLzU0UB104NBH9OFF4lAQPuRg1HyZUL
3hZNuLgPuhVWjmSWHpjm2gJQXC4+EzFOuLpmOXil8ELB2LOyDEwHKDx0l8opXXC2aHUOO2bm2o6N
+s8e4tbXaMOSLOuKGKccnZN4g0D8M3fYDW1lrfQEt3y5lQspYcd1uxbMew+4Zyxc3ValJUVUauoi
xInfwYu8BElb6QIRXoboEInGJJNcunCTrfWs1DyO8wDF/mWqudWmdxNPLiZWBVebgtWCqFmK/VLn
V4EOvUSKJzXaHaN63ek1hzV9pJgeCNSCGPGeZxnOxs0lySyICG3yrEQZK1pCOkYffzQwivLcASeN
1CklIrRpYFrb1jkUo6ZttzuovUibW5ndCJ6ZqWLSBtF8n0AxXcnKjQoc6+k4WJbUhiGucEqDkoxR
jYEmu84c/U6r1a2dyQ3zwTs1pkuv+1AZ2hQmQLUBjHXg/d6ONtGlyomAy0ylg7fVQPNx7+4O5XlM
296HlSbVh0ZEPFOK0KkgGH636zAXi7QgyHBp6UjqXDikAZpaQOTXujtDGX3knoqVS+XoMYhI1O+g
agMaxcLdkbEbwXnaNAYmD7pF90FqN4pgJoumQdUDcLTLa9zN1GTwbRMIUznhwsU11gbPU7wBVl1R
67eUtKTeZKVnZpLyBW9KdbtRM4bNDuhIssZlQd30ntzsCJOISCZqBQHaE3S0cilZtc5V1dj1g1w8
T0QcU47GRRRuMt4nVpubXGvRYtsmcvZLRDGpRZVRAKWQ7HAVa+dQ9760LTkORSKCmLokNlOnQQhj
ZCYG7FTGNtK+mqbhb+55vE1ECBMBbQ0r9dLaBU0bGr/VVqu3dE27wApXXepedpVjoEYHHx59lNuj
wuElTpoTRYVN4wYT44vz91lcFVKkAaBqnZo0h4FWvLTxlsus6v2ygVtZja4kGI6IiCbSJpHbEogf
epqvhggWbezlJoiZRCR0iuMu6wKlgGkw1WajDvp4HhW47Evp/RmdEwtH1UtjnF3X6NaO4morordy
OD4iApq8FJOJ9bbD8aoiepXXoGo0mSc1aQqaEZxsqhpNjQogUIIRbmMOxU0/G0I5VyXimRwgl7D2
ADd9ZNBXllPaZ3pchVLpFSKimWg4djWw8ia2e96eZTHWn7moqcu9VDLd797QKHGR8+hjQG6bWGxY
JWhElrrfYNK7IL00FCVJTe7EOctEGYLLmRp7uaULR7VlJE5MFKLDldsQsmVaQy9KRuRoqIkIZqJu
UWsmQxNHEqk3tVtFq3JwPDm1i1CmLlLqBp2dAAyHSbr2OsDYNZKkUlVGIkKZ8hqFXUClUMjR2NoB
f/wuinW5XnIiIpm8vh5zmpXFKTXQSkBoDGJMRXekOiCIiGRSddZVplJit9uWF18wJdKri4SFtVyH
CO4a0y3JnN5NLW80d0xj1Xlg1CZZhWbQyzFvEpHNKccg7hwFOtixcci2tZddgZVUjqKLiGCmHC21
qhIiKCYVU9YDsa+6UbLBgljCYR2AvPBImBSnzEC6IB+bd3oVdlK1aSIyOdHC0NMG3dKIQaprGPrk
NeovklGriGaqLWZnlVcbO6s293XW/kLqVg7TSEQwE8XI6qpuA+wXg23BvsZWYycHZiIimElBBgXT
7RVtZ4JucN3pIYh+E5pvpezjMzSTkoNHDNNDd45OCwz+5WxxHnKtctIFj0qzqoZnSnCfrz2rWw2k
dD9RZ5TjviQinskL9IJoPNomcZqfBfmQnPVElXOpIp4pzdsh0ikcdgmSgNexjQpglZqu3K3YFFyq
NapNmJpdcRo48NV1iJy/Tl050y7imUAoY9WYg63tagNoCS/JP6Vgl5EzviKeyRkz3S1DlIu7pA1P
aRQMdxrI9D5K7RgRz0RCpUCGENEp7VCF6gzUiNLBkMOoEhHOBIJ7kutmiAjPHPqt2dDulHrae7ml
C9fWIDDV0nBRy0F35EcMjsa4FxM8fXLChfRS3jqU6T2CJFWJzTOw+4QfAOWPviL9UG964YImApry
MMZQtgb4upqVBC1QcdgABIPzlb4dlKJm6O6sQvWtU4LjajNQlYAKL4gND2z+GK9unsZMLbON04Mu
DI6Y4BqXxhR5sMZxBrICXD35UGimUcllCESElJVlJLRSXFbTAP2hXU70UxLJZgieQaSAMWrrLAYu
zRjpRdo42nWmmLXcyTeEk1/QnDRFiPpD0agthtWhYOa1jisXTD/DSAVaU7SY57NLm9F6w1QrfRcR
astlIETepyFqjT5VkfkZ0G22joNKf50YYDWR2uMiSAqzPOMyGRxtl9EiWVlJd5Prxlcqfjxye2GD
i5iogDIMrUTpBG2nQfLeihXvg2JJ8lQTERRlZE2gFrxFC0S98bqj6PQY+R1STi/i2TdZrykefHSt
OC6mW7QDCGQwEE9OuuCjS413zOYREj9h2qy6Qok2VTxIzbjHDCwhkjZylih1jYw+iOxhzzHtcJtQ
W9Kei7iomDqhQkM0OBnqGG/VYRxXiu7KgdHAczO9BaSALDCwjBSneQTW9zjHW7V12TyMCIzKvdEu
0w7VCGtEpsQoULrCgO5Pci9VuPaWlWmyCizjCF4K9h4tCJa2LoqeSqZ5RGQUhk7UqEhi03glxonU
GDrxWqN6LmcIRGQUauG41ThYfd014fscG/QNZpFJloGI4KfjJjZzNUYQgF3erj1lzDduMEgmaUVo
VGxlA+1rJMDKAa7Jsm3rXRX2nqRmhMMKIva+N1qER2mJzvPA0pItYPFEzq2K0CjWew3xLMTTNAzi
rVOp1s9hSGVvvSI2quAg/ppa2i4Bi+6OBpjg0mLijdxdQwRHpZXllZWGeD1wyM3QmOmmGGVDAhEc
NaDjswdZOjSjldE6HwCnK2rrRuqwimxPQT8MJgYX4RoTWsEaGqnWrfs1qAs3tC84vmfYqLYy0a6G
lddh8HPcuV6KwULjKJm8E9FRKRiSlAZJnl1HI3cVR0mwq1B8ktuQIjxKHUJbxaB4nhp0zwwb7GNK
KgmzJyI6Km70Jh7SqDiNXR2ptUFN8+6+yLNRuZd6ryJAyugIBlbYsPCeh/6GGI2Pm0KVJLIkIj6K
qKUDMgonPzXK/K4zkb/TLaXeSiwdk2H0qeur2ijTcnDHb9sy2tDW3BjtXk6y4FSzLk4NTyn6rR40
9QpTDVcl5rfLxDJYtpCd6gPNSZWhwtVOAT2Brq/aRor6A6IFjwo4Z49LWNZvMUMriD5WtpymxUpt
h2liDHfqfusq+gpM+mi6lcEWYgCPUKZNcsSNI6n7bZCdduQ6i2WqX5Ar+E8T/XRpm2DFrPhUODsz
lMn+Qa4Q5qK9E+PyqN1tS/UM5CGmzCmEWMFldhihQaIAYkF40nprQyqyhVxucJ8A/kFQpILZKum3
Vv83GiTndmHJpG8gWTh8ehQC1KBb3dYee/QZG5ukUOQOiFiITdzAqzGKr9uGyqYMNkYjuSeEg2dW
rLVtG8pwndMket+0kntCOHWsJ2npxrBDYEp4U5jFRe1IHmixyhqgXzlpDA/7wujBl+LubEuRe4Fi
iRUet68NRKzb3GkvtRFk757qSOHXMfhKOH46KHsMVuIVYqjzeW1o6ySrZFJ7EC2cwK6KQdgda912
MHVwQ+LauWm8yJYJ0CBdOIhW4tmVrnOtuG8py1daJ3O3h2DhJHJqPIz3Gbut7mYrxz5LYUWlnJVY
VmUjPdT6O5BIGVd6PHrrwSS9pD4ET+gmhR4nCfTRNOuxWkeDTIIJ6hDOYhvbOpAikFumW5O8I1Lz
rCFXOItZ6AKAXQX9dkx/tQLtDQ2Kr6Qf+Yt6FqMazrMqKug/IrBj9NvW/ZiHd512K/X6xALqaNWg
bE4OcpNVWfqRJmlHxeIpkENugQI7egSNbIvxzJdotZMzeWLptNH0OC0r+KvEGwHEwVxEpZDJUEPP
wglEtqEvIg+mg/TpyhvC9cikGPsgWjiDZtRT8KpDIa6y09LzJtrIvULBF/YtxqepNuSq/dqN3gft
b3JyhcPHAiVFeAtTh8ko/apNy+JcUeNRzgGIVdLC9bqmT0i3TYtPUeWdlVoqeVSEQ6i4uWrXA4BZ
dRx+aI3a2bFCb+WULZZIc00FCZoH4a4dr9TAWZVSAwMMRyyQen0a6WAShB9Hh1ui2mdqTuR0LdZH
iwBNVprXwmkFw7jRFLIBkEfqAop1Cx6R1XajVB5saaBYF1YYlqs+guuS2oMi2YMZVLaSdDBPfbJO
63edLufGxbKoZYKAvc+wt5XiXZjuleBebr3CWdTBJpyjSgQ/qypr3Sg+9oGkzxLLoa45qhlKlP22
0a/MAWTXrSqpZMEbFglzmwBkq9u+y97XpL+u7Uyq7wy7QziMBbJZdkEgO2GnxP1kpHJ2WiyC5jRA
BSTqYfTGLN9mTTqsQK2jyHR8GI5YBEWkNKhti1U7xi+edeFJoXIgVwhMiyhL9Jq/w974EDW/KZJ3
AJHIQU+MJsm4ayl5OwNme8lwB2O9gjdkOWYZexrWm1Ubql3UknGSWJykfUQTg+sX1ZBV6d7brQyE
EAsWzl/i5KCaGiG4S66T0D6NiaRXEWuSqRdmXdtDsjFsdfIuTeRiGbEa2QVFpA0mAo4ia3epixHb
mhTiEcoQzh7MpmcoKIFv256smuw3jaVycblYhmxyu08UjAvdYn7xr4Sm0SoiRO6eLJYhMY6Anz2s
OgmSjePkm66q5AydWINM49hLM9BT46ps1WvHDn7NSrmKjOGIvAwszKI0c2OES8A6UsLOHVrLBR0i
KwN2B0Yllth7XuG+0+BVhkZq/BRWbUxTNJ6KIdRKBUeo5fY9Bka3f+s1lnyU8oZi7dFqFcNjHoQP
jh5dggpXw9RgQ/JEirVHMkR1VsYREirDLhneuVJkZFCJ4A47bcwwGAMvctR+1ml51Xr9z3L6EA5k
ExcupSH0UffFxzTt95FjdHJ7Wyw3GrqbVqXGEHmU7t+0EDRKTS7HwYlxfM50l+QlcdCswS2JFq5D
k60aqQEzkCx4RK9H7czurXZb9sMWEaqpSl6LxCpjEdoO2mWx5jisVo7brMx8J/UaxWkyLTO7jhiQ
TIazKL4MpNrooQvhLOYpKdqkoD0GdLIdyIS3gyJF0QrRgl/UqkbvHA9LNu1u3ZjFSu/lMktiTRH0
Qq4LqBUW/SmITntZHQuHENwtGMueQ2xvWauOgLsr+0Xu7QmHENPYc8wXguRYfR2Nl7SV2xViFVHr
waaTjJA7hM06s37JVbk7hVg/dGtLQfYnxU0ZfpbFYCoismsWTp+OZOPjmod3TnbBpGZxgBtOuBMO
hop5sDbSjVF7HitklVa9nCsUC4ZN6EWKmyW4bYIf6soYlfctG2250EOsF9p9pyc5LBJyElc1wujs
g9SWE7kUWlyP9RJT6bba+DamHz0mueXI1CwrkeNhUIDTba0aox3zfmf2TFLPwvmrGKYSxQXe4Eiq
eNf0JjhWq8SWIzLADhFOoYYWaWAj8R49Pb0u3Jpt0DFmnUrpW2RJUPrE6Z0wh3CwsK+rKjXCVWrZ
oZwFEXkSPCdOVWt0Id55Gzo3quyyhdOo1pghQRhucVlNT2uLvA76XC4DJBIkxDrINBSE7FsNrYWg
XWCJpC6EG6JaqnFWuNiCoZX8anVatTcyLbyTe4+CQ0QJ3CiZiU3C0jcACq+ZKjXi0nDE4S9UbUtv
IIjxqpD+lhags/TaVC55IPIihAw8T5hXxfOmyUoFk4Ym+RKFM4nbeEgcnj0IkjMtjF93qtS8FKhD
OI1JncS077DkKo52ifcLhh1J3RRtkQxhrOxojEDoucVE7R2G7p0iZpeKeG2RCSGPQUZudqgC2Fm+
sh3jjav3Uq/QFmkQLKfXUsSq7Rb1pw2x9pYmlw+zRQ6EIa77oethmhrlUleai4a5UrkaW+Q/6JUw
ZKCdabdqbW+txklWDcrNkq9ROIkFatdemWDZRhEbV6TBQMKmAQmQ5KsUwtM+DIjjmhr0HXyqqHHR
5oGU67VF+oMktGxGtA4LH88Mh55qjdS8U8MWgTSFNRYuRsi1W9O6HUzlbAgNKbduizgaw7JB1WWq
7ZaMZ8qQ7erA2MoYVFtE0mgt8ONDacKgOuElHdOPtqpKinamsUjUYaihFWD7uVG5UwvjQ1cYUmGZ
LaJpwqwIbPAhwqA6Z+gLAOcak9vWIp7GdDUMFcsHFBLtO1cpV1H3Xk7RglvMk9pV0xKbo3auXFw1
+r2cXPEcpiDTrixsDSM6M9z7sZVcr3AAncTuwSyDLGQDbAB77RWSu0KIUI0KZy/ssV63zdZtF2wy
OVCYLU5kccmoAjwIxzJ2/aapiw2ci5wlFbkLlN5MhshCjW/wFOtK1xt7FSRafyf1CsXidUmUFNM4
sedaM1ppA/IS0ZWcZGHTYdAWuC4IV7buvqly967oC6nQwxZr16UWh2gOQV1roNapXXRrNRvlLLQI
MjLCCtzK3Nq11aXrmauiMuS8yjOMkV6EuYYBW1sD9NDEGDFtUi7bBtzW1Nq5Sk8bkyOMwEOP3qdC
itfaAPJ9KndwrEI1MshVWjNZAZC7TvtSrphqi+gigmEFnsUPY22yazvyVkNp+VJbT8QXDQWy0507
tlvNxUw201thgKicNxQBRkXtNnpVUKQ/GMgIrb4/c3tDqlxki0NocubaLToEgPYwflX0dE0zuVye
LSKMjDRQMczdU+4VQLou3A6dZn1RqpLrFuJ1G+OQSrdHzV0HL5pWNmgfbKXuzrYINFLoGLUtf5OR
Xe86JTofqC0pWggR+hFNiUbCYQim/eYw3ZslnmRoI8KNPAuEjq2B0CZld0Rt1m3ziNv56a7/12Cf
Xz2grOq//hu+v8sL9FoFYSN8+9ebPMW//8b/zh+/M/0bfz3d52/9dF+LvzT5O5D7+NyN3/iTb1Cs
ps3wnu2r4cMe83abL//0YYX4AFzQFRgjmhte756K+KZfOnyOzwo62R+E3gzF/i8/3OUsa/j6Appn
Pzz+6PX9X37QuFH56Zmkw6f5koTEx4rZPUS7P1qqquqmhdDz8AWBSZ4Fjz+2f8RMVtfWgK17+EIE
hOc9UebndPBsUS/o6cu/86UP8KCdgwo4vGaWCjTrR4yUgg60xw+Ji/4TFSjkR7ChYRAO7ukPX4iq
/lw64BeLWSpwflQxqA8UWxgNe/jCa36qAu1HFZ+e2Orjj3le4c+lgkMv5Ewd2PwzYkbG42tGUP5E
B1CBhpNgmcddgF3y51LBw9F8MK9/WKfvMAUEuwBfoMY5vuWJAsjBFDjgQHn8+tMpgOMiZm0Bi/xo
2gbRMFn54TMKlsC1YC2RelC1RyVgi3zrHvgGk/mH21iHNLk/eBW6r5+4pq/+wtGgPhfwxGkQjLbS
fpj8KnczD8L/7nb+OvE6B5P/5IfcbT/5dvK7D774yU+P/uKwrMdnPerj+UonC9tyLwglHP/wjO4r
v7oLh8MPhsdPxQOAv/yw9jP/3n/qHvmG+PsynvnRP/bKl6SeVvt9lvjZ/VEUdzq8+2yu4Mt9T+/y
o5yDK+OX07lir33EJCdX0FO1P8GyTy5pyfYwZEfR/EmEVyTmPuljRpv9/cl14zf7+ijuIJ0DzOZK
X0NA5Scnr9J9Re8mrxV+iLcJffYJWMw3vdq1X9Hb270/UY2GSMB1eBLiK/Jf2sB/REbPt/UxuHyw
z9//88flcP3CRP0THt9XSYA3PXnRC2yjV1mQJxOhC9iEVY6MO6zNcY8cDu8ScvcZnWxGjvz57Db8
xl2+YhXL7ulREF8rB/nNFbsO/YlJ5EjKuTI/7At2m9C7k/y3kybcn6xxEZlYSA4wnfuQzT7N7ypc
gO5Ovv68BXbgGs6pyqf2l+On536OdZ7mVT4xvBzuPVssBBzs7m/c7GZ/6Ogome8f3hcw+zl+sT/5
tK/u90dZB8m4zM2VvInobc6ayY7nlINz5W6DoWiOYvhiedJjttCS+U0Ou5ecnDKa7Sc2hWeDZj+g
ok01FcuzY7PFYipvXkzNNc8VzpV7g2N/6qe3U8m8UjRX8ql/Oz2EvLA1W2gouAF+FZ8t9NlGQFAy
X+z69//T7E/u/+V1m9Nqcuo0jp6bu+rzfcaHxz2I4cdD46DYuVIv6K0YFWi8GWC23H2dN+HEuWi8
j2O2XHoraIF3s8yVeomLTeDXd351lHVQ8BJu5NIf8qaZbgfOLDl/yYnf0aOcw3J5r9oCYgWhC5zi
SzjSO+EuxlsN5y+Wwfr62dSYaUs4o8t85FYSV7vjMg8q5g3Fc1f9liIQP4o5SF3CsB+kCorg2eu5
q33wmsoK0yZ9dhR3WDUH+8yV/gFh/jSnQPjIoLlir/fDXbhPEuHezKGNs0Uj9AlPXh2it6M0rg7C
YZmzhe+zfeAnR0EHuRxLOlsuT1f4Jxf7PJvsZ8Kxu7OF56mfTHfegVpptlx2P00dkCXc6E0+vfIc
Etuzl/r7/8xPUEn7/X8dUkJX1e//O7ujxVTXvF9o7oNuWEZrQde8yWm2XD8bRTtKlkjvfQyeHXDe
uDd3vbh0xzTzT3Z+PYkxCO/pnCsc6U4qBMgHpum5crdIajQ0m/jXA+X5XMF/exbQHwjmZ4ul6a1/
2013McfKzBV8fbCh18/ON8eHzJWNUZwnN4iMJkbU5O2LcyW/uh32k3dnE+JouuqCGcW1NKKpX7+c
/OOSmoZtYTDkMc//tFLwhUrDs6rE0/X/pxUaVn5YIct+fGMPIdLxuxcr9t+Wjh6KitVHOVzqEjHo
qT/6yNFXtHgqWeMw+bkb7nU19X8abzyaLbSu/P3kcGicZHG22Movj1IOL4wTZs4V+iavhBAANLDz
xZ6zzqeTTJO2hH242N/62TQFoi3hQt+lwjZYwgS/B7xmegnhXQFzX9i1z+7pyavKF92nuoBbvgaG
aZIAIbw7c+6SH6tsfM0n25QicS1cGnjf6tyH/Lyvm5OVn8VHUYfIfok076/7dD+xlIcBLXPX+zY/
wab7l/pELMyaS9i1U1SMspNrdntPaxjOu8lRNIi6hFlGoHx78rrm65+YfE2FGzx0N8zV0atbdnLJ
6smOfJS+wLb8bx+219sPn7ab/37CN8++gsLE/W8TUzUQ2mgYr2e5jmF8PV/11H9v/6j9v/SnT2AR
k6Dh+Le+6eePB+ew23m6ciLpnwIU8eq3AClq7OOpjV7gqvdq3Fe3Po2mghewo68qmIypJV3A9MO6
BYl/v6/DiY1bQBGXg5+lU2fFeRXmnt9VyMSXtoClX6EYPL0lcFqWuWtFjfM2v5++syWu0dcVPbmA
W5oYsSXS/7hfTMv3S9zLz1CuPjnn/7l+9eGo1EOwuUTO8HV2j+yYkFwBVO34IPmLByRPX522RNrt
jV9MTYO2RDh0PlQgzRPNGW6589XwNq+QOT3PhWqpxhlp5h6Qh4zCC7IXONLnuOHF4XOVLHCuL/wp
wEBbAjly6d/5+bMjwkeCzdXyJceLCKlezHBaQLCf3NN2GnhrnKx09or9xB/EM70EruDtvpjm6TXe
jzV3uVd+5d/tkxcDV87mPl9+/CxU0XhD7mzBQNTSogDAYhJtE3WBXXdNs8AvYDaOy3wIJxfYHTeh
T8UbDlkitrjxI/pc00gXHj+CvDO58SlqZkc5B1UsEWHcIKHOw0LRzKEt4/gs+TV/HG/3L6iD80XO
3Xif6L7J/PQo6KCPJUzdO9xM8/bkdQN0X3Hy08kWIKK8YY8n8+njNJOoC3yQxwees8yvQ+Swfzo5
/i996aG2wUfIztXedYF8RzK8ZG90jeeLZz/hkt7fJ/uTrV9Pb/mHbPTnpcOKfFNO91Fr1yGNc0Tz
0Nof//tw+T9+Ar4x0Hdh20tk5C65V/Hxgiqa/N9//x91zL87rQagSLCCMwChUv/41ib2EMBqS18C
BnNDAU5ULnhm4OkntInr6pz9ZfbG2ONSEB+3e/3Thvr5gPsSPXkPsKs/qbm5tmkf5o/Pfegmj+9z
KPDGj3GNpKl//Bz85aE1yDCXyAyd+4xWdJKJQ8OJatnuAoHMla8kVLkLqY8Zd+zp+h+fsUD6+ho3
7RckL2CDLvyiCYWw5kE1X3UCL6WQ/mvQ+g/dCnMzS0/X/5iYevpH28dc2SHrNXnW8SfHP/xSr8tq
n9BxcmCXSC6vczjtkw9CE8cSYfk2Obn2k9a/zyelAt5XPvesnwKWuwduZHrGF4DQIElwzyp/YnZx
uuev+C0UXPkBm6xY+2KjzDc6sStgXKfGTuPEPl9W8Uu787/mwOmuikkgx/2+5r10jydGrCTj0GT4
FM+qyNPfy+/QIvSV3/kz9L89x3zxRiHhNT1+5G98868yVOHu0Cox3VQIVGbKFa685AWs8PetdMuq
fIpn0lTzeU/K9wl9yAi91IF2aKGcp1qGCP4ZLg0B2EzVPmSaXlizjmLvMzPzffp4x0/CNFVo6Zgz
BoZiwzR020Gx53mZ9vuecYXCb5CLTzEM8FChRZ9YJsAs5MuVpG8NzrFnfGEjWo7uGCA/wyh6tAEj
GP5iYfhbH3QJsHmB+D+d6g71MdM1HWJaqobA37Q4q9Jnreo3P8wPwmp/e5TEY1Nb123+D+ZnuWDX
Q3fzEg/6o33y5O0e3VrVs1om5gG4jk4MVyegVgA68ou48ofP949zGw/24lvcBvs7Gcf/D24hAexj
uvGemYEnn+ibPQOCrmriFr4agz+0vn4pAH3FjeJ0rZwV+LNn4hsXi7gW49SnSZgvnYBvFZvXUOwB
UXu2r8Z9kLdCVYlzlS+weF/AhS3RWAPO2QD9z5M3yCcdzF3uZs+LoZPrKx82NVfs62ovZkKX6HXY
1o3oa/gUubmrXY97fsc+CjrY4AV0u6PPmAg4Fdrc1e78Kt+/lGP7oj/6xkOyq/zsbnKn5HNJ5y75
lN4ieBIgYksUCk5BBJXV++G4xENq51kUzf7uAb5RDaf7Coilqdgl9AB2iql2OS/vXO2uqxxA8Mn2
BXh4vtwzhkpJNVGCtkRbymvUpACkOi6QvzNtibaU142fTFfLpwHM1e6bfSVsMI0PiJgtFullNPNN
0XbaEh7owm9aYTcsAe64oE3IxNBEe35n+/7Ddp3krR+LS15AxxcUdr3ZZ0hrC/jvJfAjF6zfA0fD
qmn6dIky1GWe3EMnx112OCF8pN3cTYeKuy82Ti5wRFDAaKaLXaKa9JlrirZEWwdSBZ0/tRVLuGbQ
JIqGjTNfz31tV4C6MKGRT1uC1OgDKkvCZQNUWvMXzE+0CApE0mgBwQerWdFsUjIiS9w6rguhSQS3
4AUW3Pq40FUTZ0fIEiru9vdT50GW6JG47mgDpKi4jckSLu9jzPtwJsElEjfzdfyIuT8HsOM+n14b
n2dUv989feLkM9h3a7CGHhfLLTL5Yn7kGwNNWGQ4qH1QTTf0EreaawB+p06VLEElgkL4njP+XE5h
I5q5SDPNQw4XmLM94JPT1WvoilvAWZ3ndd5OtO264JJ4nsj9/p3y+3/wc/PS1cw2dM0BWyca/DDl
FXM7v/64f2BqjRcM/gkzay9WR8yvF/P+gW/iyG439208/Qj/afXoVxW7nYaBR3Mpj/VCSYuiSHrI
2q386hZNvkehBxt8/GbOEwJGk2nlmA9Omxu08dWi1I08+YOkQxC/gP3ilEtoaUWJdyJ6CbT2W7/1
wcvxAkBsCVD12h8Qbb5kHZe4Mq2FvbcEe80mT9FfP62mLnGzOcp9ma5tCaAyaFBFdtUlLiKAWdyD
nJRNS7fP65Tf7zrP0EJLJ0dlCdzZG5wS4f1pS2BkLv2KMy+IdD5LEPrxgLDm9CrNRBtLNHdeIVna
5BzaMwl/yBJNmA88tue0aeqDrX67b+nUPi2Ban14ygW7m0aGZIm48Ob/cXcFO20DUfBXcgSph8aU
Ei6VsJsUgUARCUHqzQRDXEy2cuIi+KP+Q2/8WOfZ2crP3mBIRkA5EqTEu/u8+3bezDzcKuOL8CJ/
/KE5R1m7vAIeA5oTWnQxPwHi0sxcm6HHKBcVEzWKgeXDXliSUjHoLHaFGqueYXnmwzkrnk1aozi9
ip2bPNSldj5XP6xPB4/+AgFh8AGRVfz2PAZDLQB7AUIaOwV58rJDwDgHoc65POkus27uAo3EvNVF
dRdX30y/xgwTsCI6kSDNJw+/k+hGXau3GaWAfABHIX5BYySwV2HIdYoBFKdAa6OomW3aaZel3QKD
orFsX07Ku8hzC+d016dPUkc3WVaX8lAXb+a/uGKgfQz2F3UFYAiZTrJZhVnkMdKP4cMf+ErdacSr
uWrvioCX4WKim0aNuPWyceEaOzv6heL9LgEOF0eRgboDlLs0ybXjXvgZqB/s93fRhKT9qdMBz7IR
M3et8MtEd0GpXDeeNdv4TTCJ0ys58LVCnqG28qHOrZSSGYZJfhrea0O1LULiJsxxtdMyhFGBSUzV
3ZqhB+yOcZPWMghGN5Eerv3jiViTV3yuGTXTXphcL8W3d232s3pu/y2DM4c62iFyWv9rB5DVQRCh
QqPNoEqJuhrQpEpe2x0CctiP0syOu0ANGzfVZq7maZpVH9ZjvCEjVK/u0bFGLRxIxHYAy+Lh9Y4B
Fwf+HR4KRSMe+DyFN0YtDuN+5YMfV4XiCdf7gWy3xgkfMCxDfJP9iuaONIbh1xcYAXQ2DiOo8qZX
my5ohwG05AVS8e/C7VN2edfvMKhCgTE24VMAwDahhHEQpkAHHevAsCLsxT9iu/nI7skw0uiBayFW
frZ9Vl7/jsdp3eHn0U5UT+QELE5x6blacxBiCAR9CKJTx+x3CHDU4tlzWZNEqUCP/2RpYg6l/fMY
xyWKEor0UZc0Zc/m/+5H4Owspigfw9H4K4DBxH6mXglIUWzALTvtms/nfXNbSq7s9+XHPwM5t/hs
bh41beXSsNYQdYYYThQ6hWGQqQ7MBKxL7OR7c5Noe1iGIYpQfaSWeBJFl2qqGBeJQ+j5zwF86i8m
vBvBJIUhCuq2jnev3QwLNcdQP0xu7mDMX590Rou/o1DaY1TwYLTWtPO0euwfR7etIEwclB8GD+o4
rnTdYLCgRuEUknOdpjOQ92NMsv5WxokiE/w9gjy+wrpn7Pj9eD5GxcSZtEGSuX509MOfIIDIEOot
t9ocl42k2ouEsKEjP5vB/cLtvlVXZD//jCqKEPtRglL/h9beDKW+GRqOF/VL2WmwQcJBJsimE5X/
Qym7/qIMzTXufCpSPUaKPoQnnH5aBvVkmIGGW3lYQmSeYXmRx0qO08vmsFqy8yrHNnTC9s/Vd8Yz
pGqO08JjZOG1i6HH8MOBQxOY9fUjCPRvBhk3EF84oTHY/cbOsUy5tITf2YGIeRuUzo8w+Gnm9L8e
DOGSk68LQ5RHI0GHRszlj2yRcWE7s/RfTZXEpv+XKo0uLfv7G6VLOv/GRtmw2ItIGSe4+Hz5CwAA
//8=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plotArea>
      <cx:plotAreaRegion>
        <cx:series layoutId="boxWhisker" uniqueId="{7F4DFB70-3B0E-43B3-A191-6A4023C0C3B9}">
          <cx:dataLabels>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visibility seriesName="0" categoryName="0" value="1"/>
          </cx:dataLabels>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val">
        <cx:f>_xlchart.v1.6</cx:f>
      </cx:numDim>
    </cx:data>
  </cx:chartData>
  <cx:chart>
    <cx:title pos="t" align="ctr" overlay="0"/>
    <cx:plotArea>
      <cx:plotAreaRegion>
        <cx:series layoutId="clusteredColumn" uniqueId="{4192F365-B4B1-454A-9BC1-6719E3884A1B}">
          <cx:dataLabels>
            <cx:visibility seriesName="0" categoryName="0" value="1"/>
          </cx:dataLabels>
          <cx:dataId val="0"/>
          <cx:layoutPr>
            <cx:aggregation/>
          </cx:layoutPr>
          <cx:axisId val="1"/>
        </cx:series>
        <cx:series layoutId="paretoLine" ownerIdx="0" uniqueId="{B0A5650C-D893-40F2-BEBA-95E7442AE185}">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image" Target="../media/image7.png"/><Relationship Id="rId3" Type="http://schemas.openxmlformats.org/officeDocument/2006/relationships/chart" Target="../charts/chart4.xml"/><Relationship Id="rId7" Type="http://schemas.openxmlformats.org/officeDocument/2006/relationships/image" Target="../media/image1.jfif"/><Relationship Id="rId12" Type="http://schemas.openxmlformats.org/officeDocument/2006/relationships/image" Target="../media/image6.png"/><Relationship Id="rId17" Type="http://schemas.openxmlformats.org/officeDocument/2006/relationships/image" Target="../media/image11.jpeg"/><Relationship Id="rId2" Type="http://schemas.openxmlformats.org/officeDocument/2006/relationships/chart" Target="../charts/chart3.xml"/><Relationship Id="rId16" Type="http://schemas.openxmlformats.org/officeDocument/2006/relationships/image" Target="../media/image10.png"/><Relationship Id="rId1" Type="http://schemas.openxmlformats.org/officeDocument/2006/relationships/chart" Target="../charts/chart2.xml"/><Relationship Id="rId6" Type="http://schemas.openxmlformats.org/officeDocument/2006/relationships/chart" Target="../charts/chart7.xml"/><Relationship Id="rId11" Type="http://schemas.openxmlformats.org/officeDocument/2006/relationships/image" Target="../media/image5.png"/><Relationship Id="rId5" Type="http://schemas.openxmlformats.org/officeDocument/2006/relationships/chart" Target="../charts/chart6.xml"/><Relationship Id="rId15" Type="http://schemas.openxmlformats.org/officeDocument/2006/relationships/image" Target="../media/image9.png"/><Relationship Id="rId10" Type="http://schemas.openxmlformats.org/officeDocument/2006/relationships/image" Target="../media/image4.png"/><Relationship Id="rId4" Type="http://schemas.openxmlformats.org/officeDocument/2006/relationships/chart" Target="../charts/chart5.xml"/><Relationship Id="rId9" Type="http://schemas.openxmlformats.org/officeDocument/2006/relationships/image" Target="../media/image3.png"/><Relationship Id="rId1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0</xdr:col>
      <xdr:colOff>0</xdr:colOff>
      <xdr:row>3</xdr:row>
      <xdr:rowOff>33337</xdr:rowOff>
    </xdr:from>
    <xdr:to>
      <xdr:col>6</xdr:col>
      <xdr:colOff>381000</xdr:colOff>
      <xdr:row>17</xdr:row>
      <xdr:rowOff>109537</xdr:rowOff>
    </xdr:to>
    <xdr:graphicFrame macro="">
      <xdr:nvGraphicFramePr>
        <xdr:cNvPr id="3" name="Chart 2">
          <a:extLst>
            <a:ext uri="{FF2B5EF4-FFF2-40B4-BE49-F238E27FC236}">
              <a16:creationId xmlns:a16="http://schemas.microsoft.com/office/drawing/2014/main" id="{8035E9C0-344B-EDC1-8EF6-D10CE0259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523875</xdr:colOff>
      <xdr:row>3</xdr:row>
      <xdr:rowOff>128587</xdr:rowOff>
    </xdr:from>
    <xdr:to>
      <xdr:col>11</xdr:col>
      <xdr:colOff>123825</xdr:colOff>
      <xdr:row>18</xdr:row>
      <xdr:rowOff>14287</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E1CED980-8264-E359-4557-9DC6E04A9A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990975" y="7000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161925</xdr:colOff>
      <xdr:row>2</xdr:row>
      <xdr:rowOff>157162</xdr:rowOff>
    </xdr:from>
    <xdr:to>
      <xdr:col>14</xdr:col>
      <xdr:colOff>466725</xdr:colOff>
      <xdr:row>17</xdr:row>
      <xdr:rowOff>42862</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133651A7-1A94-6667-1D74-705B1C7730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05350" y="5381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561975</xdr:colOff>
      <xdr:row>3</xdr:row>
      <xdr:rowOff>119062</xdr:rowOff>
    </xdr:from>
    <xdr:to>
      <xdr:col>12</xdr:col>
      <xdr:colOff>257175</xdr:colOff>
      <xdr:row>18</xdr:row>
      <xdr:rowOff>4762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7ED7A18-1E7C-7928-AF38-09C117D0D19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81450" y="6905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323850</xdr:colOff>
      <xdr:row>0</xdr:row>
      <xdr:rowOff>19051</xdr:rowOff>
    </xdr:from>
    <xdr:to>
      <xdr:col>13</xdr:col>
      <xdr:colOff>266700</xdr:colOff>
      <xdr:row>2</xdr:row>
      <xdr:rowOff>1</xdr:rowOff>
    </xdr:to>
    <xdr:sp macro="" textlink="">
      <xdr:nvSpPr>
        <xdr:cNvPr id="71" name="TextBox 70">
          <a:extLst>
            <a:ext uri="{FF2B5EF4-FFF2-40B4-BE49-F238E27FC236}">
              <a16:creationId xmlns:a16="http://schemas.microsoft.com/office/drawing/2014/main" id="{CB406DDE-63FD-40DC-B43D-C896FCB97D3C}"/>
            </a:ext>
          </a:extLst>
        </xdr:cNvPr>
        <xdr:cNvSpPr txBox="1"/>
      </xdr:nvSpPr>
      <xdr:spPr>
        <a:xfrm>
          <a:off x="1543050" y="19051"/>
          <a:ext cx="66484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chemeClr val="bg1"/>
              </a:solidFill>
              <a:latin typeface="Algerian" panose="04020705040A02060702" pitchFamily="82" charset="0"/>
            </a:rPr>
            <a:t>ADIDAS SALES DASHBOARD</a:t>
          </a:r>
        </a:p>
      </xdr:txBody>
    </xdr:sp>
    <xdr:clientData/>
  </xdr:twoCellAnchor>
  <xdr:twoCellAnchor>
    <xdr:from>
      <xdr:col>4</xdr:col>
      <xdr:colOff>285750</xdr:colOff>
      <xdr:row>1</xdr:row>
      <xdr:rowOff>85726</xdr:rowOff>
    </xdr:from>
    <xdr:to>
      <xdr:col>11</xdr:col>
      <xdr:colOff>28574</xdr:colOff>
      <xdr:row>3</xdr:row>
      <xdr:rowOff>66675</xdr:rowOff>
    </xdr:to>
    <xdr:sp macro="" textlink="">
      <xdr:nvSpPr>
        <xdr:cNvPr id="72" name="TextBox 71">
          <a:extLst>
            <a:ext uri="{FF2B5EF4-FFF2-40B4-BE49-F238E27FC236}">
              <a16:creationId xmlns:a16="http://schemas.microsoft.com/office/drawing/2014/main" id="{555C8BA0-A984-42A3-8705-C187204A11E5}"/>
            </a:ext>
          </a:extLst>
        </xdr:cNvPr>
        <xdr:cNvSpPr txBox="1"/>
      </xdr:nvSpPr>
      <xdr:spPr>
        <a:xfrm>
          <a:off x="2724150" y="276226"/>
          <a:ext cx="4010024" cy="361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rPr>
            <a:t>Analyzing</a:t>
          </a:r>
          <a:r>
            <a:rPr lang="en-US" sz="1800" b="1" baseline="0">
              <a:solidFill>
                <a:schemeClr val="bg1"/>
              </a:solidFill>
            </a:rPr>
            <a:t> Adidas Market Performance</a:t>
          </a:r>
          <a:endParaRPr lang="en-US" sz="1800" b="1">
            <a:solidFill>
              <a:schemeClr val="bg1"/>
            </a:solidFill>
          </a:endParaRPr>
        </a:p>
      </xdr:txBody>
    </xdr:sp>
    <xdr:clientData/>
  </xdr:twoCellAnchor>
  <xdr:twoCellAnchor>
    <xdr:from>
      <xdr:col>4</xdr:col>
      <xdr:colOff>152400</xdr:colOff>
      <xdr:row>2</xdr:row>
      <xdr:rowOff>180975</xdr:rowOff>
    </xdr:from>
    <xdr:to>
      <xdr:col>10</xdr:col>
      <xdr:colOff>514350</xdr:colOff>
      <xdr:row>5</xdr:row>
      <xdr:rowOff>19050</xdr:rowOff>
    </xdr:to>
    <xdr:sp macro="" textlink="">
      <xdr:nvSpPr>
        <xdr:cNvPr id="73" name="TextBox 72">
          <a:extLst>
            <a:ext uri="{FF2B5EF4-FFF2-40B4-BE49-F238E27FC236}">
              <a16:creationId xmlns:a16="http://schemas.microsoft.com/office/drawing/2014/main" id="{2E54F110-C243-484D-B286-A7EB87ACE3E6}"/>
            </a:ext>
          </a:extLst>
        </xdr:cNvPr>
        <xdr:cNvSpPr txBox="1"/>
      </xdr:nvSpPr>
      <xdr:spPr>
        <a:xfrm>
          <a:off x="2590800" y="561975"/>
          <a:ext cx="401955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i="1">
              <a:solidFill>
                <a:schemeClr val="bg1"/>
              </a:solidFill>
            </a:rPr>
            <a:t>This Dashboard is based on the</a:t>
          </a:r>
          <a:r>
            <a:rPr lang="en-US" sz="800" b="1" i="1" baseline="0">
              <a:solidFill>
                <a:schemeClr val="bg1"/>
              </a:solidFill>
            </a:rPr>
            <a:t> most recent data. </a:t>
          </a:r>
          <a:r>
            <a:rPr lang="en-US" sz="800" b="1" i="1">
              <a:solidFill>
                <a:schemeClr val="bg1"/>
              </a:solidFill>
            </a:rPr>
            <a:t>Our goal is to examine various metrics and trends to understand Adidas sales Performance</a:t>
          </a:r>
          <a:r>
            <a:rPr lang="en-US" sz="800" b="1" i="1" baseline="0">
              <a:solidFill>
                <a:schemeClr val="bg1"/>
              </a:solidFill>
            </a:rPr>
            <a:t> and identify opportunities for growth.</a:t>
          </a:r>
          <a:endParaRPr lang="en-US" sz="800" b="1" i="1">
            <a:solidFill>
              <a:schemeClr val="bg1"/>
            </a:solidFill>
          </a:endParaRPr>
        </a:p>
      </xdr:txBody>
    </xdr:sp>
    <xdr:clientData/>
  </xdr:twoCellAnchor>
  <xdr:twoCellAnchor>
    <xdr:from>
      <xdr:col>8</xdr:col>
      <xdr:colOff>361950</xdr:colOff>
      <xdr:row>11</xdr:row>
      <xdr:rowOff>66674</xdr:rowOff>
    </xdr:from>
    <xdr:to>
      <xdr:col>13</xdr:col>
      <xdr:colOff>561975</xdr:colOff>
      <xdr:row>20</xdr:row>
      <xdr:rowOff>95250</xdr:rowOff>
    </xdr:to>
    <xdr:graphicFrame macro="">
      <xdr:nvGraphicFramePr>
        <xdr:cNvPr id="74" name="Chart 73">
          <a:extLst>
            <a:ext uri="{FF2B5EF4-FFF2-40B4-BE49-F238E27FC236}">
              <a16:creationId xmlns:a16="http://schemas.microsoft.com/office/drawing/2014/main" id="{F1B3A6F3-D643-402A-885C-7935AC418E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47625</xdr:colOff>
      <xdr:row>5</xdr:row>
      <xdr:rowOff>171450</xdr:rowOff>
    </xdr:from>
    <xdr:to>
      <xdr:col>3</xdr:col>
      <xdr:colOff>200597</xdr:colOff>
      <xdr:row>11</xdr:row>
      <xdr:rowOff>38100</xdr:rowOff>
    </xdr:to>
    <xdr:sp macro="" textlink="Report!A6">
      <xdr:nvSpPr>
        <xdr:cNvPr id="75" name="Rectangle 74">
          <a:extLst>
            <a:ext uri="{FF2B5EF4-FFF2-40B4-BE49-F238E27FC236}">
              <a16:creationId xmlns:a16="http://schemas.microsoft.com/office/drawing/2014/main" id="{82334B45-CDC4-4311-85BC-C4906D5F082E}"/>
            </a:ext>
          </a:extLst>
        </xdr:cNvPr>
        <xdr:cNvSpPr/>
      </xdr:nvSpPr>
      <xdr:spPr>
        <a:xfrm>
          <a:off x="47625" y="1123950"/>
          <a:ext cx="1981772" cy="1009650"/>
        </a:xfrm>
        <a:prstGeom prst="rect">
          <a:avLst/>
        </a:prstGeom>
        <a:gradFill flip="none" rotWithShape="1">
          <a:gsLst>
            <a:gs pos="0">
              <a:schemeClr val="bg1">
                <a:shade val="30000"/>
                <a:satMod val="115000"/>
              </a:schemeClr>
            </a:gs>
            <a:gs pos="50000">
              <a:schemeClr val="bg1">
                <a:shade val="67500"/>
                <a:satMod val="115000"/>
              </a:schemeClr>
            </a:gs>
            <a:gs pos="100000">
              <a:schemeClr val="bg1">
                <a:shade val="100000"/>
                <a:satMod val="115000"/>
              </a:schemeClr>
            </a:gs>
          </a:gsLst>
          <a:lin ang="2700000" scaled="1"/>
          <a:tileRect/>
        </a:gradFill>
        <a:ln>
          <a:solidFill>
            <a:schemeClr val="bg1">
              <a:lumMod val="50000"/>
            </a:schemeClr>
          </a:solidFill>
        </a:ln>
        <a:effectLst>
          <a:glow rad="101600">
            <a:schemeClr val="bg1">
              <a:lumMod val="85000"/>
              <a:alpha val="60000"/>
            </a:schemeClr>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09435-587F-4D9B-A00F-E665BCD1412B}" type="TxLink">
            <a:rPr lang="en-US" sz="1800" b="1" i="0" u="none" strike="noStrike">
              <a:solidFill>
                <a:schemeClr val="tx1"/>
              </a:solidFill>
              <a:latin typeface="Calibri"/>
              <a:cs typeface="Calibri"/>
            </a:rPr>
            <a:pPr algn="ctr"/>
            <a:t>$899,902,125</a:t>
          </a:fld>
          <a:endParaRPr lang="en-US" sz="1800" b="1">
            <a:solidFill>
              <a:schemeClr val="tx1"/>
            </a:solidFill>
          </a:endParaRPr>
        </a:p>
      </xdr:txBody>
    </xdr:sp>
    <xdr:clientData/>
  </xdr:twoCellAnchor>
  <xdr:twoCellAnchor>
    <xdr:from>
      <xdr:col>3</xdr:col>
      <xdr:colOff>375031</xdr:colOff>
      <xdr:row>5</xdr:row>
      <xdr:rowOff>152399</xdr:rowOff>
    </xdr:from>
    <xdr:to>
      <xdr:col>6</xdr:col>
      <xdr:colOff>508381</xdr:colOff>
      <xdr:row>11</xdr:row>
      <xdr:rowOff>38100</xdr:rowOff>
    </xdr:to>
    <xdr:sp macro="" textlink="Report!C6">
      <xdr:nvSpPr>
        <xdr:cNvPr id="76" name="Rectangle 75">
          <a:extLst>
            <a:ext uri="{FF2B5EF4-FFF2-40B4-BE49-F238E27FC236}">
              <a16:creationId xmlns:a16="http://schemas.microsoft.com/office/drawing/2014/main" id="{83A5F572-6D43-4366-BCF2-01DF6991560B}"/>
            </a:ext>
          </a:extLst>
        </xdr:cNvPr>
        <xdr:cNvSpPr/>
      </xdr:nvSpPr>
      <xdr:spPr>
        <a:xfrm>
          <a:off x="2203831" y="1104899"/>
          <a:ext cx="1962150" cy="1028701"/>
        </a:xfrm>
        <a:prstGeom prst="rect">
          <a:avLst/>
        </a:prstGeom>
        <a:gradFill flip="none" rotWithShape="1">
          <a:gsLst>
            <a:gs pos="0">
              <a:schemeClr val="bg1">
                <a:shade val="30000"/>
                <a:satMod val="115000"/>
              </a:schemeClr>
            </a:gs>
            <a:gs pos="50000">
              <a:schemeClr val="bg1">
                <a:shade val="67500"/>
                <a:satMod val="115000"/>
              </a:schemeClr>
            </a:gs>
            <a:gs pos="100000">
              <a:schemeClr val="bg1">
                <a:shade val="100000"/>
                <a:satMod val="115000"/>
              </a:schemeClr>
            </a:gs>
          </a:gsLst>
          <a:lin ang="2700000" scaled="1"/>
          <a:tileRect/>
        </a:gradFill>
        <a:ln>
          <a:solidFill>
            <a:schemeClr val="bg1">
              <a:lumMod val="50000"/>
            </a:schemeClr>
          </a:solidFill>
        </a:ln>
        <a:effectLst>
          <a:glow rad="101600">
            <a:schemeClr val="bg1">
              <a:lumMod val="85000"/>
              <a:alpha val="60000"/>
            </a:schemeClr>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591A5B3-18D7-4B82-8005-3A3CFB3C3674}" type="TxLink">
            <a:rPr lang="en-US" sz="1800" b="1" i="0" u="none" strike="noStrike">
              <a:solidFill>
                <a:schemeClr val="tx1"/>
              </a:solidFill>
              <a:latin typeface="Calibri"/>
              <a:ea typeface="+mn-ea"/>
              <a:cs typeface="Calibri"/>
            </a:rPr>
            <a:pPr marL="0" indent="0" algn="ctr"/>
            <a:t>$332,134,761</a:t>
          </a:fld>
          <a:endParaRPr lang="en-US" sz="1800" b="1" i="0" u="none" strike="noStrike">
            <a:solidFill>
              <a:schemeClr val="tx1"/>
            </a:solidFill>
            <a:latin typeface="Calibri"/>
            <a:ea typeface="+mn-ea"/>
            <a:cs typeface="Calibri"/>
          </a:endParaRPr>
        </a:p>
      </xdr:txBody>
    </xdr:sp>
    <xdr:clientData/>
  </xdr:twoCellAnchor>
  <xdr:twoCellAnchor>
    <xdr:from>
      <xdr:col>7</xdr:col>
      <xdr:colOff>73215</xdr:colOff>
      <xdr:row>5</xdr:row>
      <xdr:rowOff>161925</xdr:rowOff>
    </xdr:from>
    <xdr:to>
      <xdr:col>10</xdr:col>
      <xdr:colOff>206565</xdr:colOff>
      <xdr:row>11</xdr:row>
      <xdr:rowOff>9525</xdr:rowOff>
    </xdr:to>
    <xdr:sp macro="" textlink="Report!E6">
      <xdr:nvSpPr>
        <xdr:cNvPr id="77" name="Rectangle 76">
          <a:extLst>
            <a:ext uri="{FF2B5EF4-FFF2-40B4-BE49-F238E27FC236}">
              <a16:creationId xmlns:a16="http://schemas.microsoft.com/office/drawing/2014/main" id="{C5BBF684-0C4B-42DF-9BFB-BA53A1D2DDA6}"/>
            </a:ext>
          </a:extLst>
        </xdr:cNvPr>
        <xdr:cNvSpPr/>
      </xdr:nvSpPr>
      <xdr:spPr>
        <a:xfrm>
          <a:off x="4340415" y="1114425"/>
          <a:ext cx="1962150" cy="990600"/>
        </a:xfrm>
        <a:prstGeom prst="rect">
          <a:avLst/>
        </a:prstGeom>
        <a:gradFill flip="none" rotWithShape="1">
          <a:gsLst>
            <a:gs pos="0">
              <a:schemeClr val="bg1">
                <a:shade val="30000"/>
                <a:satMod val="115000"/>
              </a:schemeClr>
            </a:gs>
            <a:gs pos="50000">
              <a:schemeClr val="bg1">
                <a:shade val="67500"/>
                <a:satMod val="115000"/>
              </a:schemeClr>
            </a:gs>
            <a:gs pos="100000">
              <a:schemeClr val="bg1">
                <a:shade val="100000"/>
                <a:satMod val="115000"/>
              </a:schemeClr>
            </a:gs>
          </a:gsLst>
          <a:lin ang="2700000" scaled="1"/>
          <a:tileRect/>
        </a:gradFill>
        <a:ln>
          <a:solidFill>
            <a:schemeClr val="bg1">
              <a:lumMod val="50000"/>
            </a:schemeClr>
          </a:solidFill>
        </a:ln>
        <a:effectLst>
          <a:glow rad="101600">
            <a:schemeClr val="bg1">
              <a:lumMod val="85000"/>
              <a:alpha val="60000"/>
            </a:schemeClr>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48C781D-3503-4EAB-A4A1-4AC952F921DB}" type="TxLink">
            <a:rPr lang="en-US" sz="1800" b="1" i="0" u="none" strike="noStrike">
              <a:solidFill>
                <a:schemeClr val="tx1"/>
              </a:solidFill>
              <a:latin typeface="Calibri"/>
              <a:ea typeface="+mn-ea"/>
              <a:cs typeface="Calibri"/>
            </a:rPr>
            <a:pPr marL="0" indent="0" algn="ctr"/>
            <a:t>2478861</a:t>
          </a:fld>
          <a:endParaRPr lang="en-US" sz="1800" b="1" i="0" u="none" strike="noStrike">
            <a:solidFill>
              <a:schemeClr val="tx1"/>
            </a:solidFill>
            <a:latin typeface="Calibri"/>
            <a:ea typeface="+mn-ea"/>
            <a:cs typeface="Calibri"/>
          </a:endParaRPr>
        </a:p>
      </xdr:txBody>
    </xdr:sp>
    <xdr:clientData/>
  </xdr:twoCellAnchor>
  <xdr:twoCellAnchor>
    <xdr:from>
      <xdr:col>10</xdr:col>
      <xdr:colOff>381000</xdr:colOff>
      <xdr:row>5</xdr:row>
      <xdr:rowOff>161925</xdr:rowOff>
    </xdr:from>
    <xdr:to>
      <xdr:col>13</xdr:col>
      <xdr:colOff>514350</xdr:colOff>
      <xdr:row>10</xdr:row>
      <xdr:rowOff>180975</xdr:rowOff>
    </xdr:to>
    <xdr:sp macro="" textlink="Report!G6">
      <xdr:nvSpPr>
        <xdr:cNvPr id="78" name="Rectangle 77">
          <a:extLst>
            <a:ext uri="{FF2B5EF4-FFF2-40B4-BE49-F238E27FC236}">
              <a16:creationId xmlns:a16="http://schemas.microsoft.com/office/drawing/2014/main" id="{73E0DF13-3A15-4380-BCE9-2AF4E448AB19}"/>
            </a:ext>
          </a:extLst>
        </xdr:cNvPr>
        <xdr:cNvSpPr/>
      </xdr:nvSpPr>
      <xdr:spPr>
        <a:xfrm>
          <a:off x="6477000" y="1114425"/>
          <a:ext cx="1962150" cy="971550"/>
        </a:xfrm>
        <a:prstGeom prst="rect">
          <a:avLst/>
        </a:prstGeom>
        <a:gradFill flip="none" rotWithShape="1">
          <a:gsLst>
            <a:gs pos="0">
              <a:schemeClr val="bg1">
                <a:shade val="30000"/>
                <a:satMod val="115000"/>
              </a:schemeClr>
            </a:gs>
            <a:gs pos="50000">
              <a:schemeClr val="bg1">
                <a:shade val="67500"/>
                <a:satMod val="115000"/>
              </a:schemeClr>
            </a:gs>
            <a:gs pos="100000">
              <a:schemeClr val="bg1">
                <a:shade val="100000"/>
                <a:satMod val="115000"/>
              </a:schemeClr>
            </a:gs>
          </a:gsLst>
          <a:lin ang="2700000" scaled="1"/>
          <a:tileRect/>
        </a:gradFill>
        <a:ln>
          <a:solidFill>
            <a:schemeClr val="bg1">
              <a:lumMod val="50000"/>
            </a:schemeClr>
          </a:solidFill>
        </a:ln>
        <a:effectLst>
          <a:glow rad="101600">
            <a:schemeClr val="bg1">
              <a:lumMod val="85000"/>
              <a:alpha val="60000"/>
            </a:schemeClr>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4E45BF5-1016-4C17-8E53-6D25A227EE3B}" type="TxLink">
            <a:rPr lang="en-US" sz="1800" b="1" i="0" u="none" strike="noStrike">
              <a:solidFill>
                <a:schemeClr val="tx1"/>
              </a:solidFill>
              <a:latin typeface="Calibri"/>
              <a:ea typeface="+mn-ea"/>
              <a:cs typeface="Calibri"/>
            </a:rPr>
            <a:pPr marL="0" indent="0" algn="ctr"/>
            <a:t>$363</a:t>
          </a:fld>
          <a:endParaRPr lang="en-US" sz="1800" b="1" i="0" u="none" strike="noStrike">
            <a:solidFill>
              <a:schemeClr val="tx1"/>
            </a:solidFill>
            <a:latin typeface="Calibri"/>
            <a:ea typeface="+mn-ea"/>
            <a:cs typeface="Calibri"/>
          </a:endParaRPr>
        </a:p>
      </xdr:txBody>
    </xdr:sp>
    <xdr:clientData/>
  </xdr:twoCellAnchor>
  <xdr:twoCellAnchor>
    <xdr:from>
      <xdr:col>11</xdr:col>
      <xdr:colOff>190499</xdr:colOff>
      <xdr:row>6</xdr:row>
      <xdr:rowOff>47625</xdr:rowOff>
    </xdr:from>
    <xdr:to>
      <xdr:col>13</xdr:col>
      <xdr:colOff>152400</xdr:colOff>
      <xdr:row>7</xdr:row>
      <xdr:rowOff>114300</xdr:rowOff>
    </xdr:to>
    <xdr:sp macro="" textlink="">
      <xdr:nvSpPr>
        <xdr:cNvPr id="79" name="Rectangle 78">
          <a:extLst>
            <a:ext uri="{FF2B5EF4-FFF2-40B4-BE49-F238E27FC236}">
              <a16:creationId xmlns:a16="http://schemas.microsoft.com/office/drawing/2014/main" id="{8CB836ED-A565-4DD9-B75A-C0C14F0076CB}"/>
            </a:ext>
          </a:extLst>
        </xdr:cNvPr>
        <xdr:cNvSpPr/>
      </xdr:nvSpPr>
      <xdr:spPr>
        <a:xfrm>
          <a:off x="6896099" y="1190625"/>
          <a:ext cx="1181101" cy="257175"/>
        </a:xfrm>
        <a:prstGeom prst="rect">
          <a:avLst/>
        </a:prstGeom>
        <a:noFill/>
        <a:ln>
          <a:noFill/>
        </a:ln>
        <a:effectLst>
          <a:glow rad="101600">
            <a:schemeClr val="bg1">
              <a:lumMod val="85000"/>
              <a:alpha val="18000"/>
            </a:schemeClr>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0" i="0" u="none" strike="noStrike">
              <a:ln>
                <a:noFill/>
              </a:ln>
              <a:solidFill>
                <a:schemeClr val="tx1"/>
              </a:solidFill>
              <a:latin typeface="Calibri"/>
              <a:ea typeface="+mn-ea"/>
              <a:cs typeface="Calibri"/>
            </a:rPr>
            <a:t>Average</a:t>
          </a:r>
          <a:r>
            <a:rPr lang="en-US" sz="1100" b="0" i="0" u="none" strike="noStrike">
              <a:solidFill>
                <a:schemeClr val="tx1"/>
              </a:solidFill>
              <a:latin typeface="Calibri"/>
              <a:ea typeface="+mn-ea"/>
              <a:cs typeface="Calibri"/>
            </a:rPr>
            <a:t> Revenue</a:t>
          </a:r>
        </a:p>
      </xdr:txBody>
    </xdr:sp>
    <xdr:clientData/>
  </xdr:twoCellAnchor>
  <xdr:twoCellAnchor>
    <xdr:from>
      <xdr:col>4</xdr:col>
      <xdr:colOff>161925</xdr:colOff>
      <xdr:row>6</xdr:row>
      <xdr:rowOff>76200</xdr:rowOff>
    </xdr:from>
    <xdr:to>
      <xdr:col>5</xdr:col>
      <xdr:colOff>600075</xdr:colOff>
      <xdr:row>7</xdr:row>
      <xdr:rowOff>133350</xdr:rowOff>
    </xdr:to>
    <xdr:sp macro="" textlink="">
      <xdr:nvSpPr>
        <xdr:cNvPr id="80" name="Rectangle 79">
          <a:extLst>
            <a:ext uri="{FF2B5EF4-FFF2-40B4-BE49-F238E27FC236}">
              <a16:creationId xmlns:a16="http://schemas.microsoft.com/office/drawing/2014/main" id="{54175CD3-D1E1-43CD-A2A7-B8D2519EE873}"/>
            </a:ext>
          </a:extLst>
        </xdr:cNvPr>
        <xdr:cNvSpPr/>
      </xdr:nvSpPr>
      <xdr:spPr>
        <a:xfrm>
          <a:off x="2600325" y="1219200"/>
          <a:ext cx="1047750" cy="2476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chemeClr val="tx1"/>
              </a:solidFill>
            </a:rPr>
            <a:t>Total</a:t>
          </a:r>
          <a:r>
            <a:rPr lang="en-US" sz="1100" baseline="0">
              <a:solidFill>
                <a:schemeClr val="tx1"/>
              </a:solidFill>
            </a:rPr>
            <a:t> </a:t>
          </a:r>
          <a:r>
            <a:rPr lang="en-US" sz="1100" baseline="0">
              <a:solidFill>
                <a:schemeClr val="tx1"/>
              </a:solidFill>
              <a:latin typeface="+mn-lt"/>
              <a:ea typeface="+mn-ea"/>
              <a:cs typeface="+mn-cs"/>
            </a:rPr>
            <a:t>Profit</a:t>
          </a:r>
        </a:p>
      </xdr:txBody>
    </xdr:sp>
    <xdr:clientData/>
  </xdr:twoCellAnchor>
  <xdr:twoCellAnchor>
    <xdr:from>
      <xdr:col>0</xdr:col>
      <xdr:colOff>533400</xdr:colOff>
      <xdr:row>6</xdr:row>
      <xdr:rowOff>66676</xdr:rowOff>
    </xdr:from>
    <xdr:to>
      <xdr:col>2</xdr:col>
      <xdr:colOff>333375</xdr:colOff>
      <xdr:row>7</xdr:row>
      <xdr:rowOff>152400</xdr:rowOff>
    </xdr:to>
    <xdr:sp macro="" textlink="">
      <xdr:nvSpPr>
        <xdr:cNvPr id="81" name="Rectangle 80">
          <a:extLst>
            <a:ext uri="{FF2B5EF4-FFF2-40B4-BE49-F238E27FC236}">
              <a16:creationId xmlns:a16="http://schemas.microsoft.com/office/drawing/2014/main" id="{AA4F8271-3F21-4090-82B4-7C5A399C309A}"/>
            </a:ext>
          </a:extLst>
        </xdr:cNvPr>
        <xdr:cNvSpPr/>
      </xdr:nvSpPr>
      <xdr:spPr>
        <a:xfrm>
          <a:off x="533400" y="1209676"/>
          <a:ext cx="1019175" cy="27622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Total</a:t>
          </a:r>
          <a:r>
            <a:rPr lang="en-US" sz="1100" baseline="0">
              <a:solidFill>
                <a:schemeClr val="tx1"/>
              </a:solidFill>
            </a:rPr>
            <a:t> Revenue</a:t>
          </a:r>
          <a:endParaRPr lang="en-US" sz="1100">
            <a:solidFill>
              <a:schemeClr val="tx1"/>
            </a:solidFill>
          </a:endParaRPr>
        </a:p>
      </xdr:txBody>
    </xdr:sp>
    <xdr:clientData/>
  </xdr:twoCellAnchor>
  <xdr:twoCellAnchor>
    <xdr:from>
      <xdr:col>9</xdr:col>
      <xdr:colOff>95250</xdr:colOff>
      <xdr:row>20</xdr:row>
      <xdr:rowOff>142875</xdr:rowOff>
    </xdr:from>
    <xdr:to>
      <xdr:col>13</xdr:col>
      <xdr:colOff>571500</xdr:colOff>
      <xdr:row>31</xdr:row>
      <xdr:rowOff>19050</xdr:rowOff>
    </xdr:to>
    <xdr:graphicFrame macro="">
      <xdr:nvGraphicFramePr>
        <xdr:cNvPr id="82" name="Chart 81">
          <a:extLst>
            <a:ext uri="{FF2B5EF4-FFF2-40B4-BE49-F238E27FC236}">
              <a16:creationId xmlns:a16="http://schemas.microsoft.com/office/drawing/2014/main" id="{4AA6BAB2-BAB5-4891-9135-EF0FFEFCAD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219073</xdr:colOff>
      <xdr:row>11</xdr:row>
      <xdr:rowOff>104775</xdr:rowOff>
    </xdr:from>
    <xdr:to>
      <xdr:col>8</xdr:col>
      <xdr:colOff>314324</xdr:colOff>
      <xdr:row>20</xdr:row>
      <xdr:rowOff>123825</xdr:rowOff>
    </xdr:to>
    <xdr:graphicFrame macro="">
      <xdr:nvGraphicFramePr>
        <xdr:cNvPr id="83" name="Chart 82">
          <a:extLst>
            <a:ext uri="{FF2B5EF4-FFF2-40B4-BE49-F238E27FC236}">
              <a16:creationId xmlns:a16="http://schemas.microsoft.com/office/drawing/2014/main" id="{CE502E67-673B-4D08-8E04-93BA6E3C5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19050</xdr:colOff>
      <xdr:row>20</xdr:row>
      <xdr:rowOff>161924</xdr:rowOff>
    </xdr:from>
    <xdr:to>
      <xdr:col>3</xdr:col>
      <xdr:colOff>152400</xdr:colOff>
      <xdr:row>30</xdr:row>
      <xdr:rowOff>161925</xdr:rowOff>
    </xdr:to>
    <xdr:graphicFrame macro="">
      <xdr:nvGraphicFramePr>
        <xdr:cNvPr id="84" name="Chart 83">
          <a:extLst>
            <a:ext uri="{FF2B5EF4-FFF2-40B4-BE49-F238E27FC236}">
              <a16:creationId xmlns:a16="http://schemas.microsoft.com/office/drawing/2014/main" id="{4D40338C-9DC5-4EFC-AC8F-4492C2AE75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38100</xdr:colOff>
      <xdr:row>11</xdr:row>
      <xdr:rowOff>95249</xdr:rowOff>
    </xdr:from>
    <xdr:to>
      <xdr:col>3</xdr:col>
      <xdr:colOff>161925</xdr:colOff>
      <xdr:row>20</xdr:row>
      <xdr:rowOff>133350</xdr:rowOff>
    </xdr:to>
    <xdr:graphicFrame macro="">
      <xdr:nvGraphicFramePr>
        <xdr:cNvPr id="85" name="Chart 84">
          <a:extLst>
            <a:ext uri="{FF2B5EF4-FFF2-40B4-BE49-F238E27FC236}">
              <a16:creationId xmlns:a16="http://schemas.microsoft.com/office/drawing/2014/main" id="{70A168E8-E33C-41D3-9854-FD9F6A78C5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200024</xdr:colOff>
      <xdr:row>20</xdr:row>
      <xdr:rowOff>152401</xdr:rowOff>
    </xdr:from>
    <xdr:to>
      <xdr:col>9</xdr:col>
      <xdr:colOff>28575</xdr:colOff>
      <xdr:row>31</xdr:row>
      <xdr:rowOff>1</xdr:rowOff>
    </xdr:to>
    <xdr:graphicFrame macro="">
      <xdr:nvGraphicFramePr>
        <xdr:cNvPr id="86" name="Chart 85">
          <a:extLst>
            <a:ext uri="{FF2B5EF4-FFF2-40B4-BE49-F238E27FC236}">
              <a16:creationId xmlns:a16="http://schemas.microsoft.com/office/drawing/2014/main" id="{8D7E4B01-A429-4655-9A56-B5F1C187EE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590550</xdr:colOff>
      <xdr:row>5</xdr:row>
      <xdr:rowOff>1</xdr:rowOff>
    </xdr:from>
    <xdr:to>
      <xdr:col>16</xdr:col>
      <xdr:colOff>9525</xdr:colOff>
      <xdr:row>31</xdr:row>
      <xdr:rowOff>9525</xdr:rowOff>
    </xdr:to>
    <xdr:sp macro="" textlink="">
      <xdr:nvSpPr>
        <xdr:cNvPr id="87" name="Rectangle 86">
          <a:extLst>
            <a:ext uri="{FF2B5EF4-FFF2-40B4-BE49-F238E27FC236}">
              <a16:creationId xmlns:a16="http://schemas.microsoft.com/office/drawing/2014/main" id="{CF9DB552-4EE8-4E17-B504-48DBA9A08BCE}"/>
            </a:ext>
          </a:extLst>
        </xdr:cNvPr>
        <xdr:cNvSpPr/>
      </xdr:nvSpPr>
      <xdr:spPr>
        <a:xfrm>
          <a:off x="8515350" y="952501"/>
          <a:ext cx="1247775" cy="4962524"/>
        </a:xfrm>
        <a:prstGeom prst="rect">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chemeClr val="bg1"/>
              </a:solidFill>
            </a:ln>
          </a:endParaRPr>
        </a:p>
      </xdr:txBody>
    </xdr:sp>
    <xdr:clientData/>
  </xdr:twoCellAnchor>
  <xdr:twoCellAnchor editAs="oneCell">
    <xdr:from>
      <xdr:col>13</xdr:col>
      <xdr:colOff>590550</xdr:colOff>
      <xdr:row>4</xdr:row>
      <xdr:rowOff>180975</xdr:rowOff>
    </xdr:from>
    <xdr:to>
      <xdr:col>16</xdr:col>
      <xdr:colOff>9526</xdr:colOff>
      <xdr:row>8</xdr:row>
      <xdr:rowOff>38100</xdr:rowOff>
    </xdr:to>
    <mc:AlternateContent xmlns:mc="http://schemas.openxmlformats.org/markup-compatibility/2006">
      <mc:Choice xmlns:a14="http://schemas.microsoft.com/office/drawing/2010/main" Requires="a14">
        <xdr:graphicFrame macro="">
          <xdr:nvGraphicFramePr>
            <xdr:cNvPr id="89" name="Years (Invoice Date)">
              <a:extLst>
                <a:ext uri="{FF2B5EF4-FFF2-40B4-BE49-F238E27FC236}">
                  <a16:creationId xmlns:a16="http://schemas.microsoft.com/office/drawing/2014/main" id="{ABCCB8F1-BFAF-462C-837C-C85BD3E000FD}"/>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8515350" y="942975"/>
              <a:ext cx="1247776" cy="619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485775</xdr:colOff>
      <xdr:row>6</xdr:row>
      <xdr:rowOff>85726</xdr:rowOff>
    </xdr:from>
    <xdr:to>
      <xdr:col>9</xdr:col>
      <xdr:colOff>285750</xdr:colOff>
      <xdr:row>7</xdr:row>
      <xdr:rowOff>104775</xdr:rowOff>
    </xdr:to>
    <xdr:sp macro="" textlink="">
      <xdr:nvSpPr>
        <xdr:cNvPr id="90" name="TextBox 89">
          <a:extLst>
            <a:ext uri="{FF2B5EF4-FFF2-40B4-BE49-F238E27FC236}">
              <a16:creationId xmlns:a16="http://schemas.microsoft.com/office/drawing/2014/main" id="{A97A6C39-4EB8-4C2E-9416-73FE3472A3CE}"/>
            </a:ext>
          </a:extLst>
        </xdr:cNvPr>
        <xdr:cNvSpPr txBox="1"/>
      </xdr:nvSpPr>
      <xdr:spPr>
        <a:xfrm>
          <a:off x="4752975" y="1228726"/>
          <a:ext cx="1019175" cy="209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n>
                <a:noFill/>
              </a:ln>
            </a:rPr>
            <a:t>Total </a:t>
          </a:r>
          <a:r>
            <a:rPr lang="en-US" sz="1100">
              <a:solidFill>
                <a:schemeClr val="tx1"/>
              </a:solidFill>
              <a:latin typeface="+mn-lt"/>
              <a:ea typeface="+mn-ea"/>
              <a:cs typeface="+mn-cs"/>
            </a:rPr>
            <a:t>Quantity</a:t>
          </a:r>
        </a:p>
      </xdr:txBody>
    </xdr:sp>
    <xdr:clientData/>
  </xdr:twoCellAnchor>
  <xdr:twoCellAnchor>
    <xdr:from>
      <xdr:col>2</xdr:col>
      <xdr:colOff>390525</xdr:colOff>
      <xdr:row>0</xdr:row>
      <xdr:rowOff>85726</xdr:rowOff>
    </xdr:from>
    <xdr:to>
      <xdr:col>4</xdr:col>
      <xdr:colOff>95250</xdr:colOff>
      <xdr:row>4</xdr:row>
      <xdr:rowOff>180975</xdr:rowOff>
    </xdr:to>
    <xdr:sp macro="" textlink="">
      <xdr:nvSpPr>
        <xdr:cNvPr id="94" name="Oval 93">
          <a:extLst>
            <a:ext uri="{FF2B5EF4-FFF2-40B4-BE49-F238E27FC236}">
              <a16:creationId xmlns:a16="http://schemas.microsoft.com/office/drawing/2014/main" id="{E9D80EAC-753D-6857-5D29-8F355AB966D8}"/>
            </a:ext>
          </a:extLst>
        </xdr:cNvPr>
        <xdr:cNvSpPr/>
      </xdr:nvSpPr>
      <xdr:spPr>
        <a:xfrm>
          <a:off x="1609725" y="85726"/>
          <a:ext cx="923925" cy="857249"/>
        </a:xfrm>
        <a:prstGeom prst="ellipse">
          <a:avLst/>
        </a:prstGeom>
        <a:blipFill dpi="0" rotWithShape="1">
          <a:blip xmlns:r="http://schemas.openxmlformats.org/officeDocument/2006/relationships" r:embed="rId7"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noFill/>
          </a:endParaRPr>
        </a:p>
      </xdr:txBody>
    </xdr:sp>
    <xdr:clientData/>
  </xdr:twoCellAnchor>
  <xdr:twoCellAnchor editAs="oneCell">
    <xdr:from>
      <xdr:col>2</xdr:col>
      <xdr:colOff>371476</xdr:colOff>
      <xdr:row>6</xdr:row>
      <xdr:rowOff>38100</xdr:rowOff>
    </xdr:from>
    <xdr:to>
      <xdr:col>3</xdr:col>
      <xdr:colOff>153288</xdr:colOff>
      <xdr:row>7</xdr:row>
      <xdr:rowOff>180976</xdr:rowOff>
    </xdr:to>
    <xdr:pic>
      <xdr:nvPicPr>
        <xdr:cNvPr id="95" name="Picture 94" descr="Revenue ">
          <a:extLst>
            <a:ext uri="{FF2B5EF4-FFF2-40B4-BE49-F238E27FC236}">
              <a16:creationId xmlns:a16="http://schemas.microsoft.com/office/drawing/2014/main" id="{FAC9F535-F8A4-7301-E3C3-23CCFB1EA415}"/>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590676" y="1181100"/>
          <a:ext cx="391412" cy="3333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19050</xdr:colOff>
      <xdr:row>5</xdr:row>
      <xdr:rowOff>161925</xdr:rowOff>
    </xdr:from>
    <xdr:to>
      <xdr:col>6</xdr:col>
      <xdr:colOff>533400</xdr:colOff>
      <xdr:row>7</xdr:row>
      <xdr:rowOff>171450</xdr:rowOff>
    </xdr:to>
    <xdr:pic>
      <xdr:nvPicPr>
        <xdr:cNvPr id="96" name="Picture 95" descr="Profit ">
          <a:extLst>
            <a:ext uri="{FF2B5EF4-FFF2-40B4-BE49-F238E27FC236}">
              <a16:creationId xmlns:a16="http://schemas.microsoft.com/office/drawing/2014/main" id="{0DA3556D-E86B-838E-AEB8-2DAE09397299}"/>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3676650" y="1114425"/>
          <a:ext cx="514350"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257175</xdr:colOff>
      <xdr:row>6</xdr:row>
      <xdr:rowOff>66674</xdr:rowOff>
    </xdr:from>
    <xdr:to>
      <xdr:col>10</xdr:col>
      <xdr:colOff>161924</xdr:colOff>
      <xdr:row>8</xdr:row>
      <xdr:rowOff>95250</xdr:rowOff>
    </xdr:to>
    <xdr:pic>
      <xdr:nvPicPr>
        <xdr:cNvPr id="97" name="Picture 96" descr="Boxes ">
          <a:extLst>
            <a:ext uri="{FF2B5EF4-FFF2-40B4-BE49-F238E27FC236}">
              <a16:creationId xmlns:a16="http://schemas.microsoft.com/office/drawing/2014/main" id="{035B93B3-D2AE-5557-CEF8-E30035523F8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5743575" y="1209674"/>
          <a:ext cx="514349" cy="4095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57150</xdr:colOff>
      <xdr:row>5</xdr:row>
      <xdr:rowOff>152399</xdr:rowOff>
    </xdr:from>
    <xdr:to>
      <xdr:col>13</xdr:col>
      <xdr:colOff>552450</xdr:colOff>
      <xdr:row>8</xdr:row>
      <xdr:rowOff>66675</xdr:rowOff>
    </xdr:to>
    <xdr:pic>
      <xdr:nvPicPr>
        <xdr:cNvPr id="98" name="Picture 97" descr="Average revenue per user ">
          <a:extLst>
            <a:ext uri="{FF2B5EF4-FFF2-40B4-BE49-F238E27FC236}">
              <a16:creationId xmlns:a16="http://schemas.microsoft.com/office/drawing/2014/main" id="{8A33294F-C412-2764-1191-9B913EA190FC}"/>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7981950" y="1104899"/>
          <a:ext cx="495300" cy="4857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238125</xdr:colOff>
      <xdr:row>12</xdr:row>
      <xdr:rowOff>133350</xdr:rowOff>
    </xdr:from>
    <xdr:to>
      <xdr:col>15</xdr:col>
      <xdr:colOff>238125</xdr:colOff>
      <xdr:row>15</xdr:row>
      <xdr:rowOff>171450</xdr:rowOff>
    </xdr:to>
    <xdr:pic>
      <xdr:nvPicPr>
        <xdr:cNvPr id="101" name="Picture 100" descr="Game ">
          <a:extLst>
            <a:ext uri="{FF2B5EF4-FFF2-40B4-BE49-F238E27FC236}">
              <a16:creationId xmlns:a16="http://schemas.microsoft.com/office/drawing/2014/main" id="{9128F116-E7A4-D78B-18D2-0E8D80C764D2}"/>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772525" y="2419350"/>
          <a:ext cx="60960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257175</xdr:colOff>
      <xdr:row>16</xdr:row>
      <xdr:rowOff>123825</xdr:rowOff>
    </xdr:from>
    <xdr:to>
      <xdr:col>15</xdr:col>
      <xdr:colOff>257175</xdr:colOff>
      <xdr:row>19</xdr:row>
      <xdr:rowOff>161925</xdr:rowOff>
    </xdr:to>
    <xdr:pic>
      <xdr:nvPicPr>
        <xdr:cNvPr id="102" name="Picture 101" descr="Shirt ">
          <a:extLst>
            <a:ext uri="{FF2B5EF4-FFF2-40B4-BE49-F238E27FC236}">
              <a16:creationId xmlns:a16="http://schemas.microsoft.com/office/drawing/2014/main" id="{3F58C181-0EC3-F081-7202-FF0E269B92B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791575" y="3171825"/>
          <a:ext cx="60960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247650</xdr:colOff>
      <xdr:row>20</xdr:row>
      <xdr:rowOff>114300</xdr:rowOff>
    </xdr:from>
    <xdr:to>
      <xdr:col>15</xdr:col>
      <xdr:colOff>247650</xdr:colOff>
      <xdr:row>23</xdr:row>
      <xdr:rowOff>152400</xdr:rowOff>
    </xdr:to>
    <xdr:pic>
      <xdr:nvPicPr>
        <xdr:cNvPr id="103" name="Picture 102" descr="Dress ">
          <a:extLst>
            <a:ext uri="{FF2B5EF4-FFF2-40B4-BE49-F238E27FC236}">
              <a16:creationId xmlns:a16="http://schemas.microsoft.com/office/drawing/2014/main" id="{70574D96-8013-64F3-B618-E925D950FCD8}"/>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782050" y="3924300"/>
          <a:ext cx="60960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285750</xdr:colOff>
      <xdr:row>24</xdr:row>
      <xdr:rowOff>47625</xdr:rowOff>
    </xdr:from>
    <xdr:to>
      <xdr:col>15</xdr:col>
      <xdr:colOff>285750</xdr:colOff>
      <xdr:row>27</xdr:row>
      <xdr:rowOff>85725</xdr:rowOff>
    </xdr:to>
    <xdr:pic>
      <xdr:nvPicPr>
        <xdr:cNvPr id="105" name="Picture 104" descr="Running ">
          <a:extLst>
            <a:ext uri="{FF2B5EF4-FFF2-40B4-BE49-F238E27FC236}">
              <a16:creationId xmlns:a16="http://schemas.microsoft.com/office/drawing/2014/main" id="{EB983AB0-70FC-E877-2AC3-D24668167EE3}"/>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8820150" y="4619625"/>
          <a:ext cx="60960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285750</xdr:colOff>
      <xdr:row>27</xdr:row>
      <xdr:rowOff>114300</xdr:rowOff>
    </xdr:from>
    <xdr:to>
      <xdr:col>15</xdr:col>
      <xdr:colOff>285750</xdr:colOff>
      <xdr:row>30</xdr:row>
      <xdr:rowOff>152400</xdr:rowOff>
    </xdr:to>
    <xdr:pic>
      <xdr:nvPicPr>
        <xdr:cNvPr id="106" name="Picture 105" descr="Socks ">
          <a:extLst>
            <a:ext uri="{FF2B5EF4-FFF2-40B4-BE49-F238E27FC236}">
              <a16:creationId xmlns:a16="http://schemas.microsoft.com/office/drawing/2014/main" id="{6782D8B5-7808-D7A2-F6F5-867277B38912}"/>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820150" y="5257800"/>
          <a:ext cx="60960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285750</xdr:colOff>
      <xdr:row>9</xdr:row>
      <xdr:rowOff>0</xdr:rowOff>
    </xdr:from>
    <xdr:to>
      <xdr:col>15</xdr:col>
      <xdr:colOff>228600</xdr:colOff>
      <xdr:row>11</xdr:row>
      <xdr:rowOff>95250</xdr:rowOff>
    </xdr:to>
    <xdr:sp macro="" textlink="">
      <xdr:nvSpPr>
        <xdr:cNvPr id="107" name="Oval 106">
          <a:extLst>
            <a:ext uri="{FF2B5EF4-FFF2-40B4-BE49-F238E27FC236}">
              <a16:creationId xmlns:a16="http://schemas.microsoft.com/office/drawing/2014/main" id="{F9C766A4-D1E7-6120-90B3-DE5BD66D7C5D}"/>
            </a:ext>
          </a:extLst>
        </xdr:cNvPr>
        <xdr:cNvSpPr/>
      </xdr:nvSpPr>
      <xdr:spPr>
        <a:xfrm>
          <a:off x="8820150" y="1714500"/>
          <a:ext cx="552450" cy="476250"/>
        </a:xfrm>
        <a:prstGeom prst="ellipse">
          <a:avLst/>
        </a:prstGeom>
        <a:blipFill dpi="0" rotWithShape="1">
          <a:blip xmlns:r="http://schemas.openxmlformats.org/officeDocument/2006/relationships" r:embed="rId17"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32.517666550928" createdVersion="8" refreshedVersion="8" minRefreshableVersion="3" recordCount="9648" xr:uid="{A3944CFA-0E33-4C6F-B160-F4C96FEBFF9E}">
  <cacheSource type="worksheet">
    <worksheetSource name="Data_Sales_Adidas"/>
  </cacheSource>
  <cacheFields count="21">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20"/>
    </cacheField>
    <cacheField name="Day Name" numFmtId="0">
      <sharedItems count="7">
        <s v="Wednesday"/>
        <s v="Thursday"/>
        <s v="Friday"/>
        <s v="Saturday"/>
        <s v="Sunday"/>
        <s v="Monday"/>
        <s v="Tuesday"/>
      </sharedItems>
    </cacheField>
    <cacheField name="Days Type" numFmtId="0">
      <sharedItems count="3">
        <s v="Weekday "/>
        <s v="weekend"/>
        <s v="Weekday Day" u="1"/>
      </sharedItems>
    </cacheField>
    <cacheField name="Month Name" numFmtId="0">
      <sharedItems/>
    </cacheField>
    <cacheField name="Quarter" numFmtId="0">
      <sharedItems containsSemiMixedTypes="0" containsString="0" containsNumber="1" containsInteger="1" minValue="1" maxValue="4"/>
    </cacheField>
    <cacheField name="Year" numFmtId="0">
      <sharedItems containsSemiMixedTypes="0" containsString="0" containsNumber="1" containsInteger="1" minValue="2020" maxValue="2021"/>
    </cacheField>
    <cacheField name="Region" numFmtId="0">
      <sharedItems/>
    </cacheField>
    <cacheField name="State" numFmtId="0">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0">
      <sharedItems containsSemiMixedTypes="0" containsString="0" containsNumber="1" containsInteger="1" minValue="7" maxValue="110"/>
    </cacheField>
    <cacheField name="Units Sold" numFmtId="0">
      <sharedItems containsSemiMixedTypes="0" containsString="0" containsNumber="1" containsInteger="1" minValue="0" maxValue="1275"/>
    </cacheField>
    <cacheField name="Total Sales" numFmtId="0">
      <sharedItems containsSemiMixedTypes="0" containsString="0" containsNumber="1" containsInteger="1" minValue="0" maxValue="825000"/>
    </cacheField>
    <cacheField name="Operating Profit" numFmtId="0">
      <sharedItems containsSemiMixedTypes="0" containsString="0" containsNumber="1" minValue="0" maxValue="390000"/>
    </cacheField>
    <cacheField name="Operating Margin" numFmtId="0">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9676111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January"/>
    <n v="1"/>
    <n v="2020"/>
    <s v="Northeast"/>
    <s v="New York"/>
    <s v="New York"/>
    <x v="0"/>
    <n v="50"/>
    <n v="1200"/>
    <n v="600000"/>
    <n v="300000"/>
    <n v="0.5"/>
    <x v="0"/>
  </r>
  <r>
    <x v="0"/>
    <n v="1185732"/>
    <x v="1"/>
    <x v="1"/>
    <x v="0"/>
    <s v="January"/>
    <n v="1"/>
    <n v="2020"/>
    <s v="Northeast"/>
    <s v="New York"/>
    <s v="New York"/>
    <x v="1"/>
    <n v="50"/>
    <n v="1000"/>
    <n v="500000"/>
    <n v="150000"/>
    <n v="0.3"/>
    <x v="0"/>
  </r>
  <r>
    <x v="0"/>
    <n v="1185732"/>
    <x v="2"/>
    <x v="2"/>
    <x v="0"/>
    <s v="January"/>
    <n v="1"/>
    <n v="2020"/>
    <s v="Northeast"/>
    <s v="New York"/>
    <s v="New York"/>
    <x v="2"/>
    <n v="40"/>
    <n v="1000"/>
    <n v="400000"/>
    <n v="140000"/>
    <n v="0.35"/>
    <x v="0"/>
  </r>
  <r>
    <x v="0"/>
    <n v="1185732"/>
    <x v="3"/>
    <x v="3"/>
    <x v="1"/>
    <s v="January"/>
    <n v="1"/>
    <n v="2020"/>
    <s v="Northeast"/>
    <s v="New York"/>
    <s v="New York"/>
    <x v="3"/>
    <n v="45"/>
    <n v="850"/>
    <n v="382500"/>
    <n v="133875"/>
    <n v="0.35"/>
    <x v="0"/>
  </r>
  <r>
    <x v="0"/>
    <n v="1185732"/>
    <x v="4"/>
    <x v="4"/>
    <x v="1"/>
    <s v="January"/>
    <n v="1"/>
    <n v="2020"/>
    <s v="Northeast"/>
    <s v="New York"/>
    <s v="New York"/>
    <x v="4"/>
    <n v="60"/>
    <n v="900"/>
    <n v="540000"/>
    <n v="162000"/>
    <n v="0.3"/>
    <x v="0"/>
  </r>
  <r>
    <x v="0"/>
    <n v="1185732"/>
    <x v="5"/>
    <x v="5"/>
    <x v="0"/>
    <s v="January"/>
    <n v="1"/>
    <n v="2020"/>
    <s v="Northeast"/>
    <s v="New York"/>
    <s v="New York"/>
    <x v="5"/>
    <n v="50"/>
    <n v="1000"/>
    <n v="500000"/>
    <n v="125000"/>
    <n v="0.25"/>
    <x v="0"/>
  </r>
  <r>
    <x v="0"/>
    <n v="1185732"/>
    <x v="6"/>
    <x v="6"/>
    <x v="0"/>
    <s v="January"/>
    <n v="1"/>
    <n v="2020"/>
    <s v="Northeast"/>
    <s v="New York"/>
    <s v="New York"/>
    <x v="0"/>
    <n v="50"/>
    <n v="1250"/>
    <n v="625000"/>
    <n v="312500"/>
    <n v="0.5"/>
    <x v="0"/>
  </r>
  <r>
    <x v="0"/>
    <n v="1185732"/>
    <x v="7"/>
    <x v="0"/>
    <x v="0"/>
    <s v="January"/>
    <n v="1"/>
    <n v="2020"/>
    <s v="Northeast"/>
    <s v="New York"/>
    <s v="New York"/>
    <x v="1"/>
    <n v="50"/>
    <n v="900"/>
    <n v="450000"/>
    <n v="135000"/>
    <n v="0.3"/>
    <x v="1"/>
  </r>
  <r>
    <x v="0"/>
    <n v="1185732"/>
    <x v="8"/>
    <x v="6"/>
    <x v="0"/>
    <s v="January"/>
    <n v="1"/>
    <n v="2020"/>
    <s v="Northeast"/>
    <s v="New York"/>
    <s v="New York"/>
    <x v="2"/>
    <n v="40"/>
    <n v="950"/>
    <n v="380000"/>
    <n v="133000"/>
    <n v="0.35"/>
    <x v="1"/>
  </r>
  <r>
    <x v="0"/>
    <n v="1185732"/>
    <x v="9"/>
    <x v="0"/>
    <x v="0"/>
    <s v="January"/>
    <n v="1"/>
    <n v="2020"/>
    <s v="Northeast"/>
    <s v="New York"/>
    <s v="New York"/>
    <x v="3"/>
    <n v="45"/>
    <n v="825"/>
    <n v="371250"/>
    <n v="129937.5"/>
    <n v="0.35"/>
    <x v="1"/>
  </r>
  <r>
    <x v="0"/>
    <n v="1185732"/>
    <x v="10"/>
    <x v="1"/>
    <x v="0"/>
    <s v="January"/>
    <n v="1"/>
    <n v="2020"/>
    <s v="Northeast"/>
    <s v="New York"/>
    <s v="New York"/>
    <x v="4"/>
    <n v="60"/>
    <n v="900"/>
    <n v="540000"/>
    <n v="162000"/>
    <n v="0.3"/>
    <x v="1"/>
  </r>
  <r>
    <x v="0"/>
    <n v="1185732"/>
    <x v="11"/>
    <x v="2"/>
    <x v="0"/>
    <s v="January"/>
    <n v="1"/>
    <n v="2020"/>
    <s v="Northeast"/>
    <s v="New York"/>
    <s v="New York"/>
    <x v="5"/>
    <n v="50"/>
    <n v="1000"/>
    <n v="500000"/>
    <n v="125000"/>
    <n v="0.25"/>
    <x v="1"/>
  </r>
  <r>
    <x v="0"/>
    <n v="1185732"/>
    <x v="12"/>
    <x v="3"/>
    <x v="1"/>
    <s v="January"/>
    <n v="1"/>
    <n v="2020"/>
    <s v="Northeast"/>
    <s v="New York"/>
    <s v="New York"/>
    <x v="0"/>
    <n v="50"/>
    <n v="1220"/>
    <n v="610000"/>
    <n v="305000"/>
    <n v="0.5"/>
    <x v="1"/>
  </r>
  <r>
    <x v="0"/>
    <n v="1185732"/>
    <x v="13"/>
    <x v="4"/>
    <x v="1"/>
    <s v="January"/>
    <n v="1"/>
    <n v="2020"/>
    <s v="Northeast"/>
    <s v="New York"/>
    <s v="New York"/>
    <x v="1"/>
    <n v="50"/>
    <n v="925"/>
    <n v="462500"/>
    <n v="138750"/>
    <n v="0.3"/>
    <x v="1"/>
  </r>
  <r>
    <x v="0"/>
    <n v="1185732"/>
    <x v="14"/>
    <x v="5"/>
    <x v="0"/>
    <s v="January"/>
    <n v="1"/>
    <n v="2020"/>
    <s v="Northeast"/>
    <s v="New York"/>
    <s v="New York"/>
    <x v="2"/>
    <n v="40"/>
    <n v="950"/>
    <n v="380000"/>
    <n v="133000"/>
    <n v="0.35"/>
    <x v="1"/>
  </r>
  <r>
    <x v="0"/>
    <n v="1185732"/>
    <x v="15"/>
    <x v="6"/>
    <x v="0"/>
    <s v="January"/>
    <n v="1"/>
    <n v="2020"/>
    <s v="Northeast"/>
    <s v="New York"/>
    <s v="New York"/>
    <x v="3"/>
    <n v="45"/>
    <n v="800"/>
    <n v="360000"/>
    <n v="126000"/>
    <n v="0.35"/>
    <x v="1"/>
  </r>
  <r>
    <x v="0"/>
    <n v="1185732"/>
    <x v="16"/>
    <x v="0"/>
    <x v="0"/>
    <s v="January"/>
    <n v="1"/>
    <n v="2020"/>
    <s v="Northeast"/>
    <s v="New York"/>
    <s v="New York"/>
    <x v="4"/>
    <n v="60"/>
    <n v="850"/>
    <n v="510000"/>
    <n v="153000"/>
    <n v="0.3"/>
    <x v="1"/>
  </r>
  <r>
    <x v="0"/>
    <n v="1185732"/>
    <x v="17"/>
    <x v="1"/>
    <x v="0"/>
    <s v="January"/>
    <n v="1"/>
    <n v="2020"/>
    <s v="Northeast"/>
    <s v="New York"/>
    <s v="New York"/>
    <x v="5"/>
    <n v="50"/>
    <n v="950"/>
    <n v="475000"/>
    <n v="118750"/>
    <n v="0.25"/>
    <x v="1"/>
  </r>
  <r>
    <x v="0"/>
    <n v="1185732"/>
    <x v="18"/>
    <x v="2"/>
    <x v="0"/>
    <s v="January"/>
    <n v="1"/>
    <n v="2020"/>
    <s v="Northeast"/>
    <s v="New York"/>
    <s v="New York"/>
    <x v="0"/>
    <n v="50"/>
    <n v="1200"/>
    <n v="600000"/>
    <n v="300000"/>
    <n v="0.5"/>
    <x v="1"/>
  </r>
  <r>
    <x v="0"/>
    <n v="1185732"/>
    <x v="19"/>
    <x v="3"/>
    <x v="1"/>
    <s v="February"/>
    <n v="1"/>
    <n v="2020"/>
    <s v="Northeast"/>
    <s v="New York"/>
    <s v="New York"/>
    <x v="1"/>
    <n v="50"/>
    <n v="900"/>
    <n v="450000"/>
    <n v="135000"/>
    <n v="0.3"/>
    <x v="1"/>
  </r>
  <r>
    <x v="0"/>
    <n v="1185732"/>
    <x v="20"/>
    <x v="4"/>
    <x v="1"/>
    <s v="February"/>
    <n v="1"/>
    <n v="2020"/>
    <s v="Northeast"/>
    <s v="New York"/>
    <s v="New York"/>
    <x v="2"/>
    <n v="40"/>
    <n v="900"/>
    <n v="360000"/>
    <n v="126000"/>
    <n v="0.35"/>
    <x v="1"/>
  </r>
  <r>
    <x v="0"/>
    <n v="1185732"/>
    <x v="21"/>
    <x v="5"/>
    <x v="0"/>
    <s v="February"/>
    <n v="1"/>
    <n v="2020"/>
    <s v="Northeast"/>
    <s v="New York"/>
    <s v="New York"/>
    <x v="3"/>
    <n v="45"/>
    <n v="825"/>
    <n v="371250"/>
    <n v="129937.5"/>
    <n v="0.35"/>
    <x v="1"/>
  </r>
  <r>
    <x v="0"/>
    <n v="1185732"/>
    <x v="22"/>
    <x v="6"/>
    <x v="0"/>
    <s v="February"/>
    <n v="1"/>
    <n v="2020"/>
    <s v="Northeast"/>
    <s v="New York"/>
    <s v="New York"/>
    <x v="4"/>
    <n v="60"/>
    <n v="825"/>
    <n v="495000"/>
    <n v="148500"/>
    <n v="0.3"/>
    <x v="1"/>
  </r>
  <r>
    <x v="0"/>
    <n v="1185732"/>
    <x v="23"/>
    <x v="0"/>
    <x v="0"/>
    <s v="February"/>
    <n v="1"/>
    <n v="2020"/>
    <s v="Northeast"/>
    <s v="New York"/>
    <s v="New York"/>
    <x v="5"/>
    <n v="50"/>
    <n v="950"/>
    <n v="475000"/>
    <n v="118750"/>
    <n v="0.25"/>
    <x v="1"/>
  </r>
  <r>
    <x v="0"/>
    <n v="1185732"/>
    <x v="24"/>
    <x v="1"/>
    <x v="0"/>
    <s v="February"/>
    <n v="1"/>
    <n v="2020"/>
    <s v="Northeast"/>
    <s v="New York"/>
    <s v="New York"/>
    <x v="0"/>
    <n v="60"/>
    <n v="1220"/>
    <n v="732000"/>
    <n v="366000"/>
    <n v="0.5"/>
    <x v="1"/>
  </r>
  <r>
    <x v="0"/>
    <n v="1185732"/>
    <x v="25"/>
    <x v="2"/>
    <x v="0"/>
    <s v="February"/>
    <n v="1"/>
    <n v="2020"/>
    <s v="Northeast"/>
    <s v="New York"/>
    <s v="New York"/>
    <x v="1"/>
    <n v="55"/>
    <n v="925"/>
    <n v="508750"/>
    <n v="152625"/>
    <n v="0.3"/>
    <x v="1"/>
  </r>
  <r>
    <x v="0"/>
    <n v="1185732"/>
    <x v="26"/>
    <x v="3"/>
    <x v="1"/>
    <s v="February"/>
    <n v="1"/>
    <n v="2020"/>
    <s v="Northeast"/>
    <s v="New York"/>
    <s v="New York"/>
    <x v="2"/>
    <n v="50"/>
    <n v="900"/>
    <n v="450000"/>
    <n v="157500"/>
    <n v="0.35"/>
    <x v="1"/>
  </r>
  <r>
    <x v="0"/>
    <n v="1185732"/>
    <x v="27"/>
    <x v="4"/>
    <x v="1"/>
    <s v="February"/>
    <n v="1"/>
    <n v="2020"/>
    <s v="Northeast"/>
    <s v="New York"/>
    <s v="New York"/>
    <x v="3"/>
    <n v="50"/>
    <n v="850"/>
    <n v="425000"/>
    <n v="148750"/>
    <n v="0.35"/>
    <x v="1"/>
  </r>
  <r>
    <x v="0"/>
    <n v="1185732"/>
    <x v="28"/>
    <x v="5"/>
    <x v="0"/>
    <s v="February"/>
    <n v="1"/>
    <n v="2020"/>
    <s v="Northeast"/>
    <s v="New York"/>
    <s v="New York"/>
    <x v="4"/>
    <n v="60"/>
    <n v="875"/>
    <n v="525000"/>
    <n v="157500"/>
    <n v="0.3"/>
    <x v="1"/>
  </r>
  <r>
    <x v="0"/>
    <n v="1185732"/>
    <x v="29"/>
    <x v="6"/>
    <x v="0"/>
    <s v="March"/>
    <n v="1"/>
    <n v="2020"/>
    <s v="Northeast"/>
    <s v="New York"/>
    <s v="New York"/>
    <x v="5"/>
    <n v="65"/>
    <n v="1000"/>
    <n v="650000"/>
    <n v="162500"/>
    <n v="0.25"/>
    <x v="1"/>
  </r>
  <r>
    <x v="0"/>
    <n v="1185732"/>
    <x v="30"/>
    <x v="0"/>
    <x v="0"/>
    <s v="March"/>
    <n v="1"/>
    <n v="2020"/>
    <s v="Northeast"/>
    <s v="New York"/>
    <s v="New York"/>
    <x v="0"/>
    <n v="60"/>
    <n v="1250"/>
    <n v="750000"/>
    <n v="375000"/>
    <n v="0.5"/>
    <x v="1"/>
  </r>
  <r>
    <x v="0"/>
    <n v="1185732"/>
    <x v="31"/>
    <x v="1"/>
    <x v="0"/>
    <s v="March"/>
    <n v="1"/>
    <n v="2020"/>
    <s v="Northeast"/>
    <s v="New York"/>
    <s v="New York"/>
    <x v="1"/>
    <n v="55"/>
    <n v="1000"/>
    <n v="550000"/>
    <n v="165000"/>
    <n v="0.3"/>
    <x v="1"/>
  </r>
  <r>
    <x v="0"/>
    <n v="1185732"/>
    <x v="32"/>
    <x v="2"/>
    <x v="0"/>
    <s v="March"/>
    <n v="1"/>
    <n v="2020"/>
    <s v="Northeast"/>
    <s v="New York"/>
    <s v="New York"/>
    <x v="2"/>
    <n v="50"/>
    <n v="925"/>
    <n v="462500"/>
    <n v="161875"/>
    <n v="0.35"/>
    <x v="1"/>
  </r>
  <r>
    <x v="0"/>
    <n v="1185732"/>
    <x v="33"/>
    <x v="3"/>
    <x v="1"/>
    <s v="March"/>
    <n v="1"/>
    <n v="2020"/>
    <s v="Northeast"/>
    <s v="New York"/>
    <s v="New York"/>
    <x v="3"/>
    <n v="50"/>
    <n v="900"/>
    <n v="450000"/>
    <n v="157500"/>
    <n v="0.35"/>
    <x v="1"/>
  </r>
  <r>
    <x v="0"/>
    <n v="1185732"/>
    <x v="34"/>
    <x v="4"/>
    <x v="1"/>
    <s v="March"/>
    <n v="1"/>
    <n v="2020"/>
    <s v="Northeast"/>
    <s v="New York"/>
    <s v="New York"/>
    <x v="4"/>
    <n v="60"/>
    <n v="900"/>
    <n v="540000"/>
    <n v="162000"/>
    <n v="0.3"/>
    <x v="1"/>
  </r>
  <r>
    <x v="0"/>
    <n v="1185732"/>
    <x v="35"/>
    <x v="5"/>
    <x v="0"/>
    <s v="March"/>
    <n v="1"/>
    <n v="2020"/>
    <s v="Northeast"/>
    <s v="New York"/>
    <s v="New York"/>
    <x v="5"/>
    <n v="65"/>
    <n v="1050"/>
    <n v="682500"/>
    <n v="170625"/>
    <n v="0.25"/>
    <x v="1"/>
  </r>
  <r>
    <x v="0"/>
    <n v="1185732"/>
    <x v="36"/>
    <x v="6"/>
    <x v="0"/>
    <s v="March"/>
    <n v="1"/>
    <n v="2020"/>
    <s v="Northeast"/>
    <s v="New York"/>
    <s v="New York"/>
    <x v="0"/>
    <n v="60"/>
    <n v="1275"/>
    <n v="765000"/>
    <n v="382500"/>
    <n v="0.5"/>
    <x v="1"/>
  </r>
  <r>
    <x v="0"/>
    <n v="1185732"/>
    <x v="37"/>
    <x v="0"/>
    <x v="0"/>
    <s v="March"/>
    <n v="1"/>
    <n v="2020"/>
    <s v="Northeast"/>
    <s v="New York"/>
    <s v="New York"/>
    <x v="1"/>
    <n v="55"/>
    <n v="1025"/>
    <n v="563750"/>
    <n v="169125"/>
    <n v="0.3"/>
    <x v="1"/>
  </r>
  <r>
    <x v="0"/>
    <n v="1185732"/>
    <x v="38"/>
    <x v="1"/>
    <x v="0"/>
    <s v="March"/>
    <n v="1"/>
    <n v="2020"/>
    <s v="Northeast"/>
    <s v="New York"/>
    <s v="New York"/>
    <x v="2"/>
    <n v="50"/>
    <n v="950"/>
    <n v="475000"/>
    <n v="166250"/>
    <n v="0.35"/>
    <x v="1"/>
  </r>
  <r>
    <x v="0"/>
    <n v="1185732"/>
    <x v="39"/>
    <x v="2"/>
    <x v="0"/>
    <s v="March"/>
    <n v="1"/>
    <n v="2020"/>
    <s v="Northeast"/>
    <s v="New York"/>
    <s v="New York"/>
    <x v="3"/>
    <n v="50"/>
    <n v="900"/>
    <n v="450000"/>
    <n v="157500"/>
    <n v="0.35"/>
    <x v="1"/>
  </r>
  <r>
    <x v="0"/>
    <n v="1185732"/>
    <x v="40"/>
    <x v="3"/>
    <x v="1"/>
    <s v="March"/>
    <n v="1"/>
    <n v="2020"/>
    <s v="Northeast"/>
    <s v="New York"/>
    <s v="New York"/>
    <x v="4"/>
    <n v="60"/>
    <n v="925"/>
    <n v="555000"/>
    <n v="166500"/>
    <n v="0.3"/>
    <x v="1"/>
  </r>
  <r>
    <x v="0"/>
    <n v="1185732"/>
    <x v="41"/>
    <x v="4"/>
    <x v="1"/>
    <s v="March"/>
    <n v="1"/>
    <n v="2020"/>
    <s v="Northeast"/>
    <s v="New York"/>
    <s v="New York"/>
    <x v="5"/>
    <n v="65"/>
    <n v="1100"/>
    <n v="715000"/>
    <n v="178750"/>
    <n v="0.25"/>
    <x v="1"/>
  </r>
  <r>
    <x v="0"/>
    <n v="1185732"/>
    <x v="42"/>
    <x v="5"/>
    <x v="0"/>
    <s v="March"/>
    <n v="1"/>
    <n v="2020"/>
    <s v="Northeast"/>
    <s v="New York"/>
    <s v="New York"/>
    <x v="0"/>
    <n v="60"/>
    <n v="1250"/>
    <n v="750000"/>
    <n v="375000"/>
    <n v="0.5"/>
    <x v="1"/>
  </r>
  <r>
    <x v="0"/>
    <n v="1185732"/>
    <x v="43"/>
    <x v="6"/>
    <x v="0"/>
    <s v="March"/>
    <n v="1"/>
    <n v="2020"/>
    <s v="Northeast"/>
    <s v="New York"/>
    <s v="New York"/>
    <x v="1"/>
    <n v="55"/>
    <n v="1025"/>
    <n v="563750"/>
    <n v="169125"/>
    <n v="0.3"/>
    <x v="1"/>
  </r>
  <r>
    <x v="0"/>
    <n v="1185732"/>
    <x v="44"/>
    <x v="0"/>
    <x v="0"/>
    <s v="March"/>
    <n v="1"/>
    <n v="2020"/>
    <s v="Northeast"/>
    <s v="New York"/>
    <s v="New York"/>
    <x v="2"/>
    <n v="50"/>
    <n v="950"/>
    <n v="475000"/>
    <n v="166250"/>
    <n v="0.35"/>
    <x v="1"/>
  </r>
  <r>
    <x v="0"/>
    <n v="1185732"/>
    <x v="45"/>
    <x v="6"/>
    <x v="0"/>
    <s v="March"/>
    <n v="1"/>
    <n v="2020"/>
    <s v="Northeast"/>
    <s v="New York"/>
    <s v="New York"/>
    <x v="3"/>
    <n v="50"/>
    <n v="925"/>
    <n v="462500"/>
    <n v="161875"/>
    <n v="0.35"/>
    <x v="1"/>
  </r>
  <r>
    <x v="1"/>
    <n v="1185732"/>
    <x v="46"/>
    <x v="2"/>
    <x v="0"/>
    <s v="April"/>
    <n v="2"/>
    <n v="2020"/>
    <s v="Northeast"/>
    <s v="New York"/>
    <s v="New York"/>
    <x v="4"/>
    <n v="60"/>
    <n v="900"/>
    <n v="540000"/>
    <n v="162000"/>
    <n v="0.3"/>
    <x v="1"/>
  </r>
  <r>
    <x v="1"/>
    <n v="1185732"/>
    <x v="47"/>
    <x v="3"/>
    <x v="1"/>
    <s v="April"/>
    <n v="2"/>
    <n v="2020"/>
    <s v="Northeast"/>
    <s v="New York"/>
    <s v="New York"/>
    <x v="5"/>
    <n v="65"/>
    <n v="1075"/>
    <n v="698750"/>
    <n v="174687.5"/>
    <n v="0.25"/>
    <x v="1"/>
  </r>
  <r>
    <x v="1"/>
    <n v="1185732"/>
    <x v="48"/>
    <x v="4"/>
    <x v="1"/>
    <s v="April"/>
    <n v="2"/>
    <n v="2020"/>
    <s v="Northeast"/>
    <s v="New York"/>
    <s v="New York"/>
    <x v="0"/>
    <n v="60"/>
    <n v="1200"/>
    <n v="720000"/>
    <n v="360000"/>
    <n v="0.5"/>
    <x v="1"/>
  </r>
  <r>
    <x v="1"/>
    <n v="1185732"/>
    <x v="49"/>
    <x v="5"/>
    <x v="0"/>
    <s v="April"/>
    <n v="2"/>
    <n v="2020"/>
    <s v="Northeast"/>
    <s v="New York"/>
    <s v="New York"/>
    <x v="1"/>
    <n v="55"/>
    <n v="1000"/>
    <n v="550000"/>
    <n v="165000"/>
    <n v="0.3"/>
    <x v="1"/>
  </r>
  <r>
    <x v="1"/>
    <n v="1185732"/>
    <x v="50"/>
    <x v="6"/>
    <x v="0"/>
    <s v="April"/>
    <n v="2"/>
    <n v="2020"/>
    <s v="Northeast"/>
    <s v="New York"/>
    <s v="New York"/>
    <x v="2"/>
    <n v="50"/>
    <n v="925"/>
    <n v="462500"/>
    <n v="161875"/>
    <n v="0.35"/>
    <x v="1"/>
  </r>
  <r>
    <x v="1"/>
    <n v="1185732"/>
    <x v="51"/>
    <x v="0"/>
    <x v="0"/>
    <s v="April"/>
    <n v="2"/>
    <n v="2020"/>
    <s v="Northeast"/>
    <s v="New York"/>
    <s v="New York"/>
    <x v="3"/>
    <n v="50"/>
    <n v="900"/>
    <n v="450000"/>
    <n v="157500"/>
    <n v="0.35"/>
    <x v="1"/>
  </r>
  <r>
    <x v="1"/>
    <n v="1185732"/>
    <x v="52"/>
    <x v="1"/>
    <x v="0"/>
    <s v="April"/>
    <n v="2"/>
    <n v="2020"/>
    <s v="Northeast"/>
    <s v="New York"/>
    <s v="New York"/>
    <x v="4"/>
    <n v="60"/>
    <n v="900"/>
    <n v="540000"/>
    <n v="162000"/>
    <n v="0.3"/>
    <x v="1"/>
  </r>
  <r>
    <x v="1"/>
    <n v="1185732"/>
    <x v="53"/>
    <x v="2"/>
    <x v="0"/>
    <s v="April"/>
    <n v="2"/>
    <n v="2020"/>
    <s v="Northeast"/>
    <s v="New York"/>
    <s v="New York"/>
    <x v="5"/>
    <n v="65"/>
    <n v="1000"/>
    <n v="650000"/>
    <n v="162500"/>
    <n v="0.25"/>
    <x v="1"/>
  </r>
  <r>
    <x v="1"/>
    <n v="1185732"/>
    <x v="54"/>
    <x v="3"/>
    <x v="1"/>
    <s v="April"/>
    <n v="2"/>
    <n v="2020"/>
    <s v="Northeast"/>
    <s v="New York"/>
    <s v="New York"/>
    <x v="4"/>
    <n v="65"/>
    <n v="875"/>
    <n v="568750"/>
    <n v="170625"/>
    <n v="0.3"/>
    <x v="1"/>
  </r>
  <r>
    <x v="1"/>
    <n v="1185732"/>
    <x v="55"/>
    <x v="4"/>
    <x v="1"/>
    <s v="April"/>
    <n v="2"/>
    <n v="2020"/>
    <s v="Northeast"/>
    <s v="New York"/>
    <s v="New York"/>
    <x v="5"/>
    <n v="70"/>
    <n v="1000"/>
    <n v="700000"/>
    <n v="175000"/>
    <n v="0.25"/>
    <x v="1"/>
  </r>
  <r>
    <x v="1"/>
    <n v="1185732"/>
    <x v="56"/>
    <x v="5"/>
    <x v="0"/>
    <s v="April"/>
    <n v="2"/>
    <n v="2020"/>
    <s v="Northeast"/>
    <s v="New York"/>
    <s v="New York"/>
    <x v="0"/>
    <n v="65"/>
    <n v="1150"/>
    <n v="747500"/>
    <n v="373750"/>
    <n v="0.5"/>
    <x v="1"/>
  </r>
  <r>
    <x v="1"/>
    <n v="1185732"/>
    <x v="57"/>
    <x v="6"/>
    <x v="0"/>
    <s v="April"/>
    <n v="2"/>
    <n v="2020"/>
    <s v="Northeast"/>
    <s v="New York"/>
    <s v="New York"/>
    <x v="1"/>
    <n v="55"/>
    <n v="975"/>
    <n v="536250"/>
    <n v="160875"/>
    <n v="0.3"/>
    <x v="1"/>
  </r>
  <r>
    <x v="1"/>
    <n v="1185732"/>
    <x v="58"/>
    <x v="0"/>
    <x v="0"/>
    <s v="April"/>
    <n v="2"/>
    <n v="2020"/>
    <s v="Northeast"/>
    <s v="New York"/>
    <s v="New York"/>
    <x v="2"/>
    <n v="55"/>
    <n v="920"/>
    <n v="506000"/>
    <n v="177100"/>
    <n v="0.35"/>
    <x v="1"/>
  </r>
  <r>
    <x v="1"/>
    <n v="1185732"/>
    <x v="59"/>
    <x v="1"/>
    <x v="0"/>
    <s v="April"/>
    <n v="2"/>
    <n v="2020"/>
    <s v="Northeast"/>
    <s v="New York"/>
    <s v="New York"/>
    <x v="3"/>
    <n v="55"/>
    <n v="900"/>
    <n v="495000"/>
    <n v="173250"/>
    <n v="0.35"/>
    <x v="1"/>
  </r>
  <r>
    <x v="1"/>
    <n v="1185732"/>
    <x v="60"/>
    <x v="2"/>
    <x v="0"/>
    <s v="May"/>
    <n v="2"/>
    <n v="2020"/>
    <s v="Northeast"/>
    <s v="New York"/>
    <s v="New York"/>
    <x v="4"/>
    <n v="65"/>
    <n v="875"/>
    <n v="568750"/>
    <n v="170625"/>
    <n v="0.3"/>
    <x v="1"/>
  </r>
  <r>
    <x v="1"/>
    <n v="1185732"/>
    <x v="61"/>
    <x v="3"/>
    <x v="1"/>
    <s v="May"/>
    <n v="2"/>
    <n v="2020"/>
    <s v="Northeast"/>
    <s v="New York"/>
    <s v="New York"/>
    <x v="5"/>
    <n v="70"/>
    <n v="975"/>
    <n v="682500"/>
    <n v="170625"/>
    <n v="0.25"/>
    <x v="1"/>
  </r>
  <r>
    <x v="1"/>
    <n v="1185732"/>
    <x v="62"/>
    <x v="4"/>
    <x v="1"/>
    <s v="May"/>
    <n v="2"/>
    <n v="2020"/>
    <s v="Northeast"/>
    <s v="New York"/>
    <s v="New York"/>
    <x v="0"/>
    <n v="65"/>
    <n v="1200"/>
    <n v="780000"/>
    <n v="390000"/>
    <n v="0.5"/>
    <x v="1"/>
  </r>
  <r>
    <x v="1"/>
    <n v="1185732"/>
    <x v="63"/>
    <x v="5"/>
    <x v="0"/>
    <s v="May"/>
    <n v="2"/>
    <n v="2020"/>
    <s v="Northeast"/>
    <s v="New York"/>
    <s v="New York"/>
    <x v="1"/>
    <n v="55"/>
    <n v="1000"/>
    <n v="550000"/>
    <n v="165000"/>
    <n v="0.3"/>
    <x v="1"/>
  </r>
  <r>
    <x v="1"/>
    <n v="1185732"/>
    <x v="64"/>
    <x v="6"/>
    <x v="0"/>
    <s v="May"/>
    <n v="2"/>
    <n v="2020"/>
    <s v="Northeast"/>
    <s v="New York"/>
    <s v="New York"/>
    <x v="2"/>
    <n v="55"/>
    <n v="950"/>
    <n v="522500"/>
    <n v="182875"/>
    <n v="0.35"/>
    <x v="1"/>
  </r>
  <r>
    <x v="1"/>
    <n v="1185732"/>
    <x v="65"/>
    <x v="0"/>
    <x v="0"/>
    <s v="May"/>
    <n v="2"/>
    <n v="2020"/>
    <s v="Northeast"/>
    <s v="New York"/>
    <s v="New York"/>
    <x v="3"/>
    <n v="55"/>
    <n v="900"/>
    <n v="495000"/>
    <n v="173250"/>
    <n v="0.35"/>
    <x v="1"/>
  </r>
  <r>
    <x v="1"/>
    <n v="1185732"/>
    <x v="66"/>
    <x v="1"/>
    <x v="0"/>
    <s v="May"/>
    <n v="2"/>
    <n v="2020"/>
    <s v="Northeast"/>
    <s v="New York"/>
    <s v="New York"/>
    <x v="4"/>
    <n v="65"/>
    <n v="900"/>
    <n v="585000"/>
    <n v="175500"/>
    <n v="0.3"/>
    <x v="1"/>
  </r>
  <r>
    <x v="1"/>
    <n v="1185732"/>
    <x v="67"/>
    <x v="3"/>
    <x v="1"/>
    <s v="July"/>
    <n v="3"/>
    <n v="2020"/>
    <s v="Northeast"/>
    <s v="New York"/>
    <s v="New York"/>
    <x v="5"/>
    <n v="70"/>
    <n v="1000"/>
    <n v="700000"/>
    <n v="175000"/>
    <n v="0.25"/>
    <x v="1"/>
  </r>
  <r>
    <x v="2"/>
    <n v="1197831"/>
    <x v="68"/>
    <x v="4"/>
    <x v="1"/>
    <s v="July"/>
    <n v="3"/>
    <n v="2020"/>
    <s v="Northeast"/>
    <s v="New York"/>
    <s v="New York"/>
    <x v="0"/>
    <n v="25"/>
    <n v="900"/>
    <n v="225000"/>
    <n v="78750"/>
    <n v="0.35"/>
    <x v="1"/>
  </r>
  <r>
    <x v="2"/>
    <n v="1197831"/>
    <x v="69"/>
    <x v="5"/>
    <x v="0"/>
    <s v="July"/>
    <n v="3"/>
    <n v="2020"/>
    <s v="Northeast"/>
    <s v="New York"/>
    <s v="New York"/>
    <x v="1"/>
    <n v="35"/>
    <n v="900"/>
    <n v="315000"/>
    <n v="110250"/>
    <n v="0.35"/>
    <x v="1"/>
  </r>
  <r>
    <x v="2"/>
    <n v="1197831"/>
    <x v="70"/>
    <x v="6"/>
    <x v="0"/>
    <s v="July"/>
    <n v="3"/>
    <n v="2020"/>
    <s v="Northeast"/>
    <s v="New York"/>
    <s v="New York"/>
    <x v="2"/>
    <n v="35"/>
    <n v="700"/>
    <n v="245000"/>
    <n v="85750"/>
    <n v="0.35"/>
    <x v="1"/>
  </r>
  <r>
    <x v="2"/>
    <n v="1197831"/>
    <x v="71"/>
    <x v="0"/>
    <x v="0"/>
    <s v="July"/>
    <n v="3"/>
    <n v="2020"/>
    <s v="Northeast"/>
    <s v="New York"/>
    <s v="New York"/>
    <x v="3"/>
    <n v="35"/>
    <n v="700"/>
    <n v="245000"/>
    <n v="110250"/>
    <n v="0.45"/>
    <x v="1"/>
  </r>
  <r>
    <x v="2"/>
    <n v="1197831"/>
    <x v="72"/>
    <x v="1"/>
    <x v="0"/>
    <s v="July"/>
    <n v="3"/>
    <n v="2020"/>
    <s v="South"/>
    <s v="Texas"/>
    <s v="Houston"/>
    <x v="4"/>
    <n v="40"/>
    <n v="550"/>
    <n v="220000"/>
    <n v="66000"/>
    <n v="0.3"/>
    <x v="1"/>
  </r>
  <r>
    <x v="2"/>
    <n v="1197831"/>
    <x v="73"/>
    <x v="2"/>
    <x v="0"/>
    <s v="July"/>
    <n v="3"/>
    <n v="2020"/>
    <s v="South"/>
    <s v="Texas"/>
    <s v="Houston"/>
    <x v="5"/>
    <n v="35"/>
    <n v="700"/>
    <n v="245000"/>
    <n v="122500"/>
    <n v="0.5"/>
    <x v="1"/>
  </r>
  <r>
    <x v="2"/>
    <n v="1197831"/>
    <x v="74"/>
    <x v="3"/>
    <x v="1"/>
    <s v="July"/>
    <n v="3"/>
    <n v="2020"/>
    <s v="South"/>
    <s v="Texas"/>
    <s v="Houston"/>
    <x v="0"/>
    <n v="25"/>
    <n v="850"/>
    <n v="212500"/>
    <n v="74375"/>
    <n v="0.35"/>
    <x v="1"/>
  </r>
  <r>
    <x v="2"/>
    <n v="1197831"/>
    <x v="75"/>
    <x v="4"/>
    <x v="1"/>
    <s v="July"/>
    <n v="3"/>
    <n v="2020"/>
    <s v="South"/>
    <s v="Texas"/>
    <s v="Houston"/>
    <x v="1"/>
    <n v="35"/>
    <n v="850"/>
    <n v="297500"/>
    <n v="104125"/>
    <n v="0.35"/>
    <x v="1"/>
  </r>
  <r>
    <x v="2"/>
    <n v="1197831"/>
    <x v="76"/>
    <x v="5"/>
    <x v="0"/>
    <s v="July"/>
    <n v="3"/>
    <n v="2020"/>
    <s v="South"/>
    <s v="Texas"/>
    <s v="Houston"/>
    <x v="2"/>
    <n v="35"/>
    <n v="675"/>
    <n v="236250"/>
    <n v="82687.5"/>
    <n v="0.35"/>
    <x v="1"/>
  </r>
  <r>
    <x v="2"/>
    <n v="1197831"/>
    <x v="77"/>
    <x v="6"/>
    <x v="0"/>
    <s v="July"/>
    <n v="3"/>
    <n v="2020"/>
    <s v="South"/>
    <s v="Texas"/>
    <s v="Houston"/>
    <x v="3"/>
    <n v="35"/>
    <n v="625"/>
    <n v="218750"/>
    <n v="98437.5"/>
    <n v="0.45"/>
    <x v="1"/>
  </r>
  <r>
    <x v="2"/>
    <n v="1197831"/>
    <x v="78"/>
    <x v="0"/>
    <x v="0"/>
    <s v="July"/>
    <n v="3"/>
    <n v="2020"/>
    <s v="South"/>
    <s v="Texas"/>
    <s v="Houston"/>
    <x v="4"/>
    <n v="40"/>
    <n v="500"/>
    <n v="200000"/>
    <n v="60000"/>
    <n v="0.3"/>
    <x v="1"/>
  </r>
  <r>
    <x v="2"/>
    <n v="1197831"/>
    <x v="79"/>
    <x v="1"/>
    <x v="0"/>
    <s v="July"/>
    <n v="3"/>
    <n v="2020"/>
    <s v="South"/>
    <s v="Texas"/>
    <s v="Houston"/>
    <x v="5"/>
    <n v="35"/>
    <n v="700"/>
    <n v="245000"/>
    <n v="122500"/>
    <n v="0.5"/>
    <x v="1"/>
  </r>
  <r>
    <x v="2"/>
    <n v="1197831"/>
    <x v="80"/>
    <x v="2"/>
    <x v="0"/>
    <s v="July"/>
    <n v="3"/>
    <n v="2020"/>
    <s v="South"/>
    <s v="Texas"/>
    <s v="Houston"/>
    <x v="0"/>
    <n v="30"/>
    <n v="875"/>
    <n v="262500"/>
    <n v="91875"/>
    <n v="0.35"/>
    <x v="1"/>
  </r>
  <r>
    <x v="2"/>
    <n v="1197831"/>
    <x v="81"/>
    <x v="3"/>
    <x v="1"/>
    <s v="August"/>
    <n v="3"/>
    <n v="2020"/>
    <s v="South"/>
    <s v="Texas"/>
    <s v="Houston"/>
    <x v="1"/>
    <n v="40"/>
    <n v="875"/>
    <n v="350000"/>
    <n v="122500"/>
    <n v="0.35"/>
    <x v="1"/>
  </r>
  <r>
    <x v="2"/>
    <n v="1197831"/>
    <x v="82"/>
    <x v="4"/>
    <x v="1"/>
    <s v="August"/>
    <n v="3"/>
    <n v="2020"/>
    <s v="South"/>
    <s v="Texas"/>
    <s v="Houston"/>
    <x v="2"/>
    <n v="35"/>
    <n v="700"/>
    <n v="245000"/>
    <n v="85750"/>
    <n v="0.35"/>
    <x v="1"/>
  </r>
  <r>
    <x v="2"/>
    <n v="1197831"/>
    <x v="83"/>
    <x v="5"/>
    <x v="0"/>
    <s v="August"/>
    <n v="3"/>
    <n v="2020"/>
    <s v="South"/>
    <s v="Texas"/>
    <s v="Houston"/>
    <x v="3"/>
    <n v="40"/>
    <n v="600"/>
    <n v="240000"/>
    <n v="108000"/>
    <n v="0.45"/>
    <x v="1"/>
  </r>
  <r>
    <x v="2"/>
    <n v="1197831"/>
    <x v="84"/>
    <x v="6"/>
    <x v="0"/>
    <s v="August"/>
    <n v="3"/>
    <n v="2020"/>
    <s v="South"/>
    <s v="Texas"/>
    <s v="Houston"/>
    <x v="4"/>
    <n v="45"/>
    <n v="500"/>
    <n v="225000"/>
    <n v="67500"/>
    <n v="0.3"/>
    <x v="1"/>
  </r>
  <r>
    <x v="2"/>
    <n v="1197831"/>
    <x v="85"/>
    <x v="0"/>
    <x v="0"/>
    <s v="August"/>
    <n v="3"/>
    <n v="2020"/>
    <s v="South"/>
    <s v="Texas"/>
    <s v="Houston"/>
    <x v="5"/>
    <n v="40"/>
    <n v="650"/>
    <n v="260000"/>
    <n v="130000"/>
    <n v="0.5"/>
    <x v="1"/>
  </r>
  <r>
    <x v="2"/>
    <n v="1197831"/>
    <x v="86"/>
    <x v="1"/>
    <x v="0"/>
    <s v="August"/>
    <n v="3"/>
    <n v="2020"/>
    <s v="South"/>
    <s v="Texas"/>
    <s v="Houston"/>
    <x v="0"/>
    <n v="30"/>
    <n v="900"/>
    <n v="270000"/>
    <n v="94500"/>
    <n v="0.35"/>
    <x v="1"/>
  </r>
  <r>
    <x v="2"/>
    <n v="1197831"/>
    <x v="87"/>
    <x v="2"/>
    <x v="0"/>
    <s v="August"/>
    <n v="3"/>
    <n v="2020"/>
    <s v="South"/>
    <s v="Texas"/>
    <s v="Houston"/>
    <x v="1"/>
    <n v="40"/>
    <n v="900"/>
    <n v="360000"/>
    <n v="126000"/>
    <n v="0.35"/>
    <x v="1"/>
  </r>
  <r>
    <x v="2"/>
    <n v="1197831"/>
    <x v="88"/>
    <x v="3"/>
    <x v="1"/>
    <s v="August"/>
    <n v="3"/>
    <n v="2020"/>
    <s v="South"/>
    <s v="Texas"/>
    <s v="Houston"/>
    <x v="2"/>
    <n v="35"/>
    <n v="725"/>
    <n v="253750"/>
    <n v="88812.5"/>
    <n v="0.35"/>
    <x v="1"/>
  </r>
  <r>
    <x v="2"/>
    <n v="1197831"/>
    <x v="89"/>
    <x v="4"/>
    <x v="1"/>
    <s v="August"/>
    <n v="3"/>
    <n v="2020"/>
    <s v="South"/>
    <s v="Texas"/>
    <s v="Houston"/>
    <x v="3"/>
    <n v="40"/>
    <n v="625"/>
    <n v="250000"/>
    <n v="112500"/>
    <n v="0.45"/>
    <x v="1"/>
  </r>
  <r>
    <x v="1"/>
    <n v="1197831"/>
    <x v="90"/>
    <x v="5"/>
    <x v="0"/>
    <s v="August"/>
    <n v="3"/>
    <n v="2020"/>
    <s v="South"/>
    <s v="Texas"/>
    <s v="Houston"/>
    <x v="4"/>
    <n v="45"/>
    <n v="525"/>
    <n v="236250"/>
    <n v="70875"/>
    <n v="0.3"/>
    <x v="1"/>
  </r>
  <r>
    <x v="1"/>
    <n v="1197831"/>
    <x v="91"/>
    <x v="6"/>
    <x v="0"/>
    <s v="August"/>
    <n v="3"/>
    <n v="2020"/>
    <s v="South"/>
    <s v="Texas"/>
    <s v="Houston"/>
    <x v="5"/>
    <n v="40"/>
    <n v="800"/>
    <n v="320000"/>
    <n v="160000"/>
    <n v="0.5"/>
    <x v="1"/>
  </r>
  <r>
    <x v="1"/>
    <n v="1197831"/>
    <x v="92"/>
    <x v="0"/>
    <x v="0"/>
    <s v="August"/>
    <n v="3"/>
    <n v="2020"/>
    <s v="South"/>
    <s v="Texas"/>
    <s v="Houston"/>
    <x v="0"/>
    <n v="30"/>
    <n v="925"/>
    <n v="277500"/>
    <n v="97125"/>
    <n v="0.35"/>
    <x v="1"/>
  </r>
  <r>
    <x v="1"/>
    <n v="1197831"/>
    <x v="93"/>
    <x v="1"/>
    <x v="0"/>
    <s v="August"/>
    <n v="3"/>
    <n v="2020"/>
    <s v="South"/>
    <s v="Texas"/>
    <s v="Houston"/>
    <x v="1"/>
    <n v="40"/>
    <n v="925"/>
    <n v="370000"/>
    <n v="129500"/>
    <n v="0.35"/>
    <x v="1"/>
  </r>
  <r>
    <x v="1"/>
    <n v="1197831"/>
    <x v="94"/>
    <x v="2"/>
    <x v="0"/>
    <s v="August"/>
    <n v="3"/>
    <n v="2020"/>
    <s v="South"/>
    <s v="Texas"/>
    <s v="Houston"/>
    <x v="2"/>
    <n v="35"/>
    <n v="775"/>
    <n v="271250"/>
    <n v="94937.5"/>
    <n v="0.35"/>
    <x v="1"/>
  </r>
  <r>
    <x v="1"/>
    <n v="1197831"/>
    <x v="95"/>
    <x v="3"/>
    <x v="1"/>
    <s v="August"/>
    <n v="3"/>
    <n v="2020"/>
    <s v="South"/>
    <s v="Texas"/>
    <s v="Houston"/>
    <x v="3"/>
    <n v="40"/>
    <n v="700"/>
    <n v="280000"/>
    <n v="126000"/>
    <n v="0.45"/>
    <x v="1"/>
  </r>
  <r>
    <x v="1"/>
    <n v="1197831"/>
    <x v="96"/>
    <x v="4"/>
    <x v="1"/>
    <s v="August"/>
    <n v="3"/>
    <n v="2020"/>
    <s v="South"/>
    <s v="Texas"/>
    <s v="Houston"/>
    <x v="4"/>
    <n v="45"/>
    <n v="600"/>
    <n v="270000"/>
    <n v="81000"/>
    <n v="0.3"/>
    <x v="1"/>
  </r>
  <r>
    <x v="1"/>
    <n v="1197831"/>
    <x v="97"/>
    <x v="5"/>
    <x v="0"/>
    <s v="August"/>
    <n v="3"/>
    <n v="2020"/>
    <s v="South"/>
    <s v="Texas"/>
    <s v="Houston"/>
    <x v="5"/>
    <n v="40"/>
    <n v="950"/>
    <n v="380000"/>
    <n v="190000"/>
    <n v="0.5"/>
    <x v="1"/>
  </r>
  <r>
    <x v="1"/>
    <n v="1197831"/>
    <x v="98"/>
    <x v="6"/>
    <x v="0"/>
    <s v="August"/>
    <n v="3"/>
    <n v="2020"/>
    <s v="South"/>
    <s v="Texas"/>
    <s v="Houston"/>
    <x v="0"/>
    <n v="40"/>
    <n v="950"/>
    <n v="380000"/>
    <n v="133000"/>
    <n v="0.35"/>
    <x v="1"/>
  </r>
  <r>
    <x v="1"/>
    <n v="1197831"/>
    <x v="99"/>
    <x v="0"/>
    <x v="0"/>
    <s v="August"/>
    <n v="3"/>
    <n v="2020"/>
    <s v="South"/>
    <s v="Texas"/>
    <s v="Houston"/>
    <x v="1"/>
    <n v="45"/>
    <n v="950"/>
    <n v="427500"/>
    <n v="149625"/>
    <n v="0.35"/>
    <x v="1"/>
  </r>
  <r>
    <x v="1"/>
    <n v="1197831"/>
    <x v="100"/>
    <x v="1"/>
    <x v="0"/>
    <s v="August"/>
    <n v="3"/>
    <n v="2020"/>
    <s v="South"/>
    <s v="Texas"/>
    <s v="Houston"/>
    <x v="2"/>
    <n v="40"/>
    <n v="800"/>
    <n v="320000"/>
    <n v="112000"/>
    <n v="0.35"/>
    <x v="1"/>
  </r>
  <r>
    <x v="1"/>
    <n v="1197831"/>
    <x v="101"/>
    <x v="2"/>
    <x v="0"/>
    <s v="August"/>
    <n v="3"/>
    <n v="2020"/>
    <s v="South"/>
    <s v="Texas"/>
    <s v="Houston"/>
    <x v="3"/>
    <n v="40"/>
    <n v="750"/>
    <n v="300000"/>
    <n v="135000"/>
    <n v="0.45"/>
    <x v="1"/>
  </r>
  <r>
    <x v="1"/>
    <n v="1197831"/>
    <x v="102"/>
    <x v="3"/>
    <x v="1"/>
    <s v="August"/>
    <n v="3"/>
    <n v="2020"/>
    <s v="South"/>
    <s v="Texas"/>
    <s v="Houston"/>
    <x v="4"/>
    <n v="45"/>
    <n v="650"/>
    <n v="292500"/>
    <n v="87750"/>
    <n v="0.3"/>
    <x v="1"/>
  </r>
  <r>
    <x v="1"/>
    <n v="1197831"/>
    <x v="103"/>
    <x v="4"/>
    <x v="1"/>
    <s v="August"/>
    <n v="3"/>
    <n v="2020"/>
    <s v="South"/>
    <s v="Texas"/>
    <s v="Houston"/>
    <x v="5"/>
    <n v="50"/>
    <n v="1000"/>
    <n v="500000"/>
    <n v="250000"/>
    <n v="0.5"/>
    <x v="1"/>
  </r>
  <r>
    <x v="1"/>
    <n v="1197831"/>
    <x v="104"/>
    <x v="5"/>
    <x v="0"/>
    <s v="August"/>
    <n v="3"/>
    <n v="2020"/>
    <s v="South"/>
    <s v="Texas"/>
    <s v="Houston"/>
    <x v="0"/>
    <n v="40"/>
    <n v="950"/>
    <n v="380000"/>
    <n v="133000"/>
    <n v="0.35"/>
    <x v="1"/>
  </r>
  <r>
    <x v="1"/>
    <n v="1197831"/>
    <x v="105"/>
    <x v="6"/>
    <x v="0"/>
    <s v="August"/>
    <n v="3"/>
    <n v="2020"/>
    <s v="South"/>
    <s v="Texas"/>
    <s v="Houston"/>
    <x v="1"/>
    <n v="45"/>
    <n v="950"/>
    <n v="427500"/>
    <n v="149625"/>
    <n v="0.35"/>
    <x v="1"/>
  </r>
  <r>
    <x v="1"/>
    <n v="1197831"/>
    <x v="106"/>
    <x v="0"/>
    <x v="0"/>
    <s v="August"/>
    <n v="3"/>
    <n v="2020"/>
    <s v="South"/>
    <s v="Texas"/>
    <s v="Houston"/>
    <x v="2"/>
    <n v="40"/>
    <n v="1100"/>
    <n v="440000"/>
    <n v="154000"/>
    <n v="0.35"/>
    <x v="1"/>
  </r>
  <r>
    <x v="1"/>
    <n v="1197831"/>
    <x v="107"/>
    <x v="1"/>
    <x v="0"/>
    <s v="August"/>
    <n v="3"/>
    <n v="2020"/>
    <s v="South"/>
    <s v="Texas"/>
    <s v="Houston"/>
    <x v="3"/>
    <n v="40"/>
    <n v="700"/>
    <n v="280000"/>
    <n v="126000"/>
    <n v="0.45"/>
    <x v="1"/>
  </r>
  <r>
    <x v="1"/>
    <n v="1197831"/>
    <x v="108"/>
    <x v="2"/>
    <x v="0"/>
    <s v="August"/>
    <n v="3"/>
    <n v="2020"/>
    <s v="South"/>
    <s v="Texas"/>
    <s v="Houston"/>
    <x v="4"/>
    <n v="45"/>
    <n v="700"/>
    <n v="315000"/>
    <n v="94500"/>
    <n v="0.3"/>
    <x v="1"/>
  </r>
  <r>
    <x v="1"/>
    <n v="1197831"/>
    <x v="109"/>
    <x v="3"/>
    <x v="1"/>
    <s v="August"/>
    <n v="3"/>
    <n v="2020"/>
    <s v="South"/>
    <s v="Texas"/>
    <s v="Houston"/>
    <x v="5"/>
    <n v="50"/>
    <n v="975"/>
    <n v="487500"/>
    <n v="243750"/>
    <n v="0.5"/>
    <x v="1"/>
  </r>
  <r>
    <x v="1"/>
    <n v="1197831"/>
    <x v="110"/>
    <x v="4"/>
    <x v="1"/>
    <s v="August"/>
    <n v="3"/>
    <n v="2020"/>
    <s v="South"/>
    <s v="Texas"/>
    <s v="Houston"/>
    <x v="0"/>
    <n v="40"/>
    <n v="925"/>
    <n v="370000"/>
    <n v="129500"/>
    <n v="0.35"/>
    <x v="1"/>
  </r>
  <r>
    <x v="1"/>
    <n v="1197831"/>
    <x v="111"/>
    <x v="5"/>
    <x v="0"/>
    <s v="August"/>
    <n v="3"/>
    <n v="2020"/>
    <s v="South"/>
    <s v="Texas"/>
    <s v="Houston"/>
    <x v="1"/>
    <n v="45"/>
    <n v="925"/>
    <n v="416250"/>
    <n v="145687.5"/>
    <n v="0.35"/>
    <x v="1"/>
  </r>
  <r>
    <x v="1"/>
    <n v="1197831"/>
    <x v="112"/>
    <x v="6"/>
    <x v="0"/>
    <s v="September"/>
    <n v="3"/>
    <n v="2020"/>
    <s v="South"/>
    <s v="Texas"/>
    <s v="Houston"/>
    <x v="2"/>
    <n v="40"/>
    <n v="1100"/>
    <n v="440000"/>
    <n v="154000"/>
    <n v="0.35"/>
    <x v="1"/>
  </r>
  <r>
    <x v="1"/>
    <n v="1197831"/>
    <x v="113"/>
    <x v="0"/>
    <x v="0"/>
    <s v="September"/>
    <n v="3"/>
    <n v="2020"/>
    <s v="South"/>
    <s v="Texas"/>
    <s v="Houston"/>
    <x v="3"/>
    <n v="40"/>
    <n v="650"/>
    <n v="260000"/>
    <n v="117000"/>
    <n v="0.45"/>
    <x v="1"/>
  </r>
  <r>
    <x v="1"/>
    <n v="1197831"/>
    <x v="114"/>
    <x v="1"/>
    <x v="0"/>
    <s v="September"/>
    <n v="3"/>
    <n v="2020"/>
    <s v="South"/>
    <s v="Texas"/>
    <s v="Houston"/>
    <x v="4"/>
    <n v="45"/>
    <n v="650"/>
    <n v="292500"/>
    <n v="87750"/>
    <n v="0.3"/>
    <x v="1"/>
  </r>
  <r>
    <x v="1"/>
    <n v="1197831"/>
    <x v="115"/>
    <x v="2"/>
    <x v="0"/>
    <s v="September"/>
    <n v="3"/>
    <n v="2020"/>
    <s v="South"/>
    <s v="Texas"/>
    <s v="Houston"/>
    <x v="5"/>
    <n v="50"/>
    <n v="900"/>
    <n v="450000"/>
    <n v="225000"/>
    <n v="0.5"/>
    <x v="1"/>
  </r>
  <r>
    <x v="1"/>
    <n v="1197831"/>
    <x v="116"/>
    <x v="3"/>
    <x v="1"/>
    <s v="September"/>
    <n v="3"/>
    <n v="2020"/>
    <s v="South"/>
    <s v="Texas"/>
    <s v="Houston"/>
    <x v="0"/>
    <n v="45"/>
    <n v="850"/>
    <n v="382500"/>
    <n v="133875"/>
    <n v="0.35"/>
    <x v="1"/>
  </r>
  <r>
    <x v="1"/>
    <n v="1197831"/>
    <x v="117"/>
    <x v="4"/>
    <x v="1"/>
    <s v="September"/>
    <n v="3"/>
    <n v="2020"/>
    <s v="South"/>
    <s v="Texas"/>
    <s v="Houston"/>
    <x v="1"/>
    <n v="45"/>
    <n v="850"/>
    <n v="382500"/>
    <n v="133875"/>
    <n v="0.35"/>
    <x v="1"/>
  </r>
  <r>
    <x v="1"/>
    <n v="1197831"/>
    <x v="118"/>
    <x v="5"/>
    <x v="0"/>
    <s v="September"/>
    <n v="3"/>
    <n v="2020"/>
    <s v="South"/>
    <s v="Texas"/>
    <s v="Houston"/>
    <x v="2"/>
    <n v="50"/>
    <n v="900"/>
    <n v="450000"/>
    <n v="157500"/>
    <n v="0.35"/>
    <x v="1"/>
  </r>
  <r>
    <x v="1"/>
    <n v="1197831"/>
    <x v="119"/>
    <x v="6"/>
    <x v="0"/>
    <s v="September"/>
    <n v="3"/>
    <n v="2020"/>
    <s v="South"/>
    <s v="Texas"/>
    <s v="Houston"/>
    <x v="3"/>
    <n v="50"/>
    <n v="625"/>
    <n v="312500"/>
    <n v="140625"/>
    <n v="0.45"/>
    <x v="1"/>
  </r>
  <r>
    <x v="1"/>
    <n v="1197831"/>
    <x v="120"/>
    <x v="0"/>
    <x v="0"/>
    <s v="September"/>
    <n v="3"/>
    <n v="2020"/>
    <s v="South"/>
    <s v="Texas"/>
    <s v="Houston"/>
    <x v="4"/>
    <n v="45"/>
    <n v="625"/>
    <n v="281250"/>
    <n v="84375"/>
    <n v="0.3"/>
    <x v="1"/>
  </r>
  <r>
    <x v="1"/>
    <n v="1197831"/>
    <x v="121"/>
    <x v="1"/>
    <x v="0"/>
    <s v="September"/>
    <n v="3"/>
    <n v="2020"/>
    <s v="South"/>
    <s v="Texas"/>
    <s v="Houston"/>
    <x v="5"/>
    <n v="55"/>
    <n v="850"/>
    <n v="467500"/>
    <n v="233750"/>
    <n v="0.5"/>
    <x v="1"/>
  </r>
  <r>
    <x v="1"/>
    <n v="1197831"/>
    <x v="122"/>
    <x v="2"/>
    <x v="0"/>
    <s v="September"/>
    <n v="3"/>
    <n v="2020"/>
    <s v="South"/>
    <s v="Texas"/>
    <s v="Houston"/>
    <x v="0"/>
    <n v="45"/>
    <n v="800"/>
    <n v="360000"/>
    <n v="126000"/>
    <n v="0.35"/>
    <x v="1"/>
  </r>
  <r>
    <x v="1"/>
    <n v="1197831"/>
    <x v="123"/>
    <x v="3"/>
    <x v="1"/>
    <s v="September"/>
    <n v="3"/>
    <n v="2020"/>
    <s v="South"/>
    <s v="Texas"/>
    <s v="Houston"/>
    <x v="1"/>
    <n v="45"/>
    <n v="800"/>
    <n v="360000"/>
    <n v="126000"/>
    <n v="0.35"/>
    <x v="1"/>
  </r>
  <r>
    <x v="1"/>
    <n v="1197831"/>
    <x v="124"/>
    <x v="4"/>
    <x v="1"/>
    <s v="September"/>
    <n v="3"/>
    <n v="2020"/>
    <s v="South"/>
    <s v="Texas"/>
    <s v="Houston"/>
    <x v="2"/>
    <n v="50"/>
    <n v="750"/>
    <n v="375000"/>
    <n v="131250"/>
    <n v="0.35"/>
    <x v="1"/>
  </r>
  <r>
    <x v="1"/>
    <n v="1197831"/>
    <x v="125"/>
    <x v="5"/>
    <x v="0"/>
    <s v="September"/>
    <n v="3"/>
    <n v="2020"/>
    <s v="South"/>
    <s v="Texas"/>
    <s v="Houston"/>
    <x v="3"/>
    <n v="50"/>
    <n v="600"/>
    <n v="300000"/>
    <n v="135000"/>
    <n v="0.45"/>
    <x v="1"/>
  </r>
  <r>
    <x v="1"/>
    <n v="1197831"/>
    <x v="126"/>
    <x v="6"/>
    <x v="0"/>
    <s v="September"/>
    <n v="3"/>
    <n v="2020"/>
    <s v="South"/>
    <s v="Texas"/>
    <s v="Houston"/>
    <x v="4"/>
    <n v="45"/>
    <n v="575"/>
    <n v="258750"/>
    <n v="77625"/>
    <n v="0.3"/>
    <x v="1"/>
  </r>
  <r>
    <x v="1"/>
    <n v="1197831"/>
    <x v="127"/>
    <x v="0"/>
    <x v="0"/>
    <s v="September"/>
    <n v="3"/>
    <n v="2020"/>
    <s v="South"/>
    <s v="Texas"/>
    <s v="Houston"/>
    <x v="5"/>
    <n v="55"/>
    <n v="750"/>
    <n v="412500"/>
    <n v="206250"/>
    <n v="0.5"/>
    <x v="1"/>
  </r>
  <r>
    <x v="1"/>
    <n v="1197831"/>
    <x v="128"/>
    <x v="6"/>
    <x v="0"/>
    <s v="October"/>
    <n v="4"/>
    <n v="2020"/>
    <s v="South"/>
    <s v="Texas"/>
    <s v="Houston"/>
    <x v="0"/>
    <n v="45"/>
    <n v="900"/>
    <n v="405000"/>
    <n v="141750"/>
    <n v="0.35"/>
    <x v="1"/>
  </r>
  <r>
    <x v="1"/>
    <n v="1197831"/>
    <x v="129"/>
    <x v="0"/>
    <x v="0"/>
    <s v="October"/>
    <n v="4"/>
    <n v="2020"/>
    <s v="South"/>
    <s v="Texas"/>
    <s v="Houston"/>
    <x v="1"/>
    <n v="45"/>
    <n v="900"/>
    <n v="405000"/>
    <n v="141750"/>
    <n v="0.35"/>
    <x v="1"/>
  </r>
  <r>
    <x v="1"/>
    <n v="1197831"/>
    <x v="130"/>
    <x v="1"/>
    <x v="0"/>
    <s v="October"/>
    <n v="4"/>
    <n v="2020"/>
    <s v="South"/>
    <s v="Texas"/>
    <s v="Houston"/>
    <x v="2"/>
    <n v="50"/>
    <n v="825"/>
    <n v="412500"/>
    <n v="144375"/>
    <n v="0.35"/>
    <x v="1"/>
  </r>
  <r>
    <x v="1"/>
    <n v="1197831"/>
    <x v="131"/>
    <x v="2"/>
    <x v="0"/>
    <s v="October"/>
    <n v="4"/>
    <n v="2020"/>
    <s v="South"/>
    <s v="Texas"/>
    <s v="Houston"/>
    <x v="3"/>
    <n v="50"/>
    <n v="675"/>
    <n v="337500"/>
    <n v="151875"/>
    <n v="0.45"/>
    <x v="1"/>
  </r>
  <r>
    <x v="1"/>
    <n v="1197831"/>
    <x v="132"/>
    <x v="3"/>
    <x v="1"/>
    <s v="October"/>
    <n v="4"/>
    <n v="2020"/>
    <s v="South"/>
    <s v="Texas"/>
    <s v="Houston"/>
    <x v="4"/>
    <n v="45"/>
    <n v="650"/>
    <n v="292500"/>
    <n v="87750"/>
    <n v="0.3"/>
    <x v="1"/>
  </r>
  <r>
    <x v="1"/>
    <n v="1197831"/>
    <x v="133"/>
    <x v="4"/>
    <x v="1"/>
    <s v="October"/>
    <n v="4"/>
    <n v="2020"/>
    <s v="South"/>
    <s v="Texas"/>
    <s v="Houston"/>
    <x v="5"/>
    <n v="55"/>
    <n v="850"/>
    <n v="467500"/>
    <n v="233750"/>
    <n v="0.5"/>
    <x v="1"/>
  </r>
  <r>
    <x v="1"/>
    <n v="1197831"/>
    <x v="134"/>
    <x v="5"/>
    <x v="0"/>
    <s v="October"/>
    <n v="4"/>
    <n v="2020"/>
    <s v="South"/>
    <s v="Texas"/>
    <s v="Houston"/>
    <x v="0"/>
    <n v="45"/>
    <n v="950"/>
    <n v="427500"/>
    <n v="149625"/>
    <n v="0.35"/>
    <x v="1"/>
  </r>
  <r>
    <x v="1"/>
    <n v="1197831"/>
    <x v="135"/>
    <x v="6"/>
    <x v="0"/>
    <s v="October"/>
    <n v="4"/>
    <n v="2020"/>
    <s v="South"/>
    <s v="Texas"/>
    <s v="Houston"/>
    <x v="1"/>
    <n v="45"/>
    <n v="950"/>
    <n v="427500"/>
    <n v="149625"/>
    <n v="0.35"/>
    <x v="1"/>
  </r>
  <r>
    <x v="1"/>
    <n v="1197831"/>
    <x v="136"/>
    <x v="0"/>
    <x v="0"/>
    <s v="October"/>
    <n v="4"/>
    <n v="2020"/>
    <s v="South"/>
    <s v="Texas"/>
    <s v="Houston"/>
    <x v="2"/>
    <n v="50"/>
    <n v="850"/>
    <n v="425000"/>
    <n v="148750"/>
    <n v="0.35"/>
    <x v="1"/>
  </r>
  <r>
    <x v="1"/>
    <n v="1197831"/>
    <x v="137"/>
    <x v="1"/>
    <x v="0"/>
    <s v="October"/>
    <n v="4"/>
    <n v="2020"/>
    <s v="South"/>
    <s v="Texas"/>
    <s v="Houston"/>
    <x v="3"/>
    <n v="50"/>
    <n v="700"/>
    <n v="350000"/>
    <n v="157500"/>
    <n v="0.45"/>
    <x v="1"/>
  </r>
  <r>
    <x v="1"/>
    <n v="1197831"/>
    <x v="138"/>
    <x v="2"/>
    <x v="0"/>
    <s v="October"/>
    <n v="4"/>
    <n v="2020"/>
    <s v="South"/>
    <s v="Texas"/>
    <s v="Houston"/>
    <x v="4"/>
    <n v="45"/>
    <n v="650"/>
    <n v="292500"/>
    <n v="87750"/>
    <n v="0.3"/>
    <x v="1"/>
  </r>
  <r>
    <x v="1"/>
    <n v="1197831"/>
    <x v="139"/>
    <x v="3"/>
    <x v="1"/>
    <s v="October"/>
    <n v="4"/>
    <n v="2020"/>
    <s v="South"/>
    <s v="Texas"/>
    <s v="Houston"/>
    <x v="5"/>
    <n v="55"/>
    <n v="900"/>
    <n v="495000"/>
    <n v="247500"/>
    <n v="0.5"/>
    <x v="1"/>
  </r>
  <r>
    <x v="3"/>
    <n v="1128299"/>
    <x v="140"/>
    <x v="4"/>
    <x v="1"/>
    <s v="November"/>
    <n v="4"/>
    <n v="2020"/>
    <s v="South"/>
    <s v="Texas"/>
    <s v="Houston"/>
    <x v="0"/>
    <n v="40"/>
    <n v="775"/>
    <n v="310000"/>
    <n v="108500"/>
    <n v="0.35000000000000003"/>
    <x v="1"/>
  </r>
  <r>
    <x v="3"/>
    <n v="1128299"/>
    <x v="141"/>
    <x v="5"/>
    <x v="0"/>
    <s v="November"/>
    <n v="4"/>
    <n v="2020"/>
    <s v="South"/>
    <s v="Texas"/>
    <s v="Houston"/>
    <x v="1"/>
    <n v="50"/>
    <n v="775"/>
    <n v="387500"/>
    <n v="77500"/>
    <n v="0.2"/>
    <x v="1"/>
  </r>
  <r>
    <x v="3"/>
    <n v="1128299"/>
    <x v="142"/>
    <x v="6"/>
    <x v="0"/>
    <s v="November"/>
    <n v="4"/>
    <n v="2020"/>
    <s v="South"/>
    <s v="Texas"/>
    <s v="Houston"/>
    <x v="2"/>
    <n v="50"/>
    <n v="775"/>
    <n v="387500"/>
    <n v="135625"/>
    <n v="0.35000000000000003"/>
    <x v="1"/>
  </r>
  <r>
    <x v="3"/>
    <n v="1128299"/>
    <x v="143"/>
    <x v="0"/>
    <x v="0"/>
    <s v="November"/>
    <n v="4"/>
    <n v="2020"/>
    <s v="South"/>
    <s v="Texas"/>
    <s v="Houston"/>
    <x v="3"/>
    <n v="50"/>
    <n v="625"/>
    <n v="312500"/>
    <n v="93750"/>
    <n v="0.3"/>
    <x v="1"/>
  </r>
  <r>
    <x v="3"/>
    <n v="1128299"/>
    <x v="144"/>
    <x v="1"/>
    <x v="0"/>
    <s v="November"/>
    <n v="4"/>
    <n v="2020"/>
    <s v="West"/>
    <s v="California"/>
    <s v="San Francisco"/>
    <x v="4"/>
    <n v="55"/>
    <n v="575"/>
    <n v="316250"/>
    <n v="158125"/>
    <n v="0.5"/>
    <x v="1"/>
  </r>
  <r>
    <x v="3"/>
    <n v="1128299"/>
    <x v="145"/>
    <x v="2"/>
    <x v="0"/>
    <s v="November"/>
    <n v="4"/>
    <n v="2020"/>
    <s v="West"/>
    <s v="California"/>
    <s v="San Francisco"/>
    <x v="5"/>
    <n v="50"/>
    <n v="775"/>
    <n v="387500"/>
    <n v="58125"/>
    <n v="0.15000000000000002"/>
    <x v="1"/>
  </r>
  <r>
    <x v="3"/>
    <n v="1128299"/>
    <x v="146"/>
    <x v="3"/>
    <x v="1"/>
    <s v="November"/>
    <n v="4"/>
    <n v="2020"/>
    <s v="West"/>
    <s v="California"/>
    <s v="San Francisco"/>
    <x v="0"/>
    <n v="40"/>
    <n v="825"/>
    <n v="330000"/>
    <n v="115500"/>
    <n v="0.35000000000000003"/>
    <x v="1"/>
  </r>
  <r>
    <x v="3"/>
    <n v="1128299"/>
    <x v="147"/>
    <x v="4"/>
    <x v="1"/>
    <s v="November"/>
    <n v="4"/>
    <n v="2020"/>
    <s v="West"/>
    <s v="California"/>
    <s v="San Francisco"/>
    <x v="1"/>
    <n v="50"/>
    <n v="725"/>
    <n v="362500"/>
    <n v="72500"/>
    <n v="0.2"/>
    <x v="1"/>
  </r>
  <r>
    <x v="3"/>
    <n v="1128299"/>
    <x v="148"/>
    <x v="5"/>
    <x v="0"/>
    <s v="November"/>
    <n v="4"/>
    <n v="2020"/>
    <s v="West"/>
    <s v="California"/>
    <s v="San Francisco"/>
    <x v="2"/>
    <n v="50"/>
    <n v="725"/>
    <n v="362500"/>
    <n v="126875"/>
    <n v="0.35000000000000003"/>
    <x v="1"/>
  </r>
  <r>
    <x v="3"/>
    <n v="1128299"/>
    <x v="149"/>
    <x v="6"/>
    <x v="0"/>
    <s v="November"/>
    <n v="4"/>
    <n v="2020"/>
    <s v="West"/>
    <s v="California"/>
    <s v="San Francisco"/>
    <x v="3"/>
    <n v="50"/>
    <n v="575"/>
    <n v="287500"/>
    <n v="86250"/>
    <n v="0.3"/>
    <x v="1"/>
  </r>
  <r>
    <x v="3"/>
    <n v="1128299"/>
    <x v="150"/>
    <x v="0"/>
    <x v="0"/>
    <s v="November"/>
    <n v="4"/>
    <n v="2020"/>
    <s v="West"/>
    <s v="California"/>
    <s v="San Francisco"/>
    <x v="4"/>
    <n v="55"/>
    <n v="500"/>
    <n v="275000"/>
    <n v="137500"/>
    <n v="0.5"/>
    <x v="1"/>
  </r>
  <r>
    <x v="3"/>
    <n v="1128299"/>
    <x v="151"/>
    <x v="1"/>
    <x v="0"/>
    <s v="November"/>
    <n v="4"/>
    <n v="2020"/>
    <s v="West"/>
    <s v="California"/>
    <s v="San Francisco"/>
    <x v="5"/>
    <n v="50"/>
    <n v="700"/>
    <n v="350000"/>
    <n v="52500"/>
    <n v="0.15000000000000002"/>
    <x v="1"/>
  </r>
  <r>
    <x v="3"/>
    <n v="1128299"/>
    <x v="152"/>
    <x v="2"/>
    <x v="0"/>
    <s v="November"/>
    <n v="4"/>
    <n v="2020"/>
    <s v="West"/>
    <s v="California"/>
    <s v="San Francisco"/>
    <x v="0"/>
    <n v="50"/>
    <n v="850"/>
    <n v="425000"/>
    <n v="148750"/>
    <n v="0.35000000000000003"/>
    <x v="1"/>
  </r>
  <r>
    <x v="3"/>
    <n v="1128299"/>
    <x v="153"/>
    <x v="3"/>
    <x v="1"/>
    <s v="November"/>
    <n v="4"/>
    <n v="2020"/>
    <s v="West"/>
    <s v="California"/>
    <s v="San Francisco"/>
    <x v="1"/>
    <n v="60"/>
    <n v="700"/>
    <n v="420000"/>
    <n v="84000"/>
    <n v="0.2"/>
    <x v="1"/>
  </r>
  <r>
    <x v="3"/>
    <n v="1128299"/>
    <x v="154"/>
    <x v="4"/>
    <x v="1"/>
    <s v="November"/>
    <n v="4"/>
    <n v="2020"/>
    <s v="West"/>
    <s v="California"/>
    <s v="San Francisco"/>
    <x v="2"/>
    <n v="60"/>
    <n v="700"/>
    <n v="420000"/>
    <n v="147000"/>
    <n v="0.35000000000000003"/>
    <x v="1"/>
  </r>
  <r>
    <x v="3"/>
    <n v="1128299"/>
    <x v="155"/>
    <x v="6"/>
    <x v="0"/>
    <s v="December"/>
    <n v="4"/>
    <n v="2020"/>
    <s v="West"/>
    <s v="California"/>
    <s v="San Francisco"/>
    <x v="3"/>
    <n v="60"/>
    <n v="600"/>
    <n v="360000"/>
    <n v="108000"/>
    <n v="0.3"/>
    <x v="1"/>
  </r>
  <r>
    <x v="3"/>
    <n v="1128299"/>
    <x v="156"/>
    <x v="0"/>
    <x v="0"/>
    <s v="December"/>
    <n v="4"/>
    <n v="2020"/>
    <s v="West"/>
    <s v="California"/>
    <s v="San Francisco"/>
    <x v="4"/>
    <n v="65"/>
    <n v="500"/>
    <n v="325000"/>
    <n v="162500"/>
    <n v="0.5"/>
    <x v="1"/>
  </r>
  <r>
    <x v="3"/>
    <n v="1128299"/>
    <x v="157"/>
    <x v="1"/>
    <x v="0"/>
    <s v="December"/>
    <n v="4"/>
    <n v="2020"/>
    <s v="West"/>
    <s v="California"/>
    <s v="San Francisco"/>
    <x v="5"/>
    <n v="60"/>
    <n v="700"/>
    <n v="420000"/>
    <n v="63000"/>
    <n v="0.15000000000000002"/>
    <x v="1"/>
  </r>
  <r>
    <x v="3"/>
    <n v="1128299"/>
    <x v="158"/>
    <x v="2"/>
    <x v="0"/>
    <s v="December"/>
    <n v="4"/>
    <n v="2020"/>
    <s v="West"/>
    <s v="California"/>
    <s v="San Francisco"/>
    <x v="0"/>
    <n v="60"/>
    <n v="875"/>
    <n v="525000"/>
    <n v="183750"/>
    <n v="0.35000000000000003"/>
    <x v="1"/>
  </r>
  <r>
    <x v="3"/>
    <n v="1128299"/>
    <x v="159"/>
    <x v="3"/>
    <x v="1"/>
    <s v="December"/>
    <n v="4"/>
    <n v="2020"/>
    <s v="West"/>
    <s v="California"/>
    <s v="San Francisco"/>
    <x v="1"/>
    <n v="65"/>
    <n v="675"/>
    <n v="438750"/>
    <n v="87750"/>
    <n v="0.2"/>
    <x v="1"/>
  </r>
  <r>
    <x v="3"/>
    <n v="1128299"/>
    <x v="160"/>
    <x v="4"/>
    <x v="1"/>
    <s v="December"/>
    <n v="4"/>
    <n v="2020"/>
    <s v="West"/>
    <s v="California"/>
    <s v="San Francisco"/>
    <x v="2"/>
    <n v="65"/>
    <n v="725"/>
    <n v="471250"/>
    <n v="164937.5"/>
    <n v="0.35000000000000003"/>
    <x v="1"/>
  </r>
  <r>
    <x v="3"/>
    <n v="1128299"/>
    <x v="161"/>
    <x v="5"/>
    <x v="0"/>
    <s v="December"/>
    <n v="4"/>
    <n v="2020"/>
    <s v="West"/>
    <s v="California"/>
    <s v="San Francisco"/>
    <x v="3"/>
    <n v="60"/>
    <n v="625"/>
    <n v="375000"/>
    <n v="112500"/>
    <n v="0.3"/>
    <x v="1"/>
  </r>
  <r>
    <x v="3"/>
    <n v="1128299"/>
    <x v="162"/>
    <x v="6"/>
    <x v="0"/>
    <s v="December"/>
    <n v="4"/>
    <n v="2020"/>
    <s v="West"/>
    <s v="California"/>
    <s v="San Francisco"/>
    <x v="4"/>
    <n v="65"/>
    <n v="525"/>
    <n v="341250"/>
    <n v="170625"/>
    <n v="0.5"/>
    <x v="1"/>
  </r>
  <r>
    <x v="3"/>
    <n v="1128299"/>
    <x v="163"/>
    <x v="0"/>
    <x v="0"/>
    <s v="December"/>
    <n v="4"/>
    <n v="2020"/>
    <s v="West"/>
    <s v="California"/>
    <s v="San Francisco"/>
    <x v="5"/>
    <n v="80"/>
    <n v="700"/>
    <n v="560000"/>
    <n v="84000"/>
    <n v="0.15000000000000002"/>
    <x v="1"/>
  </r>
  <r>
    <x v="3"/>
    <n v="1128299"/>
    <x v="164"/>
    <x v="1"/>
    <x v="0"/>
    <s v="December"/>
    <n v="4"/>
    <n v="2020"/>
    <s v="West"/>
    <s v="California"/>
    <s v="San Francisco"/>
    <x v="0"/>
    <n v="60"/>
    <n v="900"/>
    <n v="540000"/>
    <n v="216000"/>
    <n v="0.4"/>
    <x v="1"/>
  </r>
  <r>
    <x v="3"/>
    <n v="1128299"/>
    <x v="165"/>
    <x v="2"/>
    <x v="0"/>
    <s v="January"/>
    <n v="1"/>
    <n v="2021"/>
    <s v="West"/>
    <s v="California"/>
    <s v="San Francisco"/>
    <x v="1"/>
    <n v="65"/>
    <n v="750"/>
    <n v="487500"/>
    <n v="121875"/>
    <n v="0.25"/>
    <x v="1"/>
  </r>
  <r>
    <x v="3"/>
    <n v="1128299"/>
    <x v="166"/>
    <x v="3"/>
    <x v="1"/>
    <s v="January"/>
    <n v="1"/>
    <n v="2021"/>
    <s v="West"/>
    <s v="California"/>
    <s v="San Francisco"/>
    <x v="2"/>
    <n v="65"/>
    <n v="750"/>
    <n v="487500"/>
    <n v="195000"/>
    <n v="0.4"/>
    <x v="1"/>
  </r>
  <r>
    <x v="3"/>
    <n v="1128299"/>
    <x v="167"/>
    <x v="4"/>
    <x v="1"/>
    <s v="January"/>
    <n v="1"/>
    <n v="2021"/>
    <s v="West"/>
    <s v="California"/>
    <s v="San Francisco"/>
    <x v="3"/>
    <n v="60"/>
    <n v="650"/>
    <n v="390000"/>
    <n v="136500"/>
    <n v="0.35"/>
    <x v="1"/>
  </r>
  <r>
    <x v="3"/>
    <n v="1128299"/>
    <x v="168"/>
    <x v="5"/>
    <x v="0"/>
    <s v="January"/>
    <n v="1"/>
    <n v="2021"/>
    <s v="West"/>
    <s v="California"/>
    <s v="San Francisco"/>
    <x v="4"/>
    <n v="65"/>
    <n v="550"/>
    <n v="357500"/>
    <n v="196625"/>
    <n v="0.55000000000000004"/>
    <x v="1"/>
  </r>
  <r>
    <x v="3"/>
    <n v="1128299"/>
    <x v="169"/>
    <x v="6"/>
    <x v="0"/>
    <s v="January"/>
    <n v="1"/>
    <n v="2021"/>
    <s v="West"/>
    <s v="California"/>
    <s v="San Francisco"/>
    <x v="5"/>
    <n v="80"/>
    <n v="725"/>
    <n v="580000"/>
    <n v="116000"/>
    <n v="0.2"/>
    <x v="1"/>
  </r>
  <r>
    <x v="3"/>
    <n v="1128299"/>
    <x v="170"/>
    <x v="0"/>
    <x v="0"/>
    <s v="January"/>
    <n v="1"/>
    <n v="2021"/>
    <s v="West"/>
    <s v="California"/>
    <s v="San Francisco"/>
    <x v="0"/>
    <n v="60"/>
    <n v="975"/>
    <n v="585000"/>
    <n v="234000"/>
    <n v="0.4"/>
    <x v="1"/>
  </r>
  <r>
    <x v="3"/>
    <n v="1128299"/>
    <x v="171"/>
    <x v="1"/>
    <x v="0"/>
    <s v="January"/>
    <n v="1"/>
    <n v="2021"/>
    <s v="West"/>
    <s v="California"/>
    <s v="San Francisco"/>
    <x v="1"/>
    <n v="65"/>
    <n v="825"/>
    <n v="536250"/>
    <n v="134062.5"/>
    <n v="0.25"/>
    <x v="1"/>
  </r>
  <r>
    <x v="3"/>
    <n v="1128299"/>
    <x v="172"/>
    <x v="2"/>
    <x v="0"/>
    <s v="January"/>
    <n v="1"/>
    <n v="2021"/>
    <s v="West"/>
    <s v="California"/>
    <s v="San Francisco"/>
    <x v="2"/>
    <n v="65"/>
    <n v="825"/>
    <n v="536250"/>
    <n v="214500"/>
    <n v="0.4"/>
    <x v="1"/>
  </r>
  <r>
    <x v="3"/>
    <n v="1128299"/>
    <x v="173"/>
    <x v="3"/>
    <x v="1"/>
    <s v="January"/>
    <n v="1"/>
    <n v="2021"/>
    <s v="West"/>
    <s v="California"/>
    <s v="San Francisco"/>
    <x v="3"/>
    <n v="60"/>
    <n v="700"/>
    <n v="420000"/>
    <n v="147000"/>
    <n v="0.35"/>
    <x v="1"/>
  </r>
  <r>
    <x v="3"/>
    <n v="1128299"/>
    <x v="174"/>
    <x v="4"/>
    <x v="1"/>
    <s v="January"/>
    <n v="1"/>
    <n v="2021"/>
    <s v="West"/>
    <s v="California"/>
    <s v="San Francisco"/>
    <x v="4"/>
    <n v="65"/>
    <n v="575"/>
    <n v="373750"/>
    <n v="205562.5"/>
    <n v="0.55000000000000004"/>
    <x v="1"/>
  </r>
  <r>
    <x v="3"/>
    <n v="1128299"/>
    <x v="175"/>
    <x v="5"/>
    <x v="0"/>
    <s v="January"/>
    <n v="1"/>
    <n v="2021"/>
    <s v="West"/>
    <s v="California"/>
    <s v="San Francisco"/>
    <x v="5"/>
    <n v="80"/>
    <n v="875"/>
    <n v="700000"/>
    <n v="140000"/>
    <n v="0.2"/>
    <x v="1"/>
  </r>
  <r>
    <x v="3"/>
    <n v="1128299"/>
    <x v="176"/>
    <x v="6"/>
    <x v="0"/>
    <s v="January"/>
    <n v="1"/>
    <n v="2021"/>
    <s v="West"/>
    <s v="California"/>
    <s v="San Francisco"/>
    <x v="0"/>
    <n v="60"/>
    <n v="1025"/>
    <n v="615000"/>
    <n v="215250"/>
    <n v="0.35000000000000003"/>
    <x v="1"/>
  </r>
  <r>
    <x v="3"/>
    <n v="1128299"/>
    <x v="177"/>
    <x v="0"/>
    <x v="0"/>
    <s v="January"/>
    <n v="1"/>
    <n v="2021"/>
    <s v="West"/>
    <s v="California"/>
    <s v="San Francisco"/>
    <x v="1"/>
    <n v="65"/>
    <n v="875"/>
    <n v="568750"/>
    <n v="113750"/>
    <n v="0.2"/>
    <x v="1"/>
  </r>
  <r>
    <x v="3"/>
    <n v="1128299"/>
    <x v="178"/>
    <x v="1"/>
    <x v="0"/>
    <s v="January"/>
    <n v="1"/>
    <n v="2021"/>
    <s v="West"/>
    <s v="California"/>
    <s v="San Francisco"/>
    <x v="2"/>
    <n v="65"/>
    <n v="825"/>
    <n v="536250"/>
    <n v="187687.5"/>
    <n v="0.35000000000000003"/>
    <x v="1"/>
  </r>
  <r>
    <x v="3"/>
    <n v="1128299"/>
    <x v="179"/>
    <x v="2"/>
    <x v="0"/>
    <s v="January"/>
    <n v="1"/>
    <n v="2021"/>
    <s v="West"/>
    <s v="California"/>
    <s v="San Francisco"/>
    <x v="3"/>
    <n v="60"/>
    <n v="725"/>
    <n v="435000"/>
    <n v="130500"/>
    <n v="0.3"/>
    <x v="1"/>
  </r>
  <r>
    <x v="3"/>
    <n v="1128299"/>
    <x v="180"/>
    <x v="3"/>
    <x v="1"/>
    <s v="January"/>
    <n v="1"/>
    <n v="2021"/>
    <s v="West"/>
    <s v="California"/>
    <s v="San Francisco"/>
    <x v="4"/>
    <n v="65"/>
    <n v="775"/>
    <n v="503750"/>
    <n v="251875"/>
    <n v="0.5"/>
    <x v="1"/>
  </r>
  <r>
    <x v="3"/>
    <n v="1128299"/>
    <x v="181"/>
    <x v="4"/>
    <x v="1"/>
    <s v="January"/>
    <n v="1"/>
    <n v="2021"/>
    <s v="West"/>
    <s v="California"/>
    <s v="San Francisco"/>
    <x v="5"/>
    <n v="80"/>
    <n v="775"/>
    <n v="620000"/>
    <n v="93000"/>
    <n v="0.15000000000000002"/>
    <x v="1"/>
  </r>
  <r>
    <x v="3"/>
    <n v="1128299"/>
    <x v="182"/>
    <x v="5"/>
    <x v="0"/>
    <s v="January"/>
    <n v="1"/>
    <n v="2021"/>
    <s v="West"/>
    <s v="California"/>
    <s v="San Francisco"/>
    <x v="0"/>
    <n v="65"/>
    <n v="975"/>
    <n v="633750"/>
    <n v="221812.5"/>
    <n v="0.35000000000000003"/>
    <x v="1"/>
  </r>
  <r>
    <x v="3"/>
    <n v="1128299"/>
    <x v="183"/>
    <x v="6"/>
    <x v="0"/>
    <s v="January"/>
    <n v="1"/>
    <n v="2021"/>
    <s v="West"/>
    <s v="California"/>
    <s v="San Francisco"/>
    <x v="1"/>
    <n v="70"/>
    <n v="925"/>
    <n v="647500"/>
    <n v="129500"/>
    <n v="0.2"/>
    <x v="1"/>
  </r>
  <r>
    <x v="3"/>
    <n v="1128299"/>
    <x v="184"/>
    <x v="0"/>
    <x v="0"/>
    <s v="January"/>
    <n v="1"/>
    <n v="2021"/>
    <s v="West"/>
    <s v="California"/>
    <s v="San Francisco"/>
    <x v="2"/>
    <n v="65"/>
    <n v="800"/>
    <n v="520000"/>
    <n v="182000"/>
    <n v="0.35000000000000003"/>
    <x v="1"/>
  </r>
  <r>
    <x v="3"/>
    <n v="1128299"/>
    <x v="185"/>
    <x v="1"/>
    <x v="0"/>
    <s v="January"/>
    <n v="1"/>
    <n v="2021"/>
    <s v="West"/>
    <s v="California"/>
    <s v="San Francisco"/>
    <x v="3"/>
    <n v="65"/>
    <n v="750"/>
    <n v="487500"/>
    <n v="146250"/>
    <n v="0.3"/>
    <x v="1"/>
  </r>
  <r>
    <x v="3"/>
    <n v="1128299"/>
    <x v="186"/>
    <x v="2"/>
    <x v="0"/>
    <s v="January"/>
    <n v="1"/>
    <n v="2021"/>
    <s v="West"/>
    <s v="California"/>
    <s v="San Francisco"/>
    <x v="4"/>
    <n v="75"/>
    <n v="750"/>
    <n v="562500"/>
    <n v="281250"/>
    <n v="0.5"/>
    <x v="1"/>
  </r>
  <r>
    <x v="3"/>
    <n v="1128299"/>
    <x v="187"/>
    <x v="3"/>
    <x v="1"/>
    <s v="January"/>
    <n v="1"/>
    <n v="2021"/>
    <s v="West"/>
    <s v="California"/>
    <s v="San Francisco"/>
    <x v="5"/>
    <n v="80"/>
    <n v="725"/>
    <n v="580000"/>
    <n v="87000"/>
    <n v="0.15000000000000002"/>
    <x v="1"/>
  </r>
  <r>
    <x v="3"/>
    <n v="1128299"/>
    <x v="188"/>
    <x v="4"/>
    <x v="1"/>
    <s v="January"/>
    <n v="1"/>
    <n v="2021"/>
    <s v="West"/>
    <s v="California"/>
    <s v="San Francisco"/>
    <x v="0"/>
    <n v="55"/>
    <n v="925"/>
    <n v="508750"/>
    <n v="152625"/>
    <n v="0.30000000000000004"/>
    <x v="1"/>
  </r>
  <r>
    <x v="3"/>
    <n v="1128299"/>
    <x v="189"/>
    <x v="5"/>
    <x v="0"/>
    <s v="January"/>
    <n v="1"/>
    <n v="2021"/>
    <s v="West"/>
    <s v="California"/>
    <s v="San Francisco"/>
    <x v="1"/>
    <n v="60"/>
    <n v="925"/>
    <n v="555000"/>
    <n v="83250"/>
    <n v="0.15"/>
    <x v="1"/>
  </r>
  <r>
    <x v="3"/>
    <n v="1128299"/>
    <x v="190"/>
    <x v="6"/>
    <x v="0"/>
    <s v="January"/>
    <n v="1"/>
    <n v="2021"/>
    <s v="West"/>
    <s v="California"/>
    <s v="San Francisco"/>
    <x v="2"/>
    <n v="55"/>
    <n v="775"/>
    <n v="426250"/>
    <n v="127875"/>
    <n v="0.30000000000000004"/>
    <x v="1"/>
  </r>
  <r>
    <x v="3"/>
    <n v="1128299"/>
    <x v="191"/>
    <x v="0"/>
    <x v="0"/>
    <s v="January"/>
    <n v="1"/>
    <n v="2021"/>
    <s v="West"/>
    <s v="California"/>
    <s v="San Francisco"/>
    <x v="3"/>
    <n v="55"/>
    <n v="725"/>
    <n v="398750"/>
    <n v="99687.5"/>
    <n v="0.24999999999999997"/>
    <x v="1"/>
  </r>
  <r>
    <x v="3"/>
    <n v="1128299"/>
    <x v="192"/>
    <x v="1"/>
    <x v="0"/>
    <s v="January"/>
    <n v="1"/>
    <n v="2021"/>
    <s v="West"/>
    <s v="California"/>
    <s v="San Francisco"/>
    <x v="4"/>
    <n v="65"/>
    <n v="725"/>
    <n v="471250"/>
    <n v="212062.5"/>
    <n v="0.45000000000000007"/>
    <x v="1"/>
  </r>
  <r>
    <x v="3"/>
    <n v="1128299"/>
    <x v="193"/>
    <x v="2"/>
    <x v="0"/>
    <s v="January"/>
    <n v="1"/>
    <n v="2021"/>
    <s v="West"/>
    <s v="California"/>
    <s v="San Francisco"/>
    <x v="5"/>
    <n v="70"/>
    <n v="775"/>
    <n v="542500"/>
    <n v="54250"/>
    <n v="0.1"/>
    <x v="1"/>
  </r>
  <r>
    <x v="3"/>
    <n v="1128299"/>
    <x v="194"/>
    <x v="3"/>
    <x v="1"/>
    <s v="January"/>
    <n v="1"/>
    <n v="2021"/>
    <s v="West"/>
    <s v="California"/>
    <s v="San Francisco"/>
    <x v="0"/>
    <n v="55"/>
    <n v="875"/>
    <n v="481250"/>
    <n v="144375"/>
    <n v="0.30000000000000004"/>
    <x v="1"/>
  </r>
  <r>
    <x v="3"/>
    <n v="1128299"/>
    <x v="195"/>
    <x v="4"/>
    <x v="1"/>
    <s v="January"/>
    <n v="1"/>
    <n v="2021"/>
    <s v="West"/>
    <s v="California"/>
    <s v="San Francisco"/>
    <x v="1"/>
    <n v="60"/>
    <n v="875"/>
    <n v="525000"/>
    <n v="78750"/>
    <n v="0.15"/>
    <x v="1"/>
  </r>
  <r>
    <x v="3"/>
    <n v="1128299"/>
    <x v="196"/>
    <x v="5"/>
    <x v="0"/>
    <s v="February"/>
    <n v="1"/>
    <n v="2021"/>
    <s v="West"/>
    <s v="California"/>
    <s v="San Francisco"/>
    <x v="2"/>
    <n v="55"/>
    <n v="700"/>
    <n v="385000"/>
    <n v="115500"/>
    <n v="0.30000000000000004"/>
    <x v="1"/>
  </r>
  <r>
    <x v="3"/>
    <n v="1128299"/>
    <x v="197"/>
    <x v="6"/>
    <x v="0"/>
    <s v="February"/>
    <n v="1"/>
    <n v="2021"/>
    <s v="West"/>
    <s v="California"/>
    <s v="San Francisco"/>
    <x v="3"/>
    <n v="55"/>
    <n v="675"/>
    <n v="371250"/>
    <n v="92812.5"/>
    <n v="0.24999999999999997"/>
    <x v="1"/>
  </r>
  <r>
    <x v="3"/>
    <n v="1128299"/>
    <x v="198"/>
    <x v="0"/>
    <x v="0"/>
    <s v="February"/>
    <n v="1"/>
    <n v="2021"/>
    <s v="West"/>
    <s v="California"/>
    <s v="San Francisco"/>
    <x v="4"/>
    <n v="65"/>
    <n v="650"/>
    <n v="422500"/>
    <n v="190125"/>
    <n v="0.45000000000000007"/>
    <x v="1"/>
  </r>
  <r>
    <x v="3"/>
    <n v="1128299"/>
    <x v="199"/>
    <x v="1"/>
    <x v="0"/>
    <s v="February"/>
    <n v="1"/>
    <n v="2021"/>
    <s v="West"/>
    <s v="California"/>
    <s v="San Francisco"/>
    <x v="5"/>
    <n v="70"/>
    <n v="700"/>
    <n v="490000"/>
    <n v="49000"/>
    <n v="0.1"/>
    <x v="1"/>
  </r>
  <r>
    <x v="3"/>
    <n v="1128299"/>
    <x v="200"/>
    <x v="2"/>
    <x v="0"/>
    <s v="February"/>
    <n v="1"/>
    <n v="2021"/>
    <s v="West"/>
    <s v="California"/>
    <s v="San Francisco"/>
    <x v="0"/>
    <n v="55"/>
    <n v="875"/>
    <n v="481250"/>
    <n v="144375"/>
    <n v="0.30000000000000004"/>
    <x v="1"/>
  </r>
  <r>
    <x v="3"/>
    <n v="1128299"/>
    <x v="201"/>
    <x v="3"/>
    <x v="1"/>
    <s v="February"/>
    <n v="1"/>
    <n v="2021"/>
    <s v="West"/>
    <s v="California"/>
    <s v="San Francisco"/>
    <x v="1"/>
    <n v="60"/>
    <n v="875"/>
    <n v="525000"/>
    <n v="78750"/>
    <n v="0.15"/>
    <x v="1"/>
  </r>
  <r>
    <x v="3"/>
    <n v="1128299"/>
    <x v="202"/>
    <x v="4"/>
    <x v="1"/>
    <s v="February"/>
    <n v="1"/>
    <n v="2021"/>
    <s v="West"/>
    <s v="California"/>
    <s v="San Francisco"/>
    <x v="2"/>
    <n v="55"/>
    <n v="725"/>
    <n v="398750"/>
    <n v="119625"/>
    <n v="0.30000000000000004"/>
    <x v="1"/>
  </r>
  <r>
    <x v="3"/>
    <n v="1128299"/>
    <x v="203"/>
    <x v="5"/>
    <x v="0"/>
    <s v="February"/>
    <n v="1"/>
    <n v="2021"/>
    <s v="West"/>
    <s v="California"/>
    <s v="San Francisco"/>
    <x v="3"/>
    <n v="55"/>
    <n v="700"/>
    <n v="385000"/>
    <n v="96250"/>
    <n v="0.24999999999999997"/>
    <x v="1"/>
  </r>
  <r>
    <x v="3"/>
    <n v="1128299"/>
    <x v="204"/>
    <x v="6"/>
    <x v="0"/>
    <s v="February"/>
    <n v="1"/>
    <n v="2021"/>
    <s v="West"/>
    <s v="California"/>
    <s v="San Francisco"/>
    <x v="4"/>
    <n v="65"/>
    <n v="650"/>
    <n v="422500"/>
    <n v="190125"/>
    <n v="0.45000000000000007"/>
    <x v="1"/>
  </r>
  <r>
    <x v="3"/>
    <n v="1128299"/>
    <x v="205"/>
    <x v="0"/>
    <x v="0"/>
    <s v="February"/>
    <n v="1"/>
    <n v="2021"/>
    <s v="West"/>
    <s v="California"/>
    <s v="San Francisco"/>
    <x v="5"/>
    <n v="70"/>
    <n v="775"/>
    <n v="542500"/>
    <n v="54250"/>
    <n v="0.1"/>
    <x v="1"/>
  </r>
  <r>
    <x v="3"/>
    <n v="1128299"/>
    <x v="206"/>
    <x v="1"/>
    <x v="0"/>
    <s v="February"/>
    <n v="1"/>
    <n v="2021"/>
    <s v="West"/>
    <s v="California"/>
    <s v="San Francisco"/>
    <x v="0"/>
    <n v="55"/>
    <n v="975"/>
    <n v="536250"/>
    <n v="160875"/>
    <n v="0.30000000000000004"/>
    <x v="1"/>
  </r>
  <r>
    <x v="3"/>
    <n v="1128299"/>
    <x v="207"/>
    <x v="2"/>
    <x v="0"/>
    <s v="February"/>
    <n v="1"/>
    <n v="2021"/>
    <s v="West"/>
    <s v="California"/>
    <s v="San Francisco"/>
    <x v="1"/>
    <n v="60"/>
    <n v="975"/>
    <n v="585000"/>
    <n v="87750"/>
    <n v="0.15"/>
    <x v="1"/>
  </r>
  <r>
    <x v="3"/>
    <n v="1128299"/>
    <x v="208"/>
    <x v="3"/>
    <x v="1"/>
    <s v="February"/>
    <n v="1"/>
    <n v="2021"/>
    <s v="West"/>
    <s v="California"/>
    <s v="San Francisco"/>
    <x v="2"/>
    <n v="55"/>
    <n v="775"/>
    <n v="426250"/>
    <n v="127875"/>
    <n v="0.30000000000000004"/>
    <x v="1"/>
  </r>
  <r>
    <x v="3"/>
    <n v="1128299"/>
    <x v="209"/>
    <x v="4"/>
    <x v="1"/>
    <s v="February"/>
    <n v="1"/>
    <n v="2021"/>
    <s v="West"/>
    <s v="California"/>
    <s v="San Francisco"/>
    <x v="3"/>
    <n v="55"/>
    <n v="775"/>
    <n v="426250"/>
    <n v="106562.5"/>
    <n v="0.24999999999999997"/>
    <x v="1"/>
  </r>
  <r>
    <x v="3"/>
    <n v="1128299"/>
    <x v="210"/>
    <x v="5"/>
    <x v="0"/>
    <s v="February"/>
    <n v="1"/>
    <n v="2021"/>
    <s v="West"/>
    <s v="California"/>
    <s v="San Francisco"/>
    <x v="4"/>
    <n v="65"/>
    <n v="700"/>
    <n v="455000"/>
    <n v="204750"/>
    <n v="0.45000000000000007"/>
    <x v="1"/>
  </r>
  <r>
    <x v="3"/>
    <n v="1128299"/>
    <x v="211"/>
    <x v="6"/>
    <x v="0"/>
    <s v="February"/>
    <n v="1"/>
    <n v="2021"/>
    <s v="West"/>
    <s v="California"/>
    <s v="San Francisco"/>
    <x v="5"/>
    <n v="70"/>
    <n v="800"/>
    <n v="560000"/>
    <n v="56000"/>
    <n v="0.1"/>
    <x v="1"/>
  </r>
  <r>
    <x v="4"/>
    <n v="1189833"/>
    <x v="212"/>
    <x v="0"/>
    <x v="0"/>
    <s v="February"/>
    <n v="1"/>
    <n v="2021"/>
    <s v="West"/>
    <s v="California"/>
    <s v="San Francisco"/>
    <x v="0"/>
    <n v="35"/>
    <n v="700"/>
    <n v="245000"/>
    <n v="98000"/>
    <n v="0.4"/>
    <x v="1"/>
  </r>
  <r>
    <x v="4"/>
    <n v="1189833"/>
    <x v="213"/>
    <x v="1"/>
    <x v="0"/>
    <s v="February"/>
    <n v="1"/>
    <n v="2021"/>
    <s v="West"/>
    <s v="California"/>
    <s v="San Francisco"/>
    <x v="1"/>
    <n v="45"/>
    <n v="700"/>
    <n v="315000"/>
    <n v="78750"/>
    <n v="0.25"/>
    <x v="1"/>
  </r>
  <r>
    <x v="4"/>
    <n v="1189833"/>
    <x v="214"/>
    <x v="6"/>
    <x v="0"/>
    <s v="March"/>
    <n v="1"/>
    <n v="2021"/>
    <s v="West"/>
    <s v="California"/>
    <s v="San Francisco"/>
    <x v="2"/>
    <n v="45"/>
    <n v="700"/>
    <n v="315000"/>
    <n v="126000"/>
    <n v="0.4"/>
    <x v="1"/>
  </r>
  <r>
    <x v="4"/>
    <n v="1189833"/>
    <x v="215"/>
    <x v="0"/>
    <x v="0"/>
    <s v="March"/>
    <n v="1"/>
    <n v="2021"/>
    <s v="West"/>
    <s v="California"/>
    <s v="San Francisco"/>
    <x v="3"/>
    <n v="45"/>
    <n v="550"/>
    <n v="247500"/>
    <n v="86625"/>
    <n v="0.35"/>
    <x v="1"/>
  </r>
  <r>
    <x v="4"/>
    <n v="1189833"/>
    <x v="216"/>
    <x v="1"/>
    <x v="0"/>
    <s v="March"/>
    <n v="1"/>
    <n v="2021"/>
    <s v="West"/>
    <s v="California"/>
    <s v="Los Angeles"/>
    <x v="4"/>
    <n v="50"/>
    <n v="500"/>
    <n v="250000"/>
    <n v="137500"/>
    <n v="0.55000000000000004"/>
    <x v="1"/>
  </r>
  <r>
    <x v="4"/>
    <n v="1189833"/>
    <x v="217"/>
    <x v="2"/>
    <x v="0"/>
    <s v="March"/>
    <n v="1"/>
    <n v="2021"/>
    <s v="West"/>
    <s v="California"/>
    <s v="Los Angeles"/>
    <x v="5"/>
    <n v="45"/>
    <n v="700"/>
    <n v="315000"/>
    <n v="63000"/>
    <n v="0.2"/>
    <x v="1"/>
  </r>
  <r>
    <x v="4"/>
    <n v="1189833"/>
    <x v="218"/>
    <x v="3"/>
    <x v="1"/>
    <s v="March"/>
    <n v="1"/>
    <n v="2021"/>
    <s v="West"/>
    <s v="California"/>
    <s v="Los Angeles"/>
    <x v="0"/>
    <n v="35"/>
    <n v="750"/>
    <n v="262500"/>
    <n v="105000"/>
    <n v="0.4"/>
    <x v="1"/>
  </r>
  <r>
    <x v="4"/>
    <n v="1189833"/>
    <x v="219"/>
    <x v="4"/>
    <x v="1"/>
    <s v="March"/>
    <n v="1"/>
    <n v="2021"/>
    <s v="West"/>
    <s v="California"/>
    <s v="Los Angeles"/>
    <x v="1"/>
    <n v="45"/>
    <n v="650"/>
    <n v="292500"/>
    <n v="73125"/>
    <n v="0.25"/>
    <x v="1"/>
  </r>
  <r>
    <x v="4"/>
    <n v="1189833"/>
    <x v="220"/>
    <x v="5"/>
    <x v="0"/>
    <s v="March"/>
    <n v="1"/>
    <n v="2021"/>
    <s v="West"/>
    <s v="California"/>
    <s v="Los Angeles"/>
    <x v="2"/>
    <n v="45"/>
    <n v="675"/>
    <n v="303750"/>
    <n v="121500"/>
    <n v="0.4"/>
    <x v="1"/>
  </r>
  <r>
    <x v="4"/>
    <n v="1189833"/>
    <x v="221"/>
    <x v="6"/>
    <x v="0"/>
    <s v="March"/>
    <n v="1"/>
    <n v="2021"/>
    <s v="West"/>
    <s v="California"/>
    <s v="Los Angeles"/>
    <x v="3"/>
    <n v="45"/>
    <n v="525"/>
    <n v="236250"/>
    <n v="82687.5"/>
    <n v="0.35"/>
    <x v="1"/>
  </r>
  <r>
    <x v="4"/>
    <n v="1189833"/>
    <x v="222"/>
    <x v="0"/>
    <x v="0"/>
    <s v="March"/>
    <n v="1"/>
    <n v="2021"/>
    <s v="West"/>
    <s v="California"/>
    <s v="Los Angeles"/>
    <x v="4"/>
    <n v="50"/>
    <n v="450"/>
    <n v="225000"/>
    <n v="123750"/>
    <n v="0.55000000000000004"/>
    <x v="1"/>
  </r>
  <r>
    <x v="4"/>
    <n v="1189833"/>
    <x v="223"/>
    <x v="1"/>
    <x v="0"/>
    <s v="March"/>
    <n v="1"/>
    <n v="2021"/>
    <s v="West"/>
    <s v="California"/>
    <s v="Los Angeles"/>
    <x v="5"/>
    <n v="45"/>
    <n v="650"/>
    <n v="292500"/>
    <n v="58500"/>
    <n v="0.2"/>
    <x v="1"/>
  </r>
  <r>
    <x v="4"/>
    <n v="1189833"/>
    <x v="224"/>
    <x v="2"/>
    <x v="0"/>
    <s v="March"/>
    <n v="1"/>
    <n v="2021"/>
    <s v="West"/>
    <s v="California"/>
    <s v="Los Angeles"/>
    <x v="0"/>
    <n v="35"/>
    <n v="800"/>
    <n v="280000"/>
    <n v="112000"/>
    <n v="0.4"/>
    <x v="1"/>
  </r>
  <r>
    <x v="4"/>
    <n v="1189833"/>
    <x v="225"/>
    <x v="3"/>
    <x v="1"/>
    <s v="March"/>
    <n v="1"/>
    <n v="2021"/>
    <s v="West"/>
    <s v="California"/>
    <s v="Los Angeles"/>
    <x v="1"/>
    <n v="45"/>
    <n v="650"/>
    <n v="292500"/>
    <n v="73125"/>
    <n v="0.25"/>
    <x v="1"/>
  </r>
  <r>
    <x v="4"/>
    <n v="1189833"/>
    <x v="226"/>
    <x v="4"/>
    <x v="1"/>
    <s v="March"/>
    <n v="1"/>
    <n v="2021"/>
    <s v="West"/>
    <s v="California"/>
    <s v="Los Angeles"/>
    <x v="2"/>
    <n v="45"/>
    <n v="650"/>
    <n v="292500"/>
    <n v="117000"/>
    <n v="0.4"/>
    <x v="1"/>
  </r>
  <r>
    <x v="4"/>
    <n v="1189833"/>
    <x v="227"/>
    <x v="5"/>
    <x v="0"/>
    <s v="March"/>
    <n v="1"/>
    <n v="2021"/>
    <s v="West"/>
    <s v="California"/>
    <s v="Los Angeles"/>
    <x v="3"/>
    <n v="45"/>
    <n v="550"/>
    <n v="247500"/>
    <n v="86625"/>
    <n v="0.35"/>
    <x v="1"/>
  </r>
  <r>
    <x v="4"/>
    <n v="1189833"/>
    <x v="228"/>
    <x v="6"/>
    <x v="0"/>
    <s v="March"/>
    <n v="1"/>
    <n v="2021"/>
    <s v="West"/>
    <s v="California"/>
    <s v="Los Angeles"/>
    <x v="4"/>
    <n v="50"/>
    <n v="425"/>
    <n v="212500"/>
    <n v="116875"/>
    <n v="0.55000000000000004"/>
    <x v="1"/>
  </r>
  <r>
    <x v="4"/>
    <n v="1189833"/>
    <x v="229"/>
    <x v="6"/>
    <x v="0"/>
    <s v="April"/>
    <n v="2"/>
    <n v="2021"/>
    <s v="West"/>
    <s v="California"/>
    <s v="Los Angeles"/>
    <x v="5"/>
    <n v="45"/>
    <n v="625"/>
    <n v="281250"/>
    <n v="56250"/>
    <n v="0.2"/>
    <x v="1"/>
  </r>
  <r>
    <x v="4"/>
    <n v="1189833"/>
    <x v="230"/>
    <x v="0"/>
    <x v="0"/>
    <s v="April"/>
    <n v="2"/>
    <n v="2021"/>
    <s v="West"/>
    <s v="California"/>
    <s v="Los Angeles"/>
    <x v="0"/>
    <n v="45"/>
    <n v="800"/>
    <n v="360000"/>
    <n v="144000"/>
    <n v="0.4"/>
    <x v="1"/>
  </r>
  <r>
    <x v="4"/>
    <n v="1189833"/>
    <x v="231"/>
    <x v="1"/>
    <x v="0"/>
    <s v="April"/>
    <n v="2"/>
    <n v="2021"/>
    <s v="West"/>
    <s v="California"/>
    <s v="Los Angeles"/>
    <x v="1"/>
    <n v="50"/>
    <n v="600"/>
    <n v="300000"/>
    <n v="75000"/>
    <n v="0.25"/>
    <x v="1"/>
  </r>
  <r>
    <x v="4"/>
    <n v="1189833"/>
    <x v="232"/>
    <x v="2"/>
    <x v="0"/>
    <s v="April"/>
    <n v="2"/>
    <n v="2021"/>
    <s v="West"/>
    <s v="California"/>
    <s v="Los Angeles"/>
    <x v="2"/>
    <n v="50"/>
    <n v="625"/>
    <n v="312500"/>
    <n v="125000"/>
    <n v="0.4"/>
    <x v="1"/>
  </r>
  <r>
    <x v="4"/>
    <n v="1189833"/>
    <x v="233"/>
    <x v="3"/>
    <x v="1"/>
    <s v="April"/>
    <n v="2"/>
    <n v="2021"/>
    <s v="West"/>
    <s v="California"/>
    <s v="Los Angeles"/>
    <x v="3"/>
    <n v="45"/>
    <n v="525"/>
    <n v="236250"/>
    <n v="82687.5"/>
    <n v="0.35"/>
    <x v="1"/>
  </r>
  <r>
    <x v="4"/>
    <n v="1189833"/>
    <x v="234"/>
    <x v="4"/>
    <x v="1"/>
    <s v="April"/>
    <n v="2"/>
    <n v="2021"/>
    <s v="West"/>
    <s v="California"/>
    <s v="Los Angeles"/>
    <x v="4"/>
    <n v="50"/>
    <n v="425"/>
    <n v="212500"/>
    <n v="116875"/>
    <n v="0.55000000000000004"/>
    <x v="1"/>
  </r>
  <r>
    <x v="4"/>
    <n v="1189833"/>
    <x v="235"/>
    <x v="5"/>
    <x v="0"/>
    <s v="April"/>
    <n v="2"/>
    <n v="2021"/>
    <s v="West"/>
    <s v="California"/>
    <s v="Los Angeles"/>
    <x v="5"/>
    <n v="65"/>
    <n v="600"/>
    <n v="390000"/>
    <n v="78000"/>
    <n v="0.2"/>
    <x v="1"/>
  </r>
  <r>
    <x v="4"/>
    <n v="1189833"/>
    <x v="236"/>
    <x v="6"/>
    <x v="0"/>
    <s v="April"/>
    <n v="2"/>
    <n v="2021"/>
    <s v="West"/>
    <s v="California"/>
    <s v="Los Angeles"/>
    <x v="0"/>
    <n v="45"/>
    <n v="800"/>
    <n v="360000"/>
    <n v="144000"/>
    <n v="0.4"/>
    <x v="1"/>
  </r>
  <r>
    <x v="4"/>
    <n v="1189833"/>
    <x v="237"/>
    <x v="0"/>
    <x v="0"/>
    <s v="April"/>
    <n v="2"/>
    <n v="2021"/>
    <s v="West"/>
    <s v="California"/>
    <s v="Los Angeles"/>
    <x v="1"/>
    <n v="50"/>
    <n v="650"/>
    <n v="325000"/>
    <n v="81250"/>
    <n v="0.25"/>
    <x v="1"/>
  </r>
  <r>
    <x v="4"/>
    <n v="1189833"/>
    <x v="238"/>
    <x v="1"/>
    <x v="0"/>
    <s v="April"/>
    <n v="2"/>
    <n v="2021"/>
    <s v="West"/>
    <s v="California"/>
    <s v="Los Angeles"/>
    <x v="2"/>
    <n v="50"/>
    <n v="650"/>
    <n v="325000"/>
    <n v="130000"/>
    <n v="0.4"/>
    <x v="1"/>
  </r>
  <r>
    <x v="4"/>
    <n v="1189833"/>
    <x v="239"/>
    <x v="2"/>
    <x v="0"/>
    <s v="April"/>
    <n v="2"/>
    <n v="2021"/>
    <s v="West"/>
    <s v="California"/>
    <s v="Los Angeles"/>
    <x v="3"/>
    <n v="45"/>
    <n v="550"/>
    <n v="247500"/>
    <n v="86625"/>
    <n v="0.35"/>
    <x v="1"/>
  </r>
  <r>
    <x v="4"/>
    <n v="1189833"/>
    <x v="240"/>
    <x v="3"/>
    <x v="1"/>
    <s v="April"/>
    <n v="2"/>
    <n v="2021"/>
    <s v="West"/>
    <s v="California"/>
    <s v="Los Angeles"/>
    <x v="4"/>
    <n v="50"/>
    <n v="450"/>
    <n v="225000"/>
    <n v="123750"/>
    <n v="0.55000000000000004"/>
    <x v="1"/>
  </r>
  <r>
    <x v="4"/>
    <n v="1189833"/>
    <x v="241"/>
    <x v="4"/>
    <x v="1"/>
    <s v="April"/>
    <n v="2"/>
    <n v="2021"/>
    <s v="West"/>
    <s v="California"/>
    <s v="Los Angeles"/>
    <x v="5"/>
    <n v="65"/>
    <n v="625"/>
    <n v="406250"/>
    <n v="81250"/>
    <n v="0.2"/>
    <x v="1"/>
  </r>
  <r>
    <x v="4"/>
    <n v="1189833"/>
    <x v="242"/>
    <x v="5"/>
    <x v="0"/>
    <s v="April"/>
    <n v="2"/>
    <n v="2021"/>
    <s v="West"/>
    <s v="California"/>
    <s v="Los Angeles"/>
    <x v="0"/>
    <n v="45"/>
    <n v="900"/>
    <n v="405000"/>
    <n v="162000"/>
    <n v="0.4"/>
    <x v="1"/>
  </r>
  <r>
    <x v="4"/>
    <n v="1189833"/>
    <x v="243"/>
    <x v="6"/>
    <x v="0"/>
    <s v="April"/>
    <n v="2"/>
    <n v="2021"/>
    <s v="West"/>
    <s v="California"/>
    <s v="Los Angeles"/>
    <x v="1"/>
    <n v="50"/>
    <n v="750"/>
    <n v="375000"/>
    <n v="93750"/>
    <n v="0.25"/>
    <x v="1"/>
  </r>
  <r>
    <x v="4"/>
    <n v="1189833"/>
    <x v="244"/>
    <x v="0"/>
    <x v="0"/>
    <s v="April"/>
    <n v="2"/>
    <n v="2021"/>
    <s v="West"/>
    <s v="California"/>
    <s v="Los Angeles"/>
    <x v="2"/>
    <n v="50"/>
    <n v="750"/>
    <n v="375000"/>
    <n v="150000"/>
    <n v="0.4"/>
    <x v="1"/>
  </r>
  <r>
    <x v="4"/>
    <n v="1189833"/>
    <x v="245"/>
    <x v="1"/>
    <x v="0"/>
    <s v="April"/>
    <n v="2"/>
    <n v="2021"/>
    <s v="West"/>
    <s v="California"/>
    <s v="Los Angeles"/>
    <x v="3"/>
    <n v="45"/>
    <n v="625"/>
    <n v="281250"/>
    <n v="98437.5"/>
    <n v="0.35"/>
    <x v="1"/>
  </r>
  <r>
    <x v="4"/>
    <n v="1189833"/>
    <x v="246"/>
    <x v="2"/>
    <x v="0"/>
    <s v="April"/>
    <n v="2"/>
    <n v="2021"/>
    <s v="West"/>
    <s v="California"/>
    <s v="Los Angeles"/>
    <x v="4"/>
    <n v="50"/>
    <n v="500"/>
    <n v="250000"/>
    <n v="137500"/>
    <n v="0.55000000000000004"/>
    <x v="1"/>
  </r>
  <r>
    <x v="4"/>
    <n v="1189833"/>
    <x v="247"/>
    <x v="3"/>
    <x v="1"/>
    <s v="April"/>
    <n v="2"/>
    <n v="2021"/>
    <s v="West"/>
    <s v="California"/>
    <s v="Los Angeles"/>
    <x v="5"/>
    <n v="65"/>
    <n v="800"/>
    <n v="520000"/>
    <n v="104000"/>
    <n v="0.2"/>
    <x v="1"/>
  </r>
  <r>
    <x v="4"/>
    <n v="1189833"/>
    <x v="248"/>
    <x v="4"/>
    <x v="1"/>
    <s v="April"/>
    <n v="2"/>
    <n v="2021"/>
    <s v="West"/>
    <s v="California"/>
    <s v="Los Angeles"/>
    <x v="0"/>
    <n v="45"/>
    <n v="950"/>
    <n v="427500"/>
    <n v="171000"/>
    <n v="0.4"/>
    <x v="1"/>
  </r>
  <r>
    <x v="4"/>
    <n v="1189833"/>
    <x v="249"/>
    <x v="5"/>
    <x v="0"/>
    <s v="April"/>
    <n v="2"/>
    <n v="2021"/>
    <s v="West"/>
    <s v="California"/>
    <s v="Los Angeles"/>
    <x v="1"/>
    <n v="50"/>
    <n v="800"/>
    <n v="400000"/>
    <n v="100000"/>
    <n v="0.25"/>
    <x v="1"/>
  </r>
  <r>
    <x v="4"/>
    <n v="1189833"/>
    <x v="250"/>
    <x v="6"/>
    <x v="0"/>
    <s v="April"/>
    <n v="2"/>
    <n v="2021"/>
    <s v="West"/>
    <s v="California"/>
    <s v="Los Angeles"/>
    <x v="2"/>
    <n v="50"/>
    <n v="750"/>
    <n v="375000"/>
    <n v="150000"/>
    <n v="0.4"/>
    <x v="1"/>
  </r>
  <r>
    <x v="4"/>
    <n v="1189833"/>
    <x v="251"/>
    <x v="0"/>
    <x v="0"/>
    <s v="April"/>
    <n v="2"/>
    <n v="2021"/>
    <s v="West"/>
    <s v="California"/>
    <s v="Los Angeles"/>
    <x v="3"/>
    <n v="45"/>
    <n v="650"/>
    <n v="292500"/>
    <n v="102375"/>
    <n v="0.35"/>
    <x v="1"/>
  </r>
  <r>
    <x v="4"/>
    <n v="1189833"/>
    <x v="252"/>
    <x v="1"/>
    <x v="0"/>
    <s v="April"/>
    <n v="2"/>
    <n v="2021"/>
    <s v="West"/>
    <s v="California"/>
    <s v="Los Angeles"/>
    <x v="4"/>
    <n v="50"/>
    <n v="700"/>
    <n v="350000"/>
    <n v="192500"/>
    <n v="0.55000000000000004"/>
    <x v="1"/>
  </r>
  <r>
    <x v="4"/>
    <n v="1189833"/>
    <x v="253"/>
    <x v="2"/>
    <x v="0"/>
    <s v="April"/>
    <n v="2"/>
    <n v="2021"/>
    <s v="West"/>
    <s v="California"/>
    <s v="Los Angeles"/>
    <x v="5"/>
    <n v="65"/>
    <n v="700"/>
    <n v="455000"/>
    <n v="91000"/>
    <n v="0.2"/>
    <x v="1"/>
  </r>
  <r>
    <x v="4"/>
    <n v="1189833"/>
    <x v="254"/>
    <x v="3"/>
    <x v="1"/>
    <s v="May"/>
    <n v="2"/>
    <n v="2021"/>
    <s v="West"/>
    <s v="California"/>
    <s v="Los Angeles"/>
    <x v="0"/>
    <n v="50"/>
    <n v="900"/>
    <n v="450000"/>
    <n v="180000"/>
    <n v="0.4"/>
    <x v="1"/>
  </r>
  <r>
    <x v="4"/>
    <n v="1189833"/>
    <x v="255"/>
    <x v="4"/>
    <x v="1"/>
    <s v="May"/>
    <n v="2"/>
    <n v="2021"/>
    <s v="West"/>
    <s v="California"/>
    <s v="Los Angeles"/>
    <x v="1"/>
    <n v="55"/>
    <n v="850"/>
    <n v="467500"/>
    <n v="116875"/>
    <n v="0.25"/>
    <x v="1"/>
  </r>
  <r>
    <x v="4"/>
    <n v="1189833"/>
    <x v="256"/>
    <x v="5"/>
    <x v="0"/>
    <s v="May"/>
    <n v="2"/>
    <n v="2021"/>
    <s v="West"/>
    <s v="California"/>
    <s v="Los Angeles"/>
    <x v="2"/>
    <n v="50"/>
    <n v="725"/>
    <n v="362500"/>
    <n v="145000"/>
    <n v="0.4"/>
    <x v="1"/>
  </r>
  <r>
    <x v="4"/>
    <n v="1189833"/>
    <x v="257"/>
    <x v="6"/>
    <x v="0"/>
    <s v="May"/>
    <n v="2"/>
    <n v="2021"/>
    <s v="West"/>
    <s v="California"/>
    <s v="Los Angeles"/>
    <x v="3"/>
    <n v="50"/>
    <n v="675"/>
    <n v="337500"/>
    <n v="118125"/>
    <n v="0.35"/>
    <x v="1"/>
  </r>
  <r>
    <x v="4"/>
    <n v="1189833"/>
    <x v="258"/>
    <x v="0"/>
    <x v="0"/>
    <s v="May"/>
    <n v="2"/>
    <n v="2021"/>
    <s v="West"/>
    <s v="California"/>
    <s v="Los Angeles"/>
    <x v="4"/>
    <n v="60"/>
    <n v="675"/>
    <n v="405000"/>
    <n v="222750"/>
    <n v="0.55000000000000004"/>
    <x v="1"/>
  </r>
  <r>
    <x v="4"/>
    <n v="1189833"/>
    <x v="259"/>
    <x v="1"/>
    <x v="0"/>
    <s v="May"/>
    <n v="2"/>
    <n v="2021"/>
    <s v="West"/>
    <s v="California"/>
    <s v="Los Angeles"/>
    <x v="5"/>
    <n v="65"/>
    <n v="650"/>
    <n v="422500"/>
    <n v="84500"/>
    <n v="0.2"/>
    <x v="1"/>
  </r>
  <r>
    <x v="4"/>
    <n v="1189833"/>
    <x v="260"/>
    <x v="2"/>
    <x v="0"/>
    <s v="May"/>
    <n v="2"/>
    <n v="2021"/>
    <s v="West"/>
    <s v="California"/>
    <s v="Los Angeles"/>
    <x v="0"/>
    <n v="50"/>
    <n v="850"/>
    <n v="425000"/>
    <n v="170000"/>
    <n v="0.4"/>
    <x v="1"/>
  </r>
  <r>
    <x v="4"/>
    <n v="1189833"/>
    <x v="261"/>
    <x v="3"/>
    <x v="1"/>
    <s v="May"/>
    <n v="2"/>
    <n v="2021"/>
    <s v="West"/>
    <s v="California"/>
    <s v="Los Angeles"/>
    <x v="1"/>
    <n v="55"/>
    <n v="850"/>
    <n v="467500"/>
    <n v="116875"/>
    <n v="0.25"/>
    <x v="1"/>
  </r>
  <r>
    <x v="4"/>
    <n v="1189833"/>
    <x v="262"/>
    <x v="4"/>
    <x v="1"/>
    <s v="May"/>
    <n v="2"/>
    <n v="2021"/>
    <s v="West"/>
    <s v="California"/>
    <s v="Los Angeles"/>
    <x v="2"/>
    <n v="50"/>
    <n v="700"/>
    <n v="350000"/>
    <n v="140000"/>
    <n v="0.4"/>
    <x v="1"/>
  </r>
  <r>
    <x v="4"/>
    <n v="1189833"/>
    <x v="263"/>
    <x v="5"/>
    <x v="0"/>
    <s v="May"/>
    <n v="2"/>
    <n v="2021"/>
    <s v="West"/>
    <s v="California"/>
    <s v="Los Angeles"/>
    <x v="3"/>
    <n v="50"/>
    <n v="650"/>
    <n v="325000"/>
    <n v="113750"/>
    <n v="0.35"/>
    <x v="1"/>
  </r>
  <r>
    <x v="4"/>
    <n v="1189833"/>
    <x v="264"/>
    <x v="6"/>
    <x v="0"/>
    <s v="May"/>
    <n v="2"/>
    <n v="2021"/>
    <s v="West"/>
    <s v="California"/>
    <s v="Los Angeles"/>
    <x v="4"/>
    <n v="60"/>
    <n v="650"/>
    <n v="390000"/>
    <n v="214500"/>
    <n v="0.55000000000000004"/>
    <x v="1"/>
  </r>
  <r>
    <x v="4"/>
    <n v="1189833"/>
    <x v="265"/>
    <x v="0"/>
    <x v="0"/>
    <s v="May"/>
    <n v="2"/>
    <n v="2021"/>
    <s v="West"/>
    <s v="California"/>
    <s v="Los Angeles"/>
    <x v="5"/>
    <n v="65"/>
    <n v="700"/>
    <n v="455000"/>
    <n v="91000"/>
    <n v="0.2"/>
    <x v="1"/>
  </r>
  <r>
    <x v="4"/>
    <n v="1189833"/>
    <x v="266"/>
    <x v="1"/>
    <x v="0"/>
    <s v="May"/>
    <n v="2"/>
    <n v="2021"/>
    <s v="West"/>
    <s v="California"/>
    <s v="Los Angeles"/>
    <x v="0"/>
    <n v="50"/>
    <n v="800"/>
    <n v="400000"/>
    <n v="160000"/>
    <n v="0.4"/>
    <x v="1"/>
  </r>
  <r>
    <x v="4"/>
    <n v="1189833"/>
    <x v="267"/>
    <x v="2"/>
    <x v="0"/>
    <s v="May"/>
    <n v="2"/>
    <n v="2021"/>
    <s v="West"/>
    <s v="California"/>
    <s v="Los Angeles"/>
    <x v="1"/>
    <n v="55"/>
    <n v="800"/>
    <n v="440000"/>
    <n v="110000"/>
    <n v="0.25"/>
    <x v="1"/>
  </r>
  <r>
    <x v="4"/>
    <n v="1189833"/>
    <x v="268"/>
    <x v="3"/>
    <x v="1"/>
    <s v="May"/>
    <n v="2"/>
    <n v="2021"/>
    <s v="West"/>
    <s v="California"/>
    <s v="Los Angeles"/>
    <x v="2"/>
    <n v="50"/>
    <n v="650"/>
    <n v="325000"/>
    <n v="130000"/>
    <n v="0.4"/>
    <x v="1"/>
  </r>
  <r>
    <x v="4"/>
    <n v="1189833"/>
    <x v="269"/>
    <x v="4"/>
    <x v="1"/>
    <s v="May"/>
    <n v="2"/>
    <n v="2021"/>
    <s v="West"/>
    <s v="California"/>
    <s v="Los Angeles"/>
    <x v="3"/>
    <n v="50"/>
    <n v="625"/>
    <n v="312500"/>
    <n v="109375"/>
    <n v="0.35"/>
    <x v="1"/>
  </r>
  <r>
    <x v="4"/>
    <n v="1189833"/>
    <x v="270"/>
    <x v="5"/>
    <x v="0"/>
    <s v="May"/>
    <n v="2"/>
    <n v="2021"/>
    <s v="West"/>
    <s v="California"/>
    <s v="Los Angeles"/>
    <x v="4"/>
    <n v="60"/>
    <n v="600"/>
    <n v="360000"/>
    <n v="198000"/>
    <n v="0.55000000000000004"/>
    <x v="1"/>
  </r>
  <r>
    <x v="4"/>
    <n v="1189833"/>
    <x v="271"/>
    <x v="6"/>
    <x v="0"/>
    <s v="May"/>
    <n v="2"/>
    <n v="2021"/>
    <s v="West"/>
    <s v="California"/>
    <s v="Los Angeles"/>
    <x v="5"/>
    <n v="65"/>
    <n v="650"/>
    <n v="422500"/>
    <n v="84500"/>
    <n v="0.2"/>
    <x v="1"/>
  </r>
  <r>
    <x v="4"/>
    <n v="1189833"/>
    <x v="272"/>
    <x v="0"/>
    <x v="0"/>
    <s v="May"/>
    <n v="2"/>
    <n v="2021"/>
    <s v="West"/>
    <s v="California"/>
    <s v="Los Angeles"/>
    <x v="0"/>
    <n v="50"/>
    <n v="825"/>
    <n v="412500"/>
    <n v="165000"/>
    <n v="0.4"/>
    <x v="1"/>
  </r>
  <r>
    <x v="4"/>
    <n v="1189833"/>
    <x v="273"/>
    <x v="1"/>
    <x v="0"/>
    <s v="May"/>
    <n v="2"/>
    <n v="2021"/>
    <s v="West"/>
    <s v="California"/>
    <s v="Los Angeles"/>
    <x v="1"/>
    <n v="55"/>
    <n v="825"/>
    <n v="453750"/>
    <n v="113437.5"/>
    <n v="0.25"/>
    <x v="1"/>
  </r>
  <r>
    <x v="4"/>
    <n v="1189833"/>
    <x v="274"/>
    <x v="2"/>
    <x v="0"/>
    <s v="May"/>
    <n v="2"/>
    <n v="2021"/>
    <s v="West"/>
    <s v="California"/>
    <s v="Los Angeles"/>
    <x v="2"/>
    <n v="50"/>
    <n v="675"/>
    <n v="337500"/>
    <n v="135000"/>
    <n v="0.4"/>
    <x v="1"/>
  </r>
  <r>
    <x v="4"/>
    <n v="1189833"/>
    <x v="275"/>
    <x v="3"/>
    <x v="1"/>
    <s v="May"/>
    <n v="2"/>
    <n v="2021"/>
    <s v="West"/>
    <s v="California"/>
    <s v="Los Angeles"/>
    <x v="3"/>
    <n v="50"/>
    <n v="650"/>
    <n v="325000"/>
    <n v="113750"/>
    <n v="0.35"/>
    <x v="1"/>
  </r>
  <r>
    <x v="4"/>
    <n v="1189833"/>
    <x v="276"/>
    <x v="4"/>
    <x v="1"/>
    <s v="May"/>
    <n v="2"/>
    <n v="2021"/>
    <s v="West"/>
    <s v="California"/>
    <s v="Los Angeles"/>
    <x v="4"/>
    <n v="60"/>
    <n v="600"/>
    <n v="360000"/>
    <n v="198000"/>
    <n v="0.55000000000000004"/>
    <x v="1"/>
  </r>
  <r>
    <x v="4"/>
    <n v="1189833"/>
    <x v="277"/>
    <x v="5"/>
    <x v="0"/>
    <s v="May"/>
    <n v="2"/>
    <n v="2021"/>
    <s v="West"/>
    <s v="California"/>
    <s v="Los Angeles"/>
    <x v="5"/>
    <n v="65"/>
    <n v="700"/>
    <n v="455000"/>
    <n v="91000"/>
    <n v="0.2"/>
    <x v="1"/>
  </r>
  <r>
    <x v="4"/>
    <n v="1189833"/>
    <x v="278"/>
    <x v="6"/>
    <x v="0"/>
    <s v="May"/>
    <n v="2"/>
    <n v="2021"/>
    <s v="West"/>
    <s v="California"/>
    <s v="Los Angeles"/>
    <x v="0"/>
    <n v="50"/>
    <n v="900"/>
    <n v="450000"/>
    <n v="180000"/>
    <n v="0.4"/>
    <x v="1"/>
  </r>
  <r>
    <x v="4"/>
    <n v="1189833"/>
    <x v="279"/>
    <x v="0"/>
    <x v="0"/>
    <s v="May"/>
    <n v="2"/>
    <n v="2021"/>
    <s v="West"/>
    <s v="California"/>
    <s v="Los Angeles"/>
    <x v="1"/>
    <n v="55"/>
    <n v="900"/>
    <n v="495000"/>
    <n v="123750"/>
    <n v="0.25"/>
    <x v="1"/>
  </r>
  <r>
    <x v="4"/>
    <n v="1189833"/>
    <x v="280"/>
    <x v="1"/>
    <x v="0"/>
    <s v="May"/>
    <n v="2"/>
    <n v="2021"/>
    <s v="West"/>
    <s v="California"/>
    <s v="Los Angeles"/>
    <x v="2"/>
    <n v="50"/>
    <n v="700"/>
    <n v="350000"/>
    <n v="140000"/>
    <n v="0.4"/>
    <x v="1"/>
  </r>
  <r>
    <x v="4"/>
    <n v="1189833"/>
    <x v="281"/>
    <x v="2"/>
    <x v="0"/>
    <s v="May"/>
    <n v="2"/>
    <n v="2021"/>
    <s v="West"/>
    <s v="California"/>
    <s v="Los Angeles"/>
    <x v="3"/>
    <n v="50"/>
    <n v="700"/>
    <n v="350000"/>
    <n v="122500"/>
    <n v="0.35"/>
    <x v="1"/>
  </r>
  <r>
    <x v="4"/>
    <n v="1189833"/>
    <x v="282"/>
    <x v="3"/>
    <x v="1"/>
    <s v="May"/>
    <n v="2"/>
    <n v="2021"/>
    <s v="West"/>
    <s v="California"/>
    <s v="Los Angeles"/>
    <x v="4"/>
    <n v="60"/>
    <n v="625"/>
    <n v="375000"/>
    <n v="206250"/>
    <n v="0.55000000000000004"/>
    <x v="1"/>
  </r>
  <r>
    <x v="4"/>
    <n v="1189833"/>
    <x v="283"/>
    <x v="4"/>
    <x v="1"/>
    <s v="May"/>
    <n v="2"/>
    <n v="2021"/>
    <s v="West"/>
    <s v="California"/>
    <s v="Los Angeles"/>
    <x v="5"/>
    <n v="65"/>
    <n v="725"/>
    <n v="471250"/>
    <n v="94250"/>
    <n v="0.2"/>
    <x v="1"/>
  </r>
  <r>
    <x v="0"/>
    <n v="1185732"/>
    <x v="284"/>
    <x v="5"/>
    <x v="0"/>
    <s v="May"/>
    <n v="2"/>
    <n v="2021"/>
    <s v="West"/>
    <s v="California"/>
    <s v="Los Angeles"/>
    <x v="0"/>
    <n v="45"/>
    <n v="475"/>
    <n v="213750"/>
    <n v="85500"/>
    <n v="0.4"/>
    <x v="1"/>
  </r>
  <r>
    <x v="0"/>
    <n v="1185732"/>
    <x v="285"/>
    <x v="6"/>
    <x v="0"/>
    <s v="June"/>
    <n v="2"/>
    <n v="2021"/>
    <s v="West"/>
    <s v="California"/>
    <s v="Los Angeles"/>
    <x v="1"/>
    <n v="45"/>
    <n v="275"/>
    <n v="123750"/>
    <n v="43312.5"/>
    <n v="0.35"/>
    <x v="1"/>
  </r>
  <r>
    <x v="0"/>
    <n v="1185732"/>
    <x v="286"/>
    <x v="0"/>
    <x v="0"/>
    <s v="June"/>
    <n v="2"/>
    <n v="2021"/>
    <s v="West"/>
    <s v="California"/>
    <s v="Los Angeles"/>
    <x v="2"/>
    <n v="35"/>
    <n v="275"/>
    <n v="96250"/>
    <n v="33687.5"/>
    <n v="0.35"/>
    <x v="1"/>
  </r>
  <r>
    <x v="0"/>
    <n v="1185732"/>
    <x v="287"/>
    <x v="1"/>
    <x v="0"/>
    <s v="June"/>
    <n v="2"/>
    <n v="2021"/>
    <s v="West"/>
    <s v="California"/>
    <s v="Los Angeles"/>
    <x v="3"/>
    <n v="40"/>
    <n v="125"/>
    <n v="50000"/>
    <n v="20000"/>
    <n v="0.4"/>
    <x v="1"/>
  </r>
  <r>
    <x v="0"/>
    <n v="1185732"/>
    <x v="288"/>
    <x v="2"/>
    <x v="0"/>
    <s v="June"/>
    <n v="2"/>
    <n v="2021"/>
    <s v="Midwest"/>
    <s v="Illinois"/>
    <s v="Chicago"/>
    <x v="4"/>
    <n v="55"/>
    <n v="175"/>
    <n v="96250"/>
    <n v="33687.5"/>
    <n v="0.35"/>
    <x v="1"/>
  </r>
  <r>
    <x v="0"/>
    <n v="1185732"/>
    <x v="289"/>
    <x v="3"/>
    <x v="1"/>
    <s v="June"/>
    <n v="2"/>
    <n v="2021"/>
    <s v="Midwest"/>
    <s v="Illinois"/>
    <s v="Chicago"/>
    <x v="5"/>
    <n v="45"/>
    <n v="275"/>
    <n v="123750"/>
    <n v="61875"/>
    <n v="0.5"/>
    <x v="1"/>
  </r>
  <r>
    <x v="0"/>
    <n v="1185732"/>
    <x v="290"/>
    <x v="4"/>
    <x v="1"/>
    <s v="June"/>
    <n v="2"/>
    <n v="2021"/>
    <s v="Midwest"/>
    <s v="Illinois"/>
    <s v="Chicago"/>
    <x v="0"/>
    <n v="45"/>
    <n v="525"/>
    <n v="236250"/>
    <n v="94500"/>
    <n v="0.4"/>
    <x v="1"/>
  </r>
  <r>
    <x v="0"/>
    <n v="1185732"/>
    <x v="291"/>
    <x v="5"/>
    <x v="0"/>
    <s v="June"/>
    <n v="2"/>
    <n v="2021"/>
    <s v="Midwest"/>
    <s v="Illinois"/>
    <s v="Chicago"/>
    <x v="1"/>
    <n v="45"/>
    <n v="175"/>
    <n v="78750"/>
    <n v="27562.5"/>
    <n v="0.35"/>
    <x v="1"/>
  </r>
  <r>
    <x v="0"/>
    <n v="1185732"/>
    <x v="292"/>
    <x v="6"/>
    <x v="0"/>
    <s v="June"/>
    <n v="2"/>
    <n v="2021"/>
    <s v="Midwest"/>
    <s v="Illinois"/>
    <s v="Chicago"/>
    <x v="2"/>
    <n v="35"/>
    <n v="225"/>
    <n v="78750"/>
    <n v="27562.5"/>
    <n v="0.35"/>
    <x v="1"/>
  </r>
  <r>
    <x v="0"/>
    <n v="1185732"/>
    <x v="293"/>
    <x v="0"/>
    <x v="0"/>
    <s v="June"/>
    <n v="2"/>
    <n v="2021"/>
    <s v="Midwest"/>
    <s v="Illinois"/>
    <s v="Chicago"/>
    <x v="3"/>
    <n v="40"/>
    <n v="100"/>
    <n v="40000"/>
    <n v="16000"/>
    <n v="0.4"/>
    <x v="1"/>
  </r>
  <r>
    <x v="0"/>
    <n v="1185732"/>
    <x v="294"/>
    <x v="1"/>
    <x v="0"/>
    <s v="June"/>
    <n v="2"/>
    <n v="2021"/>
    <s v="Midwest"/>
    <s v="Illinois"/>
    <s v="Chicago"/>
    <x v="4"/>
    <n v="55"/>
    <n v="175"/>
    <n v="96250"/>
    <n v="33687.5"/>
    <n v="0.35"/>
    <x v="1"/>
  </r>
  <r>
    <x v="0"/>
    <n v="1185732"/>
    <x v="295"/>
    <x v="2"/>
    <x v="0"/>
    <s v="June"/>
    <n v="2"/>
    <n v="2021"/>
    <s v="Midwest"/>
    <s v="Illinois"/>
    <s v="Chicago"/>
    <x v="5"/>
    <n v="45"/>
    <n v="275"/>
    <n v="123750"/>
    <n v="61875"/>
    <n v="0.5"/>
    <x v="1"/>
  </r>
  <r>
    <x v="0"/>
    <n v="1185732"/>
    <x v="296"/>
    <x v="3"/>
    <x v="1"/>
    <s v="June"/>
    <n v="2"/>
    <n v="2021"/>
    <s v="Midwest"/>
    <s v="Illinois"/>
    <s v="Chicago"/>
    <x v="0"/>
    <n v="50"/>
    <n v="495"/>
    <n v="247500"/>
    <n v="99000"/>
    <n v="0.4"/>
    <x v="1"/>
  </r>
  <r>
    <x v="0"/>
    <n v="1185732"/>
    <x v="297"/>
    <x v="4"/>
    <x v="1"/>
    <s v="June"/>
    <n v="2"/>
    <n v="2021"/>
    <s v="Midwest"/>
    <s v="Illinois"/>
    <s v="Chicago"/>
    <x v="1"/>
    <n v="50"/>
    <n v="200"/>
    <n v="100000"/>
    <n v="35000"/>
    <n v="0.35"/>
    <x v="1"/>
  </r>
  <r>
    <x v="0"/>
    <n v="1185732"/>
    <x v="298"/>
    <x v="5"/>
    <x v="0"/>
    <s v="June"/>
    <n v="2"/>
    <n v="2021"/>
    <s v="Midwest"/>
    <s v="Illinois"/>
    <s v="Chicago"/>
    <x v="2"/>
    <n v="40"/>
    <n v="225"/>
    <n v="90000"/>
    <n v="31500"/>
    <n v="0.35"/>
    <x v="1"/>
  </r>
  <r>
    <x v="0"/>
    <n v="1185732"/>
    <x v="299"/>
    <x v="6"/>
    <x v="0"/>
    <s v="June"/>
    <n v="2"/>
    <n v="2021"/>
    <s v="Midwest"/>
    <s v="Illinois"/>
    <s v="Chicago"/>
    <x v="3"/>
    <n v="45"/>
    <n v="75"/>
    <n v="33750"/>
    <n v="13500"/>
    <n v="0.4"/>
    <x v="1"/>
  </r>
  <r>
    <x v="0"/>
    <n v="1185732"/>
    <x v="300"/>
    <x v="0"/>
    <x v="0"/>
    <s v="June"/>
    <n v="2"/>
    <n v="2021"/>
    <s v="Midwest"/>
    <s v="Illinois"/>
    <s v="Chicago"/>
    <x v="4"/>
    <n v="60"/>
    <n v="125"/>
    <n v="75000"/>
    <n v="26250"/>
    <n v="0.35"/>
    <x v="1"/>
  </r>
  <r>
    <x v="0"/>
    <n v="1185732"/>
    <x v="301"/>
    <x v="1"/>
    <x v="0"/>
    <s v="June"/>
    <n v="2"/>
    <n v="2021"/>
    <s v="Midwest"/>
    <s v="Illinois"/>
    <s v="Chicago"/>
    <x v="5"/>
    <n v="50"/>
    <n v="225"/>
    <n v="112500"/>
    <n v="56250"/>
    <n v="0.5"/>
    <x v="1"/>
  </r>
  <r>
    <x v="0"/>
    <n v="1185732"/>
    <x v="302"/>
    <x v="2"/>
    <x v="0"/>
    <s v="June"/>
    <n v="2"/>
    <n v="2021"/>
    <s v="Midwest"/>
    <s v="Illinois"/>
    <s v="Chicago"/>
    <x v="0"/>
    <n v="50"/>
    <n v="450"/>
    <n v="225000"/>
    <n v="90000"/>
    <n v="0.4"/>
    <x v="1"/>
  </r>
  <r>
    <x v="0"/>
    <n v="1185732"/>
    <x v="303"/>
    <x v="3"/>
    <x v="1"/>
    <s v="June"/>
    <n v="2"/>
    <n v="2021"/>
    <s v="Midwest"/>
    <s v="Illinois"/>
    <s v="Chicago"/>
    <x v="1"/>
    <n v="50"/>
    <n v="150"/>
    <n v="75000"/>
    <n v="26250"/>
    <n v="0.35"/>
    <x v="1"/>
  </r>
  <r>
    <x v="0"/>
    <n v="1185732"/>
    <x v="304"/>
    <x v="4"/>
    <x v="1"/>
    <s v="June"/>
    <n v="2"/>
    <n v="2021"/>
    <s v="Midwest"/>
    <s v="Illinois"/>
    <s v="Chicago"/>
    <x v="2"/>
    <n v="40"/>
    <n v="150"/>
    <n v="60000"/>
    <n v="21000"/>
    <n v="0.35"/>
    <x v="1"/>
  </r>
  <r>
    <x v="0"/>
    <n v="1185732"/>
    <x v="305"/>
    <x v="5"/>
    <x v="0"/>
    <s v="June"/>
    <n v="2"/>
    <n v="2021"/>
    <s v="Midwest"/>
    <s v="Illinois"/>
    <s v="Chicago"/>
    <x v="3"/>
    <n v="45"/>
    <n v="75"/>
    <n v="33750"/>
    <n v="13500"/>
    <n v="0.4"/>
    <x v="1"/>
  </r>
  <r>
    <x v="0"/>
    <n v="1185732"/>
    <x v="306"/>
    <x v="6"/>
    <x v="0"/>
    <s v="June"/>
    <n v="2"/>
    <n v="2021"/>
    <s v="Midwest"/>
    <s v="Illinois"/>
    <s v="Chicago"/>
    <x v="4"/>
    <n v="60"/>
    <n v="100"/>
    <n v="60000"/>
    <n v="21000"/>
    <n v="0.35"/>
    <x v="1"/>
  </r>
  <r>
    <x v="0"/>
    <n v="1185732"/>
    <x v="307"/>
    <x v="0"/>
    <x v="0"/>
    <s v="June"/>
    <n v="2"/>
    <n v="2021"/>
    <s v="Midwest"/>
    <s v="Illinois"/>
    <s v="Chicago"/>
    <x v="5"/>
    <n v="50"/>
    <n v="225"/>
    <n v="112500"/>
    <n v="56250"/>
    <n v="0.5"/>
    <x v="1"/>
  </r>
  <r>
    <x v="0"/>
    <n v="1185732"/>
    <x v="308"/>
    <x v="1"/>
    <x v="0"/>
    <s v="June"/>
    <n v="2"/>
    <n v="2021"/>
    <s v="Midwest"/>
    <s v="Illinois"/>
    <s v="Chicago"/>
    <x v="0"/>
    <n v="60"/>
    <n v="495"/>
    <n v="297000"/>
    <n v="118800"/>
    <n v="0.4"/>
    <x v="1"/>
  </r>
  <r>
    <x v="0"/>
    <n v="1185732"/>
    <x v="309"/>
    <x v="2"/>
    <x v="0"/>
    <s v="June"/>
    <n v="2"/>
    <n v="2021"/>
    <s v="Midwest"/>
    <s v="Illinois"/>
    <s v="Chicago"/>
    <x v="1"/>
    <n v="55"/>
    <n v="200"/>
    <n v="110000"/>
    <n v="38500"/>
    <n v="0.35"/>
    <x v="1"/>
  </r>
  <r>
    <x v="0"/>
    <n v="1185732"/>
    <x v="310"/>
    <x v="3"/>
    <x v="1"/>
    <s v="June"/>
    <n v="2"/>
    <n v="2021"/>
    <s v="Midwest"/>
    <s v="Illinois"/>
    <s v="Chicago"/>
    <x v="2"/>
    <n v="50"/>
    <n v="175"/>
    <n v="87500"/>
    <n v="30625"/>
    <n v="0.35"/>
    <x v="1"/>
  </r>
  <r>
    <x v="0"/>
    <n v="1185732"/>
    <x v="311"/>
    <x v="4"/>
    <x v="1"/>
    <s v="June"/>
    <n v="2"/>
    <n v="2021"/>
    <s v="Midwest"/>
    <s v="Illinois"/>
    <s v="Chicago"/>
    <x v="3"/>
    <n v="50"/>
    <n v="100"/>
    <n v="50000"/>
    <n v="20000"/>
    <n v="0.4"/>
    <x v="1"/>
  </r>
  <r>
    <x v="0"/>
    <n v="1185732"/>
    <x v="312"/>
    <x v="5"/>
    <x v="0"/>
    <s v="June"/>
    <n v="2"/>
    <n v="2021"/>
    <s v="Midwest"/>
    <s v="Illinois"/>
    <s v="Chicago"/>
    <x v="4"/>
    <n v="60"/>
    <n v="125"/>
    <n v="75000"/>
    <n v="26250"/>
    <n v="0.35"/>
    <x v="1"/>
  </r>
  <r>
    <x v="0"/>
    <n v="1185732"/>
    <x v="313"/>
    <x v="6"/>
    <x v="0"/>
    <s v="June"/>
    <n v="2"/>
    <n v="2021"/>
    <s v="Midwest"/>
    <s v="Illinois"/>
    <s v="Chicago"/>
    <x v="5"/>
    <n v="65"/>
    <n v="250"/>
    <n v="162500"/>
    <n v="81250"/>
    <n v="0.5"/>
    <x v="1"/>
  </r>
  <r>
    <x v="0"/>
    <n v="1185732"/>
    <x v="314"/>
    <x v="0"/>
    <x v="0"/>
    <s v="June"/>
    <n v="2"/>
    <n v="2021"/>
    <s v="Midwest"/>
    <s v="Illinois"/>
    <s v="Chicago"/>
    <x v="0"/>
    <n v="50"/>
    <n v="500"/>
    <n v="250000"/>
    <n v="100000"/>
    <n v="0.4"/>
    <x v="1"/>
  </r>
  <r>
    <x v="0"/>
    <n v="1185732"/>
    <x v="315"/>
    <x v="1"/>
    <x v="0"/>
    <s v="July"/>
    <n v="3"/>
    <n v="2021"/>
    <s v="Midwest"/>
    <s v="Illinois"/>
    <s v="Chicago"/>
    <x v="1"/>
    <n v="45"/>
    <n v="250"/>
    <n v="112500"/>
    <n v="39375"/>
    <n v="0.35"/>
    <x v="1"/>
  </r>
  <r>
    <x v="0"/>
    <n v="1185732"/>
    <x v="316"/>
    <x v="2"/>
    <x v="0"/>
    <s v="July"/>
    <n v="3"/>
    <n v="2021"/>
    <s v="Midwest"/>
    <s v="Illinois"/>
    <s v="Chicago"/>
    <x v="2"/>
    <n v="40"/>
    <n v="200"/>
    <n v="80000"/>
    <n v="28000"/>
    <n v="0.35"/>
    <x v="1"/>
  </r>
  <r>
    <x v="0"/>
    <n v="1185732"/>
    <x v="317"/>
    <x v="3"/>
    <x v="1"/>
    <s v="July"/>
    <n v="3"/>
    <n v="2021"/>
    <s v="Midwest"/>
    <s v="Illinois"/>
    <s v="Chicago"/>
    <x v="3"/>
    <n v="40"/>
    <n v="175"/>
    <n v="70000"/>
    <n v="28000"/>
    <n v="0.4"/>
    <x v="1"/>
  </r>
  <r>
    <x v="0"/>
    <n v="1185732"/>
    <x v="318"/>
    <x v="4"/>
    <x v="1"/>
    <s v="July"/>
    <n v="3"/>
    <n v="2021"/>
    <s v="Midwest"/>
    <s v="Illinois"/>
    <s v="Chicago"/>
    <x v="4"/>
    <n v="50"/>
    <n v="175"/>
    <n v="87500"/>
    <n v="30625"/>
    <n v="0.35"/>
    <x v="1"/>
  </r>
  <r>
    <x v="0"/>
    <n v="1185732"/>
    <x v="319"/>
    <x v="5"/>
    <x v="0"/>
    <s v="July"/>
    <n v="3"/>
    <n v="2021"/>
    <s v="Midwest"/>
    <s v="Illinois"/>
    <s v="Chicago"/>
    <x v="5"/>
    <n v="55"/>
    <n v="350"/>
    <n v="192500"/>
    <n v="96250"/>
    <n v="0.5"/>
    <x v="1"/>
  </r>
  <r>
    <x v="0"/>
    <n v="1185732"/>
    <x v="320"/>
    <x v="6"/>
    <x v="0"/>
    <s v="July"/>
    <n v="3"/>
    <n v="2021"/>
    <s v="Midwest"/>
    <s v="Illinois"/>
    <s v="Chicago"/>
    <x v="0"/>
    <n v="50"/>
    <n v="575"/>
    <n v="287500"/>
    <n v="115000"/>
    <n v="0.4"/>
    <x v="1"/>
  </r>
  <r>
    <x v="0"/>
    <n v="1185732"/>
    <x v="321"/>
    <x v="0"/>
    <x v="0"/>
    <s v="July"/>
    <n v="3"/>
    <n v="2021"/>
    <s v="Midwest"/>
    <s v="Illinois"/>
    <s v="Chicago"/>
    <x v="1"/>
    <n v="45"/>
    <n v="325"/>
    <n v="146250"/>
    <n v="51187.5"/>
    <n v="0.35"/>
    <x v="1"/>
  </r>
  <r>
    <x v="0"/>
    <n v="1185732"/>
    <x v="322"/>
    <x v="1"/>
    <x v="0"/>
    <s v="July"/>
    <n v="3"/>
    <n v="2021"/>
    <s v="Midwest"/>
    <s v="Illinois"/>
    <s v="Chicago"/>
    <x v="2"/>
    <n v="40"/>
    <n v="250"/>
    <n v="100000"/>
    <n v="35000"/>
    <n v="0.35"/>
    <x v="1"/>
  </r>
  <r>
    <x v="0"/>
    <n v="1185732"/>
    <x v="323"/>
    <x v="2"/>
    <x v="0"/>
    <s v="July"/>
    <n v="3"/>
    <n v="2021"/>
    <s v="Midwest"/>
    <s v="Illinois"/>
    <s v="Chicago"/>
    <x v="3"/>
    <n v="40"/>
    <n v="200"/>
    <n v="80000"/>
    <n v="32000"/>
    <n v="0.4"/>
    <x v="1"/>
  </r>
  <r>
    <x v="0"/>
    <n v="1185732"/>
    <x v="324"/>
    <x v="3"/>
    <x v="1"/>
    <s v="July"/>
    <n v="3"/>
    <n v="2021"/>
    <s v="Midwest"/>
    <s v="Illinois"/>
    <s v="Chicago"/>
    <x v="4"/>
    <n v="50"/>
    <n v="225"/>
    <n v="112500"/>
    <n v="39375"/>
    <n v="0.35"/>
    <x v="1"/>
  </r>
  <r>
    <x v="0"/>
    <n v="1185732"/>
    <x v="325"/>
    <x v="4"/>
    <x v="1"/>
    <s v="July"/>
    <n v="3"/>
    <n v="2021"/>
    <s v="Midwest"/>
    <s v="Illinois"/>
    <s v="Chicago"/>
    <x v="5"/>
    <n v="55"/>
    <n v="400"/>
    <n v="220000"/>
    <n v="110000"/>
    <n v="0.5"/>
    <x v="1"/>
  </r>
  <r>
    <x v="0"/>
    <n v="1185732"/>
    <x v="326"/>
    <x v="5"/>
    <x v="0"/>
    <s v="July"/>
    <n v="3"/>
    <n v="2021"/>
    <s v="Midwest"/>
    <s v="Illinois"/>
    <s v="Chicago"/>
    <x v="0"/>
    <n v="50"/>
    <n v="550"/>
    <n v="275000"/>
    <n v="110000"/>
    <n v="0.4"/>
    <x v="1"/>
  </r>
  <r>
    <x v="0"/>
    <n v="1185732"/>
    <x v="327"/>
    <x v="6"/>
    <x v="0"/>
    <s v="July"/>
    <n v="3"/>
    <n v="2021"/>
    <s v="Midwest"/>
    <s v="Illinois"/>
    <s v="Chicago"/>
    <x v="1"/>
    <n v="45"/>
    <n v="325"/>
    <n v="146250"/>
    <n v="51187.5"/>
    <n v="0.35"/>
    <x v="1"/>
  </r>
  <r>
    <x v="0"/>
    <n v="1185732"/>
    <x v="328"/>
    <x v="0"/>
    <x v="0"/>
    <s v="July"/>
    <n v="3"/>
    <n v="2021"/>
    <s v="Midwest"/>
    <s v="Illinois"/>
    <s v="Chicago"/>
    <x v="2"/>
    <n v="40"/>
    <n v="250"/>
    <n v="100000"/>
    <n v="35000"/>
    <n v="0.35"/>
    <x v="1"/>
  </r>
  <r>
    <x v="0"/>
    <n v="1185732"/>
    <x v="329"/>
    <x v="1"/>
    <x v="0"/>
    <s v="July"/>
    <n v="3"/>
    <n v="2021"/>
    <s v="Midwest"/>
    <s v="Illinois"/>
    <s v="Chicago"/>
    <x v="3"/>
    <n v="40"/>
    <n v="225"/>
    <n v="90000"/>
    <n v="36000"/>
    <n v="0.4"/>
    <x v="1"/>
  </r>
  <r>
    <x v="0"/>
    <n v="1185732"/>
    <x v="330"/>
    <x v="2"/>
    <x v="0"/>
    <s v="July"/>
    <n v="3"/>
    <n v="2021"/>
    <s v="Midwest"/>
    <s v="Illinois"/>
    <s v="Chicago"/>
    <x v="4"/>
    <n v="50"/>
    <n v="200"/>
    <n v="100000"/>
    <n v="35000"/>
    <n v="0.35"/>
    <x v="1"/>
  </r>
  <r>
    <x v="0"/>
    <n v="1185732"/>
    <x v="331"/>
    <x v="3"/>
    <x v="1"/>
    <s v="July"/>
    <n v="3"/>
    <n v="2021"/>
    <s v="Midwest"/>
    <s v="Illinois"/>
    <s v="Chicago"/>
    <x v="5"/>
    <n v="55"/>
    <n v="375"/>
    <n v="206250"/>
    <n v="103125"/>
    <n v="0.5"/>
    <x v="1"/>
  </r>
  <r>
    <x v="0"/>
    <n v="1185732"/>
    <x v="332"/>
    <x v="4"/>
    <x v="1"/>
    <s v="July"/>
    <n v="3"/>
    <n v="2021"/>
    <s v="Midwest"/>
    <s v="Illinois"/>
    <s v="Chicago"/>
    <x v="0"/>
    <n v="50"/>
    <n v="500"/>
    <n v="250000"/>
    <n v="100000"/>
    <n v="0.4"/>
    <x v="1"/>
  </r>
  <r>
    <x v="0"/>
    <n v="1185732"/>
    <x v="333"/>
    <x v="5"/>
    <x v="0"/>
    <s v="July"/>
    <n v="3"/>
    <n v="2021"/>
    <s v="Midwest"/>
    <s v="Illinois"/>
    <s v="Chicago"/>
    <x v="1"/>
    <n v="45"/>
    <n v="300"/>
    <n v="135000"/>
    <n v="47250"/>
    <n v="0.35"/>
    <x v="1"/>
  </r>
  <r>
    <x v="0"/>
    <n v="1185732"/>
    <x v="334"/>
    <x v="6"/>
    <x v="0"/>
    <s v="July"/>
    <n v="3"/>
    <n v="2021"/>
    <s v="Midwest"/>
    <s v="Illinois"/>
    <s v="Chicago"/>
    <x v="2"/>
    <n v="40"/>
    <n v="200"/>
    <n v="80000"/>
    <n v="28000"/>
    <n v="0.35"/>
    <x v="1"/>
  </r>
  <r>
    <x v="0"/>
    <n v="1185732"/>
    <x v="335"/>
    <x v="0"/>
    <x v="0"/>
    <s v="July"/>
    <n v="3"/>
    <n v="2021"/>
    <s v="Midwest"/>
    <s v="Illinois"/>
    <s v="Chicago"/>
    <x v="3"/>
    <n v="40"/>
    <n v="175"/>
    <n v="70000"/>
    <n v="28000"/>
    <n v="0.4"/>
    <x v="1"/>
  </r>
  <r>
    <x v="0"/>
    <n v="1185732"/>
    <x v="336"/>
    <x v="1"/>
    <x v="0"/>
    <s v="July"/>
    <n v="3"/>
    <n v="2021"/>
    <s v="Midwest"/>
    <s v="Illinois"/>
    <s v="Chicago"/>
    <x v="4"/>
    <n v="50"/>
    <n v="175"/>
    <n v="87500"/>
    <n v="30625"/>
    <n v="0.35"/>
    <x v="1"/>
  </r>
  <r>
    <x v="0"/>
    <n v="1185732"/>
    <x v="337"/>
    <x v="2"/>
    <x v="0"/>
    <s v="July"/>
    <n v="3"/>
    <n v="2021"/>
    <s v="Midwest"/>
    <s v="Illinois"/>
    <s v="Chicago"/>
    <x v="5"/>
    <n v="55"/>
    <n v="250"/>
    <n v="137500"/>
    <n v="68750"/>
    <n v="0.5"/>
    <x v="1"/>
  </r>
  <r>
    <x v="0"/>
    <n v="1185732"/>
    <x v="338"/>
    <x v="3"/>
    <x v="1"/>
    <s v="July"/>
    <n v="3"/>
    <n v="2021"/>
    <s v="Midwest"/>
    <s v="Illinois"/>
    <s v="Chicago"/>
    <x v="0"/>
    <n v="60"/>
    <n v="425"/>
    <n v="255000"/>
    <n v="102000"/>
    <n v="0.4"/>
    <x v="1"/>
  </r>
  <r>
    <x v="0"/>
    <n v="1185732"/>
    <x v="339"/>
    <x v="4"/>
    <x v="1"/>
    <s v="July"/>
    <n v="3"/>
    <n v="2021"/>
    <s v="Midwest"/>
    <s v="Illinois"/>
    <s v="Chicago"/>
    <x v="1"/>
    <n v="50"/>
    <n v="250"/>
    <n v="125000"/>
    <n v="43750"/>
    <n v="0.35"/>
    <x v="1"/>
  </r>
  <r>
    <x v="0"/>
    <n v="1185732"/>
    <x v="340"/>
    <x v="5"/>
    <x v="0"/>
    <s v="July"/>
    <n v="3"/>
    <n v="2021"/>
    <s v="Midwest"/>
    <s v="Illinois"/>
    <s v="Chicago"/>
    <x v="2"/>
    <n v="50"/>
    <n v="150"/>
    <n v="75000"/>
    <n v="26250"/>
    <n v="0.35"/>
    <x v="1"/>
  </r>
  <r>
    <x v="0"/>
    <n v="1185732"/>
    <x v="341"/>
    <x v="6"/>
    <x v="0"/>
    <s v="July"/>
    <n v="3"/>
    <n v="2021"/>
    <s v="Midwest"/>
    <s v="Illinois"/>
    <s v="Chicago"/>
    <x v="3"/>
    <n v="50"/>
    <n v="125"/>
    <n v="62500"/>
    <n v="25000"/>
    <n v="0.4"/>
    <x v="1"/>
  </r>
  <r>
    <x v="0"/>
    <n v="1185732"/>
    <x v="342"/>
    <x v="0"/>
    <x v="0"/>
    <s v="July"/>
    <n v="3"/>
    <n v="2021"/>
    <s v="Midwest"/>
    <s v="Illinois"/>
    <s v="Chicago"/>
    <x v="4"/>
    <n v="60"/>
    <n v="125"/>
    <n v="75000"/>
    <n v="26250"/>
    <n v="0.35"/>
    <x v="1"/>
  </r>
  <r>
    <x v="0"/>
    <n v="1185732"/>
    <x v="343"/>
    <x v="1"/>
    <x v="0"/>
    <s v="July"/>
    <n v="3"/>
    <n v="2021"/>
    <s v="Midwest"/>
    <s v="Illinois"/>
    <s v="Chicago"/>
    <x v="5"/>
    <n v="65"/>
    <n v="250"/>
    <n v="162500"/>
    <n v="81250"/>
    <n v="0.5"/>
    <x v="1"/>
  </r>
  <r>
    <x v="0"/>
    <n v="1185732"/>
    <x v="344"/>
    <x v="2"/>
    <x v="0"/>
    <s v="July"/>
    <n v="3"/>
    <n v="2021"/>
    <s v="Midwest"/>
    <s v="Illinois"/>
    <s v="Chicago"/>
    <x v="0"/>
    <n v="60"/>
    <n v="400"/>
    <n v="240000"/>
    <n v="96000"/>
    <n v="0.4"/>
    <x v="1"/>
  </r>
  <r>
    <x v="0"/>
    <n v="1185732"/>
    <x v="345"/>
    <x v="3"/>
    <x v="1"/>
    <s v="July"/>
    <n v="3"/>
    <n v="2021"/>
    <s v="Midwest"/>
    <s v="Illinois"/>
    <s v="Chicago"/>
    <x v="1"/>
    <n v="50"/>
    <n v="250"/>
    <n v="125000"/>
    <n v="43750"/>
    <n v="0.35"/>
    <x v="1"/>
  </r>
  <r>
    <x v="0"/>
    <n v="1185732"/>
    <x v="346"/>
    <x v="4"/>
    <x v="1"/>
    <s v="August"/>
    <n v="3"/>
    <n v="2021"/>
    <s v="Midwest"/>
    <s v="Illinois"/>
    <s v="Chicago"/>
    <x v="2"/>
    <n v="50"/>
    <n v="195"/>
    <n v="97500"/>
    <n v="34125"/>
    <n v="0.35"/>
    <x v="1"/>
  </r>
  <r>
    <x v="0"/>
    <n v="1185732"/>
    <x v="347"/>
    <x v="5"/>
    <x v="0"/>
    <s v="August"/>
    <n v="3"/>
    <n v="2021"/>
    <s v="Midwest"/>
    <s v="Illinois"/>
    <s v="Chicago"/>
    <x v="3"/>
    <n v="50"/>
    <n v="175"/>
    <n v="87500"/>
    <n v="35000"/>
    <n v="0.4"/>
    <x v="1"/>
  </r>
  <r>
    <x v="0"/>
    <n v="1185732"/>
    <x v="348"/>
    <x v="6"/>
    <x v="0"/>
    <s v="August"/>
    <n v="3"/>
    <n v="2021"/>
    <s v="Midwest"/>
    <s v="Illinois"/>
    <s v="Chicago"/>
    <x v="4"/>
    <n v="60"/>
    <n v="150"/>
    <n v="90000"/>
    <n v="31500"/>
    <n v="0.35"/>
    <x v="1"/>
  </r>
  <r>
    <x v="0"/>
    <n v="1185732"/>
    <x v="349"/>
    <x v="0"/>
    <x v="0"/>
    <s v="August"/>
    <n v="3"/>
    <n v="2021"/>
    <s v="Midwest"/>
    <s v="Illinois"/>
    <s v="Chicago"/>
    <x v="5"/>
    <n v="65"/>
    <n v="250"/>
    <n v="162500"/>
    <n v="81250"/>
    <n v="0.5"/>
    <x v="1"/>
  </r>
  <r>
    <x v="0"/>
    <n v="1185732"/>
    <x v="350"/>
    <x v="1"/>
    <x v="0"/>
    <s v="August"/>
    <n v="3"/>
    <n v="2021"/>
    <s v="Midwest"/>
    <s v="Illinois"/>
    <s v="Chicago"/>
    <x v="0"/>
    <n v="60"/>
    <n v="500"/>
    <n v="300000"/>
    <n v="120000"/>
    <n v="0.4"/>
    <x v="1"/>
  </r>
  <r>
    <x v="0"/>
    <n v="1185732"/>
    <x v="351"/>
    <x v="2"/>
    <x v="0"/>
    <s v="August"/>
    <n v="3"/>
    <n v="2021"/>
    <s v="Midwest"/>
    <s v="Illinois"/>
    <s v="Chicago"/>
    <x v="1"/>
    <n v="50"/>
    <n v="300"/>
    <n v="150000"/>
    <n v="52500"/>
    <n v="0.35"/>
    <x v="1"/>
  </r>
  <r>
    <x v="0"/>
    <n v="1185732"/>
    <x v="352"/>
    <x v="3"/>
    <x v="1"/>
    <s v="August"/>
    <n v="3"/>
    <n v="2021"/>
    <s v="Midwest"/>
    <s v="Illinois"/>
    <s v="Chicago"/>
    <x v="2"/>
    <n v="50"/>
    <n v="250"/>
    <n v="125000"/>
    <n v="43750"/>
    <n v="0.35"/>
    <x v="1"/>
  </r>
  <r>
    <x v="0"/>
    <n v="1185732"/>
    <x v="353"/>
    <x v="4"/>
    <x v="1"/>
    <s v="August"/>
    <n v="3"/>
    <n v="2021"/>
    <s v="Midwest"/>
    <s v="Illinois"/>
    <s v="Chicago"/>
    <x v="3"/>
    <n v="50"/>
    <n v="200"/>
    <n v="100000"/>
    <n v="40000"/>
    <n v="0.4"/>
    <x v="1"/>
  </r>
  <r>
    <x v="0"/>
    <n v="1185732"/>
    <x v="354"/>
    <x v="5"/>
    <x v="0"/>
    <s v="August"/>
    <n v="3"/>
    <n v="2021"/>
    <s v="Midwest"/>
    <s v="Illinois"/>
    <s v="Chicago"/>
    <x v="4"/>
    <n v="60"/>
    <n v="200"/>
    <n v="120000"/>
    <n v="42000"/>
    <n v="0.35"/>
    <x v="1"/>
  </r>
  <r>
    <x v="0"/>
    <n v="1185732"/>
    <x v="355"/>
    <x v="6"/>
    <x v="0"/>
    <s v="August"/>
    <n v="3"/>
    <n v="2021"/>
    <s v="Midwest"/>
    <s v="Illinois"/>
    <s v="Chicago"/>
    <x v="5"/>
    <n v="65"/>
    <n v="300"/>
    <n v="195000"/>
    <n v="97500"/>
    <n v="0.5"/>
    <x v="1"/>
  </r>
  <r>
    <x v="2"/>
    <n v="1197831"/>
    <x v="356"/>
    <x v="0"/>
    <x v="0"/>
    <s v="August"/>
    <n v="3"/>
    <n v="2021"/>
    <s v="Midwest"/>
    <s v="Illinois"/>
    <s v="Chicago"/>
    <x v="0"/>
    <n v="20"/>
    <n v="725"/>
    <n v="145000"/>
    <n v="43500"/>
    <n v="0.3"/>
    <x v="1"/>
  </r>
  <r>
    <x v="2"/>
    <n v="1197831"/>
    <x v="357"/>
    <x v="1"/>
    <x v="0"/>
    <s v="August"/>
    <n v="3"/>
    <n v="2021"/>
    <s v="Midwest"/>
    <s v="Illinois"/>
    <s v="Chicago"/>
    <x v="1"/>
    <n v="30"/>
    <n v="725"/>
    <n v="217500"/>
    <n v="65250"/>
    <n v="0.3"/>
    <x v="1"/>
  </r>
  <r>
    <x v="2"/>
    <n v="1197831"/>
    <x v="358"/>
    <x v="2"/>
    <x v="0"/>
    <s v="August"/>
    <n v="3"/>
    <n v="2021"/>
    <s v="Midwest"/>
    <s v="Illinois"/>
    <s v="Chicago"/>
    <x v="2"/>
    <n v="30"/>
    <n v="525"/>
    <n v="157500"/>
    <n v="47250"/>
    <n v="0.3"/>
    <x v="1"/>
  </r>
  <r>
    <x v="2"/>
    <n v="1197831"/>
    <x v="359"/>
    <x v="3"/>
    <x v="1"/>
    <s v="August"/>
    <n v="3"/>
    <n v="2021"/>
    <s v="Midwest"/>
    <s v="Illinois"/>
    <s v="Chicago"/>
    <x v="3"/>
    <n v="35"/>
    <n v="525"/>
    <n v="183750"/>
    <n v="73500"/>
    <n v="0.4"/>
    <x v="1"/>
  </r>
  <r>
    <x v="2"/>
    <n v="1197831"/>
    <x v="360"/>
    <x v="4"/>
    <x v="1"/>
    <s v="August"/>
    <n v="3"/>
    <n v="2021"/>
    <s v="South"/>
    <s v="Texas"/>
    <s v="Dallas"/>
    <x v="4"/>
    <n v="40"/>
    <n v="375"/>
    <n v="150000"/>
    <n v="37500"/>
    <n v="0.25"/>
    <x v="1"/>
  </r>
  <r>
    <x v="2"/>
    <n v="1197831"/>
    <x v="361"/>
    <x v="5"/>
    <x v="0"/>
    <s v="August"/>
    <n v="3"/>
    <n v="2021"/>
    <s v="South"/>
    <s v="Texas"/>
    <s v="Dallas"/>
    <x v="5"/>
    <n v="35"/>
    <n v="525"/>
    <n v="183750"/>
    <n v="82687.5"/>
    <n v="0.45"/>
    <x v="1"/>
  </r>
  <r>
    <x v="2"/>
    <n v="1197831"/>
    <x v="362"/>
    <x v="6"/>
    <x v="0"/>
    <s v="August"/>
    <n v="3"/>
    <n v="2021"/>
    <s v="South"/>
    <s v="Texas"/>
    <s v="Dallas"/>
    <x v="0"/>
    <n v="25"/>
    <n v="675"/>
    <n v="168750"/>
    <n v="50625"/>
    <n v="0.3"/>
    <x v="1"/>
  </r>
  <r>
    <x v="2"/>
    <n v="1197831"/>
    <x v="363"/>
    <x v="0"/>
    <x v="0"/>
    <s v="August"/>
    <n v="3"/>
    <n v="2021"/>
    <s v="South"/>
    <s v="Texas"/>
    <s v="Dallas"/>
    <x v="1"/>
    <n v="35"/>
    <n v="650"/>
    <n v="227500"/>
    <n v="68250"/>
    <n v="0.3"/>
    <x v="1"/>
  </r>
  <r>
    <x v="2"/>
    <n v="1197831"/>
    <x v="364"/>
    <x v="1"/>
    <x v="0"/>
    <s v="August"/>
    <n v="3"/>
    <n v="2021"/>
    <s v="South"/>
    <s v="Texas"/>
    <s v="Dallas"/>
    <x v="2"/>
    <n v="35"/>
    <n v="475"/>
    <n v="166250"/>
    <n v="49875"/>
    <n v="0.3"/>
    <x v="1"/>
  </r>
  <r>
    <x v="2"/>
    <n v="1197831"/>
    <x v="365"/>
    <x v="2"/>
    <x v="0"/>
    <s v="August"/>
    <n v="3"/>
    <n v="2021"/>
    <s v="South"/>
    <s v="Texas"/>
    <s v="Dallas"/>
    <x v="3"/>
    <n v="35"/>
    <n v="425"/>
    <n v="148750"/>
    <n v="59500"/>
    <n v="0.4"/>
    <x v="1"/>
  </r>
  <r>
    <x v="2"/>
    <n v="1197831"/>
    <x v="366"/>
    <x v="3"/>
    <x v="1"/>
    <s v="August"/>
    <n v="3"/>
    <n v="2021"/>
    <s v="South"/>
    <s v="Texas"/>
    <s v="Dallas"/>
    <x v="4"/>
    <n v="40"/>
    <n v="300"/>
    <n v="120000"/>
    <n v="30000"/>
    <n v="0.25"/>
    <x v="1"/>
  </r>
  <r>
    <x v="2"/>
    <n v="1197831"/>
    <x v="367"/>
    <x v="4"/>
    <x v="1"/>
    <s v="August"/>
    <n v="3"/>
    <n v="2021"/>
    <s v="South"/>
    <s v="Texas"/>
    <s v="Dallas"/>
    <x v="5"/>
    <n v="35"/>
    <n v="500"/>
    <n v="175000"/>
    <n v="78750"/>
    <n v="0.45"/>
    <x v="1"/>
  </r>
  <r>
    <x v="2"/>
    <n v="1197831"/>
    <x v="368"/>
    <x v="5"/>
    <x v="0"/>
    <s v="August"/>
    <n v="3"/>
    <n v="2021"/>
    <s v="South"/>
    <s v="Texas"/>
    <s v="Dallas"/>
    <x v="0"/>
    <n v="30"/>
    <n v="675"/>
    <n v="202500"/>
    <n v="70875"/>
    <n v="0.35"/>
    <x v="1"/>
  </r>
  <r>
    <x v="2"/>
    <n v="1197831"/>
    <x v="369"/>
    <x v="6"/>
    <x v="0"/>
    <s v="August"/>
    <n v="3"/>
    <n v="2021"/>
    <s v="South"/>
    <s v="Texas"/>
    <s v="Dallas"/>
    <x v="1"/>
    <n v="40"/>
    <n v="675"/>
    <n v="270000"/>
    <n v="94500"/>
    <n v="0.35"/>
    <x v="1"/>
  </r>
  <r>
    <x v="2"/>
    <n v="1197831"/>
    <x v="370"/>
    <x v="0"/>
    <x v="0"/>
    <s v="August"/>
    <n v="3"/>
    <n v="2021"/>
    <s v="South"/>
    <s v="Texas"/>
    <s v="Dallas"/>
    <x v="2"/>
    <n v="30"/>
    <n v="500"/>
    <n v="150000"/>
    <n v="52500"/>
    <n v="0.35"/>
    <x v="1"/>
  </r>
  <r>
    <x v="2"/>
    <n v="1197831"/>
    <x v="371"/>
    <x v="1"/>
    <x v="0"/>
    <s v="August"/>
    <n v="3"/>
    <n v="2021"/>
    <s v="South"/>
    <s v="Texas"/>
    <s v="Dallas"/>
    <x v="3"/>
    <n v="35"/>
    <n v="400"/>
    <n v="140000"/>
    <n v="63000"/>
    <n v="0.45"/>
    <x v="1"/>
  </r>
  <r>
    <x v="2"/>
    <n v="1197831"/>
    <x v="372"/>
    <x v="2"/>
    <x v="0"/>
    <s v="August"/>
    <n v="3"/>
    <n v="2021"/>
    <s v="South"/>
    <s v="Texas"/>
    <s v="Dallas"/>
    <x v="4"/>
    <n v="40"/>
    <n v="300"/>
    <n v="120000"/>
    <n v="36000"/>
    <n v="0.3"/>
    <x v="1"/>
  </r>
  <r>
    <x v="2"/>
    <n v="1197831"/>
    <x v="373"/>
    <x v="3"/>
    <x v="1"/>
    <s v="August"/>
    <n v="3"/>
    <n v="2021"/>
    <s v="South"/>
    <s v="Texas"/>
    <s v="Dallas"/>
    <x v="5"/>
    <n v="35"/>
    <n v="450"/>
    <n v="157500"/>
    <n v="78750"/>
    <n v="0.5"/>
    <x v="1"/>
  </r>
  <r>
    <x v="2"/>
    <n v="1197831"/>
    <x v="374"/>
    <x v="4"/>
    <x v="1"/>
    <s v="August"/>
    <n v="3"/>
    <n v="2021"/>
    <s v="South"/>
    <s v="Texas"/>
    <s v="Dallas"/>
    <x v="0"/>
    <n v="20"/>
    <n v="700"/>
    <n v="140000"/>
    <n v="49000"/>
    <n v="0.35"/>
    <x v="1"/>
  </r>
  <r>
    <x v="2"/>
    <n v="1197831"/>
    <x v="375"/>
    <x v="5"/>
    <x v="0"/>
    <s v="August"/>
    <n v="3"/>
    <n v="2021"/>
    <s v="South"/>
    <s v="Texas"/>
    <s v="Dallas"/>
    <x v="1"/>
    <n v="30"/>
    <n v="700"/>
    <n v="210000"/>
    <n v="73500"/>
    <n v="0.35"/>
    <x v="1"/>
  </r>
  <r>
    <x v="2"/>
    <n v="1197831"/>
    <x v="376"/>
    <x v="6"/>
    <x v="0"/>
    <s v="August"/>
    <n v="3"/>
    <n v="2021"/>
    <s v="South"/>
    <s v="Texas"/>
    <s v="Dallas"/>
    <x v="2"/>
    <n v="25"/>
    <n v="525"/>
    <n v="131250"/>
    <n v="45937.5"/>
    <n v="0.35"/>
    <x v="1"/>
  </r>
  <r>
    <x v="2"/>
    <n v="1197831"/>
    <x v="377"/>
    <x v="0"/>
    <x v="0"/>
    <s v="September"/>
    <n v="3"/>
    <n v="2021"/>
    <s v="South"/>
    <s v="Texas"/>
    <s v="Dallas"/>
    <x v="3"/>
    <n v="30"/>
    <n v="425"/>
    <n v="127500"/>
    <n v="57375"/>
    <n v="0.45"/>
    <x v="1"/>
  </r>
  <r>
    <x v="2"/>
    <n v="1197831"/>
    <x v="378"/>
    <x v="1"/>
    <x v="0"/>
    <s v="September"/>
    <n v="3"/>
    <n v="2021"/>
    <s v="South"/>
    <s v="Texas"/>
    <s v="Dallas"/>
    <x v="4"/>
    <n v="35"/>
    <n v="325"/>
    <n v="113750"/>
    <n v="34125"/>
    <n v="0.3"/>
    <x v="1"/>
  </r>
  <r>
    <x v="2"/>
    <n v="1197831"/>
    <x v="379"/>
    <x v="2"/>
    <x v="0"/>
    <s v="September"/>
    <n v="3"/>
    <n v="2021"/>
    <s v="South"/>
    <s v="Texas"/>
    <s v="Dallas"/>
    <x v="5"/>
    <n v="30"/>
    <n v="600"/>
    <n v="180000"/>
    <n v="90000"/>
    <n v="0.5"/>
    <x v="1"/>
  </r>
  <r>
    <x v="2"/>
    <n v="1197831"/>
    <x v="380"/>
    <x v="3"/>
    <x v="1"/>
    <s v="September"/>
    <n v="3"/>
    <n v="2021"/>
    <s v="South"/>
    <s v="Texas"/>
    <s v="Dallas"/>
    <x v="0"/>
    <n v="20"/>
    <n v="750"/>
    <n v="150000"/>
    <n v="52500"/>
    <n v="0.35"/>
    <x v="1"/>
  </r>
  <r>
    <x v="2"/>
    <n v="1197831"/>
    <x v="381"/>
    <x v="4"/>
    <x v="1"/>
    <s v="September"/>
    <n v="3"/>
    <n v="2021"/>
    <s v="South"/>
    <s v="Texas"/>
    <s v="Dallas"/>
    <x v="1"/>
    <n v="30"/>
    <n v="775"/>
    <n v="232500"/>
    <n v="81375"/>
    <n v="0.35"/>
    <x v="1"/>
  </r>
  <r>
    <x v="2"/>
    <n v="1197831"/>
    <x v="382"/>
    <x v="5"/>
    <x v="0"/>
    <s v="September"/>
    <n v="3"/>
    <n v="2021"/>
    <s v="South"/>
    <s v="Texas"/>
    <s v="Dallas"/>
    <x v="2"/>
    <n v="25"/>
    <n v="625"/>
    <n v="156250"/>
    <n v="54687.5"/>
    <n v="0.35"/>
    <x v="1"/>
  </r>
  <r>
    <x v="2"/>
    <n v="1197831"/>
    <x v="383"/>
    <x v="6"/>
    <x v="0"/>
    <s v="September"/>
    <n v="3"/>
    <n v="2021"/>
    <s v="South"/>
    <s v="Texas"/>
    <s v="Dallas"/>
    <x v="3"/>
    <n v="35"/>
    <n v="550"/>
    <n v="192500"/>
    <n v="86625"/>
    <n v="0.45"/>
    <x v="1"/>
  </r>
  <r>
    <x v="2"/>
    <n v="1197831"/>
    <x v="384"/>
    <x v="0"/>
    <x v="0"/>
    <s v="September"/>
    <n v="3"/>
    <n v="2021"/>
    <s v="South"/>
    <s v="Texas"/>
    <s v="Dallas"/>
    <x v="4"/>
    <n v="50"/>
    <n v="450"/>
    <n v="225000"/>
    <n v="67500"/>
    <n v="0.3"/>
    <x v="1"/>
  </r>
  <r>
    <x v="2"/>
    <n v="1197831"/>
    <x v="385"/>
    <x v="1"/>
    <x v="0"/>
    <s v="September"/>
    <n v="3"/>
    <n v="2021"/>
    <s v="South"/>
    <s v="Texas"/>
    <s v="Dallas"/>
    <x v="5"/>
    <n v="45"/>
    <n v="800"/>
    <n v="360000"/>
    <n v="180000"/>
    <n v="0.5"/>
    <x v="1"/>
  </r>
  <r>
    <x v="2"/>
    <n v="1197831"/>
    <x v="386"/>
    <x v="2"/>
    <x v="0"/>
    <s v="September"/>
    <n v="3"/>
    <n v="2021"/>
    <s v="South"/>
    <s v="Texas"/>
    <s v="Dallas"/>
    <x v="0"/>
    <n v="45"/>
    <n v="800"/>
    <n v="360000"/>
    <n v="126000"/>
    <n v="0.35"/>
    <x v="1"/>
  </r>
  <r>
    <x v="2"/>
    <n v="1197831"/>
    <x v="387"/>
    <x v="3"/>
    <x v="1"/>
    <s v="September"/>
    <n v="3"/>
    <n v="2021"/>
    <s v="South"/>
    <s v="Texas"/>
    <s v="Dallas"/>
    <x v="1"/>
    <n v="50"/>
    <n v="800"/>
    <n v="400000"/>
    <n v="140000"/>
    <n v="0.35"/>
    <x v="1"/>
  </r>
  <r>
    <x v="2"/>
    <n v="1197831"/>
    <x v="388"/>
    <x v="4"/>
    <x v="1"/>
    <s v="September"/>
    <n v="3"/>
    <n v="2021"/>
    <s v="South"/>
    <s v="Texas"/>
    <s v="Dallas"/>
    <x v="2"/>
    <n v="45"/>
    <n v="650"/>
    <n v="292500"/>
    <n v="102375"/>
    <n v="0.35"/>
    <x v="1"/>
  </r>
  <r>
    <x v="2"/>
    <n v="1197831"/>
    <x v="389"/>
    <x v="5"/>
    <x v="0"/>
    <s v="September"/>
    <n v="3"/>
    <n v="2021"/>
    <s v="South"/>
    <s v="Texas"/>
    <s v="Dallas"/>
    <x v="3"/>
    <n v="45"/>
    <n v="600"/>
    <n v="270000"/>
    <n v="121500"/>
    <n v="0.45"/>
    <x v="1"/>
  </r>
  <r>
    <x v="2"/>
    <n v="1197831"/>
    <x v="390"/>
    <x v="6"/>
    <x v="0"/>
    <s v="September"/>
    <n v="3"/>
    <n v="2021"/>
    <s v="South"/>
    <s v="Texas"/>
    <s v="Dallas"/>
    <x v="4"/>
    <n v="50"/>
    <n v="500"/>
    <n v="250000"/>
    <n v="75000"/>
    <n v="0.3"/>
    <x v="1"/>
  </r>
  <r>
    <x v="2"/>
    <n v="1197831"/>
    <x v="391"/>
    <x v="0"/>
    <x v="0"/>
    <s v="September"/>
    <n v="3"/>
    <n v="2021"/>
    <s v="South"/>
    <s v="Texas"/>
    <s v="Dallas"/>
    <x v="5"/>
    <n v="55"/>
    <n v="875"/>
    <n v="481250"/>
    <n v="240625"/>
    <n v="0.5"/>
    <x v="1"/>
  </r>
  <r>
    <x v="2"/>
    <n v="1197831"/>
    <x v="392"/>
    <x v="1"/>
    <x v="0"/>
    <s v="September"/>
    <n v="3"/>
    <n v="2021"/>
    <s v="South"/>
    <s v="Texas"/>
    <s v="Dallas"/>
    <x v="0"/>
    <n v="45"/>
    <n v="825"/>
    <n v="371250"/>
    <n v="148500"/>
    <n v="0.4"/>
    <x v="1"/>
  </r>
  <r>
    <x v="2"/>
    <n v="1197831"/>
    <x v="393"/>
    <x v="2"/>
    <x v="0"/>
    <s v="September"/>
    <n v="3"/>
    <n v="2021"/>
    <s v="South"/>
    <s v="Texas"/>
    <s v="Dallas"/>
    <x v="1"/>
    <n v="50"/>
    <n v="825"/>
    <n v="412500"/>
    <n v="165000"/>
    <n v="0.4"/>
    <x v="1"/>
  </r>
  <r>
    <x v="2"/>
    <n v="1197831"/>
    <x v="394"/>
    <x v="3"/>
    <x v="1"/>
    <s v="September"/>
    <n v="3"/>
    <n v="2021"/>
    <s v="South"/>
    <s v="Texas"/>
    <s v="Dallas"/>
    <x v="2"/>
    <n v="45"/>
    <n v="975"/>
    <n v="438750"/>
    <n v="175500"/>
    <n v="0.4"/>
    <x v="1"/>
  </r>
  <r>
    <x v="2"/>
    <n v="1197831"/>
    <x v="395"/>
    <x v="4"/>
    <x v="1"/>
    <s v="September"/>
    <n v="3"/>
    <n v="2021"/>
    <s v="South"/>
    <s v="Texas"/>
    <s v="Dallas"/>
    <x v="3"/>
    <n v="45"/>
    <n v="575"/>
    <n v="258750"/>
    <n v="129375"/>
    <n v="0.5"/>
    <x v="1"/>
  </r>
  <r>
    <x v="2"/>
    <n v="1197831"/>
    <x v="396"/>
    <x v="5"/>
    <x v="0"/>
    <s v="September"/>
    <n v="3"/>
    <n v="2021"/>
    <s v="South"/>
    <s v="Texas"/>
    <s v="Dallas"/>
    <x v="4"/>
    <n v="50"/>
    <n v="575"/>
    <n v="287500"/>
    <n v="100625"/>
    <n v="0.35"/>
    <x v="1"/>
  </r>
  <r>
    <x v="2"/>
    <n v="1197831"/>
    <x v="397"/>
    <x v="6"/>
    <x v="0"/>
    <s v="September"/>
    <n v="3"/>
    <n v="2021"/>
    <s v="South"/>
    <s v="Texas"/>
    <s v="Dallas"/>
    <x v="5"/>
    <n v="60"/>
    <n v="850"/>
    <n v="510000"/>
    <n v="280500"/>
    <n v="0.55000000000000004"/>
    <x v="1"/>
  </r>
  <r>
    <x v="2"/>
    <n v="1197831"/>
    <x v="398"/>
    <x v="0"/>
    <x v="0"/>
    <s v="September"/>
    <n v="3"/>
    <n v="2021"/>
    <s v="South"/>
    <s v="Texas"/>
    <s v="Dallas"/>
    <x v="0"/>
    <n v="50"/>
    <n v="800"/>
    <n v="400000"/>
    <n v="160000"/>
    <n v="0.4"/>
    <x v="1"/>
  </r>
  <r>
    <x v="2"/>
    <n v="1197831"/>
    <x v="399"/>
    <x v="1"/>
    <x v="0"/>
    <s v="September"/>
    <n v="3"/>
    <n v="2021"/>
    <s v="South"/>
    <s v="Texas"/>
    <s v="Dallas"/>
    <x v="1"/>
    <n v="55"/>
    <n v="800"/>
    <n v="440000"/>
    <n v="176000"/>
    <n v="0.4"/>
    <x v="1"/>
  </r>
  <r>
    <x v="2"/>
    <n v="1197831"/>
    <x v="400"/>
    <x v="2"/>
    <x v="0"/>
    <s v="September"/>
    <n v="3"/>
    <n v="2021"/>
    <s v="South"/>
    <s v="Texas"/>
    <s v="Dallas"/>
    <x v="2"/>
    <n v="50"/>
    <n v="975"/>
    <n v="487500"/>
    <n v="195000"/>
    <n v="0.4"/>
    <x v="1"/>
  </r>
  <r>
    <x v="2"/>
    <n v="1197831"/>
    <x v="401"/>
    <x v="3"/>
    <x v="1"/>
    <s v="September"/>
    <n v="3"/>
    <n v="2021"/>
    <s v="South"/>
    <s v="Texas"/>
    <s v="Dallas"/>
    <x v="3"/>
    <n v="50"/>
    <n v="525"/>
    <n v="262500"/>
    <n v="131250"/>
    <n v="0.5"/>
    <x v="1"/>
  </r>
  <r>
    <x v="2"/>
    <n v="1197831"/>
    <x v="402"/>
    <x v="4"/>
    <x v="1"/>
    <s v="September"/>
    <n v="3"/>
    <n v="2021"/>
    <s v="South"/>
    <s v="Texas"/>
    <s v="Dallas"/>
    <x v="4"/>
    <n v="55"/>
    <n v="525"/>
    <n v="288750"/>
    <n v="101062.5"/>
    <n v="0.35"/>
    <x v="1"/>
  </r>
  <r>
    <x v="2"/>
    <n v="1197831"/>
    <x v="403"/>
    <x v="5"/>
    <x v="0"/>
    <s v="September"/>
    <n v="3"/>
    <n v="2021"/>
    <s v="South"/>
    <s v="Texas"/>
    <s v="Dallas"/>
    <x v="5"/>
    <n v="60"/>
    <n v="775"/>
    <n v="465000"/>
    <n v="255750"/>
    <n v="0.55000000000000004"/>
    <x v="1"/>
  </r>
  <r>
    <x v="2"/>
    <n v="1197831"/>
    <x v="404"/>
    <x v="6"/>
    <x v="0"/>
    <s v="September"/>
    <n v="3"/>
    <n v="2021"/>
    <s v="South"/>
    <s v="Texas"/>
    <s v="Dallas"/>
    <x v="0"/>
    <n v="55"/>
    <n v="725"/>
    <n v="398750"/>
    <n v="159500"/>
    <n v="0.4"/>
    <x v="1"/>
  </r>
  <r>
    <x v="2"/>
    <n v="1197831"/>
    <x v="405"/>
    <x v="0"/>
    <x v="0"/>
    <s v="September"/>
    <n v="3"/>
    <n v="2021"/>
    <s v="South"/>
    <s v="Texas"/>
    <s v="Dallas"/>
    <x v="1"/>
    <n v="55"/>
    <n v="675"/>
    <n v="371250"/>
    <n v="148500"/>
    <n v="0.4"/>
    <x v="1"/>
  </r>
  <r>
    <x v="2"/>
    <n v="1197831"/>
    <x v="406"/>
    <x v="1"/>
    <x v="0"/>
    <s v="September"/>
    <n v="3"/>
    <n v="2021"/>
    <s v="South"/>
    <s v="Texas"/>
    <s v="Dallas"/>
    <x v="2"/>
    <n v="60"/>
    <n v="725"/>
    <n v="435000"/>
    <n v="174000"/>
    <n v="0.4"/>
    <x v="1"/>
  </r>
  <r>
    <x v="2"/>
    <n v="1197831"/>
    <x v="407"/>
    <x v="2"/>
    <x v="0"/>
    <s v="October"/>
    <n v="4"/>
    <n v="2021"/>
    <s v="South"/>
    <s v="Texas"/>
    <s v="Dallas"/>
    <x v="3"/>
    <n v="60"/>
    <n v="450"/>
    <n v="270000"/>
    <n v="135000"/>
    <n v="0.5"/>
    <x v="1"/>
  </r>
  <r>
    <x v="2"/>
    <n v="1197831"/>
    <x v="408"/>
    <x v="3"/>
    <x v="1"/>
    <s v="October"/>
    <n v="4"/>
    <n v="2021"/>
    <s v="South"/>
    <s v="Texas"/>
    <s v="Dallas"/>
    <x v="4"/>
    <n v="55"/>
    <n v="450"/>
    <n v="247500"/>
    <n v="86625"/>
    <n v="0.35"/>
    <x v="1"/>
  </r>
  <r>
    <x v="2"/>
    <n v="1197831"/>
    <x v="409"/>
    <x v="4"/>
    <x v="1"/>
    <s v="October"/>
    <n v="4"/>
    <n v="2021"/>
    <s v="South"/>
    <s v="Texas"/>
    <s v="Dallas"/>
    <x v="5"/>
    <n v="50"/>
    <n v="675"/>
    <n v="337500"/>
    <n v="185625"/>
    <n v="0.55000000000000004"/>
    <x v="1"/>
  </r>
  <r>
    <x v="2"/>
    <n v="1197831"/>
    <x v="410"/>
    <x v="5"/>
    <x v="0"/>
    <s v="October"/>
    <n v="4"/>
    <n v="2021"/>
    <s v="South"/>
    <s v="Texas"/>
    <s v="Dallas"/>
    <x v="0"/>
    <n v="40"/>
    <n v="625"/>
    <n v="250000"/>
    <n v="100000"/>
    <n v="0.4"/>
    <x v="1"/>
  </r>
  <r>
    <x v="2"/>
    <n v="1197831"/>
    <x v="411"/>
    <x v="6"/>
    <x v="0"/>
    <s v="October"/>
    <n v="4"/>
    <n v="2021"/>
    <s v="South"/>
    <s v="Texas"/>
    <s v="Dallas"/>
    <x v="1"/>
    <n v="40"/>
    <n v="625"/>
    <n v="250000"/>
    <n v="100000"/>
    <n v="0.4"/>
    <x v="1"/>
  </r>
  <r>
    <x v="2"/>
    <n v="1197831"/>
    <x v="412"/>
    <x v="0"/>
    <x v="0"/>
    <s v="October"/>
    <n v="4"/>
    <n v="2021"/>
    <s v="South"/>
    <s v="Texas"/>
    <s v="Dallas"/>
    <x v="2"/>
    <n v="45"/>
    <n v="575"/>
    <n v="258750"/>
    <n v="103500"/>
    <n v="0.4"/>
    <x v="1"/>
  </r>
  <r>
    <x v="2"/>
    <n v="1197831"/>
    <x v="413"/>
    <x v="1"/>
    <x v="0"/>
    <s v="October"/>
    <n v="4"/>
    <n v="2021"/>
    <s v="South"/>
    <s v="Texas"/>
    <s v="Dallas"/>
    <x v="3"/>
    <n v="45"/>
    <n v="425"/>
    <n v="191250"/>
    <n v="95625"/>
    <n v="0.5"/>
    <x v="1"/>
  </r>
  <r>
    <x v="2"/>
    <n v="1197831"/>
    <x v="414"/>
    <x v="2"/>
    <x v="0"/>
    <s v="October"/>
    <n v="4"/>
    <n v="2021"/>
    <s v="South"/>
    <s v="Texas"/>
    <s v="Dallas"/>
    <x v="4"/>
    <n v="40"/>
    <n v="400"/>
    <n v="160000"/>
    <n v="56000"/>
    <n v="0.35"/>
    <x v="1"/>
  </r>
  <r>
    <x v="2"/>
    <n v="1197831"/>
    <x v="415"/>
    <x v="3"/>
    <x v="1"/>
    <s v="October"/>
    <n v="4"/>
    <n v="2021"/>
    <s v="South"/>
    <s v="Texas"/>
    <s v="Dallas"/>
    <x v="5"/>
    <n v="50"/>
    <n v="575"/>
    <n v="287500"/>
    <n v="158125"/>
    <n v="0.55000000000000004"/>
    <x v="1"/>
  </r>
  <r>
    <x v="2"/>
    <n v="1197831"/>
    <x v="416"/>
    <x v="4"/>
    <x v="1"/>
    <s v="October"/>
    <n v="4"/>
    <n v="2021"/>
    <s v="South"/>
    <s v="Texas"/>
    <s v="Dallas"/>
    <x v="0"/>
    <n v="40"/>
    <n v="725"/>
    <n v="290000"/>
    <n v="116000"/>
    <n v="0.4"/>
    <x v="1"/>
  </r>
  <r>
    <x v="2"/>
    <n v="1197831"/>
    <x v="417"/>
    <x v="5"/>
    <x v="0"/>
    <s v="October"/>
    <n v="4"/>
    <n v="2021"/>
    <s v="South"/>
    <s v="Texas"/>
    <s v="Dallas"/>
    <x v="1"/>
    <n v="40"/>
    <n v="725"/>
    <n v="290000"/>
    <n v="116000"/>
    <n v="0.4"/>
    <x v="1"/>
  </r>
  <r>
    <x v="2"/>
    <n v="1197831"/>
    <x v="418"/>
    <x v="6"/>
    <x v="0"/>
    <s v="October"/>
    <n v="4"/>
    <n v="2021"/>
    <s v="South"/>
    <s v="Texas"/>
    <s v="Dallas"/>
    <x v="2"/>
    <n v="65"/>
    <n v="650"/>
    <n v="422500"/>
    <n v="169000"/>
    <n v="0.4"/>
    <x v="1"/>
  </r>
  <r>
    <x v="2"/>
    <n v="1197831"/>
    <x v="419"/>
    <x v="0"/>
    <x v="0"/>
    <s v="October"/>
    <n v="4"/>
    <n v="2021"/>
    <s v="South"/>
    <s v="Texas"/>
    <s v="Dallas"/>
    <x v="3"/>
    <n v="65"/>
    <n v="500"/>
    <n v="325000"/>
    <n v="162500"/>
    <n v="0.5"/>
    <x v="1"/>
  </r>
  <r>
    <x v="2"/>
    <n v="1197831"/>
    <x v="420"/>
    <x v="1"/>
    <x v="0"/>
    <s v="October"/>
    <n v="4"/>
    <n v="2021"/>
    <s v="South"/>
    <s v="Texas"/>
    <s v="Dallas"/>
    <x v="4"/>
    <n v="60"/>
    <n v="475"/>
    <n v="285000"/>
    <n v="99750"/>
    <n v="0.35"/>
    <x v="1"/>
  </r>
  <r>
    <x v="2"/>
    <n v="1197831"/>
    <x v="421"/>
    <x v="2"/>
    <x v="0"/>
    <s v="October"/>
    <n v="4"/>
    <n v="2021"/>
    <s v="South"/>
    <s v="Texas"/>
    <s v="Dallas"/>
    <x v="5"/>
    <n v="70"/>
    <n v="675"/>
    <n v="472500"/>
    <n v="259875"/>
    <n v="0.55000000000000004"/>
    <x v="1"/>
  </r>
  <r>
    <x v="2"/>
    <n v="1197831"/>
    <x v="422"/>
    <x v="3"/>
    <x v="1"/>
    <s v="October"/>
    <n v="4"/>
    <n v="2021"/>
    <s v="South"/>
    <s v="Texas"/>
    <s v="Dallas"/>
    <x v="0"/>
    <n v="60"/>
    <n v="825"/>
    <n v="495000"/>
    <n v="198000"/>
    <n v="0.4"/>
    <x v="1"/>
  </r>
  <r>
    <x v="2"/>
    <n v="1197831"/>
    <x v="423"/>
    <x v="4"/>
    <x v="1"/>
    <s v="October"/>
    <n v="4"/>
    <n v="2021"/>
    <s v="South"/>
    <s v="Texas"/>
    <s v="Dallas"/>
    <x v="1"/>
    <n v="60"/>
    <n v="825"/>
    <n v="495000"/>
    <n v="198000"/>
    <n v="0.4"/>
    <x v="1"/>
  </r>
  <r>
    <x v="2"/>
    <n v="1197831"/>
    <x v="424"/>
    <x v="5"/>
    <x v="0"/>
    <s v="October"/>
    <n v="4"/>
    <n v="2021"/>
    <s v="South"/>
    <s v="Texas"/>
    <s v="Dallas"/>
    <x v="2"/>
    <n v="65"/>
    <n v="725"/>
    <n v="471250"/>
    <n v="188500"/>
    <n v="0.4"/>
    <x v="1"/>
  </r>
  <r>
    <x v="2"/>
    <n v="1197831"/>
    <x v="425"/>
    <x v="6"/>
    <x v="0"/>
    <s v="October"/>
    <n v="4"/>
    <n v="2021"/>
    <s v="South"/>
    <s v="Texas"/>
    <s v="Dallas"/>
    <x v="3"/>
    <n v="65"/>
    <n v="575"/>
    <n v="373750"/>
    <n v="186875"/>
    <n v="0.5"/>
    <x v="1"/>
  </r>
  <r>
    <x v="2"/>
    <n v="1197831"/>
    <x v="426"/>
    <x v="0"/>
    <x v="0"/>
    <s v="October"/>
    <n v="4"/>
    <n v="2021"/>
    <s v="South"/>
    <s v="Texas"/>
    <s v="Dallas"/>
    <x v="4"/>
    <n v="60"/>
    <n v="525"/>
    <n v="315000"/>
    <n v="110250"/>
    <n v="0.35"/>
    <x v="1"/>
  </r>
  <r>
    <x v="2"/>
    <n v="1197831"/>
    <x v="427"/>
    <x v="1"/>
    <x v="0"/>
    <s v="October"/>
    <n v="4"/>
    <n v="2021"/>
    <s v="South"/>
    <s v="Texas"/>
    <s v="Dallas"/>
    <x v="5"/>
    <n v="70"/>
    <n v="775"/>
    <n v="542500"/>
    <n v="298375"/>
    <n v="0.55000000000000004"/>
    <x v="1"/>
  </r>
  <r>
    <x v="0"/>
    <n v="1185732"/>
    <x v="428"/>
    <x v="2"/>
    <x v="0"/>
    <s v="October"/>
    <n v="4"/>
    <n v="2021"/>
    <s v="South"/>
    <s v="Texas"/>
    <s v="Dallas"/>
    <x v="0"/>
    <n v="45"/>
    <n v="425"/>
    <n v="191250"/>
    <n v="105187.5"/>
    <n v="0.55000000000000004"/>
    <x v="1"/>
  </r>
  <r>
    <x v="0"/>
    <n v="1185732"/>
    <x v="429"/>
    <x v="3"/>
    <x v="1"/>
    <s v="October"/>
    <n v="4"/>
    <n v="2021"/>
    <s v="South"/>
    <s v="Texas"/>
    <s v="Dallas"/>
    <x v="1"/>
    <n v="45"/>
    <n v="225"/>
    <n v="101250"/>
    <n v="35437.5"/>
    <n v="0.35"/>
    <x v="1"/>
  </r>
  <r>
    <x v="0"/>
    <n v="1185732"/>
    <x v="430"/>
    <x v="4"/>
    <x v="1"/>
    <s v="October"/>
    <n v="4"/>
    <n v="2021"/>
    <s v="South"/>
    <s v="Texas"/>
    <s v="Dallas"/>
    <x v="2"/>
    <n v="35"/>
    <n v="225"/>
    <n v="78750"/>
    <n v="31500"/>
    <n v="0.4"/>
    <x v="1"/>
  </r>
  <r>
    <x v="0"/>
    <n v="1185732"/>
    <x v="431"/>
    <x v="5"/>
    <x v="0"/>
    <s v="October"/>
    <n v="4"/>
    <n v="2021"/>
    <s v="South"/>
    <s v="Texas"/>
    <s v="Dallas"/>
    <x v="3"/>
    <n v="40"/>
    <n v="75"/>
    <n v="30000"/>
    <n v="12000"/>
    <n v="0.4"/>
    <x v="1"/>
  </r>
  <r>
    <x v="0"/>
    <n v="1185732"/>
    <x v="432"/>
    <x v="6"/>
    <x v="0"/>
    <s v="October"/>
    <n v="4"/>
    <n v="2021"/>
    <s v="Northeast"/>
    <s v="Pennsylvania"/>
    <s v="Philadelphia"/>
    <x v="4"/>
    <n v="55"/>
    <n v="125"/>
    <n v="68750"/>
    <n v="24062.5"/>
    <n v="0.35"/>
    <x v="1"/>
  </r>
  <r>
    <x v="0"/>
    <n v="1185732"/>
    <x v="433"/>
    <x v="0"/>
    <x v="0"/>
    <s v="October"/>
    <n v="4"/>
    <n v="2021"/>
    <s v="Northeast"/>
    <s v="Pennsylvania"/>
    <s v="Philadelphia"/>
    <x v="5"/>
    <n v="45"/>
    <n v="225"/>
    <n v="101250"/>
    <n v="30375"/>
    <n v="0.3"/>
    <x v="1"/>
  </r>
  <r>
    <x v="0"/>
    <n v="1185732"/>
    <x v="434"/>
    <x v="1"/>
    <x v="0"/>
    <s v="October"/>
    <n v="4"/>
    <n v="2021"/>
    <s v="Northeast"/>
    <s v="Pennsylvania"/>
    <s v="Philadelphia"/>
    <x v="0"/>
    <n v="45"/>
    <n v="475"/>
    <n v="213750"/>
    <n v="117562.5"/>
    <n v="0.55000000000000004"/>
    <x v="1"/>
  </r>
  <r>
    <x v="0"/>
    <n v="1185732"/>
    <x v="435"/>
    <x v="2"/>
    <x v="0"/>
    <s v="October"/>
    <n v="4"/>
    <n v="2021"/>
    <s v="Northeast"/>
    <s v="Pennsylvania"/>
    <s v="Philadelphia"/>
    <x v="1"/>
    <n v="45"/>
    <n v="125"/>
    <n v="56250"/>
    <n v="19687.5"/>
    <n v="0.35"/>
    <x v="1"/>
  </r>
  <r>
    <x v="0"/>
    <n v="1185732"/>
    <x v="436"/>
    <x v="3"/>
    <x v="1"/>
    <s v="October"/>
    <n v="4"/>
    <n v="2021"/>
    <s v="Northeast"/>
    <s v="Pennsylvania"/>
    <s v="Philadelphia"/>
    <x v="2"/>
    <n v="35"/>
    <n v="175"/>
    <n v="61250"/>
    <n v="24500"/>
    <n v="0.4"/>
    <x v="1"/>
  </r>
  <r>
    <x v="0"/>
    <n v="1185732"/>
    <x v="437"/>
    <x v="4"/>
    <x v="1"/>
    <s v="October"/>
    <n v="4"/>
    <n v="2021"/>
    <s v="Northeast"/>
    <s v="Pennsylvania"/>
    <s v="Philadelphia"/>
    <x v="3"/>
    <n v="40"/>
    <n v="50"/>
    <n v="20000"/>
    <n v="8000"/>
    <n v="0.4"/>
    <x v="1"/>
  </r>
  <r>
    <x v="0"/>
    <n v="1185732"/>
    <x v="438"/>
    <x v="5"/>
    <x v="0"/>
    <s v="November"/>
    <n v="4"/>
    <n v="2021"/>
    <s v="Northeast"/>
    <s v="Pennsylvania"/>
    <s v="Philadelphia"/>
    <x v="4"/>
    <n v="55"/>
    <n v="125"/>
    <n v="68750"/>
    <n v="24062.5"/>
    <n v="0.35"/>
    <x v="1"/>
  </r>
  <r>
    <x v="0"/>
    <n v="1185732"/>
    <x v="439"/>
    <x v="6"/>
    <x v="0"/>
    <s v="November"/>
    <n v="4"/>
    <n v="2021"/>
    <s v="Northeast"/>
    <s v="Pennsylvania"/>
    <s v="Philadelphia"/>
    <x v="5"/>
    <n v="45"/>
    <n v="225"/>
    <n v="101250"/>
    <n v="30375"/>
    <n v="0.3"/>
    <x v="1"/>
  </r>
  <r>
    <x v="0"/>
    <n v="1185732"/>
    <x v="440"/>
    <x v="0"/>
    <x v="0"/>
    <s v="November"/>
    <n v="4"/>
    <n v="2021"/>
    <s v="Northeast"/>
    <s v="Pennsylvania"/>
    <s v="Philadelphia"/>
    <x v="0"/>
    <n v="50"/>
    <n v="445"/>
    <n v="222500"/>
    <n v="122375"/>
    <n v="0.55000000000000004"/>
    <x v="1"/>
  </r>
  <r>
    <x v="0"/>
    <n v="1185732"/>
    <x v="441"/>
    <x v="1"/>
    <x v="0"/>
    <s v="November"/>
    <n v="4"/>
    <n v="2021"/>
    <s v="Northeast"/>
    <s v="Pennsylvania"/>
    <s v="Philadelphia"/>
    <x v="1"/>
    <n v="50"/>
    <n v="150"/>
    <n v="75000"/>
    <n v="26250"/>
    <n v="0.35"/>
    <x v="1"/>
  </r>
  <r>
    <x v="0"/>
    <n v="1185732"/>
    <x v="442"/>
    <x v="2"/>
    <x v="0"/>
    <s v="November"/>
    <n v="4"/>
    <n v="2021"/>
    <s v="Northeast"/>
    <s v="Pennsylvania"/>
    <s v="Philadelphia"/>
    <x v="2"/>
    <n v="40"/>
    <n v="175"/>
    <n v="70000"/>
    <n v="28000"/>
    <n v="0.4"/>
    <x v="1"/>
  </r>
  <r>
    <x v="0"/>
    <n v="1185732"/>
    <x v="443"/>
    <x v="3"/>
    <x v="1"/>
    <s v="November"/>
    <n v="4"/>
    <n v="2021"/>
    <s v="Northeast"/>
    <s v="Pennsylvania"/>
    <s v="Philadelphia"/>
    <x v="3"/>
    <n v="45"/>
    <n v="25"/>
    <n v="11250"/>
    <n v="4500"/>
    <n v="0.4"/>
    <x v="1"/>
  </r>
  <r>
    <x v="0"/>
    <n v="1185732"/>
    <x v="444"/>
    <x v="4"/>
    <x v="1"/>
    <s v="November"/>
    <n v="4"/>
    <n v="2021"/>
    <s v="Northeast"/>
    <s v="Pennsylvania"/>
    <s v="Philadelphia"/>
    <x v="4"/>
    <n v="60"/>
    <n v="75"/>
    <n v="45000"/>
    <n v="13500"/>
    <n v="0.3"/>
    <x v="1"/>
  </r>
  <r>
    <x v="0"/>
    <n v="1185732"/>
    <x v="445"/>
    <x v="5"/>
    <x v="0"/>
    <s v="November"/>
    <n v="4"/>
    <n v="2021"/>
    <s v="Northeast"/>
    <s v="Pennsylvania"/>
    <s v="Philadelphia"/>
    <x v="5"/>
    <n v="50"/>
    <n v="175"/>
    <n v="87500"/>
    <n v="21875"/>
    <n v="0.25"/>
    <x v="1"/>
  </r>
  <r>
    <x v="0"/>
    <n v="1185732"/>
    <x v="446"/>
    <x v="6"/>
    <x v="0"/>
    <s v="November"/>
    <n v="4"/>
    <n v="2021"/>
    <s v="Northeast"/>
    <s v="Pennsylvania"/>
    <s v="Philadelphia"/>
    <x v="0"/>
    <n v="50"/>
    <n v="450"/>
    <n v="225000"/>
    <n v="112500"/>
    <n v="0.5"/>
    <x v="1"/>
  </r>
  <r>
    <x v="0"/>
    <n v="1185732"/>
    <x v="447"/>
    <x v="0"/>
    <x v="0"/>
    <s v="November"/>
    <n v="4"/>
    <n v="2021"/>
    <s v="Northeast"/>
    <s v="Pennsylvania"/>
    <s v="Philadelphia"/>
    <x v="1"/>
    <n v="50"/>
    <n v="150"/>
    <n v="75000"/>
    <n v="22500"/>
    <n v="0.3"/>
    <x v="1"/>
  </r>
  <r>
    <x v="0"/>
    <n v="1185732"/>
    <x v="448"/>
    <x v="1"/>
    <x v="0"/>
    <s v="November"/>
    <n v="4"/>
    <n v="2021"/>
    <s v="Northeast"/>
    <s v="Pennsylvania"/>
    <s v="Philadelphia"/>
    <x v="2"/>
    <n v="40"/>
    <n v="150"/>
    <n v="60000"/>
    <n v="21000"/>
    <n v="0.35"/>
    <x v="1"/>
  </r>
  <r>
    <x v="0"/>
    <n v="1185732"/>
    <x v="449"/>
    <x v="2"/>
    <x v="0"/>
    <s v="November"/>
    <n v="4"/>
    <n v="2021"/>
    <s v="Northeast"/>
    <s v="Pennsylvania"/>
    <s v="Philadelphia"/>
    <x v="3"/>
    <n v="45"/>
    <n v="75"/>
    <n v="33750"/>
    <n v="11812.5"/>
    <n v="0.35"/>
    <x v="1"/>
  </r>
  <r>
    <x v="0"/>
    <n v="1185732"/>
    <x v="450"/>
    <x v="3"/>
    <x v="1"/>
    <s v="November"/>
    <n v="4"/>
    <n v="2021"/>
    <s v="Northeast"/>
    <s v="Pennsylvania"/>
    <s v="Philadelphia"/>
    <x v="4"/>
    <n v="60"/>
    <n v="75"/>
    <n v="45000"/>
    <n v="13500"/>
    <n v="0.3"/>
    <x v="1"/>
  </r>
  <r>
    <x v="0"/>
    <n v="1185732"/>
    <x v="451"/>
    <x v="4"/>
    <x v="1"/>
    <s v="November"/>
    <n v="4"/>
    <n v="2021"/>
    <s v="Northeast"/>
    <s v="Pennsylvania"/>
    <s v="Philadelphia"/>
    <x v="5"/>
    <n v="50"/>
    <n v="200"/>
    <n v="100000"/>
    <n v="25000"/>
    <n v="0.25"/>
    <x v="1"/>
  </r>
  <r>
    <x v="0"/>
    <n v="1185732"/>
    <x v="452"/>
    <x v="5"/>
    <x v="0"/>
    <s v="November"/>
    <n v="4"/>
    <n v="2021"/>
    <s v="Northeast"/>
    <s v="Pennsylvania"/>
    <s v="Philadelphia"/>
    <x v="0"/>
    <n v="60"/>
    <n v="470"/>
    <n v="282000"/>
    <n v="141000"/>
    <n v="0.5"/>
    <x v="1"/>
  </r>
  <r>
    <x v="0"/>
    <n v="1185732"/>
    <x v="453"/>
    <x v="6"/>
    <x v="0"/>
    <s v="November"/>
    <n v="4"/>
    <n v="2021"/>
    <s v="Northeast"/>
    <s v="Pennsylvania"/>
    <s v="Philadelphia"/>
    <x v="1"/>
    <n v="60"/>
    <n v="175"/>
    <n v="105000"/>
    <n v="31500"/>
    <n v="0.3"/>
    <x v="1"/>
  </r>
  <r>
    <x v="0"/>
    <n v="1185732"/>
    <x v="454"/>
    <x v="0"/>
    <x v="0"/>
    <s v="November"/>
    <n v="4"/>
    <n v="2021"/>
    <s v="Northeast"/>
    <s v="Pennsylvania"/>
    <s v="Philadelphia"/>
    <x v="2"/>
    <n v="55"/>
    <n v="150"/>
    <n v="82500"/>
    <n v="28875"/>
    <n v="0.35"/>
    <x v="1"/>
  </r>
  <r>
    <x v="0"/>
    <n v="1185732"/>
    <x v="455"/>
    <x v="1"/>
    <x v="0"/>
    <s v="November"/>
    <n v="4"/>
    <n v="2021"/>
    <s v="Northeast"/>
    <s v="Pennsylvania"/>
    <s v="Philadelphia"/>
    <x v="3"/>
    <n v="55"/>
    <n v="100"/>
    <n v="55000"/>
    <n v="19250"/>
    <n v="0.35"/>
    <x v="1"/>
  </r>
  <r>
    <x v="0"/>
    <n v="1185732"/>
    <x v="456"/>
    <x v="2"/>
    <x v="0"/>
    <s v="November"/>
    <n v="4"/>
    <n v="2021"/>
    <s v="Northeast"/>
    <s v="Pennsylvania"/>
    <s v="Philadelphia"/>
    <x v="4"/>
    <n v="65"/>
    <n v="125"/>
    <n v="81250"/>
    <n v="24375"/>
    <n v="0.3"/>
    <x v="1"/>
  </r>
  <r>
    <x v="0"/>
    <n v="1185732"/>
    <x v="457"/>
    <x v="3"/>
    <x v="1"/>
    <s v="November"/>
    <n v="4"/>
    <n v="2021"/>
    <s v="Northeast"/>
    <s v="Pennsylvania"/>
    <s v="Philadelphia"/>
    <x v="5"/>
    <n v="70"/>
    <n v="250"/>
    <n v="175000"/>
    <n v="52500"/>
    <n v="0.3"/>
    <x v="1"/>
  </r>
  <r>
    <x v="0"/>
    <n v="1185732"/>
    <x v="458"/>
    <x v="4"/>
    <x v="1"/>
    <s v="November"/>
    <n v="4"/>
    <n v="2021"/>
    <s v="Northeast"/>
    <s v="Pennsylvania"/>
    <s v="Philadelphia"/>
    <x v="0"/>
    <n v="65"/>
    <n v="500"/>
    <n v="325000"/>
    <n v="178750"/>
    <n v="0.55000000000000004"/>
    <x v="1"/>
  </r>
  <r>
    <x v="0"/>
    <n v="1185732"/>
    <x v="459"/>
    <x v="5"/>
    <x v="0"/>
    <s v="November"/>
    <n v="4"/>
    <n v="2021"/>
    <s v="Northeast"/>
    <s v="Pennsylvania"/>
    <s v="Philadelphia"/>
    <x v="1"/>
    <n v="60"/>
    <n v="250"/>
    <n v="150000"/>
    <n v="52500"/>
    <n v="0.35"/>
    <x v="1"/>
  </r>
  <r>
    <x v="0"/>
    <n v="1185732"/>
    <x v="460"/>
    <x v="6"/>
    <x v="0"/>
    <s v="November"/>
    <n v="4"/>
    <n v="2021"/>
    <s v="Northeast"/>
    <s v="Pennsylvania"/>
    <s v="Philadelphia"/>
    <x v="2"/>
    <n v="55"/>
    <n v="175"/>
    <n v="96250"/>
    <n v="38500"/>
    <n v="0.4"/>
    <x v="1"/>
  </r>
  <r>
    <x v="0"/>
    <n v="1185732"/>
    <x v="461"/>
    <x v="0"/>
    <x v="0"/>
    <s v="November"/>
    <n v="4"/>
    <n v="2021"/>
    <s v="Northeast"/>
    <s v="Pennsylvania"/>
    <s v="Philadelphia"/>
    <x v="3"/>
    <n v="55"/>
    <n v="150"/>
    <n v="82500"/>
    <n v="33000"/>
    <n v="0.4"/>
    <x v="1"/>
  </r>
  <r>
    <x v="0"/>
    <n v="1185732"/>
    <x v="462"/>
    <x v="1"/>
    <x v="0"/>
    <s v="November"/>
    <n v="4"/>
    <n v="2021"/>
    <s v="Northeast"/>
    <s v="Pennsylvania"/>
    <s v="Philadelphia"/>
    <x v="4"/>
    <n v="65"/>
    <n v="150"/>
    <n v="97500"/>
    <n v="34125"/>
    <n v="0.35"/>
    <x v="1"/>
  </r>
  <r>
    <x v="0"/>
    <n v="1185732"/>
    <x v="463"/>
    <x v="2"/>
    <x v="0"/>
    <s v="November"/>
    <n v="4"/>
    <n v="2021"/>
    <s v="Northeast"/>
    <s v="Pennsylvania"/>
    <s v="Philadelphia"/>
    <x v="5"/>
    <n v="70"/>
    <n v="300"/>
    <n v="210000"/>
    <n v="63000"/>
    <n v="0.3"/>
    <x v="1"/>
  </r>
  <r>
    <x v="0"/>
    <n v="1185732"/>
    <x v="464"/>
    <x v="3"/>
    <x v="1"/>
    <s v="November"/>
    <n v="4"/>
    <n v="2021"/>
    <s v="Northeast"/>
    <s v="Pennsylvania"/>
    <s v="Philadelphia"/>
    <x v="0"/>
    <n v="65"/>
    <n v="500"/>
    <n v="325000"/>
    <n v="178750"/>
    <n v="0.55000000000000004"/>
    <x v="1"/>
  </r>
  <r>
    <x v="0"/>
    <n v="1185732"/>
    <x v="465"/>
    <x v="4"/>
    <x v="1"/>
    <s v="November"/>
    <n v="4"/>
    <n v="2021"/>
    <s v="Northeast"/>
    <s v="Pennsylvania"/>
    <s v="Philadelphia"/>
    <x v="1"/>
    <n v="60"/>
    <n v="300"/>
    <n v="180000"/>
    <n v="63000"/>
    <n v="0.35"/>
    <x v="1"/>
  </r>
  <r>
    <x v="0"/>
    <n v="1185732"/>
    <x v="466"/>
    <x v="5"/>
    <x v="0"/>
    <s v="November"/>
    <n v="4"/>
    <n v="2021"/>
    <s v="Northeast"/>
    <s v="Pennsylvania"/>
    <s v="Philadelphia"/>
    <x v="2"/>
    <n v="55"/>
    <n v="225"/>
    <n v="123750"/>
    <n v="49500"/>
    <n v="0.4"/>
    <x v="1"/>
  </r>
  <r>
    <x v="0"/>
    <n v="1185732"/>
    <x v="467"/>
    <x v="6"/>
    <x v="0"/>
    <s v="November"/>
    <n v="4"/>
    <n v="2021"/>
    <s v="Northeast"/>
    <s v="Pennsylvania"/>
    <s v="Philadelphia"/>
    <x v="3"/>
    <n v="55"/>
    <n v="175"/>
    <n v="96250"/>
    <n v="38500"/>
    <n v="0.4"/>
    <x v="1"/>
  </r>
  <r>
    <x v="0"/>
    <n v="1185732"/>
    <x v="468"/>
    <x v="0"/>
    <x v="0"/>
    <s v="December"/>
    <n v="4"/>
    <n v="2021"/>
    <s v="Northeast"/>
    <s v="Pennsylvania"/>
    <s v="Philadelphia"/>
    <x v="4"/>
    <n v="65"/>
    <n v="200"/>
    <n v="130000"/>
    <n v="45500"/>
    <n v="0.35"/>
    <x v="1"/>
  </r>
  <r>
    <x v="0"/>
    <n v="1185732"/>
    <x v="469"/>
    <x v="1"/>
    <x v="0"/>
    <s v="December"/>
    <n v="4"/>
    <n v="2021"/>
    <s v="Northeast"/>
    <s v="Pennsylvania"/>
    <s v="Philadelphia"/>
    <x v="5"/>
    <n v="70"/>
    <n v="375"/>
    <n v="262500"/>
    <n v="78750"/>
    <n v="0.3"/>
    <x v="1"/>
  </r>
  <r>
    <x v="0"/>
    <n v="1185732"/>
    <x v="470"/>
    <x v="2"/>
    <x v="0"/>
    <s v="December"/>
    <n v="4"/>
    <n v="2021"/>
    <s v="Northeast"/>
    <s v="Pennsylvania"/>
    <s v="Philadelphia"/>
    <x v="0"/>
    <n v="65"/>
    <n v="525"/>
    <n v="341250"/>
    <n v="187687.5"/>
    <n v="0.55000000000000004"/>
    <x v="1"/>
  </r>
  <r>
    <x v="0"/>
    <n v="1185732"/>
    <x v="471"/>
    <x v="3"/>
    <x v="1"/>
    <s v="December"/>
    <n v="4"/>
    <n v="2021"/>
    <s v="Northeast"/>
    <s v="Pennsylvania"/>
    <s v="Philadelphia"/>
    <x v="1"/>
    <n v="60"/>
    <n v="300"/>
    <n v="180000"/>
    <n v="63000"/>
    <n v="0.35"/>
    <x v="1"/>
  </r>
  <r>
    <x v="0"/>
    <n v="1185732"/>
    <x v="472"/>
    <x v="4"/>
    <x v="1"/>
    <s v="December"/>
    <n v="4"/>
    <n v="2021"/>
    <s v="Northeast"/>
    <s v="Pennsylvania"/>
    <s v="Philadelphia"/>
    <x v="2"/>
    <n v="55"/>
    <n v="225"/>
    <n v="123750"/>
    <n v="49500"/>
    <n v="0.4"/>
    <x v="1"/>
  </r>
  <r>
    <x v="0"/>
    <n v="1185732"/>
    <x v="473"/>
    <x v="5"/>
    <x v="0"/>
    <s v="December"/>
    <n v="4"/>
    <n v="2021"/>
    <s v="Northeast"/>
    <s v="Pennsylvania"/>
    <s v="Philadelphia"/>
    <x v="3"/>
    <n v="55"/>
    <n v="200"/>
    <n v="110000"/>
    <n v="44000"/>
    <n v="0.4"/>
    <x v="1"/>
  </r>
  <r>
    <x v="0"/>
    <n v="1185732"/>
    <x v="474"/>
    <x v="6"/>
    <x v="0"/>
    <s v="December"/>
    <n v="4"/>
    <n v="2021"/>
    <s v="Northeast"/>
    <s v="Pennsylvania"/>
    <s v="Philadelphia"/>
    <x v="4"/>
    <n v="65"/>
    <n v="175"/>
    <n v="113750"/>
    <n v="39812.5"/>
    <n v="0.35"/>
    <x v="1"/>
  </r>
  <r>
    <x v="0"/>
    <n v="1185732"/>
    <x v="475"/>
    <x v="0"/>
    <x v="0"/>
    <s v="December"/>
    <n v="4"/>
    <n v="2021"/>
    <s v="Northeast"/>
    <s v="Pennsylvania"/>
    <s v="Philadelphia"/>
    <x v="5"/>
    <n v="70"/>
    <n v="350"/>
    <n v="245000"/>
    <n v="73500"/>
    <n v="0.3"/>
    <x v="1"/>
  </r>
  <r>
    <x v="0"/>
    <n v="1185732"/>
    <x v="476"/>
    <x v="1"/>
    <x v="0"/>
    <s v="December"/>
    <n v="4"/>
    <n v="2021"/>
    <s v="Northeast"/>
    <s v="Pennsylvania"/>
    <s v="Philadelphia"/>
    <x v="0"/>
    <n v="65"/>
    <n v="475"/>
    <n v="308750"/>
    <n v="154375"/>
    <n v="0.5"/>
    <x v="1"/>
  </r>
  <r>
    <x v="0"/>
    <n v="1185732"/>
    <x v="477"/>
    <x v="2"/>
    <x v="0"/>
    <s v="December"/>
    <n v="4"/>
    <n v="2021"/>
    <s v="Northeast"/>
    <s v="Pennsylvania"/>
    <s v="Philadelphia"/>
    <x v="1"/>
    <n v="50"/>
    <n v="275"/>
    <n v="137500"/>
    <n v="41250"/>
    <n v="0.3"/>
    <x v="1"/>
  </r>
  <r>
    <x v="0"/>
    <n v="1185732"/>
    <x v="478"/>
    <x v="3"/>
    <x v="1"/>
    <s v="December"/>
    <n v="4"/>
    <n v="2021"/>
    <s v="Northeast"/>
    <s v="Pennsylvania"/>
    <s v="Philadelphia"/>
    <x v="2"/>
    <n v="45"/>
    <n v="200"/>
    <n v="90000"/>
    <n v="31500"/>
    <n v="0.35"/>
    <x v="1"/>
  </r>
  <r>
    <x v="0"/>
    <n v="1185732"/>
    <x v="479"/>
    <x v="4"/>
    <x v="1"/>
    <s v="December"/>
    <n v="4"/>
    <n v="2021"/>
    <s v="Northeast"/>
    <s v="Pennsylvania"/>
    <s v="Philadelphia"/>
    <x v="3"/>
    <n v="45"/>
    <n v="175"/>
    <n v="78750"/>
    <n v="27562.5"/>
    <n v="0.35"/>
    <x v="1"/>
  </r>
  <r>
    <x v="0"/>
    <n v="1185732"/>
    <x v="480"/>
    <x v="5"/>
    <x v="0"/>
    <s v="December"/>
    <n v="4"/>
    <n v="2021"/>
    <s v="Northeast"/>
    <s v="Pennsylvania"/>
    <s v="Philadelphia"/>
    <x v="4"/>
    <n v="55"/>
    <n v="125"/>
    <n v="68750"/>
    <n v="20625"/>
    <n v="0.3"/>
    <x v="1"/>
  </r>
  <r>
    <x v="0"/>
    <n v="1185732"/>
    <x v="481"/>
    <x v="6"/>
    <x v="0"/>
    <s v="December"/>
    <n v="4"/>
    <n v="2021"/>
    <s v="Northeast"/>
    <s v="Pennsylvania"/>
    <s v="Philadelphia"/>
    <x v="5"/>
    <n v="60"/>
    <n v="225"/>
    <n v="135000"/>
    <n v="33750"/>
    <n v="0.25"/>
    <x v="1"/>
  </r>
  <r>
    <x v="0"/>
    <n v="1185732"/>
    <x v="482"/>
    <x v="0"/>
    <x v="0"/>
    <s v="December"/>
    <n v="4"/>
    <n v="2021"/>
    <s v="Northeast"/>
    <s v="Pennsylvania"/>
    <s v="Philadelphia"/>
    <x v="0"/>
    <n v="60"/>
    <n v="400"/>
    <n v="240000"/>
    <n v="120000"/>
    <n v="0.5"/>
    <x v="1"/>
  </r>
  <r>
    <x v="0"/>
    <n v="1185732"/>
    <x v="483"/>
    <x v="1"/>
    <x v="0"/>
    <s v="December"/>
    <n v="4"/>
    <n v="2021"/>
    <s v="Northeast"/>
    <s v="Pennsylvania"/>
    <s v="Philadelphia"/>
    <x v="1"/>
    <n v="50"/>
    <n v="225"/>
    <n v="112500"/>
    <n v="33750"/>
    <n v="0.3"/>
    <x v="1"/>
  </r>
  <r>
    <x v="0"/>
    <n v="1185732"/>
    <x v="484"/>
    <x v="2"/>
    <x v="0"/>
    <s v="December"/>
    <n v="4"/>
    <n v="2021"/>
    <s v="Northeast"/>
    <s v="Pennsylvania"/>
    <s v="Philadelphia"/>
    <x v="2"/>
    <n v="50"/>
    <n v="125"/>
    <n v="62500"/>
    <n v="21875"/>
    <n v="0.35"/>
    <x v="1"/>
  </r>
  <r>
    <x v="0"/>
    <n v="1185732"/>
    <x v="485"/>
    <x v="3"/>
    <x v="1"/>
    <s v="December"/>
    <n v="4"/>
    <n v="2021"/>
    <s v="Northeast"/>
    <s v="Pennsylvania"/>
    <s v="Philadelphia"/>
    <x v="3"/>
    <n v="50"/>
    <n v="100"/>
    <n v="50000"/>
    <n v="17500"/>
    <n v="0.35"/>
    <x v="1"/>
  </r>
  <r>
    <x v="0"/>
    <n v="1185732"/>
    <x v="486"/>
    <x v="4"/>
    <x v="1"/>
    <s v="December"/>
    <n v="4"/>
    <n v="2021"/>
    <s v="Northeast"/>
    <s v="Pennsylvania"/>
    <s v="Philadelphia"/>
    <x v="4"/>
    <n v="60"/>
    <n v="100"/>
    <n v="60000"/>
    <n v="18000"/>
    <n v="0.3"/>
    <x v="1"/>
  </r>
  <r>
    <x v="0"/>
    <n v="1185732"/>
    <x v="487"/>
    <x v="5"/>
    <x v="0"/>
    <s v="December"/>
    <n v="4"/>
    <n v="2021"/>
    <s v="Northeast"/>
    <s v="Pennsylvania"/>
    <s v="Philadelphia"/>
    <x v="5"/>
    <n v="65"/>
    <n v="225"/>
    <n v="146250"/>
    <n v="36562.5"/>
    <n v="0.25"/>
    <x v="1"/>
  </r>
  <r>
    <x v="0"/>
    <n v="1185732"/>
    <x v="488"/>
    <x v="6"/>
    <x v="0"/>
    <s v="December"/>
    <n v="4"/>
    <n v="2021"/>
    <s v="Northeast"/>
    <s v="Pennsylvania"/>
    <s v="Philadelphia"/>
    <x v="0"/>
    <n v="70"/>
    <n v="375"/>
    <n v="262500"/>
    <n v="144375"/>
    <n v="0.55000000000000004"/>
    <x v="1"/>
  </r>
  <r>
    <x v="0"/>
    <n v="1185732"/>
    <x v="489"/>
    <x v="0"/>
    <x v="0"/>
    <s v="December"/>
    <n v="4"/>
    <n v="2021"/>
    <s v="Northeast"/>
    <s v="Pennsylvania"/>
    <s v="Philadelphia"/>
    <x v="1"/>
    <n v="60"/>
    <n v="200"/>
    <n v="120000"/>
    <n v="42000"/>
    <n v="0.35"/>
    <x v="1"/>
  </r>
  <r>
    <x v="0"/>
    <n v="1185732"/>
    <x v="490"/>
    <x v="1"/>
    <x v="0"/>
    <s v="December"/>
    <n v="4"/>
    <n v="2021"/>
    <s v="Northeast"/>
    <s v="Pennsylvania"/>
    <s v="Philadelphia"/>
    <x v="2"/>
    <n v="60"/>
    <n v="195"/>
    <n v="117000"/>
    <n v="46800"/>
    <n v="0.4"/>
    <x v="1"/>
  </r>
  <r>
    <x v="0"/>
    <n v="1185732"/>
    <x v="491"/>
    <x v="2"/>
    <x v="0"/>
    <s v="December"/>
    <n v="4"/>
    <n v="2021"/>
    <s v="Northeast"/>
    <s v="Pennsylvania"/>
    <s v="Philadelphia"/>
    <x v="3"/>
    <n v="60"/>
    <n v="175"/>
    <n v="105000"/>
    <n v="42000"/>
    <n v="0.4"/>
    <x v="1"/>
  </r>
  <r>
    <x v="0"/>
    <n v="1185732"/>
    <x v="492"/>
    <x v="3"/>
    <x v="1"/>
    <s v="December"/>
    <n v="4"/>
    <n v="2021"/>
    <s v="Northeast"/>
    <s v="Pennsylvania"/>
    <s v="Philadelphia"/>
    <x v="4"/>
    <n v="70"/>
    <n v="150"/>
    <n v="105000"/>
    <n v="36750"/>
    <n v="0.35"/>
    <x v="1"/>
  </r>
  <r>
    <x v="0"/>
    <n v="1185732"/>
    <x v="493"/>
    <x v="4"/>
    <x v="1"/>
    <s v="December"/>
    <n v="4"/>
    <n v="2021"/>
    <s v="Northeast"/>
    <s v="Pennsylvania"/>
    <s v="Philadelphia"/>
    <x v="5"/>
    <n v="75"/>
    <n v="250"/>
    <n v="187500"/>
    <n v="56250"/>
    <n v="0.3"/>
    <x v="1"/>
  </r>
  <r>
    <x v="0"/>
    <n v="1185732"/>
    <x v="494"/>
    <x v="5"/>
    <x v="0"/>
    <s v="December"/>
    <n v="4"/>
    <n v="2021"/>
    <s v="Northeast"/>
    <s v="Pennsylvania"/>
    <s v="Philadelphia"/>
    <x v="0"/>
    <n v="70"/>
    <n v="475"/>
    <n v="332500"/>
    <n v="182875"/>
    <n v="0.55000000000000004"/>
    <x v="1"/>
  </r>
  <r>
    <x v="0"/>
    <n v="1185732"/>
    <x v="495"/>
    <x v="6"/>
    <x v="0"/>
    <s v="December"/>
    <n v="4"/>
    <n v="2021"/>
    <s v="Northeast"/>
    <s v="Pennsylvania"/>
    <s v="Philadelphia"/>
    <x v="1"/>
    <n v="60"/>
    <n v="275"/>
    <n v="165000"/>
    <n v="57750"/>
    <n v="0.35"/>
    <x v="1"/>
  </r>
  <r>
    <x v="0"/>
    <n v="1185732"/>
    <x v="496"/>
    <x v="0"/>
    <x v="0"/>
    <s v="December"/>
    <n v="4"/>
    <n v="2021"/>
    <s v="Northeast"/>
    <s v="Pennsylvania"/>
    <s v="Philadelphia"/>
    <x v="2"/>
    <n v="60"/>
    <n v="225"/>
    <n v="135000"/>
    <n v="54000"/>
    <n v="0.4"/>
    <x v="1"/>
  </r>
  <r>
    <x v="0"/>
    <n v="1185732"/>
    <x v="497"/>
    <x v="1"/>
    <x v="0"/>
    <s v="December"/>
    <n v="4"/>
    <n v="2021"/>
    <s v="Northeast"/>
    <s v="Pennsylvania"/>
    <s v="Philadelphia"/>
    <x v="3"/>
    <n v="60"/>
    <n v="175"/>
    <n v="105000"/>
    <n v="42000"/>
    <n v="0.4"/>
    <x v="1"/>
  </r>
  <r>
    <x v="0"/>
    <n v="1185732"/>
    <x v="498"/>
    <x v="2"/>
    <x v="0"/>
    <s v="December"/>
    <n v="4"/>
    <n v="2021"/>
    <s v="Northeast"/>
    <s v="Pennsylvania"/>
    <s v="Philadelphia"/>
    <x v="4"/>
    <n v="70"/>
    <n v="175"/>
    <n v="122500"/>
    <n v="42875"/>
    <n v="0.35"/>
    <x v="1"/>
  </r>
  <r>
    <x v="0"/>
    <n v="1185732"/>
    <x v="0"/>
    <x v="0"/>
    <x v="0"/>
    <s v="January"/>
    <n v="1"/>
    <n v="2020"/>
    <s v="Northeast"/>
    <s v="Pennsylvania"/>
    <s v="Philadelphia"/>
    <x v="5"/>
    <n v="75"/>
    <n v="275"/>
    <n v="206250"/>
    <n v="61875"/>
    <n v="0.3"/>
    <x v="1"/>
  </r>
  <r>
    <x v="3"/>
    <n v="1128299"/>
    <x v="1"/>
    <x v="1"/>
    <x v="0"/>
    <s v="January"/>
    <n v="1"/>
    <n v="2020"/>
    <s v="Northeast"/>
    <s v="Pennsylvania"/>
    <s v="Philadelphia"/>
    <x v="0"/>
    <n v="35"/>
    <n v="450"/>
    <n v="157500"/>
    <n v="63000"/>
    <n v="0.4"/>
    <x v="1"/>
  </r>
  <r>
    <x v="3"/>
    <n v="1128299"/>
    <x v="2"/>
    <x v="2"/>
    <x v="0"/>
    <s v="January"/>
    <n v="1"/>
    <n v="2020"/>
    <s v="Northeast"/>
    <s v="Pennsylvania"/>
    <s v="Philadelphia"/>
    <x v="1"/>
    <n v="45"/>
    <n v="450"/>
    <n v="202500"/>
    <n v="50625"/>
    <n v="0.25"/>
    <x v="1"/>
  </r>
  <r>
    <x v="3"/>
    <n v="1128299"/>
    <x v="3"/>
    <x v="3"/>
    <x v="1"/>
    <s v="January"/>
    <n v="1"/>
    <n v="2020"/>
    <s v="Northeast"/>
    <s v="Pennsylvania"/>
    <s v="Philadelphia"/>
    <x v="2"/>
    <n v="45"/>
    <n v="450"/>
    <n v="202500"/>
    <n v="81000"/>
    <n v="0.4"/>
    <x v="1"/>
  </r>
  <r>
    <x v="3"/>
    <n v="1128299"/>
    <x v="4"/>
    <x v="4"/>
    <x v="1"/>
    <s v="January"/>
    <n v="1"/>
    <n v="2020"/>
    <s v="Northeast"/>
    <s v="Pennsylvania"/>
    <s v="Philadelphia"/>
    <x v="3"/>
    <n v="45"/>
    <n v="300"/>
    <n v="135000"/>
    <n v="47250"/>
    <n v="0.35"/>
    <x v="1"/>
  </r>
  <r>
    <x v="3"/>
    <n v="1128299"/>
    <x v="5"/>
    <x v="5"/>
    <x v="0"/>
    <s v="January"/>
    <n v="1"/>
    <n v="2020"/>
    <s v="West"/>
    <s v="Nevada"/>
    <s v="Las Vegas"/>
    <x v="4"/>
    <n v="50"/>
    <n v="250"/>
    <n v="125000"/>
    <n v="68750"/>
    <n v="0.55000000000000004"/>
    <x v="1"/>
  </r>
  <r>
    <x v="3"/>
    <n v="1128299"/>
    <x v="6"/>
    <x v="6"/>
    <x v="0"/>
    <s v="January"/>
    <n v="1"/>
    <n v="2020"/>
    <s v="West"/>
    <s v="Nevada"/>
    <s v="Las Vegas"/>
    <x v="5"/>
    <n v="45"/>
    <n v="475"/>
    <n v="213750"/>
    <n v="42750"/>
    <n v="0.2"/>
    <x v="1"/>
  </r>
  <r>
    <x v="3"/>
    <n v="1128299"/>
    <x v="7"/>
    <x v="0"/>
    <x v="0"/>
    <s v="January"/>
    <n v="1"/>
    <n v="2020"/>
    <s v="West"/>
    <s v="Nevada"/>
    <s v="Las Vegas"/>
    <x v="0"/>
    <n v="35"/>
    <n v="525"/>
    <n v="183750"/>
    <n v="73500"/>
    <n v="0.4"/>
    <x v="1"/>
  </r>
  <r>
    <x v="3"/>
    <n v="1128299"/>
    <x v="499"/>
    <x v="1"/>
    <x v="0"/>
    <s v="January"/>
    <n v="1"/>
    <n v="2020"/>
    <s v="West"/>
    <s v="Nevada"/>
    <s v="Las Vegas"/>
    <x v="1"/>
    <n v="45"/>
    <n v="425"/>
    <n v="191250"/>
    <n v="47812.5"/>
    <n v="0.25"/>
    <x v="1"/>
  </r>
  <r>
    <x v="3"/>
    <n v="1128299"/>
    <x v="500"/>
    <x v="2"/>
    <x v="0"/>
    <s v="January"/>
    <n v="1"/>
    <n v="2020"/>
    <s v="West"/>
    <s v="Nevada"/>
    <s v="Las Vegas"/>
    <x v="2"/>
    <n v="45"/>
    <n v="425"/>
    <n v="191250"/>
    <n v="76500"/>
    <n v="0.4"/>
    <x v="1"/>
  </r>
  <r>
    <x v="3"/>
    <n v="1128299"/>
    <x v="501"/>
    <x v="3"/>
    <x v="1"/>
    <s v="January"/>
    <n v="1"/>
    <n v="2020"/>
    <s v="West"/>
    <s v="Nevada"/>
    <s v="Las Vegas"/>
    <x v="3"/>
    <n v="45"/>
    <n v="275"/>
    <n v="123750"/>
    <n v="43312.5"/>
    <n v="0.35"/>
    <x v="1"/>
  </r>
  <r>
    <x v="3"/>
    <n v="1128299"/>
    <x v="502"/>
    <x v="4"/>
    <x v="1"/>
    <s v="January"/>
    <n v="1"/>
    <n v="2020"/>
    <s v="West"/>
    <s v="Nevada"/>
    <s v="Las Vegas"/>
    <x v="4"/>
    <n v="50"/>
    <n v="200"/>
    <n v="100000"/>
    <n v="55000"/>
    <n v="0.55000000000000004"/>
    <x v="1"/>
  </r>
  <r>
    <x v="3"/>
    <n v="1128299"/>
    <x v="503"/>
    <x v="5"/>
    <x v="0"/>
    <s v="January"/>
    <n v="1"/>
    <n v="2020"/>
    <s v="West"/>
    <s v="Nevada"/>
    <s v="Las Vegas"/>
    <x v="5"/>
    <n v="45"/>
    <n v="400"/>
    <n v="180000"/>
    <n v="36000"/>
    <n v="0.2"/>
    <x v="1"/>
  </r>
  <r>
    <x v="3"/>
    <n v="1128299"/>
    <x v="504"/>
    <x v="6"/>
    <x v="0"/>
    <s v="January"/>
    <n v="1"/>
    <n v="2020"/>
    <s v="West"/>
    <s v="Nevada"/>
    <s v="Las Vegas"/>
    <x v="0"/>
    <n v="45"/>
    <n v="550"/>
    <n v="247500"/>
    <n v="99000"/>
    <n v="0.4"/>
    <x v="1"/>
  </r>
  <r>
    <x v="3"/>
    <n v="1128299"/>
    <x v="505"/>
    <x v="0"/>
    <x v="0"/>
    <s v="January"/>
    <n v="1"/>
    <n v="2020"/>
    <s v="West"/>
    <s v="Nevada"/>
    <s v="Las Vegas"/>
    <x v="1"/>
    <n v="55"/>
    <n v="400"/>
    <n v="220000"/>
    <n v="55000"/>
    <n v="0.25"/>
    <x v="1"/>
  </r>
  <r>
    <x v="3"/>
    <n v="1128299"/>
    <x v="506"/>
    <x v="1"/>
    <x v="0"/>
    <s v="January"/>
    <n v="1"/>
    <n v="2020"/>
    <s v="West"/>
    <s v="Nevada"/>
    <s v="Las Vegas"/>
    <x v="2"/>
    <n v="55"/>
    <n v="400"/>
    <n v="220000"/>
    <n v="88000"/>
    <n v="0.4"/>
    <x v="1"/>
  </r>
  <r>
    <x v="3"/>
    <n v="1128299"/>
    <x v="507"/>
    <x v="2"/>
    <x v="0"/>
    <s v="January"/>
    <n v="1"/>
    <n v="2020"/>
    <s v="West"/>
    <s v="Nevada"/>
    <s v="Las Vegas"/>
    <x v="3"/>
    <n v="55"/>
    <n v="300"/>
    <n v="165000"/>
    <n v="57750"/>
    <n v="0.35"/>
    <x v="1"/>
  </r>
  <r>
    <x v="3"/>
    <n v="1128299"/>
    <x v="508"/>
    <x v="3"/>
    <x v="1"/>
    <s v="January"/>
    <n v="1"/>
    <n v="2020"/>
    <s v="West"/>
    <s v="Nevada"/>
    <s v="Las Vegas"/>
    <x v="4"/>
    <n v="60"/>
    <n v="175"/>
    <n v="105000"/>
    <n v="57750"/>
    <n v="0.55000000000000004"/>
    <x v="1"/>
  </r>
  <r>
    <x v="3"/>
    <n v="1128299"/>
    <x v="509"/>
    <x v="4"/>
    <x v="1"/>
    <s v="January"/>
    <n v="1"/>
    <n v="2020"/>
    <s v="West"/>
    <s v="Nevada"/>
    <s v="Las Vegas"/>
    <x v="5"/>
    <n v="55"/>
    <n v="375"/>
    <n v="206250"/>
    <n v="41250"/>
    <n v="0.2"/>
    <x v="1"/>
  </r>
  <r>
    <x v="3"/>
    <n v="1128299"/>
    <x v="510"/>
    <x v="5"/>
    <x v="0"/>
    <s v="January"/>
    <n v="1"/>
    <n v="2020"/>
    <s v="West"/>
    <s v="Nevada"/>
    <s v="Las Vegas"/>
    <x v="0"/>
    <n v="60"/>
    <n v="550"/>
    <n v="330000"/>
    <n v="132000"/>
    <n v="0.4"/>
    <x v="1"/>
  </r>
  <r>
    <x v="3"/>
    <n v="1128299"/>
    <x v="8"/>
    <x v="6"/>
    <x v="0"/>
    <s v="January"/>
    <n v="1"/>
    <n v="2020"/>
    <s v="West"/>
    <s v="Nevada"/>
    <s v="Las Vegas"/>
    <x v="1"/>
    <n v="65"/>
    <n v="350"/>
    <n v="227500"/>
    <n v="56875"/>
    <n v="0.25"/>
    <x v="1"/>
  </r>
  <r>
    <x v="3"/>
    <n v="1128299"/>
    <x v="9"/>
    <x v="0"/>
    <x v="0"/>
    <s v="January"/>
    <n v="1"/>
    <n v="2020"/>
    <s v="West"/>
    <s v="Nevada"/>
    <s v="Las Vegas"/>
    <x v="2"/>
    <n v="65"/>
    <n v="400"/>
    <n v="260000"/>
    <n v="104000"/>
    <n v="0.4"/>
    <x v="1"/>
  </r>
  <r>
    <x v="3"/>
    <n v="1128299"/>
    <x v="10"/>
    <x v="1"/>
    <x v="0"/>
    <s v="January"/>
    <n v="1"/>
    <n v="2020"/>
    <s v="West"/>
    <s v="Nevada"/>
    <s v="Las Vegas"/>
    <x v="3"/>
    <n v="60"/>
    <n v="300"/>
    <n v="180000"/>
    <n v="63000"/>
    <n v="0.35"/>
    <x v="1"/>
  </r>
  <r>
    <x v="3"/>
    <n v="1128299"/>
    <x v="11"/>
    <x v="2"/>
    <x v="0"/>
    <s v="January"/>
    <n v="1"/>
    <n v="2020"/>
    <s v="West"/>
    <s v="Nevada"/>
    <s v="Las Vegas"/>
    <x v="4"/>
    <n v="65"/>
    <n v="200"/>
    <n v="130000"/>
    <n v="71500"/>
    <n v="0.55000000000000004"/>
    <x v="1"/>
  </r>
  <r>
    <x v="3"/>
    <n v="1128299"/>
    <x v="12"/>
    <x v="3"/>
    <x v="1"/>
    <s v="January"/>
    <n v="1"/>
    <n v="2020"/>
    <s v="West"/>
    <s v="Nevada"/>
    <s v="Las Vegas"/>
    <x v="5"/>
    <n v="80"/>
    <n v="350"/>
    <n v="280000"/>
    <n v="56000"/>
    <n v="0.2"/>
    <x v="1"/>
  </r>
  <r>
    <x v="3"/>
    <n v="1128299"/>
    <x v="13"/>
    <x v="4"/>
    <x v="1"/>
    <s v="January"/>
    <n v="1"/>
    <n v="2020"/>
    <s v="West"/>
    <s v="Nevada"/>
    <s v="Las Vegas"/>
    <x v="0"/>
    <n v="60"/>
    <n v="550"/>
    <n v="330000"/>
    <n v="148500"/>
    <n v="0.45"/>
    <x v="1"/>
  </r>
  <r>
    <x v="3"/>
    <n v="1128299"/>
    <x v="14"/>
    <x v="5"/>
    <x v="0"/>
    <s v="January"/>
    <n v="1"/>
    <n v="2020"/>
    <s v="West"/>
    <s v="Nevada"/>
    <s v="Las Vegas"/>
    <x v="1"/>
    <n v="65"/>
    <n v="400"/>
    <n v="260000"/>
    <n v="78000"/>
    <n v="0.3"/>
    <x v="1"/>
  </r>
  <r>
    <x v="3"/>
    <n v="1128299"/>
    <x v="15"/>
    <x v="6"/>
    <x v="0"/>
    <s v="January"/>
    <n v="1"/>
    <n v="2020"/>
    <s v="West"/>
    <s v="Nevada"/>
    <s v="Las Vegas"/>
    <x v="2"/>
    <n v="65"/>
    <n v="400"/>
    <n v="260000"/>
    <n v="117000"/>
    <n v="0.45"/>
    <x v="1"/>
  </r>
  <r>
    <x v="3"/>
    <n v="1128299"/>
    <x v="16"/>
    <x v="0"/>
    <x v="0"/>
    <s v="January"/>
    <n v="1"/>
    <n v="2020"/>
    <s v="West"/>
    <s v="Nevada"/>
    <s v="Las Vegas"/>
    <x v="3"/>
    <n v="60"/>
    <n v="300"/>
    <n v="180000"/>
    <n v="72000"/>
    <n v="0.4"/>
    <x v="1"/>
  </r>
  <r>
    <x v="3"/>
    <n v="1128299"/>
    <x v="17"/>
    <x v="1"/>
    <x v="0"/>
    <s v="January"/>
    <n v="1"/>
    <n v="2020"/>
    <s v="West"/>
    <s v="Nevada"/>
    <s v="Las Vegas"/>
    <x v="4"/>
    <n v="65"/>
    <n v="200"/>
    <n v="130000"/>
    <n v="78000"/>
    <n v="0.60000000000000009"/>
    <x v="1"/>
  </r>
  <r>
    <x v="3"/>
    <n v="1128299"/>
    <x v="18"/>
    <x v="2"/>
    <x v="0"/>
    <s v="January"/>
    <n v="1"/>
    <n v="2020"/>
    <s v="West"/>
    <s v="Nevada"/>
    <s v="Las Vegas"/>
    <x v="5"/>
    <n v="80"/>
    <n v="450"/>
    <n v="360000"/>
    <n v="90000"/>
    <n v="0.25"/>
    <x v="1"/>
  </r>
  <r>
    <x v="3"/>
    <n v="1128299"/>
    <x v="19"/>
    <x v="3"/>
    <x v="1"/>
    <s v="February"/>
    <n v="1"/>
    <n v="2020"/>
    <s v="West"/>
    <s v="Nevada"/>
    <s v="Las Vegas"/>
    <x v="0"/>
    <n v="60"/>
    <n v="700"/>
    <n v="420000"/>
    <n v="189000"/>
    <n v="0.45"/>
    <x v="1"/>
  </r>
  <r>
    <x v="3"/>
    <n v="1128299"/>
    <x v="20"/>
    <x v="4"/>
    <x v="1"/>
    <s v="February"/>
    <n v="1"/>
    <n v="2020"/>
    <s v="West"/>
    <s v="Nevada"/>
    <s v="Las Vegas"/>
    <x v="1"/>
    <n v="65"/>
    <n v="550"/>
    <n v="357500"/>
    <n v="107250"/>
    <n v="0.3"/>
    <x v="1"/>
  </r>
  <r>
    <x v="3"/>
    <n v="1128299"/>
    <x v="21"/>
    <x v="5"/>
    <x v="0"/>
    <s v="February"/>
    <n v="1"/>
    <n v="2020"/>
    <s v="West"/>
    <s v="Nevada"/>
    <s v="Las Vegas"/>
    <x v="2"/>
    <n v="65"/>
    <n v="550"/>
    <n v="357500"/>
    <n v="160875"/>
    <n v="0.45"/>
    <x v="1"/>
  </r>
  <r>
    <x v="3"/>
    <n v="1128299"/>
    <x v="22"/>
    <x v="6"/>
    <x v="0"/>
    <s v="February"/>
    <n v="1"/>
    <n v="2020"/>
    <s v="West"/>
    <s v="Nevada"/>
    <s v="Las Vegas"/>
    <x v="3"/>
    <n v="60"/>
    <n v="425"/>
    <n v="255000"/>
    <n v="102000"/>
    <n v="0.4"/>
    <x v="1"/>
  </r>
  <r>
    <x v="3"/>
    <n v="1128299"/>
    <x v="23"/>
    <x v="0"/>
    <x v="0"/>
    <s v="February"/>
    <n v="1"/>
    <n v="2020"/>
    <s v="West"/>
    <s v="Nevada"/>
    <s v="Las Vegas"/>
    <x v="4"/>
    <n v="65"/>
    <n v="300"/>
    <n v="195000"/>
    <n v="117000"/>
    <n v="0.60000000000000009"/>
    <x v="1"/>
  </r>
  <r>
    <x v="3"/>
    <n v="1128299"/>
    <x v="24"/>
    <x v="1"/>
    <x v="0"/>
    <s v="February"/>
    <n v="1"/>
    <n v="2020"/>
    <s v="West"/>
    <s v="Nevada"/>
    <s v="Las Vegas"/>
    <x v="5"/>
    <n v="80"/>
    <n v="600"/>
    <n v="480000"/>
    <n v="120000"/>
    <n v="0.25"/>
    <x v="1"/>
  </r>
  <r>
    <x v="3"/>
    <n v="1128299"/>
    <x v="25"/>
    <x v="2"/>
    <x v="0"/>
    <s v="February"/>
    <n v="1"/>
    <n v="2020"/>
    <s v="West"/>
    <s v="Nevada"/>
    <s v="Las Vegas"/>
    <x v="0"/>
    <n v="60"/>
    <n v="750"/>
    <n v="450000"/>
    <n v="180000"/>
    <n v="0.4"/>
    <x v="1"/>
  </r>
  <r>
    <x v="3"/>
    <n v="1128299"/>
    <x v="26"/>
    <x v="3"/>
    <x v="1"/>
    <s v="February"/>
    <n v="1"/>
    <n v="2020"/>
    <s v="West"/>
    <s v="Nevada"/>
    <s v="Las Vegas"/>
    <x v="1"/>
    <n v="65"/>
    <n v="600"/>
    <n v="390000"/>
    <n v="97500"/>
    <n v="0.25"/>
    <x v="1"/>
  </r>
  <r>
    <x v="3"/>
    <n v="1128299"/>
    <x v="27"/>
    <x v="4"/>
    <x v="1"/>
    <s v="February"/>
    <n v="1"/>
    <n v="2020"/>
    <s v="West"/>
    <s v="Nevada"/>
    <s v="Las Vegas"/>
    <x v="2"/>
    <n v="65"/>
    <n v="550"/>
    <n v="357500"/>
    <n v="143000"/>
    <n v="0.4"/>
    <x v="0"/>
  </r>
  <r>
    <x v="3"/>
    <n v="1128299"/>
    <x v="28"/>
    <x v="5"/>
    <x v="0"/>
    <s v="February"/>
    <n v="1"/>
    <n v="2020"/>
    <s v="West"/>
    <s v="Nevada"/>
    <s v="Las Vegas"/>
    <x v="3"/>
    <n v="60"/>
    <n v="450"/>
    <n v="270000"/>
    <n v="94500"/>
    <n v="0.35"/>
    <x v="0"/>
  </r>
  <r>
    <x v="3"/>
    <n v="1128299"/>
    <x v="511"/>
    <x v="6"/>
    <x v="0"/>
    <s v="February"/>
    <n v="1"/>
    <n v="2020"/>
    <s v="West"/>
    <s v="Nevada"/>
    <s v="Las Vegas"/>
    <x v="4"/>
    <n v="65"/>
    <n v="500"/>
    <n v="325000"/>
    <n v="178750"/>
    <n v="0.55000000000000004"/>
    <x v="0"/>
  </r>
  <r>
    <x v="3"/>
    <n v="1128299"/>
    <x v="512"/>
    <x v="0"/>
    <x v="0"/>
    <s v="February"/>
    <n v="1"/>
    <n v="2020"/>
    <s v="West"/>
    <s v="Nevada"/>
    <s v="Las Vegas"/>
    <x v="5"/>
    <n v="80"/>
    <n v="500"/>
    <n v="400000"/>
    <n v="80000"/>
    <n v="0.2"/>
    <x v="0"/>
  </r>
  <r>
    <x v="3"/>
    <n v="1128299"/>
    <x v="513"/>
    <x v="1"/>
    <x v="0"/>
    <s v="February"/>
    <n v="1"/>
    <n v="2020"/>
    <s v="West"/>
    <s v="Nevada"/>
    <s v="Las Vegas"/>
    <x v="0"/>
    <n v="65"/>
    <n v="700"/>
    <n v="455000"/>
    <n v="182000"/>
    <n v="0.4"/>
    <x v="0"/>
  </r>
  <r>
    <x v="3"/>
    <n v="1128299"/>
    <x v="514"/>
    <x v="2"/>
    <x v="0"/>
    <s v="February"/>
    <n v="1"/>
    <n v="2020"/>
    <s v="West"/>
    <s v="Nevada"/>
    <s v="Las Vegas"/>
    <x v="1"/>
    <n v="70"/>
    <n v="650"/>
    <n v="455000"/>
    <n v="113750"/>
    <n v="0.25"/>
    <x v="0"/>
  </r>
  <r>
    <x v="3"/>
    <n v="1128299"/>
    <x v="515"/>
    <x v="3"/>
    <x v="1"/>
    <s v="February"/>
    <n v="1"/>
    <n v="2020"/>
    <s v="West"/>
    <s v="Nevada"/>
    <s v="Las Vegas"/>
    <x v="2"/>
    <n v="65"/>
    <n v="525"/>
    <n v="341250"/>
    <n v="136500"/>
    <n v="0.4"/>
    <x v="0"/>
  </r>
  <r>
    <x v="3"/>
    <n v="1128299"/>
    <x v="516"/>
    <x v="4"/>
    <x v="1"/>
    <s v="February"/>
    <n v="1"/>
    <n v="2020"/>
    <s v="West"/>
    <s v="Nevada"/>
    <s v="Las Vegas"/>
    <x v="3"/>
    <n v="65"/>
    <n v="475"/>
    <n v="308750"/>
    <n v="108062.5"/>
    <n v="0.35"/>
    <x v="0"/>
  </r>
  <r>
    <x v="3"/>
    <n v="1128299"/>
    <x v="517"/>
    <x v="5"/>
    <x v="0"/>
    <s v="February"/>
    <n v="1"/>
    <n v="2020"/>
    <s v="West"/>
    <s v="Nevada"/>
    <s v="Las Vegas"/>
    <x v="4"/>
    <n v="75"/>
    <n v="475"/>
    <n v="356250"/>
    <n v="195937.5"/>
    <n v="0.55000000000000004"/>
    <x v="0"/>
  </r>
  <r>
    <x v="3"/>
    <n v="1128299"/>
    <x v="518"/>
    <x v="6"/>
    <x v="0"/>
    <s v="February"/>
    <n v="1"/>
    <n v="2020"/>
    <s v="West"/>
    <s v="Nevada"/>
    <s v="Las Vegas"/>
    <x v="5"/>
    <n v="80"/>
    <n v="400"/>
    <n v="320000"/>
    <n v="64000"/>
    <n v="0.2"/>
    <x v="0"/>
  </r>
  <r>
    <x v="3"/>
    <n v="1128299"/>
    <x v="519"/>
    <x v="0"/>
    <x v="0"/>
    <s v="February"/>
    <n v="1"/>
    <n v="2020"/>
    <s v="West"/>
    <s v="Nevada"/>
    <s v="Las Vegas"/>
    <x v="0"/>
    <n v="60"/>
    <n v="600"/>
    <n v="360000"/>
    <n v="126000"/>
    <n v="0.35000000000000003"/>
    <x v="0"/>
  </r>
  <r>
    <x v="3"/>
    <n v="1128299"/>
    <x v="520"/>
    <x v="1"/>
    <x v="0"/>
    <s v="February"/>
    <n v="1"/>
    <n v="2020"/>
    <s v="West"/>
    <s v="Nevada"/>
    <s v="Las Vegas"/>
    <x v="1"/>
    <n v="65"/>
    <n v="600"/>
    <n v="390000"/>
    <n v="78000"/>
    <n v="0.2"/>
    <x v="0"/>
  </r>
  <r>
    <x v="3"/>
    <n v="1128299"/>
    <x v="521"/>
    <x v="2"/>
    <x v="0"/>
    <s v="February"/>
    <n v="1"/>
    <n v="2020"/>
    <s v="West"/>
    <s v="Nevada"/>
    <s v="Las Vegas"/>
    <x v="2"/>
    <n v="60"/>
    <n v="450"/>
    <n v="270000"/>
    <n v="94500"/>
    <n v="0.35000000000000003"/>
    <x v="0"/>
  </r>
  <r>
    <x v="3"/>
    <n v="1128299"/>
    <x v="522"/>
    <x v="3"/>
    <x v="1"/>
    <s v="February"/>
    <n v="1"/>
    <n v="2020"/>
    <s v="West"/>
    <s v="Nevada"/>
    <s v="Las Vegas"/>
    <x v="3"/>
    <n v="60"/>
    <n v="400"/>
    <n v="240000"/>
    <n v="72000"/>
    <n v="0.3"/>
    <x v="0"/>
  </r>
  <r>
    <x v="3"/>
    <n v="1128299"/>
    <x v="523"/>
    <x v="4"/>
    <x v="1"/>
    <s v="February"/>
    <n v="1"/>
    <n v="2020"/>
    <s v="West"/>
    <s v="Nevada"/>
    <s v="Las Vegas"/>
    <x v="4"/>
    <n v="70"/>
    <n v="400"/>
    <n v="280000"/>
    <n v="140000"/>
    <n v="0.50000000000000011"/>
    <x v="0"/>
  </r>
  <r>
    <x v="3"/>
    <n v="1128299"/>
    <x v="524"/>
    <x v="5"/>
    <x v="0"/>
    <s v="February"/>
    <n v="1"/>
    <n v="2020"/>
    <s v="West"/>
    <s v="Nevada"/>
    <s v="Las Vegas"/>
    <x v="5"/>
    <n v="75"/>
    <n v="450"/>
    <n v="337500"/>
    <n v="50625"/>
    <n v="0.15000000000000002"/>
    <x v="0"/>
  </r>
  <r>
    <x v="3"/>
    <n v="1128299"/>
    <x v="525"/>
    <x v="6"/>
    <x v="0"/>
    <s v="February"/>
    <n v="1"/>
    <n v="2020"/>
    <s v="West"/>
    <s v="Nevada"/>
    <s v="Las Vegas"/>
    <x v="0"/>
    <n v="60"/>
    <n v="550"/>
    <n v="330000"/>
    <n v="115500"/>
    <n v="0.35000000000000003"/>
    <x v="0"/>
  </r>
  <r>
    <x v="3"/>
    <n v="1128299"/>
    <x v="526"/>
    <x v="0"/>
    <x v="0"/>
    <s v="February"/>
    <n v="1"/>
    <n v="2020"/>
    <s v="West"/>
    <s v="Nevada"/>
    <s v="Las Vegas"/>
    <x v="1"/>
    <n v="65"/>
    <n v="550"/>
    <n v="357500"/>
    <n v="71500"/>
    <n v="0.2"/>
    <x v="0"/>
  </r>
  <r>
    <x v="3"/>
    <n v="1128299"/>
    <x v="527"/>
    <x v="1"/>
    <x v="0"/>
    <s v="February"/>
    <n v="1"/>
    <n v="2020"/>
    <s v="West"/>
    <s v="Nevada"/>
    <s v="Las Vegas"/>
    <x v="2"/>
    <n v="60"/>
    <n v="375"/>
    <n v="225000"/>
    <n v="78750"/>
    <n v="0.35000000000000003"/>
    <x v="0"/>
  </r>
  <r>
    <x v="3"/>
    <n v="1128299"/>
    <x v="528"/>
    <x v="2"/>
    <x v="0"/>
    <s v="February"/>
    <n v="1"/>
    <n v="2020"/>
    <s v="West"/>
    <s v="Nevada"/>
    <s v="Las Vegas"/>
    <x v="3"/>
    <n v="60"/>
    <n v="350"/>
    <n v="210000"/>
    <n v="63000"/>
    <n v="0.3"/>
    <x v="0"/>
  </r>
  <r>
    <x v="3"/>
    <n v="1128299"/>
    <x v="529"/>
    <x v="4"/>
    <x v="1"/>
    <s v="March"/>
    <n v="1"/>
    <n v="2020"/>
    <s v="West"/>
    <s v="Nevada"/>
    <s v="Las Vegas"/>
    <x v="4"/>
    <n v="70"/>
    <n v="325"/>
    <n v="227500"/>
    <n v="113750"/>
    <n v="0.50000000000000011"/>
    <x v="0"/>
  </r>
  <r>
    <x v="3"/>
    <n v="1128299"/>
    <x v="530"/>
    <x v="5"/>
    <x v="0"/>
    <s v="March"/>
    <n v="1"/>
    <n v="2020"/>
    <s v="West"/>
    <s v="Nevada"/>
    <s v="Las Vegas"/>
    <x v="5"/>
    <n v="75"/>
    <n v="375"/>
    <n v="281250"/>
    <n v="42187.5"/>
    <n v="0.15000000000000002"/>
    <x v="0"/>
  </r>
  <r>
    <x v="3"/>
    <n v="1128299"/>
    <x v="29"/>
    <x v="6"/>
    <x v="0"/>
    <s v="March"/>
    <n v="1"/>
    <n v="2020"/>
    <s v="West"/>
    <s v="Nevada"/>
    <s v="Las Vegas"/>
    <x v="0"/>
    <n v="60"/>
    <n v="575"/>
    <n v="345000"/>
    <n v="120750"/>
    <n v="0.35000000000000003"/>
    <x v="0"/>
  </r>
  <r>
    <x v="3"/>
    <n v="1128299"/>
    <x v="30"/>
    <x v="0"/>
    <x v="0"/>
    <s v="March"/>
    <n v="1"/>
    <n v="2020"/>
    <s v="West"/>
    <s v="Nevada"/>
    <s v="Las Vegas"/>
    <x v="1"/>
    <n v="65"/>
    <n v="575"/>
    <n v="373750"/>
    <n v="74750"/>
    <n v="0.2"/>
    <x v="0"/>
  </r>
  <r>
    <x v="3"/>
    <n v="1128299"/>
    <x v="31"/>
    <x v="1"/>
    <x v="0"/>
    <s v="March"/>
    <n v="1"/>
    <n v="2020"/>
    <s v="West"/>
    <s v="Nevada"/>
    <s v="Las Vegas"/>
    <x v="2"/>
    <n v="60"/>
    <n v="425"/>
    <n v="255000"/>
    <n v="89250"/>
    <n v="0.35000000000000003"/>
    <x v="0"/>
  </r>
  <r>
    <x v="3"/>
    <n v="1128299"/>
    <x v="32"/>
    <x v="2"/>
    <x v="0"/>
    <s v="March"/>
    <n v="1"/>
    <n v="2020"/>
    <s v="West"/>
    <s v="Nevada"/>
    <s v="Las Vegas"/>
    <x v="3"/>
    <n v="60"/>
    <n v="400"/>
    <n v="240000"/>
    <n v="72000"/>
    <n v="0.3"/>
    <x v="0"/>
  </r>
  <r>
    <x v="3"/>
    <n v="1128299"/>
    <x v="33"/>
    <x v="3"/>
    <x v="1"/>
    <s v="March"/>
    <n v="1"/>
    <n v="2020"/>
    <s v="West"/>
    <s v="Nevada"/>
    <s v="Las Vegas"/>
    <x v="4"/>
    <n v="70"/>
    <n v="350"/>
    <n v="245000"/>
    <n v="122500"/>
    <n v="0.50000000000000011"/>
    <x v="0"/>
  </r>
  <r>
    <x v="3"/>
    <n v="1128299"/>
    <x v="34"/>
    <x v="4"/>
    <x v="1"/>
    <s v="March"/>
    <n v="1"/>
    <n v="2020"/>
    <s v="West"/>
    <s v="Nevada"/>
    <s v="Las Vegas"/>
    <x v="5"/>
    <n v="75"/>
    <n v="475"/>
    <n v="356250"/>
    <n v="53437.5"/>
    <n v="0.15000000000000002"/>
    <x v="0"/>
  </r>
  <r>
    <x v="3"/>
    <n v="1128299"/>
    <x v="35"/>
    <x v="5"/>
    <x v="0"/>
    <s v="March"/>
    <n v="1"/>
    <n v="2020"/>
    <s v="West"/>
    <s v="Nevada"/>
    <s v="Las Vegas"/>
    <x v="0"/>
    <n v="60"/>
    <n v="675"/>
    <n v="405000"/>
    <n v="141750"/>
    <n v="0.35000000000000003"/>
    <x v="0"/>
  </r>
  <r>
    <x v="3"/>
    <n v="1128299"/>
    <x v="36"/>
    <x v="6"/>
    <x v="0"/>
    <s v="March"/>
    <n v="1"/>
    <n v="2020"/>
    <s v="West"/>
    <s v="Nevada"/>
    <s v="Las Vegas"/>
    <x v="1"/>
    <n v="65"/>
    <n v="675"/>
    <n v="438750"/>
    <n v="87750"/>
    <n v="0.2"/>
    <x v="0"/>
  </r>
  <r>
    <x v="3"/>
    <n v="1128299"/>
    <x v="37"/>
    <x v="0"/>
    <x v="0"/>
    <s v="March"/>
    <n v="1"/>
    <n v="2020"/>
    <s v="West"/>
    <s v="Nevada"/>
    <s v="Las Vegas"/>
    <x v="2"/>
    <n v="60"/>
    <n v="475"/>
    <n v="285000"/>
    <n v="99750"/>
    <n v="0.35000000000000003"/>
    <x v="0"/>
  </r>
  <r>
    <x v="3"/>
    <n v="1128299"/>
    <x v="38"/>
    <x v="1"/>
    <x v="0"/>
    <s v="March"/>
    <n v="1"/>
    <n v="2020"/>
    <s v="West"/>
    <s v="Nevada"/>
    <s v="Las Vegas"/>
    <x v="3"/>
    <n v="60"/>
    <n v="475"/>
    <n v="285000"/>
    <n v="85500"/>
    <n v="0.3"/>
    <x v="0"/>
  </r>
  <r>
    <x v="3"/>
    <n v="1128299"/>
    <x v="39"/>
    <x v="2"/>
    <x v="0"/>
    <s v="March"/>
    <n v="1"/>
    <n v="2020"/>
    <s v="West"/>
    <s v="Nevada"/>
    <s v="Las Vegas"/>
    <x v="4"/>
    <n v="70"/>
    <n v="400"/>
    <n v="280000"/>
    <n v="140000"/>
    <n v="0.50000000000000011"/>
    <x v="0"/>
  </r>
  <r>
    <x v="3"/>
    <n v="1128299"/>
    <x v="40"/>
    <x v="3"/>
    <x v="1"/>
    <s v="March"/>
    <n v="1"/>
    <n v="2020"/>
    <s v="West"/>
    <s v="Nevada"/>
    <s v="Las Vegas"/>
    <x v="5"/>
    <n v="75"/>
    <n v="500"/>
    <n v="375000"/>
    <n v="56250"/>
    <n v="0.15000000000000002"/>
    <x v="0"/>
  </r>
  <r>
    <x v="3"/>
    <n v="1128299"/>
    <x v="41"/>
    <x v="4"/>
    <x v="1"/>
    <s v="March"/>
    <n v="1"/>
    <n v="2020"/>
    <s v="West"/>
    <s v="Nevada"/>
    <s v="Las Vegas"/>
    <x v="0"/>
    <n v="30"/>
    <n v="425"/>
    <n v="127500"/>
    <n v="44625"/>
    <n v="0.35000000000000003"/>
    <x v="0"/>
  </r>
  <r>
    <x v="3"/>
    <n v="1128299"/>
    <x v="42"/>
    <x v="5"/>
    <x v="0"/>
    <s v="March"/>
    <n v="1"/>
    <n v="2020"/>
    <s v="West"/>
    <s v="Nevada"/>
    <s v="Las Vegas"/>
    <x v="1"/>
    <n v="40"/>
    <n v="425"/>
    <n v="170000"/>
    <n v="34000"/>
    <n v="0.2"/>
    <x v="0"/>
  </r>
  <r>
    <x v="3"/>
    <n v="1128299"/>
    <x v="43"/>
    <x v="6"/>
    <x v="0"/>
    <s v="March"/>
    <n v="1"/>
    <n v="2020"/>
    <s v="West"/>
    <s v="Nevada"/>
    <s v="Las Vegas"/>
    <x v="2"/>
    <n v="40"/>
    <n v="425"/>
    <n v="170000"/>
    <n v="59500"/>
    <n v="0.35000000000000003"/>
    <x v="0"/>
  </r>
  <r>
    <x v="3"/>
    <n v="1128299"/>
    <x v="44"/>
    <x v="0"/>
    <x v="0"/>
    <s v="March"/>
    <n v="1"/>
    <n v="2020"/>
    <s v="West"/>
    <s v="Nevada"/>
    <s v="Las Vegas"/>
    <x v="3"/>
    <n v="40"/>
    <n v="275"/>
    <n v="110000"/>
    <n v="33000"/>
    <n v="0.3"/>
    <x v="0"/>
  </r>
  <r>
    <x v="3"/>
    <n v="1128299"/>
    <x v="531"/>
    <x v="1"/>
    <x v="0"/>
    <s v="March"/>
    <n v="1"/>
    <n v="2020"/>
    <s v="West"/>
    <s v="Colorado"/>
    <s v="Denver"/>
    <x v="4"/>
    <n v="45"/>
    <n v="225"/>
    <n v="101250"/>
    <n v="50625"/>
    <n v="0.5"/>
    <x v="0"/>
  </r>
  <r>
    <x v="3"/>
    <n v="1128299"/>
    <x v="532"/>
    <x v="2"/>
    <x v="0"/>
    <s v="March"/>
    <n v="1"/>
    <n v="2020"/>
    <s v="West"/>
    <s v="Colorado"/>
    <s v="Denver"/>
    <x v="5"/>
    <n v="40"/>
    <n v="475"/>
    <n v="190000"/>
    <n v="28500"/>
    <n v="0.15000000000000002"/>
    <x v="0"/>
  </r>
  <r>
    <x v="3"/>
    <n v="1128299"/>
    <x v="533"/>
    <x v="3"/>
    <x v="1"/>
    <s v="March"/>
    <n v="1"/>
    <n v="2020"/>
    <s v="West"/>
    <s v="Colorado"/>
    <s v="Denver"/>
    <x v="0"/>
    <n v="30"/>
    <n v="525"/>
    <n v="157500"/>
    <n v="55125"/>
    <n v="0.35000000000000003"/>
    <x v="0"/>
  </r>
  <r>
    <x v="3"/>
    <n v="1128299"/>
    <x v="534"/>
    <x v="4"/>
    <x v="1"/>
    <s v="March"/>
    <n v="1"/>
    <n v="2020"/>
    <s v="West"/>
    <s v="Colorado"/>
    <s v="Denver"/>
    <x v="1"/>
    <n v="40"/>
    <n v="425"/>
    <n v="170000"/>
    <n v="34000"/>
    <n v="0.2"/>
    <x v="0"/>
  </r>
  <r>
    <x v="3"/>
    <n v="1128299"/>
    <x v="535"/>
    <x v="5"/>
    <x v="0"/>
    <s v="March"/>
    <n v="1"/>
    <n v="2020"/>
    <s v="West"/>
    <s v="Colorado"/>
    <s v="Denver"/>
    <x v="2"/>
    <n v="40"/>
    <n v="425"/>
    <n v="170000"/>
    <n v="59500"/>
    <n v="0.35000000000000003"/>
    <x v="0"/>
  </r>
  <r>
    <x v="3"/>
    <n v="1128299"/>
    <x v="536"/>
    <x v="6"/>
    <x v="0"/>
    <s v="March"/>
    <n v="1"/>
    <n v="2020"/>
    <s v="West"/>
    <s v="Colorado"/>
    <s v="Denver"/>
    <x v="3"/>
    <n v="40"/>
    <n v="275"/>
    <n v="110000"/>
    <n v="33000"/>
    <n v="0.3"/>
    <x v="0"/>
  </r>
  <r>
    <x v="3"/>
    <n v="1128299"/>
    <x v="537"/>
    <x v="0"/>
    <x v="0"/>
    <s v="March"/>
    <n v="1"/>
    <n v="2020"/>
    <s v="West"/>
    <s v="Colorado"/>
    <s v="Denver"/>
    <x v="4"/>
    <n v="45"/>
    <n v="200"/>
    <n v="90000"/>
    <n v="45000"/>
    <n v="0.5"/>
    <x v="0"/>
  </r>
  <r>
    <x v="3"/>
    <n v="1128299"/>
    <x v="538"/>
    <x v="1"/>
    <x v="0"/>
    <s v="March"/>
    <n v="1"/>
    <n v="2020"/>
    <s v="West"/>
    <s v="Colorado"/>
    <s v="Denver"/>
    <x v="5"/>
    <n v="40"/>
    <n v="400"/>
    <n v="160000"/>
    <n v="24000"/>
    <n v="0.15000000000000002"/>
    <x v="0"/>
  </r>
  <r>
    <x v="3"/>
    <n v="1128299"/>
    <x v="539"/>
    <x v="2"/>
    <x v="0"/>
    <s v="March"/>
    <n v="1"/>
    <n v="2020"/>
    <s v="West"/>
    <s v="Colorado"/>
    <s v="Denver"/>
    <x v="0"/>
    <n v="40"/>
    <n v="550"/>
    <n v="220000"/>
    <n v="77000"/>
    <n v="0.35000000000000003"/>
    <x v="0"/>
  </r>
  <r>
    <x v="3"/>
    <n v="1128299"/>
    <x v="540"/>
    <x v="3"/>
    <x v="1"/>
    <s v="March"/>
    <n v="1"/>
    <n v="2020"/>
    <s v="West"/>
    <s v="Colorado"/>
    <s v="Denver"/>
    <x v="1"/>
    <n v="50"/>
    <n v="400"/>
    <n v="200000"/>
    <n v="40000"/>
    <n v="0.2"/>
    <x v="0"/>
  </r>
  <r>
    <x v="3"/>
    <n v="1128299"/>
    <x v="541"/>
    <x v="4"/>
    <x v="1"/>
    <s v="March"/>
    <n v="1"/>
    <n v="2020"/>
    <s v="West"/>
    <s v="Colorado"/>
    <s v="Denver"/>
    <x v="2"/>
    <n v="55"/>
    <n v="400"/>
    <n v="220000"/>
    <n v="77000"/>
    <n v="0.35000000000000003"/>
    <x v="0"/>
  </r>
  <r>
    <x v="3"/>
    <n v="1128299"/>
    <x v="542"/>
    <x v="5"/>
    <x v="0"/>
    <s v="March"/>
    <n v="1"/>
    <n v="2020"/>
    <s v="West"/>
    <s v="Colorado"/>
    <s v="Denver"/>
    <x v="3"/>
    <n v="55"/>
    <n v="300"/>
    <n v="165000"/>
    <n v="49500"/>
    <n v="0.3"/>
    <x v="0"/>
  </r>
  <r>
    <x v="3"/>
    <n v="1128299"/>
    <x v="45"/>
    <x v="6"/>
    <x v="0"/>
    <s v="March"/>
    <n v="1"/>
    <n v="2020"/>
    <s v="West"/>
    <s v="Colorado"/>
    <s v="Denver"/>
    <x v="4"/>
    <n v="60"/>
    <n v="150"/>
    <n v="90000"/>
    <n v="45000"/>
    <n v="0.5"/>
    <x v="0"/>
  </r>
  <r>
    <x v="3"/>
    <n v="1128299"/>
    <x v="543"/>
    <x v="0"/>
    <x v="0"/>
    <s v="April"/>
    <n v="2"/>
    <n v="2020"/>
    <s v="West"/>
    <s v="Colorado"/>
    <s v="Denver"/>
    <x v="5"/>
    <n v="55"/>
    <n v="350"/>
    <n v="192500"/>
    <n v="28875"/>
    <n v="0.15000000000000002"/>
    <x v="0"/>
  </r>
  <r>
    <x v="3"/>
    <n v="1128299"/>
    <x v="544"/>
    <x v="1"/>
    <x v="0"/>
    <s v="April"/>
    <n v="2"/>
    <n v="2020"/>
    <s v="West"/>
    <s v="Colorado"/>
    <s v="Denver"/>
    <x v="0"/>
    <n v="60"/>
    <n v="525"/>
    <n v="315000"/>
    <n v="110250"/>
    <n v="0.35000000000000003"/>
    <x v="0"/>
  </r>
  <r>
    <x v="3"/>
    <n v="1128299"/>
    <x v="545"/>
    <x v="2"/>
    <x v="0"/>
    <s v="April"/>
    <n v="2"/>
    <n v="2020"/>
    <s v="West"/>
    <s v="Colorado"/>
    <s v="Denver"/>
    <x v="1"/>
    <n v="65"/>
    <n v="325"/>
    <n v="211250"/>
    <n v="42250"/>
    <n v="0.2"/>
    <x v="0"/>
  </r>
  <r>
    <x v="3"/>
    <n v="1128299"/>
    <x v="546"/>
    <x v="3"/>
    <x v="1"/>
    <s v="April"/>
    <n v="2"/>
    <n v="2020"/>
    <s v="West"/>
    <s v="Colorado"/>
    <s v="Denver"/>
    <x v="2"/>
    <n v="65"/>
    <n v="375"/>
    <n v="243750"/>
    <n v="85312.5"/>
    <n v="0.35000000000000003"/>
    <x v="0"/>
  </r>
  <r>
    <x v="3"/>
    <n v="1128299"/>
    <x v="547"/>
    <x v="4"/>
    <x v="1"/>
    <s v="April"/>
    <n v="2"/>
    <n v="2020"/>
    <s v="West"/>
    <s v="Colorado"/>
    <s v="Denver"/>
    <x v="3"/>
    <n v="60"/>
    <n v="275"/>
    <n v="165000"/>
    <n v="49500"/>
    <n v="0.3"/>
    <x v="0"/>
  </r>
  <r>
    <x v="3"/>
    <n v="1128299"/>
    <x v="548"/>
    <x v="5"/>
    <x v="0"/>
    <s v="April"/>
    <n v="2"/>
    <n v="2020"/>
    <s v="West"/>
    <s v="Colorado"/>
    <s v="Denver"/>
    <x v="4"/>
    <n v="65"/>
    <n v="175"/>
    <n v="113750"/>
    <n v="56875"/>
    <n v="0.5"/>
    <x v="0"/>
  </r>
  <r>
    <x v="3"/>
    <n v="1128299"/>
    <x v="549"/>
    <x v="6"/>
    <x v="0"/>
    <s v="April"/>
    <n v="2"/>
    <n v="2020"/>
    <s v="West"/>
    <s v="Colorado"/>
    <s v="Denver"/>
    <x v="5"/>
    <n v="80"/>
    <n v="325"/>
    <n v="260000"/>
    <n v="39000"/>
    <n v="0.15000000000000002"/>
    <x v="0"/>
  </r>
  <r>
    <x v="3"/>
    <n v="1128299"/>
    <x v="550"/>
    <x v="0"/>
    <x v="0"/>
    <s v="April"/>
    <n v="2"/>
    <n v="2020"/>
    <s v="West"/>
    <s v="Colorado"/>
    <s v="Denver"/>
    <x v="0"/>
    <n v="60"/>
    <n v="525"/>
    <n v="315000"/>
    <n v="157500"/>
    <n v="0.5"/>
    <x v="0"/>
  </r>
  <r>
    <x v="3"/>
    <n v="1128299"/>
    <x v="551"/>
    <x v="1"/>
    <x v="0"/>
    <s v="April"/>
    <n v="2"/>
    <n v="2020"/>
    <s v="West"/>
    <s v="Colorado"/>
    <s v="Denver"/>
    <x v="1"/>
    <n v="65"/>
    <n v="375"/>
    <n v="243750"/>
    <n v="85312.5"/>
    <n v="0.35"/>
    <x v="0"/>
  </r>
  <r>
    <x v="3"/>
    <n v="1128299"/>
    <x v="552"/>
    <x v="2"/>
    <x v="0"/>
    <s v="April"/>
    <n v="2"/>
    <n v="2020"/>
    <s v="West"/>
    <s v="Colorado"/>
    <s v="Denver"/>
    <x v="2"/>
    <n v="65"/>
    <n v="375"/>
    <n v="243750"/>
    <n v="121875"/>
    <n v="0.5"/>
    <x v="0"/>
  </r>
  <r>
    <x v="3"/>
    <n v="1128299"/>
    <x v="553"/>
    <x v="3"/>
    <x v="1"/>
    <s v="April"/>
    <n v="2"/>
    <n v="2020"/>
    <s v="West"/>
    <s v="Colorado"/>
    <s v="Denver"/>
    <x v="3"/>
    <n v="60"/>
    <n v="275"/>
    <n v="165000"/>
    <n v="74250"/>
    <n v="0.45"/>
    <x v="0"/>
  </r>
  <r>
    <x v="3"/>
    <n v="1128299"/>
    <x v="554"/>
    <x v="4"/>
    <x v="1"/>
    <s v="April"/>
    <n v="2"/>
    <n v="2020"/>
    <s v="West"/>
    <s v="Colorado"/>
    <s v="Denver"/>
    <x v="4"/>
    <n v="65"/>
    <n v="175"/>
    <n v="113750"/>
    <n v="73937.5"/>
    <n v="0.65000000000000013"/>
    <x v="0"/>
  </r>
  <r>
    <x v="3"/>
    <n v="1128299"/>
    <x v="555"/>
    <x v="5"/>
    <x v="0"/>
    <s v="April"/>
    <n v="2"/>
    <n v="2020"/>
    <s v="West"/>
    <s v="Colorado"/>
    <s v="Denver"/>
    <x v="5"/>
    <n v="80"/>
    <n v="475"/>
    <n v="380000"/>
    <n v="114000"/>
    <n v="0.3"/>
    <x v="0"/>
  </r>
  <r>
    <x v="3"/>
    <n v="1128299"/>
    <x v="556"/>
    <x v="6"/>
    <x v="0"/>
    <s v="April"/>
    <n v="2"/>
    <n v="2020"/>
    <s v="West"/>
    <s v="Colorado"/>
    <s v="Denver"/>
    <x v="0"/>
    <n v="60"/>
    <n v="725"/>
    <n v="435000"/>
    <n v="217500"/>
    <n v="0.5"/>
    <x v="0"/>
  </r>
  <r>
    <x v="3"/>
    <n v="1128299"/>
    <x v="557"/>
    <x v="0"/>
    <x v="0"/>
    <s v="April"/>
    <n v="2"/>
    <n v="2020"/>
    <s v="West"/>
    <s v="Colorado"/>
    <s v="Denver"/>
    <x v="1"/>
    <n v="65"/>
    <n v="575"/>
    <n v="373750"/>
    <n v="130812.5"/>
    <n v="0.35"/>
    <x v="0"/>
  </r>
  <r>
    <x v="3"/>
    <n v="1128299"/>
    <x v="558"/>
    <x v="1"/>
    <x v="0"/>
    <s v="April"/>
    <n v="2"/>
    <n v="2020"/>
    <s v="West"/>
    <s v="Colorado"/>
    <s v="Denver"/>
    <x v="2"/>
    <n v="65"/>
    <n v="575"/>
    <n v="373750"/>
    <n v="186875"/>
    <n v="0.5"/>
    <x v="0"/>
  </r>
  <r>
    <x v="3"/>
    <n v="1128299"/>
    <x v="46"/>
    <x v="2"/>
    <x v="0"/>
    <s v="April"/>
    <n v="2"/>
    <n v="2020"/>
    <s v="West"/>
    <s v="Colorado"/>
    <s v="Denver"/>
    <x v="3"/>
    <n v="65"/>
    <n v="450"/>
    <n v="292500"/>
    <n v="131625"/>
    <n v="0.45"/>
    <x v="0"/>
  </r>
  <r>
    <x v="3"/>
    <n v="1128299"/>
    <x v="47"/>
    <x v="3"/>
    <x v="1"/>
    <s v="April"/>
    <n v="2"/>
    <n v="2020"/>
    <s v="West"/>
    <s v="Colorado"/>
    <s v="Denver"/>
    <x v="4"/>
    <n v="70"/>
    <n v="325"/>
    <n v="227500"/>
    <n v="147875"/>
    <n v="0.65000000000000013"/>
    <x v="0"/>
  </r>
  <r>
    <x v="3"/>
    <n v="1128299"/>
    <x v="48"/>
    <x v="4"/>
    <x v="1"/>
    <s v="April"/>
    <n v="2"/>
    <n v="2020"/>
    <s v="West"/>
    <s v="Colorado"/>
    <s v="Denver"/>
    <x v="5"/>
    <n v="85"/>
    <n v="625"/>
    <n v="531250"/>
    <n v="159375"/>
    <n v="0.3"/>
    <x v="0"/>
  </r>
  <r>
    <x v="3"/>
    <n v="1128299"/>
    <x v="49"/>
    <x v="5"/>
    <x v="0"/>
    <s v="April"/>
    <n v="2"/>
    <n v="2020"/>
    <s v="West"/>
    <s v="Colorado"/>
    <s v="Denver"/>
    <x v="0"/>
    <n v="65"/>
    <n v="775"/>
    <n v="503750"/>
    <n v="226687.5"/>
    <n v="0.45"/>
    <x v="0"/>
  </r>
  <r>
    <x v="3"/>
    <n v="1128299"/>
    <x v="50"/>
    <x v="6"/>
    <x v="0"/>
    <s v="April"/>
    <n v="2"/>
    <n v="2020"/>
    <s v="West"/>
    <s v="Colorado"/>
    <s v="Denver"/>
    <x v="1"/>
    <n v="70"/>
    <n v="625"/>
    <n v="437500"/>
    <n v="131250"/>
    <n v="0.3"/>
    <x v="0"/>
  </r>
  <r>
    <x v="3"/>
    <n v="1128299"/>
    <x v="51"/>
    <x v="0"/>
    <x v="0"/>
    <s v="April"/>
    <n v="2"/>
    <n v="2020"/>
    <s v="West"/>
    <s v="Colorado"/>
    <s v="Denver"/>
    <x v="2"/>
    <n v="70"/>
    <n v="575"/>
    <n v="402500"/>
    <n v="181125"/>
    <n v="0.45"/>
    <x v="0"/>
  </r>
  <r>
    <x v="3"/>
    <n v="1128299"/>
    <x v="52"/>
    <x v="1"/>
    <x v="0"/>
    <s v="April"/>
    <n v="2"/>
    <n v="2020"/>
    <s v="West"/>
    <s v="Colorado"/>
    <s v="Denver"/>
    <x v="3"/>
    <n v="65"/>
    <n v="475"/>
    <n v="308750"/>
    <n v="123500"/>
    <n v="0.4"/>
    <x v="0"/>
  </r>
  <r>
    <x v="3"/>
    <n v="1128299"/>
    <x v="53"/>
    <x v="2"/>
    <x v="0"/>
    <s v="April"/>
    <n v="2"/>
    <n v="2020"/>
    <s v="West"/>
    <s v="Colorado"/>
    <s v="Denver"/>
    <x v="4"/>
    <n v="70"/>
    <n v="525"/>
    <n v="367500"/>
    <n v="220500"/>
    <n v="0.60000000000000009"/>
    <x v="0"/>
  </r>
  <r>
    <x v="3"/>
    <n v="1128299"/>
    <x v="54"/>
    <x v="3"/>
    <x v="1"/>
    <s v="April"/>
    <n v="2"/>
    <n v="2020"/>
    <s v="West"/>
    <s v="Colorado"/>
    <s v="Denver"/>
    <x v="5"/>
    <n v="85"/>
    <n v="525"/>
    <n v="446250"/>
    <n v="111562.5"/>
    <n v="0.25"/>
    <x v="0"/>
  </r>
  <r>
    <x v="3"/>
    <n v="1128299"/>
    <x v="55"/>
    <x v="4"/>
    <x v="1"/>
    <s v="April"/>
    <n v="2"/>
    <n v="2020"/>
    <s v="West"/>
    <s v="Colorado"/>
    <s v="Denver"/>
    <x v="0"/>
    <n v="70"/>
    <n v="725"/>
    <n v="507500"/>
    <n v="228375"/>
    <n v="0.45"/>
    <x v="0"/>
  </r>
  <r>
    <x v="3"/>
    <n v="1128299"/>
    <x v="56"/>
    <x v="5"/>
    <x v="0"/>
    <s v="April"/>
    <n v="2"/>
    <n v="2020"/>
    <s v="West"/>
    <s v="Colorado"/>
    <s v="Denver"/>
    <x v="1"/>
    <n v="75"/>
    <n v="675"/>
    <n v="506250"/>
    <n v="151875"/>
    <n v="0.3"/>
    <x v="0"/>
  </r>
  <r>
    <x v="3"/>
    <n v="1128299"/>
    <x v="57"/>
    <x v="6"/>
    <x v="0"/>
    <s v="April"/>
    <n v="2"/>
    <n v="2020"/>
    <s v="West"/>
    <s v="Colorado"/>
    <s v="Denver"/>
    <x v="2"/>
    <n v="70"/>
    <n v="550"/>
    <n v="385000"/>
    <n v="173250"/>
    <n v="0.45"/>
    <x v="0"/>
  </r>
  <r>
    <x v="3"/>
    <n v="1128299"/>
    <x v="58"/>
    <x v="0"/>
    <x v="0"/>
    <s v="April"/>
    <n v="2"/>
    <n v="2020"/>
    <s v="West"/>
    <s v="Colorado"/>
    <s v="Denver"/>
    <x v="3"/>
    <n v="70"/>
    <n v="500"/>
    <n v="350000"/>
    <n v="140000"/>
    <n v="0.4"/>
    <x v="0"/>
  </r>
  <r>
    <x v="3"/>
    <n v="1128299"/>
    <x v="59"/>
    <x v="1"/>
    <x v="0"/>
    <s v="April"/>
    <n v="2"/>
    <n v="2020"/>
    <s v="West"/>
    <s v="Colorado"/>
    <s v="Denver"/>
    <x v="4"/>
    <n v="75"/>
    <n v="500"/>
    <n v="375000"/>
    <n v="225000"/>
    <n v="0.60000000000000009"/>
    <x v="0"/>
  </r>
  <r>
    <x v="3"/>
    <n v="1128299"/>
    <x v="60"/>
    <x v="2"/>
    <x v="0"/>
    <s v="May"/>
    <n v="2"/>
    <n v="2020"/>
    <s v="West"/>
    <s v="Colorado"/>
    <s v="Denver"/>
    <x v="5"/>
    <n v="80"/>
    <n v="400"/>
    <n v="320000"/>
    <n v="80000"/>
    <n v="0.25"/>
    <x v="0"/>
  </r>
  <r>
    <x v="3"/>
    <n v="1128299"/>
    <x v="61"/>
    <x v="3"/>
    <x v="1"/>
    <s v="May"/>
    <n v="2"/>
    <n v="2020"/>
    <s v="West"/>
    <s v="Colorado"/>
    <s v="Denver"/>
    <x v="0"/>
    <n v="65"/>
    <n v="600"/>
    <n v="390000"/>
    <n v="156000"/>
    <n v="0.4"/>
    <x v="0"/>
  </r>
  <r>
    <x v="3"/>
    <n v="1128299"/>
    <x v="62"/>
    <x v="4"/>
    <x v="1"/>
    <s v="May"/>
    <n v="2"/>
    <n v="2020"/>
    <s v="West"/>
    <s v="Colorado"/>
    <s v="Denver"/>
    <x v="1"/>
    <n v="70"/>
    <n v="600"/>
    <n v="420000"/>
    <n v="105000"/>
    <n v="0.25"/>
    <x v="0"/>
  </r>
  <r>
    <x v="3"/>
    <n v="1128299"/>
    <x v="63"/>
    <x v="5"/>
    <x v="0"/>
    <s v="May"/>
    <n v="2"/>
    <n v="2020"/>
    <s v="West"/>
    <s v="Colorado"/>
    <s v="Denver"/>
    <x v="2"/>
    <n v="65"/>
    <n v="450"/>
    <n v="292500"/>
    <n v="117000"/>
    <n v="0.4"/>
    <x v="0"/>
  </r>
  <r>
    <x v="3"/>
    <n v="1128299"/>
    <x v="64"/>
    <x v="6"/>
    <x v="0"/>
    <s v="May"/>
    <n v="2"/>
    <n v="2020"/>
    <s v="West"/>
    <s v="Colorado"/>
    <s v="Denver"/>
    <x v="3"/>
    <n v="65"/>
    <n v="400"/>
    <n v="260000"/>
    <n v="91000"/>
    <n v="0.35"/>
    <x v="0"/>
  </r>
  <r>
    <x v="3"/>
    <n v="1128299"/>
    <x v="65"/>
    <x v="0"/>
    <x v="0"/>
    <s v="May"/>
    <n v="2"/>
    <n v="2020"/>
    <s v="West"/>
    <s v="Colorado"/>
    <s v="Denver"/>
    <x v="4"/>
    <n v="75"/>
    <n v="400"/>
    <n v="300000"/>
    <n v="165000"/>
    <n v="0.55000000000000016"/>
    <x v="0"/>
  </r>
  <r>
    <x v="3"/>
    <n v="1128299"/>
    <x v="66"/>
    <x v="1"/>
    <x v="0"/>
    <s v="May"/>
    <n v="2"/>
    <n v="2020"/>
    <s v="West"/>
    <s v="Colorado"/>
    <s v="Denver"/>
    <x v="5"/>
    <n v="70"/>
    <n v="425"/>
    <n v="297500"/>
    <n v="59500"/>
    <n v="0.2"/>
    <x v="0"/>
  </r>
  <r>
    <x v="3"/>
    <n v="1128299"/>
    <x v="559"/>
    <x v="2"/>
    <x v="0"/>
    <s v="May"/>
    <n v="2"/>
    <n v="2020"/>
    <s v="West"/>
    <s v="Colorado"/>
    <s v="Denver"/>
    <x v="0"/>
    <n v="55"/>
    <n v="525"/>
    <n v="288750"/>
    <n v="115500"/>
    <n v="0.4"/>
    <x v="0"/>
  </r>
  <r>
    <x v="3"/>
    <n v="1128299"/>
    <x v="560"/>
    <x v="3"/>
    <x v="1"/>
    <s v="May"/>
    <n v="2"/>
    <n v="2020"/>
    <s v="West"/>
    <s v="Colorado"/>
    <s v="Denver"/>
    <x v="1"/>
    <n v="60"/>
    <n v="525"/>
    <n v="315000"/>
    <n v="78750"/>
    <n v="0.25"/>
    <x v="0"/>
  </r>
  <r>
    <x v="3"/>
    <n v="1128299"/>
    <x v="561"/>
    <x v="4"/>
    <x v="1"/>
    <s v="May"/>
    <n v="2"/>
    <n v="2020"/>
    <s v="West"/>
    <s v="Colorado"/>
    <s v="Denver"/>
    <x v="2"/>
    <n v="55"/>
    <n v="350"/>
    <n v="192500"/>
    <n v="77000"/>
    <n v="0.4"/>
    <x v="0"/>
  </r>
  <r>
    <x v="3"/>
    <n v="1128299"/>
    <x v="562"/>
    <x v="5"/>
    <x v="0"/>
    <s v="May"/>
    <n v="2"/>
    <n v="2020"/>
    <s v="West"/>
    <s v="Colorado"/>
    <s v="Denver"/>
    <x v="3"/>
    <n v="55"/>
    <n v="325"/>
    <n v="178750"/>
    <n v="62562.5"/>
    <n v="0.35"/>
    <x v="0"/>
  </r>
  <r>
    <x v="3"/>
    <n v="1128299"/>
    <x v="563"/>
    <x v="6"/>
    <x v="0"/>
    <s v="May"/>
    <n v="2"/>
    <n v="2020"/>
    <s v="West"/>
    <s v="Colorado"/>
    <s v="Denver"/>
    <x v="4"/>
    <n v="65"/>
    <n v="300"/>
    <n v="195000"/>
    <n v="107250"/>
    <n v="0.55000000000000016"/>
    <x v="0"/>
  </r>
  <r>
    <x v="3"/>
    <n v="1128299"/>
    <x v="564"/>
    <x v="0"/>
    <x v="0"/>
    <s v="May"/>
    <n v="2"/>
    <n v="2020"/>
    <s v="West"/>
    <s v="Colorado"/>
    <s v="Denver"/>
    <x v="5"/>
    <n v="70"/>
    <n v="350"/>
    <n v="245000"/>
    <n v="49000"/>
    <n v="0.2"/>
    <x v="0"/>
  </r>
  <r>
    <x v="3"/>
    <n v="1128299"/>
    <x v="565"/>
    <x v="1"/>
    <x v="0"/>
    <s v="May"/>
    <n v="2"/>
    <n v="2020"/>
    <s v="West"/>
    <s v="Colorado"/>
    <s v="Denver"/>
    <x v="0"/>
    <n v="55"/>
    <n v="575"/>
    <n v="316250"/>
    <n v="126500"/>
    <n v="0.4"/>
    <x v="0"/>
  </r>
  <r>
    <x v="3"/>
    <n v="1128299"/>
    <x v="566"/>
    <x v="2"/>
    <x v="0"/>
    <s v="May"/>
    <n v="2"/>
    <n v="2020"/>
    <s v="West"/>
    <s v="Colorado"/>
    <s v="Denver"/>
    <x v="1"/>
    <n v="60"/>
    <n v="575"/>
    <n v="345000"/>
    <n v="86250"/>
    <n v="0.25"/>
    <x v="0"/>
  </r>
  <r>
    <x v="3"/>
    <n v="1128299"/>
    <x v="567"/>
    <x v="3"/>
    <x v="1"/>
    <s v="May"/>
    <n v="2"/>
    <n v="2020"/>
    <s v="West"/>
    <s v="Colorado"/>
    <s v="Denver"/>
    <x v="2"/>
    <n v="55"/>
    <n v="425"/>
    <n v="233750"/>
    <n v="93500"/>
    <n v="0.4"/>
    <x v="0"/>
  </r>
  <r>
    <x v="3"/>
    <n v="1128299"/>
    <x v="568"/>
    <x v="4"/>
    <x v="1"/>
    <s v="May"/>
    <n v="2"/>
    <n v="2020"/>
    <s v="West"/>
    <s v="Colorado"/>
    <s v="Denver"/>
    <x v="3"/>
    <n v="65"/>
    <n v="400"/>
    <n v="260000"/>
    <n v="91000"/>
    <n v="0.35"/>
    <x v="0"/>
  </r>
  <r>
    <x v="3"/>
    <n v="1128299"/>
    <x v="569"/>
    <x v="5"/>
    <x v="0"/>
    <s v="May"/>
    <n v="2"/>
    <n v="2020"/>
    <s v="West"/>
    <s v="Colorado"/>
    <s v="Denver"/>
    <x v="4"/>
    <n v="75"/>
    <n v="375"/>
    <n v="281250"/>
    <n v="154687.5"/>
    <n v="0.55000000000000016"/>
    <x v="0"/>
  </r>
  <r>
    <x v="3"/>
    <n v="1128299"/>
    <x v="570"/>
    <x v="6"/>
    <x v="0"/>
    <s v="May"/>
    <n v="2"/>
    <n v="2020"/>
    <s v="West"/>
    <s v="Colorado"/>
    <s v="Denver"/>
    <x v="5"/>
    <n v="80"/>
    <n v="500"/>
    <n v="400000"/>
    <n v="80000"/>
    <n v="0.2"/>
    <x v="0"/>
  </r>
  <r>
    <x v="3"/>
    <n v="1128299"/>
    <x v="571"/>
    <x v="0"/>
    <x v="0"/>
    <s v="May"/>
    <n v="2"/>
    <n v="2020"/>
    <s v="West"/>
    <s v="Colorado"/>
    <s v="Denver"/>
    <x v="0"/>
    <n v="65"/>
    <n v="700"/>
    <n v="455000"/>
    <n v="182000"/>
    <n v="0.4"/>
    <x v="0"/>
  </r>
  <r>
    <x v="3"/>
    <n v="1128299"/>
    <x v="572"/>
    <x v="1"/>
    <x v="0"/>
    <s v="May"/>
    <n v="2"/>
    <n v="2020"/>
    <s v="West"/>
    <s v="Colorado"/>
    <s v="Denver"/>
    <x v="1"/>
    <n v="70"/>
    <n v="700"/>
    <n v="490000"/>
    <n v="122500"/>
    <n v="0.25"/>
    <x v="0"/>
  </r>
  <r>
    <x v="3"/>
    <n v="1128299"/>
    <x v="573"/>
    <x v="2"/>
    <x v="0"/>
    <s v="May"/>
    <n v="2"/>
    <n v="2020"/>
    <s v="West"/>
    <s v="Colorado"/>
    <s v="Denver"/>
    <x v="2"/>
    <n v="65"/>
    <n v="500"/>
    <n v="325000"/>
    <n v="130000"/>
    <n v="0.4"/>
    <x v="0"/>
  </r>
  <r>
    <x v="3"/>
    <n v="1128299"/>
    <x v="574"/>
    <x v="3"/>
    <x v="1"/>
    <s v="May"/>
    <n v="2"/>
    <n v="2020"/>
    <s v="West"/>
    <s v="Colorado"/>
    <s v="Denver"/>
    <x v="3"/>
    <n v="65"/>
    <n v="500"/>
    <n v="325000"/>
    <n v="113750"/>
    <n v="0.35"/>
    <x v="0"/>
  </r>
  <r>
    <x v="3"/>
    <n v="1128299"/>
    <x v="575"/>
    <x v="4"/>
    <x v="1"/>
    <s v="May"/>
    <n v="2"/>
    <n v="2020"/>
    <s v="West"/>
    <s v="Colorado"/>
    <s v="Denver"/>
    <x v="4"/>
    <n v="75"/>
    <n v="425"/>
    <n v="318750"/>
    <n v="175312.5"/>
    <n v="0.55000000000000016"/>
    <x v="0"/>
  </r>
  <r>
    <x v="3"/>
    <n v="1128299"/>
    <x v="576"/>
    <x v="5"/>
    <x v="0"/>
    <s v="May"/>
    <n v="2"/>
    <n v="2020"/>
    <s v="West"/>
    <s v="Colorado"/>
    <s v="Denver"/>
    <x v="5"/>
    <n v="80"/>
    <n v="525"/>
    <n v="420000"/>
    <n v="84000"/>
    <n v="0.2"/>
    <x v="0"/>
  </r>
  <r>
    <x v="3"/>
    <n v="1128299"/>
    <x v="577"/>
    <x v="6"/>
    <x v="0"/>
    <s v="May"/>
    <n v="2"/>
    <n v="2020"/>
    <s v="West"/>
    <s v="Colorado"/>
    <s v="Denver"/>
    <x v="0"/>
    <n v="40"/>
    <n v="450"/>
    <n v="180000"/>
    <n v="54000"/>
    <n v="0.3"/>
    <x v="0"/>
  </r>
  <r>
    <x v="3"/>
    <n v="1128299"/>
    <x v="578"/>
    <x v="0"/>
    <x v="0"/>
    <s v="May"/>
    <n v="2"/>
    <n v="2020"/>
    <s v="West"/>
    <s v="Colorado"/>
    <s v="Denver"/>
    <x v="1"/>
    <n v="50"/>
    <n v="450"/>
    <n v="225000"/>
    <n v="56250"/>
    <n v="0.25"/>
    <x v="0"/>
  </r>
  <r>
    <x v="3"/>
    <n v="1128299"/>
    <x v="579"/>
    <x v="1"/>
    <x v="0"/>
    <s v="May"/>
    <n v="2"/>
    <n v="2020"/>
    <s v="West"/>
    <s v="Colorado"/>
    <s v="Denver"/>
    <x v="2"/>
    <n v="50"/>
    <n v="450"/>
    <n v="225000"/>
    <n v="56250"/>
    <n v="0.25"/>
    <x v="0"/>
  </r>
  <r>
    <x v="3"/>
    <n v="1128299"/>
    <x v="580"/>
    <x v="2"/>
    <x v="0"/>
    <s v="May"/>
    <n v="2"/>
    <n v="2020"/>
    <s v="West"/>
    <s v="Colorado"/>
    <s v="Denver"/>
    <x v="3"/>
    <n v="50"/>
    <n v="300"/>
    <n v="150000"/>
    <n v="45000"/>
    <n v="0.3"/>
    <x v="0"/>
  </r>
  <r>
    <x v="3"/>
    <n v="1128299"/>
    <x v="581"/>
    <x v="3"/>
    <x v="1"/>
    <s v="May"/>
    <n v="2"/>
    <n v="2020"/>
    <s v="West"/>
    <s v="Washington"/>
    <s v="Seattle"/>
    <x v="4"/>
    <n v="55"/>
    <n v="250"/>
    <n v="137500"/>
    <n v="34375"/>
    <n v="0.25"/>
    <x v="0"/>
  </r>
  <r>
    <x v="3"/>
    <n v="1128299"/>
    <x v="582"/>
    <x v="4"/>
    <x v="1"/>
    <s v="May"/>
    <n v="2"/>
    <n v="2020"/>
    <s v="West"/>
    <s v="Washington"/>
    <s v="Seattle"/>
    <x v="5"/>
    <n v="50"/>
    <n v="500"/>
    <n v="250000"/>
    <n v="50000"/>
    <n v="0.2"/>
    <x v="0"/>
  </r>
  <r>
    <x v="3"/>
    <n v="1128299"/>
    <x v="583"/>
    <x v="5"/>
    <x v="0"/>
    <s v="June"/>
    <n v="2"/>
    <n v="2020"/>
    <s v="West"/>
    <s v="Washington"/>
    <s v="Seattle"/>
    <x v="0"/>
    <n v="40"/>
    <n v="550"/>
    <n v="220000"/>
    <n v="66000"/>
    <n v="0.3"/>
    <x v="0"/>
  </r>
  <r>
    <x v="3"/>
    <n v="1128299"/>
    <x v="584"/>
    <x v="6"/>
    <x v="0"/>
    <s v="June"/>
    <n v="2"/>
    <n v="2020"/>
    <s v="West"/>
    <s v="Washington"/>
    <s v="Seattle"/>
    <x v="1"/>
    <n v="50"/>
    <n v="450"/>
    <n v="225000"/>
    <n v="56250"/>
    <n v="0.25"/>
    <x v="0"/>
  </r>
  <r>
    <x v="3"/>
    <n v="1128299"/>
    <x v="585"/>
    <x v="0"/>
    <x v="0"/>
    <s v="June"/>
    <n v="2"/>
    <n v="2020"/>
    <s v="West"/>
    <s v="Washington"/>
    <s v="Seattle"/>
    <x v="2"/>
    <n v="50"/>
    <n v="450"/>
    <n v="225000"/>
    <n v="56250"/>
    <n v="0.25"/>
    <x v="0"/>
  </r>
  <r>
    <x v="3"/>
    <n v="1128299"/>
    <x v="586"/>
    <x v="1"/>
    <x v="0"/>
    <s v="June"/>
    <n v="2"/>
    <n v="2020"/>
    <s v="West"/>
    <s v="Washington"/>
    <s v="Seattle"/>
    <x v="3"/>
    <n v="50"/>
    <n v="300"/>
    <n v="150000"/>
    <n v="45000"/>
    <n v="0.3"/>
    <x v="0"/>
  </r>
  <r>
    <x v="3"/>
    <n v="1128299"/>
    <x v="587"/>
    <x v="2"/>
    <x v="0"/>
    <s v="June"/>
    <n v="2"/>
    <n v="2020"/>
    <s v="West"/>
    <s v="Washington"/>
    <s v="Seattle"/>
    <x v="4"/>
    <n v="55"/>
    <n v="225"/>
    <n v="123750"/>
    <n v="30937.5"/>
    <n v="0.25"/>
    <x v="0"/>
  </r>
  <r>
    <x v="3"/>
    <n v="1128299"/>
    <x v="588"/>
    <x v="3"/>
    <x v="1"/>
    <s v="June"/>
    <n v="2"/>
    <n v="2020"/>
    <s v="West"/>
    <s v="Washington"/>
    <s v="Seattle"/>
    <x v="5"/>
    <n v="50"/>
    <n v="425"/>
    <n v="212500"/>
    <n v="42500"/>
    <n v="0.2"/>
    <x v="0"/>
  </r>
  <r>
    <x v="3"/>
    <n v="1128299"/>
    <x v="589"/>
    <x v="4"/>
    <x v="1"/>
    <s v="June"/>
    <n v="2"/>
    <n v="2020"/>
    <s v="West"/>
    <s v="Washington"/>
    <s v="Seattle"/>
    <x v="0"/>
    <n v="50"/>
    <n v="575"/>
    <n v="287500"/>
    <n v="86250"/>
    <n v="0.3"/>
    <x v="0"/>
  </r>
  <r>
    <x v="3"/>
    <n v="1128299"/>
    <x v="590"/>
    <x v="5"/>
    <x v="0"/>
    <s v="June"/>
    <n v="2"/>
    <n v="2020"/>
    <s v="West"/>
    <s v="Washington"/>
    <s v="Seattle"/>
    <x v="1"/>
    <n v="60"/>
    <n v="425"/>
    <n v="255000"/>
    <n v="63750"/>
    <n v="0.25"/>
    <x v="0"/>
  </r>
  <r>
    <x v="3"/>
    <n v="1128299"/>
    <x v="591"/>
    <x v="6"/>
    <x v="0"/>
    <s v="June"/>
    <n v="2"/>
    <n v="2020"/>
    <s v="West"/>
    <s v="Washington"/>
    <s v="Seattle"/>
    <x v="2"/>
    <n v="65"/>
    <n v="425"/>
    <n v="276250"/>
    <n v="69062.5"/>
    <n v="0.25"/>
    <x v="0"/>
  </r>
  <r>
    <x v="3"/>
    <n v="1128299"/>
    <x v="592"/>
    <x v="0"/>
    <x v="0"/>
    <s v="June"/>
    <n v="2"/>
    <n v="2020"/>
    <s v="West"/>
    <s v="Washington"/>
    <s v="Seattle"/>
    <x v="3"/>
    <n v="65"/>
    <n v="325"/>
    <n v="211250"/>
    <n v="63375"/>
    <n v="0.3"/>
    <x v="0"/>
  </r>
  <r>
    <x v="3"/>
    <n v="1128299"/>
    <x v="593"/>
    <x v="1"/>
    <x v="0"/>
    <s v="June"/>
    <n v="2"/>
    <n v="2020"/>
    <s v="West"/>
    <s v="Washington"/>
    <s v="Seattle"/>
    <x v="4"/>
    <n v="70"/>
    <n v="175"/>
    <n v="122500"/>
    <n v="30625"/>
    <n v="0.25"/>
    <x v="0"/>
  </r>
  <r>
    <x v="3"/>
    <n v="1128299"/>
    <x v="594"/>
    <x v="2"/>
    <x v="0"/>
    <s v="June"/>
    <n v="2"/>
    <n v="2020"/>
    <s v="West"/>
    <s v="Washington"/>
    <s v="Seattle"/>
    <x v="5"/>
    <n v="65"/>
    <n v="375"/>
    <n v="243750"/>
    <n v="48750"/>
    <n v="0.2"/>
    <x v="0"/>
  </r>
  <r>
    <x v="3"/>
    <n v="1128299"/>
    <x v="595"/>
    <x v="3"/>
    <x v="1"/>
    <s v="June"/>
    <n v="2"/>
    <n v="2020"/>
    <s v="West"/>
    <s v="Washington"/>
    <s v="Seattle"/>
    <x v="0"/>
    <n v="70"/>
    <n v="550"/>
    <n v="385000"/>
    <n v="115500"/>
    <n v="0.3"/>
    <x v="0"/>
  </r>
  <r>
    <x v="3"/>
    <n v="1128299"/>
    <x v="596"/>
    <x v="4"/>
    <x v="1"/>
    <s v="June"/>
    <n v="2"/>
    <n v="2020"/>
    <s v="West"/>
    <s v="Washington"/>
    <s v="Seattle"/>
    <x v="1"/>
    <n v="75"/>
    <n v="350"/>
    <n v="262500"/>
    <n v="65625"/>
    <n v="0.25"/>
    <x v="0"/>
  </r>
  <r>
    <x v="3"/>
    <n v="1128299"/>
    <x v="597"/>
    <x v="5"/>
    <x v="0"/>
    <s v="June"/>
    <n v="2"/>
    <n v="2020"/>
    <s v="West"/>
    <s v="Washington"/>
    <s v="Seattle"/>
    <x v="2"/>
    <n v="75"/>
    <n v="400"/>
    <n v="300000"/>
    <n v="75000"/>
    <n v="0.25"/>
    <x v="0"/>
  </r>
  <r>
    <x v="3"/>
    <n v="1128299"/>
    <x v="598"/>
    <x v="6"/>
    <x v="0"/>
    <s v="June"/>
    <n v="2"/>
    <n v="2020"/>
    <s v="West"/>
    <s v="Washington"/>
    <s v="Seattle"/>
    <x v="3"/>
    <n v="60"/>
    <n v="300"/>
    <n v="180000"/>
    <n v="54000"/>
    <n v="0.3"/>
    <x v="0"/>
  </r>
  <r>
    <x v="3"/>
    <n v="1128299"/>
    <x v="599"/>
    <x v="0"/>
    <x v="0"/>
    <s v="June"/>
    <n v="2"/>
    <n v="2020"/>
    <s v="West"/>
    <s v="Washington"/>
    <s v="Seattle"/>
    <x v="4"/>
    <n v="65"/>
    <n v="200"/>
    <n v="130000"/>
    <n v="32500"/>
    <n v="0.25"/>
    <x v="0"/>
  </r>
  <r>
    <x v="3"/>
    <n v="1128299"/>
    <x v="600"/>
    <x v="1"/>
    <x v="0"/>
    <s v="June"/>
    <n v="2"/>
    <n v="2020"/>
    <s v="West"/>
    <s v="Washington"/>
    <s v="Seattle"/>
    <x v="5"/>
    <n v="80"/>
    <n v="350"/>
    <n v="280000"/>
    <n v="56000"/>
    <n v="0.2"/>
    <x v="0"/>
  </r>
  <r>
    <x v="3"/>
    <n v="1128299"/>
    <x v="601"/>
    <x v="2"/>
    <x v="0"/>
    <s v="June"/>
    <n v="2"/>
    <n v="2020"/>
    <s v="West"/>
    <s v="Washington"/>
    <s v="Seattle"/>
    <x v="0"/>
    <n v="60"/>
    <n v="550"/>
    <n v="330000"/>
    <n v="99000"/>
    <n v="0.3"/>
    <x v="0"/>
  </r>
  <r>
    <x v="3"/>
    <n v="1128299"/>
    <x v="602"/>
    <x v="3"/>
    <x v="1"/>
    <s v="June"/>
    <n v="2"/>
    <n v="2020"/>
    <s v="West"/>
    <s v="Washington"/>
    <s v="Seattle"/>
    <x v="1"/>
    <n v="65"/>
    <n v="400"/>
    <n v="260000"/>
    <n v="65000"/>
    <n v="0.25"/>
    <x v="0"/>
  </r>
  <r>
    <x v="3"/>
    <n v="1128299"/>
    <x v="603"/>
    <x v="4"/>
    <x v="1"/>
    <s v="June"/>
    <n v="2"/>
    <n v="2020"/>
    <s v="West"/>
    <s v="Washington"/>
    <s v="Seattle"/>
    <x v="2"/>
    <n v="65"/>
    <n v="400"/>
    <n v="260000"/>
    <n v="65000"/>
    <n v="0.25"/>
    <x v="0"/>
  </r>
  <r>
    <x v="3"/>
    <n v="1128299"/>
    <x v="604"/>
    <x v="5"/>
    <x v="0"/>
    <s v="June"/>
    <n v="2"/>
    <n v="2020"/>
    <s v="West"/>
    <s v="Washington"/>
    <s v="Seattle"/>
    <x v="3"/>
    <n v="60"/>
    <n v="300"/>
    <n v="180000"/>
    <n v="54000"/>
    <n v="0.3"/>
    <x v="0"/>
  </r>
  <r>
    <x v="3"/>
    <n v="1128299"/>
    <x v="605"/>
    <x v="6"/>
    <x v="0"/>
    <s v="June"/>
    <n v="2"/>
    <n v="2020"/>
    <s v="West"/>
    <s v="Washington"/>
    <s v="Seattle"/>
    <x v="4"/>
    <n v="65"/>
    <n v="200"/>
    <n v="130000"/>
    <n v="32500"/>
    <n v="0.25"/>
    <x v="0"/>
  </r>
  <r>
    <x v="3"/>
    <n v="1128299"/>
    <x v="606"/>
    <x v="0"/>
    <x v="0"/>
    <s v="June"/>
    <n v="2"/>
    <n v="2020"/>
    <s v="West"/>
    <s v="Washington"/>
    <s v="Seattle"/>
    <x v="5"/>
    <n v="80"/>
    <n v="500"/>
    <n v="400000"/>
    <n v="80000"/>
    <n v="0.2"/>
    <x v="0"/>
  </r>
  <r>
    <x v="3"/>
    <n v="1128299"/>
    <x v="607"/>
    <x v="1"/>
    <x v="0"/>
    <s v="June"/>
    <n v="2"/>
    <n v="2020"/>
    <s v="West"/>
    <s v="Washington"/>
    <s v="Seattle"/>
    <x v="0"/>
    <n v="75"/>
    <n v="750"/>
    <n v="562500"/>
    <n v="168750"/>
    <n v="0.3"/>
    <x v="0"/>
  </r>
  <r>
    <x v="3"/>
    <n v="1128299"/>
    <x v="608"/>
    <x v="2"/>
    <x v="0"/>
    <s v="June"/>
    <n v="2"/>
    <n v="2020"/>
    <s v="West"/>
    <s v="Washington"/>
    <s v="Seattle"/>
    <x v="1"/>
    <n v="80"/>
    <n v="625"/>
    <n v="500000"/>
    <n v="125000"/>
    <n v="0.25"/>
    <x v="0"/>
  </r>
  <r>
    <x v="3"/>
    <n v="1128299"/>
    <x v="609"/>
    <x v="3"/>
    <x v="1"/>
    <s v="June"/>
    <n v="2"/>
    <n v="2020"/>
    <s v="West"/>
    <s v="Washington"/>
    <s v="Seattle"/>
    <x v="2"/>
    <n v="80"/>
    <n v="625"/>
    <n v="500000"/>
    <n v="125000"/>
    <n v="0.25"/>
    <x v="0"/>
  </r>
  <r>
    <x v="3"/>
    <n v="1128299"/>
    <x v="610"/>
    <x v="4"/>
    <x v="1"/>
    <s v="June"/>
    <n v="2"/>
    <n v="2020"/>
    <s v="West"/>
    <s v="Washington"/>
    <s v="Seattle"/>
    <x v="3"/>
    <n v="80"/>
    <n v="500"/>
    <n v="400000"/>
    <n v="120000"/>
    <n v="0.3"/>
    <x v="0"/>
  </r>
  <r>
    <x v="3"/>
    <n v="1128299"/>
    <x v="611"/>
    <x v="5"/>
    <x v="0"/>
    <s v="June"/>
    <n v="2"/>
    <n v="2020"/>
    <s v="West"/>
    <s v="Washington"/>
    <s v="Seattle"/>
    <x v="4"/>
    <n v="85"/>
    <n v="375"/>
    <n v="318750"/>
    <n v="79687.5"/>
    <n v="0.25"/>
    <x v="0"/>
  </r>
  <r>
    <x v="3"/>
    <n v="1128299"/>
    <x v="612"/>
    <x v="6"/>
    <x v="0"/>
    <s v="June"/>
    <n v="2"/>
    <n v="2020"/>
    <s v="West"/>
    <s v="Washington"/>
    <s v="Seattle"/>
    <x v="5"/>
    <n v="100"/>
    <n v="675"/>
    <n v="675000"/>
    <n v="135000"/>
    <n v="0.2"/>
    <x v="0"/>
  </r>
  <r>
    <x v="3"/>
    <n v="1128299"/>
    <x v="613"/>
    <x v="0"/>
    <x v="0"/>
    <s v="July"/>
    <n v="3"/>
    <n v="2020"/>
    <s v="West"/>
    <s v="Washington"/>
    <s v="Seattle"/>
    <x v="0"/>
    <n v="80"/>
    <n v="825"/>
    <n v="660000"/>
    <n v="198000"/>
    <n v="0.3"/>
    <x v="0"/>
  </r>
  <r>
    <x v="3"/>
    <n v="1128299"/>
    <x v="614"/>
    <x v="1"/>
    <x v="0"/>
    <s v="July"/>
    <n v="3"/>
    <n v="2020"/>
    <s v="West"/>
    <s v="Washington"/>
    <s v="Seattle"/>
    <x v="1"/>
    <n v="85"/>
    <n v="675"/>
    <n v="573750"/>
    <n v="143437.5"/>
    <n v="0.25"/>
    <x v="0"/>
  </r>
  <r>
    <x v="3"/>
    <n v="1128299"/>
    <x v="615"/>
    <x v="2"/>
    <x v="0"/>
    <s v="July"/>
    <n v="3"/>
    <n v="2020"/>
    <s v="West"/>
    <s v="Washington"/>
    <s v="Seattle"/>
    <x v="2"/>
    <n v="85"/>
    <n v="625"/>
    <n v="531250"/>
    <n v="132812.5"/>
    <n v="0.25"/>
    <x v="0"/>
  </r>
  <r>
    <x v="3"/>
    <n v="1128299"/>
    <x v="616"/>
    <x v="3"/>
    <x v="1"/>
    <s v="July"/>
    <n v="3"/>
    <n v="2020"/>
    <s v="West"/>
    <s v="Washington"/>
    <s v="Seattle"/>
    <x v="3"/>
    <n v="80"/>
    <n v="525"/>
    <n v="420000"/>
    <n v="126000"/>
    <n v="0.3"/>
    <x v="0"/>
  </r>
  <r>
    <x v="3"/>
    <n v="1128299"/>
    <x v="617"/>
    <x v="4"/>
    <x v="1"/>
    <s v="July"/>
    <n v="3"/>
    <n v="2020"/>
    <s v="West"/>
    <s v="Washington"/>
    <s v="Seattle"/>
    <x v="4"/>
    <n v="85"/>
    <n v="575"/>
    <n v="488750"/>
    <n v="122187.5"/>
    <n v="0.25"/>
    <x v="0"/>
  </r>
  <r>
    <x v="3"/>
    <n v="1128299"/>
    <x v="618"/>
    <x v="5"/>
    <x v="0"/>
    <s v="July"/>
    <n v="3"/>
    <n v="2020"/>
    <s v="West"/>
    <s v="Washington"/>
    <s v="Seattle"/>
    <x v="5"/>
    <n v="100"/>
    <n v="575"/>
    <n v="575000"/>
    <n v="115000"/>
    <n v="0.2"/>
    <x v="0"/>
  </r>
  <r>
    <x v="3"/>
    <n v="1128299"/>
    <x v="619"/>
    <x v="6"/>
    <x v="0"/>
    <s v="July"/>
    <n v="3"/>
    <n v="2020"/>
    <s v="West"/>
    <s v="Washington"/>
    <s v="Seattle"/>
    <x v="0"/>
    <n v="85"/>
    <n v="775"/>
    <n v="658750"/>
    <n v="197625"/>
    <n v="0.3"/>
    <x v="0"/>
  </r>
  <r>
    <x v="3"/>
    <n v="1128299"/>
    <x v="620"/>
    <x v="0"/>
    <x v="0"/>
    <s v="July"/>
    <n v="3"/>
    <n v="2020"/>
    <s v="West"/>
    <s v="Washington"/>
    <s v="Seattle"/>
    <x v="1"/>
    <n v="80"/>
    <n v="750"/>
    <n v="600000"/>
    <n v="150000"/>
    <n v="0.25"/>
    <x v="0"/>
  </r>
  <r>
    <x v="3"/>
    <n v="1128299"/>
    <x v="621"/>
    <x v="1"/>
    <x v="0"/>
    <s v="July"/>
    <n v="3"/>
    <n v="2020"/>
    <s v="West"/>
    <s v="Washington"/>
    <s v="Seattle"/>
    <x v="2"/>
    <n v="75"/>
    <n v="625"/>
    <n v="468750"/>
    <n v="117187.5"/>
    <n v="0.25"/>
    <x v="0"/>
  </r>
  <r>
    <x v="3"/>
    <n v="1128299"/>
    <x v="622"/>
    <x v="2"/>
    <x v="0"/>
    <s v="July"/>
    <n v="3"/>
    <n v="2020"/>
    <s v="West"/>
    <s v="Washington"/>
    <s v="Seattle"/>
    <x v="3"/>
    <n v="75"/>
    <n v="575"/>
    <n v="431250"/>
    <n v="129375"/>
    <n v="0.3"/>
    <x v="0"/>
  </r>
  <r>
    <x v="3"/>
    <n v="1128299"/>
    <x v="623"/>
    <x v="3"/>
    <x v="1"/>
    <s v="July"/>
    <n v="3"/>
    <n v="2020"/>
    <s v="West"/>
    <s v="Washington"/>
    <s v="Seattle"/>
    <x v="4"/>
    <n v="75"/>
    <n v="575"/>
    <n v="431250"/>
    <n v="107812.5"/>
    <n v="0.25"/>
    <x v="0"/>
  </r>
  <r>
    <x v="3"/>
    <n v="1128299"/>
    <x v="624"/>
    <x v="4"/>
    <x v="1"/>
    <s v="July"/>
    <n v="3"/>
    <n v="2020"/>
    <s v="West"/>
    <s v="Washington"/>
    <s v="Seattle"/>
    <x v="5"/>
    <n v="80"/>
    <n v="400"/>
    <n v="320000"/>
    <n v="64000"/>
    <n v="0.2"/>
    <x v="0"/>
  </r>
  <r>
    <x v="3"/>
    <n v="1128299"/>
    <x v="625"/>
    <x v="5"/>
    <x v="0"/>
    <s v="July"/>
    <n v="3"/>
    <n v="2020"/>
    <s v="West"/>
    <s v="Washington"/>
    <s v="Seattle"/>
    <x v="0"/>
    <n v="70"/>
    <n v="600"/>
    <n v="420000"/>
    <n v="126000"/>
    <n v="0.3"/>
    <x v="0"/>
  </r>
  <r>
    <x v="3"/>
    <n v="1128299"/>
    <x v="626"/>
    <x v="6"/>
    <x v="0"/>
    <s v="July"/>
    <n v="3"/>
    <n v="2020"/>
    <s v="West"/>
    <s v="Washington"/>
    <s v="Seattle"/>
    <x v="1"/>
    <n v="75"/>
    <n v="600"/>
    <n v="450000"/>
    <n v="112500"/>
    <n v="0.25"/>
    <x v="0"/>
  </r>
  <r>
    <x v="3"/>
    <n v="1128299"/>
    <x v="627"/>
    <x v="0"/>
    <x v="0"/>
    <s v="July"/>
    <n v="3"/>
    <n v="2020"/>
    <s v="West"/>
    <s v="Washington"/>
    <s v="Seattle"/>
    <x v="2"/>
    <n v="70"/>
    <n v="450"/>
    <n v="315000"/>
    <n v="78750"/>
    <n v="0.25"/>
    <x v="0"/>
  </r>
  <r>
    <x v="3"/>
    <n v="1128299"/>
    <x v="628"/>
    <x v="1"/>
    <x v="0"/>
    <s v="July"/>
    <n v="3"/>
    <n v="2020"/>
    <s v="West"/>
    <s v="Washington"/>
    <s v="Seattle"/>
    <x v="3"/>
    <n v="70"/>
    <n v="400"/>
    <n v="280000"/>
    <n v="84000"/>
    <n v="0.3"/>
    <x v="0"/>
  </r>
  <r>
    <x v="3"/>
    <n v="1128299"/>
    <x v="629"/>
    <x v="2"/>
    <x v="0"/>
    <s v="July"/>
    <n v="3"/>
    <n v="2020"/>
    <s v="West"/>
    <s v="Washington"/>
    <s v="Seattle"/>
    <x v="4"/>
    <n v="80"/>
    <n v="425"/>
    <n v="340000"/>
    <n v="85000"/>
    <n v="0.25"/>
    <x v="0"/>
  </r>
  <r>
    <x v="3"/>
    <n v="1128299"/>
    <x v="67"/>
    <x v="3"/>
    <x v="1"/>
    <s v="July"/>
    <n v="3"/>
    <n v="2020"/>
    <s v="West"/>
    <s v="Washington"/>
    <s v="Seattle"/>
    <x v="5"/>
    <n v="65"/>
    <n v="450"/>
    <n v="292500"/>
    <n v="58500"/>
    <n v="0.2"/>
    <x v="0"/>
  </r>
  <r>
    <x v="3"/>
    <n v="1128299"/>
    <x v="68"/>
    <x v="4"/>
    <x v="1"/>
    <s v="July"/>
    <n v="3"/>
    <n v="2020"/>
    <s v="West"/>
    <s v="Washington"/>
    <s v="Seattle"/>
    <x v="0"/>
    <n v="60"/>
    <n v="550"/>
    <n v="330000"/>
    <n v="99000"/>
    <n v="0.3"/>
    <x v="0"/>
  </r>
  <r>
    <x v="3"/>
    <n v="1128299"/>
    <x v="69"/>
    <x v="5"/>
    <x v="0"/>
    <s v="July"/>
    <n v="3"/>
    <n v="2020"/>
    <s v="West"/>
    <s v="Washington"/>
    <s v="Seattle"/>
    <x v="1"/>
    <n v="65"/>
    <n v="550"/>
    <n v="357500"/>
    <n v="89375"/>
    <n v="0.25"/>
    <x v="0"/>
  </r>
  <r>
    <x v="3"/>
    <n v="1128299"/>
    <x v="70"/>
    <x v="6"/>
    <x v="0"/>
    <s v="July"/>
    <n v="3"/>
    <n v="2020"/>
    <s v="West"/>
    <s v="Washington"/>
    <s v="Seattle"/>
    <x v="2"/>
    <n v="60"/>
    <n v="375"/>
    <n v="225000"/>
    <n v="56250"/>
    <n v="0.25"/>
    <x v="0"/>
  </r>
  <r>
    <x v="3"/>
    <n v="1128299"/>
    <x v="71"/>
    <x v="0"/>
    <x v="0"/>
    <s v="July"/>
    <n v="3"/>
    <n v="2020"/>
    <s v="West"/>
    <s v="Washington"/>
    <s v="Seattle"/>
    <x v="3"/>
    <n v="60"/>
    <n v="350"/>
    <n v="210000"/>
    <n v="63000"/>
    <n v="0.3"/>
    <x v="0"/>
  </r>
  <r>
    <x v="3"/>
    <n v="1128299"/>
    <x v="72"/>
    <x v="1"/>
    <x v="0"/>
    <s v="July"/>
    <n v="3"/>
    <n v="2020"/>
    <s v="West"/>
    <s v="Washington"/>
    <s v="Seattle"/>
    <x v="4"/>
    <n v="70"/>
    <n v="325"/>
    <n v="227500"/>
    <n v="56875"/>
    <n v="0.25"/>
    <x v="0"/>
  </r>
  <r>
    <x v="3"/>
    <n v="1128299"/>
    <x v="73"/>
    <x v="2"/>
    <x v="0"/>
    <s v="July"/>
    <n v="3"/>
    <n v="2020"/>
    <s v="West"/>
    <s v="Washington"/>
    <s v="Seattle"/>
    <x v="5"/>
    <n v="75"/>
    <n v="375"/>
    <n v="281250"/>
    <n v="56250"/>
    <n v="0.2"/>
    <x v="0"/>
  </r>
  <r>
    <x v="3"/>
    <n v="1128299"/>
    <x v="74"/>
    <x v="3"/>
    <x v="1"/>
    <s v="July"/>
    <n v="3"/>
    <n v="2020"/>
    <s v="West"/>
    <s v="Washington"/>
    <s v="Seattle"/>
    <x v="0"/>
    <n v="60"/>
    <n v="600"/>
    <n v="360000"/>
    <n v="108000"/>
    <n v="0.3"/>
    <x v="0"/>
  </r>
  <r>
    <x v="3"/>
    <n v="1128299"/>
    <x v="75"/>
    <x v="4"/>
    <x v="1"/>
    <s v="July"/>
    <n v="3"/>
    <n v="2020"/>
    <s v="West"/>
    <s v="Washington"/>
    <s v="Seattle"/>
    <x v="1"/>
    <n v="65"/>
    <n v="625"/>
    <n v="406250"/>
    <n v="101562.5"/>
    <n v="0.25"/>
    <x v="0"/>
  </r>
  <r>
    <x v="3"/>
    <n v="1128299"/>
    <x v="76"/>
    <x v="5"/>
    <x v="0"/>
    <s v="July"/>
    <n v="3"/>
    <n v="2020"/>
    <s v="West"/>
    <s v="Washington"/>
    <s v="Seattle"/>
    <x v="2"/>
    <n v="60"/>
    <n v="475"/>
    <n v="285000"/>
    <n v="71250"/>
    <n v="0.25"/>
    <x v="0"/>
  </r>
  <r>
    <x v="3"/>
    <n v="1128299"/>
    <x v="77"/>
    <x v="6"/>
    <x v="0"/>
    <s v="July"/>
    <n v="3"/>
    <n v="2020"/>
    <s v="West"/>
    <s v="Washington"/>
    <s v="Seattle"/>
    <x v="3"/>
    <n v="70"/>
    <n v="450"/>
    <n v="315000"/>
    <n v="94500"/>
    <n v="0.3"/>
    <x v="0"/>
  </r>
  <r>
    <x v="3"/>
    <n v="1128299"/>
    <x v="78"/>
    <x v="0"/>
    <x v="0"/>
    <s v="July"/>
    <n v="3"/>
    <n v="2020"/>
    <s v="West"/>
    <s v="Washington"/>
    <s v="Seattle"/>
    <x v="4"/>
    <n v="90"/>
    <n v="425"/>
    <n v="382500"/>
    <n v="95625"/>
    <n v="0.25"/>
    <x v="0"/>
  </r>
  <r>
    <x v="3"/>
    <n v="1128299"/>
    <x v="79"/>
    <x v="1"/>
    <x v="0"/>
    <s v="July"/>
    <n v="3"/>
    <n v="2020"/>
    <s v="West"/>
    <s v="Washington"/>
    <s v="Seattle"/>
    <x v="5"/>
    <n v="95"/>
    <n v="550"/>
    <n v="522500"/>
    <n v="104500"/>
    <n v="0.2"/>
    <x v="0"/>
  </r>
  <r>
    <x v="3"/>
    <n v="1128299"/>
    <x v="80"/>
    <x v="2"/>
    <x v="0"/>
    <s v="July"/>
    <n v="3"/>
    <n v="2020"/>
    <s v="West"/>
    <s v="Washington"/>
    <s v="Seattle"/>
    <x v="0"/>
    <n v="80"/>
    <n v="750"/>
    <n v="600000"/>
    <n v="180000"/>
    <n v="0.3"/>
    <x v="0"/>
  </r>
  <r>
    <x v="3"/>
    <n v="1128299"/>
    <x v="81"/>
    <x v="3"/>
    <x v="1"/>
    <s v="August"/>
    <n v="3"/>
    <n v="2020"/>
    <s v="West"/>
    <s v="Washington"/>
    <s v="Seattle"/>
    <x v="1"/>
    <n v="85"/>
    <n v="750"/>
    <n v="637500"/>
    <n v="159375"/>
    <n v="0.25"/>
    <x v="0"/>
  </r>
  <r>
    <x v="3"/>
    <n v="1128299"/>
    <x v="82"/>
    <x v="4"/>
    <x v="1"/>
    <s v="August"/>
    <n v="3"/>
    <n v="2020"/>
    <s v="West"/>
    <s v="Washington"/>
    <s v="Seattle"/>
    <x v="2"/>
    <n v="80"/>
    <n v="550"/>
    <n v="440000"/>
    <n v="110000"/>
    <n v="0.25"/>
    <x v="0"/>
  </r>
  <r>
    <x v="3"/>
    <n v="1128299"/>
    <x v="83"/>
    <x v="5"/>
    <x v="0"/>
    <s v="August"/>
    <n v="3"/>
    <n v="2020"/>
    <s v="West"/>
    <s v="Washington"/>
    <s v="Seattle"/>
    <x v="3"/>
    <n v="80"/>
    <n v="550"/>
    <n v="440000"/>
    <n v="132000"/>
    <n v="0.3"/>
    <x v="0"/>
  </r>
  <r>
    <x v="3"/>
    <n v="1128299"/>
    <x v="84"/>
    <x v="6"/>
    <x v="0"/>
    <s v="August"/>
    <n v="3"/>
    <n v="2020"/>
    <s v="West"/>
    <s v="Washington"/>
    <s v="Seattle"/>
    <x v="4"/>
    <n v="90"/>
    <n v="475"/>
    <n v="427500"/>
    <n v="106875"/>
    <n v="0.25"/>
    <x v="0"/>
  </r>
  <r>
    <x v="3"/>
    <n v="1128299"/>
    <x v="85"/>
    <x v="0"/>
    <x v="0"/>
    <s v="August"/>
    <n v="3"/>
    <n v="2020"/>
    <s v="West"/>
    <s v="Washington"/>
    <s v="Seattle"/>
    <x v="5"/>
    <n v="95"/>
    <n v="575"/>
    <n v="546250"/>
    <n v="109250"/>
    <n v="0.2"/>
    <x v="0"/>
  </r>
  <r>
    <x v="0"/>
    <n v="1185732"/>
    <x v="86"/>
    <x v="1"/>
    <x v="0"/>
    <s v="August"/>
    <n v="3"/>
    <n v="2020"/>
    <s v="West"/>
    <s v="Washington"/>
    <s v="Seattle"/>
    <x v="0"/>
    <n v="45"/>
    <n v="1050"/>
    <n v="472500"/>
    <n v="212625"/>
    <n v="0.45"/>
    <x v="0"/>
  </r>
  <r>
    <x v="0"/>
    <n v="1185732"/>
    <x v="87"/>
    <x v="2"/>
    <x v="0"/>
    <s v="August"/>
    <n v="3"/>
    <n v="2020"/>
    <s v="West"/>
    <s v="Washington"/>
    <s v="Seattle"/>
    <x v="1"/>
    <n v="45"/>
    <n v="850"/>
    <n v="382500"/>
    <n v="133875"/>
    <n v="0.35"/>
    <x v="0"/>
  </r>
  <r>
    <x v="0"/>
    <n v="1185732"/>
    <x v="88"/>
    <x v="3"/>
    <x v="1"/>
    <s v="August"/>
    <n v="3"/>
    <n v="2020"/>
    <s v="West"/>
    <s v="Washington"/>
    <s v="Seattle"/>
    <x v="2"/>
    <n v="35"/>
    <n v="850"/>
    <n v="297500"/>
    <n v="74375"/>
    <n v="0.25"/>
    <x v="0"/>
  </r>
  <r>
    <x v="0"/>
    <n v="1185732"/>
    <x v="89"/>
    <x v="4"/>
    <x v="1"/>
    <s v="August"/>
    <n v="3"/>
    <n v="2020"/>
    <s v="West"/>
    <s v="Washington"/>
    <s v="Seattle"/>
    <x v="3"/>
    <n v="40"/>
    <n v="700"/>
    <n v="280000"/>
    <n v="84000"/>
    <n v="0.3"/>
    <x v="0"/>
  </r>
  <r>
    <x v="0"/>
    <n v="1185732"/>
    <x v="90"/>
    <x v="5"/>
    <x v="0"/>
    <s v="August"/>
    <n v="3"/>
    <n v="2020"/>
    <s v="Southeast"/>
    <s v="Florida"/>
    <s v="Miami"/>
    <x v="4"/>
    <n v="55"/>
    <n v="750"/>
    <n v="412500"/>
    <n v="144375"/>
    <n v="0.35"/>
    <x v="0"/>
  </r>
  <r>
    <x v="0"/>
    <n v="1185732"/>
    <x v="91"/>
    <x v="6"/>
    <x v="0"/>
    <s v="August"/>
    <n v="3"/>
    <n v="2020"/>
    <s v="Southeast"/>
    <s v="Florida"/>
    <s v="Miami"/>
    <x v="5"/>
    <n v="45"/>
    <n v="850"/>
    <n v="382500"/>
    <n v="191250"/>
    <n v="0.5"/>
    <x v="0"/>
  </r>
  <r>
    <x v="0"/>
    <n v="1185732"/>
    <x v="92"/>
    <x v="0"/>
    <x v="0"/>
    <s v="August"/>
    <n v="3"/>
    <n v="2020"/>
    <s v="Southeast"/>
    <s v="Florida"/>
    <s v="Miami"/>
    <x v="0"/>
    <n v="45"/>
    <n v="1100"/>
    <n v="495000"/>
    <n v="222750"/>
    <n v="0.45"/>
    <x v="0"/>
  </r>
  <r>
    <x v="0"/>
    <n v="1185732"/>
    <x v="93"/>
    <x v="1"/>
    <x v="0"/>
    <s v="August"/>
    <n v="3"/>
    <n v="2020"/>
    <s v="Southeast"/>
    <s v="Florida"/>
    <s v="Miami"/>
    <x v="1"/>
    <n v="45"/>
    <n v="750"/>
    <n v="337500"/>
    <n v="118125"/>
    <n v="0.35"/>
    <x v="0"/>
  </r>
  <r>
    <x v="0"/>
    <n v="1185732"/>
    <x v="94"/>
    <x v="2"/>
    <x v="0"/>
    <s v="August"/>
    <n v="3"/>
    <n v="2020"/>
    <s v="Southeast"/>
    <s v="Florida"/>
    <s v="Miami"/>
    <x v="2"/>
    <n v="35"/>
    <n v="800"/>
    <n v="280000"/>
    <n v="70000"/>
    <n v="0.25"/>
    <x v="0"/>
  </r>
  <r>
    <x v="3"/>
    <n v="1185732"/>
    <x v="95"/>
    <x v="3"/>
    <x v="1"/>
    <s v="August"/>
    <n v="3"/>
    <n v="2020"/>
    <s v="Southeast"/>
    <s v="Florida"/>
    <s v="Miami"/>
    <x v="3"/>
    <n v="40"/>
    <n v="675"/>
    <n v="270000"/>
    <n v="81000"/>
    <n v="0.3"/>
    <x v="0"/>
  </r>
  <r>
    <x v="0"/>
    <n v="1185732"/>
    <x v="96"/>
    <x v="4"/>
    <x v="1"/>
    <s v="August"/>
    <n v="3"/>
    <n v="2020"/>
    <s v="Southeast"/>
    <s v="Florida"/>
    <s v="Miami"/>
    <x v="4"/>
    <n v="55"/>
    <n v="750"/>
    <n v="412500"/>
    <n v="144375"/>
    <n v="0.35"/>
    <x v="0"/>
  </r>
  <r>
    <x v="0"/>
    <n v="1185732"/>
    <x v="97"/>
    <x v="5"/>
    <x v="0"/>
    <s v="August"/>
    <n v="3"/>
    <n v="2020"/>
    <s v="Southeast"/>
    <s v="Florida"/>
    <s v="Miami"/>
    <x v="5"/>
    <n v="45"/>
    <n v="850"/>
    <n v="382500"/>
    <n v="191250"/>
    <n v="0.5"/>
    <x v="0"/>
  </r>
  <r>
    <x v="0"/>
    <n v="1185732"/>
    <x v="98"/>
    <x v="6"/>
    <x v="0"/>
    <s v="August"/>
    <n v="3"/>
    <n v="2020"/>
    <s v="Southeast"/>
    <s v="Florida"/>
    <s v="Miami"/>
    <x v="0"/>
    <n v="45"/>
    <n v="1070"/>
    <n v="481500"/>
    <n v="216675"/>
    <n v="0.45"/>
    <x v="0"/>
  </r>
  <r>
    <x v="0"/>
    <n v="1185732"/>
    <x v="99"/>
    <x v="0"/>
    <x v="0"/>
    <s v="August"/>
    <n v="3"/>
    <n v="2020"/>
    <s v="Southeast"/>
    <s v="Florida"/>
    <s v="Miami"/>
    <x v="1"/>
    <n v="45"/>
    <n v="750"/>
    <n v="337500"/>
    <n v="118125"/>
    <n v="0.35"/>
    <x v="0"/>
  </r>
  <r>
    <x v="0"/>
    <n v="1185732"/>
    <x v="100"/>
    <x v="1"/>
    <x v="0"/>
    <s v="August"/>
    <n v="3"/>
    <n v="2020"/>
    <s v="Southeast"/>
    <s v="Florida"/>
    <s v="Miami"/>
    <x v="2"/>
    <n v="35"/>
    <n v="775"/>
    <n v="271250"/>
    <n v="67812.5"/>
    <n v="0.25"/>
    <x v="0"/>
  </r>
  <r>
    <x v="0"/>
    <n v="1185732"/>
    <x v="101"/>
    <x v="2"/>
    <x v="0"/>
    <s v="August"/>
    <n v="3"/>
    <n v="2020"/>
    <s v="Southeast"/>
    <s v="Florida"/>
    <s v="Miami"/>
    <x v="3"/>
    <n v="40"/>
    <n v="625"/>
    <n v="250000"/>
    <n v="75000"/>
    <n v="0.3"/>
    <x v="0"/>
  </r>
  <r>
    <x v="0"/>
    <n v="1185732"/>
    <x v="102"/>
    <x v="3"/>
    <x v="1"/>
    <s v="August"/>
    <n v="3"/>
    <n v="2020"/>
    <s v="Southeast"/>
    <s v="Florida"/>
    <s v="Miami"/>
    <x v="4"/>
    <n v="55"/>
    <n v="675"/>
    <n v="371250"/>
    <n v="129937.5"/>
    <n v="0.35"/>
    <x v="0"/>
  </r>
  <r>
    <x v="0"/>
    <n v="1185732"/>
    <x v="103"/>
    <x v="4"/>
    <x v="1"/>
    <s v="August"/>
    <n v="3"/>
    <n v="2020"/>
    <s v="Southeast"/>
    <s v="Florida"/>
    <s v="Miami"/>
    <x v="5"/>
    <n v="45"/>
    <n v="775"/>
    <n v="348750"/>
    <n v="174375"/>
    <n v="0.5"/>
    <x v="0"/>
  </r>
  <r>
    <x v="0"/>
    <n v="1185732"/>
    <x v="53"/>
    <x v="2"/>
    <x v="0"/>
    <s v="April"/>
    <n v="2"/>
    <n v="2020"/>
    <s v="Southeast"/>
    <s v="Florida"/>
    <s v="Miami"/>
    <x v="0"/>
    <n v="45"/>
    <n v="1025"/>
    <n v="461250"/>
    <n v="207562.5"/>
    <n v="0.45"/>
    <x v="0"/>
  </r>
  <r>
    <x v="0"/>
    <n v="1185732"/>
    <x v="53"/>
    <x v="2"/>
    <x v="0"/>
    <s v="April"/>
    <n v="2"/>
    <n v="2020"/>
    <s v="Southeast"/>
    <s v="Florida"/>
    <s v="Miami"/>
    <x v="1"/>
    <n v="45"/>
    <n v="725"/>
    <n v="326250"/>
    <n v="114187.5"/>
    <n v="0.35"/>
    <x v="0"/>
  </r>
  <r>
    <x v="3"/>
    <n v="1185732"/>
    <x v="53"/>
    <x v="2"/>
    <x v="0"/>
    <s v="April"/>
    <n v="2"/>
    <n v="2020"/>
    <s v="Southeast"/>
    <s v="Florida"/>
    <s v="Miami"/>
    <x v="2"/>
    <n v="35"/>
    <n v="725"/>
    <n v="253750"/>
    <n v="63437.5"/>
    <n v="0.25"/>
    <x v="0"/>
  </r>
  <r>
    <x v="3"/>
    <n v="1185732"/>
    <x v="53"/>
    <x v="2"/>
    <x v="0"/>
    <s v="April"/>
    <n v="2"/>
    <n v="2020"/>
    <s v="Southeast"/>
    <s v="Florida"/>
    <s v="Miami"/>
    <x v="3"/>
    <n v="40"/>
    <n v="650"/>
    <n v="260000"/>
    <n v="78000"/>
    <n v="0.3"/>
    <x v="0"/>
  </r>
  <r>
    <x v="3"/>
    <n v="1185732"/>
    <x v="53"/>
    <x v="2"/>
    <x v="0"/>
    <s v="April"/>
    <n v="2"/>
    <n v="2020"/>
    <s v="Southeast"/>
    <s v="Florida"/>
    <s v="Miami"/>
    <x v="4"/>
    <n v="55"/>
    <n v="675"/>
    <n v="371250"/>
    <n v="129937.5"/>
    <n v="0.35"/>
    <x v="0"/>
  </r>
  <r>
    <x v="3"/>
    <n v="1185732"/>
    <x v="53"/>
    <x v="2"/>
    <x v="0"/>
    <s v="April"/>
    <n v="2"/>
    <n v="2020"/>
    <s v="Southeast"/>
    <s v="Florida"/>
    <s v="Miami"/>
    <x v="5"/>
    <n v="45"/>
    <n v="800"/>
    <n v="360000"/>
    <n v="180000"/>
    <n v="0.5"/>
    <x v="0"/>
  </r>
  <r>
    <x v="3"/>
    <n v="1185732"/>
    <x v="53"/>
    <x v="2"/>
    <x v="0"/>
    <s v="April"/>
    <n v="2"/>
    <n v="2020"/>
    <s v="Southeast"/>
    <s v="Florida"/>
    <s v="Miami"/>
    <x v="0"/>
    <n v="55"/>
    <n v="1070"/>
    <n v="588500"/>
    <n v="264825"/>
    <n v="0.45"/>
    <x v="0"/>
  </r>
  <r>
    <x v="3"/>
    <n v="1185732"/>
    <x v="53"/>
    <x v="2"/>
    <x v="0"/>
    <s v="April"/>
    <n v="2"/>
    <n v="2020"/>
    <s v="Southeast"/>
    <s v="Florida"/>
    <s v="Miami"/>
    <x v="1"/>
    <n v="55"/>
    <n v="775"/>
    <n v="426250"/>
    <n v="149187.5"/>
    <n v="0.35"/>
    <x v="0"/>
  </r>
  <r>
    <x v="3"/>
    <n v="1185732"/>
    <x v="53"/>
    <x v="2"/>
    <x v="0"/>
    <s v="April"/>
    <n v="2"/>
    <n v="2020"/>
    <s v="Southeast"/>
    <s v="Florida"/>
    <s v="Miami"/>
    <x v="2"/>
    <n v="50"/>
    <n v="750"/>
    <n v="375000"/>
    <n v="93750"/>
    <n v="0.25"/>
    <x v="0"/>
  </r>
  <r>
    <x v="3"/>
    <n v="1185732"/>
    <x v="53"/>
    <x v="2"/>
    <x v="0"/>
    <s v="April"/>
    <n v="2"/>
    <n v="2020"/>
    <s v="Southeast"/>
    <s v="Florida"/>
    <s v="Miami"/>
    <x v="3"/>
    <n v="50"/>
    <n v="700"/>
    <n v="350000"/>
    <n v="105000"/>
    <n v="0.3"/>
    <x v="0"/>
  </r>
  <r>
    <x v="3"/>
    <n v="1185732"/>
    <x v="53"/>
    <x v="2"/>
    <x v="0"/>
    <s v="April"/>
    <n v="2"/>
    <n v="2020"/>
    <s v="Southeast"/>
    <s v="Florida"/>
    <s v="Miami"/>
    <x v="4"/>
    <n v="60"/>
    <n v="725"/>
    <n v="435000"/>
    <n v="152250"/>
    <n v="0.35"/>
    <x v="0"/>
  </r>
  <r>
    <x v="3"/>
    <n v="1185732"/>
    <x v="53"/>
    <x v="2"/>
    <x v="0"/>
    <s v="April"/>
    <n v="2"/>
    <n v="2020"/>
    <s v="Southeast"/>
    <s v="Florida"/>
    <s v="Miami"/>
    <x v="5"/>
    <n v="65"/>
    <n v="825"/>
    <n v="536250"/>
    <n v="268125"/>
    <n v="0.5"/>
    <x v="0"/>
  </r>
  <r>
    <x v="3"/>
    <n v="1185732"/>
    <x v="53"/>
    <x v="2"/>
    <x v="0"/>
    <s v="April"/>
    <n v="2"/>
    <n v="2020"/>
    <s v="Southeast"/>
    <s v="Florida"/>
    <s v="Miami"/>
    <x v="0"/>
    <n v="60"/>
    <n v="1075"/>
    <n v="645000"/>
    <n v="290250"/>
    <n v="0.45"/>
    <x v="0"/>
  </r>
  <r>
    <x v="3"/>
    <n v="1185732"/>
    <x v="53"/>
    <x v="2"/>
    <x v="0"/>
    <s v="April"/>
    <n v="2"/>
    <n v="2020"/>
    <s v="Southeast"/>
    <s v="Florida"/>
    <s v="Miami"/>
    <x v="1"/>
    <n v="55"/>
    <n v="825"/>
    <n v="453750"/>
    <n v="158812.5"/>
    <n v="0.35"/>
    <x v="0"/>
  </r>
  <r>
    <x v="3"/>
    <n v="1185732"/>
    <x v="118"/>
    <x v="5"/>
    <x v="0"/>
    <s v="September"/>
    <n v="3"/>
    <n v="2020"/>
    <s v="Southeast"/>
    <s v="Florida"/>
    <s v="Miami"/>
    <x v="2"/>
    <n v="50"/>
    <n v="800"/>
    <n v="400000"/>
    <n v="100000"/>
    <n v="0.25"/>
    <x v="0"/>
  </r>
  <r>
    <x v="3"/>
    <n v="1185732"/>
    <x v="119"/>
    <x v="6"/>
    <x v="0"/>
    <s v="September"/>
    <n v="3"/>
    <n v="2020"/>
    <s v="Southeast"/>
    <s v="Florida"/>
    <s v="Miami"/>
    <x v="3"/>
    <n v="50"/>
    <n v="775"/>
    <n v="387500"/>
    <n v="116250"/>
    <n v="0.3"/>
    <x v="0"/>
  </r>
  <r>
    <x v="3"/>
    <n v="1185732"/>
    <x v="120"/>
    <x v="0"/>
    <x v="0"/>
    <s v="September"/>
    <n v="3"/>
    <n v="2020"/>
    <s v="Southeast"/>
    <s v="Florida"/>
    <s v="Miami"/>
    <x v="4"/>
    <n v="65"/>
    <n v="775"/>
    <n v="503750"/>
    <n v="176312.5"/>
    <n v="0.35"/>
    <x v="0"/>
  </r>
  <r>
    <x v="3"/>
    <n v="1185732"/>
    <x v="121"/>
    <x v="1"/>
    <x v="0"/>
    <s v="September"/>
    <n v="3"/>
    <n v="2020"/>
    <s v="Southeast"/>
    <s v="Florida"/>
    <s v="Miami"/>
    <x v="5"/>
    <n v="70"/>
    <n v="925"/>
    <n v="647500"/>
    <n v="323750"/>
    <n v="0.5"/>
    <x v="0"/>
  </r>
  <r>
    <x v="3"/>
    <n v="1185732"/>
    <x v="122"/>
    <x v="2"/>
    <x v="0"/>
    <s v="September"/>
    <n v="3"/>
    <n v="2020"/>
    <s v="Southeast"/>
    <s v="Florida"/>
    <s v="Miami"/>
    <x v="0"/>
    <n v="65"/>
    <n v="1150"/>
    <n v="747500"/>
    <n v="336375"/>
    <n v="0.45"/>
    <x v="0"/>
  </r>
  <r>
    <x v="3"/>
    <n v="1185732"/>
    <x v="123"/>
    <x v="3"/>
    <x v="1"/>
    <s v="September"/>
    <n v="3"/>
    <n v="2020"/>
    <s v="Southeast"/>
    <s v="Florida"/>
    <s v="Miami"/>
    <x v="1"/>
    <n v="60"/>
    <n v="900"/>
    <n v="540000"/>
    <n v="189000"/>
    <n v="0.35"/>
    <x v="0"/>
  </r>
  <r>
    <x v="3"/>
    <n v="1185732"/>
    <x v="124"/>
    <x v="4"/>
    <x v="1"/>
    <s v="September"/>
    <n v="3"/>
    <n v="2020"/>
    <s v="Southeast"/>
    <s v="Florida"/>
    <s v="Miami"/>
    <x v="2"/>
    <n v="55"/>
    <n v="825"/>
    <n v="453750"/>
    <n v="113437.5"/>
    <n v="0.25"/>
    <x v="0"/>
  </r>
  <r>
    <x v="3"/>
    <n v="1185732"/>
    <x v="125"/>
    <x v="5"/>
    <x v="0"/>
    <s v="September"/>
    <n v="3"/>
    <n v="2020"/>
    <s v="Southeast"/>
    <s v="Florida"/>
    <s v="Miami"/>
    <x v="3"/>
    <n v="55"/>
    <n v="775"/>
    <n v="426250"/>
    <n v="127875"/>
    <n v="0.3"/>
    <x v="0"/>
  </r>
  <r>
    <x v="3"/>
    <n v="1185732"/>
    <x v="126"/>
    <x v="6"/>
    <x v="0"/>
    <s v="September"/>
    <n v="3"/>
    <n v="2020"/>
    <s v="Southeast"/>
    <s v="Florida"/>
    <s v="Miami"/>
    <x v="4"/>
    <n v="65"/>
    <n v="800"/>
    <n v="520000"/>
    <n v="182000"/>
    <n v="0.35"/>
    <x v="0"/>
  </r>
  <r>
    <x v="3"/>
    <n v="1185732"/>
    <x v="127"/>
    <x v="0"/>
    <x v="0"/>
    <s v="September"/>
    <n v="3"/>
    <n v="2020"/>
    <s v="Southeast"/>
    <s v="Florida"/>
    <s v="Miami"/>
    <x v="5"/>
    <n v="70"/>
    <n v="975"/>
    <n v="682500"/>
    <n v="341250"/>
    <n v="0.5"/>
    <x v="0"/>
  </r>
  <r>
    <x v="3"/>
    <n v="1185732"/>
    <x v="630"/>
    <x v="1"/>
    <x v="0"/>
    <s v="September"/>
    <n v="3"/>
    <n v="2020"/>
    <s v="Southeast"/>
    <s v="Florida"/>
    <s v="Miami"/>
    <x v="0"/>
    <n v="65"/>
    <n v="1125"/>
    <n v="731250"/>
    <n v="329062.5"/>
    <n v="0.45"/>
    <x v="0"/>
  </r>
  <r>
    <x v="3"/>
    <n v="1185732"/>
    <x v="631"/>
    <x v="2"/>
    <x v="0"/>
    <s v="September"/>
    <n v="3"/>
    <n v="2020"/>
    <s v="Southeast"/>
    <s v="Florida"/>
    <s v="Miami"/>
    <x v="1"/>
    <n v="60"/>
    <n v="900"/>
    <n v="540000"/>
    <n v="189000"/>
    <n v="0.35"/>
    <x v="0"/>
  </r>
  <r>
    <x v="3"/>
    <n v="1185732"/>
    <x v="632"/>
    <x v="3"/>
    <x v="1"/>
    <s v="September"/>
    <n v="3"/>
    <n v="2020"/>
    <s v="Southeast"/>
    <s v="Florida"/>
    <s v="Miami"/>
    <x v="2"/>
    <n v="55"/>
    <n v="825"/>
    <n v="453750"/>
    <n v="113437.5"/>
    <n v="0.25"/>
    <x v="0"/>
  </r>
  <r>
    <x v="0"/>
    <n v="1185732"/>
    <x v="633"/>
    <x v="4"/>
    <x v="1"/>
    <s v="September"/>
    <n v="3"/>
    <n v="2020"/>
    <s v="Southeast"/>
    <s v="Florida"/>
    <s v="Miami"/>
    <x v="3"/>
    <n v="45"/>
    <n v="775"/>
    <n v="348750"/>
    <n v="104625"/>
    <n v="0.3"/>
    <x v="0"/>
  </r>
  <r>
    <x v="0"/>
    <n v="1185732"/>
    <x v="634"/>
    <x v="5"/>
    <x v="0"/>
    <s v="September"/>
    <n v="3"/>
    <n v="2020"/>
    <s v="Southeast"/>
    <s v="Florida"/>
    <s v="Miami"/>
    <x v="4"/>
    <n v="55"/>
    <n v="750"/>
    <n v="412500"/>
    <n v="144375"/>
    <n v="0.35"/>
    <x v="0"/>
  </r>
  <r>
    <x v="0"/>
    <n v="1185732"/>
    <x v="635"/>
    <x v="6"/>
    <x v="0"/>
    <s v="September"/>
    <n v="3"/>
    <n v="2020"/>
    <s v="Southeast"/>
    <s v="Florida"/>
    <s v="Miami"/>
    <x v="5"/>
    <n v="60"/>
    <n v="925"/>
    <n v="555000"/>
    <n v="277500"/>
    <n v="0.5"/>
    <x v="0"/>
  </r>
  <r>
    <x v="0"/>
    <n v="1185732"/>
    <x v="636"/>
    <x v="0"/>
    <x v="0"/>
    <s v="September"/>
    <n v="3"/>
    <n v="2020"/>
    <s v="Southeast"/>
    <s v="Florida"/>
    <s v="Miami"/>
    <x v="0"/>
    <n v="55"/>
    <n v="1050"/>
    <n v="577500"/>
    <n v="259875"/>
    <n v="0.45"/>
    <x v="0"/>
  </r>
  <r>
    <x v="0"/>
    <n v="1185732"/>
    <x v="637"/>
    <x v="1"/>
    <x v="0"/>
    <s v="September"/>
    <n v="3"/>
    <n v="2020"/>
    <s v="Southeast"/>
    <s v="Florida"/>
    <s v="Miami"/>
    <x v="1"/>
    <n v="50"/>
    <n v="850"/>
    <n v="425000"/>
    <n v="148750"/>
    <n v="0.35"/>
    <x v="0"/>
  </r>
  <r>
    <x v="2"/>
    <n v="1185732"/>
    <x v="638"/>
    <x v="2"/>
    <x v="0"/>
    <s v="September"/>
    <n v="3"/>
    <n v="2020"/>
    <s v="Southeast"/>
    <s v="Florida"/>
    <s v="Miami"/>
    <x v="2"/>
    <n v="45"/>
    <n v="750"/>
    <n v="337500"/>
    <n v="84375"/>
    <n v="0.25"/>
    <x v="0"/>
  </r>
  <r>
    <x v="2"/>
    <n v="1185732"/>
    <x v="639"/>
    <x v="3"/>
    <x v="1"/>
    <s v="September"/>
    <n v="3"/>
    <n v="2020"/>
    <s v="Southeast"/>
    <s v="Florida"/>
    <s v="Miami"/>
    <x v="3"/>
    <n v="45"/>
    <n v="725"/>
    <n v="326250"/>
    <n v="97875"/>
    <n v="0.3"/>
    <x v="0"/>
  </r>
  <r>
    <x v="2"/>
    <n v="1185732"/>
    <x v="640"/>
    <x v="4"/>
    <x v="1"/>
    <s v="September"/>
    <n v="3"/>
    <n v="2020"/>
    <s v="Southeast"/>
    <s v="Florida"/>
    <s v="Miami"/>
    <x v="4"/>
    <n v="55"/>
    <n v="725"/>
    <n v="398750"/>
    <n v="139562.5"/>
    <n v="0.35"/>
    <x v="0"/>
  </r>
  <r>
    <x v="2"/>
    <n v="1185732"/>
    <x v="641"/>
    <x v="5"/>
    <x v="0"/>
    <s v="September"/>
    <n v="3"/>
    <n v="2020"/>
    <s v="Southeast"/>
    <s v="Florida"/>
    <s v="Miami"/>
    <x v="5"/>
    <n v="60"/>
    <n v="825"/>
    <n v="495000"/>
    <n v="247500"/>
    <n v="0.5"/>
    <x v="0"/>
  </r>
  <r>
    <x v="2"/>
    <n v="1185732"/>
    <x v="642"/>
    <x v="6"/>
    <x v="0"/>
    <s v="September"/>
    <n v="3"/>
    <n v="2020"/>
    <s v="Southeast"/>
    <s v="Florida"/>
    <s v="Miami"/>
    <x v="0"/>
    <n v="60"/>
    <n v="1000"/>
    <n v="600000"/>
    <n v="270000"/>
    <n v="0.45"/>
    <x v="0"/>
  </r>
  <r>
    <x v="2"/>
    <n v="1185732"/>
    <x v="643"/>
    <x v="0"/>
    <x v="0"/>
    <s v="September"/>
    <n v="3"/>
    <n v="2020"/>
    <s v="Southeast"/>
    <s v="Florida"/>
    <s v="Miami"/>
    <x v="1"/>
    <n v="50"/>
    <n v="825"/>
    <n v="412500"/>
    <n v="144375"/>
    <n v="0.35"/>
    <x v="0"/>
  </r>
  <r>
    <x v="2"/>
    <n v="1185732"/>
    <x v="644"/>
    <x v="1"/>
    <x v="0"/>
    <s v="October"/>
    <n v="4"/>
    <n v="2020"/>
    <s v="Southeast"/>
    <s v="Florida"/>
    <s v="Miami"/>
    <x v="2"/>
    <n v="50"/>
    <n v="725"/>
    <n v="362500"/>
    <n v="90625"/>
    <n v="0.25"/>
    <x v="0"/>
  </r>
  <r>
    <x v="2"/>
    <n v="1185732"/>
    <x v="645"/>
    <x v="2"/>
    <x v="0"/>
    <s v="October"/>
    <n v="4"/>
    <n v="2020"/>
    <s v="Southeast"/>
    <s v="Florida"/>
    <s v="Miami"/>
    <x v="3"/>
    <n v="50"/>
    <n v="700"/>
    <n v="350000"/>
    <n v="105000"/>
    <n v="0.3"/>
    <x v="0"/>
  </r>
  <r>
    <x v="2"/>
    <n v="1185732"/>
    <x v="646"/>
    <x v="3"/>
    <x v="1"/>
    <s v="October"/>
    <n v="4"/>
    <n v="2020"/>
    <s v="Southeast"/>
    <s v="Florida"/>
    <s v="Miami"/>
    <x v="4"/>
    <n v="60"/>
    <n v="700"/>
    <n v="420000"/>
    <n v="147000"/>
    <n v="0.35"/>
    <x v="0"/>
  </r>
  <r>
    <x v="2"/>
    <n v="1185732"/>
    <x v="647"/>
    <x v="4"/>
    <x v="1"/>
    <s v="October"/>
    <n v="4"/>
    <n v="2020"/>
    <s v="Southeast"/>
    <s v="Florida"/>
    <s v="Miami"/>
    <x v="5"/>
    <n v="65"/>
    <n v="825"/>
    <n v="536250"/>
    <n v="268125"/>
    <n v="0.5"/>
    <x v="0"/>
  </r>
  <r>
    <x v="2"/>
    <n v="1185732"/>
    <x v="648"/>
    <x v="5"/>
    <x v="0"/>
    <s v="October"/>
    <n v="4"/>
    <n v="2020"/>
    <s v="Southeast"/>
    <s v="Florida"/>
    <s v="Miami"/>
    <x v="0"/>
    <n v="60"/>
    <n v="975"/>
    <n v="585000"/>
    <n v="263250"/>
    <n v="0.45"/>
    <x v="0"/>
  </r>
  <r>
    <x v="2"/>
    <n v="1185732"/>
    <x v="649"/>
    <x v="6"/>
    <x v="0"/>
    <s v="October"/>
    <n v="4"/>
    <n v="2020"/>
    <s v="Southeast"/>
    <s v="Florida"/>
    <s v="Miami"/>
    <x v="1"/>
    <n v="50"/>
    <n v="800"/>
    <n v="400000"/>
    <n v="140000"/>
    <n v="0.35"/>
    <x v="0"/>
  </r>
  <r>
    <x v="2"/>
    <n v="1185732"/>
    <x v="650"/>
    <x v="0"/>
    <x v="0"/>
    <s v="October"/>
    <n v="4"/>
    <n v="2020"/>
    <s v="Southeast"/>
    <s v="Florida"/>
    <s v="Miami"/>
    <x v="2"/>
    <n v="50"/>
    <n v="745"/>
    <n v="372500"/>
    <n v="93125"/>
    <n v="0.25"/>
    <x v="0"/>
  </r>
  <r>
    <x v="2"/>
    <n v="1185732"/>
    <x v="651"/>
    <x v="1"/>
    <x v="0"/>
    <s v="October"/>
    <n v="4"/>
    <n v="2020"/>
    <s v="Southeast"/>
    <s v="Florida"/>
    <s v="Miami"/>
    <x v="3"/>
    <n v="50"/>
    <n v="775"/>
    <n v="387500"/>
    <n v="116250"/>
    <n v="0.3"/>
    <x v="0"/>
  </r>
  <r>
    <x v="2"/>
    <n v="1185732"/>
    <x v="652"/>
    <x v="2"/>
    <x v="0"/>
    <s v="October"/>
    <n v="4"/>
    <n v="2020"/>
    <s v="Southeast"/>
    <s v="Florida"/>
    <s v="Miami"/>
    <x v="4"/>
    <n v="65"/>
    <n v="750"/>
    <n v="487500"/>
    <n v="170625"/>
    <n v="0.35"/>
    <x v="0"/>
  </r>
  <r>
    <x v="2"/>
    <n v="1185732"/>
    <x v="653"/>
    <x v="3"/>
    <x v="1"/>
    <s v="October"/>
    <n v="4"/>
    <n v="2020"/>
    <s v="Southeast"/>
    <s v="Florida"/>
    <s v="Miami"/>
    <x v="5"/>
    <n v="70"/>
    <n v="850"/>
    <n v="595000"/>
    <n v="297500"/>
    <n v="0.5"/>
    <x v="0"/>
  </r>
  <r>
    <x v="2"/>
    <n v="1185732"/>
    <x v="575"/>
    <x v="4"/>
    <x v="1"/>
    <s v="May"/>
    <n v="2"/>
    <n v="2020"/>
    <s v="Southeast"/>
    <s v="Florida"/>
    <s v="Miami"/>
    <x v="0"/>
    <n v="65"/>
    <n v="1075"/>
    <n v="698750"/>
    <n v="314437.5"/>
    <n v="0.45"/>
    <x v="0"/>
  </r>
  <r>
    <x v="2"/>
    <n v="1185732"/>
    <x v="575"/>
    <x v="4"/>
    <x v="1"/>
    <s v="May"/>
    <n v="2"/>
    <n v="2020"/>
    <s v="Southeast"/>
    <s v="Florida"/>
    <s v="Miami"/>
    <x v="1"/>
    <n v="55"/>
    <n v="875"/>
    <n v="481250"/>
    <n v="168437.5"/>
    <n v="0.35"/>
    <x v="0"/>
  </r>
  <r>
    <x v="2"/>
    <n v="1185732"/>
    <x v="575"/>
    <x v="4"/>
    <x v="1"/>
    <s v="May"/>
    <n v="2"/>
    <n v="2020"/>
    <s v="Southeast"/>
    <s v="Florida"/>
    <s v="Miami"/>
    <x v="2"/>
    <n v="55"/>
    <n v="825"/>
    <n v="453750"/>
    <n v="113437.5"/>
    <n v="0.25"/>
    <x v="0"/>
  </r>
  <r>
    <x v="2"/>
    <n v="1185732"/>
    <x v="575"/>
    <x v="4"/>
    <x v="1"/>
    <s v="May"/>
    <n v="2"/>
    <n v="2020"/>
    <s v="Southeast"/>
    <s v="Florida"/>
    <s v="Miami"/>
    <x v="3"/>
    <n v="55"/>
    <n v="775"/>
    <n v="426250"/>
    <n v="127875"/>
    <n v="0.3"/>
    <x v="0"/>
  </r>
  <r>
    <x v="0"/>
    <n v="1185732"/>
    <x v="575"/>
    <x v="4"/>
    <x v="1"/>
    <s v="May"/>
    <n v="2"/>
    <n v="2020"/>
    <s v="Southeast"/>
    <s v="Florida"/>
    <s v="Miami"/>
    <x v="4"/>
    <n v="65"/>
    <n v="775"/>
    <n v="503750"/>
    <n v="176312.5"/>
    <n v="0.35"/>
    <x v="0"/>
  </r>
  <r>
    <x v="0"/>
    <n v="1185732"/>
    <x v="575"/>
    <x v="4"/>
    <x v="1"/>
    <s v="May"/>
    <n v="2"/>
    <n v="2020"/>
    <s v="Southeast"/>
    <s v="Florida"/>
    <s v="Miami"/>
    <x v="5"/>
    <n v="70"/>
    <n v="875"/>
    <n v="612500"/>
    <n v="306250"/>
    <n v="0.5"/>
    <x v="0"/>
  </r>
  <r>
    <x v="0"/>
    <n v="1185732"/>
    <x v="654"/>
    <x v="3"/>
    <x v="1"/>
    <s v="October"/>
    <n v="4"/>
    <n v="2020"/>
    <s v="Southeast"/>
    <s v="Florida"/>
    <s v="Miami"/>
    <x v="0"/>
    <n v="35"/>
    <n v="450"/>
    <n v="157500"/>
    <n v="55125"/>
    <n v="0.35000000000000003"/>
    <x v="0"/>
  </r>
  <r>
    <x v="0"/>
    <n v="1185732"/>
    <x v="655"/>
    <x v="4"/>
    <x v="1"/>
    <s v="October"/>
    <n v="4"/>
    <n v="2020"/>
    <s v="Southeast"/>
    <s v="Florida"/>
    <s v="Miami"/>
    <x v="1"/>
    <n v="35"/>
    <n v="250"/>
    <n v="87500"/>
    <n v="26250"/>
    <n v="0.3"/>
    <x v="0"/>
  </r>
  <r>
    <x v="0"/>
    <n v="1185732"/>
    <x v="656"/>
    <x v="5"/>
    <x v="0"/>
    <s v="October"/>
    <n v="4"/>
    <n v="2020"/>
    <s v="Southeast"/>
    <s v="Florida"/>
    <s v="Miami"/>
    <x v="2"/>
    <n v="25"/>
    <n v="250"/>
    <n v="62500"/>
    <n v="18750"/>
    <n v="0.3"/>
    <x v="0"/>
  </r>
  <r>
    <x v="0"/>
    <n v="1185732"/>
    <x v="128"/>
    <x v="6"/>
    <x v="0"/>
    <s v="October"/>
    <n v="4"/>
    <n v="2020"/>
    <s v="Southeast"/>
    <s v="Florida"/>
    <s v="Miami"/>
    <x v="3"/>
    <n v="30"/>
    <n v="100"/>
    <n v="30000"/>
    <n v="10500"/>
    <n v="0.35000000000000003"/>
    <x v="0"/>
  </r>
  <r>
    <x v="0"/>
    <n v="1185732"/>
    <x v="129"/>
    <x v="0"/>
    <x v="0"/>
    <s v="October"/>
    <n v="4"/>
    <n v="2020"/>
    <s v="Midwest"/>
    <s v="Minnesota"/>
    <s v="Minneapolis"/>
    <x v="4"/>
    <n v="45"/>
    <n v="150"/>
    <n v="67500"/>
    <n v="20250"/>
    <n v="0.3"/>
    <x v="0"/>
  </r>
  <r>
    <x v="0"/>
    <n v="1185732"/>
    <x v="130"/>
    <x v="1"/>
    <x v="0"/>
    <s v="October"/>
    <n v="4"/>
    <n v="2020"/>
    <s v="Midwest"/>
    <s v="Minnesota"/>
    <s v="Minneapolis"/>
    <x v="5"/>
    <n v="35"/>
    <n v="250"/>
    <n v="87500"/>
    <n v="39375"/>
    <n v="0.45"/>
    <x v="0"/>
  </r>
  <r>
    <x v="0"/>
    <n v="1185732"/>
    <x v="131"/>
    <x v="2"/>
    <x v="0"/>
    <s v="October"/>
    <n v="4"/>
    <n v="2020"/>
    <s v="Midwest"/>
    <s v="Minnesota"/>
    <s v="Minneapolis"/>
    <x v="0"/>
    <n v="35"/>
    <n v="500"/>
    <n v="175000"/>
    <n v="61250"/>
    <n v="0.35000000000000003"/>
    <x v="0"/>
  </r>
  <r>
    <x v="0"/>
    <n v="1185732"/>
    <x v="132"/>
    <x v="3"/>
    <x v="1"/>
    <s v="October"/>
    <n v="4"/>
    <n v="2020"/>
    <s v="Midwest"/>
    <s v="Minnesota"/>
    <s v="Minneapolis"/>
    <x v="1"/>
    <n v="35"/>
    <n v="150"/>
    <n v="52500"/>
    <n v="15750"/>
    <n v="0.3"/>
    <x v="0"/>
  </r>
  <r>
    <x v="0"/>
    <n v="1185732"/>
    <x v="133"/>
    <x v="4"/>
    <x v="1"/>
    <s v="October"/>
    <n v="4"/>
    <n v="2020"/>
    <s v="Midwest"/>
    <s v="Minnesota"/>
    <s v="Minneapolis"/>
    <x v="2"/>
    <n v="25"/>
    <n v="200"/>
    <n v="50000"/>
    <n v="15000"/>
    <n v="0.3"/>
    <x v="0"/>
  </r>
  <r>
    <x v="0"/>
    <n v="1185732"/>
    <x v="134"/>
    <x v="5"/>
    <x v="0"/>
    <s v="October"/>
    <n v="4"/>
    <n v="2020"/>
    <s v="Midwest"/>
    <s v="Minnesota"/>
    <s v="Minneapolis"/>
    <x v="3"/>
    <n v="30"/>
    <n v="75"/>
    <n v="22500"/>
    <n v="7875"/>
    <n v="0.35000000000000003"/>
    <x v="0"/>
  </r>
  <r>
    <x v="0"/>
    <n v="1185732"/>
    <x v="135"/>
    <x v="6"/>
    <x v="0"/>
    <s v="October"/>
    <n v="4"/>
    <n v="2020"/>
    <s v="Midwest"/>
    <s v="Minnesota"/>
    <s v="Minneapolis"/>
    <x v="4"/>
    <n v="45"/>
    <n v="150"/>
    <n v="67500"/>
    <n v="20250"/>
    <n v="0.3"/>
    <x v="0"/>
  </r>
  <r>
    <x v="0"/>
    <n v="1185732"/>
    <x v="136"/>
    <x v="0"/>
    <x v="0"/>
    <s v="October"/>
    <n v="4"/>
    <n v="2020"/>
    <s v="Midwest"/>
    <s v="Minnesota"/>
    <s v="Minneapolis"/>
    <x v="5"/>
    <n v="35"/>
    <n v="225"/>
    <n v="78750"/>
    <n v="35437.5"/>
    <n v="0.45"/>
    <x v="0"/>
  </r>
  <r>
    <x v="0"/>
    <n v="1185732"/>
    <x v="137"/>
    <x v="1"/>
    <x v="0"/>
    <s v="October"/>
    <n v="4"/>
    <n v="2020"/>
    <s v="Midwest"/>
    <s v="Minnesota"/>
    <s v="Minneapolis"/>
    <x v="0"/>
    <n v="40"/>
    <n v="445"/>
    <n v="178000"/>
    <n v="62300"/>
    <n v="0.35000000000000003"/>
    <x v="0"/>
  </r>
  <r>
    <x v="0"/>
    <n v="1185732"/>
    <x v="138"/>
    <x v="2"/>
    <x v="0"/>
    <s v="October"/>
    <n v="4"/>
    <n v="2020"/>
    <s v="Midwest"/>
    <s v="Minnesota"/>
    <s v="Minneapolis"/>
    <x v="1"/>
    <n v="40"/>
    <n v="125"/>
    <n v="50000"/>
    <n v="15000"/>
    <n v="0.3"/>
    <x v="0"/>
  </r>
  <r>
    <x v="0"/>
    <n v="1185732"/>
    <x v="139"/>
    <x v="3"/>
    <x v="1"/>
    <s v="October"/>
    <n v="4"/>
    <n v="2020"/>
    <s v="Midwest"/>
    <s v="Minnesota"/>
    <s v="Minneapolis"/>
    <x v="2"/>
    <n v="30"/>
    <n v="175"/>
    <n v="52500"/>
    <n v="15750"/>
    <n v="0.3"/>
    <x v="0"/>
  </r>
  <r>
    <x v="0"/>
    <n v="1185732"/>
    <x v="140"/>
    <x v="4"/>
    <x v="1"/>
    <s v="November"/>
    <n v="4"/>
    <n v="2020"/>
    <s v="Midwest"/>
    <s v="Minnesota"/>
    <s v="Minneapolis"/>
    <x v="3"/>
    <n v="35"/>
    <n v="25"/>
    <n v="8750"/>
    <n v="3062.5"/>
    <n v="0.35000000000000003"/>
    <x v="0"/>
  </r>
  <r>
    <x v="0"/>
    <n v="1185732"/>
    <x v="141"/>
    <x v="5"/>
    <x v="0"/>
    <s v="November"/>
    <n v="4"/>
    <n v="2020"/>
    <s v="Midwest"/>
    <s v="Minnesota"/>
    <s v="Minneapolis"/>
    <x v="4"/>
    <n v="50"/>
    <n v="75"/>
    <n v="37500"/>
    <n v="11250"/>
    <n v="0.3"/>
    <x v="0"/>
  </r>
  <r>
    <x v="0"/>
    <n v="1185732"/>
    <x v="142"/>
    <x v="6"/>
    <x v="0"/>
    <s v="November"/>
    <n v="4"/>
    <n v="2020"/>
    <s v="Midwest"/>
    <s v="Minnesota"/>
    <s v="Minneapolis"/>
    <x v="5"/>
    <n v="40"/>
    <n v="175"/>
    <n v="70000"/>
    <n v="31500"/>
    <n v="0.45"/>
    <x v="0"/>
  </r>
  <r>
    <x v="0"/>
    <n v="1185732"/>
    <x v="143"/>
    <x v="0"/>
    <x v="0"/>
    <s v="November"/>
    <n v="4"/>
    <n v="2020"/>
    <s v="Midwest"/>
    <s v="Minnesota"/>
    <s v="Minneapolis"/>
    <x v="0"/>
    <n v="40"/>
    <n v="400"/>
    <n v="160000"/>
    <n v="56000"/>
    <n v="0.35000000000000003"/>
    <x v="0"/>
  </r>
  <r>
    <x v="0"/>
    <n v="1185732"/>
    <x v="144"/>
    <x v="1"/>
    <x v="0"/>
    <s v="November"/>
    <n v="4"/>
    <n v="2020"/>
    <s v="Midwest"/>
    <s v="Minnesota"/>
    <s v="Minneapolis"/>
    <x v="1"/>
    <n v="40"/>
    <n v="100"/>
    <n v="40000"/>
    <n v="12000"/>
    <n v="0.3"/>
    <x v="0"/>
  </r>
  <r>
    <x v="0"/>
    <n v="1185732"/>
    <x v="145"/>
    <x v="2"/>
    <x v="0"/>
    <s v="November"/>
    <n v="4"/>
    <n v="2020"/>
    <s v="Midwest"/>
    <s v="Minnesota"/>
    <s v="Minneapolis"/>
    <x v="2"/>
    <n v="30"/>
    <n v="100"/>
    <n v="30000"/>
    <n v="9000"/>
    <n v="0.3"/>
    <x v="0"/>
  </r>
  <r>
    <x v="0"/>
    <n v="1185732"/>
    <x v="146"/>
    <x v="3"/>
    <x v="1"/>
    <s v="November"/>
    <n v="4"/>
    <n v="2020"/>
    <s v="Midwest"/>
    <s v="Minnesota"/>
    <s v="Minneapolis"/>
    <x v="3"/>
    <n v="35"/>
    <n v="25"/>
    <n v="8750"/>
    <n v="3062.5"/>
    <n v="0.35000000000000003"/>
    <x v="0"/>
  </r>
  <r>
    <x v="0"/>
    <n v="1185732"/>
    <x v="147"/>
    <x v="4"/>
    <x v="1"/>
    <s v="November"/>
    <n v="4"/>
    <n v="2020"/>
    <s v="Midwest"/>
    <s v="Minnesota"/>
    <s v="Minneapolis"/>
    <x v="4"/>
    <n v="50"/>
    <n v="50"/>
    <n v="25000"/>
    <n v="7500"/>
    <n v="0.3"/>
    <x v="0"/>
  </r>
  <r>
    <x v="0"/>
    <n v="1185732"/>
    <x v="148"/>
    <x v="5"/>
    <x v="0"/>
    <s v="November"/>
    <n v="4"/>
    <n v="2020"/>
    <s v="Midwest"/>
    <s v="Minnesota"/>
    <s v="Minneapolis"/>
    <x v="5"/>
    <n v="40"/>
    <n v="175"/>
    <n v="70000"/>
    <n v="31500"/>
    <n v="0.45"/>
    <x v="0"/>
  </r>
  <r>
    <x v="0"/>
    <n v="1185732"/>
    <x v="149"/>
    <x v="6"/>
    <x v="0"/>
    <s v="November"/>
    <n v="4"/>
    <n v="2020"/>
    <s v="Midwest"/>
    <s v="Minnesota"/>
    <s v="Minneapolis"/>
    <x v="0"/>
    <n v="50"/>
    <n v="445"/>
    <n v="222500"/>
    <n v="77875"/>
    <n v="0.35000000000000003"/>
    <x v="0"/>
  </r>
  <r>
    <x v="0"/>
    <n v="1185732"/>
    <x v="150"/>
    <x v="0"/>
    <x v="0"/>
    <s v="November"/>
    <n v="4"/>
    <n v="2020"/>
    <s v="Midwest"/>
    <s v="Minnesota"/>
    <s v="Minneapolis"/>
    <x v="1"/>
    <n v="45"/>
    <n v="150"/>
    <n v="67500"/>
    <n v="20250"/>
    <n v="0.3"/>
    <x v="0"/>
  </r>
  <r>
    <x v="0"/>
    <n v="1185732"/>
    <x v="151"/>
    <x v="1"/>
    <x v="0"/>
    <s v="November"/>
    <n v="4"/>
    <n v="2020"/>
    <s v="Midwest"/>
    <s v="Minnesota"/>
    <s v="Minneapolis"/>
    <x v="2"/>
    <n v="40"/>
    <n v="125"/>
    <n v="50000"/>
    <n v="15000"/>
    <n v="0.3"/>
    <x v="0"/>
  </r>
  <r>
    <x v="0"/>
    <n v="1185732"/>
    <x v="152"/>
    <x v="2"/>
    <x v="0"/>
    <s v="November"/>
    <n v="4"/>
    <n v="2020"/>
    <s v="Midwest"/>
    <s v="Minnesota"/>
    <s v="Minneapolis"/>
    <x v="3"/>
    <n v="40"/>
    <n v="50"/>
    <n v="20000"/>
    <n v="7000"/>
    <n v="0.35000000000000003"/>
    <x v="0"/>
  </r>
  <r>
    <x v="0"/>
    <n v="1185732"/>
    <x v="153"/>
    <x v="3"/>
    <x v="1"/>
    <s v="November"/>
    <n v="4"/>
    <n v="2020"/>
    <s v="Midwest"/>
    <s v="Minnesota"/>
    <s v="Minneapolis"/>
    <x v="4"/>
    <n v="55"/>
    <n v="75"/>
    <n v="41250"/>
    <n v="12375"/>
    <n v="0.3"/>
    <x v="0"/>
  </r>
  <r>
    <x v="0"/>
    <n v="1185732"/>
    <x v="154"/>
    <x v="4"/>
    <x v="1"/>
    <s v="November"/>
    <n v="4"/>
    <n v="2020"/>
    <s v="Midwest"/>
    <s v="Minnesota"/>
    <s v="Minneapolis"/>
    <x v="5"/>
    <n v="60"/>
    <n v="175"/>
    <n v="105000"/>
    <n v="47250"/>
    <n v="0.45"/>
    <x v="0"/>
  </r>
  <r>
    <x v="0"/>
    <n v="1185732"/>
    <x v="657"/>
    <x v="5"/>
    <x v="0"/>
    <s v="November"/>
    <n v="4"/>
    <n v="2020"/>
    <s v="Midwest"/>
    <s v="Minnesota"/>
    <s v="Minneapolis"/>
    <x v="0"/>
    <n v="45"/>
    <n v="425"/>
    <n v="191250"/>
    <n v="66937.5"/>
    <n v="0.35000000000000003"/>
    <x v="1"/>
  </r>
  <r>
    <x v="0"/>
    <n v="1185732"/>
    <x v="658"/>
    <x v="6"/>
    <x v="0"/>
    <s v="November"/>
    <n v="4"/>
    <n v="2020"/>
    <s v="Midwest"/>
    <s v="Minnesota"/>
    <s v="Minneapolis"/>
    <x v="1"/>
    <n v="40"/>
    <n v="175"/>
    <n v="70000"/>
    <n v="21000"/>
    <n v="0.3"/>
    <x v="1"/>
  </r>
  <r>
    <x v="0"/>
    <n v="1185732"/>
    <x v="659"/>
    <x v="0"/>
    <x v="0"/>
    <s v="November"/>
    <n v="4"/>
    <n v="2020"/>
    <s v="Midwest"/>
    <s v="Minnesota"/>
    <s v="Minneapolis"/>
    <x v="2"/>
    <n v="35"/>
    <n v="175"/>
    <n v="61250"/>
    <n v="18375"/>
    <n v="0.3"/>
    <x v="1"/>
  </r>
  <r>
    <x v="0"/>
    <n v="1185732"/>
    <x v="660"/>
    <x v="1"/>
    <x v="0"/>
    <s v="November"/>
    <n v="4"/>
    <n v="2020"/>
    <s v="Midwest"/>
    <s v="Minnesota"/>
    <s v="Minneapolis"/>
    <x v="3"/>
    <n v="35"/>
    <n v="150"/>
    <n v="52500"/>
    <n v="18375"/>
    <n v="0.35000000000000003"/>
    <x v="1"/>
  </r>
  <r>
    <x v="0"/>
    <n v="1185732"/>
    <x v="661"/>
    <x v="2"/>
    <x v="0"/>
    <s v="November"/>
    <n v="4"/>
    <n v="2020"/>
    <s v="Midwest"/>
    <s v="Minnesota"/>
    <s v="Minneapolis"/>
    <x v="4"/>
    <n v="50"/>
    <n v="150"/>
    <n v="75000"/>
    <n v="22500"/>
    <n v="0.3"/>
    <x v="1"/>
  </r>
  <r>
    <x v="0"/>
    <n v="1185732"/>
    <x v="662"/>
    <x v="3"/>
    <x v="1"/>
    <s v="November"/>
    <n v="4"/>
    <n v="2020"/>
    <s v="Midwest"/>
    <s v="Minnesota"/>
    <s v="Minneapolis"/>
    <x v="5"/>
    <n v="55"/>
    <n v="325"/>
    <n v="178750"/>
    <n v="80437.5"/>
    <n v="0.45"/>
    <x v="1"/>
  </r>
  <r>
    <x v="0"/>
    <n v="1185732"/>
    <x v="663"/>
    <x v="4"/>
    <x v="1"/>
    <s v="November"/>
    <n v="4"/>
    <n v="2020"/>
    <s v="Midwest"/>
    <s v="Minnesota"/>
    <s v="Minneapolis"/>
    <x v="0"/>
    <n v="50"/>
    <n v="550"/>
    <n v="275000"/>
    <n v="96250"/>
    <n v="0.35000000000000003"/>
    <x v="1"/>
  </r>
  <r>
    <x v="0"/>
    <n v="1185732"/>
    <x v="664"/>
    <x v="5"/>
    <x v="0"/>
    <s v="November"/>
    <n v="4"/>
    <n v="2020"/>
    <s v="Midwest"/>
    <s v="Minnesota"/>
    <s v="Minneapolis"/>
    <x v="1"/>
    <n v="45"/>
    <n v="300"/>
    <n v="135000"/>
    <n v="40500"/>
    <n v="0.3"/>
    <x v="1"/>
  </r>
  <r>
    <x v="0"/>
    <n v="1185732"/>
    <x v="665"/>
    <x v="6"/>
    <x v="0"/>
    <s v="November"/>
    <n v="4"/>
    <n v="2020"/>
    <s v="Midwest"/>
    <s v="Minnesota"/>
    <s v="Minneapolis"/>
    <x v="2"/>
    <n v="40"/>
    <n v="225"/>
    <n v="90000"/>
    <n v="27000"/>
    <n v="0.3"/>
    <x v="1"/>
  </r>
  <r>
    <x v="0"/>
    <n v="1185732"/>
    <x v="666"/>
    <x v="0"/>
    <x v="0"/>
    <s v="November"/>
    <n v="4"/>
    <n v="2020"/>
    <s v="Midwest"/>
    <s v="Minnesota"/>
    <s v="Minneapolis"/>
    <x v="3"/>
    <n v="40"/>
    <n v="175"/>
    <n v="70000"/>
    <n v="24500"/>
    <n v="0.35000000000000003"/>
    <x v="1"/>
  </r>
  <r>
    <x v="0"/>
    <n v="1185732"/>
    <x v="667"/>
    <x v="1"/>
    <x v="0"/>
    <s v="November"/>
    <n v="4"/>
    <n v="2020"/>
    <s v="Midwest"/>
    <s v="Minnesota"/>
    <s v="Minneapolis"/>
    <x v="4"/>
    <n v="50"/>
    <n v="200"/>
    <n v="100000"/>
    <n v="30000"/>
    <n v="0.3"/>
    <x v="1"/>
  </r>
  <r>
    <x v="0"/>
    <n v="1185732"/>
    <x v="668"/>
    <x v="2"/>
    <x v="0"/>
    <s v="November"/>
    <n v="4"/>
    <n v="2020"/>
    <s v="Midwest"/>
    <s v="Minnesota"/>
    <s v="Minneapolis"/>
    <x v="5"/>
    <n v="55"/>
    <n v="375"/>
    <n v="206250"/>
    <n v="92812.5"/>
    <n v="0.45"/>
    <x v="1"/>
  </r>
  <r>
    <x v="0"/>
    <n v="1185732"/>
    <x v="669"/>
    <x v="3"/>
    <x v="1"/>
    <s v="November"/>
    <n v="4"/>
    <n v="2020"/>
    <s v="Midwest"/>
    <s v="Minnesota"/>
    <s v="Minneapolis"/>
    <x v="0"/>
    <n v="50"/>
    <n v="525"/>
    <n v="262500"/>
    <n v="91875"/>
    <n v="0.35000000000000003"/>
    <x v="1"/>
  </r>
  <r>
    <x v="0"/>
    <n v="1185732"/>
    <x v="670"/>
    <x v="4"/>
    <x v="1"/>
    <s v="November"/>
    <n v="4"/>
    <n v="2020"/>
    <s v="Midwest"/>
    <s v="Minnesota"/>
    <s v="Minneapolis"/>
    <x v="1"/>
    <n v="45"/>
    <n v="300"/>
    <n v="135000"/>
    <n v="40500"/>
    <n v="0.3"/>
    <x v="1"/>
  </r>
  <r>
    <x v="0"/>
    <n v="1185732"/>
    <x v="671"/>
    <x v="5"/>
    <x v="0"/>
    <s v="November"/>
    <n v="4"/>
    <n v="2020"/>
    <s v="Midwest"/>
    <s v="Minnesota"/>
    <s v="Minneapolis"/>
    <x v="2"/>
    <n v="40"/>
    <n v="225"/>
    <n v="90000"/>
    <n v="27000"/>
    <n v="0.3"/>
    <x v="1"/>
  </r>
  <r>
    <x v="0"/>
    <n v="1185732"/>
    <x v="672"/>
    <x v="6"/>
    <x v="0"/>
    <s v="December"/>
    <n v="4"/>
    <n v="2020"/>
    <s v="Midwest"/>
    <s v="Minnesota"/>
    <s v="Minneapolis"/>
    <x v="3"/>
    <n v="35"/>
    <n v="175"/>
    <n v="61250"/>
    <n v="21437.5"/>
    <n v="0.35000000000000003"/>
    <x v="1"/>
  </r>
  <r>
    <x v="0"/>
    <n v="1185732"/>
    <x v="673"/>
    <x v="0"/>
    <x v="0"/>
    <s v="December"/>
    <n v="4"/>
    <n v="2020"/>
    <s v="Midwest"/>
    <s v="Minnesota"/>
    <s v="Minneapolis"/>
    <x v="4"/>
    <n v="45"/>
    <n v="150"/>
    <n v="67500"/>
    <n v="20250"/>
    <n v="0.3"/>
    <x v="1"/>
  </r>
  <r>
    <x v="0"/>
    <n v="1185732"/>
    <x v="674"/>
    <x v="1"/>
    <x v="0"/>
    <s v="December"/>
    <n v="4"/>
    <n v="2020"/>
    <s v="Midwest"/>
    <s v="Minnesota"/>
    <s v="Minneapolis"/>
    <x v="5"/>
    <n v="50"/>
    <n v="325"/>
    <n v="162500"/>
    <n v="73125"/>
    <n v="0.45"/>
    <x v="1"/>
  </r>
  <r>
    <x v="0"/>
    <n v="1185732"/>
    <x v="675"/>
    <x v="2"/>
    <x v="0"/>
    <s v="December"/>
    <n v="4"/>
    <n v="2020"/>
    <s v="Midwest"/>
    <s v="Minnesota"/>
    <s v="Minneapolis"/>
    <x v="0"/>
    <n v="45"/>
    <n v="450"/>
    <n v="202500"/>
    <n v="70875"/>
    <n v="0.35000000000000003"/>
    <x v="1"/>
  </r>
  <r>
    <x v="0"/>
    <n v="1185732"/>
    <x v="676"/>
    <x v="3"/>
    <x v="1"/>
    <s v="December"/>
    <n v="4"/>
    <n v="2020"/>
    <s v="Midwest"/>
    <s v="Minnesota"/>
    <s v="Minneapolis"/>
    <x v="1"/>
    <n v="40"/>
    <n v="250"/>
    <n v="100000"/>
    <n v="30000"/>
    <n v="0.3"/>
    <x v="1"/>
  </r>
  <r>
    <x v="0"/>
    <n v="1185732"/>
    <x v="677"/>
    <x v="4"/>
    <x v="1"/>
    <s v="December"/>
    <n v="4"/>
    <n v="2020"/>
    <s v="Midwest"/>
    <s v="Minnesota"/>
    <s v="Minneapolis"/>
    <x v="2"/>
    <n v="25"/>
    <n v="150"/>
    <n v="37500"/>
    <n v="11250"/>
    <n v="0.3"/>
    <x v="1"/>
  </r>
  <r>
    <x v="0"/>
    <n v="1185732"/>
    <x v="678"/>
    <x v="5"/>
    <x v="0"/>
    <s v="December"/>
    <n v="4"/>
    <n v="2020"/>
    <s v="Midwest"/>
    <s v="Minnesota"/>
    <s v="Minneapolis"/>
    <x v="3"/>
    <n v="25"/>
    <n v="125"/>
    <n v="31250"/>
    <n v="10937.5"/>
    <n v="0.35000000000000003"/>
    <x v="1"/>
  </r>
  <r>
    <x v="0"/>
    <n v="1185732"/>
    <x v="679"/>
    <x v="6"/>
    <x v="0"/>
    <s v="December"/>
    <n v="4"/>
    <n v="2020"/>
    <s v="Midwest"/>
    <s v="Minnesota"/>
    <s v="Minneapolis"/>
    <x v="4"/>
    <n v="35"/>
    <n v="125"/>
    <n v="43750"/>
    <n v="13125"/>
    <n v="0.3"/>
    <x v="1"/>
  </r>
  <r>
    <x v="0"/>
    <n v="1185732"/>
    <x v="680"/>
    <x v="0"/>
    <x v="0"/>
    <s v="December"/>
    <n v="4"/>
    <n v="2020"/>
    <s v="Midwest"/>
    <s v="Minnesota"/>
    <s v="Minneapolis"/>
    <x v="5"/>
    <n v="40"/>
    <n v="200"/>
    <n v="80000"/>
    <n v="36000"/>
    <n v="0.45"/>
    <x v="1"/>
  </r>
  <r>
    <x v="0"/>
    <n v="1185732"/>
    <x v="681"/>
    <x v="1"/>
    <x v="0"/>
    <s v="December"/>
    <n v="4"/>
    <n v="2020"/>
    <s v="Midwest"/>
    <s v="Minnesota"/>
    <s v="Minneapolis"/>
    <x v="0"/>
    <n v="45"/>
    <n v="375"/>
    <n v="168750"/>
    <n v="59062.5"/>
    <n v="0.35000000000000003"/>
    <x v="1"/>
  </r>
  <r>
    <x v="0"/>
    <n v="1185732"/>
    <x v="682"/>
    <x v="2"/>
    <x v="0"/>
    <s v="December"/>
    <n v="4"/>
    <n v="2020"/>
    <s v="Midwest"/>
    <s v="Minnesota"/>
    <s v="Minneapolis"/>
    <x v="1"/>
    <n v="35"/>
    <n v="200"/>
    <n v="70000"/>
    <n v="21000"/>
    <n v="0.3"/>
    <x v="1"/>
  </r>
  <r>
    <x v="0"/>
    <n v="1185732"/>
    <x v="683"/>
    <x v="3"/>
    <x v="1"/>
    <s v="December"/>
    <n v="4"/>
    <n v="2020"/>
    <s v="Midwest"/>
    <s v="Minnesota"/>
    <s v="Minneapolis"/>
    <x v="2"/>
    <n v="35"/>
    <n v="100"/>
    <n v="35000"/>
    <n v="10500"/>
    <n v="0.3"/>
    <x v="1"/>
  </r>
  <r>
    <x v="0"/>
    <n v="1185732"/>
    <x v="684"/>
    <x v="4"/>
    <x v="1"/>
    <s v="December"/>
    <n v="4"/>
    <n v="2020"/>
    <s v="Midwest"/>
    <s v="Minnesota"/>
    <s v="Minneapolis"/>
    <x v="3"/>
    <n v="35"/>
    <n v="75"/>
    <n v="26250"/>
    <n v="9187.5"/>
    <n v="0.35000000000000003"/>
    <x v="1"/>
  </r>
  <r>
    <x v="0"/>
    <n v="1185732"/>
    <x v="685"/>
    <x v="5"/>
    <x v="0"/>
    <s v="December"/>
    <n v="4"/>
    <n v="2020"/>
    <s v="Midwest"/>
    <s v="Minnesota"/>
    <s v="Minneapolis"/>
    <x v="4"/>
    <n v="45"/>
    <n v="75"/>
    <n v="33750"/>
    <n v="10125"/>
    <n v="0.3"/>
    <x v="1"/>
  </r>
  <r>
    <x v="0"/>
    <n v="1185732"/>
    <x v="686"/>
    <x v="6"/>
    <x v="0"/>
    <s v="December"/>
    <n v="4"/>
    <n v="2020"/>
    <s v="Midwest"/>
    <s v="Minnesota"/>
    <s v="Minneapolis"/>
    <x v="5"/>
    <n v="50"/>
    <n v="200"/>
    <n v="100000"/>
    <n v="45000"/>
    <n v="0.45"/>
    <x v="1"/>
  </r>
  <r>
    <x v="0"/>
    <n v="1185732"/>
    <x v="687"/>
    <x v="0"/>
    <x v="0"/>
    <s v="December"/>
    <n v="4"/>
    <n v="2020"/>
    <s v="Midwest"/>
    <s v="Minnesota"/>
    <s v="Minneapolis"/>
    <x v="0"/>
    <n v="50"/>
    <n v="350"/>
    <n v="175000"/>
    <n v="61250"/>
    <n v="0.35000000000000003"/>
    <x v="1"/>
  </r>
  <r>
    <x v="0"/>
    <n v="1185732"/>
    <x v="688"/>
    <x v="1"/>
    <x v="0"/>
    <s v="December"/>
    <n v="4"/>
    <n v="2020"/>
    <s v="Midwest"/>
    <s v="Minnesota"/>
    <s v="Minneapolis"/>
    <x v="1"/>
    <n v="40"/>
    <n v="200"/>
    <n v="80000"/>
    <n v="24000"/>
    <n v="0.3"/>
    <x v="1"/>
  </r>
  <r>
    <x v="0"/>
    <n v="1185732"/>
    <x v="689"/>
    <x v="2"/>
    <x v="0"/>
    <s v="December"/>
    <n v="4"/>
    <n v="2020"/>
    <s v="Midwest"/>
    <s v="Minnesota"/>
    <s v="Minneapolis"/>
    <x v="2"/>
    <n v="40"/>
    <n v="145"/>
    <n v="58000"/>
    <n v="17400"/>
    <n v="0.3"/>
    <x v="1"/>
  </r>
  <r>
    <x v="0"/>
    <n v="1185732"/>
    <x v="690"/>
    <x v="3"/>
    <x v="1"/>
    <s v="December"/>
    <n v="4"/>
    <n v="2020"/>
    <s v="Midwest"/>
    <s v="Minnesota"/>
    <s v="Minneapolis"/>
    <x v="3"/>
    <n v="40"/>
    <n v="150"/>
    <n v="60000"/>
    <n v="21000"/>
    <n v="0.35000000000000003"/>
    <x v="1"/>
  </r>
  <r>
    <x v="0"/>
    <n v="1185732"/>
    <x v="691"/>
    <x v="4"/>
    <x v="1"/>
    <s v="December"/>
    <n v="4"/>
    <n v="2020"/>
    <s v="Midwest"/>
    <s v="Minnesota"/>
    <s v="Minneapolis"/>
    <x v="4"/>
    <n v="55"/>
    <n v="125"/>
    <n v="68750"/>
    <n v="20625"/>
    <n v="0.3"/>
    <x v="1"/>
  </r>
  <r>
    <x v="0"/>
    <n v="1185732"/>
    <x v="692"/>
    <x v="5"/>
    <x v="0"/>
    <s v="December"/>
    <n v="4"/>
    <n v="2020"/>
    <s v="Midwest"/>
    <s v="Minnesota"/>
    <s v="Minneapolis"/>
    <x v="5"/>
    <n v="60"/>
    <n v="225"/>
    <n v="135000"/>
    <n v="60750"/>
    <n v="0.45"/>
    <x v="1"/>
  </r>
  <r>
    <x v="0"/>
    <n v="1185732"/>
    <x v="155"/>
    <x v="6"/>
    <x v="0"/>
    <s v="December"/>
    <n v="4"/>
    <n v="2020"/>
    <s v="Midwest"/>
    <s v="Minnesota"/>
    <s v="Minneapolis"/>
    <x v="0"/>
    <n v="55"/>
    <n v="475"/>
    <n v="261250"/>
    <n v="91437.5"/>
    <n v="0.35000000000000003"/>
    <x v="1"/>
  </r>
  <r>
    <x v="0"/>
    <n v="1185732"/>
    <x v="156"/>
    <x v="0"/>
    <x v="0"/>
    <s v="December"/>
    <n v="4"/>
    <n v="2020"/>
    <s v="Midwest"/>
    <s v="Minnesota"/>
    <s v="Minneapolis"/>
    <x v="1"/>
    <n v="45"/>
    <n v="275"/>
    <n v="123750"/>
    <n v="37125"/>
    <n v="0.3"/>
    <x v="1"/>
  </r>
  <r>
    <x v="0"/>
    <n v="1185732"/>
    <x v="157"/>
    <x v="1"/>
    <x v="0"/>
    <s v="December"/>
    <n v="4"/>
    <n v="2020"/>
    <s v="Midwest"/>
    <s v="Minnesota"/>
    <s v="Minneapolis"/>
    <x v="2"/>
    <n v="45"/>
    <n v="225"/>
    <n v="101250"/>
    <n v="30375"/>
    <n v="0.3"/>
    <x v="1"/>
  </r>
  <r>
    <x v="0"/>
    <n v="1185732"/>
    <x v="158"/>
    <x v="2"/>
    <x v="0"/>
    <s v="December"/>
    <n v="4"/>
    <n v="2020"/>
    <s v="Midwest"/>
    <s v="Minnesota"/>
    <s v="Minneapolis"/>
    <x v="3"/>
    <n v="45"/>
    <n v="175"/>
    <n v="78750"/>
    <n v="27562.5"/>
    <n v="0.35000000000000003"/>
    <x v="1"/>
  </r>
  <r>
    <x v="0"/>
    <n v="1185732"/>
    <x v="159"/>
    <x v="3"/>
    <x v="1"/>
    <s v="December"/>
    <n v="4"/>
    <n v="2020"/>
    <s v="Midwest"/>
    <s v="Minnesota"/>
    <s v="Minneapolis"/>
    <x v="4"/>
    <n v="55"/>
    <n v="175"/>
    <n v="96250"/>
    <n v="28875"/>
    <n v="0.3"/>
    <x v="1"/>
  </r>
  <r>
    <x v="0"/>
    <n v="1185732"/>
    <x v="160"/>
    <x v="4"/>
    <x v="1"/>
    <s v="December"/>
    <n v="4"/>
    <n v="2020"/>
    <s v="Midwest"/>
    <s v="Minnesota"/>
    <s v="Minneapolis"/>
    <x v="5"/>
    <n v="60"/>
    <n v="275"/>
    <n v="165000"/>
    <n v="74250"/>
    <n v="0.45"/>
    <x v="1"/>
  </r>
  <r>
    <x v="4"/>
    <n v="1189833"/>
    <x v="161"/>
    <x v="5"/>
    <x v="0"/>
    <s v="December"/>
    <n v="4"/>
    <n v="2020"/>
    <s v="Midwest"/>
    <s v="Minnesota"/>
    <s v="Minneapolis"/>
    <x v="0"/>
    <n v="35"/>
    <n v="475"/>
    <n v="166250"/>
    <n v="74812.5"/>
    <n v="0.45"/>
    <x v="1"/>
  </r>
  <r>
    <x v="4"/>
    <n v="1189833"/>
    <x v="162"/>
    <x v="6"/>
    <x v="0"/>
    <s v="December"/>
    <n v="4"/>
    <n v="2020"/>
    <s v="Midwest"/>
    <s v="Minnesota"/>
    <s v="Minneapolis"/>
    <x v="1"/>
    <n v="45"/>
    <n v="475"/>
    <n v="213750"/>
    <n v="64125"/>
    <n v="0.3"/>
    <x v="1"/>
  </r>
  <r>
    <x v="4"/>
    <n v="1189833"/>
    <x v="163"/>
    <x v="0"/>
    <x v="0"/>
    <s v="December"/>
    <n v="4"/>
    <n v="2020"/>
    <s v="Midwest"/>
    <s v="Minnesota"/>
    <s v="Minneapolis"/>
    <x v="2"/>
    <n v="45"/>
    <n v="475"/>
    <n v="213750"/>
    <n v="96187.5"/>
    <n v="0.45"/>
    <x v="1"/>
  </r>
  <r>
    <x v="4"/>
    <n v="1189833"/>
    <x v="164"/>
    <x v="1"/>
    <x v="0"/>
    <s v="December"/>
    <n v="4"/>
    <n v="2020"/>
    <s v="Midwest"/>
    <s v="Minnesota"/>
    <s v="Minneapolis"/>
    <x v="3"/>
    <n v="45"/>
    <n v="325"/>
    <n v="146250"/>
    <n v="58500"/>
    <n v="0.4"/>
    <x v="1"/>
  </r>
  <r>
    <x v="4"/>
    <n v="1189833"/>
    <x v="165"/>
    <x v="2"/>
    <x v="0"/>
    <s v="January"/>
    <n v="1"/>
    <n v="2021"/>
    <s v="Midwest"/>
    <s v="Montana"/>
    <s v="Billings"/>
    <x v="4"/>
    <n v="50"/>
    <n v="275"/>
    <n v="137500"/>
    <n v="82500"/>
    <n v="0.60000000000000009"/>
    <x v="1"/>
  </r>
  <r>
    <x v="4"/>
    <n v="1189833"/>
    <x v="166"/>
    <x v="3"/>
    <x v="1"/>
    <s v="January"/>
    <n v="1"/>
    <n v="2021"/>
    <s v="Midwest"/>
    <s v="Montana"/>
    <s v="Billings"/>
    <x v="5"/>
    <n v="45"/>
    <n v="475"/>
    <n v="213750"/>
    <n v="53437.5"/>
    <n v="0.25"/>
    <x v="1"/>
  </r>
  <r>
    <x v="4"/>
    <n v="1189833"/>
    <x v="167"/>
    <x v="4"/>
    <x v="1"/>
    <s v="January"/>
    <n v="1"/>
    <n v="2021"/>
    <s v="Midwest"/>
    <s v="Montana"/>
    <s v="Billings"/>
    <x v="0"/>
    <n v="35"/>
    <n v="525"/>
    <n v="183750"/>
    <n v="82687.5"/>
    <n v="0.45"/>
    <x v="1"/>
  </r>
  <r>
    <x v="4"/>
    <n v="1189833"/>
    <x v="168"/>
    <x v="5"/>
    <x v="0"/>
    <s v="January"/>
    <n v="1"/>
    <n v="2021"/>
    <s v="Midwest"/>
    <s v="Montana"/>
    <s v="Billings"/>
    <x v="1"/>
    <n v="45"/>
    <n v="425"/>
    <n v="191250"/>
    <n v="57375"/>
    <n v="0.3"/>
    <x v="1"/>
  </r>
  <r>
    <x v="4"/>
    <n v="1189833"/>
    <x v="169"/>
    <x v="6"/>
    <x v="0"/>
    <s v="January"/>
    <n v="1"/>
    <n v="2021"/>
    <s v="Midwest"/>
    <s v="Montana"/>
    <s v="Billings"/>
    <x v="2"/>
    <n v="45"/>
    <n v="450"/>
    <n v="202500"/>
    <n v="91125"/>
    <n v="0.45"/>
    <x v="1"/>
  </r>
  <r>
    <x v="4"/>
    <n v="1189833"/>
    <x v="170"/>
    <x v="0"/>
    <x v="0"/>
    <s v="January"/>
    <n v="1"/>
    <n v="2021"/>
    <s v="Midwest"/>
    <s v="Montana"/>
    <s v="Billings"/>
    <x v="3"/>
    <n v="45"/>
    <n v="300"/>
    <n v="135000"/>
    <n v="54000"/>
    <n v="0.4"/>
    <x v="1"/>
  </r>
  <r>
    <x v="4"/>
    <n v="1189833"/>
    <x v="171"/>
    <x v="1"/>
    <x v="0"/>
    <s v="January"/>
    <n v="1"/>
    <n v="2021"/>
    <s v="Midwest"/>
    <s v="Montana"/>
    <s v="Billings"/>
    <x v="4"/>
    <n v="50"/>
    <n v="225"/>
    <n v="112500"/>
    <n v="67500"/>
    <n v="0.60000000000000009"/>
    <x v="1"/>
  </r>
  <r>
    <x v="4"/>
    <n v="1189833"/>
    <x v="172"/>
    <x v="2"/>
    <x v="0"/>
    <s v="January"/>
    <n v="1"/>
    <n v="2021"/>
    <s v="Midwest"/>
    <s v="Montana"/>
    <s v="Billings"/>
    <x v="5"/>
    <n v="45"/>
    <n v="425"/>
    <n v="191250"/>
    <n v="47812.5"/>
    <n v="0.25"/>
    <x v="1"/>
  </r>
  <r>
    <x v="4"/>
    <n v="1189833"/>
    <x v="173"/>
    <x v="3"/>
    <x v="1"/>
    <s v="January"/>
    <n v="1"/>
    <n v="2021"/>
    <s v="Midwest"/>
    <s v="Montana"/>
    <s v="Billings"/>
    <x v="0"/>
    <n v="35"/>
    <n v="575"/>
    <n v="201250"/>
    <n v="90562.5"/>
    <n v="0.45"/>
    <x v="1"/>
  </r>
  <r>
    <x v="4"/>
    <n v="1189833"/>
    <x v="174"/>
    <x v="4"/>
    <x v="1"/>
    <s v="January"/>
    <n v="1"/>
    <n v="2021"/>
    <s v="Midwest"/>
    <s v="Montana"/>
    <s v="Billings"/>
    <x v="1"/>
    <n v="45"/>
    <n v="425"/>
    <n v="191250"/>
    <n v="57375"/>
    <n v="0.3"/>
    <x v="1"/>
  </r>
  <r>
    <x v="4"/>
    <n v="1189833"/>
    <x v="175"/>
    <x v="5"/>
    <x v="0"/>
    <s v="January"/>
    <n v="1"/>
    <n v="2021"/>
    <s v="Midwest"/>
    <s v="Montana"/>
    <s v="Billings"/>
    <x v="2"/>
    <n v="45"/>
    <n v="425"/>
    <n v="191250"/>
    <n v="86062.5"/>
    <n v="0.45"/>
    <x v="1"/>
  </r>
  <r>
    <x v="4"/>
    <n v="1189833"/>
    <x v="176"/>
    <x v="6"/>
    <x v="0"/>
    <s v="January"/>
    <n v="1"/>
    <n v="2021"/>
    <s v="Midwest"/>
    <s v="Montana"/>
    <s v="Billings"/>
    <x v="3"/>
    <n v="45"/>
    <n v="325"/>
    <n v="146250"/>
    <n v="58500"/>
    <n v="0.4"/>
    <x v="1"/>
  </r>
  <r>
    <x v="4"/>
    <n v="1189833"/>
    <x v="177"/>
    <x v="0"/>
    <x v="0"/>
    <s v="January"/>
    <n v="1"/>
    <n v="2021"/>
    <s v="Midwest"/>
    <s v="Montana"/>
    <s v="Billings"/>
    <x v="4"/>
    <n v="50"/>
    <n v="200"/>
    <n v="100000"/>
    <n v="60000"/>
    <n v="0.60000000000000009"/>
    <x v="1"/>
  </r>
  <r>
    <x v="4"/>
    <n v="1189833"/>
    <x v="178"/>
    <x v="1"/>
    <x v="0"/>
    <s v="January"/>
    <n v="1"/>
    <n v="2021"/>
    <s v="Midwest"/>
    <s v="Montana"/>
    <s v="Billings"/>
    <x v="5"/>
    <n v="45"/>
    <n v="400"/>
    <n v="180000"/>
    <n v="45000"/>
    <n v="0.25"/>
    <x v="1"/>
  </r>
  <r>
    <x v="4"/>
    <n v="1189833"/>
    <x v="179"/>
    <x v="2"/>
    <x v="0"/>
    <s v="January"/>
    <n v="1"/>
    <n v="2021"/>
    <s v="Midwest"/>
    <s v="Montana"/>
    <s v="Billings"/>
    <x v="0"/>
    <n v="45"/>
    <n v="575"/>
    <n v="258750"/>
    <n v="116437.5"/>
    <n v="0.45"/>
    <x v="1"/>
  </r>
  <r>
    <x v="4"/>
    <n v="1189833"/>
    <x v="180"/>
    <x v="3"/>
    <x v="1"/>
    <s v="January"/>
    <n v="1"/>
    <n v="2021"/>
    <s v="Midwest"/>
    <s v="Montana"/>
    <s v="Billings"/>
    <x v="1"/>
    <n v="45"/>
    <n v="375"/>
    <n v="168750"/>
    <n v="50625"/>
    <n v="0.3"/>
    <x v="1"/>
  </r>
  <r>
    <x v="4"/>
    <n v="1189833"/>
    <x v="181"/>
    <x v="4"/>
    <x v="1"/>
    <s v="January"/>
    <n v="1"/>
    <n v="2021"/>
    <s v="Midwest"/>
    <s v="Montana"/>
    <s v="Billings"/>
    <x v="2"/>
    <n v="45"/>
    <n v="400"/>
    <n v="180000"/>
    <n v="81000"/>
    <n v="0.45"/>
    <x v="1"/>
  </r>
  <r>
    <x v="4"/>
    <n v="1189833"/>
    <x v="182"/>
    <x v="5"/>
    <x v="0"/>
    <s v="January"/>
    <n v="1"/>
    <n v="2021"/>
    <s v="Midwest"/>
    <s v="Montana"/>
    <s v="Billings"/>
    <x v="3"/>
    <n v="40"/>
    <n v="300"/>
    <n v="120000"/>
    <n v="48000"/>
    <n v="0.4"/>
    <x v="1"/>
  </r>
  <r>
    <x v="4"/>
    <n v="1189833"/>
    <x v="183"/>
    <x v="6"/>
    <x v="0"/>
    <s v="January"/>
    <n v="1"/>
    <n v="2021"/>
    <s v="Midwest"/>
    <s v="Montana"/>
    <s v="Billings"/>
    <x v="4"/>
    <n v="45"/>
    <n v="200"/>
    <n v="90000"/>
    <n v="54000"/>
    <n v="0.60000000000000009"/>
    <x v="1"/>
  </r>
  <r>
    <x v="4"/>
    <n v="1189833"/>
    <x v="184"/>
    <x v="0"/>
    <x v="0"/>
    <s v="January"/>
    <n v="1"/>
    <n v="2021"/>
    <s v="Midwest"/>
    <s v="Montana"/>
    <s v="Billings"/>
    <x v="5"/>
    <n v="60"/>
    <n v="375"/>
    <n v="225000"/>
    <n v="56250"/>
    <n v="0.25"/>
    <x v="1"/>
  </r>
  <r>
    <x v="4"/>
    <n v="1189833"/>
    <x v="185"/>
    <x v="1"/>
    <x v="0"/>
    <s v="January"/>
    <n v="1"/>
    <n v="2021"/>
    <s v="Midwest"/>
    <s v="Montana"/>
    <s v="Billings"/>
    <x v="0"/>
    <n v="40"/>
    <n v="575"/>
    <n v="230000"/>
    <n v="103500"/>
    <n v="0.45"/>
    <x v="1"/>
  </r>
  <r>
    <x v="4"/>
    <n v="1189833"/>
    <x v="186"/>
    <x v="2"/>
    <x v="0"/>
    <s v="January"/>
    <n v="1"/>
    <n v="2021"/>
    <s v="Midwest"/>
    <s v="Montana"/>
    <s v="Billings"/>
    <x v="1"/>
    <n v="45"/>
    <n v="425"/>
    <n v="191250"/>
    <n v="57375"/>
    <n v="0.3"/>
    <x v="1"/>
  </r>
  <r>
    <x v="4"/>
    <n v="1189833"/>
    <x v="187"/>
    <x v="3"/>
    <x v="1"/>
    <s v="January"/>
    <n v="1"/>
    <n v="2021"/>
    <s v="Midwest"/>
    <s v="Montana"/>
    <s v="Billings"/>
    <x v="2"/>
    <n v="45"/>
    <n v="425"/>
    <n v="191250"/>
    <n v="86062.5"/>
    <n v="0.45"/>
    <x v="1"/>
  </r>
  <r>
    <x v="4"/>
    <n v="1189833"/>
    <x v="188"/>
    <x v="4"/>
    <x v="1"/>
    <s v="January"/>
    <n v="1"/>
    <n v="2021"/>
    <s v="Midwest"/>
    <s v="Montana"/>
    <s v="Billings"/>
    <x v="3"/>
    <n v="40"/>
    <n v="325"/>
    <n v="130000"/>
    <n v="52000"/>
    <n v="0.4"/>
    <x v="1"/>
  </r>
  <r>
    <x v="4"/>
    <n v="1189833"/>
    <x v="189"/>
    <x v="5"/>
    <x v="0"/>
    <s v="January"/>
    <n v="1"/>
    <n v="2021"/>
    <s v="Midwest"/>
    <s v="Montana"/>
    <s v="Billings"/>
    <x v="4"/>
    <n v="45"/>
    <n v="225"/>
    <n v="101250"/>
    <n v="60750"/>
    <n v="0.60000000000000009"/>
    <x v="1"/>
  </r>
  <r>
    <x v="4"/>
    <n v="1189833"/>
    <x v="190"/>
    <x v="6"/>
    <x v="0"/>
    <s v="January"/>
    <n v="1"/>
    <n v="2021"/>
    <s v="Midwest"/>
    <s v="Montana"/>
    <s v="Billings"/>
    <x v="5"/>
    <n v="60"/>
    <n v="400"/>
    <n v="240000"/>
    <n v="60000"/>
    <n v="0.25"/>
    <x v="1"/>
  </r>
  <r>
    <x v="4"/>
    <n v="1189833"/>
    <x v="191"/>
    <x v="0"/>
    <x v="0"/>
    <s v="January"/>
    <n v="1"/>
    <n v="2021"/>
    <s v="Midwest"/>
    <s v="Montana"/>
    <s v="Billings"/>
    <x v="0"/>
    <n v="40"/>
    <n v="675"/>
    <n v="270000"/>
    <n v="121500"/>
    <n v="0.45"/>
    <x v="1"/>
  </r>
  <r>
    <x v="4"/>
    <n v="1189833"/>
    <x v="192"/>
    <x v="1"/>
    <x v="0"/>
    <s v="January"/>
    <n v="1"/>
    <n v="2021"/>
    <s v="Midwest"/>
    <s v="Montana"/>
    <s v="Billings"/>
    <x v="1"/>
    <n v="45"/>
    <n v="525"/>
    <n v="236250"/>
    <n v="70875"/>
    <n v="0.3"/>
    <x v="1"/>
  </r>
  <r>
    <x v="4"/>
    <n v="1189833"/>
    <x v="193"/>
    <x v="2"/>
    <x v="0"/>
    <s v="January"/>
    <n v="1"/>
    <n v="2021"/>
    <s v="Midwest"/>
    <s v="Montana"/>
    <s v="Billings"/>
    <x v="2"/>
    <n v="45"/>
    <n v="550"/>
    <n v="247500"/>
    <n v="111375"/>
    <n v="0.45"/>
    <x v="1"/>
  </r>
  <r>
    <x v="4"/>
    <n v="1189833"/>
    <x v="194"/>
    <x v="3"/>
    <x v="1"/>
    <s v="January"/>
    <n v="1"/>
    <n v="2021"/>
    <s v="Midwest"/>
    <s v="Montana"/>
    <s v="Billings"/>
    <x v="3"/>
    <n v="40"/>
    <n v="425"/>
    <n v="170000"/>
    <n v="68000"/>
    <n v="0.4"/>
    <x v="1"/>
  </r>
  <r>
    <x v="4"/>
    <n v="1189833"/>
    <x v="195"/>
    <x v="4"/>
    <x v="1"/>
    <s v="January"/>
    <n v="1"/>
    <n v="2021"/>
    <s v="Midwest"/>
    <s v="Montana"/>
    <s v="Billings"/>
    <x v="4"/>
    <n v="45"/>
    <n v="300"/>
    <n v="135000"/>
    <n v="81000"/>
    <n v="0.60000000000000009"/>
    <x v="1"/>
  </r>
  <r>
    <x v="4"/>
    <n v="1189833"/>
    <x v="196"/>
    <x v="5"/>
    <x v="0"/>
    <s v="February"/>
    <n v="1"/>
    <n v="2021"/>
    <s v="Midwest"/>
    <s v="Montana"/>
    <s v="Billings"/>
    <x v="5"/>
    <n v="60"/>
    <n v="600"/>
    <n v="360000"/>
    <n v="90000"/>
    <n v="0.25"/>
    <x v="1"/>
  </r>
  <r>
    <x v="4"/>
    <n v="1189833"/>
    <x v="197"/>
    <x v="6"/>
    <x v="0"/>
    <s v="February"/>
    <n v="1"/>
    <n v="2021"/>
    <s v="Midwest"/>
    <s v="Montana"/>
    <s v="Billings"/>
    <x v="0"/>
    <n v="40"/>
    <n v="750"/>
    <n v="300000"/>
    <n v="135000"/>
    <n v="0.45"/>
    <x v="1"/>
  </r>
  <r>
    <x v="4"/>
    <n v="1189833"/>
    <x v="198"/>
    <x v="0"/>
    <x v="0"/>
    <s v="February"/>
    <n v="1"/>
    <n v="2021"/>
    <s v="Midwest"/>
    <s v="Montana"/>
    <s v="Billings"/>
    <x v="1"/>
    <n v="45"/>
    <n v="600"/>
    <n v="270000"/>
    <n v="81000"/>
    <n v="0.3"/>
    <x v="1"/>
  </r>
  <r>
    <x v="4"/>
    <n v="1189833"/>
    <x v="199"/>
    <x v="1"/>
    <x v="0"/>
    <s v="February"/>
    <n v="1"/>
    <n v="2021"/>
    <s v="Midwest"/>
    <s v="Montana"/>
    <s v="Billings"/>
    <x v="2"/>
    <n v="45"/>
    <n v="550"/>
    <n v="247500"/>
    <n v="111375"/>
    <n v="0.45"/>
    <x v="1"/>
  </r>
  <r>
    <x v="4"/>
    <n v="1189833"/>
    <x v="200"/>
    <x v="2"/>
    <x v="0"/>
    <s v="February"/>
    <n v="1"/>
    <n v="2021"/>
    <s v="Midwest"/>
    <s v="Montana"/>
    <s v="Billings"/>
    <x v="3"/>
    <n v="40"/>
    <n v="450"/>
    <n v="180000"/>
    <n v="72000"/>
    <n v="0.4"/>
    <x v="1"/>
  </r>
  <r>
    <x v="4"/>
    <n v="1189833"/>
    <x v="201"/>
    <x v="3"/>
    <x v="1"/>
    <s v="February"/>
    <n v="1"/>
    <n v="2021"/>
    <s v="Midwest"/>
    <s v="Montana"/>
    <s v="Billings"/>
    <x v="4"/>
    <n v="45"/>
    <n v="475"/>
    <n v="213750"/>
    <n v="128250"/>
    <n v="0.60000000000000009"/>
    <x v="1"/>
  </r>
  <r>
    <x v="4"/>
    <n v="1189833"/>
    <x v="202"/>
    <x v="4"/>
    <x v="1"/>
    <s v="February"/>
    <n v="1"/>
    <n v="2021"/>
    <s v="Midwest"/>
    <s v="Montana"/>
    <s v="Billings"/>
    <x v="5"/>
    <n v="60"/>
    <n v="475"/>
    <n v="285000"/>
    <n v="71250"/>
    <n v="0.25"/>
    <x v="1"/>
  </r>
  <r>
    <x v="4"/>
    <n v="1189833"/>
    <x v="203"/>
    <x v="5"/>
    <x v="0"/>
    <s v="February"/>
    <n v="1"/>
    <n v="2021"/>
    <s v="Midwest"/>
    <s v="Montana"/>
    <s v="Billings"/>
    <x v="0"/>
    <n v="45"/>
    <n v="675"/>
    <n v="303750"/>
    <n v="136687.5"/>
    <n v="0.45"/>
    <x v="1"/>
  </r>
  <r>
    <x v="4"/>
    <n v="1189833"/>
    <x v="204"/>
    <x v="6"/>
    <x v="0"/>
    <s v="February"/>
    <n v="1"/>
    <n v="2021"/>
    <s v="Midwest"/>
    <s v="Montana"/>
    <s v="Billings"/>
    <x v="1"/>
    <n v="55"/>
    <n v="625"/>
    <n v="343750"/>
    <n v="103125"/>
    <n v="0.3"/>
    <x v="1"/>
  </r>
  <r>
    <x v="4"/>
    <n v="1189833"/>
    <x v="205"/>
    <x v="0"/>
    <x v="0"/>
    <s v="February"/>
    <n v="1"/>
    <n v="2021"/>
    <s v="Midwest"/>
    <s v="Montana"/>
    <s v="Billings"/>
    <x v="2"/>
    <n v="50"/>
    <n v="500"/>
    <n v="250000"/>
    <n v="112500"/>
    <n v="0.45"/>
    <x v="1"/>
  </r>
  <r>
    <x v="4"/>
    <n v="1189833"/>
    <x v="206"/>
    <x v="1"/>
    <x v="0"/>
    <s v="February"/>
    <n v="1"/>
    <n v="2021"/>
    <s v="Midwest"/>
    <s v="Montana"/>
    <s v="Billings"/>
    <x v="3"/>
    <n v="45"/>
    <n v="425"/>
    <n v="191250"/>
    <n v="76500"/>
    <n v="0.4"/>
    <x v="1"/>
  </r>
  <r>
    <x v="4"/>
    <n v="1189833"/>
    <x v="207"/>
    <x v="2"/>
    <x v="0"/>
    <s v="February"/>
    <n v="1"/>
    <n v="2021"/>
    <s v="Midwest"/>
    <s v="Montana"/>
    <s v="Billings"/>
    <x v="4"/>
    <n v="55"/>
    <n v="425"/>
    <n v="233750"/>
    <n v="140250"/>
    <n v="0.60000000000000009"/>
    <x v="1"/>
  </r>
  <r>
    <x v="4"/>
    <n v="1189833"/>
    <x v="208"/>
    <x v="3"/>
    <x v="1"/>
    <s v="February"/>
    <n v="1"/>
    <n v="2021"/>
    <s v="Midwest"/>
    <s v="Montana"/>
    <s v="Billings"/>
    <x v="5"/>
    <n v="60"/>
    <n v="400"/>
    <n v="240000"/>
    <n v="60000"/>
    <n v="0.25"/>
    <x v="1"/>
  </r>
  <r>
    <x v="4"/>
    <n v="1189833"/>
    <x v="209"/>
    <x v="4"/>
    <x v="1"/>
    <s v="February"/>
    <n v="1"/>
    <n v="2021"/>
    <s v="Midwest"/>
    <s v="Montana"/>
    <s v="Billings"/>
    <x v="0"/>
    <n v="45"/>
    <n v="600"/>
    <n v="270000"/>
    <n v="121500"/>
    <n v="0.45"/>
    <x v="1"/>
  </r>
  <r>
    <x v="4"/>
    <n v="1189833"/>
    <x v="210"/>
    <x v="5"/>
    <x v="0"/>
    <s v="February"/>
    <n v="1"/>
    <n v="2021"/>
    <s v="Midwest"/>
    <s v="Montana"/>
    <s v="Billings"/>
    <x v="1"/>
    <n v="50"/>
    <n v="600"/>
    <n v="300000"/>
    <n v="90000"/>
    <n v="0.3"/>
    <x v="1"/>
  </r>
  <r>
    <x v="4"/>
    <n v="1189833"/>
    <x v="211"/>
    <x v="6"/>
    <x v="0"/>
    <s v="February"/>
    <n v="1"/>
    <n v="2021"/>
    <s v="Midwest"/>
    <s v="Montana"/>
    <s v="Billings"/>
    <x v="2"/>
    <n v="45"/>
    <n v="450"/>
    <n v="202500"/>
    <n v="91125"/>
    <n v="0.45"/>
    <x v="1"/>
  </r>
  <r>
    <x v="4"/>
    <n v="1189833"/>
    <x v="212"/>
    <x v="0"/>
    <x v="0"/>
    <s v="February"/>
    <n v="1"/>
    <n v="2021"/>
    <s v="Midwest"/>
    <s v="Montana"/>
    <s v="Billings"/>
    <x v="3"/>
    <n v="45"/>
    <n v="400"/>
    <n v="180000"/>
    <n v="72000"/>
    <n v="0.4"/>
    <x v="1"/>
  </r>
  <r>
    <x v="4"/>
    <n v="1189833"/>
    <x v="213"/>
    <x v="1"/>
    <x v="0"/>
    <s v="February"/>
    <n v="1"/>
    <n v="2021"/>
    <s v="Midwest"/>
    <s v="Montana"/>
    <s v="Billings"/>
    <x v="4"/>
    <n v="55"/>
    <n v="400"/>
    <n v="220000"/>
    <n v="132000"/>
    <n v="0.60000000000000009"/>
    <x v="1"/>
  </r>
  <r>
    <x v="4"/>
    <n v="1189833"/>
    <x v="693"/>
    <x v="2"/>
    <x v="0"/>
    <s v="February"/>
    <n v="1"/>
    <n v="2021"/>
    <s v="Midwest"/>
    <s v="Montana"/>
    <s v="Billings"/>
    <x v="5"/>
    <n v="60"/>
    <n v="450"/>
    <n v="270000"/>
    <n v="67500"/>
    <n v="0.25"/>
    <x v="1"/>
  </r>
  <r>
    <x v="4"/>
    <n v="1189833"/>
    <x v="694"/>
    <x v="3"/>
    <x v="1"/>
    <s v="February"/>
    <n v="1"/>
    <n v="2021"/>
    <s v="Midwest"/>
    <s v="Montana"/>
    <s v="Billings"/>
    <x v="0"/>
    <n v="45"/>
    <n v="550"/>
    <n v="247500"/>
    <n v="111375"/>
    <n v="0.45"/>
    <x v="1"/>
  </r>
  <r>
    <x v="4"/>
    <n v="1189833"/>
    <x v="695"/>
    <x v="4"/>
    <x v="1"/>
    <s v="February"/>
    <n v="1"/>
    <n v="2021"/>
    <s v="Midwest"/>
    <s v="Montana"/>
    <s v="Billings"/>
    <x v="1"/>
    <n v="50"/>
    <n v="550"/>
    <n v="275000"/>
    <n v="82500"/>
    <n v="0.3"/>
    <x v="1"/>
  </r>
  <r>
    <x v="4"/>
    <n v="1189833"/>
    <x v="696"/>
    <x v="5"/>
    <x v="0"/>
    <s v="February"/>
    <n v="1"/>
    <n v="2021"/>
    <s v="Midwest"/>
    <s v="Montana"/>
    <s v="Billings"/>
    <x v="2"/>
    <n v="45"/>
    <n v="400"/>
    <n v="180000"/>
    <n v="81000"/>
    <n v="0.45"/>
    <x v="1"/>
  </r>
  <r>
    <x v="4"/>
    <n v="1189833"/>
    <x v="697"/>
    <x v="6"/>
    <x v="0"/>
    <s v="February"/>
    <n v="1"/>
    <n v="2021"/>
    <s v="Midwest"/>
    <s v="Montana"/>
    <s v="Billings"/>
    <x v="3"/>
    <n v="45"/>
    <n v="375"/>
    <n v="168750"/>
    <n v="67500"/>
    <n v="0.4"/>
    <x v="1"/>
  </r>
  <r>
    <x v="4"/>
    <n v="1189833"/>
    <x v="698"/>
    <x v="0"/>
    <x v="0"/>
    <s v="February"/>
    <n v="1"/>
    <n v="2021"/>
    <s v="Midwest"/>
    <s v="Montana"/>
    <s v="Billings"/>
    <x v="4"/>
    <n v="55"/>
    <n v="350"/>
    <n v="192500"/>
    <n v="115500"/>
    <n v="0.60000000000000009"/>
    <x v="1"/>
  </r>
  <r>
    <x v="4"/>
    <n v="1189833"/>
    <x v="699"/>
    <x v="1"/>
    <x v="0"/>
    <s v="February"/>
    <n v="1"/>
    <n v="2021"/>
    <s v="Midwest"/>
    <s v="Montana"/>
    <s v="Billings"/>
    <x v="5"/>
    <n v="60"/>
    <n v="400"/>
    <n v="240000"/>
    <n v="60000"/>
    <n v="0.25"/>
    <x v="1"/>
  </r>
  <r>
    <x v="4"/>
    <n v="1189833"/>
    <x v="700"/>
    <x v="2"/>
    <x v="0"/>
    <s v="February"/>
    <n v="1"/>
    <n v="2021"/>
    <s v="Midwest"/>
    <s v="Montana"/>
    <s v="Billings"/>
    <x v="0"/>
    <n v="40"/>
    <n v="575"/>
    <n v="230000"/>
    <n v="103500"/>
    <n v="0.45"/>
    <x v="1"/>
  </r>
  <r>
    <x v="4"/>
    <n v="1189833"/>
    <x v="701"/>
    <x v="3"/>
    <x v="1"/>
    <s v="February"/>
    <n v="1"/>
    <n v="2021"/>
    <s v="Midwest"/>
    <s v="Montana"/>
    <s v="Billings"/>
    <x v="1"/>
    <n v="45"/>
    <n v="575"/>
    <n v="258750"/>
    <n v="77625"/>
    <n v="0.3"/>
    <x v="1"/>
  </r>
  <r>
    <x v="4"/>
    <n v="1189833"/>
    <x v="702"/>
    <x v="4"/>
    <x v="1"/>
    <s v="February"/>
    <n v="1"/>
    <n v="2021"/>
    <s v="Midwest"/>
    <s v="Montana"/>
    <s v="Billings"/>
    <x v="2"/>
    <n v="40"/>
    <n v="425"/>
    <n v="170000"/>
    <n v="76500"/>
    <n v="0.45"/>
    <x v="1"/>
  </r>
  <r>
    <x v="4"/>
    <n v="1189833"/>
    <x v="703"/>
    <x v="5"/>
    <x v="0"/>
    <s v="March"/>
    <n v="1"/>
    <n v="2021"/>
    <s v="Midwest"/>
    <s v="Montana"/>
    <s v="Billings"/>
    <x v="3"/>
    <n v="40"/>
    <n v="425"/>
    <n v="170000"/>
    <n v="68000"/>
    <n v="0.4"/>
    <x v="1"/>
  </r>
  <r>
    <x v="4"/>
    <n v="1189833"/>
    <x v="704"/>
    <x v="6"/>
    <x v="0"/>
    <s v="March"/>
    <n v="1"/>
    <n v="2021"/>
    <s v="Midwest"/>
    <s v="Montana"/>
    <s v="Billings"/>
    <x v="4"/>
    <n v="55"/>
    <n v="375"/>
    <n v="206250"/>
    <n v="123750"/>
    <n v="0.60000000000000009"/>
    <x v="1"/>
  </r>
  <r>
    <x v="4"/>
    <n v="1189833"/>
    <x v="705"/>
    <x v="0"/>
    <x v="0"/>
    <s v="March"/>
    <n v="1"/>
    <n v="2021"/>
    <s v="Midwest"/>
    <s v="Montana"/>
    <s v="Billings"/>
    <x v="5"/>
    <n v="60"/>
    <n v="475"/>
    <n v="285000"/>
    <n v="71250"/>
    <n v="0.25"/>
    <x v="1"/>
  </r>
  <r>
    <x v="4"/>
    <n v="1189833"/>
    <x v="706"/>
    <x v="1"/>
    <x v="0"/>
    <s v="March"/>
    <n v="1"/>
    <n v="2021"/>
    <s v="Midwest"/>
    <s v="Montana"/>
    <s v="Billings"/>
    <x v="0"/>
    <n v="45"/>
    <n v="675"/>
    <n v="303750"/>
    <n v="136687.5"/>
    <n v="0.45"/>
    <x v="1"/>
  </r>
  <r>
    <x v="4"/>
    <n v="1189833"/>
    <x v="707"/>
    <x v="2"/>
    <x v="0"/>
    <s v="March"/>
    <n v="1"/>
    <n v="2021"/>
    <s v="Midwest"/>
    <s v="Montana"/>
    <s v="Billings"/>
    <x v="1"/>
    <n v="50"/>
    <n v="675"/>
    <n v="337500"/>
    <n v="101250"/>
    <n v="0.3"/>
    <x v="1"/>
  </r>
  <r>
    <x v="4"/>
    <n v="1189833"/>
    <x v="708"/>
    <x v="3"/>
    <x v="1"/>
    <s v="March"/>
    <n v="1"/>
    <n v="2021"/>
    <s v="Midwest"/>
    <s v="Montana"/>
    <s v="Billings"/>
    <x v="2"/>
    <n v="45"/>
    <n v="475"/>
    <n v="213750"/>
    <n v="96187.5"/>
    <n v="0.45"/>
    <x v="1"/>
  </r>
  <r>
    <x v="4"/>
    <n v="1189833"/>
    <x v="709"/>
    <x v="4"/>
    <x v="1"/>
    <s v="March"/>
    <n v="1"/>
    <n v="2021"/>
    <s v="Midwest"/>
    <s v="Montana"/>
    <s v="Billings"/>
    <x v="3"/>
    <n v="45"/>
    <n v="475"/>
    <n v="213750"/>
    <n v="85500"/>
    <n v="0.4"/>
    <x v="1"/>
  </r>
  <r>
    <x v="4"/>
    <n v="1189833"/>
    <x v="710"/>
    <x v="5"/>
    <x v="0"/>
    <s v="March"/>
    <n v="1"/>
    <n v="2021"/>
    <s v="Midwest"/>
    <s v="Montana"/>
    <s v="Billings"/>
    <x v="4"/>
    <n v="55"/>
    <n v="400"/>
    <n v="220000"/>
    <n v="132000"/>
    <n v="0.60000000000000009"/>
    <x v="1"/>
  </r>
  <r>
    <x v="4"/>
    <n v="1189833"/>
    <x v="214"/>
    <x v="6"/>
    <x v="0"/>
    <s v="March"/>
    <n v="1"/>
    <n v="2021"/>
    <s v="Midwest"/>
    <s v="Montana"/>
    <s v="Billings"/>
    <x v="5"/>
    <n v="60"/>
    <n v="500"/>
    <n v="300000"/>
    <n v="75000"/>
    <n v="0.25"/>
    <x v="1"/>
  </r>
  <r>
    <x v="2"/>
    <n v="1197831"/>
    <x v="215"/>
    <x v="0"/>
    <x v="0"/>
    <s v="March"/>
    <n v="1"/>
    <n v="2021"/>
    <s v="Midwest"/>
    <s v="Montana"/>
    <s v="Billings"/>
    <x v="0"/>
    <n v="20"/>
    <n v="700"/>
    <n v="140000"/>
    <n v="49000"/>
    <n v="0.35"/>
    <x v="1"/>
  </r>
  <r>
    <x v="2"/>
    <n v="1197831"/>
    <x v="216"/>
    <x v="1"/>
    <x v="0"/>
    <s v="March"/>
    <n v="1"/>
    <n v="2021"/>
    <s v="Midwest"/>
    <s v="Montana"/>
    <s v="Billings"/>
    <x v="1"/>
    <n v="30"/>
    <n v="700"/>
    <n v="210000"/>
    <n v="73500"/>
    <n v="0.35"/>
    <x v="1"/>
  </r>
  <r>
    <x v="2"/>
    <n v="1197831"/>
    <x v="217"/>
    <x v="2"/>
    <x v="0"/>
    <s v="March"/>
    <n v="1"/>
    <n v="2021"/>
    <s v="Midwest"/>
    <s v="Montana"/>
    <s v="Billings"/>
    <x v="2"/>
    <n v="30"/>
    <n v="500"/>
    <n v="150000"/>
    <n v="52500"/>
    <n v="0.35"/>
    <x v="1"/>
  </r>
  <r>
    <x v="2"/>
    <n v="1197831"/>
    <x v="218"/>
    <x v="3"/>
    <x v="1"/>
    <s v="March"/>
    <n v="1"/>
    <n v="2021"/>
    <s v="Midwest"/>
    <s v="Montana"/>
    <s v="Billings"/>
    <x v="3"/>
    <n v="35"/>
    <n v="500"/>
    <n v="175000"/>
    <n v="78750"/>
    <n v="0.45"/>
    <x v="1"/>
  </r>
  <r>
    <x v="2"/>
    <n v="1197831"/>
    <x v="219"/>
    <x v="4"/>
    <x v="1"/>
    <s v="March"/>
    <n v="1"/>
    <n v="2021"/>
    <s v="South"/>
    <s v="Tennessee"/>
    <s v="Knoxville"/>
    <x v="4"/>
    <n v="40"/>
    <n v="350"/>
    <n v="140000"/>
    <n v="42000"/>
    <n v="0.3"/>
    <x v="1"/>
  </r>
  <r>
    <x v="2"/>
    <n v="1197831"/>
    <x v="220"/>
    <x v="5"/>
    <x v="0"/>
    <s v="March"/>
    <n v="1"/>
    <n v="2021"/>
    <s v="South"/>
    <s v="Tennessee"/>
    <s v="Knoxville"/>
    <x v="5"/>
    <n v="35"/>
    <n v="500"/>
    <n v="175000"/>
    <n v="87500"/>
    <n v="0.5"/>
    <x v="1"/>
  </r>
  <r>
    <x v="2"/>
    <n v="1197831"/>
    <x v="221"/>
    <x v="6"/>
    <x v="0"/>
    <s v="March"/>
    <n v="1"/>
    <n v="2021"/>
    <s v="South"/>
    <s v="Tennessee"/>
    <s v="Knoxville"/>
    <x v="0"/>
    <n v="25"/>
    <n v="650"/>
    <n v="162500"/>
    <n v="56875"/>
    <n v="0.35"/>
    <x v="1"/>
  </r>
  <r>
    <x v="2"/>
    <n v="1197831"/>
    <x v="222"/>
    <x v="0"/>
    <x v="0"/>
    <s v="March"/>
    <n v="1"/>
    <n v="2021"/>
    <s v="South"/>
    <s v="Tennessee"/>
    <s v="Knoxville"/>
    <x v="1"/>
    <n v="35"/>
    <n v="625"/>
    <n v="218750"/>
    <n v="76562.5"/>
    <n v="0.35"/>
    <x v="1"/>
  </r>
  <r>
    <x v="2"/>
    <n v="1197831"/>
    <x v="223"/>
    <x v="1"/>
    <x v="0"/>
    <s v="March"/>
    <n v="1"/>
    <n v="2021"/>
    <s v="South"/>
    <s v="Tennessee"/>
    <s v="Knoxville"/>
    <x v="2"/>
    <n v="35"/>
    <n v="450"/>
    <n v="157500"/>
    <n v="55125"/>
    <n v="0.35"/>
    <x v="1"/>
  </r>
  <r>
    <x v="2"/>
    <n v="1197831"/>
    <x v="224"/>
    <x v="2"/>
    <x v="0"/>
    <s v="March"/>
    <n v="1"/>
    <n v="2021"/>
    <s v="South"/>
    <s v="Tennessee"/>
    <s v="Knoxville"/>
    <x v="3"/>
    <n v="35"/>
    <n v="400"/>
    <n v="140000"/>
    <n v="63000"/>
    <n v="0.45"/>
    <x v="1"/>
  </r>
  <r>
    <x v="2"/>
    <n v="1197831"/>
    <x v="225"/>
    <x v="3"/>
    <x v="1"/>
    <s v="March"/>
    <n v="1"/>
    <n v="2021"/>
    <s v="South"/>
    <s v="Tennessee"/>
    <s v="Knoxville"/>
    <x v="4"/>
    <n v="40"/>
    <n v="275"/>
    <n v="110000"/>
    <n v="33000"/>
    <n v="0.3"/>
    <x v="1"/>
  </r>
  <r>
    <x v="2"/>
    <n v="1197831"/>
    <x v="226"/>
    <x v="4"/>
    <x v="1"/>
    <s v="March"/>
    <n v="1"/>
    <n v="2021"/>
    <s v="South"/>
    <s v="Tennessee"/>
    <s v="Knoxville"/>
    <x v="5"/>
    <n v="35"/>
    <n v="475"/>
    <n v="166250"/>
    <n v="83125"/>
    <n v="0.5"/>
    <x v="1"/>
  </r>
  <r>
    <x v="2"/>
    <n v="1197831"/>
    <x v="227"/>
    <x v="5"/>
    <x v="0"/>
    <s v="March"/>
    <n v="1"/>
    <n v="2021"/>
    <s v="South"/>
    <s v="Tennessee"/>
    <s v="Knoxville"/>
    <x v="0"/>
    <n v="30"/>
    <n v="650"/>
    <n v="195000"/>
    <n v="78000"/>
    <n v="0.4"/>
    <x v="1"/>
  </r>
  <r>
    <x v="2"/>
    <n v="1197831"/>
    <x v="228"/>
    <x v="6"/>
    <x v="0"/>
    <s v="March"/>
    <n v="1"/>
    <n v="2021"/>
    <s v="South"/>
    <s v="Tennessee"/>
    <s v="Knoxville"/>
    <x v="1"/>
    <n v="40"/>
    <n v="650"/>
    <n v="260000"/>
    <n v="104000"/>
    <n v="0.4"/>
    <x v="1"/>
  </r>
  <r>
    <x v="2"/>
    <n v="1197831"/>
    <x v="711"/>
    <x v="0"/>
    <x v="0"/>
    <s v="March"/>
    <n v="1"/>
    <n v="2021"/>
    <s v="South"/>
    <s v="Tennessee"/>
    <s v="Knoxville"/>
    <x v="2"/>
    <n v="30"/>
    <n v="475"/>
    <n v="142500"/>
    <n v="57000"/>
    <n v="0.4"/>
    <x v="1"/>
  </r>
  <r>
    <x v="2"/>
    <n v="1197831"/>
    <x v="712"/>
    <x v="1"/>
    <x v="0"/>
    <s v="March"/>
    <n v="1"/>
    <n v="2021"/>
    <s v="South"/>
    <s v="Tennessee"/>
    <s v="Knoxville"/>
    <x v="3"/>
    <n v="35"/>
    <n v="375"/>
    <n v="131250"/>
    <n v="65625"/>
    <n v="0.5"/>
    <x v="1"/>
  </r>
  <r>
    <x v="2"/>
    <n v="1197831"/>
    <x v="713"/>
    <x v="2"/>
    <x v="0"/>
    <s v="March"/>
    <n v="1"/>
    <n v="2021"/>
    <s v="South"/>
    <s v="Tennessee"/>
    <s v="Knoxville"/>
    <x v="4"/>
    <n v="40"/>
    <n v="275"/>
    <n v="110000"/>
    <n v="38500"/>
    <n v="0.35"/>
    <x v="1"/>
  </r>
  <r>
    <x v="2"/>
    <n v="1197831"/>
    <x v="714"/>
    <x v="3"/>
    <x v="1"/>
    <s v="March"/>
    <n v="1"/>
    <n v="2021"/>
    <s v="South"/>
    <s v="Tennessee"/>
    <s v="Knoxville"/>
    <x v="5"/>
    <n v="35"/>
    <n v="425"/>
    <n v="148750"/>
    <n v="81812.5"/>
    <n v="0.55000000000000004"/>
    <x v="1"/>
  </r>
  <r>
    <x v="2"/>
    <n v="1197831"/>
    <x v="715"/>
    <x v="4"/>
    <x v="1"/>
    <s v="March"/>
    <n v="1"/>
    <n v="2021"/>
    <s v="South"/>
    <s v="Tennessee"/>
    <s v="Knoxville"/>
    <x v="0"/>
    <n v="20"/>
    <n v="675"/>
    <n v="135000"/>
    <n v="54000"/>
    <n v="0.4"/>
    <x v="1"/>
  </r>
  <r>
    <x v="2"/>
    <n v="1197831"/>
    <x v="716"/>
    <x v="5"/>
    <x v="0"/>
    <s v="March"/>
    <n v="1"/>
    <n v="2021"/>
    <s v="South"/>
    <s v="Tennessee"/>
    <s v="Knoxville"/>
    <x v="1"/>
    <n v="25"/>
    <n v="675"/>
    <n v="168750"/>
    <n v="67500"/>
    <n v="0.4"/>
    <x v="1"/>
  </r>
  <r>
    <x v="2"/>
    <n v="1197831"/>
    <x v="717"/>
    <x v="6"/>
    <x v="0"/>
    <s v="March"/>
    <n v="1"/>
    <n v="2021"/>
    <s v="South"/>
    <s v="Tennessee"/>
    <s v="Knoxville"/>
    <x v="2"/>
    <n v="20"/>
    <n v="500"/>
    <n v="100000"/>
    <n v="40000"/>
    <n v="0.4"/>
    <x v="1"/>
  </r>
  <r>
    <x v="2"/>
    <n v="1197831"/>
    <x v="718"/>
    <x v="0"/>
    <x v="0"/>
    <s v="March"/>
    <n v="1"/>
    <n v="2021"/>
    <s v="South"/>
    <s v="Tennessee"/>
    <s v="Knoxville"/>
    <x v="3"/>
    <n v="25"/>
    <n v="400"/>
    <n v="100000"/>
    <n v="50000"/>
    <n v="0.5"/>
    <x v="1"/>
  </r>
  <r>
    <x v="2"/>
    <n v="1197831"/>
    <x v="719"/>
    <x v="1"/>
    <x v="0"/>
    <s v="April"/>
    <n v="2"/>
    <n v="2021"/>
    <s v="South"/>
    <s v="Tennessee"/>
    <s v="Knoxville"/>
    <x v="4"/>
    <n v="30"/>
    <n v="300"/>
    <n v="90000"/>
    <n v="31500"/>
    <n v="0.35"/>
    <x v="1"/>
  </r>
  <r>
    <x v="2"/>
    <n v="1197831"/>
    <x v="720"/>
    <x v="2"/>
    <x v="0"/>
    <s v="April"/>
    <n v="2"/>
    <n v="2021"/>
    <s v="South"/>
    <s v="Tennessee"/>
    <s v="Knoxville"/>
    <x v="5"/>
    <n v="25"/>
    <n v="575"/>
    <n v="143750"/>
    <n v="79062.5"/>
    <n v="0.55000000000000004"/>
    <x v="1"/>
  </r>
  <r>
    <x v="2"/>
    <n v="1197831"/>
    <x v="721"/>
    <x v="3"/>
    <x v="1"/>
    <s v="April"/>
    <n v="2"/>
    <n v="2021"/>
    <s v="South"/>
    <s v="Tennessee"/>
    <s v="Knoxville"/>
    <x v="0"/>
    <n v="15"/>
    <n v="725"/>
    <n v="108750"/>
    <n v="43500"/>
    <n v="0.4"/>
    <x v="1"/>
  </r>
  <r>
    <x v="2"/>
    <n v="1197831"/>
    <x v="722"/>
    <x v="4"/>
    <x v="1"/>
    <s v="April"/>
    <n v="2"/>
    <n v="2021"/>
    <s v="South"/>
    <s v="Tennessee"/>
    <s v="Knoxville"/>
    <x v="1"/>
    <n v="25"/>
    <n v="750"/>
    <n v="187500"/>
    <n v="75000"/>
    <n v="0.4"/>
    <x v="1"/>
  </r>
  <r>
    <x v="2"/>
    <n v="1197831"/>
    <x v="723"/>
    <x v="5"/>
    <x v="0"/>
    <s v="April"/>
    <n v="2"/>
    <n v="2021"/>
    <s v="South"/>
    <s v="Tennessee"/>
    <s v="Knoxville"/>
    <x v="2"/>
    <n v="20"/>
    <n v="600"/>
    <n v="120000"/>
    <n v="48000"/>
    <n v="0.4"/>
    <x v="1"/>
  </r>
  <r>
    <x v="2"/>
    <n v="1197831"/>
    <x v="229"/>
    <x v="6"/>
    <x v="0"/>
    <s v="April"/>
    <n v="2"/>
    <n v="2021"/>
    <s v="South"/>
    <s v="Tennessee"/>
    <s v="Knoxville"/>
    <x v="3"/>
    <n v="30"/>
    <n v="525"/>
    <n v="157500"/>
    <n v="78750"/>
    <n v="0.5"/>
    <x v="1"/>
  </r>
  <r>
    <x v="2"/>
    <n v="1197831"/>
    <x v="230"/>
    <x v="0"/>
    <x v="0"/>
    <s v="April"/>
    <n v="2"/>
    <n v="2021"/>
    <s v="South"/>
    <s v="Tennessee"/>
    <s v="Knoxville"/>
    <x v="4"/>
    <n v="45"/>
    <n v="425"/>
    <n v="191250"/>
    <n v="66937.5"/>
    <n v="0.35"/>
    <x v="1"/>
  </r>
  <r>
    <x v="2"/>
    <n v="1197831"/>
    <x v="231"/>
    <x v="1"/>
    <x v="0"/>
    <s v="April"/>
    <n v="2"/>
    <n v="2021"/>
    <s v="South"/>
    <s v="Tennessee"/>
    <s v="Knoxville"/>
    <x v="5"/>
    <n v="40"/>
    <n v="775"/>
    <n v="310000"/>
    <n v="170500"/>
    <n v="0.55000000000000004"/>
    <x v="1"/>
  </r>
  <r>
    <x v="2"/>
    <n v="1197831"/>
    <x v="232"/>
    <x v="2"/>
    <x v="0"/>
    <s v="April"/>
    <n v="2"/>
    <n v="2021"/>
    <s v="South"/>
    <s v="Tennessee"/>
    <s v="Knoxville"/>
    <x v="0"/>
    <n v="40"/>
    <n v="775"/>
    <n v="310000"/>
    <n v="124000"/>
    <n v="0.4"/>
    <x v="1"/>
  </r>
  <r>
    <x v="2"/>
    <n v="1197831"/>
    <x v="233"/>
    <x v="3"/>
    <x v="1"/>
    <s v="April"/>
    <n v="2"/>
    <n v="2021"/>
    <s v="South"/>
    <s v="Tennessee"/>
    <s v="Knoxville"/>
    <x v="1"/>
    <n v="45"/>
    <n v="775"/>
    <n v="348750"/>
    <n v="139500"/>
    <n v="0.4"/>
    <x v="1"/>
  </r>
  <r>
    <x v="2"/>
    <n v="1197831"/>
    <x v="234"/>
    <x v="4"/>
    <x v="1"/>
    <s v="April"/>
    <n v="2"/>
    <n v="2021"/>
    <s v="South"/>
    <s v="Tennessee"/>
    <s v="Knoxville"/>
    <x v="2"/>
    <n v="40"/>
    <n v="650"/>
    <n v="260000"/>
    <n v="104000"/>
    <n v="0.4"/>
    <x v="1"/>
  </r>
  <r>
    <x v="2"/>
    <n v="1197831"/>
    <x v="235"/>
    <x v="5"/>
    <x v="0"/>
    <s v="April"/>
    <n v="2"/>
    <n v="2021"/>
    <s v="South"/>
    <s v="Tennessee"/>
    <s v="Knoxville"/>
    <x v="3"/>
    <n v="40"/>
    <n v="600"/>
    <n v="240000"/>
    <n v="120000"/>
    <n v="0.5"/>
    <x v="1"/>
  </r>
  <r>
    <x v="2"/>
    <n v="1197831"/>
    <x v="236"/>
    <x v="6"/>
    <x v="0"/>
    <s v="April"/>
    <n v="2"/>
    <n v="2021"/>
    <s v="South"/>
    <s v="Tennessee"/>
    <s v="Knoxville"/>
    <x v="4"/>
    <n v="45"/>
    <n v="500"/>
    <n v="225000"/>
    <n v="78750"/>
    <n v="0.35"/>
    <x v="1"/>
  </r>
  <r>
    <x v="2"/>
    <n v="1197831"/>
    <x v="237"/>
    <x v="0"/>
    <x v="0"/>
    <s v="April"/>
    <n v="2"/>
    <n v="2021"/>
    <s v="South"/>
    <s v="Tennessee"/>
    <s v="Knoxville"/>
    <x v="5"/>
    <n v="50"/>
    <n v="875"/>
    <n v="437500"/>
    <n v="240625"/>
    <n v="0.55000000000000004"/>
    <x v="1"/>
  </r>
  <r>
    <x v="2"/>
    <n v="1197831"/>
    <x v="238"/>
    <x v="1"/>
    <x v="0"/>
    <s v="April"/>
    <n v="2"/>
    <n v="2021"/>
    <s v="South"/>
    <s v="Tennessee"/>
    <s v="Knoxville"/>
    <x v="0"/>
    <n v="40"/>
    <n v="825"/>
    <n v="330000"/>
    <n v="148500"/>
    <n v="0.45"/>
    <x v="1"/>
  </r>
  <r>
    <x v="2"/>
    <n v="1197831"/>
    <x v="239"/>
    <x v="2"/>
    <x v="0"/>
    <s v="April"/>
    <n v="2"/>
    <n v="2021"/>
    <s v="South"/>
    <s v="Tennessee"/>
    <s v="Knoxville"/>
    <x v="1"/>
    <n v="45"/>
    <n v="825"/>
    <n v="371250"/>
    <n v="167062.5"/>
    <n v="0.45"/>
    <x v="1"/>
  </r>
  <r>
    <x v="2"/>
    <n v="1197831"/>
    <x v="240"/>
    <x v="3"/>
    <x v="1"/>
    <s v="April"/>
    <n v="2"/>
    <n v="2021"/>
    <s v="South"/>
    <s v="Tennessee"/>
    <s v="Knoxville"/>
    <x v="2"/>
    <n v="40"/>
    <n v="975"/>
    <n v="390000"/>
    <n v="175500"/>
    <n v="0.45"/>
    <x v="1"/>
  </r>
  <r>
    <x v="2"/>
    <n v="1197831"/>
    <x v="241"/>
    <x v="4"/>
    <x v="1"/>
    <s v="April"/>
    <n v="2"/>
    <n v="2021"/>
    <s v="South"/>
    <s v="Tennessee"/>
    <s v="Knoxville"/>
    <x v="3"/>
    <n v="40"/>
    <n v="575"/>
    <n v="230000"/>
    <n v="126500"/>
    <n v="0.55000000000000004"/>
    <x v="1"/>
  </r>
  <r>
    <x v="2"/>
    <n v="1197831"/>
    <x v="242"/>
    <x v="5"/>
    <x v="0"/>
    <s v="April"/>
    <n v="2"/>
    <n v="2021"/>
    <s v="South"/>
    <s v="Tennessee"/>
    <s v="Knoxville"/>
    <x v="4"/>
    <n v="45"/>
    <n v="550"/>
    <n v="247500"/>
    <n v="99000"/>
    <n v="0.4"/>
    <x v="1"/>
  </r>
  <r>
    <x v="2"/>
    <n v="1197831"/>
    <x v="243"/>
    <x v="6"/>
    <x v="0"/>
    <s v="April"/>
    <n v="2"/>
    <n v="2021"/>
    <s v="South"/>
    <s v="Tennessee"/>
    <s v="Knoxville"/>
    <x v="5"/>
    <n v="55"/>
    <n v="825"/>
    <n v="453750"/>
    <n v="272250"/>
    <n v="0.60000000000000009"/>
    <x v="1"/>
  </r>
  <r>
    <x v="2"/>
    <n v="1197831"/>
    <x v="244"/>
    <x v="0"/>
    <x v="0"/>
    <s v="April"/>
    <n v="2"/>
    <n v="2021"/>
    <s v="South"/>
    <s v="Tennessee"/>
    <s v="Knoxville"/>
    <x v="0"/>
    <n v="45"/>
    <n v="775"/>
    <n v="348750"/>
    <n v="156937.5"/>
    <n v="0.45"/>
    <x v="1"/>
  </r>
  <r>
    <x v="2"/>
    <n v="1197831"/>
    <x v="245"/>
    <x v="1"/>
    <x v="0"/>
    <s v="April"/>
    <n v="2"/>
    <n v="2021"/>
    <s v="South"/>
    <s v="Tennessee"/>
    <s v="Knoxville"/>
    <x v="1"/>
    <n v="55"/>
    <n v="775"/>
    <n v="426250"/>
    <n v="191812.5"/>
    <n v="0.45"/>
    <x v="1"/>
  </r>
  <r>
    <x v="2"/>
    <n v="1197831"/>
    <x v="246"/>
    <x v="2"/>
    <x v="0"/>
    <s v="April"/>
    <n v="2"/>
    <n v="2021"/>
    <s v="South"/>
    <s v="Tennessee"/>
    <s v="Knoxville"/>
    <x v="2"/>
    <n v="50"/>
    <n v="950"/>
    <n v="475000"/>
    <n v="213750"/>
    <n v="0.45"/>
    <x v="1"/>
  </r>
  <r>
    <x v="2"/>
    <n v="1197831"/>
    <x v="247"/>
    <x v="3"/>
    <x v="1"/>
    <s v="April"/>
    <n v="2"/>
    <n v="2021"/>
    <s v="South"/>
    <s v="Tennessee"/>
    <s v="Knoxville"/>
    <x v="3"/>
    <n v="45"/>
    <n v="475"/>
    <n v="213750"/>
    <n v="117562.5"/>
    <n v="0.55000000000000004"/>
    <x v="1"/>
  </r>
  <r>
    <x v="2"/>
    <n v="1197831"/>
    <x v="248"/>
    <x v="4"/>
    <x v="1"/>
    <s v="April"/>
    <n v="2"/>
    <n v="2021"/>
    <s v="South"/>
    <s v="Tennessee"/>
    <s v="Knoxville"/>
    <x v="4"/>
    <n v="50"/>
    <n v="475"/>
    <n v="237500"/>
    <n v="95000"/>
    <n v="0.4"/>
    <x v="1"/>
  </r>
  <r>
    <x v="2"/>
    <n v="1197831"/>
    <x v="249"/>
    <x v="5"/>
    <x v="0"/>
    <s v="April"/>
    <n v="2"/>
    <n v="2021"/>
    <s v="South"/>
    <s v="Tennessee"/>
    <s v="Knoxville"/>
    <x v="5"/>
    <n v="55"/>
    <n v="725"/>
    <n v="398750"/>
    <n v="239250"/>
    <n v="0.60000000000000009"/>
    <x v="1"/>
  </r>
  <r>
    <x v="2"/>
    <n v="1197831"/>
    <x v="250"/>
    <x v="6"/>
    <x v="0"/>
    <s v="April"/>
    <n v="2"/>
    <n v="2021"/>
    <s v="South"/>
    <s v="Tennessee"/>
    <s v="Knoxville"/>
    <x v="0"/>
    <n v="50"/>
    <n v="675"/>
    <n v="337500"/>
    <n v="151875"/>
    <n v="0.45"/>
    <x v="1"/>
  </r>
  <r>
    <x v="2"/>
    <n v="1197831"/>
    <x v="251"/>
    <x v="0"/>
    <x v="0"/>
    <s v="April"/>
    <n v="2"/>
    <n v="2021"/>
    <s v="South"/>
    <s v="Tennessee"/>
    <s v="Knoxville"/>
    <x v="1"/>
    <n v="50"/>
    <n v="625"/>
    <n v="312500"/>
    <n v="140625"/>
    <n v="0.45"/>
    <x v="1"/>
  </r>
  <r>
    <x v="2"/>
    <n v="1197831"/>
    <x v="252"/>
    <x v="1"/>
    <x v="0"/>
    <s v="April"/>
    <n v="2"/>
    <n v="2021"/>
    <s v="South"/>
    <s v="Tennessee"/>
    <s v="Knoxville"/>
    <x v="2"/>
    <n v="55"/>
    <n v="675"/>
    <n v="371250"/>
    <n v="167062.5"/>
    <n v="0.45"/>
    <x v="1"/>
  </r>
  <r>
    <x v="2"/>
    <n v="1197831"/>
    <x v="253"/>
    <x v="2"/>
    <x v="0"/>
    <s v="April"/>
    <n v="2"/>
    <n v="2021"/>
    <s v="South"/>
    <s v="Tennessee"/>
    <s v="Knoxville"/>
    <x v="3"/>
    <n v="55"/>
    <n v="400"/>
    <n v="220000"/>
    <n v="121000"/>
    <n v="0.55000000000000004"/>
    <x v="1"/>
  </r>
  <r>
    <x v="2"/>
    <n v="1197831"/>
    <x v="254"/>
    <x v="3"/>
    <x v="1"/>
    <s v="May"/>
    <n v="2"/>
    <n v="2021"/>
    <s v="South"/>
    <s v="Tennessee"/>
    <s v="Knoxville"/>
    <x v="4"/>
    <n v="50"/>
    <n v="400"/>
    <n v="200000"/>
    <n v="80000"/>
    <n v="0.4"/>
    <x v="1"/>
  </r>
  <r>
    <x v="2"/>
    <n v="1197831"/>
    <x v="255"/>
    <x v="4"/>
    <x v="1"/>
    <s v="May"/>
    <n v="2"/>
    <n v="2021"/>
    <s v="South"/>
    <s v="Tennessee"/>
    <s v="Knoxville"/>
    <x v="5"/>
    <n v="45"/>
    <n v="625"/>
    <n v="281250"/>
    <n v="168750"/>
    <n v="0.60000000000000009"/>
    <x v="1"/>
  </r>
  <r>
    <x v="2"/>
    <n v="1197831"/>
    <x v="256"/>
    <x v="5"/>
    <x v="0"/>
    <s v="May"/>
    <n v="2"/>
    <n v="2021"/>
    <s v="South"/>
    <s v="Tennessee"/>
    <s v="Knoxville"/>
    <x v="0"/>
    <n v="35"/>
    <n v="575"/>
    <n v="201250"/>
    <n v="90562.5"/>
    <n v="0.45"/>
    <x v="1"/>
  </r>
  <r>
    <x v="2"/>
    <n v="1197831"/>
    <x v="257"/>
    <x v="6"/>
    <x v="0"/>
    <s v="May"/>
    <n v="2"/>
    <n v="2021"/>
    <s v="South"/>
    <s v="Tennessee"/>
    <s v="Knoxville"/>
    <x v="1"/>
    <n v="35"/>
    <n v="575"/>
    <n v="201250"/>
    <n v="90562.5"/>
    <n v="0.45"/>
    <x v="1"/>
  </r>
  <r>
    <x v="2"/>
    <n v="1197831"/>
    <x v="258"/>
    <x v="0"/>
    <x v="0"/>
    <s v="May"/>
    <n v="2"/>
    <n v="2021"/>
    <s v="South"/>
    <s v="Tennessee"/>
    <s v="Knoxville"/>
    <x v="2"/>
    <n v="40"/>
    <n v="525"/>
    <n v="210000"/>
    <n v="94500"/>
    <n v="0.45"/>
    <x v="1"/>
  </r>
  <r>
    <x v="2"/>
    <n v="1197831"/>
    <x v="259"/>
    <x v="1"/>
    <x v="0"/>
    <s v="May"/>
    <n v="2"/>
    <n v="2021"/>
    <s v="South"/>
    <s v="Tennessee"/>
    <s v="Knoxville"/>
    <x v="3"/>
    <n v="40"/>
    <n v="375"/>
    <n v="150000"/>
    <n v="82500"/>
    <n v="0.55000000000000004"/>
    <x v="1"/>
  </r>
  <r>
    <x v="2"/>
    <n v="1197831"/>
    <x v="260"/>
    <x v="2"/>
    <x v="0"/>
    <s v="May"/>
    <n v="2"/>
    <n v="2021"/>
    <s v="South"/>
    <s v="Tennessee"/>
    <s v="Knoxville"/>
    <x v="4"/>
    <n v="35"/>
    <n v="350"/>
    <n v="122500"/>
    <n v="49000"/>
    <n v="0.4"/>
    <x v="1"/>
  </r>
  <r>
    <x v="2"/>
    <n v="1197831"/>
    <x v="261"/>
    <x v="3"/>
    <x v="1"/>
    <s v="May"/>
    <n v="2"/>
    <n v="2021"/>
    <s v="South"/>
    <s v="Tennessee"/>
    <s v="Knoxville"/>
    <x v="5"/>
    <n v="45"/>
    <n v="525"/>
    <n v="236250"/>
    <n v="141750"/>
    <n v="0.60000000000000009"/>
    <x v="1"/>
  </r>
  <r>
    <x v="2"/>
    <n v="1197831"/>
    <x v="262"/>
    <x v="4"/>
    <x v="1"/>
    <s v="May"/>
    <n v="2"/>
    <n v="2021"/>
    <s v="South"/>
    <s v="Tennessee"/>
    <s v="Knoxville"/>
    <x v="0"/>
    <n v="30"/>
    <n v="675"/>
    <n v="202500"/>
    <n v="91125"/>
    <n v="0.45"/>
    <x v="1"/>
  </r>
  <r>
    <x v="2"/>
    <n v="1197831"/>
    <x v="263"/>
    <x v="5"/>
    <x v="0"/>
    <s v="May"/>
    <n v="2"/>
    <n v="2021"/>
    <s v="South"/>
    <s v="Tennessee"/>
    <s v="Knoxville"/>
    <x v="1"/>
    <n v="30"/>
    <n v="675"/>
    <n v="202500"/>
    <n v="91125"/>
    <n v="0.45"/>
    <x v="1"/>
  </r>
  <r>
    <x v="2"/>
    <n v="1197831"/>
    <x v="264"/>
    <x v="6"/>
    <x v="0"/>
    <s v="May"/>
    <n v="2"/>
    <n v="2021"/>
    <s v="South"/>
    <s v="Tennessee"/>
    <s v="Knoxville"/>
    <x v="2"/>
    <n v="55"/>
    <n v="600"/>
    <n v="330000"/>
    <n v="148500"/>
    <n v="0.45"/>
    <x v="1"/>
  </r>
  <r>
    <x v="2"/>
    <n v="1197831"/>
    <x v="265"/>
    <x v="0"/>
    <x v="0"/>
    <s v="May"/>
    <n v="2"/>
    <n v="2021"/>
    <s v="South"/>
    <s v="Tennessee"/>
    <s v="Knoxville"/>
    <x v="3"/>
    <n v="55"/>
    <n v="475"/>
    <n v="261250"/>
    <n v="143687.5"/>
    <n v="0.55000000000000004"/>
    <x v="1"/>
  </r>
  <r>
    <x v="2"/>
    <n v="1197831"/>
    <x v="266"/>
    <x v="1"/>
    <x v="0"/>
    <s v="May"/>
    <n v="2"/>
    <n v="2021"/>
    <s v="South"/>
    <s v="Tennessee"/>
    <s v="Knoxville"/>
    <x v="4"/>
    <n v="55"/>
    <n v="450"/>
    <n v="247500"/>
    <n v="99000"/>
    <n v="0.4"/>
    <x v="1"/>
  </r>
  <r>
    <x v="2"/>
    <n v="1197831"/>
    <x v="267"/>
    <x v="2"/>
    <x v="0"/>
    <s v="May"/>
    <n v="2"/>
    <n v="2021"/>
    <s v="South"/>
    <s v="Tennessee"/>
    <s v="Knoxville"/>
    <x v="5"/>
    <n v="65"/>
    <n v="650"/>
    <n v="422500"/>
    <n v="253500"/>
    <n v="0.60000000000000009"/>
    <x v="1"/>
  </r>
  <r>
    <x v="2"/>
    <n v="1197831"/>
    <x v="268"/>
    <x v="3"/>
    <x v="1"/>
    <s v="May"/>
    <n v="2"/>
    <n v="2021"/>
    <s v="South"/>
    <s v="Tennessee"/>
    <s v="Knoxville"/>
    <x v="0"/>
    <n v="55"/>
    <n v="800"/>
    <n v="440000"/>
    <n v="198000"/>
    <n v="0.45"/>
    <x v="1"/>
  </r>
  <r>
    <x v="2"/>
    <n v="1197831"/>
    <x v="269"/>
    <x v="4"/>
    <x v="1"/>
    <s v="May"/>
    <n v="2"/>
    <n v="2021"/>
    <s v="South"/>
    <s v="Tennessee"/>
    <s v="Knoxville"/>
    <x v="1"/>
    <n v="55"/>
    <n v="800"/>
    <n v="440000"/>
    <n v="198000"/>
    <n v="0.45"/>
    <x v="1"/>
  </r>
  <r>
    <x v="2"/>
    <n v="1197831"/>
    <x v="270"/>
    <x v="5"/>
    <x v="0"/>
    <s v="May"/>
    <n v="2"/>
    <n v="2021"/>
    <s v="South"/>
    <s v="Tennessee"/>
    <s v="Knoxville"/>
    <x v="2"/>
    <n v="60"/>
    <n v="700"/>
    <n v="420000"/>
    <n v="189000"/>
    <n v="0.45"/>
    <x v="1"/>
  </r>
  <r>
    <x v="2"/>
    <n v="1197831"/>
    <x v="271"/>
    <x v="6"/>
    <x v="0"/>
    <s v="May"/>
    <n v="2"/>
    <n v="2021"/>
    <s v="South"/>
    <s v="Tennessee"/>
    <s v="Knoxville"/>
    <x v="3"/>
    <n v="60"/>
    <n v="550"/>
    <n v="330000"/>
    <n v="181500"/>
    <n v="0.55000000000000004"/>
    <x v="1"/>
  </r>
  <r>
    <x v="2"/>
    <n v="1197831"/>
    <x v="272"/>
    <x v="0"/>
    <x v="0"/>
    <s v="May"/>
    <n v="2"/>
    <n v="2021"/>
    <s v="South"/>
    <s v="Tennessee"/>
    <s v="Knoxville"/>
    <x v="4"/>
    <n v="55"/>
    <n v="500"/>
    <n v="275000"/>
    <n v="110000"/>
    <n v="0.4"/>
    <x v="1"/>
  </r>
  <r>
    <x v="2"/>
    <n v="1197831"/>
    <x v="273"/>
    <x v="1"/>
    <x v="0"/>
    <s v="May"/>
    <n v="2"/>
    <n v="2021"/>
    <s v="South"/>
    <s v="Tennessee"/>
    <s v="Knoxville"/>
    <x v="5"/>
    <n v="65"/>
    <n v="750"/>
    <n v="487500"/>
    <n v="292500"/>
    <n v="0.60000000000000009"/>
    <x v="1"/>
  </r>
  <r>
    <x v="0"/>
    <n v="1185732"/>
    <x v="274"/>
    <x v="2"/>
    <x v="0"/>
    <s v="May"/>
    <n v="2"/>
    <n v="2021"/>
    <s v="South"/>
    <s v="Tennessee"/>
    <s v="Knoxville"/>
    <x v="0"/>
    <n v="35"/>
    <n v="425"/>
    <n v="148750"/>
    <n v="59500"/>
    <n v="0.4"/>
    <x v="1"/>
  </r>
  <r>
    <x v="0"/>
    <n v="1185732"/>
    <x v="275"/>
    <x v="3"/>
    <x v="1"/>
    <s v="May"/>
    <n v="2"/>
    <n v="2021"/>
    <s v="South"/>
    <s v="Tennessee"/>
    <s v="Knoxville"/>
    <x v="1"/>
    <n v="35"/>
    <n v="225"/>
    <n v="78750"/>
    <n v="27562.5"/>
    <n v="0.35"/>
    <x v="1"/>
  </r>
  <r>
    <x v="0"/>
    <n v="1185732"/>
    <x v="276"/>
    <x v="4"/>
    <x v="1"/>
    <s v="May"/>
    <n v="2"/>
    <n v="2021"/>
    <s v="South"/>
    <s v="Tennessee"/>
    <s v="Knoxville"/>
    <x v="2"/>
    <n v="25"/>
    <n v="225"/>
    <n v="56250"/>
    <n v="19687.5"/>
    <n v="0.35"/>
    <x v="1"/>
  </r>
  <r>
    <x v="0"/>
    <n v="1185732"/>
    <x v="277"/>
    <x v="5"/>
    <x v="0"/>
    <s v="May"/>
    <n v="2"/>
    <n v="2021"/>
    <s v="South"/>
    <s v="Tennessee"/>
    <s v="Knoxville"/>
    <x v="3"/>
    <n v="30"/>
    <n v="75"/>
    <n v="22500"/>
    <n v="9000"/>
    <n v="0.4"/>
    <x v="1"/>
  </r>
  <r>
    <x v="0"/>
    <n v="1185732"/>
    <x v="278"/>
    <x v="6"/>
    <x v="0"/>
    <s v="May"/>
    <n v="2"/>
    <n v="2021"/>
    <s v="Midwest"/>
    <s v="Nebraska"/>
    <s v="Omaha"/>
    <x v="4"/>
    <n v="45"/>
    <n v="125"/>
    <n v="56250"/>
    <n v="19687.5"/>
    <n v="0.35"/>
    <x v="1"/>
  </r>
  <r>
    <x v="0"/>
    <n v="1185732"/>
    <x v="279"/>
    <x v="0"/>
    <x v="0"/>
    <s v="May"/>
    <n v="2"/>
    <n v="2021"/>
    <s v="Midwest"/>
    <s v="Nebraska"/>
    <s v="Omaha"/>
    <x v="5"/>
    <n v="35"/>
    <n v="225"/>
    <n v="78750"/>
    <n v="39375"/>
    <n v="0.5"/>
    <x v="1"/>
  </r>
  <r>
    <x v="0"/>
    <n v="1185732"/>
    <x v="280"/>
    <x v="1"/>
    <x v="0"/>
    <s v="May"/>
    <n v="2"/>
    <n v="2021"/>
    <s v="Midwest"/>
    <s v="Nebraska"/>
    <s v="Omaha"/>
    <x v="0"/>
    <n v="35"/>
    <n v="475"/>
    <n v="166250"/>
    <n v="66500"/>
    <n v="0.4"/>
    <x v="1"/>
  </r>
  <r>
    <x v="0"/>
    <n v="1185732"/>
    <x v="281"/>
    <x v="2"/>
    <x v="0"/>
    <s v="May"/>
    <n v="2"/>
    <n v="2021"/>
    <s v="Midwest"/>
    <s v="Nebraska"/>
    <s v="Omaha"/>
    <x v="1"/>
    <n v="35"/>
    <n v="125"/>
    <n v="43750"/>
    <n v="15312.5"/>
    <n v="0.35"/>
    <x v="1"/>
  </r>
  <r>
    <x v="0"/>
    <n v="1185732"/>
    <x v="282"/>
    <x v="3"/>
    <x v="1"/>
    <s v="May"/>
    <n v="2"/>
    <n v="2021"/>
    <s v="Midwest"/>
    <s v="Nebraska"/>
    <s v="Omaha"/>
    <x v="2"/>
    <n v="25"/>
    <n v="175"/>
    <n v="43750"/>
    <n v="15312.5"/>
    <n v="0.35"/>
    <x v="1"/>
  </r>
  <r>
    <x v="0"/>
    <n v="1185732"/>
    <x v="283"/>
    <x v="4"/>
    <x v="1"/>
    <s v="May"/>
    <n v="2"/>
    <n v="2021"/>
    <s v="Midwest"/>
    <s v="Nebraska"/>
    <s v="Omaha"/>
    <x v="3"/>
    <n v="30"/>
    <n v="50"/>
    <n v="15000"/>
    <n v="6000"/>
    <n v="0.4"/>
    <x v="1"/>
  </r>
  <r>
    <x v="0"/>
    <n v="1185732"/>
    <x v="284"/>
    <x v="5"/>
    <x v="0"/>
    <s v="May"/>
    <n v="2"/>
    <n v="2021"/>
    <s v="Midwest"/>
    <s v="Nebraska"/>
    <s v="Omaha"/>
    <x v="4"/>
    <n v="45"/>
    <n v="125"/>
    <n v="56250"/>
    <n v="19687.5"/>
    <n v="0.35"/>
    <x v="1"/>
  </r>
  <r>
    <x v="0"/>
    <n v="1185732"/>
    <x v="285"/>
    <x v="6"/>
    <x v="0"/>
    <s v="June"/>
    <n v="2"/>
    <n v="2021"/>
    <s v="Midwest"/>
    <s v="Nebraska"/>
    <s v="Omaha"/>
    <x v="5"/>
    <n v="35"/>
    <n v="200"/>
    <n v="70000"/>
    <n v="35000"/>
    <n v="0.5"/>
    <x v="1"/>
  </r>
  <r>
    <x v="0"/>
    <n v="1185732"/>
    <x v="286"/>
    <x v="0"/>
    <x v="0"/>
    <s v="June"/>
    <n v="2"/>
    <n v="2021"/>
    <s v="Midwest"/>
    <s v="Nebraska"/>
    <s v="Omaha"/>
    <x v="0"/>
    <n v="40"/>
    <n v="420"/>
    <n v="168000"/>
    <n v="67200"/>
    <n v="0.4"/>
    <x v="1"/>
  </r>
  <r>
    <x v="0"/>
    <n v="1185732"/>
    <x v="287"/>
    <x v="1"/>
    <x v="0"/>
    <s v="June"/>
    <n v="2"/>
    <n v="2021"/>
    <s v="Midwest"/>
    <s v="Nebraska"/>
    <s v="Omaha"/>
    <x v="1"/>
    <n v="40"/>
    <n v="100"/>
    <n v="40000"/>
    <n v="14000"/>
    <n v="0.35"/>
    <x v="1"/>
  </r>
  <r>
    <x v="0"/>
    <n v="1185732"/>
    <x v="288"/>
    <x v="2"/>
    <x v="0"/>
    <s v="June"/>
    <n v="2"/>
    <n v="2021"/>
    <s v="Midwest"/>
    <s v="Nebraska"/>
    <s v="Omaha"/>
    <x v="2"/>
    <n v="30"/>
    <n v="150"/>
    <n v="45000"/>
    <n v="15750"/>
    <n v="0.35"/>
    <x v="1"/>
  </r>
  <r>
    <x v="0"/>
    <n v="1185732"/>
    <x v="289"/>
    <x v="3"/>
    <x v="1"/>
    <s v="June"/>
    <n v="2"/>
    <n v="2021"/>
    <s v="Midwest"/>
    <s v="Nebraska"/>
    <s v="Omaha"/>
    <x v="3"/>
    <n v="35"/>
    <n v="0"/>
    <n v="0"/>
    <n v="0"/>
    <n v="0.4"/>
    <x v="1"/>
  </r>
  <r>
    <x v="0"/>
    <n v="1185732"/>
    <x v="290"/>
    <x v="4"/>
    <x v="1"/>
    <s v="June"/>
    <n v="2"/>
    <n v="2021"/>
    <s v="Midwest"/>
    <s v="Nebraska"/>
    <s v="Omaha"/>
    <x v="4"/>
    <n v="50"/>
    <n v="50"/>
    <n v="25000"/>
    <n v="8750"/>
    <n v="0.35"/>
    <x v="1"/>
  </r>
  <r>
    <x v="0"/>
    <n v="1185732"/>
    <x v="291"/>
    <x v="5"/>
    <x v="0"/>
    <s v="June"/>
    <n v="2"/>
    <n v="2021"/>
    <s v="Midwest"/>
    <s v="Nebraska"/>
    <s v="Omaha"/>
    <x v="5"/>
    <n v="40"/>
    <n v="150"/>
    <n v="60000"/>
    <n v="30000"/>
    <n v="0.5"/>
    <x v="1"/>
  </r>
  <r>
    <x v="0"/>
    <n v="1185732"/>
    <x v="292"/>
    <x v="6"/>
    <x v="0"/>
    <s v="June"/>
    <n v="2"/>
    <n v="2021"/>
    <s v="Midwest"/>
    <s v="Nebraska"/>
    <s v="Omaha"/>
    <x v="0"/>
    <n v="40"/>
    <n v="375"/>
    <n v="150000"/>
    <n v="60000"/>
    <n v="0.4"/>
    <x v="1"/>
  </r>
  <r>
    <x v="0"/>
    <n v="1185732"/>
    <x v="293"/>
    <x v="0"/>
    <x v="0"/>
    <s v="June"/>
    <n v="2"/>
    <n v="2021"/>
    <s v="Midwest"/>
    <s v="Nebraska"/>
    <s v="Omaha"/>
    <x v="1"/>
    <n v="35"/>
    <n v="75"/>
    <n v="26250"/>
    <n v="9187.5"/>
    <n v="0.35"/>
    <x v="1"/>
  </r>
  <r>
    <x v="0"/>
    <n v="1185732"/>
    <x v="294"/>
    <x v="1"/>
    <x v="0"/>
    <s v="June"/>
    <n v="2"/>
    <n v="2021"/>
    <s v="Midwest"/>
    <s v="Nebraska"/>
    <s v="Omaha"/>
    <x v="2"/>
    <n v="25"/>
    <n v="75"/>
    <n v="18750"/>
    <n v="6562.5"/>
    <n v="0.35"/>
    <x v="1"/>
  </r>
  <r>
    <x v="0"/>
    <n v="1185732"/>
    <x v="295"/>
    <x v="2"/>
    <x v="0"/>
    <s v="June"/>
    <n v="2"/>
    <n v="2021"/>
    <s v="Midwest"/>
    <s v="Nebraska"/>
    <s v="Omaha"/>
    <x v="3"/>
    <n v="30"/>
    <n v="0"/>
    <n v="0"/>
    <n v="0"/>
    <n v="0.4"/>
    <x v="1"/>
  </r>
  <r>
    <x v="0"/>
    <n v="1185732"/>
    <x v="296"/>
    <x v="3"/>
    <x v="1"/>
    <s v="June"/>
    <n v="2"/>
    <n v="2021"/>
    <s v="Midwest"/>
    <s v="Nebraska"/>
    <s v="Omaha"/>
    <x v="4"/>
    <n v="45"/>
    <n v="25"/>
    <n v="11250"/>
    <n v="3937.5"/>
    <n v="0.35"/>
    <x v="1"/>
  </r>
  <r>
    <x v="0"/>
    <n v="1185732"/>
    <x v="297"/>
    <x v="4"/>
    <x v="1"/>
    <s v="June"/>
    <n v="2"/>
    <n v="2021"/>
    <s v="Midwest"/>
    <s v="Nebraska"/>
    <s v="Omaha"/>
    <x v="5"/>
    <n v="35"/>
    <n v="150"/>
    <n v="52500"/>
    <n v="26250"/>
    <n v="0.5"/>
    <x v="1"/>
  </r>
  <r>
    <x v="0"/>
    <n v="1185732"/>
    <x v="298"/>
    <x v="5"/>
    <x v="0"/>
    <s v="June"/>
    <n v="2"/>
    <n v="2021"/>
    <s v="Midwest"/>
    <s v="Nebraska"/>
    <s v="Omaha"/>
    <x v="0"/>
    <n v="45"/>
    <n v="420"/>
    <n v="189000"/>
    <n v="75600"/>
    <n v="0.4"/>
    <x v="1"/>
  </r>
  <r>
    <x v="0"/>
    <n v="1185732"/>
    <x v="299"/>
    <x v="6"/>
    <x v="0"/>
    <s v="June"/>
    <n v="2"/>
    <n v="2021"/>
    <s v="Midwest"/>
    <s v="Nebraska"/>
    <s v="Omaha"/>
    <x v="1"/>
    <n v="40"/>
    <n v="125"/>
    <n v="50000"/>
    <n v="17500"/>
    <n v="0.35"/>
    <x v="1"/>
  </r>
  <r>
    <x v="0"/>
    <n v="1185732"/>
    <x v="300"/>
    <x v="0"/>
    <x v="0"/>
    <s v="June"/>
    <n v="2"/>
    <n v="2021"/>
    <s v="Midwest"/>
    <s v="Nebraska"/>
    <s v="Omaha"/>
    <x v="2"/>
    <n v="35"/>
    <n v="100"/>
    <n v="35000"/>
    <n v="12250"/>
    <n v="0.35"/>
    <x v="1"/>
  </r>
  <r>
    <x v="0"/>
    <n v="1185732"/>
    <x v="301"/>
    <x v="1"/>
    <x v="0"/>
    <s v="June"/>
    <n v="2"/>
    <n v="2021"/>
    <s v="Midwest"/>
    <s v="Nebraska"/>
    <s v="Omaha"/>
    <x v="3"/>
    <n v="35"/>
    <n v="25"/>
    <n v="8750"/>
    <n v="3500"/>
    <n v="0.4"/>
    <x v="1"/>
  </r>
  <r>
    <x v="0"/>
    <n v="1185732"/>
    <x v="302"/>
    <x v="2"/>
    <x v="0"/>
    <s v="June"/>
    <n v="2"/>
    <n v="2021"/>
    <s v="Midwest"/>
    <s v="Nebraska"/>
    <s v="Omaha"/>
    <x v="4"/>
    <n v="50"/>
    <n v="50"/>
    <n v="25000"/>
    <n v="8750"/>
    <n v="0.35"/>
    <x v="1"/>
  </r>
  <r>
    <x v="0"/>
    <n v="1185732"/>
    <x v="303"/>
    <x v="3"/>
    <x v="1"/>
    <s v="June"/>
    <n v="2"/>
    <n v="2021"/>
    <s v="Midwest"/>
    <s v="Nebraska"/>
    <s v="Omaha"/>
    <x v="5"/>
    <n v="55"/>
    <n v="150"/>
    <n v="82500"/>
    <n v="41250"/>
    <n v="0.5"/>
    <x v="1"/>
  </r>
  <r>
    <x v="0"/>
    <n v="1185732"/>
    <x v="304"/>
    <x v="4"/>
    <x v="1"/>
    <s v="June"/>
    <n v="2"/>
    <n v="2021"/>
    <s v="Midwest"/>
    <s v="Nebraska"/>
    <s v="Omaha"/>
    <x v="0"/>
    <n v="40"/>
    <n v="400"/>
    <n v="160000"/>
    <n v="64000"/>
    <n v="0.4"/>
    <x v="1"/>
  </r>
  <r>
    <x v="0"/>
    <n v="1185732"/>
    <x v="305"/>
    <x v="5"/>
    <x v="0"/>
    <s v="June"/>
    <n v="2"/>
    <n v="2021"/>
    <s v="Midwest"/>
    <s v="Nebraska"/>
    <s v="Omaha"/>
    <x v="1"/>
    <n v="35"/>
    <n v="150"/>
    <n v="52500"/>
    <n v="18375"/>
    <n v="0.35"/>
    <x v="1"/>
  </r>
  <r>
    <x v="0"/>
    <n v="1185732"/>
    <x v="306"/>
    <x v="6"/>
    <x v="0"/>
    <s v="June"/>
    <n v="2"/>
    <n v="2021"/>
    <s v="Midwest"/>
    <s v="Nebraska"/>
    <s v="Omaha"/>
    <x v="2"/>
    <n v="30"/>
    <n v="175"/>
    <n v="52500"/>
    <n v="18375"/>
    <n v="0.35"/>
    <x v="1"/>
  </r>
  <r>
    <x v="0"/>
    <n v="1185732"/>
    <x v="307"/>
    <x v="0"/>
    <x v="0"/>
    <s v="June"/>
    <n v="2"/>
    <n v="2021"/>
    <s v="Midwest"/>
    <s v="Nebraska"/>
    <s v="Omaha"/>
    <x v="3"/>
    <n v="30"/>
    <n v="150"/>
    <n v="45000"/>
    <n v="18000"/>
    <n v="0.4"/>
    <x v="1"/>
  </r>
  <r>
    <x v="0"/>
    <n v="1185732"/>
    <x v="308"/>
    <x v="1"/>
    <x v="0"/>
    <s v="June"/>
    <n v="2"/>
    <n v="2021"/>
    <s v="Midwest"/>
    <s v="Nebraska"/>
    <s v="Omaha"/>
    <x v="4"/>
    <n v="45"/>
    <n v="150"/>
    <n v="67500"/>
    <n v="23625"/>
    <n v="0.35"/>
    <x v="1"/>
  </r>
  <r>
    <x v="0"/>
    <n v="1185732"/>
    <x v="309"/>
    <x v="2"/>
    <x v="0"/>
    <s v="June"/>
    <n v="2"/>
    <n v="2021"/>
    <s v="Midwest"/>
    <s v="Nebraska"/>
    <s v="Omaha"/>
    <x v="5"/>
    <n v="50"/>
    <n v="325"/>
    <n v="162500"/>
    <n v="81250"/>
    <n v="0.5"/>
    <x v="1"/>
  </r>
  <r>
    <x v="0"/>
    <n v="1185732"/>
    <x v="310"/>
    <x v="3"/>
    <x v="1"/>
    <s v="June"/>
    <n v="2"/>
    <n v="2021"/>
    <s v="Midwest"/>
    <s v="Nebraska"/>
    <s v="Omaha"/>
    <x v="0"/>
    <n v="45"/>
    <n v="550"/>
    <n v="247500"/>
    <n v="99000"/>
    <n v="0.4"/>
    <x v="1"/>
  </r>
  <r>
    <x v="0"/>
    <n v="1185732"/>
    <x v="311"/>
    <x v="4"/>
    <x v="1"/>
    <s v="June"/>
    <n v="2"/>
    <n v="2021"/>
    <s v="Midwest"/>
    <s v="Nebraska"/>
    <s v="Omaha"/>
    <x v="1"/>
    <n v="40"/>
    <n v="300"/>
    <n v="120000"/>
    <n v="42000"/>
    <n v="0.35"/>
    <x v="1"/>
  </r>
  <r>
    <x v="0"/>
    <n v="1185732"/>
    <x v="312"/>
    <x v="5"/>
    <x v="0"/>
    <s v="June"/>
    <n v="2"/>
    <n v="2021"/>
    <s v="Midwest"/>
    <s v="Nebraska"/>
    <s v="Omaha"/>
    <x v="2"/>
    <n v="35"/>
    <n v="225"/>
    <n v="78750"/>
    <n v="27562.5"/>
    <n v="0.35"/>
    <x v="1"/>
  </r>
  <r>
    <x v="0"/>
    <n v="1185732"/>
    <x v="313"/>
    <x v="6"/>
    <x v="0"/>
    <s v="June"/>
    <n v="2"/>
    <n v="2021"/>
    <s v="Midwest"/>
    <s v="Nebraska"/>
    <s v="Omaha"/>
    <x v="3"/>
    <n v="35"/>
    <n v="175"/>
    <n v="61250"/>
    <n v="24500"/>
    <n v="0.4"/>
    <x v="1"/>
  </r>
  <r>
    <x v="0"/>
    <n v="1185732"/>
    <x v="314"/>
    <x v="0"/>
    <x v="0"/>
    <s v="June"/>
    <n v="2"/>
    <n v="2021"/>
    <s v="Midwest"/>
    <s v="Nebraska"/>
    <s v="Omaha"/>
    <x v="4"/>
    <n v="45"/>
    <n v="175"/>
    <n v="78750"/>
    <n v="27562.5"/>
    <n v="0.35"/>
    <x v="1"/>
  </r>
  <r>
    <x v="0"/>
    <n v="1185732"/>
    <x v="315"/>
    <x v="1"/>
    <x v="0"/>
    <s v="July"/>
    <n v="3"/>
    <n v="2021"/>
    <s v="Midwest"/>
    <s v="Nebraska"/>
    <s v="Omaha"/>
    <x v="5"/>
    <n v="50"/>
    <n v="350"/>
    <n v="175000"/>
    <n v="87500"/>
    <n v="0.5"/>
    <x v="1"/>
  </r>
  <r>
    <x v="0"/>
    <n v="1185732"/>
    <x v="316"/>
    <x v="2"/>
    <x v="0"/>
    <s v="July"/>
    <n v="3"/>
    <n v="2021"/>
    <s v="Midwest"/>
    <s v="Nebraska"/>
    <s v="Omaha"/>
    <x v="0"/>
    <n v="45"/>
    <n v="500"/>
    <n v="225000"/>
    <n v="90000"/>
    <n v="0.4"/>
    <x v="1"/>
  </r>
  <r>
    <x v="0"/>
    <n v="1185732"/>
    <x v="317"/>
    <x v="3"/>
    <x v="1"/>
    <s v="July"/>
    <n v="3"/>
    <n v="2021"/>
    <s v="Midwest"/>
    <s v="Nebraska"/>
    <s v="Omaha"/>
    <x v="1"/>
    <n v="45"/>
    <n v="275"/>
    <n v="123750"/>
    <n v="43312.5"/>
    <n v="0.35"/>
    <x v="1"/>
  </r>
  <r>
    <x v="0"/>
    <n v="1185732"/>
    <x v="318"/>
    <x v="4"/>
    <x v="1"/>
    <s v="July"/>
    <n v="3"/>
    <n v="2021"/>
    <s v="Midwest"/>
    <s v="Nebraska"/>
    <s v="Omaha"/>
    <x v="2"/>
    <n v="40"/>
    <n v="200"/>
    <n v="80000"/>
    <n v="28000"/>
    <n v="0.35"/>
    <x v="1"/>
  </r>
  <r>
    <x v="0"/>
    <n v="1185732"/>
    <x v="319"/>
    <x v="5"/>
    <x v="0"/>
    <s v="July"/>
    <n v="3"/>
    <n v="2021"/>
    <s v="Midwest"/>
    <s v="Nebraska"/>
    <s v="Omaha"/>
    <x v="3"/>
    <n v="30"/>
    <n v="125"/>
    <n v="37500"/>
    <n v="15000"/>
    <n v="0.4"/>
    <x v="1"/>
  </r>
  <r>
    <x v="0"/>
    <n v="1185732"/>
    <x v="320"/>
    <x v="6"/>
    <x v="0"/>
    <s v="July"/>
    <n v="3"/>
    <n v="2021"/>
    <s v="Midwest"/>
    <s v="Nebraska"/>
    <s v="Omaha"/>
    <x v="4"/>
    <n v="40"/>
    <n v="100"/>
    <n v="40000"/>
    <n v="14000"/>
    <n v="0.35"/>
    <x v="1"/>
  </r>
  <r>
    <x v="0"/>
    <n v="1185732"/>
    <x v="321"/>
    <x v="0"/>
    <x v="0"/>
    <s v="July"/>
    <n v="3"/>
    <n v="2021"/>
    <s v="Midwest"/>
    <s v="Nebraska"/>
    <s v="Omaha"/>
    <x v="5"/>
    <n v="45"/>
    <n v="275"/>
    <n v="123750"/>
    <n v="61875"/>
    <n v="0.5"/>
    <x v="1"/>
  </r>
  <r>
    <x v="0"/>
    <n v="1185732"/>
    <x v="322"/>
    <x v="1"/>
    <x v="0"/>
    <s v="July"/>
    <n v="3"/>
    <n v="2021"/>
    <s v="Midwest"/>
    <s v="Nebraska"/>
    <s v="Omaha"/>
    <x v="0"/>
    <n v="40"/>
    <n v="400"/>
    <n v="160000"/>
    <n v="64000"/>
    <n v="0.4"/>
    <x v="1"/>
  </r>
  <r>
    <x v="0"/>
    <n v="1185732"/>
    <x v="323"/>
    <x v="2"/>
    <x v="0"/>
    <s v="July"/>
    <n v="3"/>
    <n v="2021"/>
    <s v="Midwest"/>
    <s v="Nebraska"/>
    <s v="Omaha"/>
    <x v="1"/>
    <n v="35"/>
    <n v="200"/>
    <n v="70000"/>
    <n v="24500"/>
    <n v="0.35"/>
    <x v="1"/>
  </r>
  <r>
    <x v="0"/>
    <n v="1185732"/>
    <x v="324"/>
    <x v="3"/>
    <x v="1"/>
    <s v="July"/>
    <n v="3"/>
    <n v="2021"/>
    <s v="Midwest"/>
    <s v="Nebraska"/>
    <s v="Omaha"/>
    <x v="2"/>
    <n v="20"/>
    <n v="100"/>
    <n v="20000"/>
    <n v="7000"/>
    <n v="0.35"/>
    <x v="1"/>
  </r>
  <r>
    <x v="0"/>
    <n v="1185732"/>
    <x v="325"/>
    <x v="4"/>
    <x v="1"/>
    <s v="July"/>
    <n v="3"/>
    <n v="2021"/>
    <s v="Midwest"/>
    <s v="Nebraska"/>
    <s v="Omaha"/>
    <x v="3"/>
    <n v="20"/>
    <n v="75"/>
    <n v="15000"/>
    <n v="6000"/>
    <n v="0.4"/>
    <x v="1"/>
  </r>
  <r>
    <x v="0"/>
    <n v="1185732"/>
    <x v="326"/>
    <x v="5"/>
    <x v="0"/>
    <s v="July"/>
    <n v="3"/>
    <n v="2021"/>
    <s v="Midwest"/>
    <s v="Nebraska"/>
    <s v="Omaha"/>
    <x v="4"/>
    <n v="30"/>
    <n v="75"/>
    <n v="22500"/>
    <n v="7875"/>
    <n v="0.35"/>
    <x v="1"/>
  </r>
  <r>
    <x v="0"/>
    <n v="1185732"/>
    <x v="327"/>
    <x v="6"/>
    <x v="0"/>
    <s v="July"/>
    <n v="3"/>
    <n v="2021"/>
    <s v="Midwest"/>
    <s v="Nebraska"/>
    <s v="Omaha"/>
    <x v="5"/>
    <n v="35"/>
    <n v="150"/>
    <n v="52500"/>
    <n v="26250"/>
    <n v="0.5"/>
    <x v="1"/>
  </r>
  <r>
    <x v="0"/>
    <n v="1185732"/>
    <x v="328"/>
    <x v="0"/>
    <x v="0"/>
    <s v="July"/>
    <n v="3"/>
    <n v="2021"/>
    <s v="Midwest"/>
    <s v="Nebraska"/>
    <s v="Omaha"/>
    <x v="0"/>
    <n v="40"/>
    <n v="325"/>
    <n v="130000"/>
    <n v="52000"/>
    <n v="0.4"/>
    <x v="1"/>
  </r>
  <r>
    <x v="0"/>
    <n v="1185732"/>
    <x v="329"/>
    <x v="1"/>
    <x v="0"/>
    <s v="July"/>
    <n v="3"/>
    <n v="2021"/>
    <s v="Midwest"/>
    <s v="Nebraska"/>
    <s v="Omaha"/>
    <x v="1"/>
    <n v="30"/>
    <n v="150"/>
    <n v="45000"/>
    <n v="15750"/>
    <n v="0.35"/>
    <x v="1"/>
  </r>
  <r>
    <x v="0"/>
    <n v="1185732"/>
    <x v="330"/>
    <x v="2"/>
    <x v="0"/>
    <s v="July"/>
    <n v="3"/>
    <n v="2021"/>
    <s v="Midwest"/>
    <s v="Nebraska"/>
    <s v="Omaha"/>
    <x v="2"/>
    <n v="30"/>
    <n v="50"/>
    <n v="15000"/>
    <n v="5250"/>
    <n v="0.35"/>
    <x v="1"/>
  </r>
  <r>
    <x v="0"/>
    <n v="1185732"/>
    <x v="331"/>
    <x v="3"/>
    <x v="1"/>
    <s v="July"/>
    <n v="3"/>
    <n v="2021"/>
    <s v="Midwest"/>
    <s v="Nebraska"/>
    <s v="Omaha"/>
    <x v="3"/>
    <n v="30"/>
    <n v="25"/>
    <n v="7500"/>
    <n v="3000"/>
    <n v="0.4"/>
    <x v="1"/>
  </r>
  <r>
    <x v="0"/>
    <n v="1185732"/>
    <x v="332"/>
    <x v="4"/>
    <x v="1"/>
    <s v="July"/>
    <n v="3"/>
    <n v="2021"/>
    <s v="Midwest"/>
    <s v="Nebraska"/>
    <s v="Omaha"/>
    <x v="4"/>
    <n v="40"/>
    <n v="25"/>
    <n v="10000"/>
    <n v="3500"/>
    <n v="0.35"/>
    <x v="1"/>
  </r>
  <r>
    <x v="0"/>
    <n v="1185732"/>
    <x v="333"/>
    <x v="5"/>
    <x v="0"/>
    <s v="July"/>
    <n v="3"/>
    <n v="2021"/>
    <s v="Midwest"/>
    <s v="Nebraska"/>
    <s v="Omaha"/>
    <x v="5"/>
    <n v="45"/>
    <n v="150"/>
    <n v="67500"/>
    <n v="33750"/>
    <n v="0.5"/>
    <x v="1"/>
  </r>
  <r>
    <x v="0"/>
    <n v="1185732"/>
    <x v="334"/>
    <x v="6"/>
    <x v="0"/>
    <s v="July"/>
    <n v="3"/>
    <n v="2021"/>
    <s v="Midwest"/>
    <s v="Nebraska"/>
    <s v="Omaha"/>
    <x v="0"/>
    <n v="40"/>
    <n v="300"/>
    <n v="120000"/>
    <n v="48000"/>
    <n v="0.4"/>
    <x v="1"/>
  </r>
  <r>
    <x v="0"/>
    <n v="1185732"/>
    <x v="335"/>
    <x v="0"/>
    <x v="0"/>
    <s v="July"/>
    <n v="3"/>
    <n v="2021"/>
    <s v="Midwest"/>
    <s v="Nebraska"/>
    <s v="Omaha"/>
    <x v="1"/>
    <n v="30"/>
    <n v="150"/>
    <n v="45000"/>
    <n v="15750"/>
    <n v="0.35"/>
    <x v="1"/>
  </r>
  <r>
    <x v="0"/>
    <n v="1185732"/>
    <x v="336"/>
    <x v="1"/>
    <x v="0"/>
    <s v="July"/>
    <n v="3"/>
    <n v="2021"/>
    <s v="Midwest"/>
    <s v="Nebraska"/>
    <s v="Omaha"/>
    <x v="2"/>
    <n v="30"/>
    <n v="95"/>
    <n v="28500"/>
    <n v="9975"/>
    <n v="0.35"/>
    <x v="1"/>
  </r>
  <r>
    <x v="0"/>
    <n v="1185732"/>
    <x v="337"/>
    <x v="2"/>
    <x v="0"/>
    <s v="July"/>
    <n v="3"/>
    <n v="2021"/>
    <s v="Midwest"/>
    <s v="Nebraska"/>
    <s v="Omaha"/>
    <x v="3"/>
    <n v="30"/>
    <n v="125"/>
    <n v="37500"/>
    <n v="15000"/>
    <n v="0.4"/>
    <x v="1"/>
  </r>
  <r>
    <x v="0"/>
    <n v="1185732"/>
    <x v="338"/>
    <x v="3"/>
    <x v="1"/>
    <s v="July"/>
    <n v="3"/>
    <n v="2021"/>
    <s v="Midwest"/>
    <s v="Nebraska"/>
    <s v="Omaha"/>
    <x v="4"/>
    <n v="50"/>
    <n v="100"/>
    <n v="50000"/>
    <n v="17500"/>
    <n v="0.35"/>
    <x v="1"/>
  </r>
  <r>
    <x v="0"/>
    <n v="1185732"/>
    <x v="339"/>
    <x v="4"/>
    <x v="1"/>
    <s v="July"/>
    <n v="3"/>
    <n v="2021"/>
    <s v="Midwest"/>
    <s v="Nebraska"/>
    <s v="Omaha"/>
    <x v="5"/>
    <n v="55"/>
    <n v="200"/>
    <n v="110000"/>
    <n v="55000"/>
    <n v="0.5"/>
    <x v="1"/>
  </r>
  <r>
    <x v="0"/>
    <n v="1185732"/>
    <x v="340"/>
    <x v="5"/>
    <x v="0"/>
    <s v="July"/>
    <n v="3"/>
    <n v="2021"/>
    <s v="Midwest"/>
    <s v="Nebraska"/>
    <s v="Omaha"/>
    <x v="0"/>
    <n v="50"/>
    <n v="450"/>
    <n v="225000"/>
    <n v="90000"/>
    <n v="0.4"/>
    <x v="1"/>
  </r>
  <r>
    <x v="0"/>
    <n v="1185732"/>
    <x v="341"/>
    <x v="6"/>
    <x v="0"/>
    <s v="July"/>
    <n v="3"/>
    <n v="2021"/>
    <s v="Midwest"/>
    <s v="Nebraska"/>
    <s v="Omaha"/>
    <x v="1"/>
    <n v="40"/>
    <n v="250"/>
    <n v="100000"/>
    <n v="35000"/>
    <n v="0.35"/>
    <x v="1"/>
  </r>
  <r>
    <x v="0"/>
    <n v="1185732"/>
    <x v="342"/>
    <x v="0"/>
    <x v="0"/>
    <s v="July"/>
    <n v="3"/>
    <n v="2021"/>
    <s v="Midwest"/>
    <s v="Nebraska"/>
    <s v="Omaha"/>
    <x v="2"/>
    <n v="40"/>
    <n v="200"/>
    <n v="80000"/>
    <n v="28000"/>
    <n v="0.35"/>
    <x v="1"/>
  </r>
  <r>
    <x v="0"/>
    <n v="1185732"/>
    <x v="343"/>
    <x v="1"/>
    <x v="0"/>
    <s v="July"/>
    <n v="3"/>
    <n v="2021"/>
    <s v="Midwest"/>
    <s v="Nebraska"/>
    <s v="Omaha"/>
    <x v="3"/>
    <n v="40"/>
    <n v="150"/>
    <n v="60000"/>
    <n v="24000"/>
    <n v="0.4"/>
    <x v="1"/>
  </r>
  <r>
    <x v="0"/>
    <n v="1185732"/>
    <x v="344"/>
    <x v="2"/>
    <x v="0"/>
    <s v="July"/>
    <n v="3"/>
    <n v="2021"/>
    <s v="Midwest"/>
    <s v="Nebraska"/>
    <s v="Omaha"/>
    <x v="4"/>
    <n v="50"/>
    <n v="150"/>
    <n v="75000"/>
    <n v="26250"/>
    <n v="0.35"/>
    <x v="1"/>
  </r>
  <r>
    <x v="0"/>
    <n v="1185732"/>
    <x v="345"/>
    <x v="3"/>
    <x v="1"/>
    <s v="July"/>
    <n v="3"/>
    <n v="2021"/>
    <s v="Midwest"/>
    <s v="Nebraska"/>
    <s v="Omaha"/>
    <x v="5"/>
    <n v="55"/>
    <n v="250"/>
    <n v="137500"/>
    <n v="68750"/>
    <n v="0.5"/>
    <x v="1"/>
  </r>
  <r>
    <x v="2"/>
    <n v="1197831"/>
    <x v="346"/>
    <x v="4"/>
    <x v="1"/>
    <s v="August"/>
    <n v="3"/>
    <n v="2021"/>
    <s v="Midwest"/>
    <s v="Nebraska"/>
    <s v="Omaha"/>
    <x v="0"/>
    <n v="20"/>
    <n v="675"/>
    <n v="135000"/>
    <n v="54000"/>
    <n v="0.4"/>
    <x v="1"/>
  </r>
  <r>
    <x v="2"/>
    <n v="1197831"/>
    <x v="347"/>
    <x v="5"/>
    <x v="0"/>
    <s v="August"/>
    <n v="3"/>
    <n v="2021"/>
    <s v="Midwest"/>
    <s v="Nebraska"/>
    <s v="Omaha"/>
    <x v="1"/>
    <n v="30"/>
    <n v="675"/>
    <n v="202500"/>
    <n v="81000"/>
    <n v="0.4"/>
    <x v="1"/>
  </r>
  <r>
    <x v="2"/>
    <n v="1197831"/>
    <x v="348"/>
    <x v="6"/>
    <x v="0"/>
    <s v="August"/>
    <n v="3"/>
    <n v="2021"/>
    <s v="Midwest"/>
    <s v="Nebraska"/>
    <s v="Omaha"/>
    <x v="2"/>
    <n v="30"/>
    <n v="475"/>
    <n v="142500"/>
    <n v="57000"/>
    <n v="0.4"/>
    <x v="1"/>
  </r>
  <r>
    <x v="2"/>
    <n v="1197831"/>
    <x v="349"/>
    <x v="0"/>
    <x v="0"/>
    <s v="August"/>
    <n v="3"/>
    <n v="2021"/>
    <s v="Midwest"/>
    <s v="Nebraska"/>
    <s v="Omaha"/>
    <x v="3"/>
    <n v="35"/>
    <n v="475"/>
    <n v="166250"/>
    <n v="83125"/>
    <n v="0.5"/>
    <x v="1"/>
  </r>
  <r>
    <x v="2"/>
    <n v="1197831"/>
    <x v="350"/>
    <x v="1"/>
    <x v="0"/>
    <s v="August"/>
    <n v="3"/>
    <n v="2021"/>
    <s v="South"/>
    <s v="Alabama"/>
    <s v="Birmingham"/>
    <x v="4"/>
    <n v="40"/>
    <n v="325"/>
    <n v="130000"/>
    <n v="45500"/>
    <n v="0.35"/>
    <x v="1"/>
  </r>
  <r>
    <x v="2"/>
    <n v="1197831"/>
    <x v="351"/>
    <x v="2"/>
    <x v="0"/>
    <s v="August"/>
    <n v="3"/>
    <n v="2021"/>
    <s v="South"/>
    <s v="Alabama"/>
    <s v="Birmingham"/>
    <x v="5"/>
    <n v="35"/>
    <n v="475"/>
    <n v="166250"/>
    <n v="91437.5"/>
    <n v="0.55000000000000004"/>
    <x v="1"/>
  </r>
  <r>
    <x v="2"/>
    <n v="1197831"/>
    <x v="352"/>
    <x v="3"/>
    <x v="1"/>
    <s v="August"/>
    <n v="3"/>
    <n v="2021"/>
    <s v="South"/>
    <s v="Alabama"/>
    <s v="Birmingham"/>
    <x v="0"/>
    <n v="25"/>
    <n v="625"/>
    <n v="156250"/>
    <n v="62500"/>
    <n v="0.4"/>
    <x v="1"/>
  </r>
  <r>
    <x v="2"/>
    <n v="1197831"/>
    <x v="353"/>
    <x v="4"/>
    <x v="1"/>
    <s v="August"/>
    <n v="3"/>
    <n v="2021"/>
    <s v="South"/>
    <s v="Alabama"/>
    <s v="Birmingham"/>
    <x v="1"/>
    <n v="35"/>
    <n v="600"/>
    <n v="210000"/>
    <n v="84000"/>
    <n v="0.4"/>
    <x v="1"/>
  </r>
  <r>
    <x v="2"/>
    <n v="1197831"/>
    <x v="354"/>
    <x v="5"/>
    <x v="0"/>
    <s v="August"/>
    <n v="3"/>
    <n v="2021"/>
    <s v="South"/>
    <s v="Alabama"/>
    <s v="Birmingham"/>
    <x v="2"/>
    <n v="35"/>
    <n v="425"/>
    <n v="148750"/>
    <n v="59500"/>
    <n v="0.4"/>
    <x v="1"/>
  </r>
  <r>
    <x v="2"/>
    <n v="1197831"/>
    <x v="355"/>
    <x v="6"/>
    <x v="0"/>
    <s v="August"/>
    <n v="3"/>
    <n v="2021"/>
    <s v="South"/>
    <s v="Alabama"/>
    <s v="Birmingham"/>
    <x v="3"/>
    <n v="35"/>
    <n v="375"/>
    <n v="131250"/>
    <n v="65625"/>
    <n v="0.5"/>
    <x v="1"/>
  </r>
  <r>
    <x v="2"/>
    <n v="1197831"/>
    <x v="356"/>
    <x v="0"/>
    <x v="0"/>
    <s v="August"/>
    <n v="3"/>
    <n v="2021"/>
    <s v="South"/>
    <s v="Alabama"/>
    <s v="Birmingham"/>
    <x v="4"/>
    <n v="40"/>
    <n v="250"/>
    <n v="100000"/>
    <n v="35000"/>
    <n v="0.35"/>
    <x v="1"/>
  </r>
  <r>
    <x v="2"/>
    <n v="1197831"/>
    <x v="357"/>
    <x v="1"/>
    <x v="0"/>
    <s v="August"/>
    <n v="3"/>
    <n v="2021"/>
    <s v="South"/>
    <s v="Alabama"/>
    <s v="Birmingham"/>
    <x v="5"/>
    <n v="35"/>
    <n v="450"/>
    <n v="157500"/>
    <n v="86625"/>
    <n v="0.55000000000000004"/>
    <x v="1"/>
  </r>
  <r>
    <x v="2"/>
    <n v="1197831"/>
    <x v="358"/>
    <x v="2"/>
    <x v="0"/>
    <s v="August"/>
    <n v="3"/>
    <n v="2021"/>
    <s v="South"/>
    <s v="Alabama"/>
    <s v="Birmingham"/>
    <x v="0"/>
    <n v="30"/>
    <n v="625"/>
    <n v="187500"/>
    <n v="84375"/>
    <n v="0.45"/>
    <x v="1"/>
  </r>
  <r>
    <x v="2"/>
    <n v="1197831"/>
    <x v="359"/>
    <x v="3"/>
    <x v="1"/>
    <s v="August"/>
    <n v="3"/>
    <n v="2021"/>
    <s v="South"/>
    <s v="Alabama"/>
    <s v="Birmingham"/>
    <x v="1"/>
    <n v="40"/>
    <n v="625"/>
    <n v="250000"/>
    <n v="112500"/>
    <n v="0.45"/>
    <x v="1"/>
  </r>
  <r>
    <x v="2"/>
    <n v="1197831"/>
    <x v="360"/>
    <x v="4"/>
    <x v="1"/>
    <s v="August"/>
    <n v="3"/>
    <n v="2021"/>
    <s v="South"/>
    <s v="Alabama"/>
    <s v="Birmingham"/>
    <x v="2"/>
    <n v="30"/>
    <n v="450"/>
    <n v="135000"/>
    <n v="60750"/>
    <n v="0.45"/>
    <x v="1"/>
  </r>
  <r>
    <x v="2"/>
    <n v="1197831"/>
    <x v="361"/>
    <x v="5"/>
    <x v="0"/>
    <s v="August"/>
    <n v="3"/>
    <n v="2021"/>
    <s v="South"/>
    <s v="Alabama"/>
    <s v="Birmingham"/>
    <x v="3"/>
    <n v="35"/>
    <n v="350"/>
    <n v="122500"/>
    <n v="67375"/>
    <n v="0.55000000000000004"/>
    <x v="1"/>
  </r>
  <r>
    <x v="2"/>
    <n v="1197831"/>
    <x v="362"/>
    <x v="6"/>
    <x v="0"/>
    <s v="August"/>
    <n v="3"/>
    <n v="2021"/>
    <s v="South"/>
    <s v="Alabama"/>
    <s v="Birmingham"/>
    <x v="4"/>
    <n v="40"/>
    <n v="250"/>
    <n v="100000"/>
    <n v="40000"/>
    <n v="0.4"/>
    <x v="1"/>
  </r>
  <r>
    <x v="2"/>
    <n v="1197831"/>
    <x v="363"/>
    <x v="0"/>
    <x v="0"/>
    <s v="August"/>
    <n v="3"/>
    <n v="2021"/>
    <s v="South"/>
    <s v="Alabama"/>
    <s v="Birmingham"/>
    <x v="5"/>
    <n v="35"/>
    <n v="400"/>
    <n v="140000"/>
    <n v="84000"/>
    <n v="0.60000000000000009"/>
    <x v="1"/>
  </r>
  <r>
    <x v="2"/>
    <n v="1197831"/>
    <x v="364"/>
    <x v="1"/>
    <x v="0"/>
    <s v="August"/>
    <n v="3"/>
    <n v="2021"/>
    <s v="South"/>
    <s v="Alabama"/>
    <s v="Birmingham"/>
    <x v="0"/>
    <n v="20"/>
    <n v="650"/>
    <n v="130000"/>
    <n v="58500"/>
    <n v="0.45"/>
    <x v="1"/>
  </r>
  <r>
    <x v="2"/>
    <n v="1197831"/>
    <x v="365"/>
    <x v="2"/>
    <x v="0"/>
    <s v="August"/>
    <n v="3"/>
    <n v="2021"/>
    <s v="South"/>
    <s v="Alabama"/>
    <s v="Birmingham"/>
    <x v="1"/>
    <n v="20"/>
    <n v="650"/>
    <n v="130000"/>
    <n v="58500"/>
    <n v="0.45"/>
    <x v="1"/>
  </r>
  <r>
    <x v="2"/>
    <n v="1197831"/>
    <x v="366"/>
    <x v="3"/>
    <x v="1"/>
    <s v="August"/>
    <n v="3"/>
    <n v="2021"/>
    <s v="South"/>
    <s v="Alabama"/>
    <s v="Birmingham"/>
    <x v="2"/>
    <n v="15"/>
    <n v="475"/>
    <n v="71250"/>
    <n v="32062.5"/>
    <n v="0.45"/>
    <x v="1"/>
  </r>
  <r>
    <x v="2"/>
    <n v="1197831"/>
    <x v="367"/>
    <x v="4"/>
    <x v="1"/>
    <s v="August"/>
    <n v="3"/>
    <n v="2021"/>
    <s v="South"/>
    <s v="Alabama"/>
    <s v="Birmingham"/>
    <x v="3"/>
    <n v="20"/>
    <n v="375"/>
    <n v="75000"/>
    <n v="41250"/>
    <n v="0.55000000000000004"/>
    <x v="1"/>
  </r>
  <r>
    <x v="2"/>
    <n v="1197831"/>
    <x v="368"/>
    <x v="5"/>
    <x v="0"/>
    <s v="August"/>
    <n v="3"/>
    <n v="2021"/>
    <s v="South"/>
    <s v="Alabama"/>
    <s v="Birmingham"/>
    <x v="4"/>
    <n v="25"/>
    <n v="275"/>
    <n v="68750"/>
    <n v="27500"/>
    <n v="0.4"/>
    <x v="1"/>
  </r>
  <r>
    <x v="2"/>
    <n v="1197831"/>
    <x v="369"/>
    <x v="6"/>
    <x v="0"/>
    <s v="August"/>
    <n v="3"/>
    <n v="2021"/>
    <s v="South"/>
    <s v="Alabama"/>
    <s v="Birmingham"/>
    <x v="5"/>
    <n v="20"/>
    <n v="550"/>
    <n v="110000"/>
    <n v="66000"/>
    <n v="0.60000000000000009"/>
    <x v="1"/>
  </r>
  <r>
    <x v="2"/>
    <n v="1197831"/>
    <x v="370"/>
    <x v="0"/>
    <x v="0"/>
    <s v="August"/>
    <n v="3"/>
    <n v="2021"/>
    <s v="South"/>
    <s v="Alabama"/>
    <s v="Birmingham"/>
    <x v="0"/>
    <n v="10"/>
    <n v="700"/>
    <n v="70000"/>
    <n v="31500"/>
    <n v="0.45"/>
    <x v="1"/>
  </r>
  <r>
    <x v="2"/>
    <n v="1197831"/>
    <x v="371"/>
    <x v="1"/>
    <x v="0"/>
    <s v="August"/>
    <n v="3"/>
    <n v="2021"/>
    <s v="South"/>
    <s v="Alabama"/>
    <s v="Birmingham"/>
    <x v="1"/>
    <n v="20"/>
    <n v="725"/>
    <n v="145000"/>
    <n v="65250"/>
    <n v="0.45"/>
    <x v="1"/>
  </r>
  <r>
    <x v="2"/>
    <n v="1197831"/>
    <x v="372"/>
    <x v="2"/>
    <x v="0"/>
    <s v="August"/>
    <n v="3"/>
    <n v="2021"/>
    <s v="South"/>
    <s v="Alabama"/>
    <s v="Birmingham"/>
    <x v="2"/>
    <n v="15"/>
    <n v="575"/>
    <n v="86250"/>
    <n v="38812.5"/>
    <n v="0.45"/>
    <x v="1"/>
  </r>
  <r>
    <x v="2"/>
    <n v="1197831"/>
    <x v="373"/>
    <x v="3"/>
    <x v="1"/>
    <s v="August"/>
    <n v="3"/>
    <n v="2021"/>
    <s v="South"/>
    <s v="Alabama"/>
    <s v="Birmingham"/>
    <x v="3"/>
    <n v="35"/>
    <n v="500"/>
    <n v="175000"/>
    <n v="96250"/>
    <n v="0.55000000000000004"/>
    <x v="1"/>
  </r>
  <r>
    <x v="2"/>
    <n v="1197831"/>
    <x v="374"/>
    <x v="4"/>
    <x v="1"/>
    <s v="August"/>
    <n v="3"/>
    <n v="2021"/>
    <s v="South"/>
    <s v="Alabama"/>
    <s v="Birmingham"/>
    <x v="4"/>
    <n v="50"/>
    <n v="400"/>
    <n v="200000"/>
    <n v="80000"/>
    <n v="0.4"/>
    <x v="1"/>
  </r>
  <r>
    <x v="2"/>
    <n v="1197831"/>
    <x v="375"/>
    <x v="5"/>
    <x v="0"/>
    <s v="August"/>
    <n v="3"/>
    <n v="2021"/>
    <s v="South"/>
    <s v="Alabama"/>
    <s v="Birmingham"/>
    <x v="5"/>
    <n v="45"/>
    <n v="750"/>
    <n v="337500"/>
    <n v="202500"/>
    <n v="0.60000000000000009"/>
    <x v="1"/>
  </r>
  <r>
    <x v="2"/>
    <n v="1197831"/>
    <x v="376"/>
    <x v="6"/>
    <x v="0"/>
    <s v="August"/>
    <n v="3"/>
    <n v="2021"/>
    <s v="South"/>
    <s v="Alabama"/>
    <s v="Birmingham"/>
    <x v="0"/>
    <n v="45"/>
    <n v="750"/>
    <n v="337500"/>
    <n v="151875"/>
    <n v="0.45"/>
    <x v="1"/>
  </r>
  <r>
    <x v="2"/>
    <n v="1197831"/>
    <x v="377"/>
    <x v="0"/>
    <x v="0"/>
    <s v="September"/>
    <n v="3"/>
    <n v="2021"/>
    <s v="South"/>
    <s v="Alabama"/>
    <s v="Birmingham"/>
    <x v="1"/>
    <n v="50"/>
    <n v="750"/>
    <n v="375000"/>
    <n v="168750"/>
    <n v="0.45"/>
    <x v="1"/>
  </r>
  <r>
    <x v="2"/>
    <n v="1197831"/>
    <x v="378"/>
    <x v="1"/>
    <x v="0"/>
    <s v="September"/>
    <n v="3"/>
    <n v="2021"/>
    <s v="South"/>
    <s v="Alabama"/>
    <s v="Birmingham"/>
    <x v="2"/>
    <n v="45"/>
    <n v="650"/>
    <n v="292500"/>
    <n v="131625"/>
    <n v="0.45"/>
    <x v="1"/>
  </r>
  <r>
    <x v="2"/>
    <n v="1197831"/>
    <x v="379"/>
    <x v="2"/>
    <x v="0"/>
    <s v="September"/>
    <n v="3"/>
    <n v="2021"/>
    <s v="South"/>
    <s v="Alabama"/>
    <s v="Birmingham"/>
    <x v="3"/>
    <n v="45"/>
    <n v="600"/>
    <n v="270000"/>
    <n v="148500"/>
    <n v="0.55000000000000004"/>
    <x v="1"/>
  </r>
  <r>
    <x v="2"/>
    <n v="1197831"/>
    <x v="380"/>
    <x v="3"/>
    <x v="1"/>
    <s v="September"/>
    <n v="3"/>
    <n v="2021"/>
    <s v="South"/>
    <s v="Alabama"/>
    <s v="Birmingham"/>
    <x v="4"/>
    <n v="50"/>
    <n v="500"/>
    <n v="250000"/>
    <n v="100000"/>
    <n v="0.4"/>
    <x v="1"/>
  </r>
  <r>
    <x v="2"/>
    <n v="1197831"/>
    <x v="381"/>
    <x v="4"/>
    <x v="1"/>
    <s v="September"/>
    <n v="3"/>
    <n v="2021"/>
    <s v="South"/>
    <s v="Alabama"/>
    <s v="Birmingham"/>
    <x v="5"/>
    <n v="55"/>
    <n v="875"/>
    <n v="481250"/>
    <n v="288750"/>
    <n v="0.60000000000000009"/>
    <x v="1"/>
  </r>
  <r>
    <x v="2"/>
    <n v="1197831"/>
    <x v="382"/>
    <x v="5"/>
    <x v="0"/>
    <s v="September"/>
    <n v="3"/>
    <n v="2021"/>
    <s v="South"/>
    <s v="Alabama"/>
    <s v="Birmingham"/>
    <x v="0"/>
    <n v="45"/>
    <n v="825"/>
    <n v="371250"/>
    <n v="185625"/>
    <n v="0.49999999999999994"/>
    <x v="1"/>
  </r>
  <r>
    <x v="2"/>
    <n v="1197831"/>
    <x v="383"/>
    <x v="6"/>
    <x v="0"/>
    <s v="September"/>
    <n v="3"/>
    <n v="2021"/>
    <s v="South"/>
    <s v="Alabama"/>
    <s v="Birmingham"/>
    <x v="1"/>
    <n v="50"/>
    <n v="825"/>
    <n v="412500"/>
    <n v="206250"/>
    <n v="0.49999999999999994"/>
    <x v="1"/>
  </r>
  <r>
    <x v="2"/>
    <n v="1197831"/>
    <x v="384"/>
    <x v="0"/>
    <x v="0"/>
    <s v="September"/>
    <n v="3"/>
    <n v="2021"/>
    <s v="South"/>
    <s v="Alabama"/>
    <s v="Birmingham"/>
    <x v="2"/>
    <n v="45"/>
    <n v="975"/>
    <n v="438750"/>
    <n v="219375"/>
    <n v="0.49999999999999994"/>
    <x v="1"/>
  </r>
  <r>
    <x v="2"/>
    <n v="1197831"/>
    <x v="385"/>
    <x v="1"/>
    <x v="0"/>
    <s v="September"/>
    <n v="3"/>
    <n v="2021"/>
    <s v="South"/>
    <s v="Alabama"/>
    <s v="Birmingham"/>
    <x v="3"/>
    <n v="45"/>
    <n v="575"/>
    <n v="258750"/>
    <n v="155250"/>
    <n v="0.60000000000000009"/>
    <x v="1"/>
  </r>
  <r>
    <x v="2"/>
    <n v="1197831"/>
    <x v="386"/>
    <x v="2"/>
    <x v="0"/>
    <s v="September"/>
    <n v="3"/>
    <n v="2021"/>
    <s v="South"/>
    <s v="Alabama"/>
    <s v="Birmingham"/>
    <x v="4"/>
    <n v="50"/>
    <n v="525"/>
    <n v="262500"/>
    <n v="118125"/>
    <n v="0.45"/>
    <x v="1"/>
  </r>
  <r>
    <x v="2"/>
    <n v="1197831"/>
    <x v="387"/>
    <x v="3"/>
    <x v="1"/>
    <s v="September"/>
    <n v="3"/>
    <n v="2021"/>
    <s v="South"/>
    <s v="Alabama"/>
    <s v="Birmingham"/>
    <x v="5"/>
    <n v="60"/>
    <n v="800"/>
    <n v="480000"/>
    <n v="312000"/>
    <n v="0.65000000000000013"/>
    <x v="1"/>
  </r>
  <r>
    <x v="2"/>
    <n v="1197831"/>
    <x v="388"/>
    <x v="4"/>
    <x v="1"/>
    <s v="September"/>
    <n v="3"/>
    <n v="2021"/>
    <s v="South"/>
    <s v="Alabama"/>
    <s v="Birmingham"/>
    <x v="0"/>
    <n v="40"/>
    <n v="750"/>
    <n v="300000"/>
    <n v="150000"/>
    <n v="0.49999999999999994"/>
    <x v="1"/>
  </r>
  <r>
    <x v="2"/>
    <n v="1197831"/>
    <x v="389"/>
    <x v="5"/>
    <x v="0"/>
    <s v="September"/>
    <n v="3"/>
    <n v="2021"/>
    <s v="South"/>
    <s v="Alabama"/>
    <s v="Birmingham"/>
    <x v="1"/>
    <n v="55"/>
    <n v="750"/>
    <n v="412500"/>
    <n v="206250"/>
    <n v="0.49999999999999994"/>
    <x v="1"/>
  </r>
  <r>
    <x v="2"/>
    <n v="1197831"/>
    <x v="390"/>
    <x v="6"/>
    <x v="0"/>
    <s v="September"/>
    <n v="3"/>
    <n v="2021"/>
    <s v="South"/>
    <s v="Alabama"/>
    <s v="Birmingham"/>
    <x v="2"/>
    <n v="55"/>
    <n v="925"/>
    <n v="508750"/>
    <n v="254375"/>
    <n v="0.49999999999999994"/>
    <x v="1"/>
  </r>
  <r>
    <x v="2"/>
    <n v="1197831"/>
    <x v="391"/>
    <x v="0"/>
    <x v="0"/>
    <s v="September"/>
    <n v="3"/>
    <n v="2021"/>
    <s v="South"/>
    <s v="Alabama"/>
    <s v="Birmingham"/>
    <x v="3"/>
    <n v="50"/>
    <n v="425"/>
    <n v="212500"/>
    <n v="127500"/>
    <n v="0.60000000000000009"/>
    <x v="1"/>
  </r>
  <r>
    <x v="2"/>
    <n v="1197831"/>
    <x v="392"/>
    <x v="1"/>
    <x v="0"/>
    <s v="September"/>
    <n v="3"/>
    <n v="2021"/>
    <s v="South"/>
    <s v="Alabama"/>
    <s v="Birmingham"/>
    <x v="4"/>
    <n v="55"/>
    <n v="425"/>
    <n v="233750"/>
    <n v="105187.5"/>
    <n v="0.45"/>
    <x v="1"/>
  </r>
  <r>
    <x v="2"/>
    <n v="1197831"/>
    <x v="393"/>
    <x v="2"/>
    <x v="0"/>
    <s v="September"/>
    <n v="3"/>
    <n v="2021"/>
    <s v="South"/>
    <s v="Alabama"/>
    <s v="Birmingham"/>
    <x v="5"/>
    <n v="60"/>
    <n v="675"/>
    <n v="405000"/>
    <n v="263250"/>
    <n v="0.65000000000000013"/>
    <x v="1"/>
  </r>
  <r>
    <x v="2"/>
    <n v="1197831"/>
    <x v="394"/>
    <x v="3"/>
    <x v="1"/>
    <s v="September"/>
    <n v="3"/>
    <n v="2021"/>
    <s v="South"/>
    <s v="Alabama"/>
    <s v="Birmingham"/>
    <x v="0"/>
    <n v="55"/>
    <n v="625"/>
    <n v="343750"/>
    <n v="171875"/>
    <n v="0.49999999999999994"/>
    <x v="1"/>
  </r>
  <r>
    <x v="2"/>
    <n v="1197831"/>
    <x v="395"/>
    <x v="4"/>
    <x v="1"/>
    <s v="September"/>
    <n v="3"/>
    <n v="2021"/>
    <s v="South"/>
    <s v="Alabama"/>
    <s v="Birmingham"/>
    <x v="1"/>
    <n v="55"/>
    <n v="575"/>
    <n v="316250"/>
    <n v="158125"/>
    <n v="0.49999999999999994"/>
    <x v="1"/>
  </r>
  <r>
    <x v="2"/>
    <n v="1197831"/>
    <x v="396"/>
    <x v="5"/>
    <x v="0"/>
    <s v="September"/>
    <n v="3"/>
    <n v="2021"/>
    <s v="South"/>
    <s v="Alabama"/>
    <s v="Birmingham"/>
    <x v="2"/>
    <n v="60"/>
    <n v="625"/>
    <n v="375000"/>
    <n v="187500"/>
    <n v="0.49999999999999994"/>
    <x v="1"/>
  </r>
  <r>
    <x v="2"/>
    <n v="1197831"/>
    <x v="397"/>
    <x v="6"/>
    <x v="0"/>
    <s v="September"/>
    <n v="3"/>
    <n v="2021"/>
    <s v="South"/>
    <s v="Alabama"/>
    <s v="Birmingham"/>
    <x v="3"/>
    <n v="60"/>
    <n v="350"/>
    <n v="210000"/>
    <n v="126000"/>
    <n v="0.60000000000000009"/>
    <x v="1"/>
  </r>
  <r>
    <x v="2"/>
    <n v="1197831"/>
    <x v="398"/>
    <x v="0"/>
    <x v="0"/>
    <s v="September"/>
    <n v="3"/>
    <n v="2021"/>
    <s v="South"/>
    <s v="Alabama"/>
    <s v="Birmingham"/>
    <x v="4"/>
    <n v="45"/>
    <n v="350"/>
    <n v="157500"/>
    <n v="70875"/>
    <n v="0.45"/>
    <x v="1"/>
  </r>
  <r>
    <x v="2"/>
    <n v="1197831"/>
    <x v="399"/>
    <x v="1"/>
    <x v="0"/>
    <s v="September"/>
    <n v="3"/>
    <n v="2021"/>
    <s v="South"/>
    <s v="Alabama"/>
    <s v="Birmingham"/>
    <x v="5"/>
    <n v="40"/>
    <n v="575"/>
    <n v="230000"/>
    <n v="149500"/>
    <n v="0.65000000000000013"/>
    <x v="1"/>
  </r>
  <r>
    <x v="2"/>
    <n v="1197831"/>
    <x v="400"/>
    <x v="2"/>
    <x v="0"/>
    <s v="September"/>
    <n v="3"/>
    <n v="2021"/>
    <s v="South"/>
    <s v="Alabama"/>
    <s v="Birmingham"/>
    <x v="0"/>
    <n v="30"/>
    <n v="525"/>
    <n v="157500"/>
    <n v="78750"/>
    <n v="0.49999999999999994"/>
    <x v="1"/>
  </r>
  <r>
    <x v="2"/>
    <n v="1197831"/>
    <x v="401"/>
    <x v="3"/>
    <x v="1"/>
    <s v="September"/>
    <n v="3"/>
    <n v="2021"/>
    <s v="South"/>
    <s v="Alabama"/>
    <s v="Birmingham"/>
    <x v="1"/>
    <n v="30"/>
    <n v="525"/>
    <n v="157500"/>
    <n v="78750"/>
    <n v="0.49999999999999994"/>
    <x v="1"/>
  </r>
  <r>
    <x v="2"/>
    <n v="1197831"/>
    <x v="402"/>
    <x v="4"/>
    <x v="1"/>
    <s v="September"/>
    <n v="3"/>
    <n v="2021"/>
    <s v="South"/>
    <s v="Alabama"/>
    <s v="Birmingham"/>
    <x v="2"/>
    <n v="35"/>
    <n v="475"/>
    <n v="166250"/>
    <n v="83125"/>
    <n v="0.49999999999999994"/>
    <x v="1"/>
  </r>
  <r>
    <x v="2"/>
    <n v="1197831"/>
    <x v="403"/>
    <x v="5"/>
    <x v="0"/>
    <s v="September"/>
    <n v="3"/>
    <n v="2021"/>
    <s v="South"/>
    <s v="Alabama"/>
    <s v="Birmingham"/>
    <x v="3"/>
    <n v="35"/>
    <n v="325"/>
    <n v="113750"/>
    <n v="68250"/>
    <n v="0.60000000000000009"/>
    <x v="1"/>
  </r>
  <r>
    <x v="2"/>
    <n v="1197831"/>
    <x v="404"/>
    <x v="6"/>
    <x v="0"/>
    <s v="September"/>
    <n v="3"/>
    <n v="2021"/>
    <s v="South"/>
    <s v="Alabama"/>
    <s v="Birmingham"/>
    <x v="4"/>
    <n v="30"/>
    <n v="300"/>
    <n v="90000"/>
    <n v="40500"/>
    <n v="0.45"/>
    <x v="1"/>
  </r>
  <r>
    <x v="2"/>
    <n v="1197831"/>
    <x v="405"/>
    <x v="0"/>
    <x v="0"/>
    <s v="September"/>
    <n v="3"/>
    <n v="2021"/>
    <s v="South"/>
    <s v="Alabama"/>
    <s v="Birmingham"/>
    <x v="5"/>
    <n v="40"/>
    <n v="475"/>
    <n v="190000"/>
    <n v="123500"/>
    <n v="0.65000000000000013"/>
    <x v="1"/>
  </r>
  <r>
    <x v="2"/>
    <n v="1197831"/>
    <x v="406"/>
    <x v="1"/>
    <x v="0"/>
    <s v="September"/>
    <n v="3"/>
    <n v="2021"/>
    <s v="South"/>
    <s v="Alabama"/>
    <s v="Birmingham"/>
    <x v="0"/>
    <n v="20"/>
    <n v="625"/>
    <n v="125000"/>
    <n v="62500"/>
    <n v="0.49999999999999994"/>
    <x v="1"/>
  </r>
  <r>
    <x v="2"/>
    <n v="1197831"/>
    <x v="407"/>
    <x v="2"/>
    <x v="0"/>
    <s v="October"/>
    <n v="4"/>
    <n v="2021"/>
    <s v="South"/>
    <s v="Alabama"/>
    <s v="Birmingham"/>
    <x v="1"/>
    <n v="20"/>
    <n v="625"/>
    <n v="125000"/>
    <n v="62500"/>
    <n v="0.49999999999999994"/>
    <x v="1"/>
  </r>
  <r>
    <x v="2"/>
    <n v="1197831"/>
    <x v="408"/>
    <x v="3"/>
    <x v="1"/>
    <s v="October"/>
    <n v="4"/>
    <n v="2021"/>
    <s v="South"/>
    <s v="Alabama"/>
    <s v="Birmingham"/>
    <x v="2"/>
    <n v="45"/>
    <n v="575"/>
    <n v="258750"/>
    <n v="129375"/>
    <n v="0.49999999999999994"/>
    <x v="1"/>
  </r>
  <r>
    <x v="2"/>
    <n v="1197831"/>
    <x v="409"/>
    <x v="4"/>
    <x v="1"/>
    <s v="October"/>
    <n v="4"/>
    <n v="2021"/>
    <s v="South"/>
    <s v="Alabama"/>
    <s v="Birmingham"/>
    <x v="3"/>
    <n v="45"/>
    <n v="450"/>
    <n v="202500"/>
    <n v="121500"/>
    <n v="0.60000000000000009"/>
    <x v="1"/>
  </r>
  <r>
    <x v="2"/>
    <n v="1197831"/>
    <x v="410"/>
    <x v="5"/>
    <x v="0"/>
    <s v="October"/>
    <n v="4"/>
    <n v="2021"/>
    <s v="South"/>
    <s v="Alabama"/>
    <s v="Birmingham"/>
    <x v="4"/>
    <n v="50"/>
    <n v="425"/>
    <n v="212500"/>
    <n v="95625"/>
    <n v="0.45"/>
    <x v="1"/>
  </r>
  <r>
    <x v="2"/>
    <n v="1197831"/>
    <x v="411"/>
    <x v="6"/>
    <x v="0"/>
    <s v="October"/>
    <n v="4"/>
    <n v="2021"/>
    <s v="South"/>
    <s v="Alabama"/>
    <s v="Birmingham"/>
    <x v="5"/>
    <n v="60"/>
    <n v="625"/>
    <n v="375000"/>
    <n v="243750"/>
    <n v="0.65000000000000013"/>
    <x v="1"/>
  </r>
  <r>
    <x v="2"/>
    <n v="1197831"/>
    <x v="412"/>
    <x v="0"/>
    <x v="0"/>
    <s v="October"/>
    <n v="4"/>
    <n v="2021"/>
    <s v="South"/>
    <s v="Alabama"/>
    <s v="Birmingham"/>
    <x v="0"/>
    <n v="60"/>
    <n v="775"/>
    <n v="465000"/>
    <n v="232500"/>
    <n v="0.49999999999999994"/>
    <x v="1"/>
  </r>
  <r>
    <x v="2"/>
    <n v="1197831"/>
    <x v="413"/>
    <x v="1"/>
    <x v="0"/>
    <s v="October"/>
    <n v="4"/>
    <n v="2021"/>
    <s v="South"/>
    <s v="Alabama"/>
    <s v="Birmingham"/>
    <x v="1"/>
    <n v="60"/>
    <n v="775"/>
    <n v="465000"/>
    <n v="232500"/>
    <n v="0.49999999999999994"/>
    <x v="1"/>
  </r>
  <r>
    <x v="2"/>
    <n v="1197831"/>
    <x v="414"/>
    <x v="2"/>
    <x v="0"/>
    <s v="October"/>
    <n v="4"/>
    <n v="2021"/>
    <s v="South"/>
    <s v="Alabama"/>
    <s v="Birmingham"/>
    <x v="2"/>
    <n v="65"/>
    <n v="700"/>
    <n v="455000"/>
    <n v="227500"/>
    <n v="0.49999999999999994"/>
    <x v="1"/>
  </r>
  <r>
    <x v="2"/>
    <n v="1197831"/>
    <x v="415"/>
    <x v="3"/>
    <x v="1"/>
    <s v="October"/>
    <n v="4"/>
    <n v="2021"/>
    <s v="South"/>
    <s v="Alabama"/>
    <s v="Birmingham"/>
    <x v="3"/>
    <n v="65"/>
    <n v="550"/>
    <n v="357500"/>
    <n v="214500"/>
    <n v="0.60000000000000009"/>
    <x v="1"/>
  </r>
  <r>
    <x v="2"/>
    <n v="1197831"/>
    <x v="416"/>
    <x v="4"/>
    <x v="1"/>
    <s v="October"/>
    <n v="4"/>
    <n v="2021"/>
    <s v="South"/>
    <s v="Alabama"/>
    <s v="Birmingham"/>
    <x v="4"/>
    <n v="60"/>
    <n v="500"/>
    <n v="300000"/>
    <n v="135000"/>
    <n v="0.45"/>
    <x v="1"/>
  </r>
  <r>
    <x v="2"/>
    <n v="1197831"/>
    <x v="417"/>
    <x v="5"/>
    <x v="0"/>
    <s v="October"/>
    <n v="4"/>
    <n v="2021"/>
    <s v="South"/>
    <s v="Alabama"/>
    <s v="Birmingham"/>
    <x v="5"/>
    <n v="70"/>
    <n v="750"/>
    <n v="525000"/>
    <n v="341250"/>
    <n v="0.65000000000000013"/>
    <x v="1"/>
  </r>
  <r>
    <x v="5"/>
    <n v="1185732"/>
    <x v="418"/>
    <x v="6"/>
    <x v="0"/>
    <s v="October"/>
    <n v="4"/>
    <n v="2021"/>
    <s v="South"/>
    <s v="Alabama"/>
    <s v="Birmingham"/>
    <x v="0"/>
    <n v="40"/>
    <n v="450"/>
    <n v="180000"/>
    <n v="63000"/>
    <n v="0.35"/>
    <x v="1"/>
  </r>
  <r>
    <x v="5"/>
    <n v="1185732"/>
    <x v="419"/>
    <x v="0"/>
    <x v="0"/>
    <s v="October"/>
    <n v="4"/>
    <n v="2021"/>
    <s v="South"/>
    <s v="Alabama"/>
    <s v="Birmingham"/>
    <x v="1"/>
    <n v="40"/>
    <n v="250"/>
    <n v="100000"/>
    <n v="35000"/>
    <n v="0.35"/>
    <x v="1"/>
  </r>
  <r>
    <x v="5"/>
    <n v="1185732"/>
    <x v="420"/>
    <x v="1"/>
    <x v="0"/>
    <s v="October"/>
    <n v="4"/>
    <n v="2021"/>
    <s v="South"/>
    <s v="Alabama"/>
    <s v="Birmingham"/>
    <x v="2"/>
    <n v="30"/>
    <n v="250"/>
    <n v="75000"/>
    <n v="30000"/>
    <n v="0.4"/>
    <x v="1"/>
  </r>
  <r>
    <x v="5"/>
    <n v="1185732"/>
    <x v="421"/>
    <x v="2"/>
    <x v="0"/>
    <s v="October"/>
    <n v="4"/>
    <n v="2021"/>
    <s v="South"/>
    <s v="Alabama"/>
    <s v="Birmingham"/>
    <x v="3"/>
    <n v="35"/>
    <n v="100"/>
    <n v="35000"/>
    <n v="10500"/>
    <n v="0.3"/>
    <x v="1"/>
  </r>
  <r>
    <x v="5"/>
    <n v="1185732"/>
    <x v="422"/>
    <x v="3"/>
    <x v="1"/>
    <s v="October"/>
    <n v="4"/>
    <n v="2021"/>
    <s v="Northeast"/>
    <s v="Maine"/>
    <s v="Portland"/>
    <x v="4"/>
    <n v="50"/>
    <n v="150"/>
    <n v="75000"/>
    <n v="18750"/>
    <n v="0.25"/>
    <x v="1"/>
  </r>
  <r>
    <x v="5"/>
    <n v="1185732"/>
    <x v="423"/>
    <x v="4"/>
    <x v="1"/>
    <s v="October"/>
    <n v="4"/>
    <n v="2021"/>
    <s v="Northeast"/>
    <s v="Maine"/>
    <s v="Portland"/>
    <x v="5"/>
    <n v="40"/>
    <n v="250"/>
    <n v="100000"/>
    <n v="40000"/>
    <n v="0.4"/>
    <x v="1"/>
  </r>
  <r>
    <x v="5"/>
    <n v="1185732"/>
    <x v="424"/>
    <x v="5"/>
    <x v="0"/>
    <s v="October"/>
    <n v="4"/>
    <n v="2021"/>
    <s v="Northeast"/>
    <s v="Maine"/>
    <s v="Portland"/>
    <x v="0"/>
    <n v="40"/>
    <n v="500"/>
    <n v="200000"/>
    <n v="70000"/>
    <n v="0.35"/>
    <x v="1"/>
  </r>
  <r>
    <x v="5"/>
    <n v="1185732"/>
    <x v="425"/>
    <x v="6"/>
    <x v="0"/>
    <s v="October"/>
    <n v="4"/>
    <n v="2021"/>
    <s v="Northeast"/>
    <s v="Maine"/>
    <s v="Portland"/>
    <x v="1"/>
    <n v="40"/>
    <n v="150"/>
    <n v="60000"/>
    <n v="21000"/>
    <n v="0.35"/>
    <x v="1"/>
  </r>
  <r>
    <x v="5"/>
    <n v="1185732"/>
    <x v="426"/>
    <x v="0"/>
    <x v="0"/>
    <s v="October"/>
    <n v="4"/>
    <n v="2021"/>
    <s v="Northeast"/>
    <s v="Maine"/>
    <s v="Portland"/>
    <x v="2"/>
    <n v="30"/>
    <n v="200"/>
    <n v="60000"/>
    <n v="24000"/>
    <n v="0.4"/>
    <x v="1"/>
  </r>
  <r>
    <x v="5"/>
    <n v="1185732"/>
    <x v="427"/>
    <x v="1"/>
    <x v="0"/>
    <s v="October"/>
    <n v="4"/>
    <n v="2021"/>
    <s v="Northeast"/>
    <s v="Maine"/>
    <s v="Portland"/>
    <x v="3"/>
    <n v="35"/>
    <n v="75"/>
    <n v="26250"/>
    <n v="7875"/>
    <n v="0.3"/>
    <x v="1"/>
  </r>
  <r>
    <x v="5"/>
    <n v="1185732"/>
    <x v="428"/>
    <x v="2"/>
    <x v="0"/>
    <s v="October"/>
    <n v="4"/>
    <n v="2021"/>
    <s v="Northeast"/>
    <s v="Maine"/>
    <s v="Portland"/>
    <x v="4"/>
    <n v="50"/>
    <n v="150"/>
    <n v="75000"/>
    <n v="18750"/>
    <n v="0.25"/>
    <x v="1"/>
  </r>
  <r>
    <x v="5"/>
    <n v="1185732"/>
    <x v="429"/>
    <x v="3"/>
    <x v="1"/>
    <s v="October"/>
    <n v="4"/>
    <n v="2021"/>
    <s v="Northeast"/>
    <s v="Maine"/>
    <s v="Portland"/>
    <x v="5"/>
    <n v="40"/>
    <n v="250"/>
    <n v="100000"/>
    <n v="40000"/>
    <n v="0.4"/>
    <x v="1"/>
  </r>
  <r>
    <x v="5"/>
    <n v="1185732"/>
    <x v="430"/>
    <x v="4"/>
    <x v="1"/>
    <s v="October"/>
    <n v="4"/>
    <n v="2021"/>
    <s v="Northeast"/>
    <s v="Maine"/>
    <s v="Portland"/>
    <x v="0"/>
    <n v="40"/>
    <n v="470"/>
    <n v="188000"/>
    <n v="65800"/>
    <n v="0.35"/>
    <x v="1"/>
  </r>
  <r>
    <x v="5"/>
    <n v="1185732"/>
    <x v="431"/>
    <x v="5"/>
    <x v="0"/>
    <s v="October"/>
    <n v="4"/>
    <n v="2021"/>
    <s v="Northeast"/>
    <s v="Maine"/>
    <s v="Portland"/>
    <x v="1"/>
    <n v="40"/>
    <n v="175"/>
    <n v="70000"/>
    <n v="24500"/>
    <n v="0.35"/>
    <x v="1"/>
  </r>
  <r>
    <x v="5"/>
    <n v="1185732"/>
    <x v="432"/>
    <x v="6"/>
    <x v="0"/>
    <s v="October"/>
    <n v="4"/>
    <n v="2021"/>
    <s v="Northeast"/>
    <s v="Maine"/>
    <s v="Portland"/>
    <x v="2"/>
    <n v="30"/>
    <n v="200"/>
    <n v="60000"/>
    <n v="24000"/>
    <n v="0.4"/>
    <x v="1"/>
  </r>
  <r>
    <x v="5"/>
    <n v="1185732"/>
    <x v="433"/>
    <x v="0"/>
    <x v="0"/>
    <s v="October"/>
    <n v="4"/>
    <n v="2021"/>
    <s v="Northeast"/>
    <s v="Maine"/>
    <s v="Portland"/>
    <x v="3"/>
    <n v="35"/>
    <n v="50"/>
    <n v="17500"/>
    <n v="5250"/>
    <n v="0.3"/>
    <x v="1"/>
  </r>
  <r>
    <x v="5"/>
    <n v="1185732"/>
    <x v="434"/>
    <x v="1"/>
    <x v="0"/>
    <s v="October"/>
    <n v="4"/>
    <n v="2021"/>
    <s v="Northeast"/>
    <s v="Maine"/>
    <s v="Portland"/>
    <x v="4"/>
    <n v="50"/>
    <n v="100"/>
    <n v="50000"/>
    <n v="12500"/>
    <n v="0.25"/>
    <x v="1"/>
  </r>
  <r>
    <x v="5"/>
    <n v="1185732"/>
    <x v="435"/>
    <x v="2"/>
    <x v="0"/>
    <s v="October"/>
    <n v="4"/>
    <n v="2021"/>
    <s v="Northeast"/>
    <s v="Maine"/>
    <s v="Portland"/>
    <x v="5"/>
    <n v="40"/>
    <n v="200"/>
    <n v="80000"/>
    <n v="32000"/>
    <n v="0.4"/>
    <x v="1"/>
  </r>
  <r>
    <x v="5"/>
    <n v="1185732"/>
    <x v="436"/>
    <x v="3"/>
    <x v="1"/>
    <s v="October"/>
    <n v="4"/>
    <n v="2021"/>
    <s v="Northeast"/>
    <s v="Maine"/>
    <s v="Portland"/>
    <x v="0"/>
    <n v="40"/>
    <n v="450"/>
    <n v="180000"/>
    <n v="63000"/>
    <n v="0.35"/>
    <x v="1"/>
  </r>
  <r>
    <x v="5"/>
    <n v="1185732"/>
    <x v="437"/>
    <x v="4"/>
    <x v="1"/>
    <s v="October"/>
    <n v="4"/>
    <n v="2021"/>
    <s v="Northeast"/>
    <s v="Maine"/>
    <s v="Portland"/>
    <x v="1"/>
    <n v="40"/>
    <n v="150"/>
    <n v="60000"/>
    <n v="21000"/>
    <n v="0.35"/>
    <x v="1"/>
  </r>
  <r>
    <x v="5"/>
    <n v="1185732"/>
    <x v="438"/>
    <x v="5"/>
    <x v="0"/>
    <s v="November"/>
    <n v="4"/>
    <n v="2021"/>
    <s v="Northeast"/>
    <s v="Maine"/>
    <s v="Portland"/>
    <x v="2"/>
    <n v="30"/>
    <n v="150"/>
    <n v="45000"/>
    <n v="18000"/>
    <n v="0.4"/>
    <x v="1"/>
  </r>
  <r>
    <x v="5"/>
    <n v="1185732"/>
    <x v="439"/>
    <x v="6"/>
    <x v="0"/>
    <s v="November"/>
    <n v="4"/>
    <n v="2021"/>
    <s v="Northeast"/>
    <s v="Maine"/>
    <s v="Portland"/>
    <x v="3"/>
    <n v="35"/>
    <n v="75"/>
    <n v="26250"/>
    <n v="7875"/>
    <n v="0.3"/>
    <x v="1"/>
  </r>
  <r>
    <x v="5"/>
    <n v="1185732"/>
    <x v="440"/>
    <x v="0"/>
    <x v="0"/>
    <s v="November"/>
    <n v="4"/>
    <n v="2021"/>
    <s v="Northeast"/>
    <s v="Maine"/>
    <s v="Portland"/>
    <x v="4"/>
    <n v="50"/>
    <n v="75"/>
    <n v="37500"/>
    <n v="9375"/>
    <n v="0.25"/>
    <x v="1"/>
  </r>
  <r>
    <x v="5"/>
    <n v="1185732"/>
    <x v="441"/>
    <x v="1"/>
    <x v="0"/>
    <s v="November"/>
    <n v="4"/>
    <n v="2021"/>
    <s v="Northeast"/>
    <s v="Maine"/>
    <s v="Portland"/>
    <x v="5"/>
    <n v="40"/>
    <n v="225"/>
    <n v="90000"/>
    <n v="36000"/>
    <n v="0.4"/>
    <x v="1"/>
  </r>
  <r>
    <x v="5"/>
    <n v="1185732"/>
    <x v="442"/>
    <x v="2"/>
    <x v="0"/>
    <s v="November"/>
    <n v="4"/>
    <n v="2021"/>
    <s v="Northeast"/>
    <s v="Maine"/>
    <s v="Portland"/>
    <x v="0"/>
    <n v="55"/>
    <n v="495"/>
    <n v="272250"/>
    <n v="95287.5"/>
    <n v="0.35"/>
    <x v="1"/>
  </r>
  <r>
    <x v="5"/>
    <n v="1185732"/>
    <x v="443"/>
    <x v="3"/>
    <x v="1"/>
    <s v="November"/>
    <n v="4"/>
    <n v="2021"/>
    <s v="Northeast"/>
    <s v="Maine"/>
    <s v="Portland"/>
    <x v="1"/>
    <n v="50"/>
    <n v="200"/>
    <n v="100000"/>
    <n v="35000"/>
    <n v="0.35"/>
    <x v="1"/>
  </r>
  <r>
    <x v="5"/>
    <n v="1185732"/>
    <x v="444"/>
    <x v="4"/>
    <x v="1"/>
    <s v="November"/>
    <n v="4"/>
    <n v="2021"/>
    <s v="Northeast"/>
    <s v="Maine"/>
    <s v="Portland"/>
    <x v="2"/>
    <n v="45"/>
    <n v="175"/>
    <n v="78750"/>
    <n v="31500"/>
    <n v="0.4"/>
    <x v="1"/>
  </r>
  <r>
    <x v="5"/>
    <n v="1185732"/>
    <x v="445"/>
    <x v="5"/>
    <x v="0"/>
    <s v="November"/>
    <n v="4"/>
    <n v="2021"/>
    <s v="Northeast"/>
    <s v="Maine"/>
    <s v="Portland"/>
    <x v="3"/>
    <n v="45"/>
    <n v="125"/>
    <n v="56250"/>
    <n v="16875"/>
    <n v="0.3"/>
    <x v="1"/>
  </r>
  <r>
    <x v="5"/>
    <n v="1185732"/>
    <x v="446"/>
    <x v="6"/>
    <x v="0"/>
    <s v="November"/>
    <n v="4"/>
    <n v="2021"/>
    <s v="Northeast"/>
    <s v="Maine"/>
    <s v="Portland"/>
    <x v="4"/>
    <n v="55"/>
    <n v="150"/>
    <n v="82500"/>
    <n v="20625"/>
    <n v="0.25"/>
    <x v="1"/>
  </r>
  <r>
    <x v="5"/>
    <n v="1185732"/>
    <x v="447"/>
    <x v="0"/>
    <x v="0"/>
    <s v="November"/>
    <n v="4"/>
    <n v="2021"/>
    <s v="Northeast"/>
    <s v="Maine"/>
    <s v="Portland"/>
    <x v="5"/>
    <n v="60"/>
    <n v="275"/>
    <n v="165000"/>
    <n v="66000"/>
    <n v="0.4"/>
    <x v="1"/>
  </r>
  <r>
    <x v="5"/>
    <n v="1185732"/>
    <x v="448"/>
    <x v="1"/>
    <x v="0"/>
    <s v="November"/>
    <n v="4"/>
    <n v="2021"/>
    <s v="Northeast"/>
    <s v="Maine"/>
    <s v="Portland"/>
    <x v="0"/>
    <n v="55"/>
    <n v="525"/>
    <n v="288750"/>
    <n v="101062.5"/>
    <n v="0.35"/>
    <x v="1"/>
  </r>
  <r>
    <x v="5"/>
    <n v="1185732"/>
    <x v="449"/>
    <x v="2"/>
    <x v="0"/>
    <s v="November"/>
    <n v="4"/>
    <n v="2021"/>
    <s v="Northeast"/>
    <s v="Maine"/>
    <s v="Portland"/>
    <x v="1"/>
    <n v="50"/>
    <n v="275"/>
    <n v="137500"/>
    <n v="48125"/>
    <n v="0.35"/>
    <x v="1"/>
  </r>
  <r>
    <x v="5"/>
    <n v="1185732"/>
    <x v="450"/>
    <x v="3"/>
    <x v="1"/>
    <s v="November"/>
    <n v="4"/>
    <n v="2021"/>
    <s v="Northeast"/>
    <s v="Maine"/>
    <s v="Portland"/>
    <x v="2"/>
    <n v="45"/>
    <n v="200"/>
    <n v="90000"/>
    <n v="36000"/>
    <n v="0.4"/>
    <x v="1"/>
  </r>
  <r>
    <x v="5"/>
    <n v="1185732"/>
    <x v="451"/>
    <x v="4"/>
    <x v="1"/>
    <s v="November"/>
    <n v="4"/>
    <n v="2021"/>
    <s v="Northeast"/>
    <s v="Maine"/>
    <s v="Portland"/>
    <x v="3"/>
    <n v="45"/>
    <n v="175"/>
    <n v="78750"/>
    <n v="23625"/>
    <n v="0.3"/>
    <x v="1"/>
  </r>
  <r>
    <x v="5"/>
    <n v="1185732"/>
    <x v="452"/>
    <x v="5"/>
    <x v="0"/>
    <s v="November"/>
    <n v="4"/>
    <n v="2021"/>
    <s v="Northeast"/>
    <s v="Maine"/>
    <s v="Portland"/>
    <x v="4"/>
    <n v="55"/>
    <n v="175"/>
    <n v="96250"/>
    <n v="24062.5"/>
    <n v="0.25"/>
    <x v="1"/>
  </r>
  <r>
    <x v="5"/>
    <n v="1185732"/>
    <x v="453"/>
    <x v="6"/>
    <x v="0"/>
    <s v="November"/>
    <n v="4"/>
    <n v="2021"/>
    <s v="Northeast"/>
    <s v="Maine"/>
    <s v="Portland"/>
    <x v="5"/>
    <n v="60"/>
    <n v="325"/>
    <n v="195000"/>
    <n v="78000"/>
    <n v="0.4"/>
    <x v="1"/>
  </r>
  <r>
    <x v="5"/>
    <n v="1185732"/>
    <x v="454"/>
    <x v="0"/>
    <x v="0"/>
    <s v="November"/>
    <n v="4"/>
    <n v="2021"/>
    <s v="Northeast"/>
    <s v="Maine"/>
    <s v="Portland"/>
    <x v="0"/>
    <n v="55"/>
    <n v="550"/>
    <n v="302500"/>
    <n v="105875"/>
    <n v="0.35"/>
    <x v="1"/>
  </r>
  <r>
    <x v="5"/>
    <n v="1185732"/>
    <x v="455"/>
    <x v="1"/>
    <x v="0"/>
    <s v="November"/>
    <n v="4"/>
    <n v="2021"/>
    <s v="Northeast"/>
    <s v="Maine"/>
    <s v="Portland"/>
    <x v="1"/>
    <n v="50"/>
    <n v="300"/>
    <n v="150000"/>
    <n v="52500"/>
    <n v="0.35"/>
    <x v="1"/>
  </r>
  <r>
    <x v="5"/>
    <n v="1185732"/>
    <x v="456"/>
    <x v="2"/>
    <x v="0"/>
    <s v="November"/>
    <n v="4"/>
    <n v="2021"/>
    <s v="Northeast"/>
    <s v="Maine"/>
    <s v="Portland"/>
    <x v="2"/>
    <n v="45"/>
    <n v="225"/>
    <n v="101250"/>
    <n v="40500"/>
    <n v="0.4"/>
    <x v="1"/>
  </r>
  <r>
    <x v="5"/>
    <n v="1185732"/>
    <x v="457"/>
    <x v="3"/>
    <x v="1"/>
    <s v="November"/>
    <n v="4"/>
    <n v="2021"/>
    <s v="Northeast"/>
    <s v="Maine"/>
    <s v="Portland"/>
    <x v="3"/>
    <n v="45"/>
    <n v="175"/>
    <n v="78750"/>
    <n v="23625"/>
    <n v="0.3"/>
    <x v="1"/>
  </r>
  <r>
    <x v="5"/>
    <n v="1185732"/>
    <x v="458"/>
    <x v="4"/>
    <x v="1"/>
    <s v="November"/>
    <n v="4"/>
    <n v="2021"/>
    <s v="Northeast"/>
    <s v="Maine"/>
    <s v="Portland"/>
    <x v="4"/>
    <n v="55"/>
    <n v="200"/>
    <n v="110000"/>
    <n v="27500"/>
    <n v="0.25"/>
    <x v="1"/>
  </r>
  <r>
    <x v="5"/>
    <n v="1185732"/>
    <x v="487"/>
    <x v="5"/>
    <x v="0"/>
    <s v="December"/>
    <n v="4"/>
    <n v="2021"/>
    <s v="Northeast"/>
    <s v="Maine"/>
    <s v="Portland"/>
    <x v="5"/>
    <n v="60"/>
    <n v="375"/>
    <n v="225000"/>
    <n v="90000"/>
    <n v="0.4"/>
    <x v="1"/>
  </r>
  <r>
    <x v="5"/>
    <n v="1185732"/>
    <x v="488"/>
    <x v="6"/>
    <x v="0"/>
    <s v="December"/>
    <n v="4"/>
    <n v="2021"/>
    <s v="Northeast"/>
    <s v="Maine"/>
    <s v="Portland"/>
    <x v="0"/>
    <n v="55"/>
    <n v="525"/>
    <n v="288750"/>
    <n v="101062.5"/>
    <n v="0.35"/>
    <x v="1"/>
  </r>
  <r>
    <x v="5"/>
    <n v="1185732"/>
    <x v="489"/>
    <x v="0"/>
    <x v="0"/>
    <s v="December"/>
    <n v="4"/>
    <n v="2021"/>
    <s v="Northeast"/>
    <s v="Maine"/>
    <s v="Portland"/>
    <x v="1"/>
    <n v="50"/>
    <n v="300"/>
    <n v="150000"/>
    <n v="52500"/>
    <n v="0.35"/>
    <x v="1"/>
  </r>
  <r>
    <x v="5"/>
    <n v="1185732"/>
    <x v="490"/>
    <x v="1"/>
    <x v="0"/>
    <s v="December"/>
    <n v="4"/>
    <n v="2021"/>
    <s v="Northeast"/>
    <s v="Maine"/>
    <s v="Portland"/>
    <x v="2"/>
    <n v="45"/>
    <n v="225"/>
    <n v="101250"/>
    <n v="40500"/>
    <n v="0.4"/>
    <x v="1"/>
  </r>
  <r>
    <x v="5"/>
    <n v="1185732"/>
    <x v="491"/>
    <x v="2"/>
    <x v="0"/>
    <s v="December"/>
    <n v="4"/>
    <n v="2021"/>
    <s v="Northeast"/>
    <s v="Maine"/>
    <s v="Portland"/>
    <x v="3"/>
    <n v="45"/>
    <n v="175"/>
    <n v="78750"/>
    <n v="23625"/>
    <n v="0.3"/>
    <x v="1"/>
  </r>
  <r>
    <x v="5"/>
    <n v="1185732"/>
    <x v="492"/>
    <x v="3"/>
    <x v="1"/>
    <s v="December"/>
    <n v="4"/>
    <n v="2021"/>
    <s v="Northeast"/>
    <s v="Maine"/>
    <s v="Portland"/>
    <x v="4"/>
    <n v="55"/>
    <n v="150"/>
    <n v="82500"/>
    <n v="20625"/>
    <n v="0.25"/>
    <x v="1"/>
  </r>
  <r>
    <x v="5"/>
    <n v="1185732"/>
    <x v="493"/>
    <x v="4"/>
    <x v="1"/>
    <s v="December"/>
    <n v="4"/>
    <n v="2021"/>
    <s v="Northeast"/>
    <s v="Maine"/>
    <s v="Portland"/>
    <x v="5"/>
    <n v="60"/>
    <n v="325"/>
    <n v="195000"/>
    <n v="78000"/>
    <n v="0.4"/>
    <x v="1"/>
  </r>
  <r>
    <x v="5"/>
    <n v="1185732"/>
    <x v="494"/>
    <x v="5"/>
    <x v="0"/>
    <s v="December"/>
    <n v="4"/>
    <n v="2021"/>
    <s v="Northeast"/>
    <s v="Maine"/>
    <s v="Portland"/>
    <x v="0"/>
    <n v="55"/>
    <n v="450"/>
    <n v="247500"/>
    <n v="86625"/>
    <n v="0.35"/>
    <x v="1"/>
  </r>
  <r>
    <x v="5"/>
    <n v="1185732"/>
    <x v="495"/>
    <x v="6"/>
    <x v="0"/>
    <s v="December"/>
    <n v="4"/>
    <n v="2021"/>
    <s v="Northeast"/>
    <s v="Maine"/>
    <s v="Portland"/>
    <x v="1"/>
    <n v="50"/>
    <n v="250"/>
    <n v="125000"/>
    <n v="43750"/>
    <n v="0.35"/>
    <x v="1"/>
  </r>
  <r>
    <x v="5"/>
    <n v="1185732"/>
    <x v="496"/>
    <x v="0"/>
    <x v="0"/>
    <s v="December"/>
    <n v="4"/>
    <n v="2021"/>
    <s v="Northeast"/>
    <s v="Maine"/>
    <s v="Portland"/>
    <x v="2"/>
    <n v="45"/>
    <n v="150"/>
    <n v="67500"/>
    <n v="27000"/>
    <n v="0.4"/>
    <x v="1"/>
  </r>
  <r>
    <x v="5"/>
    <n v="1185732"/>
    <x v="497"/>
    <x v="1"/>
    <x v="0"/>
    <s v="December"/>
    <n v="4"/>
    <n v="2021"/>
    <s v="Northeast"/>
    <s v="Maine"/>
    <s v="Portland"/>
    <x v="3"/>
    <n v="45"/>
    <n v="125"/>
    <n v="56250"/>
    <n v="16875"/>
    <n v="0.3"/>
    <x v="1"/>
  </r>
  <r>
    <x v="5"/>
    <n v="1185732"/>
    <x v="498"/>
    <x v="2"/>
    <x v="0"/>
    <s v="December"/>
    <n v="4"/>
    <n v="2021"/>
    <s v="Northeast"/>
    <s v="Maine"/>
    <s v="Portland"/>
    <x v="4"/>
    <n v="55"/>
    <n v="125"/>
    <n v="68750"/>
    <n v="17187.5"/>
    <n v="0.25"/>
    <x v="1"/>
  </r>
  <r>
    <x v="5"/>
    <n v="1185732"/>
    <x v="393"/>
    <x v="2"/>
    <x v="0"/>
    <s v="September"/>
    <n v="3"/>
    <n v="2021"/>
    <s v="Northeast"/>
    <s v="Maine"/>
    <s v="Portland"/>
    <x v="5"/>
    <n v="60"/>
    <n v="225"/>
    <n v="135000"/>
    <n v="54000"/>
    <n v="0.4"/>
    <x v="1"/>
  </r>
  <r>
    <x v="5"/>
    <n v="1185732"/>
    <x v="425"/>
    <x v="6"/>
    <x v="0"/>
    <s v="October"/>
    <n v="4"/>
    <n v="2021"/>
    <s v="Northeast"/>
    <s v="Maine"/>
    <s v="Portland"/>
    <x v="0"/>
    <n v="60"/>
    <n v="400"/>
    <n v="240000"/>
    <n v="84000"/>
    <n v="0.35"/>
    <x v="1"/>
  </r>
  <r>
    <x v="5"/>
    <n v="1185732"/>
    <x v="425"/>
    <x v="6"/>
    <x v="0"/>
    <s v="October"/>
    <n v="4"/>
    <n v="2021"/>
    <s v="Northeast"/>
    <s v="Maine"/>
    <s v="Portland"/>
    <x v="1"/>
    <n v="55"/>
    <n v="225"/>
    <n v="123750"/>
    <n v="43312.5"/>
    <n v="0.35"/>
    <x v="1"/>
  </r>
  <r>
    <x v="5"/>
    <n v="1185732"/>
    <x v="425"/>
    <x v="6"/>
    <x v="0"/>
    <s v="October"/>
    <n v="4"/>
    <n v="2021"/>
    <s v="Northeast"/>
    <s v="Maine"/>
    <s v="Portland"/>
    <x v="2"/>
    <n v="55"/>
    <n v="125"/>
    <n v="68750"/>
    <n v="27500"/>
    <n v="0.4"/>
    <x v="1"/>
  </r>
  <r>
    <x v="5"/>
    <n v="1185732"/>
    <x v="425"/>
    <x v="6"/>
    <x v="0"/>
    <s v="October"/>
    <n v="4"/>
    <n v="2021"/>
    <s v="Northeast"/>
    <s v="Maine"/>
    <s v="Portland"/>
    <x v="3"/>
    <n v="55"/>
    <n v="100"/>
    <n v="55000"/>
    <n v="16500"/>
    <n v="0.3"/>
    <x v="1"/>
  </r>
  <r>
    <x v="5"/>
    <n v="1185732"/>
    <x v="425"/>
    <x v="6"/>
    <x v="0"/>
    <s v="October"/>
    <n v="4"/>
    <n v="2021"/>
    <s v="Northeast"/>
    <s v="Maine"/>
    <s v="Portland"/>
    <x v="4"/>
    <n v="65"/>
    <n v="100"/>
    <n v="65000"/>
    <n v="16250"/>
    <n v="0.25"/>
    <x v="1"/>
  </r>
  <r>
    <x v="5"/>
    <n v="1185732"/>
    <x v="425"/>
    <x v="6"/>
    <x v="0"/>
    <s v="October"/>
    <n v="4"/>
    <n v="2021"/>
    <s v="Northeast"/>
    <s v="Maine"/>
    <s v="Portland"/>
    <x v="5"/>
    <n v="70"/>
    <n v="225"/>
    <n v="157500"/>
    <n v="63000"/>
    <n v="0.4"/>
    <x v="1"/>
  </r>
  <r>
    <x v="5"/>
    <n v="1185732"/>
    <x v="455"/>
    <x v="1"/>
    <x v="0"/>
    <s v="November"/>
    <n v="4"/>
    <n v="2021"/>
    <s v="Northeast"/>
    <s v="Maine"/>
    <s v="Portland"/>
    <x v="0"/>
    <n v="65"/>
    <n v="375"/>
    <n v="243750"/>
    <n v="85312.5"/>
    <n v="0.35"/>
    <x v="1"/>
  </r>
  <r>
    <x v="5"/>
    <n v="1185732"/>
    <x v="455"/>
    <x v="1"/>
    <x v="0"/>
    <s v="November"/>
    <n v="4"/>
    <n v="2021"/>
    <s v="Northeast"/>
    <s v="Maine"/>
    <s v="Portland"/>
    <x v="1"/>
    <n v="55"/>
    <n v="200"/>
    <n v="110000"/>
    <n v="38500"/>
    <n v="0.35"/>
    <x v="1"/>
  </r>
  <r>
    <x v="5"/>
    <n v="1185732"/>
    <x v="455"/>
    <x v="1"/>
    <x v="0"/>
    <s v="November"/>
    <n v="4"/>
    <n v="2021"/>
    <s v="Northeast"/>
    <s v="Maine"/>
    <s v="Portland"/>
    <x v="2"/>
    <n v="55"/>
    <n v="195"/>
    <n v="107250"/>
    <n v="42900"/>
    <n v="0.4"/>
    <x v="1"/>
  </r>
  <r>
    <x v="5"/>
    <n v="1185732"/>
    <x v="455"/>
    <x v="1"/>
    <x v="0"/>
    <s v="November"/>
    <n v="4"/>
    <n v="2021"/>
    <s v="Northeast"/>
    <s v="Maine"/>
    <s v="Portland"/>
    <x v="3"/>
    <n v="55"/>
    <n v="175"/>
    <n v="96250"/>
    <n v="28875"/>
    <n v="0.3"/>
    <x v="1"/>
  </r>
  <r>
    <x v="5"/>
    <n v="1185732"/>
    <x v="455"/>
    <x v="1"/>
    <x v="0"/>
    <s v="November"/>
    <n v="4"/>
    <n v="2021"/>
    <s v="Northeast"/>
    <s v="Maine"/>
    <s v="Portland"/>
    <x v="4"/>
    <n v="65"/>
    <n v="150"/>
    <n v="97500"/>
    <n v="24375"/>
    <n v="0.25"/>
    <x v="1"/>
  </r>
  <r>
    <x v="5"/>
    <n v="1185732"/>
    <x v="455"/>
    <x v="1"/>
    <x v="0"/>
    <s v="November"/>
    <n v="4"/>
    <n v="2021"/>
    <s v="Northeast"/>
    <s v="Maine"/>
    <s v="Portland"/>
    <x v="5"/>
    <n v="70"/>
    <n v="250"/>
    <n v="175000"/>
    <n v="70000"/>
    <n v="0.4"/>
    <x v="1"/>
  </r>
  <r>
    <x v="5"/>
    <n v="1185732"/>
    <x v="484"/>
    <x v="2"/>
    <x v="0"/>
    <s v="December"/>
    <n v="4"/>
    <n v="2021"/>
    <s v="Northeast"/>
    <s v="Maine"/>
    <s v="Portland"/>
    <x v="0"/>
    <n v="65"/>
    <n v="475"/>
    <n v="308750"/>
    <n v="108062.5"/>
    <n v="0.35"/>
    <x v="1"/>
  </r>
  <r>
    <x v="5"/>
    <n v="1185732"/>
    <x v="484"/>
    <x v="2"/>
    <x v="0"/>
    <s v="December"/>
    <n v="4"/>
    <n v="2021"/>
    <s v="Northeast"/>
    <s v="Maine"/>
    <s v="Portland"/>
    <x v="1"/>
    <n v="55"/>
    <n v="275"/>
    <n v="151250"/>
    <n v="52937.5"/>
    <n v="0.35"/>
    <x v="1"/>
  </r>
  <r>
    <x v="5"/>
    <n v="1185732"/>
    <x v="484"/>
    <x v="2"/>
    <x v="0"/>
    <s v="December"/>
    <n v="4"/>
    <n v="2021"/>
    <s v="Northeast"/>
    <s v="Maine"/>
    <s v="Portland"/>
    <x v="2"/>
    <n v="55"/>
    <n v="250"/>
    <n v="137500"/>
    <n v="55000"/>
    <n v="0.4"/>
    <x v="1"/>
  </r>
  <r>
    <x v="5"/>
    <n v="1185732"/>
    <x v="484"/>
    <x v="2"/>
    <x v="0"/>
    <s v="December"/>
    <n v="4"/>
    <n v="2021"/>
    <s v="Northeast"/>
    <s v="Maine"/>
    <s v="Portland"/>
    <x v="3"/>
    <n v="55"/>
    <n v="200"/>
    <n v="110000"/>
    <n v="33000"/>
    <n v="0.3"/>
    <x v="1"/>
  </r>
  <r>
    <x v="5"/>
    <n v="1185732"/>
    <x v="484"/>
    <x v="2"/>
    <x v="0"/>
    <s v="December"/>
    <n v="4"/>
    <n v="2021"/>
    <s v="Northeast"/>
    <s v="Maine"/>
    <s v="Portland"/>
    <x v="4"/>
    <n v="65"/>
    <n v="200"/>
    <n v="130000"/>
    <n v="32500"/>
    <n v="0.25"/>
    <x v="1"/>
  </r>
  <r>
    <x v="5"/>
    <n v="1185732"/>
    <x v="484"/>
    <x v="2"/>
    <x v="0"/>
    <s v="December"/>
    <n v="4"/>
    <n v="2021"/>
    <s v="Northeast"/>
    <s v="Maine"/>
    <s v="Portland"/>
    <x v="5"/>
    <n v="70"/>
    <n v="300"/>
    <n v="210000"/>
    <n v="84000"/>
    <n v="0.4"/>
    <x v="1"/>
  </r>
  <r>
    <x v="3"/>
    <n v="1128299"/>
    <x v="174"/>
    <x v="4"/>
    <x v="1"/>
    <s v="January"/>
    <n v="1"/>
    <n v="2021"/>
    <s v="Northeast"/>
    <s v="Maine"/>
    <s v="Portland"/>
    <x v="0"/>
    <n v="35"/>
    <n v="375"/>
    <n v="131250"/>
    <n v="32812.5"/>
    <n v="0.25"/>
    <x v="1"/>
  </r>
  <r>
    <x v="3"/>
    <n v="1128299"/>
    <x v="174"/>
    <x v="4"/>
    <x v="1"/>
    <s v="January"/>
    <n v="1"/>
    <n v="2021"/>
    <s v="Northeast"/>
    <s v="Maine"/>
    <s v="Portland"/>
    <x v="1"/>
    <n v="45"/>
    <n v="375"/>
    <n v="168750"/>
    <n v="33750"/>
    <n v="0.2"/>
    <x v="1"/>
  </r>
  <r>
    <x v="3"/>
    <n v="1128299"/>
    <x v="174"/>
    <x v="4"/>
    <x v="1"/>
    <s v="January"/>
    <n v="1"/>
    <n v="2021"/>
    <s v="Northeast"/>
    <s v="Maine"/>
    <s v="Portland"/>
    <x v="2"/>
    <n v="45"/>
    <n v="375"/>
    <n v="168750"/>
    <n v="42187.5"/>
    <n v="0.25"/>
    <x v="1"/>
  </r>
  <r>
    <x v="3"/>
    <n v="1128299"/>
    <x v="174"/>
    <x v="4"/>
    <x v="1"/>
    <s v="January"/>
    <n v="1"/>
    <n v="2021"/>
    <s v="Northeast"/>
    <s v="Maine"/>
    <s v="Portland"/>
    <x v="3"/>
    <n v="45"/>
    <n v="225"/>
    <n v="101250"/>
    <n v="25312.5"/>
    <n v="0.25"/>
    <x v="1"/>
  </r>
  <r>
    <x v="5"/>
    <n v="1185732"/>
    <x v="188"/>
    <x v="4"/>
    <x v="1"/>
    <s v="January"/>
    <n v="1"/>
    <n v="2021"/>
    <s v="West"/>
    <s v="Alaska"/>
    <s v="Anchorage"/>
    <x v="5"/>
    <n v="55"/>
    <n v="300"/>
    <n v="165000"/>
    <n v="49500"/>
    <n v="0.3"/>
    <x v="1"/>
  </r>
  <r>
    <x v="5"/>
    <n v="1185732"/>
    <x v="696"/>
    <x v="5"/>
    <x v="0"/>
    <s v="February"/>
    <n v="1"/>
    <n v="2021"/>
    <s v="West"/>
    <s v="Alaska"/>
    <s v="Anchorage"/>
    <x v="0"/>
    <n v="55"/>
    <n v="575"/>
    <n v="316250"/>
    <n v="110687.5"/>
    <n v="0.35000000000000003"/>
    <x v="1"/>
  </r>
  <r>
    <x v="5"/>
    <n v="1185732"/>
    <x v="696"/>
    <x v="5"/>
    <x v="0"/>
    <s v="February"/>
    <n v="1"/>
    <n v="2021"/>
    <s v="West"/>
    <s v="Alaska"/>
    <s v="Anchorage"/>
    <x v="1"/>
    <n v="55"/>
    <n v="225"/>
    <n v="123750"/>
    <n v="43312.5"/>
    <n v="0.35000000000000003"/>
    <x v="1"/>
  </r>
  <r>
    <x v="5"/>
    <n v="1185732"/>
    <x v="696"/>
    <x v="5"/>
    <x v="0"/>
    <s v="February"/>
    <n v="1"/>
    <n v="2021"/>
    <s v="West"/>
    <s v="Alaska"/>
    <s v="Anchorage"/>
    <x v="2"/>
    <n v="45"/>
    <n v="275"/>
    <n v="123750"/>
    <n v="30937.5"/>
    <n v="0.25"/>
    <x v="1"/>
  </r>
  <r>
    <x v="5"/>
    <n v="1185732"/>
    <x v="696"/>
    <x v="5"/>
    <x v="0"/>
    <s v="February"/>
    <n v="1"/>
    <n v="2021"/>
    <s v="West"/>
    <s v="Alaska"/>
    <s v="Anchorage"/>
    <x v="3"/>
    <n v="50"/>
    <n v="175"/>
    <n v="87500"/>
    <n v="21875"/>
    <n v="0.25"/>
    <x v="1"/>
  </r>
  <r>
    <x v="5"/>
    <n v="1185732"/>
    <x v="696"/>
    <x v="5"/>
    <x v="0"/>
    <s v="February"/>
    <n v="1"/>
    <n v="2021"/>
    <s v="West"/>
    <s v="Alaska"/>
    <s v="Anchorage"/>
    <x v="4"/>
    <n v="65"/>
    <n v="250"/>
    <n v="162500"/>
    <n v="40625"/>
    <n v="0.25"/>
    <x v="1"/>
  </r>
  <r>
    <x v="5"/>
    <n v="1185732"/>
    <x v="696"/>
    <x v="5"/>
    <x v="0"/>
    <s v="February"/>
    <n v="1"/>
    <n v="2021"/>
    <s v="West"/>
    <s v="Alaska"/>
    <s v="Anchorage"/>
    <x v="5"/>
    <n v="55"/>
    <n v="350"/>
    <n v="192500"/>
    <n v="57750"/>
    <n v="0.3"/>
    <x v="1"/>
  </r>
  <r>
    <x v="5"/>
    <n v="1185732"/>
    <x v="225"/>
    <x v="3"/>
    <x v="1"/>
    <s v="March"/>
    <n v="1"/>
    <n v="2021"/>
    <s v="West"/>
    <s v="Alaska"/>
    <s v="Anchorage"/>
    <x v="0"/>
    <n v="55"/>
    <n v="545"/>
    <n v="299750"/>
    <n v="104912.5"/>
    <n v="0.35000000000000003"/>
    <x v="1"/>
  </r>
  <r>
    <x v="5"/>
    <n v="1185732"/>
    <x v="225"/>
    <x v="3"/>
    <x v="1"/>
    <s v="March"/>
    <n v="1"/>
    <n v="2021"/>
    <s v="West"/>
    <s v="Alaska"/>
    <s v="Anchorage"/>
    <x v="1"/>
    <n v="55"/>
    <n v="250"/>
    <n v="137500"/>
    <n v="48125"/>
    <n v="0.35000000000000003"/>
    <x v="1"/>
  </r>
  <r>
    <x v="5"/>
    <n v="1185732"/>
    <x v="225"/>
    <x v="3"/>
    <x v="1"/>
    <s v="March"/>
    <n v="1"/>
    <n v="2021"/>
    <s v="West"/>
    <s v="Alaska"/>
    <s v="Anchorage"/>
    <x v="2"/>
    <n v="45"/>
    <n v="275"/>
    <n v="123750"/>
    <n v="30937.5"/>
    <n v="0.25"/>
    <x v="1"/>
  </r>
  <r>
    <x v="5"/>
    <n v="1185732"/>
    <x v="225"/>
    <x v="3"/>
    <x v="1"/>
    <s v="March"/>
    <n v="1"/>
    <n v="2021"/>
    <s v="West"/>
    <s v="Alaska"/>
    <s v="Anchorage"/>
    <x v="3"/>
    <n v="50"/>
    <n v="125"/>
    <n v="62500"/>
    <n v="15625"/>
    <n v="0.25"/>
    <x v="1"/>
  </r>
  <r>
    <x v="5"/>
    <n v="1185732"/>
    <x v="225"/>
    <x v="3"/>
    <x v="1"/>
    <s v="March"/>
    <n v="1"/>
    <n v="2021"/>
    <s v="West"/>
    <s v="Alaska"/>
    <s v="Anchorage"/>
    <x v="4"/>
    <n v="65"/>
    <n v="175"/>
    <n v="113750"/>
    <n v="28437.5"/>
    <n v="0.25"/>
    <x v="1"/>
  </r>
  <r>
    <x v="5"/>
    <n v="1185732"/>
    <x v="225"/>
    <x v="3"/>
    <x v="1"/>
    <s v="March"/>
    <n v="1"/>
    <n v="2021"/>
    <s v="West"/>
    <s v="Alaska"/>
    <s v="Anchorage"/>
    <x v="5"/>
    <n v="55"/>
    <n v="275"/>
    <n v="151250"/>
    <n v="45375"/>
    <n v="0.3"/>
    <x v="1"/>
  </r>
  <r>
    <x v="5"/>
    <n v="1185732"/>
    <x v="244"/>
    <x v="0"/>
    <x v="0"/>
    <s v="April"/>
    <n v="2"/>
    <n v="2021"/>
    <s v="West"/>
    <s v="Alaska"/>
    <s v="Anchorage"/>
    <x v="0"/>
    <n v="55"/>
    <n v="525"/>
    <n v="288750"/>
    <n v="101062.5"/>
    <n v="0.35000000000000003"/>
    <x v="1"/>
  </r>
  <r>
    <x v="5"/>
    <n v="1185732"/>
    <x v="244"/>
    <x v="0"/>
    <x v="0"/>
    <s v="April"/>
    <n v="2"/>
    <n v="2021"/>
    <s v="West"/>
    <s v="Alaska"/>
    <s v="Anchorage"/>
    <x v="1"/>
    <n v="55"/>
    <n v="225"/>
    <n v="123750"/>
    <n v="43312.5"/>
    <n v="0.35000000000000003"/>
    <x v="1"/>
  </r>
  <r>
    <x v="5"/>
    <n v="1185732"/>
    <x v="244"/>
    <x v="0"/>
    <x v="0"/>
    <s v="April"/>
    <n v="2"/>
    <n v="2021"/>
    <s v="West"/>
    <s v="Alaska"/>
    <s v="Anchorage"/>
    <x v="2"/>
    <n v="45"/>
    <n v="225"/>
    <n v="101250"/>
    <n v="25312.5"/>
    <n v="0.25"/>
    <x v="1"/>
  </r>
  <r>
    <x v="5"/>
    <n v="1185732"/>
    <x v="244"/>
    <x v="0"/>
    <x v="0"/>
    <s v="April"/>
    <n v="2"/>
    <n v="2021"/>
    <s v="West"/>
    <s v="Alaska"/>
    <s v="Anchorage"/>
    <x v="3"/>
    <n v="50"/>
    <n v="150"/>
    <n v="75000"/>
    <n v="18750"/>
    <n v="0.25"/>
    <x v="1"/>
  </r>
  <r>
    <x v="5"/>
    <n v="1185732"/>
    <x v="244"/>
    <x v="0"/>
    <x v="0"/>
    <s v="April"/>
    <n v="2"/>
    <n v="2021"/>
    <s v="West"/>
    <s v="Alaska"/>
    <s v="Anchorage"/>
    <x v="4"/>
    <n v="60"/>
    <n v="150"/>
    <n v="90000"/>
    <n v="22500"/>
    <n v="0.25"/>
    <x v="1"/>
  </r>
  <r>
    <x v="5"/>
    <n v="1185732"/>
    <x v="244"/>
    <x v="0"/>
    <x v="0"/>
    <s v="April"/>
    <n v="2"/>
    <n v="2021"/>
    <s v="West"/>
    <s v="Alaska"/>
    <s v="Anchorage"/>
    <x v="5"/>
    <n v="50"/>
    <n v="300"/>
    <n v="150000"/>
    <n v="45000"/>
    <n v="0.3"/>
    <x v="1"/>
  </r>
  <r>
    <x v="5"/>
    <n v="1185732"/>
    <x v="273"/>
    <x v="1"/>
    <x v="0"/>
    <s v="May"/>
    <n v="2"/>
    <n v="2021"/>
    <s v="West"/>
    <s v="Alaska"/>
    <s v="Anchorage"/>
    <x v="0"/>
    <n v="65"/>
    <n v="570"/>
    <n v="370500"/>
    <n v="129675"/>
    <n v="0.35000000000000003"/>
    <x v="1"/>
  </r>
  <r>
    <x v="5"/>
    <n v="1185732"/>
    <x v="273"/>
    <x v="1"/>
    <x v="0"/>
    <s v="May"/>
    <n v="2"/>
    <n v="2021"/>
    <s v="West"/>
    <s v="Alaska"/>
    <s v="Anchorage"/>
    <x v="1"/>
    <n v="60"/>
    <n v="275"/>
    <n v="165000"/>
    <n v="57750"/>
    <n v="0.35000000000000003"/>
    <x v="1"/>
  </r>
  <r>
    <x v="5"/>
    <n v="1185732"/>
    <x v="273"/>
    <x v="1"/>
    <x v="0"/>
    <s v="May"/>
    <n v="2"/>
    <n v="2021"/>
    <s v="West"/>
    <s v="Alaska"/>
    <s v="Anchorage"/>
    <x v="2"/>
    <n v="55"/>
    <n v="300"/>
    <n v="165000"/>
    <n v="41250"/>
    <n v="0.25"/>
    <x v="1"/>
  </r>
  <r>
    <x v="5"/>
    <n v="1185732"/>
    <x v="273"/>
    <x v="1"/>
    <x v="0"/>
    <s v="May"/>
    <n v="2"/>
    <n v="2021"/>
    <s v="West"/>
    <s v="Alaska"/>
    <s v="Anchorage"/>
    <x v="3"/>
    <n v="55"/>
    <n v="250"/>
    <n v="137500"/>
    <n v="34375"/>
    <n v="0.25"/>
    <x v="1"/>
  </r>
  <r>
    <x v="5"/>
    <n v="1185732"/>
    <x v="273"/>
    <x v="1"/>
    <x v="0"/>
    <s v="May"/>
    <n v="2"/>
    <n v="2021"/>
    <s v="West"/>
    <s v="Alaska"/>
    <s v="Anchorage"/>
    <x v="4"/>
    <n v="65"/>
    <n v="275"/>
    <n v="178750"/>
    <n v="44687.5"/>
    <n v="0.25"/>
    <x v="1"/>
  </r>
  <r>
    <x v="5"/>
    <n v="1185732"/>
    <x v="273"/>
    <x v="1"/>
    <x v="0"/>
    <s v="May"/>
    <n v="2"/>
    <n v="2021"/>
    <s v="West"/>
    <s v="Alaska"/>
    <s v="Anchorage"/>
    <x v="5"/>
    <n v="70"/>
    <n v="400"/>
    <n v="280000"/>
    <n v="84000"/>
    <n v="0.3"/>
    <x v="1"/>
  </r>
  <r>
    <x v="5"/>
    <n v="1185732"/>
    <x v="306"/>
    <x v="6"/>
    <x v="0"/>
    <s v="June"/>
    <n v="2"/>
    <n v="2021"/>
    <s v="West"/>
    <s v="Alaska"/>
    <s v="Anchorage"/>
    <x v="0"/>
    <n v="65"/>
    <n v="650"/>
    <n v="422500"/>
    <n v="147875"/>
    <n v="0.35000000000000003"/>
    <x v="1"/>
  </r>
  <r>
    <x v="5"/>
    <n v="1185732"/>
    <x v="306"/>
    <x v="6"/>
    <x v="0"/>
    <s v="June"/>
    <n v="2"/>
    <n v="2021"/>
    <s v="West"/>
    <s v="Alaska"/>
    <s v="Anchorage"/>
    <x v="1"/>
    <n v="60"/>
    <n v="400"/>
    <n v="240000"/>
    <n v="84000"/>
    <n v="0.35000000000000003"/>
    <x v="1"/>
  </r>
  <r>
    <x v="5"/>
    <n v="1185732"/>
    <x v="306"/>
    <x v="6"/>
    <x v="0"/>
    <s v="June"/>
    <n v="2"/>
    <n v="2021"/>
    <s v="West"/>
    <s v="Alaska"/>
    <s v="Anchorage"/>
    <x v="2"/>
    <n v="55"/>
    <n v="325"/>
    <n v="178750"/>
    <n v="44687.5"/>
    <n v="0.25"/>
    <x v="1"/>
  </r>
  <r>
    <x v="5"/>
    <n v="1185732"/>
    <x v="306"/>
    <x v="6"/>
    <x v="0"/>
    <s v="June"/>
    <n v="2"/>
    <n v="2021"/>
    <s v="West"/>
    <s v="Alaska"/>
    <s v="Anchorage"/>
    <x v="3"/>
    <n v="55"/>
    <n v="300"/>
    <n v="165000"/>
    <n v="41250"/>
    <n v="0.25"/>
    <x v="1"/>
  </r>
  <r>
    <x v="5"/>
    <n v="1185732"/>
    <x v="306"/>
    <x v="6"/>
    <x v="0"/>
    <s v="June"/>
    <n v="2"/>
    <n v="2021"/>
    <s v="West"/>
    <s v="Alaska"/>
    <s v="Anchorage"/>
    <x v="4"/>
    <n v="65"/>
    <n v="300"/>
    <n v="195000"/>
    <n v="48750"/>
    <n v="0.25"/>
    <x v="1"/>
  </r>
  <r>
    <x v="5"/>
    <n v="1185732"/>
    <x v="306"/>
    <x v="6"/>
    <x v="0"/>
    <s v="June"/>
    <n v="2"/>
    <n v="2021"/>
    <s v="West"/>
    <s v="Alaska"/>
    <s v="Anchorage"/>
    <x v="5"/>
    <n v="70"/>
    <n v="450"/>
    <n v="315000"/>
    <n v="94500"/>
    <n v="0.3"/>
    <x v="1"/>
  </r>
  <r>
    <x v="5"/>
    <n v="1185732"/>
    <x v="334"/>
    <x v="6"/>
    <x v="0"/>
    <s v="July"/>
    <n v="3"/>
    <n v="2021"/>
    <s v="West"/>
    <s v="Alaska"/>
    <s v="Anchorage"/>
    <x v="0"/>
    <n v="65"/>
    <n v="675"/>
    <n v="438750"/>
    <n v="153562.5"/>
    <n v="0.35000000000000003"/>
    <x v="1"/>
  </r>
  <r>
    <x v="5"/>
    <n v="1185732"/>
    <x v="334"/>
    <x v="6"/>
    <x v="0"/>
    <s v="July"/>
    <n v="3"/>
    <n v="2021"/>
    <s v="West"/>
    <s v="Alaska"/>
    <s v="Anchorage"/>
    <x v="1"/>
    <n v="60"/>
    <n v="425"/>
    <n v="255000"/>
    <n v="89250"/>
    <n v="0.35000000000000003"/>
    <x v="1"/>
  </r>
  <r>
    <x v="5"/>
    <n v="1185732"/>
    <x v="334"/>
    <x v="6"/>
    <x v="0"/>
    <s v="July"/>
    <n v="3"/>
    <n v="2021"/>
    <s v="West"/>
    <s v="Alaska"/>
    <s v="Anchorage"/>
    <x v="2"/>
    <n v="55"/>
    <n v="350"/>
    <n v="192500"/>
    <n v="48125"/>
    <n v="0.25"/>
    <x v="1"/>
  </r>
  <r>
    <x v="5"/>
    <n v="1185732"/>
    <x v="334"/>
    <x v="6"/>
    <x v="0"/>
    <s v="July"/>
    <n v="3"/>
    <n v="2021"/>
    <s v="West"/>
    <s v="Alaska"/>
    <s v="Anchorage"/>
    <x v="3"/>
    <n v="55"/>
    <n v="300"/>
    <n v="165000"/>
    <n v="41250"/>
    <n v="0.25"/>
    <x v="1"/>
  </r>
  <r>
    <x v="5"/>
    <n v="1185732"/>
    <x v="334"/>
    <x v="6"/>
    <x v="0"/>
    <s v="July"/>
    <n v="3"/>
    <n v="2021"/>
    <s v="West"/>
    <s v="Alaska"/>
    <s v="Anchorage"/>
    <x v="4"/>
    <n v="65"/>
    <n v="325"/>
    <n v="211250"/>
    <n v="52812.5"/>
    <n v="0.25"/>
    <x v="1"/>
  </r>
  <r>
    <x v="5"/>
    <n v="1185732"/>
    <x v="334"/>
    <x v="6"/>
    <x v="0"/>
    <s v="July"/>
    <n v="3"/>
    <n v="2021"/>
    <s v="West"/>
    <s v="Alaska"/>
    <s v="Anchorage"/>
    <x v="5"/>
    <n v="70"/>
    <n v="500"/>
    <n v="350000"/>
    <n v="105000"/>
    <n v="0.3"/>
    <x v="1"/>
  </r>
  <r>
    <x v="5"/>
    <n v="1185732"/>
    <x v="366"/>
    <x v="3"/>
    <x v="1"/>
    <s v="August"/>
    <n v="3"/>
    <n v="2021"/>
    <s v="West"/>
    <s v="Alaska"/>
    <s v="Anchorage"/>
    <x v="0"/>
    <n v="65"/>
    <n v="650"/>
    <n v="422500"/>
    <n v="147875"/>
    <n v="0.35000000000000003"/>
    <x v="1"/>
  </r>
  <r>
    <x v="5"/>
    <n v="1185732"/>
    <x v="366"/>
    <x v="3"/>
    <x v="1"/>
    <s v="August"/>
    <n v="3"/>
    <n v="2021"/>
    <s v="West"/>
    <s v="Alaska"/>
    <s v="Anchorage"/>
    <x v="1"/>
    <n v="60"/>
    <n v="425"/>
    <n v="255000"/>
    <n v="89250"/>
    <n v="0.35000000000000003"/>
    <x v="1"/>
  </r>
  <r>
    <x v="5"/>
    <n v="1185732"/>
    <x v="366"/>
    <x v="3"/>
    <x v="1"/>
    <s v="August"/>
    <n v="3"/>
    <n v="2021"/>
    <s v="West"/>
    <s v="Alaska"/>
    <s v="Anchorage"/>
    <x v="2"/>
    <n v="55"/>
    <n v="350"/>
    <n v="192500"/>
    <n v="48125"/>
    <n v="0.25"/>
    <x v="1"/>
  </r>
  <r>
    <x v="5"/>
    <n v="1185732"/>
    <x v="366"/>
    <x v="3"/>
    <x v="1"/>
    <s v="August"/>
    <n v="3"/>
    <n v="2021"/>
    <s v="West"/>
    <s v="Alaska"/>
    <s v="Anchorage"/>
    <x v="3"/>
    <n v="55"/>
    <n v="250"/>
    <n v="137500"/>
    <n v="34375"/>
    <n v="0.25"/>
    <x v="1"/>
  </r>
  <r>
    <x v="5"/>
    <n v="1185732"/>
    <x v="366"/>
    <x v="3"/>
    <x v="1"/>
    <s v="August"/>
    <n v="3"/>
    <n v="2021"/>
    <s v="West"/>
    <s v="Alaska"/>
    <s v="Anchorage"/>
    <x v="4"/>
    <n v="65"/>
    <n v="225"/>
    <n v="146250"/>
    <n v="36562.5"/>
    <n v="0.25"/>
    <x v="1"/>
  </r>
  <r>
    <x v="5"/>
    <n v="1185732"/>
    <x v="366"/>
    <x v="3"/>
    <x v="1"/>
    <s v="August"/>
    <n v="3"/>
    <n v="2021"/>
    <s v="West"/>
    <s v="Alaska"/>
    <s v="Anchorage"/>
    <x v="5"/>
    <n v="70"/>
    <n v="400"/>
    <n v="280000"/>
    <n v="84000"/>
    <n v="0.3"/>
    <x v="1"/>
  </r>
  <r>
    <x v="5"/>
    <n v="1185732"/>
    <x v="396"/>
    <x v="5"/>
    <x v="0"/>
    <s v="September"/>
    <n v="3"/>
    <n v="2021"/>
    <s v="West"/>
    <s v="Alaska"/>
    <s v="Anchorage"/>
    <x v="0"/>
    <n v="65"/>
    <n v="525"/>
    <n v="341250"/>
    <n v="119437.5"/>
    <n v="0.35000000000000003"/>
    <x v="1"/>
  </r>
  <r>
    <x v="5"/>
    <n v="1185732"/>
    <x v="396"/>
    <x v="5"/>
    <x v="0"/>
    <s v="September"/>
    <n v="3"/>
    <n v="2021"/>
    <s v="West"/>
    <s v="Alaska"/>
    <s v="Anchorage"/>
    <x v="1"/>
    <n v="60"/>
    <n v="325"/>
    <n v="195000"/>
    <n v="68250"/>
    <n v="0.35000000000000003"/>
    <x v="1"/>
  </r>
  <r>
    <x v="5"/>
    <n v="1185732"/>
    <x v="396"/>
    <x v="5"/>
    <x v="0"/>
    <s v="September"/>
    <n v="3"/>
    <n v="2021"/>
    <s v="West"/>
    <s v="Alaska"/>
    <s v="Anchorage"/>
    <x v="2"/>
    <n v="55"/>
    <n v="225"/>
    <n v="123750"/>
    <n v="30937.5"/>
    <n v="0.25"/>
    <x v="1"/>
  </r>
  <r>
    <x v="5"/>
    <n v="1185732"/>
    <x v="396"/>
    <x v="5"/>
    <x v="0"/>
    <s v="September"/>
    <n v="3"/>
    <n v="2021"/>
    <s v="West"/>
    <s v="Alaska"/>
    <s v="Anchorage"/>
    <x v="3"/>
    <n v="55"/>
    <n v="200"/>
    <n v="110000"/>
    <n v="27500"/>
    <n v="0.25"/>
    <x v="1"/>
  </r>
  <r>
    <x v="5"/>
    <n v="1185732"/>
    <x v="396"/>
    <x v="5"/>
    <x v="0"/>
    <s v="September"/>
    <n v="3"/>
    <n v="2021"/>
    <s v="West"/>
    <s v="Alaska"/>
    <s v="Anchorage"/>
    <x v="4"/>
    <n v="65"/>
    <n v="200"/>
    <n v="130000"/>
    <n v="32500"/>
    <n v="0.25"/>
    <x v="1"/>
  </r>
  <r>
    <x v="5"/>
    <n v="1185732"/>
    <x v="396"/>
    <x v="5"/>
    <x v="0"/>
    <s v="September"/>
    <n v="3"/>
    <n v="2021"/>
    <s v="West"/>
    <s v="Alaska"/>
    <s v="Anchorage"/>
    <x v="5"/>
    <n v="70"/>
    <n v="300"/>
    <n v="210000"/>
    <n v="63000"/>
    <n v="0.3"/>
    <x v="1"/>
  </r>
  <r>
    <x v="5"/>
    <n v="1185732"/>
    <x v="428"/>
    <x v="2"/>
    <x v="0"/>
    <s v="October"/>
    <n v="4"/>
    <n v="2021"/>
    <s v="West"/>
    <s v="Alaska"/>
    <s v="Anchorage"/>
    <x v="0"/>
    <n v="70"/>
    <n v="450"/>
    <n v="315000"/>
    <n v="110250"/>
    <n v="0.35000000000000003"/>
    <x v="1"/>
  </r>
  <r>
    <x v="5"/>
    <n v="1185732"/>
    <x v="428"/>
    <x v="2"/>
    <x v="0"/>
    <s v="October"/>
    <n v="4"/>
    <n v="2021"/>
    <s v="West"/>
    <s v="Alaska"/>
    <s v="Anchorage"/>
    <x v="1"/>
    <n v="65"/>
    <n v="275"/>
    <n v="178750"/>
    <n v="62562.5"/>
    <n v="0.35000000000000003"/>
    <x v="1"/>
  </r>
  <r>
    <x v="5"/>
    <n v="1185732"/>
    <x v="428"/>
    <x v="2"/>
    <x v="0"/>
    <s v="October"/>
    <n v="4"/>
    <n v="2021"/>
    <s v="West"/>
    <s v="Alaska"/>
    <s v="Anchorage"/>
    <x v="2"/>
    <n v="65"/>
    <n v="175"/>
    <n v="113750"/>
    <n v="28437.5"/>
    <n v="0.25"/>
    <x v="1"/>
  </r>
  <r>
    <x v="5"/>
    <n v="1185732"/>
    <x v="428"/>
    <x v="2"/>
    <x v="0"/>
    <s v="October"/>
    <n v="4"/>
    <n v="2021"/>
    <s v="West"/>
    <s v="Alaska"/>
    <s v="Anchorage"/>
    <x v="3"/>
    <n v="65"/>
    <n v="150"/>
    <n v="97500"/>
    <n v="24375"/>
    <n v="0.25"/>
    <x v="1"/>
  </r>
  <r>
    <x v="5"/>
    <n v="1185732"/>
    <x v="428"/>
    <x v="2"/>
    <x v="0"/>
    <s v="October"/>
    <n v="4"/>
    <n v="2021"/>
    <s v="West"/>
    <s v="Alaska"/>
    <s v="Anchorage"/>
    <x v="4"/>
    <n v="75"/>
    <n v="150"/>
    <n v="112500"/>
    <n v="28125"/>
    <n v="0.25"/>
    <x v="1"/>
  </r>
  <r>
    <x v="5"/>
    <n v="1185732"/>
    <x v="428"/>
    <x v="2"/>
    <x v="0"/>
    <s v="October"/>
    <n v="4"/>
    <n v="2021"/>
    <s v="West"/>
    <s v="Alaska"/>
    <s v="Anchorage"/>
    <x v="5"/>
    <n v="80"/>
    <n v="275"/>
    <n v="220000"/>
    <n v="66000"/>
    <n v="0.3"/>
    <x v="1"/>
  </r>
  <r>
    <x v="5"/>
    <n v="1185732"/>
    <x v="458"/>
    <x v="4"/>
    <x v="1"/>
    <s v="November"/>
    <n v="4"/>
    <n v="2021"/>
    <s v="West"/>
    <s v="Alaska"/>
    <s v="Anchorage"/>
    <x v="0"/>
    <n v="75"/>
    <n v="425"/>
    <n v="318750"/>
    <n v="111562.5"/>
    <n v="0.35000000000000003"/>
    <x v="1"/>
  </r>
  <r>
    <x v="5"/>
    <n v="1185732"/>
    <x v="458"/>
    <x v="4"/>
    <x v="1"/>
    <s v="November"/>
    <n v="4"/>
    <n v="2021"/>
    <s v="West"/>
    <s v="Alaska"/>
    <s v="Anchorage"/>
    <x v="1"/>
    <n v="65"/>
    <n v="300"/>
    <n v="195000"/>
    <n v="68250"/>
    <n v="0.35000000000000003"/>
    <x v="1"/>
  </r>
  <r>
    <x v="5"/>
    <n v="1185732"/>
    <x v="458"/>
    <x v="4"/>
    <x v="1"/>
    <s v="November"/>
    <n v="4"/>
    <n v="2021"/>
    <s v="West"/>
    <s v="Alaska"/>
    <s v="Anchorage"/>
    <x v="2"/>
    <n v="65"/>
    <n v="320"/>
    <n v="208000"/>
    <n v="52000"/>
    <n v="0.25"/>
    <x v="1"/>
  </r>
  <r>
    <x v="5"/>
    <n v="1185732"/>
    <x v="458"/>
    <x v="4"/>
    <x v="1"/>
    <s v="November"/>
    <n v="4"/>
    <n v="2021"/>
    <s v="West"/>
    <s v="Alaska"/>
    <s v="Anchorage"/>
    <x v="3"/>
    <n v="65"/>
    <n v="300"/>
    <n v="195000"/>
    <n v="48750"/>
    <n v="0.25"/>
    <x v="1"/>
  </r>
  <r>
    <x v="5"/>
    <n v="1185732"/>
    <x v="458"/>
    <x v="4"/>
    <x v="1"/>
    <s v="November"/>
    <n v="4"/>
    <n v="2021"/>
    <s v="West"/>
    <s v="Alaska"/>
    <s v="Anchorage"/>
    <x v="4"/>
    <n v="75"/>
    <n v="275"/>
    <n v="206250"/>
    <n v="51562.5"/>
    <n v="0.25"/>
    <x v="1"/>
  </r>
  <r>
    <x v="5"/>
    <n v="1185732"/>
    <x v="458"/>
    <x v="4"/>
    <x v="1"/>
    <s v="November"/>
    <n v="4"/>
    <n v="2021"/>
    <s v="West"/>
    <s v="Alaska"/>
    <s v="Anchorage"/>
    <x v="5"/>
    <n v="80"/>
    <n v="375"/>
    <n v="300000"/>
    <n v="90000"/>
    <n v="0.3"/>
    <x v="1"/>
  </r>
  <r>
    <x v="5"/>
    <n v="1185732"/>
    <x v="487"/>
    <x v="5"/>
    <x v="0"/>
    <s v="December"/>
    <n v="4"/>
    <n v="2021"/>
    <s v="West"/>
    <s v="Alaska"/>
    <s v="Anchorage"/>
    <x v="0"/>
    <n v="75"/>
    <n v="600"/>
    <n v="450000"/>
    <n v="157500"/>
    <n v="0.35000000000000003"/>
    <x v="1"/>
  </r>
  <r>
    <x v="5"/>
    <n v="1185732"/>
    <x v="487"/>
    <x v="5"/>
    <x v="0"/>
    <s v="December"/>
    <n v="4"/>
    <n v="2021"/>
    <s v="West"/>
    <s v="Alaska"/>
    <s v="Anchorage"/>
    <x v="1"/>
    <n v="65"/>
    <n v="400"/>
    <n v="260000"/>
    <n v="91000"/>
    <n v="0.35000000000000003"/>
    <x v="1"/>
  </r>
  <r>
    <x v="0"/>
    <n v="1128299"/>
    <x v="174"/>
    <x v="4"/>
    <x v="1"/>
    <s v="January"/>
    <n v="1"/>
    <n v="2021"/>
    <s v="West"/>
    <s v="Alaska"/>
    <s v="Anchorage"/>
    <x v="0"/>
    <n v="35"/>
    <n v="375"/>
    <n v="131250"/>
    <n v="32812.5"/>
    <n v="0.25"/>
    <x v="1"/>
  </r>
  <r>
    <x v="0"/>
    <n v="1128299"/>
    <x v="174"/>
    <x v="4"/>
    <x v="1"/>
    <s v="January"/>
    <n v="1"/>
    <n v="2021"/>
    <s v="West"/>
    <s v="Alaska"/>
    <s v="Anchorage"/>
    <x v="1"/>
    <n v="45"/>
    <n v="375"/>
    <n v="168750"/>
    <n v="33750"/>
    <n v="0.2"/>
    <x v="1"/>
  </r>
  <r>
    <x v="0"/>
    <n v="1128299"/>
    <x v="174"/>
    <x v="4"/>
    <x v="1"/>
    <s v="January"/>
    <n v="1"/>
    <n v="2021"/>
    <s v="West"/>
    <s v="Alaska"/>
    <s v="Anchorage"/>
    <x v="2"/>
    <n v="45"/>
    <n v="375"/>
    <n v="168750"/>
    <n v="42187.5"/>
    <n v="0.25"/>
    <x v="1"/>
  </r>
  <r>
    <x v="0"/>
    <n v="1128299"/>
    <x v="174"/>
    <x v="4"/>
    <x v="1"/>
    <s v="January"/>
    <n v="1"/>
    <n v="2021"/>
    <s v="West"/>
    <s v="Alaska"/>
    <s v="Anchorage"/>
    <x v="3"/>
    <n v="45"/>
    <n v="225"/>
    <n v="101250"/>
    <n v="25312.5"/>
    <n v="0.25"/>
    <x v="1"/>
  </r>
  <r>
    <x v="0"/>
    <n v="1128299"/>
    <x v="174"/>
    <x v="4"/>
    <x v="1"/>
    <s v="January"/>
    <n v="1"/>
    <n v="2021"/>
    <s v="West"/>
    <s v="Alaska"/>
    <s v="Anchorage"/>
    <x v="4"/>
    <n v="50"/>
    <n v="175"/>
    <n v="87500"/>
    <n v="13125"/>
    <n v="0.15"/>
    <x v="1"/>
  </r>
  <r>
    <x v="0"/>
    <n v="1128299"/>
    <x v="174"/>
    <x v="4"/>
    <x v="1"/>
    <s v="January"/>
    <n v="1"/>
    <n v="2021"/>
    <s v="West"/>
    <s v="Alaska"/>
    <s v="Anchorage"/>
    <x v="5"/>
    <n v="45"/>
    <n v="425"/>
    <n v="191250"/>
    <n v="76500"/>
    <n v="0.4"/>
    <x v="1"/>
  </r>
  <r>
    <x v="0"/>
    <n v="1128299"/>
    <x v="205"/>
    <x v="0"/>
    <x v="0"/>
    <s v="February"/>
    <n v="1"/>
    <n v="2021"/>
    <s v="West"/>
    <s v="Alaska"/>
    <s v="Anchorage"/>
    <x v="0"/>
    <n v="35"/>
    <n v="475"/>
    <n v="166250"/>
    <n v="41562.5"/>
    <n v="0.25"/>
    <x v="1"/>
  </r>
  <r>
    <x v="0"/>
    <n v="1128299"/>
    <x v="205"/>
    <x v="0"/>
    <x v="0"/>
    <s v="February"/>
    <n v="1"/>
    <n v="2021"/>
    <s v="West"/>
    <s v="Alaska"/>
    <s v="Anchorage"/>
    <x v="1"/>
    <n v="45"/>
    <n v="375"/>
    <n v="168750"/>
    <n v="33750"/>
    <n v="0.2"/>
    <x v="1"/>
  </r>
  <r>
    <x v="0"/>
    <n v="1128299"/>
    <x v="205"/>
    <x v="0"/>
    <x v="0"/>
    <s v="February"/>
    <n v="1"/>
    <n v="2021"/>
    <s v="West"/>
    <s v="Alaska"/>
    <s v="Anchorage"/>
    <x v="2"/>
    <n v="45"/>
    <n v="375"/>
    <n v="168750"/>
    <n v="42187.5"/>
    <n v="0.25"/>
    <x v="1"/>
  </r>
  <r>
    <x v="0"/>
    <n v="1128299"/>
    <x v="205"/>
    <x v="0"/>
    <x v="0"/>
    <s v="February"/>
    <n v="1"/>
    <n v="2021"/>
    <s v="West"/>
    <s v="Hawaii"/>
    <s v="Honolulu"/>
    <x v="3"/>
    <n v="45"/>
    <n v="225"/>
    <n v="101250"/>
    <n v="25312.5"/>
    <n v="0.25"/>
    <x v="1"/>
  </r>
  <r>
    <x v="0"/>
    <n v="1128299"/>
    <x v="205"/>
    <x v="0"/>
    <x v="0"/>
    <s v="February"/>
    <n v="1"/>
    <n v="2021"/>
    <s v="West"/>
    <s v="Hawaii"/>
    <s v="Honolulu"/>
    <x v="4"/>
    <n v="50"/>
    <n v="150"/>
    <n v="75000"/>
    <n v="11250"/>
    <n v="0.15"/>
    <x v="1"/>
  </r>
  <r>
    <x v="0"/>
    <n v="1128299"/>
    <x v="205"/>
    <x v="0"/>
    <x v="0"/>
    <s v="February"/>
    <n v="1"/>
    <n v="2021"/>
    <s v="West"/>
    <s v="Hawaii"/>
    <s v="Honolulu"/>
    <x v="5"/>
    <n v="45"/>
    <n v="350"/>
    <n v="157500"/>
    <n v="63000"/>
    <n v="0.4"/>
    <x v="1"/>
  </r>
  <r>
    <x v="0"/>
    <n v="1128299"/>
    <x v="214"/>
    <x v="6"/>
    <x v="0"/>
    <s v="March"/>
    <n v="1"/>
    <n v="2021"/>
    <s v="West"/>
    <s v="Hawaii"/>
    <s v="Honolulu"/>
    <x v="0"/>
    <n v="45"/>
    <n v="500"/>
    <n v="225000"/>
    <n v="56250"/>
    <n v="0.25"/>
    <x v="1"/>
  </r>
  <r>
    <x v="0"/>
    <n v="1128299"/>
    <x v="214"/>
    <x v="6"/>
    <x v="0"/>
    <s v="March"/>
    <n v="1"/>
    <n v="2021"/>
    <s v="West"/>
    <s v="Hawaii"/>
    <s v="Honolulu"/>
    <x v="1"/>
    <n v="55"/>
    <n v="350"/>
    <n v="192500"/>
    <n v="38500"/>
    <n v="0.2"/>
    <x v="1"/>
  </r>
  <r>
    <x v="0"/>
    <n v="1128299"/>
    <x v="214"/>
    <x v="6"/>
    <x v="0"/>
    <s v="March"/>
    <n v="1"/>
    <n v="2021"/>
    <s v="West"/>
    <s v="Hawaii"/>
    <s v="Honolulu"/>
    <x v="2"/>
    <n v="60"/>
    <n v="375"/>
    <n v="225000"/>
    <n v="56250"/>
    <n v="0.25"/>
    <x v="1"/>
  </r>
  <r>
    <x v="0"/>
    <n v="1128299"/>
    <x v="214"/>
    <x v="6"/>
    <x v="0"/>
    <s v="March"/>
    <n v="1"/>
    <n v="2021"/>
    <s v="West"/>
    <s v="Hawaii"/>
    <s v="Honolulu"/>
    <x v="3"/>
    <n v="55"/>
    <n v="275"/>
    <n v="151250"/>
    <n v="37812.5"/>
    <n v="0.25"/>
    <x v="1"/>
  </r>
  <r>
    <x v="0"/>
    <n v="1128299"/>
    <x v="214"/>
    <x v="6"/>
    <x v="0"/>
    <s v="March"/>
    <n v="1"/>
    <n v="2021"/>
    <s v="West"/>
    <s v="Hawaii"/>
    <s v="Honolulu"/>
    <x v="4"/>
    <n v="60"/>
    <n v="125"/>
    <n v="75000"/>
    <n v="11250"/>
    <n v="0.15"/>
    <x v="1"/>
  </r>
  <r>
    <x v="0"/>
    <n v="1128299"/>
    <x v="214"/>
    <x v="6"/>
    <x v="0"/>
    <s v="March"/>
    <n v="1"/>
    <n v="2021"/>
    <s v="West"/>
    <s v="Hawaii"/>
    <s v="Honolulu"/>
    <x v="5"/>
    <n v="55"/>
    <n v="325"/>
    <n v="178750"/>
    <n v="71500"/>
    <n v="0.4"/>
    <x v="1"/>
  </r>
  <r>
    <x v="0"/>
    <n v="1128299"/>
    <x v="233"/>
    <x v="3"/>
    <x v="1"/>
    <s v="April"/>
    <n v="2"/>
    <n v="2021"/>
    <s v="West"/>
    <s v="Hawaii"/>
    <s v="Honolulu"/>
    <x v="0"/>
    <n v="60"/>
    <n v="500"/>
    <n v="300000"/>
    <n v="75000"/>
    <n v="0.25"/>
    <x v="1"/>
  </r>
  <r>
    <x v="0"/>
    <n v="1128299"/>
    <x v="233"/>
    <x v="3"/>
    <x v="1"/>
    <s v="April"/>
    <n v="2"/>
    <n v="2021"/>
    <s v="West"/>
    <s v="Hawaii"/>
    <s v="Honolulu"/>
    <x v="1"/>
    <n v="65"/>
    <n v="300"/>
    <n v="195000"/>
    <n v="39000"/>
    <n v="0.2"/>
    <x v="1"/>
  </r>
  <r>
    <x v="0"/>
    <n v="1128299"/>
    <x v="233"/>
    <x v="3"/>
    <x v="1"/>
    <s v="April"/>
    <n v="2"/>
    <n v="2021"/>
    <s v="West"/>
    <s v="Hawaii"/>
    <s v="Honolulu"/>
    <x v="2"/>
    <n v="65"/>
    <n v="350"/>
    <n v="227500"/>
    <n v="56875"/>
    <n v="0.25"/>
    <x v="1"/>
  </r>
  <r>
    <x v="0"/>
    <n v="1128299"/>
    <x v="233"/>
    <x v="3"/>
    <x v="1"/>
    <s v="April"/>
    <n v="2"/>
    <n v="2021"/>
    <s v="West"/>
    <s v="Hawaii"/>
    <s v="Honolulu"/>
    <x v="3"/>
    <n v="50"/>
    <n v="250"/>
    <n v="125000"/>
    <n v="31250"/>
    <n v="0.25"/>
    <x v="1"/>
  </r>
  <r>
    <x v="0"/>
    <n v="1128299"/>
    <x v="233"/>
    <x v="3"/>
    <x v="1"/>
    <s v="April"/>
    <n v="2"/>
    <n v="2021"/>
    <s v="West"/>
    <s v="Hawaii"/>
    <s v="Honolulu"/>
    <x v="4"/>
    <n v="55"/>
    <n v="150"/>
    <n v="82500"/>
    <n v="12375"/>
    <n v="0.15"/>
    <x v="1"/>
  </r>
  <r>
    <x v="0"/>
    <n v="1128299"/>
    <x v="233"/>
    <x v="3"/>
    <x v="1"/>
    <s v="April"/>
    <n v="2"/>
    <n v="2021"/>
    <s v="West"/>
    <s v="Hawaii"/>
    <s v="Honolulu"/>
    <x v="5"/>
    <n v="70"/>
    <n v="325"/>
    <n v="227500"/>
    <n v="91000"/>
    <n v="0.4"/>
    <x v="1"/>
  </r>
  <r>
    <x v="0"/>
    <n v="1128299"/>
    <x v="264"/>
    <x v="6"/>
    <x v="0"/>
    <s v="May"/>
    <n v="2"/>
    <n v="2021"/>
    <s v="West"/>
    <s v="Hawaii"/>
    <s v="Honolulu"/>
    <x v="0"/>
    <n v="55"/>
    <n v="525"/>
    <n v="288750"/>
    <n v="72187.5"/>
    <n v="0.25"/>
    <x v="1"/>
  </r>
  <r>
    <x v="0"/>
    <n v="1128299"/>
    <x v="264"/>
    <x v="6"/>
    <x v="0"/>
    <s v="May"/>
    <n v="2"/>
    <n v="2021"/>
    <s v="West"/>
    <s v="Hawaii"/>
    <s v="Honolulu"/>
    <x v="1"/>
    <n v="60"/>
    <n v="375"/>
    <n v="225000"/>
    <n v="45000"/>
    <n v="0.2"/>
    <x v="1"/>
  </r>
  <r>
    <x v="0"/>
    <n v="1128299"/>
    <x v="264"/>
    <x v="6"/>
    <x v="0"/>
    <s v="May"/>
    <n v="2"/>
    <n v="2021"/>
    <s v="West"/>
    <s v="Hawaii"/>
    <s v="Honolulu"/>
    <x v="2"/>
    <n v="60"/>
    <n v="375"/>
    <n v="225000"/>
    <n v="56250"/>
    <n v="0.25"/>
    <x v="1"/>
  </r>
  <r>
    <x v="0"/>
    <n v="1128299"/>
    <x v="264"/>
    <x v="6"/>
    <x v="0"/>
    <s v="May"/>
    <n v="2"/>
    <n v="2021"/>
    <s v="West"/>
    <s v="Hawaii"/>
    <s v="Honolulu"/>
    <x v="3"/>
    <n v="55"/>
    <n v="275"/>
    <n v="151250"/>
    <n v="37812.5"/>
    <n v="0.25"/>
    <x v="1"/>
  </r>
  <r>
    <x v="0"/>
    <n v="1128299"/>
    <x v="264"/>
    <x v="6"/>
    <x v="0"/>
    <s v="May"/>
    <n v="2"/>
    <n v="2021"/>
    <s v="West"/>
    <s v="Hawaii"/>
    <s v="Honolulu"/>
    <x v="4"/>
    <n v="60"/>
    <n v="175"/>
    <n v="105000"/>
    <n v="15750"/>
    <n v="0.15"/>
    <x v="1"/>
  </r>
  <r>
    <x v="0"/>
    <n v="1128299"/>
    <x v="264"/>
    <x v="6"/>
    <x v="0"/>
    <s v="May"/>
    <n v="2"/>
    <n v="2021"/>
    <s v="West"/>
    <s v="Hawaii"/>
    <s v="Honolulu"/>
    <x v="5"/>
    <n v="75"/>
    <n v="475"/>
    <n v="356250"/>
    <n v="142500"/>
    <n v="0.4"/>
    <x v="1"/>
  </r>
  <r>
    <x v="0"/>
    <n v="1128299"/>
    <x v="294"/>
    <x v="1"/>
    <x v="0"/>
    <s v="June"/>
    <n v="2"/>
    <n v="2021"/>
    <s v="West"/>
    <s v="Hawaii"/>
    <s v="Honolulu"/>
    <x v="0"/>
    <n v="70"/>
    <n v="725"/>
    <n v="507500"/>
    <n v="126875"/>
    <n v="0.25"/>
    <x v="1"/>
  </r>
  <r>
    <x v="0"/>
    <n v="1128299"/>
    <x v="294"/>
    <x v="1"/>
    <x v="0"/>
    <s v="June"/>
    <n v="2"/>
    <n v="2021"/>
    <s v="West"/>
    <s v="Hawaii"/>
    <s v="Honolulu"/>
    <x v="1"/>
    <n v="75"/>
    <n v="600"/>
    <n v="450000"/>
    <n v="90000"/>
    <n v="0.2"/>
    <x v="1"/>
  </r>
  <r>
    <x v="0"/>
    <n v="1128299"/>
    <x v="294"/>
    <x v="1"/>
    <x v="0"/>
    <s v="June"/>
    <n v="2"/>
    <n v="2021"/>
    <s v="West"/>
    <s v="Hawaii"/>
    <s v="Honolulu"/>
    <x v="2"/>
    <n v="75"/>
    <n v="600"/>
    <n v="450000"/>
    <n v="112500"/>
    <n v="0.25"/>
    <x v="1"/>
  </r>
  <r>
    <x v="0"/>
    <n v="1128299"/>
    <x v="294"/>
    <x v="1"/>
    <x v="0"/>
    <s v="June"/>
    <n v="2"/>
    <n v="2021"/>
    <s v="West"/>
    <s v="Hawaii"/>
    <s v="Honolulu"/>
    <x v="3"/>
    <n v="75"/>
    <n v="475"/>
    <n v="356250"/>
    <n v="89062.5"/>
    <n v="0.25"/>
    <x v="1"/>
  </r>
  <r>
    <x v="0"/>
    <n v="1128299"/>
    <x v="294"/>
    <x v="1"/>
    <x v="0"/>
    <s v="June"/>
    <n v="2"/>
    <n v="2021"/>
    <s v="West"/>
    <s v="Hawaii"/>
    <s v="Honolulu"/>
    <x v="4"/>
    <n v="85"/>
    <n v="350"/>
    <n v="297500"/>
    <n v="44625"/>
    <n v="0.15"/>
    <x v="1"/>
  </r>
  <r>
    <x v="0"/>
    <n v="1128299"/>
    <x v="294"/>
    <x v="1"/>
    <x v="0"/>
    <s v="June"/>
    <n v="2"/>
    <n v="2021"/>
    <s v="West"/>
    <s v="Hawaii"/>
    <s v="Honolulu"/>
    <x v="5"/>
    <n v="100"/>
    <n v="650"/>
    <n v="650000"/>
    <n v="260000"/>
    <n v="0.4"/>
    <x v="1"/>
  </r>
  <r>
    <x v="0"/>
    <n v="1128299"/>
    <x v="323"/>
    <x v="2"/>
    <x v="0"/>
    <s v="July"/>
    <n v="3"/>
    <n v="2021"/>
    <s v="West"/>
    <s v="Hawaii"/>
    <s v="Honolulu"/>
    <x v="0"/>
    <n v="80"/>
    <n v="800"/>
    <n v="640000"/>
    <n v="160000"/>
    <n v="0.25"/>
    <x v="1"/>
  </r>
  <r>
    <x v="0"/>
    <n v="1128299"/>
    <x v="323"/>
    <x v="2"/>
    <x v="0"/>
    <s v="July"/>
    <n v="3"/>
    <n v="2021"/>
    <s v="West"/>
    <s v="Hawaii"/>
    <s v="Honolulu"/>
    <x v="1"/>
    <n v="85"/>
    <n v="650"/>
    <n v="552500"/>
    <n v="110500"/>
    <n v="0.2"/>
    <x v="1"/>
  </r>
  <r>
    <x v="0"/>
    <n v="1128299"/>
    <x v="323"/>
    <x v="2"/>
    <x v="0"/>
    <s v="July"/>
    <n v="3"/>
    <n v="2021"/>
    <s v="West"/>
    <s v="Hawaii"/>
    <s v="Honolulu"/>
    <x v="2"/>
    <n v="85"/>
    <n v="600"/>
    <n v="510000"/>
    <n v="127500"/>
    <n v="0.25"/>
    <x v="1"/>
  </r>
  <r>
    <x v="0"/>
    <n v="1128299"/>
    <x v="323"/>
    <x v="2"/>
    <x v="0"/>
    <s v="July"/>
    <n v="3"/>
    <n v="2021"/>
    <s v="West"/>
    <s v="Hawaii"/>
    <s v="Honolulu"/>
    <x v="3"/>
    <n v="80"/>
    <n v="500"/>
    <n v="400000"/>
    <n v="100000"/>
    <n v="0.25"/>
    <x v="1"/>
  </r>
  <r>
    <x v="0"/>
    <n v="1128299"/>
    <x v="323"/>
    <x v="2"/>
    <x v="0"/>
    <s v="July"/>
    <n v="3"/>
    <n v="2021"/>
    <s v="West"/>
    <s v="Hawaii"/>
    <s v="Honolulu"/>
    <x v="4"/>
    <n v="85"/>
    <n v="550"/>
    <n v="467500"/>
    <n v="70125"/>
    <n v="0.15"/>
    <x v="1"/>
  </r>
  <r>
    <x v="0"/>
    <n v="1128299"/>
    <x v="323"/>
    <x v="2"/>
    <x v="0"/>
    <s v="July"/>
    <n v="3"/>
    <n v="2021"/>
    <s v="West"/>
    <s v="Hawaii"/>
    <s v="Honolulu"/>
    <x v="5"/>
    <n v="100"/>
    <n v="550"/>
    <n v="550000"/>
    <n v="220000"/>
    <n v="0.4"/>
    <x v="1"/>
  </r>
  <r>
    <x v="0"/>
    <n v="1128299"/>
    <x v="355"/>
    <x v="6"/>
    <x v="0"/>
    <s v="August"/>
    <n v="3"/>
    <n v="2021"/>
    <s v="West"/>
    <s v="Hawaii"/>
    <s v="Honolulu"/>
    <x v="0"/>
    <n v="85"/>
    <n v="750"/>
    <n v="637500"/>
    <n v="159375"/>
    <n v="0.25"/>
    <x v="1"/>
  </r>
  <r>
    <x v="0"/>
    <n v="1128299"/>
    <x v="355"/>
    <x v="6"/>
    <x v="0"/>
    <s v="August"/>
    <n v="3"/>
    <n v="2021"/>
    <s v="West"/>
    <s v="Hawaii"/>
    <s v="Honolulu"/>
    <x v="1"/>
    <n v="75"/>
    <n v="725"/>
    <n v="543750"/>
    <n v="108750"/>
    <n v="0.2"/>
    <x v="1"/>
  </r>
  <r>
    <x v="0"/>
    <n v="1128299"/>
    <x v="355"/>
    <x v="6"/>
    <x v="0"/>
    <s v="August"/>
    <n v="3"/>
    <n v="2021"/>
    <s v="West"/>
    <s v="Hawaii"/>
    <s v="Honolulu"/>
    <x v="2"/>
    <n v="70"/>
    <n v="600"/>
    <n v="420000"/>
    <n v="105000"/>
    <n v="0.25"/>
    <x v="1"/>
  </r>
  <r>
    <x v="0"/>
    <n v="1128299"/>
    <x v="355"/>
    <x v="6"/>
    <x v="0"/>
    <s v="August"/>
    <n v="3"/>
    <n v="2021"/>
    <s v="West"/>
    <s v="Hawaii"/>
    <s v="Honolulu"/>
    <x v="3"/>
    <n v="70"/>
    <n v="525"/>
    <n v="367500"/>
    <n v="91875"/>
    <n v="0.25"/>
    <x v="1"/>
  </r>
  <r>
    <x v="1"/>
    <n v="1128299"/>
    <x v="355"/>
    <x v="6"/>
    <x v="0"/>
    <s v="August"/>
    <n v="3"/>
    <n v="2021"/>
    <s v="West"/>
    <s v="Hawaii"/>
    <s v="Honolulu"/>
    <x v="4"/>
    <n v="70"/>
    <n v="525"/>
    <n v="367500"/>
    <n v="55125"/>
    <n v="0.15"/>
    <x v="1"/>
  </r>
  <r>
    <x v="1"/>
    <n v="1128299"/>
    <x v="355"/>
    <x v="6"/>
    <x v="0"/>
    <s v="August"/>
    <n v="3"/>
    <n v="2021"/>
    <s v="West"/>
    <s v="Hawaii"/>
    <s v="Honolulu"/>
    <x v="5"/>
    <n v="75"/>
    <n v="350"/>
    <n v="262500"/>
    <n v="105000"/>
    <n v="0.4"/>
    <x v="1"/>
  </r>
  <r>
    <x v="1"/>
    <n v="1128299"/>
    <x v="387"/>
    <x v="3"/>
    <x v="1"/>
    <s v="September"/>
    <n v="3"/>
    <n v="2021"/>
    <s v="West"/>
    <s v="Hawaii"/>
    <s v="Honolulu"/>
    <x v="0"/>
    <n v="65"/>
    <n v="550"/>
    <n v="357500"/>
    <n v="89375"/>
    <n v="0.25"/>
    <x v="1"/>
  </r>
  <r>
    <x v="1"/>
    <n v="1128299"/>
    <x v="387"/>
    <x v="3"/>
    <x v="1"/>
    <s v="September"/>
    <n v="3"/>
    <n v="2021"/>
    <s v="West"/>
    <s v="Hawaii"/>
    <s v="Honolulu"/>
    <x v="1"/>
    <n v="70"/>
    <n v="550"/>
    <n v="385000"/>
    <n v="77000"/>
    <n v="0.2"/>
    <x v="1"/>
  </r>
  <r>
    <x v="1"/>
    <n v="1128299"/>
    <x v="387"/>
    <x v="3"/>
    <x v="1"/>
    <s v="September"/>
    <n v="3"/>
    <n v="2021"/>
    <s v="West"/>
    <s v="Hawaii"/>
    <s v="Honolulu"/>
    <x v="2"/>
    <n v="65"/>
    <n v="375"/>
    <n v="243750"/>
    <n v="60937.5"/>
    <n v="0.25"/>
    <x v="1"/>
  </r>
  <r>
    <x v="1"/>
    <n v="1128299"/>
    <x v="387"/>
    <x v="3"/>
    <x v="1"/>
    <s v="September"/>
    <n v="3"/>
    <n v="2021"/>
    <s v="West"/>
    <s v="Hawaii"/>
    <s v="Honolulu"/>
    <x v="3"/>
    <n v="65"/>
    <n v="325"/>
    <n v="211250"/>
    <n v="52812.5"/>
    <n v="0.25"/>
    <x v="1"/>
  </r>
  <r>
    <x v="1"/>
    <n v="1128299"/>
    <x v="387"/>
    <x v="3"/>
    <x v="1"/>
    <s v="September"/>
    <n v="3"/>
    <n v="2021"/>
    <s v="West"/>
    <s v="Hawaii"/>
    <s v="Honolulu"/>
    <x v="4"/>
    <n v="75"/>
    <n v="350"/>
    <n v="262500"/>
    <n v="39375"/>
    <n v="0.15"/>
    <x v="1"/>
  </r>
  <r>
    <x v="1"/>
    <n v="1128299"/>
    <x v="387"/>
    <x v="3"/>
    <x v="1"/>
    <s v="September"/>
    <n v="3"/>
    <n v="2021"/>
    <s v="West"/>
    <s v="Hawaii"/>
    <s v="Honolulu"/>
    <x v="5"/>
    <n v="60"/>
    <n v="375"/>
    <n v="225000"/>
    <n v="90000"/>
    <n v="0.4"/>
    <x v="1"/>
  </r>
  <r>
    <x v="1"/>
    <n v="1128299"/>
    <x v="416"/>
    <x v="4"/>
    <x v="1"/>
    <s v="October"/>
    <n v="4"/>
    <n v="2021"/>
    <s v="West"/>
    <s v="Hawaii"/>
    <s v="Honolulu"/>
    <x v="0"/>
    <n v="55"/>
    <n v="475"/>
    <n v="261250"/>
    <n v="65312.5"/>
    <n v="0.25"/>
    <x v="1"/>
  </r>
  <r>
    <x v="1"/>
    <n v="1128299"/>
    <x v="416"/>
    <x v="4"/>
    <x v="1"/>
    <s v="October"/>
    <n v="4"/>
    <n v="2021"/>
    <s v="West"/>
    <s v="Hawaii"/>
    <s v="Honolulu"/>
    <x v="1"/>
    <n v="65"/>
    <n v="475"/>
    <n v="308750"/>
    <n v="61750"/>
    <n v="0.2"/>
    <x v="1"/>
  </r>
  <r>
    <x v="1"/>
    <n v="1128299"/>
    <x v="416"/>
    <x v="4"/>
    <x v="1"/>
    <s v="October"/>
    <n v="4"/>
    <n v="2021"/>
    <s v="West"/>
    <s v="Hawaii"/>
    <s v="Honolulu"/>
    <x v="2"/>
    <n v="60"/>
    <n v="300"/>
    <n v="180000"/>
    <n v="45000"/>
    <n v="0.25"/>
    <x v="1"/>
  </r>
  <r>
    <x v="1"/>
    <n v="1128299"/>
    <x v="416"/>
    <x v="4"/>
    <x v="1"/>
    <s v="October"/>
    <n v="4"/>
    <n v="2021"/>
    <s v="West"/>
    <s v="Hawaii"/>
    <s v="Honolulu"/>
    <x v="3"/>
    <n v="55"/>
    <n v="275"/>
    <n v="151250"/>
    <n v="37812.5"/>
    <n v="0.25"/>
    <x v="1"/>
  </r>
  <r>
    <x v="1"/>
    <n v="1128299"/>
    <x v="416"/>
    <x v="4"/>
    <x v="1"/>
    <s v="October"/>
    <n v="4"/>
    <n v="2021"/>
    <s v="West"/>
    <s v="Hawaii"/>
    <s v="Honolulu"/>
    <x v="4"/>
    <n v="65"/>
    <n v="250"/>
    <n v="162500"/>
    <n v="24375"/>
    <n v="0.15"/>
    <x v="1"/>
  </r>
  <r>
    <x v="1"/>
    <n v="1128299"/>
    <x v="416"/>
    <x v="4"/>
    <x v="1"/>
    <s v="October"/>
    <n v="4"/>
    <n v="2021"/>
    <s v="West"/>
    <s v="Hawaii"/>
    <s v="Honolulu"/>
    <x v="5"/>
    <n v="70"/>
    <n v="300"/>
    <n v="210000"/>
    <n v="84000"/>
    <n v="0.4"/>
    <x v="1"/>
  </r>
  <r>
    <x v="1"/>
    <n v="1128299"/>
    <x v="447"/>
    <x v="0"/>
    <x v="0"/>
    <s v="November"/>
    <n v="4"/>
    <n v="2021"/>
    <s v="West"/>
    <s v="Hawaii"/>
    <s v="Honolulu"/>
    <x v="0"/>
    <n v="55"/>
    <n v="525"/>
    <n v="288750"/>
    <n v="72187.5"/>
    <n v="0.25"/>
    <x v="1"/>
  </r>
  <r>
    <x v="1"/>
    <n v="1128299"/>
    <x v="447"/>
    <x v="0"/>
    <x v="0"/>
    <s v="November"/>
    <n v="4"/>
    <n v="2021"/>
    <s v="West"/>
    <s v="Hawaii"/>
    <s v="Honolulu"/>
    <x v="1"/>
    <n v="60"/>
    <n v="600"/>
    <n v="360000"/>
    <n v="72000"/>
    <n v="0.2"/>
    <x v="1"/>
  </r>
  <r>
    <x v="1"/>
    <n v="1128299"/>
    <x v="447"/>
    <x v="0"/>
    <x v="0"/>
    <s v="November"/>
    <n v="4"/>
    <n v="2021"/>
    <s v="West"/>
    <s v="Hawaii"/>
    <s v="Honolulu"/>
    <x v="2"/>
    <n v="55"/>
    <n v="425"/>
    <n v="233750"/>
    <n v="58437.5"/>
    <n v="0.25"/>
    <x v="1"/>
  </r>
  <r>
    <x v="1"/>
    <n v="1128299"/>
    <x v="447"/>
    <x v="0"/>
    <x v="0"/>
    <s v="November"/>
    <n v="4"/>
    <n v="2021"/>
    <s v="West"/>
    <s v="Hawaii"/>
    <s v="Honolulu"/>
    <x v="3"/>
    <n v="65"/>
    <n v="400"/>
    <n v="260000"/>
    <n v="65000"/>
    <n v="0.25"/>
    <x v="1"/>
  </r>
  <r>
    <x v="1"/>
    <n v="1128299"/>
    <x v="447"/>
    <x v="0"/>
    <x v="0"/>
    <s v="November"/>
    <n v="4"/>
    <n v="2021"/>
    <s v="West"/>
    <s v="Hawaii"/>
    <s v="Honolulu"/>
    <x v="4"/>
    <n v="85"/>
    <n v="375"/>
    <n v="318750"/>
    <n v="47812.5"/>
    <n v="0.15"/>
    <x v="1"/>
  </r>
  <r>
    <x v="1"/>
    <n v="1128299"/>
    <x v="447"/>
    <x v="0"/>
    <x v="0"/>
    <s v="November"/>
    <n v="4"/>
    <n v="2021"/>
    <s v="West"/>
    <s v="Hawaii"/>
    <s v="Honolulu"/>
    <x v="5"/>
    <n v="90"/>
    <n v="500"/>
    <n v="450000"/>
    <n v="180000"/>
    <n v="0.4"/>
    <x v="1"/>
  </r>
  <r>
    <x v="1"/>
    <n v="1128299"/>
    <x v="476"/>
    <x v="1"/>
    <x v="0"/>
    <s v="December"/>
    <n v="4"/>
    <n v="2021"/>
    <s v="West"/>
    <s v="Hawaii"/>
    <s v="Honolulu"/>
    <x v="0"/>
    <n v="75"/>
    <n v="700"/>
    <n v="525000"/>
    <n v="131250"/>
    <n v="0.25"/>
    <x v="1"/>
  </r>
  <r>
    <x v="1"/>
    <n v="1128299"/>
    <x v="476"/>
    <x v="1"/>
    <x v="0"/>
    <s v="December"/>
    <n v="4"/>
    <n v="2021"/>
    <s v="West"/>
    <s v="Hawaii"/>
    <s v="Honolulu"/>
    <x v="1"/>
    <n v="85"/>
    <n v="700"/>
    <n v="595000"/>
    <n v="119000"/>
    <n v="0.2"/>
    <x v="1"/>
  </r>
  <r>
    <x v="2"/>
    <n v="1128299"/>
    <x v="476"/>
    <x v="1"/>
    <x v="0"/>
    <s v="December"/>
    <n v="4"/>
    <n v="2021"/>
    <s v="West"/>
    <s v="Hawaii"/>
    <s v="Honolulu"/>
    <x v="2"/>
    <n v="80"/>
    <n v="500"/>
    <n v="400000"/>
    <n v="100000"/>
    <n v="0.25"/>
    <x v="1"/>
  </r>
  <r>
    <x v="2"/>
    <n v="1128299"/>
    <x v="476"/>
    <x v="1"/>
    <x v="0"/>
    <s v="December"/>
    <n v="4"/>
    <n v="2021"/>
    <s v="West"/>
    <s v="Hawaii"/>
    <s v="Honolulu"/>
    <x v="3"/>
    <n v="80"/>
    <n v="500"/>
    <n v="400000"/>
    <n v="100000"/>
    <n v="0.25"/>
    <x v="1"/>
  </r>
  <r>
    <x v="2"/>
    <n v="1128299"/>
    <x v="476"/>
    <x v="1"/>
    <x v="0"/>
    <s v="December"/>
    <n v="4"/>
    <n v="2021"/>
    <s v="West"/>
    <s v="Hawaii"/>
    <s v="Honolulu"/>
    <x v="4"/>
    <n v="90"/>
    <n v="425"/>
    <n v="382500"/>
    <n v="57375"/>
    <n v="0.15"/>
    <x v="1"/>
  </r>
  <r>
    <x v="2"/>
    <n v="1128299"/>
    <x v="476"/>
    <x v="1"/>
    <x v="0"/>
    <s v="December"/>
    <n v="4"/>
    <n v="2021"/>
    <s v="West"/>
    <s v="Hawaii"/>
    <s v="Honolulu"/>
    <x v="5"/>
    <n v="95"/>
    <n v="525"/>
    <n v="498750"/>
    <n v="199500"/>
    <n v="0.4"/>
    <x v="1"/>
  </r>
  <r>
    <x v="2"/>
    <n v="1128299"/>
    <x v="181"/>
    <x v="4"/>
    <x v="1"/>
    <s v="January"/>
    <n v="1"/>
    <n v="2021"/>
    <s v="West"/>
    <s v="Hawaii"/>
    <s v="Honolulu"/>
    <x v="0"/>
    <n v="40"/>
    <n v="425"/>
    <n v="170000"/>
    <n v="51000"/>
    <n v="0.3"/>
    <x v="1"/>
  </r>
  <r>
    <x v="2"/>
    <n v="1128299"/>
    <x v="181"/>
    <x v="4"/>
    <x v="1"/>
    <s v="January"/>
    <n v="1"/>
    <n v="2021"/>
    <s v="West"/>
    <s v="Hawaii"/>
    <s v="Honolulu"/>
    <x v="1"/>
    <n v="50"/>
    <n v="425"/>
    <n v="212500"/>
    <n v="53125"/>
    <n v="0.25"/>
    <x v="1"/>
  </r>
  <r>
    <x v="2"/>
    <n v="1128299"/>
    <x v="181"/>
    <x v="4"/>
    <x v="1"/>
    <s v="January"/>
    <n v="1"/>
    <n v="2021"/>
    <s v="West"/>
    <s v="Hawaii"/>
    <s v="Honolulu"/>
    <x v="2"/>
    <n v="50"/>
    <n v="425"/>
    <n v="212500"/>
    <n v="63750"/>
    <n v="0.3"/>
    <x v="1"/>
  </r>
  <r>
    <x v="2"/>
    <n v="1128299"/>
    <x v="181"/>
    <x v="4"/>
    <x v="1"/>
    <s v="January"/>
    <n v="1"/>
    <n v="2021"/>
    <s v="West"/>
    <s v="Hawaii"/>
    <s v="Honolulu"/>
    <x v="3"/>
    <n v="50"/>
    <n v="275"/>
    <n v="137500"/>
    <n v="41250"/>
    <n v="0.3"/>
    <x v="1"/>
  </r>
  <r>
    <x v="2"/>
    <n v="1128299"/>
    <x v="181"/>
    <x v="4"/>
    <x v="1"/>
    <s v="January"/>
    <n v="1"/>
    <n v="2021"/>
    <s v="West"/>
    <s v="Hawaii"/>
    <s v="Honolulu"/>
    <x v="4"/>
    <n v="55"/>
    <n v="225"/>
    <n v="123750"/>
    <n v="24750"/>
    <n v="0.2"/>
    <x v="1"/>
  </r>
  <r>
    <x v="2"/>
    <n v="1128299"/>
    <x v="181"/>
    <x v="4"/>
    <x v="1"/>
    <s v="January"/>
    <n v="1"/>
    <n v="2021"/>
    <s v="West"/>
    <s v="Hawaii"/>
    <s v="Honolulu"/>
    <x v="5"/>
    <n v="50"/>
    <n v="475"/>
    <n v="237500"/>
    <n v="106875"/>
    <n v="0.45"/>
    <x v="1"/>
  </r>
  <r>
    <x v="2"/>
    <n v="1128299"/>
    <x v="212"/>
    <x v="0"/>
    <x v="0"/>
    <s v="February"/>
    <n v="1"/>
    <n v="2021"/>
    <s v="West"/>
    <s v="Hawaii"/>
    <s v="Honolulu"/>
    <x v="0"/>
    <n v="40"/>
    <n v="525"/>
    <n v="210000"/>
    <n v="63000"/>
    <n v="0.3"/>
    <x v="1"/>
  </r>
  <r>
    <x v="2"/>
    <n v="1128299"/>
    <x v="212"/>
    <x v="0"/>
    <x v="0"/>
    <s v="February"/>
    <n v="1"/>
    <n v="2021"/>
    <s v="West"/>
    <s v="Hawaii"/>
    <s v="Honolulu"/>
    <x v="1"/>
    <n v="50"/>
    <n v="425"/>
    <n v="212500"/>
    <n v="53125"/>
    <n v="0.25"/>
    <x v="1"/>
  </r>
  <r>
    <x v="2"/>
    <n v="1128299"/>
    <x v="212"/>
    <x v="0"/>
    <x v="0"/>
    <s v="February"/>
    <n v="1"/>
    <n v="2021"/>
    <s v="West"/>
    <s v="Hawaii"/>
    <s v="Honolulu"/>
    <x v="2"/>
    <n v="50"/>
    <n v="425"/>
    <n v="212500"/>
    <n v="63750"/>
    <n v="0.3"/>
    <x v="1"/>
  </r>
  <r>
    <x v="2"/>
    <n v="1128299"/>
    <x v="212"/>
    <x v="0"/>
    <x v="0"/>
    <s v="February"/>
    <n v="1"/>
    <n v="2021"/>
    <s v="Southeast"/>
    <s v="Florida"/>
    <s v="Orlando"/>
    <x v="3"/>
    <n v="50"/>
    <n v="275"/>
    <n v="137500"/>
    <n v="41250"/>
    <n v="0.3"/>
    <x v="1"/>
  </r>
  <r>
    <x v="2"/>
    <n v="1128299"/>
    <x v="212"/>
    <x v="0"/>
    <x v="0"/>
    <s v="February"/>
    <n v="1"/>
    <n v="2021"/>
    <s v="Southeast"/>
    <s v="Florida"/>
    <s v="Orlando"/>
    <x v="4"/>
    <n v="55"/>
    <n v="200"/>
    <n v="110000"/>
    <n v="22000"/>
    <n v="0.2"/>
    <x v="1"/>
  </r>
  <r>
    <x v="2"/>
    <n v="1128299"/>
    <x v="212"/>
    <x v="0"/>
    <x v="0"/>
    <s v="February"/>
    <n v="1"/>
    <n v="2021"/>
    <s v="Southeast"/>
    <s v="Florida"/>
    <s v="Orlando"/>
    <x v="5"/>
    <n v="50"/>
    <n v="400"/>
    <n v="200000"/>
    <n v="90000"/>
    <n v="0.45"/>
    <x v="1"/>
  </r>
  <r>
    <x v="2"/>
    <n v="1128299"/>
    <x v="221"/>
    <x v="6"/>
    <x v="0"/>
    <s v="March"/>
    <n v="1"/>
    <n v="2021"/>
    <s v="Southeast"/>
    <s v="Florida"/>
    <s v="Orlando"/>
    <x v="0"/>
    <n v="50"/>
    <n v="550"/>
    <n v="275000"/>
    <n v="82500"/>
    <n v="0.3"/>
    <x v="1"/>
  </r>
  <r>
    <x v="2"/>
    <n v="1128299"/>
    <x v="221"/>
    <x v="6"/>
    <x v="0"/>
    <s v="March"/>
    <n v="1"/>
    <n v="2021"/>
    <s v="Southeast"/>
    <s v="Florida"/>
    <s v="Orlando"/>
    <x v="1"/>
    <n v="60"/>
    <n v="400"/>
    <n v="240000"/>
    <n v="60000"/>
    <n v="0.25"/>
    <x v="1"/>
  </r>
  <r>
    <x v="2"/>
    <n v="1128299"/>
    <x v="221"/>
    <x v="6"/>
    <x v="0"/>
    <s v="March"/>
    <n v="1"/>
    <n v="2021"/>
    <s v="Southeast"/>
    <s v="Florida"/>
    <s v="Orlando"/>
    <x v="2"/>
    <n v="65"/>
    <n v="425"/>
    <n v="276250"/>
    <n v="82875"/>
    <n v="0.3"/>
    <x v="1"/>
  </r>
  <r>
    <x v="2"/>
    <n v="1128299"/>
    <x v="221"/>
    <x v="6"/>
    <x v="0"/>
    <s v="March"/>
    <n v="1"/>
    <n v="2021"/>
    <s v="Southeast"/>
    <s v="Florida"/>
    <s v="Orlando"/>
    <x v="3"/>
    <n v="60"/>
    <n v="325"/>
    <n v="195000"/>
    <n v="58500"/>
    <n v="0.3"/>
    <x v="1"/>
  </r>
  <r>
    <x v="2"/>
    <n v="1128299"/>
    <x v="221"/>
    <x v="6"/>
    <x v="0"/>
    <s v="March"/>
    <n v="1"/>
    <n v="2021"/>
    <s v="Southeast"/>
    <s v="Florida"/>
    <s v="Orlando"/>
    <x v="4"/>
    <n v="65"/>
    <n v="175"/>
    <n v="113750"/>
    <n v="22750"/>
    <n v="0.2"/>
    <x v="1"/>
  </r>
  <r>
    <x v="2"/>
    <n v="1128299"/>
    <x v="221"/>
    <x v="6"/>
    <x v="0"/>
    <s v="March"/>
    <n v="1"/>
    <n v="2021"/>
    <s v="Southeast"/>
    <s v="Florida"/>
    <s v="Orlando"/>
    <x v="5"/>
    <n v="60"/>
    <n v="375"/>
    <n v="225000"/>
    <n v="101250"/>
    <n v="0.45"/>
    <x v="1"/>
  </r>
  <r>
    <x v="1"/>
    <n v="1128299"/>
    <x v="240"/>
    <x v="3"/>
    <x v="1"/>
    <s v="April"/>
    <n v="2"/>
    <n v="2021"/>
    <s v="Southeast"/>
    <s v="Florida"/>
    <s v="Orlando"/>
    <x v="0"/>
    <n v="65"/>
    <n v="550"/>
    <n v="357500"/>
    <n v="107250"/>
    <n v="0.3"/>
    <x v="1"/>
  </r>
  <r>
    <x v="1"/>
    <n v="1128299"/>
    <x v="240"/>
    <x v="3"/>
    <x v="1"/>
    <s v="April"/>
    <n v="2"/>
    <n v="2021"/>
    <s v="Southeast"/>
    <s v="Florida"/>
    <s v="Orlando"/>
    <x v="1"/>
    <n v="70"/>
    <n v="350"/>
    <n v="245000"/>
    <n v="61250"/>
    <n v="0.25"/>
    <x v="1"/>
  </r>
  <r>
    <x v="1"/>
    <n v="1128299"/>
    <x v="240"/>
    <x v="3"/>
    <x v="1"/>
    <s v="April"/>
    <n v="2"/>
    <n v="2021"/>
    <s v="Southeast"/>
    <s v="Florida"/>
    <s v="Orlando"/>
    <x v="2"/>
    <n v="70"/>
    <n v="400"/>
    <n v="280000"/>
    <n v="84000"/>
    <n v="0.3"/>
    <x v="1"/>
  </r>
  <r>
    <x v="1"/>
    <n v="1128299"/>
    <x v="240"/>
    <x v="3"/>
    <x v="1"/>
    <s v="April"/>
    <n v="2"/>
    <n v="2021"/>
    <s v="Southeast"/>
    <s v="Florida"/>
    <s v="Orlando"/>
    <x v="3"/>
    <n v="55"/>
    <n v="300"/>
    <n v="165000"/>
    <n v="49500"/>
    <n v="0.3"/>
    <x v="1"/>
  </r>
  <r>
    <x v="1"/>
    <n v="1128299"/>
    <x v="240"/>
    <x v="3"/>
    <x v="1"/>
    <s v="April"/>
    <n v="2"/>
    <n v="2021"/>
    <s v="Southeast"/>
    <s v="Florida"/>
    <s v="Orlando"/>
    <x v="4"/>
    <n v="60"/>
    <n v="200"/>
    <n v="120000"/>
    <n v="24000"/>
    <n v="0.2"/>
    <x v="1"/>
  </r>
  <r>
    <x v="1"/>
    <n v="1128299"/>
    <x v="240"/>
    <x v="3"/>
    <x v="1"/>
    <s v="April"/>
    <n v="2"/>
    <n v="2021"/>
    <s v="Southeast"/>
    <s v="Florida"/>
    <s v="Orlando"/>
    <x v="5"/>
    <n v="75"/>
    <n v="375"/>
    <n v="281250"/>
    <n v="126562.5"/>
    <n v="0.45"/>
    <x v="1"/>
  </r>
  <r>
    <x v="1"/>
    <n v="1128299"/>
    <x v="271"/>
    <x v="6"/>
    <x v="0"/>
    <s v="May"/>
    <n v="2"/>
    <n v="2021"/>
    <s v="Southeast"/>
    <s v="Florida"/>
    <s v="Orlando"/>
    <x v="0"/>
    <n v="60"/>
    <n v="575"/>
    <n v="345000"/>
    <n v="103500"/>
    <n v="0.3"/>
    <x v="1"/>
  </r>
  <r>
    <x v="1"/>
    <n v="1128299"/>
    <x v="271"/>
    <x v="6"/>
    <x v="0"/>
    <s v="May"/>
    <n v="2"/>
    <n v="2021"/>
    <s v="Southeast"/>
    <s v="Florida"/>
    <s v="Orlando"/>
    <x v="1"/>
    <n v="65"/>
    <n v="425"/>
    <n v="276250"/>
    <n v="69062.5"/>
    <n v="0.25"/>
    <x v="1"/>
  </r>
  <r>
    <x v="1"/>
    <n v="1128299"/>
    <x v="271"/>
    <x v="6"/>
    <x v="0"/>
    <s v="May"/>
    <n v="2"/>
    <n v="2021"/>
    <s v="Southeast"/>
    <s v="Florida"/>
    <s v="Orlando"/>
    <x v="2"/>
    <n v="65"/>
    <n v="425"/>
    <n v="276250"/>
    <n v="82875"/>
    <n v="0.3"/>
    <x v="1"/>
  </r>
  <r>
    <x v="1"/>
    <n v="1128299"/>
    <x v="271"/>
    <x v="6"/>
    <x v="0"/>
    <s v="May"/>
    <n v="2"/>
    <n v="2021"/>
    <s v="Southeast"/>
    <s v="Florida"/>
    <s v="Orlando"/>
    <x v="3"/>
    <n v="60"/>
    <n v="325"/>
    <n v="195000"/>
    <n v="58500"/>
    <n v="0.3"/>
    <x v="1"/>
  </r>
  <r>
    <x v="1"/>
    <n v="1128299"/>
    <x v="271"/>
    <x v="6"/>
    <x v="0"/>
    <s v="May"/>
    <n v="2"/>
    <n v="2021"/>
    <s v="Southeast"/>
    <s v="Florida"/>
    <s v="Orlando"/>
    <x v="4"/>
    <n v="55"/>
    <n v="225"/>
    <n v="123750"/>
    <n v="24750"/>
    <n v="0.2"/>
    <x v="1"/>
  </r>
  <r>
    <x v="1"/>
    <n v="1128299"/>
    <x v="271"/>
    <x v="6"/>
    <x v="0"/>
    <s v="May"/>
    <n v="2"/>
    <n v="2021"/>
    <s v="Southeast"/>
    <s v="Florida"/>
    <s v="Orlando"/>
    <x v="5"/>
    <n v="70"/>
    <n v="575"/>
    <n v="402500"/>
    <n v="181125"/>
    <n v="0.45"/>
    <x v="1"/>
  </r>
  <r>
    <x v="1"/>
    <n v="1128299"/>
    <x v="301"/>
    <x v="1"/>
    <x v="0"/>
    <s v="June"/>
    <n v="2"/>
    <n v="2021"/>
    <s v="Southeast"/>
    <s v="Florida"/>
    <s v="Orlando"/>
    <x v="0"/>
    <n v="65"/>
    <n v="825"/>
    <n v="536250"/>
    <n v="160875"/>
    <n v="0.3"/>
    <x v="1"/>
  </r>
  <r>
    <x v="1"/>
    <n v="1128299"/>
    <x v="301"/>
    <x v="1"/>
    <x v="0"/>
    <s v="June"/>
    <n v="2"/>
    <n v="2021"/>
    <s v="Southeast"/>
    <s v="Florida"/>
    <s v="Orlando"/>
    <x v="1"/>
    <n v="70"/>
    <n v="700"/>
    <n v="490000"/>
    <n v="122500"/>
    <n v="0.25"/>
    <x v="0"/>
  </r>
  <r>
    <x v="1"/>
    <n v="1128299"/>
    <x v="301"/>
    <x v="1"/>
    <x v="0"/>
    <s v="June"/>
    <n v="2"/>
    <n v="2021"/>
    <s v="Southeast"/>
    <s v="Florida"/>
    <s v="Orlando"/>
    <x v="2"/>
    <n v="85"/>
    <n v="700"/>
    <n v="595000"/>
    <n v="178500"/>
    <n v="0.3"/>
    <x v="0"/>
  </r>
  <r>
    <x v="1"/>
    <n v="1128299"/>
    <x v="301"/>
    <x v="1"/>
    <x v="0"/>
    <s v="June"/>
    <n v="2"/>
    <n v="2021"/>
    <s v="Southeast"/>
    <s v="Florida"/>
    <s v="Orlando"/>
    <x v="3"/>
    <n v="85"/>
    <n v="575"/>
    <n v="488750"/>
    <n v="146625"/>
    <n v="0.3"/>
    <x v="0"/>
  </r>
  <r>
    <x v="1"/>
    <n v="1128299"/>
    <x v="301"/>
    <x v="1"/>
    <x v="0"/>
    <s v="June"/>
    <n v="2"/>
    <n v="2021"/>
    <s v="Southeast"/>
    <s v="Florida"/>
    <s v="Orlando"/>
    <x v="4"/>
    <n v="95"/>
    <n v="450"/>
    <n v="427500"/>
    <n v="85500"/>
    <n v="0.2"/>
    <x v="0"/>
  </r>
  <r>
    <x v="1"/>
    <n v="1128299"/>
    <x v="301"/>
    <x v="1"/>
    <x v="0"/>
    <s v="June"/>
    <n v="2"/>
    <n v="2021"/>
    <s v="Southeast"/>
    <s v="Florida"/>
    <s v="Orlando"/>
    <x v="5"/>
    <n v="110"/>
    <n v="750"/>
    <n v="825000"/>
    <n v="371250"/>
    <n v="0.45"/>
    <x v="0"/>
  </r>
  <r>
    <x v="1"/>
    <n v="1128299"/>
    <x v="330"/>
    <x v="2"/>
    <x v="0"/>
    <s v="July"/>
    <n v="3"/>
    <n v="2021"/>
    <s v="Southeast"/>
    <s v="Florida"/>
    <s v="Orlando"/>
    <x v="0"/>
    <n v="90"/>
    <n v="900"/>
    <n v="810000"/>
    <n v="243000"/>
    <n v="0.3"/>
    <x v="0"/>
  </r>
  <r>
    <x v="1"/>
    <n v="1128299"/>
    <x v="330"/>
    <x v="2"/>
    <x v="0"/>
    <s v="July"/>
    <n v="3"/>
    <n v="2021"/>
    <s v="Southeast"/>
    <s v="Florida"/>
    <s v="Orlando"/>
    <x v="1"/>
    <n v="95"/>
    <n v="750"/>
    <n v="712500"/>
    <n v="178125"/>
    <n v="0.25"/>
    <x v="0"/>
  </r>
  <r>
    <x v="1"/>
    <n v="1128299"/>
    <x v="330"/>
    <x v="2"/>
    <x v="0"/>
    <s v="July"/>
    <n v="3"/>
    <n v="2021"/>
    <s v="Southeast"/>
    <s v="Florida"/>
    <s v="Orlando"/>
    <x v="2"/>
    <n v="95"/>
    <n v="700"/>
    <n v="665000"/>
    <n v="199500"/>
    <n v="0.3"/>
    <x v="0"/>
  </r>
  <r>
    <x v="1"/>
    <n v="1128299"/>
    <x v="330"/>
    <x v="2"/>
    <x v="0"/>
    <s v="July"/>
    <n v="3"/>
    <n v="2021"/>
    <s v="Southeast"/>
    <s v="Florida"/>
    <s v="Orlando"/>
    <x v="3"/>
    <n v="90"/>
    <n v="600"/>
    <n v="540000"/>
    <n v="162000"/>
    <n v="0.3"/>
    <x v="0"/>
  </r>
  <r>
    <x v="1"/>
    <n v="1128299"/>
    <x v="330"/>
    <x v="2"/>
    <x v="0"/>
    <s v="July"/>
    <n v="3"/>
    <n v="2021"/>
    <s v="Southeast"/>
    <s v="Florida"/>
    <s v="Orlando"/>
    <x v="4"/>
    <n v="95"/>
    <n v="650"/>
    <n v="617500"/>
    <n v="123500"/>
    <n v="0.2"/>
    <x v="0"/>
  </r>
  <r>
    <x v="1"/>
    <n v="1128299"/>
    <x v="330"/>
    <x v="2"/>
    <x v="0"/>
    <s v="July"/>
    <n v="3"/>
    <n v="2021"/>
    <s v="Southeast"/>
    <s v="Florida"/>
    <s v="Orlando"/>
    <x v="5"/>
    <n v="110"/>
    <n v="650"/>
    <n v="715000"/>
    <n v="321750"/>
    <n v="0.45"/>
    <x v="0"/>
  </r>
  <r>
    <x v="1"/>
    <n v="1128299"/>
    <x v="362"/>
    <x v="6"/>
    <x v="0"/>
    <s v="August"/>
    <n v="3"/>
    <n v="2021"/>
    <s v="Southeast"/>
    <s v="Florida"/>
    <s v="Orlando"/>
    <x v="0"/>
    <n v="95"/>
    <n v="850"/>
    <n v="807500"/>
    <n v="242250"/>
    <n v="0.3"/>
    <x v="0"/>
  </r>
  <r>
    <x v="1"/>
    <n v="1128299"/>
    <x v="362"/>
    <x v="6"/>
    <x v="0"/>
    <s v="August"/>
    <n v="3"/>
    <n v="2021"/>
    <s v="Southeast"/>
    <s v="Florida"/>
    <s v="Orlando"/>
    <x v="1"/>
    <n v="85"/>
    <n v="825"/>
    <n v="701250"/>
    <n v="175312.5"/>
    <n v="0.25"/>
    <x v="0"/>
  </r>
  <r>
    <x v="1"/>
    <n v="1128299"/>
    <x v="362"/>
    <x v="6"/>
    <x v="0"/>
    <s v="August"/>
    <n v="3"/>
    <n v="2021"/>
    <s v="Southeast"/>
    <s v="Florida"/>
    <s v="Orlando"/>
    <x v="2"/>
    <n v="80"/>
    <n v="700"/>
    <n v="560000"/>
    <n v="168000"/>
    <n v="0.3"/>
    <x v="0"/>
  </r>
  <r>
    <x v="1"/>
    <n v="1128299"/>
    <x v="362"/>
    <x v="6"/>
    <x v="0"/>
    <s v="August"/>
    <n v="3"/>
    <n v="2021"/>
    <s v="Southeast"/>
    <s v="Florida"/>
    <s v="Orlando"/>
    <x v="3"/>
    <n v="80"/>
    <n v="475"/>
    <n v="380000"/>
    <n v="114000"/>
    <n v="0.3"/>
    <x v="0"/>
  </r>
  <r>
    <x v="1"/>
    <n v="1128299"/>
    <x v="362"/>
    <x v="6"/>
    <x v="0"/>
    <s v="August"/>
    <n v="3"/>
    <n v="2021"/>
    <s v="Southeast"/>
    <s v="Florida"/>
    <s v="Orlando"/>
    <x v="4"/>
    <n v="80"/>
    <n v="475"/>
    <n v="380000"/>
    <n v="76000"/>
    <n v="0.2"/>
    <x v="0"/>
  </r>
  <r>
    <x v="1"/>
    <n v="1128299"/>
    <x v="362"/>
    <x v="6"/>
    <x v="0"/>
    <s v="August"/>
    <n v="3"/>
    <n v="2021"/>
    <s v="Southeast"/>
    <s v="Florida"/>
    <s v="Orlando"/>
    <x v="5"/>
    <n v="85"/>
    <n v="300"/>
    <n v="255000"/>
    <n v="114750"/>
    <n v="0.45"/>
    <x v="0"/>
  </r>
  <r>
    <x v="1"/>
    <n v="1128299"/>
    <x v="394"/>
    <x v="3"/>
    <x v="1"/>
    <s v="September"/>
    <n v="3"/>
    <n v="2021"/>
    <s v="Southeast"/>
    <s v="Florida"/>
    <s v="Orlando"/>
    <x v="0"/>
    <n v="60"/>
    <n v="500"/>
    <n v="300000"/>
    <n v="90000"/>
    <n v="0.3"/>
    <x v="0"/>
  </r>
  <r>
    <x v="1"/>
    <n v="1128299"/>
    <x v="394"/>
    <x v="3"/>
    <x v="1"/>
    <s v="September"/>
    <n v="3"/>
    <n v="2021"/>
    <s v="Southeast"/>
    <s v="Florida"/>
    <s v="Orlando"/>
    <x v="1"/>
    <n v="65"/>
    <n v="500"/>
    <n v="325000"/>
    <n v="81250"/>
    <n v="0.25"/>
    <x v="0"/>
  </r>
  <r>
    <x v="1"/>
    <n v="1128299"/>
    <x v="394"/>
    <x v="3"/>
    <x v="1"/>
    <s v="September"/>
    <n v="3"/>
    <n v="2021"/>
    <s v="Southeast"/>
    <s v="Florida"/>
    <s v="Orlando"/>
    <x v="2"/>
    <n v="60"/>
    <n v="300"/>
    <n v="180000"/>
    <n v="54000"/>
    <n v="0.3"/>
    <x v="0"/>
  </r>
  <r>
    <x v="1"/>
    <n v="1128299"/>
    <x v="394"/>
    <x v="3"/>
    <x v="1"/>
    <s v="September"/>
    <n v="3"/>
    <n v="2021"/>
    <s v="Southeast"/>
    <s v="Florida"/>
    <s v="Orlando"/>
    <x v="3"/>
    <n v="60"/>
    <n v="250"/>
    <n v="150000"/>
    <n v="45000"/>
    <n v="0.3"/>
    <x v="0"/>
  </r>
  <r>
    <x v="1"/>
    <n v="1128299"/>
    <x v="394"/>
    <x v="3"/>
    <x v="1"/>
    <s v="September"/>
    <n v="3"/>
    <n v="2021"/>
    <s v="Southeast"/>
    <s v="Florida"/>
    <s v="Orlando"/>
    <x v="4"/>
    <n v="70"/>
    <n v="275"/>
    <n v="192500"/>
    <n v="38500"/>
    <n v="0.2"/>
    <x v="0"/>
  </r>
  <r>
    <x v="1"/>
    <n v="1128299"/>
    <x v="394"/>
    <x v="3"/>
    <x v="1"/>
    <s v="September"/>
    <n v="3"/>
    <n v="2021"/>
    <s v="Southeast"/>
    <s v="Florida"/>
    <s v="Orlando"/>
    <x v="5"/>
    <n v="55"/>
    <n v="300"/>
    <n v="165000"/>
    <n v="74250"/>
    <n v="0.45"/>
    <x v="0"/>
  </r>
  <r>
    <x v="1"/>
    <n v="1128299"/>
    <x v="423"/>
    <x v="4"/>
    <x v="1"/>
    <s v="October"/>
    <n v="4"/>
    <n v="2021"/>
    <s v="Southeast"/>
    <s v="Florida"/>
    <s v="Orlando"/>
    <x v="0"/>
    <n v="50"/>
    <n v="400"/>
    <n v="200000"/>
    <n v="60000"/>
    <n v="0.3"/>
    <x v="0"/>
  </r>
  <r>
    <x v="1"/>
    <n v="1128299"/>
    <x v="423"/>
    <x v="4"/>
    <x v="1"/>
    <s v="October"/>
    <n v="4"/>
    <n v="2021"/>
    <s v="Southeast"/>
    <s v="Florida"/>
    <s v="Orlando"/>
    <x v="1"/>
    <n v="65"/>
    <n v="575"/>
    <n v="373750"/>
    <n v="93437.5"/>
    <n v="0.25"/>
    <x v="0"/>
  </r>
  <r>
    <x v="1"/>
    <n v="1128299"/>
    <x v="423"/>
    <x v="4"/>
    <x v="1"/>
    <s v="October"/>
    <n v="4"/>
    <n v="2021"/>
    <s v="Southeast"/>
    <s v="Florida"/>
    <s v="Orlando"/>
    <x v="2"/>
    <n v="60"/>
    <n v="400"/>
    <n v="240000"/>
    <n v="72000"/>
    <n v="0.3"/>
    <x v="0"/>
  </r>
  <r>
    <x v="1"/>
    <n v="1128299"/>
    <x v="423"/>
    <x v="4"/>
    <x v="1"/>
    <s v="October"/>
    <n v="4"/>
    <n v="2021"/>
    <s v="Southeast"/>
    <s v="Florida"/>
    <s v="Orlando"/>
    <x v="3"/>
    <n v="55"/>
    <n v="375"/>
    <n v="206250"/>
    <n v="61875"/>
    <n v="0.3"/>
    <x v="0"/>
  </r>
  <r>
    <x v="1"/>
    <n v="1128299"/>
    <x v="423"/>
    <x v="4"/>
    <x v="1"/>
    <s v="October"/>
    <n v="4"/>
    <n v="2021"/>
    <s v="Southeast"/>
    <s v="Florida"/>
    <s v="Orlando"/>
    <x v="4"/>
    <n v="65"/>
    <n v="350"/>
    <n v="227500"/>
    <n v="45500"/>
    <n v="0.2"/>
    <x v="0"/>
  </r>
  <r>
    <x v="1"/>
    <n v="1128299"/>
    <x v="423"/>
    <x v="4"/>
    <x v="1"/>
    <s v="October"/>
    <n v="4"/>
    <n v="2021"/>
    <s v="Southeast"/>
    <s v="Florida"/>
    <s v="Orlando"/>
    <x v="5"/>
    <n v="70"/>
    <n v="400"/>
    <n v="280000"/>
    <n v="126000"/>
    <n v="0.45"/>
    <x v="0"/>
  </r>
  <r>
    <x v="1"/>
    <n v="1128299"/>
    <x v="454"/>
    <x v="0"/>
    <x v="0"/>
    <s v="November"/>
    <n v="4"/>
    <n v="2021"/>
    <s v="Southeast"/>
    <s v="Florida"/>
    <s v="Orlando"/>
    <x v="0"/>
    <n v="55"/>
    <n v="625"/>
    <n v="343750"/>
    <n v="103125"/>
    <n v="0.3"/>
    <x v="0"/>
  </r>
  <r>
    <x v="1"/>
    <n v="1128299"/>
    <x v="454"/>
    <x v="0"/>
    <x v="0"/>
    <s v="November"/>
    <n v="4"/>
    <n v="2021"/>
    <s v="Southeast"/>
    <s v="Florida"/>
    <s v="Orlando"/>
    <x v="1"/>
    <n v="60"/>
    <n v="700"/>
    <n v="420000"/>
    <n v="105000"/>
    <n v="0.25"/>
    <x v="0"/>
  </r>
  <r>
    <x v="1"/>
    <n v="1128299"/>
    <x v="454"/>
    <x v="0"/>
    <x v="0"/>
    <s v="November"/>
    <n v="4"/>
    <n v="2021"/>
    <s v="Southeast"/>
    <s v="Florida"/>
    <s v="Orlando"/>
    <x v="2"/>
    <n v="55"/>
    <n v="525"/>
    <n v="288750"/>
    <n v="86625"/>
    <n v="0.3"/>
    <x v="0"/>
  </r>
  <r>
    <x v="1"/>
    <n v="1128299"/>
    <x v="454"/>
    <x v="0"/>
    <x v="0"/>
    <s v="November"/>
    <n v="4"/>
    <n v="2021"/>
    <s v="Southeast"/>
    <s v="Florida"/>
    <s v="Orlando"/>
    <x v="3"/>
    <n v="65"/>
    <n v="500"/>
    <n v="325000"/>
    <n v="97500"/>
    <n v="0.3"/>
    <x v="0"/>
  </r>
  <r>
    <x v="1"/>
    <n v="1128299"/>
    <x v="454"/>
    <x v="0"/>
    <x v="0"/>
    <s v="November"/>
    <n v="4"/>
    <n v="2021"/>
    <s v="Southeast"/>
    <s v="Florida"/>
    <s v="Orlando"/>
    <x v="4"/>
    <n v="85"/>
    <n v="475"/>
    <n v="403750"/>
    <n v="80750"/>
    <n v="0.2"/>
    <x v="0"/>
  </r>
  <r>
    <x v="1"/>
    <n v="1128299"/>
    <x v="454"/>
    <x v="0"/>
    <x v="0"/>
    <s v="November"/>
    <n v="4"/>
    <n v="2021"/>
    <s v="Southeast"/>
    <s v="Florida"/>
    <s v="Orlando"/>
    <x v="5"/>
    <n v="90"/>
    <n v="600"/>
    <n v="540000"/>
    <n v="243000"/>
    <n v="0.45"/>
    <x v="0"/>
  </r>
  <r>
    <x v="1"/>
    <n v="1128299"/>
    <x v="483"/>
    <x v="1"/>
    <x v="0"/>
    <s v="December"/>
    <n v="4"/>
    <n v="2021"/>
    <s v="Southeast"/>
    <s v="Florida"/>
    <s v="Orlando"/>
    <x v="0"/>
    <n v="75"/>
    <n v="800"/>
    <n v="600000"/>
    <n v="180000"/>
    <n v="0.3"/>
    <x v="0"/>
  </r>
  <r>
    <x v="1"/>
    <n v="1128299"/>
    <x v="483"/>
    <x v="1"/>
    <x v="0"/>
    <s v="December"/>
    <n v="4"/>
    <n v="2021"/>
    <s v="Southeast"/>
    <s v="Florida"/>
    <s v="Orlando"/>
    <x v="1"/>
    <n v="85"/>
    <n v="800"/>
    <n v="680000"/>
    <n v="170000"/>
    <n v="0.25"/>
    <x v="0"/>
  </r>
  <r>
    <x v="3"/>
    <n v="1128299"/>
    <x v="483"/>
    <x v="1"/>
    <x v="0"/>
    <s v="December"/>
    <n v="4"/>
    <n v="2021"/>
    <s v="Southeast"/>
    <s v="Florida"/>
    <s v="Orlando"/>
    <x v="2"/>
    <n v="80"/>
    <n v="600"/>
    <n v="480000"/>
    <n v="144000"/>
    <n v="0.3"/>
    <x v="0"/>
  </r>
  <r>
    <x v="3"/>
    <n v="1128299"/>
    <x v="483"/>
    <x v="1"/>
    <x v="0"/>
    <s v="December"/>
    <n v="4"/>
    <n v="2021"/>
    <s v="Southeast"/>
    <s v="Florida"/>
    <s v="Orlando"/>
    <x v="3"/>
    <n v="80"/>
    <n v="600"/>
    <n v="480000"/>
    <n v="144000"/>
    <n v="0.3"/>
    <x v="0"/>
  </r>
  <r>
    <x v="3"/>
    <n v="1128299"/>
    <x v="483"/>
    <x v="1"/>
    <x v="0"/>
    <s v="December"/>
    <n v="4"/>
    <n v="2021"/>
    <s v="Southeast"/>
    <s v="Florida"/>
    <s v="Orlando"/>
    <x v="4"/>
    <n v="90"/>
    <n v="525"/>
    <n v="472500"/>
    <n v="94500"/>
    <n v="0.2"/>
    <x v="0"/>
  </r>
  <r>
    <x v="3"/>
    <n v="1128299"/>
    <x v="483"/>
    <x v="1"/>
    <x v="0"/>
    <s v="December"/>
    <n v="4"/>
    <n v="2021"/>
    <s v="Southeast"/>
    <s v="Florida"/>
    <s v="Orlando"/>
    <x v="5"/>
    <n v="95"/>
    <n v="625"/>
    <n v="593750"/>
    <n v="267187.5"/>
    <n v="0.45"/>
    <x v="0"/>
  </r>
  <r>
    <x v="3"/>
    <n v="1185732"/>
    <x v="176"/>
    <x v="6"/>
    <x v="0"/>
    <s v="January"/>
    <n v="1"/>
    <n v="2021"/>
    <s v="Southeast"/>
    <s v="Florida"/>
    <s v="Orlando"/>
    <x v="0"/>
    <n v="45"/>
    <n v="850"/>
    <n v="382500"/>
    <n v="172125"/>
    <n v="0.45"/>
    <x v="0"/>
  </r>
  <r>
    <x v="3"/>
    <n v="1185732"/>
    <x v="176"/>
    <x v="6"/>
    <x v="0"/>
    <s v="January"/>
    <n v="1"/>
    <n v="2021"/>
    <s v="Southeast"/>
    <s v="Florida"/>
    <s v="Orlando"/>
    <x v="1"/>
    <n v="45"/>
    <n v="650"/>
    <n v="292500"/>
    <n v="102375"/>
    <n v="0.35"/>
    <x v="0"/>
  </r>
  <r>
    <x v="3"/>
    <n v="1185732"/>
    <x v="176"/>
    <x v="6"/>
    <x v="0"/>
    <s v="January"/>
    <n v="1"/>
    <n v="2021"/>
    <s v="Southeast"/>
    <s v="Florida"/>
    <s v="Orlando"/>
    <x v="2"/>
    <n v="35"/>
    <n v="650"/>
    <n v="227500"/>
    <n v="56875"/>
    <n v="0.25"/>
    <x v="0"/>
  </r>
  <r>
    <x v="3"/>
    <n v="1185732"/>
    <x v="176"/>
    <x v="6"/>
    <x v="0"/>
    <s v="January"/>
    <n v="1"/>
    <n v="2021"/>
    <s v="Southeast"/>
    <s v="Florida"/>
    <s v="Orlando"/>
    <x v="3"/>
    <n v="40"/>
    <n v="500"/>
    <n v="200000"/>
    <n v="60000"/>
    <n v="0.3"/>
    <x v="0"/>
  </r>
  <r>
    <x v="3"/>
    <n v="1185732"/>
    <x v="176"/>
    <x v="6"/>
    <x v="0"/>
    <s v="January"/>
    <n v="1"/>
    <n v="2021"/>
    <s v="Southeast"/>
    <s v="Florida"/>
    <s v="Orlando"/>
    <x v="4"/>
    <n v="55"/>
    <n v="550"/>
    <n v="302500"/>
    <n v="105875"/>
    <n v="0.35"/>
    <x v="0"/>
  </r>
  <r>
    <x v="3"/>
    <n v="1185732"/>
    <x v="176"/>
    <x v="6"/>
    <x v="0"/>
    <s v="January"/>
    <n v="1"/>
    <n v="2021"/>
    <s v="Southeast"/>
    <s v="Florida"/>
    <s v="Orlando"/>
    <x v="5"/>
    <n v="45"/>
    <n v="650"/>
    <n v="292500"/>
    <n v="146250"/>
    <n v="0.5"/>
    <x v="0"/>
  </r>
  <r>
    <x v="3"/>
    <n v="1185732"/>
    <x v="205"/>
    <x v="0"/>
    <x v="0"/>
    <s v="February"/>
    <n v="1"/>
    <n v="2021"/>
    <s v="Southeast"/>
    <s v="Florida"/>
    <s v="Orlando"/>
    <x v="0"/>
    <n v="45"/>
    <n v="900"/>
    <n v="405000"/>
    <n v="182250"/>
    <n v="0.45"/>
    <x v="0"/>
  </r>
  <r>
    <x v="3"/>
    <n v="1185732"/>
    <x v="205"/>
    <x v="0"/>
    <x v="0"/>
    <s v="February"/>
    <n v="1"/>
    <n v="2021"/>
    <s v="Southeast"/>
    <s v="Florida"/>
    <s v="Orlando"/>
    <x v="1"/>
    <n v="45"/>
    <n v="550"/>
    <n v="247500"/>
    <n v="86625"/>
    <n v="0.35"/>
    <x v="0"/>
  </r>
  <r>
    <x v="3"/>
    <n v="1185732"/>
    <x v="205"/>
    <x v="0"/>
    <x v="0"/>
    <s v="February"/>
    <n v="1"/>
    <n v="2021"/>
    <s v="Southeast"/>
    <s v="Florida"/>
    <s v="Orlando"/>
    <x v="2"/>
    <n v="35"/>
    <n v="600"/>
    <n v="210000"/>
    <n v="52500"/>
    <n v="0.25"/>
    <x v="0"/>
  </r>
  <r>
    <x v="3"/>
    <n v="1185732"/>
    <x v="205"/>
    <x v="0"/>
    <x v="0"/>
    <s v="February"/>
    <n v="1"/>
    <n v="2021"/>
    <s v="Northeast"/>
    <s v="New York"/>
    <s v="Albany"/>
    <x v="3"/>
    <n v="40"/>
    <n v="475"/>
    <n v="190000"/>
    <n v="57000"/>
    <n v="0.3"/>
    <x v="0"/>
  </r>
  <r>
    <x v="3"/>
    <n v="1185732"/>
    <x v="205"/>
    <x v="0"/>
    <x v="0"/>
    <s v="February"/>
    <n v="1"/>
    <n v="2021"/>
    <s v="Northeast"/>
    <s v="New York"/>
    <s v="Albany"/>
    <x v="4"/>
    <n v="55"/>
    <n v="550"/>
    <n v="302500"/>
    <n v="105875"/>
    <n v="0.35"/>
    <x v="0"/>
  </r>
  <r>
    <x v="3"/>
    <n v="1185732"/>
    <x v="205"/>
    <x v="0"/>
    <x v="0"/>
    <s v="February"/>
    <n v="1"/>
    <n v="2021"/>
    <s v="Northeast"/>
    <s v="New York"/>
    <s v="Albany"/>
    <x v="5"/>
    <n v="45"/>
    <n v="650"/>
    <n v="292500"/>
    <n v="146250"/>
    <n v="0.5"/>
    <x v="0"/>
  </r>
  <r>
    <x v="3"/>
    <n v="1185732"/>
    <x v="710"/>
    <x v="5"/>
    <x v="0"/>
    <s v="March"/>
    <n v="1"/>
    <n v="2021"/>
    <s v="Northeast"/>
    <s v="New York"/>
    <s v="Albany"/>
    <x v="0"/>
    <n v="45"/>
    <n v="870"/>
    <n v="391500"/>
    <n v="176175"/>
    <n v="0.45"/>
    <x v="0"/>
  </r>
  <r>
    <x v="3"/>
    <n v="1185732"/>
    <x v="710"/>
    <x v="5"/>
    <x v="0"/>
    <s v="March"/>
    <n v="1"/>
    <n v="2021"/>
    <s v="Northeast"/>
    <s v="New York"/>
    <s v="Albany"/>
    <x v="1"/>
    <n v="45"/>
    <n v="550"/>
    <n v="247500"/>
    <n v="86625"/>
    <n v="0.35"/>
    <x v="0"/>
  </r>
  <r>
    <x v="3"/>
    <n v="1185732"/>
    <x v="710"/>
    <x v="5"/>
    <x v="0"/>
    <s v="March"/>
    <n v="1"/>
    <n v="2021"/>
    <s v="Northeast"/>
    <s v="New York"/>
    <s v="Albany"/>
    <x v="2"/>
    <n v="35"/>
    <n v="575"/>
    <n v="201250"/>
    <n v="50312.5"/>
    <n v="0.25"/>
    <x v="0"/>
  </r>
  <r>
    <x v="3"/>
    <n v="1185732"/>
    <x v="710"/>
    <x v="5"/>
    <x v="0"/>
    <s v="March"/>
    <n v="1"/>
    <n v="2021"/>
    <s v="Northeast"/>
    <s v="New York"/>
    <s v="Albany"/>
    <x v="3"/>
    <n v="40"/>
    <n v="425"/>
    <n v="170000"/>
    <n v="51000"/>
    <n v="0.3"/>
    <x v="0"/>
  </r>
  <r>
    <x v="3"/>
    <n v="1185732"/>
    <x v="710"/>
    <x v="5"/>
    <x v="0"/>
    <s v="March"/>
    <n v="1"/>
    <n v="2021"/>
    <s v="Northeast"/>
    <s v="New York"/>
    <s v="Albany"/>
    <x v="4"/>
    <n v="55"/>
    <n v="475"/>
    <n v="261250"/>
    <n v="91437.5"/>
    <n v="0.35"/>
    <x v="0"/>
  </r>
  <r>
    <x v="3"/>
    <n v="1185732"/>
    <x v="710"/>
    <x v="5"/>
    <x v="0"/>
    <s v="March"/>
    <n v="1"/>
    <n v="2021"/>
    <s v="Northeast"/>
    <s v="New York"/>
    <s v="Albany"/>
    <x v="5"/>
    <n v="45"/>
    <n v="575"/>
    <n v="258750"/>
    <n v="129375"/>
    <n v="0.5"/>
    <x v="0"/>
  </r>
  <r>
    <x v="3"/>
    <n v="1185732"/>
    <x v="232"/>
    <x v="2"/>
    <x v="0"/>
    <s v="April"/>
    <n v="2"/>
    <n v="2021"/>
    <s v="Northeast"/>
    <s v="New York"/>
    <s v="Albany"/>
    <x v="0"/>
    <n v="45"/>
    <n v="825"/>
    <n v="371250"/>
    <n v="167062.5"/>
    <n v="0.45"/>
    <x v="0"/>
  </r>
  <r>
    <x v="3"/>
    <n v="1185732"/>
    <x v="232"/>
    <x v="2"/>
    <x v="0"/>
    <s v="April"/>
    <n v="2"/>
    <n v="2021"/>
    <s v="Northeast"/>
    <s v="New York"/>
    <s v="Albany"/>
    <x v="1"/>
    <n v="45"/>
    <n v="525"/>
    <n v="236250"/>
    <n v="82687.5"/>
    <n v="0.35"/>
    <x v="0"/>
  </r>
  <r>
    <x v="3"/>
    <n v="1185732"/>
    <x v="232"/>
    <x v="2"/>
    <x v="0"/>
    <s v="April"/>
    <n v="2"/>
    <n v="2021"/>
    <s v="Northeast"/>
    <s v="New York"/>
    <s v="Albany"/>
    <x v="2"/>
    <n v="35"/>
    <n v="525"/>
    <n v="183750"/>
    <n v="45937.5"/>
    <n v="0.25"/>
    <x v="0"/>
  </r>
  <r>
    <x v="3"/>
    <n v="1185732"/>
    <x v="232"/>
    <x v="2"/>
    <x v="0"/>
    <s v="April"/>
    <n v="2"/>
    <n v="2021"/>
    <s v="Northeast"/>
    <s v="New York"/>
    <s v="Albany"/>
    <x v="3"/>
    <n v="40"/>
    <n v="450"/>
    <n v="180000"/>
    <n v="54000"/>
    <n v="0.3"/>
    <x v="0"/>
  </r>
  <r>
    <x v="3"/>
    <n v="1185732"/>
    <x v="232"/>
    <x v="2"/>
    <x v="0"/>
    <s v="April"/>
    <n v="2"/>
    <n v="2021"/>
    <s v="Northeast"/>
    <s v="New York"/>
    <s v="Albany"/>
    <x v="4"/>
    <n v="55"/>
    <n v="475"/>
    <n v="261250"/>
    <n v="91437.5"/>
    <n v="0.35"/>
    <x v="0"/>
  </r>
  <r>
    <x v="3"/>
    <n v="1185732"/>
    <x v="232"/>
    <x v="2"/>
    <x v="0"/>
    <s v="April"/>
    <n v="2"/>
    <n v="2021"/>
    <s v="Northeast"/>
    <s v="New York"/>
    <s v="Albany"/>
    <x v="5"/>
    <n v="45"/>
    <n v="600"/>
    <n v="270000"/>
    <n v="135000"/>
    <n v="0.5"/>
    <x v="0"/>
  </r>
  <r>
    <x v="3"/>
    <n v="1185732"/>
    <x v="261"/>
    <x v="3"/>
    <x v="1"/>
    <s v="May"/>
    <n v="2"/>
    <n v="2021"/>
    <s v="Northeast"/>
    <s v="New York"/>
    <s v="Albany"/>
    <x v="0"/>
    <n v="55"/>
    <n v="870"/>
    <n v="478500"/>
    <n v="215325"/>
    <n v="0.45"/>
    <x v="0"/>
  </r>
  <r>
    <x v="3"/>
    <n v="1185732"/>
    <x v="261"/>
    <x v="3"/>
    <x v="1"/>
    <s v="May"/>
    <n v="2"/>
    <n v="2021"/>
    <s v="Northeast"/>
    <s v="New York"/>
    <s v="Albany"/>
    <x v="1"/>
    <n v="55"/>
    <n v="575"/>
    <n v="316250"/>
    <n v="110687.5"/>
    <n v="0.35"/>
    <x v="0"/>
  </r>
  <r>
    <x v="3"/>
    <n v="1185732"/>
    <x v="261"/>
    <x v="3"/>
    <x v="1"/>
    <s v="May"/>
    <n v="2"/>
    <n v="2021"/>
    <s v="Northeast"/>
    <s v="New York"/>
    <s v="Albany"/>
    <x v="2"/>
    <n v="50"/>
    <n v="550"/>
    <n v="275000"/>
    <n v="68750"/>
    <n v="0.25"/>
    <x v="0"/>
  </r>
  <r>
    <x v="3"/>
    <n v="1185732"/>
    <x v="261"/>
    <x v="3"/>
    <x v="1"/>
    <s v="May"/>
    <n v="2"/>
    <n v="2021"/>
    <s v="Northeast"/>
    <s v="New York"/>
    <s v="Albany"/>
    <x v="3"/>
    <n v="50"/>
    <n v="500"/>
    <n v="250000"/>
    <n v="75000"/>
    <n v="0.3"/>
    <x v="0"/>
  </r>
  <r>
    <x v="3"/>
    <n v="1185732"/>
    <x v="261"/>
    <x v="3"/>
    <x v="1"/>
    <s v="May"/>
    <n v="2"/>
    <n v="2021"/>
    <s v="Northeast"/>
    <s v="New York"/>
    <s v="Albany"/>
    <x v="4"/>
    <n v="60"/>
    <n v="525"/>
    <n v="315000"/>
    <n v="110250"/>
    <n v="0.35"/>
    <x v="0"/>
  </r>
  <r>
    <x v="3"/>
    <n v="1185732"/>
    <x v="261"/>
    <x v="3"/>
    <x v="1"/>
    <s v="May"/>
    <n v="2"/>
    <n v="2021"/>
    <s v="Northeast"/>
    <s v="New York"/>
    <s v="Albany"/>
    <x v="5"/>
    <n v="65"/>
    <n v="625"/>
    <n v="406250"/>
    <n v="203125"/>
    <n v="0.5"/>
    <x v="0"/>
  </r>
  <r>
    <x v="3"/>
    <n v="1185732"/>
    <x v="294"/>
    <x v="1"/>
    <x v="0"/>
    <s v="June"/>
    <n v="2"/>
    <n v="2021"/>
    <s v="Northeast"/>
    <s v="New York"/>
    <s v="Albany"/>
    <x v="0"/>
    <n v="60"/>
    <n v="875"/>
    <n v="525000"/>
    <n v="236250"/>
    <n v="0.45"/>
    <x v="0"/>
  </r>
  <r>
    <x v="3"/>
    <n v="1185732"/>
    <x v="294"/>
    <x v="1"/>
    <x v="0"/>
    <s v="June"/>
    <n v="2"/>
    <n v="2021"/>
    <s v="Northeast"/>
    <s v="New York"/>
    <s v="Albany"/>
    <x v="1"/>
    <n v="55"/>
    <n v="625"/>
    <n v="343750"/>
    <n v="120312.5"/>
    <n v="0.35"/>
    <x v="0"/>
  </r>
  <r>
    <x v="3"/>
    <n v="1185732"/>
    <x v="294"/>
    <x v="1"/>
    <x v="0"/>
    <s v="June"/>
    <n v="2"/>
    <n v="2021"/>
    <s v="Northeast"/>
    <s v="New York"/>
    <s v="Albany"/>
    <x v="2"/>
    <n v="50"/>
    <n v="600"/>
    <n v="300000"/>
    <n v="75000"/>
    <n v="0.25"/>
    <x v="0"/>
  </r>
  <r>
    <x v="3"/>
    <n v="1185732"/>
    <x v="294"/>
    <x v="1"/>
    <x v="0"/>
    <s v="June"/>
    <n v="2"/>
    <n v="2021"/>
    <s v="Northeast"/>
    <s v="New York"/>
    <s v="Albany"/>
    <x v="3"/>
    <n v="50"/>
    <n v="575"/>
    <n v="287500"/>
    <n v="86250"/>
    <n v="0.3"/>
    <x v="0"/>
  </r>
  <r>
    <x v="3"/>
    <n v="1185732"/>
    <x v="294"/>
    <x v="1"/>
    <x v="0"/>
    <s v="June"/>
    <n v="2"/>
    <n v="2021"/>
    <s v="Northeast"/>
    <s v="New York"/>
    <s v="Albany"/>
    <x v="4"/>
    <n v="65"/>
    <n v="575"/>
    <n v="373750"/>
    <n v="130812.5"/>
    <n v="0.35"/>
    <x v="0"/>
  </r>
  <r>
    <x v="3"/>
    <n v="1185732"/>
    <x v="294"/>
    <x v="1"/>
    <x v="0"/>
    <s v="June"/>
    <n v="2"/>
    <n v="2021"/>
    <s v="Northeast"/>
    <s v="New York"/>
    <s v="Albany"/>
    <x v="5"/>
    <n v="70"/>
    <n v="725"/>
    <n v="507500"/>
    <n v="253750"/>
    <n v="0.5"/>
    <x v="0"/>
  </r>
  <r>
    <x v="3"/>
    <n v="1185732"/>
    <x v="322"/>
    <x v="1"/>
    <x v="0"/>
    <s v="July"/>
    <n v="3"/>
    <n v="2021"/>
    <s v="Northeast"/>
    <s v="New York"/>
    <s v="Albany"/>
    <x v="0"/>
    <n v="65"/>
    <n v="950"/>
    <n v="617500"/>
    <n v="277875"/>
    <n v="0.45"/>
    <x v="0"/>
  </r>
  <r>
    <x v="3"/>
    <n v="1185732"/>
    <x v="322"/>
    <x v="1"/>
    <x v="0"/>
    <s v="July"/>
    <n v="3"/>
    <n v="2021"/>
    <s v="Northeast"/>
    <s v="New York"/>
    <s v="Albany"/>
    <x v="1"/>
    <n v="60"/>
    <n v="700"/>
    <n v="420000"/>
    <n v="147000"/>
    <n v="0.35"/>
    <x v="0"/>
  </r>
  <r>
    <x v="3"/>
    <n v="1185732"/>
    <x v="322"/>
    <x v="1"/>
    <x v="0"/>
    <s v="July"/>
    <n v="3"/>
    <n v="2021"/>
    <s v="Northeast"/>
    <s v="New York"/>
    <s v="Albany"/>
    <x v="2"/>
    <n v="55"/>
    <n v="625"/>
    <n v="343750"/>
    <n v="85937.5"/>
    <n v="0.25"/>
    <x v="0"/>
  </r>
  <r>
    <x v="3"/>
    <n v="1185732"/>
    <x v="322"/>
    <x v="1"/>
    <x v="0"/>
    <s v="July"/>
    <n v="3"/>
    <n v="2021"/>
    <s v="Northeast"/>
    <s v="New York"/>
    <s v="Albany"/>
    <x v="3"/>
    <n v="55"/>
    <n v="575"/>
    <n v="316250"/>
    <n v="94875"/>
    <n v="0.3"/>
    <x v="0"/>
  </r>
  <r>
    <x v="3"/>
    <n v="1185732"/>
    <x v="322"/>
    <x v="1"/>
    <x v="0"/>
    <s v="July"/>
    <n v="3"/>
    <n v="2021"/>
    <s v="Northeast"/>
    <s v="New York"/>
    <s v="Albany"/>
    <x v="4"/>
    <n v="65"/>
    <n v="600"/>
    <n v="390000"/>
    <n v="136500"/>
    <n v="0.35"/>
    <x v="0"/>
  </r>
  <r>
    <x v="3"/>
    <n v="1185732"/>
    <x v="322"/>
    <x v="1"/>
    <x v="0"/>
    <s v="July"/>
    <n v="3"/>
    <n v="2021"/>
    <s v="Northeast"/>
    <s v="New York"/>
    <s v="Albany"/>
    <x v="5"/>
    <n v="70"/>
    <n v="775"/>
    <n v="542500"/>
    <n v="271250"/>
    <n v="0.5"/>
    <x v="0"/>
  </r>
  <r>
    <x v="3"/>
    <n v="1185732"/>
    <x v="354"/>
    <x v="5"/>
    <x v="0"/>
    <s v="August"/>
    <n v="3"/>
    <n v="2021"/>
    <s v="Northeast"/>
    <s v="New York"/>
    <s v="Albany"/>
    <x v="0"/>
    <n v="65"/>
    <n v="925"/>
    <n v="601250"/>
    <n v="270562.5"/>
    <n v="0.45"/>
    <x v="0"/>
  </r>
  <r>
    <x v="3"/>
    <n v="1185732"/>
    <x v="354"/>
    <x v="5"/>
    <x v="0"/>
    <s v="August"/>
    <n v="3"/>
    <n v="2021"/>
    <s v="Northeast"/>
    <s v="New York"/>
    <s v="Albany"/>
    <x v="1"/>
    <n v="60"/>
    <n v="700"/>
    <n v="420000"/>
    <n v="147000"/>
    <n v="0.35"/>
    <x v="0"/>
  </r>
  <r>
    <x v="3"/>
    <n v="1185732"/>
    <x v="354"/>
    <x v="5"/>
    <x v="0"/>
    <s v="August"/>
    <n v="3"/>
    <n v="2021"/>
    <s v="Northeast"/>
    <s v="New York"/>
    <s v="Albany"/>
    <x v="2"/>
    <n v="55"/>
    <n v="625"/>
    <n v="343750"/>
    <n v="85937.5"/>
    <n v="0.25"/>
    <x v="0"/>
  </r>
  <r>
    <x v="3"/>
    <n v="1185732"/>
    <x v="354"/>
    <x v="5"/>
    <x v="0"/>
    <s v="August"/>
    <n v="3"/>
    <n v="2021"/>
    <s v="Northeast"/>
    <s v="New York"/>
    <s v="Albany"/>
    <x v="3"/>
    <n v="45"/>
    <n v="575"/>
    <n v="258750"/>
    <n v="77625"/>
    <n v="0.3"/>
    <x v="0"/>
  </r>
  <r>
    <x v="3"/>
    <n v="1185732"/>
    <x v="354"/>
    <x v="5"/>
    <x v="0"/>
    <s v="August"/>
    <n v="3"/>
    <n v="2021"/>
    <s v="Northeast"/>
    <s v="New York"/>
    <s v="Albany"/>
    <x v="4"/>
    <n v="55"/>
    <n v="550"/>
    <n v="302500"/>
    <n v="105875"/>
    <n v="0.35"/>
    <x v="0"/>
  </r>
  <r>
    <x v="3"/>
    <n v="1185732"/>
    <x v="354"/>
    <x v="5"/>
    <x v="0"/>
    <s v="August"/>
    <n v="3"/>
    <n v="2021"/>
    <s v="Northeast"/>
    <s v="New York"/>
    <s v="Albany"/>
    <x v="5"/>
    <n v="60"/>
    <n v="725"/>
    <n v="435000"/>
    <n v="217500"/>
    <n v="0.5"/>
    <x v="0"/>
  </r>
  <r>
    <x v="3"/>
    <n v="1185732"/>
    <x v="384"/>
    <x v="0"/>
    <x v="0"/>
    <s v="September"/>
    <n v="3"/>
    <n v="2021"/>
    <s v="Northeast"/>
    <s v="New York"/>
    <s v="Albany"/>
    <x v="0"/>
    <n v="55"/>
    <n v="850"/>
    <n v="467500"/>
    <n v="210375"/>
    <n v="0.45"/>
    <x v="0"/>
  </r>
  <r>
    <x v="3"/>
    <n v="1185732"/>
    <x v="384"/>
    <x v="0"/>
    <x v="0"/>
    <s v="September"/>
    <n v="3"/>
    <n v="2021"/>
    <s v="Northeast"/>
    <s v="New York"/>
    <s v="Albany"/>
    <x v="1"/>
    <n v="50"/>
    <n v="650"/>
    <n v="325000"/>
    <n v="113750"/>
    <n v="0.35"/>
    <x v="0"/>
  </r>
  <r>
    <x v="3"/>
    <n v="1185732"/>
    <x v="384"/>
    <x v="0"/>
    <x v="0"/>
    <s v="September"/>
    <n v="3"/>
    <n v="2021"/>
    <s v="Northeast"/>
    <s v="New York"/>
    <s v="Albany"/>
    <x v="2"/>
    <n v="45"/>
    <n v="550"/>
    <n v="247500"/>
    <n v="61875"/>
    <n v="0.25"/>
    <x v="0"/>
  </r>
  <r>
    <x v="3"/>
    <n v="1185732"/>
    <x v="384"/>
    <x v="0"/>
    <x v="0"/>
    <s v="September"/>
    <n v="3"/>
    <n v="2021"/>
    <s v="Northeast"/>
    <s v="New York"/>
    <s v="Albany"/>
    <x v="3"/>
    <n v="45"/>
    <n v="525"/>
    <n v="236250"/>
    <n v="70875"/>
    <n v="0.3"/>
    <x v="0"/>
  </r>
  <r>
    <x v="3"/>
    <n v="1185732"/>
    <x v="384"/>
    <x v="0"/>
    <x v="0"/>
    <s v="September"/>
    <n v="3"/>
    <n v="2021"/>
    <s v="Northeast"/>
    <s v="New York"/>
    <s v="Albany"/>
    <x v="4"/>
    <n v="55"/>
    <n v="525"/>
    <n v="288750"/>
    <n v="101062.5"/>
    <n v="0.35"/>
    <x v="0"/>
  </r>
  <r>
    <x v="3"/>
    <n v="1185732"/>
    <x v="384"/>
    <x v="0"/>
    <x v="0"/>
    <s v="September"/>
    <n v="3"/>
    <n v="2021"/>
    <s v="Northeast"/>
    <s v="New York"/>
    <s v="Albany"/>
    <x v="5"/>
    <n v="60"/>
    <n v="625"/>
    <n v="375000"/>
    <n v="187500"/>
    <n v="0.5"/>
    <x v="0"/>
  </r>
  <r>
    <x v="3"/>
    <n v="1185732"/>
    <x v="416"/>
    <x v="4"/>
    <x v="1"/>
    <s v="October"/>
    <n v="4"/>
    <n v="2021"/>
    <s v="Northeast"/>
    <s v="New York"/>
    <s v="Albany"/>
    <x v="0"/>
    <n v="60"/>
    <n v="800"/>
    <n v="480000"/>
    <n v="216000"/>
    <n v="0.45"/>
    <x v="0"/>
  </r>
  <r>
    <x v="3"/>
    <n v="1185732"/>
    <x v="416"/>
    <x v="4"/>
    <x v="1"/>
    <s v="October"/>
    <n v="4"/>
    <n v="2021"/>
    <s v="Northeast"/>
    <s v="New York"/>
    <s v="Albany"/>
    <x v="1"/>
    <n v="50"/>
    <n v="625"/>
    <n v="312500"/>
    <n v="109375"/>
    <n v="0.35"/>
    <x v="0"/>
  </r>
  <r>
    <x v="3"/>
    <n v="1185732"/>
    <x v="416"/>
    <x v="4"/>
    <x v="1"/>
    <s v="October"/>
    <n v="4"/>
    <n v="2021"/>
    <s v="Northeast"/>
    <s v="New York"/>
    <s v="Albany"/>
    <x v="2"/>
    <n v="50"/>
    <n v="525"/>
    <n v="262500"/>
    <n v="65625"/>
    <n v="0.25"/>
    <x v="0"/>
  </r>
  <r>
    <x v="3"/>
    <n v="1185732"/>
    <x v="416"/>
    <x v="4"/>
    <x v="1"/>
    <s v="October"/>
    <n v="4"/>
    <n v="2021"/>
    <s v="Northeast"/>
    <s v="New York"/>
    <s v="Albany"/>
    <x v="3"/>
    <n v="50"/>
    <n v="500"/>
    <n v="250000"/>
    <n v="75000"/>
    <n v="0.3"/>
    <x v="0"/>
  </r>
  <r>
    <x v="3"/>
    <n v="1185732"/>
    <x v="416"/>
    <x v="4"/>
    <x v="1"/>
    <s v="October"/>
    <n v="4"/>
    <n v="2021"/>
    <s v="Northeast"/>
    <s v="New York"/>
    <s v="Albany"/>
    <x v="4"/>
    <n v="60"/>
    <n v="500"/>
    <n v="300000"/>
    <n v="105000"/>
    <n v="0.35"/>
    <x v="0"/>
  </r>
  <r>
    <x v="3"/>
    <n v="1185732"/>
    <x v="416"/>
    <x v="4"/>
    <x v="1"/>
    <s v="October"/>
    <n v="4"/>
    <n v="2021"/>
    <s v="Northeast"/>
    <s v="New York"/>
    <s v="Albany"/>
    <x v="5"/>
    <n v="65"/>
    <n v="625"/>
    <n v="406250"/>
    <n v="203125"/>
    <n v="0.5"/>
    <x v="0"/>
  </r>
  <r>
    <x v="3"/>
    <n v="1185732"/>
    <x v="446"/>
    <x v="6"/>
    <x v="0"/>
    <s v="November"/>
    <n v="4"/>
    <n v="2021"/>
    <s v="Northeast"/>
    <s v="New York"/>
    <s v="Albany"/>
    <x v="0"/>
    <n v="60"/>
    <n v="775"/>
    <n v="465000"/>
    <n v="209250"/>
    <n v="0.45"/>
    <x v="0"/>
  </r>
  <r>
    <x v="3"/>
    <n v="1185732"/>
    <x v="446"/>
    <x v="6"/>
    <x v="0"/>
    <s v="November"/>
    <n v="4"/>
    <n v="2021"/>
    <s v="Northeast"/>
    <s v="New York"/>
    <s v="Albany"/>
    <x v="1"/>
    <n v="50"/>
    <n v="600"/>
    <n v="300000"/>
    <n v="105000"/>
    <n v="0.35"/>
    <x v="0"/>
  </r>
  <r>
    <x v="3"/>
    <n v="1185732"/>
    <x v="446"/>
    <x v="6"/>
    <x v="0"/>
    <s v="November"/>
    <n v="4"/>
    <n v="2021"/>
    <s v="Northeast"/>
    <s v="New York"/>
    <s v="Albany"/>
    <x v="2"/>
    <n v="50"/>
    <n v="545"/>
    <n v="272500"/>
    <n v="68125"/>
    <n v="0.25"/>
    <x v="0"/>
  </r>
  <r>
    <x v="3"/>
    <n v="1185732"/>
    <x v="446"/>
    <x v="6"/>
    <x v="0"/>
    <s v="November"/>
    <n v="4"/>
    <n v="2021"/>
    <s v="Northeast"/>
    <s v="New York"/>
    <s v="Albany"/>
    <x v="3"/>
    <n v="50"/>
    <n v="575"/>
    <n v="287500"/>
    <n v="86250"/>
    <n v="0.3"/>
    <x v="0"/>
  </r>
  <r>
    <x v="3"/>
    <n v="1185732"/>
    <x v="446"/>
    <x v="6"/>
    <x v="0"/>
    <s v="November"/>
    <n v="4"/>
    <n v="2021"/>
    <s v="Northeast"/>
    <s v="New York"/>
    <s v="Albany"/>
    <x v="4"/>
    <n v="65"/>
    <n v="550"/>
    <n v="357500"/>
    <n v="125125"/>
    <n v="0.35"/>
    <x v="0"/>
  </r>
  <r>
    <x v="3"/>
    <n v="1185732"/>
    <x v="446"/>
    <x v="6"/>
    <x v="0"/>
    <s v="November"/>
    <n v="4"/>
    <n v="2021"/>
    <s v="Northeast"/>
    <s v="New York"/>
    <s v="Albany"/>
    <x v="5"/>
    <n v="70"/>
    <n v="650"/>
    <n v="455000"/>
    <n v="227500"/>
    <n v="0.5"/>
    <x v="0"/>
  </r>
  <r>
    <x v="3"/>
    <n v="1185732"/>
    <x v="475"/>
    <x v="0"/>
    <x v="0"/>
    <s v="December"/>
    <n v="4"/>
    <n v="2021"/>
    <s v="Northeast"/>
    <s v="New York"/>
    <s v="Albany"/>
    <x v="0"/>
    <n v="65"/>
    <n v="875"/>
    <n v="568750"/>
    <n v="255937.5"/>
    <n v="0.45"/>
    <x v="0"/>
  </r>
  <r>
    <x v="3"/>
    <n v="1185732"/>
    <x v="475"/>
    <x v="0"/>
    <x v="0"/>
    <s v="December"/>
    <n v="4"/>
    <n v="2021"/>
    <s v="Northeast"/>
    <s v="New York"/>
    <s v="Albany"/>
    <x v="1"/>
    <n v="55"/>
    <n v="675"/>
    <n v="371250"/>
    <n v="129937.5"/>
    <n v="0.35"/>
    <x v="0"/>
  </r>
  <r>
    <x v="4"/>
    <n v="1185732"/>
    <x v="475"/>
    <x v="0"/>
    <x v="0"/>
    <s v="December"/>
    <n v="4"/>
    <n v="2021"/>
    <s v="Northeast"/>
    <s v="New York"/>
    <s v="Albany"/>
    <x v="2"/>
    <n v="55"/>
    <n v="625"/>
    <n v="343750"/>
    <n v="85937.5"/>
    <n v="0.25"/>
    <x v="0"/>
  </r>
  <r>
    <x v="4"/>
    <n v="1185732"/>
    <x v="475"/>
    <x v="0"/>
    <x v="0"/>
    <s v="December"/>
    <n v="4"/>
    <n v="2021"/>
    <s v="Northeast"/>
    <s v="New York"/>
    <s v="Albany"/>
    <x v="3"/>
    <n v="55"/>
    <n v="575"/>
    <n v="316250"/>
    <n v="94875"/>
    <n v="0.3"/>
    <x v="0"/>
  </r>
  <r>
    <x v="4"/>
    <n v="1185732"/>
    <x v="475"/>
    <x v="0"/>
    <x v="0"/>
    <s v="December"/>
    <n v="4"/>
    <n v="2021"/>
    <s v="Northeast"/>
    <s v="New York"/>
    <s v="Albany"/>
    <x v="4"/>
    <n v="65"/>
    <n v="575"/>
    <n v="373750"/>
    <n v="130812.5"/>
    <n v="0.35"/>
    <x v="0"/>
  </r>
  <r>
    <x v="4"/>
    <n v="1185732"/>
    <x v="475"/>
    <x v="0"/>
    <x v="0"/>
    <s v="December"/>
    <n v="4"/>
    <n v="2021"/>
    <s v="Northeast"/>
    <s v="New York"/>
    <s v="Albany"/>
    <x v="5"/>
    <n v="70"/>
    <n v="675"/>
    <n v="472500"/>
    <n v="236250"/>
    <n v="0.5"/>
    <x v="0"/>
  </r>
  <r>
    <x v="4"/>
    <n v="1185732"/>
    <x v="178"/>
    <x v="1"/>
    <x v="0"/>
    <s v="January"/>
    <n v="1"/>
    <n v="2021"/>
    <s v="Northeast"/>
    <s v="New York"/>
    <s v="Albany"/>
    <x v="0"/>
    <n v="40"/>
    <n v="800"/>
    <n v="320000"/>
    <n v="160000"/>
    <n v="0.5"/>
    <x v="0"/>
  </r>
  <r>
    <x v="4"/>
    <n v="1185732"/>
    <x v="178"/>
    <x v="1"/>
    <x v="0"/>
    <s v="January"/>
    <n v="1"/>
    <n v="2021"/>
    <s v="Northeast"/>
    <s v="New York"/>
    <s v="Albany"/>
    <x v="1"/>
    <n v="40"/>
    <n v="600"/>
    <n v="240000"/>
    <n v="72000"/>
    <n v="0.3"/>
    <x v="0"/>
  </r>
  <r>
    <x v="4"/>
    <n v="1185732"/>
    <x v="178"/>
    <x v="1"/>
    <x v="0"/>
    <s v="January"/>
    <n v="1"/>
    <n v="2021"/>
    <s v="Northeast"/>
    <s v="New York"/>
    <s v="Albany"/>
    <x v="2"/>
    <n v="30"/>
    <n v="600"/>
    <n v="180000"/>
    <n v="63000"/>
    <n v="0.35"/>
    <x v="0"/>
  </r>
  <r>
    <x v="4"/>
    <n v="1185732"/>
    <x v="178"/>
    <x v="1"/>
    <x v="0"/>
    <s v="January"/>
    <n v="1"/>
    <n v="2021"/>
    <s v="Northeast"/>
    <s v="New York"/>
    <s v="Albany"/>
    <x v="3"/>
    <n v="35"/>
    <n v="450"/>
    <n v="157500"/>
    <n v="55125"/>
    <n v="0.35"/>
    <x v="0"/>
  </r>
  <r>
    <x v="4"/>
    <n v="1185732"/>
    <x v="178"/>
    <x v="1"/>
    <x v="0"/>
    <s v="January"/>
    <n v="1"/>
    <n v="2021"/>
    <s v="Northeast"/>
    <s v="New York"/>
    <s v="Albany"/>
    <x v="4"/>
    <n v="50"/>
    <n v="500"/>
    <n v="250000"/>
    <n v="75000"/>
    <n v="0.3"/>
    <x v="0"/>
  </r>
  <r>
    <x v="4"/>
    <n v="1185732"/>
    <x v="178"/>
    <x v="1"/>
    <x v="0"/>
    <s v="January"/>
    <n v="1"/>
    <n v="2021"/>
    <s v="Northeast"/>
    <s v="New York"/>
    <s v="Albany"/>
    <x v="5"/>
    <n v="40"/>
    <n v="600"/>
    <n v="240000"/>
    <n v="60000"/>
    <n v="0.25"/>
    <x v="0"/>
  </r>
  <r>
    <x v="4"/>
    <n v="1185732"/>
    <x v="207"/>
    <x v="2"/>
    <x v="0"/>
    <s v="February"/>
    <n v="1"/>
    <n v="2021"/>
    <s v="Northeast"/>
    <s v="New York"/>
    <s v="Albany"/>
    <x v="0"/>
    <n v="40"/>
    <n v="850"/>
    <n v="340000"/>
    <n v="170000"/>
    <n v="0.5"/>
    <x v="0"/>
  </r>
  <r>
    <x v="4"/>
    <n v="1185732"/>
    <x v="207"/>
    <x v="2"/>
    <x v="0"/>
    <s v="February"/>
    <n v="1"/>
    <n v="2021"/>
    <s v="Northeast"/>
    <s v="New York"/>
    <s v="Albany"/>
    <x v="1"/>
    <n v="40"/>
    <n v="500"/>
    <n v="200000"/>
    <n v="60000"/>
    <n v="0.3"/>
    <x v="0"/>
  </r>
  <r>
    <x v="4"/>
    <n v="1185732"/>
    <x v="207"/>
    <x v="2"/>
    <x v="0"/>
    <s v="February"/>
    <n v="1"/>
    <n v="2021"/>
    <s v="Northeast"/>
    <s v="New York"/>
    <s v="Albany"/>
    <x v="2"/>
    <n v="30"/>
    <n v="550"/>
    <n v="165000"/>
    <n v="57750"/>
    <n v="0.35"/>
    <x v="0"/>
  </r>
  <r>
    <x v="4"/>
    <n v="1185732"/>
    <x v="207"/>
    <x v="2"/>
    <x v="0"/>
    <s v="February"/>
    <n v="1"/>
    <n v="2021"/>
    <s v="West"/>
    <s v="Wyoming"/>
    <s v="Cheyenne"/>
    <x v="3"/>
    <n v="35"/>
    <n v="425"/>
    <n v="148750"/>
    <n v="52062.5"/>
    <n v="0.35"/>
    <x v="0"/>
  </r>
  <r>
    <x v="4"/>
    <n v="1185732"/>
    <x v="207"/>
    <x v="2"/>
    <x v="0"/>
    <s v="February"/>
    <n v="1"/>
    <n v="2021"/>
    <s v="West"/>
    <s v="Wyoming"/>
    <s v="Cheyenne"/>
    <x v="4"/>
    <n v="50"/>
    <n v="500"/>
    <n v="250000"/>
    <n v="75000"/>
    <n v="0.3"/>
    <x v="0"/>
  </r>
  <r>
    <x v="4"/>
    <n v="1185732"/>
    <x v="207"/>
    <x v="2"/>
    <x v="0"/>
    <s v="February"/>
    <n v="1"/>
    <n v="2021"/>
    <s v="West"/>
    <s v="Wyoming"/>
    <s v="Cheyenne"/>
    <x v="5"/>
    <n v="40"/>
    <n v="600"/>
    <n v="240000"/>
    <n v="60000"/>
    <n v="0.25"/>
    <x v="0"/>
  </r>
  <r>
    <x v="4"/>
    <n v="1185732"/>
    <x v="215"/>
    <x v="0"/>
    <x v="0"/>
    <s v="March"/>
    <n v="1"/>
    <n v="2021"/>
    <s v="West"/>
    <s v="Wyoming"/>
    <s v="Cheyenne"/>
    <x v="0"/>
    <n v="40"/>
    <n v="820"/>
    <n v="328000"/>
    <n v="164000"/>
    <n v="0.5"/>
    <x v="0"/>
  </r>
  <r>
    <x v="4"/>
    <n v="1185732"/>
    <x v="215"/>
    <x v="0"/>
    <x v="0"/>
    <s v="March"/>
    <n v="1"/>
    <n v="2021"/>
    <s v="West"/>
    <s v="Wyoming"/>
    <s v="Cheyenne"/>
    <x v="1"/>
    <n v="40"/>
    <n v="525"/>
    <n v="210000"/>
    <n v="63000"/>
    <n v="0.3"/>
    <x v="0"/>
  </r>
  <r>
    <x v="4"/>
    <n v="1185732"/>
    <x v="215"/>
    <x v="0"/>
    <x v="0"/>
    <s v="March"/>
    <n v="1"/>
    <n v="2021"/>
    <s v="West"/>
    <s v="Wyoming"/>
    <s v="Cheyenne"/>
    <x v="2"/>
    <n v="30"/>
    <n v="550"/>
    <n v="165000"/>
    <n v="57750"/>
    <n v="0.35"/>
    <x v="0"/>
  </r>
  <r>
    <x v="4"/>
    <n v="1185732"/>
    <x v="215"/>
    <x v="0"/>
    <x v="0"/>
    <s v="March"/>
    <n v="1"/>
    <n v="2021"/>
    <s v="West"/>
    <s v="Wyoming"/>
    <s v="Cheyenne"/>
    <x v="3"/>
    <n v="35"/>
    <n v="400"/>
    <n v="140000"/>
    <n v="49000"/>
    <n v="0.35"/>
    <x v="0"/>
  </r>
  <r>
    <x v="4"/>
    <n v="1185732"/>
    <x v="215"/>
    <x v="0"/>
    <x v="0"/>
    <s v="March"/>
    <n v="1"/>
    <n v="2021"/>
    <s v="West"/>
    <s v="Wyoming"/>
    <s v="Cheyenne"/>
    <x v="4"/>
    <n v="50"/>
    <n v="450"/>
    <n v="225000"/>
    <n v="67500"/>
    <n v="0.3"/>
    <x v="0"/>
  </r>
  <r>
    <x v="4"/>
    <n v="1185732"/>
    <x v="215"/>
    <x v="0"/>
    <x v="0"/>
    <s v="March"/>
    <n v="1"/>
    <n v="2021"/>
    <s v="West"/>
    <s v="Wyoming"/>
    <s v="Cheyenne"/>
    <x v="5"/>
    <n v="40"/>
    <n v="550"/>
    <n v="220000"/>
    <n v="55000"/>
    <n v="0.25"/>
    <x v="0"/>
  </r>
  <r>
    <x v="4"/>
    <n v="1185732"/>
    <x v="234"/>
    <x v="4"/>
    <x v="1"/>
    <s v="April"/>
    <n v="2"/>
    <n v="2021"/>
    <s v="West"/>
    <s v="Wyoming"/>
    <s v="Cheyenne"/>
    <x v="0"/>
    <n v="40"/>
    <n v="800"/>
    <n v="320000"/>
    <n v="160000"/>
    <n v="0.5"/>
    <x v="0"/>
  </r>
  <r>
    <x v="4"/>
    <n v="1185732"/>
    <x v="234"/>
    <x v="4"/>
    <x v="1"/>
    <s v="April"/>
    <n v="2"/>
    <n v="2021"/>
    <s v="West"/>
    <s v="Wyoming"/>
    <s v="Cheyenne"/>
    <x v="1"/>
    <n v="40"/>
    <n v="500"/>
    <n v="200000"/>
    <n v="60000"/>
    <n v="0.3"/>
    <x v="0"/>
  </r>
  <r>
    <x v="4"/>
    <n v="1185732"/>
    <x v="234"/>
    <x v="4"/>
    <x v="1"/>
    <s v="April"/>
    <n v="2"/>
    <n v="2021"/>
    <s v="West"/>
    <s v="Wyoming"/>
    <s v="Cheyenne"/>
    <x v="2"/>
    <n v="30"/>
    <n v="500"/>
    <n v="150000"/>
    <n v="52500"/>
    <n v="0.35"/>
    <x v="0"/>
  </r>
  <r>
    <x v="4"/>
    <n v="1185732"/>
    <x v="234"/>
    <x v="4"/>
    <x v="1"/>
    <s v="April"/>
    <n v="2"/>
    <n v="2021"/>
    <s v="West"/>
    <s v="Wyoming"/>
    <s v="Cheyenne"/>
    <x v="3"/>
    <n v="35"/>
    <n v="425"/>
    <n v="148750"/>
    <n v="52062.5"/>
    <n v="0.35"/>
    <x v="0"/>
  </r>
  <r>
    <x v="4"/>
    <n v="1185732"/>
    <x v="234"/>
    <x v="4"/>
    <x v="1"/>
    <s v="April"/>
    <n v="2"/>
    <n v="2021"/>
    <s v="West"/>
    <s v="Wyoming"/>
    <s v="Cheyenne"/>
    <x v="4"/>
    <n v="50"/>
    <n v="425"/>
    <n v="212500"/>
    <n v="63750"/>
    <n v="0.3"/>
    <x v="0"/>
  </r>
  <r>
    <x v="4"/>
    <n v="1185732"/>
    <x v="234"/>
    <x v="4"/>
    <x v="1"/>
    <s v="April"/>
    <n v="2"/>
    <n v="2021"/>
    <s v="West"/>
    <s v="Wyoming"/>
    <s v="Cheyenne"/>
    <x v="5"/>
    <n v="40"/>
    <n v="550"/>
    <n v="220000"/>
    <n v="55000"/>
    <n v="0.25"/>
    <x v="0"/>
  </r>
  <r>
    <x v="4"/>
    <n v="1185732"/>
    <x v="263"/>
    <x v="5"/>
    <x v="0"/>
    <s v="May"/>
    <n v="2"/>
    <n v="2021"/>
    <s v="West"/>
    <s v="Wyoming"/>
    <s v="Cheyenne"/>
    <x v="0"/>
    <n v="50"/>
    <n v="820"/>
    <n v="410000"/>
    <n v="205000"/>
    <n v="0.5"/>
    <x v="0"/>
  </r>
  <r>
    <x v="4"/>
    <n v="1185732"/>
    <x v="263"/>
    <x v="5"/>
    <x v="0"/>
    <s v="May"/>
    <n v="2"/>
    <n v="2021"/>
    <s v="West"/>
    <s v="Wyoming"/>
    <s v="Cheyenne"/>
    <x v="1"/>
    <n v="45"/>
    <n v="525"/>
    <n v="236250"/>
    <n v="70875"/>
    <n v="0.3"/>
    <x v="0"/>
  </r>
  <r>
    <x v="4"/>
    <n v="1185732"/>
    <x v="263"/>
    <x v="5"/>
    <x v="0"/>
    <s v="May"/>
    <n v="2"/>
    <n v="2021"/>
    <s v="West"/>
    <s v="Wyoming"/>
    <s v="Cheyenne"/>
    <x v="2"/>
    <n v="40"/>
    <n v="500"/>
    <n v="200000"/>
    <n v="70000"/>
    <n v="0.35"/>
    <x v="0"/>
  </r>
  <r>
    <x v="4"/>
    <n v="1185732"/>
    <x v="263"/>
    <x v="5"/>
    <x v="0"/>
    <s v="May"/>
    <n v="2"/>
    <n v="2021"/>
    <s v="West"/>
    <s v="Wyoming"/>
    <s v="Cheyenne"/>
    <x v="3"/>
    <n v="40"/>
    <n v="450"/>
    <n v="180000"/>
    <n v="63000"/>
    <n v="0.35"/>
    <x v="0"/>
  </r>
  <r>
    <x v="4"/>
    <n v="1185732"/>
    <x v="263"/>
    <x v="5"/>
    <x v="0"/>
    <s v="May"/>
    <n v="2"/>
    <n v="2021"/>
    <s v="West"/>
    <s v="Wyoming"/>
    <s v="Cheyenne"/>
    <x v="4"/>
    <n v="50"/>
    <n v="475"/>
    <n v="237500"/>
    <n v="71250"/>
    <n v="0.3"/>
    <x v="0"/>
  </r>
  <r>
    <x v="4"/>
    <n v="1185732"/>
    <x v="263"/>
    <x v="5"/>
    <x v="0"/>
    <s v="May"/>
    <n v="2"/>
    <n v="2021"/>
    <s v="West"/>
    <s v="Wyoming"/>
    <s v="Cheyenne"/>
    <x v="5"/>
    <n v="55"/>
    <n v="600"/>
    <n v="330000"/>
    <n v="82500"/>
    <n v="0.25"/>
    <x v="0"/>
  </r>
  <r>
    <x v="4"/>
    <n v="1185732"/>
    <x v="296"/>
    <x v="3"/>
    <x v="1"/>
    <s v="June"/>
    <n v="2"/>
    <n v="2021"/>
    <s v="West"/>
    <s v="Wyoming"/>
    <s v="Cheyenne"/>
    <x v="0"/>
    <n v="50"/>
    <n v="850"/>
    <n v="425000"/>
    <n v="212500"/>
    <n v="0.5"/>
    <x v="0"/>
  </r>
  <r>
    <x v="4"/>
    <n v="1185732"/>
    <x v="296"/>
    <x v="3"/>
    <x v="1"/>
    <s v="June"/>
    <n v="2"/>
    <n v="2021"/>
    <s v="West"/>
    <s v="Wyoming"/>
    <s v="Cheyenne"/>
    <x v="1"/>
    <n v="45"/>
    <n v="600"/>
    <n v="270000"/>
    <n v="81000"/>
    <n v="0.3"/>
    <x v="0"/>
  </r>
  <r>
    <x v="4"/>
    <n v="1185732"/>
    <x v="296"/>
    <x v="3"/>
    <x v="1"/>
    <s v="June"/>
    <n v="2"/>
    <n v="2021"/>
    <s v="West"/>
    <s v="Wyoming"/>
    <s v="Cheyenne"/>
    <x v="2"/>
    <n v="40"/>
    <n v="525"/>
    <n v="210000"/>
    <n v="73500"/>
    <n v="0.35"/>
    <x v="0"/>
  </r>
  <r>
    <x v="4"/>
    <n v="1185732"/>
    <x v="296"/>
    <x v="3"/>
    <x v="1"/>
    <s v="June"/>
    <n v="2"/>
    <n v="2021"/>
    <s v="West"/>
    <s v="Wyoming"/>
    <s v="Cheyenne"/>
    <x v="3"/>
    <n v="40"/>
    <n v="500"/>
    <n v="200000"/>
    <n v="70000"/>
    <n v="0.35"/>
    <x v="0"/>
  </r>
  <r>
    <x v="4"/>
    <n v="1185732"/>
    <x v="296"/>
    <x v="3"/>
    <x v="1"/>
    <s v="June"/>
    <n v="2"/>
    <n v="2021"/>
    <s v="West"/>
    <s v="Wyoming"/>
    <s v="Cheyenne"/>
    <x v="4"/>
    <n v="50"/>
    <n v="500"/>
    <n v="250000"/>
    <n v="75000"/>
    <n v="0.3"/>
    <x v="0"/>
  </r>
  <r>
    <x v="4"/>
    <n v="1185732"/>
    <x v="296"/>
    <x v="3"/>
    <x v="1"/>
    <s v="June"/>
    <n v="2"/>
    <n v="2021"/>
    <s v="West"/>
    <s v="Wyoming"/>
    <s v="Cheyenne"/>
    <x v="5"/>
    <n v="55"/>
    <n v="650"/>
    <n v="357500"/>
    <n v="89375"/>
    <n v="0.25"/>
    <x v="0"/>
  </r>
  <r>
    <x v="4"/>
    <n v="1185732"/>
    <x v="324"/>
    <x v="3"/>
    <x v="1"/>
    <s v="July"/>
    <n v="3"/>
    <n v="2021"/>
    <s v="West"/>
    <s v="Wyoming"/>
    <s v="Cheyenne"/>
    <x v="0"/>
    <n v="50"/>
    <n v="875"/>
    <n v="437500"/>
    <n v="218750"/>
    <n v="0.5"/>
    <x v="0"/>
  </r>
  <r>
    <x v="4"/>
    <n v="1185732"/>
    <x v="324"/>
    <x v="3"/>
    <x v="1"/>
    <s v="July"/>
    <n v="3"/>
    <n v="2021"/>
    <s v="West"/>
    <s v="Wyoming"/>
    <s v="Cheyenne"/>
    <x v="1"/>
    <n v="45"/>
    <n v="625"/>
    <n v="281250"/>
    <n v="84375"/>
    <n v="0.3"/>
    <x v="0"/>
  </r>
  <r>
    <x v="4"/>
    <n v="1185732"/>
    <x v="324"/>
    <x v="3"/>
    <x v="1"/>
    <s v="July"/>
    <n v="3"/>
    <n v="2021"/>
    <s v="West"/>
    <s v="Wyoming"/>
    <s v="Cheyenne"/>
    <x v="2"/>
    <n v="40"/>
    <n v="550"/>
    <n v="220000"/>
    <n v="77000"/>
    <n v="0.35"/>
    <x v="0"/>
  </r>
  <r>
    <x v="4"/>
    <n v="1185732"/>
    <x v="324"/>
    <x v="3"/>
    <x v="1"/>
    <s v="July"/>
    <n v="3"/>
    <n v="2021"/>
    <s v="West"/>
    <s v="Wyoming"/>
    <s v="Cheyenne"/>
    <x v="3"/>
    <n v="40"/>
    <n v="500"/>
    <n v="200000"/>
    <n v="70000"/>
    <n v="0.35"/>
    <x v="0"/>
  </r>
  <r>
    <x v="4"/>
    <n v="1185732"/>
    <x v="324"/>
    <x v="3"/>
    <x v="1"/>
    <s v="July"/>
    <n v="3"/>
    <n v="2021"/>
    <s v="West"/>
    <s v="Wyoming"/>
    <s v="Cheyenne"/>
    <x v="4"/>
    <n v="50"/>
    <n v="525"/>
    <n v="262500"/>
    <n v="78750"/>
    <n v="0.3"/>
    <x v="0"/>
  </r>
  <r>
    <x v="4"/>
    <n v="1185732"/>
    <x v="324"/>
    <x v="3"/>
    <x v="1"/>
    <s v="July"/>
    <n v="3"/>
    <n v="2021"/>
    <s v="West"/>
    <s v="Wyoming"/>
    <s v="Cheyenne"/>
    <x v="5"/>
    <n v="55"/>
    <n v="700"/>
    <n v="385000"/>
    <n v="96250"/>
    <n v="0.25"/>
    <x v="0"/>
  </r>
  <r>
    <x v="4"/>
    <n v="1185732"/>
    <x v="356"/>
    <x v="0"/>
    <x v="0"/>
    <s v="August"/>
    <n v="3"/>
    <n v="2021"/>
    <s v="West"/>
    <s v="Wyoming"/>
    <s v="Cheyenne"/>
    <x v="0"/>
    <n v="50"/>
    <n v="850"/>
    <n v="425000"/>
    <n v="212500"/>
    <n v="0.5"/>
    <x v="0"/>
  </r>
  <r>
    <x v="4"/>
    <n v="1185732"/>
    <x v="356"/>
    <x v="0"/>
    <x v="0"/>
    <s v="August"/>
    <n v="3"/>
    <n v="2021"/>
    <s v="West"/>
    <s v="Wyoming"/>
    <s v="Cheyenne"/>
    <x v="1"/>
    <n v="45"/>
    <n v="625"/>
    <n v="281250"/>
    <n v="84375"/>
    <n v="0.3"/>
    <x v="0"/>
  </r>
  <r>
    <x v="4"/>
    <n v="1185732"/>
    <x v="356"/>
    <x v="0"/>
    <x v="0"/>
    <s v="August"/>
    <n v="3"/>
    <n v="2021"/>
    <s v="West"/>
    <s v="Wyoming"/>
    <s v="Cheyenne"/>
    <x v="2"/>
    <n v="40"/>
    <n v="550"/>
    <n v="220000"/>
    <n v="77000"/>
    <n v="0.35"/>
    <x v="0"/>
  </r>
  <r>
    <x v="4"/>
    <n v="1185732"/>
    <x v="356"/>
    <x v="0"/>
    <x v="0"/>
    <s v="August"/>
    <n v="3"/>
    <n v="2021"/>
    <s v="West"/>
    <s v="Wyoming"/>
    <s v="Cheyenne"/>
    <x v="3"/>
    <n v="40"/>
    <n v="525"/>
    <n v="210000"/>
    <n v="73500"/>
    <n v="0.35"/>
    <x v="0"/>
  </r>
  <r>
    <x v="4"/>
    <n v="1185732"/>
    <x v="356"/>
    <x v="0"/>
    <x v="0"/>
    <s v="August"/>
    <n v="3"/>
    <n v="2021"/>
    <s v="West"/>
    <s v="Wyoming"/>
    <s v="Cheyenne"/>
    <x v="4"/>
    <n v="50"/>
    <n v="500"/>
    <n v="250000"/>
    <n v="75000"/>
    <n v="0.3"/>
    <x v="0"/>
  </r>
  <r>
    <x v="4"/>
    <n v="1185732"/>
    <x v="356"/>
    <x v="0"/>
    <x v="0"/>
    <s v="August"/>
    <n v="3"/>
    <n v="2021"/>
    <s v="West"/>
    <s v="Wyoming"/>
    <s v="Cheyenne"/>
    <x v="5"/>
    <n v="55"/>
    <n v="675"/>
    <n v="371250"/>
    <n v="92812.5"/>
    <n v="0.25"/>
    <x v="0"/>
  </r>
  <r>
    <x v="4"/>
    <n v="1185732"/>
    <x v="386"/>
    <x v="2"/>
    <x v="0"/>
    <s v="September"/>
    <n v="3"/>
    <n v="2021"/>
    <s v="West"/>
    <s v="Wyoming"/>
    <s v="Cheyenne"/>
    <x v="0"/>
    <n v="50"/>
    <n v="800"/>
    <n v="400000"/>
    <n v="200000"/>
    <n v="0.5"/>
    <x v="0"/>
  </r>
  <r>
    <x v="4"/>
    <n v="1185732"/>
    <x v="386"/>
    <x v="2"/>
    <x v="0"/>
    <s v="September"/>
    <n v="3"/>
    <n v="2021"/>
    <s v="West"/>
    <s v="Wyoming"/>
    <s v="Cheyenne"/>
    <x v="1"/>
    <n v="45"/>
    <n v="600"/>
    <n v="270000"/>
    <n v="81000"/>
    <n v="0.3"/>
    <x v="0"/>
  </r>
  <r>
    <x v="4"/>
    <n v="1185732"/>
    <x v="386"/>
    <x v="2"/>
    <x v="0"/>
    <s v="September"/>
    <n v="3"/>
    <n v="2021"/>
    <s v="West"/>
    <s v="Wyoming"/>
    <s v="Cheyenne"/>
    <x v="2"/>
    <n v="40"/>
    <n v="525"/>
    <n v="210000"/>
    <n v="73500"/>
    <n v="0.35"/>
    <x v="0"/>
  </r>
  <r>
    <x v="4"/>
    <n v="1185732"/>
    <x v="386"/>
    <x v="2"/>
    <x v="0"/>
    <s v="September"/>
    <n v="3"/>
    <n v="2021"/>
    <s v="West"/>
    <s v="Wyoming"/>
    <s v="Cheyenne"/>
    <x v="3"/>
    <n v="40"/>
    <n v="500"/>
    <n v="200000"/>
    <n v="70000"/>
    <n v="0.35"/>
    <x v="0"/>
  </r>
  <r>
    <x v="4"/>
    <n v="1185732"/>
    <x v="386"/>
    <x v="2"/>
    <x v="0"/>
    <s v="September"/>
    <n v="3"/>
    <n v="2021"/>
    <s v="West"/>
    <s v="Wyoming"/>
    <s v="Cheyenne"/>
    <x v="4"/>
    <n v="50"/>
    <n v="500"/>
    <n v="250000"/>
    <n v="75000"/>
    <n v="0.3"/>
    <x v="0"/>
  </r>
  <r>
    <x v="4"/>
    <n v="1185732"/>
    <x v="386"/>
    <x v="2"/>
    <x v="0"/>
    <s v="September"/>
    <n v="3"/>
    <n v="2021"/>
    <s v="West"/>
    <s v="Wyoming"/>
    <s v="Cheyenne"/>
    <x v="5"/>
    <n v="55"/>
    <n v="600"/>
    <n v="330000"/>
    <n v="82500"/>
    <n v="0.25"/>
    <x v="0"/>
  </r>
  <r>
    <x v="4"/>
    <n v="1185732"/>
    <x v="418"/>
    <x v="6"/>
    <x v="0"/>
    <s v="October"/>
    <n v="4"/>
    <n v="2021"/>
    <s v="West"/>
    <s v="Wyoming"/>
    <s v="Cheyenne"/>
    <x v="0"/>
    <n v="55"/>
    <n v="775"/>
    <n v="426250"/>
    <n v="213125"/>
    <n v="0.5"/>
    <x v="0"/>
  </r>
  <r>
    <x v="4"/>
    <n v="1185732"/>
    <x v="418"/>
    <x v="6"/>
    <x v="0"/>
    <s v="October"/>
    <n v="4"/>
    <n v="2021"/>
    <s v="West"/>
    <s v="Wyoming"/>
    <s v="Cheyenne"/>
    <x v="1"/>
    <n v="45"/>
    <n v="600"/>
    <n v="270000"/>
    <n v="81000"/>
    <n v="0.3"/>
    <x v="0"/>
  </r>
  <r>
    <x v="4"/>
    <n v="1185732"/>
    <x v="418"/>
    <x v="6"/>
    <x v="0"/>
    <s v="October"/>
    <n v="4"/>
    <n v="2021"/>
    <s v="West"/>
    <s v="Wyoming"/>
    <s v="Cheyenne"/>
    <x v="2"/>
    <n v="45"/>
    <n v="500"/>
    <n v="225000"/>
    <n v="78750"/>
    <n v="0.35"/>
    <x v="0"/>
  </r>
  <r>
    <x v="4"/>
    <n v="1185732"/>
    <x v="418"/>
    <x v="6"/>
    <x v="0"/>
    <s v="October"/>
    <n v="4"/>
    <n v="2021"/>
    <s v="West"/>
    <s v="Wyoming"/>
    <s v="Cheyenne"/>
    <x v="3"/>
    <n v="45"/>
    <n v="475"/>
    <n v="213750"/>
    <n v="74812.5"/>
    <n v="0.35"/>
    <x v="0"/>
  </r>
  <r>
    <x v="4"/>
    <n v="1185732"/>
    <x v="418"/>
    <x v="6"/>
    <x v="0"/>
    <s v="October"/>
    <n v="4"/>
    <n v="2021"/>
    <s v="West"/>
    <s v="Wyoming"/>
    <s v="Cheyenne"/>
    <x v="4"/>
    <n v="55"/>
    <n v="475"/>
    <n v="261250"/>
    <n v="78375"/>
    <n v="0.3"/>
    <x v="0"/>
  </r>
  <r>
    <x v="4"/>
    <n v="1185732"/>
    <x v="418"/>
    <x v="6"/>
    <x v="0"/>
    <s v="October"/>
    <n v="4"/>
    <n v="2021"/>
    <s v="West"/>
    <s v="Wyoming"/>
    <s v="Cheyenne"/>
    <x v="5"/>
    <n v="60"/>
    <n v="600"/>
    <n v="360000"/>
    <n v="90000"/>
    <n v="0.25"/>
    <x v="0"/>
  </r>
  <r>
    <x v="4"/>
    <n v="1185732"/>
    <x v="448"/>
    <x v="1"/>
    <x v="0"/>
    <s v="November"/>
    <n v="4"/>
    <n v="2021"/>
    <s v="West"/>
    <s v="Wyoming"/>
    <s v="Cheyenne"/>
    <x v="0"/>
    <n v="55"/>
    <n v="750"/>
    <n v="412500"/>
    <n v="206250"/>
    <n v="0.5"/>
    <x v="0"/>
  </r>
  <r>
    <x v="4"/>
    <n v="1185732"/>
    <x v="448"/>
    <x v="1"/>
    <x v="0"/>
    <s v="November"/>
    <n v="4"/>
    <n v="2021"/>
    <s v="West"/>
    <s v="Wyoming"/>
    <s v="Cheyenne"/>
    <x v="1"/>
    <n v="45"/>
    <n v="575"/>
    <n v="258750"/>
    <n v="77625"/>
    <n v="0.3"/>
    <x v="0"/>
  </r>
  <r>
    <x v="4"/>
    <n v="1185732"/>
    <x v="448"/>
    <x v="1"/>
    <x v="0"/>
    <s v="November"/>
    <n v="4"/>
    <n v="2021"/>
    <s v="West"/>
    <s v="Wyoming"/>
    <s v="Cheyenne"/>
    <x v="2"/>
    <n v="45"/>
    <n v="520"/>
    <n v="234000"/>
    <n v="81900"/>
    <n v="0.35"/>
    <x v="0"/>
  </r>
  <r>
    <x v="4"/>
    <n v="1185732"/>
    <x v="448"/>
    <x v="1"/>
    <x v="0"/>
    <s v="November"/>
    <n v="4"/>
    <n v="2021"/>
    <s v="West"/>
    <s v="Wyoming"/>
    <s v="Cheyenne"/>
    <x v="3"/>
    <n v="45"/>
    <n v="500"/>
    <n v="225000"/>
    <n v="78750"/>
    <n v="0.35"/>
    <x v="0"/>
  </r>
  <r>
    <x v="4"/>
    <n v="1185732"/>
    <x v="448"/>
    <x v="1"/>
    <x v="0"/>
    <s v="November"/>
    <n v="4"/>
    <n v="2021"/>
    <s v="West"/>
    <s v="Wyoming"/>
    <s v="Cheyenne"/>
    <x v="4"/>
    <n v="55"/>
    <n v="475"/>
    <n v="261250"/>
    <n v="78375"/>
    <n v="0.3"/>
    <x v="0"/>
  </r>
  <r>
    <x v="4"/>
    <n v="1185732"/>
    <x v="448"/>
    <x v="1"/>
    <x v="0"/>
    <s v="November"/>
    <n v="4"/>
    <n v="2021"/>
    <s v="West"/>
    <s v="Wyoming"/>
    <s v="Cheyenne"/>
    <x v="5"/>
    <n v="60"/>
    <n v="575"/>
    <n v="345000"/>
    <n v="86250"/>
    <n v="0.25"/>
    <x v="0"/>
  </r>
  <r>
    <x v="4"/>
    <n v="1185732"/>
    <x v="477"/>
    <x v="2"/>
    <x v="0"/>
    <s v="December"/>
    <n v="4"/>
    <n v="2021"/>
    <s v="West"/>
    <s v="Wyoming"/>
    <s v="Cheyenne"/>
    <x v="0"/>
    <n v="55"/>
    <n v="800"/>
    <n v="440000"/>
    <n v="220000"/>
    <n v="0.5"/>
    <x v="0"/>
  </r>
  <r>
    <x v="4"/>
    <n v="1185732"/>
    <x v="477"/>
    <x v="2"/>
    <x v="0"/>
    <s v="December"/>
    <n v="4"/>
    <n v="2021"/>
    <s v="West"/>
    <s v="Wyoming"/>
    <s v="Cheyenne"/>
    <x v="1"/>
    <n v="45"/>
    <n v="600"/>
    <n v="270000"/>
    <n v="81000"/>
    <n v="0.3"/>
    <x v="0"/>
  </r>
  <r>
    <x v="0"/>
    <n v="1185732"/>
    <x v="477"/>
    <x v="2"/>
    <x v="0"/>
    <s v="December"/>
    <n v="4"/>
    <n v="2021"/>
    <s v="West"/>
    <s v="Wyoming"/>
    <s v="Cheyenne"/>
    <x v="2"/>
    <n v="45"/>
    <n v="550"/>
    <n v="247500"/>
    <n v="86625"/>
    <n v="0.35"/>
    <x v="0"/>
  </r>
  <r>
    <x v="0"/>
    <n v="1185732"/>
    <x v="477"/>
    <x v="2"/>
    <x v="0"/>
    <s v="December"/>
    <n v="4"/>
    <n v="2021"/>
    <s v="West"/>
    <s v="Wyoming"/>
    <s v="Cheyenne"/>
    <x v="3"/>
    <n v="45"/>
    <n v="500"/>
    <n v="225000"/>
    <n v="78750"/>
    <n v="0.35"/>
    <x v="0"/>
  </r>
  <r>
    <x v="0"/>
    <n v="1185732"/>
    <x v="477"/>
    <x v="2"/>
    <x v="0"/>
    <s v="December"/>
    <n v="4"/>
    <n v="2021"/>
    <s v="West"/>
    <s v="Wyoming"/>
    <s v="Cheyenne"/>
    <x v="4"/>
    <n v="55"/>
    <n v="500"/>
    <n v="275000"/>
    <n v="82500"/>
    <n v="0.3"/>
    <x v="0"/>
  </r>
  <r>
    <x v="0"/>
    <n v="1185732"/>
    <x v="477"/>
    <x v="2"/>
    <x v="0"/>
    <s v="December"/>
    <n v="4"/>
    <n v="2021"/>
    <s v="West"/>
    <s v="Wyoming"/>
    <s v="Cheyenne"/>
    <x v="5"/>
    <n v="60"/>
    <n v="600"/>
    <n v="360000"/>
    <n v="90000"/>
    <n v="0.25"/>
    <x v="0"/>
  </r>
  <r>
    <x v="0"/>
    <n v="1128299"/>
    <x v="188"/>
    <x v="4"/>
    <x v="1"/>
    <s v="January"/>
    <n v="1"/>
    <n v="2021"/>
    <s v="West"/>
    <s v="Wyoming"/>
    <s v="Cheyenne"/>
    <x v="0"/>
    <n v="30"/>
    <n v="350"/>
    <n v="105000"/>
    <n v="36750"/>
    <n v="0.35"/>
    <x v="0"/>
  </r>
  <r>
    <x v="0"/>
    <n v="1128299"/>
    <x v="188"/>
    <x v="4"/>
    <x v="1"/>
    <s v="January"/>
    <n v="1"/>
    <n v="2021"/>
    <s v="West"/>
    <s v="Wyoming"/>
    <s v="Cheyenne"/>
    <x v="1"/>
    <n v="40"/>
    <n v="350"/>
    <n v="140000"/>
    <n v="49000"/>
    <n v="0.35"/>
    <x v="0"/>
  </r>
  <r>
    <x v="0"/>
    <n v="1128299"/>
    <x v="188"/>
    <x v="4"/>
    <x v="1"/>
    <s v="January"/>
    <n v="1"/>
    <n v="2021"/>
    <s v="West"/>
    <s v="Wyoming"/>
    <s v="Cheyenne"/>
    <x v="2"/>
    <n v="40"/>
    <n v="350"/>
    <n v="140000"/>
    <n v="49000"/>
    <n v="0.35"/>
    <x v="0"/>
  </r>
  <r>
    <x v="0"/>
    <n v="1128299"/>
    <x v="188"/>
    <x v="4"/>
    <x v="1"/>
    <s v="January"/>
    <n v="1"/>
    <n v="2021"/>
    <s v="West"/>
    <s v="Wyoming"/>
    <s v="Cheyenne"/>
    <x v="3"/>
    <n v="40"/>
    <n v="200"/>
    <n v="80000"/>
    <n v="28000"/>
    <n v="0.35"/>
    <x v="0"/>
  </r>
  <r>
    <x v="0"/>
    <n v="1128299"/>
    <x v="188"/>
    <x v="4"/>
    <x v="1"/>
    <s v="January"/>
    <n v="1"/>
    <n v="2021"/>
    <s v="West"/>
    <s v="Wyoming"/>
    <s v="Cheyenne"/>
    <x v="4"/>
    <n v="45"/>
    <n v="150"/>
    <n v="67500"/>
    <n v="27000"/>
    <n v="0.4"/>
    <x v="0"/>
  </r>
  <r>
    <x v="0"/>
    <n v="1128299"/>
    <x v="188"/>
    <x v="4"/>
    <x v="1"/>
    <s v="January"/>
    <n v="1"/>
    <n v="2021"/>
    <s v="West"/>
    <s v="Wyoming"/>
    <s v="Cheyenne"/>
    <x v="5"/>
    <n v="40"/>
    <n v="400"/>
    <n v="160000"/>
    <n v="48000"/>
    <n v="0.3"/>
    <x v="0"/>
  </r>
  <r>
    <x v="0"/>
    <n v="1128299"/>
    <x v="698"/>
    <x v="0"/>
    <x v="0"/>
    <s v="February"/>
    <n v="1"/>
    <n v="2021"/>
    <s v="West"/>
    <s v="Wyoming"/>
    <s v="Cheyenne"/>
    <x v="0"/>
    <n v="30"/>
    <n v="450"/>
    <n v="135000"/>
    <n v="47250"/>
    <n v="0.35"/>
    <x v="0"/>
  </r>
  <r>
    <x v="0"/>
    <n v="1128299"/>
    <x v="698"/>
    <x v="0"/>
    <x v="0"/>
    <s v="February"/>
    <n v="1"/>
    <n v="2021"/>
    <s v="West"/>
    <s v="Wyoming"/>
    <s v="Cheyenne"/>
    <x v="1"/>
    <n v="40"/>
    <n v="350"/>
    <n v="140000"/>
    <n v="49000"/>
    <n v="0.35"/>
    <x v="0"/>
  </r>
  <r>
    <x v="0"/>
    <n v="1128299"/>
    <x v="698"/>
    <x v="0"/>
    <x v="0"/>
    <s v="February"/>
    <n v="1"/>
    <n v="2021"/>
    <s v="West"/>
    <s v="Wyoming"/>
    <s v="Cheyenne"/>
    <x v="2"/>
    <n v="40"/>
    <n v="350"/>
    <n v="140000"/>
    <n v="49000"/>
    <n v="0.35"/>
    <x v="0"/>
  </r>
  <r>
    <x v="0"/>
    <n v="1128299"/>
    <x v="698"/>
    <x v="0"/>
    <x v="0"/>
    <s v="February"/>
    <n v="1"/>
    <n v="2021"/>
    <s v="Southeast"/>
    <s v="Virginia"/>
    <s v="Richmond"/>
    <x v="3"/>
    <n v="40"/>
    <n v="200"/>
    <n v="80000"/>
    <n v="28000"/>
    <n v="0.35"/>
    <x v="0"/>
  </r>
  <r>
    <x v="0"/>
    <n v="1128299"/>
    <x v="698"/>
    <x v="0"/>
    <x v="0"/>
    <s v="February"/>
    <n v="1"/>
    <n v="2021"/>
    <s v="Southeast"/>
    <s v="Virginia"/>
    <s v="Richmond"/>
    <x v="4"/>
    <n v="45"/>
    <n v="125"/>
    <n v="56250"/>
    <n v="22500"/>
    <n v="0.4"/>
    <x v="0"/>
  </r>
  <r>
    <x v="0"/>
    <n v="1128299"/>
    <x v="698"/>
    <x v="0"/>
    <x v="0"/>
    <s v="February"/>
    <n v="1"/>
    <n v="2021"/>
    <s v="Southeast"/>
    <s v="Virginia"/>
    <s v="Richmond"/>
    <x v="5"/>
    <n v="40"/>
    <n v="325"/>
    <n v="130000"/>
    <n v="39000"/>
    <n v="0.3"/>
    <x v="0"/>
  </r>
  <r>
    <x v="0"/>
    <n v="1128299"/>
    <x v="228"/>
    <x v="6"/>
    <x v="0"/>
    <s v="March"/>
    <n v="1"/>
    <n v="2021"/>
    <s v="Southeast"/>
    <s v="Virginia"/>
    <s v="Richmond"/>
    <x v="0"/>
    <n v="40"/>
    <n v="475"/>
    <n v="190000"/>
    <n v="66500"/>
    <n v="0.35"/>
    <x v="0"/>
  </r>
  <r>
    <x v="0"/>
    <n v="1128299"/>
    <x v="228"/>
    <x v="6"/>
    <x v="0"/>
    <s v="March"/>
    <n v="1"/>
    <n v="2021"/>
    <s v="Southeast"/>
    <s v="Virginia"/>
    <s v="Richmond"/>
    <x v="1"/>
    <n v="50"/>
    <n v="325"/>
    <n v="162500"/>
    <n v="56875"/>
    <n v="0.35"/>
    <x v="0"/>
  </r>
  <r>
    <x v="0"/>
    <n v="1128299"/>
    <x v="228"/>
    <x v="6"/>
    <x v="0"/>
    <s v="March"/>
    <n v="1"/>
    <n v="2021"/>
    <s v="Southeast"/>
    <s v="Virginia"/>
    <s v="Richmond"/>
    <x v="2"/>
    <n v="55"/>
    <n v="350"/>
    <n v="192500"/>
    <n v="67375"/>
    <n v="0.35"/>
    <x v="0"/>
  </r>
  <r>
    <x v="0"/>
    <n v="1128299"/>
    <x v="228"/>
    <x v="6"/>
    <x v="0"/>
    <s v="March"/>
    <n v="1"/>
    <n v="2021"/>
    <s v="Southeast"/>
    <s v="Virginia"/>
    <s v="Richmond"/>
    <x v="3"/>
    <n v="50"/>
    <n v="250"/>
    <n v="125000"/>
    <n v="43750"/>
    <n v="0.35"/>
    <x v="0"/>
  </r>
  <r>
    <x v="0"/>
    <n v="1128299"/>
    <x v="228"/>
    <x v="6"/>
    <x v="0"/>
    <s v="March"/>
    <n v="1"/>
    <n v="2021"/>
    <s v="Southeast"/>
    <s v="Virginia"/>
    <s v="Richmond"/>
    <x v="4"/>
    <n v="55"/>
    <n v="100"/>
    <n v="55000"/>
    <n v="22000"/>
    <n v="0.4"/>
    <x v="0"/>
  </r>
  <r>
    <x v="0"/>
    <n v="1128299"/>
    <x v="228"/>
    <x v="6"/>
    <x v="0"/>
    <s v="March"/>
    <n v="1"/>
    <n v="2021"/>
    <s v="Southeast"/>
    <s v="Virginia"/>
    <s v="Richmond"/>
    <x v="5"/>
    <n v="50"/>
    <n v="300"/>
    <n v="150000"/>
    <n v="45000"/>
    <n v="0.3"/>
    <x v="0"/>
  </r>
  <r>
    <x v="0"/>
    <n v="1128299"/>
    <x v="247"/>
    <x v="3"/>
    <x v="1"/>
    <s v="April"/>
    <n v="2"/>
    <n v="2021"/>
    <s v="Southeast"/>
    <s v="Virginia"/>
    <s v="Richmond"/>
    <x v="0"/>
    <n v="55"/>
    <n v="475"/>
    <n v="261250"/>
    <n v="91437.5"/>
    <n v="0.35"/>
    <x v="0"/>
  </r>
  <r>
    <x v="0"/>
    <n v="1128299"/>
    <x v="247"/>
    <x v="3"/>
    <x v="1"/>
    <s v="April"/>
    <n v="2"/>
    <n v="2021"/>
    <s v="Southeast"/>
    <s v="Virginia"/>
    <s v="Richmond"/>
    <x v="1"/>
    <n v="60"/>
    <n v="275"/>
    <n v="165000"/>
    <n v="57750"/>
    <n v="0.35"/>
    <x v="0"/>
  </r>
  <r>
    <x v="0"/>
    <n v="1128299"/>
    <x v="247"/>
    <x v="3"/>
    <x v="1"/>
    <s v="April"/>
    <n v="2"/>
    <n v="2021"/>
    <s v="Southeast"/>
    <s v="Virginia"/>
    <s v="Richmond"/>
    <x v="2"/>
    <n v="60"/>
    <n v="325"/>
    <n v="195000"/>
    <n v="68250"/>
    <n v="0.35"/>
    <x v="0"/>
  </r>
  <r>
    <x v="0"/>
    <n v="1128299"/>
    <x v="247"/>
    <x v="3"/>
    <x v="1"/>
    <s v="April"/>
    <n v="2"/>
    <n v="2021"/>
    <s v="Southeast"/>
    <s v="Virginia"/>
    <s v="Richmond"/>
    <x v="3"/>
    <n v="45"/>
    <n v="225"/>
    <n v="101250"/>
    <n v="35437.5"/>
    <n v="0.35"/>
    <x v="0"/>
  </r>
  <r>
    <x v="0"/>
    <n v="1128299"/>
    <x v="247"/>
    <x v="3"/>
    <x v="1"/>
    <s v="April"/>
    <n v="2"/>
    <n v="2021"/>
    <s v="Southeast"/>
    <s v="Virginia"/>
    <s v="Richmond"/>
    <x v="4"/>
    <n v="50"/>
    <n v="125"/>
    <n v="62500"/>
    <n v="25000"/>
    <n v="0.4"/>
    <x v="0"/>
  </r>
  <r>
    <x v="0"/>
    <n v="1128299"/>
    <x v="247"/>
    <x v="3"/>
    <x v="1"/>
    <s v="April"/>
    <n v="2"/>
    <n v="2021"/>
    <s v="Southeast"/>
    <s v="Virginia"/>
    <s v="Richmond"/>
    <x v="5"/>
    <n v="65"/>
    <n v="300"/>
    <n v="195000"/>
    <n v="58500"/>
    <n v="0.3"/>
    <x v="0"/>
  </r>
  <r>
    <x v="0"/>
    <n v="1128299"/>
    <x v="278"/>
    <x v="6"/>
    <x v="0"/>
    <s v="May"/>
    <n v="2"/>
    <n v="2021"/>
    <s v="Southeast"/>
    <s v="Virginia"/>
    <s v="Richmond"/>
    <x v="0"/>
    <n v="50"/>
    <n v="500"/>
    <n v="250000"/>
    <n v="87500"/>
    <n v="0.35"/>
    <x v="0"/>
  </r>
  <r>
    <x v="0"/>
    <n v="1128299"/>
    <x v="278"/>
    <x v="6"/>
    <x v="0"/>
    <s v="May"/>
    <n v="2"/>
    <n v="2021"/>
    <s v="Southeast"/>
    <s v="Virginia"/>
    <s v="Richmond"/>
    <x v="1"/>
    <n v="55"/>
    <n v="350"/>
    <n v="192500"/>
    <n v="67375"/>
    <n v="0.35"/>
    <x v="0"/>
  </r>
  <r>
    <x v="0"/>
    <n v="1128299"/>
    <x v="278"/>
    <x v="6"/>
    <x v="0"/>
    <s v="May"/>
    <n v="2"/>
    <n v="2021"/>
    <s v="Southeast"/>
    <s v="Virginia"/>
    <s v="Richmond"/>
    <x v="2"/>
    <n v="55"/>
    <n v="350"/>
    <n v="192500"/>
    <n v="67375"/>
    <n v="0.35"/>
    <x v="0"/>
  </r>
  <r>
    <x v="0"/>
    <n v="1128299"/>
    <x v="278"/>
    <x v="6"/>
    <x v="0"/>
    <s v="May"/>
    <n v="2"/>
    <n v="2021"/>
    <s v="Southeast"/>
    <s v="Virginia"/>
    <s v="Richmond"/>
    <x v="3"/>
    <n v="50"/>
    <n v="275"/>
    <n v="137500"/>
    <n v="48125"/>
    <n v="0.35"/>
    <x v="0"/>
  </r>
  <r>
    <x v="0"/>
    <n v="1128299"/>
    <x v="278"/>
    <x v="6"/>
    <x v="0"/>
    <s v="May"/>
    <n v="2"/>
    <n v="2021"/>
    <s v="Southeast"/>
    <s v="Virginia"/>
    <s v="Richmond"/>
    <x v="4"/>
    <n v="45"/>
    <n v="175"/>
    <n v="78750"/>
    <n v="31500"/>
    <n v="0.4"/>
    <x v="0"/>
  </r>
  <r>
    <x v="0"/>
    <n v="1128299"/>
    <x v="278"/>
    <x v="6"/>
    <x v="0"/>
    <s v="May"/>
    <n v="2"/>
    <n v="2021"/>
    <s v="Southeast"/>
    <s v="Virginia"/>
    <s v="Richmond"/>
    <x v="5"/>
    <n v="60"/>
    <n v="525"/>
    <n v="315000"/>
    <n v="94500"/>
    <n v="0.3"/>
    <x v="0"/>
  </r>
  <r>
    <x v="0"/>
    <n v="1128299"/>
    <x v="308"/>
    <x v="1"/>
    <x v="0"/>
    <s v="June"/>
    <n v="2"/>
    <n v="2021"/>
    <s v="Southeast"/>
    <s v="Virginia"/>
    <s v="Richmond"/>
    <x v="0"/>
    <n v="55"/>
    <n v="775"/>
    <n v="426250"/>
    <n v="149187.5"/>
    <n v="0.35"/>
    <x v="0"/>
  </r>
  <r>
    <x v="0"/>
    <n v="1128299"/>
    <x v="308"/>
    <x v="1"/>
    <x v="0"/>
    <s v="June"/>
    <n v="2"/>
    <n v="2021"/>
    <s v="Southeast"/>
    <s v="Virginia"/>
    <s v="Richmond"/>
    <x v="1"/>
    <n v="65"/>
    <n v="650"/>
    <n v="422500"/>
    <n v="147875"/>
    <n v="0.35"/>
    <x v="0"/>
  </r>
  <r>
    <x v="0"/>
    <n v="1128299"/>
    <x v="308"/>
    <x v="1"/>
    <x v="0"/>
    <s v="June"/>
    <n v="2"/>
    <n v="2021"/>
    <s v="Southeast"/>
    <s v="Virginia"/>
    <s v="Richmond"/>
    <x v="2"/>
    <n v="80"/>
    <n v="650"/>
    <n v="520000"/>
    <n v="182000"/>
    <n v="0.35"/>
    <x v="0"/>
  </r>
  <r>
    <x v="0"/>
    <n v="1128299"/>
    <x v="308"/>
    <x v="1"/>
    <x v="0"/>
    <s v="June"/>
    <n v="2"/>
    <n v="2021"/>
    <s v="Southeast"/>
    <s v="Virginia"/>
    <s v="Richmond"/>
    <x v="3"/>
    <n v="80"/>
    <n v="525"/>
    <n v="420000"/>
    <n v="147000"/>
    <n v="0.35"/>
    <x v="0"/>
  </r>
  <r>
    <x v="0"/>
    <n v="1128299"/>
    <x v="308"/>
    <x v="1"/>
    <x v="0"/>
    <s v="June"/>
    <n v="2"/>
    <n v="2021"/>
    <s v="Southeast"/>
    <s v="Virginia"/>
    <s v="Richmond"/>
    <x v="4"/>
    <n v="90"/>
    <n v="400"/>
    <n v="360000"/>
    <n v="144000"/>
    <n v="0.4"/>
    <x v="0"/>
  </r>
  <r>
    <x v="0"/>
    <n v="1128299"/>
    <x v="308"/>
    <x v="1"/>
    <x v="0"/>
    <s v="June"/>
    <n v="2"/>
    <n v="2021"/>
    <s v="Southeast"/>
    <s v="Virginia"/>
    <s v="Richmond"/>
    <x v="5"/>
    <n v="105"/>
    <n v="700"/>
    <n v="735000"/>
    <n v="220500"/>
    <n v="0.3"/>
    <x v="0"/>
  </r>
  <r>
    <x v="0"/>
    <n v="1128299"/>
    <x v="337"/>
    <x v="2"/>
    <x v="0"/>
    <s v="July"/>
    <n v="3"/>
    <n v="2021"/>
    <s v="Southeast"/>
    <s v="Virginia"/>
    <s v="Richmond"/>
    <x v="0"/>
    <n v="85"/>
    <n v="850"/>
    <n v="722500"/>
    <n v="252875"/>
    <n v="0.35"/>
    <x v="0"/>
  </r>
  <r>
    <x v="0"/>
    <n v="1128299"/>
    <x v="337"/>
    <x v="2"/>
    <x v="0"/>
    <s v="July"/>
    <n v="3"/>
    <n v="2021"/>
    <s v="Southeast"/>
    <s v="Virginia"/>
    <s v="Richmond"/>
    <x v="1"/>
    <n v="90"/>
    <n v="700"/>
    <n v="630000"/>
    <n v="220500"/>
    <n v="0.35"/>
    <x v="0"/>
  </r>
  <r>
    <x v="0"/>
    <n v="1128299"/>
    <x v="337"/>
    <x v="2"/>
    <x v="0"/>
    <s v="July"/>
    <n v="3"/>
    <n v="2021"/>
    <s v="Southeast"/>
    <s v="Virginia"/>
    <s v="Richmond"/>
    <x v="2"/>
    <n v="90"/>
    <n v="650"/>
    <n v="585000"/>
    <n v="204750"/>
    <n v="0.35"/>
    <x v="0"/>
  </r>
  <r>
    <x v="0"/>
    <n v="1128299"/>
    <x v="337"/>
    <x v="2"/>
    <x v="0"/>
    <s v="July"/>
    <n v="3"/>
    <n v="2021"/>
    <s v="Southeast"/>
    <s v="Virginia"/>
    <s v="Richmond"/>
    <x v="3"/>
    <n v="85"/>
    <n v="550"/>
    <n v="467500"/>
    <n v="163625"/>
    <n v="0.35"/>
    <x v="0"/>
  </r>
  <r>
    <x v="0"/>
    <n v="1128299"/>
    <x v="337"/>
    <x v="2"/>
    <x v="0"/>
    <s v="July"/>
    <n v="3"/>
    <n v="2021"/>
    <s v="Southeast"/>
    <s v="Virginia"/>
    <s v="Richmond"/>
    <x v="4"/>
    <n v="90"/>
    <n v="600"/>
    <n v="540000"/>
    <n v="216000"/>
    <n v="0.4"/>
    <x v="0"/>
  </r>
  <r>
    <x v="0"/>
    <n v="1128299"/>
    <x v="337"/>
    <x v="2"/>
    <x v="0"/>
    <s v="July"/>
    <n v="3"/>
    <n v="2021"/>
    <s v="Southeast"/>
    <s v="Virginia"/>
    <s v="Richmond"/>
    <x v="5"/>
    <n v="105"/>
    <n v="600"/>
    <n v="630000"/>
    <n v="189000"/>
    <n v="0.3"/>
    <x v="0"/>
  </r>
  <r>
    <x v="0"/>
    <n v="1128299"/>
    <x v="369"/>
    <x v="6"/>
    <x v="0"/>
    <s v="August"/>
    <n v="3"/>
    <n v="2021"/>
    <s v="Southeast"/>
    <s v="Virginia"/>
    <s v="Richmond"/>
    <x v="0"/>
    <n v="90"/>
    <n v="800"/>
    <n v="720000"/>
    <n v="252000"/>
    <n v="0.35"/>
    <x v="0"/>
  </r>
  <r>
    <x v="0"/>
    <n v="1128299"/>
    <x v="369"/>
    <x v="6"/>
    <x v="0"/>
    <s v="August"/>
    <n v="3"/>
    <n v="2021"/>
    <s v="Southeast"/>
    <s v="Virginia"/>
    <s v="Richmond"/>
    <x v="1"/>
    <n v="80"/>
    <n v="775"/>
    <n v="620000"/>
    <n v="217000"/>
    <n v="0.35"/>
    <x v="0"/>
  </r>
  <r>
    <x v="0"/>
    <n v="1128299"/>
    <x v="369"/>
    <x v="6"/>
    <x v="0"/>
    <s v="August"/>
    <n v="3"/>
    <n v="2021"/>
    <s v="Southeast"/>
    <s v="Virginia"/>
    <s v="Richmond"/>
    <x v="2"/>
    <n v="70"/>
    <n v="650"/>
    <n v="455000"/>
    <n v="159250"/>
    <n v="0.35"/>
    <x v="0"/>
  </r>
  <r>
    <x v="0"/>
    <n v="1128299"/>
    <x v="369"/>
    <x v="6"/>
    <x v="0"/>
    <s v="August"/>
    <n v="3"/>
    <n v="2021"/>
    <s v="Southeast"/>
    <s v="Virginia"/>
    <s v="Richmond"/>
    <x v="3"/>
    <n v="70"/>
    <n v="425"/>
    <n v="297500"/>
    <n v="104125"/>
    <n v="0.35"/>
    <x v="0"/>
  </r>
  <r>
    <x v="0"/>
    <n v="1128299"/>
    <x v="369"/>
    <x v="6"/>
    <x v="0"/>
    <s v="August"/>
    <n v="3"/>
    <n v="2021"/>
    <s v="Southeast"/>
    <s v="Virginia"/>
    <s v="Richmond"/>
    <x v="4"/>
    <n v="70"/>
    <n v="425"/>
    <n v="297500"/>
    <n v="119000"/>
    <n v="0.4"/>
    <x v="0"/>
  </r>
  <r>
    <x v="0"/>
    <n v="1128299"/>
    <x v="369"/>
    <x v="6"/>
    <x v="0"/>
    <s v="August"/>
    <n v="3"/>
    <n v="2021"/>
    <s v="Southeast"/>
    <s v="Virginia"/>
    <s v="Richmond"/>
    <x v="5"/>
    <n v="75"/>
    <n v="250"/>
    <n v="187500"/>
    <n v="56250"/>
    <n v="0.3"/>
    <x v="0"/>
  </r>
  <r>
    <x v="0"/>
    <n v="1128299"/>
    <x v="401"/>
    <x v="3"/>
    <x v="1"/>
    <s v="September"/>
    <n v="3"/>
    <n v="2021"/>
    <s v="Southeast"/>
    <s v="Virginia"/>
    <s v="Richmond"/>
    <x v="0"/>
    <n v="50"/>
    <n v="450"/>
    <n v="225000"/>
    <n v="78750"/>
    <n v="0.35"/>
    <x v="0"/>
  </r>
  <r>
    <x v="0"/>
    <n v="1128299"/>
    <x v="401"/>
    <x v="3"/>
    <x v="1"/>
    <s v="September"/>
    <n v="3"/>
    <n v="2021"/>
    <s v="Southeast"/>
    <s v="Virginia"/>
    <s v="Richmond"/>
    <x v="1"/>
    <n v="55"/>
    <n v="450"/>
    <n v="247500"/>
    <n v="86625"/>
    <n v="0.35"/>
    <x v="0"/>
  </r>
  <r>
    <x v="0"/>
    <n v="1128299"/>
    <x v="401"/>
    <x v="3"/>
    <x v="1"/>
    <s v="September"/>
    <n v="3"/>
    <n v="2021"/>
    <s v="Southeast"/>
    <s v="Virginia"/>
    <s v="Richmond"/>
    <x v="2"/>
    <n v="50"/>
    <n v="250"/>
    <n v="125000"/>
    <n v="43750"/>
    <n v="0.35"/>
    <x v="0"/>
  </r>
  <r>
    <x v="0"/>
    <n v="1128299"/>
    <x v="401"/>
    <x v="3"/>
    <x v="1"/>
    <s v="September"/>
    <n v="3"/>
    <n v="2021"/>
    <s v="Southeast"/>
    <s v="Virginia"/>
    <s v="Richmond"/>
    <x v="3"/>
    <n v="50"/>
    <n v="200"/>
    <n v="100000"/>
    <n v="35000"/>
    <n v="0.35"/>
    <x v="0"/>
  </r>
  <r>
    <x v="0"/>
    <n v="1128299"/>
    <x v="401"/>
    <x v="3"/>
    <x v="1"/>
    <s v="September"/>
    <n v="3"/>
    <n v="2021"/>
    <s v="Southeast"/>
    <s v="Virginia"/>
    <s v="Richmond"/>
    <x v="4"/>
    <n v="60"/>
    <n v="225"/>
    <n v="135000"/>
    <n v="54000"/>
    <n v="0.4"/>
    <x v="0"/>
  </r>
  <r>
    <x v="0"/>
    <n v="1128299"/>
    <x v="401"/>
    <x v="3"/>
    <x v="1"/>
    <s v="September"/>
    <n v="3"/>
    <n v="2021"/>
    <s v="Southeast"/>
    <s v="Virginia"/>
    <s v="Richmond"/>
    <x v="5"/>
    <n v="45"/>
    <n v="250"/>
    <n v="112500"/>
    <n v="33750"/>
    <n v="0.3"/>
    <x v="0"/>
  </r>
  <r>
    <x v="0"/>
    <n v="1128299"/>
    <x v="430"/>
    <x v="4"/>
    <x v="1"/>
    <s v="October"/>
    <n v="4"/>
    <n v="2021"/>
    <s v="Southeast"/>
    <s v="Virginia"/>
    <s v="Richmond"/>
    <x v="0"/>
    <n v="40"/>
    <n v="350"/>
    <n v="140000"/>
    <n v="49000"/>
    <n v="0.35"/>
    <x v="0"/>
  </r>
  <r>
    <x v="0"/>
    <n v="1128299"/>
    <x v="430"/>
    <x v="4"/>
    <x v="1"/>
    <s v="October"/>
    <n v="4"/>
    <n v="2021"/>
    <s v="Southeast"/>
    <s v="Virginia"/>
    <s v="Richmond"/>
    <x v="1"/>
    <n v="55"/>
    <n v="525"/>
    <n v="288750"/>
    <n v="101062.5"/>
    <n v="0.35"/>
    <x v="0"/>
  </r>
  <r>
    <x v="0"/>
    <n v="1128299"/>
    <x v="430"/>
    <x v="4"/>
    <x v="1"/>
    <s v="October"/>
    <n v="4"/>
    <n v="2021"/>
    <s v="Southeast"/>
    <s v="Virginia"/>
    <s v="Richmond"/>
    <x v="2"/>
    <n v="50"/>
    <n v="350"/>
    <n v="175000"/>
    <n v="61250"/>
    <n v="0.35"/>
    <x v="0"/>
  </r>
  <r>
    <x v="0"/>
    <n v="1128299"/>
    <x v="430"/>
    <x v="4"/>
    <x v="1"/>
    <s v="October"/>
    <n v="4"/>
    <n v="2021"/>
    <s v="Southeast"/>
    <s v="Virginia"/>
    <s v="Richmond"/>
    <x v="3"/>
    <n v="45"/>
    <n v="325"/>
    <n v="146250"/>
    <n v="51187.5"/>
    <n v="0.35"/>
    <x v="0"/>
  </r>
  <r>
    <x v="0"/>
    <n v="1128299"/>
    <x v="430"/>
    <x v="4"/>
    <x v="1"/>
    <s v="October"/>
    <n v="4"/>
    <n v="2021"/>
    <s v="Southeast"/>
    <s v="Virginia"/>
    <s v="Richmond"/>
    <x v="4"/>
    <n v="55"/>
    <n v="300"/>
    <n v="165000"/>
    <n v="66000"/>
    <n v="0.4"/>
    <x v="0"/>
  </r>
  <r>
    <x v="0"/>
    <n v="1128299"/>
    <x v="430"/>
    <x v="4"/>
    <x v="1"/>
    <s v="October"/>
    <n v="4"/>
    <n v="2021"/>
    <s v="Southeast"/>
    <s v="Virginia"/>
    <s v="Richmond"/>
    <x v="5"/>
    <n v="60"/>
    <n v="350"/>
    <n v="210000"/>
    <n v="63000"/>
    <n v="0.3"/>
    <x v="0"/>
  </r>
  <r>
    <x v="0"/>
    <n v="1128299"/>
    <x v="461"/>
    <x v="0"/>
    <x v="0"/>
    <s v="November"/>
    <n v="4"/>
    <n v="2021"/>
    <s v="Southeast"/>
    <s v="Virginia"/>
    <s v="Richmond"/>
    <x v="0"/>
    <n v="45"/>
    <n v="575"/>
    <n v="258750"/>
    <n v="90562.5"/>
    <n v="0.35"/>
    <x v="0"/>
  </r>
  <r>
    <x v="0"/>
    <n v="1128299"/>
    <x v="461"/>
    <x v="0"/>
    <x v="0"/>
    <s v="November"/>
    <n v="4"/>
    <n v="2021"/>
    <s v="Southeast"/>
    <s v="Virginia"/>
    <s v="Richmond"/>
    <x v="1"/>
    <n v="50"/>
    <n v="650"/>
    <n v="325000"/>
    <n v="113750"/>
    <n v="0.35"/>
    <x v="0"/>
  </r>
  <r>
    <x v="0"/>
    <n v="1128299"/>
    <x v="461"/>
    <x v="0"/>
    <x v="0"/>
    <s v="November"/>
    <n v="4"/>
    <n v="2021"/>
    <s v="Southeast"/>
    <s v="Virginia"/>
    <s v="Richmond"/>
    <x v="2"/>
    <n v="45"/>
    <n v="475"/>
    <n v="213750"/>
    <n v="74812.5"/>
    <n v="0.35"/>
    <x v="0"/>
  </r>
  <r>
    <x v="0"/>
    <n v="1128299"/>
    <x v="461"/>
    <x v="0"/>
    <x v="0"/>
    <s v="November"/>
    <n v="4"/>
    <n v="2021"/>
    <s v="Southeast"/>
    <s v="Virginia"/>
    <s v="Richmond"/>
    <x v="3"/>
    <n v="55"/>
    <n v="450"/>
    <n v="247500"/>
    <n v="86625"/>
    <n v="0.35"/>
    <x v="0"/>
  </r>
  <r>
    <x v="0"/>
    <n v="1128299"/>
    <x v="461"/>
    <x v="0"/>
    <x v="0"/>
    <s v="November"/>
    <n v="4"/>
    <n v="2021"/>
    <s v="Southeast"/>
    <s v="Virginia"/>
    <s v="Richmond"/>
    <x v="4"/>
    <n v="75"/>
    <n v="425"/>
    <n v="318750"/>
    <n v="127500"/>
    <n v="0.4"/>
    <x v="0"/>
  </r>
  <r>
    <x v="0"/>
    <n v="1128299"/>
    <x v="461"/>
    <x v="0"/>
    <x v="0"/>
    <s v="November"/>
    <n v="4"/>
    <n v="2021"/>
    <s v="Southeast"/>
    <s v="Virginia"/>
    <s v="Richmond"/>
    <x v="5"/>
    <n v="80"/>
    <n v="550"/>
    <n v="440000"/>
    <n v="132000"/>
    <n v="0.3"/>
    <x v="0"/>
  </r>
  <r>
    <x v="0"/>
    <n v="1128299"/>
    <x v="490"/>
    <x v="1"/>
    <x v="0"/>
    <s v="December"/>
    <n v="4"/>
    <n v="2021"/>
    <s v="Southeast"/>
    <s v="Virginia"/>
    <s v="Richmond"/>
    <x v="0"/>
    <n v="65"/>
    <n v="750"/>
    <n v="487500"/>
    <n v="170625"/>
    <n v="0.35"/>
    <x v="0"/>
  </r>
  <r>
    <x v="0"/>
    <n v="1128299"/>
    <x v="490"/>
    <x v="1"/>
    <x v="0"/>
    <s v="December"/>
    <n v="4"/>
    <n v="2021"/>
    <s v="Southeast"/>
    <s v="Virginia"/>
    <s v="Richmond"/>
    <x v="1"/>
    <n v="75"/>
    <n v="750"/>
    <n v="562500"/>
    <n v="196875"/>
    <n v="0.35"/>
    <x v="0"/>
  </r>
  <r>
    <x v="2"/>
    <n v="1128299"/>
    <x v="490"/>
    <x v="1"/>
    <x v="0"/>
    <s v="December"/>
    <n v="4"/>
    <n v="2021"/>
    <s v="Southeast"/>
    <s v="Virginia"/>
    <s v="Richmond"/>
    <x v="2"/>
    <n v="70"/>
    <n v="550"/>
    <n v="385000"/>
    <n v="134750"/>
    <n v="0.35"/>
    <x v="0"/>
  </r>
  <r>
    <x v="2"/>
    <n v="1128299"/>
    <x v="490"/>
    <x v="1"/>
    <x v="0"/>
    <s v="December"/>
    <n v="4"/>
    <n v="2021"/>
    <s v="Southeast"/>
    <s v="Virginia"/>
    <s v="Richmond"/>
    <x v="3"/>
    <n v="70"/>
    <n v="550"/>
    <n v="385000"/>
    <n v="134750"/>
    <n v="0.35"/>
    <x v="0"/>
  </r>
  <r>
    <x v="2"/>
    <n v="1128299"/>
    <x v="490"/>
    <x v="1"/>
    <x v="0"/>
    <s v="December"/>
    <n v="4"/>
    <n v="2021"/>
    <s v="Southeast"/>
    <s v="Virginia"/>
    <s v="Richmond"/>
    <x v="4"/>
    <n v="80"/>
    <n v="475"/>
    <n v="380000"/>
    <n v="152000"/>
    <n v="0.4"/>
    <x v="0"/>
  </r>
  <r>
    <x v="2"/>
    <n v="1128299"/>
    <x v="490"/>
    <x v="1"/>
    <x v="0"/>
    <s v="December"/>
    <n v="4"/>
    <n v="2021"/>
    <s v="Southeast"/>
    <s v="Virginia"/>
    <s v="Richmond"/>
    <x v="5"/>
    <n v="85"/>
    <n v="575"/>
    <n v="488750"/>
    <n v="146625"/>
    <n v="0.3"/>
    <x v="0"/>
  </r>
  <r>
    <x v="2"/>
    <n v="1185732"/>
    <x v="183"/>
    <x v="6"/>
    <x v="0"/>
    <s v="January"/>
    <n v="1"/>
    <n v="2021"/>
    <s v="Southeast"/>
    <s v="Virginia"/>
    <s v="Richmond"/>
    <x v="0"/>
    <n v="35"/>
    <n v="750"/>
    <n v="262500"/>
    <n v="131250"/>
    <n v="0.5"/>
    <x v="0"/>
  </r>
  <r>
    <x v="2"/>
    <n v="1185732"/>
    <x v="183"/>
    <x v="6"/>
    <x v="0"/>
    <s v="January"/>
    <n v="1"/>
    <n v="2021"/>
    <s v="Southeast"/>
    <s v="Virginia"/>
    <s v="Richmond"/>
    <x v="1"/>
    <n v="35"/>
    <n v="550"/>
    <n v="192500"/>
    <n v="77000"/>
    <n v="0.4"/>
    <x v="0"/>
  </r>
  <r>
    <x v="2"/>
    <n v="1185732"/>
    <x v="183"/>
    <x v="6"/>
    <x v="0"/>
    <s v="January"/>
    <n v="1"/>
    <n v="2021"/>
    <s v="Southeast"/>
    <s v="Virginia"/>
    <s v="Richmond"/>
    <x v="2"/>
    <n v="25"/>
    <n v="550"/>
    <n v="137500"/>
    <n v="41250"/>
    <n v="0.3"/>
    <x v="0"/>
  </r>
  <r>
    <x v="2"/>
    <n v="1185732"/>
    <x v="183"/>
    <x v="6"/>
    <x v="0"/>
    <s v="January"/>
    <n v="1"/>
    <n v="2021"/>
    <s v="Southeast"/>
    <s v="Virginia"/>
    <s v="Richmond"/>
    <x v="3"/>
    <n v="30"/>
    <n v="400"/>
    <n v="120000"/>
    <n v="42000"/>
    <n v="0.35"/>
    <x v="0"/>
  </r>
  <r>
    <x v="2"/>
    <n v="1185732"/>
    <x v="183"/>
    <x v="6"/>
    <x v="0"/>
    <s v="January"/>
    <n v="1"/>
    <n v="2021"/>
    <s v="Southeast"/>
    <s v="Virginia"/>
    <s v="Richmond"/>
    <x v="4"/>
    <n v="45"/>
    <n v="450"/>
    <n v="202500"/>
    <n v="81000"/>
    <n v="0.4"/>
    <x v="0"/>
  </r>
  <r>
    <x v="2"/>
    <n v="1185732"/>
    <x v="183"/>
    <x v="6"/>
    <x v="0"/>
    <s v="January"/>
    <n v="1"/>
    <n v="2021"/>
    <s v="Southeast"/>
    <s v="Virginia"/>
    <s v="Richmond"/>
    <x v="5"/>
    <n v="35"/>
    <n v="550"/>
    <n v="192500"/>
    <n v="105875"/>
    <n v="0.55000000000000004"/>
    <x v="0"/>
  </r>
  <r>
    <x v="2"/>
    <n v="1185732"/>
    <x v="212"/>
    <x v="0"/>
    <x v="0"/>
    <s v="February"/>
    <n v="1"/>
    <n v="2021"/>
    <s v="Southeast"/>
    <s v="Virginia"/>
    <s v="Richmond"/>
    <x v="0"/>
    <n v="35"/>
    <n v="800"/>
    <n v="280000"/>
    <n v="140000"/>
    <n v="0.5"/>
    <x v="0"/>
  </r>
  <r>
    <x v="2"/>
    <n v="1185732"/>
    <x v="212"/>
    <x v="0"/>
    <x v="0"/>
    <s v="February"/>
    <n v="1"/>
    <n v="2021"/>
    <s v="Southeast"/>
    <s v="Virginia"/>
    <s v="Richmond"/>
    <x v="1"/>
    <n v="35"/>
    <n v="450"/>
    <n v="157500"/>
    <n v="63000"/>
    <n v="0.4"/>
    <x v="0"/>
  </r>
  <r>
    <x v="2"/>
    <n v="1185732"/>
    <x v="212"/>
    <x v="0"/>
    <x v="0"/>
    <s v="February"/>
    <n v="1"/>
    <n v="2021"/>
    <s v="Southeast"/>
    <s v="Virginia"/>
    <s v="Richmond"/>
    <x v="2"/>
    <n v="25"/>
    <n v="500"/>
    <n v="125000"/>
    <n v="37500"/>
    <n v="0.3"/>
    <x v="0"/>
  </r>
  <r>
    <x v="2"/>
    <n v="1185732"/>
    <x v="212"/>
    <x v="0"/>
    <x v="0"/>
    <s v="February"/>
    <n v="1"/>
    <n v="2021"/>
    <s v="Midwest"/>
    <s v="Michigan"/>
    <s v="Detroit"/>
    <x v="3"/>
    <n v="30"/>
    <n v="375"/>
    <n v="112500"/>
    <n v="39375"/>
    <n v="0.35"/>
    <x v="0"/>
  </r>
  <r>
    <x v="2"/>
    <n v="1185732"/>
    <x v="212"/>
    <x v="0"/>
    <x v="0"/>
    <s v="February"/>
    <n v="1"/>
    <n v="2021"/>
    <s v="Midwest"/>
    <s v="Michigan"/>
    <s v="Detroit"/>
    <x v="4"/>
    <n v="45"/>
    <n v="450"/>
    <n v="202500"/>
    <n v="81000"/>
    <n v="0.4"/>
    <x v="0"/>
  </r>
  <r>
    <x v="2"/>
    <n v="1185732"/>
    <x v="212"/>
    <x v="0"/>
    <x v="0"/>
    <s v="February"/>
    <n v="1"/>
    <n v="2021"/>
    <s v="Midwest"/>
    <s v="Michigan"/>
    <s v="Detroit"/>
    <x v="5"/>
    <n v="35"/>
    <n v="550"/>
    <n v="192500"/>
    <n v="105875"/>
    <n v="0.55000000000000004"/>
    <x v="0"/>
  </r>
  <r>
    <x v="2"/>
    <n v="1185732"/>
    <x v="220"/>
    <x v="5"/>
    <x v="0"/>
    <s v="March"/>
    <n v="1"/>
    <n v="2021"/>
    <s v="Midwest"/>
    <s v="Michigan"/>
    <s v="Detroit"/>
    <x v="0"/>
    <n v="35"/>
    <n v="770"/>
    <n v="269500"/>
    <n v="134750"/>
    <n v="0.5"/>
    <x v="0"/>
  </r>
  <r>
    <x v="2"/>
    <n v="1185732"/>
    <x v="220"/>
    <x v="5"/>
    <x v="0"/>
    <s v="March"/>
    <n v="1"/>
    <n v="2021"/>
    <s v="Midwest"/>
    <s v="Michigan"/>
    <s v="Detroit"/>
    <x v="1"/>
    <n v="35"/>
    <n v="450"/>
    <n v="157500"/>
    <n v="63000"/>
    <n v="0.4"/>
    <x v="0"/>
  </r>
  <r>
    <x v="2"/>
    <n v="1185732"/>
    <x v="220"/>
    <x v="5"/>
    <x v="0"/>
    <s v="March"/>
    <n v="1"/>
    <n v="2021"/>
    <s v="Midwest"/>
    <s v="Michigan"/>
    <s v="Detroit"/>
    <x v="2"/>
    <n v="25"/>
    <n v="475"/>
    <n v="118750"/>
    <n v="35625"/>
    <n v="0.3"/>
    <x v="0"/>
  </r>
  <r>
    <x v="2"/>
    <n v="1185732"/>
    <x v="220"/>
    <x v="5"/>
    <x v="0"/>
    <s v="March"/>
    <n v="1"/>
    <n v="2021"/>
    <s v="Midwest"/>
    <s v="Michigan"/>
    <s v="Detroit"/>
    <x v="3"/>
    <n v="30"/>
    <n v="325"/>
    <n v="97500"/>
    <n v="34125"/>
    <n v="0.35"/>
    <x v="0"/>
  </r>
  <r>
    <x v="2"/>
    <n v="1185732"/>
    <x v="220"/>
    <x v="5"/>
    <x v="0"/>
    <s v="March"/>
    <n v="1"/>
    <n v="2021"/>
    <s v="Midwest"/>
    <s v="Michigan"/>
    <s v="Detroit"/>
    <x v="4"/>
    <n v="45"/>
    <n v="375"/>
    <n v="168750"/>
    <n v="67500"/>
    <n v="0.4"/>
    <x v="0"/>
  </r>
  <r>
    <x v="2"/>
    <n v="1185732"/>
    <x v="220"/>
    <x v="5"/>
    <x v="0"/>
    <s v="March"/>
    <n v="1"/>
    <n v="2021"/>
    <s v="Midwest"/>
    <s v="Michigan"/>
    <s v="Detroit"/>
    <x v="5"/>
    <n v="35"/>
    <n v="475"/>
    <n v="166250"/>
    <n v="91437.5"/>
    <n v="0.55000000000000004"/>
    <x v="0"/>
  </r>
  <r>
    <x v="2"/>
    <n v="1185732"/>
    <x v="239"/>
    <x v="2"/>
    <x v="0"/>
    <s v="April"/>
    <n v="2"/>
    <n v="2021"/>
    <s v="Midwest"/>
    <s v="Michigan"/>
    <s v="Detroit"/>
    <x v="0"/>
    <n v="35"/>
    <n v="725"/>
    <n v="253750"/>
    <n v="126875"/>
    <n v="0.5"/>
    <x v="0"/>
  </r>
  <r>
    <x v="2"/>
    <n v="1185732"/>
    <x v="239"/>
    <x v="2"/>
    <x v="0"/>
    <s v="April"/>
    <n v="2"/>
    <n v="2021"/>
    <s v="Midwest"/>
    <s v="Michigan"/>
    <s v="Detroit"/>
    <x v="1"/>
    <n v="40"/>
    <n v="425"/>
    <n v="170000"/>
    <n v="68000"/>
    <n v="0.4"/>
    <x v="0"/>
  </r>
  <r>
    <x v="2"/>
    <n v="1185732"/>
    <x v="239"/>
    <x v="2"/>
    <x v="0"/>
    <s v="April"/>
    <n v="2"/>
    <n v="2021"/>
    <s v="Midwest"/>
    <s v="Michigan"/>
    <s v="Detroit"/>
    <x v="2"/>
    <n v="30"/>
    <n v="450"/>
    <n v="135000"/>
    <n v="40500"/>
    <n v="0.3"/>
    <x v="0"/>
  </r>
  <r>
    <x v="2"/>
    <n v="1185732"/>
    <x v="239"/>
    <x v="2"/>
    <x v="0"/>
    <s v="April"/>
    <n v="2"/>
    <n v="2021"/>
    <s v="Midwest"/>
    <s v="Michigan"/>
    <s v="Detroit"/>
    <x v="3"/>
    <n v="35"/>
    <n v="375"/>
    <n v="131250"/>
    <n v="45937.5"/>
    <n v="0.35"/>
    <x v="0"/>
  </r>
  <r>
    <x v="2"/>
    <n v="1185732"/>
    <x v="239"/>
    <x v="2"/>
    <x v="0"/>
    <s v="April"/>
    <n v="2"/>
    <n v="2021"/>
    <s v="Midwest"/>
    <s v="Michigan"/>
    <s v="Detroit"/>
    <x v="4"/>
    <n v="50"/>
    <n v="400"/>
    <n v="200000"/>
    <n v="80000"/>
    <n v="0.4"/>
    <x v="0"/>
  </r>
  <r>
    <x v="2"/>
    <n v="1185732"/>
    <x v="239"/>
    <x v="2"/>
    <x v="0"/>
    <s v="April"/>
    <n v="2"/>
    <n v="2021"/>
    <s v="Midwest"/>
    <s v="Michigan"/>
    <s v="Detroit"/>
    <x v="5"/>
    <n v="40"/>
    <n v="525"/>
    <n v="210000"/>
    <n v="115500"/>
    <n v="0.55000000000000004"/>
    <x v="0"/>
  </r>
  <r>
    <x v="2"/>
    <n v="1185732"/>
    <x v="268"/>
    <x v="3"/>
    <x v="1"/>
    <s v="May"/>
    <n v="2"/>
    <n v="2021"/>
    <s v="Midwest"/>
    <s v="Michigan"/>
    <s v="Detroit"/>
    <x v="0"/>
    <n v="50"/>
    <n v="795"/>
    <n v="397500"/>
    <n v="198750"/>
    <n v="0.5"/>
    <x v="0"/>
  </r>
  <r>
    <x v="2"/>
    <n v="1185732"/>
    <x v="268"/>
    <x v="3"/>
    <x v="1"/>
    <s v="May"/>
    <n v="2"/>
    <n v="2021"/>
    <s v="Midwest"/>
    <s v="Michigan"/>
    <s v="Detroit"/>
    <x v="1"/>
    <n v="50"/>
    <n v="500"/>
    <n v="250000"/>
    <n v="100000"/>
    <n v="0.4"/>
    <x v="0"/>
  </r>
  <r>
    <x v="2"/>
    <n v="1185732"/>
    <x v="268"/>
    <x v="3"/>
    <x v="1"/>
    <s v="May"/>
    <n v="2"/>
    <n v="2021"/>
    <s v="Midwest"/>
    <s v="Michigan"/>
    <s v="Detroit"/>
    <x v="2"/>
    <n v="45"/>
    <n v="475"/>
    <n v="213750"/>
    <n v="64125"/>
    <n v="0.3"/>
    <x v="0"/>
  </r>
  <r>
    <x v="2"/>
    <n v="1185732"/>
    <x v="268"/>
    <x v="3"/>
    <x v="1"/>
    <s v="May"/>
    <n v="2"/>
    <n v="2021"/>
    <s v="Midwest"/>
    <s v="Michigan"/>
    <s v="Detroit"/>
    <x v="3"/>
    <n v="45"/>
    <n v="450"/>
    <n v="202500"/>
    <n v="70875"/>
    <n v="0.35"/>
    <x v="0"/>
  </r>
  <r>
    <x v="2"/>
    <n v="1185732"/>
    <x v="268"/>
    <x v="3"/>
    <x v="1"/>
    <s v="May"/>
    <n v="2"/>
    <n v="2021"/>
    <s v="Midwest"/>
    <s v="Michigan"/>
    <s v="Detroit"/>
    <x v="4"/>
    <n v="55"/>
    <n v="475"/>
    <n v="261250"/>
    <n v="104500"/>
    <n v="0.4"/>
    <x v="0"/>
  </r>
  <r>
    <x v="2"/>
    <n v="1185732"/>
    <x v="268"/>
    <x v="3"/>
    <x v="1"/>
    <s v="May"/>
    <n v="2"/>
    <n v="2021"/>
    <s v="Midwest"/>
    <s v="Michigan"/>
    <s v="Detroit"/>
    <x v="5"/>
    <n v="60"/>
    <n v="575"/>
    <n v="345000"/>
    <n v="189750"/>
    <n v="0.55000000000000004"/>
    <x v="0"/>
  </r>
  <r>
    <x v="2"/>
    <n v="1185732"/>
    <x v="301"/>
    <x v="1"/>
    <x v="0"/>
    <s v="June"/>
    <n v="2"/>
    <n v="2021"/>
    <s v="Midwest"/>
    <s v="Michigan"/>
    <s v="Detroit"/>
    <x v="0"/>
    <n v="55"/>
    <n v="825"/>
    <n v="453750"/>
    <n v="226875"/>
    <n v="0.5"/>
    <x v="0"/>
  </r>
  <r>
    <x v="2"/>
    <n v="1185732"/>
    <x v="301"/>
    <x v="1"/>
    <x v="0"/>
    <s v="June"/>
    <n v="2"/>
    <n v="2021"/>
    <s v="Midwest"/>
    <s v="Michigan"/>
    <s v="Detroit"/>
    <x v="1"/>
    <n v="50"/>
    <n v="575"/>
    <n v="287500"/>
    <n v="115000"/>
    <n v="0.4"/>
    <x v="0"/>
  </r>
  <r>
    <x v="2"/>
    <n v="1185732"/>
    <x v="301"/>
    <x v="1"/>
    <x v="0"/>
    <s v="June"/>
    <n v="2"/>
    <n v="2021"/>
    <s v="Midwest"/>
    <s v="Michigan"/>
    <s v="Detroit"/>
    <x v="2"/>
    <n v="45"/>
    <n v="550"/>
    <n v="247500"/>
    <n v="74250"/>
    <n v="0.3"/>
    <x v="0"/>
  </r>
  <r>
    <x v="2"/>
    <n v="1185732"/>
    <x v="301"/>
    <x v="1"/>
    <x v="0"/>
    <s v="June"/>
    <n v="2"/>
    <n v="2021"/>
    <s v="Midwest"/>
    <s v="Michigan"/>
    <s v="Detroit"/>
    <x v="3"/>
    <n v="45"/>
    <n v="525"/>
    <n v="236250"/>
    <n v="82687.5"/>
    <n v="0.35"/>
    <x v="0"/>
  </r>
  <r>
    <x v="2"/>
    <n v="1185732"/>
    <x v="301"/>
    <x v="1"/>
    <x v="0"/>
    <s v="June"/>
    <n v="2"/>
    <n v="2021"/>
    <s v="Midwest"/>
    <s v="Michigan"/>
    <s v="Detroit"/>
    <x v="4"/>
    <n v="60"/>
    <n v="525"/>
    <n v="315000"/>
    <n v="126000"/>
    <n v="0.4"/>
    <x v="0"/>
  </r>
  <r>
    <x v="2"/>
    <n v="1185732"/>
    <x v="301"/>
    <x v="1"/>
    <x v="0"/>
    <s v="June"/>
    <n v="2"/>
    <n v="2021"/>
    <s v="Midwest"/>
    <s v="Michigan"/>
    <s v="Detroit"/>
    <x v="5"/>
    <n v="65"/>
    <n v="675"/>
    <n v="438750"/>
    <n v="241312.5"/>
    <n v="0.55000000000000004"/>
    <x v="0"/>
  </r>
  <r>
    <x v="2"/>
    <n v="1185732"/>
    <x v="329"/>
    <x v="1"/>
    <x v="0"/>
    <s v="July"/>
    <n v="3"/>
    <n v="2021"/>
    <s v="Midwest"/>
    <s v="Michigan"/>
    <s v="Detroit"/>
    <x v="0"/>
    <n v="60"/>
    <n v="900"/>
    <n v="540000"/>
    <n v="270000"/>
    <n v="0.5"/>
    <x v="0"/>
  </r>
  <r>
    <x v="2"/>
    <n v="1185732"/>
    <x v="329"/>
    <x v="1"/>
    <x v="0"/>
    <s v="July"/>
    <n v="3"/>
    <n v="2021"/>
    <s v="Midwest"/>
    <s v="Michigan"/>
    <s v="Detroit"/>
    <x v="1"/>
    <n v="55"/>
    <n v="650"/>
    <n v="357500"/>
    <n v="143000"/>
    <n v="0.4"/>
    <x v="0"/>
  </r>
  <r>
    <x v="2"/>
    <n v="1185732"/>
    <x v="329"/>
    <x v="1"/>
    <x v="0"/>
    <s v="July"/>
    <n v="3"/>
    <n v="2021"/>
    <s v="Midwest"/>
    <s v="Michigan"/>
    <s v="Detroit"/>
    <x v="2"/>
    <n v="50"/>
    <n v="575"/>
    <n v="287500"/>
    <n v="86250"/>
    <n v="0.3"/>
    <x v="0"/>
  </r>
  <r>
    <x v="2"/>
    <n v="1185732"/>
    <x v="329"/>
    <x v="1"/>
    <x v="0"/>
    <s v="July"/>
    <n v="3"/>
    <n v="2021"/>
    <s v="Midwest"/>
    <s v="Michigan"/>
    <s v="Detroit"/>
    <x v="3"/>
    <n v="50"/>
    <n v="525"/>
    <n v="262500"/>
    <n v="91875"/>
    <n v="0.35"/>
    <x v="0"/>
  </r>
  <r>
    <x v="2"/>
    <n v="1185732"/>
    <x v="329"/>
    <x v="1"/>
    <x v="0"/>
    <s v="July"/>
    <n v="3"/>
    <n v="2021"/>
    <s v="Midwest"/>
    <s v="Michigan"/>
    <s v="Detroit"/>
    <x v="4"/>
    <n v="60"/>
    <n v="550"/>
    <n v="330000"/>
    <n v="132000"/>
    <n v="0.4"/>
    <x v="0"/>
  </r>
  <r>
    <x v="2"/>
    <n v="1185732"/>
    <x v="329"/>
    <x v="1"/>
    <x v="0"/>
    <s v="July"/>
    <n v="3"/>
    <n v="2021"/>
    <s v="Midwest"/>
    <s v="Michigan"/>
    <s v="Detroit"/>
    <x v="5"/>
    <n v="65"/>
    <n v="725"/>
    <n v="471250"/>
    <n v="259187.5"/>
    <n v="0.55000000000000004"/>
    <x v="0"/>
  </r>
  <r>
    <x v="2"/>
    <n v="1185732"/>
    <x v="361"/>
    <x v="5"/>
    <x v="0"/>
    <s v="August"/>
    <n v="3"/>
    <n v="2021"/>
    <s v="Midwest"/>
    <s v="Michigan"/>
    <s v="Detroit"/>
    <x v="0"/>
    <n v="60"/>
    <n v="875"/>
    <n v="525000"/>
    <n v="262500"/>
    <n v="0.5"/>
    <x v="0"/>
  </r>
  <r>
    <x v="2"/>
    <n v="1185732"/>
    <x v="361"/>
    <x v="5"/>
    <x v="0"/>
    <s v="August"/>
    <n v="3"/>
    <n v="2021"/>
    <s v="Midwest"/>
    <s v="Michigan"/>
    <s v="Detroit"/>
    <x v="1"/>
    <n v="55"/>
    <n v="650"/>
    <n v="357500"/>
    <n v="143000"/>
    <n v="0.4"/>
    <x v="0"/>
  </r>
  <r>
    <x v="2"/>
    <n v="1185732"/>
    <x v="361"/>
    <x v="5"/>
    <x v="0"/>
    <s v="August"/>
    <n v="3"/>
    <n v="2021"/>
    <s v="Midwest"/>
    <s v="Michigan"/>
    <s v="Detroit"/>
    <x v="2"/>
    <n v="45"/>
    <n v="575"/>
    <n v="258750"/>
    <n v="77625"/>
    <n v="0.3"/>
    <x v="0"/>
  </r>
  <r>
    <x v="2"/>
    <n v="1185732"/>
    <x v="361"/>
    <x v="5"/>
    <x v="0"/>
    <s v="August"/>
    <n v="3"/>
    <n v="2021"/>
    <s v="Midwest"/>
    <s v="Michigan"/>
    <s v="Detroit"/>
    <x v="3"/>
    <n v="35"/>
    <n v="525"/>
    <n v="183750"/>
    <n v="64312.5"/>
    <n v="0.35"/>
    <x v="0"/>
  </r>
  <r>
    <x v="2"/>
    <n v="1185732"/>
    <x v="361"/>
    <x v="5"/>
    <x v="0"/>
    <s v="August"/>
    <n v="3"/>
    <n v="2021"/>
    <s v="Midwest"/>
    <s v="Michigan"/>
    <s v="Detroit"/>
    <x v="4"/>
    <n v="45"/>
    <n v="500"/>
    <n v="225000"/>
    <n v="90000"/>
    <n v="0.4"/>
    <x v="0"/>
  </r>
  <r>
    <x v="2"/>
    <n v="1185732"/>
    <x v="361"/>
    <x v="5"/>
    <x v="0"/>
    <s v="August"/>
    <n v="3"/>
    <n v="2021"/>
    <s v="Midwest"/>
    <s v="Michigan"/>
    <s v="Detroit"/>
    <x v="5"/>
    <n v="50"/>
    <n v="675"/>
    <n v="337500"/>
    <n v="185625"/>
    <n v="0.55000000000000004"/>
    <x v="0"/>
  </r>
  <r>
    <x v="2"/>
    <n v="1185732"/>
    <x v="391"/>
    <x v="0"/>
    <x v="0"/>
    <s v="September"/>
    <n v="3"/>
    <n v="2021"/>
    <s v="Midwest"/>
    <s v="Michigan"/>
    <s v="Detroit"/>
    <x v="0"/>
    <n v="45"/>
    <n v="800"/>
    <n v="360000"/>
    <n v="180000"/>
    <n v="0.5"/>
    <x v="0"/>
  </r>
  <r>
    <x v="2"/>
    <n v="1185732"/>
    <x v="391"/>
    <x v="0"/>
    <x v="0"/>
    <s v="September"/>
    <n v="3"/>
    <n v="2021"/>
    <s v="Midwest"/>
    <s v="Michigan"/>
    <s v="Detroit"/>
    <x v="1"/>
    <n v="40"/>
    <n v="600"/>
    <n v="240000"/>
    <n v="96000"/>
    <n v="0.4"/>
    <x v="0"/>
  </r>
  <r>
    <x v="2"/>
    <n v="1185732"/>
    <x v="391"/>
    <x v="0"/>
    <x v="0"/>
    <s v="September"/>
    <n v="3"/>
    <n v="2021"/>
    <s v="Midwest"/>
    <s v="Michigan"/>
    <s v="Detroit"/>
    <x v="2"/>
    <n v="35"/>
    <n v="500"/>
    <n v="175000"/>
    <n v="52500"/>
    <n v="0.3"/>
    <x v="0"/>
  </r>
  <r>
    <x v="2"/>
    <n v="1185732"/>
    <x v="391"/>
    <x v="0"/>
    <x v="0"/>
    <s v="September"/>
    <n v="3"/>
    <n v="2021"/>
    <s v="Midwest"/>
    <s v="Michigan"/>
    <s v="Detroit"/>
    <x v="3"/>
    <n v="35"/>
    <n v="475"/>
    <n v="166250"/>
    <n v="58187.5"/>
    <n v="0.35"/>
    <x v="0"/>
  </r>
  <r>
    <x v="2"/>
    <n v="1185732"/>
    <x v="391"/>
    <x v="0"/>
    <x v="0"/>
    <s v="September"/>
    <n v="3"/>
    <n v="2021"/>
    <s v="Midwest"/>
    <s v="Michigan"/>
    <s v="Detroit"/>
    <x v="4"/>
    <n v="45"/>
    <n v="475"/>
    <n v="213750"/>
    <n v="85500"/>
    <n v="0.4"/>
    <x v="0"/>
  </r>
  <r>
    <x v="2"/>
    <n v="1185732"/>
    <x v="391"/>
    <x v="0"/>
    <x v="0"/>
    <s v="September"/>
    <n v="3"/>
    <n v="2021"/>
    <s v="Midwest"/>
    <s v="Michigan"/>
    <s v="Detroit"/>
    <x v="5"/>
    <n v="50"/>
    <n v="575"/>
    <n v="287500"/>
    <n v="158125"/>
    <n v="0.55000000000000004"/>
    <x v="0"/>
  </r>
  <r>
    <x v="2"/>
    <n v="1185732"/>
    <x v="423"/>
    <x v="4"/>
    <x v="1"/>
    <s v="October"/>
    <n v="4"/>
    <n v="2021"/>
    <s v="Midwest"/>
    <s v="Michigan"/>
    <s v="Detroit"/>
    <x v="0"/>
    <n v="50"/>
    <n v="750"/>
    <n v="375000"/>
    <n v="187500"/>
    <n v="0.5"/>
    <x v="0"/>
  </r>
  <r>
    <x v="2"/>
    <n v="1185732"/>
    <x v="423"/>
    <x v="4"/>
    <x v="1"/>
    <s v="October"/>
    <n v="4"/>
    <n v="2021"/>
    <s v="Midwest"/>
    <s v="Michigan"/>
    <s v="Detroit"/>
    <x v="1"/>
    <n v="40"/>
    <n v="575"/>
    <n v="230000"/>
    <n v="92000"/>
    <n v="0.4"/>
    <x v="0"/>
  </r>
  <r>
    <x v="2"/>
    <n v="1185732"/>
    <x v="423"/>
    <x v="4"/>
    <x v="1"/>
    <s v="October"/>
    <n v="4"/>
    <n v="2021"/>
    <s v="Midwest"/>
    <s v="Michigan"/>
    <s v="Detroit"/>
    <x v="2"/>
    <n v="40"/>
    <n v="425"/>
    <n v="170000"/>
    <n v="51000"/>
    <n v="0.3"/>
    <x v="0"/>
  </r>
  <r>
    <x v="2"/>
    <n v="1185732"/>
    <x v="423"/>
    <x v="4"/>
    <x v="1"/>
    <s v="October"/>
    <n v="4"/>
    <n v="2021"/>
    <s v="Midwest"/>
    <s v="Michigan"/>
    <s v="Detroit"/>
    <x v="3"/>
    <n v="40"/>
    <n v="400"/>
    <n v="160000"/>
    <n v="56000"/>
    <n v="0.35"/>
    <x v="0"/>
  </r>
  <r>
    <x v="2"/>
    <n v="1185732"/>
    <x v="423"/>
    <x v="4"/>
    <x v="1"/>
    <s v="October"/>
    <n v="4"/>
    <n v="2021"/>
    <s v="Midwest"/>
    <s v="Michigan"/>
    <s v="Detroit"/>
    <x v="4"/>
    <n v="50"/>
    <n v="400"/>
    <n v="200000"/>
    <n v="80000"/>
    <n v="0.4"/>
    <x v="0"/>
  </r>
  <r>
    <x v="2"/>
    <n v="1185732"/>
    <x v="423"/>
    <x v="4"/>
    <x v="1"/>
    <s v="October"/>
    <n v="4"/>
    <n v="2021"/>
    <s v="Midwest"/>
    <s v="Michigan"/>
    <s v="Detroit"/>
    <x v="5"/>
    <n v="55"/>
    <n v="525"/>
    <n v="288750"/>
    <n v="158812.5"/>
    <n v="0.55000000000000004"/>
    <x v="0"/>
  </r>
  <r>
    <x v="2"/>
    <n v="1185732"/>
    <x v="453"/>
    <x v="6"/>
    <x v="0"/>
    <s v="November"/>
    <n v="4"/>
    <n v="2021"/>
    <s v="Midwest"/>
    <s v="Michigan"/>
    <s v="Detroit"/>
    <x v="0"/>
    <n v="50"/>
    <n v="675"/>
    <n v="337500"/>
    <n v="168750"/>
    <n v="0.5"/>
    <x v="0"/>
  </r>
  <r>
    <x v="2"/>
    <n v="1185732"/>
    <x v="453"/>
    <x v="6"/>
    <x v="0"/>
    <s v="November"/>
    <n v="4"/>
    <n v="2021"/>
    <s v="Midwest"/>
    <s v="Michigan"/>
    <s v="Detroit"/>
    <x v="1"/>
    <n v="45"/>
    <n v="500"/>
    <n v="225000"/>
    <n v="90000"/>
    <n v="0.4"/>
    <x v="0"/>
  </r>
  <r>
    <x v="2"/>
    <n v="1185732"/>
    <x v="453"/>
    <x v="6"/>
    <x v="0"/>
    <s v="November"/>
    <n v="4"/>
    <n v="2021"/>
    <s v="Midwest"/>
    <s v="Michigan"/>
    <s v="Detroit"/>
    <x v="2"/>
    <n v="45"/>
    <n v="445"/>
    <n v="200250"/>
    <n v="60075"/>
    <n v="0.3"/>
    <x v="0"/>
  </r>
  <r>
    <x v="2"/>
    <n v="1185732"/>
    <x v="453"/>
    <x v="6"/>
    <x v="0"/>
    <s v="November"/>
    <n v="4"/>
    <n v="2021"/>
    <s v="Midwest"/>
    <s v="Michigan"/>
    <s v="Detroit"/>
    <x v="3"/>
    <n v="45"/>
    <n v="475"/>
    <n v="213750"/>
    <n v="74812.5"/>
    <n v="0.35"/>
    <x v="0"/>
  </r>
  <r>
    <x v="2"/>
    <n v="1185732"/>
    <x v="453"/>
    <x v="6"/>
    <x v="0"/>
    <s v="November"/>
    <n v="4"/>
    <n v="2021"/>
    <s v="Midwest"/>
    <s v="Michigan"/>
    <s v="Detroit"/>
    <x v="4"/>
    <n v="60"/>
    <n v="450"/>
    <n v="270000"/>
    <n v="108000"/>
    <n v="0.4"/>
    <x v="0"/>
  </r>
  <r>
    <x v="2"/>
    <n v="1185732"/>
    <x v="453"/>
    <x v="6"/>
    <x v="0"/>
    <s v="November"/>
    <n v="4"/>
    <n v="2021"/>
    <s v="Midwest"/>
    <s v="Michigan"/>
    <s v="Detroit"/>
    <x v="5"/>
    <n v="65"/>
    <n v="625"/>
    <n v="406250"/>
    <n v="223437.5"/>
    <n v="0.55000000000000004"/>
    <x v="0"/>
  </r>
  <r>
    <x v="2"/>
    <n v="1185732"/>
    <x v="482"/>
    <x v="0"/>
    <x v="0"/>
    <s v="December"/>
    <n v="4"/>
    <n v="2021"/>
    <s v="Midwest"/>
    <s v="Michigan"/>
    <s v="Detroit"/>
    <x v="0"/>
    <n v="60"/>
    <n v="850"/>
    <n v="510000"/>
    <n v="255000"/>
    <n v="0.5"/>
    <x v="0"/>
  </r>
  <r>
    <x v="2"/>
    <n v="1185732"/>
    <x v="482"/>
    <x v="0"/>
    <x v="0"/>
    <s v="December"/>
    <n v="4"/>
    <n v="2021"/>
    <s v="Midwest"/>
    <s v="Michigan"/>
    <s v="Detroit"/>
    <x v="1"/>
    <n v="50"/>
    <n v="650"/>
    <n v="325000"/>
    <n v="130000"/>
    <n v="0.4"/>
    <x v="0"/>
  </r>
  <r>
    <x v="0"/>
    <n v="1185732"/>
    <x v="482"/>
    <x v="0"/>
    <x v="0"/>
    <s v="December"/>
    <n v="4"/>
    <n v="2021"/>
    <s v="Midwest"/>
    <s v="Michigan"/>
    <s v="Detroit"/>
    <x v="2"/>
    <n v="50"/>
    <n v="600"/>
    <n v="300000"/>
    <n v="90000"/>
    <n v="0.3"/>
    <x v="0"/>
  </r>
  <r>
    <x v="0"/>
    <n v="1185732"/>
    <x v="482"/>
    <x v="0"/>
    <x v="0"/>
    <s v="December"/>
    <n v="4"/>
    <n v="2021"/>
    <s v="Midwest"/>
    <s v="Michigan"/>
    <s v="Detroit"/>
    <x v="3"/>
    <n v="50"/>
    <n v="550"/>
    <n v="275000"/>
    <n v="96250"/>
    <n v="0.35"/>
    <x v="0"/>
  </r>
  <r>
    <x v="0"/>
    <n v="1185732"/>
    <x v="482"/>
    <x v="0"/>
    <x v="0"/>
    <s v="December"/>
    <n v="4"/>
    <n v="2021"/>
    <s v="Midwest"/>
    <s v="Michigan"/>
    <s v="Detroit"/>
    <x v="4"/>
    <n v="60"/>
    <n v="550"/>
    <n v="330000"/>
    <n v="132000"/>
    <n v="0.4"/>
    <x v="0"/>
  </r>
  <r>
    <x v="0"/>
    <n v="1185732"/>
    <x v="482"/>
    <x v="0"/>
    <x v="0"/>
    <s v="December"/>
    <n v="4"/>
    <n v="2021"/>
    <s v="Midwest"/>
    <s v="Michigan"/>
    <s v="Detroit"/>
    <x v="5"/>
    <n v="65"/>
    <n v="650"/>
    <n v="422500"/>
    <n v="232375"/>
    <n v="0.55000000000000004"/>
    <x v="0"/>
  </r>
  <r>
    <x v="0"/>
    <n v="1185732"/>
    <x v="182"/>
    <x v="5"/>
    <x v="0"/>
    <s v="January"/>
    <n v="1"/>
    <n v="2021"/>
    <s v="Midwest"/>
    <s v="Michigan"/>
    <s v="Detroit"/>
    <x v="0"/>
    <n v="30"/>
    <n v="625"/>
    <n v="187500"/>
    <n v="75000"/>
    <n v="0.4"/>
    <x v="0"/>
  </r>
  <r>
    <x v="0"/>
    <n v="1185732"/>
    <x v="182"/>
    <x v="5"/>
    <x v="0"/>
    <s v="January"/>
    <n v="1"/>
    <n v="2021"/>
    <s v="Midwest"/>
    <s v="Michigan"/>
    <s v="Detroit"/>
    <x v="1"/>
    <n v="30"/>
    <n v="425"/>
    <n v="127500"/>
    <n v="44625"/>
    <n v="0.35"/>
    <x v="0"/>
  </r>
  <r>
    <x v="0"/>
    <n v="1185732"/>
    <x v="182"/>
    <x v="5"/>
    <x v="0"/>
    <s v="January"/>
    <n v="1"/>
    <n v="2021"/>
    <s v="Midwest"/>
    <s v="Michigan"/>
    <s v="Detroit"/>
    <x v="2"/>
    <n v="20"/>
    <n v="425"/>
    <n v="85000"/>
    <n v="29750"/>
    <n v="0.35"/>
    <x v="0"/>
  </r>
  <r>
    <x v="0"/>
    <n v="1185732"/>
    <x v="182"/>
    <x v="5"/>
    <x v="0"/>
    <s v="January"/>
    <n v="1"/>
    <n v="2021"/>
    <s v="Midwest"/>
    <s v="Michigan"/>
    <s v="Detroit"/>
    <x v="3"/>
    <n v="25"/>
    <n v="275"/>
    <n v="68750"/>
    <n v="27500"/>
    <n v="0.4"/>
    <x v="0"/>
  </r>
  <r>
    <x v="0"/>
    <n v="1185732"/>
    <x v="182"/>
    <x v="5"/>
    <x v="0"/>
    <s v="January"/>
    <n v="1"/>
    <n v="2021"/>
    <s v="Midwest"/>
    <s v="Michigan"/>
    <s v="Detroit"/>
    <x v="4"/>
    <n v="40"/>
    <n v="325"/>
    <n v="130000"/>
    <n v="45500"/>
    <n v="0.35"/>
    <x v="0"/>
  </r>
  <r>
    <x v="0"/>
    <n v="1185732"/>
    <x v="182"/>
    <x v="5"/>
    <x v="0"/>
    <s v="January"/>
    <n v="1"/>
    <n v="2021"/>
    <s v="Midwest"/>
    <s v="Michigan"/>
    <s v="Detroit"/>
    <x v="5"/>
    <n v="30"/>
    <n v="425"/>
    <n v="127500"/>
    <n v="63750"/>
    <n v="0.5"/>
    <x v="0"/>
  </r>
  <r>
    <x v="0"/>
    <n v="1185732"/>
    <x v="213"/>
    <x v="1"/>
    <x v="0"/>
    <s v="February"/>
    <n v="1"/>
    <n v="2021"/>
    <s v="Midwest"/>
    <s v="Michigan"/>
    <s v="Detroit"/>
    <x v="0"/>
    <n v="30"/>
    <n v="675"/>
    <n v="202500"/>
    <n v="81000"/>
    <n v="0.4"/>
    <x v="0"/>
  </r>
  <r>
    <x v="0"/>
    <n v="1185732"/>
    <x v="213"/>
    <x v="1"/>
    <x v="0"/>
    <s v="February"/>
    <n v="1"/>
    <n v="2021"/>
    <s v="Midwest"/>
    <s v="Michigan"/>
    <s v="Detroit"/>
    <x v="1"/>
    <n v="30"/>
    <n v="325"/>
    <n v="97500"/>
    <n v="34125"/>
    <n v="0.35"/>
    <x v="0"/>
  </r>
  <r>
    <x v="0"/>
    <n v="1185732"/>
    <x v="213"/>
    <x v="1"/>
    <x v="0"/>
    <s v="February"/>
    <n v="1"/>
    <n v="2021"/>
    <s v="Midwest"/>
    <s v="Michigan"/>
    <s v="Detroit"/>
    <x v="2"/>
    <n v="20"/>
    <n v="375"/>
    <n v="75000"/>
    <n v="26250"/>
    <n v="0.35"/>
    <x v="0"/>
  </r>
  <r>
    <x v="0"/>
    <n v="1185732"/>
    <x v="213"/>
    <x v="1"/>
    <x v="0"/>
    <s v="February"/>
    <n v="1"/>
    <n v="2021"/>
    <s v="Midwest"/>
    <s v="Missouri"/>
    <s v="St. Louis"/>
    <x v="3"/>
    <n v="25"/>
    <n v="250"/>
    <n v="62500"/>
    <n v="25000"/>
    <n v="0.4"/>
    <x v="0"/>
  </r>
  <r>
    <x v="0"/>
    <n v="1185732"/>
    <x v="213"/>
    <x v="1"/>
    <x v="0"/>
    <s v="February"/>
    <n v="1"/>
    <n v="2021"/>
    <s v="Midwest"/>
    <s v="Missouri"/>
    <s v="St. Louis"/>
    <x v="4"/>
    <n v="40"/>
    <n v="325"/>
    <n v="130000"/>
    <n v="45500"/>
    <n v="0.35"/>
    <x v="0"/>
  </r>
  <r>
    <x v="0"/>
    <n v="1185732"/>
    <x v="213"/>
    <x v="1"/>
    <x v="0"/>
    <s v="February"/>
    <n v="1"/>
    <n v="2021"/>
    <s v="Midwest"/>
    <s v="Missouri"/>
    <s v="St. Louis"/>
    <x v="5"/>
    <n v="30"/>
    <n v="400"/>
    <n v="120000"/>
    <n v="60000"/>
    <n v="0.5"/>
    <x v="0"/>
  </r>
  <r>
    <x v="0"/>
    <n v="1185732"/>
    <x v="222"/>
    <x v="0"/>
    <x v="0"/>
    <s v="March"/>
    <n v="1"/>
    <n v="2021"/>
    <s v="Midwest"/>
    <s v="Missouri"/>
    <s v="St. Louis"/>
    <x v="0"/>
    <n v="35"/>
    <n v="620"/>
    <n v="217000"/>
    <n v="86800"/>
    <n v="0.4"/>
    <x v="0"/>
  </r>
  <r>
    <x v="0"/>
    <n v="1185732"/>
    <x v="222"/>
    <x v="0"/>
    <x v="0"/>
    <s v="March"/>
    <n v="1"/>
    <n v="2021"/>
    <s v="Midwest"/>
    <s v="Missouri"/>
    <s v="St. Louis"/>
    <x v="1"/>
    <n v="35"/>
    <n v="300"/>
    <n v="105000"/>
    <n v="36750"/>
    <n v="0.35"/>
    <x v="0"/>
  </r>
  <r>
    <x v="0"/>
    <n v="1185732"/>
    <x v="222"/>
    <x v="0"/>
    <x v="0"/>
    <s v="March"/>
    <n v="1"/>
    <n v="2021"/>
    <s v="Midwest"/>
    <s v="Missouri"/>
    <s v="St. Louis"/>
    <x v="2"/>
    <n v="25"/>
    <n v="350"/>
    <n v="87500"/>
    <n v="30625"/>
    <n v="0.35"/>
    <x v="0"/>
  </r>
  <r>
    <x v="0"/>
    <n v="1185732"/>
    <x v="222"/>
    <x v="0"/>
    <x v="0"/>
    <s v="March"/>
    <n v="1"/>
    <n v="2021"/>
    <s v="Midwest"/>
    <s v="Missouri"/>
    <s v="St. Louis"/>
    <x v="3"/>
    <n v="30"/>
    <n v="200"/>
    <n v="60000"/>
    <n v="24000"/>
    <n v="0.4"/>
    <x v="0"/>
  </r>
  <r>
    <x v="0"/>
    <n v="1185732"/>
    <x v="222"/>
    <x v="0"/>
    <x v="0"/>
    <s v="March"/>
    <n v="1"/>
    <n v="2021"/>
    <s v="Midwest"/>
    <s v="Missouri"/>
    <s v="St. Louis"/>
    <x v="4"/>
    <n v="45"/>
    <n v="250"/>
    <n v="112500"/>
    <n v="39375"/>
    <n v="0.35"/>
    <x v="0"/>
  </r>
  <r>
    <x v="0"/>
    <n v="1185732"/>
    <x v="222"/>
    <x v="0"/>
    <x v="0"/>
    <s v="March"/>
    <n v="1"/>
    <n v="2021"/>
    <s v="Midwest"/>
    <s v="Missouri"/>
    <s v="St. Louis"/>
    <x v="5"/>
    <n v="35"/>
    <n v="350"/>
    <n v="122500"/>
    <n v="61250"/>
    <n v="0.5"/>
    <x v="0"/>
  </r>
  <r>
    <x v="0"/>
    <n v="1185732"/>
    <x v="241"/>
    <x v="4"/>
    <x v="1"/>
    <s v="April"/>
    <n v="2"/>
    <n v="2021"/>
    <s v="Midwest"/>
    <s v="Missouri"/>
    <s v="St. Louis"/>
    <x v="0"/>
    <n v="35"/>
    <n v="575"/>
    <n v="201250"/>
    <n v="80500"/>
    <n v="0.4"/>
    <x v="0"/>
  </r>
  <r>
    <x v="0"/>
    <n v="1185732"/>
    <x v="241"/>
    <x v="4"/>
    <x v="1"/>
    <s v="April"/>
    <n v="2"/>
    <n v="2021"/>
    <s v="Midwest"/>
    <s v="Missouri"/>
    <s v="St. Louis"/>
    <x v="1"/>
    <n v="30"/>
    <n v="275"/>
    <n v="82500"/>
    <n v="28875"/>
    <n v="0.35"/>
    <x v="0"/>
  </r>
  <r>
    <x v="0"/>
    <n v="1185732"/>
    <x v="241"/>
    <x v="4"/>
    <x v="1"/>
    <s v="April"/>
    <n v="2"/>
    <n v="2021"/>
    <s v="Midwest"/>
    <s v="Missouri"/>
    <s v="St. Louis"/>
    <x v="2"/>
    <n v="20"/>
    <n v="275"/>
    <n v="55000"/>
    <n v="19250"/>
    <n v="0.35"/>
    <x v="0"/>
  </r>
  <r>
    <x v="0"/>
    <n v="1185732"/>
    <x v="241"/>
    <x v="4"/>
    <x v="1"/>
    <s v="April"/>
    <n v="2"/>
    <n v="2021"/>
    <s v="Midwest"/>
    <s v="Missouri"/>
    <s v="St. Louis"/>
    <x v="3"/>
    <n v="25"/>
    <n v="200"/>
    <n v="50000"/>
    <n v="20000"/>
    <n v="0.4"/>
    <x v="0"/>
  </r>
  <r>
    <x v="0"/>
    <n v="1185732"/>
    <x v="241"/>
    <x v="4"/>
    <x v="1"/>
    <s v="April"/>
    <n v="2"/>
    <n v="2021"/>
    <s v="Midwest"/>
    <s v="Missouri"/>
    <s v="St. Louis"/>
    <x v="4"/>
    <n v="40"/>
    <n v="225"/>
    <n v="90000"/>
    <n v="31500"/>
    <n v="0.35"/>
    <x v="0"/>
  </r>
  <r>
    <x v="0"/>
    <n v="1185732"/>
    <x v="241"/>
    <x v="4"/>
    <x v="1"/>
    <s v="April"/>
    <n v="2"/>
    <n v="2021"/>
    <s v="Midwest"/>
    <s v="Missouri"/>
    <s v="St. Louis"/>
    <x v="5"/>
    <n v="30"/>
    <n v="350"/>
    <n v="105000"/>
    <n v="52500"/>
    <n v="0.5"/>
    <x v="0"/>
  </r>
  <r>
    <x v="0"/>
    <n v="1185732"/>
    <x v="272"/>
    <x v="0"/>
    <x v="0"/>
    <s v="May"/>
    <n v="2"/>
    <n v="2021"/>
    <s v="Midwest"/>
    <s v="Missouri"/>
    <s v="St. Louis"/>
    <x v="0"/>
    <n v="40"/>
    <n v="620"/>
    <n v="248000"/>
    <n v="99200"/>
    <n v="0.4"/>
    <x v="0"/>
  </r>
  <r>
    <x v="0"/>
    <n v="1185732"/>
    <x v="272"/>
    <x v="0"/>
    <x v="0"/>
    <s v="May"/>
    <n v="2"/>
    <n v="2021"/>
    <s v="Midwest"/>
    <s v="Missouri"/>
    <s v="St. Louis"/>
    <x v="1"/>
    <n v="35"/>
    <n v="325"/>
    <n v="113750"/>
    <n v="39812.5"/>
    <n v="0.35"/>
    <x v="0"/>
  </r>
  <r>
    <x v="0"/>
    <n v="1185732"/>
    <x v="272"/>
    <x v="0"/>
    <x v="0"/>
    <s v="May"/>
    <n v="2"/>
    <n v="2021"/>
    <s v="Midwest"/>
    <s v="Missouri"/>
    <s v="St. Louis"/>
    <x v="2"/>
    <n v="30"/>
    <n v="300"/>
    <n v="90000"/>
    <n v="31500"/>
    <n v="0.35"/>
    <x v="0"/>
  </r>
  <r>
    <x v="0"/>
    <n v="1185732"/>
    <x v="272"/>
    <x v="0"/>
    <x v="0"/>
    <s v="May"/>
    <n v="2"/>
    <n v="2021"/>
    <s v="Midwest"/>
    <s v="Missouri"/>
    <s v="St. Louis"/>
    <x v="3"/>
    <n v="30"/>
    <n v="225"/>
    <n v="67500"/>
    <n v="27000"/>
    <n v="0.4"/>
    <x v="0"/>
  </r>
  <r>
    <x v="0"/>
    <n v="1185732"/>
    <x v="272"/>
    <x v="0"/>
    <x v="0"/>
    <s v="May"/>
    <n v="2"/>
    <n v="2021"/>
    <s v="Midwest"/>
    <s v="Missouri"/>
    <s v="St. Louis"/>
    <x v="4"/>
    <n v="45"/>
    <n v="250"/>
    <n v="112500"/>
    <n v="39375"/>
    <n v="0.35"/>
    <x v="0"/>
  </r>
  <r>
    <x v="0"/>
    <n v="1185732"/>
    <x v="272"/>
    <x v="0"/>
    <x v="0"/>
    <s v="May"/>
    <n v="2"/>
    <n v="2021"/>
    <s v="Midwest"/>
    <s v="Missouri"/>
    <s v="St. Louis"/>
    <x v="5"/>
    <n v="50"/>
    <n v="350"/>
    <n v="175000"/>
    <n v="87500"/>
    <n v="0.5"/>
    <x v="0"/>
  </r>
  <r>
    <x v="0"/>
    <n v="1185732"/>
    <x v="302"/>
    <x v="2"/>
    <x v="0"/>
    <s v="June"/>
    <n v="2"/>
    <n v="2021"/>
    <s v="Midwest"/>
    <s v="Missouri"/>
    <s v="St. Louis"/>
    <x v="0"/>
    <n v="35"/>
    <n v="600"/>
    <n v="210000"/>
    <n v="84000"/>
    <n v="0.4"/>
    <x v="0"/>
  </r>
  <r>
    <x v="0"/>
    <n v="1185732"/>
    <x v="302"/>
    <x v="2"/>
    <x v="0"/>
    <s v="June"/>
    <n v="2"/>
    <n v="2021"/>
    <s v="Midwest"/>
    <s v="Missouri"/>
    <s v="St. Louis"/>
    <x v="1"/>
    <n v="30"/>
    <n v="350"/>
    <n v="105000"/>
    <n v="36750"/>
    <n v="0.35"/>
    <x v="0"/>
  </r>
  <r>
    <x v="0"/>
    <n v="1185732"/>
    <x v="302"/>
    <x v="2"/>
    <x v="0"/>
    <s v="June"/>
    <n v="2"/>
    <n v="2021"/>
    <s v="Midwest"/>
    <s v="Missouri"/>
    <s v="St. Louis"/>
    <x v="2"/>
    <n v="25"/>
    <n v="375"/>
    <n v="93750"/>
    <n v="32812.5"/>
    <n v="0.35"/>
    <x v="0"/>
  </r>
  <r>
    <x v="0"/>
    <n v="1185732"/>
    <x v="302"/>
    <x v="2"/>
    <x v="0"/>
    <s v="June"/>
    <n v="2"/>
    <n v="2021"/>
    <s v="Midwest"/>
    <s v="Missouri"/>
    <s v="St. Louis"/>
    <x v="3"/>
    <n v="25"/>
    <n v="350"/>
    <n v="87500"/>
    <n v="35000"/>
    <n v="0.4"/>
    <x v="0"/>
  </r>
  <r>
    <x v="0"/>
    <n v="1185732"/>
    <x v="302"/>
    <x v="2"/>
    <x v="0"/>
    <s v="June"/>
    <n v="2"/>
    <n v="2021"/>
    <s v="Midwest"/>
    <s v="Missouri"/>
    <s v="St. Louis"/>
    <x v="4"/>
    <n v="40"/>
    <n v="350"/>
    <n v="140000"/>
    <n v="49000"/>
    <n v="0.35"/>
    <x v="0"/>
  </r>
  <r>
    <x v="0"/>
    <n v="1185732"/>
    <x v="302"/>
    <x v="2"/>
    <x v="0"/>
    <s v="June"/>
    <n v="2"/>
    <n v="2021"/>
    <s v="Midwest"/>
    <s v="Missouri"/>
    <s v="St. Louis"/>
    <x v="5"/>
    <n v="45"/>
    <n v="525"/>
    <n v="236250"/>
    <n v="118125"/>
    <n v="0.5"/>
    <x v="0"/>
  </r>
  <r>
    <x v="0"/>
    <n v="1185732"/>
    <x v="331"/>
    <x v="3"/>
    <x v="1"/>
    <s v="July"/>
    <n v="3"/>
    <n v="2021"/>
    <s v="Midwest"/>
    <s v="Missouri"/>
    <s v="St. Louis"/>
    <x v="0"/>
    <n v="40"/>
    <n v="750"/>
    <n v="300000"/>
    <n v="120000"/>
    <n v="0.4"/>
    <x v="0"/>
  </r>
  <r>
    <x v="0"/>
    <n v="1185732"/>
    <x v="331"/>
    <x v="3"/>
    <x v="1"/>
    <s v="July"/>
    <n v="3"/>
    <n v="2021"/>
    <s v="Midwest"/>
    <s v="Missouri"/>
    <s v="St. Louis"/>
    <x v="1"/>
    <n v="35"/>
    <n v="500"/>
    <n v="175000"/>
    <n v="61250"/>
    <n v="0.35"/>
    <x v="0"/>
  </r>
  <r>
    <x v="0"/>
    <n v="1185732"/>
    <x v="331"/>
    <x v="3"/>
    <x v="1"/>
    <s v="July"/>
    <n v="3"/>
    <n v="2021"/>
    <s v="Midwest"/>
    <s v="Missouri"/>
    <s v="St. Louis"/>
    <x v="2"/>
    <n v="30"/>
    <n v="425"/>
    <n v="127500"/>
    <n v="44625"/>
    <n v="0.35"/>
    <x v="0"/>
  </r>
  <r>
    <x v="0"/>
    <n v="1185732"/>
    <x v="331"/>
    <x v="3"/>
    <x v="1"/>
    <s v="July"/>
    <n v="3"/>
    <n v="2021"/>
    <s v="Midwest"/>
    <s v="Missouri"/>
    <s v="St. Louis"/>
    <x v="3"/>
    <n v="30"/>
    <n v="375"/>
    <n v="112500"/>
    <n v="45000"/>
    <n v="0.4"/>
    <x v="0"/>
  </r>
  <r>
    <x v="0"/>
    <n v="1185732"/>
    <x v="331"/>
    <x v="3"/>
    <x v="1"/>
    <s v="July"/>
    <n v="3"/>
    <n v="2021"/>
    <s v="Midwest"/>
    <s v="Missouri"/>
    <s v="St. Louis"/>
    <x v="4"/>
    <n v="40"/>
    <n v="375"/>
    <n v="150000"/>
    <n v="52500"/>
    <n v="0.35"/>
    <x v="0"/>
  </r>
  <r>
    <x v="0"/>
    <n v="1185732"/>
    <x v="331"/>
    <x v="3"/>
    <x v="1"/>
    <s v="July"/>
    <n v="3"/>
    <n v="2021"/>
    <s v="Midwest"/>
    <s v="Missouri"/>
    <s v="St. Louis"/>
    <x v="5"/>
    <n v="45"/>
    <n v="550"/>
    <n v="247500"/>
    <n v="123750"/>
    <n v="0.5"/>
    <x v="0"/>
  </r>
  <r>
    <x v="0"/>
    <n v="1185732"/>
    <x v="363"/>
    <x v="0"/>
    <x v="0"/>
    <s v="August"/>
    <n v="3"/>
    <n v="2021"/>
    <s v="Midwest"/>
    <s v="Missouri"/>
    <s v="St. Louis"/>
    <x v="0"/>
    <n v="40"/>
    <n v="700"/>
    <n v="280000"/>
    <n v="112000"/>
    <n v="0.4"/>
    <x v="0"/>
  </r>
  <r>
    <x v="0"/>
    <n v="1185732"/>
    <x v="363"/>
    <x v="0"/>
    <x v="0"/>
    <s v="August"/>
    <n v="3"/>
    <n v="2021"/>
    <s v="Midwest"/>
    <s v="Missouri"/>
    <s v="St. Louis"/>
    <x v="1"/>
    <n v="40"/>
    <n v="475"/>
    <n v="190000"/>
    <n v="66500"/>
    <n v="0.35"/>
    <x v="0"/>
  </r>
  <r>
    <x v="0"/>
    <n v="1185732"/>
    <x v="363"/>
    <x v="0"/>
    <x v="0"/>
    <s v="August"/>
    <n v="3"/>
    <n v="2021"/>
    <s v="Midwest"/>
    <s v="Missouri"/>
    <s v="St. Louis"/>
    <x v="2"/>
    <n v="35"/>
    <n v="400"/>
    <n v="140000"/>
    <n v="49000"/>
    <n v="0.35"/>
    <x v="0"/>
  </r>
  <r>
    <x v="0"/>
    <n v="1185732"/>
    <x v="363"/>
    <x v="0"/>
    <x v="0"/>
    <s v="August"/>
    <n v="3"/>
    <n v="2021"/>
    <s v="Midwest"/>
    <s v="Missouri"/>
    <s v="St. Louis"/>
    <x v="3"/>
    <n v="25"/>
    <n v="325"/>
    <n v="81250"/>
    <n v="32500"/>
    <n v="0.4"/>
    <x v="0"/>
  </r>
  <r>
    <x v="0"/>
    <n v="1185732"/>
    <x v="363"/>
    <x v="0"/>
    <x v="0"/>
    <s v="August"/>
    <n v="3"/>
    <n v="2021"/>
    <s v="Midwest"/>
    <s v="Missouri"/>
    <s v="St. Louis"/>
    <x v="4"/>
    <n v="35"/>
    <n v="300"/>
    <n v="105000"/>
    <n v="36750"/>
    <n v="0.35"/>
    <x v="0"/>
  </r>
  <r>
    <x v="0"/>
    <n v="1185732"/>
    <x v="363"/>
    <x v="0"/>
    <x v="0"/>
    <s v="August"/>
    <n v="3"/>
    <n v="2021"/>
    <s v="Midwest"/>
    <s v="Missouri"/>
    <s v="St. Louis"/>
    <x v="5"/>
    <n v="40"/>
    <n v="475"/>
    <n v="190000"/>
    <n v="95000"/>
    <n v="0.5"/>
    <x v="0"/>
  </r>
  <r>
    <x v="0"/>
    <n v="1185732"/>
    <x v="395"/>
    <x v="4"/>
    <x v="1"/>
    <s v="September"/>
    <n v="3"/>
    <n v="2021"/>
    <s v="Midwest"/>
    <s v="Missouri"/>
    <s v="St. Louis"/>
    <x v="0"/>
    <n v="35"/>
    <n v="600"/>
    <n v="210000"/>
    <n v="84000"/>
    <n v="0.4"/>
    <x v="0"/>
  </r>
  <r>
    <x v="0"/>
    <n v="1185732"/>
    <x v="395"/>
    <x v="4"/>
    <x v="1"/>
    <s v="September"/>
    <n v="3"/>
    <n v="2021"/>
    <s v="Midwest"/>
    <s v="Missouri"/>
    <s v="St. Louis"/>
    <x v="1"/>
    <n v="30"/>
    <n v="400"/>
    <n v="120000"/>
    <n v="42000"/>
    <n v="0.35"/>
    <x v="0"/>
  </r>
  <r>
    <x v="0"/>
    <n v="1185732"/>
    <x v="395"/>
    <x v="4"/>
    <x v="1"/>
    <s v="September"/>
    <n v="3"/>
    <n v="2021"/>
    <s v="Midwest"/>
    <s v="Missouri"/>
    <s v="St. Louis"/>
    <x v="2"/>
    <n v="15"/>
    <n v="300"/>
    <n v="45000"/>
    <n v="15750"/>
    <n v="0.35"/>
    <x v="0"/>
  </r>
  <r>
    <x v="0"/>
    <n v="1185732"/>
    <x v="395"/>
    <x v="4"/>
    <x v="1"/>
    <s v="September"/>
    <n v="3"/>
    <n v="2021"/>
    <s v="Midwest"/>
    <s v="Missouri"/>
    <s v="St. Louis"/>
    <x v="3"/>
    <n v="15"/>
    <n v="275"/>
    <n v="41250"/>
    <n v="16500"/>
    <n v="0.4"/>
    <x v="0"/>
  </r>
  <r>
    <x v="0"/>
    <n v="1185732"/>
    <x v="395"/>
    <x v="4"/>
    <x v="1"/>
    <s v="September"/>
    <n v="3"/>
    <n v="2021"/>
    <s v="Midwest"/>
    <s v="Missouri"/>
    <s v="St. Louis"/>
    <x v="4"/>
    <n v="25"/>
    <n v="275"/>
    <n v="68750"/>
    <n v="24062.5"/>
    <n v="0.35"/>
    <x v="0"/>
  </r>
  <r>
    <x v="0"/>
    <n v="1185732"/>
    <x v="395"/>
    <x v="4"/>
    <x v="1"/>
    <s v="September"/>
    <n v="3"/>
    <n v="2021"/>
    <s v="Midwest"/>
    <s v="Missouri"/>
    <s v="St. Louis"/>
    <x v="5"/>
    <n v="30"/>
    <n v="350"/>
    <n v="105000"/>
    <n v="52500"/>
    <n v="0.5"/>
    <x v="0"/>
  </r>
  <r>
    <x v="0"/>
    <n v="1185732"/>
    <x v="424"/>
    <x v="5"/>
    <x v="0"/>
    <s v="October"/>
    <n v="4"/>
    <n v="2021"/>
    <s v="Midwest"/>
    <s v="Missouri"/>
    <s v="St. Louis"/>
    <x v="0"/>
    <n v="35"/>
    <n v="525"/>
    <n v="183750"/>
    <n v="73500"/>
    <n v="0.4"/>
    <x v="0"/>
  </r>
  <r>
    <x v="0"/>
    <n v="1185732"/>
    <x v="424"/>
    <x v="5"/>
    <x v="0"/>
    <s v="October"/>
    <n v="4"/>
    <n v="2021"/>
    <s v="Midwest"/>
    <s v="Missouri"/>
    <s v="St. Louis"/>
    <x v="1"/>
    <n v="25"/>
    <n v="350"/>
    <n v="87500"/>
    <n v="30625"/>
    <n v="0.35"/>
    <x v="0"/>
  </r>
  <r>
    <x v="0"/>
    <n v="1185732"/>
    <x v="424"/>
    <x v="5"/>
    <x v="0"/>
    <s v="October"/>
    <n v="4"/>
    <n v="2021"/>
    <s v="Midwest"/>
    <s v="Missouri"/>
    <s v="St. Louis"/>
    <x v="2"/>
    <n v="25"/>
    <n v="250"/>
    <n v="62500"/>
    <n v="21875"/>
    <n v="0.35"/>
    <x v="0"/>
  </r>
  <r>
    <x v="0"/>
    <n v="1185732"/>
    <x v="424"/>
    <x v="5"/>
    <x v="0"/>
    <s v="October"/>
    <n v="4"/>
    <n v="2021"/>
    <s v="Midwest"/>
    <s v="Missouri"/>
    <s v="St. Louis"/>
    <x v="3"/>
    <n v="25"/>
    <n v="225"/>
    <n v="56250"/>
    <n v="22500"/>
    <n v="0.4"/>
    <x v="0"/>
  </r>
  <r>
    <x v="0"/>
    <n v="1185732"/>
    <x v="424"/>
    <x v="5"/>
    <x v="0"/>
    <s v="October"/>
    <n v="4"/>
    <n v="2021"/>
    <s v="Midwest"/>
    <s v="Missouri"/>
    <s v="St. Louis"/>
    <x v="4"/>
    <n v="35"/>
    <n v="225"/>
    <n v="78750"/>
    <n v="27562.5"/>
    <n v="0.35"/>
    <x v="0"/>
  </r>
  <r>
    <x v="0"/>
    <n v="1185732"/>
    <x v="424"/>
    <x v="5"/>
    <x v="0"/>
    <s v="October"/>
    <n v="4"/>
    <n v="2021"/>
    <s v="Midwest"/>
    <s v="Missouri"/>
    <s v="St. Louis"/>
    <x v="5"/>
    <n v="40"/>
    <n v="350"/>
    <n v="140000"/>
    <n v="70000"/>
    <n v="0.5"/>
    <x v="0"/>
  </r>
  <r>
    <x v="0"/>
    <n v="1185732"/>
    <x v="455"/>
    <x v="1"/>
    <x v="0"/>
    <s v="November"/>
    <n v="4"/>
    <n v="2021"/>
    <s v="Midwest"/>
    <s v="Missouri"/>
    <s v="St. Louis"/>
    <x v="0"/>
    <n v="35"/>
    <n v="500"/>
    <n v="175000"/>
    <n v="70000"/>
    <n v="0.4"/>
    <x v="0"/>
  </r>
  <r>
    <x v="0"/>
    <n v="1185732"/>
    <x v="455"/>
    <x v="1"/>
    <x v="0"/>
    <s v="November"/>
    <n v="4"/>
    <n v="2021"/>
    <s v="Midwest"/>
    <s v="Missouri"/>
    <s v="St. Louis"/>
    <x v="1"/>
    <n v="25"/>
    <n v="350"/>
    <n v="87500"/>
    <n v="30625"/>
    <n v="0.35"/>
    <x v="0"/>
  </r>
  <r>
    <x v="0"/>
    <n v="1185732"/>
    <x v="455"/>
    <x v="1"/>
    <x v="0"/>
    <s v="November"/>
    <n v="4"/>
    <n v="2021"/>
    <s v="Midwest"/>
    <s v="Missouri"/>
    <s v="St. Louis"/>
    <x v="2"/>
    <n v="25"/>
    <n v="295"/>
    <n v="73750"/>
    <n v="25812.5"/>
    <n v="0.35"/>
    <x v="0"/>
  </r>
  <r>
    <x v="0"/>
    <n v="1185732"/>
    <x v="455"/>
    <x v="1"/>
    <x v="0"/>
    <s v="November"/>
    <n v="4"/>
    <n v="2021"/>
    <s v="Midwest"/>
    <s v="Missouri"/>
    <s v="St. Louis"/>
    <x v="3"/>
    <n v="25"/>
    <n v="325"/>
    <n v="81250"/>
    <n v="32500"/>
    <n v="0.4"/>
    <x v="0"/>
  </r>
  <r>
    <x v="0"/>
    <n v="1185732"/>
    <x v="455"/>
    <x v="1"/>
    <x v="0"/>
    <s v="November"/>
    <n v="4"/>
    <n v="2021"/>
    <s v="Midwest"/>
    <s v="Missouri"/>
    <s v="St. Louis"/>
    <x v="4"/>
    <n v="45"/>
    <n v="300"/>
    <n v="135000"/>
    <n v="47250"/>
    <n v="0.35"/>
    <x v="0"/>
  </r>
  <r>
    <x v="0"/>
    <n v="1185732"/>
    <x v="455"/>
    <x v="1"/>
    <x v="0"/>
    <s v="November"/>
    <n v="4"/>
    <n v="2021"/>
    <s v="Midwest"/>
    <s v="Missouri"/>
    <s v="St. Louis"/>
    <x v="5"/>
    <n v="50"/>
    <n v="400"/>
    <n v="200000"/>
    <n v="100000"/>
    <n v="0.5"/>
    <x v="0"/>
  </r>
  <r>
    <x v="0"/>
    <n v="1185732"/>
    <x v="484"/>
    <x v="2"/>
    <x v="0"/>
    <s v="December"/>
    <n v="4"/>
    <n v="2021"/>
    <s v="Midwest"/>
    <s v="Missouri"/>
    <s v="St. Louis"/>
    <x v="0"/>
    <n v="45"/>
    <n v="650"/>
    <n v="292500"/>
    <n v="117000"/>
    <n v="0.4"/>
    <x v="0"/>
  </r>
  <r>
    <x v="0"/>
    <n v="1185732"/>
    <x v="484"/>
    <x v="2"/>
    <x v="0"/>
    <s v="December"/>
    <n v="4"/>
    <n v="2021"/>
    <s v="Midwest"/>
    <s v="Missouri"/>
    <s v="St. Louis"/>
    <x v="1"/>
    <n v="35"/>
    <n v="450"/>
    <n v="157500"/>
    <n v="55125"/>
    <n v="0.35"/>
    <x v="0"/>
  </r>
  <r>
    <x v="3"/>
    <n v="1185732"/>
    <x v="484"/>
    <x v="2"/>
    <x v="0"/>
    <s v="December"/>
    <n v="4"/>
    <n v="2021"/>
    <s v="Midwest"/>
    <s v="Missouri"/>
    <s v="St. Louis"/>
    <x v="2"/>
    <n v="35"/>
    <n v="400"/>
    <n v="140000"/>
    <n v="49000"/>
    <n v="0.35"/>
    <x v="0"/>
  </r>
  <r>
    <x v="3"/>
    <n v="1185732"/>
    <x v="484"/>
    <x v="2"/>
    <x v="0"/>
    <s v="December"/>
    <n v="4"/>
    <n v="2021"/>
    <s v="Midwest"/>
    <s v="Missouri"/>
    <s v="St. Louis"/>
    <x v="3"/>
    <n v="35"/>
    <n v="350"/>
    <n v="122500"/>
    <n v="49000"/>
    <n v="0.4"/>
    <x v="0"/>
  </r>
  <r>
    <x v="3"/>
    <n v="1185732"/>
    <x v="484"/>
    <x v="2"/>
    <x v="0"/>
    <s v="December"/>
    <n v="4"/>
    <n v="2021"/>
    <s v="Midwest"/>
    <s v="Missouri"/>
    <s v="St. Louis"/>
    <x v="4"/>
    <n v="45"/>
    <n v="350"/>
    <n v="157500"/>
    <n v="55125"/>
    <n v="0.35"/>
    <x v="0"/>
  </r>
  <r>
    <x v="3"/>
    <n v="1185732"/>
    <x v="484"/>
    <x v="2"/>
    <x v="0"/>
    <s v="December"/>
    <n v="4"/>
    <n v="2021"/>
    <s v="Midwest"/>
    <s v="Missouri"/>
    <s v="St. Louis"/>
    <x v="5"/>
    <n v="50"/>
    <n v="450"/>
    <n v="225000"/>
    <n v="112500"/>
    <n v="0.5"/>
    <x v="0"/>
  </r>
  <r>
    <x v="3"/>
    <n v="1185732"/>
    <x v="175"/>
    <x v="5"/>
    <x v="0"/>
    <s v="January"/>
    <n v="1"/>
    <n v="2021"/>
    <s v="Midwest"/>
    <s v="Missouri"/>
    <s v="St. Louis"/>
    <x v="0"/>
    <n v="25"/>
    <n v="675"/>
    <n v="168750"/>
    <n v="67500"/>
    <n v="0.4"/>
    <x v="0"/>
  </r>
  <r>
    <x v="3"/>
    <n v="1185732"/>
    <x v="175"/>
    <x v="5"/>
    <x v="0"/>
    <s v="January"/>
    <n v="1"/>
    <n v="2021"/>
    <s v="Midwest"/>
    <s v="Missouri"/>
    <s v="St. Louis"/>
    <x v="1"/>
    <n v="25"/>
    <n v="475"/>
    <n v="118750"/>
    <n v="41562.5"/>
    <n v="0.35"/>
    <x v="0"/>
  </r>
  <r>
    <x v="3"/>
    <n v="1185732"/>
    <x v="175"/>
    <x v="5"/>
    <x v="0"/>
    <s v="January"/>
    <n v="1"/>
    <n v="2021"/>
    <s v="Midwest"/>
    <s v="Missouri"/>
    <s v="St. Louis"/>
    <x v="2"/>
    <n v="15"/>
    <n v="475"/>
    <n v="71250"/>
    <n v="24937.5"/>
    <n v="0.35"/>
    <x v="0"/>
  </r>
  <r>
    <x v="3"/>
    <n v="1185732"/>
    <x v="175"/>
    <x v="5"/>
    <x v="0"/>
    <s v="January"/>
    <n v="1"/>
    <n v="2021"/>
    <s v="Midwest"/>
    <s v="Missouri"/>
    <s v="St. Louis"/>
    <x v="3"/>
    <n v="20"/>
    <n v="325"/>
    <n v="65000"/>
    <n v="26000"/>
    <n v="0.4"/>
    <x v="0"/>
  </r>
  <r>
    <x v="3"/>
    <n v="1185732"/>
    <x v="175"/>
    <x v="5"/>
    <x v="0"/>
    <s v="January"/>
    <n v="1"/>
    <n v="2021"/>
    <s v="Midwest"/>
    <s v="Missouri"/>
    <s v="St. Louis"/>
    <x v="4"/>
    <n v="35"/>
    <n v="375"/>
    <n v="131250"/>
    <n v="45937.5"/>
    <n v="0.35"/>
    <x v="0"/>
  </r>
  <r>
    <x v="3"/>
    <n v="1185732"/>
    <x v="175"/>
    <x v="5"/>
    <x v="0"/>
    <s v="January"/>
    <n v="1"/>
    <n v="2021"/>
    <s v="Midwest"/>
    <s v="Missouri"/>
    <s v="St. Louis"/>
    <x v="5"/>
    <n v="25"/>
    <n v="475"/>
    <n v="118750"/>
    <n v="59375"/>
    <n v="0.5"/>
    <x v="0"/>
  </r>
  <r>
    <x v="3"/>
    <n v="1185732"/>
    <x v="206"/>
    <x v="1"/>
    <x v="0"/>
    <s v="February"/>
    <n v="1"/>
    <n v="2021"/>
    <s v="Midwest"/>
    <s v="Missouri"/>
    <s v="St. Louis"/>
    <x v="0"/>
    <n v="25"/>
    <n v="725"/>
    <n v="181250"/>
    <n v="72500"/>
    <n v="0.4"/>
    <x v="0"/>
  </r>
  <r>
    <x v="3"/>
    <n v="1185732"/>
    <x v="206"/>
    <x v="1"/>
    <x v="0"/>
    <s v="February"/>
    <n v="1"/>
    <n v="2021"/>
    <s v="Midwest"/>
    <s v="Missouri"/>
    <s v="St. Louis"/>
    <x v="1"/>
    <n v="25"/>
    <n v="375"/>
    <n v="93750"/>
    <n v="32812.5"/>
    <n v="0.35"/>
    <x v="0"/>
  </r>
  <r>
    <x v="3"/>
    <n v="1185732"/>
    <x v="206"/>
    <x v="1"/>
    <x v="0"/>
    <s v="February"/>
    <n v="1"/>
    <n v="2021"/>
    <s v="Midwest"/>
    <s v="Missouri"/>
    <s v="St. Louis"/>
    <x v="2"/>
    <n v="15"/>
    <n v="425"/>
    <n v="63750"/>
    <n v="22312.5"/>
    <n v="0.35"/>
    <x v="0"/>
  </r>
  <r>
    <x v="3"/>
    <n v="1185732"/>
    <x v="206"/>
    <x v="1"/>
    <x v="0"/>
    <s v="February"/>
    <n v="1"/>
    <n v="2021"/>
    <s v="West"/>
    <s v="Utah"/>
    <s v="Salt Lake City"/>
    <x v="3"/>
    <n v="20"/>
    <n v="300"/>
    <n v="60000"/>
    <n v="24000"/>
    <n v="0.4"/>
    <x v="0"/>
  </r>
  <r>
    <x v="3"/>
    <n v="1185732"/>
    <x v="206"/>
    <x v="1"/>
    <x v="0"/>
    <s v="February"/>
    <n v="1"/>
    <n v="2021"/>
    <s v="West"/>
    <s v="Utah"/>
    <s v="Salt Lake City"/>
    <x v="4"/>
    <n v="35"/>
    <n v="375"/>
    <n v="131250"/>
    <n v="45937.5"/>
    <n v="0.35"/>
    <x v="0"/>
  </r>
  <r>
    <x v="3"/>
    <n v="1185732"/>
    <x v="206"/>
    <x v="1"/>
    <x v="0"/>
    <s v="February"/>
    <n v="1"/>
    <n v="2021"/>
    <s v="West"/>
    <s v="Utah"/>
    <s v="Salt Lake City"/>
    <x v="5"/>
    <n v="25"/>
    <n v="450"/>
    <n v="112500"/>
    <n v="56250"/>
    <n v="0.5"/>
    <x v="0"/>
  </r>
  <r>
    <x v="3"/>
    <n v="1185732"/>
    <x v="215"/>
    <x v="0"/>
    <x v="0"/>
    <s v="March"/>
    <n v="1"/>
    <n v="2021"/>
    <s v="West"/>
    <s v="Utah"/>
    <s v="Salt Lake City"/>
    <x v="0"/>
    <n v="30"/>
    <n v="670"/>
    <n v="201000"/>
    <n v="80400"/>
    <n v="0.4"/>
    <x v="0"/>
  </r>
  <r>
    <x v="3"/>
    <n v="1185732"/>
    <x v="215"/>
    <x v="0"/>
    <x v="0"/>
    <s v="March"/>
    <n v="1"/>
    <n v="2021"/>
    <s v="West"/>
    <s v="Utah"/>
    <s v="Salt Lake City"/>
    <x v="1"/>
    <n v="30"/>
    <n v="350"/>
    <n v="105000"/>
    <n v="36750"/>
    <n v="0.35"/>
    <x v="0"/>
  </r>
  <r>
    <x v="3"/>
    <n v="1185732"/>
    <x v="215"/>
    <x v="0"/>
    <x v="0"/>
    <s v="March"/>
    <n v="1"/>
    <n v="2021"/>
    <s v="West"/>
    <s v="Utah"/>
    <s v="Salt Lake City"/>
    <x v="2"/>
    <n v="20"/>
    <n v="400"/>
    <n v="80000"/>
    <n v="28000"/>
    <n v="0.35"/>
    <x v="0"/>
  </r>
  <r>
    <x v="3"/>
    <n v="1185732"/>
    <x v="215"/>
    <x v="0"/>
    <x v="0"/>
    <s v="March"/>
    <n v="1"/>
    <n v="2021"/>
    <s v="West"/>
    <s v="Utah"/>
    <s v="Salt Lake City"/>
    <x v="3"/>
    <n v="25"/>
    <n v="250"/>
    <n v="62500"/>
    <n v="25000"/>
    <n v="0.4"/>
    <x v="0"/>
  </r>
  <r>
    <x v="3"/>
    <n v="1185732"/>
    <x v="215"/>
    <x v="0"/>
    <x v="0"/>
    <s v="March"/>
    <n v="1"/>
    <n v="2021"/>
    <s v="West"/>
    <s v="Utah"/>
    <s v="Salt Lake City"/>
    <x v="4"/>
    <n v="40"/>
    <n v="300"/>
    <n v="120000"/>
    <n v="42000"/>
    <n v="0.35"/>
    <x v="0"/>
  </r>
  <r>
    <x v="3"/>
    <n v="1185732"/>
    <x v="215"/>
    <x v="0"/>
    <x v="0"/>
    <s v="March"/>
    <n v="1"/>
    <n v="2021"/>
    <s v="West"/>
    <s v="Utah"/>
    <s v="Salt Lake City"/>
    <x v="5"/>
    <n v="30"/>
    <n v="400"/>
    <n v="120000"/>
    <n v="60000"/>
    <n v="0.5"/>
    <x v="0"/>
  </r>
  <r>
    <x v="3"/>
    <n v="1185732"/>
    <x v="234"/>
    <x v="4"/>
    <x v="1"/>
    <s v="April"/>
    <n v="2"/>
    <n v="2021"/>
    <s v="West"/>
    <s v="Utah"/>
    <s v="Salt Lake City"/>
    <x v="0"/>
    <n v="30"/>
    <n v="625"/>
    <n v="187500"/>
    <n v="75000"/>
    <n v="0.4"/>
    <x v="0"/>
  </r>
  <r>
    <x v="3"/>
    <n v="1185732"/>
    <x v="234"/>
    <x v="4"/>
    <x v="1"/>
    <s v="April"/>
    <n v="2"/>
    <n v="2021"/>
    <s v="West"/>
    <s v="Utah"/>
    <s v="Salt Lake City"/>
    <x v="1"/>
    <n v="25"/>
    <n v="325"/>
    <n v="81250"/>
    <n v="28437.5"/>
    <n v="0.35"/>
    <x v="0"/>
  </r>
  <r>
    <x v="3"/>
    <n v="1185732"/>
    <x v="234"/>
    <x v="4"/>
    <x v="1"/>
    <s v="April"/>
    <n v="2"/>
    <n v="2021"/>
    <s v="West"/>
    <s v="Utah"/>
    <s v="Salt Lake City"/>
    <x v="2"/>
    <n v="15"/>
    <n v="325"/>
    <n v="48750"/>
    <n v="17062.5"/>
    <n v="0.35"/>
    <x v="0"/>
  </r>
  <r>
    <x v="3"/>
    <n v="1185732"/>
    <x v="234"/>
    <x v="4"/>
    <x v="1"/>
    <s v="April"/>
    <n v="2"/>
    <n v="2021"/>
    <s v="West"/>
    <s v="Utah"/>
    <s v="Salt Lake City"/>
    <x v="3"/>
    <n v="20"/>
    <n v="250"/>
    <n v="50000"/>
    <n v="20000"/>
    <n v="0.4"/>
    <x v="0"/>
  </r>
  <r>
    <x v="3"/>
    <n v="1185732"/>
    <x v="234"/>
    <x v="4"/>
    <x v="1"/>
    <s v="April"/>
    <n v="2"/>
    <n v="2021"/>
    <s v="West"/>
    <s v="Utah"/>
    <s v="Salt Lake City"/>
    <x v="4"/>
    <n v="35"/>
    <n v="275"/>
    <n v="96250"/>
    <n v="33687.5"/>
    <n v="0.35"/>
    <x v="0"/>
  </r>
  <r>
    <x v="3"/>
    <n v="1185732"/>
    <x v="234"/>
    <x v="4"/>
    <x v="1"/>
    <s v="April"/>
    <n v="2"/>
    <n v="2021"/>
    <s v="West"/>
    <s v="Utah"/>
    <s v="Salt Lake City"/>
    <x v="5"/>
    <n v="25"/>
    <n v="400"/>
    <n v="100000"/>
    <n v="50000"/>
    <n v="0.5"/>
    <x v="0"/>
  </r>
  <r>
    <x v="3"/>
    <n v="1185732"/>
    <x v="265"/>
    <x v="0"/>
    <x v="0"/>
    <s v="May"/>
    <n v="2"/>
    <n v="2021"/>
    <s v="West"/>
    <s v="Utah"/>
    <s v="Salt Lake City"/>
    <x v="0"/>
    <n v="35"/>
    <n v="670"/>
    <n v="234500"/>
    <n v="93800"/>
    <n v="0.4"/>
    <x v="0"/>
  </r>
  <r>
    <x v="3"/>
    <n v="1185732"/>
    <x v="265"/>
    <x v="0"/>
    <x v="0"/>
    <s v="May"/>
    <n v="2"/>
    <n v="2021"/>
    <s v="West"/>
    <s v="Utah"/>
    <s v="Salt Lake City"/>
    <x v="1"/>
    <n v="30"/>
    <n v="375"/>
    <n v="112500"/>
    <n v="39375"/>
    <n v="0.35"/>
    <x v="0"/>
  </r>
  <r>
    <x v="3"/>
    <n v="1185732"/>
    <x v="265"/>
    <x v="0"/>
    <x v="0"/>
    <s v="May"/>
    <n v="2"/>
    <n v="2021"/>
    <s v="West"/>
    <s v="Utah"/>
    <s v="Salt Lake City"/>
    <x v="2"/>
    <n v="25"/>
    <n v="350"/>
    <n v="87500"/>
    <n v="30625"/>
    <n v="0.35"/>
    <x v="0"/>
  </r>
  <r>
    <x v="3"/>
    <n v="1185732"/>
    <x v="265"/>
    <x v="0"/>
    <x v="0"/>
    <s v="May"/>
    <n v="2"/>
    <n v="2021"/>
    <s v="West"/>
    <s v="Utah"/>
    <s v="Salt Lake City"/>
    <x v="3"/>
    <n v="25"/>
    <n v="275"/>
    <n v="68750"/>
    <n v="27500"/>
    <n v="0.4"/>
    <x v="0"/>
  </r>
  <r>
    <x v="3"/>
    <n v="1185732"/>
    <x v="265"/>
    <x v="0"/>
    <x v="0"/>
    <s v="May"/>
    <n v="2"/>
    <n v="2021"/>
    <s v="West"/>
    <s v="Utah"/>
    <s v="Salt Lake City"/>
    <x v="4"/>
    <n v="40"/>
    <n v="300"/>
    <n v="120000"/>
    <n v="42000"/>
    <n v="0.35"/>
    <x v="0"/>
  </r>
  <r>
    <x v="3"/>
    <n v="1185732"/>
    <x v="265"/>
    <x v="0"/>
    <x v="0"/>
    <s v="May"/>
    <n v="2"/>
    <n v="2021"/>
    <s v="West"/>
    <s v="Utah"/>
    <s v="Salt Lake City"/>
    <x v="5"/>
    <n v="45"/>
    <n v="400"/>
    <n v="180000"/>
    <n v="90000"/>
    <n v="0.5"/>
    <x v="0"/>
  </r>
  <r>
    <x v="3"/>
    <n v="1185732"/>
    <x v="295"/>
    <x v="2"/>
    <x v="0"/>
    <s v="June"/>
    <n v="2"/>
    <n v="2021"/>
    <s v="West"/>
    <s v="Utah"/>
    <s v="Salt Lake City"/>
    <x v="0"/>
    <n v="30"/>
    <n v="650"/>
    <n v="195000"/>
    <n v="78000"/>
    <n v="0.4"/>
    <x v="0"/>
  </r>
  <r>
    <x v="3"/>
    <n v="1185732"/>
    <x v="295"/>
    <x v="2"/>
    <x v="0"/>
    <s v="June"/>
    <n v="2"/>
    <n v="2021"/>
    <s v="West"/>
    <s v="Utah"/>
    <s v="Salt Lake City"/>
    <x v="1"/>
    <n v="25"/>
    <n v="400"/>
    <n v="100000"/>
    <n v="35000"/>
    <n v="0.35"/>
    <x v="0"/>
  </r>
  <r>
    <x v="3"/>
    <n v="1185732"/>
    <x v="295"/>
    <x v="2"/>
    <x v="0"/>
    <s v="June"/>
    <n v="2"/>
    <n v="2021"/>
    <s v="West"/>
    <s v="Utah"/>
    <s v="Salt Lake City"/>
    <x v="2"/>
    <n v="20"/>
    <n v="425"/>
    <n v="85000"/>
    <n v="29750"/>
    <n v="0.35"/>
    <x v="0"/>
  </r>
  <r>
    <x v="3"/>
    <n v="1185732"/>
    <x v="295"/>
    <x v="2"/>
    <x v="0"/>
    <s v="June"/>
    <n v="2"/>
    <n v="2021"/>
    <s v="West"/>
    <s v="Utah"/>
    <s v="Salt Lake City"/>
    <x v="3"/>
    <n v="20"/>
    <n v="400"/>
    <n v="80000"/>
    <n v="32000"/>
    <n v="0.4"/>
    <x v="0"/>
  </r>
  <r>
    <x v="3"/>
    <n v="1185732"/>
    <x v="295"/>
    <x v="2"/>
    <x v="0"/>
    <s v="June"/>
    <n v="2"/>
    <n v="2021"/>
    <s v="West"/>
    <s v="Utah"/>
    <s v="Salt Lake City"/>
    <x v="4"/>
    <n v="35"/>
    <n v="400"/>
    <n v="140000"/>
    <n v="49000"/>
    <n v="0.35"/>
    <x v="0"/>
  </r>
  <r>
    <x v="3"/>
    <n v="1185732"/>
    <x v="295"/>
    <x v="2"/>
    <x v="0"/>
    <s v="June"/>
    <n v="2"/>
    <n v="2021"/>
    <s v="West"/>
    <s v="Utah"/>
    <s v="Salt Lake City"/>
    <x v="5"/>
    <n v="40"/>
    <n v="575"/>
    <n v="230000"/>
    <n v="115000"/>
    <n v="0.5"/>
    <x v="0"/>
  </r>
  <r>
    <x v="3"/>
    <n v="1185732"/>
    <x v="324"/>
    <x v="3"/>
    <x v="1"/>
    <s v="July"/>
    <n v="3"/>
    <n v="2021"/>
    <s v="West"/>
    <s v="Utah"/>
    <s v="Salt Lake City"/>
    <x v="0"/>
    <n v="35"/>
    <n v="800"/>
    <n v="280000"/>
    <n v="112000"/>
    <n v="0.4"/>
    <x v="0"/>
  </r>
  <r>
    <x v="3"/>
    <n v="1185732"/>
    <x v="324"/>
    <x v="3"/>
    <x v="1"/>
    <s v="July"/>
    <n v="3"/>
    <n v="2021"/>
    <s v="West"/>
    <s v="Utah"/>
    <s v="Salt Lake City"/>
    <x v="1"/>
    <n v="30"/>
    <n v="550"/>
    <n v="165000"/>
    <n v="57750"/>
    <n v="0.35"/>
    <x v="0"/>
  </r>
  <r>
    <x v="3"/>
    <n v="1185732"/>
    <x v="324"/>
    <x v="3"/>
    <x v="1"/>
    <s v="July"/>
    <n v="3"/>
    <n v="2021"/>
    <s v="West"/>
    <s v="Utah"/>
    <s v="Salt Lake City"/>
    <x v="2"/>
    <n v="25"/>
    <n v="475"/>
    <n v="118750"/>
    <n v="41562.5"/>
    <n v="0.35"/>
    <x v="0"/>
  </r>
  <r>
    <x v="3"/>
    <n v="1185732"/>
    <x v="324"/>
    <x v="3"/>
    <x v="1"/>
    <s v="July"/>
    <n v="3"/>
    <n v="2021"/>
    <s v="West"/>
    <s v="Utah"/>
    <s v="Salt Lake City"/>
    <x v="3"/>
    <n v="25"/>
    <n v="425"/>
    <n v="106250"/>
    <n v="42500"/>
    <n v="0.4"/>
    <x v="0"/>
  </r>
  <r>
    <x v="3"/>
    <n v="1185732"/>
    <x v="324"/>
    <x v="3"/>
    <x v="1"/>
    <s v="July"/>
    <n v="3"/>
    <n v="2021"/>
    <s v="West"/>
    <s v="Utah"/>
    <s v="Salt Lake City"/>
    <x v="4"/>
    <n v="35"/>
    <n v="425"/>
    <n v="148750"/>
    <n v="52062.5"/>
    <n v="0.35"/>
    <x v="0"/>
  </r>
  <r>
    <x v="3"/>
    <n v="1185732"/>
    <x v="324"/>
    <x v="3"/>
    <x v="1"/>
    <s v="July"/>
    <n v="3"/>
    <n v="2021"/>
    <s v="West"/>
    <s v="Utah"/>
    <s v="Salt Lake City"/>
    <x v="5"/>
    <n v="40"/>
    <n v="600"/>
    <n v="240000"/>
    <n v="120000"/>
    <n v="0.5"/>
    <x v="0"/>
  </r>
  <r>
    <x v="3"/>
    <n v="1185732"/>
    <x v="356"/>
    <x v="0"/>
    <x v="0"/>
    <s v="August"/>
    <n v="3"/>
    <n v="2021"/>
    <s v="West"/>
    <s v="Utah"/>
    <s v="Salt Lake City"/>
    <x v="0"/>
    <n v="35"/>
    <n v="750"/>
    <n v="262500"/>
    <n v="105000"/>
    <n v="0.4"/>
    <x v="0"/>
  </r>
  <r>
    <x v="3"/>
    <n v="1185732"/>
    <x v="356"/>
    <x v="0"/>
    <x v="0"/>
    <s v="August"/>
    <n v="3"/>
    <n v="2021"/>
    <s v="West"/>
    <s v="Utah"/>
    <s v="Salt Lake City"/>
    <x v="1"/>
    <n v="35"/>
    <n v="525"/>
    <n v="183750"/>
    <n v="64312.5"/>
    <n v="0.35"/>
    <x v="0"/>
  </r>
  <r>
    <x v="3"/>
    <n v="1185732"/>
    <x v="356"/>
    <x v="0"/>
    <x v="0"/>
    <s v="August"/>
    <n v="3"/>
    <n v="2021"/>
    <s v="West"/>
    <s v="Utah"/>
    <s v="Salt Lake City"/>
    <x v="2"/>
    <n v="30"/>
    <n v="450"/>
    <n v="135000"/>
    <n v="47250"/>
    <n v="0.35"/>
    <x v="0"/>
  </r>
  <r>
    <x v="3"/>
    <n v="1185732"/>
    <x v="356"/>
    <x v="0"/>
    <x v="0"/>
    <s v="August"/>
    <n v="3"/>
    <n v="2021"/>
    <s v="West"/>
    <s v="Utah"/>
    <s v="Salt Lake City"/>
    <x v="3"/>
    <n v="20"/>
    <n v="375"/>
    <n v="75000"/>
    <n v="30000"/>
    <n v="0.4"/>
    <x v="0"/>
  </r>
  <r>
    <x v="3"/>
    <n v="1185732"/>
    <x v="356"/>
    <x v="0"/>
    <x v="0"/>
    <s v="August"/>
    <n v="3"/>
    <n v="2021"/>
    <s v="West"/>
    <s v="Utah"/>
    <s v="Salt Lake City"/>
    <x v="4"/>
    <n v="30"/>
    <n v="350"/>
    <n v="105000"/>
    <n v="36750"/>
    <n v="0.35"/>
    <x v="0"/>
  </r>
  <r>
    <x v="3"/>
    <n v="1185732"/>
    <x v="356"/>
    <x v="0"/>
    <x v="0"/>
    <s v="August"/>
    <n v="3"/>
    <n v="2021"/>
    <s v="West"/>
    <s v="Utah"/>
    <s v="Salt Lake City"/>
    <x v="5"/>
    <n v="35"/>
    <n v="525"/>
    <n v="183750"/>
    <n v="91875"/>
    <n v="0.5"/>
    <x v="0"/>
  </r>
  <r>
    <x v="3"/>
    <n v="1185732"/>
    <x v="388"/>
    <x v="4"/>
    <x v="1"/>
    <s v="September"/>
    <n v="3"/>
    <n v="2021"/>
    <s v="West"/>
    <s v="Utah"/>
    <s v="Salt Lake City"/>
    <x v="0"/>
    <n v="30"/>
    <n v="650"/>
    <n v="195000"/>
    <n v="78000"/>
    <n v="0.4"/>
    <x v="0"/>
  </r>
  <r>
    <x v="3"/>
    <n v="1185732"/>
    <x v="388"/>
    <x v="4"/>
    <x v="1"/>
    <s v="September"/>
    <n v="3"/>
    <n v="2021"/>
    <s v="West"/>
    <s v="Utah"/>
    <s v="Salt Lake City"/>
    <x v="1"/>
    <n v="25"/>
    <n v="450"/>
    <n v="112500"/>
    <n v="39375"/>
    <n v="0.35"/>
    <x v="0"/>
  </r>
  <r>
    <x v="3"/>
    <n v="1185732"/>
    <x v="388"/>
    <x v="4"/>
    <x v="1"/>
    <s v="September"/>
    <n v="3"/>
    <n v="2021"/>
    <s v="West"/>
    <s v="Utah"/>
    <s v="Salt Lake City"/>
    <x v="2"/>
    <n v="10"/>
    <n v="350"/>
    <n v="35000"/>
    <n v="12250"/>
    <n v="0.35"/>
    <x v="0"/>
  </r>
  <r>
    <x v="3"/>
    <n v="1185732"/>
    <x v="388"/>
    <x v="4"/>
    <x v="1"/>
    <s v="September"/>
    <n v="3"/>
    <n v="2021"/>
    <s v="West"/>
    <s v="Utah"/>
    <s v="Salt Lake City"/>
    <x v="3"/>
    <n v="10"/>
    <n v="325"/>
    <n v="32500"/>
    <n v="13000"/>
    <n v="0.4"/>
    <x v="0"/>
  </r>
  <r>
    <x v="3"/>
    <n v="1185732"/>
    <x v="388"/>
    <x v="4"/>
    <x v="1"/>
    <s v="September"/>
    <n v="3"/>
    <n v="2021"/>
    <s v="West"/>
    <s v="Utah"/>
    <s v="Salt Lake City"/>
    <x v="4"/>
    <n v="20"/>
    <n v="325"/>
    <n v="65000"/>
    <n v="22750"/>
    <n v="0.35"/>
    <x v="0"/>
  </r>
  <r>
    <x v="3"/>
    <n v="1185732"/>
    <x v="388"/>
    <x v="4"/>
    <x v="1"/>
    <s v="September"/>
    <n v="3"/>
    <n v="2021"/>
    <s v="West"/>
    <s v="Utah"/>
    <s v="Salt Lake City"/>
    <x v="5"/>
    <n v="25"/>
    <n v="400"/>
    <n v="100000"/>
    <n v="50000"/>
    <n v="0.5"/>
    <x v="0"/>
  </r>
  <r>
    <x v="3"/>
    <n v="1185732"/>
    <x v="417"/>
    <x v="5"/>
    <x v="0"/>
    <s v="October"/>
    <n v="4"/>
    <n v="2021"/>
    <s v="West"/>
    <s v="Utah"/>
    <s v="Salt Lake City"/>
    <x v="0"/>
    <n v="30"/>
    <n v="575"/>
    <n v="172500"/>
    <n v="69000"/>
    <n v="0.4"/>
    <x v="0"/>
  </r>
  <r>
    <x v="3"/>
    <n v="1185732"/>
    <x v="417"/>
    <x v="5"/>
    <x v="0"/>
    <s v="October"/>
    <n v="4"/>
    <n v="2021"/>
    <s v="West"/>
    <s v="Utah"/>
    <s v="Salt Lake City"/>
    <x v="1"/>
    <n v="20"/>
    <n v="400"/>
    <n v="80000"/>
    <n v="28000"/>
    <n v="0.35"/>
    <x v="0"/>
  </r>
  <r>
    <x v="3"/>
    <n v="1185732"/>
    <x v="417"/>
    <x v="5"/>
    <x v="0"/>
    <s v="October"/>
    <n v="4"/>
    <n v="2021"/>
    <s v="West"/>
    <s v="Utah"/>
    <s v="Salt Lake City"/>
    <x v="2"/>
    <n v="20"/>
    <n v="300"/>
    <n v="60000"/>
    <n v="21000"/>
    <n v="0.35"/>
    <x v="0"/>
  </r>
  <r>
    <x v="3"/>
    <n v="1185732"/>
    <x v="417"/>
    <x v="5"/>
    <x v="0"/>
    <s v="October"/>
    <n v="4"/>
    <n v="2021"/>
    <s v="West"/>
    <s v="Utah"/>
    <s v="Salt Lake City"/>
    <x v="3"/>
    <n v="20"/>
    <n v="275"/>
    <n v="55000"/>
    <n v="22000"/>
    <n v="0.4"/>
    <x v="0"/>
  </r>
  <r>
    <x v="3"/>
    <n v="1185732"/>
    <x v="417"/>
    <x v="5"/>
    <x v="0"/>
    <s v="October"/>
    <n v="4"/>
    <n v="2021"/>
    <s v="West"/>
    <s v="Utah"/>
    <s v="Salt Lake City"/>
    <x v="4"/>
    <n v="30"/>
    <n v="275"/>
    <n v="82500"/>
    <n v="28875"/>
    <n v="0.35"/>
    <x v="0"/>
  </r>
  <r>
    <x v="3"/>
    <n v="1185732"/>
    <x v="417"/>
    <x v="5"/>
    <x v="0"/>
    <s v="October"/>
    <n v="4"/>
    <n v="2021"/>
    <s v="West"/>
    <s v="Utah"/>
    <s v="Salt Lake City"/>
    <x v="5"/>
    <n v="35"/>
    <n v="400"/>
    <n v="140000"/>
    <n v="70000"/>
    <n v="0.5"/>
    <x v="0"/>
  </r>
  <r>
    <x v="3"/>
    <n v="1185732"/>
    <x v="448"/>
    <x v="1"/>
    <x v="0"/>
    <s v="November"/>
    <n v="4"/>
    <n v="2021"/>
    <s v="West"/>
    <s v="Utah"/>
    <s v="Salt Lake City"/>
    <x v="0"/>
    <n v="30"/>
    <n v="550"/>
    <n v="165000"/>
    <n v="66000"/>
    <n v="0.4"/>
    <x v="0"/>
  </r>
  <r>
    <x v="3"/>
    <n v="1185732"/>
    <x v="448"/>
    <x v="1"/>
    <x v="0"/>
    <s v="November"/>
    <n v="4"/>
    <n v="2021"/>
    <s v="West"/>
    <s v="Utah"/>
    <s v="Salt Lake City"/>
    <x v="1"/>
    <n v="20"/>
    <n v="400"/>
    <n v="80000"/>
    <n v="28000"/>
    <n v="0.35"/>
    <x v="0"/>
  </r>
  <r>
    <x v="3"/>
    <n v="1185732"/>
    <x v="448"/>
    <x v="1"/>
    <x v="0"/>
    <s v="November"/>
    <n v="4"/>
    <n v="2021"/>
    <s v="West"/>
    <s v="Utah"/>
    <s v="Salt Lake City"/>
    <x v="2"/>
    <n v="20"/>
    <n v="345"/>
    <n v="69000"/>
    <n v="24150"/>
    <n v="0.35"/>
    <x v="0"/>
  </r>
  <r>
    <x v="3"/>
    <n v="1185732"/>
    <x v="448"/>
    <x v="1"/>
    <x v="0"/>
    <s v="November"/>
    <n v="4"/>
    <n v="2021"/>
    <s v="West"/>
    <s v="Utah"/>
    <s v="Salt Lake City"/>
    <x v="3"/>
    <n v="20"/>
    <n v="375"/>
    <n v="75000"/>
    <n v="30000"/>
    <n v="0.4"/>
    <x v="0"/>
  </r>
  <r>
    <x v="3"/>
    <n v="1185732"/>
    <x v="448"/>
    <x v="1"/>
    <x v="0"/>
    <s v="November"/>
    <n v="4"/>
    <n v="2021"/>
    <s v="West"/>
    <s v="Utah"/>
    <s v="Salt Lake City"/>
    <x v="4"/>
    <n v="40"/>
    <n v="350"/>
    <n v="140000"/>
    <n v="49000"/>
    <n v="0.35"/>
    <x v="0"/>
  </r>
  <r>
    <x v="3"/>
    <n v="1185732"/>
    <x v="448"/>
    <x v="1"/>
    <x v="0"/>
    <s v="November"/>
    <n v="4"/>
    <n v="2021"/>
    <s v="West"/>
    <s v="Utah"/>
    <s v="Salt Lake City"/>
    <x v="5"/>
    <n v="45"/>
    <n v="450"/>
    <n v="202500"/>
    <n v="101250"/>
    <n v="0.5"/>
    <x v="0"/>
  </r>
  <r>
    <x v="3"/>
    <n v="1185732"/>
    <x v="477"/>
    <x v="2"/>
    <x v="0"/>
    <s v="December"/>
    <n v="4"/>
    <n v="2021"/>
    <s v="West"/>
    <s v="Utah"/>
    <s v="Salt Lake City"/>
    <x v="0"/>
    <n v="40"/>
    <n v="700"/>
    <n v="280000"/>
    <n v="112000"/>
    <n v="0.4"/>
    <x v="0"/>
  </r>
  <r>
    <x v="3"/>
    <n v="1185732"/>
    <x v="477"/>
    <x v="2"/>
    <x v="0"/>
    <s v="December"/>
    <n v="4"/>
    <n v="2021"/>
    <s v="West"/>
    <s v="Utah"/>
    <s v="Salt Lake City"/>
    <x v="1"/>
    <n v="30"/>
    <n v="500"/>
    <n v="150000"/>
    <n v="52500"/>
    <n v="0.35"/>
    <x v="0"/>
  </r>
  <r>
    <x v="3"/>
    <n v="1185732"/>
    <x v="477"/>
    <x v="2"/>
    <x v="0"/>
    <s v="December"/>
    <n v="4"/>
    <n v="2021"/>
    <s v="West"/>
    <s v="Utah"/>
    <s v="Salt Lake City"/>
    <x v="2"/>
    <n v="30"/>
    <n v="450"/>
    <n v="135000"/>
    <n v="47250"/>
    <n v="0.35"/>
    <x v="0"/>
  </r>
  <r>
    <x v="3"/>
    <n v="1185732"/>
    <x v="477"/>
    <x v="2"/>
    <x v="0"/>
    <s v="December"/>
    <n v="4"/>
    <n v="2021"/>
    <s v="West"/>
    <s v="Utah"/>
    <s v="Salt Lake City"/>
    <x v="3"/>
    <n v="30"/>
    <n v="400"/>
    <n v="120000"/>
    <n v="48000"/>
    <n v="0.4"/>
    <x v="0"/>
  </r>
  <r>
    <x v="3"/>
    <n v="1185732"/>
    <x v="477"/>
    <x v="2"/>
    <x v="0"/>
    <s v="December"/>
    <n v="4"/>
    <n v="2021"/>
    <s v="West"/>
    <s v="Utah"/>
    <s v="Salt Lake City"/>
    <x v="4"/>
    <n v="40"/>
    <n v="400"/>
    <n v="160000"/>
    <n v="56000"/>
    <n v="0.35"/>
    <x v="0"/>
  </r>
  <r>
    <x v="3"/>
    <n v="1185732"/>
    <x v="477"/>
    <x v="2"/>
    <x v="0"/>
    <s v="December"/>
    <n v="4"/>
    <n v="2021"/>
    <s v="West"/>
    <s v="Utah"/>
    <s v="Salt Lake City"/>
    <x v="5"/>
    <n v="45"/>
    <n v="500"/>
    <n v="225000"/>
    <n v="112500"/>
    <n v="0.5"/>
    <x v="0"/>
  </r>
  <r>
    <x v="3"/>
    <n v="1128299"/>
    <x v="188"/>
    <x v="4"/>
    <x v="1"/>
    <s v="January"/>
    <n v="1"/>
    <n v="2021"/>
    <s v="West"/>
    <s v="Utah"/>
    <s v="Salt Lake City"/>
    <x v="0"/>
    <n v="30"/>
    <n v="350"/>
    <n v="105000"/>
    <n v="36750"/>
    <n v="0.35"/>
    <x v="0"/>
  </r>
  <r>
    <x v="3"/>
    <n v="1128299"/>
    <x v="188"/>
    <x v="4"/>
    <x v="1"/>
    <s v="January"/>
    <n v="1"/>
    <n v="2021"/>
    <s v="West"/>
    <s v="Utah"/>
    <s v="Salt Lake City"/>
    <x v="1"/>
    <n v="40"/>
    <n v="350"/>
    <n v="140000"/>
    <n v="49000"/>
    <n v="0.35"/>
    <x v="0"/>
  </r>
  <r>
    <x v="3"/>
    <n v="1128299"/>
    <x v="188"/>
    <x v="4"/>
    <x v="1"/>
    <s v="January"/>
    <n v="1"/>
    <n v="2021"/>
    <s v="West"/>
    <s v="Utah"/>
    <s v="Salt Lake City"/>
    <x v="2"/>
    <n v="40"/>
    <n v="350"/>
    <n v="140000"/>
    <n v="49000"/>
    <n v="0.35"/>
    <x v="0"/>
  </r>
  <r>
    <x v="3"/>
    <n v="1128299"/>
    <x v="188"/>
    <x v="4"/>
    <x v="1"/>
    <s v="January"/>
    <n v="1"/>
    <n v="2021"/>
    <s v="West"/>
    <s v="Utah"/>
    <s v="Salt Lake City"/>
    <x v="3"/>
    <n v="40"/>
    <n v="200"/>
    <n v="80000"/>
    <n v="28000"/>
    <n v="0.35"/>
    <x v="0"/>
  </r>
  <r>
    <x v="3"/>
    <n v="1128299"/>
    <x v="188"/>
    <x v="4"/>
    <x v="1"/>
    <s v="January"/>
    <n v="1"/>
    <n v="2021"/>
    <s v="West"/>
    <s v="Utah"/>
    <s v="Salt Lake City"/>
    <x v="4"/>
    <n v="45"/>
    <n v="150"/>
    <n v="67500"/>
    <n v="27000"/>
    <n v="0.4"/>
    <x v="0"/>
  </r>
  <r>
    <x v="3"/>
    <n v="1128299"/>
    <x v="188"/>
    <x v="4"/>
    <x v="1"/>
    <s v="January"/>
    <n v="1"/>
    <n v="2021"/>
    <s v="West"/>
    <s v="Utah"/>
    <s v="Salt Lake City"/>
    <x v="5"/>
    <n v="40"/>
    <n v="400"/>
    <n v="160000"/>
    <n v="48000"/>
    <n v="0.3"/>
    <x v="0"/>
  </r>
  <r>
    <x v="3"/>
    <n v="1128299"/>
    <x v="698"/>
    <x v="0"/>
    <x v="0"/>
    <s v="February"/>
    <n v="1"/>
    <n v="2021"/>
    <s v="West"/>
    <s v="Utah"/>
    <s v="Salt Lake City"/>
    <x v="0"/>
    <n v="30"/>
    <n v="450"/>
    <n v="135000"/>
    <n v="47250"/>
    <n v="0.35"/>
    <x v="0"/>
  </r>
  <r>
    <x v="3"/>
    <n v="1128299"/>
    <x v="698"/>
    <x v="0"/>
    <x v="0"/>
    <s v="February"/>
    <n v="1"/>
    <n v="2021"/>
    <s v="West"/>
    <s v="Utah"/>
    <s v="Salt Lake City"/>
    <x v="1"/>
    <n v="40"/>
    <n v="350"/>
    <n v="140000"/>
    <n v="49000"/>
    <n v="0.35"/>
    <x v="0"/>
  </r>
  <r>
    <x v="3"/>
    <n v="1128299"/>
    <x v="698"/>
    <x v="0"/>
    <x v="0"/>
    <s v="February"/>
    <n v="1"/>
    <n v="2021"/>
    <s v="West"/>
    <s v="Utah"/>
    <s v="Salt Lake City"/>
    <x v="2"/>
    <n v="40"/>
    <n v="350"/>
    <n v="140000"/>
    <n v="49000"/>
    <n v="0.35"/>
    <x v="0"/>
  </r>
  <r>
    <x v="3"/>
    <n v="1128299"/>
    <x v="698"/>
    <x v="0"/>
    <x v="0"/>
    <s v="February"/>
    <n v="1"/>
    <n v="2021"/>
    <s v="West"/>
    <s v="Oregon"/>
    <s v="Portland"/>
    <x v="3"/>
    <n v="40"/>
    <n v="200"/>
    <n v="80000"/>
    <n v="28000"/>
    <n v="0.35"/>
    <x v="0"/>
  </r>
  <r>
    <x v="3"/>
    <n v="1128299"/>
    <x v="698"/>
    <x v="0"/>
    <x v="0"/>
    <s v="February"/>
    <n v="1"/>
    <n v="2021"/>
    <s v="West"/>
    <s v="Oregon"/>
    <s v="Portland"/>
    <x v="4"/>
    <n v="45"/>
    <n v="125"/>
    <n v="56250"/>
    <n v="22500"/>
    <n v="0.4"/>
    <x v="0"/>
  </r>
  <r>
    <x v="3"/>
    <n v="1128299"/>
    <x v="698"/>
    <x v="0"/>
    <x v="0"/>
    <s v="February"/>
    <n v="1"/>
    <n v="2021"/>
    <s v="West"/>
    <s v="Oregon"/>
    <s v="Portland"/>
    <x v="5"/>
    <n v="40"/>
    <n v="325"/>
    <n v="130000"/>
    <n v="39000"/>
    <n v="0.3"/>
    <x v="0"/>
  </r>
  <r>
    <x v="3"/>
    <n v="1128299"/>
    <x v="228"/>
    <x v="6"/>
    <x v="0"/>
    <s v="March"/>
    <n v="1"/>
    <n v="2021"/>
    <s v="West"/>
    <s v="Oregon"/>
    <s v="Portland"/>
    <x v="0"/>
    <n v="40"/>
    <n v="475"/>
    <n v="190000"/>
    <n v="66500"/>
    <n v="0.35"/>
    <x v="0"/>
  </r>
  <r>
    <x v="3"/>
    <n v="1128299"/>
    <x v="228"/>
    <x v="6"/>
    <x v="0"/>
    <s v="March"/>
    <n v="1"/>
    <n v="2021"/>
    <s v="West"/>
    <s v="Oregon"/>
    <s v="Portland"/>
    <x v="1"/>
    <n v="50"/>
    <n v="325"/>
    <n v="162500"/>
    <n v="56875"/>
    <n v="0.35"/>
    <x v="0"/>
  </r>
  <r>
    <x v="3"/>
    <n v="1128299"/>
    <x v="228"/>
    <x v="6"/>
    <x v="0"/>
    <s v="March"/>
    <n v="1"/>
    <n v="2021"/>
    <s v="West"/>
    <s v="Oregon"/>
    <s v="Portland"/>
    <x v="2"/>
    <n v="55"/>
    <n v="350"/>
    <n v="192500"/>
    <n v="67375"/>
    <n v="0.35"/>
    <x v="0"/>
  </r>
  <r>
    <x v="3"/>
    <n v="1128299"/>
    <x v="228"/>
    <x v="6"/>
    <x v="0"/>
    <s v="March"/>
    <n v="1"/>
    <n v="2021"/>
    <s v="West"/>
    <s v="Oregon"/>
    <s v="Portland"/>
    <x v="3"/>
    <n v="50"/>
    <n v="250"/>
    <n v="125000"/>
    <n v="43750"/>
    <n v="0.35"/>
    <x v="0"/>
  </r>
  <r>
    <x v="3"/>
    <n v="1128299"/>
    <x v="228"/>
    <x v="6"/>
    <x v="0"/>
    <s v="March"/>
    <n v="1"/>
    <n v="2021"/>
    <s v="West"/>
    <s v="Oregon"/>
    <s v="Portland"/>
    <x v="4"/>
    <n v="55"/>
    <n v="100"/>
    <n v="55000"/>
    <n v="22000"/>
    <n v="0.4"/>
    <x v="0"/>
  </r>
  <r>
    <x v="3"/>
    <n v="1128299"/>
    <x v="228"/>
    <x v="6"/>
    <x v="0"/>
    <s v="March"/>
    <n v="1"/>
    <n v="2021"/>
    <s v="West"/>
    <s v="Oregon"/>
    <s v="Portland"/>
    <x v="5"/>
    <n v="50"/>
    <n v="300"/>
    <n v="150000"/>
    <n v="45000"/>
    <n v="0.3"/>
    <x v="0"/>
  </r>
  <r>
    <x v="3"/>
    <n v="1128299"/>
    <x v="247"/>
    <x v="3"/>
    <x v="1"/>
    <s v="April"/>
    <n v="2"/>
    <n v="2021"/>
    <s v="West"/>
    <s v="Oregon"/>
    <s v="Portland"/>
    <x v="0"/>
    <n v="55"/>
    <n v="475"/>
    <n v="261250"/>
    <n v="91437.5"/>
    <n v="0.35"/>
    <x v="0"/>
  </r>
  <r>
    <x v="3"/>
    <n v="1128299"/>
    <x v="247"/>
    <x v="3"/>
    <x v="1"/>
    <s v="April"/>
    <n v="2"/>
    <n v="2021"/>
    <s v="West"/>
    <s v="Oregon"/>
    <s v="Portland"/>
    <x v="1"/>
    <n v="60"/>
    <n v="275"/>
    <n v="165000"/>
    <n v="57750"/>
    <n v="0.35"/>
    <x v="0"/>
  </r>
  <r>
    <x v="3"/>
    <n v="1128299"/>
    <x v="247"/>
    <x v="3"/>
    <x v="1"/>
    <s v="April"/>
    <n v="2"/>
    <n v="2021"/>
    <s v="West"/>
    <s v="Oregon"/>
    <s v="Portland"/>
    <x v="2"/>
    <n v="60"/>
    <n v="325"/>
    <n v="195000"/>
    <n v="68250"/>
    <n v="0.35"/>
    <x v="0"/>
  </r>
  <r>
    <x v="3"/>
    <n v="1128299"/>
    <x v="247"/>
    <x v="3"/>
    <x v="1"/>
    <s v="April"/>
    <n v="2"/>
    <n v="2021"/>
    <s v="West"/>
    <s v="Oregon"/>
    <s v="Portland"/>
    <x v="3"/>
    <n v="45"/>
    <n v="225"/>
    <n v="101250"/>
    <n v="35437.5"/>
    <n v="0.35"/>
    <x v="0"/>
  </r>
  <r>
    <x v="3"/>
    <n v="1128299"/>
    <x v="247"/>
    <x v="3"/>
    <x v="1"/>
    <s v="April"/>
    <n v="2"/>
    <n v="2021"/>
    <s v="West"/>
    <s v="Oregon"/>
    <s v="Portland"/>
    <x v="4"/>
    <n v="50"/>
    <n v="125"/>
    <n v="62500"/>
    <n v="25000"/>
    <n v="0.4"/>
    <x v="0"/>
  </r>
  <r>
    <x v="3"/>
    <n v="1128299"/>
    <x v="247"/>
    <x v="3"/>
    <x v="1"/>
    <s v="April"/>
    <n v="2"/>
    <n v="2021"/>
    <s v="West"/>
    <s v="Oregon"/>
    <s v="Portland"/>
    <x v="5"/>
    <n v="65"/>
    <n v="300"/>
    <n v="195000"/>
    <n v="58500"/>
    <n v="0.3"/>
    <x v="0"/>
  </r>
  <r>
    <x v="3"/>
    <n v="1128299"/>
    <x v="278"/>
    <x v="6"/>
    <x v="0"/>
    <s v="May"/>
    <n v="2"/>
    <n v="2021"/>
    <s v="West"/>
    <s v="Oregon"/>
    <s v="Portland"/>
    <x v="0"/>
    <n v="50"/>
    <n v="500"/>
    <n v="250000"/>
    <n v="87500"/>
    <n v="0.35"/>
    <x v="0"/>
  </r>
  <r>
    <x v="3"/>
    <n v="1128299"/>
    <x v="278"/>
    <x v="6"/>
    <x v="0"/>
    <s v="May"/>
    <n v="2"/>
    <n v="2021"/>
    <s v="West"/>
    <s v="Oregon"/>
    <s v="Portland"/>
    <x v="1"/>
    <n v="55"/>
    <n v="350"/>
    <n v="192500"/>
    <n v="67375"/>
    <n v="0.35"/>
    <x v="0"/>
  </r>
  <r>
    <x v="3"/>
    <n v="1128299"/>
    <x v="278"/>
    <x v="6"/>
    <x v="0"/>
    <s v="May"/>
    <n v="2"/>
    <n v="2021"/>
    <s v="West"/>
    <s v="Oregon"/>
    <s v="Portland"/>
    <x v="2"/>
    <n v="55"/>
    <n v="350"/>
    <n v="192500"/>
    <n v="67375"/>
    <n v="0.35"/>
    <x v="0"/>
  </r>
  <r>
    <x v="3"/>
    <n v="1128299"/>
    <x v="278"/>
    <x v="6"/>
    <x v="0"/>
    <s v="May"/>
    <n v="2"/>
    <n v="2021"/>
    <s v="West"/>
    <s v="Oregon"/>
    <s v="Portland"/>
    <x v="3"/>
    <n v="50"/>
    <n v="275"/>
    <n v="137500"/>
    <n v="48125"/>
    <n v="0.35"/>
    <x v="0"/>
  </r>
  <r>
    <x v="3"/>
    <n v="1128299"/>
    <x v="278"/>
    <x v="6"/>
    <x v="0"/>
    <s v="May"/>
    <n v="2"/>
    <n v="2021"/>
    <s v="West"/>
    <s v="Oregon"/>
    <s v="Portland"/>
    <x v="4"/>
    <n v="45"/>
    <n v="175"/>
    <n v="78750"/>
    <n v="31500"/>
    <n v="0.4"/>
    <x v="0"/>
  </r>
  <r>
    <x v="3"/>
    <n v="1128299"/>
    <x v="278"/>
    <x v="6"/>
    <x v="0"/>
    <s v="May"/>
    <n v="2"/>
    <n v="2021"/>
    <s v="West"/>
    <s v="Oregon"/>
    <s v="Portland"/>
    <x v="5"/>
    <n v="60"/>
    <n v="525"/>
    <n v="315000"/>
    <n v="94500"/>
    <n v="0.3"/>
    <x v="0"/>
  </r>
  <r>
    <x v="3"/>
    <n v="1128299"/>
    <x v="308"/>
    <x v="1"/>
    <x v="0"/>
    <s v="June"/>
    <n v="2"/>
    <n v="2021"/>
    <s v="West"/>
    <s v="Oregon"/>
    <s v="Portland"/>
    <x v="0"/>
    <n v="55"/>
    <n v="775"/>
    <n v="426250"/>
    <n v="149187.5"/>
    <n v="0.35"/>
    <x v="0"/>
  </r>
  <r>
    <x v="3"/>
    <n v="1128299"/>
    <x v="308"/>
    <x v="1"/>
    <x v="0"/>
    <s v="June"/>
    <n v="2"/>
    <n v="2021"/>
    <s v="West"/>
    <s v="Oregon"/>
    <s v="Portland"/>
    <x v="1"/>
    <n v="65"/>
    <n v="650"/>
    <n v="422500"/>
    <n v="147875"/>
    <n v="0.35"/>
    <x v="0"/>
  </r>
  <r>
    <x v="3"/>
    <n v="1128299"/>
    <x v="308"/>
    <x v="1"/>
    <x v="0"/>
    <s v="June"/>
    <n v="2"/>
    <n v="2021"/>
    <s v="West"/>
    <s v="Oregon"/>
    <s v="Portland"/>
    <x v="2"/>
    <n v="80"/>
    <n v="650"/>
    <n v="520000"/>
    <n v="182000"/>
    <n v="0.35"/>
    <x v="0"/>
  </r>
  <r>
    <x v="3"/>
    <n v="1128299"/>
    <x v="308"/>
    <x v="1"/>
    <x v="0"/>
    <s v="June"/>
    <n v="2"/>
    <n v="2021"/>
    <s v="West"/>
    <s v="Oregon"/>
    <s v="Portland"/>
    <x v="3"/>
    <n v="80"/>
    <n v="525"/>
    <n v="420000"/>
    <n v="147000"/>
    <n v="0.35"/>
    <x v="0"/>
  </r>
  <r>
    <x v="3"/>
    <n v="1128299"/>
    <x v="308"/>
    <x v="1"/>
    <x v="0"/>
    <s v="June"/>
    <n v="2"/>
    <n v="2021"/>
    <s v="West"/>
    <s v="Oregon"/>
    <s v="Portland"/>
    <x v="4"/>
    <n v="90"/>
    <n v="400"/>
    <n v="360000"/>
    <n v="144000"/>
    <n v="0.4"/>
    <x v="0"/>
  </r>
  <r>
    <x v="3"/>
    <n v="1128299"/>
    <x v="308"/>
    <x v="1"/>
    <x v="0"/>
    <s v="June"/>
    <n v="2"/>
    <n v="2021"/>
    <s v="West"/>
    <s v="Oregon"/>
    <s v="Portland"/>
    <x v="5"/>
    <n v="105"/>
    <n v="700"/>
    <n v="735000"/>
    <n v="220500"/>
    <n v="0.3"/>
    <x v="0"/>
  </r>
  <r>
    <x v="3"/>
    <n v="1128299"/>
    <x v="337"/>
    <x v="2"/>
    <x v="0"/>
    <s v="July"/>
    <n v="3"/>
    <n v="2021"/>
    <s v="West"/>
    <s v="Oregon"/>
    <s v="Portland"/>
    <x v="0"/>
    <n v="85"/>
    <n v="850"/>
    <n v="722500"/>
    <n v="252875"/>
    <n v="0.35"/>
    <x v="0"/>
  </r>
  <r>
    <x v="3"/>
    <n v="1128299"/>
    <x v="337"/>
    <x v="2"/>
    <x v="0"/>
    <s v="July"/>
    <n v="3"/>
    <n v="2021"/>
    <s v="West"/>
    <s v="Oregon"/>
    <s v="Portland"/>
    <x v="1"/>
    <n v="90"/>
    <n v="700"/>
    <n v="630000"/>
    <n v="220500"/>
    <n v="0.35"/>
    <x v="0"/>
  </r>
  <r>
    <x v="3"/>
    <n v="1128299"/>
    <x v="337"/>
    <x v="2"/>
    <x v="0"/>
    <s v="July"/>
    <n v="3"/>
    <n v="2021"/>
    <s v="West"/>
    <s v="Oregon"/>
    <s v="Portland"/>
    <x v="2"/>
    <n v="90"/>
    <n v="650"/>
    <n v="585000"/>
    <n v="204750"/>
    <n v="0.35"/>
    <x v="0"/>
  </r>
  <r>
    <x v="3"/>
    <n v="1128299"/>
    <x v="337"/>
    <x v="2"/>
    <x v="0"/>
    <s v="July"/>
    <n v="3"/>
    <n v="2021"/>
    <s v="West"/>
    <s v="Oregon"/>
    <s v="Portland"/>
    <x v="3"/>
    <n v="85"/>
    <n v="550"/>
    <n v="467500"/>
    <n v="163625"/>
    <n v="0.35"/>
    <x v="0"/>
  </r>
  <r>
    <x v="3"/>
    <n v="1128299"/>
    <x v="337"/>
    <x v="2"/>
    <x v="0"/>
    <s v="July"/>
    <n v="3"/>
    <n v="2021"/>
    <s v="West"/>
    <s v="Oregon"/>
    <s v="Portland"/>
    <x v="4"/>
    <n v="90"/>
    <n v="600"/>
    <n v="540000"/>
    <n v="216000"/>
    <n v="0.4"/>
    <x v="0"/>
  </r>
  <r>
    <x v="3"/>
    <n v="1128299"/>
    <x v="337"/>
    <x v="2"/>
    <x v="0"/>
    <s v="July"/>
    <n v="3"/>
    <n v="2021"/>
    <s v="West"/>
    <s v="Oregon"/>
    <s v="Portland"/>
    <x v="5"/>
    <n v="105"/>
    <n v="600"/>
    <n v="630000"/>
    <n v="189000"/>
    <n v="0.3"/>
    <x v="0"/>
  </r>
  <r>
    <x v="3"/>
    <n v="1128299"/>
    <x v="369"/>
    <x v="6"/>
    <x v="0"/>
    <s v="August"/>
    <n v="3"/>
    <n v="2021"/>
    <s v="West"/>
    <s v="Oregon"/>
    <s v="Portland"/>
    <x v="0"/>
    <n v="90"/>
    <n v="800"/>
    <n v="720000"/>
    <n v="252000"/>
    <n v="0.35"/>
    <x v="0"/>
  </r>
  <r>
    <x v="3"/>
    <n v="1128299"/>
    <x v="369"/>
    <x v="6"/>
    <x v="0"/>
    <s v="August"/>
    <n v="3"/>
    <n v="2021"/>
    <s v="West"/>
    <s v="Oregon"/>
    <s v="Portland"/>
    <x v="1"/>
    <n v="80"/>
    <n v="775"/>
    <n v="620000"/>
    <n v="217000"/>
    <n v="0.35"/>
    <x v="0"/>
  </r>
  <r>
    <x v="3"/>
    <n v="1128299"/>
    <x v="369"/>
    <x v="6"/>
    <x v="0"/>
    <s v="August"/>
    <n v="3"/>
    <n v="2021"/>
    <s v="West"/>
    <s v="Oregon"/>
    <s v="Portland"/>
    <x v="2"/>
    <n v="70"/>
    <n v="650"/>
    <n v="455000"/>
    <n v="159250"/>
    <n v="0.35"/>
    <x v="0"/>
  </r>
  <r>
    <x v="3"/>
    <n v="1128299"/>
    <x v="369"/>
    <x v="6"/>
    <x v="0"/>
    <s v="August"/>
    <n v="3"/>
    <n v="2021"/>
    <s v="West"/>
    <s v="Oregon"/>
    <s v="Portland"/>
    <x v="3"/>
    <n v="70"/>
    <n v="425"/>
    <n v="297500"/>
    <n v="104125"/>
    <n v="0.35"/>
    <x v="0"/>
  </r>
  <r>
    <x v="3"/>
    <n v="1128299"/>
    <x v="369"/>
    <x v="6"/>
    <x v="0"/>
    <s v="August"/>
    <n v="3"/>
    <n v="2021"/>
    <s v="West"/>
    <s v="Oregon"/>
    <s v="Portland"/>
    <x v="4"/>
    <n v="70"/>
    <n v="425"/>
    <n v="297500"/>
    <n v="119000"/>
    <n v="0.4"/>
    <x v="0"/>
  </r>
  <r>
    <x v="3"/>
    <n v="1128299"/>
    <x v="369"/>
    <x v="6"/>
    <x v="0"/>
    <s v="August"/>
    <n v="3"/>
    <n v="2021"/>
    <s v="West"/>
    <s v="Oregon"/>
    <s v="Portland"/>
    <x v="5"/>
    <n v="75"/>
    <n v="250"/>
    <n v="187500"/>
    <n v="56250"/>
    <n v="0.3"/>
    <x v="0"/>
  </r>
  <r>
    <x v="3"/>
    <n v="1128299"/>
    <x v="401"/>
    <x v="3"/>
    <x v="1"/>
    <s v="September"/>
    <n v="3"/>
    <n v="2021"/>
    <s v="West"/>
    <s v="Oregon"/>
    <s v="Portland"/>
    <x v="0"/>
    <n v="50"/>
    <n v="450"/>
    <n v="225000"/>
    <n v="78750"/>
    <n v="0.35"/>
    <x v="0"/>
  </r>
  <r>
    <x v="3"/>
    <n v="1128299"/>
    <x v="401"/>
    <x v="3"/>
    <x v="1"/>
    <s v="September"/>
    <n v="3"/>
    <n v="2021"/>
    <s v="West"/>
    <s v="Oregon"/>
    <s v="Portland"/>
    <x v="1"/>
    <n v="55"/>
    <n v="450"/>
    <n v="247500"/>
    <n v="86625"/>
    <n v="0.35"/>
    <x v="0"/>
  </r>
  <r>
    <x v="3"/>
    <n v="1128299"/>
    <x v="401"/>
    <x v="3"/>
    <x v="1"/>
    <s v="September"/>
    <n v="3"/>
    <n v="2021"/>
    <s v="West"/>
    <s v="Oregon"/>
    <s v="Portland"/>
    <x v="2"/>
    <n v="50"/>
    <n v="250"/>
    <n v="125000"/>
    <n v="43750"/>
    <n v="0.35"/>
    <x v="0"/>
  </r>
  <r>
    <x v="3"/>
    <n v="1128299"/>
    <x v="401"/>
    <x v="3"/>
    <x v="1"/>
    <s v="September"/>
    <n v="3"/>
    <n v="2021"/>
    <s v="West"/>
    <s v="Oregon"/>
    <s v="Portland"/>
    <x v="3"/>
    <n v="50"/>
    <n v="200"/>
    <n v="100000"/>
    <n v="35000"/>
    <n v="0.35"/>
    <x v="0"/>
  </r>
  <r>
    <x v="3"/>
    <n v="1128299"/>
    <x v="401"/>
    <x v="3"/>
    <x v="1"/>
    <s v="September"/>
    <n v="3"/>
    <n v="2021"/>
    <s v="West"/>
    <s v="Oregon"/>
    <s v="Portland"/>
    <x v="4"/>
    <n v="60"/>
    <n v="225"/>
    <n v="135000"/>
    <n v="54000"/>
    <n v="0.4"/>
    <x v="0"/>
  </r>
  <r>
    <x v="3"/>
    <n v="1128299"/>
    <x v="401"/>
    <x v="3"/>
    <x v="1"/>
    <s v="September"/>
    <n v="3"/>
    <n v="2021"/>
    <s v="West"/>
    <s v="Oregon"/>
    <s v="Portland"/>
    <x v="5"/>
    <n v="45"/>
    <n v="250"/>
    <n v="112500"/>
    <n v="33750"/>
    <n v="0.3"/>
    <x v="0"/>
  </r>
  <r>
    <x v="3"/>
    <n v="1128299"/>
    <x v="430"/>
    <x v="4"/>
    <x v="1"/>
    <s v="October"/>
    <n v="4"/>
    <n v="2021"/>
    <s v="West"/>
    <s v="Oregon"/>
    <s v="Portland"/>
    <x v="0"/>
    <n v="40"/>
    <n v="350"/>
    <n v="140000"/>
    <n v="49000"/>
    <n v="0.35"/>
    <x v="0"/>
  </r>
  <r>
    <x v="3"/>
    <n v="1128299"/>
    <x v="430"/>
    <x v="4"/>
    <x v="1"/>
    <s v="October"/>
    <n v="4"/>
    <n v="2021"/>
    <s v="West"/>
    <s v="Oregon"/>
    <s v="Portland"/>
    <x v="1"/>
    <n v="55"/>
    <n v="525"/>
    <n v="288750"/>
    <n v="101062.5"/>
    <n v="0.35"/>
    <x v="0"/>
  </r>
  <r>
    <x v="3"/>
    <n v="1128299"/>
    <x v="430"/>
    <x v="4"/>
    <x v="1"/>
    <s v="October"/>
    <n v="4"/>
    <n v="2021"/>
    <s v="West"/>
    <s v="Oregon"/>
    <s v="Portland"/>
    <x v="2"/>
    <n v="50"/>
    <n v="350"/>
    <n v="175000"/>
    <n v="61250"/>
    <n v="0.35"/>
    <x v="0"/>
  </r>
  <r>
    <x v="3"/>
    <n v="1128299"/>
    <x v="430"/>
    <x v="4"/>
    <x v="1"/>
    <s v="October"/>
    <n v="4"/>
    <n v="2021"/>
    <s v="West"/>
    <s v="Oregon"/>
    <s v="Portland"/>
    <x v="3"/>
    <n v="45"/>
    <n v="325"/>
    <n v="146250"/>
    <n v="51187.5"/>
    <n v="0.35"/>
    <x v="0"/>
  </r>
  <r>
    <x v="3"/>
    <n v="1128299"/>
    <x v="430"/>
    <x v="4"/>
    <x v="1"/>
    <s v="October"/>
    <n v="4"/>
    <n v="2021"/>
    <s v="West"/>
    <s v="Oregon"/>
    <s v="Portland"/>
    <x v="4"/>
    <n v="55"/>
    <n v="300"/>
    <n v="165000"/>
    <n v="66000"/>
    <n v="0.4"/>
    <x v="0"/>
  </r>
  <r>
    <x v="3"/>
    <n v="1128299"/>
    <x v="430"/>
    <x v="4"/>
    <x v="1"/>
    <s v="October"/>
    <n v="4"/>
    <n v="2021"/>
    <s v="West"/>
    <s v="Oregon"/>
    <s v="Portland"/>
    <x v="5"/>
    <n v="60"/>
    <n v="350"/>
    <n v="210000"/>
    <n v="63000"/>
    <n v="0.3"/>
    <x v="0"/>
  </r>
  <r>
    <x v="3"/>
    <n v="1128299"/>
    <x v="461"/>
    <x v="0"/>
    <x v="0"/>
    <s v="November"/>
    <n v="4"/>
    <n v="2021"/>
    <s v="West"/>
    <s v="Oregon"/>
    <s v="Portland"/>
    <x v="0"/>
    <n v="45"/>
    <n v="575"/>
    <n v="258750"/>
    <n v="90562.5"/>
    <n v="0.35"/>
    <x v="0"/>
  </r>
  <r>
    <x v="3"/>
    <n v="1128299"/>
    <x v="461"/>
    <x v="0"/>
    <x v="0"/>
    <s v="November"/>
    <n v="4"/>
    <n v="2021"/>
    <s v="West"/>
    <s v="Oregon"/>
    <s v="Portland"/>
    <x v="1"/>
    <n v="50"/>
    <n v="650"/>
    <n v="325000"/>
    <n v="113750"/>
    <n v="0.35"/>
    <x v="0"/>
  </r>
  <r>
    <x v="3"/>
    <n v="1128299"/>
    <x v="461"/>
    <x v="0"/>
    <x v="0"/>
    <s v="November"/>
    <n v="4"/>
    <n v="2021"/>
    <s v="West"/>
    <s v="Oregon"/>
    <s v="Portland"/>
    <x v="2"/>
    <n v="45"/>
    <n v="475"/>
    <n v="213750"/>
    <n v="74812.5"/>
    <n v="0.35"/>
    <x v="0"/>
  </r>
  <r>
    <x v="3"/>
    <n v="1128299"/>
    <x v="461"/>
    <x v="0"/>
    <x v="0"/>
    <s v="November"/>
    <n v="4"/>
    <n v="2021"/>
    <s v="West"/>
    <s v="Oregon"/>
    <s v="Portland"/>
    <x v="3"/>
    <n v="55"/>
    <n v="450"/>
    <n v="247500"/>
    <n v="86625"/>
    <n v="0.35"/>
    <x v="0"/>
  </r>
  <r>
    <x v="3"/>
    <n v="1128299"/>
    <x v="461"/>
    <x v="0"/>
    <x v="0"/>
    <s v="November"/>
    <n v="4"/>
    <n v="2021"/>
    <s v="West"/>
    <s v="Oregon"/>
    <s v="Portland"/>
    <x v="4"/>
    <n v="75"/>
    <n v="425"/>
    <n v="318750"/>
    <n v="127500"/>
    <n v="0.4"/>
    <x v="0"/>
  </r>
  <r>
    <x v="3"/>
    <n v="1128299"/>
    <x v="461"/>
    <x v="0"/>
    <x v="0"/>
    <s v="November"/>
    <n v="4"/>
    <n v="2021"/>
    <s v="West"/>
    <s v="Oregon"/>
    <s v="Portland"/>
    <x v="5"/>
    <n v="80"/>
    <n v="550"/>
    <n v="440000"/>
    <n v="132000"/>
    <n v="0.3"/>
    <x v="0"/>
  </r>
  <r>
    <x v="3"/>
    <n v="1128299"/>
    <x v="490"/>
    <x v="1"/>
    <x v="0"/>
    <s v="December"/>
    <n v="4"/>
    <n v="2021"/>
    <s v="West"/>
    <s v="Oregon"/>
    <s v="Portland"/>
    <x v="0"/>
    <n v="65"/>
    <n v="750"/>
    <n v="487500"/>
    <n v="170625"/>
    <n v="0.35"/>
    <x v="0"/>
  </r>
  <r>
    <x v="3"/>
    <n v="1128299"/>
    <x v="490"/>
    <x v="1"/>
    <x v="0"/>
    <s v="December"/>
    <n v="4"/>
    <n v="2021"/>
    <s v="West"/>
    <s v="Oregon"/>
    <s v="Portland"/>
    <x v="1"/>
    <n v="75"/>
    <n v="750"/>
    <n v="562500"/>
    <n v="196875"/>
    <n v="0.35"/>
    <x v="0"/>
  </r>
  <r>
    <x v="3"/>
    <n v="1128299"/>
    <x v="490"/>
    <x v="1"/>
    <x v="0"/>
    <s v="December"/>
    <n v="4"/>
    <n v="2021"/>
    <s v="West"/>
    <s v="Oregon"/>
    <s v="Portland"/>
    <x v="2"/>
    <n v="70"/>
    <n v="550"/>
    <n v="385000"/>
    <n v="134750"/>
    <n v="0.35"/>
    <x v="0"/>
  </r>
  <r>
    <x v="3"/>
    <n v="1128299"/>
    <x v="490"/>
    <x v="1"/>
    <x v="0"/>
    <s v="December"/>
    <n v="4"/>
    <n v="2021"/>
    <s v="West"/>
    <s v="Oregon"/>
    <s v="Portland"/>
    <x v="3"/>
    <n v="70"/>
    <n v="550"/>
    <n v="385000"/>
    <n v="134750"/>
    <n v="0.35"/>
    <x v="0"/>
  </r>
  <r>
    <x v="3"/>
    <n v="1128299"/>
    <x v="490"/>
    <x v="1"/>
    <x v="0"/>
    <s v="December"/>
    <n v="4"/>
    <n v="2021"/>
    <s v="West"/>
    <s v="Oregon"/>
    <s v="Portland"/>
    <x v="4"/>
    <n v="80"/>
    <n v="475"/>
    <n v="380000"/>
    <n v="152000"/>
    <n v="0.4"/>
    <x v="0"/>
  </r>
  <r>
    <x v="3"/>
    <n v="1128299"/>
    <x v="490"/>
    <x v="1"/>
    <x v="0"/>
    <s v="December"/>
    <n v="4"/>
    <n v="2021"/>
    <s v="West"/>
    <s v="Oregon"/>
    <s v="Portland"/>
    <x v="5"/>
    <n v="85"/>
    <n v="575"/>
    <n v="488750"/>
    <n v="146625"/>
    <n v="0.3"/>
    <x v="0"/>
  </r>
  <r>
    <x v="3"/>
    <n v="1128299"/>
    <x v="181"/>
    <x v="4"/>
    <x v="1"/>
    <s v="January"/>
    <n v="1"/>
    <n v="2021"/>
    <s v="West"/>
    <s v="Oregon"/>
    <s v="Portland"/>
    <x v="0"/>
    <n v="35"/>
    <n v="400"/>
    <n v="140000"/>
    <n v="56000"/>
    <n v="0.4"/>
    <x v="0"/>
  </r>
  <r>
    <x v="3"/>
    <n v="1128299"/>
    <x v="181"/>
    <x v="4"/>
    <x v="1"/>
    <s v="January"/>
    <n v="1"/>
    <n v="2021"/>
    <s v="West"/>
    <s v="Oregon"/>
    <s v="Portland"/>
    <x v="1"/>
    <n v="45"/>
    <n v="400"/>
    <n v="180000"/>
    <n v="72000"/>
    <n v="0.4"/>
    <x v="0"/>
  </r>
  <r>
    <x v="3"/>
    <n v="1128299"/>
    <x v="181"/>
    <x v="4"/>
    <x v="1"/>
    <s v="January"/>
    <n v="1"/>
    <n v="2021"/>
    <s v="West"/>
    <s v="Oregon"/>
    <s v="Portland"/>
    <x v="2"/>
    <n v="45"/>
    <n v="400"/>
    <n v="180000"/>
    <n v="72000"/>
    <n v="0.4"/>
    <x v="0"/>
  </r>
  <r>
    <x v="3"/>
    <n v="1128299"/>
    <x v="181"/>
    <x v="4"/>
    <x v="1"/>
    <s v="January"/>
    <n v="1"/>
    <n v="2021"/>
    <s v="West"/>
    <s v="Oregon"/>
    <s v="Portland"/>
    <x v="3"/>
    <n v="45"/>
    <n v="250"/>
    <n v="112500"/>
    <n v="45000"/>
    <n v="0.4"/>
    <x v="0"/>
  </r>
  <r>
    <x v="3"/>
    <n v="1128299"/>
    <x v="181"/>
    <x v="4"/>
    <x v="1"/>
    <s v="January"/>
    <n v="1"/>
    <n v="2021"/>
    <s v="West"/>
    <s v="Oregon"/>
    <s v="Portland"/>
    <x v="4"/>
    <n v="50"/>
    <n v="200"/>
    <n v="100000"/>
    <n v="45000"/>
    <n v="0.45"/>
    <x v="0"/>
  </r>
  <r>
    <x v="3"/>
    <n v="1128299"/>
    <x v="181"/>
    <x v="4"/>
    <x v="1"/>
    <s v="January"/>
    <n v="1"/>
    <n v="2021"/>
    <s v="West"/>
    <s v="Oregon"/>
    <s v="Portland"/>
    <x v="5"/>
    <n v="45"/>
    <n v="450"/>
    <n v="202500"/>
    <n v="70875"/>
    <n v="0.35"/>
    <x v="0"/>
  </r>
  <r>
    <x v="3"/>
    <n v="1128299"/>
    <x v="212"/>
    <x v="0"/>
    <x v="0"/>
    <s v="February"/>
    <n v="1"/>
    <n v="2021"/>
    <s v="West"/>
    <s v="Oregon"/>
    <s v="Portland"/>
    <x v="0"/>
    <n v="35"/>
    <n v="500"/>
    <n v="175000"/>
    <n v="70000"/>
    <n v="0.4"/>
    <x v="0"/>
  </r>
  <r>
    <x v="3"/>
    <n v="1128299"/>
    <x v="212"/>
    <x v="0"/>
    <x v="0"/>
    <s v="February"/>
    <n v="1"/>
    <n v="2021"/>
    <s v="West"/>
    <s v="Oregon"/>
    <s v="Portland"/>
    <x v="1"/>
    <n v="45"/>
    <n v="400"/>
    <n v="180000"/>
    <n v="72000"/>
    <n v="0.4"/>
    <x v="0"/>
  </r>
  <r>
    <x v="3"/>
    <n v="1128299"/>
    <x v="212"/>
    <x v="0"/>
    <x v="0"/>
    <s v="February"/>
    <n v="1"/>
    <n v="2021"/>
    <s v="West"/>
    <s v="Oregon"/>
    <s v="Portland"/>
    <x v="2"/>
    <n v="45"/>
    <n v="400"/>
    <n v="180000"/>
    <n v="72000"/>
    <n v="0.4"/>
    <x v="0"/>
  </r>
  <r>
    <x v="3"/>
    <n v="1128299"/>
    <x v="212"/>
    <x v="0"/>
    <x v="0"/>
    <s v="February"/>
    <n v="1"/>
    <n v="2021"/>
    <s v="South"/>
    <s v="Louisiana"/>
    <s v="New Orleans"/>
    <x v="3"/>
    <n v="45"/>
    <n v="250"/>
    <n v="112500"/>
    <n v="45000"/>
    <n v="0.4"/>
    <x v="0"/>
  </r>
  <r>
    <x v="3"/>
    <n v="1128299"/>
    <x v="212"/>
    <x v="0"/>
    <x v="0"/>
    <s v="February"/>
    <n v="1"/>
    <n v="2021"/>
    <s v="South"/>
    <s v="Louisiana"/>
    <s v="New Orleans"/>
    <x v="4"/>
    <n v="50"/>
    <n v="175"/>
    <n v="87500"/>
    <n v="39375"/>
    <n v="0.45"/>
    <x v="0"/>
  </r>
  <r>
    <x v="3"/>
    <n v="1128299"/>
    <x v="212"/>
    <x v="0"/>
    <x v="0"/>
    <s v="February"/>
    <n v="1"/>
    <n v="2021"/>
    <s v="South"/>
    <s v="Louisiana"/>
    <s v="New Orleans"/>
    <x v="5"/>
    <n v="45"/>
    <n v="375"/>
    <n v="168750"/>
    <n v="59062.5"/>
    <n v="0.35"/>
    <x v="0"/>
  </r>
  <r>
    <x v="3"/>
    <n v="1128299"/>
    <x v="221"/>
    <x v="6"/>
    <x v="0"/>
    <s v="March"/>
    <n v="1"/>
    <n v="2021"/>
    <s v="South"/>
    <s v="Louisiana"/>
    <s v="New Orleans"/>
    <x v="0"/>
    <n v="45"/>
    <n v="525"/>
    <n v="236250"/>
    <n v="94500"/>
    <n v="0.4"/>
    <x v="0"/>
  </r>
  <r>
    <x v="3"/>
    <n v="1128299"/>
    <x v="221"/>
    <x v="6"/>
    <x v="0"/>
    <s v="March"/>
    <n v="1"/>
    <n v="2021"/>
    <s v="South"/>
    <s v="Louisiana"/>
    <s v="New Orleans"/>
    <x v="1"/>
    <n v="55"/>
    <n v="375"/>
    <n v="206250"/>
    <n v="82500"/>
    <n v="0.4"/>
    <x v="0"/>
  </r>
  <r>
    <x v="3"/>
    <n v="1128299"/>
    <x v="221"/>
    <x v="6"/>
    <x v="0"/>
    <s v="March"/>
    <n v="1"/>
    <n v="2021"/>
    <s v="South"/>
    <s v="Louisiana"/>
    <s v="New Orleans"/>
    <x v="2"/>
    <n v="60"/>
    <n v="400"/>
    <n v="240000"/>
    <n v="96000"/>
    <n v="0.4"/>
    <x v="0"/>
  </r>
  <r>
    <x v="3"/>
    <n v="1128299"/>
    <x v="221"/>
    <x v="6"/>
    <x v="0"/>
    <s v="March"/>
    <n v="1"/>
    <n v="2021"/>
    <s v="South"/>
    <s v="Louisiana"/>
    <s v="New Orleans"/>
    <x v="3"/>
    <n v="55"/>
    <n v="300"/>
    <n v="165000"/>
    <n v="66000"/>
    <n v="0.4"/>
    <x v="0"/>
  </r>
  <r>
    <x v="3"/>
    <n v="1128299"/>
    <x v="221"/>
    <x v="6"/>
    <x v="0"/>
    <s v="March"/>
    <n v="1"/>
    <n v="2021"/>
    <s v="South"/>
    <s v="Louisiana"/>
    <s v="New Orleans"/>
    <x v="4"/>
    <n v="60"/>
    <n v="150"/>
    <n v="90000"/>
    <n v="40500"/>
    <n v="0.45"/>
    <x v="0"/>
  </r>
  <r>
    <x v="3"/>
    <n v="1128299"/>
    <x v="221"/>
    <x v="6"/>
    <x v="0"/>
    <s v="March"/>
    <n v="1"/>
    <n v="2021"/>
    <s v="South"/>
    <s v="Louisiana"/>
    <s v="New Orleans"/>
    <x v="5"/>
    <n v="45"/>
    <n v="350"/>
    <n v="157500"/>
    <n v="55125"/>
    <n v="0.35"/>
    <x v="0"/>
  </r>
  <r>
    <x v="3"/>
    <n v="1128299"/>
    <x v="240"/>
    <x v="3"/>
    <x v="1"/>
    <s v="April"/>
    <n v="2"/>
    <n v="2021"/>
    <s v="South"/>
    <s v="Louisiana"/>
    <s v="New Orleans"/>
    <x v="0"/>
    <n v="50"/>
    <n v="525"/>
    <n v="262500"/>
    <n v="105000"/>
    <n v="0.4"/>
    <x v="0"/>
  </r>
  <r>
    <x v="3"/>
    <n v="1128299"/>
    <x v="240"/>
    <x v="3"/>
    <x v="1"/>
    <s v="April"/>
    <n v="2"/>
    <n v="2021"/>
    <s v="South"/>
    <s v="Louisiana"/>
    <s v="New Orleans"/>
    <x v="1"/>
    <n v="55"/>
    <n v="325"/>
    <n v="178750"/>
    <n v="71500"/>
    <n v="0.4"/>
    <x v="0"/>
  </r>
  <r>
    <x v="3"/>
    <n v="1128299"/>
    <x v="240"/>
    <x v="3"/>
    <x v="1"/>
    <s v="April"/>
    <n v="2"/>
    <n v="2021"/>
    <s v="South"/>
    <s v="Louisiana"/>
    <s v="New Orleans"/>
    <x v="2"/>
    <n v="55"/>
    <n v="375"/>
    <n v="206250"/>
    <n v="82500"/>
    <n v="0.4"/>
    <x v="0"/>
  </r>
  <r>
    <x v="3"/>
    <n v="1128299"/>
    <x v="240"/>
    <x v="3"/>
    <x v="1"/>
    <s v="April"/>
    <n v="2"/>
    <n v="2021"/>
    <s v="South"/>
    <s v="Louisiana"/>
    <s v="New Orleans"/>
    <x v="3"/>
    <n v="40"/>
    <n v="275"/>
    <n v="110000"/>
    <n v="44000"/>
    <n v="0.4"/>
    <x v="0"/>
  </r>
  <r>
    <x v="3"/>
    <n v="1128299"/>
    <x v="240"/>
    <x v="3"/>
    <x v="1"/>
    <s v="April"/>
    <n v="2"/>
    <n v="2021"/>
    <s v="South"/>
    <s v="Louisiana"/>
    <s v="New Orleans"/>
    <x v="4"/>
    <n v="45"/>
    <n v="175"/>
    <n v="78750"/>
    <n v="35437.5"/>
    <n v="0.45"/>
    <x v="0"/>
  </r>
  <r>
    <x v="3"/>
    <n v="1128299"/>
    <x v="240"/>
    <x v="3"/>
    <x v="1"/>
    <s v="April"/>
    <n v="2"/>
    <n v="2021"/>
    <s v="South"/>
    <s v="Louisiana"/>
    <s v="New Orleans"/>
    <x v="5"/>
    <n v="60"/>
    <n v="350"/>
    <n v="210000"/>
    <n v="73500"/>
    <n v="0.35"/>
    <x v="0"/>
  </r>
  <r>
    <x v="3"/>
    <n v="1128299"/>
    <x v="271"/>
    <x v="6"/>
    <x v="0"/>
    <s v="May"/>
    <n v="2"/>
    <n v="2021"/>
    <s v="South"/>
    <s v="Louisiana"/>
    <s v="New Orleans"/>
    <x v="0"/>
    <n v="45"/>
    <n v="550"/>
    <n v="247500"/>
    <n v="99000"/>
    <n v="0.4"/>
    <x v="0"/>
  </r>
  <r>
    <x v="3"/>
    <n v="1128299"/>
    <x v="271"/>
    <x v="6"/>
    <x v="0"/>
    <s v="May"/>
    <n v="2"/>
    <n v="2021"/>
    <s v="South"/>
    <s v="Louisiana"/>
    <s v="New Orleans"/>
    <x v="1"/>
    <n v="50"/>
    <n v="400"/>
    <n v="200000"/>
    <n v="80000"/>
    <n v="0.4"/>
    <x v="0"/>
  </r>
  <r>
    <x v="3"/>
    <n v="1128299"/>
    <x v="271"/>
    <x v="6"/>
    <x v="0"/>
    <s v="May"/>
    <n v="2"/>
    <n v="2021"/>
    <s v="South"/>
    <s v="Louisiana"/>
    <s v="New Orleans"/>
    <x v="2"/>
    <n v="50"/>
    <n v="400"/>
    <n v="200000"/>
    <n v="80000"/>
    <n v="0.4"/>
    <x v="0"/>
  </r>
  <r>
    <x v="3"/>
    <n v="1128299"/>
    <x v="271"/>
    <x v="6"/>
    <x v="0"/>
    <s v="May"/>
    <n v="2"/>
    <n v="2021"/>
    <s v="South"/>
    <s v="Louisiana"/>
    <s v="New Orleans"/>
    <x v="3"/>
    <n v="45"/>
    <n v="325"/>
    <n v="146250"/>
    <n v="58500"/>
    <n v="0.4"/>
    <x v="0"/>
  </r>
  <r>
    <x v="3"/>
    <n v="1128299"/>
    <x v="271"/>
    <x v="6"/>
    <x v="0"/>
    <s v="May"/>
    <n v="2"/>
    <n v="2021"/>
    <s v="South"/>
    <s v="Louisiana"/>
    <s v="New Orleans"/>
    <x v="4"/>
    <n v="40"/>
    <n v="225"/>
    <n v="90000"/>
    <n v="40500"/>
    <n v="0.45"/>
    <x v="0"/>
  </r>
  <r>
    <x v="3"/>
    <n v="1128299"/>
    <x v="271"/>
    <x v="6"/>
    <x v="0"/>
    <s v="May"/>
    <n v="2"/>
    <n v="2021"/>
    <s v="South"/>
    <s v="Louisiana"/>
    <s v="New Orleans"/>
    <x v="5"/>
    <n v="65"/>
    <n v="575"/>
    <n v="373750"/>
    <n v="130812.5"/>
    <n v="0.35"/>
    <x v="2"/>
  </r>
  <r>
    <x v="3"/>
    <n v="1128299"/>
    <x v="301"/>
    <x v="1"/>
    <x v="0"/>
    <s v="June"/>
    <n v="2"/>
    <n v="2021"/>
    <s v="South"/>
    <s v="Louisiana"/>
    <s v="New Orleans"/>
    <x v="0"/>
    <n v="60"/>
    <n v="825"/>
    <n v="495000"/>
    <n v="198000"/>
    <n v="0.4"/>
    <x v="2"/>
  </r>
  <r>
    <x v="3"/>
    <n v="1128299"/>
    <x v="301"/>
    <x v="1"/>
    <x v="0"/>
    <s v="June"/>
    <n v="2"/>
    <n v="2021"/>
    <s v="South"/>
    <s v="Louisiana"/>
    <s v="New Orleans"/>
    <x v="1"/>
    <n v="70"/>
    <n v="700"/>
    <n v="490000"/>
    <n v="196000"/>
    <n v="0.4"/>
    <x v="2"/>
  </r>
  <r>
    <x v="3"/>
    <n v="1128299"/>
    <x v="301"/>
    <x v="1"/>
    <x v="0"/>
    <s v="June"/>
    <n v="2"/>
    <n v="2021"/>
    <s v="South"/>
    <s v="Louisiana"/>
    <s v="New Orleans"/>
    <x v="2"/>
    <n v="85"/>
    <n v="700"/>
    <n v="595000"/>
    <n v="238000"/>
    <n v="0.4"/>
    <x v="2"/>
  </r>
  <r>
    <x v="3"/>
    <n v="1128299"/>
    <x v="301"/>
    <x v="1"/>
    <x v="0"/>
    <s v="June"/>
    <n v="2"/>
    <n v="2021"/>
    <s v="South"/>
    <s v="Louisiana"/>
    <s v="New Orleans"/>
    <x v="3"/>
    <n v="85"/>
    <n v="575"/>
    <n v="488750"/>
    <n v="195500"/>
    <n v="0.4"/>
    <x v="2"/>
  </r>
  <r>
    <x v="3"/>
    <n v="1128299"/>
    <x v="301"/>
    <x v="1"/>
    <x v="0"/>
    <s v="June"/>
    <n v="2"/>
    <n v="2021"/>
    <s v="South"/>
    <s v="Louisiana"/>
    <s v="New Orleans"/>
    <x v="4"/>
    <n v="95"/>
    <n v="450"/>
    <n v="427500"/>
    <n v="192375"/>
    <n v="0.45"/>
    <x v="2"/>
  </r>
  <r>
    <x v="3"/>
    <n v="1128299"/>
    <x v="301"/>
    <x v="1"/>
    <x v="0"/>
    <s v="June"/>
    <n v="2"/>
    <n v="2021"/>
    <s v="South"/>
    <s v="Louisiana"/>
    <s v="New Orleans"/>
    <x v="5"/>
    <n v="110"/>
    <n v="750"/>
    <n v="825000"/>
    <n v="288750"/>
    <n v="0.35"/>
    <x v="2"/>
  </r>
  <r>
    <x v="3"/>
    <n v="1128299"/>
    <x v="330"/>
    <x v="2"/>
    <x v="0"/>
    <s v="July"/>
    <n v="3"/>
    <n v="2021"/>
    <s v="South"/>
    <s v="Louisiana"/>
    <s v="New Orleans"/>
    <x v="0"/>
    <n v="90"/>
    <n v="900"/>
    <n v="810000"/>
    <n v="324000"/>
    <n v="0.4"/>
    <x v="2"/>
  </r>
  <r>
    <x v="3"/>
    <n v="1128299"/>
    <x v="330"/>
    <x v="2"/>
    <x v="0"/>
    <s v="July"/>
    <n v="3"/>
    <n v="2021"/>
    <s v="South"/>
    <s v="Louisiana"/>
    <s v="New Orleans"/>
    <x v="1"/>
    <n v="95"/>
    <n v="750"/>
    <n v="712500"/>
    <n v="285000"/>
    <n v="0.4"/>
    <x v="2"/>
  </r>
  <r>
    <x v="3"/>
    <n v="1128299"/>
    <x v="330"/>
    <x v="2"/>
    <x v="0"/>
    <s v="July"/>
    <n v="3"/>
    <n v="2021"/>
    <s v="South"/>
    <s v="Louisiana"/>
    <s v="New Orleans"/>
    <x v="2"/>
    <n v="95"/>
    <n v="700"/>
    <n v="665000"/>
    <n v="266000"/>
    <n v="0.4"/>
    <x v="2"/>
  </r>
  <r>
    <x v="3"/>
    <n v="1128299"/>
    <x v="330"/>
    <x v="2"/>
    <x v="0"/>
    <s v="July"/>
    <n v="3"/>
    <n v="2021"/>
    <s v="South"/>
    <s v="Louisiana"/>
    <s v="New Orleans"/>
    <x v="3"/>
    <n v="90"/>
    <n v="600"/>
    <n v="540000"/>
    <n v="216000"/>
    <n v="0.4"/>
    <x v="2"/>
  </r>
  <r>
    <x v="3"/>
    <n v="1128299"/>
    <x v="330"/>
    <x v="2"/>
    <x v="0"/>
    <s v="July"/>
    <n v="3"/>
    <n v="2021"/>
    <s v="South"/>
    <s v="Louisiana"/>
    <s v="New Orleans"/>
    <x v="4"/>
    <n v="95"/>
    <n v="650"/>
    <n v="617500"/>
    <n v="277875"/>
    <n v="0.45"/>
    <x v="2"/>
  </r>
  <r>
    <x v="3"/>
    <n v="1128299"/>
    <x v="330"/>
    <x v="2"/>
    <x v="0"/>
    <s v="July"/>
    <n v="3"/>
    <n v="2021"/>
    <s v="South"/>
    <s v="Louisiana"/>
    <s v="New Orleans"/>
    <x v="5"/>
    <n v="110"/>
    <n v="650"/>
    <n v="715000"/>
    <n v="250250"/>
    <n v="0.35"/>
    <x v="2"/>
  </r>
  <r>
    <x v="3"/>
    <n v="1128299"/>
    <x v="362"/>
    <x v="6"/>
    <x v="0"/>
    <s v="August"/>
    <n v="3"/>
    <n v="2021"/>
    <s v="South"/>
    <s v="Louisiana"/>
    <s v="New Orleans"/>
    <x v="0"/>
    <n v="95"/>
    <n v="850"/>
    <n v="807500"/>
    <n v="323000"/>
    <n v="0.4"/>
    <x v="2"/>
  </r>
  <r>
    <x v="3"/>
    <n v="1128299"/>
    <x v="362"/>
    <x v="6"/>
    <x v="0"/>
    <s v="August"/>
    <n v="3"/>
    <n v="2021"/>
    <s v="South"/>
    <s v="Louisiana"/>
    <s v="New Orleans"/>
    <x v="1"/>
    <n v="85"/>
    <n v="825"/>
    <n v="701250"/>
    <n v="280500"/>
    <n v="0.4"/>
    <x v="2"/>
  </r>
  <r>
    <x v="3"/>
    <n v="1128299"/>
    <x v="362"/>
    <x v="6"/>
    <x v="0"/>
    <s v="August"/>
    <n v="3"/>
    <n v="2021"/>
    <s v="South"/>
    <s v="Louisiana"/>
    <s v="New Orleans"/>
    <x v="2"/>
    <n v="75"/>
    <n v="700"/>
    <n v="525000"/>
    <n v="210000"/>
    <n v="0.4"/>
    <x v="2"/>
  </r>
  <r>
    <x v="3"/>
    <n v="1128299"/>
    <x v="362"/>
    <x v="6"/>
    <x v="0"/>
    <s v="August"/>
    <n v="3"/>
    <n v="2021"/>
    <s v="South"/>
    <s v="Louisiana"/>
    <s v="New Orleans"/>
    <x v="3"/>
    <n v="75"/>
    <n v="475"/>
    <n v="356250"/>
    <n v="142500"/>
    <n v="0.4"/>
    <x v="2"/>
  </r>
  <r>
    <x v="3"/>
    <n v="1128299"/>
    <x v="362"/>
    <x v="6"/>
    <x v="0"/>
    <s v="August"/>
    <n v="3"/>
    <n v="2021"/>
    <s v="South"/>
    <s v="Louisiana"/>
    <s v="New Orleans"/>
    <x v="4"/>
    <n v="65"/>
    <n v="475"/>
    <n v="308750"/>
    <n v="138937.5"/>
    <n v="0.45"/>
    <x v="2"/>
  </r>
  <r>
    <x v="3"/>
    <n v="1128299"/>
    <x v="362"/>
    <x v="6"/>
    <x v="0"/>
    <s v="August"/>
    <n v="3"/>
    <n v="2021"/>
    <s v="South"/>
    <s v="Louisiana"/>
    <s v="New Orleans"/>
    <x v="5"/>
    <n v="70"/>
    <n v="300"/>
    <n v="210000"/>
    <n v="73500"/>
    <n v="0.35"/>
    <x v="2"/>
  </r>
  <r>
    <x v="3"/>
    <n v="1128299"/>
    <x v="394"/>
    <x v="3"/>
    <x v="1"/>
    <s v="September"/>
    <n v="3"/>
    <n v="2021"/>
    <s v="South"/>
    <s v="Louisiana"/>
    <s v="New Orleans"/>
    <x v="0"/>
    <n v="45"/>
    <n v="500"/>
    <n v="225000"/>
    <n v="90000"/>
    <n v="0.4"/>
    <x v="2"/>
  </r>
  <r>
    <x v="3"/>
    <n v="1128299"/>
    <x v="394"/>
    <x v="3"/>
    <x v="1"/>
    <s v="September"/>
    <n v="3"/>
    <n v="2021"/>
    <s v="South"/>
    <s v="Louisiana"/>
    <s v="New Orleans"/>
    <x v="1"/>
    <n v="50"/>
    <n v="500"/>
    <n v="250000"/>
    <n v="100000"/>
    <n v="0.4"/>
    <x v="2"/>
  </r>
  <r>
    <x v="3"/>
    <n v="1128299"/>
    <x v="394"/>
    <x v="3"/>
    <x v="1"/>
    <s v="September"/>
    <n v="3"/>
    <n v="2021"/>
    <s v="South"/>
    <s v="Louisiana"/>
    <s v="New Orleans"/>
    <x v="2"/>
    <n v="45"/>
    <n v="300"/>
    <n v="135000"/>
    <n v="54000"/>
    <n v="0.4"/>
    <x v="2"/>
  </r>
  <r>
    <x v="3"/>
    <n v="1128299"/>
    <x v="394"/>
    <x v="3"/>
    <x v="1"/>
    <s v="September"/>
    <n v="3"/>
    <n v="2021"/>
    <s v="South"/>
    <s v="Louisiana"/>
    <s v="New Orleans"/>
    <x v="3"/>
    <n v="45"/>
    <n v="250"/>
    <n v="112500"/>
    <n v="45000"/>
    <n v="0.4"/>
    <x v="2"/>
  </r>
  <r>
    <x v="3"/>
    <n v="1128299"/>
    <x v="394"/>
    <x v="3"/>
    <x v="1"/>
    <s v="September"/>
    <n v="3"/>
    <n v="2021"/>
    <s v="South"/>
    <s v="Louisiana"/>
    <s v="New Orleans"/>
    <x v="4"/>
    <n v="55"/>
    <n v="275"/>
    <n v="151250"/>
    <n v="68062.5"/>
    <n v="0.45"/>
    <x v="2"/>
  </r>
  <r>
    <x v="3"/>
    <n v="1128299"/>
    <x v="394"/>
    <x v="3"/>
    <x v="1"/>
    <s v="September"/>
    <n v="3"/>
    <n v="2021"/>
    <s v="South"/>
    <s v="Louisiana"/>
    <s v="New Orleans"/>
    <x v="5"/>
    <n v="40"/>
    <n v="300"/>
    <n v="120000"/>
    <n v="42000"/>
    <n v="0.35"/>
    <x v="2"/>
  </r>
  <r>
    <x v="3"/>
    <n v="1128299"/>
    <x v="423"/>
    <x v="4"/>
    <x v="1"/>
    <s v="October"/>
    <n v="4"/>
    <n v="2021"/>
    <s v="South"/>
    <s v="Louisiana"/>
    <s v="New Orleans"/>
    <x v="0"/>
    <n v="35"/>
    <n v="400"/>
    <n v="140000"/>
    <n v="56000"/>
    <n v="0.4"/>
    <x v="2"/>
  </r>
  <r>
    <x v="3"/>
    <n v="1128299"/>
    <x v="423"/>
    <x v="4"/>
    <x v="1"/>
    <s v="October"/>
    <n v="4"/>
    <n v="2021"/>
    <s v="South"/>
    <s v="Louisiana"/>
    <s v="New Orleans"/>
    <x v="1"/>
    <n v="50"/>
    <n v="575"/>
    <n v="287500"/>
    <n v="115000"/>
    <n v="0.4"/>
    <x v="2"/>
  </r>
  <r>
    <x v="3"/>
    <n v="1128299"/>
    <x v="423"/>
    <x v="4"/>
    <x v="1"/>
    <s v="October"/>
    <n v="4"/>
    <n v="2021"/>
    <s v="South"/>
    <s v="Louisiana"/>
    <s v="New Orleans"/>
    <x v="2"/>
    <n v="45"/>
    <n v="400"/>
    <n v="180000"/>
    <n v="72000"/>
    <n v="0.4"/>
    <x v="2"/>
  </r>
  <r>
    <x v="3"/>
    <n v="1128299"/>
    <x v="423"/>
    <x v="4"/>
    <x v="1"/>
    <s v="October"/>
    <n v="4"/>
    <n v="2021"/>
    <s v="South"/>
    <s v="Louisiana"/>
    <s v="New Orleans"/>
    <x v="3"/>
    <n v="40"/>
    <n v="375"/>
    <n v="150000"/>
    <n v="60000"/>
    <n v="0.4"/>
    <x v="2"/>
  </r>
  <r>
    <x v="3"/>
    <n v="1128299"/>
    <x v="423"/>
    <x v="4"/>
    <x v="1"/>
    <s v="October"/>
    <n v="4"/>
    <n v="2021"/>
    <s v="South"/>
    <s v="Louisiana"/>
    <s v="New Orleans"/>
    <x v="4"/>
    <n v="50"/>
    <n v="350"/>
    <n v="175000"/>
    <n v="78750"/>
    <n v="0.45"/>
    <x v="2"/>
  </r>
  <r>
    <x v="3"/>
    <n v="1128299"/>
    <x v="423"/>
    <x v="4"/>
    <x v="1"/>
    <s v="October"/>
    <n v="4"/>
    <n v="2021"/>
    <s v="South"/>
    <s v="Louisiana"/>
    <s v="New Orleans"/>
    <x v="5"/>
    <n v="55"/>
    <n v="400"/>
    <n v="220000"/>
    <n v="77000"/>
    <n v="0.35"/>
    <x v="2"/>
  </r>
  <r>
    <x v="3"/>
    <n v="1128299"/>
    <x v="454"/>
    <x v="0"/>
    <x v="0"/>
    <s v="November"/>
    <n v="4"/>
    <n v="2021"/>
    <s v="South"/>
    <s v="Louisiana"/>
    <s v="New Orleans"/>
    <x v="0"/>
    <n v="40"/>
    <n v="625"/>
    <n v="250000"/>
    <n v="100000"/>
    <n v="0.4"/>
    <x v="2"/>
  </r>
  <r>
    <x v="3"/>
    <n v="1128299"/>
    <x v="454"/>
    <x v="0"/>
    <x v="0"/>
    <s v="November"/>
    <n v="4"/>
    <n v="2021"/>
    <s v="South"/>
    <s v="Louisiana"/>
    <s v="New Orleans"/>
    <x v="1"/>
    <n v="45"/>
    <n v="700"/>
    <n v="315000"/>
    <n v="126000"/>
    <n v="0.4"/>
    <x v="2"/>
  </r>
  <r>
    <x v="3"/>
    <n v="1128299"/>
    <x v="454"/>
    <x v="0"/>
    <x v="0"/>
    <s v="November"/>
    <n v="4"/>
    <n v="2021"/>
    <s v="South"/>
    <s v="Louisiana"/>
    <s v="New Orleans"/>
    <x v="2"/>
    <n v="40"/>
    <n v="525"/>
    <n v="210000"/>
    <n v="84000"/>
    <n v="0.4"/>
    <x v="2"/>
  </r>
  <r>
    <x v="3"/>
    <n v="1128299"/>
    <x v="454"/>
    <x v="0"/>
    <x v="0"/>
    <s v="November"/>
    <n v="4"/>
    <n v="2021"/>
    <s v="South"/>
    <s v="Louisiana"/>
    <s v="New Orleans"/>
    <x v="3"/>
    <n v="50"/>
    <n v="500"/>
    <n v="250000"/>
    <n v="100000"/>
    <n v="0.4"/>
    <x v="2"/>
  </r>
  <r>
    <x v="3"/>
    <n v="1128299"/>
    <x v="454"/>
    <x v="0"/>
    <x v="0"/>
    <s v="November"/>
    <n v="4"/>
    <n v="2021"/>
    <s v="South"/>
    <s v="Louisiana"/>
    <s v="New Orleans"/>
    <x v="4"/>
    <n v="70"/>
    <n v="475"/>
    <n v="332500"/>
    <n v="149625"/>
    <n v="0.45"/>
    <x v="2"/>
  </r>
  <r>
    <x v="3"/>
    <n v="1128299"/>
    <x v="454"/>
    <x v="0"/>
    <x v="0"/>
    <s v="November"/>
    <n v="4"/>
    <n v="2021"/>
    <s v="South"/>
    <s v="Louisiana"/>
    <s v="New Orleans"/>
    <x v="5"/>
    <n v="85"/>
    <n v="600"/>
    <n v="510000"/>
    <n v="178500"/>
    <n v="0.35"/>
    <x v="2"/>
  </r>
  <r>
    <x v="3"/>
    <n v="1128299"/>
    <x v="483"/>
    <x v="1"/>
    <x v="0"/>
    <s v="December"/>
    <n v="4"/>
    <n v="2021"/>
    <s v="South"/>
    <s v="Louisiana"/>
    <s v="New Orleans"/>
    <x v="0"/>
    <n v="70"/>
    <n v="800"/>
    <n v="560000"/>
    <n v="224000"/>
    <n v="0.4"/>
    <x v="2"/>
  </r>
  <r>
    <x v="3"/>
    <n v="1128299"/>
    <x v="483"/>
    <x v="1"/>
    <x v="0"/>
    <s v="December"/>
    <n v="4"/>
    <n v="2021"/>
    <s v="South"/>
    <s v="Louisiana"/>
    <s v="New Orleans"/>
    <x v="1"/>
    <n v="80"/>
    <n v="800"/>
    <n v="640000"/>
    <n v="256000"/>
    <n v="0.4"/>
    <x v="2"/>
  </r>
  <r>
    <x v="0"/>
    <n v="1128299"/>
    <x v="483"/>
    <x v="1"/>
    <x v="0"/>
    <s v="December"/>
    <n v="4"/>
    <n v="2021"/>
    <s v="South"/>
    <s v="Louisiana"/>
    <s v="New Orleans"/>
    <x v="2"/>
    <n v="75"/>
    <n v="600"/>
    <n v="450000"/>
    <n v="180000"/>
    <n v="0.4"/>
    <x v="2"/>
  </r>
  <r>
    <x v="0"/>
    <n v="1128299"/>
    <x v="483"/>
    <x v="1"/>
    <x v="0"/>
    <s v="December"/>
    <n v="4"/>
    <n v="2021"/>
    <s v="South"/>
    <s v="Louisiana"/>
    <s v="New Orleans"/>
    <x v="3"/>
    <n v="75"/>
    <n v="600"/>
    <n v="450000"/>
    <n v="180000"/>
    <n v="0.4"/>
    <x v="2"/>
  </r>
  <r>
    <x v="0"/>
    <n v="1128299"/>
    <x v="483"/>
    <x v="1"/>
    <x v="0"/>
    <s v="December"/>
    <n v="4"/>
    <n v="2021"/>
    <s v="South"/>
    <s v="Louisiana"/>
    <s v="New Orleans"/>
    <x v="4"/>
    <n v="85"/>
    <n v="525"/>
    <n v="446250"/>
    <n v="200812.5"/>
    <n v="0.45"/>
    <x v="2"/>
  </r>
  <r>
    <x v="0"/>
    <n v="1128299"/>
    <x v="483"/>
    <x v="1"/>
    <x v="0"/>
    <s v="December"/>
    <n v="4"/>
    <n v="2021"/>
    <s v="South"/>
    <s v="Louisiana"/>
    <s v="New Orleans"/>
    <x v="5"/>
    <n v="90"/>
    <n v="625"/>
    <n v="562500"/>
    <n v="196875"/>
    <n v="0.35"/>
    <x v="2"/>
  </r>
  <r>
    <x v="0"/>
    <n v="1197831"/>
    <x v="169"/>
    <x v="6"/>
    <x v="0"/>
    <s v="January"/>
    <n v="1"/>
    <n v="2021"/>
    <s v="South"/>
    <s v="Louisiana"/>
    <s v="New Orleans"/>
    <x v="0"/>
    <n v="20"/>
    <n v="675"/>
    <n v="135000"/>
    <n v="40500"/>
    <n v="0.3"/>
    <x v="2"/>
  </r>
  <r>
    <x v="0"/>
    <n v="1197831"/>
    <x v="169"/>
    <x v="6"/>
    <x v="0"/>
    <s v="January"/>
    <n v="1"/>
    <n v="2021"/>
    <s v="South"/>
    <s v="Louisiana"/>
    <s v="New Orleans"/>
    <x v="1"/>
    <n v="30"/>
    <n v="675"/>
    <n v="202500"/>
    <n v="60750"/>
    <n v="0.3"/>
    <x v="2"/>
  </r>
  <r>
    <x v="0"/>
    <n v="1197831"/>
    <x v="169"/>
    <x v="6"/>
    <x v="0"/>
    <s v="January"/>
    <n v="1"/>
    <n v="2021"/>
    <s v="South"/>
    <s v="Louisiana"/>
    <s v="New Orleans"/>
    <x v="2"/>
    <n v="30"/>
    <n v="475"/>
    <n v="142500"/>
    <n v="42750"/>
    <n v="0.3"/>
    <x v="2"/>
  </r>
  <r>
    <x v="0"/>
    <n v="1197831"/>
    <x v="169"/>
    <x v="6"/>
    <x v="0"/>
    <s v="January"/>
    <n v="1"/>
    <n v="2021"/>
    <s v="South"/>
    <s v="Louisiana"/>
    <s v="New Orleans"/>
    <x v="3"/>
    <n v="35"/>
    <n v="475"/>
    <n v="166250"/>
    <n v="66500"/>
    <n v="0.4"/>
    <x v="2"/>
  </r>
  <r>
    <x v="0"/>
    <n v="1197831"/>
    <x v="169"/>
    <x v="6"/>
    <x v="0"/>
    <s v="January"/>
    <n v="1"/>
    <n v="2021"/>
    <s v="South"/>
    <s v="Louisiana"/>
    <s v="New Orleans"/>
    <x v="4"/>
    <n v="40"/>
    <n v="325"/>
    <n v="130000"/>
    <n v="32500"/>
    <n v="0.25"/>
    <x v="2"/>
  </r>
  <r>
    <x v="3"/>
    <n v="1197831"/>
    <x v="169"/>
    <x v="6"/>
    <x v="0"/>
    <s v="January"/>
    <n v="1"/>
    <n v="2021"/>
    <s v="South"/>
    <s v="Louisiana"/>
    <s v="New Orleans"/>
    <x v="5"/>
    <n v="35"/>
    <n v="475"/>
    <n v="166250"/>
    <n v="74812.5"/>
    <n v="0.45"/>
    <x v="2"/>
  </r>
  <r>
    <x v="0"/>
    <n v="1197831"/>
    <x v="199"/>
    <x v="1"/>
    <x v="0"/>
    <s v="February"/>
    <n v="1"/>
    <n v="2021"/>
    <s v="South"/>
    <s v="Louisiana"/>
    <s v="New Orleans"/>
    <x v="0"/>
    <n v="25"/>
    <n v="625"/>
    <n v="156250"/>
    <n v="46875"/>
    <n v="0.3"/>
    <x v="2"/>
  </r>
  <r>
    <x v="0"/>
    <n v="1197831"/>
    <x v="199"/>
    <x v="1"/>
    <x v="0"/>
    <s v="February"/>
    <n v="1"/>
    <n v="2021"/>
    <s v="South"/>
    <s v="Louisiana"/>
    <s v="New Orleans"/>
    <x v="1"/>
    <n v="35"/>
    <n v="600"/>
    <n v="210000"/>
    <n v="63000"/>
    <n v="0.3"/>
    <x v="2"/>
  </r>
  <r>
    <x v="0"/>
    <n v="1197831"/>
    <x v="199"/>
    <x v="1"/>
    <x v="0"/>
    <s v="February"/>
    <n v="1"/>
    <n v="2021"/>
    <s v="South"/>
    <s v="Louisiana"/>
    <s v="New Orleans"/>
    <x v="2"/>
    <n v="35"/>
    <n v="425"/>
    <n v="148750"/>
    <n v="44625"/>
    <n v="0.3"/>
    <x v="2"/>
  </r>
  <r>
    <x v="0"/>
    <n v="1197831"/>
    <x v="199"/>
    <x v="1"/>
    <x v="0"/>
    <s v="February"/>
    <n v="1"/>
    <n v="2021"/>
    <s v="West"/>
    <s v="Idaho"/>
    <s v="Boise"/>
    <x v="3"/>
    <n v="35"/>
    <n v="375"/>
    <n v="131250"/>
    <n v="52500"/>
    <n v="0.4"/>
    <x v="2"/>
  </r>
  <r>
    <x v="0"/>
    <n v="1197831"/>
    <x v="199"/>
    <x v="1"/>
    <x v="0"/>
    <s v="February"/>
    <n v="1"/>
    <n v="2021"/>
    <s v="West"/>
    <s v="Idaho"/>
    <s v="Boise"/>
    <x v="4"/>
    <n v="40"/>
    <n v="250"/>
    <n v="100000"/>
    <n v="25000"/>
    <n v="0.25"/>
    <x v="2"/>
  </r>
  <r>
    <x v="0"/>
    <n v="1197831"/>
    <x v="199"/>
    <x v="1"/>
    <x v="0"/>
    <s v="February"/>
    <n v="1"/>
    <n v="2021"/>
    <s v="West"/>
    <s v="Idaho"/>
    <s v="Boise"/>
    <x v="5"/>
    <n v="35"/>
    <n v="450"/>
    <n v="157500"/>
    <n v="70875"/>
    <n v="0.45"/>
    <x v="2"/>
  </r>
  <r>
    <x v="0"/>
    <n v="1197831"/>
    <x v="708"/>
    <x v="3"/>
    <x v="1"/>
    <s v="March"/>
    <n v="1"/>
    <n v="2021"/>
    <s v="West"/>
    <s v="Idaho"/>
    <s v="Boise"/>
    <x v="0"/>
    <n v="30"/>
    <n v="625"/>
    <n v="187500"/>
    <n v="65625"/>
    <n v="0.35"/>
    <x v="2"/>
  </r>
  <r>
    <x v="0"/>
    <n v="1197831"/>
    <x v="708"/>
    <x v="3"/>
    <x v="1"/>
    <s v="March"/>
    <n v="1"/>
    <n v="2021"/>
    <s v="West"/>
    <s v="Idaho"/>
    <s v="Boise"/>
    <x v="1"/>
    <n v="40"/>
    <n v="625"/>
    <n v="250000"/>
    <n v="87500"/>
    <n v="0.35"/>
    <x v="2"/>
  </r>
  <r>
    <x v="0"/>
    <n v="1197831"/>
    <x v="708"/>
    <x v="3"/>
    <x v="1"/>
    <s v="March"/>
    <n v="1"/>
    <n v="2021"/>
    <s v="West"/>
    <s v="Idaho"/>
    <s v="Boise"/>
    <x v="2"/>
    <n v="30"/>
    <n v="450"/>
    <n v="135000"/>
    <n v="47250"/>
    <n v="0.35"/>
    <x v="2"/>
  </r>
  <r>
    <x v="0"/>
    <n v="1197831"/>
    <x v="708"/>
    <x v="3"/>
    <x v="1"/>
    <s v="March"/>
    <n v="1"/>
    <n v="2021"/>
    <s v="West"/>
    <s v="Idaho"/>
    <s v="Boise"/>
    <x v="3"/>
    <n v="35"/>
    <n v="350"/>
    <n v="122500"/>
    <n v="55125"/>
    <n v="0.45"/>
    <x v="2"/>
  </r>
  <r>
    <x v="3"/>
    <n v="1197831"/>
    <x v="708"/>
    <x v="3"/>
    <x v="1"/>
    <s v="March"/>
    <n v="1"/>
    <n v="2021"/>
    <s v="West"/>
    <s v="Idaho"/>
    <s v="Boise"/>
    <x v="4"/>
    <n v="40"/>
    <n v="250"/>
    <n v="100000"/>
    <n v="30000"/>
    <n v="0.3"/>
    <x v="2"/>
  </r>
  <r>
    <x v="3"/>
    <n v="1197831"/>
    <x v="708"/>
    <x v="3"/>
    <x v="1"/>
    <s v="March"/>
    <n v="1"/>
    <n v="2021"/>
    <s v="West"/>
    <s v="Idaho"/>
    <s v="Boise"/>
    <x v="5"/>
    <n v="35"/>
    <n v="400"/>
    <n v="140000"/>
    <n v="70000"/>
    <n v="0.5"/>
    <x v="2"/>
  </r>
  <r>
    <x v="3"/>
    <n v="1197831"/>
    <x v="723"/>
    <x v="5"/>
    <x v="0"/>
    <s v="April"/>
    <n v="2"/>
    <n v="2021"/>
    <s v="West"/>
    <s v="Idaho"/>
    <s v="Boise"/>
    <x v="0"/>
    <n v="20"/>
    <n v="650"/>
    <n v="130000"/>
    <n v="45500"/>
    <n v="0.35"/>
    <x v="2"/>
  </r>
  <r>
    <x v="3"/>
    <n v="1197831"/>
    <x v="723"/>
    <x v="5"/>
    <x v="0"/>
    <s v="April"/>
    <n v="2"/>
    <n v="2021"/>
    <s v="West"/>
    <s v="Idaho"/>
    <s v="Boise"/>
    <x v="1"/>
    <n v="30"/>
    <n v="650"/>
    <n v="195000"/>
    <n v="68250"/>
    <n v="0.35"/>
    <x v="2"/>
  </r>
  <r>
    <x v="3"/>
    <n v="1197831"/>
    <x v="723"/>
    <x v="5"/>
    <x v="0"/>
    <s v="April"/>
    <n v="2"/>
    <n v="2021"/>
    <s v="West"/>
    <s v="Idaho"/>
    <s v="Boise"/>
    <x v="2"/>
    <n v="25"/>
    <n v="475"/>
    <n v="118750"/>
    <n v="41562.5"/>
    <n v="0.35"/>
    <x v="2"/>
  </r>
  <r>
    <x v="3"/>
    <n v="1197831"/>
    <x v="723"/>
    <x v="5"/>
    <x v="0"/>
    <s v="April"/>
    <n v="2"/>
    <n v="2021"/>
    <s v="West"/>
    <s v="Idaho"/>
    <s v="Boise"/>
    <x v="3"/>
    <n v="30"/>
    <n v="375"/>
    <n v="112500"/>
    <n v="50625"/>
    <n v="0.45"/>
    <x v="2"/>
  </r>
  <r>
    <x v="3"/>
    <n v="1197831"/>
    <x v="723"/>
    <x v="5"/>
    <x v="0"/>
    <s v="April"/>
    <n v="2"/>
    <n v="2021"/>
    <s v="West"/>
    <s v="Idaho"/>
    <s v="Boise"/>
    <x v="4"/>
    <n v="35"/>
    <n v="275"/>
    <n v="96250"/>
    <n v="28875"/>
    <n v="0.3"/>
    <x v="2"/>
  </r>
  <r>
    <x v="3"/>
    <n v="1197831"/>
    <x v="723"/>
    <x v="5"/>
    <x v="0"/>
    <s v="April"/>
    <n v="2"/>
    <n v="2021"/>
    <s v="West"/>
    <s v="Idaho"/>
    <s v="Boise"/>
    <x v="5"/>
    <n v="30"/>
    <n v="550"/>
    <n v="165000"/>
    <n v="82500"/>
    <n v="0.5"/>
    <x v="2"/>
  </r>
  <r>
    <x v="3"/>
    <n v="1197831"/>
    <x v="258"/>
    <x v="0"/>
    <x v="0"/>
    <s v="May"/>
    <n v="2"/>
    <n v="2021"/>
    <s v="West"/>
    <s v="Idaho"/>
    <s v="Boise"/>
    <x v="0"/>
    <n v="20"/>
    <n v="700"/>
    <n v="140000"/>
    <n v="49000"/>
    <n v="0.35"/>
    <x v="2"/>
  </r>
  <r>
    <x v="3"/>
    <n v="1197831"/>
    <x v="258"/>
    <x v="0"/>
    <x v="0"/>
    <s v="May"/>
    <n v="2"/>
    <n v="2021"/>
    <s v="West"/>
    <s v="Idaho"/>
    <s v="Boise"/>
    <x v="1"/>
    <n v="30"/>
    <n v="725"/>
    <n v="217500"/>
    <n v="76125"/>
    <n v="0.35"/>
    <x v="2"/>
  </r>
  <r>
    <x v="3"/>
    <n v="1197831"/>
    <x v="258"/>
    <x v="0"/>
    <x v="0"/>
    <s v="May"/>
    <n v="2"/>
    <n v="2021"/>
    <s v="West"/>
    <s v="Idaho"/>
    <s v="Boise"/>
    <x v="2"/>
    <n v="25"/>
    <n v="575"/>
    <n v="143750"/>
    <n v="50312.5"/>
    <n v="0.35"/>
    <x v="2"/>
  </r>
  <r>
    <x v="3"/>
    <n v="1197831"/>
    <x v="258"/>
    <x v="0"/>
    <x v="0"/>
    <s v="May"/>
    <n v="2"/>
    <n v="2021"/>
    <s v="West"/>
    <s v="Idaho"/>
    <s v="Boise"/>
    <x v="3"/>
    <n v="35"/>
    <n v="500"/>
    <n v="175000"/>
    <n v="78750"/>
    <n v="0.45"/>
    <x v="2"/>
  </r>
  <r>
    <x v="3"/>
    <n v="1197831"/>
    <x v="258"/>
    <x v="0"/>
    <x v="0"/>
    <s v="May"/>
    <n v="2"/>
    <n v="2021"/>
    <s v="West"/>
    <s v="Idaho"/>
    <s v="Boise"/>
    <x v="4"/>
    <n v="50"/>
    <n v="400"/>
    <n v="200000"/>
    <n v="60000"/>
    <n v="0.3"/>
    <x v="2"/>
  </r>
  <r>
    <x v="3"/>
    <n v="1197831"/>
    <x v="258"/>
    <x v="0"/>
    <x v="0"/>
    <s v="May"/>
    <n v="2"/>
    <n v="2021"/>
    <s v="West"/>
    <s v="Idaho"/>
    <s v="Boise"/>
    <x v="5"/>
    <n v="45"/>
    <n v="750"/>
    <n v="337500"/>
    <n v="168750"/>
    <n v="0.5"/>
    <x v="2"/>
  </r>
  <r>
    <x v="3"/>
    <n v="1197831"/>
    <x v="288"/>
    <x v="2"/>
    <x v="0"/>
    <s v="June"/>
    <n v="2"/>
    <n v="2021"/>
    <s v="West"/>
    <s v="Idaho"/>
    <s v="Boise"/>
    <x v="0"/>
    <n v="45"/>
    <n v="750"/>
    <n v="337500"/>
    <n v="118125"/>
    <n v="0.35"/>
    <x v="2"/>
  </r>
  <r>
    <x v="3"/>
    <n v="1197831"/>
    <x v="288"/>
    <x v="2"/>
    <x v="0"/>
    <s v="June"/>
    <n v="2"/>
    <n v="2021"/>
    <s v="West"/>
    <s v="Idaho"/>
    <s v="Boise"/>
    <x v="1"/>
    <n v="50"/>
    <n v="750"/>
    <n v="375000"/>
    <n v="131250"/>
    <n v="0.35"/>
    <x v="2"/>
  </r>
  <r>
    <x v="3"/>
    <n v="1197831"/>
    <x v="288"/>
    <x v="2"/>
    <x v="0"/>
    <s v="June"/>
    <n v="2"/>
    <n v="2021"/>
    <s v="West"/>
    <s v="Idaho"/>
    <s v="Boise"/>
    <x v="2"/>
    <n v="50"/>
    <n v="600"/>
    <n v="300000"/>
    <n v="105000"/>
    <n v="0.35"/>
    <x v="2"/>
  </r>
  <r>
    <x v="3"/>
    <n v="1197831"/>
    <x v="288"/>
    <x v="2"/>
    <x v="0"/>
    <s v="June"/>
    <n v="2"/>
    <n v="2021"/>
    <s v="West"/>
    <s v="Idaho"/>
    <s v="Boise"/>
    <x v="3"/>
    <n v="50"/>
    <n v="550"/>
    <n v="275000"/>
    <n v="123750"/>
    <n v="0.45"/>
    <x v="2"/>
  </r>
  <r>
    <x v="3"/>
    <n v="1197831"/>
    <x v="288"/>
    <x v="2"/>
    <x v="0"/>
    <s v="June"/>
    <n v="2"/>
    <n v="2021"/>
    <s v="West"/>
    <s v="Idaho"/>
    <s v="Boise"/>
    <x v="4"/>
    <n v="55"/>
    <n v="450"/>
    <n v="247500"/>
    <n v="74250"/>
    <n v="0.3"/>
    <x v="2"/>
  </r>
  <r>
    <x v="3"/>
    <n v="1197831"/>
    <x v="288"/>
    <x v="2"/>
    <x v="0"/>
    <s v="June"/>
    <n v="2"/>
    <n v="2021"/>
    <s v="West"/>
    <s v="Idaho"/>
    <s v="Boise"/>
    <x v="5"/>
    <n v="60"/>
    <n v="825"/>
    <n v="495000"/>
    <n v="247500"/>
    <n v="0.5"/>
    <x v="2"/>
  </r>
  <r>
    <x v="3"/>
    <n v="1197831"/>
    <x v="320"/>
    <x v="6"/>
    <x v="0"/>
    <s v="July"/>
    <n v="3"/>
    <n v="2021"/>
    <s v="West"/>
    <s v="Idaho"/>
    <s v="Boise"/>
    <x v="0"/>
    <n v="50"/>
    <n v="775"/>
    <n v="387500"/>
    <n v="155000"/>
    <n v="0.4"/>
    <x v="2"/>
  </r>
  <r>
    <x v="3"/>
    <n v="1197831"/>
    <x v="320"/>
    <x v="6"/>
    <x v="0"/>
    <s v="July"/>
    <n v="3"/>
    <n v="2021"/>
    <s v="West"/>
    <s v="Idaho"/>
    <s v="Boise"/>
    <x v="1"/>
    <n v="55"/>
    <n v="775"/>
    <n v="426250"/>
    <n v="170500"/>
    <n v="0.4"/>
    <x v="2"/>
  </r>
  <r>
    <x v="3"/>
    <n v="1197831"/>
    <x v="320"/>
    <x v="6"/>
    <x v="0"/>
    <s v="July"/>
    <n v="3"/>
    <n v="2021"/>
    <s v="West"/>
    <s v="Idaho"/>
    <s v="Boise"/>
    <x v="2"/>
    <n v="50"/>
    <n v="925"/>
    <n v="462500"/>
    <n v="185000"/>
    <n v="0.4"/>
    <x v="2"/>
  </r>
  <r>
    <x v="3"/>
    <n v="1197831"/>
    <x v="320"/>
    <x v="6"/>
    <x v="0"/>
    <s v="July"/>
    <n v="3"/>
    <n v="2021"/>
    <s v="West"/>
    <s v="Idaho"/>
    <s v="Boise"/>
    <x v="3"/>
    <n v="50"/>
    <n v="525"/>
    <n v="262500"/>
    <n v="131250"/>
    <n v="0.5"/>
    <x v="2"/>
  </r>
  <r>
    <x v="3"/>
    <n v="1197831"/>
    <x v="320"/>
    <x v="6"/>
    <x v="0"/>
    <s v="July"/>
    <n v="3"/>
    <n v="2021"/>
    <s v="West"/>
    <s v="Idaho"/>
    <s v="Boise"/>
    <x v="4"/>
    <n v="55"/>
    <n v="525"/>
    <n v="288750"/>
    <n v="101062.5"/>
    <n v="0.35"/>
    <x v="2"/>
  </r>
  <r>
    <x v="0"/>
    <n v="1197831"/>
    <x v="320"/>
    <x v="6"/>
    <x v="0"/>
    <s v="July"/>
    <n v="3"/>
    <n v="2021"/>
    <s v="West"/>
    <s v="Idaho"/>
    <s v="Boise"/>
    <x v="5"/>
    <n v="65"/>
    <n v="800"/>
    <n v="520000"/>
    <n v="286000"/>
    <n v="0.55000000000000004"/>
    <x v="2"/>
  </r>
  <r>
    <x v="0"/>
    <n v="1197831"/>
    <x v="353"/>
    <x v="4"/>
    <x v="1"/>
    <s v="August"/>
    <n v="3"/>
    <n v="2021"/>
    <s v="West"/>
    <s v="Idaho"/>
    <s v="Boise"/>
    <x v="0"/>
    <n v="50"/>
    <n v="750"/>
    <n v="375000"/>
    <n v="150000"/>
    <n v="0.4"/>
    <x v="2"/>
  </r>
  <r>
    <x v="0"/>
    <n v="1197831"/>
    <x v="353"/>
    <x v="4"/>
    <x v="1"/>
    <s v="August"/>
    <n v="3"/>
    <n v="2021"/>
    <s v="West"/>
    <s v="Idaho"/>
    <s v="Boise"/>
    <x v="1"/>
    <n v="55"/>
    <n v="750"/>
    <n v="412500"/>
    <n v="165000"/>
    <n v="0.4"/>
    <x v="2"/>
  </r>
  <r>
    <x v="0"/>
    <n v="1197831"/>
    <x v="353"/>
    <x v="4"/>
    <x v="1"/>
    <s v="August"/>
    <n v="3"/>
    <n v="2021"/>
    <s v="West"/>
    <s v="Idaho"/>
    <s v="Boise"/>
    <x v="2"/>
    <n v="50"/>
    <n v="925"/>
    <n v="462500"/>
    <n v="185000"/>
    <n v="0.4"/>
    <x v="2"/>
  </r>
  <r>
    <x v="0"/>
    <n v="1197831"/>
    <x v="353"/>
    <x v="4"/>
    <x v="1"/>
    <s v="August"/>
    <n v="3"/>
    <n v="2021"/>
    <s v="West"/>
    <s v="Idaho"/>
    <s v="Boise"/>
    <x v="3"/>
    <n v="50"/>
    <n v="475"/>
    <n v="237500"/>
    <n v="118750"/>
    <n v="0.5"/>
    <x v="2"/>
  </r>
  <r>
    <x v="2"/>
    <n v="1197831"/>
    <x v="353"/>
    <x v="4"/>
    <x v="1"/>
    <s v="August"/>
    <n v="3"/>
    <n v="2021"/>
    <s v="West"/>
    <s v="Idaho"/>
    <s v="Boise"/>
    <x v="4"/>
    <n v="55"/>
    <n v="475"/>
    <n v="261250"/>
    <n v="91437.5"/>
    <n v="0.35"/>
    <x v="2"/>
  </r>
  <r>
    <x v="2"/>
    <n v="1197831"/>
    <x v="353"/>
    <x v="4"/>
    <x v="1"/>
    <s v="August"/>
    <n v="3"/>
    <n v="2021"/>
    <s v="West"/>
    <s v="Idaho"/>
    <s v="Boise"/>
    <x v="5"/>
    <n v="60"/>
    <n v="725"/>
    <n v="435000"/>
    <n v="239250"/>
    <n v="0.55000000000000004"/>
    <x v="2"/>
  </r>
  <r>
    <x v="2"/>
    <n v="1197831"/>
    <x v="381"/>
    <x v="4"/>
    <x v="1"/>
    <s v="September"/>
    <n v="3"/>
    <n v="2021"/>
    <s v="West"/>
    <s v="Idaho"/>
    <s v="Boise"/>
    <x v="0"/>
    <n v="55"/>
    <n v="675"/>
    <n v="371250"/>
    <n v="148500"/>
    <n v="0.4"/>
    <x v="2"/>
  </r>
  <r>
    <x v="2"/>
    <n v="1197831"/>
    <x v="381"/>
    <x v="4"/>
    <x v="1"/>
    <s v="September"/>
    <n v="3"/>
    <n v="2021"/>
    <s v="West"/>
    <s v="Idaho"/>
    <s v="Boise"/>
    <x v="1"/>
    <n v="55"/>
    <n v="625"/>
    <n v="343750"/>
    <n v="137500"/>
    <n v="0.4"/>
    <x v="2"/>
  </r>
  <r>
    <x v="2"/>
    <n v="1197831"/>
    <x v="381"/>
    <x v="4"/>
    <x v="1"/>
    <s v="September"/>
    <n v="3"/>
    <n v="2021"/>
    <s v="West"/>
    <s v="Idaho"/>
    <s v="Boise"/>
    <x v="2"/>
    <n v="60"/>
    <n v="675"/>
    <n v="405000"/>
    <n v="162000"/>
    <n v="0.4"/>
    <x v="2"/>
  </r>
  <r>
    <x v="2"/>
    <n v="1197831"/>
    <x v="381"/>
    <x v="4"/>
    <x v="1"/>
    <s v="September"/>
    <n v="3"/>
    <n v="2021"/>
    <s v="West"/>
    <s v="Idaho"/>
    <s v="Boise"/>
    <x v="3"/>
    <n v="60"/>
    <n v="400"/>
    <n v="240000"/>
    <n v="120000"/>
    <n v="0.5"/>
    <x v="2"/>
  </r>
  <r>
    <x v="2"/>
    <n v="1197831"/>
    <x v="381"/>
    <x v="4"/>
    <x v="1"/>
    <s v="September"/>
    <n v="3"/>
    <n v="2021"/>
    <s v="West"/>
    <s v="Idaho"/>
    <s v="Boise"/>
    <x v="4"/>
    <n v="55"/>
    <n v="400"/>
    <n v="220000"/>
    <n v="77000"/>
    <n v="0.35"/>
    <x v="2"/>
  </r>
  <r>
    <x v="2"/>
    <n v="1197831"/>
    <x v="381"/>
    <x v="4"/>
    <x v="1"/>
    <s v="September"/>
    <n v="3"/>
    <n v="2021"/>
    <s v="West"/>
    <s v="Idaho"/>
    <s v="Boise"/>
    <x v="5"/>
    <n v="50"/>
    <n v="625"/>
    <n v="312500"/>
    <n v="171875"/>
    <n v="0.55000000000000004"/>
    <x v="2"/>
  </r>
  <r>
    <x v="2"/>
    <n v="1197831"/>
    <x v="410"/>
    <x v="5"/>
    <x v="0"/>
    <s v="October"/>
    <n v="4"/>
    <n v="2021"/>
    <s v="West"/>
    <s v="Idaho"/>
    <s v="Boise"/>
    <x v="0"/>
    <n v="40"/>
    <n v="575"/>
    <n v="230000"/>
    <n v="92000"/>
    <n v="0.4"/>
    <x v="2"/>
  </r>
  <r>
    <x v="2"/>
    <n v="1197831"/>
    <x v="410"/>
    <x v="5"/>
    <x v="0"/>
    <s v="October"/>
    <n v="4"/>
    <n v="2021"/>
    <s v="West"/>
    <s v="Idaho"/>
    <s v="Boise"/>
    <x v="1"/>
    <n v="40"/>
    <n v="575"/>
    <n v="230000"/>
    <n v="92000"/>
    <n v="0.4"/>
    <x v="2"/>
  </r>
  <r>
    <x v="2"/>
    <n v="1197831"/>
    <x v="410"/>
    <x v="5"/>
    <x v="0"/>
    <s v="October"/>
    <n v="4"/>
    <n v="2021"/>
    <s v="West"/>
    <s v="Idaho"/>
    <s v="Boise"/>
    <x v="2"/>
    <n v="45"/>
    <n v="525"/>
    <n v="236250"/>
    <n v="94500"/>
    <n v="0.4"/>
    <x v="2"/>
  </r>
  <r>
    <x v="2"/>
    <n v="1197831"/>
    <x v="410"/>
    <x v="5"/>
    <x v="0"/>
    <s v="October"/>
    <n v="4"/>
    <n v="2021"/>
    <s v="West"/>
    <s v="Idaho"/>
    <s v="Boise"/>
    <x v="3"/>
    <n v="45"/>
    <n v="375"/>
    <n v="168750"/>
    <n v="84375"/>
    <n v="0.5"/>
    <x v="2"/>
  </r>
  <r>
    <x v="2"/>
    <n v="1197831"/>
    <x v="410"/>
    <x v="5"/>
    <x v="0"/>
    <s v="October"/>
    <n v="4"/>
    <n v="2021"/>
    <s v="West"/>
    <s v="Idaho"/>
    <s v="Boise"/>
    <x v="4"/>
    <n v="35"/>
    <n v="350"/>
    <n v="122500"/>
    <n v="42875"/>
    <n v="0.35"/>
    <x v="2"/>
  </r>
  <r>
    <x v="2"/>
    <n v="1197831"/>
    <x v="410"/>
    <x v="5"/>
    <x v="0"/>
    <s v="October"/>
    <n v="4"/>
    <n v="2021"/>
    <s v="West"/>
    <s v="Idaho"/>
    <s v="Boise"/>
    <x v="5"/>
    <n v="45"/>
    <n v="525"/>
    <n v="236250"/>
    <n v="129937.5"/>
    <n v="0.55000000000000004"/>
    <x v="2"/>
  </r>
  <r>
    <x v="2"/>
    <n v="1197831"/>
    <x v="442"/>
    <x v="2"/>
    <x v="0"/>
    <s v="November"/>
    <n v="4"/>
    <n v="2021"/>
    <s v="West"/>
    <s v="Idaho"/>
    <s v="Boise"/>
    <x v="0"/>
    <n v="35"/>
    <n v="675"/>
    <n v="236250"/>
    <n v="94500"/>
    <n v="0.4"/>
    <x v="2"/>
  </r>
  <r>
    <x v="2"/>
    <n v="1197831"/>
    <x v="442"/>
    <x v="2"/>
    <x v="0"/>
    <s v="November"/>
    <n v="4"/>
    <n v="2021"/>
    <s v="West"/>
    <s v="Idaho"/>
    <s v="Boise"/>
    <x v="1"/>
    <n v="35"/>
    <n v="675"/>
    <n v="236250"/>
    <n v="94500"/>
    <n v="0.4"/>
    <x v="2"/>
  </r>
  <r>
    <x v="2"/>
    <n v="1197831"/>
    <x v="442"/>
    <x v="2"/>
    <x v="0"/>
    <s v="November"/>
    <n v="4"/>
    <n v="2021"/>
    <s v="West"/>
    <s v="Idaho"/>
    <s v="Boise"/>
    <x v="2"/>
    <n v="60"/>
    <n v="600"/>
    <n v="360000"/>
    <n v="144000"/>
    <n v="0.4"/>
    <x v="2"/>
  </r>
  <r>
    <x v="2"/>
    <n v="1197831"/>
    <x v="442"/>
    <x v="2"/>
    <x v="0"/>
    <s v="November"/>
    <n v="4"/>
    <n v="2021"/>
    <s v="West"/>
    <s v="Idaho"/>
    <s v="Boise"/>
    <x v="3"/>
    <n v="60"/>
    <n v="450"/>
    <n v="270000"/>
    <n v="135000"/>
    <n v="0.5"/>
    <x v="2"/>
  </r>
  <r>
    <x v="2"/>
    <n v="1197831"/>
    <x v="442"/>
    <x v="2"/>
    <x v="0"/>
    <s v="November"/>
    <n v="4"/>
    <n v="2021"/>
    <s v="West"/>
    <s v="Idaho"/>
    <s v="Boise"/>
    <x v="4"/>
    <n v="55"/>
    <n v="425"/>
    <n v="233750"/>
    <n v="81812.5"/>
    <n v="0.35"/>
    <x v="2"/>
  </r>
  <r>
    <x v="2"/>
    <n v="1197831"/>
    <x v="442"/>
    <x v="2"/>
    <x v="0"/>
    <s v="November"/>
    <n v="4"/>
    <n v="2021"/>
    <s v="West"/>
    <s v="Idaho"/>
    <s v="Boise"/>
    <x v="5"/>
    <n v="65"/>
    <n v="625"/>
    <n v="406250"/>
    <n v="223437.5"/>
    <n v="0.55000000000000004"/>
    <x v="2"/>
  </r>
  <r>
    <x v="0"/>
    <n v="1197831"/>
    <x v="471"/>
    <x v="3"/>
    <x v="1"/>
    <s v="December"/>
    <n v="4"/>
    <n v="2021"/>
    <s v="West"/>
    <s v="Idaho"/>
    <s v="Boise"/>
    <x v="0"/>
    <n v="55"/>
    <n v="775"/>
    <n v="426250"/>
    <n v="170500"/>
    <n v="0.4"/>
    <x v="2"/>
  </r>
  <r>
    <x v="0"/>
    <n v="1197831"/>
    <x v="471"/>
    <x v="3"/>
    <x v="1"/>
    <s v="December"/>
    <n v="4"/>
    <n v="2021"/>
    <s v="West"/>
    <s v="Idaho"/>
    <s v="Boise"/>
    <x v="1"/>
    <n v="55"/>
    <n v="775"/>
    <n v="426250"/>
    <n v="170500"/>
    <n v="0.4"/>
    <x v="2"/>
  </r>
  <r>
    <x v="0"/>
    <n v="1197831"/>
    <x v="471"/>
    <x v="3"/>
    <x v="1"/>
    <s v="December"/>
    <n v="4"/>
    <n v="2021"/>
    <s v="West"/>
    <s v="Idaho"/>
    <s v="Boise"/>
    <x v="2"/>
    <n v="60"/>
    <n v="675"/>
    <n v="405000"/>
    <n v="162000"/>
    <n v="0.4"/>
    <x v="2"/>
  </r>
  <r>
    <x v="0"/>
    <n v="1197831"/>
    <x v="471"/>
    <x v="3"/>
    <x v="1"/>
    <s v="December"/>
    <n v="4"/>
    <n v="2021"/>
    <s v="West"/>
    <s v="Idaho"/>
    <s v="Boise"/>
    <x v="3"/>
    <n v="60"/>
    <n v="525"/>
    <n v="315000"/>
    <n v="157500"/>
    <n v="0.5"/>
    <x v="2"/>
  </r>
  <r>
    <x v="0"/>
    <n v="1197831"/>
    <x v="471"/>
    <x v="3"/>
    <x v="1"/>
    <s v="December"/>
    <n v="4"/>
    <n v="2021"/>
    <s v="West"/>
    <s v="Idaho"/>
    <s v="Boise"/>
    <x v="4"/>
    <n v="55"/>
    <n v="475"/>
    <n v="261250"/>
    <n v="91437.5"/>
    <n v="0.35"/>
    <x v="2"/>
  </r>
  <r>
    <x v="0"/>
    <n v="1197831"/>
    <x v="471"/>
    <x v="3"/>
    <x v="1"/>
    <s v="December"/>
    <n v="4"/>
    <n v="2021"/>
    <s v="West"/>
    <s v="Idaho"/>
    <s v="Boise"/>
    <x v="5"/>
    <n v="65"/>
    <n v="725"/>
    <n v="471250"/>
    <n v="259187.5"/>
    <n v="0.55000000000000004"/>
    <x v="2"/>
  </r>
  <r>
    <x v="0"/>
    <n v="1128299"/>
    <x v="187"/>
    <x v="3"/>
    <x v="1"/>
    <s v="January"/>
    <n v="1"/>
    <n v="2021"/>
    <s v="West"/>
    <s v="Idaho"/>
    <s v="Boise"/>
    <x v="0"/>
    <n v="30"/>
    <n v="425"/>
    <n v="127500"/>
    <n v="44625"/>
    <n v="0.35"/>
    <x v="2"/>
  </r>
  <r>
    <x v="0"/>
    <n v="1128299"/>
    <x v="187"/>
    <x v="3"/>
    <x v="1"/>
    <s v="January"/>
    <n v="1"/>
    <n v="2021"/>
    <s v="West"/>
    <s v="Idaho"/>
    <s v="Boise"/>
    <x v="1"/>
    <n v="40"/>
    <n v="425"/>
    <n v="170000"/>
    <n v="68000"/>
    <n v="0.4"/>
    <x v="2"/>
  </r>
  <r>
    <x v="0"/>
    <n v="1128299"/>
    <x v="187"/>
    <x v="3"/>
    <x v="1"/>
    <s v="January"/>
    <n v="1"/>
    <n v="2021"/>
    <s v="West"/>
    <s v="Idaho"/>
    <s v="Boise"/>
    <x v="2"/>
    <n v="40"/>
    <n v="425"/>
    <n v="170000"/>
    <n v="59500"/>
    <n v="0.35"/>
    <x v="2"/>
  </r>
  <r>
    <x v="0"/>
    <n v="1128299"/>
    <x v="187"/>
    <x v="3"/>
    <x v="1"/>
    <s v="January"/>
    <n v="1"/>
    <n v="2021"/>
    <s v="West"/>
    <s v="Idaho"/>
    <s v="Boise"/>
    <x v="3"/>
    <n v="40"/>
    <n v="275"/>
    <n v="110000"/>
    <n v="38500"/>
    <n v="0.35"/>
    <x v="2"/>
  </r>
  <r>
    <x v="0"/>
    <n v="1128299"/>
    <x v="187"/>
    <x v="3"/>
    <x v="1"/>
    <s v="January"/>
    <n v="1"/>
    <n v="2021"/>
    <s v="West"/>
    <s v="Idaho"/>
    <s v="Boise"/>
    <x v="4"/>
    <n v="45"/>
    <n v="225"/>
    <n v="101250"/>
    <n v="30375"/>
    <n v="0.3"/>
    <x v="2"/>
  </r>
  <r>
    <x v="0"/>
    <n v="1128299"/>
    <x v="187"/>
    <x v="3"/>
    <x v="1"/>
    <s v="January"/>
    <n v="1"/>
    <n v="2021"/>
    <s v="West"/>
    <s v="Idaho"/>
    <s v="Boise"/>
    <x v="5"/>
    <n v="40"/>
    <n v="425"/>
    <n v="170000"/>
    <n v="42500"/>
    <n v="0.25"/>
    <x v="2"/>
  </r>
  <r>
    <x v="0"/>
    <n v="1128299"/>
    <x v="697"/>
    <x v="6"/>
    <x v="0"/>
    <s v="February"/>
    <n v="1"/>
    <n v="2021"/>
    <s v="West"/>
    <s v="Idaho"/>
    <s v="Boise"/>
    <x v="0"/>
    <n v="30"/>
    <n v="475"/>
    <n v="142500"/>
    <n v="49875"/>
    <n v="0.35"/>
    <x v="2"/>
  </r>
  <r>
    <x v="0"/>
    <n v="1128299"/>
    <x v="697"/>
    <x v="6"/>
    <x v="0"/>
    <s v="February"/>
    <n v="1"/>
    <n v="2021"/>
    <s v="West"/>
    <s v="Idaho"/>
    <s v="Boise"/>
    <x v="1"/>
    <n v="40"/>
    <n v="375"/>
    <n v="150000"/>
    <n v="60000"/>
    <n v="0.4"/>
    <x v="2"/>
  </r>
  <r>
    <x v="0"/>
    <n v="1128299"/>
    <x v="697"/>
    <x v="6"/>
    <x v="0"/>
    <s v="February"/>
    <n v="1"/>
    <n v="2021"/>
    <s v="West"/>
    <s v="Idaho"/>
    <s v="Boise"/>
    <x v="2"/>
    <n v="40"/>
    <n v="375"/>
    <n v="150000"/>
    <n v="52500"/>
    <n v="0.35"/>
    <x v="2"/>
  </r>
  <r>
    <x v="0"/>
    <n v="1128299"/>
    <x v="697"/>
    <x v="6"/>
    <x v="0"/>
    <s v="February"/>
    <n v="1"/>
    <n v="2021"/>
    <s v="West"/>
    <s v="Arizona"/>
    <s v="Phoenix"/>
    <x v="3"/>
    <n v="40"/>
    <n v="225"/>
    <n v="90000"/>
    <n v="31500"/>
    <n v="0.35"/>
    <x v="2"/>
  </r>
  <r>
    <x v="0"/>
    <n v="1128299"/>
    <x v="697"/>
    <x v="6"/>
    <x v="0"/>
    <s v="February"/>
    <n v="1"/>
    <n v="2021"/>
    <s v="West"/>
    <s v="Arizona"/>
    <s v="Phoenix"/>
    <x v="4"/>
    <n v="45"/>
    <n v="150"/>
    <n v="67500"/>
    <n v="20250"/>
    <n v="0.3"/>
    <x v="2"/>
  </r>
  <r>
    <x v="0"/>
    <n v="1128299"/>
    <x v="697"/>
    <x v="6"/>
    <x v="0"/>
    <s v="February"/>
    <n v="1"/>
    <n v="2021"/>
    <s v="West"/>
    <s v="Arizona"/>
    <s v="Phoenix"/>
    <x v="5"/>
    <n v="40"/>
    <n v="350"/>
    <n v="140000"/>
    <n v="35000"/>
    <n v="0.25"/>
    <x v="2"/>
  </r>
  <r>
    <x v="0"/>
    <n v="1128299"/>
    <x v="227"/>
    <x v="5"/>
    <x v="0"/>
    <s v="March"/>
    <n v="1"/>
    <n v="2021"/>
    <s v="West"/>
    <s v="Arizona"/>
    <s v="Phoenix"/>
    <x v="0"/>
    <n v="40"/>
    <n v="500"/>
    <n v="200000"/>
    <n v="70000"/>
    <n v="0.35"/>
    <x v="2"/>
  </r>
  <r>
    <x v="0"/>
    <n v="1128299"/>
    <x v="227"/>
    <x v="5"/>
    <x v="0"/>
    <s v="March"/>
    <n v="1"/>
    <n v="2021"/>
    <s v="West"/>
    <s v="Arizona"/>
    <s v="Phoenix"/>
    <x v="1"/>
    <n v="50"/>
    <n v="350"/>
    <n v="175000"/>
    <n v="70000"/>
    <n v="0.4"/>
    <x v="2"/>
  </r>
  <r>
    <x v="0"/>
    <n v="1128299"/>
    <x v="227"/>
    <x v="5"/>
    <x v="0"/>
    <s v="March"/>
    <n v="1"/>
    <n v="2021"/>
    <s v="West"/>
    <s v="Arizona"/>
    <s v="Phoenix"/>
    <x v="2"/>
    <n v="50"/>
    <n v="350"/>
    <n v="175000"/>
    <n v="61250"/>
    <n v="0.35"/>
    <x v="2"/>
  </r>
  <r>
    <x v="0"/>
    <n v="1128299"/>
    <x v="227"/>
    <x v="5"/>
    <x v="0"/>
    <s v="March"/>
    <n v="1"/>
    <n v="2021"/>
    <s v="West"/>
    <s v="Arizona"/>
    <s v="Phoenix"/>
    <x v="3"/>
    <n v="50"/>
    <n v="225"/>
    <n v="112500"/>
    <n v="39375"/>
    <n v="0.35"/>
    <x v="2"/>
  </r>
  <r>
    <x v="0"/>
    <n v="1128299"/>
    <x v="227"/>
    <x v="5"/>
    <x v="0"/>
    <s v="March"/>
    <n v="1"/>
    <n v="2021"/>
    <s v="West"/>
    <s v="Arizona"/>
    <s v="Phoenix"/>
    <x v="4"/>
    <n v="55"/>
    <n v="125"/>
    <n v="68750"/>
    <n v="20625"/>
    <n v="0.3"/>
    <x v="2"/>
  </r>
  <r>
    <x v="0"/>
    <n v="1128299"/>
    <x v="227"/>
    <x v="5"/>
    <x v="0"/>
    <s v="March"/>
    <n v="1"/>
    <n v="2021"/>
    <s v="West"/>
    <s v="Arizona"/>
    <s v="Phoenix"/>
    <x v="5"/>
    <n v="50"/>
    <n v="325"/>
    <n v="162500"/>
    <n v="40625"/>
    <n v="0.25"/>
    <x v="2"/>
  </r>
  <r>
    <x v="0"/>
    <n v="1128299"/>
    <x v="246"/>
    <x v="2"/>
    <x v="0"/>
    <s v="April"/>
    <n v="2"/>
    <n v="2021"/>
    <s v="West"/>
    <s v="Arizona"/>
    <s v="Phoenix"/>
    <x v="0"/>
    <n v="50"/>
    <n v="500"/>
    <n v="250000"/>
    <n v="87500"/>
    <n v="0.35"/>
    <x v="2"/>
  </r>
  <r>
    <x v="0"/>
    <n v="1128299"/>
    <x v="246"/>
    <x v="2"/>
    <x v="0"/>
    <s v="April"/>
    <n v="2"/>
    <n v="2021"/>
    <s v="West"/>
    <s v="Arizona"/>
    <s v="Phoenix"/>
    <x v="1"/>
    <n v="55"/>
    <n v="300"/>
    <n v="165000"/>
    <n v="66000"/>
    <n v="0.4"/>
    <x v="2"/>
  </r>
  <r>
    <x v="0"/>
    <n v="1128299"/>
    <x v="246"/>
    <x v="2"/>
    <x v="0"/>
    <s v="April"/>
    <n v="2"/>
    <n v="2021"/>
    <s v="West"/>
    <s v="Arizona"/>
    <s v="Phoenix"/>
    <x v="2"/>
    <n v="55"/>
    <n v="350"/>
    <n v="192500"/>
    <n v="67375"/>
    <n v="0.35"/>
    <x v="2"/>
  </r>
  <r>
    <x v="0"/>
    <n v="1128299"/>
    <x v="246"/>
    <x v="2"/>
    <x v="0"/>
    <s v="April"/>
    <n v="2"/>
    <n v="2021"/>
    <s v="West"/>
    <s v="Arizona"/>
    <s v="Phoenix"/>
    <x v="3"/>
    <n v="50"/>
    <n v="250"/>
    <n v="125000"/>
    <n v="43750"/>
    <n v="0.35"/>
    <x v="2"/>
  </r>
  <r>
    <x v="0"/>
    <n v="1128299"/>
    <x v="246"/>
    <x v="2"/>
    <x v="0"/>
    <s v="April"/>
    <n v="2"/>
    <n v="2021"/>
    <s v="West"/>
    <s v="Arizona"/>
    <s v="Phoenix"/>
    <x v="4"/>
    <n v="55"/>
    <n v="150"/>
    <n v="82500"/>
    <n v="24750"/>
    <n v="0.3"/>
    <x v="2"/>
  </r>
  <r>
    <x v="0"/>
    <n v="1128299"/>
    <x v="246"/>
    <x v="2"/>
    <x v="0"/>
    <s v="April"/>
    <n v="2"/>
    <n v="2021"/>
    <s v="West"/>
    <s v="Arizona"/>
    <s v="Phoenix"/>
    <x v="5"/>
    <n v="70"/>
    <n v="325"/>
    <n v="227500"/>
    <n v="56875"/>
    <n v="0.25"/>
    <x v="2"/>
  </r>
  <r>
    <x v="0"/>
    <n v="1128299"/>
    <x v="277"/>
    <x v="5"/>
    <x v="0"/>
    <s v="May"/>
    <n v="2"/>
    <n v="2021"/>
    <s v="West"/>
    <s v="Arizona"/>
    <s v="Phoenix"/>
    <x v="0"/>
    <n v="50"/>
    <n v="525"/>
    <n v="262500"/>
    <n v="91875"/>
    <n v="0.35"/>
    <x v="2"/>
  </r>
  <r>
    <x v="0"/>
    <n v="1128299"/>
    <x v="277"/>
    <x v="5"/>
    <x v="0"/>
    <s v="May"/>
    <n v="2"/>
    <n v="2021"/>
    <s v="West"/>
    <s v="Arizona"/>
    <s v="Phoenix"/>
    <x v="1"/>
    <n v="55"/>
    <n v="375"/>
    <n v="206250"/>
    <n v="82500"/>
    <n v="0.4"/>
    <x v="2"/>
  </r>
  <r>
    <x v="0"/>
    <n v="1128299"/>
    <x v="277"/>
    <x v="5"/>
    <x v="0"/>
    <s v="May"/>
    <n v="2"/>
    <n v="2021"/>
    <s v="West"/>
    <s v="Arizona"/>
    <s v="Phoenix"/>
    <x v="2"/>
    <n v="55"/>
    <n v="400"/>
    <n v="220000"/>
    <n v="77000"/>
    <n v="0.35"/>
    <x v="2"/>
  </r>
  <r>
    <x v="0"/>
    <n v="1128299"/>
    <x v="277"/>
    <x v="5"/>
    <x v="0"/>
    <s v="May"/>
    <n v="2"/>
    <n v="2021"/>
    <s v="West"/>
    <s v="Arizona"/>
    <s v="Phoenix"/>
    <x v="3"/>
    <n v="50"/>
    <n v="300"/>
    <n v="150000"/>
    <n v="52500"/>
    <n v="0.35"/>
    <x v="2"/>
  </r>
  <r>
    <x v="0"/>
    <n v="1128299"/>
    <x v="277"/>
    <x v="5"/>
    <x v="0"/>
    <s v="May"/>
    <n v="2"/>
    <n v="2021"/>
    <s v="West"/>
    <s v="Arizona"/>
    <s v="Phoenix"/>
    <x v="4"/>
    <n v="55"/>
    <n v="200"/>
    <n v="110000"/>
    <n v="33000"/>
    <n v="0.3"/>
    <x v="2"/>
  </r>
  <r>
    <x v="0"/>
    <n v="1128299"/>
    <x v="277"/>
    <x v="5"/>
    <x v="0"/>
    <s v="May"/>
    <n v="2"/>
    <n v="2021"/>
    <s v="West"/>
    <s v="Arizona"/>
    <s v="Phoenix"/>
    <x v="5"/>
    <n v="70"/>
    <n v="375"/>
    <n v="262500"/>
    <n v="65625"/>
    <n v="0.25"/>
    <x v="2"/>
  </r>
  <r>
    <x v="0"/>
    <n v="1128299"/>
    <x v="307"/>
    <x v="0"/>
    <x v="0"/>
    <s v="June"/>
    <n v="2"/>
    <n v="2021"/>
    <s v="West"/>
    <s v="Arizona"/>
    <s v="Phoenix"/>
    <x v="0"/>
    <n v="50"/>
    <n v="625"/>
    <n v="312500"/>
    <n v="109375"/>
    <n v="0.35"/>
    <x v="2"/>
  </r>
  <r>
    <x v="0"/>
    <n v="1128299"/>
    <x v="307"/>
    <x v="0"/>
    <x v="0"/>
    <s v="June"/>
    <n v="2"/>
    <n v="2021"/>
    <s v="West"/>
    <s v="Arizona"/>
    <s v="Phoenix"/>
    <x v="1"/>
    <n v="55"/>
    <n v="475"/>
    <n v="261250"/>
    <n v="104500"/>
    <n v="0.4"/>
    <x v="2"/>
  </r>
  <r>
    <x v="0"/>
    <n v="1128299"/>
    <x v="307"/>
    <x v="0"/>
    <x v="0"/>
    <s v="June"/>
    <n v="2"/>
    <n v="2021"/>
    <s v="West"/>
    <s v="Arizona"/>
    <s v="Phoenix"/>
    <x v="2"/>
    <n v="55"/>
    <n v="475"/>
    <n v="261250"/>
    <n v="91437.5"/>
    <n v="0.35"/>
    <x v="2"/>
  </r>
  <r>
    <x v="0"/>
    <n v="1128299"/>
    <x v="307"/>
    <x v="0"/>
    <x v="0"/>
    <s v="June"/>
    <n v="2"/>
    <n v="2021"/>
    <s v="West"/>
    <s v="Arizona"/>
    <s v="Phoenix"/>
    <x v="3"/>
    <n v="50"/>
    <n v="350"/>
    <n v="175000"/>
    <n v="61250"/>
    <n v="0.35"/>
    <x v="2"/>
  </r>
  <r>
    <x v="0"/>
    <n v="1128299"/>
    <x v="307"/>
    <x v="0"/>
    <x v="0"/>
    <s v="June"/>
    <n v="2"/>
    <n v="2021"/>
    <s v="West"/>
    <s v="Arizona"/>
    <s v="Phoenix"/>
    <x v="4"/>
    <n v="55"/>
    <n v="225"/>
    <n v="123750"/>
    <n v="37125"/>
    <n v="0.3"/>
    <x v="2"/>
  </r>
  <r>
    <x v="0"/>
    <n v="1128299"/>
    <x v="307"/>
    <x v="0"/>
    <x v="0"/>
    <s v="June"/>
    <n v="2"/>
    <n v="2021"/>
    <s v="West"/>
    <s v="Arizona"/>
    <s v="Phoenix"/>
    <x v="5"/>
    <n v="70"/>
    <n v="525"/>
    <n v="367500"/>
    <n v="91875"/>
    <n v="0.25"/>
    <x v="2"/>
  </r>
  <r>
    <x v="0"/>
    <n v="1128299"/>
    <x v="336"/>
    <x v="1"/>
    <x v="0"/>
    <s v="July"/>
    <n v="3"/>
    <n v="2021"/>
    <s v="West"/>
    <s v="Arizona"/>
    <s v="Phoenix"/>
    <x v="0"/>
    <n v="50"/>
    <n v="675"/>
    <n v="337500"/>
    <n v="118125"/>
    <n v="0.35"/>
    <x v="2"/>
  </r>
  <r>
    <x v="0"/>
    <n v="1128299"/>
    <x v="336"/>
    <x v="1"/>
    <x v="0"/>
    <s v="July"/>
    <n v="3"/>
    <n v="2021"/>
    <s v="West"/>
    <s v="Arizona"/>
    <s v="Phoenix"/>
    <x v="1"/>
    <n v="55"/>
    <n v="525"/>
    <n v="288750"/>
    <n v="115500"/>
    <n v="0.4"/>
    <x v="2"/>
  </r>
  <r>
    <x v="0"/>
    <n v="1128299"/>
    <x v="336"/>
    <x v="1"/>
    <x v="0"/>
    <s v="July"/>
    <n v="3"/>
    <n v="2021"/>
    <s v="West"/>
    <s v="Arizona"/>
    <s v="Phoenix"/>
    <x v="2"/>
    <n v="55"/>
    <n v="475"/>
    <n v="261250"/>
    <n v="91437.5"/>
    <n v="0.35"/>
    <x v="2"/>
  </r>
  <r>
    <x v="0"/>
    <n v="1128299"/>
    <x v="336"/>
    <x v="1"/>
    <x v="0"/>
    <s v="July"/>
    <n v="3"/>
    <n v="2021"/>
    <s v="West"/>
    <s v="Arizona"/>
    <s v="Phoenix"/>
    <x v="3"/>
    <n v="50"/>
    <n v="375"/>
    <n v="187500"/>
    <n v="65625"/>
    <n v="0.35"/>
    <x v="2"/>
  </r>
  <r>
    <x v="0"/>
    <n v="1128299"/>
    <x v="336"/>
    <x v="1"/>
    <x v="0"/>
    <s v="July"/>
    <n v="3"/>
    <n v="2021"/>
    <s v="West"/>
    <s v="Arizona"/>
    <s v="Phoenix"/>
    <x v="4"/>
    <n v="55"/>
    <n v="425"/>
    <n v="233750"/>
    <n v="70125"/>
    <n v="0.3"/>
    <x v="2"/>
  </r>
  <r>
    <x v="0"/>
    <n v="1128299"/>
    <x v="336"/>
    <x v="1"/>
    <x v="0"/>
    <s v="July"/>
    <n v="3"/>
    <n v="2021"/>
    <s v="West"/>
    <s v="Arizona"/>
    <s v="Phoenix"/>
    <x v="5"/>
    <n v="70"/>
    <n v="425"/>
    <n v="297500"/>
    <n v="74375"/>
    <n v="0.25"/>
    <x v="2"/>
  </r>
  <r>
    <x v="0"/>
    <n v="1128299"/>
    <x v="368"/>
    <x v="5"/>
    <x v="0"/>
    <s v="August"/>
    <n v="3"/>
    <n v="2021"/>
    <s v="West"/>
    <s v="Arizona"/>
    <s v="Phoenix"/>
    <x v="0"/>
    <n v="55"/>
    <n v="625"/>
    <n v="343750"/>
    <n v="120312.5"/>
    <n v="0.35"/>
    <x v="2"/>
  </r>
  <r>
    <x v="0"/>
    <n v="1128299"/>
    <x v="368"/>
    <x v="5"/>
    <x v="0"/>
    <s v="August"/>
    <n v="3"/>
    <n v="2021"/>
    <s v="West"/>
    <s v="Arizona"/>
    <s v="Phoenix"/>
    <x v="1"/>
    <n v="60"/>
    <n v="575"/>
    <n v="345000"/>
    <n v="138000"/>
    <n v="0.4"/>
    <x v="2"/>
  </r>
  <r>
    <x v="0"/>
    <n v="1128299"/>
    <x v="368"/>
    <x v="5"/>
    <x v="0"/>
    <s v="August"/>
    <n v="3"/>
    <n v="2021"/>
    <s v="West"/>
    <s v="Arizona"/>
    <s v="Phoenix"/>
    <x v="2"/>
    <n v="55"/>
    <n v="450"/>
    <n v="247500"/>
    <n v="86625"/>
    <n v="0.35"/>
    <x v="2"/>
  </r>
  <r>
    <x v="0"/>
    <n v="1128299"/>
    <x v="368"/>
    <x v="5"/>
    <x v="0"/>
    <s v="August"/>
    <n v="3"/>
    <n v="2021"/>
    <s v="West"/>
    <s v="Arizona"/>
    <s v="Phoenix"/>
    <x v="3"/>
    <n v="55"/>
    <n v="400"/>
    <n v="220000"/>
    <n v="77000"/>
    <n v="0.35"/>
    <x v="2"/>
  </r>
  <r>
    <x v="0"/>
    <n v="1128299"/>
    <x v="368"/>
    <x v="5"/>
    <x v="0"/>
    <s v="August"/>
    <n v="3"/>
    <n v="2021"/>
    <s v="West"/>
    <s v="Arizona"/>
    <s v="Phoenix"/>
    <x v="4"/>
    <n v="65"/>
    <n v="400"/>
    <n v="260000"/>
    <n v="78000"/>
    <n v="0.3"/>
    <x v="2"/>
  </r>
  <r>
    <x v="0"/>
    <n v="1128299"/>
    <x v="368"/>
    <x v="5"/>
    <x v="0"/>
    <s v="August"/>
    <n v="3"/>
    <n v="2021"/>
    <s v="West"/>
    <s v="Arizona"/>
    <s v="Phoenix"/>
    <x v="5"/>
    <n v="70"/>
    <n v="375"/>
    <n v="262500"/>
    <n v="65625"/>
    <n v="0.25"/>
    <x v="2"/>
  </r>
  <r>
    <x v="0"/>
    <n v="1128299"/>
    <x v="400"/>
    <x v="2"/>
    <x v="0"/>
    <s v="September"/>
    <n v="3"/>
    <n v="2021"/>
    <s v="West"/>
    <s v="Arizona"/>
    <s v="Phoenix"/>
    <x v="0"/>
    <n v="45"/>
    <n v="575"/>
    <n v="258750"/>
    <n v="90562.5"/>
    <n v="0.35"/>
    <x v="2"/>
  </r>
  <r>
    <x v="0"/>
    <n v="1128299"/>
    <x v="400"/>
    <x v="2"/>
    <x v="0"/>
    <s v="September"/>
    <n v="3"/>
    <n v="2021"/>
    <s v="West"/>
    <s v="Arizona"/>
    <s v="Phoenix"/>
    <x v="1"/>
    <n v="50"/>
    <n v="575"/>
    <n v="287500"/>
    <n v="115000"/>
    <n v="0.4"/>
    <x v="2"/>
  </r>
  <r>
    <x v="0"/>
    <n v="1128299"/>
    <x v="400"/>
    <x v="2"/>
    <x v="0"/>
    <s v="September"/>
    <n v="3"/>
    <n v="2021"/>
    <s v="West"/>
    <s v="Arizona"/>
    <s v="Phoenix"/>
    <x v="2"/>
    <n v="45"/>
    <n v="425"/>
    <n v="191250"/>
    <n v="66937.5"/>
    <n v="0.35"/>
    <x v="2"/>
  </r>
  <r>
    <x v="0"/>
    <n v="1128299"/>
    <x v="400"/>
    <x v="2"/>
    <x v="0"/>
    <s v="September"/>
    <n v="3"/>
    <n v="2021"/>
    <s v="West"/>
    <s v="Arizona"/>
    <s v="Phoenix"/>
    <x v="3"/>
    <n v="45"/>
    <n v="375"/>
    <n v="168750"/>
    <n v="59062.5"/>
    <n v="0.35"/>
    <x v="2"/>
  </r>
  <r>
    <x v="0"/>
    <n v="1128299"/>
    <x v="400"/>
    <x v="2"/>
    <x v="0"/>
    <s v="September"/>
    <n v="3"/>
    <n v="2021"/>
    <s v="West"/>
    <s v="Arizona"/>
    <s v="Phoenix"/>
    <x v="4"/>
    <n v="55"/>
    <n v="375"/>
    <n v="206250"/>
    <n v="61875"/>
    <n v="0.3"/>
    <x v="2"/>
  </r>
  <r>
    <x v="0"/>
    <n v="1128299"/>
    <x v="400"/>
    <x v="2"/>
    <x v="0"/>
    <s v="September"/>
    <n v="3"/>
    <n v="2021"/>
    <s v="West"/>
    <s v="Arizona"/>
    <s v="Phoenix"/>
    <x v="5"/>
    <n v="60"/>
    <n v="425"/>
    <n v="255000"/>
    <n v="63750"/>
    <n v="0.25"/>
    <x v="2"/>
  </r>
  <r>
    <x v="0"/>
    <n v="1128299"/>
    <x v="429"/>
    <x v="3"/>
    <x v="1"/>
    <s v="October"/>
    <n v="4"/>
    <n v="2021"/>
    <s v="West"/>
    <s v="Arizona"/>
    <s v="Phoenix"/>
    <x v="0"/>
    <n v="45"/>
    <n v="500"/>
    <n v="225000"/>
    <n v="78750"/>
    <n v="0.35"/>
    <x v="2"/>
  </r>
  <r>
    <x v="0"/>
    <n v="1128299"/>
    <x v="429"/>
    <x v="3"/>
    <x v="1"/>
    <s v="October"/>
    <n v="4"/>
    <n v="2021"/>
    <s v="West"/>
    <s v="Arizona"/>
    <s v="Phoenix"/>
    <x v="1"/>
    <n v="50"/>
    <n v="500"/>
    <n v="250000"/>
    <n v="100000"/>
    <n v="0.4"/>
    <x v="2"/>
  </r>
  <r>
    <x v="0"/>
    <n v="1128299"/>
    <x v="429"/>
    <x v="3"/>
    <x v="1"/>
    <s v="October"/>
    <n v="4"/>
    <n v="2021"/>
    <s v="West"/>
    <s v="Arizona"/>
    <s v="Phoenix"/>
    <x v="2"/>
    <n v="45"/>
    <n v="325"/>
    <n v="146250"/>
    <n v="51187.5"/>
    <n v="0.35"/>
    <x v="2"/>
  </r>
  <r>
    <x v="0"/>
    <n v="1128299"/>
    <x v="429"/>
    <x v="3"/>
    <x v="1"/>
    <s v="October"/>
    <n v="4"/>
    <n v="2021"/>
    <s v="West"/>
    <s v="Arizona"/>
    <s v="Phoenix"/>
    <x v="3"/>
    <n v="45"/>
    <n v="300"/>
    <n v="135000"/>
    <n v="47250"/>
    <n v="0.35"/>
    <x v="2"/>
  </r>
  <r>
    <x v="0"/>
    <n v="1128299"/>
    <x v="429"/>
    <x v="3"/>
    <x v="1"/>
    <s v="October"/>
    <n v="4"/>
    <n v="2021"/>
    <s v="West"/>
    <s v="Arizona"/>
    <s v="Phoenix"/>
    <x v="4"/>
    <n v="55"/>
    <n v="275"/>
    <n v="151250"/>
    <n v="45375"/>
    <n v="0.3"/>
    <x v="2"/>
  </r>
  <r>
    <x v="0"/>
    <n v="1128299"/>
    <x v="429"/>
    <x v="3"/>
    <x v="1"/>
    <s v="October"/>
    <n v="4"/>
    <n v="2021"/>
    <s v="West"/>
    <s v="Arizona"/>
    <s v="Phoenix"/>
    <x v="5"/>
    <n v="60"/>
    <n v="325"/>
    <n v="195000"/>
    <n v="48750"/>
    <n v="0.25"/>
    <x v="2"/>
  </r>
  <r>
    <x v="0"/>
    <n v="1128299"/>
    <x v="460"/>
    <x v="6"/>
    <x v="0"/>
    <s v="November"/>
    <n v="4"/>
    <n v="2021"/>
    <s v="West"/>
    <s v="Arizona"/>
    <s v="Phoenix"/>
    <x v="0"/>
    <n v="45"/>
    <n v="500"/>
    <n v="225000"/>
    <n v="78750"/>
    <n v="0.35"/>
    <x v="2"/>
  </r>
  <r>
    <x v="0"/>
    <n v="1128299"/>
    <x v="460"/>
    <x v="6"/>
    <x v="0"/>
    <s v="November"/>
    <n v="4"/>
    <n v="2021"/>
    <s v="West"/>
    <s v="Arizona"/>
    <s v="Phoenix"/>
    <x v="1"/>
    <n v="50"/>
    <n v="525"/>
    <n v="262500"/>
    <n v="105000"/>
    <n v="0.4"/>
    <x v="2"/>
  </r>
  <r>
    <x v="0"/>
    <n v="1128299"/>
    <x v="460"/>
    <x v="6"/>
    <x v="0"/>
    <s v="November"/>
    <n v="4"/>
    <n v="2021"/>
    <s v="West"/>
    <s v="Arizona"/>
    <s v="Phoenix"/>
    <x v="2"/>
    <n v="45"/>
    <n v="375"/>
    <n v="168750"/>
    <n v="59062.5"/>
    <n v="0.35"/>
    <x v="2"/>
  </r>
  <r>
    <x v="0"/>
    <n v="1128299"/>
    <x v="460"/>
    <x v="6"/>
    <x v="0"/>
    <s v="November"/>
    <n v="4"/>
    <n v="2021"/>
    <s v="West"/>
    <s v="Arizona"/>
    <s v="Phoenix"/>
    <x v="3"/>
    <n v="45"/>
    <n v="350"/>
    <n v="157500"/>
    <n v="55125"/>
    <n v="0.35"/>
    <x v="2"/>
  </r>
  <r>
    <x v="0"/>
    <n v="1128299"/>
    <x v="460"/>
    <x v="6"/>
    <x v="0"/>
    <s v="November"/>
    <n v="4"/>
    <n v="2021"/>
    <s v="West"/>
    <s v="Arizona"/>
    <s v="Phoenix"/>
    <x v="4"/>
    <n v="55"/>
    <n v="300"/>
    <n v="165000"/>
    <n v="49500"/>
    <n v="0.3"/>
    <x v="2"/>
  </r>
  <r>
    <x v="0"/>
    <n v="1128299"/>
    <x v="460"/>
    <x v="6"/>
    <x v="0"/>
    <s v="November"/>
    <n v="4"/>
    <n v="2021"/>
    <s v="West"/>
    <s v="Arizona"/>
    <s v="Phoenix"/>
    <x v="5"/>
    <n v="60"/>
    <n v="425"/>
    <n v="255000"/>
    <n v="63750"/>
    <n v="0.25"/>
    <x v="2"/>
  </r>
  <r>
    <x v="0"/>
    <n v="1128299"/>
    <x v="489"/>
    <x v="0"/>
    <x v="0"/>
    <s v="December"/>
    <n v="4"/>
    <n v="2021"/>
    <s v="West"/>
    <s v="Arizona"/>
    <s v="Phoenix"/>
    <x v="0"/>
    <n v="45"/>
    <n v="625"/>
    <n v="281250"/>
    <n v="98437.5"/>
    <n v="0.35"/>
    <x v="2"/>
  </r>
  <r>
    <x v="0"/>
    <n v="1128299"/>
    <x v="489"/>
    <x v="0"/>
    <x v="0"/>
    <s v="December"/>
    <n v="4"/>
    <n v="2021"/>
    <s v="West"/>
    <s v="Arizona"/>
    <s v="Phoenix"/>
    <x v="1"/>
    <n v="50"/>
    <n v="625"/>
    <n v="312500"/>
    <n v="125000"/>
    <n v="0.4"/>
    <x v="2"/>
  </r>
  <r>
    <x v="4"/>
    <n v="1128299"/>
    <x v="489"/>
    <x v="0"/>
    <x v="0"/>
    <s v="December"/>
    <n v="4"/>
    <n v="2021"/>
    <s v="West"/>
    <s v="Arizona"/>
    <s v="Phoenix"/>
    <x v="2"/>
    <n v="45"/>
    <n v="425"/>
    <n v="191250"/>
    <n v="66937.5"/>
    <n v="0.35"/>
    <x v="2"/>
  </r>
  <r>
    <x v="4"/>
    <n v="1128299"/>
    <x v="489"/>
    <x v="0"/>
    <x v="0"/>
    <s v="December"/>
    <n v="4"/>
    <n v="2021"/>
    <s v="West"/>
    <s v="Arizona"/>
    <s v="Phoenix"/>
    <x v="3"/>
    <n v="45"/>
    <n v="425"/>
    <n v="191250"/>
    <n v="66937.5"/>
    <n v="0.35"/>
    <x v="2"/>
  </r>
  <r>
    <x v="4"/>
    <n v="1128299"/>
    <x v="489"/>
    <x v="0"/>
    <x v="0"/>
    <s v="December"/>
    <n v="4"/>
    <n v="2021"/>
    <s v="West"/>
    <s v="Arizona"/>
    <s v="Phoenix"/>
    <x v="4"/>
    <n v="55"/>
    <n v="350"/>
    <n v="192500"/>
    <n v="57750"/>
    <n v="0.3"/>
    <x v="2"/>
  </r>
  <r>
    <x v="4"/>
    <n v="1128299"/>
    <x v="489"/>
    <x v="0"/>
    <x v="0"/>
    <s v="December"/>
    <n v="4"/>
    <n v="2021"/>
    <s v="West"/>
    <s v="Arizona"/>
    <s v="Phoenix"/>
    <x v="5"/>
    <n v="60"/>
    <n v="450"/>
    <n v="270000"/>
    <n v="67500"/>
    <n v="0.25"/>
    <x v="2"/>
  </r>
  <r>
    <x v="4"/>
    <n v="1128299"/>
    <x v="190"/>
    <x v="6"/>
    <x v="0"/>
    <s v="January"/>
    <n v="1"/>
    <n v="2021"/>
    <s v="West"/>
    <s v="Arizona"/>
    <s v="Phoenix"/>
    <x v="0"/>
    <n v="35"/>
    <n v="475"/>
    <n v="166250"/>
    <n v="58187.5"/>
    <n v="0.35"/>
    <x v="2"/>
  </r>
  <r>
    <x v="4"/>
    <n v="1128299"/>
    <x v="190"/>
    <x v="6"/>
    <x v="0"/>
    <s v="January"/>
    <n v="1"/>
    <n v="2021"/>
    <s v="West"/>
    <s v="Arizona"/>
    <s v="Phoenix"/>
    <x v="1"/>
    <n v="45"/>
    <n v="475"/>
    <n v="213750"/>
    <n v="85500"/>
    <n v="0.4"/>
    <x v="2"/>
  </r>
  <r>
    <x v="4"/>
    <n v="1128299"/>
    <x v="190"/>
    <x v="6"/>
    <x v="0"/>
    <s v="January"/>
    <n v="1"/>
    <n v="2021"/>
    <s v="West"/>
    <s v="Arizona"/>
    <s v="Phoenix"/>
    <x v="2"/>
    <n v="45"/>
    <n v="475"/>
    <n v="213750"/>
    <n v="74812.5"/>
    <n v="0.35"/>
    <x v="2"/>
  </r>
  <r>
    <x v="4"/>
    <n v="1128299"/>
    <x v="190"/>
    <x v="6"/>
    <x v="0"/>
    <s v="January"/>
    <n v="1"/>
    <n v="2021"/>
    <s v="West"/>
    <s v="Arizona"/>
    <s v="Phoenix"/>
    <x v="3"/>
    <n v="45"/>
    <n v="325"/>
    <n v="146250"/>
    <n v="51187.5"/>
    <n v="0.35"/>
    <x v="2"/>
  </r>
  <r>
    <x v="4"/>
    <n v="1128299"/>
    <x v="190"/>
    <x v="6"/>
    <x v="0"/>
    <s v="January"/>
    <n v="1"/>
    <n v="2021"/>
    <s v="West"/>
    <s v="Arizona"/>
    <s v="Phoenix"/>
    <x v="4"/>
    <n v="50"/>
    <n v="275"/>
    <n v="137500"/>
    <n v="41250"/>
    <n v="0.3"/>
    <x v="2"/>
  </r>
  <r>
    <x v="4"/>
    <n v="1128299"/>
    <x v="190"/>
    <x v="6"/>
    <x v="0"/>
    <s v="January"/>
    <n v="1"/>
    <n v="2021"/>
    <s v="West"/>
    <s v="Arizona"/>
    <s v="Phoenix"/>
    <x v="5"/>
    <n v="45"/>
    <n v="475"/>
    <n v="213750"/>
    <n v="53437.5"/>
    <n v="0.25"/>
    <x v="2"/>
  </r>
  <r>
    <x v="4"/>
    <n v="1128299"/>
    <x v="700"/>
    <x v="2"/>
    <x v="0"/>
    <s v="February"/>
    <n v="1"/>
    <n v="2021"/>
    <s v="West"/>
    <s v="Arizona"/>
    <s v="Phoenix"/>
    <x v="0"/>
    <n v="35"/>
    <n v="525"/>
    <n v="183750"/>
    <n v="64312.5"/>
    <n v="0.35"/>
    <x v="2"/>
  </r>
  <r>
    <x v="4"/>
    <n v="1128299"/>
    <x v="700"/>
    <x v="2"/>
    <x v="0"/>
    <s v="February"/>
    <n v="1"/>
    <n v="2021"/>
    <s v="West"/>
    <s v="Arizona"/>
    <s v="Phoenix"/>
    <x v="1"/>
    <n v="45"/>
    <n v="425"/>
    <n v="191250"/>
    <n v="76500"/>
    <n v="0.4"/>
    <x v="2"/>
  </r>
  <r>
    <x v="4"/>
    <n v="1128299"/>
    <x v="700"/>
    <x v="2"/>
    <x v="0"/>
    <s v="February"/>
    <n v="1"/>
    <n v="2021"/>
    <s v="West"/>
    <s v="Arizona"/>
    <s v="Phoenix"/>
    <x v="2"/>
    <n v="45"/>
    <n v="425"/>
    <n v="191250"/>
    <n v="66937.5"/>
    <n v="0.35"/>
    <x v="2"/>
  </r>
  <r>
    <x v="4"/>
    <n v="1128299"/>
    <x v="700"/>
    <x v="2"/>
    <x v="0"/>
    <s v="February"/>
    <n v="1"/>
    <n v="2021"/>
    <s v="West"/>
    <s v="New Mexico"/>
    <s v="Albuquerque"/>
    <x v="3"/>
    <n v="45"/>
    <n v="275"/>
    <n v="123750"/>
    <n v="43312.5"/>
    <n v="0.35"/>
    <x v="2"/>
  </r>
  <r>
    <x v="4"/>
    <n v="1128299"/>
    <x v="700"/>
    <x v="2"/>
    <x v="0"/>
    <s v="February"/>
    <n v="1"/>
    <n v="2021"/>
    <s v="West"/>
    <s v="New Mexico"/>
    <s v="Albuquerque"/>
    <x v="4"/>
    <n v="50"/>
    <n v="200"/>
    <n v="100000"/>
    <n v="30000"/>
    <n v="0.3"/>
    <x v="2"/>
  </r>
  <r>
    <x v="4"/>
    <n v="1128299"/>
    <x v="700"/>
    <x v="2"/>
    <x v="0"/>
    <s v="February"/>
    <n v="1"/>
    <n v="2021"/>
    <s v="West"/>
    <s v="New Mexico"/>
    <s v="Albuquerque"/>
    <x v="5"/>
    <n v="45"/>
    <n v="400"/>
    <n v="180000"/>
    <n v="45000"/>
    <n v="0.25"/>
    <x v="2"/>
  </r>
  <r>
    <x v="4"/>
    <n v="1128299"/>
    <x v="712"/>
    <x v="1"/>
    <x v="0"/>
    <s v="March"/>
    <n v="1"/>
    <n v="2021"/>
    <s v="West"/>
    <s v="New Mexico"/>
    <s v="Albuquerque"/>
    <x v="0"/>
    <n v="45"/>
    <n v="550"/>
    <n v="247500"/>
    <n v="86625"/>
    <n v="0.35"/>
    <x v="2"/>
  </r>
  <r>
    <x v="4"/>
    <n v="1128299"/>
    <x v="712"/>
    <x v="1"/>
    <x v="0"/>
    <s v="March"/>
    <n v="1"/>
    <n v="2021"/>
    <s v="West"/>
    <s v="New Mexico"/>
    <s v="Albuquerque"/>
    <x v="1"/>
    <n v="55"/>
    <n v="400"/>
    <n v="220000"/>
    <n v="88000"/>
    <n v="0.4"/>
    <x v="2"/>
  </r>
  <r>
    <x v="4"/>
    <n v="1128299"/>
    <x v="712"/>
    <x v="1"/>
    <x v="0"/>
    <s v="March"/>
    <n v="1"/>
    <n v="2021"/>
    <s v="West"/>
    <s v="New Mexico"/>
    <s v="Albuquerque"/>
    <x v="2"/>
    <n v="55"/>
    <n v="400"/>
    <n v="220000"/>
    <n v="77000"/>
    <n v="0.35"/>
    <x v="2"/>
  </r>
  <r>
    <x v="4"/>
    <n v="1128299"/>
    <x v="712"/>
    <x v="1"/>
    <x v="0"/>
    <s v="March"/>
    <n v="1"/>
    <n v="2021"/>
    <s v="West"/>
    <s v="New Mexico"/>
    <s v="Albuquerque"/>
    <x v="3"/>
    <n v="55"/>
    <n v="275"/>
    <n v="151250"/>
    <n v="52937.5"/>
    <n v="0.35"/>
    <x v="2"/>
  </r>
  <r>
    <x v="4"/>
    <n v="1128299"/>
    <x v="712"/>
    <x v="1"/>
    <x v="0"/>
    <s v="March"/>
    <n v="1"/>
    <n v="2021"/>
    <s v="West"/>
    <s v="New Mexico"/>
    <s v="Albuquerque"/>
    <x v="4"/>
    <n v="60"/>
    <n v="175"/>
    <n v="105000"/>
    <n v="31500"/>
    <n v="0.3"/>
    <x v="2"/>
  </r>
  <r>
    <x v="4"/>
    <n v="1128299"/>
    <x v="712"/>
    <x v="1"/>
    <x v="0"/>
    <s v="March"/>
    <n v="1"/>
    <n v="2021"/>
    <s v="West"/>
    <s v="New Mexico"/>
    <s v="Albuquerque"/>
    <x v="5"/>
    <n v="55"/>
    <n v="375"/>
    <n v="206250"/>
    <n v="51562.5"/>
    <n v="0.25"/>
    <x v="2"/>
  </r>
  <r>
    <x v="4"/>
    <n v="1128299"/>
    <x v="249"/>
    <x v="5"/>
    <x v="0"/>
    <s v="April"/>
    <n v="2"/>
    <n v="2021"/>
    <s v="West"/>
    <s v="New Mexico"/>
    <s v="Albuquerque"/>
    <x v="0"/>
    <n v="55"/>
    <n v="550"/>
    <n v="302500"/>
    <n v="105875"/>
    <n v="0.35"/>
    <x v="2"/>
  </r>
  <r>
    <x v="4"/>
    <n v="1128299"/>
    <x v="249"/>
    <x v="5"/>
    <x v="0"/>
    <s v="April"/>
    <n v="2"/>
    <n v="2021"/>
    <s v="West"/>
    <s v="New Mexico"/>
    <s v="Albuquerque"/>
    <x v="1"/>
    <n v="60"/>
    <n v="350"/>
    <n v="210000"/>
    <n v="84000"/>
    <n v="0.4"/>
    <x v="2"/>
  </r>
  <r>
    <x v="4"/>
    <n v="1128299"/>
    <x v="249"/>
    <x v="5"/>
    <x v="0"/>
    <s v="April"/>
    <n v="2"/>
    <n v="2021"/>
    <s v="West"/>
    <s v="New Mexico"/>
    <s v="Albuquerque"/>
    <x v="2"/>
    <n v="60"/>
    <n v="400"/>
    <n v="240000"/>
    <n v="84000"/>
    <n v="0.35"/>
    <x v="2"/>
  </r>
  <r>
    <x v="4"/>
    <n v="1128299"/>
    <x v="249"/>
    <x v="5"/>
    <x v="0"/>
    <s v="April"/>
    <n v="2"/>
    <n v="2021"/>
    <s v="West"/>
    <s v="New Mexico"/>
    <s v="Albuquerque"/>
    <x v="3"/>
    <n v="55"/>
    <n v="300"/>
    <n v="165000"/>
    <n v="57750"/>
    <n v="0.35"/>
    <x v="2"/>
  </r>
  <r>
    <x v="4"/>
    <n v="1128299"/>
    <x v="249"/>
    <x v="5"/>
    <x v="0"/>
    <s v="April"/>
    <n v="2"/>
    <n v="2021"/>
    <s v="West"/>
    <s v="New Mexico"/>
    <s v="Albuquerque"/>
    <x v="4"/>
    <n v="60"/>
    <n v="200"/>
    <n v="120000"/>
    <n v="36000"/>
    <n v="0.3"/>
    <x v="2"/>
  </r>
  <r>
    <x v="4"/>
    <n v="1128299"/>
    <x v="249"/>
    <x v="5"/>
    <x v="0"/>
    <s v="April"/>
    <n v="2"/>
    <n v="2021"/>
    <s v="West"/>
    <s v="New Mexico"/>
    <s v="Albuquerque"/>
    <x v="5"/>
    <n v="75"/>
    <n v="375"/>
    <n v="281250"/>
    <n v="70312.5"/>
    <n v="0.25"/>
    <x v="2"/>
  </r>
  <r>
    <x v="4"/>
    <n v="1128299"/>
    <x v="280"/>
    <x v="1"/>
    <x v="0"/>
    <s v="May"/>
    <n v="2"/>
    <n v="2021"/>
    <s v="West"/>
    <s v="New Mexico"/>
    <s v="Albuquerque"/>
    <x v="0"/>
    <n v="55"/>
    <n v="575"/>
    <n v="316250"/>
    <n v="110687.5"/>
    <n v="0.35"/>
    <x v="2"/>
  </r>
  <r>
    <x v="4"/>
    <n v="1128299"/>
    <x v="280"/>
    <x v="1"/>
    <x v="0"/>
    <s v="May"/>
    <n v="2"/>
    <n v="2021"/>
    <s v="West"/>
    <s v="New Mexico"/>
    <s v="Albuquerque"/>
    <x v="1"/>
    <n v="60"/>
    <n v="425"/>
    <n v="255000"/>
    <n v="102000"/>
    <n v="0.4"/>
    <x v="2"/>
  </r>
  <r>
    <x v="4"/>
    <n v="1128299"/>
    <x v="280"/>
    <x v="1"/>
    <x v="0"/>
    <s v="May"/>
    <n v="2"/>
    <n v="2021"/>
    <s v="West"/>
    <s v="New Mexico"/>
    <s v="Albuquerque"/>
    <x v="2"/>
    <n v="60"/>
    <n v="450"/>
    <n v="270000"/>
    <n v="94500"/>
    <n v="0.35"/>
    <x v="2"/>
  </r>
  <r>
    <x v="4"/>
    <n v="1128299"/>
    <x v="280"/>
    <x v="1"/>
    <x v="0"/>
    <s v="May"/>
    <n v="2"/>
    <n v="2021"/>
    <s v="West"/>
    <s v="New Mexico"/>
    <s v="Albuquerque"/>
    <x v="3"/>
    <n v="55"/>
    <n v="350"/>
    <n v="192500"/>
    <n v="67375"/>
    <n v="0.35"/>
    <x v="2"/>
  </r>
  <r>
    <x v="4"/>
    <n v="1128299"/>
    <x v="280"/>
    <x v="1"/>
    <x v="0"/>
    <s v="May"/>
    <n v="2"/>
    <n v="2021"/>
    <s v="West"/>
    <s v="New Mexico"/>
    <s v="Albuquerque"/>
    <x v="4"/>
    <n v="60"/>
    <n v="250"/>
    <n v="150000"/>
    <n v="45000"/>
    <n v="0.3"/>
    <x v="2"/>
  </r>
  <r>
    <x v="4"/>
    <n v="1128299"/>
    <x v="280"/>
    <x v="1"/>
    <x v="0"/>
    <s v="May"/>
    <n v="2"/>
    <n v="2021"/>
    <s v="West"/>
    <s v="New Mexico"/>
    <s v="Albuquerque"/>
    <x v="5"/>
    <n v="75"/>
    <n v="425"/>
    <n v="318750"/>
    <n v="79687.5"/>
    <n v="0.25"/>
    <x v="2"/>
  </r>
  <r>
    <x v="4"/>
    <n v="1128299"/>
    <x v="310"/>
    <x v="3"/>
    <x v="1"/>
    <s v="June"/>
    <n v="2"/>
    <n v="2021"/>
    <s v="West"/>
    <s v="New Mexico"/>
    <s v="Albuquerque"/>
    <x v="0"/>
    <n v="55"/>
    <n v="700"/>
    <n v="385000"/>
    <n v="134750"/>
    <n v="0.35"/>
    <x v="2"/>
  </r>
  <r>
    <x v="4"/>
    <n v="1128299"/>
    <x v="310"/>
    <x v="3"/>
    <x v="1"/>
    <s v="June"/>
    <n v="2"/>
    <n v="2021"/>
    <s v="West"/>
    <s v="New Mexico"/>
    <s v="Albuquerque"/>
    <x v="1"/>
    <n v="60"/>
    <n v="550"/>
    <n v="330000"/>
    <n v="132000"/>
    <n v="0.4"/>
    <x v="2"/>
  </r>
  <r>
    <x v="4"/>
    <n v="1128299"/>
    <x v="310"/>
    <x v="3"/>
    <x v="1"/>
    <s v="June"/>
    <n v="2"/>
    <n v="2021"/>
    <s v="West"/>
    <s v="New Mexico"/>
    <s v="Albuquerque"/>
    <x v="2"/>
    <n v="60"/>
    <n v="550"/>
    <n v="330000"/>
    <n v="115500"/>
    <n v="0.35"/>
    <x v="2"/>
  </r>
  <r>
    <x v="4"/>
    <n v="1128299"/>
    <x v="310"/>
    <x v="3"/>
    <x v="1"/>
    <s v="June"/>
    <n v="2"/>
    <n v="2021"/>
    <s v="West"/>
    <s v="New Mexico"/>
    <s v="Albuquerque"/>
    <x v="3"/>
    <n v="55"/>
    <n v="425"/>
    <n v="233750"/>
    <n v="81812.5"/>
    <n v="0.35"/>
    <x v="2"/>
  </r>
  <r>
    <x v="4"/>
    <n v="1128299"/>
    <x v="310"/>
    <x v="3"/>
    <x v="1"/>
    <s v="June"/>
    <n v="2"/>
    <n v="2021"/>
    <s v="West"/>
    <s v="New Mexico"/>
    <s v="Albuquerque"/>
    <x v="4"/>
    <n v="60"/>
    <n v="300"/>
    <n v="180000"/>
    <n v="54000"/>
    <n v="0.3"/>
    <x v="2"/>
  </r>
  <r>
    <x v="4"/>
    <n v="1128299"/>
    <x v="310"/>
    <x v="3"/>
    <x v="1"/>
    <s v="June"/>
    <n v="2"/>
    <n v="2021"/>
    <s v="West"/>
    <s v="New Mexico"/>
    <s v="Albuquerque"/>
    <x v="5"/>
    <n v="75"/>
    <n v="600"/>
    <n v="450000"/>
    <n v="112500"/>
    <n v="0.25"/>
    <x v="2"/>
  </r>
  <r>
    <x v="4"/>
    <n v="1128299"/>
    <x v="339"/>
    <x v="4"/>
    <x v="1"/>
    <s v="July"/>
    <n v="3"/>
    <n v="2021"/>
    <s v="West"/>
    <s v="New Mexico"/>
    <s v="Albuquerque"/>
    <x v="0"/>
    <n v="55"/>
    <n v="750"/>
    <n v="412500"/>
    <n v="144375"/>
    <n v="0.35"/>
    <x v="2"/>
  </r>
  <r>
    <x v="4"/>
    <n v="1128299"/>
    <x v="339"/>
    <x v="4"/>
    <x v="1"/>
    <s v="July"/>
    <n v="3"/>
    <n v="2021"/>
    <s v="West"/>
    <s v="New Mexico"/>
    <s v="Albuquerque"/>
    <x v="1"/>
    <n v="60"/>
    <n v="600"/>
    <n v="360000"/>
    <n v="144000"/>
    <n v="0.4"/>
    <x v="2"/>
  </r>
  <r>
    <x v="4"/>
    <n v="1128299"/>
    <x v="339"/>
    <x v="4"/>
    <x v="1"/>
    <s v="July"/>
    <n v="3"/>
    <n v="2021"/>
    <s v="West"/>
    <s v="New Mexico"/>
    <s v="Albuquerque"/>
    <x v="2"/>
    <n v="60"/>
    <n v="550"/>
    <n v="330000"/>
    <n v="115500"/>
    <n v="0.35"/>
    <x v="2"/>
  </r>
  <r>
    <x v="4"/>
    <n v="1128299"/>
    <x v="339"/>
    <x v="4"/>
    <x v="1"/>
    <s v="July"/>
    <n v="3"/>
    <n v="2021"/>
    <s v="West"/>
    <s v="New Mexico"/>
    <s v="Albuquerque"/>
    <x v="3"/>
    <n v="55"/>
    <n v="450"/>
    <n v="247500"/>
    <n v="86625"/>
    <n v="0.35"/>
    <x v="2"/>
  </r>
  <r>
    <x v="4"/>
    <n v="1128299"/>
    <x v="339"/>
    <x v="4"/>
    <x v="1"/>
    <s v="July"/>
    <n v="3"/>
    <n v="2021"/>
    <s v="West"/>
    <s v="New Mexico"/>
    <s v="Albuquerque"/>
    <x v="4"/>
    <n v="60"/>
    <n v="500"/>
    <n v="300000"/>
    <n v="90000"/>
    <n v="0.3"/>
    <x v="2"/>
  </r>
  <r>
    <x v="4"/>
    <n v="1128299"/>
    <x v="339"/>
    <x v="4"/>
    <x v="1"/>
    <s v="July"/>
    <n v="3"/>
    <n v="2021"/>
    <s v="West"/>
    <s v="New Mexico"/>
    <s v="Albuquerque"/>
    <x v="5"/>
    <n v="75"/>
    <n v="500"/>
    <n v="375000"/>
    <n v="93750"/>
    <n v="0.25"/>
    <x v="2"/>
  </r>
  <r>
    <x v="4"/>
    <n v="1128299"/>
    <x v="371"/>
    <x v="1"/>
    <x v="0"/>
    <s v="August"/>
    <n v="3"/>
    <n v="2021"/>
    <s v="West"/>
    <s v="New Mexico"/>
    <s v="Albuquerque"/>
    <x v="0"/>
    <n v="60"/>
    <n v="700"/>
    <n v="420000"/>
    <n v="147000"/>
    <n v="0.35"/>
    <x v="2"/>
  </r>
  <r>
    <x v="4"/>
    <n v="1128299"/>
    <x v="371"/>
    <x v="1"/>
    <x v="0"/>
    <s v="August"/>
    <n v="3"/>
    <n v="2021"/>
    <s v="West"/>
    <s v="New Mexico"/>
    <s v="Albuquerque"/>
    <x v="1"/>
    <n v="65"/>
    <n v="650"/>
    <n v="422500"/>
    <n v="169000"/>
    <n v="0.4"/>
    <x v="2"/>
  </r>
  <r>
    <x v="4"/>
    <n v="1128299"/>
    <x v="371"/>
    <x v="1"/>
    <x v="0"/>
    <s v="August"/>
    <n v="3"/>
    <n v="2021"/>
    <s v="West"/>
    <s v="New Mexico"/>
    <s v="Albuquerque"/>
    <x v="2"/>
    <n v="60"/>
    <n v="525"/>
    <n v="315000"/>
    <n v="110250"/>
    <n v="0.35"/>
    <x v="2"/>
  </r>
  <r>
    <x v="4"/>
    <n v="1128299"/>
    <x v="371"/>
    <x v="1"/>
    <x v="0"/>
    <s v="August"/>
    <n v="3"/>
    <n v="2021"/>
    <s v="West"/>
    <s v="New Mexico"/>
    <s v="Albuquerque"/>
    <x v="3"/>
    <n v="60"/>
    <n v="475"/>
    <n v="285000"/>
    <n v="99750"/>
    <n v="0.35"/>
    <x v="2"/>
  </r>
  <r>
    <x v="4"/>
    <n v="1128299"/>
    <x v="371"/>
    <x v="1"/>
    <x v="0"/>
    <s v="August"/>
    <n v="3"/>
    <n v="2021"/>
    <s v="West"/>
    <s v="New Mexico"/>
    <s v="Albuquerque"/>
    <x v="4"/>
    <n v="70"/>
    <n v="475"/>
    <n v="332500"/>
    <n v="99750"/>
    <n v="0.3"/>
    <x v="2"/>
  </r>
  <r>
    <x v="4"/>
    <n v="1128299"/>
    <x v="371"/>
    <x v="1"/>
    <x v="0"/>
    <s v="August"/>
    <n v="3"/>
    <n v="2021"/>
    <s v="West"/>
    <s v="New Mexico"/>
    <s v="Albuquerque"/>
    <x v="5"/>
    <n v="75"/>
    <n v="450"/>
    <n v="337500"/>
    <n v="84375"/>
    <n v="0.25"/>
    <x v="2"/>
  </r>
  <r>
    <x v="4"/>
    <n v="1128299"/>
    <x v="403"/>
    <x v="5"/>
    <x v="0"/>
    <s v="September"/>
    <n v="3"/>
    <n v="2021"/>
    <s v="West"/>
    <s v="New Mexico"/>
    <s v="Albuquerque"/>
    <x v="0"/>
    <n v="50"/>
    <n v="625"/>
    <n v="312500"/>
    <n v="109375"/>
    <n v="0.35"/>
    <x v="2"/>
  </r>
  <r>
    <x v="4"/>
    <n v="1128299"/>
    <x v="403"/>
    <x v="5"/>
    <x v="0"/>
    <s v="September"/>
    <n v="3"/>
    <n v="2021"/>
    <s v="West"/>
    <s v="New Mexico"/>
    <s v="Albuquerque"/>
    <x v="1"/>
    <n v="55"/>
    <n v="625"/>
    <n v="343750"/>
    <n v="137500"/>
    <n v="0.4"/>
    <x v="2"/>
  </r>
  <r>
    <x v="4"/>
    <n v="1128299"/>
    <x v="403"/>
    <x v="5"/>
    <x v="0"/>
    <s v="September"/>
    <n v="3"/>
    <n v="2021"/>
    <s v="West"/>
    <s v="New Mexico"/>
    <s v="Albuquerque"/>
    <x v="2"/>
    <n v="50"/>
    <n v="475"/>
    <n v="237500"/>
    <n v="83125"/>
    <n v="0.35"/>
    <x v="2"/>
  </r>
  <r>
    <x v="4"/>
    <n v="1128299"/>
    <x v="403"/>
    <x v="5"/>
    <x v="0"/>
    <s v="September"/>
    <n v="3"/>
    <n v="2021"/>
    <s v="West"/>
    <s v="New Mexico"/>
    <s v="Albuquerque"/>
    <x v="3"/>
    <n v="50"/>
    <n v="425"/>
    <n v="212500"/>
    <n v="74375"/>
    <n v="0.35"/>
    <x v="2"/>
  </r>
  <r>
    <x v="4"/>
    <n v="1128299"/>
    <x v="403"/>
    <x v="5"/>
    <x v="0"/>
    <s v="September"/>
    <n v="3"/>
    <n v="2021"/>
    <s v="West"/>
    <s v="New Mexico"/>
    <s v="Albuquerque"/>
    <x v="4"/>
    <n v="60"/>
    <n v="425"/>
    <n v="255000"/>
    <n v="76500"/>
    <n v="0.3"/>
    <x v="2"/>
  </r>
  <r>
    <x v="4"/>
    <n v="1128299"/>
    <x v="403"/>
    <x v="5"/>
    <x v="0"/>
    <s v="September"/>
    <n v="3"/>
    <n v="2021"/>
    <s v="West"/>
    <s v="New Mexico"/>
    <s v="Albuquerque"/>
    <x v="5"/>
    <n v="65"/>
    <n v="475"/>
    <n v="308750"/>
    <n v="77187.5"/>
    <n v="0.25"/>
    <x v="2"/>
  </r>
  <r>
    <x v="4"/>
    <n v="1128299"/>
    <x v="432"/>
    <x v="6"/>
    <x v="0"/>
    <s v="October"/>
    <n v="4"/>
    <n v="2021"/>
    <s v="West"/>
    <s v="New Mexico"/>
    <s v="Albuquerque"/>
    <x v="0"/>
    <n v="50"/>
    <n v="550"/>
    <n v="275000"/>
    <n v="96250"/>
    <n v="0.35"/>
    <x v="2"/>
  </r>
  <r>
    <x v="4"/>
    <n v="1128299"/>
    <x v="432"/>
    <x v="6"/>
    <x v="0"/>
    <s v="October"/>
    <n v="4"/>
    <n v="2021"/>
    <s v="West"/>
    <s v="New Mexico"/>
    <s v="Albuquerque"/>
    <x v="1"/>
    <n v="55"/>
    <n v="550"/>
    <n v="302500"/>
    <n v="121000"/>
    <n v="0.4"/>
    <x v="2"/>
  </r>
  <r>
    <x v="4"/>
    <n v="1128299"/>
    <x v="432"/>
    <x v="6"/>
    <x v="0"/>
    <s v="October"/>
    <n v="4"/>
    <n v="2021"/>
    <s v="West"/>
    <s v="New Mexico"/>
    <s v="Albuquerque"/>
    <x v="2"/>
    <n v="50"/>
    <n v="375"/>
    <n v="187500"/>
    <n v="65625"/>
    <n v="0.35"/>
    <x v="2"/>
  </r>
  <r>
    <x v="4"/>
    <n v="1128299"/>
    <x v="432"/>
    <x v="6"/>
    <x v="0"/>
    <s v="October"/>
    <n v="4"/>
    <n v="2021"/>
    <s v="West"/>
    <s v="New Mexico"/>
    <s v="Albuquerque"/>
    <x v="3"/>
    <n v="50"/>
    <n v="350"/>
    <n v="175000"/>
    <n v="61250"/>
    <n v="0.35"/>
    <x v="2"/>
  </r>
  <r>
    <x v="4"/>
    <n v="1128299"/>
    <x v="432"/>
    <x v="6"/>
    <x v="0"/>
    <s v="October"/>
    <n v="4"/>
    <n v="2021"/>
    <s v="West"/>
    <s v="New Mexico"/>
    <s v="Albuquerque"/>
    <x v="4"/>
    <n v="60"/>
    <n v="325"/>
    <n v="195000"/>
    <n v="58500"/>
    <n v="0.3"/>
    <x v="2"/>
  </r>
  <r>
    <x v="4"/>
    <n v="1128299"/>
    <x v="432"/>
    <x v="6"/>
    <x v="0"/>
    <s v="October"/>
    <n v="4"/>
    <n v="2021"/>
    <s v="West"/>
    <s v="New Mexico"/>
    <s v="Albuquerque"/>
    <x v="5"/>
    <n v="75"/>
    <n v="375"/>
    <n v="281250"/>
    <n v="70312.5"/>
    <n v="0.25"/>
    <x v="2"/>
  </r>
  <r>
    <x v="4"/>
    <n v="1128299"/>
    <x v="463"/>
    <x v="2"/>
    <x v="0"/>
    <s v="November"/>
    <n v="4"/>
    <n v="2021"/>
    <s v="West"/>
    <s v="New Mexico"/>
    <s v="Albuquerque"/>
    <x v="0"/>
    <n v="60"/>
    <n v="550"/>
    <n v="330000"/>
    <n v="115500"/>
    <n v="0.35"/>
    <x v="2"/>
  </r>
  <r>
    <x v="4"/>
    <n v="1128299"/>
    <x v="463"/>
    <x v="2"/>
    <x v="0"/>
    <s v="November"/>
    <n v="4"/>
    <n v="2021"/>
    <s v="West"/>
    <s v="New Mexico"/>
    <s v="Albuquerque"/>
    <x v="1"/>
    <n v="65"/>
    <n v="600"/>
    <n v="390000"/>
    <n v="156000"/>
    <n v="0.4"/>
    <x v="2"/>
  </r>
  <r>
    <x v="4"/>
    <n v="1128299"/>
    <x v="463"/>
    <x v="2"/>
    <x v="0"/>
    <s v="November"/>
    <n v="4"/>
    <n v="2021"/>
    <s v="West"/>
    <s v="New Mexico"/>
    <s v="Albuquerque"/>
    <x v="2"/>
    <n v="60"/>
    <n v="450"/>
    <n v="270000"/>
    <n v="94500"/>
    <n v="0.35"/>
    <x v="2"/>
  </r>
  <r>
    <x v="4"/>
    <n v="1128299"/>
    <x v="463"/>
    <x v="2"/>
    <x v="0"/>
    <s v="November"/>
    <n v="4"/>
    <n v="2021"/>
    <s v="West"/>
    <s v="New Mexico"/>
    <s v="Albuquerque"/>
    <x v="3"/>
    <n v="60"/>
    <n v="425"/>
    <n v="255000"/>
    <n v="89250"/>
    <n v="0.35"/>
    <x v="2"/>
  </r>
  <r>
    <x v="4"/>
    <n v="1128299"/>
    <x v="463"/>
    <x v="2"/>
    <x v="0"/>
    <s v="November"/>
    <n v="4"/>
    <n v="2021"/>
    <s v="West"/>
    <s v="New Mexico"/>
    <s v="Albuquerque"/>
    <x v="4"/>
    <n v="70"/>
    <n v="375"/>
    <n v="262500"/>
    <n v="78750"/>
    <n v="0.3"/>
    <x v="2"/>
  </r>
  <r>
    <x v="4"/>
    <n v="1128299"/>
    <x v="463"/>
    <x v="2"/>
    <x v="0"/>
    <s v="November"/>
    <n v="4"/>
    <n v="2021"/>
    <s v="West"/>
    <s v="New Mexico"/>
    <s v="Albuquerque"/>
    <x v="5"/>
    <n v="75"/>
    <n v="500"/>
    <n v="375000"/>
    <n v="93750"/>
    <n v="0.25"/>
    <x v="2"/>
  </r>
  <r>
    <x v="4"/>
    <n v="1128299"/>
    <x v="492"/>
    <x v="3"/>
    <x v="1"/>
    <s v="December"/>
    <n v="4"/>
    <n v="2021"/>
    <s v="West"/>
    <s v="New Mexico"/>
    <s v="Albuquerque"/>
    <x v="0"/>
    <n v="60"/>
    <n v="700"/>
    <n v="420000"/>
    <n v="147000"/>
    <n v="0.35"/>
    <x v="2"/>
  </r>
  <r>
    <x v="4"/>
    <n v="1128299"/>
    <x v="492"/>
    <x v="3"/>
    <x v="1"/>
    <s v="December"/>
    <n v="4"/>
    <n v="2021"/>
    <s v="West"/>
    <s v="New Mexico"/>
    <s v="Albuquerque"/>
    <x v="1"/>
    <n v="65"/>
    <n v="700"/>
    <n v="455000"/>
    <n v="182000"/>
    <n v="0.4"/>
    <x v="2"/>
  </r>
  <r>
    <x v="2"/>
    <n v="1128299"/>
    <x v="492"/>
    <x v="3"/>
    <x v="1"/>
    <s v="December"/>
    <n v="4"/>
    <n v="2021"/>
    <s v="West"/>
    <s v="New Mexico"/>
    <s v="Albuquerque"/>
    <x v="2"/>
    <n v="60"/>
    <n v="500"/>
    <n v="300000"/>
    <n v="105000"/>
    <n v="0.35"/>
    <x v="2"/>
  </r>
  <r>
    <x v="2"/>
    <n v="1128299"/>
    <x v="492"/>
    <x v="3"/>
    <x v="1"/>
    <s v="December"/>
    <n v="4"/>
    <n v="2021"/>
    <s v="West"/>
    <s v="New Mexico"/>
    <s v="Albuquerque"/>
    <x v="3"/>
    <n v="60"/>
    <n v="500"/>
    <n v="300000"/>
    <n v="105000"/>
    <n v="0.35"/>
    <x v="2"/>
  </r>
  <r>
    <x v="2"/>
    <n v="1128299"/>
    <x v="492"/>
    <x v="3"/>
    <x v="1"/>
    <s v="December"/>
    <n v="4"/>
    <n v="2021"/>
    <s v="West"/>
    <s v="New Mexico"/>
    <s v="Albuquerque"/>
    <x v="4"/>
    <n v="70"/>
    <n v="425"/>
    <n v="297500"/>
    <n v="89250"/>
    <n v="0.3"/>
    <x v="2"/>
  </r>
  <r>
    <x v="2"/>
    <n v="1128299"/>
    <x v="492"/>
    <x v="3"/>
    <x v="1"/>
    <s v="December"/>
    <n v="4"/>
    <n v="2021"/>
    <s v="West"/>
    <s v="New Mexico"/>
    <s v="Albuquerque"/>
    <x v="5"/>
    <n v="75"/>
    <n v="525"/>
    <n v="393750"/>
    <n v="98437.5"/>
    <n v="0.25"/>
    <x v="2"/>
  </r>
  <r>
    <x v="2"/>
    <n v="1128299"/>
    <x v="177"/>
    <x v="0"/>
    <x v="0"/>
    <s v="January"/>
    <n v="1"/>
    <n v="2021"/>
    <s v="West"/>
    <s v="New Mexico"/>
    <s v="Albuquerque"/>
    <x v="0"/>
    <n v="30"/>
    <n v="450"/>
    <n v="135000"/>
    <n v="54000"/>
    <n v="0.4"/>
    <x v="2"/>
  </r>
  <r>
    <x v="2"/>
    <n v="1128299"/>
    <x v="177"/>
    <x v="0"/>
    <x v="0"/>
    <s v="January"/>
    <n v="1"/>
    <n v="2021"/>
    <s v="West"/>
    <s v="New Mexico"/>
    <s v="Albuquerque"/>
    <x v="1"/>
    <n v="40"/>
    <n v="450"/>
    <n v="180000"/>
    <n v="72000"/>
    <n v="0.4"/>
    <x v="2"/>
  </r>
  <r>
    <x v="2"/>
    <n v="1128299"/>
    <x v="177"/>
    <x v="0"/>
    <x v="0"/>
    <s v="January"/>
    <n v="1"/>
    <n v="2021"/>
    <s v="West"/>
    <s v="New Mexico"/>
    <s v="Albuquerque"/>
    <x v="2"/>
    <n v="40"/>
    <n v="450"/>
    <n v="180000"/>
    <n v="63000"/>
    <n v="0.35"/>
    <x v="2"/>
  </r>
  <r>
    <x v="2"/>
    <n v="1128299"/>
    <x v="177"/>
    <x v="0"/>
    <x v="0"/>
    <s v="January"/>
    <n v="1"/>
    <n v="2021"/>
    <s v="West"/>
    <s v="New Mexico"/>
    <s v="Albuquerque"/>
    <x v="3"/>
    <n v="40"/>
    <n v="300"/>
    <n v="120000"/>
    <n v="48000"/>
    <n v="0.4"/>
    <x v="2"/>
  </r>
  <r>
    <x v="2"/>
    <n v="1128299"/>
    <x v="177"/>
    <x v="0"/>
    <x v="0"/>
    <s v="January"/>
    <n v="1"/>
    <n v="2021"/>
    <s v="West"/>
    <s v="New Mexico"/>
    <s v="Albuquerque"/>
    <x v="4"/>
    <n v="45"/>
    <n v="250"/>
    <n v="112500"/>
    <n v="39375"/>
    <n v="0.35"/>
    <x v="2"/>
  </r>
  <r>
    <x v="2"/>
    <n v="1128299"/>
    <x v="177"/>
    <x v="0"/>
    <x v="0"/>
    <s v="January"/>
    <n v="1"/>
    <n v="2021"/>
    <s v="West"/>
    <s v="New Mexico"/>
    <s v="Albuquerque"/>
    <x v="5"/>
    <n v="40"/>
    <n v="450"/>
    <n v="180000"/>
    <n v="45000"/>
    <n v="0.25"/>
    <x v="2"/>
  </r>
  <r>
    <x v="2"/>
    <n v="1128299"/>
    <x v="208"/>
    <x v="3"/>
    <x v="1"/>
    <s v="February"/>
    <n v="1"/>
    <n v="2021"/>
    <s v="West"/>
    <s v="New Mexico"/>
    <s v="Albuquerque"/>
    <x v="0"/>
    <n v="30"/>
    <n v="500"/>
    <n v="150000"/>
    <n v="60000"/>
    <n v="0.4"/>
    <x v="2"/>
  </r>
  <r>
    <x v="2"/>
    <n v="1128299"/>
    <x v="208"/>
    <x v="3"/>
    <x v="1"/>
    <s v="February"/>
    <n v="1"/>
    <n v="2021"/>
    <s v="West"/>
    <s v="New Mexico"/>
    <s v="Albuquerque"/>
    <x v="1"/>
    <n v="40"/>
    <n v="400"/>
    <n v="160000"/>
    <n v="64000"/>
    <n v="0.4"/>
    <x v="2"/>
  </r>
  <r>
    <x v="2"/>
    <n v="1128299"/>
    <x v="208"/>
    <x v="3"/>
    <x v="1"/>
    <s v="February"/>
    <n v="1"/>
    <n v="2021"/>
    <s v="West"/>
    <s v="New Mexico"/>
    <s v="Albuquerque"/>
    <x v="2"/>
    <n v="40"/>
    <n v="400"/>
    <n v="160000"/>
    <n v="56000"/>
    <n v="0.35"/>
    <x v="2"/>
  </r>
  <r>
    <x v="2"/>
    <n v="1128299"/>
    <x v="208"/>
    <x v="3"/>
    <x v="1"/>
    <s v="February"/>
    <n v="1"/>
    <n v="2021"/>
    <s v="Southeast"/>
    <s v="Georgia"/>
    <s v="Atlanta"/>
    <x v="3"/>
    <n v="40"/>
    <n v="250"/>
    <n v="100000"/>
    <n v="40000"/>
    <n v="0.4"/>
    <x v="2"/>
  </r>
  <r>
    <x v="2"/>
    <n v="1128299"/>
    <x v="208"/>
    <x v="3"/>
    <x v="1"/>
    <s v="February"/>
    <n v="1"/>
    <n v="2021"/>
    <s v="Southeast"/>
    <s v="Georgia"/>
    <s v="Atlanta"/>
    <x v="4"/>
    <n v="45"/>
    <n v="175"/>
    <n v="78750"/>
    <n v="27562.5"/>
    <n v="0.35"/>
    <x v="2"/>
  </r>
  <r>
    <x v="2"/>
    <n v="1128299"/>
    <x v="208"/>
    <x v="3"/>
    <x v="1"/>
    <s v="February"/>
    <n v="1"/>
    <n v="2021"/>
    <s v="Southeast"/>
    <s v="Georgia"/>
    <s v="Atlanta"/>
    <x v="5"/>
    <n v="40"/>
    <n v="375"/>
    <n v="150000"/>
    <n v="37500"/>
    <n v="0.25"/>
    <x v="2"/>
  </r>
  <r>
    <x v="2"/>
    <n v="1128299"/>
    <x v="217"/>
    <x v="2"/>
    <x v="0"/>
    <s v="March"/>
    <n v="1"/>
    <n v="2021"/>
    <s v="Southeast"/>
    <s v="Georgia"/>
    <s v="Atlanta"/>
    <x v="0"/>
    <n v="40"/>
    <n v="525"/>
    <n v="210000"/>
    <n v="84000"/>
    <n v="0.4"/>
    <x v="2"/>
  </r>
  <r>
    <x v="2"/>
    <n v="1128299"/>
    <x v="217"/>
    <x v="2"/>
    <x v="0"/>
    <s v="March"/>
    <n v="1"/>
    <n v="2021"/>
    <s v="Southeast"/>
    <s v="Georgia"/>
    <s v="Atlanta"/>
    <x v="1"/>
    <n v="50"/>
    <n v="375"/>
    <n v="187500"/>
    <n v="75000"/>
    <n v="0.4"/>
    <x v="2"/>
  </r>
  <r>
    <x v="2"/>
    <n v="1128299"/>
    <x v="217"/>
    <x v="2"/>
    <x v="0"/>
    <s v="March"/>
    <n v="1"/>
    <n v="2021"/>
    <s v="Southeast"/>
    <s v="Georgia"/>
    <s v="Atlanta"/>
    <x v="2"/>
    <n v="50"/>
    <n v="375"/>
    <n v="187500"/>
    <n v="65625"/>
    <n v="0.35"/>
    <x v="2"/>
  </r>
  <r>
    <x v="2"/>
    <n v="1128299"/>
    <x v="217"/>
    <x v="2"/>
    <x v="0"/>
    <s v="March"/>
    <n v="1"/>
    <n v="2021"/>
    <s v="Southeast"/>
    <s v="Georgia"/>
    <s v="Atlanta"/>
    <x v="3"/>
    <n v="50"/>
    <n v="250"/>
    <n v="125000"/>
    <n v="50000"/>
    <n v="0.4"/>
    <x v="2"/>
  </r>
  <r>
    <x v="2"/>
    <n v="1128299"/>
    <x v="217"/>
    <x v="2"/>
    <x v="0"/>
    <s v="March"/>
    <n v="1"/>
    <n v="2021"/>
    <s v="Southeast"/>
    <s v="Georgia"/>
    <s v="Atlanta"/>
    <x v="4"/>
    <n v="55"/>
    <n v="150"/>
    <n v="82500"/>
    <n v="28875"/>
    <n v="0.35"/>
    <x v="2"/>
  </r>
  <r>
    <x v="2"/>
    <n v="1128299"/>
    <x v="217"/>
    <x v="2"/>
    <x v="0"/>
    <s v="March"/>
    <n v="1"/>
    <n v="2021"/>
    <s v="Southeast"/>
    <s v="Georgia"/>
    <s v="Atlanta"/>
    <x v="5"/>
    <n v="50"/>
    <n v="350"/>
    <n v="175000"/>
    <n v="43750"/>
    <n v="0.25"/>
    <x v="2"/>
  </r>
  <r>
    <x v="2"/>
    <n v="1128299"/>
    <x v="236"/>
    <x v="6"/>
    <x v="0"/>
    <s v="April"/>
    <n v="2"/>
    <n v="2021"/>
    <s v="Southeast"/>
    <s v="Georgia"/>
    <s v="Atlanta"/>
    <x v="0"/>
    <n v="50"/>
    <n v="525"/>
    <n v="262500"/>
    <n v="105000"/>
    <n v="0.4"/>
    <x v="2"/>
  </r>
  <r>
    <x v="2"/>
    <n v="1128299"/>
    <x v="236"/>
    <x v="6"/>
    <x v="0"/>
    <s v="April"/>
    <n v="2"/>
    <n v="2021"/>
    <s v="Southeast"/>
    <s v="Georgia"/>
    <s v="Atlanta"/>
    <x v="1"/>
    <n v="55"/>
    <n v="325"/>
    <n v="178750"/>
    <n v="71500"/>
    <n v="0.4"/>
    <x v="2"/>
  </r>
  <r>
    <x v="2"/>
    <n v="1128299"/>
    <x v="236"/>
    <x v="6"/>
    <x v="0"/>
    <s v="April"/>
    <n v="2"/>
    <n v="2021"/>
    <s v="Southeast"/>
    <s v="Georgia"/>
    <s v="Atlanta"/>
    <x v="2"/>
    <n v="55"/>
    <n v="375"/>
    <n v="206250"/>
    <n v="72187.5"/>
    <n v="0.35"/>
    <x v="2"/>
  </r>
  <r>
    <x v="2"/>
    <n v="1128299"/>
    <x v="236"/>
    <x v="6"/>
    <x v="0"/>
    <s v="April"/>
    <n v="2"/>
    <n v="2021"/>
    <s v="Southeast"/>
    <s v="Georgia"/>
    <s v="Atlanta"/>
    <x v="3"/>
    <n v="50"/>
    <n v="275"/>
    <n v="137500"/>
    <n v="55000"/>
    <n v="0.4"/>
    <x v="2"/>
  </r>
  <r>
    <x v="2"/>
    <n v="1128299"/>
    <x v="236"/>
    <x v="6"/>
    <x v="0"/>
    <s v="April"/>
    <n v="2"/>
    <n v="2021"/>
    <s v="Southeast"/>
    <s v="Georgia"/>
    <s v="Atlanta"/>
    <x v="4"/>
    <n v="55"/>
    <n v="175"/>
    <n v="96250"/>
    <n v="33687.5"/>
    <n v="0.35"/>
    <x v="2"/>
  </r>
  <r>
    <x v="2"/>
    <n v="1128299"/>
    <x v="236"/>
    <x v="6"/>
    <x v="0"/>
    <s v="April"/>
    <n v="2"/>
    <n v="2021"/>
    <s v="Southeast"/>
    <s v="Georgia"/>
    <s v="Atlanta"/>
    <x v="5"/>
    <n v="70"/>
    <n v="350"/>
    <n v="245000"/>
    <n v="61250"/>
    <n v="0.25"/>
    <x v="2"/>
  </r>
  <r>
    <x v="2"/>
    <n v="1128299"/>
    <x v="267"/>
    <x v="2"/>
    <x v="0"/>
    <s v="May"/>
    <n v="2"/>
    <n v="2021"/>
    <s v="Southeast"/>
    <s v="Georgia"/>
    <s v="Atlanta"/>
    <x v="0"/>
    <n v="50"/>
    <n v="550"/>
    <n v="275000"/>
    <n v="110000"/>
    <n v="0.4"/>
    <x v="2"/>
  </r>
  <r>
    <x v="2"/>
    <n v="1128299"/>
    <x v="267"/>
    <x v="2"/>
    <x v="0"/>
    <s v="May"/>
    <n v="2"/>
    <n v="2021"/>
    <s v="Southeast"/>
    <s v="Georgia"/>
    <s v="Atlanta"/>
    <x v="1"/>
    <n v="55"/>
    <n v="400"/>
    <n v="220000"/>
    <n v="88000"/>
    <n v="0.4"/>
    <x v="2"/>
  </r>
  <r>
    <x v="2"/>
    <n v="1128299"/>
    <x v="267"/>
    <x v="2"/>
    <x v="0"/>
    <s v="May"/>
    <n v="2"/>
    <n v="2021"/>
    <s v="Southeast"/>
    <s v="Georgia"/>
    <s v="Atlanta"/>
    <x v="2"/>
    <n v="55"/>
    <n v="425"/>
    <n v="233750"/>
    <n v="81812.5"/>
    <n v="0.35"/>
    <x v="2"/>
  </r>
  <r>
    <x v="2"/>
    <n v="1128299"/>
    <x v="267"/>
    <x v="2"/>
    <x v="0"/>
    <s v="May"/>
    <n v="2"/>
    <n v="2021"/>
    <s v="Southeast"/>
    <s v="Georgia"/>
    <s v="Atlanta"/>
    <x v="3"/>
    <n v="50"/>
    <n v="325"/>
    <n v="162500"/>
    <n v="65000"/>
    <n v="0.4"/>
    <x v="2"/>
  </r>
  <r>
    <x v="2"/>
    <n v="1128299"/>
    <x v="267"/>
    <x v="2"/>
    <x v="0"/>
    <s v="May"/>
    <n v="2"/>
    <n v="2021"/>
    <s v="Southeast"/>
    <s v="Georgia"/>
    <s v="Atlanta"/>
    <x v="4"/>
    <n v="55"/>
    <n v="225"/>
    <n v="123750"/>
    <n v="43312.5"/>
    <n v="0.35"/>
    <x v="2"/>
  </r>
  <r>
    <x v="2"/>
    <n v="1128299"/>
    <x v="267"/>
    <x v="2"/>
    <x v="0"/>
    <s v="May"/>
    <n v="2"/>
    <n v="2021"/>
    <s v="Southeast"/>
    <s v="Georgia"/>
    <s v="Atlanta"/>
    <x v="5"/>
    <n v="70"/>
    <n v="400"/>
    <n v="280000"/>
    <n v="70000"/>
    <n v="0.25"/>
    <x v="2"/>
  </r>
  <r>
    <x v="2"/>
    <n v="1128299"/>
    <x v="297"/>
    <x v="4"/>
    <x v="1"/>
    <s v="June"/>
    <n v="2"/>
    <n v="2021"/>
    <s v="Southeast"/>
    <s v="Georgia"/>
    <s v="Atlanta"/>
    <x v="0"/>
    <n v="50"/>
    <n v="675"/>
    <n v="337500"/>
    <n v="135000"/>
    <n v="0.4"/>
    <x v="2"/>
  </r>
  <r>
    <x v="2"/>
    <n v="1128299"/>
    <x v="297"/>
    <x v="4"/>
    <x v="1"/>
    <s v="June"/>
    <n v="2"/>
    <n v="2021"/>
    <s v="Southeast"/>
    <s v="Georgia"/>
    <s v="Atlanta"/>
    <x v="1"/>
    <n v="55"/>
    <n v="525"/>
    <n v="288750"/>
    <n v="115500"/>
    <n v="0.4"/>
    <x v="2"/>
  </r>
  <r>
    <x v="2"/>
    <n v="1128299"/>
    <x v="297"/>
    <x v="4"/>
    <x v="1"/>
    <s v="June"/>
    <n v="2"/>
    <n v="2021"/>
    <s v="Southeast"/>
    <s v="Georgia"/>
    <s v="Atlanta"/>
    <x v="2"/>
    <n v="55"/>
    <n v="525"/>
    <n v="288750"/>
    <n v="101062.5"/>
    <n v="0.35"/>
    <x v="2"/>
  </r>
  <r>
    <x v="2"/>
    <n v="1128299"/>
    <x v="297"/>
    <x v="4"/>
    <x v="1"/>
    <s v="June"/>
    <n v="2"/>
    <n v="2021"/>
    <s v="Southeast"/>
    <s v="Georgia"/>
    <s v="Atlanta"/>
    <x v="3"/>
    <n v="50"/>
    <n v="400"/>
    <n v="200000"/>
    <n v="80000"/>
    <n v="0.4"/>
    <x v="2"/>
  </r>
  <r>
    <x v="2"/>
    <n v="1128299"/>
    <x v="297"/>
    <x v="4"/>
    <x v="1"/>
    <s v="June"/>
    <n v="2"/>
    <n v="2021"/>
    <s v="Southeast"/>
    <s v="Georgia"/>
    <s v="Atlanta"/>
    <x v="4"/>
    <n v="55"/>
    <n v="275"/>
    <n v="151250"/>
    <n v="52937.5"/>
    <n v="0.35"/>
    <x v="2"/>
  </r>
  <r>
    <x v="2"/>
    <n v="1128299"/>
    <x v="297"/>
    <x v="4"/>
    <x v="1"/>
    <s v="June"/>
    <n v="2"/>
    <n v="2021"/>
    <s v="Southeast"/>
    <s v="Georgia"/>
    <s v="Atlanta"/>
    <x v="5"/>
    <n v="70"/>
    <n v="575"/>
    <n v="402500"/>
    <n v="100625"/>
    <n v="0.25"/>
    <x v="2"/>
  </r>
  <r>
    <x v="2"/>
    <n v="1128299"/>
    <x v="326"/>
    <x v="5"/>
    <x v="0"/>
    <s v="July"/>
    <n v="3"/>
    <n v="2021"/>
    <s v="Southeast"/>
    <s v="Georgia"/>
    <s v="Atlanta"/>
    <x v="0"/>
    <n v="50"/>
    <n v="725"/>
    <n v="362500"/>
    <n v="145000"/>
    <n v="0.4"/>
    <x v="2"/>
  </r>
  <r>
    <x v="2"/>
    <n v="1128299"/>
    <x v="326"/>
    <x v="5"/>
    <x v="0"/>
    <s v="July"/>
    <n v="3"/>
    <n v="2021"/>
    <s v="Southeast"/>
    <s v="Georgia"/>
    <s v="Atlanta"/>
    <x v="1"/>
    <n v="55"/>
    <n v="575"/>
    <n v="316250"/>
    <n v="126500"/>
    <n v="0.4"/>
    <x v="2"/>
  </r>
  <r>
    <x v="2"/>
    <n v="1128299"/>
    <x v="326"/>
    <x v="5"/>
    <x v="0"/>
    <s v="July"/>
    <n v="3"/>
    <n v="2021"/>
    <s v="Southeast"/>
    <s v="Georgia"/>
    <s v="Atlanta"/>
    <x v="2"/>
    <n v="55"/>
    <n v="525"/>
    <n v="288750"/>
    <n v="101062.5"/>
    <n v="0.35"/>
    <x v="2"/>
  </r>
  <r>
    <x v="2"/>
    <n v="1128299"/>
    <x v="326"/>
    <x v="5"/>
    <x v="0"/>
    <s v="July"/>
    <n v="3"/>
    <n v="2021"/>
    <s v="Southeast"/>
    <s v="Georgia"/>
    <s v="Atlanta"/>
    <x v="3"/>
    <n v="50"/>
    <n v="425"/>
    <n v="212500"/>
    <n v="85000"/>
    <n v="0.4"/>
    <x v="2"/>
  </r>
  <r>
    <x v="2"/>
    <n v="1128299"/>
    <x v="326"/>
    <x v="5"/>
    <x v="0"/>
    <s v="July"/>
    <n v="3"/>
    <n v="2021"/>
    <s v="Southeast"/>
    <s v="Georgia"/>
    <s v="Atlanta"/>
    <x v="4"/>
    <n v="55"/>
    <n v="475"/>
    <n v="261250"/>
    <n v="91437.5"/>
    <n v="0.35"/>
    <x v="2"/>
  </r>
  <r>
    <x v="2"/>
    <n v="1128299"/>
    <x v="326"/>
    <x v="5"/>
    <x v="0"/>
    <s v="July"/>
    <n v="3"/>
    <n v="2021"/>
    <s v="Southeast"/>
    <s v="Georgia"/>
    <s v="Atlanta"/>
    <x v="5"/>
    <n v="70"/>
    <n v="475"/>
    <n v="332500"/>
    <n v="83125"/>
    <n v="0.25"/>
    <x v="2"/>
  </r>
  <r>
    <x v="2"/>
    <n v="1128299"/>
    <x v="358"/>
    <x v="2"/>
    <x v="0"/>
    <s v="August"/>
    <n v="3"/>
    <n v="2021"/>
    <s v="Southeast"/>
    <s v="Georgia"/>
    <s v="Atlanta"/>
    <x v="0"/>
    <n v="55"/>
    <n v="675"/>
    <n v="371250"/>
    <n v="148500"/>
    <n v="0.4"/>
    <x v="2"/>
  </r>
  <r>
    <x v="2"/>
    <n v="1128299"/>
    <x v="358"/>
    <x v="2"/>
    <x v="0"/>
    <s v="August"/>
    <n v="3"/>
    <n v="2021"/>
    <s v="Southeast"/>
    <s v="Georgia"/>
    <s v="Atlanta"/>
    <x v="1"/>
    <n v="60"/>
    <n v="625"/>
    <n v="375000"/>
    <n v="150000"/>
    <n v="0.4"/>
    <x v="2"/>
  </r>
  <r>
    <x v="2"/>
    <n v="1128299"/>
    <x v="358"/>
    <x v="2"/>
    <x v="0"/>
    <s v="August"/>
    <n v="3"/>
    <n v="2021"/>
    <s v="Southeast"/>
    <s v="Georgia"/>
    <s v="Atlanta"/>
    <x v="2"/>
    <n v="55"/>
    <n v="500"/>
    <n v="275000"/>
    <n v="96250"/>
    <n v="0.35"/>
    <x v="2"/>
  </r>
  <r>
    <x v="2"/>
    <n v="1128299"/>
    <x v="358"/>
    <x v="2"/>
    <x v="0"/>
    <s v="August"/>
    <n v="3"/>
    <n v="2021"/>
    <s v="Southeast"/>
    <s v="Georgia"/>
    <s v="Atlanta"/>
    <x v="3"/>
    <n v="55"/>
    <n v="450"/>
    <n v="247500"/>
    <n v="99000"/>
    <n v="0.4"/>
    <x v="2"/>
  </r>
  <r>
    <x v="2"/>
    <n v="1128299"/>
    <x v="358"/>
    <x v="2"/>
    <x v="0"/>
    <s v="August"/>
    <n v="3"/>
    <n v="2021"/>
    <s v="Southeast"/>
    <s v="Georgia"/>
    <s v="Atlanta"/>
    <x v="4"/>
    <n v="65"/>
    <n v="450"/>
    <n v="292500"/>
    <n v="102375"/>
    <n v="0.35"/>
    <x v="2"/>
  </r>
  <r>
    <x v="2"/>
    <n v="1128299"/>
    <x v="358"/>
    <x v="2"/>
    <x v="0"/>
    <s v="August"/>
    <n v="3"/>
    <n v="2021"/>
    <s v="Southeast"/>
    <s v="Georgia"/>
    <s v="Atlanta"/>
    <x v="5"/>
    <n v="70"/>
    <n v="425"/>
    <n v="297500"/>
    <n v="74375"/>
    <n v="0.25"/>
    <x v="2"/>
  </r>
  <r>
    <x v="2"/>
    <n v="1128299"/>
    <x v="390"/>
    <x v="6"/>
    <x v="0"/>
    <s v="September"/>
    <n v="3"/>
    <n v="2021"/>
    <s v="Southeast"/>
    <s v="Georgia"/>
    <s v="Atlanta"/>
    <x v="0"/>
    <n v="45"/>
    <n v="600"/>
    <n v="270000"/>
    <n v="108000"/>
    <n v="0.4"/>
    <x v="2"/>
  </r>
  <r>
    <x v="2"/>
    <n v="1128299"/>
    <x v="390"/>
    <x v="6"/>
    <x v="0"/>
    <s v="September"/>
    <n v="3"/>
    <n v="2021"/>
    <s v="Southeast"/>
    <s v="Georgia"/>
    <s v="Atlanta"/>
    <x v="1"/>
    <n v="50"/>
    <n v="600"/>
    <n v="300000"/>
    <n v="120000"/>
    <n v="0.4"/>
    <x v="2"/>
  </r>
  <r>
    <x v="2"/>
    <n v="1128299"/>
    <x v="390"/>
    <x v="6"/>
    <x v="0"/>
    <s v="September"/>
    <n v="3"/>
    <n v="2021"/>
    <s v="Southeast"/>
    <s v="Georgia"/>
    <s v="Atlanta"/>
    <x v="2"/>
    <n v="45"/>
    <n v="450"/>
    <n v="202500"/>
    <n v="70875"/>
    <n v="0.35"/>
    <x v="2"/>
  </r>
  <r>
    <x v="2"/>
    <n v="1128299"/>
    <x v="390"/>
    <x v="6"/>
    <x v="0"/>
    <s v="September"/>
    <n v="3"/>
    <n v="2021"/>
    <s v="Southeast"/>
    <s v="Georgia"/>
    <s v="Atlanta"/>
    <x v="3"/>
    <n v="45"/>
    <n v="400"/>
    <n v="180000"/>
    <n v="72000"/>
    <n v="0.4"/>
    <x v="2"/>
  </r>
  <r>
    <x v="2"/>
    <n v="1128299"/>
    <x v="390"/>
    <x v="6"/>
    <x v="0"/>
    <s v="September"/>
    <n v="3"/>
    <n v="2021"/>
    <s v="Southeast"/>
    <s v="Georgia"/>
    <s v="Atlanta"/>
    <x v="4"/>
    <n v="55"/>
    <n v="400"/>
    <n v="220000"/>
    <n v="77000"/>
    <n v="0.35"/>
    <x v="2"/>
  </r>
  <r>
    <x v="2"/>
    <n v="1128299"/>
    <x v="390"/>
    <x v="6"/>
    <x v="0"/>
    <s v="September"/>
    <n v="3"/>
    <n v="2021"/>
    <s v="Southeast"/>
    <s v="Georgia"/>
    <s v="Atlanta"/>
    <x v="5"/>
    <n v="60"/>
    <n v="450"/>
    <n v="270000"/>
    <n v="67500"/>
    <n v="0.25"/>
    <x v="2"/>
  </r>
  <r>
    <x v="2"/>
    <n v="1128299"/>
    <x v="419"/>
    <x v="0"/>
    <x v="0"/>
    <s v="October"/>
    <n v="4"/>
    <n v="2021"/>
    <s v="Southeast"/>
    <s v="Georgia"/>
    <s v="Atlanta"/>
    <x v="0"/>
    <n v="45"/>
    <n v="525"/>
    <n v="236250"/>
    <n v="94500"/>
    <n v="0.4"/>
    <x v="2"/>
  </r>
  <r>
    <x v="2"/>
    <n v="1128299"/>
    <x v="419"/>
    <x v="0"/>
    <x v="0"/>
    <s v="October"/>
    <n v="4"/>
    <n v="2021"/>
    <s v="Southeast"/>
    <s v="Georgia"/>
    <s v="Atlanta"/>
    <x v="1"/>
    <n v="50"/>
    <n v="525"/>
    <n v="262500"/>
    <n v="105000"/>
    <n v="0.4"/>
    <x v="2"/>
  </r>
  <r>
    <x v="2"/>
    <n v="1128299"/>
    <x v="419"/>
    <x v="0"/>
    <x v="0"/>
    <s v="October"/>
    <n v="4"/>
    <n v="2021"/>
    <s v="Southeast"/>
    <s v="Georgia"/>
    <s v="Atlanta"/>
    <x v="2"/>
    <n v="45"/>
    <n v="350"/>
    <n v="157500"/>
    <n v="55125"/>
    <n v="0.35"/>
    <x v="2"/>
  </r>
  <r>
    <x v="2"/>
    <n v="1128299"/>
    <x v="419"/>
    <x v="0"/>
    <x v="0"/>
    <s v="October"/>
    <n v="4"/>
    <n v="2021"/>
    <s v="Southeast"/>
    <s v="Georgia"/>
    <s v="Atlanta"/>
    <x v="3"/>
    <n v="45"/>
    <n v="325"/>
    <n v="146250"/>
    <n v="58500"/>
    <n v="0.4"/>
    <x v="2"/>
  </r>
  <r>
    <x v="2"/>
    <n v="1128299"/>
    <x v="419"/>
    <x v="0"/>
    <x v="0"/>
    <s v="October"/>
    <n v="4"/>
    <n v="2021"/>
    <s v="Southeast"/>
    <s v="Georgia"/>
    <s v="Atlanta"/>
    <x v="4"/>
    <n v="55"/>
    <n v="300"/>
    <n v="165000"/>
    <n v="57750"/>
    <n v="0.35"/>
    <x v="2"/>
  </r>
  <r>
    <x v="2"/>
    <n v="1128299"/>
    <x v="419"/>
    <x v="0"/>
    <x v="0"/>
    <s v="October"/>
    <n v="4"/>
    <n v="2021"/>
    <s v="Southeast"/>
    <s v="Georgia"/>
    <s v="Atlanta"/>
    <x v="5"/>
    <n v="70"/>
    <n v="350"/>
    <n v="245000"/>
    <n v="61250"/>
    <n v="0.25"/>
    <x v="2"/>
  </r>
  <r>
    <x v="2"/>
    <n v="1128299"/>
    <x v="450"/>
    <x v="3"/>
    <x v="1"/>
    <s v="November"/>
    <n v="4"/>
    <n v="2021"/>
    <s v="Southeast"/>
    <s v="Georgia"/>
    <s v="Atlanta"/>
    <x v="0"/>
    <n v="55"/>
    <n v="525"/>
    <n v="288750"/>
    <n v="115500"/>
    <n v="0.4"/>
    <x v="2"/>
  </r>
  <r>
    <x v="2"/>
    <n v="1128299"/>
    <x v="450"/>
    <x v="3"/>
    <x v="1"/>
    <s v="November"/>
    <n v="4"/>
    <n v="2021"/>
    <s v="Southeast"/>
    <s v="Georgia"/>
    <s v="Atlanta"/>
    <x v="1"/>
    <n v="60"/>
    <n v="575"/>
    <n v="345000"/>
    <n v="138000"/>
    <n v="0.4"/>
    <x v="2"/>
  </r>
  <r>
    <x v="2"/>
    <n v="1128299"/>
    <x v="450"/>
    <x v="3"/>
    <x v="1"/>
    <s v="November"/>
    <n v="4"/>
    <n v="2021"/>
    <s v="Southeast"/>
    <s v="Georgia"/>
    <s v="Atlanta"/>
    <x v="2"/>
    <n v="55"/>
    <n v="425"/>
    <n v="233750"/>
    <n v="81812.5"/>
    <n v="0.35"/>
    <x v="2"/>
  </r>
  <r>
    <x v="2"/>
    <n v="1128299"/>
    <x v="450"/>
    <x v="3"/>
    <x v="1"/>
    <s v="November"/>
    <n v="4"/>
    <n v="2021"/>
    <s v="Southeast"/>
    <s v="Georgia"/>
    <s v="Atlanta"/>
    <x v="3"/>
    <n v="55"/>
    <n v="400"/>
    <n v="220000"/>
    <n v="88000"/>
    <n v="0.4"/>
    <x v="2"/>
  </r>
  <r>
    <x v="2"/>
    <n v="1128299"/>
    <x v="450"/>
    <x v="3"/>
    <x v="1"/>
    <s v="November"/>
    <n v="4"/>
    <n v="2021"/>
    <s v="Southeast"/>
    <s v="Georgia"/>
    <s v="Atlanta"/>
    <x v="4"/>
    <n v="65"/>
    <n v="350"/>
    <n v="227500"/>
    <n v="79625"/>
    <n v="0.35"/>
    <x v="2"/>
  </r>
  <r>
    <x v="2"/>
    <n v="1128299"/>
    <x v="450"/>
    <x v="3"/>
    <x v="1"/>
    <s v="November"/>
    <n v="4"/>
    <n v="2021"/>
    <s v="Southeast"/>
    <s v="Georgia"/>
    <s v="Atlanta"/>
    <x v="5"/>
    <n v="70"/>
    <n v="475"/>
    <n v="332500"/>
    <n v="83125"/>
    <n v="0.25"/>
    <x v="2"/>
  </r>
  <r>
    <x v="2"/>
    <n v="1128299"/>
    <x v="479"/>
    <x v="4"/>
    <x v="1"/>
    <s v="December"/>
    <n v="4"/>
    <n v="2021"/>
    <s v="Southeast"/>
    <s v="Georgia"/>
    <s v="Atlanta"/>
    <x v="0"/>
    <n v="55"/>
    <n v="675"/>
    <n v="371250"/>
    <n v="148500"/>
    <n v="0.4"/>
    <x v="2"/>
  </r>
  <r>
    <x v="2"/>
    <n v="1128299"/>
    <x v="479"/>
    <x v="4"/>
    <x v="1"/>
    <s v="December"/>
    <n v="4"/>
    <n v="2021"/>
    <s v="Southeast"/>
    <s v="Georgia"/>
    <s v="Atlanta"/>
    <x v="1"/>
    <n v="60"/>
    <n v="675"/>
    <n v="405000"/>
    <n v="162000"/>
    <n v="0.4"/>
    <x v="2"/>
  </r>
  <r>
    <x v="0"/>
    <n v="1128299"/>
    <x v="479"/>
    <x v="4"/>
    <x v="1"/>
    <s v="December"/>
    <n v="4"/>
    <n v="2021"/>
    <s v="Southeast"/>
    <s v="Georgia"/>
    <s v="Atlanta"/>
    <x v="2"/>
    <n v="55"/>
    <n v="475"/>
    <n v="261250"/>
    <n v="91437.5"/>
    <n v="0.35"/>
    <x v="2"/>
  </r>
  <r>
    <x v="0"/>
    <n v="1128299"/>
    <x v="479"/>
    <x v="4"/>
    <x v="1"/>
    <s v="December"/>
    <n v="4"/>
    <n v="2021"/>
    <s v="Southeast"/>
    <s v="Georgia"/>
    <s v="Atlanta"/>
    <x v="3"/>
    <n v="55"/>
    <n v="475"/>
    <n v="261250"/>
    <n v="104500"/>
    <n v="0.4"/>
    <x v="2"/>
  </r>
  <r>
    <x v="0"/>
    <n v="1128299"/>
    <x v="479"/>
    <x v="4"/>
    <x v="1"/>
    <s v="December"/>
    <n v="4"/>
    <n v="2021"/>
    <s v="Southeast"/>
    <s v="Georgia"/>
    <s v="Atlanta"/>
    <x v="4"/>
    <n v="65"/>
    <n v="400"/>
    <n v="260000"/>
    <n v="91000"/>
    <n v="0.35"/>
    <x v="2"/>
  </r>
  <r>
    <x v="0"/>
    <n v="1128299"/>
    <x v="479"/>
    <x v="4"/>
    <x v="1"/>
    <s v="December"/>
    <n v="4"/>
    <n v="2021"/>
    <s v="Southeast"/>
    <s v="Georgia"/>
    <s v="Atlanta"/>
    <x v="5"/>
    <n v="70"/>
    <n v="500"/>
    <n v="350000"/>
    <n v="87500"/>
    <n v="0.25"/>
    <x v="2"/>
  </r>
  <r>
    <x v="0"/>
    <n v="1185732"/>
    <x v="173"/>
    <x v="3"/>
    <x v="1"/>
    <s v="January"/>
    <n v="1"/>
    <n v="2021"/>
    <s v="Southeast"/>
    <s v="Georgia"/>
    <s v="Atlanta"/>
    <x v="0"/>
    <n v="40"/>
    <n v="1025"/>
    <n v="410000"/>
    <n v="184500"/>
    <n v="0.45"/>
    <x v="2"/>
  </r>
  <r>
    <x v="0"/>
    <n v="1185732"/>
    <x v="173"/>
    <x v="3"/>
    <x v="1"/>
    <s v="January"/>
    <n v="1"/>
    <n v="2021"/>
    <s v="Southeast"/>
    <s v="Georgia"/>
    <s v="Atlanta"/>
    <x v="1"/>
    <n v="40"/>
    <n v="825"/>
    <n v="330000"/>
    <n v="115500"/>
    <n v="0.35"/>
    <x v="2"/>
  </r>
  <r>
    <x v="0"/>
    <n v="1185732"/>
    <x v="173"/>
    <x v="3"/>
    <x v="1"/>
    <s v="January"/>
    <n v="1"/>
    <n v="2021"/>
    <s v="Southeast"/>
    <s v="Georgia"/>
    <s v="Atlanta"/>
    <x v="2"/>
    <n v="30"/>
    <n v="825"/>
    <n v="247500"/>
    <n v="61875"/>
    <n v="0.25"/>
    <x v="2"/>
  </r>
  <r>
    <x v="0"/>
    <n v="1185732"/>
    <x v="173"/>
    <x v="3"/>
    <x v="1"/>
    <s v="January"/>
    <n v="1"/>
    <n v="2021"/>
    <s v="Southeast"/>
    <s v="Georgia"/>
    <s v="Atlanta"/>
    <x v="3"/>
    <n v="35"/>
    <n v="675"/>
    <n v="236250"/>
    <n v="70875"/>
    <n v="0.3"/>
    <x v="2"/>
  </r>
  <r>
    <x v="0"/>
    <n v="1185732"/>
    <x v="173"/>
    <x v="3"/>
    <x v="1"/>
    <s v="January"/>
    <n v="1"/>
    <n v="2021"/>
    <s v="Southeast"/>
    <s v="Georgia"/>
    <s v="Atlanta"/>
    <x v="4"/>
    <n v="50"/>
    <n v="725"/>
    <n v="362500"/>
    <n v="126875"/>
    <n v="0.35"/>
    <x v="2"/>
  </r>
  <r>
    <x v="0"/>
    <n v="1185732"/>
    <x v="173"/>
    <x v="3"/>
    <x v="1"/>
    <s v="January"/>
    <n v="1"/>
    <n v="2021"/>
    <s v="Southeast"/>
    <s v="Georgia"/>
    <s v="Atlanta"/>
    <x v="5"/>
    <n v="40"/>
    <n v="825"/>
    <n v="330000"/>
    <n v="165000"/>
    <n v="0.5"/>
    <x v="2"/>
  </r>
  <r>
    <x v="0"/>
    <n v="1185732"/>
    <x v="202"/>
    <x v="4"/>
    <x v="1"/>
    <s v="February"/>
    <n v="1"/>
    <n v="2021"/>
    <s v="Southeast"/>
    <s v="Georgia"/>
    <s v="Atlanta"/>
    <x v="0"/>
    <n v="40"/>
    <n v="1075"/>
    <n v="430000"/>
    <n v="193500"/>
    <n v="0.45"/>
    <x v="2"/>
  </r>
  <r>
    <x v="0"/>
    <n v="1185732"/>
    <x v="202"/>
    <x v="4"/>
    <x v="1"/>
    <s v="February"/>
    <n v="1"/>
    <n v="2021"/>
    <s v="Southeast"/>
    <s v="Georgia"/>
    <s v="Atlanta"/>
    <x v="1"/>
    <n v="40"/>
    <n v="725"/>
    <n v="290000"/>
    <n v="101500"/>
    <n v="0.35"/>
    <x v="2"/>
  </r>
  <r>
    <x v="0"/>
    <n v="1185732"/>
    <x v="202"/>
    <x v="4"/>
    <x v="1"/>
    <s v="February"/>
    <n v="1"/>
    <n v="2021"/>
    <s v="Southeast"/>
    <s v="Georgia"/>
    <s v="Atlanta"/>
    <x v="2"/>
    <n v="30"/>
    <n v="775"/>
    <n v="232500"/>
    <n v="58125"/>
    <n v="0.25"/>
    <x v="2"/>
  </r>
  <r>
    <x v="0"/>
    <n v="1185732"/>
    <x v="202"/>
    <x v="4"/>
    <x v="1"/>
    <s v="February"/>
    <n v="1"/>
    <n v="2021"/>
    <s v="Southeast"/>
    <s v="South Carolina"/>
    <s v="Charleston"/>
    <x v="3"/>
    <n v="35"/>
    <n v="625"/>
    <n v="218750"/>
    <n v="65625"/>
    <n v="0.3"/>
    <x v="2"/>
  </r>
  <r>
    <x v="0"/>
    <n v="1185732"/>
    <x v="202"/>
    <x v="4"/>
    <x v="1"/>
    <s v="February"/>
    <n v="1"/>
    <n v="2021"/>
    <s v="Southeast"/>
    <s v="South Carolina"/>
    <s v="Charleston"/>
    <x v="4"/>
    <n v="50"/>
    <n v="700"/>
    <n v="350000"/>
    <n v="122500"/>
    <n v="0.35"/>
    <x v="2"/>
  </r>
  <r>
    <x v="0"/>
    <n v="1185732"/>
    <x v="202"/>
    <x v="4"/>
    <x v="1"/>
    <s v="February"/>
    <n v="1"/>
    <n v="2021"/>
    <s v="Southeast"/>
    <s v="South Carolina"/>
    <s v="Charleston"/>
    <x v="5"/>
    <n v="35"/>
    <n v="800"/>
    <n v="280000"/>
    <n v="140000"/>
    <n v="0.5"/>
    <x v="2"/>
  </r>
  <r>
    <x v="0"/>
    <n v="1185732"/>
    <x v="707"/>
    <x v="2"/>
    <x v="0"/>
    <s v="March"/>
    <n v="1"/>
    <n v="2021"/>
    <s v="Southeast"/>
    <s v="South Carolina"/>
    <s v="Charleston"/>
    <x v="0"/>
    <n v="35"/>
    <n v="1020"/>
    <n v="357000"/>
    <n v="160650"/>
    <n v="0.45"/>
    <x v="2"/>
  </r>
  <r>
    <x v="0"/>
    <n v="1185732"/>
    <x v="707"/>
    <x v="2"/>
    <x v="0"/>
    <s v="March"/>
    <n v="1"/>
    <n v="2021"/>
    <s v="Southeast"/>
    <s v="South Carolina"/>
    <s v="Charleston"/>
    <x v="1"/>
    <n v="35"/>
    <n v="700"/>
    <n v="245000"/>
    <n v="85750"/>
    <n v="0.35"/>
    <x v="2"/>
  </r>
  <r>
    <x v="0"/>
    <n v="1185732"/>
    <x v="707"/>
    <x v="2"/>
    <x v="0"/>
    <s v="March"/>
    <n v="1"/>
    <n v="2021"/>
    <s v="Southeast"/>
    <s v="South Carolina"/>
    <s v="Charleston"/>
    <x v="2"/>
    <n v="25"/>
    <n v="725"/>
    <n v="181250"/>
    <n v="45312.5"/>
    <n v="0.25"/>
    <x v="2"/>
  </r>
  <r>
    <x v="0"/>
    <n v="1185732"/>
    <x v="707"/>
    <x v="2"/>
    <x v="0"/>
    <s v="March"/>
    <n v="1"/>
    <n v="2021"/>
    <s v="Southeast"/>
    <s v="South Carolina"/>
    <s v="Charleston"/>
    <x v="3"/>
    <n v="30"/>
    <n v="575"/>
    <n v="172500"/>
    <n v="51750"/>
    <n v="0.3"/>
    <x v="2"/>
  </r>
  <r>
    <x v="0"/>
    <n v="1185732"/>
    <x v="707"/>
    <x v="2"/>
    <x v="0"/>
    <s v="March"/>
    <n v="1"/>
    <n v="2021"/>
    <s v="Southeast"/>
    <s v="South Carolina"/>
    <s v="Charleston"/>
    <x v="4"/>
    <n v="45"/>
    <n v="625"/>
    <n v="281250"/>
    <n v="98437.5"/>
    <n v="0.35"/>
    <x v="2"/>
  </r>
  <r>
    <x v="0"/>
    <n v="1185732"/>
    <x v="707"/>
    <x v="2"/>
    <x v="0"/>
    <s v="March"/>
    <n v="1"/>
    <n v="2021"/>
    <s v="Southeast"/>
    <s v="South Carolina"/>
    <s v="Charleston"/>
    <x v="5"/>
    <n v="35"/>
    <n v="725"/>
    <n v="253750"/>
    <n v="126875"/>
    <n v="0.5"/>
    <x v="2"/>
  </r>
  <r>
    <x v="0"/>
    <n v="1185732"/>
    <x v="229"/>
    <x v="6"/>
    <x v="0"/>
    <s v="April"/>
    <n v="2"/>
    <n v="2021"/>
    <s v="Southeast"/>
    <s v="South Carolina"/>
    <s v="Charleston"/>
    <x v="0"/>
    <n v="35"/>
    <n v="975"/>
    <n v="341250"/>
    <n v="153562.5"/>
    <n v="0.45"/>
    <x v="2"/>
  </r>
  <r>
    <x v="0"/>
    <n v="1185732"/>
    <x v="229"/>
    <x v="6"/>
    <x v="0"/>
    <s v="April"/>
    <n v="2"/>
    <n v="2021"/>
    <s v="Southeast"/>
    <s v="South Carolina"/>
    <s v="Charleston"/>
    <x v="1"/>
    <n v="35"/>
    <n v="675"/>
    <n v="236250"/>
    <n v="82687.5"/>
    <n v="0.35"/>
    <x v="2"/>
  </r>
  <r>
    <x v="0"/>
    <n v="1185732"/>
    <x v="229"/>
    <x v="6"/>
    <x v="0"/>
    <s v="April"/>
    <n v="2"/>
    <n v="2021"/>
    <s v="Southeast"/>
    <s v="South Carolina"/>
    <s v="Charleston"/>
    <x v="2"/>
    <n v="25"/>
    <n v="675"/>
    <n v="168750"/>
    <n v="42187.5"/>
    <n v="0.25"/>
    <x v="2"/>
  </r>
  <r>
    <x v="0"/>
    <n v="1185732"/>
    <x v="229"/>
    <x v="6"/>
    <x v="0"/>
    <s v="April"/>
    <n v="2"/>
    <n v="2021"/>
    <s v="Southeast"/>
    <s v="South Carolina"/>
    <s v="Charleston"/>
    <x v="3"/>
    <n v="30"/>
    <n v="600"/>
    <n v="180000"/>
    <n v="54000"/>
    <n v="0.3"/>
    <x v="2"/>
  </r>
  <r>
    <x v="0"/>
    <n v="1185732"/>
    <x v="229"/>
    <x v="6"/>
    <x v="0"/>
    <s v="April"/>
    <n v="2"/>
    <n v="2021"/>
    <s v="Southeast"/>
    <s v="South Carolina"/>
    <s v="Charleston"/>
    <x v="4"/>
    <n v="50"/>
    <n v="625"/>
    <n v="312500"/>
    <n v="109375"/>
    <n v="0.35"/>
    <x v="2"/>
  </r>
  <r>
    <x v="0"/>
    <n v="1185732"/>
    <x v="229"/>
    <x v="6"/>
    <x v="0"/>
    <s v="April"/>
    <n v="2"/>
    <n v="2021"/>
    <s v="Southeast"/>
    <s v="South Carolina"/>
    <s v="Charleston"/>
    <x v="5"/>
    <n v="40"/>
    <n v="775"/>
    <n v="310000"/>
    <n v="155000"/>
    <n v="0.5"/>
    <x v="2"/>
  </r>
  <r>
    <x v="0"/>
    <n v="1185732"/>
    <x v="258"/>
    <x v="0"/>
    <x v="0"/>
    <s v="May"/>
    <n v="2"/>
    <n v="2021"/>
    <s v="Southeast"/>
    <s v="South Carolina"/>
    <s v="Charleston"/>
    <x v="0"/>
    <n v="50"/>
    <n v="1045"/>
    <n v="522500"/>
    <n v="235125"/>
    <n v="0.45"/>
    <x v="2"/>
  </r>
  <r>
    <x v="0"/>
    <n v="1185732"/>
    <x v="258"/>
    <x v="0"/>
    <x v="0"/>
    <s v="May"/>
    <n v="2"/>
    <n v="2021"/>
    <s v="Southeast"/>
    <s v="South Carolina"/>
    <s v="Charleston"/>
    <x v="1"/>
    <n v="50"/>
    <n v="750"/>
    <n v="375000"/>
    <n v="131250"/>
    <n v="0.35"/>
    <x v="2"/>
  </r>
  <r>
    <x v="0"/>
    <n v="1185732"/>
    <x v="258"/>
    <x v="0"/>
    <x v="0"/>
    <s v="May"/>
    <n v="2"/>
    <n v="2021"/>
    <s v="Southeast"/>
    <s v="South Carolina"/>
    <s v="Charleston"/>
    <x v="2"/>
    <n v="45"/>
    <n v="725"/>
    <n v="326250"/>
    <n v="81562.5"/>
    <n v="0.25"/>
    <x v="2"/>
  </r>
  <r>
    <x v="0"/>
    <n v="1185732"/>
    <x v="258"/>
    <x v="0"/>
    <x v="0"/>
    <s v="May"/>
    <n v="2"/>
    <n v="2021"/>
    <s v="Southeast"/>
    <s v="South Carolina"/>
    <s v="Charleston"/>
    <x v="3"/>
    <n v="45"/>
    <n v="675"/>
    <n v="303750"/>
    <n v="91125"/>
    <n v="0.3"/>
    <x v="2"/>
  </r>
  <r>
    <x v="0"/>
    <n v="1185732"/>
    <x v="258"/>
    <x v="0"/>
    <x v="0"/>
    <s v="May"/>
    <n v="2"/>
    <n v="2021"/>
    <s v="Southeast"/>
    <s v="South Carolina"/>
    <s v="Charleston"/>
    <x v="4"/>
    <n v="55"/>
    <n v="700"/>
    <n v="385000"/>
    <n v="134750"/>
    <n v="0.35"/>
    <x v="2"/>
  </r>
  <r>
    <x v="0"/>
    <n v="1185732"/>
    <x v="258"/>
    <x v="0"/>
    <x v="0"/>
    <s v="May"/>
    <n v="2"/>
    <n v="2021"/>
    <s v="Southeast"/>
    <s v="South Carolina"/>
    <s v="Charleston"/>
    <x v="5"/>
    <n v="60"/>
    <n v="800"/>
    <n v="480000"/>
    <n v="240000"/>
    <n v="0.5"/>
    <x v="2"/>
  </r>
  <r>
    <x v="0"/>
    <n v="1185732"/>
    <x v="291"/>
    <x v="5"/>
    <x v="0"/>
    <s v="June"/>
    <n v="2"/>
    <n v="2021"/>
    <s v="Southeast"/>
    <s v="South Carolina"/>
    <s v="Charleston"/>
    <x v="0"/>
    <n v="55"/>
    <n v="1050"/>
    <n v="577500"/>
    <n v="259875"/>
    <n v="0.45"/>
    <x v="2"/>
  </r>
  <r>
    <x v="0"/>
    <n v="1185732"/>
    <x v="291"/>
    <x v="5"/>
    <x v="0"/>
    <s v="June"/>
    <n v="2"/>
    <n v="2021"/>
    <s v="Southeast"/>
    <s v="South Carolina"/>
    <s v="Charleston"/>
    <x v="1"/>
    <n v="50"/>
    <n v="800"/>
    <n v="400000"/>
    <n v="140000"/>
    <n v="0.35"/>
    <x v="2"/>
  </r>
  <r>
    <x v="0"/>
    <n v="1185732"/>
    <x v="291"/>
    <x v="5"/>
    <x v="0"/>
    <s v="June"/>
    <n v="2"/>
    <n v="2021"/>
    <s v="Southeast"/>
    <s v="South Carolina"/>
    <s v="Charleston"/>
    <x v="2"/>
    <n v="50"/>
    <n v="775"/>
    <n v="387500"/>
    <n v="96875"/>
    <n v="0.25"/>
    <x v="2"/>
  </r>
  <r>
    <x v="0"/>
    <n v="1185732"/>
    <x v="291"/>
    <x v="5"/>
    <x v="0"/>
    <s v="June"/>
    <n v="2"/>
    <n v="2021"/>
    <s v="Southeast"/>
    <s v="South Carolina"/>
    <s v="Charleston"/>
    <x v="3"/>
    <n v="50"/>
    <n v="750"/>
    <n v="375000"/>
    <n v="112500"/>
    <n v="0.3"/>
    <x v="2"/>
  </r>
  <r>
    <x v="0"/>
    <n v="1185732"/>
    <x v="291"/>
    <x v="5"/>
    <x v="0"/>
    <s v="June"/>
    <n v="2"/>
    <n v="2021"/>
    <s v="Southeast"/>
    <s v="South Carolina"/>
    <s v="Charleston"/>
    <x v="4"/>
    <n v="65"/>
    <n v="750"/>
    <n v="487500"/>
    <n v="170625"/>
    <n v="0.35"/>
    <x v="2"/>
  </r>
  <r>
    <x v="0"/>
    <n v="1185732"/>
    <x v="291"/>
    <x v="5"/>
    <x v="0"/>
    <s v="June"/>
    <n v="2"/>
    <n v="2021"/>
    <s v="Southeast"/>
    <s v="South Carolina"/>
    <s v="Charleston"/>
    <x v="5"/>
    <n v="70"/>
    <n v="925"/>
    <n v="647500"/>
    <n v="323750"/>
    <n v="0.5"/>
    <x v="2"/>
  </r>
  <r>
    <x v="0"/>
    <n v="1185732"/>
    <x v="319"/>
    <x v="5"/>
    <x v="0"/>
    <s v="July"/>
    <n v="3"/>
    <n v="2021"/>
    <s v="Southeast"/>
    <s v="South Carolina"/>
    <s v="Charleston"/>
    <x v="0"/>
    <n v="65"/>
    <n v="1150"/>
    <n v="747500"/>
    <n v="336375"/>
    <n v="0.45"/>
    <x v="2"/>
  </r>
  <r>
    <x v="0"/>
    <n v="1185732"/>
    <x v="319"/>
    <x v="5"/>
    <x v="0"/>
    <s v="July"/>
    <n v="3"/>
    <n v="2021"/>
    <s v="Southeast"/>
    <s v="South Carolina"/>
    <s v="Charleston"/>
    <x v="1"/>
    <n v="60"/>
    <n v="900"/>
    <n v="540000"/>
    <n v="189000"/>
    <n v="0.35"/>
    <x v="2"/>
  </r>
  <r>
    <x v="0"/>
    <n v="1185732"/>
    <x v="319"/>
    <x v="5"/>
    <x v="0"/>
    <s v="July"/>
    <n v="3"/>
    <n v="2021"/>
    <s v="Southeast"/>
    <s v="South Carolina"/>
    <s v="Charleston"/>
    <x v="2"/>
    <n v="55"/>
    <n v="825"/>
    <n v="453750"/>
    <n v="113437.5"/>
    <n v="0.25"/>
    <x v="2"/>
  </r>
  <r>
    <x v="0"/>
    <n v="1185732"/>
    <x v="319"/>
    <x v="5"/>
    <x v="0"/>
    <s v="July"/>
    <n v="3"/>
    <n v="2021"/>
    <s v="Southeast"/>
    <s v="South Carolina"/>
    <s v="Charleston"/>
    <x v="3"/>
    <n v="55"/>
    <n v="775"/>
    <n v="426250"/>
    <n v="127875"/>
    <n v="0.3"/>
    <x v="2"/>
  </r>
  <r>
    <x v="0"/>
    <n v="1185732"/>
    <x v="319"/>
    <x v="5"/>
    <x v="0"/>
    <s v="July"/>
    <n v="3"/>
    <n v="2021"/>
    <s v="Southeast"/>
    <s v="South Carolina"/>
    <s v="Charleston"/>
    <x v="4"/>
    <n v="65"/>
    <n v="800"/>
    <n v="520000"/>
    <n v="182000"/>
    <n v="0.35"/>
    <x v="2"/>
  </r>
  <r>
    <x v="0"/>
    <n v="1185732"/>
    <x v="319"/>
    <x v="5"/>
    <x v="0"/>
    <s v="July"/>
    <n v="3"/>
    <n v="2021"/>
    <s v="Southeast"/>
    <s v="South Carolina"/>
    <s v="Charleston"/>
    <x v="5"/>
    <n v="70"/>
    <n v="975"/>
    <n v="682500"/>
    <n v="341250"/>
    <n v="0.5"/>
    <x v="2"/>
  </r>
  <r>
    <x v="0"/>
    <n v="1185732"/>
    <x v="351"/>
    <x v="2"/>
    <x v="0"/>
    <s v="August"/>
    <n v="3"/>
    <n v="2021"/>
    <s v="Southeast"/>
    <s v="South Carolina"/>
    <s v="Charleston"/>
    <x v="0"/>
    <n v="65"/>
    <n v="1125"/>
    <n v="731250"/>
    <n v="329062.5"/>
    <n v="0.45"/>
    <x v="2"/>
  </r>
  <r>
    <x v="0"/>
    <n v="1185732"/>
    <x v="351"/>
    <x v="2"/>
    <x v="0"/>
    <s v="August"/>
    <n v="3"/>
    <n v="2021"/>
    <s v="Southeast"/>
    <s v="South Carolina"/>
    <s v="Charleston"/>
    <x v="1"/>
    <n v="60"/>
    <n v="900"/>
    <n v="540000"/>
    <n v="189000"/>
    <n v="0.35"/>
    <x v="2"/>
  </r>
  <r>
    <x v="0"/>
    <n v="1185732"/>
    <x v="351"/>
    <x v="2"/>
    <x v="0"/>
    <s v="August"/>
    <n v="3"/>
    <n v="2021"/>
    <s v="Southeast"/>
    <s v="South Carolina"/>
    <s v="Charleston"/>
    <x v="2"/>
    <n v="55"/>
    <n v="825"/>
    <n v="453750"/>
    <n v="113437.5"/>
    <n v="0.25"/>
    <x v="2"/>
  </r>
  <r>
    <x v="0"/>
    <n v="1185732"/>
    <x v="351"/>
    <x v="2"/>
    <x v="0"/>
    <s v="August"/>
    <n v="3"/>
    <n v="2021"/>
    <s v="Southeast"/>
    <s v="South Carolina"/>
    <s v="Charleston"/>
    <x v="3"/>
    <n v="45"/>
    <n v="775"/>
    <n v="348750"/>
    <n v="104625"/>
    <n v="0.3"/>
    <x v="2"/>
  </r>
  <r>
    <x v="0"/>
    <n v="1185732"/>
    <x v="351"/>
    <x v="2"/>
    <x v="0"/>
    <s v="August"/>
    <n v="3"/>
    <n v="2021"/>
    <s v="Southeast"/>
    <s v="South Carolina"/>
    <s v="Charleston"/>
    <x v="4"/>
    <n v="55"/>
    <n v="750"/>
    <n v="412500"/>
    <n v="144375"/>
    <n v="0.35"/>
    <x v="2"/>
  </r>
  <r>
    <x v="0"/>
    <n v="1185732"/>
    <x v="351"/>
    <x v="2"/>
    <x v="0"/>
    <s v="August"/>
    <n v="3"/>
    <n v="2021"/>
    <s v="Southeast"/>
    <s v="South Carolina"/>
    <s v="Charleston"/>
    <x v="5"/>
    <n v="60"/>
    <n v="925"/>
    <n v="555000"/>
    <n v="277500"/>
    <n v="0.5"/>
    <x v="2"/>
  </r>
  <r>
    <x v="0"/>
    <n v="1185732"/>
    <x v="381"/>
    <x v="4"/>
    <x v="1"/>
    <s v="September"/>
    <n v="3"/>
    <n v="2021"/>
    <s v="Southeast"/>
    <s v="South Carolina"/>
    <s v="Charleston"/>
    <x v="0"/>
    <n v="55"/>
    <n v="1025"/>
    <n v="563750"/>
    <n v="253687.5"/>
    <n v="0.45"/>
    <x v="2"/>
  </r>
  <r>
    <x v="0"/>
    <n v="1185732"/>
    <x v="381"/>
    <x v="4"/>
    <x v="1"/>
    <s v="September"/>
    <n v="3"/>
    <n v="2021"/>
    <s v="Southeast"/>
    <s v="South Carolina"/>
    <s v="Charleston"/>
    <x v="1"/>
    <n v="50"/>
    <n v="825"/>
    <n v="412500"/>
    <n v="144375"/>
    <n v="0.35"/>
    <x v="2"/>
  </r>
  <r>
    <x v="0"/>
    <n v="1185732"/>
    <x v="381"/>
    <x v="4"/>
    <x v="1"/>
    <s v="September"/>
    <n v="3"/>
    <n v="2021"/>
    <s v="Southeast"/>
    <s v="South Carolina"/>
    <s v="Charleston"/>
    <x v="2"/>
    <n v="40"/>
    <n v="725"/>
    <n v="290000"/>
    <n v="72500"/>
    <n v="0.25"/>
    <x v="2"/>
  </r>
  <r>
    <x v="0"/>
    <n v="1185732"/>
    <x v="381"/>
    <x v="4"/>
    <x v="1"/>
    <s v="September"/>
    <n v="3"/>
    <n v="2021"/>
    <s v="Southeast"/>
    <s v="South Carolina"/>
    <s v="Charleston"/>
    <x v="3"/>
    <n v="40"/>
    <n v="700"/>
    <n v="280000"/>
    <n v="84000"/>
    <n v="0.3"/>
    <x v="2"/>
  </r>
  <r>
    <x v="0"/>
    <n v="1185732"/>
    <x v="381"/>
    <x v="4"/>
    <x v="1"/>
    <s v="September"/>
    <n v="3"/>
    <n v="2021"/>
    <s v="Southeast"/>
    <s v="South Carolina"/>
    <s v="Charleston"/>
    <x v="4"/>
    <n v="50"/>
    <n v="700"/>
    <n v="350000"/>
    <n v="122500"/>
    <n v="0.35"/>
    <x v="2"/>
  </r>
  <r>
    <x v="0"/>
    <n v="1185732"/>
    <x v="381"/>
    <x v="4"/>
    <x v="1"/>
    <s v="September"/>
    <n v="3"/>
    <n v="2021"/>
    <s v="Southeast"/>
    <s v="South Carolina"/>
    <s v="Charleston"/>
    <x v="5"/>
    <n v="55"/>
    <n v="800"/>
    <n v="440000"/>
    <n v="220000"/>
    <n v="0.5"/>
    <x v="2"/>
  </r>
  <r>
    <x v="0"/>
    <n v="1185732"/>
    <x v="413"/>
    <x v="1"/>
    <x v="0"/>
    <s v="October"/>
    <n v="4"/>
    <n v="2021"/>
    <s v="Southeast"/>
    <s v="South Carolina"/>
    <s v="Charleston"/>
    <x v="0"/>
    <n v="55"/>
    <n v="975"/>
    <n v="536250"/>
    <n v="241312.5"/>
    <n v="0.45"/>
    <x v="2"/>
  </r>
  <r>
    <x v="0"/>
    <n v="1185732"/>
    <x v="413"/>
    <x v="1"/>
    <x v="0"/>
    <s v="October"/>
    <n v="4"/>
    <n v="2021"/>
    <s v="Southeast"/>
    <s v="South Carolina"/>
    <s v="Charleston"/>
    <x v="1"/>
    <n v="45"/>
    <n v="800"/>
    <n v="360000"/>
    <n v="126000"/>
    <n v="0.35"/>
    <x v="2"/>
  </r>
  <r>
    <x v="0"/>
    <n v="1185732"/>
    <x v="413"/>
    <x v="1"/>
    <x v="0"/>
    <s v="October"/>
    <n v="4"/>
    <n v="2021"/>
    <s v="Southeast"/>
    <s v="South Carolina"/>
    <s v="Charleston"/>
    <x v="2"/>
    <n v="45"/>
    <n v="675"/>
    <n v="303750"/>
    <n v="75937.5"/>
    <n v="0.25"/>
    <x v="2"/>
  </r>
  <r>
    <x v="0"/>
    <n v="1185732"/>
    <x v="413"/>
    <x v="1"/>
    <x v="0"/>
    <s v="October"/>
    <n v="4"/>
    <n v="2021"/>
    <s v="Southeast"/>
    <s v="South Carolina"/>
    <s v="Charleston"/>
    <x v="3"/>
    <n v="45"/>
    <n v="650"/>
    <n v="292500"/>
    <n v="87750"/>
    <n v="0.3"/>
    <x v="2"/>
  </r>
  <r>
    <x v="0"/>
    <n v="1185732"/>
    <x v="413"/>
    <x v="1"/>
    <x v="0"/>
    <s v="October"/>
    <n v="4"/>
    <n v="2021"/>
    <s v="Southeast"/>
    <s v="South Carolina"/>
    <s v="Charleston"/>
    <x v="4"/>
    <n v="55"/>
    <n v="650"/>
    <n v="357500"/>
    <n v="125125"/>
    <n v="0.35"/>
    <x v="2"/>
  </r>
  <r>
    <x v="0"/>
    <n v="1185732"/>
    <x v="413"/>
    <x v="1"/>
    <x v="0"/>
    <s v="October"/>
    <n v="4"/>
    <n v="2021"/>
    <s v="Southeast"/>
    <s v="South Carolina"/>
    <s v="Charleston"/>
    <x v="5"/>
    <n v="60"/>
    <n v="775"/>
    <n v="465000"/>
    <n v="232500"/>
    <n v="0.5"/>
    <x v="2"/>
  </r>
  <r>
    <x v="0"/>
    <n v="1185732"/>
    <x v="443"/>
    <x v="3"/>
    <x v="1"/>
    <s v="November"/>
    <n v="4"/>
    <n v="2021"/>
    <s v="Southeast"/>
    <s v="South Carolina"/>
    <s v="Charleston"/>
    <x v="0"/>
    <n v="55"/>
    <n v="925"/>
    <n v="508750"/>
    <n v="228937.5"/>
    <n v="0.45"/>
    <x v="2"/>
  </r>
  <r>
    <x v="0"/>
    <n v="1185732"/>
    <x v="443"/>
    <x v="3"/>
    <x v="1"/>
    <s v="November"/>
    <n v="4"/>
    <n v="2021"/>
    <s v="Southeast"/>
    <s v="South Carolina"/>
    <s v="Charleston"/>
    <x v="1"/>
    <n v="45"/>
    <n v="750"/>
    <n v="337500"/>
    <n v="118125"/>
    <n v="0.35"/>
    <x v="2"/>
  </r>
  <r>
    <x v="0"/>
    <n v="1185732"/>
    <x v="443"/>
    <x v="3"/>
    <x v="1"/>
    <s v="November"/>
    <n v="4"/>
    <n v="2021"/>
    <s v="Southeast"/>
    <s v="South Carolina"/>
    <s v="Charleston"/>
    <x v="2"/>
    <n v="45"/>
    <n v="695"/>
    <n v="312750"/>
    <n v="78187.5"/>
    <n v="0.25"/>
    <x v="2"/>
  </r>
  <r>
    <x v="0"/>
    <n v="1185732"/>
    <x v="443"/>
    <x v="3"/>
    <x v="1"/>
    <s v="November"/>
    <n v="4"/>
    <n v="2021"/>
    <s v="Southeast"/>
    <s v="South Carolina"/>
    <s v="Charleston"/>
    <x v="3"/>
    <n v="55"/>
    <n v="750"/>
    <n v="412500"/>
    <n v="123750"/>
    <n v="0.3"/>
    <x v="2"/>
  </r>
  <r>
    <x v="0"/>
    <n v="1185732"/>
    <x v="443"/>
    <x v="3"/>
    <x v="1"/>
    <s v="November"/>
    <n v="4"/>
    <n v="2021"/>
    <s v="Southeast"/>
    <s v="South Carolina"/>
    <s v="Charleston"/>
    <x v="4"/>
    <n v="70"/>
    <n v="725"/>
    <n v="507500"/>
    <n v="177625"/>
    <n v="0.35"/>
    <x v="2"/>
  </r>
  <r>
    <x v="0"/>
    <n v="1185732"/>
    <x v="443"/>
    <x v="3"/>
    <x v="1"/>
    <s v="November"/>
    <n v="4"/>
    <n v="2021"/>
    <s v="Southeast"/>
    <s v="South Carolina"/>
    <s v="Charleston"/>
    <x v="5"/>
    <n v="75"/>
    <n v="825"/>
    <n v="618750"/>
    <n v="309375"/>
    <n v="0.5"/>
    <x v="2"/>
  </r>
  <r>
    <x v="0"/>
    <n v="1185732"/>
    <x v="472"/>
    <x v="4"/>
    <x v="1"/>
    <s v="December"/>
    <n v="4"/>
    <n v="2021"/>
    <s v="Southeast"/>
    <s v="South Carolina"/>
    <s v="Charleston"/>
    <x v="0"/>
    <n v="70"/>
    <n v="1075"/>
    <n v="752500"/>
    <n v="338625"/>
    <n v="0.45"/>
    <x v="2"/>
  </r>
  <r>
    <x v="0"/>
    <n v="1185732"/>
    <x v="472"/>
    <x v="4"/>
    <x v="1"/>
    <s v="December"/>
    <n v="4"/>
    <n v="2021"/>
    <s v="Southeast"/>
    <s v="South Carolina"/>
    <s v="Charleston"/>
    <x v="1"/>
    <n v="60"/>
    <n v="875"/>
    <n v="525000"/>
    <n v="183750"/>
    <n v="0.35"/>
    <x v="2"/>
  </r>
  <r>
    <x v="2"/>
    <n v="1185732"/>
    <x v="472"/>
    <x v="4"/>
    <x v="1"/>
    <s v="December"/>
    <n v="4"/>
    <n v="2021"/>
    <s v="Southeast"/>
    <s v="South Carolina"/>
    <s v="Charleston"/>
    <x v="2"/>
    <n v="60"/>
    <n v="825"/>
    <n v="495000"/>
    <n v="123750"/>
    <n v="0.25"/>
    <x v="2"/>
  </r>
  <r>
    <x v="2"/>
    <n v="1185732"/>
    <x v="472"/>
    <x v="4"/>
    <x v="1"/>
    <s v="December"/>
    <n v="4"/>
    <n v="2021"/>
    <s v="Southeast"/>
    <s v="South Carolina"/>
    <s v="Charleston"/>
    <x v="3"/>
    <n v="60"/>
    <n v="775"/>
    <n v="465000"/>
    <n v="139500"/>
    <n v="0.3"/>
    <x v="2"/>
  </r>
  <r>
    <x v="2"/>
    <n v="1185732"/>
    <x v="472"/>
    <x v="4"/>
    <x v="1"/>
    <s v="December"/>
    <n v="4"/>
    <n v="2021"/>
    <s v="Southeast"/>
    <s v="South Carolina"/>
    <s v="Charleston"/>
    <x v="4"/>
    <n v="70"/>
    <n v="775"/>
    <n v="542500"/>
    <n v="189875"/>
    <n v="0.35"/>
    <x v="2"/>
  </r>
  <r>
    <x v="2"/>
    <n v="1185732"/>
    <x v="472"/>
    <x v="4"/>
    <x v="1"/>
    <s v="December"/>
    <n v="4"/>
    <n v="2021"/>
    <s v="Southeast"/>
    <s v="South Carolina"/>
    <s v="Charleston"/>
    <x v="5"/>
    <n v="75"/>
    <n v="875"/>
    <n v="656250"/>
    <n v="328125"/>
    <n v="0.5"/>
    <x v="2"/>
  </r>
  <r>
    <x v="2"/>
    <n v="1185732"/>
    <x v="170"/>
    <x v="0"/>
    <x v="0"/>
    <s v="January"/>
    <n v="1"/>
    <n v="2021"/>
    <s v="Southeast"/>
    <s v="South Carolina"/>
    <s v="Charleston"/>
    <x v="0"/>
    <n v="35"/>
    <n v="925"/>
    <n v="323750"/>
    <n v="129500"/>
    <n v="0.4"/>
    <x v="2"/>
  </r>
  <r>
    <x v="2"/>
    <n v="1185732"/>
    <x v="170"/>
    <x v="0"/>
    <x v="0"/>
    <s v="January"/>
    <n v="1"/>
    <n v="2021"/>
    <s v="Southeast"/>
    <s v="South Carolina"/>
    <s v="Charleston"/>
    <x v="1"/>
    <n v="35"/>
    <n v="725"/>
    <n v="253750"/>
    <n v="88812.5"/>
    <n v="0.35"/>
    <x v="2"/>
  </r>
  <r>
    <x v="2"/>
    <n v="1185732"/>
    <x v="170"/>
    <x v="0"/>
    <x v="0"/>
    <s v="January"/>
    <n v="1"/>
    <n v="2021"/>
    <s v="Southeast"/>
    <s v="South Carolina"/>
    <s v="Charleston"/>
    <x v="2"/>
    <n v="25"/>
    <n v="725"/>
    <n v="181250"/>
    <n v="72500"/>
    <n v="0.4"/>
    <x v="2"/>
  </r>
  <r>
    <x v="2"/>
    <n v="1185732"/>
    <x v="170"/>
    <x v="0"/>
    <x v="0"/>
    <s v="January"/>
    <n v="1"/>
    <n v="2021"/>
    <s v="Southeast"/>
    <s v="South Carolina"/>
    <s v="Charleston"/>
    <x v="3"/>
    <n v="30"/>
    <n v="575"/>
    <n v="172500"/>
    <n v="69000"/>
    <n v="0.4"/>
    <x v="2"/>
  </r>
  <r>
    <x v="2"/>
    <n v="1185732"/>
    <x v="170"/>
    <x v="0"/>
    <x v="0"/>
    <s v="January"/>
    <n v="1"/>
    <n v="2021"/>
    <s v="Southeast"/>
    <s v="South Carolina"/>
    <s v="Charleston"/>
    <x v="4"/>
    <n v="45"/>
    <n v="625"/>
    <n v="281250"/>
    <n v="98437.5"/>
    <n v="0.35"/>
    <x v="2"/>
  </r>
  <r>
    <x v="2"/>
    <n v="1185732"/>
    <x v="170"/>
    <x v="0"/>
    <x v="0"/>
    <s v="January"/>
    <n v="1"/>
    <n v="2021"/>
    <s v="Southeast"/>
    <s v="South Carolina"/>
    <s v="Charleston"/>
    <x v="5"/>
    <n v="35"/>
    <n v="725"/>
    <n v="253750"/>
    <n v="126875"/>
    <n v="0.5"/>
    <x v="2"/>
  </r>
  <r>
    <x v="2"/>
    <n v="1185732"/>
    <x v="199"/>
    <x v="1"/>
    <x v="0"/>
    <s v="February"/>
    <n v="1"/>
    <n v="2021"/>
    <s v="Southeast"/>
    <s v="South Carolina"/>
    <s v="Charleston"/>
    <x v="0"/>
    <n v="35"/>
    <n v="975"/>
    <n v="341250"/>
    <n v="136500"/>
    <n v="0.4"/>
    <x v="2"/>
  </r>
  <r>
    <x v="2"/>
    <n v="1185732"/>
    <x v="199"/>
    <x v="1"/>
    <x v="0"/>
    <s v="February"/>
    <n v="1"/>
    <n v="2021"/>
    <s v="Southeast"/>
    <s v="South Carolina"/>
    <s v="Charleston"/>
    <x v="1"/>
    <n v="35"/>
    <n v="625"/>
    <n v="218750"/>
    <n v="76562.5"/>
    <n v="0.35"/>
    <x v="2"/>
  </r>
  <r>
    <x v="2"/>
    <n v="1185732"/>
    <x v="199"/>
    <x v="1"/>
    <x v="0"/>
    <s v="February"/>
    <n v="1"/>
    <n v="2021"/>
    <s v="Southeast"/>
    <s v="South Carolina"/>
    <s v="Charleston"/>
    <x v="2"/>
    <n v="25"/>
    <n v="675"/>
    <n v="168750"/>
    <n v="67500"/>
    <n v="0.4"/>
    <x v="2"/>
  </r>
  <r>
    <x v="2"/>
    <n v="1185732"/>
    <x v="199"/>
    <x v="1"/>
    <x v="0"/>
    <s v="February"/>
    <n v="1"/>
    <n v="2021"/>
    <s v="Southeast"/>
    <s v="North Carolina"/>
    <s v="Charlotte"/>
    <x v="3"/>
    <n v="30"/>
    <n v="525"/>
    <n v="157500"/>
    <n v="63000"/>
    <n v="0.4"/>
    <x v="2"/>
  </r>
  <r>
    <x v="2"/>
    <n v="1185732"/>
    <x v="199"/>
    <x v="1"/>
    <x v="0"/>
    <s v="February"/>
    <n v="1"/>
    <n v="2021"/>
    <s v="Southeast"/>
    <s v="North Carolina"/>
    <s v="Charlotte"/>
    <x v="4"/>
    <n v="45"/>
    <n v="600"/>
    <n v="270000"/>
    <n v="94500"/>
    <n v="0.35"/>
    <x v="2"/>
  </r>
  <r>
    <x v="2"/>
    <n v="1185732"/>
    <x v="199"/>
    <x v="1"/>
    <x v="0"/>
    <s v="February"/>
    <n v="1"/>
    <n v="2021"/>
    <s v="Southeast"/>
    <s v="North Carolina"/>
    <s v="Charlotte"/>
    <x v="5"/>
    <n v="30"/>
    <n v="700"/>
    <n v="210000"/>
    <n v="105000"/>
    <n v="0.5"/>
    <x v="2"/>
  </r>
  <r>
    <x v="2"/>
    <n v="1185732"/>
    <x v="704"/>
    <x v="6"/>
    <x v="0"/>
    <s v="March"/>
    <n v="1"/>
    <n v="2021"/>
    <s v="Southeast"/>
    <s v="North Carolina"/>
    <s v="Charlotte"/>
    <x v="0"/>
    <n v="30"/>
    <n v="920"/>
    <n v="276000"/>
    <n v="110400"/>
    <n v="0.4"/>
    <x v="2"/>
  </r>
  <r>
    <x v="2"/>
    <n v="1185732"/>
    <x v="704"/>
    <x v="6"/>
    <x v="0"/>
    <s v="March"/>
    <n v="1"/>
    <n v="2021"/>
    <s v="Southeast"/>
    <s v="North Carolina"/>
    <s v="Charlotte"/>
    <x v="1"/>
    <n v="30"/>
    <n v="600"/>
    <n v="180000"/>
    <n v="63000"/>
    <n v="0.35"/>
    <x v="2"/>
  </r>
  <r>
    <x v="2"/>
    <n v="1185732"/>
    <x v="704"/>
    <x v="6"/>
    <x v="0"/>
    <s v="March"/>
    <n v="1"/>
    <n v="2021"/>
    <s v="Southeast"/>
    <s v="North Carolina"/>
    <s v="Charlotte"/>
    <x v="2"/>
    <n v="20"/>
    <n v="625"/>
    <n v="125000"/>
    <n v="50000"/>
    <n v="0.4"/>
    <x v="2"/>
  </r>
  <r>
    <x v="2"/>
    <n v="1185732"/>
    <x v="704"/>
    <x v="6"/>
    <x v="0"/>
    <s v="March"/>
    <n v="1"/>
    <n v="2021"/>
    <s v="Southeast"/>
    <s v="North Carolina"/>
    <s v="Charlotte"/>
    <x v="3"/>
    <n v="25"/>
    <n v="475"/>
    <n v="118750"/>
    <n v="47500"/>
    <n v="0.4"/>
    <x v="2"/>
  </r>
  <r>
    <x v="2"/>
    <n v="1185732"/>
    <x v="704"/>
    <x v="6"/>
    <x v="0"/>
    <s v="March"/>
    <n v="1"/>
    <n v="2021"/>
    <s v="Southeast"/>
    <s v="North Carolina"/>
    <s v="Charlotte"/>
    <x v="4"/>
    <n v="40"/>
    <n v="525"/>
    <n v="210000"/>
    <n v="73500"/>
    <n v="0.35"/>
    <x v="2"/>
  </r>
  <r>
    <x v="2"/>
    <n v="1185732"/>
    <x v="704"/>
    <x v="6"/>
    <x v="0"/>
    <s v="March"/>
    <n v="1"/>
    <n v="2021"/>
    <s v="Southeast"/>
    <s v="North Carolina"/>
    <s v="Charlotte"/>
    <x v="5"/>
    <n v="30"/>
    <n v="625"/>
    <n v="187500"/>
    <n v="93750"/>
    <n v="0.5"/>
    <x v="2"/>
  </r>
  <r>
    <x v="2"/>
    <n v="1185732"/>
    <x v="721"/>
    <x v="3"/>
    <x v="1"/>
    <s v="April"/>
    <n v="2"/>
    <n v="2021"/>
    <s v="Southeast"/>
    <s v="North Carolina"/>
    <s v="Charlotte"/>
    <x v="0"/>
    <n v="30"/>
    <n v="875"/>
    <n v="262500"/>
    <n v="105000"/>
    <n v="0.4"/>
    <x v="2"/>
  </r>
  <r>
    <x v="2"/>
    <n v="1185732"/>
    <x v="721"/>
    <x v="3"/>
    <x v="1"/>
    <s v="April"/>
    <n v="2"/>
    <n v="2021"/>
    <s v="Southeast"/>
    <s v="North Carolina"/>
    <s v="Charlotte"/>
    <x v="1"/>
    <n v="30"/>
    <n v="575"/>
    <n v="172500"/>
    <n v="60375"/>
    <n v="0.35"/>
    <x v="2"/>
  </r>
  <r>
    <x v="2"/>
    <n v="1185732"/>
    <x v="721"/>
    <x v="3"/>
    <x v="1"/>
    <s v="April"/>
    <n v="2"/>
    <n v="2021"/>
    <s v="Southeast"/>
    <s v="North Carolina"/>
    <s v="Charlotte"/>
    <x v="2"/>
    <n v="20"/>
    <n v="575"/>
    <n v="115000"/>
    <n v="46000"/>
    <n v="0.4"/>
    <x v="2"/>
  </r>
  <r>
    <x v="2"/>
    <n v="1185732"/>
    <x v="721"/>
    <x v="3"/>
    <x v="1"/>
    <s v="April"/>
    <n v="2"/>
    <n v="2021"/>
    <s v="Southeast"/>
    <s v="North Carolina"/>
    <s v="Charlotte"/>
    <x v="3"/>
    <n v="25"/>
    <n v="500"/>
    <n v="125000"/>
    <n v="50000"/>
    <n v="0.4"/>
    <x v="2"/>
  </r>
  <r>
    <x v="2"/>
    <n v="1185732"/>
    <x v="721"/>
    <x v="3"/>
    <x v="1"/>
    <s v="April"/>
    <n v="2"/>
    <n v="2021"/>
    <s v="Southeast"/>
    <s v="North Carolina"/>
    <s v="Charlotte"/>
    <x v="4"/>
    <n v="45"/>
    <n v="525"/>
    <n v="236250"/>
    <n v="82687.5"/>
    <n v="0.35"/>
    <x v="2"/>
  </r>
  <r>
    <x v="2"/>
    <n v="1185732"/>
    <x v="721"/>
    <x v="3"/>
    <x v="1"/>
    <s v="April"/>
    <n v="2"/>
    <n v="2021"/>
    <s v="Southeast"/>
    <s v="North Carolina"/>
    <s v="Charlotte"/>
    <x v="5"/>
    <n v="35"/>
    <n v="675"/>
    <n v="236250"/>
    <n v="118125"/>
    <n v="0.5"/>
    <x v="2"/>
  </r>
  <r>
    <x v="2"/>
    <n v="1185732"/>
    <x v="255"/>
    <x v="4"/>
    <x v="1"/>
    <s v="May"/>
    <n v="2"/>
    <n v="2021"/>
    <s v="Southeast"/>
    <s v="North Carolina"/>
    <s v="Charlotte"/>
    <x v="0"/>
    <n v="45"/>
    <n v="945"/>
    <n v="425250"/>
    <n v="170100"/>
    <n v="0.4"/>
    <x v="2"/>
  </r>
  <r>
    <x v="2"/>
    <n v="1185732"/>
    <x v="255"/>
    <x v="4"/>
    <x v="1"/>
    <s v="May"/>
    <n v="2"/>
    <n v="2021"/>
    <s v="Southeast"/>
    <s v="North Carolina"/>
    <s v="Charlotte"/>
    <x v="1"/>
    <n v="45"/>
    <n v="650"/>
    <n v="292500"/>
    <n v="102375"/>
    <n v="0.35"/>
    <x v="2"/>
  </r>
  <r>
    <x v="2"/>
    <n v="1185732"/>
    <x v="255"/>
    <x v="4"/>
    <x v="1"/>
    <s v="May"/>
    <n v="2"/>
    <n v="2021"/>
    <s v="Southeast"/>
    <s v="North Carolina"/>
    <s v="Charlotte"/>
    <x v="2"/>
    <n v="40"/>
    <n v="625"/>
    <n v="250000"/>
    <n v="100000"/>
    <n v="0.4"/>
    <x v="2"/>
  </r>
  <r>
    <x v="2"/>
    <n v="1185732"/>
    <x v="255"/>
    <x v="4"/>
    <x v="1"/>
    <s v="May"/>
    <n v="2"/>
    <n v="2021"/>
    <s v="Southeast"/>
    <s v="North Carolina"/>
    <s v="Charlotte"/>
    <x v="3"/>
    <n v="40"/>
    <n v="575"/>
    <n v="230000"/>
    <n v="92000"/>
    <n v="0.4"/>
    <x v="2"/>
  </r>
  <r>
    <x v="2"/>
    <n v="1185732"/>
    <x v="255"/>
    <x v="4"/>
    <x v="1"/>
    <s v="May"/>
    <n v="2"/>
    <n v="2021"/>
    <s v="Southeast"/>
    <s v="North Carolina"/>
    <s v="Charlotte"/>
    <x v="4"/>
    <n v="50"/>
    <n v="600"/>
    <n v="300000"/>
    <n v="105000"/>
    <n v="0.35"/>
    <x v="2"/>
  </r>
  <r>
    <x v="2"/>
    <n v="1185732"/>
    <x v="255"/>
    <x v="4"/>
    <x v="1"/>
    <s v="May"/>
    <n v="2"/>
    <n v="2021"/>
    <s v="Southeast"/>
    <s v="North Carolina"/>
    <s v="Charlotte"/>
    <x v="5"/>
    <n v="55"/>
    <n v="700"/>
    <n v="385000"/>
    <n v="192500"/>
    <n v="0.5"/>
    <x v="2"/>
  </r>
  <r>
    <x v="2"/>
    <n v="1185732"/>
    <x v="288"/>
    <x v="2"/>
    <x v="0"/>
    <s v="June"/>
    <n v="2"/>
    <n v="2021"/>
    <s v="Southeast"/>
    <s v="North Carolina"/>
    <s v="Charlotte"/>
    <x v="0"/>
    <n v="50"/>
    <n v="950"/>
    <n v="475000"/>
    <n v="190000"/>
    <n v="0.4"/>
    <x v="2"/>
  </r>
  <r>
    <x v="2"/>
    <n v="1185732"/>
    <x v="288"/>
    <x v="2"/>
    <x v="0"/>
    <s v="June"/>
    <n v="2"/>
    <n v="2021"/>
    <s v="Southeast"/>
    <s v="North Carolina"/>
    <s v="Charlotte"/>
    <x v="1"/>
    <n v="45"/>
    <n v="700"/>
    <n v="315000"/>
    <n v="110250"/>
    <n v="0.35"/>
    <x v="2"/>
  </r>
  <r>
    <x v="2"/>
    <n v="1185732"/>
    <x v="288"/>
    <x v="2"/>
    <x v="0"/>
    <s v="June"/>
    <n v="2"/>
    <n v="2021"/>
    <s v="Southeast"/>
    <s v="North Carolina"/>
    <s v="Charlotte"/>
    <x v="2"/>
    <n v="50"/>
    <n v="675"/>
    <n v="337500"/>
    <n v="135000"/>
    <n v="0.4"/>
    <x v="2"/>
  </r>
  <r>
    <x v="2"/>
    <n v="1185732"/>
    <x v="288"/>
    <x v="2"/>
    <x v="0"/>
    <s v="June"/>
    <n v="2"/>
    <n v="2021"/>
    <s v="Southeast"/>
    <s v="North Carolina"/>
    <s v="Charlotte"/>
    <x v="3"/>
    <n v="50"/>
    <n v="650"/>
    <n v="325000"/>
    <n v="130000"/>
    <n v="0.4"/>
    <x v="2"/>
  </r>
  <r>
    <x v="2"/>
    <n v="1185732"/>
    <x v="288"/>
    <x v="2"/>
    <x v="0"/>
    <s v="June"/>
    <n v="2"/>
    <n v="2021"/>
    <s v="Southeast"/>
    <s v="North Carolina"/>
    <s v="Charlotte"/>
    <x v="4"/>
    <n v="65"/>
    <n v="650"/>
    <n v="422500"/>
    <n v="147875"/>
    <n v="0.35"/>
    <x v="2"/>
  </r>
  <r>
    <x v="2"/>
    <n v="1185732"/>
    <x v="288"/>
    <x v="2"/>
    <x v="0"/>
    <s v="June"/>
    <n v="2"/>
    <n v="2021"/>
    <s v="Southeast"/>
    <s v="North Carolina"/>
    <s v="Charlotte"/>
    <x v="5"/>
    <n v="70"/>
    <n v="825"/>
    <n v="577500"/>
    <n v="288750"/>
    <n v="0.5"/>
    <x v="2"/>
  </r>
  <r>
    <x v="2"/>
    <n v="1185732"/>
    <x v="316"/>
    <x v="2"/>
    <x v="0"/>
    <s v="July"/>
    <n v="3"/>
    <n v="2021"/>
    <s v="Southeast"/>
    <s v="North Carolina"/>
    <s v="Charlotte"/>
    <x v="0"/>
    <n v="65"/>
    <n v="1050"/>
    <n v="682500"/>
    <n v="273000"/>
    <n v="0.4"/>
    <x v="2"/>
  </r>
  <r>
    <x v="2"/>
    <n v="1185732"/>
    <x v="316"/>
    <x v="2"/>
    <x v="0"/>
    <s v="July"/>
    <n v="3"/>
    <n v="2021"/>
    <s v="Southeast"/>
    <s v="North Carolina"/>
    <s v="Charlotte"/>
    <x v="1"/>
    <n v="60"/>
    <n v="800"/>
    <n v="480000"/>
    <n v="168000"/>
    <n v="0.35"/>
    <x v="2"/>
  </r>
  <r>
    <x v="2"/>
    <n v="1185732"/>
    <x v="316"/>
    <x v="2"/>
    <x v="0"/>
    <s v="July"/>
    <n v="3"/>
    <n v="2021"/>
    <s v="Southeast"/>
    <s v="North Carolina"/>
    <s v="Charlotte"/>
    <x v="2"/>
    <n v="55"/>
    <n v="725"/>
    <n v="398750"/>
    <n v="159500"/>
    <n v="0.4"/>
    <x v="2"/>
  </r>
  <r>
    <x v="2"/>
    <n v="1185732"/>
    <x v="316"/>
    <x v="2"/>
    <x v="0"/>
    <s v="July"/>
    <n v="3"/>
    <n v="2021"/>
    <s v="Southeast"/>
    <s v="North Carolina"/>
    <s v="Charlotte"/>
    <x v="3"/>
    <n v="55"/>
    <n v="675"/>
    <n v="371250"/>
    <n v="148500"/>
    <n v="0.4"/>
    <x v="2"/>
  </r>
  <r>
    <x v="2"/>
    <n v="1185732"/>
    <x v="316"/>
    <x v="2"/>
    <x v="0"/>
    <s v="July"/>
    <n v="3"/>
    <n v="2021"/>
    <s v="Southeast"/>
    <s v="North Carolina"/>
    <s v="Charlotte"/>
    <x v="4"/>
    <n v="65"/>
    <n v="700"/>
    <n v="455000"/>
    <n v="159250"/>
    <n v="0.35"/>
    <x v="2"/>
  </r>
  <r>
    <x v="2"/>
    <n v="1185732"/>
    <x v="316"/>
    <x v="2"/>
    <x v="0"/>
    <s v="July"/>
    <n v="3"/>
    <n v="2021"/>
    <s v="Southeast"/>
    <s v="North Carolina"/>
    <s v="Charlotte"/>
    <x v="5"/>
    <n v="70"/>
    <n v="875"/>
    <n v="612500"/>
    <n v="306250"/>
    <n v="0.5"/>
    <x v="2"/>
  </r>
  <r>
    <x v="2"/>
    <n v="1185732"/>
    <x v="348"/>
    <x v="6"/>
    <x v="0"/>
    <s v="August"/>
    <n v="3"/>
    <n v="2021"/>
    <s v="Southeast"/>
    <s v="North Carolina"/>
    <s v="Charlotte"/>
    <x v="0"/>
    <n v="65"/>
    <n v="1025"/>
    <n v="666250"/>
    <n v="266500"/>
    <n v="0.4"/>
    <x v="2"/>
  </r>
  <r>
    <x v="2"/>
    <n v="1185732"/>
    <x v="348"/>
    <x v="6"/>
    <x v="0"/>
    <s v="August"/>
    <n v="3"/>
    <n v="2021"/>
    <s v="Southeast"/>
    <s v="North Carolina"/>
    <s v="Charlotte"/>
    <x v="1"/>
    <n v="60"/>
    <n v="800"/>
    <n v="480000"/>
    <n v="168000"/>
    <n v="0.35"/>
    <x v="2"/>
  </r>
  <r>
    <x v="2"/>
    <n v="1185732"/>
    <x v="348"/>
    <x v="6"/>
    <x v="0"/>
    <s v="August"/>
    <n v="3"/>
    <n v="2021"/>
    <s v="Southeast"/>
    <s v="North Carolina"/>
    <s v="Charlotte"/>
    <x v="2"/>
    <n v="55"/>
    <n v="725"/>
    <n v="398750"/>
    <n v="159500"/>
    <n v="0.4"/>
    <x v="2"/>
  </r>
  <r>
    <x v="2"/>
    <n v="1185732"/>
    <x v="348"/>
    <x v="6"/>
    <x v="0"/>
    <s v="August"/>
    <n v="3"/>
    <n v="2021"/>
    <s v="Southeast"/>
    <s v="North Carolina"/>
    <s v="Charlotte"/>
    <x v="3"/>
    <n v="45"/>
    <n v="675"/>
    <n v="303750"/>
    <n v="121500"/>
    <n v="0.4"/>
    <x v="2"/>
  </r>
  <r>
    <x v="2"/>
    <n v="1185732"/>
    <x v="348"/>
    <x v="6"/>
    <x v="0"/>
    <s v="August"/>
    <n v="3"/>
    <n v="2021"/>
    <s v="Southeast"/>
    <s v="North Carolina"/>
    <s v="Charlotte"/>
    <x v="4"/>
    <n v="55"/>
    <n v="650"/>
    <n v="357500"/>
    <n v="125125"/>
    <n v="0.35"/>
    <x v="2"/>
  </r>
  <r>
    <x v="2"/>
    <n v="1185732"/>
    <x v="348"/>
    <x v="6"/>
    <x v="0"/>
    <s v="August"/>
    <n v="3"/>
    <n v="2021"/>
    <s v="Southeast"/>
    <s v="North Carolina"/>
    <s v="Charlotte"/>
    <x v="5"/>
    <n v="60"/>
    <n v="825"/>
    <n v="495000"/>
    <n v="247500"/>
    <n v="0.5"/>
    <x v="2"/>
  </r>
  <r>
    <x v="2"/>
    <n v="1185732"/>
    <x v="378"/>
    <x v="1"/>
    <x v="0"/>
    <s v="September"/>
    <n v="3"/>
    <n v="2021"/>
    <s v="Southeast"/>
    <s v="North Carolina"/>
    <s v="Charlotte"/>
    <x v="0"/>
    <n v="55"/>
    <n v="925"/>
    <n v="508750"/>
    <n v="203500"/>
    <n v="0.4"/>
    <x v="2"/>
  </r>
  <r>
    <x v="2"/>
    <n v="1185732"/>
    <x v="378"/>
    <x v="1"/>
    <x v="0"/>
    <s v="September"/>
    <n v="3"/>
    <n v="2021"/>
    <s v="Southeast"/>
    <s v="North Carolina"/>
    <s v="Charlotte"/>
    <x v="1"/>
    <n v="50"/>
    <n v="725"/>
    <n v="362500"/>
    <n v="126875"/>
    <n v="0.35"/>
    <x v="2"/>
  </r>
  <r>
    <x v="2"/>
    <n v="1185732"/>
    <x v="378"/>
    <x v="1"/>
    <x v="0"/>
    <s v="September"/>
    <n v="3"/>
    <n v="2021"/>
    <s v="Southeast"/>
    <s v="North Carolina"/>
    <s v="Charlotte"/>
    <x v="2"/>
    <n v="30"/>
    <n v="625"/>
    <n v="187500"/>
    <n v="75000"/>
    <n v="0.4"/>
    <x v="2"/>
  </r>
  <r>
    <x v="2"/>
    <n v="1185732"/>
    <x v="378"/>
    <x v="1"/>
    <x v="0"/>
    <s v="September"/>
    <n v="3"/>
    <n v="2021"/>
    <s v="Southeast"/>
    <s v="North Carolina"/>
    <s v="Charlotte"/>
    <x v="3"/>
    <n v="30"/>
    <n v="600"/>
    <n v="180000"/>
    <n v="72000"/>
    <n v="0.4"/>
    <x v="2"/>
  </r>
  <r>
    <x v="2"/>
    <n v="1185732"/>
    <x v="378"/>
    <x v="1"/>
    <x v="0"/>
    <s v="September"/>
    <n v="3"/>
    <n v="2021"/>
    <s v="Southeast"/>
    <s v="North Carolina"/>
    <s v="Charlotte"/>
    <x v="4"/>
    <n v="40"/>
    <n v="600"/>
    <n v="240000"/>
    <n v="84000"/>
    <n v="0.35"/>
    <x v="2"/>
  </r>
  <r>
    <x v="2"/>
    <n v="1185732"/>
    <x v="378"/>
    <x v="1"/>
    <x v="0"/>
    <s v="September"/>
    <n v="3"/>
    <n v="2021"/>
    <s v="Southeast"/>
    <s v="North Carolina"/>
    <s v="Charlotte"/>
    <x v="5"/>
    <n v="45"/>
    <n v="700"/>
    <n v="315000"/>
    <n v="157500"/>
    <n v="0.5"/>
    <x v="2"/>
  </r>
  <r>
    <x v="2"/>
    <n v="1185732"/>
    <x v="410"/>
    <x v="5"/>
    <x v="0"/>
    <s v="October"/>
    <n v="4"/>
    <n v="2021"/>
    <s v="Southeast"/>
    <s v="North Carolina"/>
    <s v="Charlotte"/>
    <x v="0"/>
    <n v="45"/>
    <n v="875"/>
    <n v="393750"/>
    <n v="157500"/>
    <n v="0.4"/>
    <x v="2"/>
  </r>
  <r>
    <x v="2"/>
    <n v="1185732"/>
    <x v="410"/>
    <x v="5"/>
    <x v="0"/>
    <s v="October"/>
    <n v="4"/>
    <n v="2021"/>
    <s v="Southeast"/>
    <s v="North Carolina"/>
    <s v="Charlotte"/>
    <x v="1"/>
    <n v="35"/>
    <n v="700"/>
    <n v="245000"/>
    <n v="85750"/>
    <n v="0.35"/>
    <x v="2"/>
  </r>
  <r>
    <x v="2"/>
    <n v="1185732"/>
    <x v="410"/>
    <x v="5"/>
    <x v="0"/>
    <s v="October"/>
    <n v="4"/>
    <n v="2021"/>
    <s v="Southeast"/>
    <s v="North Carolina"/>
    <s v="Charlotte"/>
    <x v="2"/>
    <n v="35"/>
    <n v="575"/>
    <n v="201250"/>
    <n v="80500"/>
    <n v="0.4"/>
    <x v="2"/>
  </r>
  <r>
    <x v="2"/>
    <n v="1185732"/>
    <x v="410"/>
    <x v="5"/>
    <x v="0"/>
    <s v="October"/>
    <n v="4"/>
    <n v="2021"/>
    <s v="Southeast"/>
    <s v="North Carolina"/>
    <s v="Charlotte"/>
    <x v="3"/>
    <n v="35"/>
    <n v="550"/>
    <n v="192500"/>
    <n v="77000"/>
    <n v="0.4"/>
    <x v="2"/>
  </r>
  <r>
    <x v="2"/>
    <n v="1185732"/>
    <x v="410"/>
    <x v="5"/>
    <x v="0"/>
    <s v="October"/>
    <n v="4"/>
    <n v="2021"/>
    <s v="Southeast"/>
    <s v="North Carolina"/>
    <s v="Charlotte"/>
    <x v="4"/>
    <n v="45"/>
    <n v="550"/>
    <n v="247500"/>
    <n v="86625"/>
    <n v="0.35"/>
    <x v="2"/>
  </r>
  <r>
    <x v="2"/>
    <n v="1185732"/>
    <x v="410"/>
    <x v="5"/>
    <x v="0"/>
    <s v="October"/>
    <n v="4"/>
    <n v="2021"/>
    <s v="Southeast"/>
    <s v="North Carolina"/>
    <s v="Charlotte"/>
    <x v="5"/>
    <n v="50"/>
    <n v="675"/>
    <n v="337500"/>
    <n v="168750"/>
    <n v="0.5"/>
    <x v="2"/>
  </r>
  <r>
    <x v="2"/>
    <n v="1185732"/>
    <x v="440"/>
    <x v="0"/>
    <x v="0"/>
    <s v="November"/>
    <n v="4"/>
    <n v="2021"/>
    <s v="Southeast"/>
    <s v="North Carolina"/>
    <s v="Charlotte"/>
    <x v="0"/>
    <n v="45"/>
    <n v="825"/>
    <n v="371250"/>
    <n v="148500"/>
    <n v="0.4"/>
    <x v="2"/>
  </r>
  <r>
    <x v="2"/>
    <n v="1185732"/>
    <x v="440"/>
    <x v="0"/>
    <x v="0"/>
    <s v="November"/>
    <n v="4"/>
    <n v="2021"/>
    <s v="Southeast"/>
    <s v="North Carolina"/>
    <s v="Charlotte"/>
    <x v="1"/>
    <n v="35"/>
    <n v="650"/>
    <n v="227500"/>
    <n v="79625"/>
    <n v="0.35"/>
    <x v="2"/>
  </r>
  <r>
    <x v="2"/>
    <n v="1185732"/>
    <x v="440"/>
    <x v="0"/>
    <x v="0"/>
    <s v="November"/>
    <n v="4"/>
    <n v="2021"/>
    <s v="Southeast"/>
    <s v="North Carolina"/>
    <s v="Charlotte"/>
    <x v="2"/>
    <n v="40"/>
    <n v="595"/>
    <n v="238000"/>
    <n v="95200"/>
    <n v="0.4"/>
    <x v="2"/>
  </r>
  <r>
    <x v="2"/>
    <n v="1185732"/>
    <x v="440"/>
    <x v="0"/>
    <x v="0"/>
    <s v="November"/>
    <n v="4"/>
    <n v="2021"/>
    <s v="Southeast"/>
    <s v="North Carolina"/>
    <s v="Charlotte"/>
    <x v="3"/>
    <n v="60"/>
    <n v="650"/>
    <n v="390000"/>
    <n v="156000"/>
    <n v="0.4"/>
    <x v="2"/>
  </r>
  <r>
    <x v="2"/>
    <n v="1185732"/>
    <x v="440"/>
    <x v="0"/>
    <x v="0"/>
    <s v="November"/>
    <n v="4"/>
    <n v="2021"/>
    <s v="Southeast"/>
    <s v="North Carolina"/>
    <s v="Charlotte"/>
    <x v="4"/>
    <n v="75"/>
    <n v="625"/>
    <n v="468750"/>
    <n v="164062.5"/>
    <n v="0.35"/>
    <x v="2"/>
  </r>
  <r>
    <x v="2"/>
    <n v="1185732"/>
    <x v="440"/>
    <x v="0"/>
    <x v="0"/>
    <s v="November"/>
    <n v="4"/>
    <n v="2021"/>
    <s v="Southeast"/>
    <s v="North Carolina"/>
    <s v="Charlotte"/>
    <x v="5"/>
    <n v="75"/>
    <n v="725"/>
    <n v="543750"/>
    <n v="271875"/>
    <n v="0.5"/>
    <x v="2"/>
  </r>
  <r>
    <x v="2"/>
    <n v="1185732"/>
    <x v="469"/>
    <x v="1"/>
    <x v="0"/>
    <s v="December"/>
    <n v="4"/>
    <n v="2021"/>
    <s v="Southeast"/>
    <s v="North Carolina"/>
    <s v="Charlotte"/>
    <x v="0"/>
    <n v="70"/>
    <n v="975"/>
    <n v="682500"/>
    <n v="273000"/>
    <n v="0.4"/>
    <x v="2"/>
  </r>
  <r>
    <x v="2"/>
    <n v="1185732"/>
    <x v="469"/>
    <x v="1"/>
    <x v="0"/>
    <s v="December"/>
    <n v="4"/>
    <n v="2021"/>
    <s v="Southeast"/>
    <s v="North Carolina"/>
    <s v="Charlotte"/>
    <x v="1"/>
    <n v="60"/>
    <n v="775"/>
    <n v="465000"/>
    <n v="162750"/>
    <n v="0.35"/>
    <x v="2"/>
  </r>
  <r>
    <x v="5"/>
    <n v="1185732"/>
    <x v="469"/>
    <x v="1"/>
    <x v="0"/>
    <s v="December"/>
    <n v="4"/>
    <n v="2021"/>
    <s v="Southeast"/>
    <s v="North Carolina"/>
    <s v="Charlotte"/>
    <x v="2"/>
    <n v="60"/>
    <n v="725"/>
    <n v="435000"/>
    <n v="174000"/>
    <n v="0.4"/>
    <x v="2"/>
  </r>
  <r>
    <x v="5"/>
    <n v="1185732"/>
    <x v="469"/>
    <x v="1"/>
    <x v="0"/>
    <s v="December"/>
    <n v="4"/>
    <n v="2021"/>
    <s v="Southeast"/>
    <s v="North Carolina"/>
    <s v="Charlotte"/>
    <x v="3"/>
    <n v="60"/>
    <n v="675"/>
    <n v="405000"/>
    <n v="162000"/>
    <n v="0.4"/>
    <x v="2"/>
  </r>
  <r>
    <x v="5"/>
    <n v="1185732"/>
    <x v="469"/>
    <x v="1"/>
    <x v="0"/>
    <s v="December"/>
    <n v="4"/>
    <n v="2021"/>
    <s v="Southeast"/>
    <s v="North Carolina"/>
    <s v="Charlotte"/>
    <x v="4"/>
    <n v="70"/>
    <n v="675"/>
    <n v="472500"/>
    <n v="165375"/>
    <n v="0.35"/>
    <x v="2"/>
  </r>
  <r>
    <x v="5"/>
    <n v="1185732"/>
    <x v="469"/>
    <x v="1"/>
    <x v="0"/>
    <s v="December"/>
    <n v="4"/>
    <n v="2021"/>
    <s v="Southeast"/>
    <s v="North Carolina"/>
    <s v="Charlotte"/>
    <x v="5"/>
    <n v="75"/>
    <n v="775"/>
    <n v="581250"/>
    <n v="290625"/>
    <n v="0.5"/>
    <x v="2"/>
  </r>
  <r>
    <x v="5"/>
    <n v="1185732"/>
    <x v="177"/>
    <x v="0"/>
    <x v="0"/>
    <s v="January"/>
    <n v="1"/>
    <n v="2021"/>
    <s v="Southeast"/>
    <s v="North Carolina"/>
    <s v="Charlotte"/>
    <x v="0"/>
    <n v="35"/>
    <n v="775"/>
    <n v="271250"/>
    <n v="108500"/>
    <n v="0.4"/>
    <x v="2"/>
  </r>
  <r>
    <x v="5"/>
    <n v="1185732"/>
    <x v="177"/>
    <x v="0"/>
    <x v="0"/>
    <s v="January"/>
    <n v="1"/>
    <n v="2021"/>
    <s v="Southeast"/>
    <s v="North Carolina"/>
    <s v="Charlotte"/>
    <x v="1"/>
    <n v="35"/>
    <n v="575"/>
    <n v="201250"/>
    <n v="70437.5"/>
    <n v="0.35"/>
    <x v="2"/>
  </r>
  <r>
    <x v="5"/>
    <n v="1185732"/>
    <x v="177"/>
    <x v="0"/>
    <x v="0"/>
    <s v="January"/>
    <n v="1"/>
    <n v="2021"/>
    <s v="Southeast"/>
    <s v="North Carolina"/>
    <s v="Charlotte"/>
    <x v="2"/>
    <n v="25"/>
    <n v="575"/>
    <n v="143750"/>
    <n v="57500"/>
    <n v="0.4"/>
    <x v="2"/>
  </r>
  <r>
    <x v="5"/>
    <n v="1185732"/>
    <x v="177"/>
    <x v="0"/>
    <x v="0"/>
    <s v="January"/>
    <n v="1"/>
    <n v="2021"/>
    <s v="Southeast"/>
    <s v="North Carolina"/>
    <s v="Charlotte"/>
    <x v="3"/>
    <n v="30"/>
    <n v="425"/>
    <n v="127500"/>
    <n v="51000"/>
    <n v="0.4"/>
    <x v="2"/>
  </r>
  <r>
    <x v="5"/>
    <n v="1185732"/>
    <x v="177"/>
    <x v="0"/>
    <x v="0"/>
    <s v="January"/>
    <n v="1"/>
    <n v="2021"/>
    <s v="Southeast"/>
    <s v="North Carolina"/>
    <s v="Charlotte"/>
    <x v="4"/>
    <n v="45"/>
    <n v="475"/>
    <n v="213750"/>
    <n v="74812.5"/>
    <n v="0.35"/>
    <x v="2"/>
  </r>
  <r>
    <x v="5"/>
    <n v="1185732"/>
    <x v="177"/>
    <x v="0"/>
    <x v="0"/>
    <s v="January"/>
    <n v="1"/>
    <n v="2021"/>
    <s v="Southeast"/>
    <s v="North Carolina"/>
    <s v="Charlotte"/>
    <x v="5"/>
    <n v="35"/>
    <n v="575"/>
    <n v="201250"/>
    <n v="100625"/>
    <n v="0.5"/>
    <x v="2"/>
  </r>
  <r>
    <x v="5"/>
    <n v="1185732"/>
    <x v="206"/>
    <x v="1"/>
    <x v="0"/>
    <s v="February"/>
    <n v="1"/>
    <n v="2021"/>
    <s v="Southeast"/>
    <s v="North Carolina"/>
    <s v="Charlotte"/>
    <x v="0"/>
    <n v="35"/>
    <n v="825"/>
    <n v="288750"/>
    <n v="115500"/>
    <n v="0.4"/>
    <x v="2"/>
  </r>
  <r>
    <x v="5"/>
    <n v="1185732"/>
    <x v="206"/>
    <x v="1"/>
    <x v="0"/>
    <s v="February"/>
    <n v="1"/>
    <n v="2021"/>
    <s v="Southeast"/>
    <s v="North Carolina"/>
    <s v="Charlotte"/>
    <x v="1"/>
    <n v="35"/>
    <n v="475"/>
    <n v="166250"/>
    <n v="58187.5"/>
    <n v="0.35"/>
    <x v="2"/>
  </r>
  <r>
    <x v="5"/>
    <n v="1185732"/>
    <x v="206"/>
    <x v="1"/>
    <x v="0"/>
    <s v="February"/>
    <n v="1"/>
    <n v="2021"/>
    <s v="Southeast"/>
    <s v="North Carolina"/>
    <s v="Charlotte"/>
    <x v="2"/>
    <n v="25"/>
    <n v="525"/>
    <n v="131250"/>
    <n v="52500"/>
    <n v="0.4"/>
    <x v="2"/>
  </r>
  <r>
    <x v="5"/>
    <n v="1185732"/>
    <x v="206"/>
    <x v="1"/>
    <x v="0"/>
    <s v="February"/>
    <n v="1"/>
    <n v="2021"/>
    <s v="Midwest"/>
    <s v="Ohio"/>
    <s v="Columbus"/>
    <x v="3"/>
    <n v="30"/>
    <n v="375"/>
    <n v="112500"/>
    <n v="45000"/>
    <n v="0.4"/>
    <x v="2"/>
  </r>
  <r>
    <x v="5"/>
    <n v="1185732"/>
    <x v="206"/>
    <x v="1"/>
    <x v="0"/>
    <s v="February"/>
    <n v="1"/>
    <n v="2021"/>
    <s v="Midwest"/>
    <s v="Ohio"/>
    <s v="Columbus"/>
    <x v="4"/>
    <n v="45"/>
    <n v="450"/>
    <n v="202500"/>
    <n v="70875"/>
    <n v="0.35"/>
    <x v="2"/>
  </r>
  <r>
    <x v="5"/>
    <n v="1185732"/>
    <x v="206"/>
    <x v="1"/>
    <x v="0"/>
    <s v="February"/>
    <n v="1"/>
    <n v="2021"/>
    <s v="Midwest"/>
    <s v="Ohio"/>
    <s v="Columbus"/>
    <x v="5"/>
    <n v="30"/>
    <n v="550"/>
    <n v="165000"/>
    <n v="82500"/>
    <n v="0.5"/>
    <x v="2"/>
  </r>
  <r>
    <x v="5"/>
    <n v="1185732"/>
    <x v="214"/>
    <x v="6"/>
    <x v="0"/>
    <s v="March"/>
    <n v="1"/>
    <n v="2021"/>
    <s v="Midwest"/>
    <s v="Ohio"/>
    <s v="Columbus"/>
    <x v="0"/>
    <n v="30"/>
    <n v="770"/>
    <n v="231000"/>
    <n v="92400"/>
    <n v="0.4"/>
    <x v="2"/>
  </r>
  <r>
    <x v="5"/>
    <n v="1185732"/>
    <x v="214"/>
    <x v="6"/>
    <x v="0"/>
    <s v="March"/>
    <n v="1"/>
    <n v="2021"/>
    <s v="Midwest"/>
    <s v="Ohio"/>
    <s v="Columbus"/>
    <x v="1"/>
    <n v="30"/>
    <n v="450"/>
    <n v="135000"/>
    <n v="47250"/>
    <n v="0.35"/>
    <x v="2"/>
  </r>
  <r>
    <x v="5"/>
    <n v="1185732"/>
    <x v="214"/>
    <x v="6"/>
    <x v="0"/>
    <s v="March"/>
    <n v="1"/>
    <n v="2021"/>
    <s v="Midwest"/>
    <s v="Ohio"/>
    <s v="Columbus"/>
    <x v="2"/>
    <n v="20"/>
    <n v="475"/>
    <n v="95000"/>
    <n v="38000"/>
    <n v="0.4"/>
    <x v="2"/>
  </r>
  <r>
    <x v="5"/>
    <n v="1185732"/>
    <x v="214"/>
    <x v="6"/>
    <x v="0"/>
    <s v="March"/>
    <n v="1"/>
    <n v="2021"/>
    <s v="Midwest"/>
    <s v="Ohio"/>
    <s v="Columbus"/>
    <x v="3"/>
    <n v="25"/>
    <n v="325"/>
    <n v="81250"/>
    <n v="32500"/>
    <n v="0.4"/>
    <x v="2"/>
  </r>
  <r>
    <x v="5"/>
    <n v="1185732"/>
    <x v="214"/>
    <x v="6"/>
    <x v="0"/>
    <s v="March"/>
    <n v="1"/>
    <n v="2021"/>
    <s v="Midwest"/>
    <s v="Ohio"/>
    <s v="Columbus"/>
    <x v="4"/>
    <n v="40"/>
    <n v="375"/>
    <n v="150000"/>
    <n v="52500"/>
    <n v="0.35"/>
    <x v="2"/>
  </r>
  <r>
    <x v="5"/>
    <n v="1185732"/>
    <x v="214"/>
    <x v="6"/>
    <x v="0"/>
    <s v="March"/>
    <n v="1"/>
    <n v="2021"/>
    <s v="Midwest"/>
    <s v="Ohio"/>
    <s v="Columbus"/>
    <x v="5"/>
    <n v="30"/>
    <n v="475"/>
    <n v="142500"/>
    <n v="71250"/>
    <n v="0.5"/>
    <x v="2"/>
  </r>
  <r>
    <x v="5"/>
    <n v="1185732"/>
    <x v="233"/>
    <x v="3"/>
    <x v="1"/>
    <s v="April"/>
    <n v="2"/>
    <n v="2021"/>
    <s v="Midwest"/>
    <s v="Ohio"/>
    <s v="Columbus"/>
    <x v="0"/>
    <n v="30"/>
    <n v="725"/>
    <n v="217500"/>
    <n v="87000"/>
    <n v="0.4"/>
    <x v="2"/>
  </r>
  <r>
    <x v="5"/>
    <n v="1185732"/>
    <x v="233"/>
    <x v="3"/>
    <x v="1"/>
    <s v="April"/>
    <n v="2"/>
    <n v="2021"/>
    <s v="Midwest"/>
    <s v="Ohio"/>
    <s v="Columbus"/>
    <x v="1"/>
    <n v="30"/>
    <n v="425"/>
    <n v="127500"/>
    <n v="44625"/>
    <n v="0.35"/>
    <x v="2"/>
  </r>
  <r>
    <x v="5"/>
    <n v="1185732"/>
    <x v="233"/>
    <x v="3"/>
    <x v="1"/>
    <s v="April"/>
    <n v="2"/>
    <n v="2021"/>
    <s v="Midwest"/>
    <s v="Ohio"/>
    <s v="Columbus"/>
    <x v="2"/>
    <n v="20"/>
    <n v="425"/>
    <n v="85000"/>
    <n v="34000"/>
    <n v="0.4"/>
    <x v="2"/>
  </r>
  <r>
    <x v="5"/>
    <n v="1185732"/>
    <x v="233"/>
    <x v="3"/>
    <x v="1"/>
    <s v="April"/>
    <n v="2"/>
    <n v="2021"/>
    <s v="Midwest"/>
    <s v="Ohio"/>
    <s v="Columbus"/>
    <x v="3"/>
    <n v="25"/>
    <n v="350"/>
    <n v="87500"/>
    <n v="35000"/>
    <n v="0.4"/>
    <x v="2"/>
  </r>
  <r>
    <x v="5"/>
    <n v="1185732"/>
    <x v="233"/>
    <x v="3"/>
    <x v="1"/>
    <s v="April"/>
    <n v="2"/>
    <n v="2021"/>
    <s v="Midwest"/>
    <s v="Ohio"/>
    <s v="Columbus"/>
    <x v="4"/>
    <n v="45"/>
    <n v="375"/>
    <n v="168750"/>
    <n v="59062.5"/>
    <n v="0.35"/>
    <x v="2"/>
  </r>
  <r>
    <x v="5"/>
    <n v="1185732"/>
    <x v="233"/>
    <x v="3"/>
    <x v="1"/>
    <s v="April"/>
    <n v="2"/>
    <n v="2021"/>
    <s v="Midwest"/>
    <s v="Ohio"/>
    <s v="Columbus"/>
    <x v="5"/>
    <n v="35"/>
    <n v="525"/>
    <n v="183750"/>
    <n v="91875"/>
    <n v="0.5"/>
    <x v="2"/>
  </r>
  <r>
    <x v="5"/>
    <n v="1185732"/>
    <x v="262"/>
    <x v="4"/>
    <x v="1"/>
    <s v="May"/>
    <n v="2"/>
    <n v="2021"/>
    <s v="Midwest"/>
    <s v="Ohio"/>
    <s v="Columbus"/>
    <x v="0"/>
    <n v="45"/>
    <n v="795"/>
    <n v="357750"/>
    <n v="143100"/>
    <n v="0.4"/>
    <x v="2"/>
  </r>
  <r>
    <x v="5"/>
    <n v="1185732"/>
    <x v="262"/>
    <x v="4"/>
    <x v="1"/>
    <s v="May"/>
    <n v="2"/>
    <n v="2021"/>
    <s v="Midwest"/>
    <s v="Ohio"/>
    <s v="Columbus"/>
    <x v="1"/>
    <n v="45"/>
    <n v="500"/>
    <n v="225000"/>
    <n v="78750"/>
    <n v="0.35"/>
    <x v="2"/>
  </r>
  <r>
    <x v="5"/>
    <n v="1185732"/>
    <x v="262"/>
    <x v="4"/>
    <x v="1"/>
    <s v="May"/>
    <n v="2"/>
    <n v="2021"/>
    <s v="Midwest"/>
    <s v="Ohio"/>
    <s v="Columbus"/>
    <x v="2"/>
    <n v="40"/>
    <n v="475"/>
    <n v="190000"/>
    <n v="76000"/>
    <n v="0.4"/>
    <x v="2"/>
  </r>
  <r>
    <x v="5"/>
    <n v="1185732"/>
    <x v="262"/>
    <x v="4"/>
    <x v="1"/>
    <s v="May"/>
    <n v="2"/>
    <n v="2021"/>
    <s v="Midwest"/>
    <s v="Ohio"/>
    <s v="Columbus"/>
    <x v="3"/>
    <n v="40"/>
    <n v="425"/>
    <n v="170000"/>
    <n v="68000"/>
    <n v="0.4"/>
    <x v="2"/>
  </r>
  <r>
    <x v="5"/>
    <n v="1185732"/>
    <x v="262"/>
    <x v="4"/>
    <x v="1"/>
    <s v="May"/>
    <n v="2"/>
    <n v="2021"/>
    <s v="Midwest"/>
    <s v="Ohio"/>
    <s v="Columbus"/>
    <x v="4"/>
    <n v="50"/>
    <n v="450"/>
    <n v="225000"/>
    <n v="78750"/>
    <n v="0.35"/>
    <x v="2"/>
  </r>
  <r>
    <x v="5"/>
    <n v="1185732"/>
    <x v="262"/>
    <x v="4"/>
    <x v="1"/>
    <s v="May"/>
    <n v="2"/>
    <n v="2021"/>
    <s v="Midwest"/>
    <s v="Ohio"/>
    <s v="Columbus"/>
    <x v="5"/>
    <n v="55"/>
    <n v="550"/>
    <n v="302500"/>
    <n v="151250"/>
    <n v="0.5"/>
    <x v="2"/>
  </r>
  <r>
    <x v="5"/>
    <n v="1185732"/>
    <x v="295"/>
    <x v="2"/>
    <x v="0"/>
    <s v="June"/>
    <n v="2"/>
    <n v="2021"/>
    <s v="Midwest"/>
    <s v="Ohio"/>
    <s v="Columbus"/>
    <x v="0"/>
    <n v="50"/>
    <n v="800"/>
    <n v="400000"/>
    <n v="160000"/>
    <n v="0.4"/>
    <x v="2"/>
  </r>
  <r>
    <x v="5"/>
    <n v="1185732"/>
    <x v="295"/>
    <x v="2"/>
    <x v="0"/>
    <s v="June"/>
    <n v="2"/>
    <n v="2021"/>
    <s v="Midwest"/>
    <s v="Ohio"/>
    <s v="Columbus"/>
    <x v="1"/>
    <n v="45"/>
    <n v="550"/>
    <n v="247500"/>
    <n v="86625"/>
    <n v="0.35"/>
    <x v="2"/>
  </r>
  <r>
    <x v="5"/>
    <n v="1185732"/>
    <x v="295"/>
    <x v="2"/>
    <x v="0"/>
    <s v="June"/>
    <n v="2"/>
    <n v="2021"/>
    <s v="Midwest"/>
    <s v="Ohio"/>
    <s v="Columbus"/>
    <x v="2"/>
    <n v="50"/>
    <n v="525"/>
    <n v="262500"/>
    <n v="105000"/>
    <n v="0.4"/>
    <x v="2"/>
  </r>
  <r>
    <x v="5"/>
    <n v="1185732"/>
    <x v="295"/>
    <x v="2"/>
    <x v="0"/>
    <s v="June"/>
    <n v="2"/>
    <n v="2021"/>
    <s v="Midwest"/>
    <s v="Ohio"/>
    <s v="Columbus"/>
    <x v="3"/>
    <n v="50"/>
    <n v="500"/>
    <n v="250000"/>
    <n v="100000"/>
    <n v="0.4"/>
    <x v="2"/>
  </r>
  <r>
    <x v="5"/>
    <n v="1185732"/>
    <x v="295"/>
    <x v="2"/>
    <x v="0"/>
    <s v="June"/>
    <n v="2"/>
    <n v="2021"/>
    <s v="Midwest"/>
    <s v="Ohio"/>
    <s v="Columbus"/>
    <x v="4"/>
    <n v="65"/>
    <n v="500"/>
    <n v="325000"/>
    <n v="113750"/>
    <n v="0.35"/>
    <x v="2"/>
  </r>
  <r>
    <x v="5"/>
    <n v="1185732"/>
    <x v="295"/>
    <x v="2"/>
    <x v="0"/>
    <s v="June"/>
    <n v="2"/>
    <n v="2021"/>
    <s v="Midwest"/>
    <s v="Ohio"/>
    <s v="Columbus"/>
    <x v="5"/>
    <n v="70"/>
    <n v="675"/>
    <n v="472500"/>
    <n v="236250"/>
    <n v="0.5"/>
    <x v="2"/>
  </r>
  <r>
    <x v="5"/>
    <n v="1185732"/>
    <x v="323"/>
    <x v="2"/>
    <x v="0"/>
    <s v="July"/>
    <n v="3"/>
    <n v="2021"/>
    <s v="Midwest"/>
    <s v="Ohio"/>
    <s v="Columbus"/>
    <x v="0"/>
    <n v="65"/>
    <n v="900"/>
    <n v="585000"/>
    <n v="234000"/>
    <n v="0.4"/>
    <x v="2"/>
  </r>
  <r>
    <x v="5"/>
    <n v="1185732"/>
    <x v="323"/>
    <x v="2"/>
    <x v="0"/>
    <s v="July"/>
    <n v="3"/>
    <n v="2021"/>
    <s v="Midwest"/>
    <s v="Ohio"/>
    <s v="Columbus"/>
    <x v="1"/>
    <n v="60"/>
    <n v="650"/>
    <n v="390000"/>
    <n v="136500"/>
    <n v="0.35"/>
    <x v="2"/>
  </r>
  <r>
    <x v="5"/>
    <n v="1185732"/>
    <x v="323"/>
    <x v="2"/>
    <x v="0"/>
    <s v="July"/>
    <n v="3"/>
    <n v="2021"/>
    <s v="Midwest"/>
    <s v="Ohio"/>
    <s v="Columbus"/>
    <x v="2"/>
    <n v="55"/>
    <n v="575"/>
    <n v="316250"/>
    <n v="126500"/>
    <n v="0.4"/>
    <x v="2"/>
  </r>
  <r>
    <x v="5"/>
    <n v="1185732"/>
    <x v="323"/>
    <x v="2"/>
    <x v="0"/>
    <s v="July"/>
    <n v="3"/>
    <n v="2021"/>
    <s v="Midwest"/>
    <s v="Ohio"/>
    <s v="Columbus"/>
    <x v="3"/>
    <n v="55"/>
    <n v="525"/>
    <n v="288750"/>
    <n v="115500"/>
    <n v="0.4"/>
    <x v="2"/>
  </r>
  <r>
    <x v="5"/>
    <n v="1185732"/>
    <x v="323"/>
    <x v="2"/>
    <x v="0"/>
    <s v="July"/>
    <n v="3"/>
    <n v="2021"/>
    <s v="Midwest"/>
    <s v="Ohio"/>
    <s v="Columbus"/>
    <x v="4"/>
    <n v="65"/>
    <n v="550"/>
    <n v="357500"/>
    <n v="125125"/>
    <n v="0.35"/>
    <x v="2"/>
  </r>
  <r>
    <x v="5"/>
    <n v="1185732"/>
    <x v="323"/>
    <x v="2"/>
    <x v="0"/>
    <s v="July"/>
    <n v="3"/>
    <n v="2021"/>
    <s v="Midwest"/>
    <s v="Ohio"/>
    <s v="Columbus"/>
    <x v="5"/>
    <n v="70"/>
    <n v="725"/>
    <n v="507500"/>
    <n v="253750"/>
    <n v="0.5"/>
    <x v="2"/>
  </r>
  <r>
    <x v="5"/>
    <n v="1185732"/>
    <x v="355"/>
    <x v="6"/>
    <x v="0"/>
    <s v="August"/>
    <n v="3"/>
    <n v="2021"/>
    <s v="Midwest"/>
    <s v="Ohio"/>
    <s v="Columbus"/>
    <x v="0"/>
    <n v="65"/>
    <n v="875"/>
    <n v="568750"/>
    <n v="227500"/>
    <n v="0.4"/>
    <x v="2"/>
  </r>
  <r>
    <x v="5"/>
    <n v="1185732"/>
    <x v="355"/>
    <x v="6"/>
    <x v="0"/>
    <s v="August"/>
    <n v="3"/>
    <n v="2021"/>
    <s v="Midwest"/>
    <s v="Ohio"/>
    <s v="Columbus"/>
    <x v="1"/>
    <n v="60"/>
    <n v="650"/>
    <n v="390000"/>
    <n v="136500"/>
    <n v="0.35"/>
    <x v="2"/>
  </r>
  <r>
    <x v="5"/>
    <n v="1185732"/>
    <x v="355"/>
    <x v="6"/>
    <x v="0"/>
    <s v="August"/>
    <n v="3"/>
    <n v="2021"/>
    <s v="Midwest"/>
    <s v="Ohio"/>
    <s v="Columbus"/>
    <x v="2"/>
    <n v="55"/>
    <n v="575"/>
    <n v="316250"/>
    <n v="126500"/>
    <n v="0.4"/>
    <x v="2"/>
  </r>
  <r>
    <x v="5"/>
    <n v="1185732"/>
    <x v="355"/>
    <x v="6"/>
    <x v="0"/>
    <s v="August"/>
    <n v="3"/>
    <n v="2021"/>
    <s v="Midwest"/>
    <s v="Ohio"/>
    <s v="Columbus"/>
    <x v="3"/>
    <n v="45"/>
    <n v="525"/>
    <n v="236250"/>
    <n v="94500"/>
    <n v="0.4"/>
    <x v="2"/>
  </r>
  <r>
    <x v="5"/>
    <n v="1185732"/>
    <x v="355"/>
    <x v="6"/>
    <x v="0"/>
    <s v="August"/>
    <n v="3"/>
    <n v="2021"/>
    <s v="Midwest"/>
    <s v="Ohio"/>
    <s v="Columbus"/>
    <x v="4"/>
    <n v="55"/>
    <n v="500"/>
    <n v="275000"/>
    <n v="96250"/>
    <n v="0.35"/>
    <x v="2"/>
  </r>
  <r>
    <x v="5"/>
    <n v="1185732"/>
    <x v="355"/>
    <x v="6"/>
    <x v="0"/>
    <s v="August"/>
    <n v="3"/>
    <n v="2021"/>
    <s v="Midwest"/>
    <s v="Ohio"/>
    <s v="Columbus"/>
    <x v="5"/>
    <n v="60"/>
    <n v="675"/>
    <n v="405000"/>
    <n v="202500"/>
    <n v="0.5"/>
    <x v="2"/>
  </r>
  <r>
    <x v="5"/>
    <n v="1185732"/>
    <x v="385"/>
    <x v="1"/>
    <x v="0"/>
    <s v="September"/>
    <n v="3"/>
    <n v="2021"/>
    <s v="Midwest"/>
    <s v="Ohio"/>
    <s v="Columbus"/>
    <x v="0"/>
    <n v="55"/>
    <n v="775"/>
    <n v="426250"/>
    <n v="170500"/>
    <n v="0.4"/>
    <x v="2"/>
  </r>
  <r>
    <x v="5"/>
    <n v="1185732"/>
    <x v="385"/>
    <x v="1"/>
    <x v="0"/>
    <s v="September"/>
    <n v="3"/>
    <n v="2021"/>
    <s v="Midwest"/>
    <s v="Ohio"/>
    <s v="Columbus"/>
    <x v="1"/>
    <n v="50"/>
    <n v="575"/>
    <n v="287500"/>
    <n v="100625"/>
    <n v="0.35"/>
    <x v="2"/>
  </r>
  <r>
    <x v="5"/>
    <n v="1185732"/>
    <x v="385"/>
    <x v="1"/>
    <x v="0"/>
    <s v="September"/>
    <n v="3"/>
    <n v="2021"/>
    <s v="Midwest"/>
    <s v="Ohio"/>
    <s v="Columbus"/>
    <x v="2"/>
    <n v="25"/>
    <n v="475"/>
    <n v="118750"/>
    <n v="47500"/>
    <n v="0.4"/>
    <x v="2"/>
  </r>
  <r>
    <x v="5"/>
    <n v="1185732"/>
    <x v="385"/>
    <x v="1"/>
    <x v="0"/>
    <s v="September"/>
    <n v="3"/>
    <n v="2021"/>
    <s v="Midwest"/>
    <s v="Ohio"/>
    <s v="Columbus"/>
    <x v="3"/>
    <n v="25"/>
    <n v="450"/>
    <n v="112500"/>
    <n v="45000"/>
    <n v="0.4"/>
    <x v="2"/>
  </r>
  <r>
    <x v="5"/>
    <n v="1185732"/>
    <x v="385"/>
    <x v="1"/>
    <x v="0"/>
    <s v="September"/>
    <n v="3"/>
    <n v="2021"/>
    <s v="Midwest"/>
    <s v="Ohio"/>
    <s v="Columbus"/>
    <x v="4"/>
    <n v="35"/>
    <n v="450"/>
    <n v="157500"/>
    <n v="55125"/>
    <n v="0.35"/>
    <x v="2"/>
  </r>
  <r>
    <x v="5"/>
    <n v="1185732"/>
    <x v="385"/>
    <x v="1"/>
    <x v="0"/>
    <s v="September"/>
    <n v="3"/>
    <n v="2021"/>
    <s v="Midwest"/>
    <s v="Ohio"/>
    <s v="Columbus"/>
    <x v="5"/>
    <n v="40"/>
    <n v="550"/>
    <n v="220000"/>
    <n v="110000"/>
    <n v="0.5"/>
    <x v="2"/>
  </r>
  <r>
    <x v="5"/>
    <n v="1185732"/>
    <x v="417"/>
    <x v="5"/>
    <x v="0"/>
    <s v="October"/>
    <n v="4"/>
    <n v="2021"/>
    <s v="Midwest"/>
    <s v="Ohio"/>
    <s v="Columbus"/>
    <x v="0"/>
    <n v="40"/>
    <n v="725"/>
    <n v="290000"/>
    <n v="116000"/>
    <n v="0.4"/>
    <x v="2"/>
  </r>
  <r>
    <x v="5"/>
    <n v="1185732"/>
    <x v="417"/>
    <x v="5"/>
    <x v="0"/>
    <s v="October"/>
    <n v="4"/>
    <n v="2021"/>
    <s v="Midwest"/>
    <s v="Ohio"/>
    <s v="Columbus"/>
    <x v="1"/>
    <n v="30"/>
    <n v="550"/>
    <n v="165000"/>
    <n v="57750"/>
    <n v="0.35"/>
    <x v="2"/>
  </r>
  <r>
    <x v="5"/>
    <n v="1185732"/>
    <x v="417"/>
    <x v="5"/>
    <x v="0"/>
    <s v="October"/>
    <n v="4"/>
    <n v="2021"/>
    <s v="Midwest"/>
    <s v="Ohio"/>
    <s v="Columbus"/>
    <x v="2"/>
    <n v="30"/>
    <n v="425"/>
    <n v="127500"/>
    <n v="51000"/>
    <n v="0.4"/>
    <x v="2"/>
  </r>
  <r>
    <x v="5"/>
    <n v="1185732"/>
    <x v="417"/>
    <x v="5"/>
    <x v="0"/>
    <s v="October"/>
    <n v="4"/>
    <n v="2021"/>
    <s v="Midwest"/>
    <s v="Ohio"/>
    <s v="Columbus"/>
    <x v="3"/>
    <n v="30"/>
    <n v="400"/>
    <n v="120000"/>
    <n v="48000"/>
    <n v="0.4"/>
    <x v="2"/>
  </r>
  <r>
    <x v="5"/>
    <n v="1185732"/>
    <x v="417"/>
    <x v="5"/>
    <x v="0"/>
    <s v="October"/>
    <n v="4"/>
    <n v="2021"/>
    <s v="Midwest"/>
    <s v="Ohio"/>
    <s v="Columbus"/>
    <x v="4"/>
    <n v="40"/>
    <n v="400"/>
    <n v="160000"/>
    <n v="56000"/>
    <n v="0.35"/>
    <x v="2"/>
  </r>
  <r>
    <x v="5"/>
    <n v="1185732"/>
    <x v="417"/>
    <x v="5"/>
    <x v="0"/>
    <s v="October"/>
    <n v="4"/>
    <n v="2021"/>
    <s v="Midwest"/>
    <s v="Ohio"/>
    <s v="Columbus"/>
    <x v="5"/>
    <n v="40"/>
    <n v="525"/>
    <n v="210000"/>
    <n v="105000"/>
    <n v="0.5"/>
    <x v="2"/>
  </r>
  <r>
    <x v="5"/>
    <n v="1185732"/>
    <x v="447"/>
    <x v="0"/>
    <x v="0"/>
    <s v="November"/>
    <n v="4"/>
    <n v="2021"/>
    <s v="Midwest"/>
    <s v="Ohio"/>
    <s v="Columbus"/>
    <x v="0"/>
    <n v="35"/>
    <n v="675"/>
    <n v="236250"/>
    <n v="94500"/>
    <n v="0.4"/>
    <x v="2"/>
  </r>
  <r>
    <x v="5"/>
    <n v="1185732"/>
    <x v="447"/>
    <x v="0"/>
    <x v="0"/>
    <s v="November"/>
    <n v="4"/>
    <n v="2021"/>
    <s v="Midwest"/>
    <s v="Ohio"/>
    <s v="Columbus"/>
    <x v="1"/>
    <n v="25"/>
    <n v="500"/>
    <n v="125000"/>
    <n v="43750"/>
    <n v="0.35"/>
    <x v="2"/>
  </r>
  <r>
    <x v="5"/>
    <n v="1185732"/>
    <x v="447"/>
    <x v="0"/>
    <x v="0"/>
    <s v="November"/>
    <n v="4"/>
    <n v="2021"/>
    <s v="Midwest"/>
    <s v="Ohio"/>
    <s v="Columbus"/>
    <x v="2"/>
    <n v="35"/>
    <n v="445"/>
    <n v="155750"/>
    <n v="62300"/>
    <n v="0.4"/>
    <x v="2"/>
  </r>
  <r>
    <x v="5"/>
    <n v="1185732"/>
    <x v="447"/>
    <x v="0"/>
    <x v="0"/>
    <s v="November"/>
    <n v="4"/>
    <n v="2021"/>
    <s v="Midwest"/>
    <s v="Ohio"/>
    <s v="Columbus"/>
    <x v="3"/>
    <n v="65"/>
    <n v="500"/>
    <n v="325000"/>
    <n v="130000"/>
    <n v="0.4"/>
    <x v="2"/>
  </r>
  <r>
    <x v="5"/>
    <n v="1185732"/>
    <x v="447"/>
    <x v="0"/>
    <x v="0"/>
    <s v="November"/>
    <n v="4"/>
    <n v="2021"/>
    <s v="Midwest"/>
    <s v="Ohio"/>
    <s v="Columbus"/>
    <x v="4"/>
    <n v="80"/>
    <n v="475"/>
    <n v="380000"/>
    <n v="133000"/>
    <n v="0.35"/>
    <x v="2"/>
  </r>
  <r>
    <x v="5"/>
    <n v="1185732"/>
    <x v="447"/>
    <x v="0"/>
    <x v="0"/>
    <s v="November"/>
    <n v="4"/>
    <n v="2021"/>
    <s v="Midwest"/>
    <s v="Ohio"/>
    <s v="Columbus"/>
    <x v="5"/>
    <n v="80"/>
    <n v="575"/>
    <n v="460000"/>
    <n v="230000"/>
    <n v="0.5"/>
    <x v="2"/>
  </r>
  <r>
    <x v="5"/>
    <n v="1185732"/>
    <x v="476"/>
    <x v="1"/>
    <x v="0"/>
    <s v="December"/>
    <n v="4"/>
    <n v="2021"/>
    <s v="Midwest"/>
    <s v="Ohio"/>
    <s v="Columbus"/>
    <x v="0"/>
    <n v="75"/>
    <n v="825"/>
    <n v="618750"/>
    <n v="247500"/>
    <n v="0.4"/>
    <x v="2"/>
  </r>
  <r>
    <x v="5"/>
    <n v="1185732"/>
    <x v="476"/>
    <x v="1"/>
    <x v="0"/>
    <s v="December"/>
    <n v="4"/>
    <n v="2021"/>
    <s v="Midwest"/>
    <s v="Ohio"/>
    <s v="Columbus"/>
    <x v="1"/>
    <n v="65"/>
    <n v="625"/>
    <n v="406250"/>
    <n v="142187.5"/>
    <n v="0.35"/>
    <x v="2"/>
  </r>
  <r>
    <x v="3"/>
    <n v="1185732"/>
    <x v="476"/>
    <x v="1"/>
    <x v="0"/>
    <s v="December"/>
    <n v="4"/>
    <n v="2021"/>
    <s v="Midwest"/>
    <s v="Ohio"/>
    <s v="Columbus"/>
    <x v="2"/>
    <n v="65"/>
    <n v="575"/>
    <n v="373750"/>
    <n v="149500"/>
    <n v="0.4"/>
    <x v="2"/>
  </r>
  <r>
    <x v="3"/>
    <n v="1185732"/>
    <x v="476"/>
    <x v="1"/>
    <x v="0"/>
    <s v="December"/>
    <n v="4"/>
    <n v="2021"/>
    <s v="Midwest"/>
    <s v="Ohio"/>
    <s v="Columbus"/>
    <x v="3"/>
    <n v="65"/>
    <n v="525"/>
    <n v="341250"/>
    <n v="136500"/>
    <n v="0.4"/>
    <x v="2"/>
  </r>
  <r>
    <x v="3"/>
    <n v="1185732"/>
    <x v="476"/>
    <x v="1"/>
    <x v="0"/>
    <s v="December"/>
    <n v="4"/>
    <n v="2021"/>
    <s v="Midwest"/>
    <s v="Ohio"/>
    <s v="Columbus"/>
    <x v="4"/>
    <n v="75"/>
    <n v="525"/>
    <n v="393750"/>
    <n v="137812.5"/>
    <n v="0.35"/>
    <x v="2"/>
  </r>
  <r>
    <x v="3"/>
    <n v="1185732"/>
    <x v="476"/>
    <x v="1"/>
    <x v="0"/>
    <s v="December"/>
    <n v="4"/>
    <n v="2021"/>
    <s v="Midwest"/>
    <s v="Ohio"/>
    <s v="Columbus"/>
    <x v="5"/>
    <n v="80"/>
    <n v="625"/>
    <n v="500000"/>
    <n v="250000"/>
    <n v="0.5"/>
    <x v="2"/>
  </r>
  <r>
    <x v="5"/>
    <n v="1185732"/>
    <x v="186"/>
    <x v="2"/>
    <x v="0"/>
    <s v="January"/>
    <n v="1"/>
    <n v="2021"/>
    <s v="Midwest"/>
    <s v="Ohio"/>
    <s v="Columbus"/>
    <x v="0"/>
    <n v="40"/>
    <n v="500"/>
    <n v="200000"/>
    <n v="80000"/>
    <n v="0.4"/>
    <x v="2"/>
  </r>
  <r>
    <x v="5"/>
    <n v="1185732"/>
    <x v="186"/>
    <x v="2"/>
    <x v="0"/>
    <s v="January"/>
    <n v="1"/>
    <n v="2021"/>
    <s v="Midwest"/>
    <s v="Ohio"/>
    <s v="Columbus"/>
    <x v="1"/>
    <n v="40"/>
    <n v="300"/>
    <n v="120000"/>
    <n v="42000"/>
    <n v="0.35"/>
    <x v="2"/>
  </r>
  <r>
    <x v="5"/>
    <n v="1185732"/>
    <x v="186"/>
    <x v="2"/>
    <x v="0"/>
    <s v="January"/>
    <n v="1"/>
    <n v="2021"/>
    <s v="Midwest"/>
    <s v="Ohio"/>
    <s v="Columbus"/>
    <x v="2"/>
    <n v="30"/>
    <n v="300"/>
    <n v="90000"/>
    <n v="36000"/>
    <n v="0.4"/>
    <x v="2"/>
  </r>
  <r>
    <x v="5"/>
    <n v="1185732"/>
    <x v="186"/>
    <x v="2"/>
    <x v="0"/>
    <s v="January"/>
    <n v="1"/>
    <n v="2021"/>
    <s v="Midwest"/>
    <s v="Ohio"/>
    <s v="Columbus"/>
    <x v="3"/>
    <n v="35"/>
    <n v="150"/>
    <n v="52500"/>
    <n v="21000"/>
    <n v="0.4"/>
    <x v="2"/>
  </r>
  <r>
    <x v="5"/>
    <n v="1185732"/>
    <x v="186"/>
    <x v="2"/>
    <x v="0"/>
    <s v="January"/>
    <n v="1"/>
    <n v="2021"/>
    <s v="Midwest"/>
    <s v="Ohio"/>
    <s v="Columbus"/>
    <x v="4"/>
    <n v="50"/>
    <n v="200"/>
    <n v="100000"/>
    <n v="35000"/>
    <n v="0.35"/>
    <x v="2"/>
  </r>
  <r>
    <x v="5"/>
    <n v="1185732"/>
    <x v="186"/>
    <x v="2"/>
    <x v="0"/>
    <s v="January"/>
    <n v="1"/>
    <n v="2021"/>
    <s v="Midwest"/>
    <s v="Ohio"/>
    <s v="Columbus"/>
    <x v="5"/>
    <n v="40"/>
    <n v="300"/>
    <n v="120000"/>
    <n v="48000"/>
    <n v="0.4"/>
    <x v="2"/>
  </r>
  <r>
    <x v="5"/>
    <n v="1185732"/>
    <x v="696"/>
    <x v="5"/>
    <x v="0"/>
    <s v="February"/>
    <n v="1"/>
    <n v="2021"/>
    <s v="Midwest"/>
    <s v="Ohio"/>
    <s v="Columbus"/>
    <x v="0"/>
    <n v="40"/>
    <n v="550"/>
    <n v="220000"/>
    <n v="88000"/>
    <n v="0.4"/>
    <x v="2"/>
  </r>
  <r>
    <x v="5"/>
    <n v="1185732"/>
    <x v="696"/>
    <x v="5"/>
    <x v="0"/>
    <s v="February"/>
    <n v="1"/>
    <n v="2021"/>
    <s v="Midwest"/>
    <s v="Ohio"/>
    <s v="Columbus"/>
    <x v="1"/>
    <n v="40"/>
    <n v="200"/>
    <n v="80000"/>
    <n v="28000"/>
    <n v="0.35"/>
    <x v="2"/>
  </r>
  <r>
    <x v="5"/>
    <n v="1185732"/>
    <x v="696"/>
    <x v="5"/>
    <x v="0"/>
    <s v="February"/>
    <n v="1"/>
    <n v="2021"/>
    <s v="Midwest"/>
    <s v="Ohio"/>
    <s v="Columbus"/>
    <x v="2"/>
    <n v="30"/>
    <n v="250"/>
    <n v="75000"/>
    <n v="30000"/>
    <n v="0.4"/>
    <x v="2"/>
  </r>
  <r>
    <x v="5"/>
    <n v="1185732"/>
    <x v="696"/>
    <x v="5"/>
    <x v="0"/>
    <s v="February"/>
    <n v="1"/>
    <n v="2021"/>
    <s v="Southeast"/>
    <s v="Kentucky"/>
    <s v="Louisville"/>
    <x v="3"/>
    <n v="35"/>
    <n v="125"/>
    <n v="43750"/>
    <n v="17500"/>
    <n v="0.4"/>
    <x v="2"/>
  </r>
  <r>
    <x v="5"/>
    <n v="1185732"/>
    <x v="696"/>
    <x v="5"/>
    <x v="0"/>
    <s v="February"/>
    <n v="1"/>
    <n v="2021"/>
    <s v="Southeast"/>
    <s v="Kentucky"/>
    <s v="Louisville"/>
    <x v="4"/>
    <n v="50"/>
    <n v="200"/>
    <n v="100000"/>
    <n v="35000"/>
    <n v="0.35"/>
    <x v="2"/>
  </r>
  <r>
    <x v="5"/>
    <n v="1185732"/>
    <x v="696"/>
    <x v="5"/>
    <x v="0"/>
    <s v="February"/>
    <n v="1"/>
    <n v="2021"/>
    <s v="Southeast"/>
    <s v="Kentucky"/>
    <s v="Louisville"/>
    <x v="5"/>
    <n v="40"/>
    <n v="300"/>
    <n v="120000"/>
    <n v="48000"/>
    <n v="0.4"/>
    <x v="2"/>
  </r>
  <r>
    <x v="5"/>
    <n v="1185732"/>
    <x v="226"/>
    <x v="4"/>
    <x v="1"/>
    <s v="March"/>
    <n v="1"/>
    <n v="2021"/>
    <s v="Southeast"/>
    <s v="Kentucky"/>
    <s v="Louisville"/>
    <x v="0"/>
    <n v="45"/>
    <n v="520"/>
    <n v="234000"/>
    <n v="93600"/>
    <n v="0.4"/>
    <x v="2"/>
  </r>
  <r>
    <x v="5"/>
    <n v="1185732"/>
    <x v="226"/>
    <x v="4"/>
    <x v="1"/>
    <s v="March"/>
    <n v="1"/>
    <n v="2021"/>
    <s v="Southeast"/>
    <s v="Kentucky"/>
    <s v="Louisville"/>
    <x v="1"/>
    <n v="45"/>
    <n v="225"/>
    <n v="101250"/>
    <n v="35437.5"/>
    <n v="0.35"/>
    <x v="2"/>
  </r>
  <r>
    <x v="5"/>
    <n v="1185732"/>
    <x v="226"/>
    <x v="4"/>
    <x v="1"/>
    <s v="March"/>
    <n v="1"/>
    <n v="2021"/>
    <s v="Southeast"/>
    <s v="Kentucky"/>
    <s v="Louisville"/>
    <x v="2"/>
    <n v="35"/>
    <n v="250"/>
    <n v="87500"/>
    <n v="35000"/>
    <n v="0.4"/>
    <x v="2"/>
  </r>
  <r>
    <x v="5"/>
    <n v="1185732"/>
    <x v="226"/>
    <x v="4"/>
    <x v="1"/>
    <s v="March"/>
    <n v="1"/>
    <n v="2021"/>
    <s v="Southeast"/>
    <s v="Kentucky"/>
    <s v="Louisville"/>
    <x v="3"/>
    <n v="40"/>
    <n v="100"/>
    <n v="40000"/>
    <n v="16000"/>
    <n v="0.4"/>
    <x v="2"/>
  </r>
  <r>
    <x v="5"/>
    <n v="1185732"/>
    <x v="226"/>
    <x v="4"/>
    <x v="1"/>
    <s v="March"/>
    <n v="1"/>
    <n v="2021"/>
    <s v="Southeast"/>
    <s v="Kentucky"/>
    <s v="Louisville"/>
    <x v="4"/>
    <n v="55"/>
    <n v="150"/>
    <n v="82500"/>
    <n v="28875"/>
    <n v="0.35"/>
    <x v="2"/>
  </r>
  <r>
    <x v="5"/>
    <n v="1185732"/>
    <x v="226"/>
    <x v="4"/>
    <x v="1"/>
    <s v="March"/>
    <n v="1"/>
    <n v="2021"/>
    <s v="Southeast"/>
    <s v="Kentucky"/>
    <s v="Louisville"/>
    <x v="5"/>
    <n v="45"/>
    <n v="250"/>
    <n v="112500"/>
    <n v="45000"/>
    <n v="0.4"/>
    <x v="2"/>
  </r>
  <r>
    <x v="5"/>
    <n v="1185732"/>
    <x v="245"/>
    <x v="1"/>
    <x v="0"/>
    <s v="April"/>
    <n v="2"/>
    <n v="2021"/>
    <s v="Southeast"/>
    <s v="Kentucky"/>
    <s v="Louisville"/>
    <x v="0"/>
    <n v="45"/>
    <n v="475"/>
    <n v="213750"/>
    <n v="85500"/>
    <n v="0.4"/>
    <x v="2"/>
  </r>
  <r>
    <x v="5"/>
    <n v="1185732"/>
    <x v="245"/>
    <x v="1"/>
    <x v="0"/>
    <s v="April"/>
    <n v="2"/>
    <n v="2021"/>
    <s v="Southeast"/>
    <s v="Kentucky"/>
    <s v="Louisville"/>
    <x v="1"/>
    <n v="45"/>
    <n v="175"/>
    <n v="78750"/>
    <n v="27562.5"/>
    <n v="0.35"/>
    <x v="2"/>
  </r>
  <r>
    <x v="5"/>
    <n v="1185732"/>
    <x v="245"/>
    <x v="1"/>
    <x v="0"/>
    <s v="April"/>
    <n v="2"/>
    <n v="2021"/>
    <s v="Southeast"/>
    <s v="Kentucky"/>
    <s v="Louisville"/>
    <x v="2"/>
    <n v="40"/>
    <n v="175"/>
    <n v="70000"/>
    <n v="28000"/>
    <n v="0.4"/>
    <x v="2"/>
  </r>
  <r>
    <x v="5"/>
    <n v="1185732"/>
    <x v="245"/>
    <x v="1"/>
    <x v="0"/>
    <s v="April"/>
    <n v="2"/>
    <n v="2021"/>
    <s v="Southeast"/>
    <s v="Kentucky"/>
    <s v="Louisville"/>
    <x v="3"/>
    <n v="45"/>
    <n v="100"/>
    <n v="45000"/>
    <n v="18000"/>
    <n v="0.4"/>
    <x v="2"/>
  </r>
  <r>
    <x v="5"/>
    <n v="1185732"/>
    <x v="245"/>
    <x v="1"/>
    <x v="0"/>
    <s v="April"/>
    <n v="2"/>
    <n v="2021"/>
    <s v="Southeast"/>
    <s v="Kentucky"/>
    <s v="Louisville"/>
    <x v="4"/>
    <n v="50"/>
    <n v="125"/>
    <n v="62500"/>
    <n v="21875"/>
    <n v="0.35"/>
    <x v="2"/>
  </r>
  <r>
    <x v="5"/>
    <n v="1185732"/>
    <x v="245"/>
    <x v="1"/>
    <x v="0"/>
    <s v="April"/>
    <n v="2"/>
    <n v="2021"/>
    <s v="Southeast"/>
    <s v="Kentucky"/>
    <s v="Louisville"/>
    <x v="5"/>
    <n v="40"/>
    <n v="250"/>
    <n v="100000"/>
    <n v="40000"/>
    <n v="0.4"/>
    <x v="2"/>
  </r>
  <r>
    <x v="5"/>
    <n v="1185732"/>
    <x v="276"/>
    <x v="4"/>
    <x v="1"/>
    <s v="May"/>
    <n v="2"/>
    <n v="2021"/>
    <s v="Southeast"/>
    <s v="Kentucky"/>
    <s v="Louisville"/>
    <x v="0"/>
    <n v="50"/>
    <n v="520"/>
    <n v="260000"/>
    <n v="104000"/>
    <n v="0.4"/>
    <x v="2"/>
  </r>
  <r>
    <x v="5"/>
    <n v="1185732"/>
    <x v="276"/>
    <x v="4"/>
    <x v="1"/>
    <s v="May"/>
    <n v="2"/>
    <n v="2021"/>
    <s v="Southeast"/>
    <s v="Kentucky"/>
    <s v="Louisville"/>
    <x v="1"/>
    <n v="45"/>
    <n v="225"/>
    <n v="101250"/>
    <n v="35437.5"/>
    <n v="0.35"/>
    <x v="2"/>
  </r>
  <r>
    <x v="5"/>
    <n v="1185732"/>
    <x v="276"/>
    <x v="4"/>
    <x v="1"/>
    <s v="May"/>
    <n v="2"/>
    <n v="2021"/>
    <s v="Southeast"/>
    <s v="Kentucky"/>
    <s v="Louisville"/>
    <x v="2"/>
    <n v="40"/>
    <n v="200"/>
    <n v="80000"/>
    <n v="32000"/>
    <n v="0.4"/>
    <x v="2"/>
  </r>
  <r>
    <x v="5"/>
    <n v="1185732"/>
    <x v="276"/>
    <x v="4"/>
    <x v="1"/>
    <s v="May"/>
    <n v="2"/>
    <n v="2021"/>
    <s v="Southeast"/>
    <s v="Kentucky"/>
    <s v="Louisville"/>
    <x v="3"/>
    <n v="40"/>
    <n v="125"/>
    <n v="50000"/>
    <n v="20000"/>
    <n v="0.4"/>
    <x v="2"/>
  </r>
  <r>
    <x v="5"/>
    <n v="1185732"/>
    <x v="276"/>
    <x v="4"/>
    <x v="1"/>
    <s v="May"/>
    <n v="2"/>
    <n v="2021"/>
    <s v="Southeast"/>
    <s v="Kentucky"/>
    <s v="Louisville"/>
    <x v="4"/>
    <n v="50"/>
    <n v="150"/>
    <n v="75000"/>
    <n v="26250"/>
    <n v="0.35"/>
    <x v="2"/>
  </r>
  <r>
    <x v="5"/>
    <n v="1185732"/>
    <x v="276"/>
    <x v="4"/>
    <x v="1"/>
    <s v="May"/>
    <n v="2"/>
    <n v="2021"/>
    <s v="Southeast"/>
    <s v="Kentucky"/>
    <s v="Louisville"/>
    <x v="5"/>
    <n v="55"/>
    <n v="275"/>
    <n v="151250"/>
    <n v="60500"/>
    <n v="0.4"/>
    <x v="2"/>
  </r>
  <r>
    <x v="5"/>
    <n v="1185732"/>
    <x v="306"/>
    <x v="6"/>
    <x v="0"/>
    <s v="June"/>
    <n v="2"/>
    <n v="2021"/>
    <s v="Southeast"/>
    <s v="Kentucky"/>
    <s v="Louisville"/>
    <x v="0"/>
    <n v="40"/>
    <n v="525"/>
    <n v="210000"/>
    <n v="84000"/>
    <n v="0.4"/>
    <x v="2"/>
  </r>
  <r>
    <x v="5"/>
    <n v="1185732"/>
    <x v="306"/>
    <x v="6"/>
    <x v="0"/>
    <s v="June"/>
    <n v="2"/>
    <n v="2021"/>
    <s v="Southeast"/>
    <s v="Kentucky"/>
    <s v="Louisville"/>
    <x v="1"/>
    <n v="35"/>
    <n v="275"/>
    <n v="96250"/>
    <n v="33687.5"/>
    <n v="0.35"/>
    <x v="2"/>
  </r>
  <r>
    <x v="5"/>
    <n v="1185732"/>
    <x v="306"/>
    <x v="6"/>
    <x v="0"/>
    <s v="June"/>
    <n v="2"/>
    <n v="2021"/>
    <s v="Southeast"/>
    <s v="Kentucky"/>
    <s v="Louisville"/>
    <x v="2"/>
    <n v="30"/>
    <n v="225"/>
    <n v="67500"/>
    <n v="27000"/>
    <n v="0.4"/>
    <x v="2"/>
  </r>
  <r>
    <x v="5"/>
    <n v="1185732"/>
    <x v="306"/>
    <x v="6"/>
    <x v="0"/>
    <s v="June"/>
    <n v="2"/>
    <n v="2021"/>
    <s v="Southeast"/>
    <s v="Kentucky"/>
    <s v="Louisville"/>
    <x v="3"/>
    <n v="30"/>
    <n v="200"/>
    <n v="60000"/>
    <n v="24000"/>
    <n v="0.4"/>
    <x v="2"/>
  </r>
  <r>
    <x v="5"/>
    <n v="1185732"/>
    <x v="306"/>
    <x v="6"/>
    <x v="0"/>
    <s v="June"/>
    <n v="2"/>
    <n v="2021"/>
    <s v="Southeast"/>
    <s v="Kentucky"/>
    <s v="Louisville"/>
    <x v="4"/>
    <n v="50"/>
    <n v="200"/>
    <n v="100000"/>
    <n v="35000"/>
    <n v="0.35"/>
    <x v="2"/>
  </r>
  <r>
    <x v="5"/>
    <n v="1185732"/>
    <x v="306"/>
    <x v="6"/>
    <x v="0"/>
    <s v="June"/>
    <n v="2"/>
    <n v="2021"/>
    <s v="Southeast"/>
    <s v="Kentucky"/>
    <s v="Louisville"/>
    <x v="5"/>
    <n v="55"/>
    <n v="375"/>
    <n v="206250"/>
    <n v="82500"/>
    <n v="0.4"/>
    <x v="2"/>
  </r>
  <r>
    <x v="5"/>
    <n v="1185732"/>
    <x v="335"/>
    <x v="0"/>
    <x v="0"/>
    <s v="July"/>
    <n v="3"/>
    <n v="2021"/>
    <s v="Southeast"/>
    <s v="Kentucky"/>
    <s v="Louisville"/>
    <x v="0"/>
    <n v="50"/>
    <n v="600"/>
    <n v="300000"/>
    <n v="120000"/>
    <n v="0.4"/>
    <x v="2"/>
  </r>
  <r>
    <x v="5"/>
    <n v="1185732"/>
    <x v="335"/>
    <x v="0"/>
    <x v="0"/>
    <s v="July"/>
    <n v="3"/>
    <n v="2021"/>
    <s v="Southeast"/>
    <s v="Kentucky"/>
    <s v="Louisville"/>
    <x v="1"/>
    <n v="45"/>
    <n v="350"/>
    <n v="157500"/>
    <n v="55125"/>
    <n v="0.35"/>
    <x v="2"/>
  </r>
  <r>
    <x v="5"/>
    <n v="1185732"/>
    <x v="335"/>
    <x v="0"/>
    <x v="0"/>
    <s v="July"/>
    <n v="3"/>
    <n v="2021"/>
    <s v="Southeast"/>
    <s v="Kentucky"/>
    <s v="Louisville"/>
    <x v="2"/>
    <n v="40"/>
    <n v="275"/>
    <n v="110000"/>
    <n v="44000"/>
    <n v="0.4"/>
    <x v="2"/>
  </r>
  <r>
    <x v="5"/>
    <n v="1185732"/>
    <x v="335"/>
    <x v="0"/>
    <x v="0"/>
    <s v="July"/>
    <n v="3"/>
    <n v="2021"/>
    <s v="Southeast"/>
    <s v="Kentucky"/>
    <s v="Louisville"/>
    <x v="3"/>
    <n v="40"/>
    <n v="225"/>
    <n v="90000"/>
    <n v="36000"/>
    <n v="0.4"/>
    <x v="2"/>
  </r>
  <r>
    <x v="5"/>
    <n v="1185732"/>
    <x v="335"/>
    <x v="0"/>
    <x v="0"/>
    <s v="July"/>
    <n v="3"/>
    <n v="2021"/>
    <s v="Southeast"/>
    <s v="Kentucky"/>
    <s v="Louisville"/>
    <x v="4"/>
    <n v="50"/>
    <n v="250"/>
    <n v="125000"/>
    <n v="43750"/>
    <n v="0.35"/>
    <x v="2"/>
  </r>
  <r>
    <x v="5"/>
    <n v="1185732"/>
    <x v="335"/>
    <x v="0"/>
    <x v="0"/>
    <s v="July"/>
    <n v="3"/>
    <n v="2021"/>
    <s v="Southeast"/>
    <s v="Kentucky"/>
    <s v="Louisville"/>
    <x v="5"/>
    <n v="55"/>
    <n v="425"/>
    <n v="233750"/>
    <n v="93500"/>
    <n v="0.4"/>
    <x v="2"/>
  </r>
  <r>
    <x v="5"/>
    <n v="1185732"/>
    <x v="367"/>
    <x v="4"/>
    <x v="1"/>
    <s v="August"/>
    <n v="3"/>
    <n v="2021"/>
    <s v="Southeast"/>
    <s v="Kentucky"/>
    <s v="Louisville"/>
    <x v="0"/>
    <n v="50"/>
    <n v="575"/>
    <n v="287500"/>
    <n v="115000"/>
    <n v="0.4"/>
    <x v="2"/>
  </r>
  <r>
    <x v="5"/>
    <n v="1185732"/>
    <x v="367"/>
    <x v="4"/>
    <x v="1"/>
    <s v="August"/>
    <n v="3"/>
    <n v="2021"/>
    <s v="Southeast"/>
    <s v="Kentucky"/>
    <s v="Louisville"/>
    <x v="1"/>
    <n v="45"/>
    <n v="350"/>
    <n v="157500"/>
    <n v="55125"/>
    <n v="0.35"/>
    <x v="2"/>
  </r>
  <r>
    <x v="5"/>
    <n v="1185732"/>
    <x v="367"/>
    <x v="4"/>
    <x v="1"/>
    <s v="August"/>
    <n v="3"/>
    <n v="2021"/>
    <s v="Southeast"/>
    <s v="Kentucky"/>
    <s v="Louisville"/>
    <x v="2"/>
    <n v="40"/>
    <n v="275"/>
    <n v="110000"/>
    <n v="44000"/>
    <n v="0.4"/>
    <x v="2"/>
  </r>
  <r>
    <x v="5"/>
    <n v="1185732"/>
    <x v="367"/>
    <x v="4"/>
    <x v="1"/>
    <s v="August"/>
    <n v="3"/>
    <n v="2021"/>
    <s v="Southeast"/>
    <s v="Kentucky"/>
    <s v="Louisville"/>
    <x v="3"/>
    <n v="40"/>
    <n v="250"/>
    <n v="100000"/>
    <n v="40000"/>
    <n v="0.4"/>
    <x v="2"/>
  </r>
  <r>
    <x v="5"/>
    <n v="1185732"/>
    <x v="367"/>
    <x v="4"/>
    <x v="1"/>
    <s v="August"/>
    <n v="3"/>
    <n v="2021"/>
    <s v="Southeast"/>
    <s v="Kentucky"/>
    <s v="Louisville"/>
    <x v="4"/>
    <n v="50"/>
    <n v="225"/>
    <n v="112500"/>
    <n v="39375"/>
    <n v="0.35"/>
    <x v="2"/>
  </r>
  <r>
    <x v="5"/>
    <n v="1185732"/>
    <x v="367"/>
    <x v="4"/>
    <x v="1"/>
    <s v="August"/>
    <n v="3"/>
    <n v="2021"/>
    <s v="Southeast"/>
    <s v="Kentucky"/>
    <s v="Louisville"/>
    <x v="5"/>
    <n v="55"/>
    <n v="400"/>
    <n v="220000"/>
    <n v="88000"/>
    <n v="0.4"/>
    <x v="2"/>
  </r>
  <r>
    <x v="5"/>
    <n v="1185732"/>
    <x v="399"/>
    <x v="1"/>
    <x v="0"/>
    <s v="September"/>
    <n v="3"/>
    <n v="2021"/>
    <s v="Southeast"/>
    <s v="Kentucky"/>
    <s v="Louisville"/>
    <x v="0"/>
    <n v="50"/>
    <n v="525"/>
    <n v="262500"/>
    <n v="105000"/>
    <n v="0.4"/>
    <x v="2"/>
  </r>
  <r>
    <x v="5"/>
    <n v="1185732"/>
    <x v="399"/>
    <x v="1"/>
    <x v="0"/>
    <s v="September"/>
    <n v="3"/>
    <n v="2021"/>
    <s v="Southeast"/>
    <s v="Kentucky"/>
    <s v="Louisville"/>
    <x v="1"/>
    <n v="45"/>
    <n v="325"/>
    <n v="146250"/>
    <n v="51187.5"/>
    <n v="0.35"/>
    <x v="2"/>
  </r>
  <r>
    <x v="5"/>
    <n v="1185732"/>
    <x v="399"/>
    <x v="1"/>
    <x v="0"/>
    <s v="September"/>
    <n v="3"/>
    <n v="2021"/>
    <s v="Southeast"/>
    <s v="Kentucky"/>
    <s v="Louisville"/>
    <x v="2"/>
    <n v="35"/>
    <n v="225"/>
    <n v="78750"/>
    <n v="31500"/>
    <n v="0.4"/>
    <x v="2"/>
  </r>
  <r>
    <x v="5"/>
    <n v="1185732"/>
    <x v="399"/>
    <x v="1"/>
    <x v="0"/>
    <s v="September"/>
    <n v="3"/>
    <n v="2021"/>
    <s v="Southeast"/>
    <s v="Kentucky"/>
    <s v="Louisville"/>
    <x v="3"/>
    <n v="35"/>
    <n v="200"/>
    <n v="70000"/>
    <n v="28000"/>
    <n v="0.4"/>
    <x v="2"/>
  </r>
  <r>
    <x v="5"/>
    <n v="1185732"/>
    <x v="399"/>
    <x v="1"/>
    <x v="0"/>
    <s v="September"/>
    <n v="3"/>
    <n v="2021"/>
    <s v="Southeast"/>
    <s v="Kentucky"/>
    <s v="Louisville"/>
    <x v="4"/>
    <n v="45"/>
    <n v="200"/>
    <n v="90000"/>
    <n v="31500"/>
    <n v="0.35"/>
    <x v="2"/>
  </r>
  <r>
    <x v="5"/>
    <n v="1185732"/>
    <x v="399"/>
    <x v="1"/>
    <x v="0"/>
    <s v="September"/>
    <n v="3"/>
    <n v="2021"/>
    <s v="Southeast"/>
    <s v="Kentucky"/>
    <s v="Louisville"/>
    <x v="5"/>
    <n v="50"/>
    <n v="275"/>
    <n v="137500"/>
    <n v="55000"/>
    <n v="0.4"/>
    <x v="2"/>
  </r>
  <r>
    <x v="5"/>
    <n v="1185732"/>
    <x v="428"/>
    <x v="2"/>
    <x v="0"/>
    <s v="October"/>
    <n v="4"/>
    <n v="2021"/>
    <s v="Southeast"/>
    <s v="Kentucky"/>
    <s v="Louisville"/>
    <x v="0"/>
    <n v="55"/>
    <n v="450"/>
    <n v="247500"/>
    <n v="99000"/>
    <n v="0.4"/>
    <x v="2"/>
  </r>
  <r>
    <x v="5"/>
    <n v="1185732"/>
    <x v="428"/>
    <x v="2"/>
    <x v="0"/>
    <s v="October"/>
    <n v="4"/>
    <n v="2021"/>
    <s v="Southeast"/>
    <s v="Kentucky"/>
    <s v="Louisville"/>
    <x v="1"/>
    <n v="45"/>
    <n v="275"/>
    <n v="123750"/>
    <n v="43312.5"/>
    <n v="0.35"/>
    <x v="2"/>
  </r>
  <r>
    <x v="5"/>
    <n v="1185732"/>
    <x v="428"/>
    <x v="2"/>
    <x v="0"/>
    <s v="October"/>
    <n v="4"/>
    <n v="2021"/>
    <s v="Southeast"/>
    <s v="Kentucky"/>
    <s v="Louisville"/>
    <x v="2"/>
    <n v="45"/>
    <n v="175"/>
    <n v="78750"/>
    <n v="31500"/>
    <n v="0.4"/>
    <x v="2"/>
  </r>
  <r>
    <x v="5"/>
    <n v="1185732"/>
    <x v="428"/>
    <x v="2"/>
    <x v="0"/>
    <s v="October"/>
    <n v="4"/>
    <n v="2021"/>
    <s v="Southeast"/>
    <s v="Kentucky"/>
    <s v="Louisville"/>
    <x v="3"/>
    <n v="45"/>
    <n v="150"/>
    <n v="67500"/>
    <n v="27000"/>
    <n v="0.4"/>
    <x v="2"/>
  </r>
  <r>
    <x v="5"/>
    <n v="1185732"/>
    <x v="428"/>
    <x v="2"/>
    <x v="0"/>
    <s v="October"/>
    <n v="4"/>
    <n v="2021"/>
    <s v="Southeast"/>
    <s v="Kentucky"/>
    <s v="Louisville"/>
    <x v="4"/>
    <n v="55"/>
    <n v="150"/>
    <n v="82500"/>
    <n v="28875"/>
    <n v="0.35"/>
    <x v="2"/>
  </r>
  <r>
    <x v="5"/>
    <n v="1185732"/>
    <x v="428"/>
    <x v="2"/>
    <x v="0"/>
    <s v="October"/>
    <n v="4"/>
    <n v="2021"/>
    <s v="Southeast"/>
    <s v="Kentucky"/>
    <s v="Louisville"/>
    <x v="5"/>
    <n v="55"/>
    <n v="275"/>
    <n v="151250"/>
    <n v="60500"/>
    <n v="0.4"/>
    <x v="2"/>
  </r>
  <r>
    <x v="5"/>
    <n v="1185732"/>
    <x v="459"/>
    <x v="5"/>
    <x v="0"/>
    <s v="November"/>
    <n v="4"/>
    <n v="2021"/>
    <s v="Southeast"/>
    <s v="Kentucky"/>
    <s v="Louisville"/>
    <x v="0"/>
    <n v="50"/>
    <n v="425"/>
    <n v="212500"/>
    <n v="85000"/>
    <n v="0.4"/>
    <x v="2"/>
  </r>
  <r>
    <x v="5"/>
    <n v="1185732"/>
    <x v="459"/>
    <x v="5"/>
    <x v="0"/>
    <s v="November"/>
    <n v="4"/>
    <n v="2021"/>
    <s v="Southeast"/>
    <s v="Kentucky"/>
    <s v="Louisville"/>
    <x v="1"/>
    <n v="40"/>
    <n v="275"/>
    <n v="110000"/>
    <n v="38500"/>
    <n v="0.35"/>
    <x v="2"/>
  </r>
  <r>
    <x v="5"/>
    <n v="1185732"/>
    <x v="459"/>
    <x v="5"/>
    <x v="0"/>
    <s v="November"/>
    <n v="4"/>
    <n v="2021"/>
    <s v="Southeast"/>
    <s v="Kentucky"/>
    <s v="Louisville"/>
    <x v="2"/>
    <n v="45"/>
    <n v="220"/>
    <n v="99000"/>
    <n v="39600"/>
    <n v="0.4"/>
    <x v="2"/>
  </r>
  <r>
    <x v="0"/>
    <n v="1185732"/>
    <x v="459"/>
    <x v="5"/>
    <x v="0"/>
    <s v="November"/>
    <n v="4"/>
    <n v="2021"/>
    <s v="Southeast"/>
    <s v="Kentucky"/>
    <s v="Louisville"/>
    <x v="3"/>
    <n v="55"/>
    <n v="200"/>
    <n v="110000"/>
    <n v="44000"/>
    <n v="0.4"/>
    <x v="2"/>
  </r>
  <r>
    <x v="0"/>
    <n v="1185732"/>
    <x v="459"/>
    <x v="5"/>
    <x v="0"/>
    <s v="November"/>
    <n v="4"/>
    <n v="2021"/>
    <s v="Southeast"/>
    <s v="Kentucky"/>
    <s v="Louisville"/>
    <x v="4"/>
    <n v="65"/>
    <n v="175"/>
    <n v="113750"/>
    <n v="39812.5"/>
    <n v="0.35"/>
    <x v="2"/>
  </r>
  <r>
    <x v="0"/>
    <n v="1185732"/>
    <x v="459"/>
    <x v="5"/>
    <x v="0"/>
    <s v="November"/>
    <n v="4"/>
    <n v="2021"/>
    <s v="Southeast"/>
    <s v="Kentucky"/>
    <s v="Louisville"/>
    <x v="5"/>
    <n v="70"/>
    <n v="275"/>
    <n v="192500"/>
    <n v="77000"/>
    <n v="0.4"/>
    <x v="2"/>
  </r>
  <r>
    <x v="0"/>
    <n v="1185732"/>
    <x v="488"/>
    <x v="6"/>
    <x v="0"/>
    <s v="December"/>
    <n v="4"/>
    <n v="2021"/>
    <s v="Southeast"/>
    <s v="Kentucky"/>
    <s v="Louisville"/>
    <x v="0"/>
    <n v="65"/>
    <n v="525"/>
    <n v="341250"/>
    <n v="136500"/>
    <n v="0.4"/>
    <x v="2"/>
  </r>
  <r>
    <x v="0"/>
    <n v="1185732"/>
    <x v="488"/>
    <x v="6"/>
    <x v="0"/>
    <s v="December"/>
    <n v="4"/>
    <n v="2021"/>
    <s v="Southeast"/>
    <s v="Kentucky"/>
    <s v="Louisville"/>
    <x v="1"/>
    <n v="55"/>
    <n v="325"/>
    <n v="178750"/>
    <n v="62562.5"/>
    <n v="0.35"/>
    <x v="2"/>
  </r>
  <r>
    <x v="0"/>
    <n v="1185732"/>
    <x v="488"/>
    <x v="6"/>
    <x v="0"/>
    <s v="December"/>
    <n v="4"/>
    <n v="2021"/>
    <s v="Southeast"/>
    <s v="Kentucky"/>
    <s v="Louisville"/>
    <x v="2"/>
    <n v="55"/>
    <n v="275"/>
    <n v="151250"/>
    <n v="60500"/>
    <n v="0.4"/>
    <x v="2"/>
  </r>
  <r>
    <x v="0"/>
    <n v="1185732"/>
    <x v="488"/>
    <x v="6"/>
    <x v="0"/>
    <s v="December"/>
    <n v="4"/>
    <n v="2021"/>
    <s v="Southeast"/>
    <s v="Kentucky"/>
    <s v="Louisville"/>
    <x v="3"/>
    <n v="50"/>
    <n v="225"/>
    <n v="112500"/>
    <n v="45000"/>
    <n v="0.4"/>
    <x v="2"/>
  </r>
  <r>
    <x v="0"/>
    <n v="1185732"/>
    <x v="488"/>
    <x v="6"/>
    <x v="0"/>
    <s v="December"/>
    <n v="4"/>
    <n v="2021"/>
    <s v="Southeast"/>
    <s v="Kentucky"/>
    <s v="Louisville"/>
    <x v="4"/>
    <n v="60"/>
    <n v="225"/>
    <n v="135000"/>
    <n v="47250"/>
    <n v="0.35"/>
    <x v="2"/>
  </r>
  <r>
    <x v="0"/>
    <n v="1185732"/>
    <x v="488"/>
    <x v="6"/>
    <x v="0"/>
    <s v="December"/>
    <n v="4"/>
    <n v="2021"/>
    <s v="Southeast"/>
    <s v="Kentucky"/>
    <s v="Louisville"/>
    <x v="5"/>
    <n v="65"/>
    <n v="325"/>
    <n v="211250"/>
    <n v="84500"/>
    <n v="0.4"/>
    <x v="2"/>
  </r>
  <r>
    <x v="0"/>
    <n v="1185732"/>
    <x v="184"/>
    <x v="0"/>
    <x v="0"/>
    <s v="January"/>
    <n v="1"/>
    <n v="2021"/>
    <s v="Southeast"/>
    <s v="Kentucky"/>
    <s v="Louisville"/>
    <x v="0"/>
    <n v="30"/>
    <n v="725"/>
    <n v="217500"/>
    <n v="87000"/>
    <n v="0.4"/>
    <x v="2"/>
  </r>
  <r>
    <x v="0"/>
    <n v="1185732"/>
    <x v="184"/>
    <x v="0"/>
    <x v="0"/>
    <s v="January"/>
    <n v="1"/>
    <n v="2021"/>
    <s v="Southeast"/>
    <s v="Kentucky"/>
    <s v="Louisville"/>
    <x v="1"/>
    <n v="30"/>
    <n v="525"/>
    <n v="157500"/>
    <n v="55125"/>
    <n v="0.35"/>
    <x v="2"/>
  </r>
  <r>
    <x v="0"/>
    <n v="1185732"/>
    <x v="184"/>
    <x v="0"/>
    <x v="0"/>
    <s v="January"/>
    <n v="1"/>
    <n v="2021"/>
    <s v="Southeast"/>
    <s v="Kentucky"/>
    <s v="Louisville"/>
    <x v="2"/>
    <n v="20"/>
    <n v="525"/>
    <n v="105000"/>
    <n v="42000"/>
    <n v="0.4"/>
    <x v="2"/>
  </r>
  <r>
    <x v="0"/>
    <n v="1185732"/>
    <x v="184"/>
    <x v="0"/>
    <x v="0"/>
    <s v="January"/>
    <n v="1"/>
    <n v="2021"/>
    <s v="Southeast"/>
    <s v="Kentucky"/>
    <s v="Louisville"/>
    <x v="3"/>
    <n v="25"/>
    <n v="375"/>
    <n v="93750"/>
    <n v="37500"/>
    <n v="0.4"/>
    <x v="2"/>
  </r>
  <r>
    <x v="0"/>
    <n v="1185732"/>
    <x v="184"/>
    <x v="0"/>
    <x v="0"/>
    <s v="January"/>
    <n v="1"/>
    <n v="2021"/>
    <s v="Southeast"/>
    <s v="Kentucky"/>
    <s v="Louisville"/>
    <x v="4"/>
    <n v="40"/>
    <n v="425"/>
    <n v="170000"/>
    <n v="59500"/>
    <n v="0.35"/>
    <x v="2"/>
  </r>
  <r>
    <x v="0"/>
    <n v="1185732"/>
    <x v="184"/>
    <x v="0"/>
    <x v="0"/>
    <s v="January"/>
    <n v="1"/>
    <n v="2021"/>
    <s v="Southeast"/>
    <s v="Kentucky"/>
    <s v="Louisville"/>
    <x v="5"/>
    <n v="30"/>
    <n v="525"/>
    <n v="157500"/>
    <n v="78750"/>
    <n v="0.5"/>
    <x v="2"/>
  </r>
  <r>
    <x v="0"/>
    <n v="1185732"/>
    <x v="213"/>
    <x v="1"/>
    <x v="0"/>
    <s v="February"/>
    <n v="1"/>
    <n v="2021"/>
    <s v="Southeast"/>
    <s v="Kentucky"/>
    <s v="Louisville"/>
    <x v="0"/>
    <n v="30"/>
    <n v="775"/>
    <n v="232500"/>
    <n v="93000"/>
    <n v="0.4"/>
    <x v="2"/>
  </r>
  <r>
    <x v="0"/>
    <n v="1185732"/>
    <x v="213"/>
    <x v="1"/>
    <x v="0"/>
    <s v="February"/>
    <n v="1"/>
    <n v="2021"/>
    <s v="Southeast"/>
    <s v="Kentucky"/>
    <s v="Louisville"/>
    <x v="1"/>
    <n v="30"/>
    <n v="425"/>
    <n v="127500"/>
    <n v="44625"/>
    <n v="0.35"/>
    <x v="2"/>
  </r>
  <r>
    <x v="0"/>
    <n v="1185732"/>
    <x v="213"/>
    <x v="1"/>
    <x v="0"/>
    <s v="February"/>
    <n v="1"/>
    <n v="2021"/>
    <s v="Southeast"/>
    <s v="Kentucky"/>
    <s v="Louisville"/>
    <x v="2"/>
    <n v="20"/>
    <n v="475"/>
    <n v="95000"/>
    <n v="38000"/>
    <n v="0.4"/>
    <x v="2"/>
  </r>
  <r>
    <x v="0"/>
    <n v="1185732"/>
    <x v="213"/>
    <x v="1"/>
    <x v="0"/>
    <s v="February"/>
    <n v="1"/>
    <n v="2021"/>
    <s v="South"/>
    <s v="Mississippi"/>
    <s v="Jackson"/>
    <x v="3"/>
    <n v="25"/>
    <n v="325"/>
    <n v="81250"/>
    <n v="32500"/>
    <n v="0.4"/>
    <x v="2"/>
  </r>
  <r>
    <x v="0"/>
    <n v="1185732"/>
    <x v="213"/>
    <x v="1"/>
    <x v="0"/>
    <s v="February"/>
    <n v="1"/>
    <n v="2021"/>
    <s v="South"/>
    <s v="Mississippi"/>
    <s v="Jackson"/>
    <x v="4"/>
    <n v="40"/>
    <n v="400"/>
    <n v="160000"/>
    <n v="56000"/>
    <n v="0.35"/>
    <x v="2"/>
  </r>
  <r>
    <x v="0"/>
    <n v="1185732"/>
    <x v="213"/>
    <x v="1"/>
    <x v="0"/>
    <s v="February"/>
    <n v="1"/>
    <n v="2021"/>
    <s v="South"/>
    <s v="Mississippi"/>
    <s v="Jackson"/>
    <x v="5"/>
    <n v="25"/>
    <n v="500"/>
    <n v="125000"/>
    <n v="62500"/>
    <n v="0.5"/>
    <x v="2"/>
  </r>
  <r>
    <x v="0"/>
    <n v="1185732"/>
    <x v="221"/>
    <x v="6"/>
    <x v="0"/>
    <s v="March"/>
    <n v="1"/>
    <n v="2021"/>
    <s v="South"/>
    <s v="Mississippi"/>
    <s v="Jackson"/>
    <x v="0"/>
    <n v="25"/>
    <n v="720"/>
    <n v="180000"/>
    <n v="72000"/>
    <n v="0.4"/>
    <x v="2"/>
  </r>
  <r>
    <x v="0"/>
    <n v="1185732"/>
    <x v="221"/>
    <x v="6"/>
    <x v="0"/>
    <s v="March"/>
    <n v="1"/>
    <n v="2021"/>
    <s v="South"/>
    <s v="Mississippi"/>
    <s v="Jackson"/>
    <x v="1"/>
    <n v="25"/>
    <n v="400"/>
    <n v="100000"/>
    <n v="35000"/>
    <n v="0.35"/>
    <x v="2"/>
  </r>
  <r>
    <x v="0"/>
    <n v="1185732"/>
    <x v="221"/>
    <x v="6"/>
    <x v="0"/>
    <s v="March"/>
    <n v="1"/>
    <n v="2021"/>
    <s v="South"/>
    <s v="Mississippi"/>
    <s v="Jackson"/>
    <x v="2"/>
    <n v="15"/>
    <n v="425"/>
    <n v="63750"/>
    <n v="25500"/>
    <n v="0.4"/>
    <x v="2"/>
  </r>
  <r>
    <x v="0"/>
    <n v="1185732"/>
    <x v="221"/>
    <x v="6"/>
    <x v="0"/>
    <s v="March"/>
    <n v="1"/>
    <n v="2021"/>
    <s v="South"/>
    <s v="Mississippi"/>
    <s v="Jackson"/>
    <x v="3"/>
    <n v="20"/>
    <n v="275"/>
    <n v="55000"/>
    <n v="22000"/>
    <n v="0.4"/>
    <x v="2"/>
  </r>
  <r>
    <x v="0"/>
    <n v="1185732"/>
    <x v="221"/>
    <x v="6"/>
    <x v="0"/>
    <s v="March"/>
    <n v="1"/>
    <n v="2021"/>
    <s v="South"/>
    <s v="Mississippi"/>
    <s v="Jackson"/>
    <x v="4"/>
    <n v="35"/>
    <n v="325"/>
    <n v="113750"/>
    <n v="39812.5"/>
    <n v="0.35"/>
    <x v="2"/>
  </r>
  <r>
    <x v="0"/>
    <n v="1185732"/>
    <x v="221"/>
    <x v="6"/>
    <x v="0"/>
    <s v="March"/>
    <n v="1"/>
    <n v="2021"/>
    <s v="South"/>
    <s v="Mississippi"/>
    <s v="Jackson"/>
    <x v="5"/>
    <n v="25"/>
    <n v="425"/>
    <n v="106250"/>
    <n v="53125"/>
    <n v="0.5"/>
    <x v="2"/>
  </r>
  <r>
    <x v="0"/>
    <n v="1185732"/>
    <x v="240"/>
    <x v="3"/>
    <x v="1"/>
    <s v="April"/>
    <n v="2"/>
    <n v="2021"/>
    <s v="South"/>
    <s v="Mississippi"/>
    <s v="Jackson"/>
    <x v="0"/>
    <n v="25"/>
    <n v="675"/>
    <n v="168750"/>
    <n v="67500"/>
    <n v="0.4"/>
    <x v="2"/>
  </r>
  <r>
    <x v="0"/>
    <n v="1185732"/>
    <x v="240"/>
    <x v="3"/>
    <x v="1"/>
    <s v="April"/>
    <n v="2"/>
    <n v="2021"/>
    <s v="South"/>
    <s v="Mississippi"/>
    <s v="Jackson"/>
    <x v="1"/>
    <n v="25"/>
    <n v="375"/>
    <n v="93750"/>
    <n v="32812.5"/>
    <n v="0.35"/>
    <x v="2"/>
  </r>
  <r>
    <x v="0"/>
    <n v="1185732"/>
    <x v="240"/>
    <x v="3"/>
    <x v="1"/>
    <s v="April"/>
    <n v="2"/>
    <n v="2021"/>
    <s v="South"/>
    <s v="Mississippi"/>
    <s v="Jackson"/>
    <x v="2"/>
    <n v="15"/>
    <n v="375"/>
    <n v="56250"/>
    <n v="22500"/>
    <n v="0.4"/>
    <x v="2"/>
  </r>
  <r>
    <x v="0"/>
    <n v="1185732"/>
    <x v="240"/>
    <x v="3"/>
    <x v="1"/>
    <s v="April"/>
    <n v="2"/>
    <n v="2021"/>
    <s v="South"/>
    <s v="Mississippi"/>
    <s v="Jackson"/>
    <x v="3"/>
    <n v="20"/>
    <n v="300"/>
    <n v="60000"/>
    <n v="24000"/>
    <n v="0.4"/>
    <x v="2"/>
  </r>
  <r>
    <x v="0"/>
    <n v="1185732"/>
    <x v="240"/>
    <x v="3"/>
    <x v="1"/>
    <s v="April"/>
    <n v="2"/>
    <n v="2021"/>
    <s v="South"/>
    <s v="Mississippi"/>
    <s v="Jackson"/>
    <x v="4"/>
    <n v="40"/>
    <n v="325"/>
    <n v="130000"/>
    <n v="45500"/>
    <n v="0.35"/>
    <x v="2"/>
  </r>
  <r>
    <x v="0"/>
    <n v="1185732"/>
    <x v="240"/>
    <x v="3"/>
    <x v="1"/>
    <s v="April"/>
    <n v="2"/>
    <n v="2021"/>
    <s v="South"/>
    <s v="Mississippi"/>
    <s v="Jackson"/>
    <x v="5"/>
    <n v="30"/>
    <n v="475"/>
    <n v="142500"/>
    <n v="71250"/>
    <n v="0.5"/>
    <x v="2"/>
  </r>
  <r>
    <x v="0"/>
    <n v="1185732"/>
    <x v="269"/>
    <x v="4"/>
    <x v="1"/>
    <s v="May"/>
    <n v="2"/>
    <n v="2021"/>
    <s v="South"/>
    <s v="Mississippi"/>
    <s v="Jackson"/>
    <x v="0"/>
    <n v="40"/>
    <n v="745"/>
    <n v="298000"/>
    <n v="119200"/>
    <n v="0.4"/>
    <x v="2"/>
  </r>
  <r>
    <x v="0"/>
    <n v="1185732"/>
    <x v="269"/>
    <x v="4"/>
    <x v="1"/>
    <s v="May"/>
    <n v="2"/>
    <n v="2021"/>
    <s v="South"/>
    <s v="Mississippi"/>
    <s v="Jackson"/>
    <x v="1"/>
    <n v="40"/>
    <n v="450"/>
    <n v="180000"/>
    <n v="63000"/>
    <n v="0.35"/>
    <x v="2"/>
  </r>
  <r>
    <x v="0"/>
    <n v="1185732"/>
    <x v="269"/>
    <x v="4"/>
    <x v="1"/>
    <s v="May"/>
    <n v="2"/>
    <n v="2021"/>
    <s v="South"/>
    <s v="Mississippi"/>
    <s v="Jackson"/>
    <x v="2"/>
    <n v="35"/>
    <n v="425"/>
    <n v="148750"/>
    <n v="59500"/>
    <n v="0.4"/>
    <x v="2"/>
  </r>
  <r>
    <x v="0"/>
    <n v="1185732"/>
    <x v="269"/>
    <x v="4"/>
    <x v="1"/>
    <s v="May"/>
    <n v="2"/>
    <n v="2021"/>
    <s v="South"/>
    <s v="Mississippi"/>
    <s v="Jackson"/>
    <x v="3"/>
    <n v="35"/>
    <n v="375"/>
    <n v="131250"/>
    <n v="52500"/>
    <n v="0.4"/>
    <x v="2"/>
  </r>
  <r>
    <x v="0"/>
    <n v="1185732"/>
    <x v="269"/>
    <x v="4"/>
    <x v="1"/>
    <s v="May"/>
    <n v="2"/>
    <n v="2021"/>
    <s v="South"/>
    <s v="Mississippi"/>
    <s v="Jackson"/>
    <x v="4"/>
    <n v="45"/>
    <n v="400"/>
    <n v="180000"/>
    <n v="63000"/>
    <n v="0.35"/>
    <x v="2"/>
  </r>
  <r>
    <x v="0"/>
    <n v="1185732"/>
    <x v="269"/>
    <x v="4"/>
    <x v="1"/>
    <s v="May"/>
    <n v="2"/>
    <n v="2021"/>
    <s v="South"/>
    <s v="Mississippi"/>
    <s v="Jackson"/>
    <x v="5"/>
    <n v="50"/>
    <n v="500"/>
    <n v="250000"/>
    <n v="125000"/>
    <n v="0.5"/>
    <x v="2"/>
  </r>
  <r>
    <x v="0"/>
    <n v="1185732"/>
    <x v="302"/>
    <x v="2"/>
    <x v="0"/>
    <s v="June"/>
    <n v="2"/>
    <n v="2021"/>
    <s v="South"/>
    <s v="Mississippi"/>
    <s v="Jackson"/>
    <x v="0"/>
    <n v="45"/>
    <n v="750"/>
    <n v="337500"/>
    <n v="135000"/>
    <n v="0.4"/>
    <x v="2"/>
  </r>
  <r>
    <x v="0"/>
    <n v="1185732"/>
    <x v="302"/>
    <x v="2"/>
    <x v="0"/>
    <s v="June"/>
    <n v="2"/>
    <n v="2021"/>
    <s v="South"/>
    <s v="Mississippi"/>
    <s v="Jackson"/>
    <x v="1"/>
    <n v="40"/>
    <n v="500"/>
    <n v="200000"/>
    <n v="70000"/>
    <n v="0.35"/>
    <x v="2"/>
  </r>
  <r>
    <x v="0"/>
    <n v="1185732"/>
    <x v="302"/>
    <x v="2"/>
    <x v="0"/>
    <s v="June"/>
    <n v="2"/>
    <n v="2021"/>
    <s v="South"/>
    <s v="Mississippi"/>
    <s v="Jackson"/>
    <x v="2"/>
    <n v="45"/>
    <n v="475"/>
    <n v="213750"/>
    <n v="85500"/>
    <n v="0.4"/>
    <x v="2"/>
  </r>
  <r>
    <x v="0"/>
    <n v="1185732"/>
    <x v="302"/>
    <x v="2"/>
    <x v="0"/>
    <s v="June"/>
    <n v="2"/>
    <n v="2021"/>
    <s v="South"/>
    <s v="Mississippi"/>
    <s v="Jackson"/>
    <x v="3"/>
    <n v="45"/>
    <n v="450"/>
    <n v="202500"/>
    <n v="81000"/>
    <n v="0.4"/>
    <x v="2"/>
  </r>
  <r>
    <x v="0"/>
    <n v="1185732"/>
    <x v="302"/>
    <x v="2"/>
    <x v="0"/>
    <s v="June"/>
    <n v="2"/>
    <n v="2021"/>
    <s v="South"/>
    <s v="Mississippi"/>
    <s v="Jackson"/>
    <x v="4"/>
    <n v="60"/>
    <n v="450"/>
    <n v="270000"/>
    <n v="94500"/>
    <n v="0.35"/>
    <x v="2"/>
  </r>
  <r>
    <x v="0"/>
    <n v="1185732"/>
    <x v="302"/>
    <x v="2"/>
    <x v="0"/>
    <s v="June"/>
    <n v="2"/>
    <n v="2021"/>
    <s v="South"/>
    <s v="Mississippi"/>
    <s v="Jackson"/>
    <x v="5"/>
    <n v="65"/>
    <n v="625"/>
    <n v="406250"/>
    <n v="203125"/>
    <n v="0.5"/>
    <x v="2"/>
  </r>
  <r>
    <x v="0"/>
    <n v="1185732"/>
    <x v="330"/>
    <x v="2"/>
    <x v="0"/>
    <s v="July"/>
    <n v="3"/>
    <n v="2021"/>
    <s v="South"/>
    <s v="Mississippi"/>
    <s v="Jackson"/>
    <x v="0"/>
    <n v="60"/>
    <n v="850"/>
    <n v="510000"/>
    <n v="204000"/>
    <n v="0.4"/>
    <x v="2"/>
  </r>
  <r>
    <x v="1"/>
    <n v="1185732"/>
    <x v="330"/>
    <x v="2"/>
    <x v="0"/>
    <s v="July"/>
    <n v="3"/>
    <n v="2021"/>
    <s v="South"/>
    <s v="Mississippi"/>
    <s v="Jackson"/>
    <x v="1"/>
    <n v="55"/>
    <n v="600"/>
    <n v="330000"/>
    <n v="115500"/>
    <n v="0.35"/>
    <x v="2"/>
  </r>
  <r>
    <x v="1"/>
    <n v="1185732"/>
    <x v="330"/>
    <x v="2"/>
    <x v="0"/>
    <s v="July"/>
    <n v="3"/>
    <n v="2021"/>
    <s v="South"/>
    <s v="Mississippi"/>
    <s v="Jackson"/>
    <x v="2"/>
    <n v="50"/>
    <n v="525"/>
    <n v="262500"/>
    <n v="105000"/>
    <n v="0.4"/>
    <x v="2"/>
  </r>
  <r>
    <x v="1"/>
    <n v="1185732"/>
    <x v="330"/>
    <x v="2"/>
    <x v="0"/>
    <s v="July"/>
    <n v="3"/>
    <n v="2021"/>
    <s v="South"/>
    <s v="Mississippi"/>
    <s v="Jackson"/>
    <x v="3"/>
    <n v="50"/>
    <n v="475"/>
    <n v="237500"/>
    <n v="95000"/>
    <n v="0.4"/>
    <x v="2"/>
  </r>
  <r>
    <x v="1"/>
    <n v="1185732"/>
    <x v="330"/>
    <x v="2"/>
    <x v="0"/>
    <s v="July"/>
    <n v="3"/>
    <n v="2021"/>
    <s v="South"/>
    <s v="Mississippi"/>
    <s v="Jackson"/>
    <x v="4"/>
    <n v="60"/>
    <n v="500"/>
    <n v="300000"/>
    <n v="105000"/>
    <n v="0.35"/>
    <x v="2"/>
  </r>
  <r>
    <x v="1"/>
    <n v="1185732"/>
    <x v="330"/>
    <x v="2"/>
    <x v="0"/>
    <s v="July"/>
    <n v="3"/>
    <n v="2021"/>
    <s v="South"/>
    <s v="Mississippi"/>
    <s v="Jackson"/>
    <x v="5"/>
    <n v="65"/>
    <n v="675"/>
    <n v="438750"/>
    <n v="219375"/>
    <n v="0.5"/>
    <x v="2"/>
  </r>
  <r>
    <x v="1"/>
    <n v="1185732"/>
    <x v="362"/>
    <x v="6"/>
    <x v="0"/>
    <s v="August"/>
    <n v="3"/>
    <n v="2021"/>
    <s v="South"/>
    <s v="Mississippi"/>
    <s v="Jackson"/>
    <x v="0"/>
    <n v="60"/>
    <n v="825"/>
    <n v="495000"/>
    <n v="198000"/>
    <n v="0.4"/>
    <x v="2"/>
  </r>
  <r>
    <x v="1"/>
    <n v="1185732"/>
    <x v="362"/>
    <x v="6"/>
    <x v="0"/>
    <s v="August"/>
    <n v="3"/>
    <n v="2021"/>
    <s v="South"/>
    <s v="Mississippi"/>
    <s v="Jackson"/>
    <x v="1"/>
    <n v="55"/>
    <n v="600"/>
    <n v="330000"/>
    <n v="115500"/>
    <n v="0.35"/>
    <x v="2"/>
  </r>
  <r>
    <x v="1"/>
    <n v="1185732"/>
    <x v="362"/>
    <x v="6"/>
    <x v="0"/>
    <s v="August"/>
    <n v="3"/>
    <n v="2021"/>
    <s v="South"/>
    <s v="Mississippi"/>
    <s v="Jackson"/>
    <x v="2"/>
    <n v="50"/>
    <n v="525"/>
    <n v="262500"/>
    <n v="105000"/>
    <n v="0.4"/>
    <x v="2"/>
  </r>
  <r>
    <x v="1"/>
    <n v="1185732"/>
    <x v="362"/>
    <x v="6"/>
    <x v="0"/>
    <s v="August"/>
    <n v="3"/>
    <n v="2021"/>
    <s v="South"/>
    <s v="Mississippi"/>
    <s v="Jackson"/>
    <x v="3"/>
    <n v="40"/>
    <n v="475"/>
    <n v="190000"/>
    <n v="76000"/>
    <n v="0.4"/>
    <x v="2"/>
  </r>
  <r>
    <x v="1"/>
    <n v="1185732"/>
    <x v="362"/>
    <x v="6"/>
    <x v="0"/>
    <s v="August"/>
    <n v="3"/>
    <n v="2021"/>
    <s v="South"/>
    <s v="Mississippi"/>
    <s v="Jackson"/>
    <x v="4"/>
    <n v="50"/>
    <n v="450"/>
    <n v="225000"/>
    <n v="78750"/>
    <n v="0.35"/>
    <x v="2"/>
  </r>
  <r>
    <x v="1"/>
    <n v="1185732"/>
    <x v="362"/>
    <x v="6"/>
    <x v="0"/>
    <s v="August"/>
    <n v="3"/>
    <n v="2021"/>
    <s v="South"/>
    <s v="Mississippi"/>
    <s v="Jackson"/>
    <x v="5"/>
    <n v="55"/>
    <n v="625"/>
    <n v="343750"/>
    <n v="171875"/>
    <n v="0.5"/>
    <x v="2"/>
  </r>
  <r>
    <x v="1"/>
    <n v="1185732"/>
    <x v="392"/>
    <x v="1"/>
    <x v="0"/>
    <s v="September"/>
    <n v="3"/>
    <n v="2021"/>
    <s v="South"/>
    <s v="Mississippi"/>
    <s v="Jackson"/>
    <x v="0"/>
    <n v="50"/>
    <n v="725"/>
    <n v="362500"/>
    <n v="145000"/>
    <n v="0.4"/>
    <x v="2"/>
  </r>
  <r>
    <x v="1"/>
    <n v="1185732"/>
    <x v="392"/>
    <x v="1"/>
    <x v="0"/>
    <s v="September"/>
    <n v="3"/>
    <n v="2021"/>
    <s v="South"/>
    <s v="Mississippi"/>
    <s v="Jackson"/>
    <x v="1"/>
    <n v="45"/>
    <n v="525"/>
    <n v="236250"/>
    <n v="82687.5"/>
    <n v="0.35"/>
    <x v="2"/>
  </r>
  <r>
    <x v="1"/>
    <n v="1185732"/>
    <x v="392"/>
    <x v="1"/>
    <x v="0"/>
    <s v="September"/>
    <n v="3"/>
    <n v="2021"/>
    <s v="South"/>
    <s v="Mississippi"/>
    <s v="Jackson"/>
    <x v="2"/>
    <n v="20"/>
    <n v="425"/>
    <n v="85000"/>
    <n v="34000"/>
    <n v="0.4"/>
    <x v="2"/>
  </r>
  <r>
    <x v="1"/>
    <n v="1185732"/>
    <x v="392"/>
    <x v="1"/>
    <x v="0"/>
    <s v="September"/>
    <n v="3"/>
    <n v="2021"/>
    <s v="South"/>
    <s v="Mississippi"/>
    <s v="Jackson"/>
    <x v="3"/>
    <n v="20"/>
    <n v="400"/>
    <n v="80000"/>
    <n v="32000"/>
    <n v="0.4"/>
    <x v="2"/>
  </r>
  <r>
    <x v="1"/>
    <n v="1185732"/>
    <x v="392"/>
    <x v="1"/>
    <x v="0"/>
    <s v="September"/>
    <n v="3"/>
    <n v="2021"/>
    <s v="South"/>
    <s v="Mississippi"/>
    <s v="Jackson"/>
    <x v="4"/>
    <n v="30"/>
    <n v="400"/>
    <n v="120000"/>
    <n v="42000"/>
    <n v="0.35"/>
    <x v="2"/>
  </r>
  <r>
    <x v="1"/>
    <n v="1185732"/>
    <x v="392"/>
    <x v="1"/>
    <x v="0"/>
    <s v="September"/>
    <n v="3"/>
    <n v="2021"/>
    <s v="South"/>
    <s v="Mississippi"/>
    <s v="Jackson"/>
    <x v="5"/>
    <n v="35"/>
    <n v="500"/>
    <n v="175000"/>
    <n v="87500"/>
    <n v="0.5"/>
    <x v="2"/>
  </r>
  <r>
    <x v="1"/>
    <n v="1185732"/>
    <x v="424"/>
    <x v="5"/>
    <x v="0"/>
    <s v="October"/>
    <n v="4"/>
    <n v="2021"/>
    <s v="South"/>
    <s v="Mississippi"/>
    <s v="Jackson"/>
    <x v="0"/>
    <n v="35"/>
    <n v="675"/>
    <n v="236250"/>
    <n v="94500"/>
    <n v="0.4"/>
    <x v="2"/>
  </r>
  <r>
    <x v="1"/>
    <n v="1185732"/>
    <x v="424"/>
    <x v="5"/>
    <x v="0"/>
    <s v="October"/>
    <n v="4"/>
    <n v="2021"/>
    <s v="South"/>
    <s v="Mississippi"/>
    <s v="Jackson"/>
    <x v="1"/>
    <n v="25"/>
    <n v="500"/>
    <n v="125000"/>
    <n v="43750"/>
    <n v="0.35"/>
    <x v="2"/>
  </r>
  <r>
    <x v="1"/>
    <n v="1185732"/>
    <x v="424"/>
    <x v="5"/>
    <x v="0"/>
    <s v="October"/>
    <n v="4"/>
    <n v="2021"/>
    <s v="South"/>
    <s v="Mississippi"/>
    <s v="Jackson"/>
    <x v="2"/>
    <n v="25"/>
    <n v="375"/>
    <n v="93750"/>
    <n v="37500"/>
    <n v="0.4"/>
    <x v="2"/>
  </r>
  <r>
    <x v="1"/>
    <n v="1185732"/>
    <x v="424"/>
    <x v="5"/>
    <x v="0"/>
    <s v="October"/>
    <n v="4"/>
    <n v="2021"/>
    <s v="South"/>
    <s v="Mississippi"/>
    <s v="Jackson"/>
    <x v="3"/>
    <n v="25"/>
    <n v="350"/>
    <n v="87500"/>
    <n v="35000"/>
    <n v="0.4"/>
    <x v="2"/>
  </r>
  <r>
    <x v="1"/>
    <n v="1185732"/>
    <x v="424"/>
    <x v="5"/>
    <x v="0"/>
    <s v="October"/>
    <n v="4"/>
    <n v="2021"/>
    <s v="South"/>
    <s v="Mississippi"/>
    <s v="Jackson"/>
    <x v="4"/>
    <n v="35"/>
    <n v="350"/>
    <n v="122500"/>
    <n v="42875"/>
    <n v="0.35"/>
    <x v="2"/>
  </r>
  <r>
    <x v="2"/>
    <n v="1185732"/>
    <x v="424"/>
    <x v="5"/>
    <x v="0"/>
    <s v="October"/>
    <n v="4"/>
    <n v="2021"/>
    <s v="South"/>
    <s v="Mississippi"/>
    <s v="Jackson"/>
    <x v="5"/>
    <n v="35"/>
    <n v="475"/>
    <n v="166250"/>
    <n v="83125"/>
    <n v="0.5"/>
    <x v="2"/>
  </r>
  <r>
    <x v="2"/>
    <n v="1185732"/>
    <x v="454"/>
    <x v="0"/>
    <x v="0"/>
    <s v="November"/>
    <n v="4"/>
    <n v="2021"/>
    <s v="South"/>
    <s v="Mississippi"/>
    <s v="Jackson"/>
    <x v="0"/>
    <n v="30"/>
    <n v="625"/>
    <n v="187500"/>
    <n v="75000"/>
    <n v="0.4"/>
    <x v="2"/>
  </r>
  <r>
    <x v="2"/>
    <n v="1185732"/>
    <x v="454"/>
    <x v="0"/>
    <x v="0"/>
    <s v="November"/>
    <n v="4"/>
    <n v="2021"/>
    <s v="South"/>
    <s v="Mississippi"/>
    <s v="Jackson"/>
    <x v="1"/>
    <n v="20"/>
    <n v="450"/>
    <n v="90000"/>
    <n v="31500"/>
    <n v="0.35"/>
    <x v="2"/>
  </r>
  <r>
    <x v="2"/>
    <n v="1185732"/>
    <x v="454"/>
    <x v="0"/>
    <x v="0"/>
    <s v="November"/>
    <n v="4"/>
    <n v="2021"/>
    <s v="South"/>
    <s v="Mississippi"/>
    <s v="Jackson"/>
    <x v="2"/>
    <n v="30"/>
    <n v="395"/>
    <n v="118500"/>
    <n v="47400"/>
    <n v="0.4"/>
    <x v="2"/>
  </r>
  <r>
    <x v="2"/>
    <n v="1185732"/>
    <x v="454"/>
    <x v="0"/>
    <x v="0"/>
    <s v="November"/>
    <n v="4"/>
    <n v="2021"/>
    <s v="South"/>
    <s v="Mississippi"/>
    <s v="Jackson"/>
    <x v="3"/>
    <n v="60"/>
    <n v="450"/>
    <n v="270000"/>
    <n v="108000"/>
    <n v="0.4"/>
    <x v="2"/>
  </r>
  <r>
    <x v="2"/>
    <n v="1185732"/>
    <x v="454"/>
    <x v="0"/>
    <x v="0"/>
    <s v="November"/>
    <n v="4"/>
    <n v="2021"/>
    <s v="South"/>
    <s v="Mississippi"/>
    <s v="Jackson"/>
    <x v="4"/>
    <n v="75"/>
    <n v="425"/>
    <n v="318750"/>
    <n v="111562.5"/>
    <n v="0.35"/>
    <x v="2"/>
  </r>
  <r>
    <x v="2"/>
    <n v="1185732"/>
    <x v="454"/>
    <x v="0"/>
    <x v="0"/>
    <s v="November"/>
    <n v="4"/>
    <n v="2021"/>
    <s v="South"/>
    <s v="Mississippi"/>
    <s v="Jackson"/>
    <x v="5"/>
    <n v="75"/>
    <n v="525"/>
    <n v="393750"/>
    <n v="196875"/>
    <n v="0.5"/>
    <x v="2"/>
  </r>
  <r>
    <x v="2"/>
    <n v="1185732"/>
    <x v="483"/>
    <x v="1"/>
    <x v="0"/>
    <s v="December"/>
    <n v="4"/>
    <n v="2021"/>
    <s v="South"/>
    <s v="Mississippi"/>
    <s v="Jackson"/>
    <x v="0"/>
    <n v="70"/>
    <n v="775"/>
    <n v="542500"/>
    <n v="217000"/>
    <n v="0.4"/>
    <x v="2"/>
  </r>
  <r>
    <x v="2"/>
    <n v="1185732"/>
    <x v="483"/>
    <x v="1"/>
    <x v="0"/>
    <s v="December"/>
    <n v="4"/>
    <n v="2021"/>
    <s v="South"/>
    <s v="Mississippi"/>
    <s v="Jackson"/>
    <x v="1"/>
    <n v="60"/>
    <n v="575"/>
    <n v="345000"/>
    <n v="120750"/>
    <n v="0.35"/>
    <x v="2"/>
  </r>
  <r>
    <x v="2"/>
    <n v="1185732"/>
    <x v="483"/>
    <x v="1"/>
    <x v="0"/>
    <s v="December"/>
    <n v="4"/>
    <n v="2021"/>
    <s v="South"/>
    <s v="Mississippi"/>
    <s v="Jackson"/>
    <x v="2"/>
    <n v="60"/>
    <n v="525"/>
    <n v="315000"/>
    <n v="126000"/>
    <n v="0.4"/>
    <x v="2"/>
  </r>
  <r>
    <x v="2"/>
    <n v="1185732"/>
    <x v="483"/>
    <x v="1"/>
    <x v="0"/>
    <s v="December"/>
    <n v="4"/>
    <n v="2021"/>
    <s v="South"/>
    <s v="Mississippi"/>
    <s v="Jackson"/>
    <x v="3"/>
    <n v="60"/>
    <n v="475"/>
    <n v="285000"/>
    <n v="114000"/>
    <n v="0.4"/>
    <x v="2"/>
  </r>
  <r>
    <x v="2"/>
    <n v="1185732"/>
    <x v="483"/>
    <x v="1"/>
    <x v="0"/>
    <s v="December"/>
    <n v="4"/>
    <n v="2021"/>
    <s v="South"/>
    <s v="Mississippi"/>
    <s v="Jackson"/>
    <x v="4"/>
    <n v="70"/>
    <n v="475"/>
    <n v="332500"/>
    <n v="116375"/>
    <n v="0.35"/>
    <x v="2"/>
  </r>
  <r>
    <x v="2"/>
    <n v="1185732"/>
    <x v="483"/>
    <x v="1"/>
    <x v="0"/>
    <s v="December"/>
    <n v="4"/>
    <n v="2021"/>
    <s v="South"/>
    <s v="Mississippi"/>
    <s v="Jackson"/>
    <x v="5"/>
    <n v="75"/>
    <n v="575"/>
    <n v="431250"/>
    <n v="215625"/>
    <n v="0.5"/>
    <x v="2"/>
  </r>
  <r>
    <x v="2"/>
    <n v="1197831"/>
    <x v="187"/>
    <x v="3"/>
    <x v="1"/>
    <s v="January"/>
    <n v="1"/>
    <n v="2021"/>
    <s v="South"/>
    <s v="Mississippi"/>
    <s v="Jackson"/>
    <x v="0"/>
    <n v="25"/>
    <n v="650"/>
    <n v="162500"/>
    <n v="65000"/>
    <n v="0.4"/>
    <x v="2"/>
  </r>
  <r>
    <x v="2"/>
    <n v="1197831"/>
    <x v="187"/>
    <x v="3"/>
    <x v="1"/>
    <s v="January"/>
    <n v="1"/>
    <n v="2021"/>
    <s v="South"/>
    <s v="Mississippi"/>
    <s v="Jackson"/>
    <x v="1"/>
    <n v="25"/>
    <n v="450"/>
    <n v="112500"/>
    <n v="39375"/>
    <n v="0.35"/>
    <x v="2"/>
  </r>
  <r>
    <x v="2"/>
    <n v="1197831"/>
    <x v="187"/>
    <x v="3"/>
    <x v="1"/>
    <s v="January"/>
    <n v="1"/>
    <n v="2021"/>
    <s v="South"/>
    <s v="Mississippi"/>
    <s v="Jackson"/>
    <x v="2"/>
    <n v="15"/>
    <n v="450"/>
    <n v="67500"/>
    <n v="27000"/>
    <n v="0.4"/>
    <x v="2"/>
  </r>
  <r>
    <x v="2"/>
    <n v="1197831"/>
    <x v="187"/>
    <x v="3"/>
    <x v="1"/>
    <s v="January"/>
    <n v="1"/>
    <n v="2021"/>
    <s v="South"/>
    <s v="Mississippi"/>
    <s v="Jackson"/>
    <x v="3"/>
    <n v="20"/>
    <n v="300"/>
    <n v="60000"/>
    <n v="24000"/>
    <n v="0.4"/>
    <x v="2"/>
  </r>
  <r>
    <x v="2"/>
    <n v="1197831"/>
    <x v="187"/>
    <x v="3"/>
    <x v="1"/>
    <s v="January"/>
    <n v="1"/>
    <n v="2021"/>
    <s v="South"/>
    <s v="Mississippi"/>
    <s v="Jackson"/>
    <x v="4"/>
    <n v="35"/>
    <n v="350"/>
    <n v="122500"/>
    <n v="42875"/>
    <n v="0.35"/>
    <x v="2"/>
  </r>
  <r>
    <x v="2"/>
    <n v="1197831"/>
    <x v="187"/>
    <x v="3"/>
    <x v="1"/>
    <s v="January"/>
    <n v="1"/>
    <n v="2021"/>
    <s v="South"/>
    <s v="Mississippi"/>
    <s v="Jackson"/>
    <x v="5"/>
    <n v="25"/>
    <n v="450"/>
    <n v="112500"/>
    <n v="45000"/>
    <n v="0.4"/>
    <x v="2"/>
  </r>
  <r>
    <x v="2"/>
    <n v="1197831"/>
    <x v="695"/>
    <x v="4"/>
    <x v="1"/>
    <s v="February"/>
    <n v="1"/>
    <n v="2021"/>
    <s v="South"/>
    <s v="Mississippi"/>
    <s v="Jackson"/>
    <x v="0"/>
    <n v="25"/>
    <n v="700"/>
    <n v="175000"/>
    <n v="70000"/>
    <n v="0.4"/>
    <x v="2"/>
  </r>
  <r>
    <x v="2"/>
    <n v="1197831"/>
    <x v="695"/>
    <x v="4"/>
    <x v="1"/>
    <s v="February"/>
    <n v="1"/>
    <n v="2021"/>
    <s v="South"/>
    <s v="Mississippi"/>
    <s v="Jackson"/>
    <x v="1"/>
    <n v="25"/>
    <n v="350"/>
    <n v="87500"/>
    <n v="30625"/>
    <n v="0.35"/>
    <x v="2"/>
  </r>
  <r>
    <x v="2"/>
    <n v="1197831"/>
    <x v="695"/>
    <x v="4"/>
    <x v="1"/>
    <s v="February"/>
    <n v="1"/>
    <n v="2021"/>
    <s v="South"/>
    <s v="Mississippi"/>
    <s v="Jackson"/>
    <x v="2"/>
    <n v="15"/>
    <n v="400"/>
    <n v="60000"/>
    <n v="24000"/>
    <n v="0.4"/>
    <x v="2"/>
  </r>
  <r>
    <x v="1"/>
    <n v="1197831"/>
    <x v="695"/>
    <x v="4"/>
    <x v="1"/>
    <s v="February"/>
    <n v="1"/>
    <n v="2021"/>
    <s v="South"/>
    <s v="Arkansas"/>
    <s v="Little Rock"/>
    <x v="3"/>
    <n v="20"/>
    <n v="250"/>
    <n v="50000"/>
    <n v="20000"/>
    <n v="0.4"/>
    <x v="2"/>
  </r>
  <r>
    <x v="1"/>
    <n v="1197831"/>
    <x v="695"/>
    <x v="4"/>
    <x v="1"/>
    <s v="February"/>
    <n v="1"/>
    <n v="2021"/>
    <s v="South"/>
    <s v="Arkansas"/>
    <s v="Little Rock"/>
    <x v="4"/>
    <n v="35"/>
    <n v="325"/>
    <n v="113750"/>
    <n v="39812.5"/>
    <n v="0.35"/>
    <x v="2"/>
  </r>
  <r>
    <x v="1"/>
    <n v="1197831"/>
    <x v="695"/>
    <x v="4"/>
    <x v="1"/>
    <s v="February"/>
    <n v="1"/>
    <n v="2021"/>
    <s v="South"/>
    <s v="Arkansas"/>
    <s v="Little Rock"/>
    <x v="5"/>
    <n v="20"/>
    <n v="425"/>
    <n v="85000"/>
    <n v="34000"/>
    <n v="0.4"/>
    <x v="2"/>
  </r>
  <r>
    <x v="1"/>
    <n v="1197831"/>
    <x v="224"/>
    <x v="2"/>
    <x v="0"/>
    <s v="March"/>
    <n v="1"/>
    <n v="2021"/>
    <s v="South"/>
    <s v="Arkansas"/>
    <s v="Little Rock"/>
    <x v="0"/>
    <n v="20"/>
    <n v="645"/>
    <n v="129000"/>
    <n v="51600"/>
    <n v="0.4"/>
    <x v="2"/>
  </r>
  <r>
    <x v="1"/>
    <n v="1197831"/>
    <x v="224"/>
    <x v="2"/>
    <x v="0"/>
    <s v="March"/>
    <n v="1"/>
    <n v="2021"/>
    <s v="South"/>
    <s v="Arkansas"/>
    <s v="Little Rock"/>
    <x v="1"/>
    <n v="20"/>
    <n v="325"/>
    <n v="65000"/>
    <n v="22750"/>
    <n v="0.35"/>
    <x v="2"/>
  </r>
  <r>
    <x v="1"/>
    <n v="1197831"/>
    <x v="224"/>
    <x v="2"/>
    <x v="0"/>
    <s v="March"/>
    <n v="1"/>
    <n v="2021"/>
    <s v="South"/>
    <s v="Arkansas"/>
    <s v="Little Rock"/>
    <x v="2"/>
    <n v="10"/>
    <n v="350"/>
    <n v="35000"/>
    <n v="14000"/>
    <n v="0.4"/>
    <x v="2"/>
  </r>
  <r>
    <x v="1"/>
    <n v="1197831"/>
    <x v="224"/>
    <x v="2"/>
    <x v="0"/>
    <s v="March"/>
    <n v="1"/>
    <n v="2021"/>
    <s v="South"/>
    <s v="Arkansas"/>
    <s v="Little Rock"/>
    <x v="3"/>
    <n v="20"/>
    <n v="200"/>
    <n v="40000"/>
    <n v="16000"/>
    <n v="0.4"/>
    <x v="2"/>
  </r>
  <r>
    <x v="1"/>
    <n v="1197831"/>
    <x v="224"/>
    <x v="2"/>
    <x v="0"/>
    <s v="March"/>
    <n v="1"/>
    <n v="2021"/>
    <s v="South"/>
    <s v="Arkansas"/>
    <s v="Little Rock"/>
    <x v="4"/>
    <n v="35"/>
    <n v="250"/>
    <n v="87500"/>
    <n v="30625"/>
    <n v="0.35"/>
    <x v="2"/>
  </r>
  <r>
    <x v="1"/>
    <n v="1197831"/>
    <x v="224"/>
    <x v="2"/>
    <x v="0"/>
    <s v="March"/>
    <n v="1"/>
    <n v="2021"/>
    <s v="South"/>
    <s v="Arkansas"/>
    <s v="Little Rock"/>
    <x v="5"/>
    <n v="25"/>
    <n v="350"/>
    <n v="87500"/>
    <n v="35000"/>
    <n v="0.4"/>
    <x v="2"/>
  </r>
  <r>
    <x v="1"/>
    <n v="1197831"/>
    <x v="243"/>
    <x v="6"/>
    <x v="0"/>
    <s v="April"/>
    <n v="2"/>
    <n v="2021"/>
    <s v="South"/>
    <s v="Arkansas"/>
    <s v="Little Rock"/>
    <x v="0"/>
    <n v="25"/>
    <n v="600"/>
    <n v="150000"/>
    <n v="60000"/>
    <n v="0.4"/>
    <x v="2"/>
  </r>
  <r>
    <x v="1"/>
    <n v="1197831"/>
    <x v="243"/>
    <x v="6"/>
    <x v="0"/>
    <s v="April"/>
    <n v="2"/>
    <n v="2021"/>
    <s v="South"/>
    <s v="Arkansas"/>
    <s v="Little Rock"/>
    <x v="1"/>
    <n v="25"/>
    <n v="300"/>
    <n v="75000"/>
    <n v="26250"/>
    <n v="0.35"/>
    <x v="2"/>
  </r>
  <r>
    <x v="1"/>
    <n v="1197831"/>
    <x v="243"/>
    <x v="6"/>
    <x v="0"/>
    <s v="April"/>
    <n v="2"/>
    <n v="2021"/>
    <s v="South"/>
    <s v="Arkansas"/>
    <s v="Little Rock"/>
    <x v="2"/>
    <n v="15"/>
    <n v="300"/>
    <n v="45000"/>
    <n v="18000"/>
    <n v="0.4"/>
    <x v="2"/>
  </r>
  <r>
    <x v="1"/>
    <n v="1197831"/>
    <x v="243"/>
    <x v="6"/>
    <x v="0"/>
    <s v="April"/>
    <n v="2"/>
    <n v="2021"/>
    <s v="South"/>
    <s v="Arkansas"/>
    <s v="Little Rock"/>
    <x v="3"/>
    <n v="20"/>
    <n v="225"/>
    <n v="45000"/>
    <n v="18000"/>
    <n v="0.4"/>
    <x v="2"/>
  </r>
  <r>
    <x v="1"/>
    <n v="1197831"/>
    <x v="243"/>
    <x v="6"/>
    <x v="0"/>
    <s v="April"/>
    <n v="2"/>
    <n v="2021"/>
    <s v="South"/>
    <s v="Arkansas"/>
    <s v="Little Rock"/>
    <x v="4"/>
    <n v="40"/>
    <n v="250"/>
    <n v="100000"/>
    <n v="35000"/>
    <n v="0.35"/>
    <x v="2"/>
  </r>
  <r>
    <x v="1"/>
    <n v="1197831"/>
    <x v="243"/>
    <x v="6"/>
    <x v="0"/>
    <s v="April"/>
    <n v="2"/>
    <n v="2021"/>
    <s v="South"/>
    <s v="Arkansas"/>
    <s v="Little Rock"/>
    <x v="5"/>
    <n v="30"/>
    <n v="400"/>
    <n v="120000"/>
    <n v="48000"/>
    <n v="0.4"/>
    <x v="2"/>
  </r>
  <r>
    <x v="1"/>
    <n v="1197831"/>
    <x v="272"/>
    <x v="0"/>
    <x v="0"/>
    <s v="May"/>
    <n v="2"/>
    <n v="2021"/>
    <s v="South"/>
    <s v="Arkansas"/>
    <s v="Little Rock"/>
    <x v="0"/>
    <n v="40"/>
    <n v="670"/>
    <n v="268000"/>
    <n v="107200"/>
    <n v="0.4"/>
    <x v="2"/>
  </r>
  <r>
    <x v="1"/>
    <n v="1197831"/>
    <x v="272"/>
    <x v="0"/>
    <x v="0"/>
    <s v="May"/>
    <n v="2"/>
    <n v="2021"/>
    <s v="South"/>
    <s v="Arkansas"/>
    <s v="Little Rock"/>
    <x v="1"/>
    <n v="40"/>
    <n v="375"/>
    <n v="150000"/>
    <n v="52500"/>
    <n v="0.35"/>
    <x v="2"/>
  </r>
  <r>
    <x v="1"/>
    <n v="1197831"/>
    <x v="272"/>
    <x v="0"/>
    <x v="0"/>
    <s v="May"/>
    <n v="2"/>
    <n v="2021"/>
    <s v="South"/>
    <s v="Arkansas"/>
    <s v="Little Rock"/>
    <x v="2"/>
    <n v="35"/>
    <n v="350"/>
    <n v="122500"/>
    <n v="49000"/>
    <n v="0.4"/>
    <x v="2"/>
  </r>
  <r>
    <x v="1"/>
    <n v="1197831"/>
    <x v="272"/>
    <x v="0"/>
    <x v="0"/>
    <s v="May"/>
    <n v="2"/>
    <n v="2021"/>
    <s v="South"/>
    <s v="Arkansas"/>
    <s v="Little Rock"/>
    <x v="3"/>
    <n v="35"/>
    <n v="300"/>
    <n v="105000"/>
    <n v="42000"/>
    <n v="0.4"/>
    <x v="2"/>
  </r>
  <r>
    <x v="1"/>
    <n v="1197831"/>
    <x v="272"/>
    <x v="0"/>
    <x v="0"/>
    <s v="May"/>
    <n v="2"/>
    <n v="2021"/>
    <s v="South"/>
    <s v="Arkansas"/>
    <s v="Little Rock"/>
    <x v="4"/>
    <n v="45"/>
    <n v="325"/>
    <n v="146250"/>
    <n v="51187.5"/>
    <n v="0.35"/>
    <x v="2"/>
  </r>
  <r>
    <x v="1"/>
    <n v="1197831"/>
    <x v="272"/>
    <x v="0"/>
    <x v="0"/>
    <s v="May"/>
    <n v="2"/>
    <n v="2021"/>
    <s v="South"/>
    <s v="Arkansas"/>
    <s v="Little Rock"/>
    <x v="5"/>
    <n v="45"/>
    <n v="425"/>
    <n v="191250"/>
    <n v="76500"/>
    <n v="0.4"/>
    <x v="2"/>
  </r>
  <r>
    <x v="1"/>
    <n v="1197831"/>
    <x v="305"/>
    <x v="5"/>
    <x v="0"/>
    <s v="June"/>
    <n v="2"/>
    <n v="2021"/>
    <s v="South"/>
    <s v="Arkansas"/>
    <s v="Little Rock"/>
    <x v="0"/>
    <n v="40"/>
    <n v="675"/>
    <n v="270000"/>
    <n v="108000"/>
    <n v="0.4"/>
    <x v="2"/>
  </r>
  <r>
    <x v="1"/>
    <n v="1197831"/>
    <x v="305"/>
    <x v="5"/>
    <x v="0"/>
    <s v="June"/>
    <n v="2"/>
    <n v="2021"/>
    <s v="South"/>
    <s v="Arkansas"/>
    <s v="Little Rock"/>
    <x v="1"/>
    <n v="35"/>
    <n v="425"/>
    <n v="148750"/>
    <n v="52062.5"/>
    <n v="0.35"/>
    <x v="2"/>
  </r>
  <r>
    <x v="1"/>
    <n v="1197831"/>
    <x v="305"/>
    <x v="5"/>
    <x v="0"/>
    <s v="June"/>
    <n v="2"/>
    <n v="2021"/>
    <s v="South"/>
    <s v="Arkansas"/>
    <s v="Little Rock"/>
    <x v="2"/>
    <n v="40"/>
    <n v="400"/>
    <n v="160000"/>
    <n v="64000"/>
    <n v="0.4"/>
    <x v="2"/>
  </r>
  <r>
    <x v="1"/>
    <n v="1197831"/>
    <x v="305"/>
    <x v="5"/>
    <x v="0"/>
    <s v="June"/>
    <n v="2"/>
    <n v="2021"/>
    <s v="South"/>
    <s v="Arkansas"/>
    <s v="Little Rock"/>
    <x v="3"/>
    <n v="40"/>
    <n v="375"/>
    <n v="150000"/>
    <n v="60000"/>
    <n v="0.4"/>
    <x v="2"/>
  </r>
  <r>
    <x v="1"/>
    <n v="1197831"/>
    <x v="305"/>
    <x v="5"/>
    <x v="0"/>
    <s v="June"/>
    <n v="2"/>
    <n v="2021"/>
    <s v="South"/>
    <s v="Arkansas"/>
    <s v="Little Rock"/>
    <x v="4"/>
    <n v="55"/>
    <n v="375"/>
    <n v="206250"/>
    <n v="72187.5"/>
    <n v="0.35"/>
    <x v="2"/>
  </r>
  <r>
    <x v="1"/>
    <n v="1197831"/>
    <x v="305"/>
    <x v="5"/>
    <x v="0"/>
    <s v="June"/>
    <n v="2"/>
    <n v="2021"/>
    <s v="South"/>
    <s v="Arkansas"/>
    <s v="Little Rock"/>
    <x v="5"/>
    <n v="60"/>
    <n v="550"/>
    <n v="330000"/>
    <n v="132000"/>
    <n v="0.4"/>
    <x v="2"/>
  </r>
  <r>
    <x v="1"/>
    <n v="1197831"/>
    <x v="333"/>
    <x v="5"/>
    <x v="0"/>
    <s v="July"/>
    <n v="3"/>
    <n v="2021"/>
    <s v="South"/>
    <s v="Arkansas"/>
    <s v="Little Rock"/>
    <x v="0"/>
    <n v="55"/>
    <n v="775"/>
    <n v="426250"/>
    <n v="170500"/>
    <n v="0.4"/>
    <x v="2"/>
  </r>
  <r>
    <x v="1"/>
    <n v="1197831"/>
    <x v="333"/>
    <x v="5"/>
    <x v="0"/>
    <s v="July"/>
    <n v="3"/>
    <n v="2021"/>
    <s v="South"/>
    <s v="Arkansas"/>
    <s v="Little Rock"/>
    <x v="1"/>
    <n v="50"/>
    <n v="525"/>
    <n v="262500"/>
    <n v="91875"/>
    <n v="0.35"/>
    <x v="2"/>
  </r>
  <r>
    <x v="1"/>
    <n v="1197831"/>
    <x v="333"/>
    <x v="5"/>
    <x v="0"/>
    <s v="July"/>
    <n v="3"/>
    <n v="2021"/>
    <s v="South"/>
    <s v="Arkansas"/>
    <s v="Little Rock"/>
    <x v="2"/>
    <n v="45"/>
    <n v="450"/>
    <n v="202500"/>
    <n v="81000"/>
    <n v="0.4"/>
    <x v="2"/>
  </r>
  <r>
    <x v="1"/>
    <n v="1197831"/>
    <x v="333"/>
    <x v="5"/>
    <x v="0"/>
    <s v="July"/>
    <n v="3"/>
    <n v="2021"/>
    <s v="South"/>
    <s v="Arkansas"/>
    <s v="Little Rock"/>
    <x v="3"/>
    <n v="45"/>
    <n v="400"/>
    <n v="180000"/>
    <n v="72000"/>
    <n v="0.4"/>
    <x v="2"/>
  </r>
  <r>
    <x v="1"/>
    <n v="1197831"/>
    <x v="333"/>
    <x v="5"/>
    <x v="0"/>
    <s v="July"/>
    <n v="3"/>
    <n v="2021"/>
    <s v="South"/>
    <s v="Arkansas"/>
    <s v="Little Rock"/>
    <x v="4"/>
    <n v="60"/>
    <n v="425"/>
    <n v="255000"/>
    <n v="89250"/>
    <n v="0.35"/>
    <x v="2"/>
  </r>
  <r>
    <x v="1"/>
    <n v="1197831"/>
    <x v="333"/>
    <x v="5"/>
    <x v="0"/>
    <s v="July"/>
    <n v="3"/>
    <n v="2021"/>
    <s v="South"/>
    <s v="Arkansas"/>
    <s v="Little Rock"/>
    <x v="5"/>
    <n v="65"/>
    <n v="600"/>
    <n v="390000"/>
    <n v="156000"/>
    <n v="0.4"/>
    <x v="2"/>
  </r>
  <r>
    <x v="1"/>
    <n v="1197831"/>
    <x v="365"/>
    <x v="2"/>
    <x v="0"/>
    <s v="August"/>
    <n v="3"/>
    <n v="2021"/>
    <s v="South"/>
    <s v="Arkansas"/>
    <s v="Little Rock"/>
    <x v="0"/>
    <n v="60"/>
    <n v="750"/>
    <n v="450000"/>
    <n v="180000"/>
    <n v="0.4"/>
    <x v="2"/>
  </r>
  <r>
    <x v="1"/>
    <n v="1197831"/>
    <x v="365"/>
    <x v="2"/>
    <x v="0"/>
    <s v="August"/>
    <n v="3"/>
    <n v="2021"/>
    <s v="South"/>
    <s v="Arkansas"/>
    <s v="Little Rock"/>
    <x v="1"/>
    <n v="55"/>
    <n v="525"/>
    <n v="288750"/>
    <n v="101062.5"/>
    <n v="0.35"/>
    <x v="2"/>
  </r>
  <r>
    <x v="1"/>
    <n v="1197831"/>
    <x v="365"/>
    <x v="2"/>
    <x v="0"/>
    <s v="August"/>
    <n v="3"/>
    <n v="2021"/>
    <s v="South"/>
    <s v="Arkansas"/>
    <s v="Little Rock"/>
    <x v="2"/>
    <n v="50"/>
    <n v="450"/>
    <n v="225000"/>
    <n v="90000"/>
    <n v="0.4"/>
    <x v="2"/>
  </r>
  <r>
    <x v="1"/>
    <n v="1197831"/>
    <x v="365"/>
    <x v="2"/>
    <x v="0"/>
    <s v="August"/>
    <n v="3"/>
    <n v="2021"/>
    <s v="South"/>
    <s v="Arkansas"/>
    <s v="Little Rock"/>
    <x v="3"/>
    <n v="40"/>
    <n v="400"/>
    <n v="160000"/>
    <n v="64000"/>
    <n v="0.4"/>
    <x v="2"/>
  </r>
  <r>
    <x v="1"/>
    <n v="1197831"/>
    <x v="365"/>
    <x v="2"/>
    <x v="0"/>
    <s v="August"/>
    <n v="3"/>
    <n v="2021"/>
    <s v="South"/>
    <s v="Arkansas"/>
    <s v="Little Rock"/>
    <x v="4"/>
    <n v="50"/>
    <n v="375"/>
    <n v="187500"/>
    <n v="65625"/>
    <n v="0.35"/>
    <x v="2"/>
  </r>
  <r>
    <x v="1"/>
    <n v="1197831"/>
    <x v="365"/>
    <x v="2"/>
    <x v="0"/>
    <s v="August"/>
    <n v="3"/>
    <n v="2021"/>
    <s v="South"/>
    <s v="Arkansas"/>
    <s v="Little Rock"/>
    <x v="5"/>
    <n v="55"/>
    <n v="550"/>
    <n v="302500"/>
    <n v="121000"/>
    <n v="0.4"/>
    <x v="2"/>
  </r>
  <r>
    <x v="1"/>
    <n v="1197831"/>
    <x v="395"/>
    <x v="4"/>
    <x v="1"/>
    <s v="September"/>
    <n v="3"/>
    <n v="2021"/>
    <s v="South"/>
    <s v="Arkansas"/>
    <s v="Little Rock"/>
    <x v="0"/>
    <n v="50"/>
    <n v="650"/>
    <n v="325000"/>
    <n v="130000"/>
    <n v="0.4"/>
    <x v="2"/>
  </r>
  <r>
    <x v="1"/>
    <n v="1197831"/>
    <x v="395"/>
    <x v="4"/>
    <x v="1"/>
    <s v="September"/>
    <n v="3"/>
    <n v="2021"/>
    <s v="South"/>
    <s v="Arkansas"/>
    <s v="Little Rock"/>
    <x v="1"/>
    <n v="40"/>
    <n v="450"/>
    <n v="180000"/>
    <n v="63000"/>
    <n v="0.35"/>
    <x v="2"/>
  </r>
  <r>
    <x v="1"/>
    <n v="1197831"/>
    <x v="395"/>
    <x v="4"/>
    <x v="1"/>
    <s v="September"/>
    <n v="3"/>
    <n v="2021"/>
    <s v="South"/>
    <s v="Arkansas"/>
    <s v="Little Rock"/>
    <x v="2"/>
    <n v="15"/>
    <n v="350"/>
    <n v="52500"/>
    <n v="21000"/>
    <n v="0.4"/>
    <x v="2"/>
  </r>
  <r>
    <x v="1"/>
    <n v="1197831"/>
    <x v="395"/>
    <x v="4"/>
    <x v="1"/>
    <s v="September"/>
    <n v="3"/>
    <n v="2021"/>
    <s v="South"/>
    <s v="Arkansas"/>
    <s v="Little Rock"/>
    <x v="3"/>
    <n v="15"/>
    <n v="325"/>
    <n v="48750"/>
    <n v="19500"/>
    <n v="0.4"/>
    <x v="2"/>
  </r>
  <r>
    <x v="1"/>
    <n v="1197831"/>
    <x v="395"/>
    <x v="4"/>
    <x v="1"/>
    <s v="September"/>
    <n v="3"/>
    <n v="2021"/>
    <s v="South"/>
    <s v="Arkansas"/>
    <s v="Little Rock"/>
    <x v="4"/>
    <n v="25"/>
    <n v="325"/>
    <n v="81250"/>
    <n v="28437.5"/>
    <n v="0.35"/>
    <x v="2"/>
  </r>
  <r>
    <x v="1"/>
    <n v="1197831"/>
    <x v="395"/>
    <x v="4"/>
    <x v="1"/>
    <s v="September"/>
    <n v="3"/>
    <n v="2021"/>
    <s v="South"/>
    <s v="Arkansas"/>
    <s v="Little Rock"/>
    <x v="5"/>
    <n v="30"/>
    <n v="425"/>
    <n v="127500"/>
    <n v="51000"/>
    <n v="0.4"/>
    <x v="2"/>
  </r>
  <r>
    <x v="1"/>
    <n v="1197831"/>
    <x v="427"/>
    <x v="1"/>
    <x v="0"/>
    <s v="October"/>
    <n v="4"/>
    <n v="2021"/>
    <s v="South"/>
    <s v="Arkansas"/>
    <s v="Little Rock"/>
    <x v="0"/>
    <n v="30"/>
    <n v="600"/>
    <n v="180000"/>
    <n v="72000"/>
    <n v="0.4"/>
    <x v="2"/>
  </r>
  <r>
    <x v="1"/>
    <n v="1197831"/>
    <x v="427"/>
    <x v="1"/>
    <x v="0"/>
    <s v="October"/>
    <n v="4"/>
    <n v="2021"/>
    <s v="South"/>
    <s v="Arkansas"/>
    <s v="Little Rock"/>
    <x v="1"/>
    <n v="20"/>
    <n v="425"/>
    <n v="85000"/>
    <n v="29750"/>
    <n v="0.35"/>
    <x v="2"/>
  </r>
  <r>
    <x v="1"/>
    <n v="1197831"/>
    <x v="427"/>
    <x v="1"/>
    <x v="0"/>
    <s v="October"/>
    <n v="4"/>
    <n v="2021"/>
    <s v="South"/>
    <s v="Arkansas"/>
    <s v="Little Rock"/>
    <x v="2"/>
    <n v="20"/>
    <n v="300"/>
    <n v="60000"/>
    <n v="24000"/>
    <n v="0.4"/>
    <x v="2"/>
  </r>
  <r>
    <x v="1"/>
    <n v="1197831"/>
    <x v="427"/>
    <x v="1"/>
    <x v="0"/>
    <s v="October"/>
    <n v="4"/>
    <n v="2021"/>
    <s v="South"/>
    <s v="Arkansas"/>
    <s v="Little Rock"/>
    <x v="3"/>
    <n v="20"/>
    <n v="275"/>
    <n v="55000"/>
    <n v="22000"/>
    <n v="0.4"/>
    <x v="2"/>
  </r>
  <r>
    <x v="1"/>
    <n v="1197831"/>
    <x v="427"/>
    <x v="1"/>
    <x v="0"/>
    <s v="October"/>
    <n v="4"/>
    <n v="2021"/>
    <s v="South"/>
    <s v="Arkansas"/>
    <s v="Little Rock"/>
    <x v="4"/>
    <n v="30"/>
    <n v="275"/>
    <n v="82500"/>
    <n v="28875"/>
    <n v="0.35"/>
    <x v="2"/>
  </r>
  <r>
    <x v="3"/>
    <n v="1197831"/>
    <x v="427"/>
    <x v="1"/>
    <x v="0"/>
    <s v="October"/>
    <n v="4"/>
    <n v="2021"/>
    <s v="South"/>
    <s v="Arkansas"/>
    <s v="Little Rock"/>
    <x v="5"/>
    <n v="30"/>
    <n v="400"/>
    <n v="120000"/>
    <n v="48000"/>
    <n v="0.4"/>
    <x v="2"/>
  </r>
  <r>
    <x v="3"/>
    <n v="1197831"/>
    <x v="457"/>
    <x v="3"/>
    <x v="1"/>
    <s v="November"/>
    <n v="4"/>
    <n v="2021"/>
    <s v="South"/>
    <s v="Arkansas"/>
    <s v="Little Rock"/>
    <x v="0"/>
    <n v="25"/>
    <n v="550"/>
    <n v="137500"/>
    <n v="55000"/>
    <n v="0.4"/>
    <x v="2"/>
  </r>
  <r>
    <x v="3"/>
    <n v="1197831"/>
    <x v="457"/>
    <x v="3"/>
    <x v="1"/>
    <s v="November"/>
    <n v="4"/>
    <n v="2021"/>
    <s v="South"/>
    <s v="Arkansas"/>
    <s v="Little Rock"/>
    <x v="1"/>
    <n v="15"/>
    <n v="375"/>
    <n v="56250"/>
    <n v="19687.5"/>
    <n v="0.35"/>
    <x v="2"/>
  </r>
  <r>
    <x v="3"/>
    <n v="1197831"/>
    <x v="457"/>
    <x v="3"/>
    <x v="1"/>
    <s v="November"/>
    <n v="4"/>
    <n v="2021"/>
    <s v="South"/>
    <s v="Arkansas"/>
    <s v="Little Rock"/>
    <x v="2"/>
    <n v="25"/>
    <n v="320"/>
    <n v="80000"/>
    <n v="32000"/>
    <n v="0.4"/>
    <x v="2"/>
  </r>
  <r>
    <x v="3"/>
    <n v="1197831"/>
    <x v="457"/>
    <x v="3"/>
    <x v="1"/>
    <s v="November"/>
    <n v="4"/>
    <n v="2021"/>
    <s v="South"/>
    <s v="Arkansas"/>
    <s v="Little Rock"/>
    <x v="3"/>
    <n v="55"/>
    <n v="375"/>
    <n v="206250"/>
    <n v="82500"/>
    <n v="0.4"/>
    <x v="2"/>
  </r>
  <r>
    <x v="3"/>
    <n v="1197831"/>
    <x v="457"/>
    <x v="3"/>
    <x v="1"/>
    <s v="November"/>
    <n v="4"/>
    <n v="2021"/>
    <s v="South"/>
    <s v="Arkansas"/>
    <s v="Little Rock"/>
    <x v="4"/>
    <n v="75"/>
    <n v="350"/>
    <n v="262500"/>
    <n v="91875"/>
    <n v="0.35"/>
    <x v="2"/>
  </r>
  <r>
    <x v="3"/>
    <n v="1197831"/>
    <x v="457"/>
    <x v="3"/>
    <x v="1"/>
    <s v="November"/>
    <n v="4"/>
    <n v="2021"/>
    <s v="South"/>
    <s v="Arkansas"/>
    <s v="Little Rock"/>
    <x v="5"/>
    <n v="75"/>
    <n v="450"/>
    <n v="337500"/>
    <n v="135000"/>
    <n v="0.4"/>
    <x v="2"/>
  </r>
  <r>
    <x v="3"/>
    <n v="1197831"/>
    <x v="486"/>
    <x v="4"/>
    <x v="1"/>
    <s v="December"/>
    <n v="4"/>
    <n v="2021"/>
    <s v="South"/>
    <s v="Arkansas"/>
    <s v="Little Rock"/>
    <x v="0"/>
    <n v="70"/>
    <n v="700"/>
    <n v="490000"/>
    <n v="196000"/>
    <n v="0.4"/>
    <x v="2"/>
  </r>
  <r>
    <x v="3"/>
    <n v="1197831"/>
    <x v="486"/>
    <x v="4"/>
    <x v="1"/>
    <s v="December"/>
    <n v="4"/>
    <n v="2021"/>
    <s v="South"/>
    <s v="Arkansas"/>
    <s v="Little Rock"/>
    <x v="1"/>
    <n v="60"/>
    <n v="500"/>
    <n v="300000"/>
    <n v="105000"/>
    <n v="0.35"/>
    <x v="2"/>
  </r>
  <r>
    <x v="3"/>
    <n v="1197831"/>
    <x v="486"/>
    <x v="4"/>
    <x v="1"/>
    <s v="December"/>
    <n v="4"/>
    <n v="2021"/>
    <s v="South"/>
    <s v="Arkansas"/>
    <s v="Little Rock"/>
    <x v="2"/>
    <n v="60"/>
    <n v="450"/>
    <n v="270000"/>
    <n v="108000"/>
    <n v="0.4"/>
    <x v="2"/>
  </r>
  <r>
    <x v="3"/>
    <n v="1197831"/>
    <x v="486"/>
    <x v="4"/>
    <x v="1"/>
    <s v="December"/>
    <n v="4"/>
    <n v="2021"/>
    <s v="South"/>
    <s v="Arkansas"/>
    <s v="Little Rock"/>
    <x v="3"/>
    <n v="60"/>
    <n v="400"/>
    <n v="240000"/>
    <n v="96000"/>
    <n v="0.4"/>
    <x v="2"/>
  </r>
  <r>
    <x v="3"/>
    <n v="1197831"/>
    <x v="486"/>
    <x v="4"/>
    <x v="1"/>
    <s v="December"/>
    <n v="4"/>
    <n v="2021"/>
    <s v="South"/>
    <s v="Arkansas"/>
    <s v="Little Rock"/>
    <x v="4"/>
    <n v="70"/>
    <n v="400"/>
    <n v="280000"/>
    <n v="98000"/>
    <n v="0.35"/>
    <x v="2"/>
  </r>
  <r>
    <x v="3"/>
    <n v="1197831"/>
    <x v="486"/>
    <x v="4"/>
    <x v="1"/>
    <s v="December"/>
    <n v="4"/>
    <n v="2021"/>
    <s v="South"/>
    <s v="Arkansas"/>
    <s v="Little Rock"/>
    <x v="5"/>
    <n v="75"/>
    <n v="500"/>
    <n v="375000"/>
    <n v="150000"/>
    <n v="0.4"/>
    <x v="2"/>
  </r>
  <r>
    <x v="3"/>
    <n v="1197831"/>
    <x v="187"/>
    <x v="3"/>
    <x v="1"/>
    <s v="January"/>
    <n v="1"/>
    <n v="2021"/>
    <s v="South"/>
    <s v="Arkansas"/>
    <s v="Little Rock"/>
    <x v="0"/>
    <n v="25"/>
    <n v="575"/>
    <n v="143750"/>
    <n v="57500"/>
    <n v="0.4"/>
    <x v="2"/>
  </r>
  <r>
    <x v="3"/>
    <n v="1197831"/>
    <x v="187"/>
    <x v="3"/>
    <x v="1"/>
    <s v="January"/>
    <n v="1"/>
    <n v="2021"/>
    <s v="South"/>
    <s v="Arkansas"/>
    <s v="Little Rock"/>
    <x v="1"/>
    <n v="25"/>
    <n v="375"/>
    <n v="93750"/>
    <n v="32812.5"/>
    <n v="0.35"/>
    <x v="2"/>
  </r>
  <r>
    <x v="3"/>
    <n v="1197831"/>
    <x v="187"/>
    <x v="3"/>
    <x v="1"/>
    <s v="January"/>
    <n v="1"/>
    <n v="2021"/>
    <s v="South"/>
    <s v="Arkansas"/>
    <s v="Little Rock"/>
    <x v="2"/>
    <n v="15"/>
    <n v="375"/>
    <n v="56250"/>
    <n v="22500"/>
    <n v="0.4"/>
    <x v="2"/>
  </r>
  <r>
    <x v="3"/>
    <n v="1197831"/>
    <x v="187"/>
    <x v="3"/>
    <x v="1"/>
    <s v="January"/>
    <n v="1"/>
    <n v="2021"/>
    <s v="South"/>
    <s v="Arkansas"/>
    <s v="Little Rock"/>
    <x v="3"/>
    <n v="20"/>
    <n v="225"/>
    <n v="45000"/>
    <n v="18000"/>
    <n v="0.4"/>
    <x v="2"/>
  </r>
  <r>
    <x v="3"/>
    <n v="1197831"/>
    <x v="187"/>
    <x v="3"/>
    <x v="1"/>
    <s v="January"/>
    <n v="1"/>
    <n v="2021"/>
    <s v="South"/>
    <s v="Arkansas"/>
    <s v="Little Rock"/>
    <x v="4"/>
    <n v="35"/>
    <n v="275"/>
    <n v="96250"/>
    <n v="33687.5"/>
    <n v="0.35"/>
    <x v="2"/>
  </r>
  <r>
    <x v="3"/>
    <n v="1197831"/>
    <x v="187"/>
    <x v="3"/>
    <x v="1"/>
    <s v="January"/>
    <n v="1"/>
    <n v="2021"/>
    <s v="South"/>
    <s v="Arkansas"/>
    <s v="Little Rock"/>
    <x v="5"/>
    <n v="25"/>
    <n v="375"/>
    <n v="93750"/>
    <n v="37500"/>
    <n v="0.4"/>
    <x v="2"/>
  </r>
  <r>
    <x v="3"/>
    <n v="1197831"/>
    <x v="695"/>
    <x v="4"/>
    <x v="1"/>
    <s v="February"/>
    <n v="1"/>
    <n v="2021"/>
    <s v="South"/>
    <s v="Arkansas"/>
    <s v="Little Rock"/>
    <x v="0"/>
    <n v="25"/>
    <n v="625"/>
    <n v="156250"/>
    <n v="62500"/>
    <n v="0.4"/>
    <x v="2"/>
  </r>
  <r>
    <x v="3"/>
    <n v="1197831"/>
    <x v="695"/>
    <x v="4"/>
    <x v="1"/>
    <s v="February"/>
    <n v="1"/>
    <n v="2021"/>
    <s v="South"/>
    <s v="Arkansas"/>
    <s v="Little Rock"/>
    <x v="1"/>
    <n v="25"/>
    <n v="275"/>
    <n v="68750"/>
    <n v="24062.5"/>
    <n v="0.35"/>
    <x v="2"/>
  </r>
  <r>
    <x v="3"/>
    <n v="1197831"/>
    <x v="695"/>
    <x v="4"/>
    <x v="1"/>
    <s v="February"/>
    <n v="1"/>
    <n v="2021"/>
    <s v="South"/>
    <s v="Arkansas"/>
    <s v="Little Rock"/>
    <x v="2"/>
    <n v="15"/>
    <n v="325"/>
    <n v="48750"/>
    <n v="19500"/>
    <n v="0.4"/>
    <x v="2"/>
  </r>
  <r>
    <x v="3"/>
    <n v="1197831"/>
    <x v="695"/>
    <x v="4"/>
    <x v="1"/>
    <s v="February"/>
    <n v="1"/>
    <n v="2021"/>
    <s v="South"/>
    <s v="Oklahoma"/>
    <s v="Oklahoma City"/>
    <x v="3"/>
    <n v="20"/>
    <n v="175"/>
    <n v="35000"/>
    <n v="14000"/>
    <n v="0.4"/>
    <x v="2"/>
  </r>
  <r>
    <x v="3"/>
    <n v="1197831"/>
    <x v="695"/>
    <x v="4"/>
    <x v="1"/>
    <s v="February"/>
    <n v="1"/>
    <n v="2021"/>
    <s v="South"/>
    <s v="Oklahoma"/>
    <s v="Oklahoma City"/>
    <x v="4"/>
    <n v="35"/>
    <n v="250"/>
    <n v="87500"/>
    <n v="30625"/>
    <n v="0.35"/>
    <x v="2"/>
  </r>
  <r>
    <x v="3"/>
    <n v="1197831"/>
    <x v="695"/>
    <x v="4"/>
    <x v="1"/>
    <s v="February"/>
    <n v="1"/>
    <n v="2021"/>
    <s v="South"/>
    <s v="Oklahoma"/>
    <s v="Oklahoma City"/>
    <x v="5"/>
    <n v="20"/>
    <n v="350"/>
    <n v="70000"/>
    <n v="28000"/>
    <n v="0.4"/>
    <x v="2"/>
  </r>
  <r>
    <x v="3"/>
    <n v="1197831"/>
    <x v="224"/>
    <x v="2"/>
    <x v="0"/>
    <s v="March"/>
    <n v="1"/>
    <n v="2021"/>
    <s v="South"/>
    <s v="Oklahoma"/>
    <s v="Oklahoma City"/>
    <x v="0"/>
    <n v="20"/>
    <n v="570"/>
    <n v="114000"/>
    <n v="45600"/>
    <n v="0.4"/>
    <x v="2"/>
  </r>
  <r>
    <x v="3"/>
    <n v="1197831"/>
    <x v="224"/>
    <x v="2"/>
    <x v="0"/>
    <s v="March"/>
    <n v="1"/>
    <n v="2021"/>
    <s v="South"/>
    <s v="Oklahoma"/>
    <s v="Oklahoma City"/>
    <x v="1"/>
    <n v="20"/>
    <n v="250"/>
    <n v="50000"/>
    <n v="17500"/>
    <n v="0.35"/>
    <x v="2"/>
  </r>
  <r>
    <x v="3"/>
    <n v="1197831"/>
    <x v="224"/>
    <x v="2"/>
    <x v="0"/>
    <s v="March"/>
    <n v="1"/>
    <n v="2021"/>
    <s v="South"/>
    <s v="Oklahoma"/>
    <s v="Oklahoma City"/>
    <x v="2"/>
    <n v="10"/>
    <n v="275"/>
    <n v="27500"/>
    <n v="11000"/>
    <n v="0.4"/>
    <x v="2"/>
  </r>
  <r>
    <x v="3"/>
    <n v="1197831"/>
    <x v="224"/>
    <x v="2"/>
    <x v="0"/>
    <s v="March"/>
    <n v="1"/>
    <n v="2021"/>
    <s v="South"/>
    <s v="Oklahoma"/>
    <s v="Oklahoma City"/>
    <x v="3"/>
    <n v="20"/>
    <n v="125"/>
    <n v="25000"/>
    <n v="10000"/>
    <n v="0.4"/>
    <x v="2"/>
  </r>
  <r>
    <x v="3"/>
    <n v="1197831"/>
    <x v="224"/>
    <x v="2"/>
    <x v="0"/>
    <s v="March"/>
    <n v="1"/>
    <n v="2021"/>
    <s v="South"/>
    <s v="Oklahoma"/>
    <s v="Oklahoma City"/>
    <x v="4"/>
    <n v="35"/>
    <n v="175"/>
    <n v="61250"/>
    <n v="21437.5"/>
    <n v="0.35"/>
    <x v="2"/>
  </r>
  <r>
    <x v="3"/>
    <n v="1197831"/>
    <x v="224"/>
    <x v="2"/>
    <x v="0"/>
    <s v="March"/>
    <n v="1"/>
    <n v="2021"/>
    <s v="South"/>
    <s v="Oklahoma"/>
    <s v="Oklahoma City"/>
    <x v="5"/>
    <n v="25"/>
    <n v="275"/>
    <n v="68750"/>
    <n v="27500"/>
    <n v="0.4"/>
    <x v="2"/>
  </r>
  <r>
    <x v="3"/>
    <n v="1197831"/>
    <x v="243"/>
    <x v="6"/>
    <x v="0"/>
    <s v="April"/>
    <n v="2"/>
    <n v="2021"/>
    <s v="South"/>
    <s v="Oklahoma"/>
    <s v="Oklahoma City"/>
    <x v="0"/>
    <n v="25"/>
    <n v="525"/>
    <n v="131250"/>
    <n v="52500"/>
    <n v="0.4"/>
    <x v="2"/>
  </r>
  <r>
    <x v="3"/>
    <n v="1197831"/>
    <x v="243"/>
    <x v="6"/>
    <x v="0"/>
    <s v="April"/>
    <n v="2"/>
    <n v="2021"/>
    <s v="South"/>
    <s v="Oklahoma"/>
    <s v="Oklahoma City"/>
    <x v="1"/>
    <n v="25"/>
    <n v="225"/>
    <n v="56250"/>
    <n v="19687.5"/>
    <n v="0.35"/>
    <x v="2"/>
  </r>
  <r>
    <x v="3"/>
    <n v="1197831"/>
    <x v="243"/>
    <x v="6"/>
    <x v="0"/>
    <s v="April"/>
    <n v="2"/>
    <n v="2021"/>
    <s v="South"/>
    <s v="Oklahoma"/>
    <s v="Oklahoma City"/>
    <x v="2"/>
    <n v="15"/>
    <n v="225"/>
    <n v="33750"/>
    <n v="13500"/>
    <n v="0.4"/>
    <x v="2"/>
  </r>
  <r>
    <x v="3"/>
    <n v="1197831"/>
    <x v="243"/>
    <x v="6"/>
    <x v="0"/>
    <s v="April"/>
    <n v="2"/>
    <n v="2021"/>
    <s v="South"/>
    <s v="Oklahoma"/>
    <s v="Oklahoma City"/>
    <x v="3"/>
    <n v="20"/>
    <n v="150"/>
    <n v="30000"/>
    <n v="12000"/>
    <n v="0.4"/>
    <x v="2"/>
  </r>
  <r>
    <x v="3"/>
    <n v="1197831"/>
    <x v="243"/>
    <x v="6"/>
    <x v="0"/>
    <s v="April"/>
    <n v="2"/>
    <n v="2021"/>
    <s v="South"/>
    <s v="Oklahoma"/>
    <s v="Oklahoma City"/>
    <x v="4"/>
    <n v="40"/>
    <n v="175"/>
    <n v="70000"/>
    <n v="24500"/>
    <n v="0.35"/>
    <x v="2"/>
  </r>
  <r>
    <x v="3"/>
    <n v="1197831"/>
    <x v="243"/>
    <x v="6"/>
    <x v="0"/>
    <s v="April"/>
    <n v="2"/>
    <n v="2021"/>
    <s v="South"/>
    <s v="Oklahoma"/>
    <s v="Oklahoma City"/>
    <x v="5"/>
    <n v="30"/>
    <n v="325"/>
    <n v="97500"/>
    <n v="39000"/>
    <n v="0.4"/>
    <x v="2"/>
  </r>
  <r>
    <x v="3"/>
    <n v="1197831"/>
    <x v="272"/>
    <x v="0"/>
    <x v="0"/>
    <s v="May"/>
    <n v="2"/>
    <n v="2021"/>
    <s v="South"/>
    <s v="Oklahoma"/>
    <s v="Oklahoma City"/>
    <x v="0"/>
    <n v="40"/>
    <n v="595"/>
    <n v="238000"/>
    <n v="95200"/>
    <n v="0.4"/>
    <x v="2"/>
  </r>
  <r>
    <x v="3"/>
    <n v="1197831"/>
    <x v="272"/>
    <x v="0"/>
    <x v="0"/>
    <s v="May"/>
    <n v="2"/>
    <n v="2021"/>
    <s v="South"/>
    <s v="Oklahoma"/>
    <s v="Oklahoma City"/>
    <x v="1"/>
    <n v="40"/>
    <n v="300"/>
    <n v="120000"/>
    <n v="42000"/>
    <n v="0.35"/>
    <x v="2"/>
  </r>
  <r>
    <x v="3"/>
    <n v="1197831"/>
    <x v="272"/>
    <x v="0"/>
    <x v="0"/>
    <s v="May"/>
    <n v="2"/>
    <n v="2021"/>
    <s v="South"/>
    <s v="Oklahoma"/>
    <s v="Oklahoma City"/>
    <x v="2"/>
    <n v="35"/>
    <n v="275"/>
    <n v="96250"/>
    <n v="38500"/>
    <n v="0.4"/>
    <x v="2"/>
  </r>
  <r>
    <x v="3"/>
    <n v="1197831"/>
    <x v="272"/>
    <x v="0"/>
    <x v="0"/>
    <s v="May"/>
    <n v="2"/>
    <n v="2021"/>
    <s v="South"/>
    <s v="Oklahoma"/>
    <s v="Oklahoma City"/>
    <x v="3"/>
    <n v="35"/>
    <n v="225"/>
    <n v="78750"/>
    <n v="31500"/>
    <n v="0.4"/>
    <x v="2"/>
  </r>
  <r>
    <x v="3"/>
    <n v="1197831"/>
    <x v="272"/>
    <x v="0"/>
    <x v="0"/>
    <s v="May"/>
    <n v="2"/>
    <n v="2021"/>
    <s v="South"/>
    <s v="Oklahoma"/>
    <s v="Oklahoma City"/>
    <x v="4"/>
    <n v="45"/>
    <n v="250"/>
    <n v="112500"/>
    <n v="39375"/>
    <n v="0.35"/>
    <x v="2"/>
  </r>
  <r>
    <x v="3"/>
    <n v="1197831"/>
    <x v="272"/>
    <x v="0"/>
    <x v="0"/>
    <s v="May"/>
    <n v="2"/>
    <n v="2021"/>
    <s v="South"/>
    <s v="Oklahoma"/>
    <s v="Oklahoma City"/>
    <x v="5"/>
    <n v="45"/>
    <n v="350"/>
    <n v="157500"/>
    <n v="63000"/>
    <n v="0.4"/>
    <x v="2"/>
  </r>
  <r>
    <x v="3"/>
    <n v="1197831"/>
    <x v="305"/>
    <x v="5"/>
    <x v="0"/>
    <s v="June"/>
    <n v="2"/>
    <n v="2021"/>
    <s v="South"/>
    <s v="Oklahoma"/>
    <s v="Oklahoma City"/>
    <x v="0"/>
    <n v="40"/>
    <n v="600"/>
    <n v="240000"/>
    <n v="96000"/>
    <n v="0.4"/>
    <x v="2"/>
  </r>
  <r>
    <x v="3"/>
    <n v="1197831"/>
    <x v="305"/>
    <x v="5"/>
    <x v="0"/>
    <s v="June"/>
    <n v="2"/>
    <n v="2021"/>
    <s v="South"/>
    <s v="Oklahoma"/>
    <s v="Oklahoma City"/>
    <x v="1"/>
    <n v="35"/>
    <n v="350"/>
    <n v="122500"/>
    <n v="42875"/>
    <n v="0.35"/>
    <x v="2"/>
  </r>
  <r>
    <x v="3"/>
    <n v="1197831"/>
    <x v="305"/>
    <x v="5"/>
    <x v="0"/>
    <s v="June"/>
    <n v="2"/>
    <n v="2021"/>
    <s v="South"/>
    <s v="Oklahoma"/>
    <s v="Oklahoma City"/>
    <x v="2"/>
    <n v="40"/>
    <n v="325"/>
    <n v="130000"/>
    <n v="52000"/>
    <n v="0.4"/>
    <x v="2"/>
  </r>
  <r>
    <x v="3"/>
    <n v="1197831"/>
    <x v="305"/>
    <x v="5"/>
    <x v="0"/>
    <s v="June"/>
    <n v="2"/>
    <n v="2021"/>
    <s v="South"/>
    <s v="Oklahoma"/>
    <s v="Oklahoma City"/>
    <x v="3"/>
    <n v="40"/>
    <n v="300"/>
    <n v="120000"/>
    <n v="48000"/>
    <n v="0.4"/>
    <x v="2"/>
  </r>
  <r>
    <x v="3"/>
    <n v="1197831"/>
    <x v="305"/>
    <x v="5"/>
    <x v="0"/>
    <s v="June"/>
    <n v="2"/>
    <n v="2021"/>
    <s v="South"/>
    <s v="Oklahoma"/>
    <s v="Oklahoma City"/>
    <x v="4"/>
    <n v="55"/>
    <n v="300"/>
    <n v="165000"/>
    <n v="57750"/>
    <n v="0.35"/>
    <x v="2"/>
  </r>
  <r>
    <x v="3"/>
    <n v="1197831"/>
    <x v="305"/>
    <x v="5"/>
    <x v="0"/>
    <s v="June"/>
    <n v="2"/>
    <n v="2021"/>
    <s v="South"/>
    <s v="Oklahoma"/>
    <s v="Oklahoma City"/>
    <x v="5"/>
    <n v="60"/>
    <n v="475"/>
    <n v="285000"/>
    <n v="114000"/>
    <n v="0.4"/>
    <x v="2"/>
  </r>
  <r>
    <x v="3"/>
    <n v="1197831"/>
    <x v="333"/>
    <x v="5"/>
    <x v="0"/>
    <s v="July"/>
    <n v="3"/>
    <n v="2021"/>
    <s v="South"/>
    <s v="Oklahoma"/>
    <s v="Oklahoma City"/>
    <x v="0"/>
    <n v="55"/>
    <n v="700"/>
    <n v="385000"/>
    <n v="154000"/>
    <n v="0.4"/>
    <x v="2"/>
  </r>
  <r>
    <x v="3"/>
    <n v="1197831"/>
    <x v="333"/>
    <x v="5"/>
    <x v="0"/>
    <s v="July"/>
    <n v="3"/>
    <n v="2021"/>
    <s v="South"/>
    <s v="Oklahoma"/>
    <s v="Oklahoma City"/>
    <x v="1"/>
    <n v="50"/>
    <n v="450"/>
    <n v="225000"/>
    <n v="78750"/>
    <n v="0.35"/>
    <x v="2"/>
  </r>
  <r>
    <x v="3"/>
    <n v="1197831"/>
    <x v="333"/>
    <x v="5"/>
    <x v="0"/>
    <s v="July"/>
    <n v="3"/>
    <n v="2021"/>
    <s v="South"/>
    <s v="Oklahoma"/>
    <s v="Oklahoma City"/>
    <x v="2"/>
    <n v="45"/>
    <n v="375"/>
    <n v="168750"/>
    <n v="67500"/>
    <n v="0.4"/>
    <x v="2"/>
  </r>
  <r>
    <x v="3"/>
    <n v="1197831"/>
    <x v="333"/>
    <x v="5"/>
    <x v="0"/>
    <s v="July"/>
    <n v="3"/>
    <n v="2021"/>
    <s v="South"/>
    <s v="Oklahoma"/>
    <s v="Oklahoma City"/>
    <x v="3"/>
    <n v="45"/>
    <n v="325"/>
    <n v="146250"/>
    <n v="58500"/>
    <n v="0.4"/>
    <x v="2"/>
  </r>
  <r>
    <x v="3"/>
    <n v="1197831"/>
    <x v="333"/>
    <x v="5"/>
    <x v="0"/>
    <s v="July"/>
    <n v="3"/>
    <n v="2021"/>
    <s v="South"/>
    <s v="Oklahoma"/>
    <s v="Oklahoma City"/>
    <x v="4"/>
    <n v="60"/>
    <n v="350"/>
    <n v="210000"/>
    <n v="73500"/>
    <n v="0.35"/>
    <x v="2"/>
  </r>
  <r>
    <x v="3"/>
    <n v="1197831"/>
    <x v="333"/>
    <x v="5"/>
    <x v="0"/>
    <s v="July"/>
    <n v="3"/>
    <n v="2021"/>
    <s v="South"/>
    <s v="Oklahoma"/>
    <s v="Oklahoma City"/>
    <x v="5"/>
    <n v="65"/>
    <n v="525"/>
    <n v="341250"/>
    <n v="136500"/>
    <n v="0.4"/>
    <x v="2"/>
  </r>
  <r>
    <x v="3"/>
    <n v="1197831"/>
    <x v="365"/>
    <x v="2"/>
    <x v="0"/>
    <s v="August"/>
    <n v="3"/>
    <n v="2021"/>
    <s v="South"/>
    <s v="Oklahoma"/>
    <s v="Oklahoma City"/>
    <x v="0"/>
    <n v="60"/>
    <n v="675"/>
    <n v="405000"/>
    <n v="162000"/>
    <n v="0.4"/>
    <x v="2"/>
  </r>
  <r>
    <x v="3"/>
    <n v="1197831"/>
    <x v="365"/>
    <x v="2"/>
    <x v="0"/>
    <s v="August"/>
    <n v="3"/>
    <n v="2021"/>
    <s v="South"/>
    <s v="Oklahoma"/>
    <s v="Oklahoma City"/>
    <x v="1"/>
    <n v="55"/>
    <n v="450"/>
    <n v="247500"/>
    <n v="86625"/>
    <n v="0.35"/>
    <x v="2"/>
  </r>
  <r>
    <x v="3"/>
    <n v="1197831"/>
    <x v="365"/>
    <x v="2"/>
    <x v="0"/>
    <s v="August"/>
    <n v="3"/>
    <n v="2021"/>
    <s v="South"/>
    <s v="Oklahoma"/>
    <s v="Oklahoma City"/>
    <x v="2"/>
    <n v="50"/>
    <n v="375"/>
    <n v="187500"/>
    <n v="75000"/>
    <n v="0.4"/>
    <x v="2"/>
  </r>
  <r>
    <x v="3"/>
    <n v="1197831"/>
    <x v="365"/>
    <x v="2"/>
    <x v="0"/>
    <s v="August"/>
    <n v="3"/>
    <n v="2021"/>
    <s v="South"/>
    <s v="Oklahoma"/>
    <s v="Oklahoma City"/>
    <x v="3"/>
    <n v="40"/>
    <n v="325"/>
    <n v="130000"/>
    <n v="52000"/>
    <n v="0.4"/>
    <x v="2"/>
  </r>
  <r>
    <x v="3"/>
    <n v="1197831"/>
    <x v="365"/>
    <x v="2"/>
    <x v="0"/>
    <s v="August"/>
    <n v="3"/>
    <n v="2021"/>
    <s v="South"/>
    <s v="Oklahoma"/>
    <s v="Oklahoma City"/>
    <x v="4"/>
    <n v="50"/>
    <n v="300"/>
    <n v="150000"/>
    <n v="52500"/>
    <n v="0.35"/>
    <x v="2"/>
  </r>
  <r>
    <x v="3"/>
    <n v="1197831"/>
    <x v="365"/>
    <x v="2"/>
    <x v="0"/>
    <s v="August"/>
    <n v="3"/>
    <n v="2021"/>
    <s v="South"/>
    <s v="Oklahoma"/>
    <s v="Oklahoma City"/>
    <x v="5"/>
    <n v="55"/>
    <n v="475"/>
    <n v="261250"/>
    <n v="104500"/>
    <n v="0.4"/>
    <x v="2"/>
  </r>
  <r>
    <x v="3"/>
    <n v="1197831"/>
    <x v="395"/>
    <x v="4"/>
    <x v="1"/>
    <s v="September"/>
    <n v="3"/>
    <n v="2021"/>
    <s v="South"/>
    <s v="Oklahoma"/>
    <s v="Oklahoma City"/>
    <x v="0"/>
    <n v="50"/>
    <n v="575"/>
    <n v="287500"/>
    <n v="115000"/>
    <n v="0.4"/>
    <x v="2"/>
  </r>
  <r>
    <x v="3"/>
    <n v="1197831"/>
    <x v="395"/>
    <x v="4"/>
    <x v="1"/>
    <s v="September"/>
    <n v="3"/>
    <n v="2021"/>
    <s v="South"/>
    <s v="Oklahoma"/>
    <s v="Oklahoma City"/>
    <x v="1"/>
    <n v="40"/>
    <n v="375"/>
    <n v="150000"/>
    <n v="52500"/>
    <n v="0.35"/>
    <x v="2"/>
  </r>
  <r>
    <x v="3"/>
    <n v="1197831"/>
    <x v="395"/>
    <x v="4"/>
    <x v="1"/>
    <s v="September"/>
    <n v="3"/>
    <n v="2021"/>
    <s v="South"/>
    <s v="Oklahoma"/>
    <s v="Oklahoma City"/>
    <x v="2"/>
    <n v="15"/>
    <n v="275"/>
    <n v="41250"/>
    <n v="16500"/>
    <n v="0.4"/>
    <x v="2"/>
  </r>
  <r>
    <x v="3"/>
    <n v="1197831"/>
    <x v="395"/>
    <x v="4"/>
    <x v="1"/>
    <s v="September"/>
    <n v="3"/>
    <n v="2021"/>
    <s v="South"/>
    <s v="Oklahoma"/>
    <s v="Oklahoma City"/>
    <x v="3"/>
    <n v="15"/>
    <n v="250"/>
    <n v="37500"/>
    <n v="15000"/>
    <n v="0.4"/>
    <x v="2"/>
  </r>
  <r>
    <x v="3"/>
    <n v="1197831"/>
    <x v="395"/>
    <x v="4"/>
    <x v="1"/>
    <s v="September"/>
    <n v="3"/>
    <n v="2021"/>
    <s v="South"/>
    <s v="Oklahoma"/>
    <s v="Oklahoma City"/>
    <x v="4"/>
    <n v="25"/>
    <n v="250"/>
    <n v="62500"/>
    <n v="21875"/>
    <n v="0.35"/>
    <x v="2"/>
  </r>
  <r>
    <x v="3"/>
    <n v="1197831"/>
    <x v="395"/>
    <x v="4"/>
    <x v="1"/>
    <s v="September"/>
    <n v="3"/>
    <n v="2021"/>
    <s v="South"/>
    <s v="Oklahoma"/>
    <s v="Oklahoma City"/>
    <x v="5"/>
    <n v="30"/>
    <n v="350"/>
    <n v="105000"/>
    <n v="42000"/>
    <n v="0.4"/>
    <x v="2"/>
  </r>
  <r>
    <x v="3"/>
    <n v="1197831"/>
    <x v="427"/>
    <x v="1"/>
    <x v="0"/>
    <s v="October"/>
    <n v="4"/>
    <n v="2021"/>
    <s v="South"/>
    <s v="Oklahoma"/>
    <s v="Oklahoma City"/>
    <x v="0"/>
    <n v="30"/>
    <n v="525"/>
    <n v="157500"/>
    <n v="63000"/>
    <n v="0.4"/>
    <x v="2"/>
  </r>
  <r>
    <x v="3"/>
    <n v="1197831"/>
    <x v="427"/>
    <x v="1"/>
    <x v="0"/>
    <s v="October"/>
    <n v="4"/>
    <n v="2021"/>
    <s v="South"/>
    <s v="Oklahoma"/>
    <s v="Oklahoma City"/>
    <x v="1"/>
    <n v="20"/>
    <n v="350"/>
    <n v="70000"/>
    <n v="24500"/>
    <n v="0.35"/>
    <x v="2"/>
  </r>
  <r>
    <x v="3"/>
    <n v="1197831"/>
    <x v="427"/>
    <x v="1"/>
    <x v="0"/>
    <s v="October"/>
    <n v="4"/>
    <n v="2021"/>
    <s v="South"/>
    <s v="Oklahoma"/>
    <s v="Oklahoma City"/>
    <x v="2"/>
    <n v="20"/>
    <n v="225"/>
    <n v="45000"/>
    <n v="18000"/>
    <n v="0.4"/>
    <x v="2"/>
  </r>
  <r>
    <x v="3"/>
    <n v="1197831"/>
    <x v="427"/>
    <x v="1"/>
    <x v="0"/>
    <s v="October"/>
    <n v="4"/>
    <n v="2021"/>
    <s v="South"/>
    <s v="Oklahoma"/>
    <s v="Oklahoma City"/>
    <x v="3"/>
    <n v="20"/>
    <n v="200"/>
    <n v="40000"/>
    <n v="16000"/>
    <n v="0.4"/>
    <x v="2"/>
  </r>
  <r>
    <x v="3"/>
    <n v="1197831"/>
    <x v="427"/>
    <x v="1"/>
    <x v="0"/>
    <s v="October"/>
    <n v="4"/>
    <n v="2021"/>
    <s v="South"/>
    <s v="Oklahoma"/>
    <s v="Oklahoma City"/>
    <x v="4"/>
    <n v="30"/>
    <n v="200"/>
    <n v="60000"/>
    <n v="21000"/>
    <n v="0.35"/>
    <x v="2"/>
  </r>
  <r>
    <x v="4"/>
    <n v="1197831"/>
    <x v="427"/>
    <x v="1"/>
    <x v="0"/>
    <s v="October"/>
    <n v="4"/>
    <n v="2021"/>
    <s v="South"/>
    <s v="Oklahoma"/>
    <s v="Oklahoma City"/>
    <x v="5"/>
    <n v="30"/>
    <n v="325"/>
    <n v="97500"/>
    <n v="39000"/>
    <n v="0.4"/>
    <x v="2"/>
  </r>
  <r>
    <x v="4"/>
    <n v="1197831"/>
    <x v="457"/>
    <x v="3"/>
    <x v="1"/>
    <s v="November"/>
    <n v="4"/>
    <n v="2021"/>
    <s v="South"/>
    <s v="Oklahoma"/>
    <s v="Oklahoma City"/>
    <x v="0"/>
    <n v="25"/>
    <n v="475"/>
    <n v="118750"/>
    <n v="47500"/>
    <n v="0.4"/>
    <x v="2"/>
  </r>
  <r>
    <x v="4"/>
    <n v="1197831"/>
    <x v="457"/>
    <x v="3"/>
    <x v="1"/>
    <s v="November"/>
    <n v="4"/>
    <n v="2021"/>
    <s v="South"/>
    <s v="Oklahoma"/>
    <s v="Oklahoma City"/>
    <x v="1"/>
    <n v="15"/>
    <n v="300"/>
    <n v="45000"/>
    <n v="15750"/>
    <n v="0.35"/>
    <x v="2"/>
  </r>
  <r>
    <x v="4"/>
    <n v="1197831"/>
    <x v="457"/>
    <x v="3"/>
    <x v="1"/>
    <s v="November"/>
    <n v="4"/>
    <n v="2021"/>
    <s v="South"/>
    <s v="Oklahoma"/>
    <s v="Oklahoma City"/>
    <x v="2"/>
    <n v="25"/>
    <n v="245"/>
    <n v="61250"/>
    <n v="24500"/>
    <n v="0.4"/>
    <x v="2"/>
  </r>
  <r>
    <x v="4"/>
    <n v="1197831"/>
    <x v="457"/>
    <x v="3"/>
    <x v="1"/>
    <s v="November"/>
    <n v="4"/>
    <n v="2021"/>
    <s v="South"/>
    <s v="Oklahoma"/>
    <s v="Oklahoma City"/>
    <x v="3"/>
    <n v="55"/>
    <n v="300"/>
    <n v="165000"/>
    <n v="66000"/>
    <n v="0.4"/>
    <x v="2"/>
  </r>
  <r>
    <x v="4"/>
    <n v="1197831"/>
    <x v="457"/>
    <x v="3"/>
    <x v="1"/>
    <s v="November"/>
    <n v="4"/>
    <n v="2021"/>
    <s v="South"/>
    <s v="Oklahoma"/>
    <s v="Oklahoma City"/>
    <x v="4"/>
    <n v="75"/>
    <n v="275"/>
    <n v="206250"/>
    <n v="72187.5"/>
    <n v="0.35"/>
    <x v="2"/>
  </r>
  <r>
    <x v="4"/>
    <n v="1197831"/>
    <x v="457"/>
    <x v="3"/>
    <x v="1"/>
    <s v="November"/>
    <n v="4"/>
    <n v="2021"/>
    <s v="South"/>
    <s v="Oklahoma"/>
    <s v="Oklahoma City"/>
    <x v="5"/>
    <n v="75"/>
    <n v="375"/>
    <n v="281250"/>
    <n v="112500"/>
    <n v="0.4"/>
    <x v="2"/>
  </r>
  <r>
    <x v="4"/>
    <n v="1197831"/>
    <x v="486"/>
    <x v="4"/>
    <x v="1"/>
    <s v="December"/>
    <n v="4"/>
    <n v="2021"/>
    <s v="South"/>
    <s v="Oklahoma"/>
    <s v="Oklahoma City"/>
    <x v="0"/>
    <n v="70"/>
    <n v="625"/>
    <n v="437500"/>
    <n v="175000"/>
    <n v="0.4"/>
    <x v="2"/>
  </r>
  <r>
    <x v="4"/>
    <n v="1197831"/>
    <x v="486"/>
    <x v="4"/>
    <x v="1"/>
    <s v="December"/>
    <n v="4"/>
    <n v="2021"/>
    <s v="South"/>
    <s v="Oklahoma"/>
    <s v="Oklahoma City"/>
    <x v="1"/>
    <n v="60"/>
    <n v="425"/>
    <n v="255000"/>
    <n v="89250"/>
    <n v="0.35"/>
    <x v="2"/>
  </r>
  <r>
    <x v="4"/>
    <n v="1197831"/>
    <x v="486"/>
    <x v="4"/>
    <x v="1"/>
    <s v="December"/>
    <n v="4"/>
    <n v="2021"/>
    <s v="South"/>
    <s v="Oklahoma"/>
    <s v="Oklahoma City"/>
    <x v="2"/>
    <n v="60"/>
    <n v="375"/>
    <n v="225000"/>
    <n v="90000"/>
    <n v="0.4"/>
    <x v="2"/>
  </r>
  <r>
    <x v="4"/>
    <n v="1197831"/>
    <x v="486"/>
    <x v="4"/>
    <x v="1"/>
    <s v="December"/>
    <n v="4"/>
    <n v="2021"/>
    <s v="South"/>
    <s v="Oklahoma"/>
    <s v="Oklahoma City"/>
    <x v="3"/>
    <n v="60"/>
    <n v="325"/>
    <n v="195000"/>
    <n v="78000"/>
    <n v="0.4"/>
    <x v="2"/>
  </r>
  <r>
    <x v="4"/>
    <n v="1197831"/>
    <x v="486"/>
    <x v="4"/>
    <x v="1"/>
    <s v="December"/>
    <n v="4"/>
    <n v="2021"/>
    <s v="South"/>
    <s v="Oklahoma"/>
    <s v="Oklahoma City"/>
    <x v="4"/>
    <n v="70"/>
    <n v="325"/>
    <n v="227500"/>
    <n v="79625"/>
    <n v="0.35"/>
    <x v="2"/>
  </r>
  <r>
    <x v="4"/>
    <n v="1197831"/>
    <x v="486"/>
    <x v="4"/>
    <x v="1"/>
    <s v="December"/>
    <n v="4"/>
    <n v="2021"/>
    <s v="South"/>
    <s v="Oklahoma"/>
    <s v="Oklahoma City"/>
    <x v="5"/>
    <n v="75"/>
    <n v="425"/>
    <n v="318750"/>
    <n v="127500"/>
    <n v="0.4"/>
    <x v="2"/>
  </r>
  <r>
    <x v="4"/>
    <n v="1197831"/>
    <x v="180"/>
    <x v="3"/>
    <x v="1"/>
    <s v="January"/>
    <n v="1"/>
    <n v="2021"/>
    <s v="South"/>
    <s v="Oklahoma"/>
    <s v="Oklahoma City"/>
    <x v="0"/>
    <n v="25"/>
    <n v="550"/>
    <n v="137500"/>
    <n v="48125"/>
    <n v="0.35"/>
    <x v="2"/>
  </r>
  <r>
    <x v="4"/>
    <n v="1197831"/>
    <x v="180"/>
    <x v="3"/>
    <x v="1"/>
    <s v="January"/>
    <n v="1"/>
    <n v="2021"/>
    <s v="South"/>
    <s v="Oklahoma"/>
    <s v="Oklahoma City"/>
    <x v="1"/>
    <n v="25"/>
    <n v="350"/>
    <n v="87500"/>
    <n v="30625"/>
    <n v="0.35"/>
    <x v="2"/>
  </r>
  <r>
    <x v="4"/>
    <n v="1197831"/>
    <x v="180"/>
    <x v="3"/>
    <x v="1"/>
    <s v="January"/>
    <n v="1"/>
    <n v="2021"/>
    <s v="South"/>
    <s v="Oklahoma"/>
    <s v="Oklahoma City"/>
    <x v="2"/>
    <n v="15"/>
    <n v="350"/>
    <n v="52500"/>
    <n v="18375"/>
    <n v="0.35"/>
    <x v="2"/>
  </r>
  <r>
    <x v="4"/>
    <n v="1197831"/>
    <x v="180"/>
    <x v="3"/>
    <x v="1"/>
    <s v="January"/>
    <n v="1"/>
    <n v="2021"/>
    <s v="South"/>
    <s v="Oklahoma"/>
    <s v="Oklahoma City"/>
    <x v="3"/>
    <n v="20"/>
    <n v="200"/>
    <n v="40000"/>
    <n v="14000"/>
    <n v="0.35"/>
    <x v="2"/>
  </r>
  <r>
    <x v="4"/>
    <n v="1197831"/>
    <x v="180"/>
    <x v="3"/>
    <x v="1"/>
    <s v="January"/>
    <n v="1"/>
    <n v="2021"/>
    <s v="South"/>
    <s v="Oklahoma"/>
    <s v="Oklahoma City"/>
    <x v="4"/>
    <n v="35"/>
    <n v="250"/>
    <n v="87500"/>
    <n v="30625"/>
    <n v="0.35"/>
    <x v="2"/>
  </r>
  <r>
    <x v="4"/>
    <n v="1197831"/>
    <x v="180"/>
    <x v="3"/>
    <x v="1"/>
    <s v="January"/>
    <n v="1"/>
    <n v="2021"/>
    <s v="South"/>
    <s v="Oklahoma"/>
    <s v="Oklahoma City"/>
    <x v="5"/>
    <n v="25"/>
    <n v="350"/>
    <n v="87500"/>
    <n v="30625"/>
    <n v="0.35"/>
    <x v="2"/>
  </r>
  <r>
    <x v="4"/>
    <n v="1197831"/>
    <x v="209"/>
    <x v="4"/>
    <x v="1"/>
    <s v="February"/>
    <n v="1"/>
    <n v="2021"/>
    <s v="South"/>
    <s v="Oklahoma"/>
    <s v="Oklahoma City"/>
    <x v="0"/>
    <n v="25"/>
    <n v="600"/>
    <n v="150000"/>
    <n v="52500"/>
    <n v="0.35"/>
    <x v="2"/>
  </r>
  <r>
    <x v="4"/>
    <n v="1197831"/>
    <x v="209"/>
    <x v="4"/>
    <x v="1"/>
    <s v="February"/>
    <n v="1"/>
    <n v="2021"/>
    <s v="South"/>
    <s v="Oklahoma"/>
    <s v="Oklahoma City"/>
    <x v="1"/>
    <n v="25"/>
    <n v="250"/>
    <n v="62500"/>
    <n v="21875"/>
    <n v="0.35"/>
    <x v="2"/>
  </r>
  <r>
    <x v="4"/>
    <n v="1197831"/>
    <x v="209"/>
    <x v="4"/>
    <x v="1"/>
    <s v="February"/>
    <n v="1"/>
    <n v="2021"/>
    <s v="South"/>
    <s v="Oklahoma"/>
    <s v="Oklahoma City"/>
    <x v="2"/>
    <n v="15"/>
    <n v="300"/>
    <n v="45000"/>
    <n v="15750"/>
    <n v="0.35"/>
    <x v="2"/>
  </r>
  <r>
    <x v="4"/>
    <n v="1197831"/>
    <x v="209"/>
    <x v="4"/>
    <x v="1"/>
    <s v="February"/>
    <n v="1"/>
    <n v="2021"/>
    <s v="Midwest"/>
    <s v="Kansas"/>
    <s v="Wichita"/>
    <x v="3"/>
    <n v="20"/>
    <n v="150"/>
    <n v="30000"/>
    <n v="10500"/>
    <n v="0.35"/>
    <x v="2"/>
  </r>
  <r>
    <x v="4"/>
    <n v="1197831"/>
    <x v="209"/>
    <x v="4"/>
    <x v="1"/>
    <s v="February"/>
    <n v="1"/>
    <n v="2021"/>
    <s v="Midwest"/>
    <s v="Kansas"/>
    <s v="Wichita"/>
    <x v="4"/>
    <n v="35"/>
    <n v="225"/>
    <n v="78750"/>
    <n v="27562.5"/>
    <n v="0.35"/>
    <x v="2"/>
  </r>
  <r>
    <x v="4"/>
    <n v="1197831"/>
    <x v="209"/>
    <x v="4"/>
    <x v="1"/>
    <s v="February"/>
    <n v="1"/>
    <n v="2021"/>
    <s v="Midwest"/>
    <s v="Kansas"/>
    <s v="Wichita"/>
    <x v="5"/>
    <n v="20"/>
    <n v="325"/>
    <n v="65000"/>
    <n v="22750"/>
    <n v="0.35"/>
    <x v="2"/>
  </r>
  <r>
    <x v="4"/>
    <n v="1197831"/>
    <x v="217"/>
    <x v="2"/>
    <x v="0"/>
    <s v="March"/>
    <n v="1"/>
    <n v="2021"/>
    <s v="Midwest"/>
    <s v="Kansas"/>
    <s v="Wichita"/>
    <x v="0"/>
    <n v="20"/>
    <n v="545"/>
    <n v="109000"/>
    <n v="38150"/>
    <n v="0.35"/>
    <x v="2"/>
  </r>
  <r>
    <x v="4"/>
    <n v="1197831"/>
    <x v="217"/>
    <x v="2"/>
    <x v="0"/>
    <s v="March"/>
    <n v="1"/>
    <n v="2021"/>
    <s v="Midwest"/>
    <s v="Kansas"/>
    <s v="Wichita"/>
    <x v="1"/>
    <n v="20"/>
    <n v="225"/>
    <n v="45000"/>
    <n v="15750"/>
    <n v="0.35"/>
    <x v="2"/>
  </r>
  <r>
    <x v="4"/>
    <n v="1197831"/>
    <x v="217"/>
    <x v="2"/>
    <x v="0"/>
    <s v="March"/>
    <n v="1"/>
    <n v="2021"/>
    <s v="Midwest"/>
    <s v="Kansas"/>
    <s v="Wichita"/>
    <x v="2"/>
    <n v="10"/>
    <n v="250"/>
    <n v="25000"/>
    <n v="8750"/>
    <n v="0.35"/>
    <x v="2"/>
  </r>
  <r>
    <x v="4"/>
    <n v="1197831"/>
    <x v="217"/>
    <x v="2"/>
    <x v="0"/>
    <s v="March"/>
    <n v="1"/>
    <n v="2021"/>
    <s v="Midwest"/>
    <s v="Kansas"/>
    <s v="Wichita"/>
    <x v="3"/>
    <n v="20"/>
    <n v="100"/>
    <n v="20000"/>
    <n v="7000"/>
    <n v="0.35"/>
    <x v="2"/>
  </r>
  <r>
    <x v="4"/>
    <n v="1197831"/>
    <x v="217"/>
    <x v="2"/>
    <x v="0"/>
    <s v="March"/>
    <n v="1"/>
    <n v="2021"/>
    <s v="Midwest"/>
    <s v="Kansas"/>
    <s v="Wichita"/>
    <x v="4"/>
    <n v="35"/>
    <n v="150"/>
    <n v="52500"/>
    <n v="18375"/>
    <n v="0.35"/>
    <x v="2"/>
  </r>
  <r>
    <x v="4"/>
    <n v="1197831"/>
    <x v="217"/>
    <x v="2"/>
    <x v="0"/>
    <s v="March"/>
    <n v="1"/>
    <n v="2021"/>
    <s v="Midwest"/>
    <s v="Kansas"/>
    <s v="Wichita"/>
    <x v="5"/>
    <n v="25"/>
    <n v="250"/>
    <n v="62500"/>
    <n v="21875"/>
    <n v="0.35"/>
    <x v="2"/>
  </r>
  <r>
    <x v="4"/>
    <n v="1197831"/>
    <x v="236"/>
    <x v="6"/>
    <x v="0"/>
    <s v="April"/>
    <n v="2"/>
    <n v="2021"/>
    <s v="Midwest"/>
    <s v="Kansas"/>
    <s v="Wichita"/>
    <x v="0"/>
    <n v="25"/>
    <n v="500"/>
    <n v="125000"/>
    <n v="43750"/>
    <n v="0.35"/>
    <x v="2"/>
  </r>
  <r>
    <x v="4"/>
    <n v="1197831"/>
    <x v="236"/>
    <x v="6"/>
    <x v="0"/>
    <s v="April"/>
    <n v="2"/>
    <n v="2021"/>
    <s v="Midwest"/>
    <s v="Kansas"/>
    <s v="Wichita"/>
    <x v="1"/>
    <n v="25"/>
    <n v="200"/>
    <n v="50000"/>
    <n v="17500"/>
    <n v="0.35"/>
    <x v="2"/>
  </r>
  <r>
    <x v="4"/>
    <n v="1197831"/>
    <x v="236"/>
    <x v="6"/>
    <x v="0"/>
    <s v="April"/>
    <n v="2"/>
    <n v="2021"/>
    <s v="Midwest"/>
    <s v="Kansas"/>
    <s v="Wichita"/>
    <x v="2"/>
    <n v="15"/>
    <n v="200"/>
    <n v="30000"/>
    <n v="10500"/>
    <n v="0.35"/>
    <x v="2"/>
  </r>
  <r>
    <x v="4"/>
    <n v="1197831"/>
    <x v="236"/>
    <x v="6"/>
    <x v="0"/>
    <s v="April"/>
    <n v="2"/>
    <n v="2021"/>
    <s v="Midwest"/>
    <s v="Kansas"/>
    <s v="Wichita"/>
    <x v="3"/>
    <n v="20"/>
    <n v="125"/>
    <n v="25000"/>
    <n v="8750"/>
    <n v="0.35"/>
    <x v="2"/>
  </r>
  <r>
    <x v="4"/>
    <n v="1197831"/>
    <x v="236"/>
    <x v="6"/>
    <x v="0"/>
    <s v="April"/>
    <n v="2"/>
    <n v="2021"/>
    <s v="Midwest"/>
    <s v="Kansas"/>
    <s v="Wichita"/>
    <x v="4"/>
    <n v="40"/>
    <n v="150"/>
    <n v="60000"/>
    <n v="21000"/>
    <n v="0.35"/>
    <x v="2"/>
  </r>
  <r>
    <x v="4"/>
    <n v="1197831"/>
    <x v="236"/>
    <x v="6"/>
    <x v="0"/>
    <s v="April"/>
    <n v="2"/>
    <n v="2021"/>
    <s v="Midwest"/>
    <s v="Kansas"/>
    <s v="Wichita"/>
    <x v="5"/>
    <n v="30"/>
    <n v="300"/>
    <n v="90000"/>
    <n v="31500"/>
    <n v="0.35"/>
    <x v="2"/>
  </r>
  <r>
    <x v="4"/>
    <n v="1197831"/>
    <x v="265"/>
    <x v="0"/>
    <x v="0"/>
    <s v="May"/>
    <n v="2"/>
    <n v="2021"/>
    <s v="Midwest"/>
    <s v="Kansas"/>
    <s v="Wichita"/>
    <x v="0"/>
    <n v="40"/>
    <n v="570"/>
    <n v="228000"/>
    <n v="79800"/>
    <n v="0.35"/>
    <x v="2"/>
  </r>
  <r>
    <x v="4"/>
    <n v="1197831"/>
    <x v="265"/>
    <x v="0"/>
    <x v="0"/>
    <s v="May"/>
    <n v="2"/>
    <n v="2021"/>
    <s v="Midwest"/>
    <s v="Kansas"/>
    <s v="Wichita"/>
    <x v="1"/>
    <n v="40"/>
    <n v="275"/>
    <n v="110000"/>
    <n v="38500"/>
    <n v="0.35"/>
    <x v="2"/>
  </r>
  <r>
    <x v="4"/>
    <n v="1197831"/>
    <x v="265"/>
    <x v="0"/>
    <x v="0"/>
    <s v="May"/>
    <n v="2"/>
    <n v="2021"/>
    <s v="Midwest"/>
    <s v="Kansas"/>
    <s v="Wichita"/>
    <x v="2"/>
    <n v="35"/>
    <n v="250"/>
    <n v="87500"/>
    <n v="30625"/>
    <n v="0.35"/>
    <x v="2"/>
  </r>
  <r>
    <x v="4"/>
    <n v="1197831"/>
    <x v="265"/>
    <x v="0"/>
    <x v="0"/>
    <s v="May"/>
    <n v="2"/>
    <n v="2021"/>
    <s v="Midwest"/>
    <s v="Kansas"/>
    <s v="Wichita"/>
    <x v="3"/>
    <n v="35"/>
    <n v="200"/>
    <n v="70000"/>
    <n v="24500"/>
    <n v="0.35"/>
    <x v="2"/>
  </r>
  <r>
    <x v="4"/>
    <n v="1197831"/>
    <x v="265"/>
    <x v="0"/>
    <x v="0"/>
    <s v="May"/>
    <n v="2"/>
    <n v="2021"/>
    <s v="Midwest"/>
    <s v="Kansas"/>
    <s v="Wichita"/>
    <x v="4"/>
    <n v="45"/>
    <n v="225"/>
    <n v="101250"/>
    <n v="35437.5"/>
    <n v="0.35"/>
    <x v="2"/>
  </r>
  <r>
    <x v="4"/>
    <n v="1197831"/>
    <x v="265"/>
    <x v="0"/>
    <x v="0"/>
    <s v="May"/>
    <n v="2"/>
    <n v="2021"/>
    <s v="Midwest"/>
    <s v="Kansas"/>
    <s v="Wichita"/>
    <x v="5"/>
    <n v="45"/>
    <n v="325"/>
    <n v="146250"/>
    <n v="51187.5"/>
    <n v="0.35"/>
    <x v="2"/>
  </r>
  <r>
    <x v="4"/>
    <n v="1197831"/>
    <x v="298"/>
    <x v="5"/>
    <x v="0"/>
    <s v="June"/>
    <n v="2"/>
    <n v="2021"/>
    <s v="Midwest"/>
    <s v="Kansas"/>
    <s v="Wichita"/>
    <x v="0"/>
    <n v="40"/>
    <n v="575"/>
    <n v="230000"/>
    <n v="80500"/>
    <n v="0.35"/>
    <x v="2"/>
  </r>
  <r>
    <x v="4"/>
    <n v="1197831"/>
    <x v="298"/>
    <x v="5"/>
    <x v="0"/>
    <s v="June"/>
    <n v="2"/>
    <n v="2021"/>
    <s v="Midwest"/>
    <s v="Kansas"/>
    <s v="Wichita"/>
    <x v="1"/>
    <n v="35"/>
    <n v="325"/>
    <n v="113750"/>
    <n v="39812.5"/>
    <n v="0.35"/>
    <x v="2"/>
  </r>
  <r>
    <x v="4"/>
    <n v="1197831"/>
    <x v="298"/>
    <x v="5"/>
    <x v="0"/>
    <s v="June"/>
    <n v="2"/>
    <n v="2021"/>
    <s v="Midwest"/>
    <s v="Kansas"/>
    <s v="Wichita"/>
    <x v="2"/>
    <n v="40"/>
    <n v="300"/>
    <n v="120000"/>
    <n v="42000"/>
    <n v="0.35"/>
    <x v="2"/>
  </r>
  <r>
    <x v="4"/>
    <n v="1197831"/>
    <x v="298"/>
    <x v="5"/>
    <x v="0"/>
    <s v="June"/>
    <n v="2"/>
    <n v="2021"/>
    <s v="Midwest"/>
    <s v="Kansas"/>
    <s v="Wichita"/>
    <x v="3"/>
    <n v="40"/>
    <n v="275"/>
    <n v="110000"/>
    <n v="38500"/>
    <n v="0.35"/>
    <x v="2"/>
  </r>
  <r>
    <x v="4"/>
    <n v="1197831"/>
    <x v="298"/>
    <x v="5"/>
    <x v="0"/>
    <s v="June"/>
    <n v="2"/>
    <n v="2021"/>
    <s v="Midwest"/>
    <s v="Kansas"/>
    <s v="Wichita"/>
    <x v="4"/>
    <n v="55"/>
    <n v="275"/>
    <n v="151250"/>
    <n v="52937.5"/>
    <n v="0.35"/>
    <x v="2"/>
  </r>
  <r>
    <x v="4"/>
    <n v="1197831"/>
    <x v="298"/>
    <x v="5"/>
    <x v="0"/>
    <s v="June"/>
    <n v="2"/>
    <n v="2021"/>
    <s v="Midwest"/>
    <s v="Kansas"/>
    <s v="Wichita"/>
    <x v="5"/>
    <n v="60"/>
    <n v="450"/>
    <n v="270000"/>
    <n v="94500"/>
    <n v="0.35"/>
    <x v="2"/>
  </r>
  <r>
    <x v="4"/>
    <n v="1197831"/>
    <x v="326"/>
    <x v="5"/>
    <x v="0"/>
    <s v="July"/>
    <n v="3"/>
    <n v="2021"/>
    <s v="Midwest"/>
    <s v="Kansas"/>
    <s v="Wichita"/>
    <x v="0"/>
    <n v="55"/>
    <n v="675"/>
    <n v="371250"/>
    <n v="129937.5"/>
    <n v="0.35"/>
    <x v="2"/>
  </r>
  <r>
    <x v="4"/>
    <n v="1197831"/>
    <x v="326"/>
    <x v="5"/>
    <x v="0"/>
    <s v="July"/>
    <n v="3"/>
    <n v="2021"/>
    <s v="Midwest"/>
    <s v="Kansas"/>
    <s v="Wichita"/>
    <x v="1"/>
    <n v="50"/>
    <n v="425"/>
    <n v="212500"/>
    <n v="74375"/>
    <n v="0.35"/>
    <x v="2"/>
  </r>
  <r>
    <x v="4"/>
    <n v="1197831"/>
    <x v="326"/>
    <x v="5"/>
    <x v="0"/>
    <s v="July"/>
    <n v="3"/>
    <n v="2021"/>
    <s v="Midwest"/>
    <s v="Kansas"/>
    <s v="Wichita"/>
    <x v="2"/>
    <n v="45"/>
    <n v="350"/>
    <n v="157500"/>
    <n v="55125"/>
    <n v="0.35"/>
    <x v="2"/>
  </r>
  <r>
    <x v="4"/>
    <n v="1197831"/>
    <x v="326"/>
    <x v="5"/>
    <x v="0"/>
    <s v="July"/>
    <n v="3"/>
    <n v="2021"/>
    <s v="Midwest"/>
    <s v="Kansas"/>
    <s v="Wichita"/>
    <x v="3"/>
    <n v="45"/>
    <n v="300"/>
    <n v="135000"/>
    <n v="47250"/>
    <n v="0.35"/>
    <x v="2"/>
  </r>
  <r>
    <x v="4"/>
    <n v="1197831"/>
    <x v="326"/>
    <x v="5"/>
    <x v="0"/>
    <s v="July"/>
    <n v="3"/>
    <n v="2021"/>
    <s v="Midwest"/>
    <s v="Kansas"/>
    <s v="Wichita"/>
    <x v="4"/>
    <n v="60"/>
    <n v="325"/>
    <n v="195000"/>
    <n v="68250"/>
    <n v="0.35"/>
    <x v="2"/>
  </r>
  <r>
    <x v="4"/>
    <n v="1197831"/>
    <x v="326"/>
    <x v="5"/>
    <x v="0"/>
    <s v="July"/>
    <n v="3"/>
    <n v="2021"/>
    <s v="Midwest"/>
    <s v="Kansas"/>
    <s v="Wichita"/>
    <x v="5"/>
    <n v="65"/>
    <n v="500"/>
    <n v="325000"/>
    <n v="113750"/>
    <n v="0.35"/>
    <x v="2"/>
  </r>
  <r>
    <x v="4"/>
    <n v="1197831"/>
    <x v="358"/>
    <x v="2"/>
    <x v="0"/>
    <s v="August"/>
    <n v="3"/>
    <n v="2021"/>
    <s v="Midwest"/>
    <s v="Kansas"/>
    <s v="Wichita"/>
    <x v="0"/>
    <n v="60"/>
    <n v="650"/>
    <n v="390000"/>
    <n v="136500"/>
    <n v="0.35"/>
    <x v="2"/>
  </r>
  <r>
    <x v="4"/>
    <n v="1197831"/>
    <x v="358"/>
    <x v="2"/>
    <x v="0"/>
    <s v="August"/>
    <n v="3"/>
    <n v="2021"/>
    <s v="Midwest"/>
    <s v="Kansas"/>
    <s v="Wichita"/>
    <x v="1"/>
    <n v="55"/>
    <n v="425"/>
    <n v="233750"/>
    <n v="81812.5"/>
    <n v="0.35"/>
    <x v="2"/>
  </r>
  <r>
    <x v="4"/>
    <n v="1197831"/>
    <x v="358"/>
    <x v="2"/>
    <x v="0"/>
    <s v="August"/>
    <n v="3"/>
    <n v="2021"/>
    <s v="Midwest"/>
    <s v="Kansas"/>
    <s v="Wichita"/>
    <x v="2"/>
    <n v="50"/>
    <n v="350"/>
    <n v="175000"/>
    <n v="61250"/>
    <n v="0.35"/>
    <x v="2"/>
  </r>
  <r>
    <x v="4"/>
    <n v="1197831"/>
    <x v="358"/>
    <x v="2"/>
    <x v="0"/>
    <s v="August"/>
    <n v="3"/>
    <n v="2021"/>
    <s v="Midwest"/>
    <s v="Kansas"/>
    <s v="Wichita"/>
    <x v="3"/>
    <n v="40"/>
    <n v="300"/>
    <n v="120000"/>
    <n v="42000"/>
    <n v="0.35"/>
    <x v="2"/>
  </r>
  <r>
    <x v="4"/>
    <n v="1197831"/>
    <x v="358"/>
    <x v="2"/>
    <x v="0"/>
    <s v="August"/>
    <n v="3"/>
    <n v="2021"/>
    <s v="Midwest"/>
    <s v="Kansas"/>
    <s v="Wichita"/>
    <x v="4"/>
    <n v="50"/>
    <n v="275"/>
    <n v="137500"/>
    <n v="48125"/>
    <n v="0.35"/>
    <x v="2"/>
  </r>
  <r>
    <x v="4"/>
    <n v="1197831"/>
    <x v="358"/>
    <x v="2"/>
    <x v="0"/>
    <s v="August"/>
    <n v="3"/>
    <n v="2021"/>
    <s v="Midwest"/>
    <s v="Kansas"/>
    <s v="Wichita"/>
    <x v="5"/>
    <n v="55"/>
    <n v="450"/>
    <n v="247500"/>
    <n v="86625"/>
    <n v="0.35"/>
    <x v="2"/>
  </r>
  <r>
    <x v="4"/>
    <n v="1197831"/>
    <x v="388"/>
    <x v="4"/>
    <x v="1"/>
    <s v="September"/>
    <n v="3"/>
    <n v="2021"/>
    <s v="Midwest"/>
    <s v="Kansas"/>
    <s v="Wichita"/>
    <x v="0"/>
    <n v="50"/>
    <n v="550"/>
    <n v="275000"/>
    <n v="96250"/>
    <n v="0.35"/>
    <x v="2"/>
  </r>
  <r>
    <x v="4"/>
    <n v="1197831"/>
    <x v="388"/>
    <x v="4"/>
    <x v="1"/>
    <s v="September"/>
    <n v="3"/>
    <n v="2021"/>
    <s v="Midwest"/>
    <s v="Kansas"/>
    <s v="Wichita"/>
    <x v="1"/>
    <n v="40"/>
    <n v="350"/>
    <n v="140000"/>
    <n v="49000"/>
    <n v="0.35"/>
    <x v="2"/>
  </r>
  <r>
    <x v="4"/>
    <n v="1197831"/>
    <x v="388"/>
    <x v="4"/>
    <x v="1"/>
    <s v="September"/>
    <n v="3"/>
    <n v="2021"/>
    <s v="Midwest"/>
    <s v="Kansas"/>
    <s v="Wichita"/>
    <x v="2"/>
    <n v="15"/>
    <n v="250"/>
    <n v="37500"/>
    <n v="13125"/>
    <n v="0.35"/>
    <x v="2"/>
  </r>
  <r>
    <x v="4"/>
    <n v="1197831"/>
    <x v="388"/>
    <x v="4"/>
    <x v="1"/>
    <s v="September"/>
    <n v="3"/>
    <n v="2021"/>
    <s v="Midwest"/>
    <s v="Kansas"/>
    <s v="Wichita"/>
    <x v="3"/>
    <n v="15"/>
    <n v="225"/>
    <n v="33750"/>
    <n v="11812.5"/>
    <n v="0.35"/>
    <x v="2"/>
  </r>
  <r>
    <x v="4"/>
    <n v="1197831"/>
    <x v="388"/>
    <x v="4"/>
    <x v="1"/>
    <s v="September"/>
    <n v="3"/>
    <n v="2021"/>
    <s v="Midwest"/>
    <s v="Kansas"/>
    <s v="Wichita"/>
    <x v="4"/>
    <n v="25"/>
    <n v="225"/>
    <n v="56250"/>
    <n v="19687.5"/>
    <n v="0.35"/>
    <x v="2"/>
  </r>
  <r>
    <x v="4"/>
    <n v="1197831"/>
    <x v="388"/>
    <x v="4"/>
    <x v="1"/>
    <s v="September"/>
    <n v="3"/>
    <n v="2021"/>
    <s v="Midwest"/>
    <s v="Kansas"/>
    <s v="Wichita"/>
    <x v="5"/>
    <n v="30"/>
    <n v="325"/>
    <n v="97500"/>
    <n v="34125"/>
    <n v="0.35"/>
    <x v="2"/>
  </r>
  <r>
    <x v="4"/>
    <n v="1197831"/>
    <x v="420"/>
    <x v="1"/>
    <x v="0"/>
    <s v="October"/>
    <n v="4"/>
    <n v="2021"/>
    <s v="Midwest"/>
    <s v="Kansas"/>
    <s v="Wichita"/>
    <x v="0"/>
    <n v="30"/>
    <n v="500"/>
    <n v="150000"/>
    <n v="52500"/>
    <n v="0.35"/>
    <x v="2"/>
  </r>
  <r>
    <x v="4"/>
    <n v="1197831"/>
    <x v="420"/>
    <x v="1"/>
    <x v="0"/>
    <s v="October"/>
    <n v="4"/>
    <n v="2021"/>
    <s v="Midwest"/>
    <s v="Kansas"/>
    <s v="Wichita"/>
    <x v="1"/>
    <n v="20"/>
    <n v="325"/>
    <n v="65000"/>
    <n v="22750"/>
    <n v="0.35"/>
    <x v="2"/>
  </r>
  <r>
    <x v="4"/>
    <n v="1197831"/>
    <x v="420"/>
    <x v="1"/>
    <x v="0"/>
    <s v="October"/>
    <n v="4"/>
    <n v="2021"/>
    <s v="Midwest"/>
    <s v="Kansas"/>
    <s v="Wichita"/>
    <x v="2"/>
    <n v="20"/>
    <n v="200"/>
    <n v="40000"/>
    <n v="14000"/>
    <n v="0.35"/>
    <x v="2"/>
  </r>
  <r>
    <x v="4"/>
    <n v="1197831"/>
    <x v="420"/>
    <x v="1"/>
    <x v="0"/>
    <s v="October"/>
    <n v="4"/>
    <n v="2021"/>
    <s v="Midwest"/>
    <s v="Kansas"/>
    <s v="Wichita"/>
    <x v="3"/>
    <n v="20"/>
    <n v="175"/>
    <n v="35000"/>
    <n v="12250"/>
    <n v="0.35"/>
    <x v="2"/>
  </r>
  <r>
    <x v="4"/>
    <n v="1197831"/>
    <x v="420"/>
    <x v="1"/>
    <x v="0"/>
    <s v="October"/>
    <n v="4"/>
    <n v="2021"/>
    <s v="Midwest"/>
    <s v="Kansas"/>
    <s v="Wichita"/>
    <x v="4"/>
    <n v="30"/>
    <n v="175"/>
    <n v="52500"/>
    <n v="18375"/>
    <n v="0.35"/>
    <x v="2"/>
  </r>
  <r>
    <x v="0"/>
    <n v="1197831"/>
    <x v="420"/>
    <x v="1"/>
    <x v="0"/>
    <s v="October"/>
    <n v="4"/>
    <n v="2021"/>
    <s v="Midwest"/>
    <s v="Kansas"/>
    <s v="Wichita"/>
    <x v="5"/>
    <n v="30"/>
    <n v="300"/>
    <n v="90000"/>
    <n v="31500"/>
    <n v="0.35"/>
    <x v="2"/>
  </r>
  <r>
    <x v="0"/>
    <n v="1197831"/>
    <x v="450"/>
    <x v="3"/>
    <x v="1"/>
    <s v="November"/>
    <n v="4"/>
    <n v="2021"/>
    <s v="Midwest"/>
    <s v="Kansas"/>
    <s v="Wichita"/>
    <x v="0"/>
    <n v="25"/>
    <n v="450"/>
    <n v="112500"/>
    <n v="39375"/>
    <n v="0.35"/>
    <x v="2"/>
  </r>
  <r>
    <x v="0"/>
    <n v="1197831"/>
    <x v="450"/>
    <x v="3"/>
    <x v="1"/>
    <s v="November"/>
    <n v="4"/>
    <n v="2021"/>
    <s v="Midwest"/>
    <s v="Kansas"/>
    <s v="Wichita"/>
    <x v="1"/>
    <n v="15"/>
    <n v="275"/>
    <n v="41250"/>
    <n v="14437.5"/>
    <n v="0.35"/>
    <x v="2"/>
  </r>
  <r>
    <x v="0"/>
    <n v="1197831"/>
    <x v="450"/>
    <x v="3"/>
    <x v="1"/>
    <s v="November"/>
    <n v="4"/>
    <n v="2021"/>
    <s v="Midwest"/>
    <s v="Kansas"/>
    <s v="Wichita"/>
    <x v="2"/>
    <n v="25"/>
    <n v="220"/>
    <n v="55000"/>
    <n v="19250"/>
    <n v="0.35"/>
    <x v="2"/>
  </r>
  <r>
    <x v="0"/>
    <n v="1197831"/>
    <x v="450"/>
    <x v="3"/>
    <x v="1"/>
    <s v="November"/>
    <n v="4"/>
    <n v="2021"/>
    <s v="Midwest"/>
    <s v="Kansas"/>
    <s v="Wichita"/>
    <x v="3"/>
    <n v="55"/>
    <n v="275"/>
    <n v="151250"/>
    <n v="52937.5"/>
    <n v="0.35"/>
    <x v="2"/>
  </r>
  <r>
    <x v="0"/>
    <n v="1197831"/>
    <x v="450"/>
    <x v="3"/>
    <x v="1"/>
    <s v="November"/>
    <n v="4"/>
    <n v="2021"/>
    <s v="Midwest"/>
    <s v="Kansas"/>
    <s v="Wichita"/>
    <x v="4"/>
    <n v="75"/>
    <n v="250"/>
    <n v="187500"/>
    <n v="65625"/>
    <n v="0.35"/>
    <x v="2"/>
  </r>
  <r>
    <x v="0"/>
    <n v="1197831"/>
    <x v="450"/>
    <x v="3"/>
    <x v="1"/>
    <s v="November"/>
    <n v="4"/>
    <n v="2021"/>
    <s v="Midwest"/>
    <s v="Kansas"/>
    <s v="Wichita"/>
    <x v="5"/>
    <n v="75"/>
    <n v="350"/>
    <n v="262500"/>
    <n v="91875"/>
    <n v="0.35"/>
    <x v="2"/>
  </r>
  <r>
    <x v="0"/>
    <n v="1197831"/>
    <x v="479"/>
    <x v="4"/>
    <x v="1"/>
    <s v="December"/>
    <n v="4"/>
    <n v="2021"/>
    <s v="Midwest"/>
    <s v="Kansas"/>
    <s v="Wichita"/>
    <x v="0"/>
    <n v="70"/>
    <n v="600"/>
    <n v="420000"/>
    <n v="147000"/>
    <n v="0.35"/>
    <x v="2"/>
  </r>
  <r>
    <x v="0"/>
    <n v="1197831"/>
    <x v="479"/>
    <x v="4"/>
    <x v="1"/>
    <s v="December"/>
    <n v="4"/>
    <n v="2021"/>
    <s v="Midwest"/>
    <s v="Kansas"/>
    <s v="Wichita"/>
    <x v="1"/>
    <n v="60"/>
    <n v="400"/>
    <n v="240000"/>
    <n v="84000"/>
    <n v="0.35"/>
    <x v="2"/>
  </r>
  <r>
    <x v="0"/>
    <n v="1197831"/>
    <x v="479"/>
    <x v="4"/>
    <x v="1"/>
    <s v="December"/>
    <n v="4"/>
    <n v="2021"/>
    <s v="Midwest"/>
    <s v="Kansas"/>
    <s v="Wichita"/>
    <x v="2"/>
    <n v="60"/>
    <n v="350"/>
    <n v="210000"/>
    <n v="73500"/>
    <n v="0.35"/>
    <x v="2"/>
  </r>
  <r>
    <x v="0"/>
    <n v="1197831"/>
    <x v="479"/>
    <x v="4"/>
    <x v="1"/>
    <s v="December"/>
    <n v="4"/>
    <n v="2021"/>
    <s v="Midwest"/>
    <s v="Kansas"/>
    <s v="Wichita"/>
    <x v="3"/>
    <n v="60"/>
    <n v="300"/>
    <n v="180000"/>
    <n v="63000"/>
    <n v="0.35"/>
    <x v="2"/>
  </r>
  <r>
    <x v="0"/>
    <n v="1197831"/>
    <x v="479"/>
    <x v="4"/>
    <x v="1"/>
    <s v="December"/>
    <n v="4"/>
    <n v="2021"/>
    <s v="Midwest"/>
    <s v="Kansas"/>
    <s v="Wichita"/>
    <x v="4"/>
    <n v="70"/>
    <n v="300"/>
    <n v="210000"/>
    <n v="73500"/>
    <n v="0.35"/>
    <x v="2"/>
  </r>
  <r>
    <x v="0"/>
    <n v="1197831"/>
    <x v="479"/>
    <x v="4"/>
    <x v="1"/>
    <s v="December"/>
    <n v="4"/>
    <n v="2021"/>
    <s v="Midwest"/>
    <s v="Kansas"/>
    <s v="Wichita"/>
    <x v="5"/>
    <n v="75"/>
    <n v="400"/>
    <n v="300000"/>
    <n v="105000"/>
    <n v="0.35"/>
    <x v="2"/>
  </r>
  <r>
    <x v="0"/>
    <n v="1185732"/>
    <x v="176"/>
    <x v="6"/>
    <x v="0"/>
    <s v="January"/>
    <n v="1"/>
    <n v="2021"/>
    <s v="Midwest"/>
    <s v="Kansas"/>
    <s v="Wichita"/>
    <x v="0"/>
    <n v="40"/>
    <n v="475"/>
    <n v="190000"/>
    <n v="66500"/>
    <n v="0.35"/>
    <x v="2"/>
  </r>
  <r>
    <x v="0"/>
    <n v="1185732"/>
    <x v="176"/>
    <x v="6"/>
    <x v="0"/>
    <s v="January"/>
    <n v="1"/>
    <n v="2021"/>
    <s v="Midwest"/>
    <s v="Kansas"/>
    <s v="Wichita"/>
    <x v="1"/>
    <n v="40"/>
    <n v="275"/>
    <n v="110000"/>
    <n v="33000"/>
    <n v="0.3"/>
    <x v="2"/>
  </r>
  <r>
    <x v="0"/>
    <n v="1185732"/>
    <x v="176"/>
    <x v="6"/>
    <x v="0"/>
    <s v="January"/>
    <n v="1"/>
    <n v="2021"/>
    <s v="Midwest"/>
    <s v="Kansas"/>
    <s v="Wichita"/>
    <x v="2"/>
    <n v="30"/>
    <n v="275"/>
    <n v="82500"/>
    <n v="24750"/>
    <n v="0.3"/>
    <x v="2"/>
  </r>
  <r>
    <x v="0"/>
    <n v="1185732"/>
    <x v="176"/>
    <x v="6"/>
    <x v="0"/>
    <s v="January"/>
    <n v="1"/>
    <n v="2021"/>
    <s v="Midwest"/>
    <s v="Kansas"/>
    <s v="Wichita"/>
    <x v="3"/>
    <n v="35"/>
    <n v="125"/>
    <n v="43750"/>
    <n v="13125"/>
    <n v="0.3"/>
    <x v="2"/>
  </r>
  <r>
    <x v="0"/>
    <n v="1185732"/>
    <x v="176"/>
    <x v="6"/>
    <x v="0"/>
    <s v="January"/>
    <n v="1"/>
    <n v="2021"/>
    <s v="Midwest"/>
    <s v="Kansas"/>
    <s v="Wichita"/>
    <x v="4"/>
    <n v="50"/>
    <n v="175"/>
    <n v="87500"/>
    <n v="30625"/>
    <n v="0.35"/>
    <x v="2"/>
  </r>
  <r>
    <x v="0"/>
    <n v="1185732"/>
    <x v="176"/>
    <x v="6"/>
    <x v="0"/>
    <s v="January"/>
    <n v="1"/>
    <n v="2021"/>
    <s v="Midwest"/>
    <s v="Kansas"/>
    <s v="Wichita"/>
    <x v="5"/>
    <n v="40"/>
    <n v="275"/>
    <n v="110000"/>
    <n v="44000"/>
    <n v="0.4"/>
    <x v="2"/>
  </r>
  <r>
    <x v="0"/>
    <n v="1185732"/>
    <x v="207"/>
    <x v="2"/>
    <x v="0"/>
    <s v="February"/>
    <n v="1"/>
    <n v="2021"/>
    <s v="Midwest"/>
    <s v="Kansas"/>
    <s v="Wichita"/>
    <x v="0"/>
    <n v="40"/>
    <n v="525"/>
    <n v="210000"/>
    <n v="73500"/>
    <n v="0.35"/>
    <x v="2"/>
  </r>
  <r>
    <x v="0"/>
    <n v="1185732"/>
    <x v="207"/>
    <x v="2"/>
    <x v="0"/>
    <s v="February"/>
    <n v="1"/>
    <n v="2021"/>
    <s v="Midwest"/>
    <s v="Kansas"/>
    <s v="Wichita"/>
    <x v="1"/>
    <n v="40"/>
    <n v="175"/>
    <n v="70000"/>
    <n v="21000"/>
    <n v="0.3"/>
    <x v="2"/>
  </r>
  <r>
    <x v="0"/>
    <n v="1185732"/>
    <x v="207"/>
    <x v="2"/>
    <x v="0"/>
    <s v="February"/>
    <n v="1"/>
    <n v="2021"/>
    <s v="Midwest"/>
    <s v="Kansas"/>
    <s v="Wichita"/>
    <x v="2"/>
    <n v="30"/>
    <n v="225"/>
    <n v="67500"/>
    <n v="20250"/>
    <n v="0.3"/>
    <x v="2"/>
  </r>
  <r>
    <x v="0"/>
    <n v="1185732"/>
    <x v="207"/>
    <x v="2"/>
    <x v="0"/>
    <s v="February"/>
    <n v="1"/>
    <n v="2021"/>
    <s v="Midwest"/>
    <s v="South Dakota"/>
    <s v="Sioux Falls"/>
    <x v="3"/>
    <n v="35"/>
    <n v="100"/>
    <n v="35000"/>
    <n v="10500"/>
    <n v="0.3"/>
    <x v="2"/>
  </r>
  <r>
    <x v="0"/>
    <n v="1185732"/>
    <x v="207"/>
    <x v="2"/>
    <x v="0"/>
    <s v="February"/>
    <n v="1"/>
    <n v="2021"/>
    <s v="Midwest"/>
    <s v="South Dakota"/>
    <s v="Sioux Falls"/>
    <x v="4"/>
    <n v="50"/>
    <n v="175"/>
    <n v="87500"/>
    <n v="30625"/>
    <n v="0.35"/>
    <x v="2"/>
  </r>
  <r>
    <x v="0"/>
    <n v="1185732"/>
    <x v="207"/>
    <x v="2"/>
    <x v="0"/>
    <s v="February"/>
    <n v="1"/>
    <n v="2021"/>
    <s v="Midwest"/>
    <s v="South Dakota"/>
    <s v="Sioux Falls"/>
    <x v="5"/>
    <n v="35"/>
    <n v="275"/>
    <n v="96250"/>
    <n v="38500"/>
    <n v="0.4"/>
    <x v="2"/>
  </r>
  <r>
    <x v="0"/>
    <n v="1185732"/>
    <x v="216"/>
    <x v="1"/>
    <x v="0"/>
    <s v="March"/>
    <n v="1"/>
    <n v="2021"/>
    <s v="Midwest"/>
    <s v="South Dakota"/>
    <s v="Sioux Falls"/>
    <x v="0"/>
    <n v="40"/>
    <n v="495"/>
    <n v="198000"/>
    <n v="69300"/>
    <n v="0.35"/>
    <x v="2"/>
  </r>
  <r>
    <x v="0"/>
    <n v="1185732"/>
    <x v="216"/>
    <x v="1"/>
    <x v="0"/>
    <s v="March"/>
    <n v="1"/>
    <n v="2021"/>
    <s v="Midwest"/>
    <s v="South Dakota"/>
    <s v="Sioux Falls"/>
    <x v="1"/>
    <n v="40"/>
    <n v="200"/>
    <n v="80000"/>
    <n v="24000"/>
    <n v="0.3"/>
    <x v="2"/>
  </r>
  <r>
    <x v="0"/>
    <n v="1185732"/>
    <x v="216"/>
    <x v="1"/>
    <x v="0"/>
    <s v="March"/>
    <n v="1"/>
    <n v="2021"/>
    <s v="Midwest"/>
    <s v="South Dakota"/>
    <s v="Sioux Falls"/>
    <x v="2"/>
    <n v="30"/>
    <n v="225"/>
    <n v="67500"/>
    <n v="20250"/>
    <n v="0.3"/>
    <x v="2"/>
  </r>
  <r>
    <x v="0"/>
    <n v="1185732"/>
    <x v="216"/>
    <x v="1"/>
    <x v="0"/>
    <s v="March"/>
    <n v="1"/>
    <n v="2021"/>
    <s v="Midwest"/>
    <s v="South Dakota"/>
    <s v="Sioux Falls"/>
    <x v="3"/>
    <n v="35"/>
    <n v="75"/>
    <n v="26250"/>
    <n v="7875"/>
    <n v="0.3"/>
    <x v="2"/>
  </r>
  <r>
    <x v="0"/>
    <n v="1185732"/>
    <x v="216"/>
    <x v="1"/>
    <x v="0"/>
    <s v="March"/>
    <n v="1"/>
    <n v="2021"/>
    <s v="Midwest"/>
    <s v="South Dakota"/>
    <s v="Sioux Falls"/>
    <x v="4"/>
    <n v="50"/>
    <n v="125"/>
    <n v="62500"/>
    <n v="21875"/>
    <n v="0.35"/>
    <x v="2"/>
  </r>
  <r>
    <x v="0"/>
    <n v="1185732"/>
    <x v="216"/>
    <x v="1"/>
    <x v="0"/>
    <s v="March"/>
    <n v="1"/>
    <n v="2021"/>
    <s v="Midwest"/>
    <s v="South Dakota"/>
    <s v="Sioux Falls"/>
    <x v="5"/>
    <n v="40"/>
    <n v="225"/>
    <n v="90000"/>
    <n v="36000"/>
    <n v="0.4"/>
    <x v="2"/>
  </r>
  <r>
    <x v="0"/>
    <n v="1185732"/>
    <x v="235"/>
    <x v="5"/>
    <x v="0"/>
    <s v="April"/>
    <n v="2"/>
    <n v="2021"/>
    <s v="Midwest"/>
    <s v="South Dakota"/>
    <s v="Sioux Falls"/>
    <x v="0"/>
    <n v="40"/>
    <n v="450"/>
    <n v="180000"/>
    <n v="63000"/>
    <n v="0.35"/>
    <x v="2"/>
  </r>
  <r>
    <x v="0"/>
    <n v="1185732"/>
    <x v="235"/>
    <x v="5"/>
    <x v="0"/>
    <s v="April"/>
    <n v="2"/>
    <n v="2021"/>
    <s v="Midwest"/>
    <s v="South Dakota"/>
    <s v="Sioux Falls"/>
    <x v="1"/>
    <n v="40"/>
    <n v="150"/>
    <n v="60000"/>
    <n v="18000"/>
    <n v="0.3"/>
    <x v="2"/>
  </r>
  <r>
    <x v="0"/>
    <n v="1185732"/>
    <x v="235"/>
    <x v="5"/>
    <x v="0"/>
    <s v="April"/>
    <n v="2"/>
    <n v="2021"/>
    <s v="Midwest"/>
    <s v="South Dakota"/>
    <s v="Sioux Falls"/>
    <x v="2"/>
    <n v="30"/>
    <n v="150"/>
    <n v="45000"/>
    <n v="13500"/>
    <n v="0.3"/>
    <x v="2"/>
  </r>
  <r>
    <x v="0"/>
    <n v="1185732"/>
    <x v="235"/>
    <x v="5"/>
    <x v="0"/>
    <s v="April"/>
    <n v="2"/>
    <n v="2021"/>
    <s v="Midwest"/>
    <s v="South Dakota"/>
    <s v="Sioux Falls"/>
    <x v="3"/>
    <n v="35"/>
    <n v="75"/>
    <n v="26250"/>
    <n v="7875"/>
    <n v="0.3"/>
    <x v="2"/>
  </r>
  <r>
    <x v="0"/>
    <n v="1185732"/>
    <x v="235"/>
    <x v="5"/>
    <x v="0"/>
    <s v="April"/>
    <n v="2"/>
    <n v="2021"/>
    <s v="Midwest"/>
    <s v="South Dakota"/>
    <s v="Sioux Falls"/>
    <x v="4"/>
    <n v="60"/>
    <n v="100"/>
    <n v="60000"/>
    <n v="21000"/>
    <n v="0.35"/>
    <x v="2"/>
  </r>
  <r>
    <x v="0"/>
    <n v="1185732"/>
    <x v="235"/>
    <x v="5"/>
    <x v="0"/>
    <s v="April"/>
    <n v="2"/>
    <n v="2021"/>
    <s v="Midwest"/>
    <s v="South Dakota"/>
    <s v="Sioux Falls"/>
    <x v="5"/>
    <n v="50"/>
    <n v="225"/>
    <n v="112500"/>
    <n v="45000"/>
    <n v="0.4"/>
    <x v="2"/>
  </r>
  <r>
    <x v="0"/>
    <n v="1185732"/>
    <x v="266"/>
    <x v="1"/>
    <x v="0"/>
    <s v="May"/>
    <n v="2"/>
    <n v="2021"/>
    <s v="Midwest"/>
    <s v="South Dakota"/>
    <s v="Sioux Falls"/>
    <x v="0"/>
    <n v="60"/>
    <n v="495"/>
    <n v="297000"/>
    <n v="103950"/>
    <n v="0.35"/>
    <x v="2"/>
  </r>
  <r>
    <x v="0"/>
    <n v="1185732"/>
    <x v="266"/>
    <x v="1"/>
    <x v="0"/>
    <s v="May"/>
    <n v="2"/>
    <n v="2021"/>
    <s v="Midwest"/>
    <s v="South Dakota"/>
    <s v="Sioux Falls"/>
    <x v="1"/>
    <n v="50"/>
    <n v="200"/>
    <n v="100000"/>
    <n v="30000"/>
    <n v="0.3"/>
    <x v="2"/>
  </r>
  <r>
    <x v="0"/>
    <n v="1185732"/>
    <x v="266"/>
    <x v="1"/>
    <x v="0"/>
    <s v="May"/>
    <n v="2"/>
    <n v="2021"/>
    <s v="Midwest"/>
    <s v="South Dakota"/>
    <s v="Sioux Falls"/>
    <x v="2"/>
    <n v="45"/>
    <n v="175"/>
    <n v="78750"/>
    <n v="23625"/>
    <n v="0.3"/>
    <x v="2"/>
  </r>
  <r>
    <x v="0"/>
    <n v="1185732"/>
    <x v="266"/>
    <x v="1"/>
    <x v="0"/>
    <s v="May"/>
    <n v="2"/>
    <n v="2021"/>
    <s v="Midwest"/>
    <s v="South Dakota"/>
    <s v="Sioux Falls"/>
    <x v="3"/>
    <n v="45"/>
    <n v="100"/>
    <n v="45000"/>
    <n v="13500"/>
    <n v="0.3"/>
    <x v="2"/>
  </r>
  <r>
    <x v="0"/>
    <n v="1185732"/>
    <x v="266"/>
    <x v="1"/>
    <x v="0"/>
    <s v="May"/>
    <n v="2"/>
    <n v="2021"/>
    <s v="Midwest"/>
    <s v="South Dakota"/>
    <s v="Sioux Falls"/>
    <x v="4"/>
    <n v="55"/>
    <n v="125"/>
    <n v="68750"/>
    <n v="24062.5"/>
    <n v="0.35"/>
    <x v="2"/>
  </r>
  <r>
    <x v="0"/>
    <n v="1185732"/>
    <x v="266"/>
    <x v="1"/>
    <x v="0"/>
    <s v="May"/>
    <n v="2"/>
    <n v="2021"/>
    <s v="Midwest"/>
    <s v="South Dakota"/>
    <s v="Sioux Falls"/>
    <x v="5"/>
    <n v="60"/>
    <n v="250"/>
    <n v="150000"/>
    <n v="60000"/>
    <n v="0.4"/>
    <x v="2"/>
  </r>
  <r>
    <x v="0"/>
    <n v="1185732"/>
    <x v="296"/>
    <x v="3"/>
    <x v="1"/>
    <s v="June"/>
    <n v="2"/>
    <n v="2021"/>
    <s v="Midwest"/>
    <s v="South Dakota"/>
    <s v="Sioux Falls"/>
    <x v="0"/>
    <n v="45"/>
    <n v="500"/>
    <n v="225000"/>
    <n v="78750"/>
    <n v="0.35"/>
    <x v="2"/>
  </r>
  <r>
    <x v="0"/>
    <n v="1185732"/>
    <x v="296"/>
    <x v="3"/>
    <x v="1"/>
    <s v="June"/>
    <n v="2"/>
    <n v="2021"/>
    <s v="Midwest"/>
    <s v="South Dakota"/>
    <s v="Sioux Falls"/>
    <x v="1"/>
    <n v="40"/>
    <n v="250"/>
    <n v="100000"/>
    <n v="30000"/>
    <n v="0.3"/>
    <x v="2"/>
  </r>
  <r>
    <x v="0"/>
    <n v="1185732"/>
    <x v="296"/>
    <x v="3"/>
    <x v="1"/>
    <s v="June"/>
    <n v="2"/>
    <n v="2021"/>
    <s v="Midwest"/>
    <s v="South Dakota"/>
    <s v="Sioux Falls"/>
    <x v="2"/>
    <n v="35"/>
    <n v="200"/>
    <n v="70000"/>
    <n v="21000"/>
    <n v="0.3"/>
    <x v="2"/>
  </r>
  <r>
    <x v="0"/>
    <n v="1185732"/>
    <x v="296"/>
    <x v="3"/>
    <x v="1"/>
    <s v="June"/>
    <n v="2"/>
    <n v="2021"/>
    <s v="Midwest"/>
    <s v="South Dakota"/>
    <s v="Sioux Falls"/>
    <x v="3"/>
    <n v="35"/>
    <n v="175"/>
    <n v="61250"/>
    <n v="18375"/>
    <n v="0.3"/>
    <x v="2"/>
  </r>
  <r>
    <x v="0"/>
    <n v="1185732"/>
    <x v="296"/>
    <x v="3"/>
    <x v="1"/>
    <s v="June"/>
    <n v="2"/>
    <n v="2021"/>
    <s v="Midwest"/>
    <s v="South Dakota"/>
    <s v="Sioux Falls"/>
    <x v="4"/>
    <n v="45"/>
    <n v="175"/>
    <n v="78750"/>
    <n v="27562.5"/>
    <n v="0.35"/>
    <x v="2"/>
  </r>
  <r>
    <x v="0"/>
    <n v="1185732"/>
    <x v="296"/>
    <x v="3"/>
    <x v="1"/>
    <s v="June"/>
    <n v="2"/>
    <n v="2021"/>
    <s v="Midwest"/>
    <s v="South Dakota"/>
    <s v="Sioux Falls"/>
    <x v="5"/>
    <n v="55"/>
    <n v="325"/>
    <n v="178750"/>
    <n v="71500"/>
    <n v="0.4"/>
    <x v="2"/>
  </r>
  <r>
    <x v="0"/>
    <n v="1185732"/>
    <x v="325"/>
    <x v="4"/>
    <x v="1"/>
    <s v="July"/>
    <n v="3"/>
    <n v="2021"/>
    <s v="Midwest"/>
    <s v="South Dakota"/>
    <s v="Sioux Falls"/>
    <x v="0"/>
    <n v="50"/>
    <n v="550"/>
    <n v="275000"/>
    <n v="96250"/>
    <n v="0.35"/>
    <x v="2"/>
  </r>
  <r>
    <x v="0"/>
    <n v="1185732"/>
    <x v="325"/>
    <x v="4"/>
    <x v="1"/>
    <s v="July"/>
    <n v="3"/>
    <n v="2021"/>
    <s v="Midwest"/>
    <s v="South Dakota"/>
    <s v="Sioux Falls"/>
    <x v="1"/>
    <n v="45"/>
    <n v="300"/>
    <n v="135000"/>
    <n v="40500"/>
    <n v="0.3"/>
    <x v="2"/>
  </r>
  <r>
    <x v="0"/>
    <n v="1185732"/>
    <x v="325"/>
    <x v="4"/>
    <x v="1"/>
    <s v="July"/>
    <n v="3"/>
    <n v="2021"/>
    <s v="Midwest"/>
    <s v="South Dakota"/>
    <s v="Sioux Falls"/>
    <x v="2"/>
    <n v="40"/>
    <n v="225"/>
    <n v="90000"/>
    <n v="27000"/>
    <n v="0.3"/>
    <x v="2"/>
  </r>
  <r>
    <x v="0"/>
    <n v="1185732"/>
    <x v="325"/>
    <x v="4"/>
    <x v="1"/>
    <s v="July"/>
    <n v="3"/>
    <n v="2021"/>
    <s v="Midwest"/>
    <s v="South Dakota"/>
    <s v="Sioux Falls"/>
    <x v="3"/>
    <n v="40"/>
    <n v="175"/>
    <n v="70000"/>
    <n v="21000"/>
    <n v="0.3"/>
    <x v="2"/>
  </r>
  <r>
    <x v="0"/>
    <n v="1185732"/>
    <x v="325"/>
    <x v="4"/>
    <x v="1"/>
    <s v="July"/>
    <n v="3"/>
    <n v="2021"/>
    <s v="Midwest"/>
    <s v="South Dakota"/>
    <s v="Sioux Falls"/>
    <x v="4"/>
    <n v="50"/>
    <n v="200"/>
    <n v="100000"/>
    <n v="35000"/>
    <n v="0.35"/>
    <x v="2"/>
  </r>
  <r>
    <x v="0"/>
    <n v="1185732"/>
    <x v="325"/>
    <x v="4"/>
    <x v="1"/>
    <s v="July"/>
    <n v="3"/>
    <n v="2021"/>
    <s v="Midwest"/>
    <s v="South Dakota"/>
    <s v="Sioux Falls"/>
    <x v="5"/>
    <n v="55"/>
    <n v="375"/>
    <n v="206250"/>
    <n v="82500"/>
    <n v="0.4"/>
    <x v="2"/>
  </r>
  <r>
    <x v="0"/>
    <n v="1185732"/>
    <x v="357"/>
    <x v="1"/>
    <x v="0"/>
    <s v="August"/>
    <n v="3"/>
    <n v="2021"/>
    <s v="Midwest"/>
    <s v="South Dakota"/>
    <s v="Sioux Falls"/>
    <x v="0"/>
    <n v="50"/>
    <n v="525"/>
    <n v="262500"/>
    <n v="91875"/>
    <n v="0.35"/>
    <x v="2"/>
  </r>
  <r>
    <x v="0"/>
    <n v="1185732"/>
    <x v="357"/>
    <x v="1"/>
    <x v="0"/>
    <s v="August"/>
    <n v="3"/>
    <n v="2021"/>
    <s v="Midwest"/>
    <s v="South Dakota"/>
    <s v="Sioux Falls"/>
    <x v="1"/>
    <n v="45"/>
    <n v="300"/>
    <n v="135000"/>
    <n v="40500"/>
    <n v="0.3"/>
    <x v="2"/>
  </r>
  <r>
    <x v="0"/>
    <n v="1185732"/>
    <x v="357"/>
    <x v="1"/>
    <x v="0"/>
    <s v="August"/>
    <n v="3"/>
    <n v="2021"/>
    <s v="Midwest"/>
    <s v="South Dakota"/>
    <s v="Sioux Falls"/>
    <x v="2"/>
    <n v="40"/>
    <n v="225"/>
    <n v="90000"/>
    <n v="27000"/>
    <n v="0.3"/>
    <x v="2"/>
  </r>
  <r>
    <x v="0"/>
    <n v="1185732"/>
    <x v="357"/>
    <x v="1"/>
    <x v="0"/>
    <s v="August"/>
    <n v="3"/>
    <n v="2021"/>
    <s v="Midwest"/>
    <s v="South Dakota"/>
    <s v="Sioux Falls"/>
    <x v="3"/>
    <n v="40"/>
    <n v="200"/>
    <n v="80000"/>
    <n v="24000"/>
    <n v="0.3"/>
    <x v="2"/>
  </r>
  <r>
    <x v="0"/>
    <n v="1185732"/>
    <x v="357"/>
    <x v="1"/>
    <x v="0"/>
    <s v="August"/>
    <n v="3"/>
    <n v="2021"/>
    <s v="Midwest"/>
    <s v="South Dakota"/>
    <s v="Sioux Falls"/>
    <x v="4"/>
    <n v="50"/>
    <n v="175"/>
    <n v="87500"/>
    <n v="30625"/>
    <n v="0.35"/>
    <x v="2"/>
  </r>
  <r>
    <x v="0"/>
    <n v="1185732"/>
    <x v="357"/>
    <x v="1"/>
    <x v="0"/>
    <s v="August"/>
    <n v="3"/>
    <n v="2021"/>
    <s v="Midwest"/>
    <s v="South Dakota"/>
    <s v="Sioux Falls"/>
    <x v="5"/>
    <n v="55"/>
    <n v="350"/>
    <n v="192500"/>
    <n v="77000"/>
    <n v="0.4"/>
    <x v="2"/>
  </r>
  <r>
    <x v="0"/>
    <n v="1185732"/>
    <x v="389"/>
    <x v="5"/>
    <x v="0"/>
    <s v="September"/>
    <n v="3"/>
    <n v="2021"/>
    <s v="Midwest"/>
    <s v="South Dakota"/>
    <s v="Sioux Falls"/>
    <x v="0"/>
    <n v="45"/>
    <n v="475"/>
    <n v="213750"/>
    <n v="74812.5"/>
    <n v="0.35"/>
    <x v="2"/>
  </r>
  <r>
    <x v="0"/>
    <n v="1185732"/>
    <x v="389"/>
    <x v="5"/>
    <x v="0"/>
    <s v="September"/>
    <n v="3"/>
    <n v="2021"/>
    <s v="Midwest"/>
    <s v="South Dakota"/>
    <s v="Sioux Falls"/>
    <x v="1"/>
    <n v="40"/>
    <n v="275"/>
    <n v="110000"/>
    <n v="33000"/>
    <n v="0.3"/>
    <x v="2"/>
  </r>
  <r>
    <x v="0"/>
    <n v="1185732"/>
    <x v="389"/>
    <x v="5"/>
    <x v="0"/>
    <s v="September"/>
    <n v="3"/>
    <n v="2021"/>
    <s v="Midwest"/>
    <s v="South Dakota"/>
    <s v="Sioux Falls"/>
    <x v="2"/>
    <n v="35"/>
    <n v="175"/>
    <n v="61250"/>
    <n v="18375"/>
    <n v="0.3"/>
    <x v="2"/>
  </r>
  <r>
    <x v="0"/>
    <n v="1185732"/>
    <x v="389"/>
    <x v="5"/>
    <x v="0"/>
    <s v="September"/>
    <n v="3"/>
    <n v="2021"/>
    <s v="Midwest"/>
    <s v="South Dakota"/>
    <s v="Sioux Falls"/>
    <x v="3"/>
    <n v="35"/>
    <n v="150"/>
    <n v="52500"/>
    <n v="15750"/>
    <n v="0.3"/>
    <x v="2"/>
  </r>
  <r>
    <x v="0"/>
    <n v="1185732"/>
    <x v="389"/>
    <x v="5"/>
    <x v="0"/>
    <s v="September"/>
    <n v="3"/>
    <n v="2021"/>
    <s v="Midwest"/>
    <s v="South Dakota"/>
    <s v="Sioux Falls"/>
    <x v="4"/>
    <n v="45"/>
    <n v="150"/>
    <n v="67500"/>
    <n v="23625"/>
    <n v="0.35"/>
    <x v="2"/>
  </r>
  <r>
    <x v="0"/>
    <n v="1185732"/>
    <x v="389"/>
    <x v="5"/>
    <x v="0"/>
    <s v="September"/>
    <n v="3"/>
    <n v="2021"/>
    <s v="Midwest"/>
    <s v="South Dakota"/>
    <s v="Sioux Falls"/>
    <x v="5"/>
    <n v="50"/>
    <n v="225"/>
    <n v="112500"/>
    <n v="45000"/>
    <n v="0.4"/>
    <x v="2"/>
  </r>
  <r>
    <x v="0"/>
    <n v="1185732"/>
    <x v="418"/>
    <x v="6"/>
    <x v="0"/>
    <s v="October"/>
    <n v="4"/>
    <n v="2021"/>
    <s v="Midwest"/>
    <s v="South Dakota"/>
    <s v="Sioux Falls"/>
    <x v="0"/>
    <n v="55"/>
    <n v="400"/>
    <n v="220000"/>
    <n v="77000"/>
    <n v="0.35"/>
    <x v="2"/>
  </r>
  <r>
    <x v="0"/>
    <n v="1185732"/>
    <x v="418"/>
    <x v="6"/>
    <x v="0"/>
    <s v="October"/>
    <n v="4"/>
    <n v="2021"/>
    <s v="Midwest"/>
    <s v="South Dakota"/>
    <s v="Sioux Falls"/>
    <x v="1"/>
    <n v="45"/>
    <n v="250"/>
    <n v="112500"/>
    <n v="33750"/>
    <n v="0.3"/>
    <x v="2"/>
  </r>
  <r>
    <x v="0"/>
    <n v="1185732"/>
    <x v="418"/>
    <x v="6"/>
    <x v="0"/>
    <s v="October"/>
    <n v="4"/>
    <n v="2021"/>
    <s v="Midwest"/>
    <s v="South Dakota"/>
    <s v="Sioux Falls"/>
    <x v="2"/>
    <n v="45"/>
    <n v="150"/>
    <n v="67500"/>
    <n v="20250"/>
    <n v="0.3"/>
    <x v="2"/>
  </r>
  <r>
    <x v="0"/>
    <n v="1185732"/>
    <x v="418"/>
    <x v="6"/>
    <x v="0"/>
    <s v="October"/>
    <n v="4"/>
    <n v="2021"/>
    <s v="Midwest"/>
    <s v="South Dakota"/>
    <s v="Sioux Falls"/>
    <x v="3"/>
    <n v="45"/>
    <n v="125"/>
    <n v="56250"/>
    <n v="16875"/>
    <n v="0.3"/>
    <x v="2"/>
  </r>
  <r>
    <x v="0"/>
    <n v="1185732"/>
    <x v="418"/>
    <x v="6"/>
    <x v="0"/>
    <s v="October"/>
    <n v="4"/>
    <n v="2021"/>
    <s v="Midwest"/>
    <s v="South Dakota"/>
    <s v="Sioux Falls"/>
    <x v="4"/>
    <n v="55"/>
    <n v="125"/>
    <n v="68750"/>
    <n v="24062.5"/>
    <n v="0.35"/>
    <x v="2"/>
  </r>
  <r>
    <x v="2"/>
    <n v="1185732"/>
    <x v="418"/>
    <x v="6"/>
    <x v="0"/>
    <s v="October"/>
    <n v="4"/>
    <n v="2021"/>
    <s v="Midwest"/>
    <s v="South Dakota"/>
    <s v="Sioux Falls"/>
    <x v="5"/>
    <n v="60"/>
    <n v="250"/>
    <n v="150000"/>
    <n v="60000"/>
    <n v="0.4"/>
    <x v="2"/>
  </r>
  <r>
    <x v="2"/>
    <n v="1185732"/>
    <x v="449"/>
    <x v="2"/>
    <x v="0"/>
    <s v="November"/>
    <n v="4"/>
    <n v="2021"/>
    <s v="Midwest"/>
    <s v="South Dakota"/>
    <s v="Sioux Falls"/>
    <x v="0"/>
    <n v="55"/>
    <n v="400"/>
    <n v="220000"/>
    <n v="77000"/>
    <n v="0.35"/>
    <x v="2"/>
  </r>
  <r>
    <x v="2"/>
    <n v="1185732"/>
    <x v="449"/>
    <x v="2"/>
    <x v="0"/>
    <s v="November"/>
    <n v="4"/>
    <n v="2021"/>
    <s v="Midwest"/>
    <s v="South Dakota"/>
    <s v="Sioux Falls"/>
    <x v="1"/>
    <n v="45"/>
    <n v="250"/>
    <n v="112500"/>
    <n v="33750"/>
    <n v="0.3"/>
    <x v="2"/>
  </r>
  <r>
    <x v="2"/>
    <n v="1185732"/>
    <x v="449"/>
    <x v="2"/>
    <x v="0"/>
    <s v="November"/>
    <n v="4"/>
    <n v="2021"/>
    <s v="Midwest"/>
    <s v="South Dakota"/>
    <s v="Sioux Falls"/>
    <x v="2"/>
    <n v="45"/>
    <n v="195"/>
    <n v="87750"/>
    <n v="26325"/>
    <n v="0.3"/>
    <x v="2"/>
  </r>
  <r>
    <x v="2"/>
    <n v="1185732"/>
    <x v="449"/>
    <x v="2"/>
    <x v="0"/>
    <s v="November"/>
    <n v="4"/>
    <n v="2021"/>
    <s v="Midwest"/>
    <s v="South Dakota"/>
    <s v="Sioux Falls"/>
    <x v="3"/>
    <n v="45"/>
    <n v="175"/>
    <n v="78750"/>
    <n v="23625"/>
    <n v="0.3"/>
    <x v="2"/>
  </r>
  <r>
    <x v="2"/>
    <n v="1185732"/>
    <x v="449"/>
    <x v="2"/>
    <x v="0"/>
    <s v="November"/>
    <n v="4"/>
    <n v="2021"/>
    <s v="Midwest"/>
    <s v="South Dakota"/>
    <s v="Sioux Falls"/>
    <x v="4"/>
    <n v="60"/>
    <n v="150"/>
    <n v="90000"/>
    <n v="31500"/>
    <n v="0.35"/>
    <x v="2"/>
  </r>
  <r>
    <x v="2"/>
    <n v="1185732"/>
    <x v="449"/>
    <x v="2"/>
    <x v="0"/>
    <s v="November"/>
    <n v="4"/>
    <n v="2021"/>
    <s v="Midwest"/>
    <s v="South Dakota"/>
    <s v="Sioux Falls"/>
    <x v="5"/>
    <n v="65"/>
    <n v="250"/>
    <n v="162500"/>
    <n v="65000"/>
    <n v="0.4"/>
    <x v="2"/>
  </r>
  <r>
    <x v="2"/>
    <n v="1185732"/>
    <x v="478"/>
    <x v="3"/>
    <x v="1"/>
    <s v="December"/>
    <n v="4"/>
    <n v="2021"/>
    <s v="Midwest"/>
    <s v="South Dakota"/>
    <s v="Sioux Falls"/>
    <x v="0"/>
    <n v="60"/>
    <n v="500"/>
    <n v="300000"/>
    <n v="105000"/>
    <n v="0.35"/>
    <x v="2"/>
  </r>
  <r>
    <x v="2"/>
    <n v="1185732"/>
    <x v="478"/>
    <x v="3"/>
    <x v="1"/>
    <s v="December"/>
    <n v="4"/>
    <n v="2021"/>
    <s v="Midwest"/>
    <s v="South Dakota"/>
    <s v="Sioux Falls"/>
    <x v="1"/>
    <n v="50"/>
    <n v="300"/>
    <n v="150000"/>
    <n v="45000"/>
    <n v="0.3"/>
    <x v="2"/>
  </r>
  <r>
    <x v="2"/>
    <n v="1185732"/>
    <x v="478"/>
    <x v="3"/>
    <x v="1"/>
    <s v="December"/>
    <n v="4"/>
    <n v="2021"/>
    <s v="Midwest"/>
    <s v="South Dakota"/>
    <s v="Sioux Falls"/>
    <x v="2"/>
    <n v="50"/>
    <n v="250"/>
    <n v="125000"/>
    <n v="37500"/>
    <n v="0.3"/>
    <x v="2"/>
  </r>
  <r>
    <x v="2"/>
    <n v="1185732"/>
    <x v="478"/>
    <x v="3"/>
    <x v="1"/>
    <s v="December"/>
    <n v="4"/>
    <n v="2021"/>
    <s v="Midwest"/>
    <s v="South Dakota"/>
    <s v="Sioux Falls"/>
    <x v="3"/>
    <n v="50"/>
    <n v="200"/>
    <n v="100000"/>
    <n v="30000"/>
    <n v="0.3"/>
    <x v="2"/>
  </r>
  <r>
    <x v="2"/>
    <n v="1185732"/>
    <x v="478"/>
    <x v="3"/>
    <x v="1"/>
    <s v="December"/>
    <n v="4"/>
    <n v="2021"/>
    <s v="Midwest"/>
    <s v="South Dakota"/>
    <s v="Sioux Falls"/>
    <x v="4"/>
    <n v="60"/>
    <n v="200"/>
    <n v="120000"/>
    <n v="42000"/>
    <n v="0.35"/>
    <x v="2"/>
  </r>
  <r>
    <x v="2"/>
    <n v="1185732"/>
    <x v="478"/>
    <x v="3"/>
    <x v="1"/>
    <s v="December"/>
    <n v="4"/>
    <n v="2021"/>
    <s v="Midwest"/>
    <s v="South Dakota"/>
    <s v="Sioux Falls"/>
    <x v="5"/>
    <n v="65"/>
    <n v="300"/>
    <n v="195000"/>
    <n v="78000"/>
    <n v="0.4"/>
    <x v="2"/>
  </r>
  <r>
    <x v="2"/>
    <n v="1185732"/>
    <x v="173"/>
    <x v="3"/>
    <x v="1"/>
    <s v="January"/>
    <n v="1"/>
    <n v="2021"/>
    <s v="Midwest"/>
    <s v="South Dakota"/>
    <s v="Sioux Falls"/>
    <x v="0"/>
    <n v="35"/>
    <n v="475"/>
    <n v="166250"/>
    <n v="58187.5"/>
    <n v="0.35"/>
    <x v="2"/>
  </r>
  <r>
    <x v="2"/>
    <n v="1185732"/>
    <x v="173"/>
    <x v="3"/>
    <x v="1"/>
    <s v="January"/>
    <n v="1"/>
    <n v="2021"/>
    <s v="Midwest"/>
    <s v="South Dakota"/>
    <s v="Sioux Falls"/>
    <x v="1"/>
    <n v="35"/>
    <n v="275"/>
    <n v="96250"/>
    <n v="28875"/>
    <n v="0.3"/>
    <x v="2"/>
  </r>
  <r>
    <x v="2"/>
    <n v="1185732"/>
    <x v="173"/>
    <x v="3"/>
    <x v="1"/>
    <s v="January"/>
    <n v="1"/>
    <n v="2021"/>
    <s v="Midwest"/>
    <s v="South Dakota"/>
    <s v="Sioux Falls"/>
    <x v="2"/>
    <n v="25"/>
    <n v="275"/>
    <n v="68750"/>
    <n v="20625"/>
    <n v="0.3"/>
    <x v="2"/>
  </r>
  <r>
    <x v="2"/>
    <n v="1185732"/>
    <x v="173"/>
    <x v="3"/>
    <x v="1"/>
    <s v="January"/>
    <n v="1"/>
    <n v="2021"/>
    <s v="Midwest"/>
    <s v="South Dakota"/>
    <s v="Sioux Falls"/>
    <x v="3"/>
    <n v="30"/>
    <n v="125"/>
    <n v="37500"/>
    <n v="11250"/>
    <n v="0.3"/>
    <x v="2"/>
  </r>
  <r>
    <x v="2"/>
    <n v="1185732"/>
    <x v="173"/>
    <x v="3"/>
    <x v="1"/>
    <s v="January"/>
    <n v="1"/>
    <n v="2021"/>
    <s v="Midwest"/>
    <s v="South Dakota"/>
    <s v="Sioux Falls"/>
    <x v="4"/>
    <n v="45"/>
    <n v="175"/>
    <n v="78750"/>
    <n v="27562.5"/>
    <n v="0.35"/>
    <x v="2"/>
  </r>
  <r>
    <x v="2"/>
    <n v="1185732"/>
    <x v="173"/>
    <x v="3"/>
    <x v="1"/>
    <s v="January"/>
    <n v="1"/>
    <n v="2021"/>
    <s v="Midwest"/>
    <s v="South Dakota"/>
    <s v="Sioux Falls"/>
    <x v="5"/>
    <n v="35"/>
    <n v="275"/>
    <n v="96250"/>
    <n v="38500"/>
    <n v="0.4"/>
    <x v="2"/>
  </r>
  <r>
    <x v="2"/>
    <n v="1185732"/>
    <x v="204"/>
    <x v="6"/>
    <x v="0"/>
    <s v="February"/>
    <n v="1"/>
    <n v="2021"/>
    <s v="Midwest"/>
    <s v="South Dakota"/>
    <s v="Sioux Falls"/>
    <x v="0"/>
    <n v="35"/>
    <n v="525"/>
    <n v="183750"/>
    <n v="64312.5"/>
    <n v="0.35"/>
    <x v="2"/>
  </r>
  <r>
    <x v="2"/>
    <n v="1185732"/>
    <x v="204"/>
    <x v="6"/>
    <x v="0"/>
    <s v="February"/>
    <n v="1"/>
    <n v="2021"/>
    <s v="Midwest"/>
    <s v="South Dakota"/>
    <s v="Sioux Falls"/>
    <x v="1"/>
    <n v="35"/>
    <n v="175"/>
    <n v="61250"/>
    <n v="18375"/>
    <n v="0.3"/>
    <x v="2"/>
  </r>
  <r>
    <x v="2"/>
    <n v="1185732"/>
    <x v="204"/>
    <x v="6"/>
    <x v="0"/>
    <s v="February"/>
    <n v="1"/>
    <n v="2021"/>
    <s v="Midwest"/>
    <s v="South Dakota"/>
    <s v="Sioux Falls"/>
    <x v="2"/>
    <n v="25"/>
    <n v="225"/>
    <n v="56250"/>
    <n v="16875"/>
    <n v="0.3"/>
    <x v="2"/>
  </r>
  <r>
    <x v="2"/>
    <n v="1185732"/>
    <x v="204"/>
    <x v="6"/>
    <x v="0"/>
    <s v="February"/>
    <n v="1"/>
    <n v="2021"/>
    <s v="Midwest"/>
    <s v="North Dakota"/>
    <s v="Fargo"/>
    <x v="3"/>
    <n v="30"/>
    <n v="100"/>
    <n v="30000"/>
    <n v="9000"/>
    <n v="0.3"/>
    <x v="2"/>
  </r>
  <r>
    <x v="2"/>
    <n v="1185732"/>
    <x v="204"/>
    <x v="6"/>
    <x v="0"/>
    <s v="February"/>
    <n v="1"/>
    <n v="2021"/>
    <s v="Midwest"/>
    <s v="North Dakota"/>
    <s v="Fargo"/>
    <x v="4"/>
    <n v="45"/>
    <n v="175"/>
    <n v="78750"/>
    <n v="27562.5"/>
    <n v="0.35"/>
    <x v="2"/>
  </r>
  <r>
    <x v="2"/>
    <n v="1185732"/>
    <x v="204"/>
    <x v="6"/>
    <x v="0"/>
    <s v="February"/>
    <n v="1"/>
    <n v="2021"/>
    <s v="Midwest"/>
    <s v="North Dakota"/>
    <s v="Fargo"/>
    <x v="5"/>
    <n v="25"/>
    <n v="275"/>
    <n v="68750"/>
    <n v="27500"/>
    <n v="0.4"/>
    <x v="2"/>
  </r>
  <r>
    <x v="2"/>
    <n v="1185732"/>
    <x v="710"/>
    <x v="5"/>
    <x v="0"/>
    <s v="March"/>
    <n v="1"/>
    <n v="2021"/>
    <s v="Midwest"/>
    <s v="North Dakota"/>
    <s v="Fargo"/>
    <x v="0"/>
    <n v="30"/>
    <n v="495"/>
    <n v="148500"/>
    <n v="51975"/>
    <n v="0.35"/>
    <x v="2"/>
  </r>
  <r>
    <x v="2"/>
    <n v="1185732"/>
    <x v="710"/>
    <x v="5"/>
    <x v="0"/>
    <s v="March"/>
    <n v="1"/>
    <n v="2021"/>
    <s v="Midwest"/>
    <s v="North Dakota"/>
    <s v="Fargo"/>
    <x v="1"/>
    <n v="30"/>
    <n v="200"/>
    <n v="60000"/>
    <n v="18000"/>
    <n v="0.3"/>
    <x v="2"/>
  </r>
  <r>
    <x v="2"/>
    <n v="1185732"/>
    <x v="710"/>
    <x v="5"/>
    <x v="0"/>
    <s v="March"/>
    <n v="1"/>
    <n v="2021"/>
    <s v="Midwest"/>
    <s v="North Dakota"/>
    <s v="Fargo"/>
    <x v="2"/>
    <n v="20"/>
    <n v="225"/>
    <n v="45000"/>
    <n v="13500"/>
    <n v="0.3"/>
    <x v="2"/>
  </r>
  <r>
    <x v="2"/>
    <n v="1185732"/>
    <x v="710"/>
    <x v="5"/>
    <x v="0"/>
    <s v="March"/>
    <n v="1"/>
    <n v="2021"/>
    <s v="Midwest"/>
    <s v="North Dakota"/>
    <s v="Fargo"/>
    <x v="3"/>
    <n v="25"/>
    <n v="75"/>
    <n v="18750"/>
    <n v="5625"/>
    <n v="0.3"/>
    <x v="2"/>
  </r>
  <r>
    <x v="2"/>
    <n v="1185732"/>
    <x v="710"/>
    <x v="5"/>
    <x v="0"/>
    <s v="March"/>
    <n v="1"/>
    <n v="2021"/>
    <s v="Midwest"/>
    <s v="North Dakota"/>
    <s v="Fargo"/>
    <x v="4"/>
    <n v="40"/>
    <n v="125"/>
    <n v="50000"/>
    <n v="17500"/>
    <n v="0.35"/>
    <x v="2"/>
  </r>
  <r>
    <x v="2"/>
    <n v="1185732"/>
    <x v="710"/>
    <x v="5"/>
    <x v="0"/>
    <s v="March"/>
    <n v="1"/>
    <n v="2021"/>
    <s v="Midwest"/>
    <s v="North Dakota"/>
    <s v="Fargo"/>
    <x v="5"/>
    <n v="30"/>
    <n v="225"/>
    <n v="67500"/>
    <n v="27000"/>
    <n v="0.4"/>
    <x v="2"/>
  </r>
  <r>
    <x v="2"/>
    <n v="1185732"/>
    <x v="232"/>
    <x v="2"/>
    <x v="0"/>
    <s v="April"/>
    <n v="2"/>
    <n v="2021"/>
    <s v="Midwest"/>
    <s v="North Dakota"/>
    <s v="Fargo"/>
    <x v="0"/>
    <n v="30"/>
    <n v="450"/>
    <n v="135000"/>
    <n v="47250"/>
    <n v="0.35"/>
    <x v="2"/>
  </r>
  <r>
    <x v="2"/>
    <n v="1185732"/>
    <x v="232"/>
    <x v="2"/>
    <x v="0"/>
    <s v="April"/>
    <n v="2"/>
    <n v="2021"/>
    <s v="Midwest"/>
    <s v="North Dakota"/>
    <s v="Fargo"/>
    <x v="1"/>
    <n v="30"/>
    <n v="150"/>
    <n v="45000"/>
    <n v="13500"/>
    <n v="0.3"/>
    <x v="2"/>
  </r>
  <r>
    <x v="2"/>
    <n v="1185732"/>
    <x v="232"/>
    <x v="2"/>
    <x v="0"/>
    <s v="April"/>
    <n v="2"/>
    <n v="2021"/>
    <s v="Midwest"/>
    <s v="North Dakota"/>
    <s v="Fargo"/>
    <x v="2"/>
    <n v="20"/>
    <n v="150"/>
    <n v="30000"/>
    <n v="9000"/>
    <n v="0.3"/>
    <x v="2"/>
  </r>
  <r>
    <x v="2"/>
    <n v="1185732"/>
    <x v="232"/>
    <x v="2"/>
    <x v="0"/>
    <s v="April"/>
    <n v="2"/>
    <n v="2021"/>
    <s v="Midwest"/>
    <s v="North Dakota"/>
    <s v="Fargo"/>
    <x v="3"/>
    <n v="25"/>
    <n v="75"/>
    <n v="18750"/>
    <n v="5625"/>
    <n v="0.3"/>
    <x v="2"/>
  </r>
  <r>
    <x v="2"/>
    <n v="1185732"/>
    <x v="232"/>
    <x v="2"/>
    <x v="0"/>
    <s v="April"/>
    <n v="2"/>
    <n v="2021"/>
    <s v="Midwest"/>
    <s v="North Dakota"/>
    <s v="Fargo"/>
    <x v="4"/>
    <n v="60"/>
    <n v="100"/>
    <n v="60000"/>
    <n v="21000"/>
    <n v="0.35"/>
    <x v="0"/>
  </r>
  <r>
    <x v="2"/>
    <n v="1185732"/>
    <x v="232"/>
    <x v="2"/>
    <x v="0"/>
    <s v="April"/>
    <n v="2"/>
    <n v="2021"/>
    <s v="Midwest"/>
    <s v="North Dakota"/>
    <s v="Fargo"/>
    <x v="5"/>
    <n v="50"/>
    <n v="225"/>
    <n v="112500"/>
    <n v="45000"/>
    <n v="0.4"/>
    <x v="0"/>
  </r>
  <r>
    <x v="2"/>
    <n v="1185732"/>
    <x v="263"/>
    <x v="5"/>
    <x v="0"/>
    <s v="May"/>
    <n v="2"/>
    <n v="2021"/>
    <s v="Midwest"/>
    <s v="North Dakota"/>
    <s v="Fargo"/>
    <x v="0"/>
    <n v="60"/>
    <n v="495"/>
    <n v="297000"/>
    <n v="103950"/>
    <n v="0.35"/>
    <x v="0"/>
  </r>
  <r>
    <x v="2"/>
    <n v="1185732"/>
    <x v="263"/>
    <x v="5"/>
    <x v="0"/>
    <s v="May"/>
    <n v="2"/>
    <n v="2021"/>
    <s v="Midwest"/>
    <s v="North Dakota"/>
    <s v="Fargo"/>
    <x v="1"/>
    <n v="45"/>
    <n v="200"/>
    <n v="90000"/>
    <n v="27000"/>
    <n v="0.3"/>
    <x v="0"/>
  </r>
  <r>
    <x v="2"/>
    <n v="1185732"/>
    <x v="263"/>
    <x v="5"/>
    <x v="0"/>
    <s v="May"/>
    <n v="2"/>
    <n v="2021"/>
    <s v="Midwest"/>
    <s v="North Dakota"/>
    <s v="Fargo"/>
    <x v="2"/>
    <n v="40"/>
    <n v="175"/>
    <n v="70000"/>
    <n v="21000"/>
    <n v="0.3"/>
    <x v="0"/>
  </r>
  <r>
    <x v="2"/>
    <n v="1185732"/>
    <x v="263"/>
    <x v="5"/>
    <x v="0"/>
    <s v="May"/>
    <n v="2"/>
    <n v="2021"/>
    <s v="Midwest"/>
    <s v="North Dakota"/>
    <s v="Fargo"/>
    <x v="3"/>
    <n v="40"/>
    <n v="100"/>
    <n v="40000"/>
    <n v="12000"/>
    <n v="0.3"/>
    <x v="0"/>
  </r>
  <r>
    <x v="2"/>
    <n v="1185732"/>
    <x v="263"/>
    <x v="5"/>
    <x v="0"/>
    <s v="May"/>
    <n v="2"/>
    <n v="2021"/>
    <s v="Midwest"/>
    <s v="North Dakota"/>
    <s v="Fargo"/>
    <x v="4"/>
    <n v="50"/>
    <n v="125"/>
    <n v="62500"/>
    <n v="21875"/>
    <n v="0.35"/>
    <x v="0"/>
  </r>
  <r>
    <x v="2"/>
    <n v="1185732"/>
    <x v="263"/>
    <x v="5"/>
    <x v="0"/>
    <s v="May"/>
    <n v="2"/>
    <n v="2021"/>
    <s v="Midwest"/>
    <s v="North Dakota"/>
    <s v="Fargo"/>
    <x v="5"/>
    <n v="55"/>
    <n v="250"/>
    <n v="137500"/>
    <n v="55000"/>
    <n v="0.4"/>
    <x v="0"/>
  </r>
  <r>
    <x v="2"/>
    <n v="1185732"/>
    <x v="293"/>
    <x v="0"/>
    <x v="0"/>
    <s v="June"/>
    <n v="2"/>
    <n v="2021"/>
    <s v="Midwest"/>
    <s v="North Dakota"/>
    <s v="Fargo"/>
    <x v="0"/>
    <n v="40"/>
    <n v="500"/>
    <n v="200000"/>
    <n v="70000"/>
    <n v="0.35"/>
    <x v="0"/>
  </r>
  <r>
    <x v="2"/>
    <n v="1185732"/>
    <x v="293"/>
    <x v="0"/>
    <x v="0"/>
    <s v="June"/>
    <n v="2"/>
    <n v="2021"/>
    <s v="Midwest"/>
    <s v="North Dakota"/>
    <s v="Fargo"/>
    <x v="1"/>
    <n v="35"/>
    <n v="250"/>
    <n v="87500"/>
    <n v="26250"/>
    <n v="0.3"/>
    <x v="0"/>
  </r>
  <r>
    <x v="2"/>
    <n v="1185732"/>
    <x v="293"/>
    <x v="0"/>
    <x v="0"/>
    <s v="June"/>
    <n v="2"/>
    <n v="2021"/>
    <s v="Midwest"/>
    <s v="North Dakota"/>
    <s v="Fargo"/>
    <x v="2"/>
    <n v="30"/>
    <n v="200"/>
    <n v="60000"/>
    <n v="18000"/>
    <n v="0.3"/>
    <x v="0"/>
  </r>
  <r>
    <x v="2"/>
    <n v="1185732"/>
    <x v="293"/>
    <x v="0"/>
    <x v="0"/>
    <s v="June"/>
    <n v="2"/>
    <n v="2021"/>
    <s v="Midwest"/>
    <s v="North Dakota"/>
    <s v="Fargo"/>
    <x v="3"/>
    <n v="30"/>
    <n v="175"/>
    <n v="52500"/>
    <n v="15750"/>
    <n v="0.3"/>
    <x v="0"/>
  </r>
  <r>
    <x v="2"/>
    <n v="1185732"/>
    <x v="293"/>
    <x v="0"/>
    <x v="0"/>
    <s v="June"/>
    <n v="2"/>
    <n v="2021"/>
    <s v="Midwest"/>
    <s v="North Dakota"/>
    <s v="Fargo"/>
    <x v="4"/>
    <n v="40"/>
    <n v="175"/>
    <n v="70000"/>
    <n v="24500"/>
    <n v="0.35"/>
    <x v="0"/>
  </r>
  <r>
    <x v="2"/>
    <n v="1185732"/>
    <x v="293"/>
    <x v="0"/>
    <x v="0"/>
    <s v="June"/>
    <n v="2"/>
    <n v="2021"/>
    <s v="Midwest"/>
    <s v="North Dakota"/>
    <s v="Fargo"/>
    <x v="5"/>
    <n v="55"/>
    <n v="325"/>
    <n v="178750"/>
    <n v="71500"/>
    <n v="0.4"/>
    <x v="0"/>
  </r>
  <r>
    <x v="2"/>
    <n v="1185732"/>
    <x v="322"/>
    <x v="1"/>
    <x v="0"/>
    <s v="July"/>
    <n v="3"/>
    <n v="2021"/>
    <s v="Midwest"/>
    <s v="North Dakota"/>
    <s v="Fargo"/>
    <x v="0"/>
    <n v="50"/>
    <n v="550"/>
    <n v="275000"/>
    <n v="96250"/>
    <n v="0.35"/>
    <x v="0"/>
  </r>
  <r>
    <x v="2"/>
    <n v="1185732"/>
    <x v="322"/>
    <x v="1"/>
    <x v="0"/>
    <s v="July"/>
    <n v="3"/>
    <n v="2021"/>
    <s v="Midwest"/>
    <s v="North Dakota"/>
    <s v="Fargo"/>
    <x v="1"/>
    <n v="45"/>
    <n v="300"/>
    <n v="135000"/>
    <n v="40500"/>
    <n v="0.3"/>
    <x v="0"/>
  </r>
  <r>
    <x v="2"/>
    <n v="1185732"/>
    <x v="322"/>
    <x v="1"/>
    <x v="0"/>
    <s v="July"/>
    <n v="3"/>
    <n v="2021"/>
    <s v="Midwest"/>
    <s v="North Dakota"/>
    <s v="Fargo"/>
    <x v="2"/>
    <n v="40"/>
    <n v="225"/>
    <n v="90000"/>
    <n v="27000"/>
    <n v="0.3"/>
    <x v="0"/>
  </r>
  <r>
    <x v="2"/>
    <n v="1185732"/>
    <x v="322"/>
    <x v="1"/>
    <x v="0"/>
    <s v="July"/>
    <n v="3"/>
    <n v="2021"/>
    <s v="Midwest"/>
    <s v="North Dakota"/>
    <s v="Fargo"/>
    <x v="3"/>
    <n v="40"/>
    <n v="175"/>
    <n v="70000"/>
    <n v="21000"/>
    <n v="0.3"/>
    <x v="0"/>
  </r>
  <r>
    <x v="2"/>
    <n v="1185732"/>
    <x v="322"/>
    <x v="1"/>
    <x v="0"/>
    <s v="July"/>
    <n v="3"/>
    <n v="2021"/>
    <s v="Midwest"/>
    <s v="North Dakota"/>
    <s v="Fargo"/>
    <x v="4"/>
    <n v="50"/>
    <n v="200"/>
    <n v="100000"/>
    <n v="35000"/>
    <n v="0.35"/>
    <x v="0"/>
  </r>
  <r>
    <x v="2"/>
    <n v="1185732"/>
    <x v="322"/>
    <x v="1"/>
    <x v="0"/>
    <s v="July"/>
    <n v="3"/>
    <n v="2021"/>
    <s v="Midwest"/>
    <s v="North Dakota"/>
    <s v="Fargo"/>
    <x v="5"/>
    <n v="55"/>
    <n v="375"/>
    <n v="206250"/>
    <n v="82500"/>
    <n v="0.4"/>
    <x v="0"/>
  </r>
  <r>
    <x v="2"/>
    <n v="1185732"/>
    <x v="354"/>
    <x v="5"/>
    <x v="0"/>
    <s v="August"/>
    <n v="3"/>
    <n v="2021"/>
    <s v="Midwest"/>
    <s v="North Dakota"/>
    <s v="Fargo"/>
    <x v="0"/>
    <n v="50"/>
    <n v="525"/>
    <n v="262500"/>
    <n v="91875"/>
    <n v="0.35"/>
    <x v="0"/>
  </r>
  <r>
    <x v="2"/>
    <n v="1185732"/>
    <x v="354"/>
    <x v="5"/>
    <x v="0"/>
    <s v="August"/>
    <n v="3"/>
    <n v="2021"/>
    <s v="Midwest"/>
    <s v="North Dakota"/>
    <s v="Fargo"/>
    <x v="1"/>
    <n v="45"/>
    <n v="300"/>
    <n v="135000"/>
    <n v="40500"/>
    <n v="0.3"/>
    <x v="0"/>
  </r>
  <r>
    <x v="2"/>
    <n v="1185732"/>
    <x v="354"/>
    <x v="5"/>
    <x v="0"/>
    <s v="August"/>
    <n v="3"/>
    <n v="2021"/>
    <s v="Midwest"/>
    <s v="North Dakota"/>
    <s v="Fargo"/>
    <x v="2"/>
    <n v="40"/>
    <n v="225"/>
    <n v="90000"/>
    <n v="27000"/>
    <n v="0.3"/>
    <x v="0"/>
  </r>
  <r>
    <x v="2"/>
    <n v="1185732"/>
    <x v="354"/>
    <x v="5"/>
    <x v="0"/>
    <s v="August"/>
    <n v="3"/>
    <n v="2021"/>
    <s v="Midwest"/>
    <s v="North Dakota"/>
    <s v="Fargo"/>
    <x v="3"/>
    <n v="40"/>
    <n v="200"/>
    <n v="80000"/>
    <n v="24000"/>
    <n v="0.3"/>
    <x v="0"/>
  </r>
  <r>
    <x v="2"/>
    <n v="1185732"/>
    <x v="354"/>
    <x v="5"/>
    <x v="0"/>
    <s v="August"/>
    <n v="3"/>
    <n v="2021"/>
    <s v="Midwest"/>
    <s v="North Dakota"/>
    <s v="Fargo"/>
    <x v="4"/>
    <n v="50"/>
    <n v="175"/>
    <n v="87500"/>
    <n v="30625"/>
    <n v="0.35"/>
    <x v="0"/>
  </r>
  <r>
    <x v="2"/>
    <n v="1185732"/>
    <x v="354"/>
    <x v="5"/>
    <x v="0"/>
    <s v="August"/>
    <n v="3"/>
    <n v="2021"/>
    <s v="Midwest"/>
    <s v="North Dakota"/>
    <s v="Fargo"/>
    <x v="5"/>
    <n v="55"/>
    <n v="350"/>
    <n v="192500"/>
    <n v="77000"/>
    <n v="0.4"/>
    <x v="0"/>
  </r>
  <r>
    <x v="2"/>
    <n v="1185732"/>
    <x v="386"/>
    <x v="2"/>
    <x v="0"/>
    <s v="September"/>
    <n v="3"/>
    <n v="2021"/>
    <s v="Midwest"/>
    <s v="North Dakota"/>
    <s v="Fargo"/>
    <x v="0"/>
    <n v="40"/>
    <n v="475"/>
    <n v="190000"/>
    <n v="66500"/>
    <n v="0.35"/>
    <x v="0"/>
  </r>
  <r>
    <x v="2"/>
    <n v="1185732"/>
    <x v="386"/>
    <x v="2"/>
    <x v="0"/>
    <s v="September"/>
    <n v="3"/>
    <n v="2021"/>
    <s v="Midwest"/>
    <s v="North Dakota"/>
    <s v="Fargo"/>
    <x v="1"/>
    <n v="35"/>
    <n v="275"/>
    <n v="96250"/>
    <n v="28875"/>
    <n v="0.3"/>
    <x v="0"/>
  </r>
  <r>
    <x v="2"/>
    <n v="1185732"/>
    <x v="386"/>
    <x v="2"/>
    <x v="0"/>
    <s v="September"/>
    <n v="3"/>
    <n v="2021"/>
    <s v="Midwest"/>
    <s v="North Dakota"/>
    <s v="Fargo"/>
    <x v="2"/>
    <n v="30"/>
    <n v="175"/>
    <n v="52500"/>
    <n v="15750"/>
    <n v="0.3"/>
    <x v="0"/>
  </r>
  <r>
    <x v="2"/>
    <n v="1185732"/>
    <x v="386"/>
    <x v="2"/>
    <x v="0"/>
    <s v="September"/>
    <n v="3"/>
    <n v="2021"/>
    <s v="Midwest"/>
    <s v="North Dakota"/>
    <s v="Fargo"/>
    <x v="3"/>
    <n v="30"/>
    <n v="150"/>
    <n v="45000"/>
    <n v="13500"/>
    <n v="0.3"/>
    <x v="0"/>
  </r>
  <r>
    <x v="2"/>
    <n v="1185732"/>
    <x v="386"/>
    <x v="2"/>
    <x v="0"/>
    <s v="September"/>
    <n v="3"/>
    <n v="2021"/>
    <s v="Midwest"/>
    <s v="North Dakota"/>
    <s v="Fargo"/>
    <x v="4"/>
    <n v="40"/>
    <n v="150"/>
    <n v="60000"/>
    <n v="21000"/>
    <n v="0.35"/>
    <x v="0"/>
  </r>
  <r>
    <x v="2"/>
    <n v="1185732"/>
    <x v="386"/>
    <x v="2"/>
    <x v="0"/>
    <s v="September"/>
    <n v="3"/>
    <n v="2021"/>
    <s v="Midwest"/>
    <s v="North Dakota"/>
    <s v="Fargo"/>
    <x v="5"/>
    <n v="45"/>
    <n v="225"/>
    <n v="101250"/>
    <n v="40500"/>
    <n v="0.4"/>
    <x v="0"/>
  </r>
  <r>
    <x v="2"/>
    <n v="1185732"/>
    <x v="415"/>
    <x v="3"/>
    <x v="1"/>
    <s v="October"/>
    <n v="4"/>
    <n v="2021"/>
    <s v="Midwest"/>
    <s v="North Dakota"/>
    <s v="Fargo"/>
    <x v="0"/>
    <n v="50"/>
    <n v="400"/>
    <n v="200000"/>
    <n v="70000"/>
    <n v="0.35"/>
    <x v="0"/>
  </r>
  <r>
    <x v="2"/>
    <n v="1185732"/>
    <x v="415"/>
    <x v="3"/>
    <x v="1"/>
    <s v="October"/>
    <n v="4"/>
    <n v="2021"/>
    <s v="Midwest"/>
    <s v="North Dakota"/>
    <s v="Fargo"/>
    <x v="1"/>
    <n v="40"/>
    <n v="250"/>
    <n v="100000"/>
    <n v="30000"/>
    <n v="0.3"/>
    <x v="0"/>
  </r>
  <r>
    <x v="2"/>
    <n v="1185732"/>
    <x v="415"/>
    <x v="3"/>
    <x v="1"/>
    <s v="October"/>
    <n v="4"/>
    <n v="2021"/>
    <s v="Midwest"/>
    <s v="North Dakota"/>
    <s v="Fargo"/>
    <x v="2"/>
    <n v="40"/>
    <n v="150"/>
    <n v="60000"/>
    <n v="18000"/>
    <n v="0.3"/>
    <x v="0"/>
  </r>
  <r>
    <x v="2"/>
    <n v="1185732"/>
    <x v="415"/>
    <x v="3"/>
    <x v="1"/>
    <s v="October"/>
    <n v="4"/>
    <n v="2021"/>
    <s v="Midwest"/>
    <s v="North Dakota"/>
    <s v="Fargo"/>
    <x v="3"/>
    <n v="40"/>
    <n v="125"/>
    <n v="50000"/>
    <n v="15000"/>
    <n v="0.3"/>
    <x v="0"/>
  </r>
  <r>
    <x v="2"/>
    <n v="1185732"/>
    <x v="415"/>
    <x v="3"/>
    <x v="1"/>
    <s v="October"/>
    <n v="4"/>
    <n v="2021"/>
    <s v="Midwest"/>
    <s v="North Dakota"/>
    <s v="Fargo"/>
    <x v="4"/>
    <n v="50"/>
    <n v="125"/>
    <n v="62500"/>
    <n v="21875"/>
    <n v="0.35"/>
    <x v="0"/>
  </r>
  <r>
    <x v="0"/>
    <n v="1185732"/>
    <x v="415"/>
    <x v="3"/>
    <x v="1"/>
    <s v="October"/>
    <n v="4"/>
    <n v="2021"/>
    <s v="Midwest"/>
    <s v="North Dakota"/>
    <s v="Fargo"/>
    <x v="5"/>
    <n v="55"/>
    <n v="250"/>
    <n v="137500"/>
    <n v="55000"/>
    <n v="0.4"/>
    <x v="0"/>
  </r>
  <r>
    <x v="0"/>
    <n v="1185732"/>
    <x v="446"/>
    <x v="6"/>
    <x v="0"/>
    <s v="November"/>
    <n v="4"/>
    <n v="2021"/>
    <s v="Midwest"/>
    <s v="North Dakota"/>
    <s v="Fargo"/>
    <x v="0"/>
    <n v="50"/>
    <n v="400"/>
    <n v="200000"/>
    <n v="70000"/>
    <n v="0.35"/>
    <x v="0"/>
  </r>
  <r>
    <x v="0"/>
    <n v="1185732"/>
    <x v="446"/>
    <x v="6"/>
    <x v="0"/>
    <s v="November"/>
    <n v="4"/>
    <n v="2021"/>
    <s v="Midwest"/>
    <s v="North Dakota"/>
    <s v="Fargo"/>
    <x v="1"/>
    <n v="40"/>
    <n v="250"/>
    <n v="100000"/>
    <n v="30000"/>
    <n v="0.3"/>
    <x v="0"/>
  </r>
  <r>
    <x v="0"/>
    <n v="1185732"/>
    <x v="446"/>
    <x v="6"/>
    <x v="0"/>
    <s v="November"/>
    <n v="4"/>
    <n v="2021"/>
    <s v="Midwest"/>
    <s v="North Dakota"/>
    <s v="Fargo"/>
    <x v="2"/>
    <n v="40"/>
    <n v="195"/>
    <n v="78000"/>
    <n v="23400"/>
    <n v="0.3"/>
    <x v="0"/>
  </r>
  <r>
    <x v="0"/>
    <n v="1185732"/>
    <x v="446"/>
    <x v="6"/>
    <x v="0"/>
    <s v="November"/>
    <n v="4"/>
    <n v="2021"/>
    <s v="Midwest"/>
    <s v="North Dakota"/>
    <s v="Fargo"/>
    <x v="3"/>
    <n v="40"/>
    <n v="175"/>
    <n v="70000"/>
    <n v="21000"/>
    <n v="0.3"/>
    <x v="0"/>
  </r>
  <r>
    <x v="0"/>
    <n v="1185732"/>
    <x v="446"/>
    <x v="6"/>
    <x v="0"/>
    <s v="November"/>
    <n v="4"/>
    <n v="2021"/>
    <s v="Midwest"/>
    <s v="North Dakota"/>
    <s v="Fargo"/>
    <x v="4"/>
    <n v="60"/>
    <n v="150"/>
    <n v="90000"/>
    <n v="31500"/>
    <n v="0.35"/>
    <x v="0"/>
  </r>
  <r>
    <x v="0"/>
    <n v="1185732"/>
    <x v="446"/>
    <x v="6"/>
    <x v="0"/>
    <s v="November"/>
    <n v="4"/>
    <n v="2021"/>
    <s v="Midwest"/>
    <s v="North Dakota"/>
    <s v="Fargo"/>
    <x v="5"/>
    <n v="65"/>
    <n v="250"/>
    <n v="162500"/>
    <n v="65000"/>
    <n v="0.4"/>
    <x v="0"/>
  </r>
  <r>
    <x v="0"/>
    <n v="1185732"/>
    <x v="475"/>
    <x v="0"/>
    <x v="0"/>
    <s v="December"/>
    <n v="4"/>
    <n v="2021"/>
    <s v="Midwest"/>
    <s v="North Dakota"/>
    <s v="Fargo"/>
    <x v="0"/>
    <n v="60"/>
    <n v="500"/>
    <n v="300000"/>
    <n v="105000"/>
    <n v="0.35"/>
    <x v="0"/>
  </r>
  <r>
    <x v="0"/>
    <n v="1185732"/>
    <x v="475"/>
    <x v="0"/>
    <x v="0"/>
    <s v="December"/>
    <n v="4"/>
    <n v="2021"/>
    <s v="Midwest"/>
    <s v="North Dakota"/>
    <s v="Fargo"/>
    <x v="1"/>
    <n v="50"/>
    <n v="300"/>
    <n v="150000"/>
    <n v="45000"/>
    <n v="0.3"/>
    <x v="0"/>
  </r>
  <r>
    <x v="0"/>
    <n v="1185732"/>
    <x v="475"/>
    <x v="0"/>
    <x v="0"/>
    <s v="December"/>
    <n v="4"/>
    <n v="2021"/>
    <s v="Midwest"/>
    <s v="North Dakota"/>
    <s v="Fargo"/>
    <x v="2"/>
    <n v="50"/>
    <n v="250"/>
    <n v="125000"/>
    <n v="37500"/>
    <n v="0.3"/>
    <x v="0"/>
  </r>
  <r>
    <x v="0"/>
    <n v="1185732"/>
    <x v="475"/>
    <x v="0"/>
    <x v="0"/>
    <s v="December"/>
    <n v="4"/>
    <n v="2021"/>
    <s v="Midwest"/>
    <s v="North Dakota"/>
    <s v="Fargo"/>
    <x v="3"/>
    <n v="50"/>
    <n v="200"/>
    <n v="100000"/>
    <n v="30000"/>
    <n v="0.3"/>
    <x v="0"/>
  </r>
  <r>
    <x v="0"/>
    <n v="1185732"/>
    <x v="475"/>
    <x v="0"/>
    <x v="0"/>
    <s v="December"/>
    <n v="4"/>
    <n v="2021"/>
    <s v="Midwest"/>
    <s v="North Dakota"/>
    <s v="Fargo"/>
    <x v="4"/>
    <n v="60"/>
    <n v="200"/>
    <n v="120000"/>
    <n v="42000"/>
    <n v="0.35"/>
    <x v="0"/>
  </r>
  <r>
    <x v="0"/>
    <n v="1185732"/>
    <x v="475"/>
    <x v="0"/>
    <x v="0"/>
    <s v="December"/>
    <n v="4"/>
    <n v="2021"/>
    <s v="Midwest"/>
    <s v="North Dakota"/>
    <s v="Fargo"/>
    <x v="5"/>
    <n v="65"/>
    <n v="300"/>
    <n v="195000"/>
    <n v="78000"/>
    <n v="0.4"/>
    <x v="0"/>
  </r>
  <r>
    <x v="0"/>
    <n v="1185732"/>
    <x v="170"/>
    <x v="0"/>
    <x v="0"/>
    <s v="January"/>
    <n v="1"/>
    <n v="2021"/>
    <s v="Midwest"/>
    <s v="North Dakota"/>
    <s v="Fargo"/>
    <x v="0"/>
    <n v="30"/>
    <n v="450"/>
    <n v="135000"/>
    <n v="40500"/>
    <n v="0.3"/>
    <x v="0"/>
  </r>
  <r>
    <x v="0"/>
    <n v="1185732"/>
    <x v="170"/>
    <x v="0"/>
    <x v="0"/>
    <s v="January"/>
    <n v="1"/>
    <n v="2021"/>
    <s v="Midwest"/>
    <s v="North Dakota"/>
    <s v="Fargo"/>
    <x v="1"/>
    <n v="30"/>
    <n v="250"/>
    <n v="75000"/>
    <n v="26250"/>
    <n v="0.35"/>
    <x v="0"/>
  </r>
  <r>
    <x v="0"/>
    <n v="1185732"/>
    <x v="170"/>
    <x v="0"/>
    <x v="0"/>
    <s v="January"/>
    <n v="1"/>
    <n v="2021"/>
    <s v="Midwest"/>
    <s v="North Dakota"/>
    <s v="Fargo"/>
    <x v="2"/>
    <n v="20"/>
    <n v="250"/>
    <n v="50000"/>
    <n v="15000"/>
    <n v="0.3"/>
    <x v="0"/>
  </r>
  <r>
    <x v="0"/>
    <n v="1185732"/>
    <x v="170"/>
    <x v="0"/>
    <x v="0"/>
    <s v="January"/>
    <n v="1"/>
    <n v="2021"/>
    <s v="Midwest"/>
    <s v="North Dakota"/>
    <s v="Fargo"/>
    <x v="3"/>
    <n v="25"/>
    <n v="100"/>
    <n v="25000"/>
    <n v="7500"/>
    <n v="0.3"/>
    <x v="0"/>
  </r>
  <r>
    <x v="0"/>
    <n v="1185732"/>
    <x v="170"/>
    <x v="0"/>
    <x v="0"/>
    <s v="January"/>
    <n v="1"/>
    <n v="2021"/>
    <s v="Midwest"/>
    <s v="North Dakota"/>
    <s v="Fargo"/>
    <x v="4"/>
    <n v="40"/>
    <n v="150"/>
    <n v="60000"/>
    <n v="30000"/>
    <n v="0.5"/>
    <x v="0"/>
  </r>
  <r>
    <x v="0"/>
    <n v="1185732"/>
    <x v="170"/>
    <x v="0"/>
    <x v="0"/>
    <s v="January"/>
    <n v="1"/>
    <n v="2021"/>
    <s v="Midwest"/>
    <s v="North Dakota"/>
    <s v="Fargo"/>
    <x v="5"/>
    <n v="30"/>
    <n v="250"/>
    <n v="75000"/>
    <n v="30000"/>
    <n v="0.4"/>
    <x v="0"/>
  </r>
  <r>
    <x v="0"/>
    <n v="1185732"/>
    <x v="201"/>
    <x v="3"/>
    <x v="1"/>
    <s v="February"/>
    <n v="1"/>
    <n v="2021"/>
    <s v="Midwest"/>
    <s v="North Dakota"/>
    <s v="Fargo"/>
    <x v="0"/>
    <n v="30"/>
    <n v="500"/>
    <n v="150000"/>
    <n v="45000"/>
    <n v="0.3"/>
    <x v="0"/>
  </r>
  <r>
    <x v="0"/>
    <n v="1185732"/>
    <x v="201"/>
    <x v="3"/>
    <x v="1"/>
    <s v="February"/>
    <n v="1"/>
    <n v="2021"/>
    <s v="Midwest"/>
    <s v="North Dakota"/>
    <s v="Fargo"/>
    <x v="1"/>
    <n v="30"/>
    <n v="150"/>
    <n v="45000"/>
    <n v="15750"/>
    <n v="0.35"/>
    <x v="0"/>
  </r>
  <r>
    <x v="0"/>
    <n v="1185732"/>
    <x v="201"/>
    <x v="3"/>
    <x v="1"/>
    <s v="February"/>
    <n v="1"/>
    <n v="2021"/>
    <s v="Midwest"/>
    <s v="North Dakota"/>
    <s v="Fargo"/>
    <x v="2"/>
    <n v="20"/>
    <n v="200"/>
    <n v="40000"/>
    <n v="12000"/>
    <n v="0.3"/>
    <x v="0"/>
  </r>
  <r>
    <x v="0"/>
    <n v="1185732"/>
    <x v="201"/>
    <x v="3"/>
    <x v="1"/>
    <s v="February"/>
    <n v="1"/>
    <n v="2021"/>
    <s v="Midwest"/>
    <s v="Iowa"/>
    <s v="Des Moines"/>
    <x v="3"/>
    <n v="25"/>
    <n v="75"/>
    <n v="18750"/>
    <n v="5625"/>
    <n v="0.3"/>
    <x v="0"/>
  </r>
  <r>
    <x v="0"/>
    <n v="1185732"/>
    <x v="201"/>
    <x v="3"/>
    <x v="1"/>
    <s v="February"/>
    <n v="1"/>
    <n v="2021"/>
    <s v="Midwest"/>
    <s v="Iowa"/>
    <s v="Des Moines"/>
    <x v="4"/>
    <n v="40"/>
    <n v="150"/>
    <n v="60000"/>
    <n v="30000"/>
    <n v="0.5"/>
    <x v="0"/>
  </r>
  <r>
    <x v="0"/>
    <n v="1185732"/>
    <x v="201"/>
    <x v="3"/>
    <x v="1"/>
    <s v="February"/>
    <n v="1"/>
    <n v="2021"/>
    <s v="Midwest"/>
    <s v="Iowa"/>
    <s v="Des Moines"/>
    <x v="5"/>
    <n v="15"/>
    <n v="250"/>
    <n v="37500"/>
    <n v="15000"/>
    <n v="0.4"/>
    <x v="0"/>
  </r>
  <r>
    <x v="0"/>
    <n v="1185732"/>
    <x v="707"/>
    <x v="2"/>
    <x v="0"/>
    <s v="March"/>
    <n v="1"/>
    <n v="2021"/>
    <s v="Midwest"/>
    <s v="Iowa"/>
    <s v="Des Moines"/>
    <x v="0"/>
    <n v="20"/>
    <n v="470"/>
    <n v="94000"/>
    <n v="28200"/>
    <n v="0.3"/>
    <x v="0"/>
  </r>
  <r>
    <x v="0"/>
    <n v="1185732"/>
    <x v="707"/>
    <x v="2"/>
    <x v="0"/>
    <s v="March"/>
    <n v="1"/>
    <n v="2021"/>
    <s v="Midwest"/>
    <s v="Iowa"/>
    <s v="Des Moines"/>
    <x v="1"/>
    <n v="20"/>
    <n v="175"/>
    <n v="35000"/>
    <n v="12250"/>
    <n v="0.35"/>
    <x v="0"/>
  </r>
  <r>
    <x v="0"/>
    <n v="1185732"/>
    <x v="707"/>
    <x v="2"/>
    <x v="0"/>
    <s v="March"/>
    <n v="1"/>
    <n v="2021"/>
    <s v="Midwest"/>
    <s v="Iowa"/>
    <s v="Des Moines"/>
    <x v="2"/>
    <n v="10"/>
    <n v="225"/>
    <n v="22500"/>
    <n v="6750"/>
    <n v="0.3"/>
    <x v="0"/>
  </r>
  <r>
    <x v="0"/>
    <n v="1185732"/>
    <x v="707"/>
    <x v="2"/>
    <x v="0"/>
    <s v="March"/>
    <n v="1"/>
    <n v="2021"/>
    <s v="Midwest"/>
    <s v="Iowa"/>
    <s v="Des Moines"/>
    <x v="3"/>
    <n v="15"/>
    <n v="100"/>
    <n v="15000"/>
    <n v="4500"/>
    <n v="0.3"/>
    <x v="0"/>
  </r>
  <r>
    <x v="0"/>
    <n v="1185732"/>
    <x v="707"/>
    <x v="2"/>
    <x v="0"/>
    <s v="March"/>
    <n v="1"/>
    <n v="2021"/>
    <s v="Midwest"/>
    <s v="Iowa"/>
    <s v="Des Moines"/>
    <x v="4"/>
    <n v="30"/>
    <n v="150"/>
    <n v="45000"/>
    <n v="22500"/>
    <n v="0.5"/>
    <x v="0"/>
  </r>
  <r>
    <x v="0"/>
    <n v="1185732"/>
    <x v="707"/>
    <x v="2"/>
    <x v="0"/>
    <s v="March"/>
    <n v="1"/>
    <n v="2021"/>
    <s v="Midwest"/>
    <s v="Iowa"/>
    <s v="Des Moines"/>
    <x v="5"/>
    <n v="20"/>
    <n v="250"/>
    <n v="50000"/>
    <n v="20000"/>
    <n v="0.4"/>
    <x v="0"/>
  </r>
  <r>
    <x v="0"/>
    <n v="1185732"/>
    <x v="229"/>
    <x v="6"/>
    <x v="0"/>
    <s v="April"/>
    <n v="2"/>
    <n v="2021"/>
    <s v="Midwest"/>
    <s v="Iowa"/>
    <s v="Des Moines"/>
    <x v="0"/>
    <n v="20"/>
    <n v="475"/>
    <n v="95000"/>
    <n v="28500"/>
    <n v="0.3"/>
    <x v="0"/>
  </r>
  <r>
    <x v="0"/>
    <n v="1185732"/>
    <x v="229"/>
    <x v="6"/>
    <x v="0"/>
    <s v="April"/>
    <n v="2"/>
    <n v="2021"/>
    <s v="Midwest"/>
    <s v="Iowa"/>
    <s v="Des Moines"/>
    <x v="1"/>
    <n v="20"/>
    <n v="175"/>
    <n v="35000"/>
    <n v="12250"/>
    <n v="0.35"/>
    <x v="0"/>
  </r>
  <r>
    <x v="0"/>
    <n v="1185732"/>
    <x v="229"/>
    <x v="6"/>
    <x v="0"/>
    <s v="April"/>
    <n v="2"/>
    <n v="2021"/>
    <s v="Midwest"/>
    <s v="Iowa"/>
    <s v="Des Moines"/>
    <x v="2"/>
    <n v="10"/>
    <n v="175"/>
    <n v="17500"/>
    <n v="5250"/>
    <n v="0.3"/>
    <x v="0"/>
  </r>
  <r>
    <x v="0"/>
    <n v="1185732"/>
    <x v="229"/>
    <x v="6"/>
    <x v="0"/>
    <s v="April"/>
    <n v="2"/>
    <n v="2021"/>
    <s v="Midwest"/>
    <s v="Iowa"/>
    <s v="Des Moines"/>
    <x v="3"/>
    <n v="15"/>
    <n v="100"/>
    <n v="15000"/>
    <n v="4500"/>
    <n v="0.3"/>
    <x v="0"/>
  </r>
  <r>
    <x v="0"/>
    <n v="1185732"/>
    <x v="229"/>
    <x v="6"/>
    <x v="0"/>
    <s v="April"/>
    <n v="2"/>
    <n v="2021"/>
    <s v="Midwest"/>
    <s v="Iowa"/>
    <s v="Des Moines"/>
    <x v="4"/>
    <n v="60"/>
    <n v="125"/>
    <n v="75000"/>
    <n v="37500"/>
    <n v="0.5"/>
    <x v="0"/>
  </r>
  <r>
    <x v="0"/>
    <n v="1185732"/>
    <x v="229"/>
    <x v="6"/>
    <x v="0"/>
    <s v="April"/>
    <n v="2"/>
    <n v="2021"/>
    <s v="Midwest"/>
    <s v="Iowa"/>
    <s v="Des Moines"/>
    <x v="5"/>
    <n v="50"/>
    <n v="250"/>
    <n v="125000"/>
    <n v="50000"/>
    <n v="0.4"/>
    <x v="0"/>
  </r>
  <r>
    <x v="0"/>
    <n v="1185732"/>
    <x v="260"/>
    <x v="2"/>
    <x v="0"/>
    <s v="May"/>
    <n v="2"/>
    <n v="2021"/>
    <s v="Midwest"/>
    <s v="Iowa"/>
    <s v="Des Moines"/>
    <x v="0"/>
    <n v="60"/>
    <n v="520"/>
    <n v="312000"/>
    <n v="93600"/>
    <n v="0.3"/>
    <x v="0"/>
  </r>
  <r>
    <x v="0"/>
    <n v="1185732"/>
    <x v="260"/>
    <x v="2"/>
    <x v="0"/>
    <s v="May"/>
    <n v="2"/>
    <n v="2021"/>
    <s v="Midwest"/>
    <s v="Iowa"/>
    <s v="Des Moines"/>
    <x v="1"/>
    <n v="40"/>
    <n v="225"/>
    <n v="90000"/>
    <n v="31500"/>
    <n v="0.35"/>
    <x v="0"/>
  </r>
  <r>
    <x v="0"/>
    <n v="1185732"/>
    <x v="260"/>
    <x v="2"/>
    <x v="0"/>
    <s v="May"/>
    <n v="2"/>
    <n v="2021"/>
    <s v="Midwest"/>
    <s v="Iowa"/>
    <s v="Des Moines"/>
    <x v="2"/>
    <n v="35"/>
    <n v="200"/>
    <n v="70000"/>
    <n v="21000"/>
    <n v="0.3"/>
    <x v="0"/>
  </r>
  <r>
    <x v="0"/>
    <n v="1185732"/>
    <x v="260"/>
    <x v="2"/>
    <x v="0"/>
    <s v="May"/>
    <n v="2"/>
    <n v="2021"/>
    <s v="Midwest"/>
    <s v="Iowa"/>
    <s v="Des Moines"/>
    <x v="3"/>
    <n v="35"/>
    <n v="125"/>
    <n v="43750"/>
    <n v="13125"/>
    <n v="0.3"/>
    <x v="0"/>
  </r>
  <r>
    <x v="0"/>
    <n v="1185732"/>
    <x v="260"/>
    <x v="2"/>
    <x v="0"/>
    <s v="May"/>
    <n v="2"/>
    <n v="2021"/>
    <s v="Midwest"/>
    <s v="Iowa"/>
    <s v="Des Moines"/>
    <x v="4"/>
    <n v="45"/>
    <n v="150"/>
    <n v="67500"/>
    <n v="33750"/>
    <n v="0.5"/>
    <x v="0"/>
  </r>
  <r>
    <x v="0"/>
    <n v="1185732"/>
    <x v="260"/>
    <x v="2"/>
    <x v="0"/>
    <s v="May"/>
    <n v="2"/>
    <n v="2021"/>
    <s v="Midwest"/>
    <s v="Iowa"/>
    <s v="Des Moines"/>
    <x v="5"/>
    <n v="50"/>
    <n v="275"/>
    <n v="137500"/>
    <n v="55000"/>
    <n v="0.4"/>
    <x v="0"/>
  </r>
  <r>
    <x v="0"/>
    <n v="1185732"/>
    <x v="290"/>
    <x v="4"/>
    <x v="1"/>
    <s v="June"/>
    <n v="2"/>
    <n v="2021"/>
    <s v="Midwest"/>
    <s v="Iowa"/>
    <s v="Des Moines"/>
    <x v="0"/>
    <n v="35"/>
    <n v="525"/>
    <n v="183750"/>
    <n v="55125"/>
    <n v="0.3"/>
    <x v="0"/>
  </r>
  <r>
    <x v="0"/>
    <n v="1185732"/>
    <x v="290"/>
    <x v="4"/>
    <x v="1"/>
    <s v="June"/>
    <n v="2"/>
    <n v="2021"/>
    <s v="Midwest"/>
    <s v="Iowa"/>
    <s v="Des Moines"/>
    <x v="1"/>
    <n v="30"/>
    <n v="275"/>
    <n v="82500"/>
    <n v="28875"/>
    <n v="0.35"/>
    <x v="0"/>
  </r>
  <r>
    <x v="0"/>
    <n v="1185732"/>
    <x v="290"/>
    <x v="4"/>
    <x v="1"/>
    <s v="June"/>
    <n v="2"/>
    <n v="2021"/>
    <s v="Midwest"/>
    <s v="Iowa"/>
    <s v="Des Moines"/>
    <x v="2"/>
    <n v="25"/>
    <n v="200"/>
    <n v="50000"/>
    <n v="15000"/>
    <n v="0.3"/>
    <x v="0"/>
  </r>
  <r>
    <x v="0"/>
    <n v="1185732"/>
    <x v="290"/>
    <x v="4"/>
    <x v="1"/>
    <s v="June"/>
    <n v="2"/>
    <n v="2021"/>
    <s v="Midwest"/>
    <s v="Iowa"/>
    <s v="Des Moines"/>
    <x v="3"/>
    <n v="25"/>
    <n v="175"/>
    <n v="43750"/>
    <n v="13125"/>
    <n v="0.3"/>
    <x v="0"/>
  </r>
  <r>
    <x v="0"/>
    <n v="1185732"/>
    <x v="290"/>
    <x v="4"/>
    <x v="1"/>
    <s v="June"/>
    <n v="2"/>
    <n v="2021"/>
    <s v="Midwest"/>
    <s v="Iowa"/>
    <s v="Des Moines"/>
    <x v="4"/>
    <n v="35"/>
    <n v="175"/>
    <n v="61250"/>
    <n v="30625"/>
    <n v="0.5"/>
    <x v="0"/>
  </r>
  <r>
    <x v="0"/>
    <n v="1185732"/>
    <x v="290"/>
    <x v="4"/>
    <x v="1"/>
    <s v="June"/>
    <n v="2"/>
    <n v="2021"/>
    <s v="Midwest"/>
    <s v="Iowa"/>
    <s v="Des Moines"/>
    <x v="5"/>
    <n v="55"/>
    <n v="325"/>
    <n v="178750"/>
    <n v="71500"/>
    <n v="0.4"/>
    <x v="0"/>
  </r>
  <r>
    <x v="0"/>
    <n v="1185732"/>
    <x v="319"/>
    <x v="5"/>
    <x v="0"/>
    <s v="July"/>
    <n v="3"/>
    <n v="2021"/>
    <s v="Midwest"/>
    <s v="Iowa"/>
    <s v="Des Moines"/>
    <x v="0"/>
    <n v="50"/>
    <n v="550"/>
    <n v="275000"/>
    <n v="82500"/>
    <n v="0.3"/>
    <x v="0"/>
  </r>
  <r>
    <x v="0"/>
    <n v="1185732"/>
    <x v="319"/>
    <x v="5"/>
    <x v="0"/>
    <s v="July"/>
    <n v="3"/>
    <n v="2021"/>
    <s v="Midwest"/>
    <s v="Iowa"/>
    <s v="Des Moines"/>
    <x v="1"/>
    <n v="45"/>
    <n v="300"/>
    <n v="135000"/>
    <n v="47250"/>
    <n v="0.35"/>
    <x v="0"/>
  </r>
  <r>
    <x v="0"/>
    <n v="1185732"/>
    <x v="319"/>
    <x v="5"/>
    <x v="0"/>
    <s v="July"/>
    <n v="3"/>
    <n v="2021"/>
    <s v="Midwest"/>
    <s v="Iowa"/>
    <s v="Des Moines"/>
    <x v="2"/>
    <n v="40"/>
    <n v="225"/>
    <n v="90000"/>
    <n v="27000"/>
    <n v="0.3"/>
    <x v="0"/>
  </r>
  <r>
    <x v="0"/>
    <n v="1185732"/>
    <x v="319"/>
    <x v="5"/>
    <x v="0"/>
    <s v="July"/>
    <n v="3"/>
    <n v="2021"/>
    <s v="Midwest"/>
    <s v="Iowa"/>
    <s v="Des Moines"/>
    <x v="3"/>
    <n v="40"/>
    <n v="175"/>
    <n v="70000"/>
    <n v="21000"/>
    <n v="0.3"/>
    <x v="0"/>
  </r>
  <r>
    <x v="0"/>
    <n v="1185732"/>
    <x v="319"/>
    <x v="5"/>
    <x v="0"/>
    <s v="July"/>
    <n v="3"/>
    <n v="2021"/>
    <s v="Midwest"/>
    <s v="Iowa"/>
    <s v="Des Moines"/>
    <x v="4"/>
    <n v="50"/>
    <n v="200"/>
    <n v="100000"/>
    <n v="50000"/>
    <n v="0.5"/>
    <x v="0"/>
  </r>
  <r>
    <x v="0"/>
    <n v="1185732"/>
    <x v="319"/>
    <x v="5"/>
    <x v="0"/>
    <s v="July"/>
    <n v="3"/>
    <n v="2021"/>
    <s v="Midwest"/>
    <s v="Iowa"/>
    <s v="Des Moines"/>
    <x v="5"/>
    <n v="55"/>
    <n v="375"/>
    <n v="206250"/>
    <n v="82500"/>
    <n v="0.4"/>
    <x v="0"/>
  </r>
  <r>
    <x v="0"/>
    <n v="1185732"/>
    <x v="351"/>
    <x v="2"/>
    <x v="0"/>
    <s v="August"/>
    <n v="3"/>
    <n v="2021"/>
    <s v="Midwest"/>
    <s v="Iowa"/>
    <s v="Des Moines"/>
    <x v="0"/>
    <n v="50"/>
    <n v="525"/>
    <n v="262500"/>
    <n v="78750"/>
    <n v="0.3"/>
    <x v="0"/>
  </r>
  <r>
    <x v="0"/>
    <n v="1185732"/>
    <x v="351"/>
    <x v="2"/>
    <x v="0"/>
    <s v="August"/>
    <n v="3"/>
    <n v="2021"/>
    <s v="Midwest"/>
    <s v="Iowa"/>
    <s v="Des Moines"/>
    <x v="1"/>
    <n v="45"/>
    <n v="300"/>
    <n v="135000"/>
    <n v="47250"/>
    <n v="0.35"/>
    <x v="0"/>
  </r>
  <r>
    <x v="0"/>
    <n v="1185732"/>
    <x v="351"/>
    <x v="2"/>
    <x v="0"/>
    <s v="August"/>
    <n v="3"/>
    <n v="2021"/>
    <s v="Midwest"/>
    <s v="Iowa"/>
    <s v="Des Moines"/>
    <x v="2"/>
    <n v="40"/>
    <n v="225"/>
    <n v="90000"/>
    <n v="27000"/>
    <n v="0.3"/>
    <x v="0"/>
  </r>
  <r>
    <x v="0"/>
    <n v="1185732"/>
    <x v="351"/>
    <x v="2"/>
    <x v="0"/>
    <s v="August"/>
    <n v="3"/>
    <n v="2021"/>
    <s v="Midwest"/>
    <s v="Iowa"/>
    <s v="Des Moines"/>
    <x v="3"/>
    <n v="40"/>
    <n v="200"/>
    <n v="80000"/>
    <n v="24000"/>
    <n v="0.3"/>
    <x v="0"/>
  </r>
  <r>
    <x v="0"/>
    <n v="1185732"/>
    <x v="351"/>
    <x v="2"/>
    <x v="0"/>
    <s v="August"/>
    <n v="3"/>
    <n v="2021"/>
    <s v="Midwest"/>
    <s v="Iowa"/>
    <s v="Des Moines"/>
    <x v="4"/>
    <n v="50"/>
    <n v="175"/>
    <n v="87500"/>
    <n v="43750"/>
    <n v="0.5"/>
    <x v="0"/>
  </r>
  <r>
    <x v="0"/>
    <n v="1185732"/>
    <x v="351"/>
    <x v="2"/>
    <x v="0"/>
    <s v="August"/>
    <n v="3"/>
    <n v="2021"/>
    <s v="Midwest"/>
    <s v="Iowa"/>
    <s v="Des Moines"/>
    <x v="5"/>
    <n v="55"/>
    <n v="350"/>
    <n v="192500"/>
    <n v="77000"/>
    <n v="0.4"/>
    <x v="0"/>
  </r>
  <r>
    <x v="0"/>
    <n v="1185732"/>
    <x v="383"/>
    <x v="6"/>
    <x v="0"/>
    <s v="September"/>
    <n v="3"/>
    <n v="2021"/>
    <s v="Midwest"/>
    <s v="Iowa"/>
    <s v="Des Moines"/>
    <x v="0"/>
    <n v="35"/>
    <n v="475"/>
    <n v="166250"/>
    <n v="49875"/>
    <n v="0.3"/>
    <x v="0"/>
  </r>
  <r>
    <x v="0"/>
    <n v="1185732"/>
    <x v="383"/>
    <x v="6"/>
    <x v="0"/>
    <s v="September"/>
    <n v="3"/>
    <n v="2021"/>
    <s v="Midwest"/>
    <s v="Iowa"/>
    <s v="Des Moines"/>
    <x v="1"/>
    <n v="30"/>
    <n v="275"/>
    <n v="82500"/>
    <n v="28875"/>
    <n v="0.35"/>
    <x v="0"/>
  </r>
  <r>
    <x v="0"/>
    <n v="1185732"/>
    <x v="383"/>
    <x v="6"/>
    <x v="0"/>
    <s v="September"/>
    <n v="3"/>
    <n v="2021"/>
    <s v="Midwest"/>
    <s v="Iowa"/>
    <s v="Des Moines"/>
    <x v="2"/>
    <n v="25"/>
    <n v="175"/>
    <n v="43750"/>
    <n v="13125"/>
    <n v="0.3"/>
    <x v="0"/>
  </r>
  <r>
    <x v="0"/>
    <n v="1185732"/>
    <x v="383"/>
    <x v="6"/>
    <x v="0"/>
    <s v="September"/>
    <n v="3"/>
    <n v="2021"/>
    <s v="Midwest"/>
    <s v="Iowa"/>
    <s v="Des Moines"/>
    <x v="3"/>
    <n v="25"/>
    <n v="150"/>
    <n v="37500"/>
    <n v="11250"/>
    <n v="0.3"/>
    <x v="0"/>
  </r>
  <r>
    <x v="0"/>
    <n v="1185732"/>
    <x v="383"/>
    <x v="6"/>
    <x v="0"/>
    <s v="September"/>
    <n v="3"/>
    <n v="2021"/>
    <s v="Midwest"/>
    <s v="Iowa"/>
    <s v="Des Moines"/>
    <x v="4"/>
    <n v="35"/>
    <n v="150"/>
    <n v="52500"/>
    <n v="26250"/>
    <n v="0.5"/>
    <x v="0"/>
  </r>
  <r>
    <x v="0"/>
    <n v="1185732"/>
    <x v="383"/>
    <x v="6"/>
    <x v="0"/>
    <s v="September"/>
    <n v="3"/>
    <n v="2021"/>
    <s v="Midwest"/>
    <s v="Iowa"/>
    <s v="Des Moines"/>
    <x v="5"/>
    <n v="40"/>
    <n v="225"/>
    <n v="90000"/>
    <n v="36000"/>
    <n v="0.4"/>
    <x v="0"/>
  </r>
  <r>
    <x v="0"/>
    <n v="1185732"/>
    <x v="412"/>
    <x v="0"/>
    <x v="0"/>
    <s v="October"/>
    <n v="4"/>
    <n v="2021"/>
    <s v="Midwest"/>
    <s v="Iowa"/>
    <s v="Des Moines"/>
    <x v="0"/>
    <n v="45"/>
    <n v="400"/>
    <n v="180000"/>
    <n v="54000"/>
    <n v="0.3"/>
    <x v="0"/>
  </r>
  <r>
    <x v="0"/>
    <n v="1185732"/>
    <x v="412"/>
    <x v="0"/>
    <x v="0"/>
    <s v="October"/>
    <n v="4"/>
    <n v="2021"/>
    <s v="Midwest"/>
    <s v="Iowa"/>
    <s v="Des Moines"/>
    <x v="1"/>
    <n v="35"/>
    <n v="250"/>
    <n v="87500"/>
    <n v="30625"/>
    <n v="0.35"/>
    <x v="0"/>
  </r>
  <r>
    <x v="0"/>
    <n v="1185732"/>
    <x v="412"/>
    <x v="0"/>
    <x v="0"/>
    <s v="October"/>
    <n v="4"/>
    <n v="2021"/>
    <s v="Midwest"/>
    <s v="Iowa"/>
    <s v="Des Moines"/>
    <x v="2"/>
    <n v="35"/>
    <n v="150"/>
    <n v="52500"/>
    <n v="15750"/>
    <n v="0.3"/>
    <x v="0"/>
  </r>
  <r>
    <x v="0"/>
    <n v="1185732"/>
    <x v="412"/>
    <x v="0"/>
    <x v="0"/>
    <s v="October"/>
    <n v="4"/>
    <n v="2021"/>
    <s v="Midwest"/>
    <s v="Iowa"/>
    <s v="Des Moines"/>
    <x v="3"/>
    <n v="35"/>
    <n v="125"/>
    <n v="43750"/>
    <n v="13125"/>
    <n v="0.3"/>
    <x v="0"/>
  </r>
  <r>
    <x v="0"/>
    <n v="1185732"/>
    <x v="412"/>
    <x v="0"/>
    <x v="0"/>
    <s v="October"/>
    <n v="4"/>
    <n v="2021"/>
    <s v="Midwest"/>
    <s v="Iowa"/>
    <s v="Des Moines"/>
    <x v="4"/>
    <n v="45"/>
    <n v="125"/>
    <n v="56250"/>
    <n v="28125"/>
    <n v="0.5"/>
    <x v="0"/>
  </r>
  <r>
    <x v="3"/>
    <n v="1185732"/>
    <x v="412"/>
    <x v="0"/>
    <x v="0"/>
    <s v="October"/>
    <n v="4"/>
    <n v="2021"/>
    <s v="Midwest"/>
    <s v="Iowa"/>
    <s v="Des Moines"/>
    <x v="5"/>
    <n v="50"/>
    <n v="250"/>
    <n v="125000"/>
    <n v="50000"/>
    <n v="0.4"/>
    <x v="0"/>
  </r>
  <r>
    <x v="3"/>
    <n v="1185732"/>
    <x v="443"/>
    <x v="3"/>
    <x v="1"/>
    <s v="November"/>
    <n v="4"/>
    <n v="2021"/>
    <s v="Midwest"/>
    <s v="Iowa"/>
    <s v="Des Moines"/>
    <x v="0"/>
    <n v="45"/>
    <n v="400"/>
    <n v="180000"/>
    <n v="54000"/>
    <n v="0.3"/>
    <x v="0"/>
  </r>
  <r>
    <x v="3"/>
    <n v="1185732"/>
    <x v="443"/>
    <x v="3"/>
    <x v="1"/>
    <s v="November"/>
    <n v="4"/>
    <n v="2021"/>
    <s v="Midwest"/>
    <s v="Iowa"/>
    <s v="Des Moines"/>
    <x v="1"/>
    <n v="35"/>
    <n v="275"/>
    <n v="96250"/>
    <n v="33687.5"/>
    <n v="0.35"/>
    <x v="0"/>
  </r>
  <r>
    <x v="3"/>
    <n v="1185732"/>
    <x v="443"/>
    <x v="3"/>
    <x v="1"/>
    <s v="November"/>
    <n v="4"/>
    <n v="2021"/>
    <s v="Midwest"/>
    <s v="Iowa"/>
    <s v="Des Moines"/>
    <x v="2"/>
    <n v="35"/>
    <n v="220"/>
    <n v="77000"/>
    <n v="23100"/>
    <n v="0.3"/>
    <x v="0"/>
  </r>
  <r>
    <x v="3"/>
    <n v="1185732"/>
    <x v="443"/>
    <x v="3"/>
    <x v="1"/>
    <s v="November"/>
    <n v="4"/>
    <n v="2021"/>
    <s v="Midwest"/>
    <s v="Iowa"/>
    <s v="Des Moines"/>
    <x v="3"/>
    <n v="35"/>
    <n v="200"/>
    <n v="70000"/>
    <n v="21000"/>
    <n v="0.3"/>
    <x v="0"/>
  </r>
  <r>
    <x v="3"/>
    <n v="1185732"/>
    <x v="443"/>
    <x v="3"/>
    <x v="1"/>
    <s v="November"/>
    <n v="4"/>
    <n v="2021"/>
    <s v="Midwest"/>
    <s v="Iowa"/>
    <s v="Des Moines"/>
    <x v="4"/>
    <n v="60"/>
    <n v="175"/>
    <n v="105000"/>
    <n v="52500"/>
    <n v="0.5"/>
    <x v="0"/>
  </r>
  <r>
    <x v="3"/>
    <n v="1185732"/>
    <x v="443"/>
    <x v="3"/>
    <x v="1"/>
    <s v="November"/>
    <n v="4"/>
    <n v="2021"/>
    <s v="Midwest"/>
    <s v="Iowa"/>
    <s v="Des Moines"/>
    <x v="5"/>
    <n v="65"/>
    <n v="275"/>
    <n v="178750"/>
    <n v="71500"/>
    <n v="0.4"/>
    <x v="0"/>
  </r>
  <r>
    <x v="3"/>
    <n v="1185732"/>
    <x v="472"/>
    <x v="4"/>
    <x v="1"/>
    <s v="December"/>
    <n v="4"/>
    <n v="2021"/>
    <s v="Midwest"/>
    <s v="Iowa"/>
    <s v="Des Moines"/>
    <x v="0"/>
    <n v="60"/>
    <n v="525"/>
    <n v="315000"/>
    <n v="94500"/>
    <n v="0.3"/>
    <x v="0"/>
  </r>
  <r>
    <x v="3"/>
    <n v="1185732"/>
    <x v="472"/>
    <x v="4"/>
    <x v="1"/>
    <s v="December"/>
    <n v="4"/>
    <n v="2021"/>
    <s v="Midwest"/>
    <s v="Iowa"/>
    <s v="Des Moines"/>
    <x v="1"/>
    <n v="50"/>
    <n v="325"/>
    <n v="162500"/>
    <n v="56875"/>
    <n v="0.35"/>
    <x v="0"/>
  </r>
  <r>
    <x v="3"/>
    <n v="1185732"/>
    <x v="472"/>
    <x v="4"/>
    <x v="1"/>
    <s v="December"/>
    <n v="4"/>
    <n v="2021"/>
    <s v="Midwest"/>
    <s v="Iowa"/>
    <s v="Des Moines"/>
    <x v="2"/>
    <n v="50"/>
    <n v="275"/>
    <n v="137500"/>
    <n v="41250"/>
    <n v="0.3"/>
    <x v="0"/>
  </r>
  <r>
    <x v="3"/>
    <n v="1185732"/>
    <x v="472"/>
    <x v="4"/>
    <x v="1"/>
    <s v="December"/>
    <n v="4"/>
    <n v="2021"/>
    <s v="Midwest"/>
    <s v="Iowa"/>
    <s v="Des Moines"/>
    <x v="3"/>
    <n v="50"/>
    <n v="225"/>
    <n v="112500"/>
    <n v="33750"/>
    <n v="0.3"/>
    <x v="0"/>
  </r>
  <r>
    <x v="3"/>
    <n v="1185732"/>
    <x v="472"/>
    <x v="4"/>
    <x v="1"/>
    <s v="December"/>
    <n v="4"/>
    <n v="2021"/>
    <s v="Midwest"/>
    <s v="Iowa"/>
    <s v="Des Moines"/>
    <x v="4"/>
    <n v="60"/>
    <n v="225"/>
    <n v="135000"/>
    <n v="67500"/>
    <n v="0.5"/>
    <x v="0"/>
  </r>
  <r>
    <x v="3"/>
    <n v="1185732"/>
    <x v="472"/>
    <x v="4"/>
    <x v="1"/>
    <s v="December"/>
    <n v="4"/>
    <n v="2021"/>
    <s v="Midwest"/>
    <s v="Iowa"/>
    <s v="Des Moines"/>
    <x v="5"/>
    <n v="65"/>
    <n v="325"/>
    <n v="211250"/>
    <n v="84500"/>
    <n v="0.4"/>
    <x v="0"/>
  </r>
  <r>
    <x v="3"/>
    <n v="1185732"/>
    <x v="167"/>
    <x v="4"/>
    <x v="1"/>
    <s v="January"/>
    <n v="1"/>
    <n v="2021"/>
    <s v="Midwest"/>
    <s v="Iowa"/>
    <s v="Des Moines"/>
    <x v="0"/>
    <n v="30"/>
    <n v="450"/>
    <n v="135000"/>
    <n v="40500"/>
    <n v="0.3"/>
    <x v="0"/>
  </r>
  <r>
    <x v="3"/>
    <n v="1185732"/>
    <x v="167"/>
    <x v="4"/>
    <x v="1"/>
    <s v="January"/>
    <n v="1"/>
    <n v="2021"/>
    <s v="Midwest"/>
    <s v="Iowa"/>
    <s v="Des Moines"/>
    <x v="1"/>
    <n v="30"/>
    <n v="250"/>
    <n v="75000"/>
    <n v="26250"/>
    <n v="0.35"/>
    <x v="0"/>
  </r>
  <r>
    <x v="3"/>
    <n v="1185732"/>
    <x v="167"/>
    <x v="4"/>
    <x v="1"/>
    <s v="January"/>
    <n v="1"/>
    <n v="2021"/>
    <s v="Midwest"/>
    <s v="Iowa"/>
    <s v="Des Moines"/>
    <x v="2"/>
    <n v="20"/>
    <n v="250"/>
    <n v="50000"/>
    <n v="15000"/>
    <n v="0.3"/>
    <x v="0"/>
  </r>
  <r>
    <x v="3"/>
    <n v="1185732"/>
    <x v="167"/>
    <x v="4"/>
    <x v="1"/>
    <s v="January"/>
    <n v="1"/>
    <n v="2021"/>
    <s v="Midwest"/>
    <s v="Iowa"/>
    <s v="Des Moines"/>
    <x v="3"/>
    <n v="25"/>
    <n v="100"/>
    <n v="25000"/>
    <n v="7500"/>
    <n v="0.3"/>
    <x v="0"/>
  </r>
  <r>
    <x v="3"/>
    <n v="1185732"/>
    <x v="167"/>
    <x v="4"/>
    <x v="1"/>
    <s v="January"/>
    <n v="1"/>
    <n v="2021"/>
    <s v="Midwest"/>
    <s v="Iowa"/>
    <s v="Des Moines"/>
    <x v="4"/>
    <n v="40"/>
    <n v="150"/>
    <n v="60000"/>
    <n v="30000"/>
    <n v="0.5"/>
    <x v="0"/>
  </r>
  <r>
    <x v="3"/>
    <n v="1185732"/>
    <x v="167"/>
    <x v="4"/>
    <x v="1"/>
    <s v="January"/>
    <n v="1"/>
    <n v="2021"/>
    <s v="Midwest"/>
    <s v="Iowa"/>
    <s v="Des Moines"/>
    <x v="5"/>
    <n v="30"/>
    <n v="250"/>
    <n v="75000"/>
    <n v="30000"/>
    <n v="0.4"/>
    <x v="0"/>
  </r>
  <r>
    <x v="3"/>
    <n v="1185732"/>
    <x v="198"/>
    <x v="0"/>
    <x v="0"/>
    <s v="February"/>
    <n v="1"/>
    <n v="2021"/>
    <s v="Midwest"/>
    <s v="Iowa"/>
    <s v="Des Moines"/>
    <x v="0"/>
    <n v="30"/>
    <n v="500"/>
    <n v="150000"/>
    <n v="45000"/>
    <n v="0.3"/>
    <x v="0"/>
  </r>
  <r>
    <x v="3"/>
    <n v="1185732"/>
    <x v="198"/>
    <x v="0"/>
    <x v="0"/>
    <s v="February"/>
    <n v="1"/>
    <n v="2021"/>
    <s v="Midwest"/>
    <s v="Iowa"/>
    <s v="Des Moines"/>
    <x v="1"/>
    <n v="30"/>
    <n v="150"/>
    <n v="45000"/>
    <n v="15750"/>
    <n v="0.35"/>
    <x v="0"/>
  </r>
  <r>
    <x v="3"/>
    <n v="1185732"/>
    <x v="198"/>
    <x v="0"/>
    <x v="0"/>
    <s v="February"/>
    <n v="1"/>
    <n v="2021"/>
    <s v="Midwest"/>
    <s v="Iowa"/>
    <s v="Des Moines"/>
    <x v="2"/>
    <n v="20"/>
    <n v="200"/>
    <n v="40000"/>
    <n v="12000"/>
    <n v="0.3"/>
    <x v="0"/>
  </r>
  <r>
    <x v="3"/>
    <n v="1185732"/>
    <x v="198"/>
    <x v="0"/>
    <x v="0"/>
    <s v="February"/>
    <n v="1"/>
    <n v="2021"/>
    <s v="Midwest"/>
    <s v="Wisconsin"/>
    <s v="Milwaukee"/>
    <x v="3"/>
    <n v="25"/>
    <n v="75"/>
    <n v="18750"/>
    <n v="5625"/>
    <n v="0.3"/>
    <x v="0"/>
  </r>
  <r>
    <x v="3"/>
    <n v="1185732"/>
    <x v="198"/>
    <x v="0"/>
    <x v="0"/>
    <s v="February"/>
    <n v="1"/>
    <n v="2021"/>
    <s v="Midwest"/>
    <s v="Wisconsin"/>
    <s v="Milwaukee"/>
    <x v="4"/>
    <n v="40"/>
    <n v="150"/>
    <n v="60000"/>
    <n v="30000"/>
    <n v="0.5"/>
    <x v="0"/>
  </r>
  <r>
    <x v="3"/>
    <n v="1185732"/>
    <x v="198"/>
    <x v="0"/>
    <x v="0"/>
    <s v="February"/>
    <n v="1"/>
    <n v="2021"/>
    <s v="Midwest"/>
    <s v="Wisconsin"/>
    <s v="Milwaukee"/>
    <x v="5"/>
    <n v="15"/>
    <n v="250"/>
    <n v="37500"/>
    <n v="15000"/>
    <n v="0.4"/>
    <x v="0"/>
  </r>
  <r>
    <x v="3"/>
    <n v="1185732"/>
    <x v="704"/>
    <x v="6"/>
    <x v="0"/>
    <s v="March"/>
    <n v="1"/>
    <n v="2021"/>
    <s v="Midwest"/>
    <s v="Wisconsin"/>
    <s v="Milwaukee"/>
    <x v="0"/>
    <n v="20"/>
    <n v="470"/>
    <n v="94000"/>
    <n v="28200"/>
    <n v="0.3"/>
    <x v="0"/>
  </r>
  <r>
    <x v="3"/>
    <n v="1185732"/>
    <x v="704"/>
    <x v="6"/>
    <x v="0"/>
    <s v="March"/>
    <n v="1"/>
    <n v="2021"/>
    <s v="Midwest"/>
    <s v="Wisconsin"/>
    <s v="Milwaukee"/>
    <x v="1"/>
    <n v="20"/>
    <n v="175"/>
    <n v="35000"/>
    <n v="12250"/>
    <n v="0.35"/>
    <x v="0"/>
  </r>
  <r>
    <x v="3"/>
    <n v="1185732"/>
    <x v="704"/>
    <x v="6"/>
    <x v="0"/>
    <s v="March"/>
    <n v="1"/>
    <n v="2021"/>
    <s v="Midwest"/>
    <s v="Wisconsin"/>
    <s v="Milwaukee"/>
    <x v="2"/>
    <n v="10"/>
    <n v="225"/>
    <n v="22500"/>
    <n v="6750"/>
    <n v="0.3"/>
    <x v="0"/>
  </r>
  <r>
    <x v="3"/>
    <n v="1185732"/>
    <x v="704"/>
    <x v="6"/>
    <x v="0"/>
    <s v="March"/>
    <n v="1"/>
    <n v="2021"/>
    <s v="Midwest"/>
    <s v="Wisconsin"/>
    <s v="Milwaukee"/>
    <x v="3"/>
    <n v="15"/>
    <n v="75"/>
    <n v="11250"/>
    <n v="3375"/>
    <n v="0.3"/>
    <x v="0"/>
  </r>
  <r>
    <x v="3"/>
    <n v="1185732"/>
    <x v="704"/>
    <x v="6"/>
    <x v="0"/>
    <s v="March"/>
    <n v="1"/>
    <n v="2021"/>
    <s v="Midwest"/>
    <s v="Wisconsin"/>
    <s v="Milwaukee"/>
    <x v="4"/>
    <n v="30"/>
    <n v="125"/>
    <n v="37500"/>
    <n v="18750"/>
    <n v="0.5"/>
    <x v="0"/>
  </r>
  <r>
    <x v="3"/>
    <n v="1185732"/>
    <x v="704"/>
    <x v="6"/>
    <x v="0"/>
    <s v="March"/>
    <n v="1"/>
    <n v="2021"/>
    <s v="Midwest"/>
    <s v="Wisconsin"/>
    <s v="Milwaukee"/>
    <x v="5"/>
    <n v="20"/>
    <n v="225"/>
    <n v="45000"/>
    <n v="18000"/>
    <n v="0.4"/>
    <x v="0"/>
  </r>
  <r>
    <x v="3"/>
    <n v="1185732"/>
    <x v="721"/>
    <x v="3"/>
    <x v="1"/>
    <s v="April"/>
    <n v="2"/>
    <n v="2021"/>
    <s v="Midwest"/>
    <s v="Wisconsin"/>
    <s v="Milwaukee"/>
    <x v="0"/>
    <n v="20"/>
    <n v="450"/>
    <n v="90000"/>
    <n v="27000"/>
    <n v="0.3"/>
    <x v="0"/>
  </r>
  <r>
    <x v="3"/>
    <n v="1185732"/>
    <x v="721"/>
    <x v="3"/>
    <x v="1"/>
    <s v="April"/>
    <n v="2"/>
    <n v="2021"/>
    <s v="Midwest"/>
    <s v="Wisconsin"/>
    <s v="Milwaukee"/>
    <x v="1"/>
    <n v="20"/>
    <n v="150"/>
    <n v="30000"/>
    <n v="10500"/>
    <n v="0.35"/>
    <x v="0"/>
  </r>
  <r>
    <x v="3"/>
    <n v="1185732"/>
    <x v="721"/>
    <x v="3"/>
    <x v="1"/>
    <s v="April"/>
    <n v="2"/>
    <n v="2021"/>
    <s v="Midwest"/>
    <s v="Wisconsin"/>
    <s v="Milwaukee"/>
    <x v="2"/>
    <n v="10"/>
    <n v="150"/>
    <n v="15000"/>
    <n v="4500"/>
    <n v="0.3"/>
    <x v="0"/>
  </r>
  <r>
    <x v="3"/>
    <n v="1185732"/>
    <x v="721"/>
    <x v="3"/>
    <x v="1"/>
    <s v="April"/>
    <n v="2"/>
    <n v="2021"/>
    <s v="Midwest"/>
    <s v="Wisconsin"/>
    <s v="Milwaukee"/>
    <x v="3"/>
    <n v="15"/>
    <n v="75"/>
    <n v="11250"/>
    <n v="3375"/>
    <n v="0.3"/>
    <x v="0"/>
  </r>
  <r>
    <x v="3"/>
    <n v="1185732"/>
    <x v="721"/>
    <x v="3"/>
    <x v="1"/>
    <s v="April"/>
    <n v="2"/>
    <n v="2021"/>
    <s v="Midwest"/>
    <s v="Wisconsin"/>
    <s v="Milwaukee"/>
    <x v="4"/>
    <n v="60"/>
    <n v="100"/>
    <n v="60000"/>
    <n v="30000"/>
    <n v="0.5"/>
    <x v="0"/>
  </r>
  <r>
    <x v="3"/>
    <n v="1185732"/>
    <x v="721"/>
    <x v="3"/>
    <x v="1"/>
    <s v="April"/>
    <n v="2"/>
    <n v="2021"/>
    <s v="Midwest"/>
    <s v="Wisconsin"/>
    <s v="Milwaukee"/>
    <x v="5"/>
    <n v="50"/>
    <n v="225"/>
    <n v="112500"/>
    <n v="45000"/>
    <n v="0.4"/>
    <x v="0"/>
  </r>
  <r>
    <x v="3"/>
    <n v="1185732"/>
    <x v="257"/>
    <x v="6"/>
    <x v="0"/>
    <s v="May"/>
    <n v="2"/>
    <n v="2021"/>
    <s v="Midwest"/>
    <s v="Wisconsin"/>
    <s v="Milwaukee"/>
    <x v="0"/>
    <n v="60"/>
    <n v="495"/>
    <n v="297000"/>
    <n v="89100"/>
    <n v="0.3"/>
    <x v="0"/>
  </r>
  <r>
    <x v="3"/>
    <n v="1185732"/>
    <x v="257"/>
    <x v="6"/>
    <x v="0"/>
    <s v="May"/>
    <n v="2"/>
    <n v="2021"/>
    <s v="Midwest"/>
    <s v="Wisconsin"/>
    <s v="Milwaukee"/>
    <x v="1"/>
    <n v="40"/>
    <n v="200"/>
    <n v="80000"/>
    <n v="28000"/>
    <n v="0.35"/>
    <x v="0"/>
  </r>
  <r>
    <x v="3"/>
    <n v="1185732"/>
    <x v="257"/>
    <x v="6"/>
    <x v="0"/>
    <s v="May"/>
    <n v="2"/>
    <n v="2021"/>
    <s v="Midwest"/>
    <s v="Wisconsin"/>
    <s v="Milwaukee"/>
    <x v="2"/>
    <n v="35"/>
    <n v="175"/>
    <n v="61250"/>
    <n v="18375"/>
    <n v="0.3"/>
    <x v="0"/>
  </r>
  <r>
    <x v="3"/>
    <n v="1185732"/>
    <x v="257"/>
    <x v="6"/>
    <x v="0"/>
    <s v="May"/>
    <n v="2"/>
    <n v="2021"/>
    <s v="Midwest"/>
    <s v="Wisconsin"/>
    <s v="Milwaukee"/>
    <x v="3"/>
    <n v="35"/>
    <n v="150"/>
    <n v="52500"/>
    <n v="15750"/>
    <n v="0.3"/>
    <x v="0"/>
  </r>
  <r>
    <x v="3"/>
    <n v="1185732"/>
    <x v="257"/>
    <x v="6"/>
    <x v="0"/>
    <s v="May"/>
    <n v="2"/>
    <n v="2021"/>
    <s v="Midwest"/>
    <s v="Wisconsin"/>
    <s v="Milwaukee"/>
    <x v="4"/>
    <n v="45"/>
    <n v="175"/>
    <n v="78750"/>
    <n v="39375"/>
    <n v="0.5"/>
    <x v="0"/>
  </r>
  <r>
    <x v="3"/>
    <n v="1185732"/>
    <x v="257"/>
    <x v="6"/>
    <x v="0"/>
    <s v="May"/>
    <n v="2"/>
    <n v="2021"/>
    <s v="Midwest"/>
    <s v="Wisconsin"/>
    <s v="Milwaukee"/>
    <x v="5"/>
    <n v="50"/>
    <n v="300"/>
    <n v="150000"/>
    <n v="60000"/>
    <n v="0.4"/>
    <x v="0"/>
  </r>
  <r>
    <x v="3"/>
    <n v="1185732"/>
    <x v="287"/>
    <x v="1"/>
    <x v="0"/>
    <s v="June"/>
    <n v="2"/>
    <n v="2021"/>
    <s v="Midwest"/>
    <s v="Wisconsin"/>
    <s v="Milwaukee"/>
    <x v="0"/>
    <n v="35"/>
    <n v="550"/>
    <n v="192500"/>
    <n v="57750"/>
    <n v="0.3"/>
    <x v="0"/>
  </r>
  <r>
    <x v="3"/>
    <n v="1185732"/>
    <x v="287"/>
    <x v="1"/>
    <x v="0"/>
    <s v="June"/>
    <n v="2"/>
    <n v="2021"/>
    <s v="Midwest"/>
    <s v="Wisconsin"/>
    <s v="Milwaukee"/>
    <x v="1"/>
    <n v="30"/>
    <n v="300"/>
    <n v="90000"/>
    <n v="31500"/>
    <n v="0.35"/>
    <x v="0"/>
  </r>
  <r>
    <x v="3"/>
    <n v="1185732"/>
    <x v="287"/>
    <x v="1"/>
    <x v="0"/>
    <s v="June"/>
    <n v="2"/>
    <n v="2021"/>
    <s v="Midwest"/>
    <s v="Wisconsin"/>
    <s v="Milwaukee"/>
    <x v="2"/>
    <n v="25"/>
    <n v="200"/>
    <n v="50000"/>
    <n v="15000"/>
    <n v="0.3"/>
    <x v="0"/>
  </r>
  <r>
    <x v="3"/>
    <n v="1185732"/>
    <x v="287"/>
    <x v="1"/>
    <x v="0"/>
    <s v="June"/>
    <n v="2"/>
    <n v="2021"/>
    <s v="Midwest"/>
    <s v="Wisconsin"/>
    <s v="Milwaukee"/>
    <x v="3"/>
    <n v="25"/>
    <n v="175"/>
    <n v="43750"/>
    <n v="13125"/>
    <n v="0.3"/>
    <x v="0"/>
  </r>
  <r>
    <x v="3"/>
    <n v="1185732"/>
    <x v="287"/>
    <x v="1"/>
    <x v="0"/>
    <s v="June"/>
    <n v="2"/>
    <n v="2021"/>
    <s v="Midwest"/>
    <s v="Wisconsin"/>
    <s v="Milwaukee"/>
    <x v="4"/>
    <n v="35"/>
    <n v="175"/>
    <n v="61250"/>
    <n v="30625"/>
    <n v="0.5"/>
    <x v="0"/>
  </r>
  <r>
    <x v="3"/>
    <n v="1185732"/>
    <x v="287"/>
    <x v="1"/>
    <x v="0"/>
    <s v="June"/>
    <n v="2"/>
    <n v="2021"/>
    <s v="Midwest"/>
    <s v="Wisconsin"/>
    <s v="Milwaukee"/>
    <x v="5"/>
    <n v="55"/>
    <n v="325"/>
    <n v="178750"/>
    <n v="71500"/>
    <n v="0.4"/>
    <x v="0"/>
  </r>
  <r>
    <x v="3"/>
    <n v="1185732"/>
    <x v="316"/>
    <x v="2"/>
    <x v="0"/>
    <s v="July"/>
    <n v="3"/>
    <n v="2021"/>
    <s v="Midwest"/>
    <s v="Wisconsin"/>
    <s v="Milwaukee"/>
    <x v="0"/>
    <n v="50"/>
    <n v="550"/>
    <n v="275000"/>
    <n v="82500"/>
    <n v="0.3"/>
    <x v="0"/>
  </r>
  <r>
    <x v="3"/>
    <n v="1185732"/>
    <x v="316"/>
    <x v="2"/>
    <x v="0"/>
    <s v="July"/>
    <n v="3"/>
    <n v="2021"/>
    <s v="Midwest"/>
    <s v="Wisconsin"/>
    <s v="Milwaukee"/>
    <x v="1"/>
    <n v="45"/>
    <n v="300"/>
    <n v="135000"/>
    <n v="47250"/>
    <n v="0.35"/>
    <x v="0"/>
  </r>
  <r>
    <x v="3"/>
    <n v="1185732"/>
    <x v="316"/>
    <x v="2"/>
    <x v="0"/>
    <s v="July"/>
    <n v="3"/>
    <n v="2021"/>
    <s v="Midwest"/>
    <s v="Wisconsin"/>
    <s v="Milwaukee"/>
    <x v="2"/>
    <n v="40"/>
    <n v="225"/>
    <n v="90000"/>
    <n v="27000"/>
    <n v="0.3"/>
    <x v="0"/>
  </r>
  <r>
    <x v="3"/>
    <n v="1185732"/>
    <x v="316"/>
    <x v="2"/>
    <x v="0"/>
    <s v="July"/>
    <n v="3"/>
    <n v="2021"/>
    <s v="Midwest"/>
    <s v="Wisconsin"/>
    <s v="Milwaukee"/>
    <x v="3"/>
    <n v="40"/>
    <n v="175"/>
    <n v="70000"/>
    <n v="21000"/>
    <n v="0.3"/>
    <x v="0"/>
  </r>
  <r>
    <x v="3"/>
    <n v="1185732"/>
    <x v="316"/>
    <x v="2"/>
    <x v="0"/>
    <s v="July"/>
    <n v="3"/>
    <n v="2021"/>
    <s v="Midwest"/>
    <s v="Wisconsin"/>
    <s v="Milwaukee"/>
    <x v="4"/>
    <n v="50"/>
    <n v="200"/>
    <n v="100000"/>
    <n v="50000"/>
    <n v="0.5"/>
    <x v="0"/>
  </r>
  <r>
    <x v="3"/>
    <n v="1185732"/>
    <x v="316"/>
    <x v="2"/>
    <x v="0"/>
    <s v="July"/>
    <n v="3"/>
    <n v="2021"/>
    <s v="Midwest"/>
    <s v="Wisconsin"/>
    <s v="Milwaukee"/>
    <x v="5"/>
    <n v="55"/>
    <n v="375"/>
    <n v="206250"/>
    <n v="82500"/>
    <n v="0.4"/>
    <x v="0"/>
  </r>
  <r>
    <x v="3"/>
    <n v="1185732"/>
    <x v="348"/>
    <x v="6"/>
    <x v="0"/>
    <s v="August"/>
    <n v="3"/>
    <n v="2021"/>
    <s v="Midwest"/>
    <s v="Wisconsin"/>
    <s v="Milwaukee"/>
    <x v="0"/>
    <n v="50"/>
    <n v="525"/>
    <n v="262500"/>
    <n v="78750"/>
    <n v="0.3"/>
    <x v="0"/>
  </r>
  <r>
    <x v="3"/>
    <n v="1185732"/>
    <x v="348"/>
    <x v="6"/>
    <x v="0"/>
    <s v="August"/>
    <n v="3"/>
    <n v="2021"/>
    <s v="Midwest"/>
    <s v="Wisconsin"/>
    <s v="Milwaukee"/>
    <x v="1"/>
    <n v="45"/>
    <n v="300"/>
    <n v="135000"/>
    <n v="47250"/>
    <n v="0.35"/>
    <x v="0"/>
  </r>
  <r>
    <x v="3"/>
    <n v="1185732"/>
    <x v="348"/>
    <x v="6"/>
    <x v="0"/>
    <s v="August"/>
    <n v="3"/>
    <n v="2021"/>
    <s v="Midwest"/>
    <s v="Wisconsin"/>
    <s v="Milwaukee"/>
    <x v="2"/>
    <n v="40"/>
    <n v="225"/>
    <n v="90000"/>
    <n v="27000"/>
    <n v="0.3"/>
    <x v="0"/>
  </r>
  <r>
    <x v="3"/>
    <n v="1185732"/>
    <x v="348"/>
    <x v="6"/>
    <x v="0"/>
    <s v="August"/>
    <n v="3"/>
    <n v="2021"/>
    <s v="Midwest"/>
    <s v="Wisconsin"/>
    <s v="Milwaukee"/>
    <x v="3"/>
    <n v="40"/>
    <n v="200"/>
    <n v="80000"/>
    <n v="24000"/>
    <n v="0.3"/>
    <x v="0"/>
  </r>
  <r>
    <x v="3"/>
    <n v="1185732"/>
    <x v="348"/>
    <x v="6"/>
    <x v="0"/>
    <s v="August"/>
    <n v="3"/>
    <n v="2021"/>
    <s v="Midwest"/>
    <s v="Wisconsin"/>
    <s v="Milwaukee"/>
    <x v="4"/>
    <n v="50"/>
    <n v="175"/>
    <n v="87500"/>
    <n v="43750"/>
    <n v="0.5"/>
    <x v="0"/>
  </r>
  <r>
    <x v="3"/>
    <n v="1185732"/>
    <x v="348"/>
    <x v="6"/>
    <x v="0"/>
    <s v="August"/>
    <n v="3"/>
    <n v="2021"/>
    <s v="Midwest"/>
    <s v="Wisconsin"/>
    <s v="Milwaukee"/>
    <x v="5"/>
    <n v="55"/>
    <n v="350"/>
    <n v="192500"/>
    <n v="77000"/>
    <n v="0.4"/>
    <x v="0"/>
  </r>
  <r>
    <x v="3"/>
    <n v="1185732"/>
    <x v="380"/>
    <x v="3"/>
    <x v="1"/>
    <s v="September"/>
    <n v="3"/>
    <n v="2021"/>
    <s v="Midwest"/>
    <s v="Wisconsin"/>
    <s v="Milwaukee"/>
    <x v="0"/>
    <n v="35"/>
    <n v="475"/>
    <n v="166250"/>
    <n v="49875"/>
    <n v="0.3"/>
    <x v="0"/>
  </r>
  <r>
    <x v="3"/>
    <n v="1185732"/>
    <x v="380"/>
    <x v="3"/>
    <x v="1"/>
    <s v="September"/>
    <n v="3"/>
    <n v="2021"/>
    <s v="Midwest"/>
    <s v="Wisconsin"/>
    <s v="Milwaukee"/>
    <x v="1"/>
    <n v="30"/>
    <n v="250"/>
    <n v="75000"/>
    <n v="26250"/>
    <n v="0.35"/>
    <x v="0"/>
  </r>
  <r>
    <x v="3"/>
    <n v="1185732"/>
    <x v="380"/>
    <x v="3"/>
    <x v="1"/>
    <s v="September"/>
    <n v="3"/>
    <n v="2021"/>
    <s v="Midwest"/>
    <s v="Wisconsin"/>
    <s v="Milwaukee"/>
    <x v="2"/>
    <n v="25"/>
    <n v="150"/>
    <n v="37500"/>
    <n v="11250"/>
    <n v="0.3"/>
    <x v="0"/>
  </r>
  <r>
    <x v="3"/>
    <n v="1185732"/>
    <x v="380"/>
    <x v="3"/>
    <x v="1"/>
    <s v="September"/>
    <n v="3"/>
    <n v="2021"/>
    <s v="Midwest"/>
    <s v="Wisconsin"/>
    <s v="Milwaukee"/>
    <x v="3"/>
    <n v="25"/>
    <n v="125"/>
    <n v="31250"/>
    <n v="9375"/>
    <n v="0.3"/>
    <x v="0"/>
  </r>
  <r>
    <x v="3"/>
    <n v="1185732"/>
    <x v="380"/>
    <x v="3"/>
    <x v="1"/>
    <s v="September"/>
    <n v="3"/>
    <n v="2021"/>
    <s v="Midwest"/>
    <s v="Wisconsin"/>
    <s v="Milwaukee"/>
    <x v="4"/>
    <n v="35"/>
    <n v="125"/>
    <n v="43750"/>
    <n v="21875"/>
    <n v="0.5"/>
    <x v="0"/>
  </r>
  <r>
    <x v="3"/>
    <n v="1185732"/>
    <x v="380"/>
    <x v="3"/>
    <x v="1"/>
    <s v="September"/>
    <n v="3"/>
    <n v="2021"/>
    <s v="Midwest"/>
    <s v="Wisconsin"/>
    <s v="Milwaukee"/>
    <x v="5"/>
    <n v="40"/>
    <n v="200"/>
    <n v="80000"/>
    <n v="32000"/>
    <n v="0.4"/>
    <x v="0"/>
  </r>
  <r>
    <x v="3"/>
    <n v="1185732"/>
    <x v="409"/>
    <x v="4"/>
    <x v="1"/>
    <s v="October"/>
    <n v="4"/>
    <n v="2021"/>
    <s v="Midwest"/>
    <s v="Wisconsin"/>
    <s v="Milwaukee"/>
    <x v="0"/>
    <n v="45"/>
    <n v="375"/>
    <n v="168750"/>
    <n v="50625"/>
    <n v="0.3"/>
    <x v="0"/>
  </r>
  <r>
    <x v="3"/>
    <n v="1185732"/>
    <x v="409"/>
    <x v="4"/>
    <x v="1"/>
    <s v="October"/>
    <n v="4"/>
    <n v="2021"/>
    <s v="Midwest"/>
    <s v="Wisconsin"/>
    <s v="Milwaukee"/>
    <x v="1"/>
    <n v="35"/>
    <n v="225"/>
    <n v="78750"/>
    <n v="27562.5"/>
    <n v="0.35"/>
    <x v="0"/>
  </r>
  <r>
    <x v="3"/>
    <n v="1185732"/>
    <x v="409"/>
    <x v="4"/>
    <x v="1"/>
    <s v="October"/>
    <n v="4"/>
    <n v="2021"/>
    <s v="Midwest"/>
    <s v="Wisconsin"/>
    <s v="Milwaukee"/>
    <x v="2"/>
    <n v="35"/>
    <n v="125"/>
    <n v="43750"/>
    <n v="13125"/>
    <n v="0.3"/>
    <x v="0"/>
  </r>
  <r>
    <x v="3"/>
    <n v="1185732"/>
    <x v="409"/>
    <x v="4"/>
    <x v="1"/>
    <s v="October"/>
    <n v="4"/>
    <n v="2021"/>
    <s v="Midwest"/>
    <s v="Wisconsin"/>
    <s v="Milwaukee"/>
    <x v="3"/>
    <n v="35"/>
    <n v="125"/>
    <n v="43750"/>
    <n v="13125"/>
    <n v="0.3"/>
    <x v="0"/>
  </r>
  <r>
    <x v="3"/>
    <n v="1185732"/>
    <x v="409"/>
    <x v="4"/>
    <x v="1"/>
    <s v="October"/>
    <n v="4"/>
    <n v="2021"/>
    <s v="Midwest"/>
    <s v="Wisconsin"/>
    <s v="Milwaukee"/>
    <x v="4"/>
    <n v="45"/>
    <n v="125"/>
    <n v="56250"/>
    <n v="28125"/>
    <n v="0.5"/>
    <x v="0"/>
  </r>
  <r>
    <x v="3"/>
    <n v="1185732"/>
    <x v="409"/>
    <x v="4"/>
    <x v="1"/>
    <s v="October"/>
    <n v="4"/>
    <n v="2021"/>
    <s v="Midwest"/>
    <s v="Wisconsin"/>
    <s v="Milwaukee"/>
    <x v="5"/>
    <n v="50"/>
    <n v="250"/>
    <n v="125000"/>
    <n v="50000"/>
    <n v="0.4"/>
    <x v="0"/>
  </r>
  <r>
    <x v="3"/>
    <n v="1185732"/>
    <x v="440"/>
    <x v="0"/>
    <x v="0"/>
    <s v="November"/>
    <n v="4"/>
    <n v="2021"/>
    <s v="Midwest"/>
    <s v="Wisconsin"/>
    <s v="Milwaukee"/>
    <x v="0"/>
    <n v="45"/>
    <n v="400"/>
    <n v="180000"/>
    <n v="54000"/>
    <n v="0.3"/>
    <x v="0"/>
  </r>
  <r>
    <x v="3"/>
    <n v="1185732"/>
    <x v="440"/>
    <x v="0"/>
    <x v="0"/>
    <s v="November"/>
    <n v="4"/>
    <n v="2021"/>
    <s v="Midwest"/>
    <s v="Wisconsin"/>
    <s v="Milwaukee"/>
    <x v="1"/>
    <n v="35"/>
    <n v="300"/>
    <n v="105000"/>
    <n v="36750"/>
    <n v="0.35"/>
    <x v="0"/>
  </r>
  <r>
    <x v="3"/>
    <n v="1185732"/>
    <x v="440"/>
    <x v="0"/>
    <x v="0"/>
    <s v="November"/>
    <n v="4"/>
    <n v="2021"/>
    <s v="Midwest"/>
    <s v="Wisconsin"/>
    <s v="Milwaukee"/>
    <x v="2"/>
    <n v="35"/>
    <n v="245"/>
    <n v="85750"/>
    <n v="25725"/>
    <n v="0.3"/>
    <x v="0"/>
  </r>
  <r>
    <x v="3"/>
    <n v="1185732"/>
    <x v="440"/>
    <x v="0"/>
    <x v="0"/>
    <s v="November"/>
    <n v="4"/>
    <n v="2021"/>
    <s v="Midwest"/>
    <s v="Wisconsin"/>
    <s v="Milwaukee"/>
    <x v="3"/>
    <n v="35"/>
    <n v="225"/>
    <n v="78750"/>
    <n v="23625"/>
    <n v="0.3"/>
    <x v="0"/>
  </r>
  <r>
    <x v="3"/>
    <n v="1185732"/>
    <x v="440"/>
    <x v="0"/>
    <x v="0"/>
    <s v="November"/>
    <n v="4"/>
    <n v="2021"/>
    <s v="Midwest"/>
    <s v="Wisconsin"/>
    <s v="Milwaukee"/>
    <x v="4"/>
    <n v="60"/>
    <n v="200"/>
    <n v="120000"/>
    <n v="60000"/>
    <n v="0.5"/>
    <x v="0"/>
  </r>
  <r>
    <x v="3"/>
    <n v="1185732"/>
    <x v="440"/>
    <x v="0"/>
    <x v="0"/>
    <s v="November"/>
    <n v="4"/>
    <n v="2021"/>
    <s v="Midwest"/>
    <s v="Wisconsin"/>
    <s v="Milwaukee"/>
    <x v="5"/>
    <n v="65"/>
    <n v="300"/>
    <n v="195000"/>
    <n v="78000"/>
    <n v="0.4"/>
    <x v="0"/>
  </r>
  <r>
    <x v="3"/>
    <n v="1185732"/>
    <x v="469"/>
    <x v="1"/>
    <x v="0"/>
    <s v="December"/>
    <n v="4"/>
    <n v="2021"/>
    <s v="Midwest"/>
    <s v="Wisconsin"/>
    <s v="Milwaukee"/>
    <x v="0"/>
    <n v="60"/>
    <n v="550"/>
    <n v="330000"/>
    <n v="99000"/>
    <n v="0.3"/>
    <x v="0"/>
  </r>
  <r>
    <x v="3"/>
    <n v="1185732"/>
    <x v="469"/>
    <x v="1"/>
    <x v="0"/>
    <s v="December"/>
    <n v="4"/>
    <n v="2021"/>
    <s v="Midwest"/>
    <s v="Wisconsin"/>
    <s v="Milwaukee"/>
    <x v="1"/>
    <n v="50"/>
    <n v="350"/>
    <n v="175000"/>
    <n v="61250"/>
    <n v="0.35"/>
    <x v="0"/>
  </r>
  <r>
    <x v="3"/>
    <n v="1185732"/>
    <x v="469"/>
    <x v="1"/>
    <x v="0"/>
    <s v="December"/>
    <n v="4"/>
    <n v="2021"/>
    <s v="Midwest"/>
    <s v="Wisconsin"/>
    <s v="Milwaukee"/>
    <x v="2"/>
    <n v="50"/>
    <n v="300"/>
    <n v="150000"/>
    <n v="45000"/>
    <n v="0.3"/>
    <x v="0"/>
  </r>
  <r>
    <x v="3"/>
    <n v="1185732"/>
    <x v="469"/>
    <x v="1"/>
    <x v="0"/>
    <s v="December"/>
    <n v="4"/>
    <n v="2021"/>
    <s v="Midwest"/>
    <s v="Wisconsin"/>
    <s v="Milwaukee"/>
    <x v="3"/>
    <n v="50"/>
    <n v="250"/>
    <n v="125000"/>
    <n v="37500"/>
    <n v="0.3"/>
    <x v="0"/>
  </r>
  <r>
    <x v="3"/>
    <n v="1185732"/>
    <x v="469"/>
    <x v="1"/>
    <x v="0"/>
    <s v="December"/>
    <n v="4"/>
    <n v="2021"/>
    <s v="Midwest"/>
    <s v="Wisconsin"/>
    <s v="Milwaukee"/>
    <x v="4"/>
    <n v="60"/>
    <n v="250"/>
    <n v="150000"/>
    <n v="75000"/>
    <n v="0.5"/>
    <x v="0"/>
  </r>
  <r>
    <x v="3"/>
    <n v="1185732"/>
    <x v="469"/>
    <x v="1"/>
    <x v="0"/>
    <s v="December"/>
    <n v="4"/>
    <n v="2021"/>
    <s v="Midwest"/>
    <s v="Wisconsin"/>
    <s v="Milwaukee"/>
    <x v="5"/>
    <n v="65"/>
    <n v="350"/>
    <n v="227500"/>
    <n v="91000"/>
    <n v="0.4"/>
    <x v="0"/>
  </r>
  <r>
    <x v="3"/>
    <n v="1185732"/>
    <x v="174"/>
    <x v="4"/>
    <x v="1"/>
    <s v="January"/>
    <n v="1"/>
    <n v="2021"/>
    <s v="Midwest"/>
    <s v="Wisconsin"/>
    <s v="Milwaukee"/>
    <x v="0"/>
    <n v="35"/>
    <n v="500"/>
    <n v="175000"/>
    <n v="70000"/>
    <n v="0.4"/>
    <x v="0"/>
  </r>
  <r>
    <x v="3"/>
    <n v="1185732"/>
    <x v="174"/>
    <x v="4"/>
    <x v="1"/>
    <s v="January"/>
    <n v="1"/>
    <n v="2021"/>
    <s v="Midwest"/>
    <s v="Wisconsin"/>
    <s v="Milwaukee"/>
    <x v="1"/>
    <n v="35"/>
    <n v="300"/>
    <n v="105000"/>
    <n v="42000"/>
    <n v="0.4"/>
    <x v="0"/>
  </r>
  <r>
    <x v="3"/>
    <n v="1185732"/>
    <x v="174"/>
    <x v="4"/>
    <x v="1"/>
    <s v="January"/>
    <n v="1"/>
    <n v="2021"/>
    <s v="Midwest"/>
    <s v="Wisconsin"/>
    <s v="Milwaukee"/>
    <x v="2"/>
    <n v="25"/>
    <n v="300"/>
    <n v="75000"/>
    <n v="26250"/>
    <n v="0.35"/>
    <x v="0"/>
  </r>
  <r>
    <x v="3"/>
    <n v="1185732"/>
    <x v="174"/>
    <x v="4"/>
    <x v="1"/>
    <s v="January"/>
    <n v="1"/>
    <n v="2021"/>
    <s v="Midwest"/>
    <s v="Wisconsin"/>
    <s v="Milwaukee"/>
    <x v="3"/>
    <n v="30"/>
    <n v="150"/>
    <n v="45000"/>
    <n v="15750"/>
    <n v="0.35"/>
    <x v="0"/>
  </r>
  <r>
    <x v="3"/>
    <n v="1185732"/>
    <x v="174"/>
    <x v="4"/>
    <x v="1"/>
    <s v="January"/>
    <n v="1"/>
    <n v="2021"/>
    <s v="Midwest"/>
    <s v="Wisconsin"/>
    <s v="Milwaukee"/>
    <x v="4"/>
    <n v="45"/>
    <n v="200"/>
    <n v="90000"/>
    <n v="27000"/>
    <n v="0.3"/>
    <x v="0"/>
  </r>
  <r>
    <x v="3"/>
    <n v="1185732"/>
    <x v="174"/>
    <x v="4"/>
    <x v="1"/>
    <s v="January"/>
    <n v="1"/>
    <n v="2021"/>
    <s v="Midwest"/>
    <s v="Wisconsin"/>
    <s v="Milwaukee"/>
    <x v="5"/>
    <n v="35"/>
    <n v="300"/>
    <n v="105000"/>
    <n v="42000"/>
    <n v="0.4"/>
    <x v="0"/>
  </r>
  <r>
    <x v="3"/>
    <n v="1185732"/>
    <x v="205"/>
    <x v="0"/>
    <x v="0"/>
    <s v="February"/>
    <n v="1"/>
    <n v="2021"/>
    <s v="Midwest"/>
    <s v="Wisconsin"/>
    <s v="Milwaukee"/>
    <x v="0"/>
    <n v="35"/>
    <n v="550"/>
    <n v="192500"/>
    <n v="77000"/>
    <n v="0.4"/>
    <x v="0"/>
  </r>
  <r>
    <x v="3"/>
    <n v="1185732"/>
    <x v="205"/>
    <x v="0"/>
    <x v="0"/>
    <s v="February"/>
    <n v="1"/>
    <n v="2021"/>
    <s v="Midwest"/>
    <s v="Wisconsin"/>
    <s v="Milwaukee"/>
    <x v="1"/>
    <n v="35"/>
    <n v="200"/>
    <n v="70000"/>
    <n v="28000"/>
    <n v="0.4"/>
    <x v="0"/>
  </r>
  <r>
    <x v="3"/>
    <n v="1185732"/>
    <x v="205"/>
    <x v="0"/>
    <x v="0"/>
    <s v="February"/>
    <n v="1"/>
    <n v="2021"/>
    <s v="Midwest"/>
    <s v="Wisconsin"/>
    <s v="Milwaukee"/>
    <x v="2"/>
    <n v="25"/>
    <n v="250"/>
    <n v="62500"/>
    <n v="21875"/>
    <n v="0.35"/>
    <x v="0"/>
  </r>
  <r>
    <x v="3"/>
    <n v="1185732"/>
    <x v="205"/>
    <x v="0"/>
    <x v="0"/>
    <s v="February"/>
    <n v="1"/>
    <n v="2021"/>
    <s v="Midwest"/>
    <s v="Indiana"/>
    <s v="Indianapolis"/>
    <x v="3"/>
    <n v="30"/>
    <n v="125"/>
    <n v="37500"/>
    <n v="13125"/>
    <n v="0.35"/>
    <x v="0"/>
  </r>
  <r>
    <x v="3"/>
    <n v="1185732"/>
    <x v="205"/>
    <x v="0"/>
    <x v="0"/>
    <s v="February"/>
    <n v="1"/>
    <n v="2021"/>
    <s v="Midwest"/>
    <s v="Indiana"/>
    <s v="Indianapolis"/>
    <x v="4"/>
    <n v="45"/>
    <n v="200"/>
    <n v="90000"/>
    <n v="27000"/>
    <n v="0.3"/>
    <x v="0"/>
  </r>
  <r>
    <x v="3"/>
    <n v="1185732"/>
    <x v="205"/>
    <x v="0"/>
    <x v="0"/>
    <s v="February"/>
    <n v="1"/>
    <n v="2021"/>
    <s v="Midwest"/>
    <s v="Indiana"/>
    <s v="Indianapolis"/>
    <x v="5"/>
    <n v="20"/>
    <n v="300"/>
    <n v="60000"/>
    <n v="24000"/>
    <n v="0.4"/>
    <x v="0"/>
  </r>
  <r>
    <x v="3"/>
    <n v="1185732"/>
    <x v="214"/>
    <x v="6"/>
    <x v="0"/>
    <s v="March"/>
    <n v="1"/>
    <n v="2021"/>
    <s v="Midwest"/>
    <s v="Indiana"/>
    <s v="Indianapolis"/>
    <x v="0"/>
    <n v="25"/>
    <n v="520"/>
    <n v="130000"/>
    <n v="52000"/>
    <n v="0.4"/>
    <x v="0"/>
  </r>
  <r>
    <x v="3"/>
    <n v="1185732"/>
    <x v="214"/>
    <x v="6"/>
    <x v="0"/>
    <s v="March"/>
    <n v="1"/>
    <n v="2021"/>
    <s v="Midwest"/>
    <s v="Indiana"/>
    <s v="Indianapolis"/>
    <x v="1"/>
    <n v="25"/>
    <n v="225"/>
    <n v="56250"/>
    <n v="22500"/>
    <n v="0.4"/>
    <x v="0"/>
  </r>
  <r>
    <x v="3"/>
    <n v="1185732"/>
    <x v="214"/>
    <x v="6"/>
    <x v="0"/>
    <s v="March"/>
    <n v="1"/>
    <n v="2021"/>
    <s v="Midwest"/>
    <s v="Indiana"/>
    <s v="Indianapolis"/>
    <x v="2"/>
    <n v="15"/>
    <n v="275"/>
    <n v="41250"/>
    <n v="14437.5"/>
    <n v="0.35"/>
    <x v="0"/>
  </r>
  <r>
    <x v="3"/>
    <n v="1185732"/>
    <x v="214"/>
    <x v="6"/>
    <x v="0"/>
    <s v="March"/>
    <n v="1"/>
    <n v="2021"/>
    <s v="Midwest"/>
    <s v="Indiana"/>
    <s v="Indianapolis"/>
    <x v="3"/>
    <n v="20"/>
    <n v="125"/>
    <n v="25000"/>
    <n v="8750"/>
    <n v="0.35"/>
    <x v="0"/>
  </r>
  <r>
    <x v="3"/>
    <n v="1185732"/>
    <x v="214"/>
    <x v="6"/>
    <x v="0"/>
    <s v="March"/>
    <n v="1"/>
    <n v="2021"/>
    <s v="Midwest"/>
    <s v="Indiana"/>
    <s v="Indianapolis"/>
    <x v="4"/>
    <n v="35"/>
    <n v="175"/>
    <n v="61250"/>
    <n v="18375"/>
    <n v="0.3"/>
    <x v="0"/>
  </r>
  <r>
    <x v="3"/>
    <n v="1185732"/>
    <x v="214"/>
    <x v="6"/>
    <x v="0"/>
    <s v="March"/>
    <n v="1"/>
    <n v="2021"/>
    <s v="Midwest"/>
    <s v="Indiana"/>
    <s v="Indianapolis"/>
    <x v="5"/>
    <n v="25"/>
    <n v="275"/>
    <n v="68750"/>
    <n v="27500"/>
    <n v="0.4"/>
    <x v="0"/>
  </r>
  <r>
    <x v="3"/>
    <n v="1185732"/>
    <x v="233"/>
    <x v="3"/>
    <x v="1"/>
    <s v="April"/>
    <n v="2"/>
    <n v="2021"/>
    <s v="Midwest"/>
    <s v="Indiana"/>
    <s v="Indianapolis"/>
    <x v="0"/>
    <n v="25"/>
    <n v="500"/>
    <n v="125000"/>
    <n v="50000"/>
    <n v="0.4"/>
    <x v="0"/>
  </r>
  <r>
    <x v="3"/>
    <n v="1185732"/>
    <x v="233"/>
    <x v="3"/>
    <x v="1"/>
    <s v="April"/>
    <n v="2"/>
    <n v="2021"/>
    <s v="Midwest"/>
    <s v="Indiana"/>
    <s v="Indianapolis"/>
    <x v="1"/>
    <n v="25"/>
    <n v="200"/>
    <n v="50000"/>
    <n v="20000"/>
    <n v="0.4"/>
    <x v="0"/>
  </r>
  <r>
    <x v="3"/>
    <n v="1185732"/>
    <x v="233"/>
    <x v="3"/>
    <x v="1"/>
    <s v="April"/>
    <n v="2"/>
    <n v="2021"/>
    <s v="Midwest"/>
    <s v="Indiana"/>
    <s v="Indianapolis"/>
    <x v="2"/>
    <n v="15"/>
    <n v="200"/>
    <n v="30000"/>
    <n v="10500"/>
    <n v="0.35"/>
    <x v="0"/>
  </r>
  <r>
    <x v="3"/>
    <n v="1185732"/>
    <x v="233"/>
    <x v="3"/>
    <x v="1"/>
    <s v="April"/>
    <n v="2"/>
    <n v="2021"/>
    <s v="Midwest"/>
    <s v="Indiana"/>
    <s v="Indianapolis"/>
    <x v="3"/>
    <n v="20"/>
    <n v="125"/>
    <n v="25000"/>
    <n v="8750"/>
    <n v="0.35"/>
    <x v="0"/>
  </r>
  <r>
    <x v="3"/>
    <n v="1185732"/>
    <x v="233"/>
    <x v="3"/>
    <x v="1"/>
    <s v="April"/>
    <n v="2"/>
    <n v="2021"/>
    <s v="Midwest"/>
    <s v="Indiana"/>
    <s v="Indianapolis"/>
    <x v="4"/>
    <n v="65"/>
    <n v="150"/>
    <n v="97500"/>
    <n v="29250"/>
    <n v="0.3"/>
    <x v="0"/>
  </r>
  <r>
    <x v="3"/>
    <n v="1185732"/>
    <x v="233"/>
    <x v="3"/>
    <x v="1"/>
    <s v="April"/>
    <n v="2"/>
    <n v="2021"/>
    <s v="Midwest"/>
    <s v="Indiana"/>
    <s v="Indianapolis"/>
    <x v="5"/>
    <n v="50"/>
    <n v="275"/>
    <n v="137500"/>
    <n v="55000"/>
    <n v="0.4"/>
    <x v="0"/>
  </r>
  <r>
    <x v="3"/>
    <n v="1185732"/>
    <x v="264"/>
    <x v="6"/>
    <x v="0"/>
    <s v="May"/>
    <n v="2"/>
    <n v="2021"/>
    <s v="Midwest"/>
    <s v="Indiana"/>
    <s v="Indianapolis"/>
    <x v="0"/>
    <n v="60"/>
    <n v="545"/>
    <n v="327000"/>
    <n v="130800"/>
    <n v="0.4"/>
    <x v="0"/>
  </r>
  <r>
    <x v="3"/>
    <n v="1185732"/>
    <x v="264"/>
    <x v="6"/>
    <x v="0"/>
    <s v="May"/>
    <n v="2"/>
    <n v="2021"/>
    <s v="Midwest"/>
    <s v="Indiana"/>
    <s v="Indianapolis"/>
    <x v="1"/>
    <n v="40"/>
    <n v="250"/>
    <n v="100000"/>
    <n v="40000"/>
    <n v="0.4"/>
    <x v="0"/>
  </r>
  <r>
    <x v="3"/>
    <n v="1185732"/>
    <x v="264"/>
    <x v="6"/>
    <x v="0"/>
    <s v="May"/>
    <n v="2"/>
    <n v="2021"/>
    <s v="Midwest"/>
    <s v="Indiana"/>
    <s v="Indianapolis"/>
    <x v="2"/>
    <n v="35"/>
    <n v="225"/>
    <n v="78750"/>
    <n v="27562.5"/>
    <n v="0.35"/>
    <x v="0"/>
  </r>
  <r>
    <x v="3"/>
    <n v="1185732"/>
    <x v="264"/>
    <x v="6"/>
    <x v="0"/>
    <s v="May"/>
    <n v="2"/>
    <n v="2021"/>
    <s v="Midwest"/>
    <s v="Indiana"/>
    <s v="Indianapolis"/>
    <x v="3"/>
    <n v="35"/>
    <n v="175"/>
    <n v="61250"/>
    <n v="21437.5"/>
    <n v="0.35"/>
    <x v="0"/>
  </r>
  <r>
    <x v="3"/>
    <n v="1185732"/>
    <x v="264"/>
    <x v="6"/>
    <x v="0"/>
    <s v="May"/>
    <n v="2"/>
    <n v="2021"/>
    <s v="Midwest"/>
    <s v="Indiana"/>
    <s v="Indianapolis"/>
    <x v="4"/>
    <n v="45"/>
    <n v="200"/>
    <n v="90000"/>
    <n v="27000"/>
    <n v="0.3"/>
    <x v="0"/>
  </r>
  <r>
    <x v="3"/>
    <n v="1185732"/>
    <x v="264"/>
    <x v="6"/>
    <x v="0"/>
    <s v="May"/>
    <n v="2"/>
    <n v="2021"/>
    <s v="Midwest"/>
    <s v="Indiana"/>
    <s v="Indianapolis"/>
    <x v="5"/>
    <n v="55"/>
    <n v="325"/>
    <n v="178750"/>
    <n v="71500"/>
    <n v="0.4"/>
    <x v="0"/>
  </r>
  <r>
    <x v="3"/>
    <n v="1185732"/>
    <x v="294"/>
    <x v="1"/>
    <x v="0"/>
    <s v="June"/>
    <n v="2"/>
    <n v="2021"/>
    <s v="Midwest"/>
    <s v="Indiana"/>
    <s v="Indianapolis"/>
    <x v="0"/>
    <n v="40"/>
    <n v="575"/>
    <n v="230000"/>
    <n v="92000"/>
    <n v="0.4"/>
    <x v="0"/>
  </r>
  <r>
    <x v="3"/>
    <n v="1185732"/>
    <x v="294"/>
    <x v="1"/>
    <x v="0"/>
    <s v="June"/>
    <n v="2"/>
    <n v="2021"/>
    <s v="Midwest"/>
    <s v="Indiana"/>
    <s v="Indianapolis"/>
    <x v="1"/>
    <n v="35"/>
    <n v="325"/>
    <n v="113750"/>
    <n v="45500"/>
    <n v="0.4"/>
    <x v="0"/>
  </r>
  <r>
    <x v="3"/>
    <n v="1185732"/>
    <x v="294"/>
    <x v="1"/>
    <x v="0"/>
    <s v="June"/>
    <n v="2"/>
    <n v="2021"/>
    <s v="Midwest"/>
    <s v="Indiana"/>
    <s v="Indianapolis"/>
    <x v="2"/>
    <n v="30"/>
    <n v="200"/>
    <n v="60000"/>
    <n v="21000"/>
    <n v="0.35"/>
    <x v="0"/>
  </r>
  <r>
    <x v="3"/>
    <n v="1185732"/>
    <x v="294"/>
    <x v="1"/>
    <x v="0"/>
    <s v="June"/>
    <n v="2"/>
    <n v="2021"/>
    <s v="Midwest"/>
    <s v="Indiana"/>
    <s v="Indianapolis"/>
    <x v="3"/>
    <n v="30"/>
    <n v="175"/>
    <n v="52500"/>
    <n v="18375"/>
    <n v="0.35"/>
    <x v="0"/>
  </r>
  <r>
    <x v="3"/>
    <n v="1185732"/>
    <x v="294"/>
    <x v="1"/>
    <x v="0"/>
    <s v="June"/>
    <n v="2"/>
    <n v="2021"/>
    <s v="Midwest"/>
    <s v="Indiana"/>
    <s v="Indianapolis"/>
    <x v="4"/>
    <n v="40"/>
    <n v="175"/>
    <n v="70000"/>
    <n v="21000"/>
    <n v="0.3"/>
    <x v="0"/>
  </r>
  <r>
    <x v="3"/>
    <n v="1185732"/>
    <x v="294"/>
    <x v="1"/>
    <x v="0"/>
    <s v="June"/>
    <n v="2"/>
    <n v="2021"/>
    <s v="Midwest"/>
    <s v="Indiana"/>
    <s v="Indianapolis"/>
    <x v="5"/>
    <n v="60"/>
    <n v="325"/>
    <n v="195000"/>
    <n v="78000"/>
    <n v="0.4"/>
    <x v="0"/>
  </r>
  <r>
    <x v="3"/>
    <n v="1185732"/>
    <x v="323"/>
    <x v="2"/>
    <x v="0"/>
    <s v="July"/>
    <n v="3"/>
    <n v="2021"/>
    <s v="Midwest"/>
    <s v="Indiana"/>
    <s v="Indianapolis"/>
    <x v="0"/>
    <n v="55"/>
    <n v="550"/>
    <n v="302500"/>
    <n v="121000"/>
    <n v="0.4"/>
    <x v="0"/>
  </r>
  <r>
    <x v="3"/>
    <n v="1185732"/>
    <x v="323"/>
    <x v="2"/>
    <x v="0"/>
    <s v="July"/>
    <n v="3"/>
    <n v="2021"/>
    <s v="Midwest"/>
    <s v="Indiana"/>
    <s v="Indianapolis"/>
    <x v="1"/>
    <n v="50"/>
    <n v="300"/>
    <n v="150000"/>
    <n v="60000"/>
    <n v="0.4"/>
    <x v="0"/>
  </r>
  <r>
    <x v="3"/>
    <n v="1185732"/>
    <x v="323"/>
    <x v="2"/>
    <x v="0"/>
    <s v="July"/>
    <n v="3"/>
    <n v="2021"/>
    <s v="Midwest"/>
    <s v="Indiana"/>
    <s v="Indianapolis"/>
    <x v="2"/>
    <n v="45"/>
    <n v="225"/>
    <n v="101250"/>
    <n v="35437.5"/>
    <n v="0.35"/>
    <x v="0"/>
  </r>
  <r>
    <x v="3"/>
    <n v="1185732"/>
    <x v="323"/>
    <x v="2"/>
    <x v="0"/>
    <s v="July"/>
    <n v="3"/>
    <n v="2021"/>
    <s v="Midwest"/>
    <s v="Indiana"/>
    <s v="Indianapolis"/>
    <x v="3"/>
    <n v="45"/>
    <n v="175"/>
    <n v="78750"/>
    <n v="27562.5"/>
    <n v="0.35"/>
    <x v="0"/>
  </r>
  <r>
    <x v="3"/>
    <n v="1185732"/>
    <x v="323"/>
    <x v="2"/>
    <x v="0"/>
    <s v="July"/>
    <n v="3"/>
    <n v="2021"/>
    <s v="Midwest"/>
    <s v="Indiana"/>
    <s v="Indianapolis"/>
    <x v="4"/>
    <n v="55"/>
    <n v="200"/>
    <n v="110000"/>
    <n v="33000"/>
    <n v="0.3"/>
    <x v="0"/>
  </r>
  <r>
    <x v="3"/>
    <n v="1185732"/>
    <x v="323"/>
    <x v="2"/>
    <x v="0"/>
    <s v="July"/>
    <n v="3"/>
    <n v="2021"/>
    <s v="Midwest"/>
    <s v="Indiana"/>
    <s v="Indianapolis"/>
    <x v="5"/>
    <n v="60"/>
    <n v="375"/>
    <n v="225000"/>
    <n v="90000"/>
    <n v="0.4"/>
    <x v="0"/>
  </r>
  <r>
    <x v="3"/>
    <n v="1185732"/>
    <x v="355"/>
    <x v="6"/>
    <x v="0"/>
    <s v="August"/>
    <n v="3"/>
    <n v="2021"/>
    <s v="Midwest"/>
    <s v="Indiana"/>
    <s v="Indianapolis"/>
    <x v="0"/>
    <n v="50"/>
    <n v="525"/>
    <n v="262500"/>
    <n v="105000"/>
    <n v="0.4"/>
    <x v="0"/>
  </r>
  <r>
    <x v="3"/>
    <n v="1185732"/>
    <x v="355"/>
    <x v="6"/>
    <x v="0"/>
    <s v="August"/>
    <n v="3"/>
    <n v="2021"/>
    <s v="Midwest"/>
    <s v="Indiana"/>
    <s v="Indianapolis"/>
    <x v="1"/>
    <n v="45"/>
    <n v="300"/>
    <n v="135000"/>
    <n v="54000"/>
    <n v="0.4"/>
    <x v="0"/>
  </r>
  <r>
    <x v="3"/>
    <n v="1185732"/>
    <x v="355"/>
    <x v="6"/>
    <x v="0"/>
    <s v="August"/>
    <n v="3"/>
    <n v="2021"/>
    <s v="Midwest"/>
    <s v="Indiana"/>
    <s v="Indianapolis"/>
    <x v="2"/>
    <n v="40"/>
    <n v="225"/>
    <n v="90000"/>
    <n v="31500"/>
    <n v="0.35"/>
    <x v="0"/>
  </r>
  <r>
    <x v="3"/>
    <n v="1185732"/>
    <x v="355"/>
    <x v="6"/>
    <x v="0"/>
    <s v="August"/>
    <n v="3"/>
    <n v="2021"/>
    <s v="Midwest"/>
    <s v="Indiana"/>
    <s v="Indianapolis"/>
    <x v="3"/>
    <n v="40"/>
    <n v="200"/>
    <n v="80000"/>
    <n v="28000"/>
    <n v="0.35"/>
    <x v="0"/>
  </r>
  <r>
    <x v="3"/>
    <n v="1185732"/>
    <x v="355"/>
    <x v="6"/>
    <x v="0"/>
    <s v="August"/>
    <n v="3"/>
    <n v="2021"/>
    <s v="Midwest"/>
    <s v="Indiana"/>
    <s v="Indianapolis"/>
    <x v="4"/>
    <n v="50"/>
    <n v="175"/>
    <n v="87500"/>
    <n v="26250"/>
    <n v="0.3"/>
    <x v="0"/>
  </r>
  <r>
    <x v="3"/>
    <n v="1185732"/>
    <x v="355"/>
    <x v="6"/>
    <x v="0"/>
    <s v="August"/>
    <n v="3"/>
    <n v="2021"/>
    <s v="Midwest"/>
    <s v="Indiana"/>
    <s v="Indianapolis"/>
    <x v="5"/>
    <n v="55"/>
    <n v="350"/>
    <n v="192500"/>
    <n v="77000"/>
    <n v="0.4"/>
    <x v="0"/>
  </r>
  <r>
    <x v="3"/>
    <n v="1185732"/>
    <x v="387"/>
    <x v="3"/>
    <x v="1"/>
    <s v="September"/>
    <n v="3"/>
    <n v="2021"/>
    <s v="Midwest"/>
    <s v="Indiana"/>
    <s v="Indianapolis"/>
    <x v="0"/>
    <n v="35"/>
    <n v="475"/>
    <n v="166250"/>
    <n v="66500"/>
    <n v="0.4"/>
    <x v="0"/>
  </r>
  <r>
    <x v="3"/>
    <n v="1185732"/>
    <x v="387"/>
    <x v="3"/>
    <x v="1"/>
    <s v="September"/>
    <n v="3"/>
    <n v="2021"/>
    <s v="Midwest"/>
    <s v="Indiana"/>
    <s v="Indianapolis"/>
    <x v="1"/>
    <n v="30"/>
    <n v="275"/>
    <n v="82500"/>
    <n v="33000"/>
    <n v="0.4"/>
    <x v="0"/>
  </r>
  <r>
    <x v="3"/>
    <n v="1185732"/>
    <x v="387"/>
    <x v="3"/>
    <x v="1"/>
    <s v="September"/>
    <n v="3"/>
    <n v="2021"/>
    <s v="Midwest"/>
    <s v="Indiana"/>
    <s v="Indianapolis"/>
    <x v="2"/>
    <n v="25"/>
    <n v="175"/>
    <n v="43750"/>
    <n v="15312.5"/>
    <n v="0.35"/>
    <x v="0"/>
  </r>
  <r>
    <x v="3"/>
    <n v="1185732"/>
    <x v="387"/>
    <x v="3"/>
    <x v="1"/>
    <s v="September"/>
    <n v="3"/>
    <n v="2021"/>
    <s v="Midwest"/>
    <s v="Indiana"/>
    <s v="Indianapolis"/>
    <x v="3"/>
    <n v="25"/>
    <n v="150"/>
    <n v="37500"/>
    <n v="13125"/>
    <n v="0.35"/>
    <x v="0"/>
  </r>
  <r>
    <x v="3"/>
    <n v="1185732"/>
    <x v="387"/>
    <x v="3"/>
    <x v="1"/>
    <s v="September"/>
    <n v="3"/>
    <n v="2021"/>
    <s v="Midwest"/>
    <s v="Indiana"/>
    <s v="Indianapolis"/>
    <x v="4"/>
    <n v="35"/>
    <n v="150"/>
    <n v="52500"/>
    <n v="15750"/>
    <n v="0.3"/>
    <x v="0"/>
  </r>
  <r>
    <x v="3"/>
    <n v="1185732"/>
    <x v="387"/>
    <x v="3"/>
    <x v="1"/>
    <s v="September"/>
    <n v="3"/>
    <n v="2021"/>
    <s v="Midwest"/>
    <s v="Indiana"/>
    <s v="Indianapolis"/>
    <x v="5"/>
    <n v="40"/>
    <n v="225"/>
    <n v="90000"/>
    <n v="36000"/>
    <n v="0.4"/>
    <x v="0"/>
  </r>
  <r>
    <x v="3"/>
    <n v="1185732"/>
    <x v="416"/>
    <x v="4"/>
    <x v="1"/>
    <s v="October"/>
    <n v="4"/>
    <n v="2021"/>
    <s v="Midwest"/>
    <s v="Indiana"/>
    <s v="Indianapolis"/>
    <x v="0"/>
    <n v="45"/>
    <n v="400"/>
    <n v="180000"/>
    <n v="72000"/>
    <n v="0.4"/>
    <x v="0"/>
  </r>
  <r>
    <x v="3"/>
    <n v="1185732"/>
    <x v="416"/>
    <x v="4"/>
    <x v="1"/>
    <s v="October"/>
    <n v="4"/>
    <n v="2021"/>
    <s v="Midwest"/>
    <s v="Indiana"/>
    <s v="Indianapolis"/>
    <x v="1"/>
    <n v="35"/>
    <n v="250"/>
    <n v="87500"/>
    <n v="35000"/>
    <n v="0.4"/>
    <x v="0"/>
  </r>
  <r>
    <x v="3"/>
    <n v="1185732"/>
    <x v="416"/>
    <x v="4"/>
    <x v="1"/>
    <s v="October"/>
    <n v="4"/>
    <n v="2021"/>
    <s v="Midwest"/>
    <s v="Indiana"/>
    <s v="Indianapolis"/>
    <x v="2"/>
    <n v="35"/>
    <n v="150"/>
    <n v="52500"/>
    <n v="18375"/>
    <n v="0.35"/>
    <x v="0"/>
  </r>
  <r>
    <x v="3"/>
    <n v="1185732"/>
    <x v="416"/>
    <x v="4"/>
    <x v="1"/>
    <s v="October"/>
    <n v="4"/>
    <n v="2021"/>
    <s v="Midwest"/>
    <s v="Indiana"/>
    <s v="Indianapolis"/>
    <x v="3"/>
    <n v="35"/>
    <n v="150"/>
    <n v="52500"/>
    <n v="18375"/>
    <n v="0.35"/>
    <x v="0"/>
  </r>
  <r>
    <x v="3"/>
    <n v="1185732"/>
    <x v="416"/>
    <x v="4"/>
    <x v="1"/>
    <s v="October"/>
    <n v="4"/>
    <n v="2021"/>
    <s v="Midwest"/>
    <s v="Indiana"/>
    <s v="Indianapolis"/>
    <x v="4"/>
    <n v="45"/>
    <n v="150"/>
    <n v="67500"/>
    <n v="20250"/>
    <n v="0.3"/>
    <x v="0"/>
  </r>
  <r>
    <x v="3"/>
    <n v="1185732"/>
    <x v="416"/>
    <x v="4"/>
    <x v="1"/>
    <s v="October"/>
    <n v="4"/>
    <n v="2021"/>
    <s v="Midwest"/>
    <s v="Indiana"/>
    <s v="Indianapolis"/>
    <x v="5"/>
    <n v="50"/>
    <n v="275"/>
    <n v="137500"/>
    <n v="55000"/>
    <n v="0.4"/>
    <x v="0"/>
  </r>
  <r>
    <x v="3"/>
    <n v="1185732"/>
    <x v="447"/>
    <x v="0"/>
    <x v="0"/>
    <s v="November"/>
    <n v="4"/>
    <n v="2021"/>
    <s v="Midwest"/>
    <s v="Indiana"/>
    <s v="Indianapolis"/>
    <x v="0"/>
    <n v="45"/>
    <n v="425"/>
    <n v="191250"/>
    <n v="76500"/>
    <n v="0.4"/>
    <x v="0"/>
  </r>
  <r>
    <x v="3"/>
    <n v="1185732"/>
    <x v="447"/>
    <x v="0"/>
    <x v="0"/>
    <s v="November"/>
    <n v="4"/>
    <n v="2021"/>
    <s v="Midwest"/>
    <s v="Indiana"/>
    <s v="Indianapolis"/>
    <x v="1"/>
    <n v="35"/>
    <n v="325"/>
    <n v="113750"/>
    <n v="45500"/>
    <n v="0.4"/>
    <x v="0"/>
  </r>
  <r>
    <x v="3"/>
    <n v="1185732"/>
    <x v="447"/>
    <x v="0"/>
    <x v="0"/>
    <s v="November"/>
    <n v="4"/>
    <n v="2021"/>
    <s v="Midwest"/>
    <s v="Indiana"/>
    <s v="Indianapolis"/>
    <x v="2"/>
    <n v="35"/>
    <n v="270"/>
    <n v="94500"/>
    <n v="33075"/>
    <n v="0.35"/>
    <x v="0"/>
  </r>
  <r>
    <x v="3"/>
    <n v="1185732"/>
    <x v="447"/>
    <x v="0"/>
    <x v="0"/>
    <s v="November"/>
    <n v="4"/>
    <n v="2021"/>
    <s v="Midwest"/>
    <s v="Indiana"/>
    <s v="Indianapolis"/>
    <x v="3"/>
    <n v="35"/>
    <n v="275"/>
    <n v="96250"/>
    <n v="33687.5"/>
    <n v="0.35"/>
    <x v="0"/>
  </r>
  <r>
    <x v="3"/>
    <n v="1185732"/>
    <x v="447"/>
    <x v="0"/>
    <x v="0"/>
    <s v="November"/>
    <n v="4"/>
    <n v="2021"/>
    <s v="Midwest"/>
    <s v="Indiana"/>
    <s v="Indianapolis"/>
    <x v="4"/>
    <n v="60"/>
    <n v="250"/>
    <n v="150000"/>
    <n v="45000"/>
    <n v="0.3"/>
    <x v="0"/>
  </r>
  <r>
    <x v="3"/>
    <n v="1185732"/>
    <x v="447"/>
    <x v="0"/>
    <x v="0"/>
    <s v="November"/>
    <n v="4"/>
    <n v="2021"/>
    <s v="Midwest"/>
    <s v="Indiana"/>
    <s v="Indianapolis"/>
    <x v="5"/>
    <n v="65"/>
    <n v="350"/>
    <n v="227500"/>
    <n v="91000"/>
    <n v="0.4"/>
    <x v="0"/>
  </r>
  <r>
    <x v="3"/>
    <n v="1185732"/>
    <x v="476"/>
    <x v="1"/>
    <x v="0"/>
    <s v="December"/>
    <n v="4"/>
    <n v="2021"/>
    <s v="Midwest"/>
    <s v="Indiana"/>
    <s v="Indianapolis"/>
    <x v="0"/>
    <n v="60"/>
    <n v="600"/>
    <n v="360000"/>
    <n v="144000"/>
    <n v="0.4"/>
    <x v="0"/>
  </r>
  <r>
    <x v="3"/>
    <n v="1185732"/>
    <x v="476"/>
    <x v="1"/>
    <x v="0"/>
    <s v="December"/>
    <n v="4"/>
    <n v="2021"/>
    <s v="Midwest"/>
    <s v="Indiana"/>
    <s v="Indianapolis"/>
    <x v="1"/>
    <n v="50"/>
    <n v="400"/>
    <n v="200000"/>
    <n v="80000"/>
    <n v="0.4"/>
    <x v="0"/>
  </r>
  <r>
    <x v="3"/>
    <n v="1185732"/>
    <x v="476"/>
    <x v="1"/>
    <x v="0"/>
    <s v="December"/>
    <n v="4"/>
    <n v="2021"/>
    <s v="Midwest"/>
    <s v="Indiana"/>
    <s v="Indianapolis"/>
    <x v="2"/>
    <n v="50"/>
    <n v="350"/>
    <n v="175000"/>
    <n v="61250"/>
    <n v="0.35"/>
    <x v="0"/>
  </r>
  <r>
    <x v="3"/>
    <n v="1185732"/>
    <x v="476"/>
    <x v="1"/>
    <x v="0"/>
    <s v="December"/>
    <n v="4"/>
    <n v="2021"/>
    <s v="Midwest"/>
    <s v="Indiana"/>
    <s v="Indianapolis"/>
    <x v="3"/>
    <n v="50"/>
    <n v="300"/>
    <n v="150000"/>
    <n v="52500"/>
    <n v="0.35"/>
    <x v="0"/>
  </r>
  <r>
    <x v="3"/>
    <n v="1185732"/>
    <x v="476"/>
    <x v="1"/>
    <x v="0"/>
    <s v="December"/>
    <n v="4"/>
    <n v="2021"/>
    <s v="Midwest"/>
    <s v="Indiana"/>
    <s v="Indianapolis"/>
    <x v="4"/>
    <n v="60"/>
    <n v="300"/>
    <n v="180000"/>
    <n v="54000"/>
    <n v="0.3"/>
    <x v="0"/>
  </r>
  <r>
    <x v="3"/>
    <n v="1185732"/>
    <x v="476"/>
    <x v="1"/>
    <x v="0"/>
    <s v="December"/>
    <n v="4"/>
    <n v="2021"/>
    <s v="Midwest"/>
    <s v="Indiana"/>
    <s v="Indianapolis"/>
    <x v="5"/>
    <n v="65"/>
    <n v="400"/>
    <n v="260000"/>
    <n v="104000"/>
    <n v="0.4"/>
    <x v="0"/>
  </r>
  <r>
    <x v="3"/>
    <n v="1185732"/>
    <x v="181"/>
    <x v="4"/>
    <x v="1"/>
    <s v="January"/>
    <n v="1"/>
    <n v="2021"/>
    <s v="Midwest"/>
    <s v="Indiana"/>
    <s v="Indianapolis"/>
    <x v="0"/>
    <n v="35"/>
    <n v="500"/>
    <n v="175000"/>
    <n v="70000"/>
    <n v="0.4"/>
    <x v="0"/>
  </r>
  <r>
    <x v="3"/>
    <n v="1185732"/>
    <x v="181"/>
    <x v="4"/>
    <x v="1"/>
    <s v="January"/>
    <n v="1"/>
    <n v="2021"/>
    <s v="Midwest"/>
    <s v="Indiana"/>
    <s v="Indianapolis"/>
    <x v="1"/>
    <n v="35"/>
    <n v="300"/>
    <n v="105000"/>
    <n v="42000"/>
    <n v="0.4"/>
    <x v="0"/>
  </r>
  <r>
    <x v="3"/>
    <n v="1185732"/>
    <x v="181"/>
    <x v="4"/>
    <x v="1"/>
    <s v="January"/>
    <n v="1"/>
    <n v="2021"/>
    <s v="Midwest"/>
    <s v="Indiana"/>
    <s v="Indianapolis"/>
    <x v="2"/>
    <n v="25"/>
    <n v="300"/>
    <n v="75000"/>
    <n v="30000"/>
    <n v="0.4"/>
    <x v="0"/>
  </r>
  <r>
    <x v="3"/>
    <n v="1185732"/>
    <x v="181"/>
    <x v="4"/>
    <x v="1"/>
    <s v="January"/>
    <n v="1"/>
    <n v="2021"/>
    <s v="Midwest"/>
    <s v="Indiana"/>
    <s v="Indianapolis"/>
    <x v="3"/>
    <n v="30"/>
    <n v="150"/>
    <n v="45000"/>
    <n v="18000"/>
    <n v="0.4"/>
    <x v="0"/>
  </r>
  <r>
    <x v="3"/>
    <n v="1185732"/>
    <x v="181"/>
    <x v="4"/>
    <x v="1"/>
    <s v="January"/>
    <n v="1"/>
    <n v="2021"/>
    <s v="Midwest"/>
    <s v="Indiana"/>
    <s v="Indianapolis"/>
    <x v="4"/>
    <n v="45"/>
    <n v="200"/>
    <n v="90000"/>
    <n v="36000"/>
    <n v="0.4"/>
    <x v="0"/>
  </r>
  <r>
    <x v="3"/>
    <n v="1185732"/>
    <x v="181"/>
    <x v="4"/>
    <x v="1"/>
    <s v="January"/>
    <n v="1"/>
    <n v="2021"/>
    <s v="Midwest"/>
    <s v="Indiana"/>
    <s v="Indianapolis"/>
    <x v="5"/>
    <n v="35"/>
    <n v="300"/>
    <n v="105000"/>
    <n v="42000"/>
    <n v="0.4"/>
    <x v="0"/>
  </r>
  <r>
    <x v="3"/>
    <n v="1185732"/>
    <x v="212"/>
    <x v="0"/>
    <x v="0"/>
    <s v="February"/>
    <n v="1"/>
    <n v="2021"/>
    <s v="Midwest"/>
    <s v="Indiana"/>
    <s v="Indianapolis"/>
    <x v="0"/>
    <n v="35"/>
    <n v="550"/>
    <n v="192500"/>
    <n v="77000"/>
    <n v="0.4"/>
    <x v="0"/>
  </r>
  <r>
    <x v="3"/>
    <n v="1185732"/>
    <x v="212"/>
    <x v="0"/>
    <x v="0"/>
    <s v="February"/>
    <n v="1"/>
    <n v="2021"/>
    <s v="Midwest"/>
    <s v="Indiana"/>
    <s v="Indianapolis"/>
    <x v="1"/>
    <n v="40"/>
    <n v="200"/>
    <n v="80000"/>
    <n v="32000"/>
    <n v="0.4"/>
    <x v="0"/>
  </r>
  <r>
    <x v="3"/>
    <n v="1185732"/>
    <x v="212"/>
    <x v="0"/>
    <x v="0"/>
    <s v="February"/>
    <n v="1"/>
    <n v="2021"/>
    <s v="Midwest"/>
    <s v="Indiana"/>
    <s v="Indianapolis"/>
    <x v="2"/>
    <n v="30"/>
    <n v="300"/>
    <n v="90000"/>
    <n v="36000"/>
    <n v="0.4"/>
    <x v="0"/>
  </r>
  <r>
    <x v="3"/>
    <n v="1185732"/>
    <x v="212"/>
    <x v="0"/>
    <x v="0"/>
    <s v="February"/>
    <n v="1"/>
    <n v="2021"/>
    <s v="Northeast"/>
    <s v="West Virginia"/>
    <s v="Charleston"/>
    <x v="3"/>
    <n v="35"/>
    <n v="175"/>
    <n v="61250"/>
    <n v="24500"/>
    <n v="0.4"/>
    <x v="0"/>
  </r>
  <r>
    <x v="3"/>
    <n v="1185732"/>
    <x v="212"/>
    <x v="0"/>
    <x v="0"/>
    <s v="February"/>
    <n v="1"/>
    <n v="2021"/>
    <s v="Northeast"/>
    <s v="West Virginia"/>
    <s v="Charleston"/>
    <x v="4"/>
    <n v="50"/>
    <n v="250"/>
    <n v="125000"/>
    <n v="50000"/>
    <n v="0.4"/>
    <x v="0"/>
  </r>
  <r>
    <x v="3"/>
    <n v="1185732"/>
    <x v="212"/>
    <x v="0"/>
    <x v="0"/>
    <s v="February"/>
    <n v="1"/>
    <n v="2021"/>
    <s v="Northeast"/>
    <s v="West Virginia"/>
    <s v="Charleston"/>
    <x v="5"/>
    <n v="25"/>
    <n v="350"/>
    <n v="87500"/>
    <n v="35000"/>
    <n v="0.4"/>
    <x v="0"/>
  </r>
  <r>
    <x v="3"/>
    <n v="1185732"/>
    <x v="221"/>
    <x v="6"/>
    <x v="0"/>
    <s v="March"/>
    <n v="1"/>
    <n v="2021"/>
    <s v="Northeast"/>
    <s v="West Virginia"/>
    <s v="Charleston"/>
    <x v="0"/>
    <n v="30"/>
    <n v="570"/>
    <n v="171000"/>
    <n v="68400"/>
    <n v="0.4"/>
    <x v="0"/>
  </r>
  <r>
    <x v="3"/>
    <n v="1185732"/>
    <x v="221"/>
    <x v="6"/>
    <x v="0"/>
    <s v="March"/>
    <n v="1"/>
    <n v="2021"/>
    <s v="Northeast"/>
    <s v="West Virginia"/>
    <s v="Charleston"/>
    <x v="1"/>
    <n v="30"/>
    <n v="275"/>
    <n v="82500"/>
    <n v="33000"/>
    <n v="0.4"/>
    <x v="0"/>
  </r>
  <r>
    <x v="3"/>
    <n v="1185732"/>
    <x v="221"/>
    <x v="6"/>
    <x v="0"/>
    <s v="March"/>
    <n v="1"/>
    <n v="2021"/>
    <s v="Northeast"/>
    <s v="West Virginia"/>
    <s v="Charleston"/>
    <x v="2"/>
    <n v="20"/>
    <n v="325"/>
    <n v="65000"/>
    <n v="26000"/>
    <n v="0.4"/>
    <x v="0"/>
  </r>
  <r>
    <x v="3"/>
    <n v="1185732"/>
    <x v="221"/>
    <x v="6"/>
    <x v="0"/>
    <s v="March"/>
    <n v="1"/>
    <n v="2021"/>
    <s v="Northeast"/>
    <s v="West Virginia"/>
    <s v="Charleston"/>
    <x v="3"/>
    <n v="25"/>
    <n v="175"/>
    <n v="43750"/>
    <n v="17500"/>
    <n v="0.4"/>
    <x v="0"/>
  </r>
  <r>
    <x v="3"/>
    <n v="1185732"/>
    <x v="221"/>
    <x v="6"/>
    <x v="0"/>
    <s v="March"/>
    <n v="1"/>
    <n v="2021"/>
    <s v="Northeast"/>
    <s v="West Virginia"/>
    <s v="Charleston"/>
    <x v="4"/>
    <n v="40"/>
    <n v="225"/>
    <n v="90000"/>
    <n v="36000"/>
    <n v="0.4"/>
    <x v="0"/>
  </r>
  <r>
    <x v="3"/>
    <n v="1185732"/>
    <x v="221"/>
    <x v="6"/>
    <x v="0"/>
    <s v="March"/>
    <n v="1"/>
    <n v="2021"/>
    <s v="Northeast"/>
    <s v="West Virginia"/>
    <s v="Charleston"/>
    <x v="5"/>
    <n v="30"/>
    <n v="325"/>
    <n v="97500"/>
    <n v="39000"/>
    <n v="0.4"/>
    <x v="0"/>
  </r>
  <r>
    <x v="3"/>
    <n v="1185732"/>
    <x v="240"/>
    <x v="3"/>
    <x v="1"/>
    <s v="April"/>
    <n v="2"/>
    <n v="2021"/>
    <s v="Northeast"/>
    <s v="West Virginia"/>
    <s v="Charleston"/>
    <x v="0"/>
    <n v="30"/>
    <n v="550"/>
    <n v="165000"/>
    <n v="66000"/>
    <n v="0.4"/>
    <x v="0"/>
  </r>
  <r>
    <x v="3"/>
    <n v="1185732"/>
    <x v="240"/>
    <x v="3"/>
    <x v="1"/>
    <s v="April"/>
    <n v="2"/>
    <n v="2021"/>
    <s v="Northeast"/>
    <s v="West Virginia"/>
    <s v="Charleston"/>
    <x v="1"/>
    <n v="30"/>
    <n v="250"/>
    <n v="75000"/>
    <n v="30000"/>
    <n v="0.4"/>
    <x v="0"/>
  </r>
  <r>
    <x v="3"/>
    <n v="1185732"/>
    <x v="240"/>
    <x v="3"/>
    <x v="1"/>
    <s v="April"/>
    <n v="2"/>
    <n v="2021"/>
    <s v="Northeast"/>
    <s v="West Virginia"/>
    <s v="Charleston"/>
    <x v="2"/>
    <n v="20"/>
    <n v="250"/>
    <n v="50000"/>
    <n v="20000"/>
    <n v="0.4"/>
    <x v="0"/>
  </r>
  <r>
    <x v="3"/>
    <n v="1185732"/>
    <x v="240"/>
    <x v="3"/>
    <x v="1"/>
    <s v="April"/>
    <n v="2"/>
    <n v="2021"/>
    <s v="Northeast"/>
    <s v="West Virginia"/>
    <s v="Charleston"/>
    <x v="3"/>
    <n v="25"/>
    <n v="175"/>
    <n v="43750"/>
    <n v="17500"/>
    <n v="0.4"/>
    <x v="0"/>
  </r>
  <r>
    <x v="3"/>
    <n v="1185732"/>
    <x v="240"/>
    <x v="3"/>
    <x v="1"/>
    <s v="April"/>
    <n v="2"/>
    <n v="2021"/>
    <s v="Northeast"/>
    <s v="West Virginia"/>
    <s v="Charleston"/>
    <x v="4"/>
    <n v="65"/>
    <n v="200"/>
    <n v="130000"/>
    <n v="52000"/>
    <n v="0.4"/>
    <x v="0"/>
  </r>
  <r>
    <x v="3"/>
    <n v="1185732"/>
    <x v="240"/>
    <x v="3"/>
    <x v="1"/>
    <s v="April"/>
    <n v="2"/>
    <n v="2021"/>
    <s v="Northeast"/>
    <s v="West Virginia"/>
    <s v="Charleston"/>
    <x v="5"/>
    <n v="50"/>
    <n v="325"/>
    <n v="162500"/>
    <n v="65000"/>
    <n v="0.4"/>
    <x v="0"/>
  </r>
  <r>
    <x v="3"/>
    <n v="1185732"/>
    <x v="271"/>
    <x v="6"/>
    <x v="0"/>
    <s v="May"/>
    <n v="2"/>
    <n v="2021"/>
    <s v="Northeast"/>
    <s v="West Virginia"/>
    <s v="Charleston"/>
    <x v="0"/>
    <n v="60"/>
    <n v="595"/>
    <n v="357000"/>
    <n v="142800"/>
    <n v="0.4"/>
    <x v="0"/>
  </r>
  <r>
    <x v="3"/>
    <n v="1185732"/>
    <x v="271"/>
    <x v="6"/>
    <x v="0"/>
    <s v="May"/>
    <n v="2"/>
    <n v="2021"/>
    <s v="Northeast"/>
    <s v="West Virginia"/>
    <s v="Charleston"/>
    <x v="1"/>
    <n v="40"/>
    <n v="300"/>
    <n v="120000"/>
    <n v="48000"/>
    <n v="0.4"/>
    <x v="0"/>
  </r>
  <r>
    <x v="3"/>
    <n v="1185732"/>
    <x v="271"/>
    <x v="6"/>
    <x v="0"/>
    <s v="May"/>
    <n v="2"/>
    <n v="2021"/>
    <s v="Northeast"/>
    <s v="West Virginia"/>
    <s v="Charleston"/>
    <x v="2"/>
    <n v="35"/>
    <n v="275"/>
    <n v="96250"/>
    <n v="38500"/>
    <n v="0.4"/>
    <x v="0"/>
  </r>
  <r>
    <x v="3"/>
    <n v="1185732"/>
    <x v="271"/>
    <x v="6"/>
    <x v="0"/>
    <s v="May"/>
    <n v="2"/>
    <n v="2021"/>
    <s v="Northeast"/>
    <s v="West Virginia"/>
    <s v="Charleston"/>
    <x v="3"/>
    <n v="35"/>
    <n v="200"/>
    <n v="70000"/>
    <n v="28000"/>
    <n v="0.4"/>
    <x v="0"/>
  </r>
  <r>
    <x v="3"/>
    <n v="1185732"/>
    <x v="271"/>
    <x v="6"/>
    <x v="0"/>
    <s v="May"/>
    <n v="2"/>
    <n v="2021"/>
    <s v="Northeast"/>
    <s v="West Virginia"/>
    <s v="Charleston"/>
    <x v="4"/>
    <n v="45"/>
    <n v="225"/>
    <n v="101250"/>
    <n v="40500"/>
    <n v="0.4"/>
    <x v="0"/>
  </r>
  <r>
    <x v="3"/>
    <n v="1185732"/>
    <x v="271"/>
    <x v="6"/>
    <x v="0"/>
    <s v="May"/>
    <n v="2"/>
    <n v="2021"/>
    <s v="Northeast"/>
    <s v="West Virginia"/>
    <s v="Charleston"/>
    <x v="5"/>
    <n v="55"/>
    <n v="350"/>
    <n v="192500"/>
    <n v="77000"/>
    <n v="0.4"/>
    <x v="0"/>
  </r>
  <r>
    <x v="3"/>
    <n v="1185732"/>
    <x v="301"/>
    <x v="1"/>
    <x v="0"/>
    <s v="June"/>
    <n v="2"/>
    <n v="2021"/>
    <s v="Northeast"/>
    <s v="West Virginia"/>
    <s v="Charleston"/>
    <x v="0"/>
    <n v="45"/>
    <n v="600"/>
    <n v="270000"/>
    <n v="108000"/>
    <n v="0.4"/>
    <x v="0"/>
  </r>
  <r>
    <x v="3"/>
    <n v="1185732"/>
    <x v="301"/>
    <x v="1"/>
    <x v="0"/>
    <s v="June"/>
    <n v="2"/>
    <n v="2021"/>
    <s v="Northeast"/>
    <s v="West Virginia"/>
    <s v="Charleston"/>
    <x v="1"/>
    <n v="40"/>
    <n v="425"/>
    <n v="170000"/>
    <n v="68000"/>
    <n v="0.4"/>
    <x v="0"/>
  </r>
  <r>
    <x v="3"/>
    <n v="1185732"/>
    <x v="301"/>
    <x v="1"/>
    <x v="0"/>
    <s v="June"/>
    <n v="2"/>
    <n v="2021"/>
    <s v="Northeast"/>
    <s v="West Virginia"/>
    <s v="Charleston"/>
    <x v="2"/>
    <n v="35"/>
    <n v="300"/>
    <n v="105000"/>
    <n v="42000"/>
    <n v="0.4"/>
    <x v="0"/>
  </r>
  <r>
    <x v="3"/>
    <n v="1185732"/>
    <x v="301"/>
    <x v="1"/>
    <x v="0"/>
    <s v="June"/>
    <n v="2"/>
    <n v="2021"/>
    <s v="Northeast"/>
    <s v="West Virginia"/>
    <s v="Charleston"/>
    <x v="3"/>
    <n v="35"/>
    <n v="275"/>
    <n v="96250"/>
    <n v="38500"/>
    <n v="0.4"/>
    <x v="0"/>
  </r>
  <r>
    <x v="3"/>
    <n v="1185732"/>
    <x v="301"/>
    <x v="1"/>
    <x v="0"/>
    <s v="June"/>
    <n v="2"/>
    <n v="2021"/>
    <s v="Northeast"/>
    <s v="West Virginia"/>
    <s v="Charleston"/>
    <x v="4"/>
    <n v="45"/>
    <n v="275"/>
    <n v="123750"/>
    <n v="49500"/>
    <n v="0.4"/>
    <x v="0"/>
  </r>
  <r>
    <x v="3"/>
    <n v="1185732"/>
    <x v="301"/>
    <x v="1"/>
    <x v="0"/>
    <s v="June"/>
    <n v="2"/>
    <n v="2021"/>
    <s v="Northeast"/>
    <s v="West Virginia"/>
    <s v="Charleston"/>
    <x v="5"/>
    <n v="65"/>
    <n v="425"/>
    <n v="276250"/>
    <n v="110500"/>
    <n v="0.4"/>
    <x v="0"/>
  </r>
  <r>
    <x v="3"/>
    <n v="1185732"/>
    <x v="330"/>
    <x v="2"/>
    <x v="0"/>
    <s v="July"/>
    <n v="3"/>
    <n v="2021"/>
    <s v="Northeast"/>
    <s v="West Virginia"/>
    <s v="Charleston"/>
    <x v="0"/>
    <n v="60"/>
    <n v="650"/>
    <n v="390000"/>
    <n v="156000"/>
    <n v="0.4"/>
    <x v="0"/>
  </r>
  <r>
    <x v="3"/>
    <n v="1185732"/>
    <x v="330"/>
    <x v="2"/>
    <x v="0"/>
    <s v="July"/>
    <n v="3"/>
    <n v="2021"/>
    <s v="Northeast"/>
    <s v="West Virginia"/>
    <s v="Charleston"/>
    <x v="1"/>
    <n v="55"/>
    <n v="400"/>
    <n v="220000"/>
    <n v="88000"/>
    <n v="0.4"/>
    <x v="0"/>
  </r>
  <r>
    <x v="3"/>
    <n v="1185732"/>
    <x v="330"/>
    <x v="2"/>
    <x v="0"/>
    <s v="July"/>
    <n v="3"/>
    <n v="2021"/>
    <s v="Northeast"/>
    <s v="West Virginia"/>
    <s v="Charleston"/>
    <x v="2"/>
    <n v="50"/>
    <n v="325"/>
    <n v="162500"/>
    <n v="65000"/>
    <n v="0.4"/>
    <x v="0"/>
  </r>
  <r>
    <x v="3"/>
    <n v="1185732"/>
    <x v="330"/>
    <x v="2"/>
    <x v="0"/>
    <s v="July"/>
    <n v="3"/>
    <n v="2021"/>
    <s v="Northeast"/>
    <s v="West Virginia"/>
    <s v="Charleston"/>
    <x v="3"/>
    <n v="50"/>
    <n v="275"/>
    <n v="137500"/>
    <n v="55000"/>
    <n v="0.4"/>
    <x v="0"/>
  </r>
  <r>
    <x v="3"/>
    <n v="1185732"/>
    <x v="330"/>
    <x v="2"/>
    <x v="0"/>
    <s v="July"/>
    <n v="3"/>
    <n v="2021"/>
    <s v="Northeast"/>
    <s v="West Virginia"/>
    <s v="Charleston"/>
    <x v="4"/>
    <n v="60"/>
    <n v="300"/>
    <n v="180000"/>
    <n v="72000"/>
    <n v="0.4"/>
    <x v="0"/>
  </r>
  <r>
    <x v="3"/>
    <n v="1185732"/>
    <x v="330"/>
    <x v="2"/>
    <x v="0"/>
    <s v="July"/>
    <n v="3"/>
    <n v="2021"/>
    <s v="Northeast"/>
    <s v="West Virginia"/>
    <s v="Charleston"/>
    <x v="5"/>
    <n v="65"/>
    <n v="475"/>
    <n v="308750"/>
    <n v="123500"/>
    <n v="0.4"/>
    <x v="0"/>
  </r>
  <r>
    <x v="3"/>
    <n v="1185732"/>
    <x v="362"/>
    <x v="6"/>
    <x v="0"/>
    <s v="August"/>
    <n v="3"/>
    <n v="2021"/>
    <s v="Northeast"/>
    <s v="West Virginia"/>
    <s v="Charleston"/>
    <x v="0"/>
    <n v="50"/>
    <n v="525"/>
    <n v="262500"/>
    <n v="105000"/>
    <n v="0.4"/>
    <x v="0"/>
  </r>
  <r>
    <x v="3"/>
    <n v="1185732"/>
    <x v="362"/>
    <x v="6"/>
    <x v="0"/>
    <s v="August"/>
    <n v="3"/>
    <n v="2021"/>
    <s v="Northeast"/>
    <s v="West Virginia"/>
    <s v="Charleston"/>
    <x v="1"/>
    <n v="45"/>
    <n v="300"/>
    <n v="135000"/>
    <n v="54000"/>
    <n v="0.4"/>
    <x v="0"/>
  </r>
  <r>
    <x v="3"/>
    <n v="1185732"/>
    <x v="362"/>
    <x v="6"/>
    <x v="0"/>
    <s v="August"/>
    <n v="3"/>
    <n v="2021"/>
    <s v="Northeast"/>
    <s v="West Virginia"/>
    <s v="Charleston"/>
    <x v="2"/>
    <n v="40"/>
    <n v="300"/>
    <n v="120000"/>
    <n v="48000"/>
    <n v="0.4"/>
    <x v="0"/>
  </r>
  <r>
    <x v="3"/>
    <n v="1185732"/>
    <x v="362"/>
    <x v="6"/>
    <x v="0"/>
    <s v="August"/>
    <n v="3"/>
    <n v="2021"/>
    <s v="Northeast"/>
    <s v="West Virginia"/>
    <s v="Charleston"/>
    <x v="3"/>
    <n v="40"/>
    <n v="275"/>
    <n v="110000"/>
    <n v="44000"/>
    <n v="0.4"/>
    <x v="0"/>
  </r>
  <r>
    <x v="3"/>
    <n v="1185732"/>
    <x v="362"/>
    <x v="6"/>
    <x v="0"/>
    <s v="August"/>
    <n v="3"/>
    <n v="2021"/>
    <s v="Northeast"/>
    <s v="West Virginia"/>
    <s v="Charleston"/>
    <x v="4"/>
    <n v="50"/>
    <n v="250"/>
    <n v="125000"/>
    <n v="50000"/>
    <n v="0.4"/>
    <x v="0"/>
  </r>
  <r>
    <x v="3"/>
    <n v="1185732"/>
    <x v="362"/>
    <x v="6"/>
    <x v="0"/>
    <s v="August"/>
    <n v="3"/>
    <n v="2021"/>
    <s v="Northeast"/>
    <s v="West Virginia"/>
    <s v="Charleston"/>
    <x v="5"/>
    <n v="55"/>
    <n v="425"/>
    <n v="233750"/>
    <n v="93500"/>
    <n v="0.4"/>
    <x v="0"/>
  </r>
  <r>
    <x v="3"/>
    <n v="1185732"/>
    <x v="394"/>
    <x v="3"/>
    <x v="1"/>
    <s v="September"/>
    <n v="3"/>
    <n v="2021"/>
    <s v="Northeast"/>
    <s v="West Virginia"/>
    <s v="Charleston"/>
    <x v="0"/>
    <n v="35"/>
    <n v="550"/>
    <n v="192500"/>
    <n v="77000"/>
    <n v="0.4"/>
    <x v="0"/>
  </r>
  <r>
    <x v="3"/>
    <n v="1185732"/>
    <x v="394"/>
    <x v="3"/>
    <x v="1"/>
    <s v="September"/>
    <n v="3"/>
    <n v="2021"/>
    <s v="Northeast"/>
    <s v="West Virginia"/>
    <s v="Charleston"/>
    <x v="1"/>
    <n v="30"/>
    <n v="350"/>
    <n v="105000"/>
    <n v="42000"/>
    <n v="0.4"/>
    <x v="0"/>
  </r>
  <r>
    <x v="3"/>
    <n v="1185732"/>
    <x v="394"/>
    <x v="3"/>
    <x v="1"/>
    <s v="September"/>
    <n v="3"/>
    <n v="2021"/>
    <s v="Northeast"/>
    <s v="West Virginia"/>
    <s v="Charleston"/>
    <x v="2"/>
    <n v="25"/>
    <n v="250"/>
    <n v="62500"/>
    <n v="25000"/>
    <n v="0.4"/>
    <x v="0"/>
  </r>
  <r>
    <x v="3"/>
    <n v="1185732"/>
    <x v="394"/>
    <x v="3"/>
    <x v="1"/>
    <s v="September"/>
    <n v="3"/>
    <n v="2021"/>
    <s v="Northeast"/>
    <s v="West Virginia"/>
    <s v="Charleston"/>
    <x v="3"/>
    <n v="25"/>
    <n v="225"/>
    <n v="56250"/>
    <n v="22500"/>
    <n v="0.4"/>
    <x v="0"/>
  </r>
  <r>
    <x v="3"/>
    <n v="1185732"/>
    <x v="394"/>
    <x v="3"/>
    <x v="1"/>
    <s v="September"/>
    <n v="3"/>
    <n v="2021"/>
    <s v="Northeast"/>
    <s v="West Virginia"/>
    <s v="Charleston"/>
    <x v="4"/>
    <n v="35"/>
    <n v="225"/>
    <n v="78750"/>
    <n v="31500"/>
    <n v="0.4"/>
    <x v="0"/>
  </r>
  <r>
    <x v="3"/>
    <n v="1185732"/>
    <x v="394"/>
    <x v="3"/>
    <x v="1"/>
    <s v="September"/>
    <n v="3"/>
    <n v="2021"/>
    <s v="Northeast"/>
    <s v="West Virginia"/>
    <s v="Charleston"/>
    <x v="5"/>
    <n v="40"/>
    <n v="300"/>
    <n v="120000"/>
    <n v="48000"/>
    <n v="0.4"/>
    <x v="0"/>
  </r>
  <r>
    <x v="3"/>
    <n v="1185732"/>
    <x v="423"/>
    <x v="4"/>
    <x v="1"/>
    <s v="October"/>
    <n v="4"/>
    <n v="2021"/>
    <s v="Northeast"/>
    <s v="West Virginia"/>
    <s v="Charleston"/>
    <x v="0"/>
    <n v="45"/>
    <n v="425"/>
    <n v="191250"/>
    <n v="76500"/>
    <n v="0.4"/>
    <x v="0"/>
  </r>
  <r>
    <x v="3"/>
    <n v="1185732"/>
    <x v="423"/>
    <x v="4"/>
    <x v="1"/>
    <s v="October"/>
    <n v="4"/>
    <n v="2021"/>
    <s v="Northeast"/>
    <s v="West Virginia"/>
    <s v="Charleston"/>
    <x v="1"/>
    <n v="35"/>
    <n v="275"/>
    <n v="96250"/>
    <n v="38500"/>
    <n v="0.4"/>
    <x v="0"/>
  </r>
  <r>
    <x v="3"/>
    <n v="1185732"/>
    <x v="423"/>
    <x v="4"/>
    <x v="1"/>
    <s v="October"/>
    <n v="4"/>
    <n v="2021"/>
    <s v="Northeast"/>
    <s v="West Virginia"/>
    <s v="Charleston"/>
    <x v="2"/>
    <n v="35"/>
    <n v="175"/>
    <n v="61250"/>
    <n v="24500"/>
    <n v="0.4"/>
    <x v="0"/>
  </r>
  <r>
    <x v="3"/>
    <n v="1185732"/>
    <x v="423"/>
    <x v="4"/>
    <x v="1"/>
    <s v="October"/>
    <n v="4"/>
    <n v="2021"/>
    <s v="Northeast"/>
    <s v="West Virginia"/>
    <s v="Charleston"/>
    <x v="3"/>
    <n v="35"/>
    <n v="175"/>
    <n v="61250"/>
    <n v="24500"/>
    <n v="0.4"/>
    <x v="0"/>
  </r>
  <r>
    <x v="3"/>
    <n v="1185732"/>
    <x v="423"/>
    <x v="4"/>
    <x v="1"/>
    <s v="October"/>
    <n v="4"/>
    <n v="2021"/>
    <s v="Northeast"/>
    <s v="West Virginia"/>
    <s v="Charleston"/>
    <x v="4"/>
    <n v="45"/>
    <n v="175"/>
    <n v="78750"/>
    <n v="31500"/>
    <n v="0.4"/>
    <x v="0"/>
  </r>
  <r>
    <x v="0"/>
    <n v="1185732"/>
    <x v="423"/>
    <x v="4"/>
    <x v="1"/>
    <s v="October"/>
    <n v="4"/>
    <n v="2021"/>
    <s v="Northeast"/>
    <s v="West Virginia"/>
    <s v="Charleston"/>
    <x v="5"/>
    <n v="50"/>
    <n v="300"/>
    <n v="150000"/>
    <n v="60000"/>
    <n v="0.4"/>
    <x v="0"/>
  </r>
  <r>
    <x v="0"/>
    <n v="1185732"/>
    <x v="454"/>
    <x v="0"/>
    <x v="0"/>
    <s v="November"/>
    <n v="4"/>
    <n v="2021"/>
    <s v="Northeast"/>
    <s v="West Virginia"/>
    <s v="Charleston"/>
    <x v="0"/>
    <n v="45"/>
    <n v="450"/>
    <n v="202500"/>
    <n v="81000"/>
    <n v="0.4"/>
    <x v="0"/>
  </r>
  <r>
    <x v="0"/>
    <n v="1185732"/>
    <x v="454"/>
    <x v="0"/>
    <x v="0"/>
    <s v="November"/>
    <n v="4"/>
    <n v="2021"/>
    <s v="Northeast"/>
    <s v="West Virginia"/>
    <s v="Charleston"/>
    <x v="1"/>
    <n v="35"/>
    <n v="350"/>
    <n v="122500"/>
    <n v="49000"/>
    <n v="0.4"/>
    <x v="0"/>
  </r>
  <r>
    <x v="0"/>
    <n v="1185732"/>
    <x v="454"/>
    <x v="0"/>
    <x v="0"/>
    <s v="November"/>
    <n v="4"/>
    <n v="2021"/>
    <s v="Northeast"/>
    <s v="West Virginia"/>
    <s v="Charleston"/>
    <x v="2"/>
    <n v="35"/>
    <n v="295"/>
    <n v="103250"/>
    <n v="41300"/>
    <n v="0.4"/>
    <x v="0"/>
  </r>
  <r>
    <x v="0"/>
    <n v="1185732"/>
    <x v="454"/>
    <x v="0"/>
    <x v="0"/>
    <s v="November"/>
    <n v="4"/>
    <n v="2021"/>
    <s v="Northeast"/>
    <s v="West Virginia"/>
    <s v="Charleston"/>
    <x v="3"/>
    <n v="40"/>
    <n v="325"/>
    <n v="130000"/>
    <n v="52000"/>
    <n v="0.4"/>
    <x v="0"/>
  </r>
  <r>
    <x v="0"/>
    <n v="1185732"/>
    <x v="454"/>
    <x v="0"/>
    <x v="0"/>
    <s v="November"/>
    <n v="4"/>
    <n v="2021"/>
    <s v="Northeast"/>
    <s v="West Virginia"/>
    <s v="Charleston"/>
    <x v="4"/>
    <n v="65"/>
    <n v="300"/>
    <n v="195000"/>
    <n v="78000"/>
    <n v="0.4"/>
    <x v="0"/>
  </r>
  <r>
    <x v="0"/>
    <n v="1185732"/>
    <x v="454"/>
    <x v="0"/>
    <x v="0"/>
    <s v="November"/>
    <n v="4"/>
    <n v="2021"/>
    <s v="Northeast"/>
    <s v="West Virginia"/>
    <s v="Charleston"/>
    <x v="5"/>
    <n v="70"/>
    <n v="400"/>
    <n v="280000"/>
    <n v="112000"/>
    <n v="0.4"/>
    <x v="0"/>
  </r>
  <r>
    <x v="0"/>
    <n v="1185732"/>
    <x v="483"/>
    <x v="1"/>
    <x v="0"/>
    <s v="December"/>
    <n v="4"/>
    <n v="2021"/>
    <s v="Northeast"/>
    <s v="West Virginia"/>
    <s v="Charleston"/>
    <x v="0"/>
    <n v="65"/>
    <n v="650"/>
    <n v="422500"/>
    <n v="169000"/>
    <n v="0.4"/>
    <x v="0"/>
  </r>
  <r>
    <x v="0"/>
    <n v="1185732"/>
    <x v="483"/>
    <x v="1"/>
    <x v="0"/>
    <s v="December"/>
    <n v="4"/>
    <n v="2021"/>
    <s v="Northeast"/>
    <s v="West Virginia"/>
    <s v="Charleston"/>
    <x v="1"/>
    <n v="55"/>
    <n v="450"/>
    <n v="247500"/>
    <n v="99000"/>
    <n v="0.4"/>
    <x v="0"/>
  </r>
  <r>
    <x v="3"/>
    <n v="1185732"/>
    <x v="483"/>
    <x v="1"/>
    <x v="0"/>
    <s v="December"/>
    <n v="4"/>
    <n v="2021"/>
    <s v="Northeast"/>
    <s v="West Virginia"/>
    <s v="Charleston"/>
    <x v="2"/>
    <n v="55"/>
    <n v="400"/>
    <n v="220000"/>
    <n v="88000"/>
    <n v="0.4"/>
    <x v="0"/>
  </r>
  <r>
    <x v="0"/>
    <n v="1185732"/>
    <x v="483"/>
    <x v="1"/>
    <x v="0"/>
    <s v="December"/>
    <n v="4"/>
    <n v="2021"/>
    <s v="Northeast"/>
    <s v="West Virginia"/>
    <s v="Charleston"/>
    <x v="3"/>
    <n v="55"/>
    <n v="350"/>
    <n v="192500"/>
    <n v="77000"/>
    <n v="0.4"/>
    <x v="0"/>
  </r>
  <r>
    <x v="0"/>
    <n v="1185732"/>
    <x v="483"/>
    <x v="1"/>
    <x v="0"/>
    <s v="December"/>
    <n v="4"/>
    <n v="2021"/>
    <s v="Northeast"/>
    <s v="West Virginia"/>
    <s v="Charleston"/>
    <x v="4"/>
    <n v="65"/>
    <n v="350"/>
    <n v="227500"/>
    <n v="91000"/>
    <n v="0.4"/>
    <x v="0"/>
  </r>
  <r>
    <x v="0"/>
    <n v="1185732"/>
    <x v="483"/>
    <x v="1"/>
    <x v="0"/>
    <s v="December"/>
    <n v="4"/>
    <n v="2021"/>
    <s v="Northeast"/>
    <s v="West Virginia"/>
    <s v="Charleston"/>
    <x v="5"/>
    <n v="70"/>
    <n v="450"/>
    <n v="315000"/>
    <n v="126000"/>
    <n v="0.4"/>
    <x v="0"/>
  </r>
  <r>
    <x v="0"/>
    <n v="1185732"/>
    <x v="188"/>
    <x v="4"/>
    <x v="1"/>
    <s v="January"/>
    <n v="1"/>
    <n v="2021"/>
    <s v="Northeast"/>
    <s v="West Virginia"/>
    <s v="Charleston"/>
    <x v="0"/>
    <n v="35"/>
    <n v="425"/>
    <n v="148750"/>
    <n v="59500"/>
    <n v="0.4"/>
    <x v="0"/>
  </r>
  <r>
    <x v="0"/>
    <n v="1185732"/>
    <x v="188"/>
    <x v="4"/>
    <x v="1"/>
    <s v="January"/>
    <n v="1"/>
    <n v="2021"/>
    <s v="Northeast"/>
    <s v="West Virginia"/>
    <s v="Charleston"/>
    <x v="1"/>
    <n v="35"/>
    <n v="225"/>
    <n v="78750"/>
    <n v="27562.5"/>
    <n v="0.35"/>
    <x v="0"/>
  </r>
  <r>
    <x v="0"/>
    <n v="1185732"/>
    <x v="188"/>
    <x v="4"/>
    <x v="1"/>
    <s v="January"/>
    <n v="1"/>
    <n v="2021"/>
    <s v="Northeast"/>
    <s v="West Virginia"/>
    <s v="Charleston"/>
    <x v="2"/>
    <n v="25"/>
    <n v="225"/>
    <n v="56250"/>
    <n v="19687.5"/>
    <n v="0.35"/>
    <x v="0"/>
  </r>
  <r>
    <x v="0"/>
    <n v="1185732"/>
    <x v="188"/>
    <x v="4"/>
    <x v="1"/>
    <s v="January"/>
    <n v="1"/>
    <n v="2021"/>
    <s v="Northeast"/>
    <s v="West Virginia"/>
    <s v="Charleston"/>
    <x v="3"/>
    <n v="30"/>
    <n v="75"/>
    <n v="22500"/>
    <n v="7875"/>
    <n v="0.35"/>
    <x v="0"/>
  </r>
  <r>
    <x v="0"/>
    <n v="1185732"/>
    <x v="188"/>
    <x v="4"/>
    <x v="1"/>
    <s v="January"/>
    <n v="1"/>
    <n v="2021"/>
    <s v="Northeast"/>
    <s v="West Virginia"/>
    <s v="Charleston"/>
    <x v="4"/>
    <n v="45"/>
    <n v="125"/>
    <n v="56250"/>
    <n v="16875"/>
    <n v="0.3"/>
    <x v="0"/>
  </r>
  <r>
    <x v="0"/>
    <n v="1185732"/>
    <x v="188"/>
    <x v="4"/>
    <x v="1"/>
    <s v="January"/>
    <n v="1"/>
    <n v="2021"/>
    <s v="Northeast"/>
    <s v="West Virginia"/>
    <s v="Charleston"/>
    <x v="5"/>
    <n v="35"/>
    <n v="225"/>
    <n v="78750"/>
    <n v="23625"/>
    <n v="0.3"/>
    <x v="0"/>
  </r>
  <r>
    <x v="0"/>
    <n v="1185732"/>
    <x v="696"/>
    <x v="5"/>
    <x v="0"/>
    <s v="February"/>
    <n v="1"/>
    <n v="2021"/>
    <s v="Northeast"/>
    <s v="West Virginia"/>
    <s v="Charleston"/>
    <x v="0"/>
    <n v="35"/>
    <n v="475"/>
    <n v="166250"/>
    <n v="66500"/>
    <n v="0.4"/>
    <x v="0"/>
  </r>
  <r>
    <x v="3"/>
    <n v="1185732"/>
    <x v="696"/>
    <x v="5"/>
    <x v="0"/>
    <s v="February"/>
    <n v="1"/>
    <n v="2021"/>
    <s v="Northeast"/>
    <s v="West Virginia"/>
    <s v="Charleston"/>
    <x v="1"/>
    <n v="35"/>
    <n v="125"/>
    <n v="43750"/>
    <n v="15312.5"/>
    <n v="0.35"/>
    <x v="0"/>
  </r>
  <r>
    <x v="3"/>
    <n v="1185732"/>
    <x v="696"/>
    <x v="5"/>
    <x v="0"/>
    <s v="February"/>
    <n v="1"/>
    <n v="2021"/>
    <s v="Northeast"/>
    <s v="West Virginia"/>
    <s v="Charleston"/>
    <x v="2"/>
    <n v="25"/>
    <n v="175"/>
    <n v="43750"/>
    <n v="15312.5"/>
    <n v="0.35"/>
    <x v="0"/>
  </r>
  <r>
    <x v="3"/>
    <n v="1185732"/>
    <x v="696"/>
    <x v="5"/>
    <x v="0"/>
    <s v="February"/>
    <n v="1"/>
    <n v="2021"/>
    <s v="Northeast"/>
    <s v="Maryland"/>
    <s v="Baltimore"/>
    <x v="3"/>
    <n v="30"/>
    <n v="50"/>
    <n v="15000"/>
    <n v="5250"/>
    <n v="0.35"/>
    <x v="0"/>
  </r>
  <r>
    <x v="3"/>
    <n v="1185732"/>
    <x v="696"/>
    <x v="5"/>
    <x v="0"/>
    <s v="February"/>
    <n v="1"/>
    <n v="2021"/>
    <s v="Northeast"/>
    <s v="Maryland"/>
    <s v="Baltimore"/>
    <x v="4"/>
    <n v="45"/>
    <n v="125"/>
    <n v="56250"/>
    <n v="16875"/>
    <n v="0.3"/>
    <x v="0"/>
  </r>
  <r>
    <x v="3"/>
    <n v="1185732"/>
    <x v="696"/>
    <x v="5"/>
    <x v="0"/>
    <s v="February"/>
    <n v="1"/>
    <n v="2021"/>
    <s v="Northeast"/>
    <s v="Maryland"/>
    <s v="Baltimore"/>
    <x v="5"/>
    <n v="35"/>
    <n v="225"/>
    <n v="78750"/>
    <n v="23625"/>
    <n v="0.3"/>
    <x v="0"/>
  </r>
  <r>
    <x v="3"/>
    <n v="1185732"/>
    <x v="225"/>
    <x v="3"/>
    <x v="1"/>
    <s v="March"/>
    <n v="1"/>
    <n v="2021"/>
    <s v="Northeast"/>
    <s v="Maryland"/>
    <s v="Baltimore"/>
    <x v="0"/>
    <n v="35"/>
    <n v="445"/>
    <n v="155750"/>
    <n v="62300"/>
    <n v="0.4"/>
    <x v="0"/>
  </r>
  <r>
    <x v="3"/>
    <n v="1185732"/>
    <x v="225"/>
    <x v="3"/>
    <x v="1"/>
    <s v="March"/>
    <n v="1"/>
    <n v="2021"/>
    <s v="Northeast"/>
    <s v="Maryland"/>
    <s v="Baltimore"/>
    <x v="1"/>
    <n v="35"/>
    <n v="150"/>
    <n v="52500"/>
    <n v="18375"/>
    <n v="0.35"/>
    <x v="0"/>
  </r>
  <r>
    <x v="3"/>
    <n v="1185732"/>
    <x v="225"/>
    <x v="3"/>
    <x v="1"/>
    <s v="March"/>
    <n v="1"/>
    <n v="2021"/>
    <s v="Northeast"/>
    <s v="Maryland"/>
    <s v="Baltimore"/>
    <x v="2"/>
    <n v="25"/>
    <n v="175"/>
    <n v="43750"/>
    <n v="15312.5"/>
    <n v="0.35"/>
    <x v="0"/>
  </r>
  <r>
    <x v="3"/>
    <n v="1185732"/>
    <x v="225"/>
    <x v="3"/>
    <x v="1"/>
    <s v="March"/>
    <n v="1"/>
    <n v="2021"/>
    <s v="Northeast"/>
    <s v="Maryland"/>
    <s v="Baltimore"/>
    <x v="3"/>
    <n v="30"/>
    <n v="25"/>
    <n v="7500"/>
    <n v="2625"/>
    <n v="0.35"/>
    <x v="0"/>
  </r>
  <r>
    <x v="3"/>
    <n v="1185732"/>
    <x v="225"/>
    <x v="3"/>
    <x v="1"/>
    <s v="March"/>
    <n v="1"/>
    <n v="2021"/>
    <s v="Northeast"/>
    <s v="Maryland"/>
    <s v="Baltimore"/>
    <x v="4"/>
    <n v="45"/>
    <n v="75"/>
    <n v="33750"/>
    <n v="10125"/>
    <n v="0.3"/>
    <x v="0"/>
  </r>
  <r>
    <x v="3"/>
    <n v="1185732"/>
    <x v="225"/>
    <x v="3"/>
    <x v="1"/>
    <s v="March"/>
    <n v="1"/>
    <n v="2021"/>
    <s v="Northeast"/>
    <s v="Maryland"/>
    <s v="Baltimore"/>
    <x v="5"/>
    <n v="35"/>
    <n v="175"/>
    <n v="61250"/>
    <n v="18375"/>
    <n v="0.3"/>
    <x v="0"/>
  </r>
  <r>
    <x v="3"/>
    <n v="1185732"/>
    <x v="244"/>
    <x v="0"/>
    <x v="0"/>
    <s v="April"/>
    <n v="2"/>
    <n v="2021"/>
    <s v="Northeast"/>
    <s v="Maryland"/>
    <s v="Baltimore"/>
    <x v="0"/>
    <n v="35"/>
    <n v="425"/>
    <n v="148750"/>
    <n v="59500"/>
    <n v="0.4"/>
    <x v="0"/>
  </r>
  <r>
    <x v="3"/>
    <n v="1185732"/>
    <x v="244"/>
    <x v="0"/>
    <x v="0"/>
    <s v="April"/>
    <n v="2"/>
    <n v="2021"/>
    <s v="Northeast"/>
    <s v="Maryland"/>
    <s v="Baltimore"/>
    <x v="1"/>
    <n v="35"/>
    <n v="125"/>
    <n v="43750"/>
    <n v="15312.5"/>
    <n v="0.35"/>
    <x v="0"/>
  </r>
  <r>
    <x v="3"/>
    <n v="1185732"/>
    <x v="244"/>
    <x v="0"/>
    <x v="0"/>
    <s v="April"/>
    <n v="2"/>
    <n v="2021"/>
    <s v="Northeast"/>
    <s v="Maryland"/>
    <s v="Baltimore"/>
    <x v="2"/>
    <n v="25"/>
    <n v="125"/>
    <n v="31250"/>
    <n v="10937.5"/>
    <n v="0.35"/>
    <x v="0"/>
  </r>
  <r>
    <x v="3"/>
    <n v="1185732"/>
    <x v="244"/>
    <x v="0"/>
    <x v="0"/>
    <s v="April"/>
    <n v="2"/>
    <n v="2021"/>
    <s v="Northeast"/>
    <s v="Maryland"/>
    <s v="Baltimore"/>
    <x v="3"/>
    <n v="30"/>
    <n v="50"/>
    <n v="15000"/>
    <n v="5250"/>
    <n v="0.35"/>
    <x v="0"/>
  </r>
  <r>
    <x v="3"/>
    <n v="1185732"/>
    <x v="244"/>
    <x v="0"/>
    <x v="0"/>
    <s v="April"/>
    <n v="2"/>
    <n v="2021"/>
    <s v="Northeast"/>
    <s v="Maryland"/>
    <s v="Baltimore"/>
    <x v="4"/>
    <n v="45"/>
    <n v="50"/>
    <n v="22500"/>
    <n v="6750"/>
    <n v="0.3"/>
    <x v="0"/>
  </r>
  <r>
    <x v="3"/>
    <n v="1185732"/>
    <x v="244"/>
    <x v="0"/>
    <x v="0"/>
    <s v="April"/>
    <n v="2"/>
    <n v="2021"/>
    <s v="Northeast"/>
    <s v="Maryland"/>
    <s v="Baltimore"/>
    <x v="5"/>
    <n v="35"/>
    <n v="200"/>
    <n v="70000"/>
    <n v="21000"/>
    <n v="0.3"/>
    <x v="0"/>
  </r>
  <r>
    <x v="3"/>
    <n v="1185732"/>
    <x v="273"/>
    <x v="1"/>
    <x v="0"/>
    <s v="May"/>
    <n v="2"/>
    <n v="2021"/>
    <s v="Northeast"/>
    <s v="Maryland"/>
    <s v="Baltimore"/>
    <x v="0"/>
    <n v="50"/>
    <n v="470"/>
    <n v="235000"/>
    <n v="94000"/>
    <n v="0.4"/>
    <x v="0"/>
  </r>
  <r>
    <x v="3"/>
    <n v="1185732"/>
    <x v="273"/>
    <x v="1"/>
    <x v="0"/>
    <s v="May"/>
    <n v="2"/>
    <n v="2021"/>
    <s v="Northeast"/>
    <s v="Maryland"/>
    <s v="Baltimore"/>
    <x v="1"/>
    <n v="45"/>
    <n v="175"/>
    <n v="78750"/>
    <n v="27562.5"/>
    <n v="0.35"/>
    <x v="0"/>
  </r>
  <r>
    <x v="3"/>
    <n v="1185732"/>
    <x v="273"/>
    <x v="1"/>
    <x v="0"/>
    <s v="May"/>
    <n v="2"/>
    <n v="2021"/>
    <s v="Northeast"/>
    <s v="Maryland"/>
    <s v="Baltimore"/>
    <x v="2"/>
    <n v="40"/>
    <n v="150"/>
    <n v="60000"/>
    <n v="21000"/>
    <n v="0.35"/>
    <x v="0"/>
  </r>
  <r>
    <x v="3"/>
    <n v="1185732"/>
    <x v="273"/>
    <x v="1"/>
    <x v="0"/>
    <s v="May"/>
    <n v="2"/>
    <n v="2021"/>
    <s v="Northeast"/>
    <s v="Maryland"/>
    <s v="Baltimore"/>
    <x v="3"/>
    <n v="40"/>
    <n v="100"/>
    <n v="40000"/>
    <n v="14000"/>
    <n v="0.35"/>
    <x v="0"/>
  </r>
  <r>
    <x v="3"/>
    <n v="1185732"/>
    <x v="273"/>
    <x v="1"/>
    <x v="0"/>
    <s v="May"/>
    <n v="2"/>
    <n v="2021"/>
    <s v="Northeast"/>
    <s v="Maryland"/>
    <s v="Baltimore"/>
    <x v="4"/>
    <n v="50"/>
    <n v="125"/>
    <n v="62500"/>
    <n v="18750"/>
    <n v="0.3"/>
    <x v="0"/>
  </r>
  <r>
    <x v="3"/>
    <n v="1185732"/>
    <x v="273"/>
    <x v="1"/>
    <x v="0"/>
    <s v="May"/>
    <n v="2"/>
    <n v="2021"/>
    <s v="Northeast"/>
    <s v="Maryland"/>
    <s v="Baltimore"/>
    <x v="5"/>
    <n v="55"/>
    <n v="250"/>
    <n v="137500"/>
    <n v="41250"/>
    <n v="0.3"/>
    <x v="0"/>
  </r>
  <r>
    <x v="3"/>
    <n v="1185732"/>
    <x v="306"/>
    <x v="6"/>
    <x v="0"/>
    <s v="June"/>
    <n v="2"/>
    <n v="2021"/>
    <s v="Northeast"/>
    <s v="Maryland"/>
    <s v="Baltimore"/>
    <x v="0"/>
    <n v="50"/>
    <n v="500"/>
    <n v="250000"/>
    <n v="100000"/>
    <n v="0.4"/>
    <x v="0"/>
  </r>
  <r>
    <x v="3"/>
    <n v="1185732"/>
    <x v="306"/>
    <x v="6"/>
    <x v="0"/>
    <s v="June"/>
    <n v="2"/>
    <n v="2021"/>
    <s v="Northeast"/>
    <s v="Maryland"/>
    <s v="Baltimore"/>
    <x v="1"/>
    <n v="45"/>
    <n v="250"/>
    <n v="112500"/>
    <n v="39375"/>
    <n v="0.35"/>
    <x v="0"/>
  </r>
  <r>
    <x v="0"/>
    <n v="1185732"/>
    <x v="306"/>
    <x v="6"/>
    <x v="0"/>
    <s v="June"/>
    <n v="2"/>
    <n v="2021"/>
    <s v="Northeast"/>
    <s v="Maryland"/>
    <s v="Baltimore"/>
    <x v="2"/>
    <n v="40"/>
    <n v="175"/>
    <n v="70000"/>
    <n v="24500"/>
    <n v="0.35"/>
    <x v="0"/>
  </r>
  <r>
    <x v="0"/>
    <n v="1185732"/>
    <x v="306"/>
    <x v="6"/>
    <x v="0"/>
    <s v="June"/>
    <n v="2"/>
    <n v="2021"/>
    <s v="Northeast"/>
    <s v="Maryland"/>
    <s v="Baltimore"/>
    <x v="3"/>
    <n v="40"/>
    <n v="150"/>
    <n v="60000"/>
    <n v="21000"/>
    <n v="0.35"/>
    <x v="0"/>
  </r>
  <r>
    <x v="0"/>
    <n v="1185732"/>
    <x v="306"/>
    <x v="6"/>
    <x v="0"/>
    <s v="June"/>
    <n v="2"/>
    <n v="2021"/>
    <s v="Northeast"/>
    <s v="Maryland"/>
    <s v="Baltimore"/>
    <x v="4"/>
    <n v="50"/>
    <n v="150"/>
    <n v="75000"/>
    <n v="22500"/>
    <n v="0.3"/>
    <x v="0"/>
  </r>
  <r>
    <x v="0"/>
    <n v="1185732"/>
    <x v="306"/>
    <x v="6"/>
    <x v="0"/>
    <s v="June"/>
    <n v="2"/>
    <n v="2021"/>
    <s v="Northeast"/>
    <s v="Maryland"/>
    <s v="Baltimore"/>
    <x v="5"/>
    <n v="55"/>
    <n v="300"/>
    <n v="165000"/>
    <n v="49500"/>
    <n v="0.3"/>
    <x v="0"/>
  </r>
  <r>
    <x v="0"/>
    <n v="1185732"/>
    <x v="334"/>
    <x v="6"/>
    <x v="0"/>
    <s v="July"/>
    <n v="3"/>
    <n v="2021"/>
    <s v="Northeast"/>
    <s v="Maryland"/>
    <s v="Baltimore"/>
    <x v="0"/>
    <n v="50"/>
    <n v="525"/>
    <n v="262500"/>
    <n v="105000"/>
    <n v="0.4"/>
    <x v="0"/>
  </r>
  <r>
    <x v="2"/>
    <n v="1185732"/>
    <x v="334"/>
    <x v="6"/>
    <x v="0"/>
    <s v="July"/>
    <n v="3"/>
    <n v="2021"/>
    <s v="Northeast"/>
    <s v="Maryland"/>
    <s v="Baltimore"/>
    <x v="1"/>
    <n v="45"/>
    <n v="275"/>
    <n v="123750"/>
    <n v="43312.5"/>
    <n v="0.35"/>
    <x v="0"/>
  </r>
  <r>
    <x v="2"/>
    <n v="1185732"/>
    <x v="334"/>
    <x v="6"/>
    <x v="0"/>
    <s v="July"/>
    <n v="3"/>
    <n v="2021"/>
    <s v="Northeast"/>
    <s v="Maryland"/>
    <s v="Baltimore"/>
    <x v="2"/>
    <n v="40"/>
    <n v="200"/>
    <n v="80000"/>
    <n v="28000"/>
    <n v="0.35"/>
    <x v="0"/>
  </r>
  <r>
    <x v="2"/>
    <n v="1185732"/>
    <x v="334"/>
    <x v="6"/>
    <x v="0"/>
    <s v="July"/>
    <n v="3"/>
    <n v="2021"/>
    <s v="Northeast"/>
    <s v="Maryland"/>
    <s v="Baltimore"/>
    <x v="3"/>
    <n v="40"/>
    <n v="150"/>
    <n v="60000"/>
    <n v="21000"/>
    <n v="0.35"/>
    <x v="0"/>
  </r>
  <r>
    <x v="2"/>
    <n v="1185732"/>
    <x v="334"/>
    <x v="6"/>
    <x v="0"/>
    <s v="July"/>
    <n v="3"/>
    <n v="2021"/>
    <s v="Northeast"/>
    <s v="Maryland"/>
    <s v="Baltimore"/>
    <x v="4"/>
    <n v="50"/>
    <n v="175"/>
    <n v="87500"/>
    <n v="26250"/>
    <n v="0.3"/>
    <x v="0"/>
  </r>
  <r>
    <x v="2"/>
    <n v="1185732"/>
    <x v="334"/>
    <x v="6"/>
    <x v="0"/>
    <s v="July"/>
    <n v="3"/>
    <n v="2021"/>
    <s v="Northeast"/>
    <s v="Maryland"/>
    <s v="Baltimore"/>
    <x v="5"/>
    <n v="55"/>
    <n v="350"/>
    <n v="192500"/>
    <n v="57750"/>
    <n v="0.3"/>
    <x v="0"/>
  </r>
  <r>
    <x v="2"/>
    <n v="1185732"/>
    <x v="366"/>
    <x v="3"/>
    <x v="1"/>
    <s v="August"/>
    <n v="3"/>
    <n v="2021"/>
    <s v="Northeast"/>
    <s v="Maryland"/>
    <s v="Baltimore"/>
    <x v="0"/>
    <n v="50"/>
    <n v="500"/>
    <n v="250000"/>
    <n v="100000"/>
    <n v="0.4"/>
    <x v="0"/>
  </r>
  <r>
    <x v="2"/>
    <n v="1185732"/>
    <x v="366"/>
    <x v="3"/>
    <x v="1"/>
    <s v="August"/>
    <n v="3"/>
    <n v="2021"/>
    <s v="Northeast"/>
    <s v="Maryland"/>
    <s v="Baltimore"/>
    <x v="1"/>
    <n v="45"/>
    <n v="275"/>
    <n v="123750"/>
    <n v="43312.5"/>
    <n v="0.35"/>
    <x v="0"/>
  </r>
  <r>
    <x v="2"/>
    <n v="1185732"/>
    <x v="366"/>
    <x v="3"/>
    <x v="1"/>
    <s v="August"/>
    <n v="3"/>
    <n v="2021"/>
    <s v="Northeast"/>
    <s v="Maryland"/>
    <s v="Baltimore"/>
    <x v="2"/>
    <n v="40"/>
    <n v="200"/>
    <n v="80000"/>
    <n v="28000"/>
    <n v="0.35"/>
    <x v="0"/>
  </r>
  <r>
    <x v="2"/>
    <n v="1185732"/>
    <x v="366"/>
    <x v="3"/>
    <x v="1"/>
    <s v="August"/>
    <n v="3"/>
    <n v="2021"/>
    <s v="Northeast"/>
    <s v="Maryland"/>
    <s v="Baltimore"/>
    <x v="3"/>
    <n v="40"/>
    <n v="150"/>
    <n v="60000"/>
    <n v="21000"/>
    <n v="0.35"/>
    <x v="0"/>
  </r>
  <r>
    <x v="2"/>
    <n v="1185732"/>
    <x v="366"/>
    <x v="3"/>
    <x v="1"/>
    <s v="August"/>
    <n v="3"/>
    <n v="2021"/>
    <s v="Northeast"/>
    <s v="Maryland"/>
    <s v="Baltimore"/>
    <x v="4"/>
    <n v="50"/>
    <n v="125"/>
    <n v="62500"/>
    <n v="18750"/>
    <n v="0.3"/>
    <x v="0"/>
  </r>
  <r>
    <x v="2"/>
    <n v="1185732"/>
    <x v="366"/>
    <x v="3"/>
    <x v="1"/>
    <s v="August"/>
    <n v="3"/>
    <n v="2021"/>
    <s v="Northeast"/>
    <s v="Maryland"/>
    <s v="Baltimore"/>
    <x v="5"/>
    <n v="55"/>
    <n v="300"/>
    <n v="165000"/>
    <n v="49500"/>
    <n v="0.3"/>
    <x v="0"/>
  </r>
  <r>
    <x v="2"/>
    <n v="1185732"/>
    <x v="396"/>
    <x v="5"/>
    <x v="0"/>
    <s v="September"/>
    <n v="3"/>
    <n v="2021"/>
    <s v="Northeast"/>
    <s v="Maryland"/>
    <s v="Baltimore"/>
    <x v="0"/>
    <n v="50"/>
    <n v="425"/>
    <n v="212500"/>
    <n v="85000"/>
    <n v="0.4"/>
    <x v="0"/>
  </r>
  <r>
    <x v="2"/>
    <n v="1185732"/>
    <x v="396"/>
    <x v="5"/>
    <x v="0"/>
    <s v="September"/>
    <n v="3"/>
    <n v="2021"/>
    <s v="Northeast"/>
    <s v="Maryland"/>
    <s v="Baltimore"/>
    <x v="1"/>
    <n v="45"/>
    <n v="225"/>
    <n v="101250"/>
    <n v="35437.5"/>
    <n v="0.35"/>
    <x v="0"/>
  </r>
  <r>
    <x v="2"/>
    <n v="1185732"/>
    <x v="396"/>
    <x v="5"/>
    <x v="0"/>
    <s v="September"/>
    <n v="3"/>
    <n v="2021"/>
    <s v="Northeast"/>
    <s v="Maryland"/>
    <s v="Baltimore"/>
    <x v="2"/>
    <n v="40"/>
    <n v="125"/>
    <n v="50000"/>
    <n v="17500"/>
    <n v="0.35"/>
    <x v="0"/>
  </r>
  <r>
    <x v="2"/>
    <n v="1185732"/>
    <x v="396"/>
    <x v="5"/>
    <x v="0"/>
    <s v="September"/>
    <n v="3"/>
    <n v="2021"/>
    <s v="Northeast"/>
    <s v="Maryland"/>
    <s v="Baltimore"/>
    <x v="3"/>
    <n v="40"/>
    <n v="100"/>
    <n v="40000"/>
    <n v="14000"/>
    <n v="0.35"/>
    <x v="0"/>
  </r>
  <r>
    <x v="2"/>
    <n v="1185732"/>
    <x v="396"/>
    <x v="5"/>
    <x v="0"/>
    <s v="September"/>
    <n v="3"/>
    <n v="2021"/>
    <s v="Northeast"/>
    <s v="Maryland"/>
    <s v="Baltimore"/>
    <x v="4"/>
    <n v="50"/>
    <n v="100"/>
    <n v="50000"/>
    <n v="15000"/>
    <n v="0.3"/>
    <x v="0"/>
  </r>
  <r>
    <x v="2"/>
    <n v="1185732"/>
    <x v="396"/>
    <x v="5"/>
    <x v="0"/>
    <s v="September"/>
    <n v="3"/>
    <n v="2021"/>
    <s v="Northeast"/>
    <s v="Maryland"/>
    <s v="Baltimore"/>
    <x v="5"/>
    <n v="55"/>
    <n v="200"/>
    <n v="110000"/>
    <n v="33000"/>
    <n v="0.3"/>
    <x v="0"/>
  </r>
  <r>
    <x v="2"/>
    <n v="1185732"/>
    <x v="428"/>
    <x v="2"/>
    <x v="0"/>
    <s v="October"/>
    <n v="4"/>
    <n v="2021"/>
    <s v="Northeast"/>
    <s v="Maryland"/>
    <s v="Baltimore"/>
    <x v="0"/>
    <n v="55"/>
    <n v="375"/>
    <n v="206250"/>
    <n v="82500"/>
    <n v="0.4"/>
    <x v="0"/>
  </r>
  <r>
    <x v="2"/>
    <n v="1185732"/>
    <x v="428"/>
    <x v="2"/>
    <x v="0"/>
    <s v="October"/>
    <n v="4"/>
    <n v="2021"/>
    <s v="Northeast"/>
    <s v="Maryland"/>
    <s v="Baltimore"/>
    <x v="1"/>
    <n v="50"/>
    <n v="200"/>
    <n v="100000"/>
    <n v="35000"/>
    <n v="0.35"/>
    <x v="0"/>
  </r>
  <r>
    <x v="2"/>
    <n v="1185732"/>
    <x v="428"/>
    <x v="2"/>
    <x v="0"/>
    <s v="October"/>
    <n v="4"/>
    <n v="2021"/>
    <s v="Northeast"/>
    <s v="Maryland"/>
    <s v="Baltimore"/>
    <x v="2"/>
    <n v="50"/>
    <n v="100"/>
    <n v="50000"/>
    <n v="17500"/>
    <n v="0.35"/>
    <x v="0"/>
  </r>
  <r>
    <x v="0"/>
    <n v="1185732"/>
    <x v="428"/>
    <x v="2"/>
    <x v="0"/>
    <s v="October"/>
    <n v="4"/>
    <n v="2021"/>
    <s v="Northeast"/>
    <s v="Maryland"/>
    <s v="Baltimore"/>
    <x v="3"/>
    <n v="50"/>
    <n v="75"/>
    <n v="37500"/>
    <n v="13125"/>
    <n v="0.35"/>
    <x v="0"/>
  </r>
  <r>
    <x v="0"/>
    <n v="1185732"/>
    <x v="428"/>
    <x v="2"/>
    <x v="0"/>
    <s v="October"/>
    <n v="4"/>
    <n v="2021"/>
    <s v="Northeast"/>
    <s v="Maryland"/>
    <s v="Baltimore"/>
    <x v="4"/>
    <n v="60"/>
    <n v="75"/>
    <n v="45000"/>
    <n v="13500"/>
    <n v="0.3"/>
    <x v="0"/>
  </r>
  <r>
    <x v="0"/>
    <n v="1185732"/>
    <x v="428"/>
    <x v="2"/>
    <x v="0"/>
    <s v="October"/>
    <n v="4"/>
    <n v="2021"/>
    <s v="Northeast"/>
    <s v="Maryland"/>
    <s v="Baltimore"/>
    <x v="5"/>
    <n v="65"/>
    <n v="200"/>
    <n v="130000"/>
    <n v="39000"/>
    <n v="0.3"/>
    <x v="0"/>
  </r>
  <r>
    <x v="0"/>
    <n v="1185732"/>
    <x v="458"/>
    <x v="4"/>
    <x v="1"/>
    <s v="November"/>
    <n v="4"/>
    <n v="2021"/>
    <s v="Northeast"/>
    <s v="Maryland"/>
    <s v="Baltimore"/>
    <x v="0"/>
    <n v="60"/>
    <n v="350"/>
    <n v="210000"/>
    <n v="84000"/>
    <n v="0.4"/>
    <x v="0"/>
  </r>
  <r>
    <x v="0"/>
    <n v="1185732"/>
    <x v="458"/>
    <x v="4"/>
    <x v="1"/>
    <s v="November"/>
    <n v="4"/>
    <n v="2021"/>
    <s v="Northeast"/>
    <s v="Maryland"/>
    <s v="Baltimore"/>
    <x v="1"/>
    <n v="50"/>
    <n v="175"/>
    <n v="87500"/>
    <n v="30625"/>
    <n v="0.35"/>
    <x v="0"/>
  </r>
  <r>
    <x v="0"/>
    <n v="1185732"/>
    <x v="458"/>
    <x v="4"/>
    <x v="1"/>
    <s v="November"/>
    <n v="4"/>
    <n v="2021"/>
    <s v="Northeast"/>
    <s v="Maryland"/>
    <s v="Baltimore"/>
    <x v="2"/>
    <n v="50"/>
    <n v="170"/>
    <n v="85000"/>
    <n v="29750"/>
    <n v="0.35"/>
    <x v="0"/>
  </r>
  <r>
    <x v="0"/>
    <n v="1185732"/>
    <x v="458"/>
    <x v="4"/>
    <x v="1"/>
    <s v="November"/>
    <n v="4"/>
    <n v="2021"/>
    <s v="Northeast"/>
    <s v="Maryland"/>
    <s v="Baltimore"/>
    <x v="3"/>
    <n v="50"/>
    <n v="150"/>
    <n v="75000"/>
    <n v="26250"/>
    <n v="0.35"/>
    <x v="0"/>
  </r>
  <r>
    <x v="0"/>
    <n v="1185732"/>
    <x v="458"/>
    <x v="4"/>
    <x v="1"/>
    <s v="November"/>
    <n v="4"/>
    <n v="2021"/>
    <s v="Northeast"/>
    <s v="Maryland"/>
    <s v="Baltimore"/>
    <x v="4"/>
    <n v="60"/>
    <n v="125"/>
    <n v="75000"/>
    <n v="22500"/>
    <n v="0.3"/>
    <x v="0"/>
  </r>
  <r>
    <x v="0"/>
    <n v="1185732"/>
    <x v="458"/>
    <x v="4"/>
    <x v="1"/>
    <s v="November"/>
    <n v="4"/>
    <n v="2021"/>
    <s v="Northeast"/>
    <s v="Maryland"/>
    <s v="Baltimore"/>
    <x v="5"/>
    <n v="65"/>
    <n v="225"/>
    <n v="146250"/>
    <n v="43875"/>
    <n v="0.3"/>
    <x v="0"/>
  </r>
  <r>
    <x v="0"/>
    <n v="1185732"/>
    <x v="487"/>
    <x v="5"/>
    <x v="0"/>
    <s v="December"/>
    <n v="4"/>
    <n v="2021"/>
    <s v="Northeast"/>
    <s v="Maryland"/>
    <s v="Baltimore"/>
    <x v="0"/>
    <n v="60"/>
    <n v="450"/>
    <n v="270000"/>
    <n v="108000"/>
    <n v="0.4"/>
    <x v="0"/>
  </r>
  <r>
    <x v="0"/>
    <n v="1185732"/>
    <x v="487"/>
    <x v="5"/>
    <x v="0"/>
    <s v="December"/>
    <n v="4"/>
    <n v="2021"/>
    <s v="Northeast"/>
    <s v="Maryland"/>
    <s v="Baltimore"/>
    <x v="1"/>
    <n v="50"/>
    <n v="250"/>
    <n v="125000"/>
    <n v="43750"/>
    <n v="0.35"/>
    <x v="0"/>
  </r>
  <r>
    <x v="0"/>
    <n v="1185732"/>
    <x v="487"/>
    <x v="5"/>
    <x v="0"/>
    <s v="December"/>
    <n v="4"/>
    <n v="2021"/>
    <s v="Northeast"/>
    <s v="Maryland"/>
    <s v="Baltimore"/>
    <x v="2"/>
    <n v="50"/>
    <n v="225"/>
    <n v="112500"/>
    <n v="39375"/>
    <n v="0.35"/>
    <x v="0"/>
  </r>
  <r>
    <x v="0"/>
    <n v="1185732"/>
    <x v="487"/>
    <x v="5"/>
    <x v="0"/>
    <s v="December"/>
    <n v="4"/>
    <n v="2021"/>
    <s v="Northeast"/>
    <s v="Maryland"/>
    <s v="Baltimore"/>
    <x v="3"/>
    <n v="50"/>
    <n v="175"/>
    <n v="87500"/>
    <n v="30625"/>
    <n v="0.35"/>
    <x v="0"/>
  </r>
  <r>
    <x v="0"/>
    <n v="1185732"/>
    <x v="487"/>
    <x v="5"/>
    <x v="0"/>
    <s v="December"/>
    <n v="4"/>
    <n v="2021"/>
    <s v="Northeast"/>
    <s v="Maryland"/>
    <s v="Baltimore"/>
    <x v="4"/>
    <n v="60"/>
    <n v="175"/>
    <n v="105000"/>
    <n v="31500"/>
    <n v="0.3"/>
    <x v="0"/>
  </r>
  <r>
    <x v="0"/>
    <n v="1185732"/>
    <x v="487"/>
    <x v="5"/>
    <x v="0"/>
    <s v="December"/>
    <n v="4"/>
    <n v="2021"/>
    <s v="Northeast"/>
    <s v="Maryland"/>
    <s v="Baltimore"/>
    <x v="5"/>
    <n v="65"/>
    <n v="275"/>
    <n v="178750"/>
    <n v="53625"/>
    <n v="0.3"/>
    <x v="0"/>
  </r>
  <r>
    <x v="0"/>
    <n v="1185732"/>
    <x v="181"/>
    <x v="4"/>
    <x v="1"/>
    <s v="January"/>
    <n v="1"/>
    <n v="2021"/>
    <s v="Northeast"/>
    <s v="Maryland"/>
    <s v="Baltimore"/>
    <x v="0"/>
    <n v="40"/>
    <n v="525"/>
    <n v="210000"/>
    <n v="73500"/>
    <n v="0.35"/>
    <x v="0"/>
  </r>
  <r>
    <x v="0"/>
    <n v="1185732"/>
    <x v="181"/>
    <x v="4"/>
    <x v="1"/>
    <s v="January"/>
    <n v="1"/>
    <n v="2021"/>
    <s v="Northeast"/>
    <s v="Maryland"/>
    <s v="Baltimore"/>
    <x v="1"/>
    <n v="40"/>
    <n v="325"/>
    <n v="130000"/>
    <n v="45500"/>
    <n v="0.35"/>
    <x v="0"/>
  </r>
  <r>
    <x v="0"/>
    <n v="1185732"/>
    <x v="181"/>
    <x v="4"/>
    <x v="1"/>
    <s v="January"/>
    <n v="1"/>
    <n v="2021"/>
    <s v="Northeast"/>
    <s v="Maryland"/>
    <s v="Baltimore"/>
    <x v="2"/>
    <n v="30"/>
    <n v="325"/>
    <n v="97500"/>
    <n v="39000"/>
    <n v="0.4"/>
    <x v="0"/>
  </r>
  <r>
    <x v="0"/>
    <n v="1185732"/>
    <x v="181"/>
    <x v="4"/>
    <x v="1"/>
    <s v="January"/>
    <n v="1"/>
    <n v="2021"/>
    <s v="Northeast"/>
    <s v="Maryland"/>
    <s v="Baltimore"/>
    <x v="3"/>
    <n v="35"/>
    <n v="175"/>
    <n v="61250"/>
    <n v="24500"/>
    <n v="0.4"/>
    <x v="0"/>
  </r>
  <r>
    <x v="0"/>
    <n v="1185732"/>
    <x v="181"/>
    <x v="4"/>
    <x v="1"/>
    <s v="January"/>
    <n v="1"/>
    <n v="2021"/>
    <s v="Northeast"/>
    <s v="Maryland"/>
    <s v="Baltimore"/>
    <x v="4"/>
    <n v="50"/>
    <n v="225"/>
    <n v="112500"/>
    <n v="33750"/>
    <n v="0.3"/>
    <x v="0"/>
  </r>
  <r>
    <x v="0"/>
    <n v="1185732"/>
    <x v="181"/>
    <x v="4"/>
    <x v="1"/>
    <s v="January"/>
    <n v="1"/>
    <n v="2021"/>
    <s v="Northeast"/>
    <s v="Maryland"/>
    <s v="Baltimore"/>
    <x v="5"/>
    <n v="40"/>
    <n v="325"/>
    <n v="130000"/>
    <n v="52000"/>
    <n v="0.4"/>
    <x v="0"/>
  </r>
  <r>
    <x v="0"/>
    <n v="1185732"/>
    <x v="210"/>
    <x v="5"/>
    <x v="0"/>
    <s v="February"/>
    <n v="1"/>
    <n v="2021"/>
    <s v="Northeast"/>
    <s v="Maryland"/>
    <s v="Baltimore"/>
    <x v="0"/>
    <n v="40"/>
    <n v="575"/>
    <n v="230000"/>
    <n v="80500"/>
    <n v="0.35"/>
    <x v="0"/>
  </r>
  <r>
    <x v="0"/>
    <n v="1185732"/>
    <x v="210"/>
    <x v="5"/>
    <x v="0"/>
    <s v="February"/>
    <n v="1"/>
    <n v="2021"/>
    <s v="Northeast"/>
    <s v="Maryland"/>
    <s v="Baltimore"/>
    <x v="1"/>
    <n v="40"/>
    <n v="225"/>
    <n v="90000"/>
    <n v="31500"/>
    <n v="0.35"/>
    <x v="0"/>
  </r>
  <r>
    <x v="0"/>
    <n v="1185732"/>
    <x v="210"/>
    <x v="5"/>
    <x v="0"/>
    <s v="February"/>
    <n v="1"/>
    <n v="2021"/>
    <s v="Northeast"/>
    <s v="Maryland"/>
    <s v="Baltimore"/>
    <x v="2"/>
    <n v="30"/>
    <n v="275"/>
    <n v="82500"/>
    <n v="33000"/>
    <n v="0.4"/>
    <x v="0"/>
  </r>
  <r>
    <x v="0"/>
    <n v="1185732"/>
    <x v="210"/>
    <x v="5"/>
    <x v="0"/>
    <s v="February"/>
    <n v="1"/>
    <n v="2021"/>
    <s v="Northeast"/>
    <s v="Delaware"/>
    <s v="Wilmington"/>
    <x v="3"/>
    <n v="35"/>
    <n v="150"/>
    <n v="52500"/>
    <n v="21000"/>
    <n v="0.4"/>
    <x v="0"/>
  </r>
  <r>
    <x v="0"/>
    <n v="1185732"/>
    <x v="210"/>
    <x v="5"/>
    <x v="0"/>
    <s v="February"/>
    <n v="1"/>
    <n v="2021"/>
    <s v="Northeast"/>
    <s v="Delaware"/>
    <s v="Wilmington"/>
    <x v="4"/>
    <n v="50"/>
    <n v="225"/>
    <n v="112500"/>
    <n v="33750"/>
    <n v="0.3"/>
    <x v="0"/>
  </r>
  <r>
    <x v="0"/>
    <n v="1185732"/>
    <x v="210"/>
    <x v="5"/>
    <x v="0"/>
    <s v="February"/>
    <n v="1"/>
    <n v="2021"/>
    <s v="Northeast"/>
    <s v="Delaware"/>
    <s v="Wilmington"/>
    <x v="5"/>
    <n v="40"/>
    <n v="325"/>
    <n v="130000"/>
    <n v="52000"/>
    <n v="0.4"/>
    <x v="0"/>
  </r>
  <r>
    <x v="0"/>
    <n v="1185732"/>
    <x v="218"/>
    <x v="3"/>
    <x v="1"/>
    <s v="March"/>
    <n v="1"/>
    <n v="2021"/>
    <s v="Northeast"/>
    <s v="Delaware"/>
    <s v="Wilmington"/>
    <x v="0"/>
    <n v="40"/>
    <n v="545"/>
    <n v="218000"/>
    <n v="76300"/>
    <n v="0.35"/>
    <x v="0"/>
  </r>
  <r>
    <x v="0"/>
    <n v="1185732"/>
    <x v="218"/>
    <x v="3"/>
    <x v="1"/>
    <s v="March"/>
    <n v="1"/>
    <n v="2021"/>
    <s v="Northeast"/>
    <s v="Delaware"/>
    <s v="Wilmington"/>
    <x v="1"/>
    <n v="40"/>
    <n v="250"/>
    <n v="100000"/>
    <n v="35000"/>
    <n v="0.35"/>
    <x v="0"/>
  </r>
  <r>
    <x v="0"/>
    <n v="1185732"/>
    <x v="218"/>
    <x v="3"/>
    <x v="1"/>
    <s v="March"/>
    <n v="1"/>
    <n v="2021"/>
    <s v="Northeast"/>
    <s v="Delaware"/>
    <s v="Wilmington"/>
    <x v="2"/>
    <n v="30"/>
    <n v="275"/>
    <n v="82500"/>
    <n v="33000"/>
    <n v="0.4"/>
    <x v="0"/>
  </r>
  <r>
    <x v="0"/>
    <n v="1185732"/>
    <x v="218"/>
    <x v="3"/>
    <x v="1"/>
    <s v="March"/>
    <n v="1"/>
    <n v="2021"/>
    <s v="Northeast"/>
    <s v="Delaware"/>
    <s v="Wilmington"/>
    <x v="3"/>
    <n v="35"/>
    <n v="125"/>
    <n v="43750"/>
    <n v="17500"/>
    <n v="0.4"/>
    <x v="0"/>
  </r>
  <r>
    <x v="0"/>
    <n v="1185732"/>
    <x v="218"/>
    <x v="3"/>
    <x v="1"/>
    <s v="March"/>
    <n v="1"/>
    <n v="2021"/>
    <s v="Northeast"/>
    <s v="Delaware"/>
    <s v="Wilmington"/>
    <x v="4"/>
    <n v="50"/>
    <n v="175"/>
    <n v="87500"/>
    <n v="26250"/>
    <n v="0.3"/>
    <x v="0"/>
  </r>
  <r>
    <x v="0"/>
    <n v="1185732"/>
    <x v="218"/>
    <x v="3"/>
    <x v="1"/>
    <s v="March"/>
    <n v="1"/>
    <n v="2021"/>
    <s v="Northeast"/>
    <s v="Delaware"/>
    <s v="Wilmington"/>
    <x v="5"/>
    <n v="40"/>
    <n v="275"/>
    <n v="110000"/>
    <n v="44000"/>
    <n v="0.4"/>
    <x v="0"/>
  </r>
  <r>
    <x v="0"/>
    <n v="1185732"/>
    <x v="237"/>
    <x v="0"/>
    <x v="0"/>
    <s v="April"/>
    <n v="2"/>
    <n v="2021"/>
    <s v="Northeast"/>
    <s v="Delaware"/>
    <s v="Wilmington"/>
    <x v="0"/>
    <n v="40"/>
    <n v="525"/>
    <n v="210000"/>
    <n v="73500"/>
    <n v="0.35"/>
    <x v="0"/>
  </r>
  <r>
    <x v="0"/>
    <n v="1185732"/>
    <x v="237"/>
    <x v="0"/>
    <x v="0"/>
    <s v="April"/>
    <n v="2"/>
    <n v="2021"/>
    <s v="Northeast"/>
    <s v="Delaware"/>
    <s v="Wilmington"/>
    <x v="1"/>
    <n v="40"/>
    <n v="225"/>
    <n v="90000"/>
    <n v="31500"/>
    <n v="0.35"/>
    <x v="0"/>
  </r>
  <r>
    <x v="0"/>
    <n v="1185732"/>
    <x v="237"/>
    <x v="0"/>
    <x v="0"/>
    <s v="April"/>
    <n v="2"/>
    <n v="2021"/>
    <s v="Northeast"/>
    <s v="Delaware"/>
    <s v="Wilmington"/>
    <x v="2"/>
    <n v="30"/>
    <n v="225"/>
    <n v="67500"/>
    <n v="27000"/>
    <n v="0.4"/>
    <x v="0"/>
  </r>
  <r>
    <x v="0"/>
    <n v="1185732"/>
    <x v="237"/>
    <x v="0"/>
    <x v="0"/>
    <s v="April"/>
    <n v="2"/>
    <n v="2021"/>
    <s v="Northeast"/>
    <s v="Delaware"/>
    <s v="Wilmington"/>
    <x v="3"/>
    <n v="35"/>
    <n v="150"/>
    <n v="52500"/>
    <n v="21000"/>
    <n v="0.4"/>
    <x v="0"/>
  </r>
  <r>
    <x v="0"/>
    <n v="1185732"/>
    <x v="237"/>
    <x v="0"/>
    <x v="0"/>
    <s v="April"/>
    <n v="2"/>
    <n v="2021"/>
    <s v="Northeast"/>
    <s v="Delaware"/>
    <s v="Wilmington"/>
    <x v="4"/>
    <n v="50"/>
    <n v="150"/>
    <n v="75000"/>
    <n v="22500"/>
    <n v="0.3"/>
    <x v="0"/>
  </r>
  <r>
    <x v="0"/>
    <n v="1185732"/>
    <x v="237"/>
    <x v="0"/>
    <x v="0"/>
    <s v="April"/>
    <n v="2"/>
    <n v="2021"/>
    <s v="Northeast"/>
    <s v="Delaware"/>
    <s v="Wilmington"/>
    <x v="5"/>
    <n v="40"/>
    <n v="300"/>
    <n v="120000"/>
    <n v="48000"/>
    <n v="0.4"/>
    <x v="0"/>
  </r>
  <r>
    <x v="0"/>
    <n v="1185732"/>
    <x v="266"/>
    <x v="1"/>
    <x v="0"/>
    <s v="May"/>
    <n v="2"/>
    <n v="2021"/>
    <s v="Northeast"/>
    <s v="Delaware"/>
    <s v="Wilmington"/>
    <x v="0"/>
    <n v="55"/>
    <n v="570"/>
    <n v="313500"/>
    <n v="109725"/>
    <n v="0.35"/>
    <x v="0"/>
  </r>
  <r>
    <x v="0"/>
    <n v="1185732"/>
    <x v="266"/>
    <x v="1"/>
    <x v="0"/>
    <s v="May"/>
    <n v="2"/>
    <n v="2021"/>
    <s v="Northeast"/>
    <s v="Delaware"/>
    <s v="Wilmington"/>
    <x v="1"/>
    <n v="50"/>
    <n v="275"/>
    <n v="137500"/>
    <n v="48125"/>
    <n v="0.35"/>
    <x v="0"/>
  </r>
  <r>
    <x v="0"/>
    <n v="1185732"/>
    <x v="266"/>
    <x v="1"/>
    <x v="0"/>
    <s v="May"/>
    <n v="2"/>
    <n v="2021"/>
    <s v="Northeast"/>
    <s v="Delaware"/>
    <s v="Wilmington"/>
    <x v="2"/>
    <n v="45"/>
    <n v="300"/>
    <n v="135000"/>
    <n v="54000"/>
    <n v="0.4"/>
    <x v="0"/>
  </r>
  <r>
    <x v="0"/>
    <n v="1185732"/>
    <x v="266"/>
    <x v="1"/>
    <x v="0"/>
    <s v="May"/>
    <n v="2"/>
    <n v="2021"/>
    <s v="Northeast"/>
    <s v="Delaware"/>
    <s v="Wilmington"/>
    <x v="3"/>
    <n v="45"/>
    <n v="250"/>
    <n v="112500"/>
    <n v="45000"/>
    <n v="0.4"/>
    <x v="0"/>
  </r>
  <r>
    <x v="0"/>
    <n v="1185732"/>
    <x v="266"/>
    <x v="1"/>
    <x v="0"/>
    <s v="May"/>
    <n v="2"/>
    <n v="2021"/>
    <s v="Northeast"/>
    <s v="Delaware"/>
    <s v="Wilmington"/>
    <x v="4"/>
    <n v="55"/>
    <n v="275"/>
    <n v="151250"/>
    <n v="45375"/>
    <n v="0.3"/>
    <x v="0"/>
  </r>
  <r>
    <x v="0"/>
    <n v="1185732"/>
    <x v="266"/>
    <x v="1"/>
    <x v="0"/>
    <s v="May"/>
    <n v="2"/>
    <n v="2021"/>
    <s v="Northeast"/>
    <s v="Delaware"/>
    <s v="Wilmington"/>
    <x v="5"/>
    <n v="60"/>
    <n v="400"/>
    <n v="240000"/>
    <n v="96000"/>
    <n v="0.4"/>
    <x v="0"/>
  </r>
  <r>
    <x v="0"/>
    <n v="1185732"/>
    <x v="299"/>
    <x v="6"/>
    <x v="0"/>
    <s v="June"/>
    <n v="2"/>
    <n v="2021"/>
    <s v="Northeast"/>
    <s v="Delaware"/>
    <s v="Wilmington"/>
    <x v="0"/>
    <n v="55"/>
    <n v="650"/>
    <n v="357500"/>
    <n v="125125"/>
    <n v="0.35"/>
    <x v="0"/>
  </r>
  <r>
    <x v="0"/>
    <n v="1185732"/>
    <x v="299"/>
    <x v="6"/>
    <x v="0"/>
    <s v="June"/>
    <n v="2"/>
    <n v="2021"/>
    <s v="Northeast"/>
    <s v="Delaware"/>
    <s v="Wilmington"/>
    <x v="1"/>
    <n v="50"/>
    <n v="400"/>
    <n v="200000"/>
    <n v="70000"/>
    <n v="0.35"/>
    <x v="0"/>
  </r>
  <r>
    <x v="0"/>
    <n v="1185732"/>
    <x v="299"/>
    <x v="6"/>
    <x v="0"/>
    <s v="June"/>
    <n v="2"/>
    <n v="2021"/>
    <s v="Northeast"/>
    <s v="Delaware"/>
    <s v="Wilmington"/>
    <x v="2"/>
    <n v="45"/>
    <n v="325"/>
    <n v="146250"/>
    <n v="58500"/>
    <n v="0.4"/>
    <x v="0"/>
  </r>
  <r>
    <x v="0"/>
    <n v="1185732"/>
    <x v="299"/>
    <x v="6"/>
    <x v="0"/>
    <s v="June"/>
    <n v="2"/>
    <n v="2021"/>
    <s v="Northeast"/>
    <s v="Delaware"/>
    <s v="Wilmington"/>
    <x v="3"/>
    <n v="45"/>
    <n v="300"/>
    <n v="135000"/>
    <n v="54000"/>
    <n v="0.4"/>
    <x v="0"/>
  </r>
  <r>
    <x v="0"/>
    <n v="1185732"/>
    <x v="299"/>
    <x v="6"/>
    <x v="0"/>
    <s v="June"/>
    <n v="2"/>
    <n v="2021"/>
    <s v="Northeast"/>
    <s v="Delaware"/>
    <s v="Wilmington"/>
    <x v="4"/>
    <n v="55"/>
    <n v="300"/>
    <n v="165000"/>
    <n v="49500"/>
    <n v="0.3"/>
    <x v="0"/>
  </r>
  <r>
    <x v="0"/>
    <n v="1185732"/>
    <x v="299"/>
    <x v="6"/>
    <x v="0"/>
    <s v="June"/>
    <n v="2"/>
    <n v="2021"/>
    <s v="Northeast"/>
    <s v="Delaware"/>
    <s v="Wilmington"/>
    <x v="5"/>
    <n v="60"/>
    <n v="450"/>
    <n v="270000"/>
    <n v="108000"/>
    <n v="0.4"/>
    <x v="0"/>
  </r>
  <r>
    <x v="0"/>
    <n v="1185732"/>
    <x v="327"/>
    <x v="6"/>
    <x v="0"/>
    <s v="July"/>
    <n v="3"/>
    <n v="2021"/>
    <s v="Northeast"/>
    <s v="Delaware"/>
    <s v="Wilmington"/>
    <x v="0"/>
    <n v="55"/>
    <n v="675"/>
    <n v="371250"/>
    <n v="129937.5"/>
    <n v="0.35"/>
    <x v="0"/>
  </r>
  <r>
    <x v="0"/>
    <n v="1185732"/>
    <x v="327"/>
    <x v="6"/>
    <x v="0"/>
    <s v="July"/>
    <n v="3"/>
    <n v="2021"/>
    <s v="Northeast"/>
    <s v="Delaware"/>
    <s v="Wilmington"/>
    <x v="1"/>
    <n v="50"/>
    <n v="425"/>
    <n v="212500"/>
    <n v="74375"/>
    <n v="0.35"/>
    <x v="0"/>
  </r>
  <r>
    <x v="0"/>
    <n v="1185732"/>
    <x v="327"/>
    <x v="6"/>
    <x v="0"/>
    <s v="July"/>
    <n v="3"/>
    <n v="2021"/>
    <s v="Northeast"/>
    <s v="Delaware"/>
    <s v="Wilmington"/>
    <x v="2"/>
    <n v="45"/>
    <n v="350"/>
    <n v="157500"/>
    <n v="63000"/>
    <n v="0.4"/>
    <x v="0"/>
  </r>
  <r>
    <x v="0"/>
    <n v="1185732"/>
    <x v="327"/>
    <x v="6"/>
    <x v="0"/>
    <s v="July"/>
    <n v="3"/>
    <n v="2021"/>
    <s v="Northeast"/>
    <s v="Delaware"/>
    <s v="Wilmington"/>
    <x v="3"/>
    <n v="45"/>
    <n v="300"/>
    <n v="135000"/>
    <n v="54000"/>
    <n v="0.4"/>
    <x v="0"/>
  </r>
  <r>
    <x v="0"/>
    <n v="1185732"/>
    <x v="327"/>
    <x v="6"/>
    <x v="0"/>
    <s v="July"/>
    <n v="3"/>
    <n v="2021"/>
    <s v="Northeast"/>
    <s v="Delaware"/>
    <s v="Wilmington"/>
    <x v="4"/>
    <n v="55"/>
    <n v="325"/>
    <n v="178750"/>
    <n v="53625"/>
    <n v="0.3"/>
    <x v="0"/>
  </r>
  <r>
    <x v="0"/>
    <n v="1185732"/>
    <x v="327"/>
    <x v="6"/>
    <x v="0"/>
    <s v="July"/>
    <n v="3"/>
    <n v="2021"/>
    <s v="Northeast"/>
    <s v="Delaware"/>
    <s v="Wilmington"/>
    <x v="5"/>
    <n v="60"/>
    <n v="500"/>
    <n v="300000"/>
    <n v="120000"/>
    <n v="0.4"/>
    <x v="0"/>
  </r>
  <r>
    <x v="0"/>
    <n v="1185732"/>
    <x v="359"/>
    <x v="3"/>
    <x v="1"/>
    <s v="August"/>
    <n v="3"/>
    <n v="2021"/>
    <s v="Northeast"/>
    <s v="Delaware"/>
    <s v="Wilmington"/>
    <x v="0"/>
    <n v="55"/>
    <n v="650"/>
    <n v="357500"/>
    <n v="125125"/>
    <n v="0.35"/>
    <x v="0"/>
  </r>
  <r>
    <x v="0"/>
    <n v="1185732"/>
    <x v="359"/>
    <x v="3"/>
    <x v="1"/>
    <s v="August"/>
    <n v="3"/>
    <n v="2021"/>
    <s v="Northeast"/>
    <s v="Delaware"/>
    <s v="Wilmington"/>
    <x v="1"/>
    <n v="50"/>
    <n v="425"/>
    <n v="212500"/>
    <n v="74375"/>
    <n v="0.35"/>
    <x v="0"/>
  </r>
  <r>
    <x v="0"/>
    <n v="1185732"/>
    <x v="359"/>
    <x v="3"/>
    <x v="1"/>
    <s v="August"/>
    <n v="3"/>
    <n v="2021"/>
    <s v="Northeast"/>
    <s v="Delaware"/>
    <s v="Wilmington"/>
    <x v="2"/>
    <n v="45"/>
    <n v="350"/>
    <n v="157500"/>
    <n v="63000"/>
    <n v="0.4"/>
    <x v="0"/>
  </r>
  <r>
    <x v="0"/>
    <n v="1185732"/>
    <x v="359"/>
    <x v="3"/>
    <x v="1"/>
    <s v="August"/>
    <n v="3"/>
    <n v="2021"/>
    <s v="Northeast"/>
    <s v="Delaware"/>
    <s v="Wilmington"/>
    <x v="3"/>
    <n v="45"/>
    <n v="250"/>
    <n v="112500"/>
    <n v="45000"/>
    <n v="0.4"/>
    <x v="0"/>
  </r>
  <r>
    <x v="0"/>
    <n v="1185732"/>
    <x v="359"/>
    <x v="3"/>
    <x v="1"/>
    <s v="August"/>
    <n v="3"/>
    <n v="2021"/>
    <s v="Northeast"/>
    <s v="Delaware"/>
    <s v="Wilmington"/>
    <x v="4"/>
    <n v="55"/>
    <n v="225"/>
    <n v="123750"/>
    <n v="37125"/>
    <n v="0.3"/>
    <x v="0"/>
  </r>
  <r>
    <x v="0"/>
    <n v="1185732"/>
    <x v="359"/>
    <x v="3"/>
    <x v="1"/>
    <s v="August"/>
    <n v="3"/>
    <n v="2021"/>
    <s v="Northeast"/>
    <s v="Delaware"/>
    <s v="Wilmington"/>
    <x v="5"/>
    <n v="60"/>
    <n v="400"/>
    <n v="240000"/>
    <n v="96000"/>
    <n v="0.4"/>
    <x v="0"/>
  </r>
  <r>
    <x v="0"/>
    <n v="1185732"/>
    <x v="389"/>
    <x v="5"/>
    <x v="0"/>
    <s v="September"/>
    <n v="3"/>
    <n v="2021"/>
    <s v="Northeast"/>
    <s v="Delaware"/>
    <s v="Wilmington"/>
    <x v="0"/>
    <n v="55"/>
    <n v="525"/>
    <n v="288750"/>
    <n v="101062.5"/>
    <n v="0.35"/>
    <x v="0"/>
  </r>
  <r>
    <x v="0"/>
    <n v="1185732"/>
    <x v="389"/>
    <x v="5"/>
    <x v="0"/>
    <s v="September"/>
    <n v="3"/>
    <n v="2021"/>
    <s v="Northeast"/>
    <s v="Delaware"/>
    <s v="Wilmington"/>
    <x v="1"/>
    <n v="50"/>
    <n v="325"/>
    <n v="162500"/>
    <n v="56875"/>
    <n v="0.35"/>
    <x v="0"/>
  </r>
  <r>
    <x v="0"/>
    <n v="1185732"/>
    <x v="389"/>
    <x v="5"/>
    <x v="0"/>
    <s v="September"/>
    <n v="3"/>
    <n v="2021"/>
    <s v="Northeast"/>
    <s v="Delaware"/>
    <s v="Wilmington"/>
    <x v="2"/>
    <n v="45"/>
    <n v="225"/>
    <n v="101250"/>
    <n v="40500"/>
    <n v="0.4"/>
    <x v="0"/>
  </r>
  <r>
    <x v="0"/>
    <n v="1185732"/>
    <x v="389"/>
    <x v="5"/>
    <x v="0"/>
    <s v="September"/>
    <n v="3"/>
    <n v="2021"/>
    <s v="Northeast"/>
    <s v="Delaware"/>
    <s v="Wilmington"/>
    <x v="3"/>
    <n v="45"/>
    <n v="200"/>
    <n v="90000"/>
    <n v="36000"/>
    <n v="0.4"/>
    <x v="0"/>
  </r>
  <r>
    <x v="0"/>
    <n v="1185732"/>
    <x v="389"/>
    <x v="5"/>
    <x v="0"/>
    <s v="September"/>
    <n v="3"/>
    <n v="2021"/>
    <s v="Northeast"/>
    <s v="Delaware"/>
    <s v="Wilmington"/>
    <x v="4"/>
    <n v="55"/>
    <n v="200"/>
    <n v="110000"/>
    <n v="33000"/>
    <n v="0.3"/>
    <x v="0"/>
  </r>
  <r>
    <x v="0"/>
    <n v="1185732"/>
    <x v="389"/>
    <x v="5"/>
    <x v="0"/>
    <s v="September"/>
    <n v="3"/>
    <n v="2021"/>
    <s v="Northeast"/>
    <s v="Delaware"/>
    <s v="Wilmington"/>
    <x v="5"/>
    <n v="60"/>
    <n v="300"/>
    <n v="180000"/>
    <n v="72000"/>
    <n v="0.4"/>
    <x v="0"/>
  </r>
  <r>
    <x v="0"/>
    <n v="1185732"/>
    <x v="421"/>
    <x v="2"/>
    <x v="0"/>
    <s v="October"/>
    <n v="4"/>
    <n v="2021"/>
    <s v="Northeast"/>
    <s v="Delaware"/>
    <s v="Wilmington"/>
    <x v="0"/>
    <n v="60"/>
    <n v="475"/>
    <n v="285000"/>
    <n v="99750"/>
    <n v="0.35"/>
    <x v="0"/>
  </r>
  <r>
    <x v="0"/>
    <n v="1185732"/>
    <x v="421"/>
    <x v="2"/>
    <x v="0"/>
    <s v="October"/>
    <n v="4"/>
    <n v="2021"/>
    <s v="Northeast"/>
    <s v="Delaware"/>
    <s v="Wilmington"/>
    <x v="1"/>
    <n v="55"/>
    <n v="300"/>
    <n v="165000"/>
    <n v="57750"/>
    <n v="0.35"/>
    <x v="0"/>
  </r>
  <r>
    <x v="0"/>
    <n v="1185732"/>
    <x v="421"/>
    <x v="2"/>
    <x v="0"/>
    <s v="October"/>
    <n v="4"/>
    <n v="2021"/>
    <s v="Northeast"/>
    <s v="Delaware"/>
    <s v="Wilmington"/>
    <x v="2"/>
    <n v="55"/>
    <n v="200"/>
    <n v="110000"/>
    <n v="44000"/>
    <n v="0.4"/>
    <x v="0"/>
  </r>
  <r>
    <x v="0"/>
    <n v="1185732"/>
    <x v="421"/>
    <x v="2"/>
    <x v="0"/>
    <s v="October"/>
    <n v="4"/>
    <n v="2021"/>
    <s v="Northeast"/>
    <s v="Delaware"/>
    <s v="Wilmington"/>
    <x v="3"/>
    <n v="55"/>
    <n v="175"/>
    <n v="96250"/>
    <n v="38500"/>
    <n v="0.4"/>
    <x v="0"/>
  </r>
  <r>
    <x v="0"/>
    <n v="1185732"/>
    <x v="421"/>
    <x v="2"/>
    <x v="0"/>
    <s v="October"/>
    <n v="4"/>
    <n v="2021"/>
    <s v="Northeast"/>
    <s v="Delaware"/>
    <s v="Wilmington"/>
    <x v="4"/>
    <n v="65"/>
    <n v="175"/>
    <n v="113750"/>
    <n v="34125"/>
    <n v="0.3"/>
    <x v="0"/>
  </r>
  <r>
    <x v="4"/>
    <n v="1185732"/>
    <x v="421"/>
    <x v="2"/>
    <x v="0"/>
    <s v="October"/>
    <n v="4"/>
    <n v="2021"/>
    <s v="Northeast"/>
    <s v="Delaware"/>
    <s v="Wilmington"/>
    <x v="5"/>
    <n v="70"/>
    <n v="300"/>
    <n v="210000"/>
    <n v="84000"/>
    <n v="0.4"/>
    <x v="0"/>
  </r>
  <r>
    <x v="4"/>
    <n v="1185732"/>
    <x v="451"/>
    <x v="4"/>
    <x v="1"/>
    <s v="November"/>
    <n v="4"/>
    <n v="2021"/>
    <s v="Northeast"/>
    <s v="Delaware"/>
    <s v="Wilmington"/>
    <x v="0"/>
    <n v="65"/>
    <n v="450"/>
    <n v="292500"/>
    <n v="102375"/>
    <n v="0.35"/>
    <x v="0"/>
  </r>
  <r>
    <x v="4"/>
    <n v="1185732"/>
    <x v="451"/>
    <x v="4"/>
    <x v="1"/>
    <s v="November"/>
    <n v="4"/>
    <n v="2021"/>
    <s v="Northeast"/>
    <s v="Delaware"/>
    <s v="Wilmington"/>
    <x v="1"/>
    <n v="55"/>
    <n v="325"/>
    <n v="178750"/>
    <n v="62562.5"/>
    <n v="0.35"/>
    <x v="0"/>
  </r>
  <r>
    <x v="4"/>
    <n v="1185732"/>
    <x v="451"/>
    <x v="4"/>
    <x v="1"/>
    <s v="November"/>
    <n v="4"/>
    <n v="2021"/>
    <s v="Northeast"/>
    <s v="Delaware"/>
    <s v="Wilmington"/>
    <x v="2"/>
    <n v="55"/>
    <n v="320"/>
    <n v="176000"/>
    <n v="70400"/>
    <n v="0.4"/>
    <x v="0"/>
  </r>
  <r>
    <x v="4"/>
    <n v="1185732"/>
    <x v="451"/>
    <x v="4"/>
    <x v="1"/>
    <s v="November"/>
    <n v="4"/>
    <n v="2021"/>
    <s v="Northeast"/>
    <s v="Delaware"/>
    <s v="Wilmington"/>
    <x v="3"/>
    <n v="55"/>
    <n v="300"/>
    <n v="165000"/>
    <n v="66000"/>
    <n v="0.4"/>
    <x v="0"/>
  </r>
  <r>
    <x v="4"/>
    <n v="1185732"/>
    <x v="451"/>
    <x v="4"/>
    <x v="1"/>
    <s v="November"/>
    <n v="4"/>
    <n v="2021"/>
    <s v="Northeast"/>
    <s v="Delaware"/>
    <s v="Wilmington"/>
    <x v="4"/>
    <n v="65"/>
    <n v="275"/>
    <n v="178750"/>
    <n v="53625"/>
    <n v="0.3"/>
    <x v="0"/>
  </r>
  <r>
    <x v="4"/>
    <n v="1185732"/>
    <x v="451"/>
    <x v="4"/>
    <x v="1"/>
    <s v="November"/>
    <n v="4"/>
    <n v="2021"/>
    <s v="Northeast"/>
    <s v="Delaware"/>
    <s v="Wilmington"/>
    <x v="5"/>
    <n v="70"/>
    <n v="375"/>
    <n v="262500"/>
    <n v="105000"/>
    <n v="0.4"/>
    <x v="0"/>
  </r>
  <r>
    <x v="4"/>
    <n v="1185732"/>
    <x v="480"/>
    <x v="5"/>
    <x v="0"/>
    <s v="December"/>
    <n v="4"/>
    <n v="2021"/>
    <s v="Northeast"/>
    <s v="Delaware"/>
    <s v="Wilmington"/>
    <x v="0"/>
    <n v="65"/>
    <n v="600"/>
    <n v="390000"/>
    <n v="136500"/>
    <n v="0.35"/>
    <x v="0"/>
  </r>
  <r>
    <x v="4"/>
    <n v="1185732"/>
    <x v="480"/>
    <x v="5"/>
    <x v="0"/>
    <s v="December"/>
    <n v="4"/>
    <n v="2021"/>
    <s v="Northeast"/>
    <s v="Delaware"/>
    <s v="Wilmington"/>
    <x v="1"/>
    <n v="55"/>
    <n v="400"/>
    <n v="220000"/>
    <n v="77000"/>
    <n v="0.35"/>
    <x v="0"/>
  </r>
  <r>
    <x v="4"/>
    <n v="1185732"/>
    <x v="480"/>
    <x v="5"/>
    <x v="0"/>
    <s v="December"/>
    <n v="4"/>
    <n v="2021"/>
    <s v="Northeast"/>
    <s v="Delaware"/>
    <s v="Wilmington"/>
    <x v="2"/>
    <n v="55"/>
    <n v="375"/>
    <n v="206250"/>
    <n v="82500"/>
    <n v="0.4"/>
    <x v="0"/>
  </r>
  <r>
    <x v="4"/>
    <n v="1185732"/>
    <x v="480"/>
    <x v="5"/>
    <x v="0"/>
    <s v="December"/>
    <n v="4"/>
    <n v="2021"/>
    <s v="Northeast"/>
    <s v="Delaware"/>
    <s v="Wilmington"/>
    <x v="3"/>
    <n v="55"/>
    <n v="325"/>
    <n v="178750"/>
    <n v="71500"/>
    <n v="0.4"/>
    <x v="0"/>
  </r>
  <r>
    <x v="4"/>
    <n v="1185732"/>
    <x v="480"/>
    <x v="5"/>
    <x v="0"/>
    <s v="December"/>
    <n v="4"/>
    <n v="2021"/>
    <s v="Northeast"/>
    <s v="Delaware"/>
    <s v="Wilmington"/>
    <x v="4"/>
    <n v="65"/>
    <n v="325"/>
    <n v="211250"/>
    <n v="63375"/>
    <n v="0.3"/>
    <x v="0"/>
  </r>
  <r>
    <x v="4"/>
    <n v="1185732"/>
    <x v="480"/>
    <x v="5"/>
    <x v="0"/>
    <s v="December"/>
    <n v="4"/>
    <n v="2021"/>
    <s v="Northeast"/>
    <s v="Delaware"/>
    <s v="Wilmington"/>
    <x v="5"/>
    <n v="70"/>
    <n v="425"/>
    <n v="297500"/>
    <n v="119000"/>
    <n v="0.4"/>
    <x v="0"/>
  </r>
  <r>
    <x v="4"/>
    <n v="1185732"/>
    <x v="174"/>
    <x v="4"/>
    <x v="1"/>
    <s v="January"/>
    <n v="1"/>
    <n v="2021"/>
    <s v="Northeast"/>
    <s v="Delaware"/>
    <s v="Wilmington"/>
    <x v="0"/>
    <n v="35"/>
    <n v="475"/>
    <n v="166250"/>
    <n v="58187.5"/>
    <n v="0.35"/>
    <x v="0"/>
  </r>
  <r>
    <x v="4"/>
    <n v="1185732"/>
    <x v="174"/>
    <x v="4"/>
    <x v="1"/>
    <s v="January"/>
    <n v="1"/>
    <n v="2021"/>
    <s v="Northeast"/>
    <s v="Delaware"/>
    <s v="Wilmington"/>
    <x v="1"/>
    <n v="35"/>
    <n v="275"/>
    <n v="96250"/>
    <n v="33687.5"/>
    <n v="0.35"/>
    <x v="0"/>
  </r>
  <r>
    <x v="4"/>
    <n v="1185732"/>
    <x v="174"/>
    <x v="4"/>
    <x v="1"/>
    <s v="January"/>
    <n v="1"/>
    <n v="2021"/>
    <s v="Northeast"/>
    <s v="Delaware"/>
    <s v="Wilmington"/>
    <x v="2"/>
    <n v="25"/>
    <n v="275"/>
    <n v="68750"/>
    <n v="27500"/>
    <n v="0.4"/>
    <x v="0"/>
  </r>
  <r>
    <x v="4"/>
    <n v="1185732"/>
    <x v="174"/>
    <x v="4"/>
    <x v="1"/>
    <s v="January"/>
    <n v="1"/>
    <n v="2021"/>
    <s v="Northeast"/>
    <s v="Delaware"/>
    <s v="Wilmington"/>
    <x v="3"/>
    <n v="30"/>
    <n v="125"/>
    <n v="37500"/>
    <n v="15000"/>
    <n v="0.4"/>
    <x v="0"/>
  </r>
  <r>
    <x v="4"/>
    <n v="1185732"/>
    <x v="174"/>
    <x v="4"/>
    <x v="1"/>
    <s v="January"/>
    <n v="1"/>
    <n v="2021"/>
    <s v="Northeast"/>
    <s v="Delaware"/>
    <s v="Wilmington"/>
    <x v="4"/>
    <n v="45"/>
    <n v="175"/>
    <n v="78750"/>
    <n v="23625"/>
    <n v="0.3"/>
    <x v="0"/>
  </r>
  <r>
    <x v="4"/>
    <n v="1185732"/>
    <x v="174"/>
    <x v="4"/>
    <x v="1"/>
    <s v="January"/>
    <n v="1"/>
    <n v="2021"/>
    <s v="Northeast"/>
    <s v="Delaware"/>
    <s v="Wilmington"/>
    <x v="5"/>
    <n v="35"/>
    <n v="275"/>
    <n v="96250"/>
    <n v="38500"/>
    <n v="0.4"/>
    <x v="0"/>
  </r>
  <r>
    <x v="4"/>
    <n v="1185732"/>
    <x v="203"/>
    <x v="5"/>
    <x v="0"/>
    <s v="February"/>
    <n v="1"/>
    <n v="2021"/>
    <s v="Northeast"/>
    <s v="Delaware"/>
    <s v="Wilmington"/>
    <x v="0"/>
    <n v="35"/>
    <n v="525"/>
    <n v="183750"/>
    <n v="64312.5"/>
    <n v="0.35"/>
    <x v="0"/>
  </r>
  <r>
    <x v="4"/>
    <n v="1185732"/>
    <x v="203"/>
    <x v="5"/>
    <x v="0"/>
    <s v="February"/>
    <n v="1"/>
    <n v="2021"/>
    <s v="Northeast"/>
    <s v="Delaware"/>
    <s v="Wilmington"/>
    <x v="1"/>
    <n v="35"/>
    <n v="175"/>
    <n v="61250"/>
    <n v="21437.5"/>
    <n v="0.35"/>
    <x v="0"/>
  </r>
  <r>
    <x v="4"/>
    <n v="1185732"/>
    <x v="203"/>
    <x v="5"/>
    <x v="0"/>
    <s v="February"/>
    <n v="1"/>
    <n v="2021"/>
    <s v="Northeast"/>
    <s v="Delaware"/>
    <s v="Wilmington"/>
    <x v="2"/>
    <n v="25"/>
    <n v="225"/>
    <n v="56250"/>
    <n v="22500"/>
    <n v="0.4"/>
    <x v="0"/>
  </r>
  <r>
    <x v="4"/>
    <n v="1185732"/>
    <x v="203"/>
    <x v="5"/>
    <x v="0"/>
    <s v="February"/>
    <n v="1"/>
    <n v="2021"/>
    <s v="Northeast"/>
    <s v="New Jersey"/>
    <s v="Newark"/>
    <x v="3"/>
    <n v="30"/>
    <n v="100"/>
    <n v="30000"/>
    <n v="12000"/>
    <n v="0.4"/>
    <x v="0"/>
  </r>
  <r>
    <x v="4"/>
    <n v="1185732"/>
    <x v="203"/>
    <x v="5"/>
    <x v="0"/>
    <s v="February"/>
    <n v="1"/>
    <n v="2021"/>
    <s v="Northeast"/>
    <s v="New Jersey"/>
    <s v="Newark"/>
    <x v="4"/>
    <n v="45"/>
    <n v="175"/>
    <n v="78750"/>
    <n v="23625"/>
    <n v="0.3"/>
    <x v="0"/>
  </r>
  <r>
    <x v="4"/>
    <n v="1185732"/>
    <x v="203"/>
    <x v="5"/>
    <x v="0"/>
    <s v="February"/>
    <n v="1"/>
    <n v="2021"/>
    <s v="Northeast"/>
    <s v="New Jersey"/>
    <s v="Newark"/>
    <x v="5"/>
    <n v="35"/>
    <n v="275"/>
    <n v="96250"/>
    <n v="38500"/>
    <n v="0.4"/>
    <x v="0"/>
  </r>
  <r>
    <x v="4"/>
    <n v="1185732"/>
    <x v="708"/>
    <x v="3"/>
    <x v="1"/>
    <s v="March"/>
    <n v="1"/>
    <n v="2021"/>
    <s v="Northeast"/>
    <s v="New Jersey"/>
    <s v="Newark"/>
    <x v="0"/>
    <n v="35"/>
    <n v="495"/>
    <n v="173250"/>
    <n v="60637.5"/>
    <n v="0.35"/>
    <x v="0"/>
  </r>
  <r>
    <x v="4"/>
    <n v="1185732"/>
    <x v="708"/>
    <x v="3"/>
    <x v="1"/>
    <s v="March"/>
    <n v="1"/>
    <n v="2021"/>
    <s v="Northeast"/>
    <s v="New Jersey"/>
    <s v="Newark"/>
    <x v="1"/>
    <n v="35"/>
    <n v="200"/>
    <n v="70000"/>
    <n v="24500"/>
    <n v="0.35"/>
    <x v="0"/>
  </r>
  <r>
    <x v="4"/>
    <n v="1185732"/>
    <x v="708"/>
    <x v="3"/>
    <x v="1"/>
    <s v="March"/>
    <n v="1"/>
    <n v="2021"/>
    <s v="Northeast"/>
    <s v="New Jersey"/>
    <s v="Newark"/>
    <x v="2"/>
    <n v="25"/>
    <n v="225"/>
    <n v="56250"/>
    <n v="22500"/>
    <n v="0.4"/>
    <x v="0"/>
  </r>
  <r>
    <x v="4"/>
    <n v="1185732"/>
    <x v="708"/>
    <x v="3"/>
    <x v="1"/>
    <s v="March"/>
    <n v="1"/>
    <n v="2021"/>
    <s v="Northeast"/>
    <s v="New Jersey"/>
    <s v="Newark"/>
    <x v="3"/>
    <n v="30"/>
    <n v="75"/>
    <n v="22500"/>
    <n v="9000"/>
    <n v="0.4"/>
    <x v="0"/>
  </r>
  <r>
    <x v="4"/>
    <n v="1185732"/>
    <x v="708"/>
    <x v="3"/>
    <x v="1"/>
    <s v="March"/>
    <n v="1"/>
    <n v="2021"/>
    <s v="Northeast"/>
    <s v="New Jersey"/>
    <s v="Newark"/>
    <x v="4"/>
    <n v="45"/>
    <n v="125"/>
    <n v="56250"/>
    <n v="16875"/>
    <n v="0.3"/>
    <x v="0"/>
  </r>
  <r>
    <x v="4"/>
    <n v="1185732"/>
    <x v="708"/>
    <x v="3"/>
    <x v="1"/>
    <s v="March"/>
    <n v="1"/>
    <n v="2021"/>
    <s v="Northeast"/>
    <s v="New Jersey"/>
    <s v="Newark"/>
    <x v="5"/>
    <n v="35"/>
    <n v="225"/>
    <n v="78750"/>
    <n v="31500"/>
    <n v="0.4"/>
    <x v="0"/>
  </r>
  <r>
    <x v="4"/>
    <n v="1185732"/>
    <x v="230"/>
    <x v="0"/>
    <x v="0"/>
    <s v="April"/>
    <n v="2"/>
    <n v="2021"/>
    <s v="Northeast"/>
    <s v="New Jersey"/>
    <s v="Newark"/>
    <x v="0"/>
    <n v="35"/>
    <n v="475"/>
    <n v="166250"/>
    <n v="58187.5"/>
    <n v="0.35"/>
    <x v="0"/>
  </r>
  <r>
    <x v="4"/>
    <n v="1185732"/>
    <x v="230"/>
    <x v="0"/>
    <x v="0"/>
    <s v="April"/>
    <n v="2"/>
    <n v="2021"/>
    <s v="Northeast"/>
    <s v="New Jersey"/>
    <s v="Newark"/>
    <x v="1"/>
    <n v="35"/>
    <n v="175"/>
    <n v="61250"/>
    <n v="21437.5"/>
    <n v="0.35"/>
    <x v="0"/>
  </r>
  <r>
    <x v="4"/>
    <n v="1185732"/>
    <x v="230"/>
    <x v="0"/>
    <x v="0"/>
    <s v="April"/>
    <n v="2"/>
    <n v="2021"/>
    <s v="Northeast"/>
    <s v="New Jersey"/>
    <s v="Newark"/>
    <x v="2"/>
    <n v="25"/>
    <n v="175"/>
    <n v="43750"/>
    <n v="17500"/>
    <n v="0.4"/>
    <x v="0"/>
  </r>
  <r>
    <x v="4"/>
    <n v="1185732"/>
    <x v="230"/>
    <x v="0"/>
    <x v="0"/>
    <s v="April"/>
    <n v="2"/>
    <n v="2021"/>
    <s v="Northeast"/>
    <s v="New Jersey"/>
    <s v="Newark"/>
    <x v="3"/>
    <n v="30"/>
    <n v="100"/>
    <n v="30000"/>
    <n v="12000"/>
    <n v="0.4"/>
    <x v="0"/>
  </r>
  <r>
    <x v="4"/>
    <n v="1185732"/>
    <x v="230"/>
    <x v="0"/>
    <x v="0"/>
    <s v="April"/>
    <n v="2"/>
    <n v="2021"/>
    <s v="Northeast"/>
    <s v="New Jersey"/>
    <s v="Newark"/>
    <x v="4"/>
    <n v="45"/>
    <n v="100"/>
    <n v="45000"/>
    <n v="13500"/>
    <n v="0.3"/>
    <x v="0"/>
  </r>
  <r>
    <x v="4"/>
    <n v="1185732"/>
    <x v="230"/>
    <x v="0"/>
    <x v="0"/>
    <s v="April"/>
    <n v="2"/>
    <n v="2021"/>
    <s v="Northeast"/>
    <s v="New Jersey"/>
    <s v="Newark"/>
    <x v="5"/>
    <n v="35"/>
    <n v="250"/>
    <n v="87500"/>
    <n v="35000"/>
    <n v="0.4"/>
    <x v="0"/>
  </r>
  <r>
    <x v="4"/>
    <n v="1185732"/>
    <x v="259"/>
    <x v="1"/>
    <x v="0"/>
    <s v="May"/>
    <n v="2"/>
    <n v="2021"/>
    <s v="Northeast"/>
    <s v="New Jersey"/>
    <s v="Newark"/>
    <x v="0"/>
    <n v="50"/>
    <n v="520"/>
    <n v="260000"/>
    <n v="91000"/>
    <n v="0.35"/>
    <x v="0"/>
  </r>
  <r>
    <x v="4"/>
    <n v="1185732"/>
    <x v="259"/>
    <x v="1"/>
    <x v="0"/>
    <s v="May"/>
    <n v="2"/>
    <n v="2021"/>
    <s v="Northeast"/>
    <s v="New Jersey"/>
    <s v="Newark"/>
    <x v="1"/>
    <n v="45"/>
    <n v="225"/>
    <n v="101250"/>
    <n v="35437.5"/>
    <n v="0.35"/>
    <x v="0"/>
  </r>
  <r>
    <x v="4"/>
    <n v="1185732"/>
    <x v="259"/>
    <x v="1"/>
    <x v="0"/>
    <s v="May"/>
    <n v="2"/>
    <n v="2021"/>
    <s v="Northeast"/>
    <s v="New Jersey"/>
    <s v="Newark"/>
    <x v="2"/>
    <n v="40"/>
    <n v="250"/>
    <n v="100000"/>
    <n v="40000"/>
    <n v="0.4"/>
    <x v="0"/>
  </r>
  <r>
    <x v="4"/>
    <n v="1185732"/>
    <x v="259"/>
    <x v="1"/>
    <x v="0"/>
    <s v="May"/>
    <n v="2"/>
    <n v="2021"/>
    <s v="Northeast"/>
    <s v="New Jersey"/>
    <s v="Newark"/>
    <x v="3"/>
    <n v="40"/>
    <n v="200"/>
    <n v="80000"/>
    <n v="32000"/>
    <n v="0.4"/>
    <x v="0"/>
  </r>
  <r>
    <x v="4"/>
    <n v="1185732"/>
    <x v="259"/>
    <x v="1"/>
    <x v="0"/>
    <s v="May"/>
    <n v="2"/>
    <n v="2021"/>
    <s v="Northeast"/>
    <s v="New Jersey"/>
    <s v="Newark"/>
    <x v="4"/>
    <n v="50"/>
    <n v="225"/>
    <n v="112500"/>
    <n v="33750"/>
    <n v="0.3"/>
    <x v="0"/>
  </r>
  <r>
    <x v="4"/>
    <n v="1185732"/>
    <x v="259"/>
    <x v="1"/>
    <x v="0"/>
    <s v="May"/>
    <n v="2"/>
    <n v="2021"/>
    <s v="Northeast"/>
    <s v="New Jersey"/>
    <s v="Newark"/>
    <x v="5"/>
    <n v="55"/>
    <n v="350"/>
    <n v="192500"/>
    <n v="77000"/>
    <n v="0.4"/>
    <x v="0"/>
  </r>
  <r>
    <x v="4"/>
    <n v="1185732"/>
    <x v="292"/>
    <x v="6"/>
    <x v="0"/>
    <s v="June"/>
    <n v="2"/>
    <n v="2021"/>
    <s v="Northeast"/>
    <s v="New Jersey"/>
    <s v="Newark"/>
    <x v="0"/>
    <n v="50"/>
    <n v="600"/>
    <n v="300000"/>
    <n v="105000"/>
    <n v="0.35"/>
    <x v="0"/>
  </r>
  <r>
    <x v="4"/>
    <n v="1185732"/>
    <x v="292"/>
    <x v="6"/>
    <x v="0"/>
    <s v="June"/>
    <n v="2"/>
    <n v="2021"/>
    <s v="Northeast"/>
    <s v="New Jersey"/>
    <s v="Newark"/>
    <x v="1"/>
    <n v="45"/>
    <n v="350"/>
    <n v="157500"/>
    <n v="55125"/>
    <n v="0.35"/>
    <x v="0"/>
  </r>
  <r>
    <x v="4"/>
    <n v="1185732"/>
    <x v="292"/>
    <x v="6"/>
    <x v="0"/>
    <s v="June"/>
    <n v="2"/>
    <n v="2021"/>
    <s v="Northeast"/>
    <s v="New Jersey"/>
    <s v="Newark"/>
    <x v="2"/>
    <n v="40"/>
    <n v="275"/>
    <n v="110000"/>
    <n v="44000"/>
    <n v="0.4"/>
    <x v="0"/>
  </r>
  <r>
    <x v="4"/>
    <n v="1185732"/>
    <x v="292"/>
    <x v="6"/>
    <x v="0"/>
    <s v="June"/>
    <n v="2"/>
    <n v="2021"/>
    <s v="Northeast"/>
    <s v="New Jersey"/>
    <s v="Newark"/>
    <x v="3"/>
    <n v="40"/>
    <n v="250"/>
    <n v="100000"/>
    <n v="40000"/>
    <n v="0.4"/>
    <x v="0"/>
  </r>
  <r>
    <x v="4"/>
    <n v="1185732"/>
    <x v="292"/>
    <x v="6"/>
    <x v="0"/>
    <s v="June"/>
    <n v="2"/>
    <n v="2021"/>
    <s v="Northeast"/>
    <s v="New Jersey"/>
    <s v="Newark"/>
    <x v="4"/>
    <n v="50"/>
    <n v="250"/>
    <n v="125000"/>
    <n v="37500"/>
    <n v="0.3"/>
    <x v="0"/>
  </r>
  <r>
    <x v="4"/>
    <n v="1185732"/>
    <x v="292"/>
    <x v="6"/>
    <x v="0"/>
    <s v="June"/>
    <n v="2"/>
    <n v="2021"/>
    <s v="Northeast"/>
    <s v="New Jersey"/>
    <s v="Newark"/>
    <x v="5"/>
    <n v="55"/>
    <n v="400"/>
    <n v="220000"/>
    <n v="88000"/>
    <n v="0.4"/>
    <x v="0"/>
  </r>
  <r>
    <x v="4"/>
    <n v="1185732"/>
    <x v="320"/>
    <x v="6"/>
    <x v="0"/>
    <s v="July"/>
    <n v="3"/>
    <n v="2021"/>
    <s v="Northeast"/>
    <s v="New Jersey"/>
    <s v="Newark"/>
    <x v="0"/>
    <n v="50"/>
    <n v="625"/>
    <n v="312500"/>
    <n v="109375"/>
    <n v="0.35"/>
    <x v="0"/>
  </r>
  <r>
    <x v="4"/>
    <n v="1185732"/>
    <x v="320"/>
    <x v="6"/>
    <x v="0"/>
    <s v="July"/>
    <n v="3"/>
    <n v="2021"/>
    <s v="Northeast"/>
    <s v="New Jersey"/>
    <s v="Newark"/>
    <x v="1"/>
    <n v="45"/>
    <n v="375"/>
    <n v="168750"/>
    <n v="59062.5"/>
    <n v="0.35"/>
    <x v="0"/>
  </r>
  <r>
    <x v="4"/>
    <n v="1185732"/>
    <x v="320"/>
    <x v="6"/>
    <x v="0"/>
    <s v="July"/>
    <n v="3"/>
    <n v="2021"/>
    <s v="Northeast"/>
    <s v="New Jersey"/>
    <s v="Newark"/>
    <x v="2"/>
    <n v="40"/>
    <n v="300"/>
    <n v="120000"/>
    <n v="48000"/>
    <n v="0.4"/>
    <x v="0"/>
  </r>
  <r>
    <x v="4"/>
    <n v="1185732"/>
    <x v="320"/>
    <x v="6"/>
    <x v="0"/>
    <s v="July"/>
    <n v="3"/>
    <n v="2021"/>
    <s v="Northeast"/>
    <s v="New Jersey"/>
    <s v="Newark"/>
    <x v="3"/>
    <n v="40"/>
    <n v="250"/>
    <n v="100000"/>
    <n v="40000"/>
    <n v="0.4"/>
    <x v="0"/>
  </r>
  <r>
    <x v="4"/>
    <n v="1185732"/>
    <x v="320"/>
    <x v="6"/>
    <x v="0"/>
    <s v="July"/>
    <n v="3"/>
    <n v="2021"/>
    <s v="Northeast"/>
    <s v="New Jersey"/>
    <s v="Newark"/>
    <x v="4"/>
    <n v="50"/>
    <n v="275"/>
    <n v="137500"/>
    <n v="41250"/>
    <n v="0.3"/>
    <x v="0"/>
  </r>
  <r>
    <x v="4"/>
    <n v="1185732"/>
    <x v="320"/>
    <x v="6"/>
    <x v="0"/>
    <s v="July"/>
    <n v="3"/>
    <n v="2021"/>
    <s v="Northeast"/>
    <s v="New Jersey"/>
    <s v="Newark"/>
    <x v="5"/>
    <n v="55"/>
    <n v="450"/>
    <n v="247500"/>
    <n v="99000"/>
    <n v="0.4"/>
    <x v="0"/>
  </r>
  <r>
    <x v="4"/>
    <n v="1185732"/>
    <x v="352"/>
    <x v="3"/>
    <x v="1"/>
    <s v="August"/>
    <n v="3"/>
    <n v="2021"/>
    <s v="Northeast"/>
    <s v="New Jersey"/>
    <s v="Newark"/>
    <x v="0"/>
    <n v="50"/>
    <n v="600"/>
    <n v="300000"/>
    <n v="105000"/>
    <n v="0.35"/>
    <x v="0"/>
  </r>
  <r>
    <x v="4"/>
    <n v="1185732"/>
    <x v="352"/>
    <x v="3"/>
    <x v="1"/>
    <s v="August"/>
    <n v="3"/>
    <n v="2021"/>
    <s v="Northeast"/>
    <s v="New Jersey"/>
    <s v="Newark"/>
    <x v="1"/>
    <n v="45"/>
    <n v="375"/>
    <n v="168750"/>
    <n v="59062.5"/>
    <n v="0.35"/>
    <x v="0"/>
  </r>
  <r>
    <x v="4"/>
    <n v="1185732"/>
    <x v="352"/>
    <x v="3"/>
    <x v="1"/>
    <s v="August"/>
    <n v="3"/>
    <n v="2021"/>
    <s v="Northeast"/>
    <s v="New Jersey"/>
    <s v="Newark"/>
    <x v="2"/>
    <n v="40"/>
    <n v="300"/>
    <n v="120000"/>
    <n v="48000"/>
    <n v="0.4"/>
    <x v="0"/>
  </r>
  <r>
    <x v="4"/>
    <n v="1185732"/>
    <x v="352"/>
    <x v="3"/>
    <x v="1"/>
    <s v="August"/>
    <n v="3"/>
    <n v="2021"/>
    <s v="Northeast"/>
    <s v="New Jersey"/>
    <s v="Newark"/>
    <x v="3"/>
    <n v="40"/>
    <n v="200"/>
    <n v="80000"/>
    <n v="32000"/>
    <n v="0.4"/>
    <x v="0"/>
  </r>
  <r>
    <x v="4"/>
    <n v="1185732"/>
    <x v="352"/>
    <x v="3"/>
    <x v="1"/>
    <s v="August"/>
    <n v="3"/>
    <n v="2021"/>
    <s v="Northeast"/>
    <s v="New Jersey"/>
    <s v="Newark"/>
    <x v="4"/>
    <n v="50"/>
    <n v="175"/>
    <n v="87500"/>
    <n v="26250"/>
    <n v="0.3"/>
    <x v="0"/>
  </r>
  <r>
    <x v="4"/>
    <n v="1185732"/>
    <x v="352"/>
    <x v="3"/>
    <x v="1"/>
    <s v="August"/>
    <n v="3"/>
    <n v="2021"/>
    <s v="Northeast"/>
    <s v="New Jersey"/>
    <s v="Newark"/>
    <x v="5"/>
    <n v="55"/>
    <n v="350"/>
    <n v="192500"/>
    <n v="77000"/>
    <n v="0.4"/>
    <x v="0"/>
  </r>
  <r>
    <x v="4"/>
    <n v="1185732"/>
    <x v="382"/>
    <x v="5"/>
    <x v="0"/>
    <s v="September"/>
    <n v="3"/>
    <n v="2021"/>
    <s v="Northeast"/>
    <s v="New Jersey"/>
    <s v="Newark"/>
    <x v="0"/>
    <n v="50"/>
    <n v="475"/>
    <n v="237500"/>
    <n v="83125"/>
    <n v="0.35"/>
    <x v="0"/>
  </r>
  <r>
    <x v="4"/>
    <n v="1185732"/>
    <x v="382"/>
    <x v="5"/>
    <x v="0"/>
    <s v="September"/>
    <n v="3"/>
    <n v="2021"/>
    <s v="Northeast"/>
    <s v="New Jersey"/>
    <s v="Newark"/>
    <x v="1"/>
    <n v="45"/>
    <n v="275"/>
    <n v="123750"/>
    <n v="43312.5"/>
    <n v="0.35"/>
    <x v="0"/>
  </r>
  <r>
    <x v="4"/>
    <n v="1185732"/>
    <x v="382"/>
    <x v="5"/>
    <x v="0"/>
    <s v="September"/>
    <n v="3"/>
    <n v="2021"/>
    <s v="Northeast"/>
    <s v="New Jersey"/>
    <s v="Newark"/>
    <x v="2"/>
    <n v="40"/>
    <n v="175"/>
    <n v="70000"/>
    <n v="28000"/>
    <n v="0.4"/>
    <x v="0"/>
  </r>
  <r>
    <x v="4"/>
    <n v="1185732"/>
    <x v="382"/>
    <x v="5"/>
    <x v="0"/>
    <s v="September"/>
    <n v="3"/>
    <n v="2021"/>
    <s v="Northeast"/>
    <s v="New Jersey"/>
    <s v="Newark"/>
    <x v="3"/>
    <n v="40"/>
    <n v="150"/>
    <n v="60000"/>
    <n v="24000"/>
    <n v="0.4"/>
    <x v="0"/>
  </r>
  <r>
    <x v="4"/>
    <n v="1185732"/>
    <x v="382"/>
    <x v="5"/>
    <x v="0"/>
    <s v="September"/>
    <n v="3"/>
    <n v="2021"/>
    <s v="Northeast"/>
    <s v="New Jersey"/>
    <s v="Newark"/>
    <x v="4"/>
    <n v="50"/>
    <n v="150"/>
    <n v="75000"/>
    <n v="22500"/>
    <n v="0.3"/>
    <x v="0"/>
  </r>
  <r>
    <x v="4"/>
    <n v="1185732"/>
    <x v="382"/>
    <x v="5"/>
    <x v="0"/>
    <s v="September"/>
    <n v="3"/>
    <n v="2021"/>
    <s v="Northeast"/>
    <s v="New Jersey"/>
    <s v="Newark"/>
    <x v="5"/>
    <n v="55"/>
    <n v="250"/>
    <n v="137500"/>
    <n v="55000"/>
    <n v="0.4"/>
    <x v="0"/>
  </r>
  <r>
    <x v="4"/>
    <n v="1185732"/>
    <x v="414"/>
    <x v="2"/>
    <x v="0"/>
    <s v="October"/>
    <n v="4"/>
    <n v="2021"/>
    <s v="Northeast"/>
    <s v="New Jersey"/>
    <s v="Newark"/>
    <x v="0"/>
    <n v="55"/>
    <n v="425"/>
    <n v="233750"/>
    <n v="81812.5"/>
    <n v="0.35"/>
    <x v="0"/>
  </r>
  <r>
    <x v="4"/>
    <n v="1185732"/>
    <x v="414"/>
    <x v="2"/>
    <x v="0"/>
    <s v="October"/>
    <n v="4"/>
    <n v="2021"/>
    <s v="Northeast"/>
    <s v="New Jersey"/>
    <s v="Newark"/>
    <x v="1"/>
    <n v="50"/>
    <n v="250"/>
    <n v="125000"/>
    <n v="43750"/>
    <n v="0.35"/>
    <x v="0"/>
  </r>
  <r>
    <x v="4"/>
    <n v="1185732"/>
    <x v="414"/>
    <x v="2"/>
    <x v="0"/>
    <s v="October"/>
    <n v="4"/>
    <n v="2021"/>
    <s v="Northeast"/>
    <s v="New Jersey"/>
    <s v="Newark"/>
    <x v="2"/>
    <n v="50"/>
    <n v="150"/>
    <n v="75000"/>
    <n v="30000"/>
    <n v="0.4"/>
    <x v="0"/>
  </r>
  <r>
    <x v="4"/>
    <n v="1185732"/>
    <x v="414"/>
    <x v="2"/>
    <x v="0"/>
    <s v="October"/>
    <n v="4"/>
    <n v="2021"/>
    <s v="Northeast"/>
    <s v="New Jersey"/>
    <s v="Newark"/>
    <x v="3"/>
    <n v="50"/>
    <n v="125"/>
    <n v="62500"/>
    <n v="25000"/>
    <n v="0.4"/>
    <x v="0"/>
  </r>
  <r>
    <x v="4"/>
    <n v="1185732"/>
    <x v="414"/>
    <x v="2"/>
    <x v="0"/>
    <s v="October"/>
    <n v="4"/>
    <n v="2021"/>
    <s v="Northeast"/>
    <s v="New Jersey"/>
    <s v="Newark"/>
    <x v="4"/>
    <n v="60"/>
    <n v="125"/>
    <n v="75000"/>
    <n v="22500"/>
    <n v="0.3"/>
    <x v="0"/>
  </r>
  <r>
    <x v="2"/>
    <n v="1185732"/>
    <x v="414"/>
    <x v="2"/>
    <x v="0"/>
    <s v="October"/>
    <n v="4"/>
    <n v="2021"/>
    <s v="Northeast"/>
    <s v="New Jersey"/>
    <s v="Newark"/>
    <x v="5"/>
    <n v="65"/>
    <n v="250"/>
    <n v="162500"/>
    <n v="65000"/>
    <n v="0.4"/>
    <x v="0"/>
  </r>
  <r>
    <x v="2"/>
    <n v="1185732"/>
    <x v="444"/>
    <x v="4"/>
    <x v="1"/>
    <s v="November"/>
    <n v="4"/>
    <n v="2021"/>
    <s v="Northeast"/>
    <s v="New Jersey"/>
    <s v="Newark"/>
    <x v="0"/>
    <n v="60"/>
    <n v="400"/>
    <n v="240000"/>
    <n v="84000"/>
    <n v="0.35"/>
    <x v="0"/>
  </r>
  <r>
    <x v="2"/>
    <n v="1185732"/>
    <x v="444"/>
    <x v="4"/>
    <x v="1"/>
    <s v="November"/>
    <n v="4"/>
    <n v="2021"/>
    <s v="Northeast"/>
    <s v="New Jersey"/>
    <s v="Newark"/>
    <x v="1"/>
    <n v="50"/>
    <n v="275"/>
    <n v="137500"/>
    <n v="48125"/>
    <n v="0.35"/>
    <x v="0"/>
  </r>
  <r>
    <x v="2"/>
    <n v="1185732"/>
    <x v="444"/>
    <x v="4"/>
    <x v="1"/>
    <s v="November"/>
    <n v="4"/>
    <n v="2021"/>
    <s v="Northeast"/>
    <s v="New Jersey"/>
    <s v="Newark"/>
    <x v="2"/>
    <n v="50"/>
    <n v="270"/>
    <n v="135000"/>
    <n v="54000"/>
    <n v="0.4"/>
    <x v="0"/>
  </r>
  <r>
    <x v="2"/>
    <n v="1185732"/>
    <x v="444"/>
    <x v="4"/>
    <x v="1"/>
    <s v="November"/>
    <n v="4"/>
    <n v="2021"/>
    <s v="Northeast"/>
    <s v="New Jersey"/>
    <s v="Newark"/>
    <x v="3"/>
    <n v="50"/>
    <n v="250"/>
    <n v="125000"/>
    <n v="50000"/>
    <n v="0.4"/>
    <x v="0"/>
  </r>
  <r>
    <x v="2"/>
    <n v="1185732"/>
    <x v="444"/>
    <x v="4"/>
    <x v="1"/>
    <s v="November"/>
    <n v="4"/>
    <n v="2021"/>
    <s v="Northeast"/>
    <s v="New Jersey"/>
    <s v="Newark"/>
    <x v="4"/>
    <n v="60"/>
    <n v="225"/>
    <n v="135000"/>
    <n v="40500"/>
    <n v="0.3"/>
    <x v="0"/>
  </r>
  <r>
    <x v="2"/>
    <n v="1185732"/>
    <x v="444"/>
    <x v="4"/>
    <x v="1"/>
    <s v="November"/>
    <n v="4"/>
    <n v="2021"/>
    <s v="Northeast"/>
    <s v="New Jersey"/>
    <s v="Newark"/>
    <x v="5"/>
    <n v="65"/>
    <n v="325"/>
    <n v="211250"/>
    <n v="84500"/>
    <n v="0.4"/>
    <x v="0"/>
  </r>
  <r>
    <x v="2"/>
    <n v="1185732"/>
    <x v="473"/>
    <x v="5"/>
    <x v="0"/>
    <s v="December"/>
    <n v="4"/>
    <n v="2021"/>
    <s v="Northeast"/>
    <s v="New Jersey"/>
    <s v="Newark"/>
    <x v="0"/>
    <n v="60"/>
    <n v="550"/>
    <n v="330000"/>
    <n v="115500"/>
    <n v="0.35"/>
    <x v="0"/>
  </r>
  <r>
    <x v="2"/>
    <n v="1185732"/>
    <x v="473"/>
    <x v="5"/>
    <x v="0"/>
    <s v="December"/>
    <n v="4"/>
    <n v="2021"/>
    <s v="Northeast"/>
    <s v="New Jersey"/>
    <s v="Newark"/>
    <x v="1"/>
    <n v="50"/>
    <n v="350"/>
    <n v="175000"/>
    <n v="61250"/>
    <n v="0.35"/>
    <x v="0"/>
  </r>
  <r>
    <x v="2"/>
    <n v="1185732"/>
    <x v="473"/>
    <x v="5"/>
    <x v="0"/>
    <s v="December"/>
    <n v="4"/>
    <n v="2021"/>
    <s v="Northeast"/>
    <s v="New Jersey"/>
    <s v="Newark"/>
    <x v="2"/>
    <n v="50"/>
    <n v="325"/>
    <n v="162500"/>
    <n v="65000"/>
    <n v="0.4"/>
    <x v="0"/>
  </r>
  <r>
    <x v="2"/>
    <n v="1185732"/>
    <x v="473"/>
    <x v="5"/>
    <x v="0"/>
    <s v="December"/>
    <n v="4"/>
    <n v="2021"/>
    <s v="Northeast"/>
    <s v="New Jersey"/>
    <s v="Newark"/>
    <x v="3"/>
    <n v="50"/>
    <n v="275"/>
    <n v="137500"/>
    <n v="55000"/>
    <n v="0.4"/>
    <x v="0"/>
  </r>
  <r>
    <x v="2"/>
    <n v="1185732"/>
    <x v="473"/>
    <x v="5"/>
    <x v="0"/>
    <s v="December"/>
    <n v="4"/>
    <n v="2021"/>
    <s v="Northeast"/>
    <s v="New Jersey"/>
    <s v="Newark"/>
    <x v="4"/>
    <n v="60"/>
    <n v="275"/>
    <n v="165000"/>
    <n v="49500"/>
    <n v="0.3"/>
    <x v="0"/>
  </r>
  <r>
    <x v="2"/>
    <n v="1185732"/>
    <x v="473"/>
    <x v="5"/>
    <x v="0"/>
    <s v="December"/>
    <n v="4"/>
    <n v="2021"/>
    <s v="Northeast"/>
    <s v="New Jersey"/>
    <s v="Newark"/>
    <x v="5"/>
    <n v="65"/>
    <n v="375"/>
    <n v="243750"/>
    <n v="97500"/>
    <n v="0.4"/>
    <x v="0"/>
  </r>
  <r>
    <x v="2"/>
    <n v="1185732"/>
    <x v="171"/>
    <x v="1"/>
    <x v="0"/>
    <s v="January"/>
    <n v="1"/>
    <n v="2021"/>
    <s v="Northeast"/>
    <s v="New Jersey"/>
    <s v="Newark"/>
    <x v="0"/>
    <n v="40"/>
    <n v="500"/>
    <n v="200000"/>
    <n v="80000"/>
    <n v="0.4"/>
    <x v="0"/>
  </r>
  <r>
    <x v="2"/>
    <n v="1185732"/>
    <x v="171"/>
    <x v="1"/>
    <x v="0"/>
    <s v="January"/>
    <n v="1"/>
    <n v="2021"/>
    <s v="Northeast"/>
    <s v="New Jersey"/>
    <s v="Newark"/>
    <x v="1"/>
    <n v="40"/>
    <n v="300"/>
    <n v="120000"/>
    <n v="48000"/>
    <n v="0.4"/>
    <x v="0"/>
  </r>
  <r>
    <x v="2"/>
    <n v="1185732"/>
    <x v="171"/>
    <x v="1"/>
    <x v="0"/>
    <s v="January"/>
    <n v="1"/>
    <n v="2021"/>
    <s v="Northeast"/>
    <s v="New Jersey"/>
    <s v="Newark"/>
    <x v="2"/>
    <n v="30"/>
    <n v="300"/>
    <n v="90000"/>
    <n v="27000"/>
    <n v="0.3"/>
    <x v="0"/>
  </r>
  <r>
    <x v="2"/>
    <n v="1185732"/>
    <x v="171"/>
    <x v="1"/>
    <x v="0"/>
    <s v="January"/>
    <n v="1"/>
    <n v="2021"/>
    <s v="Northeast"/>
    <s v="New Jersey"/>
    <s v="Newark"/>
    <x v="3"/>
    <n v="35"/>
    <n v="150"/>
    <n v="52500"/>
    <n v="15750"/>
    <n v="0.3"/>
    <x v="0"/>
  </r>
  <r>
    <x v="2"/>
    <n v="1185732"/>
    <x v="171"/>
    <x v="1"/>
    <x v="0"/>
    <s v="January"/>
    <n v="1"/>
    <n v="2021"/>
    <s v="Northeast"/>
    <s v="New Jersey"/>
    <s v="Newark"/>
    <x v="4"/>
    <n v="50"/>
    <n v="200"/>
    <n v="100000"/>
    <n v="30000"/>
    <n v="0.3"/>
    <x v="0"/>
  </r>
  <r>
    <x v="2"/>
    <n v="1185732"/>
    <x v="171"/>
    <x v="1"/>
    <x v="0"/>
    <s v="January"/>
    <n v="1"/>
    <n v="2021"/>
    <s v="Northeast"/>
    <s v="New Jersey"/>
    <s v="Newark"/>
    <x v="5"/>
    <n v="40"/>
    <n v="300"/>
    <n v="120000"/>
    <n v="42000"/>
    <n v="0.35"/>
    <x v="0"/>
  </r>
  <r>
    <x v="2"/>
    <n v="1185732"/>
    <x v="200"/>
    <x v="2"/>
    <x v="0"/>
    <s v="February"/>
    <n v="1"/>
    <n v="2021"/>
    <s v="Northeast"/>
    <s v="New Jersey"/>
    <s v="Newark"/>
    <x v="0"/>
    <n v="40"/>
    <n v="550"/>
    <n v="220000"/>
    <n v="88000"/>
    <n v="0.4"/>
    <x v="0"/>
  </r>
  <r>
    <x v="2"/>
    <n v="1185732"/>
    <x v="200"/>
    <x v="2"/>
    <x v="0"/>
    <s v="February"/>
    <n v="1"/>
    <n v="2021"/>
    <s v="Northeast"/>
    <s v="New Jersey"/>
    <s v="Newark"/>
    <x v="1"/>
    <n v="40"/>
    <n v="200"/>
    <n v="80000"/>
    <n v="32000"/>
    <n v="0.4"/>
    <x v="0"/>
  </r>
  <r>
    <x v="2"/>
    <n v="1185732"/>
    <x v="200"/>
    <x v="2"/>
    <x v="0"/>
    <s v="February"/>
    <n v="1"/>
    <n v="2021"/>
    <s v="Northeast"/>
    <s v="New Jersey"/>
    <s v="Newark"/>
    <x v="2"/>
    <n v="30"/>
    <n v="250"/>
    <n v="75000"/>
    <n v="22500"/>
    <n v="0.3"/>
    <x v="0"/>
  </r>
  <r>
    <x v="2"/>
    <n v="1185732"/>
    <x v="200"/>
    <x v="2"/>
    <x v="0"/>
    <s v="February"/>
    <n v="1"/>
    <n v="2021"/>
    <s v="Northeast"/>
    <s v="Connecticut"/>
    <s v="Hartford"/>
    <x v="3"/>
    <n v="35"/>
    <n v="125"/>
    <n v="43750"/>
    <n v="13125"/>
    <n v="0.3"/>
    <x v="0"/>
  </r>
  <r>
    <x v="2"/>
    <n v="1185732"/>
    <x v="200"/>
    <x v="2"/>
    <x v="0"/>
    <s v="February"/>
    <n v="1"/>
    <n v="2021"/>
    <s v="Northeast"/>
    <s v="Connecticut"/>
    <s v="Hartford"/>
    <x v="4"/>
    <n v="50"/>
    <n v="200"/>
    <n v="100000"/>
    <n v="30000"/>
    <n v="0.3"/>
    <x v="0"/>
  </r>
  <r>
    <x v="2"/>
    <n v="1185732"/>
    <x v="200"/>
    <x v="2"/>
    <x v="0"/>
    <s v="February"/>
    <n v="1"/>
    <n v="2021"/>
    <s v="Northeast"/>
    <s v="Connecticut"/>
    <s v="Hartford"/>
    <x v="5"/>
    <n v="40"/>
    <n v="300"/>
    <n v="120000"/>
    <n v="42000"/>
    <n v="0.35"/>
    <x v="0"/>
  </r>
  <r>
    <x v="2"/>
    <n v="1185732"/>
    <x v="705"/>
    <x v="0"/>
    <x v="0"/>
    <s v="March"/>
    <n v="1"/>
    <n v="2021"/>
    <s v="Northeast"/>
    <s v="Connecticut"/>
    <s v="Hartford"/>
    <x v="0"/>
    <n v="40"/>
    <n v="520"/>
    <n v="208000"/>
    <n v="83200"/>
    <n v="0.4"/>
    <x v="0"/>
  </r>
  <r>
    <x v="2"/>
    <n v="1185732"/>
    <x v="705"/>
    <x v="0"/>
    <x v="0"/>
    <s v="March"/>
    <n v="1"/>
    <n v="2021"/>
    <s v="Northeast"/>
    <s v="Connecticut"/>
    <s v="Hartford"/>
    <x v="1"/>
    <n v="40"/>
    <n v="225"/>
    <n v="90000"/>
    <n v="36000"/>
    <n v="0.4"/>
    <x v="0"/>
  </r>
  <r>
    <x v="2"/>
    <n v="1185732"/>
    <x v="705"/>
    <x v="0"/>
    <x v="0"/>
    <s v="March"/>
    <n v="1"/>
    <n v="2021"/>
    <s v="Northeast"/>
    <s v="Connecticut"/>
    <s v="Hartford"/>
    <x v="2"/>
    <n v="30"/>
    <n v="250"/>
    <n v="75000"/>
    <n v="22500"/>
    <n v="0.3"/>
    <x v="0"/>
  </r>
  <r>
    <x v="2"/>
    <n v="1185732"/>
    <x v="705"/>
    <x v="0"/>
    <x v="0"/>
    <s v="March"/>
    <n v="1"/>
    <n v="2021"/>
    <s v="Northeast"/>
    <s v="Connecticut"/>
    <s v="Hartford"/>
    <x v="3"/>
    <n v="35"/>
    <n v="100"/>
    <n v="35000"/>
    <n v="10500"/>
    <n v="0.3"/>
    <x v="0"/>
  </r>
  <r>
    <x v="2"/>
    <n v="1185732"/>
    <x v="705"/>
    <x v="0"/>
    <x v="0"/>
    <s v="March"/>
    <n v="1"/>
    <n v="2021"/>
    <s v="Northeast"/>
    <s v="Connecticut"/>
    <s v="Hartford"/>
    <x v="4"/>
    <n v="50"/>
    <n v="150"/>
    <n v="75000"/>
    <n v="22500"/>
    <n v="0.3"/>
    <x v="0"/>
  </r>
  <r>
    <x v="2"/>
    <n v="1185732"/>
    <x v="705"/>
    <x v="0"/>
    <x v="0"/>
    <s v="March"/>
    <n v="1"/>
    <n v="2021"/>
    <s v="Northeast"/>
    <s v="Connecticut"/>
    <s v="Hartford"/>
    <x v="5"/>
    <n v="40"/>
    <n v="250"/>
    <n v="100000"/>
    <n v="35000"/>
    <n v="0.35"/>
    <x v="0"/>
  </r>
  <r>
    <x v="2"/>
    <n v="1185732"/>
    <x v="722"/>
    <x v="4"/>
    <x v="1"/>
    <s v="April"/>
    <n v="2"/>
    <n v="2021"/>
    <s v="Northeast"/>
    <s v="Connecticut"/>
    <s v="Hartford"/>
    <x v="0"/>
    <n v="40"/>
    <n v="500"/>
    <n v="200000"/>
    <n v="80000"/>
    <n v="0.4"/>
    <x v="0"/>
  </r>
  <r>
    <x v="2"/>
    <n v="1185732"/>
    <x v="722"/>
    <x v="4"/>
    <x v="1"/>
    <s v="April"/>
    <n v="2"/>
    <n v="2021"/>
    <s v="Northeast"/>
    <s v="Connecticut"/>
    <s v="Hartford"/>
    <x v="1"/>
    <n v="40"/>
    <n v="200"/>
    <n v="80000"/>
    <n v="32000"/>
    <n v="0.4"/>
    <x v="0"/>
  </r>
  <r>
    <x v="2"/>
    <n v="1185732"/>
    <x v="722"/>
    <x v="4"/>
    <x v="1"/>
    <s v="April"/>
    <n v="2"/>
    <n v="2021"/>
    <s v="Northeast"/>
    <s v="Connecticut"/>
    <s v="Hartford"/>
    <x v="2"/>
    <n v="30"/>
    <n v="200"/>
    <n v="60000"/>
    <n v="18000"/>
    <n v="0.3"/>
    <x v="0"/>
  </r>
  <r>
    <x v="2"/>
    <n v="1185732"/>
    <x v="722"/>
    <x v="4"/>
    <x v="1"/>
    <s v="April"/>
    <n v="2"/>
    <n v="2021"/>
    <s v="Northeast"/>
    <s v="Connecticut"/>
    <s v="Hartford"/>
    <x v="3"/>
    <n v="35"/>
    <n v="125"/>
    <n v="43750"/>
    <n v="13125"/>
    <n v="0.3"/>
    <x v="0"/>
  </r>
  <r>
    <x v="2"/>
    <n v="1185732"/>
    <x v="722"/>
    <x v="4"/>
    <x v="1"/>
    <s v="April"/>
    <n v="2"/>
    <n v="2021"/>
    <s v="Northeast"/>
    <s v="Connecticut"/>
    <s v="Hartford"/>
    <x v="4"/>
    <n v="50"/>
    <n v="125"/>
    <n v="62500"/>
    <n v="18750"/>
    <n v="0.3"/>
    <x v="0"/>
  </r>
  <r>
    <x v="2"/>
    <n v="1185732"/>
    <x v="722"/>
    <x v="4"/>
    <x v="1"/>
    <s v="April"/>
    <n v="2"/>
    <n v="2021"/>
    <s v="Northeast"/>
    <s v="Connecticut"/>
    <s v="Hartford"/>
    <x v="5"/>
    <n v="40"/>
    <n v="275"/>
    <n v="110000"/>
    <n v="38500"/>
    <n v="0.35"/>
    <x v="0"/>
  </r>
  <r>
    <x v="2"/>
    <n v="1185732"/>
    <x v="256"/>
    <x v="5"/>
    <x v="0"/>
    <s v="May"/>
    <n v="2"/>
    <n v="2021"/>
    <s v="Northeast"/>
    <s v="Connecticut"/>
    <s v="Hartford"/>
    <x v="0"/>
    <n v="55"/>
    <n v="545"/>
    <n v="299750"/>
    <n v="119900"/>
    <n v="0.4"/>
    <x v="0"/>
  </r>
  <r>
    <x v="2"/>
    <n v="1185732"/>
    <x v="256"/>
    <x v="5"/>
    <x v="0"/>
    <s v="May"/>
    <n v="2"/>
    <n v="2021"/>
    <s v="Northeast"/>
    <s v="Connecticut"/>
    <s v="Hartford"/>
    <x v="1"/>
    <n v="50"/>
    <n v="250"/>
    <n v="125000"/>
    <n v="50000"/>
    <n v="0.4"/>
    <x v="0"/>
  </r>
  <r>
    <x v="2"/>
    <n v="1185732"/>
    <x v="256"/>
    <x v="5"/>
    <x v="0"/>
    <s v="May"/>
    <n v="2"/>
    <n v="2021"/>
    <s v="Northeast"/>
    <s v="Connecticut"/>
    <s v="Hartford"/>
    <x v="2"/>
    <n v="45"/>
    <n v="275"/>
    <n v="123750"/>
    <n v="37125"/>
    <n v="0.3"/>
    <x v="0"/>
  </r>
  <r>
    <x v="2"/>
    <n v="1185732"/>
    <x v="256"/>
    <x v="5"/>
    <x v="0"/>
    <s v="May"/>
    <n v="2"/>
    <n v="2021"/>
    <s v="Northeast"/>
    <s v="Connecticut"/>
    <s v="Hartford"/>
    <x v="3"/>
    <n v="45"/>
    <n v="225"/>
    <n v="101250"/>
    <n v="30375"/>
    <n v="0.3"/>
    <x v="0"/>
  </r>
  <r>
    <x v="2"/>
    <n v="1185732"/>
    <x v="256"/>
    <x v="5"/>
    <x v="0"/>
    <s v="May"/>
    <n v="2"/>
    <n v="2021"/>
    <s v="Northeast"/>
    <s v="Connecticut"/>
    <s v="Hartford"/>
    <x v="4"/>
    <n v="55"/>
    <n v="250"/>
    <n v="137500"/>
    <n v="41250"/>
    <n v="0.3"/>
    <x v="0"/>
  </r>
  <r>
    <x v="2"/>
    <n v="1185732"/>
    <x v="256"/>
    <x v="5"/>
    <x v="0"/>
    <s v="May"/>
    <n v="2"/>
    <n v="2021"/>
    <s v="Northeast"/>
    <s v="Connecticut"/>
    <s v="Hartford"/>
    <x v="5"/>
    <n v="60"/>
    <n v="375"/>
    <n v="225000"/>
    <n v="78750"/>
    <n v="0.35"/>
    <x v="0"/>
  </r>
  <r>
    <x v="2"/>
    <n v="1185732"/>
    <x v="289"/>
    <x v="3"/>
    <x v="1"/>
    <s v="June"/>
    <n v="2"/>
    <n v="2021"/>
    <s v="Northeast"/>
    <s v="Connecticut"/>
    <s v="Hartford"/>
    <x v="0"/>
    <n v="55"/>
    <n v="625"/>
    <n v="343750"/>
    <n v="137500"/>
    <n v="0.4"/>
    <x v="0"/>
  </r>
  <r>
    <x v="2"/>
    <n v="1185732"/>
    <x v="289"/>
    <x v="3"/>
    <x v="1"/>
    <s v="June"/>
    <n v="2"/>
    <n v="2021"/>
    <s v="Northeast"/>
    <s v="Connecticut"/>
    <s v="Hartford"/>
    <x v="1"/>
    <n v="50"/>
    <n v="375"/>
    <n v="187500"/>
    <n v="75000"/>
    <n v="0.4"/>
    <x v="0"/>
  </r>
  <r>
    <x v="2"/>
    <n v="1185732"/>
    <x v="289"/>
    <x v="3"/>
    <x v="1"/>
    <s v="June"/>
    <n v="2"/>
    <n v="2021"/>
    <s v="Northeast"/>
    <s v="Connecticut"/>
    <s v="Hartford"/>
    <x v="2"/>
    <n v="45"/>
    <n v="300"/>
    <n v="135000"/>
    <n v="40500"/>
    <n v="0.3"/>
    <x v="0"/>
  </r>
  <r>
    <x v="2"/>
    <n v="1185732"/>
    <x v="289"/>
    <x v="3"/>
    <x v="1"/>
    <s v="June"/>
    <n v="2"/>
    <n v="2021"/>
    <s v="Northeast"/>
    <s v="Connecticut"/>
    <s v="Hartford"/>
    <x v="3"/>
    <n v="45"/>
    <n v="275"/>
    <n v="123750"/>
    <n v="37125"/>
    <n v="0.3"/>
    <x v="0"/>
  </r>
  <r>
    <x v="2"/>
    <n v="1185732"/>
    <x v="289"/>
    <x v="3"/>
    <x v="1"/>
    <s v="June"/>
    <n v="2"/>
    <n v="2021"/>
    <s v="Northeast"/>
    <s v="Connecticut"/>
    <s v="Hartford"/>
    <x v="4"/>
    <n v="55"/>
    <n v="275"/>
    <n v="151250"/>
    <n v="45375"/>
    <n v="0.3"/>
    <x v="0"/>
  </r>
  <r>
    <x v="2"/>
    <n v="1185732"/>
    <x v="289"/>
    <x v="3"/>
    <x v="1"/>
    <s v="June"/>
    <n v="2"/>
    <n v="2021"/>
    <s v="Northeast"/>
    <s v="Connecticut"/>
    <s v="Hartford"/>
    <x v="5"/>
    <n v="60"/>
    <n v="425"/>
    <n v="255000"/>
    <n v="89250"/>
    <n v="0.35"/>
    <x v="0"/>
  </r>
  <r>
    <x v="2"/>
    <n v="1185732"/>
    <x v="317"/>
    <x v="3"/>
    <x v="1"/>
    <s v="July"/>
    <n v="3"/>
    <n v="2021"/>
    <s v="Northeast"/>
    <s v="Connecticut"/>
    <s v="Hartford"/>
    <x v="0"/>
    <n v="55"/>
    <n v="650"/>
    <n v="357500"/>
    <n v="143000"/>
    <n v="0.4"/>
    <x v="0"/>
  </r>
  <r>
    <x v="2"/>
    <n v="1185732"/>
    <x v="317"/>
    <x v="3"/>
    <x v="1"/>
    <s v="July"/>
    <n v="3"/>
    <n v="2021"/>
    <s v="Northeast"/>
    <s v="Connecticut"/>
    <s v="Hartford"/>
    <x v="1"/>
    <n v="50"/>
    <n v="400"/>
    <n v="200000"/>
    <n v="80000"/>
    <n v="0.4"/>
    <x v="0"/>
  </r>
  <r>
    <x v="2"/>
    <n v="1185732"/>
    <x v="317"/>
    <x v="3"/>
    <x v="1"/>
    <s v="July"/>
    <n v="3"/>
    <n v="2021"/>
    <s v="Northeast"/>
    <s v="Connecticut"/>
    <s v="Hartford"/>
    <x v="2"/>
    <n v="45"/>
    <n v="325"/>
    <n v="146250"/>
    <n v="43875"/>
    <n v="0.3"/>
    <x v="0"/>
  </r>
  <r>
    <x v="2"/>
    <n v="1185732"/>
    <x v="317"/>
    <x v="3"/>
    <x v="1"/>
    <s v="July"/>
    <n v="3"/>
    <n v="2021"/>
    <s v="Northeast"/>
    <s v="Connecticut"/>
    <s v="Hartford"/>
    <x v="3"/>
    <n v="45"/>
    <n v="275"/>
    <n v="123750"/>
    <n v="37125"/>
    <n v="0.3"/>
    <x v="0"/>
  </r>
  <r>
    <x v="2"/>
    <n v="1185732"/>
    <x v="317"/>
    <x v="3"/>
    <x v="1"/>
    <s v="July"/>
    <n v="3"/>
    <n v="2021"/>
    <s v="Northeast"/>
    <s v="Connecticut"/>
    <s v="Hartford"/>
    <x v="4"/>
    <n v="55"/>
    <n v="300"/>
    <n v="165000"/>
    <n v="49500"/>
    <n v="0.3"/>
    <x v="0"/>
  </r>
  <r>
    <x v="2"/>
    <n v="1185732"/>
    <x v="317"/>
    <x v="3"/>
    <x v="1"/>
    <s v="July"/>
    <n v="3"/>
    <n v="2021"/>
    <s v="Northeast"/>
    <s v="Connecticut"/>
    <s v="Hartford"/>
    <x v="5"/>
    <n v="60"/>
    <n v="475"/>
    <n v="285000"/>
    <n v="99750"/>
    <n v="0.35"/>
    <x v="0"/>
  </r>
  <r>
    <x v="2"/>
    <n v="1185732"/>
    <x v="349"/>
    <x v="0"/>
    <x v="0"/>
    <s v="August"/>
    <n v="3"/>
    <n v="2021"/>
    <s v="Northeast"/>
    <s v="Connecticut"/>
    <s v="Hartford"/>
    <x v="0"/>
    <n v="55"/>
    <n v="625"/>
    <n v="343750"/>
    <n v="137500"/>
    <n v="0.4"/>
    <x v="0"/>
  </r>
  <r>
    <x v="2"/>
    <n v="1185732"/>
    <x v="349"/>
    <x v="0"/>
    <x v="0"/>
    <s v="August"/>
    <n v="3"/>
    <n v="2021"/>
    <s v="Northeast"/>
    <s v="Connecticut"/>
    <s v="Hartford"/>
    <x v="1"/>
    <n v="50"/>
    <n v="400"/>
    <n v="200000"/>
    <n v="80000"/>
    <n v="0.4"/>
    <x v="0"/>
  </r>
  <r>
    <x v="2"/>
    <n v="1185732"/>
    <x v="349"/>
    <x v="0"/>
    <x v="0"/>
    <s v="August"/>
    <n v="3"/>
    <n v="2021"/>
    <s v="Northeast"/>
    <s v="Connecticut"/>
    <s v="Hartford"/>
    <x v="2"/>
    <n v="45"/>
    <n v="325"/>
    <n v="146250"/>
    <n v="43875"/>
    <n v="0.3"/>
    <x v="0"/>
  </r>
  <r>
    <x v="2"/>
    <n v="1185732"/>
    <x v="349"/>
    <x v="0"/>
    <x v="0"/>
    <s v="August"/>
    <n v="3"/>
    <n v="2021"/>
    <s v="Northeast"/>
    <s v="Connecticut"/>
    <s v="Hartford"/>
    <x v="3"/>
    <n v="45"/>
    <n v="225"/>
    <n v="101250"/>
    <n v="30375"/>
    <n v="0.3"/>
    <x v="0"/>
  </r>
  <r>
    <x v="2"/>
    <n v="1185732"/>
    <x v="349"/>
    <x v="0"/>
    <x v="0"/>
    <s v="August"/>
    <n v="3"/>
    <n v="2021"/>
    <s v="Northeast"/>
    <s v="Connecticut"/>
    <s v="Hartford"/>
    <x v="4"/>
    <n v="55"/>
    <n v="200"/>
    <n v="110000"/>
    <n v="33000"/>
    <n v="0.3"/>
    <x v="0"/>
  </r>
  <r>
    <x v="2"/>
    <n v="1185732"/>
    <x v="349"/>
    <x v="0"/>
    <x v="0"/>
    <s v="August"/>
    <n v="3"/>
    <n v="2021"/>
    <s v="Northeast"/>
    <s v="Connecticut"/>
    <s v="Hartford"/>
    <x v="5"/>
    <n v="60"/>
    <n v="375"/>
    <n v="225000"/>
    <n v="78750"/>
    <n v="0.35"/>
    <x v="0"/>
  </r>
  <r>
    <x v="2"/>
    <n v="1185732"/>
    <x v="379"/>
    <x v="2"/>
    <x v="0"/>
    <s v="September"/>
    <n v="3"/>
    <n v="2021"/>
    <s v="Northeast"/>
    <s v="Connecticut"/>
    <s v="Hartford"/>
    <x v="0"/>
    <n v="55"/>
    <n v="500"/>
    <n v="275000"/>
    <n v="110000"/>
    <n v="0.4"/>
    <x v="0"/>
  </r>
  <r>
    <x v="2"/>
    <n v="1185732"/>
    <x v="379"/>
    <x v="2"/>
    <x v="0"/>
    <s v="September"/>
    <n v="3"/>
    <n v="2021"/>
    <s v="Northeast"/>
    <s v="Connecticut"/>
    <s v="Hartford"/>
    <x v="1"/>
    <n v="50"/>
    <n v="300"/>
    <n v="150000"/>
    <n v="60000"/>
    <n v="0.4"/>
    <x v="0"/>
  </r>
  <r>
    <x v="2"/>
    <n v="1185732"/>
    <x v="379"/>
    <x v="2"/>
    <x v="0"/>
    <s v="September"/>
    <n v="3"/>
    <n v="2021"/>
    <s v="Northeast"/>
    <s v="Connecticut"/>
    <s v="Hartford"/>
    <x v="2"/>
    <n v="45"/>
    <n v="200"/>
    <n v="90000"/>
    <n v="27000"/>
    <n v="0.3"/>
    <x v="0"/>
  </r>
  <r>
    <x v="2"/>
    <n v="1185732"/>
    <x v="379"/>
    <x v="2"/>
    <x v="0"/>
    <s v="September"/>
    <n v="3"/>
    <n v="2021"/>
    <s v="Northeast"/>
    <s v="Connecticut"/>
    <s v="Hartford"/>
    <x v="3"/>
    <n v="45"/>
    <n v="175"/>
    <n v="78750"/>
    <n v="23625"/>
    <n v="0.3"/>
    <x v="0"/>
  </r>
  <r>
    <x v="2"/>
    <n v="1185732"/>
    <x v="379"/>
    <x v="2"/>
    <x v="0"/>
    <s v="September"/>
    <n v="3"/>
    <n v="2021"/>
    <s v="Northeast"/>
    <s v="Connecticut"/>
    <s v="Hartford"/>
    <x v="4"/>
    <n v="55"/>
    <n v="175"/>
    <n v="96250"/>
    <n v="28875"/>
    <n v="0.3"/>
    <x v="0"/>
  </r>
  <r>
    <x v="2"/>
    <n v="1185732"/>
    <x v="379"/>
    <x v="2"/>
    <x v="0"/>
    <s v="September"/>
    <n v="3"/>
    <n v="2021"/>
    <s v="Northeast"/>
    <s v="Connecticut"/>
    <s v="Hartford"/>
    <x v="5"/>
    <n v="60"/>
    <n v="275"/>
    <n v="165000"/>
    <n v="57750"/>
    <n v="0.35"/>
    <x v="0"/>
  </r>
  <r>
    <x v="2"/>
    <n v="1185732"/>
    <x v="411"/>
    <x v="6"/>
    <x v="0"/>
    <s v="October"/>
    <n v="4"/>
    <n v="2021"/>
    <s v="Northeast"/>
    <s v="Connecticut"/>
    <s v="Hartford"/>
    <x v="0"/>
    <n v="60"/>
    <n v="450"/>
    <n v="270000"/>
    <n v="108000"/>
    <n v="0.4"/>
    <x v="0"/>
  </r>
  <r>
    <x v="2"/>
    <n v="1185732"/>
    <x v="411"/>
    <x v="6"/>
    <x v="0"/>
    <s v="October"/>
    <n v="4"/>
    <n v="2021"/>
    <s v="Northeast"/>
    <s v="Connecticut"/>
    <s v="Hartford"/>
    <x v="1"/>
    <n v="55"/>
    <n v="275"/>
    <n v="151250"/>
    <n v="60500"/>
    <n v="0.4"/>
    <x v="0"/>
  </r>
  <r>
    <x v="2"/>
    <n v="1185732"/>
    <x v="411"/>
    <x v="6"/>
    <x v="0"/>
    <s v="October"/>
    <n v="4"/>
    <n v="2021"/>
    <s v="Northeast"/>
    <s v="Connecticut"/>
    <s v="Hartford"/>
    <x v="2"/>
    <n v="55"/>
    <n v="175"/>
    <n v="96250"/>
    <n v="28875"/>
    <n v="0.3"/>
    <x v="0"/>
  </r>
  <r>
    <x v="2"/>
    <n v="1185732"/>
    <x v="411"/>
    <x v="6"/>
    <x v="0"/>
    <s v="October"/>
    <n v="4"/>
    <n v="2021"/>
    <s v="Northeast"/>
    <s v="Connecticut"/>
    <s v="Hartford"/>
    <x v="3"/>
    <n v="55"/>
    <n v="150"/>
    <n v="82500"/>
    <n v="24750"/>
    <n v="0.3"/>
    <x v="0"/>
  </r>
  <r>
    <x v="2"/>
    <n v="1185732"/>
    <x v="411"/>
    <x v="6"/>
    <x v="0"/>
    <s v="October"/>
    <n v="4"/>
    <n v="2021"/>
    <s v="Northeast"/>
    <s v="Connecticut"/>
    <s v="Hartford"/>
    <x v="4"/>
    <n v="65"/>
    <n v="150"/>
    <n v="97500"/>
    <n v="29250"/>
    <n v="0.3"/>
    <x v="0"/>
  </r>
  <r>
    <x v="0"/>
    <n v="1185732"/>
    <x v="411"/>
    <x v="6"/>
    <x v="0"/>
    <s v="October"/>
    <n v="4"/>
    <n v="2021"/>
    <s v="Northeast"/>
    <s v="Connecticut"/>
    <s v="Hartford"/>
    <x v="5"/>
    <n v="70"/>
    <n v="275"/>
    <n v="192500"/>
    <n v="67375"/>
    <n v="0.35"/>
    <x v="0"/>
  </r>
  <r>
    <x v="0"/>
    <n v="1185732"/>
    <x v="441"/>
    <x v="1"/>
    <x v="0"/>
    <s v="November"/>
    <n v="4"/>
    <n v="2021"/>
    <s v="Northeast"/>
    <s v="Connecticut"/>
    <s v="Hartford"/>
    <x v="0"/>
    <n v="65"/>
    <n v="425"/>
    <n v="276250"/>
    <n v="110500"/>
    <n v="0.4"/>
    <x v="0"/>
  </r>
  <r>
    <x v="0"/>
    <n v="1185732"/>
    <x v="441"/>
    <x v="1"/>
    <x v="0"/>
    <s v="November"/>
    <n v="4"/>
    <n v="2021"/>
    <s v="Northeast"/>
    <s v="Connecticut"/>
    <s v="Hartford"/>
    <x v="1"/>
    <n v="55"/>
    <n v="300"/>
    <n v="165000"/>
    <n v="66000"/>
    <n v="0.4"/>
    <x v="0"/>
  </r>
  <r>
    <x v="0"/>
    <n v="1185732"/>
    <x v="441"/>
    <x v="1"/>
    <x v="0"/>
    <s v="November"/>
    <n v="4"/>
    <n v="2021"/>
    <s v="Northeast"/>
    <s v="Connecticut"/>
    <s v="Hartford"/>
    <x v="2"/>
    <n v="55"/>
    <n v="295"/>
    <n v="162250"/>
    <n v="48675"/>
    <n v="0.3"/>
    <x v="0"/>
  </r>
  <r>
    <x v="0"/>
    <n v="1185732"/>
    <x v="441"/>
    <x v="1"/>
    <x v="0"/>
    <s v="November"/>
    <n v="4"/>
    <n v="2021"/>
    <s v="Northeast"/>
    <s v="Connecticut"/>
    <s v="Hartford"/>
    <x v="3"/>
    <n v="55"/>
    <n v="275"/>
    <n v="151250"/>
    <n v="45375"/>
    <n v="0.3"/>
    <x v="0"/>
  </r>
  <r>
    <x v="0"/>
    <n v="1185732"/>
    <x v="441"/>
    <x v="1"/>
    <x v="0"/>
    <s v="November"/>
    <n v="4"/>
    <n v="2021"/>
    <s v="Northeast"/>
    <s v="Connecticut"/>
    <s v="Hartford"/>
    <x v="4"/>
    <n v="65"/>
    <n v="250"/>
    <n v="162500"/>
    <n v="48750"/>
    <n v="0.3"/>
    <x v="0"/>
  </r>
  <r>
    <x v="0"/>
    <n v="1185732"/>
    <x v="441"/>
    <x v="1"/>
    <x v="0"/>
    <s v="November"/>
    <n v="4"/>
    <n v="2021"/>
    <s v="Northeast"/>
    <s v="Connecticut"/>
    <s v="Hartford"/>
    <x v="5"/>
    <n v="70"/>
    <n v="350"/>
    <n v="245000"/>
    <n v="85750"/>
    <n v="0.35"/>
    <x v="0"/>
  </r>
  <r>
    <x v="0"/>
    <n v="1185732"/>
    <x v="470"/>
    <x v="2"/>
    <x v="0"/>
    <s v="December"/>
    <n v="4"/>
    <n v="2021"/>
    <s v="Northeast"/>
    <s v="Connecticut"/>
    <s v="Hartford"/>
    <x v="0"/>
    <n v="65"/>
    <n v="575"/>
    <n v="373750"/>
    <n v="149500"/>
    <n v="0.4"/>
    <x v="0"/>
  </r>
  <r>
    <x v="0"/>
    <n v="1185732"/>
    <x v="470"/>
    <x v="2"/>
    <x v="0"/>
    <s v="December"/>
    <n v="4"/>
    <n v="2021"/>
    <s v="Northeast"/>
    <s v="Connecticut"/>
    <s v="Hartford"/>
    <x v="1"/>
    <n v="55"/>
    <n v="375"/>
    <n v="206250"/>
    <n v="82500"/>
    <n v="0.4"/>
    <x v="0"/>
  </r>
  <r>
    <x v="0"/>
    <n v="1185732"/>
    <x v="470"/>
    <x v="2"/>
    <x v="0"/>
    <s v="December"/>
    <n v="4"/>
    <n v="2021"/>
    <s v="Northeast"/>
    <s v="Connecticut"/>
    <s v="Hartford"/>
    <x v="2"/>
    <n v="55"/>
    <n v="350"/>
    <n v="192500"/>
    <n v="57750"/>
    <n v="0.3"/>
    <x v="0"/>
  </r>
  <r>
    <x v="0"/>
    <n v="1185732"/>
    <x v="470"/>
    <x v="2"/>
    <x v="0"/>
    <s v="December"/>
    <n v="4"/>
    <n v="2021"/>
    <s v="Northeast"/>
    <s v="Connecticut"/>
    <s v="Hartford"/>
    <x v="3"/>
    <n v="55"/>
    <n v="300"/>
    <n v="165000"/>
    <n v="49500"/>
    <n v="0.3"/>
    <x v="0"/>
  </r>
  <r>
    <x v="0"/>
    <n v="1185732"/>
    <x v="470"/>
    <x v="2"/>
    <x v="0"/>
    <s v="December"/>
    <n v="4"/>
    <n v="2021"/>
    <s v="Northeast"/>
    <s v="Connecticut"/>
    <s v="Hartford"/>
    <x v="4"/>
    <n v="65"/>
    <n v="300"/>
    <n v="195000"/>
    <n v="58500"/>
    <n v="0.3"/>
    <x v="0"/>
  </r>
  <r>
    <x v="0"/>
    <n v="1185732"/>
    <x v="470"/>
    <x v="2"/>
    <x v="0"/>
    <s v="December"/>
    <n v="4"/>
    <n v="2021"/>
    <s v="Northeast"/>
    <s v="Connecticut"/>
    <s v="Hartford"/>
    <x v="5"/>
    <n v="70"/>
    <n v="400"/>
    <n v="280000"/>
    <n v="98000"/>
    <n v="0.35"/>
    <x v="0"/>
  </r>
  <r>
    <x v="0"/>
    <n v="1185732"/>
    <x v="174"/>
    <x v="4"/>
    <x v="1"/>
    <s v="January"/>
    <n v="1"/>
    <n v="2021"/>
    <s v="Northeast"/>
    <s v="Connecticut"/>
    <s v="Hartford"/>
    <x v="0"/>
    <n v="35"/>
    <n v="425"/>
    <n v="148750"/>
    <n v="52062.5"/>
    <n v="0.35"/>
    <x v="0"/>
  </r>
  <r>
    <x v="0"/>
    <n v="1185732"/>
    <x v="174"/>
    <x v="4"/>
    <x v="1"/>
    <s v="January"/>
    <n v="1"/>
    <n v="2021"/>
    <s v="Northeast"/>
    <s v="Connecticut"/>
    <s v="Hartford"/>
    <x v="1"/>
    <n v="35"/>
    <n v="225"/>
    <n v="78750"/>
    <n v="27562.5"/>
    <n v="0.35"/>
    <x v="0"/>
  </r>
  <r>
    <x v="0"/>
    <n v="1185732"/>
    <x v="174"/>
    <x v="4"/>
    <x v="1"/>
    <s v="January"/>
    <n v="1"/>
    <n v="2021"/>
    <s v="Northeast"/>
    <s v="Connecticut"/>
    <s v="Hartford"/>
    <x v="2"/>
    <n v="25"/>
    <n v="225"/>
    <n v="56250"/>
    <n v="22500"/>
    <n v="0.4"/>
    <x v="0"/>
  </r>
  <r>
    <x v="0"/>
    <n v="1185732"/>
    <x v="174"/>
    <x v="4"/>
    <x v="1"/>
    <s v="January"/>
    <n v="1"/>
    <n v="2021"/>
    <s v="Northeast"/>
    <s v="Connecticut"/>
    <s v="Hartford"/>
    <x v="3"/>
    <n v="30"/>
    <n v="75"/>
    <n v="22500"/>
    <n v="9000"/>
    <n v="0.4"/>
    <x v="0"/>
  </r>
  <r>
    <x v="0"/>
    <n v="1185732"/>
    <x v="174"/>
    <x v="4"/>
    <x v="1"/>
    <s v="January"/>
    <n v="1"/>
    <n v="2021"/>
    <s v="Northeast"/>
    <s v="Connecticut"/>
    <s v="Hartford"/>
    <x v="4"/>
    <n v="45"/>
    <n v="125"/>
    <n v="56250"/>
    <n v="16875"/>
    <n v="0.3"/>
    <x v="0"/>
  </r>
  <r>
    <x v="0"/>
    <n v="1185732"/>
    <x v="174"/>
    <x v="4"/>
    <x v="1"/>
    <s v="January"/>
    <n v="1"/>
    <n v="2021"/>
    <s v="Northeast"/>
    <s v="Connecticut"/>
    <s v="Hartford"/>
    <x v="5"/>
    <n v="35"/>
    <n v="225"/>
    <n v="78750"/>
    <n v="31500"/>
    <n v="0.4"/>
    <x v="0"/>
  </r>
  <r>
    <x v="0"/>
    <n v="1185732"/>
    <x v="203"/>
    <x v="5"/>
    <x v="0"/>
    <s v="February"/>
    <n v="1"/>
    <n v="2021"/>
    <s v="Northeast"/>
    <s v="Connecticut"/>
    <s v="Hartford"/>
    <x v="0"/>
    <n v="35"/>
    <n v="475"/>
    <n v="166250"/>
    <n v="58187.5"/>
    <n v="0.35"/>
    <x v="0"/>
  </r>
  <r>
    <x v="0"/>
    <n v="1185732"/>
    <x v="203"/>
    <x v="5"/>
    <x v="0"/>
    <s v="February"/>
    <n v="1"/>
    <n v="2021"/>
    <s v="Northeast"/>
    <s v="Connecticut"/>
    <s v="Hartford"/>
    <x v="1"/>
    <n v="35"/>
    <n v="125"/>
    <n v="43750"/>
    <n v="15312.5"/>
    <n v="0.35"/>
    <x v="0"/>
  </r>
  <r>
    <x v="0"/>
    <n v="1185732"/>
    <x v="203"/>
    <x v="5"/>
    <x v="0"/>
    <s v="February"/>
    <n v="1"/>
    <n v="2021"/>
    <s v="Northeast"/>
    <s v="Connecticut"/>
    <s v="Hartford"/>
    <x v="2"/>
    <n v="25"/>
    <n v="175"/>
    <n v="43750"/>
    <n v="17500"/>
    <n v="0.4"/>
    <x v="0"/>
  </r>
  <r>
    <x v="0"/>
    <n v="1185732"/>
    <x v="203"/>
    <x v="5"/>
    <x v="0"/>
    <s v="February"/>
    <n v="1"/>
    <n v="2021"/>
    <s v="Northeast"/>
    <s v="Rhode Island"/>
    <s v="Providence"/>
    <x v="3"/>
    <n v="30"/>
    <n v="50"/>
    <n v="15000"/>
    <n v="6000"/>
    <n v="0.4"/>
    <x v="0"/>
  </r>
  <r>
    <x v="0"/>
    <n v="1185732"/>
    <x v="203"/>
    <x v="5"/>
    <x v="0"/>
    <s v="February"/>
    <n v="1"/>
    <n v="2021"/>
    <s v="Northeast"/>
    <s v="Rhode Island"/>
    <s v="Providence"/>
    <x v="4"/>
    <n v="45"/>
    <n v="125"/>
    <n v="56250"/>
    <n v="16875"/>
    <n v="0.3"/>
    <x v="0"/>
  </r>
  <r>
    <x v="0"/>
    <n v="1185732"/>
    <x v="203"/>
    <x v="5"/>
    <x v="0"/>
    <s v="February"/>
    <n v="1"/>
    <n v="2021"/>
    <s v="Northeast"/>
    <s v="Rhode Island"/>
    <s v="Providence"/>
    <x v="5"/>
    <n v="35"/>
    <n v="225"/>
    <n v="78750"/>
    <n v="31500"/>
    <n v="0.4"/>
    <x v="0"/>
  </r>
  <r>
    <x v="0"/>
    <n v="1185732"/>
    <x v="708"/>
    <x v="3"/>
    <x v="1"/>
    <s v="March"/>
    <n v="1"/>
    <n v="2021"/>
    <s v="Northeast"/>
    <s v="Rhode Island"/>
    <s v="Providence"/>
    <x v="0"/>
    <n v="35"/>
    <n v="445"/>
    <n v="155750"/>
    <n v="54512.5"/>
    <n v="0.35"/>
    <x v="0"/>
  </r>
  <r>
    <x v="0"/>
    <n v="1185732"/>
    <x v="708"/>
    <x v="3"/>
    <x v="1"/>
    <s v="March"/>
    <n v="1"/>
    <n v="2021"/>
    <s v="Northeast"/>
    <s v="Rhode Island"/>
    <s v="Providence"/>
    <x v="1"/>
    <n v="35"/>
    <n v="150"/>
    <n v="52500"/>
    <n v="18375"/>
    <n v="0.35"/>
    <x v="0"/>
  </r>
  <r>
    <x v="0"/>
    <n v="1185732"/>
    <x v="708"/>
    <x v="3"/>
    <x v="1"/>
    <s v="March"/>
    <n v="1"/>
    <n v="2021"/>
    <s v="Northeast"/>
    <s v="Rhode Island"/>
    <s v="Providence"/>
    <x v="2"/>
    <n v="25"/>
    <n v="175"/>
    <n v="43750"/>
    <n v="17500"/>
    <n v="0.4"/>
    <x v="0"/>
  </r>
  <r>
    <x v="0"/>
    <n v="1185732"/>
    <x v="708"/>
    <x v="3"/>
    <x v="1"/>
    <s v="March"/>
    <n v="1"/>
    <n v="2021"/>
    <s v="Northeast"/>
    <s v="Rhode Island"/>
    <s v="Providence"/>
    <x v="3"/>
    <n v="30"/>
    <n v="25"/>
    <n v="7500"/>
    <n v="3000"/>
    <n v="0.4"/>
    <x v="0"/>
  </r>
  <r>
    <x v="0"/>
    <n v="1185732"/>
    <x v="708"/>
    <x v="3"/>
    <x v="1"/>
    <s v="March"/>
    <n v="1"/>
    <n v="2021"/>
    <s v="Northeast"/>
    <s v="Rhode Island"/>
    <s v="Providence"/>
    <x v="4"/>
    <n v="45"/>
    <n v="75"/>
    <n v="33750"/>
    <n v="10125"/>
    <n v="0.3"/>
    <x v="0"/>
  </r>
  <r>
    <x v="0"/>
    <n v="1185732"/>
    <x v="708"/>
    <x v="3"/>
    <x v="1"/>
    <s v="March"/>
    <n v="1"/>
    <n v="2021"/>
    <s v="Northeast"/>
    <s v="Rhode Island"/>
    <s v="Providence"/>
    <x v="5"/>
    <n v="35"/>
    <n v="175"/>
    <n v="61250"/>
    <n v="24500"/>
    <n v="0.4"/>
    <x v="0"/>
  </r>
  <r>
    <x v="0"/>
    <n v="1185732"/>
    <x v="230"/>
    <x v="0"/>
    <x v="0"/>
    <s v="April"/>
    <n v="2"/>
    <n v="2021"/>
    <s v="Northeast"/>
    <s v="Rhode Island"/>
    <s v="Providence"/>
    <x v="0"/>
    <n v="35"/>
    <n v="425"/>
    <n v="148750"/>
    <n v="52062.5"/>
    <n v="0.35"/>
    <x v="0"/>
  </r>
  <r>
    <x v="0"/>
    <n v="1185732"/>
    <x v="230"/>
    <x v="0"/>
    <x v="0"/>
    <s v="April"/>
    <n v="2"/>
    <n v="2021"/>
    <s v="Northeast"/>
    <s v="Rhode Island"/>
    <s v="Providence"/>
    <x v="1"/>
    <n v="35"/>
    <n v="125"/>
    <n v="43750"/>
    <n v="15312.5"/>
    <n v="0.35"/>
    <x v="0"/>
  </r>
  <r>
    <x v="0"/>
    <n v="1185732"/>
    <x v="230"/>
    <x v="0"/>
    <x v="0"/>
    <s v="April"/>
    <n v="2"/>
    <n v="2021"/>
    <s v="Northeast"/>
    <s v="Rhode Island"/>
    <s v="Providence"/>
    <x v="2"/>
    <n v="25"/>
    <n v="125"/>
    <n v="31250"/>
    <n v="12500"/>
    <n v="0.4"/>
    <x v="0"/>
  </r>
  <r>
    <x v="0"/>
    <n v="1185732"/>
    <x v="230"/>
    <x v="0"/>
    <x v="0"/>
    <s v="April"/>
    <n v="2"/>
    <n v="2021"/>
    <s v="Northeast"/>
    <s v="Rhode Island"/>
    <s v="Providence"/>
    <x v="3"/>
    <n v="30"/>
    <n v="50"/>
    <n v="15000"/>
    <n v="6000"/>
    <n v="0.4"/>
    <x v="0"/>
  </r>
  <r>
    <x v="0"/>
    <n v="1185732"/>
    <x v="230"/>
    <x v="0"/>
    <x v="0"/>
    <s v="April"/>
    <n v="2"/>
    <n v="2021"/>
    <s v="Northeast"/>
    <s v="Rhode Island"/>
    <s v="Providence"/>
    <x v="4"/>
    <n v="45"/>
    <n v="50"/>
    <n v="22500"/>
    <n v="6750"/>
    <n v="0.3"/>
    <x v="0"/>
  </r>
  <r>
    <x v="0"/>
    <n v="1185732"/>
    <x v="230"/>
    <x v="0"/>
    <x v="0"/>
    <s v="April"/>
    <n v="2"/>
    <n v="2021"/>
    <s v="Northeast"/>
    <s v="Rhode Island"/>
    <s v="Providence"/>
    <x v="5"/>
    <n v="35"/>
    <n v="200"/>
    <n v="70000"/>
    <n v="28000"/>
    <n v="0.4"/>
    <x v="0"/>
  </r>
  <r>
    <x v="0"/>
    <n v="1185732"/>
    <x v="259"/>
    <x v="1"/>
    <x v="0"/>
    <s v="May"/>
    <n v="2"/>
    <n v="2021"/>
    <s v="Northeast"/>
    <s v="Rhode Island"/>
    <s v="Providence"/>
    <x v="0"/>
    <n v="50"/>
    <n v="470"/>
    <n v="235000"/>
    <n v="82250"/>
    <n v="0.35"/>
    <x v="0"/>
  </r>
  <r>
    <x v="0"/>
    <n v="1185732"/>
    <x v="259"/>
    <x v="1"/>
    <x v="0"/>
    <s v="May"/>
    <n v="2"/>
    <n v="2021"/>
    <s v="Northeast"/>
    <s v="Rhode Island"/>
    <s v="Providence"/>
    <x v="1"/>
    <n v="45"/>
    <n v="175"/>
    <n v="78750"/>
    <n v="27562.5"/>
    <n v="0.35"/>
    <x v="0"/>
  </r>
  <r>
    <x v="0"/>
    <n v="1185732"/>
    <x v="259"/>
    <x v="1"/>
    <x v="0"/>
    <s v="May"/>
    <n v="2"/>
    <n v="2021"/>
    <s v="Northeast"/>
    <s v="Rhode Island"/>
    <s v="Providence"/>
    <x v="2"/>
    <n v="40"/>
    <n v="200"/>
    <n v="80000"/>
    <n v="32000"/>
    <n v="0.4"/>
    <x v="0"/>
  </r>
  <r>
    <x v="0"/>
    <n v="1185732"/>
    <x v="259"/>
    <x v="1"/>
    <x v="0"/>
    <s v="May"/>
    <n v="2"/>
    <n v="2021"/>
    <s v="Northeast"/>
    <s v="Rhode Island"/>
    <s v="Providence"/>
    <x v="3"/>
    <n v="40"/>
    <n v="150"/>
    <n v="60000"/>
    <n v="24000"/>
    <n v="0.4"/>
    <x v="0"/>
  </r>
  <r>
    <x v="0"/>
    <n v="1185732"/>
    <x v="259"/>
    <x v="1"/>
    <x v="0"/>
    <s v="May"/>
    <n v="2"/>
    <n v="2021"/>
    <s v="Northeast"/>
    <s v="Rhode Island"/>
    <s v="Providence"/>
    <x v="4"/>
    <n v="50"/>
    <n v="175"/>
    <n v="87500"/>
    <n v="26250"/>
    <n v="0.3"/>
    <x v="0"/>
  </r>
  <r>
    <x v="0"/>
    <n v="1185732"/>
    <x v="259"/>
    <x v="1"/>
    <x v="0"/>
    <s v="May"/>
    <n v="2"/>
    <n v="2021"/>
    <s v="Northeast"/>
    <s v="Rhode Island"/>
    <s v="Providence"/>
    <x v="5"/>
    <n v="55"/>
    <n v="300"/>
    <n v="165000"/>
    <n v="66000"/>
    <n v="0.4"/>
    <x v="0"/>
  </r>
  <r>
    <x v="0"/>
    <n v="1185732"/>
    <x v="292"/>
    <x v="6"/>
    <x v="0"/>
    <s v="June"/>
    <n v="2"/>
    <n v="2021"/>
    <s v="Northeast"/>
    <s v="Rhode Island"/>
    <s v="Providence"/>
    <x v="0"/>
    <n v="50"/>
    <n v="550"/>
    <n v="275000"/>
    <n v="96250"/>
    <n v="0.35"/>
    <x v="0"/>
  </r>
  <r>
    <x v="0"/>
    <n v="1185732"/>
    <x v="292"/>
    <x v="6"/>
    <x v="0"/>
    <s v="June"/>
    <n v="2"/>
    <n v="2021"/>
    <s v="Northeast"/>
    <s v="Rhode Island"/>
    <s v="Providence"/>
    <x v="1"/>
    <n v="45"/>
    <n v="300"/>
    <n v="135000"/>
    <n v="47250"/>
    <n v="0.35"/>
    <x v="0"/>
  </r>
  <r>
    <x v="0"/>
    <n v="1185732"/>
    <x v="292"/>
    <x v="6"/>
    <x v="0"/>
    <s v="June"/>
    <n v="2"/>
    <n v="2021"/>
    <s v="Northeast"/>
    <s v="Rhode Island"/>
    <s v="Providence"/>
    <x v="2"/>
    <n v="40"/>
    <n v="225"/>
    <n v="90000"/>
    <n v="36000"/>
    <n v="0.4"/>
    <x v="0"/>
  </r>
  <r>
    <x v="0"/>
    <n v="1185732"/>
    <x v="292"/>
    <x v="6"/>
    <x v="0"/>
    <s v="June"/>
    <n v="2"/>
    <n v="2021"/>
    <s v="Northeast"/>
    <s v="Rhode Island"/>
    <s v="Providence"/>
    <x v="3"/>
    <n v="40"/>
    <n v="200"/>
    <n v="80000"/>
    <n v="32000"/>
    <n v="0.4"/>
    <x v="0"/>
  </r>
  <r>
    <x v="0"/>
    <n v="1185732"/>
    <x v="292"/>
    <x v="6"/>
    <x v="0"/>
    <s v="June"/>
    <n v="2"/>
    <n v="2021"/>
    <s v="Northeast"/>
    <s v="Rhode Island"/>
    <s v="Providence"/>
    <x v="4"/>
    <n v="50"/>
    <n v="200"/>
    <n v="100000"/>
    <n v="30000"/>
    <n v="0.3"/>
    <x v="0"/>
  </r>
  <r>
    <x v="0"/>
    <n v="1185732"/>
    <x v="292"/>
    <x v="6"/>
    <x v="0"/>
    <s v="June"/>
    <n v="2"/>
    <n v="2021"/>
    <s v="Northeast"/>
    <s v="Rhode Island"/>
    <s v="Providence"/>
    <x v="5"/>
    <n v="55"/>
    <n v="350"/>
    <n v="192500"/>
    <n v="77000"/>
    <n v="0.4"/>
    <x v="0"/>
  </r>
  <r>
    <x v="0"/>
    <n v="1185732"/>
    <x v="320"/>
    <x v="6"/>
    <x v="0"/>
    <s v="July"/>
    <n v="3"/>
    <n v="2021"/>
    <s v="Northeast"/>
    <s v="Rhode Island"/>
    <s v="Providence"/>
    <x v="0"/>
    <n v="50"/>
    <n v="575"/>
    <n v="287500"/>
    <n v="100625"/>
    <n v="0.35"/>
    <x v="0"/>
  </r>
  <r>
    <x v="0"/>
    <n v="1185732"/>
    <x v="320"/>
    <x v="6"/>
    <x v="0"/>
    <s v="July"/>
    <n v="3"/>
    <n v="2021"/>
    <s v="Northeast"/>
    <s v="Rhode Island"/>
    <s v="Providence"/>
    <x v="1"/>
    <n v="45"/>
    <n v="325"/>
    <n v="146250"/>
    <n v="51187.5"/>
    <n v="0.35"/>
    <x v="0"/>
  </r>
  <r>
    <x v="0"/>
    <n v="1185732"/>
    <x v="320"/>
    <x v="6"/>
    <x v="0"/>
    <s v="July"/>
    <n v="3"/>
    <n v="2021"/>
    <s v="Northeast"/>
    <s v="Rhode Island"/>
    <s v="Providence"/>
    <x v="2"/>
    <n v="40"/>
    <n v="250"/>
    <n v="100000"/>
    <n v="40000"/>
    <n v="0.4"/>
    <x v="0"/>
  </r>
  <r>
    <x v="0"/>
    <n v="1185732"/>
    <x v="320"/>
    <x v="6"/>
    <x v="0"/>
    <s v="July"/>
    <n v="3"/>
    <n v="2021"/>
    <s v="Northeast"/>
    <s v="Rhode Island"/>
    <s v="Providence"/>
    <x v="3"/>
    <n v="40"/>
    <n v="200"/>
    <n v="80000"/>
    <n v="32000"/>
    <n v="0.4"/>
    <x v="0"/>
  </r>
  <r>
    <x v="0"/>
    <n v="1185732"/>
    <x v="320"/>
    <x v="6"/>
    <x v="0"/>
    <s v="July"/>
    <n v="3"/>
    <n v="2021"/>
    <s v="Northeast"/>
    <s v="Rhode Island"/>
    <s v="Providence"/>
    <x v="4"/>
    <n v="50"/>
    <n v="225"/>
    <n v="112500"/>
    <n v="33750"/>
    <n v="0.3"/>
    <x v="0"/>
  </r>
  <r>
    <x v="0"/>
    <n v="1185732"/>
    <x v="320"/>
    <x v="6"/>
    <x v="0"/>
    <s v="July"/>
    <n v="3"/>
    <n v="2021"/>
    <s v="Northeast"/>
    <s v="Rhode Island"/>
    <s v="Providence"/>
    <x v="5"/>
    <n v="55"/>
    <n v="400"/>
    <n v="220000"/>
    <n v="88000"/>
    <n v="0.4"/>
    <x v="0"/>
  </r>
  <r>
    <x v="0"/>
    <n v="1185732"/>
    <x v="352"/>
    <x v="3"/>
    <x v="1"/>
    <s v="August"/>
    <n v="3"/>
    <n v="2021"/>
    <s v="Northeast"/>
    <s v="Rhode Island"/>
    <s v="Providence"/>
    <x v="0"/>
    <n v="50"/>
    <n v="550"/>
    <n v="275000"/>
    <n v="96250"/>
    <n v="0.35"/>
    <x v="0"/>
  </r>
  <r>
    <x v="0"/>
    <n v="1185732"/>
    <x v="352"/>
    <x v="3"/>
    <x v="1"/>
    <s v="August"/>
    <n v="3"/>
    <n v="2021"/>
    <s v="Northeast"/>
    <s v="Rhode Island"/>
    <s v="Providence"/>
    <x v="1"/>
    <n v="45"/>
    <n v="325"/>
    <n v="146250"/>
    <n v="51187.5"/>
    <n v="0.35"/>
    <x v="0"/>
  </r>
  <r>
    <x v="0"/>
    <n v="1185732"/>
    <x v="352"/>
    <x v="3"/>
    <x v="1"/>
    <s v="August"/>
    <n v="3"/>
    <n v="2021"/>
    <s v="Northeast"/>
    <s v="Rhode Island"/>
    <s v="Providence"/>
    <x v="2"/>
    <n v="40"/>
    <n v="250"/>
    <n v="100000"/>
    <n v="40000"/>
    <n v="0.4"/>
    <x v="0"/>
  </r>
  <r>
    <x v="0"/>
    <n v="1185732"/>
    <x v="352"/>
    <x v="3"/>
    <x v="1"/>
    <s v="August"/>
    <n v="3"/>
    <n v="2021"/>
    <s v="Northeast"/>
    <s v="Rhode Island"/>
    <s v="Providence"/>
    <x v="3"/>
    <n v="40"/>
    <n v="150"/>
    <n v="60000"/>
    <n v="24000"/>
    <n v="0.4"/>
    <x v="0"/>
  </r>
  <r>
    <x v="0"/>
    <n v="1185732"/>
    <x v="352"/>
    <x v="3"/>
    <x v="1"/>
    <s v="August"/>
    <n v="3"/>
    <n v="2021"/>
    <s v="Northeast"/>
    <s v="Rhode Island"/>
    <s v="Providence"/>
    <x v="4"/>
    <n v="50"/>
    <n v="125"/>
    <n v="62500"/>
    <n v="18750"/>
    <n v="0.3"/>
    <x v="0"/>
  </r>
  <r>
    <x v="0"/>
    <n v="1185732"/>
    <x v="352"/>
    <x v="3"/>
    <x v="1"/>
    <s v="August"/>
    <n v="3"/>
    <n v="2021"/>
    <s v="Northeast"/>
    <s v="Rhode Island"/>
    <s v="Providence"/>
    <x v="5"/>
    <n v="55"/>
    <n v="300"/>
    <n v="165000"/>
    <n v="66000"/>
    <n v="0.4"/>
    <x v="0"/>
  </r>
  <r>
    <x v="0"/>
    <n v="1185732"/>
    <x v="382"/>
    <x v="5"/>
    <x v="0"/>
    <s v="September"/>
    <n v="3"/>
    <n v="2021"/>
    <s v="Northeast"/>
    <s v="Rhode Island"/>
    <s v="Providence"/>
    <x v="0"/>
    <n v="50"/>
    <n v="425"/>
    <n v="212500"/>
    <n v="74375"/>
    <n v="0.35"/>
    <x v="0"/>
  </r>
  <r>
    <x v="0"/>
    <n v="1185732"/>
    <x v="382"/>
    <x v="5"/>
    <x v="0"/>
    <s v="September"/>
    <n v="3"/>
    <n v="2021"/>
    <s v="Northeast"/>
    <s v="Rhode Island"/>
    <s v="Providence"/>
    <x v="1"/>
    <n v="45"/>
    <n v="225"/>
    <n v="101250"/>
    <n v="35437.5"/>
    <n v="0.35"/>
    <x v="0"/>
  </r>
  <r>
    <x v="0"/>
    <n v="1185732"/>
    <x v="382"/>
    <x v="5"/>
    <x v="0"/>
    <s v="September"/>
    <n v="3"/>
    <n v="2021"/>
    <s v="Northeast"/>
    <s v="Rhode Island"/>
    <s v="Providence"/>
    <x v="2"/>
    <n v="40"/>
    <n v="125"/>
    <n v="50000"/>
    <n v="20000"/>
    <n v="0.4"/>
    <x v="0"/>
  </r>
  <r>
    <x v="0"/>
    <n v="1185732"/>
    <x v="382"/>
    <x v="5"/>
    <x v="0"/>
    <s v="September"/>
    <n v="3"/>
    <n v="2021"/>
    <s v="Northeast"/>
    <s v="Rhode Island"/>
    <s v="Providence"/>
    <x v="3"/>
    <n v="40"/>
    <n v="100"/>
    <n v="40000"/>
    <n v="16000"/>
    <n v="0.4"/>
    <x v="0"/>
  </r>
  <r>
    <x v="0"/>
    <n v="1185732"/>
    <x v="382"/>
    <x v="5"/>
    <x v="0"/>
    <s v="September"/>
    <n v="3"/>
    <n v="2021"/>
    <s v="Northeast"/>
    <s v="Rhode Island"/>
    <s v="Providence"/>
    <x v="4"/>
    <n v="50"/>
    <n v="100"/>
    <n v="50000"/>
    <n v="15000"/>
    <n v="0.3"/>
    <x v="0"/>
  </r>
  <r>
    <x v="0"/>
    <n v="1185732"/>
    <x v="382"/>
    <x v="5"/>
    <x v="0"/>
    <s v="September"/>
    <n v="3"/>
    <n v="2021"/>
    <s v="Northeast"/>
    <s v="Rhode Island"/>
    <s v="Providence"/>
    <x v="5"/>
    <n v="55"/>
    <n v="200"/>
    <n v="110000"/>
    <n v="44000"/>
    <n v="0.4"/>
    <x v="0"/>
  </r>
  <r>
    <x v="0"/>
    <n v="1185732"/>
    <x v="414"/>
    <x v="2"/>
    <x v="0"/>
    <s v="October"/>
    <n v="4"/>
    <n v="2021"/>
    <s v="Northeast"/>
    <s v="Rhode Island"/>
    <s v="Providence"/>
    <x v="0"/>
    <n v="55"/>
    <n v="375"/>
    <n v="206250"/>
    <n v="72187.5"/>
    <n v="0.35"/>
    <x v="0"/>
  </r>
  <r>
    <x v="0"/>
    <n v="1185732"/>
    <x v="414"/>
    <x v="2"/>
    <x v="0"/>
    <s v="October"/>
    <n v="4"/>
    <n v="2021"/>
    <s v="Northeast"/>
    <s v="Rhode Island"/>
    <s v="Providence"/>
    <x v="1"/>
    <n v="50"/>
    <n v="200"/>
    <n v="100000"/>
    <n v="35000"/>
    <n v="0.35"/>
    <x v="0"/>
  </r>
  <r>
    <x v="0"/>
    <n v="1185732"/>
    <x v="414"/>
    <x v="2"/>
    <x v="0"/>
    <s v="October"/>
    <n v="4"/>
    <n v="2021"/>
    <s v="Northeast"/>
    <s v="Rhode Island"/>
    <s v="Providence"/>
    <x v="2"/>
    <n v="50"/>
    <n v="100"/>
    <n v="50000"/>
    <n v="20000"/>
    <n v="0.4"/>
    <x v="0"/>
  </r>
  <r>
    <x v="0"/>
    <n v="1185732"/>
    <x v="414"/>
    <x v="2"/>
    <x v="0"/>
    <s v="October"/>
    <n v="4"/>
    <n v="2021"/>
    <s v="Northeast"/>
    <s v="Rhode Island"/>
    <s v="Providence"/>
    <x v="3"/>
    <n v="50"/>
    <n v="75"/>
    <n v="37500"/>
    <n v="15000"/>
    <n v="0.4"/>
    <x v="0"/>
  </r>
  <r>
    <x v="0"/>
    <n v="1185732"/>
    <x v="414"/>
    <x v="2"/>
    <x v="0"/>
    <s v="October"/>
    <n v="4"/>
    <n v="2021"/>
    <s v="Northeast"/>
    <s v="Rhode Island"/>
    <s v="Providence"/>
    <x v="4"/>
    <n v="60"/>
    <n v="75"/>
    <n v="45000"/>
    <n v="13500"/>
    <n v="0.3"/>
    <x v="0"/>
  </r>
  <r>
    <x v="2"/>
    <n v="1185732"/>
    <x v="414"/>
    <x v="2"/>
    <x v="0"/>
    <s v="October"/>
    <n v="4"/>
    <n v="2021"/>
    <s v="Northeast"/>
    <s v="Rhode Island"/>
    <s v="Providence"/>
    <x v="5"/>
    <n v="65"/>
    <n v="200"/>
    <n v="130000"/>
    <n v="52000"/>
    <n v="0.4"/>
    <x v="0"/>
  </r>
  <r>
    <x v="2"/>
    <n v="1185732"/>
    <x v="444"/>
    <x v="4"/>
    <x v="1"/>
    <s v="November"/>
    <n v="4"/>
    <n v="2021"/>
    <s v="Northeast"/>
    <s v="Rhode Island"/>
    <s v="Providence"/>
    <x v="0"/>
    <n v="60"/>
    <n v="350"/>
    <n v="210000"/>
    <n v="73500"/>
    <n v="0.35"/>
    <x v="0"/>
  </r>
  <r>
    <x v="2"/>
    <n v="1185732"/>
    <x v="444"/>
    <x v="4"/>
    <x v="1"/>
    <s v="November"/>
    <n v="4"/>
    <n v="2021"/>
    <s v="Northeast"/>
    <s v="Rhode Island"/>
    <s v="Providence"/>
    <x v="1"/>
    <n v="50"/>
    <n v="225"/>
    <n v="112500"/>
    <n v="39375"/>
    <n v="0.35"/>
    <x v="0"/>
  </r>
  <r>
    <x v="2"/>
    <n v="1185732"/>
    <x v="444"/>
    <x v="4"/>
    <x v="1"/>
    <s v="November"/>
    <n v="4"/>
    <n v="2021"/>
    <s v="Northeast"/>
    <s v="Rhode Island"/>
    <s v="Providence"/>
    <x v="2"/>
    <n v="50"/>
    <n v="220"/>
    <n v="110000"/>
    <n v="44000"/>
    <n v="0.4"/>
    <x v="0"/>
  </r>
  <r>
    <x v="2"/>
    <n v="1185732"/>
    <x v="444"/>
    <x v="4"/>
    <x v="1"/>
    <s v="November"/>
    <n v="4"/>
    <n v="2021"/>
    <s v="Northeast"/>
    <s v="Rhode Island"/>
    <s v="Providence"/>
    <x v="3"/>
    <n v="50"/>
    <n v="200"/>
    <n v="100000"/>
    <n v="40000"/>
    <n v="0.4"/>
    <x v="0"/>
  </r>
  <r>
    <x v="2"/>
    <n v="1185732"/>
    <x v="444"/>
    <x v="4"/>
    <x v="1"/>
    <s v="November"/>
    <n v="4"/>
    <n v="2021"/>
    <s v="Northeast"/>
    <s v="Rhode Island"/>
    <s v="Providence"/>
    <x v="4"/>
    <n v="60"/>
    <n v="175"/>
    <n v="105000"/>
    <n v="31500"/>
    <n v="0.3"/>
    <x v="0"/>
  </r>
  <r>
    <x v="2"/>
    <n v="1185732"/>
    <x v="444"/>
    <x v="4"/>
    <x v="1"/>
    <s v="November"/>
    <n v="4"/>
    <n v="2021"/>
    <s v="Northeast"/>
    <s v="Rhode Island"/>
    <s v="Providence"/>
    <x v="5"/>
    <n v="65"/>
    <n v="275"/>
    <n v="178750"/>
    <n v="71500"/>
    <n v="0.4"/>
    <x v="0"/>
  </r>
  <r>
    <x v="2"/>
    <n v="1185732"/>
    <x v="473"/>
    <x v="5"/>
    <x v="0"/>
    <s v="December"/>
    <n v="4"/>
    <n v="2021"/>
    <s v="Northeast"/>
    <s v="Rhode Island"/>
    <s v="Providence"/>
    <x v="0"/>
    <n v="60"/>
    <n v="500"/>
    <n v="300000"/>
    <n v="105000"/>
    <n v="0.35"/>
    <x v="0"/>
  </r>
  <r>
    <x v="2"/>
    <n v="1185732"/>
    <x v="473"/>
    <x v="5"/>
    <x v="0"/>
    <s v="December"/>
    <n v="4"/>
    <n v="2021"/>
    <s v="Northeast"/>
    <s v="Rhode Island"/>
    <s v="Providence"/>
    <x v="1"/>
    <n v="50"/>
    <n v="300"/>
    <n v="150000"/>
    <n v="52500"/>
    <n v="0.35"/>
    <x v="0"/>
  </r>
  <r>
    <x v="2"/>
    <n v="1185732"/>
    <x v="473"/>
    <x v="5"/>
    <x v="0"/>
    <s v="December"/>
    <n v="4"/>
    <n v="2021"/>
    <s v="Northeast"/>
    <s v="Rhode Island"/>
    <s v="Providence"/>
    <x v="2"/>
    <n v="50"/>
    <n v="275"/>
    <n v="137500"/>
    <n v="55000"/>
    <n v="0.4"/>
    <x v="0"/>
  </r>
  <r>
    <x v="2"/>
    <n v="1185732"/>
    <x v="473"/>
    <x v="5"/>
    <x v="0"/>
    <s v="December"/>
    <n v="4"/>
    <n v="2021"/>
    <s v="Northeast"/>
    <s v="Rhode Island"/>
    <s v="Providence"/>
    <x v="3"/>
    <n v="50"/>
    <n v="225"/>
    <n v="112500"/>
    <n v="45000"/>
    <n v="0.4"/>
    <x v="0"/>
  </r>
  <r>
    <x v="2"/>
    <n v="1185732"/>
    <x v="473"/>
    <x v="5"/>
    <x v="0"/>
    <s v="December"/>
    <n v="4"/>
    <n v="2021"/>
    <s v="Northeast"/>
    <s v="Rhode Island"/>
    <s v="Providence"/>
    <x v="4"/>
    <n v="60"/>
    <n v="225"/>
    <n v="135000"/>
    <n v="40500"/>
    <n v="0.3"/>
    <x v="0"/>
  </r>
  <r>
    <x v="2"/>
    <n v="1185732"/>
    <x v="473"/>
    <x v="5"/>
    <x v="0"/>
    <s v="December"/>
    <n v="4"/>
    <n v="2021"/>
    <s v="Northeast"/>
    <s v="Rhode Island"/>
    <s v="Providence"/>
    <x v="5"/>
    <n v="65"/>
    <n v="325"/>
    <n v="211250"/>
    <n v="84500"/>
    <n v="0.4"/>
    <x v="0"/>
  </r>
  <r>
    <x v="2"/>
    <n v="1185732"/>
    <x v="181"/>
    <x v="4"/>
    <x v="1"/>
    <s v="January"/>
    <n v="1"/>
    <n v="2021"/>
    <s v="Northeast"/>
    <s v="Rhode Island"/>
    <s v="Providence"/>
    <x v="0"/>
    <n v="40"/>
    <n v="450"/>
    <n v="180000"/>
    <n v="54000"/>
    <n v="0.3"/>
    <x v="0"/>
  </r>
  <r>
    <x v="2"/>
    <n v="1185732"/>
    <x v="181"/>
    <x v="4"/>
    <x v="1"/>
    <s v="January"/>
    <n v="1"/>
    <n v="2021"/>
    <s v="Northeast"/>
    <s v="Rhode Island"/>
    <s v="Providence"/>
    <x v="1"/>
    <n v="40"/>
    <n v="250"/>
    <n v="100000"/>
    <n v="30000"/>
    <n v="0.3"/>
    <x v="0"/>
  </r>
  <r>
    <x v="2"/>
    <n v="1185732"/>
    <x v="181"/>
    <x v="4"/>
    <x v="1"/>
    <s v="January"/>
    <n v="1"/>
    <n v="2021"/>
    <s v="Northeast"/>
    <s v="Rhode Island"/>
    <s v="Providence"/>
    <x v="2"/>
    <n v="30"/>
    <n v="250"/>
    <n v="75000"/>
    <n v="18750"/>
    <n v="0.25"/>
    <x v="0"/>
  </r>
  <r>
    <x v="2"/>
    <n v="1185732"/>
    <x v="181"/>
    <x v="4"/>
    <x v="1"/>
    <s v="January"/>
    <n v="1"/>
    <n v="2021"/>
    <s v="Northeast"/>
    <s v="Rhode Island"/>
    <s v="Providence"/>
    <x v="3"/>
    <n v="35"/>
    <n v="100"/>
    <n v="35000"/>
    <n v="8750"/>
    <n v="0.25"/>
    <x v="0"/>
  </r>
  <r>
    <x v="2"/>
    <n v="1185732"/>
    <x v="181"/>
    <x v="4"/>
    <x v="1"/>
    <s v="January"/>
    <n v="1"/>
    <n v="2021"/>
    <s v="Northeast"/>
    <s v="Rhode Island"/>
    <s v="Providence"/>
    <x v="4"/>
    <n v="50"/>
    <n v="150"/>
    <n v="75000"/>
    <n v="18750"/>
    <n v="0.25"/>
    <x v="0"/>
  </r>
  <r>
    <x v="2"/>
    <n v="1185732"/>
    <x v="181"/>
    <x v="4"/>
    <x v="1"/>
    <s v="January"/>
    <n v="1"/>
    <n v="2021"/>
    <s v="Northeast"/>
    <s v="Rhode Island"/>
    <s v="Providence"/>
    <x v="5"/>
    <n v="40"/>
    <n v="250"/>
    <n v="100000"/>
    <n v="30000"/>
    <n v="0.3"/>
    <x v="0"/>
  </r>
  <r>
    <x v="2"/>
    <n v="1185732"/>
    <x v="210"/>
    <x v="5"/>
    <x v="0"/>
    <s v="February"/>
    <n v="1"/>
    <n v="2021"/>
    <s v="Northeast"/>
    <s v="Rhode Island"/>
    <s v="Providence"/>
    <x v="0"/>
    <n v="40"/>
    <n v="500"/>
    <n v="200000"/>
    <n v="60000"/>
    <n v="0.3"/>
    <x v="0"/>
  </r>
  <r>
    <x v="2"/>
    <n v="1185732"/>
    <x v="210"/>
    <x v="5"/>
    <x v="0"/>
    <s v="February"/>
    <n v="1"/>
    <n v="2021"/>
    <s v="Northeast"/>
    <s v="Rhode Island"/>
    <s v="Providence"/>
    <x v="1"/>
    <n v="40"/>
    <n v="150"/>
    <n v="60000"/>
    <n v="18000"/>
    <n v="0.3"/>
    <x v="0"/>
  </r>
  <r>
    <x v="2"/>
    <n v="1185732"/>
    <x v="210"/>
    <x v="5"/>
    <x v="0"/>
    <s v="February"/>
    <n v="1"/>
    <n v="2021"/>
    <s v="Northeast"/>
    <s v="Rhode Island"/>
    <s v="Providence"/>
    <x v="2"/>
    <n v="30"/>
    <n v="200"/>
    <n v="60000"/>
    <n v="15000"/>
    <n v="0.25"/>
    <x v="0"/>
  </r>
  <r>
    <x v="2"/>
    <n v="1185732"/>
    <x v="210"/>
    <x v="5"/>
    <x v="0"/>
    <s v="February"/>
    <n v="1"/>
    <n v="2021"/>
    <s v="Northeast"/>
    <s v="Massachusetts"/>
    <s v="Boston"/>
    <x v="3"/>
    <n v="35"/>
    <n v="250"/>
    <n v="87500"/>
    <n v="21875"/>
    <n v="0.25"/>
    <x v="0"/>
  </r>
  <r>
    <x v="2"/>
    <n v="1185732"/>
    <x v="210"/>
    <x v="5"/>
    <x v="0"/>
    <s v="February"/>
    <n v="1"/>
    <n v="2021"/>
    <s v="Northeast"/>
    <s v="Massachusetts"/>
    <s v="Boston"/>
    <x v="4"/>
    <n v="50"/>
    <n v="150"/>
    <n v="75000"/>
    <n v="18750"/>
    <n v="0.25"/>
    <x v="0"/>
  </r>
  <r>
    <x v="2"/>
    <n v="1185732"/>
    <x v="210"/>
    <x v="5"/>
    <x v="0"/>
    <s v="February"/>
    <n v="1"/>
    <n v="2021"/>
    <s v="Northeast"/>
    <s v="Massachusetts"/>
    <s v="Boston"/>
    <x v="5"/>
    <n v="40"/>
    <n v="250"/>
    <n v="100000"/>
    <n v="30000"/>
    <n v="0.3"/>
    <x v="0"/>
  </r>
  <r>
    <x v="2"/>
    <n v="1185732"/>
    <x v="218"/>
    <x v="3"/>
    <x v="1"/>
    <s v="March"/>
    <n v="1"/>
    <n v="2021"/>
    <s v="Northeast"/>
    <s v="Massachusetts"/>
    <s v="Boston"/>
    <x v="0"/>
    <n v="40"/>
    <n v="470"/>
    <n v="188000"/>
    <n v="56400"/>
    <n v="0.3"/>
    <x v="0"/>
  </r>
  <r>
    <x v="2"/>
    <n v="1185732"/>
    <x v="218"/>
    <x v="3"/>
    <x v="1"/>
    <s v="March"/>
    <n v="1"/>
    <n v="2021"/>
    <s v="Northeast"/>
    <s v="Massachusetts"/>
    <s v="Boston"/>
    <x v="1"/>
    <n v="40"/>
    <n v="175"/>
    <n v="70000"/>
    <n v="21000"/>
    <n v="0.3"/>
    <x v="0"/>
  </r>
  <r>
    <x v="2"/>
    <n v="1185732"/>
    <x v="218"/>
    <x v="3"/>
    <x v="1"/>
    <s v="March"/>
    <n v="1"/>
    <n v="2021"/>
    <s v="Northeast"/>
    <s v="Massachusetts"/>
    <s v="Boston"/>
    <x v="2"/>
    <n v="30"/>
    <n v="200"/>
    <n v="60000"/>
    <n v="15000"/>
    <n v="0.25"/>
    <x v="0"/>
  </r>
  <r>
    <x v="2"/>
    <n v="1185732"/>
    <x v="218"/>
    <x v="3"/>
    <x v="1"/>
    <s v="March"/>
    <n v="1"/>
    <n v="2021"/>
    <s v="Northeast"/>
    <s v="Massachusetts"/>
    <s v="Boston"/>
    <x v="3"/>
    <n v="35"/>
    <n v="300"/>
    <n v="105000"/>
    <n v="26250"/>
    <n v="0.25"/>
    <x v="0"/>
  </r>
  <r>
    <x v="2"/>
    <n v="1185732"/>
    <x v="218"/>
    <x v="3"/>
    <x v="1"/>
    <s v="March"/>
    <n v="1"/>
    <n v="2021"/>
    <s v="Northeast"/>
    <s v="Massachusetts"/>
    <s v="Boston"/>
    <x v="4"/>
    <n v="50"/>
    <n v="100"/>
    <n v="50000"/>
    <n v="12500"/>
    <n v="0.25"/>
    <x v="0"/>
  </r>
  <r>
    <x v="2"/>
    <n v="1185732"/>
    <x v="218"/>
    <x v="3"/>
    <x v="1"/>
    <s v="March"/>
    <n v="1"/>
    <n v="2021"/>
    <s v="Northeast"/>
    <s v="Massachusetts"/>
    <s v="Boston"/>
    <x v="5"/>
    <n v="40"/>
    <n v="200"/>
    <n v="80000"/>
    <n v="24000"/>
    <n v="0.3"/>
    <x v="0"/>
  </r>
  <r>
    <x v="2"/>
    <n v="1185732"/>
    <x v="237"/>
    <x v="0"/>
    <x v="0"/>
    <s v="April"/>
    <n v="2"/>
    <n v="2021"/>
    <s v="Northeast"/>
    <s v="Massachusetts"/>
    <s v="Boston"/>
    <x v="0"/>
    <n v="40"/>
    <n v="450"/>
    <n v="180000"/>
    <n v="54000"/>
    <n v="0.3"/>
    <x v="0"/>
  </r>
  <r>
    <x v="2"/>
    <n v="1185732"/>
    <x v="237"/>
    <x v="0"/>
    <x v="0"/>
    <s v="April"/>
    <n v="2"/>
    <n v="2021"/>
    <s v="Northeast"/>
    <s v="Massachusetts"/>
    <s v="Boston"/>
    <x v="1"/>
    <n v="40"/>
    <n v="150"/>
    <n v="60000"/>
    <n v="18000"/>
    <n v="0.3"/>
    <x v="0"/>
  </r>
  <r>
    <x v="2"/>
    <n v="1185732"/>
    <x v="237"/>
    <x v="0"/>
    <x v="0"/>
    <s v="April"/>
    <n v="2"/>
    <n v="2021"/>
    <s v="Northeast"/>
    <s v="Massachusetts"/>
    <s v="Boston"/>
    <x v="2"/>
    <n v="30"/>
    <n v="150"/>
    <n v="45000"/>
    <n v="11250"/>
    <n v="0.25"/>
    <x v="0"/>
  </r>
  <r>
    <x v="2"/>
    <n v="1185732"/>
    <x v="237"/>
    <x v="0"/>
    <x v="0"/>
    <s v="April"/>
    <n v="2"/>
    <n v="2021"/>
    <s v="Northeast"/>
    <s v="Massachusetts"/>
    <s v="Boston"/>
    <x v="3"/>
    <n v="35"/>
    <n v="125"/>
    <n v="43750"/>
    <n v="10937.5"/>
    <n v="0.25"/>
    <x v="0"/>
  </r>
  <r>
    <x v="2"/>
    <n v="1185732"/>
    <x v="237"/>
    <x v="0"/>
    <x v="0"/>
    <s v="April"/>
    <n v="2"/>
    <n v="2021"/>
    <s v="Northeast"/>
    <s v="Massachusetts"/>
    <s v="Boston"/>
    <x v="4"/>
    <n v="50"/>
    <n v="125"/>
    <n v="62500"/>
    <n v="15625"/>
    <n v="0.25"/>
    <x v="0"/>
  </r>
  <r>
    <x v="2"/>
    <n v="1185732"/>
    <x v="237"/>
    <x v="0"/>
    <x v="0"/>
    <s v="April"/>
    <n v="2"/>
    <n v="2021"/>
    <s v="Northeast"/>
    <s v="Massachusetts"/>
    <s v="Boston"/>
    <x v="5"/>
    <n v="40"/>
    <n v="275"/>
    <n v="110000"/>
    <n v="33000"/>
    <n v="0.3"/>
    <x v="0"/>
  </r>
  <r>
    <x v="2"/>
    <n v="1185732"/>
    <x v="266"/>
    <x v="1"/>
    <x v="0"/>
    <s v="May"/>
    <n v="2"/>
    <n v="2021"/>
    <s v="Northeast"/>
    <s v="Massachusetts"/>
    <s v="Boston"/>
    <x v="0"/>
    <n v="55"/>
    <n v="495"/>
    <n v="272250"/>
    <n v="81675"/>
    <n v="0.3"/>
    <x v="0"/>
  </r>
  <r>
    <x v="2"/>
    <n v="1185732"/>
    <x v="266"/>
    <x v="1"/>
    <x v="0"/>
    <s v="May"/>
    <n v="2"/>
    <n v="2021"/>
    <s v="Northeast"/>
    <s v="Massachusetts"/>
    <s v="Boston"/>
    <x v="1"/>
    <n v="50"/>
    <n v="200"/>
    <n v="100000"/>
    <n v="30000"/>
    <n v="0.3"/>
    <x v="0"/>
  </r>
  <r>
    <x v="2"/>
    <n v="1185732"/>
    <x v="266"/>
    <x v="1"/>
    <x v="0"/>
    <s v="May"/>
    <n v="2"/>
    <n v="2021"/>
    <s v="Northeast"/>
    <s v="Massachusetts"/>
    <s v="Boston"/>
    <x v="2"/>
    <n v="45"/>
    <n v="225"/>
    <n v="101250"/>
    <n v="25312.5"/>
    <n v="0.25"/>
    <x v="0"/>
  </r>
  <r>
    <x v="2"/>
    <n v="1185732"/>
    <x v="266"/>
    <x v="1"/>
    <x v="0"/>
    <s v="May"/>
    <n v="2"/>
    <n v="2021"/>
    <s v="Northeast"/>
    <s v="Massachusetts"/>
    <s v="Boston"/>
    <x v="3"/>
    <n v="45"/>
    <n v="175"/>
    <n v="78750"/>
    <n v="19687.5"/>
    <n v="0.25"/>
    <x v="0"/>
  </r>
  <r>
    <x v="2"/>
    <n v="1185732"/>
    <x v="266"/>
    <x v="1"/>
    <x v="0"/>
    <s v="May"/>
    <n v="2"/>
    <n v="2021"/>
    <s v="Northeast"/>
    <s v="Massachusetts"/>
    <s v="Boston"/>
    <x v="4"/>
    <n v="55"/>
    <n v="200"/>
    <n v="110000"/>
    <n v="27500"/>
    <n v="0.25"/>
    <x v="0"/>
  </r>
  <r>
    <x v="2"/>
    <n v="1185732"/>
    <x v="266"/>
    <x v="1"/>
    <x v="0"/>
    <s v="May"/>
    <n v="2"/>
    <n v="2021"/>
    <s v="Northeast"/>
    <s v="Massachusetts"/>
    <s v="Boston"/>
    <x v="5"/>
    <n v="60"/>
    <n v="325"/>
    <n v="195000"/>
    <n v="58500"/>
    <n v="0.3"/>
    <x v="0"/>
  </r>
  <r>
    <x v="2"/>
    <n v="1185732"/>
    <x v="299"/>
    <x v="6"/>
    <x v="0"/>
    <s v="June"/>
    <n v="2"/>
    <n v="2021"/>
    <s v="Northeast"/>
    <s v="Massachusetts"/>
    <s v="Boston"/>
    <x v="0"/>
    <n v="55"/>
    <n v="575"/>
    <n v="316250"/>
    <n v="94875"/>
    <n v="0.3"/>
    <x v="0"/>
  </r>
  <r>
    <x v="2"/>
    <n v="1185732"/>
    <x v="299"/>
    <x v="6"/>
    <x v="0"/>
    <s v="June"/>
    <n v="2"/>
    <n v="2021"/>
    <s v="Northeast"/>
    <s v="Massachusetts"/>
    <s v="Boston"/>
    <x v="1"/>
    <n v="50"/>
    <n v="325"/>
    <n v="162500"/>
    <n v="48750"/>
    <n v="0.3"/>
    <x v="0"/>
  </r>
  <r>
    <x v="2"/>
    <n v="1185732"/>
    <x v="299"/>
    <x v="6"/>
    <x v="0"/>
    <s v="June"/>
    <n v="2"/>
    <n v="2021"/>
    <s v="Northeast"/>
    <s v="Massachusetts"/>
    <s v="Boston"/>
    <x v="2"/>
    <n v="45"/>
    <n v="250"/>
    <n v="112500"/>
    <n v="28125"/>
    <n v="0.25"/>
    <x v="0"/>
  </r>
  <r>
    <x v="2"/>
    <n v="1185732"/>
    <x v="299"/>
    <x v="6"/>
    <x v="0"/>
    <s v="June"/>
    <n v="2"/>
    <n v="2021"/>
    <s v="Northeast"/>
    <s v="Massachusetts"/>
    <s v="Boston"/>
    <x v="3"/>
    <n v="45"/>
    <n v="225"/>
    <n v="101250"/>
    <n v="25312.5"/>
    <n v="0.25"/>
    <x v="0"/>
  </r>
  <r>
    <x v="2"/>
    <n v="1185732"/>
    <x v="299"/>
    <x v="6"/>
    <x v="0"/>
    <s v="June"/>
    <n v="2"/>
    <n v="2021"/>
    <s v="Northeast"/>
    <s v="Massachusetts"/>
    <s v="Boston"/>
    <x v="4"/>
    <n v="55"/>
    <n v="225"/>
    <n v="123750"/>
    <n v="30937.5"/>
    <n v="0.25"/>
    <x v="0"/>
  </r>
  <r>
    <x v="2"/>
    <n v="1185732"/>
    <x v="299"/>
    <x v="6"/>
    <x v="0"/>
    <s v="June"/>
    <n v="2"/>
    <n v="2021"/>
    <s v="Northeast"/>
    <s v="Massachusetts"/>
    <s v="Boston"/>
    <x v="5"/>
    <n v="60"/>
    <n v="375"/>
    <n v="225000"/>
    <n v="67500"/>
    <n v="0.3"/>
    <x v="0"/>
  </r>
  <r>
    <x v="2"/>
    <n v="1185732"/>
    <x v="327"/>
    <x v="6"/>
    <x v="0"/>
    <s v="July"/>
    <n v="3"/>
    <n v="2021"/>
    <s v="Northeast"/>
    <s v="Massachusetts"/>
    <s v="Boston"/>
    <x v="0"/>
    <n v="55"/>
    <n v="600"/>
    <n v="330000"/>
    <n v="99000"/>
    <n v="0.3"/>
    <x v="0"/>
  </r>
  <r>
    <x v="2"/>
    <n v="1185732"/>
    <x v="327"/>
    <x v="6"/>
    <x v="0"/>
    <s v="July"/>
    <n v="3"/>
    <n v="2021"/>
    <s v="Northeast"/>
    <s v="Massachusetts"/>
    <s v="Boston"/>
    <x v="1"/>
    <n v="50"/>
    <n v="350"/>
    <n v="175000"/>
    <n v="52500"/>
    <n v="0.3"/>
    <x v="0"/>
  </r>
  <r>
    <x v="2"/>
    <n v="1185732"/>
    <x v="327"/>
    <x v="6"/>
    <x v="0"/>
    <s v="July"/>
    <n v="3"/>
    <n v="2021"/>
    <s v="Northeast"/>
    <s v="Massachusetts"/>
    <s v="Boston"/>
    <x v="2"/>
    <n v="45"/>
    <n v="275"/>
    <n v="123750"/>
    <n v="30937.5"/>
    <n v="0.25"/>
    <x v="0"/>
  </r>
  <r>
    <x v="2"/>
    <n v="1185732"/>
    <x v="327"/>
    <x v="6"/>
    <x v="0"/>
    <s v="July"/>
    <n v="3"/>
    <n v="2021"/>
    <s v="Northeast"/>
    <s v="Massachusetts"/>
    <s v="Boston"/>
    <x v="3"/>
    <n v="45"/>
    <n v="225"/>
    <n v="101250"/>
    <n v="25312.5"/>
    <n v="0.25"/>
    <x v="0"/>
  </r>
  <r>
    <x v="2"/>
    <n v="1185732"/>
    <x v="327"/>
    <x v="6"/>
    <x v="0"/>
    <s v="July"/>
    <n v="3"/>
    <n v="2021"/>
    <s v="Northeast"/>
    <s v="Massachusetts"/>
    <s v="Boston"/>
    <x v="4"/>
    <n v="55"/>
    <n v="250"/>
    <n v="137500"/>
    <n v="34375"/>
    <n v="0.25"/>
    <x v="0"/>
  </r>
  <r>
    <x v="2"/>
    <n v="1185732"/>
    <x v="327"/>
    <x v="6"/>
    <x v="0"/>
    <s v="July"/>
    <n v="3"/>
    <n v="2021"/>
    <s v="Northeast"/>
    <s v="Massachusetts"/>
    <s v="Boston"/>
    <x v="5"/>
    <n v="60"/>
    <n v="425"/>
    <n v="255000"/>
    <n v="76500"/>
    <n v="0.3"/>
    <x v="0"/>
  </r>
  <r>
    <x v="2"/>
    <n v="1185732"/>
    <x v="359"/>
    <x v="3"/>
    <x v="1"/>
    <s v="August"/>
    <n v="3"/>
    <n v="2021"/>
    <s v="Northeast"/>
    <s v="Massachusetts"/>
    <s v="Boston"/>
    <x v="0"/>
    <n v="55"/>
    <n v="575"/>
    <n v="316250"/>
    <n v="94875"/>
    <n v="0.3"/>
    <x v="0"/>
  </r>
  <r>
    <x v="2"/>
    <n v="1185732"/>
    <x v="359"/>
    <x v="3"/>
    <x v="1"/>
    <s v="August"/>
    <n v="3"/>
    <n v="2021"/>
    <s v="Northeast"/>
    <s v="Massachusetts"/>
    <s v="Boston"/>
    <x v="1"/>
    <n v="50"/>
    <n v="350"/>
    <n v="175000"/>
    <n v="52500"/>
    <n v="0.3"/>
    <x v="0"/>
  </r>
  <r>
    <x v="2"/>
    <n v="1185732"/>
    <x v="359"/>
    <x v="3"/>
    <x v="1"/>
    <s v="August"/>
    <n v="3"/>
    <n v="2021"/>
    <s v="Northeast"/>
    <s v="Massachusetts"/>
    <s v="Boston"/>
    <x v="2"/>
    <n v="45"/>
    <n v="275"/>
    <n v="123750"/>
    <n v="30937.5"/>
    <n v="0.25"/>
    <x v="0"/>
  </r>
  <r>
    <x v="2"/>
    <n v="1185732"/>
    <x v="359"/>
    <x v="3"/>
    <x v="1"/>
    <s v="August"/>
    <n v="3"/>
    <n v="2021"/>
    <s v="Northeast"/>
    <s v="Massachusetts"/>
    <s v="Boston"/>
    <x v="3"/>
    <n v="45"/>
    <n v="175"/>
    <n v="78750"/>
    <n v="19687.5"/>
    <n v="0.25"/>
    <x v="0"/>
  </r>
  <r>
    <x v="2"/>
    <n v="1185732"/>
    <x v="359"/>
    <x v="3"/>
    <x v="1"/>
    <s v="August"/>
    <n v="3"/>
    <n v="2021"/>
    <s v="Northeast"/>
    <s v="Massachusetts"/>
    <s v="Boston"/>
    <x v="4"/>
    <n v="55"/>
    <n v="150"/>
    <n v="82500"/>
    <n v="20625"/>
    <n v="0.25"/>
    <x v="0"/>
  </r>
  <r>
    <x v="2"/>
    <n v="1185732"/>
    <x v="359"/>
    <x v="3"/>
    <x v="1"/>
    <s v="August"/>
    <n v="3"/>
    <n v="2021"/>
    <s v="Northeast"/>
    <s v="Massachusetts"/>
    <s v="Boston"/>
    <x v="5"/>
    <n v="60"/>
    <n v="325"/>
    <n v="195000"/>
    <n v="58500"/>
    <n v="0.3"/>
    <x v="0"/>
  </r>
  <r>
    <x v="2"/>
    <n v="1185732"/>
    <x v="389"/>
    <x v="5"/>
    <x v="0"/>
    <s v="September"/>
    <n v="3"/>
    <n v="2021"/>
    <s v="Northeast"/>
    <s v="Massachusetts"/>
    <s v="Boston"/>
    <x v="0"/>
    <n v="55"/>
    <n v="450"/>
    <n v="247500"/>
    <n v="74250"/>
    <n v="0.3"/>
    <x v="0"/>
  </r>
  <r>
    <x v="2"/>
    <n v="1185732"/>
    <x v="389"/>
    <x v="5"/>
    <x v="0"/>
    <s v="September"/>
    <n v="3"/>
    <n v="2021"/>
    <s v="Northeast"/>
    <s v="Massachusetts"/>
    <s v="Boston"/>
    <x v="1"/>
    <n v="50"/>
    <n v="250"/>
    <n v="125000"/>
    <n v="37500"/>
    <n v="0.3"/>
    <x v="0"/>
  </r>
  <r>
    <x v="2"/>
    <n v="1185732"/>
    <x v="389"/>
    <x v="5"/>
    <x v="0"/>
    <s v="September"/>
    <n v="3"/>
    <n v="2021"/>
    <s v="Northeast"/>
    <s v="Massachusetts"/>
    <s v="Boston"/>
    <x v="2"/>
    <n v="45"/>
    <n v="150"/>
    <n v="67500"/>
    <n v="16875"/>
    <n v="0.25"/>
    <x v="0"/>
  </r>
  <r>
    <x v="2"/>
    <n v="1185732"/>
    <x v="389"/>
    <x v="5"/>
    <x v="0"/>
    <s v="September"/>
    <n v="3"/>
    <n v="2021"/>
    <s v="Northeast"/>
    <s v="Massachusetts"/>
    <s v="Boston"/>
    <x v="3"/>
    <n v="45"/>
    <n v="125"/>
    <n v="56250"/>
    <n v="14062.5"/>
    <n v="0.25"/>
    <x v="0"/>
  </r>
  <r>
    <x v="2"/>
    <n v="1185732"/>
    <x v="389"/>
    <x v="5"/>
    <x v="0"/>
    <s v="September"/>
    <n v="3"/>
    <n v="2021"/>
    <s v="Northeast"/>
    <s v="Massachusetts"/>
    <s v="Boston"/>
    <x v="4"/>
    <n v="55"/>
    <n v="125"/>
    <n v="68750"/>
    <n v="17187.5"/>
    <n v="0.25"/>
    <x v="0"/>
  </r>
  <r>
    <x v="2"/>
    <n v="1185732"/>
    <x v="389"/>
    <x v="5"/>
    <x v="0"/>
    <s v="September"/>
    <n v="3"/>
    <n v="2021"/>
    <s v="Northeast"/>
    <s v="Massachusetts"/>
    <s v="Boston"/>
    <x v="5"/>
    <n v="60"/>
    <n v="225"/>
    <n v="135000"/>
    <n v="40500"/>
    <n v="0.3"/>
    <x v="0"/>
  </r>
  <r>
    <x v="2"/>
    <n v="1185732"/>
    <x v="421"/>
    <x v="2"/>
    <x v="0"/>
    <s v="October"/>
    <n v="4"/>
    <n v="2021"/>
    <s v="Northeast"/>
    <s v="Massachusetts"/>
    <s v="Boston"/>
    <x v="0"/>
    <n v="60"/>
    <n v="400"/>
    <n v="240000"/>
    <n v="72000"/>
    <n v="0.3"/>
    <x v="0"/>
  </r>
  <r>
    <x v="2"/>
    <n v="1185732"/>
    <x v="421"/>
    <x v="2"/>
    <x v="0"/>
    <s v="October"/>
    <n v="4"/>
    <n v="2021"/>
    <s v="Northeast"/>
    <s v="Massachusetts"/>
    <s v="Boston"/>
    <x v="1"/>
    <n v="55"/>
    <n v="225"/>
    <n v="123750"/>
    <n v="37125"/>
    <n v="0.3"/>
    <x v="0"/>
  </r>
  <r>
    <x v="2"/>
    <n v="1185732"/>
    <x v="421"/>
    <x v="2"/>
    <x v="0"/>
    <s v="October"/>
    <n v="4"/>
    <n v="2021"/>
    <s v="Northeast"/>
    <s v="Massachusetts"/>
    <s v="Boston"/>
    <x v="2"/>
    <n v="55"/>
    <n v="125"/>
    <n v="68750"/>
    <n v="17187.5"/>
    <n v="0.25"/>
    <x v="0"/>
  </r>
  <r>
    <x v="2"/>
    <n v="1185732"/>
    <x v="421"/>
    <x v="2"/>
    <x v="0"/>
    <s v="October"/>
    <n v="4"/>
    <n v="2021"/>
    <s v="Northeast"/>
    <s v="Massachusetts"/>
    <s v="Boston"/>
    <x v="3"/>
    <n v="55"/>
    <n v="100"/>
    <n v="55000"/>
    <n v="13750"/>
    <n v="0.25"/>
    <x v="0"/>
  </r>
  <r>
    <x v="2"/>
    <n v="1185732"/>
    <x v="421"/>
    <x v="2"/>
    <x v="0"/>
    <s v="October"/>
    <n v="4"/>
    <n v="2021"/>
    <s v="Northeast"/>
    <s v="Massachusetts"/>
    <s v="Boston"/>
    <x v="4"/>
    <n v="65"/>
    <n v="100"/>
    <n v="65000"/>
    <n v="16250"/>
    <n v="0.25"/>
    <x v="0"/>
  </r>
  <r>
    <x v="5"/>
    <n v="1185732"/>
    <x v="421"/>
    <x v="2"/>
    <x v="0"/>
    <s v="October"/>
    <n v="4"/>
    <n v="2021"/>
    <s v="Northeast"/>
    <s v="Massachusetts"/>
    <s v="Boston"/>
    <x v="5"/>
    <n v="70"/>
    <n v="225"/>
    <n v="157500"/>
    <n v="47250"/>
    <n v="0.3"/>
    <x v="0"/>
  </r>
  <r>
    <x v="5"/>
    <n v="1185732"/>
    <x v="451"/>
    <x v="4"/>
    <x v="1"/>
    <s v="November"/>
    <n v="4"/>
    <n v="2021"/>
    <s v="Northeast"/>
    <s v="Massachusetts"/>
    <s v="Boston"/>
    <x v="0"/>
    <n v="65"/>
    <n v="375"/>
    <n v="243750"/>
    <n v="73125"/>
    <n v="0.3"/>
    <x v="0"/>
  </r>
  <r>
    <x v="5"/>
    <n v="1185732"/>
    <x v="451"/>
    <x v="4"/>
    <x v="1"/>
    <s v="November"/>
    <n v="4"/>
    <n v="2021"/>
    <s v="Northeast"/>
    <s v="Massachusetts"/>
    <s v="Boston"/>
    <x v="1"/>
    <n v="55"/>
    <n v="300"/>
    <n v="165000"/>
    <n v="49500"/>
    <n v="0.3"/>
    <x v="0"/>
  </r>
  <r>
    <x v="5"/>
    <n v="1185732"/>
    <x v="451"/>
    <x v="4"/>
    <x v="1"/>
    <s v="November"/>
    <n v="4"/>
    <n v="2021"/>
    <s v="Northeast"/>
    <s v="Massachusetts"/>
    <s v="Boston"/>
    <x v="2"/>
    <n v="55"/>
    <n v="295"/>
    <n v="162250"/>
    <n v="40562.5"/>
    <n v="0.25"/>
    <x v="0"/>
  </r>
  <r>
    <x v="5"/>
    <n v="1185732"/>
    <x v="451"/>
    <x v="4"/>
    <x v="1"/>
    <s v="November"/>
    <n v="4"/>
    <n v="2021"/>
    <s v="Northeast"/>
    <s v="Massachusetts"/>
    <s v="Boston"/>
    <x v="3"/>
    <n v="55"/>
    <n v="275"/>
    <n v="151250"/>
    <n v="37812.5"/>
    <n v="0.25"/>
    <x v="0"/>
  </r>
  <r>
    <x v="5"/>
    <n v="1185732"/>
    <x v="451"/>
    <x v="4"/>
    <x v="1"/>
    <s v="November"/>
    <n v="4"/>
    <n v="2021"/>
    <s v="Northeast"/>
    <s v="Massachusetts"/>
    <s v="Boston"/>
    <x v="4"/>
    <n v="65"/>
    <n v="250"/>
    <n v="162500"/>
    <n v="40625"/>
    <n v="0.25"/>
    <x v="0"/>
  </r>
  <r>
    <x v="5"/>
    <n v="1185732"/>
    <x v="451"/>
    <x v="4"/>
    <x v="1"/>
    <s v="November"/>
    <n v="4"/>
    <n v="2021"/>
    <s v="Northeast"/>
    <s v="Massachusetts"/>
    <s v="Boston"/>
    <x v="5"/>
    <n v="70"/>
    <n v="350"/>
    <n v="245000"/>
    <n v="73500"/>
    <n v="0.3"/>
    <x v="0"/>
  </r>
  <r>
    <x v="5"/>
    <n v="1185732"/>
    <x v="480"/>
    <x v="5"/>
    <x v="0"/>
    <s v="December"/>
    <n v="4"/>
    <n v="2021"/>
    <s v="Northeast"/>
    <s v="Massachusetts"/>
    <s v="Boston"/>
    <x v="0"/>
    <n v="65"/>
    <n v="575"/>
    <n v="373750"/>
    <n v="112125"/>
    <n v="0.3"/>
    <x v="0"/>
  </r>
  <r>
    <x v="5"/>
    <n v="1185732"/>
    <x v="480"/>
    <x v="5"/>
    <x v="0"/>
    <s v="December"/>
    <n v="4"/>
    <n v="2021"/>
    <s v="Northeast"/>
    <s v="Massachusetts"/>
    <s v="Boston"/>
    <x v="1"/>
    <n v="55"/>
    <n v="375"/>
    <n v="206250"/>
    <n v="61875"/>
    <n v="0.3"/>
    <x v="0"/>
  </r>
  <r>
    <x v="5"/>
    <n v="1185732"/>
    <x v="480"/>
    <x v="5"/>
    <x v="0"/>
    <s v="December"/>
    <n v="4"/>
    <n v="2021"/>
    <s v="Northeast"/>
    <s v="Massachusetts"/>
    <s v="Boston"/>
    <x v="2"/>
    <n v="55"/>
    <n v="350"/>
    <n v="192500"/>
    <n v="48125"/>
    <n v="0.25"/>
    <x v="0"/>
  </r>
  <r>
    <x v="5"/>
    <n v="1185732"/>
    <x v="480"/>
    <x v="5"/>
    <x v="0"/>
    <s v="December"/>
    <n v="4"/>
    <n v="2021"/>
    <s v="Northeast"/>
    <s v="Massachusetts"/>
    <s v="Boston"/>
    <x v="3"/>
    <n v="55"/>
    <n v="300"/>
    <n v="165000"/>
    <n v="41250"/>
    <n v="0.25"/>
    <x v="0"/>
  </r>
  <r>
    <x v="5"/>
    <n v="1185732"/>
    <x v="480"/>
    <x v="5"/>
    <x v="0"/>
    <s v="December"/>
    <n v="4"/>
    <n v="2021"/>
    <s v="Northeast"/>
    <s v="Massachusetts"/>
    <s v="Boston"/>
    <x v="4"/>
    <n v="65"/>
    <n v="300"/>
    <n v="195000"/>
    <n v="48750"/>
    <n v="0.25"/>
    <x v="0"/>
  </r>
  <r>
    <x v="5"/>
    <n v="1185732"/>
    <x v="480"/>
    <x v="5"/>
    <x v="0"/>
    <s v="December"/>
    <n v="4"/>
    <n v="2021"/>
    <s v="Northeast"/>
    <s v="Massachusetts"/>
    <s v="Boston"/>
    <x v="5"/>
    <n v="70"/>
    <n v="400"/>
    <n v="280000"/>
    <n v="84000"/>
    <n v="0.3"/>
    <x v="0"/>
  </r>
  <r>
    <x v="5"/>
    <n v="1185732"/>
    <x v="178"/>
    <x v="1"/>
    <x v="0"/>
    <s v="January"/>
    <n v="1"/>
    <n v="2021"/>
    <s v="Northeast"/>
    <s v="Massachusetts"/>
    <s v="Boston"/>
    <x v="0"/>
    <n v="45"/>
    <n v="525"/>
    <n v="236250"/>
    <n v="106312.5"/>
    <n v="0.45"/>
    <x v="0"/>
  </r>
  <r>
    <x v="5"/>
    <n v="1185732"/>
    <x v="178"/>
    <x v="1"/>
    <x v="0"/>
    <s v="January"/>
    <n v="1"/>
    <n v="2021"/>
    <s v="Northeast"/>
    <s v="Massachusetts"/>
    <s v="Boston"/>
    <x v="1"/>
    <n v="45"/>
    <n v="325"/>
    <n v="146250"/>
    <n v="65812.5"/>
    <n v="0.45"/>
    <x v="0"/>
  </r>
  <r>
    <x v="5"/>
    <n v="1185732"/>
    <x v="178"/>
    <x v="1"/>
    <x v="0"/>
    <s v="January"/>
    <n v="1"/>
    <n v="2021"/>
    <s v="Northeast"/>
    <s v="Massachusetts"/>
    <s v="Boston"/>
    <x v="2"/>
    <n v="35"/>
    <n v="325"/>
    <n v="113750"/>
    <n v="39812.5"/>
    <n v="0.35"/>
    <x v="0"/>
  </r>
  <r>
    <x v="5"/>
    <n v="1185732"/>
    <x v="178"/>
    <x v="1"/>
    <x v="0"/>
    <s v="January"/>
    <n v="1"/>
    <n v="2021"/>
    <s v="Northeast"/>
    <s v="Massachusetts"/>
    <s v="Boston"/>
    <x v="3"/>
    <n v="40"/>
    <n v="175"/>
    <n v="70000"/>
    <n v="24500"/>
    <n v="0.35"/>
    <x v="0"/>
  </r>
  <r>
    <x v="5"/>
    <n v="1185732"/>
    <x v="178"/>
    <x v="1"/>
    <x v="0"/>
    <s v="January"/>
    <n v="1"/>
    <n v="2021"/>
    <s v="Northeast"/>
    <s v="Massachusetts"/>
    <s v="Boston"/>
    <x v="4"/>
    <n v="55"/>
    <n v="225"/>
    <n v="123750"/>
    <n v="43312.5"/>
    <n v="0.35"/>
    <x v="0"/>
  </r>
  <r>
    <x v="5"/>
    <n v="1185732"/>
    <x v="178"/>
    <x v="1"/>
    <x v="0"/>
    <s v="January"/>
    <n v="1"/>
    <n v="2021"/>
    <s v="Northeast"/>
    <s v="Massachusetts"/>
    <s v="Boston"/>
    <x v="5"/>
    <n v="45"/>
    <n v="325"/>
    <n v="146250"/>
    <n v="58500"/>
    <n v="0.4"/>
    <x v="0"/>
  </r>
  <r>
    <x v="5"/>
    <n v="1185732"/>
    <x v="207"/>
    <x v="2"/>
    <x v="0"/>
    <s v="February"/>
    <n v="1"/>
    <n v="2021"/>
    <s v="Northeast"/>
    <s v="Massachusetts"/>
    <s v="Boston"/>
    <x v="0"/>
    <n v="45"/>
    <n v="575"/>
    <n v="258750"/>
    <n v="116437.5"/>
    <n v="0.45"/>
    <x v="0"/>
  </r>
  <r>
    <x v="5"/>
    <n v="1185732"/>
    <x v="207"/>
    <x v="2"/>
    <x v="0"/>
    <s v="February"/>
    <n v="1"/>
    <n v="2021"/>
    <s v="Northeast"/>
    <s v="Massachusetts"/>
    <s v="Boston"/>
    <x v="1"/>
    <n v="45"/>
    <n v="225"/>
    <n v="101250"/>
    <n v="45562.5"/>
    <n v="0.45"/>
    <x v="0"/>
  </r>
  <r>
    <x v="5"/>
    <n v="1185732"/>
    <x v="207"/>
    <x v="2"/>
    <x v="0"/>
    <s v="February"/>
    <n v="1"/>
    <n v="2021"/>
    <s v="Northeast"/>
    <s v="Massachusetts"/>
    <s v="Boston"/>
    <x v="2"/>
    <n v="35"/>
    <n v="275"/>
    <n v="96250"/>
    <n v="33687.5"/>
    <n v="0.35"/>
    <x v="0"/>
  </r>
  <r>
    <x v="5"/>
    <n v="1185732"/>
    <x v="207"/>
    <x v="2"/>
    <x v="0"/>
    <s v="February"/>
    <n v="1"/>
    <n v="2021"/>
    <s v="Northeast"/>
    <s v="Vermont"/>
    <s v="Burlington"/>
    <x v="3"/>
    <n v="40"/>
    <n v="150"/>
    <n v="60000"/>
    <n v="21000"/>
    <n v="0.35"/>
    <x v="0"/>
  </r>
  <r>
    <x v="5"/>
    <n v="1185732"/>
    <x v="207"/>
    <x v="2"/>
    <x v="0"/>
    <s v="February"/>
    <n v="1"/>
    <n v="2021"/>
    <s v="Northeast"/>
    <s v="Vermont"/>
    <s v="Burlington"/>
    <x v="4"/>
    <n v="55"/>
    <n v="225"/>
    <n v="123750"/>
    <n v="43312.5"/>
    <n v="0.35"/>
    <x v="0"/>
  </r>
  <r>
    <x v="5"/>
    <n v="1185732"/>
    <x v="207"/>
    <x v="2"/>
    <x v="0"/>
    <s v="February"/>
    <n v="1"/>
    <n v="2021"/>
    <s v="Northeast"/>
    <s v="Vermont"/>
    <s v="Burlington"/>
    <x v="5"/>
    <n v="45"/>
    <n v="325"/>
    <n v="146250"/>
    <n v="58500"/>
    <n v="0.4"/>
    <x v="0"/>
  </r>
  <r>
    <x v="5"/>
    <n v="1185732"/>
    <x v="215"/>
    <x v="0"/>
    <x v="0"/>
    <s v="March"/>
    <n v="1"/>
    <n v="2021"/>
    <s v="Northeast"/>
    <s v="Vermont"/>
    <s v="Burlington"/>
    <x v="0"/>
    <n v="45"/>
    <n v="545"/>
    <n v="245250"/>
    <n v="110362.5"/>
    <n v="0.45"/>
    <x v="0"/>
  </r>
  <r>
    <x v="5"/>
    <n v="1185732"/>
    <x v="215"/>
    <x v="0"/>
    <x v="0"/>
    <s v="March"/>
    <n v="1"/>
    <n v="2021"/>
    <s v="Northeast"/>
    <s v="Vermont"/>
    <s v="Burlington"/>
    <x v="1"/>
    <n v="45"/>
    <n v="250"/>
    <n v="112500"/>
    <n v="50625"/>
    <n v="0.45"/>
    <x v="0"/>
  </r>
  <r>
    <x v="5"/>
    <n v="1185732"/>
    <x v="215"/>
    <x v="0"/>
    <x v="0"/>
    <s v="March"/>
    <n v="1"/>
    <n v="2021"/>
    <s v="Northeast"/>
    <s v="Vermont"/>
    <s v="Burlington"/>
    <x v="2"/>
    <n v="35"/>
    <n v="275"/>
    <n v="96250"/>
    <n v="33687.5"/>
    <n v="0.35"/>
    <x v="0"/>
  </r>
  <r>
    <x v="5"/>
    <n v="1185732"/>
    <x v="215"/>
    <x v="0"/>
    <x v="0"/>
    <s v="March"/>
    <n v="1"/>
    <n v="2021"/>
    <s v="Northeast"/>
    <s v="Vermont"/>
    <s v="Burlington"/>
    <x v="3"/>
    <n v="40"/>
    <n v="125"/>
    <n v="50000"/>
    <n v="17500"/>
    <n v="0.35"/>
    <x v="0"/>
  </r>
  <r>
    <x v="5"/>
    <n v="1185732"/>
    <x v="215"/>
    <x v="0"/>
    <x v="0"/>
    <s v="March"/>
    <n v="1"/>
    <n v="2021"/>
    <s v="Northeast"/>
    <s v="Vermont"/>
    <s v="Burlington"/>
    <x v="4"/>
    <n v="55"/>
    <n v="175"/>
    <n v="96250"/>
    <n v="33687.5"/>
    <n v="0.35"/>
    <x v="0"/>
  </r>
  <r>
    <x v="5"/>
    <n v="1185732"/>
    <x v="215"/>
    <x v="0"/>
    <x v="0"/>
    <s v="March"/>
    <n v="1"/>
    <n v="2021"/>
    <s v="Northeast"/>
    <s v="Vermont"/>
    <s v="Burlington"/>
    <x v="5"/>
    <n v="45"/>
    <n v="275"/>
    <n v="123750"/>
    <n v="49500"/>
    <n v="0.4"/>
    <x v="0"/>
  </r>
  <r>
    <x v="5"/>
    <n v="1185732"/>
    <x v="234"/>
    <x v="4"/>
    <x v="1"/>
    <s v="April"/>
    <n v="2"/>
    <n v="2021"/>
    <s v="Northeast"/>
    <s v="Vermont"/>
    <s v="Burlington"/>
    <x v="0"/>
    <n v="45"/>
    <n v="525"/>
    <n v="236250"/>
    <n v="106312.5"/>
    <n v="0.45"/>
    <x v="0"/>
  </r>
  <r>
    <x v="5"/>
    <n v="1185732"/>
    <x v="234"/>
    <x v="4"/>
    <x v="1"/>
    <s v="April"/>
    <n v="2"/>
    <n v="2021"/>
    <s v="Northeast"/>
    <s v="Vermont"/>
    <s v="Burlington"/>
    <x v="1"/>
    <n v="45"/>
    <n v="225"/>
    <n v="101250"/>
    <n v="45562.5"/>
    <n v="0.45"/>
    <x v="0"/>
  </r>
  <r>
    <x v="5"/>
    <n v="1185732"/>
    <x v="234"/>
    <x v="4"/>
    <x v="1"/>
    <s v="April"/>
    <n v="2"/>
    <n v="2021"/>
    <s v="Northeast"/>
    <s v="Vermont"/>
    <s v="Burlington"/>
    <x v="2"/>
    <n v="35"/>
    <n v="225"/>
    <n v="78750"/>
    <n v="27562.5"/>
    <n v="0.35"/>
    <x v="0"/>
  </r>
  <r>
    <x v="5"/>
    <n v="1185732"/>
    <x v="234"/>
    <x v="4"/>
    <x v="1"/>
    <s v="April"/>
    <n v="2"/>
    <n v="2021"/>
    <s v="Northeast"/>
    <s v="Vermont"/>
    <s v="Burlington"/>
    <x v="3"/>
    <n v="40"/>
    <n v="150"/>
    <n v="60000"/>
    <n v="21000"/>
    <n v="0.35"/>
    <x v="0"/>
  </r>
  <r>
    <x v="5"/>
    <n v="1185732"/>
    <x v="234"/>
    <x v="4"/>
    <x v="1"/>
    <s v="April"/>
    <n v="2"/>
    <n v="2021"/>
    <s v="Northeast"/>
    <s v="Vermont"/>
    <s v="Burlington"/>
    <x v="4"/>
    <n v="55"/>
    <n v="150"/>
    <n v="82500"/>
    <n v="28875"/>
    <n v="0.35"/>
    <x v="0"/>
  </r>
  <r>
    <x v="5"/>
    <n v="1185732"/>
    <x v="234"/>
    <x v="4"/>
    <x v="1"/>
    <s v="April"/>
    <n v="2"/>
    <n v="2021"/>
    <s v="Northeast"/>
    <s v="Vermont"/>
    <s v="Burlington"/>
    <x v="5"/>
    <n v="45"/>
    <n v="300"/>
    <n v="135000"/>
    <n v="54000"/>
    <n v="0.4"/>
    <x v="0"/>
  </r>
  <r>
    <x v="5"/>
    <n v="1185732"/>
    <x v="263"/>
    <x v="5"/>
    <x v="0"/>
    <s v="May"/>
    <n v="2"/>
    <n v="2021"/>
    <s v="Northeast"/>
    <s v="Vermont"/>
    <s v="Burlington"/>
    <x v="0"/>
    <n v="60"/>
    <n v="570"/>
    <n v="342000"/>
    <n v="153900"/>
    <n v="0.45"/>
    <x v="0"/>
  </r>
  <r>
    <x v="5"/>
    <n v="1185732"/>
    <x v="263"/>
    <x v="5"/>
    <x v="0"/>
    <s v="May"/>
    <n v="2"/>
    <n v="2021"/>
    <s v="Northeast"/>
    <s v="Vermont"/>
    <s v="Burlington"/>
    <x v="1"/>
    <n v="55"/>
    <n v="275"/>
    <n v="151250"/>
    <n v="68062.5"/>
    <n v="0.45"/>
    <x v="0"/>
  </r>
  <r>
    <x v="5"/>
    <n v="1185732"/>
    <x v="263"/>
    <x v="5"/>
    <x v="0"/>
    <s v="May"/>
    <n v="2"/>
    <n v="2021"/>
    <s v="Northeast"/>
    <s v="Vermont"/>
    <s v="Burlington"/>
    <x v="2"/>
    <n v="50"/>
    <n v="300"/>
    <n v="150000"/>
    <n v="52500"/>
    <n v="0.35"/>
    <x v="0"/>
  </r>
  <r>
    <x v="5"/>
    <n v="1185732"/>
    <x v="263"/>
    <x v="5"/>
    <x v="0"/>
    <s v="May"/>
    <n v="2"/>
    <n v="2021"/>
    <s v="Northeast"/>
    <s v="Vermont"/>
    <s v="Burlington"/>
    <x v="3"/>
    <n v="50"/>
    <n v="250"/>
    <n v="125000"/>
    <n v="43750"/>
    <n v="0.35"/>
    <x v="0"/>
  </r>
  <r>
    <x v="5"/>
    <n v="1185732"/>
    <x v="263"/>
    <x v="5"/>
    <x v="0"/>
    <s v="May"/>
    <n v="2"/>
    <n v="2021"/>
    <s v="Northeast"/>
    <s v="Vermont"/>
    <s v="Burlington"/>
    <x v="4"/>
    <n v="60"/>
    <n v="275"/>
    <n v="165000"/>
    <n v="57750"/>
    <n v="0.35"/>
    <x v="0"/>
  </r>
  <r>
    <x v="5"/>
    <n v="1185732"/>
    <x v="263"/>
    <x v="5"/>
    <x v="0"/>
    <s v="May"/>
    <n v="2"/>
    <n v="2021"/>
    <s v="Northeast"/>
    <s v="Vermont"/>
    <s v="Burlington"/>
    <x v="5"/>
    <n v="65"/>
    <n v="400"/>
    <n v="260000"/>
    <n v="104000"/>
    <n v="0.4"/>
    <x v="0"/>
  </r>
  <r>
    <x v="5"/>
    <n v="1185732"/>
    <x v="296"/>
    <x v="3"/>
    <x v="1"/>
    <s v="June"/>
    <n v="2"/>
    <n v="2021"/>
    <s v="Northeast"/>
    <s v="Vermont"/>
    <s v="Burlington"/>
    <x v="0"/>
    <n v="60"/>
    <n v="650"/>
    <n v="390000"/>
    <n v="175500"/>
    <n v="0.45"/>
    <x v="0"/>
  </r>
  <r>
    <x v="5"/>
    <n v="1185732"/>
    <x v="296"/>
    <x v="3"/>
    <x v="1"/>
    <s v="June"/>
    <n v="2"/>
    <n v="2021"/>
    <s v="Northeast"/>
    <s v="Vermont"/>
    <s v="Burlington"/>
    <x v="1"/>
    <n v="55"/>
    <n v="400"/>
    <n v="220000"/>
    <n v="99000"/>
    <n v="0.45"/>
    <x v="0"/>
  </r>
  <r>
    <x v="5"/>
    <n v="1185732"/>
    <x v="296"/>
    <x v="3"/>
    <x v="1"/>
    <s v="June"/>
    <n v="2"/>
    <n v="2021"/>
    <s v="Northeast"/>
    <s v="Vermont"/>
    <s v="Burlington"/>
    <x v="2"/>
    <n v="50"/>
    <n v="325"/>
    <n v="162500"/>
    <n v="56875"/>
    <n v="0.35"/>
    <x v="0"/>
  </r>
  <r>
    <x v="5"/>
    <n v="1185732"/>
    <x v="296"/>
    <x v="3"/>
    <x v="1"/>
    <s v="June"/>
    <n v="2"/>
    <n v="2021"/>
    <s v="Northeast"/>
    <s v="Vermont"/>
    <s v="Burlington"/>
    <x v="3"/>
    <n v="50"/>
    <n v="300"/>
    <n v="150000"/>
    <n v="52500"/>
    <n v="0.35"/>
    <x v="0"/>
  </r>
  <r>
    <x v="5"/>
    <n v="1185732"/>
    <x v="296"/>
    <x v="3"/>
    <x v="1"/>
    <s v="June"/>
    <n v="2"/>
    <n v="2021"/>
    <s v="Northeast"/>
    <s v="Vermont"/>
    <s v="Burlington"/>
    <x v="4"/>
    <n v="60"/>
    <n v="300"/>
    <n v="180000"/>
    <n v="63000"/>
    <n v="0.35"/>
    <x v="0"/>
  </r>
  <r>
    <x v="5"/>
    <n v="1185732"/>
    <x v="296"/>
    <x v="3"/>
    <x v="1"/>
    <s v="June"/>
    <n v="2"/>
    <n v="2021"/>
    <s v="Northeast"/>
    <s v="Vermont"/>
    <s v="Burlington"/>
    <x v="5"/>
    <n v="65"/>
    <n v="450"/>
    <n v="292500"/>
    <n v="117000"/>
    <n v="0.4"/>
    <x v="0"/>
  </r>
  <r>
    <x v="5"/>
    <n v="1185732"/>
    <x v="324"/>
    <x v="3"/>
    <x v="1"/>
    <s v="July"/>
    <n v="3"/>
    <n v="2021"/>
    <s v="Northeast"/>
    <s v="Vermont"/>
    <s v="Burlington"/>
    <x v="0"/>
    <n v="60"/>
    <n v="675"/>
    <n v="405000"/>
    <n v="182250"/>
    <n v="0.45"/>
    <x v="0"/>
  </r>
  <r>
    <x v="5"/>
    <n v="1185732"/>
    <x v="324"/>
    <x v="3"/>
    <x v="1"/>
    <s v="July"/>
    <n v="3"/>
    <n v="2021"/>
    <s v="Northeast"/>
    <s v="Vermont"/>
    <s v="Burlington"/>
    <x v="1"/>
    <n v="55"/>
    <n v="425"/>
    <n v="233750"/>
    <n v="105187.5"/>
    <n v="0.45"/>
    <x v="0"/>
  </r>
  <r>
    <x v="5"/>
    <n v="1185732"/>
    <x v="324"/>
    <x v="3"/>
    <x v="1"/>
    <s v="July"/>
    <n v="3"/>
    <n v="2021"/>
    <s v="Northeast"/>
    <s v="Vermont"/>
    <s v="Burlington"/>
    <x v="2"/>
    <n v="50"/>
    <n v="350"/>
    <n v="175000"/>
    <n v="61250"/>
    <n v="0.35"/>
    <x v="0"/>
  </r>
  <r>
    <x v="5"/>
    <n v="1185732"/>
    <x v="324"/>
    <x v="3"/>
    <x v="1"/>
    <s v="July"/>
    <n v="3"/>
    <n v="2021"/>
    <s v="Northeast"/>
    <s v="Vermont"/>
    <s v="Burlington"/>
    <x v="3"/>
    <n v="50"/>
    <n v="300"/>
    <n v="150000"/>
    <n v="52500"/>
    <n v="0.35"/>
    <x v="0"/>
  </r>
  <r>
    <x v="5"/>
    <n v="1185732"/>
    <x v="324"/>
    <x v="3"/>
    <x v="1"/>
    <s v="July"/>
    <n v="3"/>
    <n v="2021"/>
    <s v="Northeast"/>
    <s v="Vermont"/>
    <s v="Burlington"/>
    <x v="4"/>
    <n v="60"/>
    <n v="325"/>
    <n v="195000"/>
    <n v="68250"/>
    <n v="0.35"/>
    <x v="0"/>
  </r>
  <r>
    <x v="5"/>
    <n v="1185732"/>
    <x v="324"/>
    <x v="3"/>
    <x v="1"/>
    <s v="July"/>
    <n v="3"/>
    <n v="2021"/>
    <s v="Northeast"/>
    <s v="Vermont"/>
    <s v="Burlington"/>
    <x v="5"/>
    <n v="65"/>
    <n v="500"/>
    <n v="325000"/>
    <n v="130000"/>
    <n v="0.4"/>
    <x v="0"/>
  </r>
  <r>
    <x v="5"/>
    <n v="1185732"/>
    <x v="356"/>
    <x v="0"/>
    <x v="0"/>
    <s v="August"/>
    <n v="3"/>
    <n v="2021"/>
    <s v="Northeast"/>
    <s v="Vermont"/>
    <s v="Burlington"/>
    <x v="0"/>
    <n v="60"/>
    <n v="650"/>
    <n v="390000"/>
    <n v="175500"/>
    <n v="0.45"/>
    <x v="0"/>
  </r>
  <r>
    <x v="5"/>
    <n v="1185732"/>
    <x v="356"/>
    <x v="0"/>
    <x v="0"/>
    <s v="August"/>
    <n v="3"/>
    <n v="2021"/>
    <s v="Northeast"/>
    <s v="Vermont"/>
    <s v="Burlington"/>
    <x v="1"/>
    <n v="55"/>
    <n v="425"/>
    <n v="233750"/>
    <n v="105187.5"/>
    <n v="0.45"/>
    <x v="0"/>
  </r>
  <r>
    <x v="5"/>
    <n v="1185732"/>
    <x v="356"/>
    <x v="0"/>
    <x v="0"/>
    <s v="August"/>
    <n v="3"/>
    <n v="2021"/>
    <s v="Northeast"/>
    <s v="Vermont"/>
    <s v="Burlington"/>
    <x v="2"/>
    <n v="50"/>
    <n v="350"/>
    <n v="175000"/>
    <n v="61250"/>
    <n v="0.35"/>
    <x v="0"/>
  </r>
  <r>
    <x v="5"/>
    <n v="1185732"/>
    <x v="356"/>
    <x v="0"/>
    <x v="0"/>
    <s v="August"/>
    <n v="3"/>
    <n v="2021"/>
    <s v="Northeast"/>
    <s v="Vermont"/>
    <s v="Burlington"/>
    <x v="3"/>
    <n v="50"/>
    <n v="250"/>
    <n v="125000"/>
    <n v="43750"/>
    <n v="0.35"/>
    <x v="0"/>
  </r>
  <r>
    <x v="5"/>
    <n v="1185732"/>
    <x v="356"/>
    <x v="0"/>
    <x v="0"/>
    <s v="August"/>
    <n v="3"/>
    <n v="2021"/>
    <s v="Northeast"/>
    <s v="Vermont"/>
    <s v="Burlington"/>
    <x v="4"/>
    <n v="60"/>
    <n v="225"/>
    <n v="135000"/>
    <n v="47250"/>
    <n v="0.35"/>
    <x v="0"/>
  </r>
  <r>
    <x v="5"/>
    <n v="1185732"/>
    <x v="356"/>
    <x v="0"/>
    <x v="0"/>
    <s v="August"/>
    <n v="3"/>
    <n v="2021"/>
    <s v="Northeast"/>
    <s v="Vermont"/>
    <s v="Burlington"/>
    <x v="5"/>
    <n v="65"/>
    <n v="400"/>
    <n v="260000"/>
    <n v="104000"/>
    <n v="0.4"/>
    <x v="0"/>
  </r>
  <r>
    <x v="5"/>
    <n v="1185732"/>
    <x v="386"/>
    <x v="2"/>
    <x v="0"/>
    <s v="September"/>
    <n v="3"/>
    <n v="2021"/>
    <s v="Northeast"/>
    <s v="Vermont"/>
    <s v="Burlington"/>
    <x v="0"/>
    <n v="60"/>
    <n v="525"/>
    <n v="315000"/>
    <n v="141750"/>
    <n v="0.45"/>
    <x v="0"/>
  </r>
  <r>
    <x v="5"/>
    <n v="1185732"/>
    <x v="386"/>
    <x v="2"/>
    <x v="0"/>
    <s v="September"/>
    <n v="3"/>
    <n v="2021"/>
    <s v="Northeast"/>
    <s v="Vermont"/>
    <s v="Burlington"/>
    <x v="1"/>
    <n v="55"/>
    <n v="325"/>
    <n v="178750"/>
    <n v="80437.5"/>
    <n v="0.45"/>
    <x v="0"/>
  </r>
  <r>
    <x v="5"/>
    <n v="1185732"/>
    <x v="386"/>
    <x v="2"/>
    <x v="0"/>
    <s v="September"/>
    <n v="3"/>
    <n v="2021"/>
    <s v="Northeast"/>
    <s v="Vermont"/>
    <s v="Burlington"/>
    <x v="2"/>
    <n v="50"/>
    <n v="225"/>
    <n v="112500"/>
    <n v="39375"/>
    <n v="0.35"/>
    <x v="0"/>
  </r>
  <r>
    <x v="5"/>
    <n v="1185732"/>
    <x v="386"/>
    <x v="2"/>
    <x v="0"/>
    <s v="September"/>
    <n v="3"/>
    <n v="2021"/>
    <s v="Northeast"/>
    <s v="Vermont"/>
    <s v="Burlington"/>
    <x v="3"/>
    <n v="50"/>
    <n v="200"/>
    <n v="100000"/>
    <n v="35000"/>
    <n v="0.35"/>
    <x v="0"/>
  </r>
  <r>
    <x v="5"/>
    <n v="1185732"/>
    <x v="386"/>
    <x v="2"/>
    <x v="0"/>
    <s v="September"/>
    <n v="3"/>
    <n v="2021"/>
    <s v="Northeast"/>
    <s v="Vermont"/>
    <s v="Burlington"/>
    <x v="4"/>
    <n v="60"/>
    <n v="200"/>
    <n v="120000"/>
    <n v="42000"/>
    <n v="0.35"/>
    <x v="0"/>
  </r>
  <r>
    <x v="5"/>
    <n v="1185732"/>
    <x v="386"/>
    <x v="2"/>
    <x v="0"/>
    <s v="September"/>
    <n v="3"/>
    <n v="2021"/>
    <s v="Northeast"/>
    <s v="Vermont"/>
    <s v="Burlington"/>
    <x v="5"/>
    <n v="65"/>
    <n v="300"/>
    <n v="195000"/>
    <n v="78000"/>
    <n v="0.4"/>
    <x v="0"/>
  </r>
  <r>
    <x v="5"/>
    <n v="1185732"/>
    <x v="418"/>
    <x v="6"/>
    <x v="0"/>
    <s v="October"/>
    <n v="4"/>
    <n v="2021"/>
    <s v="Northeast"/>
    <s v="Vermont"/>
    <s v="Burlington"/>
    <x v="0"/>
    <n v="65"/>
    <n v="475"/>
    <n v="308750"/>
    <n v="138937.5"/>
    <n v="0.45"/>
    <x v="0"/>
  </r>
  <r>
    <x v="5"/>
    <n v="1185732"/>
    <x v="418"/>
    <x v="6"/>
    <x v="0"/>
    <s v="October"/>
    <n v="4"/>
    <n v="2021"/>
    <s v="Northeast"/>
    <s v="Vermont"/>
    <s v="Burlington"/>
    <x v="1"/>
    <n v="60"/>
    <n v="300"/>
    <n v="180000"/>
    <n v="81000"/>
    <n v="0.45"/>
    <x v="0"/>
  </r>
  <r>
    <x v="5"/>
    <n v="1185732"/>
    <x v="418"/>
    <x v="6"/>
    <x v="0"/>
    <s v="October"/>
    <n v="4"/>
    <n v="2021"/>
    <s v="Northeast"/>
    <s v="Vermont"/>
    <s v="Burlington"/>
    <x v="2"/>
    <n v="60"/>
    <n v="200"/>
    <n v="120000"/>
    <n v="42000"/>
    <n v="0.35"/>
    <x v="0"/>
  </r>
  <r>
    <x v="5"/>
    <n v="1185732"/>
    <x v="418"/>
    <x v="6"/>
    <x v="0"/>
    <s v="October"/>
    <n v="4"/>
    <n v="2021"/>
    <s v="Northeast"/>
    <s v="Vermont"/>
    <s v="Burlington"/>
    <x v="3"/>
    <n v="60"/>
    <n v="175"/>
    <n v="105000"/>
    <n v="36750"/>
    <n v="0.35"/>
    <x v="0"/>
  </r>
  <r>
    <x v="5"/>
    <n v="1185732"/>
    <x v="418"/>
    <x v="6"/>
    <x v="0"/>
    <s v="October"/>
    <n v="4"/>
    <n v="2021"/>
    <s v="Northeast"/>
    <s v="Vermont"/>
    <s v="Burlington"/>
    <x v="4"/>
    <n v="70"/>
    <n v="175"/>
    <n v="122500"/>
    <n v="42875"/>
    <n v="0.35"/>
    <x v="0"/>
  </r>
  <r>
    <x v="3"/>
    <n v="1185732"/>
    <x v="418"/>
    <x v="6"/>
    <x v="0"/>
    <s v="October"/>
    <n v="4"/>
    <n v="2021"/>
    <s v="Northeast"/>
    <s v="Vermont"/>
    <s v="Burlington"/>
    <x v="5"/>
    <n v="75"/>
    <n v="300"/>
    <n v="225000"/>
    <n v="90000"/>
    <n v="0.4"/>
    <x v="0"/>
  </r>
  <r>
    <x v="3"/>
    <n v="1185732"/>
    <x v="448"/>
    <x v="1"/>
    <x v="0"/>
    <s v="November"/>
    <n v="4"/>
    <n v="2021"/>
    <s v="Northeast"/>
    <s v="Vermont"/>
    <s v="Burlington"/>
    <x v="0"/>
    <n v="70"/>
    <n v="450"/>
    <n v="315000"/>
    <n v="141750"/>
    <n v="0.45"/>
    <x v="0"/>
  </r>
  <r>
    <x v="3"/>
    <n v="1185732"/>
    <x v="448"/>
    <x v="1"/>
    <x v="0"/>
    <s v="November"/>
    <n v="4"/>
    <n v="2021"/>
    <s v="Northeast"/>
    <s v="Vermont"/>
    <s v="Burlington"/>
    <x v="1"/>
    <n v="60"/>
    <n v="325"/>
    <n v="195000"/>
    <n v="87750"/>
    <n v="0.45"/>
    <x v="0"/>
  </r>
  <r>
    <x v="3"/>
    <n v="1185732"/>
    <x v="448"/>
    <x v="1"/>
    <x v="0"/>
    <s v="November"/>
    <n v="4"/>
    <n v="2021"/>
    <s v="Northeast"/>
    <s v="Vermont"/>
    <s v="Burlington"/>
    <x v="2"/>
    <n v="60"/>
    <n v="320"/>
    <n v="192000"/>
    <n v="67200"/>
    <n v="0.35"/>
    <x v="0"/>
  </r>
  <r>
    <x v="5"/>
    <n v="1185732"/>
    <x v="448"/>
    <x v="1"/>
    <x v="0"/>
    <s v="November"/>
    <n v="4"/>
    <n v="2021"/>
    <s v="Northeast"/>
    <s v="Vermont"/>
    <s v="Burlington"/>
    <x v="3"/>
    <n v="60"/>
    <n v="300"/>
    <n v="180000"/>
    <n v="63000"/>
    <n v="0.35"/>
    <x v="0"/>
  </r>
  <r>
    <x v="5"/>
    <n v="1185732"/>
    <x v="448"/>
    <x v="1"/>
    <x v="0"/>
    <s v="November"/>
    <n v="4"/>
    <n v="2021"/>
    <s v="Northeast"/>
    <s v="Vermont"/>
    <s v="Burlington"/>
    <x v="4"/>
    <n v="70"/>
    <n v="275"/>
    <n v="192500"/>
    <n v="67375"/>
    <n v="0.35"/>
    <x v="0"/>
  </r>
  <r>
    <x v="5"/>
    <n v="1185732"/>
    <x v="448"/>
    <x v="1"/>
    <x v="0"/>
    <s v="November"/>
    <n v="4"/>
    <n v="2021"/>
    <s v="Northeast"/>
    <s v="Vermont"/>
    <s v="Burlington"/>
    <x v="5"/>
    <n v="75"/>
    <n v="375"/>
    <n v="281250"/>
    <n v="112500"/>
    <n v="0.4"/>
    <x v="0"/>
  </r>
  <r>
    <x v="5"/>
    <n v="1185732"/>
    <x v="477"/>
    <x v="2"/>
    <x v="0"/>
    <s v="December"/>
    <n v="4"/>
    <n v="2021"/>
    <s v="Northeast"/>
    <s v="Vermont"/>
    <s v="Burlington"/>
    <x v="0"/>
    <n v="70"/>
    <n v="600"/>
    <n v="420000"/>
    <n v="189000"/>
    <n v="0.45"/>
    <x v="0"/>
  </r>
  <r>
    <x v="5"/>
    <n v="1185732"/>
    <x v="477"/>
    <x v="2"/>
    <x v="0"/>
    <s v="December"/>
    <n v="4"/>
    <n v="2021"/>
    <s v="Northeast"/>
    <s v="Vermont"/>
    <s v="Burlington"/>
    <x v="1"/>
    <n v="60"/>
    <n v="400"/>
    <n v="240000"/>
    <n v="108000"/>
    <n v="0.45"/>
    <x v="0"/>
  </r>
  <r>
    <x v="5"/>
    <n v="1185732"/>
    <x v="477"/>
    <x v="2"/>
    <x v="0"/>
    <s v="December"/>
    <n v="4"/>
    <n v="2021"/>
    <s v="Northeast"/>
    <s v="Vermont"/>
    <s v="Burlington"/>
    <x v="2"/>
    <n v="60"/>
    <n v="375"/>
    <n v="225000"/>
    <n v="78750"/>
    <n v="0.35"/>
    <x v="0"/>
  </r>
  <r>
    <x v="5"/>
    <n v="1185732"/>
    <x v="477"/>
    <x v="2"/>
    <x v="0"/>
    <s v="December"/>
    <n v="4"/>
    <n v="2021"/>
    <s v="Northeast"/>
    <s v="Vermont"/>
    <s v="Burlington"/>
    <x v="3"/>
    <n v="60"/>
    <n v="325"/>
    <n v="195000"/>
    <n v="68250"/>
    <n v="0.35"/>
    <x v="0"/>
  </r>
  <r>
    <x v="5"/>
    <n v="1185732"/>
    <x v="477"/>
    <x v="2"/>
    <x v="0"/>
    <s v="December"/>
    <n v="4"/>
    <n v="2021"/>
    <s v="Northeast"/>
    <s v="Vermont"/>
    <s v="Burlington"/>
    <x v="4"/>
    <n v="70"/>
    <n v="325"/>
    <n v="227500"/>
    <n v="79625"/>
    <n v="0.35"/>
    <x v="0"/>
  </r>
  <r>
    <x v="5"/>
    <n v="1185732"/>
    <x v="477"/>
    <x v="2"/>
    <x v="0"/>
    <s v="December"/>
    <n v="4"/>
    <n v="2021"/>
    <s v="Northeast"/>
    <s v="Vermont"/>
    <s v="Burlington"/>
    <x v="5"/>
    <n v="75"/>
    <n v="425"/>
    <n v="318750"/>
    <n v="127500"/>
    <n v="0.4"/>
    <x v="0"/>
  </r>
  <r>
    <x v="5"/>
    <n v="1185732"/>
    <x v="185"/>
    <x v="1"/>
    <x v="0"/>
    <s v="January"/>
    <n v="1"/>
    <n v="2021"/>
    <s v="Northeast"/>
    <s v="Vermont"/>
    <s v="Burlington"/>
    <x v="0"/>
    <n v="50"/>
    <n v="525"/>
    <n v="262500"/>
    <n v="105000"/>
    <n v="0.4"/>
    <x v="0"/>
  </r>
  <r>
    <x v="5"/>
    <n v="1185732"/>
    <x v="185"/>
    <x v="1"/>
    <x v="0"/>
    <s v="January"/>
    <n v="1"/>
    <n v="2021"/>
    <s v="Northeast"/>
    <s v="Vermont"/>
    <s v="Burlington"/>
    <x v="1"/>
    <n v="50"/>
    <n v="325"/>
    <n v="162500"/>
    <n v="65000"/>
    <n v="0.4"/>
    <x v="0"/>
  </r>
  <r>
    <x v="5"/>
    <n v="1185732"/>
    <x v="185"/>
    <x v="1"/>
    <x v="0"/>
    <s v="January"/>
    <n v="1"/>
    <n v="2021"/>
    <s v="Northeast"/>
    <s v="Vermont"/>
    <s v="Burlington"/>
    <x v="2"/>
    <n v="40"/>
    <n v="325"/>
    <n v="130000"/>
    <n v="39000"/>
    <n v="0.3"/>
    <x v="0"/>
  </r>
  <r>
    <x v="5"/>
    <n v="1185732"/>
    <x v="185"/>
    <x v="1"/>
    <x v="0"/>
    <s v="January"/>
    <n v="1"/>
    <n v="2021"/>
    <s v="Northeast"/>
    <s v="Vermont"/>
    <s v="Burlington"/>
    <x v="3"/>
    <n v="45"/>
    <n v="175"/>
    <n v="78750"/>
    <n v="23625"/>
    <n v="0.3"/>
    <x v="0"/>
  </r>
  <r>
    <x v="5"/>
    <n v="1185732"/>
    <x v="185"/>
    <x v="1"/>
    <x v="0"/>
    <s v="January"/>
    <n v="1"/>
    <n v="2021"/>
    <s v="Northeast"/>
    <s v="Vermont"/>
    <s v="Burlington"/>
    <x v="4"/>
    <n v="60"/>
    <n v="225"/>
    <n v="135000"/>
    <n v="40500"/>
    <n v="0.3"/>
    <x v="0"/>
  </r>
  <r>
    <x v="5"/>
    <n v="1185732"/>
    <x v="185"/>
    <x v="1"/>
    <x v="0"/>
    <s v="January"/>
    <n v="1"/>
    <n v="2021"/>
    <s v="Northeast"/>
    <s v="Vermont"/>
    <s v="Burlington"/>
    <x v="5"/>
    <n v="50"/>
    <n v="325"/>
    <n v="162500"/>
    <n v="56875"/>
    <n v="0.35"/>
    <x v="0"/>
  </r>
  <r>
    <x v="5"/>
    <n v="1185732"/>
    <x v="693"/>
    <x v="2"/>
    <x v="0"/>
    <s v="February"/>
    <n v="1"/>
    <n v="2021"/>
    <s v="Northeast"/>
    <s v="Vermont"/>
    <s v="Burlington"/>
    <x v="0"/>
    <n v="50"/>
    <n v="600"/>
    <n v="300000"/>
    <n v="120000"/>
    <n v="0.4"/>
    <x v="0"/>
  </r>
  <r>
    <x v="5"/>
    <n v="1185732"/>
    <x v="693"/>
    <x v="2"/>
    <x v="0"/>
    <s v="February"/>
    <n v="1"/>
    <n v="2021"/>
    <s v="Northeast"/>
    <s v="Vermont"/>
    <s v="Burlington"/>
    <x v="1"/>
    <n v="50"/>
    <n v="250"/>
    <n v="125000"/>
    <n v="50000"/>
    <n v="0.4"/>
    <x v="0"/>
  </r>
  <r>
    <x v="5"/>
    <n v="1185732"/>
    <x v="693"/>
    <x v="2"/>
    <x v="0"/>
    <s v="February"/>
    <n v="1"/>
    <n v="2021"/>
    <s v="Northeast"/>
    <s v="Vermont"/>
    <s v="Burlington"/>
    <x v="2"/>
    <n v="40"/>
    <n v="300"/>
    <n v="120000"/>
    <n v="36000"/>
    <n v="0.3"/>
    <x v="0"/>
  </r>
  <r>
    <x v="5"/>
    <n v="1185732"/>
    <x v="693"/>
    <x v="2"/>
    <x v="0"/>
    <s v="February"/>
    <n v="1"/>
    <n v="2021"/>
    <s v="Northeast"/>
    <s v="New Hampshire"/>
    <s v="Manchester"/>
    <x v="3"/>
    <n v="45"/>
    <n v="200"/>
    <n v="90000"/>
    <n v="27000"/>
    <n v="0.3"/>
    <x v="0"/>
  </r>
  <r>
    <x v="5"/>
    <n v="1185732"/>
    <x v="693"/>
    <x v="2"/>
    <x v="0"/>
    <s v="February"/>
    <n v="1"/>
    <n v="2021"/>
    <s v="Northeast"/>
    <s v="New Hampshire"/>
    <s v="Manchester"/>
    <x v="4"/>
    <n v="60"/>
    <n v="275"/>
    <n v="165000"/>
    <n v="49500"/>
    <n v="0.3"/>
    <x v="0"/>
  </r>
  <r>
    <x v="5"/>
    <n v="1185732"/>
    <x v="693"/>
    <x v="2"/>
    <x v="0"/>
    <s v="February"/>
    <n v="1"/>
    <n v="2021"/>
    <s v="Northeast"/>
    <s v="New Hampshire"/>
    <s v="Manchester"/>
    <x v="5"/>
    <n v="50"/>
    <n v="375"/>
    <n v="187500"/>
    <n v="65625"/>
    <n v="0.35"/>
    <x v="0"/>
  </r>
  <r>
    <x v="5"/>
    <n v="1185732"/>
    <x v="222"/>
    <x v="0"/>
    <x v="0"/>
    <s v="March"/>
    <n v="1"/>
    <n v="2021"/>
    <s v="Northeast"/>
    <s v="New Hampshire"/>
    <s v="Manchester"/>
    <x v="0"/>
    <n v="50"/>
    <n v="570"/>
    <n v="285000"/>
    <n v="114000"/>
    <n v="0.4"/>
    <x v="0"/>
  </r>
  <r>
    <x v="5"/>
    <n v="1185732"/>
    <x v="222"/>
    <x v="0"/>
    <x v="0"/>
    <s v="March"/>
    <n v="1"/>
    <n v="2021"/>
    <s v="Northeast"/>
    <s v="New Hampshire"/>
    <s v="Manchester"/>
    <x v="1"/>
    <n v="50"/>
    <n v="275"/>
    <n v="137500"/>
    <n v="55000"/>
    <n v="0.4"/>
    <x v="0"/>
  </r>
  <r>
    <x v="5"/>
    <n v="1185732"/>
    <x v="222"/>
    <x v="0"/>
    <x v="0"/>
    <s v="March"/>
    <n v="1"/>
    <n v="2021"/>
    <s v="Northeast"/>
    <s v="New Hampshire"/>
    <s v="Manchester"/>
    <x v="2"/>
    <n v="40"/>
    <n v="300"/>
    <n v="120000"/>
    <n v="36000"/>
    <n v="0.3"/>
    <x v="0"/>
  </r>
  <r>
    <x v="5"/>
    <n v="1185732"/>
    <x v="222"/>
    <x v="0"/>
    <x v="0"/>
    <s v="March"/>
    <n v="1"/>
    <n v="2021"/>
    <s v="Northeast"/>
    <s v="New Hampshire"/>
    <s v="Manchester"/>
    <x v="3"/>
    <n v="45"/>
    <n v="150"/>
    <n v="67500"/>
    <n v="20250"/>
    <n v="0.3"/>
    <x v="0"/>
  </r>
  <r>
    <x v="5"/>
    <n v="1185732"/>
    <x v="222"/>
    <x v="0"/>
    <x v="0"/>
    <s v="March"/>
    <n v="1"/>
    <n v="2021"/>
    <s v="Northeast"/>
    <s v="New Hampshire"/>
    <s v="Manchester"/>
    <x v="4"/>
    <n v="60"/>
    <n v="200"/>
    <n v="120000"/>
    <n v="36000"/>
    <n v="0.3"/>
    <x v="0"/>
  </r>
  <r>
    <x v="5"/>
    <n v="1185732"/>
    <x v="222"/>
    <x v="0"/>
    <x v="0"/>
    <s v="March"/>
    <n v="1"/>
    <n v="2021"/>
    <s v="Northeast"/>
    <s v="New Hampshire"/>
    <s v="Manchester"/>
    <x v="5"/>
    <n v="50"/>
    <n v="300"/>
    <n v="150000"/>
    <n v="52500"/>
    <n v="0.35"/>
    <x v="0"/>
  </r>
  <r>
    <x v="5"/>
    <n v="1185732"/>
    <x v="241"/>
    <x v="4"/>
    <x v="1"/>
    <s v="April"/>
    <n v="2"/>
    <n v="2021"/>
    <s v="Northeast"/>
    <s v="New Hampshire"/>
    <s v="Manchester"/>
    <x v="0"/>
    <n v="50"/>
    <n v="550"/>
    <n v="275000"/>
    <n v="110000"/>
    <n v="0.4"/>
    <x v="0"/>
  </r>
  <r>
    <x v="5"/>
    <n v="1185732"/>
    <x v="241"/>
    <x v="4"/>
    <x v="1"/>
    <s v="April"/>
    <n v="2"/>
    <n v="2021"/>
    <s v="Northeast"/>
    <s v="New Hampshire"/>
    <s v="Manchester"/>
    <x v="1"/>
    <n v="50"/>
    <n v="250"/>
    <n v="125000"/>
    <n v="50000"/>
    <n v="0.4"/>
    <x v="0"/>
  </r>
  <r>
    <x v="5"/>
    <n v="1185732"/>
    <x v="241"/>
    <x v="4"/>
    <x v="1"/>
    <s v="April"/>
    <n v="2"/>
    <n v="2021"/>
    <s v="Northeast"/>
    <s v="New Hampshire"/>
    <s v="Manchester"/>
    <x v="2"/>
    <n v="40"/>
    <n v="250"/>
    <n v="100000"/>
    <n v="30000"/>
    <n v="0.3"/>
    <x v="0"/>
  </r>
  <r>
    <x v="5"/>
    <n v="1185732"/>
    <x v="241"/>
    <x v="4"/>
    <x v="1"/>
    <s v="April"/>
    <n v="2"/>
    <n v="2021"/>
    <s v="Northeast"/>
    <s v="New Hampshire"/>
    <s v="Manchester"/>
    <x v="3"/>
    <n v="45"/>
    <n v="175"/>
    <n v="78750"/>
    <n v="23625"/>
    <n v="0.3"/>
    <x v="0"/>
  </r>
  <r>
    <x v="5"/>
    <n v="1185732"/>
    <x v="241"/>
    <x v="4"/>
    <x v="1"/>
    <s v="April"/>
    <n v="2"/>
    <n v="2021"/>
    <s v="Northeast"/>
    <s v="New Hampshire"/>
    <s v="Manchester"/>
    <x v="4"/>
    <n v="60"/>
    <n v="175"/>
    <n v="105000"/>
    <n v="31500"/>
    <n v="0.3"/>
    <x v="0"/>
  </r>
  <r>
    <x v="5"/>
    <n v="1185732"/>
    <x v="241"/>
    <x v="4"/>
    <x v="1"/>
    <s v="April"/>
    <n v="2"/>
    <n v="2021"/>
    <s v="Northeast"/>
    <s v="New Hampshire"/>
    <s v="Manchester"/>
    <x v="5"/>
    <n v="50"/>
    <n v="325"/>
    <n v="162500"/>
    <n v="56875"/>
    <n v="0.35"/>
    <x v="0"/>
  </r>
  <r>
    <x v="5"/>
    <n v="1185732"/>
    <x v="270"/>
    <x v="5"/>
    <x v="0"/>
    <s v="May"/>
    <n v="2"/>
    <n v="2021"/>
    <s v="Northeast"/>
    <s v="New Hampshire"/>
    <s v="Manchester"/>
    <x v="0"/>
    <n v="65"/>
    <n v="595"/>
    <n v="386750"/>
    <n v="154700"/>
    <n v="0.4"/>
    <x v="0"/>
  </r>
  <r>
    <x v="5"/>
    <n v="1185732"/>
    <x v="270"/>
    <x v="5"/>
    <x v="0"/>
    <s v="May"/>
    <n v="2"/>
    <n v="2021"/>
    <s v="Northeast"/>
    <s v="New Hampshire"/>
    <s v="Manchester"/>
    <x v="1"/>
    <n v="60"/>
    <n v="300"/>
    <n v="180000"/>
    <n v="72000"/>
    <n v="0.4"/>
    <x v="0"/>
  </r>
  <r>
    <x v="5"/>
    <n v="1185732"/>
    <x v="270"/>
    <x v="5"/>
    <x v="0"/>
    <s v="May"/>
    <n v="2"/>
    <n v="2021"/>
    <s v="Northeast"/>
    <s v="New Hampshire"/>
    <s v="Manchester"/>
    <x v="2"/>
    <n v="55"/>
    <n v="325"/>
    <n v="178750"/>
    <n v="53625"/>
    <n v="0.3"/>
    <x v="0"/>
  </r>
  <r>
    <x v="5"/>
    <n v="1185732"/>
    <x v="270"/>
    <x v="5"/>
    <x v="0"/>
    <s v="May"/>
    <n v="2"/>
    <n v="2021"/>
    <s v="Northeast"/>
    <s v="New Hampshire"/>
    <s v="Manchester"/>
    <x v="3"/>
    <n v="55"/>
    <n v="275"/>
    <n v="151250"/>
    <n v="45375"/>
    <n v="0.3"/>
    <x v="0"/>
  </r>
  <r>
    <x v="5"/>
    <n v="1185732"/>
    <x v="270"/>
    <x v="5"/>
    <x v="0"/>
    <s v="May"/>
    <n v="2"/>
    <n v="2021"/>
    <s v="Northeast"/>
    <s v="New Hampshire"/>
    <s v="Manchester"/>
    <x v="4"/>
    <n v="65"/>
    <n v="300"/>
    <n v="195000"/>
    <n v="58500"/>
    <n v="0.3"/>
    <x v="0"/>
  </r>
  <r>
    <x v="5"/>
    <n v="1185732"/>
    <x v="270"/>
    <x v="5"/>
    <x v="0"/>
    <s v="May"/>
    <n v="2"/>
    <n v="2021"/>
    <s v="Northeast"/>
    <s v="New Hampshire"/>
    <s v="Manchester"/>
    <x v="5"/>
    <n v="70"/>
    <n v="425"/>
    <n v="297500"/>
    <n v="104125"/>
    <n v="0.35"/>
    <x v="0"/>
  </r>
  <r>
    <x v="5"/>
    <n v="1185732"/>
    <x v="303"/>
    <x v="3"/>
    <x v="1"/>
    <s v="June"/>
    <n v="2"/>
    <n v="2021"/>
    <s v="Northeast"/>
    <s v="New Hampshire"/>
    <s v="Manchester"/>
    <x v="0"/>
    <n v="65"/>
    <n v="675"/>
    <n v="438750"/>
    <n v="175500"/>
    <n v="0.4"/>
    <x v="0"/>
  </r>
  <r>
    <x v="5"/>
    <n v="1185732"/>
    <x v="303"/>
    <x v="3"/>
    <x v="1"/>
    <s v="June"/>
    <n v="2"/>
    <n v="2021"/>
    <s v="Northeast"/>
    <s v="New Hampshire"/>
    <s v="Manchester"/>
    <x v="1"/>
    <n v="60"/>
    <n v="425"/>
    <n v="255000"/>
    <n v="102000"/>
    <n v="0.4"/>
    <x v="0"/>
  </r>
  <r>
    <x v="5"/>
    <n v="1185732"/>
    <x v="303"/>
    <x v="3"/>
    <x v="1"/>
    <s v="June"/>
    <n v="2"/>
    <n v="2021"/>
    <s v="Northeast"/>
    <s v="New Hampshire"/>
    <s v="Manchester"/>
    <x v="2"/>
    <n v="55"/>
    <n v="350"/>
    <n v="192500"/>
    <n v="57750"/>
    <n v="0.3"/>
    <x v="0"/>
  </r>
  <r>
    <x v="5"/>
    <n v="1185732"/>
    <x v="303"/>
    <x v="3"/>
    <x v="1"/>
    <s v="June"/>
    <n v="2"/>
    <n v="2021"/>
    <s v="Northeast"/>
    <s v="New Hampshire"/>
    <s v="Manchester"/>
    <x v="3"/>
    <n v="55"/>
    <n v="325"/>
    <n v="178750"/>
    <n v="53625"/>
    <n v="0.3"/>
    <x v="0"/>
  </r>
  <r>
    <x v="5"/>
    <n v="1185732"/>
    <x v="303"/>
    <x v="3"/>
    <x v="1"/>
    <s v="June"/>
    <n v="2"/>
    <n v="2021"/>
    <s v="Northeast"/>
    <s v="New Hampshire"/>
    <s v="Manchester"/>
    <x v="4"/>
    <n v="65"/>
    <n v="325"/>
    <n v="211250"/>
    <n v="63375"/>
    <n v="0.3"/>
    <x v="0"/>
  </r>
  <r>
    <x v="5"/>
    <n v="1185732"/>
    <x v="303"/>
    <x v="3"/>
    <x v="1"/>
    <s v="June"/>
    <n v="2"/>
    <n v="2021"/>
    <s v="Northeast"/>
    <s v="New Hampshire"/>
    <s v="Manchester"/>
    <x v="5"/>
    <n v="70"/>
    <n v="475"/>
    <n v="332500"/>
    <n v="116375"/>
    <n v="0.35"/>
    <x v="0"/>
  </r>
  <r>
    <x v="5"/>
    <n v="1185732"/>
    <x v="331"/>
    <x v="3"/>
    <x v="1"/>
    <s v="July"/>
    <n v="3"/>
    <n v="2021"/>
    <s v="Northeast"/>
    <s v="New Hampshire"/>
    <s v="Manchester"/>
    <x v="0"/>
    <n v="65"/>
    <n v="700"/>
    <n v="455000"/>
    <n v="182000"/>
    <n v="0.4"/>
    <x v="0"/>
  </r>
  <r>
    <x v="5"/>
    <n v="1185732"/>
    <x v="331"/>
    <x v="3"/>
    <x v="1"/>
    <s v="July"/>
    <n v="3"/>
    <n v="2021"/>
    <s v="Northeast"/>
    <s v="New Hampshire"/>
    <s v="Manchester"/>
    <x v="1"/>
    <n v="60"/>
    <n v="450"/>
    <n v="270000"/>
    <n v="108000"/>
    <n v="0.4"/>
    <x v="1"/>
  </r>
  <r>
    <x v="5"/>
    <n v="1185732"/>
    <x v="331"/>
    <x v="3"/>
    <x v="1"/>
    <s v="July"/>
    <n v="3"/>
    <n v="2021"/>
    <s v="Northeast"/>
    <s v="New Hampshire"/>
    <s v="Manchester"/>
    <x v="2"/>
    <n v="55"/>
    <n v="375"/>
    <n v="206250"/>
    <n v="61875"/>
    <n v="0.3"/>
    <x v="1"/>
  </r>
  <r>
    <x v="5"/>
    <n v="1185732"/>
    <x v="331"/>
    <x v="3"/>
    <x v="1"/>
    <s v="July"/>
    <n v="3"/>
    <n v="2021"/>
    <s v="Northeast"/>
    <s v="New Hampshire"/>
    <s v="Manchester"/>
    <x v="3"/>
    <n v="55"/>
    <n v="325"/>
    <n v="178750"/>
    <n v="53625"/>
    <n v="0.3"/>
    <x v="1"/>
  </r>
  <r>
    <x v="5"/>
    <n v="1185732"/>
    <x v="331"/>
    <x v="3"/>
    <x v="1"/>
    <s v="July"/>
    <n v="3"/>
    <n v="2021"/>
    <s v="Northeast"/>
    <s v="New Hampshire"/>
    <s v="Manchester"/>
    <x v="4"/>
    <n v="65"/>
    <n v="350"/>
    <n v="227500"/>
    <n v="68250"/>
    <n v="0.3"/>
    <x v="1"/>
  </r>
  <r>
    <x v="5"/>
    <n v="1185732"/>
    <x v="331"/>
    <x v="3"/>
    <x v="1"/>
    <s v="July"/>
    <n v="3"/>
    <n v="2021"/>
    <s v="Northeast"/>
    <s v="New Hampshire"/>
    <s v="Manchester"/>
    <x v="5"/>
    <n v="70"/>
    <n v="525"/>
    <n v="367500"/>
    <n v="128625"/>
    <n v="0.35"/>
    <x v="1"/>
  </r>
  <r>
    <x v="5"/>
    <n v="1185732"/>
    <x v="363"/>
    <x v="0"/>
    <x v="0"/>
    <s v="August"/>
    <n v="3"/>
    <n v="2021"/>
    <s v="Northeast"/>
    <s v="New Hampshire"/>
    <s v="Manchester"/>
    <x v="0"/>
    <n v="65"/>
    <n v="675"/>
    <n v="438750"/>
    <n v="175500"/>
    <n v="0.4"/>
    <x v="1"/>
  </r>
  <r>
    <x v="5"/>
    <n v="1185732"/>
    <x v="363"/>
    <x v="0"/>
    <x v="0"/>
    <s v="August"/>
    <n v="3"/>
    <n v="2021"/>
    <s v="Northeast"/>
    <s v="New Hampshire"/>
    <s v="Manchester"/>
    <x v="1"/>
    <n v="60"/>
    <n v="450"/>
    <n v="270000"/>
    <n v="108000"/>
    <n v="0.4"/>
    <x v="1"/>
  </r>
  <r>
    <x v="5"/>
    <n v="1185732"/>
    <x v="363"/>
    <x v="0"/>
    <x v="0"/>
    <s v="August"/>
    <n v="3"/>
    <n v="2021"/>
    <s v="Northeast"/>
    <s v="New Hampshire"/>
    <s v="Manchester"/>
    <x v="2"/>
    <n v="55"/>
    <n v="375"/>
    <n v="206250"/>
    <n v="61875"/>
    <n v="0.3"/>
    <x v="1"/>
  </r>
  <r>
    <x v="5"/>
    <n v="1185732"/>
    <x v="363"/>
    <x v="0"/>
    <x v="0"/>
    <s v="August"/>
    <n v="3"/>
    <n v="2021"/>
    <s v="Northeast"/>
    <s v="New Hampshire"/>
    <s v="Manchester"/>
    <x v="3"/>
    <n v="55"/>
    <n v="275"/>
    <n v="151250"/>
    <n v="45375"/>
    <n v="0.3"/>
    <x v="1"/>
  </r>
  <r>
    <x v="5"/>
    <n v="1185732"/>
    <x v="363"/>
    <x v="0"/>
    <x v="0"/>
    <s v="August"/>
    <n v="3"/>
    <n v="2021"/>
    <s v="Northeast"/>
    <s v="New Hampshire"/>
    <s v="Manchester"/>
    <x v="4"/>
    <n v="65"/>
    <n v="250"/>
    <n v="162500"/>
    <n v="48750"/>
    <n v="0.3"/>
    <x v="1"/>
  </r>
  <r>
    <x v="5"/>
    <n v="1185732"/>
    <x v="363"/>
    <x v="0"/>
    <x v="0"/>
    <s v="August"/>
    <n v="3"/>
    <n v="2021"/>
    <s v="Northeast"/>
    <s v="New Hampshire"/>
    <s v="Manchester"/>
    <x v="5"/>
    <n v="70"/>
    <n v="425"/>
    <n v="297500"/>
    <n v="104125"/>
    <n v="0.35"/>
    <x v="1"/>
  </r>
  <r>
    <x v="5"/>
    <n v="1185732"/>
    <x v="393"/>
    <x v="2"/>
    <x v="0"/>
    <s v="September"/>
    <n v="3"/>
    <n v="2021"/>
    <s v="Northeast"/>
    <s v="New Hampshire"/>
    <s v="Manchester"/>
    <x v="0"/>
    <n v="65"/>
    <n v="550"/>
    <n v="357500"/>
    <n v="143000"/>
    <n v="0.4"/>
    <x v="1"/>
  </r>
  <r>
    <x v="5"/>
    <n v="1185732"/>
    <x v="393"/>
    <x v="2"/>
    <x v="0"/>
    <s v="September"/>
    <n v="3"/>
    <n v="2021"/>
    <s v="Northeast"/>
    <s v="New Hampshire"/>
    <s v="Manchester"/>
    <x v="1"/>
    <n v="60"/>
    <n v="350"/>
    <n v="210000"/>
    <n v="84000"/>
    <n v="0.4"/>
    <x v="1"/>
  </r>
  <r>
    <x v="5"/>
    <n v="1185732"/>
    <x v="393"/>
    <x v="2"/>
    <x v="0"/>
    <s v="September"/>
    <n v="3"/>
    <n v="2021"/>
    <s v="Northeast"/>
    <s v="New Hampshire"/>
    <s v="Manchester"/>
    <x v="2"/>
    <n v="55"/>
    <n v="250"/>
    <n v="137500"/>
    <n v="41250"/>
    <n v="0.3"/>
    <x v="1"/>
  </r>
  <r>
    <x v="5"/>
    <n v="1185732"/>
    <x v="393"/>
    <x v="2"/>
    <x v="0"/>
    <s v="September"/>
    <n v="3"/>
    <n v="2021"/>
    <s v="Northeast"/>
    <s v="New Hampshire"/>
    <s v="Manchester"/>
    <x v="3"/>
    <n v="55"/>
    <n v="225"/>
    <n v="123750"/>
    <n v="37125"/>
    <n v="0.3"/>
    <x v="1"/>
  </r>
  <r>
    <x v="5"/>
    <n v="1185732"/>
    <x v="393"/>
    <x v="2"/>
    <x v="0"/>
    <s v="September"/>
    <n v="3"/>
    <n v="2021"/>
    <s v="Northeast"/>
    <s v="New Hampshire"/>
    <s v="Manchester"/>
    <x v="4"/>
    <n v="65"/>
    <n v="225"/>
    <n v="146250"/>
    <n v="43875"/>
    <n v="0.3"/>
    <x v="1"/>
  </r>
  <r>
    <x v="5"/>
    <n v="1185732"/>
    <x v="393"/>
    <x v="2"/>
    <x v="0"/>
    <s v="September"/>
    <n v="3"/>
    <n v="2021"/>
    <s v="Northeast"/>
    <s v="New Hampshire"/>
    <s v="Manchester"/>
    <x v="5"/>
    <n v="70"/>
    <n v="325"/>
    <n v="227500"/>
    <n v="79625"/>
    <n v="0.35"/>
    <x v="1"/>
  </r>
  <r>
    <x v="0"/>
    <n v="1185732"/>
    <x v="425"/>
    <x v="6"/>
    <x v="0"/>
    <s v="October"/>
    <n v="4"/>
    <n v="2021"/>
    <s v="Northeast"/>
    <s v="New Hampshire"/>
    <s v="Manchester"/>
    <x v="0"/>
    <n v="70"/>
    <n v="475"/>
    <n v="332500"/>
    <n v="133000"/>
    <n v="0.4"/>
    <x v="1"/>
  </r>
  <r>
    <x v="0"/>
    <n v="1185732"/>
    <x v="425"/>
    <x v="6"/>
    <x v="0"/>
    <s v="October"/>
    <n v="4"/>
    <n v="2021"/>
    <s v="Northeast"/>
    <s v="New Hampshire"/>
    <s v="Manchester"/>
    <x v="1"/>
    <n v="65"/>
    <n v="300"/>
    <n v="195000"/>
    <n v="78000"/>
    <n v="0.4"/>
    <x v="1"/>
  </r>
  <r>
    <x v="0"/>
    <n v="1185732"/>
    <x v="425"/>
    <x v="6"/>
    <x v="0"/>
    <s v="October"/>
    <n v="4"/>
    <n v="2021"/>
    <s v="Northeast"/>
    <s v="New Hampshire"/>
    <s v="Manchester"/>
    <x v="2"/>
    <n v="65"/>
    <n v="200"/>
    <n v="130000"/>
    <n v="39000"/>
    <n v="0.3"/>
    <x v="1"/>
  </r>
  <r>
    <x v="0"/>
    <n v="1185732"/>
    <x v="425"/>
    <x v="6"/>
    <x v="0"/>
    <s v="October"/>
    <n v="4"/>
    <n v="2021"/>
    <s v="Northeast"/>
    <s v="New Hampshire"/>
    <s v="Manchester"/>
    <x v="3"/>
    <n v="65"/>
    <n v="175"/>
    <n v="113750"/>
    <n v="34125"/>
    <n v="0.3"/>
    <x v="1"/>
  </r>
  <r>
    <x v="0"/>
    <n v="1185732"/>
    <x v="425"/>
    <x v="6"/>
    <x v="0"/>
    <s v="October"/>
    <n v="4"/>
    <n v="2021"/>
    <s v="Northeast"/>
    <s v="New Hampshire"/>
    <s v="Manchester"/>
    <x v="4"/>
    <n v="75"/>
    <n v="175"/>
    <n v="131250"/>
    <n v="39375"/>
    <n v="0.3"/>
    <x v="1"/>
  </r>
  <r>
    <x v="0"/>
    <n v="1185732"/>
    <x v="425"/>
    <x v="6"/>
    <x v="0"/>
    <s v="October"/>
    <n v="4"/>
    <n v="2021"/>
    <s v="Northeast"/>
    <s v="New Hampshire"/>
    <s v="Manchester"/>
    <x v="5"/>
    <n v="80"/>
    <n v="300"/>
    <n v="240000"/>
    <n v="84000"/>
    <n v="0.35"/>
    <x v="1"/>
  </r>
  <r>
    <x v="0"/>
    <n v="1185732"/>
    <x v="455"/>
    <x v="1"/>
    <x v="0"/>
    <s v="November"/>
    <n v="4"/>
    <n v="2021"/>
    <s v="Northeast"/>
    <s v="New Hampshire"/>
    <s v="Manchester"/>
    <x v="0"/>
    <n v="75"/>
    <n v="450"/>
    <n v="337500"/>
    <n v="135000"/>
    <n v="0.4"/>
    <x v="1"/>
  </r>
  <r>
    <x v="0"/>
    <n v="1185732"/>
    <x v="455"/>
    <x v="1"/>
    <x v="0"/>
    <s v="November"/>
    <n v="4"/>
    <n v="2021"/>
    <s v="Northeast"/>
    <s v="New Hampshire"/>
    <s v="Manchester"/>
    <x v="1"/>
    <n v="65"/>
    <n v="325"/>
    <n v="211250"/>
    <n v="84500"/>
    <n v="0.4"/>
    <x v="1"/>
  </r>
  <r>
    <x v="0"/>
    <n v="1185732"/>
    <x v="455"/>
    <x v="1"/>
    <x v="0"/>
    <s v="November"/>
    <n v="4"/>
    <n v="2021"/>
    <s v="Northeast"/>
    <s v="New Hampshire"/>
    <s v="Manchester"/>
    <x v="2"/>
    <n v="65"/>
    <n v="345"/>
    <n v="224250"/>
    <n v="67275"/>
    <n v="0.3"/>
    <x v="1"/>
  </r>
  <r>
    <x v="0"/>
    <n v="1185732"/>
    <x v="455"/>
    <x v="1"/>
    <x v="0"/>
    <s v="November"/>
    <n v="4"/>
    <n v="2021"/>
    <s v="Northeast"/>
    <s v="New Hampshire"/>
    <s v="Manchester"/>
    <x v="3"/>
    <n v="65"/>
    <n v="325"/>
    <n v="211250"/>
    <n v="63375"/>
    <n v="0.3"/>
    <x v="1"/>
  </r>
  <r>
    <x v="0"/>
    <n v="1185732"/>
    <x v="455"/>
    <x v="1"/>
    <x v="0"/>
    <s v="November"/>
    <n v="4"/>
    <n v="2021"/>
    <s v="Northeast"/>
    <s v="New Hampshire"/>
    <s v="Manchester"/>
    <x v="4"/>
    <n v="75"/>
    <n v="300"/>
    <n v="225000"/>
    <n v="67500"/>
    <n v="0.3"/>
    <x v="1"/>
  </r>
  <r>
    <x v="0"/>
    <n v="1185732"/>
    <x v="455"/>
    <x v="1"/>
    <x v="0"/>
    <s v="November"/>
    <n v="4"/>
    <n v="2021"/>
    <s v="Northeast"/>
    <s v="New Hampshire"/>
    <s v="Manchester"/>
    <x v="5"/>
    <n v="80"/>
    <n v="400"/>
    <n v="320000"/>
    <n v="112000"/>
    <n v="0.35"/>
    <x v="1"/>
  </r>
  <r>
    <x v="0"/>
    <n v="1185732"/>
    <x v="484"/>
    <x v="2"/>
    <x v="0"/>
    <s v="December"/>
    <n v="4"/>
    <n v="2021"/>
    <s v="Northeast"/>
    <s v="New Hampshire"/>
    <s v="Manchester"/>
    <x v="0"/>
    <n v="75"/>
    <n v="625"/>
    <n v="468750"/>
    <n v="187500"/>
    <n v="0.4"/>
    <x v="1"/>
  </r>
  <r>
    <x v="0"/>
    <n v="1185732"/>
    <x v="484"/>
    <x v="2"/>
    <x v="0"/>
    <s v="December"/>
    <n v="4"/>
    <n v="2021"/>
    <s v="Northeast"/>
    <s v="New Hampshire"/>
    <s v="Manchester"/>
    <x v="1"/>
    <n v="65"/>
    <n v="425"/>
    <n v="276250"/>
    <n v="110500"/>
    <n v="0.4"/>
    <x v="1"/>
  </r>
  <r>
    <x v="0"/>
    <n v="1185732"/>
    <x v="484"/>
    <x v="2"/>
    <x v="0"/>
    <s v="December"/>
    <n v="4"/>
    <n v="2021"/>
    <s v="Northeast"/>
    <s v="New Hampshire"/>
    <s v="Manchester"/>
    <x v="2"/>
    <n v="65"/>
    <n v="400"/>
    <n v="260000"/>
    <n v="78000"/>
    <n v="0.3"/>
    <x v="1"/>
  </r>
  <r>
    <x v="0"/>
    <n v="1185732"/>
    <x v="484"/>
    <x v="2"/>
    <x v="0"/>
    <s v="December"/>
    <n v="4"/>
    <n v="2021"/>
    <s v="Northeast"/>
    <s v="New Hampshire"/>
    <s v="Manchester"/>
    <x v="3"/>
    <n v="65"/>
    <n v="350"/>
    <n v="227500"/>
    <n v="68250"/>
    <n v="0.3"/>
    <x v="1"/>
  </r>
  <r>
    <x v="0"/>
    <n v="1185732"/>
    <x v="484"/>
    <x v="2"/>
    <x v="0"/>
    <s v="December"/>
    <n v="4"/>
    <n v="2021"/>
    <s v="Northeast"/>
    <s v="New Hampshire"/>
    <s v="Manchester"/>
    <x v="4"/>
    <n v="75"/>
    <n v="350"/>
    <n v="262500"/>
    <n v="78750"/>
    <n v="0.3"/>
    <x v="1"/>
  </r>
  <r>
    <x v="0"/>
    <n v="1185732"/>
    <x v="484"/>
    <x v="2"/>
    <x v="0"/>
    <s v="December"/>
    <n v="4"/>
    <n v="2021"/>
    <s v="Northeast"/>
    <s v="New Hampshire"/>
    <s v="Manchester"/>
    <x v="5"/>
    <n v="80"/>
    <n v="450"/>
    <n v="360000"/>
    <n v="126000"/>
    <n v="0.35"/>
    <x v="1"/>
  </r>
  <r>
    <x v="0"/>
    <n v="1185732"/>
    <x v="188"/>
    <x v="4"/>
    <x v="1"/>
    <s v="January"/>
    <n v="1"/>
    <n v="2021"/>
    <s v="Northeast"/>
    <s v="New Hampshire"/>
    <s v="Manchester"/>
    <x v="0"/>
    <n v="55"/>
    <n v="500"/>
    <n v="275000"/>
    <n v="96250"/>
    <n v="0.35000000000000003"/>
    <x v="1"/>
  </r>
  <r>
    <x v="0"/>
    <n v="1185732"/>
    <x v="188"/>
    <x v="4"/>
    <x v="1"/>
    <s v="January"/>
    <n v="1"/>
    <n v="2021"/>
    <s v="Northeast"/>
    <s v="New Hampshire"/>
    <s v="Manchester"/>
    <x v="1"/>
    <n v="55"/>
    <n v="300"/>
    <n v="165000"/>
    <n v="57750"/>
    <n v="0.35000000000000003"/>
    <x v="1"/>
  </r>
  <r>
    <x v="0"/>
    <n v="1185732"/>
    <x v="188"/>
    <x v="4"/>
    <x v="1"/>
    <s v="January"/>
    <n v="1"/>
    <n v="2021"/>
    <s v="Northeast"/>
    <s v="New Hampshire"/>
    <s v="Manchester"/>
    <x v="2"/>
    <n v="45"/>
    <n v="300"/>
    <n v="135000"/>
    <n v="33750"/>
    <n v="0.25"/>
    <x v="1"/>
  </r>
  <r>
    <x v="0"/>
    <n v="1185732"/>
    <x v="188"/>
    <x v="4"/>
    <x v="1"/>
    <s v="January"/>
    <n v="1"/>
    <n v="2021"/>
    <s v="Northeast"/>
    <s v="New Hampshire"/>
    <s v="Manchester"/>
    <x v="3"/>
    <n v="50"/>
    <n v="150"/>
    <n v="75000"/>
    <n v="18750"/>
    <n v="0.25"/>
    <x v="1"/>
  </r>
  <r>
    <x v="0"/>
    <n v="1185732"/>
    <x v="188"/>
    <x v="4"/>
    <x v="1"/>
    <s v="January"/>
    <n v="1"/>
    <n v="2021"/>
    <s v="Northeast"/>
    <s v="New Hampshire"/>
    <s v="Manchester"/>
    <x v="4"/>
    <n v="65"/>
    <n v="200"/>
    <n v="130000"/>
    <n v="32500"/>
    <n v="0.25"/>
    <x v="1"/>
  </r>
  <r>
    <x v="0"/>
    <n v="1185732"/>
    <x v="188"/>
    <x v="4"/>
    <x v="1"/>
    <s v="January"/>
    <n v="1"/>
    <n v="2021"/>
    <s v="Northeast"/>
    <s v="New Hampshire"/>
    <s v="Manchester"/>
    <x v="5"/>
    <n v="55"/>
    <n v="300"/>
    <n v="165000"/>
    <n v="49500"/>
    <n v="0.3"/>
    <x v="1"/>
  </r>
  <r>
    <x v="0"/>
    <n v="1185732"/>
    <x v="696"/>
    <x v="5"/>
    <x v="0"/>
    <s v="February"/>
    <n v="1"/>
    <n v="2021"/>
    <s v="Northeast"/>
    <s v="New Hampshire"/>
    <s v="Manchester"/>
    <x v="0"/>
    <n v="55"/>
    <n v="575"/>
    <n v="316250"/>
    <n v="110687.5"/>
    <n v="0.35000000000000003"/>
    <x v="1"/>
  </r>
  <r>
    <x v="0"/>
    <n v="1185732"/>
    <x v="696"/>
    <x v="5"/>
    <x v="0"/>
    <s v="February"/>
    <n v="1"/>
    <n v="2021"/>
    <s v="Northeast"/>
    <s v="New Hampshire"/>
    <s v="Manchester"/>
    <x v="1"/>
    <n v="55"/>
    <n v="225"/>
    <n v="123750"/>
    <n v="43312.5"/>
    <n v="0.35000000000000003"/>
    <x v="1"/>
  </r>
  <r>
    <x v="0"/>
    <n v="1185732"/>
    <x v="696"/>
    <x v="5"/>
    <x v="0"/>
    <s v="February"/>
    <n v="1"/>
    <n v="2021"/>
    <s v="Northeast"/>
    <s v="New Hampshire"/>
    <s v="Manchester"/>
    <x v="2"/>
    <n v="45"/>
    <n v="275"/>
    <n v="123750"/>
    <n v="30937.5"/>
    <n v="0.25"/>
    <x v="1"/>
  </r>
  <r>
    <x v="0"/>
    <n v="1185732"/>
    <x v="0"/>
    <x v="0"/>
    <x v="0"/>
    <s v="January"/>
    <n v="1"/>
    <n v="2020"/>
    <s v="Northeast"/>
    <s v="New York"/>
    <s v="New York"/>
    <x v="0"/>
    <n v="47"/>
    <n v="336"/>
    <n v="15792"/>
    <n v="9633.1200000000008"/>
    <n v="0.61"/>
    <x v="2"/>
  </r>
  <r>
    <x v="0"/>
    <n v="1185732"/>
    <x v="1"/>
    <x v="1"/>
    <x v="0"/>
    <s v="January"/>
    <n v="1"/>
    <n v="2020"/>
    <s v="Northeast"/>
    <s v="New York"/>
    <s v="New York"/>
    <x v="1"/>
    <n v="47"/>
    <n v="260"/>
    <n v="12220"/>
    <n v="5132.3999999999996"/>
    <n v="0.42"/>
    <x v="2"/>
  </r>
  <r>
    <x v="0"/>
    <n v="1185732"/>
    <x v="2"/>
    <x v="2"/>
    <x v="0"/>
    <s v="January"/>
    <n v="1"/>
    <n v="2020"/>
    <s v="Northeast"/>
    <s v="New York"/>
    <s v="New York"/>
    <x v="2"/>
    <n v="36"/>
    <n v="250"/>
    <n v="9000"/>
    <n v="4140"/>
    <n v="0.46"/>
    <x v="2"/>
  </r>
  <r>
    <x v="0"/>
    <n v="1185732"/>
    <x v="3"/>
    <x v="3"/>
    <x v="1"/>
    <s v="January"/>
    <n v="1"/>
    <n v="2020"/>
    <s v="Northeast"/>
    <s v="New York"/>
    <s v="New York"/>
    <x v="3"/>
    <n v="41"/>
    <n v="247"/>
    <n v="10127"/>
    <n v="4658.42"/>
    <n v="0.46"/>
    <x v="2"/>
  </r>
  <r>
    <x v="0"/>
    <n v="1185732"/>
    <x v="4"/>
    <x v="4"/>
    <x v="1"/>
    <s v="January"/>
    <n v="1"/>
    <n v="2020"/>
    <s v="Northeast"/>
    <s v="New York"/>
    <s v="New York"/>
    <x v="4"/>
    <n v="55"/>
    <n v="234"/>
    <n v="12870"/>
    <n v="5148"/>
    <n v="0.4"/>
    <x v="2"/>
  </r>
  <r>
    <x v="0"/>
    <n v="1185732"/>
    <x v="5"/>
    <x v="5"/>
    <x v="0"/>
    <s v="January"/>
    <n v="1"/>
    <n v="2020"/>
    <s v="Northeast"/>
    <s v="New York"/>
    <s v="New York"/>
    <x v="5"/>
    <n v="46"/>
    <n v="260"/>
    <n v="11960"/>
    <n v="4425.2"/>
    <n v="0.37"/>
    <x v="2"/>
  </r>
  <r>
    <x v="0"/>
    <n v="1185732"/>
    <x v="6"/>
    <x v="6"/>
    <x v="0"/>
    <s v="January"/>
    <n v="1"/>
    <n v="2020"/>
    <s v="Northeast"/>
    <s v="New York"/>
    <s v="New York"/>
    <x v="0"/>
    <n v="46"/>
    <n v="313"/>
    <n v="14398"/>
    <n v="8926.76"/>
    <n v="0.62"/>
    <x v="2"/>
  </r>
  <r>
    <x v="0"/>
    <n v="1185732"/>
    <x v="7"/>
    <x v="0"/>
    <x v="0"/>
    <s v="January"/>
    <n v="1"/>
    <n v="2020"/>
    <s v="Northeast"/>
    <s v="New York"/>
    <s v="New York"/>
    <x v="1"/>
    <n v="46"/>
    <n v="261"/>
    <n v="12006"/>
    <n v="5282.64"/>
    <n v="0.44"/>
    <x v="2"/>
  </r>
  <r>
    <x v="0"/>
    <n v="1185732"/>
    <x v="8"/>
    <x v="6"/>
    <x v="0"/>
    <s v="January"/>
    <n v="1"/>
    <n v="2020"/>
    <s v="Northeast"/>
    <s v="New York"/>
    <s v="New York"/>
    <x v="2"/>
    <n v="36"/>
    <n v="276"/>
    <n v="9936"/>
    <n v="4669.92"/>
    <n v="0.47"/>
    <x v="2"/>
  </r>
  <r>
    <x v="0"/>
    <n v="1185732"/>
    <x v="9"/>
    <x v="0"/>
    <x v="0"/>
    <s v="January"/>
    <n v="1"/>
    <n v="2020"/>
    <s v="Northeast"/>
    <s v="New York"/>
    <s v="New York"/>
    <x v="3"/>
    <n v="44"/>
    <n v="206"/>
    <n v="9064"/>
    <n v="4441.3599999999997"/>
    <n v="0.49"/>
    <x v="2"/>
  </r>
  <r>
    <x v="0"/>
    <n v="1185732"/>
    <x v="10"/>
    <x v="1"/>
    <x v="0"/>
    <s v="January"/>
    <n v="1"/>
    <n v="2020"/>
    <s v="Northeast"/>
    <s v="New York"/>
    <s v="New York"/>
    <x v="4"/>
    <n v="58"/>
    <n v="243"/>
    <n v="14094"/>
    <n v="6060.42"/>
    <n v="0.43"/>
    <x v="2"/>
  </r>
  <r>
    <x v="0"/>
    <n v="1185732"/>
    <x v="11"/>
    <x v="2"/>
    <x v="0"/>
    <s v="January"/>
    <n v="1"/>
    <n v="2020"/>
    <s v="Northeast"/>
    <s v="New York"/>
    <s v="New York"/>
    <x v="5"/>
    <n v="48"/>
    <n v="290"/>
    <n v="13920"/>
    <n v="5289.6"/>
    <n v="0.38"/>
    <x v="2"/>
  </r>
  <r>
    <x v="0"/>
    <n v="1185732"/>
    <x v="12"/>
    <x v="3"/>
    <x v="1"/>
    <s v="January"/>
    <n v="1"/>
    <n v="2020"/>
    <s v="Northeast"/>
    <s v="New York"/>
    <s v="New York"/>
    <x v="0"/>
    <n v="46"/>
    <n v="354"/>
    <n v="16284"/>
    <n v="10258.92"/>
    <n v="0.63"/>
    <x v="2"/>
  </r>
  <r>
    <x v="0"/>
    <n v="1185732"/>
    <x v="13"/>
    <x v="4"/>
    <x v="1"/>
    <s v="January"/>
    <n v="1"/>
    <n v="2020"/>
    <s v="Northeast"/>
    <s v="New York"/>
    <s v="New York"/>
    <x v="1"/>
    <n v="48"/>
    <n v="259"/>
    <n v="12432"/>
    <n v="5345.76"/>
    <n v="0.43"/>
    <x v="2"/>
  </r>
  <r>
    <x v="0"/>
    <n v="1185732"/>
    <x v="14"/>
    <x v="5"/>
    <x v="0"/>
    <s v="January"/>
    <n v="1"/>
    <n v="2020"/>
    <s v="Northeast"/>
    <s v="New York"/>
    <s v="New York"/>
    <x v="2"/>
    <n v="39"/>
    <n v="247"/>
    <n v="9633"/>
    <n v="4720.17"/>
    <n v="0.49"/>
    <x v="2"/>
  </r>
  <r>
    <x v="0"/>
    <n v="1185732"/>
    <x v="15"/>
    <x v="6"/>
    <x v="0"/>
    <s v="January"/>
    <n v="1"/>
    <n v="2020"/>
    <s v="Northeast"/>
    <s v="New York"/>
    <s v="New York"/>
    <x v="3"/>
    <n v="43"/>
    <n v="216"/>
    <n v="9288"/>
    <n v="4644"/>
    <n v="0.5"/>
    <x v="2"/>
  </r>
  <r>
    <x v="0"/>
    <n v="1185732"/>
    <x v="16"/>
    <x v="0"/>
    <x v="0"/>
    <s v="January"/>
    <n v="1"/>
    <n v="2020"/>
    <s v="Northeast"/>
    <s v="New York"/>
    <s v="New York"/>
    <x v="4"/>
    <n v="59"/>
    <n v="230"/>
    <n v="13570"/>
    <n v="5699.4"/>
    <n v="0.42"/>
    <x v="2"/>
  </r>
  <r>
    <x v="0"/>
    <n v="1185732"/>
    <x v="17"/>
    <x v="1"/>
    <x v="0"/>
    <s v="January"/>
    <n v="1"/>
    <n v="2020"/>
    <s v="Northeast"/>
    <s v="New York"/>
    <s v="New York"/>
    <x v="5"/>
    <n v="45"/>
    <n v="238"/>
    <n v="10710"/>
    <n v="3748.5"/>
    <n v="0.35"/>
    <x v="2"/>
  </r>
  <r>
    <x v="0"/>
    <n v="1185732"/>
    <x v="18"/>
    <x v="2"/>
    <x v="0"/>
    <s v="January"/>
    <n v="1"/>
    <n v="2020"/>
    <s v="Northeast"/>
    <s v="New York"/>
    <s v="New York"/>
    <x v="0"/>
    <n v="45"/>
    <n v="300"/>
    <n v="13500"/>
    <n v="8370"/>
    <n v="0.62"/>
    <x v="2"/>
  </r>
  <r>
    <x v="0"/>
    <n v="1185732"/>
    <x v="19"/>
    <x v="3"/>
    <x v="1"/>
    <s v="February"/>
    <n v="1"/>
    <n v="2020"/>
    <s v="Northeast"/>
    <s v="New York"/>
    <s v="New York"/>
    <x v="1"/>
    <n v="47"/>
    <n v="234"/>
    <n v="10998"/>
    <n v="4509.18"/>
    <n v="0.41"/>
    <x v="2"/>
  </r>
  <r>
    <x v="0"/>
    <n v="1185732"/>
    <x v="20"/>
    <x v="4"/>
    <x v="1"/>
    <s v="February"/>
    <n v="1"/>
    <n v="2020"/>
    <s v="Northeast"/>
    <s v="New York"/>
    <s v="New York"/>
    <x v="2"/>
    <n v="39"/>
    <n v="252"/>
    <n v="9828"/>
    <n v="4914"/>
    <n v="0.5"/>
    <x v="2"/>
  </r>
  <r>
    <x v="0"/>
    <n v="1185732"/>
    <x v="21"/>
    <x v="5"/>
    <x v="0"/>
    <s v="February"/>
    <n v="1"/>
    <n v="2020"/>
    <s v="Northeast"/>
    <s v="New York"/>
    <s v="New York"/>
    <x v="3"/>
    <n v="41"/>
    <n v="239"/>
    <n v="9799"/>
    <n v="4801.51"/>
    <n v="0.49"/>
    <x v="2"/>
  </r>
  <r>
    <x v="0"/>
    <n v="1185732"/>
    <x v="22"/>
    <x v="6"/>
    <x v="0"/>
    <s v="February"/>
    <n v="1"/>
    <n v="2020"/>
    <s v="Northeast"/>
    <s v="New York"/>
    <s v="New York"/>
    <x v="4"/>
    <n v="56"/>
    <n v="215"/>
    <n v="12040"/>
    <n v="5056.8"/>
    <n v="0.42"/>
    <x v="2"/>
  </r>
  <r>
    <x v="0"/>
    <n v="1185732"/>
    <x v="23"/>
    <x v="0"/>
    <x v="0"/>
    <s v="February"/>
    <n v="1"/>
    <n v="2020"/>
    <s v="Northeast"/>
    <s v="New York"/>
    <s v="New York"/>
    <x v="5"/>
    <n v="49"/>
    <n v="238"/>
    <n v="11662"/>
    <n v="4314.9399999999996"/>
    <n v="0.37"/>
    <x v="2"/>
  </r>
  <r>
    <x v="0"/>
    <n v="1185732"/>
    <x v="24"/>
    <x v="1"/>
    <x v="0"/>
    <s v="February"/>
    <n v="1"/>
    <n v="2020"/>
    <s v="Northeast"/>
    <s v="New York"/>
    <s v="New York"/>
    <x v="0"/>
    <n v="54"/>
    <n v="317"/>
    <n v="17118"/>
    <n v="10955.52"/>
    <n v="0.64"/>
    <x v="2"/>
  </r>
  <r>
    <x v="0"/>
    <n v="1185732"/>
    <x v="25"/>
    <x v="2"/>
    <x v="0"/>
    <s v="February"/>
    <n v="1"/>
    <n v="2020"/>
    <s v="Northeast"/>
    <s v="New York"/>
    <s v="New York"/>
    <x v="1"/>
    <n v="50"/>
    <n v="259"/>
    <n v="12950"/>
    <n v="5180"/>
    <n v="0.4"/>
    <x v="2"/>
  </r>
  <r>
    <x v="0"/>
    <n v="1185732"/>
    <x v="26"/>
    <x v="3"/>
    <x v="1"/>
    <s v="February"/>
    <n v="1"/>
    <n v="2020"/>
    <s v="Northeast"/>
    <s v="New York"/>
    <s v="New York"/>
    <x v="2"/>
    <n v="46"/>
    <n v="261"/>
    <n v="12006"/>
    <n v="5642.82"/>
    <n v="0.47"/>
    <x v="2"/>
  </r>
  <r>
    <x v="0"/>
    <n v="1185732"/>
    <x v="27"/>
    <x v="4"/>
    <x v="1"/>
    <s v="February"/>
    <n v="1"/>
    <n v="2020"/>
    <s v="Northeast"/>
    <s v="New York"/>
    <s v="New York"/>
    <x v="3"/>
    <n v="46"/>
    <n v="230"/>
    <n v="10580"/>
    <n v="5078.3999999999996"/>
    <n v="0.48"/>
    <x v="2"/>
  </r>
  <r>
    <x v="0"/>
    <n v="1185732"/>
    <x v="28"/>
    <x v="5"/>
    <x v="0"/>
    <s v="February"/>
    <n v="1"/>
    <n v="2020"/>
    <s v="Northeast"/>
    <s v="New York"/>
    <s v="New York"/>
    <x v="4"/>
    <n v="59"/>
    <n v="245"/>
    <n v="14455"/>
    <n v="6504.75"/>
    <n v="0.45"/>
    <x v="2"/>
  </r>
  <r>
    <x v="0"/>
    <n v="1185732"/>
    <x v="29"/>
    <x v="6"/>
    <x v="0"/>
    <s v="March"/>
    <n v="1"/>
    <n v="2020"/>
    <s v="Northeast"/>
    <s v="New York"/>
    <s v="New York"/>
    <x v="5"/>
    <n v="59"/>
    <n v="290"/>
    <n v="17110"/>
    <n v="6159.6"/>
    <n v="0.36"/>
    <x v="2"/>
  </r>
  <r>
    <x v="0"/>
    <n v="1185732"/>
    <x v="30"/>
    <x v="0"/>
    <x v="0"/>
    <s v="March"/>
    <n v="1"/>
    <n v="2020"/>
    <s v="Northeast"/>
    <s v="New York"/>
    <s v="New York"/>
    <x v="0"/>
    <n v="55"/>
    <n v="313"/>
    <n v="17215"/>
    <n v="10501.15"/>
    <n v="0.61"/>
    <x v="2"/>
  </r>
  <r>
    <x v="0"/>
    <n v="1185732"/>
    <x v="31"/>
    <x v="1"/>
    <x v="0"/>
    <s v="March"/>
    <n v="1"/>
    <n v="2020"/>
    <s v="Northeast"/>
    <s v="New York"/>
    <s v="New York"/>
    <x v="1"/>
    <n v="54"/>
    <n v="270"/>
    <n v="14580"/>
    <n v="5977.8"/>
    <n v="0.41"/>
    <x v="2"/>
  </r>
  <r>
    <x v="0"/>
    <n v="1185732"/>
    <x v="32"/>
    <x v="2"/>
    <x v="0"/>
    <s v="March"/>
    <n v="1"/>
    <n v="2020"/>
    <s v="Northeast"/>
    <s v="New York"/>
    <s v="New York"/>
    <x v="2"/>
    <n v="46"/>
    <n v="278"/>
    <n v="12788"/>
    <n v="6138.24"/>
    <n v="0.48"/>
    <x v="2"/>
  </r>
  <r>
    <x v="0"/>
    <n v="1185732"/>
    <x v="33"/>
    <x v="3"/>
    <x v="1"/>
    <s v="March"/>
    <n v="1"/>
    <n v="2020"/>
    <s v="Northeast"/>
    <s v="New York"/>
    <s v="New York"/>
    <x v="3"/>
    <n v="47"/>
    <n v="261"/>
    <n v="12267"/>
    <n v="5520.15"/>
    <n v="0.45"/>
    <x v="2"/>
  </r>
  <r>
    <x v="0"/>
    <n v="1185732"/>
    <x v="34"/>
    <x v="4"/>
    <x v="1"/>
    <s v="March"/>
    <n v="1"/>
    <n v="2020"/>
    <s v="Northeast"/>
    <s v="New York"/>
    <s v="New York"/>
    <x v="4"/>
    <n v="55"/>
    <n v="252"/>
    <n v="13860"/>
    <n v="6237"/>
    <n v="0.45"/>
    <x v="2"/>
  </r>
  <r>
    <x v="0"/>
    <n v="1185732"/>
    <x v="35"/>
    <x v="5"/>
    <x v="0"/>
    <s v="March"/>
    <n v="1"/>
    <n v="2020"/>
    <s v="Northeast"/>
    <s v="New York"/>
    <s v="New York"/>
    <x v="5"/>
    <n v="64"/>
    <n v="305"/>
    <n v="19520"/>
    <n v="7612.8"/>
    <n v="0.39"/>
    <x v="2"/>
  </r>
  <r>
    <x v="0"/>
    <n v="1185732"/>
    <x v="36"/>
    <x v="6"/>
    <x v="0"/>
    <s v="March"/>
    <n v="1"/>
    <n v="2020"/>
    <s v="Northeast"/>
    <s v="New York"/>
    <s v="New York"/>
    <x v="0"/>
    <n v="59"/>
    <n v="319"/>
    <n v="18821"/>
    <n v="11292.6"/>
    <n v="0.6"/>
    <x v="2"/>
  </r>
  <r>
    <x v="0"/>
    <n v="1185732"/>
    <x v="37"/>
    <x v="0"/>
    <x v="0"/>
    <s v="March"/>
    <n v="1"/>
    <n v="2020"/>
    <s v="Northeast"/>
    <s v="New York"/>
    <s v="New York"/>
    <x v="1"/>
    <n v="53"/>
    <n v="267"/>
    <n v="14151"/>
    <n v="5943.42"/>
    <n v="0.42"/>
    <x v="2"/>
  </r>
  <r>
    <x v="0"/>
    <n v="1185732"/>
    <x v="38"/>
    <x v="1"/>
    <x v="0"/>
    <s v="March"/>
    <n v="1"/>
    <n v="2020"/>
    <s v="Northeast"/>
    <s v="New York"/>
    <s v="New York"/>
    <x v="2"/>
    <n v="46"/>
    <n v="247"/>
    <n v="11362"/>
    <n v="5112.8999999999996"/>
    <n v="0.45"/>
    <x v="2"/>
  </r>
  <r>
    <x v="0"/>
    <n v="1185732"/>
    <x v="39"/>
    <x v="2"/>
    <x v="0"/>
    <s v="March"/>
    <n v="1"/>
    <n v="2020"/>
    <s v="Northeast"/>
    <s v="New York"/>
    <s v="New York"/>
    <x v="3"/>
    <n v="46"/>
    <n v="243"/>
    <n v="11178"/>
    <n v="5141.88"/>
    <n v="0.46"/>
    <x v="2"/>
  </r>
  <r>
    <x v="0"/>
    <n v="1185732"/>
    <x v="40"/>
    <x v="3"/>
    <x v="1"/>
    <s v="March"/>
    <n v="1"/>
    <n v="2020"/>
    <s v="Northeast"/>
    <s v="New York"/>
    <s v="New York"/>
    <x v="4"/>
    <n v="58"/>
    <n v="231"/>
    <n v="13398"/>
    <n v="5761.14"/>
    <n v="0.43"/>
    <x v="2"/>
  </r>
  <r>
    <x v="0"/>
    <n v="1185732"/>
    <x v="41"/>
    <x v="4"/>
    <x v="1"/>
    <s v="March"/>
    <n v="1"/>
    <n v="2020"/>
    <s v="Northeast"/>
    <s v="New York"/>
    <s v="New York"/>
    <x v="5"/>
    <n v="61"/>
    <n v="286"/>
    <n v="17446"/>
    <n v="6978.4"/>
    <n v="0.4"/>
    <x v="2"/>
  </r>
  <r>
    <x v="0"/>
    <n v="1185732"/>
    <x v="42"/>
    <x v="5"/>
    <x v="0"/>
    <s v="March"/>
    <n v="1"/>
    <n v="2020"/>
    <s v="Northeast"/>
    <s v="New York"/>
    <s v="New York"/>
    <x v="0"/>
    <n v="58"/>
    <n v="325"/>
    <n v="18850"/>
    <n v="11498.5"/>
    <n v="0.61"/>
    <x v="2"/>
  </r>
  <r>
    <x v="0"/>
    <n v="1185732"/>
    <x v="43"/>
    <x v="6"/>
    <x v="0"/>
    <s v="March"/>
    <n v="1"/>
    <n v="2020"/>
    <s v="Northeast"/>
    <s v="New York"/>
    <s v="New York"/>
    <x v="1"/>
    <n v="53"/>
    <n v="308"/>
    <n v="16324"/>
    <n v="6692.84"/>
    <n v="0.41"/>
    <x v="2"/>
  </r>
  <r>
    <x v="0"/>
    <n v="1185732"/>
    <x v="44"/>
    <x v="0"/>
    <x v="0"/>
    <s v="March"/>
    <n v="1"/>
    <n v="2020"/>
    <s v="Northeast"/>
    <s v="New York"/>
    <s v="New York"/>
    <x v="2"/>
    <n v="45"/>
    <n v="257"/>
    <n v="11565"/>
    <n v="5319.9"/>
    <n v="0.46"/>
    <x v="2"/>
  </r>
  <r>
    <x v="0"/>
    <n v="1185732"/>
    <x v="45"/>
    <x v="6"/>
    <x v="0"/>
    <s v="March"/>
    <n v="1"/>
    <n v="2020"/>
    <s v="Northeast"/>
    <s v="New York"/>
    <s v="New York"/>
    <x v="3"/>
    <n v="47"/>
    <n v="241"/>
    <n v="11327"/>
    <n v="5323.69"/>
    <n v="0.47"/>
    <x v="2"/>
  </r>
  <r>
    <x v="1"/>
    <n v="1185732"/>
    <x v="46"/>
    <x v="2"/>
    <x v="0"/>
    <s v="April"/>
    <n v="2"/>
    <n v="2020"/>
    <s v="Northeast"/>
    <s v="New York"/>
    <s v="New York"/>
    <x v="4"/>
    <n v="54"/>
    <n v="270"/>
    <n v="14580"/>
    <n v="6561"/>
    <n v="0.45"/>
    <x v="2"/>
  </r>
  <r>
    <x v="1"/>
    <n v="1185732"/>
    <x v="47"/>
    <x v="3"/>
    <x v="1"/>
    <s v="April"/>
    <n v="2"/>
    <n v="2020"/>
    <s v="Northeast"/>
    <s v="New York"/>
    <s v="New York"/>
    <x v="5"/>
    <n v="62"/>
    <n v="290"/>
    <n v="17980"/>
    <n v="6652.6"/>
    <n v="0.37"/>
    <x v="2"/>
  </r>
  <r>
    <x v="1"/>
    <n v="1185732"/>
    <x v="48"/>
    <x v="4"/>
    <x v="1"/>
    <s v="April"/>
    <n v="2"/>
    <n v="2020"/>
    <s v="Northeast"/>
    <s v="New York"/>
    <s v="New York"/>
    <x v="0"/>
    <n v="56"/>
    <n v="360"/>
    <n v="20160"/>
    <n v="12499.2"/>
    <n v="0.62"/>
    <x v="2"/>
  </r>
  <r>
    <x v="1"/>
    <n v="1185732"/>
    <x v="49"/>
    <x v="5"/>
    <x v="0"/>
    <s v="April"/>
    <n v="2"/>
    <n v="2020"/>
    <s v="Northeast"/>
    <s v="New York"/>
    <s v="New York"/>
    <x v="1"/>
    <n v="50"/>
    <n v="270"/>
    <n v="13500"/>
    <n v="5940"/>
    <n v="0.44"/>
    <x v="2"/>
  </r>
  <r>
    <x v="1"/>
    <n v="1185732"/>
    <x v="50"/>
    <x v="6"/>
    <x v="0"/>
    <s v="April"/>
    <n v="2"/>
    <n v="2020"/>
    <s v="Northeast"/>
    <s v="New York"/>
    <s v="New York"/>
    <x v="2"/>
    <n v="47"/>
    <n v="268"/>
    <n v="12596"/>
    <n v="5920.12"/>
    <n v="0.47"/>
    <x v="2"/>
  </r>
  <r>
    <x v="1"/>
    <n v="1185732"/>
    <x v="51"/>
    <x v="0"/>
    <x v="0"/>
    <s v="April"/>
    <n v="2"/>
    <n v="2020"/>
    <s v="Northeast"/>
    <s v="New York"/>
    <s v="New York"/>
    <x v="3"/>
    <n v="47"/>
    <n v="252"/>
    <n v="11844"/>
    <n v="5448.24"/>
    <n v="0.46"/>
    <x v="2"/>
  </r>
  <r>
    <x v="1"/>
    <n v="1185732"/>
    <x v="52"/>
    <x v="1"/>
    <x v="0"/>
    <s v="April"/>
    <n v="2"/>
    <n v="2020"/>
    <s v="Northeast"/>
    <s v="New York"/>
    <s v="New York"/>
    <x v="4"/>
    <n v="58"/>
    <n v="252"/>
    <n v="14616"/>
    <n v="5846.4"/>
    <n v="0.4"/>
    <x v="2"/>
  </r>
  <r>
    <x v="1"/>
    <n v="1185732"/>
    <x v="53"/>
    <x v="2"/>
    <x v="0"/>
    <s v="April"/>
    <n v="2"/>
    <n v="2020"/>
    <s v="Northeast"/>
    <s v="New York"/>
    <s v="New York"/>
    <x v="5"/>
    <n v="59"/>
    <n v="280"/>
    <n v="16520"/>
    <n v="6608"/>
    <n v="0.4"/>
    <x v="2"/>
  </r>
  <r>
    <x v="1"/>
    <n v="1185732"/>
    <x v="54"/>
    <x v="3"/>
    <x v="1"/>
    <s v="April"/>
    <n v="2"/>
    <n v="2020"/>
    <s v="Northeast"/>
    <s v="New York"/>
    <s v="New York"/>
    <x v="4"/>
    <n v="64"/>
    <n v="236"/>
    <n v="15104"/>
    <n v="6343.68"/>
    <n v="0.42"/>
    <x v="2"/>
  </r>
  <r>
    <x v="1"/>
    <n v="1185732"/>
    <x v="55"/>
    <x v="4"/>
    <x v="1"/>
    <s v="April"/>
    <n v="2"/>
    <n v="2020"/>
    <s v="Northeast"/>
    <s v="New York"/>
    <s v="New York"/>
    <x v="5"/>
    <n v="68"/>
    <n v="290"/>
    <n v="19720"/>
    <n v="7493.6"/>
    <n v="0.38"/>
    <x v="2"/>
  </r>
  <r>
    <x v="1"/>
    <n v="1185732"/>
    <x v="56"/>
    <x v="5"/>
    <x v="0"/>
    <s v="April"/>
    <n v="2"/>
    <n v="2020"/>
    <s v="Northeast"/>
    <s v="New York"/>
    <s v="New York"/>
    <x v="0"/>
    <n v="60"/>
    <n v="299"/>
    <n v="17940"/>
    <n v="10764"/>
    <n v="0.6"/>
    <x v="2"/>
  </r>
  <r>
    <x v="1"/>
    <n v="1185732"/>
    <x v="57"/>
    <x v="6"/>
    <x v="0"/>
    <s v="April"/>
    <n v="2"/>
    <n v="2020"/>
    <s v="Northeast"/>
    <s v="New York"/>
    <s v="New York"/>
    <x v="1"/>
    <n v="53"/>
    <n v="273"/>
    <n v="14469"/>
    <n v="6221.67"/>
    <n v="0.43"/>
    <x v="2"/>
  </r>
  <r>
    <x v="1"/>
    <n v="1185732"/>
    <x v="58"/>
    <x v="0"/>
    <x v="0"/>
    <s v="April"/>
    <n v="2"/>
    <n v="2020"/>
    <s v="Northeast"/>
    <s v="New York"/>
    <s v="New York"/>
    <x v="2"/>
    <n v="52"/>
    <n v="258"/>
    <n v="13416"/>
    <n v="6439.68"/>
    <n v="0.48"/>
    <x v="2"/>
  </r>
  <r>
    <x v="1"/>
    <n v="1185732"/>
    <x v="59"/>
    <x v="1"/>
    <x v="0"/>
    <s v="April"/>
    <n v="2"/>
    <n v="2020"/>
    <s v="Northeast"/>
    <s v="New York"/>
    <s v="New York"/>
    <x v="3"/>
    <n v="50"/>
    <n v="252"/>
    <n v="12600"/>
    <n v="6174"/>
    <n v="0.49"/>
    <x v="2"/>
  </r>
  <r>
    <x v="1"/>
    <n v="1185732"/>
    <x v="60"/>
    <x v="2"/>
    <x v="0"/>
    <s v="May"/>
    <n v="2"/>
    <n v="2020"/>
    <s v="Northeast"/>
    <s v="New York"/>
    <s v="New York"/>
    <x v="4"/>
    <n v="64"/>
    <n v="254"/>
    <n v="16256"/>
    <n v="6827.52"/>
    <n v="0.42"/>
    <x v="2"/>
  </r>
  <r>
    <x v="1"/>
    <n v="1185732"/>
    <x v="61"/>
    <x v="3"/>
    <x v="1"/>
    <s v="May"/>
    <n v="2"/>
    <n v="2020"/>
    <s v="Northeast"/>
    <s v="New York"/>
    <s v="New York"/>
    <x v="5"/>
    <n v="66"/>
    <n v="263"/>
    <n v="17358"/>
    <n v="6422.46"/>
    <n v="0.37"/>
    <x v="2"/>
  </r>
  <r>
    <x v="1"/>
    <n v="1185732"/>
    <x v="62"/>
    <x v="4"/>
    <x v="1"/>
    <s v="May"/>
    <n v="2"/>
    <n v="2020"/>
    <s v="Northeast"/>
    <s v="New York"/>
    <s v="New York"/>
    <x v="0"/>
    <n v="62"/>
    <n v="312"/>
    <n v="19344"/>
    <n v="12380.16"/>
    <n v="0.64"/>
    <x v="2"/>
  </r>
  <r>
    <x v="1"/>
    <n v="1185732"/>
    <x v="63"/>
    <x v="5"/>
    <x v="0"/>
    <s v="May"/>
    <n v="2"/>
    <n v="2020"/>
    <s v="Northeast"/>
    <s v="New York"/>
    <s v="New York"/>
    <x v="1"/>
    <n v="51"/>
    <n v="300"/>
    <n v="15300"/>
    <n v="6426"/>
    <n v="0.42"/>
    <x v="2"/>
  </r>
  <r>
    <x v="1"/>
    <n v="1185732"/>
    <x v="64"/>
    <x v="6"/>
    <x v="0"/>
    <s v="May"/>
    <n v="2"/>
    <n v="2020"/>
    <s v="Northeast"/>
    <s v="New York"/>
    <s v="New York"/>
    <x v="2"/>
    <n v="54"/>
    <n v="285"/>
    <n v="15390"/>
    <n v="7233.3"/>
    <n v="0.47"/>
    <x v="2"/>
  </r>
  <r>
    <x v="1"/>
    <n v="1185732"/>
    <x v="65"/>
    <x v="0"/>
    <x v="0"/>
    <s v="May"/>
    <n v="2"/>
    <n v="2020"/>
    <s v="Northeast"/>
    <s v="New York"/>
    <s v="New York"/>
    <x v="3"/>
    <n v="54"/>
    <n v="225"/>
    <n v="12150"/>
    <n v="5589"/>
    <n v="0.46"/>
    <x v="2"/>
  </r>
  <r>
    <x v="1"/>
    <n v="1185732"/>
    <x v="66"/>
    <x v="1"/>
    <x v="0"/>
    <s v="May"/>
    <n v="2"/>
    <n v="2020"/>
    <s v="Northeast"/>
    <s v="New York"/>
    <s v="New York"/>
    <x v="4"/>
    <n v="60"/>
    <n v="261"/>
    <n v="15660"/>
    <n v="6733.8"/>
    <n v="0.43"/>
    <x v="2"/>
  </r>
  <r>
    <x v="1"/>
    <n v="1185732"/>
    <x v="67"/>
    <x v="3"/>
    <x v="1"/>
    <s v="July"/>
    <n v="3"/>
    <n v="2020"/>
    <s v="Northeast"/>
    <s v="New York"/>
    <s v="New York"/>
    <x v="5"/>
    <n v="68"/>
    <n v="290"/>
    <n v="19720"/>
    <n v="6902"/>
    <n v="0.35"/>
    <x v="2"/>
  </r>
  <r>
    <x v="2"/>
    <n v="1197831"/>
    <x v="68"/>
    <x v="4"/>
    <x v="1"/>
    <s v="July"/>
    <n v="3"/>
    <n v="2020"/>
    <s v="Northeast"/>
    <s v="New York"/>
    <s v="New York"/>
    <x v="0"/>
    <n v="24"/>
    <n v="234"/>
    <n v="5616"/>
    <n v="2639.52"/>
    <n v="0.47"/>
    <x v="2"/>
  </r>
  <r>
    <x v="2"/>
    <n v="1197831"/>
    <x v="69"/>
    <x v="5"/>
    <x v="0"/>
    <s v="July"/>
    <n v="3"/>
    <n v="2020"/>
    <s v="Northeast"/>
    <s v="New York"/>
    <s v="New York"/>
    <x v="1"/>
    <n v="34"/>
    <n v="225"/>
    <n v="7650"/>
    <n v="3748.5"/>
    <n v="0.49"/>
    <x v="2"/>
  </r>
  <r>
    <x v="2"/>
    <n v="1197831"/>
    <x v="70"/>
    <x v="6"/>
    <x v="0"/>
    <s v="July"/>
    <n v="3"/>
    <n v="2020"/>
    <s v="Northeast"/>
    <s v="New York"/>
    <s v="New York"/>
    <x v="2"/>
    <n v="33"/>
    <n v="210"/>
    <n v="6930"/>
    <n v="3187.8"/>
    <n v="0.46"/>
    <x v="2"/>
  </r>
  <r>
    <x v="2"/>
    <n v="1197831"/>
    <x v="71"/>
    <x v="0"/>
    <x v="0"/>
    <s v="July"/>
    <n v="3"/>
    <n v="2020"/>
    <s v="Northeast"/>
    <s v="New York"/>
    <s v="New York"/>
    <x v="3"/>
    <n v="34"/>
    <n v="175"/>
    <n v="5950"/>
    <n v="3272.5"/>
    <n v="0.55000000000000004"/>
    <x v="2"/>
  </r>
  <r>
    <x v="2"/>
    <n v="1197831"/>
    <x v="72"/>
    <x v="1"/>
    <x v="0"/>
    <s v="July"/>
    <n v="3"/>
    <n v="2020"/>
    <s v="South"/>
    <s v="Texas"/>
    <s v="Houston"/>
    <x v="4"/>
    <n v="36"/>
    <n v="154"/>
    <n v="5544"/>
    <n v="2383.92"/>
    <n v="0.43"/>
    <x v="2"/>
  </r>
  <r>
    <x v="2"/>
    <n v="1197831"/>
    <x v="73"/>
    <x v="2"/>
    <x v="0"/>
    <s v="July"/>
    <n v="3"/>
    <n v="2020"/>
    <s v="South"/>
    <s v="Texas"/>
    <s v="Houston"/>
    <x v="5"/>
    <n v="34"/>
    <n v="203"/>
    <n v="6902"/>
    <n v="4417.28"/>
    <n v="0.64"/>
    <x v="2"/>
  </r>
  <r>
    <x v="2"/>
    <n v="1197831"/>
    <x v="74"/>
    <x v="3"/>
    <x v="1"/>
    <s v="July"/>
    <n v="3"/>
    <n v="2020"/>
    <s v="South"/>
    <s v="Texas"/>
    <s v="Houston"/>
    <x v="0"/>
    <n v="23"/>
    <n v="213"/>
    <n v="4899"/>
    <n v="2449.5"/>
    <n v="0.5"/>
    <x v="2"/>
  </r>
  <r>
    <x v="2"/>
    <n v="1197831"/>
    <x v="75"/>
    <x v="4"/>
    <x v="1"/>
    <s v="July"/>
    <n v="3"/>
    <n v="2020"/>
    <s v="South"/>
    <s v="Texas"/>
    <s v="Houston"/>
    <x v="1"/>
    <n v="33"/>
    <n v="255"/>
    <n v="8415"/>
    <n v="3786.75"/>
    <n v="0.45"/>
    <x v="2"/>
  </r>
  <r>
    <x v="2"/>
    <n v="1197831"/>
    <x v="76"/>
    <x v="5"/>
    <x v="0"/>
    <s v="July"/>
    <n v="3"/>
    <n v="2020"/>
    <s v="South"/>
    <s v="Texas"/>
    <s v="Houston"/>
    <x v="2"/>
    <n v="32"/>
    <n v="176"/>
    <n v="5632"/>
    <n v="2534.4"/>
    <n v="0.45"/>
    <x v="2"/>
  </r>
  <r>
    <x v="2"/>
    <n v="1197831"/>
    <x v="77"/>
    <x v="6"/>
    <x v="0"/>
    <s v="July"/>
    <n v="3"/>
    <n v="2020"/>
    <s v="South"/>
    <s v="Texas"/>
    <s v="Houston"/>
    <x v="3"/>
    <n v="34"/>
    <n v="175"/>
    <n v="5950"/>
    <n v="3570"/>
    <n v="0.6"/>
    <x v="2"/>
  </r>
  <r>
    <x v="2"/>
    <n v="1197831"/>
    <x v="78"/>
    <x v="0"/>
    <x v="0"/>
    <s v="July"/>
    <n v="3"/>
    <n v="2020"/>
    <s v="South"/>
    <s v="Texas"/>
    <s v="Houston"/>
    <x v="4"/>
    <n v="38"/>
    <n v="125"/>
    <n v="4750"/>
    <n v="2137.5"/>
    <n v="0.45"/>
    <x v="2"/>
  </r>
  <r>
    <x v="2"/>
    <n v="1197831"/>
    <x v="79"/>
    <x v="1"/>
    <x v="0"/>
    <s v="July"/>
    <n v="3"/>
    <n v="2020"/>
    <s v="South"/>
    <s v="Texas"/>
    <s v="Houston"/>
    <x v="5"/>
    <n v="34"/>
    <n v="196"/>
    <n v="6664"/>
    <n v="4198.32"/>
    <n v="0.63"/>
    <x v="2"/>
  </r>
  <r>
    <x v="2"/>
    <n v="1197831"/>
    <x v="80"/>
    <x v="2"/>
    <x v="0"/>
    <s v="July"/>
    <n v="3"/>
    <n v="2020"/>
    <s v="South"/>
    <s v="Texas"/>
    <s v="Houston"/>
    <x v="0"/>
    <n v="29"/>
    <n v="254"/>
    <n v="7366"/>
    <n v="3314.7"/>
    <n v="0.45"/>
    <x v="2"/>
  </r>
  <r>
    <x v="2"/>
    <n v="1197831"/>
    <x v="81"/>
    <x v="3"/>
    <x v="1"/>
    <s v="August"/>
    <n v="3"/>
    <n v="2020"/>
    <s v="South"/>
    <s v="Texas"/>
    <s v="Houston"/>
    <x v="1"/>
    <n v="39"/>
    <n v="236"/>
    <n v="9204"/>
    <n v="4141.8"/>
    <n v="0.45"/>
    <x v="2"/>
  </r>
  <r>
    <x v="2"/>
    <n v="1197831"/>
    <x v="82"/>
    <x v="4"/>
    <x v="1"/>
    <s v="August"/>
    <n v="3"/>
    <n v="2020"/>
    <s v="South"/>
    <s v="Texas"/>
    <s v="Houston"/>
    <x v="2"/>
    <n v="32"/>
    <n v="182"/>
    <n v="5824"/>
    <n v="2853.76"/>
    <n v="0.49"/>
    <x v="2"/>
  </r>
  <r>
    <x v="2"/>
    <n v="1197831"/>
    <x v="83"/>
    <x v="5"/>
    <x v="0"/>
    <s v="August"/>
    <n v="3"/>
    <n v="2020"/>
    <s v="South"/>
    <s v="Texas"/>
    <s v="Houston"/>
    <x v="3"/>
    <n v="37"/>
    <n v="174"/>
    <n v="6438"/>
    <n v="3734.04"/>
    <n v="0.58000000000000007"/>
    <x v="2"/>
  </r>
  <r>
    <x v="2"/>
    <n v="1197831"/>
    <x v="84"/>
    <x v="6"/>
    <x v="0"/>
    <s v="August"/>
    <n v="3"/>
    <n v="2020"/>
    <s v="South"/>
    <s v="Texas"/>
    <s v="Houston"/>
    <x v="4"/>
    <n v="41"/>
    <n v="125"/>
    <n v="5125"/>
    <n v="2050"/>
    <n v="0.4"/>
    <x v="2"/>
  </r>
  <r>
    <x v="2"/>
    <n v="1197831"/>
    <x v="85"/>
    <x v="0"/>
    <x v="0"/>
    <s v="August"/>
    <n v="3"/>
    <n v="2020"/>
    <s v="South"/>
    <s v="Texas"/>
    <s v="Houston"/>
    <x v="5"/>
    <n v="39"/>
    <n v="189"/>
    <n v="7371"/>
    <n v="4422.6000000000004"/>
    <n v="0.6"/>
    <x v="2"/>
  </r>
  <r>
    <x v="2"/>
    <n v="1197831"/>
    <x v="86"/>
    <x v="1"/>
    <x v="0"/>
    <s v="August"/>
    <n v="3"/>
    <n v="2020"/>
    <s v="South"/>
    <s v="Texas"/>
    <s v="Houston"/>
    <x v="0"/>
    <n v="27"/>
    <n v="234"/>
    <n v="6318"/>
    <n v="3032.64"/>
    <n v="0.48"/>
    <x v="2"/>
  </r>
  <r>
    <x v="2"/>
    <n v="1197831"/>
    <x v="87"/>
    <x v="2"/>
    <x v="0"/>
    <s v="August"/>
    <n v="3"/>
    <n v="2020"/>
    <s v="South"/>
    <s v="Texas"/>
    <s v="Houston"/>
    <x v="1"/>
    <n v="38"/>
    <n v="225"/>
    <n v="8550"/>
    <n v="3847.5"/>
    <n v="0.45"/>
    <x v="2"/>
  </r>
  <r>
    <x v="2"/>
    <n v="1197831"/>
    <x v="88"/>
    <x v="3"/>
    <x v="1"/>
    <s v="August"/>
    <n v="3"/>
    <n v="2020"/>
    <s v="South"/>
    <s v="Texas"/>
    <s v="Houston"/>
    <x v="2"/>
    <n v="34"/>
    <n v="203"/>
    <n v="6902"/>
    <n v="3174.92"/>
    <n v="0.46"/>
    <x v="2"/>
  </r>
  <r>
    <x v="2"/>
    <n v="1197831"/>
    <x v="89"/>
    <x v="4"/>
    <x v="1"/>
    <s v="August"/>
    <n v="3"/>
    <n v="2020"/>
    <s v="South"/>
    <s v="Texas"/>
    <s v="Houston"/>
    <x v="3"/>
    <n v="36"/>
    <n v="163"/>
    <n v="5868"/>
    <n v="3462.12"/>
    <n v="0.59000000000000008"/>
    <x v="2"/>
  </r>
  <r>
    <x v="1"/>
    <n v="1197831"/>
    <x v="90"/>
    <x v="5"/>
    <x v="0"/>
    <s v="August"/>
    <n v="3"/>
    <n v="2020"/>
    <s v="South"/>
    <s v="Texas"/>
    <s v="Houston"/>
    <x v="4"/>
    <n v="42"/>
    <n v="147"/>
    <n v="6174"/>
    <n v="2593.08"/>
    <n v="0.42"/>
    <x v="2"/>
  </r>
  <r>
    <x v="1"/>
    <n v="1197831"/>
    <x v="91"/>
    <x v="6"/>
    <x v="0"/>
    <s v="August"/>
    <n v="3"/>
    <n v="2020"/>
    <s v="South"/>
    <s v="Texas"/>
    <s v="Houston"/>
    <x v="5"/>
    <n v="39"/>
    <n v="232"/>
    <n v="9048"/>
    <n v="5519.28"/>
    <n v="0.61"/>
    <x v="2"/>
  </r>
  <r>
    <x v="1"/>
    <n v="1197831"/>
    <x v="92"/>
    <x v="0"/>
    <x v="0"/>
    <s v="August"/>
    <n v="3"/>
    <n v="2020"/>
    <s v="South"/>
    <s v="Texas"/>
    <s v="Houston"/>
    <x v="0"/>
    <n v="29"/>
    <n v="268"/>
    <n v="7772"/>
    <n v="3730.56"/>
    <n v="0.48"/>
    <x v="2"/>
  </r>
  <r>
    <x v="1"/>
    <n v="1197831"/>
    <x v="93"/>
    <x v="1"/>
    <x v="0"/>
    <s v="August"/>
    <n v="3"/>
    <n v="2020"/>
    <s v="South"/>
    <s v="Texas"/>
    <s v="Houston"/>
    <x v="1"/>
    <n v="38"/>
    <n v="259"/>
    <n v="9842"/>
    <n v="4527.32"/>
    <n v="0.46"/>
    <x v="2"/>
  </r>
  <r>
    <x v="1"/>
    <n v="1197831"/>
    <x v="94"/>
    <x v="2"/>
    <x v="0"/>
    <s v="August"/>
    <n v="3"/>
    <n v="2020"/>
    <s v="South"/>
    <s v="Texas"/>
    <s v="Houston"/>
    <x v="2"/>
    <n v="33"/>
    <n v="225"/>
    <n v="7425"/>
    <n v="3564"/>
    <n v="0.48"/>
    <x v="2"/>
  </r>
  <r>
    <x v="1"/>
    <n v="1197831"/>
    <x v="95"/>
    <x v="3"/>
    <x v="1"/>
    <s v="August"/>
    <n v="3"/>
    <n v="2020"/>
    <s v="South"/>
    <s v="Texas"/>
    <s v="Houston"/>
    <x v="3"/>
    <n v="39"/>
    <n v="189"/>
    <n v="7371"/>
    <n v="4275.18"/>
    <n v="0.58000000000000007"/>
    <x v="2"/>
  </r>
  <r>
    <x v="1"/>
    <n v="1197831"/>
    <x v="96"/>
    <x v="4"/>
    <x v="1"/>
    <s v="August"/>
    <n v="3"/>
    <n v="2020"/>
    <s v="South"/>
    <s v="Texas"/>
    <s v="Houston"/>
    <x v="4"/>
    <n v="42"/>
    <n v="168"/>
    <n v="7056"/>
    <n v="2822.4"/>
    <n v="0.4"/>
    <x v="2"/>
  </r>
  <r>
    <x v="1"/>
    <n v="1197831"/>
    <x v="97"/>
    <x v="5"/>
    <x v="0"/>
    <s v="August"/>
    <n v="3"/>
    <n v="2020"/>
    <s v="South"/>
    <s v="Texas"/>
    <s v="Houston"/>
    <x v="5"/>
    <n v="37"/>
    <n v="276"/>
    <n v="10212"/>
    <n v="6433.56"/>
    <n v="0.63"/>
    <x v="2"/>
  </r>
  <r>
    <x v="1"/>
    <n v="1197831"/>
    <x v="98"/>
    <x v="6"/>
    <x v="0"/>
    <s v="August"/>
    <n v="3"/>
    <n v="2020"/>
    <s v="South"/>
    <s v="Texas"/>
    <s v="Houston"/>
    <x v="0"/>
    <n v="39"/>
    <n v="238"/>
    <n v="9282"/>
    <n v="4362.54"/>
    <n v="0.47"/>
    <x v="2"/>
  </r>
  <r>
    <x v="1"/>
    <n v="1197831"/>
    <x v="99"/>
    <x v="0"/>
    <x v="0"/>
    <s v="August"/>
    <n v="3"/>
    <n v="2020"/>
    <s v="South"/>
    <s v="Texas"/>
    <s v="Houston"/>
    <x v="1"/>
    <n v="42"/>
    <n v="238"/>
    <n v="9996"/>
    <n v="4498.2"/>
    <n v="0.45"/>
    <x v="2"/>
  </r>
  <r>
    <x v="1"/>
    <n v="1197831"/>
    <x v="100"/>
    <x v="1"/>
    <x v="0"/>
    <s v="August"/>
    <n v="3"/>
    <n v="2020"/>
    <s v="South"/>
    <s v="Texas"/>
    <s v="Houston"/>
    <x v="2"/>
    <n v="37"/>
    <n v="232"/>
    <n v="8584"/>
    <n v="4206.16"/>
    <n v="0.49"/>
    <x v="2"/>
  </r>
  <r>
    <x v="1"/>
    <n v="1197831"/>
    <x v="101"/>
    <x v="2"/>
    <x v="0"/>
    <s v="August"/>
    <n v="3"/>
    <n v="2020"/>
    <s v="South"/>
    <s v="Texas"/>
    <s v="Houston"/>
    <x v="3"/>
    <n v="38"/>
    <n v="203"/>
    <n v="7714"/>
    <n v="4396.9799999999996"/>
    <n v="0.57000000000000006"/>
    <x v="2"/>
  </r>
  <r>
    <x v="1"/>
    <n v="1197831"/>
    <x v="102"/>
    <x v="3"/>
    <x v="1"/>
    <s v="August"/>
    <n v="3"/>
    <n v="2020"/>
    <s v="South"/>
    <s v="Texas"/>
    <s v="Houston"/>
    <x v="4"/>
    <n v="41"/>
    <n v="169"/>
    <n v="6929"/>
    <n v="3118.05"/>
    <n v="0.45"/>
    <x v="2"/>
  </r>
  <r>
    <x v="1"/>
    <n v="1197831"/>
    <x v="103"/>
    <x v="4"/>
    <x v="1"/>
    <s v="August"/>
    <n v="3"/>
    <n v="2020"/>
    <s v="South"/>
    <s v="Texas"/>
    <s v="Houston"/>
    <x v="5"/>
    <n v="47"/>
    <n v="250"/>
    <n v="11750"/>
    <n v="7520"/>
    <n v="0.64"/>
    <x v="2"/>
  </r>
  <r>
    <x v="1"/>
    <n v="1197831"/>
    <x v="104"/>
    <x v="5"/>
    <x v="0"/>
    <s v="August"/>
    <n v="3"/>
    <n v="2020"/>
    <s v="South"/>
    <s v="Texas"/>
    <s v="Houston"/>
    <x v="0"/>
    <n v="37"/>
    <n v="238"/>
    <n v="8806"/>
    <n v="3962.7"/>
    <n v="0.45"/>
    <x v="2"/>
  </r>
  <r>
    <x v="1"/>
    <n v="1197831"/>
    <x v="105"/>
    <x v="6"/>
    <x v="0"/>
    <s v="August"/>
    <n v="3"/>
    <n v="2020"/>
    <s v="South"/>
    <s v="Texas"/>
    <s v="Houston"/>
    <x v="1"/>
    <n v="42"/>
    <n v="238"/>
    <n v="9996"/>
    <n v="4598.16"/>
    <n v="0.46"/>
    <x v="2"/>
  </r>
  <r>
    <x v="1"/>
    <n v="1197831"/>
    <x v="106"/>
    <x v="0"/>
    <x v="0"/>
    <s v="August"/>
    <n v="3"/>
    <n v="2020"/>
    <s v="South"/>
    <s v="Texas"/>
    <s v="Houston"/>
    <x v="2"/>
    <n v="37"/>
    <n v="319"/>
    <n v="11803"/>
    <n v="5311.35"/>
    <n v="0.45"/>
    <x v="2"/>
  </r>
  <r>
    <x v="1"/>
    <n v="1197831"/>
    <x v="107"/>
    <x v="1"/>
    <x v="0"/>
    <s v="August"/>
    <n v="3"/>
    <n v="2020"/>
    <s v="South"/>
    <s v="Texas"/>
    <s v="Houston"/>
    <x v="3"/>
    <n v="36"/>
    <n v="210"/>
    <n v="7560"/>
    <n v="4536"/>
    <n v="0.6"/>
    <x v="2"/>
  </r>
  <r>
    <x v="1"/>
    <n v="1197831"/>
    <x v="108"/>
    <x v="2"/>
    <x v="0"/>
    <s v="August"/>
    <n v="3"/>
    <n v="2020"/>
    <s v="South"/>
    <s v="Texas"/>
    <s v="Houston"/>
    <x v="4"/>
    <n v="41"/>
    <n v="196"/>
    <n v="8036"/>
    <n v="3214.4"/>
    <n v="0.4"/>
    <x v="2"/>
  </r>
  <r>
    <x v="1"/>
    <n v="1197831"/>
    <x v="109"/>
    <x v="3"/>
    <x v="1"/>
    <s v="August"/>
    <n v="3"/>
    <n v="2020"/>
    <s v="South"/>
    <s v="Texas"/>
    <s v="Houston"/>
    <x v="5"/>
    <n v="47"/>
    <n v="293"/>
    <n v="13771"/>
    <n v="8675.73"/>
    <n v="0.63"/>
    <x v="2"/>
  </r>
  <r>
    <x v="1"/>
    <n v="1197831"/>
    <x v="110"/>
    <x v="4"/>
    <x v="1"/>
    <s v="August"/>
    <n v="3"/>
    <n v="2020"/>
    <s v="South"/>
    <s v="Texas"/>
    <s v="Houston"/>
    <x v="0"/>
    <n v="37"/>
    <n v="268"/>
    <n v="9916"/>
    <n v="4858.84"/>
    <n v="0.49"/>
    <x v="2"/>
  </r>
  <r>
    <x v="1"/>
    <n v="1197831"/>
    <x v="111"/>
    <x v="5"/>
    <x v="0"/>
    <s v="August"/>
    <n v="3"/>
    <n v="2020"/>
    <s v="South"/>
    <s v="Texas"/>
    <s v="Houston"/>
    <x v="1"/>
    <n v="41"/>
    <n v="259"/>
    <n v="10619"/>
    <n v="4778.55"/>
    <n v="0.45"/>
    <x v="2"/>
  </r>
  <r>
    <x v="1"/>
    <n v="1197831"/>
    <x v="112"/>
    <x v="6"/>
    <x v="0"/>
    <s v="September"/>
    <n v="3"/>
    <n v="2020"/>
    <s v="South"/>
    <s v="Texas"/>
    <s v="Houston"/>
    <x v="2"/>
    <n v="39"/>
    <n v="297"/>
    <n v="11583"/>
    <n v="5328.18"/>
    <n v="0.46"/>
    <x v="2"/>
  </r>
  <r>
    <x v="1"/>
    <n v="1197831"/>
    <x v="113"/>
    <x v="0"/>
    <x v="0"/>
    <s v="September"/>
    <n v="3"/>
    <n v="2020"/>
    <s v="South"/>
    <s v="Texas"/>
    <s v="Houston"/>
    <x v="3"/>
    <n v="38"/>
    <n v="189"/>
    <n v="7182"/>
    <n v="4237.38"/>
    <n v="0.59000000000000008"/>
    <x v="2"/>
  </r>
  <r>
    <x v="1"/>
    <n v="1197831"/>
    <x v="114"/>
    <x v="1"/>
    <x v="0"/>
    <s v="September"/>
    <n v="3"/>
    <n v="2020"/>
    <s v="South"/>
    <s v="Texas"/>
    <s v="Houston"/>
    <x v="4"/>
    <n v="41"/>
    <n v="169"/>
    <n v="6929"/>
    <n v="2771.6"/>
    <n v="0.4"/>
    <x v="2"/>
  </r>
  <r>
    <x v="1"/>
    <n v="1197831"/>
    <x v="115"/>
    <x v="2"/>
    <x v="0"/>
    <s v="September"/>
    <n v="3"/>
    <n v="2020"/>
    <s v="South"/>
    <s v="Texas"/>
    <s v="Houston"/>
    <x v="5"/>
    <n v="46"/>
    <n v="225"/>
    <n v="10350"/>
    <n v="6727.5"/>
    <n v="0.65"/>
    <x v="2"/>
  </r>
  <r>
    <x v="1"/>
    <n v="1197831"/>
    <x v="116"/>
    <x v="3"/>
    <x v="1"/>
    <s v="September"/>
    <n v="3"/>
    <n v="2020"/>
    <s v="South"/>
    <s v="Texas"/>
    <s v="Houston"/>
    <x v="0"/>
    <n v="44"/>
    <n v="255"/>
    <n v="11220"/>
    <n v="5385.6"/>
    <n v="0.48"/>
    <x v="2"/>
  </r>
  <r>
    <x v="1"/>
    <n v="1197831"/>
    <x v="117"/>
    <x v="4"/>
    <x v="1"/>
    <s v="September"/>
    <n v="3"/>
    <n v="2020"/>
    <s v="South"/>
    <s v="Texas"/>
    <s v="Houston"/>
    <x v="1"/>
    <n v="41"/>
    <n v="213"/>
    <n v="8733"/>
    <n v="4017.18"/>
    <n v="0.46"/>
    <x v="2"/>
  </r>
  <r>
    <x v="1"/>
    <n v="1197831"/>
    <x v="118"/>
    <x v="5"/>
    <x v="0"/>
    <s v="September"/>
    <n v="3"/>
    <n v="2020"/>
    <s v="South"/>
    <s v="Texas"/>
    <s v="Houston"/>
    <x v="2"/>
    <n v="46"/>
    <n v="234"/>
    <n v="10764"/>
    <n v="5274.36"/>
    <n v="0.49"/>
    <x v="2"/>
  </r>
  <r>
    <x v="1"/>
    <n v="1197831"/>
    <x v="119"/>
    <x v="6"/>
    <x v="0"/>
    <s v="September"/>
    <n v="3"/>
    <n v="2020"/>
    <s v="South"/>
    <s v="Texas"/>
    <s v="Houston"/>
    <x v="3"/>
    <n v="47"/>
    <n v="181"/>
    <n v="8507"/>
    <n v="4678.8500000000004"/>
    <n v="0.55000000000000004"/>
    <x v="2"/>
  </r>
  <r>
    <x v="1"/>
    <n v="1197831"/>
    <x v="120"/>
    <x v="0"/>
    <x v="0"/>
    <s v="September"/>
    <n v="3"/>
    <n v="2020"/>
    <s v="South"/>
    <s v="Texas"/>
    <s v="Houston"/>
    <x v="4"/>
    <n v="44"/>
    <n v="175"/>
    <n v="7700"/>
    <n v="3311"/>
    <n v="0.43"/>
    <x v="2"/>
  </r>
  <r>
    <x v="1"/>
    <n v="1197831"/>
    <x v="121"/>
    <x v="1"/>
    <x v="0"/>
    <s v="September"/>
    <n v="3"/>
    <n v="2020"/>
    <s v="South"/>
    <s v="Texas"/>
    <s v="Houston"/>
    <x v="5"/>
    <n v="50"/>
    <n v="213"/>
    <n v="10650"/>
    <n v="6816"/>
    <n v="0.64"/>
    <x v="2"/>
  </r>
  <r>
    <x v="1"/>
    <n v="1197831"/>
    <x v="122"/>
    <x v="2"/>
    <x v="0"/>
    <s v="September"/>
    <n v="3"/>
    <n v="2020"/>
    <s v="South"/>
    <s v="Texas"/>
    <s v="Houston"/>
    <x v="0"/>
    <n v="44"/>
    <n v="240"/>
    <n v="10560"/>
    <n v="5280"/>
    <n v="0.5"/>
    <x v="2"/>
  </r>
  <r>
    <x v="1"/>
    <n v="1197831"/>
    <x v="123"/>
    <x v="3"/>
    <x v="1"/>
    <s v="September"/>
    <n v="3"/>
    <n v="2020"/>
    <s v="South"/>
    <s v="Texas"/>
    <s v="Houston"/>
    <x v="1"/>
    <n v="43"/>
    <n v="216"/>
    <n v="9288"/>
    <n v="4365.3599999999997"/>
    <n v="0.47"/>
    <x v="2"/>
  </r>
  <r>
    <x v="1"/>
    <n v="1197831"/>
    <x v="124"/>
    <x v="4"/>
    <x v="1"/>
    <s v="September"/>
    <n v="3"/>
    <n v="2020"/>
    <s v="South"/>
    <s v="Texas"/>
    <s v="Houston"/>
    <x v="2"/>
    <n v="48"/>
    <n v="188"/>
    <n v="9024"/>
    <n v="4241.28"/>
    <n v="0.47"/>
    <x v="2"/>
  </r>
  <r>
    <x v="1"/>
    <n v="1197831"/>
    <x v="125"/>
    <x v="5"/>
    <x v="0"/>
    <s v="September"/>
    <n v="3"/>
    <n v="2020"/>
    <s v="South"/>
    <s v="Texas"/>
    <s v="Houston"/>
    <x v="3"/>
    <n v="45"/>
    <n v="168"/>
    <n v="7560"/>
    <n v="4384.8"/>
    <n v="0.58000000000000007"/>
    <x v="2"/>
  </r>
  <r>
    <x v="1"/>
    <n v="1197831"/>
    <x v="126"/>
    <x v="6"/>
    <x v="0"/>
    <s v="September"/>
    <n v="3"/>
    <n v="2020"/>
    <s v="South"/>
    <s v="Texas"/>
    <s v="Houston"/>
    <x v="4"/>
    <n v="42"/>
    <n v="150"/>
    <n v="6300"/>
    <n v="2583"/>
    <n v="0.41"/>
    <x v="2"/>
  </r>
  <r>
    <x v="1"/>
    <n v="1197831"/>
    <x v="127"/>
    <x v="0"/>
    <x v="0"/>
    <s v="September"/>
    <n v="3"/>
    <n v="2020"/>
    <s v="South"/>
    <s v="Texas"/>
    <s v="Houston"/>
    <x v="5"/>
    <n v="53"/>
    <n v="210"/>
    <n v="11130"/>
    <n v="6900.6"/>
    <n v="0.62"/>
    <x v="2"/>
  </r>
  <r>
    <x v="1"/>
    <n v="1197831"/>
    <x v="128"/>
    <x v="6"/>
    <x v="0"/>
    <s v="October"/>
    <n v="4"/>
    <n v="2020"/>
    <s v="South"/>
    <s v="Texas"/>
    <s v="Houston"/>
    <x v="0"/>
    <n v="43"/>
    <n v="234"/>
    <n v="10062"/>
    <n v="4930.38"/>
    <n v="0.49"/>
    <x v="2"/>
  </r>
  <r>
    <x v="1"/>
    <n v="1197831"/>
    <x v="129"/>
    <x v="0"/>
    <x v="0"/>
    <s v="October"/>
    <n v="4"/>
    <n v="2020"/>
    <s v="South"/>
    <s v="Texas"/>
    <s v="Houston"/>
    <x v="1"/>
    <n v="43"/>
    <n v="243"/>
    <n v="10449"/>
    <n v="5120.01"/>
    <n v="0.49"/>
    <x v="2"/>
  </r>
  <r>
    <x v="1"/>
    <n v="1197831"/>
    <x v="130"/>
    <x v="1"/>
    <x v="0"/>
    <s v="October"/>
    <n v="4"/>
    <n v="2020"/>
    <s v="South"/>
    <s v="Texas"/>
    <s v="Houston"/>
    <x v="2"/>
    <n v="47"/>
    <n v="206"/>
    <n v="9682"/>
    <n v="4647.3599999999997"/>
    <n v="0.48"/>
    <x v="2"/>
  </r>
  <r>
    <x v="1"/>
    <n v="1197831"/>
    <x v="131"/>
    <x v="2"/>
    <x v="0"/>
    <s v="October"/>
    <n v="4"/>
    <n v="2020"/>
    <s v="South"/>
    <s v="Texas"/>
    <s v="Houston"/>
    <x v="3"/>
    <n v="48"/>
    <n v="203"/>
    <n v="9744"/>
    <n v="5359.2"/>
    <n v="0.55000000000000004"/>
    <x v="2"/>
  </r>
  <r>
    <x v="1"/>
    <n v="1197831"/>
    <x v="132"/>
    <x v="3"/>
    <x v="1"/>
    <s v="October"/>
    <n v="4"/>
    <n v="2020"/>
    <s v="South"/>
    <s v="Texas"/>
    <s v="Houston"/>
    <x v="4"/>
    <n v="42"/>
    <n v="195"/>
    <n v="8190"/>
    <n v="3685.5"/>
    <n v="0.45"/>
    <x v="2"/>
  </r>
  <r>
    <x v="1"/>
    <n v="1197831"/>
    <x v="133"/>
    <x v="4"/>
    <x v="1"/>
    <s v="October"/>
    <n v="4"/>
    <n v="2020"/>
    <s v="South"/>
    <s v="Texas"/>
    <s v="Houston"/>
    <x v="5"/>
    <n v="51"/>
    <n v="247"/>
    <n v="12597"/>
    <n v="7810.14"/>
    <n v="0.62"/>
    <x v="2"/>
  </r>
  <r>
    <x v="1"/>
    <n v="1197831"/>
    <x v="134"/>
    <x v="5"/>
    <x v="0"/>
    <s v="October"/>
    <n v="4"/>
    <n v="2020"/>
    <s v="South"/>
    <s v="Texas"/>
    <s v="Houston"/>
    <x v="0"/>
    <n v="41"/>
    <n v="238"/>
    <n v="9758"/>
    <n v="4683.84"/>
    <n v="0.48"/>
    <x v="2"/>
  </r>
  <r>
    <x v="1"/>
    <n v="1197831"/>
    <x v="135"/>
    <x v="6"/>
    <x v="0"/>
    <s v="October"/>
    <n v="4"/>
    <n v="2020"/>
    <s v="South"/>
    <s v="Texas"/>
    <s v="Houston"/>
    <x v="1"/>
    <n v="44"/>
    <n v="285"/>
    <n v="12540"/>
    <n v="6019.2"/>
    <n v="0.48"/>
    <x v="2"/>
  </r>
  <r>
    <x v="1"/>
    <n v="1197831"/>
    <x v="136"/>
    <x v="0"/>
    <x v="0"/>
    <s v="October"/>
    <n v="4"/>
    <n v="2020"/>
    <s v="South"/>
    <s v="Texas"/>
    <s v="Houston"/>
    <x v="2"/>
    <n v="47"/>
    <n v="255"/>
    <n v="11985"/>
    <n v="5872.65"/>
    <n v="0.49"/>
    <x v="2"/>
  </r>
  <r>
    <x v="1"/>
    <n v="1197831"/>
    <x v="137"/>
    <x v="1"/>
    <x v="0"/>
    <s v="October"/>
    <n v="4"/>
    <n v="2020"/>
    <s v="South"/>
    <s v="Texas"/>
    <s v="Houston"/>
    <x v="3"/>
    <n v="47"/>
    <n v="182"/>
    <n v="8554"/>
    <n v="4961.32"/>
    <n v="0.58000000000000007"/>
    <x v="2"/>
  </r>
  <r>
    <x v="1"/>
    <n v="1197831"/>
    <x v="138"/>
    <x v="2"/>
    <x v="0"/>
    <s v="October"/>
    <n v="4"/>
    <n v="2020"/>
    <s v="South"/>
    <s v="Texas"/>
    <s v="Houston"/>
    <x v="4"/>
    <n v="42"/>
    <n v="169"/>
    <n v="7098"/>
    <n v="3194.1"/>
    <n v="0.45"/>
    <x v="2"/>
  </r>
  <r>
    <x v="1"/>
    <n v="1197831"/>
    <x v="139"/>
    <x v="3"/>
    <x v="1"/>
    <s v="October"/>
    <n v="4"/>
    <n v="2020"/>
    <s v="South"/>
    <s v="Texas"/>
    <s v="Houston"/>
    <x v="5"/>
    <n v="53"/>
    <n v="261"/>
    <n v="13833"/>
    <n v="8576.4599999999991"/>
    <n v="0.62"/>
    <x v="2"/>
  </r>
  <r>
    <x v="3"/>
    <n v="1128299"/>
    <x v="140"/>
    <x v="4"/>
    <x v="1"/>
    <s v="November"/>
    <n v="4"/>
    <n v="2020"/>
    <s v="South"/>
    <s v="Texas"/>
    <s v="Houston"/>
    <x v="0"/>
    <n v="37"/>
    <n v="209"/>
    <n v="7733"/>
    <n v="3479.85"/>
    <n v="0.45000000000000007"/>
    <x v="2"/>
  </r>
  <r>
    <x v="3"/>
    <n v="1128299"/>
    <x v="141"/>
    <x v="5"/>
    <x v="0"/>
    <s v="November"/>
    <n v="4"/>
    <n v="2020"/>
    <s v="South"/>
    <s v="Texas"/>
    <s v="Houston"/>
    <x v="1"/>
    <n v="49"/>
    <n v="194"/>
    <n v="9506"/>
    <n v="2946.86"/>
    <n v="0.31"/>
    <x v="2"/>
  </r>
  <r>
    <x v="3"/>
    <n v="1128299"/>
    <x v="142"/>
    <x v="6"/>
    <x v="0"/>
    <s v="November"/>
    <n v="4"/>
    <n v="2020"/>
    <s v="South"/>
    <s v="Texas"/>
    <s v="Houston"/>
    <x v="2"/>
    <n v="46"/>
    <n v="217"/>
    <n v="9982"/>
    <n v="4491.8999999999996"/>
    <n v="0.45000000000000007"/>
    <x v="2"/>
  </r>
  <r>
    <x v="3"/>
    <n v="1128299"/>
    <x v="143"/>
    <x v="0"/>
    <x v="0"/>
    <s v="November"/>
    <n v="4"/>
    <n v="2020"/>
    <s v="South"/>
    <s v="Texas"/>
    <s v="Houston"/>
    <x v="3"/>
    <n v="48"/>
    <n v="175"/>
    <n v="8400"/>
    <n v="3360"/>
    <n v="0.4"/>
    <x v="2"/>
  </r>
  <r>
    <x v="3"/>
    <n v="1128299"/>
    <x v="144"/>
    <x v="1"/>
    <x v="0"/>
    <s v="November"/>
    <n v="4"/>
    <n v="2020"/>
    <s v="West"/>
    <s v="California"/>
    <s v="San Francisco"/>
    <x v="4"/>
    <n v="51"/>
    <n v="161"/>
    <n v="8211"/>
    <n v="5172.93"/>
    <n v="0.63"/>
    <x v="2"/>
  </r>
  <r>
    <x v="3"/>
    <n v="1128299"/>
    <x v="145"/>
    <x v="2"/>
    <x v="0"/>
    <s v="November"/>
    <n v="4"/>
    <n v="2020"/>
    <s v="West"/>
    <s v="California"/>
    <s v="San Francisco"/>
    <x v="5"/>
    <n v="49"/>
    <n v="233"/>
    <n v="11417"/>
    <n v="2854.25"/>
    <n v="0.25"/>
    <x v="2"/>
  </r>
  <r>
    <x v="3"/>
    <n v="1128299"/>
    <x v="146"/>
    <x v="3"/>
    <x v="1"/>
    <s v="November"/>
    <n v="4"/>
    <n v="2020"/>
    <s v="West"/>
    <s v="California"/>
    <s v="San Francisco"/>
    <x v="0"/>
    <n v="37"/>
    <n v="223"/>
    <n v="8251"/>
    <n v="4125.5"/>
    <n v="0.5"/>
    <x v="2"/>
  </r>
  <r>
    <x v="3"/>
    <n v="1128299"/>
    <x v="147"/>
    <x v="4"/>
    <x v="1"/>
    <s v="November"/>
    <n v="4"/>
    <n v="2020"/>
    <s v="West"/>
    <s v="California"/>
    <s v="San Francisco"/>
    <x v="1"/>
    <n v="49"/>
    <n v="210"/>
    <n v="10290"/>
    <n v="3189.9"/>
    <n v="0.31"/>
    <x v="2"/>
  </r>
  <r>
    <x v="3"/>
    <n v="1128299"/>
    <x v="148"/>
    <x v="5"/>
    <x v="0"/>
    <s v="November"/>
    <n v="4"/>
    <n v="2020"/>
    <s v="West"/>
    <s v="California"/>
    <s v="San Francisco"/>
    <x v="2"/>
    <n v="49"/>
    <n v="196"/>
    <n v="9604"/>
    <n v="4705.96"/>
    <n v="0.4900000000000001"/>
    <x v="2"/>
  </r>
  <r>
    <x v="3"/>
    <n v="1128299"/>
    <x v="149"/>
    <x v="6"/>
    <x v="0"/>
    <s v="November"/>
    <n v="4"/>
    <n v="2020"/>
    <s v="West"/>
    <s v="California"/>
    <s v="San Francisco"/>
    <x v="3"/>
    <n v="47"/>
    <n v="150"/>
    <n v="7050"/>
    <n v="2961"/>
    <n v="0.42"/>
    <x v="2"/>
  </r>
  <r>
    <x v="3"/>
    <n v="1128299"/>
    <x v="150"/>
    <x v="0"/>
    <x v="0"/>
    <s v="November"/>
    <n v="4"/>
    <n v="2020"/>
    <s v="West"/>
    <s v="California"/>
    <s v="San Francisco"/>
    <x v="4"/>
    <n v="50"/>
    <n v="140"/>
    <n v="7000"/>
    <n v="4270"/>
    <n v="0.61"/>
    <x v="2"/>
  </r>
  <r>
    <x v="3"/>
    <n v="1128299"/>
    <x v="151"/>
    <x v="1"/>
    <x v="0"/>
    <s v="November"/>
    <n v="4"/>
    <n v="2020"/>
    <s v="West"/>
    <s v="California"/>
    <s v="San Francisco"/>
    <x v="5"/>
    <n v="46"/>
    <n v="182"/>
    <n v="8372"/>
    <n v="2344.16"/>
    <n v="0.28000000000000003"/>
    <x v="2"/>
  </r>
  <r>
    <x v="3"/>
    <n v="1128299"/>
    <x v="152"/>
    <x v="2"/>
    <x v="0"/>
    <s v="November"/>
    <n v="4"/>
    <n v="2020"/>
    <s v="West"/>
    <s v="California"/>
    <s v="San Francisco"/>
    <x v="0"/>
    <n v="49"/>
    <n v="230"/>
    <n v="11270"/>
    <n v="5071.5"/>
    <n v="0.45000000000000007"/>
    <x v="2"/>
  </r>
  <r>
    <x v="3"/>
    <n v="1128299"/>
    <x v="153"/>
    <x v="3"/>
    <x v="1"/>
    <s v="November"/>
    <n v="4"/>
    <n v="2020"/>
    <s v="West"/>
    <s v="California"/>
    <s v="San Francisco"/>
    <x v="1"/>
    <n v="58"/>
    <n v="175"/>
    <n v="10150"/>
    <n v="3045"/>
    <n v="0.30000000000000004"/>
    <x v="2"/>
  </r>
  <r>
    <x v="3"/>
    <n v="1128299"/>
    <x v="154"/>
    <x v="4"/>
    <x v="1"/>
    <s v="November"/>
    <n v="4"/>
    <n v="2020"/>
    <s v="West"/>
    <s v="California"/>
    <s v="San Francisco"/>
    <x v="2"/>
    <n v="55"/>
    <n v="203"/>
    <n v="11165"/>
    <n v="5247.55"/>
    <n v="0.47"/>
    <x v="2"/>
  </r>
  <r>
    <x v="3"/>
    <n v="1128299"/>
    <x v="155"/>
    <x v="6"/>
    <x v="0"/>
    <s v="December"/>
    <n v="4"/>
    <n v="2020"/>
    <s v="West"/>
    <s v="California"/>
    <s v="San Francisco"/>
    <x v="3"/>
    <n v="58"/>
    <n v="174"/>
    <n v="10092"/>
    <n v="4339.5600000000004"/>
    <n v="0.43"/>
    <x v="2"/>
  </r>
  <r>
    <x v="3"/>
    <n v="1128299"/>
    <x v="156"/>
    <x v="0"/>
    <x v="0"/>
    <s v="December"/>
    <n v="4"/>
    <n v="2020"/>
    <s v="West"/>
    <s v="California"/>
    <s v="San Francisco"/>
    <x v="4"/>
    <n v="62"/>
    <n v="145"/>
    <n v="8990"/>
    <n v="5663.7"/>
    <n v="0.63"/>
    <x v="2"/>
  </r>
  <r>
    <x v="3"/>
    <n v="1128299"/>
    <x v="157"/>
    <x v="1"/>
    <x v="0"/>
    <s v="December"/>
    <n v="4"/>
    <n v="2020"/>
    <s v="West"/>
    <s v="California"/>
    <s v="San Francisco"/>
    <x v="5"/>
    <n v="54"/>
    <n v="210"/>
    <n v="11340"/>
    <n v="3061.8"/>
    <n v="0.27"/>
    <x v="2"/>
  </r>
  <r>
    <x v="3"/>
    <n v="1128299"/>
    <x v="158"/>
    <x v="2"/>
    <x v="0"/>
    <s v="December"/>
    <n v="4"/>
    <n v="2020"/>
    <s v="West"/>
    <s v="California"/>
    <s v="San Francisco"/>
    <x v="0"/>
    <n v="56"/>
    <n v="228"/>
    <n v="12768"/>
    <n v="6000.96"/>
    <n v="0.47"/>
    <x v="2"/>
  </r>
  <r>
    <x v="3"/>
    <n v="1128299"/>
    <x v="159"/>
    <x v="3"/>
    <x v="1"/>
    <s v="December"/>
    <n v="4"/>
    <n v="2020"/>
    <s v="West"/>
    <s v="California"/>
    <s v="San Francisco"/>
    <x v="1"/>
    <n v="62"/>
    <n v="203"/>
    <n v="12586"/>
    <n v="3775.8"/>
    <n v="0.30000000000000004"/>
    <x v="2"/>
  </r>
  <r>
    <x v="3"/>
    <n v="1128299"/>
    <x v="160"/>
    <x v="4"/>
    <x v="1"/>
    <s v="December"/>
    <n v="4"/>
    <n v="2020"/>
    <s v="West"/>
    <s v="California"/>
    <s v="San Francisco"/>
    <x v="2"/>
    <n v="64"/>
    <n v="210"/>
    <n v="13440"/>
    <n v="6720"/>
    <n v="0.5"/>
    <x v="2"/>
  </r>
  <r>
    <x v="3"/>
    <n v="1128299"/>
    <x v="161"/>
    <x v="5"/>
    <x v="0"/>
    <s v="December"/>
    <n v="4"/>
    <n v="2020"/>
    <s v="West"/>
    <s v="California"/>
    <s v="San Francisco"/>
    <x v="3"/>
    <n v="54"/>
    <n v="188"/>
    <n v="10152"/>
    <n v="4162.32"/>
    <n v="0.41"/>
    <x v="2"/>
  </r>
  <r>
    <x v="3"/>
    <n v="1128299"/>
    <x v="162"/>
    <x v="6"/>
    <x v="0"/>
    <s v="December"/>
    <n v="4"/>
    <n v="2020"/>
    <s v="West"/>
    <s v="California"/>
    <s v="San Francisco"/>
    <x v="4"/>
    <n v="59"/>
    <n v="152"/>
    <n v="8968"/>
    <n v="5829.2"/>
    <n v="0.65"/>
    <x v="2"/>
  </r>
  <r>
    <x v="3"/>
    <n v="1128299"/>
    <x v="163"/>
    <x v="0"/>
    <x v="0"/>
    <s v="December"/>
    <n v="4"/>
    <n v="2020"/>
    <s v="West"/>
    <s v="California"/>
    <s v="San Francisco"/>
    <x v="5"/>
    <n v="72"/>
    <n v="203"/>
    <n v="14616"/>
    <n v="3946.32"/>
    <n v="0.27"/>
    <x v="2"/>
  </r>
  <r>
    <x v="3"/>
    <n v="1128299"/>
    <x v="164"/>
    <x v="1"/>
    <x v="0"/>
    <s v="December"/>
    <n v="4"/>
    <n v="2020"/>
    <s v="West"/>
    <s v="California"/>
    <s v="San Francisco"/>
    <x v="0"/>
    <n v="56"/>
    <n v="252"/>
    <n v="14112"/>
    <n v="7056"/>
    <n v="0.5"/>
    <x v="2"/>
  </r>
  <r>
    <x v="3"/>
    <n v="1128299"/>
    <x v="165"/>
    <x v="2"/>
    <x v="0"/>
    <s v="January"/>
    <n v="1"/>
    <n v="2021"/>
    <s v="West"/>
    <s v="California"/>
    <s v="San Francisco"/>
    <x v="1"/>
    <n v="64"/>
    <n v="225"/>
    <n v="14400"/>
    <n v="5184"/>
    <n v="0.36"/>
    <x v="2"/>
  </r>
  <r>
    <x v="3"/>
    <n v="1128299"/>
    <x v="166"/>
    <x v="3"/>
    <x v="1"/>
    <s v="January"/>
    <n v="1"/>
    <n v="2021"/>
    <s v="West"/>
    <s v="California"/>
    <s v="San Francisco"/>
    <x v="2"/>
    <n v="60"/>
    <n v="218"/>
    <n v="13080"/>
    <n v="6670.8"/>
    <n v="0.51"/>
    <x v="2"/>
  </r>
  <r>
    <x v="3"/>
    <n v="1128299"/>
    <x v="167"/>
    <x v="4"/>
    <x v="1"/>
    <s v="January"/>
    <n v="1"/>
    <n v="2021"/>
    <s v="West"/>
    <s v="California"/>
    <s v="San Francisco"/>
    <x v="3"/>
    <n v="56"/>
    <n v="182"/>
    <n v="10192"/>
    <n v="4586.3999999999996"/>
    <n v="0.45"/>
    <x v="2"/>
  </r>
  <r>
    <x v="3"/>
    <n v="1128299"/>
    <x v="168"/>
    <x v="5"/>
    <x v="0"/>
    <s v="January"/>
    <n v="1"/>
    <n v="2021"/>
    <s v="West"/>
    <s v="California"/>
    <s v="San Francisco"/>
    <x v="4"/>
    <n v="60"/>
    <n v="154"/>
    <n v="9240"/>
    <n v="6098.4"/>
    <n v="0.66"/>
    <x v="2"/>
  </r>
  <r>
    <x v="3"/>
    <n v="1128299"/>
    <x v="169"/>
    <x v="6"/>
    <x v="0"/>
    <s v="January"/>
    <n v="1"/>
    <n v="2021"/>
    <s v="West"/>
    <s v="California"/>
    <s v="San Francisco"/>
    <x v="5"/>
    <n v="72"/>
    <n v="189"/>
    <n v="13608"/>
    <n v="4490.6400000000003"/>
    <n v="0.33"/>
    <x v="2"/>
  </r>
  <r>
    <x v="3"/>
    <n v="1128299"/>
    <x v="170"/>
    <x v="0"/>
    <x v="0"/>
    <s v="January"/>
    <n v="1"/>
    <n v="2021"/>
    <s v="West"/>
    <s v="California"/>
    <s v="San Francisco"/>
    <x v="0"/>
    <n v="56"/>
    <n v="273"/>
    <n v="15288"/>
    <n v="7644"/>
    <n v="0.5"/>
    <x v="2"/>
  </r>
  <r>
    <x v="3"/>
    <n v="1128299"/>
    <x v="171"/>
    <x v="1"/>
    <x v="0"/>
    <s v="January"/>
    <n v="1"/>
    <n v="2021"/>
    <s v="West"/>
    <s v="California"/>
    <s v="San Francisco"/>
    <x v="1"/>
    <n v="63"/>
    <n v="248"/>
    <n v="15624"/>
    <n v="5780.88"/>
    <n v="0.37"/>
    <x v="2"/>
  </r>
  <r>
    <x v="3"/>
    <n v="1128299"/>
    <x v="172"/>
    <x v="2"/>
    <x v="0"/>
    <s v="January"/>
    <n v="1"/>
    <n v="2021"/>
    <s v="West"/>
    <s v="California"/>
    <s v="San Francisco"/>
    <x v="2"/>
    <n v="64"/>
    <n v="206"/>
    <n v="13184"/>
    <n v="7251.2"/>
    <n v="0.55000000000000004"/>
    <x v="2"/>
  </r>
  <r>
    <x v="3"/>
    <n v="1128299"/>
    <x v="173"/>
    <x v="3"/>
    <x v="1"/>
    <s v="January"/>
    <n v="1"/>
    <n v="2021"/>
    <s v="West"/>
    <s v="California"/>
    <s v="San Francisco"/>
    <x v="3"/>
    <n v="59"/>
    <n v="210"/>
    <n v="12390"/>
    <n v="6071.1"/>
    <n v="0.49"/>
    <x v="2"/>
  </r>
  <r>
    <x v="3"/>
    <n v="1128299"/>
    <x v="174"/>
    <x v="4"/>
    <x v="1"/>
    <s v="January"/>
    <n v="1"/>
    <n v="2021"/>
    <s v="West"/>
    <s v="California"/>
    <s v="San Francisco"/>
    <x v="4"/>
    <n v="62"/>
    <n v="155"/>
    <n v="9610"/>
    <n v="6342.6"/>
    <n v="0.66"/>
    <x v="2"/>
  </r>
  <r>
    <x v="3"/>
    <n v="1128299"/>
    <x v="175"/>
    <x v="5"/>
    <x v="0"/>
    <s v="January"/>
    <n v="1"/>
    <n v="2021"/>
    <s v="West"/>
    <s v="California"/>
    <s v="San Francisco"/>
    <x v="5"/>
    <n v="72"/>
    <n v="219"/>
    <n v="15768"/>
    <n v="5518.8"/>
    <n v="0.35"/>
    <x v="2"/>
  </r>
  <r>
    <x v="3"/>
    <n v="1128299"/>
    <x v="176"/>
    <x v="6"/>
    <x v="0"/>
    <s v="January"/>
    <n v="1"/>
    <n v="2021"/>
    <s v="West"/>
    <s v="California"/>
    <s v="San Francisco"/>
    <x v="0"/>
    <n v="56"/>
    <n v="277"/>
    <n v="15512"/>
    <n v="6980.4"/>
    <n v="0.45000000000000007"/>
    <x v="2"/>
  </r>
  <r>
    <x v="3"/>
    <n v="1128299"/>
    <x v="177"/>
    <x v="0"/>
    <x v="0"/>
    <s v="January"/>
    <n v="1"/>
    <n v="2021"/>
    <s v="West"/>
    <s v="California"/>
    <s v="San Francisco"/>
    <x v="1"/>
    <n v="59"/>
    <n v="245"/>
    <n v="14455"/>
    <n v="4914.7"/>
    <n v="0.34"/>
    <x v="2"/>
  </r>
  <r>
    <x v="3"/>
    <n v="1128299"/>
    <x v="178"/>
    <x v="1"/>
    <x v="0"/>
    <s v="January"/>
    <n v="1"/>
    <n v="2021"/>
    <s v="West"/>
    <s v="California"/>
    <s v="San Francisco"/>
    <x v="2"/>
    <n v="62"/>
    <n v="248"/>
    <n v="15376"/>
    <n v="7072.96"/>
    <n v="0.46"/>
    <x v="2"/>
  </r>
  <r>
    <x v="3"/>
    <n v="1128299"/>
    <x v="179"/>
    <x v="2"/>
    <x v="0"/>
    <s v="January"/>
    <n v="1"/>
    <n v="2021"/>
    <s v="West"/>
    <s v="California"/>
    <s v="San Francisco"/>
    <x v="3"/>
    <n v="55"/>
    <n v="218"/>
    <n v="11990"/>
    <n v="4796"/>
    <n v="0.4"/>
    <x v="2"/>
  </r>
  <r>
    <x v="3"/>
    <n v="1128299"/>
    <x v="180"/>
    <x v="3"/>
    <x v="1"/>
    <s v="January"/>
    <n v="1"/>
    <n v="2021"/>
    <s v="West"/>
    <s v="California"/>
    <s v="San Francisco"/>
    <x v="4"/>
    <n v="64"/>
    <n v="233"/>
    <n v="14912"/>
    <n v="9543.68"/>
    <n v="0.64"/>
    <x v="2"/>
  </r>
  <r>
    <x v="3"/>
    <n v="1128299"/>
    <x v="181"/>
    <x v="4"/>
    <x v="1"/>
    <s v="January"/>
    <n v="1"/>
    <n v="2021"/>
    <s v="West"/>
    <s v="California"/>
    <s v="San Francisco"/>
    <x v="5"/>
    <n v="72"/>
    <n v="233"/>
    <n v="16776"/>
    <n v="4865.04"/>
    <n v="0.29000000000000004"/>
    <x v="2"/>
  </r>
  <r>
    <x v="3"/>
    <n v="1128299"/>
    <x v="182"/>
    <x v="5"/>
    <x v="0"/>
    <s v="January"/>
    <n v="1"/>
    <n v="2021"/>
    <s v="West"/>
    <s v="California"/>
    <s v="San Francisco"/>
    <x v="0"/>
    <n v="62"/>
    <n v="273"/>
    <n v="16926"/>
    <n v="7785.96"/>
    <n v="0.46"/>
    <x v="2"/>
  </r>
  <r>
    <x v="3"/>
    <n v="1128299"/>
    <x v="183"/>
    <x v="6"/>
    <x v="0"/>
    <s v="January"/>
    <n v="1"/>
    <n v="2021"/>
    <s v="West"/>
    <s v="California"/>
    <s v="San Francisco"/>
    <x v="1"/>
    <n v="66"/>
    <n v="259"/>
    <n v="17094"/>
    <n v="5128.2"/>
    <n v="0.30000000000000004"/>
    <x v="2"/>
  </r>
  <r>
    <x v="3"/>
    <n v="1128299"/>
    <x v="184"/>
    <x v="0"/>
    <x v="0"/>
    <s v="January"/>
    <n v="1"/>
    <n v="2021"/>
    <s v="West"/>
    <s v="California"/>
    <s v="San Francisco"/>
    <x v="2"/>
    <n v="60"/>
    <n v="200"/>
    <n v="12000"/>
    <n v="5640"/>
    <n v="0.47"/>
    <x v="2"/>
  </r>
  <r>
    <x v="3"/>
    <n v="1128299"/>
    <x v="185"/>
    <x v="1"/>
    <x v="0"/>
    <s v="January"/>
    <n v="1"/>
    <n v="2021"/>
    <s v="West"/>
    <s v="California"/>
    <s v="San Francisco"/>
    <x v="3"/>
    <n v="59"/>
    <n v="188"/>
    <n v="11092"/>
    <n v="4547.72"/>
    <n v="0.41"/>
    <x v="2"/>
  </r>
  <r>
    <x v="3"/>
    <n v="1128299"/>
    <x v="186"/>
    <x v="2"/>
    <x v="0"/>
    <s v="January"/>
    <n v="1"/>
    <n v="2021"/>
    <s v="West"/>
    <s v="California"/>
    <s v="San Francisco"/>
    <x v="4"/>
    <n v="69"/>
    <n v="188"/>
    <n v="12972"/>
    <n v="7912.92"/>
    <n v="0.61"/>
    <x v="2"/>
  </r>
  <r>
    <x v="3"/>
    <n v="1128299"/>
    <x v="187"/>
    <x v="3"/>
    <x v="1"/>
    <s v="January"/>
    <n v="1"/>
    <n v="2021"/>
    <s v="West"/>
    <s v="California"/>
    <s v="San Francisco"/>
    <x v="5"/>
    <n v="76"/>
    <n v="181"/>
    <n v="13756"/>
    <n v="3439"/>
    <n v="0.25"/>
    <x v="2"/>
  </r>
  <r>
    <x v="3"/>
    <n v="1128299"/>
    <x v="188"/>
    <x v="4"/>
    <x v="1"/>
    <s v="January"/>
    <n v="1"/>
    <n v="2021"/>
    <s v="West"/>
    <s v="California"/>
    <s v="San Francisco"/>
    <x v="0"/>
    <n v="51"/>
    <n v="241"/>
    <n v="12291"/>
    <n v="5162.22"/>
    <n v="0.42"/>
    <x v="2"/>
  </r>
  <r>
    <x v="3"/>
    <n v="1128299"/>
    <x v="189"/>
    <x v="5"/>
    <x v="0"/>
    <s v="January"/>
    <n v="1"/>
    <n v="2021"/>
    <s v="West"/>
    <s v="California"/>
    <s v="San Francisco"/>
    <x v="1"/>
    <n v="56"/>
    <n v="268"/>
    <n v="15008"/>
    <n v="4202.24"/>
    <n v="0.28000000000000003"/>
    <x v="2"/>
  </r>
  <r>
    <x v="3"/>
    <n v="1128299"/>
    <x v="190"/>
    <x v="6"/>
    <x v="0"/>
    <s v="January"/>
    <n v="1"/>
    <n v="2021"/>
    <s v="West"/>
    <s v="California"/>
    <s v="San Francisco"/>
    <x v="2"/>
    <n v="52"/>
    <n v="225"/>
    <n v="11700"/>
    <n v="4680"/>
    <n v="0.4"/>
    <x v="2"/>
  </r>
  <r>
    <x v="3"/>
    <n v="1128299"/>
    <x v="191"/>
    <x v="0"/>
    <x v="0"/>
    <s v="January"/>
    <n v="1"/>
    <n v="2021"/>
    <s v="West"/>
    <s v="California"/>
    <s v="San Francisco"/>
    <x v="3"/>
    <n v="53"/>
    <n v="203"/>
    <n v="10759"/>
    <n v="3765.65"/>
    <n v="0.35"/>
    <x v="2"/>
  </r>
  <r>
    <x v="3"/>
    <n v="1128299"/>
    <x v="192"/>
    <x v="1"/>
    <x v="0"/>
    <s v="January"/>
    <n v="1"/>
    <n v="2021"/>
    <s v="West"/>
    <s v="California"/>
    <s v="San Francisco"/>
    <x v="4"/>
    <n v="63"/>
    <n v="218"/>
    <n v="13734"/>
    <n v="7965.72"/>
    <n v="0.58000000000000007"/>
    <x v="2"/>
  </r>
  <r>
    <x v="3"/>
    <n v="1128299"/>
    <x v="193"/>
    <x v="2"/>
    <x v="0"/>
    <s v="January"/>
    <n v="1"/>
    <n v="2021"/>
    <s v="West"/>
    <s v="California"/>
    <s v="San Francisco"/>
    <x v="5"/>
    <n v="65"/>
    <n v="217"/>
    <n v="14105"/>
    <n v="3385.2"/>
    <n v="0.24"/>
    <x v="2"/>
  </r>
  <r>
    <x v="3"/>
    <n v="1128299"/>
    <x v="194"/>
    <x v="3"/>
    <x v="1"/>
    <s v="January"/>
    <n v="1"/>
    <n v="2021"/>
    <s v="West"/>
    <s v="California"/>
    <s v="San Francisco"/>
    <x v="0"/>
    <n v="51"/>
    <n v="236"/>
    <n v="12036"/>
    <n v="5416.2"/>
    <n v="0.45000000000000007"/>
    <x v="2"/>
  </r>
  <r>
    <x v="3"/>
    <n v="1128299"/>
    <x v="195"/>
    <x v="4"/>
    <x v="1"/>
    <s v="January"/>
    <n v="1"/>
    <n v="2021"/>
    <s v="West"/>
    <s v="California"/>
    <s v="San Francisco"/>
    <x v="1"/>
    <n v="59"/>
    <n v="219"/>
    <n v="12921"/>
    <n v="3747.09"/>
    <n v="0.29000000000000004"/>
    <x v="2"/>
  </r>
  <r>
    <x v="3"/>
    <n v="1128299"/>
    <x v="196"/>
    <x v="5"/>
    <x v="0"/>
    <s v="February"/>
    <n v="1"/>
    <n v="2021"/>
    <s v="West"/>
    <s v="California"/>
    <s v="San Francisco"/>
    <x v="2"/>
    <n v="50"/>
    <n v="182"/>
    <n v="9100"/>
    <n v="3822"/>
    <n v="0.42"/>
    <x v="2"/>
  </r>
  <r>
    <x v="3"/>
    <n v="1128299"/>
    <x v="197"/>
    <x v="6"/>
    <x v="0"/>
    <s v="February"/>
    <n v="1"/>
    <n v="2021"/>
    <s v="West"/>
    <s v="California"/>
    <s v="San Francisco"/>
    <x v="3"/>
    <n v="51"/>
    <n v="203"/>
    <n v="10353"/>
    <n v="3727.08"/>
    <n v="0.36"/>
    <x v="2"/>
  </r>
  <r>
    <x v="3"/>
    <n v="1128299"/>
    <x v="198"/>
    <x v="0"/>
    <x v="0"/>
    <s v="February"/>
    <n v="1"/>
    <n v="2021"/>
    <s v="West"/>
    <s v="California"/>
    <s v="San Francisco"/>
    <x v="4"/>
    <n v="59"/>
    <n v="182"/>
    <n v="10738"/>
    <n v="6228.04"/>
    <n v="0.58000000000000007"/>
    <x v="2"/>
  </r>
  <r>
    <x v="3"/>
    <n v="1128299"/>
    <x v="199"/>
    <x v="1"/>
    <x v="0"/>
    <s v="February"/>
    <n v="1"/>
    <n v="2021"/>
    <s v="West"/>
    <s v="California"/>
    <s v="San Francisco"/>
    <x v="5"/>
    <n v="63"/>
    <n v="196"/>
    <n v="12348"/>
    <n v="2840.04"/>
    <n v="0.23"/>
    <x v="2"/>
  </r>
  <r>
    <x v="3"/>
    <n v="1128299"/>
    <x v="200"/>
    <x v="2"/>
    <x v="0"/>
    <s v="February"/>
    <n v="1"/>
    <n v="2021"/>
    <s v="West"/>
    <s v="California"/>
    <s v="San Francisco"/>
    <x v="0"/>
    <n v="52"/>
    <n v="263"/>
    <n v="13676"/>
    <n v="6017.44"/>
    <n v="0.44000000000000006"/>
    <x v="2"/>
  </r>
  <r>
    <x v="3"/>
    <n v="1128299"/>
    <x v="201"/>
    <x v="3"/>
    <x v="1"/>
    <s v="February"/>
    <n v="1"/>
    <n v="2021"/>
    <s v="West"/>
    <s v="California"/>
    <s v="San Francisco"/>
    <x v="1"/>
    <n v="58"/>
    <n v="236"/>
    <n v="13688"/>
    <n v="3422"/>
    <n v="0.25"/>
    <x v="2"/>
  </r>
  <r>
    <x v="3"/>
    <n v="1128299"/>
    <x v="202"/>
    <x v="4"/>
    <x v="1"/>
    <s v="February"/>
    <n v="1"/>
    <n v="2021"/>
    <s v="West"/>
    <s v="California"/>
    <s v="San Francisco"/>
    <x v="2"/>
    <n v="50"/>
    <n v="210"/>
    <n v="10500"/>
    <n v="4200"/>
    <n v="0.4"/>
    <x v="2"/>
  </r>
  <r>
    <x v="3"/>
    <n v="1128299"/>
    <x v="203"/>
    <x v="5"/>
    <x v="0"/>
    <s v="February"/>
    <n v="1"/>
    <n v="2021"/>
    <s v="West"/>
    <s v="California"/>
    <s v="San Francisco"/>
    <x v="3"/>
    <n v="53"/>
    <n v="210"/>
    <n v="11130"/>
    <n v="4452"/>
    <n v="0.4"/>
    <x v="2"/>
  </r>
  <r>
    <x v="3"/>
    <n v="1128299"/>
    <x v="204"/>
    <x v="6"/>
    <x v="0"/>
    <s v="February"/>
    <n v="1"/>
    <n v="2021"/>
    <s v="West"/>
    <s v="California"/>
    <s v="San Francisco"/>
    <x v="4"/>
    <n v="63"/>
    <n v="163"/>
    <n v="10269"/>
    <n v="5853.33"/>
    <n v="0.57000000000000006"/>
    <x v="2"/>
  </r>
  <r>
    <x v="3"/>
    <n v="1128299"/>
    <x v="205"/>
    <x v="0"/>
    <x v="0"/>
    <s v="February"/>
    <n v="1"/>
    <n v="2021"/>
    <s v="West"/>
    <s v="California"/>
    <s v="San Francisco"/>
    <x v="5"/>
    <n v="67"/>
    <n v="202"/>
    <n v="13534"/>
    <n v="2842.14"/>
    <n v="0.21"/>
    <x v="2"/>
  </r>
  <r>
    <x v="3"/>
    <n v="1128299"/>
    <x v="206"/>
    <x v="1"/>
    <x v="0"/>
    <s v="February"/>
    <n v="1"/>
    <n v="2021"/>
    <s v="West"/>
    <s v="California"/>
    <s v="San Francisco"/>
    <x v="0"/>
    <n v="51"/>
    <n v="293"/>
    <n v="14943"/>
    <n v="5977.2"/>
    <n v="0.4"/>
    <x v="2"/>
  </r>
  <r>
    <x v="3"/>
    <n v="1128299"/>
    <x v="207"/>
    <x v="2"/>
    <x v="0"/>
    <s v="February"/>
    <n v="1"/>
    <n v="2021"/>
    <s v="West"/>
    <s v="California"/>
    <s v="San Francisco"/>
    <x v="1"/>
    <n v="58"/>
    <n v="273"/>
    <n v="15834"/>
    <n v="4275.18"/>
    <n v="0.27"/>
    <x v="2"/>
  </r>
  <r>
    <x v="3"/>
    <n v="1128299"/>
    <x v="208"/>
    <x v="3"/>
    <x v="1"/>
    <s v="February"/>
    <n v="1"/>
    <n v="2021"/>
    <s v="West"/>
    <s v="California"/>
    <s v="San Francisco"/>
    <x v="2"/>
    <n v="52"/>
    <n v="233"/>
    <n v="12116"/>
    <n v="4846.3999999999996"/>
    <n v="0.4"/>
    <x v="2"/>
  </r>
  <r>
    <x v="3"/>
    <n v="1128299"/>
    <x v="209"/>
    <x v="4"/>
    <x v="1"/>
    <s v="February"/>
    <n v="1"/>
    <n v="2021"/>
    <s v="West"/>
    <s v="California"/>
    <s v="San Francisco"/>
    <x v="3"/>
    <n v="51"/>
    <n v="194"/>
    <n v="9894"/>
    <n v="3957.6"/>
    <n v="0.4"/>
    <x v="2"/>
  </r>
  <r>
    <x v="3"/>
    <n v="1128299"/>
    <x v="210"/>
    <x v="5"/>
    <x v="0"/>
    <s v="February"/>
    <n v="1"/>
    <n v="2021"/>
    <s v="West"/>
    <s v="California"/>
    <s v="San Francisco"/>
    <x v="4"/>
    <n v="59"/>
    <n v="175"/>
    <n v="10325"/>
    <n v="6195"/>
    <n v="0.60000000000000009"/>
    <x v="2"/>
  </r>
  <r>
    <x v="3"/>
    <n v="1128299"/>
    <x v="211"/>
    <x v="6"/>
    <x v="0"/>
    <s v="February"/>
    <n v="1"/>
    <n v="2021"/>
    <s v="West"/>
    <s v="California"/>
    <s v="San Francisco"/>
    <x v="5"/>
    <n v="67"/>
    <n v="208"/>
    <n v="13936"/>
    <n v="3205.28"/>
    <n v="0.23"/>
    <x v="2"/>
  </r>
  <r>
    <x v="4"/>
    <n v="1189833"/>
    <x v="212"/>
    <x v="0"/>
    <x v="0"/>
    <s v="February"/>
    <n v="1"/>
    <n v="2021"/>
    <s v="West"/>
    <s v="California"/>
    <s v="San Francisco"/>
    <x v="0"/>
    <n v="32"/>
    <n v="203"/>
    <n v="6496"/>
    <n v="3312.96"/>
    <n v="0.51"/>
    <x v="2"/>
  </r>
  <r>
    <x v="4"/>
    <n v="1189833"/>
    <x v="213"/>
    <x v="1"/>
    <x v="0"/>
    <s v="February"/>
    <n v="1"/>
    <n v="2021"/>
    <s v="West"/>
    <s v="California"/>
    <s v="San Francisco"/>
    <x v="1"/>
    <n v="41"/>
    <n v="196"/>
    <n v="8036"/>
    <n v="2892.96"/>
    <n v="0.36"/>
    <x v="2"/>
  </r>
  <r>
    <x v="4"/>
    <n v="1189833"/>
    <x v="214"/>
    <x v="6"/>
    <x v="0"/>
    <s v="March"/>
    <n v="1"/>
    <n v="2021"/>
    <s v="West"/>
    <s v="California"/>
    <s v="San Francisco"/>
    <x v="2"/>
    <n v="41"/>
    <n v="189"/>
    <n v="7749"/>
    <n v="4029.48"/>
    <n v="0.52"/>
    <x v="2"/>
  </r>
  <r>
    <x v="4"/>
    <n v="1189833"/>
    <x v="215"/>
    <x v="0"/>
    <x v="0"/>
    <s v="March"/>
    <n v="1"/>
    <n v="2021"/>
    <s v="West"/>
    <s v="California"/>
    <s v="San Francisco"/>
    <x v="3"/>
    <n v="41"/>
    <n v="160"/>
    <n v="6560"/>
    <n v="3214.4"/>
    <n v="0.49"/>
    <x v="2"/>
  </r>
  <r>
    <x v="4"/>
    <n v="1189833"/>
    <x v="216"/>
    <x v="1"/>
    <x v="0"/>
    <s v="March"/>
    <n v="1"/>
    <n v="2021"/>
    <s v="West"/>
    <s v="California"/>
    <s v="Los Angeles"/>
    <x v="4"/>
    <n v="49"/>
    <n v="145"/>
    <n v="7105"/>
    <n v="4689.3"/>
    <n v="0.66"/>
    <x v="2"/>
  </r>
  <r>
    <x v="4"/>
    <n v="1189833"/>
    <x v="217"/>
    <x v="2"/>
    <x v="0"/>
    <s v="March"/>
    <n v="1"/>
    <n v="2021"/>
    <s v="West"/>
    <s v="California"/>
    <s v="Los Angeles"/>
    <x v="5"/>
    <n v="41"/>
    <n v="182"/>
    <n v="7462"/>
    <n v="2313.2199999999998"/>
    <n v="0.31"/>
    <x v="2"/>
  </r>
  <r>
    <x v="4"/>
    <n v="1189833"/>
    <x v="218"/>
    <x v="3"/>
    <x v="1"/>
    <s v="March"/>
    <n v="1"/>
    <n v="2021"/>
    <s v="West"/>
    <s v="California"/>
    <s v="Los Angeles"/>
    <x v="0"/>
    <n v="34"/>
    <n v="225"/>
    <n v="7650"/>
    <n v="4054.5"/>
    <n v="0.53"/>
    <x v="2"/>
  </r>
  <r>
    <x v="4"/>
    <n v="1189833"/>
    <x v="219"/>
    <x v="4"/>
    <x v="1"/>
    <s v="March"/>
    <n v="1"/>
    <n v="2021"/>
    <s v="West"/>
    <s v="California"/>
    <s v="Los Angeles"/>
    <x v="1"/>
    <n v="43"/>
    <n v="195"/>
    <n v="8385"/>
    <n v="3354"/>
    <n v="0.4"/>
    <x v="2"/>
  </r>
  <r>
    <x v="4"/>
    <n v="1189833"/>
    <x v="220"/>
    <x v="5"/>
    <x v="0"/>
    <s v="March"/>
    <n v="1"/>
    <n v="2021"/>
    <s v="West"/>
    <s v="California"/>
    <s v="Los Angeles"/>
    <x v="2"/>
    <n v="44"/>
    <n v="169"/>
    <n v="7436"/>
    <n v="3718"/>
    <n v="0.5"/>
    <x v="2"/>
  </r>
  <r>
    <x v="4"/>
    <n v="1189833"/>
    <x v="221"/>
    <x v="6"/>
    <x v="0"/>
    <s v="March"/>
    <n v="1"/>
    <n v="2021"/>
    <s v="West"/>
    <s v="California"/>
    <s v="Los Angeles"/>
    <x v="3"/>
    <n v="41"/>
    <n v="152"/>
    <n v="6232"/>
    <n v="3053.68"/>
    <n v="0.49"/>
    <x v="2"/>
  </r>
  <r>
    <x v="4"/>
    <n v="1189833"/>
    <x v="222"/>
    <x v="0"/>
    <x v="0"/>
    <s v="March"/>
    <n v="1"/>
    <n v="2021"/>
    <s v="West"/>
    <s v="California"/>
    <s v="Los Angeles"/>
    <x v="4"/>
    <n v="46"/>
    <n v="113"/>
    <n v="5198"/>
    <n v="3534.64"/>
    <n v="0.68"/>
    <x v="2"/>
  </r>
  <r>
    <x v="4"/>
    <n v="1189833"/>
    <x v="223"/>
    <x v="1"/>
    <x v="0"/>
    <s v="March"/>
    <n v="1"/>
    <n v="2021"/>
    <s v="West"/>
    <s v="California"/>
    <s v="Los Angeles"/>
    <x v="5"/>
    <n v="41"/>
    <n v="176"/>
    <n v="7216"/>
    <n v="2164.8000000000002"/>
    <n v="0.30000000000000004"/>
    <x v="2"/>
  </r>
  <r>
    <x v="4"/>
    <n v="1189833"/>
    <x v="224"/>
    <x v="2"/>
    <x v="0"/>
    <s v="March"/>
    <n v="1"/>
    <n v="2021"/>
    <s v="West"/>
    <s v="California"/>
    <s v="Los Angeles"/>
    <x v="0"/>
    <n v="32"/>
    <n v="216"/>
    <n v="6912"/>
    <n v="3456"/>
    <n v="0.5"/>
    <x v="2"/>
  </r>
  <r>
    <x v="4"/>
    <n v="1189833"/>
    <x v="225"/>
    <x v="3"/>
    <x v="1"/>
    <s v="March"/>
    <n v="1"/>
    <n v="2021"/>
    <s v="West"/>
    <s v="California"/>
    <s v="Los Angeles"/>
    <x v="1"/>
    <n v="41"/>
    <n v="195"/>
    <n v="7995"/>
    <n v="2798.25"/>
    <n v="0.35"/>
    <x v="2"/>
  </r>
  <r>
    <x v="4"/>
    <n v="1189833"/>
    <x v="226"/>
    <x v="4"/>
    <x v="1"/>
    <s v="March"/>
    <n v="1"/>
    <n v="2021"/>
    <s v="West"/>
    <s v="California"/>
    <s v="Los Angeles"/>
    <x v="2"/>
    <n v="42"/>
    <n v="169"/>
    <n v="7098"/>
    <n v="3903.9"/>
    <n v="0.55000000000000004"/>
    <x v="2"/>
  </r>
  <r>
    <x v="4"/>
    <n v="1189833"/>
    <x v="227"/>
    <x v="5"/>
    <x v="0"/>
    <s v="March"/>
    <n v="1"/>
    <n v="2021"/>
    <s v="West"/>
    <s v="California"/>
    <s v="Los Angeles"/>
    <x v="3"/>
    <n v="41"/>
    <n v="154"/>
    <n v="6314"/>
    <n v="2841.3"/>
    <n v="0.45"/>
    <x v="2"/>
  </r>
  <r>
    <x v="4"/>
    <n v="1189833"/>
    <x v="228"/>
    <x v="6"/>
    <x v="0"/>
    <s v="March"/>
    <n v="1"/>
    <n v="2021"/>
    <s v="West"/>
    <s v="California"/>
    <s v="Los Angeles"/>
    <x v="4"/>
    <n v="46"/>
    <n v="106"/>
    <n v="4876"/>
    <n v="3315.68"/>
    <n v="0.68"/>
    <x v="2"/>
  </r>
  <r>
    <x v="4"/>
    <n v="1189833"/>
    <x v="229"/>
    <x v="6"/>
    <x v="0"/>
    <s v="April"/>
    <n v="2"/>
    <n v="2021"/>
    <s v="West"/>
    <s v="California"/>
    <s v="Los Angeles"/>
    <x v="5"/>
    <n v="41"/>
    <n v="188"/>
    <n v="7708"/>
    <n v="2697.8"/>
    <n v="0.35"/>
    <x v="2"/>
  </r>
  <r>
    <x v="4"/>
    <n v="1189833"/>
    <x v="230"/>
    <x v="0"/>
    <x v="0"/>
    <s v="April"/>
    <n v="2"/>
    <n v="2021"/>
    <s v="West"/>
    <s v="California"/>
    <s v="Los Angeles"/>
    <x v="0"/>
    <n v="43"/>
    <n v="240"/>
    <n v="10320"/>
    <n v="5160"/>
    <n v="0.5"/>
    <x v="2"/>
  </r>
  <r>
    <x v="4"/>
    <n v="1189833"/>
    <x v="231"/>
    <x v="1"/>
    <x v="0"/>
    <s v="April"/>
    <n v="2"/>
    <n v="2021"/>
    <s v="West"/>
    <s v="California"/>
    <s v="Los Angeles"/>
    <x v="1"/>
    <n v="49"/>
    <n v="156"/>
    <n v="7644"/>
    <n v="2751.84"/>
    <n v="0.36"/>
    <x v="2"/>
  </r>
  <r>
    <x v="4"/>
    <n v="1189833"/>
    <x v="232"/>
    <x v="2"/>
    <x v="0"/>
    <s v="April"/>
    <n v="2"/>
    <n v="2021"/>
    <s v="West"/>
    <s v="California"/>
    <s v="Los Angeles"/>
    <x v="2"/>
    <n v="49"/>
    <n v="175"/>
    <n v="8575"/>
    <n v="4716.25"/>
    <n v="0.55000000000000004"/>
    <x v="2"/>
  </r>
  <r>
    <x v="4"/>
    <n v="1189833"/>
    <x v="233"/>
    <x v="3"/>
    <x v="1"/>
    <s v="April"/>
    <n v="2"/>
    <n v="2021"/>
    <s v="West"/>
    <s v="California"/>
    <s v="Los Angeles"/>
    <x v="3"/>
    <n v="43"/>
    <n v="152"/>
    <n v="6536"/>
    <n v="3202.64"/>
    <n v="0.49"/>
    <x v="2"/>
  </r>
  <r>
    <x v="4"/>
    <n v="1189833"/>
    <x v="234"/>
    <x v="4"/>
    <x v="1"/>
    <s v="April"/>
    <n v="2"/>
    <n v="2021"/>
    <s v="West"/>
    <s v="California"/>
    <s v="Los Angeles"/>
    <x v="4"/>
    <n v="49"/>
    <n v="119"/>
    <n v="5831"/>
    <n v="3848.46"/>
    <n v="0.66"/>
    <x v="2"/>
  </r>
  <r>
    <x v="4"/>
    <n v="1189833"/>
    <x v="235"/>
    <x v="5"/>
    <x v="0"/>
    <s v="April"/>
    <n v="2"/>
    <n v="2021"/>
    <s v="West"/>
    <s v="California"/>
    <s v="Los Angeles"/>
    <x v="5"/>
    <n v="62"/>
    <n v="174"/>
    <n v="10788"/>
    <n v="3560.04"/>
    <n v="0.33"/>
    <x v="2"/>
  </r>
  <r>
    <x v="4"/>
    <n v="1189833"/>
    <x v="236"/>
    <x v="6"/>
    <x v="0"/>
    <s v="April"/>
    <n v="2"/>
    <n v="2021"/>
    <s v="West"/>
    <s v="California"/>
    <s v="Los Angeles"/>
    <x v="0"/>
    <n v="41"/>
    <n v="208"/>
    <n v="8528"/>
    <n v="4434.5600000000004"/>
    <n v="0.52"/>
    <x v="2"/>
  </r>
  <r>
    <x v="4"/>
    <n v="1189833"/>
    <x v="237"/>
    <x v="0"/>
    <x v="0"/>
    <s v="April"/>
    <n v="2"/>
    <n v="2021"/>
    <s v="West"/>
    <s v="California"/>
    <s v="Los Angeles"/>
    <x v="1"/>
    <n v="47"/>
    <n v="169"/>
    <n v="7943"/>
    <n v="2780.05"/>
    <n v="0.35"/>
    <x v="2"/>
  </r>
  <r>
    <x v="4"/>
    <n v="1189833"/>
    <x v="238"/>
    <x v="1"/>
    <x v="0"/>
    <s v="April"/>
    <n v="2"/>
    <n v="2021"/>
    <s v="West"/>
    <s v="California"/>
    <s v="Los Angeles"/>
    <x v="2"/>
    <n v="45"/>
    <n v="163"/>
    <n v="7335"/>
    <n v="3814.2"/>
    <n v="0.52"/>
    <x v="2"/>
  </r>
  <r>
    <x v="4"/>
    <n v="1189833"/>
    <x v="239"/>
    <x v="2"/>
    <x v="0"/>
    <s v="April"/>
    <n v="2"/>
    <n v="2021"/>
    <s v="West"/>
    <s v="California"/>
    <s v="Los Angeles"/>
    <x v="3"/>
    <n v="41"/>
    <n v="154"/>
    <n v="6314"/>
    <n v="3030.72"/>
    <n v="0.48"/>
    <x v="2"/>
  </r>
  <r>
    <x v="4"/>
    <n v="1189833"/>
    <x v="240"/>
    <x v="3"/>
    <x v="1"/>
    <s v="April"/>
    <n v="2"/>
    <n v="2021"/>
    <s v="West"/>
    <s v="California"/>
    <s v="Los Angeles"/>
    <x v="4"/>
    <n v="45"/>
    <n v="131"/>
    <n v="5895"/>
    <n v="3831.75"/>
    <n v="0.65"/>
    <x v="2"/>
  </r>
  <r>
    <x v="4"/>
    <n v="1189833"/>
    <x v="241"/>
    <x v="4"/>
    <x v="1"/>
    <s v="April"/>
    <n v="2"/>
    <n v="2021"/>
    <s v="West"/>
    <s v="California"/>
    <s v="Los Angeles"/>
    <x v="5"/>
    <n v="64"/>
    <n v="181"/>
    <n v="11584"/>
    <n v="3591.04"/>
    <n v="0.31"/>
    <x v="2"/>
  </r>
  <r>
    <x v="4"/>
    <n v="1189833"/>
    <x v="242"/>
    <x v="5"/>
    <x v="0"/>
    <s v="April"/>
    <n v="2"/>
    <n v="2021"/>
    <s v="West"/>
    <s v="California"/>
    <s v="Los Angeles"/>
    <x v="0"/>
    <n v="44"/>
    <n v="270"/>
    <n v="11880"/>
    <n v="6534"/>
    <n v="0.55000000000000004"/>
    <x v="2"/>
  </r>
  <r>
    <x v="4"/>
    <n v="1189833"/>
    <x v="243"/>
    <x v="6"/>
    <x v="0"/>
    <s v="April"/>
    <n v="2"/>
    <n v="2021"/>
    <s v="West"/>
    <s v="California"/>
    <s v="Los Angeles"/>
    <x v="1"/>
    <n v="47"/>
    <n v="225"/>
    <n v="10575"/>
    <n v="3701.25"/>
    <n v="0.35"/>
    <x v="2"/>
  </r>
  <r>
    <x v="4"/>
    <n v="1189833"/>
    <x v="244"/>
    <x v="0"/>
    <x v="0"/>
    <s v="April"/>
    <n v="2"/>
    <n v="2021"/>
    <s v="West"/>
    <s v="California"/>
    <s v="Los Angeles"/>
    <x v="2"/>
    <n v="48"/>
    <n v="203"/>
    <n v="9744"/>
    <n v="5359.2"/>
    <n v="0.55000000000000004"/>
    <x v="2"/>
  </r>
  <r>
    <x v="4"/>
    <n v="1189833"/>
    <x v="245"/>
    <x v="1"/>
    <x v="0"/>
    <s v="April"/>
    <n v="2"/>
    <n v="2021"/>
    <s v="West"/>
    <s v="California"/>
    <s v="Los Angeles"/>
    <x v="3"/>
    <n v="44"/>
    <n v="175"/>
    <n v="7700"/>
    <n v="3696"/>
    <n v="0.48"/>
    <x v="2"/>
  </r>
  <r>
    <x v="4"/>
    <n v="1189833"/>
    <x v="246"/>
    <x v="2"/>
    <x v="0"/>
    <s v="April"/>
    <n v="2"/>
    <n v="2021"/>
    <s v="West"/>
    <s v="California"/>
    <s v="Los Angeles"/>
    <x v="4"/>
    <n v="45"/>
    <n v="125"/>
    <n v="5625"/>
    <n v="3881.25"/>
    <n v="0.69000000000000006"/>
    <x v="2"/>
  </r>
  <r>
    <x v="4"/>
    <n v="1189833"/>
    <x v="247"/>
    <x v="3"/>
    <x v="1"/>
    <s v="April"/>
    <n v="2"/>
    <n v="2021"/>
    <s v="West"/>
    <s v="California"/>
    <s v="Los Angeles"/>
    <x v="5"/>
    <n v="60"/>
    <n v="200"/>
    <n v="12000"/>
    <n v="3720"/>
    <n v="0.31"/>
    <x v="2"/>
  </r>
  <r>
    <x v="4"/>
    <n v="1189833"/>
    <x v="248"/>
    <x v="4"/>
    <x v="1"/>
    <s v="April"/>
    <n v="2"/>
    <n v="2021"/>
    <s v="West"/>
    <s v="California"/>
    <s v="Los Angeles"/>
    <x v="0"/>
    <n v="41"/>
    <n v="238"/>
    <n v="9758"/>
    <n v="4976.58"/>
    <n v="0.51"/>
    <x v="2"/>
  </r>
  <r>
    <x v="4"/>
    <n v="1189833"/>
    <x v="249"/>
    <x v="5"/>
    <x v="0"/>
    <s v="April"/>
    <n v="2"/>
    <n v="2021"/>
    <s v="West"/>
    <s v="California"/>
    <s v="Los Angeles"/>
    <x v="1"/>
    <n v="46"/>
    <n v="216"/>
    <n v="9936"/>
    <n v="3775.68"/>
    <n v="0.38"/>
    <x v="2"/>
  </r>
  <r>
    <x v="4"/>
    <n v="1189833"/>
    <x v="250"/>
    <x v="6"/>
    <x v="0"/>
    <s v="April"/>
    <n v="2"/>
    <n v="2021"/>
    <s v="West"/>
    <s v="California"/>
    <s v="Los Angeles"/>
    <x v="2"/>
    <n v="47"/>
    <n v="218"/>
    <n v="10246"/>
    <n v="5327.92"/>
    <n v="0.52"/>
    <x v="2"/>
  </r>
  <r>
    <x v="4"/>
    <n v="1189833"/>
    <x v="251"/>
    <x v="0"/>
    <x v="0"/>
    <s v="April"/>
    <n v="2"/>
    <n v="2021"/>
    <s v="West"/>
    <s v="California"/>
    <s v="Los Angeles"/>
    <x v="3"/>
    <n v="44"/>
    <n v="189"/>
    <n v="8316"/>
    <n v="3991.68"/>
    <n v="0.48"/>
    <x v="2"/>
  </r>
  <r>
    <x v="4"/>
    <n v="1189833"/>
    <x v="252"/>
    <x v="1"/>
    <x v="0"/>
    <s v="April"/>
    <n v="2"/>
    <n v="2021"/>
    <s v="West"/>
    <s v="California"/>
    <s v="Los Angeles"/>
    <x v="4"/>
    <n v="46"/>
    <n v="189"/>
    <n v="8694"/>
    <n v="5738.04"/>
    <n v="0.66"/>
    <x v="2"/>
  </r>
  <r>
    <x v="4"/>
    <n v="1189833"/>
    <x v="253"/>
    <x v="2"/>
    <x v="0"/>
    <s v="April"/>
    <n v="2"/>
    <n v="2021"/>
    <s v="West"/>
    <s v="California"/>
    <s v="Los Angeles"/>
    <x v="5"/>
    <n v="59"/>
    <n v="203"/>
    <n v="11977"/>
    <n v="3593.1"/>
    <n v="0.30000000000000004"/>
    <x v="2"/>
  </r>
  <r>
    <x v="4"/>
    <n v="1189833"/>
    <x v="254"/>
    <x v="3"/>
    <x v="1"/>
    <s v="May"/>
    <n v="2"/>
    <n v="2021"/>
    <s v="West"/>
    <s v="California"/>
    <s v="Los Angeles"/>
    <x v="0"/>
    <n v="47"/>
    <n v="252"/>
    <n v="11844"/>
    <n v="6158.88"/>
    <n v="0.52"/>
    <x v="2"/>
  </r>
  <r>
    <x v="4"/>
    <n v="1189833"/>
    <x v="255"/>
    <x v="4"/>
    <x v="1"/>
    <s v="May"/>
    <n v="2"/>
    <n v="2021"/>
    <s v="West"/>
    <s v="California"/>
    <s v="Los Angeles"/>
    <x v="1"/>
    <n v="51"/>
    <n v="221"/>
    <n v="11271"/>
    <n v="4508.3999999999996"/>
    <n v="0.4"/>
    <x v="2"/>
  </r>
  <r>
    <x v="4"/>
    <n v="1189833"/>
    <x v="256"/>
    <x v="5"/>
    <x v="0"/>
    <s v="May"/>
    <n v="2"/>
    <n v="2021"/>
    <s v="West"/>
    <s v="California"/>
    <s v="Los Angeles"/>
    <x v="2"/>
    <n v="48"/>
    <n v="218"/>
    <n v="10464"/>
    <n v="5336.64"/>
    <n v="0.51"/>
    <x v="2"/>
  </r>
  <r>
    <x v="4"/>
    <n v="1189833"/>
    <x v="257"/>
    <x v="6"/>
    <x v="0"/>
    <s v="May"/>
    <n v="2"/>
    <n v="2021"/>
    <s v="West"/>
    <s v="California"/>
    <s v="Los Angeles"/>
    <x v="3"/>
    <n v="47"/>
    <n v="169"/>
    <n v="7943"/>
    <n v="3812.64"/>
    <n v="0.48"/>
    <x v="2"/>
  </r>
  <r>
    <x v="4"/>
    <n v="1189833"/>
    <x v="258"/>
    <x v="0"/>
    <x v="0"/>
    <s v="May"/>
    <n v="2"/>
    <n v="2021"/>
    <s v="West"/>
    <s v="California"/>
    <s v="Los Angeles"/>
    <x v="4"/>
    <n v="58"/>
    <n v="182"/>
    <n v="10556"/>
    <n v="7072.52"/>
    <n v="0.67"/>
    <x v="2"/>
  </r>
  <r>
    <x v="4"/>
    <n v="1189833"/>
    <x v="259"/>
    <x v="1"/>
    <x v="0"/>
    <s v="May"/>
    <n v="2"/>
    <n v="2021"/>
    <s v="West"/>
    <s v="California"/>
    <s v="Los Angeles"/>
    <x v="5"/>
    <n v="61"/>
    <n v="189"/>
    <n v="11529"/>
    <n v="4035.15"/>
    <n v="0.35"/>
    <x v="2"/>
  </r>
  <r>
    <x v="4"/>
    <n v="1189833"/>
    <x v="260"/>
    <x v="2"/>
    <x v="0"/>
    <s v="May"/>
    <n v="2"/>
    <n v="2021"/>
    <s v="West"/>
    <s v="California"/>
    <s v="Los Angeles"/>
    <x v="0"/>
    <n v="47"/>
    <n v="213"/>
    <n v="10011"/>
    <n v="5405.94"/>
    <n v="0.54"/>
    <x v="2"/>
  </r>
  <r>
    <x v="4"/>
    <n v="1189833"/>
    <x v="261"/>
    <x v="3"/>
    <x v="1"/>
    <s v="May"/>
    <n v="2"/>
    <n v="2021"/>
    <s v="West"/>
    <s v="California"/>
    <s v="Los Angeles"/>
    <x v="1"/>
    <n v="50"/>
    <n v="247"/>
    <n v="12350"/>
    <n v="4569.5"/>
    <n v="0.37"/>
    <x v="2"/>
  </r>
  <r>
    <x v="4"/>
    <n v="1189833"/>
    <x v="262"/>
    <x v="4"/>
    <x v="1"/>
    <s v="May"/>
    <n v="2"/>
    <n v="2021"/>
    <s v="West"/>
    <s v="California"/>
    <s v="Los Angeles"/>
    <x v="2"/>
    <n v="46"/>
    <n v="196"/>
    <n v="9016"/>
    <n v="4508"/>
    <n v="0.5"/>
    <x v="2"/>
  </r>
  <r>
    <x v="4"/>
    <n v="1189833"/>
    <x v="263"/>
    <x v="5"/>
    <x v="0"/>
    <s v="May"/>
    <n v="2"/>
    <n v="2021"/>
    <s v="West"/>
    <s v="California"/>
    <s v="Los Angeles"/>
    <x v="3"/>
    <n v="46"/>
    <n v="176"/>
    <n v="8096"/>
    <n v="4048"/>
    <n v="0.5"/>
    <x v="2"/>
  </r>
  <r>
    <x v="4"/>
    <n v="1189833"/>
    <x v="264"/>
    <x v="6"/>
    <x v="0"/>
    <s v="May"/>
    <n v="2"/>
    <n v="2021"/>
    <s v="West"/>
    <s v="California"/>
    <s v="Los Angeles"/>
    <x v="4"/>
    <n v="58"/>
    <n v="163"/>
    <n v="9454"/>
    <n v="6334.18"/>
    <n v="0.67"/>
    <x v="2"/>
  </r>
  <r>
    <x v="4"/>
    <n v="1189833"/>
    <x v="265"/>
    <x v="0"/>
    <x v="0"/>
    <s v="May"/>
    <n v="2"/>
    <n v="2021"/>
    <s v="West"/>
    <s v="California"/>
    <s v="Los Angeles"/>
    <x v="5"/>
    <n v="59"/>
    <n v="189"/>
    <n v="11151"/>
    <n v="3456.81"/>
    <n v="0.31"/>
    <x v="2"/>
  </r>
  <r>
    <x v="4"/>
    <n v="1189833"/>
    <x v="266"/>
    <x v="1"/>
    <x v="0"/>
    <s v="May"/>
    <n v="2"/>
    <n v="2021"/>
    <s v="West"/>
    <s v="California"/>
    <s v="Los Angeles"/>
    <x v="0"/>
    <n v="49"/>
    <n v="224"/>
    <n v="10976"/>
    <n v="5488"/>
    <n v="0.5"/>
    <x v="2"/>
  </r>
  <r>
    <x v="4"/>
    <n v="1189833"/>
    <x v="267"/>
    <x v="2"/>
    <x v="0"/>
    <s v="May"/>
    <n v="2"/>
    <n v="2021"/>
    <s v="West"/>
    <s v="California"/>
    <s v="Los Angeles"/>
    <x v="1"/>
    <n v="51"/>
    <n v="232"/>
    <n v="11832"/>
    <n v="4259.5200000000004"/>
    <n v="0.36"/>
    <x v="2"/>
  </r>
  <r>
    <x v="4"/>
    <n v="1189833"/>
    <x v="268"/>
    <x v="3"/>
    <x v="1"/>
    <s v="May"/>
    <n v="2"/>
    <n v="2021"/>
    <s v="West"/>
    <s v="California"/>
    <s v="Los Angeles"/>
    <x v="2"/>
    <n v="49"/>
    <n v="176"/>
    <n v="8624"/>
    <n v="4398.24"/>
    <n v="0.51"/>
    <x v="2"/>
  </r>
  <r>
    <x v="4"/>
    <n v="1189833"/>
    <x v="269"/>
    <x v="4"/>
    <x v="1"/>
    <s v="May"/>
    <n v="2"/>
    <n v="2021"/>
    <s v="West"/>
    <s v="California"/>
    <s v="Los Angeles"/>
    <x v="3"/>
    <n v="48"/>
    <n v="175"/>
    <n v="8400"/>
    <n v="3780"/>
    <n v="0.45"/>
    <x v="2"/>
  </r>
  <r>
    <x v="4"/>
    <n v="1189833"/>
    <x v="270"/>
    <x v="5"/>
    <x v="0"/>
    <s v="May"/>
    <n v="2"/>
    <n v="2021"/>
    <s v="West"/>
    <s v="California"/>
    <s v="Los Angeles"/>
    <x v="4"/>
    <n v="56"/>
    <n v="174"/>
    <n v="9744"/>
    <n v="6625.92"/>
    <n v="0.68"/>
    <x v="2"/>
  </r>
  <r>
    <x v="4"/>
    <n v="1189833"/>
    <x v="271"/>
    <x v="6"/>
    <x v="0"/>
    <s v="May"/>
    <n v="2"/>
    <n v="2021"/>
    <s v="West"/>
    <s v="California"/>
    <s v="Los Angeles"/>
    <x v="5"/>
    <n v="62"/>
    <n v="176"/>
    <n v="10912"/>
    <n v="3819.2"/>
    <n v="0.35"/>
    <x v="2"/>
  </r>
  <r>
    <x v="4"/>
    <n v="1189833"/>
    <x v="272"/>
    <x v="0"/>
    <x v="0"/>
    <s v="May"/>
    <n v="2"/>
    <n v="2021"/>
    <s v="West"/>
    <s v="California"/>
    <s v="Los Angeles"/>
    <x v="0"/>
    <n v="49"/>
    <n v="231"/>
    <n v="11319"/>
    <n v="5659.5"/>
    <n v="0.5"/>
    <x v="2"/>
  </r>
  <r>
    <x v="4"/>
    <n v="1189833"/>
    <x v="273"/>
    <x v="1"/>
    <x v="0"/>
    <s v="May"/>
    <n v="2"/>
    <n v="2021"/>
    <s v="West"/>
    <s v="California"/>
    <s v="Los Angeles"/>
    <x v="1"/>
    <n v="54"/>
    <n v="215"/>
    <n v="11610"/>
    <n v="4411.8"/>
    <n v="0.38"/>
    <x v="2"/>
  </r>
  <r>
    <x v="4"/>
    <n v="1189833"/>
    <x v="274"/>
    <x v="2"/>
    <x v="0"/>
    <s v="May"/>
    <n v="2"/>
    <n v="2021"/>
    <s v="West"/>
    <s v="California"/>
    <s v="Los Angeles"/>
    <x v="2"/>
    <n v="47"/>
    <n v="169"/>
    <n v="7943"/>
    <n v="3971.5"/>
    <n v="0.5"/>
    <x v="2"/>
  </r>
  <r>
    <x v="4"/>
    <n v="1189833"/>
    <x v="275"/>
    <x v="3"/>
    <x v="1"/>
    <s v="May"/>
    <n v="2"/>
    <n v="2021"/>
    <s v="West"/>
    <s v="California"/>
    <s v="Los Angeles"/>
    <x v="3"/>
    <n v="47"/>
    <n v="176"/>
    <n v="8272"/>
    <n v="3722.4"/>
    <n v="0.45"/>
    <x v="2"/>
  </r>
  <r>
    <x v="4"/>
    <n v="1189833"/>
    <x v="276"/>
    <x v="4"/>
    <x v="1"/>
    <s v="May"/>
    <n v="2"/>
    <n v="2021"/>
    <s v="West"/>
    <s v="California"/>
    <s v="Los Angeles"/>
    <x v="4"/>
    <n v="55"/>
    <n v="174"/>
    <n v="9570"/>
    <n v="6603.3"/>
    <n v="0.69000000000000006"/>
    <x v="2"/>
  </r>
  <r>
    <x v="4"/>
    <n v="1189833"/>
    <x v="277"/>
    <x v="5"/>
    <x v="0"/>
    <s v="May"/>
    <n v="2"/>
    <n v="2021"/>
    <s v="West"/>
    <s v="California"/>
    <s v="Los Angeles"/>
    <x v="5"/>
    <n v="59"/>
    <n v="189"/>
    <n v="11151"/>
    <n v="3791.34"/>
    <n v="0.34"/>
    <x v="2"/>
  </r>
  <r>
    <x v="4"/>
    <n v="1189833"/>
    <x v="278"/>
    <x v="6"/>
    <x v="0"/>
    <s v="May"/>
    <n v="2"/>
    <n v="2021"/>
    <s v="West"/>
    <s v="California"/>
    <s v="Los Angeles"/>
    <x v="0"/>
    <n v="49"/>
    <n v="225"/>
    <n v="11025"/>
    <n v="5622.75"/>
    <n v="0.51"/>
    <x v="2"/>
  </r>
  <r>
    <x v="4"/>
    <n v="1189833"/>
    <x v="279"/>
    <x v="0"/>
    <x v="0"/>
    <s v="May"/>
    <n v="2"/>
    <n v="2021"/>
    <s v="West"/>
    <s v="California"/>
    <s v="Los Angeles"/>
    <x v="1"/>
    <n v="50"/>
    <n v="243"/>
    <n v="12150"/>
    <n v="4617"/>
    <n v="0.38"/>
    <x v="2"/>
  </r>
  <r>
    <x v="4"/>
    <n v="1189833"/>
    <x v="280"/>
    <x v="1"/>
    <x v="0"/>
    <s v="May"/>
    <n v="2"/>
    <n v="2021"/>
    <s v="West"/>
    <s v="California"/>
    <s v="Los Angeles"/>
    <x v="2"/>
    <n v="46"/>
    <n v="182"/>
    <n v="8372"/>
    <n v="4520.88"/>
    <n v="0.54"/>
    <x v="2"/>
  </r>
  <r>
    <x v="4"/>
    <n v="1189833"/>
    <x v="281"/>
    <x v="2"/>
    <x v="0"/>
    <s v="May"/>
    <n v="2"/>
    <n v="2021"/>
    <s v="West"/>
    <s v="California"/>
    <s v="Los Angeles"/>
    <x v="3"/>
    <n v="49"/>
    <n v="210"/>
    <n v="10290"/>
    <n v="5145"/>
    <n v="0.5"/>
    <x v="2"/>
  </r>
  <r>
    <x v="4"/>
    <n v="1189833"/>
    <x v="282"/>
    <x v="3"/>
    <x v="1"/>
    <s v="May"/>
    <n v="2"/>
    <n v="2021"/>
    <s v="West"/>
    <s v="California"/>
    <s v="Los Angeles"/>
    <x v="4"/>
    <n v="55"/>
    <n v="156"/>
    <n v="8580"/>
    <n v="5577"/>
    <n v="0.65"/>
    <x v="2"/>
  </r>
  <r>
    <x v="4"/>
    <n v="1189833"/>
    <x v="283"/>
    <x v="4"/>
    <x v="1"/>
    <s v="May"/>
    <n v="2"/>
    <n v="2021"/>
    <s v="West"/>
    <s v="California"/>
    <s v="Los Angeles"/>
    <x v="5"/>
    <n v="59"/>
    <n v="196"/>
    <n v="11564"/>
    <n v="4047.4"/>
    <n v="0.35"/>
    <x v="2"/>
  </r>
  <r>
    <x v="0"/>
    <n v="1185732"/>
    <x v="284"/>
    <x v="5"/>
    <x v="0"/>
    <s v="May"/>
    <n v="2"/>
    <n v="2021"/>
    <s v="West"/>
    <s v="California"/>
    <s v="Los Angeles"/>
    <x v="0"/>
    <n v="44"/>
    <n v="124"/>
    <n v="5456"/>
    <n v="2837.12"/>
    <n v="0.52"/>
    <x v="2"/>
  </r>
  <r>
    <x v="0"/>
    <n v="1185732"/>
    <x v="285"/>
    <x v="6"/>
    <x v="0"/>
    <s v="June"/>
    <n v="2"/>
    <n v="2021"/>
    <s v="West"/>
    <s v="California"/>
    <s v="Los Angeles"/>
    <x v="1"/>
    <n v="41"/>
    <n v="77"/>
    <n v="3157"/>
    <n v="1452.22"/>
    <n v="0.46"/>
    <x v="2"/>
  </r>
  <r>
    <x v="0"/>
    <n v="1185732"/>
    <x v="286"/>
    <x v="0"/>
    <x v="0"/>
    <s v="June"/>
    <n v="2"/>
    <n v="2021"/>
    <s v="West"/>
    <s v="California"/>
    <s v="Los Angeles"/>
    <x v="2"/>
    <n v="32"/>
    <n v="83"/>
    <n v="2656"/>
    <n v="1248.32"/>
    <n v="0.47"/>
    <x v="2"/>
  </r>
  <r>
    <x v="0"/>
    <n v="1185732"/>
    <x v="287"/>
    <x v="1"/>
    <x v="0"/>
    <s v="June"/>
    <n v="2"/>
    <n v="2021"/>
    <s v="West"/>
    <s v="California"/>
    <s v="Los Angeles"/>
    <x v="3"/>
    <n v="37"/>
    <n v="34"/>
    <n v="1258"/>
    <n v="654.16"/>
    <n v="0.52"/>
    <x v="2"/>
  </r>
  <r>
    <x v="0"/>
    <n v="1185732"/>
    <x v="288"/>
    <x v="2"/>
    <x v="0"/>
    <s v="June"/>
    <n v="2"/>
    <n v="2021"/>
    <s v="Midwest"/>
    <s v="Illinois"/>
    <s v="Chicago"/>
    <x v="4"/>
    <n v="53"/>
    <n v="47"/>
    <n v="2491"/>
    <n v="1220.5899999999999"/>
    <n v="0.49"/>
    <x v="2"/>
  </r>
  <r>
    <x v="0"/>
    <n v="1185732"/>
    <x v="289"/>
    <x v="3"/>
    <x v="1"/>
    <s v="June"/>
    <n v="2"/>
    <n v="2021"/>
    <s v="Midwest"/>
    <s v="Illinois"/>
    <s v="Chicago"/>
    <x v="5"/>
    <n v="41"/>
    <n v="69"/>
    <n v="2829"/>
    <n v="1697.4"/>
    <n v="0.6"/>
    <x v="2"/>
  </r>
  <r>
    <x v="0"/>
    <n v="1185732"/>
    <x v="290"/>
    <x v="4"/>
    <x v="1"/>
    <s v="June"/>
    <n v="2"/>
    <n v="2021"/>
    <s v="Midwest"/>
    <s v="Illinois"/>
    <s v="Chicago"/>
    <x v="0"/>
    <n v="44"/>
    <n v="158"/>
    <n v="6952"/>
    <n v="3545.52"/>
    <n v="0.51"/>
    <x v="2"/>
  </r>
  <r>
    <x v="0"/>
    <n v="1185732"/>
    <x v="291"/>
    <x v="5"/>
    <x v="0"/>
    <s v="June"/>
    <n v="2"/>
    <n v="2021"/>
    <s v="Midwest"/>
    <s v="Illinois"/>
    <s v="Chicago"/>
    <x v="1"/>
    <n v="43"/>
    <n v="51"/>
    <n v="2193"/>
    <n v="1030.71"/>
    <n v="0.47"/>
    <x v="2"/>
  </r>
  <r>
    <x v="0"/>
    <n v="1185732"/>
    <x v="292"/>
    <x v="6"/>
    <x v="0"/>
    <s v="June"/>
    <n v="2"/>
    <n v="2021"/>
    <s v="Midwest"/>
    <s v="Illinois"/>
    <s v="Chicago"/>
    <x v="2"/>
    <n v="32"/>
    <n v="61"/>
    <n v="1952"/>
    <n v="897.92"/>
    <n v="0.46"/>
    <x v="2"/>
  </r>
  <r>
    <x v="0"/>
    <n v="1185732"/>
    <x v="293"/>
    <x v="0"/>
    <x v="0"/>
    <s v="June"/>
    <n v="2"/>
    <n v="2021"/>
    <s v="Midwest"/>
    <s v="Illinois"/>
    <s v="Chicago"/>
    <x v="3"/>
    <n v="39"/>
    <n v="28"/>
    <n v="1092"/>
    <n v="578.76"/>
    <n v="0.53"/>
    <x v="2"/>
  </r>
  <r>
    <x v="0"/>
    <n v="1185732"/>
    <x v="294"/>
    <x v="1"/>
    <x v="0"/>
    <s v="June"/>
    <n v="2"/>
    <n v="2021"/>
    <s v="Midwest"/>
    <s v="Illinois"/>
    <s v="Chicago"/>
    <x v="4"/>
    <n v="50"/>
    <n v="44"/>
    <n v="2200"/>
    <n v="1034"/>
    <n v="0.47"/>
    <x v="2"/>
  </r>
  <r>
    <x v="0"/>
    <n v="1185732"/>
    <x v="295"/>
    <x v="2"/>
    <x v="0"/>
    <s v="June"/>
    <n v="2"/>
    <n v="2021"/>
    <s v="Midwest"/>
    <s v="Illinois"/>
    <s v="Chicago"/>
    <x v="5"/>
    <n v="43"/>
    <n v="77"/>
    <n v="3311"/>
    <n v="2152.15"/>
    <n v="0.65"/>
    <x v="2"/>
  </r>
  <r>
    <x v="0"/>
    <n v="1185732"/>
    <x v="296"/>
    <x v="3"/>
    <x v="1"/>
    <s v="June"/>
    <n v="2"/>
    <n v="2021"/>
    <s v="Midwest"/>
    <s v="Illinois"/>
    <s v="Chicago"/>
    <x v="0"/>
    <n v="47"/>
    <n v="144"/>
    <n v="6768"/>
    <n v="3722.4"/>
    <n v="0.55000000000000004"/>
    <x v="2"/>
  </r>
  <r>
    <x v="0"/>
    <n v="1185732"/>
    <x v="297"/>
    <x v="4"/>
    <x v="1"/>
    <s v="June"/>
    <n v="2"/>
    <n v="2021"/>
    <s v="Midwest"/>
    <s v="Illinois"/>
    <s v="Chicago"/>
    <x v="1"/>
    <n v="46"/>
    <n v="60"/>
    <n v="2760"/>
    <n v="1324.8"/>
    <n v="0.48"/>
    <x v="2"/>
  </r>
  <r>
    <x v="0"/>
    <n v="1185732"/>
    <x v="298"/>
    <x v="5"/>
    <x v="0"/>
    <s v="June"/>
    <n v="2"/>
    <n v="2021"/>
    <s v="Midwest"/>
    <s v="Illinois"/>
    <s v="Chicago"/>
    <x v="2"/>
    <n v="37"/>
    <n v="68"/>
    <n v="2516"/>
    <n v="1132.2"/>
    <n v="0.45"/>
    <x v="2"/>
  </r>
  <r>
    <x v="0"/>
    <n v="1185732"/>
    <x v="299"/>
    <x v="6"/>
    <x v="0"/>
    <s v="June"/>
    <n v="2"/>
    <n v="2021"/>
    <s v="Midwest"/>
    <s v="Illinois"/>
    <s v="Chicago"/>
    <x v="3"/>
    <n v="41"/>
    <n v="19"/>
    <n v="779"/>
    <n v="412.87"/>
    <n v="0.53"/>
    <x v="2"/>
  </r>
  <r>
    <x v="0"/>
    <n v="1185732"/>
    <x v="300"/>
    <x v="0"/>
    <x v="0"/>
    <s v="June"/>
    <n v="2"/>
    <n v="2021"/>
    <s v="Midwest"/>
    <s v="Illinois"/>
    <s v="Chicago"/>
    <x v="4"/>
    <n v="56"/>
    <n v="38"/>
    <n v="2128"/>
    <n v="1000.16"/>
    <n v="0.47"/>
    <x v="2"/>
  </r>
  <r>
    <x v="0"/>
    <n v="1185732"/>
    <x v="301"/>
    <x v="1"/>
    <x v="0"/>
    <s v="June"/>
    <n v="2"/>
    <n v="2021"/>
    <s v="Midwest"/>
    <s v="Illinois"/>
    <s v="Chicago"/>
    <x v="5"/>
    <n v="45"/>
    <n v="63"/>
    <n v="2835"/>
    <n v="1786.05"/>
    <n v="0.63"/>
    <x v="2"/>
  </r>
  <r>
    <x v="0"/>
    <n v="1185732"/>
    <x v="302"/>
    <x v="2"/>
    <x v="0"/>
    <s v="June"/>
    <n v="2"/>
    <n v="2021"/>
    <s v="Midwest"/>
    <s v="Illinois"/>
    <s v="Chicago"/>
    <x v="0"/>
    <n v="48"/>
    <n v="122"/>
    <n v="5856"/>
    <n v="3045.12"/>
    <n v="0.52"/>
    <x v="2"/>
  </r>
  <r>
    <x v="0"/>
    <n v="1185732"/>
    <x v="303"/>
    <x v="3"/>
    <x v="1"/>
    <s v="June"/>
    <n v="2"/>
    <n v="2021"/>
    <s v="Midwest"/>
    <s v="Illinois"/>
    <s v="Chicago"/>
    <x v="1"/>
    <n v="48"/>
    <n v="44"/>
    <n v="2112"/>
    <n v="971.52"/>
    <n v="0.46"/>
    <x v="2"/>
  </r>
  <r>
    <x v="0"/>
    <n v="1185732"/>
    <x v="304"/>
    <x v="4"/>
    <x v="1"/>
    <s v="June"/>
    <n v="2"/>
    <n v="2021"/>
    <s v="Midwest"/>
    <s v="Illinois"/>
    <s v="Chicago"/>
    <x v="2"/>
    <n v="36"/>
    <n v="42"/>
    <n v="1512"/>
    <n v="725.76"/>
    <n v="0.48"/>
    <x v="2"/>
  </r>
  <r>
    <x v="0"/>
    <n v="1185732"/>
    <x v="305"/>
    <x v="5"/>
    <x v="0"/>
    <s v="June"/>
    <n v="2"/>
    <n v="2021"/>
    <s v="Midwest"/>
    <s v="Illinois"/>
    <s v="Chicago"/>
    <x v="3"/>
    <n v="44"/>
    <n v="20"/>
    <n v="880"/>
    <n v="440"/>
    <n v="0.5"/>
    <x v="2"/>
  </r>
  <r>
    <x v="0"/>
    <n v="1185732"/>
    <x v="306"/>
    <x v="6"/>
    <x v="0"/>
    <s v="June"/>
    <n v="2"/>
    <n v="2021"/>
    <s v="Midwest"/>
    <s v="Illinois"/>
    <s v="Chicago"/>
    <x v="4"/>
    <n v="54"/>
    <n v="28"/>
    <n v="1512"/>
    <n v="710.64"/>
    <n v="0.47"/>
    <x v="2"/>
  </r>
  <r>
    <x v="0"/>
    <n v="1185732"/>
    <x v="307"/>
    <x v="0"/>
    <x v="0"/>
    <s v="June"/>
    <n v="2"/>
    <n v="2021"/>
    <s v="Midwest"/>
    <s v="Illinois"/>
    <s v="Chicago"/>
    <x v="5"/>
    <n v="49"/>
    <n v="65"/>
    <n v="3185"/>
    <n v="1911"/>
    <n v="0.6"/>
    <x v="2"/>
  </r>
  <r>
    <x v="0"/>
    <n v="1185732"/>
    <x v="308"/>
    <x v="1"/>
    <x v="0"/>
    <s v="June"/>
    <n v="2"/>
    <n v="2021"/>
    <s v="Midwest"/>
    <s v="Illinois"/>
    <s v="Chicago"/>
    <x v="0"/>
    <n v="58"/>
    <n v="134"/>
    <n v="7772"/>
    <n v="4196.88"/>
    <n v="0.54"/>
    <x v="2"/>
  </r>
  <r>
    <x v="0"/>
    <n v="1185732"/>
    <x v="309"/>
    <x v="2"/>
    <x v="0"/>
    <s v="June"/>
    <n v="2"/>
    <n v="2021"/>
    <s v="Midwest"/>
    <s v="Illinois"/>
    <s v="Chicago"/>
    <x v="1"/>
    <n v="53"/>
    <n v="54"/>
    <n v="2862"/>
    <n v="1287.9000000000001"/>
    <n v="0.45"/>
    <x v="2"/>
  </r>
  <r>
    <x v="0"/>
    <n v="1185732"/>
    <x v="310"/>
    <x v="3"/>
    <x v="1"/>
    <s v="June"/>
    <n v="2"/>
    <n v="2021"/>
    <s v="Midwest"/>
    <s v="Illinois"/>
    <s v="Chicago"/>
    <x v="2"/>
    <n v="49"/>
    <n v="44"/>
    <n v="2156"/>
    <n v="991.76"/>
    <n v="0.46"/>
    <x v="2"/>
  </r>
  <r>
    <x v="0"/>
    <n v="1185732"/>
    <x v="311"/>
    <x v="4"/>
    <x v="1"/>
    <s v="June"/>
    <n v="2"/>
    <n v="2021"/>
    <s v="Midwest"/>
    <s v="Illinois"/>
    <s v="Chicago"/>
    <x v="3"/>
    <n v="48"/>
    <n v="28"/>
    <n v="1344"/>
    <n v="712.32"/>
    <n v="0.53"/>
    <x v="2"/>
  </r>
  <r>
    <x v="0"/>
    <n v="1185732"/>
    <x v="312"/>
    <x v="5"/>
    <x v="0"/>
    <s v="June"/>
    <n v="2"/>
    <n v="2021"/>
    <s v="Midwest"/>
    <s v="Illinois"/>
    <s v="Chicago"/>
    <x v="4"/>
    <n v="59"/>
    <n v="35"/>
    <n v="2065"/>
    <n v="949.9"/>
    <n v="0.46"/>
    <x v="2"/>
  </r>
  <r>
    <x v="0"/>
    <n v="1185732"/>
    <x v="313"/>
    <x v="6"/>
    <x v="0"/>
    <s v="June"/>
    <n v="2"/>
    <n v="2021"/>
    <s v="Midwest"/>
    <s v="Illinois"/>
    <s v="Chicago"/>
    <x v="5"/>
    <n v="64"/>
    <n v="63"/>
    <n v="4032"/>
    <n v="2419.1999999999998"/>
    <n v="0.6"/>
    <x v="2"/>
  </r>
  <r>
    <x v="0"/>
    <n v="1185732"/>
    <x v="314"/>
    <x v="0"/>
    <x v="0"/>
    <s v="June"/>
    <n v="2"/>
    <n v="2021"/>
    <s v="Midwest"/>
    <s v="Illinois"/>
    <s v="Chicago"/>
    <x v="0"/>
    <n v="46"/>
    <n v="135"/>
    <n v="6210"/>
    <n v="3415.5"/>
    <n v="0.55000000000000004"/>
    <x v="2"/>
  </r>
  <r>
    <x v="0"/>
    <n v="1185732"/>
    <x v="315"/>
    <x v="1"/>
    <x v="0"/>
    <s v="July"/>
    <n v="3"/>
    <n v="2021"/>
    <s v="Midwest"/>
    <s v="Illinois"/>
    <s v="Chicago"/>
    <x v="1"/>
    <n v="43"/>
    <n v="63"/>
    <n v="2709"/>
    <n v="1219.05"/>
    <n v="0.45"/>
    <x v="2"/>
  </r>
  <r>
    <x v="0"/>
    <n v="1185732"/>
    <x v="316"/>
    <x v="2"/>
    <x v="0"/>
    <s v="July"/>
    <n v="3"/>
    <n v="2021"/>
    <s v="Midwest"/>
    <s v="Illinois"/>
    <s v="Chicago"/>
    <x v="2"/>
    <n v="39"/>
    <n v="54"/>
    <n v="2106"/>
    <n v="947.7"/>
    <n v="0.45"/>
    <x v="2"/>
  </r>
  <r>
    <x v="0"/>
    <n v="1185732"/>
    <x v="317"/>
    <x v="3"/>
    <x v="1"/>
    <s v="July"/>
    <n v="3"/>
    <n v="2021"/>
    <s v="Midwest"/>
    <s v="Illinois"/>
    <s v="Chicago"/>
    <x v="3"/>
    <n v="38"/>
    <n v="47"/>
    <n v="1786"/>
    <n v="946.58"/>
    <n v="0.53"/>
    <x v="2"/>
  </r>
  <r>
    <x v="0"/>
    <n v="1185732"/>
    <x v="318"/>
    <x v="4"/>
    <x v="1"/>
    <s v="July"/>
    <n v="3"/>
    <n v="2021"/>
    <s v="Midwest"/>
    <s v="Illinois"/>
    <s v="Chicago"/>
    <x v="4"/>
    <n v="46"/>
    <n v="51"/>
    <n v="2346"/>
    <n v="1173"/>
    <n v="0.5"/>
    <x v="2"/>
  </r>
  <r>
    <x v="0"/>
    <n v="1185732"/>
    <x v="319"/>
    <x v="5"/>
    <x v="0"/>
    <s v="July"/>
    <n v="3"/>
    <n v="2021"/>
    <s v="Midwest"/>
    <s v="Illinois"/>
    <s v="Chicago"/>
    <x v="5"/>
    <n v="51"/>
    <n v="105"/>
    <n v="5355"/>
    <n v="3373.65"/>
    <n v="0.63"/>
    <x v="2"/>
  </r>
  <r>
    <x v="0"/>
    <n v="1185732"/>
    <x v="320"/>
    <x v="6"/>
    <x v="0"/>
    <s v="July"/>
    <n v="3"/>
    <n v="2021"/>
    <s v="Midwest"/>
    <s v="Illinois"/>
    <s v="Chicago"/>
    <x v="0"/>
    <n v="47"/>
    <n v="161"/>
    <n v="7567"/>
    <n v="3934.84"/>
    <n v="0.52"/>
    <x v="2"/>
  </r>
  <r>
    <x v="0"/>
    <n v="1185732"/>
    <x v="321"/>
    <x v="0"/>
    <x v="0"/>
    <s v="July"/>
    <n v="3"/>
    <n v="2021"/>
    <s v="Midwest"/>
    <s v="Illinois"/>
    <s v="Chicago"/>
    <x v="1"/>
    <n v="43"/>
    <n v="81"/>
    <n v="3483"/>
    <n v="1567.35"/>
    <n v="0.45"/>
    <x v="2"/>
  </r>
  <r>
    <x v="0"/>
    <n v="1185732"/>
    <x v="322"/>
    <x v="1"/>
    <x v="0"/>
    <s v="July"/>
    <n v="3"/>
    <n v="2021"/>
    <s v="Midwest"/>
    <s v="Illinois"/>
    <s v="Chicago"/>
    <x v="2"/>
    <n v="36"/>
    <n v="65"/>
    <n v="2340"/>
    <n v="1053"/>
    <n v="0.45"/>
    <x v="2"/>
  </r>
  <r>
    <x v="0"/>
    <n v="1185732"/>
    <x v="323"/>
    <x v="2"/>
    <x v="0"/>
    <s v="July"/>
    <n v="3"/>
    <n v="2021"/>
    <s v="Midwest"/>
    <s v="Illinois"/>
    <s v="Chicago"/>
    <x v="3"/>
    <n v="39"/>
    <n v="50"/>
    <n v="1950"/>
    <n v="1053"/>
    <n v="0.54"/>
    <x v="2"/>
  </r>
  <r>
    <x v="0"/>
    <n v="1185732"/>
    <x v="324"/>
    <x v="3"/>
    <x v="1"/>
    <s v="July"/>
    <n v="3"/>
    <n v="2021"/>
    <s v="Midwest"/>
    <s v="Illinois"/>
    <s v="Chicago"/>
    <x v="4"/>
    <n v="47"/>
    <n v="56"/>
    <n v="2632"/>
    <n v="1210.72"/>
    <n v="0.46"/>
    <x v="2"/>
  </r>
  <r>
    <x v="0"/>
    <n v="1185732"/>
    <x v="325"/>
    <x v="4"/>
    <x v="1"/>
    <s v="July"/>
    <n v="3"/>
    <n v="2021"/>
    <s v="Midwest"/>
    <s v="Illinois"/>
    <s v="Chicago"/>
    <x v="5"/>
    <n v="54"/>
    <n v="120"/>
    <n v="6480"/>
    <n v="3952.8"/>
    <n v="0.61"/>
    <x v="2"/>
  </r>
  <r>
    <x v="0"/>
    <n v="1185732"/>
    <x v="326"/>
    <x v="5"/>
    <x v="0"/>
    <s v="July"/>
    <n v="3"/>
    <n v="2021"/>
    <s v="Midwest"/>
    <s v="Illinois"/>
    <s v="Chicago"/>
    <x v="0"/>
    <n v="49"/>
    <n v="149"/>
    <n v="7301"/>
    <n v="3723.51"/>
    <n v="0.51"/>
    <x v="2"/>
  </r>
  <r>
    <x v="0"/>
    <n v="1185732"/>
    <x v="327"/>
    <x v="6"/>
    <x v="0"/>
    <s v="July"/>
    <n v="3"/>
    <n v="2021"/>
    <s v="Midwest"/>
    <s v="Illinois"/>
    <s v="Chicago"/>
    <x v="1"/>
    <n v="41"/>
    <n v="94"/>
    <n v="3854"/>
    <n v="1772.84"/>
    <n v="0.46"/>
    <x v="2"/>
  </r>
  <r>
    <x v="0"/>
    <n v="1185732"/>
    <x v="328"/>
    <x v="0"/>
    <x v="0"/>
    <s v="July"/>
    <n v="3"/>
    <n v="2021"/>
    <s v="Midwest"/>
    <s v="Illinois"/>
    <s v="Chicago"/>
    <x v="2"/>
    <n v="38"/>
    <n v="75"/>
    <n v="2850"/>
    <n v="1396.5"/>
    <n v="0.49"/>
    <x v="2"/>
  </r>
  <r>
    <x v="0"/>
    <n v="1185732"/>
    <x v="329"/>
    <x v="1"/>
    <x v="0"/>
    <s v="July"/>
    <n v="3"/>
    <n v="2021"/>
    <s v="Midwest"/>
    <s v="Illinois"/>
    <s v="Chicago"/>
    <x v="3"/>
    <n v="37"/>
    <n v="63"/>
    <n v="2331"/>
    <n v="1165.5"/>
    <n v="0.5"/>
    <x v="2"/>
  </r>
  <r>
    <x v="0"/>
    <n v="1185732"/>
    <x v="330"/>
    <x v="2"/>
    <x v="0"/>
    <s v="July"/>
    <n v="3"/>
    <n v="2021"/>
    <s v="Midwest"/>
    <s v="Illinois"/>
    <s v="Chicago"/>
    <x v="4"/>
    <n v="49"/>
    <n v="50"/>
    <n v="2450"/>
    <n v="1225"/>
    <n v="0.5"/>
    <x v="2"/>
  </r>
  <r>
    <x v="0"/>
    <n v="1185732"/>
    <x v="331"/>
    <x v="3"/>
    <x v="1"/>
    <s v="July"/>
    <n v="3"/>
    <n v="2021"/>
    <s v="Midwest"/>
    <s v="Illinois"/>
    <s v="Chicago"/>
    <x v="5"/>
    <n v="50"/>
    <n v="94"/>
    <n v="4700"/>
    <n v="3055"/>
    <n v="0.65"/>
    <x v="2"/>
  </r>
  <r>
    <x v="0"/>
    <n v="1185732"/>
    <x v="332"/>
    <x v="4"/>
    <x v="1"/>
    <s v="July"/>
    <n v="3"/>
    <n v="2021"/>
    <s v="Midwest"/>
    <s v="Illinois"/>
    <s v="Chicago"/>
    <x v="0"/>
    <n v="47"/>
    <n v="135"/>
    <n v="6345"/>
    <n v="3172.5"/>
    <n v="0.5"/>
    <x v="2"/>
  </r>
  <r>
    <x v="0"/>
    <n v="1185732"/>
    <x v="333"/>
    <x v="5"/>
    <x v="0"/>
    <s v="July"/>
    <n v="3"/>
    <n v="2021"/>
    <s v="Midwest"/>
    <s v="Illinois"/>
    <s v="Chicago"/>
    <x v="1"/>
    <n v="41"/>
    <n v="84"/>
    <n v="3444"/>
    <n v="1687.56"/>
    <n v="0.49"/>
    <x v="2"/>
  </r>
  <r>
    <x v="0"/>
    <n v="1185732"/>
    <x v="334"/>
    <x v="6"/>
    <x v="0"/>
    <s v="July"/>
    <n v="3"/>
    <n v="2021"/>
    <s v="Midwest"/>
    <s v="Illinois"/>
    <s v="Chicago"/>
    <x v="2"/>
    <n v="36"/>
    <n v="60"/>
    <n v="2160"/>
    <n v="1015.2"/>
    <n v="0.47"/>
    <x v="2"/>
  </r>
  <r>
    <x v="0"/>
    <n v="1185732"/>
    <x v="335"/>
    <x v="0"/>
    <x v="0"/>
    <s v="July"/>
    <n v="3"/>
    <n v="2021"/>
    <s v="Midwest"/>
    <s v="Illinois"/>
    <s v="Chicago"/>
    <x v="3"/>
    <n v="36"/>
    <n v="44"/>
    <n v="1584"/>
    <n v="839.52"/>
    <n v="0.53"/>
    <x v="2"/>
  </r>
  <r>
    <x v="0"/>
    <n v="1185732"/>
    <x v="336"/>
    <x v="1"/>
    <x v="0"/>
    <s v="July"/>
    <n v="3"/>
    <n v="2021"/>
    <s v="Midwest"/>
    <s v="Illinois"/>
    <s v="Chicago"/>
    <x v="4"/>
    <n v="49"/>
    <n v="49"/>
    <n v="2401"/>
    <n v="1104.46"/>
    <n v="0.46"/>
    <x v="2"/>
  </r>
  <r>
    <x v="0"/>
    <n v="1185732"/>
    <x v="337"/>
    <x v="2"/>
    <x v="0"/>
    <s v="July"/>
    <n v="3"/>
    <n v="2021"/>
    <s v="Midwest"/>
    <s v="Illinois"/>
    <s v="Chicago"/>
    <x v="5"/>
    <n v="53"/>
    <n v="73"/>
    <n v="3869"/>
    <n v="2476.16"/>
    <n v="0.64"/>
    <x v="2"/>
  </r>
  <r>
    <x v="0"/>
    <n v="1185732"/>
    <x v="338"/>
    <x v="3"/>
    <x v="1"/>
    <s v="July"/>
    <n v="3"/>
    <n v="2021"/>
    <s v="Midwest"/>
    <s v="Illinois"/>
    <s v="Chicago"/>
    <x v="0"/>
    <n v="56"/>
    <n v="115"/>
    <n v="6440"/>
    <n v="3542"/>
    <n v="0.55000000000000004"/>
    <x v="2"/>
  </r>
  <r>
    <x v="0"/>
    <n v="1185732"/>
    <x v="339"/>
    <x v="4"/>
    <x v="1"/>
    <s v="July"/>
    <n v="3"/>
    <n v="2021"/>
    <s v="Midwest"/>
    <s v="Illinois"/>
    <s v="Chicago"/>
    <x v="1"/>
    <n v="49"/>
    <n v="75"/>
    <n v="3675"/>
    <n v="1800.75"/>
    <n v="0.49"/>
    <x v="2"/>
  </r>
  <r>
    <x v="0"/>
    <n v="1185732"/>
    <x v="340"/>
    <x v="5"/>
    <x v="0"/>
    <s v="July"/>
    <n v="3"/>
    <n v="2021"/>
    <s v="Midwest"/>
    <s v="Illinois"/>
    <s v="Chicago"/>
    <x v="2"/>
    <n v="48"/>
    <n v="39"/>
    <n v="1872"/>
    <n v="842.4"/>
    <n v="0.45"/>
    <x v="2"/>
  </r>
  <r>
    <x v="0"/>
    <n v="1185732"/>
    <x v="341"/>
    <x v="6"/>
    <x v="0"/>
    <s v="July"/>
    <n v="3"/>
    <n v="2021"/>
    <s v="Midwest"/>
    <s v="Illinois"/>
    <s v="Chicago"/>
    <x v="3"/>
    <n v="47"/>
    <n v="33"/>
    <n v="1551"/>
    <n v="791.01"/>
    <n v="0.51"/>
    <x v="2"/>
  </r>
  <r>
    <x v="0"/>
    <n v="1185732"/>
    <x v="342"/>
    <x v="0"/>
    <x v="0"/>
    <s v="July"/>
    <n v="3"/>
    <n v="2021"/>
    <s v="Midwest"/>
    <s v="Illinois"/>
    <s v="Chicago"/>
    <x v="4"/>
    <n v="56"/>
    <n v="33"/>
    <n v="1848"/>
    <n v="868.56"/>
    <n v="0.47"/>
    <x v="2"/>
  </r>
  <r>
    <x v="0"/>
    <n v="1185732"/>
    <x v="343"/>
    <x v="1"/>
    <x v="0"/>
    <s v="July"/>
    <n v="3"/>
    <n v="2021"/>
    <s v="Midwest"/>
    <s v="Illinois"/>
    <s v="Chicago"/>
    <x v="5"/>
    <n v="60"/>
    <n v="65"/>
    <n v="3900"/>
    <n v="2340"/>
    <n v="0.6"/>
    <x v="2"/>
  </r>
  <r>
    <x v="0"/>
    <n v="1185732"/>
    <x v="344"/>
    <x v="2"/>
    <x v="0"/>
    <s v="July"/>
    <n v="3"/>
    <n v="2021"/>
    <s v="Midwest"/>
    <s v="Illinois"/>
    <s v="Chicago"/>
    <x v="0"/>
    <n v="55"/>
    <n v="112"/>
    <n v="6160"/>
    <n v="3326.4"/>
    <n v="0.54"/>
    <x v="2"/>
  </r>
  <r>
    <x v="0"/>
    <n v="1185732"/>
    <x v="345"/>
    <x v="3"/>
    <x v="1"/>
    <s v="July"/>
    <n v="3"/>
    <n v="2021"/>
    <s v="Midwest"/>
    <s v="Illinois"/>
    <s v="Chicago"/>
    <x v="1"/>
    <n v="46"/>
    <n v="65"/>
    <n v="2990"/>
    <n v="1405.3"/>
    <n v="0.47"/>
    <x v="2"/>
  </r>
  <r>
    <x v="0"/>
    <n v="1185732"/>
    <x v="346"/>
    <x v="4"/>
    <x v="1"/>
    <s v="August"/>
    <n v="3"/>
    <n v="2021"/>
    <s v="Midwest"/>
    <s v="Illinois"/>
    <s v="Chicago"/>
    <x v="2"/>
    <n v="48"/>
    <n v="49"/>
    <n v="2352"/>
    <n v="1105.44"/>
    <n v="0.47"/>
    <x v="2"/>
  </r>
  <r>
    <x v="0"/>
    <n v="1185732"/>
    <x v="347"/>
    <x v="5"/>
    <x v="0"/>
    <s v="August"/>
    <n v="3"/>
    <n v="2021"/>
    <s v="Midwest"/>
    <s v="Illinois"/>
    <s v="Chicago"/>
    <x v="3"/>
    <n v="46"/>
    <n v="53"/>
    <n v="2438"/>
    <n v="1292.1400000000001"/>
    <n v="0.53"/>
    <x v="2"/>
  </r>
  <r>
    <x v="0"/>
    <n v="1185732"/>
    <x v="348"/>
    <x v="6"/>
    <x v="0"/>
    <s v="August"/>
    <n v="3"/>
    <n v="2021"/>
    <s v="Midwest"/>
    <s v="Illinois"/>
    <s v="Chicago"/>
    <x v="4"/>
    <n v="56"/>
    <n v="41"/>
    <n v="2296"/>
    <n v="1148"/>
    <n v="0.5"/>
    <x v="2"/>
  </r>
  <r>
    <x v="0"/>
    <n v="1185732"/>
    <x v="349"/>
    <x v="0"/>
    <x v="0"/>
    <s v="August"/>
    <n v="3"/>
    <n v="2021"/>
    <s v="Midwest"/>
    <s v="Illinois"/>
    <s v="Chicago"/>
    <x v="5"/>
    <n v="61"/>
    <n v="65"/>
    <n v="3965"/>
    <n v="2379"/>
    <n v="0.6"/>
    <x v="2"/>
  </r>
  <r>
    <x v="0"/>
    <n v="1185732"/>
    <x v="350"/>
    <x v="1"/>
    <x v="0"/>
    <s v="August"/>
    <n v="3"/>
    <n v="2021"/>
    <s v="Midwest"/>
    <s v="Illinois"/>
    <s v="Chicago"/>
    <x v="0"/>
    <n v="57"/>
    <n v="150"/>
    <n v="8550"/>
    <n v="4702.5"/>
    <n v="0.55000000000000004"/>
    <x v="2"/>
  </r>
  <r>
    <x v="0"/>
    <n v="1185732"/>
    <x v="351"/>
    <x v="2"/>
    <x v="0"/>
    <s v="August"/>
    <n v="3"/>
    <n v="2021"/>
    <s v="Midwest"/>
    <s v="Illinois"/>
    <s v="Chicago"/>
    <x v="1"/>
    <n v="46"/>
    <n v="75"/>
    <n v="3450"/>
    <n v="1656"/>
    <n v="0.48"/>
    <x v="2"/>
  </r>
  <r>
    <x v="0"/>
    <n v="1185732"/>
    <x v="352"/>
    <x v="3"/>
    <x v="1"/>
    <s v="August"/>
    <n v="3"/>
    <n v="2021"/>
    <s v="Midwest"/>
    <s v="Illinois"/>
    <s v="Chicago"/>
    <x v="2"/>
    <n v="46"/>
    <n v="75"/>
    <n v="3450"/>
    <n v="1690.5"/>
    <n v="0.49"/>
    <x v="2"/>
  </r>
  <r>
    <x v="0"/>
    <n v="1185732"/>
    <x v="353"/>
    <x v="4"/>
    <x v="1"/>
    <s v="August"/>
    <n v="3"/>
    <n v="2021"/>
    <s v="Midwest"/>
    <s v="Illinois"/>
    <s v="Chicago"/>
    <x v="3"/>
    <n v="49"/>
    <n v="54"/>
    <n v="2646"/>
    <n v="1402.38"/>
    <n v="0.53"/>
    <x v="2"/>
  </r>
  <r>
    <x v="0"/>
    <n v="1185732"/>
    <x v="354"/>
    <x v="5"/>
    <x v="0"/>
    <s v="August"/>
    <n v="3"/>
    <n v="2021"/>
    <s v="Midwest"/>
    <s v="Illinois"/>
    <s v="Chicago"/>
    <x v="4"/>
    <n v="59"/>
    <n v="58"/>
    <n v="3422"/>
    <n v="1539.9"/>
    <n v="0.45"/>
    <x v="2"/>
  </r>
  <r>
    <x v="0"/>
    <n v="1185732"/>
    <x v="355"/>
    <x v="6"/>
    <x v="0"/>
    <s v="August"/>
    <n v="3"/>
    <n v="2021"/>
    <s v="Midwest"/>
    <s v="Illinois"/>
    <s v="Chicago"/>
    <x v="5"/>
    <n v="64"/>
    <n v="81"/>
    <n v="5184"/>
    <n v="3265.92"/>
    <n v="0.63"/>
    <x v="2"/>
  </r>
  <r>
    <x v="2"/>
    <n v="1197831"/>
    <x v="356"/>
    <x v="0"/>
    <x v="0"/>
    <s v="August"/>
    <n v="3"/>
    <n v="2021"/>
    <s v="Midwest"/>
    <s v="Illinois"/>
    <s v="Chicago"/>
    <x v="0"/>
    <n v="20"/>
    <n v="189"/>
    <n v="3780"/>
    <n v="1512"/>
    <n v="0.4"/>
    <x v="2"/>
  </r>
  <r>
    <x v="2"/>
    <n v="1197831"/>
    <x v="357"/>
    <x v="1"/>
    <x v="0"/>
    <s v="August"/>
    <n v="3"/>
    <n v="2021"/>
    <s v="Midwest"/>
    <s v="Illinois"/>
    <s v="Chicago"/>
    <x v="1"/>
    <n v="28"/>
    <n v="196"/>
    <n v="5488"/>
    <n v="2195.1999999999998"/>
    <n v="0.4"/>
    <x v="2"/>
  </r>
  <r>
    <x v="2"/>
    <n v="1197831"/>
    <x v="358"/>
    <x v="2"/>
    <x v="0"/>
    <s v="August"/>
    <n v="3"/>
    <n v="2021"/>
    <s v="Midwest"/>
    <s v="Illinois"/>
    <s v="Chicago"/>
    <x v="2"/>
    <n v="27"/>
    <n v="158"/>
    <n v="4266"/>
    <n v="1749.06"/>
    <n v="0.41"/>
    <x v="2"/>
  </r>
  <r>
    <x v="2"/>
    <n v="1197831"/>
    <x v="359"/>
    <x v="3"/>
    <x v="1"/>
    <s v="August"/>
    <n v="3"/>
    <n v="2021"/>
    <s v="Midwest"/>
    <s v="Illinois"/>
    <s v="Chicago"/>
    <x v="3"/>
    <n v="34"/>
    <n v="152"/>
    <n v="5168"/>
    <n v="2635.68"/>
    <n v="0.51"/>
    <x v="2"/>
  </r>
  <r>
    <x v="2"/>
    <n v="1197831"/>
    <x v="360"/>
    <x v="4"/>
    <x v="1"/>
    <s v="August"/>
    <n v="3"/>
    <n v="2021"/>
    <s v="South"/>
    <s v="Texas"/>
    <s v="Dallas"/>
    <x v="4"/>
    <n v="37"/>
    <n v="94"/>
    <n v="3478"/>
    <n v="1217.3"/>
    <n v="0.35"/>
    <x v="2"/>
  </r>
  <r>
    <x v="2"/>
    <n v="1197831"/>
    <x v="361"/>
    <x v="5"/>
    <x v="0"/>
    <s v="August"/>
    <n v="3"/>
    <n v="2021"/>
    <s v="South"/>
    <s v="Texas"/>
    <s v="Dallas"/>
    <x v="5"/>
    <n v="33"/>
    <n v="147"/>
    <n v="4851"/>
    <n v="2668.05"/>
    <n v="0.55000000000000004"/>
    <x v="2"/>
  </r>
  <r>
    <x v="2"/>
    <n v="1197831"/>
    <x v="362"/>
    <x v="6"/>
    <x v="0"/>
    <s v="August"/>
    <n v="3"/>
    <n v="2021"/>
    <s v="South"/>
    <s v="Texas"/>
    <s v="Dallas"/>
    <x v="0"/>
    <n v="23"/>
    <n v="176"/>
    <n v="4048"/>
    <n v="1740.64"/>
    <n v="0.43"/>
    <x v="2"/>
  </r>
  <r>
    <x v="2"/>
    <n v="1197831"/>
    <x v="363"/>
    <x v="0"/>
    <x v="0"/>
    <s v="August"/>
    <n v="3"/>
    <n v="2021"/>
    <s v="South"/>
    <s v="Texas"/>
    <s v="Dallas"/>
    <x v="1"/>
    <n v="32"/>
    <n v="163"/>
    <n v="5216"/>
    <n v="2086.4"/>
    <n v="0.4"/>
    <x v="2"/>
  </r>
  <r>
    <x v="2"/>
    <n v="1197831"/>
    <x v="364"/>
    <x v="1"/>
    <x v="0"/>
    <s v="August"/>
    <n v="3"/>
    <n v="2021"/>
    <s v="South"/>
    <s v="Texas"/>
    <s v="Dallas"/>
    <x v="2"/>
    <n v="34"/>
    <n v="119"/>
    <n v="4046"/>
    <n v="1739.78"/>
    <n v="0.43"/>
    <x v="2"/>
  </r>
  <r>
    <x v="2"/>
    <n v="1197831"/>
    <x v="365"/>
    <x v="2"/>
    <x v="0"/>
    <s v="August"/>
    <n v="3"/>
    <n v="2021"/>
    <s v="South"/>
    <s v="Texas"/>
    <s v="Dallas"/>
    <x v="3"/>
    <n v="32"/>
    <n v="128"/>
    <n v="4096"/>
    <n v="2170.88"/>
    <n v="0.53"/>
    <x v="2"/>
  </r>
  <r>
    <x v="2"/>
    <n v="1197831"/>
    <x v="366"/>
    <x v="3"/>
    <x v="1"/>
    <s v="August"/>
    <n v="3"/>
    <n v="2021"/>
    <s v="South"/>
    <s v="Texas"/>
    <s v="Dallas"/>
    <x v="4"/>
    <n v="38"/>
    <n v="75"/>
    <n v="2850"/>
    <n v="997.5"/>
    <n v="0.35"/>
    <x v="2"/>
  </r>
  <r>
    <x v="2"/>
    <n v="1197831"/>
    <x v="367"/>
    <x v="4"/>
    <x v="1"/>
    <s v="August"/>
    <n v="3"/>
    <n v="2021"/>
    <s v="South"/>
    <s v="Texas"/>
    <s v="Dallas"/>
    <x v="5"/>
    <n v="32"/>
    <n v="140"/>
    <n v="4480"/>
    <n v="2508.8000000000002"/>
    <n v="0.56000000000000005"/>
    <x v="2"/>
  </r>
  <r>
    <x v="2"/>
    <n v="1197831"/>
    <x v="368"/>
    <x v="5"/>
    <x v="0"/>
    <s v="August"/>
    <n v="3"/>
    <n v="2021"/>
    <s v="South"/>
    <s v="Texas"/>
    <s v="Dallas"/>
    <x v="0"/>
    <n v="29"/>
    <n v="182"/>
    <n v="5278"/>
    <n v="2639"/>
    <n v="0.5"/>
    <x v="2"/>
  </r>
  <r>
    <x v="2"/>
    <n v="1197831"/>
    <x v="369"/>
    <x v="6"/>
    <x v="0"/>
    <s v="August"/>
    <n v="3"/>
    <n v="2021"/>
    <s v="South"/>
    <s v="Texas"/>
    <s v="Dallas"/>
    <x v="1"/>
    <n v="39"/>
    <n v="169"/>
    <n v="6591"/>
    <n v="3295.5"/>
    <n v="0.5"/>
    <x v="2"/>
  </r>
  <r>
    <x v="2"/>
    <n v="1197831"/>
    <x v="370"/>
    <x v="0"/>
    <x v="0"/>
    <s v="August"/>
    <n v="3"/>
    <n v="2021"/>
    <s v="South"/>
    <s v="Texas"/>
    <s v="Dallas"/>
    <x v="2"/>
    <n v="28"/>
    <n v="145"/>
    <n v="4060"/>
    <n v="1908.2"/>
    <n v="0.47"/>
    <x v="2"/>
  </r>
  <r>
    <x v="2"/>
    <n v="1197831"/>
    <x v="371"/>
    <x v="1"/>
    <x v="0"/>
    <s v="August"/>
    <n v="3"/>
    <n v="2021"/>
    <s v="South"/>
    <s v="Texas"/>
    <s v="Dallas"/>
    <x v="3"/>
    <n v="32"/>
    <n v="116"/>
    <n v="3712"/>
    <n v="2115.84"/>
    <n v="0.57000000000000006"/>
    <x v="2"/>
  </r>
  <r>
    <x v="2"/>
    <n v="1197831"/>
    <x v="372"/>
    <x v="2"/>
    <x v="0"/>
    <s v="August"/>
    <n v="3"/>
    <n v="2021"/>
    <s v="South"/>
    <s v="Texas"/>
    <s v="Dallas"/>
    <x v="4"/>
    <n v="38"/>
    <n v="81"/>
    <n v="3078"/>
    <n v="1385.1"/>
    <n v="0.45"/>
    <x v="2"/>
  </r>
  <r>
    <x v="2"/>
    <n v="1197831"/>
    <x v="373"/>
    <x v="3"/>
    <x v="1"/>
    <s v="August"/>
    <n v="3"/>
    <n v="2021"/>
    <s v="South"/>
    <s v="Texas"/>
    <s v="Dallas"/>
    <x v="5"/>
    <n v="32"/>
    <n v="135"/>
    <n v="4320"/>
    <n v="2721.6"/>
    <n v="0.63"/>
    <x v="2"/>
  </r>
  <r>
    <x v="2"/>
    <n v="1197831"/>
    <x v="374"/>
    <x v="4"/>
    <x v="1"/>
    <s v="August"/>
    <n v="3"/>
    <n v="2021"/>
    <s v="South"/>
    <s v="Texas"/>
    <s v="Dallas"/>
    <x v="0"/>
    <n v="18"/>
    <n v="182"/>
    <n v="3276"/>
    <n v="1474.2"/>
    <n v="0.45"/>
    <x v="2"/>
  </r>
  <r>
    <x v="2"/>
    <n v="1197831"/>
    <x v="375"/>
    <x v="5"/>
    <x v="0"/>
    <s v="August"/>
    <n v="3"/>
    <n v="2021"/>
    <s v="South"/>
    <s v="Texas"/>
    <s v="Dallas"/>
    <x v="1"/>
    <n v="28"/>
    <n v="175"/>
    <n v="4900"/>
    <n v="2352"/>
    <n v="0.48"/>
    <x v="2"/>
  </r>
  <r>
    <x v="2"/>
    <n v="1197831"/>
    <x v="376"/>
    <x v="6"/>
    <x v="0"/>
    <s v="August"/>
    <n v="3"/>
    <n v="2021"/>
    <s v="South"/>
    <s v="Texas"/>
    <s v="Dallas"/>
    <x v="2"/>
    <n v="25"/>
    <n v="152"/>
    <n v="3800"/>
    <n v="1862"/>
    <n v="0.49"/>
    <x v="2"/>
  </r>
  <r>
    <x v="2"/>
    <n v="1197831"/>
    <x v="377"/>
    <x v="0"/>
    <x v="0"/>
    <s v="September"/>
    <n v="3"/>
    <n v="2021"/>
    <s v="South"/>
    <s v="Texas"/>
    <s v="Dallas"/>
    <x v="3"/>
    <n v="29"/>
    <n v="128"/>
    <n v="3712"/>
    <n v="2190.08"/>
    <n v="0.59000000000000008"/>
    <x v="2"/>
  </r>
  <r>
    <x v="2"/>
    <n v="1197831"/>
    <x v="378"/>
    <x v="1"/>
    <x v="0"/>
    <s v="September"/>
    <n v="3"/>
    <n v="2021"/>
    <s v="South"/>
    <s v="Texas"/>
    <s v="Dallas"/>
    <x v="4"/>
    <n v="34"/>
    <n v="85"/>
    <n v="2890"/>
    <n v="1156"/>
    <n v="0.4"/>
    <x v="2"/>
  </r>
  <r>
    <x v="2"/>
    <n v="1197831"/>
    <x v="379"/>
    <x v="2"/>
    <x v="0"/>
    <s v="September"/>
    <n v="3"/>
    <n v="2021"/>
    <s v="South"/>
    <s v="Texas"/>
    <s v="Dallas"/>
    <x v="5"/>
    <n v="29"/>
    <n v="156"/>
    <n v="4524"/>
    <n v="2804.88"/>
    <n v="0.62"/>
    <x v="2"/>
  </r>
  <r>
    <x v="2"/>
    <n v="1197831"/>
    <x v="380"/>
    <x v="3"/>
    <x v="1"/>
    <s v="September"/>
    <n v="3"/>
    <n v="2021"/>
    <s v="South"/>
    <s v="Texas"/>
    <s v="Dallas"/>
    <x v="0"/>
    <n v="19"/>
    <n v="195"/>
    <n v="3705"/>
    <n v="1852.5"/>
    <n v="0.5"/>
    <x v="2"/>
  </r>
  <r>
    <x v="2"/>
    <n v="1197831"/>
    <x v="381"/>
    <x v="4"/>
    <x v="1"/>
    <s v="September"/>
    <n v="3"/>
    <n v="2021"/>
    <s v="South"/>
    <s v="Texas"/>
    <s v="Dallas"/>
    <x v="1"/>
    <n v="29"/>
    <n v="194"/>
    <n v="5626"/>
    <n v="2756.74"/>
    <n v="0.49"/>
    <x v="2"/>
  </r>
  <r>
    <x v="2"/>
    <n v="1197831"/>
    <x v="382"/>
    <x v="5"/>
    <x v="0"/>
    <s v="September"/>
    <n v="3"/>
    <n v="2021"/>
    <s v="South"/>
    <s v="Texas"/>
    <s v="Dallas"/>
    <x v="2"/>
    <n v="24"/>
    <n v="175"/>
    <n v="4200"/>
    <n v="1974"/>
    <n v="0.47"/>
    <x v="2"/>
  </r>
  <r>
    <x v="2"/>
    <n v="1197831"/>
    <x v="383"/>
    <x v="6"/>
    <x v="0"/>
    <s v="September"/>
    <n v="3"/>
    <n v="2021"/>
    <s v="South"/>
    <s v="Texas"/>
    <s v="Dallas"/>
    <x v="3"/>
    <n v="34"/>
    <n v="154"/>
    <n v="5236"/>
    <n v="3141.6"/>
    <n v="0.6"/>
    <x v="2"/>
  </r>
  <r>
    <x v="2"/>
    <n v="1197831"/>
    <x v="384"/>
    <x v="0"/>
    <x v="0"/>
    <s v="September"/>
    <n v="3"/>
    <n v="2021"/>
    <s v="South"/>
    <s v="Texas"/>
    <s v="Dallas"/>
    <x v="4"/>
    <n v="49"/>
    <n v="131"/>
    <n v="6419"/>
    <n v="2888.55"/>
    <n v="0.45"/>
    <x v="2"/>
  </r>
  <r>
    <x v="2"/>
    <n v="1197831"/>
    <x v="385"/>
    <x v="1"/>
    <x v="0"/>
    <s v="September"/>
    <n v="3"/>
    <n v="2021"/>
    <s v="South"/>
    <s v="Texas"/>
    <s v="Dallas"/>
    <x v="5"/>
    <n v="43"/>
    <n v="224"/>
    <n v="9632"/>
    <n v="6260.8"/>
    <n v="0.65"/>
    <x v="2"/>
  </r>
  <r>
    <x v="2"/>
    <n v="1197831"/>
    <x v="386"/>
    <x v="2"/>
    <x v="0"/>
    <s v="September"/>
    <n v="3"/>
    <n v="2021"/>
    <s v="South"/>
    <s v="Texas"/>
    <s v="Dallas"/>
    <x v="0"/>
    <n v="41"/>
    <n v="224"/>
    <n v="9184"/>
    <n v="4132.8"/>
    <n v="0.45"/>
    <x v="2"/>
  </r>
  <r>
    <x v="2"/>
    <n v="1197831"/>
    <x v="387"/>
    <x v="3"/>
    <x v="1"/>
    <s v="September"/>
    <n v="3"/>
    <n v="2021"/>
    <s v="South"/>
    <s v="Texas"/>
    <s v="Dallas"/>
    <x v="1"/>
    <n v="49"/>
    <n v="200"/>
    <n v="9800"/>
    <n v="4704"/>
    <n v="0.48"/>
    <x v="2"/>
  </r>
  <r>
    <x v="2"/>
    <n v="1197831"/>
    <x v="388"/>
    <x v="4"/>
    <x v="1"/>
    <s v="September"/>
    <n v="3"/>
    <n v="2021"/>
    <s v="South"/>
    <s v="Texas"/>
    <s v="Dallas"/>
    <x v="2"/>
    <n v="44"/>
    <n v="176"/>
    <n v="7744"/>
    <n v="3639.68"/>
    <n v="0.47"/>
    <x v="2"/>
  </r>
  <r>
    <x v="2"/>
    <n v="1197831"/>
    <x v="389"/>
    <x v="5"/>
    <x v="0"/>
    <s v="September"/>
    <n v="3"/>
    <n v="2021"/>
    <s v="South"/>
    <s v="Texas"/>
    <s v="Dallas"/>
    <x v="3"/>
    <n v="43"/>
    <n v="174"/>
    <n v="7482"/>
    <n v="4115.1000000000004"/>
    <n v="0.55000000000000004"/>
    <x v="2"/>
  </r>
  <r>
    <x v="2"/>
    <n v="1197831"/>
    <x v="390"/>
    <x v="6"/>
    <x v="0"/>
    <s v="September"/>
    <n v="3"/>
    <n v="2021"/>
    <s v="South"/>
    <s v="Texas"/>
    <s v="Dallas"/>
    <x v="4"/>
    <n v="45"/>
    <n v="145"/>
    <n v="6525"/>
    <n v="2805.75"/>
    <n v="0.43"/>
    <x v="2"/>
  </r>
  <r>
    <x v="2"/>
    <n v="1197831"/>
    <x v="391"/>
    <x v="0"/>
    <x v="0"/>
    <s v="September"/>
    <n v="3"/>
    <n v="2021"/>
    <s v="South"/>
    <s v="Texas"/>
    <s v="Dallas"/>
    <x v="5"/>
    <n v="53"/>
    <n v="263"/>
    <n v="13939"/>
    <n v="8781.57"/>
    <n v="0.63"/>
    <x v="2"/>
  </r>
  <r>
    <x v="2"/>
    <n v="1197831"/>
    <x v="392"/>
    <x v="1"/>
    <x v="0"/>
    <s v="September"/>
    <n v="3"/>
    <n v="2021"/>
    <s v="South"/>
    <s v="Texas"/>
    <s v="Dallas"/>
    <x v="0"/>
    <n v="41"/>
    <n v="231"/>
    <n v="9471"/>
    <n v="4924.92"/>
    <n v="0.52"/>
    <x v="2"/>
  </r>
  <r>
    <x v="2"/>
    <n v="1197831"/>
    <x v="393"/>
    <x v="2"/>
    <x v="0"/>
    <s v="September"/>
    <n v="3"/>
    <n v="2021"/>
    <s v="South"/>
    <s v="Texas"/>
    <s v="Dallas"/>
    <x v="1"/>
    <n v="48"/>
    <n v="215"/>
    <n v="10320"/>
    <n v="5572.8"/>
    <n v="0.54"/>
    <x v="2"/>
  </r>
  <r>
    <x v="2"/>
    <n v="1197831"/>
    <x v="394"/>
    <x v="3"/>
    <x v="1"/>
    <s v="September"/>
    <n v="3"/>
    <n v="2021"/>
    <s v="South"/>
    <s v="Texas"/>
    <s v="Dallas"/>
    <x v="2"/>
    <n v="44"/>
    <n v="254"/>
    <n v="11176"/>
    <n v="6146.8"/>
    <n v="0.54999999999999993"/>
    <x v="2"/>
  </r>
  <r>
    <x v="2"/>
    <n v="1197831"/>
    <x v="395"/>
    <x v="4"/>
    <x v="1"/>
    <s v="September"/>
    <n v="3"/>
    <n v="2021"/>
    <s v="South"/>
    <s v="Texas"/>
    <s v="Dallas"/>
    <x v="3"/>
    <n v="43"/>
    <n v="150"/>
    <n v="6450"/>
    <n v="3934.5"/>
    <n v="0.61"/>
    <x v="2"/>
  </r>
  <r>
    <x v="2"/>
    <n v="1197831"/>
    <x v="396"/>
    <x v="5"/>
    <x v="0"/>
    <s v="September"/>
    <n v="3"/>
    <n v="2021"/>
    <s v="South"/>
    <s v="Texas"/>
    <s v="Dallas"/>
    <x v="4"/>
    <n v="47"/>
    <n v="167"/>
    <n v="7849"/>
    <n v="3610.54"/>
    <n v="0.46"/>
    <x v="2"/>
  </r>
  <r>
    <x v="2"/>
    <n v="1197831"/>
    <x v="397"/>
    <x v="6"/>
    <x v="0"/>
    <s v="September"/>
    <n v="3"/>
    <n v="2021"/>
    <s v="South"/>
    <s v="Texas"/>
    <s v="Dallas"/>
    <x v="5"/>
    <n v="54"/>
    <n v="255"/>
    <n v="13770"/>
    <n v="9225.9"/>
    <n v="0.67"/>
    <x v="2"/>
  </r>
  <r>
    <x v="2"/>
    <n v="1197831"/>
    <x v="398"/>
    <x v="0"/>
    <x v="0"/>
    <s v="September"/>
    <n v="3"/>
    <n v="2021"/>
    <s v="South"/>
    <s v="Texas"/>
    <s v="Dallas"/>
    <x v="0"/>
    <n v="49"/>
    <n v="208"/>
    <n v="10192"/>
    <n v="5197.92"/>
    <n v="0.51"/>
    <x v="2"/>
  </r>
  <r>
    <x v="2"/>
    <n v="1197831"/>
    <x v="399"/>
    <x v="1"/>
    <x v="0"/>
    <s v="September"/>
    <n v="3"/>
    <n v="2021"/>
    <s v="South"/>
    <s v="Texas"/>
    <s v="Dallas"/>
    <x v="1"/>
    <n v="53"/>
    <n v="208"/>
    <n v="11024"/>
    <n v="5512"/>
    <n v="0.5"/>
    <x v="2"/>
  </r>
  <r>
    <x v="2"/>
    <n v="1197831"/>
    <x v="400"/>
    <x v="2"/>
    <x v="0"/>
    <s v="September"/>
    <n v="3"/>
    <n v="2021"/>
    <s v="South"/>
    <s v="Texas"/>
    <s v="Dallas"/>
    <x v="2"/>
    <n v="46"/>
    <n v="273"/>
    <n v="12558"/>
    <n v="6906.9"/>
    <n v="0.54999999999999993"/>
    <x v="2"/>
  </r>
  <r>
    <x v="2"/>
    <n v="1197831"/>
    <x v="401"/>
    <x v="3"/>
    <x v="1"/>
    <s v="September"/>
    <n v="3"/>
    <n v="2021"/>
    <s v="South"/>
    <s v="Texas"/>
    <s v="Dallas"/>
    <x v="3"/>
    <n v="47"/>
    <n v="147"/>
    <n v="6909"/>
    <n v="4490.8500000000004"/>
    <n v="0.65"/>
    <x v="2"/>
  </r>
  <r>
    <x v="2"/>
    <n v="1197831"/>
    <x v="402"/>
    <x v="4"/>
    <x v="1"/>
    <s v="September"/>
    <n v="3"/>
    <n v="2021"/>
    <s v="South"/>
    <s v="Texas"/>
    <s v="Dallas"/>
    <x v="4"/>
    <n v="53"/>
    <n v="142"/>
    <n v="7526"/>
    <n v="3612.48"/>
    <n v="0.48"/>
    <x v="2"/>
  </r>
  <r>
    <x v="2"/>
    <n v="1197831"/>
    <x v="403"/>
    <x v="5"/>
    <x v="0"/>
    <s v="September"/>
    <n v="3"/>
    <n v="2021"/>
    <s v="South"/>
    <s v="Texas"/>
    <s v="Dallas"/>
    <x v="5"/>
    <n v="56"/>
    <n v="233"/>
    <n v="13048"/>
    <n v="9133.6"/>
    <n v="0.70000000000000007"/>
    <x v="2"/>
  </r>
  <r>
    <x v="2"/>
    <n v="1197831"/>
    <x v="404"/>
    <x v="6"/>
    <x v="0"/>
    <s v="September"/>
    <n v="3"/>
    <n v="2021"/>
    <s v="South"/>
    <s v="Texas"/>
    <s v="Dallas"/>
    <x v="0"/>
    <n v="53"/>
    <n v="181"/>
    <n v="9593"/>
    <n v="5276.15"/>
    <n v="0.54999999999999993"/>
    <x v="2"/>
  </r>
  <r>
    <x v="2"/>
    <n v="1197831"/>
    <x v="405"/>
    <x v="0"/>
    <x v="0"/>
    <s v="September"/>
    <n v="3"/>
    <n v="2021"/>
    <s v="South"/>
    <s v="Texas"/>
    <s v="Dallas"/>
    <x v="1"/>
    <n v="54"/>
    <n v="176"/>
    <n v="9504"/>
    <n v="4847.04"/>
    <n v="0.51"/>
    <x v="2"/>
  </r>
  <r>
    <x v="2"/>
    <n v="1197831"/>
    <x v="406"/>
    <x v="1"/>
    <x v="0"/>
    <s v="September"/>
    <n v="3"/>
    <n v="2021"/>
    <s v="South"/>
    <s v="Texas"/>
    <s v="Dallas"/>
    <x v="2"/>
    <n v="59"/>
    <n v="203"/>
    <n v="11977"/>
    <n v="6347.81"/>
    <n v="0.53"/>
    <x v="2"/>
  </r>
  <r>
    <x v="2"/>
    <n v="1197831"/>
    <x v="407"/>
    <x v="2"/>
    <x v="0"/>
    <s v="October"/>
    <n v="4"/>
    <n v="2021"/>
    <s v="South"/>
    <s v="Texas"/>
    <s v="Dallas"/>
    <x v="3"/>
    <n v="56"/>
    <n v="126"/>
    <n v="7056"/>
    <n v="4586.3999999999996"/>
    <n v="0.65"/>
    <x v="2"/>
  </r>
  <r>
    <x v="2"/>
    <n v="1197831"/>
    <x v="408"/>
    <x v="3"/>
    <x v="1"/>
    <s v="October"/>
    <n v="4"/>
    <n v="2021"/>
    <s v="South"/>
    <s v="Texas"/>
    <s v="Dallas"/>
    <x v="4"/>
    <n v="53"/>
    <n v="135"/>
    <n v="7155"/>
    <n v="3505.95"/>
    <n v="0.49"/>
    <x v="2"/>
  </r>
  <r>
    <x v="2"/>
    <n v="1197831"/>
    <x v="409"/>
    <x v="4"/>
    <x v="1"/>
    <s v="October"/>
    <n v="4"/>
    <n v="2021"/>
    <s v="South"/>
    <s v="Texas"/>
    <s v="Dallas"/>
    <x v="5"/>
    <n v="48"/>
    <n v="203"/>
    <n v="9744"/>
    <n v="6820.8"/>
    <n v="0.70000000000000007"/>
    <x v="2"/>
  </r>
  <r>
    <x v="2"/>
    <n v="1197831"/>
    <x v="410"/>
    <x v="5"/>
    <x v="0"/>
    <s v="October"/>
    <n v="4"/>
    <n v="2021"/>
    <s v="South"/>
    <s v="Texas"/>
    <s v="Dallas"/>
    <x v="0"/>
    <n v="39"/>
    <n v="156"/>
    <n v="6084"/>
    <n v="3042"/>
    <n v="0.5"/>
    <x v="2"/>
  </r>
  <r>
    <x v="2"/>
    <n v="1197831"/>
    <x v="411"/>
    <x v="6"/>
    <x v="0"/>
    <s v="October"/>
    <n v="4"/>
    <n v="2021"/>
    <s v="South"/>
    <s v="Texas"/>
    <s v="Dallas"/>
    <x v="1"/>
    <n v="38"/>
    <n v="169"/>
    <n v="6422"/>
    <n v="3275.22"/>
    <n v="0.51"/>
    <x v="2"/>
  </r>
  <r>
    <x v="2"/>
    <n v="1197831"/>
    <x v="412"/>
    <x v="0"/>
    <x v="0"/>
    <s v="October"/>
    <n v="4"/>
    <n v="2021"/>
    <s v="South"/>
    <s v="Texas"/>
    <s v="Dallas"/>
    <x v="2"/>
    <n v="41"/>
    <n v="144"/>
    <n v="5904"/>
    <n v="3070.08"/>
    <n v="0.52"/>
    <x v="2"/>
  </r>
  <r>
    <x v="2"/>
    <n v="1197831"/>
    <x v="413"/>
    <x v="1"/>
    <x v="0"/>
    <s v="October"/>
    <n v="4"/>
    <n v="2021"/>
    <s v="South"/>
    <s v="Texas"/>
    <s v="Dallas"/>
    <x v="3"/>
    <n v="41"/>
    <n v="111"/>
    <n v="4551"/>
    <n v="2730.6"/>
    <n v="0.6"/>
    <x v="2"/>
  </r>
  <r>
    <x v="2"/>
    <n v="1197831"/>
    <x v="414"/>
    <x v="2"/>
    <x v="0"/>
    <s v="October"/>
    <n v="4"/>
    <n v="2021"/>
    <s v="South"/>
    <s v="Texas"/>
    <s v="Dallas"/>
    <x v="4"/>
    <n v="36"/>
    <n v="100"/>
    <n v="3600"/>
    <n v="1620"/>
    <n v="0.45"/>
    <x v="2"/>
  </r>
  <r>
    <x v="2"/>
    <n v="1197831"/>
    <x v="415"/>
    <x v="3"/>
    <x v="1"/>
    <s v="October"/>
    <n v="4"/>
    <n v="2021"/>
    <s v="South"/>
    <s v="Texas"/>
    <s v="Dallas"/>
    <x v="5"/>
    <n v="45"/>
    <n v="161"/>
    <n v="7245"/>
    <n v="5071.5"/>
    <n v="0.70000000000000007"/>
    <x v="2"/>
  </r>
  <r>
    <x v="2"/>
    <n v="1197831"/>
    <x v="416"/>
    <x v="4"/>
    <x v="1"/>
    <s v="October"/>
    <n v="4"/>
    <n v="2021"/>
    <s v="South"/>
    <s v="Texas"/>
    <s v="Dallas"/>
    <x v="0"/>
    <n v="38"/>
    <n v="181"/>
    <n v="6878"/>
    <n v="3782.9"/>
    <n v="0.54999999999999993"/>
    <x v="2"/>
  </r>
  <r>
    <x v="2"/>
    <n v="1197831"/>
    <x v="417"/>
    <x v="5"/>
    <x v="0"/>
    <s v="October"/>
    <n v="4"/>
    <n v="2021"/>
    <s v="South"/>
    <s v="Texas"/>
    <s v="Dallas"/>
    <x v="1"/>
    <n v="37"/>
    <n v="218"/>
    <n v="8066"/>
    <n v="4033"/>
    <n v="0.5"/>
    <x v="2"/>
  </r>
  <r>
    <x v="2"/>
    <n v="1197831"/>
    <x v="418"/>
    <x v="6"/>
    <x v="0"/>
    <s v="October"/>
    <n v="4"/>
    <n v="2021"/>
    <s v="South"/>
    <s v="Texas"/>
    <s v="Dallas"/>
    <x v="2"/>
    <n v="63"/>
    <n v="176"/>
    <n v="11088"/>
    <n v="6098.4"/>
    <n v="0.54999999999999993"/>
    <x v="2"/>
  </r>
  <r>
    <x v="2"/>
    <n v="1197831"/>
    <x v="419"/>
    <x v="0"/>
    <x v="0"/>
    <s v="October"/>
    <n v="4"/>
    <n v="2021"/>
    <s v="South"/>
    <s v="Texas"/>
    <s v="Dallas"/>
    <x v="3"/>
    <n v="59"/>
    <n v="145"/>
    <n v="8555"/>
    <n v="5304.1"/>
    <n v="0.62"/>
    <x v="2"/>
  </r>
  <r>
    <x v="2"/>
    <n v="1197831"/>
    <x v="420"/>
    <x v="1"/>
    <x v="0"/>
    <s v="October"/>
    <n v="4"/>
    <n v="2021"/>
    <s v="South"/>
    <s v="Texas"/>
    <s v="Dallas"/>
    <x v="4"/>
    <n v="56"/>
    <n v="138"/>
    <n v="7728"/>
    <n v="3709.44"/>
    <n v="0.48"/>
    <x v="2"/>
  </r>
  <r>
    <x v="2"/>
    <n v="1197831"/>
    <x v="421"/>
    <x v="2"/>
    <x v="0"/>
    <s v="October"/>
    <n v="4"/>
    <n v="2021"/>
    <s v="South"/>
    <s v="Texas"/>
    <s v="Dallas"/>
    <x v="5"/>
    <n v="67"/>
    <n v="176"/>
    <n v="11792"/>
    <n v="7664.8"/>
    <n v="0.65"/>
    <x v="2"/>
  </r>
  <r>
    <x v="2"/>
    <n v="1197831"/>
    <x v="422"/>
    <x v="3"/>
    <x v="1"/>
    <s v="October"/>
    <n v="4"/>
    <n v="2021"/>
    <s v="South"/>
    <s v="Texas"/>
    <s v="Dallas"/>
    <x v="0"/>
    <n v="59"/>
    <n v="223"/>
    <n v="13157"/>
    <n v="7104.78"/>
    <n v="0.54"/>
    <x v="2"/>
  </r>
  <r>
    <x v="2"/>
    <n v="1197831"/>
    <x v="423"/>
    <x v="4"/>
    <x v="1"/>
    <s v="October"/>
    <n v="4"/>
    <n v="2021"/>
    <s v="South"/>
    <s v="Texas"/>
    <s v="Dallas"/>
    <x v="1"/>
    <n v="56"/>
    <n v="231"/>
    <n v="12936"/>
    <n v="6726.72"/>
    <n v="0.52"/>
    <x v="2"/>
  </r>
  <r>
    <x v="2"/>
    <n v="1197831"/>
    <x v="424"/>
    <x v="5"/>
    <x v="0"/>
    <s v="October"/>
    <n v="4"/>
    <n v="2021"/>
    <s v="South"/>
    <s v="Texas"/>
    <s v="Dallas"/>
    <x v="2"/>
    <n v="62"/>
    <n v="189"/>
    <n v="11718"/>
    <n v="6327.72"/>
    <n v="0.54"/>
    <x v="2"/>
  </r>
  <r>
    <x v="2"/>
    <n v="1197831"/>
    <x v="425"/>
    <x v="6"/>
    <x v="0"/>
    <s v="October"/>
    <n v="4"/>
    <n v="2021"/>
    <s v="South"/>
    <s v="Texas"/>
    <s v="Dallas"/>
    <x v="3"/>
    <n v="59"/>
    <n v="173"/>
    <n v="10207"/>
    <n v="6328.34"/>
    <n v="0.62"/>
    <x v="2"/>
  </r>
  <r>
    <x v="2"/>
    <n v="1197831"/>
    <x v="426"/>
    <x v="0"/>
    <x v="0"/>
    <s v="October"/>
    <n v="4"/>
    <n v="2021"/>
    <s v="South"/>
    <s v="Texas"/>
    <s v="Dallas"/>
    <x v="4"/>
    <n v="58"/>
    <n v="158"/>
    <n v="9164"/>
    <n v="4582"/>
    <n v="0.5"/>
    <x v="2"/>
  </r>
  <r>
    <x v="2"/>
    <n v="1197831"/>
    <x v="427"/>
    <x v="1"/>
    <x v="0"/>
    <s v="October"/>
    <n v="4"/>
    <n v="2021"/>
    <s v="South"/>
    <s v="Texas"/>
    <s v="Dallas"/>
    <x v="5"/>
    <n v="65"/>
    <n v="233"/>
    <n v="15145"/>
    <n v="9995.7000000000007"/>
    <n v="0.66"/>
    <x v="2"/>
  </r>
  <r>
    <x v="0"/>
    <n v="1185732"/>
    <x v="428"/>
    <x v="2"/>
    <x v="0"/>
    <s v="October"/>
    <n v="4"/>
    <n v="2021"/>
    <s v="South"/>
    <s v="Texas"/>
    <s v="Dallas"/>
    <x v="0"/>
    <n v="44"/>
    <n v="111"/>
    <n v="4884"/>
    <n v="3418.8"/>
    <n v="0.70000000000000007"/>
    <x v="2"/>
  </r>
  <r>
    <x v="0"/>
    <n v="1185732"/>
    <x v="429"/>
    <x v="3"/>
    <x v="1"/>
    <s v="October"/>
    <n v="4"/>
    <n v="2021"/>
    <s v="South"/>
    <s v="Texas"/>
    <s v="Dallas"/>
    <x v="1"/>
    <n v="41"/>
    <n v="68"/>
    <n v="2788"/>
    <n v="1310.3599999999999"/>
    <n v="0.47"/>
    <x v="2"/>
  </r>
  <r>
    <x v="0"/>
    <n v="1185732"/>
    <x v="430"/>
    <x v="4"/>
    <x v="1"/>
    <s v="October"/>
    <n v="4"/>
    <n v="2021"/>
    <s v="South"/>
    <s v="Texas"/>
    <s v="Dallas"/>
    <x v="2"/>
    <n v="33"/>
    <n v="56"/>
    <n v="1848"/>
    <n v="942.48"/>
    <n v="0.51"/>
    <x v="2"/>
  </r>
  <r>
    <x v="0"/>
    <n v="1185732"/>
    <x v="431"/>
    <x v="5"/>
    <x v="0"/>
    <s v="October"/>
    <n v="4"/>
    <n v="2021"/>
    <s v="South"/>
    <s v="Texas"/>
    <s v="Dallas"/>
    <x v="3"/>
    <n v="38"/>
    <n v="19"/>
    <n v="722"/>
    <n v="368.22"/>
    <n v="0.51"/>
    <x v="2"/>
  </r>
  <r>
    <x v="0"/>
    <n v="1185732"/>
    <x v="432"/>
    <x v="6"/>
    <x v="0"/>
    <s v="October"/>
    <n v="4"/>
    <n v="2021"/>
    <s v="Northeast"/>
    <s v="Pennsylvania"/>
    <s v="Philadelphia"/>
    <x v="4"/>
    <n v="54"/>
    <n v="36"/>
    <n v="1944"/>
    <n v="874.8"/>
    <n v="0.45"/>
    <x v="2"/>
  </r>
  <r>
    <x v="0"/>
    <n v="1185732"/>
    <x v="433"/>
    <x v="0"/>
    <x v="0"/>
    <s v="October"/>
    <n v="4"/>
    <n v="2021"/>
    <s v="Northeast"/>
    <s v="Pennsylvania"/>
    <s v="Philadelphia"/>
    <x v="5"/>
    <n v="43"/>
    <n v="61"/>
    <n v="2623"/>
    <n v="1154.1199999999999"/>
    <n v="0.44"/>
    <x v="2"/>
  </r>
  <r>
    <x v="0"/>
    <n v="1185732"/>
    <x v="434"/>
    <x v="1"/>
    <x v="0"/>
    <s v="October"/>
    <n v="4"/>
    <n v="2021"/>
    <s v="Northeast"/>
    <s v="Pennsylvania"/>
    <s v="Philadelphia"/>
    <x v="0"/>
    <n v="42"/>
    <n v="119"/>
    <n v="4998"/>
    <n v="3348.66"/>
    <n v="0.67"/>
    <x v="2"/>
  </r>
  <r>
    <x v="0"/>
    <n v="1185732"/>
    <x v="435"/>
    <x v="2"/>
    <x v="0"/>
    <s v="October"/>
    <n v="4"/>
    <n v="2021"/>
    <s v="Northeast"/>
    <s v="Pennsylvania"/>
    <s v="Philadelphia"/>
    <x v="1"/>
    <n v="44"/>
    <n v="35"/>
    <n v="1540"/>
    <n v="739.2"/>
    <n v="0.48"/>
    <x v="2"/>
  </r>
  <r>
    <x v="0"/>
    <n v="1185732"/>
    <x v="436"/>
    <x v="3"/>
    <x v="1"/>
    <s v="October"/>
    <n v="4"/>
    <n v="2021"/>
    <s v="Northeast"/>
    <s v="Pennsylvania"/>
    <s v="Philadelphia"/>
    <x v="2"/>
    <n v="34"/>
    <n v="46"/>
    <n v="1564"/>
    <n v="813.28"/>
    <n v="0.52"/>
    <x v="2"/>
  </r>
  <r>
    <x v="0"/>
    <n v="1185732"/>
    <x v="437"/>
    <x v="4"/>
    <x v="1"/>
    <s v="October"/>
    <n v="4"/>
    <n v="2021"/>
    <s v="Northeast"/>
    <s v="Pennsylvania"/>
    <s v="Philadelphia"/>
    <x v="3"/>
    <n v="39"/>
    <n v="13"/>
    <n v="507"/>
    <n v="263.64"/>
    <n v="0.52"/>
    <x v="2"/>
  </r>
  <r>
    <x v="0"/>
    <n v="1185732"/>
    <x v="438"/>
    <x v="5"/>
    <x v="0"/>
    <s v="November"/>
    <n v="4"/>
    <n v="2021"/>
    <s v="Northeast"/>
    <s v="Pennsylvania"/>
    <s v="Philadelphia"/>
    <x v="4"/>
    <n v="51"/>
    <n v="36"/>
    <n v="1836"/>
    <n v="844.56"/>
    <n v="0.46"/>
    <x v="2"/>
  </r>
  <r>
    <x v="0"/>
    <n v="1185732"/>
    <x v="439"/>
    <x v="6"/>
    <x v="0"/>
    <s v="November"/>
    <n v="4"/>
    <n v="2021"/>
    <s v="Northeast"/>
    <s v="Pennsylvania"/>
    <s v="Philadelphia"/>
    <x v="5"/>
    <n v="44"/>
    <n v="68"/>
    <n v="2992"/>
    <n v="1346.4"/>
    <n v="0.45"/>
    <x v="2"/>
  </r>
  <r>
    <x v="0"/>
    <n v="1185732"/>
    <x v="440"/>
    <x v="0"/>
    <x v="0"/>
    <s v="November"/>
    <n v="4"/>
    <n v="2021"/>
    <s v="Northeast"/>
    <s v="Pennsylvania"/>
    <s v="Philadelphia"/>
    <x v="0"/>
    <n v="49"/>
    <n v="120"/>
    <n v="5880"/>
    <n v="4116"/>
    <n v="0.70000000000000007"/>
    <x v="2"/>
  </r>
  <r>
    <x v="0"/>
    <n v="1185732"/>
    <x v="441"/>
    <x v="1"/>
    <x v="0"/>
    <s v="November"/>
    <n v="4"/>
    <n v="2021"/>
    <s v="Northeast"/>
    <s v="Pennsylvania"/>
    <s v="Philadelphia"/>
    <x v="1"/>
    <n v="47"/>
    <n v="38"/>
    <n v="1786"/>
    <n v="875.14"/>
    <n v="0.49"/>
    <x v="2"/>
  </r>
  <r>
    <x v="0"/>
    <n v="1185732"/>
    <x v="442"/>
    <x v="2"/>
    <x v="0"/>
    <s v="November"/>
    <n v="4"/>
    <n v="2021"/>
    <s v="Northeast"/>
    <s v="Pennsylvania"/>
    <s v="Philadelphia"/>
    <x v="2"/>
    <n v="36"/>
    <n v="51"/>
    <n v="1836"/>
    <n v="991.44"/>
    <n v="0.54"/>
    <x v="2"/>
  </r>
  <r>
    <x v="0"/>
    <n v="1185732"/>
    <x v="443"/>
    <x v="3"/>
    <x v="1"/>
    <s v="November"/>
    <n v="4"/>
    <n v="2021"/>
    <s v="Northeast"/>
    <s v="Pennsylvania"/>
    <s v="Philadelphia"/>
    <x v="3"/>
    <n v="43"/>
    <n v="8"/>
    <n v="344"/>
    <n v="175.44"/>
    <n v="0.51"/>
    <x v="2"/>
  </r>
  <r>
    <x v="0"/>
    <n v="1185732"/>
    <x v="444"/>
    <x v="4"/>
    <x v="1"/>
    <s v="November"/>
    <n v="4"/>
    <n v="2021"/>
    <s v="Northeast"/>
    <s v="Pennsylvania"/>
    <s v="Philadelphia"/>
    <x v="4"/>
    <n v="58"/>
    <n v="20"/>
    <n v="1160"/>
    <n v="464"/>
    <n v="0.4"/>
    <x v="2"/>
  </r>
  <r>
    <x v="0"/>
    <n v="1185732"/>
    <x v="445"/>
    <x v="5"/>
    <x v="0"/>
    <s v="November"/>
    <n v="4"/>
    <n v="2021"/>
    <s v="Northeast"/>
    <s v="Pennsylvania"/>
    <s v="Philadelphia"/>
    <x v="5"/>
    <n v="47"/>
    <n v="44"/>
    <n v="2068"/>
    <n v="723.8"/>
    <n v="0.35"/>
    <x v="2"/>
  </r>
  <r>
    <x v="0"/>
    <n v="1185732"/>
    <x v="446"/>
    <x v="6"/>
    <x v="0"/>
    <s v="November"/>
    <n v="4"/>
    <n v="2021"/>
    <s v="Northeast"/>
    <s v="Pennsylvania"/>
    <s v="Philadelphia"/>
    <x v="0"/>
    <n v="46"/>
    <n v="122"/>
    <n v="5612"/>
    <n v="3535.56"/>
    <n v="0.63"/>
    <x v="2"/>
  </r>
  <r>
    <x v="0"/>
    <n v="1185732"/>
    <x v="447"/>
    <x v="0"/>
    <x v="0"/>
    <s v="November"/>
    <n v="4"/>
    <n v="2021"/>
    <s v="Northeast"/>
    <s v="Pennsylvania"/>
    <s v="Philadelphia"/>
    <x v="1"/>
    <n v="45"/>
    <n v="45"/>
    <n v="2025"/>
    <n v="850.5"/>
    <n v="0.42"/>
    <x v="2"/>
  </r>
  <r>
    <x v="0"/>
    <n v="1185732"/>
    <x v="448"/>
    <x v="1"/>
    <x v="0"/>
    <s v="November"/>
    <n v="4"/>
    <n v="2021"/>
    <s v="Northeast"/>
    <s v="Pennsylvania"/>
    <s v="Philadelphia"/>
    <x v="2"/>
    <n v="38"/>
    <n v="38"/>
    <n v="1444"/>
    <n v="664.24"/>
    <n v="0.46"/>
    <x v="2"/>
  </r>
  <r>
    <x v="0"/>
    <n v="1185732"/>
    <x v="449"/>
    <x v="2"/>
    <x v="0"/>
    <s v="November"/>
    <n v="4"/>
    <n v="2021"/>
    <s v="Northeast"/>
    <s v="Pennsylvania"/>
    <s v="Philadelphia"/>
    <x v="3"/>
    <n v="42"/>
    <n v="20"/>
    <n v="840"/>
    <n v="386.4"/>
    <n v="0.46"/>
    <x v="2"/>
  </r>
  <r>
    <x v="0"/>
    <n v="1185732"/>
    <x v="450"/>
    <x v="3"/>
    <x v="1"/>
    <s v="November"/>
    <n v="4"/>
    <n v="2021"/>
    <s v="Northeast"/>
    <s v="Pennsylvania"/>
    <s v="Philadelphia"/>
    <x v="4"/>
    <n v="55"/>
    <n v="22"/>
    <n v="1210"/>
    <n v="508.2"/>
    <n v="0.42"/>
    <x v="2"/>
  </r>
  <r>
    <x v="0"/>
    <n v="1185732"/>
    <x v="451"/>
    <x v="4"/>
    <x v="1"/>
    <s v="November"/>
    <n v="4"/>
    <n v="2021"/>
    <s v="Northeast"/>
    <s v="Pennsylvania"/>
    <s v="Philadelphia"/>
    <x v="5"/>
    <n v="48"/>
    <n v="54"/>
    <n v="2592"/>
    <n v="933.12"/>
    <n v="0.36"/>
    <x v="2"/>
  </r>
  <r>
    <x v="0"/>
    <n v="1185732"/>
    <x v="452"/>
    <x v="5"/>
    <x v="0"/>
    <s v="November"/>
    <n v="4"/>
    <n v="2021"/>
    <s v="Northeast"/>
    <s v="Pennsylvania"/>
    <s v="Philadelphia"/>
    <x v="0"/>
    <n v="58"/>
    <n v="136"/>
    <n v="7888"/>
    <n v="4969.4399999999996"/>
    <n v="0.63"/>
    <x v="2"/>
  </r>
  <r>
    <x v="0"/>
    <n v="1185732"/>
    <x v="453"/>
    <x v="6"/>
    <x v="0"/>
    <s v="November"/>
    <n v="4"/>
    <n v="2021"/>
    <s v="Northeast"/>
    <s v="Pennsylvania"/>
    <s v="Philadelphia"/>
    <x v="1"/>
    <n v="54"/>
    <n v="53"/>
    <n v="2862"/>
    <n v="1144.8"/>
    <n v="0.4"/>
    <x v="2"/>
  </r>
  <r>
    <x v="0"/>
    <n v="1185732"/>
    <x v="454"/>
    <x v="0"/>
    <x v="0"/>
    <s v="November"/>
    <n v="4"/>
    <n v="2021"/>
    <s v="Northeast"/>
    <s v="Pennsylvania"/>
    <s v="Philadelphia"/>
    <x v="2"/>
    <n v="52"/>
    <n v="42"/>
    <n v="2184"/>
    <n v="1004.64"/>
    <n v="0.46"/>
    <x v="2"/>
  </r>
  <r>
    <x v="0"/>
    <n v="1185732"/>
    <x v="455"/>
    <x v="1"/>
    <x v="0"/>
    <s v="November"/>
    <n v="4"/>
    <n v="2021"/>
    <s v="Northeast"/>
    <s v="Pennsylvania"/>
    <s v="Philadelphia"/>
    <x v="3"/>
    <n v="51"/>
    <n v="29"/>
    <n v="1479"/>
    <n v="695.13"/>
    <n v="0.47"/>
    <x v="2"/>
  </r>
  <r>
    <x v="0"/>
    <n v="1185732"/>
    <x v="456"/>
    <x v="2"/>
    <x v="0"/>
    <s v="November"/>
    <n v="4"/>
    <n v="2021"/>
    <s v="Northeast"/>
    <s v="Pennsylvania"/>
    <s v="Philadelphia"/>
    <x v="4"/>
    <n v="59"/>
    <n v="31"/>
    <n v="1829"/>
    <n v="768.18"/>
    <n v="0.42"/>
    <x v="2"/>
  </r>
  <r>
    <x v="0"/>
    <n v="1185732"/>
    <x v="457"/>
    <x v="3"/>
    <x v="1"/>
    <s v="November"/>
    <n v="4"/>
    <n v="2021"/>
    <s v="Northeast"/>
    <s v="Pennsylvania"/>
    <s v="Philadelphia"/>
    <x v="5"/>
    <n v="64"/>
    <n v="63"/>
    <n v="4032"/>
    <n v="1814.4"/>
    <n v="0.45"/>
    <x v="2"/>
  </r>
  <r>
    <x v="0"/>
    <n v="1185732"/>
    <x v="458"/>
    <x v="4"/>
    <x v="1"/>
    <s v="November"/>
    <n v="4"/>
    <n v="2021"/>
    <s v="Northeast"/>
    <s v="Pennsylvania"/>
    <s v="Philadelphia"/>
    <x v="0"/>
    <n v="64"/>
    <n v="135"/>
    <n v="8640"/>
    <n v="5616"/>
    <n v="0.65"/>
    <x v="2"/>
  </r>
  <r>
    <x v="0"/>
    <n v="1185732"/>
    <x v="459"/>
    <x v="5"/>
    <x v="0"/>
    <s v="November"/>
    <n v="4"/>
    <n v="2021"/>
    <s v="Northeast"/>
    <s v="Pennsylvania"/>
    <s v="Philadelphia"/>
    <x v="1"/>
    <n v="59"/>
    <n v="70"/>
    <n v="4130"/>
    <n v="1899.8"/>
    <n v="0.46"/>
    <x v="2"/>
  </r>
  <r>
    <x v="0"/>
    <n v="1185732"/>
    <x v="460"/>
    <x v="6"/>
    <x v="0"/>
    <s v="November"/>
    <n v="4"/>
    <n v="2021"/>
    <s v="Northeast"/>
    <s v="Pennsylvania"/>
    <s v="Philadelphia"/>
    <x v="2"/>
    <n v="52"/>
    <n v="44"/>
    <n v="2288"/>
    <n v="1144"/>
    <n v="0.5"/>
    <x v="2"/>
  </r>
  <r>
    <x v="0"/>
    <n v="1185732"/>
    <x v="461"/>
    <x v="0"/>
    <x v="0"/>
    <s v="November"/>
    <n v="4"/>
    <n v="2021"/>
    <s v="Northeast"/>
    <s v="Pennsylvania"/>
    <s v="Philadelphia"/>
    <x v="3"/>
    <n v="52"/>
    <n v="39"/>
    <n v="2028"/>
    <n v="1074.8399999999999"/>
    <n v="0.53"/>
    <x v="2"/>
  </r>
  <r>
    <x v="0"/>
    <n v="1185732"/>
    <x v="462"/>
    <x v="1"/>
    <x v="0"/>
    <s v="November"/>
    <n v="4"/>
    <n v="2021"/>
    <s v="Northeast"/>
    <s v="Pennsylvania"/>
    <s v="Philadelphia"/>
    <x v="4"/>
    <n v="60"/>
    <n v="45"/>
    <n v="2700"/>
    <n v="1242"/>
    <n v="0.46"/>
    <x v="2"/>
  </r>
  <r>
    <x v="0"/>
    <n v="1185732"/>
    <x v="463"/>
    <x v="2"/>
    <x v="0"/>
    <s v="November"/>
    <n v="4"/>
    <n v="2021"/>
    <s v="Northeast"/>
    <s v="Pennsylvania"/>
    <s v="Philadelphia"/>
    <x v="5"/>
    <n v="65"/>
    <n v="81"/>
    <n v="5265"/>
    <n v="2211.3000000000002"/>
    <n v="0.42"/>
    <x v="2"/>
  </r>
  <r>
    <x v="0"/>
    <n v="1185732"/>
    <x v="464"/>
    <x v="3"/>
    <x v="1"/>
    <s v="November"/>
    <n v="4"/>
    <n v="2021"/>
    <s v="Northeast"/>
    <s v="Pennsylvania"/>
    <s v="Philadelphia"/>
    <x v="0"/>
    <n v="60"/>
    <n v="145"/>
    <n v="8700"/>
    <n v="5829"/>
    <n v="0.67"/>
    <x v="2"/>
  </r>
  <r>
    <x v="0"/>
    <n v="1185732"/>
    <x v="465"/>
    <x v="4"/>
    <x v="1"/>
    <s v="November"/>
    <n v="4"/>
    <n v="2021"/>
    <s v="Northeast"/>
    <s v="Pennsylvania"/>
    <s v="Philadelphia"/>
    <x v="1"/>
    <n v="55"/>
    <n v="90"/>
    <n v="4950"/>
    <n v="2475"/>
    <n v="0.5"/>
    <x v="2"/>
  </r>
  <r>
    <x v="0"/>
    <n v="1185732"/>
    <x v="466"/>
    <x v="5"/>
    <x v="0"/>
    <s v="November"/>
    <n v="4"/>
    <n v="2021"/>
    <s v="Northeast"/>
    <s v="Pennsylvania"/>
    <s v="Philadelphia"/>
    <x v="2"/>
    <n v="51"/>
    <n v="59"/>
    <n v="3009"/>
    <n v="1504.5"/>
    <n v="0.5"/>
    <x v="2"/>
  </r>
  <r>
    <x v="0"/>
    <n v="1185732"/>
    <x v="467"/>
    <x v="6"/>
    <x v="0"/>
    <s v="November"/>
    <n v="4"/>
    <n v="2021"/>
    <s v="Northeast"/>
    <s v="Pennsylvania"/>
    <s v="Philadelphia"/>
    <x v="3"/>
    <n v="51"/>
    <n v="44"/>
    <n v="2244"/>
    <n v="1189.32"/>
    <n v="0.53"/>
    <x v="2"/>
  </r>
  <r>
    <x v="0"/>
    <n v="1185732"/>
    <x v="468"/>
    <x v="0"/>
    <x v="0"/>
    <s v="December"/>
    <n v="4"/>
    <n v="2021"/>
    <s v="Northeast"/>
    <s v="Pennsylvania"/>
    <s v="Philadelphia"/>
    <x v="4"/>
    <n v="64"/>
    <n v="60"/>
    <n v="3840"/>
    <n v="1843.2"/>
    <n v="0.48"/>
    <x v="2"/>
  </r>
  <r>
    <x v="0"/>
    <n v="1185732"/>
    <x v="469"/>
    <x v="1"/>
    <x v="0"/>
    <s v="December"/>
    <n v="4"/>
    <n v="2021"/>
    <s v="Northeast"/>
    <s v="Pennsylvania"/>
    <s v="Philadelphia"/>
    <x v="5"/>
    <n v="64"/>
    <n v="98"/>
    <n v="6272"/>
    <n v="2634.24"/>
    <n v="0.42"/>
    <x v="2"/>
  </r>
  <r>
    <x v="0"/>
    <n v="1185732"/>
    <x v="470"/>
    <x v="2"/>
    <x v="0"/>
    <s v="December"/>
    <n v="4"/>
    <n v="2021"/>
    <s v="Northeast"/>
    <s v="Pennsylvania"/>
    <s v="Philadelphia"/>
    <x v="0"/>
    <n v="60"/>
    <n v="158"/>
    <n v="9480"/>
    <n v="6256.8"/>
    <n v="0.66"/>
    <x v="2"/>
  </r>
  <r>
    <x v="0"/>
    <n v="1185732"/>
    <x v="471"/>
    <x v="3"/>
    <x v="1"/>
    <s v="December"/>
    <n v="4"/>
    <n v="2021"/>
    <s v="Northeast"/>
    <s v="Pennsylvania"/>
    <s v="Philadelphia"/>
    <x v="1"/>
    <n v="54"/>
    <n v="75"/>
    <n v="4050"/>
    <n v="1903.5"/>
    <n v="0.47"/>
    <x v="2"/>
  </r>
  <r>
    <x v="0"/>
    <n v="1185732"/>
    <x v="472"/>
    <x v="4"/>
    <x v="1"/>
    <s v="December"/>
    <n v="4"/>
    <n v="2021"/>
    <s v="Northeast"/>
    <s v="Pennsylvania"/>
    <s v="Philadelphia"/>
    <x v="2"/>
    <n v="54"/>
    <n v="61"/>
    <n v="3294"/>
    <n v="1811.7"/>
    <n v="0.54999999999999993"/>
    <x v="2"/>
  </r>
  <r>
    <x v="0"/>
    <n v="1185732"/>
    <x v="473"/>
    <x v="5"/>
    <x v="0"/>
    <s v="December"/>
    <n v="4"/>
    <n v="2021"/>
    <s v="Northeast"/>
    <s v="Pennsylvania"/>
    <s v="Philadelphia"/>
    <x v="3"/>
    <n v="53"/>
    <n v="58"/>
    <n v="3074"/>
    <n v="1659.96"/>
    <n v="0.54"/>
    <x v="2"/>
  </r>
  <r>
    <x v="0"/>
    <n v="1185732"/>
    <x v="474"/>
    <x v="6"/>
    <x v="0"/>
    <s v="December"/>
    <n v="4"/>
    <n v="2021"/>
    <s v="Northeast"/>
    <s v="Pennsylvania"/>
    <s v="Philadelphia"/>
    <x v="4"/>
    <n v="61"/>
    <n v="46"/>
    <n v="2806"/>
    <n v="1290.76"/>
    <n v="0.46"/>
    <x v="2"/>
  </r>
  <r>
    <x v="0"/>
    <n v="1185732"/>
    <x v="475"/>
    <x v="0"/>
    <x v="0"/>
    <s v="December"/>
    <n v="4"/>
    <n v="2021"/>
    <s v="Northeast"/>
    <s v="Pennsylvania"/>
    <s v="Philadelphia"/>
    <x v="5"/>
    <n v="64"/>
    <n v="95"/>
    <n v="6080"/>
    <n v="2614.4"/>
    <n v="0.43"/>
    <x v="2"/>
  </r>
  <r>
    <x v="0"/>
    <n v="1185732"/>
    <x v="476"/>
    <x v="1"/>
    <x v="0"/>
    <s v="December"/>
    <n v="4"/>
    <n v="2021"/>
    <s v="Northeast"/>
    <s v="Pennsylvania"/>
    <s v="Philadelphia"/>
    <x v="0"/>
    <n v="62"/>
    <n v="143"/>
    <n v="8866"/>
    <n v="5319.6"/>
    <n v="0.6"/>
    <x v="2"/>
  </r>
  <r>
    <x v="0"/>
    <n v="1185732"/>
    <x v="477"/>
    <x v="2"/>
    <x v="0"/>
    <s v="December"/>
    <n v="4"/>
    <n v="2021"/>
    <s v="Northeast"/>
    <s v="Pennsylvania"/>
    <s v="Philadelphia"/>
    <x v="1"/>
    <n v="48"/>
    <n v="80"/>
    <n v="3840"/>
    <n v="1536"/>
    <n v="0.4"/>
    <x v="2"/>
  </r>
  <r>
    <x v="0"/>
    <n v="1185732"/>
    <x v="478"/>
    <x v="3"/>
    <x v="1"/>
    <s v="December"/>
    <n v="4"/>
    <n v="2021"/>
    <s v="Northeast"/>
    <s v="Pennsylvania"/>
    <s v="Philadelphia"/>
    <x v="2"/>
    <n v="41"/>
    <n v="50"/>
    <n v="2050"/>
    <n v="922.5"/>
    <n v="0.45"/>
    <x v="2"/>
  </r>
  <r>
    <x v="0"/>
    <n v="1185732"/>
    <x v="479"/>
    <x v="4"/>
    <x v="1"/>
    <s v="December"/>
    <n v="4"/>
    <n v="2021"/>
    <s v="Northeast"/>
    <s v="Pennsylvania"/>
    <s v="Philadelphia"/>
    <x v="3"/>
    <n v="41"/>
    <n v="53"/>
    <n v="2173"/>
    <n v="1021.31"/>
    <n v="0.47"/>
    <x v="2"/>
  </r>
  <r>
    <x v="0"/>
    <n v="1185732"/>
    <x v="480"/>
    <x v="5"/>
    <x v="0"/>
    <s v="December"/>
    <n v="4"/>
    <n v="2021"/>
    <s v="Northeast"/>
    <s v="Pennsylvania"/>
    <s v="Philadelphia"/>
    <x v="4"/>
    <n v="50"/>
    <n v="36"/>
    <n v="1800"/>
    <n v="810"/>
    <n v="0.45"/>
    <x v="2"/>
  </r>
  <r>
    <x v="0"/>
    <n v="1185732"/>
    <x v="481"/>
    <x v="6"/>
    <x v="0"/>
    <s v="December"/>
    <n v="4"/>
    <n v="2021"/>
    <s v="Northeast"/>
    <s v="Pennsylvania"/>
    <s v="Philadelphia"/>
    <x v="5"/>
    <n v="55"/>
    <n v="61"/>
    <n v="3355"/>
    <n v="1342"/>
    <n v="0.4"/>
    <x v="2"/>
  </r>
  <r>
    <x v="0"/>
    <n v="1185732"/>
    <x v="482"/>
    <x v="0"/>
    <x v="0"/>
    <s v="December"/>
    <n v="4"/>
    <n v="2021"/>
    <s v="Northeast"/>
    <s v="Pennsylvania"/>
    <s v="Philadelphia"/>
    <x v="0"/>
    <n v="55"/>
    <n v="104"/>
    <n v="5720"/>
    <n v="3546.4"/>
    <n v="0.62"/>
    <x v="2"/>
  </r>
  <r>
    <x v="0"/>
    <n v="1185732"/>
    <x v="483"/>
    <x v="1"/>
    <x v="0"/>
    <s v="December"/>
    <n v="4"/>
    <n v="2021"/>
    <s v="Northeast"/>
    <s v="Pennsylvania"/>
    <s v="Philadelphia"/>
    <x v="1"/>
    <n v="47"/>
    <n v="63"/>
    <n v="2961"/>
    <n v="1243.6199999999999"/>
    <n v="0.42"/>
    <x v="2"/>
  </r>
  <r>
    <x v="0"/>
    <n v="1185732"/>
    <x v="484"/>
    <x v="2"/>
    <x v="0"/>
    <s v="December"/>
    <n v="4"/>
    <n v="2021"/>
    <s v="Northeast"/>
    <s v="Pennsylvania"/>
    <s v="Philadelphia"/>
    <x v="2"/>
    <n v="48"/>
    <n v="34"/>
    <n v="1632"/>
    <n v="734.4"/>
    <n v="0.45"/>
    <x v="2"/>
  </r>
  <r>
    <x v="0"/>
    <n v="1185732"/>
    <x v="485"/>
    <x v="3"/>
    <x v="1"/>
    <s v="December"/>
    <n v="4"/>
    <n v="2021"/>
    <s v="Northeast"/>
    <s v="Pennsylvania"/>
    <s v="Philadelphia"/>
    <x v="3"/>
    <n v="48"/>
    <n v="29"/>
    <n v="1392"/>
    <n v="626.4"/>
    <n v="0.45"/>
    <x v="2"/>
  </r>
  <r>
    <x v="0"/>
    <n v="1185732"/>
    <x v="486"/>
    <x v="4"/>
    <x v="1"/>
    <s v="December"/>
    <n v="4"/>
    <n v="2021"/>
    <s v="Northeast"/>
    <s v="Pennsylvania"/>
    <s v="Philadelphia"/>
    <x v="4"/>
    <n v="56"/>
    <n v="27"/>
    <n v="1512"/>
    <n v="650.16"/>
    <n v="0.43"/>
    <x v="2"/>
  </r>
  <r>
    <x v="0"/>
    <n v="1185732"/>
    <x v="487"/>
    <x v="5"/>
    <x v="0"/>
    <s v="December"/>
    <n v="4"/>
    <n v="2021"/>
    <s v="Northeast"/>
    <s v="Pennsylvania"/>
    <s v="Philadelphia"/>
    <x v="5"/>
    <n v="60"/>
    <n v="63"/>
    <n v="3780"/>
    <n v="1474.2"/>
    <n v="0.39"/>
    <x v="2"/>
  </r>
  <r>
    <x v="0"/>
    <n v="1185732"/>
    <x v="488"/>
    <x v="6"/>
    <x v="0"/>
    <s v="December"/>
    <n v="4"/>
    <n v="2021"/>
    <s v="Northeast"/>
    <s v="Pennsylvania"/>
    <s v="Philadelphia"/>
    <x v="0"/>
    <n v="66"/>
    <n v="113"/>
    <n v="7458"/>
    <n v="4847.7"/>
    <n v="0.65"/>
    <x v="2"/>
  </r>
  <r>
    <x v="0"/>
    <n v="1185732"/>
    <x v="489"/>
    <x v="0"/>
    <x v="0"/>
    <s v="December"/>
    <n v="4"/>
    <n v="2021"/>
    <s v="Northeast"/>
    <s v="Pennsylvania"/>
    <s v="Philadelphia"/>
    <x v="1"/>
    <n v="55"/>
    <n v="60"/>
    <n v="3300"/>
    <n v="1551"/>
    <n v="0.47"/>
    <x v="2"/>
  </r>
  <r>
    <x v="0"/>
    <n v="1185732"/>
    <x v="490"/>
    <x v="1"/>
    <x v="0"/>
    <s v="December"/>
    <n v="4"/>
    <n v="2021"/>
    <s v="Northeast"/>
    <s v="Pennsylvania"/>
    <s v="Philadelphia"/>
    <x v="2"/>
    <n v="55"/>
    <n v="55"/>
    <n v="3025"/>
    <n v="1603.25"/>
    <n v="0.53"/>
    <x v="2"/>
  </r>
  <r>
    <x v="0"/>
    <n v="1185732"/>
    <x v="491"/>
    <x v="2"/>
    <x v="0"/>
    <s v="December"/>
    <n v="4"/>
    <n v="2021"/>
    <s v="Northeast"/>
    <s v="Pennsylvania"/>
    <s v="Philadelphia"/>
    <x v="3"/>
    <n v="56"/>
    <n v="44"/>
    <n v="2464"/>
    <n v="1256.6400000000001"/>
    <n v="0.51"/>
    <x v="2"/>
  </r>
  <r>
    <x v="0"/>
    <n v="1185732"/>
    <x v="492"/>
    <x v="3"/>
    <x v="1"/>
    <s v="December"/>
    <n v="4"/>
    <n v="2021"/>
    <s v="Northeast"/>
    <s v="Pennsylvania"/>
    <s v="Philadelphia"/>
    <x v="4"/>
    <n v="64"/>
    <n v="42"/>
    <n v="2688"/>
    <n v="1290.24"/>
    <n v="0.48"/>
    <x v="2"/>
  </r>
  <r>
    <x v="0"/>
    <n v="1185732"/>
    <x v="493"/>
    <x v="4"/>
    <x v="1"/>
    <s v="December"/>
    <n v="4"/>
    <n v="2021"/>
    <s v="Northeast"/>
    <s v="Pennsylvania"/>
    <s v="Philadelphia"/>
    <x v="5"/>
    <n v="71"/>
    <n v="65"/>
    <n v="4615"/>
    <n v="2030.6"/>
    <n v="0.44"/>
    <x v="2"/>
  </r>
  <r>
    <x v="0"/>
    <n v="1185732"/>
    <x v="494"/>
    <x v="5"/>
    <x v="0"/>
    <s v="December"/>
    <n v="4"/>
    <n v="2021"/>
    <s v="Northeast"/>
    <s v="Pennsylvania"/>
    <s v="Philadelphia"/>
    <x v="0"/>
    <n v="67"/>
    <n v="124"/>
    <n v="8308"/>
    <n v="5732.52"/>
    <n v="0.69000000000000006"/>
    <x v="2"/>
  </r>
  <r>
    <x v="0"/>
    <n v="1185732"/>
    <x v="495"/>
    <x v="6"/>
    <x v="0"/>
    <s v="December"/>
    <n v="4"/>
    <n v="2021"/>
    <s v="Northeast"/>
    <s v="Pennsylvania"/>
    <s v="Philadelphia"/>
    <x v="1"/>
    <n v="55"/>
    <n v="69"/>
    <n v="3795"/>
    <n v="1707.75"/>
    <n v="0.45"/>
    <x v="2"/>
  </r>
  <r>
    <x v="0"/>
    <n v="1185732"/>
    <x v="496"/>
    <x v="0"/>
    <x v="0"/>
    <s v="December"/>
    <n v="4"/>
    <n v="2021"/>
    <s v="Northeast"/>
    <s v="Pennsylvania"/>
    <s v="Philadelphia"/>
    <x v="2"/>
    <n v="55"/>
    <n v="65"/>
    <n v="3575"/>
    <n v="1894.75"/>
    <n v="0.53"/>
    <x v="2"/>
  </r>
  <r>
    <x v="0"/>
    <n v="1185732"/>
    <x v="497"/>
    <x v="1"/>
    <x v="0"/>
    <s v="December"/>
    <n v="4"/>
    <n v="2021"/>
    <s v="Northeast"/>
    <s v="Pennsylvania"/>
    <s v="Philadelphia"/>
    <x v="3"/>
    <n v="57"/>
    <n v="53"/>
    <n v="3021"/>
    <n v="1601.13"/>
    <n v="0.53"/>
    <x v="2"/>
  </r>
  <r>
    <x v="0"/>
    <n v="1185732"/>
    <x v="498"/>
    <x v="2"/>
    <x v="0"/>
    <s v="December"/>
    <n v="4"/>
    <n v="2021"/>
    <s v="Northeast"/>
    <s v="Pennsylvania"/>
    <s v="Philadelphia"/>
    <x v="4"/>
    <n v="63"/>
    <n v="47"/>
    <n v="2961"/>
    <n v="1362.06"/>
    <n v="0.46"/>
    <x v="2"/>
  </r>
  <r>
    <x v="0"/>
    <n v="1185732"/>
    <x v="0"/>
    <x v="0"/>
    <x v="0"/>
    <s v="January"/>
    <n v="1"/>
    <n v="2020"/>
    <s v="Northeast"/>
    <s v="Pennsylvania"/>
    <s v="Philadelphia"/>
    <x v="5"/>
    <n v="68"/>
    <n v="83"/>
    <n v="5644"/>
    <n v="2426.92"/>
    <n v="0.43"/>
    <x v="2"/>
  </r>
  <r>
    <x v="3"/>
    <n v="1128299"/>
    <x v="1"/>
    <x v="1"/>
    <x v="0"/>
    <s v="January"/>
    <n v="1"/>
    <n v="2020"/>
    <s v="Northeast"/>
    <s v="Pennsylvania"/>
    <s v="Philadelphia"/>
    <x v="0"/>
    <n v="32"/>
    <n v="122"/>
    <n v="3904"/>
    <n v="1991.04"/>
    <n v="0.51"/>
    <x v="2"/>
  </r>
  <r>
    <x v="3"/>
    <n v="1128299"/>
    <x v="2"/>
    <x v="2"/>
    <x v="0"/>
    <s v="January"/>
    <n v="1"/>
    <n v="2020"/>
    <s v="Northeast"/>
    <s v="Pennsylvania"/>
    <s v="Philadelphia"/>
    <x v="1"/>
    <n v="44"/>
    <n v="117"/>
    <n v="5148"/>
    <n v="1904.76"/>
    <n v="0.37"/>
    <x v="2"/>
  </r>
  <r>
    <x v="3"/>
    <n v="1128299"/>
    <x v="3"/>
    <x v="3"/>
    <x v="1"/>
    <s v="January"/>
    <n v="1"/>
    <n v="2020"/>
    <s v="Northeast"/>
    <s v="Pennsylvania"/>
    <s v="Philadelphia"/>
    <x v="2"/>
    <n v="41"/>
    <n v="117"/>
    <n v="4797"/>
    <n v="2590.38"/>
    <n v="0.54"/>
    <x v="2"/>
  </r>
  <r>
    <x v="3"/>
    <n v="1128299"/>
    <x v="4"/>
    <x v="4"/>
    <x v="1"/>
    <s v="January"/>
    <n v="1"/>
    <n v="2020"/>
    <s v="Northeast"/>
    <s v="Pennsylvania"/>
    <s v="Philadelphia"/>
    <x v="3"/>
    <n v="43"/>
    <n v="87"/>
    <n v="3741"/>
    <n v="1870.5"/>
    <n v="0.5"/>
    <x v="2"/>
  </r>
  <r>
    <x v="3"/>
    <n v="1128299"/>
    <x v="5"/>
    <x v="5"/>
    <x v="0"/>
    <s v="January"/>
    <n v="1"/>
    <n v="2020"/>
    <s v="West"/>
    <s v="Nevada"/>
    <s v="Las Vegas"/>
    <x v="4"/>
    <n v="47"/>
    <n v="70"/>
    <n v="3290"/>
    <n v="2138.5"/>
    <n v="0.65"/>
    <x v="2"/>
  </r>
  <r>
    <x v="3"/>
    <n v="1128299"/>
    <x v="6"/>
    <x v="6"/>
    <x v="0"/>
    <s v="January"/>
    <n v="1"/>
    <n v="2020"/>
    <s v="West"/>
    <s v="Nevada"/>
    <s v="Las Vegas"/>
    <x v="5"/>
    <n v="41"/>
    <n v="128"/>
    <n v="5248"/>
    <n v="1574.4"/>
    <n v="0.30000000000000004"/>
    <x v="2"/>
  </r>
  <r>
    <x v="3"/>
    <n v="1128299"/>
    <x v="7"/>
    <x v="0"/>
    <x v="0"/>
    <s v="January"/>
    <n v="1"/>
    <n v="2020"/>
    <s v="West"/>
    <s v="Nevada"/>
    <s v="Las Vegas"/>
    <x v="0"/>
    <n v="34"/>
    <n v="158"/>
    <n v="5372"/>
    <n v="2686"/>
    <n v="0.5"/>
    <x v="2"/>
  </r>
  <r>
    <x v="3"/>
    <n v="1128299"/>
    <x v="499"/>
    <x v="1"/>
    <x v="0"/>
    <s v="January"/>
    <n v="1"/>
    <n v="2020"/>
    <s v="West"/>
    <s v="Nevada"/>
    <s v="Las Vegas"/>
    <x v="1"/>
    <n v="43"/>
    <n v="128"/>
    <n v="5504"/>
    <n v="2201.6"/>
    <n v="0.4"/>
    <x v="2"/>
  </r>
  <r>
    <x v="3"/>
    <n v="1128299"/>
    <x v="500"/>
    <x v="2"/>
    <x v="0"/>
    <s v="January"/>
    <n v="1"/>
    <n v="2020"/>
    <s v="West"/>
    <s v="Nevada"/>
    <s v="Las Vegas"/>
    <x v="2"/>
    <n v="41"/>
    <n v="119"/>
    <n v="4879"/>
    <n v="2585.87"/>
    <n v="0.53"/>
    <x v="2"/>
  </r>
  <r>
    <x v="3"/>
    <n v="1128299"/>
    <x v="501"/>
    <x v="3"/>
    <x v="1"/>
    <s v="January"/>
    <n v="1"/>
    <n v="2020"/>
    <s v="West"/>
    <s v="Nevada"/>
    <s v="Las Vegas"/>
    <x v="3"/>
    <n v="44"/>
    <n v="74"/>
    <n v="3256"/>
    <n v="1497.76"/>
    <n v="0.46"/>
    <x v="2"/>
  </r>
  <r>
    <x v="3"/>
    <n v="1128299"/>
    <x v="502"/>
    <x v="4"/>
    <x v="1"/>
    <s v="January"/>
    <n v="1"/>
    <n v="2020"/>
    <s v="West"/>
    <s v="Nevada"/>
    <s v="Las Vegas"/>
    <x v="4"/>
    <n v="46"/>
    <n v="52"/>
    <n v="2392"/>
    <n v="1674.4"/>
    <n v="0.70000000000000007"/>
    <x v="2"/>
  </r>
  <r>
    <x v="3"/>
    <n v="1128299"/>
    <x v="503"/>
    <x v="5"/>
    <x v="0"/>
    <s v="January"/>
    <n v="1"/>
    <n v="2020"/>
    <s v="West"/>
    <s v="Nevada"/>
    <s v="Las Vegas"/>
    <x v="5"/>
    <n v="41"/>
    <n v="116"/>
    <n v="4756"/>
    <n v="1617.04"/>
    <n v="0.34"/>
    <x v="2"/>
  </r>
  <r>
    <x v="3"/>
    <n v="1128299"/>
    <x v="504"/>
    <x v="6"/>
    <x v="0"/>
    <s v="January"/>
    <n v="1"/>
    <n v="2020"/>
    <s v="West"/>
    <s v="Nevada"/>
    <s v="Las Vegas"/>
    <x v="0"/>
    <n v="43"/>
    <n v="160"/>
    <n v="6880"/>
    <n v="3784"/>
    <n v="0.55000000000000004"/>
    <x v="2"/>
  </r>
  <r>
    <x v="3"/>
    <n v="1128299"/>
    <x v="505"/>
    <x v="0"/>
    <x v="0"/>
    <s v="January"/>
    <n v="1"/>
    <n v="2020"/>
    <s v="West"/>
    <s v="Nevada"/>
    <s v="Las Vegas"/>
    <x v="1"/>
    <n v="50"/>
    <n v="120"/>
    <n v="6000"/>
    <n v="2400"/>
    <n v="0.4"/>
    <x v="2"/>
  </r>
  <r>
    <x v="3"/>
    <n v="1128299"/>
    <x v="506"/>
    <x v="1"/>
    <x v="0"/>
    <s v="January"/>
    <n v="1"/>
    <n v="2020"/>
    <s v="West"/>
    <s v="Nevada"/>
    <s v="Las Vegas"/>
    <x v="2"/>
    <n v="52"/>
    <n v="104"/>
    <n v="5408"/>
    <n v="2866.24"/>
    <n v="0.53"/>
    <x v="2"/>
  </r>
  <r>
    <x v="3"/>
    <n v="1128299"/>
    <x v="507"/>
    <x v="2"/>
    <x v="0"/>
    <s v="January"/>
    <n v="1"/>
    <n v="2020"/>
    <s v="West"/>
    <s v="Nevada"/>
    <s v="Las Vegas"/>
    <x v="3"/>
    <n v="50"/>
    <n v="84"/>
    <n v="4200"/>
    <n v="1974"/>
    <n v="0.47"/>
    <x v="2"/>
  </r>
  <r>
    <x v="3"/>
    <n v="1128299"/>
    <x v="508"/>
    <x v="3"/>
    <x v="1"/>
    <s v="January"/>
    <n v="1"/>
    <n v="2020"/>
    <s v="West"/>
    <s v="Nevada"/>
    <s v="Las Vegas"/>
    <x v="4"/>
    <n v="55"/>
    <n v="47"/>
    <n v="2585"/>
    <n v="1809.5"/>
    <n v="0.70000000000000007"/>
    <x v="2"/>
  </r>
  <r>
    <x v="3"/>
    <n v="1128299"/>
    <x v="509"/>
    <x v="4"/>
    <x v="1"/>
    <s v="January"/>
    <n v="1"/>
    <n v="2020"/>
    <s v="West"/>
    <s v="Nevada"/>
    <s v="Las Vegas"/>
    <x v="5"/>
    <n v="54"/>
    <n v="94"/>
    <n v="5076"/>
    <n v="1725.84"/>
    <n v="0.34"/>
    <x v="2"/>
  </r>
  <r>
    <x v="3"/>
    <n v="1128299"/>
    <x v="510"/>
    <x v="5"/>
    <x v="0"/>
    <s v="January"/>
    <n v="1"/>
    <n v="2020"/>
    <s v="West"/>
    <s v="Nevada"/>
    <s v="Las Vegas"/>
    <x v="0"/>
    <n v="58"/>
    <n v="143"/>
    <n v="8294"/>
    <n v="4229.9399999999996"/>
    <n v="0.51"/>
    <x v="2"/>
  </r>
  <r>
    <x v="3"/>
    <n v="1128299"/>
    <x v="8"/>
    <x v="6"/>
    <x v="0"/>
    <s v="January"/>
    <n v="1"/>
    <n v="2020"/>
    <s v="West"/>
    <s v="Nevada"/>
    <s v="Las Vegas"/>
    <x v="1"/>
    <n v="62"/>
    <n v="102"/>
    <n v="6324"/>
    <n v="2403.12"/>
    <n v="0.38"/>
    <x v="2"/>
  </r>
  <r>
    <x v="3"/>
    <n v="1128299"/>
    <x v="9"/>
    <x v="0"/>
    <x v="0"/>
    <s v="January"/>
    <n v="1"/>
    <n v="2020"/>
    <s v="West"/>
    <s v="Nevada"/>
    <s v="Las Vegas"/>
    <x v="2"/>
    <n v="61"/>
    <n v="120"/>
    <n v="7320"/>
    <n v="3879.6"/>
    <n v="0.53"/>
    <x v="2"/>
  </r>
  <r>
    <x v="3"/>
    <n v="1128299"/>
    <x v="10"/>
    <x v="1"/>
    <x v="0"/>
    <s v="January"/>
    <n v="1"/>
    <n v="2020"/>
    <s v="West"/>
    <s v="Nevada"/>
    <s v="Las Vegas"/>
    <x v="3"/>
    <n v="59"/>
    <n v="75"/>
    <n v="4425"/>
    <n v="2035.5"/>
    <n v="0.46"/>
    <x v="2"/>
  </r>
  <r>
    <x v="3"/>
    <n v="1128299"/>
    <x v="11"/>
    <x v="2"/>
    <x v="0"/>
    <s v="January"/>
    <n v="1"/>
    <n v="2020"/>
    <s v="West"/>
    <s v="Nevada"/>
    <s v="Las Vegas"/>
    <x v="4"/>
    <n v="63"/>
    <n v="52"/>
    <n v="3276"/>
    <n v="2162.16"/>
    <n v="0.66"/>
    <x v="2"/>
  </r>
  <r>
    <x v="3"/>
    <n v="1128299"/>
    <x v="12"/>
    <x v="3"/>
    <x v="1"/>
    <s v="January"/>
    <n v="1"/>
    <n v="2020"/>
    <s v="West"/>
    <s v="Nevada"/>
    <s v="Las Vegas"/>
    <x v="5"/>
    <n v="78"/>
    <n v="95"/>
    <n v="7410"/>
    <n v="2519.4"/>
    <n v="0.34"/>
    <x v="2"/>
  </r>
  <r>
    <x v="3"/>
    <n v="1128299"/>
    <x v="13"/>
    <x v="4"/>
    <x v="1"/>
    <s v="January"/>
    <n v="1"/>
    <n v="2020"/>
    <s v="West"/>
    <s v="Nevada"/>
    <s v="Las Vegas"/>
    <x v="0"/>
    <n v="58"/>
    <n v="149"/>
    <n v="8642"/>
    <n v="5012.3599999999997"/>
    <n v="0.58000000000000007"/>
    <x v="2"/>
  </r>
  <r>
    <x v="3"/>
    <n v="1128299"/>
    <x v="14"/>
    <x v="5"/>
    <x v="0"/>
    <s v="January"/>
    <n v="1"/>
    <n v="2020"/>
    <s v="West"/>
    <s v="Nevada"/>
    <s v="Las Vegas"/>
    <x v="1"/>
    <n v="60"/>
    <n v="104"/>
    <n v="6240"/>
    <n v="2683.2"/>
    <n v="0.43"/>
    <x v="2"/>
  </r>
  <r>
    <x v="3"/>
    <n v="1128299"/>
    <x v="15"/>
    <x v="6"/>
    <x v="0"/>
    <s v="January"/>
    <n v="1"/>
    <n v="2020"/>
    <s v="West"/>
    <s v="Nevada"/>
    <s v="Las Vegas"/>
    <x v="2"/>
    <n v="63"/>
    <n v="116"/>
    <n v="7308"/>
    <n v="4165.5600000000004"/>
    <n v="0.57000000000000006"/>
    <x v="2"/>
  </r>
  <r>
    <x v="3"/>
    <n v="1128299"/>
    <x v="16"/>
    <x v="0"/>
    <x v="0"/>
    <s v="January"/>
    <n v="1"/>
    <n v="2020"/>
    <s v="West"/>
    <s v="Nevada"/>
    <s v="Las Vegas"/>
    <x v="3"/>
    <n v="57"/>
    <n v="90"/>
    <n v="5130"/>
    <n v="2565"/>
    <n v="0.5"/>
    <x v="2"/>
  </r>
  <r>
    <x v="3"/>
    <n v="1128299"/>
    <x v="17"/>
    <x v="1"/>
    <x v="0"/>
    <s v="January"/>
    <n v="1"/>
    <n v="2020"/>
    <s v="West"/>
    <s v="Nevada"/>
    <s v="Las Vegas"/>
    <x v="4"/>
    <n v="60"/>
    <n v="60"/>
    <n v="3600"/>
    <n v="2520"/>
    <n v="0.70000000000000007"/>
    <x v="2"/>
  </r>
  <r>
    <x v="3"/>
    <n v="1128299"/>
    <x v="18"/>
    <x v="2"/>
    <x v="0"/>
    <s v="January"/>
    <n v="1"/>
    <n v="2020"/>
    <s v="West"/>
    <s v="Nevada"/>
    <s v="Las Vegas"/>
    <x v="5"/>
    <n v="78"/>
    <n v="131"/>
    <n v="10218"/>
    <n v="3576.3"/>
    <n v="0.35"/>
    <x v="2"/>
  </r>
  <r>
    <x v="3"/>
    <n v="1128299"/>
    <x v="19"/>
    <x v="3"/>
    <x v="1"/>
    <s v="February"/>
    <n v="1"/>
    <n v="2020"/>
    <s v="West"/>
    <s v="Nevada"/>
    <s v="Las Vegas"/>
    <x v="0"/>
    <n v="56"/>
    <n v="189"/>
    <n v="10584"/>
    <n v="6032.88"/>
    <n v="0.57000000000000006"/>
    <x v="2"/>
  </r>
  <r>
    <x v="3"/>
    <n v="1128299"/>
    <x v="20"/>
    <x v="4"/>
    <x v="1"/>
    <s v="February"/>
    <n v="1"/>
    <n v="2020"/>
    <s v="West"/>
    <s v="Nevada"/>
    <s v="Las Vegas"/>
    <x v="1"/>
    <n v="62"/>
    <n v="165"/>
    <n v="10230"/>
    <n v="4194.3"/>
    <n v="0.41"/>
    <x v="2"/>
  </r>
  <r>
    <x v="3"/>
    <n v="1128299"/>
    <x v="21"/>
    <x v="5"/>
    <x v="0"/>
    <s v="February"/>
    <n v="1"/>
    <n v="2020"/>
    <s v="West"/>
    <s v="Nevada"/>
    <s v="Las Vegas"/>
    <x v="2"/>
    <n v="62"/>
    <n v="165"/>
    <n v="10230"/>
    <n v="6035.7"/>
    <n v="0.59000000000000008"/>
    <x v="2"/>
  </r>
  <r>
    <x v="3"/>
    <n v="1128299"/>
    <x v="22"/>
    <x v="6"/>
    <x v="0"/>
    <s v="February"/>
    <n v="1"/>
    <n v="2020"/>
    <s v="West"/>
    <s v="Nevada"/>
    <s v="Las Vegas"/>
    <x v="3"/>
    <n v="58"/>
    <n v="111"/>
    <n v="6438"/>
    <n v="3283.38"/>
    <n v="0.51"/>
    <x v="2"/>
  </r>
  <r>
    <x v="3"/>
    <n v="1128299"/>
    <x v="23"/>
    <x v="0"/>
    <x v="0"/>
    <s v="February"/>
    <n v="1"/>
    <n v="2020"/>
    <s v="West"/>
    <s v="Nevada"/>
    <s v="Las Vegas"/>
    <x v="4"/>
    <n v="59"/>
    <n v="81"/>
    <n v="4779"/>
    <n v="3536.46"/>
    <n v="0.7400000000000001"/>
    <x v="2"/>
  </r>
  <r>
    <x v="3"/>
    <n v="1128299"/>
    <x v="24"/>
    <x v="1"/>
    <x v="0"/>
    <s v="February"/>
    <n v="1"/>
    <n v="2020"/>
    <s v="West"/>
    <s v="Nevada"/>
    <s v="Las Vegas"/>
    <x v="5"/>
    <n v="73"/>
    <n v="174"/>
    <n v="12702"/>
    <n v="5080.8"/>
    <n v="0.4"/>
    <x v="2"/>
  </r>
  <r>
    <x v="3"/>
    <n v="1128299"/>
    <x v="25"/>
    <x v="2"/>
    <x v="0"/>
    <s v="February"/>
    <n v="1"/>
    <n v="2020"/>
    <s v="West"/>
    <s v="Nevada"/>
    <s v="Las Vegas"/>
    <x v="0"/>
    <n v="58"/>
    <n v="218"/>
    <n v="12644"/>
    <n v="6701.32"/>
    <n v="0.53"/>
    <x v="2"/>
  </r>
  <r>
    <x v="3"/>
    <n v="1128299"/>
    <x v="26"/>
    <x v="3"/>
    <x v="1"/>
    <s v="February"/>
    <n v="1"/>
    <n v="2020"/>
    <s v="West"/>
    <s v="Nevada"/>
    <s v="Las Vegas"/>
    <x v="1"/>
    <n v="61"/>
    <n v="174"/>
    <n v="10614"/>
    <n v="3821.04"/>
    <n v="0.36"/>
    <x v="2"/>
  </r>
  <r>
    <x v="3"/>
    <n v="1128299"/>
    <x v="27"/>
    <x v="4"/>
    <x v="1"/>
    <s v="February"/>
    <n v="1"/>
    <n v="2020"/>
    <s v="West"/>
    <s v="Nevada"/>
    <s v="Las Vegas"/>
    <x v="2"/>
    <n v="61"/>
    <n v="143"/>
    <n v="8723"/>
    <n v="4623.1899999999996"/>
    <n v="0.53"/>
    <x v="2"/>
  </r>
  <r>
    <x v="3"/>
    <n v="1128299"/>
    <x v="28"/>
    <x v="5"/>
    <x v="0"/>
    <s v="February"/>
    <n v="1"/>
    <n v="2020"/>
    <s v="West"/>
    <s v="Nevada"/>
    <s v="Las Vegas"/>
    <x v="3"/>
    <n v="55"/>
    <n v="117"/>
    <n v="6435"/>
    <n v="3153.15"/>
    <n v="0.49"/>
    <x v="2"/>
  </r>
  <r>
    <x v="3"/>
    <n v="1128299"/>
    <x v="511"/>
    <x v="6"/>
    <x v="0"/>
    <s v="February"/>
    <n v="1"/>
    <n v="2020"/>
    <s v="West"/>
    <s v="Nevada"/>
    <s v="Las Vegas"/>
    <x v="4"/>
    <n v="60"/>
    <n v="130"/>
    <n v="7800"/>
    <n v="5460"/>
    <n v="0.70000000000000007"/>
    <x v="2"/>
  </r>
  <r>
    <x v="3"/>
    <n v="1128299"/>
    <x v="512"/>
    <x v="0"/>
    <x v="0"/>
    <s v="February"/>
    <n v="1"/>
    <n v="2020"/>
    <s v="West"/>
    <s v="Nevada"/>
    <s v="Las Vegas"/>
    <x v="5"/>
    <n v="78"/>
    <n v="145"/>
    <n v="11310"/>
    <n v="3393"/>
    <n v="0.30000000000000004"/>
    <x v="2"/>
  </r>
  <r>
    <x v="3"/>
    <n v="1128299"/>
    <x v="513"/>
    <x v="1"/>
    <x v="0"/>
    <s v="February"/>
    <n v="1"/>
    <n v="2020"/>
    <s v="West"/>
    <s v="Nevada"/>
    <s v="Las Vegas"/>
    <x v="0"/>
    <n v="62"/>
    <n v="210"/>
    <n v="13020"/>
    <n v="6900.6"/>
    <n v="0.53"/>
    <x v="2"/>
  </r>
  <r>
    <x v="3"/>
    <n v="1128299"/>
    <x v="514"/>
    <x v="2"/>
    <x v="0"/>
    <s v="February"/>
    <n v="1"/>
    <n v="2020"/>
    <s v="West"/>
    <s v="Nevada"/>
    <s v="Las Vegas"/>
    <x v="1"/>
    <n v="64"/>
    <n v="182"/>
    <n v="11648"/>
    <n v="4542.72"/>
    <n v="0.39"/>
    <x v="2"/>
  </r>
  <r>
    <x v="3"/>
    <n v="1128299"/>
    <x v="515"/>
    <x v="3"/>
    <x v="1"/>
    <s v="February"/>
    <n v="1"/>
    <n v="2020"/>
    <s v="West"/>
    <s v="Nevada"/>
    <s v="Las Vegas"/>
    <x v="2"/>
    <n v="60"/>
    <n v="152"/>
    <n v="9120"/>
    <n v="4742.3999999999996"/>
    <n v="0.52"/>
    <x v="2"/>
  </r>
  <r>
    <x v="3"/>
    <n v="1128299"/>
    <x v="516"/>
    <x v="4"/>
    <x v="1"/>
    <s v="February"/>
    <n v="1"/>
    <n v="2020"/>
    <s v="West"/>
    <s v="Nevada"/>
    <s v="Las Vegas"/>
    <x v="3"/>
    <n v="64"/>
    <n v="124"/>
    <n v="7936"/>
    <n v="3729.92"/>
    <n v="0.47"/>
    <x v="2"/>
  </r>
  <r>
    <x v="3"/>
    <n v="1128299"/>
    <x v="517"/>
    <x v="5"/>
    <x v="0"/>
    <s v="February"/>
    <n v="1"/>
    <n v="2020"/>
    <s v="West"/>
    <s v="Nevada"/>
    <s v="Las Vegas"/>
    <x v="4"/>
    <n v="68"/>
    <n v="138"/>
    <n v="9384"/>
    <n v="6381.12"/>
    <n v="0.68"/>
    <x v="2"/>
  </r>
  <r>
    <x v="3"/>
    <n v="1128299"/>
    <x v="518"/>
    <x v="6"/>
    <x v="0"/>
    <s v="February"/>
    <n v="1"/>
    <n v="2020"/>
    <s v="West"/>
    <s v="Nevada"/>
    <s v="Las Vegas"/>
    <x v="5"/>
    <n v="78"/>
    <n v="108"/>
    <n v="8424"/>
    <n v="2864.16"/>
    <n v="0.34"/>
    <x v="2"/>
  </r>
  <r>
    <x v="3"/>
    <n v="1128299"/>
    <x v="519"/>
    <x v="0"/>
    <x v="0"/>
    <s v="February"/>
    <n v="1"/>
    <n v="2020"/>
    <s v="West"/>
    <s v="Nevada"/>
    <s v="Las Vegas"/>
    <x v="0"/>
    <n v="56"/>
    <n v="174"/>
    <n v="9744"/>
    <n v="4677.12"/>
    <n v="0.48"/>
    <x v="2"/>
  </r>
  <r>
    <x v="3"/>
    <n v="1128299"/>
    <x v="520"/>
    <x v="1"/>
    <x v="0"/>
    <s v="February"/>
    <n v="1"/>
    <n v="2020"/>
    <s v="West"/>
    <s v="Nevada"/>
    <s v="Las Vegas"/>
    <x v="1"/>
    <n v="61"/>
    <n v="162"/>
    <n v="9882"/>
    <n v="3359.88"/>
    <n v="0.34"/>
    <x v="2"/>
  </r>
  <r>
    <x v="3"/>
    <n v="1128299"/>
    <x v="521"/>
    <x v="2"/>
    <x v="0"/>
    <s v="February"/>
    <n v="1"/>
    <n v="2020"/>
    <s v="West"/>
    <s v="Nevada"/>
    <s v="Las Vegas"/>
    <x v="2"/>
    <n v="57"/>
    <n v="117"/>
    <n v="6669"/>
    <n v="3334.5"/>
    <n v="0.5"/>
    <x v="2"/>
  </r>
  <r>
    <x v="3"/>
    <n v="1128299"/>
    <x v="522"/>
    <x v="3"/>
    <x v="1"/>
    <s v="February"/>
    <n v="1"/>
    <n v="2020"/>
    <s v="West"/>
    <s v="Nevada"/>
    <s v="Las Vegas"/>
    <x v="3"/>
    <n v="58"/>
    <n v="112"/>
    <n v="6496"/>
    <n v="2858.24"/>
    <n v="0.44"/>
    <x v="2"/>
  </r>
  <r>
    <x v="3"/>
    <n v="1128299"/>
    <x v="523"/>
    <x v="4"/>
    <x v="1"/>
    <s v="February"/>
    <n v="1"/>
    <n v="2020"/>
    <s v="West"/>
    <s v="Nevada"/>
    <s v="Las Vegas"/>
    <x v="4"/>
    <n v="67"/>
    <n v="120"/>
    <n v="8040"/>
    <n v="4904.3999999999996"/>
    <n v="0.6100000000000001"/>
    <x v="2"/>
  </r>
  <r>
    <x v="3"/>
    <n v="1128299"/>
    <x v="524"/>
    <x v="5"/>
    <x v="0"/>
    <s v="February"/>
    <n v="1"/>
    <n v="2020"/>
    <s v="West"/>
    <s v="Nevada"/>
    <s v="Las Vegas"/>
    <x v="5"/>
    <n v="74"/>
    <n v="113"/>
    <n v="8362"/>
    <n v="2508.6"/>
    <n v="0.30000000000000004"/>
    <x v="2"/>
  </r>
  <r>
    <x v="3"/>
    <n v="1128299"/>
    <x v="525"/>
    <x v="6"/>
    <x v="0"/>
    <s v="February"/>
    <n v="1"/>
    <n v="2020"/>
    <s v="West"/>
    <s v="Nevada"/>
    <s v="Las Vegas"/>
    <x v="0"/>
    <n v="56"/>
    <n v="138"/>
    <n v="7728"/>
    <n v="3786.72"/>
    <n v="0.4900000000000001"/>
    <x v="2"/>
  </r>
  <r>
    <x v="3"/>
    <n v="1128299"/>
    <x v="526"/>
    <x v="0"/>
    <x v="0"/>
    <s v="February"/>
    <n v="1"/>
    <n v="2020"/>
    <s v="West"/>
    <s v="Nevada"/>
    <s v="Las Vegas"/>
    <x v="1"/>
    <n v="59"/>
    <n v="165"/>
    <n v="9735"/>
    <n v="3407.25"/>
    <n v="0.35"/>
    <x v="2"/>
  </r>
  <r>
    <x v="3"/>
    <n v="1128299"/>
    <x v="527"/>
    <x v="1"/>
    <x v="0"/>
    <s v="February"/>
    <n v="1"/>
    <n v="2020"/>
    <s v="West"/>
    <s v="Nevada"/>
    <s v="Las Vegas"/>
    <x v="2"/>
    <n v="54"/>
    <n v="109"/>
    <n v="5886"/>
    <n v="2648.7"/>
    <n v="0.45000000000000007"/>
    <x v="2"/>
  </r>
  <r>
    <x v="3"/>
    <n v="1128299"/>
    <x v="528"/>
    <x v="2"/>
    <x v="0"/>
    <s v="February"/>
    <n v="1"/>
    <n v="2020"/>
    <s v="West"/>
    <s v="Nevada"/>
    <s v="Las Vegas"/>
    <x v="3"/>
    <n v="54"/>
    <n v="105"/>
    <n v="5670"/>
    <n v="2381.4"/>
    <n v="0.42"/>
    <x v="2"/>
  </r>
  <r>
    <x v="3"/>
    <n v="1128299"/>
    <x v="529"/>
    <x v="4"/>
    <x v="1"/>
    <s v="March"/>
    <n v="1"/>
    <n v="2020"/>
    <s v="West"/>
    <s v="Nevada"/>
    <s v="Las Vegas"/>
    <x v="4"/>
    <n v="63"/>
    <n v="81"/>
    <n v="5103"/>
    <n v="3112.83"/>
    <n v="0.6100000000000001"/>
    <x v="2"/>
  </r>
  <r>
    <x v="3"/>
    <n v="1128299"/>
    <x v="530"/>
    <x v="5"/>
    <x v="0"/>
    <s v="March"/>
    <n v="1"/>
    <n v="2020"/>
    <s v="West"/>
    <s v="Nevada"/>
    <s v="Las Vegas"/>
    <x v="5"/>
    <n v="68"/>
    <n v="94"/>
    <n v="6392"/>
    <n v="1598"/>
    <n v="0.25"/>
    <x v="2"/>
  </r>
  <r>
    <x v="3"/>
    <n v="1128299"/>
    <x v="29"/>
    <x v="6"/>
    <x v="0"/>
    <s v="March"/>
    <n v="1"/>
    <n v="2020"/>
    <s v="West"/>
    <s v="Nevada"/>
    <s v="Las Vegas"/>
    <x v="0"/>
    <n v="57"/>
    <n v="155"/>
    <n v="8835"/>
    <n v="4240.8"/>
    <n v="0.48"/>
    <x v="2"/>
  </r>
  <r>
    <x v="3"/>
    <n v="1128299"/>
    <x v="30"/>
    <x v="0"/>
    <x v="0"/>
    <s v="March"/>
    <n v="1"/>
    <n v="2020"/>
    <s v="West"/>
    <s v="Nevada"/>
    <s v="Las Vegas"/>
    <x v="1"/>
    <n v="64"/>
    <n v="150"/>
    <n v="9600"/>
    <n v="3264"/>
    <n v="0.34"/>
    <x v="2"/>
  </r>
  <r>
    <x v="3"/>
    <n v="1128299"/>
    <x v="31"/>
    <x v="1"/>
    <x v="0"/>
    <s v="March"/>
    <n v="1"/>
    <n v="2020"/>
    <s v="West"/>
    <s v="Nevada"/>
    <s v="Las Vegas"/>
    <x v="2"/>
    <n v="55"/>
    <n v="106"/>
    <n v="5830"/>
    <n v="2681.8"/>
    <n v="0.46"/>
    <x v="2"/>
  </r>
  <r>
    <x v="3"/>
    <n v="1128299"/>
    <x v="32"/>
    <x v="2"/>
    <x v="0"/>
    <s v="March"/>
    <n v="1"/>
    <n v="2020"/>
    <s v="West"/>
    <s v="Nevada"/>
    <s v="Las Vegas"/>
    <x v="3"/>
    <n v="56"/>
    <n v="108"/>
    <n v="6048"/>
    <n v="2479.6799999999998"/>
    <n v="0.41"/>
    <x v="2"/>
  </r>
  <r>
    <x v="3"/>
    <n v="1128299"/>
    <x v="33"/>
    <x v="3"/>
    <x v="1"/>
    <s v="March"/>
    <n v="1"/>
    <n v="2020"/>
    <s v="West"/>
    <s v="Nevada"/>
    <s v="Las Vegas"/>
    <x v="4"/>
    <n v="64"/>
    <n v="88"/>
    <n v="5632"/>
    <n v="3604.48"/>
    <n v="0.64000000000000012"/>
    <x v="2"/>
  </r>
  <r>
    <x v="3"/>
    <n v="1128299"/>
    <x v="34"/>
    <x v="4"/>
    <x v="1"/>
    <s v="March"/>
    <n v="1"/>
    <n v="2020"/>
    <s v="West"/>
    <s v="Nevada"/>
    <s v="Las Vegas"/>
    <x v="5"/>
    <n v="68"/>
    <n v="133"/>
    <n v="9044"/>
    <n v="2351.44"/>
    <n v="0.26"/>
    <x v="2"/>
  </r>
  <r>
    <x v="3"/>
    <n v="1128299"/>
    <x v="35"/>
    <x v="5"/>
    <x v="0"/>
    <s v="March"/>
    <n v="1"/>
    <n v="2020"/>
    <s v="West"/>
    <s v="Nevada"/>
    <s v="Las Vegas"/>
    <x v="0"/>
    <n v="58"/>
    <n v="196"/>
    <n v="11368"/>
    <n v="5342.96"/>
    <n v="0.47"/>
    <x v="2"/>
  </r>
  <r>
    <x v="3"/>
    <n v="1128299"/>
    <x v="36"/>
    <x v="6"/>
    <x v="0"/>
    <s v="March"/>
    <n v="1"/>
    <n v="2020"/>
    <s v="West"/>
    <s v="Nevada"/>
    <s v="Las Vegas"/>
    <x v="1"/>
    <n v="62"/>
    <n v="189"/>
    <n v="11718"/>
    <n v="3984.12"/>
    <n v="0.34"/>
    <x v="2"/>
  </r>
  <r>
    <x v="3"/>
    <n v="1128299"/>
    <x v="37"/>
    <x v="0"/>
    <x v="0"/>
    <s v="March"/>
    <n v="1"/>
    <n v="2020"/>
    <s v="West"/>
    <s v="Nevada"/>
    <s v="Las Vegas"/>
    <x v="2"/>
    <n v="59"/>
    <n v="119"/>
    <n v="7021"/>
    <n v="3299.87"/>
    <n v="0.47"/>
    <x v="2"/>
  </r>
  <r>
    <x v="3"/>
    <n v="1128299"/>
    <x v="38"/>
    <x v="1"/>
    <x v="0"/>
    <s v="March"/>
    <n v="1"/>
    <n v="2020"/>
    <s v="West"/>
    <s v="Nevada"/>
    <s v="Las Vegas"/>
    <x v="3"/>
    <n v="57"/>
    <n v="133"/>
    <n v="7581"/>
    <n v="3335.64"/>
    <n v="0.44"/>
    <x v="2"/>
  </r>
  <r>
    <x v="3"/>
    <n v="1128299"/>
    <x v="39"/>
    <x v="2"/>
    <x v="0"/>
    <s v="March"/>
    <n v="1"/>
    <n v="2020"/>
    <s v="West"/>
    <s v="Nevada"/>
    <s v="Las Vegas"/>
    <x v="4"/>
    <n v="69"/>
    <n v="112"/>
    <n v="7728"/>
    <n v="4636.8"/>
    <n v="0.60000000000000009"/>
    <x v="2"/>
  </r>
  <r>
    <x v="3"/>
    <n v="1128299"/>
    <x v="40"/>
    <x v="3"/>
    <x v="1"/>
    <s v="March"/>
    <n v="1"/>
    <n v="2020"/>
    <s v="West"/>
    <s v="Nevada"/>
    <s v="Las Vegas"/>
    <x v="5"/>
    <n v="74"/>
    <n v="150"/>
    <n v="11100"/>
    <n v="2997"/>
    <n v="0.27"/>
    <x v="2"/>
  </r>
  <r>
    <x v="3"/>
    <n v="1128299"/>
    <x v="41"/>
    <x v="4"/>
    <x v="1"/>
    <s v="March"/>
    <n v="1"/>
    <n v="2020"/>
    <s v="West"/>
    <s v="Nevada"/>
    <s v="Las Vegas"/>
    <x v="0"/>
    <n v="28"/>
    <n v="123"/>
    <n v="3444"/>
    <n v="1722"/>
    <n v="0.5"/>
    <x v="2"/>
  </r>
  <r>
    <x v="3"/>
    <n v="1128299"/>
    <x v="42"/>
    <x v="5"/>
    <x v="0"/>
    <s v="March"/>
    <n v="1"/>
    <n v="2020"/>
    <s v="West"/>
    <s v="Nevada"/>
    <s v="Las Vegas"/>
    <x v="1"/>
    <n v="38"/>
    <n v="123"/>
    <n v="4674"/>
    <n v="1542.42"/>
    <n v="0.33"/>
    <x v="2"/>
  </r>
  <r>
    <x v="3"/>
    <n v="1128299"/>
    <x v="43"/>
    <x v="6"/>
    <x v="0"/>
    <s v="March"/>
    <n v="1"/>
    <n v="2020"/>
    <s v="West"/>
    <s v="Nevada"/>
    <s v="Las Vegas"/>
    <x v="2"/>
    <n v="39"/>
    <n v="115"/>
    <n v="4485"/>
    <n v="2063.1"/>
    <n v="0.46"/>
    <x v="2"/>
  </r>
  <r>
    <x v="3"/>
    <n v="1128299"/>
    <x v="44"/>
    <x v="0"/>
    <x v="0"/>
    <s v="March"/>
    <n v="1"/>
    <n v="2020"/>
    <s v="West"/>
    <s v="Nevada"/>
    <s v="Las Vegas"/>
    <x v="3"/>
    <n v="38"/>
    <n v="72"/>
    <n v="2736"/>
    <n v="1231.2"/>
    <n v="0.45"/>
    <x v="2"/>
  </r>
  <r>
    <x v="3"/>
    <n v="1128299"/>
    <x v="531"/>
    <x v="1"/>
    <x v="0"/>
    <s v="March"/>
    <n v="1"/>
    <n v="2020"/>
    <s v="West"/>
    <s v="Colorado"/>
    <s v="Denver"/>
    <x v="4"/>
    <n v="41"/>
    <n v="56"/>
    <n v="2296"/>
    <n v="1469.44"/>
    <n v="0.64"/>
    <x v="2"/>
  </r>
  <r>
    <x v="3"/>
    <n v="1128299"/>
    <x v="532"/>
    <x v="2"/>
    <x v="0"/>
    <s v="March"/>
    <n v="1"/>
    <n v="2020"/>
    <s v="West"/>
    <s v="Colorado"/>
    <s v="Denver"/>
    <x v="5"/>
    <n v="37"/>
    <n v="128"/>
    <n v="4736"/>
    <n v="1231.3599999999999"/>
    <n v="0.26"/>
    <x v="2"/>
  </r>
  <r>
    <x v="3"/>
    <n v="1128299"/>
    <x v="533"/>
    <x v="3"/>
    <x v="1"/>
    <s v="March"/>
    <n v="1"/>
    <n v="2020"/>
    <s v="West"/>
    <s v="Colorado"/>
    <s v="Denver"/>
    <x v="0"/>
    <n v="27"/>
    <n v="131"/>
    <n v="3537"/>
    <n v="1697.76"/>
    <n v="0.48"/>
    <x v="2"/>
  </r>
  <r>
    <x v="3"/>
    <n v="1128299"/>
    <x v="534"/>
    <x v="4"/>
    <x v="1"/>
    <s v="March"/>
    <n v="1"/>
    <n v="2020"/>
    <s v="West"/>
    <s v="Colorado"/>
    <s v="Denver"/>
    <x v="1"/>
    <n v="38"/>
    <n v="111"/>
    <n v="4218"/>
    <n v="1265.4000000000001"/>
    <n v="0.30000000000000004"/>
    <x v="2"/>
  </r>
  <r>
    <x v="3"/>
    <n v="1128299"/>
    <x v="535"/>
    <x v="5"/>
    <x v="0"/>
    <s v="March"/>
    <n v="1"/>
    <n v="2020"/>
    <s v="West"/>
    <s v="Colorado"/>
    <s v="Denver"/>
    <x v="2"/>
    <n v="38"/>
    <n v="123"/>
    <n v="4674"/>
    <n v="2337"/>
    <n v="0.5"/>
    <x v="2"/>
  </r>
  <r>
    <x v="3"/>
    <n v="1128299"/>
    <x v="536"/>
    <x v="6"/>
    <x v="0"/>
    <s v="March"/>
    <n v="1"/>
    <n v="2020"/>
    <s v="West"/>
    <s v="Colorado"/>
    <s v="Denver"/>
    <x v="3"/>
    <n v="36"/>
    <n v="72"/>
    <n v="2592"/>
    <n v="1166.4000000000001"/>
    <n v="0.45"/>
    <x v="2"/>
  </r>
  <r>
    <x v="3"/>
    <n v="1128299"/>
    <x v="537"/>
    <x v="0"/>
    <x v="0"/>
    <s v="March"/>
    <n v="1"/>
    <n v="2020"/>
    <s v="West"/>
    <s v="Colorado"/>
    <s v="Denver"/>
    <x v="4"/>
    <n v="43"/>
    <n v="58"/>
    <n v="2494"/>
    <n v="1546.28"/>
    <n v="0.62"/>
    <x v="2"/>
  </r>
  <r>
    <x v="3"/>
    <n v="1128299"/>
    <x v="538"/>
    <x v="1"/>
    <x v="0"/>
    <s v="March"/>
    <n v="1"/>
    <n v="2020"/>
    <s v="West"/>
    <s v="Colorado"/>
    <s v="Denver"/>
    <x v="5"/>
    <n v="37"/>
    <n v="116"/>
    <n v="4292"/>
    <n v="1158.8399999999999"/>
    <n v="0.27"/>
    <x v="2"/>
  </r>
  <r>
    <x v="3"/>
    <n v="1128299"/>
    <x v="539"/>
    <x v="2"/>
    <x v="0"/>
    <s v="March"/>
    <n v="1"/>
    <n v="2020"/>
    <s v="West"/>
    <s v="Colorado"/>
    <s v="Denver"/>
    <x v="0"/>
    <n v="37"/>
    <n v="165"/>
    <n v="6105"/>
    <n v="2930.4"/>
    <n v="0.48"/>
    <x v="2"/>
  </r>
  <r>
    <x v="3"/>
    <n v="1128299"/>
    <x v="540"/>
    <x v="3"/>
    <x v="1"/>
    <s v="March"/>
    <n v="1"/>
    <n v="2020"/>
    <s v="West"/>
    <s v="Colorado"/>
    <s v="Denver"/>
    <x v="1"/>
    <n v="48"/>
    <n v="112"/>
    <n v="5376"/>
    <n v="1827.84"/>
    <n v="0.34"/>
    <x v="2"/>
  </r>
  <r>
    <x v="3"/>
    <n v="1128299"/>
    <x v="541"/>
    <x v="4"/>
    <x v="1"/>
    <s v="March"/>
    <n v="1"/>
    <n v="2020"/>
    <s v="West"/>
    <s v="Colorado"/>
    <s v="Denver"/>
    <x v="2"/>
    <n v="51"/>
    <n v="116"/>
    <n v="5916"/>
    <n v="2898.84"/>
    <n v="0.4900000000000001"/>
    <x v="2"/>
  </r>
  <r>
    <x v="3"/>
    <n v="1128299"/>
    <x v="542"/>
    <x v="5"/>
    <x v="0"/>
    <s v="March"/>
    <n v="1"/>
    <n v="2020"/>
    <s v="West"/>
    <s v="Colorado"/>
    <s v="Denver"/>
    <x v="3"/>
    <n v="51"/>
    <n v="90"/>
    <n v="4590"/>
    <n v="1973.7"/>
    <n v="0.43"/>
    <x v="2"/>
  </r>
  <r>
    <x v="3"/>
    <n v="1128299"/>
    <x v="45"/>
    <x v="6"/>
    <x v="0"/>
    <s v="March"/>
    <n v="1"/>
    <n v="2020"/>
    <s v="West"/>
    <s v="Colorado"/>
    <s v="Denver"/>
    <x v="4"/>
    <n v="56"/>
    <n v="39"/>
    <n v="2184"/>
    <n v="1310.4000000000001"/>
    <n v="0.6"/>
    <x v="2"/>
  </r>
  <r>
    <x v="3"/>
    <n v="1128299"/>
    <x v="543"/>
    <x v="0"/>
    <x v="0"/>
    <s v="April"/>
    <n v="2"/>
    <n v="2020"/>
    <s v="West"/>
    <s v="Colorado"/>
    <s v="Denver"/>
    <x v="5"/>
    <n v="52"/>
    <n v="95"/>
    <n v="4940"/>
    <n v="1432.6"/>
    <n v="0.29000000000000004"/>
    <x v="2"/>
  </r>
  <r>
    <x v="3"/>
    <n v="1128299"/>
    <x v="544"/>
    <x v="1"/>
    <x v="0"/>
    <s v="April"/>
    <n v="2"/>
    <n v="2020"/>
    <s v="West"/>
    <s v="Colorado"/>
    <s v="Denver"/>
    <x v="0"/>
    <n v="55"/>
    <n v="131"/>
    <n v="7205"/>
    <n v="3386.35"/>
    <n v="0.47"/>
    <x v="2"/>
  </r>
  <r>
    <x v="3"/>
    <n v="1128299"/>
    <x v="545"/>
    <x v="2"/>
    <x v="0"/>
    <s v="April"/>
    <n v="2"/>
    <n v="2020"/>
    <s v="West"/>
    <s v="Colorado"/>
    <s v="Denver"/>
    <x v="1"/>
    <n v="59"/>
    <n v="94"/>
    <n v="5546"/>
    <n v="1941.1"/>
    <n v="0.35"/>
    <x v="2"/>
  </r>
  <r>
    <x v="3"/>
    <n v="1128299"/>
    <x v="546"/>
    <x v="3"/>
    <x v="1"/>
    <s v="April"/>
    <n v="2"/>
    <n v="2020"/>
    <s v="West"/>
    <s v="Colorado"/>
    <s v="Denver"/>
    <x v="2"/>
    <n v="61"/>
    <n v="113"/>
    <n v="6893"/>
    <n v="3446.5"/>
    <n v="0.5"/>
    <x v="2"/>
  </r>
  <r>
    <x v="3"/>
    <n v="1128299"/>
    <x v="547"/>
    <x v="4"/>
    <x v="1"/>
    <s v="April"/>
    <n v="2"/>
    <n v="2020"/>
    <s v="West"/>
    <s v="Colorado"/>
    <s v="Denver"/>
    <x v="3"/>
    <n v="56"/>
    <n v="74"/>
    <n v="4144"/>
    <n v="1781.92"/>
    <n v="0.43"/>
    <x v="2"/>
  </r>
  <r>
    <x v="3"/>
    <n v="1128299"/>
    <x v="548"/>
    <x v="5"/>
    <x v="0"/>
    <s v="April"/>
    <n v="2"/>
    <n v="2020"/>
    <s v="West"/>
    <s v="Colorado"/>
    <s v="Denver"/>
    <x v="4"/>
    <n v="62"/>
    <n v="44"/>
    <n v="2728"/>
    <n v="1664.08"/>
    <n v="0.61"/>
    <x v="2"/>
  </r>
  <r>
    <x v="3"/>
    <n v="1128299"/>
    <x v="549"/>
    <x v="6"/>
    <x v="0"/>
    <s v="April"/>
    <n v="2"/>
    <n v="2020"/>
    <s v="West"/>
    <s v="Colorado"/>
    <s v="Denver"/>
    <x v="5"/>
    <n v="72"/>
    <n v="98"/>
    <n v="7056"/>
    <n v="1764"/>
    <n v="0.25"/>
    <x v="2"/>
  </r>
  <r>
    <x v="3"/>
    <n v="1128299"/>
    <x v="550"/>
    <x v="0"/>
    <x v="0"/>
    <s v="April"/>
    <n v="2"/>
    <n v="2020"/>
    <s v="West"/>
    <s v="Colorado"/>
    <s v="Denver"/>
    <x v="0"/>
    <n v="55"/>
    <n v="131"/>
    <n v="7205"/>
    <n v="4395.05"/>
    <n v="0.61"/>
    <x v="2"/>
  </r>
  <r>
    <x v="3"/>
    <n v="1128299"/>
    <x v="551"/>
    <x v="1"/>
    <x v="0"/>
    <s v="April"/>
    <n v="2"/>
    <n v="2020"/>
    <s v="West"/>
    <s v="Colorado"/>
    <s v="Denver"/>
    <x v="1"/>
    <n v="60"/>
    <n v="105"/>
    <n v="6300"/>
    <n v="2898"/>
    <n v="0.46"/>
    <x v="2"/>
  </r>
  <r>
    <x v="3"/>
    <n v="1128299"/>
    <x v="552"/>
    <x v="2"/>
    <x v="0"/>
    <s v="April"/>
    <n v="2"/>
    <n v="2020"/>
    <s v="West"/>
    <s v="Colorado"/>
    <s v="Denver"/>
    <x v="2"/>
    <n v="59"/>
    <n v="98"/>
    <n v="5782"/>
    <n v="3469.2"/>
    <n v="0.6"/>
    <x v="2"/>
  </r>
  <r>
    <x v="3"/>
    <n v="1128299"/>
    <x v="553"/>
    <x v="3"/>
    <x v="1"/>
    <s v="April"/>
    <n v="2"/>
    <n v="2020"/>
    <s v="West"/>
    <s v="Colorado"/>
    <s v="Denver"/>
    <x v="3"/>
    <n v="58"/>
    <n v="69"/>
    <n v="4002"/>
    <n v="2361.1799999999998"/>
    <n v="0.59"/>
    <x v="2"/>
  </r>
  <r>
    <x v="3"/>
    <n v="1128299"/>
    <x v="554"/>
    <x v="4"/>
    <x v="1"/>
    <s v="April"/>
    <n v="2"/>
    <n v="2020"/>
    <s v="West"/>
    <s v="Colorado"/>
    <s v="Denver"/>
    <x v="4"/>
    <n v="63"/>
    <n v="44"/>
    <n v="2772"/>
    <n v="2106.7199999999998"/>
    <n v="0.76000000000000012"/>
    <x v="2"/>
  </r>
  <r>
    <x v="3"/>
    <n v="1128299"/>
    <x v="555"/>
    <x v="5"/>
    <x v="0"/>
    <s v="April"/>
    <n v="2"/>
    <n v="2020"/>
    <s v="West"/>
    <s v="Colorado"/>
    <s v="Denver"/>
    <x v="5"/>
    <n v="74"/>
    <n v="133"/>
    <n v="9842"/>
    <n v="4232.0600000000004"/>
    <n v="0.43"/>
    <x v="2"/>
  </r>
  <r>
    <x v="3"/>
    <n v="1128299"/>
    <x v="556"/>
    <x v="6"/>
    <x v="0"/>
    <s v="April"/>
    <n v="2"/>
    <n v="2020"/>
    <s v="West"/>
    <s v="Colorado"/>
    <s v="Denver"/>
    <x v="0"/>
    <n v="54"/>
    <n v="189"/>
    <n v="10206"/>
    <n v="6531.84"/>
    <n v="0.64"/>
    <x v="2"/>
  </r>
  <r>
    <x v="3"/>
    <n v="1128299"/>
    <x v="557"/>
    <x v="0"/>
    <x v="0"/>
    <s v="April"/>
    <n v="2"/>
    <n v="2020"/>
    <s v="West"/>
    <s v="Colorado"/>
    <s v="Denver"/>
    <x v="1"/>
    <n v="59"/>
    <n v="144"/>
    <n v="8496"/>
    <n v="4248"/>
    <n v="0.5"/>
    <x v="2"/>
  </r>
  <r>
    <x v="3"/>
    <n v="1128299"/>
    <x v="558"/>
    <x v="1"/>
    <x v="0"/>
    <s v="April"/>
    <n v="2"/>
    <n v="2020"/>
    <s v="West"/>
    <s v="Colorado"/>
    <s v="Denver"/>
    <x v="2"/>
    <n v="64"/>
    <n v="150"/>
    <n v="9600"/>
    <n v="6144"/>
    <n v="0.64"/>
    <x v="2"/>
  </r>
  <r>
    <x v="3"/>
    <n v="1128299"/>
    <x v="46"/>
    <x v="2"/>
    <x v="0"/>
    <s v="April"/>
    <n v="2"/>
    <n v="2020"/>
    <s v="West"/>
    <s v="Colorado"/>
    <s v="Denver"/>
    <x v="3"/>
    <n v="62"/>
    <n v="135"/>
    <n v="8370"/>
    <n v="5022"/>
    <n v="0.6"/>
    <x v="2"/>
  </r>
  <r>
    <x v="3"/>
    <n v="1128299"/>
    <x v="47"/>
    <x v="3"/>
    <x v="1"/>
    <s v="April"/>
    <n v="2"/>
    <n v="2020"/>
    <s v="West"/>
    <s v="Colorado"/>
    <s v="Denver"/>
    <x v="4"/>
    <n v="66"/>
    <n v="91"/>
    <n v="6006"/>
    <n v="4624.62"/>
    <n v="0.77000000000000013"/>
    <x v="2"/>
  </r>
  <r>
    <x v="3"/>
    <n v="1128299"/>
    <x v="48"/>
    <x v="4"/>
    <x v="1"/>
    <s v="April"/>
    <n v="2"/>
    <n v="2020"/>
    <s v="West"/>
    <s v="Colorado"/>
    <s v="Denver"/>
    <x v="5"/>
    <n v="83"/>
    <n v="181"/>
    <n v="15023"/>
    <n v="6459.89"/>
    <n v="0.43"/>
    <x v="2"/>
  </r>
  <r>
    <x v="3"/>
    <n v="1128299"/>
    <x v="49"/>
    <x v="5"/>
    <x v="0"/>
    <s v="April"/>
    <n v="2"/>
    <n v="2020"/>
    <s v="West"/>
    <s v="Colorado"/>
    <s v="Denver"/>
    <x v="0"/>
    <n v="64"/>
    <n v="202"/>
    <n v="12928"/>
    <n v="7756.8"/>
    <n v="0.6"/>
    <x v="2"/>
  </r>
  <r>
    <x v="3"/>
    <n v="1128299"/>
    <x v="50"/>
    <x v="6"/>
    <x v="0"/>
    <s v="April"/>
    <n v="2"/>
    <n v="2020"/>
    <s v="West"/>
    <s v="Colorado"/>
    <s v="Denver"/>
    <x v="1"/>
    <n v="67"/>
    <n v="188"/>
    <n v="12596"/>
    <n v="5038.3999999999996"/>
    <n v="0.4"/>
    <x v="2"/>
  </r>
  <r>
    <x v="3"/>
    <n v="1128299"/>
    <x v="51"/>
    <x v="0"/>
    <x v="0"/>
    <s v="April"/>
    <n v="2"/>
    <n v="2020"/>
    <s v="West"/>
    <s v="Colorado"/>
    <s v="Denver"/>
    <x v="2"/>
    <n v="67"/>
    <n v="161"/>
    <n v="10787"/>
    <n v="5932.85"/>
    <n v="0.55000000000000004"/>
    <x v="2"/>
  </r>
  <r>
    <x v="3"/>
    <n v="1128299"/>
    <x v="52"/>
    <x v="1"/>
    <x v="0"/>
    <s v="April"/>
    <n v="2"/>
    <n v="2020"/>
    <s v="West"/>
    <s v="Colorado"/>
    <s v="Denver"/>
    <x v="3"/>
    <n v="61"/>
    <n v="143"/>
    <n v="8723"/>
    <n v="4535.96"/>
    <n v="0.52"/>
    <x v="2"/>
  </r>
  <r>
    <x v="3"/>
    <n v="1128299"/>
    <x v="53"/>
    <x v="2"/>
    <x v="0"/>
    <s v="April"/>
    <n v="2"/>
    <n v="2020"/>
    <s v="West"/>
    <s v="Colorado"/>
    <s v="Denver"/>
    <x v="4"/>
    <n v="67"/>
    <n v="131"/>
    <n v="8777"/>
    <n v="6143.9"/>
    <n v="0.70000000000000007"/>
    <x v="2"/>
  </r>
  <r>
    <x v="3"/>
    <n v="1128299"/>
    <x v="54"/>
    <x v="3"/>
    <x v="1"/>
    <s v="April"/>
    <n v="2"/>
    <n v="2020"/>
    <s v="West"/>
    <s v="Colorado"/>
    <s v="Denver"/>
    <x v="5"/>
    <n v="78"/>
    <n v="137"/>
    <n v="10686"/>
    <n v="4274.3999999999996"/>
    <n v="0.4"/>
    <x v="2"/>
  </r>
  <r>
    <x v="3"/>
    <n v="1128299"/>
    <x v="55"/>
    <x v="4"/>
    <x v="1"/>
    <s v="April"/>
    <n v="2"/>
    <n v="2020"/>
    <s v="West"/>
    <s v="Colorado"/>
    <s v="Denver"/>
    <x v="0"/>
    <n v="63"/>
    <n v="196"/>
    <n v="12348"/>
    <n v="7285.32"/>
    <n v="0.59000000000000008"/>
    <x v="2"/>
  </r>
  <r>
    <x v="3"/>
    <n v="1128299"/>
    <x v="56"/>
    <x v="5"/>
    <x v="0"/>
    <s v="April"/>
    <n v="2"/>
    <n v="2020"/>
    <s v="West"/>
    <s v="Colorado"/>
    <s v="Denver"/>
    <x v="1"/>
    <n v="73"/>
    <n v="189"/>
    <n v="13797"/>
    <n v="5794.74"/>
    <n v="0.42"/>
    <x v="2"/>
  </r>
  <r>
    <x v="3"/>
    <n v="1128299"/>
    <x v="57"/>
    <x v="6"/>
    <x v="0"/>
    <s v="April"/>
    <n v="2"/>
    <n v="2020"/>
    <s v="West"/>
    <s v="Colorado"/>
    <s v="Denver"/>
    <x v="2"/>
    <n v="67"/>
    <n v="143"/>
    <n v="9581"/>
    <n v="5461.17"/>
    <n v="0.57000000000000006"/>
    <x v="2"/>
  </r>
  <r>
    <x v="3"/>
    <n v="1128299"/>
    <x v="58"/>
    <x v="0"/>
    <x v="0"/>
    <s v="April"/>
    <n v="2"/>
    <n v="2020"/>
    <s v="West"/>
    <s v="Colorado"/>
    <s v="Denver"/>
    <x v="3"/>
    <n v="63"/>
    <n v="135"/>
    <n v="8505"/>
    <n v="4592.7"/>
    <n v="0.54"/>
    <x v="2"/>
  </r>
  <r>
    <x v="3"/>
    <n v="1128299"/>
    <x v="59"/>
    <x v="1"/>
    <x v="0"/>
    <s v="April"/>
    <n v="2"/>
    <n v="2020"/>
    <s v="West"/>
    <s v="Colorado"/>
    <s v="Denver"/>
    <x v="4"/>
    <n v="74"/>
    <n v="140"/>
    <n v="10360"/>
    <n v="7562.8"/>
    <n v="0.7300000000000002"/>
    <x v="2"/>
  </r>
  <r>
    <x v="3"/>
    <n v="1128299"/>
    <x v="60"/>
    <x v="2"/>
    <x v="0"/>
    <s v="May"/>
    <n v="2"/>
    <n v="2020"/>
    <s v="West"/>
    <s v="Colorado"/>
    <s v="Denver"/>
    <x v="5"/>
    <n v="74"/>
    <n v="100"/>
    <n v="7400"/>
    <n v="2590"/>
    <n v="0.35"/>
    <x v="2"/>
  </r>
  <r>
    <x v="3"/>
    <n v="1128299"/>
    <x v="61"/>
    <x v="3"/>
    <x v="1"/>
    <s v="May"/>
    <n v="2"/>
    <n v="2020"/>
    <s v="West"/>
    <s v="Colorado"/>
    <s v="Denver"/>
    <x v="0"/>
    <n v="59"/>
    <n v="162"/>
    <n v="9558"/>
    <n v="5065.74"/>
    <n v="0.53"/>
    <x v="2"/>
  </r>
  <r>
    <x v="3"/>
    <n v="1128299"/>
    <x v="62"/>
    <x v="4"/>
    <x v="1"/>
    <s v="May"/>
    <n v="2"/>
    <n v="2020"/>
    <s v="West"/>
    <s v="Colorado"/>
    <s v="Denver"/>
    <x v="1"/>
    <n v="69"/>
    <n v="168"/>
    <n v="11592"/>
    <n v="4173.12"/>
    <n v="0.36"/>
    <x v="2"/>
  </r>
  <r>
    <x v="3"/>
    <n v="1128299"/>
    <x v="63"/>
    <x v="5"/>
    <x v="0"/>
    <s v="May"/>
    <n v="2"/>
    <n v="2020"/>
    <s v="West"/>
    <s v="Colorado"/>
    <s v="Denver"/>
    <x v="2"/>
    <n v="60"/>
    <n v="113"/>
    <n v="6780"/>
    <n v="3390"/>
    <n v="0.5"/>
    <x v="2"/>
  </r>
  <r>
    <x v="3"/>
    <n v="1128299"/>
    <x v="64"/>
    <x v="6"/>
    <x v="0"/>
    <s v="May"/>
    <n v="2"/>
    <n v="2020"/>
    <s v="West"/>
    <s v="Colorado"/>
    <s v="Denver"/>
    <x v="3"/>
    <n v="59"/>
    <n v="100"/>
    <n v="5900"/>
    <n v="2832"/>
    <n v="0.48"/>
    <x v="2"/>
  </r>
  <r>
    <x v="3"/>
    <n v="1128299"/>
    <x v="65"/>
    <x v="0"/>
    <x v="0"/>
    <s v="May"/>
    <n v="2"/>
    <n v="2020"/>
    <s v="West"/>
    <s v="Colorado"/>
    <s v="Denver"/>
    <x v="4"/>
    <n v="74"/>
    <n v="120"/>
    <n v="8880"/>
    <n v="6127.2"/>
    <n v="0.69000000000000017"/>
    <x v="2"/>
  </r>
  <r>
    <x v="3"/>
    <n v="1128299"/>
    <x v="66"/>
    <x v="1"/>
    <x v="0"/>
    <s v="May"/>
    <n v="2"/>
    <n v="2020"/>
    <s v="West"/>
    <s v="Colorado"/>
    <s v="Denver"/>
    <x v="5"/>
    <n v="65"/>
    <n v="106"/>
    <n v="6890"/>
    <n v="2135.9"/>
    <n v="0.31"/>
    <x v="2"/>
  </r>
  <r>
    <x v="3"/>
    <n v="1128299"/>
    <x v="559"/>
    <x v="2"/>
    <x v="0"/>
    <s v="May"/>
    <n v="2"/>
    <n v="2020"/>
    <s v="West"/>
    <s v="Colorado"/>
    <s v="Denver"/>
    <x v="0"/>
    <n v="51"/>
    <n v="137"/>
    <n v="6987"/>
    <n v="3493.5"/>
    <n v="0.5"/>
    <x v="2"/>
  </r>
  <r>
    <x v="3"/>
    <n v="1128299"/>
    <x v="560"/>
    <x v="3"/>
    <x v="1"/>
    <s v="May"/>
    <n v="2"/>
    <n v="2020"/>
    <s v="West"/>
    <s v="Colorado"/>
    <s v="Denver"/>
    <x v="1"/>
    <n v="54"/>
    <n v="152"/>
    <n v="8208"/>
    <n v="2872.8"/>
    <n v="0.35"/>
    <x v="2"/>
  </r>
  <r>
    <x v="3"/>
    <n v="1128299"/>
    <x v="561"/>
    <x v="4"/>
    <x v="1"/>
    <s v="May"/>
    <n v="2"/>
    <n v="2020"/>
    <s v="West"/>
    <s v="Colorado"/>
    <s v="Denver"/>
    <x v="2"/>
    <n v="51"/>
    <n v="102"/>
    <n v="5202"/>
    <n v="2601"/>
    <n v="0.5"/>
    <x v="2"/>
  </r>
  <r>
    <x v="3"/>
    <n v="1128299"/>
    <x v="562"/>
    <x v="5"/>
    <x v="0"/>
    <s v="May"/>
    <n v="2"/>
    <n v="2020"/>
    <s v="West"/>
    <s v="Colorado"/>
    <s v="Denver"/>
    <x v="3"/>
    <n v="53"/>
    <n v="85"/>
    <n v="4505"/>
    <n v="2072.3000000000002"/>
    <n v="0.46"/>
    <x v="2"/>
  </r>
  <r>
    <x v="3"/>
    <n v="1128299"/>
    <x v="563"/>
    <x v="6"/>
    <x v="0"/>
    <s v="May"/>
    <n v="2"/>
    <n v="2020"/>
    <s v="West"/>
    <s v="Colorado"/>
    <s v="Denver"/>
    <x v="4"/>
    <n v="64"/>
    <n v="75"/>
    <n v="4800"/>
    <n v="3168"/>
    <n v="0.66000000000000014"/>
    <x v="2"/>
  </r>
  <r>
    <x v="3"/>
    <n v="1128299"/>
    <x v="564"/>
    <x v="0"/>
    <x v="0"/>
    <s v="May"/>
    <n v="2"/>
    <n v="2020"/>
    <s v="West"/>
    <s v="Colorado"/>
    <s v="Denver"/>
    <x v="5"/>
    <n v="65"/>
    <n v="105"/>
    <n v="6825"/>
    <n v="2047.5"/>
    <n v="0.30000000000000004"/>
    <x v="2"/>
  </r>
  <r>
    <x v="3"/>
    <n v="1128299"/>
    <x v="565"/>
    <x v="1"/>
    <x v="0"/>
    <s v="May"/>
    <n v="2"/>
    <n v="2020"/>
    <s v="West"/>
    <s v="Colorado"/>
    <s v="Denver"/>
    <x v="0"/>
    <n v="52"/>
    <n v="150"/>
    <n v="7800"/>
    <n v="4290"/>
    <n v="0.55000000000000004"/>
    <x v="2"/>
  </r>
  <r>
    <x v="3"/>
    <n v="1128299"/>
    <x v="566"/>
    <x v="2"/>
    <x v="0"/>
    <s v="May"/>
    <n v="2"/>
    <n v="2020"/>
    <s v="West"/>
    <s v="Colorado"/>
    <s v="Denver"/>
    <x v="1"/>
    <n v="55"/>
    <n v="150"/>
    <n v="8250"/>
    <n v="3052.5"/>
    <n v="0.37"/>
    <x v="2"/>
  </r>
  <r>
    <x v="3"/>
    <n v="1128299"/>
    <x v="567"/>
    <x v="3"/>
    <x v="1"/>
    <s v="May"/>
    <n v="2"/>
    <n v="2020"/>
    <s v="West"/>
    <s v="Colorado"/>
    <s v="Denver"/>
    <x v="2"/>
    <n v="51"/>
    <n v="128"/>
    <n v="6528"/>
    <n v="3459.84"/>
    <n v="0.53"/>
    <x v="2"/>
  </r>
  <r>
    <x v="3"/>
    <n v="1128299"/>
    <x v="568"/>
    <x v="4"/>
    <x v="1"/>
    <s v="May"/>
    <n v="2"/>
    <n v="2020"/>
    <s v="West"/>
    <s v="Colorado"/>
    <s v="Denver"/>
    <x v="3"/>
    <n v="60"/>
    <n v="116"/>
    <n v="6960"/>
    <n v="3340.8"/>
    <n v="0.48"/>
    <x v="2"/>
  </r>
  <r>
    <x v="3"/>
    <n v="1128299"/>
    <x v="569"/>
    <x v="5"/>
    <x v="0"/>
    <s v="May"/>
    <n v="2"/>
    <n v="2020"/>
    <s v="West"/>
    <s v="Colorado"/>
    <s v="Denver"/>
    <x v="4"/>
    <n v="68"/>
    <n v="105"/>
    <n v="7140"/>
    <n v="4926.6000000000004"/>
    <n v="0.69000000000000017"/>
    <x v="2"/>
  </r>
  <r>
    <x v="3"/>
    <n v="1128299"/>
    <x v="570"/>
    <x v="6"/>
    <x v="0"/>
    <s v="May"/>
    <n v="2"/>
    <n v="2020"/>
    <s v="West"/>
    <s v="Colorado"/>
    <s v="Denver"/>
    <x v="5"/>
    <n v="73"/>
    <n v="130"/>
    <n v="9490"/>
    <n v="2941.9"/>
    <n v="0.31"/>
    <x v="2"/>
  </r>
  <r>
    <x v="3"/>
    <n v="1128299"/>
    <x v="571"/>
    <x v="0"/>
    <x v="0"/>
    <s v="May"/>
    <n v="2"/>
    <n v="2020"/>
    <s v="West"/>
    <s v="Colorado"/>
    <s v="Denver"/>
    <x v="0"/>
    <n v="59"/>
    <n v="203"/>
    <n v="11977"/>
    <n v="6228.04"/>
    <n v="0.52"/>
    <x v="2"/>
  </r>
  <r>
    <x v="3"/>
    <n v="1128299"/>
    <x v="572"/>
    <x v="1"/>
    <x v="0"/>
    <s v="May"/>
    <n v="2"/>
    <n v="2020"/>
    <s v="West"/>
    <s v="Colorado"/>
    <s v="Denver"/>
    <x v="1"/>
    <n v="64"/>
    <n v="182"/>
    <n v="11648"/>
    <n v="4426.24"/>
    <n v="0.38"/>
    <x v="2"/>
  </r>
  <r>
    <x v="3"/>
    <n v="1128299"/>
    <x v="573"/>
    <x v="2"/>
    <x v="0"/>
    <s v="May"/>
    <n v="2"/>
    <n v="2020"/>
    <s v="West"/>
    <s v="Colorado"/>
    <s v="Denver"/>
    <x v="2"/>
    <n v="60"/>
    <n v="125"/>
    <n v="7500"/>
    <n v="4125"/>
    <n v="0.55000000000000004"/>
    <x v="2"/>
  </r>
  <r>
    <x v="3"/>
    <n v="1128299"/>
    <x v="574"/>
    <x v="3"/>
    <x v="1"/>
    <s v="May"/>
    <n v="2"/>
    <n v="2020"/>
    <s v="West"/>
    <s v="Colorado"/>
    <s v="Denver"/>
    <x v="3"/>
    <n v="63"/>
    <n v="125"/>
    <n v="7875"/>
    <n v="3543.75"/>
    <n v="0.45"/>
    <x v="2"/>
  </r>
  <r>
    <x v="3"/>
    <n v="1128299"/>
    <x v="575"/>
    <x v="4"/>
    <x v="1"/>
    <s v="May"/>
    <n v="2"/>
    <n v="2020"/>
    <s v="West"/>
    <s v="Colorado"/>
    <s v="Denver"/>
    <x v="4"/>
    <n v="68"/>
    <n v="115"/>
    <n v="7820"/>
    <n v="5239.3999999999996"/>
    <n v="0.67000000000000015"/>
    <x v="2"/>
  </r>
  <r>
    <x v="3"/>
    <n v="1128299"/>
    <x v="576"/>
    <x v="5"/>
    <x v="0"/>
    <s v="May"/>
    <n v="2"/>
    <n v="2020"/>
    <s v="West"/>
    <s v="Colorado"/>
    <s v="Denver"/>
    <x v="5"/>
    <n v="75"/>
    <n v="137"/>
    <n v="10275"/>
    <n v="3390.75"/>
    <n v="0.33"/>
    <x v="2"/>
  </r>
  <r>
    <x v="3"/>
    <n v="1128299"/>
    <x v="577"/>
    <x v="6"/>
    <x v="0"/>
    <s v="May"/>
    <n v="2"/>
    <n v="2020"/>
    <s v="West"/>
    <s v="Colorado"/>
    <s v="Denver"/>
    <x v="0"/>
    <n v="36"/>
    <n v="117"/>
    <n v="4212"/>
    <n v="1726.92"/>
    <n v="0.41"/>
    <x v="2"/>
  </r>
  <r>
    <x v="3"/>
    <n v="1128299"/>
    <x v="578"/>
    <x v="0"/>
    <x v="0"/>
    <s v="May"/>
    <n v="2"/>
    <n v="2020"/>
    <s v="West"/>
    <s v="Colorado"/>
    <s v="Denver"/>
    <x v="1"/>
    <n v="48"/>
    <n v="131"/>
    <n v="6288"/>
    <n v="2515.1999999999998"/>
    <n v="0.4"/>
    <x v="2"/>
  </r>
  <r>
    <x v="3"/>
    <n v="1128299"/>
    <x v="579"/>
    <x v="1"/>
    <x v="0"/>
    <s v="May"/>
    <n v="2"/>
    <n v="2020"/>
    <s v="West"/>
    <s v="Colorado"/>
    <s v="Denver"/>
    <x v="2"/>
    <n v="46"/>
    <n v="135"/>
    <n v="6210"/>
    <n v="2173.5"/>
    <n v="0.35"/>
    <x v="2"/>
  </r>
  <r>
    <x v="3"/>
    <n v="1128299"/>
    <x v="580"/>
    <x v="2"/>
    <x v="0"/>
    <s v="May"/>
    <n v="2"/>
    <n v="2020"/>
    <s v="West"/>
    <s v="Colorado"/>
    <s v="Denver"/>
    <x v="3"/>
    <n v="49"/>
    <n v="78"/>
    <n v="3822"/>
    <n v="1567.02"/>
    <n v="0.41"/>
    <x v="2"/>
  </r>
  <r>
    <x v="3"/>
    <n v="1128299"/>
    <x v="581"/>
    <x v="3"/>
    <x v="1"/>
    <s v="May"/>
    <n v="2"/>
    <n v="2020"/>
    <s v="West"/>
    <s v="Washington"/>
    <s v="Seattle"/>
    <x v="4"/>
    <n v="51"/>
    <n v="73"/>
    <n v="3723"/>
    <n v="1451.97"/>
    <n v="0.39"/>
    <x v="2"/>
  </r>
  <r>
    <x v="3"/>
    <n v="1128299"/>
    <x v="582"/>
    <x v="4"/>
    <x v="1"/>
    <s v="May"/>
    <n v="2"/>
    <n v="2020"/>
    <s v="West"/>
    <s v="Washington"/>
    <s v="Seattle"/>
    <x v="5"/>
    <n v="46"/>
    <n v="125"/>
    <n v="5750"/>
    <n v="1782.5"/>
    <n v="0.31"/>
    <x v="2"/>
  </r>
  <r>
    <x v="3"/>
    <n v="1128299"/>
    <x v="583"/>
    <x v="5"/>
    <x v="0"/>
    <s v="June"/>
    <n v="2"/>
    <n v="2020"/>
    <s v="West"/>
    <s v="Washington"/>
    <s v="Seattle"/>
    <x v="0"/>
    <n v="36"/>
    <n v="138"/>
    <n v="4968"/>
    <n v="2136.2399999999998"/>
    <n v="0.43"/>
    <x v="2"/>
  </r>
  <r>
    <x v="3"/>
    <n v="1128299"/>
    <x v="584"/>
    <x v="6"/>
    <x v="0"/>
    <s v="June"/>
    <n v="2"/>
    <n v="2020"/>
    <s v="West"/>
    <s v="Washington"/>
    <s v="Seattle"/>
    <x v="1"/>
    <n v="47"/>
    <n v="131"/>
    <n v="6157"/>
    <n v="2401.23"/>
    <n v="0.39"/>
    <x v="2"/>
  </r>
  <r>
    <x v="3"/>
    <n v="1128299"/>
    <x v="585"/>
    <x v="0"/>
    <x v="0"/>
    <s v="June"/>
    <n v="2"/>
    <n v="2020"/>
    <s v="West"/>
    <s v="Washington"/>
    <s v="Seattle"/>
    <x v="2"/>
    <n v="47"/>
    <n v="122"/>
    <n v="5734"/>
    <n v="2236.2600000000002"/>
    <n v="0.39"/>
    <x v="2"/>
  </r>
  <r>
    <x v="3"/>
    <n v="1128299"/>
    <x v="586"/>
    <x v="1"/>
    <x v="0"/>
    <s v="June"/>
    <n v="2"/>
    <n v="2020"/>
    <s v="West"/>
    <s v="Washington"/>
    <s v="Seattle"/>
    <x v="3"/>
    <n v="48"/>
    <n v="87"/>
    <n v="4176"/>
    <n v="1753.92"/>
    <n v="0.42"/>
    <x v="2"/>
  </r>
  <r>
    <x v="3"/>
    <n v="1128299"/>
    <x v="587"/>
    <x v="2"/>
    <x v="0"/>
    <s v="June"/>
    <n v="2"/>
    <n v="2020"/>
    <s v="West"/>
    <s v="Washington"/>
    <s v="Seattle"/>
    <x v="4"/>
    <n v="52"/>
    <n v="65"/>
    <n v="3380"/>
    <n v="1352"/>
    <n v="0.4"/>
    <x v="2"/>
  </r>
  <r>
    <x v="3"/>
    <n v="1128299"/>
    <x v="588"/>
    <x v="3"/>
    <x v="1"/>
    <s v="June"/>
    <n v="2"/>
    <n v="2020"/>
    <s v="West"/>
    <s v="Washington"/>
    <s v="Seattle"/>
    <x v="5"/>
    <n v="46"/>
    <n v="123"/>
    <n v="5658"/>
    <n v="1753.98"/>
    <n v="0.31"/>
    <x v="2"/>
  </r>
  <r>
    <x v="3"/>
    <n v="1128299"/>
    <x v="589"/>
    <x v="4"/>
    <x v="1"/>
    <s v="June"/>
    <n v="2"/>
    <n v="2020"/>
    <s v="West"/>
    <s v="Washington"/>
    <s v="Seattle"/>
    <x v="0"/>
    <n v="46"/>
    <n v="167"/>
    <n v="7682"/>
    <n v="3456.9"/>
    <n v="0.45"/>
    <x v="2"/>
  </r>
  <r>
    <x v="3"/>
    <n v="1128299"/>
    <x v="590"/>
    <x v="5"/>
    <x v="0"/>
    <s v="June"/>
    <n v="2"/>
    <n v="2020"/>
    <s v="West"/>
    <s v="Washington"/>
    <s v="Seattle"/>
    <x v="1"/>
    <n v="58"/>
    <n v="115"/>
    <n v="6670"/>
    <n v="2401.1999999999998"/>
    <n v="0.36"/>
    <x v="2"/>
  </r>
  <r>
    <x v="3"/>
    <n v="1128299"/>
    <x v="591"/>
    <x v="6"/>
    <x v="0"/>
    <s v="June"/>
    <n v="2"/>
    <n v="2020"/>
    <s v="West"/>
    <s v="Washington"/>
    <s v="Seattle"/>
    <x v="2"/>
    <n v="60"/>
    <n v="115"/>
    <n v="6900"/>
    <n v="2760"/>
    <n v="0.4"/>
    <x v="2"/>
  </r>
  <r>
    <x v="3"/>
    <n v="1128299"/>
    <x v="592"/>
    <x v="0"/>
    <x v="0"/>
    <s v="June"/>
    <n v="2"/>
    <n v="2020"/>
    <s v="West"/>
    <s v="Washington"/>
    <s v="Seattle"/>
    <x v="3"/>
    <n v="64"/>
    <n v="85"/>
    <n v="5440"/>
    <n v="2284.8000000000002"/>
    <n v="0.42"/>
    <x v="2"/>
  </r>
  <r>
    <x v="3"/>
    <n v="1128299"/>
    <x v="593"/>
    <x v="1"/>
    <x v="0"/>
    <s v="June"/>
    <n v="2"/>
    <n v="2020"/>
    <s v="West"/>
    <s v="Washington"/>
    <s v="Seattle"/>
    <x v="4"/>
    <n v="69"/>
    <n v="46"/>
    <n v="3174"/>
    <n v="1206.1199999999999"/>
    <n v="0.38"/>
    <x v="2"/>
  </r>
  <r>
    <x v="3"/>
    <n v="1128299"/>
    <x v="594"/>
    <x v="2"/>
    <x v="0"/>
    <s v="June"/>
    <n v="2"/>
    <n v="2020"/>
    <s v="West"/>
    <s v="Washington"/>
    <s v="Seattle"/>
    <x v="5"/>
    <n v="62"/>
    <n v="105"/>
    <n v="6510"/>
    <n v="2213.4"/>
    <n v="0.34"/>
    <x v="2"/>
  </r>
  <r>
    <x v="3"/>
    <n v="1128299"/>
    <x v="595"/>
    <x v="3"/>
    <x v="1"/>
    <s v="June"/>
    <n v="2"/>
    <n v="2020"/>
    <s v="West"/>
    <s v="Washington"/>
    <s v="Seattle"/>
    <x v="0"/>
    <n v="68"/>
    <n v="160"/>
    <n v="10880"/>
    <n v="4787.2"/>
    <n v="0.44"/>
    <x v="2"/>
  </r>
  <r>
    <x v="3"/>
    <n v="1128299"/>
    <x v="596"/>
    <x v="4"/>
    <x v="1"/>
    <s v="June"/>
    <n v="2"/>
    <n v="2020"/>
    <s v="West"/>
    <s v="Washington"/>
    <s v="Seattle"/>
    <x v="1"/>
    <n v="71"/>
    <n v="88"/>
    <n v="6248"/>
    <n v="2436.7199999999998"/>
    <n v="0.39"/>
    <x v="2"/>
  </r>
  <r>
    <x v="3"/>
    <n v="1128299"/>
    <x v="597"/>
    <x v="5"/>
    <x v="0"/>
    <s v="June"/>
    <n v="2"/>
    <n v="2020"/>
    <s v="West"/>
    <s v="Washington"/>
    <s v="Seattle"/>
    <x v="2"/>
    <n v="74"/>
    <n v="120"/>
    <n v="8880"/>
    <n v="3463.2"/>
    <n v="0.39"/>
    <x v="2"/>
  </r>
  <r>
    <x v="3"/>
    <n v="1128299"/>
    <x v="598"/>
    <x v="6"/>
    <x v="0"/>
    <s v="June"/>
    <n v="2"/>
    <n v="2020"/>
    <s v="West"/>
    <s v="Washington"/>
    <s v="Seattle"/>
    <x v="3"/>
    <n v="55"/>
    <n v="90"/>
    <n v="4950"/>
    <n v="2079"/>
    <n v="0.42"/>
    <x v="2"/>
  </r>
  <r>
    <x v="3"/>
    <n v="1128299"/>
    <x v="599"/>
    <x v="0"/>
    <x v="0"/>
    <s v="June"/>
    <n v="2"/>
    <n v="2020"/>
    <s v="West"/>
    <s v="Washington"/>
    <s v="Seattle"/>
    <x v="4"/>
    <n v="59"/>
    <n v="56"/>
    <n v="3304"/>
    <n v="1321.6"/>
    <n v="0.4"/>
    <x v="2"/>
  </r>
  <r>
    <x v="3"/>
    <n v="1128299"/>
    <x v="600"/>
    <x v="1"/>
    <x v="0"/>
    <s v="June"/>
    <n v="2"/>
    <n v="2020"/>
    <s v="West"/>
    <s v="Washington"/>
    <s v="Seattle"/>
    <x v="5"/>
    <n v="78"/>
    <n v="88"/>
    <n v="6864"/>
    <n v="2196.48"/>
    <n v="0.32"/>
    <x v="2"/>
  </r>
  <r>
    <x v="3"/>
    <n v="1128299"/>
    <x v="601"/>
    <x v="2"/>
    <x v="0"/>
    <s v="June"/>
    <n v="2"/>
    <n v="2020"/>
    <s v="West"/>
    <s v="Washington"/>
    <s v="Seattle"/>
    <x v="0"/>
    <n v="55"/>
    <n v="165"/>
    <n v="9075"/>
    <n v="3720.75"/>
    <n v="0.41"/>
    <x v="2"/>
  </r>
  <r>
    <x v="3"/>
    <n v="1128299"/>
    <x v="602"/>
    <x v="3"/>
    <x v="1"/>
    <s v="June"/>
    <n v="2"/>
    <n v="2020"/>
    <s v="West"/>
    <s v="Washington"/>
    <s v="Seattle"/>
    <x v="1"/>
    <n v="60"/>
    <n v="108"/>
    <n v="6480"/>
    <n v="2462.4"/>
    <n v="0.38"/>
    <x v="2"/>
  </r>
  <r>
    <x v="3"/>
    <n v="1128299"/>
    <x v="603"/>
    <x v="4"/>
    <x v="1"/>
    <s v="June"/>
    <n v="2"/>
    <n v="2020"/>
    <s v="West"/>
    <s v="Washington"/>
    <s v="Seattle"/>
    <x v="2"/>
    <n v="61"/>
    <n v="120"/>
    <n v="7320"/>
    <n v="2781.6"/>
    <n v="0.38"/>
    <x v="2"/>
  </r>
  <r>
    <x v="3"/>
    <n v="1128299"/>
    <x v="604"/>
    <x v="5"/>
    <x v="0"/>
    <s v="June"/>
    <n v="2"/>
    <n v="2020"/>
    <s v="West"/>
    <s v="Washington"/>
    <s v="Seattle"/>
    <x v="3"/>
    <n v="59"/>
    <n v="90"/>
    <n v="5310"/>
    <n v="2336.4"/>
    <n v="0.44"/>
    <x v="2"/>
  </r>
  <r>
    <x v="3"/>
    <n v="1128299"/>
    <x v="605"/>
    <x v="6"/>
    <x v="0"/>
    <s v="June"/>
    <n v="2"/>
    <n v="2020"/>
    <s v="West"/>
    <s v="Washington"/>
    <s v="Seattle"/>
    <x v="4"/>
    <n v="60"/>
    <n v="52"/>
    <n v="3120"/>
    <n v="1185.5999999999999"/>
    <n v="0.38"/>
    <x v="2"/>
  </r>
  <r>
    <x v="3"/>
    <n v="1128299"/>
    <x v="606"/>
    <x v="0"/>
    <x v="0"/>
    <s v="June"/>
    <n v="2"/>
    <n v="2020"/>
    <s v="West"/>
    <s v="Washington"/>
    <s v="Seattle"/>
    <x v="5"/>
    <n v="75"/>
    <n v="125"/>
    <n v="9375"/>
    <n v="3093.75"/>
    <n v="0.33"/>
    <x v="2"/>
  </r>
  <r>
    <x v="3"/>
    <n v="1128299"/>
    <x v="607"/>
    <x v="1"/>
    <x v="0"/>
    <s v="June"/>
    <n v="2"/>
    <n v="2020"/>
    <s v="West"/>
    <s v="Washington"/>
    <s v="Seattle"/>
    <x v="0"/>
    <n v="71"/>
    <n v="195"/>
    <n v="13845"/>
    <n v="5814.9"/>
    <n v="0.42"/>
    <x v="2"/>
  </r>
  <r>
    <x v="3"/>
    <n v="1128299"/>
    <x v="608"/>
    <x v="2"/>
    <x v="0"/>
    <s v="June"/>
    <n v="2"/>
    <n v="2020"/>
    <s v="West"/>
    <s v="Washington"/>
    <s v="Seattle"/>
    <x v="1"/>
    <n v="74"/>
    <n v="188"/>
    <n v="13912"/>
    <n v="5147.4399999999996"/>
    <n v="0.37"/>
    <x v="2"/>
  </r>
  <r>
    <x v="3"/>
    <n v="1128299"/>
    <x v="609"/>
    <x v="3"/>
    <x v="1"/>
    <s v="June"/>
    <n v="2"/>
    <n v="2020"/>
    <s v="West"/>
    <s v="Washington"/>
    <s v="Seattle"/>
    <x v="2"/>
    <n v="72"/>
    <n v="163"/>
    <n v="11736"/>
    <n v="4459.68"/>
    <n v="0.38"/>
    <x v="2"/>
  </r>
  <r>
    <x v="3"/>
    <n v="1128299"/>
    <x v="610"/>
    <x v="4"/>
    <x v="1"/>
    <s v="June"/>
    <n v="2"/>
    <n v="2020"/>
    <s v="West"/>
    <s v="Washington"/>
    <s v="Seattle"/>
    <x v="3"/>
    <n v="75"/>
    <n v="125"/>
    <n v="9375"/>
    <n v="3750"/>
    <n v="0.4"/>
    <x v="2"/>
  </r>
  <r>
    <x v="3"/>
    <n v="1128299"/>
    <x v="611"/>
    <x v="5"/>
    <x v="0"/>
    <s v="June"/>
    <n v="2"/>
    <n v="2020"/>
    <s v="West"/>
    <s v="Washington"/>
    <s v="Seattle"/>
    <x v="4"/>
    <n v="82"/>
    <n v="105"/>
    <n v="8610"/>
    <n v="3357.9"/>
    <n v="0.39"/>
    <x v="2"/>
  </r>
  <r>
    <x v="3"/>
    <n v="1128299"/>
    <x v="612"/>
    <x v="6"/>
    <x v="0"/>
    <s v="June"/>
    <n v="2"/>
    <n v="2020"/>
    <s v="West"/>
    <s v="Washington"/>
    <s v="Seattle"/>
    <x v="5"/>
    <n v="98"/>
    <n v="182"/>
    <n v="17836"/>
    <n v="6064.24"/>
    <n v="0.34"/>
    <x v="2"/>
  </r>
  <r>
    <x v="3"/>
    <n v="1128299"/>
    <x v="613"/>
    <x v="0"/>
    <x v="0"/>
    <s v="July"/>
    <n v="3"/>
    <n v="2020"/>
    <s v="West"/>
    <s v="Washington"/>
    <s v="Seattle"/>
    <x v="0"/>
    <n v="73"/>
    <n v="239"/>
    <n v="17447"/>
    <n v="6978.8"/>
    <n v="0.4"/>
    <x v="2"/>
  </r>
  <r>
    <x v="3"/>
    <n v="1128299"/>
    <x v="614"/>
    <x v="1"/>
    <x v="0"/>
    <s v="July"/>
    <n v="3"/>
    <n v="2020"/>
    <s v="West"/>
    <s v="Washington"/>
    <s v="Seattle"/>
    <x v="1"/>
    <n v="82"/>
    <n v="182"/>
    <n v="14924"/>
    <n v="5372.64"/>
    <n v="0.36"/>
    <x v="2"/>
  </r>
  <r>
    <x v="3"/>
    <n v="1128299"/>
    <x v="615"/>
    <x v="2"/>
    <x v="0"/>
    <s v="July"/>
    <n v="3"/>
    <n v="2020"/>
    <s v="West"/>
    <s v="Washington"/>
    <s v="Seattle"/>
    <x v="2"/>
    <n v="78"/>
    <n v="175"/>
    <n v="13650"/>
    <n v="4777.5"/>
    <n v="0.35"/>
    <x v="2"/>
  </r>
  <r>
    <x v="3"/>
    <n v="1128299"/>
    <x v="616"/>
    <x v="3"/>
    <x v="1"/>
    <s v="July"/>
    <n v="3"/>
    <n v="2020"/>
    <s v="West"/>
    <s v="Washington"/>
    <s v="Seattle"/>
    <x v="3"/>
    <n v="78"/>
    <n v="137"/>
    <n v="10686"/>
    <n v="4381.26"/>
    <n v="0.41"/>
    <x v="2"/>
  </r>
  <r>
    <x v="3"/>
    <n v="1128299"/>
    <x v="617"/>
    <x v="4"/>
    <x v="1"/>
    <s v="July"/>
    <n v="3"/>
    <n v="2020"/>
    <s v="West"/>
    <s v="Washington"/>
    <s v="Seattle"/>
    <x v="4"/>
    <n v="77"/>
    <n v="144"/>
    <n v="11088"/>
    <n v="3880.8"/>
    <n v="0.35"/>
    <x v="2"/>
  </r>
  <r>
    <x v="3"/>
    <n v="1128299"/>
    <x v="618"/>
    <x v="5"/>
    <x v="0"/>
    <s v="July"/>
    <n v="3"/>
    <n v="2020"/>
    <s v="West"/>
    <s v="Washington"/>
    <s v="Seattle"/>
    <x v="5"/>
    <n v="95"/>
    <n v="155"/>
    <n v="14725"/>
    <n v="5153.75"/>
    <n v="0.35"/>
    <x v="2"/>
  </r>
  <r>
    <x v="3"/>
    <n v="1128299"/>
    <x v="619"/>
    <x v="6"/>
    <x v="0"/>
    <s v="July"/>
    <n v="3"/>
    <n v="2020"/>
    <s v="West"/>
    <s v="Washington"/>
    <s v="Seattle"/>
    <x v="0"/>
    <n v="80"/>
    <n v="217"/>
    <n v="17360"/>
    <n v="7812"/>
    <n v="0.45"/>
    <x v="2"/>
  </r>
  <r>
    <x v="3"/>
    <n v="1128299"/>
    <x v="620"/>
    <x v="0"/>
    <x v="0"/>
    <s v="July"/>
    <n v="3"/>
    <n v="2020"/>
    <s v="West"/>
    <s v="Washington"/>
    <s v="Seattle"/>
    <x v="1"/>
    <n v="77"/>
    <n v="210"/>
    <n v="16170"/>
    <n v="6306.3"/>
    <n v="0.39"/>
    <x v="2"/>
  </r>
  <r>
    <x v="3"/>
    <n v="1128299"/>
    <x v="621"/>
    <x v="1"/>
    <x v="0"/>
    <s v="July"/>
    <n v="3"/>
    <n v="2020"/>
    <s v="West"/>
    <s v="Washington"/>
    <s v="Seattle"/>
    <x v="2"/>
    <n v="73"/>
    <n v="163"/>
    <n v="11899"/>
    <n v="4164.6499999999996"/>
    <n v="0.35"/>
    <x v="2"/>
  </r>
  <r>
    <x v="3"/>
    <n v="1128299"/>
    <x v="622"/>
    <x v="2"/>
    <x v="0"/>
    <s v="July"/>
    <n v="3"/>
    <n v="2020"/>
    <s v="West"/>
    <s v="Washington"/>
    <s v="Seattle"/>
    <x v="3"/>
    <n v="74"/>
    <n v="155"/>
    <n v="11470"/>
    <n v="5046.8"/>
    <n v="0.44"/>
    <x v="2"/>
  </r>
  <r>
    <x v="3"/>
    <n v="1128299"/>
    <x v="623"/>
    <x v="3"/>
    <x v="1"/>
    <s v="July"/>
    <n v="3"/>
    <n v="2020"/>
    <s v="West"/>
    <s v="Washington"/>
    <s v="Seattle"/>
    <x v="4"/>
    <n v="71"/>
    <n v="155"/>
    <n v="11005"/>
    <n v="4291.95"/>
    <n v="0.39"/>
    <x v="2"/>
  </r>
  <r>
    <x v="3"/>
    <n v="1128299"/>
    <x v="624"/>
    <x v="4"/>
    <x v="1"/>
    <s v="July"/>
    <n v="3"/>
    <n v="2020"/>
    <s v="West"/>
    <s v="Washington"/>
    <s v="Seattle"/>
    <x v="5"/>
    <n v="76"/>
    <n v="108"/>
    <n v="8208"/>
    <n v="2708.64"/>
    <n v="0.33"/>
    <x v="2"/>
  </r>
  <r>
    <x v="3"/>
    <n v="1128299"/>
    <x v="625"/>
    <x v="5"/>
    <x v="0"/>
    <s v="July"/>
    <n v="3"/>
    <n v="2020"/>
    <s v="West"/>
    <s v="Washington"/>
    <s v="Seattle"/>
    <x v="0"/>
    <n v="64"/>
    <n v="156"/>
    <n v="9984"/>
    <n v="4093.44"/>
    <n v="0.41"/>
    <x v="2"/>
  </r>
  <r>
    <x v="3"/>
    <n v="1128299"/>
    <x v="626"/>
    <x v="6"/>
    <x v="0"/>
    <s v="July"/>
    <n v="3"/>
    <n v="2020"/>
    <s v="West"/>
    <s v="Washington"/>
    <s v="Seattle"/>
    <x v="1"/>
    <n v="71"/>
    <n v="174"/>
    <n v="12354"/>
    <n v="4323.8999999999996"/>
    <n v="0.35"/>
    <x v="2"/>
  </r>
  <r>
    <x v="3"/>
    <n v="1128299"/>
    <x v="627"/>
    <x v="0"/>
    <x v="0"/>
    <s v="July"/>
    <n v="3"/>
    <n v="2020"/>
    <s v="West"/>
    <s v="Washington"/>
    <s v="Seattle"/>
    <x v="2"/>
    <n v="63"/>
    <n v="135"/>
    <n v="8505"/>
    <n v="3146.85"/>
    <n v="0.37"/>
    <x v="2"/>
  </r>
  <r>
    <x v="3"/>
    <n v="1128299"/>
    <x v="628"/>
    <x v="1"/>
    <x v="0"/>
    <s v="July"/>
    <n v="3"/>
    <n v="2020"/>
    <s v="West"/>
    <s v="Washington"/>
    <s v="Seattle"/>
    <x v="3"/>
    <n v="67"/>
    <n v="112"/>
    <n v="7504"/>
    <n v="3001.6"/>
    <n v="0.4"/>
    <x v="2"/>
  </r>
  <r>
    <x v="3"/>
    <n v="1128299"/>
    <x v="629"/>
    <x v="2"/>
    <x v="0"/>
    <s v="July"/>
    <n v="3"/>
    <n v="2020"/>
    <s v="West"/>
    <s v="Washington"/>
    <s v="Seattle"/>
    <x v="4"/>
    <n v="72"/>
    <n v="111"/>
    <n v="7992"/>
    <n v="3196.8"/>
    <n v="0.4"/>
    <x v="2"/>
  </r>
  <r>
    <x v="3"/>
    <n v="1128299"/>
    <x v="67"/>
    <x v="3"/>
    <x v="1"/>
    <s v="July"/>
    <n v="3"/>
    <n v="2020"/>
    <s v="West"/>
    <s v="Washington"/>
    <s v="Seattle"/>
    <x v="5"/>
    <n v="62"/>
    <n v="113"/>
    <n v="7006"/>
    <n v="2452.1"/>
    <n v="0.35"/>
    <x v="2"/>
  </r>
  <r>
    <x v="3"/>
    <n v="1128299"/>
    <x v="68"/>
    <x v="4"/>
    <x v="1"/>
    <s v="July"/>
    <n v="3"/>
    <n v="2020"/>
    <s v="West"/>
    <s v="Washington"/>
    <s v="Seattle"/>
    <x v="0"/>
    <n v="58"/>
    <n v="149"/>
    <n v="8642"/>
    <n v="3456.8"/>
    <n v="0.4"/>
    <x v="2"/>
  </r>
  <r>
    <x v="3"/>
    <n v="1128299"/>
    <x v="69"/>
    <x v="5"/>
    <x v="0"/>
    <s v="July"/>
    <n v="3"/>
    <n v="2020"/>
    <s v="West"/>
    <s v="Washington"/>
    <s v="Seattle"/>
    <x v="1"/>
    <n v="64"/>
    <n v="138"/>
    <n v="8832"/>
    <n v="3267.84"/>
    <n v="0.37"/>
    <x v="2"/>
  </r>
  <r>
    <x v="3"/>
    <n v="1128299"/>
    <x v="70"/>
    <x v="6"/>
    <x v="0"/>
    <s v="July"/>
    <n v="3"/>
    <n v="2020"/>
    <s v="West"/>
    <s v="Washington"/>
    <s v="Seattle"/>
    <x v="2"/>
    <n v="56"/>
    <n v="113"/>
    <n v="6328"/>
    <n v="2278.08"/>
    <n v="0.36"/>
    <x v="2"/>
  </r>
  <r>
    <x v="3"/>
    <n v="1128299"/>
    <x v="71"/>
    <x v="0"/>
    <x v="0"/>
    <s v="July"/>
    <n v="3"/>
    <n v="2020"/>
    <s v="West"/>
    <s v="Washington"/>
    <s v="Seattle"/>
    <x v="3"/>
    <n v="58"/>
    <n v="98"/>
    <n v="5684"/>
    <n v="2500.96"/>
    <n v="0.44"/>
    <x v="2"/>
  </r>
  <r>
    <x v="3"/>
    <n v="1128299"/>
    <x v="72"/>
    <x v="1"/>
    <x v="0"/>
    <s v="July"/>
    <n v="3"/>
    <n v="2020"/>
    <s v="West"/>
    <s v="Washington"/>
    <s v="Seattle"/>
    <x v="4"/>
    <n v="69"/>
    <n v="94"/>
    <n v="6486"/>
    <n v="2270.1"/>
    <n v="0.35"/>
    <x v="2"/>
  </r>
  <r>
    <x v="3"/>
    <n v="1128299"/>
    <x v="73"/>
    <x v="2"/>
    <x v="0"/>
    <s v="July"/>
    <n v="3"/>
    <n v="2020"/>
    <s v="West"/>
    <s v="Washington"/>
    <s v="Seattle"/>
    <x v="5"/>
    <n v="71"/>
    <n v="101"/>
    <n v="7171"/>
    <n v="2509.85"/>
    <n v="0.35"/>
    <x v="2"/>
  </r>
  <r>
    <x v="3"/>
    <n v="1128299"/>
    <x v="74"/>
    <x v="3"/>
    <x v="1"/>
    <s v="July"/>
    <n v="3"/>
    <n v="2020"/>
    <s v="West"/>
    <s v="Washington"/>
    <s v="Seattle"/>
    <x v="0"/>
    <n v="54"/>
    <n v="162"/>
    <n v="8748"/>
    <n v="3849.12"/>
    <n v="0.44"/>
    <x v="2"/>
  </r>
  <r>
    <x v="3"/>
    <n v="1128299"/>
    <x v="75"/>
    <x v="4"/>
    <x v="1"/>
    <s v="July"/>
    <n v="3"/>
    <n v="2020"/>
    <s v="West"/>
    <s v="Washington"/>
    <s v="Seattle"/>
    <x v="1"/>
    <n v="60"/>
    <n v="188"/>
    <n v="11280"/>
    <n v="4173.6000000000004"/>
    <n v="0.37"/>
    <x v="2"/>
  </r>
  <r>
    <x v="3"/>
    <n v="1128299"/>
    <x v="76"/>
    <x v="5"/>
    <x v="0"/>
    <s v="July"/>
    <n v="3"/>
    <n v="2020"/>
    <s v="West"/>
    <s v="Washington"/>
    <s v="Seattle"/>
    <x v="2"/>
    <n v="54"/>
    <n v="124"/>
    <n v="6696"/>
    <n v="2477.52"/>
    <n v="0.37"/>
    <x v="2"/>
  </r>
  <r>
    <x v="3"/>
    <n v="1128299"/>
    <x v="77"/>
    <x v="6"/>
    <x v="0"/>
    <s v="July"/>
    <n v="3"/>
    <n v="2020"/>
    <s v="West"/>
    <s v="Washington"/>
    <s v="Seattle"/>
    <x v="3"/>
    <n v="69"/>
    <n v="117"/>
    <n v="8073"/>
    <n v="3471.39"/>
    <n v="0.43"/>
    <x v="2"/>
  </r>
  <r>
    <x v="3"/>
    <n v="1128299"/>
    <x v="78"/>
    <x v="0"/>
    <x v="0"/>
    <s v="July"/>
    <n v="3"/>
    <n v="2020"/>
    <s v="West"/>
    <s v="Washington"/>
    <s v="Seattle"/>
    <x v="4"/>
    <n v="85"/>
    <n v="115"/>
    <n v="9775"/>
    <n v="3910"/>
    <n v="0.4"/>
    <x v="2"/>
  </r>
  <r>
    <x v="3"/>
    <n v="1128299"/>
    <x v="79"/>
    <x v="1"/>
    <x v="0"/>
    <s v="July"/>
    <n v="3"/>
    <n v="2020"/>
    <s v="West"/>
    <s v="Washington"/>
    <s v="Seattle"/>
    <x v="5"/>
    <n v="88"/>
    <n v="138"/>
    <n v="12144"/>
    <n v="3764.64"/>
    <n v="0.31"/>
    <x v="2"/>
  </r>
  <r>
    <x v="3"/>
    <n v="1128299"/>
    <x v="80"/>
    <x v="2"/>
    <x v="0"/>
    <s v="July"/>
    <n v="3"/>
    <n v="2020"/>
    <s v="West"/>
    <s v="Washington"/>
    <s v="Seattle"/>
    <x v="0"/>
    <n v="78"/>
    <n v="188"/>
    <n v="14664"/>
    <n v="5865.6"/>
    <n v="0.4"/>
    <x v="2"/>
  </r>
  <r>
    <x v="3"/>
    <n v="1128299"/>
    <x v="81"/>
    <x v="3"/>
    <x v="1"/>
    <s v="August"/>
    <n v="3"/>
    <n v="2020"/>
    <s v="West"/>
    <s v="Washington"/>
    <s v="Seattle"/>
    <x v="1"/>
    <n v="77"/>
    <n v="195"/>
    <n v="15015"/>
    <n v="5705.7"/>
    <n v="0.38"/>
    <x v="2"/>
  </r>
  <r>
    <x v="3"/>
    <n v="1128299"/>
    <x v="82"/>
    <x v="4"/>
    <x v="1"/>
    <s v="August"/>
    <n v="3"/>
    <n v="2020"/>
    <s v="West"/>
    <s v="Washington"/>
    <s v="Seattle"/>
    <x v="2"/>
    <n v="73"/>
    <n v="138"/>
    <n v="10074"/>
    <n v="3928.86"/>
    <n v="0.39"/>
    <x v="2"/>
  </r>
  <r>
    <x v="3"/>
    <n v="1128299"/>
    <x v="83"/>
    <x v="5"/>
    <x v="0"/>
    <s v="August"/>
    <n v="3"/>
    <n v="2020"/>
    <s v="West"/>
    <s v="Washington"/>
    <s v="Seattle"/>
    <x v="3"/>
    <n v="76"/>
    <n v="138"/>
    <n v="10488"/>
    <n v="4509.84"/>
    <n v="0.43"/>
    <x v="2"/>
  </r>
  <r>
    <x v="3"/>
    <n v="1128299"/>
    <x v="84"/>
    <x v="6"/>
    <x v="0"/>
    <s v="August"/>
    <n v="3"/>
    <n v="2020"/>
    <s v="West"/>
    <s v="Washington"/>
    <s v="Seattle"/>
    <x v="4"/>
    <n v="82"/>
    <n v="133"/>
    <n v="10906"/>
    <n v="4144.28"/>
    <n v="0.38"/>
    <x v="2"/>
  </r>
  <r>
    <x v="3"/>
    <n v="1128299"/>
    <x v="85"/>
    <x v="0"/>
    <x v="0"/>
    <s v="August"/>
    <n v="3"/>
    <n v="2020"/>
    <s v="West"/>
    <s v="Washington"/>
    <s v="Seattle"/>
    <x v="5"/>
    <n v="86"/>
    <n v="150"/>
    <n v="12900"/>
    <n v="4386"/>
    <n v="0.34"/>
    <x v="2"/>
  </r>
  <r>
    <x v="0"/>
    <n v="1185732"/>
    <x v="86"/>
    <x v="1"/>
    <x v="0"/>
    <s v="August"/>
    <n v="3"/>
    <n v="2020"/>
    <s v="West"/>
    <s v="Washington"/>
    <s v="Seattle"/>
    <x v="0"/>
    <n v="44"/>
    <n v="273"/>
    <n v="12012"/>
    <n v="6606.6"/>
    <n v="0.55000000000000004"/>
    <x v="2"/>
  </r>
  <r>
    <x v="0"/>
    <n v="1185732"/>
    <x v="87"/>
    <x v="2"/>
    <x v="0"/>
    <s v="August"/>
    <n v="3"/>
    <n v="2020"/>
    <s v="West"/>
    <s v="Washington"/>
    <s v="Seattle"/>
    <x v="1"/>
    <n v="41"/>
    <n v="221"/>
    <n v="9061"/>
    <n v="4439.8900000000003"/>
    <n v="0.49"/>
    <x v="2"/>
  </r>
  <r>
    <x v="0"/>
    <n v="1185732"/>
    <x v="88"/>
    <x v="3"/>
    <x v="1"/>
    <s v="August"/>
    <n v="3"/>
    <n v="2020"/>
    <s v="West"/>
    <s v="Washington"/>
    <s v="Seattle"/>
    <x v="2"/>
    <n v="34"/>
    <n v="230"/>
    <n v="7820"/>
    <n v="3049.8"/>
    <n v="0.39"/>
    <x v="2"/>
  </r>
  <r>
    <x v="0"/>
    <n v="1185732"/>
    <x v="89"/>
    <x v="4"/>
    <x v="1"/>
    <s v="August"/>
    <n v="3"/>
    <n v="2020"/>
    <s v="West"/>
    <s v="Washington"/>
    <s v="Seattle"/>
    <x v="3"/>
    <n v="38"/>
    <n v="175"/>
    <n v="6650"/>
    <n v="2660"/>
    <n v="0.4"/>
    <x v="2"/>
  </r>
  <r>
    <x v="0"/>
    <n v="1185732"/>
    <x v="90"/>
    <x v="5"/>
    <x v="0"/>
    <s v="August"/>
    <n v="3"/>
    <n v="2020"/>
    <s v="Southeast"/>
    <s v="Florida"/>
    <s v="Miami"/>
    <x v="4"/>
    <n v="50"/>
    <n v="195"/>
    <n v="9750"/>
    <n v="4875"/>
    <n v="0.5"/>
    <x v="2"/>
  </r>
  <r>
    <x v="0"/>
    <n v="1185732"/>
    <x v="91"/>
    <x v="6"/>
    <x v="0"/>
    <s v="August"/>
    <n v="3"/>
    <n v="2020"/>
    <s v="Southeast"/>
    <s v="Florida"/>
    <s v="Miami"/>
    <x v="5"/>
    <n v="41"/>
    <n v="247"/>
    <n v="10127"/>
    <n v="6278.74"/>
    <n v="0.62"/>
    <x v="2"/>
  </r>
  <r>
    <x v="0"/>
    <n v="1185732"/>
    <x v="92"/>
    <x v="0"/>
    <x v="0"/>
    <s v="August"/>
    <n v="3"/>
    <n v="2020"/>
    <s v="Southeast"/>
    <s v="Florida"/>
    <s v="Miami"/>
    <x v="0"/>
    <n v="43"/>
    <n v="319"/>
    <n v="13717"/>
    <n v="7818.69"/>
    <n v="0.57000000000000006"/>
    <x v="2"/>
  </r>
  <r>
    <x v="0"/>
    <n v="1185732"/>
    <x v="93"/>
    <x v="1"/>
    <x v="0"/>
    <s v="August"/>
    <n v="3"/>
    <n v="2020"/>
    <s v="Southeast"/>
    <s v="Florida"/>
    <s v="Miami"/>
    <x v="1"/>
    <n v="43"/>
    <n v="195"/>
    <n v="8385"/>
    <n v="4108.6499999999996"/>
    <n v="0.49"/>
    <x v="2"/>
  </r>
  <r>
    <x v="0"/>
    <n v="1185732"/>
    <x v="94"/>
    <x v="2"/>
    <x v="0"/>
    <s v="August"/>
    <n v="3"/>
    <n v="2020"/>
    <s v="Southeast"/>
    <s v="Florida"/>
    <s v="Miami"/>
    <x v="2"/>
    <n v="32"/>
    <n v="240"/>
    <n v="7680"/>
    <n v="2918.4"/>
    <n v="0.38"/>
    <x v="2"/>
  </r>
  <r>
    <x v="3"/>
    <n v="1185732"/>
    <x v="95"/>
    <x v="3"/>
    <x v="1"/>
    <s v="August"/>
    <n v="3"/>
    <n v="2020"/>
    <s v="Southeast"/>
    <s v="Florida"/>
    <s v="Miami"/>
    <x v="3"/>
    <n v="38"/>
    <n v="169"/>
    <n v="6422"/>
    <n v="2825.68"/>
    <n v="0.44"/>
    <x v="2"/>
  </r>
  <r>
    <x v="0"/>
    <n v="1185732"/>
    <x v="96"/>
    <x v="4"/>
    <x v="1"/>
    <s v="August"/>
    <n v="3"/>
    <n v="2020"/>
    <s v="Southeast"/>
    <s v="Florida"/>
    <s v="Miami"/>
    <x v="4"/>
    <n v="53"/>
    <n v="218"/>
    <n v="11554"/>
    <n v="5545.92"/>
    <n v="0.48"/>
    <x v="2"/>
  </r>
  <r>
    <x v="0"/>
    <n v="1185732"/>
    <x v="97"/>
    <x v="5"/>
    <x v="0"/>
    <s v="August"/>
    <n v="3"/>
    <n v="2020"/>
    <s v="Southeast"/>
    <s v="Florida"/>
    <s v="Miami"/>
    <x v="5"/>
    <n v="41"/>
    <n v="221"/>
    <n v="9061"/>
    <n v="5889.65"/>
    <n v="0.65"/>
    <x v="2"/>
  </r>
  <r>
    <x v="0"/>
    <n v="1185732"/>
    <x v="98"/>
    <x v="6"/>
    <x v="0"/>
    <s v="August"/>
    <n v="3"/>
    <n v="2020"/>
    <s v="Southeast"/>
    <s v="Florida"/>
    <s v="Miami"/>
    <x v="0"/>
    <n v="41"/>
    <n v="268"/>
    <n v="10988"/>
    <n v="6592.8"/>
    <n v="0.6"/>
    <x v="2"/>
  </r>
  <r>
    <x v="0"/>
    <n v="1185732"/>
    <x v="99"/>
    <x v="0"/>
    <x v="0"/>
    <s v="August"/>
    <n v="3"/>
    <n v="2020"/>
    <s v="Southeast"/>
    <s v="Florida"/>
    <s v="Miami"/>
    <x v="1"/>
    <n v="42"/>
    <n v="225"/>
    <n v="9450"/>
    <n v="4536"/>
    <n v="0.48"/>
    <x v="2"/>
  </r>
  <r>
    <x v="0"/>
    <n v="1185732"/>
    <x v="100"/>
    <x v="1"/>
    <x v="0"/>
    <s v="August"/>
    <n v="3"/>
    <n v="2020"/>
    <s v="Southeast"/>
    <s v="Florida"/>
    <s v="Miami"/>
    <x v="2"/>
    <n v="32"/>
    <n v="217"/>
    <n v="6944"/>
    <n v="2430.4"/>
    <n v="0.35"/>
    <x v="2"/>
  </r>
  <r>
    <x v="0"/>
    <n v="1185732"/>
    <x v="101"/>
    <x v="2"/>
    <x v="0"/>
    <s v="August"/>
    <n v="3"/>
    <n v="2020"/>
    <s v="Southeast"/>
    <s v="Florida"/>
    <s v="Miami"/>
    <x v="3"/>
    <n v="36"/>
    <n v="175"/>
    <n v="6300"/>
    <n v="2520"/>
    <n v="0.4"/>
    <x v="2"/>
  </r>
  <r>
    <x v="0"/>
    <n v="1185732"/>
    <x v="102"/>
    <x v="3"/>
    <x v="1"/>
    <s v="August"/>
    <n v="3"/>
    <n v="2020"/>
    <s v="Southeast"/>
    <s v="Florida"/>
    <s v="Miami"/>
    <x v="4"/>
    <n v="53"/>
    <n v="182"/>
    <n v="9646"/>
    <n v="4437.16"/>
    <n v="0.46"/>
    <x v="2"/>
  </r>
  <r>
    <x v="0"/>
    <n v="1185732"/>
    <x v="103"/>
    <x v="4"/>
    <x v="1"/>
    <s v="August"/>
    <n v="3"/>
    <n v="2020"/>
    <s v="Southeast"/>
    <s v="Florida"/>
    <s v="Miami"/>
    <x v="5"/>
    <n v="42"/>
    <n v="225"/>
    <n v="9450"/>
    <n v="6048"/>
    <n v="0.64"/>
    <x v="2"/>
  </r>
  <r>
    <x v="0"/>
    <n v="1185732"/>
    <x v="53"/>
    <x v="2"/>
    <x v="0"/>
    <s v="April"/>
    <n v="2"/>
    <n v="2020"/>
    <s v="Southeast"/>
    <s v="Florida"/>
    <s v="Miami"/>
    <x v="0"/>
    <n v="42"/>
    <n v="256"/>
    <n v="10752"/>
    <n v="6236.16"/>
    <n v="0.58000000000000007"/>
    <x v="2"/>
  </r>
  <r>
    <x v="0"/>
    <n v="1185732"/>
    <x v="53"/>
    <x v="2"/>
    <x v="0"/>
    <s v="April"/>
    <n v="2"/>
    <n v="2020"/>
    <s v="Southeast"/>
    <s v="Florida"/>
    <s v="Miami"/>
    <x v="1"/>
    <n v="41"/>
    <n v="210"/>
    <n v="8610"/>
    <n v="4305"/>
    <n v="0.5"/>
    <x v="2"/>
  </r>
  <r>
    <x v="3"/>
    <n v="1185732"/>
    <x v="53"/>
    <x v="2"/>
    <x v="0"/>
    <s v="April"/>
    <n v="2"/>
    <n v="2020"/>
    <s v="Southeast"/>
    <s v="Florida"/>
    <s v="Miami"/>
    <x v="2"/>
    <n v="32"/>
    <n v="203"/>
    <n v="6496"/>
    <n v="2598.4"/>
    <n v="0.4"/>
    <x v="2"/>
  </r>
  <r>
    <x v="3"/>
    <n v="1185732"/>
    <x v="53"/>
    <x v="2"/>
    <x v="0"/>
    <s v="April"/>
    <n v="2"/>
    <n v="2020"/>
    <s v="Southeast"/>
    <s v="Florida"/>
    <s v="Miami"/>
    <x v="3"/>
    <n v="38"/>
    <n v="189"/>
    <n v="7182"/>
    <n v="3231.9"/>
    <n v="0.45"/>
    <x v="2"/>
  </r>
  <r>
    <x v="3"/>
    <n v="1185732"/>
    <x v="53"/>
    <x v="2"/>
    <x v="0"/>
    <s v="April"/>
    <n v="2"/>
    <n v="2020"/>
    <s v="Southeast"/>
    <s v="Florida"/>
    <s v="Miami"/>
    <x v="4"/>
    <n v="52"/>
    <n v="196"/>
    <n v="10192"/>
    <n v="4586.3999999999996"/>
    <n v="0.45"/>
    <x v="2"/>
  </r>
  <r>
    <x v="3"/>
    <n v="1185732"/>
    <x v="53"/>
    <x v="2"/>
    <x v="0"/>
    <s v="April"/>
    <n v="2"/>
    <n v="2020"/>
    <s v="Southeast"/>
    <s v="Florida"/>
    <s v="Miami"/>
    <x v="5"/>
    <n v="44"/>
    <n v="208"/>
    <n v="9152"/>
    <n v="5491.2"/>
    <n v="0.6"/>
    <x v="2"/>
  </r>
  <r>
    <x v="3"/>
    <n v="1185732"/>
    <x v="53"/>
    <x v="2"/>
    <x v="0"/>
    <s v="April"/>
    <n v="2"/>
    <n v="2020"/>
    <s v="Southeast"/>
    <s v="Florida"/>
    <s v="Miami"/>
    <x v="0"/>
    <n v="52"/>
    <n v="300"/>
    <n v="15600"/>
    <n v="8736"/>
    <n v="0.56000000000000005"/>
    <x v="2"/>
  </r>
  <r>
    <x v="3"/>
    <n v="1185732"/>
    <x v="53"/>
    <x v="2"/>
    <x v="0"/>
    <s v="April"/>
    <n v="2"/>
    <n v="2020"/>
    <s v="Southeast"/>
    <s v="Florida"/>
    <s v="Miami"/>
    <x v="1"/>
    <n v="54"/>
    <n v="194"/>
    <n v="10476"/>
    <n v="5238"/>
    <n v="0.5"/>
    <x v="2"/>
  </r>
  <r>
    <x v="3"/>
    <n v="1185732"/>
    <x v="53"/>
    <x v="2"/>
    <x v="0"/>
    <s v="April"/>
    <n v="2"/>
    <n v="2020"/>
    <s v="Southeast"/>
    <s v="Florida"/>
    <s v="Miami"/>
    <x v="2"/>
    <n v="47"/>
    <n v="188"/>
    <n v="8836"/>
    <n v="3269.32"/>
    <n v="0.37"/>
    <x v="2"/>
  </r>
  <r>
    <x v="3"/>
    <n v="1185732"/>
    <x v="53"/>
    <x v="2"/>
    <x v="0"/>
    <s v="April"/>
    <n v="2"/>
    <n v="2020"/>
    <s v="Southeast"/>
    <s v="Florida"/>
    <s v="Miami"/>
    <x v="3"/>
    <n v="49"/>
    <n v="175"/>
    <n v="8575"/>
    <n v="3687.25"/>
    <n v="0.43"/>
    <x v="2"/>
  </r>
  <r>
    <x v="3"/>
    <n v="1185732"/>
    <x v="53"/>
    <x v="2"/>
    <x v="0"/>
    <s v="April"/>
    <n v="2"/>
    <n v="2020"/>
    <s v="Southeast"/>
    <s v="Florida"/>
    <s v="Miami"/>
    <x v="4"/>
    <n v="58"/>
    <n v="196"/>
    <n v="11368"/>
    <n v="5342.96"/>
    <n v="0.47"/>
    <x v="2"/>
  </r>
  <r>
    <x v="3"/>
    <n v="1185732"/>
    <x v="53"/>
    <x v="2"/>
    <x v="0"/>
    <s v="April"/>
    <n v="2"/>
    <n v="2020"/>
    <s v="Southeast"/>
    <s v="Florida"/>
    <s v="Miami"/>
    <x v="5"/>
    <n v="64"/>
    <n v="248"/>
    <n v="15872"/>
    <n v="10158.08"/>
    <n v="0.64"/>
    <x v="2"/>
  </r>
  <r>
    <x v="3"/>
    <n v="1185732"/>
    <x v="53"/>
    <x v="2"/>
    <x v="0"/>
    <s v="April"/>
    <n v="2"/>
    <n v="2020"/>
    <s v="Southeast"/>
    <s v="Florida"/>
    <s v="Miami"/>
    <x v="0"/>
    <n v="55"/>
    <n v="290"/>
    <n v="15950"/>
    <n v="9410.5"/>
    <n v="0.59000000000000008"/>
    <x v="2"/>
  </r>
  <r>
    <x v="3"/>
    <n v="1185732"/>
    <x v="53"/>
    <x v="2"/>
    <x v="0"/>
    <s v="April"/>
    <n v="2"/>
    <n v="2020"/>
    <s v="Southeast"/>
    <s v="Florida"/>
    <s v="Miami"/>
    <x v="1"/>
    <n v="54"/>
    <n v="206"/>
    <n v="11124"/>
    <n v="5450.76"/>
    <n v="0.49"/>
    <x v="2"/>
  </r>
  <r>
    <x v="3"/>
    <n v="1185732"/>
    <x v="118"/>
    <x v="5"/>
    <x v="0"/>
    <s v="September"/>
    <n v="3"/>
    <n v="2020"/>
    <s v="Southeast"/>
    <s v="Florida"/>
    <s v="Miami"/>
    <x v="2"/>
    <n v="49"/>
    <n v="208"/>
    <n v="10192"/>
    <n v="3567.2"/>
    <n v="0.35"/>
    <x v="2"/>
  </r>
  <r>
    <x v="3"/>
    <n v="1185732"/>
    <x v="119"/>
    <x v="6"/>
    <x v="0"/>
    <s v="September"/>
    <n v="3"/>
    <n v="2020"/>
    <s v="Southeast"/>
    <s v="Florida"/>
    <s v="Miami"/>
    <x v="3"/>
    <n v="47"/>
    <n v="217"/>
    <n v="10199"/>
    <n v="4079.6"/>
    <n v="0.4"/>
    <x v="2"/>
  </r>
  <r>
    <x v="3"/>
    <n v="1185732"/>
    <x v="120"/>
    <x v="0"/>
    <x v="0"/>
    <s v="September"/>
    <n v="3"/>
    <n v="2020"/>
    <s v="Southeast"/>
    <s v="Florida"/>
    <s v="Miami"/>
    <x v="4"/>
    <n v="62"/>
    <n v="233"/>
    <n v="14446"/>
    <n v="7078.54"/>
    <n v="0.49"/>
    <x v="2"/>
  </r>
  <r>
    <x v="3"/>
    <n v="1185732"/>
    <x v="121"/>
    <x v="1"/>
    <x v="0"/>
    <s v="September"/>
    <n v="3"/>
    <n v="2020"/>
    <s v="Southeast"/>
    <s v="Florida"/>
    <s v="Miami"/>
    <x v="5"/>
    <n v="63"/>
    <n v="259"/>
    <n v="16317"/>
    <n v="10606.05"/>
    <n v="0.65"/>
    <x v="2"/>
  </r>
  <r>
    <x v="3"/>
    <n v="1185732"/>
    <x v="122"/>
    <x v="2"/>
    <x v="0"/>
    <s v="September"/>
    <n v="3"/>
    <n v="2020"/>
    <s v="Southeast"/>
    <s v="Florida"/>
    <s v="Miami"/>
    <x v="0"/>
    <n v="60"/>
    <n v="299"/>
    <n v="17940"/>
    <n v="10764"/>
    <n v="0.6"/>
    <x v="2"/>
  </r>
  <r>
    <x v="3"/>
    <n v="1185732"/>
    <x v="123"/>
    <x v="3"/>
    <x v="1"/>
    <s v="September"/>
    <n v="3"/>
    <n v="2020"/>
    <s v="Southeast"/>
    <s v="Florida"/>
    <s v="Miami"/>
    <x v="1"/>
    <n v="57"/>
    <n v="225"/>
    <n v="12825"/>
    <n v="5899.5"/>
    <n v="0.46"/>
    <x v="2"/>
  </r>
  <r>
    <x v="3"/>
    <n v="1185732"/>
    <x v="124"/>
    <x v="4"/>
    <x v="1"/>
    <s v="September"/>
    <n v="3"/>
    <n v="2020"/>
    <s v="Southeast"/>
    <s v="Florida"/>
    <s v="Miami"/>
    <x v="2"/>
    <n v="50"/>
    <n v="215"/>
    <n v="10750"/>
    <n v="3977.5"/>
    <n v="0.37"/>
    <x v="2"/>
  </r>
  <r>
    <x v="3"/>
    <n v="1185732"/>
    <x v="125"/>
    <x v="5"/>
    <x v="0"/>
    <s v="September"/>
    <n v="3"/>
    <n v="2020"/>
    <s v="Southeast"/>
    <s v="Florida"/>
    <s v="Miami"/>
    <x v="3"/>
    <n v="53"/>
    <n v="233"/>
    <n v="12349"/>
    <n v="5310.07"/>
    <n v="0.43"/>
    <x v="2"/>
  </r>
  <r>
    <x v="3"/>
    <n v="1185732"/>
    <x v="126"/>
    <x v="6"/>
    <x v="0"/>
    <s v="September"/>
    <n v="3"/>
    <n v="2020"/>
    <s v="Southeast"/>
    <s v="Florida"/>
    <s v="Miami"/>
    <x v="4"/>
    <n v="61"/>
    <n v="208"/>
    <n v="12688"/>
    <n v="6217.12"/>
    <n v="0.49"/>
    <x v="2"/>
  </r>
  <r>
    <x v="3"/>
    <n v="1185732"/>
    <x v="127"/>
    <x v="0"/>
    <x v="0"/>
    <s v="September"/>
    <n v="3"/>
    <n v="2020"/>
    <s v="Southeast"/>
    <s v="Florida"/>
    <s v="Miami"/>
    <x v="5"/>
    <n v="67"/>
    <n v="244"/>
    <n v="16348"/>
    <n v="10626.2"/>
    <n v="0.65"/>
    <x v="2"/>
  </r>
  <r>
    <x v="3"/>
    <n v="1185732"/>
    <x v="630"/>
    <x v="1"/>
    <x v="0"/>
    <s v="September"/>
    <n v="3"/>
    <n v="2020"/>
    <s v="Southeast"/>
    <s v="Florida"/>
    <s v="Miami"/>
    <x v="0"/>
    <n v="60"/>
    <n v="304"/>
    <n v="18240"/>
    <n v="10396.799999999999"/>
    <n v="0.57000000000000006"/>
    <x v="2"/>
  </r>
  <r>
    <x v="3"/>
    <n v="1185732"/>
    <x v="631"/>
    <x v="2"/>
    <x v="0"/>
    <s v="September"/>
    <n v="3"/>
    <n v="2020"/>
    <s v="Southeast"/>
    <s v="Florida"/>
    <s v="Miami"/>
    <x v="1"/>
    <n v="55"/>
    <n v="252"/>
    <n v="13860"/>
    <n v="6237"/>
    <n v="0.45"/>
    <x v="2"/>
  </r>
  <r>
    <x v="3"/>
    <n v="1185732"/>
    <x v="632"/>
    <x v="3"/>
    <x v="1"/>
    <s v="September"/>
    <n v="3"/>
    <n v="2020"/>
    <s v="Southeast"/>
    <s v="Florida"/>
    <s v="Miami"/>
    <x v="2"/>
    <n v="53"/>
    <n v="231"/>
    <n v="12243"/>
    <n v="4529.91"/>
    <n v="0.37"/>
    <x v="2"/>
  </r>
  <r>
    <x v="0"/>
    <n v="1185732"/>
    <x v="633"/>
    <x v="4"/>
    <x v="1"/>
    <s v="September"/>
    <n v="3"/>
    <n v="2020"/>
    <s v="Southeast"/>
    <s v="Florida"/>
    <s v="Miami"/>
    <x v="3"/>
    <n v="44"/>
    <n v="233"/>
    <n v="10252"/>
    <n v="4100.8"/>
    <n v="0.4"/>
    <x v="2"/>
  </r>
  <r>
    <x v="0"/>
    <n v="1185732"/>
    <x v="634"/>
    <x v="5"/>
    <x v="0"/>
    <s v="September"/>
    <n v="3"/>
    <n v="2020"/>
    <s v="Southeast"/>
    <s v="Florida"/>
    <s v="Miami"/>
    <x v="4"/>
    <n v="52"/>
    <n v="225"/>
    <n v="11700"/>
    <n v="5265"/>
    <n v="0.45"/>
    <x v="2"/>
  </r>
  <r>
    <x v="0"/>
    <n v="1185732"/>
    <x v="635"/>
    <x v="6"/>
    <x v="0"/>
    <s v="September"/>
    <n v="3"/>
    <n v="2020"/>
    <s v="Southeast"/>
    <s v="Florida"/>
    <s v="Miami"/>
    <x v="5"/>
    <n v="56"/>
    <n v="278"/>
    <n v="15568"/>
    <n v="9496.48"/>
    <n v="0.61"/>
    <x v="2"/>
  </r>
  <r>
    <x v="0"/>
    <n v="1185732"/>
    <x v="636"/>
    <x v="0"/>
    <x v="0"/>
    <s v="September"/>
    <n v="3"/>
    <n v="2020"/>
    <s v="Southeast"/>
    <s v="Florida"/>
    <s v="Miami"/>
    <x v="0"/>
    <n v="53"/>
    <n v="284"/>
    <n v="15052"/>
    <n v="8278.6"/>
    <n v="0.55000000000000004"/>
    <x v="2"/>
  </r>
  <r>
    <x v="0"/>
    <n v="1185732"/>
    <x v="637"/>
    <x v="1"/>
    <x v="0"/>
    <s v="September"/>
    <n v="3"/>
    <n v="2020"/>
    <s v="Southeast"/>
    <s v="Florida"/>
    <s v="Miami"/>
    <x v="1"/>
    <n v="46"/>
    <n v="255"/>
    <n v="11730"/>
    <n v="5278.5"/>
    <n v="0.45"/>
    <x v="2"/>
  </r>
  <r>
    <x v="2"/>
    <n v="1185732"/>
    <x v="638"/>
    <x v="2"/>
    <x v="0"/>
    <s v="September"/>
    <n v="3"/>
    <n v="2020"/>
    <s v="Southeast"/>
    <s v="Florida"/>
    <s v="Miami"/>
    <x v="2"/>
    <n v="41"/>
    <n v="225"/>
    <n v="9225"/>
    <n v="3413.25"/>
    <n v="0.37"/>
    <x v="2"/>
  </r>
  <r>
    <x v="2"/>
    <n v="1185732"/>
    <x v="639"/>
    <x v="3"/>
    <x v="1"/>
    <s v="September"/>
    <n v="3"/>
    <n v="2020"/>
    <s v="Southeast"/>
    <s v="Florida"/>
    <s v="Miami"/>
    <x v="3"/>
    <n v="42"/>
    <n v="210"/>
    <n v="8820"/>
    <n v="3792.6"/>
    <n v="0.43"/>
    <x v="2"/>
  </r>
  <r>
    <x v="2"/>
    <n v="1185732"/>
    <x v="640"/>
    <x v="4"/>
    <x v="1"/>
    <s v="September"/>
    <n v="3"/>
    <n v="2020"/>
    <s v="Southeast"/>
    <s v="Florida"/>
    <s v="Miami"/>
    <x v="4"/>
    <n v="50"/>
    <n v="210"/>
    <n v="10500"/>
    <n v="5250"/>
    <n v="0.5"/>
    <x v="2"/>
  </r>
  <r>
    <x v="2"/>
    <n v="1185732"/>
    <x v="641"/>
    <x v="5"/>
    <x v="0"/>
    <s v="September"/>
    <n v="3"/>
    <n v="2020"/>
    <s v="Southeast"/>
    <s v="Florida"/>
    <s v="Miami"/>
    <x v="5"/>
    <n v="55"/>
    <n v="223"/>
    <n v="12265"/>
    <n v="7726.95"/>
    <n v="0.63"/>
    <x v="2"/>
  </r>
  <r>
    <x v="2"/>
    <n v="1185732"/>
    <x v="642"/>
    <x v="6"/>
    <x v="0"/>
    <s v="September"/>
    <n v="3"/>
    <n v="2020"/>
    <s v="Southeast"/>
    <s v="Florida"/>
    <s v="Miami"/>
    <x v="0"/>
    <n v="56"/>
    <n v="270"/>
    <n v="15120"/>
    <n v="9072"/>
    <n v="0.6"/>
    <x v="2"/>
  </r>
  <r>
    <x v="2"/>
    <n v="1185732"/>
    <x v="643"/>
    <x v="0"/>
    <x v="0"/>
    <s v="September"/>
    <n v="3"/>
    <n v="2020"/>
    <s v="Southeast"/>
    <s v="Florida"/>
    <s v="Miami"/>
    <x v="1"/>
    <n v="47"/>
    <n v="215"/>
    <n v="10105"/>
    <n v="4547.25"/>
    <n v="0.45"/>
    <x v="2"/>
  </r>
  <r>
    <x v="2"/>
    <n v="1185732"/>
    <x v="644"/>
    <x v="1"/>
    <x v="0"/>
    <s v="October"/>
    <n v="4"/>
    <n v="2020"/>
    <s v="Southeast"/>
    <s v="Florida"/>
    <s v="Miami"/>
    <x v="2"/>
    <n v="47"/>
    <n v="203"/>
    <n v="9541"/>
    <n v="3720.99"/>
    <n v="0.39"/>
    <x v="2"/>
  </r>
  <r>
    <x v="2"/>
    <n v="1185732"/>
    <x v="645"/>
    <x v="2"/>
    <x v="0"/>
    <s v="October"/>
    <n v="4"/>
    <n v="2020"/>
    <s v="Southeast"/>
    <s v="Florida"/>
    <s v="Miami"/>
    <x v="3"/>
    <n v="45"/>
    <n v="182"/>
    <n v="8190"/>
    <n v="3603.6"/>
    <n v="0.44"/>
    <x v="2"/>
  </r>
  <r>
    <x v="2"/>
    <n v="1185732"/>
    <x v="646"/>
    <x v="3"/>
    <x v="1"/>
    <s v="October"/>
    <n v="4"/>
    <n v="2020"/>
    <s v="Southeast"/>
    <s v="Florida"/>
    <s v="Miami"/>
    <x v="4"/>
    <n v="57"/>
    <n v="189"/>
    <n v="10773"/>
    <n v="5386.5"/>
    <n v="0.5"/>
    <x v="2"/>
  </r>
  <r>
    <x v="2"/>
    <n v="1185732"/>
    <x v="647"/>
    <x v="4"/>
    <x v="1"/>
    <s v="October"/>
    <n v="4"/>
    <n v="2020"/>
    <s v="Southeast"/>
    <s v="Florida"/>
    <s v="Miami"/>
    <x v="5"/>
    <n v="59"/>
    <n v="223"/>
    <n v="13157"/>
    <n v="8552.0499999999993"/>
    <n v="0.65"/>
    <x v="2"/>
  </r>
  <r>
    <x v="2"/>
    <n v="1185732"/>
    <x v="648"/>
    <x v="5"/>
    <x v="0"/>
    <s v="October"/>
    <n v="4"/>
    <n v="2020"/>
    <s v="Southeast"/>
    <s v="Florida"/>
    <s v="Miami"/>
    <x v="0"/>
    <n v="56"/>
    <n v="244"/>
    <n v="13664"/>
    <n v="7925.12"/>
    <n v="0.58000000000000007"/>
    <x v="2"/>
  </r>
  <r>
    <x v="2"/>
    <n v="1185732"/>
    <x v="649"/>
    <x v="6"/>
    <x v="0"/>
    <s v="October"/>
    <n v="4"/>
    <n v="2020"/>
    <s v="Southeast"/>
    <s v="Florida"/>
    <s v="Miami"/>
    <x v="1"/>
    <n v="49"/>
    <n v="224"/>
    <n v="10976"/>
    <n v="5268.48"/>
    <n v="0.48"/>
    <x v="2"/>
  </r>
  <r>
    <x v="2"/>
    <n v="1185732"/>
    <x v="650"/>
    <x v="0"/>
    <x v="0"/>
    <s v="October"/>
    <n v="4"/>
    <n v="2020"/>
    <s v="Southeast"/>
    <s v="Florida"/>
    <s v="Miami"/>
    <x v="2"/>
    <n v="46"/>
    <n v="224"/>
    <n v="10304"/>
    <n v="3812.48"/>
    <n v="0.37"/>
    <x v="2"/>
  </r>
  <r>
    <x v="2"/>
    <n v="1185732"/>
    <x v="651"/>
    <x v="1"/>
    <x v="0"/>
    <s v="October"/>
    <n v="4"/>
    <n v="2020"/>
    <s v="Southeast"/>
    <s v="Florida"/>
    <s v="Miami"/>
    <x v="3"/>
    <n v="49"/>
    <n v="202"/>
    <n v="9898"/>
    <n v="4355.12"/>
    <n v="0.44"/>
    <x v="2"/>
  </r>
  <r>
    <x v="2"/>
    <n v="1185732"/>
    <x v="652"/>
    <x v="2"/>
    <x v="0"/>
    <s v="October"/>
    <n v="4"/>
    <n v="2020"/>
    <s v="Southeast"/>
    <s v="Florida"/>
    <s v="Miami"/>
    <x v="4"/>
    <n v="64"/>
    <n v="195"/>
    <n v="12480"/>
    <n v="6240"/>
    <n v="0.5"/>
    <x v="2"/>
  </r>
  <r>
    <x v="2"/>
    <n v="1185732"/>
    <x v="653"/>
    <x v="3"/>
    <x v="1"/>
    <s v="October"/>
    <n v="4"/>
    <n v="2020"/>
    <s v="Southeast"/>
    <s v="Florida"/>
    <s v="Miami"/>
    <x v="5"/>
    <n v="64"/>
    <n v="213"/>
    <n v="13632"/>
    <n v="8179.2"/>
    <n v="0.6"/>
    <x v="2"/>
  </r>
  <r>
    <x v="2"/>
    <n v="1185732"/>
    <x v="575"/>
    <x v="4"/>
    <x v="1"/>
    <s v="May"/>
    <n v="2"/>
    <n v="2020"/>
    <s v="Southeast"/>
    <s v="Florida"/>
    <s v="Miami"/>
    <x v="0"/>
    <n v="63"/>
    <n v="323"/>
    <n v="20349"/>
    <n v="11395.44"/>
    <n v="0.56000000000000005"/>
    <x v="2"/>
  </r>
  <r>
    <x v="2"/>
    <n v="1185732"/>
    <x v="575"/>
    <x v="4"/>
    <x v="1"/>
    <s v="May"/>
    <n v="2"/>
    <n v="2020"/>
    <s v="Southeast"/>
    <s v="Florida"/>
    <s v="Miami"/>
    <x v="1"/>
    <n v="51"/>
    <n v="254"/>
    <n v="12954"/>
    <n v="6088.38"/>
    <n v="0.47"/>
    <x v="2"/>
  </r>
  <r>
    <x v="2"/>
    <n v="1185732"/>
    <x v="575"/>
    <x v="4"/>
    <x v="1"/>
    <s v="May"/>
    <n v="2"/>
    <n v="2020"/>
    <s v="Southeast"/>
    <s v="Florida"/>
    <s v="Miami"/>
    <x v="2"/>
    <n v="52"/>
    <n v="248"/>
    <n v="12896"/>
    <n v="4771.5200000000004"/>
    <n v="0.37"/>
    <x v="2"/>
  </r>
  <r>
    <x v="2"/>
    <n v="1185732"/>
    <x v="575"/>
    <x v="4"/>
    <x v="1"/>
    <s v="May"/>
    <n v="2"/>
    <n v="2020"/>
    <s v="Southeast"/>
    <s v="Florida"/>
    <s v="Miami"/>
    <x v="3"/>
    <n v="54"/>
    <n v="209"/>
    <n v="11286"/>
    <n v="4852.9799999999996"/>
    <n v="0.43"/>
    <x v="2"/>
  </r>
  <r>
    <x v="0"/>
    <n v="1185732"/>
    <x v="575"/>
    <x v="4"/>
    <x v="1"/>
    <s v="May"/>
    <n v="2"/>
    <n v="2020"/>
    <s v="Southeast"/>
    <s v="Florida"/>
    <s v="Miami"/>
    <x v="4"/>
    <n v="60"/>
    <n v="202"/>
    <n v="12120"/>
    <n v="5938.8"/>
    <n v="0.49"/>
    <x v="2"/>
  </r>
  <r>
    <x v="0"/>
    <n v="1185732"/>
    <x v="575"/>
    <x v="4"/>
    <x v="1"/>
    <s v="May"/>
    <n v="2"/>
    <n v="2020"/>
    <s v="Southeast"/>
    <s v="Florida"/>
    <s v="Miami"/>
    <x v="5"/>
    <n v="64"/>
    <n v="219"/>
    <n v="14016"/>
    <n v="8830.08"/>
    <n v="0.63"/>
    <x v="2"/>
  </r>
  <r>
    <x v="0"/>
    <n v="1185732"/>
    <x v="654"/>
    <x v="3"/>
    <x v="1"/>
    <s v="October"/>
    <n v="4"/>
    <n v="2020"/>
    <s v="Southeast"/>
    <s v="Florida"/>
    <s v="Miami"/>
    <x v="0"/>
    <n v="33"/>
    <n v="131"/>
    <n v="4323"/>
    <n v="1945.35"/>
    <n v="0.45000000000000007"/>
    <x v="2"/>
  </r>
  <r>
    <x v="0"/>
    <n v="1185732"/>
    <x v="655"/>
    <x v="4"/>
    <x v="1"/>
    <s v="October"/>
    <n v="4"/>
    <n v="2020"/>
    <s v="Southeast"/>
    <s v="Florida"/>
    <s v="Miami"/>
    <x v="1"/>
    <n v="33"/>
    <n v="65"/>
    <n v="2145"/>
    <n v="858"/>
    <n v="0.4"/>
    <x v="2"/>
  </r>
  <r>
    <x v="0"/>
    <n v="1185732"/>
    <x v="656"/>
    <x v="5"/>
    <x v="0"/>
    <s v="October"/>
    <n v="4"/>
    <n v="2020"/>
    <s v="Southeast"/>
    <s v="Florida"/>
    <s v="Miami"/>
    <x v="2"/>
    <n v="24"/>
    <n v="63"/>
    <n v="1512"/>
    <n v="665.28"/>
    <n v="0.44"/>
    <x v="2"/>
  </r>
  <r>
    <x v="0"/>
    <n v="1185732"/>
    <x v="128"/>
    <x v="6"/>
    <x v="0"/>
    <s v="October"/>
    <n v="4"/>
    <n v="2020"/>
    <s v="Southeast"/>
    <s v="Florida"/>
    <s v="Miami"/>
    <x v="3"/>
    <n v="29"/>
    <n v="26"/>
    <n v="754"/>
    <n v="339.3"/>
    <n v="0.45000000000000007"/>
    <x v="2"/>
  </r>
  <r>
    <x v="0"/>
    <n v="1185732"/>
    <x v="129"/>
    <x v="0"/>
    <x v="0"/>
    <s v="October"/>
    <n v="4"/>
    <n v="2020"/>
    <s v="Midwest"/>
    <s v="Minnesota"/>
    <s v="Minneapolis"/>
    <x v="4"/>
    <n v="43"/>
    <n v="39"/>
    <n v="1677"/>
    <n v="754.65"/>
    <n v="0.45"/>
    <x v="2"/>
  </r>
  <r>
    <x v="0"/>
    <n v="1185732"/>
    <x v="130"/>
    <x v="1"/>
    <x v="0"/>
    <s v="October"/>
    <n v="4"/>
    <n v="2020"/>
    <s v="Midwest"/>
    <s v="Minnesota"/>
    <s v="Minneapolis"/>
    <x v="5"/>
    <n v="32"/>
    <n v="65"/>
    <n v="2080"/>
    <n v="1164.8"/>
    <n v="0.56000000000000005"/>
    <x v="2"/>
  </r>
  <r>
    <x v="0"/>
    <n v="1185732"/>
    <x v="131"/>
    <x v="2"/>
    <x v="0"/>
    <s v="October"/>
    <n v="4"/>
    <n v="2020"/>
    <s v="Midwest"/>
    <s v="Minnesota"/>
    <s v="Minneapolis"/>
    <x v="0"/>
    <n v="32"/>
    <n v="135"/>
    <n v="4320"/>
    <n v="1944"/>
    <n v="0.45000000000000007"/>
    <x v="2"/>
  </r>
  <r>
    <x v="0"/>
    <n v="1185732"/>
    <x v="132"/>
    <x v="3"/>
    <x v="1"/>
    <s v="October"/>
    <n v="4"/>
    <n v="2020"/>
    <s v="Midwest"/>
    <s v="Minnesota"/>
    <s v="Minneapolis"/>
    <x v="1"/>
    <n v="34"/>
    <n v="38"/>
    <n v="1292"/>
    <n v="581.4"/>
    <n v="0.45"/>
    <x v="2"/>
  </r>
  <r>
    <x v="0"/>
    <n v="1185732"/>
    <x v="133"/>
    <x v="4"/>
    <x v="1"/>
    <s v="October"/>
    <n v="4"/>
    <n v="2020"/>
    <s v="Midwest"/>
    <s v="Minnesota"/>
    <s v="Minneapolis"/>
    <x v="2"/>
    <n v="25"/>
    <n v="56"/>
    <n v="1400"/>
    <n v="588"/>
    <n v="0.42"/>
    <x v="2"/>
  </r>
  <r>
    <x v="0"/>
    <n v="1185732"/>
    <x v="134"/>
    <x v="5"/>
    <x v="0"/>
    <s v="October"/>
    <n v="4"/>
    <n v="2020"/>
    <s v="Midwest"/>
    <s v="Minnesota"/>
    <s v="Minneapolis"/>
    <x v="3"/>
    <n v="27"/>
    <n v="20"/>
    <n v="540"/>
    <n v="253.8"/>
    <n v="0.47"/>
    <x v="2"/>
  </r>
  <r>
    <x v="0"/>
    <n v="1185732"/>
    <x v="135"/>
    <x v="6"/>
    <x v="0"/>
    <s v="October"/>
    <n v="4"/>
    <n v="2020"/>
    <s v="Midwest"/>
    <s v="Minnesota"/>
    <s v="Minneapolis"/>
    <x v="4"/>
    <n v="41"/>
    <n v="44"/>
    <n v="1804"/>
    <n v="739.64"/>
    <n v="0.41"/>
    <x v="2"/>
  </r>
  <r>
    <x v="0"/>
    <n v="1185732"/>
    <x v="136"/>
    <x v="0"/>
    <x v="0"/>
    <s v="October"/>
    <n v="4"/>
    <n v="2020"/>
    <s v="Midwest"/>
    <s v="Minnesota"/>
    <s v="Minneapolis"/>
    <x v="5"/>
    <n v="34"/>
    <n v="65"/>
    <n v="2210"/>
    <n v="1215.5"/>
    <n v="0.55000000000000004"/>
    <x v="2"/>
  </r>
  <r>
    <x v="0"/>
    <n v="1185732"/>
    <x v="137"/>
    <x v="1"/>
    <x v="0"/>
    <s v="October"/>
    <n v="4"/>
    <n v="2020"/>
    <s v="Midwest"/>
    <s v="Minnesota"/>
    <s v="Minneapolis"/>
    <x v="0"/>
    <n v="39"/>
    <n v="116"/>
    <n v="4524"/>
    <n v="2262"/>
    <n v="0.5"/>
    <x v="2"/>
  </r>
  <r>
    <x v="0"/>
    <n v="1185732"/>
    <x v="138"/>
    <x v="2"/>
    <x v="0"/>
    <s v="October"/>
    <n v="4"/>
    <n v="2020"/>
    <s v="Midwest"/>
    <s v="Minnesota"/>
    <s v="Minneapolis"/>
    <x v="1"/>
    <n v="38"/>
    <n v="35"/>
    <n v="1330"/>
    <n v="532"/>
    <n v="0.4"/>
    <x v="2"/>
  </r>
  <r>
    <x v="0"/>
    <n v="1185732"/>
    <x v="139"/>
    <x v="3"/>
    <x v="1"/>
    <s v="October"/>
    <n v="4"/>
    <n v="2020"/>
    <s v="Midwest"/>
    <s v="Minnesota"/>
    <s v="Minneapolis"/>
    <x v="2"/>
    <n v="29"/>
    <n v="53"/>
    <n v="1537"/>
    <n v="691.65"/>
    <n v="0.45"/>
    <x v="2"/>
  </r>
  <r>
    <x v="0"/>
    <n v="1185732"/>
    <x v="140"/>
    <x v="4"/>
    <x v="1"/>
    <s v="November"/>
    <n v="4"/>
    <n v="2020"/>
    <s v="Midwest"/>
    <s v="Minnesota"/>
    <s v="Minneapolis"/>
    <x v="3"/>
    <n v="32"/>
    <n v="7"/>
    <n v="224"/>
    <n v="112"/>
    <n v="0.5"/>
    <x v="2"/>
  </r>
  <r>
    <x v="0"/>
    <n v="1185732"/>
    <x v="141"/>
    <x v="5"/>
    <x v="0"/>
    <s v="November"/>
    <n v="4"/>
    <n v="2020"/>
    <s v="Midwest"/>
    <s v="Minnesota"/>
    <s v="Minneapolis"/>
    <x v="4"/>
    <n v="47"/>
    <n v="19"/>
    <n v="893"/>
    <n v="375.06"/>
    <n v="0.42"/>
    <x v="2"/>
  </r>
  <r>
    <x v="0"/>
    <n v="1185732"/>
    <x v="142"/>
    <x v="6"/>
    <x v="0"/>
    <s v="November"/>
    <n v="4"/>
    <n v="2020"/>
    <s v="Midwest"/>
    <s v="Minnesota"/>
    <s v="Minneapolis"/>
    <x v="5"/>
    <n v="38"/>
    <n v="47"/>
    <n v="1786"/>
    <n v="982.3"/>
    <n v="0.55000000000000004"/>
    <x v="2"/>
  </r>
  <r>
    <x v="0"/>
    <n v="1185732"/>
    <x v="143"/>
    <x v="0"/>
    <x v="0"/>
    <s v="November"/>
    <n v="4"/>
    <n v="2020"/>
    <s v="Midwest"/>
    <s v="Minnesota"/>
    <s v="Minneapolis"/>
    <x v="0"/>
    <n v="36"/>
    <n v="120"/>
    <n v="4320"/>
    <n v="2030.4"/>
    <n v="0.47"/>
    <x v="2"/>
  </r>
  <r>
    <x v="0"/>
    <n v="1185732"/>
    <x v="144"/>
    <x v="1"/>
    <x v="0"/>
    <s v="November"/>
    <n v="4"/>
    <n v="2020"/>
    <s v="Midwest"/>
    <s v="Minnesota"/>
    <s v="Minneapolis"/>
    <x v="1"/>
    <n v="38"/>
    <n v="28"/>
    <n v="1064"/>
    <n v="446.88"/>
    <n v="0.42"/>
    <x v="2"/>
  </r>
  <r>
    <x v="0"/>
    <n v="1185732"/>
    <x v="145"/>
    <x v="2"/>
    <x v="0"/>
    <s v="November"/>
    <n v="4"/>
    <n v="2020"/>
    <s v="Midwest"/>
    <s v="Minnesota"/>
    <s v="Minneapolis"/>
    <x v="2"/>
    <n v="29"/>
    <n v="26"/>
    <n v="754"/>
    <n v="331.76"/>
    <n v="0.44"/>
    <x v="2"/>
  </r>
  <r>
    <x v="0"/>
    <n v="1185732"/>
    <x v="146"/>
    <x v="3"/>
    <x v="1"/>
    <s v="November"/>
    <n v="4"/>
    <n v="2020"/>
    <s v="Midwest"/>
    <s v="Minnesota"/>
    <s v="Minneapolis"/>
    <x v="3"/>
    <n v="32"/>
    <n v="7"/>
    <n v="224"/>
    <n v="112"/>
    <n v="0.5"/>
    <x v="2"/>
  </r>
  <r>
    <x v="0"/>
    <n v="1185732"/>
    <x v="147"/>
    <x v="4"/>
    <x v="1"/>
    <s v="November"/>
    <n v="4"/>
    <n v="2020"/>
    <s v="Midwest"/>
    <s v="Minnesota"/>
    <s v="Minneapolis"/>
    <x v="4"/>
    <n v="47"/>
    <n v="14"/>
    <n v="658"/>
    <n v="263.2"/>
    <n v="0.4"/>
    <x v="2"/>
  </r>
  <r>
    <x v="0"/>
    <n v="1185732"/>
    <x v="148"/>
    <x v="5"/>
    <x v="0"/>
    <s v="November"/>
    <n v="4"/>
    <n v="2020"/>
    <s v="Midwest"/>
    <s v="Minnesota"/>
    <s v="Minneapolis"/>
    <x v="5"/>
    <n v="36"/>
    <n v="53"/>
    <n v="1908"/>
    <n v="1144.8"/>
    <n v="0.6"/>
    <x v="2"/>
  </r>
  <r>
    <x v="0"/>
    <n v="1185732"/>
    <x v="149"/>
    <x v="6"/>
    <x v="0"/>
    <s v="November"/>
    <n v="4"/>
    <n v="2020"/>
    <s v="Midwest"/>
    <s v="Minnesota"/>
    <s v="Minneapolis"/>
    <x v="0"/>
    <n v="48"/>
    <n v="116"/>
    <n v="5568"/>
    <n v="2616.96"/>
    <n v="0.47"/>
    <x v="2"/>
  </r>
  <r>
    <x v="0"/>
    <n v="1185732"/>
    <x v="150"/>
    <x v="0"/>
    <x v="0"/>
    <s v="November"/>
    <n v="4"/>
    <n v="2020"/>
    <s v="Midwest"/>
    <s v="Minnesota"/>
    <s v="Minneapolis"/>
    <x v="1"/>
    <n v="44"/>
    <n v="44"/>
    <n v="1936"/>
    <n v="793.76"/>
    <n v="0.41"/>
    <x v="2"/>
  </r>
  <r>
    <x v="0"/>
    <n v="1185732"/>
    <x v="151"/>
    <x v="1"/>
    <x v="0"/>
    <s v="November"/>
    <n v="4"/>
    <n v="2020"/>
    <s v="Midwest"/>
    <s v="Minnesota"/>
    <s v="Minneapolis"/>
    <x v="2"/>
    <n v="37"/>
    <n v="38"/>
    <n v="1406"/>
    <n v="618.64"/>
    <n v="0.44"/>
    <x v="2"/>
  </r>
  <r>
    <x v="0"/>
    <n v="1185732"/>
    <x v="152"/>
    <x v="2"/>
    <x v="0"/>
    <s v="November"/>
    <n v="4"/>
    <n v="2020"/>
    <s v="Midwest"/>
    <s v="Minnesota"/>
    <s v="Minneapolis"/>
    <x v="3"/>
    <n v="36"/>
    <n v="13"/>
    <n v="468"/>
    <n v="229.32"/>
    <n v="0.4900000000000001"/>
    <x v="2"/>
  </r>
  <r>
    <x v="0"/>
    <n v="1185732"/>
    <x v="153"/>
    <x v="3"/>
    <x v="1"/>
    <s v="November"/>
    <n v="4"/>
    <n v="2020"/>
    <s v="Midwest"/>
    <s v="Minnesota"/>
    <s v="Minneapolis"/>
    <x v="4"/>
    <n v="50"/>
    <n v="20"/>
    <n v="1000"/>
    <n v="410"/>
    <n v="0.41"/>
    <x v="2"/>
  </r>
  <r>
    <x v="0"/>
    <n v="1185732"/>
    <x v="154"/>
    <x v="4"/>
    <x v="1"/>
    <s v="November"/>
    <n v="4"/>
    <n v="2020"/>
    <s v="Midwest"/>
    <s v="Minnesota"/>
    <s v="Minneapolis"/>
    <x v="5"/>
    <n v="58"/>
    <n v="51"/>
    <n v="2958"/>
    <n v="1745.22"/>
    <n v="0.59000000000000008"/>
    <x v="2"/>
  </r>
  <r>
    <x v="0"/>
    <n v="1185732"/>
    <x v="657"/>
    <x v="5"/>
    <x v="0"/>
    <s v="November"/>
    <n v="4"/>
    <n v="2020"/>
    <s v="Midwest"/>
    <s v="Minnesota"/>
    <s v="Minneapolis"/>
    <x v="0"/>
    <n v="44"/>
    <n v="106"/>
    <n v="4664"/>
    <n v="2285.36"/>
    <n v="0.4900000000000001"/>
    <x v="2"/>
  </r>
  <r>
    <x v="0"/>
    <n v="1185732"/>
    <x v="658"/>
    <x v="6"/>
    <x v="0"/>
    <s v="November"/>
    <n v="4"/>
    <n v="2020"/>
    <s v="Midwest"/>
    <s v="Minnesota"/>
    <s v="Minneapolis"/>
    <x v="1"/>
    <n v="38"/>
    <n v="49"/>
    <n v="1862"/>
    <n v="763.42"/>
    <n v="0.41"/>
    <x v="2"/>
  </r>
  <r>
    <x v="0"/>
    <n v="1185732"/>
    <x v="659"/>
    <x v="0"/>
    <x v="0"/>
    <s v="November"/>
    <n v="4"/>
    <n v="2020"/>
    <s v="Midwest"/>
    <s v="Minnesota"/>
    <s v="Minneapolis"/>
    <x v="2"/>
    <n v="33"/>
    <n v="47"/>
    <n v="1551"/>
    <n v="697.95"/>
    <n v="0.45"/>
    <x v="2"/>
  </r>
  <r>
    <x v="0"/>
    <n v="1185732"/>
    <x v="660"/>
    <x v="1"/>
    <x v="0"/>
    <s v="November"/>
    <n v="4"/>
    <n v="2020"/>
    <s v="Midwest"/>
    <s v="Minnesota"/>
    <s v="Minneapolis"/>
    <x v="3"/>
    <n v="32"/>
    <n v="45"/>
    <n v="1440"/>
    <n v="676.8"/>
    <n v="0.47"/>
    <x v="2"/>
  </r>
  <r>
    <x v="0"/>
    <n v="1185732"/>
    <x v="661"/>
    <x v="2"/>
    <x v="0"/>
    <s v="November"/>
    <n v="4"/>
    <n v="2020"/>
    <s v="Midwest"/>
    <s v="Minnesota"/>
    <s v="Minneapolis"/>
    <x v="4"/>
    <n v="49"/>
    <n v="45"/>
    <n v="2205"/>
    <n v="926.1"/>
    <n v="0.42"/>
    <x v="2"/>
  </r>
  <r>
    <x v="0"/>
    <n v="1185732"/>
    <x v="662"/>
    <x v="3"/>
    <x v="1"/>
    <s v="November"/>
    <n v="4"/>
    <n v="2020"/>
    <s v="Midwest"/>
    <s v="Minnesota"/>
    <s v="Minneapolis"/>
    <x v="5"/>
    <n v="53"/>
    <n v="81"/>
    <n v="4293"/>
    <n v="2404.08"/>
    <n v="0.56000000000000005"/>
    <x v="2"/>
  </r>
  <r>
    <x v="0"/>
    <n v="1185732"/>
    <x v="663"/>
    <x v="4"/>
    <x v="1"/>
    <s v="November"/>
    <n v="4"/>
    <n v="2020"/>
    <s v="Midwest"/>
    <s v="Minnesota"/>
    <s v="Minneapolis"/>
    <x v="0"/>
    <n v="49"/>
    <n v="160"/>
    <n v="7840"/>
    <n v="3684.8"/>
    <n v="0.47"/>
    <x v="2"/>
  </r>
  <r>
    <x v="0"/>
    <n v="1185732"/>
    <x v="664"/>
    <x v="5"/>
    <x v="0"/>
    <s v="November"/>
    <n v="4"/>
    <n v="2020"/>
    <s v="Midwest"/>
    <s v="Minnesota"/>
    <s v="Minneapolis"/>
    <x v="1"/>
    <n v="42"/>
    <n v="75"/>
    <n v="3150"/>
    <n v="1417.5"/>
    <n v="0.45"/>
    <x v="2"/>
  </r>
  <r>
    <x v="0"/>
    <n v="1185732"/>
    <x v="665"/>
    <x v="6"/>
    <x v="0"/>
    <s v="November"/>
    <n v="4"/>
    <n v="2020"/>
    <s v="Midwest"/>
    <s v="Minnesota"/>
    <s v="Minneapolis"/>
    <x v="2"/>
    <n v="36"/>
    <n v="63"/>
    <n v="2268"/>
    <n v="952.56"/>
    <n v="0.42"/>
    <x v="2"/>
  </r>
  <r>
    <x v="0"/>
    <n v="1185732"/>
    <x v="666"/>
    <x v="0"/>
    <x v="0"/>
    <s v="November"/>
    <n v="4"/>
    <n v="2020"/>
    <s v="Midwest"/>
    <s v="Minnesota"/>
    <s v="Minneapolis"/>
    <x v="3"/>
    <n v="38"/>
    <n v="51"/>
    <n v="1938"/>
    <n v="930.24"/>
    <n v="0.48"/>
    <x v="2"/>
  </r>
  <r>
    <x v="0"/>
    <n v="1185732"/>
    <x v="667"/>
    <x v="1"/>
    <x v="0"/>
    <s v="November"/>
    <n v="4"/>
    <n v="2020"/>
    <s v="Midwest"/>
    <s v="Minnesota"/>
    <s v="Minneapolis"/>
    <x v="4"/>
    <n v="49"/>
    <n v="58"/>
    <n v="2842"/>
    <n v="1165.22"/>
    <n v="0.41"/>
    <x v="2"/>
  </r>
  <r>
    <x v="0"/>
    <n v="1185732"/>
    <x v="668"/>
    <x v="2"/>
    <x v="0"/>
    <s v="November"/>
    <n v="4"/>
    <n v="2020"/>
    <s v="Midwest"/>
    <s v="Minnesota"/>
    <s v="Minneapolis"/>
    <x v="5"/>
    <n v="54"/>
    <n v="98"/>
    <n v="5292"/>
    <n v="2910.6"/>
    <n v="0.55000000000000004"/>
    <x v="2"/>
  </r>
  <r>
    <x v="0"/>
    <n v="1185732"/>
    <x v="669"/>
    <x v="3"/>
    <x v="1"/>
    <s v="November"/>
    <n v="4"/>
    <n v="2020"/>
    <s v="Midwest"/>
    <s v="Minnesota"/>
    <s v="Minneapolis"/>
    <x v="0"/>
    <n v="47"/>
    <n v="137"/>
    <n v="6439"/>
    <n v="3026.33"/>
    <n v="0.47"/>
    <x v="2"/>
  </r>
  <r>
    <x v="0"/>
    <n v="1185732"/>
    <x v="670"/>
    <x v="4"/>
    <x v="1"/>
    <s v="November"/>
    <n v="4"/>
    <n v="2020"/>
    <s v="Midwest"/>
    <s v="Minnesota"/>
    <s v="Minneapolis"/>
    <x v="1"/>
    <n v="43"/>
    <n v="87"/>
    <n v="3741"/>
    <n v="1533.81"/>
    <n v="0.41"/>
    <x v="2"/>
  </r>
  <r>
    <x v="0"/>
    <n v="1185732"/>
    <x v="671"/>
    <x v="5"/>
    <x v="0"/>
    <s v="November"/>
    <n v="4"/>
    <n v="2020"/>
    <s v="Midwest"/>
    <s v="Minnesota"/>
    <s v="Minneapolis"/>
    <x v="2"/>
    <n v="37"/>
    <n v="68"/>
    <n v="2516"/>
    <n v="1006.4"/>
    <n v="0.4"/>
    <x v="2"/>
  </r>
  <r>
    <x v="0"/>
    <n v="1185732"/>
    <x v="672"/>
    <x v="6"/>
    <x v="0"/>
    <s v="December"/>
    <n v="4"/>
    <n v="2020"/>
    <s v="Midwest"/>
    <s v="Minnesota"/>
    <s v="Minneapolis"/>
    <x v="3"/>
    <n v="33"/>
    <n v="47"/>
    <n v="1551"/>
    <n v="759.99"/>
    <n v="0.4900000000000001"/>
    <x v="2"/>
  </r>
  <r>
    <x v="0"/>
    <n v="1185732"/>
    <x v="673"/>
    <x v="0"/>
    <x v="0"/>
    <s v="December"/>
    <n v="4"/>
    <n v="2020"/>
    <s v="Midwest"/>
    <s v="Minnesota"/>
    <s v="Minneapolis"/>
    <x v="4"/>
    <n v="42"/>
    <n v="42"/>
    <n v="1764"/>
    <n v="723.24"/>
    <n v="0.41"/>
    <x v="2"/>
  </r>
  <r>
    <x v="0"/>
    <n v="1185732"/>
    <x v="674"/>
    <x v="1"/>
    <x v="0"/>
    <s v="December"/>
    <n v="4"/>
    <n v="2020"/>
    <s v="Midwest"/>
    <s v="Minnesota"/>
    <s v="Minneapolis"/>
    <x v="5"/>
    <n v="46"/>
    <n v="88"/>
    <n v="4048"/>
    <n v="2307.36"/>
    <n v="0.57000000000000006"/>
    <x v="2"/>
  </r>
  <r>
    <x v="0"/>
    <n v="1185732"/>
    <x v="675"/>
    <x v="2"/>
    <x v="0"/>
    <s v="December"/>
    <n v="4"/>
    <n v="2020"/>
    <s v="Midwest"/>
    <s v="Minnesota"/>
    <s v="Minneapolis"/>
    <x v="0"/>
    <n v="43"/>
    <n v="113"/>
    <n v="4859"/>
    <n v="2332.3200000000002"/>
    <n v="0.48"/>
    <x v="2"/>
  </r>
  <r>
    <x v="0"/>
    <n v="1185732"/>
    <x v="676"/>
    <x v="3"/>
    <x v="1"/>
    <s v="December"/>
    <n v="4"/>
    <n v="2020"/>
    <s v="Midwest"/>
    <s v="Minnesota"/>
    <s v="Minneapolis"/>
    <x v="1"/>
    <n v="37"/>
    <n v="73"/>
    <n v="2701"/>
    <n v="1215.45"/>
    <n v="0.45"/>
    <x v="2"/>
  </r>
  <r>
    <x v="0"/>
    <n v="1185732"/>
    <x v="677"/>
    <x v="4"/>
    <x v="1"/>
    <s v="December"/>
    <n v="4"/>
    <n v="2020"/>
    <s v="Midwest"/>
    <s v="Minnesota"/>
    <s v="Minneapolis"/>
    <x v="2"/>
    <n v="24"/>
    <n v="41"/>
    <n v="984"/>
    <n v="393.6"/>
    <n v="0.4"/>
    <x v="2"/>
  </r>
  <r>
    <x v="0"/>
    <n v="1185732"/>
    <x v="678"/>
    <x v="5"/>
    <x v="0"/>
    <s v="December"/>
    <n v="4"/>
    <n v="2020"/>
    <s v="Midwest"/>
    <s v="Minnesota"/>
    <s v="Minneapolis"/>
    <x v="3"/>
    <n v="24"/>
    <n v="31"/>
    <n v="744"/>
    <n v="342.24"/>
    <n v="0.46"/>
    <x v="2"/>
  </r>
  <r>
    <x v="0"/>
    <n v="1185732"/>
    <x v="679"/>
    <x v="6"/>
    <x v="0"/>
    <s v="December"/>
    <n v="4"/>
    <n v="2020"/>
    <s v="Midwest"/>
    <s v="Minnesota"/>
    <s v="Minneapolis"/>
    <x v="4"/>
    <n v="32"/>
    <n v="34"/>
    <n v="1088"/>
    <n v="478.72"/>
    <n v="0.44"/>
    <x v="2"/>
  </r>
  <r>
    <x v="0"/>
    <n v="1185732"/>
    <x v="680"/>
    <x v="0"/>
    <x v="0"/>
    <s v="December"/>
    <n v="4"/>
    <n v="2020"/>
    <s v="Midwest"/>
    <s v="Minnesota"/>
    <s v="Minneapolis"/>
    <x v="5"/>
    <n v="39"/>
    <n v="52"/>
    <n v="2028"/>
    <n v="1155.96"/>
    <n v="0.57000000000000006"/>
    <x v="2"/>
  </r>
  <r>
    <x v="0"/>
    <n v="1185732"/>
    <x v="681"/>
    <x v="1"/>
    <x v="0"/>
    <s v="December"/>
    <n v="4"/>
    <n v="2020"/>
    <s v="Midwest"/>
    <s v="Minnesota"/>
    <s v="Minneapolis"/>
    <x v="0"/>
    <n v="41"/>
    <n v="98"/>
    <n v="4018"/>
    <n v="1888.46"/>
    <n v="0.47"/>
    <x v="2"/>
  </r>
  <r>
    <x v="0"/>
    <n v="1185732"/>
    <x v="682"/>
    <x v="2"/>
    <x v="0"/>
    <s v="December"/>
    <n v="4"/>
    <n v="2020"/>
    <s v="Midwest"/>
    <s v="Minnesota"/>
    <s v="Minneapolis"/>
    <x v="1"/>
    <n v="34"/>
    <n v="58"/>
    <n v="1972"/>
    <n v="847.96"/>
    <n v="0.43"/>
    <x v="2"/>
  </r>
  <r>
    <x v="0"/>
    <n v="1185732"/>
    <x v="683"/>
    <x v="3"/>
    <x v="1"/>
    <s v="December"/>
    <n v="4"/>
    <n v="2020"/>
    <s v="Midwest"/>
    <s v="Minnesota"/>
    <s v="Minneapolis"/>
    <x v="2"/>
    <n v="32"/>
    <n v="25"/>
    <n v="800"/>
    <n v="336"/>
    <n v="0.42"/>
    <x v="2"/>
  </r>
  <r>
    <x v="0"/>
    <n v="1185732"/>
    <x v="684"/>
    <x v="4"/>
    <x v="1"/>
    <s v="December"/>
    <n v="4"/>
    <n v="2020"/>
    <s v="Midwest"/>
    <s v="Minnesota"/>
    <s v="Minneapolis"/>
    <x v="3"/>
    <n v="32"/>
    <n v="21"/>
    <n v="672"/>
    <n v="309.12"/>
    <n v="0.46"/>
    <x v="2"/>
  </r>
  <r>
    <x v="0"/>
    <n v="1185732"/>
    <x v="685"/>
    <x v="5"/>
    <x v="0"/>
    <s v="December"/>
    <n v="4"/>
    <n v="2020"/>
    <s v="Midwest"/>
    <s v="Minnesota"/>
    <s v="Minneapolis"/>
    <x v="4"/>
    <n v="41"/>
    <n v="19"/>
    <n v="779"/>
    <n v="327.18"/>
    <n v="0.42"/>
    <x v="2"/>
  </r>
  <r>
    <x v="0"/>
    <n v="1185732"/>
    <x v="686"/>
    <x v="6"/>
    <x v="0"/>
    <s v="December"/>
    <n v="4"/>
    <n v="2020"/>
    <s v="Midwest"/>
    <s v="Minnesota"/>
    <s v="Minneapolis"/>
    <x v="5"/>
    <n v="49"/>
    <n v="60"/>
    <n v="2940"/>
    <n v="1764"/>
    <n v="0.6"/>
    <x v="2"/>
  </r>
  <r>
    <x v="0"/>
    <n v="1185732"/>
    <x v="687"/>
    <x v="0"/>
    <x v="0"/>
    <s v="December"/>
    <n v="4"/>
    <n v="2020"/>
    <s v="Midwest"/>
    <s v="Minnesota"/>
    <s v="Minneapolis"/>
    <x v="0"/>
    <n v="46"/>
    <n v="91"/>
    <n v="4186"/>
    <n v="1967.42"/>
    <n v="0.47"/>
    <x v="2"/>
  </r>
  <r>
    <x v="0"/>
    <n v="1185732"/>
    <x v="688"/>
    <x v="1"/>
    <x v="0"/>
    <s v="December"/>
    <n v="4"/>
    <n v="2020"/>
    <s v="Midwest"/>
    <s v="Minnesota"/>
    <s v="Minneapolis"/>
    <x v="1"/>
    <n v="38"/>
    <n v="52"/>
    <n v="1976"/>
    <n v="790.4"/>
    <n v="0.4"/>
    <x v="2"/>
  </r>
  <r>
    <x v="0"/>
    <n v="1185732"/>
    <x v="689"/>
    <x v="2"/>
    <x v="0"/>
    <s v="December"/>
    <n v="4"/>
    <n v="2020"/>
    <s v="Midwest"/>
    <s v="Minnesota"/>
    <s v="Minneapolis"/>
    <x v="2"/>
    <n v="36"/>
    <n v="38"/>
    <n v="1368"/>
    <n v="547.20000000000005"/>
    <n v="0.4"/>
    <x v="2"/>
  </r>
  <r>
    <x v="0"/>
    <n v="1185732"/>
    <x v="690"/>
    <x v="3"/>
    <x v="1"/>
    <s v="December"/>
    <n v="4"/>
    <n v="2020"/>
    <s v="Midwest"/>
    <s v="Minnesota"/>
    <s v="Minneapolis"/>
    <x v="3"/>
    <n v="38"/>
    <n v="45"/>
    <n v="1710"/>
    <n v="837.9"/>
    <n v="0.4900000000000001"/>
    <x v="2"/>
  </r>
  <r>
    <x v="0"/>
    <n v="1185732"/>
    <x v="691"/>
    <x v="4"/>
    <x v="1"/>
    <s v="December"/>
    <n v="4"/>
    <n v="2020"/>
    <s v="Midwest"/>
    <s v="Minnesota"/>
    <s v="Minneapolis"/>
    <x v="4"/>
    <n v="52"/>
    <n v="34"/>
    <n v="1768"/>
    <n v="742.56"/>
    <n v="0.42"/>
    <x v="2"/>
  </r>
  <r>
    <x v="0"/>
    <n v="1185732"/>
    <x v="692"/>
    <x v="5"/>
    <x v="0"/>
    <s v="December"/>
    <n v="4"/>
    <n v="2020"/>
    <s v="Midwest"/>
    <s v="Minnesota"/>
    <s v="Minneapolis"/>
    <x v="5"/>
    <n v="59"/>
    <n v="61"/>
    <n v="3599"/>
    <n v="2159.4"/>
    <n v="0.6"/>
    <x v="2"/>
  </r>
  <r>
    <x v="0"/>
    <n v="1185732"/>
    <x v="155"/>
    <x v="6"/>
    <x v="0"/>
    <s v="December"/>
    <n v="4"/>
    <n v="2020"/>
    <s v="Midwest"/>
    <s v="Minnesota"/>
    <s v="Minneapolis"/>
    <x v="0"/>
    <n v="50"/>
    <n v="124"/>
    <n v="6200"/>
    <n v="3100"/>
    <n v="0.5"/>
    <x v="2"/>
  </r>
  <r>
    <x v="0"/>
    <n v="1185732"/>
    <x v="156"/>
    <x v="0"/>
    <x v="0"/>
    <s v="December"/>
    <n v="4"/>
    <n v="2020"/>
    <s v="Midwest"/>
    <s v="Minnesota"/>
    <s v="Minneapolis"/>
    <x v="1"/>
    <n v="42"/>
    <n v="77"/>
    <n v="3234"/>
    <n v="1455.3"/>
    <n v="0.45"/>
    <x v="2"/>
  </r>
  <r>
    <x v="0"/>
    <n v="1185732"/>
    <x v="157"/>
    <x v="1"/>
    <x v="0"/>
    <s v="December"/>
    <n v="4"/>
    <n v="2020"/>
    <s v="Midwest"/>
    <s v="Minnesota"/>
    <s v="Minneapolis"/>
    <x v="2"/>
    <n v="44"/>
    <n v="56"/>
    <n v="2464"/>
    <n v="1010.24"/>
    <n v="0.41"/>
    <x v="2"/>
  </r>
  <r>
    <x v="0"/>
    <n v="1185732"/>
    <x v="158"/>
    <x v="2"/>
    <x v="0"/>
    <s v="December"/>
    <n v="4"/>
    <n v="2020"/>
    <s v="Midwest"/>
    <s v="Minnesota"/>
    <s v="Minneapolis"/>
    <x v="3"/>
    <n v="44"/>
    <n v="49"/>
    <n v="2156"/>
    <n v="1056.44"/>
    <n v="0.4900000000000001"/>
    <x v="2"/>
  </r>
  <r>
    <x v="0"/>
    <n v="1185732"/>
    <x v="159"/>
    <x v="3"/>
    <x v="1"/>
    <s v="December"/>
    <n v="4"/>
    <n v="2020"/>
    <s v="Midwest"/>
    <s v="Minnesota"/>
    <s v="Minneapolis"/>
    <x v="4"/>
    <n v="54"/>
    <n v="44"/>
    <n v="2376"/>
    <n v="974.16"/>
    <n v="0.41"/>
    <x v="2"/>
  </r>
  <r>
    <x v="0"/>
    <n v="1185732"/>
    <x v="160"/>
    <x v="4"/>
    <x v="1"/>
    <s v="December"/>
    <n v="4"/>
    <n v="2020"/>
    <s v="Midwest"/>
    <s v="Minnesota"/>
    <s v="Minneapolis"/>
    <x v="5"/>
    <n v="54"/>
    <n v="77"/>
    <n v="4158"/>
    <n v="2370.06"/>
    <n v="0.57000000000000006"/>
    <x v="2"/>
  </r>
  <r>
    <x v="4"/>
    <n v="1189833"/>
    <x v="161"/>
    <x v="5"/>
    <x v="0"/>
    <s v="December"/>
    <n v="4"/>
    <n v="2020"/>
    <s v="Midwest"/>
    <s v="Minnesota"/>
    <s v="Minneapolis"/>
    <x v="0"/>
    <n v="32"/>
    <n v="119"/>
    <n v="3808"/>
    <n v="2208.64"/>
    <n v="0.58000000000000007"/>
    <x v="2"/>
  </r>
  <r>
    <x v="4"/>
    <n v="1189833"/>
    <x v="162"/>
    <x v="6"/>
    <x v="0"/>
    <s v="December"/>
    <n v="4"/>
    <n v="2020"/>
    <s v="Midwest"/>
    <s v="Minnesota"/>
    <s v="Minneapolis"/>
    <x v="1"/>
    <n v="43"/>
    <n v="128"/>
    <n v="5504"/>
    <n v="2311.6799999999998"/>
    <n v="0.42"/>
    <x v="2"/>
  </r>
  <r>
    <x v="4"/>
    <n v="1189833"/>
    <x v="163"/>
    <x v="0"/>
    <x v="0"/>
    <s v="December"/>
    <n v="4"/>
    <n v="2020"/>
    <s v="Midwest"/>
    <s v="Minnesota"/>
    <s v="Minneapolis"/>
    <x v="2"/>
    <n v="41"/>
    <n v="119"/>
    <n v="4879"/>
    <n v="2878.61"/>
    <n v="0.59000000000000008"/>
    <x v="2"/>
  </r>
  <r>
    <x v="4"/>
    <n v="1189833"/>
    <x v="164"/>
    <x v="1"/>
    <x v="0"/>
    <s v="December"/>
    <n v="4"/>
    <n v="2020"/>
    <s v="Midwest"/>
    <s v="Minnesota"/>
    <s v="Minneapolis"/>
    <x v="3"/>
    <n v="44"/>
    <n v="98"/>
    <n v="4312"/>
    <n v="2242.2399999999998"/>
    <n v="0.52"/>
    <x v="2"/>
  </r>
  <r>
    <x v="4"/>
    <n v="1189833"/>
    <x v="165"/>
    <x v="2"/>
    <x v="0"/>
    <s v="January"/>
    <n v="1"/>
    <n v="2021"/>
    <s v="Midwest"/>
    <s v="Montana"/>
    <s v="Billings"/>
    <x v="4"/>
    <n v="47"/>
    <n v="77"/>
    <n v="3619"/>
    <n v="2714.25"/>
    <n v="0.75000000000000011"/>
    <x v="2"/>
  </r>
  <r>
    <x v="4"/>
    <n v="1189833"/>
    <x v="166"/>
    <x v="3"/>
    <x v="1"/>
    <s v="January"/>
    <n v="1"/>
    <n v="2021"/>
    <s v="Midwest"/>
    <s v="Montana"/>
    <s v="Billings"/>
    <x v="5"/>
    <n v="43"/>
    <n v="138"/>
    <n v="5934"/>
    <n v="2314.2600000000002"/>
    <n v="0.39"/>
    <x v="2"/>
  </r>
  <r>
    <x v="4"/>
    <n v="1189833"/>
    <x v="167"/>
    <x v="4"/>
    <x v="1"/>
    <s v="January"/>
    <n v="1"/>
    <n v="2021"/>
    <s v="Midwest"/>
    <s v="Montana"/>
    <s v="Billings"/>
    <x v="0"/>
    <n v="34"/>
    <n v="158"/>
    <n v="5372"/>
    <n v="3062.04"/>
    <n v="0.57000000000000006"/>
    <x v="2"/>
  </r>
  <r>
    <x v="4"/>
    <n v="1189833"/>
    <x v="168"/>
    <x v="5"/>
    <x v="0"/>
    <s v="January"/>
    <n v="1"/>
    <n v="2021"/>
    <s v="Midwest"/>
    <s v="Montana"/>
    <s v="Billings"/>
    <x v="1"/>
    <n v="42"/>
    <n v="123"/>
    <n v="5166"/>
    <n v="2324.6999999999998"/>
    <n v="0.45"/>
    <x v="2"/>
  </r>
  <r>
    <x v="4"/>
    <n v="1189833"/>
    <x v="169"/>
    <x v="6"/>
    <x v="0"/>
    <s v="January"/>
    <n v="1"/>
    <n v="2021"/>
    <s v="Midwest"/>
    <s v="Montana"/>
    <s v="Billings"/>
    <x v="2"/>
    <n v="43"/>
    <n v="122"/>
    <n v="5246"/>
    <n v="2990.22"/>
    <n v="0.57000000000000006"/>
    <x v="2"/>
  </r>
  <r>
    <x v="4"/>
    <n v="1189833"/>
    <x v="170"/>
    <x v="0"/>
    <x v="0"/>
    <s v="January"/>
    <n v="1"/>
    <n v="2021"/>
    <s v="Midwest"/>
    <s v="Montana"/>
    <s v="Billings"/>
    <x v="3"/>
    <n v="44"/>
    <n v="81"/>
    <n v="3564"/>
    <n v="1960.2"/>
    <n v="0.54999999999999993"/>
    <x v="2"/>
  </r>
  <r>
    <x v="4"/>
    <n v="1189833"/>
    <x v="171"/>
    <x v="1"/>
    <x v="0"/>
    <s v="January"/>
    <n v="1"/>
    <n v="2021"/>
    <s v="Midwest"/>
    <s v="Montana"/>
    <s v="Billings"/>
    <x v="4"/>
    <n v="48"/>
    <n v="59"/>
    <n v="2832"/>
    <n v="2039.04"/>
    <n v="0.72000000000000008"/>
    <x v="2"/>
  </r>
  <r>
    <x v="4"/>
    <n v="1189833"/>
    <x v="172"/>
    <x v="2"/>
    <x v="0"/>
    <s v="January"/>
    <n v="1"/>
    <n v="2021"/>
    <s v="Midwest"/>
    <s v="Montana"/>
    <s v="Billings"/>
    <x v="5"/>
    <n v="43"/>
    <n v="119"/>
    <n v="5117"/>
    <n v="1893.29"/>
    <n v="0.37"/>
    <x v="2"/>
  </r>
  <r>
    <x v="4"/>
    <n v="1189833"/>
    <x v="173"/>
    <x v="3"/>
    <x v="1"/>
    <s v="January"/>
    <n v="1"/>
    <n v="2021"/>
    <s v="Midwest"/>
    <s v="Montana"/>
    <s v="Billings"/>
    <x v="0"/>
    <n v="32"/>
    <n v="173"/>
    <n v="5536"/>
    <n v="3044.8"/>
    <n v="0.55000000000000004"/>
    <x v="2"/>
  </r>
  <r>
    <x v="4"/>
    <n v="1189833"/>
    <x v="174"/>
    <x v="4"/>
    <x v="1"/>
    <s v="January"/>
    <n v="1"/>
    <n v="2021"/>
    <s v="Midwest"/>
    <s v="Montana"/>
    <s v="Billings"/>
    <x v="1"/>
    <n v="41"/>
    <n v="115"/>
    <n v="4715"/>
    <n v="1933.15"/>
    <n v="0.41"/>
    <x v="2"/>
  </r>
  <r>
    <x v="4"/>
    <n v="1189833"/>
    <x v="175"/>
    <x v="5"/>
    <x v="0"/>
    <s v="January"/>
    <n v="1"/>
    <n v="2021"/>
    <s v="Midwest"/>
    <s v="Montana"/>
    <s v="Billings"/>
    <x v="2"/>
    <n v="42"/>
    <n v="128"/>
    <n v="5376"/>
    <n v="3064.32"/>
    <n v="0.57000000000000006"/>
    <x v="2"/>
  </r>
  <r>
    <x v="4"/>
    <n v="1189833"/>
    <x v="176"/>
    <x v="6"/>
    <x v="0"/>
    <s v="January"/>
    <n v="1"/>
    <n v="2021"/>
    <s v="Midwest"/>
    <s v="Montana"/>
    <s v="Billings"/>
    <x v="3"/>
    <n v="44"/>
    <n v="91"/>
    <n v="4004"/>
    <n v="2122.12"/>
    <n v="0.53"/>
    <x v="2"/>
  </r>
  <r>
    <x v="4"/>
    <n v="1189833"/>
    <x v="177"/>
    <x v="0"/>
    <x v="0"/>
    <s v="January"/>
    <n v="1"/>
    <n v="2021"/>
    <s v="Midwest"/>
    <s v="Montana"/>
    <s v="Billings"/>
    <x v="4"/>
    <n v="48"/>
    <n v="60"/>
    <n v="2880"/>
    <n v="2044.8"/>
    <n v="0.71000000000000008"/>
    <x v="2"/>
  </r>
  <r>
    <x v="4"/>
    <n v="1189833"/>
    <x v="178"/>
    <x v="1"/>
    <x v="0"/>
    <s v="January"/>
    <n v="1"/>
    <n v="2021"/>
    <s v="Midwest"/>
    <s v="Montana"/>
    <s v="Billings"/>
    <x v="5"/>
    <n v="42"/>
    <n v="112"/>
    <n v="4704"/>
    <n v="1834.56"/>
    <n v="0.39"/>
    <x v="2"/>
  </r>
  <r>
    <x v="4"/>
    <n v="1189833"/>
    <x v="179"/>
    <x v="2"/>
    <x v="0"/>
    <s v="January"/>
    <n v="1"/>
    <n v="2021"/>
    <s v="Midwest"/>
    <s v="Montana"/>
    <s v="Billings"/>
    <x v="0"/>
    <n v="44"/>
    <n v="161"/>
    <n v="7084"/>
    <n v="4179.5600000000004"/>
    <n v="0.59000000000000008"/>
    <x v="2"/>
  </r>
  <r>
    <x v="4"/>
    <n v="1189833"/>
    <x v="180"/>
    <x v="3"/>
    <x v="1"/>
    <s v="January"/>
    <n v="1"/>
    <n v="2021"/>
    <s v="Midwest"/>
    <s v="Montana"/>
    <s v="Billings"/>
    <x v="1"/>
    <n v="43"/>
    <n v="101"/>
    <n v="4343"/>
    <n v="1954.35"/>
    <n v="0.45"/>
    <x v="2"/>
  </r>
  <r>
    <x v="4"/>
    <n v="1189833"/>
    <x v="181"/>
    <x v="4"/>
    <x v="1"/>
    <s v="January"/>
    <n v="1"/>
    <n v="2021"/>
    <s v="Midwest"/>
    <s v="Montana"/>
    <s v="Billings"/>
    <x v="2"/>
    <n v="44"/>
    <n v="120"/>
    <n v="5280"/>
    <n v="3168"/>
    <n v="0.6"/>
    <x v="2"/>
  </r>
  <r>
    <x v="4"/>
    <n v="1189833"/>
    <x v="182"/>
    <x v="5"/>
    <x v="0"/>
    <s v="January"/>
    <n v="1"/>
    <n v="2021"/>
    <s v="Midwest"/>
    <s v="Montana"/>
    <s v="Billings"/>
    <x v="3"/>
    <n v="36"/>
    <n v="78"/>
    <n v="2808"/>
    <n v="1404"/>
    <n v="0.5"/>
    <x v="2"/>
  </r>
  <r>
    <x v="4"/>
    <n v="1189833"/>
    <x v="183"/>
    <x v="6"/>
    <x v="0"/>
    <s v="January"/>
    <n v="1"/>
    <n v="2021"/>
    <s v="Midwest"/>
    <s v="Montana"/>
    <s v="Billings"/>
    <x v="4"/>
    <n v="44"/>
    <n v="56"/>
    <n v="2464"/>
    <n v="1823.36"/>
    <n v="0.7400000000000001"/>
    <x v="2"/>
  </r>
  <r>
    <x v="4"/>
    <n v="1189833"/>
    <x v="184"/>
    <x v="0"/>
    <x v="0"/>
    <s v="January"/>
    <n v="1"/>
    <n v="2021"/>
    <s v="Midwest"/>
    <s v="Montana"/>
    <s v="Billings"/>
    <x v="5"/>
    <n v="55"/>
    <n v="101"/>
    <n v="5555"/>
    <n v="2166.4499999999998"/>
    <n v="0.39"/>
    <x v="2"/>
  </r>
  <r>
    <x v="4"/>
    <n v="1189833"/>
    <x v="185"/>
    <x v="1"/>
    <x v="0"/>
    <s v="January"/>
    <n v="1"/>
    <n v="2021"/>
    <s v="Midwest"/>
    <s v="Montana"/>
    <s v="Billings"/>
    <x v="0"/>
    <n v="39"/>
    <n v="150"/>
    <n v="5850"/>
    <n v="3334.5"/>
    <n v="0.57000000000000006"/>
    <x v="2"/>
  </r>
  <r>
    <x v="4"/>
    <n v="1189833"/>
    <x v="186"/>
    <x v="2"/>
    <x v="0"/>
    <s v="January"/>
    <n v="1"/>
    <n v="2021"/>
    <s v="Midwest"/>
    <s v="Montana"/>
    <s v="Billings"/>
    <x v="1"/>
    <n v="41"/>
    <n v="106"/>
    <n v="4346"/>
    <n v="1912.24"/>
    <n v="0.44"/>
    <x v="2"/>
  </r>
  <r>
    <x v="4"/>
    <n v="1189833"/>
    <x v="187"/>
    <x v="3"/>
    <x v="1"/>
    <s v="January"/>
    <n v="1"/>
    <n v="2021"/>
    <s v="Midwest"/>
    <s v="Montana"/>
    <s v="Billings"/>
    <x v="2"/>
    <n v="44"/>
    <n v="111"/>
    <n v="4884"/>
    <n v="2686.2"/>
    <n v="0.55000000000000004"/>
    <x v="2"/>
  </r>
  <r>
    <x v="4"/>
    <n v="1189833"/>
    <x v="188"/>
    <x v="4"/>
    <x v="1"/>
    <s v="January"/>
    <n v="1"/>
    <n v="2021"/>
    <s v="Midwest"/>
    <s v="Montana"/>
    <s v="Billings"/>
    <x v="3"/>
    <n v="38"/>
    <n v="88"/>
    <n v="3344"/>
    <n v="1772.32"/>
    <n v="0.53"/>
    <x v="2"/>
  </r>
  <r>
    <x v="4"/>
    <n v="1189833"/>
    <x v="189"/>
    <x v="5"/>
    <x v="0"/>
    <s v="January"/>
    <n v="1"/>
    <n v="2021"/>
    <s v="Midwest"/>
    <s v="Montana"/>
    <s v="Billings"/>
    <x v="4"/>
    <n v="41"/>
    <n v="61"/>
    <n v="2501"/>
    <n v="1850.74"/>
    <n v="0.7400000000000001"/>
    <x v="2"/>
  </r>
  <r>
    <x v="4"/>
    <n v="1189833"/>
    <x v="190"/>
    <x v="6"/>
    <x v="0"/>
    <s v="January"/>
    <n v="1"/>
    <n v="2021"/>
    <s v="Midwest"/>
    <s v="Montana"/>
    <s v="Billings"/>
    <x v="5"/>
    <n v="59"/>
    <n v="108"/>
    <n v="6372"/>
    <n v="2421.36"/>
    <n v="0.38"/>
    <x v="2"/>
  </r>
  <r>
    <x v="4"/>
    <n v="1189833"/>
    <x v="191"/>
    <x v="0"/>
    <x v="0"/>
    <s v="January"/>
    <n v="1"/>
    <n v="2021"/>
    <s v="Midwest"/>
    <s v="Montana"/>
    <s v="Billings"/>
    <x v="0"/>
    <n v="36"/>
    <n v="169"/>
    <n v="6084"/>
    <n v="3589.56"/>
    <n v="0.59000000000000008"/>
    <x v="2"/>
  </r>
  <r>
    <x v="4"/>
    <n v="1189833"/>
    <x v="192"/>
    <x v="1"/>
    <x v="0"/>
    <s v="January"/>
    <n v="1"/>
    <n v="2021"/>
    <s v="Midwest"/>
    <s v="Montana"/>
    <s v="Billings"/>
    <x v="1"/>
    <n v="42"/>
    <n v="147"/>
    <n v="6174"/>
    <n v="2531.34"/>
    <n v="0.41"/>
    <x v="2"/>
  </r>
  <r>
    <x v="4"/>
    <n v="1189833"/>
    <x v="193"/>
    <x v="2"/>
    <x v="0"/>
    <s v="January"/>
    <n v="1"/>
    <n v="2021"/>
    <s v="Midwest"/>
    <s v="Montana"/>
    <s v="Billings"/>
    <x v="2"/>
    <n v="44"/>
    <n v="165"/>
    <n v="7260"/>
    <n v="3993"/>
    <n v="0.55000000000000004"/>
    <x v="2"/>
  </r>
  <r>
    <x v="4"/>
    <n v="1189833"/>
    <x v="194"/>
    <x v="3"/>
    <x v="1"/>
    <s v="January"/>
    <n v="1"/>
    <n v="2021"/>
    <s v="Midwest"/>
    <s v="Montana"/>
    <s v="Billings"/>
    <x v="3"/>
    <n v="38"/>
    <n v="106"/>
    <n v="4028"/>
    <n v="2134.84"/>
    <n v="0.53"/>
    <x v="2"/>
  </r>
  <r>
    <x v="4"/>
    <n v="1189833"/>
    <x v="195"/>
    <x v="4"/>
    <x v="1"/>
    <s v="January"/>
    <n v="1"/>
    <n v="2021"/>
    <s v="Midwest"/>
    <s v="Montana"/>
    <s v="Billings"/>
    <x v="4"/>
    <n v="41"/>
    <n v="75"/>
    <n v="3075"/>
    <n v="2275.5"/>
    <n v="0.7400000000000001"/>
    <x v="2"/>
  </r>
  <r>
    <x v="4"/>
    <n v="1189833"/>
    <x v="196"/>
    <x v="5"/>
    <x v="0"/>
    <s v="February"/>
    <n v="1"/>
    <n v="2021"/>
    <s v="Midwest"/>
    <s v="Montana"/>
    <s v="Billings"/>
    <x v="5"/>
    <n v="55"/>
    <n v="150"/>
    <n v="8250"/>
    <n v="2970"/>
    <n v="0.36"/>
    <x v="2"/>
  </r>
  <r>
    <x v="4"/>
    <n v="1189833"/>
    <x v="197"/>
    <x v="6"/>
    <x v="0"/>
    <s v="February"/>
    <n v="1"/>
    <n v="2021"/>
    <s v="Midwest"/>
    <s v="Montana"/>
    <s v="Billings"/>
    <x v="0"/>
    <n v="37"/>
    <n v="203"/>
    <n v="7511"/>
    <n v="4431.49"/>
    <n v="0.59000000000000008"/>
    <x v="2"/>
  </r>
  <r>
    <x v="4"/>
    <n v="1189833"/>
    <x v="198"/>
    <x v="0"/>
    <x v="0"/>
    <s v="February"/>
    <n v="1"/>
    <n v="2021"/>
    <s v="Midwest"/>
    <s v="Montana"/>
    <s v="Billings"/>
    <x v="1"/>
    <n v="41"/>
    <n v="156"/>
    <n v="6396"/>
    <n v="2750.28"/>
    <n v="0.43"/>
    <x v="2"/>
  </r>
  <r>
    <x v="4"/>
    <n v="1189833"/>
    <x v="199"/>
    <x v="1"/>
    <x v="0"/>
    <s v="February"/>
    <n v="1"/>
    <n v="2021"/>
    <s v="Midwest"/>
    <s v="Montana"/>
    <s v="Billings"/>
    <x v="2"/>
    <n v="44"/>
    <n v="143"/>
    <n v="6292"/>
    <n v="3712.28"/>
    <n v="0.59000000000000008"/>
    <x v="2"/>
  </r>
  <r>
    <x v="4"/>
    <n v="1189833"/>
    <x v="200"/>
    <x v="2"/>
    <x v="0"/>
    <s v="February"/>
    <n v="1"/>
    <n v="2021"/>
    <s v="Midwest"/>
    <s v="Montana"/>
    <s v="Billings"/>
    <x v="3"/>
    <n v="36"/>
    <n v="113"/>
    <n v="4068"/>
    <n v="2156.04"/>
    <n v="0.53"/>
    <x v="2"/>
  </r>
  <r>
    <x v="4"/>
    <n v="1189833"/>
    <x v="201"/>
    <x v="3"/>
    <x v="1"/>
    <s v="February"/>
    <n v="1"/>
    <n v="2021"/>
    <s v="Midwest"/>
    <s v="Montana"/>
    <s v="Billings"/>
    <x v="4"/>
    <n v="42"/>
    <n v="124"/>
    <n v="5208"/>
    <n v="3645.6"/>
    <n v="0.70000000000000007"/>
    <x v="2"/>
  </r>
  <r>
    <x v="4"/>
    <n v="1189833"/>
    <x v="202"/>
    <x v="4"/>
    <x v="1"/>
    <s v="February"/>
    <n v="1"/>
    <n v="2021"/>
    <s v="Midwest"/>
    <s v="Montana"/>
    <s v="Billings"/>
    <x v="5"/>
    <n v="58"/>
    <n v="143"/>
    <n v="8294"/>
    <n v="2902.9"/>
    <n v="0.35"/>
    <x v="2"/>
  </r>
  <r>
    <x v="4"/>
    <n v="1189833"/>
    <x v="203"/>
    <x v="5"/>
    <x v="0"/>
    <s v="February"/>
    <n v="1"/>
    <n v="2021"/>
    <s v="Midwest"/>
    <s v="Montana"/>
    <s v="Billings"/>
    <x v="0"/>
    <n v="42"/>
    <n v="203"/>
    <n v="8526"/>
    <n v="4945.08"/>
    <n v="0.58000000000000007"/>
    <x v="2"/>
  </r>
  <r>
    <x v="4"/>
    <n v="1189833"/>
    <x v="204"/>
    <x v="6"/>
    <x v="0"/>
    <s v="February"/>
    <n v="1"/>
    <n v="2021"/>
    <s v="Midwest"/>
    <s v="Montana"/>
    <s v="Billings"/>
    <x v="1"/>
    <n v="54"/>
    <n v="188"/>
    <n v="10152"/>
    <n v="4365.3599999999997"/>
    <n v="0.43"/>
    <x v="2"/>
  </r>
  <r>
    <x v="4"/>
    <n v="1189833"/>
    <x v="205"/>
    <x v="0"/>
    <x v="0"/>
    <s v="February"/>
    <n v="1"/>
    <n v="2021"/>
    <s v="Midwest"/>
    <s v="Montana"/>
    <s v="Billings"/>
    <x v="2"/>
    <n v="49"/>
    <n v="130"/>
    <n v="6370"/>
    <n v="3758.3"/>
    <n v="0.59000000000000008"/>
    <x v="2"/>
  </r>
  <r>
    <x v="4"/>
    <n v="1189833"/>
    <x v="206"/>
    <x v="1"/>
    <x v="0"/>
    <s v="February"/>
    <n v="1"/>
    <n v="2021"/>
    <s v="Midwest"/>
    <s v="Montana"/>
    <s v="Billings"/>
    <x v="3"/>
    <n v="41"/>
    <n v="106"/>
    <n v="4346"/>
    <n v="2346.84"/>
    <n v="0.54"/>
    <x v="2"/>
  </r>
  <r>
    <x v="4"/>
    <n v="1189833"/>
    <x v="207"/>
    <x v="2"/>
    <x v="0"/>
    <s v="February"/>
    <n v="1"/>
    <n v="2021"/>
    <s v="Midwest"/>
    <s v="Montana"/>
    <s v="Billings"/>
    <x v="4"/>
    <n v="52"/>
    <n v="106"/>
    <n v="5512"/>
    <n v="3858.4"/>
    <n v="0.70000000000000007"/>
    <x v="2"/>
  </r>
  <r>
    <x v="4"/>
    <n v="1189833"/>
    <x v="208"/>
    <x v="3"/>
    <x v="1"/>
    <s v="February"/>
    <n v="1"/>
    <n v="2021"/>
    <s v="Midwest"/>
    <s v="Montana"/>
    <s v="Billings"/>
    <x v="5"/>
    <n v="56"/>
    <n v="112"/>
    <n v="6272"/>
    <n v="2383.36"/>
    <n v="0.38"/>
    <x v="2"/>
  </r>
  <r>
    <x v="4"/>
    <n v="1189833"/>
    <x v="209"/>
    <x v="4"/>
    <x v="1"/>
    <s v="February"/>
    <n v="1"/>
    <n v="2021"/>
    <s v="Midwest"/>
    <s v="Montana"/>
    <s v="Billings"/>
    <x v="0"/>
    <n v="41"/>
    <n v="180"/>
    <n v="7380"/>
    <n v="4280.3999999999996"/>
    <n v="0.58000000000000007"/>
    <x v="2"/>
  </r>
  <r>
    <x v="4"/>
    <n v="1189833"/>
    <x v="210"/>
    <x v="5"/>
    <x v="0"/>
    <s v="February"/>
    <n v="1"/>
    <n v="2021"/>
    <s v="Midwest"/>
    <s v="Montana"/>
    <s v="Billings"/>
    <x v="1"/>
    <n v="48"/>
    <n v="156"/>
    <n v="7488"/>
    <n v="3294.72"/>
    <n v="0.44"/>
    <x v="2"/>
  </r>
  <r>
    <x v="4"/>
    <n v="1189833"/>
    <x v="211"/>
    <x v="6"/>
    <x v="0"/>
    <s v="February"/>
    <n v="1"/>
    <n v="2021"/>
    <s v="Midwest"/>
    <s v="Montana"/>
    <s v="Billings"/>
    <x v="2"/>
    <n v="42"/>
    <n v="117"/>
    <n v="4914"/>
    <n v="2751.84"/>
    <n v="0.56000000000000005"/>
    <x v="2"/>
  </r>
  <r>
    <x v="4"/>
    <n v="1189833"/>
    <x v="212"/>
    <x v="0"/>
    <x v="0"/>
    <s v="February"/>
    <n v="1"/>
    <n v="2021"/>
    <s v="Midwest"/>
    <s v="Montana"/>
    <s v="Billings"/>
    <x v="3"/>
    <n v="41"/>
    <n v="116"/>
    <n v="4756"/>
    <n v="2615.8000000000002"/>
    <n v="0.54999999999999993"/>
    <x v="2"/>
  </r>
  <r>
    <x v="4"/>
    <n v="1189833"/>
    <x v="213"/>
    <x v="1"/>
    <x v="0"/>
    <s v="February"/>
    <n v="1"/>
    <n v="2021"/>
    <s v="Midwest"/>
    <s v="Montana"/>
    <s v="Billings"/>
    <x v="4"/>
    <n v="50"/>
    <n v="100"/>
    <n v="5000"/>
    <n v="3650"/>
    <n v="0.7300000000000002"/>
    <x v="2"/>
  </r>
  <r>
    <x v="4"/>
    <n v="1189833"/>
    <x v="693"/>
    <x v="2"/>
    <x v="0"/>
    <s v="February"/>
    <n v="1"/>
    <n v="2021"/>
    <s v="Midwest"/>
    <s v="Montana"/>
    <s v="Billings"/>
    <x v="5"/>
    <n v="59"/>
    <n v="122"/>
    <n v="7198"/>
    <n v="2879.2"/>
    <n v="0.4"/>
    <x v="2"/>
  </r>
  <r>
    <x v="4"/>
    <n v="1189833"/>
    <x v="694"/>
    <x v="3"/>
    <x v="1"/>
    <s v="February"/>
    <n v="1"/>
    <n v="2021"/>
    <s v="Midwest"/>
    <s v="Montana"/>
    <s v="Billings"/>
    <x v="0"/>
    <n v="44"/>
    <n v="160"/>
    <n v="7040"/>
    <n v="3942.4"/>
    <n v="0.56000000000000005"/>
    <x v="2"/>
  </r>
  <r>
    <x v="4"/>
    <n v="1189833"/>
    <x v="695"/>
    <x v="4"/>
    <x v="1"/>
    <s v="February"/>
    <n v="1"/>
    <n v="2021"/>
    <s v="Midwest"/>
    <s v="Montana"/>
    <s v="Billings"/>
    <x v="1"/>
    <n v="49"/>
    <n v="160"/>
    <n v="7840"/>
    <n v="3371.2"/>
    <n v="0.43"/>
    <x v="2"/>
  </r>
  <r>
    <x v="4"/>
    <n v="1189833"/>
    <x v="696"/>
    <x v="5"/>
    <x v="0"/>
    <s v="February"/>
    <n v="1"/>
    <n v="2021"/>
    <s v="Midwest"/>
    <s v="Montana"/>
    <s v="Billings"/>
    <x v="2"/>
    <n v="41"/>
    <n v="116"/>
    <n v="4756"/>
    <n v="2710.92"/>
    <n v="0.57000000000000006"/>
    <x v="2"/>
  </r>
  <r>
    <x v="4"/>
    <n v="1189833"/>
    <x v="697"/>
    <x v="6"/>
    <x v="0"/>
    <s v="February"/>
    <n v="1"/>
    <n v="2021"/>
    <s v="Midwest"/>
    <s v="Montana"/>
    <s v="Billings"/>
    <x v="3"/>
    <n v="44"/>
    <n v="105"/>
    <n v="4620"/>
    <n v="2402.4"/>
    <n v="0.52"/>
    <x v="2"/>
  </r>
  <r>
    <x v="4"/>
    <n v="1189833"/>
    <x v="698"/>
    <x v="0"/>
    <x v="0"/>
    <s v="February"/>
    <n v="1"/>
    <n v="2021"/>
    <s v="Midwest"/>
    <s v="Montana"/>
    <s v="Billings"/>
    <x v="4"/>
    <n v="54"/>
    <n v="98"/>
    <n v="5292"/>
    <n v="3969"/>
    <n v="0.75000000000000011"/>
    <x v="2"/>
  </r>
  <r>
    <x v="4"/>
    <n v="1189833"/>
    <x v="699"/>
    <x v="1"/>
    <x v="0"/>
    <s v="February"/>
    <n v="1"/>
    <n v="2021"/>
    <s v="Midwest"/>
    <s v="Montana"/>
    <s v="Billings"/>
    <x v="5"/>
    <n v="58"/>
    <n v="108"/>
    <n v="6264"/>
    <n v="2442.96"/>
    <n v="0.39"/>
    <x v="2"/>
  </r>
  <r>
    <x v="4"/>
    <n v="1189833"/>
    <x v="700"/>
    <x v="2"/>
    <x v="0"/>
    <s v="February"/>
    <n v="1"/>
    <n v="2021"/>
    <s v="Midwest"/>
    <s v="Montana"/>
    <s v="Billings"/>
    <x v="0"/>
    <n v="38"/>
    <n v="167"/>
    <n v="6346"/>
    <n v="3744.14"/>
    <n v="0.59000000000000008"/>
    <x v="2"/>
  </r>
  <r>
    <x v="4"/>
    <n v="1189833"/>
    <x v="701"/>
    <x v="3"/>
    <x v="1"/>
    <s v="February"/>
    <n v="1"/>
    <n v="2021"/>
    <s v="Midwest"/>
    <s v="Montana"/>
    <s v="Billings"/>
    <x v="1"/>
    <n v="42"/>
    <n v="173"/>
    <n v="7266"/>
    <n v="2979.06"/>
    <n v="0.41"/>
    <x v="2"/>
  </r>
  <r>
    <x v="4"/>
    <n v="1189833"/>
    <x v="702"/>
    <x v="4"/>
    <x v="1"/>
    <s v="February"/>
    <n v="1"/>
    <n v="2021"/>
    <s v="Midwest"/>
    <s v="Montana"/>
    <s v="Billings"/>
    <x v="2"/>
    <n v="37"/>
    <n v="123"/>
    <n v="4551"/>
    <n v="2594.0700000000002"/>
    <n v="0.57000000000000006"/>
    <x v="2"/>
  </r>
  <r>
    <x v="4"/>
    <n v="1189833"/>
    <x v="703"/>
    <x v="5"/>
    <x v="0"/>
    <s v="March"/>
    <n v="1"/>
    <n v="2021"/>
    <s v="Midwest"/>
    <s v="Montana"/>
    <s v="Billings"/>
    <x v="3"/>
    <n v="39"/>
    <n v="119"/>
    <n v="4641"/>
    <n v="2552.5500000000002"/>
    <n v="0.54999999999999993"/>
    <x v="2"/>
  </r>
  <r>
    <x v="4"/>
    <n v="1189833"/>
    <x v="704"/>
    <x v="6"/>
    <x v="0"/>
    <s v="March"/>
    <n v="1"/>
    <n v="2021"/>
    <s v="Midwest"/>
    <s v="Montana"/>
    <s v="Billings"/>
    <x v="4"/>
    <n v="51"/>
    <n v="113"/>
    <n v="5763"/>
    <n v="4264.62"/>
    <n v="0.7400000000000001"/>
    <x v="2"/>
  </r>
  <r>
    <x v="4"/>
    <n v="1189833"/>
    <x v="705"/>
    <x v="0"/>
    <x v="0"/>
    <s v="March"/>
    <n v="1"/>
    <n v="2021"/>
    <s v="Midwest"/>
    <s v="Montana"/>
    <s v="Billings"/>
    <x v="5"/>
    <n v="56"/>
    <n v="133"/>
    <n v="7448"/>
    <n v="2830.24"/>
    <n v="0.38"/>
    <x v="2"/>
  </r>
  <r>
    <x v="4"/>
    <n v="1189833"/>
    <x v="706"/>
    <x v="1"/>
    <x v="0"/>
    <s v="March"/>
    <n v="1"/>
    <n v="2021"/>
    <s v="Midwest"/>
    <s v="Montana"/>
    <s v="Billings"/>
    <x v="0"/>
    <n v="41"/>
    <n v="196"/>
    <n v="8036"/>
    <n v="4500.16"/>
    <n v="0.56000000000000005"/>
    <x v="2"/>
  </r>
  <r>
    <x v="4"/>
    <n v="1189833"/>
    <x v="707"/>
    <x v="2"/>
    <x v="0"/>
    <s v="March"/>
    <n v="1"/>
    <n v="2021"/>
    <s v="Midwest"/>
    <s v="Montana"/>
    <s v="Billings"/>
    <x v="1"/>
    <n v="45"/>
    <n v="182"/>
    <n v="8190"/>
    <n v="3521.7"/>
    <n v="0.43"/>
    <x v="2"/>
  </r>
  <r>
    <x v="4"/>
    <n v="1189833"/>
    <x v="708"/>
    <x v="3"/>
    <x v="1"/>
    <s v="March"/>
    <n v="1"/>
    <n v="2021"/>
    <s v="Midwest"/>
    <s v="Montana"/>
    <s v="Billings"/>
    <x v="2"/>
    <n v="42"/>
    <n v="133"/>
    <n v="5586"/>
    <n v="3351.6"/>
    <n v="0.6"/>
    <x v="2"/>
  </r>
  <r>
    <x v="4"/>
    <n v="1189833"/>
    <x v="709"/>
    <x v="4"/>
    <x v="1"/>
    <s v="March"/>
    <n v="1"/>
    <n v="2021"/>
    <s v="Midwest"/>
    <s v="Montana"/>
    <s v="Billings"/>
    <x v="3"/>
    <n v="43"/>
    <n v="143"/>
    <n v="6149"/>
    <n v="3135.99"/>
    <n v="0.51"/>
    <x v="2"/>
  </r>
  <r>
    <x v="4"/>
    <n v="1189833"/>
    <x v="710"/>
    <x v="5"/>
    <x v="0"/>
    <s v="March"/>
    <n v="1"/>
    <n v="2021"/>
    <s v="Midwest"/>
    <s v="Montana"/>
    <s v="Billings"/>
    <x v="4"/>
    <n v="53"/>
    <n v="120"/>
    <n v="6360"/>
    <n v="4642.8"/>
    <n v="0.7300000000000002"/>
    <x v="2"/>
  </r>
  <r>
    <x v="4"/>
    <n v="1189833"/>
    <x v="214"/>
    <x v="6"/>
    <x v="0"/>
    <s v="March"/>
    <n v="1"/>
    <n v="2021"/>
    <s v="Midwest"/>
    <s v="Montana"/>
    <s v="Billings"/>
    <x v="5"/>
    <n v="55"/>
    <n v="130"/>
    <n v="7150"/>
    <n v="2860"/>
    <n v="0.4"/>
    <x v="2"/>
  </r>
  <r>
    <x v="2"/>
    <n v="1197831"/>
    <x v="215"/>
    <x v="0"/>
    <x v="0"/>
    <s v="March"/>
    <n v="1"/>
    <n v="2021"/>
    <s v="Midwest"/>
    <s v="Montana"/>
    <s v="Billings"/>
    <x v="0"/>
    <n v="18"/>
    <n v="210"/>
    <n v="3780"/>
    <n v="1890"/>
    <n v="0.5"/>
    <x v="2"/>
  </r>
  <r>
    <x v="2"/>
    <n v="1197831"/>
    <x v="216"/>
    <x v="1"/>
    <x v="0"/>
    <s v="March"/>
    <n v="1"/>
    <n v="2021"/>
    <s v="Midwest"/>
    <s v="Montana"/>
    <s v="Billings"/>
    <x v="1"/>
    <n v="29"/>
    <n v="182"/>
    <n v="5278"/>
    <n v="2427.88"/>
    <n v="0.46"/>
    <x v="2"/>
  </r>
  <r>
    <x v="2"/>
    <n v="1197831"/>
    <x v="217"/>
    <x v="2"/>
    <x v="0"/>
    <s v="March"/>
    <n v="1"/>
    <n v="2021"/>
    <s v="Midwest"/>
    <s v="Montana"/>
    <s v="Billings"/>
    <x v="2"/>
    <n v="27"/>
    <n v="130"/>
    <n v="3510"/>
    <n v="1579.5"/>
    <n v="0.45"/>
    <x v="2"/>
  </r>
  <r>
    <x v="2"/>
    <n v="1197831"/>
    <x v="218"/>
    <x v="3"/>
    <x v="1"/>
    <s v="March"/>
    <n v="1"/>
    <n v="2021"/>
    <s v="Midwest"/>
    <s v="Montana"/>
    <s v="Billings"/>
    <x v="3"/>
    <n v="32"/>
    <n v="135"/>
    <n v="4320"/>
    <n v="2462.4"/>
    <n v="0.57000000000000006"/>
    <x v="2"/>
  </r>
  <r>
    <x v="2"/>
    <n v="1197831"/>
    <x v="219"/>
    <x v="4"/>
    <x v="1"/>
    <s v="March"/>
    <n v="1"/>
    <n v="2021"/>
    <s v="South"/>
    <s v="Tennessee"/>
    <s v="Knoxville"/>
    <x v="4"/>
    <n v="39"/>
    <n v="95"/>
    <n v="3705"/>
    <n v="1482"/>
    <n v="0.4"/>
    <x v="2"/>
  </r>
  <r>
    <x v="2"/>
    <n v="1197831"/>
    <x v="220"/>
    <x v="5"/>
    <x v="0"/>
    <s v="March"/>
    <n v="1"/>
    <n v="2021"/>
    <s v="South"/>
    <s v="Tennessee"/>
    <s v="Knoxville"/>
    <x v="5"/>
    <n v="33"/>
    <n v="125"/>
    <n v="4125"/>
    <n v="2681.25"/>
    <n v="0.65"/>
    <x v="2"/>
  </r>
  <r>
    <x v="2"/>
    <n v="1197831"/>
    <x v="221"/>
    <x v="6"/>
    <x v="0"/>
    <s v="March"/>
    <n v="1"/>
    <n v="2021"/>
    <s v="South"/>
    <s v="Tennessee"/>
    <s v="Knoxville"/>
    <x v="0"/>
    <n v="24"/>
    <n v="169"/>
    <n v="4056"/>
    <n v="2028"/>
    <n v="0.5"/>
    <x v="2"/>
  </r>
  <r>
    <x v="2"/>
    <n v="1197831"/>
    <x v="222"/>
    <x v="0"/>
    <x v="0"/>
    <s v="March"/>
    <n v="1"/>
    <n v="2021"/>
    <s v="South"/>
    <s v="Tennessee"/>
    <s v="Knoxville"/>
    <x v="1"/>
    <n v="33"/>
    <n v="181"/>
    <n v="5973"/>
    <n v="2867.04"/>
    <n v="0.48"/>
    <x v="2"/>
  </r>
  <r>
    <x v="2"/>
    <n v="1197831"/>
    <x v="223"/>
    <x v="1"/>
    <x v="0"/>
    <s v="March"/>
    <n v="1"/>
    <n v="2021"/>
    <s v="South"/>
    <s v="Tennessee"/>
    <s v="Knoxville"/>
    <x v="2"/>
    <n v="32"/>
    <n v="122"/>
    <n v="3904"/>
    <n v="1873.92"/>
    <n v="0.48"/>
    <x v="2"/>
  </r>
  <r>
    <x v="2"/>
    <n v="1197831"/>
    <x v="224"/>
    <x v="2"/>
    <x v="0"/>
    <s v="March"/>
    <n v="1"/>
    <n v="2021"/>
    <s v="South"/>
    <s v="Tennessee"/>
    <s v="Knoxville"/>
    <x v="3"/>
    <n v="33"/>
    <n v="108"/>
    <n v="3564"/>
    <n v="2138.4"/>
    <n v="0.6"/>
    <x v="2"/>
  </r>
  <r>
    <x v="2"/>
    <n v="1197831"/>
    <x v="225"/>
    <x v="3"/>
    <x v="1"/>
    <s v="March"/>
    <n v="1"/>
    <n v="2021"/>
    <s v="South"/>
    <s v="Tennessee"/>
    <s v="Knoxville"/>
    <x v="4"/>
    <n v="37"/>
    <n v="83"/>
    <n v="3071"/>
    <n v="1259.1099999999999"/>
    <n v="0.41"/>
    <x v="2"/>
  </r>
  <r>
    <x v="2"/>
    <n v="1197831"/>
    <x v="226"/>
    <x v="4"/>
    <x v="1"/>
    <s v="March"/>
    <n v="1"/>
    <n v="2021"/>
    <s v="South"/>
    <s v="Tennessee"/>
    <s v="Knoxville"/>
    <x v="5"/>
    <n v="32"/>
    <n v="133"/>
    <n v="4256"/>
    <n v="2723.84"/>
    <n v="0.64"/>
    <x v="2"/>
  </r>
  <r>
    <x v="2"/>
    <n v="1197831"/>
    <x v="227"/>
    <x v="5"/>
    <x v="0"/>
    <s v="March"/>
    <n v="1"/>
    <n v="2021"/>
    <s v="South"/>
    <s v="Tennessee"/>
    <s v="Knoxville"/>
    <x v="0"/>
    <n v="27"/>
    <n v="189"/>
    <n v="5103"/>
    <n v="2602.5300000000002"/>
    <n v="0.51"/>
    <x v="2"/>
  </r>
  <r>
    <x v="2"/>
    <n v="1197831"/>
    <x v="228"/>
    <x v="6"/>
    <x v="0"/>
    <s v="March"/>
    <n v="1"/>
    <n v="2021"/>
    <s v="South"/>
    <s v="Tennessee"/>
    <s v="Knoxville"/>
    <x v="1"/>
    <n v="37"/>
    <n v="163"/>
    <n v="6031"/>
    <n v="3136.12"/>
    <n v="0.52"/>
    <x v="2"/>
  </r>
  <r>
    <x v="2"/>
    <n v="1197831"/>
    <x v="711"/>
    <x v="0"/>
    <x v="0"/>
    <s v="March"/>
    <n v="1"/>
    <n v="2021"/>
    <s v="South"/>
    <s v="Tennessee"/>
    <s v="Knoxville"/>
    <x v="2"/>
    <n v="28"/>
    <n v="124"/>
    <n v="3472"/>
    <n v="1909.6"/>
    <n v="0.54999999999999993"/>
    <x v="2"/>
  </r>
  <r>
    <x v="2"/>
    <n v="1197831"/>
    <x v="712"/>
    <x v="1"/>
    <x v="0"/>
    <s v="March"/>
    <n v="1"/>
    <n v="2021"/>
    <s v="South"/>
    <s v="Tennessee"/>
    <s v="Knoxville"/>
    <x v="3"/>
    <n v="33"/>
    <n v="101"/>
    <n v="3333"/>
    <n v="2133.12"/>
    <n v="0.64"/>
    <x v="2"/>
  </r>
  <r>
    <x v="2"/>
    <n v="1197831"/>
    <x v="713"/>
    <x v="2"/>
    <x v="0"/>
    <s v="March"/>
    <n v="1"/>
    <n v="2021"/>
    <s v="South"/>
    <s v="Tennessee"/>
    <s v="Knoxville"/>
    <x v="4"/>
    <n v="39"/>
    <n v="69"/>
    <n v="2691"/>
    <n v="1264.77"/>
    <n v="0.47"/>
    <x v="2"/>
  </r>
  <r>
    <x v="2"/>
    <n v="1197831"/>
    <x v="714"/>
    <x v="3"/>
    <x v="1"/>
    <s v="March"/>
    <n v="1"/>
    <n v="2021"/>
    <s v="South"/>
    <s v="Tennessee"/>
    <s v="Knoxville"/>
    <x v="5"/>
    <n v="33"/>
    <n v="111"/>
    <n v="3663"/>
    <n v="2417.58"/>
    <n v="0.66"/>
    <x v="2"/>
  </r>
  <r>
    <x v="2"/>
    <n v="1197831"/>
    <x v="715"/>
    <x v="4"/>
    <x v="1"/>
    <s v="March"/>
    <n v="1"/>
    <n v="2021"/>
    <s v="South"/>
    <s v="Tennessee"/>
    <s v="Knoxville"/>
    <x v="0"/>
    <n v="19"/>
    <n v="169"/>
    <n v="3211"/>
    <n v="1605.5"/>
    <n v="0.5"/>
    <x v="2"/>
  </r>
  <r>
    <x v="2"/>
    <n v="1197831"/>
    <x v="716"/>
    <x v="5"/>
    <x v="0"/>
    <s v="March"/>
    <n v="1"/>
    <n v="2021"/>
    <s v="South"/>
    <s v="Tennessee"/>
    <s v="Knoxville"/>
    <x v="1"/>
    <n v="24"/>
    <n v="176"/>
    <n v="4224"/>
    <n v="2154.2399999999998"/>
    <n v="0.51"/>
    <x v="2"/>
  </r>
  <r>
    <x v="2"/>
    <n v="1197831"/>
    <x v="717"/>
    <x v="6"/>
    <x v="0"/>
    <s v="March"/>
    <n v="1"/>
    <n v="2021"/>
    <s v="South"/>
    <s v="Tennessee"/>
    <s v="Knoxville"/>
    <x v="2"/>
    <n v="19"/>
    <n v="135"/>
    <n v="2565"/>
    <n v="1410.75"/>
    <n v="0.54999999999999993"/>
    <x v="2"/>
  </r>
  <r>
    <x v="2"/>
    <n v="1197831"/>
    <x v="718"/>
    <x v="0"/>
    <x v="0"/>
    <s v="March"/>
    <n v="1"/>
    <n v="2021"/>
    <s v="South"/>
    <s v="Tennessee"/>
    <s v="Knoxville"/>
    <x v="3"/>
    <n v="23"/>
    <n v="112"/>
    <n v="2576"/>
    <n v="1674.4"/>
    <n v="0.65"/>
    <x v="2"/>
  </r>
  <r>
    <x v="2"/>
    <n v="1197831"/>
    <x v="719"/>
    <x v="1"/>
    <x v="0"/>
    <s v="April"/>
    <n v="2"/>
    <n v="2021"/>
    <s v="South"/>
    <s v="Tennessee"/>
    <s v="Knoxville"/>
    <x v="4"/>
    <n v="28"/>
    <n v="84"/>
    <n v="2352"/>
    <n v="1058.4000000000001"/>
    <n v="0.45"/>
    <x v="2"/>
  </r>
  <r>
    <x v="2"/>
    <n v="1197831"/>
    <x v="720"/>
    <x v="2"/>
    <x v="0"/>
    <s v="April"/>
    <n v="2"/>
    <n v="2021"/>
    <s v="South"/>
    <s v="Tennessee"/>
    <s v="Knoxville"/>
    <x v="5"/>
    <n v="24"/>
    <n v="161"/>
    <n v="3864"/>
    <n v="2627.52"/>
    <n v="0.68"/>
    <x v="2"/>
  </r>
  <r>
    <x v="2"/>
    <n v="1197831"/>
    <x v="721"/>
    <x v="3"/>
    <x v="1"/>
    <s v="April"/>
    <n v="2"/>
    <n v="2021"/>
    <s v="South"/>
    <s v="Tennessee"/>
    <s v="Knoxville"/>
    <x v="0"/>
    <n v="14"/>
    <n v="189"/>
    <n v="2646"/>
    <n v="1323"/>
    <n v="0.5"/>
    <x v="2"/>
  </r>
  <r>
    <x v="2"/>
    <n v="1197831"/>
    <x v="722"/>
    <x v="4"/>
    <x v="1"/>
    <s v="April"/>
    <n v="2"/>
    <n v="2021"/>
    <s v="South"/>
    <s v="Tennessee"/>
    <s v="Knoxville"/>
    <x v="1"/>
    <n v="23"/>
    <n v="218"/>
    <n v="5014"/>
    <n v="2507"/>
    <n v="0.5"/>
    <x v="2"/>
  </r>
  <r>
    <x v="2"/>
    <n v="1197831"/>
    <x v="723"/>
    <x v="5"/>
    <x v="0"/>
    <s v="April"/>
    <n v="2"/>
    <n v="2021"/>
    <s v="South"/>
    <s v="Tennessee"/>
    <s v="Knoxville"/>
    <x v="2"/>
    <n v="19"/>
    <n v="180"/>
    <n v="3420"/>
    <n v="1846.8"/>
    <n v="0.54"/>
    <x v="2"/>
  </r>
  <r>
    <x v="2"/>
    <n v="1197831"/>
    <x v="229"/>
    <x v="6"/>
    <x v="0"/>
    <s v="April"/>
    <n v="2"/>
    <n v="2021"/>
    <s v="South"/>
    <s v="Tennessee"/>
    <s v="Knoxville"/>
    <x v="3"/>
    <n v="27"/>
    <n v="142"/>
    <n v="3834"/>
    <n v="2300.4"/>
    <n v="0.6"/>
    <x v="2"/>
  </r>
  <r>
    <x v="2"/>
    <n v="1197831"/>
    <x v="230"/>
    <x v="0"/>
    <x v="0"/>
    <s v="April"/>
    <n v="2"/>
    <n v="2021"/>
    <s v="South"/>
    <s v="Tennessee"/>
    <s v="Knoxville"/>
    <x v="4"/>
    <n v="41"/>
    <n v="106"/>
    <n v="4346"/>
    <n v="2129.54"/>
    <n v="0.49"/>
    <x v="2"/>
  </r>
  <r>
    <x v="2"/>
    <n v="1197831"/>
    <x v="231"/>
    <x v="1"/>
    <x v="0"/>
    <s v="April"/>
    <n v="2"/>
    <n v="2021"/>
    <s v="South"/>
    <s v="Tennessee"/>
    <s v="Knoxville"/>
    <x v="5"/>
    <n v="38"/>
    <n v="202"/>
    <n v="7676"/>
    <n v="5142.92"/>
    <n v="0.67"/>
    <x v="2"/>
  </r>
  <r>
    <x v="2"/>
    <n v="1197831"/>
    <x v="232"/>
    <x v="2"/>
    <x v="0"/>
    <s v="April"/>
    <n v="2"/>
    <n v="2021"/>
    <s v="South"/>
    <s v="Tennessee"/>
    <s v="Knoxville"/>
    <x v="0"/>
    <n v="36"/>
    <n v="217"/>
    <n v="7812"/>
    <n v="3984.12"/>
    <n v="0.51"/>
    <x v="2"/>
  </r>
  <r>
    <x v="2"/>
    <n v="1197831"/>
    <x v="233"/>
    <x v="3"/>
    <x v="1"/>
    <s v="April"/>
    <n v="2"/>
    <n v="2021"/>
    <s v="South"/>
    <s v="Tennessee"/>
    <s v="Knoxville"/>
    <x v="1"/>
    <n v="42"/>
    <n v="202"/>
    <n v="8484"/>
    <n v="4326.84"/>
    <n v="0.51"/>
    <x v="2"/>
  </r>
  <r>
    <x v="2"/>
    <n v="1197831"/>
    <x v="234"/>
    <x v="4"/>
    <x v="1"/>
    <s v="April"/>
    <n v="2"/>
    <n v="2021"/>
    <s v="South"/>
    <s v="Tennessee"/>
    <s v="Knoxville"/>
    <x v="2"/>
    <n v="36"/>
    <n v="169"/>
    <n v="6084"/>
    <n v="3102.84"/>
    <n v="0.51"/>
    <x v="2"/>
  </r>
  <r>
    <x v="2"/>
    <n v="1197831"/>
    <x v="235"/>
    <x v="5"/>
    <x v="0"/>
    <s v="April"/>
    <n v="2"/>
    <n v="2021"/>
    <s v="South"/>
    <s v="Tennessee"/>
    <s v="Knoxville"/>
    <x v="3"/>
    <n v="36"/>
    <n v="174"/>
    <n v="6264"/>
    <n v="3821.04"/>
    <n v="0.61"/>
    <x v="2"/>
  </r>
  <r>
    <x v="2"/>
    <n v="1197831"/>
    <x v="236"/>
    <x v="6"/>
    <x v="0"/>
    <s v="April"/>
    <n v="2"/>
    <n v="2021"/>
    <s v="South"/>
    <s v="Tennessee"/>
    <s v="Knoxville"/>
    <x v="4"/>
    <n v="43"/>
    <n v="145"/>
    <n v="6235"/>
    <n v="2992.8"/>
    <n v="0.48"/>
    <x v="2"/>
  </r>
  <r>
    <x v="2"/>
    <n v="1197831"/>
    <x v="237"/>
    <x v="0"/>
    <x v="0"/>
    <s v="April"/>
    <n v="2"/>
    <n v="2021"/>
    <s v="South"/>
    <s v="Tennessee"/>
    <s v="Knoxville"/>
    <x v="5"/>
    <n v="49"/>
    <n v="236"/>
    <n v="11564"/>
    <n v="7516.6"/>
    <n v="0.65"/>
    <x v="2"/>
  </r>
  <r>
    <x v="2"/>
    <n v="1197831"/>
    <x v="238"/>
    <x v="1"/>
    <x v="0"/>
    <s v="April"/>
    <n v="2"/>
    <n v="2021"/>
    <s v="South"/>
    <s v="Tennessee"/>
    <s v="Knoxville"/>
    <x v="0"/>
    <n v="36"/>
    <n v="215"/>
    <n v="7740"/>
    <n v="4411.8"/>
    <n v="0.56999999999999995"/>
    <x v="2"/>
  </r>
  <r>
    <x v="2"/>
    <n v="1197831"/>
    <x v="239"/>
    <x v="2"/>
    <x v="0"/>
    <s v="April"/>
    <n v="2"/>
    <n v="2021"/>
    <s v="South"/>
    <s v="Tennessee"/>
    <s v="Knoxville"/>
    <x v="1"/>
    <n v="43"/>
    <n v="206"/>
    <n v="8858"/>
    <n v="5137.6400000000003"/>
    <n v="0.57999999999999996"/>
    <x v="2"/>
  </r>
  <r>
    <x v="2"/>
    <n v="1197831"/>
    <x v="240"/>
    <x v="3"/>
    <x v="1"/>
    <s v="April"/>
    <n v="2"/>
    <n v="2021"/>
    <s v="South"/>
    <s v="Tennessee"/>
    <s v="Knoxville"/>
    <x v="2"/>
    <n v="36"/>
    <n v="263"/>
    <n v="9468"/>
    <n v="5680.8"/>
    <n v="0.6"/>
    <x v="2"/>
  </r>
  <r>
    <x v="2"/>
    <n v="1197831"/>
    <x v="241"/>
    <x v="4"/>
    <x v="1"/>
    <s v="April"/>
    <n v="2"/>
    <n v="2021"/>
    <s v="South"/>
    <s v="Tennessee"/>
    <s v="Knoxville"/>
    <x v="3"/>
    <n v="37"/>
    <n v="161"/>
    <n v="5957"/>
    <n v="3872.05"/>
    <n v="0.65"/>
    <x v="2"/>
  </r>
  <r>
    <x v="2"/>
    <n v="1197831"/>
    <x v="242"/>
    <x v="5"/>
    <x v="0"/>
    <s v="April"/>
    <n v="2"/>
    <n v="2021"/>
    <s v="South"/>
    <s v="Tennessee"/>
    <s v="Knoxville"/>
    <x v="4"/>
    <n v="43"/>
    <n v="165"/>
    <n v="7095"/>
    <n v="3760.35"/>
    <n v="0.53"/>
    <x v="2"/>
  </r>
  <r>
    <x v="2"/>
    <n v="1197831"/>
    <x v="243"/>
    <x v="6"/>
    <x v="0"/>
    <s v="April"/>
    <n v="2"/>
    <n v="2021"/>
    <s v="South"/>
    <s v="Tennessee"/>
    <s v="Knoxville"/>
    <x v="5"/>
    <n v="52"/>
    <n v="223"/>
    <n v="11596"/>
    <n v="8117.2"/>
    <n v="0.70000000000000007"/>
    <x v="2"/>
  </r>
  <r>
    <x v="2"/>
    <n v="1197831"/>
    <x v="244"/>
    <x v="0"/>
    <x v="0"/>
    <s v="April"/>
    <n v="2"/>
    <n v="2021"/>
    <s v="South"/>
    <s v="Tennessee"/>
    <s v="Knoxville"/>
    <x v="0"/>
    <n v="41"/>
    <n v="233"/>
    <n v="9553"/>
    <n v="5445.21"/>
    <n v="0.56999999999999995"/>
    <x v="2"/>
  </r>
  <r>
    <x v="2"/>
    <n v="1197831"/>
    <x v="245"/>
    <x v="1"/>
    <x v="0"/>
    <s v="April"/>
    <n v="2"/>
    <n v="2021"/>
    <s v="South"/>
    <s v="Tennessee"/>
    <s v="Knoxville"/>
    <x v="1"/>
    <n v="54"/>
    <n v="233"/>
    <n v="12582"/>
    <n v="7171.74"/>
    <n v="0.56999999999999995"/>
    <x v="2"/>
  </r>
  <r>
    <x v="2"/>
    <n v="1197831"/>
    <x v="246"/>
    <x v="2"/>
    <x v="0"/>
    <s v="April"/>
    <n v="2"/>
    <n v="2021"/>
    <s v="South"/>
    <s v="Tennessee"/>
    <s v="Knoxville"/>
    <x v="2"/>
    <n v="46"/>
    <n v="285"/>
    <n v="13110"/>
    <n v="7866"/>
    <n v="0.6"/>
    <x v="2"/>
  </r>
  <r>
    <x v="2"/>
    <n v="1197831"/>
    <x v="247"/>
    <x v="3"/>
    <x v="1"/>
    <s v="April"/>
    <n v="2"/>
    <n v="2021"/>
    <s v="South"/>
    <s v="Tennessee"/>
    <s v="Knoxville"/>
    <x v="3"/>
    <n v="42"/>
    <n v="133"/>
    <n v="5586"/>
    <n v="3854.34"/>
    <n v="0.69000000000000006"/>
    <x v="2"/>
  </r>
  <r>
    <x v="2"/>
    <n v="1197831"/>
    <x v="248"/>
    <x v="4"/>
    <x v="1"/>
    <s v="April"/>
    <n v="2"/>
    <n v="2021"/>
    <s v="South"/>
    <s v="Tennessee"/>
    <s v="Knoxville"/>
    <x v="4"/>
    <n v="49"/>
    <n v="133"/>
    <n v="6517"/>
    <n v="3454.01"/>
    <n v="0.53"/>
    <x v="2"/>
  </r>
  <r>
    <x v="2"/>
    <n v="1197831"/>
    <x v="249"/>
    <x v="5"/>
    <x v="0"/>
    <s v="April"/>
    <n v="2"/>
    <n v="2021"/>
    <s v="South"/>
    <s v="Tennessee"/>
    <s v="Knoxville"/>
    <x v="5"/>
    <n v="53"/>
    <n v="181"/>
    <n v="9593"/>
    <n v="6811.03"/>
    <n v="0.71000000000000008"/>
    <x v="2"/>
  </r>
  <r>
    <x v="2"/>
    <n v="1197831"/>
    <x v="250"/>
    <x v="6"/>
    <x v="0"/>
    <s v="April"/>
    <n v="2"/>
    <n v="2021"/>
    <s v="South"/>
    <s v="Tennessee"/>
    <s v="Knoxville"/>
    <x v="0"/>
    <n v="49"/>
    <n v="182"/>
    <n v="8918"/>
    <n v="5350.8"/>
    <n v="0.6"/>
    <x v="2"/>
  </r>
  <r>
    <x v="2"/>
    <n v="1197831"/>
    <x v="251"/>
    <x v="0"/>
    <x v="0"/>
    <s v="April"/>
    <n v="2"/>
    <n v="2021"/>
    <s v="South"/>
    <s v="Tennessee"/>
    <s v="Knoxville"/>
    <x v="1"/>
    <n v="47"/>
    <n v="169"/>
    <n v="7943"/>
    <n v="4765.8"/>
    <n v="0.6"/>
    <x v="2"/>
  </r>
  <r>
    <x v="2"/>
    <n v="1197831"/>
    <x v="252"/>
    <x v="1"/>
    <x v="0"/>
    <s v="April"/>
    <n v="2"/>
    <n v="2021"/>
    <s v="South"/>
    <s v="Tennessee"/>
    <s v="Knoxville"/>
    <x v="2"/>
    <n v="54"/>
    <n v="182"/>
    <n v="9828"/>
    <n v="5798.52"/>
    <n v="0.59"/>
    <x v="2"/>
  </r>
  <r>
    <x v="2"/>
    <n v="1197831"/>
    <x v="253"/>
    <x v="2"/>
    <x v="0"/>
    <s v="April"/>
    <n v="2"/>
    <n v="2021"/>
    <s v="South"/>
    <s v="Tennessee"/>
    <s v="Knoxville"/>
    <x v="3"/>
    <n v="53"/>
    <n v="100"/>
    <n v="5300"/>
    <n v="3710"/>
    <n v="0.70000000000000007"/>
    <x v="2"/>
  </r>
  <r>
    <x v="2"/>
    <n v="1197831"/>
    <x v="254"/>
    <x v="3"/>
    <x v="1"/>
    <s v="May"/>
    <n v="2"/>
    <n v="2021"/>
    <s v="South"/>
    <s v="Tennessee"/>
    <s v="Knoxville"/>
    <x v="4"/>
    <n v="47"/>
    <n v="120"/>
    <n v="5640"/>
    <n v="2876.4"/>
    <n v="0.51"/>
    <x v="2"/>
  </r>
  <r>
    <x v="2"/>
    <n v="1197831"/>
    <x v="255"/>
    <x v="4"/>
    <x v="1"/>
    <s v="May"/>
    <n v="2"/>
    <n v="2021"/>
    <s v="South"/>
    <s v="Tennessee"/>
    <s v="Knoxville"/>
    <x v="5"/>
    <n v="42"/>
    <n v="163"/>
    <n v="6846"/>
    <n v="5066.04"/>
    <n v="0.7400000000000001"/>
    <x v="2"/>
  </r>
  <r>
    <x v="2"/>
    <n v="1197831"/>
    <x v="256"/>
    <x v="5"/>
    <x v="0"/>
    <s v="May"/>
    <n v="2"/>
    <n v="2021"/>
    <s v="South"/>
    <s v="Tennessee"/>
    <s v="Knoxville"/>
    <x v="0"/>
    <n v="33"/>
    <n v="173"/>
    <n v="5709"/>
    <n v="3254.13"/>
    <n v="0.56999999999999995"/>
    <x v="2"/>
  </r>
  <r>
    <x v="2"/>
    <n v="1197831"/>
    <x v="257"/>
    <x v="6"/>
    <x v="0"/>
    <s v="May"/>
    <n v="2"/>
    <n v="2021"/>
    <s v="South"/>
    <s v="Tennessee"/>
    <s v="Knoxville"/>
    <x v="1"/>
    <n v="32"/>
    <n v="150"/>
    <n v="4800"/>
    <n v="2880"/>
    <n v="0.6"/>
    <x v="2"/>
  </r>
  <r>
    <x v="2"/>
    <n v="1197831"/>
    <x v="258"/>
    <x v="0"/>
    <x v="0"/>
    <s v="May"/>
    <n v="2"/>
    <n v="2021"/>
    <s v="South"/>
    <s v="Tennessee"/>
    <s v="Knoxville"/>
    <x v="2"/>
    <n v="36"/>
    <n v="147"/>
    <n v="5292"/>
    <n v="3069.36"/>
    <n v="0.57999999999999996"/>
    <x v="2"/>
  </r>
  <r>
    <x v="2"/>
    <n v="1197831"/>
    <x v="259"/>
    <x v="1"/>
    <x v="0"/>
    <s v="May"/>
    <n v="2"/>
    <n v="2021"/>
    <s v="South"/>
    <s v="Tennessee"/>
    <s v="Knoxville"/>
    <x v="3"/>
    <n v="38"/>
    <n v="98"/>
    <n v="3724"/>
    <n v="2606.8000000000002"/>
    <n v="0.70000000000000007"/>
    <x v="2"/>
  </r>
  <r>
    <x v="2"/>
    <n v="1197831"/>
    <x v="260"/>
    <x v="2"/>
    <x v="0"/>
    <s v="May"/>
    <n v="2"/>
    <n v="2021"/>
    <s v="South"/>
    <s v="Tennessee"/>
    <s v="Knoxville"/>
    <x v="4"/>
    <n v="32"/>
    <n v="88"/>
    <n v="2816"/>
    <n v="1436.16"/>
    <n v="0.51"/>
    <x v="2"/>
  </r>
  <r>
    <x v="2"/>
    <n v="1197831"/>
    <x v="261"/>
    <x v="3"/>
    <x v="1"/>
    <s v="May"/>
    <n v="2"/>
    <n v="2021"/>
    <s v="South"/>
    <s v="Tennessee"/>
    <s v="Knoxville"/>
    <x v="5"/>
    <n v="43"/>
    <n v="131"/>
    <n v="5633"/>
    <n v="3999.43"/>
    <n v="0.71000000000000008"/>
    <x v="2"/>
  </r>
  <r>
    <x v="2"/>
    <n v="1197831"/>
    <x v="262"/>
    <x v="4"/>
    <x v="1"/>
    <s v="May"/>
    <n v="2"/>
    <n v="2021"/>
    <s v="South"/>
    <s v="Tennessee"/>
    <s v="Knoxville"/>
    <x v="0"/>
    <n v="29"/>
    <n v="196"/>
    <n v="5684"/>
    <n v="3183.04"/>
    <n v="0.55999999999999994"/>
    <x v="2"/>
  </r>
  <r>
    <x v="2"/>
    <n v="1197831"/>
    <x v="263"/>
    <x v="5"/>
    <x v="0"/>
    <s v="May"/>
    <n v="2"/>
    <n v="2021"/>
    <s v="South"/>
    <s v="Tennessee"/>
    <s v="Knoxville"/>
    <x v="1"/>
    <n v="29"/>
    <n v="189"/>
    <n v="5481"/>
    <n v="3069.36"/>
    <n v="0.55999999999999994"/>
    <x v="2"/>
  </r>
  <r>
    <x v="2"/>
    <n v="1197831"/>
    <x v="264"/>
    <x v="6"/>
    <x v="0"/>
    <s v="May"/>
    <n v="2"/>
    <n v="2021"/>
    <s v="South"/>
    <s v="Tennessee"/>
    <s v="Knoxville"/>
    <x v="2"/>
    <n v="50"/>
    <n v="174"/>
    <n v="8700"/>
    <n v="4872"/>
    <n v="0.55999999999999994"/>
    <x v="2"/>
  </r>
  <r>
    <x v="2"/>
    <n v="1197831"/>
    <x v="265"/>
    <x v="0"/>
    <x v="0"/>
    <s v="May"/>
    <n v="2"/>
    <n v="2021"/>
    <s v="South"/>
    <s v="Tennessee"/>
    <s v="Knoxville"/>
    <x v="3"/>
    <n v="52"/>
    <n v="133"/>
    <n v="6916"/>
    <n v="4772.04"/>
    <n v="0.69000000000000006"/>
    <x v="2"/>
  </r>
  <r>
    <x v="2"/>
    <n v="1197831"/>
    <x v="266"/>
    <x v="1"/>
    <x v="0"/>
    <s v="May"/>
    <n v="2"/>
    <n v="2021"/>
    <s v="South"/>
    <s v="Tennessee"/>
    <s v="Knoxville"/>
    <x v="4"/>
    <n v="51"/>
    <n v="113"/>
    <n v="5763"/>
    <n v="3054.39"/>
    <n v="0.53"/>
    <x v="2"/>
  </r>
  <r>
    <x v="2"/>
    <n v="1197831"/>
    <x v="267"/>
    <x v="2"/>
    <x v="0"/>
    <s v="May"/>
    <n v="2"/>
    <n v="2021"/>
    <s v="South"/>
    <s v="Tennessee"/>
    <s v="Knoxville"/>
    <x v="5"/>
    <n v="59"/>
    <n v="169"/>
    <n v="9971"/>
    <n v="7079.41"/>
    <n v="0.71000000000000008"/>
    <x v="2"/>
  </r>
  <r>
    <x v="2"/>
    <n v="1197831"/>
    <x v="268"/>
    <x v="3"/>
    <x v="1"/>
    <s v="May"/>
    <n v="2"/>
    <n v="2021"/>
    <s v="South"/>
    <s v="Tennessee"/>
    <s v="Knoxville"/>
    <x v="0"/>
    <n v="53"/>
    <n v="200"/>
    <n v="10600"/>
    <n v="6148"/>
    <n v="0.57999999999999996"/>
    <x v="2"/>
  </r>
  <r>
    <x v="2"/>
    <n v="1197831"/>
    <x v="269"/>
    <x v="4"/>
    <x v="1"/>
    <s v="May"/>
    <n v="2"/>
    <n v="2021"/>
    <s v="South"/>
    <s v="Tennessee"/>
    <s v="Knoxville"/>
    <x v="1"/>
    <n v="51"/>
    <n v="240"/>
    <n v="12240"/>
    <n v="6732"/>
    <n v="0.54999999999999993"/>
    <x v="2"/>
  </r>
  <r>
    <x v="2"/>
    <n v="1197831"/>
    <x v="270"/>
    <x v="5"/>
    <x v="0"/>
    <s v="May"/>
    <n v="2"/>
    <n v="2021"/>
    <s v="South"/>
    <s v="Tennessee"/>
    <s v="Knoxville"/>
    <x v="2"/>
    <n v="54"/>
    <n v="210"/>
    <n v="11340"/>
    <n v="6237"/>
    <n v="0.54999999999999993"/>
    <x v="2"/>
  </r>
  <r>
    <x v="2"/>
    <n v="1197831"/>
    <x v="271"/>
    <x v="6"/>
    <x v="0"/>
    <s v="May"/>
    <n v="2"/>
    <n v="2021"/>
    <s v="South"/>
    <s v="Tennessee"/>
    <s v="Knoxville"/>
    <x v="3"/>
    <n v="54"/>
    <n v="149"/>
    <n v="8046"/>
    <n v="5551.74"/>
    <n v="0.69000000000000006"/>
    <x v="2"/>
  </r>
  <r>
    <x v="2"/>
    <n v="1197831"/>
    <x v="272"/>
    <x v="0"/>
    <x v="0"/>
    <s v="May"/>
    <n v="2"/>
    <n v="2021"/>
    <s v="South"/>
    <s v="Tennessee"/>
    <s v="Knoxville"/>
    <x v="4"/>
    <n v="50"/>
    <n v="140"/>
    <n v="7000"/>
    <n v="3500"/>
    <n v="0.5"/>
    <x v="2"/>
  </r>
  <r>
    <x v="2"/>
    <n v="1197831"/>
    <x v="273"/>
    <x v="1"/>
    <x v="0"/>
    <s v="May"/>
    <n v="2"/>
    <n v="2021"/>
    <s v="South"/>
    <s v="Tennessee"/>
    <s v="Knoxville"/>
    <x v="5"/>
    <n v="61"/>
    <n v="225"/>
    <n v="13725"/>
    <n v="10156.5"/>
    <n v="0.7400000000000001"/>
    <x v="2"/>
  </r>
  <r>
    <x v="0"/>
    <n v="1185732"/>
    <x v="274"/>
    <x v="2"/>
    <x v="0"/>
    <s v="May"/>
    <n v="2"/>
    <n v="2021"/>
    <s v="South"/>
    <s v="Tennessee"/>
    <s v="Knoxville"/>
    <x v="0"/>
    <n v="32"/>
    <n v="119"/>
    <n v="3808"/>
    <n v="1904"/>
    <n v="0.5"/>
    <x v="2"/>
  </r>
  <r>
    <x v="0"/>
    <n v="1185732"/>
    <x v="275"/>
    <x v="3"/>
    <x v="1"/>
    <s v="May"/>
    <n v="2"/>
    <n v="2021"/>
    <s v="South"/>
    <s v="Tennessee"/>
    <s v="Knoxville"/>
    <x v="1"/>
    <n v="32"/>
    <n v="56"/>
    <n v="1792"/>
    <n v="878.08"/>
    <n v="0.49"/>
    <x v="2"/>
  </r>
  <r>
    <x v="0"/>
    <n v="1185732"/>
    <x v="276"/>
    <x v="4"/>
    <x v="1"/>
    <s v="May"/>
    <n v="2"/>
    <n v="2021"/>
    <s v="South"/>
    <s v="Tennessee"/>
    <s v="Knoxville"/>
    <x v="2"/>
    <n v="24"/>
    <n v="65"/>
    <n v="1560"/>
    <n v="748.8"/>
    <n v="0.48"/>
    <x v="2"/>
  </r>
  <r>
    <x v="0"/>
    <n v="1185732"/>
    <x v="277"/>
    <x v="5"/>
    <x v="0"/>
    <s v="May"/>
    <n v="2"/>
    <n v="2021"/>
    <s v="South"/>
    <s v="Tennessee"/>
    <s v="Knoxville"/>
    <x v="3"/>
    <n v="27"/>
    <n v="19"/>
    <n v="513"/>
    <n v="271.89"/>
    <n v="0.53"/>
    <x v="2"/>
  </r>
  <r>
    <x v="0"/>
    <n v="1185732"/>
    <x v="278"/>
    <x v="6"/>
    <x v="0"/>
    <s v="May"/>
    <n v="2"/>
    <n v="2021"/>
    <s v="Midwest"/>
    <s v="Nebraska"/>
    <s v="Omaha"/>
    <x v="4"/>
    <n v="43"/>
    <n v="35"/>
    <n v="1505"/>
    <n v="677.25"/>
    <n v="0.45"/>
    <x v="2"/>
  </r>
  <r>
    <x v="0"/>
    <n v="1185732"/>
    <x v="279"/>
    <x v="0"/>
    <x v="0"/>
    <s v="May"/>
    <n v="2"/>
    <n v="2021"/>
    <s v="Midwest"/>
    <s v="Nebraska"/>
    <s v="Omaha"/>
    <x v="5"/>
    <n v="32"/>
    <n v="68"/>
    <n v="2176"/>
    <n v="1327.36"/>
    <n v="0.61"/>
    <x v="2"/>
  </r>
  <r>
    <x v="0"/>
    <n v="1185732"/>
    <x v="280"/>
    <x v="1"/>
    <x v="0"/>
    <s v="May"/>
    <n v="2"/>
    <n v="2021"/>
    <s v="Midwest"/>
    <s v="Nebraska"/>
    <s v="Omaha"/>
    <x v="0"/>
    <n v="32"/>
    <n v="119"/>
    <n v="3808"/>
    <n v="2056.3200000000002"/>
    <n v="0.54"/>
    <x v="2"/>
  </r>
  <r>
    <x v="0"/>
    <n v="1185732"/>
    <x v="281"/>
    <x v="2"/>
    <x v="0"/>
    <s v="May"/>
    <n v="2"/>
    <n v="2021"/>
    <s v="Midwest"/>
    <s v="Nebraska"/>
    <s v="Omaha"/>
    <x v="1"/>
    <n v="33"/>
    <n v="38"/>
    <n v="1254"/>
    <n v="627"/>
    <n v="0.5"/>
    <x v="2"/>
  </r>
  <r>
    <x v="0"/>
    <n v="1185732"/>
    <x v="282"/>
    <x v="3"/>
    <x v="1"/>
    <s v="May"/>
    <n v="2"/>
    <n v="2021"/>
    <s v="Midwest"/>
    <s v="Nebraska"/>
    <s v="Omaha"/>
    <x v="2"/>
    <n v="23"/>
    <n v="47"/>
    <n v="1081"/>
    <n v="540.5"/>
    <n v="0.5"/>
    <x v="2"/>
  </r>
  <r>
    <x v="0"/>
    <n v="1185732"/>
    <x v="283"/>
    <x v="4"/>
    <x v="1"/>
    <s v="May"/>
    <n v="2"/>
    <n v="2021"/>
    <s v="Midwest"/>
    <s v="Nebraska"/>
    <s v="Omaha"/>
    <x v="3"/>
    <n v="29"/>
    <n v="14"/>
    <n v="406"/>
    <n v="203"/>
    <n v="0.5"/>
    <x v="2"/>
  </r>
  <r>
    <x v="0"/>
    <n v="1185732"/>
    <x v="284"/>
    <x v="5"/>
    <x v="0"/>
    <s v="May"/>
    <n v="2"/>
    <n v="2021"/>
    <s v="Midwest"/>
    <s v="Nebraska"/>
    <s v="Omaha"/>
    <x v="4"/>
    <n v="41"/>
    <n v="31"/>
    <n v="1271"/>
    <n v="622.79"/>
    <n v="0.49"/>
    <x v="2"/>
  </r>
  <r>
    <x v="0"/>
    <n v="1185732"/>
    <x v="285"/>
    <x v="6"/>
    <x v="0"/>
    <s v="June"/>
    <n v="2"/>
    <n v="2021"/>
    <s v="Midwest"/>
    <s v="Nebraska"/>
    <s v="Omaha"/>
    <x v="5"/>
    <n v="32"/>
    <n v="60"/>
    <n v="1920"/>
    <n v="1190.4000000000001"/>
    <n v="0.62"/>
    <x v="2"/>
  </r>
  <r>
    <x v="0"/>
    <n v="1185732"/>
    <x v="286"/>
    <x v="0"/>
    <x v="0"/>
    <s v="June"/>
    <n v="2"/>
    <n v="2021"/>
    <s v="Midwest"/>
    <s v="Nebraska"/>
    <s v="Omaha"/>
    <x v="0"/>
    <n v="38"/>
    <n v="122"/>
    <n v="4636"/>
    <n v="2503.44"/>
    <n v="0.54"/>
    <x v="2"/>
  </r>
  <r>
    <x v="0"/>
    <n v="1185732"/>
    <x v="287"/>
    <x v="1"/>
    <x v="0"/>
    <s v="June"/>
    <n v="2"/>
    <n v="2021"/>
    <s v="Midwest"/>
    <s v="Nebraska"/>
    <s v="Omaha"/>
    <x v="1"/>
    <n v="39"/>
    <n v="26"/>
    <n v="1014"/>
    <n v="466.44"/>
    <n v="0.46"/>
    <x v="2"/>
  </r>
  <r>
    <x v="0"/>
    <n v="1185732"/>
    <x v="288"/>
    <x v="2"/>
    <x v="0"/>
    <s v="June"/>
    <n v="2"/>
    <n v="2021"/>
    <s v="Midwest"/>
    <s v="Nebraska"/>
    <s v="Omaha"/>
    <x v="2"/>
    <n v="29"/>
    <n v="39"/>
    <n v="1131"/>
    <n v="565.5"/>
    <n v="0.5"/>
    <x v="2"/>
  </r>
  <r>
    <x v="0"/>
    <n v="1185732"/>
    <x v="289"/>
    <x v="3"/>
    <x v="1"/>
    <s v="June"/>
    <n v="2"/>
    <n v="2021"/>
    <s v="Midwest"/>
    <s v="Nebraska"/>
    <s v="Omaha"/>
    <x v="3"/>
    <n v="33"/>
    <n v="0"/>
    <n v="0"/>
    <n v="0"/>
    <n v="0.55000000000000004"/>
    <x v="2"/>
  </r>
  <r>
    <x v="0"/>
    <n v="1185732"/>
    <x v="290"/>
    <x v="4"/>
    <x v="1"/>
    <s v="June"/>
    <n v="2"/>
    <n v="2021"/>
    <s v="Midwest"/>
    <s v="Nebraska"/>
    <s v="Omaha"/>
    <x v="4"/>
    <n v="45"/>
    <n v="13"/>
    <n v="585"/>
    <n v="274.95"/>
    <n v="0.47"/>
    <x v="2"/>
  </r>
  <r>
    <x v="0"/>
    <n v="1185732"/>
    <x v="291"/>
    <x v="5"/>
    <x v="0"/>
    <s v="June"/>
    <n v="2"/>
    <n v="2021"/>
    <s v="Midwest"/>
    <s v="Nebraska"/>
    <s v="Omaha"/>
    <x v="5"/>
    <n v="37"/>
    <n v="38"/>
    <n v="1406"/>
    <n v="857.66"/>
    <n v="0.61"/>
    <x v="2"/>
  </r>
  <r>
    <x v="0"/>
    <n v="1185732"/>
    <x v="292"/>
    <x v="6"/>
    <x v="0"/>
    <s v="June"/>
    <n v="2"/>
    <n v="2021"/>
    <s v="Midwest"/>
    <s v="Nebraska"/>
    <s v="Omaha"/>
    <x v="0"/>
    <n v="38"/>
    <n v="105"/>
    <n v="3990"/>
    <n v="2114.6999999999998"/>
    <n v="0.53"/>
    <x v="2"/>
  </r>
  <r>
    <x v="0"/>
    <n v="1185732"/>
    <x v="293"/>
    <x v="0"/>
    <x v="0"/>
    <s v="June"/>
    <n v="2"/>
    <n v="2021"/>
    <s v="Midwest"/>
    <s v="Nebraska"/>
    <s v="Omaha"/>
    <x v="1"/>
    <n v="32"/>
    <n v="23"/>
    <n v="736"/>
    <n v="331.2"/>
    <n v="0.45"/>
    <x v="2"/>
  </r>
  <r>
    <x v="0"/>
    <n v="1185732"/>
    <x v="294"/>
    <x v="1"/>
    <x v="0"/>
    <s v="June"/>
    <n v="2"/>
    <n v="2021"/>
    <s v="Midwest"/>
    <s v="Nebraska"/>
    <s v="Omaha"/>
    <x v="2"/>
    <n v="23"/>
    <n v="21"/>
    <n v="483"/>
    <n v="217.35"/>
    <n v="0.45"/>
    <x v="2"/>
  </r>
  <r>
    <x v="0"/>
    <n v="1185732"/>
    <x v="295"/>
    <x v="2"/>
    <x v="0"/>
    <s v="June"/>
    <n v="2"/>
    <n v="2021"/>
    <s v="Midwest"/>
    <s v="Nebraska"/>
    <s v="Omaha"/>
    <x v="3"/>
    <n v="27"/>
    <n v="0"/>
    <n v="0"/>
    <n v="0"/>
    <n v="0.53"/>
    <x v="2"/>
  </r>
  <r>
    <x v="0"/>
    <n v="1185732"/>
    <x v="296"/>
    <x v="3"/>
    <x v="1"/>
    <s v="June"/>
    <n v="2"/>
    <n v="2021"/>
    <s v="Midwest"/>
    <s v="Nebraska"/>
    <s v="Omaha"/>
    <x v="4"/>
    <n v="42"/>
    <n v="6"/>
    <n v="252"/>
    <n v="120.96"/>
    <n v="0.48"/>
    <x v="2"/>
  </r>
  <r>
    <x v="0"/>
    <n v="1185732"/>
    <x v="297"/>
    <x v="4"/>
    <x v="1"/>
    <s v="June"/>
    <n v="2"/>
    <n v="2021"/>
    <s v="Midwest"/>
    <s v="Nebraska"/>
    <s v="Omaha"/>
    <x v="5"/>
    <n v="34"/>
    <n v="39"/>
    <n v="1326"/>
    <n v="822.12"/>
    <n v="0.62"/>
    <x v="2"/>
  </r>
  <r>
    <x v="0"/>
    <n v="1185732"/>
    <x v="298"/>
    <x v="5"/>
    <x v="0"/>
    <s v="June"/>
    <n v="2"/>
    <n v="2021"/>
    <s v="Midwest"/>
    <s v="Nebraska"/>
    <s v="Omaha"/>
    <x v="0"/>
    <n v="44"/>
    <n v="118"/>
    <n v="5192"/>
    <n v="2803.68"/>
    <n v="0.54"/>
    <x v="2"/>
  </r>
  <r>
    <x v="0"/>
    <n v="1185732"/>
    <x v="299"/>
    <x v="6"/>
    <x v="0"/>
    <s v="June"/>
    <n v="2"/>
    <n v="2021"/>
    <s v="Midwest"/>
    <s v="Nebraska"/>
    <s v="Omaha"/>
    <x v="1"/>
    <n v="38"/>
    <n v="33"/>
    <n v="1254"/>
    <n v="627"/>
    <n v="0.5"/>
    <x v="2"/>
  </r>
  <r>
    <x v="0"/>
    <n v="1185732"/>
    <x v="300"/>
    <x v="0"/>
    <x v="0"/>
    <s v="June"/>
    <n v="2"/>
    <n v="2021"/>
    <s v="Midwest"/>
    <s v="Nebraska"/>
    <s v="Omaha"/>
    <x v="2"/>
    <n v="32"/>
    <n v="30"/>
    <n v="960"/>
    <n v="460.8"/>
    <n v="0.48"/>
    <x v="2"/>
  </r>
  <r>
    <x v="0"/>
    <n v="1185732"/>
    <x v="301"/>
    <x v="1"/>
    <x v="0"/>
    <s v="June"/>
    <n v="2"/>
    <n v="2021"/>
    <s v="Midwest"/>
    <s v="Nebraska"/>
    <s v="Omaha"/>
    <x v="3"/>
    <n v="34"/>
    <n v="7"/>
    <n v="238"/>
    <n v="126.14"/>
    <n v="0.53"/>
    <x v="2"/>
  </r>
  <r>
    <x v="0"/>
    <n v="1185732"/>
    <x v="302"/>
    <x v="2"/>
    <x v="0"/>
    <s v="June"/>
    <n v="2"/>
    <n v="2021"/>
    <s v="Midwest"/>
    <s v="Nebraska"/>
    <s v="Omaha"/>
    <x v="4"/>
    <n v="46"/>
    <n v="13"/>
    <n v="598"/>
    <n v="275.08"/>
    <n v="0.46"/>
    <x v="2"/>
  </r>
  <r>
    <x v="0"/>
    <n v="1185732"/>
    <x v="303"/>
    <x v="3"/>
    <x v="1"/>
    <s v="June"/>
    <n v="2"/>
    <n v="2021"/>
    <s v="Midwest"/>
    <s v="Nebraska"/>
    <s v="Omaha"/>
    <x v="5"/>
    <n v="51"/>
    <n v="41"/>
    <n v="2091"/>
    <n v="1296.42"/>
    <n v="0.62"/>
    <x v="2"/>
  </r>
  <r>
    <x v="0"/>
    <n v="1185732"/>
    <x v="304"/>
    <x v="4"/>
    <x v="1"/>
    <s v="June"/>
    <n v="2"/>
    <n v="2021"/>
    <s v="Midwest"/>
    <s v="Nebraska"/>
    <s v="Omaha"/>
    <x v="0"/>
    <n v="36"/>
    <n v="120"/>
    <n v="4320"/>
    <n v="2289.6"/>
    <n v="0.53"/>
    <x v="2"/>
  </r>
  <r>
    <x v="0"/>
    <n v="1185732"/>
    <x v="305"/>
    <x v="5"/>
    <x v="0"/>
    <s v="June"/>
    <n v="2"/>
    <n v="2021"/>
    <s v="Midwest"/>
    <s v="Nebraska"/>
    <s v="Omaha"/>
    <x v="1"/>
    <n v="32"/>
    <n v="45"/>
    <n v="1440"/>
    <n v="720"/>
    <n v="0.5"/>
    <x v="2"/>
  </r>
  <r>
    <x v="0"/>
    <n v="1185732"/>
    <x v="306"/>
    <x v="6"/>
    <x v="0"/>
    <s v="June"/>
    <n v="2"/>
    <n v="2021"/>
    <s v="Midwest"/>
    <s v="Nebraska"/>
    <s v="Omaha"/>
    <x v="2"/>
    <n v="27"/>
    <n v="46"/>
    <n v="1242"/>
    <n v="558.9"/>
    <n v="0.45"/>
    <x v="2"/>
  </r>
  <r>
    <x v="0"/>
    <n v="1185732"/>
    <x v="307"/>
    <x v="0"/>
    <x v="0"/>
    <s v="June"/>
    <n v="2"/>
    <n v="2021"/>
    <s v="Midwest"/>
    <s v="Nebraska"/>
    <s v="Omaha"/>
    <x v="3"/>
    <n v="27"/>
    <n v="39"/>
    <n v="1053"/>
    <n v="568.62"/>
    <n v="0.54"/>
    <x v="2"/>
  </r>
  <r>
    <x v="0"/>
    <n v="1185732"/>
    <x v="308"/>
    <x v="1"/>
    <x v="0"/>
    <s v="June"/>
    <n v="2"/>
    <n v="2021"/>
    <s v="Midwest"/>
    <s v="Nebraska"/>
    <s v="Omaha"/>
    <x v="4"/>
    <n v="42"/>
    <n v="42"/>
    <n v="1764"/>
    <n v="882"/>
    <n v="0.5"/>
    <x v="2"/>
  </r>
  <r>
    <x v="0"/>
    <n v="1185732"/>
    <x v="309"/>
    <x v="2"/>
    <x v="0"/>
    <s v="June"/>
    <n v="2"/>
    <n v="2021"/>
    <s v="Midwest"/>
    <s v="Nebraska"/>
    <s v="Omaha"/>
    <x v="5"/>
    <n v="49"/>
    <n v="85"/>
    <n v="4165"/>
    <n v="2582.3000000000002"/>
    <n v="0.62"/>
    <x v="2"/>
  </r>
  <r>
    <x v="0"/>
    <n v="1185732"/>
    <x v="310"/>
    <x v="3"/>
    <x v="1"/>
    <s v="June"/>
    <n v="2"/>
    <n v="2021"/>
    <s v="Midwest"/>
    <s v="Nebraska"/>
    <s v="Omaha"/>
    <x v="0"/>
    <n v="43"/>
    <n v="165"/>
    <n v="7095"/>
    <n v="3618.45"/>
    <n v="0.51"/>
    <x v="2"/>
  </r>
  <r>
    <x v="0"/>
    <n v="1185732"/>
    <x v="311"/>
    <x v="4"/>
    <x v="1"/>
    <s v="June"/>
    <n v="2"/>
    <n v="2021"/>
    <s v="Midwest"/>
    <s v="Nebraska"/>
    <s v="Omaha"/>
    <x v="1"/>
    <n v="37"/>
    <n v="81"/>
    <n v="2997"/>
    <n v="1348.65"/>
    <n v="0.45"/>
    <x v="2"/>
  </r>
  <r>
    <x v="0"/>
    <n v="1185732"/>
    <x v="312"/>
    <x v="5"/>
    <x v="0"/>
    <s v="June"/>
    <n v="2"/>
    <n v="2021"/>
    <s v="Midwest"/>
    <s v="Nebraska"/>
    <s v="Omaha"/>
    <x v="2"/>
    <n v="34"/>
    <n v="63"/>
    <n v="2142"/>
    <n v="963.9"/>
    <n v="0.45"/>
    <x v="2"/>
  </r>
  <r>
    <x v="0"/>
    <n v="1185732"/>
    <x v="313"/>
    <x v="6"/>
    <x v="0"/>
    <s v="June"/>
    <n v="2"/>
    <n v="2021"/>
    <s v="Midwest"/>
    <s v="Nebraska"/>
    <s v="Omaha"/>
    <x v="3"/>
    <n v="33"/>
    <n v="46"/>
    <n v="1518"/>
    <n v="789.36"/>
    <n v="0.52"/>
    <x v="2"/>
  </r>
  <r>
    <x v="0"/>
    <n v="1185732"/>
    <x v="314"/>
    <x v="0"/>
    <x v="0"/>
    <s v="June"/>
    <n v="2"/>
    <n v="2021"/>
    <s v="Midwest"/>
    <s v="Nebraska"/>
    <s v="Omaha"/>
    <x v="4"/>
    <n v="41"/>
    <n v="44"/>
    <n v="1804"/>
    <n v="883.96"/>
    <n v="0.49"/>
    <x v="2"/>
  </r>
  <r>
    <x v="0"/>
    <n v="1185732"/>
    <x v="315"/>
    <x v="1"/>
    <x v="0"/>
    <s v="July"/>
    <n v="3"/>
    <n v="2021"/>
    <s v="Midwest"/>
    <s v="Nebraska"/>
    <s v="Omaha"/>
    <x v="5"/>
    <n v="49"/>
    <n v="91"/>
    <n v="4459"/>
    <n v="2809.17"/>
    <n v="0.63"/>
    <x v="2"/>
  </r>
  <r>
    <x v="0"/>
    <n v="1185732"/>
    <x v="316"/>
    <x v="2"/>
    <x v="0"/>
    <s v="July"/>
    <n v="3"/>
    <n v="2021"/>
    <s v="Midwest"/>
    <s v="Nebraska"/>
    <s v="Omaha"/>
    <x v="0"/>
    <n v="41"/>
    <n v="145"/>
    <n v="5945"/>
    <n v="3150.85"/>
    <n v="0.53"/>
    <x v="2"/>
  </r>
  <r>
    <x v="0"/>
    <n v="1185732"/>
    <x v="317"/>
    <x v="3"/>
    <x v="1"/>
    <s v="July"/>
    <n v="3"/>
    <n v="2021"/>
    <s v="Midwest"/>
    <s v="Nebraska"/>
    <s v="Omaha"/>
    <x v="1"/>
    <n v="42"/>
    <n v="80"/>
    <n v="3360"/>
    <n v="1646.4"/>
    <n v="0.49"/>
    <x v="2"/>
  </r>
  <r>
    <x v="0"/>
    <n v="1185732"/>
    <x v="318"/>
    <x v="4"/>
    <x v="1"/>
    <s v="July"/>
    <n v="3"/>
    <n v="2021"/>
    <s v="Midwest"/>
    <s v="Nebraska"/>
    <s v="Omaha"/>
    <x v="2"/>
    <n v="36"/>
    <n v="52"/>
    <n v="1872"/>
    <n v="898.56"/>
    <n v="0.48"/>
    <x v="2"/>
  </r>
  <r>
    <x v="0"/>
    <n v="1185732"/>
    <x v="319"/>
    <x v="5"/>
    <x v="0"/>
    <s v="July"/>
    <n v="3"/>
    <n v="2021"/>
    <s v="Midwest"/>
    <s v="Nebraska"/>
    <s v="Omaha"/>
    <x v="3"/>
    <n v="29"/>
    <n v="38"/>
    <n v="1102"/>
    <n v="562.02"/>
    <n v="0.51"/>
    <x v="2"/>
  </r>
  <r>
    <x v="0"/>
    <n v="1185732"/>
    <x v="320"/>
    <x v="6"/>
    <x v="0"/>
    <s v="July"/>
    <n v="3"/>
    <n v="2021"/>
    <s v="Midwest"/>
    <s v="Nebraska"/>
    <s v="Omaha"/>
    <x v="4"/>
    <n v="37"/>
    <n v="27"/>
    <n v="999"/>
    <n v="479.52"/>
    <n v="0.48"/>
    <x v="2"/>
  </r>
  <r>
    <x v="0"/>
    <n v="1185732"/>
    <x v="321"/>
    <x v="0"/>
    <x v="0"/>
    <s v="July"/>
    <n v="3"/>
    <n v="2021"/>
    <s v="Midwest"/>
    <s v="Nebraska"/>
    <s v="Omaha"/>
    <x v="5"/>
    <n v="44"/>
    <n v="69"/>
    <n v="3036"/>
    <n v="1821.6"/>
    <n v="0.6"/>
    <x v="2"/>
  </r>
  <r>
    <x v="0"/>
    <n v="1185732"/>
    <x v="322"/>
    <x v="1"/>
    <x v="0"/>
    <s v="July"/>
    <n v="3"/>
    <n v="2021"/>
    <s v="Midwest"/>
    <s v="Nebraska"/>
    <s v="Omaha"/>
    <x v="0"/>
    <n v="38"/>
    <n v="112"/>
    <n v="4256"/>
    <n v="2298.2399999999998"/>
    <n v="0.54"/>
    <x v="2"/>
  </r>
  <r>
    <x v="0"/>
    <n v="1185732"/>
    <x v="323"/>
    <x v="2"/>
    <x v="0"/>
    <s v="July"/>
    <n v="3"/>
    <n v="2021"/>
    <s v="Midwest"/>
    <s v="Nebraska"/>
    <s v="Omaha"/>
    <x v="1"/>
    <n v="33"/>
    <n v="56"/>
    <n v="1848"/>
    <n v="850.08"/>
    <n v="0.46"/>
    <x v="2"/>
  </r>
  <r>
    <x v="0"/>
    <n v="1185732"/>
    <x v="324"/>
    <x v="3"/>
    <x v="1"/>
    <s v="July"/>
    <n v="3"/>
    <n v="2021"/>
    <s v="Midwest"/>
    <s v="Nebraska"/>
    <s v="Omaha"/>
    <x v="2"/>
    <n v="18"/>
    <n v="25"/>
    <n v="450"/>
    <n v="216"/>
    <n v="0.48"/>
    <x v="2"/>
  </r>
  <r>
    <x v="0"/>
    <n v="1185732"/>
    <x v="325"/>
    <x v="4"/>
    <x v="1"/>
    <s v="July"/>
    <n v="3"/>
    <n v="2021"/>
    <s v="Midwest"/>
    <s v="Nebraska"/>
    <s v="Omaha"/>
    <x v="3"/>
    <n v="19"/>
    <n v="23"/>
    <n v="437"/>
    <n v="227.24"/>
    <n v="0.52"/>
    <x v="2"/>
  </r>
  <r>
    <x v="0"/>
    <n v="1185732"/>
    <x v="326"/>
    <x v="5"/>
    <x v="0"/>
    <s v="July"/>
    <n v="3"/>
    <n v="2021"/>
    <s v="Midwest"/>
    <s v="Nebraska"/>
    <s v="Omaha"/>
    <x v="4"/>
    <n v="29"/>
    <n v="21"/>
    <n v="609"/>
    <n v="292.32"/>
    <n v="0.48"/>
    <x v="2"/>
  </r>
  <r>
    <x v="0"/>
    <n v="1185732"/>
    <x v="327"/>
    <x v="6"/>
    <x v="0"/>
    <s v="July"/>
    <n v="3"/>
    <n v="2021"/>
    <s v="Midwest"/>
    <s v="Nebraska"/>
    <s v="Omaha"/>
    <x v="5"/>
    <n v="34"/>
    <n v="39"/>
    <n v="1326"/>
    <n v="822.12"/>
    <n v="0.62"/>
    <x v="2"/>
  </r>
  <r>
    <x v="0"/>
    <n v="1185732"/>
    <x v="328"/>
    <x v="0"/>
    <x v="0"/>
    <s v="July"/>
    <n v="3"/>
    <n v="2021"/>
    <s v="Midwest"/>
    <s v="Nebraska"/>
    <s v="Omaha"/>
    <x v="0"/>
    <n v="36"/>
    <n v="94"/>
    <n v="3384"/>
    <n v="1827.36"/>
    <n v="0.54"/>
    <x v="2"/>
  </r>
  <r>
    <x v="0"/>
    <n v="1185732"/>
    <x v="329"/>
    <x v="1"/>
    <x v="0"/>
    <s v="July"/>
    <n v="3"/>
    <n v="2021"/>
    <s v="Midwest"/>
    <s v="Nebraska"/>
    <s v="Omaha"/>
    <x v="1"/>
    <n v="29"/>
    <n v="41"/>
    <n v="1189"/>
    <n v="546.94000000000005"/>
    <n v="0.46"/>
    <x v="2"/>
  </r>
  <r>
    <x v="0"/>
    <n v="1185732"/>
    <x v="330"/>
    <x v="2"/>
    <x v="0"/>
    <s v="July"/>
    <n v="3"/>
    <n v="2021"/>
    <s v="Midwest"/>
    <s v="Nebraska"/>
    <s v="Omaha"/>
    <x v="2"/>
    <n v="29"/>
    <n v="14"/>
    <n v="406"/>
    <n v="203"/>
    <n v="0.5"/>
    <x v="2"/>
  </r>
  <r>
    <x v="0"/>
    <n v="1185732"/>
    <x v="331"/>
    <x v="3"/>
    <x v="1"/>
    <s v="July"/>
    <n v="3"/>
    <n v="2021"/>
    <s v="Midwest"/>
    <s v="Nebraska"/>
    <s v="Omaha"/>
    <x v="3"/>
    <n v="29"/>
    <n v="7"/>
    <n v="203"/>
    <n v="107.59"/>
    <n v="0.53"/>
    <x v="2"/>
  </r>
  <r>
    <x v="0"/>
    <n v="1185732"/>
    <x v="332"/>
    <x v="4"/>
    <x v="1"/>
    <s v="July"/>
    <n v="3"/>
    <n v="2021"/>
    <s v="Midwest"/>
    <s v="Nebraska"/>
    <s v="Omaha"/>
    <x v="4"/>
    <n v="37"/>
    <n v="7"/>
    <n v="259"/>
    <n v="124.32"/>
    <n v="0.48"/>
    <x v="2"/>
  </r>
  <r>
    <x v="0"/>
    <n v="1185732"/>
    <x v="333"/>
    <x v="5"/>
    <x v="0"/>
    <s v="July"/>
    <n v="3"/>
    <n v="2021"/>
    <s v="Midwest"/>
    <s v="Nebraska"/>
    <s v="Omaha"/>
    <x v="5"/>
    <n v="44"/>
    <n v="38"/>
    <n v="1672"/>
    <n v="1053.3599999999999"/>
    <n v="0.63"/>
    <x v="2"/>
  </r>
  <r>
    <x v="0"/>
    <n v="1185732"/>
    <x v="334"/>
    <x v="6"/>
    <x v="0"/>
    <s v="July"/>
    <n v="3"/>
    <n v="2021"/>
    <s v="Midwest"/>
    <s v="Nebraska"/>
    <s v="Omaha"/>
    <x v="0"/>
    <n v="37"/>
    <n v="84"/>
    <n v="3108"/>
    <n v="1678.32"/>
    <n v="0.54"/>
    <x v="2"/>
  </r>
  <r>
    <x v="0"/>
    <n v="1185732"/>
    <x v="335"/>
    <x v="0"/>
    <x v="0"/>
    <s v="July"/>
    <n v="3"/>
    <n v="2021"/>
    <s v="Midwest"/>
    <s v="Nebraska"/>
    <s v="Omaha"/>
    <x v="1"/>
    <n v="29"/>
    <n v="41"/>
    <n v="1189"/>
    <n v="546.94000000000005"/>
    <n v="0.46"/>
    <x v="2"/>
  </r>
  <r>
    <x v="0"/>
    <n v="1185732"/>
    <x v="336"/>
    <x v="1"/>
    <x v="0"/>
    <s v="July"/>
    <n v="3"/>
    <n v="2021"/>
    <s v="Midwest"/>
    <s v="Nebraska"/>
    <s v="Omaha"/>
    <x v="2"/>
    <n v="29"/>
    <n v="25"/>
    <n v="725"/>
    <n v="340.75"/>
    <n v="0.47"/>
    <x v="2"/>
  </r>
  <r>
    <x v="0"/>
    <n v="1185732"/>
    <x v="337"/>
    <x v="2"/>
    <x v="0"/>
    <s v="July"/>
    <n v="3"/>
    <n v="2021"/>
    <s v="Midwest"/>
    <s v="Nebraska"/>
    <s v="Omaha"/>
    <x v="3"/>
    <n v="27"/>
    <n v="36"/>
    <n v="972"/>
    <n v="534.6"/>
    <n v="0.55000000000000004"/>
    <x v="2"/>
  </r>
  <r>
    <x v="0"/>
    <n v="1185732"/>
    <x v="338"/>
    <x v="3"/>
    <x v="1"/>
    <s v="July"/>
    <n v="3"/>
    <n v="2021"/>
    <s v="Midwest"/>
    <s v="Nebraska"/>
    <s v="Omaha"/>
    <x v="4"/>
    <n v="48"/>
    <n v="27"/>
    <n v="1296"/>
    <n v="583.20000000000005"/>
    <n v="0.45"/>
    <x v="2"/>
  </r>
  <r>
    <x v="0"/>
    <n v="1185732"/>
    <x v="339"/>
    <x v="4"/>
    <x v="1"/>
    <s v="July"/>
    <n v="3"/>
    <n v="2021"/>
    <s v="Midwest"/>
    <s v="Nebraska"/>
    <s v="Omaha"/>
    <x v="5"/>
    <n v="53"/>
    <n v="58"/>
    <n v="3074"/>
    <n v="1905.88"/>
    <n v="0.62"/>
    <x v="2"/>
  </r>
  <r>
    <x v="0"/>
    <n v="1185732"/>
    <x v="340"/>
    <x v="5"/>
    <x v="0"/>
    <s v="July"/>
    <n v="3"/>
    <n v="2021"/>
    <s v="Midwest"/>
    <s v="Nebraska"/>
    <s v="Omaha"/>
    <x v="0"/>
    <n v="49"/>
    <n v="117"/>
    <n v="5733"/>
    <n v="2866.5"/>
    <n v="0.5"/>
    <x v="2"/>
  </r>
  <r>
    <x v="0"/>
    <n v="1185732"/>
    <x v="341"/>
    <x v="6"/>
    <x v="0"/>
    <s v="July"/>
    <n v="3"/>
    <n v="2021"/>
    <s v="Midwest"/>
    <s v="Nebraska"/>
    <s v="Omaha"/>
    <x v="1"/>
    <n v="36"/>
    <n v="63"/>
    <n v="2268"/>
    <n v="1134"/>
    <n v="0.5"/>
    <x v="2"/>
  </r>
  <r>
    <x v="0"/>
    <n v="1185732"/>
    <x v="342"/>
    <x v="0"/>
    <x v="0"/>
    <s v="July"/>
    <n v="3"/>
    <n v="2021"/>
    <s v="Midwest"/>
    <s v="Nebraska"/>
    <s v="Omaha"/>
    <x v="2"/>
    <n v="39"/>
    <n v="60"/>
    <n v="2340"/>
    <n v="1146.5999999999999"/>
    <n v="0.49"/>
    <x v="2"/>
  </r>
  <r>
    <x v="0"/>
    <n v="1185732"/>
    <x v="343"/>
    <x v="1"/>
    <x v="0"/>
    <s v="July"/>
    <n v="3"/>
    <n v="2021"/>
    <s v="Midwest"/>
    <s v="Nebraska"/>
    <s v="Omaha"/>
    <x v="3"/>
    <n v="38"/>
    <n v="38"/>
    <n v="1444"/>
    <n v="794.2"/>
    <n v="0.55000000000000004"/>
    <x v="2"/>
  </r>
  <r>
    <x v="0"/>
    <n v="1185732"/>
    <x v="344"/>
    <x v="2"/>
    <x v="0"/>
    <s v="July"/>
    <n v="3"/>
    <n v="2021"/>
    <s v="Midwest"/>
    <s v="Nebraska"/>
    <s v="Omaha"/>
    <x v="4"/>
    <n v="45"/>
    <n v="39"/>
    <n v="1755"/>
    <n v="842.4"/>
    <n v="0.48"/>
    <x v="2"/>
  </r>
  <r>
    <x v="0"/>
    <n v="1185732"/>
    <x v="345"/>
    <x v="3"/>
    <x v="1"/>
    <s v="July"/>
    <n v="3"/>
    <n v="2021"/>
    <s v="Midwest"/>
    <s v="Nebraska"/>
    <s v="Omaha"/>
    <x v="5"/>
    <n v="54"/>
    <n v="65"/>
    <n v="3510"/>
    <n v="2176.1999999999998"/>
    <n v="0.62"/>
    <x v="2"/>
  </r>
  <r>
    <x v="2"/>
    <n v="1197831"/>
    <x v="346"/>
    <x v="4"/>
    <x v="1"/>
    <s v="August"/>
    <n v="3"/>
    <n v="2021"/>
    <s v="Midwest"/>
    <s v="Nebraska"/>
    <s v="Omaha"/>
    <x v="0"/>
    <n v="19"/>
    <n v="203"/>
    <n v="3857"/>
    <n v="2044.21"/>
    <n v="0.53"/>
    <x v="2"/>
  </r>
  <r>
    <x v="2"/>
    <n v="1197831"/>
    <x v="347"/>
    <x v="5"/>
    <x v="0"/>
    <s v="August"/>
    <n v="3"/>
    <n v="2021"/>
    <s v="Midwest"/>
    <s v="Nebraska"/>
    <s v="Omaha"/>
    <x v="1"/>
    <n v="29"/>
    <n v="196"/>
    <n v="5684"/>
    <n v="3069.36"/>
    <n v="0.54"/>
    <x v="2"/>
  </r>
  <r>
    <x v="2"/>
    <n v="1197831"/>
    <x v="348"/>
    <x v="6"/>
    <x v="0"/>
    <s v="August"/>
    <n v="3"/>
    <n v="2021"/>
    <s v="Midwest"/>
    <s v="Nebraska"/>
    <s v="Omaha"/>
    <x v="2"/>
    <n v="28"/>
    <n v="138"/>
    <n v="3864"/>
    <n v="2125.1999999999998"/>
    <n v="0.54999999999999993"/>
    <x v="2"/>
  </r>
  <r>
    <x v="2"/>
    <n v="1197831"/>
    <x v="349"/>
    <x v="0"/>
    <x v="0"/>
    <s v="August"/>
    <n v="3"/>
    <n v="2021"/>
    <s v="Midwest"/>
    <s v="Nebraska"/>
    <s v="Omaha"/>
    <x v="3"/>
    <n v="33"/>
    <n v="138"/>
    <n v="4554"/>
    <n v="2914.56"/>
    <n v="0.64"/>
    <x v="2"/>
  </r>
  <r>
    <x v="2"/>
    <n v="1197831"/>
    <x v="350"/>
    <x v="1"/>
    <x v="0"/>
    <s v="August"/>
    <n v="3"/>
    <n v="2021"/>
    <s v="South"/>
    <s v="Alabama"/>
    <s v="Birmingham"/>
    <x v="4"/>
    <n v="37"/>
    <n v="88"/>
    <n v="3256"/>
    <n v="1562.88"/>
    <n v="0.48"/>
    <x v="2"/>
  </r>
  <r>
    <x v="2"/>
    <n v="1197831"/>
    <x v="351"/>
    <x v="2"/>
    <x v="0"/>
    <s v="August"/>
    <n v="3"/>
    <n v="2021"/>
    <s v="South"/>
    <s v="Alabama"/>
    <s v="Birmingham"/>
    <x v="5"/>
    <n v="32"/>
    <n v="138"/>
    <n v="4416"/>
    <n v="3091.2"/>
    <n v="0.70000000000000007"/>
    <x v="2"/>
  </r>
  <r>
    <x v="2"/>
    <n v="1197831"/>
    <x v="352"/>
    <x v="3"/>
    <x v="1"/>
    <s v="August"/>
    <n v="3"/>
    <n v="2021"/>
    <s v="South"/>
    <s v="Alabama"/>
    <s v="Birmingham"/>
    <x v="0"/>
    <n v="24"/>
    <n v="156"/>
    <n v="3744"/>
    <n v="2021.76"/>
    <n v="0.54"/>
    <x v="2"/>
  </r>
  <r>
    <x v="2"/>
    <n v="1197831"/>
    <x v="353"/>
    <x v="4"/>
    <x v="1"/>
    <s v="August"/>
    <n v="3"/>
    <n v="2021"/>
    <s v="South"/>
    <s v="Alabama"/>
    <s v="Birmingham"/>
    <x v="1"/>
    <n v="33"/>
    <n v="174"/>
    <n v="5742"/>
    <n v="3100.68"/>
    <n v="0.54"/>
    <x v="2"/>
  </r>
  <r>
    <x v="2"/>
    <n v="1197831"/>
    <x v="354"/>
    <x v="5"/>
    <x v="0"/>
    <s v="August"/>
    <n v="3"/>
    <n v="2021"/>
    <s v="South"/>
    <s v="Alabama"/>
    <s v="Birmingham"/>
    <x v="2"/>
    <n v="32"/>
    <n v="128"/>
    <n v="4096"/>
    <n v="2129.92"/>
    <n v="0.52"/>
    <x v="2"/>
  </r>
  <r>
    <x v="2"/>
    <n v="1197831"/>
    <x v="355"/>
    <x v="6"/>
    <x v="0"/>
    <s v="August"/>
    <n v="3"/>
    <n v="2021"/>
    <s v="South"/>
    <s v="Alabama"/>
    <s v="Birmingham"/>
    <x v="3"/>
    <n v="32"/>
    <n v="98"/>
    <n v="3136"/>
    <n v="1944.32"/>
    <n v="0.62"/>
    <x v="2"/>
  </r>
  <r>
    <x v="2"/>
    <n v="1197831"/>
    <x v="356"/>
    <x v="0"/>
    <x v="0"/>
    <s v="August"/>
    <n v="3"/>
    <n v="2021"/>
    <s v="South"/>
    <s v="Alabama"/>
    <s v="Birmingham"/>
    <x v="4"/>
    <n v="38"/>
    <n v="68"/>
    <n v="2584"/>
    <n v="1240.32"/>
    <n v="0.48"/>
    <x v="2"/>
  </r>
  <r>
    <x v="2"/>
    <n v="1197831"/>
    <x v="357"/>
    <x v="1"/>
    <x v="0"/>
    <s v="August"/>
    <n v="3"/>
    <n v="2021"/>
    <s v="South"/>
    <s v="Alabama"/>
    <s v="Birmingham"/>
    <x v="5"/>
    <n v="33"/>
    <n v="126"/>
    <n v="4158"/>
    <n v="2785.86"/>
    <n v="0.67"/>
    <x v="2"/>
  </r>
  <r>
    <x v="2"/>
    <n v="1197831"/>
    <x v="358"/>
    <x v="2"/>
    <x v="0"/>
    <s v="August"/>
    <n v="3"/>
    <n v="2021"/>
    <s v="South"/>
    <s v="Alabama"/>
    <s v="Birmingham"/>
    <x v="0"/>
    <n v="28"/>
    <n v="163"/>
    <n v="4564"/>
    <n v="2510.1999999999998"/>
    <n v="0.54999999999999993"/>
    <x v="2"/>
  </r>
  <r>
    <x v="2"/>
    <n v="1197831"/>
    <x v="359"/>
    <x v="3"/>
    <x v="1"/>
    <s v="August"/>
    <n v="3"/>
    <n v="2021"/>
    <s v="South"/>
    <s v="Alabama"/>
    <s v="Birmingham"/>
    <x v="1"/>
    <n v="36"/>
    <n v="188"/>
    <n v="6768"/>
    <n v="3722.4"/>
    <n v="0.54999999999999993"/>
    <x v="2"/>
  </r>
  <r>
    <x v="2"/>
    <n v="1197831"/>
    <x v="360"/>
    <x v="4"/>
    <x v="1"/>
    <s v="August"/>
    <n v="3"/>
    <n v="2021"/>
    <s v="South"/>
    <s v="Alabama"/>
    <s v="Birmingham"/>
    <x v="2"/>
    <n v="27"/>
    <n v="117"/>
    <n v="3159"/>
    <n v="1832.22"/>
    <n v="0.57999999999999996"/>
    <x v="2"/>
  </r>
  <r>
    <x v="2"/>
    <n v="1197831"/>
    <x v="361"/>
    <x v="5"/>
    <x v="0"/>
    <s v="August"/>
    <n v="3"/>
    <n v="2021"/>
    <s v="South"/>
    <s v="Alabama"/>
    <s v="Birmingham"/>
    <x v="3"/>
    <n v="33"/>
    <n v="105"/>
    <n v="3465"/>
    <n v="2356.1999999999998"/>
    <n v="0.68"/>
    <x v="2"/>
  </r>
  <r>
    <x v="2"/>
    <n v="1197831"/>
    <x v="362"/>
    <x v="6"/>
    <x v="0"/>
    <s v="August"/>
    <n v="3"/>
    <n v="2021"/>
    <s v="South"/>
    <s v="Alabama"/>
    <s v="Birmingham"/>
    <x v="4"/>
    <n v="37"/>
    <n v="73"/>
    <n v="2701"/>
    <n v="1350.5"/>
    <n v="0.5"/>
    <x v="2"/>
  </r>
  <r>
    <x v="2"/>
    <n v="1197831"/>
    <x v="363"/>
    <x v="0"/>
    <x v="0"/>
    <s v="August"/>
    <n v="3"/>
    <n v="2021"/>
    <s v="South"/>
    <s v="Alabama"/>
    <s v="Birmingham"/>
    <x v="5"/>
    <n v="34"/>
    <n v="104"/>
    <n v="3536"/>
    <n v="2652"/>
    <n v="0.75000000000000011"/>
    <x v="2"/>
  </r>
  <r>
    <x v="2"/>
    <n v="1197831"/>
    <x v="364"/>
    <x v="1"/>
    <x v="0"/>
    <s v="August"/>
    <n v="3"/>
    <n v="2021"/>
    <s v="South"/>
    <s v="Alabama"/>
    <s v="Birmingham"/>
    <x v="0"/>
    <n v="19"/>
    <n v="195"/>
    <n v="3705"/>
    <n v="2148.9"/>
    <n v="0.57999999999999996"/>
    <x v="2"/>
  </r>
  <r>
    <x v="2"/>
    <n v="1197831"/>
    <x v="365"/>
    <x v="2"/>
    <x v="0"/>
    <s v="August"/>
    <n v="3"/>
    <n v="2021"/>
    <s v="South"/>
    <s v="Alabama"/>
    <s v="Birmingham"/>
    <x v="1"/>
    <n v="19"/>
    <n v="189"/>
    <n v="3591"/>
    <n v="2082.7800000000002"/>
    <n v="0.57999999999999996"/>
    <x v="2"/>
  </r>
  <r>
    <x v="2"/>
    <n v="1197831"/>
    <x v="366"/>
    <x v="3"/>
    <x v="1"/>
    <s v="August"/>
    <n v="3"/>
    <n v="2021"/>
    <s v="South"/>
    <s v="Alabama"/>
    <s v="Birmingham"/>
    <x v="2"/>
    <n v="14"/>
    <n v="119"/>
    <n v="1666"/>
    <n v="982.94"/>
    <n v="0.59"/>
    <x v="2"/>
  </r>
  <r>
    <x v="2"/>
    <n v="1197831"/>
    <x v="367"/>
    <x v="4"/>
    <x v="1"/>
    <s v="August"/>
    <n v="3"/>
    <n v="2021"/>
    <s v="South"/>
    <s v="Alabama"/>
    <s v="Birmingham"/>
    <x v="3"/>
    <n v="18"/>
    <n v="113"/>
    <n v="2034"/>
    <n v="1342.44"/>
    <n v="0.66"/>
    <x v="2"/>
  </r>
  <r>
    <x v="2"/>
    <n v="1197831"/>
    <x v="368"/>
    <x v="5"/>
    <x v="0"/>
    <s v="August"/>
    <n v="3"/>
    <n v="2021"/>
    <s v="South"/>
    <s v="Alabama"/>
    <s v="Birmingham"/>
    <x v="4"/>
    <n v="23"/>
    <n v="74"/>
    <n v="1702"/>
    <n v="902.06"/>
    <n v="0.53"/>
    <x v="2"/>
  </r>
  <r>
    <x v="2"/>
    <n v="1197831"/>
    <x v="369"/>
    <x v="6"/>
    <x v="0"/>
    <s v="August"/>
    <n v="3"/>
    <n v="2021"/>
    <s v="South"/>
    <s v="Alabama"/>
    <s v="Birmingham"/>
    <x v="5"/>
    <n v="20"/>
    <n v="149"/>
    <n v="2980"/>
    <n v="2235"/>
    <n v="0.75000000000000011"/>
    <x v="2"/>
  </r>
  <r>
    <x v="2"/>
    <n v="1197831"/>
    <x v="370"/>
    <x v="0"/>
    <x v="0"/>
    <s v="August"/>
    <n v="3"/>
    <n v="2021"/>
    <s v="South"/>
    <s v="Alabama"/>
    <s v="Birmingham"/>
    <x v="0"/>
    <n v="9"/>
    <n v="203"/>
    <n v="1827"/>
    <n v="1077.93"/>
    <n v="0.59"/>
    <x v="2"/>
  </r>
  <r>
    <x v="2"/>
    <n v="1197831"/>
    <x v="371"/>
    <x v="1"/>
    <x v="0"/>
    <s v="August"/>
    <n v="3"/>
    <n v="2021"/>
    <s v="South"/>
    <s v="Alabama"/>
    <s v="Birmingham"/>
    <x v="1"/>
    <n v="19"/>
    <n v="189"/>
    <n v="3591"/>
    <n v="2118.69"/>
    <n v="0.59"/>
    <x v="2"/>
  </r>
  <r>
    <x v="2"/>
    <n v="1197831"/>
    <x v="372"/>
    <x v="2"/>
    <x v="0"/>
    <s v="August"/>
    <n v="3"/>
    <n v="2021"/>
    <s v="South"/>
    <s v="Alabama"/>
    <s v="Birmingham"/>
    <x v="2"/>
    <n v="15"/>
    <n v="173"/>
    <n v="2595"/>
    <n v="1453.2"/>
    <n v="0.55999999999999994"/>
    <x v="2"/>
  </r>
  <r>
    <x v="2"/>
    <n v="1197831"/>
    <x v="373"/>
    <x v="3"/>
    <x v="1"/>
    <s v="August"/>
    <n v="3"/>
    <n v="2021"/>
    <s v="South"/>
    <s v="Alabama"/>
    <s v="Birmingham"/>
    <x v="3"/>
    <n v="34"/>
    <n v="135"/>
    <n v="4590"/>
    <n v="3121.2"/>
    <n v="0.68"/>
    <x v="2"/>
  </r>
  <r>
    <x v="2"/>
    <n v="1197831"/>
    <x v="374"/>
    <x v="4"/>
    <x v="1"/>
    <s v="August"/>
    <n v="3"/>
    <n v="2021"/>
    <s v="South"/>
    <s v="Alabama"/>
    <s v="Birmingham"/>
    <x v="4"/>
    <n v="49"/>
    <n v="120"/>
    <n v="5880"/>
    <n v="3175.2"/>
    <n v="0.54"/>
    <x v="2"/>
  </r>
  <r>
    <x v="2"/>
    <n v="1197831"/>
    <x v="375"/>
    <x v="5"/>
    <x v="0"/>
    <s v="August"/>
    <n v="3"/>
    <n v="2021"/>
    <s v="South"/>
    <s v="Alabama"/>
    <s v="Birmingham"/>
    <x v="5"/>
    <n v="43"/>
    <n v="203"/>
    <n v="8729"/>
    <n v="6284.88"/>
    <n v="0.72000000000000008"/>
    <x v="2"/>
  </r>
  <r>
    <x v="2"/>
    <n v="1197831"/>
    <x v="376"/>
    <x v="6"/>
    <x v="0"/>
    <s v="August"/>
    <n v="3"/>
    <n v="2021"/>
    <s v="South"/>
    <s v="Alabama"/>
    <s v="Birmingham"/>
    <x v="0"/>
    <n v="43"/>
    <n v="203"/>
    <n v="8729"/>
    <n v="4800.95"/>
    <n v="0.54999999999999993"/>
    <x v="2"/>
  </r>
  <r>
    <x v="2"/>
    <n v="1197831"/>
    <x v="377"/>
    <x v="0"/>
    <x v="0"/>
    <s v="September"/>
    <n v="3"/>
    <n v="2021"/>
    <s v="South"/>
    <s v="Alabama"/>
    <s v="Birmingham"/>
    <x v="1"/>
    <n v="49"/>
    <n v="203"/>
    <n v="9947"/>
    <n v="5570.32"/>
    <n v="0.55999999999999994"/>
    <x v="2"/>
  </r>
  <r>
    <x v="2"/>
    <n v="1197831"/>
    <x v="378"/>
    <x v="1"/>
    <x v="0"/>
    <s v="September"/>
    <n v="3"/>
    <n v="2021"/>
    <s v="South"/>
    <s v="Alabama"/>
    <s v="Birmingham"/>
    <x v="2"/>
    <n v="44"/>
    <n v="189"/>
    <n v="8316"/>
    <n v="4906.4399999999996"/>
    <n v="0.59"/>
    <x v="2"/>
  </r>
  <r>
    <x v="2"/>
    <n v="1197831"/>
    <x v="379"/>
    <x v="2"/>
    <x v="0"/>
    <s v="September"/>
    <n v="3"/>
    <n v="2021"/>
    <s v="South"/>
    <s v="Alabama"/>
    <s v="Birmingham"/>
    <x v="3"/>
    <n v="41"/>
    <n v="180"/>
    <n v="7380"/>
    <n v="5092.2"/>
    <n v="0.69000000000000006"/>
    <x v="2"/>
  </r>
  <r>
    <x v="2"/>
    <n v="1197831"/>
    <x v="380"/>
    <x v="3"/>
    <x v="1"/>
    <s v="September"/>
    <n v="3"/>
    <n v="2021"/>
    <s v="South"/>
    <s v="Alabama"/>
    <s v="Birmingham"/>
    <x v="4"/>
    <n v="49"/>
    <n v="145"/>
    <n v="7105"/>
    <n v="3907.75"/>
    <n v="0.54999999999999993"/>
    <x v="2"/>
  </r>
  <r>
    <x v="2"/>
    <n v="1197831"/>
    <x v="381"/>
    <x v="4"/>
    <x v="1"/>
    <s v="September"/>
    <n v="3"/>
    <n v="2021"/>
    <s v="South"/>
    <s v="Alabama"/>
    <s v="Birmingham"/>
    <x v="5"/>
    <n v="50"/>
    <n v="245"/>
    <n v="12250"/>
    <n v="8820"/>
    <n v="0.72000000000000008"/>
    <x v="2"/>
  </r>
  <r>
    <x v="2"/>
    <n v="1197831"/>
    <x v="382"/>
    <x v="5"/>
    <x v="0"/>
    <s v="September"/>
    <n v="3"/>
    <n v="2021"/>
    <s v="South"/>
    <s v="Alabama"/>
    <s v="Birmingham"/>
    <x v="0"/>
    <n v="44"/>
    <n v="206"/>
    <n v="9064"/>
    <n v="5800.96"/>
    <n v="0.6399999999999999"/>
    <x v="2"/>
  </r>
  <r>
    <x v="2"/>
    <n v="1197831"/>
    <x v="383"/>
    <x v="6"/>
    <x v="0"/>
    <s v="September"/>
    <n v="3"/>
    <n v="2021"/>
    <s v="South"/>
    <s v="Alabama"/>
    <s v="Birmingham"/>
    <x v="1"/>
    <n v="49"/>
    <n v="215"/>
    <n v="10535"/>
    <n v="6742.4"/>
    <n v="0.6399999999999999"/>
    <x v="2"/>
  </r>
  <r>
    <x v="2"/>
    <n v="1197831"/>
    <x v="384"/>
    <x v="0"/>
    <x v="0"/>
    <s v="September"/>
    <n v="3"/>
    <n v="2021"/>
    <s v="South"/>
    <s v="Alabama"/>
    <s v="Birmingham"/>
    <x v="2"/>
    <n v="41"/>
    <n v="254"/>
    <n v="10414"/>
    <n v="6560.82"/>
    <n v="0.62999999999999989"/>
    <x v="2"/>
  </r>
  <r>
    <x v="2"/>
    <n v="1197831"/>
    <x v="385"/>
    <x v="1"/>
    <x v="0"/>
    <s v="September"/>
    <n v="3"/>
    <n v="2021"/>
    <s v="South"/>
    <s v="Alabama"/>
    <s v="Birmingham"/>
    <x v="3"/>
    <n v="44"/>
    <n v="173"/>
    <n v="7612"/>
    <n v="5632.88"/>
    <n v="0.7400000000000001"/>
    <x v="2"/>
  </r>
  <r>
    <x v="2"/>
    <n v="1197831"/>
    <x v="386"/>
    <x v="2"/>
    <x v="0"/>
    <s v="September"/>
    <n v="3"/>
    <n v="2021"/>
    <s v="South"/>
    <s v="Alabama"/>
    <s v="Birmingham"/>
    <x v="4"/>
    <n v="45"/>
    <n v="131"/>
    <n v="5895"/>
    <n v="3419.1"/>
    <n v="0.57999999999999996"/>
    <x v="2"/>
  </r>
  <r>
    <x v="2"/>
    <n v="1197831"/>
    <x v="387"/>
    <x v="3"/>
    <x v="1"/>
    <s v="September"/>
    <n v="3"/>
    <n v="2021"/>
    <s v="South"/>
    <s v="Alabama"/>
    <s v="Birmingham"/>
    <x v="5"/>
    <n v="56"/>
    <n v="240"/>
    <n v="13440"/>
    <n v="10752"/>
    <n v="0.80000000000000016"/>
    <x v="2"/>
  </r>
  <r>
    <x v="2"/>
    <n v="1197831"/>
    <x v="388"/>
    <x v="4"/>
    <x v="1"/>
    <s v="September"/>
    <n v="3"/>
    <n v="2021"/>
    <s v="South"/>
    <s v="Alabama"/>
    <s v="Birmingham"/>
    <x v="0"/>
    <n v="38"/>
    <n v="225"/>
    <n v="8550"/>
    <n v="5215.5"/>
    <n v="0.61"/>
    <x v="2"/>
  </r>
  <r>
    <x v="2"/>
    <n v="1197831"/>
    <x v="389"/>
    <x v="5"/>
    <x v="0"/>
    <s v="September"/>
    <n v="3"/>
    <n v="2021"/>
    <s v="South"/>
    <s v="Alabama"/>
    <s v="Birmingham"/>
    <x v="1"/>
    <n v="52"/>
    <n v="210"/>
    <n v="10920"/>
    <n v="7098"/>
    <n v="0.64999999999999991"/>
    <x v="2"/>
  </r>
  <r>
    <x v="2"/>
    <n v="1197831"/>
    <x v="390"/>
    <x v="6"/>
    <x v="0"/>
    <s v="September"/>
    <n v="3"/>
    <n v="2021"/>
    <s v="South"/>
    <s v="Alabama"/>
    <s v="Birmingham"/>
    <x v="2"/>
    <n v="51"/>
    <n v="268"/>
    <n v="13668"/>
    <n v="8200.7999999999993"/>
    <n v="0.6"/>
    <x v="2"/>
  </r>
  <r>
    <x v="2"/>
    <n v="1197831"/>
    <x v="391"/>
    <x v="0"/>
    <x v="0"/>
    <s v="September"/>
    <n v="3"/>
    <n v="2021"/>
    <s v="South"/>
    <s v="Alabama"/>
    <s v="Birmingham"/>
    <x v="3"/>
    <n v="46"/>
    <n v="119"/>
    <n v="5474"/>
    <n v="3886.54"/>
    <n v="0.71000000000000008"/>
    <x v="2"/>
  </r>
  <r>
    <x v="2"/>
    <n v="1197831"/>
    <x v="392"/>
    <x v="1"/>
    <x v="0"/>
    <s v="September"/>
    <n v="3"/>
    <n v="2021"/>
    <s v="South"/>
    <s v="Alabama"/>
    <s v="Birmingham"/>
    <x v="4"/>
    <n v="50"/>
    <n v="123"/>
    <n v="6150"/>
    <n v="3628.5"/>
    <n v="0.59"/>
    <x v="2"/>
  </r>
  <r>
    <x v="2"/>
    <n v="1197831"/>
    <x v="393"/>
    <x v="2"/>
    <x v="0"/>
    <s v="September"/>
    <n v="3"/>
    <n v="2021"/>
    <s v="South"/>
    <s v="Alabama"/>
    <s v="Birmingham"/>
    <x v="5"/>
    <n v="59"/>
    <n v="182"/>
    <n v="10738"/>
    <n v="8268.26"/>
    <n v="0.77000000000000013"/>
    <x v="2"/>
  </r>
  <r>
    <x v="2"/>
    <n v="1197831"/>
    <x v="394"/>
    <x v="3"/>
    <x v="1"/>
    <s v="September"/>
    <n v="3"/>
    <n v="2021"/>
    <s v="South"/>
    <s v="Alabama"/>
    <s v="Birmingham"/>
    <x v="0"/>
    <n v="51"/>
    <n v="175"/>
    <n v="8925"/>
    <n v="5355"/>
    <n v="0.6"/>
    <x v="2"/>
  </r>
  <r>
    <x v="2"/>
    <n v="1197831"/>
    <x v="395"/>
    <x v="4"/>
    <x v="1"/>
    <s v="September"/>
    <n v="3"/>
    <n v="2021"/>
    <s v="South"/>
    <s v="Alabama"/>
    <s v="Birmingham"/>
    <x v="1"/>
    <n v="50"/>
    <n v="144"/>
    <n v="7200"/>
    <n v="4536"/>
    <n v="0.62999999999999989"/>
    <x v="2"/>
  </r>
  <r>
    <x v="2"/>
    <n v="1197831"/>
    <x v="396"/>
    <x v="5"/>
    <x v="0"/>
    <s v="September"/>
    <n v="3"/>
    <n v="2021"/>
    <s v="South"/>
    <s v="Alabama"/>
    <s v="Birmingham"/>
    <x v="2"/>
    <n v="59"/>
    <n v="188"/>
    <n v="11092"/>
    <n v="6987.96"/>
    <n v="0.62999999999999989"/>
    <x v="2"/>
  </r>
  <r>
    <x v="2"/>
    <n v="1197831"/>
    <x v="397"/>
    <x v="6"/>
    <x v="0"/>
    <s v="September"/>
    <n v="3"/>
    <n v="2021"/>
    <s v="South"/>
    <s v="Alabama"/>
    <s v="Birmingham"/>
    <x v="3"/>
    <n v="58"/>
    <n v="95"/>
    <n v="5510"/>
    <n v="3912.1"/>
    <n v="0.71000000000000008"/>
    <x v="2"/>
  </r>
  <r>
    <x v="2"/>
    <n v="1197831"/>
    <x v="398"/>
    <x v="0"/>
    <x v="0"/>
    <s v="September"/>
    <n v="3"/>
    <n v="2021"/>
    <s v="South"/>
    <s v="Alabama"/>
    <s v="Birmingham"/>
    <x v="4"/>
    <n v="41"/>
    <n v="88"/>
    <n v="3608"/>
    <n v="2056.56"/>
    <n v="0.56999999999999995"/>
    <x v="2"/>
  </r>
  <r>
    <x v="2"/>
    <n v="1197831"/>
    <x v="399"/>
    <x v="1"/>
    <x v="0"/>
    <s v="September"/>
    <n v="3"/>
    <n v="2021"/>
    <s v="South"/>
    <s v="Alabama"/>
    <s v="Birmingham"/>
    <x v="5"/>
    <n v="37"/>
    <n v="150"/>
    <n v="5550"/>
    <n v="4273.5"/>
    <n v="0.77000000000000013"/>
    <x v="2"/>
  </r>
  <r>
    <x v="2"/>
    <n v="1197831"/>
    <x v="400"/>
    <x v="2"/>
    <x v="0"/>
    <s v="September"/>
    <n v="3"/>
    <n v="2021"/>
    <s v="South"/>
    <s v="Alabama"/>
    <s v="Birmingham"/>
    <x v="0"/>
    <n v="29"/>
    <n v="131"/>
    <n v="3799"/>
    <n v="2279.4"/>
    <n v="0.6"/>
    <x v="2"/>
  </r>
  <r>
    <x v="2"/>
    <n v="1197831"/>
    <x v="401"/>
    <x v="3"/>
    <x v="1"/>
    <s v="September"/>
    <n v="3"/>
    <n v="2021"/>
    <s v="South"/>
    <s v="Alabama"/>
    <s v="Birmingham"/>
    <x v="1"/>
    <n v="29"/>
    <n v="158"/>
    <n v="4582"/>
    <n v="2886.66"/>
    <n v="0.62999999999999989"/>
    <x v="2"/>
  </r>
  <r>
    <x v="2"/>
    <n v="1197831"/>
    <x v="402"/>
    <x v="4"/>
    <x v="1"/>
    <s v="September"/>
    <n v="3"/>
    <n v="2021"/>
    <s v="South"/>
    <s v="Alabama"/>
    <s v="Birmingham"/>
    <x v="2"/>
    <n v="32"/>
    <n v="124"/>
    <n v="3968"/>
    <n v="2380.8000000000002"/>
    <n v="0.6"/>
    <x v="2"/>
  </r>
  <r>
    <x v="2"/>
    <n v="1197831"/>
    <x v="403"/>
    <x v="5"/>
    <x v="0"/>
    <s v="September"/>
    <n v="3"/>
    <n v="2021"/>
    <s v="South"/>
    <s v="Alabama"/>
    <s v="Birmingham"/>
    <x v="3"/>
    <n v="32"/>
    <n v="91"/>
    <n v="2912"/>
    <n v="2125.7600000000002"/>
    <n v="0.7300000000000002"/>
    <x v="2"/>
  </r>
  <r>
    <x v="2"/>
    <n v="1197831"/>
    <x v="404"/>
    <x v="6"/>
    <x v="0"/>
    <s v="September"/>
    <n v="3"/>
    <n v="2021"/>
    <s v="South"/>
    <s v="Alabama"/>
    <s v="Birmingham"/>
    <x v="4"/>
    <n v="29"/>
    <n v="78"/>
    <n v="2262"/>
    <n v="1357.2"/>
    <n v="0.6"/>
    <x v="2"/>
  </r>
  <r>
    <x v="2"/>
    <n v="1197831"/>
    <x v="405"/>
    <x v="0"/>
    <x v="0"/>
    <s v="September"/>
    <n v="3"/>
    <n v="2021"/>
    <s v="South"/>
    <s v="Alabama"/>
    <s v="Birmingham"/>
    <x v="5"/>
    <n v="36"/>
    <n v="143"/>
    <n v="5148"/>
    <n v="3861"/>
    <n v="0.75000000000000011"/>
    <x v="2"/>
  </r>
  <r>
    <x v="2"/>
    <n v="1197831"/>
    <x v="406"/>
    <x v="1"/>
    <x v="0"/>
    <s v="September"/>
    <n v="3"/>
    <n v="2021"/>
    <s v="South"/>
    <s v="Alabama"/>
    <s v="Birmingham"/>
    <x v="0"/>
    <n v="18"/>
    <n v="169"/>
    <n v="3042"/>
    <n v="1946.88"/>
    <n v="0.6399999999999999"/>
    <x v="2"/>
  </r>
  <r>
    <x v="2"/>
    <n v="1197831"/>
    <x v="407"/>
    <x v="2"/>
    <x v="0"/>
    <s v="October"/>
    <n v="4"/>
    <n v="2021"/>
    <s v="South"/>
    <s v="Alabama"/>
    <s v="Birmingham"/>
    <x v="1"/>
    <n v="19"/>
    <n v="169"/>
    <n v="3211"/>
    <n v="1958.71"/>
    <n v="0.61"/>
    <x v="2"/>
  </r>
  <r>
    <x v="2"/>
    <n v="1197831"/>
    <x v="408"/>
    <x v="3"/>
    <x v="1"/>
    <s v="October"/>
    <n v="4"/>
    <n v="2021"/>
    <s v="South"/>
    <s v="Alabama"/>
    <s v="Birmingham"/>
    <x v="2"/>
    <n v="43"/>
    <n v="144"/>
    <n v="6192"/>
    <n v="3962.88"/>
    <n v="0.6399999999999999"/>
    <x v="2"/>
  </r>
  <r>
    <x v="2"/>
    <n v="1197831"/>
    <x v="409"/>
    <x v="4"/>
    <x v="1"/>
    <s v="October"/>
    <n v="4"/>
    <n v="2021"/>
    <s v="South"/>
    <s v="Alabama"/>
    <s v="Birmingham"/>
    <x v="3"/>
    <n v="44"/>
    <n v="131"/>
    <n v="5764"/>
    <n v="4207.72"/>
    <n v="0.7300000000000002"/>
    <x v="2"/>
  </r>
  <r>
    <x v="2"/>
    <n v="1197831"/>
    <x v="410"/>
    <x v="5"/>
    <x v="0"/>
    <s v="October"/>
    <n v="4"/>
    <n v="2021"/>
    <s v="South"/>
    <s v="Alabama"/>
    <s v="Birmingham"/>
    <x v="4"/>
    <n v="48"/>
    <n v="111"/>
    <n v="5328"/>
    <n v="3143.52"/>
    <n v="0.59"/>
    <x v="2"/>
  </r>
  <r>
    <x v="2"/>
    <n v="1197831"/>
    <x v="411"/>
    <x v="6"/>
    <x v="0"/>
    <s v="October"/>
    <n v="4"/>
    <n v="2021"/>
    <s v="South"/>
    <s v="Alabama"/>
    <s v="Birmingham"/>
    <x v="5"/>
    <n v="56"/>
    <n v="188"/>
    <n v="10528"/>
    <n v="8317.1200000000008"/>
    <n v="0.79000000000000015"/>
    <x v="2"/>
  </r>
  <r>
    <x v="2"/>
    <n v="1197831"/>
    <x v="412"/>
    <x v="0"/>
    <x v="0"/>
    <s v="October"/>
    <n v="4"/>
    <n v="2021"/>
    <s v="South"/>
    <s v="Alabama"/>
    <s v="Birmingham"/>
    <x v="0"/>
    <n v="56"/>
    <n v="233"/>
    <n v="13048"/>
    <n v="8220.24"/>
    <n v="0.62999999999999989"/>
    <x v="2"/>
  </r>
  <r>
    <x v="2"/>
    <n v="1197831"/>
    <x v="413"/>
    <x v="1"/>
    <x v="0"/>
    <s v="October"/>
    <n v="4"/>
    <n v="2021"/>
    <s v="South"/>
    <s v="Alabama"/>
    <s v="Birmingham"/>
    <x v="1"/>
    <n v="58"/>
    <n v="225"/>
    <n v="13050"/>
    <n v="8352"/>
    <n v="0.6399999999999999"/>
    <x v="2"/>
  </r>
  <r>
    <x v="2"/>
    <n v="1197831"/>
    <x v="414"/>
    <x v="2"/>
    <x v="0"/>
    <s v="October"/>
    <n v="4"/>
    <n v="2021"/>
    <s v="South"/>
    <s v="Alabama"/>
    <s v="Birmingham"/>
    <x v="2"/>
    <n v="64"/>
    <n v="175"/>
    <n v="11200"/>
    <n v="6944"/>
    <n v="0.61999999999999988"/>
    <x v="2"/>
  </r>
  <r>
    <x v="2"/>
    <n v="1197831"/>
    <x v="415"/>
    <x v="3"/>
    <x v="1"/>
    <s v="October"/>
    <n v="4"/>
    <n v="2021"/>
    <s v="South"/>
    <s v="Alabama"/>
    <s v="Birmingham"/>
    <x v="3"/>
    <n v="63"/>
    <n v="143"/>
    <n v="9009"/>
    <n v="6756.75"/>
    <n v="0.75000000000000011"/>
    <x v="2"/>
  </r>
  <r>
    <x v="2"/>
    <n v="1197831"/>
    <x v="416"/>
    <x v="4"/>
    <x v="1"/>
    <s v="October"/>
    <n v="4"/>
    <n v="2021"/>
    <s v="South"/>
    <s v="Alabama"/>
    <s v="Birmingham"/>
    <x v="4"/>
    <n v="58"/>
    <n v="145"/>
    <n v="8410"/>
    <n v="4709.6000000000004"/>
    <n v="0.55999999999999994"/>
    <x v="2"/>
  </r>
  <r>
    <x v="2"/>
    <n v="1197831"/>
    <x v="417"/>
    <x v="5"/>
    <x v="0"/>
    <s v="October"/>
    <n v="4"/>
    <n v="2021"/>
    <s v="South"/>
    <s v="Alabama"/>
    <s v="Birmingham"/>
    <x v="5"/>
    <n v="68"/>
    <n v="203"/>
    <n v="13804"/>
    <n v="11043.2"/>
    <n v="0.80000000000000016"/>
    <x v="2"/>
  </r>
  <r>
    <x v="5"/>
    <n v="1185732"/>
    <x v="418"/>
    <x v="6"/>
    <x v="0"/>
    <s v="October"/>
    <n v="4"/>
    <n v="2021"/>
    <s v="South"/>
    <s v="Alabama"/>
    <s v="Birmingham"/>
    <x v="0"/>
    <n v="38"/>
    <n v="117"/>
    <n v="4446"/>
    <n v="2223"/>
    <n v="0.5"/>
    <x v="2"/>
  </r>
  <r>
    <x v="5"/>
    <n v="1185732"/>
    <x v="419"/>
    <x v="0"/>
    <x v="0"/>
    <s v="October"/>
    <n v="4"/>
    <n v="2021"/>
    <s v="South"/>
    <s v="Alabama"/>
    <s v="Birmingham"/>
    <x v="1"/>
    <n v="38"/>
    <n v="75"/>
    <n v="2850"/>
    <n v="1311"/>
    <n v="0.46"/>
    <x v="2"/>
  </r>
  <r>
    <x v="5"/>
    <n v="1185732"/>
    <x v="420"/>
    <x v="1"/>
    <x v="0"/>
    <s v="October"/>
    <n v="4"/>
    <n v="2021"/>
    <s v="South"/>
    <s v="Alabama"/>
    <s v="Birmingham"/>
    <x v="2"/>
    <n v="28"/>
    <n v="63"/>
    <n v="1764"/>
    <n v="917.28"/>
    <n v="0.52"/>
    <x v="2"/>
  </r>
  <r>
    <x v="5"/>
    <n v="1185732"/>
    <x v="421"/>
    <x v="2"/>
    <x v="0"/>
    <s v="October"/>
    <n v="4"/>
    <n v="2021"/>
    <s v="South"/>
    <s v="Alabama"/>
    <s v="Birmingham"/>
    <x v="3"/>
    <n v="34"/>
    <n v="28"/>
    <n v="952"/>
    <n v="390.32"/>
    <n v="0.41"/>
    <x v="2"/>
  </r>
  <r>
    <x v="5"/>
    <n v="1185732"/>
    <x v="422"/>
    <x v="3"/>
    <x v="1"/>
    <s v="October"/>
    <n v="4"/>
    <n v="2021"/>
    <s v="Northeast"/>
    <s v="Maine"/>
    <s v="Portland"/>
    <x v="4"/>
    <n v="47"/>
    <n v="42"/>
    <n v="1974"/>
    <n v="769.86"/>
    <n v="0.39"/>
    <x v="2"/>
  </r>
  <r>
    <x v="5"/>
    <n v="1185732"/>
    <x v="423"/>
    <x v="4"/>
    <x v="1"/>
    <s v="October"/>
    <n v="4"/>
    <n v="2021"/>
    <s v="Northeast"/>
    <s v="Maine"/>
    <s v="Portland"/>
    <x v="5"/>
    <n v="38"/>
    <n v="68"/>
    <n v="2584"/>
    <n v="1343.68"/>
    <n v="0.52"/>
    <x v="2"/>
  </r>
  <r>
    <x v="5"/>
    <n v="1185732"/>
    <x v="424"/>
    <x v="5"/>
    <x v="0"/>
    <s v="October"/>
    <n v="4"/>
    <n v="2021"/>
    <s v="Northeast"/>
    <s v="Maine"/>
    <s v="Portland"/>
    <x v="0"/>
    <n v="38"/>
    <n v="140"/>
    <n v="5320"/>
    <n v="2606.8000000000002"/>
    <n v="0.49"/>
    <x v="2"/>
  </r>
  <r>
    <x v="5"/>
    <n v="1185732"/>
    <x v="425"/>
    <x v="6"/>
    <x v="0"/>
    <s v="October"/>
    <n v="4"/>
    <n v="2021"/>
    <s v="Northeast"/>
    <s v="Maine"/>
    <s v="Portland"/>
    <x v="1"/>
    <n v="38"/>
    <n v="45"/>
    <n v="1710"/>
    <n v="803.7"/>
    <n v="0.47"/>
    <x v="2"/>
  </r>
  <r>
    <x v="5"/>
    <n v="1185732"/>
    <x v="426"/>
    <x v="0"/>
    <x v="0"/>
    <s v="October"/>
    <n v="4"/>
    <n v="2021"/>
    <s v="Northeast"/>
    <s v="Maine"/>
    <s v="Portland"/>
    <x v="2"/>
    <n v="29"/>
    <n v="60"/>
    <n v="1740"/>
    <n v="922.2"/>
    <n v="0.53"/>
    <x v="2"/>
  </r>
  <r>
    <x v="5"/>
    <n v="1185732"/>
    <x v="427"/>
    <x v="1"/>
    <x v="0"/>
    <s v="October"/>
    <n v="4"/>
    <n v="2021"/>
    <s v="Northeast"/>
    <s v="Maine"/>
    <s v="Portland"/>
    <x v="3"/>
    <n v="34"/>
    <n v="19"/>
    <n v="646"/>
    <n v="271.32"/>
    <n v="0.42"/>
    <x v="2"/>
  </r>
  <r>
    <x v="5"/>
    <n v="1185732"/>
    <x v="428"/>
    <x v="2"/>
    <x v="0"/>
    <s v="October"/>
    <n v="4"/>
    <n v="2021"/>
    <s v="Northeast"/>
    <s v="Maine"/>
    <s v="Portland"/>
    <x v="4"/>
    <n v="46"/>
    <n v="45"/>
    <n v="2070"/>
    <n v="807.3"/>
    <n v="0.39"/>
    <x v="2"/>
  </r>
  <r>
    <x v="5"/>
    <n v="1185732"/>
    <x v="429"/>
    <x v="3"/>
    <x v="1"/>
    <s v="October"/>
    <n v="4"/>
    <n v="2021"/>
    <s v="Northeast"/>
    <s v="Maine"/>
    <s v="Portland"/>
    <x v="5"/>
    <n v="37"/>
    <n v="63"/>
    <n v="2331"/>
    <n v="1188.81"/>
    <n v="0.51"/>
    <x v="2"/>
  </r>
  <r>
    <x v="5"/>
    <n v="1185732"/>
    <x v="430"/>
    <x v="4"/>
    <x v="1"/>
    <s v="October"/>
    <n v="4"/>
    <n v="2021"/>
    <s v="Northeast"/>
    <s v="Maine"/>
    <s v="Portland"/>
    <x v="0"/>
    <n v="39"/>
    <n v="127"/>
    <n v="4953"/>
    <n v="2426.9699999999998"/>
    <n v="0.49"/>
    <x v="2"/>
  </r>
  <r>
    <x v="5"/>
    <n v="1185732"/>
    <x v="431"/>
    <x v="5"/>
    <x v="0"/>
    <s v="October"/>
    <n v="4"/>
    <n v="2021"/>
    <s v="Northeast"/>
    <s v="Maine"/>
    <s v="Portland"/>
    <x v="1"/>
    <n v="39"/>
    <n v="46"/>
    <n v="1794"/>
    <n v="879.06"/>
    <n v="0.49"/>
    <x v="2"/>
  </r>
  <r>
    <x v="5"/>
    <n v="1185732"/>
    <x v="432"/>
    <x v="6"/>
    <x v="0"/>
    <s v="October"/>
    <n v="4"/>
    <n v="2021"/>
    <s v="Northeast"/>
    <s v="Maine"/>
    <s v="Portland"/>
    <x v="2"/>
    <n v="27"/>
    <n v="52"/>
    <n v="1404"/>
    <n v="772.2"/>
    <n v="0.54999999999999993"/>
    <x v="2"/>
  </r>
  <r>
    <x v="5"/>
    <n v="1185732"/>
    <x v="433"/>
    <x v="0"/>
    <x v="0"/>
    <s v="October"/>
    <n v="4"/>
    <n v="2021"/>
    <s v="Northeast"/>
    <s v="Maine"/>
    <s v="Portland"/>
    <x v="3"/>
    <n v="32"/>
    <n v="13"/>
    <n v="416"/>
    <n v="166.4"/>
    <n v="0.4"/>
    <x v="2"/>
  </r>
  <r>
    <x v="5"/>
    <n v="1185732"/>
    <x v="434"/>
    <x v="1"/>
    <x v="0"/>
    <s v="October"/>
    <n v="4"/>
    <n v="2021"/>
    <s v="Northeast"/>
    <s v="Maine"/>
    <s v="Portland"/>
    <x v="4"/>
    <n v="49"/>
    <n v="29"/>
    <n v="1421"/>
    <n v="511.56"/>
    <n v="0.36"/>
    <x v="2"/>
  </r>
  <r>
    <x v="5"/>
    <n v="1185732"/>
    <x v="435"/>
    <x v="2"/>
    <x v="0"/>
    <s v="October"/>
    <n v="4"/>
    <n v="2021"/>
    <s v="Northeast"/>
    <s v="Maine"/>
    <s v="Portland"/>
    <x v="5"/>
    <n v="36"/>
    <n v="50"/>
    <n v="1800"/>
    <n v="990"/>
    <n v="0.55000000000000004"/>
    <x v="2"/>
  </r>
  <r>
    <x v="5"/>
    <n v="1185732"/>
    <x v="436"/>
    <x v="3"/>
    <x v="1"/>
    <s v="October"/>
    <n v="4"/>
    <n v="2021"/>
    <s v="Northeast"/>
    <s v="Maine"/>
    <s v="Portland"/>
    <x v="0"/>
    <n v="37"/>
    <n v="122"/>
    <n v="4514"/>
    <n v="2166.7199999999998"/>
    <n v="0.48"/>
    <x v="2"/>
  </r>
  <r>
    <x v="5"/>
    <n v="1185732"/>
    <x v="437"/>
    <x v="4"/>
    <x v="1"/>
    <s v="October"/>
    <n v="4"/>
    <n v="2021"/>
    <s v="Northeast"/>
    <s v="Maine"/>
    <s v="Portland"/>
    <x v="1"/>
    <n v="37"/>
    <n v="44"/>
    <n v="1628"/>
    <n v="765.16"/>
    <n v="0.47"/>
    <x v="2"/>
  </r>
  <r>
    <x v="5"/>
    <n v="1185732"/>
    <x v="438"/>
    <x v="5"/>
    <x v="0"/>
    <s v="November"/>
    <n v="4"/>
    <n v="2021"/>
    <s v="Northeast"/>
    <s v="Maine"/>
    <s v="Portland"/>
    <x v="2"/>
    <n v="27"/>
    <n v="44"/>
    <n v="1188"/>
    <n v="641.52"/>
    <n v="0.54"/>
    <x v="2"/>
  </r>
  <r>
    <x v="5"/>
    <n v="1185732"/>
    <x v="439"/>
    <x v="6"/>
    <x v="0"/>
    <s v="November"/>
    <n v="4"/>
    <n v="2021"/>
    <s v="Northeast"/>
    <s v="Maine"/>
    <s v="Portland"/>
    <x v="3"/>
    <n v="33"/>
    <n v="21"/>
    <n v="693"/>
    <n v="277.2"/>
    <n v="0.4"/>
    <x v="2"/>
  </r>
  <r>
    <x v="5"/>
    <n v="1185732"/>
    <x v="440"/>
    <x v="0"/>
    <x v="0"/>
    <s v="November"/>
    <n v="4"/>
    <n v="2021"/>
    <s v="Northeast"/>
    <s v="Maine"/>
    <s v="Portland"/>
    <x v="4"/>
    <n v="47"/>
    <n v="20"/>
    <n v="940"/>
    <n v="357.2"/>
    <n v="0.38"/>
    <x v="2"/>
  </r>
  <r>
    <x v="5"/>
    <n v="1185732"/>
    <x v="441"/>
    <x v="1"/>
    <x v="0"/>
    <s v="November"/>
    <n v="4"/>
    <n v="2021"/>
    <s v="Northeast"/>
    <s v="Maine"/>
    <s v="Portland"/>
    <x v="5"/>
    <n v="39"/>
    <n v="63"/>
    <n v="2457"/>
    <n v="1253.07"/>
    <n v="0.51"/>
    <x v="2"/>
  </r>
  <r>
    <x v="5"/>
    <n v="1185732"/>
    <x v="442"/>
    <x v="2"/>
    <x v="0"/>
    <s v="November"/>
    <n v="4"/>
    <n v="2021"/>
    <s v="Northeast"/>
    <s v="Maine"/>
    <s v="Portland"/>
    <x v="0"/>
    <n v="52"/>
    <n v="144"/>
    <n v="7488"/>
    <n v="3369.6"/>
    <n v="0.45"/>
    <x v="2"/>
  </r>
  <r>
    <x v="5"/>
    <n v="1185732"/>
    <x v="443"/>
    <x v="3"/>
    <x v="1"/>
    <s v="November"/>
    <n v="4"/>
    <n v="2021"/>
    <s v="Northeast"/>
    <s v="Maine"/>
    <s v="Portland"/>
    <x v="1"/>
    <n v="48"/>
    <n v="60"/>
    <n v="2880"/>
    <n v="1440"/>
    <n v="0.5"/>
    <x v="2"/>
  </r>
  <r>
    <x v="5"/>
    <n v="1185732"/>
    <x v="444"/>
    <x v="4"/>
    <x v="1"/>
    <s v="November"/>
    <n v="4"/>
    <n v="2021"/>
    <s v="Northeast"/>
    <s v="Maine"/>
    <s v="Portland"/>
    <x v="2"/>
    <n v="42"/>
    <n v="47"/>
    <n v="1974"/>
    <n v="1065.96"/>
    <n v="0.54"/>
    <x v="2"/>
  </r>
  <r>
    <x v="5"/>
    <n v="1185732"/>
    <x v="445"/>
    <x v="5"/>
    <x v="0"/>
    <s v="November"/>
    <n v="4"/>
    <n v="2021"/>
    <s v="Northeast"/>
    <s v="Maine"/>
    <s v="Portland"/>
    <x v="3"/>
    <n v="41"/>
    <n v="34"/>
    <n v="1394"/>
    <n v="557.6"/>
    <n v="0.4"/>
    <x v="2"/>
  </r>
  <r>
    <x v="5"/>
    <n v="1185732"/>
    <x v="446"/>
    <x v="6"/>
    <x v="0"/>
    <s v="November"/>
    <n v="4"/>
    <n v="2021"/>
    <s v="Northeast"/>
    <s v="Maine"/>
    <s v="Portland"/>
    <x v="4"/>
    <n v="51"/>
    <n v="42"/>
    <n v="2142"/>
    <n v="792.54"/>
    <n v="0.37"/>
    <x v="2"/>
  </r>
  <r>
    <x v="5"/>
    <n v="1185732"/>
    <x v="447"/>
    <x v="0"/>
    <x v="0"/>
    <s v="November"/>
    <n v="4"/>
    <n v="2021"/>
    <s v="Northeast"/>
    <s v="Maine"/>
    <s v="Portland"/>
    <x v="5"/>
    <n v="56"/>
    <n v="72"/>
    <n v="4032"/>
    <n v="2136.96"/>
    <n v="0.53"/>
    <x v="2"/>
  </r>
  <r>
    <x v="5"/>
    <n v="1185732"/>
    <x v="448"/>
    <x v="1"/>
    <x v="0"/>
    <s v="November"/>
    <n v="4"/>
    <n v="2021"/>
    <s v="Northeast"/>
    <s v="Maine"/>
    <s v="Portland"/>
    <x v="0"/>
    <n v="54"/>
    <n v="158"/>
    <n v="8532"/>
    <n v="4010.04"/>
    <n v="0.47"/>
    <x v="2"/>
  </r>
  <r>
    <x v="5"/>
    <n v="1185732"/>
    <x v="449"/>
    <x v="2"/>
    <x v="0"/>
    <s v="November"/>
    <n v="4"/>
    <n v="2021"/>
    <s v="Northeast"/>
    <s v="Maine"/>
    <s v="Portland"/>
    <x v="1"/>
    <n v="48"/>
    <n v="77"/>
    <n v="3696"/>
    <n v="1811.04"/>
    <n v="0.49"/>
    <x v="2"/>
  </r>
  <r>
    <x v="5"/>
    <n v="1185732"/>
    <x v="450"/>
    <x v="3"/>
    <x v="1"/>
    <s v="November"/>
    <n v="4"/>
    <n v="2021"/>
    <s v="Northeast"/>
    <s v="Maine"/>
    <s v="Portland"/>
    <x v="2"/>
    <n v="42"/>
    <n v="58"/>
    <n v="2436"/>
    <n v="1242.3599999999999"/>
    <n v="0.51"/>
    <x v="2"/>
  </r>
  <r>
    <x v="5"/>
    <n v="1185732"/>
    <x v="451"/>
    <x v="4"/>
    <x v="1"/>
    <s v="November"/>
    <n v="4"/>
    <n v="2021"/>
    <s v="Northeast"/>
    <s v="Maine"/>
    <s v="Portland"/>
    <x v="3"/>
    <n v="41"/>
    <n v="51"/>
    <n v="2091"/>
    <n v="878.22"/>
    <n v="0.42"/>
    <x v="2"/>
  </r>
  <r>
    <x v="5"/>
    <n v="1185732"/>
    <x v="452"/>
    <x v="5"/>
    <x v="0"/>
    <s v="November"/>
    <n v="4"/>
    <n v="2021"/>
    <s v="Northeast"/>
    <s v="Maine"/>
    <s v="Portland"/>
    <x v="4"/>
    <n v="50"/>
    <n v="53"/>
    <n v="2650"/>
    <n v="954"/>
    <n v="0.36"/>
    <x v="2"/>
  </r>
  <r>
    <x v="5"/>
    <n v="1185732"/>
    <x v="453"/>
    <x v="6"/>
    <x v="0"/>
    <s v="November"/>
    <n v="4"/>
    <n v="2021"/>
    <s v="Northeast"/>
    <s v="Maine"/>
    <s v="Portland"/>
    <x v="5"/>
    <n v="56"/>
    <n v="85"/>
    <n v="4760"/>
    <n v="2427.6"/>
    <n v="0.51"/>
    <x v="2"/>
  </r>
  <r>
    <x v="5"/>
    <n v="1185732"/>
    <x v="454"/>
    <x v="0"/>
    <x v="0"/>
    <s v="November"/>
    <n v="4"/>
    <n v="2021"/>
    <s v="Northeast"/>
    <s v="Maine"/>
    <s v="Portland"/>
    <x v="0"/>
    <n v="51"/>
    <n v="143"/>
    <n v="7293"/>
    <n v="3573.57"/>
    <n v="0.49"/>
    <x v="2"/>
  </r>
  <r>
    <x v="5"/>
    <n v="1185732"/>
    <x v="455"/>
    <x v="1"/>
    <x v="0"/>
    <s v="November"/>
    <n v="4"/>
    <n v="2021"/>
    <s v="Northeast"/>
    <s v="Maine"/>
    <s v="Portland"/>
    <x v="1"/>
    <n v="46"/>
    <n v="84"/>
    <n v="3864"/>
    <n v="1854.72"/>
    <n v="0.48"/>
    <x v="2"/>
  </r>
  <r>
    <x v="5"/>
    <n v="1185732"/>
    <x v="456"/>
    <x v="2"/>
    <x v="0"/>
    <s v="November"/>
    <n v="4"/>
    <n v="2021"/>
    <s v="Northeast"/>
    <s v="Maine"/>
    <s v="Portland"/>
    <x v="2"/>
    <n v="43"/>
    <n v="63"/>
    <n v="2709"/>
    <n v="1489.95"/>
    <n v="0.54999999999999993"/>
    <x v="2"/>
  </r>
  <r>
    <x v="5"/>
    <n v="1185732"/>
    <x v="457"/>
    <x v="3"/>
    <x v="1"/>
    <s v="November"/>
    <n v="4"/>
    <n v="2021"/>
    <s v="Northeast"/>
    <s v="Maine"/>
    <s v="Portland"/>
    <x v="3"/>
    <n v="43"/>
    <n v="44"/>
    <n v="1892"/>
    <n v="775.72"/>
    <n v="0.41"/>
    <x v="2"/>
  </r>
  <r>
    <x v="5"/>
    <n v="1185732"/>
    <x v="458"/>
    <x v="4"/>
    <x v="1"/>
    <s v="November"/>
    <n v="4"/>
    <n v="2021"/>
    <s v="Northeast"/>
    <s v="Maine"/>
    <s v="Portland"/>
    <x v="4"/>
    <n v="53"/>
    <n v="60"/>
    <n v="3180"/>
    <n v="1208.4000000000001"/>
    <n v="0.38"/>
    <x v="2"/>
  </r>
  <r>
    <x v="5"/>
    <n v="1185732"/>
    <x v="487"/>
    <x v="5"/>
    <x v="0"/>
    <s v="December"/>
    <n v="4"/>
    <n v="2021"/>
    <s v="Northeast"/>
    <s v="Maine"/>
    <s v="Portland"/>
    <x v="5"/>
    <n v="58"/>
    <n v="113"/>
    <n v="6554"/>
    <n v="3539.16"/>
    <n v="0.54"/>
    <x v="2"/>
  </r>
  <r>
    <x v="5"/>
    <n v="1185732"/>
    <x v="488"/>
    <x v="6"/>
    <x v="0"/>
    <s v="December"/>
    <n v="4"/>
    <n v="2021"/>
    <s v="Northeast"/>
    <s v="Maine"/>
    <s v="Portland"/>
    <x v="0"/>
    <n v="50"/>
    <n v="147"/>
    <n v="7350"/>
    <n v="3381"/>
    <n v="0.46"/>
    <x v="2"/>
  </r>
  <r>
    <x v="5"/>
    <n v="1185732"/>
    <x v="489"/>
    <x v="0"/>
    <x v="0"/>
    <s v="December"/>
    <n v="4"/>
    <n v="2021"/>
    <s v="Northeast"/>
    <s v="Maine"/>
    <s v="Portland"/>
    <x v="1"/>
    <n v="49"/>
    <n v="90"/>
    <n v="4410"/>
    <n v="2072.6999999999998"/>
    <n v="0.47"/>
    <x v="2"/>
  </r>
  <r>
    <x v="5"/>
    <n v="1185732"/>
    <x v="490"/>
    <x v="1"/>
    <x v="0"/>
    <s v="December"/>
    <n v="4"/>
    <n v="2021"/>
    <s v="Northeast"/>
    <s v="Maine"/>
    <s v="Portland"/>
    <x v="2"/>
    <n v="41"/>
    <n v="68"/>
    <n v="2788"/>
    <n v="1394"/>
    <n v="0.5"/>
    <x v="2"/>
  </r>
  <r>
    <x v="5"/>
    <n v="1185732"/>
    <x v="491"/>
    <x v="2"/>
    <x v="0"/>
    <s v="December"/>
    <n v="4"/>
    <n v="2021"/>
    <s v="Northeast"/>
    <s v="Maine"/>
    <s v="Portland"/>
    <x v="3"/>
    <n v="41"/>
    <n v="51"/>
    <n v="2091"/>
    <n v="857.31"/>
    <n v="0.41"/>
    <x v="2"/>
  </r>
  <r>
    <x v="5"/>
    <n v="1185732"/>
    <x v="492"/>
    <x v="3"/>
    <x v="1"/>
    <s v="December"/>
    <n v="4"/>
    <n v="2021"/>
    <s v="Northeast"/>
    <s v="Maine"/>
    <s v="Portland"/>
    <x v="4"/>
    <n v="54"/>
    <n v="41"/>
    <n v="2214"/>
    <n v="819.18"/>
    <n v="0.37"/>
    <x v="2"/>
  </r>
  <r>
    <x v="5"/>
    <n v="1185732"/>
    <x v="493"/>
    <x v="4"/>
    <x v="1"/>
    <s v="December"/>
    <n v="4"/>
    <n v="2021"/>
    <s v="Northeast"/>
    <s v="Maine"/>
    <s v="Portland"/>
    <x v="5"/>
    <n v="54"/>
    <n v="91"/>
    <n v="4914"/>
    <n v="2653.56"/>
    <n v="0.54"/>
    <x v="2"/>
  </r>
  <r>
    <x v="5"/>
    <n v="1185732"/>
    <x v="494"/>
    <x v="5"/>
    <x v="0"/>
    <s v="December"/>
    <n v="4"/>
    <n v="2021"/>
    <s v="Northeast"/>
    <s v="Maine"/>
    <s v="Portland"/>
    <x v="0"/>
    <n v="53"/>
    <n v="122"/>
    <n v="6466"/>
    <n v="3103.68"/>
    <n v="0.48"/>
    <x v="2"/>
  </r>
  <r>
    <x v="5"/>
    <n v="1185732"/>
    <x v="495"/>
    <x v="6"/>
    <x v="0"/>
    <s v="December"/>
    <n v="4"/>
    <n v="2021"/>
    <s v="Northeast"/>
    <s v="Maine"/>
    <s v="Portland"/>
    <x v="1"/>
    <n v="46"/>
    <n v="70"/>
    <n v="3220"/>
    <n v="1513.4"/>
    <n v="0.47"/>
    <x v="2"/>
  </r>
  <r>
    <x v="5"/>
    <n v="1185732"/>
    <x v="496"/>
    <x v="0"/>
    <x v="0"/>
    <s v="December"/>
    <n v="4"/>
    <n v="2021"/>
    <s v="Northeast"/>
    <s v="Maine"/>
    <s v="Portland"/>
    <x v="2"/>
    <n v="41"/>
    <n v="38"/>
    <n v="1558"/>
    <n v="856.9"/>
    <n v="0.54999999999999993"/>
    <x v="2"/>
  </r>
  <r>
    <x v="5"/>
    <n v="1185732"/>
    <x v="497"/>
    <x v="1"/>
    <x v="0"/>
    <s v="December"/>
    <n v="4"/>
    <n v="2021"/>
    <s v="Northeast"/>
    <s v="Maine"/>
    <s v="Portland"/>
    <x v="3"/>
    <n v="42"/>
    <n v="36"/>
    <n v="1512"/>
    <n v="680.4"/>
    <n v="0.45"/>
    <x v="2"/>
  </r>
  <r>
    <x v="5"/>
    <n v="1185732"/>
    <x v="498"/>
    <x v="2"/>
    <x v="0"/>
    <s v="December"/>
    <n v="4"/>
    <n v="2021"/>
    <s v="Northeast"/>
    <s v="Maine"/>
    <s v="Portland"/>
    <x v="4"/>
    <n v="52"/>
    <n v="36"/>
    <n v="1872"/>
    <n v="692.64"/>
    <n v="0.37"/>
    <x v="2"/>
  </r>
  <r>
    <x v="5"/>
    <n v="1185732"/>
    <x v="393"/>
    <x v="2"/>
    <x v="0"/>
    <s v="September"/>
    <n v="3"/>
    <n v="2021"/>
    <s v="Northeast"/>
    <s v="Maine"/>
    <s v="Portland"/>
    <x v="5"/>
    <n v="57"/>
    <n v="59"/>
    <n v="3363"/>
    <n v="1748.76"/>
    <n v="0.52"/>
    <x v="2"/>
  </r>
  <r>
    <x v="5"/>
    <n v="1185732"/>
    <x v="425"/>
    <x v="6"/>
    <x v="0"/>
    <s v="October"/>
    <n v="4"/>
    <n v="2021"/>
    <s v="Northeast"/>
    <s v="Maine"/>
    <s v="Portland"/>
    <x v="0"/>
    <n v="55"/>
    <n v="120"/>
    <n v="6600"/>
    <n v="3300"/>
    <n v="0.5"/>
    <x v="2"/>
  </r>
  <r>
    <x v="5"/>
    <n v="1185732"/>
    <x v="425"/>
    <x v="6"/>
    <x v="0"/>
    <s v="October"/>
    <n v="4"/>
    <n v="2021"/>
    <s v="Northeast"/>
    <s v="Maine"/>
    <s v="Portland"/>
    <x v="1"/>
    <n v="54"/>
    <n v="59"/>
    <n v="3186"/>
    <n v="1561.14"/>
    <n v="0.49"/>
    <x v="2"/>
  </r>
  <r>
    <x v="5"/>
    <n v="1185732"/>
    <x v="425"/>
    <x v="6"/>
    <x v="0"/>
    <s v="October"/>
    <n v="4"/>
    <n v="2021"/>
    <s v="Northeast"/>
    <s v="Maine"/>
    <s v="Portland"/>
    <x v="2"/>
    <n v="52"/>
    <n v="31"/>
    <n v="1612"/>
    <n v="886.6"/>
    <n v="0.54999999999999993"/>
    <x v="2"/>
  </r>
  <r>
    <x v="5"/>
    <n v="1185732"/>
    <x v="425"/>
    <x v="6"/>
    <x v="0"/>
    <s v="October"/>
    <n v="4"/>
    <n v="2021"/>
    <s v="Northeast"/>
    <s v="Maine"/>
    <s v="Portland"/>
    <x v="3"/>
    <n v="50"/>
    <n v="26"/>
    <n v="1300"/>
    <n v="520"/>
    <n v="0.4"/>
    <x v="2"/>
  </r>
  <r>
    <x v="5"/>
    <n v="1185732"/>
    <x v="425"/>
    <x v="6"/>
    <x v="0"/>
    <s v="October"/>
    <n v="4"/>
    <n v="2021"/>
    <s v="Northeast"/>
    <s v="Maine"/>
    <s v="Portland"/>
    <x v="4"/>
    <n v="61"/>
    <n v="27"/>
    <n v="1647"/>
    <n v="625.86"/>
    <n v="0.38"/>
    <x v="2"/>
  </r>
  <r>
    <x v="5"/>
    <n v="1185732"/>
    <x v="425"/>
    <x v="6"/>
    <x v="0"/>
    <s v="October"/>
    <n v="4"/>
    <n v="2021"/>
    <s v="Northeast"/>
    <s v="Maine"/>
    <s v="Portland"/>
    <x v="5"/>
    <n v="68"/>
    <n v="56"/>
    <n v="3808"/>
    <n v="2018.24"/>
    <n v="0.53"/>
    <x v="2"/>
  </r>
  <r>
    <x v="5"/>
    <n v="1185732"/>
    <x v="455"/>
    <x v="1"/>
    <x v="0"/>
    <s v="November"/>
    <n v="4"/>
    <n v="2021"/>
    <s v="Northeast"/>
    <s v="Maine"/>
    <s v="Portland"/>
    <x v="0"/>
    <n v="62"/>
    <n v="98"/>
    <n v="6076"/>
    <n v="2977.24"/>
    <n v="0.49"/>
    <x v="2"/>
  </r>
  <r>
    <x v="5"/>
    <n v="1185732"/>
    <x v="455"/>
    <x v="1"/>
    <x v="0"/>
    <s v="November"/>
    <n v="4"/>
    <n v="2021"/>
    <s v="Northeast"/>
    <s v="Maine"/>
    <s v="Portland"/>
    <x v="1"/>
    <n v="52"/>
    <n v="52"/>
    <n v="2704"/>
    <n v="1352"/>
    <n v="0.5"/>
    <x v="2"/>
  </r>
  <r>
    <x v="5"/>
    <n v="1185732"/>
    <x v="455"/>
    <x v="1"/>
    <x v="0"/>
    <s v="November"/>
    <n v="4"/>
    <n v="2021"/>
    <s v="Northeast"/>
    <s v="Maine"/>
    <s v="Portland"/>
    <x v="2"/>
    <n v="52"/>
    <n v="55"/>
    <n v="2860"/>
    <n v="1487.2"/>
    <n v="0.52"/>
    <x v="2"/>
  </r>
  <r>
    <x v="5"/>
    <n v="1185732"/>
    <x v="455"/>
    <x v="1"/>
    <x v="0"/>
    <s v="November"/>
    <n v="4"/>
    <n v="2021"/>
    <s v="Northeast"/>
    <s v="Maine"/>
    <s v="Portland"/>
    <x v="3"/>
    <n v="54"/>
    <n v="46"/>
    <n v="2484"/>
    <n v="1068.1199999999999"/>
    <n v="0.43"/>
    <x v="2"/>
  </r>
  <r>
    <x v="5"/>
    <n v="1185732"/>
    <x v="455"/>
    <x v="1"/>
    <x v="0"/>
    <s v="November"/>
    <n v="4"/>
    <n v="2021"/>
    <s v="Northeast"/>
    <s v="Maine"/>
    <s v="Portland"/>
    <x v="4"/>
    <n v="60"/>
    <n v="41"/>
    <n v="2460"/>
    <n v="885.6"/>
    <n v="0.36"/>
    <x v="2"/>
  </r>
  <r>
    <x v="5"/>
    <n v="1185732"/>
    <x v="455"/>
    <x v="1"/>
    <x v="0"/>
    <s v="November"/>
    <n v="4"/>
    <n v="2021"/>
    <s v="Northeast"/>
    <s v="Maine"/>
    <s v="Portland"/>
    <x v="5"/>
    <n v="67"/>
    <n v="63"/>
    <n v="4221"/>
    <n v="2279.34"/>
    <n v="0.54"/>
    <x v="2"/>
  </r>
  <r>
    <x v="5"/>
    <n v="1185732"/>
    <x v="484"/>
    <x v="2"/>
    <x v="0"/>
    <s v="December"/>
    <n v="4"/>
    <n v="2021"/>
    <s v="Northeast"/>
    <s v="Maine"/>
    <s v="Portland"/>
    <x v="0"/>
    <n v="62"/>
    <n v="138"/>
    <n v="8556"/>
    <n v="4106.88"/>
    <n v="0.48"/>
    <x v="2"/>
  </r>
  <r>
    <x v="5"/>
    <n v="1185732"/>
    <x v="484"/>
    <x v="2"/>
    <x v="0"/>
    <s v="December"/>
    <n v="4"/>
    <n v="2021"/>
    <s v="Northeast"/>
    <s v="Maine"/>
    <s v="Portland"/>
    <x v="1"/>
    <n v="53"/>
    <n v="74"/>
    <n v="3922"/>
    <n v="1961"/>
    <n v="0.5"/>
    <x v="2"/>
  </r>
  <r>
    <x v="5"/>
    <n v="1185732"/>
    <x v="484"/>
    <x v="2"/>
    <x v="0"/>
    <s v="December"/>
    <n v="4"/>
    <n v="2021"/>
    <s v="Northeast"/>
    <s v="Maine"/>
    <s v="Portland"/>
    <x v="2"/>
    <n v="52"/>
    <n v="68"/>
    <n v="3536"/>
    <n v="1768"/>
    <n v="0.5"/>
    <x v="2"/>
  </r>
  <r>
    <x v="5"/>
    <n v="1185732"/>
    <x v="484"/>
    <x v="2"/>
    <x v="0"/>
    <s v="December"/>
    <n v="4"/>
    <n v="2021"/>
    <s v="Northeast"/>
    <s v="Maine"/>
    <s v="Portland"/>
    <x v="3"/>
    <n v="52"/>
    <n v="50"/>
    <n v="2600"/>
    <n v="1118"/>
    <n v="0.43"/>
    <x v="2"/>
  </r>
  <r>
    <x v="5"/>
    <n v="1185732"/>
    <x v="484"/>
    <x v="2"/>
    <x v="0"/>
    <s v="December"/>
    <n v="4"/>
    <n v="2021"/>
    <s v="Northeast"/>
    <s v="Maine"/>
    <s v="Portland"/>
    <x v="4"/>
    <n v="60"/>
    <n v="54"/>
    <n v="3240"/>
    <n v="1166.4000000000001"/>
    <n v="0.36"/>
    <x v="2"/>
  </r>
  <r>
    <x v="5"/>
    <n v="1185732"/>
    <x v="484"/>
    <x v="2"/>
    <x v="0"/>
    <s v="December"/>
    <n v="4"/>
    <n v="2021"/>
    <s v="Northeast"/>
    <s v="Maine"/>
    <s v="Portland"/>
    <x v="5"/>
    <n v="69"/>
    <n v="75"/>
    <n v="5175"/>
    <n v="2742.75"/>
    <n v="0.53"/>
    <x v="2"/>
  </r>
  <r>
    <x v="3"/>
    <n v="1128299"/>
    <x v="174"/>
    <x v="4"/>
    <x v="1"/>
    <s v="January"/>
    <n v="1"/>
    <n v="2021"/>
    <s v="Northeast"/>
    <s v="Maine"/>
    <s v="Portland"/>
    <x v="0"/>
    <n v="33"/>
    <n v="98"/>
    <n v="3234"/>
    <n v="1131.9000000000001"/>
    <n v="0.35"/>
    <x v="2"/>
  </r>
  <r>
    <x v="3"/>
    <n v="1128299"/>
    <x v="174"/>
    <x v="4"/>
    <x v="1"/>
    <s v="January"/>
    <n v="1"/>
    <n v="2021"/>
    <s v="Northeast"/>
    <s v="Maine"/>
    <s v="Portland"/>
    <x v="1"/>
    <n v="41"/>
    <n v="109"/>
    <n v="4469"/>
    <n v="1474.77"/>
    <n v="0.33"/>
    <x v="2"/>
  </r>
  <r>
    <x v="3"/>
    <n v="1128299"/>
    <x v="174"/>
    <x v="4"/>
    <x v="1"/>
    <s v="January"/>
    <n v="1"/>
    <n v="2021"/>
    <s v="Northeast"/>
    <s v="Maine"/>
    <s v="Portland"/>
    <x v="2"/>
    <n v="43"/>
    <n v="101"/>
    <n v="4343"/>
    <n v="1737.2"/>
    <n v="0.4"/>
    <x v="2"/>
  </r>
  <r>
    <x v="3"/>
    <n v="1128299"/>
    <x v="174"/>
    <x v="4"/>
    <x v="1"/>
    <s v="January"/>
    <n v="1"/>
    <n v="2021"/>
    <s v="Northeast"/>
    <s v="Maine"/>
    <s v="Portland"/>
    <x v="3"/>
    <n v="43"/>
    <n v="59"/>
    <n v="2537"/>
    <n v="989.43"/>
    <n v="0.39"/>
    <x v="2"/>
  </r>
  <r>
    <x v="5"/>
    <n v="1185732"/>
    <x v="188"/>
    <x v="4"/>
    <x v="1"/>
    <s v="January"/>
    <n v="1"/>
    <n v="2021"/>
    <s v="West"/>
    <s v="Alaska"/>
    <s v="Anchorage"/>
    <x v="5"/>
    <n v="52"/>
    <n v="84"/>
    <n v="4368"/>
    <n v="1790.88"/>
    <n v="0.41"/>
    <x v="2"/>
  </r>
  <r>
    <x v="5"/>
    <n v="1185732"/>
    <x v="696"/>
    <x v="5"/>
    <x v="0"/>
    <s v="February"/>
    <n v="1"/>
    <n v="2021"/>
    <s v="West"/>
    <s v="Alaska"/>
    <s v="Anchorage"/>
    <x v="0"/>
    <n v="51"/>
    <n v="173"/>
    <n v="8823"/>
    <n v="4146.8100000000004"/>
    <n v="0.47"/>
    <x v="2"/>
  </r>
  <r>
    <x v="5"/>
    <n v="1185732"/>
    <x v="696"/>
    <x v="5"/>
    <x v="0"/>
    <s v="February"/>
    <n v="1"/>
    <n v="2021"/>
    <s v="West"/>
    <s v="Alaska"/>
    <s v="Anchorage"/>
    <x v="1"/>
    <n v="53"/>
    <n v="65"/>
    <n v="3445"/>
    <n v="1653.6"/>
    <n v="0.48"/>
    <x v="2"/>
  </r>
  <r>
    <x v="5"/>
    <n v="1185732"/>
    <x v="696"/>
    <x v="5"/>
    <x v="0"/>
    <s v="February"/>
    <n v="1"/>
    <n v="2021"/>
    <s v="West"/>
    <s v="Alaska"/>
    <s v="Anchorage"/>
    <x v="2"/>
    <n v="43"/>
    <n v="77"/>
    <n v="3311"/>
    <n v="1225.07"/>
    <n v="0.37"/>
    <x v="2"/>
  </r>
  <r>
    <x v="5"/>
    <n v="1185732"/>
    <x v="696"/>
    <x v="5"/>
    <x v="0"/>
    <s v="February"/>
    <n v="1"/>
    <n v="2021"/>
    <s v="West"/>
    <s v="Alaska"/>
    <s v="Anchorage"/>
    <x v="3"/>
    <n v="49"/>
    <n v="46"/>
    <n v="2254"/>
    <n v="879.06"/>
    <n v="0.39"/>
    <x v="2"/>
  </r>
  <r>
    <x v="5"/>
    <n v="1185732"/>
    <x v="696"/>
    <x v="5"/>
    <x v="0"/>
    <s v="February"/>
    <n v="1"/>
    <n v="2021"/>
    <s v="West"/>
    <s v="Alaska"/>
    <s v="Anchorage"/>
    <x v="4"/>
    <n v="60"/>
    <n v="75"/>
    <n v="4500"/>
    <n v="1710"/>
    <n v="0.38"/>
    <x v="2"/>
  </r>
  <r>
    <x v="5"/>
    <n v="1185732"/>
    <x v="696"/>
    <x v="5"/>
    <x v="0"/>
    <s v="February"/>
    <n v="1"/>
    <n v="2021"/>
    <s v="West"/>
    <s v="Alaska"/>
    <s v="Anchorage"/>
    <x v="5"/>
    <n v="52"/>
    <n v="102"/>
    <n v="5304"/>
    <n v="2333.7600000000002"/>
    <n v="0.44"/>
    <x v="2"/>
  </r>
  <r>
    <x v="5"/>
    <n v="1185732"/>
    <x v="225"/>
    <x v="3"/>
    <x v="1"/>
    <s v="March"/>
    <n v="1"/>
    <n v="2021"/>
    <s v="West"/>
    <s v="Alaska"/>
    <s v="Anchorage"/>
    <x v="0"/>
    <n v="53"/>
    <n v="153"/>
    <n v="8109"/>
    <n v="3973.41"/>
    <n v="0.4900000000000001"/>
    <x v="2"/>
  </r>
  <r>
    <x v="5"/>
    <n v="1185732"/>
    <x v="225"/>
    <x v="3"/>
    <x v="1"/>
    <s v="March"/>
    <n v="1"/>
    <n v="2021"/>
    <s v="West"/>
    <s v="Alaska"/>
    <s v="Anchorage"/>
    <x v="1"/>
    <n v="52"/>
    <n v="65"/>
    <n v="3380"/>
    <n v="1690"/>
    <n v="0.5"/>
    <x v="2"/>
  </r>
  <r>
    <x v="5"/>
    <n v="1185732"/>
    <x v="225"/>
    <x v="3"/>
    <x v="1"/>
    <s v="March"/>
    <n v="1"/>
    <n v="2021"/>
    <s v="West"/>
    <s v="Alaska"/>
    <s v="Anchorage"/>
    <x v="2"/>
    <n v="41"/>
    <n v="69"/>
    <n v="2829"/>
    <n v="1046.73"/>
    <n v="0.37"/>
    <x v="2"/>
  </r>
  <r>
    <x v="5"/>
    <n v="1185732"/>
    <x v="225"/>
    <x v="3"/>
    <x v="1"/>
    <s v="March"/>
    <n v="1"/>
    <n v="2021"/>
    <s v="West"/>
    <s v="Alaska"/>
    <s v="Anchorage"/>
    <x v="3"/>
    <n v="49"/>
    <n v="36"/>
    <n v="1764"/>
    <n v="670.32"/>
    <n v="0.38"/>
    <x v="2"/>
  </r>
  <r>
    <x v="5"/>
    <n v="1185732"/>
    <x v="225"/>
    <x v="3"/>
    <x v="1"/>
    <s v="March"/>
    <n v="1"/>
    <n v="2021"/>
    <s v="West"/>
    <s v="Alaska"/>
    <s v="Anchorage"/>
    <x v="4"/>
    <n v="64"/>
    <n v="53"/>
    <n v="3392"/>
    <n v="1322.88"/>
    <n v="0.39"/>
    <x v="2"/>
  </r>
  <r>
    <x v="5"/>
    <n v="1185732"/>
    <x v="225"/>
    <x v="3"/>
    <x v="1"/>
    <s v="March"/>
    <n v="1"/>
    <n v="2021"/>
    <s v="West"/>
    <s v="Alaska"/>
    <s v="Anchorage"/>
    <x v="5"/>
    <n v="53"/>
    <n v="72"/>
    <n v="3816"/>
    <n v="1526.4"/>
    <n v="0.4"/>
    <x v="2"/>
  </r>
  <r>
    <x v="5"/>
    <n v="1185732"/>
    <x v="244"/>
    <x v="0"/>
    <x v="0"/>
    <s v="April"/>
    <n v="2"/>
    <n v="2021"/>
    <s v="West"/>
    <s v="Alaska"/>
    <s v="Anchorage"/>
    <x v="0"/>
    <n v="54"/>
    <n v="131"/>
    <n v="7074"/>
    <n v="3254.04"/>
    <n v="0.46"/>
    <x v="2"/>
  </r>
  <r>
    <x v="5"/>
    <n v="1185732"/>
    <x v="244"/>
    <x v="0"/>
    <x v="0"/>
    <s v="April"/>
    <n v="2"/>
    <n v="2021"/>
    <s v="West"/>
    <s v="Alaska"/>
    <s v="Anchorage"/>
    <x v="1"/>
    <n v="50"/>
    <n v="61"/>
    <n v="3050"/>
    <n v="1525"/>
    <n v="0.5"/>
    <x v="2"/>
  </r>
  <r>
    <x v="5"/>
    <n v="1185732"/>
    <x v="244"/>
    <x v="0"/>
    <x v="0"/>
    <s v="April"/>
    <n v="2"/>
    <n v="2021"/>
    <s v="West"/>
    <s v="Alaska"/>
    <s v="Anchorage"/>
    <x v="2"/>
    <n v="44"/>
    <n v="61"/>
    <n v="2684"/>
    <n v="1073.5999999999999"/>
    <n v="0.4"/>
    <x v="2"/>
  </r>
  <r>
    <x v="5"/>
    <n v="1185732"/>
    <x v="244"/>
    <x v="0"/>
    <x v="0"/>
    <s v="April"/>
    <n v="2"/>
    <n v="2021"/>
    <s v="West"/>
    <s v="Alaska"/>
    <s v="Anchorage"/>
    <x v="3"/>
    <n v="47"/>
    <n v="44"/>
    <n v="2068"/>
    <n v="765.16"/>
    <n v="0.37"/>
    <x v="2"/>
  </r>
  <r>
    <x v="5"/>
    <n v="1185732"/>
    <x v="244"/>
    <x v="0"/>
    <x v="0"/>
    <s v="April"/>
    <n v="2"/>
    <n v="2021"/>
    <s v="West"/>
    <s v="Alaska"/>
    <s v="Anchorage"/>
    <x v="4"/>
    <n v="56"/>
    <n v="41"/>
    <n v="2296"/>
    <n v="849.52"/>
    <n v="0.37"/>
    <x v="2"/>
  </r>
  <r>
    <x v="5"/>
    <n v="1185732"/>
    <x v="244"/>
    <x v="0"/>
    <x v="0"/>
    <s v="April"/>
    <n v="2"/>
    <n v="2021"/>
    <s v="West"/>
    <s v="Alaska"/>
    <s v="Anchorage"/>
    <x v="5"/>
    <n v="49"/>
    <n v="84"/>
    <n v="4116"/>
    <n v="1811.04"/>
    <n v="0.44"/>
    <x v="2"/>
  </r>
  <r>
    <x v="5"/>
    <n v="1185732"/>
    <x v="273"/>
    <x v="1"/>
    <x v="0"/>
    <s v="May"/>
    <n v="2"/>
    <n v="2021"/>
    <s v="West"/>
    <s v="Alaska"/>
    <s v="Anchorage"/>
    <x v="0"/>
    <n v="59"/>
    <n v="160"/>
    <n v="9440"/>
    <n v="4720"/>
    <n v="0.5"/>
    <x v="2"/>
  </r>
  <r>
    <x v="5"/>
    <n v="1185732"/>
    <x v="273"/>
    <x v="1"/>
    <x v="0"/>
    <s v="May"/>
    <n v="2"/>
    <n v="2021"/>
    <s v="West"/>
    <s v="Alaska"/>
    <s v="Anchorage"/>
    <x v="1"/>
    <n v="56"/>
    <n v="72"/>
    <n v="4032"/>
    <n v="1814.4"/>
    <n v="0.45000000000000007"/>
    <x v="2"/>
  </r>
  <r>
    <x v="5"/>
    <n v="1185732"/>
    <x v="273"/>
    <x v="1"/>
    <x v="0"/>
    <s v="May"/>
    <n v="2"/>
    <n v="2021"/>
    <s v="West"/>
    <s v="Alaska"/>
    <s v="Anchorage"/>
    <x v="2"/>
    <n v="53"/>
    <n v="84"/>
    <n v="4452"/>
    <n v="1780.8"/>
    <n v="0.4"/>
    <x v="2"/>
  </r>
  <r>
    <x v="5"/>
    <n v="1185732"/>
    <x v="273"/>
    <x v="1"/>
    <x v="0"/>
    <s v="May"/>
    <n v="2"/>
    <n v="2021"/>
    <s v="West"/>
    <s v="Alaska"/>
    <s v="Anchorage"/>
    <x v="3"/>
    <n v="51"/>
    <n v="63"/>
    <n v="3213"/>
    <n v="1220.94"/>
    <n v="0.38"/>
    <x v="2"/>
  </r>
  <r>
    <x v="5"/>
    <n v="1185732"/>
    <x v="273"/>
    <x v="1"/>
    <x v="0"/>
    <s v="May"/>
    <n v="2"/>
    <n v="2021"/>
    <s v="West"/>
    <s v="Alaska"/>
    <s v="Anchorage"/>
    <x v="4"/>
    <n v="62"/>
    <n v="69"/>
    <n v="4278"/>
    <n v="1625.64"/>
    <n v="0.38"/>
    <x v="2"/>
  </r>
  <r>
    <x v="5"/>
    <n v="1185732"/>
    <x v="273"/>
    <x v="1"/>
    <x v="0"/>
    <s v="May"/>
    <n v="2"/>
    <n v="2021"/>
    <s v="West"/>
    <s v="Alaska"/>
    <s v="Anchorage"/>
    <x v="5"/>
    <n v="67"/>
    <n v="100"/>
    <n v="6700"/>
    <n v="2747"/>
    <n v="0.41"/>
    <x v="2"/>
  </r>
  <r>
    <x v="5"/>
    <n v="1185732"/>
    <x v="306"/>
    <x v="6"/>
    <x v="0"/>
    <s v="June"/>
    <n v="2"/>
    <n v="2021"/>
    <s v="West"/>
    <s v="Alaska"/>
    <s v="Anchorage"/>
    <x v="0"/>
    <n v="59"/>
    <n v="189"/>
    <n v="11151"/>
    <n v="5129.46"/>
    <n v="0.46"/>
    <x v="2"/>
  </r>
  <r>
    <x v="5"/>
    <n v="1185732"/>
    <x v="306"/>
    <x v="6"/>
    <x v="0"/>
    <s v="June"/>
    <n v="2"/>
    <n v="2021"/>
    <s v="West"/>
    <s v="Alaska"/>
    <s v="Anchorage"/>
    <x v="1"/>
    <n v="55"/>
    <n v="112"/>
    <n v="6160"/>
    <n v="3080"/>
    <n v="0.5"/>
    <x v="2"/>
  </r>
  <r>
    <x v="5"/>
    <n v="1185732"/>
    <x v="306"/>
    <x v="6"/>
    <x v="0"/>
    <s v="June"/>
    <n v="2"/>
    <n v="2021"/>
    <s v="West"/>
    <s v="Alaska"/>
    <s v="Anchorage"/>
    <x v="2"/>
    <n v="53"/>
    <n v="81"/>
    <n v="4293"/>
    <n v="1545.48"/>
    <n v="0.36"/>
    <x v="2"/>
  </r>
  <r>
    <x v="5"/>
    <n v="1185732"/>
    <x v="306"/>
    <x v="6"/>
    <x v="0"/>
    <s v="June"/>
    <n v="2"/>
    <n v="2021"/>
    <s v="West"/>
    <s v="Alaska"/>
    <s v="Anchorage"/>
    <x v="3"/>
    <n v="53"/>
    <n v="90"/>
    <n v="4770"/>
    <n v="1717.2"/>
    <n v="0.36"/>
    <x v="2"/>
  </r>
  <r>
    <x v="5"/>
    <n v="1185732"/>
    <x v="306"/>
    <x v="6"/>
    <x v="0"/>
    <s v="June"/>
    <n v="2"/>
    <n v="2021"/>
    <s v="West"/>
    <s v="Alaska"/>
    <s v="Anchorage"/>
    <x v="4"/>
    <n v="60"/>
    <n v="84"/>
    <n v="5040"/>
    <n v="1814.4"/>
    <n v="0.36"/>
    <x v="2"/>
  </r>
  <r>
    <x v="5"/>
    <n v="1185732"/>
    <x v="306"/>
    <x v="6"/>
    <x v="0"/>
    <s v="June"/>
    <n v="2"/>
    <n v="2021"/>
    <s v="West"/>
    <s v="Alaska"/>
    <s v="Anchorage"/>
    <x v="5"/>
    <n v="67"/>
    <n v="126"/>
    <n v="8442"/>
    <n v="3545.64"/>
    <n v="0.42"/>
    <x v="2"/>
  </r>
  <r>
    <x v="5"/>
    <n v="1185732"/>
    <x v="334"/>
    <x v="6"/>
    <x v="0"/>
    <s v="July"/>
    <n v="3"/>
    <n v="2021"/>
    <s v="West"/>
    <s v="Alaska"/>
    <s v="Anchorage"/>
    <x v="0"/>
    <n v="63"/>
    <n v="182"/>
    <n v="11466"/>
    <n v="5274.36"/>
    <n v="0.46"/>
    <x v="2"/>
  </r>
  <r>
    <x v="5"/>
    <n v="1185732"/>
    <x v="334"/>
    <x v="6"/>
    <x v="0"/>
    <s v="July"/>
    <n v="3"/>
    <n v="2021"/>
    <s v="West"/>
    <s v="Alaska"/>
    <s v="Anchorage"/>
    <x v="1"/>
    <n v="59"/>
    <n v="111"/>
    <n v="6549"/>
    <n v="3078.03"/>
    <n v="0.47"/>
    <x v="2"/>
  </r>
  <r>
    <x v="5"/>
    <n v="1185732"/>
    <x v="334"/>
    <x v="6"/>
    <x v="0"/>
    <s v="July"/>
    <n v="3"/>
    <n v="2021"/>
    <s v="West"/>
    <s v="Alaska"/>
    <s v="Anchorage"/>
    <x v="2"/>
    <n v="53"/>
    <n v="102"/>
    <n v="5406"/>
    <n v="1946.16"/>
    <n v="0.36"/>
    <x v="2"/>
  </r>
  <r>
    <x v="5"/>
    <n v="1185732"/>
    <x v="334"/>
    <x v="6"/>
    <x v="0"/>
    <s v="July"/>
    <n v="3"/>
    <n v="2021"/>
    <s v="West"/>
    <s v="Alaska"/>
    <s v="Anchorage"/>
    <x v="3"/>
    <n v="51"/>
    <n v="75"/>
    <n v="3825"/>
    <n v="1453.5"/>
    <n v="0.38"/>
    <x v="2"/>
  </r>
  <r>
    <x v="5"/>
    <n v="1185732"/>
    <x v="334"/>
    <x v="6"/>
    <x v="0"/>
    <s v="July"/>
    <n v="3"/>
    <n v="2021"/>
    <s v="West"/>
    <s v="Alaska"/>
    <s v="Anchorage"/>
    <x v="4"/>
    <n v="61"/>
    <n v="91"/>
    <n v="5551"/>
    <n v="2164.89"/>
    <n v="0.39"/>
    <x v="2"/>
  </r>
  <r>
    <x v="5"/>
    <n v="1185732"/>
    <x v="334"/>
    <x v="6"/>
    <x v="0"/>
    <s v="July"/>
    <n v="3"/>
    <n v="2021"/>
    <s v="West"/>
    <s v="Alaska"/>
    <s v="Anchorage"/>
    <x v="5"/>
    <n v="67"/>
    <n v="130"/>
    <n v="8710"/>
    <n v="3919.5"/>
    <n v="0.45"/>
    <x v="2"/>
  </r>
  <r>
    <x v="5"/>
    <n v="1185732"/>
    <x v="366"/>
    <x v="3"/>
    <x v="1"/>
    <s v="August"/>
    <n v="3"/>
    <n v="2021"/>
    <s v="West"/>
    <s v="Alaska"/>
    <s v="Anchorage"/>
    <x v="0"/>
    <n v="59"/>
    <n v="163"/>
    <n v="9617"/>
    <n v="4327.6499999999996"/>
    <n v="0.45000000000000007"/>
    <x v="2"/>
  </r>
  <r>
    <x v="5"/>
    <n v="1185732"/>
    <x v="366"/>
    <x v="3"/>
    <x v="1"/>
    <s v="August"/>
    <n v="3"/>
    <n v="2021"/>
    <s v="West"/>
    <s v="Alaska"/>
    <s v="Anchorage"/>
    <x v="1"/>
    <n v="56"/>
    <n v="106"/>
    <n v="5936"/>
    <n v="2671.2"/>
    <n v="0.45000000000000007"/>
    <x v="2"/>
  </r>
  <r>
    <x v="5"/>
    <n v="1185732"/>
    <x v="366"/>
    <x v="3"/>
    <x v="1"/>
    <s v="August"/>
    <n v="3"/>
    <n v="2021"/>
    <s v="West"/>
    <s v="Alaska"/>
    <s v="Anchorage"/>
    <x v="2"/>
    <n v="54"/>
    <n v="102"/>
    <n v="5508"/>
    <n v="1982.88"/>
    <n v="0.36"/>
    <x v="2"/>
  </r>
  <r>
    <x v="5"/>
    <n v="1185732"/>
    <x v="366"/>
    <x v="3"/>
    <x v="1"/>
    <s v="August"/>
    <n v="3"/>
    <n v="2021"/>
    <s v="West"/>
    <s v="Alaska"/>
    <s v="Anchorage"/>
    <x v="3"/>
    <n v="53"/>
    <n v="68"/>
    <n v="3604"/>
    <n v="1441.6"/>
    <n v="0.4"/>
    <x v="2"/>
  </r>
  <r>
    <x v="5"/>
    <n v="1185732"/>
    <x v="366"/>
    <x v="3"/>
    <x v="1"/>
    <s v="August"/>
    <n v="3"/>
    <n v="2021"/>
    <s v="West"/>
    <s v="Alaska"/>
    <s v="Anchorage"/>
    <x v="4"/>
    <n v="62"/>
    <n v="65"/>
    <n v="4030"/>
    <n v="1531.4"/>
    <n v="0.38"/>
    <x v="2"/>
  </r>
  <r>
    <x v="5"/>
    <n v="1185732"/>
    <x v="366"/>
    <x v="3"/>
    <x v="1"/>
    <s v="August"/>
    <n v="3"/>
    <n v="2021"/>
    <s v="West"/>
    <s v="Alaska"/>
    <s v="Anchorage"/>
    <x v="5"/>
    <n v="67"/>
    <n v="104"/>
    <n v="6968"/>
    <n v="2926.56"/>
    <n v="0.42"/>
    <x v="2"/>
  </r>
  <r>
    <x v="5"/>
    <n v="1185732"/>
    <x v="396"/>
    <x v="5"/>
    <x v="0"/>
    <s v="September"/>
    <n v="3"/>
    <n v="2021"/>
    <s v="West"/>
    <s v="Alaska"/>
    <s v="Anchorage"/>
    <x v="0"/>
    <n v="64"/>
    <n v="131"/>
    <n v="8384"/>
    <n v="4024.32"/>
    <n v="0.48"/>
    <x v="2"/>
  </r>
  <r>
    <x v="5"/>
    <n v="1185732"/>
    <x v="396"/>
    <x v="5"/>
    <x v="0"/>
    <s v="September"/>
    <n v="3"/>
    <n v="2021"/>
    <s v="West"/>
    <s v="Alaska"/>
    <s v="Anchorage"/>
    <x v="1"/>
    <n v="55"/>
    <n v="91"/>
    <n v="5005"/>
    <n v="2402.4"/>
    <n v="0.48"/>
    <x v="2"/>
  </r>
  <r>
    <x v="5"/>
    <n v="1185732"/>
    <x v="396"/>
    <x v="5"/>
    <x v="0"/>
    <s v="September"/>
    <n v="3"/>
    <n v="2021"/>
    <s v="West"/>
    <s v="Alaska"/>
    <s v="Anchorage"/>
    <x v="2"/>
    <n v="50"/>
    <n v="59"/>
    <n v="2950"/>
    <n v="1121"/>
    <n v="0.38"/>
    <x v="2"/>
  </r>
  <r>
    <x v="5"/>
    <n v="1185732"/>
    <x v="396"/>
    <x v="5"/>
    <x v="0"/>
    <s v="September"/>
    <n v="3"/>
    <n v="2021"/>
    <s v="West"/>
    <s v="Alaska"/>
    <s v="Anchorage"/>
    <x v="3"/>
    <n v="50"/>
    <n v="56"/>
    <n v="2800"/>
    <n v="1092"/>
    <n v="0.39"/>
    <x v="2"/>
  </r>
  <r>
    <x v="5"/>
    <n v="1185732"/>
    <x v="396"/>
    <x v="5"/>
    <x v="0"/>
    <s v="September"/>
    <n v="3"/>
    <n v="2021"/>
    <s v="West"/>
    <s v="Alaska"/>
    <s v="Anchorage"/>
    <x v="4"/>
    <n v="62"/>
    <n v="60"/>
    <n v="3720"/>
    <n v="1488"/>
    <n v="0.4"/>
    <x v="2"/>
  </r>
  <r>
    <x v="5"/>
    <n v="1185732"/>
    <x v="396"/>
    <x v="5"/>
    <x v="0"/>
    <s v="September"/>
    <n v="3"/>
    <n v="2021"/>
    <s v="West"/>
    <s v="Alaska"/>
    <s v="Anchorage"/>
    <x v="5"/>
    <n v="64"/>
    <n v="84"/>
    <n v="5376"/>
    <n v="2204.16"/>
    <n v="0.41"/>
    <x v="2"/>
  </r>
  <r>
    <x v="5"/>
    <n v="1185732"/>
    <x v="428"/>
    <x v="2"/>
    <x v="0"/>
    <s v="October"/>
    <n v="4"/>
    <n v="2021"/>
    <s v="West"/>
    <s v="Alaska"/>
    <s v="Anchorage"/>
    <x v="0"/>
    <n v="68"/>
    <n v="113"/>
    <n v="7684"/>
    <n v="3611.48"/>
    <n v="0.47"/>
    <x v="2"/>
  </r>
  <r>
    <x v="5"/>
    <n v="1185732"/>
    <x v="428"/>
    <x v="2"/>
    <x v="0"/>
    <s v="October"/>
    <n v="4"/>
    <n v="2021"/>
    <s v="West"/>
    <s v="Alaska"/>
    <s v="Anchorage"/>
    <x v="1"/>
    <n v="60"/>
    <n v="77"/>
    <n v="4620"/>
    <n v="2217.6"/>
    <n v="0.48"/>
    <x v="2"/>
  </r>
  <r>
    <x v="5"/>
    <n v="1185732"/>
    <x v="428"/>
    <x v="2"/>
    <x v="0"/>
    <s v="October"/>
    <n v="4"/>
    <n v="2021"/>
    <s v="West"/>
    <s v="Alaska"/>
    <s v="Anchorage"/>
    <x v="2"/>
    <n v="59"/>
    <n v="46"/>
    <n v="2714"/>
    <n v="1085.5999999999999"/>
    <n v="0.4"/>
    <x v="2"/>
  </r>
  <r>
    <x v="5"/>
    <n v="1185732"/>
    <x v="428"/>
    <x v="2"/>
    <x v="0"/>
    <s v="October"/>
    <n v="4"/>
    <n v="2021"/>
    <s v="West"/>
    <s v="Alaska"/>
    <s v="Anchorage"/>
    <x v="3"/>
    <n v="59"/>
    <n v="42"/>
    <n v="2478"/>
    <n v="892.08"/>
    <n v="0.36"/>
    <x v="2"/>
  </r>
  <r>
    <x v="5"/>
    <n v="1185732"/>
    <x v="428"/>
    <x v="2"/>
    <x v="0"/>
    <s v="October"/>
    <n v="4"/>
    <n v="2021"/>
    <s v="West"/>
    <s v="Alaska"/>
    <s v="Anchorage"/>
    <x v="4"/>
    <n v="71"/>
    <n v="44"/>
    <n v="3124"/>
    <n v="1093.4000000000001"/>
    <n v="0.35"/>
    <x v="2"/>
  </r>
  <r>
    <x v="5"/>
    <n v="1185732"/>
    <x v="428"/>
    <x v="2"/>
    <x v="0"/>
    <s v="October"/>
    <n v="4"/>
    <n v="2021"/>
    <s v="West"/>
    <s v="Alaska"/>
    <s v="Anchorage"/>
    <x v="5"/>
    <n v="73"/>
    <n v="83"/>
    <n v="6059"/>
    <n v="2423.6"/>
    <n v="0.4"/>
    <x v="2"/>
  </r>
  <r>
    <x v="5"/>
    <n v="1185732"/>
    <x v="458"/>
    <x v="4"/>
    <x v="1"/>
    <s v="November"/>
    <n v="4"/>
    <n v="2021"/>
    <s v="West"/>
    <s v="Alaska"/>
    <s v="Anchorage"/>
    <x v="0"/>
    <n v="68"/>
    <n v="123"/>
    <n v="8364"/>
    <n v="4014.72"/>
    <n v="0.48"/>
    <x v="2"/>
  </r>
  <r>
    <x v="5"/>
    <n v="1185732"/>
    <x v="458"/>
    <x v="4"/>
    <x v="1"/>
    <s v="November"/>
    <n v="4"/>
    <n v="2021"/>
    <s v="West"/>
    <s v="Alaska"/>
    <s v="Anchorage"/>
    <x v="1"/>
    <n v="59"/>
    <n v="81"/>
    <n v="4779"/>
    <n v="2198.34"/>
    <n v="0.46"/>
    <x v="2"/>
  </r>
  <r>
    <x v="5"/>
    <n v="1185732"/>
    <x v="458"/>
    <x v="4"/>
    <x v="1"/>
    <s v="November"/>
    <n v="4"/>
    <n v="2021"/>
    <s v="West"/>
    <s v="Alaska"/>
    <s v="Anchorage"/>
    <x v="2"/>
    <n v="59"/>
    <n v="93"/>
    <n v="5487"/>
    <n v="2139.9299999999998"/>
    <n v="0.39"/>
    <x v="2"/>
  </r>
  <r>
    <x v="5"/>
    <n v="1185732"/>
    <x v="458"/>
    <x v="4"/>
    <x v="1"/>
    <s v="November"/>
    <n v="4"/>
    <n v="2021"/>
    <s v="West"/>
    <s v="Alaska"/>
    <s v="Anchorage"/>
    <x v="3"/>
    <n v="62"/>
    <n v="90"/>
    <n v="5580"/>
    <n v="2120.4"/>
    <n v="0.38"/>
    <x v="2"/>
  </r>
  <r>
    <x v="5"/>
    <n v="1185732"/>
    <x v="458"/>
    <x v="4"/>
    <x v="1"/>
    <s v="November"/>
    <n v="4"/>
    <n v="2021"/>
    <s v="West"/>
    <s v="Alaska"/>
    <s v="Anchorage"/>
    <x v="4"/>
    <n v="69"/>
    <n v="83"/>
    <n v="5727"/>
    <n v="2004.45"/>
    <n v="0.35"/>
    <x v="2"/>
  </r>
  <r>
    <x v="5"/>
    <n v="1185732"/>
    <x v="458"/>
    <x v="4"/>
    <x v="1"/>
    <s v="November"/>
    <n v="4"/>
    <n v="2021"/>
    <s v="West"/>
    <s v="Alaska"/>
    <s v="Anchorage"/>
    <x v="5"/>
    <n v="74"/>
    <n v="101"/>
    <n v="7474"/>
    <n v="3139.08"/>
    <n v="0.42"/>
    <x v="2"/>
  </r>
  <r>
    <x v="5"/>
    <n v="1185732"/>
    <x v="487"/>
    <x v="5"/>
    <x v="0"/>
    <s v="December"/>
    <n v="4"/>
    <n v="2021"/>
    <s v="West"/>
    <s v="Alaska"/>
    <s v="Anchorage"/>
    <x v="0"/>
    <n v="69"/>
    <n v="174"/>
    <n v="12006"/>
    <n v="5642.82"/>
    <n v="0.47"/>
    <x v="2"/>
  </r>
  <r>
    <x v="5"/>
    <n v="1185732"/>
    <x v="487"/>
    <x v="5"/>
    <x v="0"/>
    <s v="December"/>
    <n v="4"/>
    <n v="2021"/>
    <s v="West"/>
    <s v="Alaska"/>
    <s v="Anchorage"/>
    <x v="1"/>
    <n v="60"/>
    <n v="112"/>
    <n v="6720"/>
    <n v="3158.4"/>
    <n v="0.47"/>
    <x v="2"/>
  </r>
  <r>
    <x v="0"/>
    <n v="1128299"/>
    <x v="174"/>
    <x v="4"/>
    <x v="1"/>
    <s v="January"/>
    <n v="1"/>
    <n v="2021"/>
    <s v="West"/>
    <s v="Alaska"/>
    <s v="Anchorage"/>
    <x v="0"/>
    <n v="33"/>
    <n v="109"/>
    <n v="3597"/>
    <n v="1366.86"/>
    <n v="0.38"/>
    <x v="2"/>
  </r>
  <r>
    <x v="0"/>
    <n v="1128299"/>
    <x v="174"/>
    <x v="4"/>
    <x v="1"/>
    <s v="January"/>
    <n v="1"/>
    <n v="2021"/>
    <s v="West"/>
    <s v="Alaska"/>
    <s v="Anchorage"/>
    <x v="1"/>
    <n v="43"/>
    <n v="109"/>
    <n v="4687"/>
    <n v="1546.71"/>
    <n v="0.33"/>
    <x v="2"/>
  </r>
  <r>
    <x v="0"/>
    <n v="1128299"/>
    <x v="174"/>
    <x v="4"/>
    <x v="1"/>
    <s v="January"/>
    <n v="1"/>
    <n v="2021"/>
    <s v="West"/>
    <s v="Alaska"/>
    <s v="Anchorage"/>
    <x v="2"/>
    <n v="41"/>
    <n v="113"/>
    <n v="4633"/>
    <n v="1667.88"/>
    <n v="0.36"/>
    <x v="2"/>
  </r>
  <r>
    <x v="0"/>
    <n v="1128299"/>
    <x v="174"/>
    <x v="4"/>
    <x v="1"/>
    <s v="January"/>
    <n v="1"/>
    <n v="2021"/>
    <s v="West"/>
    <s v="Alaska"/>
    <s v="Anchorage"/>
    <x v="3"/>
    <n v="43"/>
    <n v="56"/>
    <n v="2408"/>
    <n v="842.8"/>
    <n v="0.35"/>
    <x v="2"/>
  </r>
  <r>
    <x v="0"/>
    <n v="1128299"/>
    <x v="174"/>
    <x v="4"/>
    <x v="1"/>
    <s v="January"/>
    <n v="1"/>
    <n v="2021"/>
    <s v="West"/>
    <s v="Alaska"/>
    <s v="Anchorage"/>
    <x v="4"/>
    <n v="46"/>
    <n v="46"/>
    <n v="2116"/>
    <n v="634.79999999999995"/>
    <n v="0.3"/>
    <x v="2"/>
  </r>
  <r>
    <x v="0"/>
    <n v="1128299"/>
    <x v="174"/>
    <x v="4"/>
    <x v="1"/>
    <s v="January"/>
    <n v="1"/>
    <n v="2021"/>
    <s v="West"/>
    <s v="Alaska"/>
    <s v="Anchorage"/>
    <x v="5"/>
    <n v="42"/>
    <n v="123"/>
    <n v="5166"/>
    <n v="2789.64"/>
    <n v="0.54"/>
    <x v="2"/>
  </r>
  <r>
    <x v="0"/>
    <n v="1128299"/>
    <x v="205"/>
    <x v="0"/>
    <x v="0"/>
    <s v="February"/>
    <n v="1"/>
    <n v="2021"/>
    <s v="West"/>
    <s v="Alaska"/>
    <s v="Anchorage"/>
    <x v="0"/>
    <n v="33"/>
    <n v="143"/>
    <n v="4719"/>
    <n v="1698.84"/>
    <n v="0.36"/>
    <x v="2"/>
  </r>
  <r>
    <x v="0"/>
    <n v="1128299"/>
    <x v="205"/>
    <x v="0"/>
    <x v="0"/>
    <s v="February"/>
    <n v="1"/>
    <n v="2021"/>
    <s v="West"/>
    <s v="Alaska"/>
    <s v="Anchorage"/>
    <x v="1"/>
    <n v="42"/>
    <n v="98"/>
    <n v="4116"/>
    <n v="1317.12"/>
    <n v="0.32"/>
    <x v="2"/>
  </r>
  <r>
    <x v="0"/>
    <n v="1128299"/>
    <x v="205"/>
    <x v="0"/>
    <x v="0"/>
    <s v="February"/>
    <n v="1"/>
    <n v="2021"/>
    <s v="West"/>
    <s v="Alaska"/>
    <s v="Anchorage"/>
    <x v="2"/>
    <n v="44"/>
    <n v="94"/>
    <n v="4136"/>
    <n v="1488.96"/>
    <n v="0.36"/>
    <x v="2"/>
  </r>
  <r>
    <x v="0"/>
    <n v="1128299"/>
    <x v="205"/>
    <x v="0"/>
    <x v="0"/>
    <s v="February"/>
    <n v="1"/>
    <n v="2021"/>
    <s v="West"/>
    <s v="Hawaii"/>
    <s v="Honolulu"/>
    <x v="3"/>
    <n v="41"/>
    <n v="56"/>
    <n v="2296"/>
    <n v="895.44"/>
    <n v="0.39"/>
    <x v="2"/>
  </r>
  <r>
    <x v="0"/>
    <n v="1128299"/>
    <x v="205"/>
    <x v="0"/>
    <x v="0"/>
    <s v="February"/>
    <n v="1"/>
    <n v="2021"/>
    <s v="West"/>
    <s v="Hawaii"/>
    <s v="Honolulu"/>
    <x v="4"/>
    <n v="47"/>
    <n v="38"/>
    <n v="1786"/>
    <n v="535.79999999999995"/>
    <n v="0.3"/>
    <x v="2"/>
  </r>
  <r>
    <x v="0"/>
    <n v="1128299"/>
    <x v="205"/>
    <x v="0"/>
    <x v="0"/>
    <s v="February"/>
    <n v="1"/>
    <n v="2021"/>
    <s v="West"/>
    <s v="Hawaii"/>
    <s v="Honolulu"/>
    <x v="5"/>
    <n v="44"/>
    <n v="102"/>
    <n v="4488"/>
    <n v="2468.4"/>
    <n v="0.55000000000000004"/>
    <x v="2"/>
  </r>
  <r>
    <x v="0"/>
    <n v="1128299"/>
    <x v="214"/>
    <x v="6"/>
    <x v="0"/>
    <s v="March"/>
    <n v="1"/>
    <n v="2021"/>
    <s v="West"/>
    <s v="Hawaii"/>
    <s v="Honolulu"/>
    <x v="0"/>
    <n v="44"/>
    <n v="135"/>
    <n v="5940"/>
    <n v="2376"/>
    <n v="0.4"/>
    <x v="2"/>
  </r>
  <r>
    <x v="0"/>
    <n v="1128299"/>
    <x v="214"/>
    <x v="6"/>
    <x v="0"/>
    <s v="March"/>
    <n v="1"/>
    <n v="2021"/>
    <s v="West"/>
    <s v="Hawaii"/>
    <s v="Honolulu"/>
    <x v="1"/>
    <n v="54"/>
    <n v="91"/>
    <n v="4914"/>
    <n v="1523.34"/>
    <n v="0.31"/>
    <x v="2"/>
  </r>
  <r>
    <x v="0"/>
    <n v="1128299"/>
    <x v="214"/>
    <x v="6"/>
    <x v="0"/>
    <s v="March"/>
    <n v="1"/>
    <n v="2021"/>
    <s v="West"/>
    <s v="Hawaii"/>
    <s v="Honolulu"/>
    <x v="2"/>
    <n v="57"/>
    <n v="101"/>
    <n v="5757"/>
    <n v="2245.23"/>
    <n v="0.39"/>
    <x v="2"/>
  </r>
  <r>
    <x v="0"/>
    <n v="1128299"/>
    <x v="214"/>
    <x v="6"/>
    <x v="0"/>
    <s v="March"/>
    <n v="1"/>
    <n v="2021"/>
    <s v="West"/>
    <s v="Hawaii"/>
    <s v="Honolulu"/>
    <x v="3"/>
    <n v="52"/>
    <n v="69"/>
    <n v="3588"/>
    <n v="1291.68"/>
    <n v="0.36"/>
    <x v="2"/>
  </r>
  <r>
    <x v="0"/>
    <n v="1128299"/>
    <x v="214"/>
    <x v="6"/>
    <x v="0"/>
    <s v="March"/>
    <n v="1"/>
    <n v="2021"/>
    <s v="West"/>
    <s v="Hawaii"/>
    <s v="Honolulu"/>
    <x v="4"/>
    <n v="55"/>
    <n v="36"/>
    <n v="1980"/>
    <n v="514.79999999999995"/>
    <n v="0.26"/>
    <x v="2"/>
  </r>
  <r>
    <x v="0"/>
    <n v="1128299"/>
    <x v="214"/>
    <x v="6"/>
    <x v="0"/>
    <s v="March"/>
    <n v="1"/>
    <n v="2021"/>
    <s v="West"/>
    <s v="Hawaii"/>
    <s v="Honolulu"/>
    <x v="5"/>
    <n v="50"/>
    <n v="85"/>
    <n v="4250"/>
    <n v="2337.5"/>
    <n v="0.55000000000000004"/>
    <x v="2"/>
  </r>
  <r>
    <x v="0"/>
    <n v="1128299"/>
    <x v="233"/>
    <x v="3"/>
    <x v="1"/>
    <s v="April"/>
    <n v="2"/>
    <n v="2021"/>
    <s v="West"/>
    <s v="Hawaii"/>
    <s v="Honolulu"/>
    <x v="0"/>
    <n v="59"/>
    <n v="130"/>
    <n v="7670"/>
    <n v="2761.2"/>
    <n v="0.36"/>
    <x v="2"/>
  </r>
  <r>
    <x v="0"/>
    <n v="1128299"/>
    <x v="233"/>
    <x v="3"/>
    <x v="1"/>
    <s v="April"/>
    <n v="2"/>
    <n v="2021"/>
    <s v="West"/>
    <s v="Hawaii"/>
    <s v="Honolulu"/>
    <x v="1"/>
    <n v="61"/>
    <n v="81"/>
    <n v="4941"/>
    <n v="1729.35"/>
    <n v="0.35"/>
    <x v="2"/>
  </r>
  <r>
    <x v="0"/>
    <n v="1128299"/>
    <x v="233"/>
    <x v="3"/>
    <x v="1"/>
    <s v="April"/>
    <n v="2"/>
    <n v="2021"/>
    <s v="West"/>
    <s v="Hawaii"/>
    <s v="Honolulu"/>
    <x v="2"/>
    <n v="60"/>
    <n v="91"/>
    <n v="5460"/>
    <n v="2074.8000000000002"/>
    <n v="0.38"/>
    <x v="2"/>
  </r>
  <r>
    <x v="0"/>
    <n v="1128299"/>
    <x v="233"/>
    <x v="3"/>
    <x v="1"/>
    <s v="April"/>
    <n v="2"/>
    <n v="2021"/>
    <s v="West"/>
    <s v="Hawaii"/>
    <s v="Honolulu"/>
    <x v="3"/>
    <n v="48"/>
    <n v="73"/>
    <n v="3504"/>
    <n v="1226.4000000000001"/>
    <n v="0.35"/>
    <x v="2"/>
  </r>
  <r>
    <x v="0"/>
    <n v="1128299"/>
    <x v="233"/>
    <x v="3"/>
    <x v="1"/>
    <s v="April"/>
    <n v="2"/>
    <n v="2021"/>
    <s v="West"/>
    <s v="Hawaii"/>
    <s v="Honolulu"/>
    <x v="4"/>
    <n v="52"/>
    <n v="42"/>
    <n v="2184"/>
    <n v="589.67999999999995"/>
    <n v="0.27"/>
    <x v="2"/>
  </r>
  <r>
    <x v="0"/>
    <n v="1128299"/>
    <x v="233"/>
    <x v="3"/>
    <x v="1"/>
    <s v="April"/>
    <n v="2"/>
    <n v="2021"/>
    <s v="West"/>
    <s v="Hawaii"/>
    <s v="Honolulu"/>
    <x v="5"/>
    <n v="66"/>
    <n v="94"/>
    <n v="6204"/>
    <n v="3102"/>
    <n v="0.5"/>
    <x v="2"/>
  </r>
  <r>
    <x v="0"/>
    <n v="1128299"/>
    <x v="264"/>
    <x v="6"/>
    <x v="0"/>
    <s v="May"/>
    <n v="2"/>
    <n v="2021"/>
    <s v="West"/>
    <s v="Hawaii"/>
    <s v="Honolulu"/>
    <x v="0"/>
    <n v="51"/>
    <n v="158"/>
    <n v="8058"/>
    <n v="2981.46"/>
    <n v="0.37"/>
    <x v="2"/>
  </r>
  <r>
    <x v="0"/>
    <n v="1128299"/>
    <x v="264"/>
    <x v="6"/>
    <x v="0"/>
    <s v="May"/>
    <n v="2"/>
    <n v="2021"/>
    <s v="West"/>
    <s v="Hawaii"/>
    <s v="Honolulu"/>
    <x v="1"/>
    <n v="58"/>
    <n v="98"/>
    <n v="5684"/>
    <n v="1875.72"/>
    <n v="0.33"/>
    <x v="2"/>
  </r>
  <r>
    <x v="0"/>
    <n v="1128299"/>
    <x v="264"/>
    <x v="6"/>
    <x v="0"/>
    <s v="May"/>
    <n v="2"/>
    <n v="2021"/>
    <s v="West"/>
    <s v="Hawaii"/>
    <s v="Honolulu"/>
    <x v="2"/>
    <n v="56"/>
    <n v="98"/>
    <n v="5488"/>
    <n v="2195.1999999999998"/>
    <n v="0.4"/>
    <x v="2"/>
  </r>
  <r>
    <x v="0"/>
    <n v="1128299"/>
    <x v="264"/>
    <x v="6"/>
    <x v="0"/>
    <s v="May"/>
    <n v="2"/>
    <n v="2021"/>
    <s v="West"/>
    <s v="Hawaii"/>
    <s v="Honolulu"/>
    <x v="3"/>
    <n v="52"/>
    <n v="80"/>
    <n v="4160"/>
    <n v="1664"/>
    <n v="0.4"/>
    <x v="2"/>
  </r>
  <r>
    <x v="0"/>
    <n v="1128299"/>
    <x v="264"/>
    <x v="6"/>
    <x v="0"/>
    <s v="May"/>
    <n v="2"/>
    <n v="2021"/>
    <s v="West"/>
    <s v="Hawaii"/>
    <s v="Honolulu"/>
    <x v="4"/>
    <n v="55"/>
    <n v="46"/>
    <n v="2530"/>
    <n v="708.4"/>
    <n v="0.28000000000000003"/>
    <x v="2"/>
  </r>
  <r>
    <x v="0"/>
    <n v="1128299"/>
    <x v="264"/>
    <x v="6"/>
    <x v="0"/>
    <s v="May"/>
    <n v="2"/>
    <n v="2021"/>
    <s v="West"/>
    <s v="Hawaii"/>
    <s v="Honolulu"/>
    <x v="5"/>
    <n v="69"/>
    <n v="143"/>
    <n v="9867"/>
    <n v="5426.85"/>
    <n v="0.55000000000000004"/>
    <x v="2"/>
  </r>
  <r>
    <x v="0"/>
    <n v="1128299"/>
    <x v="294"/>
    <x v="1"/>
    <x v="0"/>
    <s v="June"/>
    <n v="2"/>
    <n v="2021"/>
    <s v="West"/>
    <s v="Hawaii"/>
    <s v="Honolulu"/>
    <x v="0"/>
    <n v="67"/>
    <n v="210"/>
    <n v="14070"/>
    <n v="5628"/>
    <n v="0.4"/>
    <x v="2"/>
  </r>
  <r>
    <x v="0"/>
    <n v="1128299"/>
    <x v="294"/>
    <x v="1"/>
    <x v="0"/>
    <s v="June"/>
    <n v="2"/>
    <n v="2021"/>
    <s v="West"/>
    <s v="Hawaii"/>
    <s v="Honolulu"/>
    <x v="1"/>
    <n v="72"/>
    <n v="156"/>
    <n v="11232"/>
    <n v="3481.92"/>
    <n v="0.31"/>
    <x v="2"/>
  </r>
  <r>
    <x v="0"/>
    <n v="1128299"/>
    <x v="294"/>
    <x v="1"/>
    <x v="0"/>
    <s v="June"/>
    <n v="2"/>
    <n v="2021"/>
    <s v="West"/>
    <s v="Hawaii"/>
    <s v="Honolulu"/>
    <x v="2"/>
    <n v="71"/>
    <n v="180"/>
    <n v="12780"/>
    <n v="4600.8"/>
    <n v="0.36"/>
    <x v="2"/>
  </r>
  <r>
    <x v="0"/>
    <n v="1128299"/>
    <x v="294"/>
    <x v="1"/>
    <x v="0"/>
    <s v="June"/>
    <n v="2"/>
    <n v="2021"/>
    <s v="West"/>
    <s v="Hawaii"/>
    <s v="Honolulu"/>
    <x v="3"/>
    <n v="74"/>
    <n v="133"/>
    <n v="9842"/>
    <n v="3739.96"/>
    <n v="0.38"/>
    <x v="2"/>
  </r>
  <r>
    <x v="0"/>
    <n v="1128299"/>
    <x v="294"/>
    <x v="1"/>
    <x v="0"/>
    <s v="June"/>
    <n v="2"/>
    <n v="2021"/>
    <s v="West"/>
    <s v="Hawaii"/>
    <s v="Honolulu"/>
    <x v="4"/>
    <n v="83"/>
    <n v="88"/>
    <n v="7304"/>
    <n v="2191.1999999999998"/>
    <n v="0.3"/>
    <x v="2"/>
  </r>
  <r>
    <x v="0"/>
    <n v="1128299"/>
    <x v="294"/>
    <x v="1"/>
    <x v="0"/>
    <s v="June"/>
    <n v="2"/>
    <n v="2021"/>
    <s v="West"/>
    <s v="Hawaii"/>
    <s v="Honolulu"/>
    <x v="5"/>
    <n v="97"/>
    <n v="169"/>
    <n v="16393"/>
    <n v="8524.36"/>
    <n v="0.52"/>
    <x v="2"/>
  </r>
  <r>
    <x v="0"/>
    <n v="1128299"/>
    <x v="323"/>
    <x v="2"/>
    <x v="0"/>
    <s v="July"/>
    <n v="3"/>
    <n v="2021"/>
    <s v="West"/>
    <s v="Hawaii"/>
    <s v="Honolulu"/>
    <x v="0"/>
    <n v="74"/>
    <n v="208"/>
    <n v="15392"/>
    <n v="5695.04"/>
    <n v="0.37"/>
    <x v="2"/>
  </r>
  <r>
    <x v="0"/>
    <n v="1128299"/>
    <x v="323"/>
    <x v="2"/>
    <x v="0"/>
    <s v="July"/>
    <n v="3"/>
    <n v="2021"/>
    <s v="West"/>
    <s v="Hawaii"/>
    <s v="Honolulu"/>
    <x v="1"/>
    <n v="81"/>
    <n v="182"/>
    <n v="14742"/>
    <n v="5012.28"/>
    <n v="0.34"/>
    <x v="2"/>
  </r>
  <r>
    <x v="0"/>
    <n v="1128299"/>
    <x v="323"/>
    <x v="2"/>
    <x v="0"/>
    <s v="July"/>
    <n v="3"/>
    <n v="2021"/>
    <s v="West"/>
    <s v="Hawaii"/>
    <s v="Honolulu"/>
    <x v="2"/>
    <n v="79"/>
    <n v="150"/>
    <n v="11850"/>
    <n v="4266"/>
    <n v="0.36"/>
    <x v="2"/>
  </r>
  <r>
    <x v="0"/>
    <n v="1128299"/>
    <x v="323"/>
    <x v="2"/>
    <x v="0"/>
    <s v="July"/>
    <n v="3"/>
    <n v="2021"/>
    <s v="West"/>
    <s v="Hawaii"/>
    <s v="Honolulu"/>
    <x v="3"/>
    <n v="73"/>
    <n v="130"/>
    <n v="9490"/>
    <n v="3796"/>
    <n v="0.4"/>
    <x v="2"/>
  </r>
  <r>
    <x v="0"/>
    <n v="1128299"/>
    <x v="323"/>
    <x v="2"/>
    <x v="0"/>
    <s v="July"/>
    <n v="3"/>
    <n v="2021"/>
    <s v="West"/>
    <s v="Hawaii"/>
    <s v="Honolulu"/>
    <x v="4"/>
    <n v="80"/>
    <n v="149"/>
    <n v="11920"/>
    <n v="3576"/>
    <n v="0.3"/>
    <x v="2"/>
  </r>
  <r>
    <x v="0"/>
    <n v="1128299"/>
    <x v="323"/>
    <x v="2"/>
    <x v="0"/>
    <s v="July"/>
    <n v="3"/>
    <n v="2021"/>
    <s v="West"/>
    <s v="Hawaii"/>
    <s v="Honolulu"/>
    <x v="5"/>
    <n v="96"/>
    <n v="154"/>
    <n v="14784"/>
    <n v="7687.68"/>
    <n v="0.52"/>
    <x v="2"/>
  </r>
  <r>
    <x v="0"/>
    <n v="1128299"/>
    <x v="355"/>
    <x v="6"/>
    <x v="0"/>
    <s v="August"/>
    <n v="3"/>
    <n v="2021"/>
    <s v="West"/>
    <s v="Hawaii"/>
    <s v="Honolulu"/>
    <x v="0"/>
    <n v="79"/>
    <n v="210"/>
    <n v="16590"/>
    <n v="6138.3"/>
    <n v="0.37"/>
    <x v="2"/>
  </r>
  <r>
    <x v="0"/>
    <n v="1128299"/>
    <x v="355"/>
    <x v="6"/>
    <x v="0"/>
    <s v="August"/>
    <n v="3"/>
    <n v="2021"/>
    <s v="West"/>
    <s v="Hawaii"/>
    <s v="Honolulu"/>
    <x v="1"/>
    <n v="71"/>
    <n v="218"/>
    <n v="15478"/>
    <n v="5262.52"/>
    <n v="0.34"/>
    <x v="2"/>
  </r>
  <r>
    <x v="0"/>
    <n v="1128299"/>
    <x v="355"/>
    <x v="6"/>
    <x v="0"/>
    <s v="August"/>
    <n v="3"/>
    <n v="2021"/>
    <s v="West"/>
    <s v="Hawaii"/>
    <s v="Honolulu"/>
    <x v="2"/>
    <n v="64"/>
    <n v="162"/>
    <n v="10368"/>
    <n v="4043.52"/>
    <n v="0.39"/>
    <x v="2"/>
  </r>
  <r>
    <x v="0"/>
    <n v="1128299"/>
    <x v="355"/>
    <x v="6"/>
    <x v="0"/>
    <s v="August"/>
    <n v="3"/>
    <n v="2021"/>
    <s v="West"/>
    <s v="Hawaii"/>
    <s v="Honolulu"/>
    <x v="3"/>
    <n v="67"/>
    <n v="142"/>
    <n v="9514"/>
    <n v="3615.32"/>
    <n v="0.38"/>
    <x v="2"/>
  </r>
  <r>
    <x v="1"/>
    <n v="1128299"/>
    <x v="355"/>
    <x v="6"/>
    <x v="0"/>
    <s v="August"/>
    <n v="3"/>
    <n v="2021"/>
    <s v="West"/>
    <s v="Hawaii"/>
    <s v="Honolulu"/>
    <x v="4"/>
    <n v="69"/>
    <n v="147"/>
    <n v="10143"/>
    <n v="2738.61"/>
    <n v="0.27"/>
    <x v="2"/>
  </r>
  <r>
    <x v="1"/>
    <n v="1128299"/>
    <x v="355"/>
    <x v="6"/>
    <x v="0"/>
    <s v="August"/>
    <n v="3"/>
    <n v="2021"/>
    <s v="West"/>
    <s v="Hawaii"/>
    <s v="Honolulu"/>
    <x v="5"/>
    <n v="72"/>
    <n v="88"/>
    <n v="6336"/>
    <n v="3358.08"/>
    <n v="0.53"/>
    <x v="2"/>
  </r>
  <r>
    <x v="1"/>
    <n v="1128299"/>
    <x v="387"/>
    <x v="3"/>
    <x v="1"/>
    <s v="September"/>
    <n v="3"/>
    <n v="2021"/>
    <s v="West"/>
    <s v="Hawaii"/>
    <s v="Honolulu"/>
    <x v="0"/>
    <n v="62"/>
    <n v="149"/>
    <n v="9238"/>
    <n v="3325.68"/>
    <n v="0.36"/>
    <x v="2"/>
  </r>
  <r>
    <x v="1"/>
    <n v="1128299"/>
    <x v="387"/>
    <x v="3"/>
    <x v="1"/>
    <s v="September"/>
    <n v="3"/>
    <n v="2021"/>
    <s v="West"/>
    <s v="Hawaii"/>
    <s v="Honolulu"/>
    <x v="1"/>
    <n v="69"/>
    <n v="149"/>
    <n v="10281"/>
    <n v="3392.73"/>
    <n v="0.33"/>
    <x v="2"/>
  </r>
  <r>
    <x v="1"/>
    <n v="1128299"/>
    <x v="387"/>
    <x v="3"/>
    <x v="1"/>
    <s v="September"/>
    <n v="3"/>
    <n v="2021"/>
    <s v="West"/>
    <s v="Hawaii"/>
    <s v="Honolulu"/>
    <x v="2"/>
    <n v="64"/>
    <n v="105"/>
    <n v="6720"/>
    <n v="2620.8000000000002"/>
    <n v="0.39"/>
    <x v="2"/>
  </r>
  <r>
    <x v="1"/>
    <n v="1128299"/>
    <x v="387"/>
    <x v="3"/>
    <x v="1"/>
    <s v="September"/>
    <n v="3"/>
    <n v="2021"/>
    <s v="West"/>
    <s v="Hawaii"/>
    <s v="Honolulu"/>
    <x v="3"/>
    <n v="62"/>
    <n v="85"/>
    <n v="5270"/>
    <n v="2108"/>
    <n v="0.4"/>
    <x v="2"/>
  </r>
  <r>
    <x v="1"/>
    <n v="1128299"/>
    <x v="387"/>
    <x v="3"/>
    <x v="1"/>
    <s v="September"/>
    <n v="3"/>
    <n v="2021"/>
    <s v="West"/>
    <s v="Hawaii"/>
    <s v="Honolulu"/>
    <x v="4"/>
    <n v="71"/>
    <n v="91"/>
    <n v="6461"/>
    <n v="1938.3"/>
    <n v="0.3"/>
    <x v="2"/>
  </r>
  <r>
    <x v="1"/>
    <n v="1128299"/>
    <x v="387"/>
    <x v="3"/>
    <x v="1"/>
    <s v="September"/>
    <n v="3"/>
    <n v="2021"/>
    <s v="West"/>
    <s v="Hawaii"/>
    <s v="Honolulu"/>
    <x v="5"/>
    <n v="56"/>
    <n v="105"/>
    <n v="5880"/>
    <n v="3116.4"/>
    <n v="0.53"/>
    <x v="2"/>
  </r>
  <r>
    <x v="1"/>
    <n v="1128299"/>
    <x v="416"/>
    <x v="4"/>
    <x v="1"/>
    <s v="October"/>
    <n v="4"/>
    <n v="2021"/>
    <s v="West"/>
    <s v="Hawaii"/>
    <s v="Honolulu"/>
    <x v="0"/>
    <n v="52"/>
    <n v="124"/>
    <n v="6448"/>
    <n v="2579.1999999999998"/>
    <n v="0.4"/>
    <x v="2"/>
  </r>
  <r>
    <x v="1"/>
    <n v="1128299"/>
    <x v="416"/>
    <x v="4"/>
    <x v="1"/>
    <s v="October"/>
    <n v="4"/>
    <n v="2021"/>
    <s v="West"/>
    <s v="Hawaii"/>
    <s v="Honolulu"/>
    <x v="1"/>
    <n v="61"/>
    <n v="138"/>
    <n v="8418"/>
    <n v="2525.4"/>
    <n v="0.30000000000000004"/>
    <x v="2"/>
  </r>
  <r>
    <x v="1"/>
    <n v="1128299"/>
    <x v="416"/>
    <x v="4"/>
    <x v="1"/>
    <s v="October"/>
    <n v="4"/>
    <n v="2021"/>
    <s v="West"/>
    <s v="Hawaii"/>
    <s v="Honolulu"/>
    <x v="2"/>
    <n v="56"/>
    <n v="87"/>
    <n v="4872"/>
    <n v="1705.2"/>
    <n v="0.35"/>
    <x v="2"/>
  </r>
  <r>
    <x v="1"/>
    <n v="1128299"/>
    <x v="416"/>
    <x v="4"/>
    <x v="1"/>
    <s v="October"/>
    <n v="4"/>
    <n v="2021"/>
    <s v="West"/>
    <s v="Hawaii"/>
    <s v="Honolulu"/>
    <x v="3"/>
    <n v="50"/>
    <n v="83"/>
    <n v="4150"/>
    <n v="1535.5"/>
    <n v="0.37"/>
    <x v="2"/>
  </r>
  <r>
    <x v="1"/>
    <n v="1128299"/>
    <x v="416"/>
    <x v="4"/>
    <x v="1"/>
    <s v="October"/>
    <n v="4"/>
    <n v="2021"/>
    <s v="West"/>
    <s v="Hawaii"/>
    <s v="Honolulu"/>
    <x v="4"/>
    <n v="63"/>
    <n v="70"/>
    <n v="4410"/>
    <n v="1234.8"/>
    <n v="0.28000000000000003"/>
    <x v="2"/>
  </r>
  <r>
    <x v="1"/>
    <n v="1128299"/>
    <x v="416"/>
    <x v="4"/>
    <x v="1"/>
    <s v="October"/>
    <n v="4"/>
    <n v="2021"/>
    <s v="West"/>
    <s v="Hawaii"/>
    <s v="Honolulu"/>
    <x v="5"/>
    <n v="64"/>
    <n v="75"/>
    <n v="4800"/>
    <n v="2448"/>
    <n v="0.51"/>
    <x v="2"/>
  </r>
  <r>
    <x v="1"/>
    <n v="1128299"/>
    <x v="447"/>
    <x v="0"/>
    <x v="0"/>
    <s v="November"/>
    <n v="4"/>
    <n v="2021"/>
    <s v="West"/>
    <s v="Hawaii"/>
    <s v="Honolulu"/>
    <x v="0"/>
    <n v="51"/>
    <n v="158"/>
    <n v="8058"/>
    <n v="2981.46"/>
    <n v="0.37"/>
    <x v="2"/>
  </r>
  <r>
    <x v="1"/>
    <n v="1128299"/>
    <x v="447"/>
    <x v="0"/>
    <x v="0"/>
    <s v="November"/>
    <n v="4"/>
    <n v="2021"/>
    <s v="West"/>
    <s v="Hawaii"/>
    <s v="Honolulu"/>
    <x v="1"/>
    <n v="56"/>
    <n v="168"/>
    <n v="9408"/>
    <n v="3010.56"/>
    <n v="0.32"/>
    <x v="2"/>
  </r>
  <r>
    <x v="1"/>
    <n v="1128299"/>
    <x v="447"/>
    <x v="0"/>
    <x v="0"/>
    <s v="November"/>
    <n v="4"/>
    <n v="2021"/>
    <s v="West"/>
    <s v="Hawaii"/>
    <s v="Honolulu"/>
    <x v="2"/>
    <n v="50"/>
    <n v="123"/>
    <n v="6150"/>
    <n v="2460"/>
    <n v="0.4"/>
    <x v="2"/>
  </r>
  <r>
    <x v="1"/>
    <n v="1128299"/>
    <x v="447"/>
    <x v="0"/>
    <x v="0"/>
    <s v="November"/>
    <n v="4"/>
    <n v="2021"/>
    <s v="West"/>
    <s v="Hawaii"/>
    <s v="Honolulu"/>
    <x v="3"/>
    <n v="60"/>
    <n v="104"/>
    <n v="6240"/>
    <n v="2433.6"/>
    <n v="0.39"/>
    <x v="2"/>
  </r>
  <r>
    <x v="1"/>
    <n v="1128299"/>
    <x v="447"/>
    <x v="0"/>
    <x v="0"/>
    <s v="November"/>
    <n v="4"/>
    <n v="2021"/>
    <s v="West"/>
    <s v="Hawaii"/>
    <s v="Honolulu"/>
    <x v="4"/>
    <n v="83"/>
    <n v="113"/>
    <n v="9379"/>
    <n v="2813.7"/>
    <n v="0.3"/>
    <x v="2"/>
  </r>
  <r>
    <x v="1"/>
    <n v="1128299"/>
    <x v="447"/>
    <x v="0"/>
    <x v="0"/>
    <s v="November"/>
    <n v="4"/>
    <n v="2021"/>
    <s v="West"/>
    <s v="Hawaii"/>
    <s v="Honolulu"/>
    <x v="5"/>
    <n v="82"/>
    <n v="140"/>
    <n v="11480"/>
    <n v="5969.6"/>
    <n v="0.52"/>
    <x v="2"/>
  </r>
  <r>
    <x v="1"/>
    <n v="1128299"/>
    <x v="476"/>
    <x v="1"/>
    <x v="0"/>
    <s v="December"/>
    <n v="4"/>
    <n v="2021"/>
    <s v="West"/>
    <s v="Hawaii"/>
    <s v="Honolulu"/>
    <x v="0"/>
    <n v="68"/>
    <n v="189"/>
    <n v="12852"/>
    <n v="5140.8"/>
    <n v="0.4"/>
    <x v="2"/>
  </r>
  <r>
    <x v="1"/>
    <n v="1128299"/>
    <x v="476"/>
    <x v="1"/>
    <x v="0"/>
    <s v="December"/>
    <n v="4"/>
    <n v="2021"/>
    <s v="West"/>
    <s v="Hawaii"/>
    <s v="Honolulu"/>
    <x v="1"/>
    <n v="77"/>
    <n v="182"/>
    <n v="14014"/>
    <n v="4204.2"/>
    <n v="0.30000000000000004"/>
    <x v="2"/>
  </r>
  <r>
    <x v="2"/>
    <n v="1128299"/>
    <x v="476"/>
    <x v="1"/>
    <x v="0"/>
    <s v="December"/>
    <n v="4"/>
    <n v="2021"/>
    <s v="West"/>
    <s v="Hawaii"/>
    <s v="Honolulu"/>
    <x v="2"/>
    <n v="74"/>
    <n v="135"/>
    <n v="9990"/>
    <n v="3496.5"/>
    <n v="0.35"/>
    <x v="2"/>
  </r>
  <r>
    <x v="2"/>
    <n v="1128299"/>
    <x v="476"/>
    <x v="1"/>
    <x v="0"/>
    <s v="December"/>
    <n v="4"/>
    <n v="2021"/>
    <s v="West"/>
    <s v="Hawaii"/>
    <s v="Honolulu"/>
    <x v="3"/>
    <n v="73"/>
    <n v="145"/>
    <n v="10585"/>
    <n v="3704.75"/>
    <n v="0.35"/>
    <x v="2"/>
  </r>
  <r>
    <x v="2"/>
    <n v="1128299"/>
    <x v="476"/>
    <x v="1"/>
    <x v="0"/>
    <s v="December"/>
    <n v="4"/>
    <n v="2021"/>
    <s v="West"/>
    <s v="Hawaii"/>
    <s v="Honolulu"/>
    <x v="4"/>
    <n v="84"/>
    <n v="128"/>
    <n v="10752"/>
    <n v="2795.52"/>
    <n v="0.26"/>
    <x v="2"/>
  </r>
  <r>
    <x v="2"/>
    <n v="1128299"/>
    <x v="476"/>
    <x v="1"/>
    <x v="0"/>
    <s v="December"/>
    <n v="4"/>
    <n v="2021"/>
    <s v="West"/>
    <s v="Hawaii"/>
    <s v="Honolulu"/>
    <x v="5"/>
    <n v="89"/>
    <n v="142"/>
    <n v="12638"/>
    <n v="6319"/>
    <n v="0.5"/>
    <x v="2"/>
  </r>
  <r>
    <x v="2"/>
    <n v="1128299"/>
    <x v="181"/>
    <x v="4"/>
    <x v="1"/>
    <s v="January"/>
    <n v="1"/>
    <n v="2021"/>
    <s v="West"/>
    <s v="Hawaii"/>
    <s v="Honolulu"/>
    <x v="0"/>
    <n v="38"/>
    <n v="115"/>
    <n v="4370"/>
    <n v="1879.1"/>
    <n v="0.43"/>
    <x v="2"/>
  </r>
  <r>
    <x v="2"/>
    <n v="1128299"/>
    <x v="181"/>
    <x v="4"/>
    <x v="1"/>
    <s v="January"/>
    <n v="1"/>
    <n v="2021"/>
    <s v="West"/>
    <s v="Hawaii"/>
    <s v="Honolulu"/>
    <x v="1"/>
    <n v="48"/>
    <n v="123"/>
    <n v="5904"/>
    <n v="2066.4"/>
    <n v="0.35"/>
    <x v="2"/>
  </r>
  <r>
    <x v="2"/>
    <n v="1128299"/>
    <x v="181"/>
    <x v="4"/>
    <x v="1"/>
    <s v="January"/>
    <n v="1"/>
    <n v="2021"/>
    <s v="West"/>
    <s v="Hawaii"/>
    <s v="Honolulu"/>
    <x v="2"/>
    <n v="45"/>
    <n v="123"/>
    <n v="5535"/>
    <n v="2269.35"/>
    <n v="0.41"/>
    <x v="2"/>
  </r>
  <r>
    <x v="2"/>
    <n v="1128299"/>
    <x v="181"/>
    <x v="4"/>
    <x v="1"/>
    <s v="January"/>
    <n v="1"/>
    <n v="2021"/>
    <s v="West"/>
    <s v="Hawaii"/>
    <s v="Honolulu"/>
    <x v="3"/>
    <n v="47"/>
    <n v="77"/>
    <n v="3619"/>
    <n v="1628.55"/>
    <n v="0.45"/>
    <x v="2"/>
  </r>
  <r>
    <x v="2"/>
    <n v="1128299"/>
    <x v="181"/>
    <x v="4"/>
    <x v="1"/>
    <s v="January"/>
    <n v="1"/>
    <n v="2021"/>
    <s v="West"/>
    <s v="Hawaii"/>
    <s v="Honolulu"/>
    <x v="4"/>
    <n v="54"/>
    <n v="68"/>
    <n v="3672"/>
    <n v="1101.5999999999999"/>
    <n v="0.30000000000000004"/>
    <x v="2"/>
  </r>
  <r>
    <x v="2"/>
    <n v="1128299"/>
    <x v="181"/>
    <x v="4"/>
    <x v="1"/>
    <s v="January"/>
    <n v="1"/>
    <n v="2021"/>
    <s v="West"/>
    <s v="Hawaii"/>
    <s v="Honolulu"/>
    <x v="5"/>
    <n v="49"/>
    <n v="124"/>
    <n v="6076"/>
    <n v="3584.84"/>
    <n v="0.59000000000000008"/>
    <x v="2"/>
  </r>
  <r>
    <x v="2"/>
    <n v="1128299"/>
    <x v="212"/>
    <x v="0"/>
    <x v="0"/>
    <s v="February"/>
    <n v="1"/>
    <n v="2021"/>
    <s v="West"/>
    <s v="Hawaii"/>
    <s v="Honolulu"/>
    <x v="0"/>
    <n v="36"/>
    <n v="137"/>
    <n v="4932"/>
    <n v="2071.44"/>
    <n v="0.42"/>
    <x v="2"/>
  </r>
  <r>
    <x v="2"/>
    <n v="1128299"/>
    <x v="212"/>
    <x v="0"/>
    <x v="0"/>
    <s v="February"/>
    <n v="1"/>
    <n v="2021"/>
    <s v="West"/>
    <s v="Hawaii"/>
    <s v="Honolulu"/>
    <x v="1"/>
    <n v="49"/>
    <n v="111"/>
    <n v="5439"/>
    <n v="1903.65"/>
    <n v="0.35"/>
    <x v="2"/>
  </r>
  <r>
    <x v="2"/>
    <n v="1128299"/>
    <x v="212"/>
    <x v="0"/>
    <x v="0"/>
    <s v="February"/>
    <n v="1"/>
    <n v="2021"/>
    <s v="West"/>
    <s v="Hawaii"/>
    <s v="Honolulu"/>
    <x v="2"/>
    <n v="49"/>
    <n v="111"/>
    <n v="5439"/>
    <n v="2175.6"/>
    <n v="0.4"/>
    <x v="2"/>
  </r>
  <r>
    <x v="2"/>
    <n v="1128299"/>
    <x v="212"/>
    <x v="0"/>
    <x v="0"/>
    <s v="February"/>
    <n v="1"/>
    <n v="2021"/>
    <s v="Southeast"/>
    <s v="Florida"/>
    <s v="Orlando"/>
    <x v="3"/>
    <n v="45"/>
    <n v="74"/>
    <n v="3330"/>
    <n v="1465.2"/>
    <n v="0.44"/>
    <x v="2"/>
  </r>
  <r>
    <x v="2"/>
    <n v="1128299"/>
    <x v="212"/>
    <x v="0"/>
    <x v="0"/>
    <s v="February"/>
    <n v="1"/>
    <n v="2021"/>
    <s v="Southeast"/>
    <s v="Florida"/>
    <s v="Orlando"/>
    <x v="4"/>
    <n v="52"/>
    <n v="60"/>
    <n v="3120"/>
    <n v="998.4"/>
    <n v="0.32"/>
    <x v="2"/>
  </r>
  <r>
    <x v="2"/>
    <n v="1128299"/>
    <x v="212"/>
    <x v="0"/>
    <x v="0"/>
    <s v="February"/>
    <n v="1"/>
    <n v="2021"/>
    <s v="Southeast"/>
    <s v="Florida"/>
    <s v="Orlando"/>
    <x v="5"/>
    <n v="47"/>
    <n v="108"/>
    <n v="5076"/>
    <n v="2944.08"/>
    <n v="0.58000000000000007"/>
    <x v="2"/>
  </r>
  <r>
    <x v="2"/>
    <n v="1128299"/>
    <x v="221"/>
    <x v="6"/>
    <x v="0"/>
    <s v="March"/>
    <n v="1"/>
    <n v="2021"/>
    <s v="Southeast"/>
    <s v="Florida"/>
    <s v="Orlando"/>
    <x v="0"/>
    <n v="46"/>
    <n v="160"/>
    <n v="7360"/>
    <n v="3017.6"/>
    <n v="0.41"/>
    <x v="2"/>
  </r>
  <r>
    <x v="2"/>
    <n v="1128299"/>
    <x v="221"/>
    <x v="6"/>
    <x v="0"/>
    <s v="March"/>
    <n v="1"/>
    <n v="2021"/>
    <s v="Southeast"/>
    <s v="Florida"/>
    <s v="Orlando"/>
    <x v="1"/>
    <n v="58"/>
    <n v="100"/>
    <n v="5800"/>
    <n v="2204"/>
    <n v="0.38"/>
    <x v="2"/>
  </r>
  <r>
    <x v="2"/>
    <n v="1128299"/>
    <x v="221"/>
    <x v="6"/>
    <x v="0"/>
    <s v="March"/>
    <n v="1"/>
    <n v="2021"/>
    <s v="Southeast"/>
    <s v="Florida"/>
    <s v="Orlando"/>
    <x v="2"/>
    <n v="59"/>
    <n v="115"/>
    <n v="6785"/>
    <n v="2917.55"/>
    <n v="0.43"/>
    <x v="2"/>
  </r>
  <r>
    <x v="2"/>
    <n v="1128299"/>
    <x v="221"/>
    <x v="6"/>
    <x v="0"/>
    <s v="March"/>
    <n v="1"/>
    <n v="2021"/>
    <s v="Southeast"/>
    <s v="Florida"/>
    <s v="Orlando"/>
    <x v="3"/>
    <n v="58"/>
    <n v="91"/>
    <n v="5278"/>
    <n v="2216.7600000000002"/>
    <n v="0.42"/>
    <x v="2"/>
  </r>
  <r>
    <x v="2"/>
    <n v="1128299"/>
    <x v="221"/>
    <x v="6"/>
    <x v="0"/>
    <s v="March"/>
    <n v="1"/>
    <n v="2021"/>
    <s v="Southeast"/>
    <s v="Florida"/>
    <s v="Orlando"/>
    <x v="4"/>
    <n v="61"/>
    <n v="44"/>
    <n v="2684"/>
    <n v="885.72"/>
    <n v="0.33"/>
    <x v="2"/>
  </r>
  <r>
    <x v="2"/>
    <n v="1128299"/>
    <x v="221"/>
    <x v="6"/>
    <x v="0"/>
    <s v="March"/>
    <n v="1"/>
    <n v="2021"/>
    <s v="Southeast"/>
    <s v="Florida"/>
    <s v="Orlando"/>
    <x v="5"/>
    <n v="54"/>
    <n v="101"/>
    <n v="5454"/>
    <n v="3272.4"/>
    <n v="0.6"/>
    <x v="2"/>
  </r>
  <r>
    <x v="1"/>
    <n v="1128299"/>
    <x v="240"/>
    <x v="3"/>
    <x v="1"/>
    <s v="April"/>
    <n v="2"/>
    <n v="2021"/>
    <s v="Southeast"/>
    <s v="Florida"/>
    <s v="Orlando"/>
    <x v="0"/>
    <n v="62"/>
    <n v="138"/>
    <n v="8556"/>
    <n v="3593.52"/>
    <n v="0.42"/>
    <x v="2"/>
  </r>
  <r>
    <x v="1"/>
    <n v="1128299"/>
    <x v="240"/>
    <x v="3"/>
    <x v="1"/>
    <s v="April"/>
    <n v="2"/>
    <n v="2021"/>
    <s v="Southeast"/>
    <s v="Florida"/>
    <s v="Orlando"/>
    <x v="1"/>
    <n v="66"/>
    <n v="98"/>
    <n v="6468"/>
    <n v="2263.8000000000002"/>
    <n v="0.35"/>
    <x v="2"/>
  </r>
  <r>
    <x v="1"/>
    <n v="1128299"/>
    <x v="240"/>
    <x v="3"/>
    <x v="1"/>
    <s v="April"/>
    <n v="2"/>
    <n v="2021"/>
    <s v="Southeast"/>
    <s v="Florida"/>
    <s v="Orlando"/>
    <x v="2"/>
    <n v="66"/>
    <n v="120"/>
    <n v="7920"/>
    <n v="3247.2"/>
    <n v="0.41"/>
    <x v="2"/>
  </r>
  <r>
    <x v="1"/>
    <n v="1128299"/>
    <x v="240"/>
    <x v="3"/>
    <x v="1"/>
    <s v="April"/>
    <n v="2"/>
    <n v="2021"/>
    <s v="Southeast"/>
    <s v="Florida"/>
    <s v="Orlando"/>
    <x v="3"/>
    <n v="52"/>
    <n v="84"/>
    <n v="4368"/>
    <n v="1965.6"/>
    <n v="0.45"/>
    <x v="2"/>
  </r>
  <r>
    <x v="1"/>
    <n v="1128299"/>
    <x v="240"/>
    <x v="3"/>
    <x v="1"/>
    <s v="April"/>
    <n v="2"/>
    <n v="2021"/>
    <s v="Southeast"/>
    <s v="Florida"/>
    <s v="Orlando"/>
    <x v="4"/>
    <n v="59"/>
    <n v="58"/>
    <n v="3422"/>
    <n v="1197.7"/>
    <n v="0.35"/>
    <x v="2"/>
  </r>
  <r>
    <x v="1"/>
    <n v="1128299"/>
    <x v="240"/>
    <x v="3"/>
    <x v="1"/>
    <s v="April"/>
    <n v="2"/>
    <n v="2021"/>
    <s v="Southeast"/>
    <s v="Florida"/>
    <s v="Orlando"/>
    <x v="5"/>
    <n v="72"/>
    <n v="109"/>
    <n v="7848"/>
    <n v="4708.8"/>
    <n v="0.6"/>
    <x v="2"/>
  </r>
  <r>
    <x v="1"/>
    <n v="1128299"/>
    <x v="271"/>
    <x v="6"/>
    <x v="0"/>
    <s v="May"/>
    <n v="2"/>
    <n v="2021"/>
    <s v="Southeast"/>
    <s v="Florida"/>
    <s v="Orlando"/>
    <x v="0"/>
    <n v="58"/>
    <n v="155"/>
    <n v="8990"/>
    <n v="3865.7"/>
    <n v="0.43"/>
    <x v="2"/>
  </r>
  <r>
    <x v="1"/>
    <n v="1128299"/>
    <x v="271"/>
    <x v="6"/>
    <x v="0"/>
    <s v="May"/>
    <n v="2"/>
    <n v="2021"/>
    <s v="Southeast"/>
    <s v="Florida"/>
    <s v="Orlando"/>
    <x v="1"/>
    <n v="60"/>
    <n v="128"/>
    <n v="7680"/>
    <n v="3072"/>
    <n v="0.4"/>
    <x v="2"/>
  </r>
  <r>
    <x v="1"/>
    <n v="1128299"/>
    <x v="271"/>
    <x v="6"/>
    <x v="0"/>
    <s v="May"/>
    <n v="2"/>
    <n v="2021"/>
    <s v="Southeast"/>
    <s v="Florida"/>
    <s v="Orlando"/>
    <x v="2"/>
    <n v="59"/>
    <n v="119"/>
    <n v="7021"/>
    <n v="3159.45"/>
    <n v="0.45"/>
    <x v="2"/>
  </r>
  <r>
    <x v="1"/>
    <n v="1128299"/>
    <x v="271"/>
    <x v="6"/>
    <x v="0"/>
    <s v="May"/>
    <n v="2"/>
    <n v="2021"/>
    <s v="Southeast"/>
    <s v="Florida"/>
    <s v="Orlando"/>
    <x v="3"/>
    <n v="59"/>
    <n v="88"/>
    <n v="5192"/>
    <n v="2232.56"/>
    <n v="0.43"/>
    <x v="2"/>
  </r>
  <r>
    <x v="1"/>
    <n v="1128299"/>
    <x v="271"/>
    <x v="6"/>
    <x v="0"/>
    <s v="May"/>
    <n v="2"/>
    <n v="2021"/>
    <s v="Southeast"/>
    <s v="Florida"/>
    <s v="Orlando"/>
    <x v="4"/>
    <n v="52"/>
    <n v="68"/>
    <n v="3536"/>
    <n v="1131.52"/>
    <n v="0.32"/>
    <x v="2"/>
  </r>
  <r>
    <x v="1"/>
    <n v="1128299"/>
    <x v="271"/>
    <x v="6"/>
    <x v="0"/>
    <s v="May"/>
    <n v="2"/>
    <n v="2021"/>
    <s v="Southeast"/>
    <s v="Florida"/>
    <s v="Orlando"/>
    <x v="5"/>
    <n v="67"/>
    <n v="173"/>
    <n v="11591"/>
    <n v="6722.78"/>
    <n v="0.58000000000000007"/>
    <x v="2"/>
  </r>
  <r>
    <x v="1"/>
    <n v="1128299"/>
    <x v="301"/>
    <x v="1"/>
    <x v="0"/>
    <s v="June"/>
    <n v="2"/>
    <n v="2021"/>
    <s v="Southeast"/>
    <s v="Florida"/>
    <s v="Orlando"/>
    <x v="0"/>
    <n v="61"/>
    <n v="223"/>
    <n v="13603"/>
    <n v="6121.35"/>
    <n v="0.45"/>
    <x v="2"/>
  </r>
  <r>
    <x v="1"/>
    <n v="1128299"/>
    <x v="301"/>
    <x v="1"/>
    <x v="0"/>
    <s v="June"/>
    <n v="2"/>
    <n v="2021"/>
    <s v="Southeast"/>
    <s v="Florida"/>
    <s v="Orlando"/>
    <x v="1"/>
    <n v="64"/>
    <n v="203"/>
    <n v="12992"/>
    <n v="4547.2"/>
    <n v="0.35"/>
    <x v="2"/>
  </r>
  <r>
    <x v="1"/>
    <n v="1128299"/>
    <x v="301"/>
    <x v="1"/>
    <x v="0"/>
    <s v="June"/>
    <n v="2"/>
    <n v="2021"/>
    <s v="Southeast"/>
    <s v="Florida"/>
    <s v="Orlando"/>
    <x v="2"/>
    <n v="80"/>
    <n v="210"/>
    <n v="16800"/>
    <n v="7224"/>
    <n v="0.43"/>
    <x v="2"/>
  </r>
  <r>
    <x v="1"/>
    <n v="1128299"/>
    <x v="301"/>
    <x v="1"/>
    <x v="0"/>
    <s v="June"/>
    <n v="2"/>
    <n v="2021"/>
    <s v="Southeast"/>
    <s v="Florida"/>
    <s v="Orlando"/>
    <x v="3"/>
    <n v="77"/>
    <n v="155"/>
    <n v="11935"/>
    <n v="5012.7"/>
    <n v="0.42"/>
    <x v="2"/>
  </r>
  <r>
    <x v="1"/>
    <n v="1128299"/>
    <x v="301"/>
    <x v="1"/>
    <x v="0"/>
    <s v="June"/>
    <n v="2"/>
    <n v="2021"/>
    <s v="Southeast"/>
    <s v="Florida"/>
    <s v="Orlando"/>
    <x v="4"/>
    <n v="89"/>
    <n v="126"/>
    <n v="11214"/>
    <n v="3588.48"/>
    <n v="0.32"/>
    <x v="2"/>
  </r>
  <r>
    <x v="1"/>
    <n v="1128299"/>
    <x v="301"/>
    <x v="1"/>
    <x v="0"/>
    <s v="June"/>
    <n v="2"/>
    <n v="2021"/>
    <s v="Southeast"/>
    <s v="Florida"/>
    <s v="Orlando"/>
    <x v="5"/>
    <n v="103"/>
    <n v="218"/>
    <n v="22454"/>
    <n v="12574.24"/>
    <n v="0.56000000000000005"/>
    <x v="2"/>
  </r>
  <r>
    <x v="1"/>
    <n v="1128299"/>
    <x v="330"/>
    <x v="2"/>
    <x v="0"/>
    <s v="July"/>
    <n v="3"/>
    <n v="2021"/>
    <s v="Southeast"/>
    <s v="Florida"/>
    <s v="Orlando"/>
    <x v="0"/>
    <n v="83"/>
    <n v="261"/>
    <n v="21663"/>
    <n v="9531.7199999999993"/>
    <n v="0.44"/>
    <x v="2"/>
  </r>
  <r>
    <x v="1"/>
    <n v="1128299"/>
    <x v="330"/>
    <x v="2"/>
    <x v="0"/>
    <s v="July"/>
    <n v="3"/>
    <n v="2021"/>
    <s v="Southeast"/>
    <s v="Florida"/>
    <s v="Orlando"/>
    <x v="1"/>
    <n v="88"/>
    <n v="225"/>
    <n v="19800"/>
    <n v="7920"/>
    <n v="0.4"/>
    <x v="2"/>
  </r>
  <r>
    <x v="1"/>
    <n v="1128299"/>
    <x v="330"/>
    <x v="2"/>
    <x v="0"/>
    <s v="July"/>
    <n v="3"/>
    <n v="2021"/>
    <s v="Southeast"/>
    <s v="Florida"/>
    <s v="Orlando"/>
    <x v="2"/>
    <n v="86"/>
    <n v="189"/>
    <n v="16254"/>
    <n v="7151.76"/>
    <n v="0.44"/>
    <x v="2"/>
  </r>
  <r>
    <x v="1"/>
    <n v="1128299"/>
    <x v="330"/>
    <x v="2"/>
    <x v="0"/>
    <s v="July"/>
    <n v="3"/>
    <n v="2021"/>
    <s v="Southeast"/>
    <s v="Florida"/>
    <s v="Orlando"/>
    <x v="3"/>
    <n v="82"/>
    <n v="180"/>
    <n v="14760"/>
    <n v="6346.8"/>
    <n v="0.43"/>
    <x v="2"/>
  </r>
  <r>
    <x v="1"/>
    <n v="1128299"/>
    <x v="330"/>
    <x v="2"/>
    <x v="0"/>
    <s v="July"/>
    <n v="3"/>
    <n v="2021"/>
    <s v="Southeast"/>
    <s v="Florida"/>
    <s v="Orlando"/>
    <x v="4"/>
    <n v="89"/>
    <n v="195"/>
    <n v="17355"/>
    <n v="5553.6"/>
    <n v="0.32"/>
    <x v="2"/>
  </r>
  <r>
    <x v="1"/>
    <n v="1128299"/>
    <x v="330"/>
    <x v="2"/>
    <x v="0"/>
    <s v="July"/>
    <n v="3"/>
    <n v="2021"/>
    <s v="Southeast"/>
    <s v="Florida"/>
    <s v="Orlando"/>
    <x v="5"/>
    <n v="101"/>
    <n v="163"/>
    <n v="16463"/>
    <n v="9383.91"/>
    <n v="0.57000000000000006"/>
    <x v="2"/>
  </r>
  <r>
    <x v="1"/>
    <n v="1128299"/>
    <x v="362"/>
    <x v="6"/>
    <x v="0"/>
    <s v="August"/>
    <n v="3"/>
    <n v="2021"/>
    <s v="Southeast"/>
    <s v="Florida"/>
    <s v="Orlando"/>
    <x v="0"/>
    <n v="87"/>
    <n v="213"/>
    <n v="18531"/>
    <n v="7597.71"/>
    <n v="0.41"/>
    <x v="2"/>
  </r>
  <r>
    <x v="1"/>
    <n v="1128299"/>
    <x v="362"/>
    <x v="6"/>
    <x v="0"/>
    <s v="August"/>
    <n v="3"/>
    <n v="2021"/>
    <s v="Southeast"/>
    <s v="Florida"/>
    <s v="Orlando"/>
    <x v="1"/>
    <n v="77"/>
    <n v="206"/>
    <n v="15862"/>
    <n v="5551.7"/>
    <n v="0.35"/>
    <x v="2"/>
  </r>
  <r>
    <x v="1"/>
    <n v="1128299"/>
    <x v="362"/>
    <x v="6"/>
    <x v="0"/>
    <s v="August"/>
    <n v="3"/>
    <n v="2021"/>
    <s v="Southeast"/>
    <s v="Florida"/>
    <s v="Orlando"/>
    <x v="2"/>
    <n v="78"/>
    <n v="189"/>
    <n v="14742"/>
    <n v="6339.06"/>
    <n v="0.43"/>
    <x v="2"/>
  </r>
  <r>
    <x v="1"/>
    <n v="1128299"/>
    <x v="362"/>
    <x v="6"/>
    <x v="0"/>
    <s v="August"/>
    <n v="3"/>
    <n v="2021"/>
    <s v="Southeast"/>
    <s v="Florida"/>
    <s v="Orlando"/>
    <x v="3"/>
    <n v="77"/>
    <n v="143"/>
    <n v="11011"/>
    <n v="4624.62"/>
    <n v="0.42"/>
    <x v="2"/>
  </r>
  <r>
    <x v="1"/>
    <n v="1128299"/>
    <x v="362"/>
    <x v="6"/>
    <x v="0"/>
    <s v="August"/>
    <n v="3"/>
    <n v="2021"/>
    <s v="Southeast"/>
    <s v="Florida"/>
    <s v="Orlando"/>
    <x v="4"/>
    <n v="74"/>
    <n v="143"/>
    <n v="10582"/>
    <n v="3280.42"/>
    <n v="0.31"/>
    <x v="2"/>
  </r>
  <r>
    <x v="1"/>
    <n v="1128299"/>
    <x v="362"/>
    <x v="6"/>
    <x v="0"/>
    <s v="August"/>
    <n v="3"/>
    <n v="2021"/>
    <s v="Southeast"/>
    <s v="Florida"/>
    <s v="Orlando"/>
    <x v="5"/>
    <n v="81"/>
    <n v="87"/>
    <n v="7047"/>
    <n v="4087.26"/>
    <n v="0.58000000000000007"/>
    <x v="2"/>
  </r>
  <r>
    <x v="1"/>
    <n v="1128299"/>
    <x v="394"/>
    <x v="3"/>
    <x v="1"/>
    <s v="September"/>
    <n v="3"/>
    <n v="2021"/>
    <s v="Southeast"/>
    <s v="Florida"/>
    <s v="Orlando"/>
    <x v="0"/>
    <n v="58"/>
    <n v="140"/>
    <n v="8120"/>
    <n v="3248"/>
    <n v="0.4"/>
    <x v="2"/>
  </r>
  <r>
    <x v="1"/>
    <n v="1128299"/>
    <x v="394"/>
    <x v="3"/>
    <x v="1"/>
    <s v="September"/>
    <n v="3"/>
    <n v="2021"/>
    <s v="Southeast"/>
    <s v="Florida"/>
    <s v="Orlando"/>
    <x v="1"/>
    <n v="60"/>
    <n v="135"/>
    <n v="8100"/>
    <n v="2997"/>
    <n v="0.37"/>
    <x v="2"/>
  </r>
  <r>
    <x v="1"/>
    <n v="1128299"/>
    <x v="394"/>
    <x v="3"/>
    <x v="1"/>
    <s v="September"/>
    <n v="3"/>
    <n v="2021"/>
    <s v="Southeast"/>
    <s v="Florida"/>
    <s v="Orlando"/>
    <x v="2"/>
    <n v="54"/>
    <n v="75"/>
    <n v="4050"/>
    <n v="1822.5"/>
    <n v="0.45"/>
    <x v="2"/>
  </r>
  <r>
    <x v="1"/>
    <n v="1128299"/>
    <x v="394"/>
    <x v="3"/>
    <x v="1"/>
    <s v="September"/>
    <n v="3"/>
    <n v="2021"/>
    <s v="Southeast"/>
    <s v="Florida"/>
    <s v="Orlando"/>
    <x v="3"/>
    <n v="54"/>
    <n v="65"/>
    <n v="3510"/>
    <n v="1544.4"/>
    <n v="0.44"/>
    <x v="2"/>
  </r>
  <r>
    <x v="1"/>
    <n v="1128299"/>
    <x v="394"/>
    <x v="3"/>
    <x v="1"/>
    <s v="September"/>
    <n v="3"/>
    <n v="2021"/>
    <s v="Southeast"/>
    <s v="Florida"/>
    <s v="Orlando"/>
    <x v="4"/>
    <n v="64"/>
    <n v="74"/>
    <n v="4736"/>
    <n v="1468.16"/>
    <n v="0.31"/>
    <x v="2"/>
  </r>
  <r>
    <x v="1"/>
    <n v="1128299"/>
    <x v="394"/>
    <x v="3"/>
    <x v="1"/>
    <s v="September"/>
    <n v="3"/>
    <n v="2021"/>
    <s v="Southeast"/>
    <s v="Florida"/>
    <s v="Orlando"/>
    <x v="5"/>
    <n v="51"/>
    <n v="75"/>
    <n v="3825"/>
    <n v="2103.75"/>
    <n v="0.55000000000000004"/>
    <x v="2"/>
  </r>
  <r>
    <x v="1"/>
    <n v="1128299"/>
    <x v="423"/>
    <x v="4"/>
    <x v="1"/>
    <s v="October"/>
    <n v="4"/>
    <n v="2021"/>
    <s v="Southeast"/>
    <s v="Florida"/>
    <s v="Orlando"/>
    <x v="0"/>
    <n v="47"/>
    <n v="100"/>
    <n v="4700"/>
    <n v="2068"/>
    <n v="0.44"/>
    <x v="2"/>
  </r>
  <r>
    <x v="1"/>
    <n v="1128299"/>
    <x v="423"/>
    <x v="4"/>
    <x v="1"/>
    <s v="October"/>
    <n v="4"/>
    <n v="2021"/>
    <s v="Southeast"/>
    <s v="Florida"/>
    <s v="Orlando"/>
    <x v="1"/>
    <n v="59"/>
    <n v="144"/>
    <n v="8496"/>
    <n v="3228.48"/>
    <n v="0.38"/>
    <x v="2"/>
  </r>
  <r>
    <x v="1"/>
    <n v="1128299"/>
    <x v="423"/>
    <x v="4"/>
    <x v="1"/>
    <s v="October"/>
    <n v="4"/>
    <n v="2021"/>
    <s v="Southeast"/>
    <s v="Florida"/>
    <s v="Orlando"/>
    <x v="2"/>
    <n v="55"/>
    <n v="112"/>
    <n v="6160"/>
    <n v="2525.6"/>
    <n v="0.41"/>
    <x v="2"/>
  </r>
  <r>
    <x v="1"/>
    <n v="1128299"/>
    <x v="423"/>
    <x v="4"/>
    <x v="1"/>
    <s v="October"/>
    <n v="4"/>
    <n v="2021"/>
    <s v="Southeast"/>
    <s v="Florida"/>
    <s v="Orlando"/>
    <x v="3"/>
    <n v="51"/>
    <n v="113"/>
    <n v="5763"/>
    <n v="2362.83"/>
    <n v="0.41"/>
    <x v="2"/>
  </r>
  <r>
    <x v="1"/>
    <n v="1128299"/>
    <x v="423"/>
    <x v="4"/>
    <x v="1"/>
    <s v="October"/>
    <n v="4"/>
    <n v="2021"/>
    <s v="Southeast"/>
    <s v="Florida"/>
    <s v="Orlando"/>
    <x v="4"/>
    <n v="59"/>
    <n v="98"/>
    <n v="5782"/>
    <n v="1792.42"/>
    <n v="0.31"/>
    <x v="2"/>
  </r>
  <r>
    <x v="1"/>
    <n v="1128299"/>
    <x v="423"/>
    <x v="4"/>
    <x v="1"/>
    <s v="October"/>
    <n v="4"/>
    <n v="2021"/>
    <s v="Southeast"/>
    <s v="Florida"/>
    <s v="Orlando"/>
    <x v="5"/>
    <n v="65"/>
    <n v="104"/>
    <n v="6760"/>
    <n v="3920.8"/>
    <n v="0.58000000000000007"/>
    <x v="2"/>
  </r>
  <r>
    <x v="1"/>
    <n v="1128299"/>
    <x v="454"/>
    <x v="0"/>
    <x v="0"/>
    <s v="November"/>
    <n v="4"/>
    <n v="2021"/>
    <s v="Southeast"/>
    <s v="Florida"/>
    <s v="Orlando"/>
    <x v="0"/>
    <n v="52"/>
    <n v="169"/>
    <n v="8788"/>
    <n v="3515.2"/>
    <n v="0.4"/>
    <x v="2"/>
  </r>
  <r>
    <x v="1"/>
    <n v="1128299"/>
    <x v="454"/>
    <x v="0"/>
    <x v="0"/>
    <s v="November"/>
    <n v="4"/>
    <n v="2021"/>
    <s v="Southeast"/>
    <s v="Florida"/>
    <s v="Orlando"/>
    <x v="1"/>
    <n v="54"/>
    <n v="175"/>
    <n v="9450"/>
    <n v="3591"/>
    <n v="0.38"/>
    <x v="2"/>
  </r>
  <r>
    <x v="1"/>
    <n v="1128299"/>
    <x v="454"/>
    <x v="0"/>
    <x v="0"/>
    <s v="November"/>
    <n v="4"/>
    <n v="2021"/>
    <s v="Southeast"/>
    <s v="Florida"/>
    <s v="Orlando"/>
    <x v="2"/>
    <n v="53"/>
    <n v="147"/>
    <n v="7791"/>
    <n v="3194.31"/>
    <n v="0.41"/>
    <x v="2"/>
  </r>
  <r>
    <x v="1"/>
    <n v="1128299"/>
    <x v="454"/>
    <x v="0"/>
    <x v="0"/>
    <s v="November"/>
    <n v="4"/>
    <n v="2021"/>
    <s v="Southeast"/>
    <s v="Florida"/>
    <s v="Orlando"/>
    <x v="3"/>
    <n v="64"/>
    <n v="150"/>
    <n v="9600"/>
    <n v="4128"/>
    <n v="0.43"/>
    <x v="2"/>
  </r>
  <r>
    <x v="1"/>
    <n v="1128299"/>
    <x v="454"/>
    <x v="0"/>
    <x v="0"/>
    <s v="November"/>
    <n v="4"/>
    <n v="2021"/>
    <s v="Southeast"/>
    <s v="Florida"/>
    <s v="Orlando"/>
    <x v="4"/>
    <n v="77"/>
    <n v="124"/>
    <n v="9548"/>
    <n v="2864.4"/>
    <n v="0.30000000000000004"/>
    <x v="2"/>
  </r>
  <r>
    <x v="1"/>
    <n v="1128299"/>
    <x v="454"/>
    <x v="0"/>
    <x v="0"/>
    <s v="November"/>
    <n v="4"/>
    <n v="2021"/>
    <s v="Southeast"/>
    <s v="Florida"/>
    <s v="Orlando"/>
    <x v="5"/>
    <n v="86"/>
    <n v="162"/>
    <n v="13932"/>
    <n v="8219.8799999999992"/>
    <n v="0.59000000000000008"/>
    <x v="2"/>
  </r>
  <r>
    <x v="1"/>
    <n v="1128299"/>
    <x v="483"/>
    <x v="1"/>
    <x v="0"/>
    <s v="December"/>
    <n v="4"/>
    <n v="2021"/>
    <s v="Southeast"/>
    <s v="Florida"/>
    <s v="Orlando"/>
    <x v="0"/>
    <n v="72"/>
    <n v="216"/>
    <n v="15552"/>
    <n v="6220.8"/>
    <n v="0.4"/>
    <x v="2"/>
  </r>
  <r>
    <x v="1"/>
    <n v="1128299"/>
    <x v="483"/>
    <x v="1"/>
    <x v="0"/>
    <s v="December"/>
    <n v="4"/>
    <n v="2021"/>
    <s v="Southeast"/>
    <s v="Florida"/>
    <s v="Orlando"/>
    <x v="1"/>
    <n v="82"/>
    <n v="200"/>
    <n v="16400"/>
    <n v="5740"/>
    <n v="0.35"/>
    <x v="2"/>
  </r>
  <r>
    <x v="3"/>
    <n v="1128299"/>
    <x v="483"/>
    <x v="1"/>
    <x v="0"/>
    <s v="December"/>
    <n v="4"/>
    <n v="2021"/>
    <s v="Southeast"/>
    <s v="Florida"/>
    <s v="Orlando"/>
    <x v="2"/>
    <n v="75"/>
    <n v="174"/>
    <n v="13050"/>
    <n v="5220"/>
    <n v="0.4"/>
    <x v="2"/>
  </r>
  <r>
    <x v="3"/>
    <n v="1128299"/>
    <x v="483"/>
    <x v="1"/>
    <x v="0"/>
    <s v="December"/>
    <n v="4"/>
    <n v="2021"/>
    <s v="Southeast"/>
    <s v="Florida"/>
    <s v="Orlando"/>
    <x v="3"/>
    <n v="78"/>
    <n v="180"/>
    <n v="14040"/>
    <n v="5756.4"/>
    <n v="0.41"/>
    <x v="2"/>
  </r>
  <r>
    <x v="3"/>
    <n v="1128299"/>
    <x v="483"/>
    <x v="1"/>
    <x v="0"/>
    <s v="December"/>
    <n v="4"/>
    <n v="2021"/>
    <s v="Southeast"/>
    <s v="Florida"/>
    <s v="Orlando"/>
    <x v="4"/>
    <n v="86"/>
    <n v="147"/>
    <n v="12642"/>
    <n v="4424.7"/>
    <n v="0.35"/>
    <x v="2"/>
  </r>
  <r>
    <x v="3"/>
    <n v="1128299"/>
    <x v="483"/>
    <x v="1"/>
    <x v="0"/>
    <s v="December"/>
    <n v="4"/>
    <n v="2021"/>
    <s v="Southeast"/>
    <s v="Florida"/>
    <s v="Orlando"/>
    <x v="5"/>
    <n v="87"/>
    <n v="156"/>
    <n v="13572"/>
    <n v="7464.6"/>
    <n v="0.55000000000000004"/>
    <x v="2"/>
  </r>
  <r>
    <x v="3"/>
    <n v="1185732"/>
    <x v="176"/>
    <x v="6"/>
    <x v="0"/>
    <s v="January"/>
    <n v="1"/>
    <n v="2021"/>
    <s v="Southeast"/>
    <s v="Florida"/>
    <s v="Orlando"/>
    <x v="0"/>
    <n v="41"/>
    <n v="255"/>
    <n v="10455"/>
    <n v="5750.25"/>
    <n v="0.55000000000000004"/>
    <x v="2"/>
  </r>
  <r>
    <x v="3"/>
    <n v="1185732"/>
    <x v="176"/>
    <x v="6"/>
    <x v="0"/>
    <s v="January"/>
    <n v="1"/>
    <n v="2021"/>
    <s v="Southeast"/>
    <s v="Florida"/>
    <s v="Orlando"/>
    <x v="1"/>
    <n v="44"/>
    <n v="189"/>
    <n v="8316"/>
    <n v="3908.52"/>
    <n v="0.47"/>
    <x v="2"/>
  </r>
  <r>
    <x v="3"/>
    <n v="1185732"/>
    <x v="176"/>
    <x v="6"/>
    <x v="0"/>
    <s v="January"/>
    <n v="1"/>
    <n v="2021"/>
    <s v="Southeast"/>
    <s v="Florida"/>
    <s v="Orlando"/>
    <x v="2"/>
    <n v="32"/>
    <n v="169"/>
    <n v="5408"/>
    <n v="2055.04"/>
    <n v="0.38"/>
    <x v="2"/>
  </r>
  <r>
    <x v="3"/>
    <n v="1185732"/>
    <x v="176"/>
    <x v="6"/>
    <x v="0"/>
    <s v="January"/>
    <n v="1"/>
    <n v="2021"/>
    <s v="Southeast"/>
    <s v="Florida"/>
    <s v="Orlando"/>
    <x v="3"/>
    <n v="37"/>
    <n v="145"/>
    <n v="5365"/>
    <n v="2199.65"/>
    <n v="0.41"/>
    <x v="2"/>
  </r>
  <r>
    <x v="3"/>
    <n v="1185732"/>
    <x v="176"/>
    <x v="6"/>
    <x v="0"/>
    <s v="January"/>
    <n v="1"/>
    <n v="2021"/>
    <s v="Southeast"/>
    <s v="Florida"/>
    <s v="Orlando"/>
    <x v="4"/>
    <n v="51"/>
    <n v="165"/>
    <n v="8415"/>
    <n v="3786.75"/>
    <n v="0.45"/>
    <x v="2"/>
  </r>
  <r>
    <x v="3"/>
    <n v="1185732"/>
    <x v="176"/>
    <x v="6"/>
    <x v="0"/>
    <s v="January"/>
    <n v="1"/>
    <n v="2021"/>
    <s v="Southeast"/>
    <s v="Florida"/>
    <s v="Orlando"/>
    <x v="5"/>
    <n v="44"/>
    <n v="176"/>
    <n v="7744"/>
    <n v="5033.6000000000004"/>
    <n v="0.65"/>
    <x v="2"/>
  </r>
  <r>
    <x v="3"/>
    <n v="1185732"/>
    <x v="205"/>
    <x v="0"/>
    <x v="0"/>
    <s v="February"/>
    <n v="1"/>
    <n v="2021"/>
    <s v="Southeast"/>
    <s v="Florida"/>
    <s v="Orlando"/>
    <x v="0"/>
    <n v="44"/>
    <n v="234"/>
    <n v="10296"/>
    <n v="5662.8"/>
    <n v="0.55000000000000004"/>
    <x v="2"/>
  </r>
  <r>
    <x v="3"/>
    <n v="1185732"/>
    <x v="205"/>
    <x v="0"/>
    <x v="0"/>
    <s v="February"/>
    <n v="1"/>
    <n v="2021"/>
    <s v="Southeast"/>
    <s v="Florida"/>
    <s v="Orlando"/>
    <x v="1"/>
    <n v="42"/>
    <n v="138"/>
    <n v="5796"/>
    <n v="2840.04"/>
    <n v="0.49"/>
    <x v="2"/>
  </r>
  <r>
    <x v="3"/>
    <n v="1185732"/>
    <x v="205"/>
    <x v="0"/>
    <x v="0"/>
    <s v="February"/>
    <n v="1"/>
    <n v="2021"/>
    <s v="Southeast"/>
    <s v="Florida"/>
    <s v="Orlando"/>
    <x v="2"/>
    <n v="33"/>
    <n v="174"/>
    <n v="5742"/>
    <n v="2124.54"/>
    <n v="0.37"/>
    <x v="2"/>
  </r>
  <r>
    <x v="3"/>
    <n v="1185732"/>
    <x v="205"/>
    <x v="0"/>
    <x v="0"/>
    <s v="February"/>
    <n v="1"/>
    <n v="2021"/>
    <s v="Northeast"/>
    <s v="New York"/>
    <s v="Albany"/>
    <x v="3"/>
    <n v="37"/>
    <n v="133"/>
    <n v="4921"/>
    <n v="2066.8200000000002"/>
    <n v="0.42"/>
    <x v="2"/>
  </r>
  <r>
    <x v="3"/>
    <n v="1185732"/>
    <x v="205"/>
    <x v="0"/>
    <x v="0"/>
    <s v="February"/>
    <n v="1"/>
    <n v="2021"/>
    <s v="Northeast"/>
    <s v="New York"/>
    <s v="Albany"/>
    <x v="4"/>
    <n v="50"/>
    <n v="154"/>
    <n v="7700"/>
    <n v="3542"/>
    <n v="0.46"/>
    <x v="2"/>
  </r>
  <r>
    <x v="3"/>
    <n v="1185732"/>
    <x v="205"/>
    <x v="0"/>
    <x v="0"/>
    <s v="February"/>
    <n v="1"/>
    <n v="2021"/>
    <s v="Northeast"/>
    <s v="New York"/>
    <s v="Albany"/>
    <x v="5"/>
    <n v="42"/>
    <n v="182"/>
    <n v="7644"/>
    <n v="4892.16"/>
    <n v="0.64"/>
    <x v="2"/>
  </r>
  <r>
    <x v="3"/>
    <n v="1185732"/>
    <x v="710"/>
    <x v="5"/>
    <x v="0"/>
    <s v="March"/>
    <n v="1"/>
    <n v="2021"/>
    <s v="Northeast"/>
    <s v="New York"/>
    <s v="Albany"/>
    <x v="0"/>
    <n v="44"/>
    <n v="252"/>
    <n v="11088"/>
    <n v="6541.92"/>
    <n v="0.59000000000000008"/>
    <x v="2"/>
  </r>
  <r>
    <x v="3"/>
    <n v="1185732"/>
    <x v="710"/>
    <x v="5"/>
    <x v="0"/>
    <s v="March"/>
    <n v="1"/>
    <n v="2021"/>
    <s v="Northeast"/>
    <s v="New York"/>
    <s v="Albany"/>
    <x v="1"/>
    <n v="44"/>
    <n v="165"/>
    <n v="7260"/>
    <n v="3339.6"/>
    <n v="0.46"/>
    <x v="2"/>
  </r>
  <r>
    <x v="3"/>
    <n v="1185732"/>
    <x v="710"/>
    <x v="5"/>
    <x v="0"/>
    <s v="March"/>
    <n v="1"/>
    <n v="2021"/>
    <s v="Northeast"/>
    <s v="New York"/>
    <s v="Albany"/>
    <x v="2"/>
    <n v="33"/>
    <n v="161"/>
    <n v="5313"/>
    <n v="1912.68"/>
    <n v="0.36"/>
    <x v="2"/>
  </r>
  <r>
    <x v="3"/>
    <n v="1185732"/>
    <x v="710"/>
    <x v="5"/>
    <x v="0"/>
    <s v="March"/>
    <n v="1"/>
    <n v="2021"/>
    <s v="Northeast"/>
    <s v="New York"/>
    <s v="Albany"/>
    <x v="3"/>
    <n v="39"/>
    <n v="106"/>
    <n v="4134"/>
    <n v="1694.94"/>
    <n v="0.41"/>
    <x v="2"/>
  </r>
  <r>
    <x v="3"/>
    <n v="1185732"/>
    <x v="710"/>
    <x v="5"/>
    <x v="0"/>
    <s v="March"/>
    <n v="1"/>
    <n v="2021"/>
    <s v="Northeast"/>
    <s v="New York"/>
    <s v="Albany"/>
    <x v="4"/>
    <n v="51"/>
    <n v="133"/>
    <n v="6783"/>
    <n v="3323.67"/>
    <n v="0.49"/>
    <x v="2"/>
  </r>
  <r>
    <x v="3"/>
    <n v="1185732"/>
    <x v="710"/>
    <x v="5"/>
    <x v="0"/>
    <s v="March"/>
    <n v="1"/>
    <n v="2021"/>
    <s v="Northeast"/>
    <s v="New York"/>
    <s v="Albany"/>
    <x v="5"/>
    <n v="43"/>
    <n v="161"/>
    <n v="6923"/>
    <n v="4153.8"/>
    <n v="0.6"/>
    <x v="2"/>
  </r>
  <r>
    <x v="3"/>
    <n v="1185732"/>
    <x v="232"/>
    <x v="2"/>
    <x v="0"/>
    <s v="April"/>
    <n v="2"/>
    <n v="2021"/>
    <s v="Northeast"/>
    <s v="New York"/>
    <s v="Albany"/>
    <x v="0"/>
    <n v="42"/>
    <n v="248"/>
    <n v="10416"/>
    <n v="5832.96"/>
    <n v="0.56000000000000005"/>
    <x v="2"/>
  </r>
  <r>
    <x v="3"/>
    <n v="1185732"/>
    <x v="232"/>
    <x v="2"/>
    <x v="0"/>
    <s v="April"/>
    <n v="2"/>
    <n v="2021"/>
    <s v="Northeast"/>
    <s v="New York"/>
    <s v="Albany"/>
    <x v="1"/>
    <n v="43"/>
    <n v="147"/>
    <n v="6321"/>
    <n v="2844.45"/>
    <n v="0.45"/>
    <x v="2"/>
  </r>
  <r>
    <x v="3"/>
    <n v="1185732"/>
    <x v="232"/>
    <x v="2"/>
    <x v="0"/>
    <s v="April"/>
    <n v="2"/>
    <n v="2021"/>
    <s v="Northeast"/>
    <s v="New York"/>
    <s v="Albany"/>
    <x v="2"/>
    <n v="34"/>
    <n v="152"/>
    <n v="5168"/>
    <n v="1860.48"/>
    <n v="0.36"/>
    <x v="2"/>
  </r>
  <r>
    <x v="3"/>
    <n v="1185732"/>
    <x v="232"/>
    <x v="2"/>
    <x v="0"/>
    <s v="April"/>
    <n v="2"/>
    <n v="2021"/>
    <s v="Northeast"/>
    <s v="New York"/>
    <s v="Albany"/>
    <x v="3"/>
    <n v="37"/>
    <n v="135"/>
    <n v="4995"/>
    <n v="2047.95"/>
    <n v="0.41"/>
    <x v="2"/>
  </r>
  <r>
    <x v="3"/>
    <n v="1185732"/>
    <x v="232"/>
    <x v="2"/>
    <x v="0"/>
    <s v="April"/>
    <n v="2"/>
    <n v="2021"/>
    <s v="Northeast"/>
    <s v="New York"/>
    <s v="Albany"/>
    <x v="4"/>
    <n v="50"/>
    <n v="124"/>
    <n v="6200"/>
    <n v="2914"/>
    <n v="0.47"/>
    <x v="2"/>
  </r>
  <r>
    <x v="3"/>
    <n v="1185732"/>
    <x v="232"/>
    <x v="2"/>
    <x v="0"/>
    <s v="April"/>
    <n v="2"/>
    <n v="2021"/>
    <s v="Northeast"/>
    <s v="New York"/>
    <s v="Albany"/>
    <x v="5"/>
    <n v="41"/>
    <n v="156"/>
    <n v="6396"/>
    <n v="4157.3999999999996"/>
    <n v="0.65"/>
    <x v="2"/>
  </r>
  <r>
    <x v="3"/>
    <n v="1185732"/>
    <x v="261"/>
    <x v="3"/>
    <x v="1"/>
    <s v="May"/>
    <n v="2"/>
    <n v="2021"/>
    <s v="Northeast"/>
    <s v="New York"/>
    <s v="Albany"/>
    <x v="0"/>
    <n v="50"/>
    <n v="261"/>
    <n v="13050"/>
    <n v="7830"/>
    <n v="0.6"/>
    <x v="2"/>
  </r>
  <r>
    <x v="3"/>
    <n v="1185732"/>
    <x v="261"/>
    <x v="3"/>
    <x v="1"/>
    <s v="May"/>
    <n v="2"/>
    <n v="2021"/>
    <s v="Northeast"/>
    <s v="New York"/>
    <s v="Albany"/>
    <x v="1"/>
    <n v="53"/>
    <n v="161"/>
    <n v="8533"/>
    <n v="4010.51"/>
    <n v="0.47"/>
    <x v="2"/>
  </r>
  <r>
    <x v="3"/>
    <n v="1185732"/>
    <x v="261"/>
    <x v="3"/>
    <x v="1"/>
    <s v="May"/>
    <n v="2"/>
    <n v="2021"/>
    <s v="Northeast"/>
    <s v="New York"/>
    <s v="Albany"/>
    <x v="2"/>
    <n v="49"/>
    <n v="160"/>
    <n v="7840"/>
    <n v="2822.4"/>
    <n v="0.36"/>
    <x v="2"/>
  </r>
  <r>
    <x v="3"/>
    <n v="1185732"/>
    <x v="261"/>
    <x v="3"/>
    <x v="1"/>
    <s v="May"/>
    <n v="2"/>
    <n v="2021"/>
    <s v="Northeast"/>
    <s v="New York"/>
    <s v="Albany"/>
    <x v="3"/>
    <n v="47"/>
    <n v="130"/>
    <n v="6110"/>
    <n v="2444"/>
    <n v="0.4"/>
    <x v="2"/>
  </r>
  <r>
    <x v="3"/>
    <n v="1185732"/>
    <x v="261"/>
    <x v="3"/>
    <x v="1"/>
    <s v="May"/>
    <n v="2"/>
    <n v="2021"/>
    <s v="Northeast"/>
    <s v="New York"/>
    <s v="Albany"/>
    <x v="4"/>
    <n v="56"/>
    <n v="137"/>
    <n v="7672"/>
    <n v="3759.28"/>
    <n v="0.49"/>
    <x v="2"/>
  </r>
  <r>
    <x v="3"/>
    <n v="1185732"/>
    <x v="261"/>
    <x v="3"/>
    <x v="1"/>
    <s v="May"/>
    <n v="2"/>
    <n v="2021"/>
    <s v="Northeast"/>
    <s v="New York"/>
    <s v="Albany"/>
    <x v="5"/>
    <n v="59"/>
    <n v="169"/>
    <n v="9971"/>
    <n v="6281.73"/>
    <n v="0.63"/>
    <x v="2"/>
  </r>
  <r>
    <x v="3"/>
    <n v="1185732"/>
    <x v="294"/>
    <x v="1"/>
    <x v="0"/>
    <s v="June"/>
    <n v="2"/>
    <n v="2021"/>
    <s v="Northeast"/>
    <s v="New York"/>
    <s v="Albany"/>
    <x v="0"/>
    <n v="59"/>
    <n v="263"/>
    <n v="15517"/>
    <n v="8689.52"/>
    <n v="0.56000000000000005"/>
    <x v="2"/>
  </r>
  <r>
    <x v="3"/>
    <n v="1185732"/>
    <x v="294"/>
    <x v="1"/>
    <x v="0"/>
    <s v="June"/>
    <n v="2"/>
    <n v="2021"/>
    <s v="Northeast"/>
    <s v="New York"/>
    <s v="Albany"/>
    <x v="1"/>
    <n v="54"/>
    <n v="175"/>
    <n v="9450"/>
    <n v="4536"/>
    <n v="0.48"/>
    <x v="2"/>
  </r>
  <r>
    <x v="3"/>
    <n v="1185732"/>
    <x v="294"/>
    <x v="1"/>
    <x v="0"/>
    <s v="June"/>
    <n v="2"/>
    <n v="2021"/>
    <s v="Northeast"/>
    <s v="New York"/>
    <s v="Albany"/>
    <x v="2"/>
    <n v="48"/>
    <n v="150"/>
    <n v="7200"/>
    <n v="2736"/>
    <n v="0.38"/>
    <x v="2"/>
  </r>
  <r>
    <x v="3"/>
    <n v="1185732"/>
    <x v="294"/>
    <x v="1"/>
    <x v="0"/>
    <s v="June"/>
    <n v="2"/>
    <n v="2021"/>
    <s v="Northeast"/>
    <s v="New York"/>
    <s v="Albany"/>
    <x v="3"/>
    <n v="49"/>
    <n v="144"/>
    <n v="7056"/>
    <n v="2892.96"/>
    <n v="0.41"/>
    <x v="2"/>
  </r>
  <r>
    <x v="3"/>
    <n v="1185732"/>
    <x v="294"/>
    <x v="1"/>
    <x v="0"/>
    <s v="June"/>
    <n v="2"/>
    <n v="2021"/>
    <s v="Northeast"/>
    <s v="New York"/>
    <s v="Albany"/>
    <x v="4"/>
    <n v="62"/>
    <n v="150"/>
    <n v="9300"/>
    <n v="4557"/>
    <n v="0.49"/>
    <x v="2"/>
  </r>
  <r>
    <x v="3"/>
    <n v="1185732"/>
    <x v="294"/>
    <x v="1"/>
    <x v="0"/>
    <s v="June"/>
    <n v="2"/>
    <n v="2021"/>
    <s v="Northeast"/>
    <s v="New York"/>
    <s v="Albany"/>
    <x v="5"/>
    <n v="69"/>
    <n v="181"/>
    <n v="12489"/>
    <n v="7743.18"/>
    <n v="0.62"/>
    <x v="2"/>
  </r>
  <r>
    <x v="3"/>
    <n v="1185732"/>
    <x v="322"/>
    <x v="1"/>
    <x v="0"/>
    <s v="July"/>
    <n v="3"/>
    <n v="2021"/>
    <s v="Northeast"/>
    <s v="New York"/>
    <s v="Albany"/>
    <x v="0"/>
    <n v="59"/>
    <n v="247"/>
    <n v="14573"/>
    <n v="8015.15"/>
    <n v="0.55000000000000004"/>
    <x v="2"/>
  </r>
  <r>
    <x v="3"/>
    <n v="1185732"/>
    <x v="322"/>
    <x v="1"/>
    <x v="0"/>
    <s v="July"/>
    <n v="3"/>
    <n v="2021"/>
    <s v="Northeast"/>
    <s v="New York"/>
    <s v="Albany"/>
    <x v="1"/>
    <n v="56"/>
    <n v="196"/>
    <n v="10976"/>
    <n v="4939.2"/>
    <n v="0.45"/>
    <x v="2"/>
  </r>
  <r>
    <x v="3"/>
    <n v="1185732"/>
    <x v="322"/>
    <x v="1"/>
    <x v="0"/>
    <s v="July"/>
    <n v="3"/>
    <n v="2021"/>
    <s v="Northeast"/>
    <s v="New York"/>
    <s v="Albany"/>
    <x v="2"/>
    <n v="51"/>
    <n v="169"/>
    <n v="8619"/>
    <n v="3016.65"/>
    <n v="0.35"/>
    <x v="2"/>
  </r>
  <r>
    <x v="3"/>
    <n v="1185732"/>
    <x v="322"/>
    <x v="1"/>
    <x v="0"/>
    <s v="July"/>
    <n v="3"/>
    <n v="2021"/>
    <s v="Northeast"/>
    <s v="New York"/>
    <s v="Albany"/>
    <x v="3"/>
    <n v="53"/>
    <n v="150"/>
    <n v="7950"/>
    <n v="3418.5"/>
    <n v="0.43"/>
    <x v="2"/>
  </r>
  <r>
    <x v="3"/>
    <n v="1185732"/>
    <x v="322"/>
    <x v="1"/>
    <x v="0"/>
    <s v="July"/>
    <n v="3"/>
    <n v="2021"/>
    <s v="Northeast"/>
    <s v="New York"/>
    <s v="Albany"/>
    <x v="4"/>
    <n v="62"/>
    <n v="168"/>
    <n v="10416"/>
    <n v="4791.3599999999997"/>
    <n v="0.46"/>
    <x v="2"/>
  </r>
  <r>
    <x v="3"/>
    <n v="1185732"/>
    <x v="322"/>
    <x v="1"/>
    <x v="0"/>
    <s v="July"/>
    <n v="3"/>
    <n v="2021"/>
    <s v="Northeast"/>
    <s v="New York"/>
    <s v="Albany"/>
    <x v="5"/>
    <n v="66"/>
    <n v="194"/>
    <n v="12804"/>
    <n v="8322.6"/>
    <n v="0.65"/>
    <x v="2"/>
  </r>
  <r>
    <x v="3"/>
    <n v="1185732"/>
    <x v="354"/>
    <x v="5"/>
    <x v="0"/>
    <s v="August"/>
    <n v="3"/>
    <n v="2021"/>
    <s v="Northeast"/>
    <s v="New York"/>
    <s v="Albany"/>
    <x v="0"/>
    <n v="62"/>
    <n v="250"/>
    <n v="15500"/>
    <n v="8680"/>
    <n v="0.56000000000000005"/>
    <x v="2"/>
  </r>
  <r>
    <x v="3"/>
    <n v="1185732"/>
    <x v="354"/>
    <x v="5"/>
    <x v="0"/>
    <s v="August"/>
    <n v="3"/>
    <n v="2021"/>
    <s v="Northeast"/>
    <s v="New York"/>
    <s v="Albany"/>
    <x v="1"/>
    <n v="55"/>
    <n v="210"/>
    <n v="11550"/>
    <n v="5197.5"/>
    <n v="0.45"/>
    <x v="2"/>
  </r>
  <r>
    <x v="3"/>
    <n v="1185732"/>
    <x v="354"/>
    <x v="5"/>
    <x v="0"/>
    <s v="August"/>
    <n v="3"/>
    <n v="2021"/>
    <s v="Northeast"/>
    <s v="New York"/>
    <s v="Albany"/>
    <x v="2"/>
    <n v="51"/>
    <n v="188"/>
    <n v="9588"/>
    <n v="3451.68"/>
    <n v="0.36"/>
    <x v="2"/>
  </r>
  <r>
    <x v="3"/>
    <n v="1185732"/>
    <x v="354"/>
    <x v="5"/>
    <x v="0"/>
    <s v="August"/>
    <n v="3"/>
    <n v="2021"/>
    <s v="Northeast"/>
    <s v="New York"/>
    <s v="Albany"/>
    <x v="3"/>
    <n v="41"/>
    <n v="150"/>
    <n v="6150"/>
    <n v="2460"/>
    <n v="0.4"/>
    <x v="2"/>
  </r>
  <r>
    <x v="3"/>
    <n v="1185732"/>
    <x v="354"/>
    <x v="5"/>
    <x v="0"/>
    <s v="August"/>
    <n v="3"/>
    <n v="2021"/>
    <s v="Northeast"/>
    <s v="New York"/>
    <s v="Albany"/>
    <x v="4"/>
    <n v="52"/>
    <n v="149"/>
    <n v="7748"/>
    <n v="3719.04"/>
    <n v="0.48"/>
    <x v="2"/>
  </r>
  <r>
    <x v="3"/>
    <n v="1185732"/>
    <x v="354"/>
    <x v="5"/>
    <x v="0"/>
    <s v="August"/>
    <n v="3"/>
    <n v="2021"/>
    <s v="Northeast"/>
    <s v="New York"/>
    <s v="Albany"/>
    <x v="5"/>
    <n v="55"/>
    <n v="218"/>
    <n v="11990"/>
    <n v="7194"/>
    <n v="0.6"/>
    <x v="2"/>
  </r>
  <r>
    <x v="3"/>
    <n v="1185732"/>
    <x v="384"/>
    <x v="0"/>
    <x v="0"/>
    <s v="September"/>
    <n v="3"/>
    <n v="2021"/>
    <s v="Northeast"/>
    <s v="New York"/>
    <s v="Albany"/>
    <x v="0"/>
    <n v="50"/>
    <n v="238"/>
    <n v="11900"/>
    <n v="7021"/>
    <n v="0.59000000000000008"/>
    <x v="2"/>
  </r>
  <r>
    <x v="3"/>
    <n v="1185732"/>
    <x v="384"/>
    <x v="0"/>
    <x v="0"/>
    <s v="September"/>
    <n v="3"/>
    <n v="2021"/>
    <s v="Northeast"/>
    <s v="New York"/>
    <s v="Albany"/>
    <x v="1"/>
    <n v="48"/>
    <n v="163"/>
    <n v="7824"/>
    <n v="3520.8"/>
    <n v="0.45"/>
    <x v="2"/>
  </r>
  <r>
    <x v="3"/>
    <n v="1185732"/>
    <x v="384"/>
    <x v="0"/>
    <x v="0"/>
    <s v="September"/>
    <n v="3"/>
    <n v="2021"/>
    <s v="Northeast"/>
    <s v="New York"/>
    <s v="Albany"/>
    <x v="2"/>
    <n v="41"/>
    <n v="138"/>
    <n v="5658"/>
    <n v="1980.3"/>
    <n v="0.35"/>
    <x v="2"/>
  </r>
  <r>
    <x v="3"/>
    <n v="1185732"/>
    <x v="384"/>
    <x v="0"/>
    <x v="0"/>
    <s v="September"/>
    <n v="3"/>
    <n v="2021"/>
    <s v="Northeast"/>
    <s v="New York"/>
    <s v="Albany"/>
    <x v="3"/>
    <n v="44"/>
    <n v="137"/>
    <n v="6028"/>
    <n v="2471.48"/>
    <n v="0.41"/>
    <x v="2"/>
  </r>
  <r>
    <x v="3"/>
    <n v="1185732"/>
    <x v="384"/>
    <x v="0"/>
    <x v="0"/>
    <s v="September"/>
    <n v="3"/>
    <n v="2021"/>
    <s v="Northeast"/>
    <s v="New York"/>
    <s v="Albany"/>
    <x v="4"/>
    <n v="51"/>
    <n v="131"/>
    <n v="6681"/>
    <n v="3206.88"/>
    <n v="0.48"/>
    <x v="2"/>
  </r>
  <r>
    <x v="3"/>
    <n v="1185732"/>
    <x v="384"/>
    <x v="0"/>
    <x v="0"/>
    <s v="September"/>
    <n v="3"/>
    <n v="2021"/>
    <s v="Northeast"/>
    <s v="New York"/>
    <s v="Albany"/>
    <x v="5"/>
    <n v="59"/>
    <n v="156"/>
    <n v="9204"/>
    <n v="5522.4"/>
    <n v="0.6"/>
    <x v="2"/>
  </r>
  <r>
    <x v="3"/>
    <n v="1185732"/>
    <x v="416"/>
    <x v="4"/>
    <x v="1"/>
    <s v="October"/>
    <n v="4"/>
    <n v="2021"/>
    <s v="Northeast"/>
    <s v="New York"/>
    <s v="Albany"/>
    <x v="0"/>
    <n v="57"/>
    <n v="208"/>
    <n v="11856"/>
    <n v="6757.92"/>
    <n v="0.57000000000000006"/>
    <x v="2"/>
  </r>
  <r>
    <x v="3"/>
    <n v="1185732"/>
    <x v="416"/>
    <x v="4"/>
    <x v="1"/>
    <s v="October"/>
    <n v="4"/>
    <n v="2021"/>
    <s v="Northeast"/>
    <s v="New York"/>
    <s v="Albany"/>
    <x v="1"/>
    <n v="46"/>
    <n v="156"/>
    <n v="7176"/>
    <n v="3300.96"/>
    <n v="0.46"/>
    <x v="2"/>
  </r>
  <r>
    <x v="3"/>
    <n v="1185732"/>
    <x v="416"/>
    <x v="4"/>
    <x v="1"/>
    <s v="October"/>
    <n v="4"/>
    <n v="2021"/>
    <s v="Northeast"/>
    <s v="New York"/>
    <s v="Albany"/>
    <x v="2"/>
    <n v="46"/>
    <n v="137"/>
    <n v="6302"/>
    <n v="2520.8000000000002"/>
    <n v="0.4"/>
    <x v="2"/>
  </r>
  <r>
    <x v="3"/>
    <n v="1185732"/>
    <x v="416"/>
    <x v="4"/>
    <x v="1"/>
    <s v="October"/>
    <n v="4"/>
    <n v="2021"/>
    <s v="Northeast"/>
    <s v="New York"/>
    <s v="Albany"/>
    <x v="3"/>
    <n v="45"/>
    <n v="135"/>
    <n v="6075"/>
    <n v="2490.75"/>
    <n v="0.41"/>
    <x v="2"/>
  </r>
  <r>
    <x v="3"/>
    <n v="1185732"/>
    <x v="416"/>
    <x v="4"/>
    <x v="1"/>
    <s v="October"/>
    <n v="4"/>
    <n v="2021"/>
    <s v="Northeast"/>
    <s v="New York"/>
    <s v="Albany"/>
    <x v="4"/>
    <n v="59"/>
    <n v="150"/>
    <n v="8850"/>
    <n v="4159.5"/>
    <n v="0.47"/>
    <x v="2"/>
  </r>
  <r>
    <x v="3"/>
    <n v="1185732"/>
    <x v="416"/>
    <x v="4"/>
    <x v="1"/>
    <s v="October"/>
    <n v="4"/>
    <n v="2021"/>
    <s v="Northeast"/>
    <s v="New York"/>
    <s v="Albany"/>
    <x v="5"/>
    <n v="64"/>
    <n v="156"/>
    <n v="9984"/>
    <n v="6190.08"/>
    <n v="0.62"/>
    <x v="2"/>
  </r>
  <r>
    <x v="3"/>
    <n v="1185732"/>
    <x v="446"/>
    <x v="6"/>
    <x v="0"/>
    <s v="November"/>
    <n v="4"/>
    <n v="2021"/>
    <s v="Northeast"/>
    <s v="New York"/>
    <s v="Albany"/>
    <x v="0"/>
    <n v="56"/>
    <n v="217"/>
    <n v="12152"/>
    <n v="6683.6"/>
    <n v="0.55000000000000004"/>
    <x v="2"/>
  </r>
  <r>
    <x v="3"/>
    <n v="1185732"/>
    <x v="446"/>
    <x v="6"/>
    <x v="0"/>
    <s v="November"/>
    <n v="4"/>
    <n v="2021"/>
    <s v="Northeast"/>
    <s v="New York"/>
    <s v="Albany"/>
    <x v="1"/>
    <n v="49"/>
    <n v="162"/>
    <n v="7938"/>
    <n v="3889.62"/>
    <n v="0.49"/>
    <x v="2"/>
  </r>
  <r>
    <x v="3"/>
    <n v="1185732"/>
    <x v="446"/>
    <x v="6"/>
    <x v="0"/>
    <s v="November"/>
    <n v="4"/>
    <n v="2021"/>
    <s v="Northeast"/>
    <s v="New York"/>
    <s v="Albany"/>
    <x v="2"/>
    <n v="45"/>
    <n v="147"/>
    <n v="6615"/>
    <n v="2381.4"/>
    <n v="0.36"/>
    <x v="2"/>
  </r>
  <r>
    <x v="3"/>
    <n v="1185732"/>
    <x v="446"/>
    <x v="6"/>
    <x v="0"/>
    <s v="November"/>
    <n v="4"/>
    <n v="2021"/>
    <s v="Northeast"/>
    <s v="New York"/>
    <s v="Albany"/>
    <x v="3"/>
    <n v="47"/>
    <n v="144"/>
    <n v="6768"/>
    <n v="2707.2"/>
    <n v="0.4"/>
    <x v="2"/>
  </r>
  <r>
    <x v="3"/>
    <n v="1185732"/>
    <x v="446"/>
    <x v="6"/>
    <x v="0"/>
    <s v="November"/>
    <n v="4"/>
    <n v="2021"/>
    <s v="Northeast"/>
    <s v="New York"/>
    <s v="Albany"/>
    <x v="4"/>
    <n v="62"/>
    <n v="154"/>
    <n v="9548"/>
    <n v="4296.6000000000004"/>
    <n v="0.45"/>
    <x v="2"/>
  </r>
  <r>
    <x v="3"/>
    <n v="1185732"/>
    <x v="446"/>
    <x v="6"/>
    <x v="0"/>
    <s v="November"/>
    <n v="4"/>
    <n v="2021"/>
    <s v="Northeast"/>
    <s v="New York"/>
    <s v="Albany"/>
    <x v="5"/>
    <n v="68"/>
    <n v="176"/>
    <n v="11968"/>
    <n v="7659.52"/>
    <n v="0.64"/>
    <x v="2"/>
  </r>
  <r>
    <x v="3"/>
    <n v="1185732"/>
    <x v="475"/>
    <x v="0"/>
    <x v="0"/>
    <s v="December"/>
    <n v="4"/>
    <n v="2021"/>
    <s v="Northeast"/>
    <s v="New York"/>
    <s v="Albany"/>
    <x v="0"/>
    <n v="59"/>
    <n v="245"/>
    <n v="14455"/>
    <n v="8383.9"/>
    <n v="0.58000000000000007"/>
    <x v="2"/>
  </r>
  <r>
    <x v="3"/>
    <n v="1185732"/>
    <x v="475"/>
    <x v="0"/>
    <x v="0"/>
    <s v="December"/>
    <n v="4"/>
    <n v="2021"/>
    <s v="Northeast"/>
    <s v="New York"/>
    <s v="Albany"/>
    <x v="1"/>
    <n v="51"/>
    <n v="169"/>
    <n v="8619"/>
    <n v="4309.5"/>
    <n v="0.5"/>
    <x v="2"/>
  </r>
  <r>
    <x v="4"/>
    <n v="1185732"/>
    <x v="475"/>
    <x v="0"/>
    <x v="0"/>
    <s v="December"/>
    <n v="4"/>
    <n v="2021"/>
    <s v="Northeast"/>
    <s v="New York"/>
    <s v="Albany"/>
    <x v="2"/>
    <n v="52"/>
    <n v="163"/>
    <n v="8476"/>
    <n v="3305.64"/>
    <n v="0.39"/>
    <x v="2"/>
  </r>
  <r>
    <x v="4"/>
    <n v="1185732"/>
    <x v="475"/>
    <x v="0"/>
    <x v="0"/>
    <s v="December"/>
    <n v="4"/>
    <n v="2021"/>
    <s v="Northeast"/>
    <s v="New York"/>
    <s v="Albany"/>
    <x v="3"/>
    <n v="54"/>
    <n v="155"/>
    <n v="8370"/>
    <n v="3431.7"/>
    <n v="0.41"/>
    <x v="2"/>
  </r>
  <r>
    <x v="4"/>
    <n v="1185732"/>
    <x v="475"/>
    <x v="0"/>
    <x v="0"/>
    <s v="December"/>
    <n v="4"/>
    <n v="2021"/>
    <s v="Northeast"/>
    <s v="New York"/>
    <s v="Albany"/>
    <x v="4"/>
    <n v="60"/>
    <n v="155"/>
    <n v="9300"/>
    <n v="4278"/>
    <n v="0.46"/>
    <x v="2"/>
  </r>
  <r>
    <x v="4"/>
    <n v="1185732"/>
    <x v="475"/>
    <x v="0"/>
    <x v="0"/>
    <s v="December"/>
    <n v="4"/>
    <n v="2021"/>
    <s v="Northeast"/>
    <s v="New York"/>
    <s v="Albany"/>
    <x v="5"/>
    <n v="69"/>
    <n v="182"/>
    <n v="12558"/>
    <n v="8037.12"/>
    <n v="0.64"/>
    <x v="2"/>
  </r>
  <r>
    <x v="4"/>
    <n v="1185732"/>
    <x v="178"/>
    <x v="1"/>
    <x v="0"/>
    <s v="January"/>
    <n v="1"/>
    <n v="2021"/>
    <s v="Northeast"/>
    <s v="New York"/>
    <s v="Albany"/>
    <x v="0"/>
    <n v="39"/>
    <n v="216"/>
    <n v="8424"/>
    <n v="5307.12"/>
    <n v="0.63"/>
    <x v="2"/>
  </r>
  <r>
    <x v="4"/>
    <n v="1185732"/>
    <x v="178"/>
    <x v="1"/>
    <x v="0"/>
    <s v="January"/>
    <n v="1"/>
    <n v="2021"/>
    <s v="Northeast"/>
    <s v="New York"/>
    <s v="Albany"/>
    <x v="1"/>
    <n v="39"/>
    <n v="156"/>
    <n v="6084"/>
    <n v="2737.8"/>
    <n v="0.45"/>
    <x v="2"/>
  </r>
  <r>
    <x v="4"/>
    <n v="1185732"/>
    <x v="178"/>
    <x v="1"/>
    <x v="0"/>
    <s v="January"/>
    <n v="1"/>
    <n v="2021"/>
    <s v="Northeast"/>
    <s v="New York"/>
    <s v="Albany"/>
    <x v="2"/>
    <n v="29"/>
    <n v="168"/>
    <n v="4872"/>
    <n v="2338.56"/>
    <n v="0.48"/>
    <x v="2"/>
  </r>
  <r>
    <x v="4"/>
    <n v="1185732"/>
    <x v="178"/>
    <x v="1"/>
    <x v="0"/>
    <s v="January"/>
    <n v="1"/>
    <n v="2021"/>
    <s v="Northeast"/>
    <s v="New York"/>
    <s v="Albany"/>
    <x v="3"/>
    <n v="34"/>
    <n v="131"/>
    <n v="4454"/>
    <n v="2093.38"/>
    <n v="0.47"/>
    <x v="2"/>
  </r>
  <r>
    <x v="4"/>
    <n v="1185732"/>
    <x v="178"/>
    <x v="1"/>
    <x v="0"/>
    <s v="January"/>
    <n v="1"/>
    <n v="2021"/>
    <s v="Northeast"/>
    <s v="New York"/>
    <s v="Albany"/>
    <x v="4"/>
    <n v="49"/>
    <n v="145"/>
    <n v="7105"/>
    <n v="3197.25"/>
    <n v="0.45"/>
    <x v="2"/>
  </r>
  <r>
    <x v="4"/>
    <n v="1185732"/>
    <x v="178"/>
    <x v="1"/>
    <x v="0"/>
    <s v="January"/>
    <n v="1"/>
    <n v="2021"/>
    <s v="Northeast"/>
    <s v="New York"/>
    <s v="Albany"/>
    <x v="5"/>
    <n v="38"/>
    <n v="156"/>
    <n v="5928"/>
    <n v="2371.1999999999998"/>
    <n v="0.4"/>
    <x v="2"/>
  </r>
  <r>
    <x v="4"/>
    <n v="1185732"/>
    <x v="207"/>
    <x v="2"/>
    <x v="0"/>
    <s v="February"/>
    <n v="1"/>
    <n v="2021"/>
    <s v="Northeast"/>
    <s v="New York"/>
    <s v="Albany"/>
    <x v="0"/>
    <n v="37"/>
    <n v="238"/>
    <n v="8806"/>
    <n v="5371.66"/>
    <n v="0.61"/>
    <x v="2"/>
  </r>
  <r>
    <x v="4"/>
    <n v="1185732"/>
    <x v="207"/>
    <x v="2"/>
    <x v="0"/>
    <s v="February"/>
    <n v="1"/>
    <n v="2021"/>
    <s v="Northeast"/>
    <s v="New York"/>
    <s v="Albany"/>
    <x v="1"/>
    <n v="37"/>
    <n v="145"/>
    <n v="5365"/>
    <n v="2199.65"/>
    <n v="0.41"/>
    <x v="2"/>
  </r>
  <r>
    <x v="4"/>
    <n v="1185732"/>
    <x v="207"/>
    <x v="2"/>
    <x v="0"/>
    <s v="February"/>
    <n v="1"/>
    <n v="2021"/>
    <s v="Northeast"/>
    <s v="New York"/>
    <s v="Albany"/>
    <x v="2"/>
    <n v="29"/>
    <n v="143"/>
    <n v="4147"/>
    <n v="2032.03"/>
    <n v="0.49"/>
    <x v="2"/>
  </r>
  <r>
    <x v="4"/>
    <n v="1185732"/>
    <x v="207"/>
    <x v="2"/>
    <x v="0"/>
    <s v="February"/>
    <n v="1"/>
    <n v="2021"/>
    <s v="West"/>
    <s v="Wyoming"/>
    <s v="Cheyenne"/>
    <x v="3"/>
    <n v="32"/>
    <n v="123"/>
    <n v="3936"/>
    <n v="1889.28"/>
    <n v="0.48"/>
    <x v="2"/>
  </r>
  <r>
    <x v="4"/>
    <n v="1185732"/>
    <x v="207"/>
    <x v="2"/>
    <x v="0"/>
    <s v="February"/>
    <n v="1"/>
    <n v="2021"/>
    <s v="West"/>
    <s v="Wyoming"/>
    <s v="Cheyenne"/>
    <x v="4"/>
    <n v="47"/>
    <n v="145"/>
    <n v="6815"/>
    <n v="2794.15"/>
    <n v="0.41"/>
    <x v="2"/>
  </r>
  <r>
    <x v="4"/>
    <n v="1185732"/>
    <x v="207"/>
    <x v="2"/>
    <x v="0"/>
    <s v="February"/>
    <n v="1"/>
    <n v="2021"/>
    <s v="West"/>
    <s v="Wyoming"/>
    <s v="Cheyenne"/>
    <x v="5"/>
    <n v="38"/>
    <n v="174"/>
    <n v="6612"/>
    <n v="2578.6799999999998"/>
    <n v="0.39"/>
    <x v="2"/>
  </r>
  <r>
    <x v="4"/>
    <n v="1185732"/>
    <x v="215"/>
    <x v="0"/>
    <x v="0"/>
    <s v="March"/>
    <n v="1"/>
    <n v="2021"/>
    <s v="West"/>
    <s v="Wyoming"/>
    <s v="Cheyenne"/>
    <x v="0"/>
    <n v="38"/>
    <n v="246"/>
    <n v="9348"/>
    <n v="5608.8"/>
    <n v="0.6"/>
    <x v="2"/>
  </r>
  <r>
    <x v="4"/>
    <n v="1185732"/>
    <x v="215"/>
    <x v="0"/>
    <x v="0"/>
    <s v="March"/>
    <n v="1"/>
    <n v="2021"/>
    <s v="West"/>
    <s v="Wyoming"/>
    <s v="Cheyenne"/>
    <x v="1"/>
    <n v="37"/>
    <n v="131"/>
    <n v="4847"/>
    <n v="2132.6799999999998"/>
    <n v="0.44"/>
    <x v="2"/>
  </r>
  <r>
    <x v="4"/>
    <n v="1185732"/>
    <x v="215"/>
    <x v="0"/>
    <x v="0"/>
    <s v="March"/>
    <n v="1"/>
    <n v="2021"/>
    <s v="West"/>
    <s v="Wyoming"/>
    <s v="Cheyenne"/>
    <x v="2"/>
    <n v="27"/>
    <n v="149"/>
    <n v="4023"/>
    <n v="1810.35"/>
    <n v="0.45"/>
    <x v="2"/>
  </r>
  <r>
    <x v="4"/>
    <n v="1185732"/>
    <x v="215"/>
    <x v="0"/>
    <x v="0"/>
    <s v="March"/>
    <n v="1"/>
    <n v="2021"/>
    <s v="West"/>
    <s v="Wyoming"/>
    <s v="Cheyenne"/>
    <x v="3"/>
    <n v="33"/>
    <n v="112"/>
    <n v="3696"/>
    <n v="1737.12"/>
    <n v="0.47"/>
    <x v="2"/>
  </r>
  <r>
    <x v="4"/>
    <n v="1185732"/>
    <x v="215"/>
    <x v="0"/>
    <x v="0"/>
    <s v="March"/>
    <n v="1"/>
    <n v="2021"/>
    <s v="West"/>
    <s v="Wyoming"/>
    <s v="Cheyenne"/>
    <x v="4"/>
    <n v="47"/>
    <n v="126"/>
    <n v="5922"/>
    <n v="2664.9"/>
    <n v="0.45"/>
    <x v="2"/>
  </r>
  <r>
    <x v="4"/>
    <n v="1185732"/>
    <x v="215"/>
    <x v="0"/>
    <x v="0"/>
    <s v="March"/>
    <n v="1"/>
    <n v="2021"/>
    <s v="West"/>
    <s v="Wyoming"/>
    <s v="Cheyenne"/>
    <x v="5"/>
    <n v="37"/>
    <n v="165"/>
    <n v="6105"/>
    <n v="2258.85"/>
    <n v="0.37"/>
    <x v="2"/>
  </r>
  <r>
    <x v="4"/>
    <n v="1185732"/>
    <x v="234"/>
    <x v="4"/>
    <x v="1"/>
    <s v="April"/>
    <n v="2"/>
    <n v="2021"/>
    <s v="West"/>
    <s v="Wyoming"/>
    <s v="Cheyenne"/>
    <x v="0"/>
    <n v="39"/>
    <n v="208"/>
    <n v="8112"/>
    <n v="5029.4399999999996"/>
    <n v="0.62"/>
    <x v="2"/>
  </r>
  <r>
    <x v="4"/>
    <n v="1185732"/>
    <x v="234"/>
    <x v="4"/>
    <x v="1"/>
    <s v="April"/>
    <n v="2"/>
    <n v="2021"/>
    <s v="West"/>
    <s v="Wyoming"/>
    <s v="Cheyenne"/>
    <x v="1"/>
    <n v="39"/>
    <n v="140"/>
    <n v="5460"/>
    <n v="2457"/>
    <n v="0.45"/>
    <x v="2"/>
  </r>
  <r>
    <x v="4"/>
    <n v="1185732"/>
    <x v="234"/>
    <x v="4"/>
    <x v="1"/>
    <s v="April"/>
    <n v="2"/>
    <n v="2021"/>
    <s v="West"/>
    <s v="Wyoming"/>
    <s v="Cheyenne"/>
    <x v="2"/>
    <n v="28"/>
    <n v="145"/>
    <n v="4060"/>
    <n v="1867.6"/>
    <n v="0.46"/>
    <x v="2"/>
  </r>
  <r>
    <x v="4"/>
    <n v="1185732"/>
    <x v="234"/>
    <x v="4"/>
    <x v="1"/>
    <s v="April"/>
    <n v="2"/>
    <n v="2021"/>
    <s v="West"/>
    <s v="Wyoming"/>
    <s v="Cheyenne"/>
    <x v="3"/>
    <n v="33"/>
    <n v="119"/>
    <n v="3927"/>
    <n v="1845.69"/>
    <n v="0.47"/>
    <x v="2"/>
  </r>
  <r>
    <x v="4"/>
    <n v="1185732"/>
    <x v="234"/>
    <x v="4"/>
    <x v="1"/>
    <s v="April"/>
    <n v="2"/>
    <n v="2021"/>
    <s v="West"/>
    <s v="Wyoming"/>
    <s v="Cheyenne"/>
    <x v="4"/>
    <n v="47"/>
    <n v="106"/>
    <n v="4982"/>
    <n v="2092.44"/>
    <n v="0.42"/>
    <x v="2"/>
  </r>
  <r>
    <x v="4"/>
    <n v="1185732"/>
    <x v="234"/>
    <x v="4"/>
    <x v="1"/>
    <s v="April"/>
    <n v="2"/>
    <n v="2021"/>
    <s v="West"/>
    <s v="Wyoming"/>
    <s v="Cheyenne"/>
    <x v="5"/>
    <n v="36"/>
    <n v="149"/>
    <n v="5364"/>
    <n v="1877.4"/>
    <n v="0.35"/>
    <x v="2"/>
  </r>
  <r>
    <x v="4"/>
    <n v="1185732"/>
    <x v="263"/>
    <x v="5"/>
    <x v="0"/>
    <s v="May"/>
    <n v="2"/>
    <n v="2021"/>
    <s v="West"/>
    <s v="Wyoming"/>
    <s v="Cheyenne"/>
    <x v="0"/>
    <n v="45"/>
    <n v="246"/>
    <n v="11070"/>
    <n v="7195.5"/>
    <n v="0.65"/>
    <x v="2"/>
  </r>
  <r>
    <x v="4"/>
    <n v="1185732"/>
    <x v="263"/>
    <x v="5"/>
    <x v="0"/>
    <s v="May"/>
    <n v="2"/>
    <n v="2021"/>
    <s v="West"/>
    <s v="Wyoming"/>
    <s v="Cheyenne"/>
    <x v="1"/>
    <n v="41"/>
    <n v="152"/>
    <n v="6232"/>
    <n v="2492.8000000000002"/>
    <n v="0.4"/>
    <x v="2"/>
  </r>
  <r>
    <x v="4"/>
    <n v="1185732"/>
    <x v="263"/>
    <x v="5"/>
    <x v="0"/>
    <s v="May"/>
    <n v="2"/>
    <n v="2021"/>
    <s v="West"/>
    <s v="Wyoming"/>
    <s v="Cheyenne"/>
    <x v="2"/>
    <n v="39"/>
    <n v="145"/>
    <n v="5655"/>
    <n v="2770.95"/>
    <n v="0.49"/>
    <x v="2"/>
  </r>
  <r>
    <x v="4"/>
    <n v="1185732"/>
    <x v="263"/>
    <x v="5"/>
    <x v="0"/>
    <s v="May"/>
    <n v="2"/>
    <n v="2021"/>
    <s v="West"/>
    <s v="Wyoming"/>
    <s v="Cheyenne"/>
    <x v="3"/>
    <n v="39"/>
    <n v="131"/>
    <n v="5109"/>
    <n v="2554.5"/>
    <n v="0.5"/>
    <x v="2"/>
  </r>
  <r>
    <x v="4"/>
    <n v="1185732"/>
    <x v="263"/>
    <x v="5"/>
    <x v="0"/>
    <s v="May"/>
    <n v="2"/>
    <n v="2021"/>
    <s v="West"/>
    <s v="Wyoming"/>
    <s v="Cheyenne"/>
    <x v="4"/>
    <n v="45"/>
    <n v="133"/>
    <n v="5985"/>
    <n v="2513.6999999999998"/>
    <n v="0.42"/>
    <x v="2"/>
  </r>
  <r>
    <x v="4"/>
    <n v="1185732"/>
    <x v="263"/>
    <x v="5"/>
    <x v="0"/>
    <s v="May"/>
    <n v="2"/>
    <n v="2021"/>
    <s v="West"/>
    <s v="Wyoming"/>
    <s v="Cheyenne"/>
    <x v="5"/>
    <n v="52"/>
    <n v="156"/>
    <n v="8112"/>
    <n v="3244.8"/>
    <n v="0.4"/>
    <x v="2"/>
  </r>
  <r>
    <x v="4"/>
    <n v="1185732"/>
    <x v="296"/>
    <x v="3"/>
    <x v="1"/>
    <s v="June"/>
    <n v="2"/>
    <n v="2021"/>
    <s v="West"/>
    <s v="Wyoming"/>
    <s v="Cheyenne"/>
    <x v="0"/>
    <n v="46"/>
    <n v="247"/>
    <n v="11362"/>
    <n v="7158.06"/>
    <n v="0.63"/>
    <x v="2"/>
  </r>
  <r>
    <x v="4"/>
    <n v="1185732"/>
    <x v="296"/>
    <x v="3"/>
    <x v="1"/>
    <s v="June"/>
    <n v="2"/>
    <n v="2021"/>
    <s v="West"/>
    <s v="Wyoming"/>
    <s v="Cheyenne"/>
    <x v="1"/>
    <n v="42"/>
    <n v="168"/>
    <n v="7056"/>
    <n v="2892.96"/>
    <n v="0.41"/>
    <x v="2"/>
  </r>
  <r>
    <x v="4"/>
    <n v="1185732"/>
    <x v="296"/>
    <x v="3"/>
    <x v="1"/>
    <s v="June"/>
    <n v="2"/>
    <n v="2021"/>
    <s v="West"/>
    <s v="Wyoming"/>
    <s v="Cheyenne"/>
    <x v="2"/>
    <n v="38"/>
    <n v="131"/>
    <n v="4978"/>
    <n v="2240.1"/>
    <n v="0.45"/>
    <x v="2"/>
  </r>
  <r>
    <x v="4"/>
    <n v="1185732"/>
    <x v="296"/>
    <x v="3"/>
    <x v="1"/>
    <s v="June"/>
    <n v="2"/>
    <n v="2021"/>
    <s v="West"/>
    <s v="Wyoming"/>
    <s v="Cheyenne"/>
    <x v="3"/>
    <n v="38"/>
    <n v="140"/>
    <n v="5320"/>
    <n v="2500.4"/>
    <n v="0.47"/>
    <x v="2"/>
  </r>
  <r>
    <x v="4"/>
    <n v="1185732"/>
    <x v="296"/>
    <x v="3"/>
    <x v="1"/>
    <s v="June"/>
    <n v="2"/>
    <n v="2021"/>
    <s v="West"/>
    <s v="Wyoming"/>
    <s v="Cheyenne"/>
    <x v="4"/>
    <n v="49"/>
    <n v="135"/>
    <n v="6615"/>
    <n v="2910.6"/>
    <n v="0.44"/>
    <x v="2"/>
  </r>
  <r>
    <x v="4"/>
    <n v="1185732"/>
    <x v="296"/>
    <x v="3"/>
    <x v="1"/>
    <s v="June"/>
    <n v="2"/>
    <n v="2021"/>
    <s v="West"/>
    <s v="Wyoming"/>
    <s v="Cheyenne"/>
    <x v="5"/>
    <n v="50"/>
    <n v="163"/>
    <n v="8150"/>
    <n v="3015.5"/>
    <n v="0.37"/>
    <x v="2"/>
  </r>
  <r>
    <x v="4"/>
    <n v="1185732"/>
    <x v="324"/>
    <x v="3"/>
    <x v="1"/>
    <s v="July"/>
    <n v="3"/>
    <n v="2021"/>
    <s v="West"/>
    <s v="Wyoming"/>
    <s v="Cheyenne"/>
    <x v="0"/>
    <n v="48"/>
    <n v="228"/>
    <n v="10944"/>
    <n v="7004.16"/>
    <n v="0.64"/>
    <x v="2"/>
  </r>
  <r>
    <x v="4"/>
    <n v="1185732"/>
    <x v="324"/>
    <x v="3"/>
    <x v="1"/>
    <s v="July"/>
    <n v="3"/>
    <n v="2021"/>
    <s v="West"/>
    <s v="Wyoming"/>
    <s v="Cheyenne"/>
    <x v="1"/>
    <n v="44"/>
    <n v="163"/>
    <n v="7172"/>
    <n v="3083.96"/>
    <n v="0.43"/>
    <x v="2"/>
  </r>
  <r>
    <x v="4"/>
    <n v="1185732"/>
    <x v="324"/>
    <x v="3"/>
    <x v="1"/>
    <s v="July"/>
    <n v="3"/>
    <n v="2021"/>
    <s v="West"/>
    <s v="Wyoming"/>
    <s v="Cheyenne"/>
    <x v="2"/>
    <n v="38"/>
    <n v="149"/>
    <n v="5662"/>
    <n v="2717.76"/>
    <n v="0.48"/>
    <x v="2"/>
  </r>
  <r>
    <x v="4"/>
    <n v="1185732"/>
    <x v="324"/>
    <x v="3"/>
    <x v="1"/>
    <s v="July"/>
    <n v="3"/>
    <n v="2021"/>
    <s v="West"/>
    <s v="Wyoming"/>
    <s v="Cheyenne"/>
    <x v="3"/>
    <n v="39"/>
    <n v="150"/>
    <n v="5850"/>
    <n v="2749.5"/>
    <n v="0.47"/>
    <x v="2"/>
  </r>
  <r>
    <x v="4"/>
    <n v="1185732"/>
    <x v="324"/>
    <x v="3"/>
    <x v="1"/>
    <s v="July"/>
    <n v="3"/>
    <n v="2021"/>
    <s v="West"/>
    <s v="Wyoming"/>
    <s v="Cheyenne"/>
    <x v="4"/>
    <n v="48"/>
    <n v="137"/>
    <n v="6576"/>
    <n v="2761.92"/>
    <n v="0.42"/>
    <x v="2"/>
  </r>
  <r>
    <x v="4"/>
    <n v="1185732"/>
    <x v="324"/>
    <x v="3"/>
    <x v="1"/>
    <s v="July"/>
    <n v="3"/>
    <n v="2021"/>
    <s v="West"/>
    <s v="Wyoming"/>
    <s v="Cheyenne"/>
    <x v="5"/>
    <n v="51"/>
    <n v="196"/>
    <n v="9996"/>
    <n v="3598.56"/>
    <n v="0.36"/>
    <x v="2"/>
  </r>
  <r>
    <x v="4"/>
    <n v="1185732"/>
    <x v="356"/>
    <x v="0"/>
    <x v="0"/>
    <s v="August"/>
    <n v="3"/>
    <n v="2021"/>
    <s v="West"/>
    <s v="Wyoming"/>
    <s v="Cheyenne"/>
    <x v="0"/>
    <n v="47"/>
    <n v="255"/>
    <n v="11985"/>
    <n v="7670.4"/>
    <n v="0.64"/>
    <x v="2"/>
  </r>
  <r>
    <x v="4"/>
    <n v="1185732"/>
    <x v="356"/>
    <x v="0"/>
    <x v="0"/>
    <s v="August"/>
    <n v="3"/>
    <n v="2021"/>
    <s v="West"/>
    <s v="Wyoming"/>
    <s v="Cheyenne"/>
    <x v="1"/>
    <n v="43"/>
    <n v="163"/>
    <n v="7009"/>
    <n v="2873.69"/>
    <n v="0.41"/>
    <x v="2"/>
  </r>
  <r>
    <x v="4"/>
    <n v="1185732"/>
    <x v="356"/>
    <x v="0"/>
    <x v="0"/>
    <s v="August"/>
    <n v="3"/>
    <n v="2021"/>
    <s v="West"/>
    <s v="Wyoming"/>
    <s v="Cheyenne"/>
    <x v="2"/>
    <n v="38"/>
    <n v="143"/>
    <n v="5434"/>
    <n v="2445.3000000000002"/>
    <n v="0.45"/>
    <x v="2"/>
  </r>
  <r>
    <x v="4"/>
    <n v="1185732"/>
    <x v="356"/>
    <x v="0"/>
    <x v="0"/>
    <s v="August"/>
    <n v="3"/>
    <n v="2021"/>
    <s v="West"/>
    <s v="Wyoming"/>
    <s v="Cheyenne"/>
    <x v="3"/>
    <n v="38"/>
    <n v="147"/>
    <n v="5586"/>
    <n v="2737.14"/>
    <n v="0.49"/>
    <x v="2"/>
  </r>
  <r>
    <x v="4"/>
    <n v="1185732"/>
    <x v="356"/>
    <x v="0"/>
    <x v="0"/>
    <s v="August"/>
    <n v="3"/>
    <n v="2021"/>
    <s v="West"/>
    <s v="Wyoming"/>
    <s v="Cheyenne"/>
    <x v="4"/>
    <n v="47"/>
    <n v="140"/>
    <n v="6580"/>
    <n v="2697.8"/>
    <n v="0.41"/>
    <x v="2"/>
  </r>
  <r>
    <x v="4"/>
    <n v="1185732"/>
    <x v="356"/>
    <x v="0"/>
    <x v="0"/>
    <s v="August"/>
    <n v="3"/>
    <n v="2021"/>
    <s v="West"/>
    <s v="Wyoming"/>
    <s v="Cheyenne"/>
    <x v="5"/>
    <n v="52"/>
    <n v="196"/>
    <n v="10192"/>
    <n v="4076.8"/>
    <n v="0.4"/>
    <x v="2"/>
  </r>
  <r>
    <x v="4"/>
    <n v="1185732"/>
    <x v="386"/>
    <x v="2"/>
    <x v="0"/>
    <s v="September"/>
    <n v="3"/>
    <n v="2021"/>
    <s v="West"/>
    <s v="Wyoming"/>
    <s v="Cheyenne"/>
    <x v="0"/>
    <n v="48"/>
    <n v="208"/>
    <n v="9984"/>
    <n v="6389.76"/>
    <n v="0.64"/>
    <x v="2"/>
  </r>
  <r>
    <x v="4"/>
    <n v="1185732"/>
    <x v="386"/>
    <x v="2"/>
    <x v="0"/>
    <s v="September"/>
    <n v="3"/>
    <n v="2021"/>
    <s v="West"/>
    <s v="Wyoming"/>
    <s v="Cheyenne"/>
    <x v="1"/>
    <n v="44"/>
    <n v="150"/>
    <n v="6600"/>
    <n v="2838"/>
    <n v="0.43"/>
    <x v="2"/>
  </r>
  <r>
    <x v="4"/>
    <n v="1185732"/>
    <x v="386"/>
    <x v="2"/>
    <x v="0"/>
    <s v="September"/>
    <n v="3"/>
    <n v="2021"/>
    <s v="West"/>
    <s v="Wyoming"/>
    <s v="Cheyenne"/>
    <x v="2"/>
    <n v="38"/>
    <n v="137"/>
    <n v="5206"/>
    <n v="2394.7600000000002"/>
    <n v="0.46"/>
    <x v="2"/>
  </r>
  <r>
    <x v="4"/>
    <n v="1185732"/>
    <x v="386"/>
    <x v="2"/>
    <x v="0"/>
    <s v="September"/>
    <n v="3"/>
    <n v="2021"/>
    <s v="West"/>
    <s v="Wyoming"/>
    <s v="Cheyenne"/>
    <x v="3"/>
    <n v="38"/>
    <n v="135"/>
    <n v="5130"/>
    <n v="2513.6999999999998"/>
    <n v="0.49"/>
    <x v="2"/>
  </r>
  <r>
    <x v="4"/>
    <n v="1185732"/>
    <x v="386"/>
    <x v="2"/>
    <x v="0"/>
    <s v="September"/>
    <n v="3"/>
    <n v="2021"/>
    <s v="West"/>
    <s v="Wyoming"/>
    <s v="Cheyenne"/>
    <x v="4"/>
    <n v="48"/>
    <n v="125"/>
    <n v="6000"/>
    <n v="2580"/>
    <n v="0.43"/>
    <x v="2"/>
  </r>
  <r>
    <x v="4"/>
    <n v="1185732"/>
    <x v="386"/>
    <x v="2"/>
    <x v="0"/>
    <s v="September"/>
    <n v="3"/>
    <n v="2021"/>
    <s v="West"/>
    <s v="Wyoming"/>
    <s v="Cheyenne"/>
    <x v="5"/>
    <n v="52"/>
    <n v="174"/>
    <n v="9048"/>
    <n v="3619.2"/>
    <n v="0.4"/>
    <x v="2"/>
  </r>
  <r>
    <x v="4"/>
    <n v="1185732"/>
    <x v="418"/>
    <x v="6"/>
    <x v="0"/>
    <s v="October"/>
    <n v="4"/>
    <n v="2021"/>
    <s v="West"/>
    <s v="Wyoming"/>
    <s v="Cheyenne"/>
    <x v="0"/>
    <n v="50"/>
    <n v="202"/>
    <n v="10100"/>
    <n v="6464"/>
    <n v="0.64"/>
    <x v="2"/>
  </r>
  <r>
    <x v="4"/>
    <n v="1185732"/>
    <x v="418"/>
    <x v="6"/>
    <x v="0"/>
    <s v="October"/>
    <n v="4"/>
    <n v="2021"/>
    <s v="West"/>
    <s v="Wyoming"/>
    <s v="Cheyenne"/>
    <x v="1"/>
    <n v="44"/>
    <n v="174"/>
    <n v="7656"/>
    <n v="3062.4"/>
    <n v="0.4"/>
    <x v="2"/>
  </r>
  <r>
    <x v="4"/>
    <n v="1185732"/>
    <x v="418"/>
    <x v="6"/>
    <x v="0"/>
    <s v="October"/>
    <n v="4"/>
    <n v="2021"/>
    <s v="West"/>
    <s v="Wyoming"/>
    <s v="Cheyenne"/>
    <x v="2"/>
    <n v="42"/>
    <n v="125"/>
    <n v="5250"/>
    <n v="2415"/>
    <n v="0.46"/>
    <x v="2"/>
  </r>
  <r>
    <x v="4"/>
    <n v="1185732"/>
    <x v="418"/>
    <x v="6"/>
    <x v="0"/>
    <s v="October"/>
    <n v="4"/>
    <n v="2021"/>
    <s v="West"/>
    <s v="Wyoming"/>
    <s v="Cheyenne"/>
    <x v="3"/>
    <n v="41"/>
    <n v="119"/>
    <n v="4879"/>
    <n v="2244.34"/>
    <n v="0.46"/>
    <x v="2"/>
  </r>
  <r>
    <x v="4"/>
    <n v="1185732"/>
    <x v="418"/>
    <x v="6"/>
    <x v="0"/>
    <s v="October"/>
    <n v="4"/>
    <n v="2021"/>
    <s v="West"/>
    <s v="Wyoming"/>
    <s v="Cheyenne"/>
    <x v="4"/>
    <n v="54"/>
    <n v="128"/>
    <n v="6912"/>
    <n v="3041.28"/>
    <n v="0.44"/>
    <x v="2"/>
  </r>
  <r>
    <x v="4"/>
    <n v="1185732"/>
    <x v="418"/>
    <x v="6"/>
    <x v="0"/>
    <s v="October"/>
    <n v="4"/>
    <n v="2021"/>
    <s v="West"/>
    <s v="Wyoming"/>
    <s v="Cheyenne"/>
    <x v="5"/>
    <n v="55"/>
    <n v="150"/>
    <n v="8250"/>
    <n v="3052.5"/>
    <n v="0.37"/>
    <x v="2"/>
  </r>
  <r>
    <x v="4"/>
    <n v="1185732"/>
    <x v="448"/>
    <x v="1"/>
    <x v="0"/>
    <s v="November"/>
    <n v="4"/>
    <n v="2021"/>
    <s v="West"/>
    <s v="Wyoming"/>
    <s v="Cheyenne"/>
    <x v="0"/>
    <n v="53"/>
    <n v="218"/>
    <n v="11554"/>
    <n v="7047.94"/>
    <n v="0.61"/>
    <x v="2"/>
  </r>
  <r>
    <x v="4"/>
    <n v="1185732"/>
    <x v="448"/>
    <x v="1"/>
    <x v="0"/>
    <s v="November"/>
    <n v="4"/>
    <n v="2021"/>
    <s v="West"/>
    <s v="Wyoming"/>
    <s v="Cheyenne"/>
    <x v="1"/>
    <n v="42"/>
    <n v="167"/>
    <n v="7014"/>
    <n v="3016.02"/>
    <n v="0.43"/>
    <x v="2"/>
  </r>
  <r>
    <x v="4"/>
    <n v="1185732"/>
    <x v="448"/>
    <x v="1"/>
    <x v="0"/>
    <s v="November"/>
    <n v="4"/>
    <n v="2021"/>
    <s v="West"/>
    <s v="Wyoming"/>
    <s v="Cheyenne"/>
    <x v="2"/>
    <n v="42"/>
    <n v="146"/>
    <n v="6132"/>
    <n v="3066"/>
    <n v="0.5"/>
    <x v="2"/>
  </r>
  <r>
    <x v="4"/>
    <n v="1185732"/>
    <x v="448"/>
    <x v="1"/>
    <x v="0"/>
    <s v="November"/>
    <n v="4"/>
    <n v="2021"/>
    <s v="West"/>
    <s v="Wyoming"/>
    <s v="Cheyenne"/>
    <x v="3"/>
    <n v="42"/>
    <n v="135"/>
    <n v="5670"/>
    <n v="2778.3"/>
    <n v="0.49"/>
    <x v="2"/>
  </r>
  <r>
    <x v="4"/>
    <n v="1185732"/>
    <x v="448"/>
    <x v="1"/>
    <x v="0"/>
    <s v="November"/>
    <n v="4"/>
    <n v="2021"/>
    <s v="West"/>
    <s v="Wyoming"/>
    <s v="Cheyenne"/>
    <x v="4"/>
    <n v="51"/>
    <n v="143"/>
    <n v="7293"/>
    <n v="2990.13"/>
    <n v="0.41"/>
    <x v="2"/>
  </r>
  <r>
    <x v="4"/>
    <n v="1185732"/>
    <x v="448"/>
    <x v="1"/>
    <x v="0"/>
    <s v="November"/>
    <n v="4"/>
    <n v="2021"/>
    <s v="West"/>
    <s v="Wyoming"/>
    <s v="Cheyenne"/>
    <x v="5"/>
    <n v="55"/>
    <n v="161"/>
    <n v="8855"/>
    <n v="3453.45"/>
    <n v="0.39"/>
    <x v="2"/>
  </r>
  <r>
    <x v="4"/>
    <n v="1185732"/>
    <x v="477"/>
    <x v="2"/>
    <x v="0"/>
    <s v="December"/>
    <n v="4"/>
    <n v="2021"/>
    <s v="West"/>
    <s v="Wyoming"/>
    <s v="Cheyenne"/>
    <x v="0"/>
    <n v="52"/>
    <n v="224"/>
    <n v="11648"/>
    <n v="7105.28"/>
    <n v="0.61"/>
    <x v="2"/>
  </r>
  <r>
    <x v="4"/>
    <n v="1185732"/>
    <x v="477"/>
    <x v="2"/>
    <x v="0"/>
    <s v="December"/>
    <n v="4"/>
    <n v="2021"/>
    <s v="West"/>
    <s v="Wyoming"/>
    <s v="Cheyenne"/>
    <x v="1"/>
    <n v="44"/>
    <n v="168"/>
    <n v="7392"/>
    <n v="3030.72"/>
    <n v="0.41"/>
    <x v="2"/>
  </r>
  <r>
    <x v="0"/>
    <n v="1185732"/>
    <x v="477"/>
    <x v="2"/>
    <x v="0"/>
    <s v="December"/>
    <n v="4"/>
    <n v="2021"/>
    <s v="West"/>
    <s v="Wyoming"/>
    <s v="Cheyenne"/>
    <x v="2"/>
    <n v="44"/>
    <n v="165"/>
    <n v="7260"/>
    <n v="3339.6"/>
    <n v="0.46"/>
    <x v="2"/>
  </r>
  <r>
    <x v="0"/>
    <n v="1185732"/>
    <x v="477"/>
    <x v="2"/>
    <x v="0"/>
    <s v="December"/>
    <n v="4"/>
    <n v="2021"/>
    <s v="West"/>
    <s v="Wyoming"/>
    <s v="Cheyenne"/>
    <x v="3"/>
    <n v="44"/>
    <n v="135"/>
    <n v="5940"/>
    <n v="2910.6"/>
    <n v="0.49"/>
    <x v="2"/>
  </r>
  <r>
    <x v="0"/>
    <n v="1185732"/>
    <x v="477"/>
    <x v="2"/>
    <x v="0"/>
    <s v="December"/>
    <n v="4"/>
    <n v="2021"/>
    <s v="West"/>
    <s v="Wyoming"/>
    <s v="Cheyenne"/>
    <x v="4"/>
    <n v="54"/>
    <n v="145"/>
    <n v="7830"/>
    <n v="3523.5"/>
    <n v="0.45"/>
    <x v="2"/>
  </r>
  <r>
    <x v="0"/>
    <n v="1185732"/>
    <x v="477"/>
    <x v="2"/>
    <x v="0"/>
    <s v="December"/>
    <n v="4"/>
    <n v="2021"/>
    <s v="West"/>
    <s v="Wyoming"/>
    <s v="Cheyenne"/>
    <x v="5"/>
    <n v="56"/>
    <n v="174"/>
    <n v="9744"/>
    <n v="3507.84"/>
    <n v="0.36"/>
    <x v="2"/>
  </r>
  <r>
    <x v="0"/>
    <n v="1128299"/>
    <x v="188"/>
    <x v="4"/>
    <x v="1"/>
    <s v="January"/>
    <n v="1"/>
    <n v="2021"/>
    <s v="West"/>
    <s v="Wyoming"/>
    <s v="Cheyenne"/>
    <x v="0"/>
    <n v="29"/>
    <n v="91"/>
    <n v="2639"/>
    <n v="1213.94"/>
    <n v="0.46"/>
    <x v="2"/>
  </r>
  <r>
    <x v="0"/>
    <n v="1128299"/>
    <x v="188"/>
    <x v="4"/>
    <x v="1"/>
    <s v="January"/>
    <n v="1"/>
    <n v="2021"/>
    <s v="West"/>
    <s v="Wyoming"/>
    <s v="Cheyenne"/>
    <x v="1"/>
    <n v="36"/>
    <n v="105"/>
    <n v="3780"/>
    <n v="1738.8"/>
    <n v="0.46"/>
    <x v="2"/>
  </r>
  <r>
    <x v="0"/>
    <n v="1128299"/>
    <x v="188"/>
    <x v="4"/>
    <x v="1"/>
    <s v="January"/>
    <n v="1"/>
    <n v="2021"/>
    <s v="West"/>
    <s v="Wyoming"/>
    <s v="Cheyenne"/>
    <x v="2"/>
    <n v="39"/>
    <n v="91"/>
    <n v="3549"/>
    <n v="1597.05"/>
    <n v="0.45"/>
    <x v="2"/>
  </r>
  <r>
    <x v="0"/>
    <n v="1128299"/>
    <x v="188"/>
    <x v="4"/>
    <x v="1"/>
    <s v="January"/>
    <n v="1"/>
    <n v="2021"/>
    <s v="West"/>
    <s v="Wyoming"/>
    <s v="Cheyenne"/>
    <x v="3"/>
    <n v="38"/>
    <n v="54"/>
    <n v="2052"/>
    <n v="964.44"/>
    <n v="0.47"/>
    <x v="2"/>
  </r>
  <r>
    <x v="0"/>
    <n v="1128299"/>
    <x v="188"/>
    <x v="4"/>
    <x v="1"/>
    <s v="January"/>
    <n v="1"/>
    <n v="2021"/>
    <s v="West"/>
    <s v="Wyoming"/>
    <s v="Cheyenne"/>
    <x v="4"/>
    <n v="42"/>
    <n v="45"/>
    <n v="1890"/>
    <n v="963.9"/>
    <n v="0.51"/>
    <x v="2"/>
  </r>
  <r>
    <x v="0"/>
    <n v="1128299"/>
    <x v="188"/>
    <x v="4"/>
    <x v="1"/>
    <s v="January"/>
    <n v="1"/>
    <n v="2021"/>
    <s v="West"/>
    <s v="Wyoming"/>
    <s v="Cheyenne"/>
    <x v="5"/>
    <n v="38"/>
    <n v="116"/>
    <n v="4408"/>
    <n v="1983.6"/>
    <n v="0.45"/>
    <x v="2"/>
  </r>
  <r>
    <x v="0"/>
    <n v="1128299"/>
    <x v="698"/>
    <x v="0"/>
    <x v="0"/>
    <s v="February"/>
    <n v="1"/>
    <n v="2021"/>
    <s v="West"/>
    <s v="Wyoming"/>
    <s v="Cheyenne"/>
    <x v="0"/>
    <n v="27"/>
    <n v="113"/>
    <n v="3051"/>
    <n v="1403.46"/>
    <n v="0.46"/>
    <x v="2"/>
  </r>
  <r>
    <x v="0"/>
    <n v="1128299"/>
    <x v="698"/>
    <x v="0"/>
    <x v="0"/>
    <s v="February"/>
    <n v="1"/>
    <n v="2021"/>
    <s v="West"/>
    <s v="Wyoming"/>
    <s v="Cheyenne"/>
    <x v="1"/>
    <n v="36"/>
    <n v="105"/>
    <n v="3780"/>
    <n v="1701"/>
    <n v="0.45"/>
    <x v="2"/>
  </r>
  <r>
    <x v="0"/>
    <n v="1128299"/>
    <x v="698"/>
    <x v="0"/>
    <x v="0"/>
    <s v="February"/>
    <n v="1"/>
    <n v="2021"/>
    <s v="West"/>
    <s v="Wyoming"/>
    <s v="Cheyenne"/>
    <x v="2"/>
    <n v="39"/>
    <n v="88"/>
    <n v="3432"/>
    <n v="1544.4"/>
    <n v="0.45"/>
    <x v="2"/>
  </r>
  <r>
    <x v="0"/>
    <n v="1128299"/>
    <x v="698"/>
    <x v="0"/>
    <x v="0"/>
    <s v="February"/>
    <n v="1"/>
    <n v="2021"/>
    <s v="Southeast"/>
    <s v="Virginia"/>
    <s v="Richmond"/>
    <x v="3"/>
    <n v="38"/>
    <n v="58"/>
    <n v="2204"/>
    <n v="1102"/>
    <n v="0.5"/>
    <x v="2"/>
  </r>
  <r>
    <x v="0"/>
    <n v="1128299"/>
    <x v="698"/>
    <x v="0"/>
    <x v="0"/>
    <s v="February"/>
    <n v="1"/>
    <n v="2021"/>
    <s v="Southeast"/>
    <s v="Virginia"/>
    <s v="Richmond"/>
    <x v="4"/>
    <n v="42"/>
    <n v="38"/>
    <n v="1596"/>
    <n v="877.8"/>
    <n v="0.55000000000000004"/>
    <x v="2"/>
  </r>
  <r>
    <x v="0"/>
    <n v="1128299"/>
    <x v="698"/>
    <x v="0"/>
    <x v="0"/>
    <s v="February"/>
    <n v="1"/>
    <n v="2021"/>
    <s v="Southeast"/>
    <s v="Virginia"/>
    <s v="Richmond"/>
    <x v="5"/>
    <n v="38"/>
    <n v="81"/>
    <n v="3078"/>
    <n v="1323.54"/>
    <n v="0.43"/>
    <x v="2"/>
  </r>
  <r>
    <x v="0"/>
    <n v="1128299"/>
    <x v="228"/>
    <x v="6"/>
    <x v="0"/>
    <s v="March"/>
    <n v="1"/>
    <n v="2021"/>
    <s v="Southeast"/>
    <s v="Virginia"/>
    <s v="Richmond"/>
    <x v="0"/>
    <n v="38"/>
    <n v="143"/>
    <n v="5434"/>
    <n v="2553.98"/>
    <n v="0.47"/>
    <x v="2"/>
  </r>
  <r>
    <x v="0"/>
    <n v="1128299"/>
    <x v="228"/>
    <x v="6"/>
    <x v="0"/>
    <s v="March"/>
    <n v="1"/>
    <n v="2021"/>
    <s v="Southeast"/>
    <s v="Virginia"/>
    <s v="Richmond"/>
    <x v="1"/>
    <n v="45"/>
    <n v="85"/>
    <n v="3825"/>
    <n v="1797.75"/>
    <n v="0.47"/>
    <x v="2"/>
  </r>
  <r>
    <x v="0"/>
    <n v="1128299"/>
    <x v="228"/>
    <x v="6"/>
    <x v="0"/>
    <s v="March"/>
    <n v="1"/>
    <n v="2021"/>
    <s v="Southeast"/>
    <s v="Virginia"/>
    <s v="Richmond"/>
    <x v="2"/>
    <n v="52"/>
    <n v="91"/>
    <n v="4732"/>
    <n v="2271.36"/>
    <n v="0.48"/>
    <x v="2"/>
  </r>
  <r>
    <x v="0"/>
    <n v="1128299"/>
    <x v="228"/>
    <x v="6"/>
    <x v="0"/>
    <s v="March"/>
    <n v="1"/>
    <n v="2021"/>
    <s v="Southeast"/>
    <s v="Virginia"/>
    <s v="Richmond"/>
    <x v="3"/>
    <n v="48"/>
    <n v="65"/>
    <n v="3120"/>
    <n v="1435.2"/>
    <n v="0.46"/>
    <x v="2"/>
  </r>
  <r>
    <x v="0"/>
    <n v="1128299"/>
    <x v="228"/>
    <x v="6"/>
    <x v="0"/>
    <s v="March"/>
    <n v="1"/>
    <n v="2021"/>
    <s v="Southeast"/>
    <s v="Virginia"/>
    <s v="Richmond"/>
    <x v="4"/>
    <n v="51"/>
    <n v="30"/>
    <n v="1530"/>
    <n v="795.6"/>
    <n v="0.52"/>
    <x v="2"/>
  </r>
  <r>
    <x v="0"/>
    <n v="1128299"/>
    <x v="228"/>
    <x v="6"/>
    <x v="0"/>
    <s v="March"/>
    <n v="1"/>
    <n v="2021"/>
    <s v="Southeast"/>
    <s v="Virginia"/>
    <s v="Richmond"/>
    <x v="5"/>
    <n v="49"/>
    <n v="78"/>
    <n v="3822"/>
    <n v="1605.24"/>
    <n v="0.42"/>
    <x v="2"/>
  </r>
  <r>
    <x v="0"/>
    <n v="1128299"/>
    <x v="247"/>
    <x v="3"/>
    <x v="1"/>
    <s v="April"/>
    <n v="2"/>
    <n v="2021"/>
    <s v="Southeast"/>
    <s v="Virginia"/>
    <s v="Richmond"/>
    <x v="0"/>
    <n v="52"/>
    <n v="124"/>
    <n v="6448"/>
    <n v="3095.04"/>
    <n v="0.48"/>
    <x v="2"/>
  </r>
  <r>
    <x v="0"/>
    <n v="1128299"/>
    <x v="247"/>
    <x v="3"/>
    <x v="1"/>
    <s v="April"/>
    <n v="2"/>
    <n v="2021"/>
    <s v="Southeast"/>
    <s v="Virginia"/>
    <s v="Richmond"/>
    <x v="1"/>
    <n v="59"/>
    <n v="69"/>
    <n v="4071"/>
    <n v="1954.08"/>
    <n v="0.48"/>
    <x v="2"/>
  </r>
  <r>
    <x v="0"/>
    <n v="1128299"/>
    <x v="247"/>
    <x v="3"/>
    <x v="1"/>
    <s v="April"/>
    <n v="2"/>
    <n v="2021"/>
    <s v="Southeast"/>
    <s v="Virginia"/>
    <s v="Richmond"/>
    <x v="2"/>
    <n v="57"/>
    <n v="85"/>
    <n v="4845"/>
    <n v="2374.0500000000002"/>
    <n v="0.49"/>
    <x v="2"/>
  </r>
  <r>
    <x v="0"/>
    <n v="1128299"/>
    <x v="247"/>
    <x v="3"/>
    <x v="1"/>
    <s v="April"/>
    <n v="2"/>
    <n v="2021"/>
    <s v="Southeast"/>
    <s v="Virginia"/>
    <s v="Richmond"/>
    <x v="3"/>
    <n v="42"/>
    <n v="56"/>
    <n v="2352"/>
    <n v="1105.44"/>
    <n v="0.47"/>
    <x v="2"/>
  </r>
  <r>
    <x v="0"/>
    <n v="1128299"/>
    <x v="247"/>
    <x v="3"/>
    <x v="1"/>
    <s v="April"/>
    <n v="2"/>
    <n v="2021"/>
    <s v="Southeast"/>
    <s v="Virginia"/>
    <s v="Richmond"/>
    <x v="4"/>
    <n v="49"/>
    <n v="35"/>
    <n v="1715"/>
    <n v="874.65"/>
    <n v="0.51"/>
    <x v="2"/>
  </r>
  <r>
    <x v="0"/>
    <n v="1128299"/>
    <x v="247"/>
    <x v="3"/>
    <x v="1"/>
    <s v="April"/>
    <n v="2"/>
    <n v="2021"/>
    <s v="Southeast"/>
    <s v="Virginia"/>
    <s v="Richmond"/>
    <x v="5"/>
    <n v="64"/>
    <n v="78"/>
    <n v="4992"/>
    <n v="2196.48"/>
    <n v="0.44"/>
    <x v="2"/>
  </r>
  <r>
    <x v="0"/>
    <n v="1128299"/>
    <x v="278"/>
    <x v="6"/>
    <x v="0"/>
    <s v="May"/>
    <n v="2"/>
    <n v="2021"/>
    <s v="Southeast"/>
    <s v="Virginia"/>
    <s v="Richmond"/>
    <x v="0"/>
    <n v="46"/>
    <n v="125"/>
    <n v="5750"/>
    <n v="2645"/>
    <n v="0.46"/>
    <x v="2"/>
  </r>
  <r>
    <x v="0"/>
    <n v="1128299"/>
    <x v="278"/>
    <x v="6"/>
    <x v="0"/>
    <s v="May"/>
    <n v="2"/>
    <n v="2021"/>
    <s v="Southeast"/>
    <s v="Virginia"/>
    <s v="Richmond"/>
    <x v="1"/>
    <n v="51"/>
    <n v="98"/>
    <n v="4998"/>
    <n v="2249.1"/>
    <n v="0.45"/>
    <x v="2"/>
  </r>
  <r>
    <x v="0"/>
    <n v="1128299"/>
    <x v="278"/>
    <x v="6"/>
    <x v="0"/>
    <s v="May"/>
    <n v="2"/>
    <n v="2021"/>
    <s v="Southeast"/>
    <s v="Virginia"/>
    <s v="Richmond"/>
    <x v="2"/>
    <n v="50"/>
    <n v="88"/>
    <n v="4400"/>
    <n v="2200"/>
    <n v="0.5"/>
    <x v="2"/>
  </r>
  <r>
    <x v="0"/>
    <n v="1128299"/>
    <x v="278"/>
    <x v="6"/>
    <x v="0"/>
    <s v="May"/>
    <n v="2"/>
    <n v="2021"/>
    <s v="Southeast"/>
    <s v="Virginia"/>
    <s v="Richmond"/>
    <x v="3"/>
    <n v="47"/>
    <n v="69"/>
    <n v="3243"/>
    <n v="1621.5"/>
    <n v="0.5"/>
    <x v="2"/>
  </r>
  <r>
    <x v="0"/>
    <n v="1128299"/>
    <x v="278"/>
    <x v="6"/>
    <x v="0"/>
    <s v="May"/>
    <n v="2"/>
    <n v="2021"/>
    <s v="Southeast"/>
    <s v="Virginia"/>
    <s v="Richmond"/>
    <x v="4"/>
    <n v="44"/>
    <n v="49"/>
    <n v="2156"/>
    <n v="1164.24"/>
    <n v="0.54"/>
    <x v="2"/>
  </r>
  <r>
    <x v="0"/>
    <n v="1128299"/>
    <x v="278"/>
    <x v="6"/>
    <x v="0"/>
    <s v="May"/>
    <n v="2"/>
    <n v="2021"/>
    <s v="Southeast"/>
    <s v="Virginia"/>
    <s v="Richmond"/>
    <x v="5"/>
    <n v="56"/>
    <n v="152"/>
    <n v="8512"/>
    <n v="3660.16"/>
    <n v="0.43"/>
    <x v="2"/>
  </r>
  <r>
    <x v="0"/>
    <n v="1128299"/>
    <x v="308"/>
    <x v="1"/>
    <x v="0"/>
    <s v="June"/>
    <n v="2"/>
    <n v="2021"/>
    <s v="Southeast"/>
    <s v="Virginia"/>
    <s v="Richmond"/>
    <x v="0"/>
    <n v="53"/>
    <n v="233"/>
    <n v="12349"/>
    <n v="5804.03"/>
    <n v="0.47"/>
    <x v="2"/>
  </r>
  <r>
    <x v="0"/>
    <n v="1128299"/>
    <x v="308"/>
    <x v="1"/>
    <x v="0"/>
    <s v="June"/>
    <n v="2"/>
    <n v="2021"/>
    <s v="Southeast"/>
    <s v="Virginia"/>
    <s v="Richmond"/>
    <x v="1"/>
    <n v="62"/>
    <n v="176"/>
    <n v="10912"/>
    <n v="5019.5200000000004"/>
    <n v="0.46"/>
    <x v="2"/>
  </r>
  <r>
    <x v="0"/>
    <n v="1128299"/>
    <x v="308"/>
    <x v="1"/>
    <x v="0"/>
    <s v="June"/>
    <n v="2"/>
    <n v="2021"/>
    <s v="Southeast"/>
    <s v="Virginia"/>
    <s v="Richmond"/>
    <x v="2"/>
    <n v="73"/>
    <n v="195"/>
    <n v="14235"/>
    <n v="6832.8"/>
    <n v="0.48"/>
    <x v="2"/>
  </r>
  <r>
    <x v="0"/>
    <n v="1128299"/>
    <x v="308"/>
    <x v="1"/>
    <x v="0"/>
    <s v="June"/>
    <n v="2"/>
    <n v="2021"/>
    <s v="Southeast"/>
    <s v="Virginia"/>
    <s v="Richmond"/>
    <x v="3"/>
    <n v="72"/>
    <n v="142"/>
    <n v="10224"/>
    <n v="5009.76"/>
    <n v="0.49"/>
    <x v="2"/>
  </r>
  <r>
    <x v="0"/>
    <n v="1128299"/>
    <x v="308"/>
    <x v="1"/>
    <x v="0"/>
    <s v="June"/>
    <n v="2"/>
    <n v="2021"/>
    <s v="Southeast"/>
    <s v="Virginia"/>
    <s v="Richmond"/>
    <x v="4"/>
    <n v="81"/>
    <n v="104"/>
    <n v="8424"/>
    <n v="4296.24"/>
    <n v="0.51"/>
    <x v="2"/>
  </r>
  <r>
    <x v="0"/>
    <n v="1128299"/>
    <x v="308"/>
    <x v="1"/>
    <x v="0"/>
    <s v="June"/>
    <n v="2"/>
    <n v="2021"/>
    <s v="Southeast"/>
    <s v="Virginia"/>
    <s v="Richmond"/>
    <x v="5"/>
    <n v="96"/>
    <n v="182"/>
    <n v="17472"/>
    <n v="6988.8"/>
    <n v="0.4"/>
    <x v="2"/>
  </r>
  <r>
    <x v="0"/>
    <n v="1128299"/>
    <x v="337"/>
    <x v="2"/>
    <x v="0"/>
    <s v="July"/>
    <n v="3"/>
    <n v="2021"/>
    <s v="Southeast"/>
    <s v="Virginia"/>
    <s v="Richmond"/>
    <x v="0"/>
    <n v="79"/>
    <n v="255"/>
    <n v="20145"/>
    <n v="10072.5"/>
    <n v="0.5"/>
    <x v="2"/>
  </r>
  <r>
    <x v="0"/>
    <n v="1128299"/>
    <x v="337"/>
    <x v="2"/>
    <x v="0"/>
    <s v="July"/>
    <n v="3"/>
    <n v="2021"/>
    <s v="Southeast"/>
    <s v="Virginia"/>
    <s v="Richmond"/>
    <x v="1"/>
    <n v="81"/>
    <n v="203"/>
    <n v="16443"/>
    <n v="8221.5"/>
    <n v="0.5"/>
    <x v="2"/>
  </r>
  <r>
    <x v="0"/>
    <n v="1128299"/>
    <x v="337"/>
    <x v="2"/>
    <x v="0"/>
    <s v="July"/>
    <n v="3"/>
    <n v="2021"/>
    <s v="Southeast"/>
    <s v="Virginia"/>
    <s v="Richmond"/>
    <x v="2"/>
    <n v="86"/>
    <n v="182"/>
    <n v="15652"/>
    <n v="7043.4"/>
    <n v="0.45"/>
    <x v="2"/>
  </r>
  <r>
    <x v="0"/>
    <n v="1128299"/>
    <x v="337"/>
    <x v="2"/>
    <x v="0"/>
    <s v="July"/>
    <n v="3"/>
    <n v="2021"/>
    <s v="Southeast"/>
    <s v="Virginia"/>
    <s v="Richmond"/>
    <x v="3"/>
    <n v="82"/>
    <n v="149"/>
    <n v="12218"/>
    <n v="5620.28"/>
    <n v="0.46"/>
    <x v="2"/>
  </r>
  <r>
    <x v="0"/>
    <n v="1128299"/>
    <x v="337"/>
    <x v="2"/>
    <x v="0"/>
    <s v="July"/>
    <n v="3"/>
    <n v="2021"/>
    <s v="Southeast"/>
    <s v="Virginia"/>
    <s v="Richmond"/>
    <x v="4"/>
    <n v="85"/>
    <n v="162"/>
    <n v="13770"/>
    <n v="7573.5"/>
    <n v="0.55000000000000004"/>
    <x v="2"/>
  </r>
  <r>
    <x v="0"/>
    <n v="1128299"/>
    <x v="337"/>
    <x v="2"/>
    <x v="0"/>
    <s v="July"/>
    <n v="3"/>
    <n v="2021"/>
    <s v="Southeast"/>
    <s v="Virginia"/>
    <s v="Richmond"/>
    <x v="5"/>
    <n v="96"/>
    <n v="180"/>
    <n v="17280"/>
    <n v="6912"/>
    <n v="0.4"/>
    <x v="2"/>
  </r>
  <r>
    <x v="0"/>
    <n v="1128299"/>
    <x v="369"/>
    <x v="6"/>
    <x v="0"/>
    <s v="August"/>
    <n v="3"/>
    <n v="2021"/>
    <s v="Southeast"/>
    <s v="Virginia"/>
    <s v="Richmond"/>
    <x v="0"/>
    <n v="83"/>
    <n v="240"/>
    <n v="19920"/>
    <n v="8964"/>
    <n v="0.45"/>
    <x v="2"/>
  </r>
  <r>
    <x v="0"/>
    <n v="1128299"/>
    <x v="369"/>
    <x v="6"/>
    <x v="0"/>
    <s v="August"/>
    <n v="3"/>
    <n v="2021"/>
    <s v="Southeast"/>
    <s v="Virginia"/>
    <s v="Richmond"/>
    <x v="1"/>
    <n v="76"/>
    <n v="202"/>
    <n v="15352"/>
    <n v="7368.96"/>
    <n v="0.48"/>
    <x v="2"/>
  </r>
  <r>
    <x v="0"/>
    <n v="1128299"/>
    <x v="369"/>
    <x v="6"/>
    <x v="0"/>
    <s v="August"/>
    <n v="3"/>
    <n v="2021"/>
    <s v="Southeast"/>
    <s v="Virginia"/>
    <s v="Richmond"/>
    <x v="2"/>
    <n v="69"/>
    <n v="189"/>
    <n v="13041"/>
    <n v="6259.68"/>
    <n v="0.48"/>
    <x v="2"/>
  </r>
  <r>
    <x v="0"/>
    <n v="1128299"/>
    <x v="369"/>
    <x v="6"/>
    <x v="0"/>
    <s v="August"/>
    <n v="3"/>
    <n v="2021"/>
    <s v="Southeast"/>
    <s v="Virginia"/>
    <s v="Richmond"/>
    <x v="3"/>
    <n v="66"/>
    <n v="111"/>
    <n v="7326"/>
    <n v="3589.74"/>
    <n v="0.49"/>
    <x v="2"/>
  </r>
  <r>
    <x v="0"/>
    <n v="1128299"/>
    <x v="369"/>
    <x v="6"/>
    <x v="0"/>
    <s v="August"/>
    <n v="3"/>
    <n v="2021"/>
    <s v="Southeast"/>
    <s v="Virginia"/>
    <s v="Richmond"/>
    <x v="4"/>
    <n v="64"/>
    <n v="106"/>
    <n v="6784"/>
    <n v="3459.84"/>
    <n v="0.51"/>
    <x v="2"/>
  </r>
  <r>
    <x v="0"/>
    <n v="1128299"/>
    <x v="369"/>
    <x v="6"/>
    <x v="0"/>
    <s v="August"/>
    <n v="3"/>
    <n v="2021"/>
    <s v="Southeast"/>
    <s v="Virginia"/>
    <s v="Richmond"/>
    <x v="5"/>
    <n v="73"/>
    <n v="75"/>
    <n v="5475"/>
    <n v="2299.5"/>
    <n v="0.42"/>
    <x v="2"/>
  </r>
  <r>
    <x v="0"/>
    <n v="1128299"/>
    <x v="401"/>
    <x v="3"/>
    <x v="1"/>
    <s v="September"/>
    <n v="3"/>
    <n v="2021"/>
    <s v="Southeast"/>
    <s v="Virginia"/>
    <s v="Richmond"/>
    <x v="0"/>
    <n v="46"/>
    <n v="113"/>
    <n v="5198"/>
    <n v="2599"/>
    <n v="0.5"/>
    <x v="2"/>
  </r>
  <r>
    <x v="0"/>
    <n v="1128299"/>
    <x v="401"/>
    <x v="3"/>
    <x v="1"/>
    <s v="September"/>
    <n v="3"/>
    <n v="2021"/>
    <s v="Southeast"/>
    <s v="Virginia"/>
    <s v="Richmond"/>
    <x v="1"/>
    <n v="52"/>
    <n v="113"/>
    <n v="5876"/>
    <n v="2702.96"/>
    <n v="0.46"/>
    <x v="2"/>
  </r>
  <r>
    <x v="0"/>
    <n v="1128299"/>
    <x v="401"/>
    <x v="3"/>
    <x v="1"/>
    <s v="September"/>
    <n v="3"/>
    <n v="2021"/>
    <s v="Southeast"/>
    <s v="Virginia"/>
    <s v="Richmond"/>
    <x v="2"/>
    <n v="47"/>
    <n v="65"/>
    <n v="3055"/>
    <n v="1435.85"/>
    <n v="0.47"/>
    <x v="2"/>
  </r>
  <r>
    <x v="0"/>
    <n v="1128299"/>
    <x v="401"/>
    <x v="3"/>
    <x v="1"/>
    <s v="September"/>
    <n v="3"/>
    <n v="2021"/>
    <s v="Southeast"/>
    <s v="Virginia"/>
    <s v="Richmond"/>
    <x v="3"/>
    <n v="45"/>
    <n v="54"/>
    <n v="2430"/>
    <n v="1190.7"/>
    <n v="0.49"/>
    <x v="2"/>
  </r>
  <r>
    <x v="0"/>
    <n v="1128299"/>
    <x v="401"/>
    <x v="3"/>
    <x v="1"/>
    <s v="September"/>
    <n v="3"/>
    <n v="2021"/>
    <s v="Southeast"/>
    <s v="Virginia"/>
    <s v="Richmond"/>
    <x v="4"/>
    <n v="58"/>
    <n v="56"/>
    <n v="3248"/>
    <n v="1624"/>
    <n v="0.5"/>
    <x v="2"/>
  </r>
  <r>
    <x v="0"/>
    <n v="1128299"/>
    <x v="401"/>
    <x v="3"/>
    <x v="1"/>
    <s v="September"/>
    <n v="3"/>
    <n v="2021"/>
    <s v="Southeast"/>
    <s v="Virginia"/>
    <s v="Richmond"/>
    <x v="5"/>
    <n v="42"/>
    <n v="70"/>
    <n v="2940"/>
    <n v="1264.2"/>
    <n v="0.43"/>
    <x v="2"/>
  </r>
  <r>
    <x v="0"/>
    <n v="1128299"/>
    <x v="430"/>
    <x v="4"/>
    <x v="1"/>
    <s v="October"/>
    <n v="4"/>
    <n v="2021"/>
    <s v="Southeast"/>
    <s v="Virginia"/>
    <s v="Richmond"/>
    <x v="0"/>
    <n v="38"/>
    <n v="102"/>
    <n v="3876"/>
    <n v="1744.2"/>
    <n v="0.45"/>
    <x v="2"/>
  </r>
  <r>
    <x v="0"/>
    <n v="1128299"/>
    <x v="430"/>
    <x v="4"/>
    <x v="1"/>
    <s v="October"/>
    <n v="4"/>
    <n v="2021"/>
    <s v="Southeast"/>
    <s v="Virginia"/>
    <s v="Richmond"/>
    <x v="1"/>
    <n v="51"/>
    <n v="142"/>
    <n v="7242"/>
    <n v="3548.58"/>
    <n v="0.49"/>
    <x v="2"/>
  </r>
  <r>
    <x v="0"/>
    <n v="1128299"/>
    <x v="430"/>
    <x v="4"/>
    <x v="1"/>
    <s v="October"/>
    <n v="4"/>
    <n v="2021"/>
    <s v="Southeast"/>
    <s v="Virginia"/>
    <s v="Richmond"/>
    <x v="2"/>
    <n v="46"/>
    <n v="95"/>
    <n v="4370"/>
    <n v="2010.2"/>
    <n v="0.46"/>
    <x v="2"/>
  </r>
  <r>
    <x v="0"/>
    <n v="1128299"/>
    <x v="430"/>
    <x v="4"/>
    <x v="1"/>
    <s v="October"/>
    <n v="4"/>
    <n v="2021"/>
    <s v="Southeast"/>
    <s v="Virginia"/>
    <s v="Richmond"/>
    <x v="3"/>
    <n v="41"/>
    <n v="98"/>
    <n v="4018"/>
    <n v="1968.82"/>
    <n v="0.49"/>
    <x v="2"/>
  </r>
  <r>
    <x v="0"/>
    <n v="1128299"/>
    <x v="430"/>
    <x v="4"/>
    <x v="1"/>
    <s v="October"/>
    <n v="4"/>
    <n v="2021"/>
    <s v="Southeast"/>
    <s v="Virginia"/>
    <s v="Richmond"/>
    <x v="4"/>
    <n v="53"/>
    <n v="87"/>
    <n v="4611"/>
    <n v="2489.94"/>
    <n v="0.54"/>
    <x v="2"/>
  </r>
  <r>
    <x v="0"/>
    <n v="1128299"/>
    <x v="430"/>
    <x v="4"/>
    <x v="1"/>
    <s v="October"/>
    <n v="4"/>
    <n v="2021"/>
    <s v="Southeast"/>
    <s v="Virginia"/>
    <s v="Richmond"/>
    <x v="5"/>
    <n v="59"/>
    <n v="102"/>
    <n v="6018"/>
    <n v="2647.92"/>
    <n v="0.44"/>
    <x v="2"/>
  </r>
  <r>
    <x v="0"/>
    <n v="1128299"/>
    <x v="461"/>
    <x v="0"/>
    <x v="0"/>
    <s v="November"/>
    <n v="4"/>
    <n v="2021"/>
    <s v="Southeast"/>
    <s v="Virginia"/>
    <s v="Richmond"/>
    <x v="0"/>
    <n v="42"/>
    <n v="155"/>
    <n v="6510"/>
    <n v="3059.7"/>
    <n v="0.47"/>
    <x v="2"/>
  </r>
  <r>
    <x v="0"/>
    <n v="1128299"/>
    <x v="461"/>
    <x v="0"/>
    <x v="0"/>
    <s v="November"/>
    <n v="4"/>
    <n v="2021"/>
    <s v="Southeast"/>
    <s v="Virginia"/>
    <s v="Richmond"/>
    <x v="1"/>
    <n v="47"/>
    <n v="169"/>
    <n v="7943"/>
    <n v="3892.07"/>
    <n v="0.49"/>
    <x v="2"/>
  </r>
  <r>
    <x v="0"/>
    <n v="1128299"/>
    <x v="461"/>
    <x v="0"/>
    <x v="0"/>
    <s v="November"/>
    <n v="4"/>
    <n v="2021"/>
    <s v="Southeast"/>
    <s v="Virginia"/>
    <s v="Richmond"/>
    <x v="2"/>
    <n v="43"/>
    <n v="138"/>
    <n v="5934"/>
    <n v="2848.32"/>
    <n v="0.48"/>
    <x v="2"/>
  </r>
  <r>
    <x v="0"/>
    <n v="1128299"/>
    <x v="461"/>
    <x v="0"/>
    <x v="0"/>
    <s v="November"/>
    <n v="4"/>
    <n v="2021"/>
    <s v="Southeast"/>
    <s v="Virginia"/>
    <s v="Richmond"/>
    <x v="3"/>
    <n v="52"/>
    <n v="113"/>
    <n v="5876"/>
    <n v="2820.48"/>
    <n v="0.48"/>
    <x v="2"/>
  </r>
  <r>
    <x v="0"/>
    <n v="1128299"/>
    <x v="461"/>
    <x v="0"/>
    <x v="0"/>
    <s v="November"/>
    <n v="4"/>
    <n v="2021"/>
    <s v="Southeast"/>
    <s v="Virginia"/>
    <s v="Richmond"/>
    <x v="4"/>
    <n v="73"/>
    <n v="111"/>
    <n v="8103"/>
    <n v="4456.6499999999996"/>
    <n v="0.55000000000000004"/>
    <x v="2"/>
  </r>
  <r>
    <x v="0"/>
    <n v="1128299"/>
    <x v="461"/>
    <x v="0"/>
    <x v="0"/>
    <s v="November"/>
    <n v="4"/>
    <n v="2021"/>
    <s v="Southeast"/>
    <s v="Virginia"/>
    <s v="Richmond"/>
    <x v="5"/>
    <n v="74"/>
    <n v="149"/>
    <n v="11026"/>
    <n v="4410.3999999999996"/>
    <n v="0.4"/>
    <x v="2"/>
  </r>
  <r>
    <x v="0"/>
    <n v="1128299"/>
    <x v="490"/>
    <x v="1"/>
    <x v="0"/>
    <s v="December"/>
    <n v="4"/>
    <n v="2021"/>
    <s v="Southeast"/>
    <s v="Virginia"/>
    <s v="Richmond"/>
    <x v="0"/>
    <n v="60"/>
    <n v="225"/>
    <n v="13500"/>
    <n v="6345"/>
    <n v="0.47"/>
    <x v="2"/>
  </r>
  <r>
    <x v="0"/>
    <n v="1128299"/>
    <x v="490"/>
    <x v="1"/>
    <x v="0"/>
    <s v="December"/>
    <n v="4"/>
    <n v="2021"/>
    <s v="Southeast"/>
    <s v="Virginia"/>
    <s v="Richmond"/>
    <x v="1"/>
    <n v="74"/>
    <n v="225"/>
    <n v="16650"/>
    <n v="7492.5"/>
    <n v="0.45"/>
    <x v="2"/>
  </r>
  <r>
    <x v="2"/>
    <n v="1128299"/>
    <x v="490"/>
    <x v="1"/>
    <x v="0"/>
    <s v="December"/>
    <n v="4"/>
    <n v="2021"/>
    <s v="Southeast"/>
    <s v="Virginia"/>
    <s v="Richmond"/>
    <x v="2"/>
    <n v="64"/>
    <n v="154"/>
    <n v="9856"/>
    <n v="4730.88"/>
    <n v="0.48"/>
    <x v="2"/>
  </r>
  <r>
    <x v="2"/>
    <n v="1128299"/>
    <x v="490"/>
    <x v="1"/>
    <x v="0"/>
    <s v="December"/>
    <n v="4"/>
    <n v="2021"/>
    <s v="Southeast"/>
    <s v="Virginia"/>
    <s v="Richmond"/>
    <x v="3"/>
    <n v="67"/>
    <n v="160"/>
    <n v="10720"/>
    <n v="5360"/>
    <n v="0.5"/>
    <x v="2"/>
  </r>
  <r>
    <x v="2"/>
    <n v="1128299"/>
    <x v="490"/>
    <x v="1"/>
    <x v="0"/>
    <s v="December"/>
    <n v="4"/>
    <n v="2021"/>
    <s v="Southeast"/>
    <s v="Virginia"/>
    <s v="Richmond"/>
    <x v="4"/>
    <n v="72"/>
    <n v="133"/>
    <n v="9576"/>
    <n v="4883.76"/>
    <n v="0.51"/>
    <x v="2"/>
  </r>
  <r>
    <x v="2"/>
    <n v="1128299"/>
    <x v="490"/>
    <x v="1"/>
    <x v="0"/>
    <s v="December"/>
    <n v="4"/>
    <n v="2021"/>
    <s v="Southeast"/>
    <s v="Virginia"/>
    <s v="Richmond"/>
    <x v="5"/>
    <n v="82"/>
    <n v="150"/>
    <n v="12300"/>
    <n v="5289"/>
    <n v="0.43"/>
    <x v="2"/>
  </r>
  <r>
    <x v="2"/>
    <n v="1185732"/>
    <x v="183"/>
    <x v="6"/>
    <x v="0"/>
    <s v="January"/>
    <n v="1"/>
    <n v="2021"/>
    <s v="Southeast"/>
    <s v="Virginia"/>
    <s v="Richmond"/>
    <x v="0"/>
    <n v="34"/>
    <n v="203"/>
    <n v="6902"/>
    <n v="4210.22"/>
    <n v="0.61"/>
    <x v="2"/>
  </r>
  <r>
    <x v="2"/>
    <n v="1185732"/>
    <x v="183"/>
    <x v="6"/>
    <x v="0"/>
    <s v="January"/>
    <n v="1"/>
    <n v="2021"/>
    <s v="Southeast"/>
    <s v="Virginia"/>
    <s v="Richmond"/>
    <x v="1"/>
    <n v="34"/>
    <n v="154"/>
    <n v="5236"/>
    <n v="2670.36"/>
    <n v="0.51"/>
    <x v="2"/>
  </r>
  <r>
    <x v="2"/>
    <n v="1185732"/>
    <x v="183"/>
    <x v="6"/>
    <x v="0"/>
    <s v="January"/>
    <n v="1"/>
    <n v="2021"/>
    <s v="Southeast"/>
    <s v="Virginia"/>
    <s v="Richmond"/>
    <x v="2"/>
    <n v="23"/>
    <n v="149"/>
    <n v="3427"/>
    <n v="1370.8"/>
    <n v="0.4"/>
    <x v="2"/>
  </r>
  <r>
    <x v="2"/>
    <n v="1185732"/>
    <x v="183"/>
    <x v="6"/>
    <x v="0"/>
    <s v="January"/>
    <n v="1"/>
    <n v="2021"/>
    <s v="Southeast"/>
    <s v="Virginia"/>
    <s v="Richmond"/>
    <x v="3"/>
    <n v="29"/>
    <n v="116"/>
    <n v="3364"/>
    <n v="1682"/>
    <n v="0.5"/>
    <x v="2"/>
  </r>
  <r>
    <x v="2"/>
    <n v="1185732"/>
    <x v="183"/>
    <x v="6"/>
    <x v="0"/>
    <s v="January"/>
    <n v="1"/>
    <n v="2021"/>
    <s v="Southeast"/>
    <s v="Virginia"/>
    <s v="Richmond"/>
    <x v="4"/>
    <n v="43"/>
    <n v="122"/>
    <n v="5246"/>
    <n v="2727.92"/>
    <n v="0.52"/>
    <x v="2"/>
  </r>
  <r>
    <x v="2"/>
    <n v="1185732"/>
    <x v="183"/>
    <x v="6"/>
    <x v="0"/>
    <s v="January"/>
    <n v="1"/>
    <n v="2021"/>
    <s v="Southeast"/>
    <s v="Virginia"/>
    <s v="Richmond"/>
    <x v="5"/>
    <n v="33"/>
    <n v="138"/>
    <n v="4554"/>
    <n v="3096.72"/>
    <n v="0.68"/>
    <x v="2"/>
  </r>
  <r>
    <x v="2"/>
    <n v="1185732"/>
    <x v="212"/>
    <x v="0"/>
    <x v="0"/>
    <s v="February"/>
    <n v="1"/>
    <n v="2021"/>
    <s v="Southeast"/>
    <s v="Virginia"/>
    <s v="Richmond"/>
    <x v="0"/>
    <n v="34"/>
    <n v="200"/>
    <n v="6800"/>
    <n v="4284"/>
    <n v="0.63"/>
    <x v="2"/>
  </r>
  <r>
    <x v="2"/>
    <n v="1185732"/>
    <x v="212"/>
    <x v="0"/>
    <x v="0"/>
    <s v="February"/>
    <n v="1"/>
    <n v="2021"/>
    <s v="Southeast"/>
    <s v="Virginia"/>
    <s v="Richmond"/>
    <x v="1"/>
    <n v="33"/>
    <n v="117"/>
    <n v="3861"/>
    <n v="2007.72"/>
    <n v="0.52"/>
    <x v="2"/>
  </r>
  <r>
    <x v="2"/>
    <n v="1185732"/>
    <x v="212"/>
    <x v="0"/>
    <x v="0"/>
    <s v="February"/>
    <n v="1"/>
    <n v="2021"/>
    <s v="Southeast"/>
    <s v="Virginia"/>
    <s v="Richmond"/>
    <x v="2"/>
    <n v="23"/>
    <n v="150"/>
    <n v="3450"/>
    <n v="1483.5"/>
    <n v="0.43"/>
    <x v="2"/>
  </r>
  <r>
    <x v="2"/>
    <n v="1185732"/>
    <x v="212"/>
    <x v="0"/>
    <x v="0"/>
    <s v="February"/>
    <n v="1"/>
    <n v="2021"/>
    <s v="Midwest"/>
    <s v="Michigan"/>
    <s v="Detroit"/>
    <x v="3"/>
    <n v="28"/>
    <n v="109"/>
    <n v="3052"/>
    <n v="1495.48"/>
    <n v="0.49"/>
    <x v="2"/>
  </r>
  <r>
    <x v="2"/>
    <n v="1185732"/>
    <x v="212"/>
    <x v="0"/>
    <x v="0"/>
    <s v="February"/>
    <n v="1"/>
    <n v="2021"/>
    <s v="Midwest"/>
    <s v="Michigan"/>
    <s v="Detroit"/>
    <x v="4"/>
    <n v="41"/>
    <n v="126"/>
    <n v="5166"/>
    <n v="2841.3"/>
    <n v="0.54999999999999993"/>
    <x v="2"/>
  </r>
  <r>
    <x v="2"/>
    <n v="1185732"/>
    <x v="212"/>
    <x v="0"/>
    <x v="0"/>
    <s v="February"/>
    <n v="1"/>
    <n v="2021"/>
    <s v="Midwest"/>
    <s v="Michigan"/>
    <s v="Detroit"/>
    <x v="5"/>
    <n v="33"/>
    <n v="138"/>
    <n v="4554"/>
    <n v="3051.18"/>
    <n v="0.67"/>
    <x v="2"/>
  </r>
  <r>
    <x v="2"/>
    <n v="1185732"/>
    <x v="220"/>
    <x v="5"/>
    <x v="0"/>
    <s v="March"/>
    <n v="1"/>
    <n v="2021"/>
    <s v="Midwest"/>
    <s v="Michigan"/>
    <s v="Detroit"/>
    <x v="0"/>
    <n v="34"/>
    <n v="216"/>
    <n v="7344"/>
    <n v="4479.84"/>
    <n v="0.61"/>
    <x v="2"/>
  </r>
  <r>
    <x v="2"/>
    <n v="1185732"/>
    <x v="220"/>
    <x v="5"/>
    <x v="0"/>
    <s v="March"/>
    <n v="1"/>
    <n v="2021"/>
    <s v="Midwest"/>
    <s v="Michigan"/>
    <s v="Detroit"/>
    <x v="1"/>
    <n v="32"/>
    <n v="126"/>
    <n v="4032"/>
    <n v="2177.2800000000002"/>
    <n v="0.54"/>
    <x v="2"/>
  </r>
  <r>
    <x v="2"/>
    <n v="1185732"/>
    <x v="220"/>
    <x v="5"/>
    <x v="0"/>
    <s v="March"/>
    <n v="1"/>
    <n v="2021"/>
    <s v="Midwest"/>
    <s v="Michigan"/>
    <s v="Detroit"/>
    <x v="2"/>
    <n v="25"/>
    <n v="124"/>
    <n v="3100"/>
    <n v="1240"/>
    <n v="0.4"/>
    <x v="2"/>
  </r>
  <r>
    <x v="2"/>
    <n v="1185732"/>
    <x v="220"/>
    <x v="5"/>
    <x v="0"/>
    <s v="March"/>
    <n v="1"/>
    <n v="2021"/>
    <s v="Midwest"/>
    <s v="Michigan"/>
    <s v="Detroit"/>
    <x v="3"/>
    <n v="29"/>
    <n v="91"/>
    <n v="2639"/>
    <n v="1266.72"/>
    <n v="0.48"/>
    <x v="2"/>
  </r>
  <r>
    <x v="2"/>
    <n v="1185732"/>
    <x v="220"/>
    <x v="5"/>
    <x v="0"/>
    <s v="March"/>
    <n v="1"/>
    <n v="2021"/>
    <s v="Midwest"/>
    <s v="Michigan"/>
    <s v="Detroit"/>
    <x v="4"/>
    <n v="43"/>
    <n v="94"/>
    <n v="4042"/>
    <n v="2101.84"/>
    <n v="0.52"/>
    <x v="2"/>
  </r>
  <r>
    <x v="2"/>
    <n v="1185732"/>
    <x v="220"/>
    <x v="5"/>
    <x v="0"/>
    <s v="March"/>
    <n v="1"/>
    <n v="2021"/>
    <s v="Midwest"/>
    <s v="Michigan"/>
    <s v="Detroit"/>
    <x v="5"/>
    <n v="33"/>
    <n v="143"/>
    <n v="4719"/>
    <n v="3256.11"/>
    <n v="0.69000000000000006"/>
    <x v="2"/>
  </r>
  <r>
    <x v="2"/>
    <n v="1185732"/>
    <x v="239"/>
    <x v="2"/>
    <x v="0"/>
    <s v="April"/>
    <n v="2"/>
    <n v="2021"/>
    <s v="Midwest"/>
    <s v="Michigan"/>
    <s v="Detroit"/>
    <x v="0"/>
    <n v="32"/>
    <n v="181"/>
    <n v="5792"/>
    <n v="3475.2"/>
    <n v="0.6"/>
    <x v="2"/>
  </r>
  <r>
    <x v="2"/>
    <n v="1185732"/>
    <x v="239"/>
    <x v="2"/>
    <x v="0"/>
    <s v="April"/>
    <n v="2"/>
    <n v="2021"/>
    <s v="Midwest"/>
    <s v="Michigan"/>
    <s v="Detroit"/>
    <x v="1"/>
    <n v="38"/>
    <n v="111"/>
    <n v="4218"/>
    <n v="2235.54"/>
    <n v="0.53"/>
    <x v="2"/>
  </r>
  <r>
    <x v="2"/>
    <n v="1185732"/>
    <x v="239"/>
    <x v="2"/>
    <x v="0"/>
    <s v="April"/>
    <n v="2"/>
    <n v="2021"/>
    <s v="Midwest"/>
    <s v="Michigan"/>
    <s v="Detroit"/>
    <x v="2"/>
    <n v="27"/>
    <n v="135"/>
    <n v="3645"/>
    <n v="1530.9"/>
    <n v="0.42"/>
    <x v="2"/>
  </r>
  <r>
    <x v="2"/>
    <n v="1185732"/>
    <x v="239"/>
    <x v="2"/>
    <x v="0"/>
    <s v="April"/>
    <n v="2"/>
    <n v="2021"/>
    <s v="Midwest"/>
    <s v="Michigan"/>
    <s v="Detroit"/>
    <x v="3"/>
    <n v="32"/>
    <n v="109"/>
    <n v="3488"/>
    <n v="1604.48"/>
    <n v="0.46"/>
    <x v="2"/>
  </r>
  <r>
    <x v="2"/>
    <n v="1185732"/>
    <x v="239"/>
    <x v="2"/>
    <x v="0"/>
    <s v="April"/>
    <n v="2"/>
    <n v="2021"/>
    <s v="Midwest"/>
    <s v="Michigan"/>
    <s v="Detroit"/>
    <x v="4"/>
    <n v="45"/>
    <n v="120"/>
    <n v="5400"/>
    <n v="2700"/>
    <n v="0.5"/>
    <x v="2"/>
  </r>
  <r>
    <x v="2"/>
    <n v="1185732"/>
    <x v="239"/>
    <x v="2"/>
    <x v="0"/>
    <s v="April"/>
    <n v="2"/>
    <n v="2021"/>
    <s v="Midwest"/>
    <s v="Michigan"/>
    <s v="Detroit"/>
    <x v="5"/>
    <n v="37"/>
    <n v="152"/>
    <n v="5624"/>
    <n v="3880.56"/>
    <n v="0.69000000000000006"/>
    <x v="2"/>
  </r>
  <r>
    <x v="2"/>
    <n v="1185732"/>
    <x v="268"/>
    <x v="3"/>
    <x v="1"/>
    <s v="May"/>
    <n v="2"/>
    <n v="2021"/>
    <s v="Midwest"/>
    <s v="Michigan"/>
    <s v="Detroit"/>
    <x v="0"/>
    <n v="48"/>
    <n v="207"/>
    <n v="9936"/>
    <n v="6060.96"/>
    <n v="0.61"/>
    <x v="2"/>
  </r>
  <r>
    <x v="2"/>
    <n v="1185732"/>
    <x v="268"/>
    <x v="3"/>
    <x v="1"/>
    <s v="May"/>
    <n v="2"/>
    <n v="2021"/>
    <s v="Midwest"/>
    <s v="Michigan"/>
    <s v="Detroit"/>
    <x v="1"/>
    <n v="47"/>
    <n v="150"/>
    <n v="7050"/>
    <n v="3877.5"/>
    <n v="0.54999999999999993"/>
    <x v="2"/>
  </r>
  <r>
    <x v="2"/>
    <n v="1185732"/>
    <x v="268"/>
    <x v="3"/>
    <x v="1"/>
    <s v="May"/>
    <n v="2"/>
    <n v="2021"/>
    <s v="Midwest"/>
    <s v="Michigan"/>
    <s v="Detroit"/>
    <x v="2"/>
    <n v="44"/>
    <n v="133"/>
    <n v="5852"/>
    <n v="2340.8000000000002"/>
    <n v="0.4"/>
    <x v="2"/>
  </r>
  <r>
    <x v="2"/>
    <n v="1185732"/>
    <x v="268"/>
    <x v="3"/>
    <x v="1"/>
    <s v="May"/>
    <n v="2"/>
    <n v="2021"/>
    <s v="Midwest"/>
    <s v="Michigan"/>
    <s v="Detroit"/>
    <x v="3"/>
    <n v="42"/>
    <n v="126"/>
    <n v="5292"/>
    <n v="2646"/>
    <n v="0.5"/>
    <x v="2"/>
  </r>
  <r>
    <x v="2"/>
    <n v="1185732"/>
    <x v="268"/>
    <x v="3"/>
    <x v="1"/>
    <s v="May"/>
    <n v="2"/>
    <n v="2021"/>
    <s v="Midwest"/>
    <s v="Michigan"/>
    <s v="Detroit"/>
    <x v="4"/>
    <n v="52"/>
    <n v="124"/>
    <n v="6448"/>
    <n v="3417.44"/>
    <n v="0.53"/>
    <x v="2"/>
  </r>
  <r>
    <x v="2"/>
    <n v="1185732"/>
    <x v="268"/>
    <x v="3"/>
    <x v="1"/>
    <s v="May"/>
    <n v="2"/>
    <n v="2021"/>
    <s v="Midwest"/>
    <s v="Michigan"/>
    <s v="Detroit"/>
    <x v="5"/>
    <n v="55"/>
    <n v="150"/>
    <n v="8250"/>
    <n v="5775"/>
    <n v="0.70000000000000007"/>
    <x v="2"/>
  </r>
  <r>
    <x v="2"/>
    <n v="1185732"/>
    <x v="301"/>
    <x v="1"/>
    <x v="0"/>
    <s v="June"/>
    <n v="2"/>
    <n v="2021"/>
    <s v="Midwest"/>
    <s v="Michigan"/>
    <s v="Detroit"/>
    <x v="0"/>
    <n v="52"/>
    <n v="206"/>
    <n v="10712"/>
    <n v="6641.44"/>
    <n v="0.62"/>
    <x v="2"/>
  </r>
  <r>
    <x v="2"/>
    <n v="1185732"/>
    <x v="301"/>
    <x v="1"/>
    <x v="0"/>
    <s v="June"/>
    <n v="2"/>
    <n v="2021"/>
    <s v="Midwest"/>
    <s v="Michigan"/>
    <s v="Detroit"/>
    <x v="1"/>
    <n v="46"/>
    <n v="167"/>
    <n v="7682"/>
    <n v="4148.28"/>
    <n v="0.54"/>
    <x v="2"/>
  </r>
  <r>
    <x v="2"/>
    <n v="1185732"/>
    <x v="301"/>
    <x v="1"/>
    <x v="0"/>
    <s v="June"/>
    <n v="2"/>
    <n v="2021"/>
    <s v="Midwest"/>
    <s v="Michigan"/>
    <s v="Detroit"/>
    <x v="2"/>
    <n v="41"/>
    <n v="138"/>
    <n v="5658"/>
    <n v="2489.52"/>
    <n v="0.44"/>
    <x v="2"/>
  </r>
  <r>
    <x v="2"/>
    <n v="1185732"/>
    <x v="301"/>
    <x v="1"/>
    <x v="0"/>
    <s v="June"/>
    <n v="2"/>
    <n v="2021"/>
    <s v="Midwest"/>
    <s v="Michigan"/>
    <s v="Detroit"/>
    <x v="3"/>
    <n v="43"/>
    <n v="158"/>
    <n v="6794"/>
    <n v="3261.12"/>
    <n v="0.48"/>
    <x v="2"/>
  </r>
  <r>
    <x v="2"/>
    <n v="1185732"/>
    <x v="301"/>
    <x v="1"/>
    <x v="0"/>
    <s v="June"/>
    <n v="2"/>
    <n v="2021"/>
    <s v="Midwest"/>
    <s v="Michigan"/>
    <s v="Detroit"/>
    <x v="4"/>
    <n v="57"/>
    <n v="152"/>
    <n v="8664"/>
    <n v="4765.2"/>
    <n v="0.54999999999999993"/>
    <x v="2"/>
  </r>
  <r>
    <x v="2"/>
    <n v="1185732"/>
    <x v="301"/>
    <x v="1"/>
    <x v="0"/>
    <s v="June"/>
    <n v="2"/>
    <n v="2021"/>
    <s v="Midwest"/>
    <s v="Michigan"/>
    <s v="Detroit"/>
    <x v="5"/>
    <n v="60"/>
    <n v="169"/>
    <n v="10140"/>
    <n v="6591"/>
    <n v="0.65"/>
    <x v="2"/>
  </r>
  <r>
    <x v="2"/>
    <n v="1185732"/>
    <x v="329"/>
    <x v="1"/>
    <x v="0"/>
    <s v="July"/>
    <n v="3"/>
    <n v="2021"/>
    <s v="Midwest"/>
    <s v="Michigan"/>
    <s v="Detroit"/>
    <x v="0"/>
    <n v="57"/>
    <n v="225"/>
    <n v="12825"/>
    <n v="7695"/>
    <n v="0.6"/>
    <x v="2"/>
  </r>
  <r>
    <x v="2"/>
    <n v="1185732"/>
    <x v="329"/>
    <x v="1"/>
    <x v="0"/>
    <s v="July"/>
    <n v="3"/>
    <n v="2021"/>
    <s v="Midwest"/>
    <s v="Michigan"/>
    <s v="Detroit"/>
    <x v="1"/>
    <n v="53"/>
    <n v="189"/>
    <n v="10017"/>
    <n v="5108.67"/>
    <n v="0.51"/>
    <x v="2"/>
  </r>
  <r>
    <x v="2"/>
    <n v="1185732"/>
    <x v="329"/>
    <x v="1"/>
    <x v="0"/>
    <s v="July"/>
    <n v="3"/>
    <n v="2021"/>
    <s v="Midwest"/>
    <s v="Michigan"/>
    <s v="Detroit"/>
    <x v="2"/>
    <n v="46"/>
    <n v="173"/>
    <n v="7958"/>
    <n v="3581.1"/>
    <n v="0.45"/>
    <x v="2"/>
  </r>
  <r>
    <x v="2"/>
    <n v="1185732"/>
    <x v="329"/>
    <x v="1"/>
    <x v="0"/>
    <s v="July"/>
    <n v="3"/>
    <n v="2021"/>
    <s v="Midwest"/>
    <s v="Michigan"/>
    <s v="Detroit"/>
    <x v="3"/>
    <n v="47"/>
    <n v="158"/>
    <n v="7426"/>
    <n v="3341.7"/>
    <n v="0.45"/>
    <x v="2"/>
  </r>
  <r>
    <x v="2"/>
    <n v="1185732"/>
    <x v="329"/>
    <x v="1"/>
    <x v="0"/>
    <s v="July"/>
    <n v="3"/>
    <n v="2021"/>
    <s v="Midwest"/>
    <s v="Michigan"/>
    <s v="Detroit"/>
    <x v="4"/>
    <n v="54"/>
    <n v="143"/>
    <n v="7722"/>
    <n v="3938.22"/>
    <n v="0.51"/>
    <x v="2"/>
  </r>
  <r>
    <x v="2"/>
    <n v="1185732"/>
    <x v="329"/>
    <x v="1"/>
    <x v="0"/>
    <s v="July"/>
    <n v="3"/>
    <n v="2021"/>
    <s v="Midwest"/>
    <s v="Michigan"/>
    <s v="Detroit"/>
    <x v="5"/>
    <n v="62"/>
    <n v="210"/>
    <n v="13020"/>
    <n v="8983.7999999999993"/>
    <n v="0.69000000000000006"/>
    <x v="2"/>
  </r>
  <r>
    <x v="2"/>
    <n v="1185732"/>
    <x v="361"/>
    <x v="5"/>
    <x v="0"/>
    <s v="August"/>
    <n v="3"/>
    <n v="2021"/>
    <s v="Midwest"/>
    <s v="Michigan"/>
    <s v="Detroit"/>
    <x v="0"/>
    <n v="55"/>
    <n v="263"/>
    <n v="14465"/>
    <n v="9257.6"/>
    <n v="0.64"/>
    <x v="2"/>
  </r>
  <r>
    <x v="2"/>
    <n v="1185732"/>
    <x v="361"/>
    <x v="5"/>
    <x v="0"/>
    <s v="August"/>
    <n v="3"/>
    <n v="2021"/>
    <s v="Midwest"/>
    <s v="Michigan"/>
    <s v="Detroit"/>
    <x v="1"/>
    <n v="50"/>
    <n v="195"/>
    <n v="9750"/>
    <n v="4875"/>
    <n v="0.5"/>
    <x v="2"/>
  </r>
  <r>
    <x v="2"/>
    <n v="1185732"/>
    <x v="361"/>
    <x v="5"/>
    <x v="0"/>
    <s v="August"/>
    <n v="3"/>
    <n v="2021"/>
    <s v="Midwest"/>
    <s v="Michigan"/>
    <s v="Detroit"/>
    <x v="2"/>
    <n v="42"/>
    <n v="144"/>
    <n v="6048"/>
    <n v="2540.16"/>
    <n v="0.42"/>
    <x v="2"/>
  </r>
  <r>
    <x v="2"/>
    <n v="1185732"/>
    <x v="361"/>
    <x v="5"/>
    <x v="0"/>
    <s v="August"/>
    <n v="3"/>
    <n v="2021"/>
    <s v="Midwest"/>
    <s v="Michigan"/>
    <s v="Detroit"/>
    <x v="3"/>
    <n v="34"/>
    <n v="142"/>
    <n v="4828"/>
    <n v="2172.6"/>
    <n v="0.45"/>
    <x v="2"/>
  </r>
  <r>
    <x v="2"/>
    <n v="1185732"/>
    <x v="361"/>
    <x v="5"/>
    <x v="0"/>
    <s v="August"/>
    <n v="3"/>
    <n v="2021"/>
    <s v="Midwest"/>
    <s v="Michigan"/>
    <s v="Detroit"/>
    <x v="4"/>
    <n v="42"/>
    <n v="135"/>
    <n v="5670"/>
    <n v="3005.1"/>
    <n v="0.53"/>
    <x v="2"/>
  </r>
  <r>
    <x v="2"/>
    <n v="1185732"/>
    <x v="361"/>
    <x v="5"/>
    <x v="0"/>
    <s v="August"/>
    <n v="3"/>
    <n v="2021"/>
    <s v="Midwest"/>
    <s v="Michigan"/>
    <s v="Detroit"/>
    <x v="5"/>
    <n v="45"/>
    <n v="176"/>
    <n v="7920"/>
    <n v="5385.6"/>
    <n v="0.68"/>
    <x v="2"/>
  </r>
  <r>
    <x v="2"/>
    <n v="1185732"/>
    <x v="391"/>
    <x v="0"/>
    <x v="0"/>
    <s v="September"/>
    <n v="3"/>
    <n v="2021"/>
    <s v="Midwest"/>
    <s v="Michigan"/>
    <s v="Detroit"/>
    <x v="0"/>
    <n v="42"/>
    <n v="232"/>
    <n v="9744"/>
    <n v="6138.72"/>
    <n v="0.63"/>
    <x v="2"/>
  </r>
  <r>
    <x v="2"/>
    <n v="1185732"/>
    <x v="391"/>
    <x v="0"/>
    <x v="0"/>
    <s v="September"/>
    <n v="3"/>
    <n v="2021"/>
    <s v="Midwest"/>
    <s v="Michigan"/>
    <s v="Detroit"/>
    <x v="1"/>
    <n v="37"/>
    <n v="174"/>
    <n v="6438"/>
    <n v="3283.38"/>
    <n v="0.51"/>
    <x v="2"/>
  </r>
  <r>
    <x v="2"/>
    <n v="1185732"/>
    <x v="391"/>
    <x v="0"/>
    <x v="0"/>
    <s v="September"/>
    <n v="3"/>
    <n v="2021"/>
    <s v="Midwest"/>
    <s v="Michigan"/>
    <s v="Detroit"/>
    <x v="2"/>
    <n v="34"/>
    <n v="145"/>
    <n v="4930"/>
    <n v="2070.6"/>
    <n v="0.42"/>
    <x v="2"/>
  </r>
  <r>
    <x v="2"/>
    <n v="1185732"/>
    <x v="391"/>
    <x v="0"/>
    <x v="0"/>
    <s v="September"/>
    <n v="3"/>
    <n v="2021"/>
    <s v="Midwest"/>
    <s v="Michigan"/>
    <s v="Detroit"/>
    <x v="3"/>
    <n v="34"/>
    <n v="119"/>
    <n v="4046"/>
    <n v="1820.7"/>
    <n v="0.45"/>
    <x v="2"/>
  </r>
  <r>
    <x v="2"/>
    <n v="1185732"/>
    <x v="391"/>
    <x v="0"/>
    <x v="0"/>
    <s v="September"/>
    <n v="3"/>
    <n v="2021"/>
    <s v="Midwest"/>
    <s v="Michigan"/>
    <s v="Detroit"/>
    <x v="4"/>
    <n v="41"/>
    <n v="128"/>
    <n v="5248"/>
    <n v="2624"/>
    <n v="0.5"/>
    <x v="2"/>
  </r>
  <r>
    <x v="2"/>
    <n v="1185732"/>
    <x v="391"/>
    <x v="0"/>
    <x v="0"/>
    <s v="September"/>
    <n v="3"/>
    <n v="2021"/>
    <s v="Midwest"/>
    <s v="Michigan"/>
    <s v="Detroit"/>
    <x v="5"/>
    <n v="48"/>
    <n v="173"/>
    <n v="8304"/>
    <n v="5397.6"/>
    <n v="0.65"/>
    <x v="2"/>
  </r>
  <r>
    <x v="2"/>
    <n v="1185732"/>
    <x v="423"/>
    <x v="4"/>
    <x v="1"/>
    <s v="October"/>
    <n v="4"/>
    <n v="2021"/>
    <s v="Midwest"/>
    <s v="Michigan"/>
    <s v="Detroit"/>
    <x v="0"/>
    <n v="49"/>
    <n v="225"/>
    <n v="11025"/>
    <n v="6725.25"/>
    <n v="0.61"/>
    <x v="2"/>
  </r>
  <r>
    <x v="2"/>
    <n v="1185732"/>
    <x v="423"/>
    <x v="4"/>
    <x v="1"/>
    <s v="October"/>
    <n v="4"/>
    <n v="2021"/>
    <s v="Midwest"/>
    <s v="Michigan"/>
    <s v="Detroit"/>
    <x v="1"/>
    <n v="37"/>
    <n v="167"/>
    <n v="6179"/>
    <n v="3151.29"/>
    <n v="0.51"/>
    <x v="2"/>
  </r>
  <r>
    <x v="2"/>
    <n v="1185732"/>
    <x v="423"/>
    <x v="4"/>
    <x v="1"/>
    <s v="October"/>
    <n v="4"/>
    <n v="2021"/>
    <s v="Midwest"/>
    <s v="Michigan"/>
    <s v="Detroit"/>
    <x v="2"/>
    <n v="37"/>
    <n v="123"/>
    <n v="4551"/>
    <n v="2047.95"/>
    <n v="0.45"/>
    <x v="2"/>
  </r>
  <r>
    <x v="2"/>
    <n v="1185732"/>
    <x v="423"/>
    <x v="4"/>
    <x v="1"/>
    <s v="October"/>
    <n v="4"/>
    <n v="2021"/>
    <s v="Midwest"/>
    <s v="Michigan"/>
    <s v="Detroit"/>
    <x v="3"/>
    <n v="38"/>
    <n v="116"/>
    <n v="4408"/>
    <n v="2204"/>
    <n v="0.5"/>
    <x v="2"/>
  </r>
  <r>
    <x v="2"/>
    <n v="1185732"/>
    <x v="423"/>
    <x v="4"/>
    <x v="1"/>
    <s v="October"/>
    <n v="4"/>
    <n v="2021"/>
    <s v="Midwest"/>
    <s v="Michigan"/>
    <s v="Detroit"/>
    <x v="4"/>
    <n v="48"/>
    <n v="112"/>
    <n v="5376"/>
    <n v="2956.8"/>
    <n v="0.54999999999999993"/>
    <x v="2"/>
  </r>
  <r>
    <x v="2"/>
    <n v="1185732"/>
    <x v="423"/>
    <x v="4"/>
    <x v="1"/>
    <s v="October"/>
    <n v="4"/>
    <n v="2021"/>
    <s v="Midwest"/>
    <s v="Michigan"/>
    <s v="Detroit"/>
    <x v="5"/>
    <n v="52"/>
    <n v="137"/>
    <n v="7124"/>
    <n v="4986.8"/>
    <n v="0.70000000000000007"/>
    <x v="2"/>
  </r>
  <r>
    <x v="2"/>
    <n v="1185732"/>
    <x v="453"/>
    <x v="6"/>
    <x v="0"/>
    <s v="November"/>
    <n v="4"/>
    <n v="2021"/>
    <s v="Midwest"/>
    <s v="Michigan"/>
    <s v="Detroit"/>
    <x v="0"/>
    <n v="49"/>
    <n v="196"/>
    <n v="9604"/>
    <n v="6050.52"/>
    <n v="0.63"/>
    <x v="2"/>
  </r>
  <r>
    <x v="2"/>
    <n v="1185732"/>
    <x v="453"/>
    <x v="6"/>
    <x v="0"/>
    <s v="November"/>
    <n v="4"/>
    <n v="2021"/>
    <s v="Midwest"/>
    <s v="Michigan"/>
    <s v="Detroit"/>
    <x v="1"/>
    <n v="42"/>
    <n v="145"/>
    <n v="6090"/>
    <n v="3349.5"/>
    <n v="0.54999999999999993"/>
    <x v="2"/>
  </r>
  <r>
    <x v="2"/>
    <n v="1185732"/>
    <x v="453"/>
    <x v="6"/>
    <x v="0"/>
    <s v="November"/>
    <n v="4"/>
    <n v="2021"/>
    <s v="Midwest"/>
    <s v="Michigan"/>
    <s v="Detroit"/>
    <x v="2"/>
    <n v="43"/>
    <n v="120"/>
    <n v="5160"/>
    <n v="2322"/>
    <n v="0.45"/>
    <x v="2"/>
  </r>
  <r>
    <x v="2"/>
    <n v="1185732"/>
    <x v="453"/>
    <x v="6"/>
    <x v="0"/>
    <s v="November"/>
    <n v="4"/>
    <n v="2021"/>
    <s v="Midwest"/>
    <s v="Michigan"/>
    <s v="Detroit"/>
    <x v="3"/>
    <n v="41"/>
    <n v="138"/>
    <n v="5658"/>
    <n v="2772.42"/>
    <n v="0.49"/>
    <x v="2"/>
  </r>
  <r>
    <x v="2"/>
    <n v="1185732"/>
    <x v="453"/>
    <x v="6"/>
    <x v="0"/>
    <s v="November"/>
    <n v="4"/>
    <n v="2021"/>
    <s v="Midwest"/>
    <s v="Michigan"/>
    <s v="Detroit"/>
    <x v="4"/>
    <n v="59"/>
    <n v="126"/>
    <n v="7434"/>
    <n v="4088.7"/>
    <n v="0.54999999999999993"/>
    <x v="2"/>
  </r>
  <r>
    <x v="2"/>
    <n v="1185732"/>
    <x v="453"/>
    <x v="6"/>
    <x v="0"/>
    <s v="November"/>
    <n v="4"/>
    <n v="2021"/>
    <s v="Midwest"/>
    <s v="Michigan"/>
    <s v="Detroit"/>
    <x v="5"/>
    <n v="59"/>
    <n v="169"/>
    <n v="9971"/>
    <n v="6879.99"/>
    <n v="0.69000000000000006"/>
    <x v="2"/>
  </r>
  <r>
    <x v="2"/>
    <n v="1185732"/>
    <x v="482"/>
    <x v="0"/>
    <x v="0"/>
    <s v="December"/>
    <n v="4"/>
    <n v="2021"/>
    <s v="Midwest"/>
    <s v="Michigan"/>
    <s v="Detroit"/>
    <x v="0"/>
    <n v="55"/>
    <n v="255"/>
    <n v="14025"/>
    <n v="8555.25"/>
    <n v="0.61"/>
    <x v="2"/>
  </r>
  <r>
    <x v="2"/>
    <n v="1185732"/>
    <x v="482"/>
    <x v="0"/>
    <x v="0"/>
    <s v="December"/>
    <n v="4"/>
    <n v="2021"/>
    <s v="Midwest"/>
    <s v="Michigan"/>
    <s v="Detroit"/>
    <x v="1"/>
    <n v="46"/>
    <n v="176"/>
    <n v="8096"/>
    <n v="4290.88"/>
    <n v="0.53"/>
    <x v="2"/>
  </r>
  <r>
    <x v="0"/>
    <n v="1185732"/>
    <x v="482"/>
    <x v="0"/>
    <x v="0"/>
    <s v="December"/>
    <n v="4"/>
    <n v="2021"/>
    <s v="Midwest"/>
    <s v="Michigan"/>
    <s v="Detroit"/>
    <x v="2"/>
    <n v="48"/>
    <n v="168"/>
    <n v="8064"/>
    <n v="3628.8"/>
    <n v="0.45"/>
    <x v="2"/>
  </r>
  <r>
    <x v="0"/>
    <n v="1185732"/>
    <x v="482"/>
    <x v="0"/>
    <x v="0"/>
    <s v="December"/>
    <n v="4"/>
    <n v="2021"/>
    <s v="Midwest"/>
    <s v="Michigan"/>
    <s v="Detroit"/>
    <x v="3"/>
    <n v="48"/>
    <n v="138"/>
    <n v="6624"/>
    <n v="3179.52"/>
    <n v="0.48"/>
    <x v="2"/>
  </r>
  <r>
    <x v="0"/>
    <n v="1185732"/>
    <x v="482"/>
    <x v="0"/>
    <x v="0"/>
    <s v="December"/>
    <n v="4"/>
    <n v="2021"/>
    <s v="Midwest"/>
    <s v="Michigan"/>
    <s v="Detroit"/>
    <x v="4"/>
    <n v="55"/>
    <n v="143"/>
    <n v="7865"/>
    <n v="4089.8"/>
    <n v="0.52"/>
    <x v="2"/>
  </r>
  <r>
    <x v="0"/>
    <n v="1185732"/>
    <x v="482"/>
    <x v="0"/>
    <x v="0"/>
    <s v="December"/>
    <n v="4"/>
    <n v="2021"/>
    <s v="Midwest"/>
    <s v="Michigan"/>
    <s v="Detroit"/>
    <x v="5"/>
    <n v="59"/>
    <n v="163"/>
    <n v="9617"/>
    <n v="6251.05"/>
    <n v="0.65"/>
    <x v="2"/>
  </r>
  <r>
    <x v="0"/>
    <n v="1185732"/>
    <x v="182"/>
    <x v="5"/>
    <x v="0"/>
    <s v="January"/>
    <n v="1"/>
    <n v="2021"/>
    <s v="Midwest"/>
    <s v="Michigan"/>
    <s v="Detroit"/>
    <x v="0"/>
    <n v="27"/>
    <n v="156"/>
    <n v="4212"/>
    <n v="2106"/>
    <n v="0.5"/>
    <x v="2"/>
  </r>
  <r>
    <x v="0"/>
    <n v="1185732"/>
    <x v="182"/>
    <x v="5"/>
    <x v="0"/>
    <s v="January"/>
    <n v="1"/>
    <n v="2021"/>
    <s v="Midwest"/>
    <s v="Michigan"/>
    <s v="Detroit"/>
    <x v="1"/>
    <n v="29"/>
    <n v="123"/>
    <n v="3567"/>
    <n v="1676.49"/>
    <n v="0.47"/>
    <x v="2"/>
  </r>
  <r>
    <x v="0"/>
    <n v="1185732"/>
    <x v="182"/>
    <x v="5"/>
    <x v="0"/>
    <s v="January"/>
    <n v="1"/>
    <n v="2021"/>
    <s v="Midwest"/>
    <s v="Michigan"/>
    <s v="Detroit"/>
    <x v="2"/>
    <n v="19"/>
    <n v="123"/>
    <n v="2337"/>
    <n v="1051.6500000000001"/>
    <n v="0.45"/>
    <x v="2"/>
  </r>
  <r>
    <x v="0"/>
    <n v="1185732"/>
    <x v="182"/>
    <x v="5"/>
    <x v="0"/>
    <s v="January"/>
    <n v="1"/>
    <n v="2021"/>
    <s v="Midwest"/>
    <s v="Michigan"/>
    <s v="Detroit"/>
    <x v="3"/>
    <n v="24"/>
    <n v="77"/>
    <n v="1848"/>
    <n v="960.96"/>
    <n v="0.52"/>
    <x v="2"/>
  </r>
  <r>
    <x v="0"/>
    <n v="1185732"/>
    <x v="182"/>
    <x v="5"/>
    <x v="0"/>
    <s v="January"/>
    <n v="1"/>
    <n v="2021"/>
    <s v="Midwest"/>
    <s v="Michigan"/>
    <s v="Detroit"/>
    <x v="4"/>
    <n v="39"/>
    <n v="98"/>
    <n v="3822"/>
    <n v="1872.78"/>
    <n v="0.49"/>
    <x v="2"/>
  </r>
  <r>
    <x v="0"/>
    <n v="1185732"/>
    <x v="182"/>
    <x v="5"/>
    <x v="0"/>
    <s v="January"/>
    <n v="1"/>
    <n v="2021"/>
    <s v="Midwest"/>
    <s v="Michigan"/>
    <s v="Detroit"/>
    <x v="5"/>
    <n v="29"/>
    <n v="123"/>
    <n v="3567"/>
    <n v="2247.21"/>
    <n v="0.63"/>
    <x v="2"/>
  </r>
  <r>
    <x v="0"/>
    <n v="1185732"/>
    <x v="213"/>
    <x v="1"/>
    <x v="0"/>
    <s v="February"/>
    <n v="1"/>
    <n v="2021"/>
    <s v="Midwest"/>
    <s v="Michigan"/>
    <s v="Detroit"/>
    <x v="0"/>
    <n v="29"/>
    <n v="182"/>
    <n v="5278"/>
    <n v="2797.34"/>
    <n v="0.53"/>
    <x v="2"/>
  </r>
  <r>
    <x v="0"/>
    <n v="1185732"/>
    <x v="213"/>
    <x v="1"/>
    <x v="0"/>
    <s v="February"/>
    <n v="1"/>
    <n v="2021"/>
    <s v="Midwest"/>
    <s v="Michigan"/>
    <s v="Detroit"/>
    <x v="1"/>
    <n v="28"/>
    <n v="94"/>
    <n v="2632"/>
    <n v="1289.68"/>
    <n v="0.49"/>
    <x v="2"/>
  </r>
  <r>
    <x v="0"/>
    <n v="1185732"/>
    <x v="213"/>
    <x v="1"/>
    <x v="0"/>
    <s v="February"/>
    <n v="1"/>
    <n v="2021"/>
    <s v="Midwest"/>
    <s v="Michigan"/>
    <s v="Detroit"/>
    <x v="2"/>
    <n v="19"/>
    <n v="113"/>
    <n v="2147"/>
    <n v="966.15"/>
    <n v="0.45"/>
    <x v="2"/>
  </r>
  <r>
    <x v="0"/>
    <n v="1185732"/>
    <x v="213"/>
    <x v="1"/>
    <x v="0"/>
    <s v="February"/>
    <n v="1"/>
    <n v="2021"/>
    <s v="Midwest"/>
    <s v="Missouri"/>
    <s v="St. Louis"/>
    <x v="3"/>
    <n v="24"/>
    <n v="70"/>
    <n v="1680"/>
    <n v="873.6"/>
    <n v="0.52"/>
    <x v="2"/>
  </r>
  <r>
    <x v="0"/>
    <n v="1185732"/>
    <x v="213"/>
    <x v="1"/>
    <x v="0"/>
    <s v="February"/>
    <n v="1"/>
    <n v="2021"/>
    <s v="Midwest"/>
    <s v="Missouri"/>
    <s v="St. Louis"/>
    <x v="4"/>
    <n v="38"/>
    <n v="88"/>
    <n v="3344"/>
    <n v="1504.8"/>
    <n v="0.45"/>
    <x v="2"/>
  </r>
  <r>
    <x v="0"/>
    <n v="1185732"/>
    <x v="213"/>
    <x v="1"/>
    <x v="0"/>
    <s v="February"/>
    <n v="1"/>
    <n v="2021"/>
    <s v="Midwest"/>
    <s v="Missouri"/>
    <s v="St. Louis"/>
    <x v="5"/>
    <n v="28"/>
    <n v="120"/>
    <n v="3360"/>
    <n v="2116.8000000000002"/>
    <n v="0.63"/>
    <x v="2"/>
  </r>
  <r>
    <x v="0"/>
    <n v="1185732"/>
    <x v="222"/>
    <x v="0"/>
    <x v="0"/>
    <s v="March"/>
    <n v="1"/>
    <n v="2021"/>
    <s v="Midwest"/>
    <s v="Missouri"/>
    <s v="St. Louis"/>
    <x v="0"/>
    <n v="34"/>
    <n v="186"/>
    <n v="6324"/>
    <n v="3225.24"/>
    <n v="0.51"/>
    <x v="2"/>
  </r>
  <r>
    <x v="0"/>
    <n v="1185732"/>
    <x v="222"/>
    <x v="0"/>
    <x v="0"/>
    <s v="March"/>
    <n v="1"/>
    <n v="2021"/>
    <s v="Midwest"/>
    <s v="Missouri"/>
    <s v="St. Louis"/>
    <x v="1"/>
    <n v="34"/>
    <n v="87"/>
    <n v="2958"/>
    <n v="1331.1"/>
    <n v="0.45"/>
    <x v="2"/>
  </r>
  <r>
    <x v="0"/>
    <n v="1185732"/>
    <x v="222"/>
    <x v="0"/>
    <x v="0"/>
    <s v="March"/>
    <n v="1"/>
    <n v="2021"/>
    <s v="Midwest"/>
    <s v="Missouri"/>
    <s v="St. Louis"/>
    <x v="2"/>
    <n v="23"/>
    <n v="95"/>
    <n v="2185"/>
    <n v="1005.1"/>
    <n v="0.46"/>
    <x v="2"/>
  </r>
  <r>
    <x v="0"/>
    <n v="1185732"/>
    <x v="222"/>
    <x v="0"/>
    <x v="0"/>
    <s v="March"/>
    <n v="1"/>
    <n v="2021"/>
    <s v="Midwest"/>
    <s v="Missouri"/>
    <s v="St. Louis"/>
    <x v="3"/>
    <n v="28"/>
    <n v="54"/>
    <n v="1512"/>
    <n v="771.12"/>
    <n v="0.51"/>
    <x v="2"/>
  </r>
  <r>
    <x v="0"/>
    <n v="1185732"/>
    <x v="222"/>
    <x v="0"/>
    <x v="0"/>
    <s v="March"/>
    <n v="1"/>
    <n v="2021"/>
    <s v="Midwest"/>
    <s v="Missouri"/>
    <s v="St. Louis"/>
    <x v="4"/>
    <n v="41"/>
    <n v="75"/>
    <n v="3075"/>
    <n v="1506.75"/>
    <n v="0.49"/>
    <x v="2"/>
  </r>
  <r>
    <x v="0"/>
    <n v="1185732"/>
    <x v="222"/>
    <x v="0"/>
    <x v="0"/>
    <s v="March"/>
    <n v="1"/>
    <n v="2021"/>
    <s v="Midwest"/>
    <s v="Missouri"/>
    <s v="St. Louis"/>
    <x v="5"/>
    <n v="34"/>
    <n v="102"/>
    <n v="3468"/>
    <n v="2254.1999999999998"/>
    <n v="0.65"/>
    <x v="2"/>
  </r>
  <r>
    <x v="0"/>
    <n v="1185732"/>
    <x v="241"/>
    <x v="4"/>
    <x v="1"/>
    <s v="April"/>
    <n v="2"/>
    <n v="2021"/>
    <s v="Midwest"/>
    <s v="Missouri"/>
    <s v="St. Louis"/>
    <x v="0"/>
    <n v="33"/>
    <n v="144"/>
    <n v="4752"/>
    <n v="2471.04"/>
    <n v="0.52"/>
    <x v="2"/>
  </r>
  <r>
    <x v="0"/>
    <n v="1185732"/>
    <x v="241"/>
    <x v="4"/>
    <x v="1"/>
    <s v="April"/>
    <n v="2"/>
    <n v="2021"/>
    <s v="Midwest"/>
    <s v="Missouri"/>
    <s v="St. Louis"/>
    <x v="1"/>
    <n v="27"/>
    <n v="72"/>
    <n v="1944"/>
    <n v="952.56"/>
    <n v="0.49"/>
    <x v="2"/>
  </r>
  <r>
    <x v="0"/>
    <n v="1185732"/>
    <x v="241"/>
    <x v="4"/>
    <x v="1"/>
    <s v="April"/>
    <n v="2"/>
    <n v="2021"/>
    <s v="Midwest"/>
    <s v="Missouri"/>
    <s v="St. Louis"/>
    <x v="2"/>
    <n v="18"/>
    <n v="83"/>
    <n v="1494"/>
    <n v="732.06"/>
    <n v="0.49"/>
    <x v="2"/>
  </r>
  <r>
    <x v="0"/>
    <n v="1185732"/>
    <x v="241"/>
    <x v="4"/>
    <x v="1"/>
    <s v="April"/>
    <n v="2"/>
    <n v="2021"/>
    <s v="Midwest"/>
    <s v="Missouri"/>
    <s v="St. Louis"/>
    <x v="3"/>
    <n v="23"/>
    <n v="52"/>
    <n v="1196"/>
    <n v="621.91999999999996"/>
    <n v="0.52"/>
    <x v="2"/>
  </r>
  <r>
    <x v="0"/>
    <n v="1185732"/>
    <x v="241"/>
    <x v="4"/>
    <x v="1"/>
    <s v="April"/>
    <n v="2"/>
    <n v="2021"/>
    <s v="Midwest"/>
    <s v="Missouri"/>
    <s v="St. Louis"/>
    <x v="4"/>
    <n v="36"/>
    <n v="65"/>
    <n v="2340"/>
    <n v="1053"/>
    <n v="0.45"/>
    <x v="2"/>
  </r>
  <r>
    <x v="0"/>
    <n v="1185732"/>
    <x v="241"/>
    <x v="4"/>
    <x v="1"/>
    <s v="April"/>
    <n v="2"/>
    <n v="2021"/>
    <s v="Midwest"/>
    <s v="Missouri"/>
    <s v="St. Louis"/>
    <x v="5"/>
    <n v="28"/>
    <n v="105"/>
    <n v="2940"/>
    <n v="1793.4"/>
    <n v="0.61"/>
    <x v="2"/>
  </r>
  <r>
    <x v="0"/>
    <n v="1185732"/>
    <x v="272"/>
    <x v="0"/>
    <x v="0"/>
    <s v="May"/>
    <n v="2"/>
    <n v="2021"/>
    <s v="Midwest"/>
    <s v="Missouri"/>
    <s v="St. Louis"/>
    <x v="0"/>
    <n v="39"/>
    <n v="180"/>
    <n v="7020"/>
    <n v="3580.2"/>
    <n v="0.51"/>
    <x v="2"/>
  </r>
  <r>
    <x v="0"/>
    <n v="1185732"/>
    <x v="272"/>
    <x v="0"/>
    <x v="0"/>
    <s v="May"/>
    <n v="2"/>
    <n v="2021"/>
    <s v="Midwest"/>
    <s v="Missouri"/>
    <s v="St. Louis"/>
    <x v="1"/>
    <n v="34"/>
    <n v="88"/>
    <n v="2992"/>
    <n v="1406.24"/>
    <n v="0.47"/>
    <x v="2"/>
  </r>
  <r>
    <x v="0"/>
    <n v="1185732"/>
    <x v="272"/>
    <x v="0"/>
    <x v="0"/>
    <s v="May"/>
    <n v="2"/>
    <n v="2021"/>
    <s v="Midwest"/>
    <s v="Missouri"/>
    <s v="St. Louis"/>
    <x v="2"/>
    <n v="29"/>
    <n v="87"/>
    <n v="2523"/>
    <n v="1160.58"/>
    <n v="0.46"/>
    <x v="2"/>
  </r>
  <r>
    <x v="0"/>
    <n v="1185732"/>
    <x v="272"/>
    <x v="0"/>
    <x v="0"/>
    <s v="May"/>
    <n v="2"/>
    <n v="2021"/>
    <s v="Midwest"/>
    <s v="Missouri"/>
    <s v="St. Louis"/>
    <x v="3"/>
    <n v="29"/>
    <n v="65"/>
    <n v="1885"/>
    <n v="1036.75"/>
    <n v="0.55000000000000004"/>
    <x v="2"/>
  </r>
  <r>
    <x v="0"/>
    <n v="1185732"/>
    <x v="272"/>
    <x v="0"/>
    <x v="0"/>
    <s v="May"/>
    <n v="2"/>
    <n v="2021"/>
    <s v="Midwest"/>
    <s v="Missouri"/>
    <s v="St. Louis"/>
    <x v="4"/>
    <n v="44"/>
    <n v="70"/>
    <n v="3080"/>
    <n v="1478.4"/>
    <n v="0.48"/>
    <x v="2"/>
  </r>
  <r>
    <x v="0"/>
    <n v="1185732"/>
    <x v="272"/>
    <x v="0"/>
    <x v="0"/>
    <s v="May"/>
    <n v="2"/>
    <n v="2021"/>
    <s v="Midwest"/>
    <s v="Missouri"/>
    <s v="St. Louis"/>
    <x v="5"/>
    <n v="45"/>
    <n v="105"/>
    <n v="4725"/>
    <n v="2835"/>
    <n v="0.6"/>
    <x v="2"/>
  </r>
  <r>
    <x v="0"/>
    <n v="1185732"/>
    <x v="302"/>
    <x v="2"/>
    <x v="0"/>
    <s v="June"/>
    <n v="2"/>
    <n v="2021"/>
    <s v="Midwest"/>
    <s v="Missouri"/>
    <s v="St. Louis"/>
    <x v="0"/>
    <n v="32"/>
    <n v="168"/>
    <n v="5376"/>
    <n v="2903.04"/>
    <n v="0.54"/>
    <x v="2"/>
  </r>
  <r>
    <x v="0"/>
    <n v="1185732"/>
    <x v="302"/>
    <x v="2"/>
    <x v="0"/>
    <s v="June"/>
    <n v="2"/>
    <n v="2021"/>
    <s v="Midwest"/>
    <s v="Missouri"/>
    <s v="St. Louis"/>
    <x v="1"/>
    <n v="27"/>
    <n v="91"/>
    <n v="2457"/>
    <n v="1130.22"/>
    <n v="0.46"/>
    <x v="2"/>
  </r>
  <r>
    <x v="0"/>
    <n v="1185732"/>
    <x v="302"/>
    <x v="2"/>
    <x v="0"/>
    <s v="June"/>
    <n v="2"/>
    <n v="2021"/>
    <s v="Midwest"/>
    <s v="Missouri"/>
    <s v="St. Louis"/>
    <x v="2"/>
    <n v="23"/>
    <n v="113"/>
    <n v="2599"/>
    <n v="1273.51"/>
    <n v="0.49"/>
    <x v="2"/>
  </r>
  <r>
    <x v="0"/>
    <n v="1185732"/>
    <x v="302"/>
    <x v="2"/>
    <x v="0"/>
    <s v="June"/>
    <n v="2"/>
    <n v="2021"/>
    <s v="Midwest"/>
    <s v="Missouri"/>
    <s v="St. Louis"/>
    <x v="3"/>
    <n v="23"/>
    <n v="91"/>
    <n v="2093"/>
    <n v="1046.5"/>
    <n v="0.5"/>
    <x v="2"/>
  </r>
  <r>
    <x v="0"/>
    <n v="1185732"/>
    <x v="302"/>
    <x v="2"/>
    <x v="0"/>
    <s v="June"/>
    <n v="2"/>
    <n v="2021"/>
    <s v="Midwest"/>
    <s v="Missouri"/>
    <s v="St. Louis"/>
    <x v="4"/>
    <n v="38"/>
    <n v="102"/>
    <n v="3876"/>
    <n v="1744.2"/>
    <n v="0.45"/>
    <x v="2"/>
  </r>
  <r>
    <x v="0"/>
    <n v="1185732"/>
    <x v="302"/>
    <x v="2"/>
    <x v="0"/>
    <s v="June"/>
    <n v="2"/>
    <n v="2021"/>
    <s v="Midwest"/>
    <s v="Missouri"/>
    <s v="St. Louis"/>
    <x v="5"/>
    <n v="42"/>
    <n v="142"/>
    <n v="5964"/>
    <n v="3876.6"/>
    <n v="0.65"/>
    <x v="2"/>
  </r>
  <r>
    <x v="0"/>
    <n v="1185732"/>
    <x v="331"/>
    <x v="3"/>
    <x v="1"/>
    <s v="July"/>
    <n v="3"/>
    <n v="2021"/>
    <s v="Midwest"/>
    <s v="Missouri"/>
    <s v="St. Louis"/>
    <x v="0"/>
    <n v="36"/>
    <n v="203"/>
    <n v="7308"/>
    <n v="4019.4"/>
    <n v="0.55000000000000004"/>
    <x v="2"/>
  </r>
  <r>
    <x v="0"/>
    <n v="1185732"/>
    <x v="331"/>
    <x v="3"/>
    <x v="1"/>
    <s v="July"/>
    <n v="3"/>
    <n v="2021"/>
    <s v="Midwest"/>
    <s v="Missouri"/>
    <s v="St. Louis"/>
    <x v="1"/>
    <n v="33"/>
    <n v="130"/>
    <n v="4290"/>
    <n v="2016.3"/>
    <n v="0.47"/>
    <x v="2"/>
  </r>
  <r>
    <x v="0"/>
    <n v="1185732"/>
    <x v="331"/>
    <x v="3"/>
    <x v="1"/>
    <s v="July"/>
    <n v="3"/>
    <n v="2021"/>
    <s v="Midwest"/>
    <s v="Missouri"/>
    <s v="St. Louis"/>
    <x v="2"/>
    <n v="29"/>
    <n v="128"/>
    <n v="3712"/>
    <n v="1707.52"/>
    <n v="0.46"/>
    <x v="2"/>
  </r>
  <r>
    <x v="0"/>
    <n v="1185732"/>
    <x v="331"/>
    <x v="3"/>
    <x v="1"/>
    <s v="July"/>
    <n v="3"/>
    <n v="2021"/>
    <s v="Midwest"/>
    <s v="Missouri"/>
    <s v="St. Louis"/>
    <x v="3"/>
    <n v="29"/>
    <n v="101"/>
    <n v="2929"/>
    <n v="1552.37"/>
    <n v="0.53"/>
    <x v="2"/>
  </r>
  <r>
    <x v="0"/>
    <n v="1185732"/>
    <x v="331"/>
    <x v="3"/>
    <x v="1"/>
    <s v="July"/>
    <n v="3"/>
    <n v="2021"/>
    <s v="Midwest"/>
    <s v="Missouri"/>
    <s v="St. Louis"/>
    <x v="4"/>
    <n v="37"/>
    <n v="94"/>
    <n v="3478"/>
    <n v="1704.22"/>
    <n v="0.49"/>
    <x v="2"/>
  </r>
  <r>
    <x v="0"/>
    <n v="1185732"/>
    <x v="331"/>
    <x v="3"/>
    <x v="1"/>
    <s v="July"/>
    <n v="3"/>
    <n v="2021"/>
    <s v="Midwest"/>
    <s v="Missouri"/>
    <s v="St. Louis"/>
    <x v="5"/>
    <n v="41"/>
    <n v="160"/>
    <n v="6560"/>
    <n v="4001.6"/>
    <n v="0.61"/>
    <x v="2"/>
  </r>
  <r>
    <x v="0"/>
    <n v="1185732"/>
    <x v="363"/>
    <x v="0"/>
    <x v="0"/>
    <s v="August"/>
    <n v="3"/>
    <n v="2021"/>
    <s v="Midwest"/>
    <s v="Missouri"/>
    <s v="St. Louis"/>
    <x v="0"/>
    <n v="38"/>
    <n v="203"/>
    <n v="7714"/>
    <n v="3857"/>
    <n v="0.5"/>
    <x v="2"/>
  </r>
  <r>
    <x v="0"/>
    <n v="1185732"/>
    <x v="363"/>
    <x v="0"/>
    <x v="0"/>
    <s v="August"/>
    <n v="3"/>
    <n v="2021"/>
    <s v="Midwest"/>
    <s v="Missouri"/>
    <s v="St. Louis"/>
    <x v="1"/>
    <n v="38"/>
    <n v="143"/>
    <n v="5434"/>
    <n v="2499.64"/>
    <n v="0.46"/>
    <x v="2"/>
  </r>
  <r>
    <x v="0"/>
    <n v="1185732"/>
    <x v="363"/>
    <x v="0"/>
    <x v="0"/>
    <s v="August"/>
    <n v="3"/>
    <n v="2021"/>
    <s v="Midwest"/>
    <s v="Missouri"/>
    <s v="St. Louis"/>
    <x v="2"/>
    <n v="32"/>
    <n v="120"/>
    <n v="3840"/>
    <n v="1766.4"/>
    <n v="0.46"/>
    <x v="2"/>
  </r>
  <r>
    <x v="0"/>
    <n v="1185732"/>
    <x v="363"/>
    <x v="0"/>
    <x v="0"/>
    <s v="August"/>
    <n v="3"/>
    <n v="2021"/>
    <s v="Midwest"/>
    <s v="Missouri"/>
    <s v="St. Louis"/>
    <x v="3"/>
    <n v="24"/>
    <n v="91"/>
    <n v="2184"/>
    <n v="1201.2"/>
    <n v="0.55000000000000004"/>
    <x v="2"/>
  </r>
  <r>
    <x v="0"/>
    <n v="1185732"/>
    <x v="363"/>
    <x v="0"/>
    <x v="0"/>
    <s v="August"/>
    <n v="3"/>
    <n v="2021"/>
    <s v="Midwest"/>
    <s v="Missouri"/>
    <s v="St. Louis"/>
    <x v="4"/>
    <n v="34"/>
    <n v="81"/>
    <n v="2754"/>
    <n v="1294.3800000000001"/>
    <n v="0.47"/>
    <x v="2"/>
  </r>
  <r>
    <x v="0"/>
    <n v="1185732"/>
    <x v="363"/>
    <x v="0"/>
    <x v="0"/>
    <s v="August"/>
    <n v="3"/>
    <n v="2021"/>
    <s v="Midwest"/>
    <s v="Missouri"/>
    <s v="St. Louis"/>
    <x v="5"/>
    <n v="36"/>
    <n v="128"/>
    <n v="4608"/>
    <n v="2995.2"/>
    <n v="0.65"/>
    <x v="2"/>
  </r>
  <r>
    <x v="0"/>
    <n v="1185732"/>
    <x v="395"/>
    <x v="4"/>
    <x v="1"/>
    <s v="September"/>
    <n v="3"/>
    <n v="2021"/>
    <s v="Midwest"/>
    <s v="Missouri"/>
    <s v="St. Louis"/>
    <x v="0"/>
    <n v="32"/>
    <n v="174"/>
    <n v="5568"/>
    <n v="2784"/>
    <n v="0.5"/>
    <x v="2"/>
  </r>
  <r>
    <x v="0"/>
    <n v="1185732"/>
    <x v="395"/>
    <x v="4"/>
    <x v="1"/>
    <s v="September"/>
    <n v="3"/>
    <n v="2021"/>
    <s v="Midwest"/>
    <s v="Missouri"/>
    <s v="St. Louis"/>
    <x v="1"/>
    <n v="28"/>
    <n v="100"/>
    <n v="2800"/>
    <n v="1316"/>
    <n v="0.47"/>
    <x v="2"/>
  </r>
  <r>
    <x v="0"/>
    <n v="1185732"/>
    <x v="395"/>
    <x v="4"/>
    <x v="1"/>
    <s v="September"/>
    <n v="3"/>
    <n v="2021"/>
    <s v="Midwest"/>
    <s v="Missouri"/>
    <s v="St. Louis"/>
    <x v="2"/>
    <n v="14"/>
    <n v="75"/>
    <n v="1050"/>
    <n v="514.5"/>
    <n v="0.49"/>
    <x v="2"/>
  </r>
  <r>
    <x v="0"/>
    <n v="1185732"/>
    <x v="395"/>
    <x v="4"/>
    <x v="1"/>
    <s v="September"/>
    <n v="3"/>
    <n v="2021"/>
    <s v="Midwest"/>
    <s v="Missouri"/>
    <s v="St. Louis"/>
    <x v="3"/>
    <n v="14"/>
    <n v="83"/>
    <n v="1162"/>
    <n v="615.86"/>
    <n v="0.53"/>
    <x v="2"/>
  </r>
  <r>
    <x v="0"/>
    <n v="1185732"/>
    <x v="395"/>
    <x v="4"/>
    <x v="1"/>
    <s v="September"/>
    <n v="3"/>
    <n v="2021"/>
    <s v="Midwest"/>
    <s v="Missouri"/>
    <s v="St. Louis"/>
    <x v="4"/>
    <n v="23"/>
    <n v="77"/>
    <n v="1771"/>
    <n v="832.37"/>
    <n v="0.47"/>
    <x v="2"/>
  </r>
  <r>
    <x v="0"/>
    <n v="1185732"/>
    <x v="395"/>
    <x v="4"/>
    <x v="1"/>
    <s v="September"/>
    <n v="3"/>
    <n v="2021"/>
    <s v="Midwest"/>
    <s v="Missouri"/>
    <s v="St. Louis"/>
    <x v="5"/>
    <n v="28"/>
    <n v="95"/>
    <n v="2660"/>
    <n v="1702.4"/>
    <n v="0.64"/>
    <x v="2"/>
  </r>
  <r>
    <x v="0"/>
    <n v="1185732"/>
    <x v="424"/>
    <x v="5"/>
    <x v="0"/>
    <s v="October"/>
    <n v="4"/>
    <n v="2021"/>
    <s v="Midwest"/>
    <s v="Missouri"/>
    <s v="St. Louis"/>
    <x v="0"/>
    <n v="34"/>
    <n v="131"/>
    <n v="4454"/>
    <n v="2271.54"/>
    <n v="0.51"/>
    <x v="2"/>
  </r>
  <r>
    <x v="0"/>
    <n v="1185732"/>
    <x v="424"/>
    <x v="5"/>
    <x v="0"/>
    <s v="October"/>
    <n v="4"/>
    <n v="2021"/>
    <s v="Midwest"/>
    <s v="Missouri"/>
    <s v="St. Louis"/>
    <x v="1"/>
    <n v="24"/>
    <n v="91"/>
    <n v="2184"/>
    <n v="1092"/>
    <n v="0.5"/>
    <x v="2"/>
  </r>
  <r>
    <x v="0"/>
    <n v="1185732"/>
    <x v="424"/>
    <x v="5"/>
    <x v="0"/>
    <s v="October"/>
    <n v="4"/>
    <n v="2021"/>
    <s v="Midwest"/>
    <s v="Missouri"/>
    <s v="St. Louis"/>
    <x v="2"/>
    <n v="23"/>
    <n v="73"/>
    <n v="1679"/>
    <n v="805.92"/>
    <n v="0.48"/>
    <x v="2"/>
  </r>
  <r>
    <x v="0"/>
    <n v="1185732"/>
    <x v="424"/>
    <x v="5"/>
    <x v="0"/>
    <s v="October"/>
    <n v="4"/>
    <n v="2021"/>
    <s v="Midwest"/>
    <s v="Missouri"/>
    <s v="St. Louis"/>
    <x v="3"/>
    <n v="23"/>
    <n v="59"/>
    <n v="1357"/>
    <n v="678.5"/>
    <n v="0.5"/>
    <x v="2"/>
  </r>
  <r>
    <x v="0"/>
    <n v="1185732"/>
    <x v="424"/>
    <x v="5"/>
    <x v="0"/>
    <s v="October"/>
    <n v="4"/>
    <n v="2021"/>
    <s v="Midwest"/>
    <s v="Missouri"/>
    <s v="St. Louis"/>
    <x v="4"/>
    <n v="32"/>
    <n v="68"/>
    <n v="2176"/>
    <n v="1022.72"/>
    <n v="0.47"/>
    <x v="2"/>
  </r>
  <r>
    <x v="0"/>
    <n v="1185732"/>
    <x v="424"/>
    <x v="5"/>
    <x v="0"/>
    <s v="October"/>
    <n v="4"/>
    <n v="2021"/>
    <s v="Midwest"/>
    <s v="Missouri"/>
    <s v="St. Louis"/>
    <x v="5"/>
    <n v="38"/>
    <n v="88"/>
    <n v="3344"/>
    <n v="2140.16"/>
    <n v="0.64"/>
    <x v="2"/>
  </r>
  <r>
    <x v="0"/>
    <n v="1185732"/>
    <x v="455"/>
    <x v="1"/>
    <x v="0"/>
    <s v="November"/>
    <n v="4"/>
    <n v="2021"/>
    <s v="Midwest"/>
    <s v="Missouri"/>
    <s v="St. Louis"/>
    <x v="0"/>
    <n v="34"/>
    <n v="150"/>
    <n v="5100"/>
    <n v="2601"/>
    <n v="0.51"/>
    <x v="2"/>
  </r>
  <r>
    <x v="0"/>
    <n v="1185732"/>
    <x v="455"/>
    <x v="1"/>
    <x v="0"/>
    <s v="November"/>
    <n v="4"/>
    <n v="2021"/>
    <s v="Midwest"/>
    <s v="Missouri"/>
    <s v="St. Louis"/>
    <x v="1"/>
    <n v="23"/>
    <n v="88"/>
    <n v="2024"/>
    <n v="910.8"/>
    <n v="0.45"/>
    <x v="2"/>
  </r>
  <r>
    <x v="0"/>
    <n v="1185732"/>
    <x v="455"/>
    <x v="1"/>
    <x v="0"/>
    <s v="November"/>
    <n v="4"/>
    <n v="2021"/>
    <s v="Midwest"/>
    <s v="Missouri"/>
    <s v="St. Louis"/>
    <x v="2"/>
    <n v="23"/>
    <n v="80"/>
    <n v="1840"/>
    <n v="901.6"/>
    <n v="0.49"/>
    <x v="2"/>
  </r>
  <r>
    <x v="0"/>
    <n v="1185732"/>
    <x v="455"/>
    <x v="1"/>
    <x v="0"/>
    <s v="November"/>
    <n v="4"/>
    <n v="2021"/>
    <s v="Midwest"/>
    <s v="Missouri"/>
    <s v="St. Louis"/>
    <x v="3"/>
    <n v="23"/>
    <n v="88"/>
    <n v="2024"/>
    <n v="1052.48"/>
    <n v="0.52"/>
    <x v="2"/>
  </r>
  <r>
    <x v="0"/>
    <n v="1185732"/>
    <x v="455"/>
    <x v="1"/>
    <x v="0"/>
    <s v="November"/>
    <n v="4"/>
    <n v="2021"/>
    <s v="Midwest"/>
    <s v="Missouri"/>
    <s v="St. Louis"/>
    <x v="4"/>
    <n v="43"/>
    <n v="81"/>
    <n v="3483"/>
    <n v="1671.84"/>
    <n v="0.48"/>
    <x v="2"/>
  </r>
  <r>
    <x v="0"/>
    <n v="1185732"/>
    <x v="455"/>
    <x v="1"/>
    <x v="0"/>
    <s v="November"/>
    <n v="4"/>
    <n v="2021"/>
    <s v="Midwest"/>
    <s v="Missouri"/>
    <s v="St. Louis"/>
    <x v="5"/>
    <n v="48"/>
    <n v="108"/>
    <n v="5184"/>
    <n v="3265.92"/>
    <n v="0.63"/>
    <x v="2"/>
  </r>
  <r>
    <x v="0"/>
    <n v="1185732"/>
    <x v="484"/>
    <x v="2"/>
    <x v="0"/>
    <s v="December"/>
    <n v="4"/>
    <n v="2021"/>
    <s v="Midwest"/>
    <s v="Missouri"/>
    <s v="St. Louis"/>
    <x v="0"/>
    <n v="41"/>
    <n v="163"/>
    <n v="6683"/>
    <n v="3475.16"/>
    <n v="0.52"/>
    <x v="2"/>
  </r>
  <r>
    <x v="0"/>
    <n v="1185732"/>
    <x v="484"/>
    <x v="2"/>
    <x v="0"/>
    <s v="December"/>
    <n v="4"/>
    <n v="2021"/>
    <s v="Midwest"/>
    <s v="Missouri"/>
    <s v="St. Louis"/>
    <x v="1"/>
    <n v="32"/>
    <n v="113"/>
    <n v="3616"/>
    <n v="1735.68"/>
    <n v="0.48"/>
    <x v="2"/>
  </r>
  <r>
    <x v="3"/>
    <n v="1185732"/>
    <x v="484"/>
    <x v="2"/>
    <x v="0"/>
    <s v="December"/>
    <n v="4"/>
    <n v="2021"/>
    <s v="Midwest"/>
    <s v="Missouri"/>
    <s v="St. Louis"/>
    <x v="2"/>
    <n v="32"/>
    <n v="120"/>
    <n v="3840"/>
    <n v="1804.8"/>
    <n v="0.47"/>
    <x v="2"/>
  </r>
  <r>
    <x v="3"/>
    <n v="1185732"/>
    <x v="484"/>
    <x v="2"/>
    <x v="0"/>
    <s v="December"/>
    <n v="4"/>
    <n v="2021"/>
    <s v="Midwest"/>
    <s v="Missouri"/>
    <s v="St. Louis"/>
    <x v="3"/>
    <n v="34"/>
    <n v="88"/>
    <n v="2992"/>
    <n v="1555.84"/>
    <n v="0.52"/>
    <x v="2"/>
  </r>
  <r>
    <x v="3"/>
    <n v="1185732"/>
    <x v="484"/>
    <x v="2"/>
    <x v="0"/>
    <s v="December"/>
    <n v="4"/>
    <n v="2021"/>
    <s v="Midwest"/>
    <s v="Missouri"/>
    <s v="St. Louis"/>
    <x v="4"/>
    <n v="42"/>
    <n v="88"/>
    <n v="3696"/>
    <n v="1848"/>
    <n v="0.5"/>
    <x v="2"/>
  </r>
  <r>
    <x v="3"/>
    <n v="1185732"/>
    <x v="484"/>
    <x v="2"/>
    <x v="0"/>
    <s v="December"/>
    <n v="4"/>
    <n v="2021"/>
    <s v="Midwest"/>
    <s v="Missouri"/>
    <s v="St. Louis"/>
    <x v="5"/>
    <n v="47"/>
    <n v="126"/>
    <n v="5922"/>
    <n v="3612.42"/>
    <n v="0.61"/>
    <x v="2"/>
  </r>
  <r>
    <x v="3"/>
    <n v="1185732"/>
    <x v="175"/>
    <x v="5"/>
    <x v="0"/>
    <s v="January"/>
    <n v="1"/>
    <n v="2021"/>
    <s v="Midwest"/>
    <s v="Missouri"/>
    <s v="St. Louis"/>
    <x v="0"/>
    <n v="23"/>
    <n v="196"/>
    <n v="4508"/>
    <n v="2479.4"/>
    <n v="0.55000000000000004"/>
    <x v="2"/>
  </r>
  <r>
    <x v="3"/>
    <n v="1185732"/>
    <x v="175"/>
    <x v="5"/>
    <x v="0"/>
    <s v="January"/>
    <n v="1"/>
    <n v="2021"/>
    <s v="Midwest"/>
    <s v="Missouri"/>
    <s v="St. Louis"/>
    <x v="1"/>
    <n v="23"/>
    <n v="133"/>
    <n v="3059"/>
    <n v="1437.73"/>
    <n v="0.47"/>
    <x v="2"/>
  </r>
  <r>
    <x v="3"/>
    <n v="1185732"/>
    <x v="175"/>
    <x v="5"/>
    <x v="0"/>
    <s v="January"/>
    <n v="1"/>
    <n v="2021"/>
    <s v="Midwest"/>
    <s v="Missouri"/>
    <s v="St. Louis"/>
    <x v="2"/>
    <n v="14"/>
    <n v="143"/>
    <n v="2002"/>
    <n v="940.94"/>
    <n v="0.47"/>
    <x v="2"/>
  </r>
  <r>
    <x v="3"/>
    <n v="1185732"/>
    <x v="175"/>
    <x v="5"/>
    <x v="0"/>
    <s v="January"/>
    <n v="1"/>
    <n v="2021"/>
    <s v="Midwest"/>
    <s v="Missouri"/>
    <s v="St. Louis"/>
    <x v="3"/>
    <n v="18"/>
    <n v="88"/>
    <n v="1584"/>
    <n v="823.68"/>
    <n v="0.52"/>
    <x v="2"/>
  </r>
  <r>
    <x v="3"/>
    <n v="1185732"/>
    <x v="175"/>
    <x v="5"/>
    <x v="0"/>
    <s v="January"/>
    <n v="1"/>
    <n v="2021"/>
    <s v="Midwest"/>
    <s v="Missouri"/>
    <s v="St. Louis"/>
    <x v="4"/>
    <n v="33"/>
    <n v="98"/>
    <n v="3234"/>
    <n v="1519.98"/>
    <n v="0.47"/>
    <x v="2"/>
  </r>
  <r>
    <x v="3"/>
    <n v="1185732"/>
    <x v="175"/>
    <x v="5"/>
    <x v="0"/>
    <s v="January"/>
    <n v="1"/>
    <n v="2021"/>
    <s v="Midwest"/>
    <s v="Missouri"/>
    <s v="St. Louis"/>
    <x v="5"/>
    <n v="24"/>
    <n v="138"/>
    <n v="3312"/>
    <n v="2119.6799999999998"/>
    <n v="0.64"/>
    <x v="2"/>
  </r>
  <r>
    <x v="3"/>
    <n v="1185732"/>
    <x v="206"/>
    <x v="1"/>
    <x v="0"/>
    <s v="February"/>
    <n v="1"/>
    <n v="2021"/>
    <s v="Midwest"/>
    <s v="Missouri"/>
    <s v="St. Louis"/>
    <x v="0"/>
    <n v="25"/>
    <n v="218"/>
    <n v="5450"/>
    <n v="2888.5"/>
    <n v="0.53"/>
    <x v="2"/>
  </r>
  <r>
    <x v="3"/>
    <n v="1185732"/>
    <x v="206"/>
    <x v="1"/>
    <x v="0"/>
    <s v="February"/>
    <n v="1"/>
    <n v="2021"/>
    <s v="Midwest"/>
    <s v="Missouri"/>
    <s v="St. Louis"/>
    <x v="1"/>
    <n v="24"/>
    <n v="101"/>
    <n v="2424"/>
    <n v="1139.28"/>
    <n v="0.47"/>
    <x v="2"/>
  </r>
  <r>
    <x v="3"/>
    <n v="1185732"/>
    <x v="206"/>
    <x v="1"/>
    <x v="0"/>
    <s v="February"/>
    <n v="1"/>
    <n v="2021"/>
    <s v="Midwest"/>
    <s v="Missouri"/>
    <s v="St. Louis"/>
    <x v="2"/>
    <n v="14"/>
    <n v="115"/>
    <n v="1610"/>
    <n v="724.5"/>
    <n v="0.45"/>
    <x v="2"/>
  </r>
  <r>
    <x v="3"/>
    <n v="1185732"/>
    <x v="206"/>
    <x v="1"/>
    <x v="0"/>
    <s v="February"/>
    <n v="1"/>
    <n v="2021"/>
    <s v="West"/>
    <s v="Utah"/>
    <s v="Salt Lake City"/>
    <x v="3"/>
    <n v="19"/>
    <n v="87"/>
    <n v="1653"/>
    <n v="826.5"/>
    <n v="0.5"/>
    <x v="2"/>
  </r>
  <r>
    <x v="3"/>
    <n v="1185732"/>
    <x v="206"/>
    <x v="1"/>
    <x v="0"/>
    <s v="February"/>
    <n v="1"/>
    <n v="2021"/>
    <s v="West"/>
    <s v="Utah"/>
    <s v="Salt Lake City"/>
    <x v="4"/>
    <n v="32"/>
    <n v="101"/>
    <n v="3232"/>
    <n v="1454.4"/>
    <n v="0.45"/>
    <x v="2"/>
  </r>
  <r>
    <x v="3"/>
    <n v="1185732"/>
    <x v="206"/>
    <x v="1"/>
    <x v="0"/>
    <s v="February"/>
    <n v="1"/>
    <n v="2021"/>
    <s v="West"/>
    <s v="Utah"/>
    <s v="Salt Lake City"/>
    <x v="5"/>
    <n v="24"/>
    <n v="131"/>
    <n v="3144"/>
    <n v="1949.28"/>
    <n v="0.62"/>
    <x v="2"/>
  </r>
  <r>
    <x v="3"/>
    <n v="1185732"/>
    <x v="215"/>
    <x v="0"/>
    <x v="0"/>
    <s v="March"/>
    <n v="1"/>
    <n v="2021"/>
    <s v="West"/>
    <s v="Utah"/>
    <s v="Salt Lake City"/>
    <x v="0"/>
    <n v="29"/>
    <n v="168"/>
    <n v="4872"/>
    <n v="2533.44"/>
    <n v="0.52"/>
    <x v="2"/>
  </r>
  <r>
    <x v="3"/>
    <n v="1185732"/>
    <x v="215"/>
    <x v="0"/>
    <x v="0"/>
    <s v="March"/>
    <n v="1"/>
    <n v="2021"/>
    <s v="West"/>
    <s v="Utah"/>
    <s v="Salt Lake City"/>
    <x v="1"/>
    <n v="28"/>
    <n v="102"/>
    <n v="2856"/>
    <n v="1428"/>
    <n v="0.5"/>
    <x v="2"/>
  </r>
  <r>
    <x v="3"/>
    <n v="1185732"/>
    <x v="215"/>
    <x v="0"/>
    <x v="0"/>
    <s v="March"/>
    <n v="1"/>
    <n v="2021"/>
    <s v="West"/>
    <s v="Utah"/>
    <s v="Salt Lake City"/>
    <x v="2"/>
    <n v="18"/>
    <n v="112"/>
    <n v="2016"/>
    <n v="1008"/>
    <n v="0.5"/>
    <x v="2"/>
  </r>
  <r>
    <x v="3"/>
    <n v="1185732"/>
    <x v="215"/>
    <x v="0"/>
    <x v="0"/>
    <s v="March"/>
    <n v="1"/>
    <n v="2021"/>
    <s v="West"/>
    <s v="Utah"/>
    <s v="Salt Lake City"/>
    <x v="3"/>
    <n v="23"/>
    <n v="73"/>
    <n v="1679"/>
    <n v="889.87"/>
    <n v="0.53"/>
    <x v="2"/>
  </r>
  <r>
    <x v="3"/>
    <n v="1185732"/>
    <x v="215"/>
    <x v="0"/>
    <x v="0"/>
    <s v="March"/>
    <n v="1"/>
    <n v="2021"/>
    <s v="West"/>
    <s v="Utah"/>
    <s v="Salt Lake City"/>
    <x v="4"/>
    <n v="38"/>
    <n v="75"/>
    <n v="2850"/>
    <n v="1425"/>
    <n v="0.5"/>
    <x v="2"/>
  </r>
  <r>
    <x v="3"/>
    <n v="1185732"/>
    <x v="215"/>
    <x v="0"/>
    <x v="0"/>
    <s v="March"/>
    <n v="1"/>
    <n v="2021"/>
    <s v="West"/>
    <s v="Utah"/>
    <s v="Salt Lake City"/>
    <x v="5"/>
    <n v="29"/>
    <n v="100"/>
    <n v="2900"/>
    <n v="1856"/>
    <n v="0.64"/>
    <x v="2"/>
  </r>
  <r>
    <x v="3"/>
    <n v="1185732"/>
    <x v="234"/>
    <x v="4"/>
    <x v="1"/>
    <s v="April"/>
    <n v="2"/>
    <n v="2021"/>
    <s v="West"/>
    <s v="Utah"/>
    <s v="Salt Lake City"/>
    <x v="0"/>
    <n v="27"/>
    <n v="181"/>
    <n v="4887"/>
    <n v="2443.5"/>
    <n v="0.5"/>
    <x v="2"/>
  </r>
  <r>
    <x v="3"/>
    <n v="1185732"/>
    <x v="234"/>
    <x v="4"/>
    <x v="1"/>
    <s v="April"/>
    <n v="2"/>
    <n v="2021"/>
    <s v="West"/>
    <s v="Utah"/>
    <s v="Salt Lake City"/>
    <x v="1"/>
    <n v="25"/>
    <n v="94"/>
    <n v="2350"/>
    <n v="1057.5"/>
    <n v="0.45"/>
    <x v="2"/>
  </r>
  <r>
    <x v="3"/>
    <n v="1185732"/>
    <x v="234"/>
    <x v="4"/>
    <x v="1"/>
    <s v="April"/>
    <n v="2"/>
    <n v="2021"/>
    <s v="West"/>
    <s v="Utah"/>
    <s v="Salt Lake City"/>
    <x v="2"/>
    <n v="14"/>
    <n v="98"/>
    <n v="1372"/>
    <n v="631.12"/>
    <n v="0.46"/>
    <x v="2"/>
  </r>
  <r>
    <x v="3"/>
    <n v="1185732"/>
    <x v="234"/>
    <x v="4"/>
    <x v="1"/>
    <s v="April"/>
    <n v="2"/>
    <n v="2021"/>
    <s v="West"/>
    <s v="Utah"/>
    <s v="Salt Lake City"/>
    <x v="3"/>
    <n v="18"/>
    <n v="70"/>
    <n v="1260"/>
    <n v="667.8"/>
    <n v="0.53"/>
    <x v="2"/>
  </r>
  <r>
    <x v="3"/>
    <n v="1185732"/>
    <x v="234"/>
    <x v="4"/>
    <x v="1"/>
    <s v="April"/>
    <n v="2"/>
    <n v="2021"/>
    <s v="West"/>
    <s v="Utah"/>
    <s v="Salt Lake City"/>
    <x v="4"/>
    <n v="33"/>
    <n v="74"/>
    <n v="2442"/>
    <n v="1123.32"/>
    <n v="0.46"/>
    <x v="2"/>
  </r>
  <r>
    <x v="3"/>
    <n v="1185732"/>
    <x v="234"/>
    <x v="4"/>
    <x v="1"/>
    <s v="April"/>
    <n v="2"/>
    <n v="2021"/>
    <s v="West"/>
    <s v="Utah"/>
    <s v="Salt Lake City"/>
    <x v="5"/>
    <n v="24"/>
    <n v="112"/>
    <n v="2688"/>
    <n v="1612.8"/>
    <n v="0.6"/>
    <x v="2"/>
  </r>
  <r>
    <x v="3"/>
    <n v="1185732"/>
    <x v="265"/>
    <x v="0"/>
    <x v="0"/>
    <s v="May"/>
    <n v="2"/>
    <n v="2021"/>
    <s v="West"/>
    <s v="Utah"/>
    <s v="Salt Lake City"/>
    <x v="0"/>
    <n v="32"/>
    <n v="174"/>
    <n v="5568"/>
    <n v="2839.68"/>
    <n v="0.51"/>
    <x v="2"/>
  </r>
  <r>
    <x v="3"/>
    <n v="1185732"/>
    <x v="265"/>
    <x v="0"/>
    <x v="0"/>
    <s v="May"/>
    <n v="2"/>
    <n v="2021"/>
    <s v="West"/>
    <s v="Utah"/>
    <s v="Salt Lake City"/>
    <x v="1"/>
    <n v="29"/>
    <n v="101"/>
    <n v="2929"/>
    <n v="1435.21"/>
    <n v="0.49"/>
    <x v="2"/>
  </r>
  <r>
    <x v="3"/>
    <n v="1185732"/>
    <x v="265"/>
    <x v="0"/>
    <x v="0"/>
    <s v="May"/>
    <n v="2"/>
    <n v="2021"/>
    <s v="West"/>
    <s v="Utah"/>
    <s v="Salt Lake City"/>
    <x v="2"/>
    <n v="25"/>
    <n v="98"/>
    <n v="2450"/>
    <n v="1225"/>
    <n v="0.5"/>
    <x v="2"/>
  </r>
  <r>
    <x v="3"/>
    <n v="1185732"/>
    <x v="265"/>
    <x v="0"/>
    <x v="0"/>
    <s v="May"/>
    <n v="2"/>
    <n v="2021"/>
    <s v="West"/>
    <s v="Utah"/>
    <s v="Salt Lake City"/>
    <x v="3"/>
    <n v="23"/>
    <n v="72"/>
    <n v="1656"/>
    <n v="910.8"/>
    <n v="0.55000000000000004"/>
    <x v="2"/>
  </r>
  <r>
    <x v="3"/>
    <n v="1185732"/>
    <x v="265"/>
    <x v="0"/>
    <x v="0"/>
    <s v="May"/>
    <n v="2"/>
    <n v="2021"/>
    <s v="West"/>
    <s v="Utah"/>
    <s v="Salt Lake City"/>
    <x v="4"/>
    <n v="39"/>
    <n v="75"/>
    <n v="2925"/>
    <n v="1462.5"/>
    <n v="0.5"/>
    <x v="2"/>
  </r>
  <r>
    <x v="3"/>
    <n v="1185732"/>
    <x v="265"/>
    <x v="0"/>
    <x v="0"/>
    <s v="May"/>
    <n v="2"/>
    <n v="2021"/>
    <s v="West"/>
    <s v="Utah"/>
    <s v="Salt Lake City"/>
    <x v="5"/>
    <n v="44"/>
    <n v="120"/>
    <n v="5280"/>
    <n v="3432"/>
    <n v="0.65"/>
    <x v="2"/>
  </r>
  <r>
    <x v="3"/>
    <n v="1185732"/>
    <x v="295"/>
    <x v="2"/>
    <x v="0"/>
    <s v="June"/>
    <n v="2"/>
    <n v="2021"/>
    <s v="West"/>
    <s v="Utah"/>
    <s v="Salt Lake City"/>
    <x v="0"/>
    <n v="28"/>
    <n v="182"/>
    <n v="5096"/>
    <n v="2598.96"/>
    <n v="0.51"/>
    <x v="2"/>
  </r>
  <r>
    <x v="3"/>
    <n v="1185732"/>
    <x v="295"/>
    <x v="2"/>
    <x v="0"/>
    <s v="June"/>
    <n v="2"/>
    <n v="2021"/>
    <s v="West"/>
    <s v="Utah"/>
    <s v="Salt Lake City"/>
    <x v="1"/>
    <n v="24"/>
    <n v="112"/>
    <n v="2688"/>
    <n v="1317.12"/>
    <n v="0.49"/>
    <x v="2"/>
  </r>
  <r>
    <x v="3"/>
    <n v="1185732"/>
    <x v="295"/>
    <x v="2"/>
    <x v="0"/>
    <s v="June"/>
    <n v="2"/>
    <n v="2021"/>
    <s v="West"/>
    <s v="Utah"/>
    <s v="Salt Lake City"/>
    <x v="2"/>
    <n v="19"/>
    <n v="115"/>
    <n v="2185"/>
    <n v="1070.6500000000001"/>
    <n v="0.49"/>
    <x v="2"/>
  </r>
  <r>
    <x v="3"/>
    <n v="1185732"/>
    <x v="295"/>
    <x v="2"/>
    <x v="0"/>
    <s v="June"/>
    <n v="2"/>
    <n v="2021"/>
    <s v="West"/>
    <s v="Utah"/>
    <s v="Salt Lake City"/>
    <x v="3"/>
    <n v="19"/>
    <n v="108"/>
    <n v="2052"/>
    <n v="1046.52"/>
    <n v="0.51"/>
    <x v="2"/>
  </r>
  <r>
    <x v="3"/>
    <n v="1185732"/>
    <x v="295"/>
    <x v="2"/>
    <x v="0"/>
    <s v="June"/>
    <n v="2"/>
    <n v="2021"/>
    <s v="West"/>
    <s v="Utah"/>
    <s v="Salt Lake City"/>
    <x v="4"/>
    <n v="34"/>
    <n v="108"/>
    <n v="3672"/>
    <n v="1652.4"/>
    <n v="0.45"/>
    <x v="2"/>
  </r>
  <r>
    <x v="3"/>
    <n v="1185732"/>
    <x v="295"/>
    <x v="2"/>
    <x v="0"/>
    <s v="June"/>
    <n v="2"/>
    <n v="2021"/>
    <s v="West"/>
    <s v="Utah"/>
    <s v="Salt Lake City"/>
    <x v="5"/>
    <n v="38"/>
    <n v="150"/>
    <n v="5700"/>
    <n v="3420"/>
    <n v="0.6"/>
    <x v="2"/>
  </r>
  <r>
    <x v="3"/>
    <n v="1185732"/>
    <x v="324"/>
    <x v="3"/>
    <x v="1"/>
    <s v="July"/>
    <n v="3"/>
    <n v="2021"/>
    <s v="West"/>
    <s v="Utah"/>
    <s v="Salt Lake City"/>
    <x v="0"/>
    <n v="34"/>
    <n v="224"/>
    <n v="7616"/>
    <n v="3960.32"/>
    <n v="0.52"/>
    <x v="2"/>
  </r>
  <r>
    <x v="3"/>
    <n v="1185732"/>
    <x v="324"/>
    <x v="3"/>
    <x v="1"/>
    <s v="July"/>
    <n v="3"/>
    <n v="2021"/>
    <s v="West"/>
    <s v="Utah"/>
    <s v="Salt Lake City"/>
    <x v="1"/>
    <n v="29"/>
    <n v="160"/>
    <n v="4640"/>
    <n v="2227.1999999999998"/>
    <n v="0.48"/>
    <x v="2"/>
  </r>
  <r>
    <x v="3"/>
    <n v="1185732"/>
    <x v="324"/>
    <x v="3"/>
    <x v="1"/>
    <s v="July"/>
    <n v="3"/>
    <n v="2021"/>
    <s v="West"/>
    <s v="Utah"/>
    <s v="Salt Lake City"/>
    <x v="2"/>
    <n v="24"/>
    <n v="138"/>
    <n v="3312"/>
    <n v="1589.76"/>
    <n v="0.48"/>
    <x v="2"/>
  </r>
  <r>
    <x v="3"/>
    <n v="1185732"/>
    <x v="324"/>
    <x v="3"/>
    <x v="1"/>
    <s v="July"/>
    <n v="3"/>
    <n v="2021"/>
    <s v="West"/>
    <s v="Utah"/>
    <s v="Salt Lake City"/>
    <x v="3"/>
    <n v="23"/>
    <n v="115"/>
    <n v="2645"/>
    <n v="1322.5"/>
    <n v="0.5"/>
    <x v="2"/>
  </r>
  <r>
    <x v="3"/>
    <n v="1185732"/>
    <x v="324"/>
    <x v="3"/>
    <x v="1"/>
    <s v="July"/>
    <n v="3"/>
    <n v="2021"/>
    <s v="West"/>
    <s v="Utah"/>
    <s v="Salt Lake City"/>
    <x v="4"/>
    <n v="32"/>
    <n v="128"/>
    <n v="4096"/>
    <n v="1884.16"/>
    <n v="0.46"/>
    <x v="2"/>
  </r>
  <r>
    <x v="3"/>
    <n v="1185732"/>
    <x v="324"/>
    <x v="3"/>
    <x v="1"/>
    <s v="July"/>
    <n v="3"/>
    <n v="2021"/>
    <s v="West"/>
    <s v="Utah"/>
    <s v="Salt Lake City"/>
    <x v="5"/>
    <n v="38"/>
    <n v="150"/>
    <n v="5700"/>
    <n v="3705"/>
    <n v="0.65"/>
    <x v="2"/>
  </r>
  <r>
    <x v="3"/>
    <n v="1185732"/>
    <x v="356"/>
    <x v="0"/>
    <x v="0"/>
    <s v="August"/>
    <n v="3"/>
    <n v="2021"/>
    <s v="West"/>
    <s v="Utah"/>
    <s v="Salt Lake City"/>
    <x v="0"/>
    <n v="33"/>
    <n v="203"/>
    <n v="6699"/>
    <n v="3349.5"/>
    <n v="0.5"/>
    <x v="2"/>
  </r>
  <r>
    <x v="3"/>
    <n v="1185732"/>
    <x v="356"/>
    <x v="0"/>
    <x v="0"/>
    <s v="August"/>
    <n v="3"/>
    <n v="2021"/>
    <s v="West"/>
    <s v="Utah"/>
    <s v="Salt Lake City"/>
    <x v="1"/>
    <n v="34"/>
    <n v="131"/>
    <n v="4454"/>
    <n v="2093.38"/>
    <n v="0.47"/>
    <x v="2"/>
  </r>
  <r>
    <x v="3"/>
    <n v="1185732"/>
    <x v="356"/>
    <x v="0"/>
    <x v="0"/>
    <s v="August"/>
    <n v="3"/>
    <n v="2021"/>
    <s v="West"/>
    <s v="Utah"/>
    <s v="Salt Lake City"/>
    <x v="2"/>
    <n v="29"/>
    <n v="113"/>
    <n v="3277"/>
    <n v="1605.73"/>
    <n v="0.49"/>
    <x v="2"/>
  </r>
  <r>
    <x v="3"/>
    <n v="1185732"/>
    <x v="356"/>
    <x v="0"/>
    <x v="0"/>
    <s v="August"/>
    <n v="3"/>
    <n v="2021"/>
    <s v="West"/>
    <s v="Utah"/>
    <s v="Salt Lake City"/>
    <x v="3"/>
    <n v="19"/>
    <n v="101"/>
    <n v="1919"/>
    <n v="1017.07"/>
    <n v="0.53"/>
    <x v="2"/>
  </r>
  <r>
    <x v="3"/>
    <n v="1185732"/>
    <x v="356"/>
    <x v="0"/>
    <x v="0"/>
    <s v="August"/>
    <n v="3"/>
    <n v="2021"/>
    <s v="West"/>
    <s v="Utah"/>
    <s v="Salt Lake City"/>
    <x v="4"/>
    <n v="29"/>
    <n v="105"/>
    <n v="3045"/>
    <n v="1400.7"/>
    <n v="0.46"/>
    <x v="2"/>
  </r>
  <r>
    <x v="3"/>
    <n v="1185732"/>
    <x v="356"/>
    <x v="0"/>
    <x v="0"/>
    <s v="August"/>
    <n v="3"/>
    <n v="2021"/>
    <s v="West"/>
    <s v="Utah"/>
    <s v="Salt Lake City"/>
    <x v="5"/>
    <n v="32"/>
    <n v="152"/>
    <n v="4864"/>
    <n v="2918.4"/>
    <n v="0.6"/>
    <x v="2"/>
  </r>
  <r>
    <x v="3"/>
    <n v="1185732"/>
    <x v="388"/>
    <x v="4"/>
    <x v="1"/>
    <s v="September"/>
    <n v="3"/>
    <n v="2021"/>
    <s v="West"/>
    <s v="Utah"/>
    <s v="Salt Lake City"/>
    <x v="0"/>
    <n v="29"/>
    <n v="169"/>
    <n v="4901"/>
    <n v="2548.52"/>
    <n v="0.52"/>
    <x v="2"/>
  </r>
  <r>
    <x v="3"/>
    <n v="1185732"/>
    <x v="388"/>
    <x v="4"/>
    <x v="1"/>
    <s v="September"/>
    <n v="3"/>
    <n v="2021"/>
    <s v="West"/>
    <s v="Utah"/>
    <s v="Salt Lake City"/>
    <x v="1"/>
    <n v="23"/>
    <n v="122"/>
    <n v="2806"/>
    <n v="1262.7"/>
    <n v="0.45"/>
    <x v="2"/>
  </r>
  <r>
    <x v="3"/>
    <n v="1185732"/>
    <x v="388"/>
    <x v="4"/>
    <x v="1"/>
    <s v="September"/>
    <n v="3"/>
    <n v="2021"/>
    <s v="West"/>
    <s v="Utah"/>
    <s v="Salt Lake City"/>
    <x v="2"/>
    <n v="9"/>
    <n v="91"/>
    <n v="819"/>
    <n v="409.5"/>
    <n v="0.5"/>
    <x v="2"/>
  </r>
  <r>
    <x v="3"/>
    <n v="1185732"/>
    <x v="388"/>
    <x v="4"/>
    <x v="1"/>
    <s v="September"/>
    <n v="3"/>
    <n v="2021"/>
    <s v="West"/>
    <s v="Utah"/>
    <s v="Salt Lake City"/>
    <x v="3"/>
    <n v="10"/>
    <n v="88"/>
    <n v="880"/>
    <n v="448.8"/>
    <n v="0.51"/>
    <x v="2"/>
  </r>
  <r>
    <x v="3"/>
    <n v="1185732"/>
    <x v="388"/>
    <x v="4"/>
    <x v="1"/>
    <s v="September"/>
    <n v="3"/>
    <n v="2021"/>
    <s v="West"/>
    <s v="Utah"/>
    <s v="Salt Lake City"/>
    <x v="4"/>
    <n v="19"/>
    <n v="88"/>
    <n v="1672"/>
    <n v="836"/>
    <n v="0.5"/>
    <x v="2"/>
  </r>
  <r>
    <x v="3"/>
    <n v="1185732"/>
    <x v="388"/>
    <x v="4"/>
    <x v="1"/>
    <s v="September"/>
    <n v="3"/>
    <n v="2021"/>
    <s v="West"/>
    <s v="Utah"/>
    <s v="Salt Lake City"/>
    <x v="5"/>
    <n v="24"/>
    <n v="120"/>
    <n v="2880"/>
    <n v="1843.2"/>
    <n v="0.64"/>
    <x v="2"/>
  </r>
  <r>
    <x v="3"/>
    <n v="1185732"/>
    <x v="417"/>
    <x v="5"/>
    <x v="0"/>
    <s v="October"/>
    <n v="4"/>
    <n v="2021"/>
    <s v="West"/>
    <s v="Utah"/>
    <s v="Salt Lake City"/>
    <x v="0"/>
    <n v="28"/>
    <n v="173"/>
    <n v="4844"/>
    <n v="2470.44"/>
    <n v="0.51"/>
    <x v="2"/>
  </r>
  <r>
    <x v="3"/>
    <n v="1185732"/>
    <x v="417"/>
    <x v="5"/>
    <x v="0"/>
    <s v="October"/>
    <n v="4"/>
    <n v="2021"/>
    <s v="West"/>
    <s v="Utah"/>
    <s v="Salt Lake City"/>
    <x v="1"/>
    <n v="19"/>
    <n v="100"/>
    <n v="1900"/>
    <n v="950"/>
    <n v="0.5"/>
    <x v="2"/>
  </r>
  <r>
    <x v="3"/>
    <n v="1185732"/>
    <x v="417"/>
    <x v="5"/>
    <x v="0"/>
    <s v="October"/>
    <n v="4"/>
    <n v="2021"/>
    <s v="West"/>
    <s v="Utah"/>
    <s v="Salt Lake City"/>
    <x v="2"/>
    <n v="19"/>
    <n v="87"/>
    <n v="1653"/>
    <n v="809.97"/>
    <n v="0.49"/>
    <x v="2"/>
  </r>
  <r>
    <x v="3"/>
    <n v="1185732"/>
    <x v="417"/>
    <x v="5"/>
    <x v="0"/>
    <s v="October"/>
    <n v="4"/>
    <n v="2021"/>
    <s v="West"/>
    <s v="Utah"/>
    <s v="Salt Lake City"/>
    <x v="3"/>
    <n v="19"/>
    <n v="72"/>
    <n v="1368"/>
    <n v="752.4"/>
    <n v="0.55000000000000004"/>
    <x v="2"/>
  </r>
  <r>
    <x v="3"/>
    <n v="1185732"/>
    <x v="417"/>
    <x v="5"/>
    <x v="0"/>
    <s v="October"/>
    <n v="4"/>
    <n v="2021"/>
    <s v="West"/>
    <s v="Utah"/>
    <s v="Salt Lake City"/>
    <x v="4"/>
    <n v="29"/>
    <n v="83"/>
    <n v="2407"/>
    <n v="1203.5"/>
    <n v="0.5"/>
    <x v="2"/>
  </r>
  <r>
    <x v="3"/>
    <n v="1185732"/>
    <x v="417"/>
    <x v="5"/>
    <x v="0"/>
    <s v="October"/>
    <n v="4"/>
    <n v="2021"/>
    <s v="West"/>
    <s v="Utah"/>
    <s v="Salt Lake City"/>
    <x v="5"/>
    <n v="32"/>
    <n v="104"/>
    <n v="3328"/>
    <n v="2063.36"/>
    <n v="0.62"/>
    <x v="2"/>
  </r>
  <r>
    <x v="3"/>
    <n v="1185732"/>
    <x v="448"/>
    <x v="1"/>
    <x v="0"/>
    <s v="November"/>
    <n v="4"/>
    <n v="2021"/>
    <s v="West"/>
    <s v="Utah"/>
    <s v="Salt Lake City"/>
    <x v="0"/>
    <n v="29"/>
    <n v="149"/>
    <n v="4321"/>
    <n v="2160.5"/>
    <n v="0.5"/>
    <x v="2"/>
  </r>
  <r>
    <x v="3"/>
    <n v="1185732"/>
    <x v="448"/>
    <x v="1"/>
    <x v="0"/>
    <s v="November"/>
    <n v="4"/>
    <n v="2021"/>
    <s v="West"/>
    <s v="Utah"/>
    <s v="Salt Lake City"/>
    <x v="1"/>
    <n v="20"/>
    <n v="108"/>
    <n v="2160"/>
    <n v="993.6"/>
    <n v="0.46"/>
    <x v="2"/>
  </r>
  <r>
    <x v="3"/>
    <n v="1185732"/>
    <x v="448"/>
    <x v="1"/>
    <x v="0"/>
    <s v="November"/>
    <n v="4"/>
    <n v="2021"/>
    <s v="West"/>
    <s v="Utah"/>
    <s v="Salt Lake City"/>
    <x v="2"/>
    <n v="19"/>
    <n v="93"/>
    <n v="1767"/>
    <n v="848.16"/>
    <n v="0.48"/>
    <x v="2"/>
  </r>
  <r>
    <x v="3"/>
    <n v="1185732"/>
    <x v="448"/>
    <x v="1"/>
    <x v="0"/>
    <s v="November"/>
    <n v="4"/>
    <n v="2021"/>
    <s v="West"/>
    <s v="Utah"/>
    <s v="Salt Lake City"/>
    <x v="3"/>
    <n v="19"/>
    <n v="113"/>
    <n v="2147"/>
    <n v="1094.97"/>
    <n v="0.51"/>
    <x v="2"/>
  </r>
  <r>
    <x v="3"/>
    <n v="1185732"/>
    <x v="448"/>
    <x v="1"/>
    <x v="0"/>
    <s v="November"/>
    <n v="4"/>
    <n v="2021"/>
    <s v="West"/>
    <s v="Utah"/>
    <s v="Salt Lake City"/>
    <x v="4"/>
    <n v="39"/>
    <n v="91"/>
    <n v="3549"/>
    <n v="1739.01"/>
    <n v="0.49"/>
    <x v="2"/>
  </r>
  <r>
    <x v="3"/>
    <n v="1185732"/>
    <x v="448"/>
    <x v="1"/>
    <x v="0"/>
    <s v="November"/>
    <n v="4"/>
    <n v="2021"/>
    <s v="West"/>
    <s v="Utah"/>
    <s v="Salt Lake City"/>
    <x v="5"/>
    <n v="43"/>
    <n v="113"/>
    <n v="4859"/>
    <n v="3158.35"/>
    <n v="0.65"/>
    <x v="2"/>
  </r>
  <r>
    <x v="3"/>
    <n v="1185732"/>
    <x v="477"/>
    <x v="2"/>
    <x v="0"/>
    <s v="December"/>
    <n v="4"/>
    <n v="2021"/>
    <s v="West"/>
    <s v="Utah"/>
    <s v="Salt Lake City"/>
    <x v="0"/>
    <n v="39"/>
    <n v="203"/>
    <n v="7917"/>
    <n v="4354.3500000000004"/>
    <n v="0.55000000000000004"/>
    <x v="2"/>
  </r>
  <r>
    <x v="3"/>
    <n v="1185732"/>
    <x v="477"/>
    <x v="2"/>
    <x v="0"/>
    <s v="December"/>
    <n v="4"/>
    <n v="2021"/>
    <s v="West"/>
    <s v="Utah"/>
    <s v="Salt Lake City"/>
    <x v="1"/>
    <n v="28"/>
    <n v="145"/>
    <n v="4060"/>
    <n v="1989.4"/>
    <n v="0.49"/>
    <x v="2"/>
  </r>
  <r>
    <x v="3"/>
    <n v="1185732"/>
    <x v="477"/>
    <x v="2"/>
    <x v="0"/>
    <s v="December"/>
    <n v="4"/>
    <n v="2021"/>
    <s v="West"/>
    <s v="Utah"/>
    <s v="Salt Lake City"/>
    <x v="2"/>
    <n v="29"/>
    <n v="113"/>
    <n v="3277"/>
    <n v="1540.19"/>
    <n v="0.47"/>
    <x v="2"/>
  </r>
  <r>
    <x v="3"/>
    <n v="1185732"/>
    <x v="477"/>
    <x v="2"/>
    <x v="0"/>
    <s v="December"/>
    <n v="4"/>
    <n v="2021"/>
    <s v="West"/>
    <s v="Utah"/>
    <s v="Salt Lake City"/>
    <x v="3"/>
    <n v="27"/>
    <n v="112"/>
    <n v="3024"/>
    <n v="1542.24"/>
    <n v="0.51"/>
    <x v="2"/>
  </r>
  <r>
    <x v="3"/>
    <n v="1185732"/>
    <x v="477"/>
    <x v="2"/>
    <x v="0"/>
    <s v="December"/>
    <n v="4"/>
    <n v="2021"/>
    <s v="West"/>
    <s v="Utah"/>
    <s v="Salt Lake City"/>
    <x v="4"/>
    <n v="38"/>
    <n v="112"/>
    <n v="4256"/>
    <n v="2128"/>
    <n v="0.5"/>
    <x v="2"/>
  </r>
  <r>
    <x v="3"/>
    <n v="1185732"/>
    <x v="477"/>
    <x v="2"/>
    <x v="0"/>
    <s v="December"/>
    <n v="4"/>
    <n v="2021"/>
    <s v="West"/>
    <s v="Utah"/>
    <s v="Salt Lake City"/>
    <x v="5"/>
    <n v="42"/>
    <n v="125"/>
    <n v="5250"/>
    <n v="3202.5"/>
    <n v="0.61"/>
    <x v="2"/>
  </r>
  <r>
    <x v="3"/>
    <n v="1128299"/>
    <x v="188"/>
    <x v="4"/>
    <x v="1"/>
    <s v="January"/>
    <n v="1"/>
    <n v="2021"/>
    <s v="West"/>
    <s v="Utah"/>
    <s v="Salt Lake City"/>
    <x v="0"/>
    <n v="27"/>
    <n v="98"/>
    <n v="2646"/>
    <n v="1270.08"/>
    <n v="0.48"/>
    <x v="2"/>
  </r>
  <r>
    <x v="3"/>
    <n v="1128299"/>
    <x v="188"/>
    <x v="4"/>
    <x v="1"/>
    <s v="January"/>
    <n v="1"/>
    <n v="2021"/>
    <s v="West"/>
    <s v="Utah"/>
    <s v="Salt Lake City"/>
    <x v="1"/>
    <n v="39"/>
    <n v="105"/>
    <n v="4095"/>
    <n v="2006.55"/>
    <n v="0.49"/>
    <x v="2"/>
  </r>
  <r>
    <x v="3"/>
    <n v="1128299"/>
    <x v="188"/>
    <x v="4"/>
    <x v="1"/>
    <s v="January"/>
    <n v="1"/>
    <n v="2021"/>
    <s v="West"/>
    <s v="Utah"/>
    <s v="Salt Lake City"/>
    <x v="2"/>
    <n v="39"/>
    <n v="105"/>
    <n v="4095"/>
    <n v="1965.6"/>
    <n v="0.48"/>
    <x v="2"/>
  </r>
  <r>
    <x v="3"/>
    <n v="1128299"/>
    <x v="188"/>
    <x v="4"/>
    <x v="1"/>
    <s v="January"/>
    <n v="1"/>
    <n v="2021"/>
    <s v="West"/>
    <s v="Utah"/>
    <s v="Salt Lake City"/>
    <x v="3"/>
    <n v="39"/>
    <n v="58"/>
    <n v="2262"/>
    <n v="1040.52"/>
    <n v="0.46"/>
    <x v="2"/>
  </r>
  <r>
    <x v="3"/>
    <n v="1128299"/>
    <x v="188"/>
    <x v="4"/>
    <x v="1"/>
    <s v="January"/>
    <n v="1"/>
    <n v="2021"/>
    <s v="West"/>
    <s v="Utah"/>
    <s v="Salt Lake City"/>
    <x v="4"/>
    <n v="42"/>
    <n v="44"/>
    <n v="1848"/>
    <n v="1016.4"/>
    <n v="0.55000000000000004"/>
    <x v="2"/>
  </r>
  <r>
    <x v="3"/>
    <n v="1128299"/>
    <x v="188"/>
    <x v="4"/>
    <x v="1"/>
    <s v="January"/>
    <n v="1"/>
    <n v="2021"/>
    <s v="West"/>
    <s v="Utah"/>
    <s v="Salt Lake City"/>
    <x v="5"/>
    <n v="39"/>
    <n v="108"/>
    <n v="4212"/>
    <n v="1811.16"/>
    <n v="0.43"/>
    <x v="2"/>
  </r>
  <r>
    <x v="3"/>
    <n v="1128299"/>
    <x v="698"/>
    <x v="0"/>
    <x v="0"/>
    <s v="February"/>
    <n v="1"/>
    <n v="2021"/>
    <s v="West"/>
    <s v="Utah"/>
    <s v="Salt Lake City"/>
    <x v="0"/>
    <n v="29"/>
    <n v="117"/>
    <n v="3393"/>
    <n v="1526.85"/>
    <n v="0.45"/>
    <x v="2"/>
  </r>
  <r>
    <x v="3"/>
    <n v="1128299"/>
    <x v="698"/>
    <x v="0"/>
    <x v="0"/>
    <s v="February"/>
    <n v="1"/>
    <n v="2021"/>
    <s v="West"/>
    <s v="Utah"/>
    <s v="Salt Lake City"/>
    <x v="1"/>
    <n v="39"/>
    <n v="91"/>
    <n v="3549"/>
    <n v="1703.52"/>
    <n v="0.48"/>
    <x v="2"/>
  </r>
  <r>
    <x v="3"/>
    <n v="1128299"/>
    <x v="698"/>
    <x v="0"/>
    <x v="0"/>
    <s v="February"/>
    <n v="1"/>
    <n v="2021"/>
    <s v="West"/>
    <s v="Utah"/>
    <s v="Salt Lake City"/>
    <x v="2"/>
    <n v="36"/>
    <n v="88"/>
    <n v="3168"/>
    <n v="1425.6"/>
    <n v="0.45"/>
    <x v="2"/>
  </r>
  <r>
    <x v="3"/>
    <n v="1128299"/>
    <x v="698"/>
    <x v="0"/>
    <x v="0"/>
    <s v="February"/>
    <n v="1"/>
    <n v="2021"/>
    <s v="West"/>
    <s v="Oregon"/>
    <s v="Portland"/>
    <x v="3"/>
    <n v="39"/>
    <n v="58"/>
    <n v="2262"/>
    <n v="1085.76"/>
    <n v="0.48"/>
    <x v="2"/>
  </r>
  <r>
    <x v="3"/>
    <n v="1128299"/>
    <x v="698"/>
    <x v="0"/>
    <x v="0"/>
    <s v="February"/>
    <n v="1"/>
    <n v="2021"/>
    <s v="West"/>
    <s v="Oregon"/>
    <s v="Portland"/>
    <x v="4"/>
    <n v="42"/>
    <n v="38"/>
    <n v="1596"/>
    <n v="829.92"/>
    <n v="0.52"/>
    <x v="2"/>
  </r>
  <r>
    <x v="3"/>
    <n v="1128299"/>
    <x v="698"/>
    <x v="0"/>
    <x v="0"/>
    <s v="February"/>
    <n v="1"/>
    <n v="2021"/>
    <s v="West"/>
    <s v="Oregon"/>
    <s v="Portland"/>
    <x v="5"/>
    <n v="37"/>
    <n v="85"/>
    <n v="3145"/>
    <n v="1258"/>
    <n v="0.4"/>
    <x v="2"/>
  </r>
  <r>
    <x v="3"/>
    <n v="1128299"/>
    <x v="228"/>
    <x v="6"/>
    <x v="0"/>
    <s v="March"/>
    <n v="1"/>
    <n v="2021"/>
    <s v="West"/>
    <s v="Oregon"/>
    <s v="Portland"/>
    <x v="0"/>
    <n v="38"/>
    <n v="128"/>
    <n v="4864"/>
    <n v="2383.36"/>
    <n v="0.49"/>
    <x v="2"/>
  </r>
  <r>
    <x v="3"/>
    <n v="1128299"/>
    <x v="228"/>
    <x v="6"/>
    <x v="0"/>
    <s v="March"/>
    <n v="1"/>
    <n v="2021"/>
    <s v="West"/>
    <s v="Oregon"/>
    <s v="Portland"/>
    <x v="1"/>
    <n v="45"/>
    <n v="85"/>
    <n v="3825"/>
    <n v="1836"/>
    <n v="0.48"/>
    <x v="2"/>
  </r>
  <r>
    <x v="3"/>
    <n v="1128299"/>
    <x v="228"/>
    <x v="6"/>
    <x v="0"/>
    <s v="March"/>
    <n v="1"/>
    <n v="2021"/>
    <s v="West"/>
    <s v="Oregon"/>
    <s v="Portland"/>
    <x v="2"/>
    <n v="54"/>
    <n v="88"/>
    <n v="4752"/>
    <n v="2138.4"/>
    <n v="0.45"/>
    <x v="2"/>
  </r>
  <r>
    <x v="3"/>
    <n v="1128299"/>
    <x v="228"/>
    <x v="6"/>
    <x v="0"/>
    <s v="March"/>
    <n v="1"/>
    <n v="2021"/>
    <s v="West"/>
    <s v="Oregon"/>
    <s v="Portland"/>
    <x v="3"/>
    <n v="49"/>
    <n v="65"/>
    <n v="3185"/>
    <n v="1528.8"/>
    <n v="0.48"/>
    <x v="2"/>
  </r>
  <r>
    <x v="3"/>
    <n v="1128299"/>
    <x v="228"/>
    <x v="6"/>
    <x v="0"/>
    <s v="March"/>
    <n v="1"/>
    <n v="2021"/>
    <s v="West"/>
    <s v="Oregon"/>
    <s v="Portland"/>
    <x v="4"/>
    <n v="54"/>
    <n v="26"/>
    <n v="1404"/>
    <n v="744.12"/>
    <n v="0.53"/>
    <x v="2"/>
  </r>
  <r>
    <x v="3"/>
    <n v="1128299"/>
    <x v="228"/>
    <x v="6"/>
    <x v="0"/>
    <s v="March"/>
    <n v="1"/>
    <n v="2021"/>
    <s v="West"/>
    <s v="Oregon"/>
    <s v="Portland"/>
    <x v="5"/>
    <n v="49"/>
    <n v="87"/>
    <n v="4263"/>
    <n v="1790.46"/>
    <n v="0.42"/>
    <x v="2"/>
  </r>
  <r>
    <x v="3"/>
    <n v="1128299"/>
    <x v="247"/>
    <x v="3"/>
    <x v="1"/>
    <s v="April"/>
    <n v="2"/>
    <n v="2021"/>
    <s v="West"/>
    <s v="Oregon"/>
    <s v="Portland"/>
    <x v="0"/>
    <n v="51"/>
    <n v="124"/>
    <n v="6324"/>
    <n v="2909.04"/>
    <n v="0.46"/>
    <x v="2"/>
  </r>
  <r>
    <x v="3"/>
    <n v="1128299"/>
    <x v="247"/>
    <x v="3"/>
    <x v="1"/>
    <s v="April"/>
    <n v="2"/>
    <n v="2021"/>
    <s v="West"/>
    <s v="Oregon"/>
    <s v="Portland"/>
    <x v="1"/>
    <n v="54"/>
    <n v="83"/>
    <n v="4482"/>
    <n v="2196.1799999999998"/>
    <n v="0.49"/>
    <x v="2"/>
  </r>
  <r>
    <x v="3"/>
    <n v="1128299"/>
    <x v="247"/>
    <x v="3"/>
    <x v="1"/>
    <s v="April"/>
    <n v="2"/>
    <n v="2021"/>
    <s v="West"/>
    <s v="Oregon"/>
    <s v="Portland"/>
    <x v="2"/>
    <n v="55"/>
    <n v="85"/>
    <n v="4675"/>
    <n v="2244"/>
    <n v="0.48"/>
    <x v="2"/>
  </r>
  <r>
    <x v="3"/>
    <n v="1128299"/>
    <x v="247"/>
    <x v="3"/>
    <x v="1"/>
    <s v="April"/>
    <n v="2"/>
    <n v="2021"/>
    <s v="West"/>
    <s v="Oregon"/>
    <s v="Portland"/>
    <x v="3"/>
    <n v="41"/>
    <n v="63"/>
    <n v="2583"/>
    <n v="1291.5"/>
    <n v="0.5"/>
    <x v="2"/>
  </r>
  <r>
    <x v="3"/>
    <n v="1128299"/>
    <x v="247"/>
    <x v="3"/>
    <x v="1"/>
    <s v="April"/>
    <n v="2"/>
    <n v="2021"/>
    <s v="West"/>
    <s v="Oregon"/>
    <s v="Portland"/>
    <x v="4"/>
    <n v="48"/>
    <n v="36"/>
    <n v="1728"/>
    <n v="864"/>
    <n v="0.5"/>
    <x v="2"/>
  </r>
  <r>
    <x v="3"/>
    <n v="1128299"/>
    <x v="247"/>
    <x v="3"/>
    <x v="1"/>
    <s v="April"/>
    <n v="2"/>
    <n v="2021"/>
    <s v="West"/>
    <s v="Oregon"/>
    <s v="Portland"/>
    <x v="5"/>
    <n v="59"/>
    <n v="84"/>
    <n v="4956"/>
    <n v="2230.1999999999998"/>
    <n v="0.45"/>
    <x v="2"/>
  </r>
  <r>
    <x v="3"/>
    <n v="1128299"/>
    <x v="278"/>
    <x v="6"/>
    <x v="0"/>
    <s v="May"/>
    <n v="2"/>
    <n v="2021"/>
    <s v="West"/>
    <s v="Oregon"/>
    <s v="Portland"/>
    <x v="0"/>
    <n v="48"/>
    <n v="145"/>
    <n v="6960"/>
    <n v="3132"/>
    <n v="0.45"/>
    <x v="2"/>
  </r>
  <r>
    <x v="3"/>
    <n v="1128299"/>
    <x v="278"/>
    <x v="6"/>
    <x v="0"/>
    <s v="May"/>
    <n v="2"/>
    <n v="2021"/>
    <s v="West"/>
    <s v="Oregon"/>
    <s v="Portland"/>
    <x v="1"/>
    <n v="50"/>
    <n v="105"/>
    <n v="5250"/>
    <n v="2415"/>
    <n v="0.46"/>
    <x v="2"/>
  </r>
  <r>
    <x v="3"/>
    <n v="1128299"/>
    <x v="278"/>
    <x v="6"/>
    <x v="0"/>
    <s v="May"/>
    <n v="2"/>
    <n v="2021"/>
    <s v="West"/>
    <s v="Oregon"/>
    <s v="Portland"/>
    <x v="2"/>
    <n v="50"/>
    <n v="95"/>
    <n v="4750"/>
    <n v="2375"/>
    <n v="0.5"/>
    <x v="2"/>
  </r>
  <r>
    <x v="3"/>
    <n v="1128299"/>
    <x v="278"/>
    <x v="6"/>
    <x v="0"/>
    <s v="May"/>
    <n v="2"/>
    <n v="2021"/>
    <s v="West"/>
    <s v="Oregon"/>
    <s v="Portland"/>
    <x v="3"/>
    <n v="49"/>
    <n v="83"/>
    <n v="4067"/>
    <n v="1952.16"/>
    <n v="0.48"/>
    <x v="2"/>
  </r>
  <r>
    <x v="3"/>
    <n v="1128299"/>
    <x v="278"/>
    <x v="6"/>
    <x v="0"/>
    <s v="May"/>
    <n v="2"/>
    <n v="2021"/>
    <s v="West"/>
    <s v="Oregon"/>
    <s v="Portland"/>
    <x v="4"/>
    <n v="41"/>
    <n v="44"/>
    <n v="1804"/>
    <n v="992.2"/>
    <n v="0.55000000000000004"/>
    <x v="2"/>
  </r>
  <r>
    <x v="3"/>
    <n v="1128299"/>
    <x v="278"/>
    <x v="6"/>
    <x v="0"/>
    <s v="May"/>
    <n v="2"/>
    <n v="2021"/>
    <s v="West"/>
    <s v="Oregon"/>
    <s v="Portland"/>
    <x v="5"/>
    <n v="54"/>
    <n v="158"/>
    <n v="8532"/>
    <n v="3839.4"/>
    <n v="0.45"/>
    <x v="2"/>
  </r>
  <r>
    <x v="3"/>
    <n v="1128299"/>
    <x v="308"/>
    <x v="1"/>
    <x v="0"/>
    <s v="June"/>
    <n v="2"/>
    <n v="2021"/>
    <s v="West"/>
    <s v="Oregon"/>
    <s v="Portland"/>
    <x v="0"/>
    <n v="51"/>
    <n v="225"/>
    <n v="11475"/>
    <n v="5622.75"/>
    <n v="0.49"/>
    <x v="2"/>
  </r>
  <r>
    <x v="3"/>
    <n v="1128299"/>
    <x v="308"/>
    <x v="1"/>
    <x v="0"/>
    <s v="June"/>
    <n v="2"/>
    <n v="2021"/>
    <s v="West"/>
    <s v="Oregon"/>
    <s v="Portland"/>
    <x v="1"/>
    <n v="62"/>
    <n v="169"/>
    <n v="10478"/>
    <n v="5134.22"/>
    <n v="0.49"/>
    <x v="2"/>
  </r>
  <r>
    <x v="3"/>
    <n v="1128299"/>
    <x v="308"/>
    <x v="1"/>
    <x v="0"/>
    <s v="June"/>
    <n v="2"/>
    <n v="2021"/>
    <s v="West"/>
    <s v="Oregon"/>
    <s v="Portland"/>
    <x v="2"/>
    <n v="78"/>
    <n v="189"/>
    <n v="14742"/>
    <n v="6781.32"/>
    <n v="0.46"/>
    <x v="2"/>
  </r>
  <r>
    <x v="3"/>
    <n v="1128299"/>
    <x v="308"/>
    <x v="1"/>
    <x v="0"/>
    <s v="June"/>
    <n v="2"/>
    <n v="2021"/>
    <s v="West"/>
    <s v="Oregon"/>
    <s v="Portland"/>
    <x v="3"/>
    <n v="74"/>
    <n v="158"/>
    <n v="11692"/>
    <n v="5846"/>
    <n v="0.5"/>
    <x v="2"/>
  </r>
  <r>
    <x v="3"/>
    <n v="1128299"/>
    <x v="308"/>
    <x v="1"/>
    <x v="0"/>
    <s v="June"/>
    <n v="2"/>
    <n v="2021"/>
    <s v="West"/>
    <s v="Oregon"/>
    <s v="Portland"/>
    <x v="4"/>
    <n v="86"/>
    <n v="108"/>
    <n v="9288"/>
    <n v="4922.6400000000003"/>
    <n v="0.53"/>
    <x v="2"/>
  </r>
  <r>
    <x v="3"/>
    <n v="1128299"/>
    <x v="308"/>
    <x v="1"/>
    <x v="0"/>
    <s v="June"/>
    <n v="2"/>
    <n v="2021"/>
    <s v="West"/>
    <s v="Oregon"/>
    <s v="Portland"/>
    <x v="5"/>
    <n v="95"/>
    <n v="189"/>
    <n v="17955"/>
    <n v="8079.75"/>
    <n v="0.45"/>
    <x v="2"/>
  </r>
  <r>
    <x v="3"/>
    <n v="1128299"/>
    <x v="337"/>
    <x v="2"/>
    <x v="0"/>
    <s v="July"/>
    <n v="3"/>
    <n v="2021"/>
    <s v="West"/>
    <s v="Oregon"/>
    <s v="Portland"/>
    <x v="0"/>
    <n v="79"/>
    <n v="255"/>
    <n v="20145"/>
    <n v="9669.6"/>
    <n v="0.48"/>
    <x v="2"/>
  </r>
  <r>
    <x v="3"/>
    <n v="1128299"/>
    <x v="337"/>
    <x v="2"/>
    <x v="0"/>
    <s v="July"/>
    <n v="3"/>
    <n v="2021"/>
    <s v="West"/>
    <s v="Oregon"/>
    <s v="Portland"/>
    <x v="1"/>
    <n v="85"/>
    <n v="196"/>
    <n v="16660"/>
    <n v="7830.2"/>
    <n v="0.47"/>
    <x v="2"/>
  </r>
  <r>
    <x v="3"/>
    <n v="1128299"/>
    <x v="337"/>
    <x v="2"/>
    <x v="0"/>
    <s v="July"/>
    <n v="3"/>
    <n v="2021"/>
    <s v="West"/>
    <s v="Oregon"/>
    <s v="Portland"/>
    <x v="2"/>
    <n v="86"/>
    <n v="163"/>
    <n v="14018"/>
    <n v="6588.46"/>
    <n v="0.47"/>
    <x v="2"/>
  </r>
  <r>
    <x v="3"/>
    <n v="1128299"/>
    <x v="337"/>
    <x v="2"/>
    <x v="0"/>
    <s v="July"/>
    <n v="3"/>
    <n v="2021"/>
    <s v="West"/>
    <s v="Oregon"/>
    <s v="Portland"/>
    <x v="3"/>
    <n v="82"/>
    <n v="165"/>
    <n v="13530"/>
    <n v="6494.4"/>
    <n v="0.48"/>
    <x v="2"/>
  </r>
  <r>
    <x v="3"/>
    <n v="1128299"/>
    <x v="337"/>
    <x v="2"/>
    <x v="0"/>
    <s v="July"/>
    <n v="3"/>
    <n v="2021"/>
    <s v="West"/>
    <s v="Oregon"/>
    <s v="Portland"/>
    <x v="4"/>
    <n v="84"/>
    <n v="156"/>
    <n v="13104"/>
    <n v="6552"/>
    <n v="0.5"/>
    <x v="2"/>
  </r>
  <r>
    <x v="3"/>
    <n v="1128299"/>
    <x v="337"/>
    <x v="2"/>
    <x v="0"/>
    <s v="July"/>
    <n v="3"/>
    <n v="2021"/>
    <s v="West"/>
    <s v="Oregon"/>
    <s v="Portland"/>
    <x v="5"/>
    <n v="97"/>
    <n v="150"/>
    <n v="14550"/>
    <n v="6111"/>
    <n v="0.42"/>
    <x v="2"/>
  </r>
  <r>
    <x v="3"/>
    <n v="1128299"/>
    <x v="369"/>
    <x v="6"/>
    <x v="0"/>
    <s v="August"/>
    <n v="3"/>
    <n v="2021"/>
    <s v="West"/>
    <s v="Oregon"/>
    <s v="Portland"/>
    <x v="0"/>
    <n v="81"/>
    <n v="200"/>
    <n v="16200"/>
    <n v="7776"/>
    <n v="0.48"/>
    <x v="2"/>
  </r>
  <r>
    <x v="3"/>
    <n v="1128299"/>
    <x v="369"/>
    <x v="6"/>
    <x v="0"/>
    <s v="August"/>
    <n v="3"/>
    <n v="2021"/>
    <s v="West"/>
    <s v="Oregon"/>
    <s v="Portland"/>
    <x v="1"/>
    <n v="76"/>
    <n v="233"/>
    <n v="17708"/>
    <n v="8676.92"/>
    <n v="0.49"/>
    <x v="2"/>
  </r>
  <r>
    <x v="3"/>
    <n v="1128299"/>
    <x v="369"/>
    <x v="6"/>
    <x v="0"/>
    <s v="August"/>
    <n v="3"/>
    <n v="2021"/>
    <s v="West"/>
    <s v="Oregon"/>
    <s v="Portland"/>
    <x v="2"/>
    <n v="68"/>
    <n v="195"/>
    <n v="13260"/>
    <n v="6497.4"/>
    <n v="0.49"/>
    <x v="2"/>
  </r>
  <r>
    <x v="3"/>
    <n v="1128299"/>
    <x v="369"/>
    <x v="6"/>
    <x v="0"/>
    <s v="August"/>
    <n v="3"/>
    <n v="2021"/>
    <s v="West"/>
    <s v="Oregon"/>
    <s v="Portland"/>
    <x v="3"/>
    <n v="68"/>
    <n v="119"/>
    <n v="8092"/>
    <n v="3722.32"/>
    <n v="0.46"/>
    <x v="2"/>
  </r>
  <r>
    <x v="3"/>
    <n v="1128299"/>
    <x v="369"/>
    <x v="6"/>
    <x v="0"/>
    <s v="August"/>
    <n v="3"/>
    <n v="2021"/>
    <s v="West"/>
    <s v="Oregon"/>
    <s v="Portland"/>
    <x v="4"/>
    <n v="65"/>
    <n v="128"/>
    <n v="8320"/>
    <n v="4409.6000000000004"/>
    <n v="0.53"/>
    <x v="2"/>
  </r>
  <r>
    <x v="3"/>
    <n v="1128299"/>
    <x v="369"/>
    <x v="6"/>
    <x v="0"/>
    <s v="August"/>
    <n v="3"/>
    <n v="2021"/>
    <s v="West"/>
    <s v="Oregon"/>
    <s v="Portland"/>
    <x v="5"/>
    <n v="69"/>
    <n v="73"/>
    <n v="5037"/>
    <n v="2216.2800000000002"/>
    <n v="0.44"/>
    <x v="2"/>
  </r>
  <r>
    <x v="3"/>
    <n v="1128299"/>
    <x v="401"/>
    <x v="3"/>
    <x v="1"/>
    <s v="September"/>
    <n v="3"/>
    <n v="2021"/>
    <s v="West"/>
    <s v="Oregon"/>
    <s v="Portland"/>
    <x v="0"/>
    <n v="46"/>
    <n v="122"/>
    <n v="5612"/>
    <n v="2525.4"/>
    <n v="0.45"/>
    <x v="2"/>
  </r>
  <r>
    <x v="3"/>
    <n v="1128299"/>
    <x v="401"/>
    <x v="3"/>
    <x v="1"/>
    <s v="September"/>
    <n v="3"/>
    <n v="2021"/>
    <s v="West"/>
    <s v="Oregon"/>
    <s v="Portland"/>
    <x v="1"/>
    <n v="51"/>
    <n v="122"/>
    <n v="6222"/>
    <n v="2862.12"/>
    <n v="0.46"/>
    <x v="2"/>
  </r>
  <r>
    <x v="3"/>
    <n v="1128299"/>
    <x v="401"/>
    <x v="3"/>
    <x v="1"/>
    <s v="September"/>
    <n v="3"/>
    <n v="2021"/>
    <s v="West"/>
    <s v="Oregon"/>
    <s v="Portland"/>
    <x v="2"/>
    <n v="49"/>
    <n v="75"/>
    <n v="3675"/>
    <n v="1653.75"/>
    <n v="0.45"/>
    <x v="2"/>
  </r>
  <r>
    <x v="3"/>
    <n v="1128299"/>
    <x v="401"/>
    <x v="3"/>
    <x v="1"/>
    <s v="September"/>
    <n v="3"/>
    <n v="2021"/>
    <s v="West"/>
    <s v="Oregon"/>
    <s v="Portland"/>
    <x v="3"/>
    <n v="49"/>
    <n v="52"/>
    <n v="2548"/>
    <n v="1172.08"/>
    <n v="0.46"/>
    <x v="2"/>
  </r>
  <r>
    <x v="3"/>
    <n v="1128299"/>
    <x v="401"/>
    <x v="3"/>
    <x v="1"/>
    <s v="September"/>
    <n v="3"/>
    <n v="2021"/>
    <s v="West"/>
    <s v="Oregon"/>
    <s v="Portland"/>
    <x v="4"/>
    <n v="58"/>
    <n v="59"/>
    <n v="3422"/>
    <n v="1813.66"/>
    <n v="0.53"/>
    <x v="2"/>
  </r>
  <r>
    <x v="3"/>
    <n v="1128299"/>
    <x v="401"/>
    <x v="3"/>
    <x v="1"/>
    <s v="September"/>
    <n v="3"/>
    <n v="2021"/>
    <s v="West"/>
    <s v="Oregon"/>
    <s v="Portland"/>
    <x v="5"/>
    <n v="41"/>
    <n v="73"/>
    <n v="2993"/>
    <n v="1257.06"/>
    <n v="0.42"/>
    <x v="2"/>
  </r>
  <r>
    <x v="3"/>
    <n v="1128299"/>
    <x v="430"/>
    <x v="4"/>
    <x v="1"/>
    <s v="October"/>
    <n v="4"/>
    <n v="2021"/>
    <s v="West"/>
    <s v="Oregon"/>
    <s v="Portland"/>
    <x v="0"/>
    <n v="38"/>
    <n v="102"/>
    <n v="3876"/>
    <n v="1821.72"/>
    <n v="0.47"/>
    <x v="2"/>
  </r>
  <r>
    <x v="3"/>
    <n v="1128299"/>
    <x v="430"/>
    <x v="4"/>
    <x v="1"/>
    <s v="October"/>
    <n v="4"/>
    <n v="2021"/>
    <s v="West"/>
    <s v="Oregon"/>
    <s v="Portland"/>
    <x v="1"/>
    <n v="50"/>
    <n v="142"/>
    <n v="7100"/>
    <n v="3266"/>
    <n v="0.46"/>
    <x v="2"/>
  </r>
  <r>
    <x v="3"/>
    <n v="1128299"/>
    <x v="430"/>
    <x v="4"/>
    <x v="1"/>
    <s v="October"/>
    <n v="4"/>
    <n v="2021"/>
    <s v="West"/>
    <s v="Oregon"/>
    <s v="Portland"/>
    <x v="2"/>
    <n v="46"/>
    <n v="91"/>
    <n v="4186"/>
    <n v="2051.14"/>
    <n v="0.49"/>
    <x v="2"/>
  </r>
  <r>
    <x v="3"/>
    <n v="1128299"/>
    <x v="430"/>
    <x v="4"/>
    <x v="1"/>
    <s v="October"/>
    <n v="4"/>
    <n v="2021"/>
    <s v="West"/>
    <s v="Oregon"/>
    <s v="Portland"/>
    <x v="3"/>
    <n v="44"/>
    <n v="81"/>
    <n v="3564"/>
    <n v="1710.72"/>
    <n v="0.48"/>
    <x v="2"/>
  </r>
  <r>
    <x v="3"/>
    <n v="1128299"/>
    <x v="430"/>
    <x v="4"/>
    <x v="1"/>
    <s v="October"/>
    <n v="4"/>
    <n v="2021"/>
    <s v="West"/>
    <s v="Oregon"/>
    <s v="Portland"/>
    <x v="4"/>
    <n v="51"/>
    <n v="75"/>
    <n v="3825"/>
    <n v="2065.5"/>
    <n v="0.54"/>
    <x v="2"/>
  </r>
  <r>
    <x v="3"/>
    <n v="1128299"/>
    <x v="430"/>
    <x v="4"/>
    <x v="1"/>
    <s v="October"/>
    <n v="4"/>
    <n v="2021"/>
    <s v="West"/>
    <s v="Oregon"/>
    <s v="Portland"/>
    <x v="5"/>
    <n v="58"/>
    <n v="105"/>
    <n v="6090"/>
    <n v="2618.6999999999998"/>
    <n v="0.43"/>
    <x v="2"/>
  </r>
  <r>
    <x v="3"/>
    <n v="1128299"/>
    <x v="461"/>
    <x v="0"/>
    <x v="0"/>
    <s v="November"/>
    <n v="4"/>
    <n v="2021"/>
    <s v="West"/>
    <s v="Oregon"/>
    <s v="Portland"/>
    <x v="0"/>
    <n v="44"/>
    <n v="173"/>
    <n v="7612"/>
    <n v="3501.52"/>
    <n v="0.46"/>
    <x v="2"/>
  </r>
  <r>
    <x v="3"/>
    <n v="1128299"/>
    <x v="461"/>
    <x v="0"/>
    <x v="0"/>
    <s v="November"/>
    <n v="4"/>
    <n v="2021"/>
    <s v="West"/>
    <s v="Oregon"/>
    <s v="Portland"/>
    <x v="1"/>
    <n v="48"/>
    <n v="195"/>
    <n v="9360"/>
    <n v="4680"/>
    <n v="0.5"/>
    <x v="2"/>
  </r>
  <r>
    <x v="3"/>
    <n v="1128299"/>
    <x v="461"/>
    <x v="0"/>
    <x v="0"/>
    <s v="November"/>
    <n v="4"/>
    <n v="2021"/>
    <s v="West"/>
    <s v="Oregon"/>
    <s v="Portland"/>
    <x v="2"/>
    <n v="42"/>
    <n v="128"/>
    <n v="5376"/>
    <n v="2688"/>
    <n v="0.5"/>
    <x v="2"/>
  </r>
  <r>
    <x v="3"/>
    <n v="1128299"/>
    <x v="461"/>
    <x v="0"/>
    <x v="0"/>
    <s v="November"/>
    <n v="4"/>
    <n v="2021"/>
    <s v="West"/>
    <s v="Oregon"/>
    <s v="Portland"/>
    <x v="3"/>
    <n v="51"/>
    <n v="131"/>
    <n v="6681"/>
    <n v="3073.26"/>
    <n v="0.46"/>
    <x v="2"/>
  </r>
  <r>
    <x v="3"/>
    <n v="1128299"/>
    <x v="461"/>
    <x v="0"/>
    <x v="0"/>
    <s v="November"/>
    <n v="4"/>
    <n v="2021"/>
    <s v="West"/>
    <s v="Oregon"/>
    <s v="Portland"/>
    <x v="4"/>
    <n v="68"/>
    <n v="111"/>
    <n v="7548"/>
    <n v="4075.92"/>
    <n v="0.54"/>
    <x v="2"/>
  </r>
  <r>
    <x v="3"/>
    <n v="1128299"/>
    <x v="461"/>
    <x v="0"/>
    <x v="0"/>
    <s v="November"/>
    <n v="4"/>
    <n v="2021"/>
    <s v="West"/>
    <s v="Oregon"/>
    <s v="Portland"/>
    <x v="5"/>
    <n v="76"/>
    <n v="149"/>
    <n v="11324"/>
    <n v="4756.08"/>
    <n v="0.42"/>
    <x v="2"/>
  </r>
  <r>
    <x v="3"/>
    <n v="1128299"/>
    <x v="490"/>
    <x v="1"/>
    <x v="0"/>
    <s v="December"/>
    <n v="4"/>
    <n v="2021"/>
    <s v="West"/>
    <s v="Oregon"/>
    <s v="Portland"/>
    <x v="0"/>
    <n v="61"/>
    <n v="188"/>
    <n v="11468"/>
    <n v="5504.64"/>
    <n v="0.48"/>
    <x v="2"/>
  </r>
  <r>
    <x v="3"/>
    <n v="1128299"/>
    <x v="490"/>
    <x v="1"/>
    <x v="0"/>
    <s v="December"/>
    <n v="4"/>
    <n v="2021"/>
    <s v="West"/>
    <s v="Oregon"/>
    <s v="Portland"/>
    <x v="1"/>
    <n v="72"/>
    <n v="218"/>
    <n v="15696"/>
    <n v="7377.12"/>
    <n v="0.47"/>
    <x v="2"/>
  </r>
  <r>
    <x v="3"/>
    <n v="1128299"/>
    <x v="490"/>
    <x v="1"/>
    <x v="0"/>
    <s v="December"/>
    <n v="4"/>
    <n v="2021"/>
    <s v="West"/>
    <s v="Oregon"/>
    <s v="Portland"/>
    <x v="2"/>
    <n v="67"/>
    <n v="165"/>
    <n v="11055"/>
    <n v="4974.75"/>
    <n v="0.45"/>
    <x v="2"/>
  </r>
  <r>
    <x v="3"/>
    <n v="1128299"/>
    <x v="490"/>
    <x v="1"/>
    <x v="0"/>
    <s v="December"/>
    <n v="4"/>
    <n v="2021"/>
    <s v="West"/>
    <s v="Oregon"/>
    <s v="Portland"/>
    <x v="3"/>
    <n v="67"/>
    <n v="143"/>
    <n v="9581"/>
    <n v="4311.45"/>
    <n v="0.45"/>
    <x v="2"/>
  </r>
  <r>
    <x v="3"/>
    <n v="1128299"/>
    <x v="490"/>
    <x v="1"/>
    <x v="0"/>
    <s v="December"/>
    <n v="4"/>
    <n v="2021"/>
    <s v="West"/>
    <s v="Oregon"/>
    <s v="Portland"/>
    <x v="4"/>
    <n v="72"/>
    <n v="133"/>
    <n v="9576"/>
    <n v="4788"/>
    <n v="0.5"/>
    <x v="2"/>
  </r>
  <r>
    <x v="3"/>
    <n v="1128299"/>
    <x v="490"/>
    <x v="1"/>
    <x v="0"/>
    <s v="December"/>
    <n v="4"/>
    <n v="2021"/>
    <s v="West"/>
    <s v="Oregon"/>
    <s v="Portland"/>
    <x v="5"/>
    <n v="77"/>
    <n v="173"/>
    <n v="13321"/>
    <n v="5328.4"/>
    <n v="0.4"/>
    <x v="2"/>
  </r>
  <r>
    <x v="3"/>
    <n v="1128299"/>
    <x v="181"/>
    <x v="4"/>
    <x v="1"/>
    <s v="January"/>
    <n v="1"/>
    <n v="2021"/>
    <s v="West"/>
    <s v="Oregon"/>
    <s v="Portland"/>
    <x v="0"/>
    <n v="33"/>
    <n v="100"/>
    <n v="3300"/>
    <n v="1683"/>
    <n v="0.51"/>
    <x v="2"/>
  </r>
  <r>
    <x v="3"/>
    <n v="1128299"/>
    <x v="181"/>
    <x v="4"/>
    <x v="1"/>
    <s v="January"/>
    <n v="1"/>
    <n v="2021"/>
    <s v="West"/>
    <s v="Oregon"/>
    <s v="Portland"/>
    <x v="1"/>
    <n v="42"/>
    <n v="100"/>
    <n v="4200"/>
    <n v="2268"/>
    <n v="0.54"/>
    <x v="2"/>
  </r>
  <r>
    <x v="3"/>
    <n v="1128299"/>
    <x v="181"/>
    <x v="4"/>
    <x v="1"/>
    <s v="January"/>
    <n v="1"/>
    <n v="2021"/>
    <s v="West"/>
    <s v="Oregon"/>
    <s v="Portland"/>
    <x v="2"/>
    <n v="43"/>
    <n v="112"/>
    <n v="4816"/>
    <n v="2600.64"/>
    <n v="0.54"/>
    <x v="2"/>
  </r>
  <r>
    <x v="3"/>
    <n v="1128299"/>
    <x v="181"/>
    <x v="4"/>
    <x v="1"/>
    <s v="January"/>
    <n v="1"/>
    <n v="2021"/>
    <s v="West"/>
    <s v="Oregon"/>
    <s v="Portland"/>
    <x v="3"/>
    <n v="41"/>
    <n v="68"/>
    <n v="2788"/>
    <n v="1533.4"/>
    <n v="0.54999999999999993"/>
    <x v="2"/>
  </r>
  <r>
    <x v="3"/>
    <n v="1128299"/>
    <x v="181"/>
    <x v="4"/>
    <x v="1"/>
    <s v="January"/>
    <n v="1"/>
    <n v="2021"/>
    <s v="West"/>
    <s v="Oregon"/>
    <s v="Portland"/>
    <x v="4"/>
    <n v="46"/>
    <n v="58"/>
    <n v="2668"/>
    <n v="1574.12"/>
    <n v="0.59000000000000008"/>
    <x v="2"/>
  </r>
  <r>
    <x v="3"/>
    <n v="1128299"/>
    <x v="181"/>
    <x v="4"/>
    <x v="1"/>
    <s v="January"/>
    <n v="1"/>
    <n v="2021"/>
    <s v="West"/>
    <s v="Oregon"/>
    <s v="Portland"/>
    <x v="5"/>
    <n v="41"/>
    <n v="122"/>
    <n v="5002"/>
    <n v="2400.96"/>
    <n v="0.48"/>
    <x v="2"/>
  </r>
  <r>
    <x v="3"/>
    <n v="1128299"/>
    <x v="212"/>
    <x v="0"/>
    <x v="0"/>
    <s v="February"/>
    <n v="1"/>
    <n v="2021"/>
    <s v="West"/>
    <s v="Oregon"/>
    <s v="Portland"/>
    <x v="0"/>
    <n v="33"/>
    <n v="140"/>
    <n v="4620"/>
    <n v="2448.6"/>
    <n v="0.53"/>
    <x v="2"/>
  </r>
  <r>
    <x v="3"/>
    <n v="1128299"/>
    <x v="212"/>
    <x v="0"/>
    <x v="0"/>
    <s v="February"/>
    <n v="1"/>
    <n v="2021"/>
    <s v="West"/>
    <s v="Oregon"/>
    <s v="Portland"/>
    <x v="1"/>
    <n v="41"/>
    <n v="116"/>
    <n v="4756"/>
    <n v="2425.56"/>
    <n v="0.51"/>
    <x v="2"/>
  </r>
  <r>
    <x v="3"/>
    <n v="1128299"/>
    <x v="212"/>
    <x v="0"/>
    <x v="0"/>
    <s v="February"/>
    <n v="1"/>
    <n v="2021"/>
    <s v="West"/>
    <s v="Oregon"/>
    <s v="Portland"/>
    <x v="2"/>
    <n v="41"/>
    <n v="120"/>
    <n v="4920"/>
    <n v="2558.4"/>
    <n v="0.52"/>
    <x v="2"/>
  </r>
  <r>
    <x v="3"/>
    <n v="1128299"/>
    <x v="212"/>
    <x v="0"/>
    <x v="0"/>
    <s v="February"/>
    <n v="1"/>
    <n v="2021"/>
    <s v="South"/>
    <s v="Louisiana"/>
    <s v="New Orleans"/>
    <x v="3"/>
    <n v="44"/>
    <n v="73"/>
    <n v="3212"/>
    <n v="1766.6"/>
    <n v="0.54999999999999993"/>
    <x v="2"/>
  </r>
  <r>
    <x v="3"/>
    <n v="1128299"/>
    <x v="212"/>
    <x v="0"/>
    <x v="0"/>
    <s v="February"/>
    <n v="1"/>
    <n v="2021"/>
    <s v="South"/>
    <s v="Louisiana"/>
    <s v="New Orleans"/>
    <x v="4"/>
    <n v="48"/>
    <n v="51"/>
    <n v="2448"/>
    <n v="1468.8"/>
    <n v="0.6"/>
    <x v="2"/>
  </r>
  <r>
    <x v="3"/>
    <n v="1128299"/>
    <x v="212"/>
    <x v="0"/>
    <x v="0"/>
    <s v="February"/>
    <n v="1"/>
    <n v="2021"/>
    <s v="South"/>
    <s v="Louisiana"/>
    <s v="New Orleans"/>
    <x v="5"/>
    <n v="44"/>
    <n v="105"/>
    <n v="4620"/>
    <n v="2217.6"/>
    <n v="0.48"/>
    <x v="2"/>
  </r>
  <r>
    <x v="3"/>
    <n v="1128299"/>
    <x v="221"/>
    <x v="6"/>
    <x v="0"/>
    <s v="March"/>
    <n v="1"/>
    <n v="2021"/>
    <s v="South"/>
    <s v="Louisiana"/>
    <s v="New Orleans"/>
    <x v="0"/>
    <n v="44"/>
    <n v="147"/>
    <n v="6468"/>
    <n v="3298.68"/>
    <n v="0.51"/>
    <x v="2"/>
  </r>
  <r>
    <x v="3"/>
    <n v="1128299"/>
    <x v="221"/>
    <x v="6"/>
    <x v="0"/>
    <s v="March"/>
    <n v="1"/>
    <n v="2021"/>
    <s v="South"/>
    <s v="Louisiana"/>
    <s v="New Orleans"/>
    <x v="1"/>
    <n v="51"/>
    <n v="101"/>
    <n v="5151"/>
    <n v="2833.05"/>
    <n v="0.54999999999999993"/>
    <x v="2"/>
  </r>
  <r>
    <x v="3"/>
    <n v="1128299"/>
    <x v="221"/>
    <x v="6"/>
    <x v="0"/>
    <s v="March"/>
    <n v="1"/>
    <n v="2021"/>
    <s v="South"/>
    <s v="Louisiana"/>
    <s v="New Orleans"/>
    <x v="2"/>
    <n v="56"/>
    <n v="116"/>
    <n v="6496"/>
    <n v="3572.8"/>
    <n v="0.54999999999999993"/>
    <x v="2"/>
  </r>
  <r>
    <x v="3"/>
    <n v="1128299"/>
    <x v="221"/>
    <x v="6"/>
    <x v="0"/>
    <s v="March"/>
    <n v="1"/>
    <n v="2021"/>
    <s v="South"/>
    <s v="Louisiana"/>
    <s v="New Orleans"/>
    <x v="3"/>
    <n v="50"/>
    <n v="84"/>
    <n v="4200"/>
    <n v="2310"/>
    <n v="0.54999999999999993"/>
    <x v="2"/>
  </r>
  <r>
    <x v="3"/>
    <n v="1128299"/>
    <x v="221"/>
    <x v="6"/>
    <x v="0"/>
    <s v="March"/>
    <n v="1"/>
    <n v="2021"/>
    <s v="South"/>
    <s v="Louisiana"/>
    <s v="New Orleans"/>
    <x v="4"/>
    <n v="56"/>
    <n v="39"/>
    <n v="2184"/>
    <n v="1310.4000000000001"/>
    <n v="0.6"/>
    <x v="2"/>
  </r>
  <r>
    <x v="3"/>
    <n v="1128299"/>
    <x v="221"/>
    <x v="6"/>
    <x v="0"/>
    <s v="March"/>
    <n v="1"/>
    <n v="2021"/>
    <s v="South"/>
    <s v="Louisiana"/>
    <s v="New Orleans"/>
    <x v="5"/>
    <n v="41"/>
    <n v="95"/>
    <n v="3895"/>
    <n v="1752.75"/>
    <n v="0.45"/>
    <x v="2"/>
  </r>
  <r>
    <x v="3"/>
    <n v="1128299"/>
    <x v="240"/>
    <x v="3"/>
    <x v="1"/>
    <s v="April"/>
    <n v="2"/>
    <n v="2021"/>
    <s v="South"/>
    <s v="Louisiana"/>
    <s v="New Orleans"/>
    <x v="0"/>
    <n v="48"/>
    <n v="142"/>
    <n v="6816"/>
    <n v="3544.32"/>
    <n v="0.52"/>
    <x v="2"/>
  </r>
  <r>
    <x v="3"/>
    <n v="1128299"/>
    <x v="240"/>
    <x v="3"/>
    <x v="1"/>
    <s v="April"/>
    <n v="2"/>
    <n v="2021"/>
    <s v="South"/>
    <s v="Louisiana"/>
    <s v="New Orleans"/>
    <x v="1"/>
    <n v="52"/>
    <n v="88"/>
    <n v="4576"/>
    <n v="2288"/>
    <n v="0.5"/>
    <x v="2"/>
  </r>
  <r>
    <x v="3"/>
    <n v="1128299"/>
    <x v="240"/>
    <x v="3"/>
    <x v="1"/>
    <s v="April"/>
    <n v="2"/>
    <n v="2021"/>
    <s v="South"/>
    <s v="Louisiana"/>
    <s v="New Orleans"/>
    <x v="2"/>
    <n v="52"/>
    <n v="105"/>
    <n v="5460"/>
    <n v="2784.6"/>
    <n v="0.51"/>
    <x v="2"/>
  </r>
  <r>
    <x v="3"/>
    <n v="1128299"/>
    <x v="240"/>
    <x v="3"/>
    <x v="1"/>
    <s v="April"/>
    <n v="2"/>
    <n v="2021"/>
    <s v="South"/>
    <s v="Louisiana"/>
    <s v="New Orleans"/>
    <x v="3"/>
    <n v="39"/>
    <n v="74"/>
    <n v="2886"/>
    <n v="1529.58"/>
    <n v="0.53"/>
    <x v="2"/>
  </r>
  <r>
    <x v="3"/>
    <n v="1128299"/>
    <x v="240"/>
    <x v="3"/>
    <x v="1"/>
    <s v="April"/>
    <n v="2"/>
    <n v="2021"/>
    <s v="South"/>
    <s v="Louisiana"/>
    <s v="New Orleans"/>
    <x v="4"/>
    <n v="43"/>
    <n v="53"/>
    <n v="2279"/>
    <n v="1299.03"/>
    <n v="0.57000000000000006"/>
    <x v="2"/>
  </r>
  <r>
    <x v="3"/>
    <n v="1128299"/>
    <x v="240"/>
    <x v="3"/>
    <x v="1"/>
    <s v="April"/>
    <n v="2"/>
    <n v="2021"/>
    <s v="South"/>
    <s v="Louisiana"/>
    <s v="New Orleans"/>
    <x v="5"/>
    <n v="55"/>
    <n v="105"/>
    <n v="5775"/>
    <n v="2887.5"/>
    <n v="0.5"/>
    <x v="2"/>
  </r>
  <r>
    <x v="3"/>
    <n v="1128299"/>
    <x v="271"/>
    <x v="6"/>
    <x v="0"/>
    <s v="May"/>
    <n v="2"/>
    <n v="2021"/>
    <s v="South"/>
    <s v="Louisiana"/>
    <s v="New Orleans"/>
    <x v="0"/>
    <n v="43"/>
    <n v="160"/>
    <n v="6880"/>
    <n v="3646.4"/>
    <n v="0.53"/>
    <x v="2"/>
  </r>
  <r>
    <x v="3"/>
    <n v="1128299"/>
    <x v="271"/>
    <x v="6"/>
    <x v="0"/>
    <s v="May"/>
    <n v="2"/>
    <n v="2021"/>
    <s v="South"/>
    <s v="Louisiana"/>
    <s v="New Orleans"/>
    <x v="1"/>
    <n v="47"/>
    <n v="100"/>
    <n v="4700"/>
    <n v="2444"/>
    <n v="0.52"/>
    <x v="2"/>
  </r>
  <r>
    <x v="3"/>
    <n v="1128299"/>
    <x v="271"/>
    <x v="6"/>
    <x v="0"/>
    <s v="May"/>
    <n v="2"/>
    <n v="2021"/>
    <s v="South"/>
    <s v="Louisiana"/>
    <s v="New Orleans"/>
    <x v="2"/>
    <n v="49"/>
    <n v="112"/>
    <n v="5488"/>
    <n v="2798.88"/>
    <n v="0.51"/>
    <x v="2"/>
  </r>
  <r>
    <x v="3"/>
    <n v="1128299"/>
    <x v="271"/>
    <x v="6"/>
    <x v="0"/>
    <s v="May"/>
    <n v="2"/>
    <n v="2021"/>
    <s v="South"/>
    <s v="Louisiana"/>
    <s v="New Orleans"/>
    <x v="3"/>
    <n v="44"/>
    <n v="85"/>
    <n v="3740"/>
    <n v="1907.4"/>
    <n v="0.51"/>
    <x v="2"/>
  </r>
  <r>
    <x v="3"/>
    <n v="1128299"/>
    <x v="271"/>
    <x v="6"/>
    <x v="0"/>
    <s v="May"/>
    <n v="2"/>
    <n v="2021"/>
    <s v="South"/>
    <s v="Louisiana"/>
    <s v="New Orleans"/>
    <x v="4"/>
    <n v="36"/>
    <n v="65"/>
    <n v="2340"/>
    <n v="1380.6"/>
    <n v="0.59000000000000008"/>
    <x v="2"/>
  </r>
  <r>
    <x v="3"/>
    <n v="1128299"/>
    <x v="271"/>
    <x v="6"/>
    <x v="0"/>
    <s v="May"/>
    <n v="2"/>
    <n v="2021"/>
    <s v="South"/>
    <s v="Louisiana"/>
    <s v="New Orleans"/>
    <x v="5"/>
    <n v="59"/>
    <n v="167"/>
    <n v="9853"/>
    <n v="4433.8500000000004"/>
    <n v="0.45"/>
    <x v="2"/>
  </r>
  <r>
    <x v="3"/>
    <n v="1128299"/>
    <x v="301"/>
    <x v="1"/>
    <x v="0"/>
    <s v="June"/>
    <n v="2"/>
    <n v="2021"/>
    <s v="South"/>
    <s v="Louisiana"/>
    <s v="New Orleans"/>
    <x v="0"/>
    <n v="58"/>
    <n v="248"/>
    <n v="14384"/>
    <n v="7335.84"/>
    <n v="0.51"/>
    <x v="2"/>
  </r>
  <r>
    <x v="3"/>
    <n v="1128299"/>
    <x v="301"/>
    <x v="1"/>
    <x v="0"/>
    <s v="June"/>
    <n v="2"/>
    <n v="2021"/>
    <s v="South"/>
    <s v="Louisiana"/>
    <s v="New Orleans"/>
    <x v="1"/>
    <n v="65"/>
    <n v="210"/>
    <n v="13650"/>
    <n v="7098"/>
    <n v="0.52"/>
    <x v="2"/>
  </r>
  <r>
    <x v="3"/>
    <n v="1128299"/>
    <x v="301"/>
    <x v="1"/>
    <x v="0"/>
    <s v="June"/>
    <n v="2"/>
    <n v="2021"/>
    <s v="South"/>
    <s v="Louisiana"/>
    <s v="New Orleans"/>
    <x v="2"/>
    <n v="83"/>
    <n v="203"/>
    <n v="16849"/>
    <n v="9266.9500000000007"/>
    <n v="0.54999999999999993"/>
    <x v="2"/>
  </r>
  <r>
    <x v="3"/>
    <n v="1128299"/>
    <x v="301"/>
    <x v="1"/>
    <x v="0"/>
    <s v="June"/>
    <n v="2"/>
    <n v="2021"/>
    <s v="South"/>
    <s v="Louisiana"/>
    <s v="New Orleans"/>
    <x v="3"/>
    <n v="82"/>
    <n v="161"/>
    <n v="13202"/>
    <n v="7261.1"/>
    <n v="0.54999999999999993"/>
    <x v="2"/>
  </r>
  <r>
    <x v="3"/>
    <n v="1128299"/>
    <x v="301"/>
    <x v="1"/>
    <x v="0"/>
    <s v="June"/>
    <n v="2"/>
    <n v="2021"/>
    <s v="South"/>
    <s v="Louisiana"/>
    <s v="New Orleans"/>
    <x v="4"/>
    <n v="92"/>
    <n v="117"/>
    <n v="10764"/>
    <n v="6135.48"/>
    <n v="0.57000000000000006"/>
    <x v="2"/>
  </r>
  <r>
    <x v="3"/>
    <n v="1128299"/>
    <x v="301"/>
    <x v="1"/>
    <x v="0"/>
    <s v="June"/>
    <n v="2"/>
    <n v="2021"/>
    <s v="South"/>
    <s v="Louisiana"/>
    <s v="New Orleans"/>
    <x v="5"/>
    <n v="100"/>
    <n v="195"/>
    <n v="19500"/>
    <n v="9360"/>
    <n v="0.48"/>
    <x v="2"/>
  </r>
  <r>
    <x v="3"/>
    <n v="1128299"/>
    <x v="330"/>
    <x v="2"/>
    <x v="0"/>
    <s v="July"/>
    <n v="3"/>
    <n v="2021"/>
    <s v="South"/>
    <s v="Louisiana"/>
    <s v="New Orleans"/>
    <x v="0"/>
    <n v="86"/>
    <n v="270"/>
    <n v="23220"/>
    <n v="12306.6"/>
    <n v="0.53"/>
    <x v="2"/>
  </r>
  <r>
    <x v="3"/>
    <n v="1128299"/>
    <x v="330"/>
    <x v="2"/>
    <x v="0"/>
    <s v="July"/>
    <n v="3"/>
    <n v="2021"/>
    <s v="South"/>
    <s v="Louisiana"/>
    <s v="New Orleans"/>
    <x v="1"/>
    <n v="92"/>
    <n v="203"/>
    <n v="18676"/>
    <n v="10271.799999999999"/>
    <n v="0.54999999999999993"/>
    <x v="2"/>
  </r>
  <r>
    <x v="3"/>
    <n v="1128299"/>
    <x v="330"/>
    <x v="2"/>
    <x v="0"/>
    <s v="July"/>
    <n v="3"/>
    <n v="2021"/>
    <s v="South"/>
    <s v="Louisiana"/>
    <s v="New Orleans"/>
    <x v="2"/>
    <n v="90"/>
    <n v="196"/>
    <n v="17640"/>
    <n v="9525.6"/>
    <n v="0.54"/>
    <x v="2"/>
  </r>
  <r>
    <x v="3"/>
    <n v="1128299"/>
    <x v="330"/>
    <x v="2"/>
    <x v="0"/>
    <s v="July"/>
    <n v="3"/>
    <n v="2021"/>
    <s v="South"/>
    <s v="Louisiana"/>
    <s v="New Orleans"/>
    <x v="3"/>
    <n v="86"/>
    <n v="168"/>
    <n v="14448"/>
    <n v="7801.92"/>
    <n v="0.54"/>
    <x v="2"/>
  </r>
  <r>
    <x v="3"/>
    <n v="1128299"/>
    <x v="330"/>
    <x v="2"/>
    <x v="0"/>
    <s v="July"/>
    <n v="3"/>
    <n v="2021"/>
    <s v="South"/>
    <s v="Louisiana"/>
    <s v="New Orleans"/>
    <x v="4"/>
    <n v="86"/>
    <n v="189"/>
    <n v="16254"/>
    <n v="9427.32"/>
    <n v="0.58000000000000007"/>
    <x v="2"/>
  </r>
  <r>
    <x v="3"/>
    <n v="1128299"/>
    <x v="330"/>
    <x v="2"/>
    <x v="0"/>
    <s v="July"/>
    <n v="3"/>
    <n v="2021"/>
    <s v="South"/>
    <s v="Louisiana"/>
    <s v="New Orleans"/>
    <x v="5"/>
    <n v="103"/>
    <n v="163"/>
    <n v="16789"/>
    <n v="8058.72"/>
    <n v="0.48"/>
    <x v="2"/>
  </r>
  <r>
    <x v="3"/>
    <n v="1128299"/>
    <x v="362"/>
    <x v="6"/>
    <x v="0"/>
    <s v="August"/>
    <n v="3"/>
    <n v="2021"/>
    <s v="South"/>
    <s v="Louisiana"/>
    <s v="New Orleans"/>
    <x v="0"/>
    <n v="86"/>
    <n v="255"/>
    <n v="21930"/>
    <n v="11184.3"/>
    <n v="0.51"/>
    <x v="2"/>
  </r>
  <r>
    <x v="3"/>
    <n v="1128299"/>
    <x v="362"/>
    <x v="6"/>
    <x v="0"/>
    <s v="August"/>
    <n v="3"/>
    <n v="2021"/>
    <s v="South"/>
    <s v="Louisiana"/>
    <s v="New Orleans"/>
    <x v="1"/>
    <n v="77"/>
    <n v="239"/>
    <n v="18403"/>
    <n v="9385.5300000000007"/>
    <n v="0.51"/>
    <x v="2"/>
  </r>
  <r>
    <x v="3"/>
    <n v="1128299"/>
    <x v="362"/>
    <x v="6"/>
    <x v="0"/>
    <s v="August"/>
    <n v="3"/>
    <n v="2021"/>
    <s v="South"/>
    <s v="Louisiana"/>
    <s v="New Orleans"/>
    <x v="2"/>
    <n v="70"/>
    <n v="189"/>
    <n v="13230"/>
    <n v="7276.5"/>
    <n v="0.54999999999999993"/>
    <x v="2"/>
  </r>
  <r>
    <x v="3"/>
    <n v="1128299"/>
    <x v="362"/>
    <x v="6"/>
    <x v="0"/>
    <s v="August"/>
    <n v="3"/>
    <n v="2021"/>
    <s v="South"/>
    <s v="Louisiana"/>
    <s v="New Orleans"/>
    <x v="3"/>
    <n v="74"/>
    <n v="128"/>
    <n v="9472"/>
    <n v="5020.16"/>
    <n v="0.53"/>
    <x v="2"/>
  </r>
  <r>
    <x v="3"/>
    <n v="1128299"/>
    <x v="362"/>
    <x v="6"/>
    <x v="0"/>
    <s v="August"/>
    <n v="3"/>
    <n v="2021"/>
    <s v="South"/>
    <s v="Louisiana"/>
    <s v="New Orleans"/>
    <x v="4"/>
    <n v="64"/>
    <n v="138"/>
    <n v="8832"/>
    <n v="5210.88"/>
    <n v="0.59000000000000008"/>
    <x v="2"/>
  </r>
  <r>
    <x v="3"/>
    <n v="1128299"/>
    <x v="362"/>
    <x v="6"/>
    <x v="0"/>
    <s v="August"/>
    <n v="3"/>
    <n v="2021"/>
    <s v="South"/>
    <s v="Louisiana"/>
    <s v="New Orleans"/>
    <x v="5"/>
    <n v="63"/>
    <n v="90"/>
    <n v="5670"/>
    <n v="2778.3"/>
    <n v="0.49"/>
    <x v="2"/>
  </r>
  <r>
    <x v="3"/>
    <n v="1128299"/>
    <x v="394"/>
    <x v="3"/>
    <x v="1"/>
    <s v="September"/>
    <n v="3"/>
    <n v="2021"/>
    <s v="South"/>
    <s v="Louisiana"/>
    <s v="New Orleans"/>
    <x v="0"/>
    <n v="43"/>
    <n v="145"/>
    <n v="6235"/>
    <n v="3429.25"/>
    <n v="0.54999999999999993"/>
    <x v="2"/>
  </r>
  <r>
    <x v="3"/>
    <n v="1128299"/>
    <x v="394"/>
    <x v="3"/>
    <x v="1"/>
    <s v="September"/>
    <n v="3"/>
    <n v="2021"/>
    <s v="South"/>
    <s v="Louisiana"/>
    <s v="New Orleans"/>
    <x v="1"/>
    <n v="46"/>
    <n v="125"/>
    <n v="5750"/>
    <n v="2932.5"/>
    <n v="0.51"/>
    <x v="2"/>
  </r>
  <r>
    <x v="3"/>
    <n v="1128299"/>
    <x v="394"/>
    <x v="3"/>
    <x v="1"/>
    <s v="September"/>
    <n v="3"/>
    <n v="2021"/>
    <s v="South"/>
    <s v="Louisiana"/>
    <s v="New Orleans"/>
    <x v="2"/>
    <n v="43"/>
    <n v="78"/>
    <n v="3354"/>
    <n v="1744.08"/>
    <n v="0.52"/>
    <x v="2"/>
  </r>
  <r>
    <x v="3"/>
    <n v="1128299"/>
    <x v="394"/>
    <x v="3"/>
    <x v="1"/>
    <s v="September"/>
    <n v="3"/>
    <n v="2021"/>
    <s v="South"/>
    <s v="Louisiana"/>
    <s v="New Orleans"/>
    <x v="3"/>
    <n v="41"/>
    <n v="63"/>
    <n v="2583"/>
    <n v="1317.33"/>
    <n v="0.51"/>
    <x v="2"/>
  </r>
  <r>
    <x v="3"/>
    <n v="1128299"/>
    <x v="394"/>
    <x v="3"/>
    <x v="1"/>
    <s v="September"/>
    <n v="3"/>
    <n v="2021"/>
    <s v="South"/>
    <s v="Louisiana"/>
    <s v="New Orleans"/>
    <x v="4"/>
    <n v="51"/>
    <n v="77"/>
    <n v="3927"/>
    <n v="2159.85"/>
    <n v="0.55000000000000004"/>
    <x v="2"/>
  </r>
  <r>
    <x v="3"/>
    <n v="1128299"/>
    <x v="394"/>
    <x v="3"/>
    <x v="1"/>
    <s v="September"/>
    <n v="3"/>
    <n v="2021"/>
    <s v="South"/>
    <s v="Louisiana"/>
    <s v="New Orleans"/>
    <x v="5"/>
    <n v="39"/>
    <n v="75"/>
    <n v="2925"/>
    <n v="1462.5"/>
    <n v="0.5"/>
    <x v="2"/>
  </r>
  <r>
    <x v="3"/>
    <n v="1128299"/>
    <x v="423"/>
    <x v="4"/>
    <x v="1"/>
    <s v="October"/>
    <n v="4"/>
    <n v="2021"/>
    <s v="South"/>
    <s v="Louisiana"/>
    <s v="New Orleans"/>
    <x v="0"/>
    <n v="34"/>
    <n v="112"/>
    <n v="3808"/>
    <n v="2056.3200000000002"/>
    <n v="0.54"/>
    <x v="2"/>
  </r>
  <r>
    <x v="3"/>
    <n v="1128299"/>
    <x v="423"/>
    <x v="4"/>
    <x v="1"/>
    <s v="October"/>
    <n v="4"/>
    <n v="2021"/>
    <s v="South"/>
    <s v="Louisiana"/>
    <s v="New Orleans"/>
    <x v="1"/>
    <n v="45"/>
    <n v="155"/>
    <n v="6975"/>
    <n v="3836.25"/>
    <n v="0.54999999999999993"/>
    <x v="2"/>
  </r>
  <r>
    <x v="3"/>
    <n v="1128299"/>
    <x v="423"/>
    <x v="4"/>
    <x v="1"/>
    <s v="October"/>
    <n v="4"/>
    <n v="2021"/>
    <s v="South"/>
    <s v="Louisiana"/>
    <s v="New Orleans"/>
    <x v="2"/>
    <n v="42"/>
    <n v="100"/>
    <n v="4200"/>
    <n v="2100"/>
    <n v="0.5"/>
    <x v="2"/>
  </r>
  <r>
    <x v="3"/>
    <n v="1128299"/>
    <x v="423"/>
    <x v="4"/>
    <x v="1"/>
    <s v="October"/>
    <n v="4"/>
    <n v="2021"/>
    <s v="South"/>
    <s v="Louisiana"/>
    <s v="New Orleans"/>
    <x v="3"/>
    <n v="36"/>
    <n v="105"/>
    <n v="3780"/>
    <n v="1890"/>
    <n v="0.5"/>
    <x v="2"/>
  </r>
  <r>
    <x v="3"/>
    <n v="1128299"/>
    <x v="423"/>
    <x v="4"/>
    <x v="1"/>
    <s v="October"/>
    <n v="4"/>
    <n v="2021"/>
    <s v="South"/>
    <s v="Louisiana"/>
    <s v="New Orleans"/>
    <x v="4"/>
    <n v="47"/>
    <n v="95"/>
    <n v="4465"/>
    <n v="2634.35"/>
    <n v="0.59000000000000008"/>
    <x v="2"/>
  </r>
  <r>
    <x v="3"/>
    <n v="1128299"/>
    <x v="423"/>
    <x v="4"/>
    <x v="1"/>
    <s v="October"/>
    <n v="4"/>
    <n v="2021"/>
    <s v="South"/>
    <s v="Louisiana"/>
    <s v="New Orleans"/>
    <x v="5"/>
    <n v="50"/>
    <n v="108"/>
    <n v="5400"/>
    <n v="2538"/>
    <n v="0.47"/>
    <x v="2"/>
  </r>
  <r>
    <x v="3"/>
    <n v="1128299"/>
    <x v="454"/>
    <x v="0"/>
    <x v="0"/>
    <s v="November"/>
    <n v="4"/>
    <n v="2021"/>
    <s v="South"/>
    <s v="Louisiana"/>
    <s v="New Orleans"/>
    <x v="0"/>
    <n v="39"/>
    <n v="188"/>
    <n v="7332"/>
    <n v="3666"/>
    <n v="0.5"/>
    <x v="2"/>
  </r>
  <r>
    <x v="3"/>
    <n v="1128299"/>
    <x v="454"/>
    <x v="0"/>
    <x v="0"/>
    <s v="November"/>
    <n v="4"/>
    <n v="2021"/>
    <s v="South"/>
    <s v="Louisiana"/>
    <s v="New Orleans"/>
    <x v="1"/>
    <n v="42"/>
    <n v="210"/>
    <n v="8820"/>
    <n v="4586.3999999999996"/>
    <n v="0.52"/>
    <x v="2"/>
  </r>
  <r>
    <x v="3"/>
    <n v="1128299"/>
    <x v="454"/>
    <x v="0"/>
    <x v="0"/>
    <s v="November"/>
    <n v="4"/>
    <n v="2021"/>
    <s v="South"/>
    <s v="Louisiana"/>
    <s v="New Orleans"/>
    <x v="2"/>
    <n v="38"/>
    <n v="137"/>
    <n v="5206"/>
    <n v="2707.12"/>
    <n v="0.52"/>
    <x v="2"/>
  </r>
  <r>
    <x v="3"/>
    <n v="1128299"/>
    <x v="454"/>
    <x v="0"/>
    <x v="0"/>
    <s v="November"/>
    <n v="4"/>
    <n v="2021"/>
    <s v="South"/>
    <s v="Louisiana"/>
    <s v="New Orleans"/>
    <x v="3"/>
    <n v="48"/>
    <n v="125"/>
    <n v="6000"/>
    <n v="3000"/>
    <n v="0.5"/>
    <x v="2"/>
  </r>
  <r>
    <x v="3"/>
    <n v="1128299"/>
    <x v="454"/>
    <x v="0"/>
    <x v="0"/>
    <s v="November"/>
    <n v="4"/>
    <n v="2021"/>
    <s v="South"/>
    <s v="Louisiana"/>
    <s v="New Orleans"/>
    <x v="4"/>
    <n v="68"/>
    <n v="119"/>
    <n v="8092"/>
    <n v="4450.6000000000004"/>
    <n v="0.55000000000000004"/>
    <x v="2"/>
  </r>
  <r>
    <x v="3"/>
    <n v="1128299"/>
    <x v="454"/>
    <x v="0"/>
    <x v="0"/>
    <s v="November"/>
    <n v="4"/>
    <n v="2021"/>
    <s v="South"/>
    <s v="Louisiana"/>
    <s v="New Orleans"/>
    <x v="5"/>
    <n v="81"/>
    <n v="174"/>
    <n v="14094"/>
    <n v="6765.12"/>
    <n v="0.48"/>
    <x v="2"/>
  </r>
  <r>
    <x v="3"/>
    <n v="1128299"/>
    <x v="483"/>
    <x v="1"/>
    <x v="0"/>
    <s v="December"/>
    <n v="4"/>
    <n v="2021"/>
    <s v="South"/>
    <s v="Louisiana"/>
    <s v="New Orleans"/>
    <x v="0"/>
    <n v="69"/>
    <n v="240"/>
    <n v="16560"/>
    <n v="8611.2000000000007"/>
    <n v="0.52"/>
    <x v="2"/>
  </r>
  <r>
    <x v="3"/>
    <n v="1128299"/>
    <x v="483"/>
    <x v="1"/>
    <x v="0"/>
    <s v="December"/>
    <n v="4"/>
    <n v="2021"/>
    <s v="South"/>
    <s v="Louisiana"/>
    <s v="New Orleans"/>
    <x v="1"/>
    <n v="72"/>
    <n v="216"/>
    <n v="15552"/>
    <n v="7776"/>
    <n v="0.5"/>
    <x v="2"/>
  </r>
  <r>
    <x v="0"/>
    <n v="1128299"/>
    <x v="483"/>
    <x v="1"/>
    <x v="0"/>
    <s v="December"/>
    <n v="4"/>
    <n v="2021"/>
    <s v="South"/>
    <s v="Louisiana"/>
    <s v="New Orleans"/>
    <x v="2"/>
    <n v="69"/>
    <n v="162"/>
    <n v="11178"/>
    <n v="5812.56"/>
    <n v="0.52"/>
    <x v="2"/>
  </r>
  <r>
    <x v="0"/>
    <n v="1128299"/>
    <x v="483"/>
    <x v="1"/>
    <x v="0"/>
    <s v="December"/>
    <n v="4"/>
    <n v="2021"/>
    <s v="South"/>
    <s v="Louisiana"/>
    <s v="New Orleans"/>
    <x v="3"/>
    <n v="72"/>
    <n v="156"/>
    <n v="11232"/>
    <n v="6065.28"/>
    <n v="0.54"/>
    <x v="2"/>
  </r>
  <r>
    <x v="0"/>
    <n v="1128299"/>
    <x v="483"/>
    <x v="1"/>
    <x v="0"/>
    <s v="December"/>
    <n v="4"/>
    <n v="2021"/>
    <s v="South"/>
    <s v="Louisiana"/>
    <s v="New Orleans"/>
    <x v="4"/>
    <n v="82"/>
    <n v="131"/>
    <n v="10742"/>
    <n v="6230.36"/>
    <n v="0.58000000000000007"/>
    <x v="2"/>
  </r>
  <r>
    <x v="0"/>
    <n v="1128299"/>
    <x v="483"/>
    <x v="1"/>
    <x v="0"/>
    <s v="December"/>
    <n v="4"/>
    <n v="2021"/>
    <s v="South"/>
    <s v="Louisiana"/>
    <s v="New Orleans"/>
    <x v="5"/>
    <n v="87"/>
    <n v="175"/>
    <n v="15225"/>
    <n v="6851.25"/>
    <n v="0.45"/>
    <x v="2"/>
  </r>
  <r>
    <x v="0"/>
    <n v="1197831"/>
    <x v="169"/>
    <x v="6"/>
    <x v="0"/>
    <s v="January"/>
    <n v="1"/>
    <n v="2021"/>
    <s v="South"/>
    <s v="Louisiana"/>
    <s v="New Orleans"/>
    <x v="0"/>
    <n v="19"/>
    <n v="182"/>
    <n v="3458"/>
    <n v="1486.94"/>
    <n v="0.43"/>
    <x v="2"/>
  </r>
  <r>
    <x v="0"/>
    <n v="1197831"/>
    <x v="169"/>
    <x v="6"/>
    <x v="0"/>
    <s v="January"/>
    <n v="1"/>
    <n v="2021"/>
    <s v="South"/>
    <s v="Louisiana"/>
    <s v="New Orleans"/>
    <x v="1"/>
    <n v="28"/>
    <n v="196"/>
    <n v="5488"/>
    <n v="2469.6"/>
    <n v="0.45"/>
    <x v="2"/>
  </r>
  <r>
    <x v="0"/>
    <n v="1197831"/>
    <x v="169"/>
    <x v="6"/>
    <x v="0"/>
    <s v="January"/>
    <n v="1"/>
    <n v="2021"/>
    <s v="South"/>
    <s v="Louisiana"/>
    <s v="New Orleans"/>
    <x v="2"/>
    <n v="28"/>
    <n v="119"/>
    <n v="3332"/>
    <n v="1332.8"/>
    <n v="0.4"/>
    <x v="2"/>
  </r>
  <r>
    <x v="0"/>
    <n v="1197831"/>
    <x v="169"/>
    <x v="6"/>
    <x v="0"/>
    <s v="January"/>
    <n v="1"/>
    <n v="2021"/>
    <s v="South"/>
    <s v="Louisiana"/>
    <s v="New Orleans"/>
    <x v="3"/>
    <n v="33"/>
    <n v="133"/>
    <n v="4389"/>
    <n v="2326.17"/>
    <n v="0.53"/>
    <x v="2"/>
  </r>
  <r>
    <x v="0"/>
    <n v="1197831"/>
    <x v="169"/>
    <x v="6"/>
    <x v="0"/>
    <s v="January"/>
    <n v="1"/>
    <n v="2021"/>
    <s v="South"/>
    <s v="Louisiana"/>
    <s v="New Orleans"/>
    <x v="4"/>
    <n v="36"/>
    <n v="85"/>
    <n v="3060"/>
    <n v="1132.2"/>
    <n v="0.37"/>
    <x v="2"/>
  </r>
  <r>
    <x v="3"/>
    <n v="1197831"/>
    <x v="169"/>
    <x v="6"/>
    <x v="0"/>
    <s v="January"/>
    <n v="1"/>
    <n v="2021"/>
    <s v="South"/>
    <s v="Louisiana"/>
    <s v="New Orleans"/>
    <x v="5"/>
    <n v="34"/>
    <n v="143"/>
    <n v="4862"/>
    <n v="2917.2"/>
    <n v="0.6"/>
    <x v="2"/>
  </r>
  <r>
    <x v="0"/>
    <n v="1197831"/>
    <x v="199"/>
    <x v="1"/>
    <x v="0"/>
    <s v="February"/>
    <n v="1"/>
    <n v="2021"/>
    <s v="South"/>
    <s v="Louisiana"/>
    <s v="New Orleans"/>
    <x v="0"/>
    <n v="23"/>
    <n v="163"/>
    <n v="3749"/>
    <n v="1499.6"/>
    <n v="0.4"/>
    <x v="2"/>
  </r>
  <r>
    <x v="0"/>
    <n v="1197831"/>
    <x v="199"/>
    <x v="1"/>
    <x v="0"/>
    <s v="February"/>
    <n v="1"/>
    <n v="2021"/>
    <s v="South"/>
    <s v="Louisiana"/>
    <s v="New Orleans"/>
    <x v="1"/>
    <n v="32"/>
    <n v="174"/>
    <n v="5568"/>
    <n v="2338.56"/>
    <n v="0.42"/>
    <x v="2"/>
  </r>
  <r>
    <x v="0"/>
    <n v="1197831"/>
    <x v="199"/>
    <x v="1"/>
    <x v="0"/>
    <s v="February"/>
    <n v="1"/>
    <n v="2021"/>
    <s v="South"/>
    <s v="Louisiana"/>
    <s v="New Orleans"/>
    <x v="2"/>
    <n v="34"/>
    <n v="128"/>
    <n v="4352"/>
    <n v="1784.32"/>
    <n v="0.41"/>
    <x v="2"/>
  </r>
  <r>
    <x v="0"/>
    <n v="1197831"/>
    <x v="199"/>
    <x v="1"/>
    <x v="0"/>
    <s v="February"/>
    <n v="1"/>
    <n v="2021"/>
    <s v="West"/>
    <s v="Idaho"/>
    <s v="Boise"/>
    <x v="3"/>
    <n v="32"/>
    <n v="109"/>
    <n v="3488"/>
    <n v="1883.52"/>
    <n v="0.54"/>
    <x v="2"/>
  </r>
  <r>
    <x v="0"/>
    <n v="1197831"/>
    <x v="199"/>
    <x v="1"/>
    <x v="0"/>
    <s v="February"/>
    <n v="1"/>
    <n v="2021"/>
    <s v="West"/>
    <s v="Idaho"/>
    <s v="Boise"/>
    <x v="4"/>
    <n v="39"/>
    <n v="70"/>
    <n v="2730"/>
    <n v="955.5"/>
    <n v="0.35"/>
    <x v="2"/>
  </r>
  <r>
    <x v="0"/>
    <n v="1197831"/>
    <x v="199"/>
    <x v="1"/>
    <x v="0"/>
    <s v="February"/>
    <n v="1"/>
    <n v="2021"/>
    <s v="West"/>
    <s v="Idaho"/>
    <s v="Boise"/>
    <x v="5"/>
    <n v="34"/>
    <n v="131"/>
    <n v="4454"/>
    <n v="2449.6999999999998"/>
    <n v="0.55000000000000004"/>
    <x v="2"/>
  </r>
  <r>
    <x v="0"/>
    <n v="1197831"/>
    <x v="708"/>
    <x v="3"/>
    <x v="1"/>
    <s v="March"/>
    <n v="1"/>
    <n v="2021"/>
    <s v="West"/>
    <s v="Idaho"/>
    <s v="Boise"/>
    <x v="0"/>
    <n v="28"/>
    <n v="156"/>
    <n v="4368"/>
    <n v="1965.6"/>
    <n v="0.45"/>
    <x v="2"/>
  </r>
  <r>
    <x v="0"/>
    <n v="1197831"/>
    <x v="708"/>
    <x v="3"/>
    <x v="1"/>
    <s v="March"/>
    <n v="1"/>
    <n v="2021"/>
    <s v="West"/>
    <s v="Idaho"/>
    <s v="Boise"/>
    <x v="1"/>
    <n v="36"/>
    <n v="169"/>
    <n v="6084"/>
    <n v="2798.64"/>
    <n v="0.46"/>
    <x v="2"/>
  </r>
  <r>
    <x v="0"/>
    <n v="1197831"/>
    <x v="708"/>
    <x v="3"/>
    <x v="1"/>
    <s v="March"/>
    <n v="1"/>
    <n v="2021"/>
    <s v="West"/>
    <s v="Idaho"/>
    <s v="Boise"/>
    <x v="2"/>
    <n v="28"/>
    <n v="113"/>
    <n v="3164"/>
    <n v="1550.36"/>
    <n v="0.49"/>
    <x v="2"/>
  </r>
  <r>
    <x v="0"/>
    <n v="1197831"/>
    <x v="708"/>
    <x v="3"/>
    <x v="1"/>
    <s v="March"/>
    <n v="1"/>
    <n v="2021"/>
    <s v="West"/>
    <s v="Idaho"/>
    <s v="Boise"/>
    <x v="3"/>
    <n v="33"/>
    <n v="105"/>
    <n v="3465"/>
    <n v="2009.7"/>
    <n v="0.58000000000000007"/>
    <x v="2"/>
  </r>
  <r>
    <x v="3"/>
    <n v="1197831"/>
    <x v="708"/>
    <x v="3"/>
    <x v="1"/>
    <s v="March"/>
    <n v="1"/>
    <n v="2021"/>
    <s v="West"/>
    <s v="Idaho"/>
    <s v="Boise"/>
    <x v="4"/>
    <n v="37"/>
    <n v="75"/>
    <n v="2775"/>
    <n v="1248.75"/>
    <n v="0.45"/>
    <x v="2"/>
  </r>
  <r>
    <x v="3"/>
    <n v="1197831"/>
    <x v="708"/>
    <x v="3"/>
    <x v="1"/>
    <s v="March"/>
    <n v="1"/>
    <n v="2021"/>
    <s v="West"/>
    <s v="Idaho"/>
    <s v="Boise"/>
    <x v="5"/>
    <n v="33"/>
    <n v="116"/>
    <n v="3828"/>
    <n v="2488.1999999999998"/>
    <n v="0.65"/>
    <x v="2"/>
  </r>
  <r>
    <x v="3"/>
    <n v="1197831"/>
    <x v="723"/>
    <x v="5"/>
    <x v="0"/>
    <s v="April"/>
    <n v="2"/>
    <n v="2021"/>
    <s v="West"/>
    <s v="Idaho"/>
    <s v="Boise"/>
    <x v="0"/>
    <n v="19"/>
    <n v="195"/>
    <n v="3705"/>
    <n v="1741.35"/>
    <n v="0.47"/>
    <x v="2"/>
  </r>
  <r>
    <x v="3"/>
    <n v="1197831"/>
    <x v="723"/>
    <x v="5"/>
    <x v="0"/>
    <s v="April"/>
    <n v="2"/>
    <n v="2021"/>
    <s v="West"/>
    <s v="Idaho"/>
    <s v="Boise"/>
    <x v="1"/>
    <n v="29"/>
    <n v="195"/>
    <n v="5655"/>
    <n v="2714.4"/>
    <n v="0.48"/>
    <x v="2"/>
  </r>
  <r>
    <x v="3"/>
    <n v="1197831"/>
    <x v="723"/>
    <x v="5"/>
    <x v="0"/>
    <s v="April"/>
    <n v="2"/>
    <n v="2021"/>
    <s v="West"/>
    <s v="Idaho"/>
    <s v="Boise"/>
    <x v="2"/>
    <n v="24"/>
    <n v="138"/>
    <n v="3312"/>
    <n v="1556.64"/>
    <n v="0.47"/>
    <x v="2"/>
  </r>
  <r>
    <x v="3"/>
    <n v="1197831"/>
    <x v="723"/>
    <x v="5"/>
    <x v="0"/>
    <s v="April"/>
    <n v="2"/>
    <n v="2021"/>
    <s v="West"/>
    <s v="Idaho"/>
    <s v="Boise"/>
    <x v="3"/>
    <n v="29"/>
    <n v="113"/>
    <n v="3277"/>
    <n v="1802.35"/>
    <n v="0.55000000000000004"/>
    <x v="2"/>
  </r>
  <r>
    <x v="3"/>
    <n v="1197831"/>
    <x v="723"/>
    <x v="5"/>
    <x v="0"/>
    <s v="April"/>
    <n v="2"/>
    <n v="2021"/>
    <s v="West"/>
    <s v="Idaho"/>
    <s v="Boise"/>
    <x v="4"/>
    <n v="34"/>
    <n v="72"/>
    <n v="2448"/>
    <n v="1052.6400000000001"/>
    <n v="0.43"/>
    <x v="2"/>
  </r>
  <r>
    <x v="3"/>
    <n v="1197831"/>
    <x v="723"/>
    <x v="5"/>
    <x v="0"/>
    <s v="April"/>
    <n v="2"/>
    <n v="2021"/>
    <s v="West"/>
    <s v="Idaho"/>
    <s v="Boise"/>
    <x v="5"/>
    <n v="28"/>
    <n v="138"/>
    <n v="3864"/>
    <n v="2357.04"/>
    <n v="0.61"/>
    <x v="2"/>
  </r>
  <r>
    <x v="3"/>
    <n v="1197831"/>
    <x v="258"/>
    <x v="0"/>
    <x v="0"/>
    <s v="May"/>
    <n v="2"/>
    <n v="2021"/>
    <s v="West"/>
    <s v="Idaho"/>
    <s v="Boise"/>
    <x v="0"/>
    <n v="18"/>
    <n v="203"/>
    <n v="3654"/>
    <n v="1827"/>
    <n v="0.5"/>
    <x v="2"/>
  </r>
  <r>
    <x v="3"/>
    <n v="1197831"/>
    <x v="258"/>
    <x v="0"/>
    <x v="0"/>
    <s v="May"/>
    <n v="2"/>
    <n v="2021"/>
    <s v="West"/>
    <s v="Idaho"/>
    <s v="Boise"/>
    <x v="1"/>
    <n v="28"/>
    <n v="196"/>
    <n v="5488"/>
    <n v="2634.24"/>
    <n v="0.48"/>
    <x v="2"/>
  </r>
  <r>
    <x v="3"/>
    <n v="1197831"/>
    <x v="258"/>
    <x v="0"/>
    <x v="0"/>
    <s v="May"/>
    <n v="2"/>
    <n v="2021"/>
    <s v="West"/>
    <s v="Idaho"/>
    <s v="Boise"/>
    <x v="2"/>
    <n v="23"/>
    <n v="167"/>
    <n v="3841"/>
    <n v="1805.27"/>
    <n v="0.47"/>
    <x v="2"/>
  </r>
  <r>
    <x v="3"/>
    <n v="1197831"/>
    <x v="258"/>
    <x v="0"/>
    <x v="0"/>
    <s v="May"/>
    <n v="2"/>
    <n v="2021"/>
    <s v="West"/>
    <s v="Idaho"/>
    <s v="Boise"/>
    <x v="3"/>
    <n v="33"/>
    <n v="130"/>
    <n v="4290"/>
    <n v="2359.5"/>
    <n v="0.55000000000000004"/>
    <x v="2"/>
  </r>
  <r>
    <x v="3"/>
    <n v="1197831"/>
    <x v="258"/>
    <x v="0"/>
    <x v="0"/>
    <s v="May"/>
    <n v="2"/>
    <n v="2021"/>
    <s v="West"/>
    <s v="Idaho"/>
    <s v="Boise"/>
    <x v="4"/>
    <n v="47"/>
    <n v="120"/>
    <n v="5640"/>
    <n v="2256"/>
    <n v="0.4"/>
    <x v="2"/>
  </r>
  <r>
    <x v="3"/>
    <n v="1197831"/>
    <x v="258"/>
    <x v="0"/>
    <x v="0"/>
    <s v="May"/>
    <n v="2"/>
    <n v="2021"/>
    <s v="West"/>
    <s v="Idaho"/>
    <s v="Boise"/>
    <x v="5"/>
    <n v="42"/>
    <n v="218"/>
    <n v="9156"/>
    <n v="5768.28"/>
    <n v="0.63"/>
    <x v="2"/>
  </r>
  <r>
    <x v="3"/>
    <n v="1197831"/>
    <x v="288"/>
    <x v="2"/>
    <x v="0"/>
    <s v="June"/>
    <n v="2"/>
    <n v="2021"/>
    <s v="West"/>
    <s v="Idaho"/>
    <s v="Boise"/>
    <x v="0"/>
    <n v="42"/>
    <n v="195"/>
    <n v="8190"/>
    <n v="4013.1"/>
    <n v="0.49"/>
    <x v="2"/>
  </r>
  <r>
    <x v="3"/>
    <n v="1197831"/>
    <x v="288"/>
    <x v="2"/>
    <x v="0"/>
    <s v="June"/>
    <n v="2"/>
    <n v="2021"/>
    <s v="West"/>
    <s v="Idaho"/>
    <s v="Boise"/>
    <x v="1"/>
    <n v="46"/>
    <n v="188"/>
    <n v="8648"/>
    <n v="4151.04"/>
    <n v="0.48"/>
    <x v="2"/>
  </r>
  <r>
    <x v="3"/>
    <n v="1197831"/>
    <x v="288"/>
    <x v="2"/>
    <x v="0"/>
    <s v="June"/>
    <n v="2"/>
    <n v="2021"/>
    <s v="West"/>
    <s v="Idaho"/>
    <s v="Boise"/>
    <x v="2"/>
    <n v="47"/>
    <n v="174"/>
    <n v="8178"/>
    <n v="3925.44"/>
    <n v="0.48"/>
    <x v="2"/>
  </r>
  <r>
    <x v="3"/>
    <n v="1197831"/>
    <x v="288"/>
    <x v="2"/>
    <x v="0"/>
    <s v="June"/>
    <n v="2"/>
    <n v="2021"/>
    <s v="West"/>
    <s v="Idaho"/>
    <s v="Boise"/>
    <x v="3"/>
    <n v="48"/>
    <n v="143"/>
    <n v="6864"/>
    <n v="4049.76"/>
    <n v="0.59000000000000008"/>
    <x v="2"/>
  </r>
  <r>
    <x v="3"/>
    <n v="1197831"/>
    <x v="288"/>
    <x v="2"/>
    <x v="0"/>
    <s v="June"/>
    <n v="2"/>
    <n v="2021"/>
    <s v="West"/>
    <s v="Idaho"/>
    <s v="Boise"/>
    <x v="4"/>
    <n v="52"/>
    <n v="117"/>
    <n v="6084"/>
    <n v="2616.12"/>
    <n v="0.43"/>
    <x v="2"/>
  </r>
  <r>
    <x v="3"/>
    <n v="1197831"/>
    <x v="288"/>
    <x v="2"/>
    <x v="0"/>
    <s v="June"/>
    <n v="2"/>
    <n v="2021"/>
    <s v="West"/>
    <s v="Idaho"/>
    <s v="Boise"/>
    <x v="5"/>
    <n v="55"/>
    <n v="231"/>
    <n v="12705"/>
    <n v="7750.05"/>
    <n v="0.61"/>
    <x v="2"/>
  </r>
  <r>
    <x v="3"/>
    <n v="1197831"/>
    <x v="320"/>
    <x v="6"/>
    <x v="0"/>
    <s v="July"/>
    <n v="3"/>
    <n v="2021"/>
    <s v="West"/>
    <s v="Idaho"/>
    <s v="Boise"/>
    <x v="0"/>
    <n v="48"/>
    <n v="217"/>
    <n v="10416"/>
    <n v="5208"/>
    <n v="0.5"/>
    <x v="2"/>
  </r>
  <r>
    <x v="3"/>
    <n v="1197831"/>
    <x v="320"/>
    <x v="6"/>
    <x v="0"/>
    <s v="July"/>
    <n v="3"/>
    <n v="2021"/>
    <s v="West"/>
    <s v="Idaho"/>
    <s v="Boise"/>
    <x v="1"/>
    <n v="52"/>
    <n v="202"/>
    <n v="10504"/>
    <n v="5462.08"/>
    <n v="0.52"/>
    <x v="2"/>
  </r>
  <r>
    <x v="3"/>
    <n v="1197831"/>
    <x v="320"/>
    <x v="6"/>
    <x v="0"/>
    <s v="July"/>
    <n v="3"/>
    <n v="2021"/>
    <s v="West"/>
    <s v="Idaho"/>
    <s v="Boise"/>
    <x v="2"/>
    <n v="46"/>
    <n v="241"/>
    <n v="11086"/>
    <n v="6097.3"/>
    <n v="0.54999999999999993"/>
    <x v="2"/>
  </r>
  <r>
    <x v="3"/>
    <n v="1197831"/>
    <x v="320"/>
    <x v="6"/>
    <x v="0"/>
    <s v="July"/>
    <n v="3"/>
    <n v="2021"/>
    <s v="West"/>
    <s v="Idaho"/>
    <s v="Boise"/>
    <x v="3"/>
    <n v="47"/>
    <n v="137"/>
    <n v="6439"/>
    <n v="4120.96"/>
    <n v="0.64"/>
    <x v="2"/>
  </r>
  <r>
    <x v="3"/>
    <n v="1197831"/>
    <x v="320"/>
    <x v="6"/>
    <x v="0"/>
    <s v="July"/>
    <n v="3"/>
    <n v="2021"/>
    <s v="West"/>
    <s v="Idaho"/>
    <s v="Boise"/>
    <x v="4"/>
    <n v="53"/>
    <n v="131"/>
    <n v="6943"/>
    <n v="3332.64"/>
    <n v="0.48"/>
    <x v="2"/>
  </r>
  <r>
    <x v="0"/>
    <n v="1197831"/>
    <x v="320"/>
    <x v="6"/>
    <x v="0"/>
    <s v="July"/>
    <n v="3"/>
    <n v="2021"/>
    <s v="West"/>
    <s v="Idaho"/>
    <s v="Boise"/>
    <x v="5"/>
    <n v="64"/>
    <n v="208"/>
    <n v="13312"/>
    <n v="9185.2800000000007"/>
    <n v="0.69000000000000006"/>
    <x v="2"/>
  </r>
  <r>
    <x v="0"/>
    <n v="1197831"/>
    <x v="353"/>
    <x v="4"/>
    <x v="1"/>
    <s v="August"/>
    <n v="3"/>
    <n v="2021"/>
    <s v="West"/>
    <s v="Idaho"/>
    <s v="Boise"/>
    <x v="0"/>
    <n v="46"/>
    <n v="210"/>
    <n v="9660"/>
    <n v="5313"/>
    <n v="0.54999999999999993"/>
    <x v="2"/>
  </r>
  <r>
    <x v="0"/>
    <n v="1197831"/>
    <x v="353"/>
    <x v="4"/>
    <x v="1"/>
    <s v="August"/>
    <n v="3"/>
    <n v="2021"/>
    <s v="West"/>
    <s v="Idaho"/>
    <s v="Boise"/>
    <x v="1"/>
    <n v="53"/>
    <n v="195"/>
    <n v="10335"/>
    <n v="5477.55"/>
    <n v="0.53"/>
    <x v="2"/>
  </r>
  <r>
    <x v="0"/>
    <n v="1197831"/>
    <x v="353"/>
    <x v="4"/>
    <x v="1"/>
    <s v="August"/>
    <n v="3"/>
    <n v="2021"/>
    <s v="West"/>
    <s v="Idaho"/>
    <s v="Boise"/>
    <x v="2"/>
    <n v="46"/>
    <n v="250"/>
    <n v="11500"/>
    <n v="6095"/>
    <n v="0.53"/>
    <x v="2"/>
  </r>
  <r>
    <x v="0"/>
    <n v="1197831"/>
    <x v="353"/>
    <x v="4"/>
    <x v="1"/>
    <s v="August"/>
    <n v="3"/>
    <n v="2021"/>
    <s v="West"/>
    <s v="Idaho"/>
    <s v="Boise"/>
    <x v="3"/>
    <n v="48"/>
    <n v="124"/>
    <n v="5952"/>
    <n v="3868.8"/>
    <n v="0.65"/>
    <x v="2"/>
  </r>
  <r>
    <x v="2"/>
    <n v="1197831"/>
    <x v="353"/>
    <x v="4"/>
    <x v="1"/>
    <s v="August"/>
    <n v="3"/>
    <n v="2021"/>
    <s v="West"/>
    <s v="Idaho"/>
    <s v="Boise"/>
    <x v="4"/>
    <n v="52"/>
    <n v="133"/>
    <n v="6916"/>
    <n v="3181.36"/>
    <n v="0.46"/>
    <x v="2"/>
  </r>
  <r>
    <x v="2"/>
    <n v="1197831"/>
    <x v="353"/>
    <x v="4"/>
    <x v="1"/>
    <s v="August"/>
    <n v="3"/>
    <n v="2021"/>
    <s v="West"/>
    <s v="Idaho"/>
    <s v="Boise"/>
    <x v="5"/>
    <n v="54"/>
    <n v="196"/>
    <n v="10584"/>
    <n v="7197.12"/>
    <n v="0.68"/>
    <x v="2"/>
  </r>
  <r>
    <x v="2"/>
    <n v="1197831"/>
    <x v="381"/>
    <x v="4"/>
    <x v="1"/>
    <s v="September"/>
    <n v="3"/>
    <n v="2021"/>
    <s v="West"/>
    <s v="Idaho"/>
    <s v="Boise"/>
    <x v="0"/>
    <n v="50"/>
    <n v="176"/>
    <n v="8800"/>
    <n v="4400"/>
    <n v="0.5"/>
    <x v="2"/>
  </r>
  <r>
    <x v="2"/>
    <n v="1197831"/>
    <x v="381"/>
    <x v="4"/>
    <x v="1"/>
    <s v="September"/>
    <n v="3"/>
    <n v="2021"/>
    <s v="West"/>
    <s v="Idaho"/>
    <s v="Boise"/>
    <x v="1"/>
    <n v="50"/>
    <n v="188"/>
    <n v="9400"/>
    <n v="4888"/>
    <n v="0.52"/>
    <x v="2"/>
  </r>
  <r>
    <x v="2"/>
    <n v="1197831"/>
    <x v="381"/>
    <x v="4"/>
    <x v="1"/>
    <s v="September"/>
    <n v="3"/>
    <n v="2021"/>
    <s v="West"/>
    <s v="Idaho"/>
    <s v="Boise"/>
    <x v="2"/>
    <n v="56"/>
    <n v="182"/>
    <n v="10192"/>
    <n v="5299.84"/>
    <n v="0.52"/>
    <x v="2"/>
  </r>
  <r>
    <x v="2"/>
    <n v="1197831"/>
    <x v="381"/>
    <x v="4"/>
    <x v="1"/>
    <s v="September"/>
    <n v="3"/>
    <n v="2021"/>
    <s v="West"/>
    <s v="Idaho"/>
    <s v="Boise"/>
    <x v="3"/>
    <n v="55"/>
    <n v="116"/>
    <n v="6380"/>
    <n v="4019.4"/>
    <n v="0.63"/>
    <x v="2"/>
  </r>
  <r>
    <x v="2"/>
    <n v="1197831"/>
    <x v="381"/>
    <x v="4"/>
    <x v="1"/>
    <s v="September"/>
    <n v="3"/>
    <n v="2021"/>
    <s v="West"/>
    <s v="Idaho"/>
    <s v="Boise"/>
    <x v="4"/>
    <n v="50"/>
    <n v="104"/>
    <n v="5200"/>
    <n v="2392"/>
    <n v="0.46"/>
    <x v="2"/>
  </r>
  <r>
    <x v="2"/>
    <n v="1197831"/>
    <x v="381"/>
    <x v="4"/>
    <x v="1"/>
    <s v="September"/>
    <n v="3"/>
    <n v="2021"/>
    <s v="West"/>
    <s v="Idaho"/>
    <s v="Boise"/>
    <x v="5"/>
    <n v="49"/>
    <n v="181"/>
    <n v="8869"/>
    <n v="5942.23"/>
    <n v="0.67"/>
    <x v="2"/>
  </r>
  <r>
    <x v="2"/>
    <n v="1197831"/>
    <x v="410"/>
    <x v="5"/>
    <x v="0"/>
    <s v="October"/>
    <n v="4"/>
    <n v="2021"/>
    <s v="West"/>
    <s v="Idaho"/>
    <s v="Boise"/>
    <x v="0"/>
    <n v="36"/>
    <n v="167"/>
    <n v="6012"/>
    <n v="3066.12"/>
    <n v="0.51"/>
    <x v="2"/>
  </r>
  <r>
    <x v="2"/>
    <n v="1197831"/>
    <x v="410"/>
    <x v="5"/>
    <x v="0"/>
    <s v="October"/>
    <n v="4"/>
    <n v="2021"/>
    <s v="West"/>
    <s v="Idaho"/>
    <s v="Boise"/>
    <x v="1"/>
    <n v="37"/>
    <n v="173"/>
    <n v="6401"/>
    <n v="3456.54"/>
    <n v="0.54"/>
    <x v="2"/>
  </r>
  <r>
    <x v="2"/>
    <n v="1197831"/>
    <x v="410"/>
    <x v="5"/>
    <x v="0"/>
    <s v="October"/>
    <n v="4"/>
    <n v="2021"/>
    <s v="West"/>
    <s v="Idaho"/>
    <s v="Boise"/>
    <x v="2"/>
    <n v="41"/>
    <n v="131"/>
    <n v="5371"/>
    <n v="2739.21"/>
    <n v="0.51"/>
    <x v="2"/>
  </r>
  <r>
    <x v="2"/>
    <n v="1197831"/>
    <x v="410"/>
    <x v="5"/>
    <x v="0"/>
    <s v="October"/>
    <n v="4"/>
    <n v="2021"/>
    <s v="West"/>
    <s v="Idaho"/>
    <s v="Boise"/>
    <x v="3"/>
    <n v="44"/>
    <n v="101"/>
    <n v="4444"/>
    <n v="2888.6"/>
    <n v="0.65"/>
    <x v="2"/>
  </r>
  <r>
    <x v="2"/>
    <n v="1197831"/>
    <x v="410"/>
    <x v="5"/>
    <x v="0"/>
    <s v="October"/>
    <n v="4"/>
    <n v="2021"/>
    <s v="West"/>
    <s v="Idaho"/>
    <s v="Boise"/>
    <x v="4"/>
    <n v="32"/>
    <n v="91"/>
    <n v="2912"/>
    <n v="1397.76"/>
    <n v="0.48"/>
    <x v="2"/>
  </r>
  <r>
    <x v="2"/>
    <n v="1197831"/>
    <x v="410"/>
    <x v="5"/>
    <x v="0"/>
    <s v="October"/>
    <n v="4"/>
    <n v="2021"/>
    <s v="West"/>
    <s v="Idaho"/>
    <s v="Boise"/>
    <x v="5"/>
    <n v="42"/>
    <n v="142"/>
    <n v="5964"/>
    <n v="3936.24"/>
    <n v="0.66"/>
    <x v="2"/>
  </r>
  <r>
    <x v="2"/>
    <n v="1197831"/>
    <x v="442"/>
    <x v="2"/>
    <x v="0"/>
    <s v="November"/>
    <n v="4"/>
    <n v="2021"/>
    <s v="West"/>
    <s v="Idaho"/>
    <s v="Boise"/>
    <x v="0"/>
    <n v="33"/>
    <n v="182"/>
    <n v="6006"/>
    <n v="3303.3"/>
    <n v="0.54999999999999993"/>
    <x v="2"/>
  </r>
  <r>
    <x v="2"/>
    <n v="1197831"/>
    <x v="442"/>
    <x v="2"/>
    <x v="0"/>
    <s v="November"/>
    <n v="4"/>
    <n v="2021"/>
    <s v="West"/>
    <s v="Idaho"/>
    <s v="Boise"/>
    <x v="1"/>
    <n v="32"/>
    <n v="189"/>
    <n v="6048"/>
    <n v="3144.96"/>
    <n v="0.52"/>
    <x v="2"/>
  </r>
  <r>
    <x v="2"/>
    <n v="1197831"/>
    <x v="442"/>
    <x v="2"/>
    <x v="0"/>
    <s v="November"/>
    <n v="4"/>
    <n v="2021"/>
    <s v="West"/>
    <s v="Idaho"/>
    <s v="Boise"/>
    <x v="2"/>
    <n v="58"/>
    <n v="150"/>
    <n v="8700"/>
    <n v="4698"/>
    <n v="0.54"/>
    <x v="2"/>
  </r>
  <r>
    <x v="2"/>
    <n v="1197831"/>
    <x v="442"/>
    <x v="2"/>
    <x v="0"/>
    <s v="November"/>
    <n v="4"/>
    <n v="2021"/>
    <s v="West"/>
    <s v="Idaho"/>
    <s v="Boise"/>
    <x v="3"/>
    <n v="54"/>
    <n v="122"/>
    <n v="6588"/>
    <n v="4018.68"/>
    <n v="0.61"/>
    <x v="2"/>
  </r>
  <r>
    <x v="2"/>
    <n v="1197831"/>
    <x v="442"/>
    <x v="2"/>
    <x v="0"/>
    <s v="November"/>
    <n v="4"/>
    <n v="2021"/>
    <s v="West"/>
    <s v="Idaho"/>
    <s v="Boise"/>
    <x v="4"/>
    <n v="54"/>
    <n v="106"/>
    <n v="5724"/>
    <n v="2862"/>
    <n v="0.5"/>
    <x v="2"/>
  </r>
  <r>
    <x v="2"/>
    <n v="1197831"/>
    <x v="442"/>
    <x v="2"/>
    <x v="0"/>
    <s v="November"/>
    <n v="4"/>
    <n v="2021"/>
    <s v="West"/>
    <s v="Idaho"/>
    <s v="Boise"/>
    <x v="5"/>
    <n v="63"/>
    <n v="163"/>
    <n v="10269"/>
    <n v="6880.23"/>
    <n v="0.67"/>
    <x v="2"/>
  </r>
  <r>
    <x v="0"/>
    <n v="1197831"/>
    <x v="471"/>
    <x v="3"/>
    <x v="1"/>
    <s v="December"/>
    <n v="4"/>
    <n v="2021"/>
    <s v="West"/>
    <s v="Idaho"/>
    <s v="Boise"/>
    <x v="0"/>
    <n v="54"/>
    <n v="233"/>
    <n v="12582"/>
    <n v="6794.28"/>
    <n v="0.54"/>
    <x v="2"/>
  </r>
  <r>
    <x v="0"/>
    <n v="1197831"/>
    <x v="471"/>
    <x v="3"/>
    <x v="1"/>
    <s v="December"/>
    <n v="4"/>
    <n v="2021"/>
    <s v="West"/>
    <s v="Idaho"/>
    <s v="Boise"/>
    <x v="1"/>
    <n v="51"/>
    <n v="209"/>
    <n v="10659"/>
    <n v="5755.86"/>
    <n v="0.54"/>
    <x v="2"/>
  </r>
  <r>
    <x v="0"/>
    <n v="1197831"/>
    <x v="471"/>
    <x v="3"/>
    <x v="1"/>
    <s v="December"/>
    <n v="4"/>
    <n v="2021"/>
    <s v="West"/>
    <s v="Idaho"/>
    <s v="Boise"/>
    <x v="2"/>
    <n v="56"/>
    <n v="176"/>
    <n v="9856"/>
    <n v="5125.12"/>
    <n v="0.52"/>
    <x v="2"/>
  </r>
  <r>
    <x v="0"/>
    <n v="1197831"/>
    <x v="471"/>
    <x v="3"/>
    <x v="1"/>
    <s v="December"/>
    <n v="4"/>
    <n v="2021"/>
    <s v="West"/>
    <s v="Idaho"/>
    <s v="Boise"/>
    <x v="3"/>
    <n v="59"/>
    <n v="142"/>
    <n v="8378"/>
    <n v="5445.7"/>
    <n v="0.65"/>
    <x v="2"/>
  </r>
  <r>
    <x v="0"/>
    <n v="1197831"/>
    <x v="471"/>
    <x v="3"/>
    <x v="1"/>
    <s v="December"/>
    <n v="4"/>
    <n v="2021"/>
    <s v="West"/>
    <s v="Idaho"/>
    <s v="Boise"/>
    <x v="4"/>
    <n v="50"/>
    <n v="133"/>
    <n v="6650"/>
    <n v="3258.5"/>
    <n v="0.49"/>
    <x v="2"/>
  </r>
  <r>
    <x v="0"/>
    <n v="1197831"/>
    <x v="471"/>
    <x v="3"/>
    <x v="1"/>
    <s v="December"/>
    <n v="4"/>
    <n v="2021"/>
    <s v="West"/>
    <s v="Idaho"/>
    <s v="Boise"/>
    <x v="5"/>
    <n v="60"/>
    <n v="196"/>
    <n v="11760"/>
    <n v="8114.4"/>
    <n v="0.69000000000000006"/>
    <x v="2"/>
  </r>
  <r>
    <x v="0"/>
    <n v="1128299"/>
    <x v="187"/>
    <x v="3"/>
    <x v="1"/>
    <s v="January"/>
    <n v="1"/>
    <n v="2021"/>
    <s v="West"/>
    <s v="Idaho"/>
    <s v="Boise"/>
    <x v="0"/>
    <n v="29"/>
    <n v="119"/>
    <n v="3451"/>
    <n v="1656.48"/>
    <n v="0.48"/>
    <x v="2"/>
  </r>
  <r>
    <x v="0"/>
    <n v="1128299"/>
    <x v="187"/>
    <x v="3"/>
    <x v="1"/>
    <s v="January"/>
    <n v="1"/>
    <n v="2021"/>
    <s v="West"/>
    <s v="Idaho"/>
    <s v="Boise"/>
    <x v="1"/>
    <n v="37"/>
    <n v="106"/>
    <n v="3922"/>
    <n v="2000.22"/>
    <n v="0.51"/>
    <x v="2"/>
  </r>
  <r>
    <x v="0"/>
    <n v="1128299"/>
    <x v="187"/>
    <x v="3"/>
    <x v="1"/>
    <s v="January"/>
    <n v="1"/>
    <n v="2021"/>
    <s v="West"/>
    <s v="Idaho"/>
    <s v="Boise"/>
    <x v="2"/>
    <n v="37"/>
    <n v="106"/>
    <n v="3922"/>
    <n v="1921.78"/>
    <n v="0.49"/>
    <x v="2"/>
  </r>
  <r>
    <x v="0"/>
    <n v="1128299"/>
    <x v="187"/>
    <x v="3"/>
    <x v="1"/>
    <s v="January"/>
    <n v="1"/>
    <n v="2021"/>
    <s v="West"/>
    <s v="Idaho"/>
    <s v="Boise"/>
    <x v="3"/>
    <n v="38"/>
    <n v="77"/>
    <n v="2926"/>
    <n v="1345.96"/>
    <n v="0.46"/>
    <x v="2"/>
  </r>
  <r>
    <x v="0"/>
    <n v="1128299"/>
    <x v="187"/>
    <x v="3"/>
    <x v="1"/>
    <s v="January"/>
    <n v="1"/>
    <n v="2021"/>
    <s v="West"/>
    <s v="Idaho"/>
    <s v="Boise"/>
    <x v="4"/>
    <n v="42"/>
    <n v="63"/>
    <n v="2646"/>
    <n v="1190.7"/>
    <n v="0.45"/>
    <x v="2"/>
  </r>
  <r>
    <x v="0"/>
    <n v="1128299"/>
    <x v="187"/>
    <x v="3"/>
    <x v="1"/>
    <s v="January"/>
    <n v="1"/>
    <n v="2021"/>
    <s v="West"/>
    <s v="Idaho"/>
    <s v="Boise"/>
    <x v="5"/>
    <n v="36"/>
    <n v="111"/>
    <n v="3996"/>
    <n v="1398.6"/>
    <n v="0.35"/>
    <x v="2"/>
  </r>
  <r>
    <x v="0"/>
    <n v="1128299"/>
    <x v="697"/>
    <x v="6"/>
    <x v="0"/>
    <s v="February"/>
    <n v="1"/>
    <n v="2021"/>
    <s v="West"/>
    <s v="Idaho"/>
    <s v="Boise"/>
    <x v="0"/>
    <n v="29"/>
    <n v="143"/>
    <n v="4147"/>
    <n v="2073.5"/>
    <n v="0.5"/>
    <x v="2"/>
  </r>
  <r>
    <x v="0"/>
    <n v="1128299"/>
    <x v="697"/>
    <x v="6"/>
    <x v="0"/>
    <s v="February"/>
    <n v="1"/>
    <n v="2021"/>
    <s v="West"/>
    <s v="Idaho"/>
    <s v="Boise"/>
    <x v="1"/>
    <n v="38"/>
    <n v="113"/>
    <n v="4294"/>
    <n v="2318.7600000000002"/>
    <n v="0.54"/>
    <x v="2"/>
  </r>
  <r>
    <x v="0"/>
    <n v="1128299"/>
    <x v="697"/>
    <x v="6"/>
    <x v="0"/>
    <s v="February"/>
    <n v="1"/>
    <n v="2021"/>
    <s v="West"/>
    <s v="Idaho"/>
    <s v="Boise"/>
    <x v="2"/>
    <n v="38"/>
    <n v="105"/>
    <n v="3990"/>
    <n v="1875.3"/>
    <n v="0.47"/>
    <x v="2"/>
  </r>
  <r>
    <x v="0"/>
    <n v="1128299"/>
    <x v="697"/>
    <x v="6"/>
    <x v="0"/>
    <s v="February"/>
    <n v="1"/>
    <n v="2021"/>
    <s v="West"/>
    <s v="Arizona"/>
    <s v="Phoenix"/>
    <x v="3"/>
    <n v="38"/>
    <n v="63"/>
    <n v="2394"/>
    <n v="1149.1199999999999"/>
    <n v="0.48"/>
    <x v="2"/>
  </r>
  <r>
    <x v="0"/>
    <n v="1128299"/>
    <x v="697"/>
    <x v="6"/>
    <x v="0"/>
    <s v="February"/>
    <n v="1"/>
    <n v="2021"/>
    <s v="West"/>
    <s v="Arizona"/>
    <s v="Phoenix"/>
    <x v="4"/>
    <n v="42"/>
    <n v="44"/>
    <n v="1848"/>
    <n v="813.12"/>
    <n v="0.44"/>
    <x v="2"/>
  </r>
  <r>
    <x v="0"/>
    <n v="1128299"/>
    <x v="697"/>
    <x v="6"/>
    <x v="0"/>
    <s v="February"/>
    <n v="1"/>
    <n v="2021"/>
    <s v="West"/>
    <s v="Arizona"/>
    <s v="Phoenix"/>
    <x v="5"/>
    <n v="38"/>
    <n v="88"/>
    <n v="3344"/>
    <n v="1203.8399999999999"/>
    <n v="0.36"/>
    <x v="2"/>
  </r>
  <r>
    <x v="0"/>
    <n v="1128299"/>
    <x v="227"/>
    <x v="5"/>
    <x v="0"/>
    <s v="March"/>
    <n v="1"/>
    <n v="2021"/>
    <s v="West"/>
    <s v="Arizona"/>
    <s v="Phoenix"/>
    <x v="0"/>
    <n v="37"/>
    <n v="145"/>
    <n v="5365"/>
    <n v="2521.5500000000002"/>
    <n v="0.47"/>
    <x v="2"/>
  </r>
  <r>
    <x v="0"/>
    <n v="1128299"/>
    <x v="227"/>
    <x v="5"/>
    <x v="0"/>
    <s v="March"/>
    <n v="1"/>
    <n v="2021"/>
    <s v="West"/>
    <s v="Arizona"/>
    <s v="Phoenix"/>
    <x v="1"/>
    <n v="48"/>
    <n v="95"/>
    <n v="4560"/>
    <n v="2508"/>
    <n v="0.55000000000000004"/>
    <x v="2"/>
  </r>
  <r>
    <x v="0"/>
    <n v="1128299"/>
    <x v="227"/>
    <x v="5"/>
    <x v="0"/>
    <s v="March"/>
    <n v="1"/>
    <n v="2021"/>
    <s v="West"/>
    <s v="Arizona"/>
    <s v="Phoenix"/>
    <x v="2"/>
    <n v="49"/>
    <n v="91"/>
    <n v="4459"/>
    <n v="2229.5"/>
    <n v="0.5"/>
    <x v="2"/>
  </r>
  <r>
    <x v="0"/>
    <n v="1128299"/>
    <x v="227"/>
    <x v="5"/>
    <x v="0"/>
    <s v="March"/>
    <n v="1"/>
    <n v="2021"/>
    <s v="West"/>
    <s v="Arizona"/>
    <s v="Phoenix"/>
    <x v="3"/>
    <n v="47"/>
    <n v="68"/>
    <n v="3196"/>
    <n v="1470.16"/>
    <n v="0.46"/>
    <x v="2"/>
  </r>
  <r>
    <x v="0"/>
    <n v="1128299"/>
    <x v="227"/>
    <x v="5"/>
    <x v="0"/>
    <s v="March"/>
    <n v="1"/>
    <n v="2021"/>
    <s v="West"/>
    <s v="Arizona"/>
    <s v="Phoenix"/>
    <x v="4"/>
    <n v="54"/>
    <n v="31"/>
    <n v="1674"/>
    <n v="686.34"/>
    <n v="0.41"/>
    <x v="2"/>
  </r>
  <r>
    <x v="0"/>
    <n v="1128299"/>
    <x v="227"/>
    <x v="5"/>
    <x v="0"/>
    <s v="March"/>
    <n v="1"/>
    <n v="2021"/>
    <s v="West"/>
    <s v="Arizona"/>
    <s v="Phoenix"/>
    <x v="5"/>
    <n v="47"/>
    <n v="88"/>
    <n v="4136"/>
    <n v="1654.4"/>
    <n v="0.4"/>
    <x v="2"/>
  </r>
  <r>
    <x v="0"/>
    <n v="1128299"/>
    <x v="246"/>
    <x v="2"/>
    <x v="0"/>
    <s v="April"/>
    <n v="2"/>
    <n v="2021"/>
    <s v="West"/>
    <s v="Arizona"/>
    <s v="Phoenix"/>
    <x v="0"/>
    <n v="48"/>
    <n v="130"/>
    <n v="6240"/>
    <n v="2808"/>
    <n v="0.45"/>
    <x v="2"/>
  </r>
  <r>
    <x v="0"/>
    <n v="1128299"/>
    <x v="246"/>
    <x v="2"/>
    <x v="0"/>
    <s v="April"/>
    <n v="2"/>
    <n v="2021"/>
    <s v="West"/>
    <s v="Arizona"/>
    <s v="Phoenix"/>
    <x v="1"/>
    <n v="53"/>
    <n v="90"/>
    <n v="4770"/>
    <n v="2385"/>
    <n v="0.5"/>
    <x v="2"/>
  </r>
  <r>
    <x v="0"/>
    <n v="1128299"/>
    <x v="246"/>
    <x v="2"/>
    <x v="0"/>
    <s v="April"/>
    <n v="2"/>
    <n v="2021"/>
    <s v="West"/>
    <s v="Arizona"/>
    <s v="Phoenix"/>
    <x v="2"/>
    <n v="50"/>
    <n v="102"/>
    <n v="5100"/>
    <n v="2550"/>
    <n v="0.5"/>
    <x v="2"/>
  </r>
  <r>
    <x v="0"/>
    <n v="1128299"/>
    <x v="246"/>
    <x v="2"/>
    <x v="0"/>
    <s v="April"/>
    <n v="2"/>
    <n v="2021"/>
    <s v="West"/>
    <s v="Arizona"/>
    <s v="Phoenix"/>
    <x v="3"/>
    <n v="46"/>
    <n v="75"/>
    <n v="3450"/>
    <n v="1725"/>
    <n v="0.5"/>
    <x v="2"/>
  </r>
  <r>
    <x v="0"/>
    <n v="1128299"/>
    <x v="246"/>
    <x v="2"/>
    <x v="0"/>
    <s v="April"/>
    <n v="2"/>
    <n v="2021"/>
    <s v="West"/>
    <s v="Arizona"/>
    <s v="Phoenix"/>
    <x v="4"/>
    <n v="50"/>
    <n v="39"/>
    <n v="1950"/>
    <n v="819"/>
    <n v="0.42"/>
    <x v="2"/>
  </r>
  <r>
    <x v="0"/>
    <n v="1128299"/>
    <x v="246"/>
    <x v="2"/>
    <x v="0"/>
    <s v="April"/>
    <n v="2"/>
    <n v="2021"/>
    <s v="West"/>
    <s v="Arizona"/>
    <s v="Phoenix"/>
    <x v="5"/>
    <n v="67"/>
    <n v="94"/>
    <n v="6298"/>
    <n v="2267.2800000000002"/>
    <n v="0.36"/>
    <x v="2"/>
  </r>
  <r>
    <x v="0"/>
    <n v="1128299"/>
    <x v="277"/>
    <x v="5"/>
    <x v="0"/>
    <s v="May"/>
    <n v="2"/>
    <n v="2021"/>
    <s v="West"/>
    <s v="Arizona"/>
    <s v="Phoenix"/>
    <x v="0"/>
    <n v="47"/>
    <n v="147"/>
    <n v="6909"/>
    <n v="3247.23"/>
    <n v="0.47"/>
    <x v="2"/>
  </r>
  <r>
    <x v="0"/>
    <n v="1128299"/>
    <x v="277"/>
    <x v="5"/>
    <x v="0"/>
    <s v="May"/>
    <n v="2"/>
    <n v="2021"/>
    <s v="West"/>
    <s v="Arizona"/>
    <s v="Phoenix"/>
    <x v="1"/>
    <n v="53"/>
    <n v="113"/>
    <n v="5989"/>
    <n v="3234.06"/>
    <n v="0.54"/>
    <x v="2"/>
  </r>
  <r>
    <x v="0"/>
    <n v="1128299"/>
    <x v="277"/>
    <x v="5"/>
    <x v="0"/>
    <s v="May"/>
    <n v="2"/>
    <n v="2021"/>
    <s v="West"/>
    <s v="Arizona"/>
    <s v="Phoenix"/>
    <x v="2"/>
    <n v="50"/>
    <n v="120"/>
    <n v="6000"/>
    <n v="2820"/>
    <n v="0.47"/>
    <x v="2"/>
  </r>
  <r>
    <x v="0"/>
    <n v="1128299"/>
    <x v="277"/>
    <x v="5"/>
    <x v="0"/>
    <s v="May"/>
    <n v="2"/>
    <n v="2021"/>
    <s v="West"/>
    <s v="Arizona"/>
    <s v="Phoenix"/>
    <x v="3"/>
    <n v="49"/>
    <n v="90"/>
    <n v="4410"/>
    <n v="2205"/>
    <n v="0.5"/>
    <x v="2"/>
  </r>
  <r>
    <x v="0"/>
    <n v="1128299"/>
    <x v="277"/>
    <x v="5"/>
    <x v="0"/>
    <s v="May"/>
    <n v="2"/>
    <n v="2021"/>
    <s v="West"/>
    <s v="Arizona"/>
    <s v="Phoenix"/>
    <x v="4"/>
    <n v="51"/>
    <n v="58"/>
    <n v="2958"/>
    <n v="1212.78"/>
    <n v="0.41"/>
    <x v="2"/>
  </r>
  <r>
    <x v="0"/>
    <n v="1128299"/>
    <x v="277"/>
    <x v="5"/>
    <x v="0"/>
    <s v="May"/>
    <n v="2"/>
    <n v="2021"/>
    <s v="West"/>
    <s v="Arizona"/>
    <s v="Phoenix"/>
    <x v="5"/>
    <n v="64"/>
    <n v="98"/>
    <n v="6272"/>
    <n v="2257.92"/>
    <n v="0.36"/>
    <x v="2"/>
  </r>
  <r>
    <x v="0"/>
    <n v="1128299"/>
    <x v="307"/>
    <x v="0"/>
    <x v="0"/>
    <s v="June"/>
    <n v="2"/>
    <n v="2021"/>
    <s v="West"/>
    <s v="Arizona"/>
    <s v="Phoenix"/>
    <x v="0"/>
    <n v="48"/>
    <n v="156"/>
    <n v="7488"/>
    <n v="3669.12"/>
    <n v="0.49"/>
    <x v="2"/>
  </r>
  <r>
    <x v="0"/>
    <n v="1128299"/>
    <x v="307"/>
    <x v="0"/>
    <x v="0"/>
    <s v="June"/>
    <n v="2"/>
    <n v="2021"/>
    <s v="West"/>
    <s v="Arizona"/>
    <s v="Phoenix"/>
    <x v="1"/>
    <n v="51"/>
    <n v="138"/>
    <n v="7038"/>
    <n v="3659.76"/>
    <n v="0.52"/>
    <x v="2"/>
  </r>
  <r>
    <x v="0"/>
    <n v="1128299"/>
    <x v="307"/>
    <x v="0"/>
    <x v="0"/>
    <s v="June"/>
    <n v="2"/>
    <n v="2021"/>
    <s v="West"/>
    <s v="Arizona"/>
    <s v="Phoenix"/>
    <x v="2"/>
    <n v="51"/>
    <n v="138"/>
    <n v="7038"/>
    <n v="3167.1"/>
    <n v="0.45"/>
    <x v="2"/>
  </r>
  <r>
    <x v="0"/>
    <n v="1128299"/>
    <x v="307"/>
    <x v="0"/>
    <x v="0"/>
    <s v="June"/>
    <n v="2"/>
    <n v="2021"/>
    <s v="West"/>
    <s v="Arizona"/>
    <s v="Phoenix"/>
    <x v="3"/>
    <n v="46"/>
    <n v="95"/>
    <n v="4370"/>
    <n v="2185"/>
    <n v="0.5"/>
    <x v="2"/>
  </r>
  <r>
    <x v="0"/>
    <n v="1128299"/>
    <x v="307"/>
    <x v="0"/>
    <x v="0"/>
    <s v="June"/>
    <n v="2"/>
    <n v="2021"/>
    <s v="West"/>
    <s v="Arizona"/>
    <s v="Phoenix"/>
    <x v="4"/>
    <n v="51"/>
    <n v="68"/>
    <n v="3468"/>
    <n v="1456.56"/>
    <n v="0.42"/>
    <x v="2"/>
  </r>
  <r>
    <x v="0"/>
    <n v="1128299"/>
    <x v="307"/>
    <x v="0"/>
    <x v="0"/>
    <s v="June"/>
    <n v="2"/>
    <n v="2021"/>
    <s v="West"/>
    <s v="Arizona"/>
    <s v="Phoenix"/>
    <x v="5"/>
    <n v="69"/>
    <n v="131"/>
    <n v="9039"/>
    <n v="3525.21"/>
    <n v="0.39"/>
    <x v="2"/>
  </r>
  <r>
    <x v="0"/>
    <n v="1128299"/>
    <x v="336"/>
    <x v="1"/>
    <x v="0"/>
    <s v="July"/>
    <n v="3"/>
    <n v="2021"/>
    <s v="West"/>
    <s v="Arizona"/>
    <s v="Phoenix"/>
    <x v="0"/>
    <n v="49"/>
    <n v="196"/>
    <n v="9604"/>
    <n v="4705.96"/>
    <n v="0.49"/>
    <x v="2"/>
  </r>
  <r>
    <x v="0"/>
    <n v="1128299"/>
    <x v="336"/>
    <x v="1"/>
    <x v="0"/>
    <s v="July"/>
    <n v="3"/>
    <n v="2021"/>
    <s v="West"/>
    <s v="Arizona"/>
    <s v="Phoenix"/>
    <x v="1"/>
    <n v="50"/>
    <n v="142"/>
    <n v="7100"/>
    <n v="3621"/>
    <n v="0.51"/>
    <x v="2"/>
  </r>
  <r>
    <x v="0"/>
    <n v="1128299"/>
    <x v="336"/>
    <x v="1"/>
    <x v="0"/>
    <s v="July"/>
    <n v="3"/>
    <n v="2021"/>
    <s v="West"/>
    <s v="Arizona"/>
    <s v="Phoenix"/>
    <x v="2"/>
    <n v="51"/>
    <n v="133"/>
    <n v="6783"/>
    <n v="3188.01"/>
    <n v="0.47"/>
    <x v="2"/>
  </r>
  <r>
    <x v="0"/>
    <n v="1128299"/>
    <x v="336"/>
    <x v="1"/>
    <x v="0"/>
    <s v="July"/>
    <n v="3"/>
    <n v="2021"/>
    <s v="West"/>
    <s v="Arizona"/>
    <s v="Phoenix"/>
    <x v="3"/>
    <n v="48"/>
    <n v="101"/>
    <n v="4848"/>
    <n v="2181.6"/>
    <n v="0.45"/>
    <x v="2"/>
  </r>
  <r>
    <x v="0"/>
    <n v="1128299"/>
    <x v="336"/>
    <x v="1"/>
    <x v="0"/>
    <s v="July"/>
    <n v="3"/>
    <n v="2021"/>
    <s v="West"/>
    <s v="Arizona"/>
    <s v="Phoenix"/>
    <x v="4"/>
    <n v="52"/>
    <n v="128"/>
    <n v="6656"/>
    <n v="2862.08"/>
    <n v="0.43"/>
    <x v="2"/>
  </r>
  <r>
    <x v="0"/>
    <n v="1128299"/>
    <x v="336"/>
    <x v="1"/>
    <x v="0"/>
    <s v="July"/>
    <n v="3"/>
    <n v="2021"/>
    <s v="West"/>
    <s v="Arizona"/>
    <s v="Phoenix"/>
    <x v="5"/>
    <n v="67"/>
    <n v="123"/>
    <n v="8241"/>
    <n v="3131.58"/>
    <n v="0.38"/>
    <x v="2"/>
  </r>
  <r>
    <x v="0"/>
    <n v="1128299"/>
    <x v="368"/>
    <x v="5"/>
    <x v="0"/>
    <s v="August"/>
    <n v="3"/>
    <n v="2021"/>
    <s v="West"/>
    <s v="Arizona"/>
    <s v="Phoenix"/>
    <x v="0"/>
    <n v="50"/>
    <n v="163"/>
    <n v="8150"/>
    <n v="4075"/>
    <n v="0.5"/>
    <x v="2"/>
  </r>
  <r>
    <x v="0"/>
    <n v="1128299"/>
    <x v="368"/>
    <x v="5"/>
    <x v="0"/>
    <s v="August"/>
    <n v="3"/>
    <n v="2021"/>
    <s v="West"/>
    <s v="Arizona"/>
    <s v="Phoenix"/>
    <x v="1"/>
    <n v="57"/>
    <n v="161"/>
    <n v="9177"/>
    <n v="4588.5"/>
    <n v="0.5"/>
    <x v="2"/>
  </r>
  <r>
    <x v="0"/>
    <n v="1128299"/>
    <x v="368"/>
    <x v="5"/>
    <x v="0"/>
    <s v="August"/>
    <n v="3"/>
    <n v="2021"/>
    <s v="West"/>
    <s v="Arizona"/>
    <s v="Phoenix"/>
    <x v="2"/>
    <n v="54"/>
    <n v="113"/>
    <n v="6102"/>
    <n v="2989.98"/>
    <n v="0.49"/>
    <x v="2"/>
  </r>
  <r>
    <x v="0"/>
    <n v="1128299"/>
    <x v="368"/>
    <x v="5"/>
    <x v="0"/>
    <s v="August"/>
    <n v="3"/>
    <n v="2021"/>
    <s v="West"/>
    <s v="Arizona"/>
    <s v="Phoenix"/>
    <x v="3"/>
    <n v="52"/>
    <n v="112"/>
    <n v="5824"/>
    <n v="2853.76"/>
    <n v="0.49"/>
    <x v="2"/>
  </r>
  <r>
    <x v="0"/>
    <n v="1128299"/>
    <x v="368"/>
    <x v="5"/>
    <x v="0"/>
    <s v="August"/>
    <n v="3"/>
    <n v="2021"/>
    <s v="West"/>
    <s v="Arizona"/>
    <s v="Phoenix"/>
    <x v="4"/>
    <n v="59"/>
    <n v="116"/>
    <n v="6844"/>
    <n v="2806.04"/>
    <n v="0.41"/>
    <x v="2"/>
  </r>
  <r>
    <x v="0"/>
    <n v="1128299"/>
    <x v="368"/>
    <x v="5"/>
    <x v="0"/>
    <s v="August"/>
    <n v="3"/>
    <n v="2021"/>
    <s v="West"/>
    <s v="Arizona"/>
    <s v="Phoenix"/>
    <x v="5"/>
    <n v="65"/>
    <n v="94"/>
    <n v="6110"/>
    <n v="2444"/>
    <n v="0.4"/>
    <x v="2"/>
  </r>
  <r>
    <x v="0"/>
    <n v="1128299"/>
    <x v="400"/>
    <x v="2"/>
    <x v="0"/>
    <s v="September"/>
    <n v="3"/>
    <n v="2021"/>
    <s v="West"/>
    <s v="Arizona"/>
    <s v="Phoenix"/>
    <x v="0"/>
    <n v="41"/>
    <n v="167"/>
    <n v="6847"/>
    <n v="3355.03"/>
    <n v="0.49"/>
    <x v="2"/>
  </r>
  <r>
    <x v="0"/>
    <n v="1128299"/>
    <x v="400"/>
    <x v="2"/>
    <x v="0"/>
    <s v="September"/>
    <n v="3"/>
    <n v="2021"/>
    <s v="West"/>
    <s v="Arizona"/>
    <s v="Phoenix"/>
    <x v="1"/>
    <n v="45"/>
    <n v="161"/>
    <n v="7245"/>
    <n v="3839.85"/>
    <n v="0.53"/>
    <x v="2"/>
  </r>
  <r>
    <x v="0"/>
    <n v="1128299"/>
    <x v="400"/>
    <x v="2"/>
    <x v="0"/>
    <s v="September"/>
    <n v="3"/>
    <n v="2021"/>
    <s v="West"/>
    <s v="Arizona"/>
    <s v="Phoenix"/>
    <x v="2"/>
    <n v="43"/>
    <n v="128"/>
    <n v="5504"/>
    <n v="2476.8000000000002"/>
    <n v="0.45"/>
    <x v="2"/>
  </r>
  <r>
    <x v="0"/>
    <n v="1128299"/>
    <x v="400"/>
    <x v="2"/>
    <x v="0"/>
    <s v="September"/>
    <n v="3"/>
    <n v="2021"/>
    <s v="West"/>
    <s v="Arizona"/>
    <s v="Phoenix"/>
    <x v="3"/>
    <n v="41"/>
    <n v="113"/>
    <n v="4633"/>
    <n v="2177.5100000000002"/>
    <n v="0.47"/>
    <x v="2"/>
  </r>
  <r>
    <x v="0"/>
    <n v="1128299"/>
    <x v="400"/>
    <x v="2"/>
    <x v="0"/>
    <s v="September"/>
    <n v="3"/>
    <n v="2021"/>
    <s v="West"/>
    <s v="Arizona"/>
    <s v="Phoenix"/>
    <x v="4"/>
    <n v="54"/>
    <n v="105"/>
    <n v="5670"/>
    <n v="2494.8000000000002"/>
    <n v="0.44"/>
    <x v="2"/>
  </r>
  <r>
    <x v="0"/>
    <n v="1128299"/>
    <x v="400"/>
    <x v="2"/>
    <x v="0"/>
    <s v="September"/>
    <n v="3"/>
    <n v="2021"/>
    <s v="West"/>
    <s v="Arizona"/>
    <s v="Phoenix"/>
    <x v="5"/>
    <n v="56"/>
    <n v="119"/>
    <n v="6664"/>
    <n v="2465.6799999999998"/>
    <n v="0.37"/>
    <x v="2"/>
  </r>
  <r>
    <x v="0"/>
    <n v="1128299"/>
    <x v="429"/>
    <x v="3"/>
    <x v="1"/>
    <s v="October"/>
    <n v="4"/>
    <n v="2021"/>
    <s v="West"/>
    <s v="Arizona"/>
    <s v="Phoenix"/>
    <x v="0"/>
    <n v="41"/>
    <n v="135"/>
    <n v="5535"/>
    <n v="2656.8"/>
    <n v="0.48"/>
    <x v="2"/>
  </r>
  <r>
    <x v="0"/>
    <n v="1128299"/>
    <x v="429"/>
    <x v="3"/>
    <x v="1"/>
    <s v="October"/>
    <n v="4"/>
    <n v="2021"/>
    <s v="West"/>
    <s v="Arizona"/>
    <s v="Phoenix"/>
    <x v="1"/>
    <n v="47"/>
    <n v="145"/>
    <n v="6815"/>
    <n v="3611.95"/>
    <n v="0.53"/>
    <x v="2"/>
  </r>
  <r>
    <x v="0"/>
    <n v="1128299"/>
    <x v="429"/>
    <x v="3"/>
    <x v="1"/>
    <s v="October"/>
    <n v="4"/>
    <n v="2021"/>
    <s v="West"/>
    <s v="Arizona"/>
    <s v="Phoenix"/>
    <x v="2"/>
    <n v="44"/>
    <n v="91"/>
    <n v="4004"/>
    <n v="1921.92"/>
    <n v="0.48"/>
    <x v="2"/>
  </r>
  <r>
    <x v="0"/>
    <n v="1128299"/>
    <x v="429"/>
    <x v="3"/>
    <x v="1"/>
    <s v="October"/>
    <n v="4"/>
    <n v="2021"/>
    <s v="West"/>
    <s v="Arizona"/>
    <s v="Phoenix"/>
    <x v="3"/>
    <n v="43"/>
    <n v="90"/>
    <n v="3870"/>
    <n v="1896.3"/>
    <n v="0.49"/>
    <x v="2"/>
  </r>
  <r>
    <x v="0"/>
    <n v="1128299"/>
    <x v="429"/>
    <x v="3"/>
    <x v="1"/>
    <s v="October"/>
    <n v="4"/>
    <n v="2021"/>
    <s v="West"/>
    <s v="Arizona"/>
    <s v="Phoenix"/>
    <x v="4"/>
    <n v="53"/>
    <n v="69"/>
    <n v="3657"/>
    <n v="1462.8"/>
    <n v="0.4"/>
    <x v="2"/>
  </r>
  <r>
    <x v="0"/>
    <n v="1128299"/>
    <x v="429"/>
    <x v="3"/>
    <x v="1"/>
    <s v="October"/>
    <n v="4"/>
    <n v="2021"/>
    <s v="West"/>
    <s v="Arizona"/>
    <s v="Phoenix"/>
    <x v="5"/>
    <n v="56"/>
    <n v="85"/>
    <n v="4760"/>
    <n v="1808.8"/>
    <n v="0.38"/>
    <x v="2"/>
  </r>
  <r>
    <x v="0"/>
    <n v="1128299"/>
    <x v="460"/>
    <x v="6"/>
    <x v="0"/>
    <s v="November"/>
    <n v="4"/>
    <n v="2021"/>
    <s v="West"/>
    <s v="Arizona"/>
    <s v="Phoenix"/>
    <x v="0"/>
    <n v="42"/>
    <n v="135"/>
    <n v="5670"/>
    <n v="2664.9"/>
    <n v="0.47"/>
    <x v="2"/>
  </r>
  <r>
    <x v="0"/>
    <n v="1128299"/>
    <x v="460"/>
    <x v="6"/>
    <x v="0"/>
    <s v="November"/>
    <n v="4"/>
    <n v="2021"/>
    <s v="West"/>
    <s v="Arizona"/>
    <s v="Phoenix"/>
    <x v="1"/>
    <n v="46"/>
    <n v="147"/>
    <n v="6762"/>
    <n v="3516.24"/>
    <n v="0.52"/>
    <x v="2"/>
  </r>
  <r>
    <x v="0"/>
    <n v="1128299"/>
    <x v="460"/>
    <x v="6"/>
    <x v="0"/>
    <s v="November"/>
    <n v="4"/>
    <n v="2021"/>
    <s v="West"/>
    <s v="Arizona"/>
    <s v="Phoenix"/>
    <x v="2"/>
    <n v="44"/>
    <n v="105"/>
    <n v="4620"/>
    <n v="2125.1999999999998"/>
    <n v="0.46"/>
    <x v="2"/>
  </r>
  <r>
    <x v="0"/>
    <n v="1128299"/>
    <x v="460"/>
    <x v="6"/>
    <x v="0"/>
    <s v="November"/>
    <n v="4"/>
    <n v="2021"/>
    <s v="West"/>
    <s v="Arizona"/>
    <s v="Phoenix"/>
    <x v="3"/>
    <n v="42"/>
    <n v="98"/>
    <n v="4116"/>
    <n v="1934.52"/>
    <n v="0.47"/>
    <x v="2"/>
  </r>
  <r>
    <x v="0"/>
    <n v="1128299"/>
    <x v="460"/>
    <x v="6"/>
    <x v="0"/>
    <s v="November"/>
    <n v="4"/>
    <n v="2021"/>
    <s v="West"/>
    <s v="Arizona"/>
    <s v="Phoenix"/>
    <x v="4"/>
    <n v="53"/>
    <n v="87"/>
    <n v="4611"/>
    <n v="1890.51"/>
    <n v="0.41"/>
    <x v="2"/>
  </r>
  <r>
    <x v="0"/>
    <n v="1128299"/>
    <x v="460"/>
    <x v="6"/>
    <x v="0"/>
    <s v="November"/>
    <n v="4"/>
    <n v="2021"/>
    <s v="West"/>
    <s v="Arizona"/>
    <s v="Phoenix"/>
    <x v="5"/>
    <n v="55"/>
    <n v="111"/>
    <n v="6105"/>
    <n v="2258.85"/>
    <n v="0.37"/>
    <x v="2"/>
  </r>
  <r>
    <x v="0"/>
    <n v="1128299"/>
    <x v="489"/>
    <x v="0"/>
    <x v="0"/>
    <s v="December"/>
    <n v="4"/>
    <n v="2021"/>
    <s v="West"/>
    <s v="Arizona"/>
    <s v="Phoenix"/>
    <x v="0"/>
    <n v="44"/>
    <n v="181"/>
    <n v="7964"/>
    <n v="3663.44"/>
    <n v="0.46"/>
    <x v="2"/>
  </r>
  <r>
    <x v="0"/>
    <n v="1128299"/>
    <x v="489"/>
    <x v="0"/>
    <x v="0"/>
    <s v="December"/>
    <n v="4"/>
    <n v="2021"/>
    <s v="West"/>
    <s v="Arizona"/>
    <s v="Phoenix"/>
    <x v="1"/>
    <n v="49"/>
    <n v="175"/>
    <n v="8575"/>
    <n v="4630.5"/>
    <n v="0.54"/>
    <x v="2"/>
  </r>
  <r>
    <x v="4"/>
    <n v="1128299"/>
    <x v="489"/>
    <x v="0"/>
    <x v="0"/>
    <s v="December"/>
    <n v="4"/>
    <n v="2021"/>
    <s v="West"/>
    <s v="Arizona"/>
    <s v="Phoenix"/>
    <x v="2"/>
    <n v="43"/>
    <n v="123"/>
    <n v="5289"/>
    <n v="2538.7199999999998"/>
    <n v="0.48"/>
    <x v="2"/>
  </r>
  <r>
    <x v="4"/>
    <n v="1128299"/>
    <x v="489"/>
    <x v="0"/>
    <x v="0"/>
    <s v="December"/>
    <n v="4"/>
    <n v="2021"/>
    <s v="West"/>
    <s v="Arizona"/>
    <s v="Phoenix"/>
    <x v="3"/>
    <n v="44"/>
    <n v="115"/>
    <n v="5060"/>
    <n v="2277"/>
    <n v="0.45"/>
    <x v="2"/>
  </r>
  <r>
    <x v="4"/>
    <n v="1128299"/>
    <x v="489"/>
    <x v="0"/>
    <x v="0"/>
    <s v="December"/>
    <n v="4"/>
    <n v="2021"/>
    <s v="West"/>
    <s v="Arizona"/>
    <s v="Phoenix"/>
    <x v="4"/>
    <n v="52"/>
    <n v="88"/>
    <n v="4576"/>
    <n v="1967.68"/>
    <n v="0.43"/>
    <x v="2"/>
  </r>
  <r>
    <x v="4"/>
    <n v="1128299"/>
    <x v="489"/>
    <x v="0"/>
    <x v="0"/>
    <s v="December"/>
    <n v="4"/>
    <n v="2021"/>
    <s v="West"/>
    <s v="Arizona"/>
    <s v="Phoenix"/>
    <x v="5"/>
    <n v="58"/>
    <n v="135"/>
    <n v="7830"/>
    <n v="2897.1"/>
    <n v="0.37"/>
    <x v="2"/>
  </r>
  <r>
    <x v="4"/>
    <n v="1128299"/>
    <x v="190"/>
    <x v="6"/>
    <x v="0"/>
    <s v="January"/>
    <n v="1"/>
    <n v="2021"/>
    <s v="West"/>
    <s v="Arizona"/>
    <s v="Phoenix"/>
    <x v="0"/>
    <n v="33"/>
    <n v="133"/>
    <n v="4389"/>
    <n v="2150.61"/>
    <n v="0.49"/>
    <x v="2"/>
  </r>
  <r>
    <x v="4"/>
    <n v="1128299"/>
    <x v="190"/>
    <x v="6"/>
    <x v="0"/>
    <s v="January"/>
    <n v="1"/>
    <n v="2021"/>
    <s v="West"/>
    <s v="Arizona"/>
    <s v="Phoenix"/>
    <x v="1"/>
    <n v="42"/>
    <n v="138"/>
    <n v="5796"/>
    <n v="3071.88"/>
    <n v="0.53"/>
    <x v="2"/>
  </r>
  <r>
    <x v="4"/>
    <n v="1128299"/>
    <x v="190"/>
    <x v="6"/>
    <x v="0"/>
    <s v="January"/>
    <n v="1"/>
    <n v="2021"/>
    <s v="West"/>
    <s v="Arizona"/>
    <s v="Phoenix"/>
    <x v="2"/>
    <n v="42"/>
    <n v="138"/>
    <n v="5796"/>
    <n v="2666.16"/>
    <n v="0.46"/>
    <x v="2"/>
  </r>
  <r>
    <x v="4"/>
    <n v="1128299"/>
    <x v="190"/>
    <x v="6"/>
    <x v="0"/>
    <s v="January"/>
    <n v="1"/>
    <n v="2021"/>
    <s v="West"/>
    <s v="Arizona"/>
    <s v="Phoenix"/>
    <x v="3"/>
    <n v="43"/>
    <n v="85"/>
    <n v="3655"/>
    <n v="1790.95"/>
    <n v="0.49"/>
    <x v="2"/>
  </r>
  <r>
    <x v="4"/>
    <n v="1128299"/>
    <x v="190"/>
    <x v="6"/>
    <x v="0"/>
    <s v="January"/>
    <n v="1"/>
    <n v="2021"/>
    <s v="West"/>
    <s v="Arizona"/>
    <s v="Phoenix"/>
    <x v="4"/>
    <n v="45"/>
    <n v="80"/>
    <n v="3600"/>
    <n v="1476"/>
    <n v="0.41"/>
    <x v="2"/>
  </r>
  <r>
    <x v="4"/>
    <n v="1128299"/>
    <x v="190"/>
    <x v="6"/>
    <x v="0"/>
    <s v="January"/>
    <n v="1"/>
    <n v="2021"/>
    <s v="West"/>
    <s v="Arizona"/>
    <s v="Phoenix"/>
    <x v="5"/>
    <n v="42"/>
    <n v="128"/>
    <n v="5376"/>
    <n v="1935.36"/>
    <n v="0.36"/>
    <x v="2"/>
  </r>
  <r>
    <x v="4"/>
    <n v="1128299"/>
    <x v="700"/>
    <x v="2"/>
    <x v="0"/>
    <s v="February"/>
    <n v="1"/>
    <n v="2021"/>
    <s v="West"/>
    <s v="Arizona"/>
    <s v="Phoenix"/>
    <x v="0"/>
    <n v="33"/>
    <n v="147"/>
    <n v="4851"/>
    <n v="2376.9899999999998"/>
    <n v="0.49"/>
    <x v="2"/>
  </r>
  <r>
    <x v="4"/>
    <n v="1128299"/>
    <x v="700"/>
    <x v="2"/>
    <x v="0"/>
    <s v="February"/>
    <n v="1"/>
    <n v="2021"/>
    <s v="West"/>
    <s v="Arizona"/>
    <s v="Phoenix"/>
    <x v="1"/>
    <n v="44"/>
    <n v="106"/>
    <n v="4664"/>
    <n v="2565.1999999999998"/>
    <n v="0.55000000000000004"/>
    <x v="2"/>
  </r>
  <r>
    <x v="4"/>
    <n v="1128299"/>
    <x v="700"/>
    <x v="2"/>
    <x v="0"/>
    <s v="February"/>
    <n v="1"/>
    <n v="2021"/>
    <s v="West"/>
    <s v="Arizona"/>
    <s v="Phoenix"/>
    <x v="2"/>
    <n v="41"/>
    <n v="111"/>
    <n v="4551"/>
    <n v="2093.46"/>
    <n v="0.46"/>
    <x v="2"/>
  </r>
  <r>
    <x v="4"/>
    <n v="1128299"/>
    <x v="700"/>
    <x v="2"/>
    <x v="0"/>
    <s v="February"/>
    <n v="1"/>
    <n v="2021"/>
    <s v="West"/>
    <s v="New Mexico"/>
    <s v="Albuquerque"/>
    <x v="3"/>
    <n v="43"/>
    <n v="74"/>
    <n v="3182"/>
    <n v="1559.18"/>
    <n v="0.49"/>
    <x v="2"/>
  </r>
  <r>
    <x v="4"/>
    <n v="1128299"/>
    <x v="700"/>
    <x v="2"/>
    <x v="0"/>
    <s v="February"/>
    <n v="1"/>
    <n v="2021"/>
    <s v="West"/>
    <s v="New Mexico"/>
    <s v="Albuquerque"/>
    <x v="4"/>
    <n v="45"/>
    <n v="54"/>
    <n v="2430"/>
    <n v="1069.2"/>
    <n v="0.44"/>
    <x v="2"/>
  </r>
  <r>
    <x v="4"/>
    <n v="1128299"/>
    <x v="700"/>
    <x v="2"/>
    <x v="0"/>
    <s v="February"/>
    <n v="1"/>
    <n v="2021"/>
    <s v="West"/>
    <s v="New Mexico"/>
    <s v="Albuquerque"/>
    <x v="5"/>
    <n v="41"/>
    <n v="104"/>
    <n v="4264"/>
    <n v="1620.32"/>
    <n v="0.38"/>
    <x v="2"/>
  </r>
  <r>
    <x v="4"/>
    <n v="1128299"/>
    <x v="712"/>
    <x v="1"/>
    <x v="0"/>
    <s v="March"/>
    <n v="1"/>
    <n v="2021"/>
    <s v="West"/>
    <s v="New Mexico"/>
    <s v="Albuquerque"/>
    <x v="0"/>
    <n v="44"/>
    <n v="165"/>
    <n v="7260"/>
    <n v="3630"/>
    <n v="0.5"/>
    <x v="2"/>
  </r>
  <r>
    <x v="4"/>
    <n v="1128299"/>
    <x v="712"/>
    <x v="1"/>
    <x v="0"/>
    <s v="March"/>
    <n v="1"/>
    <n v="2021"/>
    <s v="West"/>
    <s v="New Mexico"/>
    <s v="Albuquerque"/>
    <x v="1"/>
    <n v="51"/>
    <n v="112"/>
    <n v="5712"/>
    <n v="3027.36"/>
    <n v="0.53"/>
    <x v="2"/>
  </r>
  <r>
    <x v="4"/>
    <n v="1128299"/>
    <x v="712"/>
    <x v="1"/>
    <x v="0"/>
    <s v="March"/>
    <n v="1"/>
    <n v="2021"/>
    <s v="West"/>
    <s v="New Mexico"/>
    <s v="Albuquerque"/>
    <x v="2"/>
    <n v="52"/>
    <n v="112"/>
    <n v="5824"/>
    <n v="2853.76"/>
    <n v="0.49"/>
    <x v="2"/>
  </r>
  <r>
    <x v="4"/>
    <n v="1128299"/>
    <x v="712"/>
    <x v="1"/>
    <x v="0"/>
    <s v="March"/>
    <n v="1"/>
    <n v="2021"/>
    <s v="West"/>
    <s v="New Mexico"/>
    <s v="Albuquerque"/>
    <x v="3"/>
    <n v="50"/>
    <n v="83"/>
    <n v="4150"/>
    <n v="1909"/>
    <n v="0.46"/>
    <x v="2"/>
  </r>
  <r>
    <x v="4"/>
    <n v="1128299"/>
    <x v="712"/>
    <x v="1"/>
    <x v="0"/>
    <s v="March"/>
    <n v="1"/>
    <n v="2021"/>
    <s v="West"/>
    <s v="New Mexico"/>
    <s v="Albuquerque"/>
    <x v="4"/>
    <n v="55"/>
    <n v="53"/>
    <n v="2915"/>
    <n v="1253.45"/>
    <n v="0.43"/>
    <x v="2"/>
  </r>
  <r>
    <x v="4"/>
    <n v="1128299"/>
    <x v="712"/>
    <x v="1"/>
    <x v="0"/>
    <s v="March"/>
    <n v="1"/>
    <n v="2021"/>
    <s v="West"/>
    <s v="New Mexico"/>
    <s v="Albuquerque"/>
    <x v="5"/>
    <n v="50"/>
    <n v="98"/>
    <n v="4900"/>
    <n v="1862"/>
    <n v="0.38"/>
    <x v="2"/>
  </r>
  <r>
    <x v="4"/>
    <n v="1128299"/>
    <x v="249"/>
    <x v="5"/>
    <x v="0"/>
    <s v="April"/>
    <n v="2"/>
    <n v="2021"/>
    <s v="West"/>
    <s v="New Mexico"/>
    <s v="Albuquerque"/>
    <x v="0"/>
    <n v="51"/>
    <n v="154"/>
    <n v="7854"/>
    <n v="3534.3"/>
    <n v="0.45"/>
    <x v="2"/>
  </r>
  <r>
    <x v="4"/>
    <n v="1128299"/>
    <x v="249"/>
    <x v="5"/>
    <x v="0"/>
    <s v="April"/>
    <n v="2"/>
    <n v="2021"/>
    <s v="West"/>
    <s v="New Mexico"/>
    <s v="Albuquerque"/>
    <x v="1"/>
    <n v="59"/>
    <n v="98"/>
    <n v="5782"/>
    <n v="2891"/>
    <n v="0.5"/>
    <x v="2"/>
  </r>
  <r>
    <x v="4"/>
    <n v="1128299"/>
    <x v="249"/>
    <x v="5"/>
    <x v="0"/>
    <s v="April"/>
    <n v="2"/>
    <n v="2021"/>
    <s v="West"/>
    <s v="New Mexico"/>
    <s v="Albuquerque"/>
    <x v="2"/>
    <n v="55"/>
    <n v="116"/>
    <n v="6380"/>
    <n v="3190"/>
    <n v="0.5"/>
    <x v="2"/>
  </r>
  <r>
    <x v="4"/>
    <n v="1128299"/>
    <x v="249"/>
    <x v="5"/>
    <x v="0"/>
    <s v="April"/>
    <n v="2"/>
    <n v="2021"/>
    <s v="West"/>
    <s v="New Mexico"/>
    <s v="Albuquerque"/>
    <x v="3"/>
    <n v="54"/>
    <n v="87"/>
    <n v="4698"/>
    <n v="2161.08"/>
    <n v="0.46"/>
    <x v="2"/>
  </r>
  <r>
    <x v="4"/>
    <n v="1128299"/>
    <x v="249"/>
    <x v="5"/>
    <x v="0"/>
    <s v="April"/>
    <n v="2"/>
    <n v="2021"/>
    <s v="West"/>
    <s v="New Mexico"/>
    <s v="Albuquerque"/>
    <x v="4"/>
    <n v="56"/>
    <n v="58"/>
    <n v="3248"/>
    <n v="1331.68"/>
    <n v="0.41"/>
    <x v="2"/>
  </r>
  <r>
    <x v="4"/>
    <n v="1128299"/>
    <x v="249"/>
    <x v="5"/>
    <x v="0"/>
    <s v="April"/>
    <n v="2"/>
    <n v="2021"/>
    <s v="West"/>
    <s v="New Mexico"/>
    <s v="Albuquerque"/>
    <x v="5"/>
    <n v="69"/>
    <n v="101"/>
    <n v="6969"/>
    <n v="2648.22"/>
    <n v="0.38"/>
    <x v="2"/>
  </r>
  <r>
    <x v="4"/>
    <n v="1128299"/>
    <x v="280"/>
    <x v="1"/>
    <x v="0"/>
    <s v="May"/>
    <n v="2"/>
    <n v="2021"/>
    <s v="West"/>
    <s v="New Mexico"/>
    <s v="Albuquerque"/>
    <x v="0"/>
    <n v="51"/>
    <n v="150"/>
    <n v="7650"/>
    <n v="3442.5"/>
    <n v="0.45"/>
    <x v="2"/>
  </r>
  <r>
    <x v="4"/>
    <n v="1128299"/>
    <x v="280"/>
    <x v="1"/>
    <x v="0"/>
    <s v="May"/>
    <n v="2"/>
    <n v="2021"/>
    <s v="West"/>
    <s v="New Mexico"/>
    <s v="Albuquerque"/>
    <x v="1"/>
    <n v="58"/>
    <n v="111"/>
    <n v="6438"/>
    <n v="3283.38"/>
    <n v="0.51"/>
    <x v="2"/>
  </r>
  <r>
    <x v="4"/>
    <n v="1128299"/>
    <x v="280"/>
    <x v="1"/>
    <x v="0"/>
    <s v="May"/>
    <n v="2"/>
    <n v="2021"/>
    <s v="West"/>
    <s v="New Mexico"/>
    <s v="Albuquerque"/>
    <x v="2"/>
    <n v="56"/>
    <n v="126"/>
    <n v="7056"/>
    <n v="3316.32"/>
    <n v="0.47"/>
    <x v="2"/>
  </r>
  <r>
    <x v="4"/>
    <n v="1128299"/>
    <x v="280"/>
    <x v="1"/>
    <x v="0"/>
    <s v="May"/>
    <n v="2"/>
    <n v="2021"/>
    <s v="West"/>
    <s v="New Mexico"/>
    <s v="Albuquerque"/>
    <x v="3"/>
    <n v="51"/>
    <n v="91"/>
    <n v="4641"/>
    <n v="2134.86"/>
    <n v="0.46"/>
    <x v="2"/>
  </r>
  <r>
    <x v="4"/>
    <n v="1128299"/>
    <x v="280"/>
    <x v="1"/>
    <x v="0"/>
    <s v="May"/>
    <n v="2"/>
    <n v="2021"/>
    <s v="West"/>
    <s v="New Mexico"/>
    <s v="Albuquerque"/>
    <x v="4"/>
    <n v="56"/>
    <n v="65"/>
    <n v="3640"/>
    <n v="1528.8"/>
    <n v="0.42"/>
    <x v="2"/>
  </r>
  <r>
    <x v="4"/>
    <n v="1128299"/>
    <x v="280"/>
    <x v="1"/>
    <x v="0"/>
    <s v="May"/>
    <n v="2"/>
    <n v="2021"/>
    <s v="West"/>
    <s v="New Mexico"/>
    <s v="Albuquerque"/>
    <x v="5"/>
    <n v="69"/>
    <n v="115"/>
    <n v="7935"/>
    <n v="3094.65"/>
    <n v="0.39"/>
    <x v="2"/>
  </r>
  <r>
    <x v="4"/>
    <n v="1128299"/>
    <x v="310"/>
    <x v="3"/>
    <x v="1"/>
    <s v="June"/>
    <n v="2"/>
    <n v="2021"/>
    <s v="West"/>
    <s v="New Mexico"/>
    <s v="Albuquerque"/>
    <x v="0"/>
    <n v="52"/>
    <n v="203"/>
    <n v="10556"/>
    <n v="5066.88"/>
    <n v="0.48"/>
    <x v="2"/>
  </r>
  <r>
    <x v="4"/>
    <n v="1128299"/>
    <x v="310"/>
    <x v="3"/>
    <x v="1"/>
    <s v="June"/>
    <n v="2"/>
    <n v="2021"/>
    <s v="West"/>
    <s v="New Mexico"/>
    <s v="Albuquerque"/>
    <x v="1"/>
    <n v="54"/>
    <n v="154"/>
    <n v="8316"/>
    <n v="4324.32"/>
    <n v="0.52"/>
    <x v="2"/>
  </r>
  <r>
    <x v="4"/>
    <n v="1128299"/>
    <x v="310"/>
    <x v="3"/>
    <x v="1"/>
    <s v="June"/>
    <n v="2"/>
    <n v="2021"/>
    <s v="West"/>
    <s v="New Mexico"/>
    <s v="Albuquerque"/>
    <x v="2"/>
    <n v="54"/>
    <n v="149"/>
    <n v="8046"/>
    <n v="4023"/>
    <n v="0.5"/>
    <x v="2"/>
  </r>
  <r>
    <x v="4"/>
    <n v="1128299"/>
    <x v="310"/>
    <x v="3"/>
    <x v="1"/>
    <s v="June"/>
    <n v="2"/>
    <n v="2021"/>
    <s v="West"/>
    <s v="New Mexico"/>
    <s v="Albuquerque"/>
    <x v="3"/>
    <n v="54"/>
    <n v="106"/>
    <n v="5724"/>
    <n v="2575.8000000000002"/>
    <n v="0.45"/>
    <x v="2"/>
  </r>
  <r>
    <x v="4"/>
    <n v="1128299"/>
    <x v="310"/>
    <x v="3"/>
    <x v="1"/>
    <s v="June"/>
    <n v="2"/>
    <n v="2021"/>
    <s v="West"/>
    <s v="New Mexico"/>
    <s v="Albuquerque"/>
    <x v="4"/>
    <n v="56"/>
    <n v="87"/>
    <n v="4872"/>
    <n v="2094.96"/>
    <n v="0.43"/>
    <x v="2"/>
  </r>
  <r>
    <x v="4"/>
    <n v="1128299"/>
    <x v="310"/>
    <x v="3"/>
    <x v="1"/>
    <s v="June"/>
    <n v="2"/>
    <n v="2021"/>
    <s v="West"/>
    <s v="New Mexico"/>
    <s v="Albuquerque"/>
    <x v="5"/>
    <n v="74"/>
    <n v="162"/>
    <n v="11988"/>
    <n v="4315.68"/>
    <n v="0.36"/>
    <x v="2"/>
  </r>
  <r>
    <x v="4"/>
    <n v="1128299"/>
    <x v="339"/>
    <x v="4"/>
    <x v="1"/>
    <s v="July"/>
    <n v="3"/>
    <n v="2021"/>
    <s v="West"/>
    <s v="New Mexico"/>
    <s v="Albuquerque"/>
    <x v="0"/>
    <n v="54"/>
    <n v="203"/>
    <n v="10962"/>
    <n v="5152.1400000000003"/>
    <n v="0.47"/>
    <x v="2"/>
  </r>
  <r>
    <x v="4"/>
    <n v="1128299"/>
    <x v="339"/>
    <x v="4"/>
    <x v="1"/>
    <s v="July"/>
    <n v="3"/>
    <n v="2021"/>
    <s v="West"/>
    <s v="New Mexico"/>
    <s v="Albuquerque"/>
    <x v="1"/>
    <n v="56"/>
    <n v="180"/>
    <n v="10080"/>
    <n v="5443.2"/>
    <n v="0.54"/>
    <x v="2"/>
  </r>
  <r>
    <x v="4"/>
    <n v="1128299"/>
    <x v="339"/>
    <x v="4"/>
    <x v="1"/>
    <s v="July"/>
    <n v="3"/>
    <n v="2021"/>
    <s v="West"/>
    <s v="New Mexico"/>
    <s v="Albuquerque"/>
    <x v="2"/>
    <n v="58"/>
    <n v="160"/>
    <n v="9280"/>
    <n v="4454.3999999999996"/>
    <n v="0.48"/>
    <x v="2"/>
  </r>
  <r>
    <x v="4"/>
    <n v="1128299"/>
    <x v="339"/>
    <x v="4"/>
    <x v="1"/>
    <s v="July"/>
    <n v="3"/>
    <n v="2021"/>
    <s v="West"/>
    <s v="New Mexico"/>
    <s v="Albuquerque"/>
    <x v="3"/>
    <n v="54"/>
    <n v="135"/>
    <n v="7290"/>
    <n v="3280.5"/>
    <n v="0.45"/>
    <x v="2"/>
  </r>
  <r>
    <x v="4"/>
    <n v="1128299"/>
    <x v="339"/>
    <x v="4"/>
    <x v="1"/>
    <s v="July"/>
    <n v="3"/>
    <n v="2021"/>
    <s v="West"/>
    <s v="New Mexico"/>
    <s v="Albuquerque"/>
    <x v="4"/>
    <n v="57"/>
    <n v="145"/>
    <n v="8265"/>
    <n v="3553.95"/>
    <n v="0.43"/>
    <x v="2"/>
  </r>
  <r>
    <x v="4"/>
    <n v="1128299"/>
    <x v="339"/>
    <x v="4"/>
    <x v="1"/>
    <s v="July"/>
    <n v="3"/>
    <n v="2021"/>
    <s v="West"/>
    <s v="New Mexico"/>
    <s v="Albuquerque"/>
    <x v="5"/>
    <n v="69"/>
    <n v="140"/>
    <n v="9660"/>
    <n v="3670.8"/>
    <n v="0.38"/>
    <x v="2"/>
  </r>
  <r>
    <x v="4"/>
    <n v="1128299"/>
    <x v="371"/>
    <x v="1"/>
    <x v="0"/>
    <s v="August"/>
    <n v="3"/>
    <n v="2021"/>
    <s v="West"/>
    <s v="New Mexico"/>
    <s v="Albuquerque"/>
    <x v="0"/>
    <n v="56"/>
    <n v="175"/>
    <n v="9800"/>
    <n v="4900"/>
    <n v="0.5"/>
    <x v="2"/>
  </r>
  <r>
    <x v="4"/>
    <n v="1128299"/>
    <x v="371"/>
    <x v="1"/>
    <x v="0"/>
    <s v="August"/>
    <n v="3"/>
    <n v="2021"/>
    <s v="West"/>
    <s v="New Mexico"/>
    <s v="Albuquerque"/>
    <x v="1"/>
    <n v="60"/>
    <n v="176"/>
    <n v="10560"/>
    <n v="5491.2"/>
    <n v="0.52"/>
    <x v="2"/>
  </r>
  <r>
    <x v="4"/>
    <n v="1128299"/>
    <x v="371"/>
    <x v="1"/>
    <x v="0"/>
    <s v="August"/>
    <n v="3"/>
    <n v="2021"/>
    <s v="West"/>
    <s v="New Mexico"/>
    <s v="Albuquerque"/>
    <x v="2"/>
    <n v="58"/>
    <n v="142"/>
    <n v="8236"/>
    <n v="3788.56"/>
    <n v="0.46"/>
    <x v="2"/>
  </r>
  <r>
    <x v="4"/>
    <n v="1128299"/>
    <x v="371"/>
    <x v="1"/>
    <x v="0"/>
    <s v="August"/>
    <n v="3"/>
    <n v="2021"/>
    <s v="West"/>
    <s v="New Mexico"/>
    <s v="Albuquerque"/>
    <x v="3"/>
    <n v="55"/>
    <n v="143"/>
    <n v="7865"/>
    <n v="3696.55"/>
    <n v="0.47"/>
    <x v="2"/>
  </r>
  <r>
    <x v="4"/>
    <n v="1128299"/>
    <x v="371"/>
    <x v="1"/>
    <x v="0"/>
    <s v="August"/>
    <n v="3"/>
    <n v="2021"/>
    <s v="West"/>
    <s v="New Mexico"/>
    <s v="Albuquerque"/>
    <x v="4"/>
    <n v="67"/>
    <n v="124"/>
    <n v="8308"/>
    <n v="3323.2"/>
    <n v="0.4"/>
    <x v="2"/>
  </r>
  <r>
    <x v="4"/>
    <n v="1128299"/>
    <x v="371"/>
    <x v="1"/>
    <x v="0"/>
    <s v="August"/>
    <n v="3"/>
    <n v="2021"/>
    <s v="West"/>
    <s v="New Mexico"/>
    <s v="Albuquerque"/>
    <x v="5"/>
    <n v="70"/>
    <n v="126"/>
    <n v="8820"/>
    <n v="3351.6"/>
    <n v="0.38"/>
    <x v="2"/>
  </r>
  <r>
    <x v="4"/>
    <n v="1128299"/>
    <x v="403"/>
    <x v="5"/>
    <x v="0"/>
    <s v="September"/>
    <n v="3"/>
    <n v="2021"/>
    <s v="West"/>
    <s v="New Mexico"/>
    <s v="Albuquerque"/>
    <x v="0"/>
    <n v="49"/>
    <n v="163"/>
    <n v="7987"/>
    <n v="3594.15"/>
    <n v="0.45"/>
    <x v="2"/>
  </r>
  <r>
    <x v="4"/>
    <n v="1128299"/>
    <x v="403"/>
    <x v="5"/>
    <x v="0"/>
    <s v="September"/>
    <n v="3"/>
    <n v="2021"/>
    <s v="West"/>
    <s v="New Mexico"/>
    <s v="Albuquerque"/>
    <x v="1"/>
    <n v="51"/>
    <n v="156"/>
    <n v="7956"/>
    <n v="4057.56"/>
    <n v="0.51"/>
    <x v="2"/>
  </r>
  <r>
    <x v="4"/>
    <n v="1128299"/>
    <x v="403"/>
    <x v="5"/>
    <x v="0"/>
    <s v="September"/>
    <n v="3"/>
    <n v="2021"/>
    <s v="West"/>
    <s v="New Mexico"/>
    <s v="Albuquerque"/>
    <x v="2"/>
    <n v="46"/>
    <n v="143"/>
    <n v="6578"/>
    <n v="3091.66"/>
    <n v="0.47"/>
    <x v="2"/>
  </r>
  <r>
    <x v="4"/>
    <n v="1128299"/>
    <x v="403"/>
    <x v="5"/>
    <x v="0"/>
    <s v="September"/>
    <n v="3"/>
    <n v="2021"/>
    <s v="West"/>
    <s v="New Mexico"/>
    <s v="Albuquerque"/>
    <x v="3"/>
    <n v="49"/>
    <n v="123"/>
    <n v="6027"/>
    <n v="2832.69"/>
    <n v="0.47"/>
    <x v="2"/>
  </r>
  <r>
    <x v="4"/>
    <n v="1128299"/>
    <x v="403"/>
    <x v="5"/>
    <x v="0"/>
    <s v="September"/>
    <n v="3"/>
    <n v="2021"/>
    <s v="West"/>
    <s v="New Mexico"/>
    <s v="Albuquerque"/>
    <x v="4"/>
    <n v="54"/>
    <n v="111"/>
    <n v="5994"/>
    <n v="2397.6"/>
    <n v="0.4"/>
    <x v="2"/>
  </r>
  <r>
    <x v="4"/>
    <n v="1128299"/>
    <x v="403"/>
    <x v="5"/>
    <x v="0"/>
    <s v="September"/>
    <n v="3"/>
    <n v="2021"/>
    <s v="West"/>
    <s v="New Mexico"/>
    <s v="Albuquerque"/>
    <x v="5"/>
    <n v="59"/>
    <n v="133"/>
    <n v="7847"/>
    <n v="2824.92"/>
    <n v="0.36"/>
    <x v="2"/>
  </r>
  <r>
    <x v="4"/>
    <n v="1128299"/>
    <x v="432"/>
    <x v="6"/>
    <x v="0"/>
    <s v="October"/>
    <n v="4"/>
    <n v="2021"/>
    <s v="West"/>
    <s v="New Mexico"/>
    <s v="Albuquerque"/>
    <x v="0"/>
    <n v="48"/>
    <n v="165"/>
    <n v="7920"/>
    <n v="3960"/>
    <n v="0.5"/>
    <x v="2"/>
  </r>
  <r>
    <x v="4"/>
    <n v="1128299"/>
    <x v="432"/>
    <x v="6"/>
    <x v="0"/>
    <s v="October"/>
    <n v="4"/>
    <n v="2021"/>
    <s v="West"/>
    <s v="New Mexico"/>
    <s v="Albuquerque"/>
    <x v="1"/>
    <n v="50"/>
    <n v="149"/>
    <n v="7450"/>
    <n v="3948.5"/>
    <n v="0.53"/>
    <x v="2"/>
  </r>
  <r>
    <x v="4"/>
    <n v="1128299"/>
    <x v="432"/>
    <x v="6"/>
    <x v="0"/>
    <s v="October"/>
    <n v="4"/>
    <n v="2021"/>
    <s v="West"/>
    <s v="New Mexico"/>
    <s v="Albuquerque"/>
    <x v="2"/>
    <n v="48"/>
    <n v="105"/>
    <n v="5040"/>
    <n v="2368.8000000000002"/>
    <n v="0.47"/>
    <x v="2"/>
  </r>
  <r>
    <x v="4"/>
    <n v="1128299"/>
    <x v="432"/>
    <x v="6"/>
    <x v="0"/>
    <s v="October"/>
    <n v="4"/>
    <n v="2021"/>
    <s v="West"/>
    <s v="New Mexico"/>
    <s v="Albuquerque"/>
    <x v="3"/>
    <n v="46"/>
    <n v="95"/>
    <n v="4370"/>
    <n v="2141.3000000000002"/>
    <n v="0.49"/>
    <x v="2"/>
  </r>
  <r>
    <x v="4"/>
    <n v="1128299"/>
    <x v="432"/>
    <x v="6"/>
    <x v="0"/>
    <s v="October"/>
    <n v="4"/>
    <n v="2021"/>
    <s v="West"/>
    <s v="New Mexico"/>
    <s v="Albuquerque"/>
    <x v="4"/>
    <n v="56"/>
    <n v="91"/>
    <n v="5096"/>
    <n v="2242.2399999999998"/>
    <n v="0.44"/>
    <x v="2"/>
  </r>
  <r>
    <x v="4"/>
    <n v="1128299"/>
    <x v="432"/>
    <x v="6"/>
    <x v="0"/>
    <s v="October"/>
    <n v="4"/>
    <n v="2021"/>
    <s v="West"/>
    <s v="New Mexico"/>
    <s v="Albuquerque"/>
    <x v="5"/>
    <n v="68"/>
    <n v="105"/>
    <n v="7140"/>
    <n v="2641.8"/>
    <n v="0.37"/>
    <x v="2"/>
  </r>
  <r>
    <x v="4"/>
    <n v="1128299"/>
    <x v="463"/>
    <x v="2"/>
    <x v="0"/>
    <s v="November"/>
    <n v="4"/>
    <n v="2021"/>
    <s v="West"/>
    <s v="New Mexico"/>
    <s v="Albuquerque"/>
    <x v="0"/>
    <n v="58"/>
    <n v="160"/>
    <n v="9280"/>
    <n v="4547.2"/>
    <n v="0.49"/>
    <x v="2"/>
  </r>
  <r>
    <x v="4"/>
    <n v="1128299"/>
    <x v="463"/>
    <x v="2"/>
    <x v="0"/>
    <s v="November"/>
    <n v="4"/>
    <n v="2021"/>
    <s v="West"/>
    <s v="New Mexico"/>
    <s v="Albuquerque"/>
    <x v="1"/>
    <n v="59"/>
    <n v="150"/>
    <n v="8850"/>
    <n v="4779"/>
    <n v="0.54"/>
    <x v="2"/>
  </r>
  <r>
    <x v="4"/>
    <n v="1128299"/>
    <x v="463"/>
    <x v="2"/>
    <x v="0"/>
    <s v="November"/>
    <n v="4"/>
    <n v="2021"/>
    <s v="West"/>
    <s v="New Mexico"/>
    <s v="Albuquerque"/>
    <x v="2"/>
    <n v="54"/>
    <n v="117"/>
    <n v="6318"/>
    <n v="3032.64"/>
    <n v="0.48"/>
    <x v="2"/>
  </r>
  <r>
    <x v="4"/>
    <n v="1128299"/>
    <x v="463"/>
    <x v="2"/>
    <x v="0"/>
    <s v="November"/>
    <n v="4"/>
    <n v="2021"/>
    <s v="West"/>
    <s v="New Mexico"/>
    <s v="Albuquerque"/>
    <x v="3"/>
    <n v="55"/>
    <n v="115"/>
    <n v="6325"/>
    <n v="2972.75"/>
    <n v="0.47"/>
    <x v="2"/>
  </r>
  <r>
    <x v="4"/>
    <n v="1128299"/>
    <x v="463"/>
    <x v="2"/>
    <x v="0"/>
    <s v="November"/>
    <n v="4"/>
    <n v="2021"/>
    <s v="West"/>
    <s v="New Mexico"/>
    <s v="Albuquerque"/>
    <x v="4"/>
    <n v="65"/>
    <n v="113"/>
    <n v="7345"/>
    <n v="3231.8"/>
    <n v="0.44"/>
    <x v="2"/>
  </r>
  <r>
    <x v="4"/>
    <n v="1128299"/>
    <x v="463"/>
    <x v="2"/>
    <x v="0"/>
    <s v="November"/>
    <n v="4"/>
    <n v="2021"/>
    <s v="West"/>
    <s v="New Mexico"/>
    <s v="Albuquerque"/>
    <x v="5"/>
    <n v="72"/>
    <n v="140"/>
    <n v="10080"/>
    <n v="3931.2"/>
    <n v="0.39"/>
    <x v="2"/>
  </r>
  <r>
    <x v="4"/>
    <n v="1128299"/>
    <x v="492"/>
    <x v="3"/>
    <x v="1"/>
    <s v="December"/>
    <n v="4"/>
    <n v="2021"/>
    <s v="West"/>
    <s v="New Mexico"/>
    <s v="Albuquerque"/>
    <x v="0"/>
    <n v="55"/>
    <n v="210"/>
    <n v="11550"/>
    <n v="5313"/>
    <n v="0.46"/>
    <x v="2"/>
  </r>
  <r>
    <x v="4"/>
    <n v="1128299"/>
    <x v="492"/>
    <x v="3"/>
    <x v="1"/>
    <s v="December"/>
    <n v="4"/>
    <n v="2021"/>
    <s v="West"/>
    <s v="New Mexico"/>
    <s v="Albuquerque"/>
    <x v="1"/>
    <n v="61"/>
    <n v="182"/>
    <n v="11102"/>
    <n v="5551"/>
    <n v="0.5"/>
    <x v="2"/>
  </r>
  <r>
    <x v="2"/>
    <n v="1128299"/>
    <x v="492"/>
    <x v="3"/>
    <x v="1"/>
    <s v="December"/>
    <n v="4"/>
    <n v="2021"/>
    <s v="West"/>
    <s v="New Mexico"/>
    <s v="Albuquerque"/>
    <x v="2"/>
    <n v="59"/>
    <n v="130"/>
    <n v="7670"/>
    <n v="3758.3"/>
    <n v="0.49"/>
    <x v="2"/>
  </r>
  <r>
    <x v="2"/>
    <n v="1128299"/>
    <x v="492"/>
    <x v="3"/>
    <x v="1"/>
    <s v="December"/>
    <n v="4"/>
    <n v="2021"/>
    <s v="West"/>
    <s v="New Mexico"/>
    <s v="Albuquerque"/>
    <x v="3"/>
    <n v="55"/>
    <n v="145"/>
    <n v="7975"/>
    <n v="3668.5"/>
    <n v="0.46"/>
    <x v="2"/>
  </r>
  <r>
    <x v="2"/>
    <n v="1128299"/>
    <x v="492"/>
    <x v="3"/>
    <x v="1"/>
    <s v="December"/>
    <n v="4"/>
    <n v="2021"/>
    <s v="West"/>
    <s v="New Mexico"/>
    <s v="Albuquerque"/>
    <x v="4"/>
    <n v="64"/>
    <n v="119"/>
    <n v="7616"/>
    <n v="3427.2"/>
    <n v="0.45"/>
    <x v="2"/>
  </r>
  <r>
    <x v="2"/>
    <n v="1128299"/>
    <x v="492"/>
    <x v="3"/>
    <x v="1"/>
    <s v="December"/>
    <n v="4"/>
    <n v="2021"/>
    <s v="West"/>
    <s v="New Mexico"/>
    <s v="Albuquerque"/>
    <x v="5"/>
    <n v="72"/>
    <n v="131"/>
    <n v="9432"/>
    <n v="3301.2"/>
    <n v="0.35"/>
    <x v="2"/>
  </r>
  <r>
    <x v="2"/>
    <n v="1128299"/>
    <x v="177"/>
    <x v="0"/>
    <x v="0"/>
    <s v="January"/>
    <n v="1"/>
    <n v="2021"/>
    <s v="West"/>
    <s v="New Mexico"/>
    <s v="Albuquerque"/>
    <x v="0"/>
    <n v="29"/>
    <n v="131"/>
    <n v="3799"/>
    <n v="1937.49"/>
    <n v="0.51"/>
    <x v="2"/>
  </r>
  <r>
    <x v="2"/>
    <n v="1128299"/>
    <x v="177"/>
    <x v="0"/>
    <x v="0"/>
    <s v="January"/>
    <n v="1"/>
    <n v="2021"/>
    <s v="West"/>
    <s v="New Mexico"/>
    <s v="Albuquerque"/>
    <x v="1"/>
    <n v="39"/>
    <n v="135"/>
    <n v="5265"/>
    <n v="2685.15"/>
    <n v="0.51"/>
    <x v="2"/>
  </r>
  <r>
    <x v="2"/>
    <n v="1128299"/>
    <x v="177"/>
    <x v="0"/>
    <x v="0"/>
    <s v="January"/>
    <n v="1"/>
    <n v="2021"/>
    <s v="West"/>
    <s v="New Mexico"/>
    <s v="Albuquerque"/>
    <x v="2"/>
    <n v="38"/>
    <n v="126"/>
    <n v="4788"/>
    <n v="2154.6"/>
    <n v="0.45"/>
    <x v="2"/>
  </r>
  <r>
    <x v="2"/>
    <n v="1128299"/>
    <x v="177"/>
    <x v="0"/>
    <x v="0"/>
    <s v="January"/>
    <n v="1"/>
    <n v="2021"/>
    <s v="West"/>
    <s v="New Mexico"/>
    <s v="Albuquerque"/>
    <x v="3"/>
    <n v="39"/>
    <n v="75"/>
    <n v="2925"/>
    <n v="1462.5"/>
    <n v="0.5"/>
    <x v="2"/>
  </r>
  <r>
    <x v="2"/>
    <n v="1128299"/>
    <x v="177"/>
    <x v="0"/>
    <x v="0"/>
    <s v="January"/>
    <n v="1"/>
    <n v="2021"/>
    <s v="West"/>
    <s v="New Mexico"/>
    <s v="Albuquerque"/>
    <x v="4"/>
    <n v="41"/>
    <n v="63"/>
    <n v="2583"/>
    <n v="1162.3499999999999"/>
    <n v="0.45"/>
    <x v="2"/>
  </r>
  <r>
    <x v="2"/>
    <n v="1128299"/>
    <x v="177"/>
    <x v="0"/>
    <x v="0"/>
    <s v="January"/>
    <n v="1"/>
    <n v="2021"/>
    <s v="West"/>
    <s v="New Mexico"/>
    <s v="Albuquerque"/>
    <x v="5"/>
    <n v="36"/>
    <n v="117"/>
    <n v="4212"/>
    <n v="1642.68"/>
    <n v="0.39"/>
    <x v="2"/>
  </r>
  <r>
    <x v="2"/>
    <n v="1128299"/>
    <x v="208"/>
    <x v="3"/>
    <x v="1"/>
    <s v="February"/>
    <n v="1"/>
    <n v="2021"/>
    <s v="West"/>
    <s v="New Mexico"/>
    <s v="Albuquerque"/>
    <x v="0"/>
    <n v="29"/>
    <n v="145"/>
    <n v="4205"/>
    <n v="2228.65"/>
    <n v="0.53"/>
    <x v="2"/>
  </r>
  <r>
    <x v="2"/>
    <n v="1128299"/>
    <x v="208"/>
    <x v="3"/>
    <x v="1"/>
    <s v="February"/>
    <n v="1"/>
    <n v="2021"/>
    <s v="West"/>
    <s v="New Mexico"/>
    <s v="Albuquerque"/>
    <x v="1"/>
    <n v="37"/>
    <n v="112"/>
    <n v="4144"/>
    <n v="2279.1999999999998"/>
    <n v="0.55000000000000004"/>
    <x v="2"/>
  </r>
  <r>
    <x v="2"/>
    <n v="1128299"/>
    <x v="208"/>
    <x v="3"/>
    <x v="1"/>
    <s v="February"/>
    <n v="1"/>
    <n v="2021"/>
    <s v="West"/>
    <s v="New Mexico"/>
    <s v="Albuquerque"/>
    <x v="2"/>
    <n v="37"/>
    <n v="104"/>
    <n v="3848"/>
    <n v="1924"/>
    <n v="0.5"/>
    <x v="2"/>
  </r>
  <r>
    <x v="2"/>
    <n v="1128299"/>
    <x v="208"/>
    <x v="3"/>
    <x v="1"/>
    <s v="February"/>
    <n v="1"/>
    <n v="2021"/>
    <s v="Southeast"/>
    <s v="Georgia"/>
    <s v="Atlanta"/>
    <x v="3"/>
    <n v="36"/>
    <n v="63"/>
    <n v="2268"/>
    <n v="1179.3599999999999"/>
    <n v="0.52"/>
    <x v="2"/>
  </r>
  <r>
    <x v="2"/>
    <n v="1128299"/>
    <x v="208"/>
    <x v="3"/>
    <x v="1"/>
    <s v="February"/>
    <n v="1"/>
    <n v="2021"/>
    <s v="Southeast"/>
    <s v="Georgia"/>
    <s v="Atlanta"/>
    <x v="4"/>
    <n v="41"/>
    <n v="51"/>
    <n v="2091"/>
    <n v="1003.68"/>
    <n v="0.48"/>
    <x v="2"/>
  </r>
  <r>
    <x v="2"/>
    <n v="1128299"/>
    <x v="208"/>
    <x v="3"/>
    <x v="1"/>
    <s v="February"/>
    <n v="1"/>
    <n v="2021"/>
    <s v="Southeast"/>
    <s v="Georgia"/>
    <s v="Atlanta"/>
    <x v="5"/>
    <n v="37"/>
    <n v="98"/>
    <n v="3626"/>
    <n v="1305.3599999999999"/>
    <n v="0.36"/>
    <x v="2"/>
  </r>
  <r>
    <x v="2"/>
    <n v="1128299"/>
    <x v="217"/>
    <x v="2"/>
    <x v="0"/>
    <s v="March"/>
    <n v="1"/>
    <n v="2021"/>
    <s v="Southeast"/>
    <s v="Georgia"/>
    <s v="Atlanta"/>
    <x v="0"/>
    <n v="37"/>
    <n v="137"/>
    <n v="5069"/>
    <n v="2534.5"/>
    <n v="0.5"/>
    <x v="2"/>
  </r>
  <r>
    <x v="2"/>
    <n v="1128299"/>
    <x v="217"/>
    <x v="2"/>
    <x v="0"/>
    <s v="March"/>
    <n v="1"/>
    <n v="2021"/>
    <s v="Southeast"/>
    <s v="Georgia"/>
    <s v="Atlanta"/>
    <x v="1"/>
    <n v="46"/>
    <n v="101"/>
    <n v="4646"/>
    <n v="2462.38"/>
    <n v="0.53"/>
    <x v="2"/>
  </r>
  <r>
    <x v="2"/>
    <n v="1128299"/>
    <x v="217"/>
    <x v="2"/>
    <x v="0"/>
    <s v="March"/>
    <n v="1"/>
    <n v="2021"/>
    <s v="Southeast"/>
    <s v="Georgia"/>
    <s v="Atlanta"/>
    <x v="2"/>
    <n v="49"/>
    <n v="113"/>
    <n v="5537"/>
    <n v="2713.13"/>
    <n v="0.49"/>
    <x v="2"/>
  </r>
  <r>
    <x v="2"/>
    <n v="1128299"/>
    <x v="217"/>
    <x v="2"/>
    <x v="0"/>
    <s v="March"/>
    <n v="1"/>
    <n v="2021"/>
    <s v="Southeast"/>
    <s v="Georgia"/>
    <s v="Atlanta"/>
    <x v="3"/>
    <n v="47"/>
    <n v="73"/>
    <n v="3431"/>
    <n v="1784.12"/>
    <n v="0.52"/>
    <x v="2"/>
  </r>
  <r>
    <x v="2"/>
    <n v="1128299"/>
    <x v="217"/>
    <x v="2"/>
    <x v="0"/>
    <s v="March"/>
    <n v="1"/>
    <n v="2021"/>
    <s v="Southeast"/>
    <s v="Georgia"/>
    <s v="Atlanta"/>
    <x v="4"/>
    <n v="51"/>
    <n v="39"/>
    <n v="1989"/>
    <n v="934.83"/>
    <n v="0.47"/>
    <x v="2"/>
  </r>
  <r>
    <x v="2"/>
    <n v="1128299"/>
    <x v="217"/>
    <x v="2"/>
    <x v="0"/>
    <s v="March"/>
    <n v="1"/>
    <n v="2021"/>
    <s v="Southeast"/>
    <s v="Georgia"/>
    <s v="Atlanta"/>
    <x v="5"/>
    <n v="48"/>
    <n v="95"/>
    <n v="4560"/>
    <n v="1641.6"/>
    <n v="0.36"/>
    <x v="2"/>
  </r>
  <r>
    <x v="2"/>
    <n v="1128299"/>
    <x v="236"/>
    <x v="6"/>
    <x v="0"/>
    <s v="April"/>
    <n v="2"/>
    <n v="2021"/>
    <s v="Southeast"/>
    <s v="Georgia"/>
    <s v="Atlanta"/>
    <x v="0"/>
    <n v="45"/>
    <n v="142"/>
    <n v="6390"/>
    <n v="3258.9"/>
    <n v="0.51"/>
    <x v="2"/>
  </r>
  <r>
    <x v="2"/>
    <n v="1128299"/>
    <x v="236"/>
    <x v="6"/>
    <x v="0"/>
    <s v="April"/>
    <n v="2"/>
    <n v="2021"/>
    <s v="Southeast"/>
    <s v="Georgia"/>
    <s v="Atlanta"/>
    <x v="1"/>
    <n v="51"/>
    <n v="88"/>
    <n v="4488"/>
    <n v="2244"/>
    <n v="0.5"/>
    <x v="2"/>
  </r>
  <r>
    <x v="2"/>
    <n v="1128299"/>
    <x v="236"/>
    <x v="6"/>
    <x v="0"/>
    <s v="April"/>
    <n v="2"/>
    <n v="2021"/>
    <s v="Southeast"/>
    <s v="Georgia"/>
    <s v="Atlanta"/>
    <x v="2"/>
    <n v="50"/>
    <n v="94"/>
    <n v="4700"/>
    <n v="2350"/>
    <n v="0.5"/>
    <x v="2"/>
  </r>
  <r>
    <x v="2"/>
    <n v="1128299"/>
    <x v="236"/>
    <x v="6"/>
    <x v="0"/>
    <s v="April"/>
    <n v="2"/>
    <n v="2021"/>
    <s v="Southeast"/>
    <s v="Georgia"/>
    <s v="Atlanta"/>
    <x v="3"/>
    <n v="48"/>
    <n v="69"/>
    <n v="3312"/>
    <n v="1821.6"/>
    <n v="0.55000000000000004"/>
    <x v="2"/>
  </r>
  <r>
    <x v="2"/>
    <n v="1128299"/>
    <x v="236"/>
    <x v="6"/>
    <x v="0"/>
    <s v="April"/>
    <n v="2"/>
    <n v="2021"/>
    <s v="Southeast"/>
    <s v="Georgia"/>
    <s v="Atlanta"/>
    <x v="4"/>
    <n v="52"/>
    <n v="53"/>
    <n v="2756"/>
    <n v="1322.88"/>
    <n v="0.48"/>
    <x v="2"/>
  </r>
  <r>
    <x v="2"/>
    <n v="1128299"/>
    <x v="236"/>
    <x v="6"/>
    <x v="0"/>
    <s v="April"/>
    <n v="2"/>
    <n v="2021"/>
    <s v="Southeast"/>
    <s v="Georgia"/>
    <s v="Atlanta"/>
    <x v="5"/>
    <n v="63"/>
    <n v="105"/>
    <n v="6615"/>
    <n v="2646"/>
    <n v="0.4"/>
    <x v="2"/>
  </r>
  <r>
    <x v="2"/>
    <n v="1128299"/>
    <x v="267"/>
    <x v="2"/>
    <x v="0"/>
    <s v="May"/>
    <n v="2"/>
    <n v="2021"/>
    <s v="Southeast"/>
    <s v="Georgia"/>
    <s v="Atlanta"/>
    <x v="0"/>
    <n v="47"/>
    <n v="160"/>
    <n v="7520"/>
    <n v="4060.8"/>
    <n v="0.54"/>
    <x v="2"/>
  </r>
  <r>
    <x v="2"/>
    <n v="1128299"/>
    <x v="267"/>
    <x v="2"/>
    <x v="0"/>
    <s v="May"/>
    <n v="2"/>
    <n v="2021"/>
    <s v="Southeast"/>
    <s v="Georgia"/>
    <s v="Atlanta"/>
    <x v="1"/>
    <n v="52"/>
    <n v="108"/>
    <n v="5616"/>
    <n v="2920.32"/>
    <n v="0.52"/>
    <x v="2"/>
  </r>
  <r>
    <x v="2"/>
    <n v="1128299"/>
    <x v="267"/>
    <x v="2"/>
    <x v="0"/>
    <s v="May"/>
    <n v="2"/>
    <n v="2021"/>
    <s v="Southeast"/>
    <s v="Georgia"/>
    <s v="Atlanta"/>
    <x v="2"/>
    <n v="52"/>
    <n v="123"/>
    <n v="6396"/>
    <n v="3198"/>
    <n v="0.5"/>
    <x v="2"/>
  </r>
  <r>
    <x v="2"/>
    <n v="1128299"/>
    <x v="267"/>
    <x v="2"/>
    <x v="0"/>
    <s v="May"/>
    <n v="2"/>
    <n v="2021"/>
    <s v="Southeast"/>
    <s v="Georgia"/>
    <s v="Atlanta"/>
    <x v="3"/>
    <n v="47"/>
    <n v="91"/>
    <n v="4277"/>
    <n v="2309.58"/>
    <n v="0.54"/>
    <x v="2"/>
  </r>
  <r>
    <x v="2"/>
    <n v="1128299"/>
    <x v="267"/>
    <x v="2"/>
    <x v="0"/>
    <s v="May"/>
    <n v="2"/>
    <n v="2021"/>
    <s v="Southeast"/>
    <s v="Georgia"/>
    <s v="Atlanta"/>
    <x v="4"/>
    <n v="50"/>
    <n v="56"/>
    <n v="2800"/>
    <n v="1344"/>
    <n v="0.48"/>
    <x v="2"/>
  </r>
  <r>
    <x v="2"/>
    <n v="1128299"/>
    <x v="267"/>
    <x v="2"/>
    <x v="0"/>
    <s v="May"/>
    <n v="2"/>
    <n v="2021"/>
    <s v="Southeast"/>
    <s v="Georgia"/>
    <s v="Atlanta"/>
    <x v="5"/>
    <n v="64"/>
    <n v="120"/>
    <n v="7680"/>
    <n v="3072"/>
    <n v="0.4"/>
    <x v="2"/>
  </r>
  <r>
    <x v="2"/>
    <n v="1128299"/>
    <x v="297"/>
    <x v="4"/>
    <x v="1"/>
    <s v="June"/>
    <n v="2"/>
    <n v="2021"/>
    <s v="Southeast"/>
    <s v="Georgia"/>
    <s v="Atlanta"/>
    <x v="0"/>
    <n v="46"/>
    <n v="176"/>
    <n v="8096"/>
    <n v="4290.88"/>
    <n v="0.53"/>
    <x v="2"/>
  </r>
  <r>
    <x v="2"/>
    <n v="1128299"/>
    <x v="297"/>
    <x v="4"/>
    <x v="1"/>
    <s v="June"/>
    <n v="2"/>
    <n v="2021"/>
    <s v="Southeast"/>
    <s v="Georgia"/>
    <s v="Atlanta"/>
    <x v="1"/>
    <n v="54"/>
    <n v="147"/>
    <n v="7938"/>
    <n v="4048.38"/>
    <n v="0.51"/>
    <x v="2"/>
  </r>
  <r>
    <x v="2"/>
    <n v="1128299"/>
    <x v="297"/>
    <x v="4"/>
    <x v="1"/>
    <s v="June"/>
    <n v="2"/>
    <n v="2021"/>
    <s v="Southeast"/>
    <s v="Georgia"/>
    <s v="Atlanta"/>
    <x v="2"/>
    <n v="52"/>
    <n v="142"/>
    <n v="7384"/>
    <n v="3544.32"/>
    <n v="0.48"/>
    <x v="2"/>
  </r>
  <r>
    <x v="2"/>
    <n v="1128299"/>
    <x v="297"/>
    <x v="4"/>
    <x v="1"/>
    <s v="June"/>
    <n v="2"/>
    <n v="2021"/>
    <s v="Southeast"/>
    <s v="Georgia"/>
    <s v="Atlanta"/>
    <x v="3"/>
    <n v="49"/>
    <n v="120"/>
    <n v="5880"/>
    <n v="2998.8"/>
    <n v="0.51"/>
    <x v="2"/>
  </r>
  <r>
    <x v="2"/>
    <n v="1128299"/>
    <x v="297"/>
    <x v="4"/>
    <x v="1"/>
    <s v="June"/>
    <n v="2"/>
    <n v="2021"/>
    <s v="Southeast"/>
    <s v="Georgia"/>
    <s v="Atlanta"/>
    <x v="4"/>
    <n v="51"/>
    <n v="72"/>
    <n v="3672"/>
    <n v="1762.56"/>
    <n v="0.48"/>
    <x v="2"/>
  </r>
  <r>
    <x v="2"/>
    <n v="1128299"/>
    <x v="297"/>
    <x v="4"/>
    <x v="1"/>
    <s v="June"/>
    <n v="2"/>
    <n v="2021"/>
    <s v="Southeast"/>
    <s v="Georgia"/>
    <s v="Atlanta"/>
    <x v="5"/>
    <n v="67"/>
    <n v="150"/>
    <n v="10050"/>
    <n v="3517.5"/>
    <n v="0.35"/>
    <x v="2"/>
  </r>
  <r>
    <x v="2"/>
    <n v="1128299"/>
    <x v="326"/>
    <x v="5"/>
    <x v="0"/>
    <s v="July"/>
    <n v="3"/>
    <n v="2021"/>
    <s v="Southeast"/>
    <s v="Georgia"/>
    <s v="Atlanta"/>
    <x v="0"/>
    <n v="47"/>
    <n v="196"/>
    <n v="9212"/>
    <n v="4606"/>
    <n v="0.5"/>
    <x v="2"/>
  </r>
  <r>
    <x v="2"/>
    <n v="1128299"/>
    <x v="326"/>
    <x v="5"/>
    <x v="0"/>
    <s v="July"/>
    <n v="3"/>
    <n v="2021"/>
    <s v="Southeast"/>
    <s v="Georgia"/>
    <s v="Atlanta"/>
    <x v="1"/>
    <n v="51"/>
    <n v="173"/>
    <n v="8823"/>
    <n v="4499.7299999999996"/>
    <n v="0.51"/>
    <x v="2"/>
  </r>
  <r>
    <x v="2"/>
    <n v="1128299"/>
    <x v="326"/>
    <x v="5"/>
    <x v="0"/>
    <s v="July"/>
    <n v="3"/>
    <n v="2021"/>
    <s v="Southeast"/>
    <s v="Georgia"/>
    <s v="Atlanta"/>
    <x v="2"/>
    <n v="50"/>
    <n v="137"/>
    <n v="6850"/>
    <n v="3425"/>
    <n v="0.5"/>
    <x v="2"/>
  </r>
  <r>
    <x v="2"/>
    <n v="1128299"/>
    <x v="326"/>
    <x v="5"/>
    <x v="0"/>
    <s v="July"/>
    <n v="3"/>
    <n v="2021"/>
    <s v="Southeast"/>
    <s v="Georgia"/>
    <s v="Atlanta"/>
    <x v="3"/>
    <n v="46"/>
    <n v="128"/>
    <n v="5888"/>
    <n v="3002.88"/>
    <n v="0.51"/>
    <x v="2"/>
  </r>
  <r>
    <x v="2"/>
    <n v="1128299"/>
    <x v="326"/>
    <x v="5"/>
    <x v="0"/>
    <s v="July"/>
    <n v="3"/>
    <n v="2021"/>
    <s v="Southeast"/>
    <s v="Georgia"/>
    <s v="Atlanta"/>
    <x v="4"/>
    <n v="54"/>
    <n v="138"/>
    <n v="7452"/>
    <n v="3576.96"/>
    <n v="0.48"/>
    <x v="2"/>
  </r>
  <r>
    <x v="2"/>
    <n v="1128299"/>
    <x v="326"/>
    <x v="5"/>
    <x v="0"/>
    <s v="July"/>
    <n v="3"/>
    <n v="2021"/>
    <s v="Southeast"/>
    <s v="Georgia"/>
    <s v="Atlanta"/>
    <x v="5"/>
    <n v="67"/>
    <n v="143"/>
    <n v="9581"/>
    <n v="3640.78"/>
    <n v="0.38"/>
    <x v="2"/>
  </r>
  <r>
    <x v="2"/>
    <n v="1128299"/>
    <x v="358"/>
    <x v="2"/>
    <x v="0"/>
    <s v="August"/>
    <n v="3"/>
    <n v="2021"/>
    <s v="Southeast"/>
    <s v="Georgia"/>
    <s v="Atlanta"/>
    <x v="0"/>
    <n v="53"/>
    <n v="182"/>
    <n v="9646"/>
    <n v="4919.46"/>
    <n v="0.51"/>
    <x v="2"/>
  </r>
  <r>
    <x v="2"/>
    <n v="1128299"/>
    <x v="358"/>
    <x v="2"/>
    <x v="0"/>
    <s v="August"/>
    <n v="3"/>
    <n v="2021"/>
    <s v="Southeast"/>
    <s v="Georgia"/>
    <s v="Atlanta"/>
    <x v="1"/>
    <n v="58"/>
    <n v="175"/>
    <n v="10150"/>
    <n v="5278"/>
    <n v="0.52"/>
    <x v="2"/>
  </r>
  <r>
    <x v="2"/>
    <n v="1128299"/>
    <x v="358"/>
    <x v="2"/>
    <x v="0"/>
    <s v="August"/>
    <n v="3"/>
    <n v="2021"/>
    <s v="Southeast"/>
    <s v="Georgia"/>
    <s v="Atlanta"/>
    <x v="2"/>
    <n v="54"/>
    <n v="150"/>
    <n v="8100"/>
    <n v="3726"/>
    <n v="0.46"/>
    <x v="2"/>
  </r>
  <r>
    <x v="2"/>
    <n v="1128299"/>
    <x v="358"/>
    <x v="2"/>
    <x v="0"/>
    <s v="August"/>
    <n v="3"/>
    <n v="2021"/>
    <s v="Southeast"/>
    <s v="Georgia"/>
    <s v="Atlanta"/>
    <x v="3"/>
    <n v="53"/>
    <n v="113"/>
    <n v="5989"/>
    <n v="3114.28"/>
    <n v="0.52"/>
    <x v="2"/>
  </r>
  <r>
    <x v="2"/>
    <n v="1128299"/>
    <x v="358"/>
    <x v="2"/>
    <x v="0"/>
    <s v="August"/>
    <n v="3"/>
    <n v="2021"/>
    <s v="Southeast"/>
    <s v="Georgia"/>
    <s v="Atlanta"/>
    <x v="4"/>
    <n v="60"/>
    <n v="126"/>
    <n v="7560"/>
    <n v="3628.8"/>
    <n v="0.48"/>
    <x v="2"/>
  </r>
  <r>
    <x v="2"/>
    <n v="1128299"/>
    <x v="358"/>
    <x v="2"/>
    <x v="0"/>
    <s v="August"/>
    <n v="3"/>
    <n v="2021"/>
    <s v="Southeast"/>
    <s v="Georgia"/>
    <s v="Atlanta"/>
    <x v="5"/>
    <n v="68"/>
    <n v="119"/>
    <n v="8092"/>
    <n v="2832.2"/>
    <n v="0.35"/>
    <x v="2"/>
  </r>
  <r>
    <x v="2"/>
    <n v="1128299"/>
    <x v="390"/>
    <x v="6"/>
    <x v="0"/>
    <s v="September"/>
    <n v="3"/>
    <n v="2021"/>
    <s v="Southeast"/>
    <s v="Georgia"/>
    <s v="Atlanta"/>
    <x v="0"/>
    <n v="43"/>
    <n v="180"/>
    <n v="7740"/>
    <n v="4179.6000000000004"/>
    <n v="0.54"/>
    <x v="2"/>
  </r>
  <r>
    <x v="2"/>
    <n v="1128299"/>
    <x v="390"/>
    <x v="6"/>
    <x v="0"/>
    <s v="September"/>
    <n v="3"/>
    <n v="2021"/>
    <s v="Southeast"/>
    <s v="Georgia"/>
    <s v="Atlanta"/>
    <x v="1"/>
    <n v="47"/>
    <n v="156"/>
    <n v="7332"/>
    <n v="4032.6"/>
    <n v="0.55000000000000004"/>
    <x v="2"/>
  </r>
  <r>
    <x v="2"/>
    <n v="1128299"/>
    <x v="390"/>
    <x v="6"/>
    <x v="0"/>
    <s v="September"/>
    <n v="3"/>
    <n v="2021"/>
    <s v="Southeast"/>
    <s v="Georgia"/>
    <s v="Atlanta"/>
    <x v="2"/>
    <n v="42"/>
    <n v="135"/>
    <n v="5670"/>
    <n v="2664.9"/>
    <n v="0.47"/>
    <x v="2"/>
  </r>
  <r>
    <x v="2"/>
    <n v="1128299"/>
    <x v="390"/>
    <x v="6"/>
    <x v="0"/>
    <s v="September"/>
    <n v="3"/>
    <n v="2021"/>
    <s v="Southeast"/>
    <s v="Georgia"/>
    <s v="Atlanta"/>
    <x v="3"/>
    <n v="43"/>
    <n v="120"/>
    <n v="5160"/>
    <n v="2786.4"/>
    <n v="0.54"/>
    <x v="2"/>
  </r>
  <r>
    <x v="2"/>
    <n v="1128299"/>
    <x v="390"/>
    <x v="6"/>
    <x v="0"/>
    <s v="September"/>
    <n v="3"/>
    <n v="2021"/>
    <s v="Southeast"/>
    <s v="Georgia"/>
    <s v="Atlanta"/>
    <x v="4"/>
    <n v="54"/>
    <n v="100"/>
    <n v="5400"/>
    <n v="2592"/>
    <n v="0.48"/>
    <x v="2"/>
  </r>
  <r>
    <x v="2"/>
    <n v="1128299"/>
    <x v="390"/>
    <x v="6"/>
    <x v="0"/>
    <s v="September"/>
    <n v="3"/>
    <n v="2021"/>
    <s v="Southeast"/>
    <s v="Georgia"/>
    <s v="Atlanta"/>
    <x v="5"/>
    <n v="59"/>
    <n v="131"/>
    <n v="7729"/>
    <n v="3091.6"/>
    <n v="0.4"/>
    <x v="2"/>
  </r>
  <r>
    <x v="2"/>
    <n v="1128299"/>
    <x v="419"/>
    <x v="0"/>
    <x v="0"/>
    <s v="October"/>
    <n v="4"/>
    <n v="2021"/>
    <s v="Southeast"/>
    <s v="Georgia"/>
    <s v="Atlanta"/>
    <x v="0"/>
    <n v="42"/>
    <n v="131"/>
    <n v="5502"/>
    <n v="2806.02"/>
    <n v="0.51"/>
    <x v="2"/>
  </r>
  <r>
    <x v="2"/>
    <n v="1128299"/>
    <x v="419"/>
    <x v="0"/>
    <x v="0"/>
    <s v="October"/>
    <n v="4"/>
    <n v="2021"/>
    <s v="Southeast"/>
    <s v="Georgia"/>
    <s v="Atlanta"/>
    <x v="1"/>
    <n v="47"/>
    <n v="142"/>
    <n v="6674"/>
    <n v="3470.48"/>
    <n v="0.52"/>
    <x v="2"/>
  </r>
  <r>
    <x v="2"/>
    <n v="1128299"/>
    <x v="419"/>
    <x v="0"/>
    <x v="0"/>
    <s v="October"/>
    <n v="4"/>
    <n v="2021"/>
    <s v="Southeast"/>
    <s v="Georgia"/>
    <s v="Atlanta"/>
    <x v="2"/>
    <n v="42"/>
    <n v="105"/>
    <n v="4410"/>
    <n v="2072.6999999999998"/>
    <n v="0.47"/>
    <x v="2"/>
  </r>
  <r>
    <x v="2"/>
    <n v="1128299"/>
    <x v="419"/>
    <x v="0"/>
    <x v="0"/>
    <s v="October"/>
    <n v="4"/>
    <n v="2021"/>
    <s v="Southeast"/>
    <s v="Georgia"/>
    <s v="Atlanta"/>
    <x v="3"/>
    <n v="44"/>
    <n v="88"/>
    <n v="3872"/>
    <n v="1936"/>
    <n v="0.5"/>
    <x v="2"/>
  </r>
  <r>
    <x v="2"/>
    <n v="1128299"/>
    <x v="419"/>
    <x v="0"/>
    <x v="0"/>
    <s v="October"/>
    <n v="4"/>
    <n v="2021"/>
    <s v="Southeast"/>
    <s v="Georgia"/>
    <s v="Atlanta"/>
    <x v="4"/>
    <n v="50"/>
    <n v="90"/>
    <n v="4500"/>
    <n v="2070"/>
    <n v="0.46"/>
    <x v="2"/>
  </r>
  <r>
    <x v="2"/>
    <n v="1128299"/>
    <x v="419"/>
    <x v="0"/>
    <x v="0"/>
    <s v="October"/>
    <n v="4"/>
    <n v="2021"/>
    <s v="Southeast"/>
    <s v="Georgia"/>
    <s v="Atlanta"/>
    <x v="5"/>
    <n v="64"/>
    <n v="102"/>
    <n v="6528"/>
    <n v="2545.92"/>
    <n v="0.39"/>
    <x v="2"/>
  </r>
  <r>
    <x v="2"/>
    <n v="1128299"/>
    <x v="450"/>
    <x v="3"/>
    <x v="1"/>
    <s v="November"/>
    <n v="4"/>
    <n v="2021"/>
    <s v="Southeast"/>
    <s v="Georgia"/>
    <s v="Atlanta"/>
    <x v="0"/>
    <n v="51"/>
    <n v="137"/>
    <n v="6987"/>
    <n v="3563.37"/>
    <n v="0.51"/>
    <x v="2"/>
  </r>
  <r>
    <x v="2"/>
    <n v="1128299"/>
    <x v="450"/>
    <x v="3"/>
    <x v="1"/>
    <s v="November"/>
    <n v="4"/>
    <n v="2021"/>
    <s v="Southeast"/>
    <s v="Georgia"/>
    <s v="Atlanta"/>
    <x v="1"/>
    <n v="58"/>
    <n v="173"/>
    <n v="10034"/>
    <n v="5418.36"/>
    <n v="0.54"/>
    <x v="2"/>
  </r>
  <r>
    <x v="2"/>
    <n v="1128299"/>
    <x v="450"/>
    <x v="3"/>
    <x v="1"/>
    <s v="November"/>
    <n v="4"/>
    <n v="2021"/>
    <s v="Southeast"/>
    <s v="Georgia"/>
    <s v="Atlanta"/>
    <x v="2"/>
    <n v="54"/>
    <n v="115"/>
    <n v="6210"/>
    <n v="2918.7"/>
    <n v="0.47"/>
    <x v="2"/>
  </r>
  <r>
    <x v="2"/>
    <n v="1128299"/>
    <x v="450"/>
    <x v="3"/>
    <x v="1"/>
    <s v="November"/>
    <n v="4"/>
    <n v="2021"/>
    <s v="Southeast"/>
    <s v="Georgia"/>
    <s v="Atlanta"/>
    <x v="3"/>
    <n v="51"/>
    <n v="116"/>
    <n v="5916"/>
    <n v="3076.32"/>
    <n v="0.52"/>
    <x v="2"/>
  </r>
  <r>
    <x v="2"/>
    <n v="1128299"/>
    <x v="450"/>
    <x v="3"/>
    <x v="1"/>
    <s v="November"/>
    <n v="4"/>
    <n v="2021"/>
    <s v="Southeast"/>
    <s v="Georgia"/>
    <s v="Atlanta"/>
    <x v="4"/>
    <n v="60"/>
    <n v="102"/>
    <n v="6120"/>
    <n v="2876.4"/>
    <n v="0.47"/>
    <x v="2"/>
  </r>
  <r>
    <x v="2"/>
    <n v="1128299"/>
    <x v="450"/>
    <x v="3"/>
    <x v="1"/>
    <s v="November"/>
    <n v="4"/>
    <n v="2021"/>
    <s v="Southeast"/>
    <s v="Georgia"/>
    <s v="Atlanta"/>
    <x v="5"/>
    <n v="65"/>
    <n v="124"/>
    <n v="8060"/>
    <n v="2821"/>
    <n v="0.35"/>
    <x v="2"/>
  </r>
  <r>
    <x v="2"/>
    <n v="1128299"/>
    <x v="479"/>
    <x v="4"/>
    <x v="1"/>
    <s v="December"/>
    <n v="4"/>
    <n v="2021"/>
    <s v="Southeast"/>
    <s v="Georgia"/>
    <s v="Atlanta"/>
    <x v="0"/>
    <n v="50"/>
    <n v="203"/>
    <n v="10150"/>
    <n v="5582.5"/>
    <n v="0.55000000000000004"/>
    <x v="2"/>
  </r>
  <r>
    <x v="2"/>
    <n v="1128299"/>
    <x v="479"/>
    <x v="4"/>
    <x v="1"/>
    <s v="December"/>
    <n v="4"/>
    <n v="2021"/>
    <s v="Southeast"/>
    <s v="Georgia"/>
    <s v="Atlanta"/>
    <x v="1"/>
    <n v="58"/>
    <n v="189"/>
    <n v="10962"/>
    <n v="5809.86"/>
    <n v="0.53"/>
    <x v="2"/>
  </r>
  <r>
    <x v="0"/>
    <n v="1128299"/>
    <x v="479"/>
    <x v="4"/>
    <x v="1"/>
    <s v="December"/>
    <n v="4"/>
    <n v="2021"/>
    <s v="Southeast"/>
    <s v="Georgia"/>
    <s v="Atlanta"/>
    <x v="2"/>
    <n v="53"/>
    <n v="138"/>
    <n v="7314"/>
    <n v="3657"/>
    <n v="0.5"/>
    <x v="2"/>
  </r>
  <r>
    <x v="0"/>
    <n v="1128299"/>
    <x v="479"/>
    <x v="4"/>
    <x v="1"/>
    <s v="December"/>
    <n v="4"/>
    <n v="2021"/>
    <s v="Southeast"/>
    <s v="Georgia"/>
    <s v="Atlanta"/>
    <x v="3"/>
    <n v="51"/>
    <n v="128"/>
    <n v="6528"/>
    <n v="3264"/>
    <n v="0.5"/>
    <x v="2"/>
  </r>
  <r>
    <x v="0"/>
    <n v="1128299"/>
    <x v="479"/>
    <x v="4"/>
    <x v="1"/>
    <s v="December"/>
    <n v="4"/>
    <n v="2021"/>
    <s v="Southeast"/>
    <s v="Georgia"/>
    <s v="Atlanta"/>
    <x v="4"/>
    <n v="64"/>
    <n v="116"/>
    <n v="7424"/>
    <n v="3712"/>
    <n v="0.5"/>
    <x v="2"/>
  </r>
  <r>
    <x v="0"/>
    <n v="1128299"/>
    <x v="479"/>
    <x v="4"/>
    <x v="1"/>
    <s v="December"/>
    <n v="4"/>
    <n v="2021"/>
    <s v="Southeast"/>
    <s v="Georgia"/>
    <s v="Atlanta"/>
    <x v="5"/>
    <n v="64"/>
    <n v="135"/>
    <n v="8640"/>
    <n v="3024"/>
    <n v="0.35"/>
    <x v="2"/>
  </r>
  <r>
    <x v="0"/>
    <n v="1185732"/>
    <x v="173"/>
    <x v="3"/>
    <x v="1"/>
    <s v="January"/>
    <n v="1"/>
    <n v="2021"/>
    <s v="Southeast"/>
    <s v="Georgia"/>
    <s v="Atlanta"/>
    <x v="0"/>
    <n v="39"/>
    <n v="256"/>
    <n v="9984"/>
    <n v="5790.72"/>
    <n v="0.58000000000000007"/>
    <x v="2"/>
  </r>
  <r>
    <x v="0"/>
    <n v="1185732"/>
    <x v="173"/>
    <x v="3"/>
    <x v="1"/>
    <s v="January"/>
    <n v="1"/>
    <n v="2021"/>
    <s v="Southeast"/>
    <s v="Georgia"/>
    <s v="Atlanta"/>
    <x v="1"/>
    <n v="37"/>
    <n v="206"/>
    <n v="7622"/>
    <n v="3429.9"/>
    <n v="0.45"/>
    <x v="2"/>
  </r>
  <r>
    <x v="0"/>
    <n v="1185732"/>
    <x v="173"/>
    <x v="3"/>
    <x v="1"/>
    <s v="January"/>
    <n v="1"/>
    <n v="2021"/>
    <s v="Southeast"/>
    <s v="Georgia"/>
    <s v="Atlanta"/>
    <x v="2"/>
    <n v="29"/>
    <n v="248"/>
    <n v="7192"/>
    <n v="2804.88"/>
    <n v="0.39"/>
    <x v="2"/>
  </r>
  <r>
    <x v="0"/>
    <n v="1185732"/>
    <x v="173"/>
    <x v="3"/>
    <x v="1"/>
    <s v="January"/>
    <n v="1"/>
    <n v="2021"/>
    <s v="Southeast"/>
    <s v="Georgia"/>
    <s v="Atlanta"/>
    <x v="3"/>
    <n v="34"/>
    <n v="203"/>
    <n v="6902"/>
    <n v="3036.88"/>
    <n v="0.44"/>
    <x v="2"/>
  </r>
  <r>
    <x v="0"/>
    <n v="1185732"/>
    <x v="173"/>
    <x v="3"/>
    <x v="1"/>
    <s v="January"/>
    <n v="1"/>
    <n v="2021"/>
    <s v="Southeast"/>
    <s v="Georgia"/>
    <s v="Atlanta"/>
    <x v="4"/>
    <n v="47"/>
    <n v="189"/>
    <n v="8883"/>
    <n v="4175.01"/>
    <n v="0.47"/>
    <x v="2"/>
  </r>
  <r>
    <x v="0"/>
    <n v="1185732"/>
    <x v="173"/>
    <x v="3"/>
    <x v="1"/>
    <s v="January"/>
    <n v="1"/>
    <n v="2021"/>
    <s v="Southeast"/>
    <s v="Georgia"/>
    <s v="Atlanta"/>
    <x v="5"/>
    <n v="37"/>
    <n v="239"/>
    <n v="8843"/>
    <n v="5305.8"/>
    <n v="0.6"/>
    <x v="2"/>
  </r>
  <r>
    <x v="0"/>
    <n v="1185732"/>
    <x v="202"/>
    <x v="4"/>
    <x v="1"/>
    <s v="February"/>
    <n v="1"/>
    <n v="2021"/>
    <s v="Southeast"/>
    <s v="Georgia"/>
    <s v="Atlanta"/>
    <x v="0"/>
    <n v="38"/>
    <n v="312"/>
    <n v="11856"/>
    <n v="6995.04"/>
    <n v="0.59000000000000008"/>
    <x v="2"/>
  </r>
  <r>
    <x v="0"/>
    <n v="1185732"/>
    <x v="202"/>
    <x v="4"/>
    <x v="1"/>
    <s v="February"/>
    <n v="1"/>
    <n v="2021"/>
    <s v="Southeast"/>
    <s v="Georgia"/>
    <s v="Atlanta"/>
    <x v="1"/>
    <n v="39"/>
    <n v="218"/>
    <n v="8502"/>
    <n v="3910.92"/>
    <n v="0.46"/>
    <x v="2"/>
  </r>
  <r>
    <x v="0"/>
    <n v="1185732"/>
    <x v="202"/>
    <x v="4"/>
    <x v="1"/>
    <s v="February"/>
    <n v="1"/>
    <n v="2021"/>
    <s v="Southeast"/>
    <s v="Georgia"/>
    <s v="Atlanta"/>
    <x v="2"/>
    <n v="29"/>
    <n v="217"/>
    <n v="6293"/>
    <n v="2328.41"/>
    <n v="0.37"/>
    <x v="2"/>
  </r>
  <r>
    <x v="0"/>
    <n v="1185732"/>
    <x v="202"/>
    <x v="4"/>
    <x v="1"/>
    <s v="February"/>
    <n v="1"/>
    <n v="2021"/>
    <s v="Southeast"/>
    <s v="South Carolina"/>
    <s v="Charleston"/>
    <x v="3"/>
    <n v="33"/>
    <n v="169"/>
    <n v="5577"/>
    <n v="2509.65"/>
    <n v="0.45"/>
    <x v="2"/>
  </r>
  <r>
    <x v="0"/>
    <n v="1185732"/>
    <x v="202"/>
    <x v="4"/>
    <x v="1"/>
    <s v="February"/>
    <n v="1"/>
    <n v="2021"/>
    <s v="Southeast"/>
    <s v="South Carolina"/>
    <s v="Charleston"/>
    <x v="4"/>
    <n v="49"/>
    <n v="189"/>
    <n v="9261"/>
    <n v="4352.67"/>
    <n v="0.47"/>
    <x v="2"/>
  </r>
  <r>
    <x v="0"/>
    <n v="1185732"/>
    <x v="202"/>
    <x v="4"/>
    <x v="1"/>
    <s v="February"/>
    <n v="1"/>
    <n v="2021"/>
    <s v="Southeast"/>
    <s v="South Carolina"/>
    <s v="Charleston"/>
    <x v="5"/>
    <n v="34"/>
    <n v="216"/>
    <n v="7344"/>
    <n v="4773.6000000000004"/>
    <n v="0.65"/>
    <x v="2"/>
  </r>
  <r>
    <x v="0"/>
    <n v="1185732"/>
    <x v="707"/>
    <x v="2"/>
    <x v="0"/>
    <s v="March"/>
    <n v="1"/>
    <n v="2021"/>
    <s v="Southeast"/>
    <s v="South Carolina"/>
    <s v="Charleston"/>
    <x v="0"/>
    <n v="33"/>
    <n v="265"/>
    <n v="8745"/>
    <n v="5072.1000000000004"/>
    <n v="0.58000000000000007"/>
    <x v="2"/>
  </r>
  <r>
    <x v="0"/>
    <n v="1185732"/>
    <x v="707"/>
    <x v="2"/>
    <x v="0"/>
    <s v="March"/>
    <n v="1"/>
    <n v="2021"/>
    <s v="Southeast"/>
    <s v="South Carolina"/>
    <s v="Charleston"/>
    <x v="1"/>
    <n v="32"/>
    <n v="210"/>
    <n v="6720"/>
    <n v="3292.8"/>
    <n v="0.49"/>
    <x v="2"/>
  </r>
  <r>
    <x v="0"/>
    <n v="1185732"/>
    <x v="707"/>
    <x v="2"/>
    <x v="0"/>
    <s v="March"/>
    <n v="1"/>
    <n v="2021"/>
    <s v="Southeast"/>
    <s v="South Carolina"/>
    <s v="Charleston"/>
    <x v="2"/>
    <n v="24"/>
    <n v="181"/>
    <n v="4344"/>
    <n v="1650.72"/>
    <n v="0.38"/>
    <x v="2"/>
  </r>
  <r>
    <x v="0"/>
    <n v="1185732"/>
    <x v="707"/>
    <x v="2"/>
    <x v="0"/>
    <s v="March"/>
    <n v="1"/>
    <n v="2021"/>
    <s v="Southeast"/>
    <s v="South Carolina"/>
    <s v="Charleston"/>
    <x v="3"/>
    <n v="27"/>
    <n v="144"/>
    <n v="3888"/>
    <n v="1632.96"/>
    <n v="0.42"/>
    <x v="2"/>
  </r>
  <r>
    <x v="0"/>
    <n v="1185732"/>
    <x v="707"/>
    <x v="2"/>
    <x v="0"/>
    <s v="March"/>
    <n v="1"/>
    <n v="2021"/>
    <s v="Southeast"/>
    <s v="South Carolina"/>
    <s v="Charleston"/>
    <x v="4"/>
    <n v="41"/>
    <n v="181"/>
    <n v="7421"/>
    <n v="3562.08"/>
    <n v="0.48"/>
    <x v="2"/>
  </r>
  <r>
    <x v="0"/>
    <n v="1185732"/>
    <x v="707"/>
    <x v="2"/>
    <x v="0"/>
    <s v="March"/>
    <n v="1"/>
    <n v="2021"/>
    <s v="Southeast"/>
    <s v="South Carolina"/>
    <s v="Charleston"/>
    <x v="5"/>
    <n v="32"/>
    <n v="189"/>
    <n v="6048"/>
    <n v="3810.24"/>
    <n v="0.63"/>
    <x v="2"/>
  </r>
  <r>
    <x v="0"/>
    <n v="1185732"/>
    <x v="229"/>
    <x v="6"/>
    <x v="0"/>
    <s v="April"/>
    <n v="2"/>
    <n v="2021"/>
    <s v="Southeast"/>
    <s v="South Carolina"/>
    <s v="Charleston"/>
    <x v="0"/>
    <n v="33"/>
    <n v="283"/>
    <n v="9339"/>
    <n v="5323.23"/>
    <n v="0.57000000000000006"/>
    <x v="2"/>
  </r>
  <r>
    <x v="0"/>
    <n v="1185732"/>
    <x v="229"/>
    <x v="6"/>
    <x v="0"/>
    <s v="April"/>
    <n v="2"/>
    <n v="2021"/>
    <s v="Southeast"/>
    <s v="South Carolina"/>
    <s v="Charleston"/>
    <x v="1"/>
    <n v="34"/>
    <n v="182"/>
    <n v="6188"/>
    <n v="2846.48"/>
    <n v="0.46"/>
    <x v="2"/>
  </r>
  <r>
    <x v="0"/>
    <n v="1185732"/>
    <x v="229"/>
    <x v="6"/>
    <x v="0"/>
    <s v="April"/>
    <n v="2"/>
    <n v="2021"/>
    <s v="Southeast"/>
    <s v="South Carolina"/>
    <s v="Charleston"/>
    <x v="2"/>
    <n v="24"/>
    <n v="182"/>
    <n v="4368"/>
    <n v="1659.84"/>
    <n v="0.38"/>
    <x v="2"/>
  </r>
  <r>
    <x v="0"/>
    <n v="1185732"/>
    <x v="229"/>
    <x v="6"/>
    <x v="0"/>
    <s v="April"/>
    <n v="2"/>
    <n v="2021"/>
    <s v="Southeast"/>
    <s v="South Carolina"/>
    <s v="Charleston"/>
    <x v="3"/>
    <n v="27"/>
    <n v="180"/>
    <n v="4860"/>
    <n v="2089.8000000000002"/>
    <n v="0.43"/>
    <x v="2"/>
  </r>
  <r>
    <x v="0"/>
    <n v="1185732"/>
    <x v="229"/>
    <x v="6"/>
    <x v="0"/>
    <s v="April"/>
    <n v="2"/>
    <n v="2021"/>
    <s v="Southeast"/>
    <s v="South Carolina"/>
    <s v="Charleston"/>
    <x v="4"/>
    <n v="47"/>
    <n v="188"/>
    <n v="8836"/>
    <n v="4418"/>
    <n v="0.5"/>
    <x v="2"/>
  </r>
  <r>
    <x v="0"/>
    <n v="1185732"/>
    <x v="229"/>
    <x v="6"/>
    <x v="0"/>
    <s v="April"/>
    <n v="2"/>
    <n v="2021"/>
    <s v="Southeast"/>
    <s v="South Carolina"/>
    <s v="Charleston"/>
    <x v="5"/>
    <n v="39"/>
    <n v="209"/>
    <n v="8151"/>
    <n v="5135.13"/>
    <n v="0.63"/>
    <x v="2"/>
  </r>
  <r>
    <x v="0"/>
    <n v="1185732"/>
    <x v="258"/>
    <x v="0"/>
    <x v="0"/>
    <s v="May"/>
    <n v="2"/>
    <n v="2021"/>
    <s v="Southeast"/>
    <s v="South Carolina"/>
    <s v="Charleston"/>
    <x v="0"/>
    <n v="48"/>
    <n v="282"/>
    <n v="13536"/>
    <n v="7444.8"/>
    <n v="0.55000000000000004"/>
    <x v="2"/>
  </r>
  <r>
    <x v="0"/>
    <n v="1185732"/>
    <x v="258"/>
    <x v="0"/>
    <x v="0"/>
    <s v="May"/>
    <n v="2"/>
    <n v="2021"/>
    <s v="Southeast"/>
    <s v="South Carolina"/>
    <s v="Charleston"/>
    <x v="1"/>
    <n v="45"/>
    <n v="188"/>
    <n v="8460"/>
    <n v="3807"/>
    <n v="0.45"/>
    <x v="2"/>
  </r>
  <r>
    <x v="0"/>
    <n v="1185732"/>
    <x v="258"/>
    <x v="0"/>
    <x v="0"/>
    <s v="May"/>
    <n v="2"/>
    <n v="2021"/>
    <s v="Southeast"/>
    <s v="South Carolina"/>
    <s v="Charleston"/>
    <x v="2"/>
    <n v="41"/>
    <n v="210"/>
    <n v="8610"/>
    <n v="3185.7"/>
    <n v="0.37"/>
    <x v="2"/>
  </r>
  <r>
    <x v="0"/>
    <n v="1185732"/>
    <x v="258"/>
    <x v="0"/>
    <x v="0"/>
    <s v="May"/>
    <n v="2"/>
    <n v="2021"/>
    <s v="Southeast"/>
    <s v="South Carolina"/>
    <s v="Charleston"/>
    <x v="3"/>
    <n v="43"/>
    <n v="182"/>
    <n v="7826"/>
    <n v="3286.92"/>
    <n v="0.42"/>
    <x v="2"/>
  </r>
  <r>
    <x v="0"/>
    <n v="1185732"/>
    <x v="258"/>
    <x v="0"/>
    <x v="0"/>
    <s v="May"/>
    <n v="2"/>
    <n v="2021"/>
    <s v="Southeast"/>
    <s v="South Carolina"/>
    <s v="Charleston"/>
    <x v="4"/>
    <n v="53"/>
    <n v="196"/>
    <n v="10388"/>
    <n v="5194"/>
    <n v="0.5"/>
    <x v="2"/>
  </r>
  <r>
    <x v="0"/>
    <n v="1185732"/>
    <x v="258"/>
    <x v="0"/>
    <x v="0"/>
    <s v="May"/>
    <n v="2"/>
    <n v="2021"/>
    <s v="Southeast"/>
    <s v="South Carolina"/>
    <s v="Charleston"/>
    <x v="5"/>
    <n v="59"/>
    <n v="200"/>
    <n v="11800"/>
    <n v="7080"/>
    <n v="0.6"/>
    <x v="2"/>
  </r>
  <r>
    <x v="0"/>
    <n v="1185732"/>
    <x v="291"/>
    <x v="5"/>
    <x v="0"/>
    <s v="June"/>
    <n v="2"/>
    <n v="2021"/>
    <s v="Southeast"/>
    <s v="South Carolina"/>
    <s v="Charleston"/>
    <x v="0"/>
    <n v="51"/>
    <n v="273"/>
    <n v="13923"/>
    <n v="7796.88"/>
    <n v="0.56000000000000005"/>
    <x v="2"/>
  </r>
  <r>
    <x v="0"/>
    <n v="1185732"/>
    <x v="291"/>
    <x v="5"/>
    <x v="0"/>
    <s v="June"/>
    <n v="2"/>
    <n v="2021"/>
    <s v="Southeast"/>
    <s v="South Carolina"/>
    <s v="Charleston"/>
    <x v="1"/>
    <n v="49"/>
    <n v="200"/>
    <n v="9800"/>
    <n v="4410"/>
    <n v="0.45"/>
    <x v="2"/>
  </r>
  <r>
    <x v="0"/>
    <n v="1185732"/>
    <x v="291"/>
    <x v="5"/>
    <x v="0"/>
    <s v="June"/>
    <n v="2"/>
    <n v="2021"/>
    <s v="Southeast"/>
    <s v="South Carolina"/>
    <s v="Charleston"/>
    <x v="2"/>
    <n v="47"/>
    <n v="209"/>
    <n v="9823"/>
    <n v="3536.28"/>
    <n v="0.36"/>
    <x v="2"/>
  </r>
  <r>
    <x v="0"/>
    <n v="1185732"/>
    <x v="291"/>
    <x v="5"/>
    <x v="0"/>
    <s v="June"/>
    <n v="2"/>
    <n v="2021"/>
    <s v="Southeast"/>
    <s v="South Carolina"/>
    <s v="Charleston"/>
    <x v="3"/>
    <n v="47"/>
    <n v="218"/>
    <n v="10246"/>
    <n v="4610.7"/>
    <n v="0.45"/>
    <x v="2"/>
  </r>
  <r>
    <x v="0"/>
    <n v="1185732"/>
    <x v="291"/>
    <x v="5"/>
    <x v="0"/>
    <s v="June"/>
    <n v="2"/>
    <n v="2021"/>
    <s v="Southeast"/>
    <s v="South Carolina"/>
    <s v="Charleston"/>
    <x v="4"/>
    <n v="62"/>
    <n v="195"/>
    <n v="12090"/>
    <n v="5440.5"/>
    <n v="0.45"/>
    <x v="2"/>
  </r>
  <r>
    <x v="0"/>
    <n v="1185732"/>
    <x v="291"/>
    <x v="5"/>
    <x v="0"/>
    <s v="June"/>
    <n v="2"/>
    <n v="2021"/>
    <s v="Southeast"/>
    <s v="South Carolina"/>
    <s v="Charleston"/>
    <x v="5"/>
    <n v="65"/>
    <n v="250"/>
    <n v="16250"/>
    <n v="10400"/>
    <n v="0.64"/>
    <x v="2"/>
  </r>
  <r>
    <x v="0"/>
    <n v="1185732"/>
    <x v="319"/>
    <x v="5"/>
    <x v="0"/>
    <s v="July"/>
    <n v="3"/>
    <n v="2021"/>
    <s v="Southeast"/>
    <s v="South Carolina"/>
    <s v="Charleston"/>
    <x v="0"/>
    <n v="63"/>
    <n v="311"/>
    <n v="19593"/>
    <n v="11559.87"/>
    <n v="0.59000000000000008"/>
    <x v="2"/>
  </r>
  <r>
    <x v="0"/>
    <n v="1185732"/>
    <x v="319"/>
    <x v="5"/>
    <x v="0"/>
    <s v="July"/>
    <n v="3"/>
    <n v="2021"/>
    <s v="Southeast"/>
    <s v="South Carolina"/>
    <s v="Charleston"/>
    <x v="1"/>
    <n v="58"/>
    <n v="270"/>
    <n v="15660"/>
    <n v="7673.4"/>
    <n v="0.49"/>
    <x v="2"/>
  </r>
  <r>
    <x v="0"/>
    <n v="1185732"/>
    <x v="319"/>
    <x v="5"/>
    <x v="0"/>
    <s v="July"/>
    <n v="3"/>
    <n v="2021"/>
    <s v="Southeast"/>
    <s v="South Carolina"/>
    <s v="Charleston"/>
    <x v="2"/>
    <n v="51"/>
    <n v="248"/>
    <n v="12648"/>
    <n v="4553.28"/>
    <n v="0.36"/>
    <x v="2"/>
  </r>
  <r>
    <x v="0"/>
    <n v="1185732"/>
    <x v="319"/>
    <x v="5"/>
    <x v="0"/>
    <s v="July"/>
    <n v="3"/>
    <n v="2021"/>
    <s v="Southeast"/>
    <s v="South Carolina"/>
    <s v="Charleston"/>
    <x v="3"/>
    <n v="52"/>
    <n v="202"/>
    <n v="10504"/>
    <n v="4411.68"/>
    <n v="0.42"/>
    <x v="2"/>
  </r>
  <r>
    <x v="0"/>
    <n v="1185732"/>
    <x v="319"/>
    <x v="5"/>
    <x v="0"/>
    <s v="July"/>
    <n v="3"/>
    <n v="2021"/>
    <s v="Southeast"/>
    <s v="South Carolina"/>
    <s v="Charleston"/>
    <x v="4"/>
    <n v="64"/>
    <n v="240"/>
    <n v="15360"/>
    <n v="6912"/>
    <n v="0.45"/>
    <x v="2"/>
  </r>
  <r>
    <x v="0"/>
    <n v="1185732"/>
    <x v="319"/>
    <x v="5"/>
    <x v="0"/>
    <s v="July"/>
    <n v="3"/>
    <n v="2021"/>
    <s v="Southeast"/>
    <s v="South Carolina"/>
    <s v="Charleston"/>
    <x v="5"/>
    <n v="66"/>
    <n v="244"/>
    <n v="16104"/>
    <n v="10467.6"/>
    <n v="0.65"/>
    <x v="2"/>
  </r>
  <r>
    <x v="0"/>
    <n v="1185732"/>
    <x v="351"/>
    <x v="2"/>
    <x v="0"/>
    <s v="August"/>
    <n v="3"/>
    <n v="2021"/>
    <s v="Southeast"/>
    <s v="South Carolina"/>
    <s v="Charleston"/>
    <x v="0"/>
    <n v="62"/>
    <n v="326"/>
    <n v="20212"/>
    <n v="11520.84"/>
    <n v="0.57000000000000006"/>
    <x v="2"/>
  </r>
  <r>
    <x v="0"/>
    <n v="1185732"/>
    <x v="351"/>
    <x v="2"/>
    <x v="0"/>
    <s v="August"/>
    <n v="3"/>
    <n v="2021"/>
    <s v="Southeast"/>
    <s v="South Carolina"/>
    <s v="Charleston"/>
    <x v="1"/>
    <n v="54"/>
    <n v="243"/>
    <n v="13122"/>
    <n v="6429.78"/>
    <n v="0.49"/>
    <x v="2"/>
  </r>
  <r>
    <x v="0"/>
    <n v="1185732"/>
    <x v="351"/>
    <x v="2"/>
    <x v="0"/>
    <s v="August"/>
    <n v="3"/>
    <n v="2021"/>
    <s v="Southeast"/>
    <s v="South Carolina"/>
    <s v="Charleston"/>
    <x v="2"/>
    <n v="50"/>
    <n v="231"/>
    <n v="11550"/>
    <n v="4620"/>
    <n v="0.4"/>
    <x v="2"/>
  </r>
  <r>
    <x v="0"/>
    <n v="1185732"/>
    <x v="351"/>
    <x v="2"/>
    <x v="0"/>
    <s v="August"/>
    <n v="3"/>
    <n v="2021"/>
    <s v="Southeast"/>
    <s v="South Carolina"/>
    <s v="Charleston"/>
    <x v="3"/>
    <n v="44"/>
    <n v="233"/>
    <n v="10252"/>
    <n v="4203.32"/>
    <n v="0.41"/>
    <x v="2"/>
  </r>
  <r>
    <x v="0"/>
    <n v="1185732"/>
    <x v="351"/>
    <x v="2"/>
    <x v="0"/>
    <s v="August"/>
    <n v="3"/>
    <n v="2021"/>
    <s v="Southeast"/>
    <s v="South Carolina"/>
    <s v="Charleston"/>
    <x v="4"/>
    <n v="51"/>
    <n v="225"/>
    <n v="11475"/>
    <n v="5278.5"/>
    <n v="0.46"/>
    <x v="2"/>
  </r>
  <r>
    <x v="0"/>
    <n v="1185732"/>
    <x v="351"/>
    <x v="2"/>
    <x v="0"/>
    <s v="August"/>
    <n v="3"/>
    <n v="2021"/>
    <s v="Southeast"/>
    <s v="South Carolina"/>
    <s v="Charleston"/>
    <x v="5"/>
    <n v="58"/>
    <n v="278"/>
    <n v="16124"/>
    <n v="9835.64"/>
    <n v="0.61"/>
    <x v="2"/>
  </r>
  <r>
    <x v="0"/>
    <n v="1185732"/>
    <x v="381"/>
    <x v="4"/>
    <x v="1"/>
    <s v="September"/>
    <n v="3"/>
    <n v="2021"/>
    <s v="Southeast"/>
    <s v="South Carolina"/>
    <s v="Charleston"/>
    <x v="0"/>
    <n v="51"/>
    <n v="287"/>
    <n v="14637"/>
    <n v="8489.4599999999991"/>
    <n v="0.58000000000000007"/>
    <x v="2"/>
  </r>
  <r>
    <x v="0"/>
    <n v="1185732"/>
    <x v="381"/>
    <x v="4"/>
    <x v="1"/>
    <s v="September"/>
    <n v="3"/>
    <n v="2021"/>
    <s v="Southeast"/>
    <s v="South Carolina"/>
    <s v="Charleston"/>
    <x v="1"/>
    <n v="48"/>
    <n v="223"/>
    <n v="10704"/>
    <n v="5137.92"/>
    <n v="0.48"/>
    <x v="2"/>
  </r>
  <r>
    <x v="0"/>
    <n v="1185732"/>
    <x v="381"/>
    <x v="4"/>
    <x v="1"/>
    <s v="September"/>
    <n v="3"/>
    <n v="2021"/>
    <s v="Southeast"/>
    <s v="South Carolina"/>
    <s v="Charleston"/>
    <x v="2"/>
    <n v="38"/>
    <n v="196"/>
    <n v="7448"/>
    <n v="2904.72"/>
    <n v="0.39"/>
    <x v="2"/>
  </r>
  <r>
    <x v="0"/>
    <n v="1185732"/>
    <x v="381"/>
    <x v="4"/>
    <x v="1"/>
    <s v="September"/>
    <n v="3"/>
    <n v="2021"/>
    <s v="Southeast"/>
    <s v="South Carolina"/>
    <s v="Charleston"/>
    <x v="3"/>
    <n v="39"/>
    <n v="210"/>
    <n v="8190"/>
    <n v="3276"/>
    <n v="0.4"/>
    <x v="2"/>
  </r>
  <r>
    <x v="0"/>
    <n v="1185732"/>
    <x v="381"/>
    <x v="4"/>
    <x v="1"/>
    <s v="September"/>
    <n v="3"/>
    <n v="2021"/>
    <s v="Southeast"/>
    <s v="South Carolina"/>
    <s v="Charleston"/>
    <x v="4"/>
    <n v="48"/>
    <n v="175"/>
    <n v="8400"/>
    <n v="3864"/>
    <n v="0.46"/>
    <x v="2"/>
  </r>
  <r>
    <x v="0"/>
    <n v="1185732"/>
    <x v="381"/>
    <x v="4"/>
    <x v="1"/>
    <s v="September"/>
    <n v="3"/>
    <n v="2021"/>
    <s v="Southeast"/>
    <s v="South Carolina"/>
    <s v="Charleston"/>
    <x v="5"/>
    <n v="52"/>
    <n v="232"/>
    <n v="12064"/>
    <n v="7238.4"/>
    <n v="0.6"/>
    <x v="2"/>
  </r>
  <r>
    <x v="0"/>
    <n v="1185732"/>
    <x v="413"/>
    <x v="1"/>
    <x v="0"/>
    <s v="October"/>
    <n v="4"/>
    <n v="2021"/>
    <s v="Southeast"/>
    <s v="South Carolina"/>
    <s v="Charleston"/>
    <x v="0"/>
    <n v="50"/>
    <n v="244"/>
    <n v="12200"/>
    <n v="7320"/>
    <n v="0.6"/>
    <x v="2"/>
  </r>
  <r>
    <x v="0"/>
    <n v="1185732"/>
    <x v="413"/>
    <x v="1"/>
    <x v="0"/>
    <s v="October"/>
    <n v="4"/>
    <n v="2021"/>
    <s v="Southeast"/>
    <s v="South Carolina"/>
    <s v="Charleston"/>
    <x v="1"/>
    <n v="42"/>
    <n v="208"/>
    <n v="8736"/>
    <n v="4368"/>
    <n v="0.5"/>
    <x v="2"/>
  </r>
  <r>
    <x v="0"/>
    <n v="1185732"/>
    <x v="413"/>
    <x v="1"/>
    <x v="0"/>
    <s v="October"/>
    <n v="4"/>
    <n v="2021"/>
    <s v="Southeast"/>
    <s v="South Carolina"/>
    <s v="Charleston"/>
    <x v="2"/>
    <n v="41"/>
    <n v="176"/>
    <n v="7216"/>
    <n v="2814.24"/>
    <n v="0.39"/>
    <x v="2"/>
  </r>
  <r>
    <x v="0"/>
    <n v="1185732"/>
    <x v="413"/>
    <x v="1"/>
    <x v="0"/>
    <s v="October"/>
    <n v="4"/>
    <n v="2021"/>
    <s v="Southeast"/>
    <s v="South Carolina"/>
    <s v="Charleston"/>
    <x v="3"/>
    <n v="41"/>
    <n v="176"/>
    <n v="7216"/>
    <n v="2886.4"/>
    <n v="0.4"/>
    <x v="2"/>
  </r>
  <r>
    <x v="0"/>
    <n v="1185732"/>
    <x v="413"/>
    <x v="1"/>
    <x v="0"/>
    <s v="October"/>
    <n v="4"/>
    <n v="2021"/>
    <s v="Southeast"/>
    <s v="South Carolina"/>
    <s v="Charleston"/>
    <x v="4"/>
    <n v="52"/>
    <n v="189"/>
    <n v="9828"/>
    <n v="4717.4399999999996"/>
    <n v="0.48"/>
    <x v="2"/>
  </r>
  <r>
    <x v="0"/>
    <n v="1185732"/>
    <x v="413"/>
    <x v="1"/>
    <x v="0"/>
    <s v="October"/>
    <n v="4"/>
    <n v="2021"/>
    <s v="Southeast"/>
    <s v="South Carolina"/>
    <s v="Charleston"/>
    <x v="5"/>
    <n v="56"/>
    <n v="225"/>
    <n v="12600"/>
    <n v="8190"/>
    <n v="0.65"/>
    <x v="2"/>
  </r>
  <r>
    <x v="0"/>
    <n v="1185732"/>
    <x v="443"/>
    <x v="3"/>
    <x v="1"/>
    <s v="November"/>
    <n v="4"/>
    <n v="2021"/>
    <s v="Southeast"/>
    <s v="South Carolina"/>
    <s v="Charleston"/>
    <x v="0"/>
    <n v="50"/>
    <n v="278"/>
    <n v="13900"/>
    <n v="7923"/>
    <n v="0.57000000000000006"/>
    <x v="2"/>
  </r>
  <r>
    <x v="0"/>
    <n v="1185732"/>
    <x v="443"/>
    <x v="3"/>
    <x v="1"/>
    <s v="November"/>
    <n v="4"/>
    <n v="2021"/>
    <s v="Southeast"/>
    <s v="South Carolina"/>
    <s v="Charleston"/>
    <x v="1"/>
    <n v="44"/>
    <n v="188"/>
    <n v="8272"/>
    <n v="3722.4"/>
    <n v="0.45"/>
    <x v="2"/>
  </r>
  <r>
    <x v="0"/>
    <n v="1185732"/>
    <x v="443"/>
    <x v="3"/>
    <x v="1"/>
    <s v="November"/>
    <n v="4"/>
    <n v="2021"/>
    <s v="Southeast"/>
    <s v="South Carolina"/>
    <s v="Charleston"/>
    <x v="2"/>
    <n v="43"/>
    <n v="202"/>
    <n v="8686"/>
    <n v="3040.1"/>
    <n v="0.35"/>
    <x v="2"/>
  </r>
  <r>
    <x v="0"/>
    <n v="1185732"/>
    <x v="443"/>
    <x v="3"/>
    <x v="1"/>
    <s v="November"/>
    <n v="4"/>
    <n v="2021"/>
    <s v="Southeast"/>
    <s v="South Carolina"/>
    <s v="Charleston"/>
    <x v="3"/>
    <n v="53"/>
    <n v="225"/>
    <n v="11925"/>
    <n v="5008.5"/>
    <n v="0.42"/>
    <x v="2"/>
  </r>
  <r>
    <x v="0"/>
    <n v="1185732"/>
    <x v="443"/>
    <x v="3"/>
    <x v="1"/>
    <s v="November"/>
    <n v="4"/>
    <n v="2021"/>
    <s v="Southeast"/>
    <s v="South Carolina"/>
    <s v="Charleston"/>
    <x v="4"/>
    <n v="66"/>
    <n v="196"/>
    <n v="12936"/>
    <n v="6079.92"/>
    <n v="0.47"/>
    <x v="2"/>
  </r>
  <r>
    <x v="0"/>
    <n v="1185732"/>
    <x v="443"/>
    <x v="3"/>
    <x v="1"/>
    <s v="November"/>
    <n v="4"/>
    <n v="2021"/>
    <s v="Southeast"/>
    <s v="South Carolina"/>
    <s v="Charleston"/>
    <x v="5"/>
    <n v="74"/>
    <n v="206"/>
    <n v="15244"/>
    <n v="9603.7199999999993"/>
    <n v="0.63"/>
    <x v="2"/>
  </r>
  <r>
    <x v="0"/>
    <n v="1185732"/>
    <x v="472"/>
    <x v="4"/>
    <x v="1"/>
    <s v="December"/>
    <n v="4"/>
    <n v="2021"/>
    <s v="Southeast"/>
    <s v="South Carolina"/>
    <s v="Charleston"/>
    <x v="0"/>
    <n v="67"/>
    <n v="290"/>
    <n v="19430"/>
    <n v="11658"/>
    <n v="0.6"/>
    <x v="2"/>
  </r>
  <r>
    <x v="0"/>
    <n v="1185732"/>
    <x v="472"/>
    <x v="4"/>
    <x v="1"/>
    <s v="December"/>
    <n v="4"/>
    <n v="2021"/>
    <s v="Southeast"/>
    <s v="South Carolina"/>
    <s v="Charleston"/>
    <x v="1"/>
    <n v="58"/>
    <n v="219"/>
    <n v="12702"/>
    <n v="5715.9"/>
    <n v="0.45"/>
    <x v="2"/>
  </r>
  <r>
    <x v="2"/>
    <n v="1185732"/>
    <x v="472"/>
    <x v="4"/>
    <x v="1"/>
    <s v="December"/>
    <n v="4"/>
    <n v="2021"/>
    <s v="Southeast"/>
    <s v="South Carolina"/>
    <s v="Charleston"/>
    <x v="2"/>
    <n v="56"/>
    <n v="215"/>
    <n v="12040"/>
    <n v="4214"/>
    <n v="0.35"/>
    <x v="2"/>
  </r>
  <r>
    <x v="2"/>
    <n v="1185732"/>
    <x v="472"/>
    <x v="4"/>
    <x v="1"/>
    <s v="December"/>
    <n v="4"/>
    <n v="2021"/>
    <s v="Southeast"/>
    <s v="South Carolina"/>
    <s v="Charleston"/>
    <x v="3"/>
    <n v="59"/>
    <n v="194"/>
    <n v="11446"/>
    <n v="5150.7"/>
    <n v="0.45"/>
    <x v="2"/>
  </r>
  <r>
    <x v="2"/>
    <n v="1185732"/>
    <x v="472"/>
    <x v="4"/>
    <x v="1"/>
    <s v="December"/>
    <n v="4"/>
    <n v="2021"/>
    <s v="Southeast"/>
    <s v="South Carolina"/>
    <s v="Charleston"/>
    <x v="4"/>
    <n v="66"/>
    <n v="225"/>
    <n v="14850"/>
    <n v="6682.5"/>
    <n v="0.45"/>
    <x v="2"/>
  </r>
  <r>
    <x v="2"/>
    <n v="1185732"/>
    <x v="472"/>
    <x v="4"/>
    <x v="1"/>
    <s v="December"/>
    <n v="4"/>
    <n v="2021"/>
    <s v="Southeast"/>
    <s v="South Carolina"/>
    <s v="Charleston"/>
    <x v="5"/>
    <n v="68"/>
    <n v="228"/>
    <n v="15504"/>
    <n v="9302.4"/>
    <n v="0.6"/>
    <x v="2"/>
  </r>
  <r>
    <x v="2"/>
    <n v="1185732"/>
    <x v="170"/>
    <x v="0"/>
    <x v="0"/>
    <s v="January"/>
    <n v="1"/>
    <n v="2021"/>
    <s v="Southeast"/>
    <s v="South Carolina"/>
    <s v="Charleston"/>
    <x v="0"/>
    <n v="33"/>
    <n v="231"/>
    <n v="7623"/>
    <n v="3811.5"/>
    <n v="0.5"/>
    <x v="2"/>
  </r>
  <r>
    <x v="2"/>
    <n v="1185732"/>
    <x v="170"/>
    <x v="0"/>
    <x v="0"/>
    <s v="January"/>
    <n v="1"/>
    <n v="2021"/>
    <s v="Southeast"/>
    <s v="South Carolina"/>
    <s v="Charleston"/>
    <x v="1"/>
    <n v="34"/>
    <n v="181"/>
    <n v="6154"/>
    <n v="3077"/>
    <n v="0.5"/>
    <x v="2"/>
  </r>
  <r>
    <x v="2"/>
    <n v="1185732"/>
    <x v="170"/>
    <x v="0"/>
    <x v="0"/>
    <s v="January"/>
    <n v="1"/>
    <n v="2021"/>
    <s v="Southeast"/>
    <s v="South Carolina"/>
    <s v="Charleston"/>
    <x v="2"/>
    <n v="24"/>
    <n v="189"/>
    <n v="4536"/>
    <n v="2449.44"/>
    <n v="0.54"/>
    <x v="2"/>
  </r>
  <r>
    <x v="2"/>
    <n v="1185732"/>
    <x v="170"/>
    <x v="0"/>
    <x v="0"/>
    <s v="January"/>
    <n v="1"/>
    <n v="2021"/>
    <s v="Southeast"/>
    <s v="South Carolina"/>
    <s v="Charleston"/>
    <x v="3"/>
    <n v="29"/>
    <n v="173"/>
    <n v="5017"/>
    <n v="2759.35"/>
    <n v="0.55000000000000004"/>
    <x v="2"/>
  </r>
  <r>
    <x v="2"/>
    <n v="1185732"/>
    <x v="170"/>
    <x v="0"/>
    <x v="0"/>
    <s v="January"/>
    <n v="1"/>
    <n v="2021"/>
    <s v="Southeast"/>
    <s v="South Carolina"/>
    <s v="Charleston"/>
    <x v="4"/>
    <n v="42"/>
    <n v="156"/>
    <n v="6552"/>
    <n v="3013.92"/>
    <n v="0.46"/>
    <x v="2"/>
  </r>
  <r>
    <x v="2"/>
    <n v="1185732"/>
    <x v="170"/>
    <x v="0"/>
    <x v="0"/>
    <s v="January"/>
    <n v="1"/>
    <n v="2021"/>
    <s v="Southeast"/>
    <s v="South Carolina"/>
    <s v="Charleston"/>
    <x v="5"/>
    <n v="34"/>
    <n v="196"/>
    <n v="6664"/>
    <n v="4264.96"/>
    <n v="0.64"/>
    <x v="2"/>
  </r>
  <r>
    <x v="2"/>
    <n v="1185732"/>
    <x v="199"/>
    <x v="1"/>
    <x v="0"/>
    <s v="February"/>
    <n v="1"/>
    <n v="2021"/>
    <s v="Southeast"/>
    <s v="South Carolina"/>
    <s v="Charleston"/>
    <x v="0"/>
    <n v="34"/>
    <n v="263"/>
    <n v="8942"/>
    <n v="4471"/>
    <n v="0.5"/>
    <x v="2"/>
  </r>
  <r>
    <x v="2"/>
    <n v="1185732"/>
    <x v="199"/>
    <x v="1"/>
    <x v="0"/>
    <s v="February"/>
    <n v="1"/>
    <n v="2021"/>
    <s v="Southeast"/>
    <s v="South Carolina"/>
    <s v="Charleston"/>
    <x v="1"/>
    <n v="34"/>
    <n v="188"/>
    <n v="6392"/>
    <n v="3068.16"/>
    <n v="0.48"/>
    <x v="2"/>
  </r>
  <r>
    <x v="2"/>
    <n v="1185732"/>
    <x v="199"/>
    <x v="1"/>
    <x v="0"/>
    <s v="February"/>
    <n v="1"/>
    <n v="2021"/>
    <s v="Southeast"/>
    <s v="South Carolina"/>
    <s v="Charleston"/>
    <x v="2"/>
    <n v="23"/>
    <n v="169"/>
    <n v="3887"/>
    <n v="2137.85"/>
    <n v="0.55000000000000004"/>
    <x v="2"/>
  </r>
  <r>
    <x v="2"/>
    <n v="1185732"/>
    <x v="199"/>
    <x v="1"/>
    <x v="0"/>
    <s v="February"/>
    <n v="1"/>
    <n v="2021"/>
    <s v="Southeast"/>
    <s v="North Carolina"/>
    <s v="Charlotte"/>
    <x v="3"/>
    <n v="29"/>
    <n v="142"/>
    <n v="4118"/>
    <n v="2059"/>
    <n v="0.5"/>
    <x v="2"/>
  </r>
  <r>
    <x v="2"/>
    <n v="1185732"/>
    <x v="199"/>
    <x v="1"/>
    <x v="0"/>
    <s v="February"/>
    <n v="1"/>
    <n v="2021"/>
    <s v="Southeast"/>
    <s v="North Carolina"/>
    <s v="Charlotte"/>
    <x v="4"/>
    <n v="44"/>
    <n v="180"/>
    <n v="7920"/>
    <n v="3960"/>
    <n v="0.5"/>
    <x v="2"/>
  </r>
  <r>
    <x v="2"/>
    <n v="1185732"/>
    <x v="199"/>
    <x v="1"/>
    <x v="0"/>
    <s v="February"/>
    <n v="1"/>
    <n v="2021"/>
    <s v="Southeast"/>
    <s v="North Carolina"/>
    <s v="Charlotte"/>
    <x v="5"/>
    <n v="29"/>
    <n v="203"/>
    <n v="5887"/>
    <n v="3532.2"/>
    <n v="0.6"/>
    <x v="2"/>
  </r>
  <r>
    <x v="2"/>
    <n v="1185732"/>
    <x v="704"/>
    <x v="6"/>
    <x v="0"/>
    <s v="March"/>
    <n v="1"/>
    <n v="2021"/>
    <s v="Southeast"/>
    <s v="North Carolina"/>
    <s v="Charlotte"/>
    <x v="0"/>
    <n v="28"/>
    <n v="276"/>
    <n v="7728"/>
    <n v="4173.12"/>
    <n v="0.54"/>
    <x v="2"/>
  </r>
  <r>
    <x v="2"/>
    <n v="1185732"/>
    <x v="704"/>
    <x v="6"/>
    <x v="0"/>
    <s v="March"/>
    <n v="1"/>
    <n v="2021"/>
    <s v="Southeast"/>
    <s v="North Carolina"/>
    <s v="Charlotte"/>
    <x v="1"/>
    <n v="29"/>
    <n v="150"/>
    <n v="4350"/>
    <n v="1957.5"/>
    <n v="0.45"/>
    <x v="2"/>
  </r>
  <r>
    <x v="2"/>
    <n v="1185732"/>
    <x v="704"/>
    <x v="6"/>
    <x v="0"/>
    <s v="March"/>
    <n v="1"/>
    <n v="2021"/>
    <s v="Southeast"/>
    <s v="North Carolina"/>
    <s v="Charlotte"/>
    <x v="2"/>
    <n v="19"/>
    <n v="181"/>
    <n v="3439"/>
    <n v="1788.28"/>
    <n v="0.52"/>
    <x v="2"/>
  </r>
  <r>
    <x v="2"/>
    <n v="1185732"/>
    <x v="704"/>
    <x v="6"/>
    <x v="0"/>
    <s v="March"/>
    <n v="1"/>
    <n v="2021"/>
    <s v="Southeast"/>
    <s v="North Carolina"/>
    <s v="Charlotte"/>
    <x v="3"/>
    <n v="25"/>
    <n v="124"/>
    <n v="3100"/>
    <n v="1674"/>
    <n v="0.54"/>
    <x v="2"/>
  </r>
  <r>
    <x v="2"/>
    <n v="1185732"/>
    <x v="704"/>
    <x v="6"/>
    <x v="0"/>
    <s v="March"/>
    <n v="1"/>
    <n v="2021"/>
    <s v="Southeast"/>
    <s v="North Carolina"/>
    <s v="Charlotte"/>
    <x v="4"/>
    <n v="37"/>
    <n v="158"/>
    <n v="5846"/>
    <n v="2630.7"/>
    <n v="0.45"/>
    <x v="2"/>
  </r>
  <r>
    <x v="2"/>
    <n v="1185732"/>
    <x v="704"/>
    <x v="6"/>
    <x v="0"/>
    <s v="March"/>
    <n v="1"/>
    <n v="2021"/>
    <s v="Southeast"/>
    <s v="North Carolina"/>
    <s v="Charlotte"/>
    <x v="5"/>
    <n v="27"/>
    <n v="169"/>
    <n v="4563"/>
    <n v="2829.06"/>
    <n v="0.62"/>
    <x v="2"/>
  </r>
  <r>
    <x v="2"/>
    <n v="1185732"/>
    <x v="721"/>
    <x v="3"/>
    <x v="1"/>
    <s v="April"/>
    <n v="2"/>
    <n v="2021"/>
    <s v="Southeast"/>
    <s v="North Carolina"/>
    <s v="Charlotte"/>
    <x v="0"/>
    <n v="27"/>
    <n v="263"/>
    <n v="7101"/>
    <n v="3834.54"/>
    <n v="0.54"/>
    <x v="2"/>
  </r>
  <r>
    <x v="2"/>
    <n v="1185732"/>
    <x v="721"/>
    <x v="3"/>
    <x v="1"/>
    <s v="April"/>
    <n v="2"/>
    <n v="2021"/>
    <s v="Southeast"/>
    <s v="North Carolina"/>
    <s v="Charlotte"/>
    <x v="1"/>
    <n v="28"/>
    <n v="155"/>
    <n v="4340"/>
    <n v="2039.8"/>
    <n v="0.47"/>
    <x v="2"/>
  </r>
  <r>
    <x v="2"/>
    <n v="1185732"/>
    <x v="721"/>
    <x v="3"/>
    <x v="1"/>
    <s v="April"/>
    <n v="2"/>
    <n v="2021"/>
    <s v="Southeast"/>
    <s v="North Carolina"/>
    <s v="Charlotte"/>
    <x v="2"/>
    <n v="20"/>
    <n v="144"/>
    <n v="2880"/>
    <n v="1584"/>
    <n v="0.55000000000000004"/>
    <x v="2"/>
  </r>
  <r>
    <x v="2"/>
    <n v="1185732"/>
    <x v="721"/>
    <x v="3"/>
    <x v="1"/>
    <s v="April"/>
    <n v="2"/>
    <n v="2021"/>
    <s v="Southeast"/>
    <s v="North Carolina"/>
    <s v="Charlotte"/>
    <x v="3"/>
    <n v="24"/>
    <n v="140"/>
    <n v="3360"/>
    <n v="1814.4"/>
    <n v="0.54"/>
    <x v="2"/>
  </r>
  <r>
    <x v="2"/>
    <n v="1185732"/>
    <x v="721"/>
    <x v="3"/>
    <x v="1"/>
    <s v="April"/>
    <n v="2"/>
    <n v="2021"/>
    <s v="Southeast"/>
    <s v="North Carolina"/>
    <s v="Charlotte"/>
    <x v="4"/>
    <n v="42"/>
    <n v="131"/>
    <n v="5502"/>
    <n v="2751"/>
    <n v="0.5"/>
    <x v="2"/>
  </r>
  <r>
    <x v="2"/>
    <n v="1185732"/>
    <x v="721"/>
    <x v="3"/>
    <x v="1"/>
    <s v="April"/>
    <n v="2"/>
    <n v="2021"/>
    <s v="Southeast"/>
    <s v="North Carolina"/>
    <s v="Charlotte"/>
    <x v="5"/>
    <n v="32"/>
    <n v="189"/>
    <n v="6048"/>
    <n v="3689.28"/>
    <n v="0.61"/>
    <x v="2"/>
  </r>
  <r>
    <x v="2"/>
    <n v="1185732"/>
    <x v="255"/>
    <x v="4"/>
    <x v="1"/>
    <s v="May"/>
    <n v="2"/>
    <n v="2021"/>
    <s v="Southeast"/>
    <s v="North Carolina"/>
    <s v="Charlotte"/>
    <x v="0"/>
    <n v="41"/>
    <n v="246"/>
    <n v="10086"/>
    <n v="5547.3"/>
    <n v="0.55000000000000004"/>
    <x v="2"/>
  </r>
  <r>
    <x v="2"/>
    <n v="1185732"/>
    <x v="255"/>
    <x v="4"/>
    <x v="1"/>
    <s v="May"/>
    <n v="2"/>
    <n v="2021"/>
    <s v="Southeast"/>
    <s v="North Carolina"/>
    <s v="Charlotte"/>
    <x v="1"/>
    <n v="42"/>
    <n v="182"/>
    <n v="7644"/>
    <n v="3516.24"/>
    <n v="0.46"/>
    <x v="2"/>
  </r>
  <r>
    <x v="2"/>
    <n v="1185732"/>
    <x v="255"/>
    <x v="4"/>
    <x v="1"/>
    <s v="May"/>
    <n v="2"/>
    <n v="2021"/>
    <s v="Southeast"/>
    <s v="North Carolina"/>
    <s v="Charlotte"/>
    <x v="2"/>
    <n v="37"/>
    <n v="169"/>
    <n v="6253"/>
    <n v="3314.09"/>
    <n v="0.53"/>
    <x v="2"/>
  </r>
  <r>
    <x v="2"/>
    <n v="1185732"/>
    <x v="255"/>
    <x v="4"/>
    <x v="1"/>
    <s v="May"/>
    <n v="2"/>
    <n v="2021"/>
    <s v="Southeast"/>
    <s v="North Carolina"/>
    <s v="Charlotte"/>
    <x v="3"/>
    <n v="38"/>
    <n v="150"/>
    <n v="5700"/>
    <n v="3078"/>
    <n v="0.54"/>
    <x v="2"/>
  </r>
  <r>
    <x v="2"/>
    <n v="1185732"/>
    <x v="255"/>
    <x v="4"/>
    <x v="1"/>
    <s v="May"/>
    <n v="2"/>
    <n v="2021"/>
    <s v="Southeast"/>
    <s v="North Carolina"/>
    <s v="Charlotte"/>
    <x v="4"/>
    <n v="46"/>
    <n v="150"/>
    <n v="6900"/>
    <n v="3381"/>
    <n v="0.49"/>
    <x v="2"/>
  </r>
  <r>
    <x v="2"/>
    <n v="1185732"/>
    <x v="255"/>
    <x v="4"/>
    <x v="1"/>
    <s v="May"/>
    <n v="2"/>
    <n v="2021"/>
    <s v="Southeast"/>
    <s v="North Carolina"/>
    <s v="Charlotte"/>
    <x v="5"/>
    <n v="51"/>
    <n v="203"/>
    <n v="10353"/>
    <n v="6418.86"/>
    <n v="0.62"/>
    <x v="2"/>
  </r>
  <r>
    <x v="2"/>
    <n v="1185732"/>
    <x v="288"/>
    <x v="2"/>
    <x v="0"/>
    <s v="June"/>
    <n v="2"/>
    <n v="2021"/>
    <s v="Southeast"/>
    <s v="North Carolina"/>
    <s v="Charlotte"/>
    <x v="0"/>
    <n v="46"/>
    <n v="238"/>
    <n v="10948"/>
    <n v="6021.4"/>
    <n v="0.55000000000000004"/>
    <x v="2"/>
  </r>
  <r>
    <x v="2"/>
    <n v="1185732"/>
    <x v="288"/>
    <x v="2"/>
    <x v="0"/>
    <s v="June"/>
    <n v="2"/>
    <n v="2021"/>
    <s v="Southeast"/>
    <s v="North Carolina"/>
    <s v="Charlotte"/>
    <x v="1"/>
    <n v="42"/>
    <n v="182"/>
    <n v="7644"/>
    <n v="3592.68"/>
    <n v="0.47"/>
    <x v="2"/>
  </r>
  <r>
    <x v="2"/>
    <n v="1185732"/>
    <x v="288"/>
    <x v="2"/>
    <x v="0"/>
    <s v="June"/>
    <n v="2"/>
    <n v="2021"/>
    <s v="Southeast"/>
    <s v="North Carolina"/>
    <s v="Charlotte"/>
    <x v="2"/>
    <n v="47"/>
    <n v="169"/>
    <n v="7943"/>
    <n v="4289.22"/>
    <n v="0.54"/>
    <x v="2"/>
  </r>
  <r>
    <x v="2"/>
    <n v="1185732"/>
    <x v="288"/>
    <x v="2"/>
    <x v="0"/>
    <s v="June"/>
    <n v="2"/>
    <n v="2021"/>
    <s v="Southeast"/>
    <s v="North Carolina"/>
    <s v="Charlotte"/>
    <x v="3"/>
    <n v="49"/>
    <n v="169"/>
    <n v="8281"/>
    <n v="4223.3100000000004"/>
    <n v="0.51"/>
    <x v="2"/>
  </r>
  <r>
    <x v="2"/>
    <n v="1185732"/>
    <x v="288"/>
    <x v="2"/>
    <x v="0"/>
    <s v="June"/>
    <n v="2"/>
    <n v="2021"/>
    <s v="Southeast"/>
    <s v="North Carolina"/>
    <s v="Charlotte"/>
    <x v="4"/>
    <n v="61"/>
    <n v="163"/>
    <n v="9943"/>
    <n v="4872.07"/>
    <n v="0.49"/>
    <x v="2"/>
  </r>
  <r>
    <x v="2"/>
    <n v="1185732"/>
    <x v="288"/>
    <x v="2"/>
    <x v="0"/>
    <s v="June"/>
    <n v="2"/>
    <n v="2021"/>
    <s v="Southeast"/>
    <s v="North Carolina"/>
    <s v="Charlotte"/>
    <x v="5"/>
    <n v="67"/>
    <n v="231"/>
    <n v="15477"/>
    <n v="9286.2000000000007"/>
    <n v="0.6"/>
    <x v="2"/>
  </r>
  <r>
    <x v="2"/>
    <n v="1185732"/>
    <x v="316"/>
    <x v="2"/>
    <x v="0"/>
    <s v="July"/>
    <n v="3"/>
    <n v="2021"/>
    <s v="Southeast"/>
    <s v="North Carolina"/>
    <s v="Charlotte"/>
    <x v="0"/>
    <n v="60"/>
    <n v="294"/>
    <n v="17640"/>
    <n v="8820"/>
    <n v="0.5"/>
    <x v="2"/>
  </r>
  <r>
    <x v="2"/>
    <n v="1185732"/>
    <x v="316"/>
    <x v="2"/>
    <x v="0"/>
    <s v="July"/>
    <n v="3"/>
    <n v="2021"/>
    <s v="Southeast"/>
    <s v="North Carolina"/>
    <s v="Charlotte"/>
    <x v="1"/>
    <n v="58"/>
    <n v="224"/>
    <n v="12992"/>
    <n v="6496"/>
    <n v="0.5"/>
    <x v="2"/>
  </r>
  <r>
    <x v="2"/>
    <n v="1185732"/>
    <x v="316"/>
    <x v="2"/>
    <x v="0"/>
    <s v="July"/>
    <n v="3"/>
    <n v="2021"/>
    <s v="Southeast"/>
    <s v="North Carolina"/>
    <s v="Charlotte"/>
    <x v="2"/>
    <n v="53"/>
    <n v="196"/>
    <n v="10388"/>
    <n v="5713.4"/>
    <n v="0.55000000000000004"/>
    <x v="2"/>
  </r>
  <r>
    <x v="2"/>
    <n v="1185732"/>
    <x v="316"/>
    <x v="2"/>
    <x v="0"/>
    <s v="July"/>
    <n v="3"/>
    <n v="2021"/>
    <s v="Southeast"/>
    <s v="North Carolina"/>
    <s v="Charlotte"/>
    <x v="3"/>
    <n v="52"/>
    <n v="203"/>
    <n v="10556"/>
    <n v="5383.56"/>
    <n v="0.51"/>
    <x v="2"/>
  </r>
  <r>
    <x v="2"/>
    <n v="1185732"/>
    <x v="316"/>
    <x v="2"/>
    <x v="0"/>
    <s v="July"/>
    <n v="3"/>
    <n v="2021"/>
    <s v="Southeast"/>
    <s v="North Carolina"/>
    <s v="Charlotte"/>
    <x v="4"/>
    <n v="59"/>
    <n v="182"/>
    <n v="10738"/>
    <n v="5261.62"/>
    <n v="0.49"/>
    <x v="2"/>
  </r>
  <r>
    <x v="2"/>
    <n v="1185732"/>
    <x v="316"/>
    <x v="2"/>
    <x v="0"/>
    <s v="July"/>
    <n v="3"/>
    <n v="2021"/>
    <s v="Southeast"/>
    <s v="North Carolina"/>
    <s v="Charlotte"/>
    <x v="5"/>
    <n v="64"/>
    <n v="263"/>
    <n v="16832"/>
    <n v="10604.16"/>
    <n v="0.63"/>
    <x v="2"/>
  </r>
  <r>
    <x v="2"/>
    <n v="1185732"/>
    <x v="348"/>
    <x v="6"/>
    <x v="0"/>
    <s v="August"/>
    <n v="3"/>
    <n v="2021"/>
    <s v="Southeast"/>
    <s v="North Carolina"/>
    <s v="Charlotte"/>
    <x v="0"/>
    <n v="61"/>
    <n v="308"/>
    <n v="18788"/>
    <n v="9957.64"/>
    <n v="0.53"/>
    <x v="2"/>
  </r>
  <r>
    <x v="2"/>
    <n v="1185732"/>
    <x v="348"/>
    <x v="6"/>
    <x v="0"/>
    <s v="August"/>
    <n v="3"/>
    <n v="2021"/>
    <s v="Southeast"/>
    <s v="North Carolina"/>
    <s v="Charlotte"/>
    <x v="1"/>
    <n v="58"/>
    <n v="200"/>
    <n v="11600"/>
    <n v="5220"/>
    <n v="0.45"/>
    <x v="2"/>
  </r>
  <r>
    <x v="2"/>
    <n v="1185732"/>
    <x v="348"/>
    <x v="6"/>
    <x v="0"/>
    <s v="August"/>
    <n v="3"/>
    <n v="2021"/>
    <s v="Southeast"/>
    <s v="North Carolina"/>
    <s v="Charlotte"/>
    <x v="2"/>
    <n v="54"/>
    <n v="210"/>
    <n v="11340"/>
    <n v="6010.2"/>
    <n v="0.53"/>
    <x v="2"/>
  </r>
  <r>
    <x v="2"/>
    <n v="1185732"/>
    <x v="348"/>
    <x v="6"/>
    <x v="0"/>
    <s v="August"/>
    <n v="3"/>
    <n v="2021"/>
    <s v="Southeast"/>
    <s v="North Carolina"/>
    <s v="Charlotte"/>
    <x v="3"/>
    <n v="44"/>
    <n v="182"/>
    <n v="8008"/>
    <n v="4244.24"/>
    <n v="0.53"/>
    <x v="2"/>
  </r>
  <r>
    <x v="2"/>
    <n v="1185732"/>
    <x v="348"/>
    <x v="6"/>
    <x v="0"/>
    <s v="August"/>
    <n v="3"/>
    <n v="2021"/>
    <s v="Southeast"/>
    <s v="North Carolina"/>
    <s v="Charlotte"/>
    <x v="4"/>
    <n v="53"/>
    <n v="176"/>
    <n v="9328"/>
    <n v="4477.4399999999996"/>
    <n v="0.48"/>
    <x v="2"/>
  </r>
  <r>
    <x v="2"/>
    <n v="1185732"/>
    <x v="348"/>
    <x v="6"/>
    <x v="0"/>
    <s v="August"/>
    <n v="3"/>
    <n v="2021"/>
    <s v="Southeast"/>
    <s v="North Carolina"/>
    <s v="Charlotte"/>
    <x v="5"/>
    <n v="54"/>
    <n v="231"/>
    <n v="12474"/>
    <n v="7983.36"/>
    <n v="0.64"/>
    <x v="2"/>
  </r>
  <r>
    <x v="2"/>
    <n v="1185732"/>
    <x v="378"/>
    <x v="1"/>
    <x v="0"/>
    <s v="September"/>
    <n v="3"/>
    <n v="2021"/>
    <s v="Southeast"/>
    <s v="North Carolina"/>
    <s v="Charlotte"/>
    <x v="0"/>
    <n v="53"/>
    <n v="250"/>
    <n v="13250"/>
    <n v="6890"/>
    <n v="0.52"/>
    <x v="2"/>
  </r>
  <r>
    <x v="2"/>
    <n v="1185732"/>
    <x v="378"/>
    <x v="1"/>
    <x v="0"/>
    <s v="September"/>
    <n v="3"/>
    <n v="2021"/>
    <s v="Southeast"/>
    <s v="North Carolina"/>
    <s v="Charlotte"/>
    <x v="1"/>
    <n v="49"/>
    <n v="181"/>
    <n v="8869"/>
    <n v="4434.5"/>
    <n v="0.5"/>
    <x v="2"/>
  </r>
  <r>
    <x v="2"/>
    <n v="1185732"/>
    <x v="378"/>
    <x v="1"/>
    <x v="0"/>
    <s v="September"/>
    <n v="3"/>
    <n v="2021"/>
    <s v="Southeast"/>
    <s v="North Carolina"/>
    <s v="Charlotte"/>
    <x v="2"/>
    <n v="28"/>
    <n v="175"/>
    <n v="4900"/>
    <n v="2499"/>
    <n v="0.51"/>
    <x v="2"/>
  </r>
  <r>
    <x v="2"/>
    <n v="1185732"/>
    <x v="378"/>
    <x v="1"/>
    <x v="0"/>
    <s v="September"/>
    <n v="3"/>
    <n v="2021"/>
    <s v="Southeast"/>
    <s v="North Carolina"/>
    <s v="Charlotte"/>
    <x v="3"/>
    <n v="28"/>
    <n v="150"/>
    <n v="4200"/>
    <n v="2100"/>
    <n v="0.5"/>
    <x v="2"/>
  </r>
  <r>
    <x v="2"/>
    <n v="1185732"/>
    <x v="378"/>
    <x v="1"/>
    <x v="0"/>
    <s v="September"/>
    <n v="3"/>
    <n v="2021"/>
    <s v="Southeast"/>
    <s v="North Carolina"/>
    <s v="Charlotte"/>
    <x v="4"/>
    <n v="38"/>
    <n v="156"/>
    <n v="5928"/>
    <n v="2726.88"/>
    <n v="0.46"/>
    <x v="2"/>
  </r>
  <r>
    <x v="2"/>
    <n v="1185732"/>
    <x v="378"/>
    <x v="1"/>
    <x v="0"/>
    <s v="September"/>
    <n v="3"/>
    <n v="2021"/>
    <s v="Southeast"/>
    <s v="North Carolina"/>
    <s v="Charlotte"/>
    <x v="5"/>
    <n v="41"/>
    <n v="203"/>
    <n v="8323"/>
    <n v="5077.03"/>
    <n v="0.61"/>
    <x v="2"/>
  </r>
  <r>
    <x v="2"/>
    <n v="1185732"/>
    <x v="410"/>
    <x v="5"/>
    <x v="0"/>
    <s v="October"/>
    <n v="4"/>
    <n v="2021"/>
    <s v="Southeast"/>
    <s v="North Carolina"/>
    <s v="Charlotte"/>
    <x v="0"/>
    <n v="42"/>
    <n v="245"/>
    <n v="10290"/>
    <n v="5556.6"/>
    <n v="0.54"/>
    <x v="2"/>
  </r>
  <r>
    <x v="2"/>
    <n v="1185732"/>
    <x v="410"/>
    <x v="5"/>
    <x v="0"/>
    <s v="October"/>
    <n v="4"/>
    <n v="2021"/>
    <s v="Southeast"/>
    <s v="North Carolina"/>
    <s v="Charlotte"/>
    <x v="1"/>
    <n v="33"/>
    <n v="196"/>
    <n v="6468"/>
    <n v="2975.28"/>
    <n v="0.46"/>
    <x v="2"/>
  </r>
  <r>
    <x v="2"/>
    <n v="1185732"/>
    <x v="410"/>
    <x v="5"/>
    <x v="0"/>
    <s v="October"/>
    <n v="4"/>
    <n v="2021"/>
    <s v="Southeast"/>
    <s v="North Carolina"/>
    <s v="Charlotte"/>
    <x v="2"/>
    <n v="34"/>
    <n v="150"/>
    <n v="5100"/>
    <n v="2601"/>
    <n v="0.51"/>
    <x v="2"/>
  </r>
  <r>
    <x v="2"/>
    <n v="1185732"/>
    <x v="410"/>
    <x v="5"/>
    <x v="0"/>
    <s v="October"/>
    <n v="4"/>
    <n v="2021"/>
    <s v="Southeast"/>
    <s v="North Carolina"/>
    <s v="Charlotte"/>
    <x v="3"/>
    <n v="34"/>
    <n v="160"/>
    <n v="5440"/>
    <n v="2937.6"/>
    <n v="0.54"/>
    <x v="2"/>
  </r>
  <r>
    <x v="2"/>
    <n v="1185732"/>
    <x v="410"/>
    <x v="5"/>
    <x v="0"/>
    <s v="October"/>
    <n v="4"/>
    <n v="2021"/>
    <s v="Southeast"/>
    <s v="North Carolina"/>
    <s v="Charlotte"/>
    <x v="4"/>
    <n v="42"/>
    <n v="149"/>
    <n v="6258"/>
    <n v="2941.26"/>
    <n v="0.47"/>
    <x v="2"/>
  </r>
  <r>
    <x v="2"/>
    <n v="1185732"/>
    <x v="410"/>
    <x v="5"/>
    <x v="0"/>
    <s v="October"/>
    <n v="4"/>
    <n v="2021"/>
    <s v="Southeast"/>
    <s v="North Carolina"/>
    <s v="Charlotte"/>
    <x v="5"/>
    <n v="48"/>
    <n v="176"/>
    <n v="8448"/>
    <n v="5322.24"/>
    <n v="0.63"/>
    <x v="2"/>
  </r>
  <r>
    <x v="2"/>
    <n v="1185732"/>
    <x v="440"/>
    <x v="0"/>
    <x v="0"/>
    <s v="November"/>
    <n v="4"/>
    <n v="2021"/>
    <s v="Southeast"/>
    <s v="North Carolina"/>
    <s v="Charlotte"/>
    <x v="0"/>
    <n v="44"/>
    <n v="215"/>
    <n v="9460"/>
    <n v="5203"/>
    <n v="0.55000000000000004"/>
    <x v="2"/>
  </r>
  <r>
    <x v="2"/>
    <n v="1185732"/>
    <x v="440"/>
    <x v="0"/>
    <x v="0"/>
    <s v="November"/>
    <n v="4"/>
    <n v="2021"/>
    <s v="Southeast"/>
    <s v="North Carolina"/>
    <s v="Charlotte"/>
    <x v="1"/>
    <n v="32"/>
    <n v="195"/>
    <n v="6240"/>
    <n v="2932.8"/>
    <n v="0.47"/>
    <x v="2"/>
  </r>
  <r>
    <x v="2"/>
    <n v="1185732"/>
    <x v="440"/>
    <x v="0"/>
    <x v="0"/>
    <s v="November"/>
    <n v="4"/>
    <n v="2021"/>
    <s v="Southeast"/>
    <s v="North Carolina"/>
    <s v="Charlotte"/>
    <x v="2"/>
    <n v="38"/>
    <n v="167"/>
    <n v="6346"/>
    <n v="3426.84"/>
    <n v="0.54"/>
    <x v="2"/>
  </r>
  <r>
    <x v="2"/>
    <n v="1185732"/>
    <x v="440"/>
    <x v="0"/>
    <x v="0"/>
    <s v="November"/>
    <n v="4"/>
    <n v="2021"/>
    <s v="Southeast"/>
    <s v="North Carolina"/>
    <s v="Charlotte"/>
    <x v="3"/>
    <n v="55"/>
    <n v="163"/>
    <n v="8965"/>
    <n v="4572.1499999999996"/>
    <n v="0.51"/>
    <x v="2"/>
  </r>
  <r>
    <x v="2"/>
    <n v="1185732"/>
    <x v="440"/>
    <x v="0"/>
    <x v="0"/>
    <s v="November"/>
    <n v="4"/>
    <n v="2021"/>
    <s v="Southeast"/>
    <s v="North Carolina"/>
    <s v="Charlotte"/>
    <x v="4"/>
    <n v="72"/>
    <n v="163"/>
    <n v="11736"/>
    <n v="5750.64"/>
    <n v="0.49"/>
    <x v="2"/>
  </r>
  <r>
    <x v="2"/>
    <n v="1185732"/>
    <x v="440"/>
    <x v="0"/>
    <x v="0"/>
    <s v="November"/>
    <n v="4"/>
    <n v="2021"/>
    <s v="Southeast"/>
    <s v="North Carolina"/>
    <s v="Charlotte"/>
    <x v="5"/>
    <n v="72"/>
    <n v="210"/>
    <n v="15120"/>
    <n v="9676.7999999999993"/>
    <n v="0.64"/>
    <x v="2"/>
  </r>
  <r>
    <x v="2"/>
    <n v="1185732"/>
    <x v="469"/>
    <x v="1"/>
    <x v="0"/>
    <s v="December"/>
    <n v="4"/>
    <n v="2021"/>
    <s v="Southeast"/>
    <s v="North Carolina"/>
    <s v="Charlotte"/>
    <x v="0"/>
    <n v="64"/>
    <n v="244"/>
    <n v="15616"/>
    <n v="7964.16"/>
    <n v="0.51"/>
    <x v="2"/>
  </r>
  <r>
    <x v="2"/>
    <n v="1185732"/>
    <x v="469"/>
    <x v="1"/>
    <x v="0"/>
    <s v="December"/>
    <n v="4"/>
    <n v="2021"/>
    <s v="Southeast"/>
    <s v="North Carolina"/>
    <s v="Charlotte"/>
    <x v="1"/>
    <n v="55"/>
    <n v="202"/>
    <n v="11110"/>
    <n v="4999.5"/>
    <n v="0.45"/>
    <x v="2"/>
  </r>
  <r>
    <x v="5"/>
    <n v="1185732"/>
    <x v="469"/>
    <x v="1"/>
    <x v="0"/>
    <s v="December"/>
    <n v="4"/>
    <n v="2021"/>
    <s v="Southeast"/>
    <s v="North Carolina"/>
    <s v="Charlotte"/>
    <x v="2"/>
    <n v="55"/>
    <n v="218"/>
    <n v="11990"/>
    <n v="6114.9"/>
    <n v="0.51"/>
    <x v="2"/>
  </r>
  <r>
    <x v="5"/>
    <n v="1185732"/>
    <x v="469"/>
    <x v="1"/>
    <x v="0"/>
    <s v="December"/>
    <n v="4"/>
    <n v="2021"/>
    <s v="Southeast"/>
    <s v="North Carolina"/>
    <s v="Charlotte"/>
    <x v="3"/>
    <n v="55"/>
    <n v="196"/>
    <n v="10780"/>
    <n v="5821.2"/>
    <n v="0.54"/>
    <x v="2"/>
  </r>
  <r>
    <x v="5"/>
    <n v="1185732"/>
    <x v="469"/>
    <x v="1"/>
    <x v="0"/>
    <s v="December"/>
    <n v="4"/>
    <n v="2021"/>
    <s v="Southeast"/>
    <s v="North Carolina"/>
    <s v="Charlotte"/>
    <x v="4"/>
    <n v="65"/>
    <n v="169"/>
    <n v="10985"/>
    <n v="5382.65"/>
    <n v="0.49"/>
    <x v="2"/>
  </r>
  <r>
    <x v="5"/>
    <n v="1185732"/>
    <x v="469"/>
    <x v="1"/>
    <x v="0"/>
    <s v="December"/>
    <n v="4"/>
    <n v="2021"/>
    <s v="Southeast"/>
    <s v="North Carolina"/>
    <s v="Charlotte"/>
    <x v="5"/>
    <n v="69"/>
    <n v="225"/>
    <n v="15525"/>
    <n v="10091.25"/>
    <n v="0.65"/>
    <x v="2"/>
  </r>
  <r>
    <x v="5"/>
    <n v="1185732"/>
    <x v="177"/>
    <x v="0"/>
    <x v="0"/>
    <s v="January"/>
    <n v="1"/>
    <n v="2021"/>
    <s v="Southeast"/>
    <s v="North Carolina"/>
    <s v="Charlotte"/>
    <x v="0"/>
    <n v="32"/>
    <n v="194"/>
    <n v="6208"/>
    <n v="3228.16"/>
    <n v="0.52"/>
    <x v="2"/>
  </r>
  <r>
    <x v="5"/>
    <n v="1185732"/>
    <x v="177"/>
    <x v="0"/>
    <x v="0"/>
    <s v="January"/>
    <n v="1"/>
    <n v="2021"/>
    <s v="Southeast"/>
    <s v="North Carolina"/>
    <s v="Charlotte"/>
    <x v="1"/>
    <n v="33"/>
    <n v="150"/>
    <n v="4950"/>
    <n v="2475"/>
    <n v="0.5"/>
    <x v="2"/>
  </r>
  <r>
    <x v="5"/>
    <n v="1185732"/>
    <x v="177"/>
    <x v="0"/>
    <x v="0"/>
    <s v="January"/>
    <n v="1"/>
    <n v="2021"/>
    <s v="Southeast"/>
    <s v="North Carolina"/>
    <s v="Charlotte"/>
    <x v="2"/>
    <n v="24"/>
    <n v="167"/>
    <n v="4008"/>
    <n v="2164.3200000000002"/>
    <n v="0.54"/>
    <x v="2"/>
  </r>
  <r>
    <x v="5"/>
    <n v="1185732"/>
    <x v="177"/>
    <x v="0"/>
    <x v="0"/>
    <s v="January"/>
    <n v="1"/>
    <n v="2021"/>
    <s v="Southeast"/>
    <s v="North Carolina"/>
    <s v="Charlotte"/>
    <x v="3"/>
    <n v="29"/>
    <n v="123"/>
    <n v="3567"/>
    <n v="1854.84"/>
    <n v="0.52"/>
    <x v="2"/>
  </r>
  <r>
    <x v="5"/>
    <n v="1185732"/>
    <x v="177"/>
    <x v="0"/>
    <x v="0"/>
    <s v="January"/>
    <n v="1"/>
    <n v="2021"/>
    <s v="Southeast"/>
    <s v="North Carolina"/>
    <s v="Charlotte"/>
    <x v="4"/>
    <n v="44"/>
    <n v="128"/>
    <n v="5632"/>
    <n v="2816"/>
    <n v="0.5"/>
    <x v="2"/>
  </r>
  <r>
    <x v="5"/>
    <n v="1185732"/>
    <x v="177"/>
    <x v="0"/>
    <x v="0"/>
    <s v="January"/>
    <n v="1"/>
    <n v="2021"/>
    <s v="Southeast"/>
    <s v="North Carolina"/>
    <s v="Charlotte"/>
    <x v="5"/>
    <n v="32"/>
    <n v="173"/>
    <n v="5536"/>
    <n v="3598.4"/>
    <n v="0.65"/>
    <x v="2"/>
  </r>
  <r>
    <x v="5"/>
    <n v="1185732"/>
    <x v="206"/>
    <x v="1"/>
    <x v="0"/>
    <s v="February"/>
    <n v="1"/>
    <n v="2021"/>
    <s v="Southeast"/>
    <s v="North Carolina"/>
    <s v="Charlotte"/>
    <x v="0"/>
    <n v="32"/>
    <n v="231"/>
    <n v="7392"/>
    <n v="3696"/>
    <n v="0.5"/>
    <x v="2"/>
  </r>
  <r>
    <x v="5"/>
    <n v="1185732"/>
    <x v="206"/>
    <x v="1"/>
    <x v="0"/>
    <s v="February"/>
    <n v="1"/>
    <n v="2021"/>
    <s v="Southeast"/>
    <s v="North Carolina"/>
    <s v="Charlotte"/>
    <x v="1"/>
    <n v="33"/>
    <n v="143"/>
    <n v="4719"/>
    <n v="2359.5"/>
    <n v="0.5"/>
    <x v="2"/>
  </r>
  <r>
    <x v="5"/>
    <n v="1185732"/>
    <x v="206"/>
    <x v="1"/>
    <x v="0"/>
    <s v="February"/>
    <n v="1"/>
    <n v="2021"/>
    <s v="Southeast"/>
    <s v="North Carolina"/>
    <s v="Charlotte"/>
    <x v="2"/>
    <n v="23"/>
    <n v="158"/>
    <n v="3634"/>
    <n v="1817"/>
    <n v="0.5"/>
    <x v="2"/>
  </r>
  <r>
    <x v="5"/>
    <n v="1185732"/>
    <x v="206"/>
    <x v="1"/>
    <x v="0"/>
    <s v="February"/>
    <n v="1"/>
    <n v="2021"/>
    <s v="Midwest"/>
    <s v="Ohio"/>
    <s v="Columbus"/>
    <x v="3"/>
    <n v="29"/>
    <n v="101"/>
    <n v="2929"/>
    <n v="1464.5"/>
    <n v="0.5"/>
    <x v="2"/>
  </r>
  <r>
    <x v="5"/>
    <n v="1185732"/>
    <x v="206"/>
    <x v="1"/>
    <x v="0"/>
    <s v="February"/>
    <n v="1"/>
    <n v="2021"/>
    <s v="Midwest"/>
    <s v="Ohio"/>
    <s v="Columbus"/>
    <x v="4"/>
    <n v="41"/>
    <n v="122"/>
    <n v="5002"/>
    <n v="2300.92"/>
    <n v="0.46"/>
    <x v="2"/>
  </r>
  <r>
    <x v="5"/>
    <n v="1185732"/>
    <x v="206"/>
    <x v="1"/>
    <x v="0"/>
    <s v="February"/>
    <n v="1"/>
    <n v="2021"/>
    <s v="Midwest"/>
    <s v="Ohio"/>
    <s v="Columbus"/>
    <x v="5"/>
    <n v="29"/>
    <n v="143"/>
    <n v="4147"/>
    <n v="2529.67"/>
    <n v="0.61"/>
    <x v="2"/>
  </r>
  <r>
    <x v="5"/>
    <n v="1185732"/>
    <x v="214"/>
    <x v="6"/>
    <x v="0"/>
    <s v="March"/>
    <n v="1"/>
    <n v="2021"/>
    <s v="Midwest"/>
    <s v="Ohio"/>
    <s v="Columbus"/>
    <x v="0"/>
    <n v="27"/>
    <n v="231"/>
    <n v="6237"/>
    <n v="3243.24"/>
    <n v="0.52"/>
    <x v="2"/>
  </r>
  <r>
    <x v="5"/>
    <n v="1185732"/>
    <x v="214"/>
    <x v="6"/>
    <x v="0"/>
    <s v="March"/>
    <n v="1"/>
    <n v="2021"/>
    <s v="Midwest"/>
    <s v="Ohio"/>
    <s v="Columbus"/>
    <x v="1"/>
    <n v="27"/>
    <n v="126"/>
    <n v="3402"/>
    <n v="1530.9"/>
    <n v="0.45"/>
    <x v="2"/>
  </r>
  <r>
    <x v="5"/>
    <n v="1185732"/>
    <x v="214"/>
    <x v="6"/>
    <x v="0"/>
    <s v="March"/>
    <n v="1"/>
    <n v="2021"/>
    <s v="Midwest"/>
    <s v="Ohio"/>
    <s v="Columbus"/>
    <x v="2"/>
    <n v="20"/>
    <n v="124"/>
    <n v="2480"/>
    <n v="1314.4"/>
    <n v="0.53"/>
    <x v="2"/>
  </r>
  <r>
    <x v="5"/>
    <n v="1185732"/>
    <x v="214"/>
    <x v="6"/>
    <x v="0"/>
    <s v="March"/>
    <n v="1"/>
    <n v="2021"/>
    <s v="Midwest"/>
    <s v="Ohio"/>
    <s v="Columbus"/>
    <x v="3"/>
    <n v="24"/>
    <n v="98"/>
    <n v="2352"/>
    <n v="1223.04"/>
    <n v="0.52"/>
    <x v="2"/>
  </r>
  <r>
    <x v="5"/>
    <n v="1185732"/>
    <x v="214"/>
    <x v="6"/>
    <x v="0"/>
    <s v="March"/>
    <n v="1"/>
    <n v="2021"/>
    <s v="Midwest"/>
    <s v="Ohio"/>
    <s v="Columbus"/>
    <x v="4"/>
    <n v="37"/>
    <n v="113"/>
    <n v="4181"/>
    <n v="2048.69"/>
    <n v="0.49"/>
    <x v="2"/>
  </r>
  <r>
    <x v="5"/>
    <n v="1185732"/>
    <x v="214"/>
    <x v="6"/>
    <x v="0"/>
    <s v="March"/>
    <n v="1"/>
    <n v="2021"/>
    <s v="Midwest"/>
    <s v="Ohio"/>
    <s v="Columbus"/>
    <x v="5"/>
    <n v="28"/>
    <n v="128"/>
    <n v="3584"/>
    <n v="2186.2399999999998"/>
    <n v="0.61"/>
    <x v="2"/>
  </r>
  <r>
    <x v="5"/>
    <n v="1185732"/>
    <x v="233"/>
    <x v="3"/>
    <x v="1"/>
    <s v="April"/>
    <n v="2"/>
    <n v="2021"/>
    <s v="Midwest"/>
    <s v="Ohio"/>
    <s v="Columbus"/>
    <x v="0"/>
    <n v="28"/>
    <n v="218"/>
    <n v="6104"/>
    <n v="3357.2"/>
    <n v="0.55000000000000004"/>
    <x v="2"/>
  </r>
  <r>
    <x v="5"/>
    <n v="1185732"/>
    <x v="233"/>
    <x v="3"/>
    <x v="1"/>
    <s v="April"/>
    <n v="2"/>
    <n v="2021"/>
    <s v="Midwest"/>
    <s v="Ohio"/>
    <s v="Columbus"/>
    <x v="1"/>
    <n v="28"/>
    <n v="111"/>
    <n v="3108"/>
    <n v="1522.92"/>
    <n v="0.49"/>
    <x v="2"/>
  </r>
  <r>
    <x v="5"/>
    <n v="1185732"/>
    <x v="233"/>
    <x v="3"/>
    <x v="1"/>
    <s v="April"/>
    <n v="2"/>
    <n v="2021"/>
    <s v="Midwest"/>
    <s v="Ohio"/>
    <s v="Columbus"/>
    <x v="2"/>
    <n v="19"/>
    <n v="106"/>
    <n v="2014"/>
    <n v="1067.42"/>
    <n v="0.53"/>
    <x v="2"/>
  </r>
  <r>
    <x v="5"/>
    <n v="1185732"/>
    <x v="233"/>
    <x v="3"/>
    <x v="1"/>
    <s v="April"/>
    <n v="2"/>
    <n v="2021"/>
    <s v="Midwest"/>
    <s v="Ohio"/>
    <s v="Columbus"/>
    <x v="3"/>
    <n v="24"/>
    <n v="102"/>
    <n v="2448"/>
    <n v="1224"/>
    <n v="0.5"/>
    <x v="2"/>
  </r>
  <r>
    <x v="5"/>
    <n v="1185732"/>
    <x v="233"/>
    <x v="3"/>
    <x v="1"/>
    <s v="April"/>
    <n v="2"/>
    <n v="2021"/>
    <s v="Midwest"/>
    <s v="Ohio"/>
    <s v="Columbus"/>
    <x v="4"/>
    <n v="42"/>
    <n v="101"/>
    <n v="4242"/>
    <n v="1993.74"/>
    <n v="0.47"/>
    <x v="2"/>
  </r>
  <r>
    <x v="5"/>
    <n v="1185732"/>
    <x v="233"/>
    <x v="3"/>
    <x v="1"/>
    <s v="April"/>
    <n v="2"/>
    <n v="2021"/>
    <s v="Midwest"/>
    <s v="Ohio"/>
    <s v="Columbus"/>
    <x v="5"/>
    <n v="34"/>
    <n v="137"/>
    <n v="4658"/>
    <n v="3027.7"/>
    <n v="0.65"/>
    <x v="2"/>
  </r>
  <r>
    <x v="5"/>
    <n v="1185732"/>
    <x v="262"/>
    <x v="4"/>
    <x v="1"/>
    <s v="May"/>
    <n v="2"/>
    <n v="2021"/>
    <s v="Midwest"/>
    <s v="Ohio"/>
    <s v="Columbus"/>
    <x v="0"/>
    <n v="42"/>
    <n v="207"/>
    <n v="8694"/>
    <n v="4347"/>
    <n v="0.5"/>
    <x v="2"/>
  </r>
  <r>
    <x v="5"/>
    <n v="1185732"/>
    <x v="262"/>
    <x v="4"/>
    <x v="1"/>
    <s v="May"/>
    <n v="2"/>
    <n v="2021"/>
    <s v="Midwest"/>
    <s v="Ohio"/>
    <s v="Columbus"/>
    <x v="1"/>
    <n v="44"/>
    <n v="135"/>
    <n v="5940"/>
    <n v="2910.6"/>
    <n v="0.49"/>
    <x v="2"/>
  </r>
  <r>
    <x v="5"/>
    <n v="1185732"/>
    <x v="262"/>
    <x v="4"/>
    <x v="1"/>
    <s v="May"/>
    <n v="2"/>
    <n v="2021"/>
    <s v="Midwest"/>
    <s v="Ohio"/>
    <s v="Columbus"/>
    <x v="2"/>
    <n v="39"/>
    <n v="143"/>
    <n v="5577"/>
    <n v="2844.27"/>
    <n v="0.51"/>
    <x v="2"/>
  </r>
  <r>
    <x v="5"/>
    <n v="1185732"/>
    <x v="262"/>
    <x v="4"/>
    <x v="1"/>
    <s v="May"/>
    <n v="2"/>
    <n v="2021"/>
    <s v="Midwest"/>
    <s v="Ohio"/>
    <s v="Columbus"/>
    <x v="3"/>
    <n v="38"/>
    <n v="123"/>
    <n v="4674"/>
    <n v="2570.6999999999998"/>
    <n v="0.55000000000000004"/>
    <x v="2"/>
  </r>
  <r>
    <x v="5"/>
    <n v="1185732"/>
    <x v="262"/>
    <x v="4"/>
    <x v="1"/>
    <s v="May"/>
    <n v="2"/>
    <n v="2021"/>
    <s v="Midwest"/>
    <s v="Ohio"/>
    <s v="Columbus"/>
    <x v="4"/>
    <n v="49"/>
    <n v="126"/>
    <n v="6174"/>
    <n v="2840.04"/>
    <n v="0.46"/>
    <x v="2"/>
  </r>
  <r>
    <x v="5"/>
    <n v="1185732"/>
    <x v="262"/>
    <x v="4"/>
    <x v="1"/>
    <s v="May"/>
    <n v="2"/>
    <n v="2021"/>
    <s v="Midwest"/>
    <s v="Ohio"/>
    <s v="Columbus"/>
    <x v="5"/>
    <n v="53"/>
    <n v="143"/>
    <n v="7579"/>
    <n v="4850.5600000000004"/>
    <n v="0.64"/>
    <x v="2"/>
  </r>
  <r>
    <x v="5"/>
    <n v="1185732"/>
    <x v="295"/>
    <x v="2"/>
    <x v="0"/>
    <s v="June"/>
    <n v="2"/>
    <n v="2021"/>
    <s v="Midwest"/>
    <s v="Ohio"/>
    <s v="Columbus"/>
    <x v="0"/>
    <n v="49"/>
    <n v="232"/>
    <n v="11368"/>
    <n v="6025.04"/>
    <n v="0.53"/>
    <x v="2"/>
  </r>
  <r>
    <x v="5"/>
    <n v="1185732"/>
    <x v="295"/>
    <x v="2"/>
    <x v="0"/>
    <s v="June"/>
    <n v="2"/>
    <n v="2021"/>
    <s v="Midwest"/>
    <s v="Ohio"/>
    <s v="Columbus"/>
    <x v="1"/>
    <n v="41"/>
    <n v="138"/>
    <n v="5658"/>
    <n v="2602.6799999999998"/>
    <n v="0.46"/>
    <x v="2"/>
  </r>
  <r>
    <x v="5"/>
    <n v="1185732"/>
    <x v="295"/>
    <x v="2"/>
    <x v="0"/>
    <s v="June"/>
    <n v="2"/>
    <n v="2021"/>
    <s v="Midwest"/>
    <s v="Ohio"/>
    <s v="Columbus"/>
    <x v="2"/>
    <n v="49"/>
    <n v="142"/>
    <n v="6958"/>
    <n v="3757.32"/>
    <n v="0.54"/>
    <x v="2"/>
  </r>
  <r>
    <x v="5"/>
    <n v="1185732"/>
    <x v="295"/>
    <x v="2"/>
    <x v="0"/>
    <s v="June"/>
    <n v="2"/>
    <n v="2021"/>
    <s v="Midwest"/>
    <s v="Ohio"/>
    <s v="Columbus"/>
    <x v="3"/>
    <n v="49"/>
    <n v="140"/>
    <n v="6860"/>
    <n v="3498.6"/>
    <n v="0.51"/>
    <x v="2"/>
  </r>
  <r>
    <x v="5"/>
    <n v="1185732"/>
    <x v="295"/>
    <x v="2"/>
    <x v="0"/>
    <s v="June"/>
    <n v="2"/>
    <n v="2021"/>
    <s v="Midwest"/>
    <s v="Ohio"/>
    <s v="Columbus"/>
    <x v="4"/>
    <n v="62"/>
    <n v="150"/>
    <n v="9300"/>
    <n v="4371"/>
    <n v="0.47"/>
    <x v="2"/>
  </r>
  <r>
    <x v="5"/>
    <n v="1185732"/>
    <x v="295"/>
    <x v="2"/>
    <x v="0"/>
    <s v="June"/>
    <n v="2"/>
    <n v="2021"/>
    <s v="Midwest"/>
    <s v="Ohio"/>
    <s v="Columbus"/>
    <x v="5"/>
    <n v="64"/>
    <n v="196"/>
    <n v="12544"/>
    <n v="7777.28"/>
    <n v="0.62"/>
    <x v="2"/>
  </r>
  <r>
    <x v="5"/>
    <n v="1185732"/>
    <x v="323"/>
    <x v="2"/>
    <x v="0"/>
    <s v="July"/>
    <n v="3"/>
    <n v="2021"/>
    <s v="Midwest"/>
    <s v="Ohio"/>
    <s v="Columbus"/>
    <x v="0"/>
    <n v="63"/>
    <n v="252"/>
    <n v="15876"/>
    <n v="8255.52"/>
    <n v="0.52"/>
    <x v="2"/>
  </r>
  <r>
    <x v="5"/>
    <n v="1185732"/>
    <x v="323"/>
    <x v="2"/>
    <x v="0"/>
    <s v="July"/>
    <n v="3"/>
    <n v="2021"/>
    <s v="Midwest"/>
    <s v="Ohio"/>
    <s v="Columbus"/>
    <x v="1"/>
    <n v="56"/>
    <n v="195"/>
    <n v="10920"/>
    <n v="5132.3999999999996"/>
    <n v="0.47"/>
    <x v="2"/>
  </r>
  <r>
    <x v="5"/>
    <n v="1185732"/>
    <x v="323"/>
    <x v="2"/>
    <x v="0"/>
    <s v="July"/>
    <n v="3"/>
    <n v="2021"/>
    <s v="Midwest"/>
    <s v="Ohio"/>
    <s v="Columbus"/>
    <x v="2"/>
    <n v="51"/>
    <n v="173"/>
    <n v="8823"/>
    <n v="4499.7299999999996"/>
    <n v="0.51"/>
    <x v="2"/>
  </r>
  <r>
    <x v="5"/>
    <n v="1185732"/>
    <x v="323"/>
    <x v="2"/>
    <x v="0"/>
    <s v="July"/>
    <n v="3"/>
    <n v="2021"/>
    <s v="Midwest"/>
    <s v="Ohio"/>
    <s v="Columbus"/>
    <x v="3"/>
    <n v="53"/>
    <n v="152"/>
    <n v="8056"/>
    <n v="4350.24"/>
    <n v="0.54"/>
    <x v="2"/>
  </r>
  <r>
    <x v="5"/>
    <n v="1185732"/>
    <x v="323"/>
    <x v="2"/>
    <x v="0"/>
    <s v="July"/>
    <n v="3"/>
    <n v="2021"/>
    <s v="Midwest"/>
    <s v="Ohio"/>
    <s v="Columbus"/>
    <x v="4"/>
    <n v="59"/>
    <n v="154"/>
    <n v="9086"/>
    <n v="4179.5600000000004"/>
    <n v="0.46"/>
    <x v="2"/>
  </r>
  <r>
    <x v="5"/>
    <n v="1185732"/>
    <x v="323"/>
    <x v="2"/>
    <x v="0"/>
    <s v="July"/>
    <n v="3"/>
    <n v="2021"/>
    <s v="Midwest"/>
    <s v="Ohio"/>
    <s v="Columbus"/>
    <x v="5"/>
    <n v="69"/>
    <n v="181"/>
    <n v="12489"/>
    <n v="7868.07"/>
    <n v="0.63"/>
    <x v="2"/>
  </r>
  <r>
    <x v="5"/>
    <n v="1185732"/>
    <x v="355"/>
    <x v="6"/>
    <x v="0"/>
    <s v="August"/>
    <n v="3"/>
    <n v="2021"/>
    <s v="Midwest"/>
    <s v="Ohio"/>
    <s v="Columbus"/>
    <x v="0"/>
    <n v="61"/>
    <n v="228"/>
    <n v="13908"/>
    <n v="6954"/>
    <n v="0.5"/>
    <x v="2"/>
  </r>
  <r>
    <x v="5"/>
    <n v="1185732"/>
    <x v="355"/>
    <x v="6"/>
    <x v="0"/>
    <s v="August"/>
    <n v="3"/>
    <n v="2021"/>
    <s v="Midwest"/>
    <s v="Ohio"/>
    <s v="Columbus"/>
    <x v="1"/>
    <n v="58"/>
    <n v="195"/>
    <n v="11310"/>
    <n v="5202.6000000000004"/>
    <n v="0.46"/>
    <x v="2"/>
  </r>
  <r>
    <x v="5"/>
    <n v="1185732"/>
    <x v="355"/>
    <x v="6"/>
    <x v="0"/>
    <s v="August"/>
    <n v="3"/>
    <n v="2021"/>
    <s v="Midwest"/>
    <s v="Ohio"/>
    <s v="Columbus"/>
    <x v="2"/>
    <n v="53"/>
    <n v="150"/>
    <n v="7950"/>
    <n v="4054.5"/>
    <n v="0.51"/>
    <x v="2"/>
  </r>
  <r>
    <x v="5"/>
    <n v="1185732"/>
    <x v="355"/>
    <x v="6"/>
    <x v="0"/>
    <s v="August"/>
    <n v="3"/>
    <n v="2021"/>
    <s v="Midwest"/>
    <s v="Ohio"/>
    <s v="Columbus"/>
    <x v="3"/>
    <n v="41"/>
    <n v="158"/>
    <n v="6478"/>
    <n v="3303.78"/>
    <n v="0.51"/>
    <x v="2"/>
  </r>
  <r>
    <x v="5"/>
    <n v="1185732"/>
    <x v="355"/>
    <x v="6"/>
    <x v="0"/>
    <s v="August"/>
    <n v="3"/>
    <n v="2021"/>
    <s v="Midwest"/>
    <s v="Ohio"/>
    <s v="Columbus"/>
    <x v="4"/>
    <n v="50"/>
    <n v="135"/>
    <n v="6750"/>
    <n v="3307.5"/>
    <n v="0.49"/>
    <x v="2"/>
  </r>
  <r>
    <x v="5"/>
    <n v="1185732"/>
    <x v="355"/>
    <x v="6"/>
    <x v="0"/>
    <s v="August"/>
    <n v="3"/>
    <n v="2021"/>
    <s v="Midwest"/>
    <s v="Ohio"/>
    <s v="Columbus"/>
    <x v="5"/>
    <n v="54"/>
    <n v="169"/>
    <n v="9126"/>
    <n v="5566.86"/>
    <n v="0.61"/>
    <x v="2"/>
  </r>
  <r>
    <x v="5"/>
    <n v="1185732"/>
    <x v="385"/>
    <x v="1"/>
    <x v="0"/>
    <s v="September"/>
    <n v="3"/>
    <n v="2021"/>
    <s v="Midwest"/>
    <s v="Ohio"/>
    <s v="Columbus"/>
    <x v="0"/>
    <n v="50"/>
    <n v="225"/>
    <n v="11250"/>
    <n v="6075"/>
    <n v="0.54"/>
    <x v="2"/>
  </r>
  <r>
    <x v="5"/>
    <n v="1185732"/>
    <x v="385"/>
    <x v="1"/>
    <x v="0"/>
    <s v="September"/>
    <n v="3"/>
    <n v="2021"/>
    <s v="Midwest"/>
    <s v="Ohio"/>
    <s v="Columbus"/>
    <x v="1"/>
    <n v="47"/>
    <n v="173"/>
    <n v="8131"/>
    <n v="3821.57"/>
    <n v="0.47"/>
    <x v="2"/>
  </r>
  <r>
    <x v="5"/>
    <n v="1185732"/>
    <x v="385"/>
    <x v="1"/>
    <x v="0"/>
    <s v="September"/>
    <n v="3"/>
    <n v="2021"/>
    <s v="Midwest"/>
    <s v="Ohio"/>
    <s v="Columbus"/>
    <x v="2"/>
    <n v="23"/>
    <n v="138"/>
    <n v="3174"/>
    <n v="1745.7"/>
    <n v="0.55000000000000004"/>
    <x v="2"/>
  </r>
  <r>
    <x v="5"/>
    <n v="1185732"/>
    <x v="385"/>
    <x v="1"/>
    <x v="0"/>
    <s v="September"/>
    <n v="3"/>
    <n v="2021"/>
    <s v="Midwest"/>
    <s v="Ohio"/>
    <s v="Columbus"/>
    <x v="3"/>
    <n v="24"/>
    <n v="113"/>
    <n v="2712"/>
    <n v="1383.12"/>
    <n v="0.51"/>
    <x v="2"/>
  </r>
  <r>
    <x v="5"/>
    <n v="1185732"/>
    <x v="385"/>
    <x v="1"/>
    <x v="0"/>
    <s v="September"/>
    <n v="3"/>
    <n v="2021"/>
    <s v="Midwest"/>
    <s v="Ohio"/>
    <s v="Columbus"/>
    <x v="4"/>
    <n v="32"/>
    <n v="122"/>
    <n v="3904"/>
    <n v="1873.92"/>
    <n v="0.48"/>
    <x v="2"/>
  </r>
  <r>
    <x v="5"/>
    <n v="1185732"/>
    <x v="385"/>
    <x v="1"/>
    <x v="0"/>
    <s v="September"/>
    <n v="3"/>
    <n v="2021"/>
    <s v="Midwest"/>
    <s v="Ohio"/>
    <s v="Columbus"/>
    <x v="5"/>
    <n v="37"/>
    <n v="138"/>
    <n v="5106"/>
    <n v="3165.72"/>
    <n v="0.62"/>
    <x v="2"/>
  </r>
  <r>
    <x v="5"/>
    <n v="1185732"/>
    <x v="417"/>
    <x v="5"/>
    <x v="0"/>
    <s v="October"/>
    <n v="4"/>
    <n v="2021"/>
    <s v="Midwest"/>
    <s v="Ohio"/>
    <s v="Columbus"/>
    <x v="0"/>
    <n v="36"/>
    <n v="210"/>
    <n v="7560"/>
    <n v="3931.2"/>
    <n v="0.52"/>
    <x v="2"/>
  </r>
  <r>
    <x v="5"/>
    <n v="1185732"/>
    <x v="417"/>
    <x v="5"/>
    <x v="0"/>
    <s v="October"/>
    <n v="4"/>
    <n v="2021"/>
    <s v="Midwest"/>
    <s v="Ohio"/>
    <s v="Columbus"/>
    <x v="1"/>
    <n v="29"/>
    <n v="138"/>
    <n v="4002"/>
    <n v="1880.94"/>
    <n v="0.47"/>
    <x v="2"/>
  </r>
  <r>
    <x v="5"/>
    <n v="1185732"/>
    <x v="417"/>
    <x v="5"/>
    <x v="0"/>
    <s v="October"/>
    <n v="4"/>
    <n v="2021"/>
    <s v="Midwest"/>
    <s v="Ohio"/>
    <s v="Columbus"/>
    <x v="2"/>
    <n v="27"/>
    <n v="106"/>
    <n v="2862"/>
    <n v="1516.86"/>
    <n v="0.53"/>
    <x v="2"/>
  </r>
  <r>
    <x v="5"/>
    <n v="1185732"/>
    <x v="417"/>
    <x v="5"/>
    <x v="0"/>
    <s v="October"/>
    <n v="4"/>
    <n v="2021"/>
    <s v="Midwest"/>
    <s v="Ohio"/>
    <s v="Columbus"/>
    <x v="3"/>
    <n v="29"/>
    <n v="112"/>
    <n v="3248"/>
    <n v="1656.48"/>
    <n v="0.51"/>
    <x v="2"/>
  </r>
  <r>
    <x v="5"/>
    <n v="1185732"/>
    <x v="417"/>
    <x v="5"/>
    <x v="0"/>
    <s v="October"/>
    <n v="4"/>
    <n v="2021"/>
    <s v="Midwest"/>
    <s v="Ohio"/>
    <s v="Columbus"/>
    <x v="4"/>
    <n v="37"/>
    <n v="116"/>
    <n v="4292"/>
    <n v="1974.32"/>
    <n v="0.46"/>
    <x v="2"/>
  </r>
  <r>
    <x v="5"/>
    <n v="1185732"/>
    <x v="417"/>
    <x v="5"/>
    <x v="0"/>
    <s v="October"/>
    <n v="4"/>
    <n v="2021"/>
    <s v="Midwest"/>
    <s v="Ohio"/>
    <s v="Columbus"/>
    <x v="5"/>
    <n v="38"/>
    <n v="147"/>
    <n v="5586"/>
    <n v="3519.18"/>
    <n v="0.63"/>
    <x v="2"/>
  </r>
  <r>
    <x v="5"/>
    <n v="1185732"/>
    <x v="447"/>
    <x v="0"/>
    <x v="0"/>
    <s v="November"/>
    <n v="4"/>
    <n v="2021"/>
    <s v="Midwest"/>
    <s v="Ohio"/>
    <s v="Columbus"/>
    <x v="0"/>
    <n v="34"/>
    <n v="169"/>
    <n v="5746"/>
    <n v="2987.92"/>
    <n v="0.52"/>
    <x v="2"/>
  </r>
  <r>
    <x v="5"/>
    <n v="1185732"/>
    <x v="447"/>
    <x v="0"/>
    <x v="0"/>
    <s v="November"/>
    <n v="4"/>
    <n v="2021"/>
    <s v="Midwest"/>
    <s v="Ohio"/>
    <s v="Columbus"/>
    <x v="1"/>
    <n v="24"/>
    <n v="140"/>
    <n v="3360"/>
    <n v="1512"/>
    <n v="0.45"/>
    <x v="2"/>
  </r>
  <r>
    <x v="5"/>
    <n v="1185732"/>
    <x v="447"/>
    <x v="0"/>
    <x v="0"/>
    <s v="November"/>
    <n v="4"/>
    <n v="2021"/>
    <s v="Midwest"/>
    <s v="Ohio"/>
    <s v="Columbus"/>
    <x v="2"/>
    <n v="32"/>
    <n v="116"/>
    <n v="3712"/>
    <n v="1856"/>
    <n v="0.5"/>
    <x v="2"/>
  </r>
  <r>
    <x v="5"/>
    <n v="1185732"/>
    <x v="447"/>
    <x v="0"/>
    <x v="0"/>
    <s v="November"/>
    <n v="4"/>
    <n v="2021"/>
    <s v="Midwest"/>
    <s v="Ohio"/>
    <s v="Columbus"/>
    <x v="3"/>
    <n v="59"/>
    <n v="135"/>
    <n v="7965"/>
    <n v="3982.5"/>
    <n v="0.5"/>
    <x v="2"/>
  </r>
  <r>
    <x v="5"/>
    <n v="1185732"/>
    <x v="447"/>
    <x v="0"/>
    <x v="0"/>
    <s v="November"/>
    <n v="4"/>
    <n v="2021"/>
    <s v="Midwest"/>
    <s v="Ohio"/>
    <s v="Columbus"/>
    <x v="4"/>
    <n v="76"/>
    <n v="138"/>
    <n v="10488"/>
    <n v="5139.12"/>
    <n v="0.49"/>
    <x v="2"/>
  </r>
  <r>
    <x v="5"/>
    <n v="1185732"/>
    <x v="447"/>
    <x v="0"/>
    <x v="0"/>
    <s v="November"/>
    <n v="4"/>
    <n v="2021"/>
    <s v="Midwest"/>
    <s v="Ohio"/>
    <s v="Columbus"/>
    <x v="5"/>
    <n v="74"/>
    <n v="167"/>
    <n v="12358"/>
    <n v="7909.12"/>
    <n v="0.64"/>
    <x v="2"/>
  </r>
  <r>
    <x v="5"/>
    <n v="1185732"/>
    <x v="476"/>
    <x v="1"/>
    <x v="0"/>
    <s v="December"/>
    <n v="4"/>
    <n v="2021"/>
    <s v="Midwest"/>
    <s v="Ohio"/>
    <s v="Columbus"/>
    <x v="0"/>
    <n v="70"/>
    <n v="231"/>
    <n v="16170"/>
    <n v="8085"/>
    <n v="0.5"/>
    <x v="2"/>
  </r>
  <r>
    <x v="5"/>
    <n v="1185732"/>
    <x v="476"/>
    <x v="1"/>
    <x v="0"/>
    <s v="December"/>
    <n v="4"/>
    <n v="2021"/>
    <s v="Midwest"/>
    <s v="Ohio"/>
    <s v="Columbus"/>
    <x v="1"/>
    <n v="60"/>
    <n v="181"/>
    <n v="10860"/>
    <n v="5104.2"/>
    <n v="0.47"/>
    <x v="2"/>
  </r>
  <r>
    <x v="3"/>
    <n v="1185732"/>
    <x v="476"/>
    <x v="1"/>
    <x v="0"/>
    <s v="December"/>
    <n v="4"/>
    <n v="2021"/>
    <s v="Midwest"/>
    <s v="Ohio"/>
    <s v="Columbus"/>
    <x v="2"/>
    <n v="59"/>
    <n v="161"/>
    <n v="9499"/>
    <n v="4939.4799999999996"/>
    <n v="0.52"/>
    <x v="2"/>
  </r>
  <r>
    <x v="3"/>
    <n v="1185732"/>
    <x v="476"/>
    <x v="1"/>
    <x v="0"/>
    <s v="December"/>
    <n v="4"/>
    <n v="2021"/>
    <s v="Midwest"/>
    <s v="Ohio"/>
    <s v="Columbus"/>
    <x v="3"/>
    <n v="63"/>
    <n v="147"/>
    <n v="9261"/>
    <n v="4630.5"/>
    <n v="0.5"/>
    <x v="2"/>
  </r>
  <r>
    <x v="3"/>
    <n v="1185732"/>
    <x v="476"/>
    <x v="1"/>
    <x v="0"/>
    <s v="December"/>
    <n v="4"/>
    <n v="2021"/>
    <s v="Midwest"/>
    <s v="Ohio"/>
    <s v="Columbus"/>
    <x v="4"/>
    <n v="68"/>
    <n v="142"/>
    <n v="9656"/>
    <n v="4731.4399999999996"/>
    <n v="0.49"/>
    <x v="2"/>
  </r>
  <r>
    <x v="3"/>
    <n v="1185732"/>
    <x v="476"/>
    <x v="1"/>
    <x v="0"/>
    <s v="December"/>
    <n v="4"/>
    <n v="2021"/>
    <s v="Midwest"/>
    <s v="Ohio"/>
    <s v="Columbus"/>
    <x v="5"/>
    <n v="74"/>
    <n v="156"/>
    <n v="11544"/>
    <n v="6926.4"/>
    <n v="0.6"/>
    <x v="2"/>
  </r>
  <r>
    <x v="5"/>
    <n v="1185732"/>
    <x v="186"/>
    <x v="2"/>
    <x v="0"/>
    <s v="January"/>
    <n v="1"/>
    <n v="2021"/>
    <s v="Midwest"/>
    <s v="Ohio"/>
    <s v="Columbus"/>
    <x v="0"/>
    <n v="37"/>
    <n v="135"/>
    <n v="4995"/>
    <n v="2697.3"/>
    <n v="0.54"/>
    <x v="2"/>
  </r>
  <r>
    <x v="5"/>
    <n v="1185732"/>
    <x v="186"/>
    <x v="2"/>
    <x v="0"/>
    <s v="January"/>
    <n v="1"/>
    <n v="2021"/>
    <s v="Midwest"/>
    <s v="Ohio"/>
    <s v="Columbus"/>
    <x v="1"/>
    <n v="38"/>
    <n v="78"/>
    <n v="2964"/>
    <n v="1393.08"/>
    <n v="0.47"/>
    <x v="2"/>
  </r>
  <r>
    <x v="5"/>
    <n v="1185732"/>
    <x v="186"/>
    <x v="2"/>
    <x v="0"/>
    <s v="January"/>
    <n v="1"/>
    <n v="2021"/>
    <s v="Midwest"/>
    <s v="Ohio"/>
    <s v="Columbus"/>
    <x v="2"/>
    <n v="28"/>
    <n v="75"/>
    <n v="2100"/>
    <n v="1092"/>
    <n v="0.52"/>
    <x v="2"/>
  </r>
  <r>
    <x v="5"/>
    <n v="1185732"/>
    <x v="186"/>
    <x v="2"/>
    <x v="0"/>
    <s v="January"/>
    <n v="1"/>
    <n v="2021"/>
    <s v="Midwest"/>
    <s v="Ohio"/>
    <s v="Columbus"/>
    <x v="3"/>
    <n v="34"/>
    <n v="42"/>
    <n v="1428"/>
    <n v="714"/>
    <n v="0.5"/>
    <x v="2"/>
  </r>
  <r>
    <x v="5"/>
    <n v="1185732"/>
    <x v="186"/>
    <x v="2"/>
    <x v="0"/>
    <s v="January"/>
    <n v="1"/>
    <n v="2021"/>
    <s v="Midwest"/>
    <s v="Ohio"/>
    <s v="Columbus"/>
    <x v="4"/>
    <n v="46"/>
    <n v="52"/>
    <n v="2392"/>
    <n v="1124.24"/>
    <n v="0.47"/>
    <x v="2"/>
  </r>
  <r>
    <x v="5"/>
    <n v="1185732"/>
    <x v="186"/>
    <x v="2"/>
    <x v="0"/>
    <s v="January"/>
    <n v="1"/>
    <n v="2021"/>
    <s v="Midwest"/>
    <s v="Ohio"/>
    <s v="Columbus"/>
    <x v="5"/>
    <n v="37"/>
    <n v="81"/>
    <n v="2997"/>
    <n v="1618.38"/>
    <n v="0.54"/>
    <x v="2"/>
  </r>
  <r>
    <x v="5"/>
    <n v="1185732"/>
    <x v="696"/>
    <x v="5"/>
    <x v="0"/>
    <s v="February"/>
    <n v="1"/>
    <n v="2021"/>
    <s v="Midwest"/>
    <s v="Ohio"/>
    <s v="Columbus"/>
    <x v="0"/>
    <n v="38"/>
    <n v="138"/>
    <n v="5244"/>
    <n v="2779.32"/>
    <n v="0.53"/>
    <x v="2"/>
  </r>
  <r>
    <x v="5"/>
    <n v="1185732"/>
    <x v="696"/>
    <x v="5"/>
    <x v="0"/>
    <s v="February"/>
    <n v="1"/>
    <n v="2021"/>
    <s v="Midwest"/>
    <s v="Ohio"/>
    <s v="Columbus"/>
    <x v="1"/>
    <n v="38"/>
    <n v="58"/>
    <n v="2204"/>
    <n v="1013.84"/>
    <n v="0.46"/>
    <x v="2"/>
  </r>
  <r>
    <x v="5"/>
    <n v="1185732"/>
    <x v="696"/>
    <x v="5"/>
    <x v="0"/>
    <s v="February"/>
    <n v="1"/>
    <n v="2021"/>
    <s v="Midwest"/>
    <s v="Ohio"/>
    <s v="Columbus"/>
    <x v="2"/>
    <n v="29"/>
    <n v="63"/>
    <n v="1827"/>
    <n v="968.31"/>
    <n v="0.53"/>
    <x v="2"/>
  </r>
  <r>
    <x v="5"/>
    <n v="1185732"/>
    <x v="696"/>
    <x v="5"/>
    <x v="0"/>
    <s v="February"/>
    <n v="1"/>
    <n v="2021"/>
    <s v="Southeast"/>
    <s v="Kentucky"/>
    <s v="Louisville"/>
    <x v="3"/>
    <n v="34"/>
    <n v="34"/>
    <n v="1156"/>
    <n v="624.24"/>
    <n v="0.54"/>
    <x v="2"/>
  </r>
  <r>
    <x v="5"/>
    <n v="1185732"/>
    <x v="696"/>
    <x v="5"/>
    <x v="0"/>
    <s v="February"/>
    <n v="1"/>
    <n v="2021"/>
    <s v="Southeast"/>
    <s v="Kentucky"/>
    <s v="Louisville"/>
    <x v="4"/>
    <n v="48"/>
    <n v="54"/>
    <n v="2592"/>
    <n v="1218.24"/>
    <n v="0.47"/>
    <x v="2"/>
  </r>
  <r>
    <x v="5"/>
    <n v="1185732"/>
    <x v="696"/>
    <x v="5"/>
    <x v="0"/>
    <s v="February"/>
    <n v="1"/>
    <n v="2021"/>
    <s v="Southeast"/>
    <s v="Kentucky"/>
    <s v="Louisville"/>
    <x v="5"/>
    <n v="39"/>
    <n v="78"/>
    <n v="3042"/>
    <n v="1551.42"/>
    <n v="0.51"/>
    <x v="2"/>
  </r>
  <r>
    <x v="5"/>
    <n v="1185732"/>
    <x v="226"/>
    <x v="4"/>
    <x v="1"/>
    <s v="March"/>
    <n v="1"/>
    <n v="2021"/>
    <s v="Southeast"/>
    <s v="Kentucky"/>
    <s v="Louisville"/>
    <x v="0"/>
    <n v="41"/>
    <n v="156"/>
    <n v="6396"/>
    <n v="3261.96"/>
    <n v="0.51"/>
    <x v="2"/>
  </r>
  <r>
    <x v="5"/>
    <n v="1185732"/>
    <x v="226"/>
    <x v="4"/>
    <x v="1"/>
    <s v="March"/>
    <n v="1"/>
    <n v="2021"/>
    <s v="Southeast"/>
    <s v="Kentucky"/>
    <s v="Louisville"/>
    <x v="1"/>
    <n v="41"/>
    <n v="59"/>
    <n v="2419"/>
    <n v="1185.31"/>
    <n v="0.49"/>
    <x v="2"/>
  </r>
  <r>
    <x v="5"/>
    <n v="1185732"/>
    <x v="226"/>
    <x v="4"/>
    <x v="1"/>
    <s v="March"/>
    <n v="1"/>
    <n v="2021"/>
    <s v="Southeast"/>
    <s v="Kentucky"/>
    <s v="Louisville"/>
    <x v="2"/>
    <n v="34"/>
    <n v="73"/>
    <n v="2482"/>
    <n v="1241"/>
    <n v="0.5"/>
    <x v="2"/>
  </r>
  <r>
    <x v="5"/>
    <n v="1185732"/>
    <x v="226"/>
    <x v="4"/>
    <x v="1"/>
    <s v="March"/>
    <n v="1"/>
    <n v="2021"/>
    <s v="Southeast"/>
    <s v="Kentucky"/>
    <s v="Louisville"/>
    <x v="3"/>
    <n v="36"/>
    <n v="27"/>
    <n v="972"/>
    <n v="505.44"/>
    <n v="0.52"/>
    <x v="2"/>
  </r>
  <r>
    <x v="5"/>
    <n v="1185732"/>
    <x v="226"/>
    <x v="4"/>
    <x v="1"/>
    <s v="March"/>
    <n v="1"/>
    <n v="2021"/>
    <s v="Southeast"/>
    <s v="Kentucky"/>
    <s v="Louisville"/>
    <x v="4"/>
    <n v="52"/>
    <n v="44"/>
    <n v="2288"/>
    <n v="1052.48"/>
    <n v="0.46"/>
    <x v="2"/>
  </r>
  <r>
    <x v="5"/>
    <n v="1185732"/>
    <x v="226"/>
    <x v="4"/>
    <x v="1"/>
    <s v="March"/>
    <n v="1"/>
    <n v="2021"/>
    <s v="Southeast"/>
    <s v="Kentucky"/>
    <s v="Louisville"/>
    <x v="5"/>
    <n v="42"/>
    <n v="65"/>
    <n v="2730"/>
    <n v="1392.3"/>
    <n v="0.51"/>
    <x v="2"/>
  </r>
  <r>
    <x v="5"/>
    <n v="1185732"/>
    <x v="245"/>
    <x v="1"/>
    <x v="0"/>
    <s v="April"/>
    <n v="2"/>
    <n v="2021"/>
    <s v="Southeast"/>
    <s v="Kentucky"/>
    <s v="Louisville"/>
    <x v="0"/>
    <n v="41"/>
    <n v="119"/>
    <n v="4879"/>
    <n v="2683.45"/>
    <n v="0.55000000000000004"/>
    <x v="2"/>
  </r>
  <r>
    <x v="5"/>
    <n v="1185732"/>
    <x v="245"/>
    <x v="1"/>
    <x v="0"/>
    <s v="April"/>
    <n v="2"/>
    <n v="2021"/>
    <s v="Southeast"/>
    <s v="Kentucky"/>
    <s v="Louisville"/>
    <x v="1"/>
    <n v="41"/>
    <n v="49"/>
    <n v="2009"/>
    <n v="964.32"/>
    <n v="0.48"/>
    <x v="2"/>
  </r>
  <r>
    <x v="5"/>
    <n v="1185732"/>
    <x v="245"/>
    <x v="1"/>
    <x v="0"/>
    <s v="April"/>
    <n v="2"/>
    <n v="2021"/>
    <s v="Southeast"/>
    <s v="Kentucky"/>
    <s v="Louisville"/>
    <x v="2"/>
    <n v="38"/>
    <n v="49"/>
    <n v="1862"/>
    <n v="1024.0999999999999"/>
    <n v="0.55000000000000004"/>
    <x v="2"/>
  </r>
  <r>
    <x v="5"/>
    <n v="1185732"/>
    <x v="245"/>
    <x v="1"/>
    <x v="0"/>
    <s v="April"/>
    <n v="2"/>
    <n v="2021"/>
    <s v="Southeast"/>
    <s v="Kentucky"/>
    <s v="Louisville"/>
    <x v="3"/>
    <n v="42"/>
    <n v="29"/>
    <n v="1218"/>
    <n v="609"/>
    <n v="0.5"/>
    <x v="2"/>
  </r>
  <r>
    <x v="5"/>
    <n v="1185732"/>
    <x v="245"/>
    <x v="1"/>
    <x v="0"/>
    <s v="April"/>
    <n v="2"/>
    <n v="2021"/>
    <s v="Southeast"/>
    <s v="Kentucky"/>
    <s v="Louisville"/>
    <x v="4"/>
    <n v="47"/>
    <n v="35"/>
    <n v="1645"/>
    <n v="806.05"/>
    <n v="0.49"/>
    <x v="2"/>
  </r>
  <r>
    <x v="5"/>
    <n v="1185732"/>
    <x v="245"/>
    <x v="1"/>
    <x v="0"/>
    <s v="April"/>
    <n v="2"/>
    <n v="2021"/>
    <s v="Southeast"/>
    <s v="Kentucky"/>
    <s v="Louisville"/>
    <x v="5"/>
    <n v="36"/>
    <n v="75"/>
    <n v="2700"/>
    <n v="1350"/>
    <n v="0.5"/>
    <x v="2"/>
  </r>
  <r>
    <x v="5"/>
    <n v="1185732"/>
    <x v="276"/>
    <x v="4"/>
    <x v="1"/>
    <s v="May"/>
    <n v="2"/>
    <n v="2021"/>
    <s v="Southeast"/>
    <s v="Kentucky"/>
    <s v="Louisville"/>
    <x v="0"/>
    <n v="49"/>
    <n v="156"/>
    <n v="7644"/>
    <n v="3898.44"/>
    <n v="0.51"/>
    <x v="2"/>
  </r>
  <r>
    <x v="5"/>
    <n v="1185732"/>
    <x v="276"/>
    <x v="4"/>
    <x v="1"/>
    <s v="May"/>
    <n v="2"/>
    <n v="2021"/>
    <s v="Southeast"/>
    <s v="Kentucky"/>
    <s v="Louisville"/>
    <x v="1"/>
    <n v="42"/>
    <n v="68"/>
    <n v="2856"/>
    <n v="1428"/>
    <n v="0.5"/>
    <x v="2"/>
  </r>
  <r>
    <x v="5"/>
    <n v="1185732"/>
    <x v="276"/>
    <x v="4"/>
    <x v="1"/>
    <s v="May"/>
    <n v="2"/>
    <n v="2021"/>
    <s v="Southeast"/>
    <s v="Kentucky"/>
    <s v="Louisville"/>
    <x v="2"/>
    <n v="38"/>
    <n v="58"/>
    <n v="2204"/>
    <n v="1146.08"/>
    <n v="0.52"/>
    <x v="2"/>
  </r>
  <r>
    <x v="5"/>
    <n v="1185732"/>
    <x v="276"/>
    <x v="4"/>
    <x v="1"/>
    <s v="May"/>
    <n v="2"/>
    <n v="2021"/>
    <s v="Southeast"/>
    <s v="Kentucky"/>
    <s v="Louisville"/>
    <x v="3"/>
    <n v="38"/>
    <n v="38"/>
    <n v="1444"/>
    <n v="779.76"/>
    <n v="0.54"/>
    <x v="2"/>
  </r>
  <r>
    <x v="5"/>
    <n v="1185732"/>
    <x v="276"/>
    <x v="4"/>
    <x v="1"/>
    <s v="May"/>
    <n v="2"/>
    <n v="2021"/>
    <s v="Southeast"/>
    <s v="Kentucky"/>
    <s v="Louisville"/>
    <x v="4"/>
    <n v="46"/>
    <n v="42"/>
    <n v="1932"/>
    <n v="888.72"/>
    <n v="0.46"/>
    <x v="2"/>
  </r>
  <r>
    <x v="5"/>
    <n v="1185732"/>
    <x v="276"/>
    <x v="4"/>
    <x v="1"/>
    <s v="May"/>
    <n v="2"/>
    <n v="2021"/>
    <s v="Southeast"/>
    <s v="Kentucky"/>
    <s v="Louisville"/>
    <x v="5"/>
    <n v="51"/>
    <n v="83"/>
    <n v="4233"/>
    <n v="2158.83"/>
    <n v="0.51"/>
    <x v="2"/>
  </r>
  <r>
    <x v="5"/>
    <n v="1185732"/>
    <x v="306"/>
    <x v="6"/>
    <x v="0"/>
    <s v="June"/>
    <n v="2"/>
    <n v="2021"/>
    <s v="Southeast"/>
    <s v="Kentucky"/>
    <s v="Louisville"/>
    <x v="0"/>
    <n v="36"/>
    <n v="142"/>
    <n v="5112"/>
    <n v="2556"/>
    <n v="0.5"/>
    <x v="2"/>
  </r>
  <r>
    <x v="5"/>
    <n v="1185732"/>
    <x v="306"/>
    <x v="6"/>
    <x v="0"/>
    <s v="June"/>
    <n v="2"/>
    <n v="2021"/>
    <s v="Southeast"/>
    <s v="Kentucky"/>
    <s v="Louisville"/>
    <x v="1"/>
    <n v="33"/>
    <n v="77"/>
    <n v="2541"/>
    <n v="1245.0899999999999"/>
    <n v="0.49"/>
    <x v="2"/>
  </r>
  <r>
    <x v="5"/>
    <n v="1185732"/>
    <x v="306"/>
    <x v="6"/>
    <x v="0"/>
    <s v="June"/>
    <n v="2"/>
    <n v="2021"/>
    <s v="Southeast"/>
    <s v="Kentucky"/>
    <s v="Louisville"/>
    <x v="2"/>
    <n v="28"/>
    <n v="56"/>
    <n v="1568"/>
    <n v="862.4"/>
    <n v="0.55000000000000004"/>
    <x v="2"/>
  </r>
  <r>
    <x v="5"/>
    <n v="1185732"/>
    <x v="306"/>
    <x v="6"/>
    <x v="0"/>
    <s v="June"/>
    <n v="2"/>
    <n v="2021"/>
    <s v="Southeast"/>
    <s v="Kentucky"/>
    <s v="Louisville"/>
    <x v="3"/>
    <n v="29"/>
    <n v="52"/>
    <n v="1508"/>
    <n v="829.4"/>
    <n v="0.55000000000000004"/>
    <x v="2"/>
  </r>
  <r>
    <x v="5"/>
    <n v="1185732"/>
    <x v="306"/>
    <x v="6"/>
    <x v="0"/>
    <s v="June"/>
    <n v="2"/>
    <n v="2021"/>
    <s v="Southeast"/>
    <s v="Kentucky"/>
    <s v="Louisville"/>
    <x v="4"/>
    <n v="49"/>
    <n v="54"/>
    <n v="2646"/>
    <n v="1296.54"/>
    <n v="0.49"/>
    <x v="2"/>
  </r>
  <r>
    <x v="5"/>
    <n v="1185732"/>
    <x v="306"/>
    <x v="6"/>
    <x v="0"/>
    <s v="June"/>
    <n v="2"/>
    <n v="2021"/>
    <s v="Southeast"/>
    <s v="Kentucky"/>
    <s v="Louisville"/>
    <x v="5"/>
    <n v="52"/>
    <n v="101"/>
    <n v="5252"/>
    <n v="2731.04"/>
    <n v="0.52"/>
    <x v="2"/>
  </r>
  <r>
    <x v="5"/>
    <n v="1185732"/>
    <x v="335"/>
    <x v="0"/>
    <x v="0"/>
    <s v="July"/>
    <n v="3"/>
    <n v="2021"/>
    <s v="Southeast"/>
    <s v="Kentucky"/>
    <s v="Louisville"/>
    <x v="0"/>
    <n v="47"/>
    <n v="168"/>
    <n v="7896"/>
    <n v="4342.8"/>
    <n v="0.55000000000000004"/>
    <x v="2"/>
  </r>
  <r>
    <x v="5"/>
    <n v="1185732"/>
    <x v="335"/>
    <x v="0"/>
    <x v="0"/>
    <s v="July"/>
    <n v="3"/>
    <n v="2021"/>
    <s v="Southeast"/>
    <s v="Kentucky"/>
    <s v="Louisville"/>
    <x v="1"/>
    <n v="44"/>
    <n v="95"/>
    <n v="4180"/>
    <n v="2048.1999999999998"/>
    <n v="0.49"/>
    <x v="2"/>
  </r>
  <r>
    <x v="5"/>
    <n v="1185732"/>
    <x v="335"/>
    <x v="0"/>
    <x v="0"/>
    <s v="July"/>
    <n v="3"/>
    <n v="2021"/>
    <s v="Southeast"/>
    <s v="Kentucky"/>
    <s v="Louisville"/>
    <x v="2"/>
    <n v="38"/>
    <n v="69"/>
    <n v="2622"/>
    <n v="1363.44"/>
    <n v="0.52"/>
    <x v="2"/>
  </r>
  <r>
    <x v="5"/>
    <n v="1185732"/>
    <x v="335"/>
    <x v="0"/>
    <x v="0"/>
    <s v="July"/>
    <n v="3"/>
    <n v="2021"/>
    <s v="Southeast"/>
    <s v="Kentucky"/>
    <s v="Louisville"/>
    <x v="3"/>
    <n v="37"/>
    <n v="63"/>
    <n v="2331"/>
    <n v="1258.74"/>
    <n v="0.54"/>
    <x v="2"/>
  </r>
  <r>
    <x v="5"/>
    <n v="1185732"/>
    <x v="335"/>
    <x v="0"/>
    <x v="0"/>
    <s v="July"/>
    <n v="3"/>
    <n v="2021"/>
    <s v="Southeast"/>
    <s v="Kentucky"/>
    <s v="Louisville"/>
    <x v="4"/>
    <n v="46"/>
    <n v="75"/>
    <n v="3450"/>
    <n v="1587"/>
    <n v="0.46"/>
    <x v="2"/>
  </r>
  <r>
    <x v="5"/>
    <n v="1185732"/>
    <x v="335"/>
    <x v="0"/>
    <x v="0"/>
    <s v="July"/>
    <n v="3"/>
    <n v="2021"/>
    <s v="Southeast"/>
    <s v="Kentucky"/>
    <s v="Louisville"/>
    <x v="5"/>
    <n v="50"/>
    <n v="115"/>
    <n v="5750"/>
    <n v="3105"/>
    <n v="0.54"/>
    <x v="2"/>
  </r>
  <r>
    <x v="5"/>
    <n v="1185732"/>
    <x v="367"/>
    <x v="4"/>
    <x v="1"/>
    <s v="August"/>
    <n v="3"/>
    <n v="2021"/>
    <s v="Southeast"/>
    <s v="Kentucky"/>
    <s v="Louisville"/>
    <x v="0"/>
    <n v="46"/>
    <n v="167"/>
    <n v="7682"/>
    <n v="4148.28"/>
    <n v="0.54"/>
    <x v="2"/>
  </r>
  <r>
    <x v="5"/>
    <n v="1185732"/>
    <x v="367"/>
    <x v="4"/>
    <x v="1"/>
    <s v="August"/>
    <n v="3"/>
    <n v="2021"/>
    <s v="Southeast"/>
    <s v="Kentucky"/>
    <s v="Louisville"/>
    <x v="1"/>
    <n v="41"/>
    <n v="91"/>
    <n v="3731"/>
    <n v="1753.57"/>
    <n v="0.47"/>
    <x v="2"/>
  </r>
  <r>
    <x v="5"/>
    <n v="1185732"/>
    <x v="367"/>
    <x v="4"/>
    <x v="1"/>
    <s v="August"/>
    <n v="3"/>
    <n v="2021"/>
    <s v="Southeast"/>
    <s v="Kentucky"/>
    <s v="Louisville"/>
    <x v="2"/>
    <n v="36"/>
    <n v="80"/>
    <n v="2880"/>
    <n v="1555.2"/>
    <n v="0.54"/>
    <x v="2"/>
  </r>
  <r>
    <x v="5"/>
    <n v="1185732"/>
    <x v="367"/>
    <x v="4"/>
    <x v="1"/>
    <s v="August"/>
    <n v="3"/>
    <n v="2021"/>
    <s v="Southeast"/>
    <s v="Kentucky"/>
    <s v="Louisville"/>
    <x v="3"/>
    <n v="38"/>
    <n v="75"/>
    <n v="2850"/>
    <n v="1425"/>
    <n v="0.5"/>
    <x v="2"/>
  </r>
  <r>
    <x v="5"/>
    <n v="1185732"/>
    <x v="367"/>
    <x v="4"/>
    <x v="1"/>
    <s v="August"/>
    <n v="3"/>
    <n v="2021"/>
    <s v="Southeast"/>
    <s v="Kentucky"/>
    <s v="Louisville"/>
    <x v="4"/>
    <n v="49"/>
    <n v="65"/>
    <n v="3185"/>
    <n v="1560.65"/>
    <n v="0.49"/>
    <x v="2"/>
  </r>
  <r>
    <x v="5"/>
    <n v="1185732"/>
    <x v="367"/>
    <x v="4"/>
    <x v="1"/>
    <s v="August"/>
    <n v="3"/>
    <n v="2021"/>
    <s v="Southeast"/>
    <s v="Kentucky"/>
    <s v="Louisville"/>
    <x v="5"/>
    <n v="51"/>
    <n v="120"/>
    <n v="6120"/>
    <n v="3304.8"/>
    <n v="0.54"/>
    <x v="2"/>
  </r>
  <r>
    <x v="5"/>
    <n v="1185732"/>
    <x v="399"/>
    <x v="1"/>
    <x v="0"/>
    <s v="September"/>
    <n v="3"/>
    <n v="2021"/>
    <s v="Southeast"/>
    <s v="Kentucky"/>
    <s v="Louisville"/>
    <x v="0"/>
    <n v="48"/>
    <n v="137"/>
    <n v="6576"/>
    <n v="3485.28"/>
    <n v="0.53"/>
    <x v="2"/>
  </r>
  <r>
    <x v="5"/>
    <n v="1185732"/>
    <x v="399"/>
    <x v="1"/>
    <x v="0"/>
    <s v="September"/>
    <n v="3"/>
    <n v="2021"/>
    <s v="Southeast"/>
    <s v="Kentucky"/>
    <s v="Louisville"/>
    <x v="1"/>
    <n v="44"/>
    <n v="94"/>
    <n v="4136"/>
    <n v="2026.64"/>
    <n v="0.49"/>
    <x v="2"/>
  </r>
  <r>
    <x v="5"/>
    <n v="1185732"/>
    <x v="399"/>
    <x v="1"/>
    <x v="0"/>
    <s v="September"/>
    <n v="3"/>
    <n v="2021"/>
    <s v="Southeast"/>
    <s v="Kentucky"/>
    <s v="Louisville"/>
    <x v="2"/>
    <n v="33"/>
    <n v="65"/>
    <n v="2145"/>
    <n v="1136.8499999999999"/>
    <n v="0.53"/>
    <x v="2"/>
  </r>
  <r>
    <x v="5"/>
    <n v="1185732"/>
    <x v="399"/>
    <x v="1"/>
    <x v="0"/>
    <s v="September"/>
    <n v="3"/>
    <n v="2021"/>
    <s v="Southeast"/>
    <s v="Kentucky"/>
    <s v="Louisville"/>
    <x v="3"/>
    <n v="32"/>
    <n v="54"/>
    <n v="1728"/>
    <n v="881.28"/>
    <n v="0.51"/>
    <x v="2"/>
  </r>
  <r>
    <x v="5"/>
    <n v="1185732"/>
    <x v="399"/>
    <x v="1"/>
    <x v="0"/>
    <s v="September"/>
    <n v="3"/>
    <n v="2021"/>
    <s v="Southeast"/>
    <s v="Kentucky"/>
    <s v="Louisville"/>
    <x v="4"/>
    <n v="43"/>
    <n v="58"/>
    <n v="2494"/>
    <n v="1172.18"/>
    <n v="0.47"/>
    <x v="2"/>
  </r>
  <r>
    <x v="5"/>
    <n v="1185732"/>
    <x v="399"/>
    <x v="1"/>
    <x v="0"/>
    <s v="September"/>
    <n v="3"/>
    <n v="2021"/>
    <s v="Southeast"/>
    <s v="Kentucky"/>
    <s v="Louisville"/>
    <x v="5"/>
    <n v="49"/>
    <n v="74"/>
    <n v="3626"/>
    <n v="1885.52"/>
    <n v="0.52"/>
    <x v="2"/>
  </r>
  <r>
    <x v="5"/>
    <n v="1185732"/>
    <x v="428"/>
    <x v="2"/>
    <x v="0"/>
    <s v="October"/>
    <n v="4"/>
    <n v="2021"/>
    <s v="Southeast"/>
    <s v="Kentucky"/>
    <s v="Louisville"/>
    <x v="0"/>
    <n v="53"/>
    <n v="126"/>
    <n v="6678"/>
    <n v="3672.9"/>
    <n v="0.55000000000000004"/>
    <x v="2"/>
  </r>
  <r>
    <x v="5"/>
    <n v="1185732"/>
    <x v="428"/>
    <x v="2"/>
    <x v="0"/>
    <s v="October"/>
    <n v="4"/>
    <n v="2021"/>
    <s v="Southeast"/>
    <s v="Kentucky"/>
    <s v="Louisville"/>
    <x v="1"/>
    <n v="41"/>
    <n v="83"/>
    <n v="3403"/>
    <n v="1701.5"/>
    <n v="0.5"/>
    <x v="2"/>
  </r>
  <r>
    <x v="5"/>
    <n v="1185732"/>
    <x v="428"/>
    <x v="2"/>
    <x v="0"/>
    <s v="October"/>
    <n v="4"/>
    <n v="2021"/>
    <s v="Southeast"/>
    <s v="Kentucky"/>
    <s v="Louisville"/>
    <x v="2"/>
    <n v="43"/>
    <n v="47"/>
    <n v="2021"/>
    <n v="1091.3399999999999"/>
    <n v="0.54"/>
    <x v="2"/>
  </r>
  <r>
    <x v="5"/>
    <n v="1185732"/>
    <x v="428"/>
    <x v="2"/>
    <x v="0"/>
    <s v="October"/>
    <n v="4"/>
    <n v="2021"/>
    <s v="Southeast"/>
    <s v="Kentucky"/>
    <s v="Louisville"/>
    <x v="3"/>
    <n v="41"/>
    <n v="42"/>
    <n v="1722"/>
    <n v="895.44"/>
    <n v="0.52"/>
    <x v="2"/>
  </r>
  <r>
    <x v="5"/>
    <n v="1185732"/>
    <x v="428"/>
    <x v="2"/>
    <x v="0"/>
    <s v="October"/>
    <n v="4"/>
    <n v="2021"/>
    <s v="Southeast"/>
    <s v="Kentucky"/>
    <s v="Louisville"/>
    <x v="4"/>
    <n v="53"/>
    <n v="41"/>
    <n v="2173"/>
    <n v="1064.77"/>
    <n v="0.49"/>
    <x v="2"/>
  </r>
  <r>
    <x v="5"/>
    <n v="1185732"/>
    <x v="428"/>
    <x v="2"/>
    <x v="0"/>
    <s v="October"/>
    <n v="4"/>
    <n v="2021"/>
    <s v="Southeast"/>
    <s v="Kentucky"/>
    <s v="Louisville"/>
    <x v="5"/>
    <n v="53"/>
    <n v="83"/>
    <n v="4399"/>
    <n v="2199.5"/>
    <n v="0.5"/>
    <x v="2"/>
  </r>
  <r>
    <x v="5"/>
    <n v="1185732"/>
    <x v="459"/>
    <x v="5"/>
    <x v="0"/>
    <s v="November"/>
    <n v="4"/>
    <n v="2021"/>
    <s v="Southeast"/>
    <s v="Kentucky"/>
    <s v="Louisville"/>
    <x v="0"/>
    <n v="48"/>
    <n v="123"/>
    <n v="5904"/>
    <n v="3070.08"/>
    <n v="0.52"/>
    <x v="2"/>
  </r>
  <r>
    <x v="5"/>
    <n v="1185732"/>
    <x v="459"/>
    <x v="5"/>
    <x v="0"/>
    <s v="November"/>
    <n v="4"/>
    <n v="2021"/>
    <s v="Southeast"/>
    <s v="Kentucky"/>
    <s v="Louisville"/>
    <x v="1"/>
    <n v="39"/>
    <n v="72"/>
    <n v="2808"/>
    <n v="1319.76"/>
    <n v="0.47"/>
    <x v="2"/>
  </r>
  <r>
    <x v="5"/>
    <n v="1185732"/>
    <x v="459"/>
    <x v="5"/>
    <x v="0"/>
    <s v="November"/>
    <n v="4"/>
    <n v="2021"/>
    <s v="Southeast"/>
    <s v="Kentucky"/>
    <s v="Louisville"/>
    <x v="2"/>
    <n v="41"/>
    <n v="57"/>
    <n v="2337"/>
    <n v="1191.8699999999999"/>
    <n v="0.51"/>
    <x v="2"/>
  </r>
  <r>
    <x v="0"/>
    <n v="1185732"/>
    <x v="459"/>
    <x v="5"/>
    <x v="0"/>
    <s v="November"/>
    <n v="4"/>
    <n v="2021"/>
    <s v="Southeast"/>
    <s v="Kentucky"/>
    <s v="Louisville"/>
    <x v="3"/>
    <n v="52"/>
    <n v="52"/>
    <n v="2704"/>
    <n v="1352"/>
    <n v="0.5"/>
    <x v="2"/>
  </r>
  <r>
    <x v="0"/>
    <n v="1185732"/>
    <x v="459"/>
    <x v="5"/>
    <x v="0"/>
    <s v="November"/>
    <n v="4"/>
    <n v="2021"/>
    <s v="Southeast"/>
    <s v="Kentucky"/>
    <s v="Louisville"/>
    <x v="4"/>
    <n v="59"/>
    <n v="53"/>
    <n v="3127"/>
    <n v="1500.96"/>
    <n v="0.48"/>
    <x v="2"/>
  </r>
  <r>
    <x v="0"/>
    <n v="1185732"/>
    <x v="459"/>
    <x v="5"/>
    <x v="0"/>
    <s v="November"/>
    <n v="4"/>
    <n v="2021"/>
    <s v="Southeast"/>
    <s v="Kentucky"/>
    <s v="Louisville"/>
    <x v="5"/>
    <n v="66"/>
    <n v="80"/>
    <n v="5280"/>
    <n v="2851.2"/>
    <n v="0.54"/>
    <x v="2"/>
  </r>
  <r>
    <x v="0"/>
    <n v="1185732"/>
    <x v="488"/>
    <x v="6"/>
    <x v="0"/>
    <s v="December"/>
    <n v="4"/>
    <n v="2021"/>
    <s v="Southeast"/>
    <s v="Kentucky"/>
    <s v="Louisville"/>
    <x v="0"/>
    <n v="59"/>
    <n v="158"/>
    <n v="9322"/>
    <n v="5127.1000000000004"/>
    <n v="0.55000000000000004"/>
    <x v="2"/>
  </r>
  <r>
    <x v="0"/>
    <n v="1185732"/>
    <x v="488"/>
    <x v="6"/>
    <x v="0"/>
    <s v="December"/>
    <n v="4"/>
    <n v="2021"/>
    <s v="Southeast"/>
    <s v="Kentucky"/>
    <s v="Louisville"/>
    <x v="1"/>
    <n v="52"/>
    <n v="98"/>
    <n v="5096"/>
    <n v="2446.08"/>
    <n v="0.48"/>
    <x v="2"/>
  </r>
  <r>
    <x v="0"/>
    <n v="1185732"/>
    <x v="488"/>
    <x v="6"/>
    <x v="0"/>
    <s v="December"/>
    <n v="4"/>
    <n v="2021"/>
    <s v="Southeast"/>
    <s v="Kentucky"/>
    <s v="Louisville"/>
    <x v="2"/>
    <n v="51"/>
    <n v="74"/>
    <n v="3774"/>
    <n v="2075.6999999999998"/>
    <n v="0.55000000000000004"/>
    <x v="2"/>
  </r>
  <r>
    <x v="0"/>
    <n v="1185732"/>
    <x v="488"/>
    <x v="6"/>
    <x v="0"/>
    <s v="December"/>
    <n v="4"/>
    <n v="2021"/>
    <s v="Southeast"/>
    <s v="Kentucky"/>
    <s v="Louisville"/>
    <x v="3"/>
    <n v="49"/>
    <n v="68"/>
    <n v="3332"/>
    <n v="1765.96"/>
    <n v="0.53"/>
    <x v="2"/>
  </r>
  <r>
    <x v="0"/>
    <n v="1185732"/>
    <x v="488"/>
    <x v="6"/>
    <x v="0"/>
    <s v="December"/>
    <n v="4"/>
    <n v="2021"/>
    <s v="Southeast"/>
    <s v="Kentucky"/>
    <s v="Louisville"/>
    <x v="4"/>
    <n v="54"/>
    <n v="68"/>
    <n v="3672"/>
    <n v="1725.84"/>
    <n v="0.47"/>
    <x v="2"/>
  </r>
  <r>
    <x v="0"/>
    <n v="1185732"/>
    <x v="488"/>
    <x v="6"/>
    <x v="0"/>
    <s v="December"/>
    <n v="4"/>
    <n v="2021"/>
    <s v="Southeast"/>
    <s v="Kentucky"/>
    <s v="Louisville"/>
    <x v="5"/>
    <n v="64"/>
    <n v="98"/>
    <n v="6272"/>
    <n v="3324.16"/>
    <n v="0.53"/>
    <x v="2"/>
  </r>
  <r>
    <x v="0"/>
    <n v="1185732"/>
    <x v="184"/>
    <x v="0"/>
    <x v="0"/>
    <s v="January"/>
    <n v="1"/>
    <n v="2021"/>
    <s v="Southeast"/>
    <s v="Kentucky"/>
    <s v="Louisville"/>
    <x v="0"/>
    <n v="29"/>
    <n v="189"/>
    <n v="5481"/>
    <n v="2959.74"/>
    <n v="0.54"/>
    <x v="2"/>
  </r>
  <r>
    <x v="0"/>
    <n v="1185732"/>
    <x v="184"/>
    <x v="0"/>
    <x v="0"/>
    <s v="January"/>
    <n v="1"/>
    <n v="2021"/>
    <s v="Southeast"/>
    <s v="Kentucky"/>
    <s v="Louisville"/>
    <x v="1"/>
    <n v="29"/>
    <n v="142"/>
    <n v="4118"/>
    <n v="1853.1"/>
    <n v="0.45"/>
    <x v="2"/>
  </r>
  <r>
    <x v="0"/>
    <n v="1185732"/>
    <x v="184"/>
    <x v="0"/>
    <x v="0"/>
    <s v="January"/>
    <n v="1"/>
    <n v="2021"/>
    <s v="Southeast"/>
    <s v="Kentucky"/>
    <s v="Louisville"/>
    <x v="2"/>
    <n v="18"/>
    <n v="158"/>
    <n v="2844"/>
    <n v="1564.2"/>
    <n v="0.55000000000000004"/>
    <x v="2"/>
  </r>
  <r>
    <x v="0"/>
    <n v="1185732"/>
    <x v="184"/>
    <x v="0"/>
    <x v="0"/>
    <s v="January"/>
    <n v="1"/>
    <n v="2021"/>
    <s v="Southeast"/>
    <s v="Kentucky"/>
    <s v="Louisville"/>
    <x v="3"/>
    <n v="23"/>
    <n v="101"/>
    <n v="2323"/>
    <n v="1231.19"/>
    <n v="0.53"/>
    <x v="2"/>
  </r>
  <r>
    <x v="0"/>
    <n v="1185732"/>
    <x v="184"/>
    <x v="0"/>
    <x v="0"/>
    <s v="January"/>
    <n v="1"/>
    <n v="2021"/>
    <s v="Southeast"/>
    <s v="Kentucky"/>
    <s v="Louisville"/>
    <x v="4"/>
    <n v="38"/>
    <n v="115"/>
    <n v="4370"/>
    <n v="2097.6"/>
    <n v="0.48"/>
    <x v="2"/>
  </r>
  <r>
    <x v="0"/>
    <n v="1185732"/>
    <x v="184"/>
    <x v="0"/>
    <x v="0"/>
    <s v="January"/>
    <n v="1"/>
    <n v="2021"/>
    <s v="Southeast"/>
    <s v="Kentucky"/>
    <s v="Louisville"/>
    <x v="5"/>
    <n v="29"/>
    <n v="158"/>
    <n v="4582"/>
    <n v="2840.84"/>
    <n v="0.62"/>
    <x v="2"/>
  </r>
  <r>
    <x v="0"/>
    <n v="1185732"/>
    <x v="213"/>
    <x v="1"/>
    <x v="0"/>
    <s v="February"/>
    <n v="1"/>
    <n v="2021"/>
    <s v="Southeast"/>
    <s v="Kentucky"/>
    <s v="Louisville"/>
    <x v="0"/>
    <n v="28"/>
    <n v="225"/>
    <n v="6300"/>
    <n v="3276"/>
    <n v="0.52"/>
    <x v="2"/>
  </r>
  <r>
    <x v="0"/>
    <n v="1185732"/>
    <x v="213"/>
    <x v="1"/>
    <x v="0"/>
    <s v="February"/>
    <n v="1"/>
    <n v="2021"/>
    <s v="Southeast"/>
    <s v="Kentucky"/>
    <s v="Louisville"/>
    <x v="1"/>
    <n v="27"/>
    <n v="106"/>
    <n v="2862"/>
    <n v="1373.76"/>
    <n v="0.48"/>
    <x v="2"/>
  </r>
  <r>
    <x v="0"/>
    <n v="1185732"/>
    <x v="213"/>
    <x v="1"/>
    <x v="0"/>
    <s v="February"/>
    <n v="1"/>
    <n v="2021"/>
    <s v="Southeast"/>
    <s v="Kentucky"/>
    <s v="Louisville"/>
    <x v="2"/>
    <n v="18"/>
    <n v="124"/>
    <n v="2232"/>
    <n v="1227.5999999999999"/>
    <n v="0.55000000000000004"/>
    <x v="2"/>
  </r>
  <r>
    <x v="0"/>
    <n v="1185732"/>
    <x v="213"/>
    <x v="1"/>
    <x v="0"/>
    <s v="February"/>
    <n v="1"/>
    <n v="2021"/>
    <s v="South"/>
    <s v="Mississippi"/>
    <s v="Jackson"/>
    <x v="3"/>
    <n v="25"/>
    <n v="91"/>
    <n v="2275"/>
    <n v="1137.5"/>
    <n v="0.5"/>
    <x v="2"/>
  </r>
  <r>
    <x v="0"/>
    <n v="1185732"/>
    <x v="213"/>
    <x v="1"/>
    <x v="0"/>
    <s v="February"/>
    <n v="1"/>
    <n v="2021"/>
    <s v="South"/>
    <s v="Mississippi"/>
    <s v="Jackson"/>
    <x v="4"/>
    <n v="39"/>
    <n v="108"/>
    <n v="4212"/>
    <n v="1937.52"/>
    <n v="0.46"/>
    <x v="2"/>
  </r>
  <r>
    <x v="0"/>
    <n v="1185732"/>
    <x v="213"/>
    <x v="1"/>
    <x v="0"/>
    <s v="February"/>
    <n v="1"/>
    <n v="2021"/>
    <s v="South"/>
    <s v="Mississippi"/>
    <s v="Jackson"/>
    <x v="5"/>
    <n v="24"/>
    <n v="125"/>
    <n v="3000"/>
    <n v="1800"/>
    <n v="0.6"/>
    <x v="2"/>
  </r>
  <r>
    <x v="0"/>
    <n v="1185732"/>
    <x v="221"/>
    <x v="6"/>
    <x v="0"/>
    <s v="March"/>
    <n v="1"/>
    <n v="2021"/>
    <s v="South"/>
    <s v="Mississippi"/>
    <s v="Jackson"/>
    <x v="0"/>
    <n v="23"/>
    <n v="187"/>
    <n v="4301"/>
    <n v="2365.5500000000002"/>
    <n v="0.55000000000000004"/>
    <x v="2"/>
  </r>
  <r>
    <x v="0"/>
    <n v="1185732"/>
    <x v="221"/>
    <x v="6"/>
    <x v="0"/>
    <s v="March"/>
    <n v="1"/>
    <n v="2021"/>
    <s v="South"/>
    <s v="Mississippi"/>
    <s v="Jackson"/>
    <x v="1"/>
    <n v="24"/>
    <n v="100"/>
    <n v="2400"/>
    <n v="1128"/>
    <n v="0.47"/>
    <x v="2"/>
  </r>
  <r>
    <x v="0"/>
    <n v="1185732"/>
    <x v="221"/>
    <x v="6"/>
    <x v="0"/>
    <s v="March"/>
    <n v="1"/>
    <n v="2021"/>
    <s v="South"/>
    <s v="Mississippi"/>
    <s v="Jackson"/>
    <x v="2"/>
    <n v="14"/>
    <n v="128"/>
    <n v="1792"/>
    <n v="949.76"/>
    <n v="0.53"/>
    <x v="2"/>
  </r>
  <r>
    <x v="0"/>
    <n v="1185732"/>
    <x v="221"/>
    <x v="6"/>
    <x v="0"/>
    <s v="March"/>
    <n v="1"/>
    <n v="2021"/>
    <s v="South"/>
    <s v="Mississippi"/>
    <s v="Jackson"/>
    <x v="3"/>
    <n v="19"/>
    <n v="80"/>
    <n v="1520"/>
    <n v="790.4"/>
    <n v="0.52"/>
    <x v="2"/>
  </r>
  <r>
    <x v="0"/>
    <n v="1185732"/>
    <x v="221"/>
    <x v="6"/>
    <x v="0"/>
    <s v="March"/>
    <n v="1"/>
    <n v="2021"/>
    <s v="South"/>
    <s v="Mississippi"/>
    <s v="Jackson"/>
    <x v="4"/>
    <n v="32"/>
    <n v="81"/>
    <n v="2592"/>
    <n v="1192.32"/>
    <n v="0.46"/>
    <x v="2"/>
  </r>
  <r>
    <x v="0"/>
    <n v="1185732"/>
    <x v="221"/>
    <x v="6"/>
    <x v="0"/>
    <s v="March"/>
    <n v="1"/>
    <n v="2021"/>
    <s v="South"/>
    <s v="Mississippi"/>
    <s v="Jackson"/>
    <x v="5"/>
    <n v="24"/>
    <n v="123"/>
    <n v="2952"/>
    <n v="1830.24"/>
    <n v="0.62"/>
    <x v="2"/>
  </r>
  <r>
    <x v="0"/>
    <n v="1185732"/>
    <x v="240"/>
    <x v="3"/>
    <x v="1"/>
    <s v="April"/>
    <n v="2"/>
    <n v="2021"/>
    <s v="South"/>
    <s v="Mississippi"/>
    <s v="Jackson"/>
    <x v="0"/>
    <n v="23"/>
    <n v="169"/>
    <n v="3887"/>
    <n v="2098.98"/>
    <n v="0.54"/>
    <x v="2"/>
  </r>
  <r>
    <x v="0"/>
    <n v="1185732"/>
    <x v="240"/>
    <x v="3"/>
    <x v="1"/>
    <s v="April"/>
    <n v="2"/>
    <n v="2021"/>
    <s v="South"/>
    <s v="Mississippi"/>
    <s v="Jackson"/>
    <x v="1"/>
    <n v="23"/>
    <n v="109"/>
    <n v="2507"/>
    <n v="1253.5"/>
    <n v="0.5"/>
    <x v="2"/>
  </r>
  <r>
    <x v="0"/>
    <n v="1185732"/>
    <x v="240"/>
    <x v="3"/>
    <x v="1"/>
    <s v="April"/>
    <n v="2"/>
    <n v="2021"/>
    <s v="South"/>
    <s v="Mississippi"/>
    <s v="Jackson"/>
    <x v="2"/>
    <n v="14"/>
    <n v="101"/>
    <n v="1414"/>
    <n v="777.7"/>
    <n v="0.55000000000000004"/>
    <x v="2"/>
  </r>
  <r>
    <x v="0"/>
    <n v="1185732"/>
    <x v="240"/>
    <x v="3"/>
    <x v="1"/>
    <s v="April"/>
    <n v="2"/>
    <n v="2021"/>
    <s v="South"/>
    <s v="Mississippi"/>
    <s v="Jackson"/>
    <x v="3"/>
    <n v="19"/>
    <n v="75"/>
    <n v="1425"/>
    <n v="741"/>
    <n v="0.52"/>
    <x v="2"/>
  </r>
  <r>
    <x v="0"/>
    <n v="1185732"/>
    <x v="240"/>
    <x v="3"/>
    <x v="1"/>
    <s v="April"/>
    <n v="2"/>
    <n v="2021"/>
    <s v="South"/>
    <s v="Mississippi"/>
    <s v="Jackson"/>
    <x v="4"/>
    <n v="38"/>
    <n v="81"/>
    <n v="3078"/>
    <n v="1477.44"/>
    <n v="0.48"/>
    <x v="2"/>
  </r>
  <r>
    <x v="0"/>
    <n v="1185732"/>
    <x v="240"/>
    <x v="3"/>
    <x v="1"/>
    <s v="April"/>
    <n v="2"/>
    <n v="2021"/>
    <s v="South"/>
    <s v="Mississippi"/>
    <s v="Jackson"/>
    <x v="5"/>
    <n v="28"/>
    <n v="124"/>
    <n v="3472"/>
    <n v="2117.92"/>
    <n v="0.61"/>
    <x v="2"/>
  </r>
  <r>
    <x v="0"/>
    <n v="1185732"/>
    <x v="269"/>
    <x v="4"/>
    <x v="1"/>
    <s v="May"/>
    <n v="2"/>
    <n v="2021"/>
    <s v="South"/>
    <s v="Mississippi"/>
    <s v="Jackson"/>
    <x v="0"/>
    <n v="39"/>
    <n v="194"/>
    <n v="7566"/>
    <n v="4161.3"/>
    <n v="0.55000000000000004"/>
    <x v="2"/>
  </r>
  <r>
    <x v="0"/>
    <n v="1185732"/>
    <x v="269"/>
    <x v="4"/>
    <x v="1"/>
    <s v="May"/>
    <n v="2"/>
    <n v="2021"/>
    <s v="South"/>
    <s v="Mississippi"/>
    <s v="Jackson"/>
    <x v="1"/>
    <n v="37"/>
    <n v="131"/>
    <n v="4847"/>
    <n v="2181.15"/>
    <n v="0.45"/>
    <x v="2"/>
  </r>
  <r>
    <x v="0"/>
    <n v="1185732"/>
    <x v="269"/>
    <x v="4"/>
    <x v="1"/>
    <s v="May"/>
    <n v="2"/>
    <n v="2021"/>
    <s v="South"/>
    <s v="Mississippi"/>
    <s v="Jackson"/>
    <x v="2"/>
    <n v="33"/>
    <n v="119"/>
    <n v="3927"/>
    <n v="2120.58"/>
    <n v="0.54"/>
    <x v="2"/>
  </r>
  <r>
    <x v="0"/>
    <n v="1185732"/>
    <x v="269"/>
    <x v="4"/>
    <x v="1"/>
    <s v="May"/>
    <n v="2"/>
    <n v="2021"/>
    <s v="South"/>
    <s v="Mississippi"/>
    <s v="Jackson"/>
    <x v="3"/>
    <n v="33"/>
    <n v="101"/>
    <n v="3333"/>
    <n v="1699.83"/>
    <n v="0.51"/>
    <x v="2"/>
  </r>
  <r>
    <x v="0"/>
    <n v="1185732"/>
    <x v="269"/>
    <x v="4"/>
    <x v="1"/>
    <s v="May"/>
    <n v="2"/>
    <n v="2021"/>
    <s v="South"/>
    <s v="Mississippi"/>
    <s v="Jackson"/>
    <x v="4"/>
    <n v="41"/>
    <n v="116"/>
    <n v="4756"/>
    <n v="2235.3200000000002"/>
    <n v="0.47"/>
    <x v="2"/>
  </r>
  <r>
    <x v="0"/>
    <n v="1185732"/>
    <x v="269"/>
    <x v="4"/>
    <x v="1"/>
    <s v="May"/>
    <n v="2"/>
    <n v="2021"/>
    <s v="South"/>
    <s v="Mississippi"/>
    <s v="Jackson"/>
    <x v="5"/>
    <n v="47"/>
    <n v="140"/>
    <n v="6580"/>
    <n v="4211.2"/>
    <n v="0.64"/>
    <x v="2"/>
  </r>
  <r>
    <x v="0"/>
    <n v="1185732"/>
    <x v="302"/>
    <x v="2"/>
    <x v="0"/>
    <s v="June"/>
    <n v="2"/>
    <n v="2021"/>
    <s v="South"/>
    <s v="Mississippi"/>
    <s v="Jackson"/>
    <x v="0"/>
    <n v="44"/>
    <n v="210"/>
    <n v="9240"/>
    <n v="4804.8"/>
    <n v="0.52"/>
    <x v="2"/>
  </r>
  <r>
    <x v="0"/>
    <n v="1185732"/>
    <x v="302"/>
    <x v="2"/>
    <x v="0"/>
    <s v="June"/>
    <n v="2"/>
    <n v="2021"/>
    <s v="South"/>
    <s v="Mississippi"/>
    <s v="Jackson"/>
    <x v="1"/>
    <n v="37"/>
    <n v="125"/>
    <n v="4625"/>
    <n v="2173.75"/>
    <n v="0.47"/>
    <x v="2"/>
  </r>
  <r>
    <x v="0"/>
    <n v="1185732"/>
    <x v="302"/>
    <x v="2"/>
    <x v="0"/>
    <s v="June"/>
    <n v="2"/>
    <n v="2021"/>
    <s v="South"/>
    <s v="Mississippi"/>
    <s v="Jackson"/>
    <x v="2"/>
    <n v="41"/>
    <n v="143"/>
    <n v="5863"/>
    <n v="3224.65"/>
    <n v="0.55000000000000004"/>
    <x v="2"/>
  </r>
  <r>
    <x v="0"/>
    <n v="1185732"/>
    <x v="302"/>
    <x v="2"/>
    <x v="0"/>
    <s v="June"/>
    <n v="2"/>
    <n v="2021"/>
    <s v="South"/>
    <s v="Mississippi"/>
    <s v="Jackson"/>
    <x v="3"/>
    <n v="43"/>
    <n v="117"/>
    <n v="5031"/>
    <n v="2515.5"/>
    <n v="0.5"/>
    <x v="2"/>
  </r>
  <r>
    <x v="0"/>
    <n v="1185732"/>
    <x v="302"/>
    <x v="2"/>
    <x v="0"/>
    <s v="June"/>
    <n v="2"/>
    <n v="2021"/>
    <s v="South"/>
    <s v="Mississippi"/>
    <s v="Jackson"/>
    <x v="4"/>
    <n v="57"/>
    <n v="135"/>
    <n v="7695"/>
    <n v="3462.75"/>
    <n v="0.45"/>
    <x v="2"/>
  </r>
  <r>
    <x v="0"/>
    <n v="1185732"/>
    <x v="302"/>
    <x v="2"/>
    <x v="0"/>
    <s v="June"/>
    <n v="2"/>
    <n v="2021"/>
    <s v="South"/>
    <s v="Mississippi"/>
    <s v="Jackson"/>
    <x v="5"/>
    <n v="60"/>
    <n v="188"/>
    <n v="11280"/>
    <n v="7106.4"/>
    <n v="0.63"/>
    <x v="2"/>
  </r>
  <r>
    <x v="0"/>
    <n v="1185732"/>
    <x v="330"/>
    <x v="2"/>
    <x v="0"/>
    <s v="July"/>
    <n v="3"/>
    <n v="2021"/>
    <s v="South"/>
    <s v="Mississippi"/>
    <s v="Jackson"/>
    <x v="0"/>
    <n v="58"/>
    <n v="221"/>
    <n v="12818"/>
    <n v="6537.18"/>
    <n v="0.51"/>
    <x v="2"/>
  </r>
  <r>
    <x v="1"/>
    <n v="1185732"/>
    <x v="330"/>
    <x v="2"/>
    <x v="0"/>
    <s v="July"/>
    <n v="3"/>
    <n v="2021"/>
    <s v="South"/>
    <s v="Mississippi"/>
    <s v="Jackson"/>
    <x v="1"/>
    <n v="53"/>
    <n v="156"/>
    <n v="8268"/>
    <n v="3720.6"/>
    <n v="0.45"/>
    <x v="2"/>
  </r>
  <r>
    <x v="1"/>
    <n v="1185732"/>
    <x v="330"/>
    <x v="2"/>
    <x v="0"/>
    <s v="July"/>
    <n v="3"/>
    <n v="2021"/>
    <s v="South"/>
    <s v="Mississippi"/>
    <s v="Jackson"/>
    <x v="2"/>
    <n v="48"/>
    <n v="142"/>
    <n v="6816"/>
    <n v="3408"/>
    <n v="0.5"/>
    <x v="2"/>
  </r>
  <r>
    <x v="1"/>
    <n v="1185732"/>
    <x v="330"/>
    <x v="2"/>
    <x v="0"/>
    <s v="July"/>
    <n v="3"/>
    <n v="2021"/>
    <s v="South"/>
    <s v="Mississippi"/>
    <s v="Jackson"/>
    <x v="3"/>
    <n v="48"/>
    <n v="124"/>
    <n v="5952"/>
    <n v="3154.56"/>
    <n v="0.53"/>
    <x v="2"/>
  </r>
  <r>
    <x v="1"/>
    <n v="1185732"/>
    <x v="330"/>
    <x v="2"/>
    <x v="0"/>
    <s v="July"/>
    <n v="3"/>
    <n v="2021"/>
    <s v="South"/>
    <s v="Mississippi"/>
    <s v="Jackson"/>
    <x v="4"/>
    <n v="59"/>
    <n v="150"/>
    <n v="8850"/>
    <n v="4248"/>
    <n v="0.48"/>
    <x v="2"/>
  </r>
  <r>
    <x v="1"/>
    <n v="1185732"/>
    <x v="330"/>
    <x v="2"/>
    <x v="0"/>
    <s v="July"/>
    <n v="3"/>
    <n v="2021"/>
    <s v="South"/>
    <s v="Mississippi"/>
    <s v="Jackson"/>
    <x v="5"/>
    <n v="61"/>
    <n v="176"/>
    <n v="10736"/>
    <n v="6548.96"/>
    <n v="0.61"/>
    <x v="2"/>
  </r>
  <r>
    <x v="1"/>
    <n v="1185732"/>
    <x v="362"/>
    <x v="6"/>
    <x v="0"/>
    <s v="August"/>
    <n v="3"/>
    <n v="2021"/>
    <s v="South"/>
    <s v="Mississippi"/>
    <s v="Jackson"/>
    <x v="0"/>
    <n v="56"/>
    <n v="215"/>
    <n v="12040"/>
    <n v="6501.6"/>
    <n v="0.54"/>
    <x v="2"/>
  </r>
  <r>
    <x v="1"/>
    <n v="1185732"/>
    <x v="362"/>
    <x v="6"/>
    <x v="0"/>
    <s v="August"/>
    <n v="3"/>
    <n v="2021"/>
    <s v="South"/>
    <s v="Mississippi"/>
    <s v="Jackson"/>
    <x v="1"/>
    <n v="50"/>
    <n v="168"/>
    <n v="8400"/>
    <n v="4032"/>
    <n v="0.48"/>
    <x v="2"/>
  </r>
  <r>
    <x v="1"/>
    <n v="1185732"/>
    <x v="362"/>
    <x v="6"/>
    <x v="0"/>
    <s v="August"/>
    <n v="3"/>
    <n v="2021"/>
    <s v="South"/>
    <s v="Mississippi"/>
    <s v="Jackson"/>
    <x v="2"/>
    <n v="48"/>
    <n v="147"/>
    <n v="7056"/>
    <n v="3669.12"/>
    <n v="0.52"/>
    <x v="2"/>
  </r>
  <r>
    <x v="1"/>
    <n v="1185732"/>
    <x v="362"/>
    <x v="6"/>
    <x v="0"/>
    <s v="August"/>
    <n v="3"/>
    <n v="2021"/>
    <s v="South"/>
    <s v="Mississippi"/>
    <s v="Jackson"/>
    <x v="3"/>
    <n v="39"/>
    <n v="128"/>
    <n v="4992"/>
    <n v="2595.84"/>
    <n v="0.52"/>
    <x v="2"/>
  </r>
  <r>
    <x v="1"/>
    <n v="1185732"/>
    <x v="362"/>
    <x v="6"/>
    <x v="0"/>
    <s v="August"/>
    <n v="3"/>
    <n v="2021"/>
    <s v="South"/>
    <s v="Mississippi"/>
    <s v="Jackson"/>
    <x v="4"/>
    <n v="46"/>
    <n v="122"/>
    <n v="5612"/>
    <n v="2525.4"/>
    <n v="0.45"/>
    <x v="2"/>
  </r>
  <r>
    <x v="1"/>
    <n v="1185732"/>
    <x v="362"/>
    <x v="6"/>
    <x v="0"/>
    <s v="August"/>
    <n v="3"/>
    <n v="2021"/>
    <s v="South"/>
    <s v="Mississippi"/>
    <s v="Jackson"/>
    <x v="5"/>
    <n v="53"/>
    <n v="169"/>
    <n v="8957"/>
    <n v="5822.05"/>
    <n v="0.65"/>
    <x v="2"/>
  </r>
  <r>
    <x v="1"/>
    <n v="1185732"/>
    <x v="392"/>
    <x v="1"/>
    <x v="0"/>
    <s v="September"/>
    <n v="3"/>
    <n v="2021"/>
    <s v="South"/>
    <s v="Mississippi"/>
    <s v="Jackson"/>
    <x v="0"/>
    <n v="47"/>
    <n v="203"/>
    <n v="9541"/>
    <n v="5152.1400000000003"/>
    <n v="0.54"/>
    <x v="2"/>
  </r>
  <r>
    <x v="1"/>
    <n v="1185732"/>
    <x v="392"/>
    <x v="1"/>
    <x v="0"/>
    <s v="September"/>
    <n v="3"/>
    <n v="2021"/>
    <s v="South"/>
    <s v="Mississippi"/>
    <s v="Jackson"/>
    <x v="1"/>
    <n v="42"/>
    <n v="147"/>
    <n v="6174"/>
    <n v="2778.3"/>
    <n v="0.45"/>
    <x v="2"/>
  </r>
  <r>
    <x v="1"/>
    <n v="1185732"/>
    <x v="392"/>
    <x v="1"/>
    <x v="0"/>
    <s v="September"/>
    <n v="3"/>
    <n v="2021"/>
    <s v="South"/>
    <s v="Mississippi"/>
    <s v="Jackson"/>
    <x v="2"/>
    <n v="19"/>
    <n v="123"/>
    <n v="2337"/>
    <n v="1168.5"/>
    <n v="0.5"/>
    <x v="2"/>
  </r>
  <r>
    <x v="1"/>
    <n v="1185732"/>
    <x v="392"/>
    <x v="1"/>
    <x v="0"/>
    <s v="September"/>
    <n v="3"/>
    <n v="2021"/>
    <s v="South"/>
    <s v="Mississippi"/>
    <s v="Jackson"/>
    <x v="3"/>
    <n v="19"/>
    <n v="100"/>
    <n v="1900"/>
    <n v="1045"/>
    <n v="0.55000000000000004"/>
    <x v="2"/>
  </r>
  <r>
    <x v="1"/>
    <n v="1185732"/>
    <x v="392"/>
    <x v="1"/>
    <x v="0"/>
    <s v="September"/>
    <n v="3"/>
    <n v="2021"/>
    <s v="South"/>
    <s v="Mississippi"/>
    <s v="Jackson"/>
    <x v="4"/>
    <n v="29"/>
    <n v="108"/>
    <n v="3132"/>
    <n v="1503.36"/>
    <n v="0.48"/>
    <x v="2"/>
  </r>
  <r>
    <x v="1"/>
    <n v="1185732"/>
    <x v="392"/>
    <x v="1"/>
    <x v="0"/>
    <s v="September"/>
    <n v="3"/>
    <n v="2021"/>
    <s v="South"/>
    <s v="Mississippi"/>
    <s v="Jackson"/>
    <x v="5"/>
    <n v="32"/>
    <n v="130"/>
    <n v="4160"/>
    <n v="2579.1999999999998"/>
    <n v="0.62"/>
    <x v="2"/>
  </r>
  <r>
    <x v="1"/>
    <n v="1185732"/>
    <x v="424"/>
    <x v="5"/>
    <x v="0"/>
    <s v="October"/>
    <n v="4"/>
    <n v="2021"/>
    <s v="South"/>
    <s v="Mississippi"/>
    <s v="Jackson"/>
    <x v="0"/>
    <n v="32"/>
    <n v="176"/>
    <n v="5632"/>
    <n v="3041.28"/>
    <n v="0.54"/>
    <x v="2"/>
  </r>
  <r>
    <x v="1"/>
    <n v="1185732"/>
    <x v="424"/>
    <x v="5"/>
    <x v="0"/>
    <s v="October"/>
    <n v="4"/>
    <n v="2021"/>
    <s v="South"/>
    <s v="Mississippi"/>
    <s v="Jackson"/>
    <x v="1"/>
    <n v="25"/>
    <n v="145"/>
    <n v="3625"/>
    <n v="1631.25"/>
    <n v="0.45"/>
    <x v="2"/>
  </r>
  <r>
    <x v="1"/>
    <n v="1185732"/>
    <x v="424"/>
    <x v="5"/>
    <x v="0"/>
    <s v="October"/>
    <n v="4"/>
    <n v="2021"/>
    <s v="South"/>
    <s v="Mississippi"/>
    <s v="Jackson"/>
    <x v="2"/>
    <n v="24"/>
    <n v="98"/>
    <n v="2352"/>
    <n v="1270.08"/>
    <n v="0.54"/>
    <x v="2"/>
  </r>
  <r>
    <x v="1"/>
    <n v="1185732"/>
    <x v="424"/>
    <x v="5"/>
    <x v="0"/>
    <s v="October"/>
    <n v="4"/>
    <n v="2021"/>
    <s v="South"/>
    <s v="Mississippi"/>
    <s v="Jackson"/>
    <x v="3"/>
    <n v="23"/>
    <n v="105"/>
    <n v="2415"/>
    <n v="1207.5"/>
    <n v="0.5"/>
    <x v="2"/>
  </r>
  <r>
    <x v="1"/>
    <n v="1185732"/>
    <x v="424"/>
    <x v="5"/>
    <x v="0"/>
    <s v="October"/>
    <n v="4"/>
    <n v="2021"/>
    <s v="South"/>
    <s v="Mississippi"/>
    <s v="Jackson"/>
    <x v="4"/>
    <n v="32"/>
    <n v="98"/>
    <n v="3136"/>
    <n v="1568"/>
    <n v="0.5"/>
    <x v="2"/>
  </r>
  <r>
    <x v="2"/>
    <n v="1185732"/>
    <x v="424"/>
    <x v="5"/>
    <x v="0"/>
    <s v="October"/>
    <n v="4"/>
    <n v="2021"/>
    <s v="South"/>
    <s v="Mississippi"/>
    <s v="Jackson"/>
    <x v="5"/>
    <n v="33"/>
    <n v="124"/>
    <n v="4092"/>
    <n v="2618.88"/>
    <n v="0.64"/>
    <x v="2"/>
  </r>
  <r>
    <x v="2"/>
    <n v="1185732"/>
    <x v="454"/>
    <x v="0"/>
    <x v="0"/>
    <s v="November"/>
    <n v="4"/>
    <n v="2021"/>
    <s v="South"/>
    <s v="Mississippi"/>
    <s v="Jackson"/>
    <x v="0"/>
    <n v="28"/>
    <n v="163"/>
    <n v="4564"/>
    <n v="2464.56"/>
    <n v="0.54"/>
    <x v="2"/>
  </r>
  <r>
    <x v="2"/>
    <n v="1185732"/>
    <x v="454"/>
    <x v="0"/>
    <x v="0"/>
    <s v="November"/>
    <n v="4"/>
    <n v="2021"/>
    <s v="South"/>
    <s v="Mississippi"/>
    <s v="Jackson"/>
    <x v="1"/>
    <n v="18"/>
    <n v="117"/>
    <n v="2106"/>
    <n v="947.7"/>
    <n v="0.45"/>
    <x v="2"/>
  </r>
  <r>
    <x v="2"/>
    <n v="1185732"/>
    <x v="454"/>
    <x v="0"/>
    <x v="0"/>
    <s v="November"/>
    <n v="4"/>
    <n v="2021"/>
    <s v="South"/>
    <s v="Mississippi"/>
    <s v="Jackson"/>
    <x v="2"/>
    <n v="28"/>
    <n v="111"/>
    <n v="3108"/>
    <n v="1678.32"/>
    <n v="0.54"/>
    <x v="2"/>
  </r>
  <r>
    <x v="2"/>
    <n v="1185732"/>
    <x v="454"/>
    <x v="0"/>
    <x v="0"/>
    <s v="November"/>
    <n v="4"/>
    <n v="2021"/>
    <s v="South"/>
    <s v="Mississippi"/>
    <s v="Jackson"/>
    <x v="3"/>
    <n v="54"/>
    <n v="117"/>
    <n v="6318"/>
    <n v="3348.54"/>
    <n v="0.53"/>
    <x v="2"/>
  </r>
  <r>
    <x v="2"/>
    <n v="1185732"/>
    <x v="454"/>
    <x v="0"/>
    <x v="0"/>
    <s v="November"/>
    <n v="4"/>
    <n v="2021"/>
    <s v="South"/>
    <s v="Mississippi"/>
    <s v="Jackson"/>
    <x v="4"/>
    <n v="71"/>
    <n v="123"/>
    <n v="8733"/>
    <n v="3929.85"/>
    <n v="0.45"/>
    <x v="2"/>
  </r>
  <r>
    <x v="2"/>
    <n v="1185732"/>
    <x v="454"/>
    <x v="0"/>
    <x v="0"/>
    <s v="November"/>
    <n v="4"/>
    <n v="2021"/>
    <s v="South"/>
    <s v="Mississippi"/>
    <s v="Jackson"/>
    <x v="5"/>
    <n v="68"/>
    <n v="158"/>
    <n v="10744"/>
    <n v="6553.84"/>
    <n v="0.61"/>
    <x v="2"/>
  </r>
  <r>
    <x v="2"/>
    <n v="1185732"/>
    <x v="483"/>
    <x v="1"/>
    <x v="0"/>
    <s v="December"/>
    <n v="4"/>
    <n v="2021"/>
    <s v="South"/>
    <s v="Mississippi"/>
    <s v="Jackson"/>
    <x v="0"/>
    <n v="68"/>
    <n v="194"/>
    <n v="13192"/>
    <n v="6991.76"/>
    <n v="0.53"/>
    <x v="2"/>
  </r>
  <r>
    <x v="2"/>
    <n v="1185732"/>
    <x v="483"/>
    <x v="1"/>
    <x v="0"/>
    <s v="December"/>
    <n v="4"/>
    <n v="2021"/>
    <s v="South"/>
    <s v="Mississippi"/>
    <s v="Jackson"/>
    <x v="1"/>
    <n v="58"/>
    <n v="155"/>
    <n v="8990"/>
    <n v="4405.1000000000004"/>
    <n v="0.49"/>
    <x v="2"/>
  </r>
  <r>
    <x v="2"/>
    <n v="1185732"/>
    <x v="483"/>
    <x v="1"/>
    <x v="0"/>
    <s v="December"/>
    <n v="4"/>
    <n v="2021"/>
    <s v="South"/>
    <s v="Mississippi"/>
    <s v="Jackson"/>
    <x v="2"/>
    <n v="59"/>
    <n v="137"/>
    <n v="8083"/>
    <n v="4364.82"/>
    <n v="0.54"/>
    <x v="2"/>
  </r>
  <r>
    <x v="2"/>
    <n v="1185732"/>
    <x v="483"/>
    <x v="1"/>
    <x v="0"/>
    <s v="December"/>
    <n v="4"/>
    <n v="2021"/>
    <s v="South"/>
    <s v="Mississippi"/>
    <s v="Jackson"/>
    <x v="3"/>
    <n v="56"/>
    <n v="133"/>
    <n v="7448"/>
    <n v="3872.96"/>
    <n v="0.52"/>
    <x v="2"/>
  </r>
  <r>
    <x v="2"/>
    <n v="1185732"/>
    <x v="483"/>
    <x v="1"/>
    <x v="0"/>
    <s v="December"/>
    <n v="4"/>
    <n v="2021"/>
    <s v="South"/>
    <s v="Mississippi"/>
    <s v="Jackson"/>
    <x v="4"/>
    <n v="65"/>
    <n v="124"/>
    <n v="8060"/>
    <n v="4030"/>
    <n v="0.5"/>
    <x v="2"/>
  </r>
  <r>
    <x v="2"/>
    <n v="1185732"/>
    <x v="483"/>
    <x v="1"/>
    <x v="0"/>
    <s v="December"/>
    <n v="4"/>
    <n v="2021"/>
    <s v="South"/>
    <s v="Mississippi"/>
    <s v="Jackson"/>
    <x v="5"/>
    <n v="71"/>
    <n v="144"/>
    <n v="10224"/>
    <n v="6236.64"/>
    <n v="0.61"/>
    <x v="2"/>
  </r>
  <r>
    <x v="2"/>
    <n v="1197831"/>
    <x v="187"/>
    <x v="3"/>
    <x v="1"/>
    <s v="January"/>
    <n v="1"/>
    <n v="2021"/>
    <s v="South"/>
    <s v="Mississippi"/>
    <s v="Jackson"/>
    <x v="0"/>
    <n v="24"/>
    <n v="176"/>
    <n v="4224"/>
    <n v="2154.2399999999998"/>
    <n v="0.51"/>
    <x v="2"/>
  </r>
  <r>
    <x v="2"/>
    <n v="1197831"/>
    <x v="187"/>
    <x v="3"/>
    <x v="1"/>
    <s v="January"/>
    <n v="1"/>
    <n v="2021"/>
    <s v="South"/>
    <s v="Mississippi"/>
    <s v="Jackson"/>
    <x v="1"/>
    <n v="25"/>
    <n v="131"/>
    <n v="3275"/>
    <n v="1473.75"/>
    <n v="0.45"/>
    <x v="2"/>
  </r>
  <r>
    <x v="2"/>
    <n v="1197831"/>
    <x v="187"/>
    <x v="3"/>
    <x v="1"/>
    <s v="January"/>
    <n v="1"/>
    <n v="2021"/>
    <s v="South"/>
    <s v="Mississippi"/>
    <s v="Jackson"/>
    <x v="2"/>
    <n v="14"/>
    <n v="117"/>
    <n v="1638"/>
    <n v="835.38"/>
    <n v="0.51"/>
    <x v="2"/>
  </r>
  <r>
    <x v="2"/>
    <n v="1197831"/>
    <x v="187"/>
    <x v="3"/>
    <x v="1"/>
    <s v="January"/>
    <n v="1"/>
    <n v="2021"/>
    <s v="South"/>
    <s v="Mississippi"/>
    <s v="Jackson"/>
    <x v="3"/>
    <n v="19"/>
    <n v="78"/>
    <n v="1482"/>
    <n v="785.46"/>
    <n v="0.53"/>
    <x v="2"/>
  </r>
  <r>
    <x v="2"/>
    <n v="1197831"/>
    <x v="187"/>
    <x v="3"/>
    <x v="1"/>
    <s v="January"/>
    <n v="1"/>
    <n v="2021"/>
    <s v="South"/>
    <s v="Mississippi"/>
    <s v="Jackson"/>
    <x v="4"/>
    <n v="34"/>
    <n v="95"/>
    <n v="3230"/>
    <n v="1550.4"/>
    <n v="0.48"/>
    <x v="2"/>
  </r>
  <r>
    <x v="2"/>
    <n v="1197831"/>
    <x v="187"/>
    <x v="3"/>
    <x v="1"/>
    <s v="January"/>
    <n v="1"/>
    <n v="2021"/>
    <s v="South"/>
    <s v="Mississippi"/>
    <s v="Jackson"/>
    <x v="5"/>
    <n v="23"/>
    <n v="122"/>
    <n v="2806"/>
    <n v="1459.12"/>
    <n v="0.52"/>
    <x v="2"/>
  </r>
  <r>
    <x v="2"/>
    <n v="1197831"/>
    <x v="695"/>
    <x v="4"/>
    <x v="1"/>
    <s v="February"/>
    <n v="1"/>
    <n v="2021"/>
    <s v="South"/>
    <s v="Mississippi"/>
    <s v="Jackson"/>
    <x v="0"/>
    <n v="24"/>
    <n v="189"/>
    <n v="4536"/>
    <n v="2313.36"/>
    <n v="0.51"/>
    <x v="2"/>
  </r>
  <r>
    <x v="2"/>
    <n v="1197831"/>
    <x v="695"/>
    <x v="4"/>
    <x v="1"/>
    <s v="February"/>
    <n v="1"/>
    <n v="2021"/>
    <s v="South"/>
    <s v="Mississippi"/>
    <s v="Jackson"/>
    <x v="1"/>
    <n v="24"/>
    <n v="105"/>
    <n v="2520"/>
    <n v="1134"/>
    <n v="0.45"/>
    <x v="2"/>
  </r>
  <r>
    <x v="2"/>
    <n v="1197831"/>
    <x v="695"/>
    <x v="4"/>
    <x v="1"/>
    <s v="February"/>
    <n v="1"/>
    <n v="2021"/>
    <s v="South"/>
    <s v="Mississippi"/>
    <s v="Jackson"/>
    <x v="2"/>
    <n v="14"/>
    <n v="120"/>
    <n v="1680"/>
    <n v="840"/>
    <n v="0.5"/>
    <x v="2"/>
  </r>
  <r>
    <x v="1"/>
    <n v="1197831"/>
    <x v="695"/>
    <x v="4"/>
    <x v="1"/>
    <s v="February"/>
    <n v="1"/>
    <n v="2021"/>
    <s v="South"/>
    <s v="Arkansas"/>
    <s v="Little Rock"/>
    <x v="3"/>
    <n v="18"/>
    <n v="70"/>
    <n v="1260"/>
    <n v="630"/>
    <n v="0.5"/>
    <x v="2"/>
  </r>
  <r>
    <x v="1"/>
    <n v="1197831"/>
    <x v="695"/>
    <x v="4"/>
    <x v="1"/>
    <s v="February"/>
    <n v="1"/>
    <n v="2021"/>
    <s v="South"/>
    <s v="Arkansas"/>
    <s v="Little Rock"/>
    <x v="4"/>
    <n v="34"/>
    <n v="98"/>
    <n v="3332"/>
    <n v="1499.4"/>
    <n v="0.45"/>
    <x v="2"/>
  </r>
  <r>
    <x v="1"/>
    <n v="1197831"/>
    <x v="695"/>
    <x v="4"/>
    <x v="1"/>
    <s v="February"/>
    <n v="1"/>
    <n v="2021"/>
    <s v="South"/>
    <s v="Arkansas"/>
    <s v="Little Rock"/>
    <x v="5"/>
    <n v="19"/>
    <n v="115"/>
    <n v="2185"/>
    <n v="1179.9000000000001"/>
    <n v="0.54"/>
    <x v="2"/>
  </r>
  <r>
    <x v="1"/>
    <n v="1197831"/>
    <x v="224"/>
    <x v="2"/>
    <x v="0"/>
    <s v="March"/>
    <n v="1"/>
    <n v="2021"/>
    <s v="South"/>
    <s v="Arkansas"/>
    <s v="Little Rock"/>
    <x v="0"/>
    <n v="18"/>
    <n v="181"/>
    <n v="3258"/>
    <n v="1726.74"/>
    <n v="0.53"/>
    <x v="2"/>
  </r>
  <r>
    <x v="1"/>
    <n v="1197831"/>
    <x v="224"/>
    <x v="2"/>
    <x v="0"/>
    <s v="March"/>
    <n v="1"/>
    <n v="2021"/>
    <s v="South"/>
    <s v="Arkansas"/>
    <s v="Little Rock"/>
    <x v="1"/>
    <n v="20"/>
    <n v="98"/>
    <n v="1960"/>
    <n v="882"/>
    <n v="0.45"/>
    <x v="2"/>
  </r>
  <r>
    <x v="1"/>
    <n v="1197831"/>
    <x v="224"/>
    <x v="2"/>
    <x v="0"/>
    <s v="March"/>
    <n v="1"/>
    <n v="2021"/>
    <s v="South"/>
    <s v="Arkansas"/>
    <s v="Little Rock"/>
    <x v="2"/>
    <n v="10"/>
    <n v="88"/>
    <n v="880"/>
    <n v="475.2"/>
    <n v="0.54"/>
    <x v="2"/>
  </r>
  <r>
    <x v="1"/>
    <n v="1197831"/>
    <x v="224"/>
    <x v="2"/>
    <x v="0"/>
    <s v="March"/>
    <n v="1"/>
    <n v="2021"/>
    <s v="South"/>
    <s v="Arkansas"/>
    <s v="Little Rock"/>
    <x v="3"/>
    <n v="19"/>
    <n v="60"/>
    <n v="1140"/>
    <n v="592.79999999999995"/>
    <n v="0.52"/>
    <x v="2"/>
  </r>
  <r>
    <x v="1"/>
    <n v="1197831"/>
    <x v="224"/>
    <x v="2"/>
    <x v="0"/>
    <s v="March"/>
    <n v="1"/>
    <n v="2021"/>
    <s v="South"/>
    <s v="Arkansas"/>
    <s v="Little Rock"/>
    <x v="4"/>
    <n v="32"/>
    <n v="65"/>
    <n v="2080"/>
    <n v="956.8"/>
    <n v="0.46"/>
    <x v="2"/>
  </r>
  <r>
    <x v="1"/>
    <n v="1197831"/>
    <x v="224"/>
    <x v="2"/>
    <x v="0"/>
    <s v="March"/>
    <n v="1"/>
    <n v="2021"/>
    <s v="South"/>
    <s v="Arkansas"/>
    <s v="Little Rock"/>
    <x v="5"/>
    <n v="24"/>
    <n v="102"/>
    <n v="2448"/>
    <n v="1248.48"/>
    <n v="0.51"/>
    <x v="2"/>
  </r>
  <r>
    <x v="1"/>
    <n v="1197831"/>
    <x v="243"/>
    <x v="6"/>
    <x v="0"/>
    <s v="April"/>
    <n v="2"/>
    <n v="2021"/>
    <s v="South"/>
    <s v="Arkansas"/>
    <s v="Little Rock"/>
    <x v="0"/>
    <n v="23"/>
    <n v="174"/>
    <n v="4002"/>
    <n v="2161.08"/>
    <n v="0.54"/>
    <x v="2"/>
  </r>
  <r>
    <x v="1"/>
    <n v="1197831"/>
    <x v="243"/>
    <x v="6"/>
    <x v="0"/>
    <s v="April"/>
    <n v="2"/>
    <n v="2021"/>
    <s v="South"/>
    <s v="Arkansas"/>
    <s v="Little Rock"/>
    <x v="1"/>
    <n v="24"/>
    <n v="81"/>
    <n v="1944"/>
    <n v="952.56"/>
    <n v="0.49"/>
    <x v="2"/>
  </r>
  <r>
    <x v="1"/>
    <n v="1197831"/>
    <x v="243"/>
    <x v="6"/>
    <x v="0"/>
    <s v="April"/>
    <n v="2"/>
    <n v="2021"/>
    <s v="South"/>
    <s v="Arkansas"/>
    <s v="Little Rock"/>
    <x v="2"/>
    <n v="14"/>
    <n v="75"/>
    <n v="1050"/>
    <n v="546"/>
    <n v="0.52"/>
    <x v="2"/>
  </r>
  <r>
    <x v="1"/>
    <n v="1197831"/>
    <x v="243"/>
    <x v="6"/>
    <x v="0"/>
    <s v="April"/>
    <n v="2"/>
    <n v="2021"/>
    <s v="South"/>
    <s v="Arkansas"/>
    <s v="Little Rock"/>
    <x v="3"/>
    <n v="20"/>
    <n v="63"/>
    <n v="1260"/>
    <n v="667.8"/>
    <n v="0.53"/>
    <x v="2"/>
  </r>
  <r>
    <x v="1"/>
    <n v="1197831"/>
    <x v="243"/>
    <x v="6"/>
    <x v="0"/>
    <s v="April"/>
    <n v="2"/>
    <n v="2021"/>
    <s v="South"/>
    <s v="Arkansas"/>
    <s v="Little Rock"/>
    <x v="4"/>
    <n v="37"/>
    <n v="73"/>
    <n v="2701"/>
    <n v="1296.48"/>
    <n v="0.48"/>
    <x v="2"/>
  </r>
  <r>
    <x v="1"/>
    <n v="1197831"/>
    <x v="243"/>
    <x v="6"/>
    <x v="0"/>
    <s v="April"/>
    <n v="2"/>
    <n v="2021"/>
    <s v="South"/>
    <s v="Arkansas"/>
    <s v="Little Rock"/>
    <x v="5"/>
    <n v="28"/>
    <n v="116"/>
    <n v="3248"/>
    <n v="1656.48"/>
    <n v="0.51"/>
    <x v="2"/>
  </r>
  <r>
    <x v="1"/>
    <n v="1197831"/>
    <x v="272"/>
    <x v="0"/>
    <x v="0"/>
    <s v="May"/>
    <n v="2"/>
    <n v="2021"/>
    <s v="South"/>
    <s v="Arkansas"/>
    <s v="Little Rock"/>
    <x v="0"/>
    <n v="39"/>
    <n v="181"/>
    <n v="7059"/>
    <n v="3811.86"/>
    <n v="0.54"/>
    <x v="2"/>
  </r>
  <r>
    <x v="1"/>
    <n v="1197831"/>
    <x v="272"/>
    <x v="0"/>
    <x v="0"/>
    <s v="May"/>
    <n v="2"/>
    <n v="2021"/>
    <s v="South"/>
    <s v="Arkansas"/>
    <s v="Little Rock"/>
    <x v="1"/>
    <n v="38"/>
    <n v="113"/>
    <n v="4294"/>
    <n v="2147"/>
    <n v="0.5"/>
    <x v="2"/>
  </r>
  <r>
    <x v="1"/>
    <n v="1197831"/>
    <x v="272"/>
    <x v="0"/>
    <x v="0"/>
    <s v="May"/>
    <n v="2"/>
    <n v="2021"/>
    <s v="South"/>
    <s v="Arkansas"/>
    <s v="Little Rock"/>
    <x v="2"/>
    <n v="34"/>
    <n v="91"/>
    <n v="3094"/>
    <n v="1701.7"/>
    <n v="0.55000000000000004"/>
    <x v="2"/>
  </r>
  <r>
    <x v="1"/>
    <n v="1197831"/>
    <x v="272"/>
    <x v="0"/>
    <x v="0"/>
    <s v="May"/>
    <n v="2"/>
    <n v="2021"/>
    <s v="South"/>
    <s v="Arkansas"/>
    <s v="Little Rock"/>
    <x v="3"/>
    <n v="34"/>
    <n v="78"/>
    <n v="2652"/>
    <n v="1405.56"/>
    <n v="0.53"/>
    <x v="2"/>
  </r>
  <r>
    <x v="1"/>
    <n v="1197831"/>
    <x v="272"/>
    <x v="0"/>
    <x v="0"/>
    <s v="May"/>
    <n v="2"/>
    <n v="2021"/>
    <s v="South"/>
    <s v="Arkansas"/>
    <s v="Little Rock"/>
    <x v="4"/>
    <n v="42"/>
    <n v="85"/>
    <n v="3570"/>
    <n v="1677.9"/>
    <n v="0.47"/>
    <x v="2"/>
  </r>
  <r>
    <x v="1"/>
    <n v="1197831"/>
    <x v="272"/>
    <x v="0"/>
    <x v="0"/>
    <s v="May"/>
    <n v="2"/>
    <n v="2021"/>
    <s v="South"/>
    <s v="Arkansas"/>
    <s v="Little Rock"/>
    <x v="5"/>
    <n v="44"/>
    <n v="111"/>
    <n v="4884"/>
    <n v="2686.2"/>
    <n v="0.55000000000000004"/>
    <x v="2"/>
  </r>
  <r>
    <x v="1"/>
    <n v="1197831"/>
    <x v="305"/>
    <x v="5"/>
    <x v="0"/>
    <s v="June"/>
    <n v="2"/>
    <n v="2021"/>
    <s v="South"/>
    <s v="Arkansas"/>
    <s v="Little Rock"/>
    <x v="0"/>
    <n v="36"/>
    <n v="203"/>
    <n v="7308"/>
    <n v="3654"/>
    <n v="0.5"/>
    <x v="2"/>
  </r>
  <r>
    <x v="1"/>
    <n v="1197831"/>
    <x v="305"/>
    <x v="5"/>
    <x v="0"/>
    <s v="June"/>
    <n v="2"/>
    <n v="2021"/>
    <s v="South"/>
    <s v="Arkansas"/>
    <s v="Little Rock"/>
    <x v="1"/>
    <n v="32"/>
    <n v="106"/>
    <n v="3392"/>
    <n v="1662.08"/>
    <n v="0.49"/>
    <x v="2"/>
  </r>
  <r>
    <x v="1"/>
    <n v="1197831"/>
    <x v="305"/>
    <x v="5"/>
    <x v="0"/>
    <s v="June"/>
    <n v="2"/>
    <n v="2021"/>
    <s v="South"/>
    <s v="Arkansas"/>
    <s v="Little Rock"/>
    <x v="2"/>
    <n v="38"/>
    <n v="104"/>
    <n v="3952"/>
    <n v="2134.08"/>
    <n v="0.54"/>
    <x v="2"/>
  </r>
  <r>
    <x v="1"/>
    <n v="1197831"/>
    <x v="305"/>
    <x v="5"/>
    <x v="0"/>
    <s v="June"/>
    <n v="2"/>
    <n v="2021"/>
    <s v="South"/>
    <s v="Arkansas"/>
    <s v="Little Rock"/>
    <x v="3"/>
    <n v="37"/>
    <n v="98"/>
    <n v="3626"/>
    <n v="1885.52"/>
    <n v="0.52"/>
    <x v="2"/>
  </r>
  <r>
    <x v="1"/>
    <n v="1197831"/>
    <x v="305"/>
    <x v="5"/>
    <x v="0"/>
    <s v="June"/>
    <n v="2"/>
    <n v="2021"/>
    <s v="South"/>
    <s v="Arkansas"/>
    <s v="Little Rock"/>
    <x v="4"/>
    <n v="54"/>
    <n v="98"/>
    <n v="5292"/>
    <n v="2540.16"/>
    <n v="0.48"/>
    <x v="2"/>
  </r>
  <r>
    <x v="1"/>
    <n v="1197831"/>
    <x v="305"/>
    <x v="5"/>
    <x v="0"/>
    <s v="June"/>
    <n v="2"/>
    <n v="2021"/>
    <s v="South"/>
    <s v="Arkansas"/>
    <s v="Little Rock"/>
    <x v="5"/>
    <n v="54"/>
    <n v="160"/>
    <n v="8640"/>
    <n v="4665.6000000000004"/>
    <n v="0.54"/>
    <x v="2"/>
  </r>
  <r>
    <x v="1"/>
    <n v="1197831"/>
    <x v="333"/>
    <x v="5"/>
    <x v="0"/>
    <s v="July"/>
    <n v="3"/>
    <n v="2021"/>
    <s v="South"/>
    <s v="Arkansas"/>
    <s v="Little Rock"/>
    <x v="0"/>
    <n v="50"/>
    <n v="233"/>
    <n v="11650"/>
    <n v="5825"/>
    <n v="0.5"/>
    <x v="2"/>
  </r>
  <r>
    <x v="1"/>
    <n v="1197831"/>
    <x v="333"/>
    <x v="5"/>
    <x v="0"/>
    <s v="July"/>
    <n v="3"/>
    <n v="2021"/>
    <s v="South"/>
    <s v="Arkansas"/>
    <s v="Little Rock"/>
    <x v="1"/>
    <n v="47"/>
    <n v="147"/>
    <n v="6909"/>
    <n v="3109.05"/>
    <n v="0.45"/>
    <x v="2"/>
  </r>
  <r>
    <x v="1"/>
    <n v="1197831"/>
    <x v="333"/>
    <x v="5"/>
    <x v="0"/>
    <s v="July"/>
    <n v="3"/>
    <n v="2021"/>
    <s v="South"/>
    <s v="Arkansas"/>
    <s v="Little Rock"/>
    <x v="2"/>
    <n v="43"/>
    <n v="126"/>
    <n v="5418"/>
    <n v="2763.18"/>
    <n v="0.51"/>
    <x v="2"/>
  </r>
  <r>
    <x v="1"/>
    <n v="1197831"/>
    <x v="333"/>
    <x v="5"/>
    <x v="0"/>
    <s v="July"/>
    <n v="3"/>
    <n v="2021"/>
    <s v="South"/>
    <s v="Arkansas"/>
    <s v="Little Rock"/>
    <x v="3"/>
    <n v="41"/>
    <n v="116"/>
    <n v="4756"/>
    <n v="2568.2399999999998"/>
    <n v="0.54"/>
    <x v="2"/>
  </r>
  <r>
    <x v="1"/>
    <n v="1197831"/>
    <x v="333"/>
    <x v="5"/>
    <x v="0"/>
    <s v="July"/>
    <n v="3"/>
    <n v="2021"/>
    <s v="South"/>
    <s v="Arkansas"/>
    <s v="Little Rock"/>
    <x v="4"/>
    <n v="55"/>
    <n v="119"/>
    <n v="6545"/>
    <n v="3207.05"/>
    <n v="0.49"/>
    <x v="2"/>
  </r>
  <r>
    <x v="1"/>
    <n v="1197831"/>
    <x v="333"/>
    <x v="5"/>
    <x v="0"/>
    <s v="July"/>
    <n v="3"/>
    <n v="2021"/>
    <s v="South"/>
    <s v="Arkansas"/>
    <s v="Little Rock"/>
    <x v="5"/>
    <n v="63"/>
    <n v="150"/>
    <n v="9450"/>
    <n v="5103"/>
    <n v="0.54"/>
    <x v="2"/>
  </r>
  <r>
    <x v="1"/>
    <n v="1197831"/>
    <x v="365"/>
    <x v="2"/>
    <x v="0"/>
    <s v="August"/>
    <n v="3"/>
    <n v="2021"/>
    <s v="South"/>
    <s v="Arkansas"/>
    <s v="Little Rock"/>
    <x v="0"/>
    <n v="55"/>
    <n v="210"/>
    <n v="11550"/>
    <n v="6237"/>
    <n v="0.54"/>
    <x v="2"/>
  </r>
  <r>
    <x v="1"/>
    <n v="1197831"/>
    <x v="365"/>
    <x v="2"/>
    <x v="0"/>
    <s v="August"/>
    <n v="3"/>
    <n v="2021"/>
    <s v="South"/>
    <s v="Arkansas"/>
    <s v="Little Rock"/>
    <x v="1"/>
    <n v="50"/>
    <n v="152"/>
    <n v="7600"/>
    <n v="3648"/>
    <n v="0.48"/>
    <x v="2"/>
  </r>
  <r>
    <x v="1"/>
    <n v="1197831"/>
    <x v="365"/>
    <x v="2"/>
    <x v="0"/>
    <s v="August"/>
    <n v="3"/>
    <n v="2021"/>
    <s v="South"/>
    <s v="Arkansas"/>
    <s v="Little Rock"/>
    <x v="2"/>
    <n v="47"/>
    <n v="126"/>
    <n v="5922"/>
    <n v="3079.44"/>
    <n v="0.52"/>
    <x v="2"/>
  </r>
  <r>
    <x v="1"/>
    <n v="1197831"/>
    <x v="365"/>
    <x v="2"/>
    <x v="0"/>
    <s v="August"/>
    <n v="3"/>
    <n v="2021"/>
    <s v="South"/>
    <s v="Arkansas"/>
    <s v="Little Rock"/>
    <x v="3"/>
    <n v="39"/>
    <n v="104"/>
    <n v="4056"/>
    <n v="2028"/>
    <n v="0.5"/>
    <x v="2"/>
  </r>
  <r>
    <x v="1"/>
    <n v="1197831"/>
    <x v="365"/>
    <x v="2"/>
    <x v="0"/>
    <s v="August"/>
    <n v="3"/>
    <n v="2021"/>
    <s v="South"/>
    <s v="Arkansas"/>
    <s v="Little Rock"/>
    <x v="4"/>
    <n v="48"/>
    <n v="113"/>
    <n v="5424"/>
    <n v="2657.76"/>
    <n v="0.49"/>
    <x v="2"/>
  </r>
  <r>
    <x v="1"/>
    <n v="1197831"/>
    <x v="365"/>
    <x v="2"/>
    <x v="0"/>
    <s v="August"/>
    <n v="3"/>
    <n v="2021"/>
    <s v="South"/>
    <s v="Arkansas"/>
    <s v="Little Rock"/>
    <x v="5"/>
    <n v="50"/>
    <n v="143"/>
    <n v="7150"/>
    <n v="3718"/>
    <n v="0.52"/>
    <x v="2"/>
  </r>
  <r>
    <x v="1"/>
    <n v="1197831"/>
    <x v="395"/>
    <x v="4"/>
    <x v="1"/>
    <s v="September"/>
    <n v="3"/>
    <n v="2021"/>
    <s v="South"/>
    <s v="Arkansas"/>
    <s v="Little Rock"/>
    <x v="0"/>
    <n v="48"/>
    <n v="182"/>
    <n v="8736"/>
    <n v="4542.72"/>
    <n v="0.52"/>
    <x v="2"/>
  </r>
  <r>
    <x v="1"/>
    <n v="1197831"/>
    <x v="395"/>
    <x v="4"/>
    <x v="1"/>
    <s v="September"/>
    <n v="3"/>
    <n v="2021"/>
    <s v="South"/>
    <s v="Arkansas"/>
    <s v="Little Rock"/>
    <x v="1"/>
    <n v="39"/>
    <n v="126"/>
    <n v="4914"/>
    <n v="2358.7199999999998"/>
    <n v="0.48"/>
    <x v="2"/>
  </r>
  <r>
    <x v="1"/>
    <n v="1197831"/>
    <x v="395"/>
    <x v="4"/>
    <x v="1"/>
    <s v="September"/>
    <n v="3"/>
    <n v="2021"/>
    <s v="South"/>
    <s v="Arkansas"/>
    <s v="Little Rock"/>
    <x v="2"/>
    <n v="14"/>
    <n v="88"/>
    <n v="1232"/>
    <n v="640.64"/>
    <n v="0.52"/>
    <x v="2"/>
  </r>
  <r>
    <x v="1"/>
    <n v="1197831"/>
    <x v="395"/>
    <x v="4"/>
    <x v="1"/>
    <s v="September"/>
    <n v="3"/>
    <n v="2021"/>
    <s v="South"/>
    <s v="Arkansas"/>
    <s v="Little Rock"/>
    <x v="3"/>
    <n v="14"/>
    <n v="88"/>
    <n v="1232"/>
    <n v="640.64"/>
    <n v="0.52"/>
    <x v="2"/>
  </r>
  <r>
    <x v="1"/>
    <n v="1197831"/>
    <x v="395"/>
    <x v="4"/>
    <x v="1"/>
    <s v="September"/>
    <n v="3"/>
    <n v="2021"/>
    <s v="South"/>
    <s v="Arkansas"/>
    <s v="Little Rock"/>
    <x v="4"/>
    <n v="23"/>
    <n v="94"/>
    <n v="2162"/>
    <n v="1081"/>
    <n v="0.5"/>
    <x v="2"/>
  </r>
  <r>
    <x v="1"/>
    <n v="1197831"/>
    <x v="395"/>
    <x v="4"/>
    <x v="1"/>
    <s v="September"/>
    <n v="3"/>
    <n v="2021"/>
    <s v="South"/>
    <s v="Arkansas"/>
    <s v="Little Rock"/>
    <x v="5"/>
    <n v="29"/>
    <n v="119"/>
    <n v="3451"/>
    <n v="1863.54"/>
    <n v="0.54"/>
    <x v="2"/>
  </r>
  <r>
    <x v="1"/>
    <n v="1197831"/>
    <x v="427"/>
    <x v="1"/>
    <x v="0"/>
    <s v="October"/>
    <n v="4"/>
    <n v="2021"/>
    <s v="South"/>
    <s v="Arkansas"/>
    <s v="Little Rock"/>
    <x v="0"/>
    <n v="27"/>
    <n v="150"/>
    <n v="4050"/>
    <n v="2025"/>
    <n v="0.5"/>
    <x v="2"/>
  </r>
  <r>
    <x v="1"/>
    <n v="1197831"/>
    <x v="427"/>
    <x v="1"/>
    <x v="0"/>
    <s v="October"/>
    <n v="4"/>
    <n v="2021"/>
    <s v="South"/>
    <s v="Arkansas"/>
    <s v="Little Rock"/>
    <x v="1"/>
    <n v="19"/>
    <n v="106"/>
    <n v="2014"/>
    <n v="906.3"/>
    <n v="0.45"/>
    <x v="2"/>
  </r>
  <r>
    <x v="1"/>
    <n v="1197831"/>
    <x v="427"/>
    <x v="1"/>
    <x v="0"/>
    <s v="October"/>
    <n v="4"/>
    <n v="2021"/>
    <s v="South"/>
    <s v="Arkansas"/>
    <s v="Little Rock"/>
    <x v="2"/>
    <n v="19"/>
    <n v="78"/>
    <n v="1482"/>
    <n v="741"/>
    <n v="0.5"/>
    <x v="2"/>
  </r>
  <r>
    <x v="1"/>
    <n v="1197831"/>
    <x v="427"/>
    <x v="1"/>
    <x v="0"/>
    <s v="October"/>
    <n v="4"/>
    <n v="2021"/>
    <s v="South"/>
    <s v="Arkansas"/>
    <s v="Little Rock"/>
    <x v="3"/>
    <n v="19"/>
    <n v="72"/>
    <n v="1368"/>
    <n v="725.04"/>
    <n v="0.53"/>
    <x v="2"/>
  </r>
  <r>
    <x v="1"/>
    <n v="1197831"/>
    <x v="427"/>
    <x v="1"/>
    <x v="0"/>
    <s v="October"/>
    <n v="4"/>
    <n v="2021"/>
    <s v="South"/>
    <s v="Arkansas"/>
    <s v="Little Rock"/>
    <x v="4"/>
    <n v="27"/>
    <n v="83"/>
    <n v="2241"/>
    <n v="1053.27"/>
    <n v="0.47"/>
    <x v="2"/>
  </r>
  <r>
    <x v="3"/>
    <n v="1197831"/>
    <x v="427"/>
    <x v="1"/>
    <x v="0"/>
    <s v="October"/>
    <n v="4"/>
    <n v="2021"/>
    <s v="South"/>
    <s v="Arkansas"/>
    <s v="Little Rock"/>
    <x v="5"/>
    <n v="29"/>
    <n v="104"/>
    <n v="3016"/>
    <n v="1598.48"/>
    <n v="0.53"/>
    <x v="2"/>
  </r>
  <r>
    <x v="3"/>
    <n v="1197831"/>
    <x v="457"/>
    <x v="3"/>
    <x v="1"/>
    <s v="November"/>
    <n v="4"/>
    <n v="2021"/>
    <s v="South"/>
    <s v="Arkansas"/>
    <s v="Little Rock"/>
    <x v="0"/>
    <n v="24"/>
    <n v="143"/>
    <n v="3432"/>
    <n v="1716"/>
    <n v="0.5"/>
    <x v="2"/>
  </r>
  <r>
    <x v="3"/>
    <n v="1197831"/>
    <x v="457"/>
    <x v="3"/>
    <x v="1"/>
    <s v="November"/>
    <n v="4"/>
    <n v="2021"/>
    <s v="South"/>
    <s v="Arkansas"/>
    <s v="Little Rock"/>
    <x v="1"/>
    <n v="14"/>
    <n v="94"/>
    <n v="1316"/>
    <n v="658"/>
    <n v="0.5"/>
    <x v="2"/>
  </r>
  <r>
    <x v="3"/>
    <n v="1197831"/>
    <x v="457"/>
    <x v="3"/>
    <x v="1"/>
    <s v="November"/>
    <n v="4"/>
    <n v="2021"/>
    <s v="South"/>
    <s v="Arkansas"/>
    <s v="Little Rock"/>
    <x v="2"/>
    <n v="23"/>
    <n v="90"/>
    <n v="2070"/>
    <n v="1055.7"/>
    <n v="0.51"/>
    <x v="2"/>
  </r>
  <r>
    <x v="3"/>
    <n v="1197831"/>
    <x v="457"/>
    <x v="3"/>
    <x v="1"/>
    <s v="November"/>
    <n v="4"/>
    <n v="2021"/>
    <s v="South"/>
    <s v="Arkansas"/>
    <s v="Little Rock"/>
    <x v="3"/>
    <n v="51"/>
    <n v="109"/>
    <n v="5559"/>
    <n v="2779.5"/>
    <n v="0.5"/>
    <x v="2"/>
  </r>
  <r>
    <x v="3"/>
    <n v="1197831"/>
    <x v="457"/>
    <x v="3"/>
    <x v="1"/>
    <s v="November"/>
    <n v="4"/>
    <n v="2021"/>
    <s v="South"/>
    <s v="Arkansas"/>
    <s v="Little Rock"/>
    <x v="4"/>
    <n v="69"/>
    <n v="91"/>
    <n v="6279"/>
    <n v="2951.13"/>
    <n v="0.47"/>
    <x v="2"/>
  </r>
  <r>
    <x v="3"/>
    <n v="1197831"/>
    <x v="457"/>
    <x v="3"/>
    <x v="1"/>
    <s v="November"/>
    <n v="4"/>
    <n v="2021"/>
    <s v="South"/>
    <s v="Arkansas"/>
    <s v="Little Rock"/>
    <x v="5"/>
    <n v="73"/>
    <n v="117"/>
    <n v="8541"/>
    <n v="4526.7299999999996"/>
    <n v="0.53"/>
    <x v="2"/>
  </r>
  <r>
    <x v="3"/>
    <n v="1197831"/>
    <x v="486"/>
    <x v="4"/>
    <x v="1"/>
    <s v="December"/>
    <n v="4"/>
    <n v="2021"/>
    <s v="South"/>
    <s v="Arkansas"/>
    <s v="Little Rock"/>
    <x v="0"/>
    <n v="67"/>
    <n v="203"/>
    <n v="13601"/>
    <n v="7480.55"/>
    <n v="0.55000000000000004"/>
    <x v="2"/>
  </r>
  <r>
    <x v="3"/>
    <n v="1197831"/>
    <x v="486"/>
    <x v="4"/>
    <x v="1"/>
    <s v="December"/>
    <n v="4"/>
    <n v="2021"/>
    <s v="South"/>
    <s v="Arkansas"/>
    <s v="Little Rock"/>
    <x v="1"/>
    <n v="54"/>
    <n v="140"/>
    <n v="7560"/>
    <n v="3553.2"/>
    <n v="0.47"/>
    <x v="2"/>
  </r>
  <r>
    <x v="3"/>
    <n v="1197831"/>
    <x v="486"/>
    <x v="4"/>
    <x v="1"/>
    <s v="December"/>
    <n v="4"/>
    <n v="2021"/>
    <s v="South"/>
    <s v="Arkansas"/>
    <s v="Little Rock"/>
    <x v="2"/>
    <n v="55"/>
    <n v="126"/>
    <n v="6930"/>
    <n v="3742.2"/>
    <n v="0.54"/>
    <x v="2"/>
  </r>
  <r>
    <x v="3"/>
    <n v="1197831"/>
    <x v="486"/>
    <x v="4"/>
    <x v="1"/>
    <s v="December"/>
    <n v="4"/>
    <n v="2021"/>
    <s v="South"/>
    <s v="Arkansas"/>
    <s v="Little Rock"/>
    <x v="3"/>
    <n v="57"/>
    <n v="120"/>
    <n v="6840"/>
    <n v="3488.4"/>
    <n v="0.51"/>
    <x v="2"/>
  </r>
  <r>
    <x v="3"/>
    <n v="1197831"/>
    <x v="486"/>
    <x v="4"/>
    <x v="1"/>
    <s v="December"/>
    <n v="4"/>
    <n v="2021"/>
    <s v="South"/>
    <s v="Arkansas"/>
    <s v="Little Rock"/>
    <x v="4"/>
    <n v="64"/>
    <n v="112"/>
    <n v="7168"/>
    <n v="3512.32"/>
    <n v="0.49"/>
    <x v="2"/>
  </r>
  <r>
    <x v="3"/>
    <n v="1197831"/>
    <x v="486"/>
    <x v="4"/>
    <x v="1"/>
    <s v="December"/>
    <n v="4"/>
    <n v="2021"/>
    <s v="South"/>
    <s v="Arkansas"/>
    <s v="Little Rock"/>
    <x v="5"/>
    <n v="70"/>
    <n v="150"/>
    <n v="10500"/>
    <n v="5355"/>
    <n v="0.51"/>
    <x v="2"/>
  </r>
  <r>
    <x v="3"/>
    <n v="1197831"/>
    <x v="187"/>
    <x v="3"/>
    <x v="1"/>
    <s v="January"/>
    <n v="1"/>
    <n v="2021"/>
    <s v="South"/>
    <s v="Arkansas"/>
    <s v="Little Rock"/>
    <x v="0"/>
    <n v="24"/>
    <n v="167"/>
    <n v="4008"/>
    <n v="2124.2399999999998"/>
    <n v="0.53"/>
    <x v="2"/>
  </r>
  <r>
    <x v="3"/>
    <n v="1197831"/>
    <x v="187"/>
    <x v="3"/>
    <x v="1"/>
    <s v="January"/>
    <n v="1"/>
    <n v="2021"/>
    <s v="South"/>
    <s v="Arkansas"/>
    <s v="Little Rock"/>
    <x v="1"/>
    <n v="25"/>
    <n v="109"/>
    <n v="2725"/>
    <n v="1226.25"/>
    <n v="0.45"/>
    <x v="2"/>
  </r>
  <r>
    <x v="3"/>
    <n v="1197831"/>
    <x v="187"/>
    <x v="3"/>
    <x v="1"/>
    <s v="January"/>
    <n v="1"/>
    <n v="2021"/>
    <s v="South"/>
    <s v="Arkansas"/>
    <s v="Little Rock"/>
    <x v="2"/>
    <n v="15"/>
    <n v="98"/>
    <n v="1470"/>
    <n v="808.5"/>
    <n v="0.55000000000000004"/>
    <x v="2"/>
  </r>
  <r>
    <x v="3"/>
    <n v="1197831"/>
    <x v="187"/>
    <x v="3"/>
    <x v="1"/>
    <s v="January"/>
    <n v="1"/>
    <n v="2021"/>
    <s v="South"/>
    <s v="Arkansas"/>
    <s v="Little Rock"/>
    <x v="3"/>
    <n v="18"/>
    <n v="65"/>
    <n v="1170"/>
    <n v="643.5"/>
    <n v="0.55000000000000004"/>
    <x v="2"/>
  </r>
  <r>
    <x v="3"/>
    <n v="1197831"/>
    <x v="187"/>
    <x v="3"/>
    <x v="1"/>
    <s v="January"/>
    <n v="1"/>
    <n v="2021"/>
    <s v="South"/>
    <s v="Arkansas"/>
    <s v="Little Rock"/>
    <x v="4"/>
    <n v="33"/>
    <n v="80"/>
    <n v="2640"/>
    <n v="1320"/>
    <n v="0.5"/>
    <x v="2"/>
  </r>
  <r>
    <x v="3"/>
    <n v="1197831"/>
    <x v="187"/>
    <x v="3"/>
    <x v="1"/>
    <s v="January"/>
    <n v="1"/>
    <n v="2021"/>
    <s v="South"/>
    <s v="Arkansas"/>
    <s v="Little Rock"/>
    <x v="5"/>
    <n v="23"/>
    <n v="101"/>
    <n v="2323"/>
    <n v="1207.96"/>
    <n v="0.52"/>
    <x v="2"/>
  </r>
  <r>
    <x v="3"/>
    <n v="1197831"/>
    <x v="695"/>
    <x v="4"/>
    <x v="1"/>
    <s v="February"/>
    <n v="1"/>
    <n v="2021"/>
    <s v="South"/>
    <s v="Arkansas"/>
    <s v="Little Rock"/>
    <x v="0"/>
    <n v="24"/>
    <n v="169"/>
    <n v="4056"/>
    <n v="2109.12"/>
    <n v="0.52"/>
    <x v="2"/>
  </r>
  <r>
    <x v="3"/>
    <n v="1197831"/>
    <x v="695"/>
    <x v="4"/>
    <x v="1"/>
    <s v="February"/>
    <n v="1"/>
    <n v="2021"/>
    <s v="South"/>
    <s v="Arkansas"/>
    <s v="Little Rock"/>
    <x v="1"/>
    <n v="23"/>
    <n v="80"/>
    <n v="1840"/>
    <n v="846.4"/>
    <n v="0.46"/>
    <x v="2"/>
  </r>
  <r>
    <x v="3"/>
    <n v="1197831"/>
    <x v="695"/>
    <x v="4"/>
    <x v="1"/>
    <s v="February"/>
    <n v="1"/>
    <n v="2021"/>
    <s v="South"/>
    <s v="Arkansas"/>
    <s v="Little Rock"/>
    <x v="2"/>
    <n v="15"/>
    <n v="91"/>
    <n v="1365"/>
    <n v="682.5"/>
    <n v="0.5"/>
    <x v="2"/>
  </r>
  <r>
    <x v="3"/>
    <n v="1197831"/>
    <x v="695"/>
    <x v="4"/>
    <x v="1"/>
    <s v="February"/>
    <n v="1"/>
    <n v="2021"/>
    <s v="South"/>
    <s v="Oklahoma"/>
    <s v="Oklahoma City"/>
    <x v="3"/>
    <n v="19"/>
    <n v="49"/>
    <n v="931"/>
    <n v="474.81"/>
    <n v="0.51"/>
    <x v="2"/>
  </r>
  <r>
    <x v="3"/>
    <n v="1197831"/>
    <x v="695"/>
    <x v="4"/>
    <x v="1"/>
    <s v="February"/>
    <n v="1"/>
    <n v="2021"/>
    <s v="South"/>
    <s v="Oklahoma"/>
    <s v="Oklahoma City"/>
    <x v="4"/>
    <n v="34"/>
    <n v="75"/>
    <n v="2550"/>
    <n v="1198.5"/>
    <n v="0.47"/>
    <x v="2"/>
  </r>
  <r>
    <x v="3"/>
    <n v="1197831"/>
    <x v="695"/>
    <x v="4"/>
    <x v="1"/>
    <s v="February"/>
    <n v="1"/>
    <n v="2021"/>
    <s v="South"/>
    <s v="Oklahoma"/>
    <s v="Oklahoma City"/>
    <x v="5"/>
    <n v="18"/>
    <n v="98"/>
    <n v="1764"/>
    <n v="899.64"/>
    <n v="0.51"/>
    <x v="2"/>
  </r>
  <r>
    <x v="3"/>
    <n v="1197831"/>
    <x v="224"/>
    <x v="2"/>
    <x v="0"/>
    <s v="March"/>
    <n v="1"/>
    <n v="2021"/>
    <s v="South"/>
    <s v="Oklahoma"/>
    <s v="Oklahoma City"/>
    <x v="0"/>
    <n v="19"/>
    <n v="154"/>
    <n v="2926"/>
    <n v="1463"/>
    <n v="0.5"/>
    <x v="2"/>
  </r>
  <r>
    <x v="3"/>
    <n v="1197831"/>
    <x v="224"/>
    <x v="2"/>
    <x v="0"/>
    <s v="March"/>
    <n v="1"/>
    <n v="2021"/>
    <s v="South"/>
    <s v="Oklahoma"/>
    <s v="Oklahoma City"/>
    <x v="1"/>
    <n v="19"/>
    <n v="73"/>
    <n v="1387"/>
    <n v="665.76"/>
    <n v="0.48"/>
    <x v="2"/>
  </r>
  <r>
    <x v="3"/>
    <n v="1197831"/>
    <x v="224"/>
    <x v="2"/>
    <x v="0"/>
    <s v="March"/>
    <n v="1"/>
    <n v="2021"/>
    <s v="South"/>
    <s v="Oklahoma"/>
    <s v="Oklahoma City"/>
    <x v="2"/>
    <n v="9"/>
    <n v="80"/>
    <n v="720"/>
    <n v="360"/>
    <n v="0.5"/>
    <x v="2"/>
  </r>
  <r>
    <x v="3"/>
    <n v="1197831"/>
    <x v="224"/>
    <x v="2"/>
    <x v="0"/>
    <s v="March"/>
    <n v="1"/>
    <n v="2021"/>
    <s v="South"/>
    <s v="Oklahoma"/>
    <s v="Oklahoma City"/>
    <x v="3"/>
    <n v="20"/>
    <n v="34"/>
    <n v="680"/>
    <n v="340"/>
    <n v="0.5"/>
    <x v="2"/>
  </r>
  <r>
    <x v="3"/>
    <n v="1197831"/>
    <x v="224"/>
    <x v="2"/>
    <x v="0"/>
    <s v="March"/>
    <n v="1"/>
    <n v="2021"/>
    <s v="South"/>
    <s v="Oklahoma"/>
    <s v="Oklahoma City"/>
    <x v="4"/>
    <n v="34"/>
    <n v="49"/>
    <n v="1666"/>
    <n v="783.02"/>
    <n v="0.47"/>
    <x v="2"/>
  </r>
  <r>
    <x v="3"/>
    <n v="1197831"/>
    <x v="224"/>
    <x v="2"/>
    <x v="0"/>
    <s v="March"/>
    <n v="1"/>
    <n v="2021"/>
    <s v="South"/>
    <s v="Oklahoma"/>
    <s v="Oklahoma City"/>
    <x v="5"/>
    <n v="23"/>
    <n v="69"/>
    <n v="1587"/>
    <n v="856.98"/>
    <n v="0.54"/>
    <x v="2"/>
  </r>
  <r>
    <x v="3"/>
    <n v="1197831"/>
    <x v="243"/>
    <x v="6"/>
    <x v="0"/>
    <s v="April"/>
    <n v="2"/>
    <n v="2021"/>
    <s v="South"/>
    <s v="Oklahoma"/>
    <s v="Oklahoma City"/>
    <x v="0"/>
    <n v="24"/>
    <n v="152"/>
    <n v="3648"/>
    <n v="1933.44"/>
    <n v="0.53"/>
    <x v="2"/>
  </r>
  <r>
    <x v="3"/>
    <n v="1197831"/>
    <x v="243"/>
    <x v="6"/>
    <x v="0"/>
    <s v="April"/>
    <n v="2"/>
    <n v="2021"/>
    <s v="South"/>
    <s v="Oklahoma"/>
    <s v="Oklahoma City"/>
    <x v="1"/>
    <n v="23"/>
    <n v="65"/>
    <n v="1495"/>
    <n v="717.6"/>
    <n v="0.48"/>
    <x v="2"/>
  </r>
  <r>
    <x v="3"/>
    <n v="1197831"/>
    <x v="243"/>
    <x v="6"/>
    <x v="0"/>
    <s v="April"/>
    <n v="2"/>
    <n v="2021"/>
    <s v="South"/>
    <s v="Oklahoma"/>
    <s v="Oklahoma City"/>
    <x v="2"/>
    <n v="14"/>
    <n v="68"/>
    <n v="952"/>
    <n v="504.56"/>
    <n v="0.53"/>
    <x v="2"/>
  </r>
  <r>
    <x v="3"/>
    <n v="1197831"/>
    <x v="243"/>
    <x v="6"/>
    <x v="0"/>
    <s v="April"/>
    <n v="2"/>
    <n v="2021"/>
    <s v="South"/>
    <s v="Oklahoma"/>
    <s v="Oklahoma City"/>
    <x v="3"/>
    <n v="18"/>
    <n v="45"/>
    <n v="810"/>
    <n v="429.3"/>
    <n v="0.53"/>
    <x v="2"/>
  </r>
  <r>
    <x v="3"/>
    <n v="1197831"/>
    <x v="243"/>
    <x v="6"/>
    <x v="0"/>
    <s v="April"/>
    <n v="2"/>
    <n v="2021"/>
    <s v="South"/>
    <s v="Oklahoma"/>
    <s v="Oklahoma City"/>
    <x v="4"/>
    <n v="38"/>
    <n v="53"/>
    <n v="2014"/>
    <n v="1007"/>
    <n v="0.5"/>
    <x v="2"/>
  </r>
  <r>
    <x v="3"/>
    <n v="1197831"/>
    <x v="243"/>
    <x v="6"/>
    <x v="0"/>
    <s v="April"/>
    <n v="2"/>
    <n v="2021"/>
    <s v="South"/>
    <s v="Oklahoma"/>
    <s v="Oklahoma City"/>
    <x v="5"/>
    <n v="28"/>
    <n v="94"/>
    <n v="2632"/>
    <n v="1447.6"/>
    <n v="0.55000000000000004"/>
    <x v="2"/>
  </r>
  <r>
    <x v="3"/>
    <n v="1197831"/>
    <x v="272"/>
    <x v="0"/>
    <x v="0"/>
    <s v="May"/>
    <n v="2"/>
    <n v="2021"/>
    <s v="South"/>
    <s v="Oklahoma"/>
    <s v="Oklahoma City"/>
    <x v="0"/>
    <n v="36"/>
    <n v="167"/>
    <n v="6012"/>
    <n v="3246.48"/>
    <n v="0.54"/>
    <x v="2"/>
  </r>
  <r>
    <x v="3"/>
    <n v="1197831"/>
    <x v="272"/>
    <x v="0"/>
    <x v="0"/>
    <s v="May"/>
    <n v="2"/>
    <n v="2021"/>
    <s v="South"/>
    <s v="Oklahoma"/>
    <s v="Oklahoma City"/>
    <x v="1"/>
    <n v="39"/>
    <n v="87"/>
    <n v="3393"/>
    <n v="1526.85"/>
    <n v="0.45"/>
    <x v="2"/>
  </r>
  <r>
    <x v="3"/>
    <n v="1197831"/>
    <x v="272"/>
    <x v="0"/>
    <x v="0"/>
    <s v="May"/>
    <n v="2"/>
    <n v="2021"/>
    <s v="South"/>
    <s v="Oklahoma"/>
    <s v="Oklahoma City"/>
    <x v="2"/>
    <n v="34"/>
    <n v="72"/>
    <n v="2448"/>
    <n v="1272.96"/>
    <n v="0.52"/>
    <x v="2"/>
  </r>
  <r>
    <x v="3"/>
    <n v="1197831"/>
    <x v="272"/>
    <x v="0"/>
    <x v="0"/>
    <s v="May"/>
    <n v="2"/>
    <n v="2021"/>
    <s v="South"/>
    <s v="Oklahoma"/>
    <s v="Oklahoma City"/>
    <x v="3"/>
    <n v="34"/>
    <n v="59"/>
    <n v="2006"/>
    <n v="1103.3"/>
    <n v="0.55000000000000004"/>
    <x v="2"/>
  </r>
  <r>
    <x v="3"/>
    <n v="1197831"/>
    <x v="272"/>
    <x v="0"/>
    <x v="0"/>
    <s v="May"/>
    <n v="2"/>
    <n v="2021"/>
    <s v="South"/>
    <s v="Oklahoma"/>
    <s v="Oklahoma City"/>
    <x v="4"/>
    <n v="43"/>
    <n v="75"/>
    <n v="3225"/>
    <n v="1451.25"/>
    <n v="0.45"/>
    <x v="2"/>
  </r>
  <r>
    <x v="3"/>
    <n v="1197831"/>
    <x v="272"/>
    <x v="0"/>
    <x v="0"/>
    <s v="May"/>
    <n v="2"/>
    <n v="2021"/>
    <s v="South"/>
    <s v="Oklahoma"/>
    <s v="Oklahoma City"/>
    <x v="5"/>
    <n v="42"/>
    <n v="98"/>
    <n v="4116"/>
    <n v="2140.3200000000002"/>
    <n v="0.52"/>
    <x v="2"/>
  </r>
  <r>
    <x v="3"/>
    <n v="1197831"/>
    <x v="305"/>
    <x v="5"/>
    <x v="0"/>
    <s v="June"/>
    <n v="2"/>
    <n v="2021"/>
    <s v="South"/>
    <s v="Oklahoma"/>
    <s v="Oklahoma City"/>
    <x v="0"/>
    <n v="38"/>
    <n v="156"/>
    <n v="5928"/>
    <n v="3023.28"/>
    <n v="0.51"/>
    <x v="2"/>
  </r>
  <r>
    <x v="3"/>
    <n v="1197831"/>
    <x v="305"/>
    <x v="5"/>
    <x v="0"/>
    <s v="June"/>
    <n v="2"/>
    <n v="2021"/>
    <s v="South"/>
    <s v="Oklahoma"/>
    <s v="Oklahoma City"/>
    <x v="1"/>
    <n v="33"/>
    <n v="88"/>
    <n v="2904"/>
    <n v="1306.8"/>
    <n v="0.45"/>
    <x v="2"/>
  </r>
  <r>
    <x v="3"/>
    <n v="1197831"/>
    <x v="305"/>
    <x v="5"/>
    <x v="0"/>
    <s v="June"/>
    <n v="2"/>
    <n v="2021"/>
    <s v="South"/>
    <s v="Oklahoma"/>
    <s v="Oklahoma City"/>
    <x v="2"/>
    <n v="36"/>
    <n v="88"/>
    <n v="3168"/>
    <n v="1647.36"/>
    <n v="0.52"/>
    <x v="2"/>
  </r>
  <r>
    <x v="3"/>
    <n v="1197831"/>
    <x v="305"/>
    <x v="5"/>
    <x v="0"/>
    <s v="June"/>
    <n v="2"/>
    <n v="2021"/>
    <s v="South"/>
    <s v="Oklahoma"/>
    <s v="Oklahoma City"/>
    <x v="3"/>
    <n v="38"/>
    <n v="87"/>
    <n v="3306"/>
    <n v="1653"/>
    <n v="0.5"/>
    <x v="2"/>
  </r>
  <r>
    <x v="3"/>
    <n v="1197831"/>
    <x v="305"/>
    <x v="5"/>
    <x v="0"/>
    <s v="June"/>
    <n v="2"/>
    <n v="2021"/>
    <s v="South"/>
    <s v="Oklahoma"/>
    <s v="Oklahoma City"/>
    <x v="4"/>
    <n v="51"/>
    <n v="87"/>
    <n v="4437"/>
    <n v="2085.39"/>
    <n v="0.47"/>
    <x v="2"/>
  </r>
  <r>
    <x v="3"/>
    <n v="1197831"/>
    <x v="305"/>
    <x v="5"/>
    <x v="0"/>
    <s v="June"/>
    <n v="2"/>
    <n v="2021"/>
    <s v="South"/>
    <s v="Oklahoma"/>
    <s v="Oklahoma City"/>
    <x v="5"/>
    <n v="55"/>
    <n v="124"/>
    <n v="6820"/>
    <n v="3478.2"/>
    <n v="0.51"/>
    <x v="2"/>
  </r>
  <r>
    <x v="3"/>
    <n v="1197831"/>
    <x v="333"/>
    <x v="5"/>
    <x v="0"/>
    <s v="July"/>
    <n v="3"/>
    <n v="2021"/>
    <s v="South"/>
    <s v="Oklahoma"/>
    <s v="Oklahoma City"/>
    <x v="0"/>
    <n v="50"/>
    <n v="182"/>
    <n v="9100"/>
    <n v="4732"/>
    <n v="0.52"/>
    <x v="2"/>
  </r>
  <r>
    <x v="3"/>
    <n v="1197831"/>
    <x v="333"/>
    <x v="5"/>
    <x v="0"/>
    <s v="July"/>
    <n v="3"/>
    <n v="2021"/>
    <s v="South"/>
    <s v="Oklahoma"/>
    <s v="Oklahoma City"/>
    <x v="1"/>
    <n v="45"/>
    <n v="117"/>
    <n v="5265"/>
    <n v="2632.5"/>
    <n v="0.5"/>
    <x v="2"/>
  </r>
  <r>
    <x v="3"/>
    <n v="1197831"/>
    <x v="333"/>
    <x v="5"/>
    <x v="0"/>
    <s v="July"/>
    <n v="3"/>
    <n v="2021"/>
    <s v="South"/>
    <s v="Oklahoma"/>
    <s v="Oklahoma City"/>
    <x v="2"/>
    <n v="44"/>
    <n v="94"/>
    <n v="4136"/>
    <n v="2233.44"/>
    <n v="0.54"/>
    <x v="2"/>
  </r>
  <r>
    <x v="3"/>
    <n v="1197831"/>
    <x v="333"/>
    <x v="5"/>
    <x v="0"/>
    <s v="July"/>
    <n v="3"/>
    <n v="2021"/>
    <s v="South"/>
    <s v="Oklahoma"/>
    <s v="Oklahoma City"/>
    <x v="3"/>
    <n v="41"/>
    <n v="85"/>
    <n v="3485"/>
    <n v="1847.05"/>
    <n v="0.53"/>
    <x v="2"/>
  </r>
  <r>
    <x v="3"/>
    <n v="1197831"/>
    <x v="333"/>
    <x v="5"/>
    <x v="0"/>
    <s v="July"/>
    <n v="3"/>
    <n v="2021"/>
    <s v="South"/>
    <s v="Oklahoma"/>
    <s v="Oklahoma City"/>
    <x v="4"/>
    <n v="59"/>
    <n v="98"/>
    <n v="5782"/>
    <n v="2659.72"/>
    <n v="0.46"/>
    <x v="2"/>
  </r>
  <r>
    <x v="3"/>
    <n v="1197831"/>
    <x v="333"/>
    <x v="5"/>
    <x v="0"/>
    <s v="July"/>
    <n v="3"/>
    <n v="2021"/>
    <s v="South"/>
    <s v="Oklahoma"/>
    <s v="Oklahoma City"/>
    <x v="5"/>
    <n v="61"/>
    <n v="142"/>
    <n v="8662"/>
    <n v="4677.4799999999996"/>
    <n v="0.54"/>
    <x v="2"/>
  </r>
  <r>
    <x v="3"/>
    <n v="1197831"/>
    <x v="365"/>
    <x v="2"/>
    <x v="0"/>
    <s v="August"/>
    <n v="3"/>
    <n v="2021"/>
    <s v="South"/>
    <s v="Oklahoma"/>
    <s v="Oklahoma City"/>
    <x v="0"/>
    <n v="56"/>
    <n v="189"/>
    <n v="10584"/>
    <n v="5397.84"/>
    <n v="0.51"/>
    <x v="2"/>
  </r>
  <r>
    <x v="3"/>
    <n v="1197831"/>
    <x v="365"/>
    <x v="2"/>
    <x v="0"/>
    <s v="August"/>
    <n v="3"/>
    <n v="2021"/>
    <s v="South"/>
    <s v="Oklahoma"/>
    <s v="Oklahoma City"/>
    <x v="1"/>
    <n v="51"/>
    <n v="113"/>
    <n v="5763"/>
    <n v="2708.61"/>
    <n v="0.47"/>
    <x v="2"/>
  </r>
  <r>
    <x v="3"/>
    <n v="1197831"/>
    <x v="365"/>
    <x v="2"/>
    <x v="0"/>
    <s v="August"/>
    <n v="3"/>
    <n v="2021"/>
    <s v="South"/>
    <s v="Oklahoma"/>
    <s v="Oklahoma City"/>
    <x v="2"/>
    <n v="47"/>
    <n v="113"/>
    <n v="5311"/>
    <n v="2814.83"/>
    <n v="0.53"/>
    <x v="2"/>
  </r>
  <r>
    <x v="3"/>
    <n v="1197831"/>
    <x v="365"/>
    <x v="2"/>
    <x v="0"/>
    <s v="August"/>
    <n v="3"/>
    <n v="2021"/>
    <s v="South"/>
    <s v="Oklahoma"/>
    <s v="Oklahoma City"/>
    <x v="3"/>
    <n v="37"/>
    <n v="88"/>
    <n v="3256"/>
    <n v="1693.12"/>
    <n v="0.52"/>
    <x v="2"/>
  </r>
  <r>
    <x v="3"/>
    <n v="1197831"/>
    <x v="365"/>
    <x v="2"/>
    <x v="0"/>
    <s v="August"/>
    <n v="3"/>
    <n v="2021"/>
    <s v="South"/>
    <s v="Oklahoma"/>
    <s v="Oklahoma City"/>
    <x v="4"/>
    <n v="47"/>
    <n v="81"/>
    <n v="3807"/>
    <n v="1713.15"/>
    <n v="0.45"/>
    <x v="2"/>
  </r>
  <r>
    <x v="3"/>
    <n v="1197831"/>
    <x v="365"/>
    <x v="2"/>
    <x v="0"/>
    <s v="August"/>
    <n v="3"/>
    <n v="2021"/>
    <s v="South"/>
    <s v="Oklahoma"/>
    <s v="Oklahoma City"/>
    <x v="5"/>
    <n v="50"/>
    <n v="124"/>
    <n v="6200"/>
    <n v="3224"/>
    <n v="0.52"/>
    <x v="2"/>
  </r>
  <r>
    <x v="3"/>
    <n v="1197831"/>
    <x v="395"/>
    <x v="4"/>
    <x v="1"/>
    <s v="September"/>
    <n v="3"/>
    <n v="2021"/>
    <s v="South"/>
    <s v="Oklahoma"/>
    <s v="Oklahoma City"/>
    <x v="0"/>
    <n v="49"/>
    <n v="150"/>
    <n v="7350"/>
    <n v="3969"/>
    <n v="0.54"/>
    <x v="2"/>
  </r>
  <r>
    <x v="3"/>
    <n v="1197831"/>
    <x v="395"/>
    <x v="4"/>
    <x v="1"/>
    <s v="September"/>
    <n v="3"/>
    <n v="2021"/>
    <s v="South"/>
    <s v="Oklahoma"/>
    <s v="Oklahoma City"/>
    <x v="1"/>
    <n v="38"/>
    <n v="98"/>
    <n v="3724"/>
    <n v="1675.8"/>
    <n v="0.45"/>
    <x v="2"/>
  </r>
  <r>
    <x v="3"/>
    <n v="1197831"/>
    <x v="395"/>
    <x v="4"/>
    <x v="1"/>
    <s v="September"/>
    <n v="3"/>
    <n v="2021"/>
    <s v="South"/>
    <s v="Oklahoma"/>
    <s v="Oklahoma City"/>
    <x v="2"/>
    <n v="14"/>
    <n v="69"/>
    <n v="966"/>
    <n v="492.66"/>
    <n v="0.51"/>
    <x v="2"/>
  </r>
  <r>
    <x v="3"/>
    <n v="1197831"/>
    <x v="395"/>
    <x v="4"/>
    <x v="1"/>
    <s v="September"/>
    <n v="3"/>
    <n v="2021"/>
    <s v="South"/>
    <s v="Oklahoma"/>
    <s v="Oklahoma City"/>
    <x v="3"/>
    <n v="14"/>
    <n v="63"/>
    <n v="882"/>
    <n v="449.82"/>
    <n v="0.51"/>
    <x v="2"/>
  </r>
  <r>
    <x v="3"/>
    <n v="1197831"/>
    <x v="395"/>
    <x v="4"/>
    <x v="1"/>
    <s v="September"/>
    <n v="3"/>
    <n v="2021"/>
    <s v="South"/>
    <s v="Oklahoma"/>
    <s v="Oklahoma City"/>
    <x v="4"/>
    <n v="23"/>
    <n v="68"/>
    <n v="1564"/>
    <n v="703.8"/>
    <n v="0.45"/>
    <x v="2"/>
  </r>
  <r>
    <x v="3"/>
    <n v="1197831"/>
    <x v="395"/>
    <x v="4"/>
    <x v="1"/>
    <s v="September"/>
    <n v="3"/>
    <n v="2021"/>
    <s v="South"/>
    <s v="Oklahoma"/>
    <s v="Oklahoma City"/>
    <x v="5"/>
    <n v="28"/>
    <n v="91"/>
    <n v="2548"/>
    <n v="1324.96"/>
    <n v="0.52"/>
    <x v="2"/>
  </r>
  <r>
    <x v="3"/>
    <n v="1197831"/>
    <x v="427"/>
    <x v="1"/>
    <x v="0"/>
    <s v="October"/>
    <n v="4"/>
    <n v="2021"/>
    <s v="South"/>
    <s v="Oklahoma"/>
    <s v="Oklahoma City"/>
    <x v="0"/>
    <n v="29"/>
    <n v="137"/>
    <n v="3973"/>
    <n v="2145.42"/>
    <n v="0.54"/>
    <x v="2"/>
  </r>
  <r>
    <x v="3"/>
    <n v="1197831"/>
    <x v="427"/>
    <x v="1"/>
    <x v="0"/>
    <s v="October"/>
    <n v="4"/>
    <n v="2021"/>
    <s v="South"/>
    <s v="Oklahoma"/>
    <s v="Oklahoma City"/>
    <x v="1"/>
    <n v="19"/>
    <n v="88"/>
    <n v="1672"/>
    <n v="769.12"/>
    <n v="0.46"/>
    <x v="2"/>
  </r>
  <r>
    <x v="3"/>
    <n v="1197831"/>
    <x v="427"/>
    <x v="1"/>
    <x v="0"/>
    <s v="October"/>
    <n v="4"/>
    <n v="2021"/>
    <s v="South"/>
    <s v="Oklahoma"/>
    <s v="Oklahoma City"/>
    <x v="2"/>
    <n v="20"/>
    <n v="56"/>
    <n v="1120"/>
    <n v="571.20000000000005"/>
    <n v="0.51"/>
    <x v="2"/>
  </r>
  <r>
    <x v="3"/>
    <n v="1197831"/>
    <x v="427"/>
    <x v="1"/>
    <x v="0"/>
    <s v="October"/>
    <n v="4"/>
    <n v="2021"/>
    <s v="South"/>
    <s v="Oklahoma"/>
    <s v="Oklahoma City"/>
    <x v="3"/>
    <n v="18"/>
    <n v="52"/>
    <n v="936"/>
    <n v="486.72"/>
    <n v="0.52"/>
    <x v="2"/>
  </r>
  <r>
    <x v="3"/>
    <n v="1197831"/>
    <x v="427"/>
    <x v="1"/>
    <x v="0"/>
    <s v="October"/>
    <n v="4"/>
    <n v="2021"/>
    <s v="South"/>
    <s v="Oklahoma"/>
    <s v="Oklahoma City"/>
    <x v="4"/>
    <n v="29"/>
    <n v="50"/>
    <n v="1450"/>
    <n v="696"/>
    <n v="0.48"/>
    <x v="2"/>
  </r>
  <r>
    <x v="4"/>
    <n v="1197831"/>
    <x v="427"/>
    <x v="1"/>
    <x v="0"/>
    <s v="October"/>
    <n v="4"/>
    <n v="2021"/>
    <s v="South"/>
    <s v="Oklahoma"/>
    <s v="Oklahoma City"/>
    <x v="5"/>
    <n v="29"/>
    <n v="91"/>
    <n v="2639"/>
    <n v="1451.45"/>
    <n v="0.55000000000000004"/>
    <x v="2"/>
  </r>
  <r>
    <x v="4"/>
    <n v="1197831"/>
    <x v="457"/>
    <x v="3"/>
    <x v="1"/>
    <s v="November"/>
    <n v="4"/>
    <n v="2021"/>
    <s v="South"/>
    <s v="Oklahoma"/>
    <s v="Oklahoma City"/>
    <x v="0"/>
    <n v="23"/>
    <n v="133"/>
    <n v="3059"/>
    <n v="1651.86"/>
    <n v="0.54"/>
    <x v="2"/>
  </r>
  <r>
    <x v="4"/>
    <n v="1197831"/>
    <x v="457"/>
    <x v="3"/>
    <x v="1"/>
    <s v="November"/>
    <n v="4"/>
    <n v="2021"/>
    <s v="South"/>
    <s v="Oklahoma"/>
    <s v="Oklahoma City"/>
    <x v="1"/>
    <n v="14"/>
    <n v="78"/>
    <n v="1092"/>
    <n v="513.24"/>
    <n v="0.47"/>
    <x v="2"/>
  </r>
  <r>
    <x v="4"/>
    <n v="1197831"/>
    <x v="457"/>
    <x v="3"/>
    <x v="1"/>
    <s v="November"/>
    <n v="4"/>
    <n v="2021"/>
    <s v="South"/>
    <s v="Oklahoma"/>
    <s v="Oklahoma City"/>
    <x v="2"/>
    <n v="23"/>
    <n v="74"/>
    <n v="1702"/>
    <n v="919.08"/>
    <n v="0.54"/>
    <x v="2"/>
  </r>
  <r>
    <x v="4"/>
    <n v="1197831"/>
    <x v="457"/>
    <x v="3"/>
    <x v="1"/>
    <s v="November"/>
    <n v="4"/>
    <n v="2021"/>
    <s v="South"/>
    <s v="Oklahoma"/>
    <s v="Oklahoma City"/>
    <x v="3"/>
    <n v="52"/>
    <n v="75"/>
    <n v="3900"/>
    <n v="2067"/>
    <n v="0.53"/>
    <x v="2"/>
  </r>
  <r>
    <x v="4"/>
    <n v="1197831"/>
    <x v="457"/>
    <x v="3"/>
    <x v="1"/>
    <s v="November"/>
    <n v="4"/>
    <n v="2021"/>
    <s v="South"/>
    <s v="Oklahoma"/>
    <s v="Oklahoma City"/>
    <x v="4"/>
    <n v="71"/>
    <n v="77"/>
    <n v="5467"/>
    <n v="2678.83"/>
    <n v="0.49"/>
    <x v="2"/>
  </r>
  <r>
    <x v="4"/>
    <n v="1197831"/>
    <x v="457"/>
    <x v="3"/>
    <x v="1"/>
    <s v="November"/>
    <n v="4"/>
    <n v="2021"/>
    <s v="South"/>
    <s v="Oklahoma"/>
    <s v="Oklahoma City"/>
    <x v="5"/>
    <n v="72"/>
    <n v="105"/>
    <n v="7560"/>
    <n v="3780"/>
    <n v="0.5"/>
    <x v="2"/>
  </r>
  <r>
    <x v="4"/>
    <n v="1197831"/>
    <x v="486"/>
    <x v="4"/>
    <x v="1"/>
    <s v="December"/>
    <n v="4"/>
    <n v="2021"/>
    <s v="South"/>
    <s v="Oklahoma"/>
    <s v="Oklahoma City"/>
    <x v="0"/>
    <n v="64"/>
    <n v="169"/>
    <n v="10816"/>
    <n v="5948.8"/>
    <n v="0.55000000000000004"/>
    <x v="2"/>
  </r>
  <r>
    <x v="4"/>
    <n v="1197831"/>
    <x v="486"/>
    <x v="4"/>
    <x v="1"/>
    <s v="December"/>
    <n v="4"/>
    <n v="2021"/>
    <s v="South"/>
    <s v="Oklahoma"/>
    <s v="Oklahoma City"/>
    <x v="1"/>
    <n v="58"/>
    <n v="119"/>
    <n v="6902"/>
    <n v="3105.9"/>
    <n v="0.45"/>
    <x v="2"/>
  </r>
  <r>
    <x v="4"/>
    <n v="1197831"/>
    <x v="486"/>
    <x v="4"/>
    <x v="1"/>
    <s v="December"/>
    <n v="4"/>
    <n v="2021"/>
    <s v="South"/>
    <s v="Oklahoma"/>
    <s v="Oklahoma City"/>
    <x v="2"/>
    <n v="55"/>
    <n v="101"/>
    <n v="5555"/>
    <n v="2777.5"/>
    <n v="0.5"/>
    <x v="2"/>
  </r>
  <r>
    <x v="4"/>
    <n v="1197831"/>
    <x v="486"/>
    <x v="4"/>
    <x v="1"/>
    <s v="December"/>
    <n v="4"/>
    <n v="2021"/>
    <s v="South"/>
    <s v="Oklahoma"/>
    <s v="Oklahoma City"/>
    <x v="3"/>
    <n v="54"/>
    <n v="94"/>
    <n v="5076"/>
    <n v="2690.28"/>
    <n v="0.53"/>
    <x v="2"/>
  </r>
  <r>
    <x v="4"/>
    <n v="1197831"/>
    <x v="486"/>
    <x v="4"/>
    <x v="1"/>
    <s v="December"/>
    <n v="4"/>
    <n v="2021"/>
    <s v="South"/>
    <s v="Oklahoma"/>
    <s v="Oklahoma City"/>
    <x v="4"/>
    <n v="69"/>
    <n v="81"/>
    <n v="5589"/>
    <n v="2682.72"/>
    <n v="0.48"/>
    <x v="2"/>
  </r>
  <r>
    <x v="4"/>
    <n v="1197831"/>
    <x v="486"/>
    <x v="4"/>
    <x v="1"/>
    <s v="December"/>
    <n v="4"/>
    <n v="2021"/>
    <s v="South"/>
    <s v="Oklahoma"/>
    <s v="Oklahoma City"/>
    <x v="5"/>
    <n v="68"/>
    <n v="123"/>
    <n v="8364"/>
    <n v="4182"/>
    <n v="0.5"/>
    <x v="2"/>
  </r>
  <r>
    <x v="4"/>
    <n v="1197831"/>
    <x v="180"/>
    <x v="3"/>
    <x v="1"/>
    <s v="January"/>
    <n v="1"/>
    <n v="2021"/>
    <s v="South"/>
    <s v="Oklahoma"/>
    <s v="Oklahoma City"/>
    <x v="0"/>
    <n v="23"/>
    <n v="149"/>
    <n v="3427"/>
    <n v="1679.23"/>
    <n v="0.49"/>
    <x v="2"/>
  </r>
  <r>
    <x v="4"/>
    <n v="1197831"/>
    <x v="180"/>
    <x v="3"/>
    <x v="1"/>
    <s v="January"/>
    <n v="1"/>
    <n v="2021"/>
    <s v="South"/>
    <s v="Oklahoma"/>
    <s v="Oklahoma City"/>
    <x v="1"/>
    <n v="23"/>
    <n v="91"/>
    <n v="2093"/>
    <n v="1025.57"/>
    <n v="0.49"/>
    <x v="2"/>
  </r>
  <r>
    <x v="4"/>
    <n v="1197831"/>
    <x v="180"/>
    <x v="3"/>
    <x v="1"/>
    <s v="January"/>
    <n v="1"/>
    <n v="2021"/>
    <s v="South"/>
    <s v="Oklahoma"/>
    <s v="Oklahoma City"/>
    <x v="2"/>
    <n v="14"/>
    <n v="88"/>
    <n v="1232"/>
    <n v="591.36"/>
    <n v="0.48"/>
    <x v="2"/>
  </r>
  <r>
    <x v="4"/>
    <n v="1197831"/>
    <x v="180"/>
    <x v="3"/>
    <x v="1"/>
    <s v="January"/>
    <n v="1"/>
    <n v="2021"/>
    <s v="South"/>
    <s v="Oklahoma"/>
    <s v="Oklahoma City"/>
    <x v="3"/>
    <n v="19"/>
    <n v="56"/>
    <n v="1064"/>
    <n v="521.36"/>
    <n v="0.49"/>
    <x v="2"/>
  </r>
  <r>
    <x v="4"/>
    <n v="1197831"/>
    <x v="180"/>
    <x v="3"/>
    <x v="1"/>
    <s v="January"/>
    <n v="1"/>
    <n v="2021"/>
    <s v="South"/>
    <s v="Oklahoma"/>
    <s v="Oklahoma City"/>
    <x v="4"/>
    <n v="33"/>
    <n v="65"/>
    <n v="2145"/>
    <n v="1029.5999999999999"/>
    <n v="0.48"/>
    <x v="2"/>
  </r>
  <r>
    <x v="4"/>
    <n v="1197831"/>
    <x v="180"/>
    <x v="3"/>
    <x v="1"/>
    <s v="January"/>
    <n v="1"/>
    <n v="2021"/>
    <s v="South"/>
    <s v="Oklahoma"/>
    <s v="Oklahoma City"/>
    <x v="5"/>
    <n v="23"/>
    <n v="102"/>
    <n v="2346"/>
    <n v="1173"/>
    <n v="0.5"/>
    <x v="2"/>
  </r>
  <r>
    <x v="4"/>
    <n v="1197831"/>
    <x v="209"/>
    <x v="4"/>
    <x v="1"/>
    <s v="February"/>
    <n v="1"/>
    <n v="2021"/>
    <s v="South"/>
    <s v="Oklahoma"/>
    <s v="Oklahoma City"/>
    <x v="0"/>
    <n v="23"/>
    <n v="162"/>
    <n v="3726"/>
    <n v="1751.22"/>
    <n v="0.47"/>
    <x v="2"/>
  </r>
  <r>
    <x v="4"/>
    <n v="1197831"/>
    <x v="209"/>
    <x v="4"/>
    <x v="1"/>
    <s v="February"/>
    <n v="1"/>
    <n v="2021"/>
    <s v="South"/>
    <s v="Oklahoma"/>
    <s v="Oklahoma City"/>
    <x v="1"/>
    <n v="23"/>
    <n v="65"/>
    <n v="1495"/>
    <n v="747.5"/>
    <n v="0.5"/>
    <x v="2"/>
  </r>
  <r>
    <x v="4"/>
    <n v="1197831"/>
    <x v="209"/>
    <x v="4"/>
    <x v="1"/>
    <s v="February"/>
    <n v="1"/>
    <n v="2021"/>
    <s v="South"/>
    <s v="Oklahoma"/>
    <s v="Oklahoma City"/>
    <x v="2"/>
    <n v="14"/>
    <n v="75"/>
    <n v="1050"/>
    <n v="514.5"/>
    <n v="0.49"/>
    <x v="2"/>
  </r>
  <r>
    <x v="4"/>
    <n v="1197831"/>
    <x v="209"/>
    <x v="4"/>
    <x v="1"/>
    <s v="February"/>
    <n v="1"/>
    <n v="2021"/>
    <s v="Midwest"/>
    <s v="Kansas"/>
    <s v="Wichita"/>
    <x v="3"/>
    <n v="20"/>
    <n v="42"/>
    <n v="840"/>
    <n v="378"/>
    <n v="0.45"/>
    <x v="2"/>
  </r>
  <r>
    <x v="4"/>
    <n v="1197831"/>
    <x v="209"/>
    <x v="4"/>
    <x v="1"/>
    <s v="February"/>
    <n v="1"/>
    <n v="2021"/>
    <s v="Midwest"/>
    <s v="Kansas"/>
    <s v="Wichita"/>
    <x v="4"/>
    <n v="32"/>
    <n v="68"/>
    <n v="2176"/>
    <n v="1044.48"/>
    <n v="0.48"/>
    <x v="2"/>
  </r>
  <r>
    <x v="4"/>
    <n v="1197831"/>
    <x v="209"/>
    <x v="4"/>
    <x v="1"/>
    <s v="February"/>
    <n v="1"/>
    <n v="2021"/>
    <s v="Midwest"/>
    <s v="Kansas"/>
    <s v="Wichita"/>
    <x v="5"/>
    <n v="18"/>
    <n v="98"/>
    <n v="1764"/>
    <n v="864.36"/>
    <n v="0.49"/>
    <x v="2"/>
  </r>
  <r>
    <x v="4"/>
    <n v="1197831"/>
    <x v="217"/>
    <x v="2"/>
    <x v="0"/>
    <s v="March"/>
    <n v="1"/>
    <n v="2021"/>
    <s v="Midwest"/>
    <s v="Kansas"/>
    <s v="Wichita"/>
    <x v="0"/>
    <n v="20"/>
    <n v="153"/>
    <n v="3060"/>
    <n v="1499.4"/>
    <n v="0.49"/>
    <x v="2"/>
  </r>
  <r>
    <x v="4"/>
    <n v="1197831"/>
    <x v="217"/>
    <x v="2"/>
    <x v="0"/>
    <s v="March"/>
    <n v="1"/>
    <n v="2021"/>
    <s v="Midwest"/>
    <s v="Kansas"/>
    <s v="Wichita"/>
    <x v="1"/>
    <n v="19"/>
    <n v="59"/>
    <n v="1121"/>
    <n v="526.87"/>
    <n v="0.47"/>
    <x v="2"/>
  </r>
  <r>
    <x v="4"/>
    <n v="1197831"/>
    <x v="217"/>
    <x v="2"/>
    <x v="0"/>
    <s v="March"/>
    <n v="1"/>
    <n v="2021"/>
    <s v="Midwest"/>
    <s v="Kansas"/>
    <s v="Wichita"/>
    <x v="2"/>
    <n v="9"/>
    <n v="75"/>
    <n v="675"/>
    <n v="310.5"/>
    <n v="0.46"/>
    <x v="2"/>
  </r>
  <r>
    <x v="4"/>
    <n v="1197831"/>
    <x v="217"/>
    <x v="2"/>
    <x v="0"/>
    <s v="March"/>
    <n v="1"/>
    <n v="2021"/>
    <s v="Midwest"/>
    <s v="Kansas"/>
    <s v="Wichita"/>
    <x v="3"/>
    <n v="20"/>
    <n v="26"/>
    <n v="520"/>
    <n v="249.6"/>
    <n v="0.48"/>
    <x v="2"/>
  </r>
  <r>
    <x v="4"/>
    <n v="1197831"/>
    <x v="217"/>
    <x v="2"/>
    <x v="0"/>
    <s v="March"/>
    <n v="1"/>
    <n v="2021"/>
    <s v="Midwest"/>
    <s v="Kansas"/>
    <s v="Wichita"/>
    <x v="4"/>
    <n v="32"/>
    <n v="41"/>
    <n v="1312"/>
    <n v="603.52"/>
    <n v="0.46"/>
    <x v="2"/>
  </r>
  <r>
    <x v="4"/>
    <n v="1197831"/>
    <x v="217"/>
    <x v="2"/>
    <x v="0"/>
    <s v="March"/>
    <n v="1"/>
    <n v="2021"/>
    <s v="Midwest"/>
    <s v="Kansas"/>
    <s v="Wichita"/>
    <x v="5"/>
    <n v="23"/>
    <n v="65"/>
    <n v="1495"/>
    <n v="747.5"/>
    <n v="0.5"/>
    <x v="2"/>
  </r>
  <r>
    <x v="4"/>
    <n v="1197831"/>
    <x v="236"/>
    <x v="6"/>
    <x v="0"/>
    <s v="April"/>
    <n v="2"/>
    <n v="2021"/>
    <s v="Midwest"/>
    <s v="Kansas"/>
    <s v="Wichita"/>
    <x v="0"/>
    <n v="24"/>
    <n v="150"/>
    <n v="3600"/>
    <n v="1620"/>
    <n v="0.45"/>
    <x v="2"/>
  </r>
  <r>
    <x v="4"/>
    <n v="1197831"/>
    <x v="236"/>
    <x v="6"/>
    <x v="0"/>
    <s v="April"/>
    <n v="2"/>
    <n v="2021"/>
    <s v="Midwest"/>
    <s v="Kansas"/>
    <s v="Wichita"/>
    <x v="1"/>
    <n v="25"/>
    <n v="58"/>
    <n v="1450"/>
    <n v="696"/>
    <n v="0.48"/>
    <x v="2"/>
  </r>
  <r>
    <x v="4"/>
    <n v="1197831"/>
    <x v="236"/>
    <x v="6"/>
    <x v="0"/>
    <s v="April"/>
    <n v="2"/>
    <n v="2021"/>
    <s v="Midwest"/>
    <s v="Kansas"/>
    <s v="Wichita"/>
    <x v="2"/>
    <n v="14"/>
    <n v="60"/>
    <n v="840"/>
    <n v="420"/>
    <n v="0.5"/>
    <x v="2"/>
  </r>
  <r>
    <x v="4"/>
    <n v="1197831"/>
    <x v="236"/>
    <x v="6"/>
    <x v="0"/>
    <s v="April"/>
    <n v="2"/>
    <n v="2021"/>
    <s v="Midwest"/>
    <s v="Kansas"/>
    <s v="Wichita"/>
    <x v="3"/>
    <n v="19"/>
    <n v="35"/>
    <n v="665"/>
    <n v="299.25"/>
    <n v="0.45"/>
    <x v="2"/>
  </r>
  <r>
    <x v="4"/>
    <n v="1197831"/>
    <x v="236"/>
    <x v="6"/>
    <x v="0"/>
    <s v="April"/>
    <n v="2"/>
    <n v="2021"/>
    <s v="Midwest"/>
    <s v="Kansas"/>
    <s v="Wichita"/>
    <x v="4"/>
    <n v="39"/>
    <n v="38"/>
    <n v="1482"/>
    <n v="726.18"/>
    <n v="0.49"/>
    <x v="2"/>
  </r>
  <r>
    <x v="4"/>
    <n v="1197831"/>
    <x v="236"/>
    <x v="6"/>
    <x v="0"/>
    <s v="April"/>
    <n v="2"/>
    <n v="2021"/>
    <s v="Midwest"/>
    <s v="Kansas"/>
    <s v="Wichita"/>
    <x v="5"/>
    <n v="29"/>
    <n v="81"/>
    <n v="2349"/>
    <n v="1151.01"/>
    <n v="0.49"/>
    <x v="2"/>
  </r>
  <r>
    <x v="4"/>
    <n v="1197831"/>
    <x v="265"/>
    <x v="0"/>
    <x v="0"/>
    <s v="May"/>
    <n v="2"/>
    <n v="2021"/>
    <s v="Midwest"/>
    <s v="Kansas"/>
    <s v="Wichita"/>
    <x v="0"/>
    <n v="36"/>
    <n v="143"/>
    <n v="5148"/>
    <n v="2316.6"/>
    <n v="0.45"/>
    <x v="2"/>
  </r>
  <r>
    <x v="4"/>
    <n v="1197831"/>
    <x v="265"/>
    <x v="0"/>
    <x v="0"/>
    <s v="May"/>
    <n v="2"/>
    <n v="2021"/>
    <s v="Midwest"/>
    <s v="Kansas"/>
    <s v="Wichita"/>
    <x v="1"/>
    <n v="39"/>
    <n v="77"/>
    <n v="3003"/>
    <n v="1441.44"/>
    <n v="0.48"/>
    <x v="2"/>
  </r>
  <r>
    <x v="4"/>
    <n v="1197831"/>
    <x v="265"/>
    <x v="0"/>
    <x v="0"/>
    <s v="May"/>
    <n v="2"/>
    <n v="2021"/>
    <s v="Midwest"/>
    <s v="Kansas"/>
    <s v="Wichita"/>
    <x v="2"/>
    <n v="32"/>
    <n v="65"/>
    <n v="2080"/>
    <n v="1019.2"/>
    <n v="0.49"/>
    <x v="2"/>
  </r>
  <r>
    <x v="4"/>
    <n v="1197831"/>
    <x v="265"/>
    <x v="0"/>
    <x v="0"/>
    <s v="May"/>
    <n v="2"/>
    <n v="2021"/>
    <s v="Midwest"/>
    <s v="Kansas"/>
    <s v="Wichita"/>
    <x v="3"/>
    <n v="32"/>
    <n v="58"/>
    <n v="1856"/>
    <n v="928"/>
    <n v="0.5"/>
    <x v="2"/>
  </r>
  <r>
    <x v="4"/>
    <n v="1197831"/>
    <x v="265"/>
    <x v="0"/>
    <x v="0"/>
    <s v="May"/>
    <n v="2"/>
    <n v="2021"/>
    <s v="Midwest"/>
    <s v="Kansas"/>
    <s v="Wichita"/>
    <x v="4"/>
    <n v="43"/>
    <n v="56"/>
    <n v="2408"/>
    <n v="1204"/>
    <n v="0.5"/>
    <x v="2"/>
  </r>
  <r>
    <x v="4"/>
    <n v="1197831"/>
    <x v="265"/>
    <x v="0"/>
    <x v="0"/>
    <s v="May"/>
    <n v="2"/>
    <n v="2021"/>
    <s v="Midwest"/>
    <s v="Kansas"/>
    <s v="Wichita"/>
    <x v="5"/>
    <n v="42"/>
    <n v="94"/>
    <n v="3948"/>
    <n v="1776.6"/>
    <n v="0.45"/>
    <x v="2"/>
  </r>
  <r>
    <x v="4"/>
    <n v="1197831"/>
    <x v="298"/>
    <x v="5"/>
    <x v="0"/>
    <s v="June"/>
    <n v="2"/>
    <n v="2021"/>
    <s v="Midwest"/>
    <s v="Kansas"/>
    <s v="Wichita"/>
    <x v="0"/>
    <n v="37"/>
    <n v="144"/>
    <n v="5328"/>
    <n v="2664"/>
    <n v="0.5"/>
    <x v="2"/>
  </r>
  <r>
    <x v="4"/>
    <n v="1197831"/>
    <x v="298"/>
    <x v="5"/>
    <x v="0"/>
    <s v="June"/>
    <n v="2"/>
    <n v="2021"/>
    <s v="Midwest"/>
    <s v="Kansas"/>
    <s v="Wichita"/>
    <x v="1"/>
    <n v="32"/>
    <n v="94"/>
    <n v="3008"/>
    <n v="1443.84"/>
    <n v="0.48"/>
    <x v="2"/>
  </r>
  <r>
    <x v="4"/>
    <n v="1197831"/>
    <x v="298"/>
    <x v="5"/>
    <x v="0"/>
    <s v="June"/>
    <n v="2"/>
    <n v="2021"/>
    <s v="Midwest"/>
    <s v="Kansas"/>
    <s v="Wichita"/>
    <x v="2"/>
    <n v="37"/>
    <n v="81"/>
    <n v="2997"/>
    <n v="1378.62"/>
    <n v="0.46"/>
    <x v="2"/>
  </r>
  <r>
    <x v="4"/>
    <n v="1197831"/>
    <x v="298"/>
    <x v="5"/>
    <x v="0"/>
    <s v="June"/>
    <n v="2"/>
    <n v="2021"/>
    <s v="Midwest"/>
    <s v="Kansas"/>
    <s v="Wichita"/>
    <x v="3"/>
    <n v="38"/>
    <n v="80"/>
    <n v="3040"/>
    <n v="1368"/>
    <n v="0.45"/>
    <x v="2"/>
  </r>
  <r>
    <x v="4"/>
    <n v="1197831"/>
    <x v="298"/>
    <x v="5"/>
    <x v="0"/>
    <s v="June"/>
    <n v="2"/>
    <n v="2021"/>
    <s v="Midwest"/>
    <s v="Kansas"/>
    <s v="Wichita"/>
    <x v="4"/>
    <n v="54"/>
    <n v="83"/>
    <n v="4482"/>
    <n v="2151.36"/>
    <n v="0.48"/>
    <x v="2"/>
  </r>
  <r>
    <x v="4"/>
    <n v="1197831"/>
    <x v="298"/>
    <x v="5"/>
    <x v="0"/>
    <s v="June"/>
    <n v="2"/>
    <n v="2021"/>
    <s v="Midwest"/>
    <s v="Kansas"/>
    <s v="Wichita"/>
    <x v="5"/>
    <n v="58"/>
    <n v="117"/>
    <n v="6786"/>
    <n v="3325.14"/>
    <n v="0.49"/>
    <x v="2"/>
  </r>
  <r>
    <x v="4"/>
    <n v="1197831"/>
    <x v="326"/>
    <x v="5"/>
    <x v="0"/>
    <s v="July"/>
    <n v="3"/>
    <n v="2021"/>
    <s v="Midwest"/>
    <s v="Kansas"/>
    <s v="Wichita"/>
    <x v="0"/>
    <n v="51"/>
    <n v="182"/>
    <n v="9282"/>
    <n v="4641"/>
    <n v="0.5"/>
    <x v="2"/>
  </r>
  <r>
    <x v="4"/>
    <n v="1197831"/>
    <x v="326"/>
    <x v="5"/>
    <x v="0"/>
    <s v="July"/>
    <n v="3"/>
    <n v="2021"/>
    <s v="Midwest"/>
    <s v="Kansas"/>
    <s v="Wichita"/>
    <x v="1"/>
    <n v="49"/>
    <n v="119"/>
    <n v="5831"/>
    <n v="2915.5"/>
    <n v="0.5"/>
    <x v="2"/>
  </r>
  <r>
    <x v="4"/>
    <n v="1197831"/>
    <x v="326"/>
    <x v="5"/>
    <x v="0"/>
    <s v="July"/>
    <n v="3"/>
    <n v="2021"/>
    <s v="Midwest"/>
    <s v="Kansas"/>
    <s v="Wichita"/>
    <x v="2"/>
    <n v="42"/>
    <n v="102"/>
    <n v="4284"/>
    <n v="1970.64"/>
    <n v="0.46"/>
    <x v="2"/>
  </r>
  <r>
    <x v="4"/>
    <n v="1197831"/>
    <x v="326"/>
    <x v="5"/>
    <x v="0"/>
    <s v="July"/>
    <n v="3"/>
    <n v="2021"/>
    <s v="Midwest"/>
    <s v="Kansas"/>
    <s v="Wichita"/>
    <x v="3"/>
    <n v="43"/>
    <n v="75"/>
    <n v="3225"/>
    <n v="1580.25"/>
    <n v="0.49"/>
    <x v="2"/>
  </r>
  <r>
    <x v="4"/>
    <n v="1197831"/>
    <x v="326"/>
    <x v="5"/>
    <x v="0"/>
    <s v="July"/>
    <n v="3"/>
    <n v="2021"/>
    <s v="Midwest"/>
    <s v="Kansas"/>
    <s v="Wichita"/>
    <x v="4"/>
    <n v="56"/>
    <n v="91"/>
    <n v="5096"/>
    <n v="2344.16"/>
    <n v="0.46"/>
    <x v="2"/>
  </r>
  <r>
    <x v="4"/>
    <n v="1197831"/>
    <x v="326"/>
    <x v="5"/>
    <x v="0"/>
    <s v="July"/>
    <n v="3"/>
    <n v="2021"/>
    <s v="Midwest"/>
    <s v="Kansas"/>
    <s v="Wichita"/>
    <x v="5"/>
    <n v="60"/>
    <n v="140"/>
    <n v="8400"/>
    <n v="4116"/>
    <n v="0.49"/>
    <x v="2"/>
  </r>
  <r>
    <x v="4"/>
    <n v="1197831"/>
    <x v="358"/>
    <x v="2"/>
    <x v="0"/>
    <s v="August"/>
    <n v="3"/>
    <n v="2021"/>
    <s v="Midwest"/>
    <s v="Kansas"/>
    <s v="Wichita"/>
    <x v="0"/>
    <n v="56"/>
    <n v="189"/>
    <n v="10584"/>
    <n v="5292"/>
    <n v="0.5"/>
    <x v="2"/>
  </r>
  <r>
    <x v="4"/>
    <n v="1197831"/>
    <x v="358"/>
    <x v="2"/>
    <x v="0"/>
    <s v="August"/>
    <n v="3"/>
    <n v="2021"/>
    <s v="Midwest"/>
    <s v="Kansas"/>
    <s v="Wichita"/>
    <x v="1"/>
    <n v="51"/>
    <n v="111"/>
    <n v="5661"/>
    <n v="2547.4499999999998"/>
    <n v="0.45"/>
    <x v="2"/>
  </r>
  <r>
    <x v="4"/>
    <n v="1197831"/>
    <x v="358"/>
    <x v="2"/>
    <x v="0"/>
    <s v="August"/>
    <n v="3"/>
    <n v="2021"/>
    <s v="Midwest"/>
    <s v="Kansas"/>
    <s v="Wichita"/>
    <x v="2"/>
    <n v="47"/>
    <n v="102"/>
    <n v="4794"/>
    <n v="2397"/>
    <n v="0.5"/>
    <x v="2"/>
  </r>
  <r>
    <x v="4"/>
    <n v="1197831"/>
    <x v="358"/>
    <x v="2"/>
    <x v="0"/>
    <s v="August"/>
    <n v="3"/>
    <n v="2021"/>
    <s v="Midwest"/>
    <s v="Kansas"/>
    <s v="Wichita"/>
    <x v="3"/>
    <n v="37"/>
    <n v="90"/>
    <n v="3330"/>
    <n v="1631.7"/>
    <n v="0.49"/>
    <x v="2"/>
  </r>
  <r>
    <x v="4"/>
    <n v="1197831"/>
    <x v="358"/>
    <x v="2"/>
    <x v="0"/>
    <s v="August"/>
    <n v="3"/>
    <n v="2021"/>
    <s v="Midwest"/>
    <s v="Kansas"/>
    <s v="Wichita"/>
    <x v="4"/>
    <n v="47"/>
    <n v="69"/>
    <n v="3243"/>
    <n v="1621.5"/>
    <n v="0.5"/>
    <x v="2"/>
  </r>
  <r>
    <x v="4"/>
    <n v="1197831"/>
    <x v="358"/>
    <x v="2"/>
    <x v="0"/>
    <s v="August"/>
    <n v="3"/>
    <n v="2021"/>
    <s v="Midwest"/>
    <s v="Kansas"/>
    <s v="Wichita"/>
    <x v="5"/>
    <n v="52"/>
    <n v="113"/>
    <n v="5876"/>
    <n v="2938"/>
    <n v="0.5"/>
    <x v="2"/>
  </r>
  <r>
    <x v="4"/>
    <n v="1197831"/>
    <x v="388"/>
    <x v="4"/>
    <x v="1"/>
    <s v="September"/>
    <n v="3"/>
    <n v="2021"/>
    <s v="Midwest"/>
    <s v="Kansas"/>
    <s v="Wichita"/>
    <x v="0"/>
    <n v="47"/>
    <n v="165"/>
    <n v="7755"/>
    <n v="3877.5"/>
    <n v="0.5"/>
    <x v="2"/>
  </r>
  <r>
    <x v="4"/>
    <n v="1197831"/>
    <x v="388"/>
    <x v="4"/>
    <x v="1"/>
    <s v="September"/>
    <n v="3"/>
    <n v="2021"/>
    <s v="Midwest"/>
    <s v="Kansas"/>
    <s v="Wichita"/>
    <x v="1"/>
    <n v="38"/>
    <n v="91"/>
    <n v="3458"/>
    <n v="1556.1"/>
    <n v="0.45"/>
    <x v="2"/>
  </r>
  <r>
    <x v="4"/>
    <n v="1197831"/>
    <x v="388"/>
    <x v="4"/>
    <x v="1"/>
    <s v="September"/>
    <n v="3"/>
    <n v="2021"/>
    <s v="Midwest"/>
    <s v="Kansas"/>
    <s v="Wichita"/>
    <x v="2"/>
    <n v="15"/>
    <n v="75"/>
    <n v="1125"/>
    <n v="528.75"/>
    <n v="0.47"/>
    <x v="2"/>
  </r>
  <r>
    <x v="4"/>
    <n v="1197831"/>
    <x v="388"/>
    <x v="4"/>
    <x v="1"/>
    <s v="September"/>
    <n v="3"/>
    <n v="2021"/>
    <s v="Midwest"/>
    <s v="Kansas"/>
    <s v="Wichita"/>
    <x v="3"/>
    <n v="14"/>
    <n v="65"/>
    <n v="910"/>
    <n v="427.7"/>
    <n v="0.47"/>
    <x v="2"/>
  </r>
  <r>
    <x v="4"/>
    <n v="1197831"/>
    <x v="388"/>
    <x v="4"/>
    <x v="1"/>
    <s v="September"/>
    <n v="3"/>
    <n v="2021"/>
    <s v="Midwest"/>
    <s v="Kansas"/>
    <s v="Wichita"/>
    <x v="4"/>
    <n v="24"/>
    <n v="61"/>
    <n v="1464"/>
    <n v="717.36"/>
    <n v="0.49"/>
    <x v="2"/>
  </r>
  <r>
    <x v="4"/>
    <n v="1197831"/>
    <x v="388"/>
    <x v="4"/>
    <x v="1"/>
    <s v="September"/>
    <n v="3"/>
    <n v="2021"/>
    <s v="Midwest"/>
    <s v="Kansas"/>
    <s v="Wichita"/>
    <x v="5"/>
    <n v="29"/>
    <n v="94"/>
    <n v="2726"/>
    <n v="1335.74"/>
    <n v="0.49"/>
    <x v="2"/>
  </r>
  <r>
    <x v="4"/>
    <n v="1197831"/>
    <x v="420"/>
    <x v="1"/>
    <x v="0"/>
    <s v="October"/>
    <n v="4"/>
    <n v="2021"/>
    <s v="Midwest"/>
    <s v="Kansas"/>
    <s v="Wichita"/>
    <x v="0"/>
    <n v="29"/>
    <n v="145"/>
    <n v="4205"/>
    <n v="1934.3"/>
    <n v="0.46"/>
    <x v="2"/>
  </r>
  <r>
    <x v="4"/>
    <n v="1197831"/>
    <x v="420"/>
    <x v="1"/>
    <x v="0"/>
    <s v="October"/>
    <n v="4"/>
    <n v="2021"/>
    <s v="Midwest"/>
    <s v="Kansas"/>
    <s v="Wichita"/>
    <x v="1"/>
    <n v="19"/>
    <n v="85"/>
    <n v="1615"/>
    <n v="742.9"/>
    <n v="0.46"/>
    <x v="2"/>
  </r>
  <r>
    <x v="4"/>
    <n v="1197831"/>
    <x v="420"/>
    <x v="1"/>
    <x v="0"/>
    <s v="October"/>
    <n v="4"/>
    <n v="2021"/>
    <s v="Midwest"/>
    <s v="Kansas"/>
    <s v="Wichita"/>
    <x v="2"/>
    <n v="19"/>
    <n v="60"/>
    <n v="1140"/>
    <n v="535.79999999999995"/>
    <n v="0.47"/>
    <x v="2"/>
  </r>
  <r>
    <x v="4"/>
    <n v="1197831"/>
    <x v="420"/>
    <x v="1"/>
    <x v="0"/>
    <s v="October"/>
    <n v="4"/>
    <n v="2021"/>
    <s v="Midwest"/>
    <s v="Kansas"/>
    <s v="Wichita"/>
    <x v="3"/>
    <n v="19"/>
    <n v="47"/>
    <n v="893"/>
    <n v="428.64"/>
    <n v="0.48"/>
    <x v="2"/>
  </r>
  <r>
    <x v="4"/>
    <n v="1197831"/>
    <x v="420"/>
    <x v="1"/>
    <x v="0"/>
    <s v="October"/>
    <n v="4"/>
    <n v="2021"/>
    <s v="Midwest"/>
    <s v="Kansas"/>
    <s v="Wichita"/>
    <x v="4"/>
    <n v="29"/>
    <n v="46"/>
    <n v="1334"/>
    <n v="653.66"/>
    <n v="0.49"/>
    <x v="2"/>
  </r>
  <r>
    <x v="0"/>
    <n v="1197831"/>
    <x v="420"/>
    <x v="1"/>
    <x v="0"/>
    <s v="October"/>
    <n v="4"/>
    <n v="2021"/>
    <s v="Midwest"/>
    <s v="Kansas"/>
    <s v="Wichita"/>
    <x v="5"/>
    <n v="28"/>
    <n v="90"/>
    <n v="2520"/>
    <n v="1209.5999999999999"/>
    <n v="0.48"/>
    <x v="2"/>
  </r>
  <r>
    <x v="0"/>
    <n v="1197831"/>
    <x v="450"/>
    <x v="3"/>
    <x v="1"/>
    <s v="November"/>
    <n v="4"/>
    <n v="2021"/>
    <s v="Midwest"/>
    <s v="Kansas"/>
    <s v="Wichita"/>
    <x v="0"/>
    <n v="23"/>
    <n v="122"/>
    <n v="2806"/>
    <n v="1318.82"/>
    <n v="0.47"/>
    <x v="2"/>
  </r>
  <r>
    <x v="0"/>
    <n v="1197831"/>
    <x v="450"/>
    <x v="3"/>
    <x v="1"/>
    <s v="November"/>
    <n v="4"/>
    <n v="2021"/>
    <s v="Midwest"/>
    <s v="Kansas"/>
    <s v="Wichita"/>
    <x v="1"/>
    <n v="14"/>
    <n v="72"/>
    <n v="1008"/>
    <n v="504"/>
    <n v="0.5"/>
    <x v="2"/>
  </r>
  <r>
    <x v="0"/>
    <n v="1197831"/>
    <x v="450"/>
    <x v="3"/>
    <x v="1"/>
    <s v="November"/>
    <n v="4"/>
    <n v="2021"/>
    <s v="Midwest"/>
    <s v="Kansas"/>
    <s v="Wichita"/>
    <x v="2"/>
    <n v="23"/>
    <n v="55"/>
    <n v="1265"/>
    <n v="632.5"/>
    <n v="0.5"/>
    <x v="2"/>
  </r>
  <r>
    <x v="0"/>
    <n v="1197831"/>
    <x v="450"/>
    <x v="3"/>
    <x v="1"/>
    <s v="November"/>
    <n v="4"/>
    <n v="2021"/>
    <s v="Midwest"/>
    <s v="Kansas"/>
    <s v="Wichita"/>
    <x v="3"/>
    <n v="54"/>
    <n v="83"/>
    <n v="4482"/>
    <n v="2151.36"/>
    <n v="0.48"/>
    <x v="2"/>
  </r>
  <r>
    <x v="0"/>
    <n v="1197831"/>
    <x v="450"/>
    <x v="3"/>
    <x v="1"/>
    <s v="November"/>
    <n v="4"/>
    <n v="2021"/>
    <s v="Midwest"/>
    <s v="Kansas"/>
    <s v="Wichita"/>
    <x v="4"/>
    <n v="68"/>
    <n v="70"/>
    <n v="4760"/>
    <n v="2189.6"/>
    <n v="0.46"/>
    <x v="2"/>
  </r>
  <r>
    <x v="0"/>
    <n v="1197831"/>
    <x v="450"/>
    <x v="3"/>
    <x v="1"/>
    <s v="November"/>
    <n v="4"/>
    <n v="2021"/>
    <s v="Midwest"/>
    <s v="Kansas"/>
    <s v="Wichita"/>
    <x v="5"/>
    <n v="73"/>
    <n v="88"/>
    <n v="6424"/>
    <n v="2955.04"/>
    <n v="0.46"/>
    <x v="2"/>
  </r>
  <r>
    <x v="0"/>
    <n v="1197831"/>
    <x v="479"/>
    <x v="4"/>
    <x v="1"/>
    <s v="December"/>
    <n v="4"/>
    <n v="2021"/>
    <s v="Midwest"/>
    <s v="Kansas"/>
    <s v="Wichita"/>
    <x v="0"/>
    <n v="66"/>
    <n v="150"/>
    <n v="9900"/>
    <n v="4950"/>
    <n v="0.5"/>
    <x v="2"/>
  </r>
  <r>
    <x v="0"/>
    <n v="1197831"/>
    <x v="479"/>
    <x v="4"/>
    <x v="1"/>
    <s v="December"/>
    <n v="4"/>
    <n v="2021"/>
    <s v="Midwest"/>
    <s v="Kansas"/>
    <s v="Wichita"/>
    <x v="1"/>
    <n v="59"/>
    <n v="120"/>
    <n v="7080"/>
    <n v="3540"/>
    <n v="0.5"/>
    <x v="2"/>
  </r>
  <r>
    <x v="0"/>
    <n v="1197831"/>
    <x v="479"/>
    <x v="4"/>
    <x v="1"/>
    <s v="December"/>
    <n v="4"/>
    <n v="2021"/>
    <s v="Midwest"/>
    <s v="Kansas"/>
    <s v="Wichita"/>
    <x v="2"/>
    <n v="58"/>
    <n v="95"/>
    <n v="5510"/>
    <n v="2534.6"/>
    <n v="0.46"/>
    <x v="2"/>
  </r>
  <r>
    <x v="0"/>
    <n v="1197831"/>
    <x v="479"/>
    <x v="4"/>
    <x v="1"/>
    <s v="December"/>
    <n v="4"/>
    <n v="2021"/>
    <s v="Midwest"/>
    <s v="Kansas"/>
    <s v="Wichita"/>
    <x v="3"/>
    <n v="59"/>
    <n v="90"/>
    <n v="5310"/>
    <n v="2389.5"/>
    <n v="0.45"/>
    <x v="2"/>
  </r>
  <r>
    <x v="0"/>
    <n v="1197831"/>
    <x v="479"/>
    <x v="4"/>
    <x v="1"/>
    <s v="December"/>
    <n v="4"/>
    <n v="2021"/>
    <s v="Midwest"/>
    <s v="Kansas"/>
    <s v="Wichita"/>
    <x v="4"/>
    <n v="64"/>
    <n v="81"/>
    <n v="5184"/>
    <n v="2592"/>
    <n v="0.5"/>
    <x v="2"/>
  </r>
  <r>
    <x v="0"/>
    <n v="1197831"/>
    <x v="479"/>
    <x v="4"/>
    <x v="1"/>
    <s v="December"/>
    <n v="4"/>
    <n v="2021"/>
    <s v="Midwest"/>
    <s v="Kansas"/>
    <s v="Wichita"/>
    <x v="5"/>
    <n v="68"/>
    <n v="112"/>
    <n v="7616"/>
    <n v="3503.36"/>
    <n v="0.46"/>
    <x v="2"/>
  </r>
  <r>
    <x v="0"/>
    <n v="1185732"/>
    <x v="176"/>
    <x v="6"/>
    <x v="0"/>
    <s v="January"/>
    <n v="1"/>
    <n v="2021"/>
    <s v="Midwest"/>
    <s v="Kansas"/>
    <s v="Wichita"/>
    <x v="0"/>
    <n v="38"/>
    <n v="138"/>
    <n v="5244"/>
    <n v="2569.56"/>
    <n v="0.49"/>
    <x v="2"/>
  </r>
  <r>
    <x v="0"/>
    <n v="1185732"/>
    <x v="176"/>
    <x v="6"/>
    <x v="0"/>
    <s v="January"/>
    <n v="1"/>
    <n v="2021"/>
    <s v="Midwest"/>
    <s v="Kansas"/>
    <s v="Wichita"/>
    <x v="1"/>
    <n v="37"/>
    <n v="80"/>
    <n v="2960"/>
    <n v="1184"/>
    <n v="0.4"/>
    <x v="2"/>
  </r>
  <r>
    <x v="0"/>
    <n v="1185732"/>
    <x v="176"/>
    <x v="6"/>
    <x v="0"/>
    <s v="January"/>
    <n v="1"/>
    <n v="2021"/>
    <s v="Midwest"/>
    <s v="Kansas"/>
    <s v="Wichita"/>
    <x v="2"/>
    <n v="27"/>
    <n v="83"/>
    <n v="2241"/>
    <n v="986.04"/>
    <n v="0.44"/>
    <x v="2"/>
  </r>
  <r>
    <x v="0"/>
    <n v="1185732"/>
    <x v="176"/>
    <x v="6"/>
    <x v="0"/>
    <s v="January"/>
    <n v="1"/>
    <n v="2021"/>
    <s v="Midwest"/>
    <s v="Kansas"/>
    <s v="Wichita"/>
    <x v="3"/>
    <n v="34"/>
    <n v="36"/>
    <n v="1224"/>
    <n v="489.6"/>
    <n v="0.4"/>
    <x v="2"/>
  </r>
  <r>
    <x v="0"/>
    <n v="1185732"/>
    <x v="176"/>
    <x v="6"/>
    <x v="0"/>
    <s v="January"/>
    <n v="1"/>
    <n v="2021"/>
    <s v="Midwest"/>
    <s v="Kansas"/>
    <s v="Wichita"/>
    <x v="4"/>
    <n v="48"/>
    <n v="44"/>
    <n v="2112"/>
    <n v="992.64"/>
    <n v="0.47"/>
    <x v="2"/>
  </r>
  <r>
    <x v="0"/>
    <n v="1185732"/>
    <x v="176"/>
    <x v="6"/>
    <x v="0"/>
    <s v="January"/>
    <n v="1"/>
    <n v="2021"/>
    <s v="Midwest"/>
    <s v="Kansas"/>
    <s v="Wichita"/>
    <x v="5"/>
    <n v="37"/>
    <n v="72"/>
    <n v="2664"/>
    <n v="1465.2"/>
    <n v="0.55000000000000004"/>
    <x v="2"/>
  </r>
  <r>
    <x v="0"/>
    <n v="1185732"/>
    <x v="207"/>
    <x v="2"/>
    <x v="0"/>
    <s v="February"/>
    <n v="1"/>
    <n v="2021"/>
    <s v="Midwest"/>
    <s v="Kansas"/>
    <s v="Wichita"/>
    <x v="0"/>
    <n v="37"/>
    <n v="158"/>
    <n v="5846"/>
    <n v="2923"/>
    <n v="0.5"/>
    <x v="2"/>
  </r>
  <r>
    <x v="0"/>
    <n v="1185732"/>
    <x v="207"/>
    <x v="2"/>
    <x v="0"/>
    <s v="February"/>
    <n v="1"/>
    <n v="2021"/>
    <s v="Midwest"/>
    <s v="Kansas"/>
    <s v="Wichita"/>
    <x v="1"/>
    <n v="39"/>
    <n v="47"/>
    <n v="1833"/>
    <n v="806.52"/>
    <n v="0.44"/>
    <x v="2"/>
  </r>
  <r>
    <x v="0"/>
    <n v="1185732"/>
    <x v="207"/>
    <x v="2"/>
    <x v="0"/>
    <s v="February"/>
    <n v="1"/>
    <n v="2021"/>
    <s v="Midwest"/>
    <s v="Kansas"/>
    <s v="Wichita"/>
    <x v="2"/>
    <n v="29"/>
    <n v="59"/>
    <n v="1711"/>
    <n v="735.73"/>
    <n v="0.43"/>
    <x v="2"/>
  </r>
  <r>
    <x v="0"/>
    <n v="1185732"/>
    <x v="207"/>
    <x v="2"/>
    <x v="0"/>
    <s v="February"/>
    <n v="1"/>
    <n v="2021"/>
    <s v="Midwest"/>
    <s v="South Dakota"/>
    <s v="Sioux Falls"/>
    <x v="3"/>
    <n v="33"/>
    <n v="25"/>
    <n v="825"/>
    <n v="363"/>
    <n v="0.44"/>
    <x v="2"/>
  </r>
  <r>
    <x v="0"/>
    <n v="1185732"/>
    <x v="207"/>
    <x v="2"/>
    <x v="0"/>
    <s v="February"/>
    <n v="1"/>
    <n v="2021"/>
    <s v="Midwest"/>
    <s v="South Dakota"/>
    <s v="Sioux Falls"/>
    <x v="4"/>
    <n v="48"/>
    <n v="46"/>
    <n v="2208"/>
    <n v="993.6"/>
    <n v="0.45"/>
    <x v="2"/>
  </r>
  <r>
    <x v="0"/>
    <n v="1185732"/>
    <x v="207"/>
    <x v="2"/>
    <x v="0"/>
    <s v="February"/>
    <n v="1"/>
    <n v="2021"/>
    <s v="Midwest"/>
    <s v="South Dakota"/>
    <s v="Sioux Falls"/>
    <x v="5"/>
    <n v="32"/>
    <n v="80"/>
    <n v="2560"/>
    <n v="1408"/>
    <n v="0.55000000000000004"/>
    <x v="2"/>
  </r>
  <r>
    <x v="0"/>
    <n v="1185732"/>
    <x v="216"/>
    <x v="1"/>
    <x v="0"/>
    <s v="March"/>
    <n v="1"/>
    <n v="2021"/>
    <s v="Midwest"/>
    <s v="South Dakota"/>
    <s v="Sioux Falls"/>
    <x v="0"/>
    <n v="39"/>
    <n v="124"/>
    <n v="4836"/>
    <n v="2369.64"/>
    <n v="0.49"/>
    <x v="2"/>
  </r>
  <r>
    <x v="0"/>
    <n v="1185732"/>
    <x v="216"/>
    <x v="1"/>
    <x v="0"/>
    <s v="March"/>
    <n v="1"/>
    <n v="2021"/>
    <s v="Midwest"/>
    <s v="South Dakota"/>
    <s v="Sioux Falls"/>
    <x v="1"/>
    <n v="37"/>
    <n v="50"/>
    <n v="1850"/>
    <n v="777"/>
    <n v="0.42"/>
    <x v="2"/>
  </r>
  <r>
    <x v="0"/>
    <n v="1185732"/>
    <x v="216"/>
    <x v="1"/>
    <x v="0"/>
    <s v="March"/>
    <n v="1"/>
    <n v="2021"/>
    <s v="Midwest"/>
    <s v="South Dakota"/>
    <s v="Sioux Falls"/>
    <x v="2"/>
    <n v="27"/>
    <n v="59"/>
    <n v="1593"/>
    <n v="669.06"/>
    <n v="0.42"/>
    <x v="2"/>
  </r>
  <r>
    <x v="0"/>
    <n v="1185732"/>
    <x v="216"/>
    <x v="1"/>
    <x v="0"/>
    <s v="March"/>
    <n v="1"/>
    <n v="2021"/>
    <s v="Midwest"/>
    <s v="South Dakota"/>
    <s v="Sioux Falls"/>
    <x v="3"/>
    <n v="33"/>
    <n v="23"/>
    <n v="759"/>
    <n v="333.96"/>
    <n v="0.44"/>
    <x v="2"/>
  </r>
  <r>
    <x v="0"/>
    <n v="1185732"/>
    <x v="216"/>
    <x v="1"/>
    <x v="0"/>
    <s v="March"/>
    <n v="1"/>
    <n v="2021"/>
    <s v="Midwest"/>
    <s v="South Dakota"/>
    <s v="Sioux Falls"/>
    <x v="4"/>
    <n v="47"/>
    <n v="31"/>
    <n v="1457"/>
    <n v="728.5"/>
    <n v="0.5"/>
    <x v="2"/>
  </r>
  <r>
    <x v="0"/>
    <n v="1185732"/>
    <x v="216"/>
    <x v="1"/>
    <x v="0"/>
    <s v="March"/>
    <n v="1"/>
    <n v="2021"/>
    <s v="Midwest"/>
    <s v="South Dakota"/>
    <s v="Sioux Falls"/>
    <x v="5"/>
    <n v="37"/>
    <n v="59"/>
    <n v="2183"/>
    <n v="1156.99"/>
    <n v="0.53"/>
    <x v="2"/>
  </r>
  <r>
    <x v="0"/>
    <n v="1185732"/>
    <x v="235"/>
    <x v="5"/>
    <x v="0"/>
    <s v="April"/>
    <n v="2"/>
    <n v="2021"/>
    <s v="Midwest"/>
    <s v="South Dakota"/>
    <s v="Sioux Falls"/>
    <x v="0"/>
    <n v="38"/>
    <n v="113"/>
    <n v="4294"/>
    <n v="1975.24"/>
    <n v="0.46"/>
    <x v="2"/>
  </r>
  <r>
    <x v="0"/>
    <n v="1185732"/>
    <x v="235"/>
    <x v="5"/>
    <x v="0"/>
    <s v="April"/>
    <n v="2"/>
    <n v="2021"/>
    <s v="Midwest"/>
    <s v="South Dakota"/>
    <s v="Sioux Falls"/>
    <x v="1"/>
    <n v="39"/>
    <n v="42"/>
    <n v="1638"/>
    <n v="671.58"/>
    <n v="0.41"/>
    <x v="2"/>
  </r>
  <r>
    <x v="0"/>
    <n v="1185732"/>
    <x v="235"/>
    <x v="5"/>
    <x v="0"/>
    <s v="April"/>
    <n v="2"/>
    <n v="2021"/>
    <s v="Midwest"/>
    <s v="South Dakota"/>
    <s v="Sioux Falls"/>
    <x v="2"/>
    <n v="29"/>
    <n v="45"/>
    <n v="1305"/>
    <n v="522"/>
    <n v="0.4"/>
    <x v="2"/>
  </r>
  <r>
    <x v="0"/>
    <n v="1185732"/>
    <x v="235"/>
    <x v="5"/>
    <x v="0"/>
    <s v="April"/>
    <n v="2"/>
    <n v="2021"/>
    <s v="Midwest"/>
    <s v="South Dakota"/>
    <s v="Sioux Falls"/>
    <x v="3"/>
    <n v="34"/>
    <n v="20"/>
    <n v="680"/>
    <n v="292.39999999999998"/>
    <n v="0.43"/>
    <x v="2"/>
  </r>
  <r>
    <x v="0"/>
    <n v="1185732"/>
    <x v="235"/>
    <x v="5"/>
    <x v="0"/>
    <s v="April"/>
    <n v="2"/>
    <n v="2021"/>
    <s v="Midwest"/>
    <s v="South Dakota"/>
    <s v="Sioux Falls"/>
    <x v="4"/>
    <n v="56"/>
    <n v="29"/>
    <n v="1624"/>
    <n v="747.04"/>
    <n v="0.46"/>
    <x v="2"/>
  </r>
  <r>
    <x v="0"/>
    <n v="1185732"/>
    <x v="235"/>
    <x v="5"/>
    <x v="0"/>
    <s v="April"/>
    <n v="2"/>
    <n v="2021"/>
    <s v="Midwest"/>
    <s v="South Dakota"/>
    <s v="Sioux Falls"/>
    <x v="5"/>
    <n v="48"/>
    <n v="61"/>
    <n v="2928"/>
    <n v="1551.84"/>
    <n v="0.53"/>
    <x v="2"/>
  </r>
  <r>
    <x v="0"/>
    <n v="1185732"/>
    <x v="266"/>
    <x v="1"/>
    <x v="0"/>
    <s v="May"/>
    <n v="2"/>
    <n v="2021"/>
    <s v="Midwest"/>
    <s v="South Dakota"/>
    <s v="Sioux Falls"/>
    <x v="0"/>
    <n v="58"/>
    <n v="139"/>
    <n v="8062"/>
    <n v="3789.14"/>
    <n v="0.47"/>
    <x v="2"/>
  </r>
  <r>
    <x v="0"/>
    <n v="1185732"/>
    <x v="266"/>
    <x v="1"/>
    <x v="0"/>
    <s v="May"/>
    <n v="2"/>
    <n v="2021"/>
    <s v="Midwest"/>
    <s v="South Dakota"/>
    <s v="Sioux Falls"/>
    <x v="1"/>
    <n v="45"/>
    <n v="60"/>
    <n v="2700"/>
    <n v="1215"/>
    <n v="0.45"/>
    <x v="2"/>
  </r>
  <r>
    <x v="0"/>
    <n v="1185732"/>
    <x v="266"/>
    <x v="1"/>
    <x v="0"/>
    <s v="May"/>
    <n v="2"/>
    <n v="2021"/>
    <s v="Midwest"/>
    <s v="South Dakota"/>
    <s v="Sioux Falls"/>
    <x v="2"/>
    <n v="43"/>
    <n v="46"/>
    <n v="1978"/>
    <n v="830.76"/>
    <n v="0.42"/>
    <x v="2"/>
  </r>
  <r>
    <x v="0"/>
    <n v="1185732"/>
    <x v="266"/>
    <x v="1"/>
    <x v="0"/>
    <s v="May"/>
    <n v="2"/>
    <n v="2021"/>
    <s v="Midwest"/>
    <s v="South Dakota"/>
    <s v="Sioux Falls"/>
    <x v="3"/>
    <n v="43"/>
    <n v="26"/>
    <n v="1118"/>
    <n v="503.1"/>
    <n v="0.45"/>
    <x v="2"/>
  </r>
  <r>
    <x v="0"/>
    <n v="1185732"/>
    <x v="266"/>
    <x v="1"/>
    <x v="0"/>
    <s v="May"/>
    <n v="2"/>
    <n v="2021"/>
    <s v="Midwest"/>
    <s v="South Dakota"/>
    <s v="Sioux Falls"/>
    <x v="4"/>
    <n v="51"/>
    <n v="38"/>
    <n v="1938"/>
    <n v="969"/>
    <n v="0.5"/>
    <x v="2"/>
  </r>
  <r>
    <x v="0"/>
    <n v="1185732"/>
    <x v="266"/>
    <x v="1"/>
    <x v="0"/>
    <s v="May"/>
    <n v="2"/>
    <n v="2021"/>
    <s v="Midwest"/>
    <s v="South Dakota"/>
    <s v="Sioux Falls"/>
    <x v="5"/>
    <n v="58"/>
    <n v="68"/>
    <n v="3944"/>
    <n v="2011.44"/>
    <n v="0.51"/>
    <x v="2"/>
  </r>
  <r>
    <x v="0"/>
    <n v="1185732"/>
    <x v="296"/>
    <x v="3"/>
    <x v="1"/>
    <s v="June"/>
    <n v="2"/>
    <n v="2021"/>
    <s v="Midwest"/>
    <s v="South Dakota"/>
    <s v="Sioux Falls"/>
    <x v="0"/>
    <n v="41"/>
    <n v="135"/>
    <n v="5535"/>
    <n v="2546.1"/>
    <n v="0.46"/>
    <x v="2"/>
  </r>
  <r>
    <x v="0"/>
    <n v="1185732"/>
    <x v="296"/>
    <x v="3"/>
    <x v="1"/>
    <s v="June"/>
    <n v="2"/>
    <n v="2021"/>
    <s v="Midwest"/>
    <s v="South Dakota"/>
    <s v="Sioux Falls"/>
    <x v="1"/>
    <n v="39"/>
    <n v="70"/>
    <n v="2730"/>
    <n v="1092"/>
    <n v="0.4"/>
    <x v="2"/>
  </r>
  <r>
    <x v="0"/>
    <n v="1185732"/>
    <x v="296"/>
    <x v="3"/>
    <x v="1"/>
    <s v="June"/>
    <n v="2"/>
    <n v="2021"/>
    <s v="Midwest"/>
    <s v="South Dakota"/>
    <s v="Sioux Falls"/>
    <x v="2"/>
    <n v="32"/>
    <n v="54"/>
    <n v="1728"/>
    <n v="743.04"/>
    <n v="0.43"/>
    <x v="2"/>
  </r>
  <r>
    <x v="0"/>
    <n v="1185732"/>
    <x v="296"/>
    <x v="3"/>
    <x v="1"/>
    <s v="June"/>
    <n v="2"/>
    <n v="2021"/>
    <s v="Midwest"/>
    <s v="South Dakota"/>
    <s v="Sioux Falls"/>
    <x v="3"/>
    <n v="32"/>
    <n v="49"/>
    <n v="1568"/>
    <n v="705.6"/>
    <n v="0.45"/>
    <x v="2"/>
  </r>
  <r>
    <x v="0"/>
    <n v="1185732"/>
    <x v="296"/>
    <x v="3"/>
    <x v="1"/>
    <s v="June"/>
    <n v="2"/>
    <n v="2021"/>
    <s v="Midwest"/>
    <s v="South Dakota"/>
    <s v="Sioux Falls"/>
    <x v="4"/>
    <n v="41"/>
    <n v="51"/>
    <n v="2091"/>
    <n v="940.95"/>
    <n v="0.45"/>
    <x v="2"/>
  </r>
  <r>
    <x v="0"/>
    <n v="1185732"/>
    <x v="296"/>
    <x v="3"/>
    <x v="1"/>
    <s v="June"/>
    <n v="2"/>
    <n v="2021"/>
    <s v="Midwest"/>
    <s v="South Dakota"/>
    <s v="Sioux Falls"/>
    <x v="5"/>
    <n v="50"/>
    <n v="94"/>
    <n v="4700"/>
    <n v="2491"/>
    <n v="0.53"/>
    <x v="2"/>
  </r>
  <r>
    <x v="0"/>
    <n v="1185732"/>
    <x v="325"/>
    <x v="4"/>
    <x v="1"/>
    <s v="July"/>
    <n v="3"/>
    <n v="2021"/>
    <s v="Midwest"/>
    <s v="South Dakota"/>
    <s v="Sioux Falls"/>
    <x v="0"/>
    <n v="47"/>
    <n v="154"/>
    <n v="7238"/>
    <n v="3329.48"/>
    <n v="0.46"/>
    <x v="2"/>
  </r>
  <r>
    <x v="0"/>
    <n v="1185732"/>
    <x v="325"/>
    <x v="4"/>
    <x v="1"/>
    <s v="July"/>
    <n v="3"/>
    <n v="2021"/>
    <s v="Midwest"/>
    <s v="South Dakota"/>
    <s v="Sioux Falls"/>
    <x v="1"/>
    <n v="44"/>
    <n v="81"/>
    <n v="3564"/>
    <n v="1603.8"/>
    <n v="0.45"/>
    <x v="2"/>
  </r>
  <r>
    <x v="0"/>
    <n v="1185732"/>
    <x v="325"/>
    <x v="4"/>
    <x v="1"/>
    <s v="July"/>
    <n v="3"/>
    <n v="2021"/>
    <s v="Midwest"/>
    <s v="South Dakota"/>
    <s v="Sioux Falls"/>
    <x v="2"/>
    <n v="37"/>
    <n v="61"/>
    <n v="2257"/>
    <n v="947.94"/>
    <n v="0.42"/>
    <x v="2"/>
  </r>
  <r>
    <x v="0"/>
    <n v="1185732"/>
    <x v="325"/>
    <x v="4"/>
    <x v="1"/>
    <s v="July"/>
    <n v="3"/>
    <n v="2021"/>
    <s v="Midwest"/>
    <s v="South Dakota"/>
    <s v="Sioux Falls"/>
    <x v="3"/>
    <n v="38"/>
    <n v="44"/>
    <n v="1672"/>
    <n v="718.96"/>
    <n v="0.43"/>
    <x v="2"/>
  </r>
  <r>
    <x v="0"/>
    <n v="1185732"/>
    <x v="325"/>
    <x v="4"/>
    <x v="1"/>
    <s v="July"/>
    <n v="3"/>
    <n v="2021"/>
    <s v="Midwest"/>
    <s v="South Dakota"/>
    <s v="Sioux Falls"/>
    <x v="4"/>
    <n v="49"/>
    <n v="52"/>
    <n v="2548"/>
    <n v="1172.08"/>
    <n v="0.46"/>
    <x v="2"/>
  </r>
  <r>
    <x v="0"/>
    <n v="1185732"/>
    <x v="325"/>
    <x v="4"/>
    <x v="1"/>
    <s v="July"/>
    <n v="3"/>
    <n v="2021"/>
    <s v="Midwest"/>
    <s v="South Dakota"/>
    <s v="Sioux Falls"/>
    <x v="5"/>
    <n v="53"/>
    <n v="94"/>
    <n v="4982"/>
    <n v="2640.46"/>
    <n v="0.53"/>
    <x v="2"/>
  </r>
  <r>
    <x v="0"/>
    <n v="1185732"/>
    <x v="357"/>
    <x v="1"/>
    <x v="0"/>
    <s v="August"/>
    <n v="3"/>
    <n v="2021"/>
    <s v="Midwest"/>
    <s v="South Dakota"/>
    <s v="Sioux Falls"/>
    <x v="0"/>
    <n v="49"/>
    <n v="131"/>
    <n v="6419"/>
    <n v="3081.12"/>
    <n v="0.48"/>
    <x v="2"/>
  </r>
  <r>
    <x v="0"/>
    <n v="1185732"/>
    <x v="357"/>
    <x v="1"/>
    <x v="0"/>
    <s v="August"/>
    <n v="3"/>
    <n v="2021"/>
    <s v="Midwest"/>
    <s v="South Dakota"/>
    <s v="Sioux Falls"/>
    <x v="1"/>
    <n v="42"/>
    <n v="78"/>
    <n v="3276"/>
    <n v="1474.2"/>
    <n v="0.45"/>
    <x v="2"/>
  </r>
  <r>
    <x v="0"/>
    <n v="1185732"/>
    <x v="357"/>
    <x v="1"/>
    <x v="0"/>
    <s v="August"/>
    <n v="3"/>
    <n v="2021"/>
    <s v="Midwest"/>
    <s v="South Dakota"/>
    <s v="Sioux Falls"/>
    <x v="2"/>
    <n v="36"/>
    <n v="65"/>
    <n v="2340"/>
    <n v="936"/>
    <n v="0.4"/>
    <x v="2"/>
  </r>
  <r>
    <x v="0"/>
    <n v="1185732"/>
    <x v="357"/>
    <x v="1"/>
    <x v="0"/>
    <s v="August"/>
    <n v="3"/>
    <n v="2021"/>
    <s v="Midwest"/>
    <s v="South Dakota"/>
    <s v="Sioux Falls"/>
    <x v="3"/>
    <n v="38"/>
    <n v="58"/>
    <n v="2204"/>
    <n v="947.72"/>
    <n v="0.43"/>
    <x v="2"/>
  </r>
  <r>
    <x v="0"/>
    <n v="1185732"/>
    <x v="357"/>
    <x v="1"/>
    <x v="0"/>
    <s v="August"/>
    <n v="3"/>
    <n v="2021"/>
    <s v="Midwest"/>
    <s v="South Dakota"/>
    <s v="Sioux Falls"/>
    <x v="4"/>
    <n v="47"/>
    <n v="46"/>
    <n v="2162"/>
    <n v="994.52"/>
    <n v="0.46"/>
    <x v="2"/>
  </r>
  <r>
    <x v="0"/>
    <n v="1185732"/>
    <x v="357"/>
    <x v="1"/>
    <x v="0"/>
    <s v="August"/>
    <n v="3"/>
    <n v="2021"/>
    <s v="Midwest"/>
    <s v="South Dakota"/>
    <s v="Sioux Falls"/>
    <x v="5"/>
    <n v="53"/>
    <n v="88"/>
    <n v="4664"/>
    <n v="2332"/>
    <n v="0.5"/>
    <x v="2"/>
  </r>
  <r>
    <x v="0"/>
    <n v="1185732"/>
    <x v="389"/>
    <x v="5"/>
    <x v="0"/>
    <s v="September"/>
    <n v="3"/>
    <n v="2021"/>
    <s v="Midwest"/>
    <s v="South Dakota"/>
    <s v="Sioux Falls"/>
    <x v="0"/>
    <n v="42"/>
    <n v="138"/>
    <n v="5796"/>
    <n v="2608.1999999999998"/>
    <n v="0.45"/>
    <x v="2"/>
  </r>
  <r>
    <x v="0"/>
    <n v="1185732"/>
    <x v="389"/>
    <x v="5"/>
    <x v="0"/>
    <s v="September"/>
    <n v="3"/>
    <n v="2021"/>
    <s v="Midwest"/>
    <s v="South Dakota"/>
    <s v="Sioux Falls"/>
    <x v="1"/>
    <n v="39"/>
    <n v="80"/>
    <n v="3120"/>
    <n v="1248"/>
    <n v="0.4"/>
    <x v="2"/>
  </r>
  <r>
    <x v="0"/>
    <n v="1185732"/>
    <x v="389"/>
    <x v="5"/>
    <x v="0"/>
    <s v="September"/>
    <n v="3"/>
    <n v="2021"/>
    <s v="Midwest"/>
    <s v="South Dakota"/>
    <s v="Sioux Falls"/>
    <x v="2"/>
    <n v="32"/>
    <n v="53"/>
    <n v="1696"/>
    <n v="678.4"/>
    <n v="0.4"/>
    <x v="2"/>
  </r>
  <r>
    <x v="0"/>
    <n v="1185732"/>
    <x v="389"/>
    <x v="5"/>
    <x v="0"/>
    <s v="September"/>
    <n v="3"/>
    <n v="2021"/>
    <s v="Midwest"/>
    <s v="South Dakota"/>
    <s v="Sioux Falls"/>
    <x v="3"/>
    <n v="34"/>
    <n v="39"/>
    <n v="1326"/>
    <n v="530.4"/>
    <n v="0.4"/>
    <x v="2"/>
  </r>
  <r>
    <x v="0"/>
    <n v="1185732"/>
    <x v="389"/>
    <x v="5"/>
    <x v="0"/>
    <s v="September"/>
    <n v="3"/>
    <n v="2021"/>
    <s v="Midwest"/>
    <s v="South Dakota"/>
    <s v="Sioux Falls"/>
    <x v="4"/>
    <n v="41"/>
    <n v="42"/>
    <n v="1722"/>
    <n v="861"/>
    <n v="0.5"/>
    <x v="2"/>
  </r>
  <r>
    <x v="0"/>
    <n v="1185732"/>
    <x v="389"/>
    <x v="5"/>
    <x v="0"/>
    <s v="September"/>
    <n v="3"/>
    <n v="2021"/>
    <s v="Midwest"/>
    <s v="South Dakota"/>
    <s v="Sioux Falls"/>
    <x v="5"/>
    <n v="46"/>
    <n v="65"/>
    <n v="2990"/>
    <n v="1495"/>
    <n v="0.5"/>
    <x v="2"/>
  </r>
  <r>
    <x v="0"/>
    <n v="1185732"/>
    <x v="418"/>
    <x v="6"/>
    <x v="0"/>
    <s v="October"/>
    <n v="4"/>
    <n v="2021"/>
    <s v="Midwest"/>
    <s v="South Dakota"/>
    <s v="Sioux Falls"/>
    <x v="0"/>
    <n v="54"/>
    <n v="104"/>
    <n v="5616"/>
    <n v="2583.36"/>
    <n v="0.46"/>
    <x v="2"/>
  </r>
  <r>
    <x v="0"/>
    <n v="1185732"/>
    <x v="418"/>
    <x v="6"/>
    <x v="0"/>
    <s v="October"/>
    <n v="4"/>
    <n v="2021"/>
    <s v="Midwest"/>
    <s v="South Dakota"/>
    <s v="Sioux Falls"/>
    <x v="1"/>
    <n v="41"/>
    <n v="75"/>
    <n v="3075"/>
    <n v="1291.5"/>
    <n v="0.42"/>
    <x v="2"/>
  </r>
  <r>
    <x v="0"/>
    <n v="1185732"/>
    <x v="418"/>
    <x v="6"/>
    <x v="0"/>
    <s v="October"/>
    <n v="4"/>
    <n v="2021"/>
    <s v="Midwest"/>
    <s v="South Dakota"/>
    <s v="Sioux Falls"/>
    <x v="2"/>
    <n v="43"/>
    <n v="42"/>
    <n v="1806"/>
    <n v="722.4"/>
    <n v="0.4"/>
    <x v="2"/>
  </r>
  <r>
    <x v="0"/>
    <n v="1185732"/>
    <x v="418"/>
    <x v="6"/>
    <x v="0"/>
    <s v="October"/>
    <n v="4"/>
    <n v="2021"/>
    <s v="Midwest"/>
    <s v="South Dakota"/>
    <s v="Sioux Falls"/>
    <x v="3"/>
    <n v="43"/>
    <n v="36"/>
    <n v="1548"/>
    <n v="696.6"/>
    <n v="0.45"/>
    <x v="2"/>
  </r>
  <r>
    <x v="0"/>
    <n v="1185732"/>
    <x v="418"/>
    <x v="6"/>
    <x v="0"/>
    <s v="October"/>
    <n v="4"/>
    <n v="2021"/>
    <s v="Midwest"/>
    <s v="South Dakota"/>
    <s v="Sioux Falls"/>
    <x v="4"/>
    <n v="54"/>
    <n v="38"/>
    <n v="2052"/>
    <n v="964.44"/>
    <n v="0.47"/>
    <x v="2"/>
  </r>
  <r>
    <x v="2"/>
    <n v="1185732"/>
    <x v="418"/>
    <x v="6"/>
    <x v="0"/>
    <s v="October"/>
    <n v="4"/>
    <n v="2021"/>
    <s v="Midwest"/>
    <s v="South Dakota"/>
    <s v="Sioux Falls"/>
    <x v="5"/>
    <n v="55"/>
    <n v="70"/>
    <n v="3850"/>
    <n v="2117.5"/>
    <n v="0.55000000000000004"/>
    <x v="2"/>
  </r>
  <r>
    <x v="2"/>
    <n v="1185732"/>
    <x v="449"/>
    <x v="2"/>
    <x v="0"/>
    <s v="November"/>
    <n v="4"/>
    <n v="2021"/>
    <s v="Midwest"/>
    <s v="South Dakota"/>
    <s v="Sioux Falls"/>
    <x v="0"/>
    <n v="53"/>
    <n v="104"/>
    <n v="5512"/>
    <n v="2700.88"/>
    <n v="0.49"/>
    <x v="2"/>
  </r>
  <r>
    <x v="2"/>
    <n v="1185732"/>
    <x v="449"/>
    <x v="2"/>
    <x v="0"/>
    <s v="November"/>
    <n v="4"/>
    <n v="2021"/>
    <s v="Midwest"/>
    <s v="South Dakota"/>
    <s v="Sioux Falls"/>
    <x v="1"/>
    <n v="41"/>
    <n v="63"/>
    <n v="2583"/>
    <n v="1059.03"/>
    <n v="0.41"/>
    <x v="2"/>
  </r>
  <r>
    <x v="2"/>
    <n v="1185732"/>
    <x v="449"/>
    <x v="2"/>
    <x v="0"/>
    <s v="November"/>
    <n v="4"/>
    <n v="2021"/>
    <s v="Midwest"/>
    <s v="South Dakota"/>
    <s v="Sioux Falls"/>
    <x v="2"/>
    <n v="43"/>
    <n v="57"/>
    <n v="2451"/>
    <n v="1078.44"/>
    <n v="0.44"/>
    <x v="2"/>
  </r>
  <r>
    <x v="2"/>
    <n v="1185732"/>
    <x v="449"/>
    <x v="2"/>
    <x v="0"/>
    <s v="November"/>
    <n v="4"/>
    <n v="2021"/>
    <s v="Midwest"/>
    <s v="South Dakota"/>
    <s v="Sioux Falls"/>
    <x v="3"/>
    <n v="43"/>
    <n v="44"/>
    <n v="1892"/>
    <n v="832.48"/>
    <n v="0.44"/>
    <x v="2"/>
  </r>
  <r>
    <x v="2"/>
    <n v="1185732"/>
    <x v="449"/>
    <x v="2"/>
    <x v="0"/>
    <s v="November"/>
    <n v="4"/>
    <n v="2021"/>
    <s v="Midwest"/>
    <s v="South Dakota"/>
    <s v="Sioux Falls"/>
    <x v="4"/>
    <n v="59"/>
    <n v="45"/>
    <n v="2655"/>
    <n v="1221.3"/>
    <n v="0.46"/>
    <x v="2"/>
  </r>
  <r>
    <x v="2"/>
    <n v="1185732"/>
    <x v="449"/>
    <x v="2"/>
    <x v="0"/>
    <s v="November"/>
    <n v="4"/>
    <n v="2021"/>
    <s v="Midwest"/>
    <s v="South Dakota"/>
    <s v="Sioux Falls"/>
    <x v="5"/>
    <n v="61"/>
    <n v="65"/>
    <n v="3965"/>
    <n v="1982.5"/>
    <n v="0.5"/>
    <x v="2"/>
  </r>
  <r>
    <x v="2"/>
    <n v="1185732"/>
    <x v="478"/>
    <x v="3"/>
    <x v="1"/>
    <s v="December"/>
    <n v="4"/>
    <n v="2021"/>
    <s v="Midwest"/>
    <s v="South Dakota"/>
    <s v="Sioux Falls"/>
    <x v="0"/>
    <n v="58"/>
    <n v="140"/>
    <n v="8120"/>
    <n v="3735.2"/>
    <n v="0.46"/>
    <x v="2"/>
  </r>
  <r>
    <x v="2"/>
    <n v="1185732"/>
    <x v="478"/>
    <x v="3"/>
    <x v="1"/>
    <s v="December"/>
    <n v="4"/>
    <n v="2021"/>
    <s v="Midwest"/>
    <s v="South Dakota"/>
    <s v="Sioux Falls"/>
    <x v="1"/>
    <n v="45"/>
    <n v="75"/>
    <n v="3375"/>
    <n v="1451.25"/>
    <n v="0.43"/>
    <x v="2"/>
  </r>
  <r>
    <x v="2"/>
    <n v="1185732"/>
    <x v="478"/>
    <x v="3"/>
    <x v="1"/>
    <s v="December"/>
    <n v="4"/>
    <n v="2021"/>
    <s v="Midwest"/>
    <s v="South Dakota"/>
    <s v="Sioux Falls"/>
    <x v="2"/>
    <n v="45"/>
    <n v="73"/>
    <n v="3285"/>
    <n v="1379.7"/>
    <n v="0.42"/>
    <x v="2"/>
  </r>
  <r>
    <x v="2"/>
    <n v="1185732"/>
    <x v="478"/>
    <x v="3"/>
    <x v="1"/>
    <s v="December"/>
    <n v="4"/>
    <n v="2021"/>
    <s v="Midwest"/>
    <s v="South Dakota"/>
    <s v="Sioux Falls"/>
    <x v="3"/>
    <n v="45"/>
    <n v="50"/>
    <n v="2250"/>
    <n v="1012.5"/>
    <n v="0.45"/>
    <x v="2"/>
  </r>
  <r>
    <x v="2"/>
    <n v="1185732"/>
    <x v="478"/>
    <x v="3"/>
    <x v="1"/>
    <s v="December"/>
    <n v="4"/>
    <n v="2021"/>
    <s v="Midwest"/>
    <s v="South Dakota"/>
    <s v="Sioux Falls"/>
    <x v="4"/>
    <n v="56"/>
    <n v="50"/>
    <n v="2800"/>
    <n v="1260"/>
    <n v="0.45"/>
    <x v="2"/>
  </r>
  <r>
    <x v="2"/>
    <n v="1185732"/>
    <x v="478"/>
    <x v="3"/>
    <x v="1"/>
    <s v="December"/>
    <n v="4"/>
    <n v="2021"/>
    <s v="Midwest"/>
    <s v="South Dakota"/>
    <s v="Sioux Falls"/>
    <x v="5"/>
    <n v="64"/>
    <n v="75"/>
    <n v="4800"/>
    <n v="2496"/>
    <n v="0.52"/>
    <x v="2"/>
  </r>
  <r>
    <x v="2"/>
    <n v="1185732"/>
    <x v="173"/>
    <x v="3"/>
    <x v="1"/>
    <s v="January"/>
    <n v="1"/>
    <n v="2021"/>
    <s v="Midwest"/>
    <s v="South Dakota"/>
    <s v="Sioux Falls"/>
    <x v="0"/>
    <n v="33"/>
    <n v="128"/>
    <n v="4224"/>
    <n v="1900.8"/>
    <n v="0.45"/>
    <x v="2"/>
  </r>
  <r>
    <x v="2"/>
    <n v="1185732"/>
    <x v="173"/>
    <x v="3"/>
    <x v="1"/>
    <s v="January"/>
    <n v="1"/>
    <n v="2021"/>
    <s v="Midwest"/>
    <s v="South Dakota"/>
    <s v="Sioux Falls"/>
    <x v="1"/>
    <n v="32"/>
    <n v="74"/>
    <n v="2368"/>
    <n v="1041.92"/>
    <n v="0.44"/>
    <x v="2"/>
  </r>
  <r>
    <x v="2"/>
    <n v="1185732"/>
    <x v="173"/>
    <x v="3"/>
    <x v="1"/>
    <s v="January"/>
    <n v="1"/>
    <n v="2021"/>
    <s v="Midwest"/>
    <s v="South Dakota"/>
    <s v="Sioux Falls"/>
    <x v="2"/>
    <n v="25"/>
    <n v="74"/>
    <n v="1850"/>
    <n v="740"/>
    <n v="0.4"/>
    <x v="2"/>
  </r>
  <r>
    <x v="2"/>
    <n v="1185732"/>
    <x v="173"/>
    <x v="3"/>
    <x v="1"/>
    <s v="January"/>
    <n v="1"/>
    <n v="2021"/>
    <s v="Midwest"/>
    <s v="South Dakota"/>
    <s v="Sioux Falls"/>
    <x v="3"/>
    <n v="28"/>
    <n v="33"/>
    <n v="924"/>
    <n v="415.8"/>
    <n v="0.45"/>
    <x v="2"/>
  </r>
  <r>
    <x v="2"/>
    <n v="1185732"/>
    <x v="173"/>
    <x v="3"/>
    <x v="1"/>
    <s v="January"/>
    <n v="1"/>
    <n v="2021"/>
    <s v="Midwest"/>
    <s v="South Dakota"/>
    <s v="Sioux Falls"/>
    <x v="4"/>
    <n v="43"/>
    <n v="49"/>
    <n v="2107"/>
    <n v="1032.43"/>
    <n v="0.49"/>
    <x v="2"/>
  </r>
  <r>
    <x v="2"/>
    <n v="1185732"/>
    <x v="173"/>
    <x v="3"/>
    <x v="1"/>
    <s v="January"/>
    <n v="1"/>
    <n v="2021"/>
    <s v="Midwest"/>
    <s v="South Dakota"/>
    <s v="Sioux Falls"/>
    <x v="5"/>
    <n v="33"/>
    <n v="72"/>
    <n v="2376"/>
    <n v="1211.76"/>
    <n v="0.51"/>
    <x v="2"/>
  </r>
  <r>
    <x v="2"/>
    <n v="1185732"/>
    <x v="204"/>
    <x v="6"/>
    <x v="0"/>
    <s v="February"/>
    <n v="1"/>
    <n v="2021"/>
    <s v="Midwest"/>
    <s v="South Dakota"/>
    <s v="Sioux Falls"/>
    <x v="0"/>
    <n v="34"/>
    <n v="152"/>
    <n v="5168"/>
    <n v="2325.6"/>
    <n v="0.45"/>
    <x v="2"/>
  </r>
  <r>
    <x v="2"/>
    <n v="1185732"/>
    <x v="204"/>
    <x v="6"/>
    <x v="0"/>
    <s v="February"/>
    <n v="1"/>
    <n v="2021"/>
    <s v="Midwest"/>
    <s v="South Dakota"/>
    <s v="Sioux Falls"/>
    <x v="1"/>
    <n v="34"/>
    <n v="51"/>
    <n v="1734"/>
    <n v="745.62"/>
    <n v="0.43"/>
    <x v="2"/>
  </r>
  <r>
    <x v="2"/>
    <n v="1185732"/>
    <x v="204"/>
    <x v="6"/>
    <x v="0"/>
    <s v="February"/>
    <n v="1"/>
    <n v="2021"/>
    <s v="Midwest"/>
    <s v="South Dakota"/>
    <s v="Sioux Falls"/>
    <x v="2"/>
    <n v="24"/>
    <n v="68"/>
    <n v="1632"/>
    <n v="685.44"/>
    <n v="0.42"/>
    <x v="2"/>
  </r>
  <r>
    <x v="2"/>
    <n v="1185732"/>
    <x v="204"/>
    <x v="6"/>
    <x v="0"/>
    <s v="February"/>
    <n v="1"/>
    <n v="2021"/>
    <s v="Midwest"/>
    <s v="North Dakota"/>
    <s v="Fargo"/>
    <x v="3"/>
    <n v="29"/>
    <n v="30"/>
    <n v="870"/>
    <n v="391.5"/>
    <n v="0.45"/>
    <x v="2"/>
  </r>
  <r>
    <x v="2"/>
    <n v="1185732"/>
    <x v="204"/>
    <x v="6"/>
    <x v="0"/>
    <s v="February"/>
    <n v="1"/>
    <n v="2021"/>
    <s v="Midwest"/>
    <s v="North Dakota"/>
    <s v="Fargo"/>
    <x v="4"/>
    <n v="42"/>
    <n v="51"/>
    <n v="2142"/>
    <n v="1049.58"/>
    <n v="0.49"/>
    <x v="2"/>
  </r>
  <r>
    <x v="2"/>
    <n v="1185732"/>
    <x v="204"/>
    <x v="6"/>
    <x v="0"/>
    <s v="February"/>
    <n v="1"/>
    <n v="2021"/>
    <s v="Midwest"/>
    <s v="North Dakota"/>
    <s v="Fargo"/>
    <x v="5"/>
    <n v="23"/>
    <n v="69"/>
    <n v="1587"/>
    <n v="809.37"/>
    <n v="0.51"/>
    <x v="2"/>
  </r>
  <r>
    <x v="2"/>
    <n v="1185732"/>
    <x v="710"/>
    <x v="5"/>
    <x v="0"/>
    <s v="March"/>
    <n v="1"/>
    <n v="2021"/>
    <s v="Midwest"/>
    <s v="North Dakota"/>
    <s v="Fargo"/>
    <x v="0"/>
    <n v="29"/>
    <n v="134"/>
    <n v="3886"/>
    <n v="1826.42"/>
    <n v="0.47"/>
    <x v="2"/>
  </r>
  <r>
    <x v="2"/>
    <n v="1185732"/>
    <x v="710"/>
    <x v="5"/>
    <x v="0"/>
    <s v="March"/>
    <n v="1"/>
    <n v="2021"/>
    <s v="Midwest"/>
    <s v="North Dakota"/>
    <s v="Fargo"/>
    <x v="1"/>
    <n v="27"/>
    <n v="58"/>
    <n v="1566"/>
    <n v="657.72"/>
    <n v="0.42"/>
    <x v="2"/>
  </r>
  <r>
    <x v="2"/>
    <n v="1185732"/>
    <x v="710"/>
    <x v="5"/>
    <x v="0"/>
    <s v="March"/>
    <n v="1"/>
    <n v="2021"/>
    <s v="Midwest"/>
    <s v="North Dakota"/>
    <s v="Fargo"/>
    <x v="2"/>
    <n v="19"/>
    <n v="56"/>
    <n v="1064"/>
    <n v="446.88"/>
    <n v="0.42"/>
    <x v="2"/>
  </r>
  <r>
    <x v="2"/>
    <n v="1185732"/>
    <x v="710"/>
    <x v="5"/>
    <x v="0"/>
    <s v="March"/>
    <n v="1"/>
    <n v="2021"/>
    <s v="Midwest"/>
    <s v="North Dakota"/>
    <s v="Fargo"/>
    <x v="3"/>
    <n v="25"/>
    <n v="22"/>
    <n v="550"/>
    <n v="231"/>
    <n v="0.42"/>
    <x v="2"/>
  </r>
  <r>
    <x v="2"/>
    <n v="1185732"/>
    <x v="710"/>
    <x v="5"/>
    <x v="0"/>
    <s v="March"/>
    <n v="1"/>
    <n v="2021"/>
    <s v="Midwest"/>
    <s v="North Dakota"/>
    <s v="Fargo"/>
    <x v="4"/>
    <n v="36"/>
    <n v="36"/>
    <n v="1296"/>
    <n v="648"/>
    <n v="0.5"/>
    <x v="2"/>
  </r>
  <r>
    <x v="2"/>
    <n v="1185732"/>
    <x v="710"/>
    <x v="5"/>
    <x v="0"/>
    <s v="March"/>
    <n v="1"/>
    <n v="2021"/>
    <s v="Midwest"/>
    <s v="North Dakota"/>
    <s v="Fargo"/>
    <x v="5"/>
    <n v="28"/>
    <n v="63"/>
    <n v="1764"/>
    <n v="917.28"/>
    <n v="0.52"/>
    <x v="2"/>
  </r>
  <r>
    <x v="2"/>
    <n v="1185732"/>
    <x v="232"/>
    <x v="2"/>
    <x v="0"/>
    <s v="April"/>
    <n v="2"/>
    <n v="2021"/>
    <s v="Midwest"/>
    <s v="North Dakota"/>
    <s v="Fargo"/>
    <x v="0"/>
    <n v="28"/>
    <n v="113"/>
    <n v="3164"/>
    <n v="1550.36"/>
    <n v="0.49"/>
    <x v="2"/>
  </r>
  <r>
    <x v="2"/>
    <n v="1185732"/>
    <x v="232"/>
    <x v="2"/>
    <x v="0"/>
    <s v="April"/>
    <n v="2"/>
    <n v="2021"/>
    <s v="Midwest"/>
    <s v="North Dakota"/>
    <s v="Fargo"/>
    <x v="1"/>
    <n v="28"/>
    <n v="44"/>
    <n v="1232"/>
    <n v="529.76"/>
    <n v="0.43"/>
    <x v="2"/>
  </r>
  <r>
    <x v="2"/>
    <n v="1185732"/>
    <x v="232"/>
    <x v="2"/>
    <x v="0"/>
    <s v="April"/>
    <n v="2"/>
    <n v="2021"/>
    <s v="Midwest"/>
    <s v="North Dakota"/>
    <s v="Fargo"/>
    <x v="2"/>
    <n v="19"/>
    <n v="41"/>
    <n v="779"/>
    <n v="327.18"/>
    <n v="0.42"/>
    <x v="2"/>
  </r>
  <r>
    <x v="2"/>
    <n v="1185732"/>
    <x v="232"/>
    <x v="2"/>
    <x v="0"/>
    <s v="April"/>
    <n v="2"/>
    <n v="2021"/>
    <s v="Midwest"/>
    <s v="North Dakota"/>
    <s v="Fargo"/>
    <x v="3"/>
    <n v="24"/>
    <n v="22"/>
    <n v="528"/>
    <n v="227.04"/>
    <n v="0.43"/>
    <x v="2"/>
  </r>
  <r>
    <x v="2"/>
    <n v="1185732"/>
    <x v="232"/>
    <x v="2"/>
    <x v="0"/>
    <s v="April"/>
    <n v="2"/>
    <n v="2021"/>
    <s v="Midwest"/>
    <s v="North Dakota"/>
    <s v="Fargo"/>
    <x v="4"/>
    <n v="58"/>
    <n v="30"/>
    <n v="1740"/>
    <n v="835.2"/>
    <n v="0.48"/>
    <x v="2"/>
  </r>
  <r>
    <x v="2"/>
    <n v="1185732"/>
    <x v="232"/>
    <x v="2"/>
    <x v="0"/>
    <s v="April"/>
    <n v="2"/>
    <n v="2021"/>
    <s v="Midwest"/>
    <s v="North Dakota"/>
    <s v="Fargo"/>
    <x v="5"/>
    <n v="49"/>
    <n v="68"/>
    <n v="3332"/>
    <n v="1765.96"/>
    <n v="0.53"/>
    <x v="2"/>
  </r>
  <r>
    <x v="2"/>
    <n v="1185732"/>
    <x v="263"/>
    <x v="5"/>
    <x v="0"/>
    <s v="May"/>
    <n v="2"/>
    <n v="2021"/>
    <s v="Midwest"/>
    <s v="North Dakota"/>
    <s v="Fargo"/>
    <x v="0"/>
    <n v="55"/>
    <n v="129"/>
    <n v="7095"/>
    <n v="3405.6"/>
    <n v="0.48"/>
    <x v="2"/>
  </r>
  <r>
    <x v="2"/>
    <n v="1185732"/>
    <x v="263"/>
    <x v="5"/>
    <x v="0"/>
    <s v="May"/>
    <n v="2"/>
    <n v="2021"/>
    <s v="Midwest"/>
    <s v="North Dakota"/>
    <s v="Fargo"/>
    <x v="1"/>
    <n v="41"/>
    <n v="54"/>
    <n v="2214"/>
    <n v="974.16"/>
    <n v="0.44"/>
    <x v="2"/>
  </r>
  <r>
    <x v="2"/>
    <n v="1185732"/>
    <x v="263"/>
    <x v="5"/>
    <x v="0"/>
    <s v="May"/>
    <n v="2"/>
    <n v="2021"/>
    <s v="Midwest"/>
    <s v="North Dakota"/>
    <s v="Fargo"/>
    <x v="2"/>
    <n v="37"/>
    <n v="51"/>
    <n v="1887"/>
    <n v="811.41"/>
    <n v="0.43"/>
    <x v="2"/>
  </r>
  <r>
    <x v="2"/>
    <n v="1185732"/>
    <x v="263"/>
    <x v="5"/>
    <x v="0"/>
    <s v="May"/>
    <n v="2"/>
    <n v="2021"/>
    <s v="Midwest"/>
    <s v="North Dakota"/>
    <s v="Fargo"/>
    <x v="3"/>
    <n v="36"/>
    <n v="26"/>
    <n v="936"/>
    <n v="411.84"/>
    <n v="0.44"/>
    <x v="2"/>
  </r>
  <r>
    <x v="2"/>
    <n v="1185732"/>
    <x v="263"/>
    <x v="5"/>
    <x v="0"/>
    <s v="May"/>
    <n v="2"/>
    <n v="2021"/>
    <s v="Midwest"/>
    <s v="North Dakota"/>
    <s v="Fargo"/>
    <x v="4"/>
    <n v="46"/>
    <n v="31"/>
    <n v="1426"/>
    <n v="684.48"/>
    <n v="0.48"/>
    <x v="2"/>
  </r>
  <r>
    <x v="2"/>
    <n v="1185732"/>
    <x v="263"/>
    <x v="5"/>
    <x v="0"/>
    <s v="May"/>
    <n v="2"/>
    <n v="2021"/>
    <s v="Midwest"/>
    <s v="North Dakota"/>
    <s v="Fargo"/>
    <x v="5"/>
    <n v="52"/>
    <n v="75"/>
    <n v="3900"/>
    <n v="1989"/>
    <n v="0.51"/>
    <x v="2"/>
  </r>
  <r>
    <x v="2"/>
    <n v="1185732"/>
    <x v="293"/>
    <x v="0"/>
    <x v="0"/>
    <s v="June"/>
    <n v="2"/>
    <n v="2021"/>
    <s v="Midwest"/>
    <s v="North Dakota"/>
    <s v="Fargo"/>
    <x v="0"/>
    <n v="36"/>
    <n v="125"/>
    <n v="4500"/>
    <n v="2025"/>
    <n v="0.45"/>
    <x v="2"/>
  </r>
  <r>
    <x v="2"/>
    <n v="1185732"/>
    <x v="293"/>
    <x v="0"/>
    <x v="0"/>
    <s v="June"/>
    <n v="2"/>
    <n v="2021"/>
    <s v="Midwest"/>
    <s v="North Dakota"/>
    <s v="Fargo"/>
    <x v="1"/>
    <n v="32"/>
    <n v="65"/>
    <n v="2080"/>
    <n v="894.4"/>
    <n v="0.43"/>
    <x v="2"/>
  </r>
  <r>
    <x v="2"/>
    <n v="1185732"/>
    <x v="293"/>
    <x v="0"/>
    <x v="0"/>
    <s v="June"/>
    <n v="2"/>
    <n v="2021"/>
    <s v="Midwest"/>
    <s v="North Dakota"/>
    <s v="Fargo"/>
    <x v="2"/>
    <n v="27"/>
    <n v="60"/>
    <n v="1620"/>
    <n v="648"/>
    <n v="0.4"/>
    <x v="2"/>
  </r>
  <r>
    <x v="2"/>
    <n v="1185732"/>
    <x v="293"/>
    <x v="0"/>
    <x v="0"/>
    <s v="June"/>
    <n v="2"/>
    <n v="2021"/>
    <s v="Midwest"/>
    <s v="North Dakota"/>
    <s v="Fargo"/>
    <x v="3"/>
    <n v="29"/>
    <n v="51"/>
    <n v="1479"/>
    <n v="621.17999999999995"/>
    <n v="0.42"/>
    <x v="2"/>
  </r>
  <r>
    <x v="2"/>
    <n v="1185732"/>
    <x v="293"/>
    <x v="0"/>
    <x v="0"/>
    <s v="June"/>
    <n v="2"/>
    <n v="2021"/>
    <s v="Midwest"/>
    <s v="North Dakota"/>
    <s v="Fargo"/>
    <x v="4"/>
    <n v="38"/>
    <n v="47"/>
    <n v="1786"/>
    <n v="821.56"/>
    <n v="0.46"/>
    <x v="2"/>
  </r>
  <r>
    <x v="2"/>
    <n v="1185732"/>
    <x v="293"/>
    <x v="0"/>
    <x v="0"/>
    <s v="June"/>
    <n v="2"/>
    <n v="2021"/>
    <s v="Midwest"/>
    <s v="North Dakota"/>
    <s v="Fargo"/>
    <x v="5"/>
    <n v="51"/>
    <n v="91"/>
    <n v="4641"/>
    <n v="2506.14"/>
    <n v="0.54"/>
    <x v="2"/>
  </r>
  <r>
    <x v="2"/>
    <n v="1185732"/>
    <x v="322"/>
    <x v="1"/>
    <x v="0"/>
    <s v="July"/>
    <n v="3"/>
    <n v="2021"/>
    <s v="Midwest"/>
    <s v="North Dakota"/>
    <s v="Fargo"/>
    <x v="0"/>
    <n v="48"/>
    <n v="160"/>
    <n v="7680"/>
    <n v="3763.2"/>
    <n v="0.49"/>
    <x v="2"/>
  </r>
  <r>
    <x v="2"/>
    <n v="1185732"/>
    <x v="322"/>
    <x v="1"/>
    <x v="0"/>
    <s v="July"/>
    <n v="3"/>
    <n v="2021"/>
    <s v="Midwest"/>
    <s v="North Dakota"/>
    <s v="Fargo"/>
    <x v="1"/>
    <n v="44"/>
    <n v="84"/>
    <n v="3696"/>
    <n v="1589.28"/>
    <n v="0.43"/>
    <x v="2"/>
  </r>
  <r>
    <x v="2"/>
    <n v="1185732"/>
    <x v="322"/>
    <x v="1"/>
    <x v="0"/>
    <s v="July"/>
    <n v="3"/>
    <n v="2021"/>
    <s v="Midwest"/>
    <s v="North Dakota"/>
    <s v="Fargo"/>
    <x v="2"/>
    <n v="37"/>
    <n v="59"/>
    <n v="2183"/>
    <n v="873.2"/>
    <n v="0.4"/>
    <x v="2"/>
  </r>
  <r>
    <x v="2"/>
    <n v="1185732"/>
    <x v="322"/>
    <x v="1"/>
    <x v="0"/>
    <s v="July"/>
    <n v="3"/>
    <n v="2021"/>
    <s v="Midwest"/>
    <s v="North Dakota"/>
    <s v="Fargo"/>
    <x v="3"/>
    <n v="38"/>
    <n v="53"/>
    <n v="2014"/>
    <n v="866.02"/>
    <n v="0.43"/>
    <x v="2"/>
  </r>
  <r>
    <x v="2"/>
    <n v="1185732"/>
    <x v="322"/>
    <x v="1"/>
    <x v="0"/>
    <s v="July"/>
    <n v="3"/>
    <n v="2021"/>
    <s v="Midwest"/>
    <s v="North Dakota"/>
    <s v="Fargo"/>
    <x v="4"/>
    <n v="49"/>
    <n v="60"/>
    <n v="2940"/>
    <n v="1352.4"/>
    <n v="0.46"/>
    <x v="2"/>
  </r>
  <r>
    <x v="2"/>
    <n v="1185732"/>
    <x v="322"/>
    <x v="1"/>
    <x v="0"/>
    <s v="July"/>
    <n v="3"/>
    <n v="2021"/>
    <s v="Midwest"/>
    <s v="North Dakota"/>
    <s v="Fargo"/>
    <x v="5"/>
    <n v="54"/>
    <n v="98"/>
    <n v="5292"/>
    <n v="2857.68"/>
    <n v="0.54"/>
    <x v="2"/>
  </r>
  <r>
    <x v="2"/>
    <n v="1185732"/>
    <x v="354"/>
    <x v="5"/>
    <x v="0"/>
    <s v="August"/>
    <n v="3"/>
    <n v="2021"/>
    <s v="Midwest"/>
    <s v="North Dakota"/>
    <s v="Fargo"/>
    <x v="0"/>
    <n v="46"/>
    <n v="147"/>
    <n v="6762"/>
    <n v="3313.38"/>
    <n v="0.49"/>
    <x v="2"/>
  </r>
  <r>
    <x v="2"/>
    <n v="1185732"/>
    <x v="354"/>
    <x v="5"/>
    <x v="0"/>
    <s v="August"/>
    <n v="3"/>
    <n v="2021"/>
    <s v="Midwest"/>
    <s v="North Dakota"/>
    <s v="Fargo"/>
    <x v="1"/>
    <n v="42"/>
    <n v="90"/>
    <n v="3780"/>
    <n v="1512"/>
    <n v="0.4"/>
    <x v="2"/>
  </r>
  <r>
    <x v="2"/>
    <n v="1185732"/>
    <x v="354"/>
    <x v="5"/>
    <x v="0"/>
    <s v="August"/>
    <n v="3"/>
    <n v="2021"/>
    <s v="Midwest"/>
    <s v="North Dakota"/>
    <s v="Fargo"/>
    <x v="2"/>
    <n v="37"/>
    <n v="63"/>
    <n v="2331"/>
    <n v="955.71"/>
    <n v="0.41"/>
    <x v="2"/>
  </r>
  <r>
    <x v="2"/>
    <n v="1185732"/>
    <x v="354"/>
    <x v="5"/>
    <x v="0"/>
    <s v="August"/>
    <n v="3"/>
    <n v="2021"/>
    <s v="Midwest"/>
    <s v="North Dakota"/>
    <s v="Fargo"/>
    <x v="3"/>
    <n v="38"/>
    <n v="52"/>
    <n v="1976"/>
    <n v="810.16"/>
    <n v="0.41"/>
    <x v="2"/>
  </r>
  <r>
    <x v="2"/>
    <n v="1185732"/>
    <x v="354"/>
    <x v="5"/>
    <x v="0"/>
    <s v="August"/>
    <n v="3"/>
    <n v="2021"/>
    <s v="Midwest"/>
    <s v="North Dakota"/>
    <s v="Fargo"/>
    <x v="4"/>
    <n v="46"/>
    <n v="44"/>
    <n v="2024"/>
    <n v="931.04"/>
    <n v="0.46"/>
    <x v="2"/>
  </r>
  <r>
    <x v="2"/>
    <n v="1185732"/>
    <x v="354"/>
    <x v="5"/>
    <x v="0"/>
    <s v="August"/>
    <n v="3"/>
    <n v="2021"/>
    <s v="Midwest"/>
    <s v="North Dakota"/>
    <s v="Fargo"/>
    <x v="5"/>
    <n v="54"/>
    <n v="95"/>
    <n v="5130"/>
    <n v="2718.9"/>
    <n v="0.53"/>
    <x v="2"/>
  </r>
  <r>
    <x v="2"/>
    <n v="1185732"/>
    <x v="386"/>
    <x v="2"/>
    <x v="0"/>
    <s v="September"/>
    <n v="3"/>
    <n v="2021"/>
    <s v="Midwest"/>
    <s v="North Dakota"/>
    <s v="Fargo"/>
    <x v="0"/>
    <n v="36"/>
    <n v="133"/>
    <n v="4788"/>
    <n v="2394"/>
    <n v="0.5"/>
    <x v="2"/>
  </r>
  <r>
    <x v="2"/>
    <n v="1185732"/>
    <x v="386"/>
    <x v="2"/>
    <x v="0"/>
    <s v="September"/>
    <n v="3"/>
    <n v="2021"/>
    <s v="Midwest"/>
    <s v="North Dakota"/>
    <s v="Fargo"/>
    <x v="1"/>
    <n v="34"/>
    <n v="72"/>
    <n v="2448"/>
    <n v="1052.6400000000001"/>
    <n v="0.43"/>
    <x v="2"/>
  </r>
  <r>
    <x v="2"/>
    <n v="1185732"/>
    <x v="386"/>
    <x v="2"/>
    <x v="0"/>
    <s v="September"/>
    <n v="3"/>
    <n v="2021"/>
    <s v="Midwest"/>
    <s v="North Dakota"/>
    <s v="Fargo"/>
    <x v="2"/>
    <n v="27"/>
    <n v="51"/>
    <n v="1377"/>
    <n v="605.88"/>
    <n v="0.44"/>
    <x v="2"/>
  </r>
  <r>
    <x v="2"/>
    <n v="1185732"/>
    <x v="386"/>
    <x v="2"/>
    <x v="0"/>
    <s v="September"/>
    <n v="3"/>
    <n v="2021"/>
    <s v="Midwest"/>
    <s v="North Dakota"/>
    <s v="Fargo"/>
    <x v="3"/>
    <n v="28"/>
    <n v="44"/>
    <n v="1232"/>
    <n v="505.12"/>
    <n v="0.41"/>
    <x v="2"/>
  </r>
  <r>
    <x v="2"/>
    <n v="1185732"/>
    <x v="386"/>
    <x v="2"/>
    <x v="0"/>
    <s v="September"/>
    <n v="3"/>
    <n v="2021"/>
    <s v="Midwest"/>
    <s v="North Dakota"/>
    <s v="Fargo"/>
    <x v="4"/>
    <n v="36"/>
    <n v="42"/>
    <n v="1512"/>
    <n v="740.88"/>
    <n v="0.49"/>
    <x v="2"/>
  </r>
  <r>
    <x v="2"/>
    <n v="1185732"/>
    <x v="386"/>
    <x v="2"/>
    <x v="0"/>
    <s v="September"/>
    <n v="3"/>
    <n v="2021"/>
    <s v="Midwest"/>
    <s v="North Dakota"/>
    <s v="Fargo"/>
    <x v="5"/>
    <n v="44"/>
    <n v="63"/>
    <n v="2772"/>
    <n v="1524.6"/>
    <n v="0.55000000000000004"/>
    <x v="2"/>
  </r>
  <r>
    <x v="2"/>
    <n v="1185732"/>
    <x v="415"/>
    <x v="3"/>
    <x v="1"/>
    <s v="October"/>
    <n v="4"/>
    <n v="2021"/>
    <s v="Midwest"/>
    <s v="North Dakota"/>
    <s v="Fargo"/>
    <x v="0"/>
    <n v="49"/>
    <n v="116"/>
    <n v="5684"/>
    <n v="2671.48"/>
    <n v="0.47"/>
    <x v="2"/>
  </r>
  <r>
    <x v="2"/>
    <n v="1185732"/>
    <x v="415"/>
    <x v="3"/>
    <x v="1"/>
    <s v="October"/>
    <n v="4"/>
    <n v="2021"/>
    <s v="Midwest"/>
    <s v="North Dakota"/>
    <s v="Fargo"/>
    <x v="1"/>
    <n v="36"/>
    <n v="73"/>
    <n v="2628"/>
    <n v="1077.48"/>
    <n v="0.41"/>
    <x v="2"/>
  </r>
  <r>
    <x v="2"/>
    <n v="1185732"/>
    <x v="415"/>
    <x v="3"/>
    <x v="1"/>
    <s v="October"/>
    <n v="4"/>
    <n v="2021"/>
    <s v="Midwest"/>
    <s v="North Dakota"/>
    <s v="Fargo"/>
    <x v="2"/>
    <n v="39"/>
    <n v="39"/>
    <n v="1521"/>
    <n v="669.24"/>
    <n v="0.44"/>
    <x v="2"/>
  </r>
  <r>
    <x v="2"/>
    <n v="1185732"/>
    <x v="415"/>
    <x v="3"/>
    <x v="1"/>
    <s v="October"/>
    <n v="4"/>
    <n v="2021"/>
    <s v="Midwest"/>
    <s v="North Dakota"/>
    <s v="Fargo"/>
    <x v="3"/>
    <n v="38"/>
    <n v="33"/>
    <n v="1254"/>
    <n v="501.6"/>
    <n v="0.4"/>
    <x v="2"/>
  </r>
  <r>
    <x v="2"/>
    <n v="1185732"/>
    <x v="415"/>
    <x v="3"/>
    <x v="1"/>
    <s v="October"/>
    <n v="4"/>
    <n v="2021"/>
    <s v="Midwest"/>
    <s v="North Dakota"/>
    <s v="Fargo"/>
    <x v="4"/>
    <n v="45"/>
    <n v="34"/>
    <n v="1530"/>
    <n v="719.1"/>
    <n v="0.47"/>
    <x v="2"/>
  </r>
  <r>
    <x v="0"/>
    <n v="1185732"/>
    <x v="415"/>
    <x v="3"/>
    <x v="1"/>
    <s v="October"/>
    <n v="4"/>
    <n v="2021"/>
    <s v="Midwest"/>
    <s v="North Dakota"/>
    <s v="Fargo"/>
    <x v="5"/>
    <n v="53"/>
    <n v="73"/>
    <n v="3869"/>
    <n v="2050.5700000000002"/>
    <n v="0.53"/>
    <x v="2"/>
  </r>
  <r>
    <x v="0"/>
    <n v="1185732"/>
    <x v="446"/>
    <x v="6"/>
    <x v="0"/>
    <s v="November"/>
    <n v="4"/>
    <n v="2021"/>
    <s v="Midwest"/>
    <s v="North Dakota"/>
    <s v="Fargo"/>
    <x v="0"/>
    <n v="49"/>
    <n v="120"/>
    <n v="5880"/>
    <n v="2940"/>
    <n v="0.5"/>
    <x v="2"/>
  </r>
  <r>
    <x v="0"/>
    <n v="1185732"/>
    <x v="446"/>
    <x v="6"/>
    <x v="0"/>
    <s v="November"/>
    <n v="4"/>
    <n v="2021"/>
    <s v="Midwest"/>
    <s v="North Dakota"/>
    <s v="Fargo"/>
    <x v="1"/>
    <n v="36"/>
    <n v="73"/>
    <n v="2628"/>
    <n v="1182.5999999999999"/>
    <n v="0.45"/>
    <x v="2"/>
  </r>
  <r>
    <x v="0"/>
    <n v="1185732"/>
    <x v="446"/>
    <x v="6"/>
    <x v="0"/>
    <s v="November"/>
    <n v="4"/>
    <n v="2021"/>
    <s v="Midwest"/>
    <s v="North Dakota"/>
    <s v="Fargo"/>
    <x v="2"/>
    <n v="39"/>
    <n v="53"/>
    <n v="2067"/>
    <n v="909.48"/>
    <n v="0.44"/>
    <x v="2"/>
  </r>
  <r>
    <x v="0"/>
    <n v="1185732"/>
    <x v="446"/>
    <x v="6"/>
    <x v="0"/>
    <s v="November"/>
    <n v="4"/>
    <n v="2021"/>
    <s v="Midwest"/>
    <s v="North Dakota"/>
    <s v="Fargo"/>
    <x v="3"/>
    <n v="39"/>
    <n v="47"/>
    <n v="1833"/>
    <n v="788.19"/>
    <n v="0.43"/>
    <x v="2"/>
  </r>
  <r>
    <x v="0"/>
    <n v="1185732"/>
    <x v="446"/>
    <x v="6"/>
    <x v="0"/>
    <s v="November"/>
    <n v="4"/>
    <n v="2021"/>
    <s v="Midwest"/>
    <s v="North Dakota"/>
    <s v="Fargo"/>
    <x v="4"/>
    <n v="55"/>
    <n v="44"/>
    <n v="2420"/>
    <n v="1089"/>
    <n v="0.45"/>
    <x v="2"/>
  </r>
  <r>
    <x v="0"/>
    <n v="1185732"/>
    <x v="446"/>
    <x v="6"/>
    <x v="0"/>
    <s v="November"/>
    <n v="4"/>
    <n v="2021"/>
    <s v="Midwest"/>
    <s v="North Dakota"/>
    <s v="Fargo"/>
    <x v="5"/>
    <n v="60"/>
    <n v="65"/>
    <n v="3900"/>
    <n v="1989"/>
    <n v="0.51"/>
    <x v="2"/>
  </r>
  <r>
    <x v="0"/>
    <n v="1185732"/>
    <x v="475"/>
    <x v="0"/>
    <x v="0"/>
    <s v="December"/>
    <n v="4"/>
    <n v="2021"/>
    <s v="Midwest"/>
    <s v="North Dakota"/>
    <s v="Fargo"/>
    <x v="0"/>
    <n v="55"/>
    <n v="150"/>
    <n v="8250"/>
    <n v="3795"/>
    <n v="0.46"/>
    <x v="2"/>
  </r>
  <r>
    <x v="0"/>
    <n v="1185732"/>
    <x v="475"/>
    <x v="0"/>
    <x v="0"/>
    <s v="December"/>
    <n v="4"/>
    <n v="2021"/>
    <s v="Midwest"/>
    <s v="North Dakota"/>
    <s v="Fargo"/>
    <x v="1"/>
    <n v="46"/>
    <n v="75"/>
    <n v="3450"/>
    <n v="1552.5"/>
    <n v="0.45"/>
    <x v="2"/>
  </r>
  <r>
    <x v="0"/>
    <n v="1185732"/>
    <x v="475"/>
    <x v="0"/>
    <x v="0"/>
    <s v="December"/>
    <n v="4"/>
    <n v="2021"/>
    <s v="Midwest"/>
    <s v="North Dakota"/>
    <s v="Fargo"/>
    <x v="2"/>
    <n v="48"/>
    <n v="73"/>
    <n v="3504"/>
    <n v="1576.8"/>
    <n v="0.45"/>
    <x v="2"/>
  </r>
  <r>
    <x v="0"/>
    <n v="1185732"/>
    <x v="475"/>
    <x v="0"/>
    <x v="0"/>
    <s v="December"/>
    <n v="4"/>
    <n v="2021"/>
    <s v="Midwest"/>
    <s v="North Dakota"/>
    <s v="Fargo"/>
    <x v="3"/>
    <n v="47"/>
    <n v="54"/>
    <n v="2538"/>
    <n v="1040.58"/>
    <n v="0.41"/>
    <x v="2"/>
  </r>
  <r>
    <x v="0"/>
    <n v="1185732"/>
    <x v="475"/>
    <x v="0"/>
    <x v="0"/>
    <s v="December"/>
    <n v="4"/>
    <n v="2021"/>
    <s v="Midwest"/>
    <s v="North Dakota"/>
    <s v="Fargo"/>
    <x v="4"/>
    <n v="58"/>
    <n v="54"/>
    <n v="3132"/>
    <n v="1409.4"/>
    <n v="0.45"/>
    <x v="2"/>
  </r>
  <r>
    <x v="0"/>
    <n v="1185732"/>
    <x v="475"/>
    <x v="0"/>
    <x v="0"/>
    <s v="December"/>
    <n v="4"/>
    <n v="2021"/>
    <s v="Midwest"/>
    <s v="North Dakota"/>
    <s v="Fargo"/>
    <x v="5"/>
    <n v="63"/>
    <n v="78"/>
    <n v="4914"/>
    <n v="2604.42"/>
    <n v="0.53"/>
    <x v="2"/>
  </r>
  <r>
    <x v="0"/>
    <n v="1185732"/>
    <x v="170"/>
    <x v="0"/>
    <x v="0"/>
    <s v="January"/>
    <n v="1"/>
    <n v="2021"/>
    <s v="Midwest"/>
    <s v="North Dakota"/>
    <s v="Fargo"/>
    <x v="0"/>
    <n v="27"/>
    <n v="113"/>
    <n v="3051"/>
    <n v="1372.95"/>
    <n v="0.45"/>
    <x v="2"/>
  </r>
  <r>
    <x v="0"/>
    <n v="1185732"/>
    <x v="170"/>
    <x v="0"/>
    <x v="0"/>
    <s v="January"/>
    <n v="1"/>
    <n v="2021"/>
    <s v="Midwest"/>
    <s v="North Dakota"/>
    <s v="Fargo"/>
    <x v="1"/>
    <n v="29"/>
    <n v="70"/>
    <n v="2030"/>
    <n v="933.8"/>
    <n v="0.46"/>
    <x v="2"/>
  </r>
  <r>
    <x v="0"/>
    <n v="1185732"/>
    <x v="170"/>
    <x v="0"/>
    <x v="0"/>
    <s v="January"/>
    <n v="1"/>
    <n v="2021"/>
    <s v="Midwest"/>
    <s v="North Dakota"/>
    <s v="Fargo"/>
    <x v="2"/>
    <n v="19"/>
    <n v="68"/>
    <n v="1292"/>
    <n v="581.4"/>
    <n v="0.45"/>
    <x v="2"/>
  </r>
  <r>
    <x v="0"/>
    <n v="1185732"/>
    <x v="170"/>
    <x v="0"/>
    <x v="0"/>
    <s v="January"/>
    <n v="1"/>
    <n v="2021"/>
    <s v="Midwest"/>
    <s v="North Dakota"/>
    <s v="Fargo"/>
    <x v="3"/>
    <n v="24"/>
    <n v="26"/>
    <n v="624"/>
    <n v="280.8"/>
    <n v="0.45"/>
    <x v="2"/>
  </r>
  <r>
    <x v="0"/>
    <n v="1185732"/>
    <x v="170"/>
    <x v="0"/>
    <x v="0"/>
    <s v="January"/>
    <n v="1"/>
    <n v="2021"/>
    <s v="Midwest"/>
    <s v="North Dakota"/>
    <s v="Fargo"/>
    <x v="4"/>
    <n v="38"/>
    <n v="42"/>
    <n v="1596"/>
    <n v="1005.48"/>
    <n v="0.63"/>
    <x v="2"/>
  </r>
  <r>
    <x v="0"/>
    <n v="1185732"/>
    <x v="170"/>
    <x v="0"/>
    <x v="0"/>
    <s v="January"/>
    <n v="1"/>
    <n v="2021"/>
    <s v="Midwest"/>
    <s v="North Dakota"/>
    <s v="Fargo"/>
    <x v="5"/>
    <n v="28"/>
    <n v="75"/>
    <n v="2100"/>
    <n v="1092"/>
    <n v="0.52"/>
    <x v="2"/>
  </r>
  <r>
    <x v="0"/>
    <n v="1185732"/>
    <x v="201"/>
    <x v="3"/>
    <x v="1"/>
    <s v="February"/>
    <n v="1"/>
    <n v="2021"/>
    <s v="Midwest"/>
    <s v="North Dakota"/>
    <s v="Fargo"/>
    <x v="0"/>
    <n v="28"/>
    <n v="145"/>
    <n v="4060"/>
    <n v="1786.4"/>
    <n v="0.44"/>
    <x v="2"/>
  </r>
  <r>
    <x v="0"/>
    <n v="1185732"/>
    <x v="201"/>
    <x v="3"/>
    <x v="1"/>
    <s v="February"/>
    <n v="1"/>
    <n v="2021"/>
    <s v="Midwest"/>
    <s v="North Dakota"/>
    <s v="Fargo"/>
    <x v="1"/>
    <n v="28"/>
    <n v="45"/>
    <n v="1260"/>
    <n v="579.6"/>
    <n v="0.46"/>
    <x v="2"/>
  </r>
  <r>
    <x v="0"/>
    <n v="1185732"/>
    <x v="201"/>
    <x v="3"/>
    <x v="1"/>
    <s v="February"/>
    <n v="1"/>
    <n v="2021"/>
    <s v="Midwest"/>
    <s v="North Dakota"/>
    <s v="Fargo"/>
    <x v="2"/>
    <n v="19"/>
    <n v="56"/>
    <n v="1064"/>
    <n v="436.24"/>
    <n v="0.41"/>
    <x v="2"/>
  </r>
  <r>
    <x v="0"/>
    <n v="1185732"/>
    <x v="201"/>
    <x v="3"/>
    <x v="1"/>
    <s v="February"/>
    <n v="1"/>
    <n v="2021"/>
    <s v="Midwest"/>
    <s v="Iowa"/>
    <s v="Des Moines"/>
    <x v="3"/>
    <n v="25"/>
    <n v="23"/>
    <n v="575"/>
    <n v="253"/>
    <n v="0.44"/>
    <x v="2"/>
  </r>
  <r>
    <x v="0"/>
    <n v="1185732"/>
    <x v="201"/>
    <x v="3"/>
    <x v="1"/>
    <s v="February"/>
    <n v="1"/>
    <n v="2021"/>
    <s v="Midwest"/>
    <s v="Iowa"/>
    <s v="Des Moines"/>
    <x v="4"/>
    <n v="38"/>
    <n v="38"/>
    <n v="1444"/>
    <n v="938.6"/>
    <n v="0.65"/>
    <x v="2"/>
  </r>
  <r>
    <x v="0"/>
    <n v="1185732"/>
    <x v="201"/>
    <x v="3"/>
    <x v="1"/>
    <s v="February"/>
    <n v="1"/>
    <n v="2021"/>
    <s v="Midwest"/>
    <s v="Iowa"/>
    <s v="Des Moines"/>
    <x v="5"/>
    <n v="14"/>
    <n v="68"/>
    <n v="952"/>
    <n v="514.08000000000004"/>
    <n v="0.54"/>
    <x v="2"/>
  </r>
  <r>
    <x v="0"/>
    <n v="1185732"/>
    <x v="707"/>
    <x v="2"/>
    <x v="0"/>
    <s v="March"/>
    <n v="1"/>
    <n v="2021"/>
    <s v="Midwest"/>
    <s v="Iowa"/>
    <s v="Des Moines"/>
    <x v="0"/>
    <n v="19"/>
    <n v="136"/>
    <n v="2584"/>
    <n v="1033.5999999999999"/>
    <n v="0.4"/>
    <x v="2"/>
  </r>
  <r>
    <x v="0"/>
    <n v="1185732"/>
    <x v="707"/>
    <x v="2"/>
    <x v="0"/>
    <s v="March"/>
    <n v="1"/>
    <n v="2021"/>
    <s v="Midwest"/>
    <s v="Iowa"/>
    <s v="Des Moines"/>
    <x v="1"/>
    <n v="19"/>
    <n v="47"/>
    <n v="893"/>
    <n v="401.85"/>
    <n v="0.45"/>
    <x v="2"/>
  </r>
  <r>
    <x v="0"/>
    <n v="1185732"/>
    <x v="707"/>
    <x v="2"/>
    <x v="0"/>
    <s v="March"/>
    <n v="1"/>
    <n v="2021"/>
    <s v="Midwest"/>
    <s v="Iowa"/>
    <s v="Des Moines"/>
    <x v="2"/>
    <n v="9"/>
    <n v="65"/>
    <n v="585"/>
    <n v="234"/>
    <n v="0.4"/>
    <x v="2"/>
  </r>
  <r>
    <x v="0"/>
    <n v="1185732"/>
    <x v="707"/>
    <x v="2"/>
    <x v="0"/>
    <s v="March"/>
    <n v="1"/>
    <n v="2021"/>
    <s v="Midwest"/>
    <s v="Iowa"/>
    <s v="Des Moines"/>
    <x v="3"/>
    <n v="14"/>
    <n v="28"/>
    <n v="392"/>
    <n v="164.64"/>
    <n v="0.42"/>
    <x v="2"/>
  </r>
  <r>
    <x v="0"/>
    <n v="1185732"/>
    <x v="707"/>
    <x v="2"/>
    <x v="0"/>
    <s v="March"/>
    <n v="1"/>
    <n v="2021"/>
    <s v="Midwest"/>
    <s v="Iowa"/>
    <s v="Des Moines"/>
    <x v="4"/>
    <n v="28"/>
    <n v="39"/>
    <n v="1092"/>
    <n v="698.88"/>
    <n v="0.64"/>
    <x v="2"/>
  </r>
  <r>
    <x v="0"/>
    <n v="1185732"/>
    <x v="707"/>
    <x v="2"/>
    <x v="0"/>
    <s v="March"/>
    <n v="1"/>
    <n v="2021"/>
    <s v="Midwest"/>
    <s v="Iowa"/>
    <s v="Des Moines"/>
    <x v="5"/>
    <n v="20"/>
    <n v="68"/>
    <n v="1360"/>
    <n v="720.8"/>
    <n v="0.53"/>
    <x v="2"/>
  </r>
  <r>
    <x v="0"/>
    <n v="1185732"/>
    <x v="229"/>
    <x v="6"/>
    <x v="0"/>
    <s v="April"/>
    <n v="2"/>
    <n v="2021"/>
    <s v="Midwest"/>
    <s v="Iowa"/>
    <s v="Des Moines"/>
    <x v="0"/>
    <n v="20"/>
    <n v="124"/>
    <n v="2480"/>
    <n v="1116"/>
    <n v="0.45"/>
    <x v="2"/>
  </r>
  <r>
    <x v="0"/>
    <n v="1185732"/>
    <x v="229"/>
    <x v="6"/>
    <x v="0"/>
    <s v="April"/>
    <n v="2"/>
    <n v="2021"/>
    <s v="Midwest"/>
    <s v="Iowa"/>
    <s v="Des Moines"/>
    <x v="1"/>
    <n v="18"/>
    <n v="49"/>
    <n v="882"/>
    <n v="432.18"/>
    <n v="0.49"/>
    <x v="2"/>
  </r>
  <r>
    <x v="0"/>
    <n v="1185732"/>
    <x v="229"/>
    <x v="6"/>
    <x v="0"/>
    <s v="April"/>
    <n v="2"/>
    <n v="2021"/>
    <s v="Midwest"/>
    <s v="Iowa"/>
    <s v="Des Moines"/>
    <x v="2"/>
    <n v="10"/>
    <n v="53"/>
    <n v="530"/>
    <n v="233.2"/>
    <n v="0.44"/>
    <x v="2"/>
  </r>
  <r>
    <x v="0"/>
    <n v="1185732"/>
    <x v="229"/>
    <x v="6"/>
    <x v="0"/>
    <s v="April"/>
    <n v="2"/>
    <n v="2021"/>
    <s v="Midwest"/>
    <s v="Iowa"/>
    <s v="Des Moines"/>
    <x v="3"/>
    <n v="15"/>
    <n v="28"/>
    <n v="420"/>
    <n v="189"/>
    <n v="0.45"/>
    <x v="2"/>
  </r>
  <r>
    <x v="0"/>
    <n v="1185732"/>
    <x v="229"/>
    <x v="6"/>
    <x v="0"/>
    <s v="April"/>
    <n v="2"/>
    <n v="2021"/>
    <s v="Midwest"/>
    <s v="Iowa"/>
    <s v="Des Moines"/>
    <x v="4"/>
    <n v="55"/>
    <n v="34"/>
    <n v="1870"/>
    <n v="1140.7"/>
    <n v="0.61"/>
    <x v="2"/>
  </r>
  <r>
    <x v="0"/>
    <n v="1185732"/>
    <x v="229"/>
    <x v="6"/>
    <x v="0"/>
    <s v="April"/>
    <n v="2"/>
    <n v="2021"/>
    <s v="Midwest"/>
    <s v="Iowa"/>
    <s v="Des Moines"/>
    <x v="5"/>
    <n v="46"/>
    <n v="63"/>
    <n v="2898"/>
    <n v="1506.96"/>
    <n v="0.52"/>
    <x v="2"/>
  </r>
  <r>
    <x v="0"/>
    <n v="1185732"/>
    <x v="260"/>
    <x v="2"/>
    <x v="0"/>
    <s v="May"/>
    <n v="2"/>
    <n v="2021"/>
    <s v="Midwest"/>
    <s v="Iowa"/>
    <s v="Des Moines"/>
    <x v="0"/>
    <n v="57"/>
    <n v="146"/>
    <n v="8322"/>
    <n v="3495.24"/>
    <n v="0.42"/>
    <x v="2"/>
  </r>
  <r>
    <x v="0"/>
    <n v="1185732"/>
    <x v="260"/>
    <x v="2"/>
    <x v="0"/>
    <s v="May"/>
    <n v="2"/>
    <n v="2021"/>
    <s v="Midwest"/>
    <s v="Iowa"/>
    <s v="Des Moines"/>
    <x v="1"/>
    <n v="37"/>
    <n v="63"/>
    <n v="2331"/>
    <n v="1072.26"/>
    <n v="0.46"/>
    <x v="2"/>
  </r>
  <r>
    <x v="0"/>
    <n v="1185732"/>
    <x v="260"/>
    <x v="2"/>
    <x v="0"/>
    <s v="May"/>
    <n v="2"/>
    <n v="2021"/>
    <s v="Midwest"/>
    <s v="Iowa"/>
    <s v="Des Moines"/>
    <x v="2"/>
    <n v="33"/>
    <n v="54"/>
    <n v="1782"/>
    <n v="730.62"/>
    <n v="0.41"/>
    <x v="2"/>
  </r>
  <r>
    <x v="0"/>
    <n v="1185732"/>
    <x v="260"/>
    <x v="2"/>
    <x v="0"/>
    <s v="May"/>
    <n v="2"/>
    <n v="2021"/>
    <s v="Midwest"/>
    <s v="Iowa"/>
    <s v="Des Moines"/>
    <x v="3"/>
    <n v="33"/>
    <n v="34"/>
    <n v="1122"/>
    <n v="493.68"/>
    <n v="0.44"/>
    <x v="2"/>
  </r>
  <r>
    <x v="0"/>
    <n v="1185732"/>
    <x v="260"/>
    <x v="2"/>
    <x v="0"/>
    <s v="May"/>
    <n v="2"/>
    <n v="2021"/>
    <s v="Midwest"/>
    <s v="Iowa"/>
    <s v="Des Moines"/>
    <x v="4"/>
    <n v="43"/>
    <n v="42"/>
    <n v="1806"/>
    <n v="1173.9000000000001"/>
    <n v="0.65"/>
    <x v="2"/>
  </r>
  <r>
    <x v="0"/>
    <n v="1185732"/>
    <x v="260"/>
    <x v="2"/>
    <x v="0"/>
    <s v="May"/>
    <n v="2"/>
    <n v="2021"/>
    <s v="Midwest"/>
    <s v="Iowa"/>
    <s v="Des Moines"/>
    <x v="5"/>
    <n v="46"/>
    <n v="69"/>
    <n v="3174"/>
    <n v="1650.48"/>
    <n v="0.52"/>
    <x v="2"/>
  </r>
  <r>
    <x v="0"/>
    <n v="1185732"/>
    <x v="290"/>
    <x v="4"/>
    <x v="1"/>
    <s v="June"/>
    <n v="2"/>
    <n v="2021"/>
    <s v="Midwest"/>
    <s v="Iowa"/>
    <s v="Des Moines"/>
    <x v="0"/>
    <n v="32"/>
    <n v="137"/>
    <n v="4384"/>
    <n v="1841.28"/>
    <n v="0.42"/>
    <x v="2"/>
  </r>
  <r>
    <x v="0"/>
    <n v="1185732"/>
    <x v="290"/>
    <x v="4"/>
    <x v="1"/>
    <s v="June"/>
    <n v="2"/>
    <n v="2021"/>
    <s v="Midwest"/>
    <s v="Iowa"/>
    <s v="Des Moines"/>
    <x v="1"/>
    <n v="28"/>
    <n v="77"/>
    <n v="2156"/>
    <n v="1034.8800000000001"/>
    <n v="0.48"/>
    <x v="2"/>
  </r>
  <r>
    <x v="0"/>
    <n v="1185732"/>
    <x v="290"/>
    <x v="4"/>
    <x v="1"/>
    <s v="June"/>
    <n v="2"/>
    <n v="2021"/>
    <s v="Midwest"/>
    <s v="Iowa"/>
    <s v="Des Moines"/>
    <x v="2"/>
    <n v="23"/>
    <n v="50"/>
    <n v="1150"/>
    <n v="517.5"/>
    <n v="0.45"/>
    <x v="2"/>
  </r>
  <r>
    <x v="0"/>
    <n v="1185732"/>
    <x v="290"/>
    <x v="4"/>
    <x v="1"/>
    <s v="June"/>
    <n v="2"/>
    <n v="2021"/>
    <s v="Midwest"/>
    <s v="Iowa"/>
    <s v="Des Moines"/>
    <x v="3"/>
    <n v="24"/>
    <n v="44"/>
    <n v="1056"/>
    <n v="464.64"/>
    <n v="0.44"/>
    <x v="2"/>
  </r>
  <r>
    <x v="0"/>
    <n v="1185732"/>
    <x v="290"/>
    <x v="4"/>
    <x v="1"/>
    <s v="June"/>
    <n v="2"/>
    <n v="2021"/>
    <s v="Midwest"/>
    <s v="Iowa"/>
    <s v="Des Moines"/>
    <x v="4"/>
    <n v="34"/>
    <n v="44"/>
    <n v="1496"/>
    <n v="957.44"/>
    <n v="0.64"/>
    <x v="2"/>
  </r>
  <r>
    <x v="0"/>
    <n v="1185732"/>
    <x v="290"/>
    <x v="4"/>
    <x v="1"/>
    <s v="June"/>
    <n v="2"/>
    <n v="2021"/>
    <s v="Midwest"/>
    <s v="Iowa"/>
    <s v="Des Moines"/>
    <x v="5"/>
    <n v="51"/>
    <n v="85"/>
    <n v="4335"/>
    <n v="2297.5500000000002"/>
    <n v="0.53"/>
    <x v="2"/>
  </r>
  <r>
    <x v="0"/>
    <n v="1185732"/>
    <x v="319"/>
    <x v="5"/>
    <x v="0"/>
    <s v="July"/>
    <n v="3"/>
    <n v="2021"/>
    <s v="Midwest"/>
    <s v="Iowa"/>
    <s v="Des Moines"/>
    <x v="0"/>
    <n v="49"/>
    <n v="138"/>
    <n v="6762"/>
    <n v="2975.28"/>
    <n v="0.44"/>
    <x v="2"/>
  </r>
  <r>
    <x v="0"/>
    <n v="1185732"/>
    <x v="319"/>
    <x v="5"/>
    <x v="0"/>
    <s v="July"/>
    <n v="3"/>
    <n v="2021"/>
    <s v="Midwest"/>
    <s v="Iowa"/>
    <s v="Des Moines"/>
    <x v="1"/>
    <n v="44"/>
    <n v="87"/>
    <n v="3828"/>
    <n v="1875.72"/>
    <n v="0.49"/>
    <x v="2"/>
  </r>
  <r>
    <x v="0"/>
    <n v="1185732"/>
    <x v="319"/>
    <x v="5"/>
    <x v="0"/>
    <s v="July"/>
    <n v="3"/>
    <n v="2021"/>
    <s v="Midwest"/>
    <s v="Iowa"/>
    <s v="Des Moines"/>
    <x v="2"/>
    <n v="36"/>
    <n v="68"/>
    <n v="2448"/>
    <n v="1077.1199999999999"/>
    <n v="0.44"/>
    <x v="2"/>
  </r>
  <r>
    <x v="0"/>
    <n v="1185732"/>
    <x v="319"/>
    <x v="5"/>
    <x v="0"/>
    <s v="July"/>
    <n v="3"/>
    <n v="2021"/>
    <s v="Midwest"/>
    <s v="Iowa"/>
    <s v="Des Moines"/>
    <x v="3"/>
    <n v="37"/>
    <n v="47"/>
    <n v="1739"/>
    <n v="712.99"/>
    <n v="0.41"/>
    <x v="2"/>
  </r>
  <r>
    <x v="0"/>
    <n v="1185732"/>
    <x v="319"/>
    <x v="5"/>
    <x v="0"/>
    <s v="July"/>
    <n v="3"/>
    <n v="2021"/>
    <s v="Midwest"/>
    <s v="Iowa"/>
    <s v="Des Moines"/>
    <x v="4"/>
    <n v="46"/>
    <n v="60"/>
    <n v="2760"/>
    <n v="1656"/>
    <n v="0.6"/>
    <x v="2"/>
  </r>
  <r>
    <x v="0"/>
    <n v="1185732"/>
    <x v="319"/>
    <x v="5"/>
    <x v="0"/>
    <s v="July"/>
    <n v="3"/>
    <n v="2021"/>
    <s v="Midwest"/>
    <s v="Iowa"/>
    <s v="Des Moines"/>
    <x v="5"/>
    <n v="51"/>
    <n v="94"/>
    <n v="4794"/>
    <n v="2397"/>
    <n v="0.5"/>
    <x v="2"/>
  </r>
  <r>
    <x v="0"/>
    <n v="1185732"/>
    <x v="351"/>
    <x v="2"/>
    <x v="0"/>
    <s v="August"/>
    <n v="3"/>
    <n v="2021"/>
    <s v="Midwest"/>
    <s v="Iowa"/>
    <s v="Des Moines"/>
    <x v="0"/>
    <n v="49"/>
    <n v="131"/>
    <n v="6419"/>
    <n v="2695.98"/>
    <n v="0.42"/>
    <x v="2"/>
  </r>
  <r>
    <x v="0"/>
    <n v="1185732"/>
    <x v="351"/>
    <x v="2"/>
    <x v="0"/>
    <s v="August"/>
    <n v="3"/>
    <n v="2021"/>
    <s v="Midwest"/>
    <s v="Iowa"/>
    <s v="Des Moines"/>
    <x v="1"/>
    <n v="42"/>
    <n v="78"/>
    <n v="3276"/>
    <n v="1506.96"/>
    <n v="0.46"/>
    <x v="2"/>
  </r>
  <r>
    <x v="0"/>
    <n v="1185732"/>
    <x v="351"/>
    <x v="2"/>
    <x v="0"/>
    <s v="August"/>
    <n v="3"/>
    <n v="2021"/>
    <s v="Midwest"/>
    <s v="Iowa"/>
    <s v="Des Moines"/>
    <x v="2"/>
    <n v="39"/>
    <n v="61"/>
    <n v="2379"/>
    <n v="1022.97"/>
    <n v="0.43"/>
    <x v="2"/>
  </r>
  <r>
    <x v="0"/>
    <n v="1185732"/>
    <x v="351"/>
    <x v="2"/>
    <x v="0"/>
    <s v="August"/>
    <n v="3"/>
    <n v="2021"/>
    <s v="Midwest"/>
    <s v="Iowa"/>
    <s v="Des Moines"/>
    <x v="3"/>
    <n v="37"/>
    <n v="54"/>
    <n v="1998"/>
    <n v="819.18"/>
    <n v="0.41"/>
    <x v="2"/>
  </r>
  <r>
    <x v="0"/>
    <n v="1185732"/>
    <x v="351"/>
    <x v="2"/>
    <x v="0"/>
    <s v="August"/>
    <n v="3"/>
    <n v="2021"/>
    <s v="Midwest"/>
    <s v="Iowa"/>
    <s v="Des Moines"/>
    <x v="4"/>
    <n v="48"/>
    <n v="51"/>
    <n v="2448"/>
    <n v="1468.8"/>
    <n v="0.6"/>
    <x v="2"/>
  </r>
  <r>
    <x v="0"/>
    <n v="1185732"/>
    <x v="351"/>
    <x v="2"/>
    <x v="0"/>
    <s v="August"/>
    <n v="3"/>
    <n v="2021"/>
    <s v="Midwest"/>
    <s v="Iowa"/>
    <s v="Des Moines"/>
    <x v="5"/>
    <n v="53"/>
    <n v="98"/>
    <n v="5194"/>
    <n v="2856.7"/>
    <n v="0.55000000000000004"/>
    <x v="2"/>
  </r>
  <r>
    <x v="0"/>
    <n v="1185732"/>
    <x v="383"/>
    <x v="6"/>
    <x v="0"/>
    <s v="September"/>
    <n v="3"/>
    <n v="2021"/>
    <s v="Midwest"/>
    <s v="Iowa"/>
    <s v="Des Moines"/>
    <x v="0"/>
    <n v="34"/>
    <n v="133"/>
    <n v="4522"/>
    <n v="1808.8"/>
    <n v="0.4"/>
    <x v="2"/>
  </r>
  <r>
    <x v="0"/>
    <n v="1185732"/>
    <x v="383"/>
    <x v="6"/>
    <x v="0"/>
    <s v="September"/>
    <n v="3"/>
    <n v="2021"/>
    <s v="Midwest"/>
    <s v="Iowa"/>
    <s v="Des Moines"/>
    <x v="1"/>
    <n v="27"/>
    <n v="77"/>
    <n v="2079"/>
    <n v="977.13"/>
    <n v="0.47"/>
    <x v="2"/>
  </r>
  <r>
    <x v="0"/>
    <n v="1185732"/>
    <x v="383"/>
    <x v="6"/>
    <x v="0"/>
    <s v="September"/>
    <n v="3"/>
    <n v="2021"/>
    <s v="Midwest"/>
    <s v="Iowa"/>
    <s v="Des Moines"/>
    <x v="2"/>
    <n v="24"/>
    <n v="49"/>
    <n v="1176"/>
    <n v="470.4"/>
    <n v="0.4"/>
    <x v="2"/>
  </r>
  <r>
    <x v="0"/>
    <n v="1185732"/>
    <x v="383"/>
    <x v="6"/>
    <x v="0"/>
    <s v="September"/>
    <n v="3"/>
    <n v="2021"/>
    <s v="Midwest"/>
    <s v="Iowa"/>
    <s v="Des Moines"/>
    <x v="3"/>
    <n v="23"/>
    <n v="38"/>
    <n v="874"/>
    <n v="393.3"/>
    <n v="0.45"/>
    <x v="2"/>
  </r>
  <r>
    <x v="0"/>
    <n v="1185732"/>
    <x v="383"/>
    <x v="6"/>
    <x v="0"/>
    <s v="September"/>
    <n v="3"/>
    <n v="2021"/>
    <s v="Midwest"/>
    <s v="Iowa"/>
    <s v="Des Moines"/>
    <x v="4"/>
    <n v="34"/>
    <n v="45"/>
    <n v="1530"/>
    <n v="933.3"/>
    <n v="0.61"/>
    <x v="2"/>
  </r>
  <r>
    <x v="0"/>
    <n v="1185732"/>
    <x v="383"/>
    <x v="6"/>
    <x v="0"/>
    <s v="September"/>
    <n v="3"/>
    <n v="2021"/>
    <s v="Midwest"/>
    <s v="Iowa"/>
    <s v="Des Moines"/>
    <x v="5"/>
    <n v="36"/>
    <n v="61"/>
    <n v="2196"/>
    <n v="1098"/>
    <n v="0.5"/>
    <x v="2"/>
  </r>
  <r>
    <x v="0"/>
    <n v="1185732"/>
    <x v="412"/>
    <x v="0"/>
    <x v="0"/>
    <s v="October"/>
    <n v="4"/>
    <n v="2021"/>
    <s v="Midwest"/>
    <s v="Iowa"/>
    <s v="Des Moines"/>
    <x v="0"/>
    <n v="43"/>
    <n v="112"/>
    <n v="4816"/>
    <n v="1974.56"/>
    <n v="0.41"/>
    <x v="2"/>
  </r>
  <r>
    <x v="0"/>
    <n v="1185732"/>
    <x v="412"/>
    <x v="0"/>
    <x v="0"/>
    <s v="October"/>
    <n v="4"/>
    <n v="2021"/>
    <s v="Midwest"/>
    <s v="Iowa"/>
    <s v="Des Moines"/>
    <x v="1"/>
    <n v="32"/>
    <n v="75"/>
    <n v="2400"/>
    <n v="1104"/>
    <n v="0.46"/>
    <x v="2"/>
  </r>
  <r>
    <x v="0"/>
    <n v="1185732"/>
    <x v="412"/>
    <x v="0"/>
    <x v="0"/>
    <s v="October"/>
    <n v="4"/>
    <n v="2021"/>
    <s v="Midwest"/>
    <s v="Iowa"/>
    <s v="Des Moines"/>
    <x v="2"/>
    <n v="34"/>
    <n v="39"/>
    <n v="1326"/>
    <n v="543.66"/>
    <n v="0.41"/>
    <x v="2"/>
  </r>
  <r>
    <x v="0"/>
    <n v="1185732"/>
    <x v="412"/>
    <x v="0"/>
    <x v="0"/>
    <s v="October"/>
    <n v="4"/>
    <n v="2021"/>
    <s v="Midwest"/>
    <s v="Iowa"/>
    <s v="Des Moines"/>
    <x v="3"/>
    <n v="34"/>
    <n v="31"/>
    <n v="1054"/>
    <n v="442.68"/>
    <n v="0.42"/>
    <x v="2"/>
  </r>
  <r>
    <x v="0"/>
    <n v="1185732"/>
    <x v="412"/>
    <x v="0"/>
    <x v="0"/>
    <s v="October"/>
    <n v="4"/>
    <n v="2021"/>
    <s v="Midwest"/>
    <s v="Iowa"/>
    <s v="Des Moines"/>
    <x v="4"/>
    <n v="42"/>
    <n v="38"/>
    <n v="1596"/>
    <n v="1021.44"/>
    <n v="0.64"/>
    <x v="2"/>
  </r>
  <r>
    <x v="3"/>
    <n v="1185732"/>
    <x v="412"/>
    <x v="0"/>
    <x v="0"/>
    <s v="October"/>
    <n v="4"/>
    <n v="2021"/>
    <s v="Midwest"/>
    <s v="Iowa"/>
    <s v="Des Moines"/>
    <x v="5"/>
    <n v="49"/>
    <n v="73"/>
    <n v="3577"/>
    <n v="1895.81"/>
    <n v="0.53"/>
    <x v="2"/>
  </r>
  <r>
    <x v="3"/>
    <n v="1185732"/>
    <x v="443"/>
    <x v="3"/>
    <x v="1"/>
    <s v="November"/>
    <n v="4"/>
    <n v="2021"/>
    <s v="Midwest"/>
    <s v="Iowa"/>
    <s v="Des Moines"/>
    <x v="0"/>
    <n v="41"/>
    <n v="112"/>
    <n v="4592"/>
    <n v="2020.48"/>
    <n v="0.44"/>
    <x v="2"/>
  </r>
  <r>
    <x v="3"/>
    <n v="1185732"/>
    <x v="443"/>
    <x v="3"/>
    <x v="1"/>
    <s v="November"/>
    <n v="4"/>
    <n v="2021"/>
    <s v="Midwest"/>
    <s v="Iowa"/>
    <s v="Des Moines"/>
    <x v="1"/>
    <n v="32"/>
    <n v="72"/>
    <n v="2304"/>
    <n v="1128.96"/>
    <n v="0.49"/>
    <x v="2"/>
  </r>
  <r>
    <x v="3"/>
    <n v="1185732"/>
    <x v="443"/>
    <x v="3"/>
    <x v="1"/>
    <s v="November"/>
    <n v="4"/>
    <n v="2021"/>
    <s v="Midwest"/>
    <s v="Iowa"/>
    <s v="Des Moines"/>
    <x v="2"/>
    <n v="32"/>
    <n v="57"/>
    <n v="1824"/>
    <n v="802.56"/>
    <n v="0.44"/>
    <x v="2"/>
  </r>
  <r>
    <x v="3"/>
    <n v="1185732"/>
    <x v="443"/>
    <x v="3"/>
    <x v="1"/>
    <s v="November"/>
    <n v="4"/>
    <n v="2021"/>
    <s v="Midwest"/>
    <s v="Iowa"/>
    <s v="Des Moines"/>
    <x v="3"/>
    <n v="34"/>
    <n v="52"/>
    <n v="1768"/>
    <n v="724.88"/>
    <n v="0.41"/>
    <x v="2"/>
  </r>
  <r>
    <x v="3"/>
    <n v="1185732"/>
    <x v="443"/>
    <x v="3"/>
    <x v="1"/>
    <s v="November"/>
    <n v="4"/>
    <n v="2021"/>
    <s v="Midwest"/>
    <s v="Iowa"/>
    <s v="Des Moines"/>
    <x v="4"/>
    <n v="55"/>
    <n v="49"/>
    <n v="2695"/>
    <n v="1617"/>
    <n v="0.6"/>
    <x v="2"/>
  </r>
  <r>
    <x v="3"/>
    <n v="1185732"/>
    <x v="443"/>
    <x v="3"/>
    <x v="1"/>
    <s v="November"/>
    <n v="4"/>
    <n v="2021"/>
    <s v="Midwest"/>
    <s v="Iowa"/>
    <s v="Des Moines"/>
    <x v="5"/>
    <n v="59"/>
    <n v="72"/>
    <n v="4248"/>
    <n v="2208.96"/>
    <n v="0.52"/>
    <x v="2"/>
  </r>
  <r>
    <x v="3"/>
    <n v="1185732"/>
    <x v="472"/>
    <x v="4"/>
    <x v="1"/>
    <s v="December"/>
    <n v="4"/>
    <n v="2021"/>
    <s v="Midwest"/>
    <s v="Iowa"/>
    <s v="Des Moines"/>
    <x v="0"/>
    <n v="54"/>
    <n v="147"/>
    <n v="7938"/>
    <n v="3333.96"/>
    <n v="0.42"/>
    <x v="2"/>
  </r>
  <r>
    <x v="3"/>
    <n v="1185732"/>
    <x v="472"/>
    <x v="4"/>
    <x v="1"/>
    <s v="December"/>
    <n v="4"/>
    <n v="2021"/>
    <s v="Midwest"/>
    <s v="Iowa"/>
    <s v="Des Moines"/>
    <x v="1"/>
    <n v="47"/>
    <n v="91"/>
    <n v="4277"/>
    <n v="2010.19"/>
    <n v="0.47"/>
    <x v="2"/>
  </r>
  <r>
    <x v="3"/>
    <n v="1185732"/>
    <x v="472"/>
    <x v="4"/>
    <x v="1"/>
    <s v="December"/>
    <n v="4"/>
    <n v="2021"/>
    <s v="Midwest"/>
    <s v="Iowa"/>
    <s v="Des Moines"/>
    <x v="2"/>
    <n v="47"/>
    <n v="83"/>
    <n v="3901"/>
    <n v="1638.42"/>
    <n v="0.42"/>
    <x v="2"/>
  </r>
  <r>
    <x v="3"/>
    <n v="1185732"/>
    <x v="472"/>
    <x v="4"/>
    <x v="1"/>
    <s v="December"/>
    <n v="4"/>
    <n v="2021"/>
    <s v="Midwest"/>
    <s v="Iowa"/>
    <s v="Des Moines"/>
    <x v="3"/>
    <n v="49"/>
    <n v="61"/>
    <n v="2989"/>
    <n v="1285.27"/>
    <n v="0.43"/>
    <x v="2"/>
  </r>
  <r>
    <x v="3"/>
    <n v="1185732"/>
    <x v="472"/>
    <x v="4"/>
    <x v="1"/>
    <s v="December"/>
    <n v="4"/>
    <n v="2021"/>
    <s v="Midwest"/>
    <s v="Iowa"/>
    <s v="Des Moines"/>
    <x v="4"/>
    <n v="59"/>
    <n v="59"/>
    <n v="3481"/>
    <n v="2123.41"/>
    <n v="0.61"/>
    <x v="2"/>
  </r>
  <r>
    <x v="3"/>
    <n v="1185732"/>
    <x v="472"/>
    <x v="4"/>
    <x v="1"/>
    <s v="December"/>
    <n v="4"/>
    <n v="2021"/>
    <s v="Midwest"/>
    <s v="Iowa"/>
    <s v="Des Moines"/>
    <x v="5"/>
    <n v="59"/>
    <n v="88"/>
    <n v="5192"/>
    <n v="2855.6"/>
    <n v="0.55000000000000004"/>
    <x v="2"/>
  </r>
  <r>
    <x v="3"/>
    <n v="1185732"/>
    <x v="167"/>
    <x v="4"/>
    <x v="1"/>
    <s v="January"/>
    <n v="1"/>
    <n v="2021"/>
    <s v="Midwest"/>
    <s v="Iowa"/>
    <s v="Des Moines"/>
    <x v="0"/>
    <n v="28"/>
    <n v="126"/>
    <n v="3528"/>
    <n v="1587.6"/>
    <n v="0.45"/>
    <x v="2"/>
  </r>
  <r>
    <x v="3"/>
    <n v="1185732"/>
    <x v="167"/>
    <x v="4"/>
    <x v="1"/>
    <s v="January"/>
    <n v="1"/>
    <n v="2021"/>
    <s v="Midwest"/>
    <s v="Iowa"/>
    <s v="Des Moines"/>
    <x v="1"/>
    <n v="29"/>
    <n v="70"/>
    <n v="2030"/>
    <n v="933.8"/>
    <n v="0.46"/>
    <x v="2"/>
  </r>
  <r>
    <x v="3"/>
    <n v="1185732"/>
    <x v="167"/>
    <x v="4"/>
    <x v="1"/>
    <s v="January"/>
    <n v="1"/>
    <n v="2021"/>
    <s v="Midwest"/>
    <s v="Iowa"/>
    <s v="Des Moines"/>
    <x v="2"/>
    <n v="18"/>
    <n v="65"/>
    <n v="1170"/>
    <n v="479.7"/>
    <n v="0.41"/>
    <x v="2"/>
  </r>
  <r>
    <x v="3"/>
    <n v="1185732"/>
    <x v="167"/>
    <x v="4"/>
    <x v="1"/>
    <s v="January"/>
    <n v="1"/>
    <n v="2021"/>
    <s v="Midwest"/>
    <s v="Iowa"/>
    <s v="Des Moines"/>
    <x v="3"/>
    <n v="23"/>
    <n v="29"/>
    <n v="667"/>
    <n v="300.14999999999998"/>
    <n v="0.45"/>
    <x v="2"/>
  </r>
  <r>
    <x v="3"/>
    <n v="1185732"/>
    <x v="167"/>
    <x v="4"/>
    <x v="1"/>
    <s v="January"/>
    <n v="1"/>
    <n v="2021"/>
    <s v="Midwest"/>
    <s v="Iowa"/>
    <s v="Des Moines"/>
    <x v="4"/>
    <n v="38"/>
    <n v="45"/>
    <n v="1710"/>
    <n v="1060.2"/>
    <n v="0.62"/>
    <x v="2"/>
  </r>
  <r>
    <x v="3"/>
    <n v="1185732"/>
    <x v="167"/>
    <x v="4"/>
    <x v="1"/>
    <s v="January"/>
    <n v="1"/>
    <n v="2021"/>
    <s v="Midwest"/>
    <s v="Iowa"/>
    <s v="Des Moines"/>
    <x v="5"/>
    <n v="28"/>
    <n v="73"/>
    <n v="2044"/>
    <n v="1124.2"/>
    <n v="0.55000000000000004"/>
    <x v="2"/>
  </r>
  <r>
    <x v="3"/>
    <n v="1185732"/>
    <x v="198"/>
    <x v="0"/>
    <x v="0"/>
    <s v="February"/>
    <n v="1"/>
    <n v="2021"/>
    <s v="Midwest"/>
    <s v="Iowa"/>
    <s v="Des Moines"/>
    <x v="0"/>
    <n v="29"/>
    <n v="140"/>
    <n v="4060"/>
    <n v="1664.6"/>
    <n v="0.41"/>
    <x v="2"/>
  </r>
  <r>
    <x v="3"/>
    <n v="1185732"/>
    <x v="198"/>
    <x v="0"/>
    <x v="0"/>
    <s v="February"/>
    <n v="1"/>
    <n v="2021"/>
    <s v="Midwest"/>
    <s v="Iowa"/>
    <s v="Des Moines"/>
    <x v="1"/>
    <n v="29"/>
    <n v="39"/>
    <n v="1131"/>
    <n v="554.19000000000005"/>
    <n v="0.49"/>
    <x v="2"/>
  </r>
  <r>
    <x v="3"/>
    <n v="1185732"/>
    <x v="198"/>
    <x v="0"/>
    <x v="0"/>
    <s v="February"/>
    <n v="1"/>
    <n v="2021"/>
    <s v="Midwest"/>
    <s v="Iowa"/>
    <s v="Des Moines"/>
    <x v="2"/>
    <n v="20"/>
    <n v="60"/>
    <n v="1200"/>
    <n v="516"/>
    <n v="0.43"/>
    <x v="2"/>
  </r>
  <r>
    <x v="3"/>
    <n v="1185732"/>
    <x v="198"/>
    <x v="0"/>
    <x v="0"/>
    <s v="February"/>
    <n v="1"/>
    <n v="2021"/>
    <s v="Midwest"/>
    <s v="Wisconsin"/>
    <s v="Milwaukee"/>
    <x v="3"/>
    <n v="23"/>
    <n v="20"/>
    <n v="460"/>
    <n v="197.8"/>
    <n v="0.43"/>
    <x v="2"/>
  </r>
  <r>
    <x v="3"/>
    <n v="1185732"/>
    <x v="198"/>
    <x v="0"/>
    <x v="0"/>
    <s v="February"/>
    <n v="1"/>
    <n v="2021"/>
    <s v="Midwest"/>
    <s v="Wisconsin"/>
    <s v="Milwaukee"/>
    <x v="4"/>
    <n v="38"/>
    <n v="38"/>
    <n v="1444"/>
    <n v="880.84"/>
    <n v="0.61"/>
    <x v="2"/>
  </r>
  <r>
    <x v="3"/>
    <n v="1185732"/>
    <x v="198"/>
    <x v="0"/>
    <x v="0"/>
    <s v="February"/>
    <n v="1"/>
    <n v="2021"/>
    <s v="Midwest"/>
    <s v="Wisconsin"/>
    <s v="Milwaukee"/>
    <x v="5"/>
    <n v="14"/>
    <n v="65"/>
    <n v="910"/>
    <n v="464.1"/>
    <n v="0.51"/>
    <x v="2"/>
  </r>
  <r>
    <x v="3"/>
    <n v="1185732"/>
    <x v="704"/>
    <x v="6"/>
    <x v="0"/>
    <s v="March"/>
    <n v="1"/>
    <n v="2021"/>
    <s v="Midwest"/>
    <s v="Wisconsin"/>
    <s v="Milwaukee"/>
    <x v="0"/>
    <n v="19"/>
    <n v="141"/>
    <n v="2679"/>
    <n v="1098.3900000000001"/>
    <n v="0.41"/>
    <x v="2"/>
  </r>
  <r>
    <x v="3"/>
    <n v="1185732"/>
    <x v="704"/>
    <x v="6"/>
    <x v="0"/>
    <s v="March"/>
    <n v="1"/>
    <n v="2021"/>
    <s v="Midwest"/>
    <s v="Wisconsin"/>
    <s v="Milwaukee"/>
    <x v="1"/>
    <n v="19"/>
    <n v="44"/>
    <n v="836"/>
    <n v="418"/>
    <n v="0.5"/>
    <x v="2"/>
  </r>
  <r>
    <x v="3"/>
    <n v="1185732"/>
    <x v="704"/>
    <x v="6"/>
    <x v="0"/>
    <s v="March"/>
    <n v="1"/>
    <n v="2021"/>
    <s v="Midwest"/>
    <s v="Wisconsin"/>
    <s v="Milwaukee"/>
    <x v="2"/>
    <n v="9"/>
    <n v="59"/>
    <n v="531"/>
    <n v="233.64"/>
    <n v="0.44"/>
    <x v="2"/>
  </r>
  <r>
    <x v="3"/>
    <n v="1185732"/>
    <x v="704"/>
    <x v="6"/>
    <x v="0"/>
    <s v="March"/>
    <n v="1"/>
    <n v="2021"/>
    <s v="Midwest"/>
    <s v="Wisconsin"/>
    <s v="Milwaukee"/>
    <x v="3"/>
    <n v="14"/>
    <n v="20"/>
    <n v="280"/>
    <n v="114.8"/>
    <n v="0.41"/>
    <x v="2"/>
  </r>
  <r>
    <x v="3"/>
    <n v="1185732"/>
    <x v="704"/>
    <x v="6"/>
    <x v="0"/>
    <s v="March"/>
    <n v="1"/>
    <n v="2021"/>
    <s v="Midwest"/>
    <s v="Wisconsin"/>
    <s v="Milwaukee"/>
    <x v="4"/>
    <n v="29"/>
    <n v="34"/>
    <n v="986"/>
    <n v="601.46"/>
    <n v="0.61"/>
    <x v="2"/>
  </r>
  <r>
    <x v="3"/>
    <n v="1185732"/>
    <x v="704"/>
    <x v="6"/>
    <x v="0"/>
    <s v="March"/>
    <n v="1"/>
    <n v="2021"/>
    <s v="Midwest"/>
    <s v="Wisconsin"/>
    <s v="Milwaukee"/>
    <x v="5"/>
    <n v="18"/>
    <n v="63"/>
    <n v="1134"/>
    <n v="612.36"/>
    <n v="0.54"/>
    <x v="2"/>
  </r>
  <r>
    <x v="3"/>
    <n v="1185732"/>
    <x v="721"/>
    <x v="3"/>
    <x v="1"/>
    <s v="April"/>
    <n v="2"/>
    <n v="2021"/>
    <s v="Midwest"/>
    <s v="Wisconsin"/>
    <s v="Milwaukee"/>
    <x v="0"/>
    <n v="18"/>
    <n v="122"/>
    <n v="2196"/>
    <n v="900.36"/>
    <n v="0.41"/>
    <x v="2"/>
  </r>
  <r>
    <x v="3"/>
    <n v="1185732"/>
    <x v="721"/>
    <x v="3"/>
    <x v="1"/>
    <s v="April"/>
    <n v="2"/>
    <n v="2021"/>
    <s v="Midwest"/>
    <s v="Wisconsin"/>
    <s v="Milwaukee"/>
    <x v="1"/>
    <n v="20"/>
    <n v="39"/>
    <n v="780"/>
    <n v="358.8"/>
    <n v="0.46"/>
    <x v="2"/>
  </r>
  <r>
    <x v="3"/>
    <n v="1185732"/>
    <x v="721"/>
    <x v="3"/>
    <x v="1"/>
    <s v="April"/>
    <n v="2"/>
    <n v="2021"/>
    <s v="Midwest"/>
    <s v="Wisconsin"/>
    <s v="Milwaukee"/>
    <x v="2"/>
    <n v="9"/>
    <n v="41"/>
    <n v="369"/>
    <n v="158.66999999999999"/>
    <n v="0.43"/>
    <x v="2"/>
  </r>
  <r>
    <x v="3"/>
    <n v="1185732"/>
    <x v="721"/>
    <x v="3"/>
    <x v="1"/>
    <s v="April"/>
    <n v="2"/>
    <n v="2021"/>
    <s v="Midwest"/>
    <s v="Wisconsin"/>
    <s v="Milwaukee"/>
    <x v="3"/>
    <n v="15"/>
    <n v="22"/>
    <n v="330"/>
    <n v="135.30000000000001"/>
    <n v="0.41"/>
    <x v="2"/>
  </r>
  <r>
    <x v="3"/>
    <n v="1185732"/>
    <x v="721"/>
    <x v="3"/>
    <x v="1"/>
    <s v="April"/>
    <n v="2"/>
    <n v="2021"/>
    <s v="Midwest"/>
    <s v="Wisconsin"/>
    <s v="Milwaukee"/>
    <x v="4"/>
    <n v="55"/>
    <n v="26"/>
    <n v="1430"/>
    <n v="886.6"/>
    <n v="0.62"/>
    <x v="2"/>
  </r>
  <r>
    <x v="3"/>
    <n v="1185732"/>
    <x v="721"/>
    <x v="3"/>
    <x v="1"/>
    <s v="April"/>
    <n v="2"/>
    <n v="2021"/>
    <s v="Midwest"/>
    <s v="Wisconsin"/>
    <s v="Milwaukee"/>
    <x v="5"/>
    <n v="49"/>
    <n v="61"/>
    <n v="2989"/>
    <n v="1643.95"/>
    <n v="0.55000000000000004"/>
    <x v="2"/>
  </r>
  <r>
    <x v="3"/>
    <n v="1185732"/>
    <x v="257"/>
    <x v="6"/>
    <x v="0"/>
    <s v="May"/>
    <n v="2"/>
    <n v="2021"/>
    <s v="Midwest"/>
    <s v="Wisconsin"/>
    <s v="Milwaukee"/>
    <x v="0"/>
    <n v="58"/>
    <n v="134"/>
    <n v="7772"/>
    <n v="3186.52"/>
    <n v="0.41"/>
    <x v="2"/>
  </r>
  <r>
    <x v="3"/>
    <n v="1185732"/>
    <x v="257"/>
    <x v="6"/>
    <x v="0"/>
    <s v="May"/>
    <n v="2"/>
    <n v="2021"/>
    <s v="Midwest"/>
    <s v="Wisconsin"/>
    <s v="Milwaukee"/>
    <x v="1"/>
    <n v="39"/>
    <n v="50"/>
    <n v="1950"/>
    <n v="955.5"/>
    <n v="0.49"/>
    <x v="2"/>
  </r>
  <r>
    <x v="3"/>
    <n v="1185732"/>
    <x v="257"/>
    <x v="6"/>
    <x v="0"/>
    <s v="May"/>
    <n v="2"/>
    <n v="2021"/>
    <s v="Midwest"/>
    <s v="Wisconsin"/>
    <s v="Milwaukee"/>
    <x v="2"/>
    <n v="33"/>
    <n v="49"/>
    <n v="1617"/>
    <n v="727.65"/>
    <n v="0.45"/>
    <x v="2"/>
  </r>
  <r>
    <x v="3"/>
    <n v="1185732"/>
    <x v="257"/>
    <x v="6"/>
    <x v="0"/>
    <s v="May"/>
    <n v="2"/>
    <n v="2021"/>
    <s v="Midwest"/>
    <s v="Wisconsin"/>
    <s v="Milwaukee"/>
    <x v="3"/>
    <n v="32"/>
    <n v="38"/>
    <n v="1216"/>
    <n v="535.04"/>
    <n v="0.44"/>
    <x v="2"/>
  </r>
  <r>
    <x v="3"/>
    <n v="1185732"/>
    <x v="257"/>
    <x v="6"/>
    <x v="0"/>
    <s v="May"/>
    <n v="2"/>
    <n v="2021"/>
    <s v="Midwest"/>
    <s v="Wisconsin"/>
    <s v="Milwaukee"/>
    <x v="4"/>
    <n v="44"/>
    <n v="53"/>
    <n v="2332"/>
    <n v="1422.52"/>
    <n v="0.61"/>
    <x v="2"/>
  </r>
  <r>
    <x v="3"/>
    <n v="1185732"/>
    <x v="257"/>
    <x v="6"/>
    <x v="0"/>
    <s v="May"/>
    <n v="2"/>
    <n v="2021"/>
    <s v="Midwest"/>
    <s v="Wisconsin"/>
    <s v="Milwaukee"/>
    <x v="5"/>
    <n v="47"/>
    <n v="90"/>
    <n v="4230"/>
    <n v="2157.3000000000002"/>
    <n v="0.51"/>
    <x v="2"/>
  </r>
  <r>
    <x v="3"/>
    <n v="1185732"/>
    <x v="287"/>
    <x v="1"/>
    <x v="0"/>
    <s v="June"/>
    <n v="2"/>
    <n v="2021"/>
    <s v="Midwest"/>
    <s v="Wisconsin"/>
    <s v="Milwaukee"/>
    <x v="0"/>
    <n v="32"/>
    <n v="160"/>
    <n v="5120"/>
    <n v="2252.8000000000002"/>
    <n v="0.44"/>
    <x v="2"/>
  </r>
  <r>
    <x v="3"/>
    <n v="1185732"/>
    <x v="287"/>
    <x v="1"/>
    <x v="0"/>
    <s v="June"/>
    <n v="2"/>
    <n v="2021"/>
    <s v="Midwest"/>
    <s v="Wisconsin"/>
    <s v="Milwaukee"/>
    <x v="1"/>
    <n v="27"/>
    <n v="90"/>
    <n v="2430"/>
    <n v="1190.7"/>
    <n v="0.49"/>
    <x v="2"/>
  </r>
  <r>
    <x v="3"/>
    <n v="1185732"/>
    <x v="287"/>
    <x v="1"/>
    <x v="0"/>
    <s v="June"/>
    <n v="2"/>
    <n v="2021"/>
    <s v="Midwest"/>
    <s v="Wisconsin"/>
    <s v="Milwaukee"/>
    <x v="2"/>
    <n v="24"/>
    <n v="52"/>
    <n v="1248"/>
    <n v="549.12"/>
    <n v="0.44"/>
    <x v="2"/>
  </r>
  <r>
    <x v="3"/>
    <n v="1185732"/>
    <x v="287"/>
    <x v="1"/>
    <x v="0"/>
    <s v="June"/>
    <n v="2"/>
    <n v="2021"/>
    <s v="Midwest"/>
    <s v="Wisconsin"/>
    <s v="Milwaukee"/>
    <x v="3"/>
    <n v="24"/>
    <n v="47"/>
    <n v="1128"/>
    <n v="462.48"/>
    <n v="0.41"/>
    <x v="2"/>
  </r>
  <r>
    <x v="3"/>
    <n v="1185732"/>
    <x v="287"/>
    <x v="1"/>
    <x v="0"/>
    <s v="June"/>
    <n v="2"/>
    <n v="2021"/>
    <s v="Midwest"/>
    <s v="Wisconsin"/>
    <s v="Milwaukee"/>
    <x v="4"/>
    <n v="34"/>
    <n v="46"/>
    <n v="1564"/>
    <n v="938.4"/>
    <n v="0.6"/>
    <x v="2"/>
  </r>
  <r>
    <x v="3"/>
    <n v="1185732"/>
    <x v="287"/>
    <x v="1"/>
    <x v="0"/>
    <s v="June"/>
    <n v="2"/>
    <n v="2021"/>
    <s v="Midwest"/>
    <s v="Wisconsin"/>
    <s v="Milwaukee"/>
    <x v="5"/>
    <n v="51"/>
    <n v="98"/>
    <n v="4998"/>
    <n v="2748.9"/>
    <n v="0.55000000000000004"/>
    <x v="2"/>
  </r>
  <r>
    <x v="3"/>
    <n v="1185732"/>
    <x v="316"/>
    <x v="2"/>
    <x v="0"/>
    <s v="July"/>
    <n v="3"/>
    <n v="2021"/>
    <s v="Midwest"/>
    <s v="Wisconsin"/>
    <s v="Milwaukee"/>
    <x v="0"/>
    <n v="45"/>
    <n v="149"/>
    <n v="6705"/>
    <n v="2816.1"/>
    <n v="0.42"/>
    <x v="2"/>
  </r>
  <r>
    <x v="3"/>
    <n v="1185732"/>
    <x v="316"/>
    <x v="2"/>
    <x v="0"/>
    <s v="July"/>
    <n v="3"/>
    <n v="2021"/>
    <s v="Midwest"/>
    <s v="Wisconsin"/>
    <s v="Milwaukee"/>
    <x v="1"/>
    <n v="42"/>
    <n v="87"/>
    <n v="3654"/>
    <n v="1790.46"/>
    <n v="0.49"/>
    <x v="2"/>
  </r>
  <r>
    <x v="3"/>
    <n v="1185732"/>
    <x v="316"/>
    <x v="2"/>
    <x v="0"/>
    <s v="July"/>
    <n v="3"/>
    <n v="2021"/>
    <s v="Midwest"/>
    <s v="Wisconsin"/>
    <s v="Milwaukee"/>
    <x v="2"/>
    <n v="38"/>
    <n v="61"/>
    <n v="2318"/>
    <n v="996.74"/>
    <n v="0.43"/>
    <x v="2"/>
  </r>
  <r>
    <x v="3"/>
    <n v="1185732"/>
    <x v="316"/>
    <x v="2"/>
    <x v="0"/>
    <s v="July"/>
    <n v="3"/>
    <n v="2021"/>
    <s v="Midwest"/>
    <s v="Wisconsin"/>
    <s v="Milwaukee"/>
    <x v="3"/>
    <n v="38"/>
    <n v="51"/>
    <n v="1938"/>
    <n v="813.96"/>
    <n v="0.42"/>
    <x v="2"/>
  </r>
  <r>
    <x v="3"/>
    <n v="1185732"/>
    <x v="316"/>
    <x v="2"/>
    <x v="0"/>
    <s v="July"/>
    <n v="3"/>
    <n v="2021"/>
    <s v="Midwest"/>
    <s v="Wisconsin"/>
    <s v="Milwaukee"/>
    <x v="4"/>
    <n v="48"/>
    <n v="50"/>
    <n v="2400"/>
    <n v="1488"/>
    <n v="0.62"/>
    <x v="2"/>
  </r>
  <r>
    <x v="3"/>
    <n v="1185732"/>
    <x v="316"/>
    <x v="2"/>
    <x v="0"/>
    <s v="July"/>
    <n v="3"/>
    <n v="2021"/>
    <s v="Midwest"/>
    <s v="Wisconsin"/>
    <s v="Milwaukee"/>
    <x v="5"/>
    <n v="52"/>
    <n v="94"/>
    <n v="4888"/>
    <n v="2639.52"/>
    <n v="0.54"/>
    <x v="2"/>
  </r>
  <r>
    <x v="3"/>
    <n v="1185732"/>
    <x v="348"/>
    <x v="6"/>
    <x v="0"/>
    <s v="August"/>
    <n v="3"/>
    <n v="2021"/>
    <s v="Midwest"/>
    <s v="Wisconsin"/>
    <s v="Milwaukee"/>
    <x v="0"/>
    <n v="46"/>
    <n v="158"/>
    <n v="7268"/>
    <n v="3052.56"/>
    <n v="0.42"/>
    <x v="2"/>
  </r>
  <r>
    <x v="3"/>
    <n v="1185732"/>
    <x v="348"/>
    <x v="6"/>
    <x v="0"/>
    <s v="August"/>
    <n v="3"/>
    <n v="2021"/>
    <s v="Midwest"/>
    <s v="Wisconsin"/>
    <s v="Milwaukee"/>
    <x v="1"/>
    <n v="43"/>
    <n v="84"/>
    <n v="3612"/>
    <n v="1697.64"/>
    <n v="0.47"/>
    <x v="2"/>
  </r>
  <r>
    <x v="3"/>
    <n v="1185732"/>
    <x v="348"/>
    <x v="6"/>
    <x v="0"/>
    <s v="August"/>
    <n v="3"/>
    <n v="2021"/>
    <s v="Midwest"/>
    <s v="Wisconsin"/>
    <s v="Milwaukee"/>
    <x v="2"/>
    <n v="39"/>
    <n v="56"/>
    <n v="2184"/>
    <n v="873.6"/>
    <n v="0.4"/>
    <x v="2"/>
  </r>
  <r>
    <x v="3"/>
    <n v="1185732"/>
    <x v="348"/>
    <x v="6"/>
    <x v="0"/>
    <s v="August"/>
    <n v="3"/>
    <n v="2021"/>
    <s v="Midwest"/>
    <s v="Wisconsin"/>
    <s v="Milwaukee"/>
    <x v="3"/>
    <n v="39"/>
    <n v="50"/>
    <n v="1950"/>
    <n v="877.5"/>
    <n v="0.45"/>
    <x v="2"/>
  </r>
  <r>
    <x v="3"/>
    <n v="1185732"/>
    <x v="348"/>
    <x v="6"/>
    <x v="0"/>
    <s v="August"/>
    <n v="3"/>
    <n v="2021"/>
    <s v="Midwest"/>
    <s v="Wisconsin"/>
    <s v="Milwaukee"/>
    <x v="4"/>
    <n v="48"/>
    <n v="46"/>
    <n v="2208"/>
    <n v="1435.2"/>
    <n v="0.65"/>
    <x v="2"/>
  </r>
  <r>
    <x v="3"/>
    <n v="1185732"/>
    <x v="348"/>
    <x v="6"/>
    <x v="0"/>
    <s v="August"/>
    <n v="3"/>
    <n v="2021"/>
    <s v="Midwest"/>
    <s v="Wisconsin"/>
    <s v="Milwaukee"/>
    <x v="5"/>
    <n v="52"/>
    <n v="102"/>
    <n v="5304"/>
    <n v="2705.04"/>
    <n v="0.51"/>
    <x v="2"/>
  </r>
  <r>
    <x v="3"/>
    <n v="1185732"/>
    <x v="380"/>
    <x v="3"/>
    <x v="1"/>
    <s v="September"/>
    <n v="3"/>
    <n v="2021"/>
    <s v="Midwest"/>
    <s v="Wisconsin"/>
    <s v="Milwaukee"/>
    <x v="0"/>
    <n v="33"/>
    <n v="143"/>
    <n v="4719"/>
    <n v="1934.79"/>
    <n v="0.41"/>
    <x v="2"/>
  </r>
  <r>
    <x v="3"/>
    <n v="1185732"/>
    <x v="380"/>
    <x v="3"/>
    <x v="1"/>
    <s v="September"/>
    <n v="3"/>
    <n v="2021"/>
    <s v="Midwest"/>
    <s v="Wisconsin"/>
    <s v="Milwaukee"/>
    <x v="1"/>
    <n v="29"/>
    <n v="65"/>
    <n v="1885"/>
    <n v="848.25"/>
    <n v="0.45"/>
    <x v="2"/>
  </r>
  <r>
    <x v="3"/>
    <n v="1185732"/>
    <x v="380"/>
    <x v="3"/>
    <x v="1"/>
    <s v="September"/>
    <n v="3"/>
    <n v="2021"/>
    <s v="Midwest"/>
    <s v="Wisconsin"/>
    <s v="Milwaukee"/>
    <x v="2"/>
    <n v="24"/>
    <n v="44"/>
    <n v="1056"/>
    <n v="475.2"/>
    <n v="0.45"/>
    <x v="2"/>
  </r>
  <r>
    <x v="3"/>
    <n v="1185732"/>
    <x v="380"/>
    <x v="3"/>
    <x v="1"/>
    <s v="September"/>
    <n v="3"/>
    <n v="2021"/>
    <s v="Midwest"/>
    <s v="Wisconsin"/>
    <s v="Milwaukee"/>
    <x v="3"/>
    <n v="23"/>
    <n v="34"/>
    <n v="782"/>
    <n v="351.9"/>
    <n v="0.45"/>
    <x v="2"/>
  </r>
  <r>
    <x v="3"/>
    <n v="1185732"/>
    <x v="380"/>
    <x v="3"/>
    <x v="1"/>
    <s v="September"/>
    <n v="3"/>
    <n v="2021"/>
    <s v="Midwest"/>
    <s v="Wisconsin"/>
    <s v="Milwaukee"/>
    <x v="4"/>
    <n v="33"/>
    <n v="33"/>
    <n v="1089"/>
    <n v="707.85"/>
    <n v="0.65"/>
    <x v="2"/>
  </r>
  <r>
    <x v="3"/>
    <n v="1185732"/>
    <x v="380"/>
    <x v="3"/>
    <x v="1"/>
    <s v="September"/>
    <n v="3"/>
    <n v="2021"/>
    <s v="Midwest"/>
    <s v="Wisconsin"/>
    <s v="Milwaukee"/>
    <x v="5"/>
    <n v="38"/>
    <n v="52"/>
    <n v="1976"/>
    <n v="988"/>
    <n v="0.5"/>
    <x v="2"/>
  </r>
  <r>
    <x v="3"/>
    <n v="1185732"/>
    <x v="409"/>
    <x v="4"/>
    <x v="1"/>
    <s v="October"/>
    <n v="4"/>
    <n v="2021"/>
    <s v="Midwest"/>
    <s v="Wisconsin"/>
    <s v="Milwaukee"/>
    <x v="0"/>
    <n v="43"/>
    <n v="113"/>
    <n v="4859"/>
    <n v="2040.78"/>
    <n v="0.42"/>
    <x v="2"/>
  </r>
  <r>
    <x v="3"/>
    <n v="1185732"/>
    <x v="409"/>
    <x v="4"/>
    <x v="1"/>
    <s v="October"/>
    <n v="4"/>
    <n v="2021"/>
    <s v="Midwest"/>
    <s v="Wisconsin"/>
    <s v="Milwaukee"/>
    <x v="1"/>
    <n v="33"/>
    <n v="68"/>
    <n v="2244"/>
    <n v="1077.1199999999999"/>
    <n v="0.48"/>
    <x v="2"/>
  </r>
  <r>
    <x v="3"/>
    <n v="1185732"/>
    <x v="409"/>
    <x v="4"/>
    <x v="1"/>
    <s v="October"/>
    <n v="4"/>
    <n v="2021"/>
    <s v="Midwest"/>
    <s v="Wisconsin"/>
    <s v="Milwaukee"/>
    <x v="2"/>
    <n v="34"/>
    <n v="33"/>
    <n v="1122"/>
    <n v="482.46"/>
    <n v="0.43"/>
    <x v="2"/>
  </r>
  <r>
    <x v="3"/>
    <n v="1185732"/>
    <x v="409"/>
    <x v="4"/>
    <x v="1"/>
    <s v="October"/>
    <n v="4"/>
    <n v="2021"/>
    <s v="Midwest"/>
    <s v="Wisconsin"/>
    <s v="Milwaukee"/>
    <x v="3"/>
    <n v="32"/>
    <n v="33"/>
    <n v="1056"/>
    <n v="432.96"/>
    <n v="0.41"/>
    <x v="2"/>
  </r>
  <r>
    <x v="3"/>
    <n v="1185732"/>
    <x v="409"/>
    <x v="4"/>
    <x v="1"/>
    <s v="October"/>
    <n v="4"/>
    <n v="2021"/>
    <s v="Midwest"/>
    <s v="Wisconsin"/>
    <s v="Milwaukee"/>
    <x v="4"/>
    <n v="44"/>
    <n v="33"/>
    <n v="1452"/>
    <n v="914.76"/>
    <n v="0.63"/>
    <x v="2"/>
  </r>
  <r>
    <x v="3"/>
    <n v="1185732"/>
    <x v="409"/>
    <x v="4"/>
    <x v="1"/>
    <s v="October"/>
    <n v="4"/>
    <n v="2021"/>
    <s v="Midwest"/>
    <s v="Wisconsin"/>
    <s v="Milwaukee"/>
    <x v="5"/>
    <n v="46"/>
    <n v="65"/>
    <n v="2990"/>
    <n v="1524.9"/>
    <n v="0.51"/>
    <x v="2"/>
  </r>
  <r>
    <x v="3"/>
    <n v="1185732"/>
    <x v="440"/>
    <x v="0"/>
    <x v="0"/>
    <s v="November"/>
    <n v="4"/>
    <n v="2021"/>
    <s v="Midwest"/>
    <s v="Wisconsin"/>
    <s v="Milwaukee"/>
    <x v="0"/>
    <n v="41"/>
    <n v="104"/>
    <n v="4264"/>
    <n v="1833.52"/>
    <n v="0.43"/>
    <x v="2"/>
  </r>
  <r>
    <x v="3"/>
    <n v="1185732"/>
    <x v="440"/>
    <x v="0"/>
    <x v="0"/>
    <s v="November"/>
    <n v="4"/>
    <n v="2021"/>
    <s v="Midwest"/>
    <s v="Wisconsin"/>
    <s v="Milwaukee"/>
    <x v="1"/>
    <n v="32"/>
    <n v="78"/>
    <n v="2496"/>
    <n v="1173.1199999999999"/>
    <n v="0.47"/>
    <x v="2"/>
  </r>
  <r>
    <x v="3"/>
    <n v="1185732"/>
    <x v="440"/>
    <x v="0"/>
    <x v="0"/>
    <s v="November"/>
    <n v="4"/>
    <n v="2021"/>
    <s v="Midwest"/>
    <s v="Wisconsin"/>
    <s v="Milwaukee"/>
    <x v="2"/>
    <n v="33"/>
    <n v="69"/>
    <n v="2277"/>
    <n v="956.34"/>
    <n v="0.42"/>
    <x v="2"/>
  </r>
  <r>
    <x v="3"/>
    <n v="1185732"/>
    <x v="440"/>
    <x v="0"/>
    <x v="0"/>
    <s v="November"/>
    <n v="4"/>
    <n v="2021"/>
    <s v="Midwest"/>
    <s v="Wisconsin"/>
    <s v="Milwaukee"/>
    <x v="3"/>
    <n v="33"/>
    <n v="65"/>
    <n v="2145"/>
    <n v="965.25"/>
    <n v="0.45"/>
    <x v="2"/>
  </r>
  <r>
    <x v="3"/>
    <n v="1185732"/>
    <x v="440"/>
    <x v="0"/>
    <x v="0"/>
    <s v="November"/>
    <n v="4"/>
    <n v="2021"/>
    <s v="Midwest"/>
    <s v="Wisconsin"/>
    <s v="Milwaukee"/>
    <x v="4"/>
    <n v="58"/>
    <n v="56"/>
    <n v="3248"/>
    <n v="2013.76"/>
    <n v="0.62"/>
    <x v="2"/>
  </r>
  <r>
    <x v="3"/>
    <n v="1185732"/>
    <x v="440"/>
    <x v="0"/>
    <x v="0"/>
    <s v="November"/>
    <n v="4"/>
    <n v="2021"/>
    <s v="Midwest"/>
    <s v="Wisconsin"/>
    <s v="Milwaukee"/>
    <x v="5"/>
    <n v="61"/>
    <n v="75"/>
    <n v="4575"/>
    <n v="2333.25"/>
    <n v="0.51"/>
    <x v="2"/>
  </r>
  <r>
    <x v="3"/>
    <n v="1185732"/>
    <x v="469"/>
    <x v="1"/>
    <x v="0"/>
    <s v="December"/>
    <n v="4"/>
    <n v="2021"/>
    <s v="Midwest"/>
    <s v="Wisconsin"/>
    <s v="Milwaukee"/>
    <x v="0"/>
    <n v="58"/>
    <n v="138"/>
    <n v="8004"/>
    <n v="3281.64"/>
    <n v="0.41"/>
    <x v="2"/>
  </r>
  <r>
    <x v="3"/>
    <n v="1185732"/>
    <x v="469"/>
    <x v="1"/>
    <x v="0"/>
    <s v="December"/>
    <n v="4"/>
    <n v="2021"/>
    <s v="Midwest"/>
    <s v="Wisconsin"/>
    <s v="Milwaukee"/>
    <x v="1"/>
    <n v="49"/>
    <n v="102"/>
    <n v="4998"/>
    <n v="2349.06"/>
    <n v="0.47"/>
    <x v="2"/>
  </r>
  <r>
    <x v="3"/>
    <n v="1185732"/>
    <x v="469"/>
    <x v="1"/>
    <x v="0"/>
    <s v="December"/>
    <n v="4"/>
    <n v="2021"/>
    <s v="Midwest"/>
    <s v="Wisconsin"/>
    <s v="Milwaukee"/>
    <x v="2"/>
    <n v="45"/>
    <n v="87"/>
    <n v="3915"/>
    <n v="1722.6"/>
    <n v="0.44"/>
    <x v="2"/>
  </r>
  <r>
    <x v="3"/>
    <n v="1185732"/>
    <x v="469"/>
    <x v="1"/>
    <x v="0"/>
    <s v="December"/>
    <n v="4"/>
    <n v="2021"/>
    <s v="Midwest"/>
    <s v="Wisconsin"/>
    <s v="Milwaukee"/>
    <x v="3"/>
    <n v="48"/>
    <n v="73"/>
    <n v="3504"/>
    <n v="1576.8"/>
    <n v="0.45"/>
    <x v="2"/>
  </r>
  <r>
    <x v="3"/>
    <n v="1185732"/>
    <x v="469"/>
    <x v="1"/>
    <x v="0"/>
    <s v="December"/>
    <n v="4"/>
    <n v="2021"/>
    <s v="Midwest"/>
    <s v="Wisconsin"/>
    <s v="Milwaukee"/>
    <x v="4"/>
    <n v="57"/>
    <n v="73"/>
    <n v="4161"/>
    <n v="2496.6"/>
    <n v="0.6"/>
    <x v="2"/>
  </r>
  <r>
    <x v="3"/>
    <n v="1185732"/>
    <x v="469"/>
    <x v="1"/>
    <x v="0"/>
    <s v="December"/>
    <n v="4"/>
    <n v="2021"/>
    <s v="Midwest"/>
    <s v="Wisconsin"/>
    <s v="Milwaukee"/>
    <x v="5"/>
    <n v="59"/>
    <n v="88"/>
    <n v="5192"/>
    <n v="2699.84"/>
    <n v="0.52"/>
    <x v="2"/>
  </r>
  <r>
    <x v="3"/>
    <n v="1185732"/>
    <x v="174"/>
    <x v="4"/>
    <x v="1"/>
    <s v="January"/>
    <n v="1"/>
    <n v="2021"/>
    <s v="Midwest"/>
    <s v="Wisconsin"/>
    <s v="Milwaukee"/>
    <x v="0"/>
    <n v="32"/>
    <n v="140"/>
    <n v="4480"/>
    <n v="2329.6"/>
    <n v="0.52"/>
    <x v="2"/>
  </r>
  <r>
    <x v="3"/>
    <n v="1185732"/>
    <x v="174"/>
    <x v="4"/>
    <x v="1"/>
    <s v="January"/>
    <n v="1"/>
    <n v="2021"/>
    <s v="Midwest"/>
    <s v="Wisconsin"/>
    <s v="Milwaukee"/>
    <x v="1"/>
    <n v="32"/>
    <n v="78"/>
    <n v="2496"/>
    <n v="1272.96"/>
    <n v="0.51"/>
    <x v="2"/>
  </r>
  <r>
    <x v="3"/>
    <n v="1185732"/>
    <x v="174"/>
    <x v="4"/>
    <x v="1"/>
    <s v="January"/>
    <n v="1"/>
    <n v="2021"/>
    <s v="Midwest"/>
    <s v="Wisconsin"/>
    <s v="Milwaukee"/>
    <x v="2"/>
    <n v="24"/>
    <n v="87"/>
    <n v="2088"/>
    <n v="939.6"/>
    <n v="0.45"/>
    <x v="2"/>
  </r>
  <r>
    <x v="3"/>
    <n v="1185732"/>
    <x v="174"/>
    <x v="4"/>
    <x v="1"/>
    <s v="January"/>
    <n v="1"/>
    <n v="2021"/>
    <s v="Midwest"/>
    <s v="Wisconsin"/>
    <s v="Milwaukee"/>
    <x v="3"/>
    <n v="28"/>
    <n v="44"/>
    <n v="1232"/>
    <n v="591.36"/>
    <n v="0.48"/>
    <x v="2"/>
  </r>
  <r>
    <x v="3"/>
    <n v="1185732"/>
    <x v="174"/>
    <x v="4"/>
    <x v="1"/>
    <s v="January"/>
    <n v="1"/>
    <n v="2021"/>
    <s v="Midwest"/>
    <s v="Wisconsin"/>
    <s v="Milwaukee"/>
    <x v="4"/>
    <n v="41"/>
    <n v="58"/>
    <n v="2378"/>
    <n v="1046.32"/>
    <n v="0.44"/>
    <x v="2"/>
  </r>
  <r>
    <x v="3"/>
    <n v="1185732"/>
    <x v="174"/>
    <x v="4"/>
    <x v="1"/>
    <s v="January"/>
    <n v="1"/>
    <n v="2021"/>
    <s v="Midwest"/>
    <s v="Wisconsin"/>
    <s v="Milwaukee"/>
    <x v="5"/>
    <n v="32"/>
    <n v="84"/>
    <n v="2688"/>
    <n v="1344"/>
    <n v="0.5"/>
    <x v="2"/>
  </r>
  <r>
    <x v="3"/>
    <n v="1185732"/>
    <x v="205"/>
    <x v="0"/>
    <x v="0"/>
    <s v="February"/>
    <n v="1"/>
    <n v="2021"/>
    <s v="Midwest"/>
    <s v="Wisconsin"/>
    <s v="Milwaukee"/>
    <x v="0"/>
    <n v="34"/>
    <n v="160"/>
    <n v="5440"/>
    <n v="2992"/>
    <n v="0.55000000000000004"/>
    <x v="2"/>
  </r>
  <r>
    <x v="3"/>
    <n v="1185732"/>
    <x v="205"/>
    <x v="0"/>
    <x v="0"/>
    <s v="February"/>
    <n v="1"/>
    <n v="2021"/>
    <s v="Midwest"/>
    <s v="Wisconsin"/>
    <s v="Milwaukee"/>
    <x v="1"/>
    <n v="34"/>
    <n v="52"/>
    <n v="1768"/>
    <n v="901.68"/>
    <n v="0.51"/>
    <x v="2"/>
  </r>
  <r>
    <x v="3"/>
    <n v="1185732"/>
    <x v="205"/>
    <x v="0"/>
    <x v="0"/>
    <s v="February"/>
    <n v="1"/>
    <n v="2021"/>
    <s v="Midwest"/>
    <s v="Wisconsin"/>
    <s v="Milwaukee"/>
    <x v="2"/>
    <n v="24"/>
    <n v="73"/>
    <n v="1752"/>
    <n v="876"/>
    <n v="0.5"/>
    <x v="2"/>
  </r>
  <r>
    <x v="3"/>
    <n v="1185732"/>
    <x v="205"/>
    <x v="0"/>
    <x v="0"/>
    <s v="February"/>
    <n v="1"/>
    <n v="2021"/>
    <s v="Midwest"/>
    <s v="Indiana"/>
    <s v="Indianapolis"/>
    <x v="3"/>
    <n v="29"/>
    <n v="36"/>
    <n v="1044"/>
    <n v="490.68"/>
    <n v="0.47"/>
    <x v="2"/>
  </r>
  <r>
    <x v="3"/>
    <n v="1185732"/>
    <x v="205"/>
    <x v="0"/>
    <x v="0"/>
    <s v="February"/>
    <n v="1"/>
    <n v="2021"/>
    <s v="Midwest"/>
    <s v="Indiana"/>
    <s v="Indianapolis"/>
    <x v="4"/>
    <n v="41"/>
    <n v="58"/>
    <n v="2378"/>
    <n v="1046.32"/>
    <n v="0.44"/>
    <x v="2"/>
  </r>
  <r>
    <x v="3"/>
    <n v="1185732"/>
    <x v="205"/>
    <x v="0"/>
    <x v="0"/>
    <s v="February"/>
    <n v="1"/>
    <n v="2021"/>
    <s v="Midwest"/>
    <s v="Indiana"/>
    <s v="Indianapolis"/>
    <x v="5"/>
    <n v="19"/>
    <n v="75"/>
    <n v="1425"/>
    <n v="726.75"/>
    <n v="0.51"/>
    <x v="2"/>
  </r>
  <r>
    <x v="3"/>
    <n v="1185732"/>
    <x v="214"/>
    <x v="6"/>
    <x v="0"/>
    <s v="March"/>
    <n v="1"/>
    <n v="2021"/>
    <s v="Midwest"/>
    <s v="Indiana"/>
    <s v="Indianapolis"/>
    <x v="0"/>
    <n v="23"/>
    <n v="151"/>
    <n v="3473"/>
    <n v="1771.23"/>
    <n v="0.51"/>
    <x v="2"/>
  </r>
  <r>
    <x v="3"/>
    <n v="1185732"/>
    <x v="214"/>
    <x v="6"/>
    <x v="0"/>
    <s v="March"/>
    <n v="1"/>
    <n v="2021"/>
    <s v="Midwest"/>
    <s v="Indiana"/>
    <s v="Indianapolis"/>
    <x v="1"/>
    <n v="23"/>
    <n v="61"/>
    <n v="1403"/>
    <n v="771.65"/>
    <n v="0.55000000000000004"/>
    <x v="2"/>
  </r>
  <r>
    <x v="3"/>
    <n v="1185732"/>
    <x v="214"/>
    <x v="6"/>
    <x v="0"/>
    <s v="March"/>
    <n v="1"/>
    <n v="2021"/>
    <s v="Midwest"/>
    <s v="Indiana"/>
    <s v="Indianapolis"/>
    <x v="2"/>
    <n v="14"/>
    <n v="72"/>
    <n v="1008"/>
    <n v="504"/>
    <n v="0.5"/>
    <x v="2"/>
  </r>
  <r>
    <x v="3"/>
    <n v="1185732"/>
    <x v="214"/>
    <x v="6"/>
    <x v="0"/>
    <s v="March"/>
    <n v="1"/>
    <n v="2021"/>
    <s v="Midwest"/>
    <s v="Indiana"/>
    <s v="Indianapolis"/>
    <x v="3"/>
    <n v="19"/>
    <n v="31"/>
    <n v="589"/>
    <n v="265.05"/>
    <n v="0.45"/>
    <x v="2"/>
  </r>
  <r>
    <x v="3"/>
    <n v="1185732"/>
    <x v="214"/>
    <x v="6"/>
    <x v="0"/>
    <s v="March"/>
    <n v="1"/>
    <n v="2021"/>
    <s v="Midwest"/>
    <s v="Indiana"/>
    <s v="Indianapolis"/>
    <x v="4"/>
    <n v="32"/>
    <n v="44"/>
    <n v="1408"/>
    <n v="605.44000000000005"/>
    <n v="0.43"/>
    <x v="2"/>
  </r>
  <r>
    <x v="3"/>
    <n v="1185732"/>
    <x v="214"/>
    <x v="6"/>
    <x v="0"/>
    <s v="March"/>
    <n v="1"/>
    <n v="2021"/>
    <s v="Midwest"/>
    <s v="Indiana"/>
    <s v="Indianapolis"/>
    <x v="5"/>
    <n v="24"/>
    <n v="74"/>
    <n v="1776"/>
    <n v="923.52"/>
    <n v="0.52"/>
    <x v="2"/>
  </r>
  <r>
    <x v="3"/>
    <n v="1185732"/>
    <x v="233"/>
    <x v="3"/>
    <x v="1"/>
    <s v="April"/>
    <n v="2"/>
    <n v="2021"/>
    <s v="Midwest"/>
    <s v="Indiana"/>
    <s v="Indianapolis"/>
    <x v="0"/>
    <n v="23"/>
    <n v="125"/>
    <n v="2875"/>
    <n v="1581.25"/>
    <n v="0.55000000000000004"/>
    <x v="2"/>
  </r>
  <r>
    <x v="3"/>
    <n v="1185732"/>
    <x v="233"/>
    <x v="3"/>
    <x v="1"/>
    <s v="April"/>
    <n v="2"/>
    <n v="2021"/>
    <s v="Midwest"/>
    <s v="Indiana"/>
    <s v="Indianapolis"/>
    <x v="1"/>
    <n v="23"/>
    <n v="54"/>
    <n v="1242"/>
    <n v="645.84"/>
    <n v="0.52"/>
    <x v="2"/>
  </r>
  <r>
    <x v="3"/>
    <n v="1185732"/>
    <x v="233"/>
    <x v="3"/>
    <x v="1"/>
    <s v="April"/>
    <n v="2"/>
    <n v="2021"/>
    <s v="Midwest"/>
    <s v="Indiana"/>
    <s v="Indianapolis"/>
    <x v="2"/>
    <n v="14"/>
    <n v="52"/>
    <n v="728"/>
    <n v="364"/>
    <n v="0.5"/>
    <x v="2"/>
  </r>
  <r>
    <x v="3"/>
    <n v="1185732"/>
    <x v="233"/>
    <x v="3"/>
    <x v="1"/>
    <s v="April"/>
    <n v="2"/>
    <n v="2021"/>
    <s v="Midwest"/>
    <s v="Indiana"/>
    <s v="Indianapolis"/>
    <x v="3"/>
    <n v="19"/>
    <n v="36"/>
    <n v="684"/>
    <n v="328.32"/>
    <n v="0.48"/>
    <x v="2"/>
  </r>
  <r>
    <x v="3"/>
    <n v="1185732"/>
    <x v="233"/>
    <x v="3"/>
    <x v="1"/>
    <s v="April"/>
    <n v="2"/>
    <n v="2021"/>
    <s v="Midwest"/>
    <s v="Indiana"/>
    <s v="Indianapolis"/>
    <x v="4"/>
    <n v="61"/>
    <n v="45"/>
    <n v="2745"/>
    <n v="1207.8"/>
    <n v="0.44"/>
    <x v="2"/>
  </r>
  <r>
    <x v="3"/>
    <n v="1185732"/>
    <x v="233"/>
    <x v="3"/>
    <x v="1"/>
    <s v="April"/>
    <n v="2"/>
    <n v="2021"/>
    <s v="Midwest"/>
    <s v="Indiana"/>
    <s v="Indianapolis"/>
    <x v="5"/>
    <n v="47"/>
    <n v="72"/>
    <n v="3384"/>
    <n v="1861.2"/>
    <n v="0.55000000000000004"/>
    <x v="2"/>
  </r>
  <r>
    <x v="3"/>
    <n v="1185732"/>
    <x v="264"/>
    <x v="6"/>
    <x v="0"/>
    <s v="May"/>
    <n v="2"/>
    <n v="2021"/>
    <s v="Midwest"/>
    <s v="Indiana"/>
    <s v="Indianapolis"/>
    <x v="0"/>
    <n v="54"/>
    <n v="164"/>
    <n v="8856"/>
    <n v="4428"/>
    <n v="0.5"/>
    <x v="2"/>
  </r>
  <r>
    <x v="3"/>
    <n v="1185732"/>
    <x v="264"/>
    <x v="6"/>
    <x v="0"/>
    <s v="May"/>
    <n v="2"/>
    <n v="2021"/>
    <s v="Midwest"/>
    <s v="Indiana"/>
    <s v="Indianapolis"/>
    <x v="1"/>
    <n v="37"/>
    <n v="73"/>
    <n v="2701"/>
    <n v="1485.55"/>
    <n v="0.55000000000000004"/>
    <x v="2"/>
  </r>
  <r>
    <x v="3"/>
    <n v="1185732"/>
    <x v="264"/>
    <x v="6"/>
    <x v="0"/>
    <s v="May"/>
    <n v="2"/>
    <n v="2021"/>
    <s v="Midwest"/>
    <s v="Indiana"/>
    <s v="Indianapolis"/>
    <x v="2"/>
    <n v="34"/>
    <n v="56"/>
    <n v="1904"/>
    <n v="894.88"/>
    <n v="0.47"/>
    <x v="2"/>
  </r>
  <r>
    <x v="3"/>
    <n v="1185732"/>
    <x v="264"/>
    <x v="6"/>
    <x v="0"/>
    <s v="May"/>
    <n v="2"/>
    <n v="2021"/>
    <s v="Midwest"/>
    <s v="Indiana"/>
    <s v="Indianapolis"/>
    <x v="3"/>
    <n v="34"/>
    <n v="49"/>
    <n v="1666"/>
    <n v="816.34"/>
    <n v="0.49"/>
    <x v="2"/>
  </r>
  <r>
    <x v="3"/>
    <n v="1185732"/>
    <x v="264"/>
    <x v="6"/>
    <x v="0"/>
    <s v="May"/>
    <n v="2"/>
    <n v="2021"/>
    <s v="Midwest"/>
    <s v="Indiana"/>
    <s v="Indianapolis"/>
    <x v="4"/>
    <n v="44"/>
    <n v="58"/>
    <n v="2552"/>
    <n v="1148.4000000000001"/>
    <n v="0.45"/>
    <x v="2"/>
  </r>
  <r>
    <x v="3"/>
    <n v="1185732"/>
    <x v="264"/>
    <x v="6"/>
    <x v="0"/>
    <s v="May"/>
    <n v="2"/>
    <n v="2021"/>
    <s v="Midwest"/>
    <s v="Indiana"/>
    <s v="Indianapolis"/>
    <x v="5"/>
    <n v="53"/>
    <n v="91"/>
    <n v="4823"/>
    <n v="2507.96"/>
    <n v="0.52"/>
    <x v="2"/>
  </r>
  <r>
    <x v="3"/>
    <n v="1185732"/>
    <x v="294"/>
    <x v="1"/>
    <x v="0"/>
    <s v="June"/>
    <n v="2"/>
    <n v="2021"/>
    <s v="Midwest"/>
    <s v="Indiana"/>
    <s v="Indianapolis"/>
    <x v="0"/>
    <n v="36"/>
    <n v="155"/>
    <n v="5580"/>
    <n v="3069"/>
    <n v="0.55000000000000004"/>
    <x v="2"/>
  </r>
  <r>
    <x v="3"/>
    <n v="1185732"/>
    <x v="294"/>
    <x v="1"/>
    <x v="0"/>
    <s v="June"/>
    <n v="2"/>
    <n v="2021"/>
    <s v="Midwest"/>
    <s v="Indiana"/>
    <s v="Indianapolis"/>
    <x v="1"/>
    <n v="32"/>
    <n v="94"/>
    <n v="3008"/>
    <n v="1594.24"/>
    <n v="0.53"/>
    <x v="2"/>
  </r>
  <r>
    <x v="3"/>
    <n v="1185732"/>
    <x v="294"/>
    <x v="1"/>
    <x v="0"/>
    <s v="June"/>
    <n v="2"/>
    <n v="2021"/>
    <s v="Midwest"/>
    <s v="Indiana"/>
    <s v="Indianapolis"/>
    <x v="2"/>
    <n v="27"/>
    <n v="50"/>
    <n v="1350"/>
    <n v="607.5"/>
    <n v="0.45"/>
    <x v="2"/>
  </r>
  <r>
    <x v="3"/>
    <n v="1185732"/>
    <x v="294"/>
    <x v="1"/>
    <x v="0"/>
    <s v="June"/>
    <n v="2"/>
    <n v="2021"/>
    <s v="Midwest"/>
    <s v="Indiana"/>
    <s v="Indianapolis"/>
    <x v="3"/>
    <n v="29"/>
    <n v="46"/>
    <n v="1334"/>
    <n v="626.98"/>
    <n v="0.47"/>
    <x v="2"/>
  </r>
  <r>
    <x v="3"/>
    <n v="1185732"/>
    <x v="294"/>
    <x v="1"/>
    <x v="0"/>
    <s v="June"/>
    <n v="2"/>
    <n v="2021"/>
    <s v="Midwest"/>
    <s v="Indiana"/>
    <s v="Indianapolis"/>
    <x v="4"/>
    <n v="36"/>
    <n v="53"/>
    <n v="1908"/>
    <n v="858.6"/>
    <n v="0.45"/>
    <x v="2"/>
  </r>
  <r>
    <x v="3"/>
    <n v="1185732"/>
    <x v="294"/>
    <x v="1"/>
    <x v="0"/>
    <s v="June"/>
    <n v="2"/>
    <n v="2021"/>
    <s v="Midwest"/>
    <s v="Indiana"/>
    <s v="Indianapolis"/>
    <x v="5"/>
    <n v="56"/>
    <n v="91"/>
    <n v="5096"/>
    <n v="2598.96"/>
    <n v="0.51"/>
    <x v="2"/>
  </r>
  <r>
    <x v="3"/>
    <n v="1185732"/>
    <x v="323"/>
    <x v="2"/>
    <x v="0"/>
    <s v="July"/>
    <n v="3"/>
    <n v="2021"/>
    <s v="Midwest"/>
    <s v="Indiana"/>
    <s v="Indianapolis"/>
    <x v="0"/>
    <n v="51"/>
    <n v="149"/>
    <n v="7599"/>
    <n v="4027.47"/>
    <n v="0.53"/>
    <x v="2"/>
  </r>
  <r>
    <x v="3"/>
    <n v="1185732"/>
    <x v="323"/>
    <x v="2"/>
    <x v="0"/>
    <s v="July"/>
    <n v="3"/>
    <n v="2021"/>
    <s v="Midwest"/>
    <s v="Indiana"/>
    <s v="Indianapolis"/>
    <x v="1"/>
    <n v="49"/>
    <n v="84"/>
    <n v="4116"/>
    <n v="2058"/>
    <n v="0.5"/>
    <x v="2"/>
  </r>
  <r>
    <x v="3"/>
    <n v="1185732"/>
    <x v="323"/>
    <x v="2"/>
    <x v="0"/>
    <s v="July"/>
    <n v="3"/>
    <n v="2021"/>
    <s v="Midwest"/>
    <s v="Indiana"/>
    <s v="Indianapolis"/>
    <x v="2"/>
    <n v="42"/>
    <n v="68"/>
    <n v="2856"/>
    <n v="1285.2"/>
    <n v="0.45"/>
    <x v="2"/>
  </r>
  <r>
    <x v="3"/>
    <n v="1185732"/>
    <x v="323"/>
    <x v="2"/>
    <x v="0"/>
    <s v="July"/>
    <n v="3"/>
    <n v="2021"/>
    <s v="Midwest"/>
    <s v="Indiana"/>
    <s v="Indianapolis"/>
    <x v="3"/>
    <n v="42"/>
    <n v="49"/>
    <n v="2058"/>
    <n v="967.26"/>
    <n v="0.47"/>
    <x v="2"/>
  </r>
  <r>
    <x v="3"/>
    <n v="1185732"/>
    <x v="323"/>
    <x v="2"/>
    <x v="0"/>
    <s v="July"/>
    <n v="3"/>
    <n v="2021"/>
    <s v="Midwest"/>
    <s v="Indiana"/>
    <s v="Indianapolis"/>
    <x v="4"/>
    <n v="51"/>
    <n v="50"/>
    <n v="2550"/>
    <n v="1071"/>
    <n v="0.42"/>
    <x v="2"/>
  </r>
  <r>
    <x v="3"/>
    <n v="1185732"/>
    <x v="323"/>
    <x v="2"/>
    <x v="0"/>
    <s v="July"/>
    <n v="3"/>
    <n v="2021"/>
    <s v="Midwest"/>
    <s v="Indiana"/>
    <s v="Indianapolis"/>
    <x v="5"/>
    <n v="54"/>
    <n v="101"/>
    <n v="5454"/>
    <n v="2781.54"/>
    <n v="0.51"/>
    <x v="2"/>
  </r>
  <r>
    <x v="3"/>
    <n v="1185732"/>
    <x v="355"/>
    <x v="6"/>
    <x v="0"/>
    <s v="August"/>
    <n v="3"/>
    <n v="2021"/>
    <s v="Midwest"/>
    <s v="Indiana"/>
    <s v="Indianapolis"/>
    <x v="0"/>
    <n v="47"/>
    <n v="152"/>
    <n v="7144"/>
    <n v="3929.2"/>
    <n v="0.55000000000000004"/>
    <x v="2"/>
  </r>
  <r>
    <x v="3"/>
    <n v="1185732"/>
    <x v="355"/>
    <x v="6"/>
    <x v="0"/>
    <s v="August"/>
    <n v="3"/>
    <n v="2021"/>
    <s v="Midwest"/>
    <s v="Indiana"/>
    <s v="Indianapolis"/>
    <x v="1"/>
    <n v="41"/>
    <n v="87"/>
    <n v="3567"/>
    <n v="1926.18"/>
    <n v="0.54"/>
    <x v="2"/>
  </r>
  <r>
    <x v="3"/>
    <n v="1185732"/>
    <x v="355"/>
    <x v="6"/>
    <x v="0"/>
    <s v="August"/>
    <n v="3"/>
    <n v="2021"/>
    <s v="Midwest"/>
    <s v="Indiana"/>
    <s v="Indianapolis"/>
    <x v="2"/>
    <n v="37"/>
    <n v="56"/>
    <n v="2072"/>
    <n v="973.84"/>
    <n v="0.47"/>
    <x v="2"/>
  </r>
  <r>
    <x v="3"/>
    <n v="1185732"/>
    <x v="355"/>
    <x v="6"/>
    <x v="0"/>
    <s v="August"/>
    <n v="3"/>
    <n v="2021"/>
    <s v="Midwest"/>
    <s v="Indiana"/>
    <s v="Indianapolis"/>
    <x v="3"/>
    <n v="38"/>
    <n v="60"/>
    <n v="2280"/>
    <n v="1071.5999999999999"/>
    <n v="0.47"/>
    <x v="2"/>
  </r>
  <r>
    <x v="3"/>
    <n v="1185732"/>
    <x v="355"/>
    <x v="6"/>
    <x v="0"/>
    <s v="August"/>
    <n v="3"/>
    <n v="2021"/>
    <s v="Midwest"/>
    <s v="Indiana"/>
    <s v="Indianapolis"/>
    <x v="4"/>
    <n v="47"/>
    <n v="53"/>
    <n v="2491"/>
    <n v="1120.95"/>
    <n v="0.45"/>
    <x v="2"/>
  </r>
  <r>
    <x v="3"/>
    <n v="1185732"/>
    <x v="355"/>
    <x v="6"/>
    <x v="0"/>
    <s v="August"/>
    <n v="3"/>
    <n v="2021"/>
    <s v="Midwest"/>
    <s v="Indiana"/>
    <s v="Indianapolis"/>
    <x v="5"/>
    <n v="54"/>
    <n v="91"/>
    <n v="4914"/>
    <n v="2604.42"/>
    <n v="0.53"/>
    <x v="2"/>
  </r>
  <r>
    <x v="3"/>
    <n v="1185732"/>
    <x v="387"/>
    <x v="3"/>
    <x v="1"/>
    <s v="September"/>
    <n v="3"/>
    <n v="2021"/>
    <s v="Midwest"/>
    <s v="Indiana"/>
    <s v="Indianapolis"/>
    <x v="0"/>
    <n v="33"/>
    <n v="133"/>
    <n v="4389"/>
    <n v="2370.06"/>
    <n v="0.54"/>
    <x v="2"/>
  </r>
  <r>
    <x v="3"/>
    <n v="1185732"/>
    <x v="387"/>
    <x v="3"/>
    <x v="1"/>
    <s v="September"/>
    <n v="3"/>
    <n v="2021"/>
    <s v="Midwest"/>
    <s v="Indiana"/>
    <s v="Indianapolis"/>
    <x v="1"/>
    <n v="29"/>
    <n v="74"/>
    <n v="2146"/>
    <n v="1073"/>
    <n v="0.5"/>
    <x v="2"/>
  </r>
  <r>
    <x v="3"/>
    <n v="1185732"/>
    <x v="387"/>
    <x v="3"/>
    <x v="1"/>
    <s v="September"/>
    <n v="3"/>
    <n v="2021"/>
    <s v="Midwest"/>
    <s v="Indiana"/>
    <s v="Indianapolis"/>
    <x v="2"/>
    <n v="23"/>
    <n v="49"/>
    <n v="1127"/>
    <n v="529.69000000000005"/>
    <n v="0.47"/>
    <x v="2"/>
  </r>
  <r>
    <x v="3"/>
    <n v="1185732"/>
    <x v="387"/>
    <x v="3"/>
    <x v="1"/>
    <s v="September"/>
    <n v="3"/>
    <n v="2021"/>
    <s v="Midwest"/>
    <s v="Indiana"/>
    <s v="Indianapolis"/>
    <x v="3"/>
    <n v="24"/>
    <n v="41"/>
    <n v="984"/>
    <n v="462.48"/>
    <n v="0.47"/>
    <x v="2"/>
  </r>
  <r>
    <x v="3"/>
    <n v="1185732"/>
    <x v="387"/>
    <x v="3"/>
    <x v="1"/>
    <s v="September"/>
    <n v="3"/>
    <n v="2021"/>
    <s v="Midwest"/>
    <s v="Indiana"/>
    <s v="Indianapolis"/>
    <x v="4"/>
    <n v="33"/>
    <n v="42"/>
    <n v="1386"/>
    <n v="554.4"/>
    <n v="0.4"/>
    <x v="2"/>
  </r>
  <r>
    <x v="3"/>
    <n v="1185732"/>
    <x v="387"/>
    <x v="3"/>
    <x v="1"/>
    <s v="September"/>
    <n v="3"/>
    <n v="2021"/>
    <s v="Midwest"/>
    <s v="Indiana"/>
    <s v="Indianapolis"/>
    <x v="5"/>
    <n v="36"/>
    <n v="68"/>
    <n v="2448"/>
    <n v="1272.96"/>
    <n v="0.52"/>
    <x v="2"/>
  </r>
  <r>
    <x v="3"/>
    <n v="1185732"/>
    <x v="416"/>
    <x v="4"/>
    <x v="1"/>
    <s v="October"/>
    <n v="4"/>
    <n v="2021"/>
    <s v="Midwest"/>
    <s v="Indiana"/>
    <s v="Indianapolis"/>
    <x v="0"/>
    <n v="41"/>
    <n v="116"/>
    <n v="4756"/>
    <n v="2520.6799999999998"/>
    <n v="0.53"/>
    <x v="2"/>
  </r>
  <r>
    <x v="3"/>
    <n v="1185732"/>
    <x v="416"/>
    <x v="4"/>
    <x v="1"/>
    <s v="October"/>
    <n v="4"/>
    <n v="2021"/>
    <s v="Midwest"/>
    <s v="Indiana"/>
    <s v="Indianapolis"/>
    <x v="1"/>
    <n v="32"/>
    <n v="65"/>
    <n v="2080"/>
    <n v="1144"/>
    <n v="0.55000000000000004"/>
    <x v="2"/>
  </r>
  <r>
    <x v="3"/>
    <n v="1185732"/>
    <x v="416"/>
    <x v="4"/>
    <x v="1"/>
    <s v="October"/>
    <n v="4"/>
    <n v="2021"/>
    <s v="Midwest"/>
    <s v="Indiana"/>
    <s v="Indianapolis"/>
    <x v="2"/>
    <n v="32"/>
    <n v="38"/>
    <n v="1216"/>
    <n v="571.52"/>
    <n v="0.47"/>
    <x v="2"/>
  </r>
  <r>
    <x v="3"/>
    <n v="1185732"/>
    <x v="416"/>
    <x v="4"/>
    <x v="1"/>
    <s v="October"/>
    <n v="4"/>
    <n v="2021"/>
    <s v="Midwest"/>
    <s v="Indiana"/>
    <s v="Indianapolis"/>
    <x v="3"/>
    <n v="33"/>
    <n v="44"/>
    <n v="1452"/>
    <n v="667.92"/>
    <n v="0.46"/>
    <x v="2"/>
  </r>
  <r>
    <x v="3"/>
    <n v="1185732"/>
    <x v="416"/>
    <x v="4"/>
    <x v="1"/>
    <s v="October"/>
    <n v="4"/>
    <n v="2021"/>
    <s v="Midwest"/>
    <s v="Indiana"/>
    <s v="Indianapolis"/>
    <x v="4"/>
    <n v="41"/>
    <n v="38"/>
    <n v="1558"/>
    <n v="685.52"/>
    <n v="0.44"/>
    <x v="2"/>
  </r>
  <r>
    <x v="3"/>
    <n v="1185732"/>
    <x v="416"/>
    <x v="4"/>
    <x v="1"/>
    <s v="October"/>
    <n v="4"/>
    <n v="2021"/>
    <s v="Midwest"/>
    <s v="Indiana"/>
    <s v="Indianapolis"/>
    <x v="5"/>
    <n v="48"/>
    <n v="83"/>
    <n v="3984"/>
    <n v="2111.52"/>
    <n v="0.53"/>
    <x v="2"/>
  </r>
  <r>
    <x v="3"/>
    <n v="1185732"/>
    <x v="447"/>
    <x v="0"/>
    <x v="0"/>
    <s v="November"/>
    <n v="4"/>
    <n v="2021"/>
    <s v="Midwest"/>
    <s v="Indiana"/>
    <s v="Indianapolis"/>
    <x v="0"/>
    <n v="41"/>
    <n v="123"/>
    <n v="5043"/>
    <n v="2571.9299999999998"/>
    <n v="0.51"/>
    <x v="2"/>
  </r>
  <r>
    <x v="3"/>
    <n v="1185732"/>
    <x v="447"/>
    <x v="0"/>
    <x v="0"/>
    <s v="November"/>
    <n v="4"/>
    <n v="2021"/>
    <s v="Midwest"/>
    <s v="Indiana"/>
    <s v="Indianapolis"/>
    <x v="1"/>
    <n v="33"/>
    <n v="98"/>
    <n v="3234"/>
    <n v="1778.7"/>
    <n v="0.55000000000000004"/>
    <x v="2"/>
  </r>
  <r>
    <x v="3"/>
    <n v="1185732"/>
    <x v="447"/>
    <x v="0"/>
    <x v="0"/>
    <s v="November"/>
    <n v="4"/>
    <n v="2021"/>
    <s v="Midwest"/>
    <s v="Indiana"/>
    <s v="Indianapolis"/>
    <x v="2"/>
    <n v="32"/>
    <n v="81"/>
    <n v="2592"/>
    <n v="1244.1600000000001"/>
    <n v="0.48"/>
    <x v="2"/>
  </r>
  <r>
    <x v="3"/>
    <n v="1185732"/>
    <x v="447"/>
    <x v="0"/>
    <x v="0"/>
    <s v="November"/>
    <n v="4"/>
    <n v="2021"/>
    <s v="Midwest"/>
    <s v="Indiana"/>
    <s v="Indianapolis"/>
    <x v="3"/>
    <n v="34"/>
    <n v="83"/>
    <n v="2822"/>
    <n v="1411"/>
    <n v="0.5"/>
    <x v="2"/>
  </r>
  <r>
    <x v="3"/>
    <n v="1185732"/>
    <x v="447"/>
    <x v="0"/>
    <x v="0"/>
    <s v="November"/>
    <n v="4"/>
    <n v="2021"/>
    <s v="Midwest"/>
    <s v="Indiana"/>
    <s v="Indianapolis"/>
    <x v="4"/>
    <n v="55"/>
    <n v="75"/>
    <n v="4125"/>
    <n v="1650"/>
    <n v="0.4"/>
    <x v="2"/>
  </r>
  <r>
    <x v="3"/>
    <n v="1185732"/>
    <x v="447"/>
    <x v="0"/>
    <x v="0"/>
    <s v="November"/>
    <n v="4"/>
    <n v="2021"/>
    <s v="Midwest"/>
    <s v="Indiana"/>
    <s v="Indianapolis"/>
    <x v="5"/>
    <n v="61"/>
    <n v="91"/>
    <n v="5551"/>
    <n v="2997.54"/>
    <n v="0.54"/>
    <x v="2"/>
  </r>
  <r>
    <x v="3"/>
    <n v="1185732"/>
    <x v="476"/>
    <x v="1"/>
    <x v="0"/>
    <s v="December"/>
    <n v="4"/>
    <n v="2021"/>
    <s v="Midwest"/>
    <s v="Indiana"/>
    <s v="Indianapolis"/>
    <x v="0"/>
    <n v="58"/>
    <n v="150"/>
    <n v="8700"/>
    <n v="4437"/>
    <n v="0.51"/>
    <x v="2"/>
  </r>
  <r>
    <x v="3"/>
    <n v="1185732"/>
    <x v="476"/>
    <x v="1"/>
    <x v="0"/>
    <s v="December"/>
    <n v="4"/>
    <n v="2021"/>
    <s v="Midwest"/>
    <s v="Indiana"/>
    <s v="Indianapolis"/>
    <x v="1"/>
    <n v="49"/>
    <n v="108"/>
    <n v="5292"/>
    <n v="2910.6"/>
    <n v="0.55000000000000004"/>
    <x v="2"/>
  </r>
  <r>
    <x v="3"/>
    <n v="1185732"/>
    <x v="476"/>
    <x v="1"/>
    <x v="0"/>
    <s v="December"/>
    <n v="4"/>
    <n v="2021"/>
    <s v="Midwest"/>
    <s v="Indiana"/>
    <s v="Indianapolis"/>
    <x v="2"/>
    <n v="49"/>
    <n v="105"/>
    <n v="5145"/>
    <n v="2366.6999999999998"/>
    <n v="0.46"/>
    <x v="2"/>
  </r>
  <r>
    <x v="3"/>
    <n v="1185732"/>
    <x v="476"/>
    <x v="1"/>
    <x v="0"/>
    <s v="December"/>
    <n v="4"/>
    <n v="2021"/>
    <s v="Midwest"/>
    <s v="Indiana"/>
    <s v="Indianapolis"/>
    <x v="3"/>
    <n v="45"/>
    <n v="87"/>
    <n v="3915"/>
    <n v="1957.5"/>
    <n v="0.5"/>
    <x v="2"/>
  </r>
  <r>
    <x v="3"/>
    <n v="1185732"/>
    <x v="476"/>
    <x v="1"/>
    <x v="0"/>
    <s v="December"/>
    <n v="4"/>
    <n v="2021"/>
    <s v="Midwest"/>
    <s v="Indiana"/>
    <s v="Indianapolis"/>
    <x v="4"/>
    <n v="54"/>
    <n v="84"/>
    <n v="4536"/>
    <n v="1950.48"/>
    <n v="0.43"/>
    <x v="2"/>
  </r>
  <r>
    <x v="3"/>
    <n v="1185732"/>
    <x v="476"/>
    <x v="1"/>
    <x v="0"/>
    <s v="December"/>
    <n v="4"/>
    <n v="2021"/>
    <s v="Midwest"/>
    <s v="Indiana"/>
    <s v="Indianapolis"/>
    <x v="5"/>
    <n v="62"/>
    <n v="120"/>
    <n v="7440"/>
    <n v="3720"/>
    <n v="0.5"/>
    <x v="2"/>
  </r>
  <r>
    <x v="3"/>
    <n v="1185732"/>
    <x v="181"/>
    <x v="4"/>
    <x v="1"/>
    <s v="January"/>
    <n v="1"/>
    <n v="2021"/>
    <s v="Midwest"/>
    <s v="Indiana"/>
    <s v="Indianapolis"/>
    <x v="0"/>
    <n v="32"/>
    <n v="125"/>
    <n v="4000"/>
    <n v="2080"/>
    <n v="0.52"/>
    <x v="2"/>
  </r>
  <r>
    <x v="3"/>
    <n v="1185732"/>
    <x v="181"/>
    <x v="4"/>
    <x v="1"/>
    <s v="January"/>
    <n v="1"/>
    <n v="2021"/>
    <s v="Midwest"/>
    <s v="Indiana"/>
    <s v="Indianapolis"/>
    <x v="1"/>
    <n v="32"/>
    <n v="75"/>
    <n v="2400"/>
    <n v="1320"/>
    <n v="0.55000000000000004"/>
    <x v="2"/>
  </r>
  <r>
    <x v="3"/>
    <n v="1185732"/>
    <x v="181"/>
    <x v="4"/>
    <x v="1"/>
    <s v="January"/>
    <n v="1"/>
    <n v="2021"/>
    <s v="Midwest"/>
    <s v="Indiana"/>
    <s v="Indianapolis"/>
    <x v="2"/>
    <n v="25"/>
    <n v="87"/>
    <n v="2175"/>
    <n v="1196.25"/>
    <n v="0.55000000000000004"/>
    <x v="2"/>
  </r>
  <r>
    <x v="3"/>
    <n v="1185732"/>
    <x v="181"/>
    <x v="4"/>
    <x v="1"/>
    <s v="January"/>
    <n v="1"/>
    <n v="2021"/>
    <s v="Midwest"/>
    <s v="Indiana"/>
    <s v="Indianapolis"/>
    <x v="3"/>
    <n v="29"/>
    <n v="45"/>
    <n v="1305"/>
    <n v="704.7"/>
    <n v="0.54"/>
    <x v="2"/>
  </r>
  <r>
    <x v="3"/>
    <n v="1185732"/>
    <x v="181"/>
    <x v="4"/>
    <x v="1"/>
    <s v="January"/>
    <n v="1"/>
    <n v="2021"/>
    <s v="Midwest"/>
    <s v="Indiana"/>
    <s v="Indianapolis"/>
    <x v="4"/>
    <n v="41"/>
    <n v="54"/>
    <n v="2214"/>
    <n v="1129.1400000000001"/>
    <n v="0.51"/>
    <x v="2"/>
  </r>
  <r>
    <x v="3"/>
    <n v="1185732"/>
    <x v="181"/>
    <x v="4"/>
    <x v="1"/>
    <s v="January"/>
    <n v="1"/>
    <n v="2021"/>
    <s v="Midwest"/>
    <s v="Indiana"/>
    <s v="Indianapolis"/>
    <x v="5"/>
    <n v="34"/>
    <n v="75"/>
    <n v="2550"/>
    <n v="1275"/>
    <n v="0.5"/>
    <x v="2"/>
  </r>
  <r>
    <x v="3"/>
    <n v="1185732"/>
    <x v="212"/>
    <x v="0"/>
    <x v="0"/>
    <s v="February"/>
    <n v="1"/>
    <n v="2021"/>
    <s v="Midwest"/>
    <s v="Indiana"/>
    <s v="Indianapolis"/>
    <x v="0"/>
    <n v="33"/>
    <n v="149"/>
    <n v="4917"/>
    <n v="2655.18"/>
    <n v="0.54"/>
    <x v="2"/>
  </r>
  <r>
    <x v="3"/>
    <n v="1185732"/>
    <x v="212"/>
    <x v="0"/>
    <x v="0"/>
    <s v="February"/>
    <n v="1"/>
    <n v="2021"/>
    <s v="Midwest"/>
    <s v="Indiana"/>
    <s v="Indianapolis"/>
    <x v="1"/>
    <n v="38"/>
    <n v="50"/>
    <n v="1900"/>
    <n v="1045"/>
    <n v="0.55000000000000004"/>
    <x v="2"/>
  </r>
  <r>
    <x v="3"/>
    <n v="1185732"/>
    <x v="212"/>
    <x v="0"/>
    <x v="0"/>
    <s v="February"/>
    <n v="1"/>
    <n v="2021"/>
    <s v="Midwest"/>
    <s v="Indiana"/>
    <s v="Indianapolis"/>
    <x v="2"/>
    <n v="27"/>
    <n v="75"/>
    <n v="2025"/>
    <n v="1032.75"/>
    <n v="0.51"/>
    <x v="2"/>
  </r>
  <r>
    <x v="3"/>
    <n v="1185732"/>
    <x v="212"/>
    <x v="0"/>
    <x v="0"/>
    <s v="February"/>
    <n v="1"/>
    <n v="2021"/>
    <s v="Northeast"/>
    <s v="West Virginia"/>
    <s v="Charleston"/>
    <x v="3"/>
    <n v="34"/>
    <n v="49"/>
    <n v="1666"/>
    <n v="882.98"/>
    <n v="0.53"/>
    <x v="2"/>
  </r>
  <r>
    <x v="3"/>
    <n v="1185732"/>
    <x v="212"/>
    <x v="0"/>
    <x v="0"/>
    <s v="February"/>
    <n v="1"/>
    <n v="2021"/>
    <s v="Northeast"/>
    <s v="West Virginia"/>
    <s v="Charleston"/>
    <x v="4"/>
    <n v="48"/>
    <n v="65"/>
    <n v="3120"/>
    <n v="1653.6"/>
    <n v="0.53"/>
    <x v="2"/>
  </r>
  <r>
    <x v="3"/>
    <n v="1185732"/>
    <x v="212"/>
    <x v="0"/>
    <x v="0"/>
    <s v="February"/>
    <n v="1"/>
    <n v="2021"/>
    <s v="Northeast"/>
    <s v="West Virginia"/>
    <s v="Charleston"/>
    <x v="5"/>
    <n v="24"/>
    <n v="105"/>
    <n v="2520"/>
    <n v="1360.8"/>
    <n v="0.54"/>
    <x v="2"/>
  </r>
  <r>
    <x v="3"/>
    <n v="1185732"/>
    <x v="221"/>
    <x v="6"/>
    <x v="0"/>
    <s v="March"/>
    <n v="1"/>
    <n v="2021"/>
    <s v="Northeast"/>
    <s v="West Virginia"/>
    <s v="Charleston"/>
    <x v="0"/>
    <n v="28"/>
    <n v="165"/>
    <n v="4620"/>
    <n v="2356.1999999999998"/>
    <n v="0.51"/>
    <x v="2"/>
  </r>
  <r>
    <x v="3"/>
    <n v="1185732"/>
    <x v="221"/>
    <x v="6"/>
    <x v="0"/>
    <s v="March"/>
    <n v="1"/>
    <n v="2021"/>
    <s v="Northeast"/>
    <s v="West Virginia"/>
    <s v="Charleston"/>
    <x v="1"/>
    <n v="27"/>
    <n v="69"/>
    <n v="1863"/>
    <n v="1006.02"/>
    <n v="0.54"/>
    <x v="2"/>
  </r>
  <r>
    <x v="3"/>
    <n v="1185732"/>
    <x v="221"/>
    <x v="6"/>
    <x v="0"/>
    <s v="March"/>
    <n v="1"/>
    <n v="2021"/>
    <s v="Northeast"/>
    <s v="West Virginia"/>
    <s v="Charleston"/>
    <x v="2"/>
    <n v="19"/>
    <n v="91"/>
    <n v="1729"/>
    <n v="933.66"/>
    <n v="0.54"/>
    <x v="2"/>
  </r>
  <r>
    <x v="3"/>
    <n v="1185732"/>
    <x v="221"/>
    <x v="6"/>
    <x v="0"/>
    <s v="March"/>
    <n v="1"/>
    <n v="2021"/>
    <s v="Northeast"/>
    <s v="West Virginia"/>
    <s v="Charleston"/>
    <x v="3"/>
    <n v="23"/>
    <n v="49"/>
    <n v="1127"/>
    <n v="597.30999999999995"/>
    <n v="0.53"/>
    <x v="2"/>
  </r>
  <r>
    <x v="3"/>
    <n v="1185732"/>
    <x v="221"/>
    <x v="6"/>
    <x v="0"/>
    <s v="March"/>
    <n v="1"/>
    <n v="2021"/>
    <s v="Northeast"/>
    <s v="West Virginia"/>
    <s v="Charleston"/>
    <x v="4"/>
    <n v="37"/>
    <n v="59"/>
    <n v="2183"/>
    <n v="1091.5"/>
    <n v="0.5"/>
    <x v="2"/>
  </r>
  <r>
    <x v="3"/>
    <n v="1185732"/>
    <x v="221"/>
    <x v="6"/>
    <x v="0"/>
    <s v="March"/>
    <n v="1"/>
    <n v="2021"/>
    <s v="Northeast"/>
    <s v="West Virginia"/>
    <s v="Charleston"/>
    <x v="5"/>
    <n v="29"/>
    <n v="81"/>
    <n v="2349"/>
    <n v="1268.46"/>
    <n v="0.54"/>
    <x v="2"/>
  </r>
  <r>
    <x v="3"/>
    <n v="1185732"/>
    <x v="240"/>
    <x v="3"/>
    <x v="1"/>
    <s v="April"/>
    <n v="2"/>
    <n v="2021"/>
    <s v="Northeast"/>
    <s v="West Virginia"/>
    <s v="Charleston"/>
    <x v="0"/>
    <n v="27"/>
    <n v="143"/>
    <n v="3861"/>
    <n v="1969.11"/>
    <n v="0.51"/>
    <x v="2"/>
  </r>
  <r>
    <x v="3"/>
    <n v="1185732"/>
    <x v="240"/>
    <x v="3"/>
    <x v="1"/>
    <s v="April"/>
    <n v="2"/>
    <n v="2021"/>
    <s v="Northeast"/>
    <s v="West Virginia"/>
    <s v="Charleston"/>
    <x v="1"/>
    <n v="28"/>
    <n v="75"/>
    <n v="2100"/>
    <n v="1155"/>
    <n v="0.55000000000000004"/>
    <x v="2"/>
  </r>
  <r>
    <x v="3"/>
    <n v="1185732"/>
    <x v="240"/>
    <x v="3"/>
    <x v="1"/>
    <s v="April"/>
    <n v="2"/>
    <n v="2021"/>
    <s v="Northeast"/>
    <s v="West Virginia"/>
    <s v="Charleston"/>
    <x v="2"/>
    <n v="19"/>
    <n v="68"/>
    <n v="1292"/>
    <n v="697.68"/>
    <n v="0.54"/>
    <x v="2"/>
  </r>
  <r>
    <x v="3"/>
    <n v="1185732"/>
    <x v="240"/>
    <x v="3"/>
    <x v="1"/>
    <s v="April"/>
    <n v="2"/>
    <n v="2021"/>
    <s v="Northeast"/>
    <s v="West Virginia"/>
    <s v="Charleston"/>
    <x v="3"/>
    <n v="25"/>
    <n v="47"/>
    <n v="1175"/>
    <n v="611"/>
    <n v="0.52"/>
    <x v="2"/>
  </r>
  <r>
    <x v="3"/>
    <n v="1185732"/>
    <x v="240"/>
    <x v="3"/>
    <x v="1"/>
    <s v="April"/>
    <n v="2"/>
    <n v="2021"/>
    <s v="Northeast"/>
    <s v="West Virginia"/>
    <s v="Charleston"/>
    <x v="4"/>
    <n v="60"/>
    <n v="56"/>
    <n v="3360"/>
    <n v="1848"/>
    <n v="0.55000000000000004"/>
    <x v="2"/>
  </r>
  <r>
    <x v="3"/>
    <n v="1185732"/>
    <x v="240"/>
    <x v="3"/>
    <x v="1"/>
    <s v="April"/>
    <n v="2"/>
    <n v="2021"/>
    <s v="Northeast"/>
    <s v="West Virginia"/>
    <s v="Charleston"/>
    <x v="5"/>
    <n v="47"/>
    <n v="94"/>
    <n v="4418"/>
    <n v="2253.1799999999998"/>
    <n v="0.51"/>
    <x v="2"/>
  </r>
  <r>
    <x v="3"/>
    <n v="1185732"/>
    <x v="271"/>
    <x v="6"/>
    <x v="0"/>
    <s v="May"/>
    <n v="2"/>
    <n v="2021"/>
    <s v="Northeast"/>
    <s v="West Virginia"/>
    <s v="Charleston"/>
    <x v="0"/>
    <n v="58"/>
    <n v="179"/>
    <n v="10382"/>
    <n v="5398.64"/>
    <n v="0.52"/>
    <x v="2"/>
  </r>
  <r>
    <x v="3"/>
    <n v="1185732"/>
    <x v="271"/>
    <x v="6"/>
    <x v="0"/>
    <s v="May"/>
    <n v="2"/>
    <n v="2021"/>
    <s v="Northeast"/>
    <s v="West Virginia"/>
    <s v="Charleston"/>
    <x v="1"/>
    <n v="37"/>
    <n v="87"/>
    <n v="3219"/>
    <n v="1641.69"/>
    <n v="0.51"/>
    <x v="2"/>
  </r>
  <r>
    <x v="3"/>
    <n v="1185732"/>
    <x v="271"/>
    <x v="6"/>
    <x v="0"/>
    <s v="May"/>
    <n v="2"/>
    <n v="2021"/>
    <s v="Northeast"/>
    <s v="West Virginia"/>
    <s v="Charleston"/>
    <x v="2"/>
    <n v="32"/>
    <n v="77"/>
    <n v="2464"/>
    <n v="1355.2"/>
    <n v="0.55000000000000004"/>
    <x v="2"/>
  </r>
  <r>
    <x v="3"/>
    <n v="1185732"/>
    <x v="271"/>
    <x v="6"/>
    <x v="0"/>
    <s v="May"/>
    <n v="2"/>
    <n v="2021"/>
    <s v="Northeast"/>
    <s v="West Virginia"/>
    <s v="Charleston"/>
    <x v="3"/>
    <n v="33"/>
    <n v="50"/>
    <n v="1650"/>
    <n v="907.5"/>
    <n v="0.55000000000000004"/>
    <x v="2"/>
  </r>
  <r>
    <x v="3"/>
    <n v="1185732"/>
    <x v="271"/>
    <x v="6"/>
    <x v="0"/>
    <s v="May"/>
    <n v="2"/>
    <n v="2021"/>
    <s v="Northeast"/>
    <s v="West Virginia"/>
    <s v="Charleston"/>
    <x v="4"/>
    <n v="42"/>
    <n v="68"/>
    <n v="2856"/>
    <n v="1542.24"/>
    <n v="0.54"/>
    <x v="2"/>
  </r>
  <r>
    <x v="3"/>
    <n v="1185732"/>
    <x v="271"/>
    <x v="6"/>
    <x v="0"/>
    <s v="May"/>
    <n v="2"/>
    <n v="2021"/>
    <s v="Northeast"/>
    <s v="West Virginia"/>
    <s v="Charleston"/>
    <x v="5"/>
    <n v="52"/>
    <n v="95"/>
    <n v="4940"/>
    <n v="2717"/>
    <n v="0.55000000000000004"/>
    <x v="2"/>
  </r>
  <r>
    <x v="3"/>
    <n v="1185732"/>
    <x v="301"/>
    <x v="1"/>
    <x v="0"/>
    <s v="June"/>
    <n v="2"/>
    <n v="2021"/>
    <s v="Northeast"/>
    <s v="West Virginia"/>
    <s v="Charleston"/>
    <x v="0"/>
    <n v="43"/>
    <n v="150"/>
    <n v="6450"/>
    <n v="3354"/>
    <n v="0.52"/>
    <x v="2"/>
  </r>
  <r>
    <x v="3"/>
    <n v="1185732"/>
    <x v="301"/>
    <x v="1"/>
    <x v="0"/>
    <s v="June"/>
    <n v="2"/>
    <n v="2021"/>
    <s v="Northeast"/>
    <s v="West Virginia"/>
    <s v="Charleston"/>
    <x v="1"/>
    <n v="37"/>
    <n v="119"/>
    <n v="4403"/>
    <n v="2201.5"/>
    <n v="0.5"/>
    <x v="2"/>
  </r>
  <r>
    <x v="3"/>
    <n v="1185732"/>
    <x v="301"/>
    <x v="1"/>
    <x v="0"/>
    <s v="June"/>
    <n v="2"/>
    <n v="2021"/>
    <s v="Northeast"/>
    <s v="West Virginia"/>
    <s v="Charleston"/>
    <x v="2"/>
    <n v="33"/>
    <n v="81"/>
    <n v="2673"/>
    <n v="1443.42"/>
    <n v="0.54"/>
    <x v="2"/>
  </r>
  <r>
    <x v="3"/>
    <n v="1185732"/>
    <x v="301"/>
    <x v="1"/>
    <x v="0"/>
    <s v="June"/>
    <n v="2"/>
    <n v="2021"/>
    <s v="Northeast"/>
    <s v="West Virginia"/>
    <s v="Charleston"/>
    <x v="3"/>
    <n v="33"/>
    <n v="69"/>
    <n v="2277"/>
    <n v="1184.04"/>
    <n v="0.52"/>
    <x v="2"/>
  </r>
  <r>
    <x v="3"/>
    <n v="1185732"/>
    <x v="301"/>
    <x v="1"/>
    <x v="0"/>
    <s v="June"/>
    <n v="2"/>
    <n v="2021"/>
    <s v="Northeast"/>
    <s v="West Virginia"/>
    <s v="Charleston"/>
    <x v="4"/>
    <n v="41"/>
    <n v="74"/>
    <n v="3034"/>
    <n v="1668.7"/>
    <n v="0.55000000000000004"/>
    <x v="2"/>
  </r>
  <r>
    <x v="3"/>
    <n v="1185732"/>
    <x v="301"/>
    <x v="1"/>
    <x v="0"/>
    <s v="June"/>
    <n v="2"/>
    <n v="2021"/>
    <s v="Northeast"/>
    <s v="West Virginia"/>
    <s v="Charleston"/>
    <x v="5"/>
    <n v="59"/>
    <n v="115"/>
    <n v="6785"/>
    <n v="3528.2"/>
    <n v="0.52"/>
    <x v="2"/>
  </r>
  <r>
    <x v="3"/>
    <n v="1185732"/>
    <x v="330"/>
    <x v="2"/>
    <x v="0"/>
    <s v="July"/>
    <n v="3"/>
    <n v="2021"/>
    <s v="Northeast"/>
    <s v="West Virginia"/>
    <s v="Charleston"/>
    <x v="0"/>
    <n v="55"/>
    <n v="182"/>
    <n v="10010"/>
    <n v="5205.2"/>
    <n v="0.52"/>
    <x v="2"/>
  </r>
  <r>
    <x v="3"/>
    <n v="1185732"/>
    <x v="330"/>
    <x v="2"/>
    <x v="0"/>
    <s v="July"/>
    <n v="3"/>
    <n v="2021"/>
    <s v="Northeast"/>
    <s v="West Virginia"/>
    <s v="Charleston"/>
    <x v="1"/>
    <n v="50"/>
    <n v="116"/>
    <n v="5800"/>
    <n v="3074"/>
    <n v="0.53"/>
    <x v="2"/>
  </r>
  <r>
    <x v="3"/>
    <n v="1185732"/>
    <x v="330"/>
    <x v="2"/>
    <x v="0"/>
    <s v="July"/>
    <n v="3"/>
    <n v="2021"/>
    <s v="Northeast"/>
    <s v="West Virginia"/>
    <s v="Charleston"/>
    <x v="2"/>
    <n v="49"/>
    <n v="98"/>
    <n v="4802"/>
    <n v="2545.06"/>
    <n v="0.53"/>
    <x v="2"/>
  </r>
  <r>
    <x v="3"/>
    <n v="1185732"/>
    <x v="330"/>
    <x v="2"/>
    <x v="0"/>
    <s v="July"/>
    <n v="3"/>
    <n v="2021"/>
    <s v="Northeast"/>
    <s v="West Virginia"/>
    <s v="Charleston"/>
    <x v="3"/>
    <n v="48"/>
    <n v="77"/>
    <n v="3696"/>
    <n v="1884.96"/>
    <n v="0.51"/>
    <x v="2"/>
  </r>
  <r>
    <x v="3"/>
    <n v="1185732"/>
    <x v="330"/>
    <x v="2"/>
    <x v="0"/>
    <s v="July"/>
    <n v="3"/>
    <n v="2021"/>
    <s v="Northeast"/>
    <s v="West Virginia"/>
    <s v="Charleston"/>
    <x v="4"/>
    <n v="54"/>
    <n v="87"/>
    <n v="4698"/>
    <n v="2536.92"/>
    <n v="0.54"/>
    <x v="2"/>
  </r>
  <r>
    <x v="3"/>
    <n v="1185732"/>
    <x v="330"/>
    <x v="2"/>
    <x v="0"/>
    <s v="July"/>
    <n v="3"/>
    <n v="2021"/>
    <s v="Northeast"/>
    <s v="West Virginia"/>
    <s v="Charleston"/>
    <x v="5"/>
    <n v="63"/>
    <n v="133"/>
    <n v="8379"/>
    <n v="4524.66"/>
    <n v="0.54"/>
    <x v="2"/>
  </r>
  <r>
    <x v="3"/>
    <n v="1185732"/>
    <x v="362"/>
    <x v="6"/>
    <x v="0"/>
    <s v="August"/>
    <n v="3"/>
    <n v="2021"/>
    <s v="Northeast"/>
    <s v="West Virginia"/>
    <s v="Charleston"/>
    <x v="0"/>
    <n v="46"/>
    <n v="131"/>
    <n v="6026"/>
    <n v="3133.52"/>
    <n v="0.52"/>
    <x v="2"/>
  </r>
  <r>
    <x v="3"/>
    <n v="1185732"/>
    <x v="362"/>
    <x v="6"/>
    <x v="0"/>
    <s v="August"/>
    <n v="3"/>
    <n v="2021"/>
    <s v="Northeast"/>
    <s v="West Virginia"/>
    <s v="Charleston"/>
    <x v="1"/>
    <n v="42"/>
    <n v="90"/>
    <n v="3780"/>
    <n v="2079"/>
    <n v="0.55000000000000004"/>
    <x v="2"/>
  </r>
  <r>
    <x v="3"/>
    <n v="1185732"/>
    <x v="362"/>
    <x v="6"/>
    <x v="0"/>
    <s v="August"/>
    <n v="3"/>
    <n v="2021"/>
    <s v="Northeast"/>
    <s v="West Virginia"/>
    <s v="Charleston"/>
    <x v="2"/>
    <n v="38"/>
    <n v="87"/>
    <n v="3306"/>
    <n v="1719.12"/>
    <n v="0.52"/>
    <x v="2"/>
  </r>
  <r>
    <x v="3"/>
    <n v="1185732"/>
    <x v="362"/>
    <x v="6"/>
    <x v="0"/>
    <s v="August"/>
    <n v="3"/>
    <n v="2021"/>
    <s v="Northeast"/>
    <s v="West Virginia"/>
    <s v="Charleston"/>
    <x v="3"/>
    <n v="36"/>
    <n v="72"/>
    <n v="2592"/>
    <n v="1321.92"/>
    <n v="0.51"/>
    <x v="2"/>
  </r>
  <r>
    <x v="3"/>
    <n v="1185732"/>
    <x v="362"/>
    <x v="6"/>
    <x v="0"/>
    <s v="August"/>
    <n v="3"/>
    <n v="2021"/>
    <s v="Northeast"/>
    <s v="West Virginia"/>
    <s v="Charleston"/>
    <x v="4"/>
    <n v="49"/>
    <n v="68"/>
    <n v="3332"/>
    <n v="1799.28"/>
    <n v="0.54"/>
    <x v="2"/>
  </r>
  <r>
    <x v="3"/>
    <n v="1185732"/>
    <x v="362"/>
    <x v="6"/>
    <x v="0"/>
    <s v="August"/>
    <n v="3"/>
    <n v="2021"/>
    <s v="Northeast"/>
    <s v="West Virginia"/>
    <s v="Charleston"/>
    <x v="5"/>
    <n v="54"/>
    <n v="115"/>
    <n v="6210"/>
    <n v="3353.4"/>
    <n v="0.54"/>
    <x v="2"/>
  </r>
  <r>
    <x v="3"/>
    <n v="1185732"/>
    <x v="394"/>
    <x v="3"/>
    <x v="1"/>
    <s v="September"/>
    <n v="3"/>
    <n v="2021"/>
    <s v="Northeast"/>
    <s v="West Virginia"/>
    <s v="Charleston"/>
    <x v="0"/>
    <n v="34"/>
    <n v="154"/>
    <n v="5236"/>
    <n v="2670.36"/>
    <n v="0.51"/>
    <x v="2"/>
  </r>
  <r>
    <x v="3"/>
    <n v="1185732"/>
    <x v="394"/>
    <x v="3"/>
    <x v="1"/>
    <s v="September"/>
    <n v="3"/>
    <n v="2021"/>
    <s v="Northeast"/>
    <s v="West Virginia"/>
    <s v="Charleston"/>
    <x v="1"/>
    <n v="29"/>
    <n v="91"/>
    <n v="2639"/>
    <n v="1398.67"/>
    <n v="0.53"/>
    <x v="2"/>
  </r>
  <r>
    <x v="3"/>
    <n v="1185732"/>
    <x v="394"/>
    <x v="3"/>
    <x v="1"/>
    <s v="September"/>
    <n v="3"/>
    <n v="2021"/>
    <s v="Northeast"/>
    <s v="West Virginia"/>
    <s v="Charleston"/>
    <x v="2"/>
    <n v="24"/>
    <n v="68"/>
    <n v="1632"/>
    <n v="881.28"/>
    <n v="0.54"/>
    <x v="2"/>
  </r>
  <r>
    <x v="3"/>
    <n v="1185732"/>
    <x v="394"/>
    <x v="3"/>
    <x v="1"/>
    <s v="September"/>
    <n v="3"/>
    <n v="2021"/>
    <s v="Northeast"/>
    <s v="West Virginia"/>
    <s v="Charleston"/>
    <x v="3"/>
    <n v="23"/>
    <n v="59"/>
    <n v="1357"/>
    <n v="678.5"/>
    <n v="0.5"/>
    <x v="2"/>
  </r>
  <r>
    <x v="3"/>
    <n v="1185732"/>
    <x v="394"/>
    <x v="3"/>
    <x v="1"/>
    <s v="September"/>
    <n v="3"/>
    <n v="2021"/>
    <s v="Northeast"/>
    <s v="West Virginia"/>
    <s v="Charleston"/>
    <x v="4"/>
    <n v="32"/>
    <n v="61"/>
    <n v="1952"/>
    <n v="1015.04"/>
    <n v="0.52"/>
    <x v="2"/>
  </r>
  <r>
    <x v="3"/>
    <n v="1185732"/>
    <x v="394"/>
    <x v="3"/>
    <x v="1"/>
    <s v="September"/>
    <n v="3"/>
    <n v="2021"/>
    <s v="Northeast"/>
    <s v="West Virginia"/>
    <s v="Charleston"/>
    <x v="5"/>
    <n v="36"/>
    <n v="75"/>
    <n v="2700"/>
    <n v="1377"/>
    <n v="0.51"/>
    <x v="2"/>
  </r>
  <r>
    <x v="3"/>
    <n v="1185732"/>
    <x v="423"/>
    <x v="4"/>
    <x v="1"/>
    <s v="October"/>
    <n v="4"/>
    <n v="2021"/>
    <s v="Northeast"/>
    <s v="West Virginia"/>
    <s v="Charleston"/>
    <x v="0"/>
    <n v="41"/>
    <n v="115"/>
    <n v="4715"/>
    <n v="2546.1"/>
    <n v="0.54"/>
    <x v="2"/>
  </r>
  <r>
    <x v="3"/>
    <n v="1185732"/>
    <x v="423"/>
    <x v="4"/>
    <x v="1"/>
    <s v="October"/>
    <n v="4"/>
    <n v="2021"/>
    <s v="Northeast"/>
    <s v="West Virginia"/>
    <s v="Charleston"/>
    <x v="1"/>
    <n v="32"/>
    <n v="80"/>
    <n v="2560"/>
    <n v="1331.2"/>
    <n v="0.52"/>
    <x v="2"/>
  </r>
  <r>
    <x v="3"/>
    <n v="1185732"/>
    <x v="423"/>
    <x v="4"/>
    <x v="1"/>
    <s v="October"/>
    <n v="4"/>
    <n v="2021"/>
    <s v="Northeast"/>
    <s v="West Virginia"/>
    <s v="Charleston"/>
    <x v="2"/>
    <n v="33"/>
    <n v="44"/>
    <n v="1452"/>
    <n v="769.56"/>
    <n v="0.53"/>
    <x v="2"/>
  </r>
  <r>
    <x v="3"/>
    <n v="1185732"/>
    <x v="423"/>
    <x v="4"/>
    <x v="1"/>
    <s v="October"/>
    <n v="4"/>
    <n v="2021"/>
    <s v="Northeast"/>
    <s v="West Virginia"/>
    <s v="Charleston"/>
    <x v="3"/>
    <n v="32"/>
    <n v="47"/>
    <n v="1504"/>
    <n v="797.12"/>
    <n v="0.53"/>
    <x v="2"/>
  </r>
  <r>
    <x v="3"/>
    <n v="1185732"/>
    <x v="423"/>
    <x v="4"/>
    <x v="1"/>
    <s v="October"/>
    <n v="4"/>
    <n v="2021"/>
    <s v="Northeast"/>
    <s v="West Virginia"/>
    <s v="Charleston"/>
    <x v="4"/>
    <n v="41"/>
    <n v="53"/>
    <n v="2173"/>
    <n v="1195.1500000000001"/>
    <n v="0.55000000000000004"/>
    <x v="2"/>
  </r>
  <r>
    <x v="0"/>
    <n v="1185732"/>
    <x v="423"/>
    <x v="4"/>
    <x v="1"/>
    <s v="October"/>
    <n v="4"/>
    <n v="2021"/>
    <s v="Northeast"/>
    <s v="West Virginia"/>
    <s v="Charleston"/>
    <x v="5"/>
    <n v="47"/>
    <n v="84"/>
    <n v="3948"/>
    <n v="1974"/>
    <n v="0.5"/>
    <x v="2"/>
  </r>
  <r>
    <x v="0"/>
    <n v="1185732"/>
    <x v="454"/>
    <x v="0"/>
    <x v="0"/>
    <s v="November"/>
    <n v="4"/>
    <n v="2021"/>
    <s v="Northeast"/>
    <s v="West Virginia"/>
    <s v="Charleston"/>
    <x v="0"/>
    <n v="44"/>
    <n v="117"/>
    <n v="5148"/>
    <n v="2676.96"/>
    <n v="0.52"/>
    <x v="2"/>
  </r>
  <r>
    <x v="0"/>
    <n v="1185732"/>
    <x v="454"/>
    <x v="0"/>
    <x v="0"/>
    <s v="November"/>
    <n v="4"/>
    <n v="2021"/>
    <s v="Northeast"/>
    <s v="West Virginia"/>
    <s v="Charleston"/>
    <x v="1"/>
    <n v="33"/>
    <n v="95"/>
    <n v="3135"/>
    <n v="1661.55"/>
    <n v="0.53"/>
    <x v="2"/>
  </r>
  <r>
    <x v="0"/>
    <n v="1185732"/>
    <x v="454"/>
    <x v="0"/>
    <x v="0"/>
    <s v="November"/>
    <n v="4"/>
    <n v="2021"/>
    <s v="Northeast"/>
    <s v="West Virginia"/>
    <s v="Charleston"/>
    <x v="2"/>
    <n v="32"/>
    <n v="77"/>
    <n v="2464"/>
    <n v="1232"/>
    <n v="0.5"/>
    <x v="2"/>
  </r>
  <r>
    <x v="0"/>
    <n v="1185732"/>
    <x v="454"/>
    <x v="0"/>
    <x v="0"/>
    <s v="November"/>
    <n v="4"/>
    <n v="2021"/>
    <s v="Northeast"/>
    <s v="West Virginia"/>
    <s v="Charleston"/>
    <x v="3"/>
    <n v="38"/>
    <n v="91"/>
    <n v="3458"/>
    <n v="1901.9"/>
    <n v="0.55000000000000004"/>
    <x v="2"/>
  </r>
  <r>
    <x v="0"/>
    <n v="1185732"/>
    <x v="454"/>
    <x v="0"/>
    <x v="0"/>
    <s v="November"/>
    <n v="4"/>
    <n v="2021"/>
    <s v="Northeast"/>
    <s v="West Virginia"/>
    <s v="Charleston"/>
    <x v="4"/>
    <n v="62"/>
    <n v="78"/>
    <n v="4836"/>
    <n v="2563.08"/>
    <n v="0.53"/>
    <x v="2"/>
  </r>
  <r>
    <x v="0"/>
    <n v="1185732"/>
    <x v="454"/>
    <x v="0"/>
    <x v="0"/>
    <s v="November"/>
    <n v="4"/>
    <n v="2021"/>
    <s v="Northeast"/>
    <s v="West Virginia"/>
    <s v="Charleston"/>
    <x v="5"/>
    <n v="64"/>
    <n v="100"/>
    <n v="6400"/>
    <n v="3264"/>
    <n v="0.51"/>
    <x v="2"/>
  </r>
  <r>
    <x v="0"/>
    <n v="1185732"/>
    <x v="483"/>
    <x v="1"/>
    <x v="0"/>
    <s v="December"/>
    <n v="4"/>
    <n v="2021"/>
    <s v="Northeast"/>
    <s v="West Virginia"/>
    <s v="Charleston"/>
    <x v="0"/>
    <n v="60"/>
    <n v="176"/>
    <n v="10560"/>
    <n v="5491.2"/>
    <n v="0.52"/>
    <x v="2"/>
  </r>
  <r>
    <x v="0"/>
    <n v="1185732"/>
    <x v="483"/>
    <x v="1"/>
    <x v="0"/>
    <s v="December"/>
    <n v="4"/>
    <n v="2021"/>
    <s v="Northeast"/>
    <s v="West Virginia"/>
    <s v="Charleston"/>
    <x v="1"/>
    <n v="52"/>
    <n v="135"/>
    <n v="7020"/>
    <n v="3650.4"/>
    <n v="0.52"/>
    <x v="2"/>
  </r>
  <r>
    <x v="3"/>
    <n v="1185732"/>
    <x v="483"/>
    <x v="1"/>
    <x v="0"/>
    <s v="December"/>
    <n v="4"/>
    <n v="2021"/>
    <s v="Northeast"/>
    <s v="West Virginia"/>
    <s v="Charleston"/>
    <x v="2"/>
    <n v="50"/>
    <n v="112"/>
    <n v="5600"/>
    <n v="2968"/>
    <n v="0.53"/>
    <x v="2"/>
  </r>
  <r>
    <x v="0"/>
    <n v="1185732"/>
    <x v="483"/>
    <x v="1"/>
    <x v="0"/>
    <s v="December"/>
    <n v="4"/>
    <n v="2021"/>
    <s v="Northeast"/>
    <s v="West Virginia"/>
    <s v="Charleston"/>
    <x v="3"/>
    <n v="53"/>
    <n v="102"/>
    <n v="5406"/>
    <n v="2757.06"/>
    <n v="0.51"/>
    <x v="2"/>
  </r>
  <r>
    <x v="0"/>
    <n v="1185732"/>
    <x v="483"/>
    <x v="1"/>
    <x v="0"/>
    <s v="December"/>
    <n v="4"/>
    <n v="2021"/>
    <s v="Northeast"/>
    <s v="West Virginia"/>
    <s v="Charleston"/>
    <x v="4"/>
    <n v="61"/>
    <n v="95"/>
    <n v="5795"/>
    <n v="2897.5"/>
    <n v="0.5"/>
    <x v="2"/>
  </r>
  <r>
    <x v="0"/>
    <n v="1185732"/>
    <x v="483"/>
    <x v="1"/>
    <x v="0"/>
    <s v="December"/>
    <n v="4"/>
    <n v="2021"/>
    <s v="Northeast"/>
    <s v="West Virginia"/>
    <s v="Charleston"/>
    <x v="5"/>
    <n v="68"/>
    <n v="122"/>
    <n v="8296"/>
    <n v="4562.8"/>
    <n v="0.55000000000000004"/>
    <x v="2"/>
  </r>
  <r>
    <x v="0"/>
    <n v="1185732"/>
    <x v="188"/>
    <x v="4"/>
    <x v="1"/>
    <s v="January"/>
    <n v="1"/>
    <n v="2021"/>
    <s v="Northeast"/>
    <s v="West Virginia"/>
    <s v="Charleston"/>
    <x v="0"/>
    <n v="33"/>
    <n v="106"/>
    <n v="3498"/>
    <n v="1749"/>
    <n v="0.5"/>
    <x v="2"/>
  </r>
  <r>
    <x v="0"/>
    <n v="1185732"/>
    <x v="188"/>
    <x v="4"/>
    <x v="1"/>
    <s v="January"/>
    <n v="1"/>
    <n v="2021"/>
    <s v="Northeast"/>
    <s v="West Virginia"/>
    <s v="Charleston"/>
    <x v="1"/>
    <n v="34"/>
    <n v="68"/>
    <n v="2312"/>
    <n v="1086.6400000000001"/>
    <n v="0.47"/>
    <x v="2"/>
  </r>
  <r>
    <x v="0"/>
    <n v="1185732"/>
    <x v="188"/>
    <x v="4"/>
    <x v="1"/>
    <s v="January"/>
    <n v="1"/>
    <n v="2021"/>
    <s v="Northeast"/>
    <s v="West Virginia"/>
    <s v="Charleston"/>
    <x v="2"/>
    <n v="24"/>
    <n v="63"/>
    <n v="1512"/>
    <n v="695.52"/>
    <n v="0.46"/>
    <x v="2"/>
  </r>
  <r>
    <x v="0"/>
    <n v="1185732"/>
    <x v="188"/>
    <x v="4"/>
    <x v="1"/>
    <s v="January"/>
    <n v="1"/>
    <n v="2021"/>
    <s v="Northeast"/>
    <s v="West Virginia"/>
    <s v="Charleston"/>
    <x v="3"/>
    <n v="28"/>
    <n v="20"/>
    <n v="560"/>
    <n v="280"/>
    <n v="0.5"/>
    <x v="2"/>
  </r>
  <r>
    <x v="0"/>
    <n v="1185732"/>
    <x v="188"/>
    <x v="4"/>
    <x v="1"/>
    <s v="January"/>
    <n v="1"/>
    <n v="2021"/>
    <s v="Northeast"/>
    <s v="West Virginia"/>
    <s v="Charleston"/>
    <x v="4"/>
    <n v="42"/>
    <n v="33"/>
    <n v="1386"/>
    <n v="595.98"/>
    <n v="0.43"/>
    <x v="2"/>
  </r>
  <r>
    <x v="0"/>
    <n v="1185732"/>
    <x v="188"/>
    <x v="4"/>
    <x v="1"/>
    <s v="January"/>
    <n v="1"/>
    <n v="2021"/>
    <s v="Northeast"/>
    <s v="West Virginia"/>
    <s v="Charleston"/>
    <x v="5"/>
    <n v="33"/>
    <n v="59"/>
    <n v="1947"/>
    <n v="778.8"/>
    <n v="0.4"/>
    <x v="2"/>
  </r>
  <r>
    <x v="0"/>
    <n v="1185732"/>
    <x v="696"/>
    <x v="5"/>
    <x v="0"/>
    <s v="February"/>
    <n v="1"/>
    <n v="2021"/>
    <s v="Northeast"/>
    <s v="West Virginia"/>
    <s v="Charleston"/>
    <x v="0"/>
    <n v="32"/>
    <n v="138"/>
    <n v="4416"/>
    <n v="2340.48"/>
    <n v="0.53"/>
    <x v="2"/>
  </r>
  <r>
    <x v="3"/>
    <n v="1185732"/>
    <x v="696"/>
    <x v="5"/>
    <x v="0"/>
    <s v="February"/>
    <n v="1"/>
    <n v="2021"/>
    <s v="Northeast"/>
    <s v="West Virginia"/>
    <s v="Charleston"/>
    <x v="1"/>
    <n v="34"/>
    <n v="38"/>
    <n v="1292"/>
    <n v="594.32000000000005"/>
    <n v="0.46"/>
    <x v="2"/>
  </r>
  <r>
    <x v="3"/>
    <n v="1185732"/>
    <x v="696"/>
    <x v="5"/>
    <x v="0"/>
    <s v="February"/>
    <n v="1"/>
    <n v="2021"/>
    <s v="Northeast"/>
    <s v="West Virginia"/>
    <s v="Charleston"/>
    <x v="2"/>
    <n v="24"/>
    <n v="46"/>
    <n v="1104"/>
    <n v="518.88"/>
    <n v="0.47"/>
    <x v="2"/>
  </r>
  <r>
    <x v="3"/>
    <n v="1185732"/>
    <x v="696"/>
    <x v="5"/>
    <x v="0"/>
    <s v="February"/>
    <n v="1"/>
    <n v="2021"/>
    <s v="Northeast"/>
    <s v="Maryland"/>
    <s v="Baltimore"/>
    <x v="3"/>
    <n v="28"/>
    <n v="14"/>
    <n v="392"/>
    <n v="196"/>
    <n v="0.5"/>
    <x v="2"/>
  </r>
  <r>
    <x v="3"/>
    <n v="1185732"/>
    <x v="696"/>
    <x v="5"/>
    <x v="0"/>
    <s v="February"/>
    <n v="1"/>
    <n v="2021"/>
    <s v="Northeast"/>
    <s v="Maryland"/>
    <s v="Baltimore"/>
    <x v="4"/>
    <n v="41"/>
    <n v="31"/>
    <n v="1271"/>
    <n v="571.95000000000005"/>
    <n v="0.45"/>
    <x v="2"/>
  </r>
  <r>
    <x v="3"/>
    <n v="1185732"/>
    <x v="696"/>
    <x v="5"/>
    <x v="0"/>
    <s v="February"/>
    <n v="1"/>
    <n v="2021"/>
    <s v="Northeast"/>
    <s v="Maryland"/>
    <s v="Baltimore"/>
    <x v="5"/>
    <n v="34"/>
    <n v="63"/>
    <n v="2142"/>
    <n v="921.06"/>
    <n v="0.43"/>
    <x v="2"/>
  </r>
  <r>
    <x v="3"/>
    <n v="1185732"/>
    <x v="225"/>
    <x v="3"/>
    <x v="1"/>
    <s v="March"/>
    <n v="1"/>
    <n v="2021"/>
    <s v="Northeast"/>
    <s v="Maryland"/>
    <s v="Baltimore"/>
    <x v="0"/>
    <n v="32"/>
    <n v="125"/>
    <n v="4000"/>
    <n v="2120"/>
    <n v="0.53"/>
    <x v="2"/>
  </r>
  <r>
    <x v="3"/>
    <n v="1185732"/>
    <x v="225"/>
    <x v="3"/>
    <x v="1"/>
    <s v="March"/>
    <n v="1"/>
    <n v="2021"/>
    <s v="Northeast"/>
    <s v="Maryland"/>
    <s v="Baltimore"/>
    <x v="1"/>
    <n v="34"/>
    <n v="39"/>
    <n v="1326"/>
    <n v="623.22"/>
    <n v="0.47"/>
    <x v="2"/>
  </r>
  <r>
    <x v="3"/>
    <n v="1185732"/>
    <x v="225"/>
    <x v="3"/>
    <x v="1"/>
    <s v="March"/>
    <n v="1"/>
    <n v="2021"/>
    <s v="Northeast"/>
    <s v="Maryland"/>
    <s v="Baltimore"/>
    <x v="2"/>
    <n v="24"/>
    <n v="53"/>
    <n v="1272"/>
    <n v="623.28"/>
    <n v="0.49"/>
    <x v="2"/>
  </r>
  <r>
    <x v="3"/>
    <n v="1185732"/>
    <x v="225"/>
    <x v="3"/>
    <x v="1"/>
    <s v="March"/>
    <n v="1"/>
    <n v="2021"/>
    <s v="Northeast"/>
    <s v="Maryland"/>
    <s v="Baltimore"/>
    <x v="3"/>
    <n v="29"/>
    <n v="7"/>
    <n v="203"/>
    <n v="93.38"/>
    <n v="0.46"/>
    <x v="2"/>
  </r>
  <r>
    <x v="3"/>
    <n v="1185732"/>
    <x v="225"/>
    <x v="3"/>
    <x v="1"/>
    <s v="March"/>
    <n v="1"/>
    <n v="2021"/>
    <s v="Northeast"/>
    <s v="Maryland"/>
    <s v="Baltimore"/>
    <x v="4"/>
    <n v="43"/>
    <n v="22"/>
    <n v="946"/>
    <n v="406.78"/>
    <n v="0.43"/>
    <x v="2"/>
  </r>
  <r>
    <x v="3"/>
    <n v="1185732"/>
    <x v="225"/>
    <x v="3"/>
    <x v="1"/>
    <s v="March"/>
    <n v="1"/>
    <n v="2021"/>
    <s v="Northeast"/>
    <s v="Maryland"/>
    <s v="Baltimore"/>
    <x v="5"/>
    <n v="33"/>
    <n v="49"/>
    <n v="1617"/>
    <n v="727.65"/>
    <n v="0.45"/>
    <x v="2"/>
  </r>
  <r>
    <x v="3"/>
    <n v="1185732"/>
    <x v="244"/>
    <x v="0"/>
    <x v="0"/>
    <s v="April"/>
    <n v="2"/>
    <n v="2021"/>
    <s v="Northeast"/>
    <s v="Maryland"/>
    <s v="Baltimore"/>
    <x v="0"/>
    <n v="33"/>
    <n v="128"/>
    <n v="4224"/>
    <n v="2154.2399999999998"/>
    <n v="0.51"/>
    <x v="2"/>
  </r>
  <r>
    <x v="3"/>
    <n v="1185732"/>
    <x v="244"/>
    <x v="0"/>
    <x v="0"/>
    <s v="April"/>
    <n v="2"/>
    <n v="2021"/>
    <s v="Northeast"/>
    <s v="Maryland"/>
    <s v="Baltimore"/>
    <x v="1"/>
    <n v="32"/>
    <n v="31"/>
    <n v="992"/>
    <n v="466.24"/>
    <n v="0.47"/>
    <x v="2"/>
  </r>
  <r>
    <x v="3"/>
    <n v="1185732"/>
    <x v="244"/>
    <x v="0"/>
    <x v="0"/>
    <s v="April"/>
    <n v="2"/>
    <n v="2021"/>
    <s v="Northeast"/>
    <s v="Maryland"/>
    <s v="Baltimore"/>
    <x v="2"/>
    <n v="24"/>
    <n v="33"/>
    <n v="792"/>
    <n v="388.08"/>
    <n v="0.49"/>
    <x v="2"/>
  </r>
  <r>
    <x v="3"/>
    <n v="1185732"/>
    <x v="244"/>
    <x v="0"/>
    <x v="0"/>
    <s v="April"/>
    <n v="2"/>
    <n v="2021"/>
    <s v="Northeast"/>
    <s v="Maryland"/>
    <s v="Baltimore"/>
    <x v="3"/>
    <n v="27"/>
    <n v="13"/>
    <n v="351"/>
    <n v="164.97"/>
    <n v="0.47"/>
    <x v="2"/>
  </r>
  <r>
    <x v="3"/>
    <n v="1185732"/>
    <x v="244"/>
    <x v="0"/>
    <x v="0"/>
    <s v="April"/>
    <n v="2"/>
    <n v="2021"/>
    <s v="Northeast"/>
    <s v="Maryland"/>
    <s v="Baltimore"/>
    <x v="4"/>
    <n v="41"/>
    <n v="15"/>
    <n v="615"/>
    <n v="276.75"/>
    <n v="0.45"/>
    <x v="2"/>
  </r>
  <r>
    <x v="3"/>
    <n v="1185732"/>
    <x v="244"/>
    <x v="0"/>
    <x v="0"/>
    <s v="April"/>
    <n v="2"/>
    <n v="2021"/>
    <s v="Northeast"/>
    <s v="Maryland"/>
    <s v="Baltimore"/>
    <x v="5"/>
    <n v="32"/>
    <n v="52"/>
    <n v="1664"/>
    <n v="732.16"/>
    <n v="0.44"/>
    <x v="2"/>
  </r>
  <r>
    <x v="3"/>
    <n v="1185732"/>
    <x v="273"/>
    <x v="1"/>
    <x v="0"/>
    <s v="May"/>
    <n v="2"/>
    <n v="2021"/>
    <s v="Northeast"/>
    <s v="Maryland"/>
    <s v="Baltimore"/>
    <x v="0"/>
    <n v="49"/>
    <n v="118"/>
    <n v="5782"/>
    <n v="3006.64"/>
    <n v="0.52"/>
    <x v="2"/>
  </r>
  <r>
    <x v="3"/>
    <n v="1185732"/>
    <x v="273"/>
    <x v="1"/>
    <x v="0"/>
    <s v="May"/>
    <n v="2"/>
    <n v="2021"/>
    <s v="Northeast"/>
    <s v="Maryland"/>
    <s v="Baltimore"/>
    <x v="1"/>
    <n v="42"/>
    <n v="47"/>
    <n v="1974"/>
    <n v="908.04"/>
    <n v="0.46"/>
    <x v="2"/>
  </r>
  <r>
    <x v="3"/>
    <n v="1185732"/>
    <x v="273"/>
    <x v="1"/>
    <x v="0"/>
    <s v="May"/>
    <n v="2"/>
    <n v="2021"/>
    <s v="Northeast"/>
    <s v="Maryland"/>
    <s v="Baltimore"/>
    <x v="2"/>
    <n v="36"/>
    <n v="38"/>
    <n v="1368"/>
    <n v="656.64"/>
    <n v="0.48"/>
    <x v="2"/>
  </r>
  <r>
    <x v="3"/>
    <n v="1185732"/>
    <x v="273"/>
    <x v="1"/>
    <x v="0"/>
    <s v="May"/>
    <n v="2"/>
    <n v="2021"/>
    <s v="Northeast"/>
    <s v="Maryland"/>
    <s v="Baltimore"/>
    <x v="3"/>
    <n v="37"/>
    <n v="30"/>
    <n v="1110"/>
    <n v="532.79999999999995"/>
    <n v="0.48"/>
    <x v="2"/>
  </r>
  <r>
    <x v="3"/>
    <n v="1185732"/>
    <x v="273"/>
    <x v="1"/>
    <x v="0"/>
    <s v="May"/>
    <n v="2"/>
    <n v="2021"/>
    <s v="Northeast"/>
    <s v="Maryland"/>
    <s v="Baltimore"/>
    <x v="4"/>
    <n v="49"/>
    <n v="36"/>
    <n v="1764"/>
    <n v="740.88"/>
    <n v="0.42"/>
    <x v="2"/>
  </r>
  <r>
    <x v="3"/>
    <n v="1185732"/>
    <x v="273"/>
    <x v="1"/>
    <x v="0"/>
    <s v="May"/>
    <n v="2"/>
    <n v="2021"/>
    <s v="Northeast"/>
    <s v="Maryland"/>
    <s v="Baltimore"/>
    <x v="5"/>
    <n v="52"/>
    <n v="63"/>
    <n v="3276"/>
    <n v="1343.16"/>
    <n v="0.41"/>
    <x v="2"/>
  </r>
  <r>
    <x v="3"/>
    <n v="1185732"/>
    <x v="306"/>
    <x v="6"/>
    <x v="0"/>
    <s v="June"/>
    <n v="2"/>
    <n v="2021"/>
    <s v="Northeast"/>
    <s v="Maryland"/>
    <s v="Baltimore"/>
    <x v="0"/>
    <n v="47"/>
    <n v="125"/>
    <n v="5875"/>
    <n v="2937.5"/>
    <n v="0.5"/>
    <x v="2"/>
  </r>
  <r>
    <x v="3"/>
    <n v="1185732"/>
    <x v="306"/>
    <x v="6"/>
    <x v="0"/>
    <s v="June"/>
    <n v="2"/>
    <n v="2021"/>
    <s v="Northeast"/>
    <s v="Maryland"/>
    <s v="Baltimore"/>
    <x v="1"/>
    <n v="41"/>
    <n v="75"/>
    <n v="3075"/>
    <n v="1445.25"/>
    <n v="0.47"/>
    <x v="2"/>
  </r>
  <r>
    <x v="0"/>
    <n v="1185732"/>
    <x v="306"/>
    <x v="6"/>
    <x v="0"/>
    <s v="June"/>
    <n v="2"/>
    <n v="2021"/>
    <s v="Northeast"/>
    <s v="Maryland"/>
    <s v="Baltimore"/>
    <x v="2"/>
    <n v="37"/>
    <n v="47"/>
    <n v="1739"/>
    <n v="869.5"/>
    <n v="0.5"/>
    <x v="2"/>
  </r>
  <r>
    <x v="0"/>
    <n v="1185732"/>
    <x v="306"/>
    <x v="6"/>
    <x v="0"/>
    <s v="June"/>
    <n v="2"/>
    <n v="2021"/>
    <s v="Northeast"/>
    <s v="Maryland"/>
    <s v="Baltimore"/>
    <x v="3"/>
    <n v="37"/>
    <n v="44"/>
    <n v="1628"/>
    <n v="814"/>
    <n v="0.5"/>
    <x v="2"/>
  </r>
  <r>
    <x v="0"/>
    <n v="1185732"/>
    <x v="306"/>
    <x v="6"/>
    <x v="0"/>
    <s v="June"/>
    <n v="2"/>
    <n v="2021"/>
    <s v="Northeast"/>
    <s v="Maryland"/>
    <s v="Baltimore"/>
    <x v="4"/>
    <n v="49"/>
    <n v="42"/>
    <n v="2058"/>
    <n v="905.52"/>
    <n v="0.44"/>
    <x v="2"/>
  </r>
  <r>
    <x v="0"/>
    <n v="1185732"/>
    <x v="306"/>
    <x v="6"/>
    <x v="0"/>
    <s v="June"/>
    <n v="2"/>
    <n v="2021"/>
    <s v="Northeast"/>
    <s v="Maryland"/>
    <s v="Baltimore"/>
    <x v="5"/>
    <n v="53"/>
    <n v="84"/>
    <n v="4452"/>
    <n v="2003.4"/>
    <n v="0.45"/>
    <x v="2"/>
  </r>
  <r>
    <x v="0"/>
    <n v="1185732"/>
    <x v="334"/>
    <x v="6"/>
    <x v="0"/>
    <s v="July"/>
    <n v="3"/>
    <n v="2021"/>
    <s v="Northeast"/>
    <s v="Maryland"/>
    <s v="Baltimore"/>
    <x v="0"/>
    <n v="49"/>
    <n v="131"/>
    <n v="6419"/>
    <n v="3337.88"/>
    <n v="0.52"/>
    <x v="2"/>
  </r>
  <r>
    <x v="2"/>
    <n v="1185732"/>
    <x v="334"/>
    <x v="6"/>
    <x v="0"/>
    <s v="July"/>
    <n v="3"/>
    <n v="2021"/>
    <s v="Northeast"/>
    <s v="Maryland"/>
    <s v="Baltimore"/>
    <x v="1"/>
    <n v="42"/>
    <n v="72"/>
    <n v="3024"/>
    <n v="1451.52"/>
    <n v="0.48"/>
    <x v="2"/>
  </r>
  <r>
    <x v="2"/>
    <n v="1185732"/>
    <x v="334"/>
    <x v="6"/>
    <x v="0"/>
    <s v="July"/>
    <n v="3"/>
    <n v="2021"/>
    <s v="Northeast"/>
    <s v="Maryland"/>
    <s v="Baltimore"/>
    <x v="2"/>
    <n v="37"/>
    <n v="60"/>
    <n v="2220"/>
    <n v="1087.8"/>
    <n v="0.49"/>
    <x v="2"/>
  </r>
  <r>
    <x v="2"/>
    <n v="1185732"/>
    <x v="334"/>
    <x v="6"/>
    <x v="0"/>
    <s v="July"/>
    <n v="3"/>
    <n v="2021"/>
    <s v="Northeast"/>
    <s v="Maryland"/>
    <s v="Baltimore"/>
    <x v="3"/>
    <n v="36"/>
    <n v="45"/>
    <n v="1620"/>
    <n v="761.4"/>
    <n v="0.47"/>
    <x v="2"/>
  </r>
  <r>
    <x v="2"/>
    <n v="1185732"/>
    <x v="334"/>
    <x v="6"/>
    <x v="0"/>
    <s v="July"/>
    <n v="3"/>
    <n v="2021"/>
    <s v="Northeast"/>
    <s v="Maryland"/>
    <s v="Baltimore"/>
    <x v="4"/>
    <n v="46"/>
    <n v="51"/>
    <n v="2346"/>
    <n v="1055.7"/>
    <n v="0.45"/>
    <x v="2"/>
  </r>
  <r>
    <x v="2"/>
    <n v="1185732"/>
    <x v="334"/>
    <x v="6"/>
    <x v="0"/>
    <s v="July"/>
    <n v="3"/>
    <n v="2021"/>
    <s v="Northeast"/>
    <s v="Maryland"/>
    <s v="Baltimore"/>
    <x v="5"/>
    <n v="54"/>
    <n v="102"/>
    <n v="5508"/>
    <n v="2313.36"/>
    <n v="0.42"/>
    <x v="2"/>
  </r>
  <r>
    <x v="2"/>
    <n v="1185732"/>
    <x v="366"/>
    <x v="3"/>
    <x v="1"/>
    <s v="August"/>
    <n v="3"/>
    <n v="2021"/>
    <s v="Northeast"/>
    <s v="Maryland"/>
    <s v="Baltimore"/>
    <x v="0"/>
    <n v="48"/>
    <n v="135"/>
    <n v="6480"/>
    <n v="3434.4"/>
    <n v="0.53"/>
    <x v="2"/>
  </r>
  <r>
    <x v="2"/>
    <n v="1185732"/>
    <x v="366"/>
    <x v="3"/>
    <x v="1"/>
    <s v="August"/>
    <n v="3"/>
    <n v="2021"/>
    <s v="Northeast"/>
    <s v="Maryland"/>
    <s v="Baltimore"/>
    <x v="1"/>
    <n v="41"/>
    <n v="83"/>
    <n v="3403"/>
    <n v="1701.5"/>
    <n v="0.5"/>
    <x v="2"/>
  </r>
  <r>
    <x v="2"/>
    <n v="1185732"/>
    <x v="366"/>
    <x v="3"/>
    <x v="1"/>
    <s v="August"/>
    <n v="3"/>
    <n v="2021"/>
    <s v="Northeast"/>
    <s v="Maryland"/>
    <s v="Baltimore"/>
    <x v="2"/>
    <n v="39"/>
    <n v="60"/>
    <n v="2340"/>
    <n v="1170"/>
    <n v="0.5"/>
    <x v="2"/>
  </r>
  <r>
    <x v="2"/>
    <n v="1185732"/>
    <x v="366"/>
    <x v="3"/>
    <x v="1"/>
    <s v="August"/>
    <n v="3"/>
    <n v="2021"/>
    <s v="Northeast"/>
    <s v="Maryland"/>
    <s v="Baltimore"/>
    <x v="3"/>
    <n v="37"/>
    <n v="44"/>
    <n v="1628"/>
    <n v="748.88"/>
    <n v="0.46"/>
    <x v="2"/>
  </r>
  <r>
    <x v="2"/>
    <n v="1185732"/>
    <x v="366"/>
    <x v="3"/>
    <x v="1"/>
    <s v="August"/>
    <n v="3"/>
    <n v="2021"/>
    <s v="Northeast"/>
    <s v="Maryland"/>
    <s v="Baltimore"/>
    <x v="4"/>
    <n v="47"/>
    <n v="38"/>
    <n v="1786"/>
    <n v="803.7"/>
    <n v="0.45"/>
    <x v="2"/>
  </r>
  <r>
    <x v="2"/>
    <n v="1185732"/>
    <x v="366"/>
    <x v="3"/>
    <x v="1"/>
    <s v="August"/>
    <n v="3"/>
    <n v="2021"/>
    <s v="Northeast"/>
    <s v="Maryland"/>
    <s v="Baltimore"/>
    <x v="5"/>
    <n v="53"/>
    <n v="81"/>
    <n v="4293"/>
    <n v="1845.99"/>
    <n v="0.43"/>
    <x v="2"/>
  </r>
  <r>
    <x v="2"/>
    <n v="1185732"/>
    <x v="396"/>
    <x v="5"/>
    <x v="0"/>
    <s v="September"/>
    <n v="3"/>
    <n v="2021"/>
    <s v="Northeast"/>
    <s v="Maryland"/>
    <s v="Baltimore"/>
    <x v="0"/>
    <n v="49"/>
    <n v="128"/>
    <n v="6272"/>
    <n v="3198.72"/>
    <n v="0.51"/>
    <x v="2"/>
  </r>
  <r>
    <x v="2"/>
    <n v="1185732"/>
    <x v="396"/>
    <x v="5"/>
    <x v="0"/>
    <s v="September"/>
    <n v="3"/>
    <n v="2021"/>
    <s v="Northeast"/>
    <s v="Maryland"/>
    <s v="Baltimore"/>
    <x v="1"/>
    <n v="44"/>
    <n v="63"/>
    <n v="2772"/>
    <n v="1247.4000000000001"/>
    <n v="0.45"/>
    <x v="2"/>
  </r>
  <r>
    <x v="2"/>
    <n v="1185732"/>
    <x v="396"/>
    <x v="5"/>
    <x v="0"/>
    <s v="September"/>
    <n v="3"/>
    <n v="2021"/>
    <s v="Northeast"/>
    <s v="Maryland"/>
    <s v="Baltimore"/>
    <x v="2"/>
    <n v="38"/>
    <n v="36"/>
    <n v="1368"/>
    <n v="684"/>
    <n v="0.5"/>
    <x v="2"/>
  </r>
  <r>
    <x v="2"/>
    <n v="1185732"/>
    <x v="396"/>
    <x v="5"/>
    <x v="0"/>
    <s v="September"/>
    <n v="3"/>
    <n v="2021"/>
    <s v="Northeast"/>
    <s v="Maryland"/>
    <s v="Baltimore"/>
    <x v="3"/>
    <n v="36"/>
    <n v="25"/>
    <n v="900"/>
    <n v="405"/>
    <n v="0.45"/>
    <x v="2"/>
  </r>
  <r>
    <x v="2"/>
    <n v="1185732"/>
    <x v="396"/>
    <x v="5"/>
    <x v="0"/>
    <s v="September"/>
    <n v="3"/>
    <n v="2021"/>
    <s v="Northeast"/>
    <s v="Maryland"/>
    <s v="Baltimore"/>
    <x v="4"/>
    <n v="48"/>
    <n v="30"/>
    <n v="1440"/>
    <n v="619.20000000000005"/>
    <n v="0.43"/>
    <x v="2"/>
  </r>
  <r>
    <x v="2"/>
    <n v="1185732"/>
    <x v="396"/>
    <x v="5"/>
    <x v="0"/>
    <s v="September"/>
    <n v="3"/>
    <n v="2021"/>
    <s v="Northeast"/>
    <s v="Maryland"/>
    <s v="Baltimore"/>
    <x v="5"/>
    <n v="54"/>
    <n v="50"/>
    <n v="2700"/>
    <n v="1080"/>
    <n v="0.4"/>
    <x v="2"/>
  </r>
  <r>
    <x v="2"/>
    <n v="1185732"/>
    <x v="428"/>
    <x v="2"/>
    <x v="0"/>
    <s v="October"/>
    <n v="4"/>
    <n v="2021"/>
    <s v="Northeast"/>
    <s v="Maryland"/>
    <s v="Baltimore"/>
    <x v="0"/>
    <n v="52"/>
    <n v="113"/>
    <n v="5876"/>
    <n v="3173.04"/>
    <n v="0.54"/>
    <x v="2"/>
  </r>
  <r>
    <x v="2"/>
    <n v="1185732"/>
    <x v="428"/>
    <x v="2"/>
    <x v="0"/>
    <s v="October"/>
    <n v="4"/>
    <n v="2021"/>
    <s v="Northeast"/>
    <s v="Maryland"/>
    <s v="Baltimore"/>
    <x v="1"/>
    <n v="48"/>
    <n v="58"/>
    <n v="2784"/>
    <n v="1280.6400000000001"/>
    <n v="0.46"/>
    <x v="2"/>
  </r>
  <r>
    <x v="2"/>
    <n v="1185732"/>
    <x v="428"/>
    <x v="2"/>
    <x v="0"/>
    <s v="October"/>
    <n v="4"/>
    <n v="2021"/>
    <s v="Northeast"/>
    <s v="Maryland"/>
    <s v="Baltimore"/>
    <x v="2"/>
    <n v="49"/>
    <n v="25"/>
    <n v="1225"/>
    <n v="563.5"/>
    <n v="0.46"/>
    <x v="2"/>
  </r>
  <r>
    <x v="0"/>
    <n v="1185732"/>
    <x v="428"/>
    <x v="2"/>
    <x v="0"/>
    <s v="October"/>
    <n v="4"/>
    <n v="2021"/>
    <s v="Northeast"/>
    <s v="Maryland"/>
    <s v="Baltimore"/>
    <x v="3"/>
    <n v="49"/>
    <n v="21"/>
    <n v="1029"/>
    <n v="514.5"/>
    <n v="0.5"/>
    <x v="2"/>
  </r>
  <r>
    <x v="0"/>
    <n v="1185732"/>
    <x v="428"/>
    <x v="2"/>
    <x v="0"/>
    <s v="October"/>
    <n v="4"/>
    <n v="2021"/>
    <s v="Northeast"/>
    <s v="Maryland"/>
    <s v="Baltimore"/>
    <x v="4"/>
    <n v="56"/>
    <n v="20"/>
    <n v="1120"/>
    <n v="448"/>
    <n v="0.4"/>
    <x v="2"/>
  </r>
  <r>
    <x v="0"/>
    <n v="1185732"/>
    <x v="428"/>
    <x v="2"/>
    <x v="0"/>
    <s v="October"/>
    <n v="4"/>
    <n v="2021"/>
    <s v="Northeast"/>
    <s v="Maryland"/>
    <s v="Baltimore"/>
    <x v="5"/>
    <n v="60"/>
    <n v="52"/>
    <n v="3120"/>
    <n v="1248"/>
    <n v="0.4"/>
    <x v="2"/>
  </r>
  <r>
    <x v="0"/>
    <n v="1185732"/>
    <x v="458"/>
    <x v="4"/>
    <x v="1"/>
    <s v="November"/>
    <n v="4"/>
    <n v="2021"/>
    <s v="Northeast"/>
    <s v="Maryland"/>
    <s v="Baltimore"/>
    <x v="0"/>
    <n v="58"/>
    <n v="88"/>
    <n v="5104"/>
    <n v="2807.2"/>
    <n v="0.55000000000000004"/>
    <x v="2"/>
  </r>
  <r>
    <x v="0"/>
    <n v="1185732"/>
    <x v="458"/>
    <x v="4"/>
    <x v="1"/>
    <s v="November"/>
    <n v="4"/>
    <n v="2021"/>
    <s v="Northeast"/>
    <s v="Maryland"/>
    <s v="Baltimore"/>
    <x v="1"/>
    <n v="45"/>
    <n v="51"/>
    <n v="2295"/>
    <n v="1078.6500000000001"/>
    <n v="0.47"/>
    <x v="2"/>
  </r>
  <r>
    <x v="0"/>
    <n v="1185732"/>
    <x v="458"/>
    <x v="4"/>
    <x v="1"/>
    <s v="November"/>
    <n v="4"/>
    <n v="2021"/>
    <s v="Northeast"/>
    <s v="Maryland"/>
    <s v="Baltimore"/>
    <x v="2"/>
    <n v="49"/>
    <n v="48"/>
    <n v="2352"/>
    <n v="1176"/>
    <n v="0.5"/>
    <x v="2"/>
  </r>
  <r>
    <x v="0"/>
    <n v="1185732"/>
    <x v="458"/>
    <x v="4"/>
    <x v="1"/>
    <s v="November"/>
    <n v="4"/>
    <n v="2021"/>
    <s v="Northeast"/>
    <s v="Maryland"/>
    <s v="Baltimore"/>
    <x v="3"/>
    <n v="48"/>
    <n v="41"/>
    <n v="1968"/>
    <n v="905.28"/>
    <n v="0.46"/>
    <x v="2"/>
  </r>
  <r>
    <x v="0"/>
    <n v="1185732"/>
    <x v="458"/>
    <x v="4"/>
    <x v="1"/>
    <s v="November"/>
    <n v="4"/>
    <n v="2021"/>
    <s v="Northeast"/>
    <s v="Maryland"/>
    <s v="Baltimore"/>
    <x v="4"/>
    <n v="56"/>
    <n v="31"/>
    <n v="1736"/>
    <n v="763.84"/>
    <n v="0.44"/>
    <x v="2"/>
  </r>
  <r>
    <x v="0"/>
    <n v="1185732"/>
    <x v="458"/>
    <x v="4"/>
    <x v="1"/>
    <s v="November"/>
    <n v="4"/>
    <n v="2021"/>
    <s v="Northeast"/>
    <s v="Maryland"/>
    <s v="Baltimore"/>
    <x v="5"/>
    <n v="62"/>
    <n v="63"/>
    <n v="3906"/>
    <n v="1679.58"/>
    <n v="0.43"/>
    <x v="2"/>
  </r>
  <r>
    <x v="0"/>
    <n v="1185732"/>
    <x v="487"/>
    <x v="5"/>
    <x v="0"/>
    <s v="December"/>
    <n v="4"/>
    <n v="2021"/>
    <s v="Northeast"/>
    <s v="Maryland"/>
    <s v="Baltimore"/>
    <x v="0"/>
    <n v="57"/>
    <n v="122"/>
    <n v="6954"/>
    <n v="3477"/>
    <n v="0.5"/>
    <x v="2"/>
  </r>
  <r>
    <x v="0"/>
    <n v="1185732"/>
    <x v="487"/>
    <x v="5"/>
    <x v="0"/>
    <s v="December"/>
    <n v="4"/>
    <n v="2021"/>
    <s v="Northeast"/>
    <s v="Maryland"/>
    <s v="Baltimore"/>
    <x v="1"/>
    <n v="46"/>
    <n v="65"/>
    <n v="2990"/>
    <n v="1495"/>
    <n v="0.5"/>
    <x v="2"/>
  </r>
  <r>
    <x v="0"/>
    <n v="1185732"/>
    <x v="487"/>
    <x v="5"/>
    <x v="0"/>
    <s v="December"/>
    <n v="4"/>
    <n v="2021"/>
    <s v="Northeast"/>
    <s v="Maryland"/>
    <s v="Baltimore"/>
    <x v="2"/>
    <n v="45"/>
    <n v="65"/>
    <n v="2925"/>
    <n v="1374.75"/>
    <n v="0.47"/>
    <x v="2"/>
  </r>
  <r>
    <x v="0"/>
    <n v="1185732"/>
    <x v="487"/>
    <x v="5"/>
    <x v="0"/>
    <s v="December"/>
    <n v="4"/>
    <n v="2021"/>
    <s v="Northeast"/>
    <s v="Maryland"/>
    <s v="Baltimore"/>
    <x v="3"/>
    <n v="49"/>
    <n v="44"/>
    <n v="2156"/>
    <n v="1013.32"/>
    <n v="0.47"/>
    <x v="2"/>
  </r>
  <r>
    <x v="0"/>
    <n v="1185732"/>
    <x v="487"/>
    <x v="5"/>
    <x v="0"/>
    <s v="December"/>
    <n v="4"/>
    <n v="2021"/>
    <s v="Northeast"/>
    <s v="Maryland"/>
    <s v="Baltimore"/>
    <x v="4"/>
    <n v="54"/>
    <n v="51"/>
    <n v="2754"/>
    <n v="1129.1400000000001"/>
    <n v="0.41"/>
    <x v="2"/>
  </r>
  <r>
    <x v="0"/>
    <n v="1185732"/>
    <x v="487"/>
    <x v="5"/>
    <x v="0"/>
    <s v="December"/>
    <n v="4"/>
    <n v="2021"/>
    <s v="Northeast"/>
    <s v="Maryland"/>
    <s v="Baltimore"/>
    <x v="5"/>
    <n v="61"/>
    <n v="72"/>
    <n v="4392"/>
    <n v="1844.64"/>
    <n v="0.42"/>
    <x v="2"/>
  </r>
  <r>
    <x v="0"/>
    <n v="1185732"/>
    <x v="181"/>
    <x v="4"/>
    <x v="1"/>
    <s v="January"/>
    <n v="1"/>
    <n v="2021"/>
    <s v="Northeast"/>
    <s v="Maryland"/>
    <s v="Baltimore"/>
    <x v="0"/>
    <n v="36"/>
    <n v="137"/>
    <n v="4932"/>
    <n v="2219.4"/>
    <n v="0.45"/>
    <x v="2"/>
  </r>
  <r>
    <x v="0"/>
    <n v="1185732"/>
    <x v="181"/>
    <x v="4"/>
    <x v="1"/>
    <s v="January"/>
    <n v="1"/>
    <n v="2021"/>
    <s v="Northeast"/>
    <s v="Maryland"/>
    <s v="Baltimore"/>
    <x v="1"/>
    <n v="38"/>
    <n v="81"/>
    <n v="3078"/>
    <n v="1539"/>
    <n v="0.5"/>
    <x v="2"/>
  </r>
  <r>
    <x v="0"/>
    <n v="1185732"/>
    <x v="181"/>
    <x v="4"/>
    <x v="1"/>
    <s v="January"/>
    <n v="1"/>
    <n v="2021"/>
    <s v="Northeast"/>
    <s v="Maryland"/>
    <s v="Baltimore"/>
    <x v="2"/>
    <n v="29"/>
    <n v="91"/>
    <n v="2639"/>
    <n v="1398.67"/>
    <n v="0.53"/>
    <x v="2"/>
  </r>
  <r>
    <x v="0"/>
    <n v="1185732"/>
    <x v="181"/>
    <x v="4"/>
    <x v="1"/>
    <s v="January"/>
    <n v="1"/>
    <n v="2021"/>
    <s v="Northeast"/>
    <s v="Maryland"/>
    <s v="Baltimore"/>
    <x v="3"/>
    <n v="32"/>
    <n v="47"/>
    <n v="1504"/>
    <n v="827.2"/>
    <n v="0.55000000000000004"/>
    <x v="2"/>
  </r>
  <r>
    <x v="0"/>
    <n v="1185732"/>
    <x v="181"/>
    <x v="4"/>
    <x v="1"/>
    <s v="January"/>
    <n v="1"/>
    <n v="2021"/>
    <s v="Northeast"/>
    <s v="Maryland"/>
    <s v="Baltimore"/>
    <x v="4"/>
    <n v="49"/>
    <n v="59"/>
    <n v="2891"/>
    <n v="1214.22"/>
    <n v="0.42"/>
    <x v="2"/>
  </r>
  <r>
    <x v="0"/>
    <n v="1185732"/>
    <x v="181"/>
    <x v="4"/>
    <x v="1"/>
    <s v="January"/>
    <n v="1"/>
    <n v="2021"/>
    <s v="Northeast"/>
    <s v="Maryland"/>
    <s v="Baltimore"/>
    <x v="5"/>
    <n v="36"/>
    <n v="81"/>
    <n v="2916"/>
    <n v="1487.16"/>
    <n v="0.51"/>
    <x v="2"/>
  </r>
  <r>
    <x v="0"/>
    <n v="1185732"/>
    <x v="210"/>
    <x v="5"/>
    <x v="0"/>
    <s v="February"/>
    <n v="1"/>
    <n v="2021"/>
    <s v="Northeast"/>
    <s v="Maryland"/>
    <s v="Baltimore"/>
    <x v="0"/>
    <n v="39"/>
    <n v="144"/>
    <n v="5616"/>
    <n v="2808"/>
    <n v="0.5"/>
    <x v="2"/>
  </r>
  <r>
    <x v="0"/>
    <n v="1185732"/>
    <x v="210"/>
    <x v="5"/>
    <x v="0"/>
    <s v="February"/>
    <n v="1"/>
    <n v="2021"/>
    <s v="Northeast"/>
    <s v="Maryland"/>
    <s v="Baltimore"/>
    <x v="1"/>
    <n v="37"/>
    <n v="61"/>
    <n v="2257"/>
    <n v="1038.22"/>
    <n v="0.46"/>
    <x v="2"/>
  </r>
  <r>
    <x v="0"/>
    <n v="1185732"/>
    <x v="210"/>
    <x v="5"/>
    <x v="0"/>
    <s v="February"/>
    <n v="1"/>
    <n v="2021"/>
    <s v="Northeast"/>
    <s v="Maryland"/>
    <s v="Baltimore"/>
    <x v="2"/>
    <n v="27"/>
    <n v="69"/>
    <n v="1863"/>
    <n v="950.13"/>
    <n v="0.51"/>
    <x v="2"/>
  </r>
  <r>
    <x v="0"/>
    <n v="1185732"/>
    <x v="210"/>
    <x v="5"/>
    <x v="0"/>
    <s v="February"/>
    <n v="1"/>
    <n v="2021"/>
    <s v="Northeast"/>
    <s v="Delaware"/>
    <s v="Wilmington"/>
    <x v="3"/>
    <n v="33"/>
    <n v="45"/>
    <n v="1485"/>
    <n v="816.75"/>
    <n v="0.55000000000000004"/>
    <x v="2"/>
  </r>
  <r>
    <x v="0"/>
    <n v="1185732"/>
    <x v="210"/>
    <x v="5"/>
    <x v="0"/>
    <s v="February"/>
    <n v="1"/>
    <n v="2021"/>
    <s v="Northeast"/>
    <s v="Delaware"/>
    <s v="Wilmington"/>
    <x v="4"/>
    <n v="45"/>
    <n v="65"/>
    <n v="2925"/>
    <n v="1199.25"/>
    <n v="0.41"/>
    <x v="2"/>
  </r>
  <r>
    <x v="0"/>
    <n v="1185732"/>
    <x v="210"/>
    <x v="5"/>
    <x v="0"/>
    <s v="February"/>
    <n v="1"/>
    <n v="2021"/>
    <s v="Northeast"/>
    <s v="Delaware"/>
    <s v="Wilmington"/>
    <x v="5"/>
    <n v="39"/>
    <n v="98"/>
    <n v="3822"/>
    <n v="2025.66"/>
    <n v="0.53"/>
    <x v="2"/>
  </r>
  <r>
    <x v="0"/>
    <n v="1185732"/>
    <x v="218"/>
    <x v="3"/>
    <x v="1"/>
    <s v="March"/>
    <n v="1"/>
    <n v="2021"/>
    <s v="Northeast"/>
    <s v="Delaware"/>
    <s v="Wilmington"/>
    <x v="0"/>
    <n v="36"/>
    <n v="158"/>
    <n v="5688"/>
    <n v="2616.48"/>
    <n v="0.46"/>
    <x v="2"/>
  </r>
  <r>
    <x v="0"/>
    <n v="1185732"/>
    <x v="218"/>
    <x v="3"/>
    <x v="1"/>
    <s v="March"/>
    <n v="1"/>
    <n v="2021"/>
    <s v="Northeast"/>
    <s v="Delaware"/>
    <s v="Wilmington"/>
    <x v="1"/>
    <n v="39"/>
    <n v="68"/>
    <n v="2652"/>
    <n v="1193.4000000000001"/>
    <n v="0.45"/>
    <x v="2"/>
  </r>
  <r>
    <x v="0"/>
    <n v="1185732"/>
    <x v="218"/>
    <x v="3"/>
    <x v="1"/>
    <s v="March"/>
    <n v="1"/>
    <n v="2021"/>
    <s v="Northeast"/>
    <s v="Delaware"/>
    <s v="Wilmington"/>
    <x v="2"/>
    <n v="29"/>
    <n v="69"/>
    <n v="2001"/>
    <n v="1080.54"/>
    <n v="0.54"/>
    <x v="2"/>
  </r>
  <r>
    <x v="0"/>
    <n v="1185732"/>
    <x v="218"/>
    <x v="3"/>
    <x v="1"/>
    <s v="March"/>
    <n v="1"/>
    <n v="2021"/>
    <s v="Northeast"/>
    <s v="Delaware"/>
    <s v="Wilmington"/>
    <x v="3"/>
    <n v="32"/>
    <n v="31"/>
    <n v="992"/>
    <n v="525.76"/>
    <n v="0.53"/>
    <x v="2"/>
  </r>
  <r>
    <x v="0"/>
    <n v="1185732"/>
    <x v="218"/>
    <x v="3"/>
    <x v="1"/>
    <s v="March"/>
    <n v="1"/>
    <n v="2021"/>
    <s v="Northeast"/>
    <s v="Delaware"/>
    <s v="Wilmington"/>
    <x v="4"/>
    <n v="46"/>
    <n v="49"/>
    <n v="2254"/>
    <n v="924.14"/>
    <n v="0.41"/>
    <x v="2"/>
  </r>
  <r>
    <x v="0"/>
    <n v="1185732"/>
    <x v="218"/>
    <x v="3"/>
    <x v="1"/>
    <s v="March"/>
    <n v="1"/>
    <n v="2021"/>
    <s v="Northeast"/>
    <s v="Delaware"/>
    <s v="Wilmington"/>
    <x v="5"/>
    <n v="39"/>
    <n v="72"/>
    <n v="2808"/>
    <n v="1404"/>
    <n v="0.5"/>
    <x v="2"/>
  </r>
  <r>
    <x v="0"/>
    <n v="1185732"/>
    <x v="237"/>
    <x v="0"/>
    <x v="0"/>
    <s v="April"/>
    <n v="2"/>
    <n v="2021"/>
    <s v="Northeast"/>
    <s v="Delaware"/>
    <s v="Wilmington"/>
    <x v="0"/>
    <n v="36"/>
    <n v="131"/>
    <n v="4716"/>
    <n v="2358"/>
    <n v="0.5"/>
    <x v="2"/>
  </r>
  <r>
    <x v="0"/>
    <n v="1185732"/>
    <x v="237"/>
    <x v="0"/>
    <x v="0"/>
    <s v="April"/>
    <n v="2"/>
    <n v="2021"/>
    <s v="Northeast"/>
    <s v="Delaware"/>
    <s v="Wilmington"/>
    <x v="1"/>
    <n v="38"/>
    <n v="61"/>
    <n v="2318"/>
    <n v="1089.46"/>
    <n v="0.47"/>
    <x v="2"/>
  </r>
  <r>
    <x v="0"/>
    <n v="1185732"/>
    <x v="237"/>
    <x v="0"/>
    <x v="0"/>
    <s v="April"/>
    <n v="2"/>
    <n v="2021"/>
    <s v="Northeast"/>
    <s v="Delaware"/>
    <s v="Wilmington"/>
    <x v="2"/>
    <n v="27"/>
    <n v="59"/>
    <n v="1593"/>
    <n v="876.15"/>
    <n v="0.55000000000000004"/>
    <x v="2"/>
  </r>
  <r>
    <x v="0"/>
    <n v="1185732"/>
    <x v="237"/>
    <x v="0"/>
    <x v="0"/>
    <s v="April"/>
    <n v="2"/>
    <n v="2021"/>
    <s v="Northeast"/>
    <s v="Delaware"/>
    <s v="Wilmington"/>
    <x v="3"/>
    <n v="32"/>
    <n v="44"/>
    <n v="1408"/>
    <n v="718.08"/>
    <n v="0.51"/>
    <x v="2"/>
  </r>
  <r>
    <x v="0"/>
    <n v="1185732"/>
    <x v="237"/>
    <x v="0"/>
    <x v="0"/>
    <s v="April"/>
    <n v="2"/>
    <n v="2021"/>
    <s v="Northeast"/>
    <s v="Delaware"/>
    <s v="Wilmington"/>
    <x v="4"/>
    <n v="47"/>
    <n v="45"/>
    <n v="2115"/>
    <n v="951.75"/>
    <n v="0.45"/>
    <x v="2"/>
  </r>
  <r>
    <x v="0"/>
    <n v="1185732"/>
    <x v="237"/>
    <x v="0"/>
    <x v="0"/>
    <s v="April"/>
    <n v="2"/>
    <n v="2021"/>
    <s v="Northeast"/>
    <s v="Delaware"/>
    <s v="Wilmington"/>
    <x v="5"/>
    <n v="38"/>
    <n v="78"/>
    <n v="2964"/>
    <n v="1600.56"/>
    <n v="0.54"/>
    <x v="2"/>
  </r>
  <r>
    <x v="0"/>
    <n v="1185732"/>
    <x v="266"/>
    <x v="1"/>
    <x v="0"/>
    <s v="May"/>
    <n v="2"/>
    <n v="2021"/>
    <s v="Northeast"/>
    <s v="Delaware"/>
    <s v="Wilmington"/>
    <x v="0"/>
    <n v="51"/>
    <n v="160"/>
    <n v="8160"/>
    <n v="3916.8"/>
    <n v="0.48"/>
    <x v="2"/>
  </r>
  <r>
    <x v="0"/>
    <n v="1185732"/>
    <x v="266"/>
    <x v="1"/>
    <x v="0"/>
    <s v="May"/>
    <n v="2"/>
    <n v="2021"/>
    <s v="Northeast"/>
    <s v="Delaware"/>
    <s v="Wilmington"/>
    <x v="1"/>
    <n v="47"/>
    <n v="69"/>
    <n v="3243"/>
    <n v="1459.35"/>
    <n v="0.45"/>
    <x v="2"/>
  </r>
  <r>
    <x v="0"/>
    <n v="1185732"/>
    <x v="266"/>
    <x v="1"/>
    <x v="0"/>
    <s v="May"/>
    <n v="2"/>
    <n v="2021"/>
    <s v="Northeast"/>
    <s v="Delaware"/>
    <s v="Wilmington"/>
    <x v="2"/>
    <n v="41"/>
    <n v="81"/>
    <n v="3321"/>
    <n v="1726.92"/>
    <n v="0.52"/>
    <x v="2"/>
  </r>
  <r>
    <x v="0"/>
    <n v="1185732"/>
    <x v="266"/>
    <x v="1"/>
    <x v="0"/>
    <s v="May"/>
    <n v="2"/>
    <n v="2021"/>
    <s v="Northeast"/>
    <s v="Delaware"/>
    <s v="Wilmington"/>
    <x v="3"/>
    <n v="41"/>
    <n v="65"/>
    <n v="2665"/>
    <n v="1385.8"/>
    <n v="0.52"/>
    <x v="2"/>
  </r>
  <r>
    <x v="0"/>
    <n v="1185732"/>
    <x v="266"/>
    <x v="1"/>
    <x v="0"/>
    <s v="May"/>
    <n v="2"/>
    <n v="2021"/>
    <s v="Northeast"/>
    <s v="Delaware"/>
    <s v="Wilmington"/>
    <x v="4"/>
    <n v="50"/>
    <n v="74"/>
    <n v="3700"/>
    <n v="1554"/>
    <n v="0.42"/>
    <x v="2"/>
  </r>
  <r>
    <x v="0"/>
    <n v="1185732"/>
    <x v="266"/>
    <x v="1"/>
    <x v="0"/>
    <s v="May"/>
    <n v="2"/>
    <n v="2021"/>
    <s v="Northeast"/>
    <s v="Delaware"/>
    <s v="Wilmington"/>
    <x v="5"/>
    <n v="54"/>
    <n v="104"/>
    <n v="5616"/>
    <n v="3088.8"/>
    <n v="0.55000000000000004"/>
    <x v="2"/>
  </r>
  <r>
    <x v="0"/>
    <n v="1185732"/>
    <x v="299"/>
    <x v="6"/>
    <x v="0"/>
    <s v="June"/>
    <n v="2"/>
    <n v="2021"/>
    <s v="Northeast"/>
    <s v="Delaware"/>
    <s v="Wilmington"/>
    <x v="0"/>
    <n v="51"/>
    <n v="189"/>
    <n v="9639"/>
    <n v="4433.9399999999996"/>
    <n v="0.46"/>
    <x v="2"/>
  </r>
  <r>
    <x v="0"/>
    <n v="1185732"/>
    <x v="299"/>
    <x v="6"/>
    <x v="0"/>
    <s v="June"/>
    <n v="2"/>
    <n v="2021"/>
    <s v="Northeast"/>
    <s v="Delaware"/>
    <s v="Wilmington"/>
    <x v="1"/>
    <n v="48"/>
    <n v="120"/>
    <n v="5760"/>
    <n v="2592"/>
    <n v="0.45"/>
    <x v="2"/>
  </r>
  <r>
    <x v="0"/>
    <n v="1185732"/>
    <x v="299"/>
    <x v="6"/>
    <x v="0"/>
    <s v="June"/>
    <n v="2"/>
    <n v="2021"/>
    <s v="Northeast"/>
    <s v="Delaware"/>
    <s v="Wilmington"/>
    <x v="2"/>
    <n v="43"/>
    <n v="85"/>
    <n v="3655"/>
    <n v="1937.15"/>
    <n v="0.53"/>
    <x v="2"/>
  </r>
  <r>
    <x v="0"/>
    <n v="1185732"/>
    <x v="299"/>
    <x v="6"/>
    <x v="0"/>
    <s v="June"/>
    <n v="2"/>
    <n v="2021"/>
    <s v="Northeast"/>
    <s v="Delaware"/>
    <s v="Wilmington"/>
    <x v="3"/>
    <n v="41"/>
    <n v="75"/>
    <n v="3075"/>
    <n v="1691.25"/>
    <n v="0.55000000000000004"/>
    <x v="2"/>
  </r>
  <r>
    <x v="0"/>
    <n v="1185732"/>
    <x v="299"/>
    <x v="6"/>
    <x v="0"/>
    <s v="June"/>
    <n v="2"/>
    <n v="2021"/>
    <s v="Northeast"/>
    <s v="Delaware"/>
    <s v="Wilmington"/>
    <x v="4"/>
    <n v="50"/>
    <n v="75"/>
    <n v="3750"/>
    <n v="1500"/>
    <n v="0.4"/>
    <x v="2"/>
  </r>
  <r>
    <x v="0"/>
    <n v="1185732"/>
    <x v="299"/>
    <x v="6"/>
    <x v="0"/>
    <s v="June"/>
    <n v="2"/>
    <n v="2021"/>
    <s v="Northeast"/>
    <s v="Delaware"/>
    <s v="Wilmington"/>
    <x v="5"/>
    <n v="56"/>
    <n v="135"/>
    <n v="7560"/>
    <n v="4006.8"/>
    <n v="0.53"/>
    <x v="2"/>
  </r>
  <r>
    <x v="0"/>
    <n v="1185732"/>
    <x v="327"/>
    <x v="6"/>
    <x v="0"/>
    <s v="July"/>
    <n v="3"/>
    <n v="2021"/>
    <s v="Northeast"/>
    <s v="Delaware"/>
    <s v="Wilmington"/>
    <x v="0"/>
    <n v="53"/>
    <n v="182"/>
    <n v="9646"/>
    <n v="4823"/>
    <n v="0.5"/>
    <x v="2"/>
  </r>
  <r>
    <x v="0"/>
    <n v="1185732"/>
    <x v="327"/>
    <x v="6"/>
    <x v="0"/>
    <s v="July"/>
    <n v="3"/>
    <n v="2021"/>
    <s v="Northeast"/>
    <s v="Delaware"/>
    <s v="Wilmington"/>
    <x v="1"/>
    <n v="47"/>
    <n v="119"/>
    <n v="5593"/>
    <n v="2516.85"/>
    <n v="0.45"/>
    <x v="2"/>
  </r>
  <r>
    <x v="0"/>
    <n v="1185732"/>
    <x v="327"/>
    <x v="6"/>
    <x v="0"/>
    <s v="July"/>
    <n v="3"/>
    <n v="2021"/>
    <s v="Northeast"/>
    <s v="Delaware"/>
    <s v="Wilmington"/>
    <x v="2"/>
    <n v="41"/>
    <n v="102"/>
    <n v="4182"/>
    <n v="2258.2800000000002"/>
    <n v="0.54"/>
    <x v="2"/>
  </r>
  <r>
    <x v="0"/>
    <n v="1185732"/>
    <x v="327"/>
    <x v="6"/>
    <x v="0"/>
    <s v="July"/>
    <n v="3"/>
    <n v="2021"/>
    <s v="Northeast"/>
    <s v="Delaware"/>
    <s v="Wilmington"/>
    <x v="3"/>
    <n v="43"/>
    <n v="90"/>
    <n v="3870"/>
    <n v="2051.1"/>
    <n v="0.53"/>
    <x v="2"/>
  </r>
  <r>
    <x v="0"/>
    <n v="1185732"/>
    <x v="327"/>
    <x v="6"/>
    <x v="0"/>
    <s v="July"/>
    <n v="3"/>
    <n v="2021"/>
    <s v="Northeast"/>
    <s v="Delaware"/>
    <s v="Wilmington"/>
    <x v="4"/>
    <n v="51"/>
    <n v="94"/>
    <n v="4794"/>
    <n v="1965.54"/>
    <n v="0.41"/>
    <x v="2"/>
  </r>
  <r>
    <x v="0"/>
    <n v="1185732"/>
    <x v="327"/>
    <x v="6"/>
    <x v="0"/>
    <s v="July"/>
    <n v="3"/>
    <n v="2021"/>
    <s v="Northeast"/>
    <s v="Delaware"/>
    <s v="Wilmington"/>
    <x v="5"/>
    <n v="55"/>
    <n v="145"/>
    <n v="7975"/>
    <n v="3987.5"/>
    <n v="0.5"/>
    <x v="2"/>
  </r>
  <r>
    <x v="0"/>
    <n v="1185732"/>
    <x v="359"/>
    <x v="3"/>
    <x v="1"/>
    <s v="August"/>
    <n v="3"/>
    <n v="2021"/>
    <s v="Northeast"/>
    <s v="Delaware"/>
    <s v="Wilmington"/>
    <x v="0"/>
    <n v="50"/>
    <n v="163"/>
    <n v="8150"/>
    <n v="3993.5"/>
    <n v="0.49"/>
    <x v="2"/>
  </r>
  <r>
    <x v="0"/>
    <n v="1185732"/>
    <x v="359"/>
    <x v="3"/>
    <x v="1"/>
    <s v="August"/>
    <n v="3"/>
    <n v="2021"/>
    <s v="Northeast"/>
    <s v="Delaware"/>
    <s v="Wilmington"/>
    <x v="1"/>
    <n v="47"/>
    <n v="128"/>
    <n v="6016"/>
    <n v="2767.36"/>
    <n v="0.46"/>
    <x v="2"/>
  </r>
  <r>
    <x v="0"/>
    <n v="1185732"/>
    <x v="359"/>
    <x v="3"/>
    <x v="1"/>
    <s v="August"/>
    <n v="3"/>
    <n v="2021"/>
    <s v="Northeast"/>
    <s v="Delaware"/>
    <s v="Wilmington"/>
    <x v="2"/>
    <n v="42"/>
    <n v="105"/>
    <n v="4410"/>
    <n v="2205"/>
    <n v="0.5"/>
    <x v="2"/>
  </r>
  <r>
    <x v="0"/>
    <n v="1185732"/>
    <x v="359"/>
    <x v="3"/>
    <x v="1"/>
    <s v="August"/>
    <n v="3"/>
    <n v="2021"/>
    <s v="Northeast"/>
    <s v="Delaware"/>
    <s v="Wilmington"/>
    <x v="3"/>
    <n v="41"/>
    <n v="63"/>
    <n v="2583"/>
    <n v="1291.5"/>
    <n v="0.5"/>
    <x v="2"/>
  </r>
  <r>
    <x v="0"/>
    <n v="1185732"/>
    <x v="359"/>
    <x v="3"/>
    <x v="1"/>
    <s v="August"/>
    <n v="3"/>
    <n v="2021"/>
    <s v="Northeast"/>
    <s v="Delaware"/>
    <s v="Wilmington"/>
    <x v="4"/>
    <n v="50"/>
    <n v="63"/>
    <n v="3150"/>
    <n v="1417.5"/>
    <n v="0.45"/>
    <x v="2"/>
  </r>
  <r>
    <x v="0"/>
    <n v="1185732"/>
    <x v="359"/>
    <x v="3"/>
    <x v="1"/>
    <s v="August"/>
    <n v="3"/>
    <n v="2021"/>
    <s v="Northeast"/>
    <s v="Delaware"/>
    <s v="Wilmington"/>
    <x v="5"/>
    <n v="59"/>
    <n v="120"/>
    <n v="7080"/>
    <n v="3681.6"/>
    <n v="0.52"/>
    <x v="2"/>
  </r>
  <r>
    <x v="0"/>
    <n v="1185732"/>
    <x v="389"/>
    <x v="5"/>
    <x v="0"/>
    <s v="September"/>
    <n v="3"/>
    <n v="2021"/>
    <s v="Northeast"/>
    <s v="Delaware"/>
    <s v="Wilmington"/>
    <x v="0"/>
    <n v="50"/>
    <n v="142"/>
    <n v="7100"/>
    <n v="3479"/>
    <n v="0.49"/>
    <x v="2"/>
  </r>
  <r>
    <x v="0"/>
    <n v="1185732"/>
    <x v="389"/>
    <x v="5"/>
    <x v="0"/>
    <s v="September"/>
    <n v="3"/>
    <n v="2021"/>
    <s v="Northeast"/>
    <s v="Delaware"/>
    <s v="Wilmington"/>
    <x v="1"/>
    <n v="47"/>
    <n v="85"/>
    <n v="3995"/>
    <n v="1797.75"/>
    <n v="0.45"/>
    <x v="2"/>
  </r>
  <r>
    <x v="0"/>
    <n v="1185732"/>
    <x v="389"/>
    <x v="5"/>
    <x v="0"/>
    <s v="September"/>
    <n v="3"/>
    <n v="2021"/>
    <s v="Northeast"/>
    <s v="Delaware"/>
    <s v="Wilmington"/>
    <x v="2"/>
    <n v="43"/>
    <n v="61"/>
    <n v="2623"/>
    <n v="1337.73"/>
    <n v="0.51"/>
    <x v="2"/>
  </r>
  <r>
    <x v="0"/>
    <n v="1185732"/>
    <x v="389"/>
    <x v="5"/>
    <x v="0"/>
    <s v="September"/>
    <n v="3"/>
    <n v="2021"/>
    <s v="Northeast"/>
    <s v="Delaware"/>
    <s v="Wilmington"/>
    <x v="3"/>
    <n v="41"/>
    <n v="60"/>
    <n v="2460"/>
    <n v="1254.5999999999999"/>
    <n v="0.51"/>
    <x v="2"/>
  </r>
  <r>
    <x v="0"/>
    <n v="1185732"/>
    <x v="389"/>
    <x v="5"/>
    <x v="0"/>
    <s v="September"/>
    <n v="3"/>
    <n v="2021"/>
    <s v="Northeast"/>
    <s v="Delaware"/>
    <s v="Wilmington"/>
    <x v="4"/>
    <n v="50"/>
    <n v="60"/>
    <n v="3000"/>
    <n v="1320"/>
    <n v="0.44"/>
    <x v="2"/>
  </r>
  <r>
    <x v="0"/>
    <n v="1185732"/>
    <x v="389"/>
    <x v="5"/>
    <x v="0"/>
    <s v="September"/>
    <n v="3"/>
    <n v="2021"/>
    <s v="Northeast"/>
    <s v="Delaware"/>
    <s v="Wilmington"/>
    <x v="5"/>
    <n v="58"/>
    <n v="84"/>
    <n v="4872"/>
    <n v="2630.88"/>
    <n v="0.54"/>
    <x v="2"/>
  </r>
  <r>
    <x v="0"/>
    <n v="1185732"/>
    <x v="421"/>
    <x v="2"/>
    <x v="0"/>
    <s v="October"/>
    <n v="4"/>
    <n v="2021"/>
    <s v="Northeast"/>
    <s v="Delaware"/>
    <s v="Wilmington"/>
    <x v="0"/>
    <n v="56"/>
    <n v="128"/>
    <n v="7168"/>
    <n v="3225.6"/>
    <n v="0.45"/>
    <x v="2"/>
  </r>
  <r>
    <x v="0"/>
    <n v="1185732"/>
    <x v="421"/>
    <x v="2"/>
    <x v="0"/>
    <s v="October"/>
    <n v="4"/>
    <n v="2021"/>
    <s v="Northeast"/>
    <s v="Delaware"/>
    <s v="Wilmington"/>
    <x v="1"/>
    <n v="51"/>
    <n v="90"/>
    <n v="4590"/>
    <n v="2111.4"/>
    <n v="0.46"/>
    <x v="2"/>
  </r>
  <r>
    <x v="0"/>
    <n v="1185732"/>
    <x v="421"/>
    <x v="2"/>
    <x v="0"/>
    <s v="October"/>
    <n v="4"/>
    <n v="2021"/>
    <s v="Northeast"/>
    <s v="Delaware"/>
    <s v="Wilmington"/>
    <x v="2"/>
    <n v="50"/>
    <n v="52"/>
    <n v="2600"/>
    <n v="1430"/>
    <n v="0.55000000000000004"/>
    <x v="2"/>
  </r>
  <r>
    <x v="0"/>
    <n v="1185732"/>
    <x v="421"/>
    <x v="2"/>
    <x v="0"/>
    <s v="October"/>
    <n v="4"/>
    <n v="2021"/>
    <s v="Northeast"/>
    <s v="Delaware"/>
    <s v="Wilmington"/>
    <x v="3"/>
    <n v="52"/>
    <n v="44"/>
    <n v="2288"/>
    <n v="1144"/>
    <n v="0.5"/>
    <x v="2"/>
  </r>
  <r>
    <x v="0"/>
    <n v="1185732"/>
    <x v="421"/>
    <x v="2"/>
    <x v="0"/>
    <s v="October"/>
    <n v="4"/>
    <n v="2021"/>
    <s v="Northeast"/>
    <s v="Delaware"/>
    <s v="Wilmington"/>
    <x v="4"/>
    <n v="62"/>
    <n v="49"/>
    <n v="3038"/>
    <n v="1215.2"/>
    <n v="0.4"/>
    <x v="2"/>
  </r>
  <r>
    <x v="4"/>
    <n v="1185732"/>
    <x v="421"/>
    <x v="2"/>
    <x v="0"/>
    <s v="October"/>
    <n v="4"/>
    <n v="2021"/>
    <s v="Northeast"/>
    <s v="Delaware"/>
    <s v="Wilmington"/>
    <x v="5"/>
    <n v="63"/>
    <n v="78"/>
    <n v="4914"/>
    <n v="2702.7"/>
    <n v="0.55000000000000004"/>
    <x v="2"/>
  </r>
  <r>
    <x v="4"/>
    <n v="1185732"/>
    <x v="451"/>
    <x v="4"/>
    <x v="1"/>
    <s v="November"/>
    <n v="4"/>
    <n v="2021"/>
    <s v="Northeast"/>
    <s v="Delaware"/>
    <s v="Wilmington"/>
    <x v="0"/>
    <n v="60"/>
    <n v="135"/>
    <n v="8100"/>
    <n v="3807"/>
    <n v="0.47"/>
    <x v="2"/>
  </r>
  <r>
    <x v="4"/>
    <n v="1185732"/>
    <x v="451"/>
    <x v="4"/>
    <x v="1"/>
    <s v="November"/>
    <n v="4"/>
    <n v="2021"/>
    <s v="Northeast"/>
    <s v="Delaware"/>
    <s v="Wilmington"/>
    <x v="1"/>
    <n v="53"/>
    <n v="85"/>
    <n v="4505"/>
    <n v="2072.3000000000002"/>
    <n v="0.46"/>
    <x v="2"/>
  </r>
  <r>
    <x v="4"/>
    <n v="1185732"/>
    <x v="451"/>
    <x v="4"/>
    <x v="1"/>
    <s v="November"/>
    <n v="4"/>
    <n v="2021"/>
    <s v="Northeast"/>
    <s v="Delaware"/>
    <s v="Wilmington"/>
    <x v="2"/>
    <n v="52"/>
    <n v="86"/>
    <n v="4472"/>
    <n v="2280.7199999999998"/>
    <n v="0.51"/>
    <x v="2"/>
  </r>
  <r>
    <x v="4"/>
    <n v="1185732"/>
    <x v="451"/>
    <x v="4"/>
    <x v="1"/>
    <s v="November"/>
    <n v="4"/>
    <n v="2021"/>
    <s v="Northeast"/>
    <s v="Delaware"/>
    <s v="Wilmington"/>
    <x v="3"/>
    <n v="51"/>
    <n v="84"/>
    <n v="4284"/>
    <n v="2270.52"/>
    <n v="0.53"/>
    <x v="2"/>
  </r>
  <r>
    <x v="4"/>
    <n v="1185732"/>
    <x v="451"/>
    <x v="4"/>
    <x v="1"/>
    <s v="November"/>
    <n v="4"/>
    <n v="2021"/>
    <s v="Northeast"/>
    <s v="Delaware"/>
    <s v="Wilmington"/>
    <x v="4"/>
    <n v="60"/>
    <n v="72"/>
    <n v="4320"/>
    <n v="1728"/>
    <n v="0.4"/>
    <x v="2"/>
  </r>
  <r>
    <x v="4"/>
    <n v="1185732"/>
    <x v="451"/>
    <x v="4"/>
    <x v="1"/>
    <s v="November"/>
    <n v="4"/>
    <n v="2021"/>
    <s v="Northeast"/>
    <s v="Delaware"/>
    <s v="Wilmington"/>
    <x v="5"/>
    <n v="64"/>
    <n v="98"/>
    <n v="6272"/>
    <n v="3449.6"/>
    <n v="0.55000000000000004"/>
    <x v="2"/>
  </r>
  <r>
    <x v="4"/>
    <n v="1185732"/>
    <x v="480"/>
    <x v="5"/>
    <x v="0"/>
    <s v="December"/>
    <n v="4"/>
    <n v="2021"/>
    <s v="Northeast"/>
    <s v="Delaware"/>
    <s v="Wilmington"/>
    <x v="0"/>
    <n v="62"/>
    <n v="168"/>
    <n v="10416"/>
    <n v="4895.5200000000004"/>
    <n v="0.47"/>
    <x v="2"/>
  </r>
  <r>
    <x v="4"/>
    <n v="1185732"/>
    <x v="480"/>
    <x v="5"/>
    <x v="0"/>
    <s v="December"/>
    <n v="4"/>
    <n v="2021"/>
    <s v="Northeast"/>
    <s v="Delaware"/>
    <s v="Wilmington"/>
    <x v="1"/>
    <n v="50"/>
    <n v="100"/>
    <n v="5000"/>
    <n v="2400"/>
    <n v="0.48"/>
    <x v="2"/>
  </r>
  <r>
    <x v="4"/>
    <n v="1185732"/>
    <x v="480"/>
    <x v="5"/>
    <x v="0"/>
    <s v="December"/>
    <n v="4"/>
    <n v="2021"/>
    <s v="Northeast"/>
    <s v="Delaware"/>
    <s v="Wilmington"/>
    <x v="2"/>
    <n v="50"/>
    <n v="109"/>
    <n v="5450"/>
    <n v="2943"/>
    <n v="0.54"/>
    <x v="2"/>
  </r>
  <r>
    <x v="4"/>
    <n v="1185732"/>
    <x v="480"/>
    <x v="5"/>
    <x v="0"/>
    <s v="December"/>
    <n v="4"/>
    <n v="2021"/>
    <s v="Northeast"/>
    <s v="Delaware"/>
    <s v="Wilmington"/>
    <x v="3"/>
    <n v="53"/>
    <n v="98"/>
    <n v="5194"/>
    <n v="2804.76"/>
    <n v="0.54"/>
    <x v="2"/>
  </r>
  <r>
    <x v="4"/>
    <n v="1185732"/>
    <x v="480"/>
    <x v="5"/>
    <x v="0"/>
    <s v="December"/>
    <n v="4"/>
    <n v="2021"/>
    <s v="Northeast"/>
    <s v="Delaware"/>
    <s v="Wilmington"/>
    <x v="4"/>
    <n v="61"/>
    <n v="91"/>
    <n v="5551"/>
    <n v="2220.4"/>
    <n v="0.4"/>
    <x v="2"/>
  </r>
  <r>
    <x v="4"/>
    <n v="1185732"/>
    <x v="480"/>
    <x v="5"/>
    <x v="0"/>
    <s v="December"/>
    <n v="4"/>
    <n v="2021"/>
    <s v="Northeast"/>
    <s v="Delaware"/>
    <s v="Wilmington"/>
    <x v="5"/>
    <n v="65"/>
    <n v="123"/>
    <n v="7995"/>
    <n v="3997.5"/>
    <n v="0.5"/>
    <x v="2"/>
  </r>
  <r>
    <x v="4"/>
    <n v="1185732"/>
    <x v="174"/>
    <x v="4"/>
    <x v="1"/>
    <s v="January"/>
    <n v="1"/>
    <n v="2021"/>
    <s v="Northeast"/>
    <s v="Delaware"/>
    <s v="Wilmington"/>
    <x v="0"/>
    <n v="32"/>
    <n v="138"/>
    <n v="4416"/>
    <n v="2208"/>
    <n v="0.5"/>
    <x v="2"/>
  </r>
  <r>
    <x v="4"/>
    <n v="1185732"/>
    <x v="174"/>
    <x v="4"/>
    <x v="1"/>
    <s v="January"/>
    <n v="1"/>
    <n v="2021"/>
    <s v="Northeast"/>
    <s v="Delaware"/>
    <s v="Wilmington"/>
    <x v="1"/>
    <n v="33"/>
    <n v="77"/>
    <n v="2541"/>
    <n v="1194.27"/>
    <n v="0.47"/>
    <x v="2"/>
  </r>
  <r>
    <x v="4"/>
    <n v="1185732"/>
    <x v="174"/>
    <x v="4"/>
    <x v="1"/>
    <s v="January"/>
    <n v="1"/>
    <n v="2021"/>
    <s v="Northeast"/>
    <s v="Delaware"/>
    <s v="Wilmington"/>
    <x v="2"/>
    <n v="24"/>
    <n v="72"/>
    <n v="1728"/>
    <n v="881.28"/>
    <n v="0.51"/>
    <x v="2"/>
  </r>
  <r>
    <x v="4"/>
    <n v="1185732"/>
    <x v="174"/>
    <x v="4"/>
    <x v="1"/>
    <s v="January"/>
    <n v="1"/>
    <n v="2021"/>
    <s v="Northeast"/>
    <s v="Delaware"/>
    <s v="Wilmington"/>
    <x v="3"/>
    <n v="27"/>
    <n v="38"/>
    <n v="1026"/>
    <n v="513"/>
    <n v="0.5"/>
    <x v="2"/>
  </r>
  <r>
    <x v="4"/>
    <n v="1185732"/>
    <x v="174"/>
    <x v="4"/>
    <x v="1"/>
    <s v="January"/>
    <n v="1"/>
    <n v="2021"/>
    <s v="Northeast"/>
    <s v="Delaware"/>
    <s v="Wilmington"/>
    <x v="4"/>
    <n v="41"/>
    <n v="47"/>
    <n v="1927"/>
    <n v="770.8"/>
    <n v="0.4"/>
    <x v="2"/>
  </r>
  <r>
    <x v="4"/>
    <n v="1185732"/>
    <x v="174"/>
    <x v="4"/>
    <x v="1"/>
    <s v="January"/>
    <n v="1"/>
    <n v="2021"/>
    <s v="Northeast"/>
    <s v="Delaware"/>
    <s v="Wilmington"/>
    <x v="5"/>
    <n v="33"/>
    <n v="69"/>
    <n v="2277"/>
    <n v="1252.3499999999999"/>
    <n v="0.55000000000000004"/>
    <x v="2"/>
  </r>
  <r>
    <x v="4"/>
    <n v="1185732"/>
    <x v="203"/>
    <x v="5"/>
    <x v="0"/>
    <s v="February"/>
    <n v="1"/>
    <n v="2021"/>
    <s v="Northeast"/>
    <s v="Delaware"/>
    <s v="Wilmington"/>
    <x v="0"/>
    <n v="34"/>
    <n v="147"/>
    <n v="4998"/>
    <n v="2399.04"/>
    <n v="0.48"/>
    <x v="2"/>
  </r>
  <r>
    <x v="4"/>
    <n v="1185732"/>
    <x v="203"/>
    <x v="5"/>
    <x v="0"/>
    <s v="February"/>
    <n v="1"/>
    <n v="2021"/>
    <s v="Northeast"/>
    <s v="Delaware"/>
    <s v="Wilmington"/>
    <x v="1"/>
    <n v="32"/>
    <n v="53"/>
    <n v="1696"/>
    <n v="848"/>
    <n v="0.5"/>
    <x v="2"/>
  </r>
  <r>
    <x v="4"/>
    <n v="1185732"/>
    <x v="203"/>
    <x v="5"/>
    <x v="0"/>
    <s v="February"/>
    <n v="1"/>
    <n v="2021"/>
    <s v="Northeast"/>
    <s v="Delaware"/>
    <s v="Wilmington"/>
    <x v="2"/>
    <n v="24"/>
    <n v="63"/>
    <n v="1512"/>
    <n v="771.12"/>
    <n v="0.51"/>
    <x v="2"/>
  </r>
  <r>
    <x v="4"/>
    <n v="1185732"/>
    <x v="203"/>
    <x v="5"/>
    <x v="0"/>
    <s v="February"/>
    <n v="1"/>
    <n v="2021"/>
    <s v="Northeast"/>
    <s v="New Jersey"/>
    <s v="Newark"/>
    <x v="3"/>
    <n v="29"/>
    <n v="30"/>
    <n v="870"/>
    <n v="461.1"/>
    <n v="0.53"/>
    <x v="2"/>
  </r>
  <r>
    <x v="4"/>
    <n v="1185732"/>
    <x v="203"/>
    <x v="5"/>
    <x v="0"/>
    <s v="February"/>
    <n v="1"/>
    <n v="2021"/>
    <s v="Northeast"/>
    <s v="New Jersey"/>
    <s v="Newark"/>
    <x v="4"/>
    <n v="41"/>
    <n v="47"/>
    <n v="1927"/>
    <n v="770.8"/>
    <n v="0.4"/>
    <x v="2"/>
  </r>
  <r>
    <x v="4"/>
    <n v="1185732"/>
    <x v="203"/>
    <x v="5"/>
    <x v="0"/>
    <s v="February"/>
    <n v="1"/>
    <n v="2021"/>
    <s v="Northeast"/>
    <s v="New Jersey"/>
    <s v="Newark"/>
    <x v="5"/>
    <n v="32"/>
    <n v="74"/>
    <n v="2368"/>
    <n v="1255.04"/>
    <n v="0.53"/>
    <x v="2"/>
  </r>
  <r>
    <x v="4"/>
    <n v="1185732"/>
    <x v="708"/>
    <x v="3"/>
    <x v="1"/>
    <s v="March"/>
    <n v="1"/>
    <n v="2021"/>
    <s v="Northeast"/>
    <s v="New Jersey"/>
    <s v="Newark"/>
    <x v="0"/>
    <n v="32"/>
    <n v="144"/>
    <n v="4608"/>
    <n v="2119.6799999999998"/>
    <n v="0.46"/>
    <x v="2"/>
  </r>
  <r>
    <x v="4"/>
    <n v="1185732"/>
    <x v="708"/>
    <x v="3"/>
    <x v="1"/>
    <s v="March"/>
    <n v="1"/>
    <n v="2021"/>
    <s v="Northeast"/>
    <s v="New Jersey"/>
    <s v="Newark"/>
    <x v="1"/>
    <n v="32"/>
    <n v="58"/>
    <n v="1856"/>
    <n v="909.44"/>
    <n v="0.49"/>
    <x v="2"/>
  </r>
  <r>
    <x v="4"/>
    <n v="1185732"/>
    <x v="708"/>
    <x v="3"/>
    <x v="1"/>
    <s v="March"/>
    <n v="1"/>
    <n v="2021"/>
    <s v="Northeast"/>
    <s v="New Jersey"/>
    <s v="Newark"/>
    <x v="2"/>
    <n v="24"/>
    <n v="59"/>
    <n v="1416"/>
    <n v="750.48"/>
    <n v="0.53"/>
    <x v="2"/>
  </r>
  <r>
    <x v="4"/>
    <n v="1185732"/>
    <x v="708"/>
    <x v="3"/>
    <x v="1"/>
    <s v="March"/>
    <n v="1"/>
    <n v="2021"/>
    <s v="Northeast"/>
    <s v="New Jersey"/>
    <s v="Newark"/>
    <x v="3"/>
    <n v="27"/>
    <n v="22"/>
    <n v="594"/>
    <n v="308.88"/>
    <n v="0.52"/>
    <x v="2"/>
  </r>
  <r>
    <x v="4"/>
    <n v="1185732"/>
    <x v="708"/>
    <x v="3"/>
    <x v="1"/>
    <s v="March"/>
    <n v="1"/>
    <n v="2021"/>
    <s v="Northeast"/>
    <s v="New Jersey"/>
    <s v="Newark"/>
    <x v="4"/>
    <n v="43"/>
    <n v="34"/>
    <n v="1462"/>
    <n v="657.9"/>
    <n v="0.45"/>
    <x v="2"/>
  </r>
  <r>
    <x v="4"/>
    <n v="1185732"/>
    <x v="708"/>
    <x v="3"/>
    <x v="1"/>
    <s v="March"/>
    <n v="1"/>
    <n v="2021"/>
    <s v="Northeast"/>
    <s v="New Jersey"/>
    <s v="Newark"/>
    <x v="5"/>
    <n v="32"/>
    <n v="61"/>
    <n v="1952"/>
    <n v="976"/>
    <n v="0.5"/>
    <x v="2"/>
  </r>
  <r>
    <x v="4"/>
    <n v="1185732"/>
    <x v="230"/>
    <x v="0"/>
    <x v="0"/>
    <s v="April"/>
    <n v="2"/>
    <n v="2021"/>
    <s v="Northeast"/>
    <s v="New Jersey"/>
    <s v="Newark"/>
    <x v="0"/>
    <n v="34"/>
    <n v="133"/>
    <n v="4522"/>
    <n v="2261"/>
    <n v="0.5"/>
    <x v="2"/>
  </r>
  <r>
    <x v="4"/>
    <n v="1185732"/>
    <x v="230"/>
    <x v="0"/>
    <x v="0"/>
    <s v="April"/>
    <n v="2"/>
    <n v="2021"/>
    <s v="Northeast"/>
    <s v="New Jersey"/>
    <s v="Newark"/>
    <x v="1"/>
    <n v="33"/>
    <n v="51"/>
    <n v="1683"/>
    <n v="774.18"/>
    <n v="0.46"/>
    <x v="2"/>
  </r>
  <r>
    <x v="4"/>
    <n v="1185732"/>
    <x v="230"/>
    <x v="0"/>
    <x v="0"/>
    <s v="April"/>
    <n v="2"/>
    <n v="2021"/>
    <s v="Northeast"/>
    <s v="New Jersey"/>
    <s v="Newark"/>
    <x v="2"/>
    <n v="24"/>
    <n v="51"/>
    <n v="1224"/>
    <n v="612"/>
    <n v="0.5"/>
    <x v="2"/>
  </r>
  <r>
    <x v="4"/>
    <n v="1185732"/>
    <x v="230"/>
    <x v="0"/>
    <x v="0"/>
    <s v="April"/>
    <n v="2"/>
    <n v="2021"/>
    <s v="Northeast"/>
    <s v="New Jersey"/>
    <s v="Newark"/>
    <x v="3"/>
    <n v="27"/>
    <n v="27"/>
    <n v="729"/>
    <n v="371.79"/>
    <n v="0.51"/>
    <x v="2"/>
  </r>
  <r>
    <x v="4"/>
    <n v="1185732"/>
    <x v="230"/>
    <x v="0"/>
    <x v="0"/>
    <s v="April"/>
    <n v="2"/>
    <n v="2021"/>
    <s v="Northeast"/>
    <s v="New Jersey"/>
    <s v="Newark"/>
    <x v="4"/>
    <n v="44"/>
    <n v="27"/>
    <n v="1188"/>
    <n v="522.72"/>
    <n v="0.44"/>
    <x v="2"/>
  </r>
  <r>
    <x v="4"/>
    <n v="1185732"/>
    <x v="230"/>
    <x v="0"/>
    <x v="0"/>
    <s v="April"/>
    <n v="2"/>
    <n v="2021"/>
    <s v="Northeast"/>
    <s v="New Jersey"/>
    <s v="Newark"/>
    <x v="5"/>
    <n v="33"/>
    <n v="68"/>
    <n v="2244"/>
    <n v="1211.76"/>
    <n v="0.54"/>
    <x v="2"/>
  </r>
  <r>
    <x v="4"/>
    <n v="1185732"/>
    <x v="259"/>
    <x v="1"/>
    <x v="0"/>
    <s v="May"/>
    <n v="2"/>
    <n v="2021"/>
    <s v="Northeast"/>
    <s v="New Jersey"/>
    <s v="Newark"/>
    <x v="0"/>
    <n v="48"/>
    <n v="130"/>
    <n v="6240"/>
    <n v="2932.8"/>
    <n v="0.47"/>
    <x v="2"/>
  </r>
  <r>
    <x v="4"/>
    <n v="1185732"/>
    <x v="259"/>
    <x v="1"/>
    <x v="0"/>
    <s v="May"/>
    <n v="2"/>
    <n v="2021"/>
    <s v="Northeast"/>
    <s v="New Jersey"/>
    <s v="Newark"/>
    <x v="1"/>
    <n v="41"/>
    <n v="68"/>
    <n v="2788"/>
    <n v="1394"/>
    <n v="0.5"/>
    <x v="2"/>
  </r>
  <r>
    <x v="4"/>
    <n v="1185732"/>
    <x v="259"/>
    <x v="1"/>
    <x v="0"/>
    <s v="May"/>
    <n v="2"/>
    <n v="2021"/>
    <s v="Northeast"/>
    <s v="New Jersey"/>
    <s v="Newark"/>
    <x v="2"/>
    <n v="38"/>
    <n v="75"/>
    <n v="2850"/>
    <n v="1425"/>
    <n v="0.5"/>
    <x v="2"/>
  </r>
  <r>
    <x v="4"/>
    <n v="1185732"/>
    <x v="259"/>
    <x v="1"/>
    <x v="0"/>
    <s v="May"/>
    <n v="2"/>
    <n v="2021"/>
    <s v="Northeast"/>
    <s v="New Jersey"/>
    <s v="Newark"/>
    <x v="3"/>
    <n v="38"/>
    <n v="56"/>
    <n v="2128"/>
    <n v="1064"/>
    <n v="0.5"/>
    <x v="2"/>
  </r>
  <r>
    <x v="4"/>
    <n v="1185732"/>
    <x v="259"/>
    <x v="1"/>
    <x v="0"/>
    <s v="May"/>
    <n v="2"/>
    <n v="2021"/>
    <s v="Northeast"/>
    <s v="New Jersey"/>
    <s v="Newark"/>
    <x v="4"/>
    <n v="47"/>
    <n v="68"/>
    <n v="3196"/>
    <n v="1310.3599999999999"/>
    <n v="0.41"/>
    <x v="2"/>
  </r>
  <r>
    <x v="4"/>
    <n v="1185732"/>
    <x v="259"/>
    <x v="1"/>
    <x v="0"/>
    <s v="May"/>
    <n v="2"/>
    <n v="2021"/>
    <s v="Northeast"/>
    <s v="New Jersey"/>
    <s v="Newark"/>
    <x v="5"/>
    <n v="51"/>
    <n v="102"/>
    <n v="5202"/>
    <n v="2705.04"/>
    <n v="0.52"/>
    <x v="2"/>
  </r>
  <r>
    <x v="4"/>
    <n v="1185732"/>
    <x v="292"/>
    <x v="6"/>
    <x v="0"/>
    <s v="June"/>
    <n v="2"/>
    <n v="2021"/>
    <s v="Northeast"/>
    <s v="New Jersey"/>
    <s v="Newark"/>
    <x v="0"/>
    <n v="45"/>
    <n v="156"/>
    <n v="7020"/>
    <n v="3229.2"/>
    <n v="0.46"/>
    <x v="2"/>
  </r>
  <r>
    <x v="4"/>
    <n v="1185732"/>
    <x v="292"/>
    <x v="6"/>
    <x v="0"/>
    <s v="June"/>
    <n v="2"/>
    <n v="2021"/>
    <s v="Northeast"/>
    <s v="New Jersey"/>
    <s v="Newark"/>
    <x v="1"/>
    <n v="44"/>
    <n v="105"/>
    <n v="4620"/>
    <n v="2125.1999999999998"/>
    <n v="0.46"/>
    <x v="2"/>
  </r>
  <r>
    <x v="4"/>
    <n v="1185732"/>
    <x v="292"/>
    <x v="6"/>
    <x v="0"/>
    <s v="June"/>
    <n v="2"/>
    <n v="2021"/>
    <s v="Northeast"/>
    <s v="New Jersey"/>
    <s v="Newark"/>
    <x v="2"/>
    <n v="38"/>
    <n v="69"/>
    <n v="2622"/>
    <n v="1389.66"/>
    <n v="0.53"/>
    <x v="2"/>
  </r>
  <r>
    <x v="4"/>
    <n v="1185732"/>
    <x v="292"/>
    <x v="6"/>
    <x v="0"/>
    <s v="June"/>
    <n v="2"/>
    <n v="2021"/>
    <s v="Northeast"/>
    <s v="New Jersey"/>
    <s v="Newark"/>
    <x v="3"/>
    <n v="39"/>
    <n v="65"/>
    <n v="2535"/>
    <n v="1368.9"/>
    <n v="0.54"/>
    <x v="2"/>
  </r>
  <r>
    <x v="4"/>
    <n v="1185732"/>
    <x v="292"/>
    <x v="6"/>
    <x v="0"/>
    <s v="June"/>
    <n v="2"/>
    <n v="2021"/>
    <s v="Northeast"/>
    <s v="New Jersey"/>
    <s v="Newark"/>
    <x v="4"/>
    <n v="46"/>
    <n v="65"/>
    <n v="2990"/>
    <n v="1345.5"/>
    <n v="0.45"/>
    <x v="2"/>
  </r>
  <r>
    <x v="4"/>
    <n v="1185732"/>
    <x v="292"/>
    <x v="6"/>
    <x v="0"/>
    <s v="June"/>
    <n v="2"/>
    <n v="2021"/>
    <s v="Northeast"/>
    <s v="New Jersey"/>
    <s v="Newark"/>
    <x v="5"/>
    <n v="50"/>
    <n v="120"/>
    <n v="6000"/>
    <n v="3000"/>
    <n v="0.5"/>
    <x v="2"/>
  </r>
  <r>
    <x v="4"/>
    <n v="1185732"/>
    <x v="320"/>
    <x v="6"/>
    <x v="0"/>
    <s v="July"/>
    <n v="3"/>
    <n v="2021"/>
    <s v="Northeast"/>
    <s v="New Jersey"/>
    <s v="Newark"/>
    <x v="0"/>
    <n v="47"/>
    <n v="188"/>
    <n v="8836"/>
    <n v="4152.92"/>
    <n v="0.47"/>
    <x v="2"/>
  </r>
  <r>
    <x v="4"/>
    <n v="1185732"/>
    <x v="320"/>
    <x v="6"/>
    <x v="0"/>
    <s v="July"/>
    <n v="3"/>
    <n v="2021"/>
    <s v="Northeast"/>
    <s v="New Jersey"/>
    <s v="Newark"/>
    <x v="1"/>
    <n v="42"/>
    <n v="98"/>
    <n v="4116"/>
    <n v="2058"/>
    <n v="0.5"/>
    <x v="2"/>
  </r>
  <r>
    <x v="4"/>
    <n v="1185732"/>
    <x v="320"/>
    <x v="6"/>
    <x v="0"/>
    <s v="July"/>
    <n v="3"/>
    <n v="2021"/>
    <s v="Northeast"/>
    <s v="New Jersey"/>
    <s v="Newark"/>
    <x v="2"/>
    <n v="37"/>
    <n v="81"/>
    <n v="2997"/>
    <n v="1558.44"/>
    <n v="0.52"/>
    <x v="2"/>
  </r>
  <r>
    <x v="4"/>
    <n v="1185732"/>
    <x v="320"/>
    <x v="6"/>
    <x v="0"/>
    <s v="July"/>
    <n v="3"/>
    <n v="2021"/>
    <s v="Northeast"/>
    <s v="New Jersey"/>
    <s v="Newark"/>
    <x v="3"/>
    <n v="36"/>
    <n v="63"/>
    <n v="2268"/>
    <n v="1224.72"/>
    <n v="0.54"/>
    <x v="2"/>
  </r>
  <r>
    <x v="4"/>
    <n v="1185732"/>
    <x v="320"/>
    <x v="6"/>
    <x v="0"/>
    <s v="July"/>
    <n v="3"/>
    <n v="2021"/>
    <s v="Northeast"/>
    <s v="New Jersey"/>
    <s v="Newark"/>
    <x v="4"/>
    <n v="48"/>
    <n v="74"/>
    <n v="3552"/>
    <n v="1527.36"/>
    <n v="0.43"/>
    <x v="2"/>
  </r>
  <r>
    <x v="4"/>
    <n v="1185732"/>
    <x v="320"/>
    <x v="6"/>
    <x v="0"/>
    <s v="July"/>
    <n v="3"/>
    <n v="2021"/>
    <s v="Northeast"/>
    <s v="New Jersey"/>
    <s v="Newark"/>
    <x v="5"/>
    <n v="54"/>
    <n v="131"/>
    <n v="7074"/>
    <n v="3749.22"/>
    <n v="0.53"/>
    <x v="2"/>
  </r>
  <r>
    <x v="4"/>
    <n v="1185732"/>
    <x v="352"/>
    <x v="3"/>
    <x v="1"/>
    <s v="August"/>
    <n v="3"/>
    <n v="2021"/>
    <s v="Northeast"/>
    <s v="New Jersey"/>
    <s v="Newark"/>
    <x v="0"/>
    <n v="47"/>
    <n v="180"/>
    <n v="8460"/>
    <n v="4060.8"/>
    <n v="0.48"/>
    <x v="2"/>
  </r>
  <r>
    <x v="4"/>
    <n v="1185732"/>
    <x v="352"/>
    <x v="3"/>
    <x v="1"/>
    <s v="August"/>
    <n v="3"/>
    <n v="2021"/>
    <s v="Northeast"/>
    <s v="New Jersey"/>
    <s v="Newark"/>
    <x v="1"/>
    <n v="42"/>
    <n v="101"/>
    <n v="4242"/>
    <n v="1993.74"/>
    <n v="0.47"/>
    <x v="2"/>
  </r>
  <r>
    <x v="4"/>
    <n v="1185732"/>
    <x v="352"/>
    <x v="3"/>
    <x v="1"/>
    <s v="August"/>
    <n v="3"/>
    <n v="2021"/>
    <s v="Northeast"/>
    <s v="New Jersey"/>
    <s v="Newark"/>
    <x v="2"/>
    <n v="37"/>
    <n v="75"/>
    <n v="2775"/>
    <n v="1498.5"/>
    <n v="0.54"/>
    <x v="2"/>
  </r>
  <r>
    <x v="4"/>
    <n v="1185732"/>
    <x v="352"/>
    <x v="3"/>
    <x v="1"/>
    <s v="August"/>
    <n v="3"/>
    <n v="2021"/>
    <s v="Northeast"/>
    <s v="New Jersey"/>
    <s v="Newark"/>
    <x v="3"/>
    <n v="36"/>
    <n v="52"/>
    <n v="1872"/>
    <n v="954.72"/>
    <n v="0.51"/>
    <x v="2"/>
  </r>
  <r>
    <x v="4"/>
    <n v="1185732"/>
    <x v="352"/>
    <x v="3"/>
    <x v="1"/>
    <s v="August"/>
    <n v="3"/>
    <n v="2021"/>
    <s v="Northeast"/>
    <s v="New Jersey"/>
    <s v="Newark"/>
    <x v="4"/>
    <n v="46"/>
    <n v="46"/>
    <n v="2116"/>
    <n v="909.88"/>
    <n v="0.43"/>
    <x v="2"/>
  </r>
  <r>
    <x v="4"/>
    <n v="1185732"/>
    <x v="352"/>
    <x v="3"/>
    <x v="1"/>
    <s v="August"/>
    <n v="3"/>
    <n v="2021"/>
    <s v="Northeast"/>
    <s v="New Jersey"/>
    <s v="Newark"/>
    <x v="5"/>
    <n v="52"/>
    <n v="105"/>
    <n v="5460"/>
    <n v="2893.8"/>
    <n v="0.53"/>
    <x v="2"/>
  </r>
  <r>
    <x v="4"/>
    <n v="1185732"/>
    <x v="382"/>
    <x v="5"/>
    <x v="0"/>
    <s v="September"/>
    <n v="3"/>
    <n v="2021"/>
    <s v="Northeast"/>
    <s v="New Jersey"/>
    <s v="Newark"/>
    <x v="0"/>
    <n v="46"/>
    <n v="124"/>
    <n v="5704"/>
    <n v="2794.96"/>
    <n v="0.49"/>
    <x v="2"/>
  </r>
  <r>
    <x v="4"/>
    <n v="1185732"/>
    <x v="382"/>
    <x v="5"/>
    <x v="0"/>
    <s v="September"/>
    <n v="3"/>
    <n v="2021"/>
    <s v="Northeast"/>
    <s v="New Jersey"/>
    <s v="Newark"/>
    <x v="1"/>
    <n v="41"/>
    <n v="72"/>
    <n v="2952"/>
    <n v="1476"/>
    <n v="0.5"/>
    <x v="2"/>
  </r>
  <r>
    <x v="4"/>
    <n v="1185732"/>
    <x v="382"/>
    <x v="5"/>
    <x v="0"/>
    <s v="September"/>
    <n v="3"/>
    <n v="2021"/>
    <s v="Northeast"/>
    <s v="New Jersey"/>
    <s v="Newark"/>
    <x v="2"/>
    <n v="39"/>
    <n v="51"/>
    <n v="1989"/>
    <n v="1054.17"/>
    <n v="0.53"/>
    <x v="2"/>
  </r>
  <r>
    <x v="4"/>
    <n v="1185732"/>
    <x v="382"/>
    <x v="5"/>
    <x v="0"/>
    <s v="September"/>
    <n v="3"/>
    <n v="2021"/>
    <s v="Northeast"/>
    <s v="New Jersey"/>
    <s v="Newark"/>
    <x v="3"/>
    <n v="37"/>
    <n v="38"/>
    <n v="1406"/>
    <n v="745.18"/>
    <n v="0.53"/>
    <x v="2"/>
  </r>
  <r>
    <x v="4"/>
    <n v="1185732"/>
    <x v="382"/>
    <x v="5"/>
    <x v="0"/>
    <s v="September"/>
    <n v="3"/>
    <n v="2021"/>
    <s v="Northeast"/>
    <s v="New Jersey"/>
    <s v="Newark"/>
    <x v="4"/>
    <n v="47"/>
    <n v="41"/>
    <n v="1927"/>
    <n v="790.07"/>
    <n v="0.41"/>
    <x v="2"/>
  </r>
  <r>
    <x v="4"/>
    <n v="1185732"/>
    <x v="382"/>
    <x v="5"/>
    <x v="0"/>
    <s v="September"/>
    <n v="3"/>
    <n v="2021"/>
    <s v="Northeast"/>
    <s v="New Jersey"/>
    <s v="Newark"/>
    <x v="5"/>
    <n v="50"/>
    <n v="73"/>
    <n v="3650"/>
    <n v="1934.5"/>
    <n v="0.53"/>
    <x v="2"/>
  </r>
  <r>
    <x v="4"/>
    <n v="1185732"/>
    <x v="414"/>
    <x v="2"/>
    <x v="0"/>
    <s v="October"/>
    <n v="4"/>
    <n v="2021"/>
    <s v="Northeast"/>
    <s v="New Jersey"/>
    <s v="Newark"/>
    <x v="0"/>
    <n v="53"/>
    <n v="119"/>
    <n v="6307"/>
    <n v="2901.22"/>
    <n v="0.46"/>
    <x v="2"/>
  </r>
  <r>
    <x v="4"/>
    <n v="1185732"/>
    <x v="414"/>
    <x v="2"/>
    <x v="0"/>
    <s v="October"/>
    <n v="4"/>
    <n v="2021"/>
    <s v="Northeast"/>
    <s v="New Jersey"/>
    <s v="Newark"/>
    <x v="1"/>
    <n v="48"/>
    <n v="63"/>
    <n v="3024"/>
    <n v="1512"/>
    <n v="0.5"/>
    <x v="2"/>
  </r>
  <r>
    <x v="4"/>
    <n v="1185732"/>
    <x v="414"/>
    <x v="2"/>
    <x v="0"/>
    <s v="October"/>
    <n v="4"/>
    <n v="2021"/>
    <s v="Northeast"/>
    <s v="New Jersey"/>
    <s v="Newark"/>
    <x v="2"/>
    <n v="46"/>
    <n v="42"/>
    <n v="1932"/>
    <n v="966"/>
    <n v="0.5"/>
    <x v="2"/>
  </r>
  <r>
    <x v="4"/>
    <n v="1185732"/>
    <x v="414"/>
    <x v="2"/>
    <x v="0"/>
    <s v="October"/>
    <n v="4"/>
    <n v="2021"/>
    <s v="Northeast"/>
    <s v="New Jersey"/>
    <s v="Newark"/>
    <x v="3"/>
    <n v="48"/>
    <n v="31"/>
    <n v="1488"/>
    <n v="773.76"/>
    <n v="0.52"/>
    <x v="2"/>
  </r>
  <r>
    <x v="4"/>
    <n v="1185732"/>
    <x v="414"/>
    <x v="2"/>
    <x v="0"/>
    <s v="October"/>
    <n v="4"/>
    <n v="2021"/>
    <s v="Northeast"/>
    <s v="New Jersey"/>
    <s v="Newark"/>
    <x v="4"/>
    <n v="58"/>
    <n v="38"/>
    <n v="2204"/>
    <n v="903.64"/>
    <n v="0.41"/>
    <x v="2"/>
  </r>
  <r>
    <x v="2"/>
    <n v="1185732"/>
    <x v="414"/>
    <x v="2"/>
    <x v="0"/>
    <s v="October"/>
    <n v="4"/>
    <n v="2021"/>
    <s v="Northeast"/>
    <s v="New Jersey"/>
    <s v="Newark"/>
    <x v="5"/>
    <n v="62"/>
    <n v="68"/>
    <n v="4216"/>
    <n v="2234.48"/>
    <n v="0.53"/>
    <x v="2"/>
  </r>
  <r>
    <x v="2"/>
    <n v="1185732"/>
    <x v="444"/>
    <x v="4"/>
    <x v="1"/>
    <s v="November"/>
    <n v="4"/>
    <n v="2021"/>
    <s v="Northeast"/>
    <s v="New Jersey"/>
    <s v="Newark"/>
    <x v="0"/>
    <n v="59"/>
    <n v="108"/>
    <n v="6372"/>
    <n v="3058.56"/>
    <n v="0.48"/>
    <x v="2"/>
  </r>
  <r>
    <x v="2"/>
    <n v="1185732"/>
    <x v="444"/>
    <x v="4"/>
    <x v="1"/>
    <s v="November"/>
    <n v="4"/>
    <n v="2021"/>
    <s v="Northeast"/>
    <s v="New Jersey"/>
    <s v="Newark"/>
    <x v="1"/>
    <n v="46"/>
    <n v="80"/>
    <n v="3680"/>
    <n v="1803.2"/>
    <n v="0.49"/>
    <x v="2"/>
  </r>
  <r>
    <x v="2"/>
    <n v="1185732"/>
    <x v="444"/>
    <x v="4"/>
    <x v="1"/>
    <s v="November"/>
    <n v="4"/>
    <n v="2021"/>
    <s v="Northeast"/>
    <s v="New Jersey"/>
    <s v="Newark"/>
    <x v="2"/>
    <n v="48"/>
    <n v="68"/>
    <n v="3264"/>
    <n v="1664.64"/>
    <n v="0.51"/>
    <x v="2"/>
  </r>
  <r>
    <x v="2"/>
    <n v="1185732"/>
    <x v="444"/>
    <x v="4"/>
    <x v="1"/>
    <s v="November"/>
    <n v="4"/>
    <n v="2021"/>
    <s v="Northeast"/>
    <s v="New Jersey"/>
    <s v="Newark"/>
    <x v="3"/>
    <n v="49"/>
    <n v="65"/>
    <n v="3185"/>
    <n v="1751.75"/>
    <n v="0.55000000000000004"/>
    <x v="2"/>
  </r>
  <r>
    <x v="2"/>
    <n v="1185732"/>
    <x v="444"/>
    <x v="4"/>
    <x v="1"/>
    <s v="November"/>
    <n v="4"/>
    <n v="2021"/>
    <s v="Northeast"/>
    <s v="New Jersey"/>
    <s v="Newark"/>
    <x v="4"/>
    <n v="55"/>
    <n v="59"/>
    <n v="3245"/>
    <n v="1427.8"/>
    <n v="0.44"/>
    <x v="2"/>
  </r>
  <r>
    <x v="2"/>
    <n v="1185732"/>
    <x v="444"/>
    <x v="4"/>
    <x v="1"/>
    <s v="November"/>
    <n v="4"/>
    <n v="2021"/>
    <s v="Northeast"/>
    <s v="New Jersey"/>
    <s v="Newark"/>
    <x v="5"/>
    <n v="59"/>
    <n v="91"/>
    <n v="5369"/>
    <n v="2845.57"/>
    <n v="0.53"/>
    <x v="2"/>
  </r>
  <r>
    <x v="2"/>
    <n v="1185732"/>
    <x v="473"/>
    <x v="5"/>
    <x v="0"/>
    <s v="December"/>
    <n v="4"/>
    <n v="2021"/>
    <s v="Northeast"/>
    <s v="New Jersey"/>
    <s v="Newark"/>
    <x v="0"/>
    <n v="55"/>
    <n v="149"/>
    <n v="8195"/>
    <n v="3933.6"/>
    <n v="0.48"/>
    <x v="2"/>
  </r>
  <r>
    <x v="2"/>
    <n v="1185732"/>
    <x v="473"/>
    <x v="5"/>
    <x v="0"/>
    <s v="December"/>
    <n v="4"/>
    <n v="2021"/>
    <s v="Northeast"/>
    <s v="New Jersey"/>
    <s v="Newark"/>
    <x v="1"/>
    <n v="49"/>
    <n v="105"/>
    <n v="5145"/>
    <n v="2469.6"/>
    <n v="0.48"/>
    <x v="2"/>
  </r>
  <r>
    <x v="2"/>
    <n v="1185732"/>
    <x v="473"/>
    <x v="5"/>
    <x v="0"/>
    <s v="December"/>
    <n v="4"/>
    <n v="2021"/>
    <s v="Northeast"/>
    <s v="New Jersey"/>
    <s v="Newark"/>
    <x v="2"/>
    <n v="49"/>
    <n v="91"/>
    <n v="4459"/>
    <n v="2229.5"/>
    <n v="0.5"/>
    <x v="2"/>
  </r>
  <r>
    <x v="2"/>
    <n v="1185732"/>
    <x v="473"/>
    <x v="5"/>
    <x v="0"/>
    <s v="December"/>
    <n v="4"/>
    <n v="2021"/>
    <s v="Northeast"/>
    <s v="New Jersey"/>
    <s v="Newark"/>
    <x v="3"/>
    <n v="47"/>
    <n v="83"/>
    <n v="3901"/>
    <n v="1989.51"/>
    <n v="0.51"/>
    <x v="2"/>
  </r>
  <r>
    <x v="2"/>
    <n v="1185732"/>
    <x v="473"/>
    <x v="5"/>
    <x v="0"/>
    <s v="December"/>
    <n v="4"/>
    <n v="2021"/>
    <s v="Northeast"/>
    <s v="New Jersey"/>
    <s v="Newark"/>
    <x v="4"/>
    <n v="55"/>
    <n v="83"/>
    <n v="4565"/>
    <n v="2054.25"/>
    <n v="0.45"/>
    <x v="2"/>
  </r>
  <r>
    <x v="2"/>
    <n v="1185732"/>
    <x v="473"/>
    <x v="5"/>
    <x v="0"/>
    <s v="December"/>
    <n v="4"/>
    <n v="2021"/>
    <s v="Northeast"/>
    <s v="New Jersey"/>
    <s v="Newark"/>
    <x v="5"/>
    <n v="59"/>
    <n v="101"/>
    <n v="5959"/>
    <n v="3217.86"/>
    <n v="0.54"/>
    <x v="2"/>
  </r>
  <r>
    <x v="2"/>
    <n v="1185732"/>
    <x v="171"/>
    <x v="1"/>
    <x v="0"/>
    <s v="January"/>
    <n v="1"/>
    <n v="2021"/>
    <s v="Northeast"/>
    <s v="New Jersey"/>
    <s v="Newark"/>
    <x v="0"/>
    <n v="38"/>
    <n v="125"/>
    <n v="4750"/>
    <n v="2422.5"/>
    <n v="0.51"/>
    <x v="2"/>
  </r>
  <r>
    <x v="2"/>
    <n v="1185732"/>
    <x v="171"/>
    <x v="1"/>
    <x v="0"/>
    <s v="January"/>
    <n v="1"/>
    <n v="2021"/>
    <s v="Northeast"/>
    <s v="New Jersey"/>
    <s v="Newark"/>
    <x v="1"/>
    <n v="37"/>
    <n v="87"/>
    <n v="3219"/>
    <n v="1673.88"/>
    <n v="0.52"/>
    <x v="2"/>
  </r>
  <r>
    <x v="2"/>
    <n v="1185732"/>
    <x v="171"/>
    <x v="1"/>
    <x v="0"/>
    <s v="January"/>
    <n v="1"/>
    <n v="2021"/>
    <s v="Northeast"/>
    <s v="New Jersey"/>
    <s v="Newark"/>
    <x v="2"/>
    <n v="28"/>
    <n v="90"/>
    <n v="2520"/>
    <n v="1008"/>
    <n v="0.4"/>
    <x v="2"/>
  </r>
  <r>
    <x v="2"/>
    <n v="1185732"/>
    <x v="171"/>
    <x v="1"/>
    <x v="0"/>
    <s v="January"/>
    <n v="1"/>
    <n v="2021"/>
    <s v="Northeast"/>
    <s v="New Jersey"/>
    <s v="Newark"/>
    <x v="3"/>
    <n v="33"/>
    <n v="42"/>
    <n v="1386"/>
    <n v="609.84"/>
    <n v="0.44"/>
    <x v="2"/>
  </r>
  <r>
    <x v="2"/>
    <n v="1185732"/>
    <x v="171"/>
    <x v="1"/>
    <x v="0"/>
    <s v="January"/>
    <n v="1"/>
    <n v="2021"/>
    <s v="Northeast"/>
    <s v="New Jersey"/>
    <s v="Newark"/>
    <x v="4"/>
    <n v="49"/>
    <n v="60"/>
    <n v="2940"/>
    <n v="1205.4000000000001"/>
    <n v="0.41"/>
    <x v="2"/>
  </r>
  <r>
    <x v="2"/>
    <n v="1185732"/>
    <x v="171"/>
    <x v="1"/>
    <x v="0"/>
    <s v="January"/>
    <n v="1"/>
    <n v="2021"/>
    <s v="Northeast"/>
    <s v="New Jersey"/>
    <s v="Newark"/>
    <x v="5"/>
    <n v="37"/>
    <n v="81"/>
    <n v="2997"/>
    <n v="1498.5"/>
    <n v="0.5"/>
    <x v="2"/>
  </r>
  <r>
    <x v="2"/>
    <n v="1185732"/>
    <x v="200"/>
    <x v="2"/>
    <x v="0"/>
    <s v="February"/>
    <n v="1"/>
    <n v="2021"/>
    <s v="Northeast"/>
    <s v="New Jersey"/>
    <s v="Newark"/>
    <x v="0"/>
    <n v="39"/>
    <n v="149"/>
    <n v="5811"/>
    <n v="2905.5"/>
    <n v="0.5"/>
    <x v="2"/>
  </r>
  <r>
    <x v="2"/>
    <n v="1185732"/>
    <x v="200"/>
    <x v="2"/>
    <x v="0"/>
    <s v="February"/>
    <n v="1"/>
    <n v="2021"/>
    <s v="Northeast"/>
    <s v="New Jersey"/>
    <s v="Newark"/>
    <x v="1"/>
    <n v="37"/>
    <n v="54"/>
    <n v="1998"/>
    <n v="999"/>
    <n v="0.5"/>
    <x v="2"/>
  </r>
  <r>
    <x v="2"/>
    <n v="1185732"/>
    <x v="200"/>
    <x v="2"/>
    <x v="0"/>
    <s v="February"/>
    <n v="1"/>
    <n v="2021"/>
    <s v="Northeast"/>
    <s v="New Jersey"/>
    <s v="Newark"/>
    <x v="2"/>
    <n v="29"/>
    <n v="65"/>
    <n v="1885"/>
    <n v="848.25"/>
    <n v="0.45"/>
    <x v="2"/>
  </r>
  <r>
    <x v="2"/>
    <n v="1185732"/>
    <x v="200"/>
    <x v="2"/>
    <x v="0"/>
    <s v="February"/>
    <n v="1"/>
    <n v="2021"/>
    <s v="Northeast"/>
    <s v="Connecticut"/>
    <s v="Hartford"/>
    <x v="3"/>
    <n v="32"/>
    <n v="34"/>
    <n v="1088"/>
    <n v="478.72"/>
    <n v="0.44"/>
    <x v="2"/>
  </r>
  <r>
    <x v="2"/>
    <n v="1185732"/>
    <x v="200"/>
    <x v="2"/>
    <x v="0"/>
    <s v="February"/>
    <n v="1"/>
    <n v="2021"/>
    <s v="Northeast"/>
    <s v="Connecticut"/>
    <s v="Hartford"/>
    <x v="4"/>
    <n v="49"/>
    <n v="60"/>
    <n v="2940"/>
    <n v="1293.5999999999999"/>
    <n v="0.44"/>
    <x v="2"/>
  </r>
  <r>
    <x v="2"/>
    <n v="1185732"/>
    <x v="200"/>
    <x v="2"/>
    <x v="0"/>
    <s v="February"/>
    <n v="1"/>
    <n v="2021"/>
    <s v="Northeast"/>
    <s v="Connecticut"/>
    <s v="Hartford"/>
    <x v="5"/>
    <n v="39"/>
    <n v="84"/>
    <n v="3276"/>
    <n v="1474.2"/>
    <n v="0.45"/>
    <x v="2"/>
  </r>
  <r>
    <x v="2"/>
    <n v="1185732"/>
    <x v="705"/>
    <x v="0"/>
    <x v="0"/>
    <s v="March"/>
    <n v="1"/>
    <n v="2021"/>
    <s v="Northeast"/>
    <s v="Connecticut"/>
    <s v="Hartford"/>
    <x v="0"/>
    <n v="39"/>
    <n v="130"/>
    <n v="5070"/>
    <n v="2535"/>
    <n v="0.5"/>
    <x v="2"/>
  </r>
  <r>
    <x v="2"/>
    <n v="1185732"/>
    <x v="705"/>
    <x v="0"/>
    <x v="0"/>
    <s v="March"/>
    <n v="1"/>
    <n v="2021"/>
    <s v="Northeast"/>
    <s v="Connecticut"/>
    <s v="Hartford"/>
    <x v="1"/>
    <n v="38"/>
    <n v="56"/>
    <n v="2128"/>
    <n v="1149.1199999999999"/>
    <n v="0.54"/>
    <x v="2"/>
  </r>
  <r>
    <x v="2"/>
    <n v="1185732"/>
    <x v="705"/>
    <x v="0"/>
    <x v="0"/>
    <s v="March"/>
    <n v="1"/>
    <n v="2021"/>
    <s v="Northeast"/>
    <s v="Connecticut"/>
    <s v="Hartford"/>
    <x v="2"/>
    <n v="29"/>
    <n v="68"/>
    <n v="1972"/>
    <n v="887.4"/>
    <n v="0.45"/>
    <x v="2"/>
  </r>
  <r>
    <x v="2"/>
    <n v="1185732"/>
    <x v="705"/>
    <x v="0"/>
    <x v="0"/>
    <s v="March"/>
    <n v="1"/>
    <n v="2021"/>
    <s v="Northeast"/>
    <s v="Connecticut"/>
    <s v="Hartford"/>
    <x v="3"/>
    <n v="32"/>
    <n v="30"/>
    <n v="960"/>
    <n v="403.2"/>
    <n v="0.42"/>
    <x v="2"/>
  </r>
  <r>
    <x v="2"/>
    <n v="1185732"/>
    <x v="705"/>
    <x v="0"/>
    <x v="0"/>
    <s v="March"/>
    <n v="1"/>
    <n v="2021"/>
    <s v="Northeast"/>
    <s v="Connecticut"/>
    <s v="Hartford"/>
    <x v="4"/>
    <n v="48"/>
    <n v="39"/>
    <n v="1872"/>
    <n v="748.8"/>
    <n v="0.4"/>
    <x v="2"/>
  </r>
  <r>
    <x v="2"/>
    <n v="1185732"/>
    <x v="705"/>
    <x v="0"/>
    <x v="0"/>
    <s v="March"/>
    <n v="1"/>
    <n v="2021"/>
    <s v="Northeast"/>
    <s v="Connecticut"/>
    <s v="Hartford"/>
    <x v="5"/>
    <n v="38"/>
    <n v="73"/>
    <n v="2774"/>
    <n v="1359.26"/>
    <n v="0.49"/>
    <x v="2"/>
  </r>
  <r>
    <x v="2"/>
    <n v="1185732"/>
    <x v="722"/>
    <x v="4"/>
    <x v="1"/>
    <s v="April"/>
    <n v="2"/>
    <n v="2021"/>
    <s v="Northeast"/>
    <s v="Connecticut"/>
    <s v="Hartford"/>
    <x v="0"/>
    <n v="36"/>
    <n v="150"/>
    <n v="5400"/>
    <n v="2700"/>
    <n v="0.5"/>
    <x v="2"/>
  </r>
  <r>
    <x v="2"/>
    <n v="1185732"/>
    <x v="722"/>
    <x v="4"/>
    <x v="1"/>
    <s v="April"/>
    <n v="2"/>
    <n v="2021"/>
    <s v="Northeast"/>
    <s v="Connecticut"/>
    <s v="Hartford"/>
    <x v="1"/>
    <n v="38"/>
    <n v="58"/>
    <n v="2204"/>
    <n v="1212.2"/>
    <n v="0.55000000000000004"/>
    <x v="2"/>
  </r>
  <r>
    <x v="2"/>
    <n v="1185732"/>
    <x v="722"/>
    <x v="4"/>
    <x v="1"/>
    <s v="April"/>
    <n v="2"/>
    <n v="2021"/>
    <s v="Northeast"/>
    <s v="Connecticut"/>
    <s v="Hartford"/>
    <x v="2"/>
    <n v="29"/>
    <n v="56"/>
    <n v="1624"/>
    <n v="698.32"/>
    <n v="0.43"/>
    <x v="2"/>
  </r>
  <r>
    <x v="2"/>
    <n v="1185732"/>
    <x v="722"/>
    <x v="4"/>
    <x v="1"/>
    <s v="April"/>
    <n v="2"/>
    <n v="2021"/>
    <s v="Northeast"/>
    <s v="Connecticut"/>
    <s v="Hartford"/>
    <x v="3"/>
    <n v="32"/>
    <n v="38"/>
    <n v="1216"/>
    <n v="547.20000000000005"/>
    <n v="0.45"/>
    <x v="2"/>
  </r>
  <r>
    <x v="2"/>
    <n v="1185732"/>
    <x v="722"/>
    <x v="4"/>
    <x v="1"/>
    <s v="April"/>
    <n v="2"/>
    <n v="2021"/>
    <s v="Northeast"/>
    <s v="Connecticut"/>
    <s v="Hartford"/>
    <x v="4"/>
    <n v="46"/>
    <n v="35"/>
    <n v="1610"/>
    <n v="724.5"/>
    <n v="0.45"/>
    <x v="2"/>
  </r>
  <r>
    <x v="2"/>
    <n v="1185732"/>
    <x v="722"/>
    <x v="4"/>
    <x v="1"/>
    <s v="April"/>
    <n v="2"/>
    <n v="2021"/>
    <s v="Northeast"/>
    <s v="Connecticut"/>
    <s v="Hartford"/>
    <x v="5"/>
    <n v="36"/>
    <n v="69"/>
    <n v="2484"/>
    <n v="1242"/>
    <n v="0.5"/>
    <x v="2"/>
  </r>
  <r>
    <x v="2"/>
    <n v="1185732"/>
    <x v="256"/>
    <x v="5"/>
    <x v="0"/>
    <s v="May"/>
    <n v="2"/>
    <n v="2021"/>
    <s v="Northeast"/>
    <s v="Connecticut"/>
    <s v="Hartford"/>
    <x v="0"/>
    <n v="54"/>
    <n v="142"/>
    <n v="7668"/>
    <n v="3910.68"/>
    <n v="0.51"/>
    <x v="2"/>
  </r>
  <r>
    <x v="2"/>
    <n v="1185732"/>
    <x v="256"/>
    <x v="5"/>
    <x v="0"/>
    <s v="May"/>
    <n v="2"/>
    <n v="2021"/>
    <s v="Northeast"/>
    <s v="Connecticut"/>
    <s v="Hartford"/>
    <x v="1"/>
    <n v="48"/>
    <n v="73"/>
    <n v="3504"/>
    <n v="1857.12"/>
    <n v="0.53"/>
    <x v="2"/>
  </r>
  <r>
    <x v="2"/>
    <n v="1185732"/>
    <x v="256"/>
    <x v="5"/>
    <x v="0"/>
    <s v="May"/>
    <n v="2"/>
    <n v="2021"/>
    <s v="Northeast"/>
    <s v="Connecticut"/>
    <s v="Hartford"/>
    <x v="2"/>
    <n v="43"/>
    <n v="74"/>
    <n v="3182"/>
    <n v="1272.8"/>
    <n v="0.4"/>
    <x v="2"/>
  </r>
  <r>
    <x v="2"/>
    <n v="1185732"/>
    <x v="256"/>
    <x v="5"/>
    <x v="0"/>
    <s v="May"/>
    <n v="2"/>
    <n v="2021"/>
    <s v="Northeast"/>
    <s v="Connecticut"/>
    <s v="Hartford"/>
    <x v="3"/>
    <n v="44"/>
    <n v="63"/>
    <n v="2772"/>
    <n v="1136.52"/>
    <n v="0.41"/>
    <x v="2"/>
  </r>
  <r>
    <x v="2"/>
    <n v="1185732"/>
    <x v="256"/>
    <x v="5"/>
    <x v="0"/>
    <s v="May"/>
    <n v="2"/>
    <n v="2021"/>
    <s v="Northeast"/>
    <s v="Connecticut"/>
    <s v="Hartford"/>
    <x v="4"/>
    <n v="50"/>
    <n v="70"/>
    <n v="3500"/>
    <n v="1540"/>
    <n v="0.44"/>
    <x v="2"/>
  </r>
  <r>
    <x v="2"/>
    <n v="1185732"/>
    <x v="256"/>
    <x v="5"/>
    <x v="0"/>
    <s v="May"/>
    <n v="2"/>
    <n v="2021"/>
    <s v="Northeast"/>
    <s v="Connecticut"/>
    <s v="Hartford"/>
    <x v="5"/>
    <n v="55"/>
    <n v="113"/>
    <n v="6215"/>
    <n v="3045.35"/>
    <n v="0.49"/>
    <x v="2"/>
  </r>
  <r>
    <x v="2"/>
    <n v="1185732"/>
    <x v="289"/>
    <x v="3"/>
    <x v="1"/>
    <s v="June"/>
    <n v="2"/>
    <n v="2021"/>
    <s v="Northeast"/>
    <s v="Connecticut"/>
    <s v="Hartford"/>
    <x v="0"/>
    <n v="50"/>
    <n v="175"/>
    <n v="8750"/>
    <n v="4812.5"/>
    <n v="0.55000000000000004"/>
    <x v="2"/>
  </r>
  <r>
    <x v="2"/>
    <n v="1185732"/>
    <x v="289"/>
    <x v="3"/>
    <x v="1"/>
    <s v="June"/>
    <n v="2"/>
    <n v="2021"/>
    <s v="Northeast"/>
    <s v="Connecticut"/>
    <s v="Hartford"/>
    <x v="1"/>
    <n v="48"/>
    <n v="94"/>
    <n v="4512"/>
    <n v="2256"/>
    <n v="0.5"/>
    <x v="2"/>
  </r>
  <r>
    <x v="2"/>
    <n v="1185732"/>
    <x v="289"/>
    <x v="3"/>
    <x v="1"/>
    <s v="June"/>
    <n v="2"/>
    <n v="2021"/>
    <s v="Northeast"/>
    <s v="Connecticut"/>
    <s v="Hartford"/>
    <x v="2"/>
    <n v="42"/>
    <n v="87"/>
    <n v="3654"/>
    <n v="1644.3"/>
    <n v="0.45"/>
    <x v="2"/>
  </r>
  <r>
    <x v="2"/>
    <n v="1185732"/>
    <x v="289"/>
    <x v="3"/>
    <x v="1"/>
    <s v="June"/>
    <n v="2"/>
    <n v="2021"/>
    <s v="Northeast"/>
    <s v="Connecticut"/>
    <s v="Hartford"/>
    <x v="3"/>
    <n v="42"/>
    <n v="80"/>
    <n v="3360"/>
    <n v="1411.2"/>
    <n v="0.42"/>
    <x v="2"/>
  </r>
  <r>
    <x v="2"/>
    <n v="1185732"/>
    <x v="289"/>
    <x v="3"/>
    <x v="1"/>
    <s v="June"/>
    <n v="2"/>
    <n v="2021"/>
    <s v="Northeast"/>
    <s v="Connecticut"/>
    <s v="Hartford"/>
    <x v="4"/>
    <n v="53"/>
    <n v="74"/>
    <n v="3922"/>
    <n v="1725.68"/>
    <n v="0.44"/>
    <x v="2"/>
  </r>
  <r>
    <x v="2"/>
    <n v="1185732"/>
    <x v="289"/>
    <x v="3"/>
    <x v="1"/>
    <s v="June"/>
    <n v="2"/>
    <n v="2021"/>
    <s v="Northeast"/>
    <s v="Connecticut"/>
    <s v="Hartford"/>
    <x v="5"/>
    <n v="56"/>
    <n v="123"/>
    <n v="6888"/>
    <n v="3375.12"/>
    <n v="0.49"/>
    <x v="2"/>
  </r>
  <r>
    <x v="2"/>
    <n v="1185732"/>
    <x v="317"/>
    <x v="3"/>
    <x v="1"/>
    <s v="July"/>
    <n v="3"/>
    <n v="2021"/>
    <s v="Northeast"/>
    <s v="Connecticut"/>
    <s v="Hartford"/>
    <x v="0"/>
    <n v="54"/>
    <n v="189"/>
    <n v="10206"/>
    <n v="5511.24"/>
    <n v="0.54"/>
    <x v="2"/>
  </r>
  <r>
    <x v="2"/>
    <n v="1185732"/>
    <x v="317"/>
    <x v="3"/>
    <x v="1"/>
    <s v="July"/>
    <n v="3"/>
    <n v="2021"/>
    <s v="Northeast"/>
    <s v="Connecticut"/>
    <s v="Hartford"/>
    <x v="1"/>
    <n v="48"/>
    <n v="112"/>
    <n v="5376"/>
    <n v="2849.28"/>
    <n v="0.53"/>
    <x v="2"/>
  </r>
  <r>
    <x v="2"/>
    <n v="1185732"/>
    <x v="317"/>
    <x v="3"/>
    <x v="1"/>
    <s v="July"/>
    <n v="3"/>
    <n v="2021"/>
    <s v="Northeast"/>
    <s v="Connecticut"/>
    <s v="Hartford"/>
    <x v="2"/>
    <n v="44"/>
    <n v="81"/>
    <n v="3564"/>
    <n v="1568.16"/>
    <n v="0.44"/>
    <x v="2"/>
  </r>
  <r>
    <x v="2"/>
    <n v="1185732"/>
    <x v="317"/>
    <x v="3"/>
    <x v="1"/>
    <s v="July"/>
    <n v="3"/>
    <n v="2021"/>
    <s v="Northeast"/>
    <s v="Connecticut"/>
    <s v="Hartford"/>
    <x v="3"/>
    <n v="42"/>
    <n v="80"/>
    <n v="3360"/>
    <n v="1478.4"/>
    <n v="0.44"/>
    <x v="2"/>
  </r>
  <r>
    <x v="2"/>
    <n v="1185732"/>
    <x v="317"/>
    <x v="3"/>
    <x v="1"/>
    <s v="July"/>
    <n v="3"/>
    <n v="2021"/>
    <s v="Northeast"/>
    <s v="Connecticut"/>
    <s v="Hartford"/>
    <x v="4"/>
    <n v="53"/>
    <n v="81"/>
    <n v="4293"/>
    <n v="1888.92"/>
    <n v="0.44"/>
    <x v="2"/>
  </r>
  <r>
    <x v="2"/>
    <n v="1185732"/>
    <x v="317"/>
    <x v="3"/>
    <x v="1"/>
    <s v="July"/>
    <n v="3"/>
    <n v="2021"/>
    <s v="Northeast"/>
    <s v="Connecticut"/>
    <s v="Hartford"/>
    <x v="5"/>
    <n v="56"/>
    <n v="143"/>
    <n v="8008"/>
    <n v="3843.84"/>
    <n v="0.48"/>
    <x v="2"/>
  </r>
  <r>
    <x v="2"/>
    <n v="1185732"/>
    <x v="349"/>
    <x v="0"/>
    <x v="0"/>
    <s v="August"/>
    <n v="3"/>
    <n v="2021"/>
    <s v="Northeast"/>
    <s v="Connecticut"/>
    <s v="Hartford"/>
    <x v="0"/>
    <n v="51"/>
    <n v="163"/>
    <n v="8313"/>
    <n v="4572.1499999999996"/>
    <n v="0.55000000000000004"/>
    <x v="2"/>
  </r>
  <r>
    <x v="2"/>
    <n v="1185732"/>
    <x v="349"/>
    <x v="0"/>
    <x v="0"/>
    <s v="August"/>
    <n v="3"/>
    <n v="2021"/>
    <s v="Northeast"/>
    <s v="Connecticut"/>
    <s v="Hartford"/>
    <x v="1"/>
    <n v="48"/>
    <n v="108"/>
    <n v="5184"/>
    <n v="2851.2"/>
    <n v="0.55000000000000004"/>
    <x v="2"/>
  </r>
  <r>
    <x v="2"/>
    <n v="1185732"/>
    <x v="349"/>
    <x v="0"/>
    <x v="0"/>
    <s v="August"/>
    <n v="3"/>
    <n v="2021"/>
    <s v="Northeast"/>
    <s v="Connecticut"/>
    <s v="Hartford"/>
    <x v="2"/>
    <n v="41"/>
    <n v="85"/>
    <n v="3485"/>
    <n v="1463.7"/>
    <n v="0.42"/>
    <x v="2"/>
  </r>
  <r>
    <x v="2"/>
    <n v="1185732"/>
    <x v="349"/>
    <x v="0"/>
    <x v="0"/>
    <s v="August"/>
    <n v="3"/>
    <n v="2021"/>
    <s v="Northeast"/>
    <s v="Connecticut"/>
    <s v="Hartford"/>
    <x v="3"/>
    <n v="41"/>
    <n v="68"/>
    <n v="2788"/>
    <n v="1143.08"/>
    <n v="0.41"/>
    <x v="2"/>
  </r>
  <r>
    <x v="2"/>
    <n v="1185732"/>
    <x v="349"/>
    <x v="0"/>
    <x v="0"/>
    <s v="August"/>
    <n v="3"/>
    <n v="2021"/>
    <s v="Northeast"/>
    <s v="Connecticut"/>
    <s v="Hartford"/>
    <x v="4"/>
    <n v="51"/>
    <n v="52"/>
    <n v="2652"/>
    <n v="1166.8800000000001"/>
    <n v="0.44"/>
    <x v="2"/>
  </r>
  <r>
    <x v="2"/>
    <n v="1185732"/>
    <x v="349"/>
    <x v="0"/>
    <x v="0"/>
    <s v="August"/>
    <n v="3"/>
    <n v="2021"/>
    <s v="Northeast"/>
    <s v="Connecticut"/>
    <s v="Hartford"/>
    <x v="5"/>
    <n v="55"/>
    <n v="105"/>
    <n v="5775"/>
    <n v="2887.5"/>
    <n v="0.5"/>
    <x v="2"/>
  </r>
  <r>
    <x v="2"/>
    <n v="1185732"/>
    <x v="379"/>
    <x v="2"/>
    <x v="0"/>
    <s v="September"/>
    <n v="3"/>
    <n v="2021"/>
    <s v="Northeast"/>
    <s v="Connecticut"/>
    <s v="Hartford"/>
    <x v="0"/>
    <n v="52"/>
    <n v="125"/>
    <n v="6500"/>
    <n v="3510"/>
    <n v="0.54"/>
    <x v="2"/>
  </r>
  <r>
    <x v="2"/>
    <n v="1185732"/>
    <x v="379"/>
    <x v="2"/>
    <x v="0"/>
    <s v="September"/>
    <n v="3"/>
    <n v="2021"/>
    <s v="Northeast"/>
    <s v="Connecticut"/>
    <s v="Hartford"/>
    <x v="1"/>
    <n v="47"/>
    <n v="75"/>
    <n v="3525"/>
    <n v="1833"/>
    <n v="0.52"/>
    <x v="2"/>
  </r>
  <r>
    <x v="2"/>
    <n v="1185732"/>
    <x v="379"/>
    <x v="2"/>
    <x v="0"/>
    <s v="September"/>
    <n v="3"/>
    <n v="2021"/>
    <s v="Northeast"/>
    <s v="Connecticut"/>
    <s v="Hartford"/>
    <x v="2"/>
    <n v="41"/>
    <n v="60"/>
    <n v="2460"/>
    <n v="1082.4000000000001"/>
    <n v="0.44"/>
    <x v="2"/>
  </r>
  <r>
    <x v="2"/>
    <n v="1185732"/>
    <x v="379"/>
    <x v="2"/>
    <x v="0"/>
    <s v="September"/>
    <n v="3"/>
    <n v="2021"/>
    <s v="Northeast"/>
    <s v="Connecticut"/>
    <s v="Hartford"/>
    <x v="3"/>
    <n v="41"/>
    <n v="46"/>
    <n v="1886"/>
    <n v="848.7"/>
    <n v="0.45"/>
    <x v="2"/>
  </r>
  <r>
    <x v="2"/>
    <n v="1185732"/>
    <x v="379"/>
    <x v="2"/>
    <x v="0"/>
    <s v="September"/>
    <n v="3"/>
    <n v="2021"/>
    <s v="Northeast"/>
    <s v="Connecticut"/>
    <s v="Hartford"/>
    <x v="4"/>
    <n v="50"/>
    <n v="51"/>
    <n v="2550"/>
    <n v="1071"/>
    <n v="0.42"/>
    <x v="2"/>
  </r>
  <r>
    <x v="2"/>
    <n v="1185732"/>
    <x v="379"/>
    <x v="2"/>
    <x v="0"/>
    <s v="September"/>
    <n v="3"/>
    <n v="2021"/>
    <s v="Northeast"/>
    <s v="Connecticut"/>
    <s v="Hartford"/>
    <x v="5"/>
    <n v="54"/>
    <n v="83"/>
    <n v="4482"/>
    <n v="2196.1799999999998"/>
    <n v="0.49"/>
    <x v="2"/>
  </r>
  <r>
    <x v="2"/>
    <n v="1185732"/>
    <x v="411"/>
    <x v="6"/>
    <x v="0"/>
    <s v="October"/>
    <n v="4"/>
    <n v="2021"/>
    <s v="Northeast"/>
    <s v="Connecticut"/>
    <s v="Hartford"/>
    <x v="0"/>
    <n v="59"/>
    <n v="113"/>
    <n v="6667"/>
    <n v="3666.85"/>
    <n v="0.55000000000000004"/>
    <x v="2"/>
  </r>
  <r>
    <x v="2"/>
    <n v="1185732"/>
    <x v="411"/>
    <x v="6"/>
    <x v="0"/>
    <s v="October"/>
    <n v="4"/>
    <n v="2021"/>
    <s v="Northeast"/>
    <s v="Connecticut"/>
    <s v="Hartford"/>
    <x v="1"/>
    <n v="52"/>
    <n v="72"/>
    <n v="3744"/>
    <n v="1872"/>
    <n v="0.5"/>
    <x v="2"/>
  </r>
  <r>
    <x v="2"/>
    <n v="1185732"/>
    <x v="411"/>
    <x v="6"/>
    <x v="0"/>
    <s v="October"/>
    <n v="4"/>
    <n v="2021"/>
    <s v="Northeast"/>
    <s v="Connecticut"/>
    <s v="Hartford"/>
    <x v="2"/>
    <n v="53"/>
    <n v="49"/>
    <n v="2597"/>
    <n v="1116.71"/>
    <n v="0.43"/>
    <x v="2"/>
  </r>
  <r>
    <x v="2"/>
    <n v="1185732"/>
    <x v="411"/>
    <x v="6"/>
    <x v="0"/>
    <s v="October"/>
    <n v="4"/>
    <n v="2021"/>
    <s v="Northeast"/>
    <s v="Connecticut"/>
    <s v="Hartford"/>
    <x v="3"/>
    <n v="50"/>
    <n v="38"/>
    <n v="1900"/>
    <n v="760"/>
    <n v="0.4"/>
    <x v="2"/>
  </r>
  <r>
    <x v="2"/>
    <n v="1185732"/>
    <x v="411"/>
    <x v="6"/>
    <x v="0"/>
    <s v="October"/>
    <n v="4"/>
    <n v="2021"/>
    <s v="Northeast"/>
    <s v="Connecticut"/>
    <s v="Hartford"/>
    <x v="4"/>
    <n v="64"/>
    <n v="42"/>
    <n v="2688"/>
    <n v="1128.96"/>
    <n v="0.42"/>
    <x v="2"/>
  </r>
  <r>
    <x v="0"/>
    <n v="1185732"/>
    <x v="411"/>
    <x v="6"/>
    <x v="0"/>
    <s v="October"/>
    <n v="4"/>
    <n v="2021"/>
    <s v="Northeast"/>
    <s v="Connecticut"/>
    <s v="Hartford"/>
    <x v="5"/>
    <n v="63"/>
    <n v="74"/>
    <n v="4662"/>
    <n v="2331"/>
    <n v="0.5"/>
    <x v="2"/>
  </r>
  <r>
    <x v="0"/>
    <n v="1185732"/>
    <x v="441"/>
    <x v="1"/>
    <x v="0"/>
    <s v="November"/>
    <n v="4"/>
    <n v="2021"/>
    <s v="Northeast"/>
    <s v="Connecticut"/>
    <s v="Hartford"/>
    <x v="0"/>
    <n v="60"/>
    <n v="111"/>
    <n v="6660"/>
    <n v="3330"/>
    <n v="0.5"/>
    <x v="2"/>
  </r>
  <r>
    <x v="0"/>
    <n v="1185732"/>
    <x v="441"/>
    <x v="1"/>
    <x v="0"/>
    <s v="November"/>
    <n v="4"/>
    <n v="2021"/>
    <s v="Northeast"/>
    <s v="Connecticut"/>
    <s v="Hartford"/>
    <x v="1"/>
    <n v="51"/>
    <n v="84"/>
    <n v="4284"/>
    <n v="2227.6799999999998"/>
    <n v="0.52"/>
    <x v="2"/>
  </r>
  <r>
    <x v="0"/>
    <n v="1185732"/>
    <x v="441"/>
    <x v="1"/>
    <x v="0"/>
    <s v="November"/>
    <n v="4"/>
    <n v="2021"/>
    <s v="Northeast"/>
    <s v="Connecticut"/>
    <s v="Hartford"/>
    <x v="2"/>
    <n v="51"/>
    <n v="80"/>
    <n v="4080"/>
    <n v="1836"/>
    <n v="0.45"/>
    <x v="2"/>
  </r>
  <r>
    <x v="0"/>
    <n v="1185732"/>
    <x v="441"/>
    <x v="1"/>
    <x v="0"/>
    <s v="November"/>
    <n v="4"/>
    <n v="2021"/>
    <s v="Northeast"/>
    <s v="Connecticut"/>
    <s v="Hartford"/>
    <x v="3"/>
    <n v="50"/>
    <n v="80"/>
    <n v="4000"/>
    <n v="1680"/>
    <n v="0.42"/>
    <x v="2"/>
  </r>
  <r>
    <x v="0"/>
    <n v="1185732"/>
    <x v="441"/>
    <x v="1"/>
    <x v="0"/>
    <s v="November"/>
    <n v="4"/>
    <n v="2021"/>
    <s v="Northeast"/>
    <s v="Connecticut"/>
    <s v="Hartford"/>
    <x v="4"/>
    <n v="60"/>
    <n v="68"/>
    <n v="4080"/>
    <n v="1795.2"/>
    <n v="0.44"/>
    <x v="2"/>
  </r>
  <r>
    <x v="0"/>
    <n v="1185732"/>
    <x v="441"/>
    <x v="1"/>
    <x v="0"/>
    <s v="November"/>
    <n v="4"/>
    <n v="2021"/>
    <s v="Northeast"/>
    <s v="Connecticut"/>
    <s v="Hartford"/>
    <x v="5"/>
    <n v="67"/>
    <n v="95"/>
    <n v="6365"/>
    <n v="2991.55"/>
    <n v="0.47"/>
    <x v="2"/>
  </r>
  <r>
    <x v="0"/>
    <n v="1185732"/>
    <x v="470"/>
    <x v="2"/>
    <x v="0"/>
    <s v="December"/>
    <n v="4"/>
    <n v="2021"/>
    <s v="Northeast"/>
    <s v="Connecticut"/>
    <s v="Hartford"/>
    <x v="0"/>
    <n v="59"/>
    <n v="150"/>
    <n v="8850"/>
    <n v="4513.5"/>
    <n v="0.51"/>
    <x v="2"/>
  </r>
  <r>
    <x v="0"/>
    <n v="1185732"/>
    <x v="470"/>
    <x v="2"/>
    <x v="0"/>
    <s v="December"/>
    <n v="4"/>
    <n v="2021"/>
    <s v="Northeast"/>
    <s v="Connecticut"/>
    <s v="Hartford"/>
    <x v="1"/>
    <n v="51"/>
    <n v="101"/>
    <n v="5151"/>
    <n v="2627.01"/>
    <n v="0.51"/>
    <x v="2"/>
  </r>
  <r>
    <x v="0"/>
    <n v="1185732"/>
    <x v="470"/>
    <x v="2"/>
    <x v="0"/>
    <s v="December"/>
    <n v="4"/>
    <n v="2021"/>
    <s v="Northeast"/>
    <s v="Connecticut"/>
    <s v="Hartford"/>
    <x v="2"/>
    <n v="50"/>
    <n v="88"/>
    <n v="4400"/>
    <n v="1980"/>
    <n v="0.45"/>
    <x v="2"/>
  </r>
  <r>
    <x v="0"/>
    <n v="1185732"/>
    <x v="470"/>
    <x v="2"/>
    <x v="0"/>
    <s v="December"/>
    <n v="4"/>
    <n v="2021"/>
    <s v="Northeast"/>
    <s v="Connecticut"/>
    <s v="Hartford"/>
    <x v="3"/>
    <n v="53"/>
    <n v="87"/>
    <n v="4611"/>
    <n v="1936.62"/>
    <n v="0.42"/>
    <x v="2"/>
  </r>
  <r>
    <x v="0"/>
    <n v="1185732"/>
    <x v="470"/>
    <x v="2"/>
    <x v="0"/>
    <s v="December"/>
    <n v="4"/>
    <n v="2021"/>
    <s v="Northeast"/>
    <s v="Connecticut"/>
    <s v="Hartford"/>
    <x v="4"/>
    <n v="60"/>
    <n v="78"/>
    <n v="4680"/>
    <n v="2106"/>
    <n v="0.45"/>
    <x v="2"/>
  </r>
  <r>
    <x v="0"/>
    <n v="1185732"/>
    <x v="470"/>
    <x v="2"/>
    <x v="0"/>
    <s v="December"/>
    <n v="4"/>
    <n v="2021"/>
    <s v="Northeast"/>
    <s v="Connecticut"/>
    <s v="Hartford"/>
    <x v="5"/>
    <n v="67"/>
    <n v="112"/>
    <n v="7504"/>
    <n v="3451.84"/>
    <n v="0.46"/>
    <x v="2"/>
  </r>
  <r>
    <x v="0"/>
    <n v="1185732"/>
    <x v="174"/>
    <x v="4"/>
    <x v="1"/>
    <s v="January"/>
    <n v="1"/>
    <n v="2021"/>
    <s v="Northeast"/>
    <s v="Connecticut"/>
    <s v="Hartford"/>
    <x v="0"/>
    <n v="34"/>
    <n v="115"/>
    <n v="3910"/>
    <n v="1798.6"/>
    <n v="0.46"/>
    <x v="2"/>
  </r>
  <r>
    <x v="0"/>
    <n v="1185732"/>
    <x v="174"/>
    <x v="4"/>
    <x v="1"/>
    <s v="January"/>
    <n v="1"/>
    <n v="2021"/>
    <s v="Northeast"/>
    <s v="Connecticut"/>
    <s v="Hartford"/>
    <x v="1"/>
    <n v="34"/>
    <n v="63"/>
    <n v="2142"/>
    <n v="963.9"/>
    <n v="0.45"/>
    <x v="2"/>
  </r>
  <r>
    <x v="0"/>
    <n v="1185732"/>
    <x v="174"/>
    <x v="4"/>
    <x v="1"/>
    <s v="January"/>
    <n v="1"/>
    <n v="2021"/>
    <s v="Northeast"/>
    <s v="Connecticut"/>
    <s v="Hartford"/>
    <x v="2"/>
    <n v="24"/>
    <n v="63"/>
    <n v="1512"/>
    <n v="831.6"/>
    <n v="0.55000000000000004"/>
    <x v="2"/>
  </r>
  <r>
    <x v="0"/>
    <n v="1185732"/>
    <x v="174"/>
    <x v="4"/>
    <x v="1"/>
    <s v="January"/>
    <n v="1"/>
    <n v="2021"/>
    <s v="Northeast"/>
    <s v="Connecticut"/>
    <s v="Hartford"/>
    <x v="3"/>
    <n v="29"/>
    <n v="20"/>
    <n v="580"/>
    <n v="307.39999999999998"/>
    <n v="0.53"/>
    <x v="2"/>
  </r>
  <r>
    <x v="0"/>
    <n v="1185732"/>
    <x v="174"/>
    <x v="4"/>
    <x v="1"/>
    <s v="January"/>
    <n v="1"/>
    <n v="2021"/>
    <s v="Northeast"/>
    <s v="Connecticut"/>
    <s v="Hartford"/>
    <x v="4"/>
    <n v="44"/>
    <n v="33"/>
    <n v="1452"/>
    <n v="580.79999999999995"/>
    <n v="0.4"/>
    <x v="2"/>
  </r>
  <r>
    <x v="0"/>
    <n v="1185732"/>
    <x v="174"/>
    <x v="4"/>
    <x v="1"/>
    <s v="January"/>
    <n v="1"/>
    <n v="2021"/>
    <s v="Northeast"/>
    <s v="Connecticut"/>
    <s v="Hartford"/>
    <x v="5"/>
    <n v="33"/>
    <n v="63"/>
    <n v="2079"/>
    <n v="1122.6600000000001"/>
    <n v="0.54"/>
    <x v="2"/>
  </r>
  <r>
    <x v="0"/>
    <n v="1185732"/>
    <x v="203"/>
    <x v="5"/>
    <x v="0"/>
    <s v="February"/>
    <n v="1"/>
    <n v="2021"/>
    <s v="Northeast"/>
    <s v="Connecticut"/>
    <s v="Hartford"/>
    <x v="0"/>
    <n v="34"/>
    <n v="119"/>
    <n v="4046"/>
    <n v="1982.54"/>
    <n v="0.49"/>
    <x v="2"/>
  </r>
  <r>
    <x v="0"/>
    <n v="1185732"/>
    <x v="203"/>
    <x v="5"/>
    <x v="0"/>
    <s v="February"/>
    <n v="1"/>
    <n v="2021"/>
    <s v="Northeast"/>
    <s v="Connecticut"/>
    <s v="Hartford"/>
    <x v="1"/>
    <n v="34"/>
    <n v="36"/>
    <n v="1224"/>
    <n v="575.28"/>
    <n v="0.47"/>
    <x v="2"/>
  </r>
  <r>
    <x v="0"/>
    <n v="1185732"/>
    <x v="203"/>
    <x v="5"/>
    <x v="0"/>
    <s v="February"/>
    <n v="1"/>
    <n v="2021"/>
    <s v="Northeast"/>
    <s v="Connecticut"/>
    <s v="Hartford"/>
    <x v="2"/>
    <n v="24"/>
    <n v="49"/>
    <n v="1176"/>
    <n v="588"/>
    <n v="0.5"/>
    <x v="2"/>
  </r>
  <r>
    <x v="0"/>
    <n v="1185732"/>
    <x v="203"/>
    <x v="5"/>
    <x v="0"/>
    <s v="February"/>
    <n v="1"/>
    <n v="2021"/>
    <s v="Northeast"/>
    <s v="Rhode Island"/>
    <s v="Providence"/>
    <x v="3"/>
    <n v="29"/>
    <n v="13"/>
    <n v="377"/>
    <n v="203.58"/>
    <n v="0.54"/>
    <x v="2"/>
  </r>
  <r>
    <x v="0"/>
    <n v="1185732"/>
    <x v="203"/>
    <x v="5"/>
    <x v="0"/>
    <s v="February"/>
    <n v="1"/>
    <n v="2021"/>
    <s v="Northeast"/>
    <s v="Rhode Island"/>
    <s v="Providence"/>
    <x v="4"/>
    <n v="41"/>
    <n v="35"/>
    <n v="1435"/>
    <n v="588.35"/>
    <n v="0.41"/>
    <x v="2"/>
  </r>
  <r>
    <x v="0"/>
    <n v="1185732"/>
    <x v="203"/>
    <x v="5"/>
    <x v="0"/>
    <s v="February"/>
    <n v="1"/>
    <n v="2021"/>
    <s v="Northeast"/>
    <s v="Rhode Island"/>
    <s v="Providence"/>
    <x v="5"/>
    <n v="33"/>
    <n v="65"/>
    <n v="2145"/>
    <n v="1136.8499999999999"/>
    <n v="0.53"/>
    <x v="2"/>
  </r>
  <r>
    <x v="0"/>
    <n v="1185732"/>
    <x v="708"/>
    <x v="3"/>
    <x v="1"/>
    <s v="March"/>
    <n v="1"/>
    <n v="2021"/>
    <s v="Northeast"/>
    <s v="Rhode Island"/>
    <s v="Providence"/>
    <x v="0"/>
    <n v="34"/>
    <n v="111"/>
    <n v="3774"/>
    <n v="1887"/>
    <n v="0.5"/>
    <x v="2"/>
  </r>
  <r>
    <x v="0"/>
    <n v="1185732"/>
    <x v="708"/>
    <x v="3"/>
    <x v="1"/>
    <s v="March"/>
    <n v="1"/>
    <n v="2021"/>
    <s v="Northeast"/>
    <s v="Rhode Island"/>
    <s v="Providence"/>
    <x v="1"/>
    <n v="34"/>
    <n v="44"/>
    <n v="1496"/>
    <n v="673.2"/>
    <n v="0.45"/>
    <x v="2"/>
  </r>
  <r>
    <x v="0"/>
    <n v="1185732"/>
    <x v="708"/>
    <x v="3"/>
    <x v="1"/>
    <s v="March"/>
    <n v="1"/>
    <n v="2021"/>
    <s v="Northeast"/>
    <s v="Rhode Island"/>
    <s v="Providence"/>
    <x v="2"/>
    <n v="23"/>
    <n v="51"/>
    <n v="1173"/>
    <n v="609.96"/>
    <n v="0.52"/>
    <x v="2"/>
  </r>
  <r>
    <x v="0"/>
    <n v="1185732"/>
    <x v="708"/>
    <x v="3"/>
    <x v="1"/>
    <s v="March"/>
    <n v="1"/>
    <n v="2021"/>
    <s v="Northeast"/>
    <s v="Rhode Island"/>
    <s v="Providence"/>
    <x v="3"/>
    <n v="29"/>
    <n v="8"/>
    <n v="232"/>
    <n v="116"/>
    <n v="0.5"/>
    <x v="2"/>
  </r>
  <r>
    <x v="0"/>
    <n v="1185732"/>
    <x v="708"/>
    <x v="3"/>
    <x v="1"/>
    <s v="March"/>
    <n v="1"/>
    <n v="2021"/>
    <s v="Northeast"/>
    <s v="Rhode Island"/>
    <s v="Providence"/>
    <x v="4"/>
    <n v="44"/>
    <n v="20"/>
    <n v="880"/>
    <n v="396"/>
    <n v="0.45"/>
    <x v="2"/>
  </r>
  <r>
    <x v="0"/>
    <n v="1185732"/>
    <x v="708"/>
    <x v="3"/>
    <x v="1"/>
    <s v="March"/>
    <n v="1"/>
    <n v="2021"/>
    <s v="Northeast"/>
    <s v="Rhode Island"/>
    <s v="Providence"/>
    <x v="5"/>
    <n v="32"/>
    <n v="51"/>
    <n v="1632"/>
    <n v="881.28"/>
    <n v="0.54"/>
    <x v="2"/>
  </r>
  <r>
    <x v="0"/>
    <n v="1185732"/>
    <x v="230"/>
    <x v="0"/>
    <x v="0"/>
    <s v="April"/>
    <n v="2"/>
    <n v="2021"/>
    <s v="Northeast"/>
    <s v="Rhode Island"/>
    <s v="Providence"/>
    <x v="0"/>
    <n v="32"/>
    <n v="111"/>
    <n v="3552"/>
    <n v="1740.48"/>
    <n v="0.49"/>
    <x v="2"/>
  </r>
  <r>
    <x v="0"/>
    <n v="1185732"/>
    <x v="230"/>
    <x v="0"/>
    <x v="0"/>
    <s v="April"/>
    <n v="2"/>
    <n v="2021"/>
    <s v="Northeast"/>
    <s v="Rhode Island"/>
    <s v="Providence"/>
    <x v="1"/>
    <n v="32"/>
    <n v="33"/>
    <n v="1056"/>
    <n v="528"/>
    <n v="0.5"/>
    <x v="2"/>
  </r>
  <r>
    <x v="0"/>
    <n v="1185732"/>
    <x v="230"/>
    <x v="0"/>
    <x v="0"/>
    <s v="April"/>
    <n v="2"/>
    <n v="2021"/>
    <s v="Northeast"/>
    <s v="Rhode Island"/>
    <s v="Providence"/>
    <x v="2"/>
    <n v="24"/>
    <n v="36"/>
    <n v="864"/>
    <n v="449.28"/>
    <n v="0.52"/>
    <x v="2"/>
  </r>
  <r>
    <x v="0"/>
    <n v="1185732"/>
    <x v="230"/>
    <x v="0"/>
    <x v="0"/>
    <s v="April"/>
    <n v="2"/>
    <n v="2021"/>
    <s v="Northeast"/>
    <s v="Rhode Island"/>
    <s v="Providence"/>
    <x v="3"/>
    <n v="29"/>
    <n v="13"/>
    <n v="377"/>
    <n v="199.81"/>
    <n v="0.53"/>
    <x v="2"/>
  </r>
  <r>
    <x v="0"/>
    <n v="1185732"/>
    <x v="230"/>
    <x v="0"/>
    <x v="0"/>
    <s v="April"/>
    <n v="2"/>
    <n v="2021"/>
    <s v="Northeast"/>
    <s v="Rhode Island"/>
    <s v="Providence"/>
    <x v="4"/>
    <n v="44"/>
    <n v="15"/>
    <n v="660"/>
    <n v="264"/>
    <n v="0.4"/>
    <x v="2"/>
  </r>
  <r>
    <x v="0"/>
    <n v="1185732"/>
    <x v="230"/>
    <x v="0"/>
    <x v="0"/>
    <s v="April"/>
    <n v="2"/>
    <n v="2021"/>
    <s v="Northeast"/>
    <s v="Rhode Island"/>
    <s v="Providence"/>
    <x v="5"/>
    <n v="33"/>
    <n v="50"/>
    <n v="1650"/>
    <n v="858"/>
    <n v="0.52"/>
    <x v="2"/>
  </r>
  <r>
    <x v="0"/>
    <n v="1185732"/>
    <x v="259"/>
    <x v="1"/>
    <x v="0"/>
    <s v="May"/>
    <n v="2"/>
    <n v="2021"/>
    <s v="Northeast"/>
    <s v="Rhode Island"/>
    <s v="Providence"/>
    <x v="0"/>
    <n v="49"/>
    <n v="122"/>
    <n v="5978"/>
    <n v="2989"/>
    <n v="0.5"/>
    <x v="2"/>
  </r>
  <r>
    <x v="0"/>
    <n v="1185732"/>
    <x v="259"/>
    <x v="1"/>
    <x v="0"/>
    <s v="May"/>
    <n v="2"/>
    <n v="2021"/>
    <s v="Northeast"/>
    <s v="Rhode Island"/>
    <s v="Providence"/>
    <x v="1"/>
    <n v="43"/>
    <n v="49"/>
    <n v="2107"/>
    <n v="948.15"/>
    <n v="0.45"/>
    <x v="2"/>
  </r>
  <r>
    <x v="0"/>
    <n v="1185732"/>
    <x v="259"/>
    <x v="1"/>
    <x v="0"/>
    <s v="May"/>
    <n v="2"/>
    <n v="2021"/>
    <s v="Northeast"/>
    <s v="Rhode Island"/>
    <s v="Providence"/>
    <x v="2"/>
    <n v="39"/>
    <n v="60"/>
    <n v="2340"/>
    <n v="1263.5999999999999"/>
    <n v="0.54"/>
    <x v="2"/>
  </r>
  <r>
    <x v="0"/>
    <n v="1185732"/>
    <x v="259"/>
    <x v="1"/>
    <x v="0"/>
    <s v="May"/>
    <n v="2"/>
    <n v="2021"/>
    <s v="Northeast"/>
    <s v="Rhode Island"/>
    <s v="Providence"/>
    <x v="3"/>
    <n v="39"/>
    <n v="44"/>
    <n v="1716"/>
    <n v="892.32"/>
    <n v="0.52"/>
    <x v="2"/>
  </r>
  <r>
    <x v="0"/>
    <n v="1185732"/>
    <x v="259"/>
    <x v="1"/>
    <x v="0"/>
    <s v="May"/>
    <n v="2"/>
    <n v="2021"/>
    <s v="Northeast"/>
    <s v="Rhode Island"/>
    <s v="Providence"/>
    <x v="4"/>
    <n v="49"/>
    <n v="46"/>
    <n v="2254"/>
    <n v="901.6"/>
    <n v="0.4"/>
    <x v="2"/>
  </r>
  <r>
    <x v="0"/>
    <n v="1185732"/>
    <x v="259"/>
    <x v="1"/>
    <x v="0"/>
    <s v="May"/>
    <n v="2"/>
    <n v="2021"/>
    <s v="Northeast"/>
    <s v="Rhode Island"/>
    <s v="Providence"/>
    <x v="5"/>
    <n v="52"/>
    <n v="81"/>
    <n v="4212"/>
    <n v="2232.36"/>
    <n v="0.53"/>
    <x v="2"/>
  </r>
  <r>
    <x v="0"/>
    <n v="1185732"/>
    <x v="292"/>
    <x v="6"/>
    <x v="0"/>
    <s v="June"/>
    <n v="2"/>
    <n v="2021"/>
    <s v="Northeast"/>
    <s v="Rhode Island"/>
    <s v="Providence"/>
    <x v="0"/>
    <n v="47"/>
    <n v="138"/>
    <n v="6486"/>
    <n v="2918.7"/>
    <n v="0.45"/>
    <x v="2"/>
  </r>
  <r>
    <x v="0"/>
    <n v="1185732"/>
    <x v="292"/>
    <x v="6"/>
    <x v="0"/>
    <s v="June"/>
    <n v="2"/>
    <n v="2021"/>
    <s v="Northeast"/>
    <s v="Rhode Island"/>
    <s v="Providence"/>
    <x v="1"/>
    <n v="41"/>
    <n v="90"/>
    <n v="3690"/>
    <n v="1808.1"/>
    <n v="0.49"/>
    <x v="2"/>
  </r>
  <r>
    <x v="0"/>
    <n v="1185732"/>
    <x v="292"/>
    <x v="6"/>
    <x v="0"/>
    <s v="June"/>
    <n v="2"/>
    <n v="2021"/>
    <s v="Northeast"/>
    <s v="Rhode Island"/>
    <s v="Providence"/>
    <x v="2"/>
    <n v="39"/>
    <n v="65"/>
    <n v="2535"/>
    <n v="1394.25"/>
    <n v="0.55000000000000004"/>
    <x v="2"/>
  </r>
  <r>
    <x v="0"/>
    <n v="1185732"/>
    <x v="292"/>
    <x v="6"/>
    <x v="0"/>
    <s v="June"/>
    <n v="2"/>
    <n v="2021"/>
    <s v="Northeast"/>
    <s v="Rhode Island"/>
    <s v="Providence"/>
    <x v="3"/>
    <n v="39"/>
    <n v="60"/>
    <n v="2340"/>
    <n v="1263.5999999999999"/>
    <n v="0.54"/>
    <x v="2"/>
  </r>
  <r>
    <x v="0"/>
    <n v="1185732"/>
    <x v="292"/>
    <x v="6"/>
    <x v="0"/>
    <s v="June"/>
    <n v="2"/>
    <n v="2021"/>
    <s v="Northeast"/>
    <s v="Rhode Island"/>
    <s v="Providence"/>
    <x v="4"/>
    <n v="48"/>
    <n v="58"/>
    <n v="2784"/>
    <n v="1141.44"/>
    <n v="0.41"/>
    <x v="2"/>
  </r>
  <r>
    <x v="0"/>
    <n v="1185732"/>
    <x v="292"/>
    <x v="6"/>
    <x v="0"/>
    <s v="June"/>
    <n v="2"/>
    <n v="2021"/>
    <s v="Northeast"/>
    <s v="Rhode Island"/>
    <s v="Providence"/>
    <x v="5"/>
    <n v="51"/>
    <n v="88"/>
    <n v="4488"/>
    <n v="2288.88"/>
    <n v="0.51"/>
    <x v="2"/>
  </r>
  <r>
    <x v="0"/>
    <n v="1185732"/>
    <x v="320"/>
    <x v="6"/>
    <x v="0"/>
    <s v="July"/>
    <n v="3"/>
    <n v="2021"/>
    <s v="Northeast"/>
    <s v="Rhode Island"/>
    <s v="Providence"/>
    <x v="0"/>
    <n v="46"/>
    <n v="167"/>
    <n v="7682"/>
    <n v="3456.9"/>
    <n v="0.45"/>
    <x v="2"/>
  </r>
  <r>
    <x v="0"/>
    <n v="1185732"/>
    <x v="320"/>
    <x v="6"/>
    <x v="0"/>
    <s v="July"/>
    <n v="3"/>
    <n v="2021"/>
    <s v="Northeast"/>
    <s v="Rhode Island"/>
    <s v="Providence"/>
    <x v="1"/>
    <n v="41"/>
    <n v="81"/>
    <n v="3321"/>
    <n v="1660.5"/>
    <n v="0.5"/>
    <x v="2"/>
  </r>
  <r>
    <x v="0"/>
    <n v="1185732"/>
    <x v="320"/>
    <x v="6"/>
    <x v="0"/>
    <s v="July"/>
    <n v="3"/>
    <n v="2021"/>
    <s v="Northeast"/>
    <s v="Rhode Island"/>
    <s v="Providence"/>
    <x v="2"/>
    <n v="37"/>
    <n v="65"/>
    <n v="2405"/>
    <n v="1250.5999999999999"/>
    <n v="0.52"/>
    <x v="2"/>
  </r>
  <r>
    <x v="0"/>
    <n v="1185732"/>
    <x v="320"/>
    <x v="6"/>
    <x v="0"/>
    <s v="July"/>
    <n v="3"/>
    <n v="2021"/>
    <s v="Northeast"/>
    <s v="Rhode Island"/>
    <s v="Providence"/>
    <x v="3"/>
    <n v="37"/>
    <n v="58"/>
    <n v="2146"/>
    <n v="1115.92"/>
    <n v="0.52"/>
    <x v="2"/>
  </r>
  <r>
    <x v="0"/>
    <n v="1185732"/>
    <x v="320"/>
    <x v="6"/>
    <x v="0"/>
    <s v="July"/>
    <n v="3"/>
    <n v="2021"/>
    <s v="Northeast"/>
    <s v="Rhode Island"/>
    <s v="Providence"/>
    <x v="4"/>
    <n v="47"/>
    <n v="63"/>
    <n v="2961"/>
    <n v="1184.4000000000001"/>
    <n v="0.4"/>
    <x v="2"/>
  </r>
  <r>
    <x v="0"/>
    <n v="1185732"/>
    <x v="320"/>
    <x v="6"/>
    <x v="0"/>
    <s v="July"/>
    <n v="3"/>
    <n v="2021"/>
    <s v="Northeast"/>
    <s v="Rhode Island"/>
    <s v="Providence"/>
    <x v="5"/>
    <n v="50"/>
    <n v="116"/>
    <n v="5800"/>
    <n v="2900"/>
    <n v="0.5"/>
    <x v="2"/>
  </r>
  <r>
    <x v="0"/>
    <n v="1185732"/>
    <x v="352"/>
    <x v="3"/>
    <x v="1"/>
    <s v="August"/>
    <n v="3"/>
    <n v="2021"/>
    <s v="Northeast"/>
    <s v="Rhode Island"/>
    <s v="Providence"/>
    <x v="0"/>
    <n v="46"/>
    <n v="143"/>
    <n v="6578"/>
    <n v="3157.44"/>
    <n v="0.48"/>
    <x v="2"/>
  </r>
  <r>
    <x v="0"/>
    <n v="1185732"/>
    <x v="352"/>
    <x v="3"/>
    <x v="1"/>
    <s v="August"/>
    <n v="3"/>
    <n v="2021"/>
    <s v="Northeast"/>
    <s v="Rhode Island"/>
    <s v="Providence"/>
    <x v="1"/>
    <n v="42"/>
    <n v="91"/>
    <n v="3822"/>
    <n v="1796.34"/>
    <n v="0.47"/>
    <x v="2"/>
  </r>
  <r>
    <x v="0"/>
    <n v="1185732"/>
    <x v="352"/>
    <x v="3"/>
    <x v="1"/>
    <s v="August"/>
    <n v="3"/>
    <n v="2021"/>
    <s v="Northeast"/>
    <s v="Rhode Island"/>
    <s v="Providence"/>
    <x v="2"/>
    <n v="38"/>
    <n v="75"/>
    <n v="2850"/>
    <n v="1567.5"/>
    <n v="0.55000000000000004"/>
    <x v="2"/>
  </r>
  <r>
    <x v="0"/>
    <n v="1185732"/>
    <x v="352"/>
    <x v="3"/>
    <x v="1"/>
    <s v="August"/>
    <n v="3"/>
    <n v="2021"/>
    <s v="Northeast"/>
    <s v="Rhode Island"/>
    <s v="Providence"/>
    <x v="3"/>
    <n v="37"/>
    <n v="39"/>
    <n v="1443"/>
    <n v="764.79"/>
    <n v="0.53"/>
    <x v="2"/>
  </r>
  <r>
    <x v="0"/>
    <n v="1185732"/>
    <x v="352"/>
    <x v="3"/>
    <x v="1"/>
    <s v="August"/>
    <n v="3"/>
    <n v="2021"/>
    <s v="Northeast"/>
    <s v="Rhode Island"/>
    <s v="Providence"/>
    <x v="4"/>
    <n v="45"/>
    <n v="31"/>
    <n v="1395"/>
    <n v="558"/>
    <n v="0.4"/>
    <x v="2"/>
  </r>
  <r>
    <x v="0"/>
    <n v="1185732"/>
    <x v="352"/>
    <x v="3"/>
    <x v="1"/>
    <s v="August"/>
    <n v="3"/>
    <n v="2021"/>
    <s v="Northeast"/>
    <s v="Rhode Island"/>
    <s v="Providence"/>
    <x v="5"/>
    <n v="52"/>
    <n v="87"/>
    <n v="4524"/>
    <n v="2442.96"/>
    <n v="0.54"/>
    <x v="2"/>
  </r>
  <r>
    <x v="0"/>
    <n v="1185732"/>
    <x v="382"/>
    <x v="5"/>
    <x v="0"/>
    <s v="September"/>
    <n v="3"/>
    <n v="2021"/>
    <s v="Northeast"/>
    <s v="Rhode Island"/>
    <s v="Providence"/>
    <x v="0"/>
    <n v="45"/>
    <n v="111"/>
    <n v="4995"/>
    <n v="2247.75"/>
    <n v="0.45"/>
    <x v="2"/>
  </r>
  <r>
    <x v="0"/>
    <n v="1185732"/>
    <x v="382"/>
    <x v="5"/>
    <x v="0"/>
    <s v="September"/>
    <n v="3"/>
    <n v="2021"/>
    <s v="Northeast"/>
    <s v="Rhode Island"/>
    <s v="Providence"/>
    <x v="1"/>
    <n v="43"/>
    <n v="56"/>
    <n v="2408"/>
    <n v="1155.8399999999999"/>
    <n v="0.48"/>
    <x v="2"/>
  </r>
  <r>
    <x v="0"/>
    <n v="1185732"/>
    <x v="382"/>
    <x v="5"/>
    <x v="0"/>
    <s v="September"/>
    <n v="3"/>
    <n v="2021"/>
    <s v="Northeast"/>
    <s v="Rhode Island"/>
    <s v="Providence"/>
    <x v="2"/>
    <n v="36"/>
    <n v="38"/>
    <n v="1368"/>
    <n v="697.68"/>
    <n v="0.51"/>
    <x v="2"/>
  </r>
  <r>
    <x v="0"/>
    <n v="1185732"/>
    <x v="382"/>
    <x v="5"/>
    <x v="0"/>
    <s v="September"/>
    <n v="3"/>
    <n v="2021"/>
    <s v="Northeast"/>
    <s v="Rhode Island"/>
    <s v="Providence"/>
    <x v="3"/>
    <n v="39"/>
    <n v="27"/>
    <n v="1053"/>
    <n v="568.62"/>
    <n v="0.54"/>
    <x v="2"/>
  </r>
  <r>
    <x v="0"/>
    <n v="1185732"/>
    <x v="382"/>
    <x v="5"/>
    <x v="0"/>
    <s v="September"/>
    <n v="3"/>
    <n v="2021"/>
    <s v="Northeast"/>
    <s v="Rhode Island"/>
    <s v="Providence"/>
    <x v="4"/>
    <n v="47"/>
    <n v="27"/>
    <n v="1269"/>
    <n v="520.29"/>
    <n v="0.41"/>
    <x v="2"/>
  </r>
  <r>
    <x v="0"/>
    <n v="1185732"/>
    <x v="382"/>
    <x v="5"/>
    <x v="0"/>
    <s v="September"/>
    <n v="3"/>
    <n v="2021"/>
    <s v="Northeast"/>
    <s v="Rhode Island"/>
    <s v="Providence"/>
    <x v="5"/>
    <n v="52"/>
    <n v="58"/>
    <n v="3016"/>
    <n v="1538.16"/>
    <n v="0.51"/>
    <x v="2"/>
  </r>
  <r>
    <x v="0"/>
    <n v="1185732"/>
    <x v="414"/>
    <x v="2"/>
    <x v="0"/>
    <s v="October"/>
    <n v="4"/>
    <n v="2021"/>
    <s v="Northeast"/>
    <s v="Rhode Island"/>
    <s v="Providence"/>
    <x v="0"/>
    <n v="53"/>
    <n v="94"/>
    <n v="4982"/>
    <n v="2491"/>
    <n v="0.5"/>
    <x v="2"/>
  </r>
  <r>
    <x v="0"/>
    <n v="1185732"/>
    <x v="414"/>
    <x v="2"/>
    <x v="0"/>
    <s v="October"/>
    <n v="4"/>
    <n v="2021"/>
    <s v="Northeast"/>
    <s v="Rhode Island"/>
    <s v="Providence"/>
    <x v="1"/>
    <n v="46"/>
    <n v="56"/>
    <n v="2576"/>
    <n v="1262.24"/>
    <n v="0.49"/>
    <x v="2"/>
  </r>
  <r>
    <x v="0"/>
    <n v="1185732"/>
    <x v="414"/>
    <x v="2"/>
    <x v="0"/>
    <s v="October"/>
    <n v="4"/>
    <n v="2021"/>
    <s v="Northeast"/>
    <s v="Rhode Island"/>
    <s v="Providence"/>
    <x v="2"/>
    <n v="45"/>
    <n v="29"/>
    <n v="1305"/>
    <n v="678.6"/>
    <n v="0.52"/>
    <x v="2"/>
  </r>
  <r>
    <x v="0"/>
    <n v="1185732"/>
    <x v="414"/>
    <x v="2"/>
    <x v="0"/>
    <s v="October"/>
    <n v="4"/>
    <n v="2021"/>
    <s v="Northeast"/>
    <s v="Rhode Island"/>
    <s v="Providence"/>
    <x v="3"/>
    <n v="47"/>
    <n v="23"/>
    <n v="1081"/>
    <n v="540.5"/>
    <n v="0.5"/>
    <x v="2"/>
  </r>
  <r>
    <x v="0"/>
    <n v="1185732"/>
    <x v="414"/>
    <x v="2"/>
    <x v="0"/>
    <s v="October"/>
    <n v="4"/>
    <n v="2021"/>
    <s v="Northeast"/>
    <s v="Rhode Island"/>
    <s v="Providence"/>
    <x v="4"/>
    <n v="55"/>
    <n v="19"/>
    <n v="1045"/>
    <n v="418"/>
    <n v="0.4"/>
    <x v="2"/>
  </r>
  <r>
    <x v="2"/>
    <n v="1185732"/>
    <x v="414"/>
    <x v="2"/>
    <x v="0"/>
    <s v="October"/>
    <n v="4"/>
    <n v="2021"/>
    <s v="Northeast"/>
    <s v="Rhode Island"/>
    <s v="Providence"/>
    <x v="5"/>
    <n v="64"/>
    <n v="58"/>
    <n v="3712"/>
    <n v="1893.12"/>
    <n v="0.51"/>
    <x v="2"/>
  </r>
  <r>
    <x v="2"/>
    <n v="1185732"/>
    <x v="444"/>
    <x v="4"/>
    <x v="1"/>
    <s v="November"/>
    <n v="4"/>
    <n v="2021"/>
    <s v="Northeast"/>
    <s v="Rhode Island"/>
    <s v="Providence"/>
    <x v="0"/>
    <n v="55"/>
    <n v="95"/>
    <n v="5225"/>
    <n v="2560.25"/>
    <n v="0.49"/>
    <x v="2"/>
  </r>
  <r>
    <x v="2"/>
    <n v="1185732"/>
    <x v="444"/>
    <x v="4"/>
    <x v="1"/>
    <s v="November"/>
    <n v="4"/>
    <n v="2021"/>
    <s v="Northeast"/>
    <s v="Rhode Island"/>
    <s v="Providence"/>
    <x v="1"/>
    <n v="46"/>
    <n v="63"/>
    <n v="2898"/>
    <n v="1304.0999999999999"/>
    <n v="0.45"/>
    <x v="2"/>
  </r>
  <r>
    <x v="2"/>
    <n v="1185732"/>
    <x v="444"/>
    <x v="4"/>
    <x v="1"/>
    <s v="November"/>
    <n v="4"/>
    <n v="2021"/>
    <s v="Northeast"/>
    <s v="Rhode Island"/>
    <s v="Providence"/>
    <x v="2"/>
    <n v="48"/>
    <n v="64"/>
    <n v="3072"/>
    <n v="1658.88"/>
    <n v="0.54"/>
    <x v="2"/>
  </r>
  <r>
    <x v="2"/>
    <n v="1185732"/>
    <x v="444"/>
    <x v="4"/>
    <x v="1"/>
    <s v="November"/>
    <n v="4"/>
    <n v="2021"/>
    <s v="Northeast"/>
    <s v="Rhode Island"/>
    <s v="Providence"/>
    <x v="3"/>
    <n v="48"/>
    <n v="58"/>
    <n v="2784"/>
    <n v="1531.2"/>
    <n v="0.55000000000000004"/>
    <x v="2"/>
  </r>
  <r>
    <x v="2"/>
    <n v="1185732"/>
    <x v="444"/>
    <x v="4"/>
    <x v="1"/>
    <s v="November"/>
    <n v="4"/>
    <n v="2021"/>
    <s v="Northeast"/>
    <s v="Rhode Island"/>
    <s v="Providence"/>
    <x v="4"/>
    <n v="58"/>
    <n v="44"/>
    <n v="2552"/>
    <n v="1122.8800000000001"/>
    <n v="0.44"/>
    <x v="2"/>
  </r>
  <r>
    <x v="2"/>
    <n v="1185732"/>
    <x v="444"/>
    <x v="4"/>
    <x v="1"/>
    <s v="November"/>
    <n v="4"/>
    <n v="2021"/>
    <s v="Northeast"/>
    <s v="Rhode Island"/>
    <s v="Providence"/>
    <x v="5"/>
    <n v="60"/>
    <n v="77"/>
    <n v="4620"/>
    <n v="2402.4"/>
    <n v="0.52"/>
    <x v="2"/>
  </r>
  <r>
    <x v="2"/>
    <n v="1185732"/>
    <x v="473"/>
    <x v="5"/>
    <x v="0"/>
    <s v="December"/>
    <n v="4"/>
    <n v="2021"/>
    <s v="Northeast"/>
    <s v="Rhode Island"/>
    <s v="Providence"/>
    <x v="0"/>
    <n v="54"/>
    <n v="135"/>
    <n v="7290"/>
    <n v="3645"/>
    <n v="0.5"/>
    <x v="2"/>
  </r>
  <r>
    <x v="2"/>
    <n v="1185732"/>
    <x v="473"/>
    <x v="5"/>
    <x v="0"/>
    <s v="December"/>
    <n v="4"/>
    <n v="2021"/>
    <s v="Northeast"/>
    <s v="Rhode Island"/>
    <s v="Providence"/>
    <x v="1"/>
    <n v="45"/>
    <n v="78"/>
    <n v="3510"/>
    <n v="1684.8"/>
    <n v="0.48"/>
    <x v="2"/>
  </r>
  <r>
    <x v="2"/>
    <n v="1185732"/>
    <x v="473"/>
    <x v="5"/>
    <x v="0"/>
    <s v="December"/>
    <n v="4"/>
    <n v="2021"/>
    <s v="Northeast"/>
    <s v="Rhode Island"/>
    <s v="Providence"/>
    <x v="2"/>
    <n v="47"/>
    <n v="74"/>
    <n v="3478"/>
    <n v="1773.78"/>
    <n v="0.51"/>
    <x v="2"/>
  </r>
  <r>
    <x v="2"/>
    <n v="1185732"/>
    <x v="473"/>
    <x v="5"/>
    <x v="0"/>
    <s v="December"/>
    <n v="4"/>
    <n v="2021"/>
    <s v="Northeast"/>
    <s v="Rhode Island"/>
    <s v="Providence"/>
    <x v="3"/>
    <n v="48"/>
    <n v="65"/>
    <n v="3120"/>
    <n v="1560"/>
    <n v="0.5"/>
    <x v="2"/>
  </r>
  <r>
    <x v="2"/>
    <n v="1185732"/>
    <x v="473"/>
    <x v="5"/>
    <x v="0"/>
    <s v="December"/>
    <n v="4"/>
    <n v="2021"/>
    <s v="Northeast"/>
    <s v="Rhode Island"/>
    <s v="Providence"/>
    <x v="4"/>
    <n v="56"/>
    <n v="68"/>
    <n v="3808"/>
    <n v="1637.44"/>
    <n v="0.43"/>
    <x v="2"/>
  </r>
  <r>
    <x v="2"/>
    <n v="1185732"/>
    <x v="473"/>
    <x v="5"/>
    <x v="0"/>
    <s v="December"/>
    <n v="4"/>
    <n v="2021"/>
    <s v="Northeast"/>
    <s v="Rhode Island"/>
    <s v="Providence"/>
    <x v="5"/>
    <n v="60"/>
    <n v="85"/>
    <n v="5100"/>
    <n v="2805"/>
    <n v="0.55000000000000004"/>
    <x v="2"/>
  </r>
  <r>
    <x v="2"/>
    <n v="1185732"/>
    <x v="181"/>
    <x v="4"/>
    <x v="1"/>
    <s v="January"/>
    <n v="1"/>
    <n v="2021"/>
    <s v="Northeast"/>
    <s v="Rhode Island"/>
    <s v="Providence"/>
    <x v="0"/>
    <n v="38"/>
    <n v="126"/>
    <n v="4788"/>
    <n v="2058.84"/>
    <n v="0.43"/>
    <x v="2"/>
  </r>
  <r>
    <x v="2"/>
    <n v="1185732"/>
    <x v="181"/>
    <x v="4"/>
    <x v="1"/>
    <s v="January"/>
    <n v="1"/>
    <n v="2021"/>
    <s v="Northeast"/>
    <s v="Rhode Island"/>
    <s v="Providence"/>
    <x v="1"/>
    <n v="38"/>
    <n v="68"/>
    <n v="2584"/>
    <n v="1136.96"/>
    <n v="0.44"/>
    <x v="2"/>
  </r>
  <r>
    <x v="2"/>
    <n v="1185732"/>
    <x v="181"/>
    <x v="4"/>
    <x v="1"/>
    <s v="January"/>
    <n v="1"/>
    <n v="2021"/>
    <s v="Northeast"/>
    <s v="Rhode Island"/>
    <s v="Providence"/>
    <x v="2"/>
    <n v="27"/>
    <n v="73"/>
    <n v="1971"/>
    <n v="709.56"/>
    <n v="0.36"/>
    <x v="2"/>
  </r>
  <r>
    <x v="2"/>
    <n v="1185732"/>
    <x v="181"/>
    <x v="4"/>
    <x v="1"/>
    <s v="January"/>
    <n v="1"/>
    <n v="2021"/>
    <s v="Northeast"/>
    <s v="Rhode Island"/>
    <s v="Providence"/>
    <x v="3"/>
    <n v="34"/>
    <n v="26"/>
    <n v="884"/>
    <n v="335.92"/>
    <n v="0.38"/>
    <x v="2"/>
  </r>
  <r>
    <x v="2"/>
    <n v="1185732"/>
    <x v="181"/>
    <x v="4"/>
    <x v="1"/>
    <s v="January"/>
    <n v="1"/>
    <n v="2021"/>
    <s v="Northeast"/>
    <s v="Rhode Island"/>
    <s v="Providence"/>
    <x v="4"/>
    <n v="48"/>
    <n v="41"/>
    <n v="1968"/>
    <n v="767.52"/>
    <n v="0.39"/>
    <x v="2"/>
  </r>
  <r>
    <x v="2"/>
    <n v="1185732"/>
    <x v="181"/>
    <x v="4"/>
    <x v="1"/>
    <s v="January"/>
    <n v="1"/>
    <n v="2021"/>
    <s v="Northeast"/>
    <s v="Rhode Island"/>
    <s v="Providence"/>
    <x v="5"/>
    <n v="38"/>
    <n v="70"/>
    <n v="2660"/>
    <n v="1090.5999999999999"/>
    <n v="0.41"/>
    <x v="2"/>
  </r>
  <r>
    <x v="2"/>
    <n v="1185732"/>
    <x v="210"/>
    <x v="5"/>
    <x v="0"/>
    <s v="February"/>
    <n v="1"/>
    <n v="2021"/>
    <s v="Northeast"/>
    <s v="Rhode Island"/>
    <s v="Providence"/>
    <x v="0"/>
    <n v="36"/>
    <n v="140"/>
    <n v="5040"/>
    <n v="2066.4"/>
    <n v="0.41"/>
    <x v="2"/>
  </r>
  <r>
    <x v="2"/>
    <n v="1185732"/>
    <x v="210"/>
    <x v="5"/>
    <x v="0"/>
    <s v="February"/>
    <n v="1"/>
    <n v="2021"/>
    <s v="Northeast"/>
    <s v="Rhode Island"/>
    <s v="Providence"/>
    <x v="1"/>
    <n v="38"/>
    <n v="41"/>
    <n v="1558"/>
    <n v="654.36"/>
    <n v="0.42"/>
    <x v="2"/>
  </r>
  <r>
    <x v="2"/>
    <n v="1185732"/>
    <x v="210"/>
    <x v="5"/>
    <x v="0"/>
    <s v="February"/>
    <n v="1"/>
    <n v="2021"/>
    <s v="Northeast"/>
    <s v="Rhode Island"/>
    <s v="Providence"/>
    <x v="2"/>
    <n v="29"/>
    <n v="60"/>
    <n v="1740"/>
    <n v="661.2"/>
    <n v="0.38"/>
    <x v="2"/>
  </r>
  <r>
    <x v="2"/>
    <n v="1185732"/>
    <x v="210"/>
    <x v="5"/>
    <x v="0"/>
    <s v="February"/>
    <n v="1"/>
    <n v="2021"/>
    <s v="Northeast"/>
    <s v="Massachusetts"/>
    <s v="Boston"/>
    <x v="3"/>
    <n v="32"/>
    <n v="68"/>
    <n v="2176"/>
    <n v="826.88"/>
    <n v="0.38"/>
    <x v="2"/>
  </r>
  <r>
    <x v="2"/>
    <n v="1185732"/>
    <x v="210"/>
    <x v="5"/>
    <x v="0"/>
    <s v="February"/>
    <n v="1"/>
    <n v="2021"/>
    <s v="Northeast"/>
    <s v="Massachusetts"/>
    <s v="Boston"/>
    <x v="4"/>
    <n v="48"/>
    <n v="41"/>
    <n v="1968"/>
    <n v="747.84"/>
    <n v="0.38"/>
    <x v="2"/>
  </r>
  <r>
    <x v="2"/>
    <n v="1185732"/>
    <x v="210"/>
    <x v="5"/>
    <x v="0"/>
    <s v="February"/>
    <n v="1"/>
    <n v="2021"/>
    <s v="Northeast"/>
    <s v="Massachusetts"/>
    <s v="Boston"/>
    <x v="5"/>
    <n v="38"/>
    <n v="75"/>
    <n v="2850"/>
    <n v="1254"/>
    <n v="0.44"/>
    <x v="2"/>
  </r>
  <r>
    <x v="2"/>
    <n v="1185732"/>
    <x v="218"/>
    <x v="3"/>
    <x v="1"/>
    <s v="March"/>
    <n v="1"/>
    <n v="2021"/>
    <s v="Northeast"/>
    <s v="Massachusetts"/>
    <s v="Boston"/>
    <x v="0"/>
    <n v="38"/>
    <n v="127"/>
    <n v="4826"/>
    <n v="2123.44"/>
    <n v="0.44"/>
    <x v="2"/>
  </r>
  <r>
    <x v="2"/>
    <n v="1185732"/>
    <x v="218"/>
    <x v="3"/>
    <x v="1"/>
    <s v="March"/>
    <n v="1"/>
    <n v="2021"/>
    <s v="Northeast"/>
    <s v="Massachusetts"/>
    <s v="Boston"/>
    <x v="1"/>
    <n v="38"/>
    <n v="47"/>
    <n v="1786"/>
    <n v="803.7"/>
    <n v="0.45"/>
    <x v="2"/>
  </r>
  <r>
    <x v="2"/>
    <n v="1185732"/>
    <x v="218"/>
    <x v="3"/>
    <x v="1"/>
    <s v="March"/>
    <n v="1"/>
    <n v="2021"/>
    <s v="Northeast"/>
    <s v="Massachusetts"/>
    <s v="Boston"/>
    <x v="2"/>
    <n v="28"/>
    <n v="50"/>
    <n v="1400"/>
    <n v="546"/>
    <n v="0.39"/>
    <x v="2"/>
  </r>
  <r>
    <x v="2"/>
    <n v="1185732"/>
    <x v="218"/>
    <x v="3"/>
    <x v="1"/>
    <s v="March"/>
    <n v="1"/>
    <n v="2021"/>
    <s v="Northeast"/>
    <s v="Massachusetts"/>
    <s v="Boston"/>
    <x v="3"/>
    <n v="34"/>
    <n v="87"/>
    <n v="2958"/>
    <n v="1064.8800000000001"/>
    <n v="0.36"/>
    <x v="2"/>
  </r>
  <r>
    <x v="2"/>
    <n v="1185732"/>
    <x v="218"/>
    <x v="3"/>
    <x v="1"/>
    <s v="March"/>
    <n v="1"/>
    <n v="2021"/>
    <s v="Northeast"/>
    <s v="Massachusetts"/>
    <s v="Boston"/>
    <x v="4"/>
    <n v="46"/>
    <n v="29"/>
    <n v="1334"/>
    <n v="520.26"/>
    <n v="0.39"/>
    <x v="2"/>
  </r>
  <r>
    <x v="2"/>
    <n v="1185732"/>
    <x v="218"/>
    <x v="3"/>
    <x v="1"/>
    <s v="March"/>
    <n v="1"/>
    <n v="2021"/>
    <s v="Northeast"/>
    <s v="Massachusetts"/>
    <s v="Boston"/>
    <x v="5"/>
    <n v="39"/>
    <n v="54"/>
    <n v="2106"/>
    <n v="863.46"/>
    <n v="0.41"/>
    <x v="2"/>
  </r>
  <r>
    <x v="2"/>
    <n v="1185732"/>
    <x v="237"/>
    <x v="0"/>
    <x v="0"/>
    <s v="April"/>
    <n v="2"/>
    <n v="2021"/>
    <s v="Northeast"/>
    <s v="Massachusetts"/>
    <s v="Boston"/>
    <x v="0"/>
    <n v="38"/>
    <n v="117"/>
    <n v="4446"/>
    <n v="2000.7"/>
    <n v="0.45"/>
    <x v="2"/>
  </r>
  <r>
    <x v="2"/>
    <n v="1185732"/>
    <x v="237"/>
    <x v="0"/>
    <x v="0"/>
    <s v="April"/>
    <n v="2"/>
    <n v="2021"/>
    <s v="Northeast"/>
    <s v="Massachusetts"/>
    <s v="Boston"/>
    <x v="1"/>
    <n v="37"/>
    <n v="45"/>
    <n v="1665"/>
    <n v="732.6"/>
    <n v="0.44"/>
    <x v="2"/>
  </r>
  <r>
    <x v="2"/>
    <n v="1185732"/>
    <x v="237"/>
    <x v="0"/>
    <x v="0"/>
    <s v="April"/>
    <n v="2"/>
    <n v="2021"/>
    <s v="Northeast"/>
    <s v="Massachusetts"/>
    <s v="Boston"/>
    <x v="2"/>
    <n v="29"/>
    <n v="41"/>
    <n v="1189"/>
    <n v="416.15"/>
    <n v="0.35"/>
    <x v="2"/>
  </r>
  <r>
    <x v="2"/>
    <n v="1185732"/>
    <x v="237"/>
    <x v="0"/>
    <x v="0"/>
    <s v="April"/>
    <n v="2"/>
    <n v="2021"/>
    <s v="Northeast"/>
    <s v="Massachusetts"/>
    <s v="Boston"/>
    <x v="3"/>
    <n v="32"/>
    <n v="35"/>
    <n v="1120"/>
    <n v="436.8"/>
    <n v="0.39"/>
    <x v="2"/>
  </r>
  <r>
    <x v="2"/>
    <n v="1185732"/>
    <x v="237"/>
    <x v="0"/>
    <x v="0"/>
    <s v="April"/>
    <n v="2"/>
    <n v="2021"/>
    <s v="Northeast"/>
    <s v="Massachusetts"/>
    <s v="Boston"/>
    <x v="4"/>
    <n v="49"/>
    <n v="33"/>
    <n v="1617"/>
    <n v="614.46"/>
    <n v="0.38"/>
    <x v="2"/>
  </r>
  <r>
    <x v="2"/>
    <n v="1185732"/>
    <x v="237"/>
    <x v="0"/>
    <x v="0"/>
    <s v="April"/>
    <n v="2"/>
    <n v="2021"/>
    <s v="Northeast"/>
    <s v="Massachusetts"/>
    <s v="Boston"/>
    <x v="5"/>
    <n v="39"/>
    <n v="83"/>
    <n v="3237"/>
    <n v="1424.28"/>
    <n v="0.44"/>
    <x v="2"/>
  </r>
  <r>
    <x v="2"/>
    <n v="1185732"/>
    <x v="266"/>
    <x v="1"/>
    <x v="0"/>
    <s v="May"/>
    <n v="2"/>
    <n v="2021"/>
    <s v="Northeast"/>
    <s v="Massachusetts"/>
    <s v="Boston"/>
    <x v="0"/>
    <n v="53"/>
    <n v="129"/>
    <n v="6837"/>
    <n v="2939.91"/>
    <n v="0.43"/>
    <x v="2"/>
  </r>
  <r>
    <x v="2"/>
    <n v="1185732"/>
    <x v="266"/>
    <x v="1"/>
    <x v="0"/>
    <s v="May"/>
    <n v="2"/>
    <n v="2021"/>
    <s v="Northeast"/>
    <s v="Massachusetts"/>
    <s v="Boston"/>
    <x v="1"/>
    <n v="47"/>
    <n v="54"/>
    <n v="2538"/>
    <n v="1091.3399999999999"/>
    <n v="0.43"/>
    <x v="2"/>
  </r>
  <r>
    <x v="2"/>
    <n v="1185732"/>
    <x v="266"/>
    <x v="1"/>
    <x v="0"/>
    <s v="May"/>
    <n v="2"/>
    <n v="2021"/>
    <s v="Northeast"/>
    <s v="Massachusetts"/>
    <s v="Boston"/>
    <x v="2"/>
    <n v="41"/>
    <n v="56"/>
    <n v="2296"/>
    <n v="918.4"/>
    <n v="0.4"/>
    <x v="2"/>
  </r>
  <r>
    <x v="2"/>
    <n v="1185732"/>
    <x v="266"/>
    <x v="1"/>
    <x v="0"/>
    <s v="May"/>
    <n v="2"/>
    <n v="2021"/>
    <s v="Northeast"/>
    <s v="Massachusetts"/>
    <s v="Boston"/>
    <x v="3"/>
    <n v="44"/>
    <n v="47"/>
    <n v="2068"/>
    <n v="806.52"/>
    <n v="0.39"/>
    <x v="2"/>
  </r>
  <r>
    <x v="2"/>
    <n v="1185732"/>
    <x v="266"/>
    <x v="1"/>
    <x v="0"/>
    <s v="May"/>
    <n v="2"/>
    <n v="2021"/>
    <s v="Northeast"/>
    <s v="Massachusetts"/>
    <s v="Boston"/>
    <x v="4"/>
    <n v="50"/>
    <n v="54"/>
    <n v="2700"/>
    <n v="1026"/>
    <n v="0.38"/>
    <x v="2"/>
  </r>
  <r>
    <x v="2"/>
    <n v="1185732"/>
    <x v="266"/>
    <x v="1"/>
    <x v="0"/>
    <s v="May"/>
    <n v="2"/>
    <n v="2021"/>
    <s v="Northeast"/>
    <s v="Massachusetts"/>
    <s v="Boston"/>
    <x v="5"/>
    <n v="55"/>
    <n v="88"/>
    <n v="4840"/>
    <n v="1984.4"/>
    <n v="0.41"/>
    <x v="2"/>
  </r>
  <r>
    <x v="2"/>
    <n v="1185732"/>
    <x v="299"/>
    <x v="6"/>
    <x v="0"/>
    <s v="June"/>
    <n v="2"/>
    <n v="2021"/>
    <s v="Northeast"/>
    <s v="Massachusetts"/>
    <s v="Boston"/>
    <x v="0"/>
    <n v="51"/>
    <n v="155"/>
    <n v="7905"/>
    <n v="3320.1"/>
    <n v="0.42"/>
    <x v="2"/>
  </r>
  <r>
    <x v="2"/>
    <n v="1185732"/>
    <x v="299"/>
    <x v="6"/>
    <x v="0"/>
    <s v="June"/>
    <n v="2"/>
    <n v="2021"/>
    <s v="Northeast"/>
    <s v="Massachusetts"/>
    <s v="Boston"/>
    <x v="1"/>
    <n v="47"/>
    <n v="94"/>
    <n v="4418"/>
    <n v="1855.56"/>
    <n v="0.42"/>
    <x v="2"/>
  </r>
  <r>
    <x v="2"/>
    <n v="1185732"/>
    <x v="299"/>
    <x v="6"/>
    <x v="0"/>
    <s v="June"/>
    <n v="2"/>
    <n v="2021"/>
    <s v="Northeast"/>
    <s v="Massachusetts"/>
    <s v="Boston"/>
    <x v="2"/>
    <n v="42"/>
    <n v="68"/>
    <n v="2856"/>
    <n v="1028.1600000000001"/>
    <n v="0.36"/>
    <x v="2"/>
  </r>
  <r>
    <x v="2"/>
    <n v="1185732"/>
    <x v="299"/>
    <x v="6"/>
    <x v="0"/>
    <s v="June"/>
    <n v="2"/>
    <n v="2021"/>
    <s v="Northeast"/>
    <s v="Massachusetts"/>
    <s v="Boston"/>
    <x v="3"/>
    <n v="41"/>
    <n v="65"/>
    <n v="2665"/>
    <n v="932.75"/>
    <n v="0.35"/>
    <x v="2"/>
  </r>
  <r>
    <x v="2"/>
    <n v="1185732"/>
    <x v="299"/>
    <x v="6"/>
    <x v="0"/>
    <s v="June"/>
    <n v="2"/>
    <n v="2021"/>
    <s v="Northeast"/>
    <s v="Massachusetts"/>
    <s v="Boston"/>
    <x v="4"/>
    <n v="51"/>
    <n v="59"/>
    <n v="3009"/>
    <n v="1143.42"/>
    <n v="0.38"/>
    <x v="2"/>
  </r>
  <r>
    <x v="2"/>
    <n v="1185732"/>
    <x v="299"/>
    <x v="6"/>
    <x v="0"/>
    <s v="June"/>
    <n v="2"/>
    <n v="2021"/>
    <s v="Northeast"/>
    <s v="Massachusetts"/>
    <s v="Boston"/>
    <x v="5"/>
    <n v="54"/>
    <n v="101"/>
    <n v="5454"/>
    <n v="2181.6"/>
    <n v="0.4"/>
    <x v="2"/>
  </r>
  <r>
    <x v="2"/>
    <n v="1185732"/>
    <x v="327"/>
    <x v="6"/>
    <x v="0"/>
    <s v="July"/>
    <n v="3"/>
    <n v="2021"/>
    <s v="Northeast"/>
    <s v="Massachusetts"/>
    <s v="Boston"/>
    <x v="0"/>
    <n v="52"/>
    <n v="150"/>
    <n v="7800"/>
    <n v="3276"/>
    <n v="0.42"/>
    <x v="2"/>
  </r>
  <r>
    <x v="2"/>
    <n v="1185732"/>
    <x v="327"/>
    <x v="6"/>
    <x v="0"/>
    <s v="July"/>
    <n v="3"/>
    <n v="2021"/>
    <s v="Northeast"/>
    <s v="Massachusetts"/>
    <s v="Boston"/>
    <x v="1"/>
    <n v="49"/>
    <n v="105"/>
    <n v="5145"/>
    <n v="2212.35"/>
    <n v="0.43"/>
    <x v="2"/>
  </r>
  <r>
    <x v="2"/>
    <n v="1185732"/>
    <x v="327"/>
    <x v="6"/>
    <x v="0"/>
    <s v="July"/>
    <n v="3"/>
    <n v="2021"/>
    <s v="Northeast"/>
    <s v="Massachusetts"/>
    <s v="Boston"/>
    <x v="2"/>
    <n v="41"/>
    <n v="77"/>
    <n v="3157"/>
    <n v="1168.0899999999999"/>
    <n v="0.37"/>
    <x v="2"/>
  </r>
  <r>
    <x v="2"/>
    <n v="1185732"/>
    <x v="327"/>
    <x v="6"/>
    <x v="0"/>
    <s v="July"/>
    <n v="3"/>
    <n v="2021"/>
    <s v="Northeast"/>
    <s v="Massachusetts"/>
    <s v="Boston"/>
    <x v="3"/>
    <n v="44"/>
    <n v="56"/>
    <n v="2464"/>
    <n v="887.04"/>
    <n v="0.36"/>
    <x v="2"/>
  </r>
  <r>
    <x v="2"/>
    <n v="1185732"/>
    <x v="327"/>
    <x v="6"/>
    <x v="0"/>
    <s v="July"/>
    <n v="3"/>
    <n v="2021"/>
    <s v="Northeast"/>
    <s v="Massachusetts"/>
    <s v="Boston"/>
    <x v="4"/>
    <n v="53"/>
    <n v="68"/>
    <n v="3604"/>
    <n v="1405.56"/>
    <n v="0.39"/>
    <x v="2"/>
  </r>
  <r>
    <x v="2"/>
    <n v="1185732"/>
    <x v="327"/>
    <x v="6"/>
    <x v="0"/>
    <s v="July"/>
    <n v="3"/>
    <n v="2021"/>
    <s v="Northeast"/>
    <s v="Massachusetts"/>
    <s v="Boston"/>
    <x v="5"/>
    <n v="55"/>
    <n v="128"/>
    <n v="7040"/>
    <n v="2956.8"/>
    <n v="0.42"/>
    <x v="2"/>
  </r>
  <r>
    <x v="2"/>
    <n v="1185732"/>
    <x v="359"/>
    <x v="3"/>
    <x v="1"/>
    <s v="August"/>
    <n v="3"/>
    <n v="2021"/>
    <s v="Northeast"/>
    <s v="Massachusetts"/>
    <s v="Boston"/>
    <x v="0"/>
    <n v="50"/>
    <n v="161"/>
    <n v="8050"/>
    <n v="3542"/>
    <n v="0.44"/>
    <x v="2"/>
  </r>
  <r>
    <x v="2"/>
    <n v="1185732"/>
    <x v="359"/>
    <x v="3"/>
    <x v="1"/>
    <s v="August"/>
    <n v="3"/>
    <n v="2021"/>
    <s v="Northeast"/>
    <s v="Massachusetts"/>
    <s v="Boston"/>
    <x v="1"/>
    <n v="47"/>
    <n v="88"/>
    <n v="4136"/>
    <n v="1695.76"/>
    <n v="0.41"/>
    <x v="2"/>
  </r>
  <r>
    <x v="2"/>
    <n v="1185732"/>
    <x v="359"/>
    <x v="3"/>
    <x v="1"/>
    <s v="August"/>
    <n v="3"/>
    <n v="2021"/>
    <s v="Northeast"/>
    <s v="Massachusetts"/>
    <s v="Boston"/>
    <x v="2"/>
    <n v="42"/>
    <n v="69"/>
    <n v="2898"/>
    <n v="1014.3"/>
    <n v="0.35"/>
    <x v="2"/>
  </r>
  <r>
    <x v="2"/>
    <n v="1185732"/>
    <x v="359"/>
    <x v="3"/>
    <x v="1"/>
    <s v="August"/>
    <n v="3"/>
    <n v="2021"/>
    <s v="Northeast"/>
    <s v="Massachusetts"/>
    <s v="Boston"/>
    <x v="3"/>
    <n v="42"/>
    <n v="51"/>
    <n v="2142"/>
    <n v="771.12"/>
    <n v="0.36"/>
    <x v="2"/>
  </r>
  <r>
    <x v="2"/>
    <n v="1185732"/>
    <x v="359"/>
    <x v="3"/>
    <x v="1"/>
    <s v="August"/>
    <n v="3"/>
    <n v="2021"/>
    <s v="Northeast"/>
    <s v="Massachusetts"/>
    <s v="Boston"/>
    <x v="4"/>
    <n v="50"/>
    <n v="44"/>
    <n v="2200"/>
    <n v="814"/>
    <n v="0.37"/>
    <x v="2"/>
  </r>
  <r>
    <x v="2"/>
    <n v="1185732"/>
    <x v="359"/>
    <x v="3"/>
    <x v="1"/>
    <s v="August"/>
    <n v="3"/>
    <n v="2021"/>
    <s v="Northeast"/>
    <s v="Massachusetts"/>
    <s v="Boston"/>
    <x v="5"/>
    <n v="58"/>
    <n v="91"/>
    <n v="5278"/>
    <n v="2375.1"/>
    <n v="0.45"/>
    <x v="2"/>
  </r>
  <r>
    <x v="2"/>
    <n v="1185732"/>
    <x v="389"/>
    <x v="5"/>
    <x v="0"/>
    <s v="September"/>
    <n v="3"/>
    <n v="2021"/>
    <s v="Northeast"/>
    <s v="Massachusetts"/>
    <s v="Boston"/>
    <x v="0"/>
    <n v="53"/>
    <n v="135"/>
    <n v="7155"/>
    <n v="3005.1"/>
    <n v="0.42"/>
    <x v="2"/>
  </r>
  <r>
    <x v="2"/>
    <n v="1185732"/>
    <x v="389"/>
    <x v="5"/>
    <x v="0"/>
    <s v="September"/>
    <n v="3"/>
    <n v="2021"/>
    <s v="Northeast"/>
    <s v="Massachusetts"/>
    <s v="Boston"/>
    <x v="1"/>
    <n v="49"/>
    <n v="63"/>
    <n v="3087"/>
    <n v="1234.8"/>
    <n v="0.4"/>
    <x v="2"/>
  </r>
  <r>
    <x v="2"/>
    <n v="1185732"/>
    <x v="389"/>
    <x v="5"/>
    <x v="0"/>
    <s v="September"/>
    <n v="3"/>
    <n v="2021"/>
    <s v="Northeast"/>
    <s v="Massachusetts"/>
    <s v="Boston"/>
    <x v="2"/>
    <n v="41"/>
    <n v="39"/>
    <n v="1599"/>
    <n v="591.63"/>
    <n v="0.37"/>
    <x v="2"/>
  </r>
  <r>
    <x v="2"/>
    <n v="1185732"/>
    <x v="389"/>
    <x v="5"/>
    <x v="0"/>
    <s v="September"/>
    <n v="3"/>
    <n v="2021"/>
    <s v="Northeast"/>
    <s v="Massachusetts"/>
    <s v="Boston"/>
    <x v="3"/>
    <n v="42"/>
    <n v="36"/>
    <n v="1512"/>
    <n v="604.79999999999995"/>
    <n v="0.4"/>
    <x v="2"/>
  </r>
  <r>
    <x v="2"/>
    <n v="1185732"/>
    <x v="389"/>
    <x v="5"/>
    <x v="0"/>
    <s v="September"/>
    <n v="3"/>
    <n v="2021"/>
    <s v="Northeast"/>
    <s v="Massachusetts"/>
    <s v="Boston"/>
    <x v="4"/>
    <n v="52"/>
    <n v="34"/>
    <n v="1768"/>
    <n v="636.48"/>
    <n v="0.36"/>
    <x v="2"/>
  </r>
  <r>
    <x v="2"/>
    <n v="1185732"/>
    <x v="389"/>
    <x v="5"/>
    <x v="0"/>
    <s v="September"/>
    <n v="3"/>
    <n v="2021"/>
    <s v="Northeast"/>
    <s v="Massachusetts"/>
    <s v="Boston"/>
    <x v="5"/>
    <n v="57"/>
    <n v="63"/>
    <n v="3591"/>
    <n v="1615.95"/>
    <n v="0.45"/>
    <x v="2"/>
  </r>
  <r>
    <x v="2"/>
    <n v="1185732"/>
    <x v="421"/>
    <x v="2"/>
    <x v="0"/>
    <s v="October"/>
    <n v="4"/>
    <n v="2021"/>
    <s v="Northeast"/>
    <s v="Massachusetts"/>
    <s v="Boston"/>
    <x v="0"/>
    <n v="57"/>
    <n v="120"/>
    <n v="6840"/>
    <n v="3078"/>
    <n v="0.45"/>
    <x v="2"/>
  </r>
  <r>
    <x v="2"/>
    <n v="1185732"/>
    <x v="421"/>
    <x v="2"/>
    <x v="0"/>
    <s v="October"/>
    <n v="4"/>
    <n v="2021"/>
    <s v="Northeast"/>
    <s v="Massachusetts"/>
    <s v="Boston"/>
    <x v="1"/>
    <n v="53"/>
    <n v="56"/>
    <n v="2968"/>
    <n v="1335.6"/>
    <n v="0.45"/>
    <x v="2"/>
  </r>
  <r>
    <x v="2"/>
    <n v="1185732"/>
    <x v="421"/>
    <x v="2"/>
    <x v="0"/>
    <s v="October"/>
    <n v="4"/>
    <n v="2021"/>
    <s v="Northeast"/>
    <s v="Massachusetts"/>
    <s v="Boston"/>
    <x v="2"/>
    <n v="53"/>
    <n v="34"/>
    <n v="1802"/>
    <n v="630.70000000000005"/>
    <n v="0.35"/>
    <x v="2"/>
  </r>
  <r>
    <x v="2"/>
    <n v="1185732"/>
    <x v="421"/>
    <x v="2"/>
    <x v="0"/>
    <s v="October"/>
    <n v="4"/>
    <n v="2021"/>
    <s v="Northeast"/>
    <s v="Massachusetts"/>
    <s v="Boston"/>
    <x v="3"/>
    <n v="54"/>
    <n v="27"/>
    <n v="1458"/>
    <n v="554.04"/>
    <n v="0.38"/>
    <x v="2"/>
  </r>
  <r>
    <x v="2"/>
    <n v="1185732"/>
    <x v="421"/>
    <x v="2"/>
    <x v="0"/>
    <s v="October"/>
    <n v="4"/>
    <n v="2021"/>
    <s v="Northeast"/>
    <s v="Massachusetts"/>
    <s v="Boston"/>
    <x v="4"/>
    <n v="62"/>
    <n v="27"/>
    <n v="1674"/>
    <n v="585.9"/>
    <n v="0.35"/>
    <x v="2"/>
  </r>
  <r>
    <x v="5"/>
    <n v="1185732"/>
    <x v="421"/>
    <x v="2"/>
    <x v="0"/>
    <s v="October"/>
    <n v="4"/>
    <n v="2021"/>
    <s v="Northeast"/>
    <s v="Massachusetts"/>
    <s v="Boston"/>
    <x v="5"/>
    <n v="66"/>
    <n v="65"/>
    <n v="4290"/>
    <n v="1887.6"/>
    <n v="0.44"/>
    <x v="2"/>
  </r>
  <r>
    <x v="5"/>
    <n v="1185732"/>
    <x v="451"/>
    <x v="4"/>
    <x v="1"/>
    <s v="November"/>
    <n v="4"/>
    <n v="2021"/>
    <s v="Northeast"/>
    <s v="Massachusetts"/>
    <s v="Boston"/>
    <x v="0"/>
    <n v="62"/>
    <n v="113"/>
    <n v="7006"/>
    <n v="3012.58"/>
    <n v="0.43"/>
    <x v="2"/>
  </r>
  <r>
    <x v="5"/>
    <n v="1185732"/>
    <x v="451"/>
    <x v="4"/>
    <x v="1"/>
    <s v="November"/>
    <n v="4"/>
    <n v="2021"/>
    <s v="Northeast"/>
    <s v="Massachusetts"/>
    <s v="Boston"/>
    <x v="1"/>
    <n v="52"/>
    <n v="90"/>
    <n v="4680"/>
    <n v="2059.1999999999998"/>
    <n v="0.44"/>
    <x v="2"/>
  </r>
  <r>
    <x v="5"/>
    <n v="1185732"/>
    <x v="451"/>
    <x v="4"/>
    <x v="1"/>
    <s v="November"/>
    <n v="4"/>
    <n v="2021"/>
    <s v="Northeast"/>
    <s v="Massachusetts"/>
    <s v="Boston"/>
    <x v="2"/>
    <n v="50"/>
    <n v="83"/>
    <n v="4150"/>
    <n v="1494"/>
    <n v="0.36"/>
    <x v="2"/>
  </r>
  <r>
    <x v="5"/>
    <n v="1185732"/>
    <x v="451"/>
    <x v="4"/>
    <x v="1"/>
    <s v="November"/>
    <n v="4"/>
    <n v="2021"/>
    <s v="Northeast"/>
    <s v="Massachusetts"/>
    <s v="Boston"/>
    <x v="3"/>
    <n v="51"/>
    <n v="80"/>
    <n v="4080"/>
    <n v="1591.2"/>
    <n v="0.39"/>
    <x v="2"/>
  </r>
  <r>
    <x v="5"/>
    <n v="1185732"/>
    <x v="451"/>
    <x v="4"/>
    <x v="1"/>
    <s v="November"/>
    <n v="4"/>
    <n v="2021"/>
    <s v="Northeast"/>
    <s v="Massachusetts"/>
    <s v="Boston"/>
    <x v="4"/>
    <n v="63"/>
    <n v="70"/>
    <n v="4410"/>
    <n v="1675.8"/>
    <n v="0.38"/>
    <x v="2"/>
  </r>
  <r>
    <x v="5"/>
    <n v="1185732"/>
    <x v="451"/>
    <x v="4"/>
    <x v="1"/>
    <s v="November"/>
    <n v="4"/>
    <n v="2021"/>
    <s v="Northeast"/>
    <s v="Massachusetts"/>
    <s v="Boston"/>
    <x v="5"/>
    <n v="64"/>
    <n v="98"/>
    <n v="6272"/>
    <n v="2822.4"/>
    <n v="0.45"/>
    <x v="2"/>
  </r>
  <r>
    <x v="5"/>
    <n v="1185732"/>
    <x v="480"/>
    <x v="5"/>
    <x v="0"/>
    <s v="December"/>
    <n v="4"/>
    <n v="2021"/>
    <s v="Northeast"/>
    <s v="Massachusetts"/>
    <s v="Boston"/>
    <x v="0"/>
    <n v="64"/>
    <n v="150"/>
    <n v="9600"/>
    <n v="3936"/>
    <n v="0.41"/>
    <x v="2"/>
  </r>
  <r>
    <x v="5"/>
    <n v="1185732"/>
    <x v="480"/>
    <x v="5"/>
    <x v="0"/>
    <s v="December"/>
    <n v="4"/>
    <n v="2021"/>
    <s v="Northeast"/>
    <s v="Massachusetts"/>
    <s v="Boston"/>
    <x v="1"/>
    <n v="53"/>
    <n v="105"/>
    <n v="5565"/>
    <n v="2226"/>
    <n v="0.4"/>
    <x v="2"/>
  </r>
  <r>
    <x v="5"/>
    <n v="1185732"/>
    <x v="480"/>
    <x v="5"/>
    <x v="0"/>
    <s v="December"/>
    <n v="4"/>
    <n v="2021"/>
    <s v="Northeast"/>
    <s v="Massachusetts"/>
    <s v="Boston"/>
    <x v="2"/>
    <n v="51"/>
    <n v="98"/>
    <n v="4998"/>
    <n v="1949.22"/>
    <n v="0.39"/>
    <x v="2"/>
  </r>
  <r>
    <x v="5"/>
    <n v="1185732"/>
    <x v="480"/>
    <x v="5"/>
    <x v="0"/>
    <s v="December"/>
    <n v="4"/>
    <n v="2021"/>
    <s v="Northeast"/>
    <s v="Massachusetts"/>
    <s v="Boston"/>
    <x v="3"/>
    <n v="52"/>
    <n v="75"/>
    <n v="3900"/>
    <n v="1482"/>
    <n v="0.38"/>
    <x v="2"/>
  </r>
  <r>
    <x v="5"/>
    <n v="1185732"/>
    <x v="480"/>
    <x v="5"/>
    <x v="0"/>
    <s v="December"/>
    <n v="4"/>
    <n v="2021"/>
    <s v="Northeast"/>
    <s v="Massachusetts"/>
    <s v="Boston"/>
    <x v="4"/>
    <n v="62"/>
    <n v="84"/>
    <n v="5208"/>
    <n v="2031.12"/>
    <n v="0.39"/>
    <x v="2"/>
  </r>
  <r>
    <x v="5"/>
    <n v="1185732"/>
    <x v="480"/>
    <x v="5"/>
    <x v="0"/>
    <s v="December"/>
    <n v="4"/>
    <n v="2021"/>
    <s v="Northeast"/>
    <s v="Massachusetts"/>
    <s v="Boston"/>
    <x v="5"/>
    <n v="65"/>
    <n v="112"/>
    <n v="7280"/>
    <n v="3203.2"/>
    <n v="0.44"/>
    <x v="2"/>
  </r>
  <r>
    <x v="5"/>
    <n v="1185732"/>
    <x v="178"/>
    <x v="1"/>
    <x v="0"/>
    <s v="January"/>
    <n v="1"/>
    <n v="2021"/>
    <s v="Northeast"/>
    <s v="Massachusetts"/>
    <s v="Boston"/>
    <x v="0"/>
    <n v="44"/>
    <n v="152"/>
    <n v="6688"/>
    <n v="3678.4"/>
    <n v="0.55000000000000004"/>
    <x v="2"/>
  </r>
  <r>
    <x v="5"/>
    <n v="1185732"/>
    <x v="178"/>
    <x v="1"/>
    <x v="0"/>
    <s v="January"/>
    <n v="1"/>
    <n v="2021"/>
    <s v="Northeast"/>
    <s v="Massachusetts"/>
    <s v="Boston"/>
    <x v="1"/>
    <n v="42"/>
    <n v="94"/>
    <n v="3948"/>
    <n v="2368.8000000000002"/>
    <n v="0.6"/>
    <x v="2"/>
  </r>
  <r>
    <x v="5"/>
    <n v="1185732"/>
    <x v="178"/>
    <x v="1"/>
    <x v="0"/>
    <s v="January"/>
    <n v="1"/>
    <n v="2021"/>
    <s v="Northeast"/>
    <s v="Massachusetts"/>
    <s v="Boston"/>
    <x v="2"/>
    <n v="32"/>
    <n v="91"/>
    <n v="2912"/>
    <n v="1310.4000000000001"/>
    <n v="0.45"/>
    <x v="2"/>
  </r>
  <r>
    <x v="5"/>
    <n v="1185732"/>
    <x v="178"/>
    <x v="1"/>
    <x v="0"/>
    <s v="January"/>
    <n v="1"/>
    <n v="2021"/>
    <s v="Northeast"/>
    <s v="Massachusetts"/>
    <s v="Boston"/>
    <x v="3"/>
    <n v="39"/>
    <n v="44"/>
    <n v="1716"/>
    <n v="840.84"/>
    <n v="0.49"/>
    <x v="2"/>
  </r>
  <r>
    <x v="5"/>
    <n v="1185732"/>
    <x v="178"/>
    <x v="1"/>
    <x v="0"/>
    <s v="January"/>
    <n v="1"/>
    <n v="2021"/>
    <s v="Northeast"/>
    <s v="Massachusetts"/>
    <s v="Boston"/>
    <x v="4"/>
    <n v="52"/>
    <n v="68"/>
    <n v="3536"/>
    <n v="1661.92"/>
    <n v="0.47"/>
    <x v="2"/>
  </r>
  <r>
    <x v="5"/>
    <n v="1185732"/>
    <x v="178"/>
    <x v="1"/>
    <x v="0"/>
    <s v="January"/>
    <n v="1"/>
    <n v="2021"/>
    <s v="Northeast"/>
    <s v="Massachusetts"/>
    <s v="Boston"/>
    <x v="5"/>
    <n v="44"/>
    <n v="98"/>
    <n v="4312"/>
    <n v="2199.12"/>
    <n v="0.51"/>
    <x v="2"/>
  </r>
  <r>
    <x v="5"/>
    <n v="1185732"/>
    <x v="207"/>
    <x v="2"/>
    <x v="0"/>
    <s v="February"/>
    <n v="1"/>
    <n v="2021"/>
    <s v="Northeast"/>
    <s v="Massachusetts"/>
    <s v="Boston"/>
    <x v="0"/>
    <n v="41"/>
    <n v="167"/>
    <n v="6847"/>
    <n v="3834.32"/>
    <n v="0.56000000000000005"/>
    <x v="2"/>
  </r>
  <r>
    <x v="5"/>
    <n v="1185732"/>
    <x v="207"/>
    <x v="2"/>
    <x v="0"/>
    <s v="February"/>
    <n v="1"/>
    <n v="2021"/>
    <s v="Northeast"/>
    <s v="Massachusetts"/>
    <s v="Boston"/>
    <x v="1"/>
    <n v="44"/>
    <n v="61"/>
    <n v="2684"/>
    <n v="1610.4"/>
    <n v="0.6"/>
    <x v="2"/>
  </r>
  <r>
    <x v="5"/>
    <n v="1185732"/>
    <x v="207"/>
    <x v="2"/>
    <x v="0"/>
    <s v="February"/>
    <n v="1"/>
    <n v="2021"/>
    <s v="Northeast"/>
    <s v="Massachusetts"/>
    <s v="Boston"/>
    <x v="2"/>
    <n v="33"/>
    <n v="74"/>
    <n v="2442"/>
    <n v="1221"/>
    <n v="0.5"/>
    <x v="2"/>
  </r>
  <r>
    <x v="5"/>
    <n v="1185732"/>
    <x v="207"/>
    <x v="2"/>
    <x v="0"/>
    <s v="February"/>
    <n v="1"/>
    <n v="2021"/>
    <s v="Northeast"/>
    <s v="Vermont"/>
    <s v="Burlington"/>
    <x v="3"/>
    <n v="36"/>
    <n v="45"/>
    <n v="1620"/>
    <n v="745.2"/>
    <n v="0.46"/>
    <x v="2"/>
  </r>
  <r>
    <x v="5"/>
    <n v="1185732"/>
    <x v="207"/>
    <x v="2"/>
    <x v="0"/>
    <s v="February"/>
    <n v="1"/>
    <n v="2021"/>
    <s v="Northeast"/>
    <s v="Vermont"/>
    <s v="Burlington"/>
    <x v="4"/>
    <n v="54"/>
    <n v="63"/>
    <n v="3402"/>
    <n v="1701"/>
    <n v="0.5"/>
    <x v="2"/>
  </r>
  <r>
    <x v="5"/>
    <n v="1185732"/>
    <x v="207"/>
    <x v="2"/>
    <x v="0"/>
    <s v="February"/>
    <n v="1"/>
    <n v="2021"/>
    <s v="Northeast"/>
    <s v="Vermont"/>
    <s v="Burlington"/>
    <x v="5"/>
    <n v="43"/>
    <n v="85"/>
    <n v="3655"/>
    <n v="1973.7"/>
    <n v="0.54"/>
    <x v="2"/>
  </r>
  <r>
    <x v="5"/>
    <n v="1185732"/>
    <x v="215"/>
    <x v="0"/>
    <x v="0"/>
    <s v="March"/>
    <n v="1"/>
    <n v="2021"/>
    <s v="Northeast"/>
    <s v="Vermont"/>
    <s v="Burlington"/>
    <x v="0"/>
    <n v="44"/>
    <n v="142"/>
    <n v="6248"/>
    <n v="3748.8"/>
    <n v="0.6"/>
    <x v="2"/>
  </r>
  <r>
    <x v="5"/>
    <n v="1185732"/>
    <x v="215"/>
    <x v="0"/>
    <x v="0"/>
    <s v="March"/>
    <n v="1"/>
    <n v="2021"/>
    <s v="Northeast"/>
    <s v="Vermont"/>
    <s v="Burlington"/>
    <x v="1"/>
    <n v="42"/>
    <n v="70"/>
    <n v="2940"/>
    <n v="1675.8"/>
    <n v="0.57000000000000006"/>
    <x v="2"/>
  </r>
  <r>
    <x v="5"/>
    <n v="1185732"/>
    <x v="215"/>
    <x v="0"/>
    <x v="0"/>
    <s v="March"/>
    <n v="1"/>
    <n v="2021"/>
    <s v="Northeast"/>
    <s v="Vermont"/>
    <s v="Burlington"/>
    <x v="2"/>
    <n v="34"/>
    <n v="77"/>
    <n v="2618"/>
    <n v="1282.82"/>
    <n v="0.49"/>
    <x v="2"/>
  </r>
  <r>
    <x v="5"/>
    <n v="1185732"/>
    <x v="215"/>
    <x v="0"/>
    <x v="0"/>
    <s v="March"/>
    <n v="1"/>
    <n v="2021"/>
    <s v="Northeast"/>
    <s v="Vermont"/>
    <s v="Burlington"/>
    <x v="3"/>
    <n v="36"/>
    <n v="38"/>
    <n v="1368"/>
    <n v="670.32"/>
    <n v="0.49"/>
    <x v="2"/>
  </r>
  <r>
    <x v="5"/>
    <n v="1185732"/>
    <x v="215"/>
    <x v="0"/>
    <x v="0"/>
    <s v="March"/>
    <n v="1"/>
    <n v="2021"/>
    <s v="Northeast"/>
    <s v="Vermont"/>
    <s v="Burlington"/>
    <x v="4"/>
    <n v="51"/>
    <n v="47"/>
    <n v="2397"/>
    <n v="1174.53"/>
    <n v="0.49"/>
    <x v="2"/>
  </r>
  <r>
    <x v="5"/>
    <n v="1185732"/>
    <x v="215"/>
    <x v="0"/>
    <x v="0"/>
    <s v="March"/>
    <n v="1"/>
    <n v="2021"/>
    <s v="Northeast"/>
    <s v="Vermont"/>
    <s v="Burlington"/>
    <x v="5"/>
    <n v="41"/>
    <n v="80"/>
    <n v="3280"/>
    <n v="1804"/>
    <n v="0.54999999999999993"/>
    <x v="2"/>
  </r>
  <r>
    <x v="5"/>
    <n v="1185732"/>
    <x v="234"/>
    <x v="4"/>
    <x v="1"/>
    <s v="April"/>
    <n v="2"/>
    <n v="2021"/>
    <s v="Northeast"/>
    <s v="Vermont"/>
    <s v="Burlington"/>
    <x v="0"/>
    <n v="41"/>
    <n v="137"/>
    <n v="5617"/>
    <n v="3145.52"/>
    <n v="0.56000000000000005"/>
    <x v="2"/>
  </r>
  <r>
    <x v="5"/>
    <n v="1185732"/>
    <x v="234"/>
    <x v="4"/>
    <x v="1"/>
    <s v="April"/>
    <n v="2"/>
    <n v="2021"/>
    <s v="Northeast"/>
    <s v="Vermont"/>
    <s v="Burlington"/>
    <x v="1"/>
    <n v="43"/>
    <n v="56"/>
    <n v="2408"/>
    <n v="1396.64"/>
    <n v="0.58000000000000007"/>
    <x v="2"/>
  </r>
  <r>
    <x v="5"/>
    <n v="1185732"/>
    <x v="234"/>
    <x v="4"/>
    <x v="1"/>
    <s v="April"/>
    <n v="2"/>
    <n v="2021"/>
    <s v="Northeast"/>
    <s v="Vermont"/>
    <s v="Burlington"/>
    <x v="2"/>
    <n v="32"/>
    <n v="65"/>
    <n v="2080"/>
    <n v="1040"/>
    <n v="0.5"/>
    <x v="2"/>
  </r>
  <r>
    <x v="5"/>
    <n v="1185732"/>
    <x v="234"/>
    <x v="4"/>
    <x v="1"/>
    <s v="April"/>
    <n v="2"/>
    <n v="2021"/>
    <s v="Northeast"/>
    <s v="Vermont"/>
    <s v="Burlington"/>
    <x v="3"/>
    <n v="36"/>
    <n v="44"/>
    <n v="1584"/>
    <n v="792"/>
    <n v="0.5"/>
    <x v="2"/>
  </r>
  <r>
    <x v="5"/>
    <n v="1185732"/>
    <x v="234"/>
    <x v="4"/>
    <x v="1"/>
    <s v="April"/>
    <n v="2"/>
    <n v="2021"/>
    <s v="Northeast"/>
    <s v="Vermont"/>
    <s v="Burlington"/>
    <x v="4"/>
    <n v="51"/>
    <n v="38"/>
    <n v="1938"/>
    <n v="891.48"/>
    <n v="0.46"/>
    <x v="2"/>
  </r>
  <r>
    <x v="5"/>
    <n v="1185732"/>
    <x v="234"/>
    <x v="4"/>
    <x v="1"/>
    <s v="April"/>
    <n v="2"/>
    <n v="2021"/>
    <s v="Northeast"/>
    <s v="Vermont"/>
    <s v="Burlington"/>
    <x v="5"/>
    <n v="44"/>
    <n v="90"/>
    <n v="3960"/>
    <n v="2019.6"/>
    <n v="0.51"/>
    <x v="2"/>
  </r>
  <r>
    <x v="5"/>
    <n v="1185732"/>
    <x v="263"/>
    <x v="5"/>
    <x v="0"/>
    <s v="May"/>
    <n v="2"/>
    <n v="2021"/>
    <s v="Northeast"/>
    <s v="Vermont"/>
    <s v="Burlington"/>
    <x v="0"/>
    <n v="55"/>
    <n v="154"/>
    <n v="8470"/>
    <n v="4827.8999999999996"/>
    <n v="0.57000000000000006"/>
    <x v="2"/>
  </r>
  <r>
    <x v="5"/>
    <n v="1185732"/>
    <x v="263"/>
    <x v="5"/>
    <x v="0"/>
    <s v="May"/>
    <n v="2"/>
    <n v="2021"/>
    <s v="Northeast"/>
    <s v="Vermont"/>
    <s v="Burlington"/>
    <x v="1"/>
    <n v="54"/>
    <n v="80"/>
    <n v="4320"/>
    <n v="2419.1999999999998"/>
    <n v="0.56000000000000005"/>
    <x v="2"/>
  </r>
  <r>
    <x v="5"/>
    <n v="1185732"/>
    <x v="263"/>
    <x v="5"/>
    <x v="0"/>
    <s v="May"/>
    <n v="2"/>
    <n v="2021"/>
    <s v="Northeast"/>
    <s v="Vermont"/>
    <s v="Burlington"/>
    <x v="2"/>
    <n v="49"/>
    <n v="75"/>
    <n v="3675"/>
    <n v="1690.5"/>
    <n v="0.46"/>
    <x v="2"/>
  </r>
  <r>
    <x v="5"/>
    <n v="1185732"/>
    <x v="263"/>
    <x v="5"/>
    <x v="0"/>
    <s v="May"/>
    <n v="2"/>
    <n v="2021"/>
    <s v="Northeast"/>
    <s v="Vermont"/>
    <s v="Burlington"/>
    <x v="3"/>
    <n v="46"/>
    <n v="65"/>
    <n v="2990"/>
    <n v="1405.3"/>
    <n v="0.47"/>
    <x v="2"/>
  </r>
  <r>
    <x v="5"/>
    <n v="1185732"/>
    <x v="263"/>
    <x v="5"/>
    <x v="0"/>
    <s v="May"/>
    <n v="2"/>
    <n v="2021"/>
    <s v="Northeast"/>
    <s v="Vermont"/>
    <s v="Burlington"/>
    <x v="4"/>
    <n v="55"/>
    <n v="72"/>
    <n v="3960"/>
    <n v="1861.2"/>
    <n v="0.47"/>
    <x v="2"/>
  </r>
  <r>
    <x v="5"/>
    <n v="1185732"/>
    <x v="263"/>
    <x v="5"/>
    <x v="0"/>
    <s v="May"/>
    <n v="2"/>
    <n v="2021"/>
    <s v="Northeast"/>
    <s v="Vermont"/>
    <s v="Burlington"/>
    <x v="5"/>
    <n v="60"/>
    <n v="120"/>
    <n v="7200"/>
    <n v="3744"/>
    <n v="0.52"/>
    <x v="2"/>
  </r>
  <r>
    <x v="5"/>
    <n v="1185732"/>
    <x v="296"/>
    <x v="3"/>
    <x v="1"/>
    <s v="June"/>
    <n v="2"/>
    <n v="2021"/>
    <s v="Northeast"/>
    <s v="Vermont"/>
    <s v="Burlington"/>
    <x v="0"/>
    <n v="58"/>
    <n v="163"/>
    <n v="9454"/>
    <n v="5483.32"/>
    <n v="0.58000000000000007"/>
    <x v="2"/>
  </r>
  <r>
    <x v="5"/>
    <n v="1185732"/>
    <x v="296"/>
    <x v="3"/>
    <x v="1"/>
    <s v="June"/>
    <n v="2"/>
    <n v="2021"/>
    <s v="Northeast"/>
    <s v="Vermont"/>
    <s v="Burlington"/>
    <x v="1"/>
    <n v="53"/>
    <n v="116"/>
    <n v="6148"/>
    <n v="3627.32"/>
    <n v="0.59000000000000008"/>
    <x v="2"/>
  </r>
  <r>
    <x v="5"/>
    <n v="1185732"/>
    <x v="296"/>
    <x v="3"/>
    <x v="1"/>
    <s v="June"/>
    <n v="2"/>
    <n v="2021"/>
    <s v="Northeast"/>
    <s v="Vermont"/>
    <s v="Burlington"/>
    <x v="2"/>
    <n v="45"/>
    <n v="81"/>
    <n v="3645"/>
    <n v="1713.15"/>
    <n v="0.47"/>
    <x v="2"/>
  </r>
  <r>
    <x v="5"/>
    <n v="1185732"/>
    <x v="296"/>
    <x v="3"/>
    <x v="1"/>
    <s v="June"/>
    <n v="2"/>
    <n v="2021"/>
    <s v="Northeast"/>
    <s v="Vermont"/>
    <s v="Burlington"/>
    <x v="3"/>
    <n v="47"/>
    <n v="90"/>
    <n v="4230"/>
    <n v="1903.5"/>
    <n v="0.45"/>
    <x v="2"/>
  </r>
  <r>
    <x v="5"/>
    <n v="1185732"/>
    <x v="296"/>
    <x v="3"/>
    <x v="1"/>
    <s v="June"/>
    <n v="2"/>
    <n v="2021"/>
    <s v="Northeast"/>
    <s v="Vermont"/>
    <s v="Burlington"/>
    <x v="4"/>
    <n v="58"/>
    <n v="81"/>
    <n v="4698"/>
    <n v="2349"/>
    <n v="0.5"/>
    <x v="2"/>
  </r>
  <r>
    <x v="5"/>
    <n v="1185732"/>
    <x v="296"/>
    <x v="3"/>
    <x v="1"/>
    <s v="June"/>
    <n v="2"/>
    <n v="2021"/>
    <s v="Northeast"/>
    <s v="Vermont"/>
    <s v="Burlington"/>
    <x v="5"/>
    <n v="62"/>
    <n v="117"/>
    <n v="7254"/>
    <n v="3772.08"/>
    <n v="0.52"/>
    <x v="2"/>
  </r>
  <r>
    <x v="5"/>
    <n v="1185732"/>
    <x v="324"/>
    <x v="3"/>
    <x v="1"/>
    <s v="July"/>
    <n v="3"/>
    <n v="2021"/>
    <s v="Northeast"/>
    <s v="Vermont"/>
    <s v="Burlington"/>
    <x v="0"/>
    <n v="54"/>
    <n v="182"/>
    <n v="9828"/>
    <n v="5601.96"/>
    <n v="0.57000000000000006"/>
    <x v="2"/>
  </r>
  <r>
    <x v="5"/>
    <n v="1185732"/>
    <x v="324"/>
    <x v="3"/>
    <x v="1"/>
    <s v="July"/>
    <n v="3"/>
    <n v="2021"/>
    <s v="Northeast"/>
    <s v="Vermont"/>
    <s v="Burlington"/>
    <x v="1"/>
    <n v="51"/>
    <n v="115"/>
    <n v="5865"/>
    <n v="3284.4"/>
    <n v="0.56000000000000005"/>
    <x v="2"/>
  </r>
  <r>
    <x v="5"/>
    <n v="1185732"/>
    <x v="324"/>
    <x v="3"/>
    <x v="1"/>
    <s v="July"/>
    <n v="3"/>
    <n v="2021"/>
    <s v="Northeast"/>
    <s v="Vermont"/>
    <s v="Burlington"/>
    <x v="2"/>
    <n v="46"/>
    <n v="98"/>
    <n v="4508"/>
    <n v="2163.84"/>
    <n v="0.48"/>
    <x v="2"/>
  </r>
  <r>
    <x v="5"/>
    <n v="1185732"/>
    <x v="324"/>
    <x v="3"/>
    <x v="1"/>
    <s v="July"/>
    <n v="3"/>
    <n v="2021"/>
    <s v="Northeast"/>
    <s v="Vermont"/>
    <s v="Burlington"/>
    <x v="3"/>
    <n v="46"/>
    <n v="90"/>
    <n v="4140"/>
    <n v="2028.6"/>
    <n v="0.49"/>
    <x v="2"/>
  </r>
  <r>
    <x v="5"/>
    <n v="1185732"/>
    <x v="324"/>
    <x v="3"/>
    <x v="1"/>
    <s v="July"/>
    <n v="3"/>
    <n v="2021"/>
    <s v="Northeast"/>
    <s v="Vermont"/>
    <s v="Burlington"/>
    <x v="4"/>
    <n v="54"/>
    <n v="94"/>
    <n v="5076"/>
    <n v="2385.7199999999998"/>
    <n v="0.47"/>
    <x v="2"/>
  </r>
  <r>
    <x v="5"/>
    <n v="1185732"/>
    <x v="324"/>
    <x v="3"/>
    <x v="1"/>
    <s v="July"/>
    <n v="3"/>
    <n v="2021"/>
    <s v="Northeast"/>
    <s v="Vermont"/>
    <s v="Burlington"/>
    <x v="5"/>
    <n v="61"/>
    <n v="125"/>
    <n v="7625"/>
    <n v="3965"/>
    <n v="0.52"/>
    <x v="2"/>
  </r>
  <r>
    <x v="5"/>
    <n v="1185732"/>
    <x v="356"/>
    <x v="0"/>
    <x v="0"/>
    <s v="August"/>
    <n v="3"/>
    <n v="2021"/>
    <s v="Northeast"/>
    <s v="Vermont"/>
    <s v="Burlington"/>
    <x v="0"/>
    <n v="58"/>
    <n v="176"/>
    <n v="10208"/>
    <n v="6124.8"/>
    <n v="0.6"/>
    <x v="2"/>
  </r>
  <r>
    <x v="5"/>
    <n v="1185732"/>
    <x v="356"/>
    <x v="0"/>
    <x v="0"/>
    <s v="August"/>
    <n v="3"/>
    <n v="2021"/>
    <s v="Northeast"/>
    <s v="Vermont"/>
    <s v="Burlington"/>
    <x v="1"/>
    <n v="53"/>
    <n v="106"/>
    <n v="5618"/>
    <n v="3314.62"/>
    <n v="0.59000000000000008"/>
    <x v="2"/>
  </r>
  <r>
    <x v="5"/>
    <n v="1185732"/>
    <x v="356"/>
    <x v="0"/>
    <x v="0"/>
    <s v="August"/>
    <n v="3"/>
    <n v="2021"/>
    <s v="Northeast"/>
    <s v="Vermont"/>
    <s v="Burlington"/>
    <x v="2"/>
    <n v="48"/>
    <n v="105"/>
    <n v="5040"/>
    <n v="2318.4"/>
    <n v="0.46"/>
    <x v="2"/>
  </r>
  <r>
    <x v="5"/>
    <n v="1185732"/>
    <x v="356"/>
    <x v="0"/>
    <x v="0"/>
    <s v="August"/>
    <n v="3"/>
    <n v="2021"/>
    <s v="Northeast"/>
    <s v="Vermont"/>
    <s v="Burlington"/>
    <x v="3"/>
    <n v="49"/>
    <n v="68"/>
    <n v="3332"/>
    <n v="1566.04"/>
    <n v="0.47"/>
    <x v="2"/>
  </r>
  <r>
    <x v="5"/>
    <n v="1185732"/>
    <x v="356"/>
    <x v="0"/>
    <x v="0"/>
    <s v="August"/>
    <n v="3"/>
    <n v="2021"/>
    <s v="Northeast"/>
    <s v="Vermont"/>
    <s v="Burlington"/>
    <x v="4"/>
    <n v="57"/>
    <n v="65"/>
    <n v="3705"/>
    <n v="1815.45"/>
    <n v="0.49"/>
    <x v="2"/>
  </r>
  <r>
    <x v="5"/>
    <n v="1185732"/>
    <x v="356"/>
    <x v="0"/>
    <x v="0"/>
    <s v="August"/>
    <n v="3"/>
    <n v="2021"/>
    <s v="Northeast"/>
    <s v="Vermont"/>
    <s v="Burlington"/>
    <x v="5"/>
    <n v="61"/>
    <n v="104"/>
    <n v="6344"/>
    <n v="3235.44"/>
    <n v="0.51"/>
    <x v="2"/>
  </r>
  <r>
    <x v="5"/>
    <n v="1185732"/>
    <x v="386"/>
    <x v="2"/>
    <x v="0"/>
    <s v="September"/>
    <n v="3"/>
    <n v="2021"/>
    <s v="Northeast"/>
    <s v="Vermont"/>
    <s v="Burlington"/>
    <x v="0"/>
    <n v="56"/>
    <n v="137"/>
    <n v="7672"/>
    <n v="4373.04"/>
    <n v="0.57000000000000006"/>
    <x v="2"/>
  </r>
  <r>
    <x v="5"/>
    <n v="1185732"/>
    <x v="386"/>
    <x v="2"/>
    <x v="0"/>
    <s v="September"/>
    <n v="3"/>
    <n v="2021"/>
    <s v="Northeast"/>
    <s v="Vermont"/>
    <s v="Burlington"/>
    <x v="1"/>
    <n v="50"/>
    <n v="85"/>
    <n v="4250"/>
    <n v="2550"/>
    <n v="0.6"/>
    <x v="2"/>
  </r>
  <r>
    <x v="5"/>
    <n v="1185732"/>
    <x v="386"/>
    <x v="2"/>
    <x v="0"/>
    <s v="September"/>
    <n v="3"/>
    <n v="2021"/>
    <s v="Northeast"/>
    <s v="Vermont"/>
    <s v="Burlington"/>
    <x v="2"/>
    <n v="46"/>
    <n v="56"/>
    <n v="2576"/>
    <n v="1288"/>
    <n v="0.5"/>
    <x v="2"/>
  </r>
  <r>
    <x v="5"/>
    <n v="1185732"/>
    <x v="386"/>
    <x v="2"/>
    <x v="0"/>
    <s v="September"/>
    <n v="3"/>
    <n v="2021"/>
    <s v="Northeast"/>
    <s v="Vermont"/>
    <s v="Burlington"/>
    <x v="3"/>
    <n v="45"/>
    <n v="52"/>
    <n v="2340"/>
    <n v="1146.5999999999999"/>
    <n v="0.49"/>
    <x v="2"/>
  </r>
  <r>
    <x v="5"/>
    <n v="1185732"/>
    <x v="386"/>
    <x v="2"/>
    <x v="0"/>
    <s v="September"/>
    <n v="3"/>
    <n v="2021"/>
    <s v="Northeast"/>
    <s v="Vermont"/>
    <s v="Burlington"/>
    <x v="4"/>
    <n v="58"/>
    <n v="50"/>
    <n v="2900"/>
    <n v="1363"/>
    <n v="0.47"/>
    <x v="2"/>
  </r>
  <r>
    <x v="5"/>
    <n v="1185732"/>
    <x v="386"/>
    <x v="2"/>
    <x v="0"/>
    <s v="September"/>
    <n v="3"/>
    <n v="2021"/>
    <s v="Northeast"/>
    <s v="Vermont"/>
    <s v="Burlington"/>
    <x v="5"/>
    <n v="59"/>
    <n v="78"/>
    <n v="4602"/>
    <n v="2531.1"/>
    <n v="0.54999999999999993"/>
    <x v="2"/>
  </r>
  <r>
    <x v="5"/>
    <n v="1185732"/>
    <x v="418"/>
    <x v="6"/>
    <x v="0"/>
    <s v="October"/>
    <n v="4"/>
    <n v="2021"/>
    <s v="Northeast"/>
    <s v="Vermont"/>
    <s v="Burlington"/>
    <x v="0"/>
    <n v="62"/>
    <n v="133"/>
    <n v="8246"/>
    <n v="4947.6000000000004"/>
    <n v="0.6"/>
    <x v="2"/>
  </r>
  <r>
    <x v="5"/>
    <n v="1185732"/>
    <x v="418"/>
    <x v="6"/>
    <x v="0"/>
    <s v="October"/>
    <n v="4"/>
    <n v="2021"/>
    <s v="Northeast"/>
    <s v="Vermont"/>
    <s v="Burlington"/>
    <x v="1"/>
    <n v="54"/>
    <n v="75"/>
    <n v="4050"/>
    <n v="2389.5"/>
    <n v="0.59000000000000008"/>
    <x v="2"/>
  </r>
  <r>
    <x v="5"/>
    <n v="1185732"/>
    <x v="418"/>
    <x v="6"/>
    <x v="0"/>
    <s v="October"/>
    <n v="4"/>
    <n v="2021"/>
    <s v="Northeast"/>
    <s v="Vermont"/>
    <s v="Burlington"/>
    <x v="2"/>
    <n v="59"/>
    <n v="54"/>
    <n v="3186"/>
    <n v="1593"/>
    <n v="0.5"/>
    <x v="2"/>
  </r>
  <r>
    <x v="5"/>
    <n v="1185732"/>
    <x v="418"/>
    <x v="6"/>
    <x v="0"/>
    <s v="October"/>
    <n v="4"/>
    <n v="2021"/>
    <s v="Northeast"/>
    <s v="Vermont"/>
    <s v="Burlington"/>
    <x v="3"/>
    <n v="55"/>
    <n v="46"/>
    <n v="2530"/>
    <n v="1214.4000000000001"/>
    <n v="0.48"/>
    <x v="2"/>
  </r>
  <r>
    <x v="5"/>
    <n v="1185732"/>
    <x v="418"/>
    <x v="6"/>
    <x v="0"/>
    <s v="October"/>
    <n v="4"/>
    <n v="2021"/>
    <s v="Northeast"/>
    <s v="Vermont"/>
    <s v="Burlington"/>
    <x v="4"/>
    <n v="66"/>
    <n v="51"/>
    <n v="3366"/>
    <n v="1615.68"/>
    <n v="0.48"/>
    <x v="2"/>
  </r>
  <r>
    <x v="3"/>
    <n v="1185732"/>
    <x v="418"/>
    <x v="6"/>
    <x v="0"/>
    <s v="October"/>
    <n v="4"/>
    <n v="2021"/>
    <s v="Northeast"/>
    <s v="Vermont"/>
    <s v="Burlington"/>
    <x v="5"/>
    <n v="71"/>
    <n v="81"/>
    <n v="5751"/>
    <n v="3048.03"/>
    <n v="0.53"/>
    <x v="2"/>
  </r>
  <r>
    <x v="3"/>
    <n v="1185732"/>
    <x v="448"/>
    <x v="1"/>
    <x v="0"/>
    <s v="November"/>
    <n v="4"/>
    <n v="2021"/>
    <s v="Northeast"/>
    <s v="Vermont"/>
    <s v="Burlington"/>
    <x v="0"/>
    <n v="64"/>
    <n v="126"/>
    <n v="8064"/>
    <n v="4838.3999999999996"/>
    <n v="0.6"/>
    <x v="2"/>
  </r>
  <r>
    <x v="3"/>
    <n v="1185732"/>
    <x v="448"/>
    <x v="1"/>
    <x v="0"/>
    <s v="November"/>
    <n v="4"/>
    <n v="2021"/>
    <s v="Northeast"/>
    <s v="Vermont"/>
    <s v="Burlington"/>
    <x v="1"/>
    <n v="55"/>
    <n v="81"/>
    <n v="4455"/>
    <n v="2583.9"/>
    <n v="0.58000000000000007"/>
    <x v="2"/>
  </r>
  <r>
    <x v="3"/>
    <n v="1185732"/>
    <x v="448"/>
    <x v="1"/>
    <x v="0"/>
    <s v="November"/>
    <n v="4"/>
    <n v="2021"/>
    <s v="Northeast"/>
    <s v="Vermont"/>
    <s v="Burlington"/>
    <x v="2"/>
    <n v="57"/>
    <n v="96"/>
    <n v="5472"/>
    <n v="2626.56"/>
    <n v="0.48"/>
    <x v="2"/>
  </r>
  <r>
    <x v="5"/>
    <n v="1185732"/>
    <x v="448"/>
    <x v="1"/>
    <x v="0"/>
    <s v="November"/>
    <n v="4"/>
    <n v="2021"/>
    <s v="Northeast"/>
    <s v="Vermont"/>
    <s v="Burlington"/>
    <x v="3"/>
    <n v="55"/>
    <n v="75"/>
    <n v="4125"/>
    <n v="2062.5"/>
    <n v="0.5"/>
    <x v="2"/>
  </r>
  <r>
    <x v="5"/>
    <n v="1185732"/>
    <x v="448"/>
    <x v="1"/>
    <x v="0"/>
    <s v="November"/>
    <n v="4"/>
    <n v="2021"/>
    <s v="Northeast"/>
    <s v="Vermont"/>
    <s v="Burlington"/>
    <x v="4"/>
    <n v="67"/>
    <n v="80"/>
    <n v="5360"/>
    <n v="2680"/>
    <n v="0.5"/>
    <x v="2"/>
  </r>
  <r>
    <x v="5"/>
    <n v="1185732"/>
    <x v="448"/>
    <x v="1"/>
    <x v="0"/>
    <s v="November"/>
    <n v="4"/>
    <n v="2021"/>
    <s v="Northeast"/>
    <s v="Vermont"/>
    <s v="Burlington"/>
    <x v="5"/>
    <n v="70"/>
    <n v="94"/>
    <n v="6580"/>
    <n v="3487.4"/>
    <n v="0.53"/>
    <x v="2"/>
  </r>
  <r>
    <x v="5"/>
    <n v="1185732"/>
    <x v="477"/>
    <x v="2"/>
    <x v="0"/>
    <s v="December"/>
    <n v="4"/>
    <n v="2021"/>
    <s v="Northeast"/>
    <s v="Vermont"/>
    <s v="Burlington"/>
    <x v="0"/>
    <n v="64"/>
    <n v="168"/>
    <n v="10752"/>
    <n v="6451.2"/>
    <n v="0.6"/>
    <x v="2"/>
  </r>
  <r>
    <x v="5"/>
    <n v="1185732"/>
    <x v="477"/>
    <x v="2"/>
    <x v="0"/>
    <s v="December"/>
    <n v="4"/>
    <n v="2021"/>
    <s v="Northeast"/>
    <s v="Vermont"/>
    <s v="Burlington"/>
    <x v="1"/>
    <n v="55"/>
    <n v="100"/>
    <n v="5500"/>
    <n v="3025"/>
    <n v="0.55000000000000004"/>
    <x v="2"/>
  </r>
  <r>
    <x v="5"/>
    <n v="1185732"/>
    <x v="477"/>
    <x v="2"/>
    <x v="0"/>
    <s v="December"/>
    <n v="4"/>
    <n v="2021"/>
    <s v="Northeast"/>
    <s v="Vermont"/>
    <s v="Burlington"/>
    <x v="2"/>
    <n v="55"/>
    <n v="113"/>
    <n v="6215"/>
    <n v="2921.05"/>
    <n v="0.47"/>
    <x v="2"/>
  </r>
  <r>
    <x v="5"/>
    <n v="1185732"/>
    <x v="477"/>
    <x v="2"/>
    <x v="0"/>
    <s v="December"/>
    <n v="4"/>
    <n v="2021"/>
    <s v="Northeast"/>
    <s v="Vermont"/>
    <s v="Burlington"/>
    <x v="3"/>
    <n v="56"/>
    <n v="81"/>
    <n v="4536"/>
    <n v="2041.2"/>
    <n v="0.45"/>
    <x v="2"/>
  </r>
  <r>
    <x v="5"/>
    <n v="1185732"/>
    <x v="477"/>
    <x v="2"/>
    <x v="0"/>
    <s v="December"/>
    <n v="4"/>
    <n v="2021"/>
    <s v="Northeast"/>
    <s v="Vermont"/>
    <s v="Burlington"/>
    <x v="4"/>
    <n v="67"/>
    <n v="81"/>
    <n v="5427"/>
    <n v="2604.96"/>
    <n v="0.48"/>
    <x v="2"/>
  </r>
  <r>
    <x v="5"/>
    <n v="1185732"/>
    <x v="477"/>
    <x v="2"/>
    <x v="0"/>
    <s v="December"/>
    <n v="4"/>
    <n v="2021"/>
    <s v="Northeast"/>
    <s v="Vermont"/>
    <s v="Burlington"/>
    <x v="5"/>
    <n v="68"/>
    <n v="106"/>
    <n v="7208"/>
    <n v="3748.16"/>
    <n v="0.52"/>
    <x v="2"/>
  </r>
  <r>
    <x v="5"/>
    <n v="1185732"/>
    <x v="185"/>
    <x v="1"/>
    <x v="0"/>
    <s v="January"/>
    <n v="1"/>
    <n v="2021"/>
    <s v="Northeast"/>
    <s v="Vermont"/>
    <s v="Burlington"/>
    <x v="0"/>
    <n v="49"/>
    <n v="131"/>
    <n v="6419"/>
    <n v="3530.45"/>
    <n v="0.55000000000000004"/>
    <x v="2"/>
  </r>
  <r>
    <x v="5"/>
    <n v="1185732"/>
    <x v="185"/>
    <x v="1"/>
    <x v="0"/>
    <s v="January"/>
    <n v="1"/>
    <n v="2021"/>
    <s v="Northeast"/>
    <s v="Vermont"/>
    <s v="Burlington"/>
    <x v="1"/>
    <n v="45"/>
    <n v="91"/>
    <n v="4095"/>
    <n v="2170.35"/>
    <n v="0.53"/>
    <x v="2"/>
  </r>
  <r>
    <x v="5"/>
    <n v="1185732"/>
    <x v="185"/>
    <x v="1"/>
    <x v="0"/>
    <s v="January"/>
    <n v="1"/>
    <n v="2021"/>
    <s v="Northeast"/>
    <s v="Vermont"/>
    <s v="Burlington"/>
    <x v="2"/>
    <n v="38"/>
    <n v="81"/>
    <n v="3078"/>
    <n v="1385.1"/>
    <n v="0.45"/>
    <x v="2"/>
  </r>
  <r>
    <x v="5"/>
    <n v="1185732"/>
    <x v="185"/>
    <x v="1"/>
    <x v="0"/>
    <s v="January"/>
    <n v="1"/>
    <n v="2021"/>
    <s v="Northeast"/>
    <s v="Vermont"/>
    <s v="Burlington"/>
    <x v="3"/>
    <n v="43"/>
    <n v="46"/>
    <n v="1978"/>
    <n v="791.2"/>
    <n v="0.4"/>
    <x v="2"/>
  </r>
  <r>
    <x v="5"/>
    <n v="1185732"/>
    <x v="185"/>
    <x v="1"/>
    <x v="0"/>
    <s v="January"/>
    <n v="1"/>
    <n v="2021"/>
    <s v="Northeast"/>
    <s v="Vermont"/>
    <s v="Burlington"/>
    <x v="4"/>
    <n v="59"/>
    <n v="56"/>
    <n v="3304"/>
    <n v="1453.76"/>
    <n v="0.44"/>
    <x v="2"/>
  </r>
  <r>
    <x v="5"/>
    <n v="1185732"/>
    <x v="185"/>
    <x v="1"/>
    <x v="0"/>
    <s v="January"/>
    <n v="1"/>
    <n v="2021"/>
    <s v="Northeast"/>
    <s v="Vermont"/>
    <s v="Burlington"/>
    <x v="5"/>
    <n v="49"/>
    <n v="88"/>
    <n v="4312"/>
    <n v="1940.4"/>
    <n v="0.45"/>
    <x v="2"/>
  </r>
  <r>
    <x v="5"/>
    <n v="1185732"/>
    <x v="693"/>
    <x v="2"/>
    <x v="0"/>
    <s v="February"/>
    <n v="1"/>
    <n v="2021"/>
    <s v="Northeast"/>
    <s v="Vermont"/>
    <s v="Burlington"/>
    <x v="0"/>
    <n v="49"/>
    <n v="180"/>
    <n v="8820"/>
    <n v="4674.6000000000004"/>
    <n v="0.53"/>
    <x v="2"/>
  </r>
  <r>
    <x v="5"/>
    <n v="1185732"/>
    <x v="693"/>
    <x v="2"/>
    <x v="0"/>
    <s v="February"/>
    <n v="1"/>
    <n v="2021"/>
    <s v="Northeast"/>
    <s v="Vermont"/>
    <s v="Burlington"/>
    <x v="1"/>
    <n v="45"/>
    <n v="75"/>
    <n v="3375"/>
    <n v="1721.25"/>
    <n v="0.51"/>
    <x v="2"/>
  </r>
  <r>
    <x v="5"/>
    <n v="1185732"/>
    <x v="693"/>
    <x v="2"/>
    <x v="0"/>
    <s v="February"/>
    <n v="1"/>
    <n v="2021"/>
    <s v="Northeast"/>
    <s v="Vermont"/>
    <s v="Burlington"/>
    <x v="2"/>
    <n v="39"/>
    <n v="90"/>
    <n v="3510"/>
    <n v="1544.4"/>
    <n v="0.44"/>
    <x v="2"/>
  </r>
  <r>
    <x v="5"/>
    <n v="1185732"/>
    <x v="693"/>
    <x v="2"/>
    <x v="0"/>
    <s v="February"/>
    <n v="1"/>
    <n v="2021"/>
    <s v="Northeast"/>
    <s v="New Hampshire"/>
    <s v="Manchester"/>
    <x v="3"/>
    <n v="42"/>
    <n v="58"/>
    <n v="2436"/>
    <n v="1047.48"/>
    <n v="0.43"/>
    <x v="2"/>
  </r>
  <r>
    <x v="5"/>
    <n v="1185732"/>
    <x v="693"/>
    <x v="2"/>
    <x v="0"/>
    <s v="February"/>
    <n v="1"/>
    <n v="2021"/>
    <s v="Northeast"/>
    <s v="New Hampshire"/>
    <s v="Manchester"/>
    <x v="4"/>
    <n v="56"/>
    <n v="83"/>
    <n v="4648"/>
    <n v="1998.64"/>
    <n v="0.43"/>
    <x v="2"/>
  </r>
  <r>
    <x v="5"/>
    <n v="1185732"/>
    <x v="693"/>
    <x v="2"/>
    <x v="0"/>
    <s v="February"/>
    <n v="1"/>
    <n v="2021"/>
    <s v="Northeast"/>
    <s v="New Hampshire"/>
    <s v="Manchester"/>
    <x v="5"/>
    <n v="46"/>
    <n v="98"/>
    <n v="4508"/>
    <n v="2163.84"/>
    <n v="0.48"/>
    <x v="2"/>
  </r>
  <r>
    <x v="5"/>
    <n v="1185732"/>
    <x v="222"/>
    <x v="0"/>
    <x v="0"/>
    <s v="March"/>
    <n v="1"/>
    <n v="2021"/>
    <s v="Northeast"/>
    <s v="New Hampshire"/>
    <s v="Manchester"/>
    <x v="0"/>
    <n v="49"/>
    <n v="165"/>
    <n v="8085"/>
    <n v="4042.5"/>
    <n v="0.5"/>
    <x v="2"/>
  </r>
  <r>
    <x v="5"/>
    <n v="1185732"/>
    <x v="222"/>
    <x v="0"/>
    <x v="0"/>
    <s v="March"/>
    <n v="1"/>
    <n v="2021"/>
    <s v="Northeast"/>
    <s v="New Hampshire"/>
    <s v="Manchester"/>
    <x v="1"/>
    <n v="49"/>
    <n v="69"/>
    <n v="3381"/>
    <n v="1724.31"/>
    <n v="0.51"/>
    <x v="2"/>
  </r>
  <r>
    <x v="5"/>
    <n v="1185732"/>
    <x v="222"/>
    <x v="0"/>
    <x v="0"/>
    <s v="March"/>
    <n v="1"/>
    <n v="2021"/>
    <s v="Northeast"/>
    <s v="New Hampshire"/>
    <s v="Manchester"/>
    <x v="2"/>
    <n v="38"/>
    <n v="75"/>
    <n v="2850"/>
    <n v="1168.5"/>
    <n v="0.41"/>
    <x v="2"/>
  </r>
  <r>
    <x v="5"/>
    <n v="1185732"/>
    <x v="222"/>
    <x v="0"/>
    <x v="0"/>
    <s v="March"/>
    <n v="1"/>
    <n v="2021"/>
    <s v="Northeast"/>
    <s v="New Hampshire"/>
    <s v="Manchester"/>
    <x v="3"/>
    <n v="44"/>
    <n v="38"/>
    <n v="1672"/>
    <n v="702.24"/>
    <n v="0.42"/>
    <x v="2"/>
  </r>
  <r>
    <x v="5"/>
    <n v="1185732"/>
    <x v="222"/>
    <x v="0"/>
    <x v="0"/>
    <s v="March"/>
    <n v="1"/>
    <n v="2021"/>
    <s v="Northeast"/>
    <s v="New Hampshire"/>
    <s v="Manchester"/>
    <x v="4"/>
    <n v="58"/>
    <n v="60"/>
    <n v="3480"/>
    <n v="1566"/>
    <n v="0.45"/>
    <x v="2"/>
  </r>
  <r>
    <x v="5"/>
    <n v="1185732"/>
    <x v="222"/>
    <x v="0"/>
    <x v="0"/>
    <s v="March"/>
    <n v="1"/>
    <n v="2021"/>
    <s v="Northeast"/>
    <s v="New Hampshire"/>
    <s v="Manchester"/>
    <x v="5"/>
    <n v="45"/>
    <n v="75"/>
    <n v="3375"/>
    <n v="1586.25"/>
    <n v="0.47"/>
    <x v="2"/>
  </r>
  <r>
    <x v="5"/>
    <n v="1185732"/>
    <x v="241"/>
    <x v="4"/>
    <x v="1"/>
    <s v="April"/>
    <n v="2"/>
    <n v="2021"/>
    <s v="Northeast"/>
    <s v="New Hampshire"/>
    <s v="Manchester"/>
    <x v="0"/>
    <n v="48"/>
    <n v="154"/>
    <n v="7392"/>
    <n v="3917.76"/>
    <n v="0.53"/>
    <x v="2"/>
  </r>
  <r>
    <x v="5"/>
    <n v="1185732"/>
    <x v="241"/>
    <x v="4"/>
    <x v="1"/>
    <s v="April"/>
    <n v="2"/>
    <n v="2021"/>
    <s v="Northeast"/>
    <s v="New Hampshire"/>
    <s v="Manchester"/>
    <x v="1"/>
    <n v="49"/>
    <n v="68"/>
    <n v="3332"/>
    <n v="1832.6"/>
    <n v="0.55000000000000004"/>
    <x v="2"/>
  </r>
  <r>
    <x v="5"/>
    <n v="1185732"/>
    <x v="241"/>
    <x v="4"/>
    <x v="1"/>
    <s v="April"/>
    <n v="2"/>
    <n v="2021"/>
    <s v="Northeast"/>
    <s v="New Hampshire"/>
    <s v="Manchester"/>
    <x v="2"/>
    <n v="38"/>
    <n v="73"/>
    <n v="2774"/>
    <n v="1220.56"/>
    <n v="0.44"/>
    <x v="2"/>
  </r>
  <r>
    <x v="5"/>
    <n v="1185732"/>
    <x v="241"/>
    <x v="4"/>
    <x v="1"/>
    <s v="April"/>
    <n v="2"/>
    <n v="2021"/>
    <s v="Northeast"/>
    <s v="New Hampshire"/>
    <s v="Manchester"/>
    <x v="3"/>
    <n v="44"/>
    <n v="49"/>
    <n v="2156"/>
    <n v="883.96"/>
    <n v="0.41"/>
    <x v="2"/>
  </r>
  <r>
    <x v="5"/>
    <n v="1185732"/>
    <x v="241"/>
    <x v="4"/>
    <x v="1"/>
    <s v="April"/>
    <n v="2"/>
    <n v="2021"/>
    <s v="Northeast"/>
    <s v="New Hampshire"/>
    <s v="Manchester"/>
    <x v="4"/>
    <n v="57"/>
    <n v="53"/>
    <n v="3021"/>
    <n v="1359.45"/>
    <n v="0.45"/>
    <x v="2"/>
  </r>
  <r>
    <x v="5"/>
    <n v="1185732"/>
    <x v="241"/>
    <x v="4"/>
    <x v="1"/>
    <s v="April"/>
    <n v="2"/>
    <n v="2021"/>
    <s v="Northeast"/>
    <s v="New Hampshire"/>
    <s v="Manchester"/>
    <x v="5"/>
    <n v="46"/>
    <n v="98"/>
    <n v="4508"/>
    <n v="2073.6799999999998"/>
    <n v="0.46"/>
    <x v="2"/>
  </r>
  <r>
    <x v="5"/>
    <n v="1185732"/>
    <x v="270"/>
    <x v="5"/>
    <x v="0"/>
    <s v="May"/>
    <n v="2"/>
    <n v="2021"/>
    <s v="Northeast"/>
    <s v="New Hampshire"/>
    <s v="Manchester"/>
    <x v="0"/>
    <n v="64"/>
    <n v="173"/>
    <n v="11072"/>
    <n v="5868.16"/>
    <n v="0.53"/>
    <x v="2"/>
  </r>
  <r>
    <x v="5"/>
    <n v="1185732"/>
    <x v="270"/>
    <x v="5"/>
    <x v="0"/>
    <s v="May"/>
    <n v="2"/>
    <n v="2021"/>
    <s v="Northeast"/>
    <s v="New Hampshire"/>
    <s v="Manchester"/>
    <x v="1"/>
    <n v="54"/>
    <n v="87"/>
    <n v="4698"/>
    <n v="2536.92"/>
    <n v="0.54"/>
    <x v="2"/>
  </r>
  <r>
    <x v="5"/>
    <n v="1185732"/>
    <x v="270"/>
    <x v="5"/>
    <x v="0"/>
    <s v="May"/>
    <n v="2"/>
    <n v="2021"/>
    <s v="Northeast"/>
    <s v="New Hampshire"/>
    <s v="Manchester"/>
    <x v="2"/>
    <n v="51"/>
    <n v="98"/>
    <n v="4998"/>
    <n v="2099.16"/>
    <n v="0.42"/>
    <x v="2"/>
  </r>
  <r>
    <x v="5"/>
    <n v="1185732"/>
    <x v="270"/>
    <x v="5"/>
    <x v="0"/>
    <s v="May"/>
    <n v="2"/>
    <n v="2021"/>
    <s v="Northeast"/>
    <s v="New Hampshire"/>
    <s v="Manchester"/>
    <x v="3"/>
    <n v="52"/>
    <n v="80"/>
    <n v="4160"/>
    <n v="1664"/>
    <n v="0.4"/>
    <x v="2"/>
  </r>
  <r>
    <x v="5"/>
    <n v="1185732"/>
    <x v="270"/>
    <x v="5"/>
    <x v="0"/>
    <s v="May"/>
    <n v="2"/>
    <n v="2021"/>
    <s v="Northeast"/>
    <s v="New Hampshire"/>
    <s v="Manchester"/>
    <x v="4"/>
    <n v="63"/>
    <n v="78"/>
    <n v="4914"/>
    <n v="2211.3000000000002"/>
    <n v="0.45"/>
    <x v="2"/>
  </r>
  <r>
    <x v="5"/>
    <n v="1185732"/>
    <x v="270"/>
    <x v="5"/>
    <x v="0"/>
    <s v="May"/>
    <n v="2"/>
    <n v="2021"/>
    <s v="Northeast"/>
    <s v="New Hampshire"/>
    <s v="Manchester"/>
    <x v="5"/>
    <n v="65"/>
    <n v="115"/>
    <n v="7475"/>
    <n v="3438.5"/>
    <n v="0.46"/>
    <x v="2"/>
  </r>
  <r>
    <x v="5"/>
    <n v="1185732"/>
    <x v="303"/>
    <x v="3"/>
    <x v="1"/>
    <s v="June"/>
    <n v="2"/>
    <n v="2021"/>
    <s v="Northeast"/>
    <s v="New Hampshire"/>
    <s v="Manchester"/>
    <x v="0"/>
    <n v="59"/>
    <n v="169"/>
    <n v="9971"/>
    <n v="5284.63"/>
    <n v="0.53"/>
    <x v="2"/>
  </r>
  <r>
    <x v="5"/>
    <n v="1185732"/>
    <x v="303"/>
    <x v="3"/>
    <x v="1"/>
    <s v="June"/>
    <n v="2"/>
    <n v="2021"/>
    <s v="Northeast"/>
    <s v="New Hampshire"/>
    <s v="Manchester"/>
    <x v="1"/>
    <n v="56"/>
    <n v="123"/>
    <n v="6888"/>
    <n v="3512.88"/>
    <n v="0.51"/>
    <x v="2"/>
  </r>
  <r>
    <x v="5"/>
    <n v="1185732"/>
    <x v="303"/>
    <x v="3"/>
    <x v="1"/>
    <s v="June"/>
    <n v="2"/>
    <n v="2021"/>
    <s v="Northeast"/>
    <s v="New Hampshire"/>
    <s v="Manchester"/>
    <x v="2"/>
    <n v="53"/>
    <n v="88"/>
    <n v="4664"/>
    <n v="2052.16"/>
    <n v="0.44"/>
    <x v="2"/>
  </r>
  <r>
    <x v="5"/>
    <n v="1185732"/>
    <x v="303"/>
    <x v="3"/>
    <x v="1"/>
    <s v="June"/>
    <n v="2"/>
    <n v="2021"/>
    <s v="Northeast"/>
    <s v="New Hampshire"/>
    <s v="Manchester"/>
    <x v="3"/>
    <n v="52"/>
    <n v="91"/>
    <n v="4732"/>
    <n v="1987.44"/>
    <n v="0.42"/>
    <x v="2"/>
  </r>
  <r>
    <x v="5"/>
    <n v="1185732"/>
    <x v="303"/>
    <x v="3"/>
    <x v="1"/>
    <s v="June"/>
    <n v="2"/>
    <n v="2021"/>
    <s v="Northeast"/>
    <s v="New Hampshire"/>
    <s v="Manchester"/>
    <x v="4"/>
    <n v="60"/>
    <n v="94"/>
    <n v="5640"/>
    <n v="2425.1999999999998"/>
    <n v="0.43"/>
    <x v="2"/>
  </r>
  <r>
    <x v="5"/>
    <n v="1185732"/>
    <x v="303"/>
    <x v="3"/>
    <x v="1"/>
    <s v="June"/>
    <n v="2"/>
    <n v="2021"/>
    <s v="Northeast"/>
    <s v="New Hampshire"/>
    <s v="Manchester"/>
    <x v="5"/>
    <n v="66"/>
    <n v="138"/>
    <n v="9108"/>
    <n v="4280.76"/>
    <n v="0.47"/>
    <x v="2"/>
  </r>
  <r>
    <x v="5"/>
    <n v="1185732"/>
    <x v="331"/>
    <x v="3"/>
    <x v="1"/>
    <s v="July"/>
    <n v="3"/>
    <n v="2021"/>
    <s v="Northeast"/>
    <s v="New Hampshire"/>
    <s v="Manchester"/>
    <x v="0"/>
    <n v="64"/>
    <n v="196"/>
    <n v="12544"/>
    <n v="6648.32"/>
    <n v="0.53"/>
    <x v="2"/>
  </r>
  <r>
    <x v="5"/>
    <n v="1185732"/>
    <x v="331"/>
    <x v="3"/>
    <x v="1"/>
    <s v="July"/>
    <n v="3"/>
    <n v="2021"/>
    <s v="Northeast"/>
    <s v="New Hampshire"/>
    <s v="Manchester"/>
    <x v="1"/>
    <n v="55"/>
    <n v="131"/>
    <n v="7205"/>
    <n v="3602.5"/>
    <n v="0.5"/>
    <x v="2"/>
  </r>
  <r>
    <x v="5"/>
    <n v="1185732"/>
    <x v="331"/>
    <x v="3"/>
    <x v="1"/>
    <s v="July"/>
    <n v="3"/>
    <n v="2021"/>
    <s v="Northeast"/>
    <s v="New Hampshire"/>
    <s v="Manchester"/>
    <x v="2"/>
    <n v="54"/>
    <n v="109"/>
    <n v="5886"/>
    <n v="2413.2600000000002"/>
    <n v="0.41"/>
    <x v="2"/>
  </r>
  <r>
    <x v="5"/>
    <n v="1185732"/>
    <x v="331"/>
    <x v="3"/>
    <x v="1"/>
    <s v="July"/>
    <n v="3"/>
    <n v="2021"/>
    <s v="Northeast"/>
    <s v="New Hampshire"/>
    <s v="Manchester"/>
    <x v="3"/>
    <n v="53"/>
    <n v="85"/>
    <n v="4505"/>
    <n v="1982.2"/>
    <n v="0.44"/>
    <x v="2"/>
  </r>
  <r>
    <x v="5"/>
    <n v="1185732"/>
    <x v="331"/>
    <x v="3"/>
    <x v="1"/>
    <s v="July"/>
    <n v="3"/>
    <n v="2021"/>
    <s v="Northeast"/>
    <s v="New Hampshire"/>
    <s v="Manchester"/>
    <x v="4"/>
    <n v="60"/>
    <n v="102"/>
    <n v="6120"/>
    <n v="2509.1999999999998"/>
    <n v="0.41"/>
    <x v="2"/>
  </r>
  <r>
    <x v="5"/>
    <n v="1185732"/>
    <x v="331"/>
    <x v="3"/>
    <x v="1"/>
    <s v="July"/>
    <n v="3"/>
    <n v="2021"/>
    <s v="Northeast"/>
    <s v="New Hampshire"/>
    <s v="Manchester"/>
    <x v="5"/>
    <n v="64"/>
    <n v="137"/>
    <n v="8768"/>
    <n v="4296.32"/>
    <n v="0.49"/>
    <x v="2"/>
  </r>
  <r>
    <x v="5"/>
    <n v="1185732"/>
    <x v="363"/>
    <x v="0"/>
    <x v="0"/>
    <s v="August"/>
    <n v="3"/>
    <n v="2021"/>
    <s v="Northeast"/>
    <s v="New Hampshire"/>
    <s v="Manchester"/>
    <x v="0"/>
    <n v="60"/>
    <n v="196"/>
    <n v="11760"/>
    <n v="5997.6"/>
    <n v="0.51"/>
    <x v="2"/>
  </r>
  <r>
    <x v="5"/>
    <n v="1185732"/>
    <x v="363"/>
    <x v="0"/>
    <x v="0"/>
    <s v="August"/>
    <n v="3"/>
    <n v="2021"/>
    <s v="Northeast"/>
    <s v="New Hampshire"/>
    <s v="Manchester"/>
    <x v="1"/>
    <n v="58"/>
    <n v="135"/>
    <n v="7830"/>
    <n v="4228.2"/>
    <n v="0.54"/>
    <x v="2"/>
  </r>
  <r>
    <x v="5"/>
    <n v="1185732"/>
    <x v="363"/>
    <x v="0"/>
    <x v="0"/>
    <s v="August"/>
    <n v="3"/>
    <n v="2021"/>
    <s v="Northeast"/>
    <s v="New Hampshire"/>
    <s v="Manchester"/>
    <x v="2"/>
    <n v="52"/>
    <n v="105"/>
    <n v="5460"/>
    <n v="2457"/>
    <n v="0.45"/>
    <x v="2"/>
  </r>
  <r>
    <x v="5"/>
    <n v="1185732"/>
    <x v="363"/>
    <x v="0"/>
    <x v="0"/>
    <s v="August"/>
    <n v="3"/>
    <n v="2021"/>
    <s v="Northeast"/>
    <s v="New Hampshire"/>
    <s v="Manchester"/>
    <x v="3"/>
    <n v="51"/>
    <n v="72"/>
    <n v="3672"/>
    <n v="1542.24"/>
    <n v="0.42"/>
    <x v="2"/>
  </r>
  <r>
    <x v="5"/>
    <n v="1185732"/>
    <x v="363"/>
    <x v="0"/>
    <x v="0"/>
    <s v="August"/>
    <n v="3"/>
    <n v="2021"/>
    <s v="Northeast"/>
    <s v="New Hampshire"/>
    <s v="Manchester"/>
    <x v="4"/>
    <n v="59"/>
    <n v="73"/>
    <n v="4307"/>
    <n v="1938.15"/>
    <n v="0.45"/>
    <x v="2"/>
  </r>
  <r>
    <x v="5"/>
    <n v="1185732"/>
    <x v="363"/>
    <x v="0"/>
    <x v="0"/>
    <s v="August"/>
    <n v="3"/>
    <n v="2021"/>
    <s v="Northeast"/>
    <s v="New Hampshire"/>
    <s v="Manchester"/>
    <x v="5"/>
    <n v="64"/>
    <n v="106"/>
    <n v="6784"/>
    <n v="3188.48"/>
    <n v="0.47"/>
    <x v="2"/>
  </r>
  <r>
    <x v="5"/>
    <n v="1185732"/>
    <x v="393"/>
    <x v="2"/>
    <x v="0"/>
    <s v="September"/>
    <n v="3"/>
    <n v="2021"/>
    <s v="Northeast"/>
    <s v="New Hampshire"/>
    <s v="Manchester"/>
    <x v="0"/>
    <n v="59"/>
    <n v="154"/>
    <n v="9086"/>
    <n v="4724.72"/>
    <n v="0.52"/>
    <x v="2"/>
  </r>
  <r>
    <x v="5"/>
    <n v="1185732"/>
    <x v="393"/>
    <x v="2"/>
    <x v="0"/>
    <s v="September"/>
    <n v="3"/>
    <n v="2021"/>
    <s v="Northeast"/>
    <s v="New Hampshire"/>
    <s v="Manchester"/>
    <x v="1"/>
    <n v="54"/>
    <n v="95"/>
    <n v="5130"/>
    <n v="2667.6"/>
    <n v="0.52"/>
    <x v="2"/>
  </r>
  <r>
    <x v="5"/>
    <n v="1185732"/>
    <x v="393"/>
    <x v="2"/>
    <x v="0"/>
    <s v="September"/>
    <n v="3"/>
    <n v="2021"/>
    <s v="Northeast"/>
    <s v="New Hampshire"/>
    <s v="Manchester"/>
    <x v="2"/>
    <n v="52"/>
    <n v="75"/>
    <n v="3900"/>
    <n v="1677"/>
    <n v="0.43"/>
    <x v="2"/>
  </r>
  <r>
    <x v="5"/>
    <n v="1185732"/>
    <x v="393"/>
    <x v="2"/>
    <x v="0"/>
    <s v="September"/>
    <n v="3"/>
    <n v="2021"/>
    <s v="Northeast"/>
    <s v="New Hampshire"/>
    <s v="Manchester"/>
    <x v="3"/>
    <n v="53"/>
    <n v="56"/>
    <n v="2968"/>
    <n v="1246.56"/>
    <n v="0.42"/>
    <x v="2"/>
  </r>
  <r>
    <x v="5"/>
    <n v="1185732"/>
    <x v="393"/>
    <x v="2"/>
    <x v="0"/>
    <s v="September"/>
    <n v="3"/>
    <n v="2021"/>
    <s v="Northeast"/>
    <s v="New Hampshire"/>
    <s v="Manchester"/>
    <x v="4"/>
    <n v="64"/>
    <n v="63"/>
    <n v="4032"/>
    <n v="1733.76"/>
    <n v="0.43"/>
    <x v="2"/>
  </r>
  <r>
    <x v="5"/>
    <n v="1185732"/>
    <x v="393"/>
    <x v="2"/>
    <x v="0"/>
    <s v="September"/>
    <n v="3"/>
    <n v="2021"/>
    <s v="Northeast"/>
    <s v="New Hampshire"/>
    <s v="Manchester"/>
    <x v="5"/>
    <n v="68"/>
    <n v="98"/>
    <n v="6664"/>
    <n v="3065.44"/>
    <n v="0.46"/>
    <x v="2"/>
  </r>
  <r>
    <x v="0"/>
    <n v="1185732"/>
    <x v="425"/>
    <x v="6"/>
    <x v="0"/>
    <s v="October"/>
    <n v="4"/>
    <n v="2021"/>
    <s v="Northeast"/>
    <s v="New Hampshire"/>
    <s v="Manchester"/>
    <x v="0"/>
    <n v="64"/>
    <n v="119"/>
    <n v="7616"/>
    <n v="4036.48"/>
    <n v="0.53"/>
    <x v="2"/>
  </r>
  <r>
    <x v="0"/>
    <n v="1185732"/>
    <x v="425"/>
    <x v="6"/>
    <x v="0"/>
    <s v="October"/>
    <n v="4"/>
    <n v="2021"/>
    <s v="Northeast"/>
    <s v="New Hampshire"/>
    <s v="Manchester"/>
    <x v="1"/>
    <n v="62"/>
    <n v="84"/>
    <n v="5208"/>
    <n v="2760.24"/>
    <n v="0.53"/>
    <x v="2"/>
  </r>
  <r>
    <x v="0"/>
    <n v="1185732"/>
    <x v="425"/>
    <x v="6"/>
    <x v="0"/>
    <s v="October"/>
    <n v="4"/>
    <n v="2021"/>
    <s v="Northeast"/>
    <s v="New Hampshire"/>
    <s v="Manchester"/>
    <x v="2"/>
    <n v="59"/>
    <n v="54"/>
    <n v="3186"/>
    <n v="1401.84"/>
    <n v="0.44"/>
    <x v="2"/>
  </r>
  <r>
    <x v="0"/>
    <n v="1185732"/>
    <x v="425"/>
    <x v="6"/>
    <x v="0"/>
    <s v="October"/>
    <n v="4"/>
    <n v="2021"/>
    <s v="Northeast"/>
    <s v="New Hampshire"/>
    <s v="Manchester"/>
    <x v="3"/>
    <n v="62"/>
    <n v="47"/>
    <n v="2914"/>
    <n v="1253.02"/>
    <n v="0.43"/>
    <x v="2"/>
  </r>
  <r>
    <x v="0"/>
    <n v="1185732"/>
    <x v="425"/>
    <x v="6"/>
    <x v="0"/>
    <s v="October"/>
    <n v="4"/>
    <n v="2021"/>
    <s v="Northeast"/>
    <s v="New Hampshire"/>
    <s v="Manchester"/>
    <x v="4"/>
    <n v="71"/>
    <n v="46"/>
    <n v="3266"/>
    <n v="1404.38"/>
    <n v="0.43"/>
    <x v="2"/>
  </r>
  <r>
    <x v="0"/>
    <n v="1185732"/>
    <x v="425"/>
    <x v="6"/>
    <x v="0"/>
    <s v="October"/>
    <n v="4"/>
    <n v="2021"/>
    <s v="Northeast"/>
    <s v="New Hampshire"/>
    <s v="Manchester"/>
    <x v="5"/>
    <n v="72"/>
    <n v="81"/>
    <n v="5832"/>
    <n v="2799.36"/>
    <n v="0.48"/>
    <x v="2"/>
  </r>
  <r>
    <x v="0"/>
    <n v="1185732"/>
    <x v="455"/>
    <x v="1"/>
    <x v="0"/>
    <s v="November"/>
    <n v="4"/>
    <n v="2021"/>
    <s v="Northeast"/>
    <s v="New Hampshire"/>
    <s v="Manchester"/>
    <x v="0"/>
    <n v="68"/>
    <n v="117"/>
    <n v="7956"/>
    <n v="4216.68"/>
    <n v="0.53"/>
    <x v="2"/>
  </r>
  <r>
    <x v="0"/>
    <n v="1185732"/>
    <x v="455"/>
    <x v="1"/>
    <x v="0"/>
    <s v="November"/>
    <n v="4"/>
    <n v="2021"/>
    <s v="Northeast"/>
    <s v="New Hampshire"/>
    <s v="Manchester"/>
    <x v="1"/>
    <n v="62"/>
    <n v="98"/>
    <n v="6076"/>
    <n v="3159.52"/>
    <n v="0.52"/>
    <x v="2"/>
  </r>
  <r>
    <x v="0"/>
    <n v="1185732"/>
    <x v="455"/>
    <x v="1"/>
    <x v="0"/>
    <s v="November"/>
    <n v="4"/>
    <n v="2021"/>
    <s v="Northeast"/>
    <s v="New Hampshire"/>
    <s v="Manchester"/>
    <x v="2"/>
    <n v="63"/>
    <n v="104"/>
    <n v="6552"/>
    <n v="2948.4"/>
    <n v="0.45"/>
    <x v="2"/>
  </r>
  <r>
    <x v="0"/>
    <n v="1185732"/>
    <x v="455"/>
    <x v="1"/>
    <x v="0"/>
    <s v="November"/>
    <n v="4"/>
    <n v="2021"/>
    <s v="Northeast"/>
    <s v="New Hampshire"/>
    <s v="Manchester"/>
    <x v="3"/>
    <n v="64"/>
    <n v="85"/>
    <n v="5440"/>
    <n v="2176"/>
    <n v="0.4"/>
    <x v="2"/>
  </r>
  <r>
    <x v="0"/>
    <n v="1185732"/>
    <x v="455"/>
    <x v="1"/>
    <x v="0"/>
    <s v="November"/>
    <n v="4"/>
    <n v="2021"/>
    <s v="Northeast"/>
    <s v="New Hampshire"/>
    <s v="Manchester"/>
    <x v="4"/>
    <n v="71"/>
    <n v="81"/>
    <n v="5751"/>
    <n v="2415.42"/>
    <n v="0.42"/>
    <x v="2"/>
  </r>
  <r>
    <x v="0"/>
    <n v="1185732"/>
    <x v="455"/>
    <x v="1"/>
    <x v="0"/>
    <s v="November"/>
    <n v="4"/>
    <n v="2021"/>
    <s v="Northeast"/>
    <s v="New Hampshire"/>
    <s v="Manchester"/>
    <x v="5"/>
    <n v="78"/>
    <n v="116"/>
    <n v="9048"/>
    <n v="4252.5600000000004"/>
    <n v="0.47"/>
    <x v="2"/>
  </r>
  <r>
    <x v="0"/>
    <n v="1185732"/>
    <x v="484"/>
    <x v="2"/>
    <x v="0"/>
    <s v="December"/>
    <n v="4"/>
    <n v="2021"/>
    <s v="Northeast"/>
    <s v="New Hampshire"/>
    <s v="Manchester"/>
    <x v="0"/>
    <n v="71"/>
    <n v="169"/>
    <n v="11999"/>
    <n v="6599.45"/>
    <n v="0.55000000000000004"/>
    <x v="2"/>
  </r>
  <r>
    <x v="0"/>
    <n v="1185732"/>
    <x v="484"/>
    <x v="2"/>
    <x v="0"/>
    <s v="December"/>
    <n v="4"/>
    <n v="2021"/>
    <s v="Northeast"/>
    <s v="New Hampshire"/>
    <s v="Manchester"/>
    <x v="1"/>
    <n v="59"/>
    <n v="115"/>
    <n v="6785"/>
    <n v="3731.75"/>
    <n v="0.55000000000000004"/>
    <x v="2"/>
  </r>
  <r>
    <x v="0"/>
    <n v="1185732"/>
    <x v="484"/>
    <x v="2"/>
    <x v="0"/>
    <s v="December"/>
    <n v="4"/>
    <n v="2021"/>
    <s v="Northeast"/>
    <s v="New Hampshire"/>
    <s v="Manchester"/>
    <x v="2"/>
    <n v="62"/>
    <n v="108"/>
    <n v="6696"/>
    <n v="2812.32"/>
    <n v="0.42"/>
    <x v="2"/>
  </r>
  <r>
    <x v="0"/>
    <n v="1185732"/>
    <x v="484"/>
    <x v="2"/>
    <x v="0"/>
    <s v="December"/>
    <n v="4"/>
    <n v="2021"/>
    <s v="Northeast"/>
    <s v="New Hampshire"/>
    <s v="Manchester"/>
    <x v="3"/>
    <n v="62"/>
    <n v="88"/>
    <n v="5456"/>
    <n v="2400.64"/>
    <n v="0.44"/>
    <x v="2"/>
  </r>
  <r>
    <x v="0"/>
    <n v="1185732"/>
    <x v="484"/>
    <x v="2"/>
    <x v="0"/>
    <s v="December"/>
    <n v="4"/>
    <n v="2021"/>
    <s v="Northeast"/>
    <s v="New Hampshire"/>
    <s v="Manchester"/>
    <x v="4"/>
    <n v="74"/>
    <n v="105"/>
    <n v="7770"/>
    <n v="3341.1"/>
    <n v="0.43"/>
    <x v="2"/>
  </r>
  <r>
    <x v="0"/>
    <n v="1185732"/>
    <x v="484"/>
    <x v="2"/>
    <x v="0"/>
    <s v="December"/>
    <n v="4"/>
    <n v="2021"/>
    <s v="Northeast"/>
    <s v="New Hampshire"/>
    <s v="Manchester"/>
    <x v="5"/>
    <n v="74"/>
    <n v="117"/>
    <n v="8658"/>
    <n v="4242.42"/>
    <n v="0.49"/>
    <x v="2"/>
  </r>
  <r>
    <x v="0"/>
    <n v="1185732"/>
    <x v="188"/>
    <x v="4"/>
    <x v="1"/>
    <s v="January"/>
    <n v="1"/>
    <n v="2021"/>
    <s v="Northeast"/>
    <s v="New Hampshire"/>
    <s v="Manchester"/>
    <x v="0"/>
    <n v="52"/>
    <n v="145"/>
    <n v="7540"/>
    <n v="3468.4"/>
    <n v="0.46"/>
    <x v="2"/>
  </r>
  <r>
    <x v="0"/>
    <n v="1185732"/>
    <x v="188"/>
    <x v="4"/>
    <x v="1"/>
    <s v="January"/>
    <n v="1"/>
    <n v="2021"/>
    <s v="Northeast"/>
    <s v="New Hampshire"/>
    <s v="Manchester"/>
    <x v="1"/>
    <n v="50"/>
    <n v="84"/>
    <n v="4200"/>
    <n v="1974"/>
    <n v="0.47"/>
    <x v="2"/>
  </r>
  <r>
    <x v="0"/>
    <n v="1185732"/>
    <x v="188"/>
    <x v="4"/>
    <x v="1"/>
    <s v="January"/>
    <n v="1"/>
    <n v="2021"/>
    <s v="Northeast"/>
    <s v="New Hampshire"/>
    <s v="Manchester"/>
    <x v="2"/>
    <n v="44"/>
    <n v="90"/>
    <n v="3960"/>
    <n v="1386"/>
    <n v="0.35"/>
    <x v="2"/>
  </r>
  <r>
    <x v="0"/>
    <n v="1185732"/>
    <x v="188"/>
    <x v="4"/>
    <x v="1"/>
    <s v="January"/>
    <n v="1"/>
    <n v="2021"/>
    <s v="Northeast"/>
    <s v="New Hampshire"/>
    <s v="Manchester"/>
    <x v="3"/>
    <n v="49"/>
    <n v="39"/>
    <n v="1911"/>
    <n v="707.07"/>
    <n v="0.37"/>
    <x v="2"/>
  </r>
  <r>
    <x v="0"/>
    <n v="1185732"/>
    <x v="188"/>
    <x v="4"/>
    <x v="1"/>
    <s v="January"/>
    <n v="1"/>
    <n v="2021"/>
    <s v="Northeast"/>
    <s v="New Hampshire"/>
    <s v="Manchester"/>
    <x v="4"/>
    <n v="60"/>
    <n v="54"/>
    <n v="3240"/>
    <n v="1198.8"/>
    <n v="0.37"/>
    <x v="2"/>
  </r>
  <r>
    <x v="0"/>
    <n v="1185732"/>
    <x v="188"/>
    <x v="4"/>
    <x v="1"/>
    <s v="January"/>
    <n v="1"/>
    <n v="2021"/>
    <s v="Northeast"/>
    <s v="New Hampshire"/>
    <s v="Manchester"/>
    <x v="5"/>
    <n v="54"/>
    <n v="78"/>
    <n v="4212"/>
    <n v="1895.4"/>
    <n v="0.45"/>
    <x v="2"/>
  </r>
  <r>
    <x v="0"/>
    <n v="1185732"/>
    <x v="696"/>
    <x v="5"/>
    <x v="0"/>
    <s v="February"/>
    <n v="1"/>
    <n v="2021"/>
    <s v="Northeast"/>
    <s v="New Hampshire"/>
    <s v="Manchester"/>
    <x v="0"/>
    <n v="52"/>
    <n v="173"/>
    <n v="8996"/>
    <n v="4048.2"/>
    <n v="0.45000000000000007"/>
    <x v="2"/>
  </r>
  <r>
    <x v="0"/>
    <n v="1185732"/>
    <x v="696"/>
    <x v="5"/>
    <x v="0"/>
    <s v="February"/>
    <n v="1"/>
    <n v="2021"/>
    <s v="Northeast"/>
    <s v="New Hampshire"/>
    <s v="Manchester"/>
    <x v="1"/>
    <n v="53"/>
    <n v="59"/>
    <n v="3127"/>
    <n v="1438.42"/>
    <n v="0.46"/>
    <x v="2"/>
  </r>
  <r>
    <x v="0"/>
    <n v="1185732"/>
    <x v="696"/>
    <x v="5"/>
    <x v="0"/>
    <s v="February"/>
    <n v="1"/>
    <n v="2021"/>
    <s v="Northeast"/>
    <s v="New Hampshire"/>
    <s v="Manchester"/>
    <x v="2"/>
    <n v="43"/>
    <n v="83"/>
    <n v="3569"/>
    <n v="1427.6"/>
    <n v="0.4"/>
    <x v="2"/>
  </r>
  <r>
    <x v="0"/>
    <n v="1185732"/>
    <x v="0"/>
    <x v="0"/>
    <x v="0"/>
    <s v="January"/>
    <n v="1"/>
    <n v="2020"/>
    <s v="Northeast"/>
    <s v="New York"/>
    <s v="New York"/>
    <x v="0"/>
    <n v="34"/>
    <n v="384"/>
    <n v="13056"/>
    <n v="6789.12"/>
    <n v="0.52"/>
    <x v="1"/>
  </r>
  <r>
    <x v="0"/>
    <n v="1185732"/>
    <x v="1"/>
    <x v="1"/>
    <x v="0"/>
    <s v="January"/>
    <n v="1"/>
    <n v="2020"/>
    <s v="Northeast"/>
    <s v="New York"/>
    <s v="New York"/>
    <x v="1"/>
    <n v="36"/>
    <n v="320"/>
    <n v="11520"/>
    <n v="4032"/>
    <n v="0.35"/>
    <x v="1"/>
  </r>
  <r>
    <x v="0"/>
    <n v="1185732"/>
    <x v="2"/>
    <x v="2"/>
    <x v="0"/>
    <s v="January"/>
    <n v="1"/>
    <n v="2020"/>
    <s v="Northeast"/>
    <s v="New York"/>
    <s v="New York"/>
    <x v="2"/>
    <n v="32"/>
    <n v="350"/>
    <n v="11200"/>
    <n v="4144"/>
    <n v="0.37"/>
    <x v="1"/>
  </r>
  <r>
    <x v="0"/>
    <n v="1185732"/>
    <x v="3"/>
    <x v="3"/>
    <x v="1"/>
    <s v="January"/>
    <n v="1"/>
    <n v="2020"/>
    <s v="Northeast"/>
    <s v="New York"/>
    <s v="New York"/>
    <x v="3"/>
    <n v="36"/>
    <n v="281"/>
    <n v="10116"/>
    <n v="3742.92"/>
    <n v="0.37"/>
    <x v="1"/>
  </r>
  <r>
    <x v="0"/>
    <n v="1185732"/>
    <x v="4"/>
    <x v="4"/>
    <x v="1"/>
    <s v="January"/>
    <n v="1"/>
    <n v="2020"/>
    <s v="Northeast"/>
    <s v="New York"/>
    <s v="New York"/>
    <x v="4"/>
    <n v="43"/>
    <n v="306"/>
    <n v="13158"/>
    <n v="4868.46"/>
    <n v="0.37"/>
    <x v="1"/>
  </r>
  <r>
    <x v="0"/>
    <n v="1185732"/>
    <x v="5"/>
    <x v="5"/>
    <x v="0"/>
    <s v="January"/>
    <n v="1"/>
    <n v="2020"/>
    <s v="Northeast"/>
    <s v="New York"/>
    <s v="New York"/>
    <x v="5"/>
    <n v="38"/>
    <n v="330"/>
    <n v="12540"/>
    <n v="4012.8"/>
    <n v="0.32"/>
    <x v="1"/>
  </r>
  <r>
    <x v="0"/>
    <n v="1185732"/>
    <x v="6"/>
    <x v="6"/>
    <x v="0"/>
    <s v="January"/>
    <n v="1"/>
    <n v="2020"/>
    <s v="Northeast"/>
    <s v="New York"/>
    <s v="New York"/>
    <x v="0"/>
    <n v="33"/>
    <n v="388"/>
    <n v="12804"/>
    <n v="6658.08"/>
    <n v="0.52"/>
    <x v="1"/>
  </r>
  <r>
    <x v="0"/>
    <n v="1185732"/>
    <x v="7"/>
    <x v="0"/>
    <x v="0"/>
    <s v="January"/>
    <n v="1"/>
    <n v="2020"/>
    <s v="Northeast"/>
    <s v="New York"/>
    <s v="New York"/>
    <x v="1"/>
    <n v="39"/>
    <n v="315"/>
    <n v="12285"/>
    <n v="4054.05"/>
    <n v="0.32999999999999996"/>
    <x v="1"/>
  </r>
  <r>
    <x v="0"/>
    <n v="1185732"/>
    <x v="8"/>
    <x v="6"/>
    <x v="0"/>
    <s v="January"/>
    <n v="1"/>
    <n v="2020"/>
    <s v="Northeast"/>
    <s v="New York"/>
    <s v="New York"/>
    <x v="2"/>
    <n v="32"/>
    <n v="323"/>
    <n v="10336"/>
    <n v="3927.68"/>
    <n v="0.38"/>
    <x v="1"/>
  </r>
  <r>
    <x v="0"/>
    <n v="1185732"/>
    <x v="9"/>
    <x v="0"/>
    <x v="0"/>
    <s v="January"/>
    <n v="1"/>
    <n v="2020"/>
    <s v="Northeast"/>
    <s v="New York"/>
    <s v="New York"/>
    <x v="3"/>
    <n v="32"/>
    <n v="248"/>
    <n v="7936"/>
    <n v="3015.68"/>
    <n v="0.38"/>
    <x v="1"/>
  </r>
  <r>
    <x v="0"/>
    <n v="1185732"/>
    <x v="10"/>
    <x v="1"/>
    <x v="0"/>
    <s v="January"/>
    <n v="1"/>
    <n v="2020"/>
    <s v="Northeast"/>
    <s v="New York"/>
    <s v="New York"/>
    <x v="4"/>
    <n v="43"/>
    <n v="306"/>
    <n v="13158"/>
    <n v="4605.3"/>
    <n v="0.35"/>
    <x v="1"/>
  </r>
  <r>
    <x v="0"/>
    <n v="1185732"/>
    <x v="11"/>
    <x v="2"/>
    <x v="0"/>
    <s v="January"/>
    <n v="1"/>
    <n v="2020"/>
    <s v="Northeast"/>
    <s v="New York"/>
    <s v="New York"/>
    <x v="5"/>
    <n v="36"/>
    <n v="350"/>
    <n v="12600"/>
    <n v="3654"/>
    <n v="0.28999999999999998"/>
    <x v="1"/>
  </r>
  <r>
    <x v="0"/>
    <n v="1185732"/>
    <x v="12"/>
    <x v="3"/>
    <x v="1"/>
    <s v="January"/>
    <n v="1"/>
    <n v="2020"/>
    <s v="Northeast"/>
    <s v="New York"/>
    <s v="New York"/>
    <x v="0"/>
    <n v="40"/>
    <n v="390"/>
    <n v="15600"/>
    <n v="8112"/>
    <n v="0.52"/>
    <x v="1"/>
  </r>
  <r>
    <x v="0"/>
    <n v="1185732"/>
    <x v="13"/>
    <x v="4"/>
    <x v="1"/>
    <s v="January"/>
    <n v="1"/>
    <n v="2020"/>
    <s v="Northeast"/>
    <s v="New York"/>
    <s v="New York"/>
    <x v="1"/>
    <n v="35"/>
    <n v="315"/>
    <n v="11025"/>
    <n v="3969"/>
    <n v="0.36"/>
    <x v="1"/>
  </r>
  <r>
    <x v="0"/>
    <n v="1185732"/>
    <x v="14"/>
    <x v="5"/>
    <x v="0"/>
    <s v="January"/>
    <n v="1"/>
    <n v="2020"/>
    <s v="Northeast"/>
    <s v="New York"/>
    <s v="New York"/>
    <x v="2"/>
    <n v="27"/>
    <n v="314"/>
    <n v="8478"/>
    <n v="3475.98"/>
    <n v="0.41"/>
    <x v="1"/>
  </r>
  <r>
    <x v="0"/>
    <n v="1185732"/>
    <x v="15"/>
    <x v="6"/>
    <x v="0"/>
    <s v="January"/>
    <n v="1"/>
    <n v="2020"/>
    <s v="Northeast"/>
    <s v="New York"/>
    <s v="New York"/>
    <x v="3"/>
    <n v="31"/>
    <n v="240"/>
    <n v="7440"/>
    <n v="2976"/>
    <n v="0.4"/>
    <x v="1"/>
  </r>
  <r>
    <x v="0"/>
    <n v="1185732"/>
    <x v="16"/>
    <x v="0"/>
    <x v="0"/>
    <s v="January"/>
    <n v="1"/>
    <n v="2020"/>
    <s v="Northeast"/>
    <s v="New York"/>
    <s v="New York"/>
    <x v="4"/>
    <n v="43"/>
    <n v="289"/>
    <n v="12427"/>
    <n v="3976.64"/>
    <n v="0.32"/>
    <x v="1"/>
  </r>
  <r>
    <x v="0"/>
    <n v="1185732"/>
    <x v="17"/>
    <x v="1"/>
    <x v="0"/>
    <s v="January"/>
    <n v="1"/>
    <n v="2020"/>
    <s v="Northeast"/>
    <s v="New York"/>
    <s v="New York"/>
    <x v="5"/>
    <n v="36"/>
    <n v="323"/>
    <n v="11628"/>
    <n v="3139.56"/>
    <n v="0.27"/>
    <x v="1"/>
  </r>
  <r>
    <x v="0"/>
    <n v="1185732"/>
    <x v="18"/>
    <x v="2"/>
    <x v="0"/>
    <s v="January"/>
    <n v="1"/>
    <n v="2020"/>
    <s v="Northeast"/>
    <s v="New York"/>
    <s v="New York"/>
    <x v="0"/>
    <n v="33"/>
    <n v="372"/>
    <n v="12276"/>
    <n v="6629.04"/>
    <n v="0.54"/>
    <x v="1"/>
  </r>
  <r>
    <x v="0"/>
    <n v="1185732"/>
    <x v="19"/>
    <x v="3"/>
    <x v="1"/>
    <s v="February"/>
    <n v="1"/>
    <n v="2020"/>
    <s v="Northeast"/>
    <s v="New York"/>
    <s v="New York"/>
    <x v="1"/>
    <n v="35"/>
    <n v="315"/>
    <n v="11025"/>
    <n v="3638.25"/>
    <n v="0.32999999999999996"/>
    <x v="1"/>
  </r>
  <r>
    <x v="0"/>
    <n v="1185732"/>
    <x v="20"/>
    <x v="4"/>
    <x v="1"/>
    <s v="February"/>
    <n v="1"/>
    <n v="2020"/>
    <s v="Northeast"/>
    <s v="New York"/>
    <s v="New York"/>
    <x v="2"/>
    <n v="28"/>
    <n v="315"/>
    <n v="8820"/>
    <n v="3351.6"/>
    <n v="0.38"/>
    <x v="1"/>
  </r>
  <r>
    <x v="0"/>
    <n v="1185732"/>
    <x v="21"/>
    <x v="5"/>
    <x v="0"/>
    <s v="February"/>
    <n v="1"/>
    <n v="2020"/>
    <s v="Northeast"/>
    <s v="New York"/>
    <s v="New York"/>
    <x v="3"/>
    <n v="31"/>
    <n v="289"/>
    <n v="8959"/>
    <n v="3314.83"/>
    <n v="0.37"/>
    <x v="1"/>
  </r>
  <r>
    <x v="0"/>
    <n v="1185732"/>
    <x v="22"/>
    <x v="6"/>
    <x v="0"/>
    <s v="February"/>
    <n v="1"/>
    <n v="2020"/>
    <s v="Northeast"/>
    <s v="New York"/>
    <s v="New York"/>
    <x v="4"/>
    <n v="44"/>
    <n v="281"/>
    <n v="12364"/>
    <n v="4451.04"/>
    <n v="0.36"/>
    <x v="1"/>
  </r>
  <r>
    <x v="0"/>
    <n v="1185732"/>
    <x v="23"/>
    <x v="0"/>
    <x v="0"/>
    <s v="February"/>
    <n v="1"/>
    <n v="2020"/>
    <s v="Northeast"/>
    <s v="New York"/>
    <s v="New York"/>
    <x v="5"/>
    <n v="39"/>
    <n v="333"/>
    <n v="12987"/>
    <n v="3506.49"/>
    <n v="0.27"/>
    <x v="1"/>
  </r>
  <r>
    <x v="0"/>
    <n v="1185732"/>
    <x v="24"/>
    <x v="1"/>
    <x v="0"/>
    <s v="February"/>
    <n v="1"/>
    <n v="2020"/>
    <s v="Northeast"/>
    <s v="New York"/>
    <s v="New York"/>
    <x v="0"/>
    <n v="44"/>
    <n v="366"/>
    <n v="16104"/>
    <n v="8374.08"/>
    <n v="0.52"/>
    <x v="1"/>
  </r>
  <r>
    <x v="0"/>
    <n v="1185732"/>
    <x v="25"/>
    <x v="2"/>
    <x v="0"/>
    <s v="February"/>
    <n v="1"/>
    <n v="2020"/>
    <s v="Northeast"/>
    <s v="New York"/>
    <s v="New York"/>
    <x v="1"/>
    <n v="37"/>
    <n v="296"/>
    <n v="10952"/>
    <n v="3833.2"/>
    <n v="0.35"/>
    <x v="1"/>
  </r>
  <r>
    <x v="0"/>
    <n v="1185732"/>
    <x v="26"/>
    <x v="3"/>
    <x v="1"/>
    <s v="February"/>
    <n v="1"/>
    <n v="2020"/>
    <s v="Northeast"/>
    <s v="New York"/>
    <s v="New York"/>
    <x v="2"/>
    <n v="36"/>
    <n v="288"/>
    <n v="10368"/>
    <n v="4354.5600000000004"/>
    <n v="0.42"/>
    <x v="1"/>
  </r>
  <r>
    <x v="0"/>
    <n v="1185732"/>
    <x v="27"/>
    <x v="4"/>
    <x v="1"/>
    <s v="February"/>
    <n v="1"/>
    <n v="2020"/>
    <s v="Northeast"/>
    <s v="New York"/>
    <s v="New York"/>
    <x v="3"/>
    <n v="33"/>
    <n v="289"/>
    <n v="9537"/>
    <n v="3814.8"/>
    <n v="0.4"/>
    <x v="1"/>
  </r>
  <r>
    <x v="0"/>
    <n v="1185732"/>
    <x v="28"/>
    <x v="5"/>
    <x v="0"/>
    <s v="February"/>
    <n v="1"/>
    <n v="2020"/>
    <s v="Northeast"/>
    <s v="New York"/>
    <s v="New York"/>
    <x v="4"/>
    <n v="47"/>
    <n v="280"/>
    <n v="13160"/>
    <n v="4606"/>
    <n v="0.35"/>
    <x v="1"/>
  </r>
  <r>
    <x v="0"/>
    <n v="1185732"/>
    <x v="29"/>
    <x v="6"/>
    <x v="0"/>
    <s v="March"/>
    <n v="1"/>
    <n v="2020"/>
    <s v="Northeast"/>
    <s v="New York"/>
    <s v="New York"/>
    <x v="5"/>
    <n v="44"/>
    <n v="320"/>
    <n v="14080"/>
    <n v="4083.2"/>
    <n v="0.28999999999999998"/>
    <x v="1"/>
  </r>
  <r>
    <x v="0"/>
    <n v="1185732"/>
    <x v="30"/>
    <x v="0"/>
    <x v="0"/>
    <s v="March"/>
    <n v="1"/>
    <n v="2020"/>
    <s v="Northeast"/>
    <s v="New York"/>
    <s v="New York"/>
    <x v="0"/>
    <n v="47"/>
    <n v="400"/>
    <n v="18800"/>
    <n v="9776"/>
    <n v="0.52"/>
    <x v="1"/>
  </r>
  <r>
    <x v="0"/>
    <n v="1185732"/>
    <x v="31"/>
    <x v="1"/>
    <x v="0"/>
    <s v="March"/>
    <n v="1"/>
    <n v="2020"/>
    <s v="Northeast"/>
    <s v="New York"/>
    <s v="New York"/>
    <x v="1"/>
    <n v="41"/>
    <n v="340"/>
    <n v="13940"/>
    <n v="4739.6000000000004"/>
    <n v="0.33999999999999997"/>
    <x v="1"/>
  </r>
  <r>
    <x v="0"/>
    <n v="1185732"/>
    <x v="32"/>
    <x v="2"/>
    <x v="0"/>
    <s v="March"/>
    <n v="1"/>
    <n v="2020"/>
    <s v="Northeast"/>
    <s v="New York"/>
    <s v="New York"/>
    <x v="2"/>
    <n v="37"/>
    <n v="296"/>
    <n v="10952"/>
    <n v="4490.32"/>
    <n v="0.41"/>
    <x v="1"/>
  </r>
  <r>
    <x v="0"/>
    <n v="1185732"/>
    <x v="33"/>
    <x v="3"/>
    <x v="1"/>
    <s v="March"/>
    <n v="1"/>
    <n v="2020"/>
    <s v="Northeast"/>
    <s v="New York"/>
    <s v="New York"/>
    <x v="3"/>
    <n v="38"/>
    <n v="297"/>
    <n v="11286"/>
    <n v="4288.68"/>
    <n v="0.38"/>
    <x v="1"/>
  </r>
  <r>
    <x v="0"/>
    <n v="1185732"/>
    <x v="34"/>
    <x v="4"/>
    <x v="1"/>
    <s v="March"/>
    <n v="1"/>
    <n v="2020"/>
    <s v="Northeast"/>
    <s v="New York"/>
    <s v="New York"/>
    <x v="4"/>
    <n v="45"/>
    <n v="288"/>
    <n v="12960"/>
    <n v="4406.3999999999996"/>
    <n v="0.33999999999999997"/>
    <x v="1"/>
  </r>
  <r>
    <x v="0"/>
    <n v="1185732"/>
    <x v="35"/>
    <x v="5"/>
    <x v="0"/>
    <s v="March"/>
    <n v="1"/>
    <n v="2020"/>
    <s v="Northeast"/>
    <s v="New York"/>
    <s v="New York"/>
    <x v="5"/>
    <n v="46"/>
    <n v="347"/>
    <n v="15962"/>
    <n v="5107.84"/>
    <n v="0.32"/>
    <x v="1"/>
  </r>
  <r>
    <x v="0"/>
    <n v="1185732"/>
    <x v="36"/>
    <x v="6"/>
    <x v="0"/>
    <s v="March"/>
    <n v="1"/>
    <n v="2020"/>
    <s v="Northeast"/>
    <s v="New York"/>
    <s v="New York"/>
    <x v="0"/>
    <n v="44"/>
    <n v="434"/>
    <n v="19096"/>
    <n v="9929.92"/>
    <n v="0.52"/>
    <x v="1"/>
  </r>
  <r>
    <x v="0"/>
    <n v="1185732"/>
    <x v="37"/>
    <x v="0"/>
    <x v="0"/>
    <s v="March"/>
    <n v="1"/>
    <n v="2020"/>
    <s v="Northeast"/>
    <s v="New York"/>
    <s v="New York"/>
    <x v="1"/>
    <n v="41"/>
    <n v="318"/>
    <n v="13038"/>
    <n v="4824.0600000000004"/>
    <n v="0.37"/>
    <x v="1"/>
  </r>
  <r>
    <x v="0"/>
    <n v="1185732"/>
    <x v="38"/>
    <x v="1"/>
    <x v="0"/>
    <s v="March"/>
    <n v="1"/>
    <n v="2020"/>
    <s v="Northeast"/>
    <s v="New York"/>
    <s v="New York"/>
    <x v="2"/>
    <n v="35"/>
    <n v="295"/>
    <n v="10325"/>
    <n v="4336.5"/>
    <n v="0.42"/>
    <x v="1"/>
  </r>
  <r>
    <x v="0"/>
    <n v="1185732"/>
    <x v="39"/>
    <x v="2"/>
    <x v="0"/>
    <s v="March"/>
    <n v="1"/>
    <n v="2020"/>
    <s v="Northeast"/>
    <s v="New York"/>
    <s v="New York"/>
    <x v="3"/>
    <n v="35"/>
    <n v="270"/>
    <n v="9450"/>
    <n v="3496.5"/>
    <n v="0.37"/>
    <x v="1"/>
  </r>
  <r>
    <x v="0"/>
    <n v="1185732"/>
    <x v="40"/>
    <x v="3"/>
    <x v="1"/>
    <s v="March"/>
    <n v="1"/>
    <n v="2020"/>
    <s v="Northeast"/>
    <s v="New York"/>
    <s v="New York"/>
    <x v="4"/>
    <n v="46"/>
    <n v="278"/>
    <n v="12788"/>
    <n v="4347.92"/>
    <n v="0.33999999999999997"/>
    <x v="1"/>
  </r>
  <r>
    <x v="0"/>
    <n v="1185732"/>
    <x v="41"/>
    <x v="4"/>
    <x v="1"/>
    <s v="March"/>
    <n v="1"/>
    <n v="2020"/>
    <s v="Northeast"/>
    <s v="New York"/>
    <s v="New York"/>
    <x v="5"/>
    <n v="47"/>
    <n v="352"/>
    <n v="16544"/>
    <n v="4466.88"/>
    <n v="0.27"/>
    <x v="1"/>
  </r>
  <r>
    <x v="0"/>
    <n v="1185732"/>
    <x v="42"/>
    <x v="5"/>
    <x v="0"/>
    <s v="March"/>
    <n v="1"/>
    <n v="2020"/>
    <s v="Northeast"/>
    <s v="New York"/>
    <s v="New York"/>
    <x v="0"/>
    <n v="41"/>
    <n v="375"/>
    <n v="15375"/>
    <n v="7995"/>
    <n v="0.52"/>
    <x v="1"/>
  </r>
  <r>
    <x v="0"/>
    <n v="1185732"/>
    <x v="43"/>
    <x v="6"/>
    <x v="0"/>
    <s v="March"/>
    <n v="1"/>
    <n v="2020"/>
    <s v="Northeast"/>
    <s v="New York"/>
    <s v="New York"/>
    <x v="1"/>
    <n v="37"/>
    <n v="359"/>
    <n v="13283"/>
    <n v="4516.22"/>
    <n v="0.33999999999999997"/>
    <x v="1"/>
  </r>
  <r>
    <x v="0"/>
    <n v="1185732"/>
    <x v="44"/>
    <x v="0"/>
    <x v="0"/>
    <s v="March"/>
    <n v="1"/>
    <n v="2020"/>
    <s v="Northeast"/>
    <s v="New York"/>
    <s v="New York"/>
    <x v="2"/>
    <n v="37"/>
    <n v="314"/>
    <n v="11618"/>
    <n v="4298.66"/>
    <n v="0.37"/>
    <x v="1"/>
  </r>
  <r>
    <x v="0"/>
    <n v="1185732"/>
    <x v="45"/>
    <x v="6"/>
    <x v="0"/>
    <s v="March"/>
    <n v="1"/>
    <n v="2020"/>
    <s v="Northeast"/>
    <s v="New York"/>
    <s v="New York"/>
    <x v="3"/>
    <n v="40"/>
    <n v="324"/>
    <n v="12960"/>
    <n v="5184"/>
    <n v="0.4"/>
    <x v="1"/>
  </r>
  <r>
    <x v="1"/>
    <n v="1185732"/>
    <x v="46"/>
    <x v="2"/>
    <x v="0"/>
    <s v="April"/>
    <n v="2"/>
    <n v="2020"/>
    <s v="Northeast"/>
    <s v="New York"/>
    <s v="New York"/>
    <x v="4"/>
    <n v="43"/>
    <n v="279"/>
    <n v="11997"/>
    <n v="3959.01"/>
    <n v="0.32999999999999996"/>
    <x v="1"/>
  </r>
  <r>
    <x v="1"/>
    <n v="1185732"/>
    <x v="47"/>
    <x v="3"/>
    <x v="1"/>
    <s v="April"/>
    <n v="2"/>
    <n v="2020"/>
    <s v="Northeast"/>
    <s v="New York"/>
    <s v="New York"/>
    <x v="5"/>
    <n v="48"/>
    <n v="355"/>
    <n v="17040"/>
    <n v="5112"/>
    <n v="0.3"/>
    <x v="1"/>
  </r>
  <r>
    <x v="1"/>
    <n v="1185732"/>
    <x v="48"/>
    <x v="4"/>
    <x v="1"/>
    <s v="April"/>
    <n v="2"/>
    <n v="2020"/>
    <s v="Northeast"/>
    <s v="New York"/>
    <s v="New York"/>
    <x v="0"/>
    <n v="39"/>
    <n v="408"/>
    <n v="15912"/>
    <n v="8751.6"/>
    <n v="0.55000000000000004"/>
    <x v="1"/>
  </r>
  <r>
    <x v="1"/>
    <n v="1185732"/>
    <x v="49"/>
    <x v="5"/>
    <x v="0"/>
    <s v="April"/>
    <n v="2"/>
    <n v="2020"/>
    <s v="Northeast"/>
    <s v="New York"/>
    <s v="New York"/>
    <x v="1"/>
    <n v="43"/>
    <n v="350"/>
    <n v="15050"/>
    <n v="4966.5"/>
    <n v="0.32999999999999996"/>
    <x v="1"/>
  </r>
  <r>
    <x v="1"/>
    <n v="1185732"/>
    <x v="50"/>
    <x v="6"/>
    <x v="0"/>
    <s v="April"/>
    <n v="2"/>
    <n v="2020"/>
    <s v="Northeast"/>
    <s v="New York"/>
    <s v="New York"/>
    <x v="2"/>
    <n v="36"/>
    <n v="315"/>
    <n v="11340"/>
    <n v="4422.6000000000004"/>
    <n v="0.39"/>
    <x v="1"/>
  </r>
  <r>
    <x v="1"/>
    <n v="1185732"/>
    <x v="51"/>
    <x v="0"/>
    <x v="0"/>
    <s v="April"/>
    <n v="2"/>
    <n v="2020"/>
    <s v="Northeast"/>
    <s v="New York"/>
    <s v="New York"/>
    <x v="3"/>
    <n v="34"/>
    <n v="306"/>
    <n v="10404"/>
    <n v="4057.56"/>
    <n v="0.39"/>
    <x v="1"/>
  </r>
  <r>
    <x v="1"/>
    <n v="1185732"/>
    <x v="52"/>
    <x v="1"/>
    <x v="0"/>
    <s v="April"/>
    <n v="2"/>
    <n v="2020"/>
    <s v="Northeast"/>
    <s v="New York"/>
    <s v="New York"/>
    <x v="4"/>
    <n v="44"/>
    <n v="315"/>
    <n v="13860"/>
    <n v="5128.2"/>
    <n v="0.37"/>
    <x v="1"/>
  </r>
  <r>
    <x v="1"/>
    <n v="1185732"/>
    <x v="53"/>
    <x v="2"/>
    <x v="0"/>
    <s v="April"/>
    <n v="2"/>
    <n v="2020"/>
    <s v="Northeast"/>
    <s v="New York"/>
    <s v="New York"/>
    <x v="5"/>
    <n v="45"/>
    <n v="350"/>
    <n v="15750"/>
    <n v="4725"/>
    <n v="0.3"/>
    <x v="1"/>
  </r>
  <r>
    <x v="1"/>
    <n v="1185732"/>
    <x v="54"/>
    <x v="3"/>
    <x v="1"/>
    <s v="April"/>
    <n v="2"/>
    <n v="2020"/>
    <s v="Northeast"/>
    <s v="New York"/>
    <s v="New York"/>
    <x v="4"/>
    <n v="51"/>
    <n v="289"/>
    <n v="14739"/>
    <n v="4716.4799999999996"/>
    <n v="0.32"/>
    <x v="1"/>
  </r>
  <r>
    <x v="1"/>
    <n v="1185732"/>
    <x v="55"/>
    <x v="4"/>
    <x v="1"/>
    <s v="April"/>
    <n v="2"/>
    <n v="2020"/>
    <s v="Northeast"/>
    <s v="New York"/>
    <s v="New York"/>
    <x v="5"/>
    <n v="50"/>
    <n v="330"/>
    <n v="16500"/>
    <n v="4620"/>
    <n v="0.28000000000000003"/>
    <x v="1"/>
  </r>
  <r>
    <x v="1"/>
    <n v="1185732"/>
    <x v="56"/>
    <x v="5"/>
    <x v="0"/>
    <s v="April"/>
    <n v="2"/>
    <n v="2020"/>
    <s v="Northeast"/>
    <s v="New York"/>
    <s v="New York"/>
    <x v="0"/>
    <n v="46"/>
    <n v="403"/>
    <n v="18538"/>
    <n v="10381.280000000001"/>
    <n v="0.56000000000000005"/>
    <x v="1"/>
  </r>
  <r>
    <x v="1"/>
    <n v="1185732"/>
    <x v="57"/>
    <x v="6"/>
    <x v="0"/>
    <s v="April"/>
    <n v="2"/>
    <n v="2020"/>
    <s v="Northeast"/>
    <s v="New York"/>
    <s v="New York"/>
    <x v="1"/>
    <n v="40"/>
    <n v="312"/>
    <n v="12480"/>
    <n v="4492.8"/>
    <n v="0.36"/>
    <x v="1"/>
  </r>
  <r>
    <x v="1"/>
    <n v="1185732"/>
    <x v="58"/>
    <x v="0"/>
    <x v="0"/>
    <s v="April"/>
    <n v="2"/>
    <n v="2020"/>
    <s v="Northeast"/>
    <s v="New York"/>
    <s v="New York"/>
    <x v="2"/>
    <n v="43"/>
    <n v="294"/>
    <n v="12642"/>
    <n v="5309.64"/>
    <n v="0.42"/>
    <x v="1"/>
  </r>
  <r>
    <x v="1"/>
    <n v="1185732"/>
    <x v="59"/>
    <x v="1"/>
    <x v="0"/>
    <s v="April"/>
    <n v="2"/>
    <n v="2020"/>
    <s v="Northeast"/>
    <s v="New York"/>
    <s v="New York"/>
    <x v="3"/>
    <n v="41"/>
    <n v="270"/>
    <n v="11070"/>
    <n v="4095.9"/>
    <n v="0.37"/>
    <x v="1"/>
  </r>
  <r>
    <x v="1"/>
    <n v="1185732"/>
    <x v="60"/>
    <x v="2"/>
    <x v="0"/>
    <s v="May"/>
    <n v="2"/>
    <n v="2020"/>
    <s v="Northeast"/>
    <s v="New York"/>
    <s v="New York"/>
    <x v="4"/>
    <n v="47"/>
    <n v="280"/>
    <n v="13160"/>
    <n v="4737.6000000000004"/>
    <n v="0.36"/>
    <x v="1"/>
  </r>
  <r>
    <x v="1"/>
    <n v="1185732"/>
    <x v="61"/>
    <x v="3"/>
    <x v="1"/>
    <s v="May"/>
    <n v="2"/>
    <n v="2020"/>
    <s v="Northeast"/>
    <s v="New York"/>
    <s v="New York"/>
    <x v="5"/>
    <n v="53"/>
    <n v="322"/>
    <n v="17066"/>
    <n v="4778.4799999999996"/>
    <n v="0.28000000000000003"/>
    <x v="1"/>
  </r>
  <r>
    <x v="1"/>
    <n v="1185732"/>
    <x v="62"/>
    <x v="4"/>
    <x v="1"/>
    <s v="May"/>
    <n v="2"/>
    <n v="2020"/>
    <s v="Northeast"/>
    <s v="New York"/>
    <s v="New York"/>
    <x v="0"/>
    <n v="48"/>
    <n v="420"/>
    <n v="20160"/>
    <n v="11289.6"/>
    <n v="0.56000000000000005"/>
    <x v="1"/>
  </r>
  <r>
    <x v="1"/>
    <n v="1185732"/>
    <x v="63"/>
    <x v="5"/>
    <x v="0"/>
    <s v="May"/>
    <n v="2"/>
    <n v="2020"/>
    <s v="Northeast"/>
    <s v="New York"/>
    <s v="New York"/>
    <x v="1"/>
    <n v="43"/>
    <n v="310"/>
    <n v="13330"/>
    <n v="4665.5"/>
    <n v="0.35"/>
    <x v="1"/>
  </r>
  <r>
    <x v="1"/>
    <n v="1185732"/>
    <x v="64"/>
    <x v="6"/>
    <x v="0"/>
    <s v="May"/>
    <n v="2"/>
    <n v="2020"/>
    <s v="Northeast"/>
    <s v="New York"/>
    <s v="New York"/>
    <x v="2"/>
    <n v="42"/>
    <n v="333"/>
    <n v="13986"/>
    <n v="5594.4"/>
    <n v="0.4"/>
    <x v="1"/>
  </r>
  <r>
    <x v="1"/>
    <n v="1185732"/>
    <x v="65"/>
    <x v="0"/>
    <x v="0"/>
    <s v="May"/>
    <n v="2"/>
    <n v="2020"/>
    <s v="Northeast"/>
    <s v="New York"/>
    <s v="New York"/>
    <x v="3"/>
    <n v="41"/>
    <n v="306"/>
    <n v="12546"/>
    <n v="5018.3999999999996"/>
    <n v="0.4"/>
    <x v="1"/>
  </r>
  <r>
    <x v="1"/>
    <n v="1185732"/>
    <x v="66"/>
    <x v="1"/>
    <x v="0"/>
    <s v="May"/>
    <n v="2"/>
    <n v="2020"/>
    <s v="Northeast"/>
    <s v="New York"/>
    <s v="New York"/>
    <x v="4"/>
    <n v="48"/>
    <n v="279"/>
    <n v="13392"/>
    <n v="4955.04"/>
    <n v="0.37"/>
    <x v="1"/>
  </r>
  <r>
    <x v="1"/>
    <n v="1185732"/>
    <x v="67"/>
    <x v="3"/>
    <x v="1"/>
    <s v="July"/>
    <n v="3"/>
    <n v="2020"/>
    <s v="Northeast"/>
    <s v="New York"/>
    <s v="New York"/>
    <x v="5"/>
    <n v="48"/>
    <n v="340"/>
    <n v="16320"/>
    <n v="4896"/>
    <n v="0.3"/>
    <x v="1"/>
  </r>
  <r>
    <x v="2"/>
    <n v="1197831"/>
    <x v="68"/>
    <x v="4"/>
    <x v="1"/>
    <s v="July"/>
    <n v="3"/>
    <n v="2020"/>
    <s v="Northeast"/>
    <s v="New York"/>
    <s v="New York"/>
    <x v="0"/>
    <n v="20"/>
    <n v="270"/>
    <n v="5400"/>
    <n v="2106"/>
    <n v="0.39"/>
    <x v="1"/>
  </r>
  <r>
    <x v="2"/>
    <n v="1197831"/>
    <x v="69"/>
    <x v="5"/>
    <x v="0"/>
    <s v="July"/>
    <n v="3"/>
    <n v="2020"/>
    <s v="Northeast"/>
    <s v="New York"/>
    <s v="New York"/>
    <x v="1"/>
    <n v="26"/>
    <n v="270"/>
    <n v="7020"/>
    <n v="2597.4"/>
    <n v="0.37"/>
    <x v="1"/>
  </r>
  <r>
    <x v="2"/>
    <n v="1197831"/>
    <x v="70"/>
    <x v="6"/>
    <x v="0"/>
    <s v="July"/>
    <n v="3"/>
    <n v="2020"/>
    <s v="Northeast"/>
    <s v="New York"/>
    <s v="New York"/>
    <x v="2"/>
    <n v="27"/>
    <n v="238"/>
    <n v="6426"/>
    <n v="2506.14"/>
    <n v="0.39"/>
    <x v="1"/>
  </r>
  <r>
    <x v="2"/>
    <n v="1197831"/>
    <x v="71"/>
    <x v="0"/>
    <x v="0"/>
    <s v="July"/>
    <n v="3"/>
    <n v="2020"/>
    <s v="Northeast"/>
    <s v="New York"/>
    <s v="New York"/>
    <x v="3"/>
    <n v="27"/>
    <n v="210"/>
    <n v="5670"/>
    <n v="2948.4"/>
    <n v="0.52"/>
    <x v="1"/>
  </r>
  <r>
    <x v="2"/>
    <n v="1197831"/>
    <x v="72"/>
    <x v="1"/>
    <x v="0"/>
    <s v="July"/>
    <n v="3"/>
    <n v="2020"/>
    <s v="South"/>
    <s v="Texas"/>
    <s v="Houston"/>
    <x v="4"/>
    <n v="26"/>
    <n v="176"/>
    <n v="4576"/>
    <n v="1555.84"/>
    <n v="0.33999999999999997"/>
    <x v="1"/>
  </r>
  <r>
    <x v="2"/>
    <n v="1197831"/>
    <x v="73"/>
    <x v="2"/>
    <x v="0"/>
    <s v="July"/>
    <n v="3"/>
    <n v="2020"/>
    <s v="South"/>
    <s v="Texas"/>
    <s v="Houston"/>
    <x v="5"/>
    <n v="25"/>
    <n v="224"/>
    <n v="5600"/>
    <n v="3136"/>
    <n v="0.56000000000000005"/>
    <x v="1"/>
  </r>
  <r>
    <x v="2"/>
    <n v="1197831"/>
    <x v="74"/>
    <x v="3"/>
    <x v="1"/>
    <s v="July"/>
    <n v="3"/>
    <n v="2020"/>
    <s v="South"/>
    <s v="Texas"/>
    <s v="Houston"/>
    <x v="0"/>
    <n v="20"/>
    <n v="255"/>
    <n v="5100"/>
    <n v="2091"/>
    <n v="0.41"/>
    <x v="1"/>
  </r>
  <r>
    <x v="2"/>
    <n v="1197831"/>
    <x v="75"/>
    <x v="4"/>
    <x v="1"/>
    <s v="July"/>
    <n v="3"/>
    <n v="2020"/>
    <s v="South"/>
    <s v="Texas"/>
    <s v="Houston"/>
    <x v="1"/>
    <n v="23"/>
    <n v="289"/>
    <n v="6647"/>
    <n v="2791.74"/>
    <n v="0.42"/>
    <x v="1"/>
  </r>
  <r>
    <x v="2"/>
    <n v="1197831"/>
    <x v="76"/>
    <x v="5"/>
    <x v="0"/>
    <s v="July"/>
    <n v="3"/>
    <n v="2020"/>
    <s v="South"/>
    <s v="Texas"/>
    <s v="Houston"/>
    <x v="2"/>
    <n v="27"/>
    <n v="236"/>
    <n v="6372"/>
    <n v="2612.52"/>
    <n v="0.41"/>
    <x v="1"/>
  </r>
  <r>
    <x v="2"/>
    <n v="1197831"/>
    <x v="77"/>
    <x v="6"/>
    <x v="0"/>
    <s v="July"/>
    <n v="3"/>
    <n v="2020"/>
    <s v="South"/>
    <s v="Texas"/>
    <s v="Houston"/>
    <x v="3"/>
    <n v="26"/>
    <n v="213"/>
    <n v="5538"/>
    <n v="2769"/>
    <n v="0.5"/>
    <x v="1"/>
  </r>
  <r>
    <x v="2"/>
    <n v="1197831"/>
    <x v="78"/>
    <x v="0"/>
    <x v="0"/>
    <s v="July"/>
    <n v="3"/>
    <n v="2020"/>
    <s v="South"/>
    <s v="Texas"/>
    <s v="Houston"/>
    <x v="4"/>
    <n v="28"/>
    <n v="160"/>
    <n v="4480"/>
    <n v="1478.4"/>
    <n v="0.32999999999999996"/>
    <x v="1"/>
  </r>
  <r>
    <x v="2"/>
    <n v="1197831"/>
    <x v="79"/>
    <x v="1"/>
    <x v="0"/>
    <s v="July"/>
    <n v="3"/>
    <n v="2020"/>
    <s v="South"/>
    <s v="Texas"/>
    <s v="Houston"/>
    <x v="5"/>
    <n v="26"/>
    <n v="231"/>
    <n v="6006"/>
    <n v="3303.3"/>
    <n v="0.55000000000000004"/>
    <x v="1"/>
  </r>
  <r>
    <x v="2"/>
    <n v="1197831"/>
    <x v="80"/>
    <x v="2"/>
    <x v="0"/>
    <s v="July"/>
    <n v="3"/>
    <n v="2020"/>
    <s v="South"/>
    <s v="Texas"/>
    <s v="Houston"/>
    <x v="0"/>
    <n v="20"/>
    <n v="306"/>
    <n v="6120"/>
    <n v="2570.4"/>
    <n v="0.42"/>
    <x v="1"/>
  </r>
  <r>
    <x v="2"/>
    <n v="1197831"/>
    <x v="81"/>
    <x v="3"/>
    <x v="1"/>
    <s v="August"/>
    <n v="3"/>
    <n v="2020"/>
    <s v="South"/>
    <s v="Texas"/>
    <s v="Houston"/>
    <x v="1"/>
    <n v="30"/>
    <n v="263"/>
    <n v="7890"/>
    <n v="3077.1"/>
    <n v="0.39"/>
    <x v="1"/>
  </r>
  <r>
    <x v="2"/>
    <n v="1197831"/>
    <x v="82"/>
    <x v="4"/>
    <x v="1"/>
    <s v="August"/>
    <n v="3"/>
    <n v="2020"/>
    <s v="South"/>
    <s v="Texas"/>
    <s v="Houston"/>
    <x v="2"/>
    <n v="23"/>
    <n v="224"/>
    <n v="5152"/>
    <n v="2163.84"/>
    <n v="0.42"/>
    <x v="1"/>
  </r>
  <r>
    <x v="2"/>
    <n v="1197831"/>
    <x v="83"/>
    <x v="5"/>
    <x v="0"/>
    <s v="August"/>
    <n v="3"/>
    <n v="2020"/>
    <s v="South"/>
    <s v="Texas"/>
    <s v="Houston"/>
    <x v="3"/>
    <n v="30"/>
    <n v="204"/>
    <n v="6120"/>
    <n v="2937.6"/>
    <n v="0.48"/>
    <x v="1"/>
  </r>
  <r>
    <x v="2"/>
    <n v="1197831"/>
    <x v="84"/>
    <x v="6"/>
    <x v="0"/>
    <s v="August"/>
    <n v="3"/>
    <n v="2020"/>
    <s v="South"/>
    <s v="Texas"/>
    <s v="Houston"/>
    <x v="4"/>
    <n v="35"/>
    <n v="155"/>
    <n v="5425"/>
    <n v="1736"/>
    <n v="0.32"/>
    <x v="1"/>
  </r>
  <r>
    <x v="2"/>
    <n v="1197831"/>
    <x v="85"/>
    <x v="0"/>
    <x v="0"/>
    <s v="August"/>
    <n v="3"/>
    <n v="2020"/>
    <s v="South"/>
    <s v="Texas"/>
    <s v="Houston"/>
    <x v="5"/>
    <n v="29"/>
    <n v="228"/>
    <n v="6612"/>
    <n v="3636.6"/>
    <n v="0.55000000000000004"/>
    <x v="1"/>
  </r>
  <r>
    <x v="2"/>
    <n v="1197831"/>
    <x v="86"/>
    <x v="1"/>
    <x v="0"/>
    <s v="August"/>
    <n v="3"/>
    <n v="2020"/>
    <s v="South"/>
    <s v="Texas"/>
    <s v="Houston"/>
    <x v="0"/>
    <n v="23"/>
    <n v="306"/>
    <n v="7038"/>
    <n v="2604.06"/>
    <n v="0.37"/>
    <x v="1"/>
  </r>
  <r>
    <x v="2"/>
    <n v="1197831"/>
    <x v="87"/>
    <x v="2"/>
    <x v="0"/>
    <s v="August"/>
    <n v="3"/>
    <n v="2020"/>
    <s v="South"/>
    <s v="Texas"/>
    <s v="Houston"/>
    <x v="1"/>
    <n v="29"/>
    <n v="306"/>
    <n v="8874"/>
    <n v="3638.34"/>
    <n v="0.41"/>
    <x v="1"/>
  </r>
  <r>
    <x v="2"/>
    <n v="1197831"/>
    <x v="88"/>
    <x v="3"/>
    <x v="1"/>
    <s v="August"/>
    <n v="3"/>
    <n v="2020"/>
    <s v="South"/>
    <s v="Texas"/>
    <s v="Houston"/>
    <x v="2"/>
    <n v="24"/>
    <n v="232"/>
    <n v="5568"/>
    <n v="2060.16"/>
    <n v="0.37"/>
    <x v="1"/>
  </r>
  <r>
    <x v="2"/>
    <n v="1197831"/>
    <x v="89"/>
    <x v="4"/>
    <x v="1"/>
    <s v="August"/>
    <n v="3"/>
    <n v="2020"/>
    <s v="South"/>
    <s v="Texas"/>
    <s v="Houston"/>
    <x v="3"/>
    <n v="28"/>
    <n v="213"/>
    <n v="5964"/>
    <n v="2862.72"/>
    <n v="0.48"/>
    <x v="1"/>
  </r>
  <r>
    <x v="1"/>
    <n v="1197831"/>
    <x v="90"/>
    <x v="5"/>
    <x v="0"/>
    <s v="August"/>
    <n v="3"/>
    <n v="2020"/>
    <s v="South"/>
    <s v="Texas"/>
    <s v="Houston"/>
    <x v="4"/>
    <n v="34"/>
    <n v="179"/>
    <n v="6086"/>
    <n v="2069.2399999999998"/>
    <n v="0.33999999999999997"/>
    <x v="1"/>
  </r>
  <r>
    <x v="1"/>
    <n v="1197831"/>
    <x v="91"/>
    <x v="6"/>
    <x v="0"/>
    <s v="August"/>
    <n v="3"/>
    <n v="2020"/>
    <s v="South"/>
    <s v="Texas"/>
    <s v="Houston"/>
    <x v="5"/>
    <n v="27"/>
    <n v="272"/>
    <n v="7344"/>
    <n v="4039.2"/>
    <n v="0.55000000000000004"/>
    <x v="1"/>
  </r>
  <r>
    <x v="1"/>
    <n v="1197831"/>
    <x v="92"/>
    <x v="0"/>
    <x v="0"/>
    <s v="August"/>
    <n v="3"/>
    <n v="2020"/>
    <s v="South"/>
    <s v="Texas"/>
    <s v="Houston"/>
    <x v="0"/>
    <n v="24"/>
    <n v="315"/>
    <n v="7560"/>
    <n v="2948.4"/>
    <n v="0.39"/>
    <x v="1"/>
  </r>
  <r>
    <x v="1"/>
    <n v="1197831"/>
    <x v="93"/>
    <x v="1"/>
    <x v="0"/>
    <s v="August"/>
    <n v="3"/>
    <n v="2020"/>
    <s v="South"/>
    <s v="Texas"/>
    <s v="Houston"/>
    <x v="1"/>
    <n v="30"/>
    <n v="287"/>
    <n v="8610"/>
    <n v="3616.2"/>
    <n v="0.42"/>
    <x v="1"/>
  </r>
  <r>
    <x v="1"/>
    <n v="1197831"/>
    <x v="94"/>
    <x v="2"/>
    <x v="0"/>
    <s v="August"/>
    <n v="3"/>
    <n v="2020"/>
    <s v="South"/>
    <s v="Texas"/>
    <s v="Houston"/>
    <x v="2"/>
    <n v="23"/>
    <n v="240"/>
    <n v="5520"/>
    <n v="2042.4"/>
    <n v="0.37"/>
    <x v="1"/>
  </r>
  <r>
    <x v="1"/>
    <n v="1197831"/>
    <x v="95"/>
    <x v="3"/>
    <x v="1"/>
    <s v="August"/>
    <n v="3"/>
    <n v="2020"/>
    <s v="South"/>
    <s v="Texas"/>
    <s v="Houston"/>
    <x v="3"/>
    <n v="31"/>
    <n v="245"/>
    <n v="7595"/>
    <n v="3873.45"/>
    <n v="0.51"/>
    <x v="1"/>
  </r>
  <r>
    <x v="1"/>
    <n v="1197831"/>
    <x v="96"/>
    <x v="4"/>
    <x v="1"/>
    <s v="August"/>
    <n v="3"/>
    <n v="2020"/>
    <s v="South"/>
    <s v="Texas"/>
    <s v="Houston"/>
    <x v="4"/>
    <n v="35"/>
    <n v="180"/>
    <n v="6300"/>
    <n v="2205"/>
    <n v="0.35"/>
    <x v="1"/>
  </r>
  <r>
    <x v="1"/>
    <n v="1197831"/>
    <x v="97"/>
    <x v="5"/>
    <x v="0"/>
    <s v="August"/>
    <n v="3"/>
    <n v="2020"/>
    <s v="South"/>
    <s v="Texas"/>
    <s v="Houston"/>
    <x v="5"/>
    <n v="32"/>
    <n v="295"/>
    <n v="9440"/>
    <n v="5380.8"/>
    <n v="0.57000000000000006"/>
    <x v="1"/>
  </r>
  <r>
    <x v="1"/>
    <n v="1197831"/>
    <x v="98"/>
    <x v="6"/>
    <x v="0"/>
    <s v="August"/>
    <n v="3"/>
    <n v="2020"/>
    <s v="South"/>
    <s v="Texas"/>
    <s v="Houston"/>
    <x v="0"/>
    <n v="28"/>
    <n v="295"/>
    <n v="8260"/>
    <n v="3386.6"/>
    <n v="0.41"/>
    <x v="1"/>
  </r>
  <r>
    <x v="1"/>
    <n v="1197831"/>
    <x v="99"/>
    <x v="0"/>
    <x v="0"/>
    <s v="August"/>
    <n v="3"/>
    <n v="2020"/>
    <s v="South"/>
    <s v="Texas"/>
    <s v="Houston"/>
    <x v="1"/>
    <n v="33"/>
    <n v="323"/>
    <n v="10659"/>
    <n v="4476.78"/>
    <n v="0.42"/>
    <x v="1"/>
  </r>
  <r>
    <x v="1"/>
    <n v="1197831"/>
    <x v="100"/>
    <x v="1"/>
    <x v="0"/>
    <s v="August"/>
    <n v="3"/>
    <n v="2020"/>
    <s v="South"/>
    <s v="Texas"/>
    <s v="Houston"/>
    <x v="2"/>
    <n v="27"/>
    <n v="264"/>
    <n v="7128"/>
    <n v="2851.2"/>
    <n v="0.4"/>
    <x v="1"/>
  </r>
  <r>
    <x v="1"/>
    <n v="1197831"/>
    <x v="101"/>
    <x v="2"/>
    <x v="0"/>
    <s v="August"/>
    <n v="3"/>
    <n v="2020"/>
    <s v="South"/>
    <s v="Texas"/>
    <s v="Houston"/>
    <x v="3"/>
    <n v="26"/>
    <n v="263"/>
    <n v="6838"/>
    <n v="3282.24"/>
    <n v="0.48"/>
    <x v="1"/>
  </r>
  <r>
    <x v="1"/>
    <n v="1197831"/>
    <x v="102"/>
    <x v="3"/>
    <x v="1"/>
    <s v="August"/>
    <n v="3"/>
    <n v="2020"/>
    <s v="South"/>
    <s v="Texas"/>
    <s v="Houston"/>
    <x v="4"/>
    <n v="29"/>
    <n v="221"/>
    <n v="6409"/>
    <n v="2050.88"/>
    <n v="0.32"/>
    <x v="1"/>
  </r>
  <r>
    <x v="1"/>
    <n v="1197831"/>
    <x v="103"/>
    <x v="4"/>
    <x v="1"/>
    <s v="August"/>
    <n v="3"/>
    <n v="2020"/>
    <s v="South"/>
    <s v="Texas"/>
    <s v="Houston"/>
    <x v="5"/>
    <n v="38"/>
    <n v="350"/>
    <n v="13300"/>
    <n v="7581"/>
    <n v="0.57000000000000006"/>
    <x v="1"/>
  </r>
  <r>
    <x v="1"/>
    <n v="1197831"/>
    <x v="104"/>
    <x v="5"/>
    <x v="0"/>
    <s v="August"/>
    <n v="3"/>
    <n v="2020"/>
    <s v="South"/>
    <s v="Texas"/>
    <s v="Houston"/>
    <x v="0"/>
    <n v="29"/>
    <n v="295"/>
    <n v="8555"/>
    <n v="3422"/>
    <n v="0.4"/>
    <x v="1"/>
  </r>
  <r>
    <x v="1"/>
    <n v="1197831"/>
    <x v="105"/>
    <x v="6"/>
    <x v="0"/>
    <s v="August"/>
    <n v="3"/>
    <n v="2020"/>
    <s v="South"/>
    <s v="Texas"/>
    <s v="Houston"/>
    <x v="1"/>
    <n v="32"/>
    <n v="285"/>
    <n v="9120"/>
    <n v="3830.4"/>
    <n v="0.42"/>
    <x v="1"/>
  </r>
  <r>
    <x v="1"/>
    <n v="1197831"/>
    <x v="106"/>
    <x v="0"/>
    <x v="0"/>
    <s v="August"/>
    <n v="3"/>
    <n v="2020"/>
    <s v="South"/>
    <s v="Texas"/>
    <s v="Houston"/>
    <x v="2"/>
    <n v="29"/>
    <n v="374"/>
    <n v="10846"/>
    <n v="4446.8599999999997"/>
    <n v="0.41"/>
    <x v="1"/>
  </r>
  <r>
    <x v="1"/>
    <n v="1197831"/>
    <x v="107"/>
    <x v="1"/>
    <x v="0"/>
    <s v="August"/>
    <n v="3"/>
    <n v="2020"/>
    <s v="South"/>
    <s v="Texas"/>
    <s v="Houston"/>
    <x v="3"/>
    <n v="28"/>
    <n v="224"/>
    <n v="6272"/>
    <n v="3261.44"/>
    <n v="0.52"/>
    <x v="1"/>
  </r>
  <r>
    <x v="1"/>
    <n v="1197831"/>
    <x v="108"/>
    <x v="2"/>
    <x v="0"/>
    <s v="August"/>
    <n v="3"/>
    <n v="2020"/>
    <s v="South"/>
    <s v="Texas"/>
    <s v="Houston"/>
    <x v="4"/>
    <n v="33"/>
    <n v="217"/>
    <n v="7161"/>
    <n v="2577.96"/>
    <n v="0.36"/>
    <x v="1"/>
  </r>
  <r>
    <x v="1"/>
    <n v="1197831"/>
    <x v="109"/>
    <x v="3"/>
    <x v="1"/>
    <s v="August"/>
    <n v="3"/>
    <n v="2020"/>
    <s v="South"/>
    <s v="Texas"/>
    <s v="Houston"/>
    <x v="5"/>
    <n v="36"/>
    <n v="302"/>
    <n v="10872"/>
    <n v="5653.44"/>
    <n v="0.52"/>
    <x v="1"/>
  </r>
  <r>
    <x v="1"/>
    <n v="1197831"/>
    <x v="110"/>
    <x v="4"/>
    <x v="1"/>
    <s v="August"/>
    <n v="3"/>
    <n v="2020"/>
    <s v="South"/>
    <s v="Texas"/>
    <s v="Houston"/>
    <x v="0"/>
    <n v="27"/>
    <n v="305"/>
    <n v="8235"/>
    <n v="3046.95"/>
    <n v="0.37"/>
    <x v="1"/>
  </r>
  <r>
    <x v="1"/>
    <n v="1197831"/>
    <x v="111"/>
    <x v="5"/>
    <x v="0"/>
    <s v="August"/>
    <n v="3"/>
    <n v="2020"/>
    <s v="South"/>
    <s v="Texas"/>
    <s v="Houston"/>
    <x v="1"/>
    <n v="33"/>
    <n v="305"/>
    <n v="10065"/>
    <n v="3824.7"/>
    <n v="0.38"/>
    <x v="1"/>
  </r>
  <r>
    <x v="1"/>
    <n v="1197831"/>
    <x v="112"/>
    <x v="6"/>
    <x v="0"/>
    <s v="September"/>
    <n v="3"/>
    <n v="2020"/>
    <s v="South"/>
    <s v="Texas"/>
    <s v="Houston"/>
    <x v="2"/>
    <n v="29"/>
    <n v="374"/>
    <n v="10846"/>
    <n v="4446.8599999999997"/>
    <n v="0.41"/>
    <x v="1"/>
  </r>
  <r>
    <x v="1"/>
    <n v="1197831"/>
    <x v="113"/>
    <x v="0"/>
    <x v="0"/>
    <s v="September"/>
    <n v="3"/>
    <n v="2020"/>
    <s v="South"/>
    <s v="Texas"/>
    <s v="Houston"/>
    <x v="3"/>
    <n v="30"/>
    <n v="215"/>
    <n v="6450"/>
    <n v="3096"/>
    <n v="0.48"/>
    <x v="1"/>
  </r>
  <r>
    <x v="1"/>
    <n v="1197831"/>
    <x v="114"/>
    <x v="1"/>
    <x v="0"/>
    <s v="September"/>
    <n v="3"/>
    <n v="2020"/>
    <s v="South"/>
    <s v="Texas"/>
    <s v="Houston"/>
    <x v="4"/>
    <n v="35"/>
    <n v="228"/>
    <n v="7980"/>
    <n v="2713.2"/>
    <n v="0.33999999999999997"/>
    <x v="1"/>
  </r>
  <r>
    <x v="1"/>
    <n v="1197831"/>
    <x v="115"/>
    <x v="2"/>
    <x v="0"/>
    <s v="September"/>
    <n v="3"/>
    <n v="2020"/>
    <s v="South"/>
    <s v="Texas"/>
    <s v="Houston"/>
    <x v="5"/>
    <n v="39"/>
    <n v="270"/>
    <n v="10530"/>
    <n v="5686.2"/>
    <n v="0.54"/>
    <x v="1"/>
  </r>
  <r>
    <x v="1"/>
    <n v="1197831"/>
    <x v="116"/>
    <x v="3"/>
    <x v="1"/>
    <s v="September"/>
    <n v="3"/>
    <n v="2020"/>
    <s v="South"/>
    <s v="Texas"/>
    <s v="Houston"/>
    <x v="0"/>
    <n v="33"/>
    <n v="264"/>
    <n v="8712"/>
    <n v="3659.04"/>
    <n v="0.42"/>
    <x v="1"/>
  </r>
  <r>
    <x v="1"/>
    <n v="1197831"/>
    <x v="117"/>
    <x v="4"/>
    <x v="1"/>
    <s v="September"/>
    <n v="3"/>
    <n v="2020"/>
    <s v="South"/>
    <s v="Texas"/>
    <s v="Houston"/>
    <x v="1"/>
    <n v="32"/>
    <n v="255"/>
    <n v="8160"/>
    <n v="3019.2"/>
    <n v="0.37"/>
    <x v="1"/>
  </r>
  <r>
    <x v="1"/>
    <n v="1197831"/>
    <x v="118"/>
    <x v="5"/>
    <x v="0"/>
    <s v="September"/>
    <n v="3"/>
    <n v="2020"/>
    <s v="South"/>
    <s v="Texas"/>
    <s v="Houston"/>
    <x v="2"/>
    <n v="36"/>
    <n v="315"/>
    <n v="11340"/>
    <n v="4309.2"/>
    <n v="0.38"/>
    <x v="1"/>
  </r>
  <r>
    <x v="1"/>
    <n v="1197831"/>
    <x v="119"/>
    <x v="6"/>
    <x v="0"/>
    <s v="September"/>
    <n v="3"/>
    <n v="2020"/>
    <s v="South"/>
    <s v="Texas"/>
    <s v="Houston"/>
    <x v="3"/>
    <n v="37"/>
    <n v="200"/>
    <n v="7400"/>
    <n v="3700"/>
    <n v="0.5"/>
    <x v="1"/>
  </r>
  <r>
    <x v="1"/>
    <n v="1197831"/>
    <x v="120"/>
    <x v="0"/>
    <x v="0"/>
    <s v="September"/>
    <n v="3"/>
    <n v="2020"/>
    <s v="South"/>
    <s v="Texas"/>
    <s v="Houston"/>
    <x v="4"/>
    <n v="36"/>
    <n v="206"/>
    <n v="7416"/>
    <n v="2669.76"/>
    <n v="0.36"/>
    <x v="1"/>
  </r>
  <r>
    <x v="1"/>
    <n v="1197831"/>
    <x v="121"/>
    <x v="1"/>
    <x v="0"/>
    <s v="September"/>
    <n v="3"/>
    <n v="2020"/>
    <s v="South"/>
    <s v="Texas"/>
    <s v="Houston"/>
    <x v="5"/>
    <n v="42"/>
    <n v="298"/>
    <n v="12516"/>
    <n v="7134.12"/>
    <n v="0.57000000000000006"/>
    <x v="1"/>
  </r>
  <r>
    <x v="1"/>
    <n v="1197831"/>
    <x v="122"/>
    <x v="2"/>
    <x v="0"/>
    <s v="September"/>
    <n v="3"/>
    <n v="2020"/>
    <s v="South"/>
    <s v="Texas"/>
    <s v="Houston"/>
    <x v="0"/>
    <n v="31"/>
    <n v="272"/>
    <n v="8432"/>
    <n v="3288.48"/>
    <n v="0.39"/>
    <x v="1"/>
  </r>
  <r>
    <x v="1"/>
    <n v="1197831"/>
    <x v="123"/>
    <x v="3"/>
    <x v="1"/>
    <s v="September"/>
    <n v="3"/>
    <n v="2020"/>
    <s v="South"/>
    <s v="Texas"/>
    <s v="Houston"/>
    <x v="1"/>
    <n v="29"/>
    <n v="248"/>
    <n v="7192"/>
    <n v="2804.88"/>
    <n v="0.39"/>
    <x v="1"/>
  </r>
  <r>
    <x v="1"/>
    <n v="1197831"/>
    <x v="124"/>
    <x v="4"/>
    <x v="1"/>
    <s v="September"/>
    <n v="3"/>
    <n v="2020"/>
    <s v="South"/>
    <s v="Texas"/>
    <s v="Houston"/>
    <x v="2"/>
    <n v="39"/>
    <n v="255"/>
    <n v="9945"/>
    <n v="3679.65"/>
    <n v="0.37"/>
    <x v="1"/>
  </r>
  <r>
    <x v="1"/>
    <n v="1197831"/>
    <x v="125"/>
    <x v="5"/>
    <x v="0"/>
    <s v="September"/>
    <n v="3"/>
    <n v="2020"/>
    <s v="South"/>
    <s v="Texas"/>
    <s v="Houston"/>
    <x v="3"/>
    <n v="36"/>
    <n v="204"/>
    <n v="7344"/>
    <n v="3451.68"/>
    <n v="0.47"/>
    <x v="1"/>
  </r>
  <r>
    <x v="1"/>
    <n v="1197831"/>
    <x v="126"/>
    <x v="6"/>
    <x v="0"/>
    <s v="September"/>
    <n v="3"/>
    <n v="2020"/>
    <s v="South"/>
    <s v="Texas"/>
    <s v="Houston"/>
    <x v="4"/>
    <n v="35"/>
    <n v="184"/>
    <n v="6440"/>
    <n v="2382.8000000000002"/>
    <n v="0.37"/>
    <x v="1"/>
  </r>
  <r>
    <x v="1"/>
    <n v="1197831"/>
    <x v="127"/>
    <x v="0"/>
    <x v="0"/>
    <s v="September"/>
    <n v="3"/>
    <n v="2020"/>
    <s v="South"/>
    <s v="Texas"/>
    <s v="Houston"/>
    <x v="5"/>
    <n v="43"/>
    <n v="233"/>
    <n v="10019"/>
    <n v="5410.26"/>
    <n v="0.54"/>
    <x v="1"/>
  </r>
  <r>
    <x v="1"/>
    <n v="1197831"/>
    <x v="128"/>
    <x v="6"/>
    <x v="0"/>
    <s v="October"/>
    <n v="4"/>
    <n v="2020"/>
    <s v="South"/>
    <s v="Texas"/>
    <s v="Houston"/>
    <x v="0"/>
    <n v="34"/>
    <n v="270"/>
    <n v="9180"/>
    <n v="3488.4"/>
    <n v="0.38"/>
    <x v="1"/>
  </r>
  <r>
    <x v="1"/>
    <n v="1197831"/>
    <x v="129"/>
    <x v="0"/>
    <x v="0"/>
    <s v="October"/>
    <n v="4"/>
    <n v="2020"/>
    <s v="South"/>
    <s v="Texas"/>
    <s v="Houston"/>
    <x v="1"/>
    <n v="31"/>
    <n v="306"/>
    <n v="9486"/>
    <n v="3794.4"/>
    <n v="0.4"/>
    <x v="1"/>
  </r>
  <r>
    <x v="1"/>
    <n v="1197831"/>
    <x v="130"/>
    <x v="1"/>
    <x v="0"/>
    <s v="October"/>
    <n v="4"/>
    <n v="2020"/>
    <s v="South"/>
    <s v="Texas"/>
    <s v="Houston"/>
    <x v="2"/>
    <n v="34"/>
    <n v="281"/>
    <n v="9554"/>
    <n v="3726.06"/>
    <n v="0.39"/>
    <x v="1"/>
  </r>
  <r>
    <x v="1"/>
    <n v="1197831"/>
    <x v="131"/>
    <x v="2"/>
    <x v="0"/>
    <s v="October"/>
    <n v="4"/>
    <n v="2020"/>
    <s v="South"/>
    <s v="Texas"/>
    <s v="Houston"/>
    <x v="3"/>
    <n v="36"/>
    <n v="230"/>
    <n v="8280"/>
    <n v="4140"/>
    <n v="0.5"/>
    <x v="1"/>
  </r>
  <r>
    <x v="1"/>
    <n v="1197831"/>
    <x v="132"/>
    <x v="3"/>
    <x v="1"/>
    <s v="October"/>
    <n v="4"/>
    <n v="2020"/>
    <s v="South"/>
    <s v="Texas"/>
    <s v="Houston"/>
    <x v="4"/>
    <n v="30"/>
    <n v="195"/>
    <n v="5850"/>
    <n v="1872"/>
    <n v="0.32"/>
    <x v="1"/>
  </r>
  <r>
    <x v="1"/>
    <n v="1197831"/>
    <x v="133"/>
    <x v="4"/>
    <x v="1"/>
    <s v="October"/>
    <n v="4"/>
    <n v="2020"/>
    <s v="South"/>
    <s v="Texas"/>
    <s v="Houston"/>
    <x v="5"/>
    <n v="44"/>
    <n v="289"/>
    <n v="12716"/>
    <n v="7248.12"/>
    <n v="0.57000000000000006"/>
    <x v="1"/>
  </r>
  <r>
    <x v="1"/>
    <n v="1197831"/>
    <x v="134"/>
    <x v="5"/>
    <x v="0"/>
    <s v="October"/>
    <n v="4"/>
    <n v="2020"/>
    <s v="South"/>
    <s v="Texas"/>
    <s v="Houston"/>
    <x v="0"/>
    <n v="32"/>
    <n v="333"/>
    <n v="10656"/>
    <n v="4262.3999999999996"/>
    <n v="0.4"/>
    <x v="1"/>
  </r>
  <r>
    <x v="1"/>
    <n v="1197831"/>
    <x v="135"/>
    <x v="6"/>
    <x v="0"/>
    <s v="October"/>
    <n v="4"/>
    <n v="2020"/>
    <s v="South"/>
    <s v="Texas"/>
    <s v="Houston"/>
    <x v="1"/>
    <n v="34"/>
    <n v="333"/>
    <n v="11322"/>
    <n v="4755.24"/>
    <n v="0.42"/>
    <x v="1"/>
  </r>
  <r>
    <x v="1"/>
    <n v="1197831"/>
    <x v="136"/>
    <x v="0"/>
    <x v="0"/>
    <s v="October"/>
    <n v="4"/>
    <n v="2020"/>
    <s v="South"/>
    <s v="Texas"/>
    <s v="Houston"/>
    <x v="2"/>
    <n v="38"/>
    <n v="298"/>
    <n v="11324"/>
    <n v="4303.12"/>
    <n v="0.38"/>
    <x v="1"/>
  </r>
  <r>
    <x v="1"/>
    <n v="1197831"/>
    <x v="137"/>
    <x v="1"/>
    <x v="0"/>
    <s v="October"/>
    <n v="4"/>
    <n v="2020"/>
    <s v="South"/>
    <s v="Texas"/>
    <s v="Houston"/>
    <x v="3"/>
    <n v="36"/>
    <n v="210"/>
    <n v="7560"/>
    <n v="3931.2"/>
    <n v="0.52"/>
    <x v="1"/>
  </r>
  <r>
    <x v="1"/>
    <n v="1197831"/>
    <x v="138"/>
    <x v="2"/>
    <x v="0"/>
    <s v="October"/>
    <n v="4"/>
    <n v="2020"/>
    <s v="South"/>
    <s v="Texas"/>
    <s v="Houston"/>
    <x v="4"/>
    <n v="30"/>
    <n v="208"/>
    <n v="6240"/>
    <n v="2246.4"/>
    <n v="0.36"/>
    <x v="1"/>
  </r>
  <r>
    <x v="1"/>
    <n v="1197831"/>
    <x v="139"/>
    <x v="3"/>
    <x v="1"/>
    <s v="October"/>
    <n v="4"/>
    <n v="2020"/>
    <s v="South"/>
    <s v="Texas"/>
    <s v="Houston"/>
    <x v="5"/>
    <n v="41"/>
    <n v="306"/>
    <n v="12546"/>
    <n v="6900.3"/>
    <n v="0.55000000000000004"/>
    <x v="1"/>
  </r>
  <r>
    <x v="3"/>
    <n v="1128299"/>
    <x v="140"/>
    <x v="4"/>
    <x v="1"/>
    <s v="November"/>
    <n v="4"/>
    <n v="2020"/>
    <s v="South"/>
    <s v="Texas"/>
    <s v="Houston"/>
    <x v="0"/>
    <n v="30"/>
    <n v="264"/>
    <n v="7920"/>
    <n v="3088.8"/>
    <n v="0.39"/>
    <x v="1"/>
  </r>
  <r>
    <x v="3"/>
    <n v="1128299"/>
    <x v="141"/>
    <x v="5"/>
    <x v="0"/>
    <s v="November"/>
    <n v="4"/>
    <n v="2020"/>
    <s v="South"/>
    <s v="Texas"/>
    <s v="Houston"/>
    <x v="1"/>
    <n v="33"/>
    <n v="248"/>
    <n v="8184"/>
    <n v="1882.32"/>
    <n v="0.23"/>
    <x v="1"/>
  </r>
  <r>
    <x v="3"/>
    <n v="1128299"/>
    <x v="142"/>
    <x v="6"/>
    <x v="0"/>
    <s v="November"/>
    <n v="4"/>
    <n v="2020"/>
    <s v="South"/>
    <s v="Texas"/>
    <s v="Houston"/>
    <x v="2"/>
    <n v="33"/>
    <n v="271"/>
    <n v="8943"/>
    <n v="3756.06"/>
    <n v="0.42"/>
    <x v="1"/>
  </r>
  <r>
    <x v="3"/>
    <n v="1128299"/>
    <x v="143"/>
    <x v="0"/>
    <x v="0"/>
    <s v="November"/>
    <n v="4"/>
    <n v="2020"/>
    <s v="South"/>
    <s v="Texas"/>
    <s v="Houston"/>
    <x v="3"/>
    <n v="35"/>
    <n v="219"/>
    <n v="7665"/>
    <n v="2759.4"/>
    <n v="0.36"/>
    <x v="1"/>
  </r>
  <r>
    <x v="3"/>
    <n v="1128299"/>
    <x v="144"/>
    <x v="1"/>
    <x v="0"/>
    <s v="November"/>
    <n v="4"/>
    <n v="2020"/>
    <s v="West"/>
    <s v="California"/>
    <s v="San Francisco"/>
    <x v="4"/>
    <n v="38"/>
    <n v="173"/>
    <n v="6574"/>
    <n v="3549.96"/>
    <n v="0.54"/>
    <x v="1"/>
  </r>
  <r>
    <x v="3"/>
    <n v="1128299"/>
    <x v="145"/>
    <x v="2"/>
    <x v="0"/>
    <s v="November"/>
    <n v="4"/>
    <n v="2020"/>
    <s v="West"/>
    <s v="California"/>
    <s v="San Francisco"/>
    <x v="5"/>
    <n v="36"/>
    <n v="233"/>
    <n v="8388"/>
    <n v="1761.48"/>
    <n v="0.21"/>
    <x v="1"/>
  </r>
  <r>
    <x v="3"/>
    <n v="1128299"/>
    <x v="146"/>
    <x v="3"/>
    <x v="1"/>
    <s v="November"/>
    <n v="4"/>
    <n v="2020"/>
    <s v="West"/>
    <s v="California"/>
    <s v="San Francisco"/>
    <x v="0"/>
    <n v="28"/>
    <n v="289"/>
    <n v="8092"/>
    <n v="3398.64"/>
    <n v="0.42"/>
    <x v="1"/>
  </r>
  <r>
    <x v="3"/>
    <n v="1128299"/>
    <x v="147"/>
    <x v="4"/>
    <x v="1"/>
    <s v="November"/>
    <n v="4"/>
    <n v="2020"/>
    <s v="West"/>
    <s v="California"/>
    <s v="San Francisco"/>
    <x v="1"/>
    <n v="36"/>
    <n v="239"/>
    <n v="8604"/>
    <n v="2151"/>
    <n v="0.25"/>
    <x v="1"/>
  </r>
  <r>
    <x v="3"/>
    <n v="1128299"/>
    <x v="148"/>
    <x v="5"/>
    <x v="0"/>
    <s v="November"/>
    <n v="4"/>
    <n v="2020"/>
    <s v="West"/>
    <s v="California"/>
    <s v="San Francisco"/>
    <x v="2"/>
    <n v="40"/>
    <n v="247"/>
    <n v="9880"/>
    <n v="4050.8"/>
    <n v="0.41"/>
    <x v="1"/>
  </r>
  <r>
    <x v="3"/>
    <n v="1128299"/>
    <x v="149"/>
    <x v="6"/>
    <x v="0"/>
    <s v="November"/>
    <n v="4"/>
    <n v="2020"/>
    <s v="West"/>
    <s v="California"/>
    <s v="San Francisco"/>
    <x v="3"/>
    <n v="39"/>
    <n v="190"/>
    <n v="7410"/>
    <n v="2519.4"/>
    <n v="0.33999999999999997"/>
    <x v="1"/>
  </r>
  <r>
    <x v="3"/>
    <n v="1128299"/>
    <x v="150"/>
    <x v="0"/>
    <x v="0"/>
    <s v="November"/>
    <n v="4"/>
    <n v="2020"/>
    <s v="West"/>
    <s v="California"/>
    <s v="San Francisco"/>
    <x v="4"/>
    <n v="42"/>
    <n v="165"/>
    <n v="6930"/>
    <n v="3950.1"/>
    <n v="0.57000000000000006"/>
    <x v="1"/>
  </r>
  <r>
    <x v="3"/>
    <n v="1128299"/>
    <x v="151"/>
    <x v="1"/>
    <x v="0"/>
    <s v="November"/>
    <n v="4"/>
    <n v="2020"/>
    <s v="West"/>
    <s v="California"/>
    <s v="San Francisco"/>
    <x v="5"/>
    <n v="33"/>
    <n v="210"/>
    <n v="6930"/>
    <n v="1524.6"/>
    <n v="0.22000000000000003"/>
    <x v="1"/>
  </r>
  <r>
    <x v="3"/>
    <n v="1128299"/>
    <x v="152"/>
    <x v="2"/>
    <x v="0"/>
    <s v="November"/>
    <n v="4"/>
    <n v="2020"/>
    <s v="West"/>
    <s v="California"/>
    <s v="San Francisco"/>
    <x v="0"/>
    <n v="36"/>
    <n v="272"/>
    <n v="9792"/>
    <n v="3818.88"/>
    <n v="0.39"/>
    <x v="1"/>
  </r>
  <r>
    <x v="3"/>
    <n v="1128299"/>
    <x v="153"/>
    <x v="3"/>
    <x v="1"/>
    <s v="November"/>
    <n v="4"/>
    <n v="2020"/>
    <s v="West"/>
    <s v="California"/>
    <s v="San Francisco"/>
    <x v="1"/>
    <n v="39"/>
    <n v="231"/>
    <n v="9009"/>
    <n v="2072.0700000000002"/>
    <n v="0.23"/>
    <x v="1"/>
  </r>
  <r>
    <x v="3"/>
    <n v="1128299"/>
    <x v="154"/>
    <x v="4"/>
    <x v="1"/>
    <s v="November"/>
    <n v="4"/>
    <n v="2020"/>
    <s v="West"/>
    <s v="California"/>
    <s v="San Francisco"/>
    <x v="2"/>
    <n v="47"/>
    <n v="210"/>
    <n v="9870"/>
    <n v="4145.3999999999996"/>
    <n v="0.42"/>
    <x v="1"/>
  </r>
  <r>
    <x v="3"/>
    <n v="1128299"/>
    <x v="155"/>
    <x v="6"/>
    <x v="0"/>
    <s v="December"/>
    <n v="4"/>
    <n v="2020"/>
    <s v="West"/>
    <s v="California"/>
    <s v="San Francisco"/>
    <x v="3"/>
    <n v="48"/>
    <n v="204"/>
    <n v="9792"/>
    <n v="3133.44"/>
    <n v="0.32"/>
    <x v="1"/>
  </r>
  <r>
    <x v="3"/>
    <n v="1128299"/>
    <x v="156"/>
    <x v="0"/>
    <x v="0"/>
    <s v="December"/>
    <n v="4"/>
    <n v="2020"/>
    <s v="West"/>
    <s v="California"/>
    <s v="San Francisco"/>
    <x v="4"/>
    <n v="51"/>
    <n v="170"/>
    <n v="8670"/>
    <n v="4681.8"/>
    <n v="0.54"/>
    <x v="1"/>
  </r>
  <r>
    <x v="3"/>
    <n v="1128299"/>
    <x v="157"/>
    <x v="1"/>
    <x v="0"/>
    <s v="December"/>
    <n v="4"/>
    <n v="2020"/>
    <s v="West"/>
    <s v="California"/>
    <s v="San Francisco"/>
    <x v="5"/>
    <n v="41"/>
    <n v="245"/>
    <n v="10045"/>
    <n v="2009"/>
    <n v="0.2"/>
    <x v="1"/>
  </r>
  <r>
    <x v="3"/>
    <n v="1128299"/>
    <x v="158"/>
    <x v="2"/>
    <x v="0"/>
    <s v="December"/>
    <n v="4"/>
    <n v="2020"/>
    <s v="West"/>
    <s v="California"/>
    <s v="San Francisco"/>
    <x v="0"/>
    <n v="40"/>
    <n v="271"/>
    <n v="10840"/>
    <n v="4119.2"/>
    <n v="0.38"/>
    <x v="1"/>
  </r>
  <r>
    <x v="3"/>
    <n v="1128299"/>
    <x v="159"/>
    <x v="3"/>
    <x v="1"/>
    <s v="December"/>
    <n v="4"/>
    <n v="2020"/>
    <s v="West"/>
    <s v="California"/>
    <s v="San Francisco"/>
    <x v="1"/>
    <n v="51"/>
    <n v="216"/>
    <n v="11016"/>
    <n v="2754"/>
    <n v="0.25"/>
    <x v="1"/>
  </r>
  <r>
    <x v="3"/>
    <n v="1128299"/>
    <x v="160"/>
    <x v="4"/>
    <x v="1"/>
    <s v="December"/>
    <n v="4"/>
    <n v="2020"/>
    <s v="West"/>
    <s v="California"/>
    <s v="San Francisco"/>
    <x v="2"/>
    <n v="46"/>
    <n v="254"/>
    <n v="11684"/>
    <n v="4556.76"/>
    <n v="0.39"/>
    <x v="1"/>
  </r>
  <r>
    <x v="3"/>
    <n v="1128299"/>
    <x v="161"/>
    <x v="5"/>
    <x v="0"/>
    <s v="December"/>
    <n v="4"/>
    <n v="2020"/>
    <s v="West"/>
    <s v="California"/>
    <s v="San Francisco"/>
    <x v="3"/>
    <n v="48"/>
    <n v="188"/>
    <n v="9024"/>
    <n v="3068.16"/>
    <n v="0.33999999999999997"/>
    <x v="1"/>
  </r>
  <r>
    <x v="3"/>
    <n v="1128299"/>
    <x v="162"/>
    <x v="6"/>
    <x v="0"/>
    <s v="December"/>
    <n v="4"/>
    <n v="2020"/>
    <s v="West"/>
    <s v="California"/>
    <s v="San Francisco"/>
    <x v="4"/>
    <n v="47"/>
    <n v="158"/>
    <n v="7426"/>
    <n v="4158.5600000000004"/>
    <n v="0.56000000000000005"/>
    <x v="1"/>
  </r>
  <r>
    <x v="3"/>
    <n v="1128299"/>
    <x v="163"/>
    <x v="0"/>
    <x v="0"/>
    <s v="December"/>
    <n v="4"/>
    <n v="2020"/>
    <s v="West"/>
    <s v="California"/>
    <s v="San Francisco"/>
    <x v="5"/>
    <n v="62"/>
    <n v="245"/>
    <n v="15190"/>
    <n v="2886.1"/>
    <n v="0.19000000000000003"/>
    <x v="1"/>
  </r>
  <r>
    <x v="3"/>
    <n v="1128299"/>
    <x v="164"/>
    <x v="1"/>
    <x v="0"/>
    <s v="December"/>
    <n v="4"/>
    <n v="2020"/>
    <s v="West"/>
    <s v="California"/>
    <s v="San Francisco"/>
    <x v="0"/>
    <n v="44"/>
    <n v="270"/>
    <n v="11880"/>
    <n v="5227.2"/>
    <n v="0.44"/>
    <x v="1"/>
  </r>
  <r>
    <x v="3"/>
    <n v="1128299"/>
    <x v="165"/>
    <x v="2"/>
    <x v="0"/>
    <s v="January"/>
    <n v="1"/>
    <n v="2021"/>
    <s v="West"/>
    <s v="California"/>
    <s v="San Francisco"/>
    <x v="1"/>
    <n v="51"/>
    <n v="233"/>
    <n v="11883"/>
    <n v="3208.41"/>
    <n v="0.27"/>
    <x v="1"/>
  </r>
  <r>
    <x v="3"/>
    <n v="1128299"/>
    <x v="166"/>
    <x v="3"/>
    <x v="1"/>
    <s v="January"/>
    <n v="1"/>
    <n v="2021"/>
    <s v="West"/>
    <s v="California"/>
    <s v="San Francisco"/>
    <x v="2"/>
    <n v="46"/>
    <n v="225"/>
    <n v="10350"/>
    <n v="4554"/>
    <n v="0.44"/>
    <x v="1"/>
  </r>
  <r>
    <x v="3"/>
    <n v="1128299"/>
    <x v="167"/>
    <x v="4"/>
    <x v="1"/>
    <s v="January"/>
    <n v="1"/>
    <n v="2021"/>
    <s v="West"/>
    <s v="California"/>
    <s v="San Francisco"/>
    <x v="3"/>
    <n v="42"/>
    <n v="228"/>
    <n v="9576"/>
    <n v="4021.92"/>
    <n v="0.42"/>
    <x v="1"/>
  </r>
  <r>
    <x v="3"/>
    <n v="1128299"/>
    <x v="168"/>
    <x v="5"/>
    <x v="0"/>
    <s v="January"/>
    <n v="1"/>
    <n v="2021"/>
    <s v="West"/>
    <s v="California"/>
    <s v="San Francisco"/>
    <x v="4"/>
    <n v="49"/>
    <n v="182"/>
    <n v="8918"/>
    <n v="5083.26"/>
    <n v="0.57000000000000006"/>
    <x v="1"/>
  </r>
  <r>
    <x v="3"/>
    <n v="1128299"/>
    <x v="169"/>
    <x v="6"/>
    <x v="0"/>
    <s v="January"/>
    <n v="1"/>
    <n v="2021"/>
    <s v="West"/>
    <s v="California"/>
    <s v="San Francisco"/>
    <x v="5"/>
    <n v="58"/>
    <n v="225"/>
    <n v="13050"/>
    <n v="3001.5"/>
    <n v="0.23"/>
    <x v="1"/>
  </r>
  <r>
    <x v="3"/>
    <n v="1128299"/>
    <x v="170"/>
    <x v="0"/>
    <x v="0"/>
    <s v="January"/>
    <n v="1"/>
    <n v="2021"/>
    <s v="West"/>
    <s v="California"/>
    <s v="San Francisco"/>
    <x v="0"/>
    <n v="41"/>
    <n v="341"/>
    <n v="13981"/>
    <n v="6011.83"/>
    <n v="0.4300000000000001"/>
    <x v="1"/>
  </r>
  <r>
    <x v="3"/>
    <n v="1128299"/>
    <x v="171"/>
    <x v="1"/>
    <x v="0"/>
    <s v="January"/>
    <n v="1"/>
    <n v="2021"/>
    <s v="West"/>
    <s v="California"/>
    <s v="San Francisco"/>
    <x v="1"/>
    <n v="50"/>
    <n v="256"/>
    <n v="12800"/>
    <n v="3840"/>
    <n v="0.3"/>
    <x v="1"/>
  </r>
  <r>
    <x v="3"/>
    <n v="1128299"/>
    <x v="172"/>
    <x v="2"/>
    <x v="0"/>
    <s v="January"/>
    <n v="1"/>
    <n v="2021"/>
    <s v="West"/>
    <s v="California"/>
    <s v="San Francisco"/>
    <x v="2"/>
    <n v="42"/>
    <n v="281"/>
    <n v="11802"/>
    <n v="5310.9"/>
    <n v="0.45"/>
    <x v="1"/>
  </r>
  <r>
    <x v="3"/>
    <n v="1128299"/>
    <x v="173"/>
    <x v="3"/>
    <x v="1"/>
    <s v="January"/>
    <n v="1"/>
    <n v="2021"/>
    <s v="West"/>
    <s v="California"/>
    <s v="San Francisco"/>
    <x v="3"/>
    <n v="41"/>
    <n v="224"/>
    <n v="9184"/>
    <n v="3765.44"/>
    <n v="0.41"/>
    <x v="1"/>
  </r>
  <r>
    <x v="3"/>
    <n v="1128299"/>
    <x v="174"/>
    <x v="4"/>
    <x v="1"/>
    <s v="January"/>
    <n v="1"/>
    <n v="2021"/>
    <s v="West"/>
    <s v="California"/>
    <s v="San Francisco"/>
    <x v="4"/>
    <n v="44"/>
    <n v="196"/>
    <n v="8624"/>
    <n v="5260.64"/>
    <n v="0.6100000000000001"/>
    <x v="1"/>
  </r>
  <r>
    <x v="3"/>
    <n v="1128299"/>
    <x v="175"/>
    <x v="5"/>
    <x v="0"/>
    <s v="January"/>
    <n v="1"/>
    <n v="2021"/>
    <s v="West"/>
    <s v="California"/>
    <s v="San Francisco"/>
    <x v="5"/>
    <n v="60"/>
    <n v="306"/>
    <n v="18360"/>
    <n v="4773.6000000000004"/>
    <n v="0.26"/>
    <x v="1"/>
  </r>
  <r>
    <x v="3"/>
    <n v="1128299"/>
    <x v="176"/>
    <x v="6"/>
    <x v="0"/>
    <s v="January"/>
    <n v="1"/>
    <n v="2021"/>
    <s v="West"/>
    <s v="California"/>
    <s v="San Francisco"/>
    <x v="0"/>
    <n v="41"/>
    <n v="338"/>
    <n v="13858"/>
    <n v="5266.04"/>
    <n v="0.38"/>
    <x v="1"/>
  </r>
  <r>
    <x v="3"/>
    <n v="1128299"/>
    <x v="177"/>
    <x v="0"/>
    <x v="0"/>
    <s v="January"/>
    <n v="1"/>
    <n v="2021"/>
    <s v="West"/>
    <s v="California"/>
    <s v="San Francisco"/>
    <x v="1"/>
    <n v="49"/>
    <n v="263"/>
    <n v="12887"/>
    <n v="3092.88"/>
    <n v="0.24"/>
    <x v="1"/>
  </r>
  <r>
    <x v="3"/>
    <n v="1128299"/>
    <x v="178"/>
    <x v="1"/>
    <x v="0"/>
    <s v="January"/>
    <n v="1"/>
    <n v="2021"/>
    <s v="West"/>
    <s v="California"/>
    <s v="San Francisco"/>
    <x v="2"/>
    <n v="46"/>
    <n v="264"/>
    <n v="12144"/>
    <n v="4857.6000000000004"/>
    <n v="0.4"/>
    <x v="1"/>
  </r>
  <r>
    <x v="3"/>
    <n v="1128299"/>
    <x v="179"/>
    <x v="2"/>
    <x v="0"/>
    <s v="January"/>
    <n v="1"/>
    <n v="2021"/>
    <s v="West"/>
    <s v="California"/>
    <s v="San Francisco"/>
    <x v="3"/>
    <n v="46"/>
    <n v="247"/>
    <n v="11362"/>
    <n v="4090.32"/>
    <n v="0.36"/>
    <x v="1"/>
  </r>
  <r>
    <x v="3"/>
    <n v="1128299"/>
    <x v="180"/>
    <x v="3"/>
    <x v="1"/>
    <s v="January"/>
    <n v="1"/>
    <n v="2021"/>
    <s v="West"/>
    <s v="California"/>
    <s v="San Francisco"/>
    <x v="4"/>
    <n v="44"/>
    <n v="240"/>
    <n v="10560"/>
    <n v="5913.6"/>
    <n v="0.56000000000000005"/>
    <x v="1"/>
  </r>
  <r>
    <x v="3"/>
    <n v="1128299"/>
    <x v="181"/>
    <x v="4"/>
    <x v="1"/>
    <s v="January"/>
    <n v="1"/>
    <n v="2021"/>
    <s v="West"/>
    <s v="California"/>
    <s v="San Francisco"/>
    <x v="5"/>
    <n v="56"/>
    <n v="264"/>
    <n v="14784"/>
    <n v="2808.96"/>
    <n v="0.19000000000000003"/>
    <x v="1"/>
  </r>
  <r>
    <x v="3"/>
    <n v="1128299"/>
    <x v="182"/>
    <x v="5"/>
    <x v="0"/>
    <s v="January"/>
    <n v="1"/>
    <n v="2021"/>
    <s v="West"/>
    <s v="California"/>
    <s v="San Francisco"/>
    <x v="0"/>
    <n v="45"/>
    <n v="302"/>
    <n v="13590"/>
    <n v="5436"/>
    <n v="0.4"/>
    <x v="1"/>
  </r>
  <r>
    <x v="3"/>
    <n v="1128299"/>
    <x v="183"/>
    <x v="6"/>
    <x v="0"/>
    <s v="January"/>
    <n v="1"/>
    <n v="2021"/>
    <s v="West"/>
    <s v="California"/>
    <s v="San Francisco"/>
    <x v="1"/>
    <n v="47"/>
    <n v="278"/>
    <n v="13066"/>
    <n v="2874.52"/>
    <n v="0.22"/>
    <x v="1"/>
  </r>
  <r>
    <x v="3"/>
    <n v="1128299"/>
    <x v="184"/>
    <x v="0"/>
    <x v="0"/>
    <s v="January"/>
    <n v="1"/>
    <n v="2021"/>
    <s v="West"/>
    <s v="California"/>
    <s v="San Francisco"/>
    <x v="2"/>
    <n v="51"/>
    <n v="248"/>
    <n v="12648"/>
    <n v="4932.72"/>
    <n v="0.39"/>
    <x v="1"/>
  </r>
  <r>
    <x v="3"/>
    <n v="1128299"/>
    <x v="185"/>
    <x v="1"/>
    <x v="0"/>
    <s v="January"/>
    <n v="1"/>
    <n v="2021"/>
    <s v="West"/>
    <s v="California"/>
    <s v="San Francisco"/>
    <x v="3"/>
    <n v="52"/>
    <n v="255"/>
    <n v="13260"/>
    <n v="4508.3999999999996"/>
    <n v="0.33999999999999997"/>
    <x v="1"/>
  </r>
  <r>
    <x v="3"/>
    <n v="1128299"/>
    <x v="186"/>
    <x v="2"/>
    <x v="0"/>
    <s v="January"/>
    <n v="1"/>
    <n v="2021"/>
    <s v="West"/>
    <s v="California"/>
    <s v="San Francisco"/>
    <x v="4"/>
    <n v="59"/>
    <n v="263"/>
    <n v="15517"/>
    <n v="8844.69"/>
    <n v="0.57000000000000006"/>
    <x v="1"/>
  </r>
  <r>
    <x v="3"/>
    <n v="1128299"/>
    <x v="187"/>
    <x v="3"/>
    <x v="1"/>
    <s v="January"/>
    <n v="1"/>
    <n v="2021"/>
    <s v="West"/>
    <s v="California"/>
    <s v="San Francisco"/>
    <x v="5"/>
    <n v="60"/>
    <n v="254"/>
    <n v="15240"/>
    <n v="3352.8"/>
    <n v="0.22000000000000003"/>
    <x v="1"/>
  </r>
  <r>
    <x v="3"/>
    <n v="1128299"/>
    <x v="188"/>
    <x v="4"/>
    <x v="1"/>
    <s v="January"/>
    <n v="1"/>
    <n v="2021"/>
    <s v="West"/>
    <s v="California"/>
    <s v="San Francisco"/>
    <x v="0"/>
    <n v="40"/>
    <n v="287"/>
    <n v="11480"/>
    <n v="4018"/>
    <n v="0.35000000000000003"/>
    <x v="1"/>
  </r>
  <r>
    <x v="3"/>
    <n v="1128299"/>
    <x v="189"/>
    <x v="5"/>
    <x v="0"/>
    <s v="January"/>
    <n v="1"/>
    <n v="2021"/>
    <s v="West"/>
    <s v="California"/>
    <s v="San Francisco"/>
    <x v="1"/>
    <n v="42"/>
    <n v="287"/>
    <n v="12054"/>
    <n v="2049.1799999999998"/>
    <n v="0.16999999999999998"/>
    <x v="1"/>
  </r>
  <r>
    <x v="3"/>
    <n v="1128299"/>
    <x v="190"/>
    <x v="6"/>
    <x v="0"/>
    <s v="January"/>
    <n v="1"/>
    <n v="2021"/>
    <s v="West"/>
    <s v="California"/>
    <s v="San Francisco"/>
    <x v="2"/>
    <n v="39"/>
    <n v="248"/>
    <n v="9672"/>
    <n v="3288.48"/>
    <n v="0.34"/>
    <x v="1"/>
  </r>
  <r>
    <x v="3"/>
    <n v="1128299"/>
    <x v="191"/>
    <x v="0"/>
    <x v="0"/>
    <s v="January"/>
    <n v="1"/>
    <n v="2021"/>
    <s v="West"/>
    <s v="California"/>
    <s v="San Francisco"/>
    <x v="3"/>
    <n v="39"/>
    <n v="247"/>
    <n v="9633"/>
    <n v="2600.91"/>
    <n v="0.26999999999999996"/>
    <x v="1"/>
  </r>
  <r>
    <x v="3"/>
    <n v="1128299"/>
    <x v="192"/>
    <x v="1"/>
    <x v="0"/>
    <s v="January"/>
    <n v="1"/>
    <n v="2021"/>
    <s v="West"/>
    <s v="California"/>
    <s v="San Francisco"/>
    <x v="4"/>
    <n v="43"/>
    <n v="225"/>
    <n v="9675"/>
    <n v="4644"/>
    <n v="0.48000000000000009"/>
    <x v="1"/>
  </r>
  <r>
    <x v="3"/>
    <n v="1128299"/>
    <x v="193"/>
    <x v="2"/>
    <x v="0"/>
    <s v="January"/>
    <n v="1"/>
    <n v="2021"/>
    <s v="West"/>
    <s v="California"/>
    <s v="San Francisco"/>
    <x v="5"/>
    <n v="51"/>
    <n v="264"/>
    <n v="13464"/>
    <n v="2019.6"/>
    <n v="0.15000000000000002"/>
    <x v="1"/>
  </r>
  <r>
    <x v="3"/>
    <n v="1128299"/>
    <x v="194"/>
    <x v="3"/>
    <x v="1"/>
    <s v="January"/>
    <n v="1"/>
    <n v="2021"/>
    <s v="West"/>
    <s v="California"/>
    <s v="San Francisco"/>
    <x v="0"/>
    <n v="36"/>
    <n v="289"/>
    <n v="10404"/>
    <n v="3433.32"/>
    <n v="0.33000000000000007"/>
    <x v="1"/>
  </r>
  <r>
    <x v="3"/>
    <n v="1128299"/>
    <x v="195"/>
    <x v="4"/>
    <x v="1"/>
    <s v="January"/>
    <n v="1"/>
    <n v="2021"/>
    <s v="West"/>
    <s v="California"/>
    <s v="San Francisco"/>
    <x v="1"/>
    <n v="39"/>
    <n v="280"/>
    <n v="10920"/>
    <n v="1965.6"/>
    <n v="0.18"/>
    <x v="1"/>
  </r>
  <r>
    <x v="3"/>
    <n v="1128299"/>
    <x v="196"/>
    <x v="5"/>
    <x v="0"/>
    <s v="February"/>
    <n v="1"/>
    <n v="2021"/>
    <s v="West"/>
    <s v="California"/>
    <s v="San Francisco"/>
    <x v="2"/>
    <n v="42"/>
    <n v="210"/>
    <n v="8820"/>
    <n v="2910.6"/>
    <n v="0.33000000000000007"/>
    <x v="1"/>
  </r>
  <r>
    <x v="3"/>
    <n v="1128299"/>
    <x v="197"/>
    <x v="6"/>
    <x v="0"/>
    <s v="February"/>
    <n v="1"/>
    <n v="2021"/>
    <s v="West"/>
    <s v="California"/>
    <s v="San Francisco"/>
    <x v="3"/>
    <n v="42"/>
    <n v="223"/>
    <n v="9366"/>
    <n v="2903.46"/>
    <n v="0.30999999999999994"/>
    <x v="1"/>
  </r>
  <r>
    <x v="3"/>
    <n v="1128299"/>
    <x v="198"/>
    <x v="0"/>
    <x v="0"/>
    <s v="February"/>
    <n v="1"/>
    <n v="2021"/>
    <s v="West"/>
    <s v="California"/>
    <s v="San Francisco"/>
    <x v="4"/>
    <n v="50"/>
    <n v="221"/>
    <n v="11050"/>
    <n v="5193.5"/>
    <n v="0.47000000000000008"/>
    <x v="1"/>
  </r>
  <r>
    <x v="3"/>
    <n v="1128299"/>
    <x v="199"/>
    <x v="1"/>
    <x v="0"/>
    <s v="February"/>
    <n v="1"/>
    <n v="2021"/>
    <s v="West"/>
    <s v="California"/>
    <s v="San Francisco"/>
    <x v="5"/>
    <n v="46"/>
    <n v="224"/>
    <n v="10304"/>
    <n v="1236.48"/>
    <n v="0.12"/>
    <x v="1"/>
  </r>
  <r>
    <x v="3"/>
    <n v="1128299"/>
    <x v="200"/>
    <x v="2"/>
    <x v="0"/>
    <s v="February"/>
    <n v="1"/>
    <n v="2021"/>
    <s v="West"/>
    <s v="California"/>
    <s v="San Francisco"/>
    <x v="0"/>
    <n v="39"/>
    <n v="263"/>
    <n v="10257"/>
    <n v="3589.95"/>
    <n v="0.35000000000000003"/>
    <x v="1"/>
  </r>
  <r>
    <x v="3"/>
    <n v="1128299"/>
    <x v="201"/>
    <x v="3"/>
    <x v="1"/>
    <s v="February"/>
    <n v="1"/>
    <n v="2021"/>
    <s v="West"/>
    <s v="California"/>
    <s v="San Francisco"/>
    <x v="1"/>
    <n v="46"/>
    <n v="306"/>
    <n v="14076"/>
    <n v="2815.2"/>
    <n v="0.2"/>
    <x v="1"/>
  </r>
  <r>
    <x v="3"/>
    <n v="1128299"/>
    <x v="202"/>
    <x v="4"/>
    <x v="1"/>
    <s v="February"/>
    <n v="1"/>
    <n v="2021"/>
    <s v="West"/>
    <s v="California"/>
    <s v="San Francisco"/>
    <x v="2"/>
    <n v="40"/>
    <n v="247"/>
    <n v="9880"/>
    <n v="3359.2"/>
    <n v="0.34"/>
    <x v="1"/>
  </r>
  <r>
    <x v="3"/>
    <n v="1128299"/>
    <x v="203"/>
    <x v="5"/>
    <x v="0"/>
    <s v="February"/>
    <n v="1"/>
    <n v="2021"/>
    <s v="West"/>
    <s v="California"/>
    <s v="San Francisco"/>
    <x v="3"/>
    <n v="37"/>
    <n v="210"/>
    <n v="7770"/>
    <n v="2253.3000000000002"/>
    <n v="0.28999999999999998"/>
    <x v="1"/>
  </r>
  <r>
    <x v="3"/>
    <n v="1128299"/>
    <x v="204"/>
    <x v="6"/>
    <x v="0"/>
    <s v="February"/>
    <n v="1"/>
    <n v="2021"/>
    <s v="West"/>
    <s v="California"/>
    <s v="San Francisco"/>
    <x v="4"/>
    <n v="51"/>
    <n v="228"/>
    <n v="11628"/>
    <n v="5465.16"/>
    <n v="0.47000000000000008"/>
    <x v="1"/>
  </r>
  <r>
    <x v="3"/>
    <n v="1128299"/>
    <x v="205"/>
    <x v="0"/>
    <x v="0"/>
    <s v="February"/>
    <n v="1"/>
    <n v="2021"/>
    <s v="West"/>
    <s v="California"/>
    <s v="San Francisco"/>
    <x v="5"/>
    <n v="56"/>
    <n v="256"/>
    <n v="14336"/>
    <n v="2150.4"/>
    <n v="0.15000000000000002"/>
    <x v="1"/>
  </r>
  <r>
    <x v="3"/>
    <n v="1128299"/>
    <x v="206"/>
    <x v="1"/>
    <x v="0"/>
    <s v="February"/>
    <n v="1"/>
    <n v="2021"/>
    <s v="West"/>
    <s v="California"/>
    <s v="San Francisco"/>
    <x v="0"/>
    <n v="40"/>
    <n v="322"/>
    <n v="12880"/>
    <n v="4250.3999999999996"/>
    <n v="0.33000000000000007"/>
    <x v="1"/>
  </r>
  <r>
    <x v="3"/>
    <n v="1128299"/>
    <x v="207"/>
    <x v="2"/>
    <x v="0"/>
    <s v="February"/>
    <n v="1"/>
    <n v="2021"/>
    <s v="West"/>
    <s v="California"/>
    <s v="San Francisco"/>
    <x v="1"/>
    <n v="46"/>
    <n v="332"/>
    <n v="15272"/>
    <n v="3207.12"/>
    <n v="0.21"/>
    <x v="1"/>
  </r>
  <r>
    <x v="3"/>
    <n v="1128299"/>
    <x v="208"/>
    <x v="3"/>
    <x v="1"/>
    <s v="February"/>
    <n v="1"/>
    <n v="2021"/>
    <s v="West"/>
    <s v="California"/>
    <s v="San Francisco"/>
    <x v="2"/>
    <n v="44"/>
    <n v="256"/>
    <n v="11264"/>
    <n v="3717.12"/>
    <n v="0.33000000000000007"/>
    <x v="1"/>
  </r>
  <r>
    <x v="3"/>
    <n v="1128299"/>
    <x v="209"/>
    <x v="4"/>
    <x v="1"/>
    <s v="February"/>
    <n v="1"/>
    <n v="2021"/>
    <s v="West"/>
    <s v="California"/>
    <s v="San Francisco"/>
    <x v="3"/>
    <n v="40"/>
    <n v="271"/>
    <n v="10840"/>
    <n v="3252"/>
    <n v="0.3"/>
    <x v="1"/>
  </r>
  <r>
    <x v="3"/>
    <n v="1128299"/>
    <x v="210"/>
    <x v="5"/>
    <x v="0"/>
    <s v="February"/>
    <n v="1"/>
    <n v="2021"/>
    <s v="West"/>
    <s v="California"/>
    <s v="San Francisco"/>
    <x v="4"/>
    <n v="43"/>
    <n v="245"/>
    <n v="10535"/>
    <n v="5478.2"/>
    <n v="0.52"/>
    <x v="1"/>
  </r>
  <r>
    <x v="3"/>
    <n v="1128299"/>
    <x v="211"/>
    <x v="6"/>
    <x v="0"/>
    <s v="February"/>
    <n v="1"/>
    <n v="2021"/>
    <s v="West"/>
    <s v="California"/>
    <s v="San Francisco"/>
    <x v="5"/>
    <n v="50"/>
    <n v="256"/>
    <n v="12800"/>
    <n v="2176"/>
    <n v="0.17"/>
    <x v="1"/>
  </r>
  <r>
    <x v="4"/>
    <n v="1189833"/>
    <x v="212"/>
    <x v="0"/>
    <x v="0"/>
    <s v="February"/>
    <n v="1"/>
    <n v="2021"/>
    <s v="West"/>
    <s v="California"/>
    <s v="San Francisco"/>
    <x v="0"/>
    <n v="26"/>
    <n v="224"/>
    <n v="5824"/>
    <n v="2504.3200000000002"/>
    <n v="0.4300000000000001"/>
    <x v="1"/>
  </r>
  <r>
    <x v="4"/>
    <n v="1189833"/>
    <x v="213"/>
    <x v="1"/>
    <x v="0"/>
    <s v="February"/>
    <n v="1"/>
    <n v="2021"/>
    <s v="West"/>
    <s v="California"/>
    <s v="San Francisco"/>
    <x v="1"/>
    <n v="35"/>
    <n v="224"/>
    <n v="7840"/>
    <n v="2352"/>
    <n v="0.3"/>
    <x v="1"/>
  </r>
  <r>
    <x v="4"/>
    <n v="1189833"/>
    <x v="214"/>
    <x v="6"/>
    <x v="0"/>
    <s v="March"/>
    <n v="1"/>
    <n v="2021"/>
    <s v="West"/>
    <s v="California"/>
    <s v="San Francisco"/>
    <x v="2"/>
    <n v="36"/>
    <n v="217"/>
    <n v="7812"/>
    <n v="3281.04"/>
    <n v="0.42"/>
    <x v="1"/>
  </r>
  <r>
    <x v="4"/>
    <n v="1189833"/>
    <x v="215"/>
    <x v="0"/>
    <x v="0"/>
    <s v="March"/>
    <n v="1"/>
    <n v="2021"/>
    <s v="West"/>
    <s v="California"/>
    <s v="San Francisco"/>
    <x v="3"/>
    <n v="33"/>
    <n v="182"/>
    <n v="6006"/>
    <n v="2282.2800000000002"/>
    <n v="0.38"/>
    <x v="1"/>
  </r>
  <r>
    <x v="4"/>
    <n v="1189833"/>
    <x v="216"/>
    <x v="1"/>
    <x v="0"/>
    <s v="March"/>
    <n v="1"/>
    <n v="2021"/>
    <s v="West"/>
    <s v="California"/>
    <s v="Los Angeles"/>
    <x v="4"/>
    <n v="36"/>
    <n v="155"/>
    <n v="5580"/>
    <n v="3292.2"/>
    <n v="0.59000000000000008"/>
    <x v="1"/>
  </r>
  <r>
    <x v="4"/>
    <n v="1189833"/>
    <x v="217"/>
    <x v="2"/>
    <x v="0"/>
    <s v="March"/>
    <n v="1"/>
    <n v="2021"/>
    <s v="West"/>
    <s v="California"/>
    <s v="Los Angeles"/>
    <x v="5"/>
    <n v="29"/>
    <n v="210"/>
    <n v="6090"/>
    <n v="1400.7"/>
    <n v="0.23"/>
    <x v="1"/>
  </r>
  <r>
    <x v="4"/>
    <n v="1189833"/>
    <x v="218"/>
    <x v="3"/>
    <x v="1"/>
    <s v="March"/>
    <n v="1"/>
    <n v="2021"/>
    <s v="West"/>
    <s v="California"/>
    <s v="Los Angeles"/>
    <x v="0"/>
    <n v="28"/>
    <n v="240"/>
    <n v="6720"/>
    <n v="3091.2"/>
    <n v="0.46"/>
    <x v="1"/>
  </r>
  <r>
    <x v="4"/>
    <n v="1189833"/>
    <x v="219"/>
    <x v="4"/>
    <x v="1"/>
    <s v="March"/>
    <n v="1"/>
    <n v="2021"/>
    <s v="West"/>
    <s v="California"/>
    <s v="Los Angeles"/>
    <x v="1"/>
    <n v="30"/>
    <n v="215"/>
    <n v="6450"/>
    <n v="1999.5"/>
    <n v="0.31"/>
    <x v="1"/>
  </r>
  <r>
    <x v="4"/>
    <n v="1189833"/>
    <x v="220"/>
    <x v="5"/>
    <x v="0"/>
    <s v="March"/>
    <n v="1"/>
    <n v="2021"/>
    <s v="West"/>
    <s v="California"/>
    <s v="Los Angeles"/>
    <x v="2"/>
    <n v="33"/>
    <n v="223"/>
    <n v="7359"/>
    <n v="3090.78"/>
    <n v="0.42"/>
    <x v="1"/>
  </r>
  <r>
    <x v="4"/>
    <n v="1189833"/>
    <x v="221"/>
    <x v="6"/>
    <x v="0"/>
    <s v="March"/>
    <n v="1"/>
    <n v="2021"/>
    <s v="West"/>
    <s v="California"/>
    <s v="Los Angeles"/>
    <x v="3"/>
    <n v="34"/>
    <n v="179"/>
    <n v="6086"/>
    <n v="2495.2600000000002"/>
    <n v="0.41"/>
    <x v="1"/>
  </r>
  <r>
    <x v="4"/>
    <n v="1189833"/>
    <x v="222"/>
    <x v="0"/>
    <x v="0"/>
    <s v="March"/>
    <n v="1"/>
    <n v="2021"/>
    <s v="West"/>
    <s v="California"/>
    <s v="Los Angeles"/>
    <x v="4"/>
    <n v="40"/>
    <n v="140"/>
    <n v="5600"/>
    <n v="3192"/>
    <n v="0.57000000000000006"/>
    <x v="1"/>
  </r>
  <r>
    <x v="4"/>
    <n v="1189833"/>
    <x v="223"/>
    <x v="1"/>
    <x v="0"/>
    <s v="March"/>
    <n v="1"/>
    <n v="2021"/>
    <s v="West"/>
    <s v="California"/>
    <s v="Los Angeles"/>
    <x v="5"/>
    <n v="32"/>
    <n v="208"/>
    <n v="6656"/>
    <n v="1730.56"/>
    <n v="0.26"/>
    <x v="1"/>
  </r>
  <r>
    <x v="4"/>
    <n v="1189833"/>
    <x v="224"/>
    <x v="2"/>
    <x v="0"/>
    <s v="March"/>
    <n v="1"/>
    <n v="2021"/>
    <s v="West"/>
    <s v="California"/>
    <s v="Los Angeles"/>
    <x v="0"/>
    <n v="24"/>
    <n v="264"/>
    <n v="6336"/>
    <n v="2787.84"/>
    <n v="0.44"/>
    <x v="1"/>
  </r>
  <r>
    <x v="4"/>
    <n v="1189833"/>
    <x v="225"/>
    <x v="3"/>
    <x v="1"/>
    <s v="March"/>
    <n v="1"/>
    <n v="2021"/>
    <s v="West"/>
    <s v="California"/>
    <s v="Los Angeles"/>
    <x v="1"/>
    <n v="36"/>
    <n v="228"/>
    <n v="8208"/>
    <n v="2298.2399999999998"/>
    <n v="0.28000000000000003"/>
    <x v="1"/>
  </r>
  <r>
    <x v="4"/>
    <n v="1189833"/>
    <x v="226"/>
    <x v="4"/>
    <x v="1"/>
    <s v="March"/>
    <n v="1"/>
    <n v="2021"/>
    <s v="West"/>
    <s v="California"/>
    <s v="Los Angeles"/>
    <x v="2"/>
    <n v="33"/>
    <n v="221"/>
    <n v="7293"/>
    <n v="3354.78"/>
    <n v="0.46"/>
    <x v="1"/>
  </r>
  <r>
    <x v="4"/>
    <n v="1189833"/>
    <x v="227"/>
    <x v="5"/>
    <x v="0"/>
    <s v="March"/>
    <n v="1"/>
    <n v="2021"/>
    <s v="West"/>
    <s v="California"/>
    <s v="Los Angeles"/>
    <x v="3"/>
    <n v="36"/>
    <n v="176"/>
    <n v="6336"/>
    <n v="2471.04"/>
    <n v="0.39"/>
    <x v="1"/>
  </r>
  <r>
    <x v="4"/>
    <n v="1189833"/>
    <x v="228"/>
    <x v="6"/>
    <x v="0"/>
    <s v="March"/>
    <n v="1"/>
    <n v="2021"/>
    <s v="West"/>
    <s v="California"/>
    <s v="Los Angeles"/>
    <x v="4"/>
    <n v="36"/>
    <n v="128"/>
    <n v="4608"/>
    <n v="2718.72"/>
    <n v="0.59000000000000008"/>
    <x v="1"/>
  </r>
  <r>
    <x v="4"/>
    <n v="1189833"/>
    <x v="229"/>
    <x v="6"/>
    <x v="0"/>
    <s v="April"/>
    <n v="2"/>
    <n v="2021"/>
    <s v="West"/>
    <s v="California"/>
    <s v="Los Angeles"/>
    <x v="5"/>
    <n v="33"/>
    <n v="194"/>
    <n v="6402"/>
    <n v="1472.46"/>
    <n v="0.23"/>
    <x v="1"/>
  </r>
  <r>
    <x v="4"/>
    <n v="1189833"/>
    <x v="230"/>
    <x v="0"/>
    <x v="0"/>
    <s v="April"/>
    <n v="2"/>
    <n v="2021"/>
    <s v="West"/>
    <s v="California"/>
    <s v="Los Angeles"/>
    <x v="0"/>
    <n v="31"/>
    <n v="248"/>
    <n v="7688"/>
    <n v="3536.48"/>
    <n v="0.46"/>
    <x v="1"/>
  </r>
  <r>
    <x v="4"/>
    <n v="1189833"/>
    <x v="231"/>
    <x v="1"/>
    <x v="0"/>
    <s v="April"/>
    <n v="2"/>
    <n v="2021"/>
    <s v="West"/>
    <s v="California"/>
    <s v="Los Angeles"/>
    <x v="1"/>
    <n v="34"/>
    <n v="210"/>
    <n v="7140"/>
    <n v="2070.6"/>
    <n v="0.28999999999999998"/>
    <x v="1"/>
  </r>
  <r>
    <x v="4"/>
    <n v="1189833"/>
    <x v="232"/>
    <x v="2"/>
    <x v="0"/>
    <s v="April"/>
    <n v="2"/>
    <n v="2021"/>
    <s v="West"/>
    <s v="California"/>
    <s v="Los Angeles"/>
    <x v="2"/>
    <n v="38"/>
    <n v="206"/>
    <n v="7828"/>
    <n v="3679.16"/>
    <n v="0.47"/>
    <x v="1"/>
  </r>
  <r>
    <x v="4"/>
    <n v="1189833"/>
    <x v="233"/>
    <x v="3"/>
    <x v="1"/>
    <s v="April"/>
    <n v="2"/>
    <n v="2021"/>
    <s v="West"/>
    <s v="California"/>
    <s v="Los Angeles"/>
    <x v="3"/>
    <n v="31"/>
    <n v="173"/>
    <n v="5363"/>
    <n v="2037.94"/>
    <n v="0.38"/>
    <x v="1"/>
  </r>
  <r>
    <x v="4"/>
    <n v="1189833"/>
    <x v="234"/>
    <x v="4"/>
    <x v="1"/>
    <s v="April"/>
    <n v="2"/>
    <n v="2021"/>
    <s v="West"/>
    <s v="California"/>
    <s v="Los Angeles"/>
    <x v="4"/>
    <n v="38"/>
    <n v="149"/>
    <n v="5662"/>
    <n v="3453.82"/>
    <n v="0.6100000000000001"/>
    <x v="1"/>
  </r>
  <r>
    <x v="4"/>
    <n v="1189833"/>
    <x v="235"/>
    <x v="5"/>
    <x v="0"/>
    <s v="April"/>
    <n v="2"/>
    <n v="2021"/>
    <s v="West"/>
    <s v="California"/>
    <s v="Los Angeles"/>
    <x v="5"/>
    <n v="49"/>
    <n v="198"/>
    <n v="9702"/>
    <n v="2619.54"/>
    <n v="0.27"/>
    <x v="1"/>
  </r>
  <r>
    <x v="4"/>
    <n v="1189833"/>
    <x v="236"/>
    <x v="6"/>
    <x v="0"/>
    <s v="April"/>
    <n v="2"/>
    <n v="2021"/>
    <s v="West"/>
    <s v="California"/>
    <s v="Los Angeles"/>
    <x v="0"/>
    <n v="32"/>
    <n v="240"/>
    <n v="7680"/>
    <n v="3609.6"/>
    <n v="0.47"/>
    <x v="1"/>
  </r>
  <r>
    <x v="4"/>
    <n v="1189833"/>
    <x v="237"/>
    <x v="0"/>
    <x v="0"/>
    <s v="April"/>
    <n v="2"/>
    <n v="2021"/>
    <s v="West"/>
    <s v="California"/>
    <s v="Los Angeles"/>
    <x v="1"/>
    <n v="34"/>
    <n v="221"/>
    <n v="7514"/>
    <n v="2254.1999999999998"/>
    <n v="0.3"/>
    <x v="1"/>
  </r>
  <r>
    <x v="4"/>
    <n v="1189833"/>
    <x v="238"/>
    <x v="1"/>
    <x v="0"/>
    <s v="April"/>
    <n v="2"/>
    <n v="2021"/>
    <s v="West"/>
    <s v="California"/>
    <s v="Los Angeles"/>
    <x v="2"/>
    <n v="36"/>
    <n v="215"/>
    <n v="7740"/>
    <n v="3483"/>
    <n v="0.45"/>
    <x v="1"/>
  </r>
  <r>
    <x v="4"/>
    <n v="1189833"/>
    <x v="239"/>
    <x v="2"/>
    <x v="0"/>
    <s v="April"/>
    <n v="2"/>
    <n v="2021"/>
    <s v="West"/>
    <s v="California"/>
    <s v="Los Angeles"/>
    <x v="3"/>
    <n v="33"/>
    <n v="193"/>
    <n v="6369"/>
    <n v="2420.2199999999998"/>
    <n v="0.38"/>
    <x v="1"/>
  </r>
  <r>
    <x v="4"/>
    <n v="1189833"/>
    <x v="240"/>
    <x v="3"/>
    <x v="1"/>
    <s v="April"/>
    <n v="2"/>
    <n v="2021"/>
    <s v="West"/>
    <s v="California"/>
    <s v="Los Angeles"/>
    <x v="4"/>
    <n v="38"/>
    <n v="140"/>
    <n v="5320"/>
    <n v="3138.8"/>
    <n v="0.59000000000000008"/>
    <x v="1"/>
  </r>
  <r>
    <x v="4"/>
    <n v="1189833"/>
    <x v="241"/>
    <x v="4"/>
    <x v="1"/>
    <s v="April"/>
    <n v="2"/>
    <n v="2021"/>
    <s v="West"/>
    <s v="California"/>
    <s v="Los Angeles"/>
    <x v="5"/>
    <n v="43"/>
    <n v="206"/>
    <n v="8858"/>
    <n v="1948.76"/>
    <n v="0.22"/>
    <x v="1"/>
  </r>
  <r>
    <x v="4"/>
    <n v="1189833"/>
    <x v="242"/>
    <x v="5"/>
    <x v="0"/>
    <s v="April"/>
    <n v="2"/>
    <n v="2021"/>
    <s v="West"/>
    <s v="California"/>
    <s v="Los Angeles"/>
    <x v="0"/>
    <n v="36"/>
    <n v="297"/>
    <n v="10692"/>
    <n v="4704.4799999999996"/>
    <n v="0.44"/>
    <x v="1"/>
  </r>
  <r>
    <x v="4"/>
    <n v="1189833"/>
    <x v="243"/>
    <x v="6"/>
    <x v="0"/>
    <s v="April"/>
    <n v="2"/>
    <n v="2021"/>
    <s v="West"/>
    <s v="California"/>
    <s v="Los Angeles"/>
    <x v="1"/>
    <n v="35"/>
    <n v="225"/>
    <n v="7875"/>
    <n v="2362.5"/>
    <n v="0.3"/>
    <x v="1"/>
  </r>
  <r>
    <x v="4"/>
    <n v="1189833"/>
    <x v="244"/>
    <x v="0"/>
    <x v="0"/>
    <s v="April"/>
    <n v="2"/>
    <n v="2021"/>
    <s v="West"/>
    <s v="California"/>
    <s v="Los Angeles"/>
    <x v="2"/>
    <n v="35"/>
    <n v="233"/>
    <n v="8155"/>
    <n v="3425.1"/>
    <n v="0.42"/>
    <x v="1"/>
  </r>
  <r>
    <x v="4"/>
    <n v="1189833"/>
    <x v="245"/>
    <x v="1"/>
    <x v="0"/>
    <s v="April"/>
    <n v="2"/>
    <n v="2021"/>
    <s v="West"/>
    <s v="California"/>
    <s v="Los Angeles"/>
    <x v="3"/>
    <n v="32"/>
    <n v="194"/>
    <n v="6208"/>
    <n v="2296.96"/>
    <n v="0.37"/>
    <x v="1"/>
  </r>
  <r>
    <x v="4"/>
    <n v="1189833"/>
    <x v="246"/>
    <x v="2"/>
    <x v="0"/>
    <s v="April"/>
    <n v="2"/>
    <n v="2021"/>
    <s v="West"/>
    <s v="California"/>
    <s v="Los Angeles"/>
    <x v="4"/>
    <n v="39"/>
    <n v="165"/>
    <n v="6435"/>
    <n v="3861"/>
    <n v="0.60000000000000009"/>
    <x v="1"/>
  </r>
  <r>
    <x v="4"/>
    <n v="1189833"/>
    <x v="247"/>
    <x v="3"/>
    <x v="1"/>
    <s v="April"/>
    <n v="2"/>
    <n v="2021"/>
    <s v="West"/>
    <s v="California"/>
    <s v="Los Angeles"/>
    <x v="5"/>
    <n v="48"/>
    <n v="264"/>
    <n v="12672"/>
    <n v="2787.84"/>
    <n v="0.22"/>
    <x v="1"/>
  </r>
  <r>
    <x v="4"/>
    <n v="1189833"/>
    <x v="248"/>
    <x v="4"/>
    <x v="1"/>
    <s v="April"/>
    <n v="2"/>
    <n v="2021"/>
    <s v="West"/>
    <s v="California"/>
    <s v="Los Angeles"/>
    <x v="0"/>
    <n v="30"/>
    <n v="285"/>
    <n v="8550"/>
    <n v="4018.5"/>
    <n v="0.47"/>
    <x v="1"/>
  </r>
  <r>
    <x v="4"/>
    <n v="1189833"/>
    <x v="249"/>
    <x v="5"/>
    <x v="0"/>
    <s v="April"/>
    <n v="2"/>
    <n v="2021"/>
    <s v="West"/>
    <s v="California"/>
    <s v="Los Angeles"/>
    <x v="1"/>
    <n v="37"/>
    <n v="272"/>
    <n v="10064"/>
    <n v="2918.56"/>
    <n v="0.28999999999999998"/>
    <x v="1"/>
  </r>
  <r>
    <x v="4"/>
    <n v="1189833"/>
    <x v="250"/>
    <x v="6"/>
    <x v="0"/>
    <s v="April"/>
    <n v="2"/>
    <n v="2021"/>
    <s v="West"/>
    <s v="California"/>
    <s v="Los Angeles"/>
    <x v="2"/>
    <n v="33"/>
    <n v="240"/>
    <n v="7920"/>
    <n v="3643.2"/>
    <n v="0.46"/>
    <x v="1"/>
  </r>
  <r>
    <x v="4"/>
    <n v="1189833"/>
    <x v="251"/>
    <x v="0"/>
    <x v="0"/>
    <s v="April"/>
    <n v="2"/>
    <n v="2021"/>
    <s v="West"/>
    <s v="California"/>
    <s v="Los Angeles"/>
    <x v="3"/>
    <n v="29"/>
    <n v="228"/>
    <n v="6612"/>
    <n v="2644.8"/>
    <n v="0.4"/>
    <x v="1"/>
  </r>
  <r>
    <x v="4"/>
    <n v="1189833"/>
    <x v="252"/>
    <x v="1"/>
    <x v="0"/>
    <s v="April"/>
    <n v="2"/>
    <n v="2021"/>
    <s v="West"/>
    <s v="California"/>
    <s v="Los Angeles"/>
    <x v="4"/>
    <n v="38"/>
    <n v="224"/>
    <n v="8512"/>
    <n v="5107.2"/>
    <n v="0.60000000000000009"/>
    <x v="1"/>
  </r>
  <r>
    <x v="4"/>
    <n v="1189833"/>
    <x v="253"/>
    <x v="2"/>
    <x v="0"/>
    <s v="April"/>
    <n v="2"/>
    <n v="2021"/>
    <s v="West"/>
    <s v="California"/>
    <s v="Los Angeles"/>
    <x v="5"/>
    <n v="51"/>
    <n v="224"/>
    <n v="11424"/>
    <n v="2627.52"/>
    <n v="0.23"/>
    <x v="1"/>
  </r>
  <r>
    <x v="4"/>
    <n v="1189833"/>
    <x v="254"/>
    <x v="3"/>
    <x v="1"/>
    <s v="May"/>
    <n v="2"/>
    <n v="2021"/>
    <s v="West"/>
    <s v="California"/>
    <s v="Los Angeles"/>
    <x v="0"/>
    <n v="36"/>
    <n v="306"/>
    <n v="11016"/>
    <n v="4957.2"/>
    <n v="0.45"/>
    <x v="1"/>
  </r>
  <r>
    <x v="4"/>
    <n v="1189833"/>
    <x v="255"/>
    <x v="4"/>
    <x v="1"/>
    <s v="May"/>
    <n v="2"/>
    <n v="2021"/>
    <s v="West"/>
    <s v="California"/>
    <s v="Los Angeles"/>
    <x v="1"/>
    <n v="41"/>
    <n v="264"/>
    <n v="10824"/>
    <n v="3355.44"/>
    <n v="0.31"/>
    <x v="1"/>
  </r>
  <r>
    <x v="4"/>
    <n v="1189833"/>
    <x v="256"/>
    <x v="5"/>
    <x v="0"/>
    <s v="May"/>
    <n v="2"/>
    <n v="2021"/>
    <s v="West"/>
    <s v="California"/>
    <s v="Los Angeles"/>
    <x v="2"/>
    <n v="34"/>
    <n v="232"/>
    <n v="7888"/>
    <n v="3470.72"/>
    <n v="0.44"/>
    <x v="1"/>
  </r>
  <r>
    <x v="4"/>
    <n v="1189833"/>
    <x v="257"/>
    <x v="6"/>
    <x v="0"/>
    <s v="May"/>
    <n v="2"/>
    <n v="2021"/>
    <s v="West"/>
    <s v="California"/>
    <s v="Los Angeles"/>
    <x v="3"/>
    <n v="36"/>
    <n v="223"/>
    <n v="8028"/>
    <n v="3050.64"/>
    <n v="0.38"/>
    <x v="1"/>
  </r>
  <r>
    <x v="4"/>
    <n v="1189833"/>
    <x v="258"/>
    <x v="0"/>
    <x v="0"/>
    <s v="May"/>
    <n v="2"/>
    <n v="2021"/>
    <s v="West"/>
    <s v="California"/>
    <s v="Los Angeles"/>
    <x v="4"/>
    <n v="43"/>
    <n v="230"/>
    <n v="9890"/>
    <n v="6131.8"/>
    <n v="0.62000000000000011"/>
    <x v="1"/>
  </r>
  <r>
    <x v="4"/>
    <n v="1189833"/>
    <x v="259"/>
    <x v="1"/>
    <x v="0"/>
    <s v="May"/>
    <n v="2"/>
    <n v="2021"/>
    <s v="West"/>
    <s v="California"/>
    <s v="Los Angeles"/>
    <x v="5"/>
    <n v="46"/>
    <n v="208"/>
    <n v="9568"/>
    <n v="2200.64"/>
    <n v="0.23"/>
    <x v="1"/>
  </r>
  <r>
    <x v="4"/>
    <n v="1189833"/>
    <x v="260"/>
    <x v="2"/>
    <x v="0"/>
    <s v="May"/>
    <n v="2"/>
    <n v="2021"/>
    <s v="West"/>
    <s v="California"/>
    <s v="Los Angeles"/>
    <x v="0"/>
    <n v="38"/>
    <n v="289"/>
    <n v="10982"/>
    <n v="5051.72"/>
    <n v="0.46"/>
    <x v="1"/>
  </r>
  <r>
    <x v="4"/>
    <n v="1189833"/>
    <x v="261"/>
    <x v="3"/>
    <x v="1"/>
    <s v="May"/>
    <n v="2"/>
    <n v="2021"/>
    <s v="West"/>
    <s v="California"/>
    <s v="Los Angeles"/>
    <x v="1"/>
    <n v="39"/>
    <n v="264"/>
    <n v="10296"/>
    <n v="2779.92"/>
    <n v="0.27"/>
    <x v="1"/>
  </r>
  <r>
    <x v="4"/>
    <n v="1189833"/>
    <x v="262"/>
    <x v="4"/>
    <x v="1"/>
    <s v="May"/>
    <n v="2"/>
    <n v="2021"/>
    <s v="West"/>
    <s v="California"/>
    <s v="Los Angeles"/>
    <x v="2"/>
    <n v="38"/>
    <n v="210"/>
    <n v="7980"/>
    <n v="3591"/>
    <n v="0.45"/>
    <x v="1"/>
  </r>
  <r>
    <x v="4"/>
    <n v="1189833"/>
    <x v="263"/>
    <x v="5"/>
    <x v="0"/>
    <s v="May"/>
    <n v="2"/>
    <n v="2021"/>
    <s v="West"/>
    <s v="California"/>
    <s v="Los Angeles"/>
    <x v="3"/>
    <n v="39"/>
    <n v="195"/>
    <n v="7605"/>
    <n v="3042"/>
    <n v="0.4"/>
    <x v="1"/>
  </r>
  <r>
    <x v="4"/>
    <n v="1189833"/>
    <x v="264"/>
    <x v="6"/>
    <x v="0"/>
    <s v="May"/>
    <n v="2"/>
    <n v="2021"/>
    <s v="West"/>
    <s v="California"/>
    <s v="Los Angeles"/>
    <x v="4"/>
    <n v="44"/>
    <n v="195"/>
    <n v="8580"/>
    <n v="5319.6"/>
    <n v="0.62000000000000011"/>
    <x v="1"/>
  </r>
  <r>
    <x v="4"/>
    <n v="1189833"/>
    <x v="265"/>
    <x v="0"/>
    <x v="0"/>
    <s v="May"/>
    <n v="2"/>
    <n v="2021"/>
    <s v="West"/>
    <s v="California"/>
    <s v="Los Angeles"/>
    <x v="5"/>
    <n v="49"/>
    <n v="210"/>
    <n v="10290"/>
    <n v="2263.8000000000002"/>
    <n v="0.22"/>
    <x v="1"/>
  </r>
  <r>
    <x v="4"/>
    <n v="1189833"/>
    <x v="266"/>
    <x v="1"/>
    <x v="0"/>
    <s v="May"/>
    <n v="2"/>
    <n v="2021"/>
    <s v="West"/>
    <s v="California"/>
    <s v="Los Angeles"/>
    <x v="0"/>
    <n v="36"/>
    <n v="256"/>
    <n v="9216"/>
    <n v="4331.5200000000004"/>
    <n v="0.47"/>
    <x v="1"/>
  </r>
  <r>
    <x v="4"/>
    <n v="1189833"/>
    <x v="267"/>
    <x v="2"/>
    <x v="0"/>
    <s v="May"/>
    <n v="2"/>
    <n v="2021"/>
    <s v="West"/>
    <s v="California"/>
    <s v="Los Angeles"/>
    <x v="1"/>
    <n v="43"/>
    <n v="264"/>
    <n v="11352"/>
    <n v="3405.6"/>
    <n v="0.3"/>
    <x v="1"/>
  </r>
  <r>
    <x v="4"/>
    <n v="1189833"/>
    <x v="268"/>
    <x v="3"/>
    <x v="1"/>
    <s v="May"/>
    <n v="2"/>
    <n v="2021"/>
    <s v="West"/>
    <s v="California"/>
    <s v="Los Angeles"/>
    <x v="2"/>
    <n v="33"/>
    <n v="208"/>
    <n v="6864"/>
    <n v="2882.88"/>
    <n v="0.42"/>
    <x v="1"/>
  </r>
  <r>
    <x v="4"/>
    <n v="1189833"/>
    <x v="269"/>
    <x v="4"/>
    <x v="1"/>
    <s v="May"/>
    <n v="2"/>
    <n v="2021"/>
    <s v="West"/>
    <s v="California"/>
    <s v="Los Angeles"/>
    <x v="3"/>
    <n v="33"/>
    <n v="213"/>
    <n v="7029"/>
    <n v="2952.18"/>
    <n v="0.42"/>
    <x v="1"/>
  </r>
  <r>
    <x v="4"/>
    <n v="1189833"/>
    <x v="270"/>
    <x v="5"/>
    <x v="0"/>
    <s v="May"/>
    <n v="2"/>
    <n v="2021"/>
    <s v="West"/>
    <s v="California"/>
    <s v="Los Angeles"/>
    <x v="4"/>
    <n v="46"/>
    <n v="210"/>
    <n v="9660"/>
    <n v="5989.2"/>
    <n v="0.62000000000000011"/>
    <x v="1"/>
  </r>
  <r>
    <x v="4"/>
    <n v="1189833"/>
    <x v="271"/>
    <x v="6"/>
    <x v="0"/>
    <s v="May"/>
    <n v="2"/>
    <n v="2021"/>
    <s v="West"/>
    <s v="California"/>
    <s v="Los Angeles"/>
    <x v="5"/>
    <n v="46"/>
    <n v="208"/>
    <n v="9568"/>
    <n v="2296.3200000000002"/>
    <n v="0.24"/>
    <x v="1"/>
  </r>
  <r>
    <x v="4"/>
    <n v="1189833"/>
    <x v="272"/>
    <x v="0"/>
    <x v="0"/>
    <s v="May"/>
    <n v="2"/>
    <n v="2021"/>
    <s v="West"/>
    <s v="California"/>
    <s v="Los Angeles"/>
    <x v="0"/>
    <n v="40"/>
    <n v="272"/>
    <n v="10880"/>
    <n v="5004.8"/>
    <n v="0.46"/>
    <x v="1"/>
  </r>
  <r>
    <x v="4"/>
    <n v="1189833"/>
    <x v="273"/>
    <x v="1"/>
    <x v="0"/>
    <s v="May"/>
    <n v="2"/>
    <n v="2021"/>
    <s v="West"/>
    <s v="California"/>
    <s v="Los Angeles"/>
    <x v="1"/>
    <n v="42"/>
    <n v="264"/>
    <n v="11088"/>
    <n v="3326.4"/>
    <n v="0.3"/>
    <x v="1"/>
  </r>
  <r>
    <x v="4"/>
    <n v="1189833"/>
    <x v="274"/>
    <x v="2"/>
    <x v="0"/>
    <s v="May"/>
    <n v="2"/>
    <n v="2021"/>
    <s v="West"/>
    <s v="California"/>
    <s v="Los Angeles"/>
    <x v="2"/>
    <n v="35"/>
    <n v="223"/>
    <n v="7805"/>
    <n v="3590.3"/>
    <n v="0.46"/>
    <x v="1"/>
  </r>
  <r>
    <x v="4"/>
    <n v="1189833"/>
    <x v="275"/>
    <x v="3"/>
    <x v="1"/>
    <s v="May"/>
    <n v="2"/>
    <n v="2021"/>
    <s v="West"/>
    <s v="California"/>
    <s v="Los Angeles"/>
    <x v="3"/>
    <n v="33"/>
    <n v="221"/>
    <n v="7293"/>
    <n v="3063.06"/>
    <n v="0.42"/>
    <x v="1"/>
  </r>
  <r>
    <x v="4"/>
    <n v="1189833"/>
    <x v="276"/>
    <x v="4"/>
    <x v="1"/>
    <s v="May"/>
    <n v="2"/>
    <n v="2021"/>
    <s v="West"/>
    <s v="California"/>
    <s v="Los Angeles"/>
    <x v="4"/>
    <n v="46"/>
    <n v="204"/>
    <n v="9384"/>
    <n v="5348.88"/>
    <n v="0.57000000000000006"/>
    <x v="1"/>
  </r>
  <r>
    <x v="4"/>
    <n v="1189833"/>
    <x v="277"/>
    <x v="5"/>
    <x v="0"/>
    <s v="May"/>
    <n v="2"/>
    <n v="2021"/>
    <s v="West"/>
    <s v="California"/>
    <s v="Los Angeles"/>
    <x v="5"/>
    <n v="49"/>
    <n v="238"/>
    <n v="11662"/>
    <n v="2798.88"/>
    <n v="0.24"/>
    <x v="1"/>
  </r>
  <r>
    <x v="4"/>
    <n v="1189833"/>
    <x v="278"/>
    <x v="6"/>
    <x v="0"/>
    <s v="May"/>
    <n v="2"/>
    <n v="2021"/>
    <s v="West"/>
    <s v="California"/>
    <s v="Los Angeles"/>
    <x v="0"/>
    <n v="39"/>
    <n v="315"/>
    <n v="12285"/>
    <n v="5651.1"/>
    <n v="0.46"/>
    <x v="1"/>
  </r>
  <r>
    <x v="4"/>
    <n v="1189833"/>
    <x v="279"/>
    <x v="0"/>
    <x v="0"/>
    <s v="May"/>
    <n v="2"/>
    <n v="2021"/>
    <s v="West"/>
    <s v="California"/>
    <s v="Los Angeles"/>
    <x v="1"/>
    <n v="42"/>
    <n v="288"/>
    <n v="12096"/>
    <n v="3386.88"/>
    <n v="0.28000000000000003"/>
    <x v="1"/>
  </r>
  <r>
    <x v="4"/>
    <n v="1189833"/>
    <x v="280"/>
    <x v="1"/>
    <x v="0"/>
    <s v="May"/>
    <n v="2"/>
    <n v="2021"/>
    <s v="West"/>
    <s v="California"/>
    <s v="Los Angeles"/>
    <x v="2"/>
    <n v="39"/>
    <n v="231"/>
    <n v="9009"/>
    <n v="4144.1400000000003"/>
    <n v="0.46"/>
    <x v="1"/>
  </r>
  <r>
    <x v="4"/>
    <n v="1189833"/>
    <x v="281"/>
    <x v="2"/>
    <x v="0"/>
    <s v="May"/>
    <n v="2"/>
    <n v="2021"/>
    <s v="West"/>
    <s v="California"/>
    <s v="Los Angeles"/>
    <x v="3"/>
    <n v="35"/>
    <n v="224"/>
    <n v="7840"/>
    <n v="3136"/>
    <n v="0.4"/>
    <x v="1"/>
  </r>
  <r>
    <x v="4"/>
    <n v="1189833"/>
    <x v="282"/>
    <x v="3"/>
    <x v="1"/>
    <s v="May"/>
    <n v="2"/>
    <n v="2021"/>
    <s v="West"/>
    <s v="California"/>
    <s v="Los Angeles"/>
    <x v="4"/>
    <n v="43"/>
    <n v="219"/>
    <n v="9417"/>
    <n v="5838.54"/>
    <n v="0.62000000000000011"/>
    <x v="1"/>
  </r>
  <r>
    <x v="4"/>
    <n v="1189833"/>
    <x v="283"/>
    <x v="4"/>
    <x v="1"/>
    <s v="May"/>
    <n v="2"/>
    <n v="2021"/>
    <s v="West"/>
    <s v="California"/>
    <s v="Los Angeles"/>
    <x v="5"/>
    <n v="44"/>
    <n v="232"/>
    <n v="10208"/>
    <n v="2552"/>
    <n v="0.25"/>
    <x v="1"/>
  </r>
  <r>
    <x v="0"/>
    <n v="1185732"/>
    <x v="284"/>
    <x v="5"/>
    <x v="0"/>
    <s v="May"/>
    <n v="2"/>
    <n v="2021"/>
    <s v="West"/>
    <s v="California"/>
    <s v="Los Angeles"/>
    <x v="0"/>
    <n v="36"/>
    <n v="147"/>
    <n v="5292"/>
    <n v="2381.4"/>
    <n v="0.45"/>
    <x v="1"/>
  </r>
  <r>
    <x v="0"/>
    <n v="1185732"/>
    <x v="285"/>
    <x v="6"/>
    <x v="0"/>
    <s v="June"/>
    <n v="2"/>
    <n v="2021"/>
    <s v="West"/>
    <s v="California"/>
    <s v="Los Angeles"/>
    <x v="1"/>
    <n v="31"/>
    <n v="91"/>
    <n v="2821"/>
    <n v="1156.6099999999999"/>
    <n v="0.41"/>
    <x v="1"/>
  </r>
  <r>
    <x v="0"/>
    <n v="1185732"/>
    <x v="286"/>
    <x v="0"/>
    <x v="0"/>
    <s v="June"/>
    <n v="2"/>
    <n v="2021"/>
    <s v="West"/>
    <s v="California"/>
    <s v="Los Angeles"/>
    <x v="2"/>
    <n v="24"/>
    <n v="94"/>
    <n v="2256"/>
    <n v="879.84"/>
    <n v="0.39"/>
    <x v="1"/>
  </r>
  <r>
    <x v="0"/>
    <n v="1185732"/>
    <x v="287"/>
    <x v="1"/>
    <x v="0"/>
    <s v="June"/>
    <n v="2"/>
    <n v="2021"/>
    <s v="West"/>
    <s v="California"/>
    <s v="Los Angeles"/>
    <x v="3"/>
    <n v="27"/>
    <n v="41"/>
    <n v="1107"/>
    <n v="509.22"/>
    <n v="0.46"/>
    <x v="1"/>
  </r>
  <r>
    <x v="2"/>
    <n v="1197831"/>
    <x v="360"/>
    <x v="4"/>
    <x v="1"/>
    <s v="August"/>
    <n v="3"/>
    <n v="2021"/>
    <s v="South"/>
    <s v="Texas"/>
    <s v="Dallas"/>
    <x v="4"/>
    <n v="26"/>
    <n v="113"/>
    <n v="2938"/>
    <n v="793.26"/>
    <n v="0.27"/>
    <x v="1"/>
  </r>
  <r>
    <x v="2"/>
    <n v="1197831"/>
    <x v="361"/>
    <x v="5"/>
    <x v="0"/>
    <s v="August"/>
    <n v="3"/>
    <n v="2021"/>
    <s v="South"/>
    <s v="Texas"/>
    <s v="Dallas"/>
    <x v="5"/>
    <n v="24"/>
    <n v="163"/>
    <n v="3912"/>
    <n v="1877.76"/>
    <n v="0.48"/>
    <x v="1"/>
  </r>
  <r>
    <x v="2"/>
    <n v="1197831"/>
    <x v="362"/>
    <x v="6"/>
    <x v="0"/>
    <s v="August"/>
    <n v="3"/>
    <n v="2021"/>
    <s v="South"/>
    <s v="Texas"/>
    <s v="Dallas"/>
    <x v="0"/>
    <n v="19"/>
    <n v="230"/>
    <n v="4370"/>
    <n v="1398.4"/>
    <n v="0.32"/>
    <x v="1"/>
  </r>
  <r>
    <x v="2"/>
    <n v="1197831"/>
    <x v="363"/>
    <x v="0"/>
    <x v="0"/>
    <s v="August"/>
    <n v="3"/>
    <n v="2021"/>
    <s v="South"/>
    <s v="Texas"/>
    <s v="Dallas"/>
    <x v="1"/>
    <n v="23"/>
    <n v="215"/>
    <n v="4945"/>
    <n v="1780.2"/>
    <n v="0.36"/>
    <x v="1"/>
  </r>
  <r>
    <x v="2"/>
    <n v="1197831"/>
    <x v="364"/>
    <x v="1"/>
    <x v="0"/>
    <s v="August"/>
    <n v="3"/>
    <n v="2021"/>
    <s v="South"/>
    <s v="Texas"/>
    <s v="Dallas"/>
    <x v="2"/>
    <n v="27"/>
    <n v="143"/>
    <n v="3861"/>
    <n v="1351.35"/>
    <n v="0.35"/>
    <x v="1"/>
  </r>
  <r>
    <x v="2"/>
    <n v="1197831"/>
    <x v="365"/>
    <x v="2"/>
    <x v="0"/>
    <s v="August"/>
    <n v="3"/>
    <n v="2021"/>
    <s v="South"/>
    <s v="Texas"/>
    <s v="Dallas"/>
    <x v="3"/>
    <n v="28"/>
    <n v="136"/>
    <n v="3808"/>
    <n v="1713.6"/>
    <n v="0.45"/>
    <x v="1"/>
  </r>
  <r>
    <x v="2"/>
    <n v="1197831"/>
    <x v="366"/>
    <x v="3"/>
    <x v="1"/>
    <s v="August"/>
    <n v="3"/>
    <n v="2021"/>
    <s v="South"/>
    <s v="Texas"/>
    <s v="Dallas"/>
    <x v="4"/>
    <n v="26"/>
    <n v="93"/>
    <n v="2418"/>
    <n v="773.76"/>
    <n v="0.32"/>
    <x v="1"/>
  </r>
  <r>
    <x v="2"/>
    <n v="1197831"/>
    <x v="367"/>
    <x v="4"/>
    <x v="1"/>
    <s v="August"/>
    <n v="3"/>
    <n v="2021"/>
    <s v="South"/>
    <s v="Texas"/>
    <s v="Dallas"/>
    <x v="5"/>
    <n v="26"/>
    <n v="155"/>
    <n v="4030"/>
    <n v="2055.3000000000002"/>
    <n v="0.51"/>
    <x v="1"/>
  </r>
  <r>
    <x v="2"/>
    <n v="1197831"/>
    <x v="368"/>
    <x v="5"/>
    <x v="0"/>
    <s v="August"/>
    <n v="3"/>
    <n v="2021"/>
    <s v="South"/>
    <s v="Texas"/>
    <s v="Dallas"/>
    <x v="0"/>
    <n v="21"/>
    <n v="203"/>
    <n v="4263"/>
    <n v="1662.57"/>
    <n v="0.39"/>
    <x v="1"/>
  </r>
  <r>
    <x v="2"/>
    <n v="1197831"/>
    <x v="369"/>
    <x v="6"/>
    <x v="0"/>
    <s v="August"/>
    <n v="3"/>
    <n v="2021"/>
    <s v="South"/>
    <s v="Texas"/>
    <s v="Dallas"/>
    <x v="1"/>
    <n v="31"/>
    <n v="236"/>
    <n v="7316"/>
    <n v="2926.4"/>
    <n v="0.4"/>
    <x v="1"/>
  </r>
  <r>
    <x v="2"/>
    <n v="1197831"/>
    <x v="370"/>
    <x v="0"/>
    <x v="0"/>
    <s v="August"/>
    <n v="3"/>
    <n v="2021"/>
    <s v="South"/>
    <s v="Texas"/>
    <s v="Dallas"/>
    <x v="2"/>
    <n v="20"/>
    <n v="155"/>
    <n v="3100"/>
    <n v="1178"/>
    <n v="0.38"/>
    <x v="1"/>
  </r>
  <r>
    <x v="2"/>
    <n v="1197831"/>
    <x v="371"/>
    <x v="1"/>
    <x v="0"/>
    <s v="August"/>
    <n v="3"/>
    <n v="2021"/>
    <s v="South"/>
    <s v="Texas"/>
    <s v="Dallas"/>
    <x v="3"/>
    <n v="26"/>
    <n v="140"/>
    <n v="3640"/>
    <n v="1710.8"/>
    <n v="0.47"/>
    <x v="1"/>
  </r>
  <r>
    <x v="2"/>
    <n v="1197831"/>
    <x v="372"/>
    <x v="2"/>
    <x v="0"/>
    <s v="August"/>
    <n v="3"/>
    <n v="2021"/>
    <s v="South"/>
    <s v="Texas"/>
    <s v="Dallas"/>
    <x v="4"/>
    <n v="29"/>
    <n v="96"/>
    <n v="2784"/>
    <n v="1030.08"/>
    <n v="0.37"/>
    <x v="1"/>
  </r>
  <r>
    <x v="2"/>
    <n v="1197831"/>
    <x v="373"/>
    <x v="3"/>
    <x v="1"/>
    <s v="August"/>
    <n v="3"/>
    <n v="2021"/>
    <s v="South"/>
    <s v="Texas"/>
    <s v="Dallas"/>
    <x v="5"/>
    <n v="27"/>
    <n v="153"/>
    <n v="4131"/>
    <n v="2230.7399999999998"/>
    <n v="0.54"/>
    <x v="1"/>
  </r>
  <r>
    <x v="2"/>
    <n v="1197831"/>
    <x v="374"/>
    <x v="4"/>
    <x v="1"/>
    <s v="August"/>
    <n v="3"/>
    <n v="2021"/>
    <s v="South"/>
    <s v="Texas"/>
    <s v="Dallas"/>
    <x v="0"/>
    <n v="13"/>
    <n v="231"/>
    <n v="3003"/>
    <n v="1201.2"/>
    <n v="0.4"/>
    <x v="1"/>
  </r>
  <r>
    <x v="2"/>
    <n v="1197831"/>
    <x v="375"/>
    <x v="5"/>
    <x v="0"/>
    <s v="August"/>
    <n v="3"/>
    <n v="2021"/>
    <s v="South"/>
    <s v="Texas"/>
    <s v="Dallas"/>
    <x v="1"/>
    <n v="21"/>
    <n v="210"/>
    <n v="4410"/>
    <n v="1764"/>
    <n v="0.4"/>
    <x v="1"/>
  </r>
  <r>
    <x v="2"/>
    <n v="1197831"/>
    <x v="376"/>
    <x v="6"/>
    <x v="0"/>
    <s v="August"/>
    <n v="3"/>
    <n v="2021"/>
    <s v="South"/>
    <s v="Texas"/>
    <s v="Dallas"/>
    <x v="2"/>
    <n v="20"/>
    <n v="179"/>
    <n v="3580"/>
    <n v="1396.2"/>
    <n v="0.39"/>
    <x v="1"/>
  </r>
  <r>
    <x v="2"/>
    <n v="1197831"/>
    <x v="377"/>
    <x v="0"/>
    <x v="0"/>
    <s v="September"/>
    <n v="3"/>
    <n v="2021"/>
    <s v="South"/>
    <s v="Texas"/>
    <s v="Dallas"/>
    <x v="3"/>
    <n v="20"/>
    <n v="149"/>
    <n v="2980"/>
    <n v="1460.2"/>
    <n v="0.49"/>
    <x v="1"/>
  </r>
  <r>
    <x v="2"/>
    <n v="1197831"/>
    <x v="378"/>
    <x v="1"/>
    <x v="0"/>
    <s v="September"/>
    <n v="3"/>
    <n v="2021"/>
    <s v="South"/>
    <s v="Texas"/>
    <s v="Dallas"/>
    <x v="4"/>
    <n v="26"/>
    <n v="107"/>
    <n v="2782"/>
    <n v="1001.52"/>
    <n v="0.36"/>
    <x v="1"/>
  </r>
  <r>
    <x v="2"/>
    <n v="1197831"/>
    <x v="379"/>
    <x v="2"/>
    <x v="0"/>
    <s v="September"/>
    <n v="3"/>
    <n v="2021"/>
    <s v="South"/>
    <s v="Texas"/>
    <s v="Dallas"/>
    <x v="5"/>
    <n v="22"/>
    <n v="210"/>
    <n v="4620"/>
    <n v="2633.4"/>
    <n v="0.57000000000000006"/>
    <x v="1"/>
  </r>
  <r>
    <x v="2"/>
    <n v="1197831"/>
    <x v="380"/>
    <x v="3"/>
    <x v="1"/>
    <s v="September"/>
    <n v="3"/>
    <n v="2021"/>
    <s v="South"/>
    <s v="Texas"/>
    <s v="Dallas"/>
    <x v="0"/>
    <n v="13"/>
    <n v="233"/>
    <n v="3029"/>
    <n v="1151.02"/>
    <n v="0.38"/>
    <x v="1"/>
  </r>
  <r>
    <x v="2"/>
    <n v="1197831"/>
    <x v="381"/>
    <x v="4"/>
    <x v="1"/>
    <s v="September"/>
    <n v="3"/>
    <n v="2021"/>
    <s v="South"/>
    <s v="Texas"/>
    <s v="Dallas"/>
    <x v="1"/>
    <n v="22"/>
    <n v="248"/>
    <n v="5456"/>
    <n v="2291.52"/>
    <n v="0.42"/>
    <x v="1"/>
  </r>
  <r>
    <x v="2"/>
    <n v="1197831"/>
    <x v="382"/>
    <x v="5"/>
    <x v="0"/>
    <s v="September"/>
    <n v="3"/>
    <n v="2021"/>
    <s v="South"/>
    <s v="Texas"/>
    <s v="Dallas"/>
    <x v="2"/>
    <n v="19"/>
    <n v="200"/>
    <n v="3800"/>
    <n v="1520"/>
    <n v="0.4"/>
    <x v="1"/>
  </r>
  <r>
    <x v="2"/>
    <n v="1197831"/>
    <x v="383"/>
    <x v="6"/>
    <x v="0"/>
    <s v="September"/>
    <n v="3"/>
    <n v="2021"/>
    <s v="South"/>
    <s v="Texas"/>
    <s v="Dallas"/>
    <x v="3"/>
    <n v="27"/>
    <n v="182"/>
    <n v="4914"/>
    <n v="2407.86"/>
    <n v="0.49"/>
    <x v="1"/>
  </r>
  <r>
    <x v="2"/>
    <n v="1197831"/>
    <x v="384"/>
    <x v="0"/>
    <x v="0"/>
    <s v="September"/>
    <n v="3"/>
    <n v="2021"/>
    <s v="South"/>
    <s v="Texas"/>
    <s v="Dallas"/>
    <x v="4"/>
    <n v="38"/>
    <n v="153"/>
    <n v="5814"/>
    <n v="2093.04"/>
    <n v="0.36"/>
    <x v="1"/>
  </r>
  <r>
    <x v="2"/>
    <n v="1197831"/>
    <x v="385"/>
    <x v="1"/>
    <x v="0"/>
    <s v="September"/>
    <n v="3"/>
    <n v="2021"/>
    <s v="South"/>
    <s v="Texas"/>
    <s v="Dallas"/>
    <x v="5"/>
    <n v="34"/>
    <n v="264"/>
    <n v="8976"/>
    <n v="4667.5200000000004"/>
    <n v="0.52"/>
    <x v="1"/>
  </r>
  <r>
    <x v="2"/>
    <n v="1197831"/>
    <x v="386"/>
    <x v="2"/>
    <x v="0"/>
    <s v="September"/>
    <n v="3"/>
    <n v="2021"/>
    <s v="South"/>
    <s v="Texas"/>
    <s v="Dallas"/>
    <x v="0"/>
    <n v="30"/>
    <n v="256"/>
    <n v="7680"/>
    <n v="2841.6"/>
    <n v="0.37"/>
    <x v="1"/>
  </r>
  <r>
    <x v="2"/>
    <n v="1197831"/>
    <x v="387"/>
    <x v="3"/>
    <x v="1"/>
    <s v="September"/>
    <n v="3"/>
    <n v="2021"/>
    <s v="South"/>
    <s v="Texas"/>
    <s v="Dallas"/>
    <x v="1"/>
    <n v="40"/>
    <n v="280"/>
    <n v="11200"/>
    <n v="4592"/>
    <n v="0.41"/>
    <x v="1"/>
  </r>
  <r>
    <x v="2"/>
    <n v="1197831"/>
    <x v="388"/>
    <x v="4"/>
    <x v="1"/>
    <s v="September"/>
    <n v="3"/>
    <n v="2021"/>
    <s v="South"/>
    <s v="Texas"/>
    <s v="Dallas"/>
    <x v="2"/>
    <n v="30"/>
    <n v="215"/>
    <n v="6450"/>
    <n v="2515.5"/>
    <n v="0.39"/>
    <x v="1"/>
  </r>
  <r>
    <x v="2"/>
    <n v="1197831"/>
    <x v="389"/>
    <x v="5"/>
    <x v="0"/>
    <s v="September"/>
    <n v="3"/>
    <n v="2021"/>
    <s v="South"/>
    <s v="Texas"/>
    <s v="Dallas"/>
    <x v="3"/>
    <n v="29"/>
    <n v="192"/>
    <n v="5568"/>
    <n v="2728.32"/>
    <n v="0.49"/>
    <x v="1"/>
  </r>
  <r>
    <x v="2"/>
    <n v="1197831"/>
    <x v="390"/>
    <x v="6"/>
    <x v="0"/>
    <s v="September"/>
    <n v="3"/>
    <n v="2021"/>
    <s v="South"/>
    <s v="Texas"/>
    <s v="Dallas"/>
    <x v="4"/>
    <n v="40"/>
    <n v="150"/>
    <n v="6000"/>
    <n v="2220"/>
    <n v="0.37"/>
    <x v="1"/>
  </r>
  <r>
    <x v="2"/>
    <n v="1197831"/>
    <x v="391"/>
    <x v="0"/>
    <x v="0"/>
    <s v="September"/>
    <n v="3"/>
    <n v="2021"/>
    <s v="South"/>
    <s v="Texas"/>
    <s v="Dallas"/>
    <x v="5"/>
    <n v="42"/>
    <n v="280"/>
    <n v="11760"/>
    <n v="6468"/>
    <n v="0.55000000000000004"/>
    <x v="1"/>
  </r>
  <r>
    <x v="2"/>
    <n v="1197831"/>
    <x v="392"/>
    <x v="1"/>
    <x v="0"/>
    <s v="September"/>
    <n v="3"/>
    <n v="2021"/>
    <s v="South"/>
    <s v="Texas"/>
    <s v="Dallas"/>
    <x v="0"/>
    <n v="34"/>
    <n v="256"/>
    <n v="8704"/>
    <n v="3655.68"/>
    <n v="0.42"/>
    <x v="1"/>
  </r>
  <r>
    <x v="2"/>
    <n v="1197831"/>
    <x v="393"/>
    <x v="2"/>
    <x v="0"/>
    <s v="September"/>
    <n v="3"/>
    <n v="2021"/>
    <s v="South"/>
    <s v="Texas"/>
    <s v="Dallas"/>
    <x v="1"/>
    <n v="34"/>
    <n v="264"/>
    <n v="8976"/>
    <n v="3769.92"/>
    <n v="0.42"/>
    <x v="1"/>
  </r>
  <r>
    <x v="2"/>
    <n v="1197831"/>
    <x v="394"/>
    <x v="3"/>
    <x v="1"/>
    <s v="September"/>
    <n v="3"/>
    <n v="2021"/>
    <s v="South"/>
    <s v="Texas"/>
    <s v="Dallas"/>
    <x v="2"/>
    <n v="33"/>
    <n v="322"/>
    <n v="10626"/>
    <n v="4462.92"/>
    <n v="0.42"/>
    <x v="1"/>
  </r>
  <r>
    <x v="2"/>
    <n v="1197831"/>
    <x v="395"/>
    <x v="4"/>
    <x v="1"/>
    <s v="September"/>
    <n v="3"/>
    <n v="2021"/>
    <s v="South"/>
    <s v="Texas"/>
    <s v="Dallas"/>
    <x v="3"/>
    <n v="32"/>
    <n v="201"/>
    <n v="6432"/>
    <n v="3537.6"/>
    <n v="0.55000000000000004"/>
    <x v="1"/>
  </r>
  <r>
    <x v="2"/>
    <n v="1197831"/>
    <x v="396"/>
    <x v="5"/>
    <x v="0"/>
    <s v="September"/>
    <n v="3"/>
    <n v="2021"/>
    <s v="South"/>
    <s v="Texas"/>
    <s v="Dallas"/>
    <x v="4"/>
    <n v="39"/>
    <n v="184"/>
    <n v="7176"/>
    <n v="2726.88"/>
    <n v="0.38"/>
    <x v="1"/>
  </r>
  <r>
    <x v="2"/>
    <n v="1197831"/>
    <x v="397"/>
    <x v="6"/>
    <x v="0"/>
    <s v="September"/>
    <n v="3"/>
    <n v="2021"/>
    <s v="South"/>
    <s v="Texas"/>
    <s v="Dallas"/>
    <x v="5"/>
    <n v="47"/>
    <n v="272"/>
    <n v="12784"/>
    <n v="7286.88"/>
    <n v="0.57000000000000006"/>
    <x v="1"/>
  </r>
  <r>
    <x v="2"/>
    <n v="1197831"/>
    <x v="398"/>
    <x v="0"/>
    <x v="0"/>
    <s v="September"/>
    <n v="3"/>
    <n v="2021"/>
    <s v="South"/>
    <s v="Texas"/>
    <s v="Dallas"/>
    <x v="0"/>
    <n v="34"/>
    <n v="248"/>
    <n v="8432"/>
    <n v="3625.76"/>
    <n v="0.42999999999999994"/>
    <x v="1"/>
  </r>
  <r>
    <x v="2"/>
    <n v="1197831"/>
    <x v="399"/>
    <x v="1"/>
    <x v="0"/>
    <s v="September"/>
    <n v="3"/>
    <n v="2021"/>
    <s v="South"/>
    <s v="Texas"/>
    <s v="Dallas"/>
    <x v="1"/>
    <n v="43"/>
    <n v="256"/>
    <n v="11008"/>
    <n v="5063.68"/>
    <n v="0.46"/>
    <x v="1"/>
  </r>
  <r>
    <x v="2"/>
    <n v="1197831"/>
    <x v="400"/>
    <x v="2"/>
    <x v="0"/>
    <s v="September"/>
    <n v="3"/>
    <n v="2021"/>
    <s v="South"/>
    <s v="Texas"/>
    <s v="Dallas"/>
    <x v="2"/>
    <n v="35"/>
    <n v="332"/>
    <n v="11620"/>
    <n v="5461.4"/>
    <n v="0.47"/>
    <x v="1"/>
  </r>
  <r>
    <x v="2"/>
    <n v="1197831"/>
    <x v="401"/>
    <x v="3"/>
    <x v="1"/>
    <s v="September"/>
    <n v="3"/>
    <n v="2021"/>
    <s v="South"/>
    <s v="Texas"/>
    <s v="Dallas"/>
    <x v="3"/>
    <n v="38"/>
    <n v="158"/>
    <n v="6004"/>
    <n v="3242.16"/>
    <n v="0.54"/>
    <x v="1"/>
  </r>
  <r>
    <x v="2"/>
    <n v="1197831"/>
    <x v="402"/>
    <x v="4"/>
    <x v="1"/>
    <s v="September"/>
    <n v="3"/>
    <n v="2021"/>
    <s v="South"/>
    <s v="Texas"/>
    <s v="Dallas"/>
    <x v="4"/>
    <n v="43"/>
    <n v="158"/>
    <n v="6794"/>
    <n v="2785.54"/>
    <n v="0.41"/>
    <x v="1"/>
  </r>
  <r>
    <x v="2"/>
    <n v="1197831"/>
    <x v="403"/>
    <x v="5"/>
    <x v="0"/>
    <s v="September"/>
    <n v="3"/>
    <n v="2021"/>
    <s v="South"/>
    <s v="Texas"/>
    <s v="Dallas"/>
    <x v="5"/>
    <n v="43"/>
    <n v="240"/>
    <n v="10320"/>
    <n v="6192"/>
    <n v="0.60000000000000009"/>
    <x v="1"/>
  </r>
  <r>
    <x v="2"/>
    <n v="1197831"/>
    <x v="404"/>
    <x v="6"/>
    <x v="0"/>
    <s v="September"/>
    <n v="3"/>
    <n v="2021"/>
    <s v="South"/>
    <s v="Texas"/>
    <s v="Dallas"/>
    <x v="0"/>
    <n v="38"/>
    <n v="232"/>
    <n v="8816"/>
    <n v="4055.36"/>
    <n v="0.46"/>
    <x v="1"/>
  </r>
  <r>
    <x v="2"/>
    <n v="1197831"/>
    <x v="405"/>
    <x v="0"/>
    <x v="0"/>
    <s v="September"/>
    <n v="3"/>
    <n v="2021"/>
    <s v="South"/>
    <s v="Texas"/>
    <s v="Dallas"/>
    <x v="1"/>
    <n v="38"/>
    <n v="203"/>
    <n v="7714"/>
    <n v="3625.58"/>
    <n v="0.47"/>
    <x v="1"/>
  </r>
  <r>
    <x v="2"/>
    <n v="1197831"/>
    <x v="406"/>
    <x v="1"/>
    <x v="0"/>
    <s v="September"/>
    <n v="3"/>
    <n v="2021"/>
    <s v="South"/>
    <s v="Texas"/>
    <s v="Dallas"/>
    <x v="2"/>
    <n v="47"/>
    <n v="254"/>
    <n v="11938"/>
    <n v="5372.1"/>
    <n v="0.45"/>
    <x v="1"/>
  </r>
  <r>
    <x v="2"/>
    <n v="1197831"/>
    <x v="407"/>
    <x v="2"/>
    <x v="0"/>
    <s v="October"/>
    <n v="4"/>
    <n v="2021"/>
    <s v="South"/>
    <s v="Texas"/>
    <s v="Dallas"/>
    <x v="3"/>
    <n v="41"/>
    <n v="135"/>
    <n v="5535"/>
    <n v="3044.25"/>
    <n v="0.55000000000000004"/>
    <x v="1"/>
  </r>
  <r>
    <x v="2"/>
    <n v="1197831"/>
    <x v="408"/>
    <x v="3"/>
    <x v="1"/>
    <s v="October"/>
    <n v="4"/>
    <n v="2021"/>
    <s v="South"/>
    <s v="Texas"/>
    <s v="Dallas"/>
    <x v="4"/>
    <n v="37"/>
    <n v="149"/>
    <n v="5513"/>
    <n v="2205.1999999999998"/>
    <n v="0.4"/>
    <x v="1"/>
  </r>
  <r>
    <x v="2"/>
    <n v="1197831"/>
    <x v="409"/>
    <x v="4"/>
    <x v="1"/>
    <s v="October"/>
    <n v="4"/>
    <n v="2021"/>
    <s v="South"/>
    <s v="Texas"/>
    <s v="Dallas"/>
    <x v="5"/>
    <n v="33"/>
    <n v="236"/>
    <n v="7788"/>
    <n v="4594.92"/>
    <n v="0.59000000000000008"/>
    <x v="1"/>
  </r>
  <r>
    <x v="2"/>
    <n v="1197831"/>
    <x v="410"/>
    <x v="5"/>
    <x v="0"/>
    <s v="October"/>
    <n v="4"/>
    <n v="2021"/>
    <s v="South"/>
    <s v="Texas"/>
    <s v="Dallas"/>
    <x v="0"/>
    <n v="30"/>
    <n v="213"/>
    <n v="6390"/>
    <n v="2811.6"/>
    <n v="0.43999999999999995"/>
    <x v="1"/>
  </r>
  <r>
    <x v="2"/>
    <n v="1197831"/>
    <x v="411"/>
    <x v="6"/>
    <x v="0"/>
    <s v="October"/>
    <n v="4"/>
    <n v="2021"/>
    <s v="South"/>
    <s v="Texas"/>
    <s v="Dallas"/>
    <x v="1"/>
    <n v="29"/>
    <n v="219"/>
    <n v="6351"/>
    <n v="2984.97"/>
    <n v="0.47"/>
    <x v="1"/>
  </r>
  <r>
    <x v="2"/>
    <n v="1197831"/>
    <x v="412"/>
    <x v="0"/>
    <x v="0"/>
    <s v="October"/>
    <n v="4"/>
    <n v="2021"/>
    <s v="South"/>
    <s v="Texas"/>
    <s v="Dallas"/>
    <x v="2"/>
    <n v="32"/>
    <n v="190"/>
    <n v="6080"/>
    <n v="2675.2"/>
    <n v="0.43999999999999995"/>
    <x v="1"/>
  </r>
  <r>
    <x v="2"/>
    <n v="1197831"/>
    <x v="413"/>
    <x v="1"/>
    <x v="0"/>
    <s v="October"/>
    <n v="4"/>
    <n v="2021"/>
    <s v="South"/>
    <s v="Texas"/>
    <s v="Dallas"/>
    <x v="3"/>
    <n v="30"/>
    <n v="145"/>
    <n v="4350"/>
    <n v="2349"/>
    <n v="0.54"/>
    <x v="1"/>
  </r>
  <r>
    <x v="2"/>
    <n v="1197831"/>
    <x v="414"/>
    <x v="2"/>
    <x v="0"/>
    <s v="October"/>
    <n v="4"/>
    <n v="2021"/>
    <s v="South"/>
    <s v="Texas"/>
    <s v="Dallas"/>
    <x v="4"/>
    <n v="30"/>
    <n v="128"/>
    <n v="3840"/>
    <n v="1536"/>
    <n v="0.4"/>
    <x v="1"/>
  </r>
  <r>
    <x v="2"/>
    <n v="1197831"/>
    <x v="415"/>
    <x v="3"/>
    <x v="1"/>
    <s v="October"/>
    <n v="4"/>
    <n v="2021"/>
    <s v="South"/>
    <s v="Texas"/>
    <s v="Dallas"/>
    <x v="5"/>
    <n v="39"/>
    <n v="190"/>
    <n v="7410"/>
    <n v="4297.8"/>
    <n v="0.58000000000000007"/>
    <x v="1"/>
  </r>
  <r>
    <x v="2"/>
    <n v="1197831"/>
    <x v="416"/>
    <x v="4"/>
    <x v="1"/>
    <s v="October"/>
    <n v="4"/>
    <n v="2021"/>
    <s v="South"/>
    <s v="Texas"/>
    <s v="Dallas"/>
    <x v="0"/>
    <n v="31"/>
    <n v="225"/>
    <n v="6975"/>
    <n v="2999.25"/>
    <n v="0.42999999999999994"/>
    <x v="1"/>
  </r>
  <r>
    <x v="2"/>
    <n v="1197831"/>
    <x v="417"/>
    <x v="5"/>
    <x v="0"/>
    <s v="October"/>
    <n v="4"/>
    <n v="2021"/>
    <s v="South"/>
    <s v="Texas"/>
    <s v="Dallas"/>
    <x v="1"/>
    <n v="27"/>
    <n v="218"/>
    <n v="5886"/>
    <n v="2648.7"/>
    <n v="0.45"/>
    <x v="1"/>
  </r>
  <r>
    <x v="2"/>
    <n v="1197831"/>
    <x v="418"/>
    <x v="6"/>
    <x v="0"/>
    <s v="October"/>
    <n v="4"/>
    <n v="2021"/>
    <s v="South"/>
    <s v="Texas"/>
    <s v="Dallas"/>
    <x v="2"/>
    <n v="51"/>
    <n v="228"/>
    <n v="11628"/>
    <n v="5116.32"/>
    <n v="0.43999999999999995"/>
    <x v="1"/>
  </r>
  <r>
    <x v="2"/>
    <n v="1197831"/>
    <x v="419"/>
    <x v="0"/>
    <x v="0"/>
    <s v="October"/>
    <n v="4"/>
    <n v="2021"/>
    <s v="South"/>
    <s v="Texas"/>
    <s v="Dallas"/>
    <x v="3"/>
    <n v="50"/>
    <n v="160"/>
    <n v="8000"/>
    <n v="4160"/>
    <n v="0.52"/>
    <x v="1"/>
  </r>
  <r>
    <x v="2"/>
    <n v="1197831"/>
    <x v="420"/>
    <x v="1"/>
    <x v="0"/>
    <s v="October"/>
    <n v="4"/>
    <n v="2021"/>
    <s v="South"/>
    <s v="Texas"/>
    <s v="Dallas"/>
    <x v="4"/>
    <n v="46"/>
    <n v="162"/>
    <n v="7452"/>
    <n v="2906.28"/>
    <n v="0.39"/>
    <x v="1"/>
  </r>
  <r>
    <x v="2"/>
    <n v="1197831"/>
    <x v="421"/>
    <x v="2"/>
    <x v="0"/>
    <s v="October"/>
    <n v="4"/>
    <n v="2021"/>
    <s v="South"/>
    <s v="Texas"/>
    <s v="Dallas"/>
    <x v="5"/>
    <n v="51"/>
    <n v="236"/>
    <n v="12036"/>
    <n v="7341.96"/>
    <n v="0.6100000000000001"/>
    <x v="1"/>
  </r>
  <r>
    <x v="2"/>
    <n v="1197831"/>
    <x v="422"/>
    <x v="3"/>
    <x v="1"/>
    <s v="October"/>
    <n v="4"/>
    <n v="2021"/>
    <s v="South"/>
    <s v="Texas"/>
    <s v="Dallas"/>
    <x v="0"/>
    <n v="46"/>
    <n v="281"/>
    <n v="12926"/>
    <n v="6075.22"/>
    <n v="0.47"/>
    <x v="1"/>
  </r>
  <r>
    <x v="2"/>
    <n v="1197831"/>
    <x v="423"/>
    <x v="4"/>
    <x v="1"/>
    <s v="October"/>
    <n v="4"/>
    <n v="2021"/>
    <s v="South"/>
    <s v="Texas"/>
    <s v="Dallas"/>
    <x v="1"/>
    <n v="39"/>
    <n v="248"/>
    <n v="9672"/>
    <n v="4062.24"/>
    <n v="0.42"/>
    <x v="1"/>
  </r>
  <r>
    <x v="2"/>
    <n v="1197831"/>
    <x v="424"/>
    <x v="5"/>
    <x v="0"/>
    <s v="October"/>
    <n v="4"/>
    <n v="2021"/>
    <s v="South"/>
    <s v="Texas"/>
    <s v="Dallas"/>
    <x v="2"/>
    <n v="46"/>
    <n v="239"/>
    <n v="10994"/>
    <n v="4837.3599999999997"/>
    <n v="0.43999999999999995"/>
    <x v="1"/>
  </r>
  <r>
    <x v="2"/>
    <n v="1197831"/>
    <x v="425"/>
    <x v="6"/>
    <x v="0"/>
    <s v="October"/>
    <n v="4"/>
    <n v="2021"/>
    <s v="South"/>
    <s v="Texas"/>
    <s v="Dallas"/>
    <x v="3"/>
    <n v="44"/>
    <n v="190"/>
    <n v="8360"/>
    <n v="4681.6000000000004"/>
    <n v="0.56000000000000005"/>
    <x v="1"/>
  </r>
  <r>
    <x v="2"/>
    <n v="1197831"/>
    <x v="426"/>
    <x v="0"/>
    <x v="0"/>
    <s v="October"/>
    <n v="4"/>
    <n v="2021"/>
    <s v="South"/>
    <s v="Texas"/>
    <s v="Dallas"/>
    <x v="4"/>
    <n v="47"/>
    <n v="168"/>
    <n v="7896"/>
    <n v="2921.52"/>
    <n v="0.37"/>
    <x v="1"/>
  </r>
  <r>
    <x v="2"/>
    <n v="1197831"/>
    <x v="427"/>
    <x v="1"/>
    <x v="0"/>
    <s v="October"/>
    <n v="4"/>
    <n v="2021"/>
    <s v="South"/>
    <s v="Texas"/>
    <s v="Dallas"/>
    <x v="5"/>
    <n v="54"/>
    <n v="256"/>
    <n v="13824"/>
    <n v="8294.4"/>
    <n v="0.60000000000000009"/>
    <x v="1"/>
  </r>
  <r>
    <x v="0"/>
    <n v="1185732"/>
    <x v="428"/>
    <x v="2"/>
    <x v="0"/>
    <s v="October"/>
    <n v="4"/>
    <n v="2021"/>
    <s v="South"/>
    <s v="Texas"/>
    <s v="Dallas"/>
    <x v="0"/>
    <n v="34"/>
    <n v="128"/>
    <n v="4352"/>
    <n v="2698.24"/>
    <n v="0.62000000000000011"/>
    <x v="1"/>
  </r>
  <r>
    <x v="0"/>
    <n v="1185732"/>
    <x v="429"/>
    <x v="3"/>
    <x v="1"/>
    <s v="October"/>
    <n v="4"/>
    <n v="2021"/>
    <s v="South"/>
    <s v="Texas"/>
    <s v="Dallas"/>
    <x v="1"/>
    <n v="34"/>
    <n v="68"/>
    <n v="2312"/>
    <n v="901.68"/>
    <n v="0.39"/>
    <x v="1"/>
  </r>
  <r>
    <x v="0"/>
    <n v="1185732"/>
    <x v="430"/>
    <x v="4"/>
    <x v="1"/>
    <s v="October"/>
    <n v="4"/>
    <n v="2021"/>
    <s v="South"/>
    <s v="Texas"/>
    <s v="Dallas"/>
    <x v="2"/>
    <n v="28"/>
    <n v="72"/>
    <n v="2016"/>
    <n v="846.72"/>
    <n v="0.42"/>
    <x v="1"/>
  </r>
  <r>
    <x v="0"/>
    <n v="1185732"/>
    <x v="431"/>
    <x v="5"/>
    <x v="0"/>
    <s v="October"/>
    <n v="4"/>
    <n v="2021"/>
    <s v="South"/>
    <s v="Texas"/>
    <s v="Dallas"/>
    <x v="3"/>
    <n v="28"/>
    <n v="23"/>
    <n v="644"/>
    <n v="276.92"/>
    <n v="0.42999999999999994"/>
    <x v="1"/>
  </r>
  <r>
    <x v="0"/>
    <n v="1185732"/>
    <x v="432"/>
    <x v="6"/>
    <x v="0"/>
    <s v="October"/>
    <n v="4"/>
    <n v="2021"/>
    <s v="Northeast"/>
    <s v="Pennsylvania"/>
    <s v="Philadelphia"/>
    <x v="4"/>
    <n v="42"/>
    <n v="41"/>
    <n v="1722"/>
    <n v="706.02"/>
    <n v="0.41"/>
    <x v="1"/>
  </r>
  <r>
    <x v="0"/>
    <n v="1185732"/>
    <x v="433"/>
    <x v="0"/>
    <x v="0"/>
    <s v="October"/>
    <n v="4"/>
    <n v="2021"/>
    <s v="Northeast"/>
    <s v="Pennsylvania"/>
    <s v="Philadelphia"/>
    <x v="5"/>
    <n v="32"/>
    <n v="70"/>
    <n v="2240"/>
    <n v="761.6"/>
    <n v="0.33999999999999997"/>
    <x v="1"/>
  </r>
  <r>
    <x v="0"/>
    <n v="1185732"/>
    <x v="434"/>
    <x v="1"/>
    <x v="0"/>
    <s v="October"/>
    <n v="4"/>
    <n v="2021"/>
    <s v="Northeast"/>
    <s v="Pennsylvania"/>
    <s v="Philadelphia"/>
    <x v="0"/>
    <n v="32"/>
    <n v="166"/>
    <n v="5312"/>
    <n v="3187.2"/>
    <n v="0.60000000000000009"/>
    <x v="1"/>
  </r>
  <r>
    <x v="0"/>
    <n v="1185732"/>
    <x v="435"/>
    <x v="2"/>
    <x v="0"/>
    <s v="October"/>
    <n v="4"/>
    <n v="2021"/>
    <s v="Northeast"/>
    <s v="Pennsylvania"/>
    <s v="Philadelphia"/>
    <x v="1"/>
    <n v="32"/>
    <n v="44"/>
    <n v="1408"/>
    <n v="563.20000000000005"/>
    <n v="0.4"/>
    <x v="1"/>
  </r>
  <r>
    <x v="0"/>
    <n v="1185732"/>
    <x v="436"/>
    <x v="3"/>
    <x v="1"/>
    <s v="October"/>
    <n v="4"/>
    <n v="2021"/>
    <s v="Northeast"/>
    <s v="Pennsylvania"/>
    <s v="Philadelphia"/>
    <x v="2"/>
    <n v="25"/>
    <n v="54"/>
    <n v="1350"/>
    <n v="607.5"/>
    <n v="0.45"/>
    <x v="1"/>
  </r>
  <r>
    <x v="0"/>
    <n v="1185732"/>
    <x v="437"/>
    <x v="4"/>
    <x v="1"/>
    <s v="October"/>
    <n v="4"/>
    <n v="2021"/>
    <s v="Northeast"/>
    <s v="Pennsylvania"/>
    <s v="Philadelphia"/>
    <x v="3"/>
    <n v="28"/>
    <n v="17"/>
    <n v="476"/>
    <n v="199.92"/>
    <n v="0.42"/>
    <x v="1"/>
  </r>
  <r>
    <x v="0"/>
    <n v="1185732"/>
    <x v="438"/>
    <x v="5"/>
    <x v="0"/>
    <s v="November"/>
    <n v="4"/>
    <n v="2021"/>
    <s v="Northeast"/>
    <s v="Pennsylvania"/>
    <s v="Philadelphia"/>
    <x v="4"/>
    <n v="39"/>
    <n v="40"/>
    <n v="1560"/>
    <n v="577.20000000000005"/>
    <n v="0.37"/>
    <x v="1"/>
  </r>
  <r>
    <x v="0"/>
    <n v="1185732"/>
    <x v="439"/>
    <x v="6"/>
    <x v="0"/>
    <s v="November"/>
    <n v="4"/>
    <n v="2021"/>
    <s v="Northeast"/>
    <s v="Pennsylvania"/>
    <s v="Philadelphia"/>
    <x v="5"/>
    <n v="30"/>
    <n v="74"/>
    <n v="2220"/>
    <n v="777"/>
    <n v="0.35"/>
    <x v="1"/>
  </r>
  <r>
    <x v="0"/>
    <n v="1185732"/>
    <x v="440"/>
    <x v="0"/>
    <x v="0"/>
    <s v="November"/>
    <n v="4"/>
    <n v="2021"/>
    <s v="Northeast"/>
    <s v="Pennsylvania"/>
    <s v="Philadelphia"/>
    <x v="0"/>
    <n v="39"/>
    <n v="156"/>
    <n v="6084"/>
    <n v="3528.72"/>
    <n v="0.58000000000000007"/>
    <x v="1"/>
  </r>
  <r>
    <x v="0"/>
    <n v="1185732"/>
    <x v="441"/>
    <x v="1"/>
    <x v="0"/>
    <s v="November"/>
    <n v="4"/>
    <n v="2021"/>
    <s v="Northeast"/>
    <s v="Pennsylvania"/>
    <s v="Philadelphia"/>
    <x v="1"/>
    <n v="33"/>
    <n v="53"/>
    <n v="1749"/>
    <n v="647.13"/>
    <n v="0.37"/>
    <x v="1"/>
  </r>
  <r>
    <x v="0"/>
    <n v="1185732"/>
    <x v="442"/>
    <x v="2"/>
    <x v="0"/>
    <s v="November"/>
    <n v="4"/>
    <n v="2021"/>
    <s v="Northeast"/>
    <s v="Pennsylvania"/>
    <s v="Philadelphia"/>
    <x v="2"/>
    <n v="29"/>
    <n v="58"/>
    <n v="1682"/>
    <n v="756.9"/>
    <n v="0.45"/>
    <x v="1"/>
  </r>
  <r>
    <x v="0"/>
    <n v="1185732"/>
    <x v="443"/>
    <x v="3"/>
    <x v="1"/>
    <s v="November"/>
    <n v="4"/>
    <n v="2021"/>
    <s v="Northeast"/>
    <s v="Pennsylvania"/>
    <s v="Philadelphia"/>
    <x v="3"/>
    <n v="32"/>
    <n v="8"/>
    <n v="256"/>
    <n v="112.64"/>
    <n v="0.43999999999999995"/>
    <x v="1"/>
  </r>
  <r>
    <x v="0"/>
    <n v="1185732"/>
    <x v="444"/>
    <x v="4"/>
    <x v="1"/>
    <s v="November"/>
    <n v="4"/>
    <n v="2021"/>
    <s v="Northeast"/>
    <s v="Pennsylvania"/>
    <s v="Philadelphia"/>
    <x v="4"/>
    <n v="41"/>
    <n v="24"/>
    <n v="984"/>
    <n v="334.56"/>
    <n v="0.33999999999999997"/>
    <x v="1"/>
  </r>
  <r>
    <x v="0"/>
    <n v="1185732"/>
    <x v="445"/>
    <x v="5"/>
    <x v="0"/>
    <s v="November"/>
    <n v="4"/>
    <n v="2021"/>
    <s v="Northeast"/>
    <s v="Pennsylvania"/>
    <s v="Philadelphia"/>
    <x v="5"/>
    <n v="38"/>
    <n v="61"/>
    <n v="2318"/>
    <n v="718.58"/>
    <n v="0.31"/>
    <x v="1"/>
  </r>
  <r>
    <x v="0"/>
    <n v="1185732"/>
    <x v="446"/>
    <x v="6"/>
    <x v="0"/>
    <s v="November"/>
    <n v="4"/>
    <n v="2021"/>
    <s v="Northeast"/>
    <s v="Pennsylvania"/>
    <s v="Philadelphia"/>
    <x v="0"/>
    <n v="35"/>
    <n v="140"/>
    <n v="4900"/>
    <n v="2793"/>
    <n v="0.57000000000000006"/>
    <x v="1"/>
  </r>
  <r>
    <x v="0"/>
    <n v="1185732"/>
    <x v="447"/>
    <x v="0"/>
    <x v="0"/>
    <s v="November"/>
    <n v="4"/>
    <n v="2021"/>
    <s v="Northeast"/>
    <s v="Pennsylvania"/>
    <s v="Philadelphia"/>
    <x v="1"/>
    <n v="37"/>
    <n v="51"/>
    <n v="1887"/>
    <n v="603.84"/>
    <n v="0.32"/>
    <x v="1"/>
  </r>
  <r>
    <x v="0"/>
    <n v="1185732"/>
    <x v="448"/>
    <x v="1"/>
    <x v="0"/>
    <s v="November"/>
    <n v="4"/>
    <n v="2021"/>
    <s v="Northeast"/>
    <s v="Pennsylvania"/>
    <s v="Philadelphia"/>
    <x v="2"/>
    <n v="27"/>
    <n v="51"/>
    <n v="1377"/>
    <n v="578.34"/>
    <n v="0.42"/>
    <x v="1"/>
  </r>
  <r>
    <x v="0"/>
    <n v="1185732"/>
    <x v="449"/>
    <x v="2"/>
    <x v="0"/>
    <s v="November"/>
    <n v="4"/>
    <n v="2021"/>
    <s v="Northeast"/>
    <s v="Pennsylvania"/>
    <s v="Philadelphia"/>
    <x v="3"/>
    <n v="36"/>
    <n v="24"/>
    <n v="864"/>
    <n v="328.32"/>
    <n v="0.38"/>
    <x v="1"/>
  </r>
  <r>
    <x v="0"/>
    <n v="1185732"/>
    <x v="450"/>
    <x v="3"/>
    <x v="1"/>
    <s v="November"/>
    <n v="4"/>
    <n v="2021"/>
    <s v="Northeast"/>
    <s v="Pennsylvania"/>
    <s v="Philadelphia"/>
    <x v="4"/>
    <n v="45"/>
    <n v="26"/>
    <n v="1170"/>
    <n v="432.9"/>
    <n v="0.37"/>
    <x v="1"/>
  </r>
  <r>
    <x v="0"/>
    <n v="1185732"/>
    <x v="451"/>
    <x v="4"/>
    <x v="1"/>
    <s v="November"/>
    <n v="4"/>
    <n v="2021"/>
    <s v="Northeast"/>
    <s v="Pennsylvania"/>
    <s v="Philadelphia"/>
    <x v="5"/>
    <n v="39"/>
    <n v="64"/>
    <n v="2496"/>
    <n v="673.92"/>
    <n v="0.27"/>
    <x v="1"/>
  </r>
  <r>
    <x v="0"/>
    <n v="1185732"/>
    <x v="452"/>
    <x v="5"/>
    <x v="0"/>
    <s v="November"/>
    <n v="4"/>
    <n v="2021"/>
    <s v="Northeast"/>
    <s v="Pennsylvania"/>
    <s v="Philadelphia"/>
    <x v="0"/>
    <n v="44"/>
    <n v="150"/>
    <n v="6600"/>
    <n v="3432"/>
    <n v="0.52"/>
    <x v="1"/>
  </r>
  <r>
    <x v="0"/>
    <n v="1185732"/>
    <x v="453"/>
    <x v="6"/>
    <x v="0"/>
    <s v="November"/>
    <n v="4"/>
    <n v="2021"/>
    <s v="Northeast"/>
    <s v="Pennsylvania"/>
    <s v="Philadelphia"/>
    <x v="1"/>
    <n v="40"/>
    <n v="54"/>
    <n v="2160"/>
    <n v="712.8"/>
    <n v="0.32999999999999996"/>
    <x v="1"/>
  </r>
  <r>
    <x v="0"/>
    <n v="1185732"/>
    <x v="454"/>
    <x v="0"/>
    <x v="0"/>
    <s v="November"/>
    <n v="4"/>
    <n v="2021"/>
    <s v="Northeast"/>
    <s v="Pennsylvania"/>
    <s v="Philadelphia"/>
    <x v="2"/>
    <n v="38"/>
    <n v="53"/>
    <n v="2014"/>
    <n v="745.18"/>
    <n v="0.37"/>
    <x v="1"/>
  </r>
  <r>
    <x v="0"/>
    <n v="1185732"/>
    <x v="455"/>
    <x v="1"/>
    <x v="0"/>
    <s v="November"/>
    <n v="4"/>
    <n v="2021"/>
    <s v="Northeast"/>
    <s v="Pennsylvania"/>
    <s v="Philadelphia"/>
    <x v="3"/>
    <n v="42"/>
    <n v="34"/>
    <n v="1428"/>
    <n v="571.20000000000005"/>
    <n v="0.4"/>
    <x v="1"/>
  </r>
  <r>
    <x v="0"/>
    <n v="1185732"/>
    <x v="456"/>
    <x v="2"/>
    <x v="0"/>
    <s v="November"/>
    <n v="4"/>
    <n v="2021"/>
    <s v="Northeast"/>
    <s v="Pennsylvania"/>
    <s v="Philadelphia"/>
    <x v="4"/>
    <n v="51"/>
    <n v="39"/>
    <n v="1989"/>
    <n v="735.93"/>
    <n v="0.37"/>
    <x v="1"/>
  </r>
  <r>
    <x v="0"/>
    <n v="1185732"/>
    <x v="457"/>
    <x v="3"/>
    <x v="1"/>
    <s v="November"/>
    <n v="4"/>
    <n v="2021"/>
    <s v="Northeast"/>
    <s v="Pennsylvania"/>
    <s v="Philadelphia"/>
    <x v="5"/>
    <n v="51"/>
    <n v="78"/>
    <n v="3978"/>
    <n v="1471.86"/>
    <n v="0.37"/>
    <x v="1"/>
  </r>
  <r>
    <x v="0"/>
    <n v="1185732"/>
    <x v="458"/>
    <x v="4"/>
    <x v="1"/>
    <s v="November"/>
    <n v="4"/>
    <n v="2021"/>
    <s v="Northeast"/>
    <s v="Pennsylvania"/>
    <s v="Philadelphia"/>
    <x v="0"/>
    <n v="49"/>
    <n v="170"/>
    <n v="8330"/>
    <n v="4748.1000000000004"/>
    <n v="0.57000000000000006"/>
    <x v="1"/>
  </r>
  <r>
    <x v="0"/>
    <n v="1185732"/>
    <x v="459"/>
    <x v="5"/>
    <x v="0"/>
    <s v="November"/>
    <n v="4"/>
    <n v="2021"/>
    <s v="Northeast"/>
    <s v="Pennsylvania"/>
    <s v="Philadelphia"/>
    <x v="1"/>
    <n v="41"/>
    <n v="85"/>
    <n v="3485"/>
    <n v="1359.15"/>
    <n v="0.39"/>
    <x v="1"/>
  </r>
  <r>
    <x v="0"/>
    <n v="1185732"/>
    <x v="460"/>
    <x v="6"/>
    <x v="0"/>
    <s v="November"/>
    <n v="4"/>
    <n v="2021"/>
    <s v="Northeast"/>
    <s v="Pennsylvania"/>
    <s v="Philadelphia"/>
    <x v="2"/>
    <n v="42"/>
    <n v="54"/>
    <n v="2268"/>
    <n v="975.24"/>
    <n v="0.42999999999999994"/>
    <x v="1"/>
  </r>
  <r>
    <x v="0"/>
    <n v="1185732"/>
    <x v="461"/>
    <x v="0"/>
    <x v="0"/>
    <s v="November"/>
    <n v="4"/>
    <n v="2021"/>
    <s v="Northeast"/>
    <s v="Pennsylvania"/>
    <s v="Philadelphia"/>
    <x v="3"/>
    <n v="43"/>
    <n v="53"/>
    <n v="2279"/>
    <n v="1071.1300000000001"/>
    <n v="0.47"/>
    <x v="1"/>
  </r>
  <r>
    <x v="0"/>
    <n v="1185732"/>
    <x v="462"/>
    <x v="1"/>
    <x v="0"/>
    <s v="November"/>
    <n v="4"/>
    <n v="2021"/>
    <s v="Northeast"/>
    <s v="Pennsylvania"/>
    <s v="Philadelphia"/>
    <x v="4"/>
    <n v="43"/>
    <n v="48"/>
    <n v="2064"/>
    <n v="866.88"/>
    <n v="0.42"/>
    <x v="1"/>
  </r>
  <r>
    <x v="0"/>
    <n v="1185732"/>
    <x v="463"/>
    <x v="2"/>
    <x v="0"/>
    <s v="November"/>
    <n v="4"/>
    <n v="2021"/>
    <s v="Northeast"/>
    <s v="Pennsylvania"/>
    <s v="Philadelphia"/>
    <x v="5"/>
    <n v="52"/>
    <n v="105"/>
    <n v="5460"/>
    <n v="1911"/>
    <n v="0.35"/>
    <x v="1"/>
  </r>
  <r>
    <x v="0"/>
    <n v="1185732"/>
    <x v="464"/>
    <x v="3"/>
    <x v="1"/>
    <s v="November"/>
    <n v="4"/>
    <n v="2021"/>
    <s v="Northeast"/>
    <s v="Pennsylvania"/>
    <s v="Philadelphia"/>
    <x v="0"/>
    <n v="49"/>
    <n v="175"/>
    <n v="8575"/>
    <n v="4887.75"/>
    <n v="0.57000000000000006"/>
    <x v="1"/>
  </r>
  <r>
    <x v="0"/>
    <n v="1185732"/>
    <x v="465"/>
    <x v="4"/>
    <x v="1"/>
    <s v="November"/>
    <n v="4"/>
    <n v="2021"/>
    <s v="Northeast"/>
    <s v="Pennsylvania"/>
    <s v="Philadelphia"/>
    <x v="1"/>
    <n v="45"/>
    <n v="99"/>
    <n v="4455"/>
    <n v="1737.45"/>
    <n v="0.39"/>
    <x v="1"/>
  </r>
  <r>
    <x v="0"/>
    <n v="1185732"/>
    <x v="466"/>
    <x v="5"/>
    <x v="0"/>
    <s v="November"/>
    <n v="4"/>
    <n v="2021"/>
    <s v="Northeast"/>
    <s v="Pennsylvania"/>
    <s v="Philadelphia"/>
    <x v="2"/>
    <n v="43"/>
    <n v="72"/>
    <n v="3096"/>
    <n v="1331.28"/>
    <n v="0.42999999999999994"/>
    <x v="1"/>
  </r>
  <r>
    <x v="0"/>
    <n v="1185732"/>
    <x v="467"/>
    <x v="6"/>
    <x v="0"/>
    <s v="November"/>
    <n v="4"/>
    <n v="2021"/>
    <s v="Northeast"/>
    <s v="Pennsylvania"/>
    <s v="Philadelphia"/>
    <x v="3"/>
    <n v="39"/>
    <n v="56"/>
    <n v="2184"/>
    <n v="1026.48"/>
    <n v="0.47"/>
    <x v="1"/>
  </r>
  <r>
    <x v="0"/>
    <n v="1185732"/>
    <x v="468"/>
    <x v="0"/>
    <x v="0"/>
    <s v="December"/>
    <n v="4"/>
    <n v="2021"/>
    <s v="Northeast"/>
    <s v="Pennsylvania"/>
    <s v="Philadelphia"/>
    <x v="4"/>
    <n v="50"/>
    <n v="64"/>
    <n v="3200"/>
    <n v="1280"/>
    <n v="0.4"/>
    <x v="1"/>
  </r>
  <r>
    <x v="0"/>
    <n v="1185732"/>
    <x v="469"/>
    <x v="1"/>
    <x v="0"/>
    <s v="December"/>
    <n v="4"/>
    <n v="2021"/>
    <s v="Northeast"/>
    <s v="Pennsylvania"/>
    <s v="Philadelphia"/>
    <x v="5"/>
    <n v="50"/>
    <n v="116"/>
    <n v="5800"/>
    <n v="2088"/>
    <n v="0.36"/>
    <x v="1"/>
  </r>
  <r>
    <x v="0"/>
    <n v="1185732"/>
    <x v="470"/>
    <x v="2"/>
    <x v="0"/>
    <s v="December"/>
    <n v="4"/>
    <n v="2021"/>
    <s v="Northeast"/>
    <s v="Pennsylvania"/>
    <s v="Philadelphia"/>
    <x v="0"/>
    <n v="51"/>
    <n v="179"/>
    <n v="9129"/>
    <n v="5294.82"/>
    <n v="0.58000000000000007"/>
    <x v="1"/>
  </r>
  <r>
    <x v="0"/>
    <n v="1185732"/>
    <x v="471"/>
    <x v="3"/>
    <x v="1"/>
    <s v="December"/>
    <n v="4"/>
    <n v="2021"/>
    <s v="Northeast"/>
    <s v="Pennsylvania"/>
    <s v="Philadelphia"/>
    <x v="1"/>
    <n v="44"/>
    <n v="102"/>
    <n v="4488"/>
    <n v="1884.96"/>
    <n v="0.42"/>
    <x v="1"/>
  </r>
  <r>
    <x v="0"/>
    <n v="1185732"/>
    <x v="472"/>
    <x v="4"/>
    <x v="1"/>
    <s v="December"/>
    <n v="4"/>
    <n v="2021"/>
    <s v="Northeast"/>
    <s v="Pennsylvania"/>
    <s v="Philadelphia"/>
    <x v="2"/>
    <n v="38"/>
    <n v="79"/>
    <n v="3002"/>
    <n v="1410.94"/>
    <n v="0.47"/>
    <x v="1"/>
  </r>
  <r>
    <x v="0"/>
    <n v="1185732"/>
    <x v="473"/>
    <x v="5"/>
    <x v="0"/>
    <s v="December"/>
    <n v="4"/>
    <n v="2021"/>
    <s v="Northeast"/>
    <s v="Pennsylvania"/>
    <s v="Philadelphia"/>
    <x v="3"/>
    <n v="43"/>
    <n v="62"/>
    <n v="2666"/>
    <n v="1226.3599999999999"/>
    <n v="0.46"/>
    <x v="1"/>
  </r>
  <r>
    <x v="0"/>
    <n v="1185732"/>
    <x v="474"/>
    <x v="6"/>
    <x v="0"/>
    <s v="December"/>
    <n v="4"/>
    <n v="2021"/>
    <s v="Northeast"/>
    <s v="Pennsylvania"/>
    <s v="Philadelphia"/>
    <x v="4"/>
    <n v="46"/>
    <n v="54"/>
    <n v="2484"/>
    <n v="968.76"/>
    <n v="0.39"/>
    <x v="1"/>
  </r>
  <r>
    <x v="0"/>
    <n v="1185732"/>
    <x v="475"/>
    <x v="0"/>
    <x v="0"/>
    <s v="December"/>
    <n v="4"/>
    <n v="2021"/>
    <s v="Northeast"/>
    <s v="Pennsylvania"/>
    <s v="Philadelphia"/>
    <x v="5"/>
    <n v="49"/>
    <n v="123"/>
    <n v="6027"/>
    <n v="2169.7199999999998"/>
    <n v="0.36"/>
    <x v="1"/>
  </r>
  <r>
    <x v="0"/>
    <n v="1185732"/>
    <x v="476"/>
    <x v="1"/>
    <x v="0"/>
    <s v="December"/>
    <n v="4"/>
    <n v="2021"/>
    <s v="Northeast"/>
    <s v="Pennsylvania"/>
    <s v="Philadelphia"/>
    <x v="0"/>
    <n v="46"/>
    <n v="162"/>
    <n v="7452"/>
    <n v="3875.04"/>
    <n v="0.52"/>
    <x v="1"/>
  </r>
  <r>
    <x v="0"/>
    <n v="1185732"/>
    <x v="477"/>
    <x v="2"/>
    <x v="0"/>
    <s v="December"/>
    <n v="4"/>
    <n v="2021"/>
    <s v="Northeast"/>
    <s v="Pennsylvania"/>
    <s v="Philadelphia"/>
    <x v="1"/>
    <n v="40"/>
    <n v="91"/>
    <n v="3640"/>
    <n v="1237.5999999999999"/>
    <n v="0.33999999999999997"/>
    <x v="1"/>
  </r>
  <r>
    <x v="0"/>
    <n v="1185732"/>
    <x v="478"/>
    <x v="3"/>
    <x v="1"/>
    <s v="December"/>
    <n v="4"/>
    <n v="2021"/>
    <s v="Northeast"/>
    <s v="Pennsylvania"/>
    <s v="Philadelphia"/>
    <x v="2"/>
    <n v="32"/>
    <n v="60"/>
    <n v="1920"/>
    <n v="768"/>
    <n v="0.4"/>
    <x v="1"/>
  </r>
  <r>
    <x v="0"/>
    <n v="1185732"/>
    <x v="479"/>
    <x v="4"/>
    <x v="1"/>
    <s v="December"/>
    <n v="4"/>
    <n v="2021"/>
    <s v="Northeast"/>
    <s v="Pennsylvania"/>
    <s v="Philadelphia"/>
    <x v="3"/>
    <n v="32"/>
    <n v="53"/>
    <n v="1696"/>
    <n v="695.36"/>
    <n v="0.41"/>
    <x v="1"/>
  </r>
  <r>
    <x v="0"/>
    <n v="1185732"/>
    <x v="480"/>
    <x v="5"/>
    <x v="0"/>
    <s v="December"/>
    <n v="4"/>
    <n v="2021"/>
    <s v="Northeast"/>
    <s v="Pennsylvania"/>
    <s v="Philadelphia"/>
    <x v="4"/>
    <n v="36"/>
    <n v="41"/>
    <n v="1476"/>
    <n v="501.84"/>
    <n v="0.33999999999999997"/>
    <x v="1"/>
  </r>
  <r>
    <x v="0"/>
    <n v="1185732"/>
    <x v="481"/>
    <x v="6"/>
    <x v="0"/>
    <s v="December"/>
    <n v="4"/>
    <n v="2021"/>
    <s v="Northeast"/>
    <s v="Pennsylvania"/>
    <s v="Philadelphia"/>
    <x v="5"/>
    <n v="48"/>
    <n v="79"/>
    <n v="3792"/>
    <n v="1175.52"/>
    <n v="0.31"/>
    <x v="1"/>
  </r>
  <r>
    <x v="0"/>
    <n v="1185732"/>
    <x v="482"/>
    <x v="0"/>
    <x v="0"/>
    <s v="December"/>
    <n v="4"/>
    <n v="2021"/>
    <s v="Northeast"/>
    <s v="Pennsylvania"/>
    <s v="Philadelphia"/>
    <x v="0"/>
    <n v="47"/>
    <n v="124"/>
    <n v="5828"/>
    <n v="3088.84"/>
    <n v="0.53"/>
    <x v="1"/>
  </r>
  <r>
    <x v="0"/>
    <n v="1185732"/>
    <x v="483"/>
    <x v="1"/>
    <x v="0"/>
    <s v="December"/>
    <n v="4"/>
    <n v="2021"/>
    <s v="Northeast"/>
    <s v="Pennsylvania"/>
    <s v="Philadelphia"/>
    <x v="1"/>
    <n v="35"/>
    <n v="68"/>
    <n v="2380"/>
    <n v="761.6"/>
    <n v="0.32"/>
    <x v="1"/>
  </r>
  <r>
    <x v="0"/>
    <n v="1185732"/>
    <x v="484"/>
    <x v="2"/>
    <x v="0"/>
    <s v="December"/>
    <n v="4"/>
    <n v="2021"/>
    <s v="Northeast"/>
    <s v="Pennsylvania"/>
    <s v="Philadelphia"/>
    <x v="2"/>
    <n v="38"/>
    <n v="38"/>
    <n v="1444"/>
    <n v="548.72"/>
    <n v="0.38"/>
    <x v="1"/>
  </r>
  <r>
    <x v="0"/>
    <n v="1185732"/>
    <x v="485"/>
    <x v="3"/>
    <x v="1"/>
    <s v="December"/>
    <n v="4"/>
    <n v="2021"/>
    <s v="Northeast"/>
    <s v="Pennsylvania"/>
    <s v="Philadelphia"/>
    <x v="3"/>
    <n v="40"/>
    <n v="34"/>
    <n v="1360"/>
    <n v="516.79999999999995"/>
    <n v="0.38"/>
    <x v="1"/>
  </r>
  <r>
    <x v="0"/>
    <n v="1185732"/>
    <x v="486"/>
    <x v="4"/>
    <x v="1"/>
    <s v="December"/>
    <n v="4"/>
    <n v="2021"/>
    <s v="Northeast"/>
    <s v="Pennsylvania"/>
    <s v="Philadelphia"/>
    <x v="4"/>
    <n v="43"/>
    <n v="30"/>
    <n v="1290"/>
    <n v="425.7"/>
    <n v="0.32999999999999996"/>
    <x v="1"/>
  </r>
  <r>
    <x v="0"/>
    <n v="1185732"/>
    <x v="487"/>
    <x v="5"/>
    <x v="0"/>
    <s v="December"/>
    <n v="4"/>
    <n v="2021"/>
    <s v="Northeast"/>
    <s v="Pennsylvania"/>
    <s v="Philadelphia"/>
    <x v="5"/>
    <n v="42"/>
    <n v="74"/>
    <n v="3108"/>
    <n v="994.56"/>
    <n v="0.32"/>
    <x v="1"/>
  </r>
  <r>
    <x v="0"/>
    <n v="1185732"/>
    <x v="488"/>
    <x v="6"/>
    <x v="0"/>
    <s v="December"/>
    <n v="4"/>
    <n v="2021"/>
    <s v="Northeast"/>
    <s v="Pennsylvania"/>
    <s v="Philadelphia"/>
    <x v="0"/>
    <n v="48"/>
    <n v="124"/>
    <n v="5952"/>
    <n v="3571.2"/>
    <n v="0.60000000000000009"/>
    <x v="1"/>
  </r>
  <r>
    <x v="0"/>
    <n v="1185732"/>
    <x v="489"/>
    <x v="0"/>
    <x v="0"/>
    <s v="December"/>
    <n v="4"/>
    <n v="2021"/>
    <s v="Northeast"/>
    <s v="Pennsylvania"/>
    <s v="Philadelphia"/>
    <x v="1"/>
    <n v="43"/>
    <n v="68"/>
    <n v="2924"/>
    <n v="1228.08"/>
    <n v="0.42"/>
    <x v="1"/>
  </r>
  <r>
    <x v="0"/>
    <n v="1185732"/>
    <x v="490"/>
    <x v="1"/>
    <x v="0"/>
    <s v="December"/>
    <n v="4"/>
    <n v="2021"/>
    <s v="Northeast"/>
    <s v="Pennsylvania"/>
    <s v="Philadelphia"/>
    <x v="2"/>
    <n v="47"/>
    <n v="66"/>
    <n v="3102"/>
    <n v="1364.88"/>
    <n v="0.43999999999999995"/>
    <x v="1"/>
  </r>
  <r>
    <x v="0"/>
    <n v="1185732"/>
    <x v="491"/>
    <x v="2"/>
    <x v="0"/>
    <s v="December"/>
    <n v="4"/>
    <n v="2021"/>
    <s v="Northeast"/>
    <s v="Pennsylvania"/>
    <s v="Philadelphia"/>
    <x v="3"/>
    <n v="43"/>
    <n v="60"/>
    <n v="2580"/>
    <n v="1186.8"/>
    <n v="0.46"/>
    <x v="1"/>
  </r>
  <r>
    <x v="0"/>
    <n v="1185732"/>
    <x v="492"/>
    <x v="3"/>
    <x v="1"/>
    <s v="December"/>
    <n v="4"/>
    <n v="2021"/>
    <s v="Northeast"/>
    <s v="Pennsylvania"/>
    <s v="Philadelphia"/>
    <x v="4"/>
    <n v="51"/>
    <n v="48"/>
    <n v="2448"/>
    <n v="954.72"/>
    <n v="0.39"/>
    <x v="1"/>
  </r>
  <r>
    <x v="0"/>
    <n v="1185732"/>
    <x v="493"/>
    <x v="4"/>
    <x v="1"/>
    <s v="December"/>
    <n v="4"/>
    <n v="2021"/>
    <s v="Northeast"/>
    <s v="Pennsylvania"/>
    <s v="Philadelphia"/>
    <x v="5"/>
    <n v="53"/>
    <n v="75"/>
    <n v="3975"/>
    <n v="1431"/>
    <n v="0.36"/>
    <x v="1"/>
  </r>
  <r>
    <x v="0"/>
    <n v="1185732"/>
    <x v="494"/>
    <x v="5"/>
    <x v="0"/>
    <s v="December"/>
    <n v="4"/>
    <n v="2021"/>
    <s v="Northeast"/>
    <s v="Pennsylvania"/>
    <s v="Philadelphia"/>
    <x v="0"/>
    <n v="53"/>
    <n v="143"/>
    <n v="7579"/>
    <n v="4623.1899999999996"/>
    <n v="0.6100000000000001"/>
    <x v="1"/>
  </r>
  <r>
    <x v="0"/>
    <n v="1185732"/>
    <x v="495"/>
    <x v="6"/>
    <x v="0"/>
    <s v="December"/>
    <n v="4"/>
    <n v="2021"/>
    <s v="Northeast"/>
    <s v="Pennsylvania"/>
    <s v="Philadelphia"/>
    <x v="1"/>
    <n v="47"/>
    <n v="85"/>
    <n v="3995"/>
    <n v="1637.95"/>
    <n v="0.41"/>
    <x v="1"/>
  </r>
  <r>
    <x v="0"/>
    <n v="1185732"/>
    <x v="496"/>
    <x v="0"/>
    <x v="0"/>
    <s v="December"/>
    <n v="4"/>
    <n v="2021"/>
    <s v="Northeast"/>
    <s v="Pennsylvania"/>
    <s v="Philadelphia"/>
    <x v="2"/>
    <n v="44"/>
    <n v="79"/>
    <n v="3476"/>
    <n v="1529.44"/>
    <n v="0.43999999999999995"/>
    <x v="1"/>
  </r>
  <r>
    <x v="0"/>
    <n v="1185732"/>
    <x v="497"/>
    <x v="1"/>
    <x v="0"/>
    <s v="December"/>
    <n v="4"/>
    <n v="2021"/>
    <s v="Northeast"/>
    <s v="Pennsylvania"/>
    <s v="Philadelphia"/>
    <x v="3"/>
    <n v="40"/>
    <n v="53"/>
    <n v="2120"/>
    <n v="954"/>
    <n v="0.45"/>
    <x v="1"/>
  </r>
  <r>
    <x v="0"/>
    <n v="1185732"/>
    <x v="498"/>
    <x v="2"/>
    <x v="0"/>
    <s v="December"/>
    <n v="4"/>
    <n v="2021"/>
    <s v="Northeast"/>
    <s v="Pennsylvania"/>
    <s v="Philadelphia"/>
    <x v="4"/>
    <n v="46"/>
    <n v="56"/>
    <n v="2576"/>
    <n v="1004.64"/>
    <n v="0.39"/>
    <x v="1"/>
  </r>
  <r>
    <x v="0"/>
    <n v="1185732"/>
    <x v="0"/>
    <x v="0"/>
    <x v="0"/>
    <s v="January"/>
    <n v="1"/>
    <n v="2020"/>
    <s v="Northeast"/>
    <s v="Pennsylvania"/>
    <s v="Philadelphia"/>
    <x v="5"/>
    <n v="53"/>
    <n v="83"/>
    <n v="4399"/>
    <n v="1407.68"/>
    <n v="0.32"/>
    <x v="1"/>
  </r>
  <r>
    <x v="3"/>
    <n v="1128299"/>
    <x v="1"/>
    <x v="1"/>
    <x v="0"/>
    <s v="January"/>
    <n v="1"/>
    <n v="2020"/>
    <s v="Northeast"/>
    <s v="Pennsylvania"/>
    <s v="Philadelphia"/>
    <x v="0"/>
    <n v="27"/>
    <n v="158"/>
    <n v="4266"/>
    <n v="1791.72"/>
    <n v="0.42"/>
    <x v="1"/>
  </r>
  <r>
    <x v="3"/>
    <n v="1128299"/>
    <x v="2"/>
    <x v="2"/>
    <x v="0"/>
    <s v="January"/>
    <n v="1"/>
    <n v="2020"/>
    <s v="Northeast"/>
    <s v="Pennsylvania"/>
    <s v="Philadelphia"/>
    <x v="1"/>
    <n v="35"/>
    <n v="135"/>
    <n v="4725"/>
    <n v="1464.75"/>
    <n v="0.31"/>
    <x v="1"/>
  </r>
  <r>
    <x v="3"/>
    <n v="1128299"/>
    <x v="3"/>
    <x v="3"/>
    <x v="1"/>
    <s v="January"/>
    <n v="1"/>
    <n v="2020"/>
    <s v="Northeast"/>
    <s v="Pennsylvania"/>
    <s v="Philadelphia"/>
    <x v="2"/>
    <n v="36"/>
    <n v="140"/>
    <n v="5040"/>
    <n v="2368.8000000000002"/>
    <n v="0.47"/>
    <x v="1"/>
  </r>
  <r>
    <x v="3"/>
    <n v="1128299"/>
    <x v="4"/>
    <x v="4"/>
    <x v="1"/>
    <s v="January"/>
    <n v="1"/>
    <n v="2020"/>
    <s v="Northeast"/>
    <s v="Pennsylvania"/>
    <s v="Philadelphia"/>
    <x v="3"/>
    <n v="34"/>
    <n v="90"/>
    <n v="3060"/>
    <n v="1254.5999999999999"/>
    <n v="0.41"/>
    <x v="1"/>
  </r>
  <r>
    <x v="3"/>
    <n v="1128299"/>
    <x v="5"/>
    <x v="5"/>
    <x v="0"/>
    <s v="January"/>
    <n v="1"/>
    <n v="2020"/>
    <s v="West"/>
    <s v="Nevada"/>
    <s v="Las Vegas"/>
    <x v="4"/>
    <n v="37"/>
    <n v="80"/>
    <n v="2960"/>
    <n v="1687.2"/>
    <n v="0.57000000000000006"/>
    <x v="1"/>
  </r>
  <r>
    <x v="3"/>
    <n v="1128299"/>
    <x v="6"/>
    <x v="6"/>
    <x v="0"/>
    <s v="January"/>
    <n v="1"/>
    <n v="2020"/>
    <s v="West"/>
    <s v="Nevada"/>
    <s v="Las Vegas"/>
    <x v="5"/>
    <n v="36"/>
    <n v="166"/>
    <n v="5976"/>
    <n v="1434.24"/>
    <n v="0.24"/>
    <x v="1"/>
  </r>
  <r>
    <x v="3"/>
    <n v="1128299"/>
    <x v="7"/>
    <x v="0"/>
    <x v="0"/>
    <s v="January"/>
    <n v="1"/>
    <n v="2020"/>
    <s v="West"/>
    <s v="Nevada"/>
    <s v="Las Vegas"/>
    <x v="0"/>
    <n v="27"/>
    <n v="173"/>
    <n v="4671"/>
    <n v="2008.53"/>
    <n v="0.4300000000000001"/>
    <x v="1"/>
  </r>
  <r>
    <x v="3"/>
    <n v="1128299"/>
    <x v="499"/>
    <x v="1"/>
    <x v="0"/>
    <s v="January"/>
    <n v="1"/>
    <n v="2020"/>
    <s v="West"/>
    <s v="Nevada"/>
    <s v="Las Vegas"/>
    <x v="1"/>
    <n v="35"/>
    <n v="145"/>
    <n v="5075"/>
    <n v="1573.25"/>
    <n v="0.31"/>
    <x v="1"/>
  </r>
  <r>
    <x v="3"/>
    <n v="1128299"/>
    <x v="500"/>
    <x v="2"/>
    <x v="0"/>
    <s v="January"/>
    <n v="1"/>
    <n v="2020"/>
    <s v="West"/>
    <s v="Nevada"/>
    <s v="Las Vegas"/>
    <x v="2"/>
    <n v="31"/>
    <n v="140"/>
    <n v="4340"/>
    <n v="1866.2"/>
    <n v="0.4300000000000001"/>
    <x v="1"/>
  </r>
  <r>
    <x v="3"/>
    <n v="1128299"/>
    <x v="501"/>
    <x v="3"/>
    <x v="1"/>
    <s v="January"/>
    <n v="1"/>
    <n v="2020"/>
    <s v="West"/>
    <s v="Nevada"/>
    <s v="Las Vegas"/>
    <x v="3"/>
    <n v="30"/>
    <n v="85"/>
    <n v="2550"/>
    <n v="1045.5"/>
    <n v="0.41"/>
    <x v="1"/>
  </r>
  <r>
    <x v="3"/>
    <n v="1128299"/>
    <x v="502"/>
    <x v="4"/>
    <x v="1"/>
    <s v="January"/>
    <n v="1"/>
    <n v="2020"/>
    <s v="West"/>
    <s v="Nevada"/>
    <s v="Las Vegas"/>
    <x v="4"/>
    <n v="37"/>
    <n v="70"/>
    <n v="2590"/>
    <n v="1579.9"/>
    <n v="0.6100000000000001"/>
    <x v="1"/>
  </r>
  <r>
    <x v="3"/>
    <n v="1128299"/>
    <x v="503"/>
    <x v="5"/>
    <x v="0"/>
    <s v="January"/>
    <n v="1"/>
    <n v="2020"/>
    <s v="West"/>
    <s v="Nevada"/>
    <s v="Las Vegas"/>
    <x v="5"/>
    <n v="31"/>
    <n v="140"/>
    <n v="4340"/>
    <n v="998.2"/>
    <n v="0.23"/>
    <x v="1"/>
  </r>
  <r>
    <x v="3"/>
    <n v="1128299"/>
    <x v="504"/>
    <x v="6"/>
    <x v="0"/>
    <s v="January"/>
    <n v="1"/>
    <n v="2020"/>
    <s v="West"/>
    <s v="Nevada"/>
    <s v="Las Vegas"/>
    <x v="0"/>
    <n v="31"/>
    <n v="182"/>
    <n v="5642"/>
    <n v="2538.9"/>
    <n v="0.45"/>
    <x v="1"/>
  </r>
  <r>
    <x v="3"/>
    <n v="1128299"/>
    <x v="505"/>
    <x v="0"/>
    <x v="0"/>
    <s v="January"/>
    <n v="1"/>
    <n v="2020"/>
    <s v="West"/>
    <s v="Nevada"/>
    <s v="Las Vegas"/>
    <x v="1"/>
    <n v="42"/>
    <n v="124"/>
    <n v="5208"/>
    <n v="1666.56"/>
    <n v="0.32"/>
    <x v="1"/>
  </r>
  <r>
    <x v="3"/>
    <n v="1128299"/>
    <x v="506"/>
    <x v="1"/>
    <x v="0"/>
    <s v="January"/>
    <n v="1"/>
    <n v="2020"/>
    <s v="West"/>
    <s v="Nevada"/>
    <s v="Las Vegas"/>
    <x v="2"/>
    <n v="43"/>
    <n v="128"/>
    <n v="5504"/>
    <n v="2586.88"/>
    <n v="0.47"/>
    <x v="1"/>
  </r>
  <r>
    <x v="3"/>
    <n v="1128299"/>
    <x v="507"/>
    <x v="2"/>
    <x v="0"/>
    <s v="January"/>
    <n v="1"/>
    <n v="2020"/>
    <s v="West"/>
    <s v="Nevada"/>
    <s v="Las Vegas"/>
    <x v="3"/>
    <n v="41"/>
    <n v="93"/>
    <n v="3813"/>
    <n v="1563.33"/>
    <n v="0.41"/>
    <x v="1"/>
  </r>
  <r>
    <x v="3"/>
    <n v="1128299"/>
    <x v="508"/>
    <x v="3"/>
    <x v="1"/>
    <s v="January"/>
    <n v="1"/>
    <n v="2020"/>
    <s v="West"/>
    <s v="Nevada"/>
    <s v="Las Vegas"/>
    <x v="4"/>
    <n v="44"/>
    <n v="60"/>
    <n v="2640"/>
    <n v="1636.8"/>
    <n v="0.62000000000000011"/>
    <x v="1"/>
  </r>
  <r>
    <x v="3"/>
    <n v="1128299"/>
    <x v="509"/>
    <x v="4"/>
    <x v="1"/>
    <s v="January"/>
    <n v="1"/>
    <n v="2020"/>
    <s v="West"/>
    <s v="Nevada"/>
    <s v="Las Vegas"/>
    <x v="5"/>
    <n v="39"/>
    <n v="124"/>
    <n v="4836"/>
    <n v="1257.3599999999999"/>
    <n v="0.26"/>
    <x v="1"/>
  </r>
  <r>
    <x v="3"/>
    <n v="1128299"/>
    <x v="510"/>
    <x v="5"/>
    <x v="0"/>
    <s v="January"/>
    <n v="1"/>
    <n v="2020"/>
    <s v="West"/>
    <s v="Nevada"/>
    <s v="Las Vegas"/>
    <x v="0"/>
    <n v="41"/>
    <n v="171"/>
    <n v="7011"/>
    <n v="2944.62"/>
    <n v="0.42"/>
    <x v="1"/>
  </r>
  <r>
    <x v="3"/>
    <n v="1128299"/>
    <x v="8"/>
    <x v="6"/>
    <x v="0"/>
    <s v="January"/>
    <n v="1"/>
    <n v="2020"/>
    <s v="West"/>
    <s v="Nevada"/>
    <s v="Las Vegas"/>
    <x v="1"/>
    <n v="46"/>
    <n v="116"/>
    <n v="5336"/>
    <n v="1547.44"/>
    <n v="0.28999999999999998"/>
    <x v="1"/>
  </r>
  <r>
    <x v="3"/>
    <n v="1128299"/>
    <x v="9"/>
    <x v="0"/>
    <x v="0"/>
    <s v="January"/>
    <n v="1"/>
    <n v="2020"/>
    <s v="West"/>
    <s v="Nevada"/>
    <s v="Las Vegas"/>
    <x v="2"/>
    <n v="47"/>
    <n v="120"/>
    <n v="5640"/>
    <n v="2538"/>
    <n v="0.45"/>
    <x v="1"/>
  </r>
  <r>
    <x v="3"/>
    <n v="1128299"/>
    <x v="10"/>
    <x v="1"/>
    <x v="0"/>
    <s v="January"/>
    <n v="1"/>
    <n v="2020"/>
    <s v="West"/>
    <s v="Nevada"/>
    <s v="Las Vegas"/>
    <x v="3"/>
    <n v="40"/>
    <n v="90"/>
    <n v="3600"/>
    <n v="1476"/>
    <n v="0.41"/>
    <x v="1"/>
  </r>
  <r>
    <x v="3"/>
    <n v="1128299"/>
    <x v="11"/>
    <x v="2"/>
    <x v="0"/>
    <s v="January"/>
    <n v="1"/>
    <n v="2020"/>
    <s v="West"/>
    <s v="Nevada"/>
    <s v="Las Vegas"/>
    <x v="4"/>
    <n v="47"/>
    <n v="62"/>
    <n v="2914"/>
    <n v="1777.54"/>
    <n v="0.6100000000000001"/>
    <x v="1"/>
  </r>
  <r>
    <x v="3"/>
    <n v="1128299"/>
    <x v="12"/>
    <x v="3"/>
    <x v="1"/>
    <s v="January"/>
    <n v="1"/>
    <n v="2020"/>
    <s v="West"/>
    <s v="Nevada"/>
    <s v="Las Vegas"/>
    <x v="5"/>
    <n v="54"/>
    <n v="123"/>
    <n v="6642"/>
    <n v="1793.34"/>
    <n v="0.27"/>
    <x v="1"/>
  </r>
  <r>
    <x v="3"/>
    <n v="1128299"/>
    <x v="13"/>
    <x v="4"/>
    <x v="1"/>
    <s v="January"/>
    <n v="1"/>
    <n v="2020"/>
    <s v="West"/>
    <s v="Nevada"/>
    <s v="Las Vegas"/>
    <x v="0"/>
    <n v="43"/>
    <n v="171"/>
    <n v="7353"/>
    <n v="3529.44"/>
    <n v="0.48"/>
    <x v="1"/>
  </r>
  <r>
    <x v="3"/>
    <n v="1128299"/>
    <x v="14"/>
    <x v="5"/>
    <x v="0"/>
    <s v="January"/>
    <n v="1"/>
    <n v="2020"/>
    <s v="West"/>
    <s v="Nevada"/>
    <s v="Las Vegas"/>
    <x v="1"/>
    <n v="43"/>
    <n v="120"/>
    <n v="5160"/>
    <n v="1806"/>
    <n v="0.35"/>
    <x v="1"/>
  </r>
  <r>
    <x v="3"/>
    <n v="1128299"/>
    <x v="15"/>
    <x v="6"/>
    <x v="0"/>
    <s v="January"/>
    <n v="1"/>
    <n v="2020"/>
    <s v="West"/>
    <s v="Nevada"/>
    <s v="Las Vegas"/>
    <x v="2"/>
    <n v="49"/>
    <n v="132"/>
    <n v="6468"/>
    <n v="3039.96"/>
    <n v="0.47"/>
    <x v="1"/>
  </r>
  <r>
    <x v="3"/>
    <n v="1128299"/>
    <x v="16"/>
    <x v="0"/>
    <x v="0"/>
    <s v="January"/>
    <n v="1"/>
    <n v="2020"/>
    <s v="West"/>
    <s v="Nevada"/>
    <s v="Las Vegas"/>
    <x v="3"/>
    <n v="47"/>
    <n v="105"/>
    <n v="4935"/>
    <n v="2270.1"/>
    <n v="0.46"/>
    <x v="1"/>
  </r>
  <r>
    <x v="3"/>
    <n v="1128299"/>
    <x v="17"/>
    <x v="1"/>
    <x v="0"/>
    <s v="January"/>
    <n v="1"/>
    <n v="2020"/>
    <s v="West"/>
    <s v="Nevada"/>
    <s v="Las Vegas"/>
    <x v="4"/>
    <n v="43"/>
    <n v="66"/>
    <n v="2838"/>
    <n v="1873.08"/>
    <n v="0.66000000000000014"/>
    <x v="1"/>
  </r>
  <r>
    <x v="3"/>
    <n v="1128299"/>
    <x v="18"/>
    <x v="2"/>
    <x v="0"/>
    <s v="January"/>
    <n v="1"/>
    <n v="2020"/>
    <s v="West"/>
    <s v="Nevada"/>
    <s v="Las Vegas"/>
    <x v="5"/>
    <n v="54"/>
    <n v="140"/>
    <n v="7560"/>
    <n v="2419.1999999999998"/>
    <n v="0.32"/>
    <x v="1"/>
  </r>
  <r>
    <x v="3"/>
    <n v="1128299"/>
    <x v="19"/>
    <x v="3"/>
    <x v="1"/>
    <s v="February"/>
    <n v="1"/>
    <n v="2020"/>
    <s v="West"/>
    <s v="Nevada"/>
    <s v="Las Vegas"/>
    <x v="0"/>
    <n v="47"/>
    <n v="245"/>
    <n v="11515"/>
    <n v="5757.5"/>
    <n v="0.5"/>
    <x v="1"/>
  </r>
  <r>
    <x v="3"/>
    <n v="1128299"/>
    <x v="20"/>
    <x v="4"/>
    <x v="1"/>
    <s v="February"/>
    <n v="1"/>
    <n v="2020"/>
    <s v="West"/>
    <s v="Nevada"/>
    <s v="Las Vegas"/>
    <x v="1"/>
    <n v="51"/>
    <n v="182"/>
    <n v="9282"/>
    <n v="3341.52"/>
    <n v="0.36"/>
    <x v="1"/>
  </r>
  <r>
    <x v="3"/>
    <n v="1128299"/>
    <x v="21"/>
    <x v="5"/>
    <x v="0"/>
    <s v="February"/>
    <n v="1"/>
    <n v="2020"/>
    <s v="West"/>
    <s v="Nevada"/>
    <s v="Las Vegas"/>
    <x v="2"/>
    <n v="46"/>
    <n v="176"/>
    <n v="8096"/>
    <n v="3886.08"/>
    <n v="0.48"/>
    <x v="1"/>
  </r>
  <r>
    <x v="3"/>
    <n v="1128299"/>
    <x v="22"/>
    <x v="6"/>
    <x v="0"/>
    <s v="February"/>
    <n v="1"/>
    <n v="2020"/>
    <s v="West"/>
    <s v="Nevada"/>
    <s v="Las Vegas"/>
    <x v="3"/>
    <n v="47"/>
    <n v="145"/>
    <n v="6815"/>
    <n v="3066.75"/>
    <n v="0.45"/>
    <x v="1"/>
  </r>
  <r>
    <x v="3"/>
    <n v="1128299"/>
    <x v="23"/>
    <x v="0"/>
    <x v="0"/>
    <s v="February"/>
    <n v="1"/>
    <n v="2020"/>
    <s v="West"/>
    <s v="Nevada"/>
    <s v="Las Vegas"/>
    <x v="4"/>
    <n v="47"/>
    <n v="105"/>
    <n v="4935"/>
    <n v="3207.75"/>
    <n v="0.65000000000000013"/>
    <x v="1"/>
  </r>
  <r>
    <x v="3"/>
    <n v="1128299"/>
    <x v="24"/>
    <x v="1"/>
    <x v="0"/>
    <s v="February"/>
    <n v="1"/>
    <n v="2020"/>
    <s v="West"/>
    <s v="Nevada"/>
    <s v="Las Vegas"/>
    <x v="5"/>
    <n v="57"/>
    <n v="192"/>
    <n v="10944"/>
    <n v="3064.32"/>
    <n v="0.28000000000000003"/>
    <x v="1"/>
  </r>
  <r>
    <x v="3"/>
    <n v="1128299"/>
    <x v="25"/>
    <x v="2"/>
    <x v="0"/>
    <s v="February"/>
    <n v="1"/>
    <n v="2020"/>
    <s v="West"/>
    <s v="Nevada"/>
    <s v="Las Vegas"/>
    <x v="0"/>
    <n v="48"/>
    <n v="233"/>
    <n v="11184"/>
    <n v="4920.96"/>
    <n v="0.44"/>
    <x v="1"/>
  </r>
  <r>
    <x v="3"/>
    <n v="1128299"/>
    <x v="26"/>
    <x v="3"/>
    <x v="1"/>
    <s v="February"/>
    <n v="1"/>
    <n v="2020"/>
    <s v="West"/>
    <s v="Nevada"/>
    <s v="Las Vegas"/>
    <x v="1"/>
    <n v="46"/>
    <n v="204"/>
    <n v="9384"/>
    <n v="2533.6799999999998"/>
    <n v="0.27"/>
    <x v="1"/>
  </r>
  <r>
    <x v="3"/>
    <n v="1128299"/>
    <x v="27"/>
    <x v="4"/>
    <x v="1"/>
    <s v="February"/>
    <n v="1"/>
    <n v="2020"/>
    <s v="West"/>
    <s v="Nevada"/>
    <s v="Las Vegas"/>
    <x v="2"/>
    <n v="47"/>
    <n v="171"/>
    <n v="8037"/>
    <n v="3616.65"/>
    <n v="0.45"/>
    <x v="1"/>
  </r>
  <r>
    <x v="3"/>
    <n v="1128299"/>
    <x v="28"/>
    <x v="5"/>
    <x v="0"/>
    <s v="February"/>
    <n v="1"/>
    <n v="2020"/>
    <s v="West"/>
    <s v="Nevada"/>
    <s v="Las Vegas"/>
    <x v="3"/>
    <n v="46"/>
    <n v="140"/>
    <n v="6440"/>
    <n v="2704.8"/>
    <n v="0.42"/>
    <x v="1"/>
  </r>
  <r>
    <x v="3"/>
    <n v="1128299"/>
    <x v="511"/>
    <x v="6"/>
    <x v="0"/>
    <s v="February"/>
    <n v="1"/>
    <n v="2020"/>
    <s v="West"/>
    <s v="Nevada"/>
    <s v="Las Vegas"/>
    <x v="4"/>
    <n v="47"/>
    <n v="150"/>
    <n v="7050"/>
    <n v="4159.5"/>
    <n v="0.59000000000000008"/>
    <x v="1"/>
  </r>
  <r>
    <x v="3"/>
    <n v="1128299"/>
    <x v="512"/>
    <x v="0"/>
    <x v="0"/>
    <s v="February"/>
    <n v="1"/>
    <n v="2020"/>
    <s v="West"/>
    <s v="Nevada"/>
    <s v="Las Vegas"/>
    <x v="5"/>
    <n v="61"/>
    <n v="170"/>
    <n v="10370"/>
    <n v="2799.9"/>
    <n v="0.27"/>
    <x v="1"/>
  </r>
  <r>
    <x v="3"/>
    <n v="1128299"/>
    <x v="513"/>
    <x v="1"/>
    <x v="0"/>
    <s v="February"/>
    <n v="1"/>
    <n v="2020"/>
    <s v="West"/>
    <s v="Nevada"/>
    <s v="Las Vegas"/>
    <x v="0"/>
    <n v="44"/>
    <n v="238"/>
    <n v="10472"/>
    <n v="4817.12"/>
    <n v="0.46"/>
    <x v="1"/>
  </r>
  <r>
    <x v="3"/>
    <n v="1128299"/>
    <x v="514"/>
    <x v="2"/>
    <x v="0"/>
    <s v="February"/>
    <n v="1"/>
    <n v="2020"/>
    <s v="West"/>
    <s v="Nevada"/>
    <s v="Las Vegas"/>
    <x v="1"/>
    <n v="56"/>
    <n v="208"/>
    <n v="11648"/>
    <n v="3377.92"/>
    <n v="0.28999999999999998"/>
    <x v="1"/>
  </r>
  <r>
    <x v="3"/>
    <n v="1128299"/>
    <x v="515"/>
    <x v="3"/>
    <x v="1"/>
    <s v="February"/>
    <n v="1"/>
    <n v="2020"/>
    <s v="West"/>
    <s v="Nevada"/>
    <s v="Las Vegas"/>
    <x v="2"/>
    <n v="44"/>
    <n v="179"/>
    <n v="7876"/>
    <n v="3307.92"/>
    <n v="0.42"/>
    <x v="1"/>
  </r>
  <r>
    <x v="3"/>
    <n v="1128299"/>
    <x v="516"/>
    <x v="4"/>
    <x v="1"/>
    <s v="February"/>
    <n v="1"/>
    <n v="2020"/>
    <s v="West"/>
    <s v="Nevada"/>
    <s v="Las Vegas"/>
    <x v="3"/>
    <n v="42"/>
    <n v="152"/>
    <n v="6384"/>
    <n v="2681.28"/>
    <n v="0.42"/>
    <x v="1"/>
  </r>
  <r>
    <x v="3"/>
    <n v="1128299"/>
    <x v="517"/>
    <x v="5"/>
    <x v="0"/>
    <s v="February"/>
    <n v="1"/>
    <n v="2020"/>
    <s v="West"/>
    <s v="Nevada"/>
    <s v="Las Vegas"/>
    <x v="4"/>
    <n v="50"/>
    <n v="152"/>
    <n v="7600"/>
    <n v="4484"/>
    <n v="0.59000000000000008"/>
    <x v="1"/>
  </r>
  <r>
    <x v="3"/>
    <n v="1128299"/>
    <x v="518"/>
    <x v="6"/>
    <x v="0"/>
    <s v="February"/>
    <n v="1"/>
    <n v="2020"/>
    <s v="West"/>
    <s v="Nevada"/>
    <s v="Las Vegas"/>
    <x v="5"/>
    <n v="55"/>
    <n v="128"/>
    <n v="7040"/>
    <n v="1830.4"/>
    <n v="0.26"/>
    <x v="1"/>
  </r>
  <r>
    <x v="3"/>
    <n v="1128299"/>
    <x v="519"/>
    <x v="0"/>
    <x v="0"/>
    <s v="February"/>
    <n v="1"/>
    <n v="2020"/>
    <s v="West"/>
    <s v="Nevada"/>
    <s v="Las Vegas"/>
    <x v="0"/>
    <n v="41"/>
    <n v="186"/>
    <n v="7626"/>
    <n v="2897.88"/>
    <n v="0.38"/>
    <x v="1"/>
  </r>
  <r>
    <x v="3"/>
    <n v="1128299"/>
    <x v="520"/>
    <x v="1"/>
    <x v="0"/>
    <s v="February"/>
    <n v="1"/>
    <n v="2020"/>
    <s v="West"/>
    <s v="Nevada"/>
    <s v="Las Vegas"/>
    <x v="1"/>
    <n v="51"/>
    <n v="180"/>
    <n v="9180"/>
    <n v="2478.6"/>
    <n v="0.27"/>
    <x v="1"/>
  </r>
  <r>
    <x v="3"/>
    <n v="1128299"/>
    <x v="521"/>
    <x v="2"/>
    <x v="0"/>
    <s v="February"/>
    <n v="1"/>
    <n v="2020"/>
    <s v="West"/>
    <s v="Nevada"/>
    <s v="Las Vegas"/>
    <x v="2"/>
    <n v="46"/>
    <n v="144"/>
    <n v="6624"/>
    <n v="2715.84"/>
    <n v="0.41"/>
    <x v="1"/>
  </r>
  <r>
    <x v="3"/>
    <n v="1128299"/>
    <x v="522"/>
    <x v="3"/>
    <x v="1"/>
    <s v="February"/>
    <n v="1"/>
    <n v="2020"/>
    <s v="West"/>
    <s v="Nevada"/>
    <s v="Las Vegas"/>
    <x v="3"/>
    <n v="43"/>
    <n v="124"/>
    <n v="5332"/>
    <n v="1866.2"/>
    <n v="0.35"/>
    <x v="1"/>
  </r>
  <r>
    <x v="3"/>
    <n v="1128299"/>
    <x v="523"/>
    <x v="4"/>
    <x v="1"/>
    <s v="February"/>
    <n v="1"/>
    <n v="2020"/>
    <s v="West"/>
    <s v="Nevada"/>
    <s v="Las Vegas"/>
    <x v="4"/>
    <n v="53"/>
    <n v="128"/>
    <n v="6784"/>
    <n v="3595.52"/>
    <n v="0.53000000000000014"/>
    <x v="1"/>
  </r>
  <r>
    <x v="3"/>
    <n v="1128299"/>
    <x v="524"/>
    <x v="5"/>
    <x v="0"/>
    <s v="February"/>
    <n v="1"/>
    <n v="2020"/>
    <s v="West"/>
    <s v="Nevada"/>
    <s v="Las Vegas"/>
    <x v="5"/>
    <n v="54"/>
    <n v="140"/>
    <n v="7560"/>
    <n v="1587.6"/>
    <n v="0.21"/>
    <x v="1"/>
  </r>
  <r>
    <x v="3"/>
    <n v="1128299"/>
    <x v="525"/>
    <x v="6"/>
    <x v="0"/>
    <s v="February"/>
    <n v="1"/>
    <n v="2020"/>
    <s v="West"/>
    <s v="Nevada"/>
    <s v="Las Vegas"/>
    <x v="0"/>
    <n v="47"/>
    <n v="171"/>
    <n v="8037"/>
    <n v="3214.8"/>
    <n v="0.4"/>
    <x v="1"/>
  </r>
  <r>
    <x v="3"/>
    <n v="1128299"/>
    <x v="526"/>
    <x v="0"/>
    <x v="0"/>
    <s v="February"/>
    <n v="1"/>
    <n v="2020"/>
    <s v="West"/>
    <s v="Nevada"/>
    <s v="Las Vegas"/>
    <x v="1"/>
    <n v="50"/>
    <n v="193"/>
    <n v="9650"/>
    <n v="2412.5"/>
    <n v="0.25"/>
    <x v="1"/>
  </r>
  <r>
    <x v="3"/>
    <n v="1128299"/>
    <x v="527"/>
    <x v="1"/>
    <x v="0"/>
    <s v="February"/>
    <n v="1"/>
    <n v="2020"/>
    <s v="West"/>
    <s v="Nevada"/>
    <s v="Las Vegas"/>
    <x v="2"/>
    <n v="47"/>
    <n v="113"/>
    <n v="5311"/>
    <n v="2230.62"/>
    <n v="0.42"/>
    <x v="1"/>
  </r>
  <r>
    <x v="3"/>
    <n v="1128299"/>
    <x v="528"/>
    <x v="2"/>
    <x v="0"/>
    <s v="February"/>
    <n v="1"/>
    <n v="2020"/>
    <s v="West"/>
    <s v="Nevada"/>
    <s v="Las Vegas"/>
    <x v="3"/>
    <n v="43"/>
    <n v="119"/>
    <n v="5117"/>
    <n v="1688.61"/>
    <n v="0.32999999999999996"/>
    <x v="1"/>
  </r>
  <r>
    <x v="3"/>
    <n v="1128299"/>
    <x v="529"/>
    <x v="4"/>
    <x v="1"/>
    <s v="March"/>
    <n v="1"/>
    <n v="2020"/>
    <s v="West"/>
    <s v="Nevada"/>
    <s v="Las Vegas"/>
    <x v="4"/>
    <n v="48"/>
    <n v="107"/>
    <n v="5136"/>
    <n v="2773.44"/>
    <n v="0.54000000000000015"/>
    <x v="1"/>
  </r>
  <r>
    <x v="3"/>
    <n v="1128299"/>
    <x v="530"/>
    <x v="5"/>
    <x v="0"/>
    <s v="March"/>
    <n v="1"/>
    <n v="2020"/>
    <s v="West"/>
    <s v="Nevada"/>
    <s v="Las Vegas"/>
    <x v="5"/>
    <n v="53"/>
    <n v="120"/>
    <n v="6360"/>
    <n v="1399.2"/>
    <n v="0.22000000000000003"/>
    <x v="1"/>
  </r>
  <r>
    <x v="3"/>
    <n v="1128299"/>
    <x v="29"/>
    <x v="6"/>
    <x v="0"/>
    <s v="March"/>
    <n v="1"/>
    <n v="2020"/>
    <s v="West"/>
    <s v="Nevada"/>
    <s v="Las Vegas"/>
    <x v="0"/>
    <n v="47"/>
    <n v="196"/>
    <n v="9212"/>
    <n v="3869.04"/>
    <n v="0.42"/>
    <x v="1"/>
  </r>
  <r>
    <x v="3"/>
    <n v="1128299"/>
    <x v="30"/>
    <x v="0"/>
    <x v="0"/>
    <s v="March"/>
    <n v="1"/>
    <n v="2020"/>
    <s v="West"/>
    <s v="Nevada"/>
    <s v="Las Vegas"/>
    <x v="1"/>
    <n v="52"/>
    <n v="201"/>
    <n v="10452"/>
    <n v="2613"/>
    <n v="0.25"/>
    <x v="1"/>
  </r>
  <r>
    <x v="3"/>
    <n v="1128299"/>
    <x v="31"/>
    <x v="1"/>
    <x v="0"/>
    <s v="March"/>
    <n v="1"/>
    <n v="2020"/>
    <s v="West"/>
    <s v="Nevada"/>
    <s v="Las Vegas"/>
    <x v="2"/>
    <n v="44"/>
    <n v="140"/>
    <n v="6160"/>
    <n v="2587.1999999999998"/>
    <n v="0.42"/>
    <x v="1"/>
  </r>
  <r>
    <x v="3"/>
    <n v="1128299"/>
    <x v="32"/>
    <x v="2"/>
    <x v="0"/>
    <s v="March"/>
    <n v="1"/>
    <n v="2020"/>
    <s v="West"/>
    <s v="Nevada"/>
    <s v="Las Vegas"/>
    <x v="3"/>
    <n v="43"/>
    <n v="132"/>
    <n v="5676"/>
    <n v="1986.6"/>
    <n v="0.35"/>
    <x v="1"/>
  </r>
  <r>
    <x v="3"/>
    <n v="1128299"/>
    <x v="33"/>
    <x v="3"/>
    <x v="1"/>
    <s v="March"/>
    <n v="1"/>
    <n v="2020"/>
    <s v="West"/>
    <s v="Nevada"/>
    <s v="Las Vegas"/>
    <x v="4"/>
    <n v="46"/>
    <n v="119"/>
    <n v="5474"/>
    <n v="2955.96"/>
    <n v="0.54000000000000015"/>
    <x v="1"/>
  </r>
  <r>
    <x v="3"/>
    <n v="1128299"/>
    <x v="34"/>
    <x v="4"/>
    <x v="1"/>
    <s v="March"/>
    <n v="1"/>
    <n v="2020"/>
    <s v="West"/>
    <s v="Nevada"/>
    <s v="Las Vegas"/>
    <x v="5"/>
    <n v="51"/>
    <n v="162"/>
    <n v="8262"/>
    <n v="1735.02"/>
    <n v="0.21"/>
    <x v="1"/>
  </r>
  <r>
    <x v="3"/>
    <n v="1128299"/>
    <x v="35"/>
    <x v="5"/>
    <x v="0"/>
    <s v="March"/>
    <n v="1"/>
    <n v="2020"/>
    <s v="West"/>
    <s v="Nevada"/>
    <s v="Las Vegas"/>
    <x v="0"/>
    <n v="47"/>
    <n v="216"/>
    <n v="10152"/>
    <n v="3756.24"/>
    <n v="0.37000000000000011"/>
    <x v="1"/>
  </r>
  <r>
    <x v="3"/>
    <n v="1128299"/>
    <x v="36"/>
    <x v="6"/>
    <x v="0"/>
    <s v="March"/>
    <n v="1"/>
    <n v="2020"/>
    <s v="West"/>
    <s v="Nevada"/>
    <s v="Las Vegas"/>
    <x v="1"/>
    <n v="50"/>
    <n v="209"/>
    <n v="10450"/>
    <n v="2612.5"/>
    <n v="0.25"/>
    <x v="1"/>
  </r>
  <r>
    <x v="3"/>
    <n v="1128299"/>
    <x v="37"/>
    <x v="0"/>
    <x v="0"/>
    <s v="March"/>
    <n v="1"/>
    <n v="2020"/>
    <s v="West"/>
    <s v="Nevada"/>
    <s v="Las Vegas"/>
    <x v="2"/>
    <n v="47"/>
    <n v="166"/>
    <n v="7802"/>
    <n v="3276.84"/>
    <n v="0.42"/>
    <x v="1"/>
  </r>
  <r>
    <x v="3"/>
    <n v="1128299"/>
    <x v="38"/>
    <x v="1"/>
    <x v="0"/>
    <s v="March"/>
    <n v="1"/>
    <n v="2020"/>
    <s v="West"/>
    <s v="Nevada"/>
    <s v="Las Vegas"/>
    <x v="3"/>
    <n v="40"/>
    <n v="166"/>
    <n v="6640"/>
    <n v="2390.4"/>
    <n v="0.36"/>
    <x v="1"/>
  </r>
  <r>
    <x v="3"/>
    <n v="1128299"/>
    <x v="39"/>
    <x v="2"/>
    <x v="0"/>
    <s v="March"/>
    <n v="1"/>
    <n v="2020"/>
    <s v="West"/>
    <s v="Nevada"/>
    <s v="Las Vegas"/>
    <x v="4"/>
    <n v="49"/>
    <n v="136"/>
    <n v="6664"/>
    <n v="3598.56"/>
    <n v="0.54000000000000015"/>
    <x v="1"/>
  </r>
  <r>
    <x v="3"/>
    <n v="1128299"/>
    <x v="40"/>
    <x v="3"/>
    <x v="1"/>
    <s v="March"/>
    <n v="1"/>
    <n v="2020"/>
    <s v="West"/>
    <s v="Nevada"/>
    <s v="Las Vegas"/>
    <x v="5"/>
    <n v="56"/>
    <n v="170"/>
    <n v="9520"/>
    <n v="1713.6"/>
    <n v="0.18000000000000002"/>
    <x v="1"/>
  </r>
  <r>
    <x v="3"/>
    <n v="1128299"/>
    <x v="41"/>
    <x v="4"/>
    <x v="1"/>
    <s v="March"/>
    <n v="1"/>
    <n v="2020"/>
    <s v="West"/>
    <s v="Nevada"/>
    <s v="Las Vegas"/>
    <x v="0"/>
    <n v="20"/>
    <n v="149"/>
    <n v="2980"/>
    <n v="1192"/>
    <n v="0.4"/>
    <x v="1"/>
  </r>
  <r>
    <x v="3"/>
    <n v="1128299"/>
    <x v="42"/>
    <x v="5"/>
    <x v="0"/>
    <s v="March"/>
    <n v="1"/>
    <n v="2020"/>
    <s v="West"/>
    <s v="Nevada"/>
    <s v="Las Vegas"/>
    <x v="1"/>
    <n v="31"/>
    <n v="145"/>
    <n v="4495"/>
    <n v="1123.75"/>
    <n v="0.25"/>
    <x v="1"/>
  </r>
  <r>
    <x v="3"/>
    <n v="1128299"/>
    <x v="43"/>
    <x v="6"/>
    <x v="0"/>
    <s v="March"/>
    <n v="1"/>
    <n v="2020"/>
    <s v="West"/>
    <s v="Nevada"/>
    <s v="Las Vegas"/>
    <x v="2"/>
    <n v="26"/>
    <n v="128"/>
    <n v="3328"/>
    <n v="1397.76"/>
    <n v="0.42"/>
    <x v="1"/>
  </r>
  <r>
    <x v="3"/>
    <n v="1128299"/>
    <x v="44"/>
    <x v="0"/>
    <x v="0"/>
    <s v="March"/>
    <n v="1"/>
    <n v="2020"/>
    <s v="West"/>
    <s v="Nevada"/>
    <s v="Las Vegas"/>
    <x v="3"/>
    <n v="26"/>
    <n v="96"/>
    <n v="2496"/>
    <n v="848.64"/>
    <n v="0.33999999999999997"/>
    <x v="1"/>
  </r>
  <r>
    <x v="2"/>
    <n v="1197831"/>
    <x v="219"/>
    <x v="4"/>
    <x v="1"/>
    <s v="March"/>
    <n v="1"/>
    <n v="2021"/>
    <s v="South"/>
    <s v="Tennessee"/>
    <s v="Knoxville"/>
    <x v="4"/>
    <n v="30"/>
    <n v="123"/>
    <n v="3690"/>
    <n v="1254.5999999999999"/>
    <n v="0.33999999999999997"/>
    <x v="1"/>
  </r>
  <r>
    <x v="2"/>
    <n v="1197831"/>
    <x v="220"/>
    <x v="5"/>
    <x v="0"/>
    <s v="March"/>
    <n v="1"/>
    <n v="2021"/>
    <s v="South"/>
    <s v="Tennessee"/>
    <s v="Knoxville"/>
    <x v="5"/>
    <n v="24"/>
    <n v="170"/>
    <n v="4080"/>
    <n v="2162.4"/>
    <n v="0.53"/>
    <x v="1"/>
  </r>
  <r>
    <x v="2"/>
    <n v="1197831"/>
    <x v="221"/>
    <x v="6"/>
    <x v="0"/>
    <s v="March"/>
    <n v="1"/>
    <n v="2021"/>
    <s v="South"/>
    <s v="Tennessee"/>
    <s v="Knoxville"/>
    <x v="0"/>
    <n v="18"/>
    <n v="202"/>
    <n v="3636"/>
    <n v="1345.32"/>
    <n v="0.37"/>
    <x v="1"/>
  </r>
  <r>
    <x v="2"/>
    <n v="1197831"/>
    <x v="222"/>
    <x v="0"/>
    <x v="0"/>
    <s v="March"/>
    <n v="1"/>
    <n v="2021"/>
    <s v="South"/>
    <s v="Tennessee"/>
    <s v="Knoxville"/>
    <x v="1"/>
    <n v="23"/>
    <n v="219"/>
    <n v="5037"/>
    <n v="1964.43"/>
    <n v="0.39"/>
    <x v="1"/>
  </r>
  <r>
    <x v="2"/>
    <n v="1197831"/>
    <x v="223"/>
    <x v="1"/>
    <x v="0"/>
    <s v="March"/>
    <n v="1"/>
    <n v="2021"/>
    <s v="South"/>
    <s v="Tennessee"/>
    <s v="Knoxville"/>
    <x v="2"/>
    <n v="23"/>
    <n v="140"/>
    <n v="3220"/>
    <n v="1255.8"/>
    <n v="0.39"/>
    <x v="1"/>
  </r>
  <r>
    <x v="2"/>
    <n v="1197831"/>
    <x v="224"/>
    <x v="2"/>
    <x v="0"/>
    <s v="March"/>
    <n v="1"/>
    <n v="2021"/>
    <s v="South"/>
    <s v="Tennessee"/>
    <s v="Knoxville"/>
    <x v="3"/>
    <n v="28"/>
    <n v="128"/>
    <n v="3584"/>
    <n v="1756.16"/>
    <n v="0.49"/>
    <x v="1"/>
  </r>
  <r>
    <x v="2"/>
    <n v="1197831"/>
    <x v="225"/>
    <x v="3"/>
    <x v="1"/>
    <s v="March"/>
    <n v="1"/>
    <n v="2021"/>
    <s v="South"/>
    <s v="Tennessee"/>
    <s v="Knoxville"/>
    <x v="4"/>
    <n v="29"/>
    <n v="94"/>
    <n v="2726"/>
    <n v="872.32"/>
    <n v="0.32"/>
    <x v="1"/>
  </r>
  <r>
    <x v="2"/>
    <n v="1197831"/>
    <x v="226"/>
    <x v="4"/>
    <x v="1"/>
    <s v="March"/>
    <n v="1"/>
    <n v="2021"/>
    <s v="South"/>
    <s v="Tennessee"/>
    <s v="Knoxville"/>
    <x v="5"/>
    <n v="28"/>
    <n v="143"/>
    <n v="4004"/>
    <n v="2242.2399999999998"/>
    <n v="0.56000000000000005"/>
    <x v="1"/>
  </r>
  <r>
    <x v="2"/>
    <n v="1197831"/>
    <x v="227"/>
    <x v="5"/>
    <x v="0"/>
    <s v="March"/>
    <n v="1"/>
    <n v="2021"/>
    <s v="South"/>
    <s v="Tennessee"/>
    <s v="Knoxville"/>
    <x v="0"/>
    <n v="20"/>
    <n v="221"/>
    <n v="4420"/>
    <n v="1900.6"/>
    <n v="0.42999999999999994"/>
    <x v="1"/>
  </r>
  <r>
    <x v="2"/>
    <n v="1197831"/>
    <x v="228"/>
    <x v="6"/>
    <x v="0"/>
    <s v="March"/>
    <n v="1"/>
    <n v="2021"/>
    <s v="South"/>
    <s v="Tennessee"/>
    <s v="Knoxville"/>
    <x v="1"/>
    <n v="31"/>
    <n v="195"/>
    <n v="6045"/>
    <n v="2841.15"/>
    <n v="0.47"/>
    <x v="1"/>
  </r>
  <r>
    <x v="2"/>
    <n v="1197831"/>
    <x v="711"/>
    <x v="0"/>
    <x v="0"/>
    <s v="March"/>
    <n v="1"/>
    <n v="2021"/>
    <s v="South"/>
    <s v="Tennessee"/>
    <s v="Knoxville"/>
    <x v="2"/>
    <n v="22"/>
    <n v="166"/>
    <n v="3652"/>
    <n v="1570.36"/>
    <n v="0.42999999999999994"/>
    <x v="1"/>
  </r>
  <r>
    <x v="2"/>
    <n v="1197831"/>
    <x v="712"/>
    <x v="1"/>
    <x v="0"/>
    <s v="March"/>
    <n v="1"/>
    <n v="2021"/>
    <s v="South"/>
    <s v="Tennessee"/>
    <s v="Knoxville"/>
    <x v="3"/>
    <n v="25"/>
    <n v="124"/>
    <n v="3100"/>
    <n v="1736"/>
    <n v="0.56000000000000005"/>
    <x v="1"/>
  </r>
  <r>
    <x v="2"/>
    <n v="1197831"/>
    <x v="713"/>
    <x v="2"/>
    <x v="0"/>
    <s v="March"/>
    <n v="1"/>
    <n v="2021"/>
    <s v="South"/>
    <s v="Tennessee"/>
    <s v="Knoxville"/>
    <x v="4"/>
    <n v="27"/>
    <n v="88"/>
    <n v="2376"/>
    <n v="974.16"/>
    <n v="0.41"/>
    <x v="1"/>
  </r>
  <r>
    <x v="2"/>
    <n v="1197831"/>
    <x v="714"/>
    <x v="3"/>
    <x v="1"/>
    <s v="March"/>
    <n v="1"/>
    <n v="2021"/>
    <s v="South"/>
    <s v="Tennessee"/>
    <s v="Knoxville"/>
    <x v="5"/>
    <n v="25"/>
    <n v="145"/>
    <n v="3625"/>
    <n v="2211.25"/>
    <n v="0.6100000000000001"/>
    <x v="1"/>
  </r>
  <r>
    <x v="2"/>
    <n v="1197831"/>
    <x v="715"/>
    <x v="4"/>
    <x v="1"/>
    <s v="March"/>
    <n v="1"/>
    <n v="2021"/>
    <s v="South"/>
    <s v="Tennessee"/>
    <s v="Knoxville"/>
    <x v="0"/>
    <n v="13"/>
    <n v="203"/>
    <n v="2639"/>
    <n v="1187.55"/>
    <n v="0.45"/>
    <x v="1"/>
  </r>
  <r>
    <x v="2"/>
    <n v="1197831"/>
    <x v="716"/>
    <x v="5"/>
    <x v="0"/>
    <s v="March"/>
    <n v="1"/>
    <n v="2021"/>
    <s v="South"/>
    <s v="Tennessee"/>
    <s v="Knoxville"/>
    <x v="1"/>
    <n v="17"/>
    <n v="203"/>
    <n v="3451"/>
    <n v="1449.42"/>
    <n v="0.42"/>
    <x v="1"/>
  </r>
  <r>
    <x v="2"/>
    <n v="1197831"/>
    <x v="717"/>
    <x v="6"/>
    <x v="0"/>
    <s v="March"/>
    <n v="1"/>
    <n v="2021"/>
    <s v="South"/>
    <s v="Tennessee"/>
    <s v="Knoxville"/>
    <x v="2"/>
    <n v="15"/>
    <n v="170"/>
    <n v="2550"/>
    <n v="1122"/>
    <n v="0.43999999999999995"/>
    <x v="1"/>
  </r>
  <r>
    <x v="2"/>
    <n v="1197831"/>
    <x v="718"/>
    <x v="0"/>
    <x v="0"/>
    <s v="March"/>
    <n v="1"/>
    <n v="2021"/>
    <s v="South"/>
    <s v="Tennessee"/>
    <s v="Knoxville"/>
    <x v="3"/>
    <n v="20"/>
    <n v="128"/>
    <n v="2560"/>
    <n v="1433.6"/>
    <n v="0.56000000000000005"/>
    <x v="1"/>
  </r>
  <r>
    <x v="2"/>
    <n v="1197831"/>
    <x v="719"/>
    <x v="1"/>
    <x v="0"/>
    <s v="April"/>
    <n v="2"/>
    <n v="2021"/>
    <s v="South"/>
    <s v="Tennessee"/>
    <s v="Knoxville"/>
    <x v="4"/>
    <n v="20"/>
    <n v="105"/>
    <n v="2100"/>
    <n v="798"/>
    <n v="0.38"/>
    <x v="1"/>
  </r>
  <r>
    <x v="2"/>
    <n v="1197831"/>
    <x v="720"/>
    <x v="2"/>
    <x v="0"/>
    <s v="April"/>
    <n v="2"/>
    <n v="2021"/>
    <s v="South"/>
    <s v="Tennessee"/>
    <s v="Knoxville"/>
    <x v="5"/>
    <n v="18"/>
    <n v="196"/>
    <n v="3528"/>
    <n v="2152.08"/>
    <n v="0.6100000000000001"/>
    <x v="1"/>
  </r>
  <r>
    <x v="2"/>
    <n v="1197831"/>
    <x v="721"/>
    <x v="3"/>
    <x v="1"/>
    <s v="April"/>
    <n v="2"/>
    <n v="2021"/>
    <s v="South"/>
    <s v="Tennessee"/>
    <s v="Knoxville"/>
    <x v="0"/>
    <n v="12"/>
    <n v="247"/>
    <n v="2964"/>
    <n v="1333.8"/>
    <n v="0.45"/>
    <x v="1"/>
  </r>
  <r>
    <x v="2"/>
    <n v="1197831"/>
    <x v="722"/>
    <x v="4"/>
    <x v="1"/>
    <s v="April"/>
    <n v="2"/>
    <n v="2021"/>
    <s v="South"/>
    <s v="Tennessee"/>
    <s v="Knoxville"/>
    <x v="1"/>
    <n v="20"/>
    <n v="240"/>
    <n v="4800"/>
    <n v="2112"/>
    <n v="0.43999999999999995"/>
    <x v="1"/>
  </r>
  <r>
    <x v="2"/>
    <n v="1197831"/>
    <x v="723"/>
    <x v="5"/>
    <x v="0"/>
    <s v="April"/>
    <n v="2"/>
    <n v="2021"/>
    <s v="South"/>
    <s v="Tennessee"/>
    <s v="Knoxville"/>
    <x v="2"/>
    <n v="14"/>
    <n v="204"/>
    <n v="2856"/>
    <n v="1313.76"/>
    <n v="0.46"/>
    <x v="1"/>
  </r>
  <r>
    <x v="2"/>
    <n v="1197831"/>
    <x v="229"/>
    <x v="6"/>
    <x v="0"/>
    <s v="April"/>
    <n v="2"/>
    <n v="2021"/>
    <s v="South"/>
    <s v="Tennessee"/>
    <s v="Knoxville"/>
    <x v="3"/>
    <n v="20"/>
    <n v="179"/>
    <n v="3580"/>
    <n v="1933.2"/>
    <n v="0.54"/>
    <x v="1"/>
  </r>
  <r>
    <x v="2"/>
    <n v="1197831"/>
    <x v="230"/>
    <x v="0"/>
    <x v="0"/>
    <s v="April"/>
    <n v="2"/>
    <n v="2021"/>
    <s v="South"/>
    <s v="Tennessee"/>
    <s v="Knoxville"/>
    <x v="4"/>
    <n v="33"/>
    <n v="132"/>
    <n v="4356"/>
    <n v="1785.96"/>
    <n v="0.41"/>
    <x v="1"/>
  </r>
  <r>
    <x v="2"/>
    <n v="1197831"/>
    <x v="231"/>
    <x v="1"/>
    <x v="0"/>
    <s v="April"/>
    <n v="2"/>
    <n v="2021"/>
    <s v="South"/>
    <s v="Tennessee"/>
    <s v="Knoxville"/>
    <x v="5"/>
    <n v="31"/>
    <n v="271"/>
    <n v="8401"/>
    <n v="4956.59"/>
    <n v="0.59000000000000008"/>
    <x v="1"/>
  </r>
  <r>
    <x v="2"/>
    <n v="1197831"/>
    <x v="232"/>
    <x v="2"/>
    <x v="0"/>
    <s v="April"/>
    <n v="2"/>
    <n v="2021"/>
    <s v="South"/>
    <s v="Tennessee"/>
    <s v="Knoxville"/>
    <x v="0"/>
    <n v="28"/>
    <n v="256"/>
    <n v="7168"/>
    <n v="3368.96"/>
    <n v="0.47"/>
    <x v="1"/>
  </r>
  <r>
    <x v="2"/>
    <n v="1197831"/>
    <x v="233"/>
    <x v="3"/>
    <x v="1"/>
    <s v="April"/>
    <n v="2"/>
    <n v="2021"/>
    <s v="South"/>
    <s v="Tennessee"/>
    <s v="Knoxville"/>
    <x v="1"/>
    <n v="32"/>
    <n v="240"/>
    <n v="7680"/>
    <n v="3609.6"/>
    <n v="0.47"/>
    <x v="1"/>
  </r>
  <r>
    <x v="2"/>
    <n v="1197831"/>
    <x v="234"/>
    <x v="4"/>
    <x v="1"/>
    <s v="April"/>
    <n v="2"/>
    <n v="2021"/>
    <s v="South"/>
    <s v="Tennessee"/>
    <s v="Knoxville"/>
    <x v="2"/>
    <n v="26"/>
    <n v="202"/>
    <n v="5252"/>
    <n v="2310.88"/>
    <n v="0.43999999999999995"/>
    <x v="1"/>
  </r>
  <r>
    <x v="2"/>
    <n v="1197831"/>
    <x v="235"/>
    <x v="5"/>
    <x v="0"/>
    <s v="April"/>
    <n v="2"/>
    <n v="2021"/>
    <s v="South"/>
    <s v="Tennessee"/>
    <s v="Knoxville"/>
    <x v="3"/>
    <n v="29"/>
    <n v="198"/>
    <n v="5742"/>
    <n v="3215.52"/>
    <n v="0.56000000000000005"/>
    <x v="1"/>
  </r>
  <r>
    <x v="2"/>
    <n v="1197831"/>
    <x v="236"/>
    <x v="6"/>
    <x v="0"/>
    <s v="April"/>
    <n v="2"/>
    <n v="2021"/>
    <s v="South"/>
    <s v="Tennessee"/>
    <s v="Knoxville"/>
    <x v="4"/>
    <n v="30"/>
    <n v="150"/>
    <n v="4500"/>
    <n v="1755"/>
    <n v="0.39"/>
    <x v="1"/>
  </r>
  <r>
    <x v="2"/>
    <n v="1197831"/>
    <x v="237"/>
    <x v="0"/>
    <x v="0"/>
    <s v="April"/>
    <n v="2"/>
    <n v="2021"/>
    <s v="South"/>
    <s v="Tennessee"/>
    <s v="Knoxville"/>
    <x v="5"/>
    <n v="37"/>
    <n v="306"/>
    <n v="11322"/>
    <n v="6679.98"/>
    <n v="0.59000000000000008"/>
    <x v="1"/>
  </r>
  <r>
    <x v="2"/>
    <n v="1197831"/>
    <x v="238"/>
    <x v="1"/>
    <x v="0"/>
    <s v="April"/>
    <n v="2"/>
    <n v="2021"/>
    <s v="South"/>
    <s v="Tennessee"/>
    <s v="Knoxville"/>
    <x v="0"/>
    <n v="29"/>
    <n v="272"/>
    <n v="7888"/>
    <n v="3944"/>
    <n v="0.49999999999999994"/>
    <x v="1"/>
  </r>
  <r>
    <x v="2"/>
    <n v="1197831"/>
    <x v="239"/>
    <x v="2"/>
    <x v="0"/>
    <s v="April"/>
    <n v="2"/>
    <n v="2021"/>
    <s v="South"/>
    <s v="Tennessee"/>
    <s v="Knoxville"/>
    <x v="1"/>
    <n v="30"/>
    <n v="264"/>
    <n v="7920"/>
    <n v="3960"/>
    <n v="0.49999999999999994"/>
    <x v="1"/>
  </r>
  <r>
    <x v="2"/>
    <n v="1197831"/>
    <x v="240"/>
    <x v="3"/>
    <x v="1"/>
    <s v="April"/>
    <n v="2"/>
    <n v="2021"/>
    <s v="South"/>
    <s v="Tennessee"/>
    <s v="Knoxville"/>
    <x v="2"/>
    <n v="30"/>
    <n v="322"/>
    <n v="9660"/>
    <n v="4830"/>
    <n v="0.49999999999999994"/>
    <x v="1"/>
  </r>
  <r>
    <x v="2"/>
    <n v="1197831"/>
    <x v="241"/>
    <x v="4"/>
    <x v="1"/>
    <s v="April"/>
    <n v="2"/>
    <n v="2021"/>
    <s v="South"/>
    <s v="Tennessee"/>
    <s v="Knoxville"/>
    <x v="3"/>
    <n v="32"/>
    <n v="196"/>
    <n v="6272"/>
    <n v="3825.92"/>
    <n v="0.6100000000000001"/>
    <x v="1"/>
  </r>
  <r>
    <x v="2"/>
    <n v="1197831"/>
    <x v="242"/>
    <x v="5"/>
    <x v="0"/>
    <s v="April"/>
    <n v="2"/>
    <n v="2021"/>
    <s v="South"/>
    <s v="Tennessee"/>
    <s v="Knoxville"/>
    <x v="4"/>
    <n v="33"/>
    <n v="182"/>
    <n v="6006"/>
    <n v="2702.7"/>
    <n v="0.45"/>
    <x v="1"/>
  </r>
  <r>
    <x v="2"/>
    <n v="1197831"/>
    <x v="243"/>
    <x v="6"/>
    <x v="0"/>
    <s v="April"/>
    <n v="2"/>
    <n v="2021"/>
    <s v="South"/>
    <s v="Tennessee"/>
    <s v="Knoxville"/>
    <x v="5"/>
    <n v="38"/>
    <n v="272"/>
    <n v="10336"/>
    <n v="6408.32"/>
    <n v="0.62000000000000011"/>
    <x v="1"/>
  </r>
  <r>
    <x v="2"/>
    <n v="1197831"/>
    <x v="244"/>
    <x v="0"/>
    <x v="0"/>
    <s v="April"/>
    <n v="2"/>
    <n v="2021"/>
    <s v="South"/>
    <s v="Tennessee"/>
    <s v="Knoxville"/>
    <x v="0"/>
    <n v="29"/>
    <n v="233"/>
    <n v="6757"/>
    <n v="3446.07"/>
    <n v="0.51"/>
    <x v="1"/>
  </r>
  <r>
    <x v="2"/>
    <n v="1197831"/>
    <x v="245"/>
    <x v="1"/>
    <x v="0"/>
    <s v="April"/>
    <n v="2"/>
    <n v="2021"/>
    <s v="South"/>
    <s v="Tennessee"/>
    <s v="Knoxville"/>
    <x v="1"/>
    <n v="44"/>
    <n v="271"/>
    <n v="11924"/>
    <n v="6081.24"/>
    <n v="0.51"/>
    <x v="1"/>
  </r>
  <r>
    <x v="2"/>
    <n v="1197831"/>
    <x v="246"/>
    <x v="2"/>
    <x v="0"/>
    <s v="April"/>
    <n v="2"/>
    <n v="2021"/>
    <s v="South"/>
    <s v="Tennessee"/>
    <s v="Knoxville"/>
    <x v="2"/>
    <n v="39"/>
    <n v="314"/>
    <n v="12246"/>
    <n v="5755.62"/>
    <n v="0.47"/>
    <x v="1"/>
  </r>
  <r>
    <x v="2"/>
    <n v="1197831"/>
    <x v="247"/>
    <x v="3"/>
    <x v="1"/>
    <s v="April"/>
    <n v="2"/>
    <n v="2021"/>
    <s v="South"/>
    <s v="Tennessee"/>
    <s v="Knoxville"/>
    <x v="3"/>
    <n v="32"/>
    <n v="162"/>
    <n v="5184"/>
    <n v="3058.56"/>
    <n v="0.59000000000000008"/>
    <x v="1"/>
  </r>
  <r>
    <x v="2"/>
    <n v="1197831"/>
    <x v="248"/>
    <x v="4"/>
    <x v="1"/>
    <s v="April"/>
    <n v="2"/>
    <n v="2021"/>
    <s v="South"/>
    <s v="Tennessee"/>
    <s v="Knoxville"/>
    <x v="4"/>
    <n v="35"/>
    <n v="143"/>
    <n v="5005"/>
    <n v="2252.25"/>
    <n v="0.45"/>
    <x v="1"/>
  </r>
  <r>
    <x v="2"/>
    <n v="1197831"/>
    <x v="249"/>
    <x v="5"/>
    <x v="0"/>
    <s v="April"/>
    <n v="2"/>
    <n v="2021"/>
    <s v="South"/>
    <s v="Tennessee"/>
    <s v="Knoxville"/>
    <x v="5"/>
    <n v="40"/>
    <n v="232"/>
    <n v="9280"/>
    <n v="6217.6"/>
    <n v="0.67000000000000015"/>
    <x v="1"/>
  </r>
  <r>
    <x v="2"/>
    <n v="1197831"/>
    <x v="250"/>
    <x v="6"/>
    <x v="0"/>
    <s v="April"/>
    <n v="2"/>
    <n v="2021"/>
    <s v="South"/>
    <s v="Tennessee"/>
    <s v="Knoxville"/>
    <x v="0"/>
    <n v="40"/>
    <n v="209"/>
    <n v="8360"/>
    <n v="4180"/>
    <n v="0.49999999999999994"/>
    <x v="1"/>
  </r>
  <r>
    <x v="2"/>
    <n v="1197831"/>
    <x v="251"/>
    <x v="0"/>
    <x v="0"/>
    <s v="April"/>
    <n v="2"/>
    <n v="2021"/>
    <s v="South"/>
    <s v="Tennessee"/>
    <s v="Knoxville"/>
    <x v="1"/>
    <n v="33"/>
    <n v="213"/>
    <n v="7029"/>
    <n v="3303.63"/>
    <n v="0.47"/>
    <x v="1"/>
  </r>
  <r>
    <x v="2"/>
    <n v="1197831"/>
    <x v="252"/>
    <x v="1"/>
    <x v="0"/>
    <s v="April"/>
    <n v="2"/>
    <n v="2021"/>
    <s v="South"/>
    <s v="Tennessee"/>
    <s v="Knoxville"/>
    <x v="2"/>
    <n v="40"/>
    <n v="203"/>
    <n v="8120"/>
    <n v="4141.2"/>
    <n v="0.51"/>
    <x v="1"/>
  </r>
  <r>
    <x v="2"/>
    <n v="1197831"/>
    <x v="253"/>
    <x v="2"/>
    <x v="0"/>
    <s v="April"/>
    <n v="2"/>
    <n v="2021"/>
    <s v="South"/>
    <s v="Tennessee"/>
    <s v="Knoxville"/>
    <x v="3"/>
    <n v="40"/>
    <n v="136"/>
    <n v="5440"/>
    <n v="3100.8"/>
    <n v="0.57000000000000006"/>
    <x v="1"/>
  </r>
  <r>
    <x v="2"/>
    <n v="1197831"/>
    <x v="254"/>
    <x v="3"/>
    <x v="1"/>
    <s v="May"/>
    <n v="2"/>
    <n v="2021"/>
    <s v="South"/>
    <s v="Tennessee"/>
    <s v="Knoxville"/>
    <x v="4"/>
    <n v="39"/>
    <n v="120"/>
    <n v="4680"/>
    <n v="2012.4"/>
    <n v="0.42999999999999994"/>
    <x v="1"/>
  </r>
  <r>
    <x v="2"/>
    <n v="1197831"/>
    <x v="255"/>
    <x v="4"/>
    <x v="1"/>
    <s v="May"/>
    <n v="2"/>
    <n v="2021"/>
    <s v="South"/>
    <s v="Tennessee"/>
    <s v="Knoxville"/>
    <x v="5"/>
    <n v="30"/>
    <n v="219"/>
    <n v="6570"/>
    <n v="4073.4"/>
    <n v="0.62000000000000011"/>
    <x v="1"/>
  </r>
  <r>
    <x v="2"/>
    <n v="1197831"/>
    <x v="256"/>
    <x v="5"/>
    <x v="0"/>
    <s v="May"/>
    <n v="2"/>
    <n v="2021"/>
    <s v="South"/>
    <s v="Tennessee"/>
    <s v="Knoxville"/>
    <x v="0"/>
    <n v="28"/>
    <n v="201"/>
    <n v="5628"/>
    <n v="2926.56"/>
    <n v="0.52"/>
    <x v="1"/>
  </r>
  <r>
    <x v="2"/>
    <n v="1197831"/>
    <x v="257"/>
    <x v="6"/>
    <x v="0"/>
    <s v="May"/>
    <n v="2"/>
    <n v="2021"/>
    <s v="South"/>
    <s v="Tennessee"/>
    <s v="Knoxville"/>
    <x v="1"/>
    <n v="25"/>
    <n v="178"/>
    <n v="4450"/>
    <n v="2136"/>
    <n v="0.48"/>
    <x v="1"/>
  </r>
  <r>
    <x v="2"/>
    <n v="1197831"/>
    <x v="258"/>
    <x v="0"/>
    <x v="0"/>
    <s v="May"/>
    <n v="2"/>
    <n v="2021"/>
    <s v="South"/>
    <s v="Tennessee"/>
    <s v="Knoxville"/>
    <x v="2"/>
    <n v="27"/>
    <n v="163"/>
    <n v="4401"/>
    <n v="2112.48"/>
    <n v="0.48"/>
    <x v="1"/>
  </r>
  <r>
    <x v="2"/>
    <n v="1197831"/>
    <x v="259"/>
    <x v="1"/>
    <x v="0"/>
    <s v="May"/>
    <n v="2"/>
    <n v="2021"/>
    <s v="South"/>
    <s v="Tennessee"/>
    <s v="Knoxville"/>
    <x v="3"/>
    <n v="30"/>
    <n v="131"/>
    <n v="3930"/>
    <n v="2358"/>
    <n v="0.60000000000000009"/>
    <x v="1"/>
  </r>
  <r>
    <x v="2"/>
    <n v="1197831"/>
    <x v="260"/>
    <x v="2"/>
    <x v="0"/>
    <s v="May"/>
    <n v="2"/>
    <n v="2021"/>
    <s v="South"/>
    <s v="Tennessee"/>
    <s v="Knoxville"/>
    <x v="4"/>
    <n v="28"/>
    <n v="109"/>
    <n v="3052"/>
    <n v="1342.88"/>
    <n v="0.43999999999999995"/>
    <x v="1"/>
  </r>
  <r>
    <x v="2"/>
    <n v="1197831"/>
    <x v="261"/>
    <x v="3"/>
    <x v="1"/>
    <s v="May"/>
    <n v="2"/>
    <n v="2021"/>
    <s v="South"/>
    <s v="Tennessee"/>
    <s v="Knoxville"/>
    <x v="5"/>
    <n v="29"/>
    <n v="179"/>
    <n v="5191"/>
    <n v="3477.97"/>
    <n v="0.67000000000000015"/>
    <x v="1"/>
  </r>
  <r>
    <x v="2"/>
    <n v="1197831"/>
    <x v="262"/>
    <x v="4"/>
    <x v="1"/>
    <s v="May"/>
    <n v="2"/>
    <n v="2021"/>
    <s v="South"/>
    <s v="Tennessee"/>
    <s v="Knoxville"/>
    <x v="0"/>
    <n v="24"/>
    <n v="203"/>
    <n v="4872"/>
    <n v="2338.56"/>
    <n v="0.48"/>
    <x v="1"/>
  </r>
  <r>
    <x v="2"/>
    <n v="1197831"/>
    <x v="263"/>
    <x v="5"/>
    <x v="0"/>
    <s v="May"/>
    <n v="2"/>
    <n v="2021"/>
    <s v="South"/>
    <s v="Tennessee"/>
    <s v="Knoxville"/>
    <x v="1"/>
    <n v="21"/>
    <n v="223"/>
    <n v="4683"/>
    <n v="2294.67"/>
    <n v="0.48999999999999994"/>
    <x v="1"/>
  </r>
  <r>
    <x v="2"/>
    <n v="1197831"/>
    <x v="264"/>
    <x v="6"/>
    <x v="0"/>
    <s v="May"/>
    <n v="2"/>
    <n v="2021"/>
    <s v="South"/>
    <s v="Tennessee"/>
    <s v="Knoxville"/>
    <x v="2"/>
    <n v="37"/>
    <n v="204"/>
    <n v="7548"/>
    <n v="3547.56"/>
    <n v="0.47"/>
    <x v="1"/>
  </r>
  <r>
    <x v="2"/>
    <n v="1197831"/>
    <x v="265"/>
    <x v="0"/>
    <x v="0"/>
    <s v="May"/>
    <n v="2"/>
    <n v="2021"/>
    <s v="South"/>
    <s v="Tennessee"/>
    <s v="Knoxville"/>
    <x v="3"/>
    <n v="38"/>
    <n v="157"/>
    <n v="5966"/>
    <n v="3698.92"/>
    <n v="0.62000000000000011"/>
    <x v="1"/>
  </r>
  <r>
    <x v="2"/>
    <n v="1197831"/>
    <x v="266"/>
    <x v="1"/>
    <x v="0"/>
    <s v="May"/>
    <n v="2"/>
    <n v="2021"/>
    <s v="South"/>
    <s v="Tennessee"/>
    <s v="Knoxville"/>
    <x v="4"/>
    <n v="43"/>
    <n v="140"/>
    <n v="6020"/>
    <n v="2769.2"/>
    <n v="0.46"/>
    <x v="1"/>
  </r>
  <r>
    <x v="2"/>
    <n v="1197831"/>
    <x v="267"/>
    <x v="2"/>
    <x v="0"/>
    <s v="May"/>
    <n v="2"/>
    <n v="2021"/>
    <s v="South"/>
    <s v="Tennessee"/>
    <s v="Knoxville"/>
    <x v="5"/>
    <n v="43"/>
    <n v="202"/>
    <n v="8686"/>
    <n v="5732.76"/>
    <n v="0.66000000000000014"/>
    <x v="1"/>
  </r>
  <r>
    <x v="2"/>
    <n v="1197831"/>
    <x v="268"/>
    <x v="3"/>
    <x v="1"/>
    <s v="May"/>
    <n v="2"/>
    <n v="2021"/>
    <s v="South"/>
    <s v="Tennessee"/>
    <s v="Knoxville"/>
    <x v="0"/>
    <n v="39"/>
    <n v="248"/>
    <n v="9672"/>
    <n v="4642.5600000000004"/>
    <n v="0.48"/>
    <x v="1"/>
  </r>
  <r>
    <x v="2"/>
    <n v="1197831"/>
    <x v="269"/>
    <x v="4"/>
    <x v="1"/>
    <s v="May"/>
    <n v="2"/>
    <n v="2021"/>
    <s v="South"/>
    <s v="Tennessee"/>
    <s v="Knoxville"/>
    <x v="1"/>
    <n v="37"/>
    <n v="264"/>
    <n v="9768"/>
    <n v="4786.32"/>
    <n v="0.48999999999999994"/>
    <x v="1"/>
  </r>
  <r>
    <x v="2"/>
    <n v="1197831"/>
    <x v="270"/>
    <x v="5"/>
    <x v="0"/>
    <s v="May"/>
    <n v="2"/>
    <n v="2021"/>
    <s v="South"/>
    <s v="Tennessee"/>
    <s v="Knoxville"/>
    <x v="2"/>
    <n v="44"/>
    <n v="210"/>
    <n v="9240"/>
    <n v="4712.3999999999996"/>
    <n v="0.51"/>
    <x v="1"/>
  </r>
  <r>
    <x v="2"/>
    <n v="1197831"/>
    <x v="271"/>
    <x v="6"/>
    <x v="0"/>
    <s v="May"/>
    <n v="2"/>
    <n v="2021"/>
    <s v="South"/>
    <s v="Tennessee"/>
    <s v="Knoxville"/>
    <x v="3"/>
    <n v="44"/>
    <n v="176"/>
    <n v="7744"/>
    <n v="4646.3999999999996"/>
    <n v="0.60000000000000009"/>
    <x v="1"/>
  </r>
  <r>
    <x v="2"/>
    <n v="1197831"/>
    <x v="272"/>
    <x v="0"/>
    <x v="0"/>
    <s v="May"/>
    <n v="2"/>
    <n v="2021"/>
    <s v="South"/>
    <s v="Tennessee"/>
    <s v="Knoxville"/>
    <x v="4"/>
    <n v="38"/>
    <n v="160"/>
    <n v="6080"/>
    <n v="2857.6"/>
    <n v="0.47"/>
    <x v="1"/>
  </r>
  <r>
    <x v="2"/>
    <n v="1197831"/>
    <x v="273"/>
    <x v="1"/>
    <x v="0"/>
    <s v="May"/>
    <n v="2"/>
    <n v="2021"/>
    <s v="South"/>
    <s v="Tennessee"/>
    <s v="Knoxville"/>
    <x v="5"/>
    <n v="49"/>
    <n v="225"/>
    <n v="11025"/>
    <n v="6945.75"/>
    <n v="0.63000000000000012"/>
    <x v="1"/>
  </r>
  <r>
    <x v="0"/>
    <n v="1185732"/>
    <x v="274"/>
    <x v="2"/>
    <x v="0"/>
    <s v="May"/>
    <n v="2"/>
    <n v="2021"/>
    <s v="South"/>
    <s v="Tennessee"/>
    <s v="Knoxville"/>
    <x v="0"/>
    <n v="27"/>
    <n v="140"/>
    <n v="3780"/>
    <n v="1663.2"/>
    <n v="0.44"/>
    <x v="1"/>
  </r>
  <r>
    <x v="0"/>
    <n v="1185732"/>
    <x v="275"/>
    <x v="3"/>
    <x v="1"/>
    <s v="May"/>
    <n v="2"/>
    <n v="2021"/>
    <s v="South"/>
    <s v="Tennessee"/>
    <s v="Knoxville"/>
    <x v="1"/>
    <n v="23"/>
    <n v="70"/>
    <n v="1610"/>
    <n v="660.1"/>
    <n v="0.41"/>
    <x v="1"/>
  </r>
  <r>
    <x v="0"/>
    <n v="1185732"/>
    <x v="276"/>
    <x v="4"/>
    <x v="1"/>
    <s v="May"/>
    <n v="2"/>
    <n v="2021"/>
    <s v="South"/>
    <s v="Tennessee"/>
    <s v="Knoxville"/>
    <x v="2"/>
    <n v="19"/>
    <n v="74"/>
    <n v="1406"/>
    <n v="548.34"/>
    <n v="0.39"/>
    <x v="1"/>
  </r>
  <r>
    <x v="0"/>
    <n v="1185732"/>
    <x v="277"/>
    <x v="5"/>
    <x v="0"/>
    <s v="May"/>
    <n v="2"/>
    <n v="2021"/>
    <s v="South"/>
    <s v="Tennessee"/>
    <s v="Knoxville"/>
    <x v="3"/>
    <n v="22"/>
    <n v="23"/>
    <n v="506"/>
    <n v="217.58"/>
    <n v="0.4300000000000001"/>
    <x v="1"/>
  </r>
  <r>
    <x v="2"/>
    <n v="1197831"/>
    <x v="350"/>
    <x v="1"/>
    <x v="0"/>
    <s v="August"/>
    <n v="3"/>
    <n v="2021"/>
    <s v="South"/>
    <s v="Alabama"/>
    <s v="Birmingham"/>
    <x v="4"/>
    <n v="31"/>
    <n v="114"/>
    <n v="3534"/>
    <n v="1448.94"/>
    <n v="0.41"/>
    <x v="1"/>
  </r>
  <r>
    <x v="2"/>
    <n v="1197831"/>
    <x v="351"/>
    <x v="2"/>
    <x v="0"/>
    <s v="August"/>
    <n v="3"/>
    <n v="2021"/>
    <s v="South"/>
    <s v="Alabama"/>
    <s v="Birmingham"/>
    <x v="5"/>
    <n v="24"/>
    <n v="152"/>
    <n v="3648"/>
    <n v="2152.3200000000002"/>
    <n v="0.59000000000000008"/>
    <x v="1"/>
  </r>
  <r>
    <x v="2"/>
    <n v="1197831"/>
    <x v="352"/>
    <x v="3"/>
    <x v="1"/>
    <s v="August"/>
    <n v="3"/>
    <n v="2021"/>
    <s v="South"/>
    <s v="Alabama"/>
    <s v="Birmingham"/>
    <x v="0"/>
    <n v="16"/>
    <n v="206"/>
    <n v="3296"/>
    <n v="1549.12"/>
    <n v="0.47"/>
    <x v="1"/>
  </r>
  <r>
    <x v="2"/>
    <n v="1197831"/>
    <x v="353"/>
    <x v="4"/>
    <x v="1"/>
    <s v="August"/>
    <n v="3"/>
    <n v="2021"/>
    <s v="South"/>
    <s v="Alabama"/>
    <s v="Birmingham"/>
    <x v="1"/>
    <n v="26"/>
    <n v="192"/>
    <n v="4992"/>
    <n v="2096.64"/>
    <n v="0.42"/>
    <x v="1"/>
  </r>
  <r>
    <x v="2"/>
    <n v="1197831"/>
    <x v="354"/>
    <x v="5"/>
    <x v="0"/>
    <s v="August"/>
    <n v="3"/>
    <n v="2021"/>
    <s v="South"/>
    <s v="Alabama"/>
    <s v="Birmingham"/>
    <x v="2"/>
    <n v="26"/>
    <n v="136"/>
    <n v="3536"/>
    <n v="1555.84"/>
    <n v="0.43999999999999995"/>
    <x v="1"/>
  </r>
  <r>
    <x v="2"/>
    <n v="1197831"/>
    <x v="355"/>
    <x v="6"/>
    <x v="0"/>
    <s v="August"/>
    <n v="3"/>
    <n v="2021"/>
    <s v="South"/>
    <s v="Alabama"/>
    <s v="Birmingham"/>
    <x v="3"/>
    <n v="24"/>
    <n v="113"/>
    <n v="2712"/>
    <n v="1464.48"/>
    <n v="0.54"/>
    <x v="1"/>
  </r>
  <r>
    <x v="2"/>
    <n v="1197831"/>
    <x v="356"/>
    <x v="0"/>
    <x v="0"/>
    <s v="August"/>
    <n v="3"/>
    <n v="2021"/>
    <s v="South"/>
    <s v="Alabama"/>
    <s v="Birmingham"/>
    <x v="4"/>
    <n v="29"/>
    <n v="85"/>
    <n v="2465"/>
    <n v="961.35"/>
    <n v="0.39"/>
    <x v="1"/>
  </r>
  <r>
    <x v="2"/>
    <n v="1197831"/>
    <x v="357"/>
    <x v="1"/>
    <x v="0"/>
    <s v="August"/>
    <n v="3"/>
    <n v="2021"/>
    <s v="South"/>
    <s v="Alabama"/>
    <s v="Birmingham"/>
    <x v="5"/>
    <n v="27"/>
    <n v="144"/>
    <n v="3888"/>
    <n v="2216.16"/>
    <n v="0.57000000000000006"/>
    <x v="1"/>
  </r>
  <r>
    <x v="2"/>
    <n v="1197831"/>
    <x v="358"/>
    <x v="2"/>
    <x v="0"/>
    <s v="August"/>
    <n v="3"/>
    <n v="2021"/>
    <s v="South"/>
    <s v="Alabama"/>
    <s v="Birmingham"/>
    <x v="0"/>
    <n v="23"/>
    <n v="194"/>
    <n v="4462"/>
    <n v="2186.38"/>
    <n v="0.48999999999999994"/>
    <x v="1"/>
  </r>
  <r>
    <x v="2"/>
    <n v="1197831"/>
    <x v="359"/>
    <x v="3"/>
    <x v="1"/>
    <s v="August"/>
    <n v="3"/>
    <n v="2021"/>
    <s v="South"/>
    <s v="Alabama"/>
    <s v="Birmingham"/>
    <x v="1"/>
    <n v="32"/>
    <n v="194"/>
    <n v="6208"/>
    <n v="2917.76"/>
    <n v="0.47"/>
    <x v="1"/>
  </r>
  <r>
    <x v="2"/>
    <n v="1197831"/>
    <x v="360"/>
    <x v="4"/>
    <x v="1"/>
    <s v="August"/>
    <n v="3"/>
    <n v="2021"/>
    <s v="South"/>
    <s v="Alabama"/>
    <s v="Birmingham"/>
    <x v="2"/>
    <n v="20"/>
    <n v="144"/>
    <n v="2880"/>
    <n v="1468.8"/>
    <n v="0.51"/>
    <x v="1"/>
  </r>
  <r>
    <x v="2"/>
    <n v="1197831"/>
    <x v="361"/>
    <x v="5"/>
    <x v="0"/>
    <s v="August"/>
    <n v="3"/>
    <n v="2021"/>
    <s v="South"/>
    <s v="Alabama"/>
    <s v="Birmingham"/>
    <x v="3"/>
    <n v="23"/>
    <n v="116"/>
    <n v="2668"/>
    <n v="1627.48"/>
    <n v="0.6100000000000001"/>
    <x v="1"/>
  </r>
  <r>
    <x v="2"/>
    <n v="1197831"/>
    <x v="362"/>
    <x v="6"/>
    <x v="0"/>
    <s v="August"/>
    <n v="3"/>
    <n v="2021"/>
    <s v="South"/>
    <s v="Alabama"/>
    <s v="Birmingham"/>
    <x v="4"/>
    <n v="28"/>
    <n v="88"/>
    <n v="2464"/>
    <n v="1133.44"/>
    <n v="0.46"/>
    <x v="1"/>
  </r>
  <r>
    <x v="2"/>
    <n v="1197831"/>
    <x v="363"/>
    <x v="0"/>
    <x v="0"/>
    <s v="August"/>
    <n v="3"/>
    <n v="2021"/>
    <s v="South"/>
    <s v="Alabama"/>
    <s v="Birmingham"/>
    <x v="5"/>
    <n v="26"/>
    <n v="120"/>
    <n v="3120"/>
    <n v="2059.1999999999998"/>
    <n v="0.66000000000000014"/>
    <x v="1"/>
  </r>
  <r>
    <x v="2"/>
    <n v="1197831"/>
    <x v="364"/>
    <x v="1"/>
    <x v="0"/>
    <s v="August"/>
    <n v="3"/>
    <n v="2021"/>
    <s v="South"/>
    <s v="Alabama"/>
    <s v="Birmingham"/>
    <x v="0"/>
    <n v="15"/>
    <n v="215"/>
    <n v="3225"/>
    <n v="1677"/>
    <n v="0.52"/>
    <x v="1"/>
  </r>
  <r>
    <x v="2"/>
    <n v="1197831"/>
    <x v="365"/>
    <x v="2"/>
    <x v="0"/>
    <s v="August"/>
    <n v="3"/>
    <n v="2021"/>
    <s v="South"/>
    <s v="Alabama"/>
    <s v="Birmingham"/>
    <x v="1"/>
    <n v="16"/>
    <n v="202"/>
    <n v="3232"/>
    <n v="1519.04"/>
    <n v="0.47"/>
    <x v="1"/>
  </r>
  <r>
    <x v="2"/>
    <n v="1197831"/>
    <x v="366"/>
    <x v="3"/>
    <x v="1"/>
    <s v="August"/>
    <n v="3"/>
    <n v="2021"/>
    <s v="South"/>
    <s v="Alabama"/>
    <s v="Birmingham"/>
    <x v="2"/>
    <n v="11"/>
    <n v="152"/>
    <n v="1672"/>
    <n v="785.84"/>
    <n v="0.47"/>
    <x v="1"/>
  </r>
  <r>
    <x v="2"/>
    <n v="1197831"/>
    <x v="367"/>
    <x v="4"/>
    <x v="1"/>
    <s v="August"/>
    <n v="3"/>
    <n v="2021"/>
    <s v="South"/>
    <s v="Alabama"/>
    <s v="Birmingham"/>
    <x v="3"/>
    <n v="15"/>
    <n v="116"/>
    <n v="1740"/>
    <n v="1044"/>
    <n v="0.60000000000000009"/>
    <x v="1"/>
  </r>
  <r>
    <x v="2"/>
    <n v="1197831"/>
    <x v="368"/>
    <x v="5"/>
    <x v="0"/>
    <s v="August"/>
    <n v="3"/>
    <n v="2021"/>
    <s v="South"/>
    <s v="Alabama"/>
    <s v="Birmingham"/>
    <x v="4"/>
    <n v="19"/>
    <n v="88"/>
    <n v="1672"/>
    <n v="702.24"/>
    <n v="0.42"/>
    <x v="1"/>
  </r>
  <r>
    <x v="2"/>
    <n v="1197831"/>
    <x v="369"/>
    <x v="6"/>
    <x v="0"/>
    <s v="August"/>
    <n v="3"/>
    <n v="2021"/>
    <s v="South"/>
    <s v="Alabama"/>
    <s v="Birmingham"/>
    <x v="5"/>
    <n v="14"/>
    <n v="165"/>
    <n v="2310"/>
    <n v="1547.7"/>
    <n v="0.67000000000000015"/>
    <x v="1"/>
  </r>
  <r>
    <x v="2"/>
    <n v="1197831"/>
    <x v="370"/>
    <x v="0"/>
    <x v="0"/>
    <s v="August"/>
    <n v="3"/>
    <n v="2021"/>
    <s v="South"/>
    <s v="Alabama"/>
    <s v="Birmingham"/>
    <x v="0"/>
    <n v="7"/>
    <n v="224"/>
    <n v="1568"/>
    <n v="736.96"/>
    <n v="0.47"/>
    <x v="1"/>
  </r>
  <r>
    <x v="2"/>
    <n v="1197831"/>
    <x v="371"/>
    <x v="1"/>
    <x v="0"/>
    <s v="August"/>
    <n v="3"/>
    <n v="2021"/>
    <s v="South"/>
    <s v="Alabama"/>
    <s v="Birmingham"/>
    <x v="1"/>
    <n v="16"/>
    <n v="218"/>
    <n v="3488"/>
    <n v="1709.12"/>
    <n v="0.48999999999999994"/>
    <x v="1"/>
  </r>
  <r>
    <x v="2"/>
    <n v="1197831"/>
    <x v="372"/>
    <x v="2"/>
    <x v="0"/>
    <s v="August"/>
    <n v="3"/>
    <n v="2021"/>
    <s v="South"/>
    <s v="Alabama"/>
    <s v="Birmingham"/>
    <x v="2"/>
    <n v="11"/>
    <n v="190"/>
    <n v="2090"/>
    <n v="1086.8"/>
    <n v="0.52"/>
    <x v="1"/>
  </r>
  <r>
    <x v="2"/>
    <n v="1197831"/>
    <x v="373"/>
    <x v="3"/>
    <x v="1"/>
    <s v="August"/>
    <n v="3"/>
    <n v="2021"/>
    <s v="South"/>
    <s v="Alabama"/>
    <s v="Birmingham"/>
    <x v="3"/>
    <n v="26"/>
    <n v="165"/>
    <n v="4290"/>
    <n v="2616.9"/>
    <n v="0.6100000000000001"/>
    <x v="1"/>
  </r>
  <r>
    <x v="2"/>
    <n v="1197831"/>
    <x v="374"/>
    <x v="4"/>
    <x v="1"/>
    <s v="August"/>
    <n v="3"/>
    <n v="2021"/>
    <s v="South"/>
    <s v="Alabama"/>
    <s v="Birmingham"/>
    <x v="4"/>
    <n v="39"/>
    <n v="132"/>
    <n v="5148"/>
    <n v="2162.16"/>
    <n v="0.42"/>
    <x v="1"/>
  </r>
  <r>
    <x v="2"/>
    <n v="1197831"/>
    <x v="375"/>
    <x v="5"/>
    <x v="0"/>
    <s v="August"/>
    <n v="3"/>
    <n v="2021"/>
    <s v="South"/>
    <s v="Alabama"/>
    <s v="Birmingham"/>
    <x v="5"/>
    <n v="36"/>
    <n v="263"/>
    <n v="9468"/>
    <n v="6248.88"/>
    <n v="0.66000000000000014"/>
    <x v="1"/>
  </r>
  <r>
    <x v="2"/>
    <n v="1197831"/>
    <x v="376"/>
    <x v="6"/>
    <x v="0"/>
    <s v="August"/>
    <n v="3"/>
    <n v="2021"/>
    <s v="South"/>
    <s v="Alabama"/>
    <s v="Birmingham"/>
    <x v="0"/>
    <n v="30"/>
    <n v="225"/>
    <n v="6750"/>
    <n v="3240"/>
    <n v="0.48"/>
    <x v="1"/>
  </r>
  <r>
    <x v="2"/>
    <n v="1197831"/>
    <x v="377"/>
    <x v="0"/>
    <x v="0"/>
    <s v="September"/>
    <n v="3"/>
    <n v="2021"/>
    <s v="South"/>
    <s v="Alabama"/>
    <s v="Birmingham"/>
    <x v="1"/>
    <n v="35"/>
    <n v="233"/>
    <n v="8155"/>
    <n v="3832.85"/>
    <n v="0.47"/>
    <x v="1"/>
  </r>
  <r>
    <x v="2"/>
    <n v="1197831"/>
    <x v="378"/>
    <x v="1"/>
    <x v="0"/>
    <s v="September"/>
    <n v="3"/>
    <n v="2021"/>
    <s v="South"/>
    <s v="Alabama"/>
    <s v="Birmingham"/>
    <x v="2"/>
    <n v="35"/>
    <n v="228"/>
    <n v="7980"/>
    <n v="4069.8"/>
    <n v="0.51"/>
    <x v="1"/>
  </r>
  <r>
    <x v="2"/>
    <n v="1197831"/>
    <x v="379"/>
    <x v="2"/>
    <x v="0"/>
    <s v="September"/>
    <n v="3"/>
    <n v="2021"/>
    <s v="South"/>
    <s v="Alabama"/>
    <s v="Birmingham"/>
    <x v="3"/>
    <n v="31"/>
    <n v="210"/>
    <n v="6510"/>
    <n v="3906"/>
    <n v="0.60000000000000009"/>
    <x v="1"/>
  </r>
  <r>
    <x v="2"/>
    <n v="1197831"/>
    <x v="380"/>
    <x v="3"/>
    <x v="1"/>
    <s v="September"/>
    <n v="3"/>
    <n v="2021"/>
    <s v="South"/>
    <s v="Alabama"/>
    <s v="Birmingham"/>
    <x v="4"/>
    <n v="38"/>
    <n v="165"/>
    <n v="6270"/>
    <n v="2946.9"/>
    <n v="0.47"/>
    <x v="1"/>
  </r>
  <r>
    <x v="2"/>
    <n v="1197831"/>
    <x v="381"/>
    <x v="4"/>
    <x v="1"/>
    <s v="September"/>
    <n v="3"/>
    <n v="2021"/>
    <s v="South"/>
    <s v="Alabama"/>
    <s v="Birmingham"/>
    <x v="5"/>
    <n v="36"/>
    <n v="280"/>
    <n v="10080"/>
    <n v="6451.2"/>
    <n v="0.64000000000000012"/>
    <x v="1"/>
  </r>
  <r>
    <x v="2"/>
    <n v="1197831"/>
    <x v="382"/>
    <x v="5"/>
    <x v="0"/>
    <s v="September"/>
    <n v="3"/>
    <n v="2021"/>
    <s v="South"/>
    <s v="Alabama"/>
    <s v="Birmingham"/>
    <x v="0"/>
    <n v="31"/>
    <n v="256"/>
    <n v="7936"/>
    <n v="4206.08"/>
    <n v="0.52999999999999992"/>
    <x v="1"/>
  </r>
  <r>
    <x v="2"/>
    <n v="1197831"/>
    <x v="383"/>
    <x v="6"/>
    <x v="0"/>
    <s v="September"/>
    <n v="3"/>
    <n v="2021"/>
    <s v="South"/>
    <s v="Alabama"/>
    <s v="Birmingham"/>
    <x v="1"/>
    <n v="37"/>
    <n v="264"/>
    <n v="9768"/>
    <n v="5372.4"/>
    <n v="0.54999999999999993"/>
    <x v="1"/>
  </r>
  <r>
    <x v="2"/>
    <n v="1197831"/>
    <x v="384"/>
    <x v="0"/>
    <x v="0"/>
    <s v="September"/>
    <n v="3"/>
    <n v="2021"/>
    <s v="South"/>
    <s v="Alabama"/>
    <s v="Birmingham"/>
    <x v="2"/>
    <n v="31"/>
    <n v="322"/>
    <n v="9982"/>
    <n v="5589.92"/>
    <n v="0.55999999999999994"/>
    <x v="1"/>
  </r>
  <r>
    <x v="2"/>
    <n v="1197831"/>
    <x v="385"/>
    <x v="1"/>
    <x v="0"/>
    <s v="September"/>
    <n v="3"/>
    <n v="2021"/>
    <s v="South"/>
    <s v="Alabama"/>
    <s v="Birmingham"/>
    <x v="3"/>
    <n v="36"/>
    <n v="196"/>
    <n v="7056"/>
    <n v="4727.5200000000004"/>
    <n v="0.67000000000000015"/>
    <x v="1"/>
  </r>
  <r>
    <x v="2"/>
    <n v="1197831"/>
    <x v="386"/>
    <x v="2"/>
    <x v="0"/>
    <s v="September"/>
    <n v="3"/>
    <n v="2021"/>
    <s v="South"/>
    <s v="Alabama"/>
    <s v="Birmingham"/>
    <x v="4"/>
    <n v="35"/>
    <n v="179"/>
    <n v="6265"/>
    <n v="3257.8"/>
    <n v="0.52"/>
    <x v="1"/>
  </r>
  <r>
    <x v="2"/>
    <n v="1197831"/>
    <x v="387"/>
    <x v="3"/>
    <x v="1"/>
    <s v="September"/>
    <n v="3"/>
    <n v="2021"/>
    <s v="South"/>
    <s v="Alabama"/>
    <s v="Birmingham"/>
    <x v="5"/>
    <n v="47"/>
    <n v="280"/>
    <n v="13160"/>
    <n v="9212"/>
    <n v="0.70000000000000018"/>
    <x v="1"/>
  </r>
  <r>
    <x v="2"/>
    <n v="1197831"/>
    <x v="388"/>
    <x v="4"/>
    <x v="1"/>
    <s v="September"/>
    <n v="3"/>
    <n v="2021"/>
    <s v="South"/>
    <s v="Alabama"/>
    <s v="Birmingham"/>
    <x v="0"/>
    <n v="27"/>
    <n v="233"/>
    <n v="6291"/>
    <n v="3460.05"/>
    <n v="0.54999999999999993"/>
    <x v="1"/>
  </r>
  <r>
    <x v="2"/>
    <n v="1197831"/>
    <x v="389"/>
    <x v="5"/>
    <x v="0"/>
    <s v="September"/>
    <n v="3"/>
    <n v="2021"/>
    <s v="South"/>
    <s v="Alabama"/>
    <s v="Birmingham"/>
    <x v="1"/>
    <n v="39"/>
    <n v="233"/>
    <n v="9087"/>
    <n v="4906.9799999999996"/>
    <n v="0.53999999999999992"/>
    <x v="1"/>
  </r>
  <r>
    <x v="2"/>
    <n v="1197831"/>
    <x v="390"/>
    <x v="6"/>
    <x v="0"/>
    <s v="September"/>
    <n v="3"/>
    <n v="2021"/>
    <s v="South"/>
    <s v="Alabama"/>
    <s v="Birmingham"/>
    <x v="2"/>
    <n v="36"/>
    <n v="278"/>
    <n v="10008"/>
    <n v="5304.24"/>
    <n v="0.52999999999999992"/>
    <x v="1"/>
  </r>
  <r>
    <x v="2"/>
    <n v="1197831"/>
    <x v="391"/>
    <x v="0"/>
    <x v="0"/>
    <s v="September"/>
    <n v="3"/>
    <n v="2021"/>
    <s v="South"/>
    <s v="Alabama"/>
    <s v="Birmingham"/>
    <x v="3"/>
    <n v="37"/>
    <n v="140"/>
    <n v="5180"/>
    <n v="3315.2"/>
    <n v="0.64000000000000012"/>
    <x v="1"/>
  </r>
  <r>
    <x v="2"/>
    <n v="1197831"/>
    <x v="392"/>
    <x v="1"/>
    <x v="0"/>
    <s v="September"/>
    <n v="3"/>
    <n v="2021"/>
    <s v="South"/>
    <s v="Alabama"/>
    <s v="Birmingham"/>
    <x v="4"/>
    <n v="42"/>
    <n v="140"/>
    <n v="5880"/>
    <n v="2940"/>
    <n v="0.49999999999999994"/>
    <x v="1"/>
  </r>
  <r>
    <x v="2"/>
    <n v="1197831"/>
    <x v="393"/>
    <x v="2"/>
    <x v="0"/>
    <s v="September"/>
    <n v="3"/>
    <n v="2021"/>
    <s v="South"/>
    <s v="Alabama"/>
    <s v="Birmingham"/>
    <x v="5"/>
    <n v="39"/>
    <n v="203"/>
    <n v="7917"/>
    <n v="5621.07"/>
    <n v="0.71000000000000019"/>
    <x v="1"/>
  </r>
  <r>
    <x v="2"/>
    <n v="1197831"/>
    <x v="394"/>
    <x v="3"/>
    <x v="1"/>
    <s v="September"/>
    <n v="3"/>
    <n v="2021"/>
    <s v="South"/>
    <s v="Alabama"/>
    <s v="Birmingham"/>
    <x v="0"/>
    <n v="38"/>
    <n v="206"/>
    <n v="7828"/>
    <n v="4305.3999999999996"/>
    <n v="0.54999999999999993"/>
    <x v="1"/>
  </r>
  <r>
    <x v="2"/>
    <n v="1197831"/>
    <x v="395"/>
    <x v="4"/>
    <x v="1"/>
    <s v="September"/>
    <n v="3"/>
    <n v="2021"/>
    <s v="South"/>
    <s v="Alabama"/>
    <s v="Birmingham"/>
    <x v="1"/>
    <n v="36"/>
    <n v="173"/>
    <n v="6228"/>
    <n v="3425.4"/>
    <n v="0.54999999999999993"/>
    <x v="1"/>
  </r>
  <r>
    <x v="2"/>
    <n v="1197831"/>
    <x v="396"/>
    <x v="5"/>
    <x v="0"/>
    <s v="September"/>
    <n v="3"/>
    <n v="2021"/>
    <s v="South"/>
    <s v="Alabama"/>
    <s v="Birmingham"/>
    <x v="2"/>
    <n v="47"/>
    <n v="213"/>
    <n v="10011"/>
    <n v="5606.16"/>
    <n v="0.55999999999999994"/>
    <x v="1"/>
  </r>
  <r>
    <x v="2"/>
    <n v="1197831"/>
    <x v="397"/>
    <x v="6"/>
    <x v="0"/>
    <s v="September"/>
    <n v="3"/>
    <n v="2021"/>
    <s v="South"/>
    <s v="Alabama"/>
    <s v="Birmingham"/>
    <x v="3"/>
    <n v="44"/>
    <n v="105"/>
    <n v="4620"/>
    <n v="3049.2"/>
    <n v="0.66000000000000014"/>
    <x v="1"/>
  </r>
  <r>
    <x v="2"/>
    <n v="1197831"/>
    <x v="398"/>
    <x v="0"/>
    <x v="0"/>
    <s v="September"/>
    <n v="3"/>
    <n v="2021"/>
    <s v="South"/>
    <s v="Alabama"/>
    <s v="Birmingham"/>
    <x v="4"/>
    <n v="35"/>
    <n v="116"/>
    <n v="4060"/>
    <n v="1948.8"/>
    <n v="0.48"/>
    <x v="1"/>
  </r>
  <r>
    <x v="2"/>
    <n v="1197831"/>
    <x v="399"/>
    <x v="1"/>
    <x v="0"/>
    <s v="September"/>
    <n v="3"/>
    <n v="2021"/>
    <s v="South"/>
    <s v="Alabama"/>
    <s v="Birmingham"/>
    <x v="5"/>
    <n v="26"/>
    <n v="190"/>
    <n v="4940"/>
    <n v="3556.8"/>
    <n v="0.7200000000000002"/>
    <x v="1"/>
  </r>
  <r>
    <x v="2"/>
    <n v="1197831"/>
    <x v="400"/>
    <x v="2"/>
    <x v="0"/>
    <s v="September"/>
    <n v="3"/>
    <n v="2021"/>
    <s v="South"/>
    <s v="Alabama"/>
    <s v="Birmingham"/>
    <x v="0"/>
    <n v="20"/>
    <n v="184"/>
    <n v="3680"/>
    <n v="1913.6"/>
    <n v="0.51999999999999991"/>
    <x v="1"/>
  </r>
  <r>
    <x v="2"/>
    <n v="1197831"/>
    <x v="401"/>
    <x v="3"/>
    <x v="1"/>
    <s v="September"/>
    <n v="3"/>
    <n v="2021"/>
    <s v="South"/>
    <s v="Alabama"/>
    <s v="Birmingham"/>
    <x v="1"/>
    <n v="23"/>
    <n v="173"/>
    <n v="3979"/>
    <n v="2188.4499999999998"/>
    <n v="0.54999999999999993"/>
    <x v="1"/>
  </r>
  <r>
    <x v="2"/>
    <n v="1197831"/>
    <x v="402"/>
    <x v="4"/>
    <x v="1"/>
    <s v="September"/>
    <n v="3"/>
    <n v="2021"/>
    <s v="South"/>
    <s v="Alabama"/>
    <s v="Birmingham"/>
    <x v="2"/>
    <n v="24"/>
    <n v="166"/>
    <n v="3984"/>
    <n v="2151.36"/>
    <n v="0.53999999999999992"/>
    <x v="1"/>
  </r>
  <r>
    <x v="2"/>
    <n v="1197831"/>
    <x v="403"/>
    <x v="5"/>
    <x v="0"/>
    <s v="September"/>
    <n v="3"/>
    <n v="2021"/>
    <s v="South"/>
    <s v="Alabama"/>
    <s v="Birmingham"/>
    <x v="3"/>
    <n v="26"/>
    <n v="98"/>
    <n v="2548"/>
    <n v="1707.16"/>
    <n v="0.67000000000000015"/>
    <x v="1"/>
  </r>
  <r>
    <x v="2"/>
    <n v="1197831"/>
    <x v="404"/>
    <x v="6"/>
    <x v="0"/>
    <s v="September"/>
    <n v="3"/>
    <n v="2021"/>
    <s v="South"/>
    <s v="Alabama"/>
    <s v="Birmingham"/>
    <x v="4"/>
    <n v="22"/>
    <n v="105"/>
    <n v="2310"/>
    <n v="1131.9000000000001"/>
    <n v="0.48999999999999994"/>
    <x v="1"/>
  </r>
  <r>
    <x v="2"/>
    <n v="1197831"/>
    <x v="405"/>
    <x v="0"/>
    <x v="0"/>
    <s v="September"/>
    <n v="3"/>
    <n v="2021"/>
    <s v="South"/>
    <s v="Alabama"/>
    <s v="Birmingham"/>
    <x v="5"/>
    <n v="26"/>
    <n v="147"/>
    <n v="3822"/>
    <n v="2751.84"/>
    <n v="0.7200000000000002"/>
    <x v="1"/>
  </r>
  <r>
    <x v="2"/>
    <n v="1197831"/>
    <x v="406"/>
    <x v="1"/>
    <x v="0"/>
    <s v="September"/>
    <n v="3"/>
    <n v="2021"/>
    <s v="South"/>
    <s v="Alabama"/>
    <s v="Birmingham"/>
    <x v="0"/>
    <n v="14"/>
    <n v="188"/>
    <n v="2632"/>
    <n v="1500.24"/>
    <n v="0.56999999999999995"/>
    <x v="1"/>
  </r>
  <r>
    <x v="2"/>
    <n v="1197831"/>
    <x v="407"/>
    <x v="2"/>
    <x v="0"/>
    <s v="October"/>
    <n v="4"/>
    <n v="2021"/>
    <s v="South"/>
    <s v="Alabama"/>
    <s v="Birmingham"/>
    <x v="1"/>
    <n v="14"/>
    <n v="200"/>
    <n v="2800"/>
    <n v="1456"/>
    <n v="0.51999999999999991"/>
    <x v="1"/>
  </r>
  <r>
    <x v="2"/>
    <n v="1197831"/>
    <x v="408"/>
    <x v="3"/>
    <x v="1"/>
    <s v="October"/>
    <n v="4"/>
    <n v="2021"/>
    <s v="South"/>
    <s v="Alabama"/>
    <s v="Birmingham"/>
    <x v="2"/>
    <n v="33"/>
    <n v="196"/>
    <n v="6468"/>
    <n v="3557.4"/>
    <n v="0.54999999999999993"/>
    <x v="1"/>
  </r>
  <r>
    <x v="2"/>
    <n v="1197831"/>
    <x v="409"/>
    <x v="4"/>
    <x v="1"/>
    <s v="October"/>
    <n v="4"/>
    <n v="2021"/>
    <s v="South"/>
    <s v="Alabama"/>
    <s v="Birmingham"/>
    <x v="3"/>
    <n v="36"/>
    <n v="135"/>
    <n v="4860"/>
    <n v="3256.2"/>
    <n v="0.67000000000000015"/>
    <x v="1"/>
  </r>
  <r>
    <x v="2"/>
    <n v="1197831"/>
    <x v="410"/>
    <x v="5"/>
    <x v="0"/>
    <s v="October"/>
    <n v="4"/>
    <n v="2021"/>
    <s v="South"/>
    <s v="Alabama"/>
    <s v="Birmingham"/>
    <x v="4"/>
    <n v="37"/>
    <n v="149"/>
    <n v="5513"/>
    <n v="2646.24"/>
    <n v="0.48"/>
    <x v="1"/>
  </r>
  <r>
    <x v="2"/>
    <n v="1197831"/>
    <x v="411"/>
    <x v="6"/>
    <x v="0"/>
    <s v="October"/>
    <n v="4"/>
    <n v="2021"/>
    <s v="South"/>
    <s v="Alabama"/>
    <s v="Birmingham"/>
    <x v="5"/>
    <n v="45"/>
    <n v="188"/>
    <n v="8460"/>
    <n v="5837.4"/>
    <n v="0.69000000000000017"/>
    <x v="1"/>
  </r>
  <r>
    <x v="2"/>
    <n v="1197831"/>
    <x v="412"/>
    <x v="0"/>
    <x v="0"/>
    <s v="October"/>
    <n v="4"/>
    <n v="2021"/>
    <s v="South"/>
    <s v="Alabama"/>
    <s v="Birmingham"/>
    <x v="0"/>
    <n v="46"/>
    <n v="240"/>
    <n v="11040"/>
    <n v="6182.4"/>
    <n v="0.55999999999999994"/>
    <x v="1"/>
  </r>
  <r>
    <x v="2"/>
    <n v="1197831"/>
    <x v="413"/>
    <x v="1"/>
    <x v="0"/>
    <s v="October"/>
    <n v="4"/>
    <n v="2021"/>
    <s v="South"/>
    <s v="Alabama"/>
    <s v="Birmingham"/>
    <x v="1"/>
    <n v="40"/>
    <n v="248"/>
    <n v="9920"/>
    <n v="5257.6"/>
    <n v="0.52999999999999992"/>
    <x v="1"/>
  </r>
  <r>
    <x v="2"/>
    <n v="1197831"/>
    <x v="414"/>
    <x v="2"/>
    <x v="0"/>
    <s v="October"/>
    <n v="4"/>
    <n v="2021"/>
    <s v="South"/>
    <s v="Alabama"/>
    <s v="Birmingham"/>
    <x v="2"/>
    <n v="47"/>
    <n v="217"/>
    <n v="10199"/>
    <n v="5507.46"/>
    <n v="0.53999999999999992"/>
    <x v="1"/>
  </r>
  <r>
    <x v="2"/>
    <n v="1197831"/>
    <x v="415"/>
    <x v="3"/>
    <x v="1"/>
    <s v="October"/>
    <n v="4"/>
    <n v="2021"/>
    <s v="South"/>
    <s v="Alabama"/>
    <s v="Birmingham"/>
    <x v="3"/>
    <n v="52"/>
    <n v="193"/>
    <n v="10036"/>
    <n v="6322.68"/>
    <n v="0.63000000000000012"/>
    <x v="1"/>
  </r>
  <r>
    <x v="2"/>
    <n v="1197831"/>
    <x v="416"/>
    <x v="4"/>
    <x v="1"/>
    <s v="October"/>
    <n v="4"/>
    <n v="2021"/>
    <s v="South"/>
    <s v="Alabama"/>
    <s v="Birmingham"/>
    <x v="4"/>
    <n v="40"/>
    <n v="155"/>
    <n v="6200"/>
    <n v="2914"/>
    <n v="0.47"/>
    <x v="1"/>
  </r>
  <r>
    <x v="2"/>
    <n v="1197831"/>
    <x v="417"/>
    <x v="5"/>
    <x v="0"/>
    <s v="October"/>
    <n v="4"/>
    <n v="2021"/>
    <s v="South"/>
    <s v="Alabama"/>
    <s v="Birmingham"/>
    <x v="5"/>
    <n v="56"/>
    <n v="225"/>
    <n v="12600"/>
    <n v="9072"/>
    <n v="0.7200000000000002"/>
    <x v="1"/>
  </r>
  <r>
    <x v="5"/>
    <n v="1185732"/>
    <x v="418"/>
    <x v="6"/>
    <x v="0"/>
    <s v="October"/>
    <n v="4"/>
    <n v="2021"/>
    <s v="South"/>
    <s v="Alabama"/>
    <s v="Birmingham"/>
    <x v="0"/>
    <n v="27"/>
    <n v="140"/>
    <n v="3780"/>
    <n v="1474.2"/>
    <n v="0.39"/>
    <x v="1"/>
  </r>
  <r>
    <x v="5"/>
    <n v="1185732"/>
    <x v="419"/>
    <x v="0"/>
    <x v="0"/>
    <s v="October"/>
    <n v="4"/>
    <n v="2021"/>
    <s v="South"/>
    <s v="Alabama"/>
    <s v="Birmingham"/>
    <x v="1"/>
    <n v="30"/>
    <n v="88"/>
    <n v="2640"/>
    <n v="1082.4000000000001"/>
    <n v="0.41"/>
    <x v="1"/>
  </r>
  <r>
    <x v="5"/>
    <n v="1185732"/>
    <x v="420"/>
    <x v="1"/>
    <x v="0"/>
    <s v="October"/>
    <n v="4"/>
    <n v="2021"/>
    <s v="South"/>
    <s v="Alabama"/>
    <s v="Birmingham"/>
    <x v="2"/>
    <n v="23"/>
    <n v="83"/>
    <n v="1909"/>
    <n v="801.78"/>
    <n v="0.42"/>
    <x v="1"/>
  </r>
  <r>
    <x v="5"/>
    <n v="1185732"/>
    <x v="421"/>
    <x v="2"/>
    <x v="0"/>
    <s v="October"/>
    <n v="4"/>
    <n v="2021"/>
    <s v="South"/>
    <s v="Alabama"/>
    <s v="Birmingham"/>
    <x v="3"/>
    <n v="25"/>
    <n v="30"/>
    <n v="750"/>
    <n v="247.5"/>
    <n v="0.32999999999999996"/>
    <x v="1"/>
  </r>
  <r>
    <x v="2"/>
    <n v="1128299"/>
    <x v="212"/>
    <x v="0"/>
    <x v="0"/>
    <s v="February"/>
    <n v="1"/>
    <n v="2021"/>
    <s v="Southeast"/>
    <s v="Florida"/>
    <s v="Orlando"/>
    <x v="3"/>
    <n v="36"/>
    <n v="94"/>
    <n v="3384"/>
    <n v="1252.08"/>
    <n v="0.37"/>
    <x v="1"/>
  </r>
  <r>
    <x v="2"/>
    <n v="1128299"/>
    <x v="212"/>
    <x v="0"/>
    <x v="0"/>
    <s v="February"/>
    <n v="1"/>
    <n v="2021"/>
    <s v="Southeast"/>
    <s v="Florida"/>
    <s v="Orlando"/>
    <x v="4"/>
    <n v="44"/>
    <n v="62"/>
    <n v="2728"/>
    <n v="654.72"/>
    <n v="0.24"/>
    <x v="1"/>
  </r>
  <r>
    <x v="2"/>
    <n v="1128299"/>
    <x v="212"/>
    <x v="0"/>
    <x v="0"/>
    <s v="February"/>
    <n v="1"/>
    <n v="2021"/>
    <s v="Southeast"/>
    <s v="Florida"/>
    <s v="Orlando"/>
    <x v="5"/>
    <n v="33"/>
    <n v="124"/>
    <n v="4092"/>
    <n v="2086.92"/>
    <n v="0.51"/>
    <x v="1"/>
  </r>
  <r>
    <x v="2"/>
    <n v="1128299"/>
    <x v="221"/>
    <x v="6"/>
    <x v="0"/>
    <s v="March"/>
    <n v="1"/>
    <n v="2021"/>
    <s v="Southeast"/>
    <s v="Florida"/>
    <s v="Orlando"/>
    <x v="0"/>
    <n v="35"/>
    <n v="171"/>
    <n v="5985"/>
    <n v="2034.9"/>
    <n v="0.33999999999999997"/>
    <x v="1"/>
  </r>
  <r>
    <x v="2"/>
    <n v="1128299"/>
    <x v="221"/>
    <x v="6"/>
    <x v="0"/>
    <s v="March"/>
    <n v="1"/>
    <n v="2021"/>
    <s v="Southeast"/>
    <s v="Florida"/>
    <s v="Orlando"/>
    <x v="1"/>
    <n v="44"/>
    <n v="124"/>
    <n v="5456"/>
    <n v="1691.36"/>
    <n v="0.31"/>
    <x v="1"/>
  </r>
  <r>
    <x v="2"/>
    <n v="1128299"/>
    <x v="221"/>
    <x v="6"/>
    <x v="0"/>
    <s v="March"/>
    <n v="1"/>
    <n v="2021"/>
    <s v="Southeast"/>
    <s v="Florida"/>
    <s v="Orlando"/>
    <x v="2"/>
    <n v="47"/>
    <n v="149"/>
    <n v="7003"/>
    <n v="2240.96"/>
    <n v="0.32"/>
    <x v="1"/>
  </r>
  <r>
    <x v="2"/>
    <n v="1128299"/>
    <x v="221"/>
    <x v="6"/>
    <x v="0"/>
    <s v="March"/>
    <n v="1"/>
    <n v="2021"/>
    <s v="Southeast"/>
    <s v="Florida"/>
    <s v="Orlando"/>
    <x v="3"/>
    <n v="42"/>
    <n v="114"/>
    <n v="4788"/>
    <n v="1675.8"/>
    <n v="0.35"/>
    <x v="1"/>
  </r>
  <r>
    <x v="2"/>
    <n v="1128299"/>
    <x v="221"/>
    <x v="6"/>
    <x v="0"/>
    <s v="March"/>
    <n v="1"/>
    <n v="2021"/>
    <s v="Southeast"/>
    <s v="Florida"/>
    <s v="Orlando"/>
    <x v="4"/>
    <n v="44"/>
    <n v="60"/>
    <n v="2640"/>
    <n v="686.4"/>
    <n v="0.26"/>
    <x v="1"/>
  </r>
  <r>
    <x v="2"/>
    <n v="1128299"/>
    <x v="221"/>
    <x v="6"/>
    <x v="0"/>
    <s v="March"/>
    <n v="1"/>
    <n v="2021"/>
    <s v="Southeast"/>
    <s v="Florida"/>
    <s v="Orlando"/>
    <x v="5"/>
    <n v="48"/>
    <n v="131"/>
    <n v="6288"/>
    <n v="2955.36"/>
    <n v="0.47"/>
    <x v="1"/>
  </r>
  <r>
    <x v="1"/>
    <n v="1128299"/>
    <x v="240"/>
    <x v="3"/>
    <x v="1"/>
    <s v="April"/>
    <n v="2"/>
    <n v="2021"/>
    <s v="Southeast"/>
    <s v="Florida"/>
    <s v="Orlando"/>
    <x v="0"/>
    <n v="47"/>
    <n v="171"/>
    <n v="8037"/>
    <n v="2893.32"/>
    <n v="0.36"/>
    <x v="1"/>
  </r>
  <r>
    <x v="1"/>
    <n v="1128299"/>
    <x v="240"/>
    <x v="3"/>
    <x v="1"/>
    <s v="April"/>
    <n v="2"/>
    <n v="2021"/>
    <s v="Southeast"/>
    <s v="Florida"/>
    <s v="Orlando"/>
    <x v="1"/>
    <n v="51"/>
    <n v="105"/>
    <n v="5355"/>
    <n v="1445.85"/>
    <n v="0.27"/>
    <x v="1"/>
  </r>
  <r>
    <x v="1"/>
    <n v="1128299"/>
    <x v="240"/>
    <x v="3"/>
    <x v="1"/>
    <s v="April"/>
    <n v="2"/>
    <n v="2021"/>
    <s v="Southeast"/>
    <s v="Florida"/>
    <s v="Orlando"/>
    <x v="2"/>
    <n v="49"/>
    <n v="132"/>
    <n v="6468"/>
    <n v="2199.12"/>
    <n v="0.33999999999999997"/>
    <x v="1"/>
  </r>
  <r>
    <x v="1"/>
    <n v="1128299"/>
    <x v="240"/>
    <x v="3"/>
    <x v="1"/>
    <s v="April"/>
    <n v="2"/>
    <n v="2021"/>
    <s v="Southeast"/>
    <s v="Florida"/>
    <s v="Orlando"/>
    <x v="3"/>
    <n v="41"/>
    <n v="90"/>
    <n v="3690"/>
    <n v="1291.5"/>
    <n v="0.35"/>
    <x v="1"/>
  </r>
  <r>
    <x v="1"/>
    <n v="1128299"/>
    <x v="240"/>
    <x v="3"/>
    <x v="1"/>
    <s v="April"/>
    <n v="2"/>
    <n v="2021"/>
    <s v="Southeast"/>
    <s v="Florida"/>
    <s v="Orlando"/>
    <x v="4"/>
    <n v="47"/>
    <n v="60"/>
    <n v="2820"/>
    <n v="620.4"/>
    <n v="0.22"/>
    <x v="1"/>
  </r>
  <r>
    <x v="1"/>
    <n v="1128299"/>
    <x v="240"/>
    <x v="3"/>
    <x v="1"/>
    <s v="April"/>
    <n v="2"/>
    <n v="2021"/>
    <s v="Southeast"/>
    <s v="Florida"/>
    <s v="Orlando"/>
    <x v="5"/>
    <n v="57"/>
    <n v="113"/>
    <n v="6441"/>
    <n v="3220.5"/>
    <n v="0.5"/>
    <x v="1"/>
  </r>
  <r>
    <x v="1"/>
    <n v="1128299"/>
    <x v="271"/>
    <x v="6"/>
    <x v="0"/>
    <s v="May"/>
    <n v="2"/>
    <n v="2021"/>
    <s v="Southeast"/>
    <s v="Florida"/>
    <s v="Orlando"/>
    <x v="0"/>
    <n v="44"/>
    <n v="201"/>
    <n v="8844"/>
    <n v="2918.52"/>
    <n v="0.32999999999999996"/>
    <x v="1"/>
  </r>
  <r>
    <x v="1"/>
    <n v="1128299"/>
    <x v="271"/>
    <x v="6"/>
    <x v="0"/>
    <s v="May"/>
    <n v="2"/>
    <n v="2021"/>
    <s v="Southeast"/>
    <s v="Florida"/>
    <s v="Orlando"/>
    <x v="1"/>
    <n v="46"/>
    <n v="132"/>
    <n v="6072"/>
    <n v="1700.16"/>
    <n v="0.28000000000000003"/>
    <x v="1"/>
  </r>
  <r>
    <x v="1"/>
    <n v="1128299"/>
    <x v="271"/>
    <x v="6"/>
    <x v="0"/>
    <s v="May"/>
    <n v="2"/>
    <n v="2021"/>
    <s v="Southeast"/>
    <s v="Florida"/>
    <s v="Orlando"/>
    <x v="2"/>
    <n v="46"/>
    <n v="132"/>
    <n v="6072"/>
    <n v="2185.92"/>
    <n v="0.36"/>
    <x v="1"/>
  </r>
  <r>
    <x v="1"/>
    <n v="1128299"/>
    <x v="271"/>
    <x v="6"/>
    <x v="0"/>
    <s v="May"/>
    <n v="2"/>
    <n v="2021"/>
    <s v="Southeast"/>
    <s v="Florida"/>
    <s v="Orlando"/>
    <x v="3"/>
    <n v="39"/>
    <n v="107"/>
    <n v="4173"/>
    <n v="1418.82"/>
    <n v="0.33999999999999997"/>
    <x v="1"/>
  </r>
  <r>
    <x v="1"/>
    <n v="1128299"/>
    <x v="271"/>
    <x v="6"/>
    <x v="0"/>
    <s v="May"/>
    <n v="2"/>
    <n v="2021"/>
    <s v="Southeast"/>
    <s v="Florida"/>
    <s v="Orlando"/>
    <x v="4"/>
    <n v="42"/>
    <n v="68"/>
    <n v="2856"/>
    <n v="714"/>
    <n v="0.25"/>
    <x v="1"/>
  </r>
  <r>
    <x v="1"/>
    <n v="1128299"/>
    <x v="271"/>
    <x v="6"/>
    <x v="0"/>
    <s v="May"/>
    <n v="2"/>
    <n v="2021"/>
    <s v="Southeast"/>
    <s v="Florida"/>
    <s v="Orlando"/>
    <x v="5"/>
    <n v="48"/>
    <n v="173"/>
    <n v="8304"/>
    <n v="3902.88"/>
    <n v="0.47"/>
    <x v="1"/>
  </r>
  <r>
    <x v="1"/>
    <n v="1128299"/>
    <x v="301"/>
    <x v="1"/>
    <x v="0"/>
    <s v="June"/>
    <n v="2"/>
    <n v="2021"/>
    <s v="Southeast"/>
    <s v="Florida"/>
    <s v="Orlando"/>
    <x v="0"/>
    <n v="50"/>
    <n v="272"/>
    <n v="13600"/>
    <n v="4352"/>
    <n v="0.32"/>
    <x v="1"/>
  </r>
  <r>
    <x v="1"/>
    <n v="1128299"/>
    <x v="301"/>
    <x v="1"/>
    <x v="0"/>
    <s v="June"/>
    <n v="2"/>
    <n v="2021"/>
    <s v="Southeast"/>
    <s v="Florida"/>
    <s v="Orlando"/>
    <x v="1"/>
    <n v="53"/>
    <n v="224"/>
    <n v="11872"/>
    <n v="3442.88"/>
    <n v="0.28999999999999998"/>
    <x v="1"/>
  </r>
  <r>
    <x v="1"/>
    <n v="1128299"/>
    <x v="301"/>
    <x v="1"/>
    <x v="0"/>
    <s v="June"/>
    <n v="2"/>
    <n v="2021"/>
    <s v="Southeast"/>
    <s v="Florida"/>
    <s v="Orlando"/>
    <x v="2"/>
    <n v="60"/>
    <n v="238"/>
    <n v="14280"/>
    <n v="4712.3999999999996"/>
    <n v="0.32999999999999996"/>
    <x v="1"/>
  </r>
  <r>
    <x v="1"/>
    <n v="1128299"/>
    <x v="301"/>
    <x v="1"/>
    <x v="0"/>
    <s v="June"/>
    <n v="2"/>
    <n v="2021"/>
    <s v="Southeast"/>
    <s v="Florida"/>
    <s v="Orlando"/>
    <x v="3"/>
    <n v="66"/>
    <n v="196"/>
    <n v="12936"/>
    <n v="4786.32"/>
    <n v="0.37"/>
    <x v="1"/>
  </r>
  <r>
    <x v="1"/>
    <n v="1128299"/>
    <x v="301"/>
    <x v="1"/>
    <x v="0"/>
    <s v="June"/>
    <n v="2"/>
    <n v="2021"/>
    <s v="Southeast"/>
    <s v="Florida"/>
    <s v="Orlando"/>
    <x v="4"/>
    <n v="71"/>
    <n v="153"/>
    <n v="10863"/>
    <n v="2389.86"/>
    <n v="0.22"/>
    <x v="1"/>
  </r>
  <r>
    <x v="1"/>
    <n v="1128299"/>
    <x v="301"/>
    <x v="1"/>
    <x v="0"/>
    <s v="June"/>
    <n v="2"/>
    <n v="2021"/>
    <s v="Southeast"/>
    <s v="Florida"/>
    <s v="Orlando"/>
    <x v="5"/>
    <n v="74"/>
    <n v="248"/>
    <n v="18352"/>
    <n v="8625.44"/>
    <n v="0.47"/>
    <x v="1"/>
  </r>
  <r>
    <x v="1"/>
    <n v="1128299"/>
    <x v="330"/>
    <x v="2"/>
    <x v="0"/>
    <s v="July"/>
    <n v="3"/>
    <n v="2021"/>
    <s v="Southeast"/>
    <s v="Florida"/>
    <s v="Orlando"/>
    <x v="0"/>
    <n v="68"/>
    <n v="297"/>
    <n v="20196"/>
    <n v="7472.52"/>
    <n v="0.37"/>
    <x v="1"/>
  </r>
  <r>
    <x v="1"/>
    <n v="1128299"/>
    <x v="330"/>
    <x v="2"/>
    <x v="0"/>
    <s v="July"/>
    <n v="3"/>
    <n v="2021"/>
    <s v="Southeast"/>
    <s v="Florida"/>
    <s v="Orlando"/>
    <x v="1"/>
    <n v="74"/>
    <n v="263"/>
    <n v="19462"/>
    <n v="5449.36"/>
    <n v="0.28000000000000003"/>
    <x v="1"/>
  </r>
  <r>
    <x v="1"/>
    <n v="1128299"/>
    <x v="330"/>
    <x v="2"/>
    <x v="0"/>
    <s v="July"/>
    <n v="3"/>
    <n v="2021"/>
    <s v="Southeast"/>
    <s v="Florida"/>
    <s v="Orlando"/>
    <x v="2"/>
    <n v="72"/>
    <n v="238"/>
    <n v="17136"/>
    <n v="5826.24"/>
    <n v="0.33999999999999997"/>
    <x v="1"/>
  </r>
  <r>
    <x v="1"/>
    <n v="1128299"/>
    <x v="330"/>
    <x v="2"/>
    <x v="0"/>
    <s v="July"/>
    <n v="3"/>
    <n v="2021"/>
    <s v="Southeast"/>
    <s v="Florida"/>
    <s v="Orlando"/>
    <x v="3"/>
    <n v="59"/>
    <n v="186"/>
    <n v="10974"/>
    <n v="3621.42"/>
    <n v="0.32999999999999996"/>
    <x v="1"/>
  </r>
  <r>
    <x v="1"/>
    <n v="1128299"/>
    <x v="330"/>
    <x v="2"/>
    <x v="0"/>
    <s v="July"/>
    <n v="3"/>
    <n v="2021"/>
    <s v="Southeast"/>
    <s v="Florida"/>
    <s v="Orlando"/>
    <x v="4"/>
    <n v="68"/>
    <n v="208"/>
    <n v="14144"/>
    <n v="3111.68"/>
    <n v="0.22"/>
    <x v="1"/>
  </r>
  <r>
    <x v="1"/>
    <n v="1128299"/>
    <x v="330"/>
    <x v="2"/>
    <x v="0"/>
    <s v="July"/>
    <n v="3"/>
    <n v="2021"/>
    <s v="Southeast"/>
    <s v="Florida"/>
    <s v="Orlando"/>
    <x v="5"/>
    <n v="75"/>
    <n v="195"/>
    <n v="14625"/>
    <n v="6873.75"/>
    <n v="0.47"/>
    <x v="1"/>
  </r>
  <r>
    <x v="1"/>
    <n v="1128299"/>
    <x v="362"/>
    <x v="6"/>
    <x v="0"/>
    <s v="August"/>
    <n v="3"/>
    <n v="2021"/>
    <s v="Southeast"/>
    <s v="Florida"/>
    <s v="Orlando"/>
    <x v="0"/>
    <n v="68"/>
    <n v="255"/>
    <n v="17340"/>
    <n v="6242.4"/>
    <n v="0.36"/>
    <x v="1"/>
  </r>
  <r>
    <x v="1"/>
    <n v="1128299"/>
    <x v="362"/>
    <x v="6"/>
    <x v="0"/>
    <s v="August"/>
    <n v="3"/>
    <n v="2021"/>
    <s v="Southeast"/>
    <s v="Florida"/>
    <s v="Orlando"/>
    <x v="1"/>
    <n v="60"/>
    <n v="272"/>
    <n v="16320"/>
    <n v="4406.3999999999996"/>
    <n v="0.27"/>
    <x v="1"/>
  </r>
  <r>
    <x v="1"/>
    <n v="1128299"/>
    <x v="362"/>
    <x v="6"/>
    <x v="0"/>
    <s v="August"/>
    <n v="3"/>
    <n v="2021"/>
    <s v="Southeast"/>
    <s v="Florida"/>
    <s v="Orlando"/>
    <x v="2"/>
    <n v="62"/>
    <n v="231"/>
    <n v="14322"/>
    <n v="4726.26"/>
    <n v="0.32999999999999996"/>
    <x v="1"/>
  </r>
  <r>
    <x v="1"/>
    <n v="1128299"/>
    <x v="362"/>
    <x v="6"/>
    <x v="0"/>
    <s v="August"/>
    <n v="3"/>
    <n v="2021"/>
    <s v="Southeast"/>
    <s v="Florida"/>
    <s v="Orlando"/>
    <x v="3"/>
    <n v="64"/>
    <n v="147"/>
    <n v="9408"/>
    <n v="3104.64"/>
    <n v="0.32999999999999996"/>
    <x v="1"/>
  </r>
  <r>
    <x v="1"/>
    <n v="1128299"/>
    <x v="362"/>
    <x v="6"/>
    <x v="0"/>
    <s v="August"/>
    <n v="3"/>
    <n v="2021"/>
    <s v="Southeast"/>
    <s v="Florida"/>
    <s v="Orlando"/>
    <x v="4"/>
    <n v="63"/>
    <n v="166"/>
    <n v="10458"/>
    <n v="2509.92"/>
    <n v="0.24"/>
    <x v="1"/>
  </r>
  <r>
    <x v="1"/>
    <n v="1128299"/>
    <x v="362"/>
    <x v="6"/>
    <x v="0"/>
    <s v="August"/>
    <n v="3"/>
    <n v="2021"/>
    <s v="Southeast"/>
    <s v="Florida"/>
    <s v="Orlando"/>
    <x v="5"/>
    <n v="60"/>
    <n v="96"/>
    <n v="5760"/>
    <n v="2822.4"/>
    <n v="0.49"/>
    <x v="1"/>
  </r>
  <r>
    <x v="1"/>
    <n v="1128299"/>
    <x v="394"/>
    <x v="3"/>
    <x v="1"/>
    <s v="September"/>
    <n v="3"/>
    <n v="2021"/>
    <s v="Southeast"/>
    <s v="Florida"/>
    <s v="Orlando"/>
    <x v="0"/>
    <n v="44"/>
    <n v="155"/>
    <n v="6820"/>
    <n v="2523.4"/>
    <n v="0.37"/>
    <x v="1"/>
  </r>
  <r>
    <x v="1"/>
    <n v="1128299"/>
    <x v="394"/>
    <x v="3"/>
    <x v="1"/>
    <s v="September"/>
    <n v="3"/>
    <n v="2021"/>
    <s v="Southeast"/>
    <s v="Florida"/>
    <s v="Orlando"/>
    <x v="1"/>
    <n v="45"/>
    <n v="150"/>
    <n v="6750"/>
    <n v="2092.5"/>
    <n v="0.31"/>
    <x v="1"/>
  </r>
  <r>
    <x v="1"/>
    <n v="1128299"/>
    <x v="394"/>
    <x v="3"/>
    <x v="1"/>
    <s v="September"/>
    <n v="3"/>
    <n v="2021"/>
    <s v="Southeast"/>
    <s v="Florida"/>
    <s v="Orlando"/>
    <x v="2"/>
    <n v="39"/>
    <n v="96"/>
    <n v="3744"/>
    <n v="1235.52"/>
    <n v="0.32999999999999996"/>
    <x v="1"/>
  </r>
  <r>
    <x v="1"/>
    <n v="1128299"/>
    <x v="394"/>
    <x v="3"/>
    <x v="1"/>
    <s v="September"/>
    <n v="3"/>
    <n v="2021"/>
    <s v="Southeast"/>
    <s v="Florida"/>
    <s v="Orlando"/>
    <x v="3"/>
    <n v="44"/>
    <n v="78"/>
    <n v="3432"/>
    <n v="1269.8399999999999"/>
    <n v="0.37"/>
    <x v="1"/>
  </r>
  <r>
    <x v="1"/>
    <n v="1128299"/>
    <x v="394"/>
    <x v="3"/>
    <x v="1"/>
    <s v="September"/>
    <n v="3"/>
    <n v="2021"/>
    <s v="Southeast"/>
    <s v="Florida"/>
    <s v="Orlando"/>
    <x v="4"/>
    <n v="54"/>
    <n v="94"/>
    <n v="5076"/>
    <n v="1167.48"/>
    <n v="0.23"/>
    <x v="1"/>
  </r>
  <r>
    <x v="1"/>
    <n v="1128299"/>
    <x v="394"/>
    <x v="3"/>
    <x v="1"/>
    <s v="September"/>
    <n v="3"/>
    <n v="2021"/>
    <s v="Southeast"/>
    <s v="Florida"/>
    <s v="Orlando"/>
    <x v="5"/>
    <n v="42"/>
    <n v="99"/>
    <n v="4158"/>
    <n v="2037.42"/>
    <n v="0.49"/>
    <x v="1"/>
  </r>
  <r>
    <x v="1"/>
    <n v="1128299"/>
    <x v="423"/>
    <x v="4"/>
    <x v="1"/>
    <s v="October"/>
    <n v="4"/>
    <n v="2021"/>
    <s v="Southeast"/>
    <s v="Florida"/>
    <s v="Orlando"/>
    <x v="0"/>
    <n v="39"/>
    <n v="140"/>
    <n v="5460"/>
    <n v="2020.2"/>
    <n v="0.37"/>
    <x v="1"/>
  </r>
  <r>
    <x v="1"/>
    <n v="1128299"/>
    <x v="423"/>
    <x v="4"/>
    <x v="1"/>
    <s v="October"/>
    <n v="4"/>
    <n v="2021"/>
    <s v="Southeast"/>
    <s v="Florida"/>
    <s v="Orlando"/>
    <x v="1"/>
    <n v="43"/>
    <n v="190"/>
    <n v="8170"/>
    <n v="2369.3000000000002"/>
    <n v="0.28999999999999998"/>
    <x v="1"/>
  </r>
  <r>
    <x v="1"/>
    <n v="1128299"/>
    <x v="423"/>
    <x v="4"/>
    <x v="1"/>
    <s v="October"/>
    <n v="4"/>
    <n v="2021"/>
    <s v="Southeast"/>
    <s v="Florida"/>
    <s v="Orlando"/>
    <x v="2"/>
    <n v="43"/>
    <n v="128"/>
    <n v="5504"/>
    <n v="1871.36"/>
    <n v="0.33999999999999997"/>
    <x v="1"/>
  </r>
  <r>
    <x v="1"/>
    <n v="1128299"/>
    <x v="423"/>
    <x v="4"/>
    <x v="1"/>
    <s v="October"/>
    <n v="4"/>
    <n v="2021"/>
    <s v="Southeast"/>
    <s v="Florida"/>
    <s v="Orlando"/>
    <x v="3"/>
    <n v="40"/>
    <n v="120"/>
    <n v="4800"/>
    <n v="1680"/>
    <n v="0.35"/>
    <x v="1"/>
  </r>
  <r>
    <x v="1"/>
    <n v="1128299"/>
    <x v="423"/>
    <x v="4"/>
    <x v="1"/>
    <s v="October"/>
    <n v="4"/>
    <n v="2021"/>
    <s v="Southeast"/>
    <s v="Florida"/>
    <s v="Orlando"/>
    <x v="4"/>
    <n v="47"/>
    <n v="116"/>
    <n v="5452"/>
    <n v="1199.44"/>
    <n v="0.22"/>
    <x v="1"/>
  </r>
  <r>
    <x v="1"/>
    <n v="1128299"/>
    <x v="423"/>
    <x v="4"/>
    <x v="1"/>
    <s v="October"/>
    <n v="4"/>
    <n v="2021"/>
    <s v="Southeast"/>
    <s v="Florida"/>
    <s v="Orlando"/>
    <x v="5"/>
    <n v="53"/>
    <n v="140"/>
    <n v="7420"/>
    <n v="3858.4"/>
    <n v="0.52"/>
    <x v="1"/>
  </r>
  <r>
    <x v="1"/>
    <n v="1128299"/>
    <x v="454"/>
    <x v="0"/>
    <x v="0"/>
    <s v="November"/>
    <n v="4"/>
    <n v="2021"/>
    <s v="Southeast"/>
    <s v="Florida"/>
    <s v="Orlando"/>
    <x v="0"/>
    <n v="41"/>
    <n v="188"/>
    <n v="7708"/>
    <n v="2620.7199999999998"/>
    <n v="0.33999999999999997"/>
    <x v="1"/>
  </r>
  <r>
    <x v="1"/>
    <n v="1128299"/>
    <x v="454"/>
    <x v="0"/>
    <x v="0"/>
    <s v="November"/>
    <n v="4"/>
    <n v="2021"/>
    <s v="Southeast"/>
    <s v="Florida"/>
    <s v="Orlando"/>
    <x v="1"/>
    <n v="46"/>
    <n v="231"/>
    <n v="10626"/>
    <n v="3400.32"/>
    <n v="0.32"/>
    <x v="1"/>
  </r>
  <r>
    <x v="1"/>
    <n v="1128299"/>
    <x v="454"/>
    <x v="0"/>
    <x v="0"/>
    <s v="November"/>
    <n v="4"/>
    <n v="2021"/>
    <s v="Southeast"/>
    <s v="Florida"/>
    <s v="Orlando"/>
    <x v="2"/>
    <n v="44"/>
    <n v="173"/>
    <n v="7612"/>
    <n v="2816.44"/>
    <n v="0.37"/>
    <x v="1"/>
  </r>
  <r>
    <x v="1"/>
    <n v="1128299"/>
    <x v="454"/>
    <x v="0"/>
    <x v="0"/>
    <s v="November"/>
    <n v="4"/>
    <n v="2021"/>
    <s v="Southeast"/>
    <s v="Florida"/>
    <s v="Orlando"/>
    <x v="3"/>
    <n v="47"/>
    <n v="170"/>
    <n v="7990"/>
    <n v="2716.6"/>
    <n v="0.33999999999999997"/>
    <x v="1"/>
  </r>
  <r>
    <x v="1"/>
    <n v="1128299"/>
    <x v="454"/>
    <x v="0"/>
    <x v="0"/>
    <s v="November"/>
    <n v="4"/>
    <n v="2021"/>
    <s v="Southeast"/>
    <s v="Florida"/>
    <s v="Orlando"/>
    <x v="4"/>
    <n v="58"/>
    <n v="147"/>
    <n v="8526"/>
    <n v="2302.02"/>
    <n v="0.27"/>
    <x v="1"/>
  </r>
  <r>
    <x v="1"/>
    <n v="1128299"/>
    <x v="454"/>
    <x v="0"/>
    <x v="0"/>
    <s v="November"/>
    <n v="4"/>
    <n v="2021"/>
    <s v="Southeast"/>
    <s v="Florida"/>
    <s v="Orlando"/>
    <x v="5"/>
    <n v="66"/>
    <n v="198"/>
    <n v="13068"/>
    <n v="6534"/>
    <n v="0.5"/>
    <x v="1"/>
  </r>
  <r>
    <x v="1"/>
    <n v="1128299"/>
    <x v="483"/>
    <x v="1"/>
    <x v="0"/>
    <s v="December"/>
    <n v="4"/>
    <n v="2021"/>
    <s v="Southeast"/>
    <s v="Florida"/>
    <s v="Orlando"/>
    <x v="0"/>
    <n v="58"/>
    <n v="280"/>
    <n v="16240"/>
    <n v="5846.4"/>
    <n v="0.36"/>
    <x v="1"/>
  </r>
  <r>
    <x v="1"/>
    <n v="1128299"/>
    <x v="483"/>
    <x v="1"/>
    <x v="0"/>
    <s v="December"/>
    <n v="4"/>
    <n v="2021"/>
    <s v="Southeast"/>
    <s v="Florida"/>
    <s v="Orlando"/>
    <x v="1"/>
    <n v="55"/>
    <n v="256"/>
    <n v="14080"/>
    <n v="4364.8"/>
    <n v="0.31"/>
    <x v="1"/>
  </r>
  <r>
    <x v="3"/>
    <n v="1128299"/>
    <x v="483"/>
    <x v="1"/>
    <x v="0"/>
    <s v="December"/>
    <n v="4"/>
    <n v="2021"/>
    <s v="Southeast"/>
    <s v="Florida"/>
    <s v="Orlando"/>
    <x v="2"/>
    <n v="64"/>
    <n v="204"/>
    <n v="13056"/>
    <n v="4308.4799999999996"/>
    <n v="0.32999999999999996"/>
    <x v="1"/>
  </r>
  <r>
    <x v="3"/>
    <n v="1128299"/>
    <x v="483"/>
    <x v="1"/>
    <x v="0"/>
    <s v="December"/>
    <n v="4"/>
    <n v="2021"/>
    <s v="Southeast"/>
    <s v="Florida"/>
    <s v="Orlando"/>
    <x v="3"/>
    <n v="58"/>
    <n v="204"/>
    <n v="11832"/>
    <n v="4022.88"/>
    <n v="0.33999999999999997"/>
    <x v="1"/>
  </r>
  <r>
    <x v="3"/>
    <n v="1128299"/>
    <x v="483"/>
    <x v="1"/>
    <x v="0"/>
    <s v="December"/>
    <n v="4"/>
    <n v="2021"/>
    <s v="Southeast"/>
    <s v="Florida"/>
    <s v="Orlando"/>
    <x v="4"/>
    <n v="64"/>
    <n v="179"/>
    <n v="11456"/>
    <n v="2978.56"/>
    <n v="0.26"/>
    <x v="1"/>
  </r>
  <r>
    <x v="3"/>
    <n v="1128299"/>
    <x v="483"/>
    <x v="1"/>
    <x v="0"/>
    <s v="December"/>
    <n v="4"/>
    <n v="2021"/>
    <s v="Southeast"/>
    <s v="Florida"/>
    <s v="Orlando"/>
    <x v="5"/>
    <n v="64"/>
    <n v="200"/>
    <n v="12800"/>
    <n v="6144"/>
    <n v="0.48"/>
    <x v="1"/>
  </r>
  <r>
    <x v="3"/>
    <n v="1185732"/>
    <x v="176"/>
    <x v="6"/>
    <x v="0"/>
    <s v="January"/>
    <n v="1"/>
    <n v="2021"/>
    <s v="Southeast"/>
    <s v="Florida"/>
    <s v="Orlando"/>
    <x v="0"/>
    <n v="30"/>
    <n v="272"/>
    <n v="8160"/>
    <n v="4161.6000000000004"/>
    <n v="0.51"/>
    <x v="1"/>
  </r>
  <r>
    <x v="3"/>
    <n v="1185732"/>
    <x v="176"/>
    <x v="6"/>
    <x v="0"/>
    <s v="January"/>
    <n v="1"/>
    <n v="2021"/>
    <s v="Southeast"/>
    <s v="Florida"/>
    <s v="Orlando"/>
    <x v="1"/>
    <n v="36"/>
    <n v="221"/>
    <n v="7956"/>
    <n v="3182.4"/>
    <n v="0.4"/>
    <x v="1"/>
  </r>
  <r>
    <x v="3"/>
    <n v="1185732"/>
    <x v="176"/>
    <x v="6"/>
    <x v="0"/>
    <s v="January"/>
    <n v="1"/>
    <n v="2021"/>
    <s v="Southeast"/>
    <s v="Florida"/>
    <s v="Orlando"/>
    <x v="2"/>
    <n v="26"/>
    <n v="202"/>
    <n v="5252"/>
    <n v="1523.08"/>
    <n v="0.28999999999999998"/>
    <x v="1"/>
  </r>
  <r>
    <x v="3"/>
    <n v="1185732"/>
    <x v="176"/>
    <x v="6"/>
    <x v="0"/>
    <s v="January"/>
    <n v="1"/>
    <n v="2021"/>
    <s v="Southeast"/>
    <s v="Florida"/>
    <s v="Orlando"/>
    <x v="3"/>
    <n v="30"/>
    <n v="170"/>
    <n v="5100"/>
    <n v="1887"/>
    <n v="0.37"/>
    <x v="1"/>
  </r>
  <r>
    <x v="3"/>
    <n v="1185732"/>
    <x v="176"/>
    <x v="6"/>
    <x v="0"/>
    <s v="January"/>
    <n v="1"/>
    <n v="2021"/>
    <s v="Southeast"/>
    <s v="Florida"/>
    <s v="Orlando"/>
    <x v="4"/>
    <n v="36"/>
    <n v="193"/>
    <n v="6948"/>
    <n v="2848.68"/>
    <n v="0.41"/>
    <x v="1"/>
  </r>
  <r>
    <x v="3"/>
    <n v="1185732"/>
    <x v="176"/>
    <x v="6"/>
    <x v="0"/>
    <s v="January"/>
    <n v="1"/>
    <n v="2021"/>
    <s v="Southeast"/>
    <s v="Florida"/>
    <s v="Orlando"/>
    <x v="5"/>
    <n v="35"/>
    <n v="221"/>
    <n v="7735"/>
    <n v="4254.25"/>
    <n v="0.55000000000000004"/>
    <x v="1"/>
  </r>
  <r>
    <x v="3"/>
    <n v="1185732"/>
    <x v="205"/>
    <x v="0"/>
    <x v="0"/>
    <s v="February"/>
    <n v="1"/>
    <n v="2021"/>
    <s v="Southeast"/>
    <s v="Florida"/>
    <s v="Orlando"/>
    <x v="0"/>
    <n v="36"/>
    <n v="288"/>
    <n v="10368"/>
    <n v="4872.96"/>
    <n v="0.47"/>
    <x v="1"/>
  </r>
  <r>
    <x v="3"/>
    <n v="1185732"/>
    <x v="205"/>
    <x v="0"/>
    <x v="0"/>
    <s v="February"/>
    <n v="1"/>
    <n v="2021"/>
    <s v="Southeast"/>
    <s v="Florida"/>
    <s v="Orlando"/>
    <x v="1"/>
    <n v="31"/>
    <n v="165"/>
    <n v="5115"/>
    <n v="2097.15"/>
    <n v="0.41"/>
    <x v="1"/>
  </r>
  <r>
    <x v="3"/>
    <n v="1185732"/>
    <x v="205"/>
    <x v="0"/>
    <x v="0"/>
    <s v="February"/>
    <n v="1"/>
    <n v="2021"/>
    <s v="Southeast"/>
    <s v="Florida"/>
    <s v="Orlando"/>
    <x v="2"/>
    <n v="23"/>
    <n v="204"/>
    <n v="4692"/>
    <n v="1501.44"/>
    <n v="0.32"/>
    <x v="1"/>
  </r>
  <r>
    <x v="0"/>
    <n v="1128299"/>
    <x v="698"/>
    <x v="0"/>
    <x v="0"/>
    <s v="February"/>
    <n v="1"/>
    <n v="2021"/>
    <s v="Southeast"/>
    <s v="Virginia"/>
    <s v="Richmond"/>
    <x v="3"/>
    <n v="28"/>
    <n v="64"/>
    <n v="1792"/>
    <n v="734.72"/>
    <n v="0.41"/>
    <x v="1"/>
  </r>
  <r>
    <x v="0"/>
    <n v="1128299"/>
    <x v="698"/>
    <x v="0"/>
    <x v="0"/>
    <s v="February"/>
    <n v="1"/>
    <n v="2021"/>
    <s v="Southeast"/>
    <s v="Virginia"/>
    <s v="Richmond"/>
    <x v="4"/>
    <n v="29"/>
    <n v="39"/>
    <n v="1131"/>
    <n v="508.95"/>
    <n v="0.45"/>
    <x v="1"/>
  </r>
  <r>
    <x v="0"/>
    <n v="1128299"/>
    <x v="698"/>
    <x v="0"/>
    <x v="0"/>
    <s v="February"/>
    <n v="1"/>
    <n v="2021"/>
    <s v="Southeast"/>
    <s v="Virginia"/>
    <s v="Richmond"/>
    <x v="5"/>
    <n v="30"/>
    <n v="107"/>
    <n v="3210"/>
    <n v="1155.5999999999999"/>
    <n v="0.36"/>
    <x v="1"/>
  </r>
  <r>
    <x v="0"/>
    <n v="1128299"/>
    <x v="228"/>
    <x v="6"/>
    <x v="0"/>
    <s v="March"/>
    <n v="1"/>
    <n v="2021"/>
    <s v="Southeast"/>
    <s v="Virginia"/>
    <s v="Richmond"/>
    <x v="0"/>
    <n v="30"/>
    <n v="162"/>
    <n v="4860"/>
    <n v="1846.8"/>
    <n v="0.38"/>
    <x v="1"/>
  </r>
  <r>
    <x v="0"/>
    <n v="1128299"/>
    <x v="228"/>
    <x v="6"/>
    <x v="0"/>
    <s v="March"/>
    <n v="1"/>
    <n v="2021"/>
    <s v="Southeast"/>
    <s v="Virginia"/>
    <s v="Richmond"/>
    <x v="1"/>
    <n v="35"/>
    <n v="98"/>
    <n v="3430"/>
    <n v="1406.3"/>
    <n v="0.41"/>
    <x v="1"/>
  </r>
  <r>
    <x v="0"/>
    <n v="1128299"/>
    <x v="228"/>
    <x v="6"/>
    <x v="0"/>
    <s v="March"/>
    <n v="1"/>
    <n v="2021"/>
    <s v="Southeast"/>
    <s v="Virginia"/>
    <s v="Richmond"/>
    <x v="2"/>
    <n v="43"/>
    <n v="112"/>
    <n v="4816"/>
    <n v="1974.56"/>
    <n v="0.41"/>
    <x v="1"/>
  </r>
  <r>
    <x v="0"/>
    <n v="1128299"/>
    <x v="228"/>
    <x v="6"/>
    <x v="0"/>
    <s v="March"/>
    <n v="1"/>
    <n v="2021"/>
    <s v="Southeast"/>
    <s v="Virginia"/>
    <s v="Richmond"/>
    <x v="3"/>
    <n v="38"/>
    <n v="78"/>
    <n v="2964"/>
    <n v="1155.96"/>
    <n v="0.39"/>
    <x v="1"/>
  </r>
  <r>
    <x v="0"/>
    <n v="1128299"/>
    <x v="228"/>
    <x v="6"/>
    <x v="0"/>
    <s v="March"/>
    <n v="1"/>
    <n v="2021"/>
    <s v="Southeast"/>
    <s v="Virginia"/>
    <s v="Richmond"/>
    <x v="4"/>
    <n v="43"/>
    <n v="33"/>
    <n v="1419"/>
    <n v="595.98"/>
    <n v="0.42"/>
    <x v="1"/>
  </r>
  <r>
    <x v="0"/>
    <n v="1128299"/>
    <x v="228"/>
    <x v="6"/>
    <x v="0"/>
    <s v="March"/>
    <n v="1"/>
    <n v="2021"/>
    <s v="Southeast"/>
    <s v="Virginia"/>
    <s v="Richmond"/>
    <x v="5"/>
    <n v="35"/>
    <n v="102"/>
    <n v="3570"/>
    <n v="1285.2"/>
    <n v="0.36"/>
    <x v="1"/>
  </r>
  <r>
    <x v="0"/>
    <n v="1128299"/>
    <x v="247"/>
    <x v="3"/>
    <x v="1"/>
    <s v="April"/>
    <n v="2"/>
    <n v="2021"/>
    <s v="Southeast"/>
    <s v="Virginia"/>
    <s v="Richmond"/>
    <x v="0"/>
    <n v="38"/>
    <n v="147"/>
    <n v="5586"/>
    <n v="2066.8200000000002"/>
    <n v="0.37"/>
    <x v="1"/>
  </r>
  <r>
    <x v="0"/>
    <n v="1128299"/>
    <x v="247"/>
    <x v="3"/>
    <x v="1"/>
    <s v="April"/>
    <n v="2"/>
    <n v="2021"/>
    <s v="Southeast"/>
    <s v="Virginia"/>
    <s v="Richmond"/>
    <x v="1"/>
    <n v="44"/>
    <n v="85"/>
    <n v="3740"/>
    <n v="1533.4"/>
    <n v="0.41"/>
    <x v="1"/>
  </r>
  <r>
    <x v="0"/>
    <n v="1128299"/>
    <x v="247"/>
    <x v="3"/>
    <x v="1"/>
    <s v="April"/>
    <n v="2"/>
    <n v="2021"/>
    <s v="Southeast"/>
    <s v="Virginia"/>
    <s v="Richmond"/>
    <x v="2"/>
    <n v="41"/>
    <n v="114"/>
    <n v="4674"/>
    <n v="1729.38"/>
    <n v="0.37"/>
    <x v="1"/>
  </r>
  <r>
    <x v="0"/>
    <n v="1128299"/>
    <x v="247"/>
    <x v="3"/>
    <x v="1"/>
    <s v="April"/>
    <n v="2"/>
    <n v="2021"/>
    <s v="Southeast"/>
    <s v="Virginia"/>
    <s v="Richmond"/>
    <x v="3"/>
    <n v="32"/>
    <n v="68"/>
    <n v="2176"/>
    <n v="913.92"/>
    <n v="0.42"/>
    <x v="1"/>
  </r>
  <r>
    <x v="0"/>
    <n v="1128299"/>
    <x v="247"/>
    <x v="3"/>
    <x v="1"/>
    <s v="April"/>
    <n v="2"/>
    <n v="2021"/>
    <s v="Southeast"/>
    <s v="Virginia"/>
    <s v="Richmond"/>
    <x v="4"/>
    <n v="40"/>
    <n v="40"/>
    <n v="1600"/>
    <n v="672"/>
    <n v="0.42"/>
    <x v="1"/>
  </r>
  <r>
    <x v="0"/>
    <n v="1128299"/>
    <x v="247"/>
    <x v="3"/>
    <x v="1"/>
    <s v="April"/>
    <n v="2"/>
    <n v="2021"/>
    <s v="Southeast"/>
    <s v="Virginia"/>
    <s v="Richmond"/>
    <x v="5"/>
    <n v="47"/>
    <n v="90"/>
    <n v="4230"/>
    <n v="1522.8"/>
    <n v="0.36"/>
    <x v="1"/>
  </r>
  <r>
    <x v="0"/>
    <n v="1128299"/>
    <x v="278"/>
    <x v="6"/>
    <x v="0"/>
    <s v="May"/>
    <n v="2"/>
    <n v="2021"/>
    <s v="Southeast"/>
    <s v="Virginia"/>
    <s v="Richmond"/>
    <x v="0"/>
    <n v="39"/>
    <n v="175"/>
    <n v="6825"/>
    <n v="2730"/>
    <n v="0.4"/>
    <x v="1"/>
  </r>
  <r>
    <x v="0"/>
    <n v="1128299"/>
    <x v="278"/>
    <x v="6"/>
    <x v="0"/>
    <s v="May"/>
    <n v="2"/>
    <n v="2021"/>
    <s v="Southeast"/>
    <s v="Virginia"/>
    <s v="Richmond"/>
    <x v="1"/>
    <n v="40"/>
    <n v="105"/>
    <n v="4200"/>
    <n v="1722"/>
    <n v="0.41"/>
    <x v="1"/>
  </r>
  <r>
    <x v="0"/>
    <n v="1128299"/>
    <x v="278"/>
    <x v="6"/>
    <x v="0"/>
    <s v="May"/>
    <n v="2"/>
    <n v="2021"/>
    <s v="Southeast"/>
    <s v="Virginia"/>
    <s v="Richmond"/>
    <x v="2"/>
    <n v="37"/>
    <n v="109"/>
    <n v="4033"/>
    <n v="1492.21"/>
    <n v="0.37"/>
    <x v="1"/>
  </r>
  <r>
    <x v="0"/>
    <n v="1128299"/>
    <x v="278"/>
    <x v="6"/>
    <x v="0"/>
    <s v="May"/>
    <n v="2"/>
    <n v="2021"/>
    <s v="Southeast"/>
    <s v="Virginia"/>
    <s v="Richmond"/>
    <x v="3"/>
    <n v="33"/>
    <n v="85"/>
    <n v="2805"/>
    <n v="1065.9000000000001"/>
    <n v="0.38"/>
    <x v="1"/>
  </r>
  <r>
    <x v="0"/>
    <n v="1128299"/>
    <x v="278"/>
    <x v="6"/>
    <x v="0"/>
    <s v="May"/>
    <n v="2"/>
    <n v="2021"/>
    <s v="Southeast"/>
    <s v="Virginia"/>
    <s v="Richmond"/>
    <x v="4"/>
    <n v="34"/>
    <n v="54"/>
    <n v="1836"/>
    <n v="789.48"/>
    <n v="0.4300000000000001"/>
    <x v="1"/>
  </r>
  <r>
    <x v="0"/>
    <n v="1128299"/>
    <x v="278"/>
    <x v="6"/>
    <x v="0"/>
    <s v="May"/>
    <n v="2"/>
    <n v="2021"/>
    <s v="Southeast"/>
    <s v="Virginia"/>
    <s v="Richmond"/>
    <x v="5"/>
    <n v="44"/>
    <n v="168"/>
    <n v="7392"/>
    <n v="2587.1999999999998"/>
    <n v="0.35"/>
    <x v="1"/>
  </r>
  <r>
    <x v="0"/>
    <n v="1128299"/>
    <x v="308"/>
    <x v="1"/>
    <x v="0"/>
    <s v="June"/>
    <n v="2"/>
    <n v="2021"/>
    <s v="Southeast"/>
    <s v="Virginia"/>
    <s v="Richmond"/>
    <x v="0"/>
    <n v="37"/>
    <n v="233"/>
    <n v="8621"/>
    <n v="3189.77"/>
    <n v="0.37"/>
    <x v="1"/>
  </r>
  <r>
    <x v="0"/>
    <n v="1128299"/>
    <x v="308"/>
    <x v="1"/>
    <x v="0"/>
    <s v="June"/>
    <n v="2"/>
    <n v="2021"/>
    <s v="Southeast"/>
    <s v="Virginia"/>
    <s v="Richmond"/>
    <x v="1"/>
    <n v="45"/>
    <n v="221"/>
    <n v="9945"/>
    <n v="4077.45"/>
    <n v="0.41"/>
    <x v="1"/>
  </r>
  <r>
    <x v="0"/>
    <n v="1128299"/>
    <x v="308"/>
    <x v="1"/>
    <x v="0"/>
    <s v="June"/>
    <n v="2"/>
    <n v="2021"/>
    <s v="Southeast"/>
    <s v="Virginia"/>
    <s v="Richmond"/>
    <x v="2"/>
    <n v="58"/>
    <n v="208"/>
    <n v="12064"/>
    <n v="4463.68"/>
    <n v="0.37"/>
    <x v="1"/>
  </r>
  <r>
    <x v="0"/>
    <n v="1128299"/>
    <x v="308"/>
    <x v="1"/>
    <x v="0"/>
    <s v="June"/>
    <n v="2"/>
    <n v="2021"/>
    <s v="Southeast"/>
    <s v="Virginia"/>
    <s v="Richmond"/>
    <x v="3"/>
    <n v="61"/>
    <n v="184"/>
    <n v="11224"/>
    <n v="4601.84"/>
    <n v="0.41"/>
    <x v="1"/>
  </r>
  <r>
    <x v="0"/>
    <n v="1128299"/>
    <x v="308"/>
    <x v="1"/>
    <x v="0"/>
    <s v="June"/>
    <n v="2"/>
    <n v="2021"/>
    <s v="Southeast"/>
    <s v="Virginia"/>
    <s v="Richmond"/>
    <x v="4"/>
    <n v="68"/>
    <n v="128"/>
    <n v="8704"/>
    <n v="4003.84"/>
    <n v="0.46"/>
    <x v="1"/>
  </r>
  <r>
    <x v="0"/>
    <n v="1128299"/>
    <x v="308"/>
    <x v="1"/>
    <x v="0"/>
    <s v="June"/>
    <n v="2"/>
    <n v="2021"/>
    <s v="Southeast"/>
    <s v="Virginia"/>
    <s v="Richmond"/>
    <x v="5"/>
    <n v="82"/>
    <n v="231"/>
    <n v="18942"/>
    <n v="7008.54"/>
    <n v="0.37"/>
    <x v="1"/>
  </r>
  <r>
    <x v="0"/>
    <n v="1128299"/>
    <x v="337"/>
    <x v="2"/>
    <x v="0"/>
    <s v="July"/>
    <n v="3"/>
    <n v="2021"/>
    <s v="Southeast"/>
    <s v="Virginia"/>
    <s v="Richmond"/>
    <x v="0"/>
    <n v="60"/>
    <n v="272"/>
    <n v="16320"/>
    <n v="6038.4"/>
    <n v="0.37"/>
    <x v="1"/>
  </r>
  <r>
    <x v="0"/>
    <n v="1128299"/>
    <x v="337"/>
    <x v="2"/>
    <x v="0"/>
    <s v="July"/>
    <n v="3"/>
    <n v="2021"/>
    <s v="Southeast"/>
    <s v="Virginia"/>
    <s v="Richmond"/>
    <x v="1"/>
    <n v="60"/>
    <n v="224"/>
    <n v="13440"/>
    <n v="5107.2"/>
    <n v="0.38"/>
    <x v="1"/>
  </r>
  <r>
    <x v="0"/>
    <n v="1128299"/>
    <x v="337"/>
    <x v="2"/>
    <x v="0"/>
    <s v="July"/>
    <n v="3"/>
    <n v="2021"/>
    <s v="Southeast"/>
    <s v="Virginia"/>
    <s v="Richmond"/>
    <x v="2"/>
    <n v="62"/>
    <n v="208"/>
    <n v="12896"/>
    <n v="4900.4799999999996"/>
    <n v="0.38"/>
    <x v="1"/>
  </r>
  <r>
    <x v="0"/>
    <n v="1128299"/>
    <x v="337"/>
    <x v="2"/>
    <x v="0"/>
    <s v="July"/>
    <n v="3"/>
    <n v="2021"/>
    <s v="Southeast"/>
    <s v="Virginia"/>
    <s v="Richmond"/>
    <x v="3"/>
    <n v="65"/>
    <n v="187"/>
    <n v="12155"/>
    <n v="5105.1000000000004"/>
    <n v="0.42"/>
    <x v="1"/>
  </r>
  <r>
    <x v="0"/>
    <n v="1128299"/>
    <x v="337"/>
    <x v="2"/>
    <x v="0"/>
    <s v="July"/>
    <n v="3"/>
    <n v="2021"/>
    <s v="Southeast"/>
    <s v="Virginia"/>
    <s v="Richmond"/>
    <x v="4"/>
    <n v="72"/>
    <n v="210"/>
    <n v="15120"/>
    <n v="6501.6"/>
    <n v="0.4300000000000001"/>
    <x v="1"/>
  </r>
  <r>
    <x v="0"/>
    <n v="1128299"/>
    <x v="337"/>
    <x v="2"/>
    <x v="0"/>
    <s v="July"/>
    <n v="3"/>
    <n v="2021"/>
    <s v="Southeast"/>
    <s v="Virginia"/>
    <s v="Richmond"/>
    <x v="5"/>
    <n v="82"/>
    <n v="186"/>
    <n v="15252"/>
    <n v="5033.16"/>
    <n v="0.32999999999999996"/>
    <x v="1"/>
  </r>
  <r>
    <x v="0"/>
    <n v="1128299"/>
    <x v="369"/>
    <x v="6"/>
    <x v="0"/>
    <s v="August"/>
    <n v="3"/>
    <n v="2021"/>
    <s v="Southeast"/>
    <s v="Virginia"/>
    <s v="Richmond"/>
    <x v="0"/>
    <n v="67"/>
    <n v="272"/>
    <n v="18224"/>
    <n v="7289.6"/>
    <n v="0.4"/>
    <x v="1"/>
  </r>
  <r>
    <x v="0"/>
    <n v="1128299"/>
    <x v="369"/>
    <x v="6"/>
    <x v="0"/>
    <s v="August"/>
    <n v="3"/>
    <n v="2021"/>
    <s v="Southeast"/>
    <s v="Virginia"/>
    <s v="Richmond"/>
    <x v="1"/>
    <n v="53"/>
    <n v="240"/>
    <n v="12720"/>
    <n v="5342.4"/>
    <n v="0.42"/>
    <x v="1"/>
  </r>
  <r>
    <x v="0"/>
    <n v="1128299"/>
    <x v="369"/>
    <x v="6"/>
    <x v="0"/>
    <s v="August"/>
    <n v="3"/>
    <n v="2021"/>
    <s v="Southeast"/>
    <s v="Virginia"/>
    <s v="Richmond"/>
    <x v="2"/>
    <n v="53"/>
    <n v="215"/>
    <n v="11395"/>
    <n v="4216.1499999999996"/>
    <n v="0.37"/>
    <x v="1"/>
  </r>
  <r>
    <x v="0"/>
    <n v="1128299"/>
    <x v="369"/>
    <x v="6"/>
    <x v="0"/>
    <s v="August"/>
    <n v="3"/>
    <n v="2021"/>
    <s v="Southeast"/>
    <s v="Virginia"/>
    <s v="Richmond"/>
    <x v="3"/>
    <n v="52"/>
    <n v="136"/>
    <n v="7072"/>
    <n v="2758.08"/>
    <n v="0.39"/>
    <x v="1"/>
  </r>
  <r>
    <x v="0"/>
    <n v="1128299"/>
    <x v="369"/>
    <x v="6"/>
    <x v="0"/>
    <s v="August"/>
    <n v="3"/>
    <n v="2021"/>
    <s v="Southeast"/>
    <s v="Virginia"/>
    <s v="Richmond"/>
    <x v="4"/>
    <n v="51"/>
    <n v="132"/>
    <n v="6732"/>
    <n v="3029.4"/>
    <n v="0.45"/>
    <x v="1"/>
  </r>
  <r>
    <x v="0"/>
    <n v="1128299"/>
    <x v="369"/>
    <x v="6"/>
    <x v="0"/>
    <s v="August"/>
    <n v="3"/>
    <n v="2021"/>
    <s v="Southeast"/>
    <s v="Virginia"/>
    <s v="Richmond"/>
    <x v="5"/>
    <n v="55"/>
    <n v="80"/>
    <n v="4400"/>
    <n v="1496"/>
    <n v="0.33999999999999997"/>
    <x v="1"/>
  </r>
  <r>
    <x v="0"/>
    <n v="1128299"/>
    <x v="401"/>
    <x v="3"/>
    <x v="1"/>
    <s v="September"/>
    <n v="3"/>
    <n v="2021"/>
    <s v="Southeast"/>
    <s v="Virginia"/>
    <s v="Richmond"/>
    <x v="0"/>
    <n v="35"/>
    <n v="149"/>
    <n v="5215"/>
    <n v="2190.3000000000002"/>
    <n v="0.42"/>
    <x v="1"/>
  </r>
  <r>
    <x v="0"/>
    <n v="1128299"/>
    <x v="401"/>
    <x v="3"/>
    <x v="1"/>
    <s v="September"/>
    <n v="3"/>
    <n v="2021"/>
    <s v="Southeast"/>
    <s v="Virginia"/>
    <s v="Richmond"/>
    <x v="1"/>
    <n v="43"/>
    <n v="153"/>
    <n v="6579"/>
    <n v="2565.81"/>
    <n v="0.39"/>
    <x v="1"/>
  </r>
  <r>
    <x v="0"/>
    <n v="1128299"/>
    <x v="401"/>
    <x v="3"/>
    <x v="1"/>
    <s v="September"/>
    <n v="3"/>
    <n v="2021"/>
    <s v="Southeast"/>
    <s v="Virginia"/>
    <s v="Richmond"/>
    <x v="2"/>
    <n v="34"/>
    <n v="78"/>
    <n v="2652"/>
    <n v="1060.8"/>
    <n v="0.4"/>
    <x v="1"/>
  </r>
  <r>
    <x v="0"/>
    <n v="1128299"/>
    <x v="401"/>
    <x v="3"/>
    <x v="1"/>
    <s v="September"/>
    <n v="3"/>
    <n v="2021"/>
    <s v="Southeast"/>
    <s v="Virginia"/>
    <s v="Richmond"/>
    <x v="3"/>
    <n v="37"/>
    <n v="70"/>
    <n v="2590"/>
    <n v="1036"/>
    <n v="0.4"/>
    <x v="1"/>
  </r>
  <r>
    <x v="0"/>
    <n v="1128299"/>
    <x v="401"/>
    <x v="3"/>
    <x v="1"/>
    <s v="September"/>
    <n v="3"/>
    <n v="2021"/>
    <s v="Southeast"/>
    <s v="Virginia"/>
    <s v="Richmond"/>
    <x v="4"/>
    <n v="39"/>
    <n v="74"/>
    <n v="2886"/>
    <n v="1356.42"/>
    <n v="0.47"/>
    <x v="1"/>
  </r>
  <r>
    <x v="0"/>
    <n v="1128299"/>
    <x v="401"/>
    <x v="3"/>
    <x v="1"/>
    <s v="September"/>
    <n v="3"/>
    <n v="2021"/>
    <s v="Southeast"/>
    <s v="Virginia"/>
    <s v="Richmond"/>
    <x v="5"/>
    <n v="33"/>
    <n v="83"/>
    <n v="2739"/>
    <n v="986.04"/>
    <n v="0.36"/>
    <x v="1"/>
  </r>
  <r>
    <x v="0"/>
    <n v="1128299"/>
    <x v="430"/>
    <x v="4"/>
    <x v="1"/>
    <s v="October"/>
    <n v="4"/>
    <n v="2021"/>
    <s v="Southeast"/>
    <s v="Virginia"/>
    <s v="Richmond"/>
    <x v="0"/>
    <n v="28"/>
    <n v="119"/>
    <n v="3332"/>
    <n v="1332.8"/>
    <n v="0.4"/>
    <x v="1"/>
  </r>
  <r>
    <x v="0"/>
    <n v="1128299"/>
    <x v="430"/>
    <x v="4"/>
    <x v="1"/>
    <s v="October"/>
    <n v="4"/>
    <n v="2021"/>
    <s v="Southeast"/>
    <s v="Virginia"/>
    <s v="Richmond"/>
    <x v="1"/>
    <n v="39"/>
    <n v="173"/>
    <n v="6747"/>
    <n v="2563.86"/>
    <n v="0.38"/>
    <x v="1"/>
  </r>
  <r>
    <x v="0"/>
    <n v="1128299"/>
    <x v="430"/>
    <x v="4"/>
    <x v="1"/>
    <s v="October"/>
    <n v="4"/>
    <n v="2021"/>
    <s v="Southeast"/>
    <s v="Virginia"/>
    <s v="Richmond"/>
    <x v="2"/>
    <n v="39"/>
    <n v="119"/>
    <n v="4641"/>
    <n v="1949.22"/>
    <n v="0.42"/>
    <x v="1"/>
  </r>
  <r>
    <x v="0"/>
    <n v="1128299"/>
    <x v="430"/>
    <x v="4"/>
    <x v="1"/>
    <s v="October"/>
    <n v="4"/>
    <n v="2021"/>
    <s v="Southeast"/>
    <s v="Virginia"/>
    <s v="Richmond"/>
    <x v="3"/>
    <n v="31"/>
    <n v="101"/>
    <n v="3131"/>
    <n v="1158.47"/>
    <n v="0.37"/>
    <x v="1"/>
  </r>
  <r>
    <x v="0"/>
    <n v="1128299"/>
    <x v="430"/>
    <x v="4"/>
    <x v="1"/>
    <s v="October"/>
    <n v="4"/>
    <n v="2021"/>
    <s v="Southeast"/>
    <s v="Virginia"/>
    <s v="Richmond"/>
    <x v="4"/>
    <n v="42"/>
    <n v="105"/>
    <n v="4410"/>
    <n v="2072.6999999999998"/>
    <n v="0.47"/>
    <x v="1"/>
  </r>
  <r>
    <x v="0"/>
    <n v="1128299"/>
    <x v="430"/>
    <x v="4"/>
    <x v="1"/>
    <s v="October"/>
    <n v="4"/>
    <n v="2021"/>
    <s v="Southeast"/>
    <s v="Virginia"/>
    <s v="Richmond"/>
    <x v="5"/>
    <n v="40"/>
    <n v="109"/>
    <n v="4360"/>
    <n v="1395.2"/>
    <n v="0.32"/>
    <x v="1"/>
  </r>
  <r>
    <x v="0"/>
    <n v="1128299"/>
    <x v="461"/>
    <x v="0"/>
    <x v="0"/>
    <s v="November"/>
    <n v="4"/>
    <n v="2021"/>
    <s v="Southeast"/>
    <s v="Virginia"/>
    <s v="Richmond"/>
    <x v="0"/>
    <n v="34"/>
    <n v="173"/>
    <n v="5882"/>
    <n v="2470.44"/>
    <n v="0.42"/>
    <x v="1"/>
  </r>
  <r>
    <x v="0"/>
    <n v="1128299"/>
    <x v="461"/>
    <x v="0"/>
    <x v="0"/>
    <s v="November"/>
    <n v="4"/>
    <n v="2021"/>
    <s v="Southeast"/>
    <s v="Virginia"/>
    <s v="Richmond"/>
    <x v="1"/>
    <n v="34"/>
    <n v="221"/>
    <n v="7514"/>
    <n v="2780.18"/>
    <n v="0.37"/>
    <x v="1"/>
  </r>
  <r>
    <x v="0"/>
    <n v="1128299"/>
    <x v="461"/>
    <x v="0"/>
    <x v="0"/>
    <s v="November"/>
    <n v="4"/>
    <n v="2021"/>
    <s v="Southeast"/>
    <s v="Virginia"/>
    <s v="Richmond"/>
    <x v="2"/>
    <n v="33"/>
    <n v="143"/>
    <n v="4719"/>
    <n v="1840.41"/>
    <n v="0.39"/>
    <x v="1"/>
  </r>
  <r>
    <x v="0"/>
    <n v="1128299"/>
    <x v="461"/>
    <x v="0"/>
    <x v="0"/>
    <s v="November"/>
    <n v="4"/>
    <n v="2021"/>
    <s v="Southeast"/>
    <s v="Virginia"/>
    <s v="Richmond"/>
    <x v="3"/>
    <n v="36"/>
    <n v="144"/>
    <n v="5184"/>
    <n v="2021.76"/>
    <n v="0.39"/>
    <x v="1"/>
  </r>
  <r>
    <x v="0"/>
    <n v="1128299"/>
    <x v="461"/>
    <x v="0"/>
    <x v="0"/>
    <s v="November"/>
    <n v="4"/>
    <n v="2021"/>
    <s v="Southeast"/>
    <s v="Virginia"/>
    <s v="Richmond"/>
    <x v="4"/>
    <n v="56"/>
    <n v="136"/>
    <n v="7616"/>
    <n v="3351.04"/>
    <n v="0.44"/>
    <x v="1"/>
  </r>
  <r>
    <x v="0"/>
    <n v="1128299"/>
    <x v="461"/>
    <x v="0"/>
    <x v="0"/>
    <s v="November"/>
    <n v="4"/>
    <n v="2021"/>
    <s v="Southeast"/>
    <s v="Virginia"/>
    <s v="Richmond"/>
    <x v="5"/>
    <n v="60"/>
    <n v="176"/>
    <n v="10560"/>
    <n v="3484.8"/>
    <n v="0.32999999999999996"/>
    <x v="1"/>
  </r>
  <r>
    <x v="0"/>
    <n v="1128299"/>
    <x v="490"/>
    <x v="1"/>
    <x v="0"/>
    <s v="December"/>
    <n v="4"/>
    <n v="2021"/>
    <s v="Southeast"/>
    <s v="Virginia"/>
    <s v="Richmond"/>
    <x v="0"/>
    <n v="49"/>
    <n v="248"/>
    <n v="12152"/>
    <n v="4860.8"/>
    <n v="0.4"/>
    <x v="1"/>
  </r>
  <r>
    <x v="0"/>
    <n v="1128299"/>
    <x v="490"/>
    <x v="1"/>
    <x v="0"/>
    <s v="December"/>
    <n v="4"/>
    <n v="2021"/>
    <s v="Southeast"/>
    <s v="Virginia"/>
    <s v="Richmond"/>
    <x v="1"/>
    <n v="54"/>
    <n v="225"/>
    <n v="12150"/>
    <n v="4981.5"/>
    <n v="0.41"/>
    <x v="1"/>
  </r>
  <r>
    <x v="2"/>
    <n v="1128299"/>
    <x v="490"/>
    <x v="1"/>
    <x v="0"/>
    <s v="December"/>
    <n v="4"/>
    <n v="2021"/>
    <s v="Southeast"/>
    <s v="Virginia"/>
    <s v="Richmond"/>
    <x v="2"/>
    <n v="53"/>
    <n v="165"/>
    <n v="8745"/>
    <n v="3498"/>
    <n v="0.4"/>
    <x v="1"/>
  </r>
  <r>
    <x v="2"/>
    <n v="1128299"/>
    <x v="490"/>
    <x v="1"/>
    <x v="0"/>
    <s v="December"/>
    <n v="4"/>
    <n v="2021"/>
    <s v="Southeast"/>
    <s v="Virginia"/>
    <s v="Richmond"/>
    <x v="3"/>
    <n v="51"/>
    <n v="176"/>
    <n v="8976"/>
    <n v="3500.64"/>
    <n v="0.39"/>
    <x v="1"/>
  </r>
  <r>
    <x v="2"/>
    <n v="1128299"/>
    <x v="490"/>
    <x v="1"/>
    <x v="0"/>
    <s v="December"/>
    <n v="4"/>
    <n v="2021"/>
    <s v="Southeast"/>
    <s v="Virginia"/>
    <s v="Richmond"/>
    <x v="4"/>
    <n v="59"/>
    <n v="157"/>
    <n v="9263"/>
    <n v="3890.46"/>
    <n v="0.42"/>
    <x v="1"/>
  </r>
  <r>
    <x v="2"/>
    <n v="1128299"/>
    <x v="490"/>
    <x v="1"/>
    <x v="0"/>
    <s v="December"/>
    <n v="4"/>
    <n v="2021"/>
    <s v="Southeast"/>
    <s v="Virginia"/>
    <s v="Richmond"/>
    <x v="5"/>
    <n v="65"/>
    <n v="190"/>
    <n v="12350"/>
    <n v="4322.5"/>
    <n v="0.35"/>
    <x v="1"/>
  </r>
  <r>
    <x v="2"/>
    <n v="1185732"/>
    <x v="183"/>
    <x v="6"/>
    <x v="0"/>
    <s v="January"/>
    <n v="1"/>
    <n v="2021"/>
    <s v="Southeast"/>
    <s v="Virginia"/>
    <s v="Richmond"/>
    <x v="0"/>
    <n v="23"/>
    <n v="233"/>
    <n v="5359"/>
    <n v="2786.68"/>
    <n v="0.52"/>
    <x v="1"/>
  </r>
  <r>
    <x v="2"/>
    <n v="1185732"/>
    <x v="183"/>
    <x v="6"/>
    <x v="0"/>
    <s v="January"/>
    <n v="1"/>
    <n v="2021"/>
    <s v="Southeast"/>
    <s v="Virginia"/>
    <s v="Richmond"/>
    <x v="1"/>
    <n v="28"/>
    <n v="187"/>
    <n v="5236"/>
    <n v="2460.92"/>
    <n v="0.47"/>
    <x v="1"/>
  </r>
  <r>
    <x v="2"/>
    <n v="1185732"/>
    <x v="183"/>
    <x v="6"/>
    <x v="0"/>
    <s v="January"/>
    <n v="1"/>
    <n v="2021"/>
    <s v="Southeast"/>
    <s v="Virginia"/>
    <s v="Richmond"/>
    <x v="2"/>
    <n v="18"/>
    <n v="176"/>
    <n v="3168"/>
    <n v="1013.76"/>
    <n v="0.32"/>
    <x v="1"/>
  </r>
  <r>
    <x v="2"/>
    <n v="1185732"/>
    <x v="183"/>
    <x v="6"/>
    <x v="0"/>
    <s v="January"/>
    <n v="1"/>
    <n v="2021"/>
    <s v="Southeast"/>
    <s v="Virginia"/>
    <s v="Richmond"/>
    <x v="3"/>
    <n v="21"/>
    <n v="136"/>
    <n v="2856"/>
    <n v="1199.52"/>
    <n v="0.42"/>
    <x v="1"/>
  </r>
  <r>
    <x v="2"/>
    <n v="1185732"/>
    <x v="183"/>
    <x v="6"/>
    <x v="0"/>
    <s v="January"/>
    <n v="1"/>
    <n v="2021"/>
    <s v="Southeast"/>
    <s v="Virginia"/>
    <s v="Richmond"/>
    <x v="4"/>
    <n v="30"/>
    <n v="140"/>
    <n v="4200"/>
    <n v="1890"/>
    <n v="0.45"/>
    <x v="1"/>
  </r>
  <r>
    <x v="2"/>
    <n v="1185732"/>
    <x v="183"/>
    <x v="6"/>
    <x v="0"/>
    <s v="January"/>
    <n v="1"/>
    <n v="2021"/>
    <s v="Southeast"/>
    <s v="Virginia"/>
    <s v="Richmond"/>
    <x v="5"/>
    <n v="25"/>
    <n v="193"/>
    <n v="4825"/>
    <n v="2798.5"/>
    <n v="0.58000000000000007"/>
    <x v="1"/>
  </r>
  <r>
    <x v="2"/>
    <n v="1185732"/>
    <x v="212"/>
    <x v="0"/>
    <x v="0"/>
    <s v="February"/>
    <n v="1"/>
    <n v="2021"/>
    <s v="Southeast"/>
    <s v="Virginia"/>
    <s v="Richmond"/>
    <x v="0"/>
    <n v="26"/>
    <n v="256"/>
    <n v="6656"/>
    <n v="3660.8"/>
    <n v="0.55000000000000004"/>
    <x v="1"/>
  </r>
  <r>
    <x v="2"/>
    <n v="1185732"/>
    <x v="212"/>
    <x v="0"/>
    <x v="0"/>
    <s v="February"/>
    <n v="1"/>
    <n v="2021"/>
    <s v="Southeast"/>
    <s v="Virginia"/>
    <s v="Richmond"/>
    <x v="1"/>
    <n v="27"/>
    <n v="153"/>
    <n v="4131"/>
    <n v="1858.95"/>
    <n v="0.45"/>
    <x v="1"/>
  </r>
  <r>
    <x v="2"/>
    <n v="1185732"/>
    <x v="212"/>
    <x v="0"/>
    <x v="0"/>
    <s v="February"/>
    <n v="1"/>
    <n v="2021"/>
    <s v="Southeast"/>
    <s v="Virginia"/>
    <s v="Richmond"/>
    <x v="2"/>
    <n v="17"/>
    <n v="170"/>
    <n v="2890"/>
    <n v="1040.4000000000001"/>
    <n v="0.36"/>
    <x v="1"/>
  </r>
  <r>
    <x v="3"/>
    <n v="1185732"/>
    <x v="206"/>
    <x v="1"/>
    <x v="0"/>
    <s v="February"/>
    <n v="1"/>
    <n v="2021"/>
    <s v="West"/>
    <s v="Utah"/>
    <s v="Salt Lake City"/>
    <x v="3"/>
    <n v="16"/>
    <n v="93"/>
    <n v="1488"/>
    <n v="624.96"/>
    <n v="0.42"/>
    <x v="1"/>
  </r>
  <r>
    <x v="3"/>
    <n v="1185732"/>
    <x v="206"/>
    <x v="1"/>
    <x v="0"/>
    <s v="February"/>
    <n v="1"/>
    <n v="2021"/>
    <s v="West"/>
    <s v="Utah"/>
    <s v="Salt Lake City"/>
    <x v="4"/>
    <n v="28"/>
    <n v="120"/>
    <n v="3360"/>
    <n v="1411.2"/>
    <n v="0.42"/>
    <x v="1"/>
  </r>
  <r>
    <x v="3"/>
    <n v="1185732"/>
    <x v="206"/>
    <x v="1"/>
    <x v="0"/>
    <s v="February"/>
    <n v="1"/>
    <n v="2021"/>
    <s v="West"/>
    <s v="Utah"/>
    <s v="Salt Lake City"/>
    <x v="5"/>
    <n v="18"/>
    <n v="149"/>
    <n v="2682"/>
    <n v="1475.1"/>
    <n v="0.55000000000000004"/>
    <x v="1"/>
  </r>
  <r>
    <x v="3"/>
    <n v="1185732"/>
    <x v="215"/>
    <x v="0"/>
    <x v="0"/>
    <s v="March"/>
    <n v="1"/>
    <n v="2021"/>
    <s v="West"/>
    <s v="Utah"/>
    <s v="Salt Lake City"/>
    <x v="0"/>
    <n v="20"/>
    <n v="228"/>
    <n v="4560"/>
    <n v="1960.8"/>
    <n v="0.4300000000000001"/>
    <x v="1"/>
  </r>
  <r>
    <x v="3"/>
    <n v="1185732"/>
    <x v="215"/>
    <x v="0"/>
    <x v="0"/>
    <s v="March"/>
    <n v="1"/>
    <n v="2021"/>
    <s v="West"/>
    <s v="Utah"/>
    <s v="Salt Lake City"/>
    <x v="1"/>
    <n v="22"/>
    <n v="105"/>
    <n v="2310"/>
    <n v="924"/>
    <n v="0.4"/>
    <x v="1"/>
  </r>
  <r>
    <x v="3"/>
    <n v="1185732"/>
    <x v="215"/>
    <x v="0"/>
    <x v="0"/>
    <s v="March"/>
    <n v="1"/>
    <n v="2021"/>
    <s v="West"/>
    <s v="Utah"/>
    <s v="Salt Lake City"/>
    <x v="2"/>
    <n v="16"/>
    <n v="140"/>
    <n v="2240"/>
    <n v="873.6"/>
    <n v="0.39"/>
    <x v="1"/>
  </r>
  <r>
    <x v="3"/>
    <n v="1185732"/>
    <x v="215"/>
    <x v="0"/>
    <x v="0"/>
    <s v="March"/>
    <n v="1"/>
    <n v="2021"/>
    <s v="West"/>
    <s v="Utah"/>
    <s v="Salt Lake City"/>
    <x v="3"/>
    <n v="20"/>
    <n v="75"/>
    <n v="1500"/>
    <n v="630"/>
    <n v="0.42"/>
    <x v="1"/>
  </r>
  <r>
    <x v="3"/>
    <n v="1185732"/>
    <x v="215"/>
    <x v="0"/>
    <x v="0"/>
    <s v="March"/>
    <n v="1"/>
    <n v="2021"/>
    <s v="West"/>
    <s v="Utah"/>
    <s v="Salt Lake City"/>
    <x v="4"/>
    <n v="28"/>
    <n v="90"/>
    <n v="2520"/>
    <n v="1008"/>
    <n v="0.4"/>
    <x v="1"/>
  </r>
  <r>
    <x v="3"/>
    <n v="1185732"/>
    <x v="215"/>
    <x v="0"/>
    <x v="0"/>
    <s v="March"/>
    <n v="1"/>
    <n v="2021"/>
    <s v="West"/>
    <s v="Utah"/>
    <s v="Salt Lake City"/>
    <x v="5"/>
    <n v="21"/>
    <n v="140"/>
    <n v="2940"/>
    <n v="1675.8"/>
    <n v="0.57000000000000006"/>
    <x v="1"/>
  </r>
  <r>
    <x v="3"/>
    <n v="1185732"/>
    <x v="234"/>
    <x v="4"/>
    <x v="1"/>
    <s v="April"/>
    <n v="2"/>
    <n v="2021"/>
    <s v="West"/>
    <s v="Utah"/>
    <s v="Salt Lake City"/>
    <x v="0"/>
    <n v="20"/>
    <n v="194"/>
    <n v="3880"/>
    <n v="1784.8"/>
    <n v="0.46"/>
    <x v="1"/>
  </r>
  <r>
    <x v="3"/>
    <n v="1185732"/>
    <x v="234"/>
    <x v="4"/>
    <x v="1"/>
    <s v="April"/>
    <n v="2"/>
    <n v="2021"/>
    <s v="West"/>
    <s v="Utah"/>
    <s v="Salt Lake City"/>
    <x v="1"/>
    <n v="20"/>
    <n v="111"/>
    <n v="2220"/>
    <n v="821.4"/>
    <n v="0.37"/>
    <x v="1"/>
  </r>
  <r>
    <x v="3"/>
    <n v="1185732"/>
    <x v="234"/>
    <x v="4"/>
    <x v="1"/>
    <s v="April"/>
    <n v="2"/>
    <n v="2021"/>
    <s v="West"/>
    <s v="Utah"/>
    <s v="Salt Lake City"/>
    <x v="2"/>
    <n v="10"/>
    <n v="107"/>
    <n v="1070"/>
    <n v="438.7"/>
    <n v="0.41"/>
    <x v="1"/>
  </r>
  <r>
    <x v="3"/>
    <n v="1185732"/>
    <x v="234"/>
    <x v="4"/>
    <x v="1"/>
    <s v="April"/>
    <n v="2"/>
    <n v="2021"/>
    <s v="West"/>
    <s v="Utah"/>
    <s v="Salt Lake City"/>
    <x v="3"/>
    <n v="14"/>
    <n v="75"/>
    <n v="1050"/>
    <n v="472.5"/>
    <n v="0.45"/>
    <x v="1"/>
  </r>
  <r>
    <x v="3"/>
    <n v="1185732"/>
    <x v="234"/>
    <x v="4"/>
    <x v="1"/>
    <s v="April"/>
    <n v="2"/>
    <n v="2021"/>
    <s v="West"/>
    <s v="Utah"/>
    <s v="Salt Lake City"/>
    <x v="4"/>
    <n v="24"/>
    <n v="88"/>
    <n v="2112"/>
    <n v="823.68"/>
    <n v="0.39"/>
    <x v="1"/>
  </r>
  <r>
    <x v="3"/>
    <n v="1185732"/>
    <x v="234"/>
    <x v="4"/>
    <x v="1"/>
    <s v="April"/>
    <n v="2"/>
    <n v="2021"/>
    <s v="West"/>
    <s v="Utah"/>
    <s v="Salt Lake City"/>
    <x v="5"/>
    <n v="20"/>
    <n v="136"/>
    <n v="2720"/>
    <n v="1414.4"/>
    <n v="0.52"/>
    <x v="1"/>
  </r>
  <r>
    <x v="3"/>
    <n v="1185732"/>
    <x v="265"/>
    <x v="0"/>
    <x v="0"/>
    <s v="May"/>
    <n v="2"/>
    <n v="2021"/>
    <s v="West"/>
    <s v="Utah"/>
    <s v="Salt Lake City"/>
    <x v="0"/>
    <n v="27"/>
    <n v="228"/>
    <n v="6156"/>
    <n v="2647.08"/>
    <n v="0.4300000000000001"/>
    <x v="1"/>
  </r>
  <r>
    <x v="3"/>
    <n v="1185732"/>
    <x v="265"/>
    <x v="0"/>
    <x v="0"/>
    <s v="May"/>
    <n v="2"/>
    <n v="2021"/>
    <s v="West"/>
    <s v="Utah"/>
    <s v="Salt Lake City"/>
    <x v="1"/>
    <n v="22"/>
    <n v="128"/>
    <n v="2816"/>
    <n v="1182.72"/>
    <n v="0.42"/>
    <x v="1"/>
  </r>
  <r>
    <x v="3"/>
    <n v="1185732"/>
    <x v="265"/>
    <x v="0"/>
    <x v="0"/>
    <s v="May"/>
    <n v="2"/>
    <n v="2021"/>
    <s v="West"/>
    <s v="Utah"/>
    <s v="Salt Lake City"/>
    <x v="2"/>
    <n v="19"/>
    <n v="109"/>
    <n v="2071"/>
    <n v="786.98"/>
    <n v="0.38"/>
    <x v="1"/>
  </r>
  <r>
    <x v="3"/>
    <n v="1185732"/>
    <x v="265"/>
    <x v="0"/>
    <x v="0"/>
    <s v="May"/>
    <n v="2"/>
    <n v="2021"/>
    <s v="West"/>
    <s v="Utah"/>
    <s v="Salt Lake City"/>
    <x v="3"/>
    <n v="19"/>
    <n v="94"/>
    <n v="1786"/>
    <n v="767.98"/>
    <n v="0.4300000000000001"/>
    <x v="1"/>
  </r>
  <r>
    <x v="3"/>
    <n v="1185732"/>
    <x v="265"/>
    <x v="0"/>
    <x v="0"/>
    <s v="May"/>
    <n v="2"/>
    <n v="2021"/>
    <s v="West"/>
    <s v="Utah"/>
    <s v="Salt Lake City"/>
    <x v="4"/>
    <n v="29"/>
    <n v="90"/>
    <n v="2610"/>
    <n v="1096.2"/>
    <n v="0.42"/>
    <x v="1"/>
  </r>
  <r>
    <x v="3"/>
    <n v="1185732"/>
    <x v="265"/>
    <x v="0"/>
    <x v="0"/>
    <s v="May"/>
    <n v="2"/>
    <n v="2021"/>
    <s v="West"/>
    <s v="Utah"/>
    <s v="Salt Lake City"/>
    <x v="5"/>
    <n v="32"/>
    <n v="128"/>
    <n v="4096"/>
    <n v="2334.7199999999998"/>
    <n v="0.57000000000000006"/>
    <x v="1"/>
  </r>
  <r>
    <x v="3"/>
    <n v="1185732"/>
    <x v="295"/>
    <x v="2"/>
    <x v="0"/>
    <s v="June"/>
    <n v="2"/>
    <n v="2021"/>
    <s v="West"/>
    <s v="Utah"/>
    <s v="Salt Lake City"/>
    <x v="0"/>
    <n v="21"/>
    <n v="208"/>
    <n v="4368"/>
    <n v="1878.24"/>
    <n v="0.4300000000000001"/>
    <x v="1"/>
  </r>
  <r>
    <x v="3"/>
    <n v="1185732"/>
    <x v="295"/>
    <x v="2"/>
    <x v="0"/>
    <s v="June"/>
    <n v="2"/>
    <n v="2021"/>
    <s v="West"/>
    <s v="Utah"/>
    <s v="Salt Lake City"/>
    <x v="1"/>
    <n v="18"/>
    <n v="132"/>
    <n v="2376"/>
    <n v="950.4"/>
    <n v="0.4"/>
    <x v="1"/>
  </r>
  <r>
    <x v="3"/>
    <n v="1185732"/>
    <x v="295"/>
    <x v="2"/>
    <x v="0"/>
    <s v="June"/>
    <n v="2"/>
    <n v="2021"/>
    <s v="West"/>
    <s v="Utah"/>
    <s v="Salt Lake City"/>
    <x v="2"/>
    <n v="13"/>
    <n v="128"/>
    <n v="1664"/>
    <n v="615.67999999999995"/>
    <n v="0.37"/>
    <x v="1"/>
  </r>
  <r>
    <x v="3"/>
    <n v="1185732"/>
    <x v="295"/>
    <x v="2"/>
    <x v="0"/>
    <s v="June"/>
    <n v="2"/>
    <n v="2021"/>
    <s v="West"/>
    <s v="Utah"/>
    <s v="Salt Lake City"/>
    <x v="3"/>
    <n v="13"/>
    <n v="132"/>
    <n v="1716"/>
    <n v="737.88"/>
    <n v="0.4300000000000001"/>
    <x v="1"/>
  </r>
  <r>
    <x v="3"/>
    <n v="1185732"/>
    <x v="295"/>
    <x v="2"/>
    <x v="0"/>
    <s v="June"/>
    <n v="2"/>
    <n v="2021"/>
    <s v="West"/>
    <s v="Utah"/>
    <s v="Salt Lake City"/>
    <x v="4"/>
    <n v="24"/>
    <n v="132"/>
    <n v="3168"/>
    <n v="1172.1600000000001"/>
    <n v="0.37"/>
    <x v="1"/>
  </r>
  <r>
    <x v="3"/>
    <n v="1185732"/>
    <x v="295"/>
    <x v="2"/>
    <x v="0"/>
    <s v="June"/>
    <n v="2"/>
    <n v="2021"/>
    <s v="West"/>
    <s v="Utah"/>
    <s v="Salt Lake City"/>
    <x v="5"/>
    <n v="32"/>
    <n v="190"/>
    <n v="6080"/>
    <n v="3283.2"/>
    <n v="0.54"/>
    <x v="1"/>
  </r>
  <r>
    <x v="3"/>
    <n v="1185732"/>
    <x v="324"/>
    <x v="3"/>
    <x v="1"/>
    <s v="July"/>
    <n v="3"/>
    <n v="2021"/>
    <s v="West"/>
    <s v="Utah"/>
    <s v="Salt Lake City"/>
    <x v="0"/>
    <n v="28"/>
    <n v="248"/>
    <n v="6944"/>
    <n v="2985.92"/>
    <n v="0.4300000000000001"/>
    <x v="1"/>
  </r>
  <r>
    <x v="3"/>
    <n v="1185732"/>
    <x v="324"/>
    <x v="3"/>
    <x v="1"/>
    <s v="July"/>
    <n v="3"/>
    <n v="2021"/>
    <s v="West"/>
    <s v="Utah"/>
    <s v="Salt Lake City"/>
    <x v="1"/>
    <n v="20"/>
    <n v="182"/>
    <n v="3640"/>
    <n v="1419.6"/>
    <n v="0.39"/>
    <x v="1"/>
  </r>
  <r>
    <x v="3"/>
    <n v="1185732"/>
    <x v="324"/>
    <x v="3"/>
    <x v="1"/>
    <s v="July"/>
    <n v="3"/>
    <n v="2021"/>
    <s v="West"/>
    <s v="Utah"/>
    <s v="Salt Lake City"/>
    <x v="2"/>
    <n v="19"/>
    <n v="157"/>
    <n v="2983"/>
    <n v="1163.3699999999999"/>
    <n v="0.39"/>
    <x v="1"/>
  </r>
  <r>
    <x v="3"/>
    <n v="1185732"/>
    <x v="324"/>
    <x v="3"/>
    <x v="1"/>
    <s v="July"/>
    <n v="3"/>
    <n v="2021"/>
    <s v="West"/>
    <s v="Utah"/>
    <s v="Salt Lake City"/>
    <x v="3"/>
    <n v="16"/>
    <n v="128"/>
    <n v="2048"/>
    <n v="962.56"/>
    <n v="0.47"/>
    <x v="1"/>
  </r>
  <r>
    <x v="3"/>
    <n v="1185732"/>
    <x v="324"/>
    <x v="3"/>
    <x v="1"/>
    <s v="July"/>
    <n v="3"/>
    <n v="2021"/>
    <s v="West"/>
    <s v="Utah"/>
    <s v="Salt Lake City"/>
    <x v="4"/>
    <n v="28"/>
    <n v="140"/>
    <n v="3920"/>
    <n v="1489.6"/>
    <n v="0.38"/>
    <x v="1"/>
  </r>
  <r>
    <x v="3"/>
    <n v="1185732"/>
    <x v="324"/>
    <x v="3"/>
    <x v="1"/>
    <s v="July"/>
    <n v="3"/>
    <n v="2021"/>
    <s v="West"/>
    <s v="Utah"/>
    <s v="Salt Lake City"/>
    <x v="5"/>
    <n v="32"/>
    <n v="204"/>
    <n v="6528"/>
    <n v="3590.4"/>
    <n v="0.55000000000000004"/>
    <x v="1"/>
  </r>
  <r>
    <x v="3"/>
    <n v="1185732"/>
    <x v="356"/>
    <x v="0"/>
    <x v="0"/>
    <s v="August"/>
    <n v="3"/>
    <n v="2021"/>
    <s v="West"/>
    <s v="Utah"/>
    <s v="Salt Lake City"/>
    <x v="0"/>
    <n v="27"/>
    <n v="248"/>
    <n v="6696"/>
    <n v="3147.12"/>
    <n v="0.47"/>
    <x v="1"/>
  </r>
  <r>
    <x v="3"/>
    <n v="1185732"/>
    <x v="356"/>
    <x v="0"/>
    <x v="0"/>
    <s v="August"/>
    <n v="3"/>
    <n v="2021"/>
    <s v="West"/>
    <s v="Utah"/>
    <s v="Salt Lake City"/>
    <x v="1"/>
    <n v="28"/>
    <n v="179"/>
    <n v="5012"/>
    <n v="2105.04"/>
    <n v="0.42"/>
    <x v="1"/>
  </r>
  <r>
    <x v="3"/>
    <n v="1185732"/>
    <x v="356"/>
    <x v="0"/>
    <x v="0"/>
    <s v="August"/>
    <n v="3"/>
    <n v="2021"/>
    <s v="West"/>
    <s v="Utah"/>
    <s v="Salt Lake City"/>
    <x v="2"/>
    <n v="23"/>
    <n v="158"/>
    <n v="3634"/>
    <n v="1489.94"/>
    <n v="0.41"/>
    <x v="1"/>
  </r>
  <r>
    <x v="3"/>
    <n v="1185732"/>
    <x v="356"/>
    <x v="0"/>
    <x v="0"/>
    <s v="August"/>
    <n v="3"/>
    <n v="2021"/>
    <s v="West"/>
    <s v="Utah"/>
    <s v="Salt Lake City"/>
    <x v="3"/>
    <n v="14"/>
    <n v="124"/>
    <n v="1736"/>
    <n v="815.92"/>
    <n v="0.47"/>
    <x v="1"/>
  </r>
  <r>
    <x v="3"/>
    <n v="1185732"/>
    <x v="356"/>
    <x v="0"/>
    <x v="0"/>
    <s v="August"/>
    <n v="3"/>
    <n v="2021"/>
    <s v="West"/>
    <s v="Utah"/>
    <s v="Salt Lake City"/>
    <x v="4"/>
    <n v="23"/>
    <n v="109"/>
    <n v="2507"/>
    <n v="977.73"/>
    <n v="0.39"/>
    <x v="1"/>
  </r>
  <r>
    <x v="3"/>
    <n v="1185732"/>
    <x v="356"/>
    <x v="0"/>
    <x v="0"/>
    <s v="August"/>
    <n v="3"/>
    <n v="2021"/>
    <s v="West"/>
    <s v="Utah"/>
    <s v="Salt Lake City"/>
    <x v="5"/>
    <n v="27"/>
    <n v="184"/>
    <n v="4968"/>
    <n v="2831.76"/>
    <n v="0.57000000000000006"/>
    <x v="1"/>
  </r>
  <r>
    <x v="3"/>
    <n v="1185732"/>
    <x v="388"/>
    <x v="4"/>
    <x v="1"/>
    <s v="September"/>
    <n v="3"/>
    <n v="2021"/>
    <s v="West"/>
    <s v="Utah"/>
    <s v="Salt Lake City"/>
    <x v="0"/>
    <n v="23"/>
    <n v="228"/>
    <n v="5244"/>
    <n v="2359.8000000000002"/>
    <n v="0.45"/>
    <x v="1"/>
  </r>
  <r>
    <x v="3"/>
    <n v="1185732"/>
    <x v="388"/>
    <x v="4"/>
    <x v="1"/>
    <s v="September"/>
    <n v="3"/>
    <n v="2021"/>
    <s v="West"/>
    <s v="Utah"/>
    <s v="Salt Lake City"/>
    <x v="1"/>
    <n v="19"/>
    <n v="158"/>
    <n v="3002"/>
    <n v="1140.76"/>
    <n v="0.38"/>
    <x v="1"/>
  </r>
  <r>
    <x v="3"/>
    <n v="1185732"/>
    <x v="388"/>
    <x v="4"/>
    <x v="1"/>
    <s v="September"/>
    <n v="3"/>
    <n v="2021"/>
    <s v="West"/>
    <s v="Utah"/>
    <s v="Salt Lake City"/>
    <x v="2"/>
    <n v="7"/>
    <n v="105"/>
    <n v="735"/>
    <n v="308.7"/>
    <n v="0.42"/>
    <x v="1"/>
  </r>
  <r>
    <x v="3"/>
    <n v="1185732"/>
    <x v="388"/>
    <x v="4"/>
    <x v="1"/>
    <s v="September"/>
    <n v="3"/>
    <n v="2021"/>
    <s v="West"/>
    <s v="Utah"/>
    <s v="Salt Lake City"/>
    <x v="3"/>
    <n v="7"/>
    <n v="111"/>
    <n v="777"/>
    <n v="357.42"/>
    <n v="0.46"/>
    <x v="1"/>
  </r>
  <r>
    <x v="3"/>
    <n v="1185732"/>
    <x v="388"/>
    <x v="4"/>
    <x v="1"/>
    <s v="September"/>
    <n v="3"/>
    <n v="2021"/>
    <s v="West"/>
    <s v="Utah"/>
    <s v="Salt Lake City"/>
    <x v="4"/>
    <n v="16"/>
    <n v="114"/>
    <n v="1824"/>
    <n v="747.84"/>
    <n v="0.41"/>
    <x v="1"/>
  </r>
  <r>
    <x v="3"/>
    <n v="1185732"/>
    <x v="388"/>
    <x v="4"/>
    <x v="1"/>
    <s v="September"/>
    <n v="3"/>
    <n v="2021"/>
    <s v="West"/>
    <s v="Utah"/>
    <s v="Salt Lake City"/>
    <x v="5"/>
    <n v="18"/>
    <n v="132"/>
    <n v="2376"/>
    <n v="1354.32"/>
    <n v="0.57000000000000006"/>
    <x v="1"/>
  </r>
  <r>
    <x v="3"/>
    <n v="1185732"/>
    <x v="417"/>
    <x v="5"/>
    <x v="0"/>
    <s v="October"/>
    <n v="4"/>
    <n v="2021"/>
    <s v="West"/>
    <s v="Utah"/>
    <s v="Salt Lake City"/>
    <x v="0"/>
    <n v="24"/>
    <n v="201"/>
    <n v="4824"/>
    <n v="2267.2800000000002"/>
    <n v="0.47"/>
    <x v="1"/>
  </r>
  <r>
    <x v="3"/>
    <n v="1185732"/>
    <x v="417"/>
    <x v="5"/>
    <x v="0"/>
    <s v="October"/>
    <n v="4"/>
    <n v="2021"/>
    <s v="West"/>
    <s v="Utah"/>
    <s v="Salt Lake City"/>
    <x v="1"/>
    <n v="14"/>
    <n v="132"/>
    <n v="1848"/>
    <n v="739.2"/>
    <n v="0.4"/>
    <x v="1"/>
  </r>
  <r>
    <x v="3"/>
    <n v="1185732"/>
    <x v="417"/>
    <x v="5"/>
    <x v="0"/>
    <s v="October"/>
    <n v="4"/>
    <n v="2021"/>
    <s v="West"/>
    <s v="Utah"/>
    <s v="Salt Lake City"/>
    <x v="2"/>
    <n v="13"/>
    <n v="90"/>
    <n v="1170"/>
    <n v="479.7"/>
    <n v="0.41"/>
    <x v="1"/>
  </r>
  <r>
    <x v="3"/>
    <n v="1185732"/>
    <x v="417"/>
    <x v="5"/>
    <x v="0"/>
    <s v="October"/>
    <n v="4"/>
    <n v="2021"/>
    <s v="West"/>
    <s v="Utah"/>
    <s v="Salt Lake City"/>
    <x v="3"/>
    <n v="13"/>
    <n v="94"/>
    <n v="1222"/>
    <n v="562.12"/>
    <n v="0.46"/>
    <x v="1"/>
  </r>
  <r>
    <x v="3"/>
    <n v="1185732"/>
    <x v="417"/>
    <x v="5"/>
    <x v="0"/>
    <s v="October"/>
    <n v="4"/>
    <n v="2021"/>
    <s v="West"/>
    <s v="Utah"/>
    <s v="Salt Lake City"/>
    <x v="4"/>
    <n v="20"/>
    <n v="85"/>
    <n v="1700"/>
    <n v="663"/>
    <n v="0.39"/>
    <x v="1"/>
  </r>
  <r>
    <x v="3"/>
    <n v="1185732"/>
    <x v="417"/>
    <x v="5"/>
    <x v="0"/>
    <s v="October"/>
    <n v="4"/>
    <n v="2021"/>
    <s v="West"/>
    <s v="Utah"/>
    <s v="Salt Lake City"/>
    <x v="5"/>
    <n v="25"/>
    <n v="140"/>
    <n v="3500"/>
    <n v="1890"/>
    <n v="0.54"/>
    <x v="1"/>
  </r>
  <r>
    <x v="3"/>
    <n v="1185732"/>
    <x v="448"/>
    <x v="1"/>
    <x v="0"/>
    <s v="November"/>
    <n v="4"/>
    <n v="2021"/>
    <s v="West"/>
    <s v="Utah"/>
    <s v="Salt Lake City"/>
    <x v="0"/>
    <n v="22"/>
    <n v="165"/>
    <n v="3630"/>
    <n v="1560.9"/>
    <n v="0.4300000000000001"/>
    <x v="1"/>
  </r>
  <r>
    <x v="3"/>
    <n v="1185732"/>
    <x v="448"/>
    <x v="1"/>
    <x v="0"/>
    <s v="November"/>
    <n v="4"/>
    <n v="2021"/>
    <s v="West"/>
    <s v="Utah"/>
    <s v="Salt Lake City"/>
    <x v="1"/>
    <n v="14"/>
    <n v="136"/>
    <n v="1904"/>
    <n v="742.56"/>
    <n v="0.39"/>
    <x v="1"/>
  </r>
  <r>
    <x v="3"/>
    <n v="1185732"/>
    <x v="448"/>
    <x v="1"/>
    <x v="0"/>
    <s v="November"/>
    <n v="4"/>
    <n v="2021"/>
    <s v="West"/>
    <s v="Utah"/>
    <s v="Salt Lake City"/>
    <x v="2"/>
    <n v="14"/>
    <n v="107"/>
    <n v="1498"/>
    <n v="629.16"/>
    <n v="0.42"/>
    <x v="1"/>
  </r>
  <r>
    <x v="3"/>
    <n v="1185732"/>
    <x v="448"/>
    <x v="1"/>
    <x v="0"/>
    <s v="November"/>
    <n v="4"/>
    <n v="2021"/>
    <s v="West"/>
    <s v="Utah"/>
    <s v="Salt Lake City"/>
    <x v="3"/>
    <n v="15"/>
    <n v="124"/>
    <n v="1860"/>
    <n v="781.2"/>
    <n v="0.42"/>
    <x v="1"/>
  </r>
  <r>
    <x v="3"/>
    <n v="1185732"/>
    <x v="448"/>
    <x v="1"/>
    <x v="0"/>
    <s v="November"/>
    <n v="4"/>
    <n v="2021"/>
    <s v="West"/>
    <s v="Utah"/>
    <s v="Salt Lake City"/>
    <x v="4"/>
    <n v="28"/>
    <n v="123"/>
    <n v="3444"/>
    <n v="1308.72"/>
    <n v="0.38"/>
    <x v="1"/>
  </r>
  <r>
    <x v="3"/>
    <n v="1185732"/>
    <x v="448"/>
    <x v="1"/>
    <x v="0"/>
    <s v="November"/>
    <n v="4"/>
    <n v="2021"/>
    <s v="West"/>
    <s v="Utah"/>
    <s v="Salt Lake City"/>
    <x v="5"/>
    <n v="35"/>
    <n v="158"/>
    <n v="5530"/>
    <n v="3041.5"/>
    <n v="0.55000000000000004"/>
    <x v="1"/>
  </r>
  <r>
    <x v="3"/>
    <n v="1185732"/>
    <x v="477"/>
    <x v="2"/>
    <x v="0"/>
    <s v="December"/>
    <n v="4"/>
    <n v="2021"/>
    <s v="West"/>
    <s v="Utah"/>
    <s v="Salt Lake City"/>
    <x v="0"/>
    <n v="29"/>
    <n v="231"/>
    <n v="6699"/>
    <n v="3081.54"/>
    <n v="0.46"/>
    <x v="1"/>
  </r>
  <r>
    <x v="3"/>
    <n v="1185732"/>
    <x v="477"/>
    <x v="2"/>
    <x v="0"/>
    <s v="December"/>
    <n v="4"/>
    <n v="2021"/>
    <s v="West"/>
    <s v="Utah"/>
    <s v="Salt Lake City"/>
    <x v="1"/>
    <n v="22"/>
    <n v="170"/>
    <n v="3740"/>
    <n v="1570.8"/>
    <n v="0.42"/>
    <x v="1"/>
  </r>
  <r>
    <x v="3"/>
    <n v="1185732"/>
    <x v="477"/>
    <x v="2"/>
    <x v="0"/>
    <s v="December"/>
    <n v="4"/>
    <n v="2021"/>
    <s v="West"/>
    <s v="Utah"/>
    <s v="Salt Lake City"/>
    <x v="2"/>
    <n v="20"/>
    <n v="153"/>
    <n v="3060"/>
    <n v="1132.2"/>
    <n v="0.37"/>
    <x v="1"/>
  </r>
  <r>
    <x v="3"/>
    <n v="1185732"/>
    <x v="477"/>
    <x v="2"/>
    <x v="0"/>
    <s v="December"/>
    <n v="4"/>
    <n v="2021"/>
    <s v="West"/>
    <s v="Utah"/>
    <s v="Salt Lake City"/>
    <x v="3"/>
    <n v="22"/>
    <n v="136"/>
    <n v="2992"/>
    <n v="1256.6400000000001"/>
    <n v="0.42"/>
    <x v="1"/>
  </r>
  <r>
    <x v="3"/>
    <n v="1185732"/>
    <x v="477"/>
    <x v="2"/>
    <x v="0"/>
    <s v="December"/>
    <n v="4"/>
    <n v="2021"/>
    <s v="West"/>
    <s v="Utah"/>
    <s v="Salt Lake City"/>
    <x v="4"/>
    <n v="27"/>
    <n v="124"/>
    <n v="3348"/>
    <n v="1372.68"/>
    <n v="0.41"/>
    <x v="1"/>
  </r>
  <r>
    <x v="3"/>
    <n v="1185732"/>
    <x v="477"/>
    <x v="2"/>
    <x v="0"/>
    <s v="December"/>
    <n v="4"/>
    <n v="2021"/>
    <s v="West"/>
    <s v="Utah"/>
    <s v="Salt Lake City"/>
    <x v="5"/>
    <n v="29"/>
    <n v="170"/>
    <n v="4930"/>
    <n v="2563.6"/>
    <n v="0.52"/>
    <x v="1"/>
  </r>
  <r>
    <x v="3"/>
    <n v="1128299"/>
    <x v="188"/>
    <x v="4"/>
    <x v="1"/>
    <s v="January"/>
    <n v="1"/>
    <n v="2021"/>
    <s v="West"/>
    <s v="Utah"/>
    <s v="Salt Lake City"/>
    <x v="0"/>
    <n v="24"/>
    <n v="109"/>
    <n v="2616"/>
    <n v="967.92"/>
    <n v="0.37"/>
    <x v="1"/>
  </r>
  <r>
    <x v="3"/>
    <n v="1128299"/>
    <x v="188"/>
    <x v="4"/>
    <x v="1"/>
    <s v="January"/>
    <n v="1"/>
    <n v="2021"/>
    <s v="West"/>
    <s v="Utah"/>
    <s v="Salt Lake City"/>
    <x v="1"/>
    <n v="29"/>
    <n v="123"/>
    <n v="3567"/>
    <n v="1426.8"/>
    <n v="0.4"/>
    <x v="1"/>
  </r>
  <r>
    <x v="3"/>
    <n v="1128299"/>
    <x v="188"/>
    <x v="4"/>
    <x v="1"/>
    <s v="January"/>
    <n v="1"/>
    <n v="2021"/>
    <s v="West"/>
    <s v="Utah"/>
    <s v="Salt Lake City"/>
    <x v="2"/>
    <n v="31"/>
    <n v="105"/>
    <n v="3255"/>
    <n v="1269.45"/>
    <n v="0.39"/>
    <x v="1"/>
  </r>
  <r>
    <x v="3"/>
    <n v="1128299"/>
    <x v="188"/>
    <x v="4"/>
    <x v="1"/>
    <s v="January"/>
    <n v="1"/>
    <n v="2021"/>
    <s v="West"/>
    <s v="Utah"/>
    <s v="Salt Lake City"/>
    <x v="3"/>
    <n v="30"/>
    <n v="68"/>
    <n v="2040"/>
    <n v="775.2"/>
    <n v="0.38"/>
    <x v="1"/>
  </r>
  <r>
    <x v="3"/>
    <n v="1128299"/>
    <x v="188"/>
    <x v="4"/>
    <x v="1"/>
    <s v="January"/>
    <n v="1"/>
    <n v="2021"/>
    <s v="West"/>
    <s v="Utah"/>
    <s v="Salt Lake City"/>
    <x v="4"/>
    <n v="35"/>
    <n v="53"/>
    <n v="1855"/>
    <n v="853.3"/>
    <n v="0.46"/>
    <x v="1"/>
  </r>
  <r>
    <x v="3"/>
    <n v="1128299"/>
    <x v="188"/>
    <x v="4"/>
    <x v="1"/>
    <s v="January"/>
    <n v="1"/>
    <n v="2021"/>
    <s v="West"/>
    <s v="Utah"/>
    <s v="Salt Lake City"/>
    <x v="5"/>
    <n v="28"/>
    <n v="132"/>
    <n v="3696"/>
    <n v="1256.6400000000001"/>
    <n v="0.33999999999999997"/>
    <x v="1"/>
  </r>
  <r>
    <x v="3"/>
    <n v="1128299"/>
    <x v="698"/>
    <x v="0"/>
    <x v="0"/>
    <s v="February"/>
    <n v="1"/>
    <n v="2021"/>
    <s v="West"/>
    <s v="Utah"/>
    <s v="Salt Lake City"/>
    <x v="0"/>
    <n v="22"/>
    <n v="153"/>
    <n v="3366"/>
    <n v="1380.06"/>
    <n v="0.41"/>
    <x v="1"/>
  </r>
  <r>
    <x v="3"/>
    <n v="1128299"/>
    <x v="698"/>
    <x v="0"/>
    <x v="0"/>
    <s v="February"/>
    <n v="1"/>
    <n v="2021"/>
    <s v="West"/>
    <s v="Utah"/>
    <s v="Salt Lake City"/>
    <x v="1"/>
    <n v="29"/>
    <n v="123"/>
    <n v="3567"/>
    <n v="1498.14"/>
    <n v="0.42"/>
    <x v="1"/>
  </r>
  <r>
    <x v="3"/>
    <n v="1128299"/>
    <x v="698"/>
    <x v="0"/>
    <x v="0"/>
    <s v="February"/>
    <n v="1"/>
    <n v="2021"/>
    <s v="West"/>
    <s v="Utah"/>
    <s v="Salt Lake City"/>
    <x v="2"/>
    <n v="28"/>
    <n v="123"/>
    <n v="3444"/>
    <n v="1274.28"/>
    <n v="0.37"/>
    <x v="1"/>
  </r>
  <r>
    <x v="3"/>
    <n v="1128299"/>
    <x v="698"/>
    <x v="0"/>
    <x v="0"/>
    <s v="February"/>
    <n v="1"/>
    <n v="2021"/>
    <s v="West"/>
    <s v="Oregon"/>
    <s v="Portland"/>
    <x v="3"/>
    <n v="29"/>
    <n v="64"/>
    <n v="1856"/>
    <n v="760.96"/>
    <n v="0.41"/>
    <x v="1"/>
  </r>
  <r>
    <x v="3"/>
    <n v="1128299"/>
    <x v="698"/>
    <x v="0"/>
    <x v="0"/>
    <s v="February"/>
    <n v="1"/>
    <n v="2021"/>
    <s v="West"/>
    <s v="Oregon"/>
    <s v="Portland"/>
    <x v="4"/>
    <n v="32"/>
    <n v="43"/>
    <n v="1376"/>
    <n v="605.44000000000005"/>
    <n v="0.44"/>
    <x v="1"/>
  </r>
  <r>
    <x v="3"/>
    <n v="1128299"/>
    <x v="698"/>
    <x v="0"/>
    <x v="0"/>
    <s v="February"/>
    <n v="1"/>
    <n v="2021"/>
    <s v="West"/>
    <s v="Oregon"/>
    <s v="Portland"/>
    <x v="5"/>
    <n v="28"/>
    <n v="98"/>
    <n v="2744"/>
    <n v="960.4"/>
    <n v="0.35"/>
    <x v="1"/>
  </r>
  <r>
    <x v="3"/>
    <n v="1128299"/>
    <x v="228"/>
    <x v="6"/>
    <x v="0"/>
    <s v="March"/>
    <n v="1"/>
    <n v="2021"/>
    <s v="West"/>
    <s v="Oregon"/>
    <s v="Portland"/>
    <x v="0"/>
    <n v="28"/>
    <n v="143"/>
    <n v="4004"/>
    <n v="1601.6"/>
    <n v="0.4"/>
    <x v="1"/>
  </r>
  <r>
    <x v="3"/>
    <n v="1128299"/>
    <x v="228"/>
    <x v="6"/>
    <x v="0"/>
    <s v="March"/>
    <n v="1"/>
    <n v="2021"/>
    <s v="West"/>
    <s v="Oregon"/>
    <s v="Portland"/>
    <x v="1"/>
    <n v="40"/>
    <n v="98"/>
    <n v="3920"/>
    <n v="1607.2"/>
    <n v="0.41"/>
    <x v="1"/>
  </r>
  <r>
    <x v="3"/>
    <n v="1128299"/>
    <x v="228"/>
    <x v="6"/>
    <x v="0"/>
    <s v="March"/>
    <n v="1"/>
    <n v="2021"/>
    <s v="West"/>
    <s v="Oregon"/>
    <s v="Portland"/>
    <x v="2"/>
    <n v="41"/>
    <n v="112"/>
    <n v="4592"/>
    <n v="1744.96"/>
    <n v="0.38"/>
    <x v="1"/>
  </r>
  <r>
    <x v="3"/>
    <n v="1128299"/>
    <x v="228"/>
    <x v="6"/>
    <x v="0"/>
    <s v="March"/>
    <n v="1"/>
    <n v="2021"/>
    <s v="West"/>
    <s v="Oregon"/>
    <s v="Portland"/>
    <x v="3"/>
    <n v="39"/>
    <n v="75"/>
    <n v="2925"/>
    <n v="1082.25"/>
    <n v="0.37"/>
    <x v="1"/>
  </r>
  <r>
    <x v="3"/>
    <n v="1128299"/>
    <x v="228"/>
    <x v="6"/>
    <x v="0"/>
    <s v="March"/>
    <n v="1"/>
    <n v="2021"/>
    <s v="West"/>
    <s v="Oregon"/>
    <s v="Portland"/>
    <x v="4"/>
    <n v="43"/>
    <n v="30"/>
    <n v="1290"/>
    <n v="567.6"/>
    <n v="0.44"/>
    <x v="1"/>
  </r>
  <r>
    <x v="3"/>
    <n v="1128299"/>
    <x v="228"/>
    <x v="6"/>
    <x v="0"/>
    <s v="March"/>
    <n v="1"/>
    <n v="2021"/>
    <s v="West"/>
    <s v="Oregon"/>
    <s v="Portland"/>
    <x v="5"/>
    <n v="40"/>
    <n v="90"/>
    <n v="3600"/>
    <n v="1260"/>
    <n v="0.35"/>
    <x v="1"/>
  </r>
  <r>
    <x v="3"/>
    <n v="1128299"/>
    <x v="247"/>
    <x v="3"/>
    <x v="1"/>
    <s v="April"/>
    <n v="2"/>
    <n v="2021"/>
    <s v="West"/>
    <s v="Oregon"/>
    <s v="Portland"/>
    <x v="0"/>
    <n v="44"/>
    <n v="166"/>
    <n v="7304"/>
    <n v="2848.56"/>
    <n v="0.39"/>
    <x v="1"/>
  </r>
  <r>
    <x v="3"/>
    <n v="1128299"/>
    <x v="247"/>
    <x v="3"/>
    <x v="1"/>
    <s v="April"/>
    <n v="2"/>
    <n v="2021"/>
    <s v="West"/>
    <s v="Oregon"/>
    <s v="Portland"/>
    <x v="1"/>
    <n v="39"/>
    <n v="88"/>
    <n v="3432"/>
    <n v="1407.12"/>
    <n v="0.41"/>
    <x v="1"/>
  </r>
  <r>
    <x v="3"/>
    <n v="1128299"/>
    <x v="247"/>
    <x v="3"/>
    <x v="1"/>
    <s v="April"/>
    <n v="2"/>
    <n v="2021"/>
    <s v="West"/>
    <s v="Oregon"/>
    <s v="Portland"/>
    <x v="2"/>
    <n v="47"/>
    <n v="114"/>
    <n v="5358"/>
    <n v="2196.7800000000002"/>
    <n v="0.41"/>
    <x v="1"/>
  </r>
  <r>
    <x v="3"/>
    <n v="1128299"/>
    <x v="247"/>
    <x v="3"/>
    <x v="1"/>
    <s v="April"/>
    <n v="2"/>
    <n v="2021"/>
    <s v="West"/>
    <s v="Oregon"/>
    <s v="Portland"/>
    <x v="3"/>
    <n v="34"/>
    <n v="70"/>
    <n v="2380"/>
    <n v="880.6"/>
    <n v="0.37"/>
    <x v="1"/>
  </r>
  <r>
    <x v="3"/>
    <n v="1128299"/>
    <x v="247"/>
    <x v="3"/>
    <x v="1"/>
    <s v="April"/>
    <n v="2"/>
    <n v="2021"/>
    <s v="West"/>
    <s v="Oregon"/>
    <s v="Portland"/>
    <x v="4"/>
    <n v="36"/>
    <n v="39"/>
    <n v="1404"/>
    <n v="589.67999999999995"/>
    <n v="0.42"/>
    <x v="1"/>
  </r>
  <r>
    <x v="3"/>
    <n v="1128299"/>
    <x v="247"/>
    <x v="3"/>
    <x v="1"/>
    <s v="April"/>
    <n v="2"/>
    <n v="2021"/>
    <s v="West"/>
    <s v="Oregon"/>
    <s v="Portland"/>
    <x v="5"/>
    <n v="49"/>
    <n v="90"/>
    <n v="4410"/>
    <n v="1499.4"/>
    <n v="0.33999999999999997"/>
    <x v="1"/>
  </r>
  <r>
    <x v="3"/>
    <n v="1128299"/>
    <x v="278"/>
    <x v="6"/>
    <x v="0"/>
    <s v="May"/>
    <n v="2"/>
    <n v="2021"/>
    <s v="West"/>
    <s v="Oregon"/>
    <s v="Portland"/>
    <x v="0"/>
    <n v="39"/>
    <n v="155"/>
    <n v="6045"/>
    <n v="2538.9"/>
    <n v="0.42"/>
    <x v="1"/>
  </r>
  <r>
    <x v="3"/>
    <n v="1128299"/>
    <x v="278"/>
    <x v="6"/>
    <x v="0"/>
    <s v="May"/>
    <n v="2"/>
    <n v="2021"/>
    <s v="West"/>
    <s v="Oregon"/>
    <s v="Portland"/>
    <x v="1"/>
    <n v="36"/>
    <n v="109"/>
    <n v="3924"/>
    <n v="1569.6"/>
    <n v="0.4"/>
    <x v="1"/>
  </r>
  <r>
    <x v="3"/>
    <n v="1128299"/>
    <x v="278"/>
    <x v="6"/>
    <x v="0"/>
    <s v="May"/>
    <n v="2"/>
    <n v="2021"/>
    <s v="West"/>
    <s v="Oregon"/>
    <s v="Portland"/>
    <x v="2"/>
    <n v="39"/>
    <n v="119"/>
    <n v="4641"/>
    <n v="1809.99"/>
    <n v="0.39"/>
    <x v="1"/>
  </r>
  <r>
    <x v="3"/>
    <n v="1128299"/>
    <x v="278"/>
    <x v="6"/>
    <x v="0"/>
    <s v="May"/>
    <n v="2"/>
    <n v="2021"/>
    <s v="West"/>
    <s v="Oregon"/>
    <s v="Portland"/>
    <x v="3"/>
    <n v="33"/>
    <n v="94"/>
    <n v="3102"/>
    <n v="1209.78"/>
    <n v="0.39"/>
    <x v="1"/>
  </r>
  <r>
    <x v="3"/>
    <n v="1128299"/>
    <x v="278"/>
    <x v="6"/>
    <x v="0"/>
    <s v="May"/>
    <n v="2"/>
    <n v="2021"/>
    <s v="West"/>
    <s v="Oregon"/>
    <s v="Portland"/>
    <x v="4"/>
    <n v="33"/>
    <n v="58"/>
    <n v="1914"/>
    <n v="842.16"/>
    <n v="0.44"/>
    <x v="1"/>
  </r>
  <r>
    <x v="3"/>
    <n v="1128299"/>
    <x v="278"/>
    <x v="6"/>
    <x v="0"/>
    <s v="May"/>
    <n v="2"/>
    <n v="2021"/>
    <s v="West"/>
    <s v="Oregon"/>
    <s v="Portland"/>
    <x v="5"/>
    <n v="46"/>
    <n v="173"/>
    <n v="7958"/>
    <n v="2864.88"/>
    <n v="0.36"/>
    <x v="1"/>
  </r>
  <r>
    <x v="3"/>
    <n v="1128299"/>
    <x v="308"/>
    <x v="1"/>
    <x v="0"/>
    <s v="June"/>
    <n v="2"/>
    <n v="2021"/>
    <s v="West"/>
    <s v="Oregon"/>
    <s v="Portland"/>
    <x v="0"/>
    <n v="43"/>
    <n v="240"/>
    <n v="10320"/>
    <n v="3921.6"/>
    <n v="0.38"/>
    <x v="1"/>
  </r>
  <r>
    <x v="3"/>
    <n v="1128299"/>
    <x v="308"/>
    <x v="1"/>
    <x v="0"/>
    <s v="June"/>
    <n v="2"/>
    <n v="2021"/>
    <s v="West"/>
    <s v="Oregon"/>
    <s v="Portland"/>
    <x v="1"/>
    <n v="47"/>
    <n v="202"/>
    <n v="9494"/>
    <n v="3892.54"/>
    <n v="0.41"/>
    <x v="1"/>
  </r>
  <r>
    <x v="3"/>
    <n v="1128299"/>
    <x v="308"/>
    <x v="1"/>
    <x v="0"/>
    <s v="June"/>
    <n v="2"/>
    <n v="2021"/>
    <s v="West"/>
    <s v="Oregon"/>
    <s v="Portland"/>
    <x v="2"/>
    <n v="53"/>
    <n v="208"/>
    <n v="11024"/>
    <n v="4299.3599999999997"/>
    <n v="0.39"/>
    <x v="1"/>
  </r>
  <r>
    <x v="3"/>
    <n v="1128299"/>
    <x v="308"/>
    <x v="1"/>
    <x v="0"/>
    <s v="June"/>
    <n v="2"/>
    <n v="2021"/>
    <s v="West"/>
    <s v="Oregon"/>
    <s v="Portland"/>
    <x v="3"/>
    <n v="62"/>
    <n v="179"/>
    <n v="11098"/>
    <n v="4550.18"/>
    <n v="0.41"/>
    <x v="1"/>
  </r>
  <r>
    <x v="3"/>
    <n v="1128299"/>
    <x v="308"/>
    <x v="1"/>
    <x v="0"/>
    <s v="June"/>
    <n v="2"/>
    <n v="2021"/>
    <s v="West"/>
    <s v="Oregon"/>
    <s v="Portland"/>
    <x v="4"/>
    <n v="67"/>
    <n v="140"/>
    <n v="9380"/>
    <n v="4314.8"/>
    <n v="0.46"/>
    <x v="1"/>
  </r>
  <r>
    <x v="3"/>
    <n v="1128299"/>
    <x v="308"/>
    <x v="1"/>
    <x v="0"/>
    <s v="June"/>
    <n v="2"/>
    <n v="2021"/>
    <s v="West"/>
    <s v="Oregon"/>
    <s v="Portland"/>
    <x v="5"/>
    <n v="74"/>
    <n v="231"/>
    <n v="17094"/>
    <n v="5641.02"/>
    <n v="0.32999999999999996"/>
    <x v="1"/>
  </r>
  <r>
    <x v="3"/>
    <n v="1128299"/>
    <x v="337"/>
    <x v="2"/>
    <x v="0"/>
    <s v="July"/>
    <n v="3"/>
    <n v="2021"/>
    <s v="West"/>
    <s v="Oregon"/>
    <s v="Portland"/>
    <x v="0"/>
    <n v="60"/>
    <n v="298"/>
    <n v="17880"/>
    <n v="7509.6"/>
    <n v="0.42"/>
    <x v="1"/>
  </r>
  <r>
    <x v="3"/>
    <n v="1128299"/>
    <x v="337"/>
    <x v="2"/>
    <x v="0"/>
    <s v="July"/>
    <n v="3"/>
    <n v="2021"/>
    <s v="West"/>
    <s v="Oregon"/>
    <s v="Portland"/>
    <x v="1"/>
    <n v="66"/>
    <n v="217"/>
    <n v="14322"/>
    <n v="5872.02"/>
    <n v="0.41"/>
    <x v="1"/>
  </r>
  <r>
    <x v="3"/>
    <n v="1128299"/>
    <x v="337"/>
    <x v="2"/>
    <x v="0"/>
    <s v="July"/>
    <n v="3"/>
    <n v="2021"/>
    <s v="West"/>
    <s v="Oregon"/>
    <s v="Portland"/>
    <x v="2"/>
    <n v="66"/>
    <n v="221"/>
    <n v="14586"/>
    <n v="6126.12"/>
    <n v="0.42"/>
    <x v="1"/>
  </r>
  <r>
    <x v="3"/>
    <n v="1128299"/>
    <x v="337"/>
    <x v="2"/>
    <x v="0"/>
    <s v="July"/>
    <n v="3"/>
    <n v="2021"/>
    <s v="West"/>
    <s v="Oregon"/>
    <s v="Portland"/>
    <x v="3"/>
    <n v="61"/>
    <n v="171"/>
    <n v="10431"/>
    <n v="4276.71"/>
    <n v="0.41"/>
    <x v="1"/>
  </r>
  <r>
    <x v="3"/>
    <n v="1128299"/>
    <x v="337"/>
    <x v="2"/>
    <x v="0"/>
    <s v="July"/>
    <n v="3"/>
    <n v="2021"/>
    <s v="West"/>
    <s v="Oregon"/>
    <s v="Portland"/>
    <x v="4"/>
    <n v="68"/>
    <n v="198"/>
    <n v="13464"/>
    <n v="6193.44"/>
    <n v="0.46"/>
    <x v="1"/>
  </r>
  <r>
    <x v="3"/>
    <n v="1128299"/>
    <x v="337"/>
    <x v="2"/>
    <x v="0"/>
    <s v="July"/>
    <n v="3"/>
    <n v="2021"/>
    <s v="West"/>
    <s v="Oregon"/>
    <s v="Portland"/>
    <x v="5"/>
    <n v="78"/>
    <n v="204"/>
    <n v="15912"/>
    <n v="5569.2"/>
    <n v="0.35"/>
    <x v="1"/>
  </r>
  <r>
    <x v="3"/>
    <n v="1128299"/>
    <x v="369"/>
    <x v="6"/>
    <x v="0"/>
    <s v="August"/>
    <n v="3"/>
    <n v="2021"/>
    <s v="West"/>
    <s v="Oregon"/>
    <s v="Portland"/>
    <x v="0"/>
    <n v="69"/>
    <n v="256"/>
    <n v="17664"/>
    <n v="6535.68"/>
    <n v="0.37"/>
    <x v="1"/>
  </r>
  <r>
    <x v="3"/>
    <n v="1128299"/>
    <x v="369"/>
    <x v="6"/>
    <x v="0"/>
    <s v="August"/>
    <n v="3"/>
    <n v="2021"/>
    <s v="West"/>
    <s v="Oregon"/>
    <s v="Portland"/>
    <x v="1"/>
    <n v="62"/>
    <n v="256"/>
    <n v="15872"/>
    <n v="6666.24"/>
    <n v="0.42"/>
    <x v="1"/>
  </r>
  <r>
    <x v="3"/>
    <n v="1128299"/>
    <x v="369"/>
    <x v="6"/>
    <x v="0"/>
    <s v="August"/>
    <n v="3"/>
    <n v="2021"/>
    <s v="West"/>
    <s v="Oregon"/>
    <s v="Portland"/>
    <x v="2"/>
    <n v="50"/>
    <n v="215"/>
    <n v="10750"/>
    <n v="4300"/>
    <n v="0.4"/>
    <x v="1"/>
  </r>
  <r>
    <x v="3"/>
    <n v="1128299"/>
    <x v="369"/>
    <x v="6"/>
    <x v="0"/>
    <s v="August"/>
    <n v="3"/>
    <n v="2021"/>
    <s v="West"/>
    <s v="Oregon"/>
    <s v="Portland"/>
    <x v="3"/>
    <n v="50"/>
    <n v="128"/>
    <n v="6400"/>
    <n v="2432"/>
    <n v="0.38"/>
    <x v="1"/>
  </r>
  <r>
    <x v="3"/>
    <n v="1128299"/>
    <x v="369"/>
    <x v="6"/>
    <x v="0"/>
    <s v="August"/>
    <n v="3"/>
    <n v="2021"/>
    <s v="West"/>
    <s v="Oregon"/>
    <s v="Portland"/>
    <x v="4"/>
    <n v="53"/>
    <n v="136"/>
    <n v="7208"/>
    <n v="3027.36"/>
    <n v="0.42"/>
    <x v="1"/>
  </r>
  <r>
    <x v="3"/>
    <n v="1128299"/>
    <x v="369"/>
    <x v="6"/>
    <x v="0"/>
    <s v="August"/>
    <n v="3"/>
    <n v="2021"/>
    <s v="West"/>
    <s v="Oregon"/>
    <s v="Portland"/>
    <x v="5"/>
    <n v="53"/>
    <n v="88"/>
    <n v="4664"/>
    <n v="1725.68"/>
    <n v="0.37"/>
    <x v="1"/>
  </r>
  <r>
    <x v="3"/>
    <n v="1128299"/>
    <x v="401"/>
    <x v="3"/>
    <x v="1"/>
    <s v="September"/>
    <n v="3"/>
    <n v="2021"/>
    <s v="West"/>
    <s v="Oregon"/>
    <s v="Portland"/>
    <x v="0"/>
    <n v="34"/>
    <n v="149"/>
    <n v="5066"/>
    <n v="1874.42"/>
    <n v="0.37"/>
    <x v="1"/>
  </r>
  <r>
    <x v="3"/>
    <n v="1128299"/>
    <x v="401"/>
    <x v="3"/>
    <x v="1"/>
    <s v="September"/>
    <n v="3"/>
    <n v="2021"/>
    <s v="West"/>
    <s v="Oregon"/>
    <s v="Portland"/>
    <x v="1"/>
    <n v="43"/>
    <n v="158"/>
    <n v="6794"/>
    <n v="2581.7199999999998"/>
    <n v="0.38"/>
    <x v="1"/>
  </r>
  <r>
    <x v="3"/>
    <n v="1128299"/>
    <x v="401"/>
    <x v="3"/>
    <x v="1"/>
    <s v="September"/>
    <n v="3"/>
    <n v="2021"/>
    <s v="West"/>
    <s v="Oregon"/>
    <s v="Portland"/>
    <x v="2"/>
    <n v="39"/>
    <n v="83"/>
    <n v="3237"/>
    <n v="1359.54"/>
    <n v="0.42"/>
    <x v="1"/>
  </r>
  <r>
    <x v="3"/>
    <n v="1128299"/>
    <x v="401"/>
    <x v="3"/>
    <x v="1"/>
    <s v="September"/>
    <n v="3"/>
    <n v="2021"/>
    <s v="West"/>
    <s v="Oregon"/>
    <s v="Portland"/>
    <x v="3"/>
    <n v="38"/>
    <n v="62"/>
    <n v="2356"/>
    <n v="989.52"/>
    <n v="0.42"/>
    <x v="1"/>
  </r>
  <r>
    <x v="3"/>
    <n v="1128299"/>
    <x v="401"/>
    <x v="3"/>
    <x v="1"/>
    <s v="September"/>
    <n v="3"/>
    <n v="2021"/>
    <s v="West"/>
    <s v="Oregon"/>
    <s v="Portland"/>
    <x v="4"/>
    <n v="48"/>
    <n v="77"/>
    <n v="3696"/>
    <n v="1552.32"/>
    <n v="0.42"/>
    <x v="1"/>
  </r>
  <r>
    <x v="3"/>
    <n v="1128299"/>
    <x v="401"/>
    <x v="3"/>
    <x v="1"/>
    <s v="September"/>
    <n v="3"/>
    <n v="2021"/>
    <s v="West"/>
    <s v="Oregon"/>
    <s v="Portland"/>
    <x v="5"/>
    <n v="36"/>
    <n v="85"/>
    <n v="3060"/>
    <n v="979.2"/>
    <n v="0.32"/>
    <x v="1"/>
  </r>
  <r>
    <x v="3"/>
    <n v="1128299"/>
    <x v="430"/>
    <x v="4"/>
    <x v="1"/>
    <s v="October"/>
    <n v="4"/>
    <n v="2021"/>
    <s v="West"/>
    <s v="Oregon"/>
    <s v="Portland"/>
    <x v="0"/>
    <n v="29"/>
    <n v="119"/>
    <n v="3451"/>
    <n v="1345.89"/>
    <n v="0.39"/>
    <x v="1"/>
  </r>
  <r>
    <x v="3"/>
    <n v="1128299"/>
    <x v="430"/>
    <x v="4"/>
    <x v="1"/>
    <s v="October"/>
    <n v="4"/>
    <n v="2021"/>
    <s v="West"/>
    <s v="Oregon"/>
    <s v="Portland"/>
    <x v="1"/>
    <n v="37"/>
    <n v="179"/>
    <n v="6623"/>
    <n v="2516.7399999999998"/>
    <n v="0.38"/>
    <x v="1"/>
  </r>
  <r>
    <x v="3"/>
    <n v="1128299"/>
    <x v="430"/>
    <x v="4"/>
    <x v="1"/>
    <s v="October"/>
    <n v="4"/>
    <n v="2021"/>
    <s v="West"/>
    <s v="Oregon"/>
    <s v="Portland"/>
    <x v="2"/>
    <n v="37"/>
    <n v="109"/>
    <n v="4033"/>
    <n v="1492.21"/>
    <n v="0.37"/>
    <x v="1"/>
  </r>
  <r>
    <x v="3"/>
    <n v="1128299"/>
    <x v="430"/>
    <x v="4"/>
    <x v="1"/>
    <s v="October"/>
    <n v="4"/>
    <n v="2021"/>
    <s v="West"/>
    <s v="Oregon"/>
    <s v="Portland"/>
    <x v="3"/>
    <n v="34"/>
    <n v="114"/>
    <n v="3876"/>
    <n v="1511.64"/>
    <n v="0.39"/>
    <x v="1"/>
  </r>
  <r>
    <x v="3"/>
    <n v="1128299"/>
    <x v="430"/>
    <x v="4"/>
    <x v="1"/>
    <s v="October"/>
    <n v="4"/>
    <n v="2021"/>
    <s v="West"/>
    <s v="Oregon"/>
    <s v="Portland"/>
    <x v="4"/>
    <n v="40"/>
    <n v="93"/>
    <n v="3720"/>
    <n v="1674"/>
    <n v="0.45"/>
    <x v="1"/>
  </r>
  <r>
    <x v="3"/>
    <n v="1128299"/>
    <x v="430"/>
    <x v="4"/>
    <x v="1"/>
    <s v="October"/>
    <n v="4"/>
    <n v="2021"/>
    <s v="West"/>
    <s v="Oregon"/>
    <s v="Portland"/>
    <x v="5"/>
    <n v="41"/>
    <n v="123"/>
    <n v="5043"/>
    <n v="1865.91"/>
    <n v="0.37"/>
    <x v="1"/>
  </r>
  <r>
    <x v="3"/>
    <n v="1128299"/>
    <x v="461"/>
    <x v="0"/>
    <x v="0"/>
    <s v="November"/>
    <n v="4"/>
    <n v="2021"/>
    <s v="West"/>
    <s v="Oregon"/>
    <s v="Portland"/>
    <x v="0"/>
    <n v="34"/>
    <n v="190"/>
    <n v="6460"/>
    <n v="2390.1999999999998"/>
    <n v="0.37"/>
    <x v="1"/>
  </r>
  <r>
    <x v="3"/>
    <n v="1128299"/>
    <x v="461"/>
    <x v="0"/>
    <x v="0"/>
    <s v="November"/>
    <n v="4"/>
    <n v="2021"/>
    <s v="West"/>
    <s v="Oregon"/>
    <s v="Portland"/>
    <x v="1"/>
    <n v="37"/>
    <n v="202"/>
    <n v="7474"/>
    <n v="2914.86"/>
    <n v="0.39"/>
    <x v="1"/>
  </r>
  <r>
    <x v="3"/>
    <n v="1128299"/>
    <x v="461"/>
    <x v="0"/>
    <x v="0"/>
    <s v="November"/>
    <n v="4"/>
    <n v="2021"/>
    <s v="West"/>
    <s v="Oregon"/>
    <s v="Portland"/>
    <x v="2"/>
    <n v="32"/>
    <n v="152"/>
    <n v="4864"/>
    <n v="2042.88"/>
    <n v="0.42"/>
    <x v="1"/>
  </r>
  <r>
    <x v="3"/>
    <n v="1128299"/>
    <x v="461"/>
    <x v="0"/>
    <x v="0"/>
    <s v="November"/>
    <n v="4"/>
    <n v="2021"/>
    <s v="West"/>
    <s v="Oregon"/>
    <s v="Portland"/>
    <x v="3"/>
    <n v="39"/>
    <n v="149"/>
    <n v="5811"/>
    <n v="2382.5100000000002"/>
    <n v="0.41"/>
    <x v="1"/>
  </r>
  <r>
    <x v="3"/>
    <n v="1128299"/>
    <x v="461"/>
    <x v="0"/>
    <x v="0"/>
    <s v="November"/>
    <n v="4"/>
    <n v="2021"/>
    <s v="West"/>
    <s v="Oregon"/>
    <s v="Portland"/>
    <x v="4"/>
    <n v="50"/>
    <n v="145"/>
    <n v="7250"/>
    <n v="3335"/>
    <n v="0.46"/>
    <x v="1"/>
  </r>
  <r>
    <x v="3"/>
    <n v="1128299"/>
    <x v="461"/>
    <x v="0"/>
    <x v="0"/>
    <s v="November"/>
    <n v="4"/>
    <n v="2021"/>
    <s v="West"/>
    <s v="Oregon"/>
    <s v="Portland"/>
    <x v="5"/>
    <n v="53"/>
    <n v="165"/>
    <n v="8745"/>
    <n v="3235.65"/>
    <n v="0.37"/>
    <x v="1"/>
  </r>
  <r>
    <x v="3"/>
    <n v="1128299"/>
    <x v="490"/>
    <x v="1"/>
    <x v="0"/>
    <s v="December"/>
    <n v="4"/>
    <n v="2021"/>
    <s v="West"/>
    <s v="Oregon"/>
    <s v="Portland"/>
    <x v="0"/>
    <n v="51"/>
    <n v="225"/>
    <n v="11475"/>
    <n v="4819.5"/>
    <n v="0.42"/>
    <x v="1"/>
  </r>
  <r>
    <x v="3"/>
    <n v="1128299"/>
    <x v="490"/>
    <x v="1"/>
    <x v="0"/>
    <s v="December"/>
    <n v="4"/>
    <n v="2021"/>
    <s v="West"/>
    <s v="Oregon"/>
    <s v="Portland"/>
    <x v="1"/>
    <n v="56"/>
    <n v="233"/>
    <n v="13048"/>
    <n v="5219.2"/>
    <n v="0.4"/>
    <x v="1"/>
  </r>
  <r>
    <x v="3"/>
    <n v="1128299"/>
    <x v="490"/>
    <x v="1"/>
    <x v="0"/>
    <s v="December"/>
    <n v="4"/>
    <n v="2021"/>
    <s v="West"/>
    <s v="Oregon"/>
    <s v="Portland"/>
    <x v="2"/>
    <n v="48"/>
    <n v="193"/>
    <n v="9264"/>
    <n v="3798.24"/>
    <n v="0.41"/>
    <x v="1"/>
  </r>
  <r>
    <x v="3"/>
    <n v="1128299"/>
    <x v="490"/>
    <x v="1"/>
    <x v="0"/>
    <s v="December"/>
    <n v="4"/>
    <n v="2021"/>
    <s v="West"/>
    <s v="Oregon"/>
    <s v="Portland"/>
    <x v="3"/>
    <n v="53"/>
    <n v="165"/>
    <n v="8745"/>
    <n v="3410.55"/>
    <n v="0.39"/>
    <x v="1"/>
  </r>
  <r>
    <x v="3"/>
    <n v="1128299"/>
    <x v="490"/>
    <x v="1"/>
    <x v="0"/>
    <s v="December"/>
    <n v="4"/>
    <n v="2021"/>
    <s v="West"/>
    <s v="Oregon"/>
    <s v="Portland"/>
    <x v="4"/>
    <n v="54"/>
    <n v="157"/>
    <n v="8478"/>
    <n v="3984.66"/>
    <n v="0.47"/>
    <x v="1"/>
  </r>
  <r>
    <x v="3"/>
    <n v="1128299"/>
    <x v="490"/>
    <x v="1"/>
    <x v="0"/>
    <s v="December"/>
    <n v="4"/>
    <n v="2021"/>
    <s v="West"/>
    <s v="Oregon"/>
    <s v="Portland"/>
    <x v="5"/>
    <n v="55"/>
    <n v="201"/>
    <n v="11055"/>
    <n v="3758.7"/>
    <n v="0.33999999999999997"/>
    <x v="1"/>
  </r>
  <r>
    <x v="3"/>
    <n v="1128299"/>
    <x v="181"/>
    <x v="4"/>
    <x v="1"/>
    <s v="January"/>
    <n v="1"/>
    <n v="2021"/>
    <s v="West"/>
    <s v="Oregon"/>
    <s v="Portland"/>
    <x v="0"/>
    <n v="28"/>
    <n v="120"/>
    <n v="3360"/>
    <n v="1411.2"/>
    <n v="0.42"/>
    <x v="1"/>
  </r>
  <r>
    <x v="3"/>
    <n v="1128299"/>
    <x v="181"/>
    <x v="4"/>
    <x v="1"/>
    <s v="January"/>
    <n v="1"/>
    <n v="2021"/>
    <s v="West"/>
    <s v="Oregon"/>
    <s v="Portland"/>
    <x v="1"/>
    <n v="31"/>
    <n v="124"/>
    <n v="3844"/>
    <n v="1691.36"/>
    <n v="0.43999999999999995"/>
    <x v="1"/>
  </r>
  <r>
    <x v="3"/>
    <n v="1128299"/>
    <x v="181"/>
    <x v="4"/>
    <x v="1"/>
    <s v="January"/>
    <n v="1"/>
    <n v="2021"/>
    <s v="West"/>
    <s v="Oregon"/>
    <s v="Portland"/>
    <x v="2"/>
    <n v="33"/>
    <n v="128"/>
    <n v="4224"/>
    <n v="1816.32"/>
    <n v="0.42999999999999994"/>
    <x v="1"/>
  </r>
  <r>
    <x v="3"/>
    <n v="1128299"/>
    <x v="181"/>
    <x v="4"/>
    <x v="1"/>
    <s v="January"/>
    <n v="1"/>
    <n v="2021"/>
    <s v="West"/>
    <s v="Oregon"/>
    <s v="Portland"/>
    <x v="3"/>
    <n v="34"/>
    <n v="78"/>
    <n v="2652"/>
    <n v="1219.92"/>
    <n v="0.46"/>
    <x v="1"/>
  </r>
  <r>
    <x v="3"/>
    <n v="1128299"/>
    <x v="181"/>
    <x v="4"/>
    <x v="1"/>
    <s v="January"/>
    <n v="1"/>
    <n v="2021"/>
    <s v="West"/>
    <s v="Oregon"/>
    <s v="Portland"/>
    <x v="4"/>
    <n v="33"/>
    <n v="68"/>
    <n v="2244"/>
    <n v="1144.44"/>
    <n v="0.51"/>
    <x v="1"/>
  </r>
  <r>
    <x v="3"/>
    <n v="1128299"/>
    <x v="181"/>
    <x v="4"/>
    <x v="1"/>
    <s v="January"/>
    <n v="1"/>
    <n v="2021"/>
    <s v="West"/>
    <s v="Oregon"/>
    <s v="Portland"/>
    <x v="5"/>
    <n v="34"/>
    <n v="140"/>
    <n v="4760"/>
    <n v="1904"/>
    <n v="0.4"/>
    <x v="1"/>
  </r>
  <r>
    <x v="3"/>
    <n v="1128299"/>
    <x v="212"/>
    <x v="0"/>
    <x v="0"/>
    <s v="February"/>
    <n v="1"/>
    <n v="2021"/>
    <s v="West"/>
    <s v="Oregon"/>
    <s v="Portland"/>
    <x v="0"/>
    <n v="24"/>
    <n v="175"/>
    <n v="4200"/>
    <n v="1890"/>
    <n v="0.45"/>
    <x v="1"/>
  </r>
  <r>
    <x v="3"/>
    <n v="1128299"/>
    <x v="212"/>
    <x v="0"/>
    <x v="0"/>
    <s v="February"/>
    <n v="1"/>
    <n v="2021"/>
    <s v="West"/>
    <s v="Oregon"/>
    <s v="Portland"/>
    <x v="1"/>
    <n v="31"/>
    <n v="124"/>
    <n v="3844"/>
    <n v="1652.92"/>
    <n v="0.42999999999999994"/>
    <x v="1"/>
  </r>
  <r>
    <x v="3"/>
    <n v="1128299"/>
    <x v="212"/>
    <x v="0"/>
    <x v="0"/>
    <s v="February"/>
    <n v="1"/>
    <n v="2021"/>
    <s v="West"/>
    <s v="Oregon"/>
    <s v="Portland"/>
    <x v="2"/>
    <n v="34"/>
    <n v="132"/>
    <n v="4488"/>
    <n v="1929.84"/>
    <n v="0.42999999999999994"/>
    <x v="1"/>
  </r>
  <r>
    <x v="3"/>
    <n v="1128299"/>
    <x v="212"/>
    <x v="0"/>
    <x v="0"/>
    <s v="February"/>
    <n v="1"/>
    <n v="2021"/>
    <s v="South"/>
    <s v="Louisiana"/>
    <s v="New Orleans"/>
    <x v="3"/>
    <n v="33"/>
    <n v="75"/>
    <n v="2475"/>
    <n v="1163.25"/>
    <n v="0.47"/>
    <x v="1"/>
  </r>
  <r>
    <x v="3"/>
    <n v="1128299"/>
    <x v="212"/>
    <x v="0"/>
    <x v="0"/>
    <s v="February"/>
    <n v="1"/>
    <n v="2021"/>
    <s v="South"/>
    <s v="Louisiana"/>
    <s v="New Orleans"/>
    <x v="4"/>
    <n v="33"/>
    <n v="53"/>
    <n v="1749"/>
    <n v="822.03"/>
    <n v="0.47"/>
    <x v="1"/>
  </r>
  <r>
    <x v="3"/>
    <n v="1128299"/>
    <x v="212"/>
    <x v="0"/>
    <x v="0"/>
    <s v="February"/>
    <n v="1"/>
    <n v="2021"/>
    <s v="South"/>
    <s v="Louisiana"/>
    <s v="New Orleans"/>
    <x v="5"/>
    <n v="32"/>
    <n v="131"/>
    <n v="4192"/>
    <n v="1551.04"/>
    <n v="0.37"/>
    <x v="1"/>
  </r>
  <r>
    <x v="3"/>
    <n v="1128299"/>
    <x v="221"/>
    <x v="6"/>
    <x v="0"/>
    <s v="March"/>
    <n v="1"/>
    <n v="2021"/>
    <s v="South"/>
    <s v="Louisiana"/>
    <s v="New Orleans"/>
    <x v="0"/>
    <n v="29"/>
    <n v="179"/>
    <n v="5191"/>
    <n v="2387.86"/>
    <n v="0.46"/>
    <x v="1"/>
  </r>
  <r>
    <x v="3"/>
    <n v="1128299"/>
    <x v="221"/>
    <x v="6"/>
    <x v="0"/>
    <s v="March"/>
    <n v="1"/>
    <n v="2021"/>
    <s v="South"/>
    <s v="Louisiana"/>
    <s v="New Orleans"/>
    <x v="1"/>
    <n v="38"/>
    <n v="120"/>
    <n v="4560"/>
    <n v="2006.4"/>
    <n v="0.43999999999999995"/>
    <x v="1"/>
  </r>
  <r>
    <x v="3"/>
    <n v="1128299"/>
    <x v="221"/>
    <x v="6"/>
    <x v="0"/>
    <s v="March"/>
    <n v="1"/>
    <n v="2021"/>
    <s v="South"/>
    <s v="Louisiana"/>
    <s v="New Orleans"/>
    <x v="2"/>
    <n v="39"/>
    <n v="120"/>
    <n v="4680"/>
    <n v="2106"/>
    <n v="0.45"/>
    <x v="1"/>
  </r>
  <r>
    <x v="3"/>
    <n v="1128299"/>
    <x v="221"/>
    <x v="6"/>
    <x v="0"/>
    <s v="March"/>
    <n v="1"/>
    <n v="2021"/>
    <s v="South"/>
    <s v="Louisiana"/>
    <s v="New Orleans"/>
    <x v="3"/>
    <n v="43"/>
    <n v="96"/>
    <n v="4128"/>
    <n v="1775.04"/>
    <n v="0.42999999999999994"/>
    <x v="1"/>
  </r>
  <r>
    <x v="3"/>
    <n v="1128299"/>
    <x v="221"/>
    <x v="6"/>
    <x v="0"/>
    <s v="March"/>
    <n v="1"/>
    <n v="2021"/>
    <s v="South"/>
    <s v="Louisiana"/>
    <s v="New Orleans"/>
    <x v="4"/>
    <n v="40"/>
    <n v="50"/>
    <n v="2000"/>
    <n v="1020"/>
    <n v="0.51"/>
    <x v="1"/>
  </r>
  <r>
    <x v="3"/>
    <n v="1128299"/>
    <x v="221"/>
    <x v="6"/>
    <x v="0"/>
    <s v="March"/>
    <n v="1"/>
    <n v="2021"/>
    <s v="South"/>
    <s v="Louisiana"/>
    <s v="New Orleans"/>
    <x v="5"/>
    <n v="29"/>
    <n v="109"/>
    <n v="3161"/>
    <n v="1169.57"/>
    <n v="0.37"/>
    <x v="1"/>
  </r>
  <r>
    <x v="3"/>
    <n v="1128299"/>
    <x v="240"/>
    <x v="3"/>
    <x v="1"/>
    <s v="April"/>
    <n v="2"/>
    <n v="2021"/>
    <s v="South"/>
    <s v="Louisiana"/>
    <s v="New Orleans"/>
    <x v="0"/>
    <n v="38"/>
    <n v="168"/>
    <n v="6384"/>
    <n v="3000.48"/>
    <n v="0.47"/>
    <x v="1"/>
  </r>
  <r>
    <x v="3"/>
    <n v="1128299"/>
    <x v="240"/>
    <x v="3"/>
    <x v="1"/>
    <s v="April"/>
    <n v="2"/>
    <n v="2021"/>
    <s v="South"/>
    <s v="Louisiana"/>
    <s v="New Orleans"/>
    <x v="1"/>
    <n v="36"/>
    <n v="107"/>
    <n v="3852"/>
    <n v="1771.92"/>
    <n v="0.46"/>
    <x v="1"/>
  </r>
  <r>
    <x v="3"/>
    <n v="1128299"/>
    <x v="240"/>
    <x v="3"/>
    <x v="1"/>
    <s v="April"/>
    <n v="2"/>
    <n v="2021"/>
    <s v="South"/>
    <s v="Louisiana"/>
    <s v="New Orleans"/>
    <x v="2"/>
    <n v="40"/>
    <n v="120"/>
    <n v="4800"/>
    <n v="2016"/>
    <n v="0.42"/>
    <x v="1"/>
  </r>
  <r>
    <x v="3"/>
    <n v="1128299"/>
    <x v="240"/>
    <x v="3"/>
    <x v="1"/>
    <s v="April"/>
    <n v="2"/>
    <n v="2021"/>
    <s v="South"/>
    <s v="Louisiana"/>
    <s v="New Orleans"/>
    <x v="3"/>
    <n v="27"/>
    <n v="91"/>
    <n v="2457"/>
    <n v="1105.6500000000001"/>
    <n v="0.45"/>
    <x v="1"/>
  </r>
  <r>
    <x v="3"/>
    <n v="1128299"/>
    <x v="240"/>
    <x v="3"/>
    <x v="1"/>
    <s v="April"/>
    <n v="2"/>
    <n v="2021"/>
    <s v="South"/>
    <s v="Louisiana"/>
    <s v="New Orleans"/>
    <x v="4"/>
    <n v="34"/>
    <n v="56"/>
    <n v="1904"/>
    <n v="971.04"/>
    <n v="0.51"/>
    <x v="1"/>
  </r>
  <r>
    <x v="3"/>
    <n v="1128299"/>
    <x v="240"/>
    <x v="3"/>
    <x v="1"/>
    <s v="April"/>
    <n v="2"/>
    <n v="2021"/>
    <s v="South"/>
    <s v="Louisiana"/>
    <s v="New Orleans"/>
    <x v="5"/>
    <n v="39"/>
    <n v="123"/>
    <n v="4797"/>
    <n v="1774.89"/>
    <n v="0.37"/>
    <x v="1"/>
  </r>
  <r>
    <x v="3"/>
    <n v="1128299"/>
    <x v="271"/>
    <x v="6"/>
    <x v="0"/>
    <s v="May"/>
    <n v="2"/>
    <n v="2021"/>
    <s v="South"/>
    <s v="Louisiana"/>
    <s v="New Orleans"/>
    <x v="0"/>
    <n v="32"/>
    <n v="176"/>
    <n v="5632"/>
    <n v="2421.7600000000002"/>
    <n v="0.42999999999999994"/>
    <x v="1"/>
  </r>
  <r>
    <x v="3"/>
    <n v="1128299"/>
    <x v="271"/>
    <x v="6"/>
    <x v="0"/>
    <s v="May"/>
    <n v="2"/>
    <n v="2021"/>
    <s v="South"/>
    <s v="Louisiana"/>
    <s v="New Orleans"/>
    <x v="1"/>
    <n v="40"/>
    <n v="128"/>
    <n v="5120"/>
    <n v="2252.8000000000002"/>
    <n v="0.43999999999999995"/>
    <x v="1"/>
  </r>
  <r>
    <x v="3"/>
    <n v="1128299"/>
    <x v="271"/>
    <x v="6"/>
    <x v="0"/>
    <s v="May"/>
    <n v="2"/>
    <n v="2021"/>
    <s v="South"/>
    <s v="Louisiana"/>
    <s v="New Orleans"/>
    <x v="2"/>
    <n v="37"/>
    <n v="136"/>
    <n v="5032"/>
    <n v="2113.44"/>
    <n v="0.42"/>
    <x v="1"/>
  </r>
  <r>
    <x v="3"/>
    <n v="1128299"/>
    <x v="271"/>
    <x v="6"/>
    <x v="0"/>
    <s v="May"/>
    <n v="2"/>
    <n v="2021"/>
    <s v="South"/>
    <s v="Louisiana"/>
    <s v="New Orleans"/>
    <x v="3"/>
    <n v="33"/>
    <n v="101"/>
    <n v="3333"/>
    <n v="1433.19"/>
    <n v="0.42999999999999994"/>
    <x v="1"/>
  </r>
  <r>
    <x v="3"/>
    <n v="1128299"/>
    <x v="271"/>
    <x v="6"/>
    <x v="0"/>
    <s v="May"/>
    <n v="2"/>
    <n v="2021"/>
    <s v="South"/>
    <s v="Louisiana"/>
    <s v="New Orleans"/>
    <x v="4"/>
    <n v="32"/>
    <n v="77"/>
    <n v="2464"/>
    <n v="1182.72"/>
    <n v="0.48"/>
    <x v="1"/>
  </r>
  <r>
    <x v="3"/>
    <n v="1128299"/>
    <x v="271"/>
    <x v="6"/>
    <x v="0"/>
    <s v="May"/>
    <n v="2"/>
    <n v="2021"/>
    <s v="South"/>
    <s v="Louisiana"/>
    <s v="New Orleans"/>
    <x v="5"/>
    <n v="46"/>
    <n v="178"/>
    <n v="8188"/>
    <n v="3275.2"/>
    <n v="0.4"/>
    <x v="1"/>
  </r>
  <r>
    <x v="3"/>
    <n v="1128299"/>
    <x v="301"/>
    <x v="1"/>
    <x v="0"/>
    <s v="June"/>
    <n v="2"/>
    <n v="2021"/>
    <s v="South"/>
    <s v="Louisiana"/>
    <s v="New Orleans"/>
    <x v="0"/>
    <n v="47"/>
    <n v="256"/>
    <n v="12032"/>
    <n v="5655.04"/>
    <n v="0.47"/>
    <x v="1"/>
  </r>
  <r>
    <x v="3"/>
    <n v="1128299"/>
    <x v="301"/>
    <x v="1"/>
    <x v="0"/>
    <s v="June"/>
    <n v="2"/>
    <n v="2021"/>
    <s v="South"/>
    <s v="Louisiana"/>
    <s v="New Orleans"/>
    <x v="1"/>
    <n v="55"/>
    <n v="224"/>
    <n v="12320"/>
    <n v="5544"/>
    <n v="0.45"/>
    <x v="1"/>
  </r>
  <r>
    <x v="3"/>
    <n v="1128299"/>
    <x v="301"/>
    <x v="1"/>
    <x v="0"/>
    <s v="June"/>
    <n v="2"/>
    <n v="2021"/>
    <s v="South"/>
    <s v="Louisiana"/>
    <s v="New Orleans"/>
    <x v="2"/>
    <n v="55"/>
    <n v="210"/>
    <n v="11550"/>
    <n v="5082"/>
    <n v="0.43999999999999995"/>
    <x v="1"/>
  </r>
  <r>
    <x v="3"/>
    <n v="1128299"/>
    <x v="301"/>
    <x v="1"/>
    <x v="0"/>
    <s v="June"/>
    <n v="2"/>
    <n v="2021"/>
    <s v="South"/>
    <s v="Louisiana"/>
    <s v="New Orleans"/>
    <x v="3"/>
    <n v="59"/>
    <n v="184"/>
    <n v="10856"/>
    <n v="5102.32"/>
    <n v="0.47"/>
    <x v="1"/>
  </r>
  <r>
    <x v="3"/>
    <n v="1128299"/>
    <x v="301"/>
    <x v="1"/>
    <x v="0"/>
    <s v="June"/>
    <n v="2"/>
    <n v="2021"/>
    <s v="South"/>
    <s v="Louisiana"/>
    <s v="New Orleans"/>
    <x v="4"/>
    <n v="70"/>
    <n v="153"/>
    <n v="10710"/>
    <n v="5033.7"/>
    <n v="0.47"/>
    <x v="1"/>
  </r>
  <r>
    <x v="3"/>
    <n v="1128299"/>
    <x v="301"/>
    <x v="1"/>
    <x v="0"/>
    <s v="June"/>
    <n v="2"/>
    <n v="2021"/>
    <s v="South"/>
    <s v="Louisiana"/>
    <s v="New Orleans"/>
    <x v="5"/>
    <n v="80"/>
    <n v="248"/>
    <n v="19840"/>
    <n v="8134.4"/>
    <n v="0.41"/>
    <x v="1"/>
  </r>
  <r>
    <x v="3"/>
    <n v="1128299"/>
    <x v="330"/>
    <x v="2"/>
    <x v="0"/>
    <s v="July"/>
    <n v="3"/>
    <n v="2021"/>
    <s v="South"/>
    <s v="Louisiana"/>
    <s v="New Orleans"/>
    <x v="0"/>
    <n v="62"/>
    <n v="306"/>
    <n v="18972"/>
    <n v="8157.96"/>
    <n v="0.42999999999999994"/>
    <x v="1"/>
  </r>
  <r>
    <x v="3"/>
    <n v="1128299"/>
    <x v="330"/>
    <x v="2"/>
    <x v="0"/>
    <s v="July"/>
    <n v="3"/>
    <n v="2021"/>
    <s v="South"/>
    <s v="Louisiana"/>
    <s v="New Orleans"/>
    <x v="1"/>
    <n v="67"/>
    <n v="248"/>
    <n v="16616"/>
    <n v="7643.36"/>
    <n v="0.46"/>
    <x v="1"/>
  </r>
  <r>
    <x v="3"/>
    <n v="1128299"/>
    <x v="330"/>
    <x v="2"/>
    <x v="0"/>
    <s v="July"/>
    <n v="3"/>
    <n v="2021"/>
    <s v="South"/>
    <s v="Louisiana"/>
    <s v="New Orleans"/>
    <x v="2"/>
    <n v="69"/>
    <n v="210"/>
    <n v="14490"/>
    <n v="6810.3"/>
    <n v="0.47"/>
    <x v="1"/>
  </r>
  <r>
    <x v="3"/>
    <n v="1128299"/>
    <x v="330"/>
    <x v="2"/>
    <x v="0"/>
    <s v="July"/>
    <n v="3"/>
    <n v="2021"/>
    <s v="South"/>
    <s v="Louisiana"/>
    <s v="New Orleans"/>
    <x v="3"/>
    <n v="62"/>
    <n v="198"/>
    <n v="12276"/>
    <n v="5524.2"/>
    <n v="0.45"/>
    <x v="1"/>
  </r>
  <r>
    <x v="3"/>
    <n v="1128299"/>
    <x v="330"/>
    <x v="2"/>
    <x v="0"/>
    <s v="July"/>
    <n v="3"/>
    <n v="2021"/>
    <s v="South"/>
    <s v="Louisiana"/>
    <s v="New Orleans"/>
    <x v="4"/>
    <n v="73"/>
    <n v="221"/>
    <n v="16133"/>
    <n v="7905.17"/>
    <n v="0.49"/>
    <x v="1"/>
  </r>
  <r>
    <x v="3"/>
    <n v="1128299"/>
    <x v="330"/>
    <x v="2"/>
    <x v="0"/>
    <s v="July"/>
    <n v="3"/>
    <n v="2021"/>
    <s v="South"/>
    <s v="Louisiana"/>
    <s v="New Orleans"/>
    <x v="5"/>
    <n v="81"/>
    <n v="208"/>
    <n v="16848"/>
    <n v="6907.68"/>
    <n v="0.41"/>
    <x v="1"/>
  </r>
  <r>
    <x v="3"/>
    <n v="1128299"/>
    <x v="362"/>
    <x v="6"/>
    <x v="0"/>
    <s v="August"/>
    <n v="3"/>
    <n v="2021"/>
    <s v="South"/>
    <s v="Louisiana"/>
    <s v="New Orleans"/>
    <x v="0"/>
    <n v="73"/>
    <n v="255"/>
    <n v="18615"/>
    <n v="8749.0499999999993"/>
    <n v="0.47"/>
    <x v="1"/>
  </r>
  <r>
    <x v="3"/>
    <n v="1128299"/>
    <x v="362"/>
    <x v="6"/>
    <x v="0"/>
    <s v="August"/>
    <n v="3"/>
    <n v="2021"/>
    <s v="South"/>
    <s v="Louisiana"/>
    <s v="New Orleans"/>
    <x v="1"/>
    <n v="57"/>
    <n v="256"/>
    <n v="14592"/>
    <n v="6420.48"/>
    <n v="0.43999999999999995"/>
    <x v="1"/>
  </r>
  <r>
    <x v="3"/>
    <n v="1128299"/>
    <x v="362"/>
    <x v="6"/>
    <x v="0"/>
    <s v="August"/>
    <n v="3"/>
    <n v="2021"/>
    <s v="South"/>
    <s v="Louisiana"/>
    <s v="New Orleans"/>
    <x v="2"/>
    <n v="50"/>
    <n v="217"/>
    <n v="10850"/>
    <n v="4557"/>
    <n v="0.42"/>
    <x v="1"/>
  </r>
  <r>
    <x v="3"/>
    <n v="1128299"/>
    <x v="362"/>
    <x v="6"/>
    <x v="0"/>
    <s v="August"/>
    <n v="3"/>
    <n v="2021"/>
    <s v="South"/>
    <s v="Louisiana"/>
    <s v="New Orleans"/>
    <x v="3"/>
    <n v="55"/>
    <n v="143"/>
    <n v="7865"/>
    <n v="3696.55"/>
    <n v="0.47"/>
    <x v="1"/>
  </r>
  <r>
    <x v="3"/>
    <n v="1128299"/>
    <x v="362"/>
    <x v="6"/>
    <x v="0"/>
    <s v="August"/>
    <n v="3"/>
    <n v="2021"/>
    <s v="South"/>
    <s v="Louisiana"/>
    <s v="New Orleans"/>
    <x v="4"/>
    <n v="47"/>
    <n v="152"/>
    <n v="7144"/>
    <n v="3500.56"/>
    <n v="0.49"/>
    <x v="1"/>
  </r>
  <r>
    <x v="3"/>
    <n v="1128299"/>
    <x v="362"/>
    <x v="6"/>
    <x v="0"/>
    <s v="August"/>
    <n v="3"/>
    <n v="2021"/>
    <s v="South"/>
    <s v="Louisiana"/>
    <s v="New Orleans"/>
    <x v="5"/>
    <n v="46"/>
    <n v="102"/>
    <n v="4692"/>
    <n v="1782.96"/>
    <n v="0.38"/>
    <x v="1"/>
  </r>
  <r>
    <x v="3"/>
    <n v="1128299"/>
    <x v="394"/>
    <x v="3"/>
    <x v="1"/>
    <s v="September"/>
    <n v="3"/>
    <n v="2021"/>
    <s v="South"/>
    <s v="Louisiana"/>
    <s v="New Orleans"/>
    <x v="0"/>
    <n v="33"/>
    <n v="175"/>
    <n v="5775"/>
    <n v="2425.5"/>
    <n v="0.42"/>
    <x v="1"/>
  </r>
  <r>
    <x v="3"/>
    <n v="1128299"/>
    <x v="394"/>
    <x v="3"/>
    <x v="1"/>
    <s v="September"/>
    <n v="3"/>
    <n v="2021"/>
    <s v="South"/>
    <s v="Louisiana"/>
    <s v="New Orleans"/>
    <x v="1"/>
    <n v="40"/>
    <n v="175"/>
    <n v="7000"/>
    <n v="3010"/>
    <n v="0.42999999999999994"/>
    <x v="1"/>
  </r>
  <r>
    <x v="3"/>
    <n v="1128299"/>
    <x v="394"/>
    <x v="3"/>
    <x v="1"/>
    <s v="September"/>
    <n v="3"/>
    <n v="2021"/>
    <s v="South"/>
    <s v="Louisiana"/>
    <s v="New Orleans"/>
    <x v="2"/>
    <n v="30"/>
    <n v="96"/>
    <n v="2880"/>
    <n v="1324.8"/>
    <n v="0.46"/>
    <x v="1"/>
  </r>
  <r>
    <x v="3"/>
    <n v="1128299"/>
    <x v="394"/>
    <x v="3"/>
    <x v="1"/>
    <s v="September"/>
    <n v="3"/>
    <n v="2021"/>
    <s v="South"/>
    <s v="Louisiana"/>
    <s v="New Orleans"/>
    <x v="3"/>
    <n v="34"/>
    <n v="80"/>
    <n v="2720"/>
    <n v="1142.4000000000001"/>
    <n v="0.42"/>
    <x v="1"/>
  </r>
  <r>
    <x v="3"/>
    <n v="1128299"/>
    <x v="394"/>
    <x v="3"/>
    <x v="1"/>
    <s v="September"/>
    <n v="3"/>
    <n v="2021"/>
    <s v="South"/>
    <s v="Louisiana"/>
    <s v="New Orleans"/>
    <x v="4"/>
    <n v="41"/>
    <n v="83"/>
    <n v="3403"/>
    <n v="1633.44"/>
    <n v="0.48"/>
    <x v="1"/>
  </r>
  <r>
    <x v="3"/>
    <n v="1128299"/>
    <x v="394"/>
    <x v="3"/>
    <x v="1"/>
    <s v="September"/>
    <n v="3"/>
    <n v="2021"/>
    <s v="South"/>
    <s v="Louisiana"/>
    <s v="New Orleans"/>
    <x v="5"/>
    <n v="30"/>
    <n v="90"/>
    <n v="2700"/>
    <n v="1080"/>
    <n v="0.4"/>
    <x v="1"/>
  </r>
  <r>
    <x v="3"/>
    <n v="1128299"/>
    <x v="423"/>
    <x v="4"/>
    <x v="1"/>
    <s v="October"/>
    <n v="4"/>
    <n v="2021"/>
    <s v="South"/>
    <s v="Louisiana"/>
    <s v="New Orleans"/>
    <x v="0"/>
    <n v="25"/>
    <n v="124"/>
    <n v="3100"/>
    <n v="1333"/>
    <n v="0.42999999999999994"/>
    <x v="1"/>
  </r>
  <r>
    <x v="3"/>
    <n v="1128299"/>
    <x v="423"/>
    <x v="4"/>
    <x v="1"/>
    <s v="October"/>
    <n v="4"/>
    <n v="2021"/>
    <s v="South"/>
    <s v="Louisiana"/>
    <s v="New Orleans"/>
    <x v="1"/>
    <n v="34"/>
    <n v="184"/>
    <n v="6256"/>
    <n v="2815.2"/>
    <n v="0.45"/>
    <x v="1"/>
  </r>
  <r>
    <x v="3"/>
    <n v="1128299"/>
    <x v="423"/>
    <x v="4"/>
    <x v="1"/>
    <s v="October"/>
    <n v="4"/>
    <n v="2021"/>
    <s v="South"/>
    <s v="Louisiana"/>
    <s v="New Orleans"/>
    <x v="2"/>
    <n v="33"/>
    <n v="128"/>
    <n v="4224"/>
    <n v="1900.8"/>
    <n v="0.45"/>
    <x v="1"/>
  </r>
  <r>
    <x v="3"/>
    <n v="1128299"/>
    <x v="423"/>
    <x v="4"/>
    <x v="1"/>
    <s v="October"/>
    <n v="4"/>
    <n v="2021"/>
    <s v="South"/>
    <s v="Louisiana"/>
    <s v="New Orleans"/>
    <x v="3"/>
    <n v="31"/>
    <n v="120"/>
    <n v="3720"/>
    <n v="1599.6"/>
    <n v="0.42999999999999994"/>
    <x v="1"/>
  </r>
  <r>
    <x v="3"/>
    <n v="1128299"/>
    <x v="423"/>
    <x v="4"/>
    <x v="1"/>
    <s v="October"/>
    <n v="4"/>
    <n v="2021"/>
    <s v="South"/>
    <s v="Louisiana"/>
    <s v="New Orleans"/>
    <x v="4"/>
    <n v="39"/>
    <n v="112"/>
    <n v="4368"/>
    <n v="2096.64"/>
    <n v="0.48"/>
    <x v="1"/>
  </r>
  <r>
    <x v="3"/>
    <n v="1128299"/>
    <x v="423"/>
    <x v="4"/>
    <x v="1"/>
    <s v="October"/>
    <n v="4"/>
    <n v="2021"/>
    <s v="South"/>
    <s v="Louisiana"/>
    <s v="New Orleans"/>
    <x v="5"/>
    <n v="44"/>
    <n v="140"/>
    <n v="6160"/>
    <n v="2464"/>
    <n v="0.4"/>
    <x v="1"/>
  </r>
  <r>
    <x v="3"/>
    <n v="1128299"/>
    <x v="454"/>
    <x v="0"/>
    <x v="0"/>
    <s v="November"/>
    <n v="4"/>
    <n v="2021"/>
    <s v="South"/>
    <s v="Louisiana"/>
    <s v="New Orleans"/>
    <x v="0"/>
    <n v="28"/>
    <n v="219"/>
    <n v="6132"/>
    <n v="2882.04"/>
    <n v="0.47"/>
    <x v="1"/>
  </r>
  <r>
    <x v="3"/>
    <n v="1128299"/>
    <x v="454"/>
    <x v="0"/>
    <x v="0"/>
    <s v="November"/>
    <n v="4"/>
    <n v="2021"/>
    <s v="South"/>
    <s v="Louisiana"/>
    <s v="New Orleans"/>
    <x v="1"/>
    <n v="35"/>
    <n v="224"/>
    <n v="7840"/>
    <n v="3684.8"/>
    <n v="0.47"/>
    <x v="1"/>
  </r>
  <r>
    <x v="3"/>
    <n v="1128299"/>
    <x v="454"/>
    <x v="0"/>
    <x v="0"/>
    <s v="November"/>
    <n v="4"/>
    <n v="2021"/>
    <s v="South"/>
    <s v="Louisiana"/>
    <s v="New Orleans"/>
    <x v="2"/>
    <n v="30"/>
    <n v="158"/>
    <n v="4740"/>
    <n v="2180.4"/>
    <n v="0.46"/>
    <x v="1"/>
  </r>
  <r>
    <x v="3"/>
    <n v="1128299"/>
    <x v="454"/>
    <x v="0"/>
    <x v="0"/>
    <s v="November"/>
    <n v="4"/>
    <n v="2021"/>
    <s v="South"/>
    <s v="Louisiana"/>
    <s v="New Orleans"/>
    <x v="3"/>
    <n v="40"/>
    <n v="155"/>
    <n v="6200"/>
    <n v="2852"/>
    <n v="0.46"/>
    <x v="1"/>
  </r>
  <r>
    <x v="3"/>
    <n v="1128299"/>
    <x v="454"/>
    <x v="0"/>
    <x v="0"/>
    <s v="November"/>
    <n v="4"/>
    <n v="2021"/>
    <s v="South"/>
    <s v="Louisiana"/>
    <s v="New Orleans"/>
    <x v="4"/>
    <n v="53"/>
    <n v="147"/>
    <n v="7791"/>
    <n v="3661.77"/>
    <n v="0.47"/>
    <x v="1"/>
  </r>
  <r>
    <x v="3"/>
    <n v="1128299"/>
    <x v="454"/>
    <x v="0"/>
    <x v="0"/>
    <s v="November"/>
    <n v="4"/>
    <n v="2021"/>
    <s v="South"/>
    <s v="Louisiana"/>
    <s v="New Orleans"/>
    <x v="5"/>
    <n v="64"/>
    <n v="180"/>
    <n v="11520"/>
    <n v="4723.2"/>
    <n v="0.41"/>
    <x v="1"/>
  </r>
  <r>
    <x v="3"/>
    <n v="1128299"/>
    <x v="483"/>
    <x v="1"/>
    <x v="0"/>
    <s v="December"/>
    <n v="4"/>
    <n v="2021"/>
    <s v="South"/>
    <s v="Louisiana"/>
    <s v="New Orleans"/>
    <x v="0"/>
    <n v="46"/>
    <n v="272"/>
    <n v="12512"/>
    <n v="5755.52"/>
    <n v="0.46"/>
    <x v="1"/>
  </r>
  <r>
    <x v="3"/>
    <n v="1128299"/>
    <x v="483"/>
    <x v="1"/>
    <x v="0"/>
    <s v="December"/>
    <n v="4"/>
    <n v="2021"/>
    <s v="South"/>
    <s v="Louisiana"/>
    <s v="New Orleans"/>
    <x v="1"/>
    <n v="52"/>
    <n v="248"/>
    <n v="12896"/>
    <n v="5674.24"/>
    <n v="0.43999999999999995"/>
    <x v="1"/>
  </r>
  <r>
    <x v="0"/>
    <n v="1128299"/>
    <x v="483"/>
    <x v="1"/>
    <x v="0"/>
    <s v="December"/>
    <n v="4"/>
    <n v="2021"/>
    <s v="South"/>
    <s v="Louisiana"/>
    <s v="New Orleans"/>
    <x v="2"/>
    <n v="53"/>
    <n v="192"/>
    <n v="10176"/>
    <n v="4375.68"/>
    <n v="0.42999999999999994"/>
    <x v="1"/>
  </r>
  <r>
    <x v="0"/>
    <n v="1128299"/>
    <x v="483"/>
    <x v="1"/>
    <x v="0"/>
    <s v="December"/>
    <n v="4"/>
    <n v="2021"/>
    <s v="South"/>
    <s v="Louisiana"/>
    <s v="New Orleans"/>
    <x v="3"/>
    <n v="53"/>
    <n v="192"/>
    <n v="10176"/>
    <n v="4782.72"/>
    <n v="0.47"/>
    <x v="1"/>
  </r>
  <r>
    <x v="0"/>
    <n v="1128299"/>
    <x v="483"/>
    <x v="1"/>
    <x v="0"/>
    <s v="December"/>
    <n v="4"/>
    <n v="2021"/>
    <s v="South"/>
    <s v="Louisiana"/>
    <s v="New Orleans"/>
    <x v="4"/>
    <n v="55"/>
    <n v="168"/>
    <n v="9240"/>
    <n v="4435.2"/>
    <n v="0.48"/>
    <x v="1"/>
  </r>
  <r>
    <x v="0"/>
    <n v="1128299"/>
    <x v="483"/>
    <x v="1"/>
    <x v="0"/>
    <s v="December"/>
    <n v="4"/>
    <n v="2021"/>
    <s v="South"/>
    <s v="Louisiana"/>
    <s v="New Orleans"/>
    <x v="5"/>
    <n v="59"/>
    <n v="194"/>
    <n v="11446"/>
    <n v="4578.3999999999996"/>
    <n v="0.4"/>
    <x v="1"/>
  </r>
  <r>
    <x v="0"/>
    <n v="1197831"/>
    <x v="169"/>
    <x v="6"/>
    <x v="0"/>
    <s v="January"/>
    <n v="1"/>
    <n v="2021"/>
    <s v="South"/>
    <s v="Louisiana"/>
    <s v="New Orleans"/>
    <x v="0"/>
    <n v="14"/>
    <n v="223"/>
    <n v="3122"/>
    <n v="1061.48"/>
    <n v="0.33999999999999997"/>
    <x v="1"/>
  </r>
  <r>
    <x v="0"/>
    <n v="1197831"/>
    <x v="169"/>
    <x v="6"/>
    <x v="0"/>
    <s v="January"/>
    <n v="1"/>
    <n v="2021"/>
    <s v="South"/>
    <s v="Louisiana"/>
    <s v="New Orleans"/>
    <x v="1"/>
    <n v="20"/>
    <n v="209"/>
    <n v="4180"/>
    <n v="1504.8"/>
    <n v="0.36"/>
    <x v="1"/>
  </r>
  <r>
    <x v="0"/>
    <n v="1197831"/>
    <x v="169"/>
    <x v="6"/>
    <x v="0"/>
    <s v="January"/>
    <n v="1"/>
    <n v="2021"/>
    <s v="South"/>
    <s v="Louisiana"/>
    <s v="New Orleans"/>
    <x v="2"/>
    <n v="21"/>
    <n v="162"/>
    <n v="3402"/>
    <n v="1258.74"/>
    <n v="0.37"/>
    <x v="1"/>
  </r>
  <r>
    <x v="0"/>
    <n v="1197831"/>
    <x v="169"/>
    <x v="6"/>
    <x v="0"/>
    <s v="January"/>
    <n v="1"/>
    <n v="2021"/>
    <s v="South"/>
    <s v="Louisiana"/>
    <s v="New Orleans"/>
    <x v="3"/>
    <n v="26"/>
    <n v="166"/>
    <n v="4316"/>
    <n v="1812.72"/>
    <n v="0.42"/>
    <x v="1"/>
  </r>
  <r>
    <x v="0"/>
    <n v="1197831"/>
    <x v="169"/>
    <x v="6"/>
    <x v="0"/>
    <s v="January"/>
    <n v="1"/>
    <n v="2021"/>
    <s v="South"/>
    <s v="Louisiana"/>
    <s v="New Orleans"/>
    <x v="4"/>
    <n v="28"/>
    <n v="111"/>
    <n v="3108"/>
    <n v="870.24"/>
    <n v="0.28000000000000003"/>
    <x v="1"/>
  </r>
  <r>
    <x v="3"/>
    <n v="1197831"/>
    <x v="169"/>
    <x v="6"/>
    <x v="0"/>
    <s v="January"/>
    <n v="1"/>
    <n v="2021"/>
    <s v="South"/>
    <s v="Louisiana"/>
    <s v="New Orleans"/>
    <x v="5"/>
    <n v="23"/>
    <n v="147"/>
    <n v="3381"/>
    <n v="1690.5"/>
    <n v="0.5"/>
    <x v="1"/>
  </r>
  <r>
    <x v="0"/>
    <n v="1197831"/>
    <x v="199"/>
    <x v="1"/>
    <x v="0"/>
    <s v="February"/>
    <n v="1"/>
    <n v="2021"/>
    <s v="South"/>
    <s v="Louisiana"/>
    <s v="New Orleans"/>
    <x v="0"/>
    <n v="18"/>
    <n v="200"/>
    <n v="3600"/>
    <n v="1152"/>
    <n v="0.32"/>
    <x v="1"/>
  </r>
  <r>
    <x v="0"/>
    <n v="1197831"/>
    <x v="199"/>
    <x v="1"/>
    <x v="0"/>
    <s v="February"/>
    <n v="1"/>
    <n v="2021"/>
    <s v="South"/>
    <s v="Louisiana"/>
    <s v="New Orleans"/>
    <x v="1"/>
    <n v="28"/>
    <n v="180"/>
    <n v="5040"/>
    <n v="1663.2"/>
    <n v="0.32999999999999996"/>
    <x v="1"/>
  </r>
  <r>
    <x v="0"/>
    <n v="1197831"/>
    <x v="199"/>
    <x v="1"/>
    <x v="0"/>
    <s v="February"/>
    <n v="1"/>
    <n v="2021"/>
    <s v="South"/>
    <s v="Louisiana"/>
    <s v="New Orleans"/>
    <x v="2"/>
    <n v="28"/>
    <n v="128"/>
    <n v="3584"/>
    <n v="1254.4000000000001"/>
    <n v="0.35"/>
    <x v="1"/>
  </r>
  <r>
    <x v="0"/>
    <n v="1197831"/>
    <x v="199"/>
    <x v="1"/>
    <x v="0"/>
    <s v="February"/>
    <n v="1"/>
    <n v="2021"/>
    <s v="West"/>
    <s v="Idaho"/>
    <s v="Boise"/>
    <x v="3"/>
    <n v="27"/>
    <n v="116"/>
    <n v="3132"/>
    <n v="1315.44"/>
    <n v="0.42"/>
    <x v="1"/>
  </r>
  <r>
    <x v="0"/>
    <n v="1197831"/>
    <x v="199"/>
    <x v="1"/>
    <x v="0"/>
    <s v="February"/>
    <n v="1"/>
    <n v="2021"/>
    <s v="West"/>
    <s v="Idaho"/>
    <s v="Boise"/>
    <x v="4"/>
    <n v="31"/>
    <n v="88"/>
    <n v="2728"/>
    <n v="818.4"/>
    <n v="0.3"/>
    <x v="1"/>
  </r>
  <r>
    <x v="0"/>
    <n v="1197831"/>
    <x v="199"/>
    <x v="1"/>
    <x v="0"/>
    <s v="February"/>
    <n v="1"/>
    <n v="2021"/>
    <s v="West"/>
    <s v="Idaho"/>
    <s v="Boise"/>
    <x v="5"/>
    <n v="26"/>
    <n v="135"/>
    <n v="3510"/>
    <n v="1825.2"/>
    <n v="0.52"/>
    <x v="1"/>
  </r>
  <r>
    <x v="0"/>
    <n v="1197831"/>
    <x v="708"/>
    <x v="3"/>
    <x v="1"/>
    <s v="March"/>
    <n v="1"/>
    <n v="2021"/>
    <s v="West"/>
    <s v="Idaho"/>
    <s v="Boise"/>
    <x v="0"/>
    <n v="21"/>
    <n v="200"/>
    <n v="4200"/>
    <n v="1554"/>
    <n v="0.37"/>
    <x v="1"/>
  </r>
  <r>
    <x v="0"/>
    <n v="1197831"/>
    <x v="708"/>
    <x v="3"/>
    <x v="1"/>
    <s v="March"/>
    <n v="1"/>
    <n v="2021"/>
    <s v="West"/>
    <s v="Idaho"/>
    <s v="Boise"/>
    <x v="1"/>
    <n v="27"/>
    <n v="188"/>
    <n v="5076"/>
    <n v="1979.64"/>
    <n v="0.39"/>
    <x v="1"/>
  </r>
  <r>
    <x v="0"/>
    <n v="1197831"/>
    <x v="708"/>
    <x v="3"/>
    <x v="1"/>
    <s v="March"/>
    <n v="1"/>
    <n v="2021"/>
    <s v="West"/>
    <s v="Idaho"/>
    <s v="Boise"/>
    <x v="2"/>
    <n v="20"/>
    <n v="135"/>
    <n v="2700"/>
    <n v="1026"/>
    <n v="0.38"/>
    <x v="1"/>
  </r>
  <r>
    <x v="0"/>
    <n v="1197831"/>
    <x v="708"/>
    <x v="3"/>
    <x v="1"/>
    <s v="March"/>
    <n v="1"/>
    <n v="2021"/>
    <s v="West"/>
    <s v="Idaho"/>
    <s v="Boise"/>
    <x v="3"/>
    <n v="26"/>
    <n v="112"/>
    <n v="2912"/>
    <n v="1368.64"/>
    <n v="0.47"/>
    <x v="1"/>
  </r>
  <r>
    <x v="3"/>
    <n v="1197831"/>
    <x v="708"/>
    <x v="3"/>
    <x v="1"/>
    <s v="March"/>
    <n v="1"/>
    <n v="2021"/>
    <s v="West"/>
    <s v="Idaho"/>
    <s v="Boise"/>
    <x v="4"/>
    <n v="32"/>
    <n v="88"/>
    <n v="2816"/>
    <n v="985.6"/>
    <n v="0.35"/>
    <x v="1"/>
  </r>
  <r>
    <x v="3"/>
    <n v="1197831"/>
    <x v="708"/>
    <x v="3"/>
    <x v="1"/>
    <s v="March"/>
    <n v="1"/>
    <n v="2021"/>
    <s v="West"/>
    <s v="Idaho"/>
    <s v="Boise"/>
    <x v="5"/>
    <n v="25"/>
    <n v="124"/>
    <n v="3100"/>
    <n v="1643"/>
    <n v="0.53"/>
    <x v="1"/>
  </r>
  <r>
    <x v="3"/>
    <n v="1197831"/>
    <x v="723"/>
    <x v="5"/>
    <x v="0"/>
    <s v="April"/>
    <n v="2"/>
    <n v="2021"/>
    <s v="West"/>
    <s v="Idaho"/>
    <s v="Boise"/>
    <x v="0"/>
    <n v="15"/>
    <n v="215"/>
    <n v="3225"/>
    <n v="1354.5"/>
    <n v="0.42"/>
    <x v="1"/>
  </r>
  <r>
    <x v="3"/>
    <n v="1197831"/>
    <x v="723"/>
    <x v="5"/>
    <x v="0"/>
    <s v="April"/>
    <n v="2"/>
    <n v="2021"/>
    <s v="West"/>
    <s v="Idaho"/>
    <s v="Boise"/>
    <x v="1"/>
    <n v="21"/>
    <n v="215"/>
    <n v="4515"/>
    <n v="1760.85"/>
    <n v="0.39"/>
    <x v="1"/>
  </r>
  <r>
    <x v="3"/>
    <n v="1197831"/>
    <x v="723"/>
    <x v="5"/>
    <x v="0"/>
    <s v="April"/>
    <n v="2"/>
    <n v="2021"/>
    <s v="West"/>
    <s v="Idaho"/>
    <s v="Boise"/>
    <x v="2"/>
    <n v="19"/>
    <n v="162"/>
    <n v="3078"/>
    <n v="1138.8599999999999"/>
    <n v="0.37"/>
    <x v="1"/>
  </r>
  <r>
    <x v="3"/>
    <n v="1197831"/>
    <x v="723"/>
    <x v="5"/>
    <x v="0"/>
    <s v="April"/>
    <n v="2"/>
    <n v="2021"/>
    <s v="West"/>
    <s v="Idaho"/>
    <s v="Boise"/>
    <x v="3"/>
    <n v="20"/>
    <n v="116"/>
    <n v="2320"/>
    <n v="1136.8"/>
    <n v="0.49"/>
    <x v="1"/>
  </r>
  <r>
    <x v="3"/>
    <n v="1197831"/>
    <x v="723"/>
    <x v="5"/>
    <x v="0"/>
    <s v="April"/>
    <n v="2"/>
    <n v="2021"/>
    <s v="West"/>
    <s v="Idaho"/>
    <s v="Boise"/>
    <x v="4"/>
    <n v="27"/>
    <n v="91"/>
    <n v="2457"/>
    <n v="786.24"/>
    <n v="0.32"/>
    <x v="1"/>
  </r>
  <r>
    <x v="3"/>
    <n v="1197831"/>
    <x v="723"/>
    <x v="5"/>
    <x v="0"/>
    <s v="April"/>
    <n v="2"/>
    <n v="2021"/>
    <s v="West"/>
    <s v="Idaho"/>
    <s v="Boise"/>
    <x v="5"/>
    <n v="23"/>
    <n v="176"/>
    <n v="4048"/>
    <n v="2307.36"/>
    <n v="0.57000000000000006"/>
    <x v="1"/>
  </r>
  <r>
    <x v="3"/>
    <n v="1197831"/>
    <x v="258"/>
    <x v="0"/>
    <x v="0"/>
    <s v="May"/>
    <n v="2"/>
    <n v="2021"/>
    <s v="West"/>
    <s v="Idaho"/>
    <s v="Boise"/>
    <x v="0"/>
    <n v="14"/>
    <n v="210"/>
    <n v="2940"/>
    <n v="1234.8"/>
    <n v="0.42"/>
    <x v="1"/>
  </r>
  <r>
    <x v="3"/>
    <n v="1197831"/>
    <x v="258"/>
    <x v="0"/>
    <x v="0"/>
    <s v="May"/>
    <n v="2"/>
    <n v="2021"/>
    <s v="West"/>
    <s v="Idaho"/>
    <s v="Boise"/>
    <x v="1"/>
    <n v="22"/>
    <n v="247"/>
    <n v="5434"/>
    <n v="2227.94"/>
    <n v="0.41"/>
    <x v="1"/>
  </r>
  <r>
    <x v="3"/>
    <n v="1197831"/>
    <x v="258"/>
    <x v="0"/>
    <x v="0"/>
    <s v="May"/>
    <n v="2"/>
    <n v="2021"/>
    <s v="West"/>
    <s v="Idaho"/>
    <s v="Boise"/>
    <x v="2"/>
    <n v="18"/>
    <n v="184"/>
    <n v="3312"/>
    <n v="1291.68"/>
    <n v="0.39"/>
    <x v="1"/>
  </r>
  <r>
    <x v="3"/>
    <n v="1197831"/>
    <x v="258"/>
    <x v="0"/>
    <x v="0"/>
    <s v="May"/>
    <n v="2"/>
    <n v="2021"/>
    <s v="West"/>
    <s v="Idaho"/>
    <s v="Boise"/>
    <x v="3"/>
    <n v="24"/>
    <n v="155"/>
    <n v="3720"/>
    <n v="1860"/>
    <n v="0.5"/>
    <x v="1"/>
  </r>
  <r>
    <x v="3"/>
    <n v="1197831"/>
    <x v="258"/>
    <x v="0"/>
    <x v="0"/>
    <s v="May"/>
    <n v="2"/>
    <n v="2021"/>
    <s v="West"/>
    <s v="Idaho"/>
    <s v="Boise"/>
    <x v="4"/>
    <n v="34"/>
    <n v="120"/>
    <n v="4080"/>
    <n v="1428"/>
    <n v="0.35"/>
    <x v="1"/>
  </r>
  <r>
    <x v="3"/>
    <n v="1197831"/>
    <x v="258"/>
    <x v="0"/>
    <x v="0"/>
    <s v="May"/>
    <n v="2"/>
    <n v="2021"/>
    <s v="West"/>
    <s v="Idaho"/>
    <s v="Boise"/>
    <x v="5"/>
    <n v="33"/>
    <n v="240"/>
    <n v="7920"/>
    <n v="4356"/>
    <n v="0.55000000000000004"/>
    <x v="1"/>
  </r>
  <r>
    <x v="3"/>
    <n v="1197831"/>
    <x v="288"/>
    <x v="2"/>
    <x v="0"/>
    <s v="June"/>
    <n v="2"/>
    <n v="2021"/>
    <s v="West"/>
    <s v="Idaho"/>
    <s v="Boise"/>
    <x v="0"/>
    <n v="31"/>
    <n v="233"/>
    <n v="7223"/>
    <n v="2744.74"/>
    <n v="0.38"/>
    <x v="1"/>
  </r>
  <r>
    <x v="3"/>
    <n v="1197831"/>
    <x v="288"/>
    <x v="2"/>
    <x v="0"/>
    <s v="June"/>
    <n v="2"/>
    <n v="2021"/>
    <s v="West"/>
    <s v="Idaho"/>
    <s v="Boise"/>
    <x v="1"/>
    <n v="35"/>
    <n v="263"/>
    <n v="9205"/>
    <n v="3774.05"/>
    <n v="0.41"/>
    <x v="1"/>
  </r>
  <r>
    <x v="3"/>
    <n v="1197831"/>
    <x v="288"/>
    <x v="2"/>
    <x v="0"/>
    <s v="June"/>
    <n v="2"/>
    <n v="2021"/>
    <s v="West"/>
    <s v="Idaho"/>
    <s v="Boise"/>
    <x v="2"/>
    <n v="34"/>
    <n v="186"/>
    <n v="6324"/>
    <n v="2592.84"/>
    <n v="0.41"/>
    <x v="1"/>
  </r>
  <r>
    <x v="3"/>
    <n v="1197831"/>
    <x v="288"/>
    <x v="2"/>
    <x v="0"/>
    <s v="June"/>
    <n v="2"/>
    <n v="2021"/>
    <s v="West"/>
    <s v="Idaho"/>
    <s v="Boise"/>
    <x v="3"/>
    <n v="33"/>
    <n v="187"/>
    <n v="6171"/>
    <n v="3023.79"/>
    <n v="0.49"/>
    <x v="1"/>
  </r>
  <r>
    <x v="3"/>
    <n v="1197831"/>
    <x v="288"/>
    <x v="2"/>
    <x v="0"/>
    <s v="June"/>
    <n v="2"/>
    <n v="2021"/>
    <s v="West"/>
    <s v="Idaho"/>
    <s v="Boise"/>
    <x v="4"/>
    <n v="43"/>
    <n v="158"/>
    <n v="6794"/>
    <n v="2309.96"/>
    <n v="0.33999999999999997"/>
    <x v="1"/>
  </r>
  <r>
    <x v="3"/>
    <n v="1197831"/>
    <x v="288"/>
    <x v="2"/>
    <x v="0"/>
    <s v="June"/>
    <n v="2"/>
    <n v="2021"/>
    <s v="West"/>
    <s v="Idaho"/>
    <s v="Boise"/>
    <x v="5"/>
    <n v="39"/>
    <n v="248"/>
    <n v="9672"/>
    <n v="5319.6"/>
    <n v="0.55000000000000004"/>
    <x v="1"/>
  </r>
  <r>
    <x v="3"/>
    <n v="1197831"/>
    <x v="320"/>
    <x v="6"/>
    <x v="0"/>
    <s v="July"/>
    <n v="3"/>
    <n v="2021"/>
    <s v="West"/>
    <s v="Idaho"/>
    <s v="Boise"/>
    <x v="0"/>
    <n v="35"/>
    <n v="264"/>
    <n v="9240"/>
    <n v="4250.3999999999996"/>
    <n v="0.46"/>
    <x v="1"/>
  </r>
  <r>
    <x v="3"/>
    <n v="1197831"/>
    <x v="320"/>
    <x v="6"/>
    <x v="0"/>
    <s v="July"/>
    <n v="3"/>
    <n v="2021"/>
    <s v="West"/>
    <s v="Idaho"/>
    <s v="Boise"/>
    <x v="1"/>
    <n v="40"/>
    <n v="271"/>
    <n v="10840"/>
    <n v="4661.2"/>
    <n v="0.42999999999999994"/>
    <x v="1"/>
  </r>
  <r>
    <x v="3"/>
    <n v="1197831"/>
    <x v="320"/>
    <x v="6"/>
    <x v="0"/>
    <s v="July"/>
    <n v="3"/>
    <n v="2021"/>
    <s v="West"/>
    <s v="Idaho"/>
    <s v="Boise"/>
    <x v="2"/>
    <n v="34"/>
    <n v="278"/>
    <n v="9452"/>
    <n v="3969.84"/>
    <n v="0.42"/>
    <x v="1"/>
  </r>
  <r>
    <x v="3"/>
    <n v="1197831"/>
    <x v="320"/>
    <x v="6"/>
    <x v="0"/>
    <s v="July"/>
    <n v="3"/>
    <n v="2021"/>
    <s v="West"/>
    <s v="Idaho"/>
    <s v="Boise"/>
    <x v="3"/>
    <n v="38"/>
    <n v="158"/>
    <n v="6004"/>
    <n v="3182.12"/>
    <n v="0.53"/>
    <x v="1"/>
  </r>
  <r>
    <x v="3"/>
    <n v="1197831"/>
    <x v="320"/>
    <x v="6"/>
    <x v="0"/>
    <s v="July"/>
    <n v="3"/>
    <n v="2021"/>
    <s v="West"/>
    <s v="Idaho"/>
    <s v="Boise"/>
    <x v="4"/>
    <n v="43"/>
    <n v="173"/>
    <n v="7439"/>
    <n v="2975.6"/>
    <n v="0.4"/>
    <x v="1"/>
  </r>
  <r>
    <x v="0"/>
    <n v="1197831"/>
    <x v="320"/>
    <x v="6"/>
    <x v="0"/>
    <s v="July"/>
    <n v="3"/>
    <n v="2021"/>
    <s v="West"/>
    <s v="Idaho"/>
    <s v="Boise"/>
    <x v="5"/>
    <n v="51"/>
    <n v="264"/>
    <n v="13464"/>
    <n v="7943.76"/>
    <n v="0.59000000000000008"/>
    <x v="1"/>
  </r>
  <r>
    <x v="0"/>
    <n v="1197831"/>
    <x v="353"/>
    <x v="4"/>
    <x v="1"/>
    <s v="August"/>
    <n v="3"/>
    <n v="2021"/>
    <s v="West"/>
    <s v="Idaho"/>
    <s v="Boise"/>
    <x v="0"/>
    <n v="38"/>
    <n v="233"/>
    <n v="8854"/>
    <n v="3718.68"/>
    <n v="0.42"/>
    <x v="1"/>
  </r>
  <r>
    <x v="0"/>
    <n v="1197831"/>
    <x v="353"/>
    <x v="4"/>
    <x v="1"/>
    <s v="August"/>
    <n v="3"/>
    <n v="2021"/>
    <s v="West"/>
    <s v="Idaho"/>
    <s v="Boise"/>
    <x v="1"/>
    <n v="37"/>
    <n v="255"/>
    <n v="9435"/>
    <n v="4057.05"/>
    <n v="0.42999999999999994"/>
    <x v="1"/>
  </r>
  <r>
    <x v="0"/>
    <n v="1197831"/>
    <x v="353"/>
    <x v="4"/>
    <x v="1"/>
    <s v="August"/>
    <n v="3"/>
    <n v="2021"/>
    <s v="West"/>
    <s v="Idaho"/>
    <s v="Boise"/>
    <x v="2"/>
    <n v="39"/>
    <n v="305"/>
    <n v="11895"/>
    <n v="5114.8500000000004"/>
    <n v="0.42999999999999994"/>
    <x v="1"/>
  </r>
  <r>
    <x v="0"/>
    <n v="1197831"/>
    <x v="353"/>
    <x v="4"/>
    <x v="1"/>
    <s v="August"/>
    <n v="3"/>
    <n v="2021"/>
    <s v="West"/>
    <s v="Idaho"/>
    <s v="Boise"/>
    <x v="3"/>
    <n v="33"/>
    <n v="162"/>
    <n v="5346"/>
    <n v="2940.3"/>
    <n v="0.55000000000000004"/>
    <x v="1"/>
  </r>
  <r>
    <x v="2"/>
    <n v="1197831"/>
    <x v="353"/>
    <x v="4"/>
    <x v="1"/>
    <s v="August"/>
    <n v="3"/>
    <n v="2021"/>
    <s v="West"/>
    <s v="Idaho"/>
    <s v="Boise"/>
    <x v="4"/>
    <n v="39"/>
    <n v="166"/>
    <n v="6474"/>
    <n v="2719.08"/>
    <n v="0.42"/>
    <x v="1"/>
  </r>
  <r>
    <x v="2"/>
    <n v="1197831"/>
    <x v="353"/>
    <x v="4"/>
    <x v="1"/>
    <s v="August"/>
    <n v="3"/>
    <n v="2021"/>
    <s v="West"/>
    <s v="Idaho"/>
    <s v="Boise"/>
    <x v="5"/>
    <n v="44"/>
    <n v="239"/>
    <n v="10516"/>
    <n v="6414.76"/>
    <n v="0.6100000000000001"/>
    <x v="1"/>
  </r>
  <r>
    <x v="2"/>
    <n v="1197831"/>
    <x v="381"/>
    <x v="4"/>
    <x v="1"/>
    <s v="September"/>
    <n v="3"/>
    <n v="2021"/>
    <s v="West"/>
    <s v="Idaho"/>
    <s v="Boise"/>
    <x v="0"/>
    <n v="41"/>
    <n v="230"/>
    <n v="9430"/>
    <n v="4337.8"/>
    <n v="0.46"/>
    <x v="1"/>
  </r>
  <r>
    <x v="2"/>
    <n v="1197831"/>
    <x v="381"/>
    <x v="4"/>
    <x v="1"/>
    <s v="September"/>
    <n v="3"/>
    <n v="2021"/>
    <s v="West"/>
    <s v="Idaho"/>
    <s v="Boise"/>
    <x v="1"/>
    <n v="38"/>
    <n v="219"/>
    <n v="8322"/>
    <n v="3578.46"/>
    <n v="0.42999999999999994"/>
    <x v="1"/>
  </r>
  <r>
    <x v="2"/>
    <n v="1197831"/>
    <x v="381"/>
    <x v="4"/>
    <x v="1"/>
    <s v="September"/>
    <n v="3"/>
    <n v="2021"/>
    <s v="West"/>
    <s v="Idaho"/>
    <s v="Boise"/>
    <x v="2"/>
    <n v="43"/>
    <n v="203"/>
    <n v="8729"/>
    <n v="3928.05"/>
    <n v="0.45"/>
    <x v="1"/>
  </r>
  <r>
    <x v="2"/>
    <n v="1197831"/>
    <x v="381"/>
    <x v="4"/>
    <x v="1"/>
    <s v="September"/>
    <n v="3"/>
    <n v="2021"/>
    <s v="West"/>
    <s v="Idaho"/>
    <s v="Boise"/>
    <x v="3"/>
    <n v="40"/>
    <n v="136"/>
    <n v="5440"/>
    <n v="2992"/>
    <n v="0.55000000000000004"/>
    <x v="1"/>
  </r>
  <r>
    <x v="2"/>
    <n v="1197831"/>
    <x v="381"/>
    <x v="4"/>
    <x v="1"/>
    <s v="September"/>
    <n v="3"/>
    <n v="2021"/>
    <s v="West"/>
    <s v="Idaho"/>
    <s v="Boise"/>
    <x v="4"/>
    <n v="42"/>
    <n v="140"/>
    <n v="5880"/>
    <n v="2410.8000000000002"/>
    <n v="0.41"/>
    <x v="1"/>
  </r>
  <r>
    <x v="2"/>
    <n v="1197831"/>
    <x v="381"/>
    <x v="4"/>
    <x v="1"/>
    <s v="September"/>
    <n v="3"/>
    <n v="2021"/>
    <s v="West"/>
    <s v="Idaho"/>
    <s v="Boise"/>
    <x v="5"/>
    <n v="36"/>
    <n v="200"/>
    <n v="7200"/>
    <n v="4176"/>
    <n v="0.58000000000000007"/>
    <x v="1"/>
  </r>
  <r>
    <x v="2"/>
    <n v="1197831"/>
    <x v="410"/>
    <x v="5"/>
    <x v="0"/>
    <s v="October"/>
    <n v="4"/>
    <n v="2021"/>
    <s v="West"/>
    <s v="Idaho"/>
    <s v="Boise"/>
    <x v="0"/>
    <n v="30"/>
    <n v="201"/>
    <n v="6030"/>
    <n v="2773.8"/>
    <n v="0.46"/>
    <x v="1"/>
  </r>
  <r>
    <x v="2"/>
    <n v="1197831"/>
    <x v="410"/>
    <x v="5"/>
    <x v="0"/>
    <s v="October"/>
    <n v="4"/>
    <n v="2021"/>
    <s v="West"/>
    <s v="Idaho"/>
    <s v="Boise"/>
    <x v="1"/>
    <n v="27"/>
    <n v="190"/>
    <n v="5130"/>
    <n v="2205.9"/>
    <n v="0.42999999999999994"/>
    <x v="1"/>
  </r>
  <r>
    <x v="2"/>
    <n v="1197831"/>
    <x v="410"/>
    <x v="5"/>
    <x v="0"/>
    <s v="October"/>
    <n v="4"/>
    <n v="2021"/>
    <s v="West"/>
    <s v="Idaho"/>
    <s v="Boise"/>
    <x v="2"/>
    <n v="31"/>
    <n v="179"/>
    <n v="5549"/>
    <n v="2330.58"/>
    <n v="0.42"/>
    <x v="1"/>
  </r>
  <r>
    <x v="2"/>
    <n v="1197831"/>
    <x v="410"/>
    <x v="5"/>
    <x v="0"/>
    <s v="October"/>
    <n v="4"/>
    <n v="2021"/>
    <s v="West"/>
    <s v="Idaho"/>
    <s v="Boise"/>
    <x v="3"/>
    <n v="35"/>
    <n v="116"/>
    <n v="4060"/>
    <n v="2151.8000000000002"/>
    <n v="0.53"/>
    <x v="1"/>
  </r>
  <r>
    <x v="2"/>
    <n v="1197831"/>
    <x v="410"/>
    <x v="5"/>
    <x v="0"/>
    <s v="October"/>
    <n v="4"/>
    <n v="2021"/>
    <s v="West"/>
    <s v="Idaho"/>
    <s v="Boise"/>
    <x v="4"/>
    <n v="25"/>
    <n v="123"/>
    <n v="3075"/>
    <n v="1199.25"/>
    <n v="0.39"/>
    <x v="1"/>
  </r>
  <r>
    <x v="2"/>
    <n v="1197831"/>
    <x v="410"/>
    <x v="5"/>
    <x v="0"/>
    <s v="October"/>
    <n v="4"/>
    <n v="2021"/>
    <s v="West"/>
    <s v="Idaho"/>
    <s v="Boise"/>
    <x v="5"/>
    <n v="34"/>
    <n v="179"/>
    <n v="6086"/>
    <n v="3590.74"/>
    <n v="0.59000000000000008"/>
    <x v="1"/>
  </r>
  <r>
    <x v="2"/>
    <n v="1197831"/>
    <x v="442"/>
    <x v="2"/>
    <x v="0"/>
    <s v="November"/>
    <n v="4"/>
    <n v="2021"/>
    <s v="West"/>
    <s v="Idaho"/>
    <s v="Boise"/>
    <x v="0"/>
    <n v="27"/>
    <n v="203"/>
    <n v="5481"/>
    <n v="2521.2600000000002"/>
    <n v="0.46"/>
    <x v="1"/>
  </r>
  <r>
    <x v="2"/>
    <n v="1197831"/>
    <x v="442"/>
    <x v="2"/>
    <x v="0"/>
    <s v="November"/>
    <n v="4"/>
    <n v="2021"/>
    <s v="West"/>
    <s v="Idaho"/>
    <s v="Boise"/>
    <x v="1"/>
    <n v="28"/>
    <n v="223"/>
    <n v="6244"/>
    <n v="2684.92"/>
    <n v="0.42999999999999994"/>
    <x v="1"/>
  </r>
  <r>
    <x v="2"/>
    <n v="1197831"/>
    <x v="442"/>
    <x v="2"/>
    <x v="0"/>
    <s v="November"/>
    <n v="4"/>
    <n v="2021"/>
    <s v="West"/>
    <s v="Idaho"/>
    <s v="Boise"/>
    <x v="2"/>
    <n v="42"/>
    <n v="210"/>
    <n v="8820"/>
    <n v="3704.4"/>
    <n v="0.42"/>
    <x v="1"/>
  </r>
  <r>
    <x v="2"/>
    <n v="1197831"/>
    <x v="442"/>
    <x v="2"/>
    <x v="0"/>
    <s v="November"/>
    <n v="4"/>
    <n v="2021"/>
    <s v="West"/>
    <s v="Idaho"/>
    <s v="Boise"/>
    <x v="3"/>
    <n v="43"/>
    <n v="158"/>
    <n v="6794"/>
    <n v="3532.88"/>
    <n v="0.52"/>
    <x v="1"/>
  </r>
  <r>
    <x v="2"/>
    <n v="1197831"/>
    <x v="442"/>
    <x v="2"/>
    <x v="0"/>
    <s v="November"/>
    <n v="4"/>
    <n v="2021"/>
    <s v="West"/>
    <s v="Idaho"/>
    <s v="Boise"/>
    <x v="4"/>
    <n v="41"/>
    <n v="149"/>
    <n v="6109"/>
    <n v="2321.42"/>
    <n v="0.38"/>
    <x v="1"/>
  </r>
  <r>
    <x v="2"/>
    <n v="1197831"/>
    <x v="442"/>
    <x v="2"/>
    <x v="0"/>
    <s v="November"/>
    <n v="4"/>
    <n v="2021"/>
    <s v="West"/>
    <s v="Idaho"/>
    <s v="Boise"/>
    <x v="5"/>
    <n v="51"/>
    <n v="194"/>
    <n v="9894"/>
    <n v="5837.46"/>
    <n v="0.59000000000000008"/>
    <x v="1"/>
  </r>
  <r>
    <x v="0"/>
    <n v="1197831"/>
    <x v="471"/>
    <x v="3"/>
    <x v="1"/>
    <s v="December"/>
    <n v="4"/>
    <n v="2021"/>
    <s v="West"/>
    <s v="Idaho"/>
    <s v="Boise"/>
    <x v="0"/>
    <n v="40"/>
    <n v="240"/>
    <n v="9600"/>
    <n v="4320"/>
    <n v="0.45"/>
    <x v="1"/>
  </r>
  <r>
    <x v="0"/>
    <n v="1197831"/>
    <x v="471"/>
    <x v="3"/>
    <x v="1"/>
    <s v="December"/>
    <n v="4"/>
    <n v="2021"/>
    <s v="West"/>
    <s v="Idaho"/>
    <s v="Boise"/>
    <x v="1"/>
    <n v="41"/>
    <n v="240"/>
    <n v="9840"/>
    <n v="4526.3999999999996"/>
    <n v="0.46"/>
    <x v="1"/>
  </r>
  <r>
    <x v="0"/>
    <n v="1197831"/>
    <x v="471"/>
    <x v="3"/>
    <x v="1"/>
    <s v="December"/>
    <n v="4"/>
    <n v="2021"/>
    <s v="West"/>
    <s v="Idaho"/>
    <s v="Boise"/>
    <x v="2"/>
    <n v="47"/>
    <n v="223"/>
    <n v="10481"/>
    <n v="4611.6400000000003"/>
    <n v="0.43999999999999995"/>
    <x v="1"/>
  </r>
  <r>
    <x v="0"/>
    <n v="1197831"/>
    <x v="471"/>
    <x v="3"/>
    <x v="1"/>
    <s v="December"/>
    <n v="4"/>
    <n v="2021"/>
    <s v="West"/>
    <s v="Idaho"/>
    <s v="Boise"/>
    <x v="3"/>
    <n v="44"/>
    <n v="184"/>
    <n v="8096"/>
    <n v="4209.92"/>
    <n v="0.52"/>
    <x v="1"/>
  </r>
  <r>
    <x v="0"/>
    <n v="1197831"/>
    <x v="471"/>
    <x v="3"/>
    <x v="1"/>
    <s v="December"/>
    <n v="4"/>
    <n v="2021"/>
    <s v="West"/>
    <s v="Idaho"/>
    <s v="Boise"/>
    <x v="4"/>
    <n v="43"/>
    <n v="147"/>
    <n v="6321"/>
    <n v="2591.61"/>
    <n v="0.41"/>
    <x v="1"/>
  </r>
  <r>
    <x v="0"/>
    <n v="1197831"/>
    <x v="471"/>
    <x v="3"/>
    <x v="1"/>
    <s v="December"/>
    <n v="4"/>
    <n v="2021"/>
    <s v="West"/>
    <s v="Idaho"/>
    <s v="Boise"/>
    <x v="5"/>
    <n v="47"/>
    <n v="232"/>
    <n v="10904"/>
    <n v="6651.44"/>
    <n v="0.6100000000000001"/>
    <x v="1"/>
  </r>
  <r>
    <x v="0"/>
    <n v="1128299"/>
    <x v="187"/>
    <x v="3"/>
    <x v="1"/>
    <s v="January"/>
    <n v="1"/>
    <n v="2021"/>
    <s v="West"/>
    <s v="Idaho"/>
    <s v="Boise"/>
    <x v="0"/>
    <n v="23"/>
    <n v="136"/>
    <n v="3128"/>
    <n v="1251.2"/>
    <n v="0.4"/>
    <x v="1"/>
  </r>
  <r>
    <x v="0"/>
    <n v="1128299"/>
    <x v="187"/>
    <x v="3"/>
    <x v="1"/>
    <s v="January"/>
    <n v="1"/>
    <n v="2021"/>
    <s v="West"/>
    <s v="Idaho"/>
    <s v="Boise"/>
    <x v="1"/>
    <n v="30"/>
    <n v="140"/>
    <n v="4200"/>
    <n v="1806"/>
    <n v="0.4300000000000001"/>
    <x v="1"/>
  </r>
  <r>
    <x v="0"/>
    <n v="1128299"/>
    <x v="187"/>
    <x v="3"/>
    <x v="1"/>
    <s v="January"/>
    <n v="1"/>
    <n v="2021"/>
    <s v="West"/>
    <s v="Idaho"/>
    <s v="Boise"/>
    <x v="2"/>
    <n v="31"/>
    <n v="145"/>
    <n v="4495"/>
    <n v="1753.05"/>
    <n v="0.39"/>
    <x v="1"/>
  </r>
  <r>
    <x v="0"/>
    <n v="1128299"/>
    <x v="187"/>
    <x v="3"/>
    <x v="1"/>
    <s v="January"/>
    <n v="1"/>
    <n v="2021"/>
    <s v="West"/>
    <s v="Idaho"/>
    <s v="Boise"/>
    <x v="3"/>
    <n v="30"/>
    <n v="88"/>
    <n v="2640"/>
    <n v="976.8"/>
    <n v="0.37"/>
    <x v="1"/>
  </r>
  <r>
    <x v="0"/>
    <n v="1128299"/>
    <x v="187"/>
    <x v="3"/>
    <x v="1"/>
    <s v="January"/>
    <n v="1"/>
    <n v="2021"/>
    <s v="West"/>
    <s v="Idaho"/>
    <s v="Boise"/>
    <x v="4"/>
    <n v="35"/>
    <n v="68"/>
    <n v="2380"/>
    <n v="809.2"/>
    <n v="0.33999999999999997"/>
    <x v="1"/>
  </r>
  <r>
    <x v="0"/>
    <n v="1128299"/>
    <x v="187"/>
    <x v="3"/>
    <x v="1"/>
    <s v="January"/>
    <n v="1"/>
    <n v="2021"/>
    <s v="West"/>
    <s v="Idaho"/>
    <s v="Boise"/>
    <x v="5"/>
    <n v="27"/>
    <n v="140"/>
    <n v="3780"/>
    <n v="1020.6"/>
    <n v="0.27"/>
    <x v="1"/>
  </r>
  <r>
    <x v="0"/>
    <n v="1128299"/>
    <x v="697"/>
    <x v="6"/>
    <x v="0"/>
    <s v="February"/>
    <n v="1"/>
    <n v="2021"/>
    <s v="West"/>
    <s v="Idaho"/>
    <s v="Boise"/>
    <x v="0"/>
    <n v="21"/>
    <n v="162"/>
    <n v="3402"/>
    <n v="1258.74"/>
    <n v="0.37"/>
    <x v="1"/>
  </r>
  <r>
    <x v="0"/>
    <n v="1128299"/>
    <x v="697"/>
    <x v="6"/>
    <x v="0"/>
    <s v="February"/>
    <n v="1"/>
    <n v="2021"/>
    <s v="West"/>
    <s v="Idaho"/>
    <s v="Boise"/>
    <x v="1"/>
    <n v="28"/>
    <n v="128"/>
    <n v="3584"/>
    <n v="1541.12"/>
    <n v="0.4300000000000001"/>
    <x v="1"/>
  </r>
  <r>
    <x v="0"/>
    <n v="1128299"/>
    <x v="697"/>
    <x v="6"/>
    <x v="0"/>
    <s v="February"/>
    <n v="1"/>
    <n v="2021"/>
    <s v="West"/>
    <s v="Idaho"/>
    <s v="Boise"/>
    <x v="2"/>
    <n v="28"/>
    <n v="124"/>
    <n v="3472"/>
    <n v="1458.24"/>
    <n v="0.42"/>
    <x v="1"/>
  </r>
  <r>
    <x v="0"/>
    <n v="1128299"/>
    <x v="697"/>
    <x v="6"/>
    <x v="0"/>
    <s v="February"/>
    <n v="1"/>
    <n v="2021"/>
    <s v="West"/>
    <s v="Arizona"/>
    <s v="Phoenix"/>
    <x v="3"/>
    <n v="26"/>
    <n v="68"/>
    <n v="1768"/>
    <n v="742.56"/>
    <n v="0.42"/>
    <x v="1"/>
  </r>
  <r>
    <x v="0"/>
    <n v="1128299"/>
    <x v="697"/>
    <x v="6"/>
    <x v="0"/>
    <s v="February"/>
    <n v="1"/>
    <n v="2021"/>
    <s v="West"/>
    <s v="Arizona"/>
    <s v="Phoenix"/>
    <x v="4"/>
    <n v="36"/>
    <n v="51"/>
    <n v="1836"/>
    <n v="679.32"/>
    <n v="0.37"/>
    <x v="1"/>
  </r>
  <r>
    <x v="0"/>
    <n v="1128299"/>
    <x v="697"/>
    <x v="6"/>
    <x v="0"/>
    <s v="February"/>
    <n v="1"/>
    <n v="2021"/>
    <s v="West"/>
    <s v="Arizona"/>
    <s v="Phoenix"/>
    <x v="5"/>
    <n v="31"/>
    <n v="116"/>
    <n v="3596"/>
    <n v="970.92"/>
    <n v="0.27"/>
    <x v="1"/>
  </r>
  <r>
    <x v="0"/>
    <n v="1128299"/>
    <x v="227"/>
    <x v="5"/>
    <x v="0"/>
    <s v="March"/>
    <n v="1"/>
    <n v="2021"/>
    <s v="West"/>
    <s v="Arizona"/>
    <s v="Phoenix"/>
    <x v="0"/>
    <n v="29"/>
    <n v="160"/>
    <n v="4640"/>
    <n v="1856"/>
    <n v="0.4"/>
    <x v="1"/>
  </r>
  <r>
    <x v="0"/>
    <n v="1128299"/>
    <x v="227"/>
    <x v="5"/>
    <x v="0"/>
    <s v="March"/>
    <n v="1"/>
    <n v="2021"/>
    <s v="West"/>
    <s v="Arizona"/>
    <s v="Phoenix"/>
    <x v="1"/>
    <n v="38"/>
    <n v="116"/>
    <n v="4408"/>
    <n v="1939.52"/>
    <n v="0.44"/>
    <x v="1"/>
  </r>
  <r>
    <x v="0"/>
    <n v="1128299"/>
    <x v="227"/>
    <x v="5"/>
    <x v="0"/>
    <s v="March"/>
    <n v="1"/>
    <n v="2021"/>
    <s v="West"/>
    <s v="Arizona"/>
    <s v="Phoenix"/>
    <x v="2"/>
    <n v="37"/>
    <n v="119"/>
    <n v="4403"/>
    <n v="1805.23"/>
    <n v="0.41"/>
    <x v="1"/>
  </r>
  <r>
    <x v="0"/>
    <n v="1128299"/>
    <x v="227"/>
    <x v="5"/>
    <x v="0"/>
    <s v="March"/>
    <n v="1"/>
    <n v="2021"/>
    <s v="West"/>
    <s v="Arizona"/>
    <s v="Phoenix"/>
    <x v="3"/>
    <n v="38"/>
    <n v="68"/>
    <n v="2584"/>
    <n v="956.08"/>
    <n v="0.37"/>
    <x v="1"/>
  </r>
  <r>
    <x v="0"/>
    <n v="1128299"/>
    <x v="227"/>
    <x v="5"/>
    <x v="0"/>
    <s v="March"/>
    <n v="1"/>
    <n v="2021"/>
    <s v="West"/>
    <s v="Arizona"/>
    <s v="Phoenix"/>
    <x v="4"/>
    <n v="41"/>
    <n v="39"/>
    <n v="1599"/>
    <n v="511.68"/>
    <n v="0.32"/>
    <x v="1"/>
  </r>
  <r>
    <x v="0"/>
    <n v="1128299"/>
    <x v="227"/>
    <x v="5"/>
    <x v="0"/>
    <s v="March"/>
    <n v="1"/>
    <n v="2021"/>
    <s v="West"/>
    <s v="Arizona"/>
    <s v="Phoenix"/>
    <x v="5"/>
    <n v="37"/>
    <n v="107"/>
    <n v="3959"/>
    <n v="1068.93"/>
    <n v="0.27"/>
    <x v="1"/>
  </r>
  <r>
    <x v="0"/>
    <n v="1128299"/>
    <x v="246"/>
    <x v="2"/>
    <x v="0"/>
    <s v="April"/>
    <n v="2"/>
    <n v="2021"/>
    <s v="West"/>
    <s v="Arizona"/>
    <s v="Phoenix"/>
    <x v="0"/>
    <n v="40"/>
    <n v="175"/>
    <n v="7000"/>
    <n v="2660"/>
    <n v="0.38"/>
    <x v="1"/>
  </r>
  <r>
    <x v="0"/>
    <n v="1128299"/>
    <x v="246"/>
    <x v="2"/>
    <x v="0"/>
    <s v="April"/>
    <n v="2"/>
    <n v="2021"/>
    <s v="West"/>
    <s v="Arizona"/>
    <s v="Phoenix"/>
    <x v="1"/>
    <n v="37"/>
    <n v="90"/>
    <n v="3330"/>
    <n v="1465.2"/>
    <n v="0.44"/>
    <x v="1"/>
  </r>
  <r>
    <x v="0"/>
    <n v="1128299"/>
    <x v="246"/>
    <x v="2"/>
    <x v="0"/>
    <s v="April"/>
    <n v="2"/>
    <n v="2021"/>
    <s v="West"/>
    <s v="Arizona"/>
    <s v="Phoenix"/>
    <x v="2"/>
    <n v="42"/>
    <n v="123"/>
    <n v="5166"/>
    <n v="1911.42"/>
    <n v="0.37"/>
    <x v="1"/>
  </r>
  <r>
    <x v="0"/>
    <n v="1128299"/>
    <x v="246"/>
    <x v="2"/>
    <x v="0"/>
    <s v="April"/>
    <n v="2"/>
    <n v="2021"/>
    <s v="West"/>
    <s v="Arizona"/>
    <s v="Phoenix"/>
    <x v="3"/>
    <n v="40"/>
    <n v="78"/>
    <n v="3120"/>
    <n v="1248"/>
    <n v="0.4"/>
    <x v="1"/>
  </r>
  <r>
    <x v="0"/>
    <n v="1128299"/>
    <x v="246"/>
    <x v="2"/>
    <x v="0"/>
    <s v="April"/>
    <n v="2"/>
    <n v="2021"/>
    <s v="West"/>
    <s v="Arizona"/>
    <s v="Phoenix"/>
    <x v="4"/>
    <n v="43"/>
    <n v="47"/>
    <n v="2021"/>
    <n v="687.14"/>
    <n v="0.33999999999999997"/>
    <x v="1"/>
  </r>
  <r>
    <x v="0"/>
    <n v="1128299"/>
    <x v="246"/>
    <x v="2"/>
    <x v="0"/>
    <s v="April"/>
    <n v="2"/>
    <n v="2021"/>
    <s v="West"/>
    <s v="Arizona"/>
    <s v="Phoenix"/>
    <x v="5"/>
    <n v="49"/>
    <n v="111"/>
    <n v="5439"/>
    <n v="1631.7"/>
    <n v="0.3"/>
    <x v="1"/>
  </r>
  <r>
    <x v="0"/>
    <n v="1128299"/>
    <x v="277"/>
    <x v="5"/>
    <x v="0"/>
    <s v="May"/>
    <n v="2"/>
    <n v="2021"/>
    <s v="West"/>
    <s v="Arizona"/>
    <s v="Phoenix"/>
    <x v="0"/>
    <n v="38"/>
    <n v="184"/>
    <n v="6992"/>
    <n v="2656.96"/>
    <n v="0.38"/>
    <x v="1"/>
  </r>
  <r>
    <x v="0"/>
    <n v="1128299"/>
    <x v="277"/>
    <x v="5"/>
    <x v="0"/>
    <s v="May"/>
    <n v="2"/>
    <n v="2021"/>
    <s v="West"/>
    <s v="Arizona"/>
    <s v="Phoenix"/>
    <x v="1"/>
    <n v="36"/>
    <n v="116"/>
    <n v="4176"/>
    <n v="1753.92"/>
    <n v="0.42"/>
    <x v="1"/>
  </r>
  <r>
    <x v="0"/>
    <n v="1128299"/>
    <x v="277"/>
    <x v="5"/>
    <x v="0"/>
    <s v="May"/>
    <n v="2"/>
    <n v="2021"/>
    <s v="West"/>
    <s v="Arizona"/>
    <s v="Phoenix"/>
    <x v="2"/>
    <n v="41"/>
    <n v="132"/>
    <n v="5412"/>
    <n v="2056.56"/>
    <n v="0.38"/>
    <x v="1"/>
  </r>
  <r>
    <x v="0"/>
    <n v="1128299"/>
    <x v="277"/>
    <x v="5"/>
    <x v="0"/>
    <s v="May"/>
    <n v="2"/>
    <n v="2021"/>
    <s v="West"/>
    <s v="Arizona"/>
    <s v="Phoenix"/>
    <x v="3"/>
    <n v="39"/>
    <n v="93"/>
    <n v="3627"/>
    <n v="1341.99"/>
    <n v="0.37"/>
    <x v="1"/>
  </r>
  <r>
    <x v="0"/>
    <n v="1128299"/>
    <x v="277"/>
    <x v="5"/>
    <x v="0"/>
    <s v="May"/>
    <n v="2"/>
    <n v="2021"/>
    <s v="West"/>
    <s v="Arizona"/>
    <s v="Phoenix"/>
    <x v="4"/>
    <n v="39"/>
    <n v="62"/>
    <n v="2418"/>
    <n v="797.94"/>
    <n v="0.32999999999999996"/>
    <x v="1"/>
  </r>
  <r>
    <x v="0"/>
    <n v="1128299"/>
    <x v="277"/>
    <x v="5"/>
    <x v="0"/>
    <s v="May"/>
    <n v="2"/>
    <n v="2021"/>
    <s v="West"/>
    <s v="Arizona"/>
    <s v="Phoenix"/>
    <x v="5"/>
    <n v="53"/>
    <n v="124"/>
    <n v="6572"/>
    <n v="1905.88"/>
    <n v="0.28999999999999998"/>
    <x v="1"/>
  </r>
  <r>
    <x v="0"/>
    <n v="1128299"/>
    <x v="307"/>
    <x v="0"/>
    <x v="0"/>
    <s v="June"/>
    <n v="2"/>
    <n v="2021"/>
    <s v="West"/>
    <s v="Arizona"/>
    <s v="Phoenix"/>
    <x v="0"/>
    <n v="37"/>
    <n v="194"/>
    <n v="7178"/>
    <n v="2799.42"/>
    <n v="0.39"/>
    <x v="1"/>
  </r>
  <r>
    <x v="0"/>
    <n v="1128299"/>
    <x v="307"/>
    <x v="0"/>
    <x v="0"/>
    <s v="June"/>
    <n v="2"/>
    <n v="2021"/>
    <s v="West"/>
    <s v="Arizona"/>
    <s v="Phoenix"/>
    <x v="1"/>
    <n v="36"/>
    <n v="143"/>
    <n v="5148"/>
    <n v="2162.16"/>
    <n v="0.42"/>
    <x v="1"/>
  </r>
  <r>
    <x v="0"/>
    <n v="1128299"/>
    <x v="307"/>
    <x v="0"/>
    <x v="0"/>
    <s v="June"/>
    <n v="2"/>
    <n v="2021"/>
    <s v="West"/>
    <s v="Arizona"/>
    <s v="Phoenix"/>
    <x v="2"/>
    <n v="41"/>
    <n v="147"/>
    <n v="6027"/>
    <n v="2290.2600000000002"/>
    <n v="0.38"/>
    <x v="1"/>
  </r>
  <r>
    <x v="0"/>
    <n v="1128299"/>
    <x v="307"/>
    <x v="0"/>
    <x v="0"/>
    <s v="June"/>
    <n v="2"/>
    <n v="2021"/>
    <s v="West"/>
    <s v="Arizona"/>
    <s v="Phoenix"/>
    <x v="3"/>
    <n v="38"/>
    <n v="105"/>
    <n v="3990"/>
    <n v="1596"/>
    <n v="0.4"/>
    <x v="1"/>
  </r>
  <r>
    <x v="0"/>
    <n v="1128299"/>
    <x v="307"/>
    <x v="0"/>
    <x v="0"/>
    <s v="June"/>
    <n v="2"/>
    <n v="2021"/>
    <s v="West"/>
    <s v="Arizona"/>
    <s v="Phoenix"/>
    <x v="4"/>
    <n v="43"/>
    <n v="72"/>
    <n v="3096"/>
    <n v="1052.6400000000001"/>
    <n v="0.33999999999999997"/>
    <x v="1"/>
  </r>
  <r>
    <x v="0"/>
    <n v="1128299"/>
    <x v="307"/>
    <x v="0"/>
    <x v="0"/>
    <s v="June"/>
    <n v="2"/>
    <n v="2021"/>
    <s v="West"/>
    <s v="Arizona"/>
    <s v="Phoenix"/>
    <x v="5"/>
    <n v="46"/>
    <n v="158"/>
    <n v="7268"/>
    <n v="2253.08"/>
    <n v="0.31"/>
    <x v="1"/>
  </r>
  <r>
    <x v="0"/>
    <n v="1128299"/>
    <x v="336"/>
    <x v="1"/>
    <x v="0"/>
    <s v="July"/>
    <n v="3"/>
    <n v="2021"/>
    <s v="West"/>
    <s v="Arizona"/>
    <s v="Phoenix"/>
    <x v="0"/>
    <n v="40"/>
    <n v="216"/>
    <n v="8640"/>
    <n v="3196.8"/>
    <n v="0.37"/>
    <x v="1"/>
  </r>
  <r>
    <x v="0"/>
    <n v="1128299"/>
    <x v="336"/>
    <x v="1"/>
    <x v="0"/>
    <s v="July"/>
    <n v="3"/>
    <n v="2021"/>
    <s v="West"/>
    <s v="Arizona"/>
    <s v="Phoenix"/>
    <x v="1"/>
    <n v="40"/>
    <n v="163"/>
    <n v="6520"/>
    <n v="2999.2"/>
    <n v="0.46"/>
    <x v="1"/>
  </r>
  <r>
    <x v="0"/>
    <n v="1128299"/>
    <x v="336"/>
    <x v="1"/>
    <x v="0"/>
    <s v="July"/>
    <n v="3"/>
    <n v="2021"/>
    <s v="West"/>
    <s v="Arizona"/>
    <s v="Phoenix"/>
    <x v="2"/>
    <n v="39"/>
    <n v="157"/>
    <n v="6123"/>
    <n v="2387.9699999999998"/>
    <n v="0.39"/>
    <x v="1"/>
  </r>
  <r>
    <x v="0"/>
    <n v="1128299"/>
    <x v="336"/>
    <x v="1"/>
    <x v="0"/>
    <s v="July"/>
    <n v="3"/>
    <n v="2021"/>
    <s v="West"/>
    <s v="Arizona"/>
    <s v="Phoenix"/>
    <x v="3"/>
    <n v="36"/>
    <n v="113"/>
    <n v="4068"/>
    <n v="1545.84"/>
    <n v="0.38"/>
    <x v="1"/>
  </r>
  <r>
    <x v="0"/>
    <n v="1128299"/>
    <x v="336"/>
    <x v="1"/>
    <x v="0"/>
    <s v="July"/>
    <n v="3"/>
    <n v="2021"/>
    <s v="West"/>
    <s v="Arizona"/>
    <s v="Phoenix"/>
    <x v="4"/>
    <n v="40"/>
    <n v="145"/>
    <n v="5800"/>
    <n v="2146"/>
    <n v="0.37"/>
    <x v="1"/>
  </r>
  <r>
    <x v="0"/>
    <n v="1128299"/>
    <x v="336"/>
    <x v="1"/>
    <x v="0"/>
    <s v="July"/>
    <n v="3"/>
    <n v="2021"/>
    <s v="West"/>
    <s v="Arizona"/>
    <s v="Phoenix"/>
    <x v="5"/>
    <n v="46"/>
    <n v="145"/>
    <n v="6670"/>
    <n v="2001"/>
    <n v="0.3"/>
    <x v="1"/>
  </r>
  <r>
    <x v="0"/>
    <n v="1128299"/>
    <x v="368"/>
    <x v="5"/>
    <x v="0"/>
    <s v="August"/>
    <n v="3"/>
    <n v="2021"/>
    <s v="West"/>
    <s v="Arizona"/>
    <s v="Phoenix"/>
    <x v="0"/>
    <n v="41"/>
    <n v="194"/>
    <n v="7954"/>
    <n v="3181.6"/>
    <n v="0.4"/>
    <x v="1"/>
  </r>
  <r>
    <x v="0"/>
    <n v="1128299"/>
    <x v="368"/>
    <x v="5"/>
    <x v="0"/>
    <s v="August"/>
    <n v="3"/>
    <n v="2021"/>
    <s v="West"/>
    <s v="Arizona"/>
    <s v="Phoenix"/>
    <x v="1"/>
    <n v="46"/>
    <n v="190"/>
    <n v="8740"/>
    <n v="3670.8"/>
    <n v="0.42"/>
    <x v="1"/>
  </r>
  <r>
    <x v="0"/>
    <n v="1128299"/>
    <x v="368"/>
    <x v="5"/>
    <x v="0"/>
    <s v="August"/>
    <n v="3"/>
    <n v="2021"/>
    <s v="West"/>
    <s v="Arizona"/>
    <s v="Phoenix"/>
    <x v="2"/>
    <n v="37"/>
    <n v="153"/>
    <n v="5661"/>
    <n v="2321.0100000000002"/>
    <n v="0.41"/>
    <x v="1"/>
  </r>
  <r>
    <x v="0"/>
    <n v="1128299"/>
    <x v="368"/>
    <x v="5"/>
    <x v="0"/>
    <s v="August"/>
    <n v="3"/>
    <n v="2021"/>
    <s v="West"/>
    <s v="Arizona"/>
    <s v="Phoenix"/>
    <x v="3"/>
    <n v="43"/>
    <n v="120"/>
    <n v="5160"/>
    <n v="2167.1999999999998"/>
    <n v="0.42"/>
    <x v="1"/>
  </r>
  <r>
    <x v="0"/>
    <n v="1128299"/>
    <x v="368"/>
    <x v="5"/>
    <x v="0"/>
    <s v="August"/>
    <n v="3"/>
    <n v="2021"/>
    <s v="West"/>
    <s v="Arizona"/>
    <s v="Phoenix"/>
    <x v="4"/>
    <n v="45"/>
    <n v="136"/>
    <n v="6120"/>
    <n v="2264.4"/>
    <n v="0.37"/>
    <x v="1"/>
  </r>
  <r>
    <x v="0"/>
    <n v="1128299"/>
    <x v="368"/>
    <x v="5"/>
    <x v="0"/>
    <s v="August"/>
    <n v="3"/>
    <n v="2021"/>
    <s v="West"/>
    <s v="Arizona"/>
    <s v="Phoenix"/>
    <x v="5"/>
    <n v="48"/>
    <n v="131"/>
    <n v="6288"/>
    <n v="1760.64"/>
    <n v="0.28000000000000003"/>
    <x v="1"/>
  </r>
  <r>
    <x v="0"/>
    <n v="1128299"/>
    <x v="400"/>
    <x v="2"/>
    <x v="0"/>
    <s v="September"/>
    <n v="3"/>
    <n v="2021"/>
    <s v="West"/>
    <s v="Arizona"/>
    <s v="Phoenix"/>
    <x v="0"/>
    <n v="35"/>
    <n v="184"/>
    <n v="6440"/>
    <n v="2704.8"/>
    <n v="0.42"/>
    <x v="1"/>
  </r>
  <r>
    <x v="0"/>
    <n v="1128299"/>
    <x v="400"/>
    <x v="2"/>
    <x v="0"/>
    <s v="September"/>
    <n v="3"/>
    <n v="2021"/>
    <s v="West"/>
    <s v="Arizona"/>
    <s v="Phoenix"/>
    <x v="1"/>
    <n v="34"/>
    <n v="201"/>
    <n v="6834"/>
    <n v="3211.98"/>
    <n v="0.47"/>
    <x v="1"/>
  </r>
  <r>
    <x v="0"/>
    <n v="1128299"/>
    <x v="400"/>
    <x v="2"/>
    <x v="0"/>
    <s v="September"/>
    <n v="3"/>
    <n v="2021"/>
    <s v="West"/>
    <s v="Arizona"/>
    <s v="Phoenix"/>
    <x v="2"/>
    <n v="34"/>
    <n v="145"/>
    <n v="4930"/>
    <n v="1824.1"/>
    <n v="0.37"/>
    <x v="1"/>
  </r>
  <r>
    <x v="0"/>
    <n v="1128299"/>
    <x v="400"/>
    <x v="2"/>
    <x v="0"/>
    <s v="September"/>
    <n v="3"/>
    <n v="2021"/>
    <s v="West"/>
    <s v="Arizona"/>
    <s v="Phoenix"/>
    <x v="3"/>
    <n v="33"/>
    <n v="124"/>
    <n v="4092"/>
    <n v="1514.04"/>
    <n v="0.37"/>
    <x v="1"/>
  </r>
  <r>
    <x v="0"/>
    <n v="1128299"/>
    <x v="400"/>
    <x v="2"/>
    <x v="0"/>
    <s v="September"/>
    <n v="3"/>
    <n v="2021"/>
    <s v="West"/>
    <s v="Arizona"/>
    <s v="Phoenix"/>
    <x v="4"/>
    <n v="41"/>
    <n v="128"/>
    <n v="5248"/>
    <n v="1731.84"/>
    <n v="0.32999999999999996"/>
    <x v="1"/>
  </r>
  <r>
    <x v="0"/>
    <n v="1128299"/>
    <x v="400"/>
    <x v="2"/>
    <x v="0"/>
    <s v="September"/>
    <n v="3"/>
    <n v="2021"/>
    <s v="West"/>
    <s v="Arizona"/>
    <s v="Phoenix"/>
    <x v="5"/>
    <n v="43"/>
    <n v="132"/>
    <n v="5676"/>
    <n v="1816.32"/>
    <n v="0.32"/>
    <x v="1"/>
  </r>
  <r>
    <x v="0"/>
    <n v="1128299"/>
    <x v="429"/>
    <x v="3"/>
    <x v="1"/>
    <s v="October"/>
    <n v="4"/>
    <n v="2021"/>
    <s v="West"/>
    <s v="Arizona"/>
    <s v="Phoenix"/>
    <x v="0"/>
    <n v="36"/>
    <n v="170"/>
    <n v="6120"/>
    <n v="2570.4"/>
    <n v="0.42"/>
    <x v="1"/>
  </r>
  <r>
    <x v="0"/>
    <n v="1128299"/>
    <x v="429"/>
    <x v="3"/>
    <x v="1"/>
    <s v="October"/>
    <n v="4"/>
    <n v="2021"/>
    <s v="West"/>
    <s v="Arizona"/>
    <s v="Phoenix"/>
    <x v="1"/>
    <n v="33"/>
    <n v="175"/>
    <n v="5775"/>
    <n v="2425.5"/>
    <n v="0.42"/>
    <x v="1"/>
  </r>
  <r>
    <x v="0"/>
    <n v="1128299"/>
    <x v="429"/>
    <x v="3"/>
    <x v="1"/>
    <s v="October"/>
    <n v="4"/>
    <n v="2021"/>
    <s v="West"/>
    <s v="Arizona"/>
    <s v="Phoenix"/>
    <x v="2"/>
    <n v="31"/>
    <n v="111"/>
    <n v="3441"/>
    <n v="1273.17"/>
    <n v="0.37"/>
    <x v="1"/>
  </r>
  <r>
    <x v="0"/>
    <n v="1128299"/>
    <x v="429"/>
    <x v="3"/>
    <x v="1"/>
    <s v="October"/>
    <n v="4"/>
    <n v="2021"/>
    <s v="West"/>
    <s v="Arizona"/>
    <s v="Phoenix"/>
    <x v="3"/>
    <n v="32"/>
    <n v="102"/>
    <n v="3264"/>
    <n v="1272.96"/>
    <n v="0.39"/>
    <x v="1"/>
  </r>
  <r>
    <x v="0"/>
    <n v="1128299"/>
    <x v="429"/>
    <x v="3"/>
    <x v="1"/>
    <s v="October"/>
    <n v="4"/>
    <n v="2021"/>
    <s v="West"/>
    <s v="Arizona"/>
    <s v="Phoenix"/>
    <x v="4"/>
    <n v="44"/>
    <n v="88"/>
    <n v="3872"/>
    <n v="1432.64"/>
    <n v="0.37"/>
    <x v="1"/>
  </r>
  <r>
    <x v="0"/>
    <n v="1128299"/>
    <x v="429"/>
    <x v="3"/>
    <x v="1"/>
    <s v="October"/>
    <n v="4"/>
    <n v="2021"/>
    <s v="West"/>
    <s v="Arizona"/>
    <s v="Phoenix"/>
    <x v="5"/>
    <n v="47"/>
    <n v="107"/>
    <n v="5029"/>
    <n v="1458.41"/>
    <n v="0.28999999999999998"/>
    <x v="1"/>
  </r>
  <r>
    <x v="0"/>
    <n v="1128299"/>
    <x v="460"/>
    <x v="6"/>
    <x v="0"/>
    <s v="November"/>
    <n v="4"/>
    <n v="2021"/>
    <s v="West"/>
    <s v="Arizona"/>
    <s v="Phoenix"/>
    <x v="0"/>
    <n v="31"/>
    <n v="150"/>
    <n v="4650"/>
    <n v="1767"/>
    <n v="0.38"/>
    <x v="1"/>
  </r>
  <r>
    <x v="0"/>
    <n v="1128299"/>
    <x v="460"/>
    <x v="6"/>
    <x v="0"/>
    <s v="November"/>
    <n v="4"/>
    <n v="2021"/>
    <s v="West"/>
    <s v="Arizona"/>
    <s v="Phoenix"/>
    <x v="1"/>
    <n v="38"/>
    <n v="163"/>
    <n v="6194"/>
    <n v="2911.18"/>
    <n v="0.47"/>
    <x v="1"/>
  </r>
  <r>
    <x v="0"/>
    <n v="1128299"/>
    <x v="460"/>
    <x v="6"/>
    <x v="0"/>
    <s v="November"/>
    <n v="4"/>
    <n v="2021"/>
    <s v="West"/>
    <s v="Arizona"/>
    <s v="Phoenix"/>
    <x v="2"/>
    <n v="33"/>
    <n v="124"/>
    <n v="4092"/>
    <n v="1595.88"/>
    <n v="0.39"/>
    <x v="1"/>
  </r>
  <r>
    <x v="0"/>
    <n v="1128299"/>
    <x v="460"/>
    <x v="6"/>
    <x v="0"/>
    <s v="November"/>
    <n v="4"/>
    <n v="2021"/>
    <s v="West"/>
    <s v="Arizona"/>
    <s v="Phoenix"/>
    <x v="3"/>
    <n v="33"/>
    <n v="116"/>
    <n v="3828"/>
    <n v="1607.76"/>
    <n v="0.42"/>
    <x v="1"/>
  </r>
  <r>
    <x v="0"/>
    <n v="1128299"/>
    <x v="460"/>
    <x v="6"/>
    <x v="0"/>
    <s v="November"/>
    <n v="4"/>
    <n v="2021"/>
    <s v="West"/>
    <s v="Arizona"/>
    <s v="Phoenix"/>
    <x v="4"/>
    <n v="44"/>
    <n v="99"/>
    <n v="4356"/>
    <n v="1568.16"/>
    <n v="0.36"/>
    <x v="1"/>
  </r>
  <r>
    <x v="0"/>
    <n v="1128299"/>
    <x v="460"/>
    <x v="6"/>
    <x v="0"/>
    <s v="November"/>
    <n v="4"/>
    <n v="2021"/>
    <s v="West"/>
    <s v="Arizona"/>
    <s v="Phoenix"/>
    <x v="5"/>
    <n v="39"/>
    <n v="140"/>
    <n v="5460"/>
    <n v="1528.8"/>
    <n v="0.28000000000000003"/>
    <x v="1"/>
  </r>
  <r>
    <x v="0"/>
    <n v="1128299"/>
    <x v="489"/>
    <x v="0"/>
    <x v="0"/>
    <s v="December"/>
    <n v="4"/>
    <n v="2021"/>
    <s v="West"/>
    <s v="Arizona"/>
    <s v="Phoenix"/>
    <x v="0"/>
    <n v="35"/>
    <n v="194"/>
    <n v="6790"/>
    <n v="2716"/>
    <n v="0.4"/>
    <x v="1"/>
  </r>
  <r>
    <x v="0"/>
    <n v="1128299"/>
    <x v="489"/>
    <x v="0"/>
    <x v="0"/>
    <s v="December"/>
    <n v="4"/>
    <n v="2021"/>
    <s v="West"/>
    <s v="Arizona"/>
    <s v="Phoenix"/>
    <x v="1"/>
    <n v="33"/>
    <n v="213"/>
    <n v="7029"/>
    <n v="3233.34"/>
    <n v="0.46"/>
    <x v="1"/>
  </r>
  <r>
    <x v="4"/>
    <n v="1128299"/>
    <x v="489"/>
    <x v="0"/>
    <x v="0"/>
    <s v="December"/>
    <n v="4"/>
    <n v="2021"/>
    <s v="West"/>
    <s v="Arizona"/>
    <s v="Phoenix"/>
    <x v="2"/>
    <n v="35"/>
    <n v="136"/>
    <n v="4760"/>
    <n v="1951.6"/>
    <n v="0.41"/>
    <x v="1"/>
  </r>
  <r>
    <x v="4"/>
    <n v="1128299"/>
    <x v="489"/>
    <x v="0"/>
    <x v="0"/>
    <s v="December"/>
    <n v="4"/>
    <n v="2021"/>
    <s v="West"/>
    <s v="Arizona"/>
    <s v="Phoenix"/>
    <x v="3"/>
    <n v="32"/>
    <n v="128"/>
    <n v="4096"/>
    <n v="1679.36"/>
    <n v="0.41"/>
    <x v="1"/>
  </r>
  <r>
    <x v="4"/>
    <n v="1128299"/>
    <x v="489"/>
    <x v="0"/>
    <x v="0"/>
    <s v="December"/>
    <n v="4"/>
    <n v="2021"/>
    <s v="West"/>
    <s v="Arizona"/>
    <s v="Phoenix"/>
    <x v="4"/>
    <n v="42"/>
    <n v="109"/>
    <n v="4578"/>
    <n v="1556.52"/>
    <n v="0.33999999999999997"/>
    <x v="1"/>
  </r>
  <r>
    <x v="4"/>
    <n v="1128299"/>
    <x v="489"/>
    <x v="0"/>
    <x v="0"/>
    <s v="December"/>
    <n v="4"/>
    <n v="2021"/>
    <s v="West"/>
    <s v="Arizona"/>
    <s v="Phoenix"/>
    <x v="5"/>
    <n v="43"/>
    <n v="135"/>
    <n v="5805"/>
    <n v="1625.4"/>
    <n v="0.28000000000000003"/>
    <x v="1"/>
  </r>
  <r>
    <x v="4"/>
    <n v="1128299"/>
    <x v="190"/>
    <x v="6"/>
    <x v="0"/>
    <s v="January"/>
    <n v="1"/>
    <n v="2021"/>
    <s v="West"/>
    <s v="Arizona"/>
    <s v="Phoenix"/>
    <x v="0"/>
    <n v="27"/>
    <n v="152"/>
    <n v="4104"/>
    <n v="1682.64"/>
    <n v="0.41"/>
    <x v="1"/>
  </r>
  <r>
    <x v="4"/>
    <n v="1128299"/>
    <x v="190"/>
    <x v="6"/>
    <x v="0"/>
    <s v="January"/>
    <n v="1"/>
    <n v="2021"/>
    <s v="West"/>
    <s v="Arizona"/>
    <s v="Phoenix"/>
    <x v="1"/>
    <n v="30"/>
    <n v="147"/>
    <n v="4410"/>
    <n v="2072.6999999999998"/>
    <n v="0.47"/>
    <x v="1"/>
  </r>
  <r>
    <x v="4"/>
    <n v="1128299"/>
    <x v="190"/>
    <x v="6"/>
    <x v="0"/>
    <s v="January"/>
    <n v="1"/>
    <n v="2021"/>
    <s v="West"/>
    <s v="Arizona"/>
    <s v="Phoenix"/>
    <x v="2"/>
    <n v="32"/>
    <n v="157"/>
    <n v="5024"/>
    <n v="1959.36"/>
    <n v="0.39"/>
    <x v="1"/>
  </r>
  <r>
    <x v="4"/>
    <n v="1128299"/>
    <x v="190"/>
    <x v="6"/>
    <x v="0"/>
    <s v="January"/>
    <n v="1"/>
    <n v="2021"/>
    <s v="West"/>
    <s v="Arizona"/>
    <s v="Phoenix"/>
    <x v="3"/>
    <n v="30"/>
    <n v="101"/>
    <n v="3030"/>
    <n v="1151.4000000000001"/>
    <n v="0.38"/>
    <x v="1"/>
  </r>
  <r>
    <x v="4"/>
    <n v="1128299"/>
    <x v="190"/>
    <x v="6"/>
    <x v="0"/>
    <s v="January"/>
    <n v="1"/>
    <n v="2021"/>
    <s v="West"/>
    <s v="Arizona"/>
    <s v="Phoenix"/>
    <x v="4"/>
    <n v="33"/>
    <n v="94"/>
    <n v="3102"/>
    <n v="1147.74"/>
    <n v="0.37"/>
    <x v="1"/>
  </r>
  <r>
    <x v="4"/>
    <n v="1128299"/>
    <x v="190"/>
    <x v="6"/>
    <x v="0"/>
    <s v="January"/>
    <n v="1"/>
    <n v="2021"/>
    <s v="West"/>
    <s v="Arizona"/>
    <s v="Phoenix"/>
    <x v="5"/>
    <n v="36"/>
    <n v="166"/>
    <n v="5976"/>
    <n v="1613.52"/>
    <n v="0.27"/>
    <x v="1"/>
  </r>
  <r>
    <x v="4"/>
    <n v="1128299"/>
    <x v="700"/>
    <x v="2"/>
    <x v="0"/>
    <s v="February"/>
    <n v="1"/>
    <n v="2021"/>
    <s v="West"/>
    <s v="Arizona"/>
    <s v="Phoenix"/>
    <x v="0"/>
    <n v="27"/>
    <n v="173"/>
    <n v="4671"/>
    <n v="1868.4"/>
    <n v="0.4"/>
    <x v="1"/>
  </r>
  <r>
    <x v="4"/>
    <n v="1128299"/>
    <x v="700"/>
    <x v="2"/>
    <x v="0"/>
    <s v="February"/>
    <n v="1"/>
    <n v="2021"/>
    <s v="West"/>
    <s v="Arizona"/>
    <s v="Phoenix"/>
    <x v="1"/>
    <n v="36"/>
    <n v="136"/>
    <n v="4896"/>
    <n v="2301.12"/>
    <n v="0.47"/>
    <x v="1"/>
  </r>
  <r>
    <x v="4"/>
    <n v="1128299"/>
    <x v="700"/>
    <x v="2"/>
    <x v="0"/>
    <s v="February"/>
    <n v="1"/>
    <n v="2021"/>
    <s v="West"/>
    <s v="Arizona"/>
    <s v="Phoenix"/>
    <x v="2"/>
    <n v="35"/>
    <n v="132"/>
    <n v="4620"/>
    <n v="1848"/>
    <n v="0.4"/>
    <x v="1"/>
  </r>
  <r>
    <x v="4"/>
    <n v="1128299"/>
    <x v="700"/>
    <x v="2"/>
    <x v="0"/>
    <s v="February"/>
    <n v="1"/>
    <n v="2021"/>
    <s v="West"/>
    <s v="New Mexico"/>
    <s v="Albuquerque"/>
    <x v="3"/>
    <n v="29"/>
    <n v="91"/>
    <n v="2639"/>
    <n v="976.43"/>
    <n v="0.37"/>
    <x v="1"/>
  </r>
  <r>
    <x v="4"/>
    <n v="1128299"/>
    <x v="700"/>
    <x v="2"/>
    <x v="0"/>
    <s v="February"/>
    <n v="1"/>
    <n v="2021"/>
    <s v="West"/>
    <s v="New Mexico"/>
    <s v="Albuquerque"/>
    <x v="4"/>
    <n v="34"/>
    <n v="62"/>
    <n v="2108"/>
    <n v="674.56"/>
    <n v="0.32"/>
    <x v="1"/>
  </r>
  <r>
    <x v="4"/>
    <n v="1128299"/>
    <x v="700"/>
    <x v="2"/>
    <x v="0"/>
    <s v="February"/>
    <n v="1"/>
    <n v="2021"/>
    <s v="West"/>
    <s v="New Mexico"/>
    <s v="Albuquerque"/>
    <x v="5"/>
    <n v="35"/>
    <n v="140"/>
    <n v="4900"/>
    <n v="1372"/>
    <n v="0.28000000000000003"/>
    <x v="1"/>
  </r>
  <r>
    <x v="4"/>
    <n v="1128299"/>
    <x v="712"/>
    <x v="1"/>
    <x v="0"/>
    <s v="March"/>
    <n v="1"/>
    <n v="2021"/>
    <s v="West"/>
    <s v="New Mexico"/>
    <s v="Albuquerque"/>
    <x v="0"/>
    <n v="30"/>
    <n v="187"/>
    <n v="5610"/>
    <n v="2300.1"/>
    <n v="0.41"/>
    <x v="1"/>
  </r>
  <r>
    <x v="4"/>
    <n v="1128299"/>
    <x v="712"/>
    <x v="1"/>
    <x v="0"/>
    <s v="March"/>
    <n v="1"/>
    <n v="2021"/>
    <s v="West"/>
    <s v="New Mexico"/>
    <s v="Albuquerque"/>
    <x v="1"/>
    <n v="36"/>
    <n v="136"/>
    <n v="4896"/>
    <n v="2203.1999999999998"/>
    <n v="0.45"/>
    <x v="1"/>
  </r>
  <r>
    <x v="4"/>
    <n v="1128299"/>
    <x v="712"/>
    <x v="1"/>
    <x v="0"/>
    <s v="March"/>
    <n v="1"/>
    <n v="2021"/>
    <s v="West"/>
    <s v="New Mexico"/>
    <s v="Albuquerque"/>
    <x v="2"/>
    <n v="44"/>
    <n v="124"/>
    <n v="5456"/>
    <n v="2073.2800000000002"/>
    <n v="0.38"/>
    <x v="1"/>
  </r>
  <r>
    <x v="4"/>
    <n v="1128299"/>
    <x v="712"/>
    <x v="1"/>
    <x v="0"/>
    <s v="March"/>
    <n v="1"/>
    <n v="2021"/>
    <s v="West"/>
    <s v="New Mexico"/>
    <s v="Albuquerque"/>
    <x v="3"/>
    <n v="37"/>
    <n v="88"/>
    <n v="3256"/>
    <n v="1269.8399999999999"/>
    <n v="0.39"/>
    <x v="1"/>
  </r>
  <r>
    <x v="4"/>
    <n v="1128299"/>
    <x v="712"/>
    <x v="1"/>
    <x v="0"/>
    <s v="March"/>
    <n v="1"/>
    <n v="2021"/>
    <s v="West"/>
    <s v="New Mexico"/>
    <s v="Albuquerque"/>
    <x v="4"/>
    <n v="41"/>
    <n v="53"/>
    <n v="2173"/>
    <n v="695.36"/>
    <n v="0.32"/>
    <x v="1"/>
  </r>
  <r>
    <x v="4"/>
    <n v="1128299"/>
    <x v="712"/>
    <x v="1"/>
    <x v="0"/>
    <s v="March"/>
    <n v="1"/>
    <n v="2021"/>
    <s v="West"/>
    <s v="New Mexico"/>
    <s v="Albuquerque"/>
    <x v="5"/>
    <n v="44"/>
    <n v="131"/>
    <n v="5764"/>
    <n v="1786.84"/>
    <n v="0.31"/>
    <x v="1"/>
  </r>
  <r>
    <x v="4"/>
    <n v="1128299"/>
    <x v="249"/>
    <x v="5"/>
    <x v="0"/>
    <s v="April"/>
    <n v="2"/>
    <n v="2021"/>
    <s v="West"/>
    <s v="New Mexico"/>
    <s v="Albuquerque"/>
    <x v="0"/>
    <n v="41"/>
    <n v="165"/>
    <n v="6765"/>
    <n v="2841.3"/>
    <n v="0.42"/>
    <x v="1"/>
  </r>
  <r>
    <x v="4"/>
    <n v="1128299"/>
    <x v="249"/>
    <x v="5"/>
    <x v="0"/>
    <s v="April"/>
    <n v="2"/>
    <n v="2021"/>
    <s v="West"/>
    <s v="New Mexico"/>
    <s v="Albuquerque"/>
    <x v="1"/>
    <n v="43"/>
    <n v="109"/>
    <n v="4687"/>
    <n v="2156.02"/>
    <n v="0.46"/>
    <x v="1"/>
  </r>
  <r>
    <x v="4"/>
    <n v="1128299"/>
    <x v="249"/>
    <x v="5"/>
    <x v="0"/>
    <s v="April"/>
    <n v="2"/>
    <n v="2021"/>
    <s v="West"/>
    <s v="New Mexico"/>
    <s v="Albuquerque"/>
    <x v="2"/>
    <n v="44"/>
    <n v="140"/>
    <n v="6160"/>
    <n v="2587.1999999999998"/>
    <n v="0.42"/>
    <x v="1"/>
  </r>
  <r>
    <x v="4"/>
    <n v="1128299"/>
    <x v="249"/>
    <x v="5"/>
    <x v="0"/>
    <s v="April"/>
    <n v="2"/>
    <n v="2021"/>
    <s v="West"/>
    <s v="New Mexico"/>
    <s v="Albuquerque"/>
    <x v="3"/>
    <n v="37"/>
    <n v="96"/>
    <n v="3552"/>
    <n v="1385.28"/>
    <n v="0.39"/>
    <x v="1"/>
  </r>
  <r>
    <x v="4"/>
    <n v="1128299"/>
    <x v="249"/>
    <x v="5"/>
    <x v="0"/>
    <s v="April"/>
    <n v="2"/>
    <n v="2021"/>
    <s v="West"/>
    <s v="New Mexico"/>
    <s v="Albuquerque"/>
    <x v="4"/>
    <n v="46"/>
    <n v="60"/>
    <n v="2760"/>
    <n v="966"/>
    <n v="0.35"/>
    <x v="1"/>
  </r>
  <r>
    <x v="4"/>
    <n v="1128299"/>
    <x v="249"/>
    <x v="5"/>
    <x v="0"/>
    <s v="April"/>
    <n v="2"/>
    <n v="2021"/>
    <s v="West"/>
    <s v="New Mexico"/>
    <s v="Albuquerque"/>
    <x v="5"/>
    <n v="56"/>
    <n v="116"/>
    <n v="6496"/>
    <n v="1818.88"/>
    <n v="0.28000000000000003"/>
    <x v="1"/>
  </r>
  <r>
    <x v="4"/>
    <n v="1128299"/>
    <x v="280"/>
    <x v="1"/>
    <x v="0"/>
    <s v="May"/>
    <n v="2"/>
    <n v="2021"/>
    <s v="West"/>
    <s v="New Mexico"/>
    <s v="Albuquerque"/>
    <x v="0"/>
    <n v="43"/>
    <n v="184"/>
    <n v="7912"/>
    <n v="3243.92"/>
    <n v="0.41"/>
    <x v="1"/>
  </r>
  <r>
    <x v="4"/>
    <n v="1128299"/>
    <x v="280"/>
    <x v="1"/>
    <x v="0"/>
    <s v="May"/>
    <n v="2"/>
    <n v="2021"/>
    <s v="West"/>
    <s v="New Mexico"/>
    <s v="Albuquerque"/>
    <x v="1"/>
    <n v="46"/>
    <n v="136"/>
    <n v="6256"/>
    <n v="2627.52"/>
    <n v="0.42"/>
    <x v="1"/>
  </r>
  <r>
    <x v="4"/>
    <n v="1128299"/>
    <x v="280"/>
    <x v="1"/>
    <x v="0"/>
    <s v="May"/>
    <n v="2"/>
    <n v="2021"/>
    <s v="West"/>
    <s v="New Mexico"/>
    <s v="Albuquerque"/>
    <x v="2"/>
    <n v="46"/>
    <n v="135"/>
    <n v="6210"/>
    <n v="2546.1"/>
    <n v="0.41"/>
    <x v="1"/>
  </r>
  <r>
    <x v="4"/>
    <n v="1128299"/>
    <x v="280"/>
    <x v="1"/>
    <x v="0"/>
    <s v="May"/>
    <n v="2"/>
    <n v="2021"/>
    <s v="West"/>
    <s v="New Mexico"/>
    <s v="Albuquerque"/>
    <x v="3"/>
    <n v="43"/>
    <n v="109"/>
    <n v="4687"/>
    <n v="1921.67"/>
    <n v="0.41"/>
    <x v="1"/>
  </r>
  <r>
    <x v="4"/>
    <n v="1128299"/>
    <x v="280"/>
    <x v="1"/>
    <x v="0"/>
    <s v="May"/>
    <n v="2"/>
    <n v="2021"/>
    <s v="West"/>
    <s v="New Mexico"/>
    <s v="Albuquerque"/>
    <x v="4"/>
    <n v="45"/>
    <n v="78"/>
    <n v="3510"/>
    <n v="1228.5"/>
    <n v="0.35"/>
    <x v="1"/>
  </r>
  <r>
    <x v="4"/>
    <n v="1128299"/>
    <x v="280"/>
    <x v="1"/>
    <x v="0"/>
    <s v="May"/>
    <n v="2"/>
    <n v="2021"/>
    <s v="West"/>
    <s v="New Mexico"/>
    <s v="Albuquerque"/>
    <x v="5"/>
    <n v="56"/>
    <n v="132"/>
    <n v="7392"/>
    <n v="2143.6799999999998"/>
    <n v="0.28999999999999998"/>
    <x v="1"/>
  </r>
  <r>
    <x v="4"/>
    <n v="1128299"/>
    <x v="310"/>
    <x v="3"/>
    <x v="1"/>
    <s v="June"/>
    <n v="2"/>
    <n v="2021"/>
    <s v="West"/>
    <s v="New Mexico"/>
    <s v="Albuquerque"/>
    <x v="0"/>
    <n v="37"/>
    <n v="224"/>
    <n v="8288"/>
    <n v="3232.32"/>
    <n v="0.39"/>
    <x v="1"/>
  </r>
  <r>
    <x v="4"/>
    <n v="1128299"/>
    <x v="310"/>
    <x v="3"/>
    <x v="1"/>
    <s v="June"/>
    <n v="2"/>
    <n v="2021"/>
    <s v="West"/>
    <s v="New Mexico"/>
    <s v="Albuquerque"/>
    <x v="1"/>
    <n v="47"/>
    <n v="187"/>
    <n v="8789"/>
    <n v="3779.27"/>
    <n v="0.4300000000000001"/>
    <x v="1"/>
  </r>
  <r>
    <x v="4"/>
    <n v="1128299"/>
    <x v="310"/>
    <x v="3"/>
    <x v="1"/>
    <s v="June"/>
    <n v="2"/>
    <n v="2021"/>
    <s v="West"/>
    <s v="New Mexico"/>
    <s v="Albuquerque"/>
    <x v="2"/>
    <n v="41"/>
    <n v="193"/>
    <n v="7913"/>
    <n v="3165.2"/>
    <n v="0.4"/>
    <x v="1"/>
  </r>
  <r>
    <x v="4"/>
    <n v="1128299"/>
    <x v="310"/>
    <x v="3"/>
    <x v="1"/>
    <s v="June"/>
    <n v="2"/>
    <n v="2021"/>
    <s v="West"/>
    <s v="New Mexico"/>
    <s v="Albuquerque"/>
    <x v="3"/>
    <n v="37"/>
    <n v="128"/>
    <n v="4736"/>
    <n v="1894.4"/>
    <n v="0.4"/>
    <x v="1"/>
  </r>
  <r>
    <x v="4"/>
    <n v="1128299"/>
    <x v="310"/>
    <x v="3"/>
    <x v="1"/>
    <s v="June"/>
    <n v="2"/>
    <n v="2021"/>
    <s v="West"/>
    <s v="New Mexico"/>
    <s v="Albuquerque"/>
    <x v="4"/>
    <n v="44"/>
    <n v="93"/>
    <n v="4092"/>
    <n v="1432.2"/>
    <n v="0.35"/>
    <x v="1"/>
  </r>
  <r>
    <x v="4"/>
    <n v="1128299"/>
    <x v="310"/>
    <x v="3"/>
    <x v="1"/>
    <s v="June"/>
    <n v="2"/>
    <n v="2021"/>
    <s v="West"/>
    <s v="New Mexico"/>
    <s v="Albuquerque"/>
    <x v="5"/>
    <n v="50"/>
    <n v="192"/>
    <n v="9600"/>
    <n v="2688"/>
    <n v="0.28000000000000003"/>
    <x v="1"/>
  </r>
  <r>
    <x v="4"/>
    <n v="1128299"/>
    <x v="339"/>
    <x v="4"/>
    <x v="1"/>
    <s v="July"/>
    <n v="3"/>
    <n v="2021"/>
    <s v="West"/>
    <s v="New Mexico"/>
    <s v="Albuquerque"/>
    <x v="0"/>
    <n v="41"/>
    <n v="248"/>
    <n v="10168"/>
    <n v="3965.52"/>
    <n v="0.39"/>
    <x v="1"/>
  </r>
  <r>
    <x v="4"/>
    <n v="1128299"/>
    <x v="339"/>
    <x v="4"/>
    <x v="1"/>
    <s v="July"/>
    <n v="3"/>
    <n v="2021"/>
    <s v="West"/>
    <s v="New Mexico"/>
    <s v="Albuquerque"/>
    <x v="1"/>
    <n v="45"/>
    <n v="210"/>
    <n v="9450"/>
    <n v="4063.5"/>
    <n v="0.4300000000000001"/>
    <x v="1"/>
  </r>
  <r>
    <x v="4"/>
    <n v="1128299"/>
    <x v="339"/>
    <x v="4"/>
    <x v="1"/>
    <s v="July"/>
    <n v="3"/>
    <n v="2021"/>
    <s v="West"/>
    <s v="New Mexico"/>
    <s v="Albuquerque"/>
    <x v="2"/>
    <n v="39"/>
    <n v="171"/>
    <n v="6669"/>
    <n v="2467.5300000000002"/>
    <n v="0.37"/>
    <x v="1"/>
  </r>
  <r>
    <x v="4"/>
    <n v="1128299"/>
    <x v="339"/>
    <x v="4"/>
    <x v="1"/>
    <s v="July"/>
    <n v="3"/>
    <n v="2021"/>
    <s v="West"/>
    <s v="New Mexico"/>
    <s v="Albuquerque"/>
    <x v="3"/>
    <n v="39"/>
    <n v="149"/>
    <n v="5811"/>
    <n v="2440.62"/>
    <n v="0.42"/>
    <x v="1"/>
  </r>
  <r>
    <x v="4"/>
    <n v="1128299"/>
    <x v="339"/>
    <x v="4"/>
    <x v="1"/>
    <s v="July"/>
    <n v="3"/>
    <n v="2021"/>
    <s v="West"/>
    <s v="New Mexico"/>
    <s v="Albuquerque"/>
    <x v="4"/>
    <n v="40"/>
    <n v="160"/>
    <n v="6400"/>
    <n v="2048"/>
    <n v="0.32"/>
    <x v="1"/>
  </r>
  <r>
    <x v="4"/>
    <n v="1128299"/>
    <x v="339"/>
    <x v="4"/>
    <x v="1"/>
    <s v="July"/>
    <n v="3"/>
    <n v="2021"/>
    <s v="West"/>
    <s v="New Mexico"/>
    <s v="Albuquerque"/>
    <x v="5"/>
    <n v="49"/>
    <n v="160"/>
    <n v="7840"/>
    <n v="2508.8000000000002"/>
    <n v="0.32"/>
    <x v="1"/>
  </r>
  <r>
    <x v="4"/>
    <n v="1128299"/>
    <x v="371"/>
    <x v="1"/>
    <x v="0"/>
    <s v="August"/>
    <n v="3"/>
    <n v="2021"/>
    <s v="West"/>
    <s v="New Mexico"/>
    <s v="Albuquerque"/>
    <x v="0"/>
    <n v="40"/>
    <n v="224"/>
    <n v="8960"/>
    <n v="3315.2"/>
    <n v="0.37"/>
    <x v="1"/>
  </r>
  <r>
    <x v="4"/>
    <n v="1128299"/>
    <x v="371"/>
    <x v="1"/>
    <x v="0"/>
    <s v="August"/>
    <n v="3"/>
    <n v="2021"/>
    <s v="West"/>
    <s v="New Mexico"/>
    <s v="Albuquerque"/>
    <x v="1"/>
    <n v="44"/>
    <n v="208"/>
    <n v="9152"/>
    <n v="4026.88"/>
    <n v="0.44"/>
    <x v="1"/>
  </r>
  <r>
    <x v="4"/>
    <n v="1128299"/>
    <x v="371"/>
    <x v="1"/>
    <x v="0"/>
    <s v="August"/>
    <n v="3"/>
    <n v="2021"/>
    <s v="West"/>
    <s v="New Mexico"/>
    <s v="Albuquerque"/>
    <x v="2"/>
    <n v="46"/>
    <n v="163"/>
    <n v="7498"/>
    <n v="2999.2"/>
    <n v="0.4"/>
    <x v="1"/>
  </r>
  <r>
    <x v="4"/>
    <n v="1128299"/>
    <x v="371"/>
    <x v="1"/>
    <x v="0"/>
    <s v="August"/>
    <n v="3"/>
    <n v="2021"/>
    <s v="West"/>
    <s v="New Mexico"/>
    <s v="Albuquerque"/>
    <x v="3"/>
    <n v="46"/>
    <n v="152"/>
    <n v="6992"/>
    <n v="2587.04"/>
    <n v="0.37"/>
    <x v="1"/>
  </r>
  <r>
    <x v="4"/>
    <n v="1128299"/>
    <x v="371"/>
    <x v="1"/>
    <x v="0"/>
    <s v="August"/>
    <n v="3"/>
    <n v="2021"/>
    <s v="West"/>
    <s v="New Mexico"/>
    <s v="Albuquerque"/>
    <x v="4"/>
    <n v="48"/>
    <n v="162"/>
    <n v="7776"/>
    <n v="2643.84"/>
    <n v="0.33999999999999997"/>
    <x v="1"/>
  </r>
  <r>
    <x v="4"/>
    <n v="1128299"/>
    <x v="371"/>
    <x v="1"/>
    <x v="0"/>
    <s v="August"/>
    <n v="3"/>
    <n v="2021"/>
    <s v="West"/>
    <s v="New Mexico"/>
    <s v="Albuquerque"/>
    <x v="5"/>
    <n v="50"/>
    <n v="153"/>
    <n v="7650"/>
    <n v="2448"/>
    <n v="0.32"/>
    <x v="1"/>
  </r>
  <r>
    <x v="4"/>
    <n v="1128299"/>
    <x v="403"/>
    <x v="5"/>
    <x v="0"/>
    <s v="September"/>
    <n v="3"/>
    <n v="2021"/>
    <s v="West"/>
    <s v="New Mexico"/>
    <s v="Albuquerque"/>
    <x v="0"/>
    <n v="37"/>
    <n v="206"/>
    <n v="7622"/>
    <n v="3201.24"/>
    <n v="0.42"/>
    <x v="1"/>
  </r>
  <r>
    <x v="4"/>
    <n v="1128299"/>
    <x v="403"/>
    <x v="5"/>
    <x v="0"/>
    <s v="September"/>
    <n v="3"/>
    <n v="2021"/>
    <s v="West"/>
    <s v="New Mexico"/>
    <s v="Albuquerque"/>
    <x v="1"/>
    <n v="39"/>
    <n v="188"/>
    <n v="7332"/>
    <n v="3372.72"/>
    <n v="0.46"/>
    <x v="1"/>
  </r>
  <r>
    <x v="4"/>
    <n v="1128299"/>
    <x v="403"/>
    <x v="5"/>
    <x v="0"/>
    <s v="September"/>
    <n v="3"/>
    <n v="2021"/>
    <s v="West"/>
    <s v="New Mexico"/>
    <s v="Albuquerque"/>
    <x v="2"/>
    <n v="39"/>
    <n v="147"/>
    <n v="5733"/>
    <n v="2407.86"/>
    <n v="0.42"/>
    <x v="1"/>
  </r>
  <r>
    <x v="4"/>
    <n v="1128299"/>
    <x v="403"/>
    <x v="5"/>
    <x v="0"/>
    <s v="September"/>
    <n v="3"/>
    <n v="2021"/>
    <s v="West"/>
    <s v="New Mexico"/>
    <s v="Albuquerque"/>
    <x v="3"/>
    <n v="37"/>
    <n v="145"/>
    <n v="5365"/>
    <n v="2199.65"/>
    <n v="0.41"/>
    <x v="1"/>
  </r>
  <r>
    <x v="4"/>
    <n v="1128299"/>
    <x v="403"/>
    <x v="5"/>
    <x v="0"/>
    <s v="September"/>
    <n v="3"/>
    <n v="2021"/>
    <s v="West"/>
    <s v="New Mexico"/>
    <s v="Albuquerque"/>
    <x v="4"/>
    <n v="40"/>
    <n v="145"/>
    <n v="5800"/>
    <n v="2030"/>
    <n v="0.35"/>
    <x v="1"/>
  </r>
  <r>
    <x v="4"/>
    <n v="1128299"/>
    <x v="403"/>
    <x v="5"/>
    <x v="0"/>
    <s v="September"/>
    <n v="3"/>
    <n v="2021"/>
    <s v="West"/>
    <s v="New Mexico"/>
    <s v="Albuquerque"/>
    <x v="5"/>
    <n v="48"/>
    <n v="157"/>
    <n v="7536"/>
    <n v="2260.8000000000002"/>
    <n v="0.3"/>
    <x v="1"/>
  </r>
  <r>
    <x v="4"/>
    <n v="1128299"/>
    <x v="432"/>
    <x v="6"/>
    <x v="0"/>
    <s v="October"/>
    <n v="4"/>
    <n v="2021"/>
    <s v="West"/>
    <s v="New Mexico"/>
    <s v="Albuquerque"/>
    <x v="0"/>
    <n v="35"/>
    <n v="171"/>
    <n v="5985"/>
    <n v="2214.4499999999998"/>
    <n v="0.37"/>
    <x v="1"/>
  </r>
  <r>
    <x v="4"/>
    <n v="1128299"/>
    <x v="432"/>
    <x v="6"/>
    <x v="0"/>
    <s v="October"/>
    <n v="4"/>
    <n v="2021"/>
    <s v="West"/>
    <s v="New Mexico"/>
    <s v="Albuquerque"/>
    <x v="1"/>
    <n v="38"/>
    <n v="182"/>
    <n v="6916"/>
    <n v="2973.88"/>
    <n v="0.4300000000000001"/>
    <x v="1"/>
  </r>
  <r>
    <x v="4"/>
    <n v="1128299"/>
    <x v="432"/>
    <x v="6"/>
    <x v="0"/>
    <s v="October"/>
    <n v="4"/>
    <n v="2021"/>
    <s v="West"/>
    <s v="New Mexico"/>
    <s v="Albuquerque"/>
    <x v="2"/>
    <n v="34"/>
    <n v="120"/>
    <n v="4080"/>
    <n v="1632"/>
    <n v="0.4"/>
    <x v="1"/>
  </r>
  <r>
    <x v="4"/>
    <n v="1128299"/>
    <x v="432"/>
    <x v="6"/>
    <x v="0"/>
    <s v="October"/>
    <n v="4"/>
    <n v="2021"/>
    <s v="West"/>
    <s v="New Mexico"/>
    <s v="Albuquerque"/>
    <x v="3"/>
    <n v="35"/>
    <n v="112"/>
    <n v="3920"/>
    <n v="1646.4"/>
    <n v="0.42"/>
    <x v="1"/>
  </r>
  <r>
    <x v="4"/>
    <n v="1128299"/>
    <x v="432"/>
    <x v="6"/>
    <x v="0"/>
    <s v="October"/>
    <n v="4"/>
    <n v="2021"/>
    <s v="West"/>
    <s v="New Mexico"/>
    <s v="Albuquerque"/>
    <x v="4"/>
    <n v="41"/>
    <n v="114"/>
    <n v="4674"/>
    <n v="1542.42"/>
    <n v="0.32999999999999996"/>
    <x v="1"/>
  </r>
  <r>
    <x v="4"/>
    <n v="1128299"/>
    <x v="432"/>
    <x v="6"/>
    <x v="0"/>
    <s v="October"/>
    <n v="4"/>
    <n v="2021"/>
    <s v="West"/>
    <s v="New Mexico"/>
    <s v="Albuquerque"/>
    <x v="5"/>
    <n v="57"/>
    <n v="131"/>
    <n v="7467"/>
    <n v="2314.77"/>
    <n v="0.31"/>
    <x v="1"/>
  </r>
  <r>
    <x v="4"/>
    <n v="1128299"/>
    <x v="463"/>
    <x v="2"/>
    <x v="0"/>
    <s v="November"/>
    <n v="4"/>
    <n v="2021"/>
    <s v="West"/>
    <s v="New Mexico"/>
    <s v="Albuquerque"/>
    <x v="0"/>
    <n v="47"/>
    <n v="176"/>
    <n v="8272"/>
    <n v="3391.52"/>
    <n v="0.41"/>
    <x v="1"/>
  </r>
  <r>
    <x v="4"/>
    <n v="1128299"/>
    <x v="463"/>
    <x v="2"/>
    <x v="0"/>
    <s v="November"/>
    <n v="4"/>
    <n v="2021"/>
    <s v="West"/>
    <s v="New Mexico"/>
    <s v="Albuquerque"/>
    <x v="1"/>
    <n v="44"/>
    <n v="180"/>
    <n v="7920"/>
    <n v="3405.6"/>
    <n v="0.4300000000000001"/>
    <x v="1"/>
  </r>
  <r>
    <x v="4"/>
    <n v="1128299"/>
    <x v="463"/>
    <x v="2"/>
    <x v="0"/>
    <s v="November"/>
    <n v="4"/>
    <n v="2021"/>
    <s v="West"/>
    <s v="New Mexico"/>
    <s v="Albuquerque"/>
    <x v="2"/>
    <n v="46"/>
    <n v="149"/>
    <n v="6854"/>
    <n v="2535.98"/>
    <n v="0.37"/>
    <x v="1"/>
  </r>
  <r>
    <x v="4"/>
    <n v="1128299"/>
    <x v="463"/>
    <x v="2"/>
    <x v="0"/>
    <s v="November"/>
    <n v="4"/>
    <n v="2021"/>
    <s v="West"/>
    <s v="New Mexico"/>
    <s v="Albuquerque"/>
    <x v="3"/>
    <n v="40"/>
    <n v="136"/>
    <n v="5440"/>
    <n v="2230.4"/>
    <n v="0.41"/>
    <x v="1"/>
  </r>
  <r>
    <x v="4"/>
    <n v="1128299"/>
    <x v="463"/>
    <x v="2"/>
    <x v="0"/>
    <s v="November"/>
    <n v="4"/>
    <n v="2021"/>
    <s v="West"/>
    <s v="New Mexico"/>
    <s v="Albuquerque"/>
    <x v="4"/>
    <n v="54"/>
    <n v="131"/>
    <n v="7074"/>
    <n v="2617.38"/>
    <n v="0.37"/>
    <x v="1"/>
  </r>
  <r>
    <x v="4"/>
    <n v="1128299"/>
    <x v="463"/>
    <x v="2"/>
    <x v="0"/>
    <s v="November"/>
    <n v="4"/>
    <n v="2021"/>
    <s v="West"/>
    <s v="New Mexico"/>
    <s v="Albuquerque"/>
    <x v="5"/>
    <n v="56"/>
    <n v="170"/>
    <n v="9520"/>
    <n v="2856"/>
    <n v="0.3"/>
    <x v="1"/>
  </r>
  <r>
    <x v="4"/>
    <n v="1128299"/>
    <x v="492"/>
    <x v="3"/>
    <x v="1"/>
    <s v="December"/>
    <n v="4"/>
    <n v="2021"/>
    <s v="West"/>
    <s v="New Mexico"/>
    <s v="Albuquerque"/>
    <x v="0"/>
    <n v="44"/>
    <n v="238"/>
    <n v="10472"/>
    <n v="4398.24"/>
    <n v="0.42"/>
    <x v="1"/>
  </r>
  <r>
    <x v="4"/>
    <n v="1128299"/>
    <x v="492"/>
    <x v="3"/>
    <x v="1"/>
    <s v="December"/>
    <n v="4"/>
    <n v="2021"/>
    <s v="West"/>
    <s v="New Mexico"/>
    <s v="Albuquerque"/>
    <x v="1"/>
    <n v="47"/>
    <n v="217"/>
    <n v="10199"/>
    <n v="4793.53"/>
    <n v="0.47"/>
    <x v="1"/>
  </r>
  <r>
    <x v="2"/>
    <n v="1128299"/>
    <x v="492"/>
    <x v="3"/>
    <x v="1"/>
    <s v="December"/>
    <n v="4"/>
    <n v="2021"/>
    <s v="West"/>
    <s v="New Mexico"/>
    <s v="Albuquerque"/>
    <x v="2"/>
    <n v="44"/>
    <n v="150"/>
    <n v="6600"/>
    <n v="2706"/>
    <n v="0.41"/>
    <x v="1"/>
  </r>
  <r>
    <x v="2"/>
    <n v="1128299"/>
    <x v="492"/>
    <x v="3"/>
    <x v="1"/>
    <s v="December"/>
    <n v="4"/>
    <n v="2021"/>
    <s v="West"/>
    <s v="New Mexico"/>
    <s v="Albuquerque"/>
    <x v="3"/>
    <n v="45"/>
    <n v="160"/>
    <n v="7200"/>
    <n v="2880"/>
    <n v="0.4"/>
    <x v="1"/>
  </r>
  <r>
    <x v="2"/>
    <n v="1128299"/>
    <x v="492"/>
    <x v="3"/>
    <x v="1"/>
    <s v="December"/>
    <n v="4"/>
    <n v="2021"/>
    <s v="West"/>
    <s v="New Mexico"/>
    <s v="Albuquerque"/>
    <x v="4"/>
    <n v="55"/>
    <n v="128"/>
    <n v="7040"/>
    <n v="2323.1999999999998"/>
    <n v="0.32999999999999996"/>
    <x v="1"/>
  </r>
  <r>
    <x v="2"/>
    <n v="1128299"/>
    <x v="492"/>
    <x v="3"/>
    <x v="1"/>
    <s v="December"/>
    <n v="4"/>
    <n v="2021"/>
    <s v="West"/>
    <s v="New Mexico"/>
    <s v="Albuquerque"/>
    <x v="5"/>
    <n v="56"/>
    <n v="173"/>
    <n v="9688"/>
    <n v="2615.7600000000002"/>
    <n v="0.27"/>
    <x v="1"/>
  </r>
  <r>
    <x v="2"/>
    <n v="1128299"/>
    <x v="177"/>
    <x v="0"/>
    <x v="0"/>
    <s v="January"/>
    <n v="1"/>
    <n v="2021"/>
    <s v="West"/>
    <s v="New Mexico"/>
    <s v="Albuquerque"/>
    <x v="0"/>
    <n v="24"/>
    <n v="149"/>
    <n v="3576"/>
    <n v="1644.96"/>
    <n v="0.46"/>
    <x v="1"/>
  </r>
  <r>
    <x v="2"/>
    <n v="1128299"/>
    <x v="177"/>
    <x v="0"/>
    <x v="0"/>
    <s v="January"/>
    <n v="1"/>
    <n v="2021"/>
    <s v="West"/>
    <s v="New Mexico"/>
    <s v="Albuquerque"/>
    <x v="1"/>
    <n v="27"/>
    <n v="140"/>
    <n v="3780"/>
    <n v="1776.6"/>
    <n v="0.47"/>
    <x v="1"/>
  </r>
  <r>
    <x v="2"/>
    <n v="1128299"/>
    <x v="177"/>
    <x v="0"/>
    <x v="0"/>
    <s v="January"/>
    <n v="1"/>
    <n v="2021"/>
    <s v="West"/>
    <s v="New Mexico"/>
    <s v="Albuquerque"/>
    <x v="2"/>
    <n v="32"/>
    <n v="140"/>
    <n v="4480"/>
    <n v="1881.6"/>
    <n v="0.42"/>
    <x v="1"/>
  </r>
  <r>
    <x v="2"/>
    <n v="1128299"/>
    <x v="177"/>
    <x v="0"/>
    <x v="0"/>
    <s v="January"/>
    <n v="1"/>
    <n v="2021"/>
    <s v="West"/>
    <s v="New Mexico"/>
    <s v="Albuquerque"/>
    <x v="3"/>
    <n v="28"/>
    <n v="99"/>
    <n v="2772"/>
    <n v="1164.24"/>
    <n v="0.42"/>
    <x v="1"/>
  </r>
  <r>
    <x v="2"/>
    <n v="1128299"/>
    <x v="177"/>
    <x v="0"/>
    <x v="0"/>
    <s v="January"/>
    <n v="1"/>
    <n v="2021"/>
    <s v="West"/>
    <s v="New Mexico"/>
    <s v="Albuquerque"/>
    <x v="4"/>
    <n v="35"/>
    <n v="75"/>
    <n v="2625"/>
    <n v="1050"/>
    <n v="0.4"/>
    <x v="1"/>
  </r>
  <r>
    <x v="2"/>
    <n v="1128299"/>
    <x v="177"/>
    <x v="0"/>
    <x v="0"/>
    <s v="January"/>
    <n v="1"/>
    <n v="2021"/>
    <s v="West"/>
    <s v="New Mexico"/>
    <s v="Albuquerque"/>
    <x v="5"/>
    <n v="28"/>
    <n v="140"/>
    <n v="3920"/>
    <n v="1254.4000000000001"/>
    <n v="0.32"/>
    <x v="1"/>
  </r>
  <r>
    <x v="2"/>
    <n v="1128299"/>
    <x v="208"/>
    <x v="3"/>
    <x v="1"/>
    <s v="February"/>
    <n v="1"/>
    <n v="2021"/>
    <s v="West"/>
    <s v="New Mexico"/>
    <s v="Albuquerque"/>
    <x v="0"/>
    <n v="23"/>
    <n v="150"/>
    <n v="3450"/>
    <n v="1483.5"/>
    <n v="0.4300000000000001"/>
    <x v="1"/>
  </r>
  <r>
    <x v="2"/>
    <n v="1128299"/>
    <x v="208"/>
    <x v="3"/>
    <x v="1"/>
    <s v="February"/>
    <n v="1"/>
    <n v="2021"/>
    <s v="West"/>
    <s v="New Mexico"/>
    <s v="Albuquerque"/>
    <x v="1"/>
    <n v="27"/>
    <n v="124"/>
    <n v="3348"/>
    <n v="1540.08"/>
    <n v="0.46"/>
    <x v="1"/>
  </r>
  <r>
    <x v="2"/>
    <n v="1128299"/>
    <x v="208"/>
    <x v="3"/>
    <x v="1"/>
    <s v="February"/>
    <n v="1"/>
    <n v="2021"/>
    <s v="West"/>
    <s v="New Mexico"/>
    <s v="Albuquerque"/>
    <x v="2"/>
    <n v="28"/>
    <n v="120"/>
    <n v="3360"/>
    <n v="1377.6"/>
    <n v="0.41"/>
    <x v="1"/>
  </r>
  <r>
    <x v="2"/>
    <n v="1128299"/>
    <x v="208"/>
    <x v="3"/>
    <x v="1"/>
    <s v="February"/>
    <n v="1"/>
    <n v="2021"/>
    <s v="Southeast"/>
    <s v="Georgia"/>
    <s v="Atlanta"/>
    <x v="3"/>
    <n v="30"/>
    <n v="80"/>
    <n v="2400"/>
    <n v="1056"/>
    <n v="0.44"/>
    <x v="1"/>
  </r>
  <r>
    <x v="2"/>
    <n v="1128299"/>
    <x v="208"/>
    <x v="3"/>
    <x v="1"/>
    <s v="February"/>
    <n v="1"/>
    <n v="2021"/>
    <s v="Southeast"/>
    <s v="Georgia"/>
    <s v="Atlanta"/>
    <x v="4"/>
    <n v="34"/>
    <n v="60"/>
    <n v="2040"/>
    <n v="795.6"/>
    <n v="0.39"/>
    <x v="1"/>
  </r>
  <r>
    <x v="2"/>
    <n v="1128299"/>
    <x v="208"/>
    <x v="3"/>
    <x v="1"/>
    <s v="February"/>
    <n v="1"/>
    <n v="2021"/>
    <s v="Southeast"/>
    <s v="Georgia"/>
    <s v="Atlanta"/>
    <x v="5"/>
    <n v="28"/>
    <n v="131"/>
    <n v="3668"/>
    <n v="1063.72"/>
    <n v="0.28999999999999998"/>
    <x v="1"/>
  </r>
  <r>
    <x v="2"/>
    <n v="1128299"/>
    <x v="217"/>
    <x v="2"/>
    <x v="0"/>
    <s v="March"/>
    <n v="1"/>
    <n v="2021"/>
    <s v="Southeast"/>
    <s v="Georgia"/>
    <s v="Atlanta"/>
    <x v="0"/>
    <n v="30"/>
    <n v="163"/>
    <n v="4890"/>
    <n v="2102.6999999999998"/>
    <n v="0.4300000000000001"/>
    <x v="1"/>
  </r>
  <r>
    <x v="2"/>
    <n v="1128299"/>
    <x v="217"/>
    <x v="2"/>
    <x v="0"/>
    <s v="March"/>
    <n v="1"/>
    <n v="2021"/>
    <s v="Southeast"/>
    <s v="Georgia"/>
    <s v="Atlanta"/>
    <x v="1"/>
    <n v="37"/>
    <n v="113"/>
    <n v="4181"/>
    <n v="1839.64"/>
    <n v="0.44"/>
    <x v="1"/>
  </r>
  <r>
    <x v="2"/>
    <n v="1128299"/>
    <x v="217"/>
    <x v="2"/>
    <x v="0"/>
    <s v="March"/>
    <n v="1"/>
    <n v="2021"/>
    <s v="Southeast"/>
    <s v="Georgia"/>
    <s v="Atlanta"/>
    <x v="2"/>
    <n v="39"/>
    <n v="124"/>
    <n v="4836"/>
    <n v="1837.68"/>
    <n v="0.38"/>
    <x v="1"/>
  </r>
  <r>
    <x v="2"/>
    <n v="1128299"/>
    <x v="217"/>
    <x v="2"/>
    <x v="0"/>
    <s v="March"/>
    <n v="1"/>
    <n v="2021"/>
    <s v="Southeast"/>
    <s v="Georgia"/>
    <s v="Atlanta"/>
    <x v="3"/>
    <n v="38"/>
    <n v="78"/>
    <n v="2964"/>
    <n v="1333.8"/>
    <n v="0.45"/>
    <x v="1"/>
  </r>
  <r>
    <x v="2"/>
    <n v="1128299"/>
    <x v="217"/>
    <x v="2"/>
    <x v="0"/>
    <s v="March"/>
    <n v="1"/>
    <n v="2021"/>
    <s v="Southeast"/>
    <s v="Georgia"/>
    <s v="Atlanta"/>
    <x v="4"/>
    <n v="41"/>
    <n v="45"/>
    <n v="1845"/>
    <n v="756.45"/>
    <n v="0.41"/>
    <x v="1"/>
  </r>
  <r>
    <x v="2"/>
    <n v="1128299"/>
    <x v="217"/>
    <x v="2"/>
    <x v="0"/>
    <s v="March"/>
    <n v="1"/>
    <n v="2021"/>
    <s v="Southeast"/>
    <s v="Georgia"/>
    <s v="Atlanta"/>
    <x v="5"/>
    <n v="40"/>
    <n v="112"/>
    <n v="4480"/>
    <n v="1299.2"/>
    <n v="0.28999999999999998"/>
    <x v="1"/>
  </r>
  <r>
    <x v="2"/>
    <n v="1128299"/>
    <x v="236"/>
    <x v="6"/>
    <x v="0"/>
    <s v="April"/>
    <n v="2"/>
    <n v="2021"/>
    <s v="Southeast"/>
    <s v="Georgia"/>
    <s v="Atlanta"/>
    <x v="0"/>
    <n v="37"/>
    <n v="179"/>
    <n v="6623"/>
    <n v="2847.89"/>
    <n v="0.4300000000000001"/>
    <x v="1"/>
  </r>
  <r>
    <x v="2"/>
    <n v="1128299"/>
    <x v="236"/>
    <x v="6"/>
    <x v="0"/>
    <s v="April"/>
    <n v="2"/>
    <n v="2021"/>
    <s v="Southeast"/>
    <s v="Georgia"/>
    <s v="Atlanta"/>
    <x v="1"/>
    <n v="40"/>
    <n v="111"/>
    <n v="4440"/>
    <n v="1864.8"/>
    <n v="0.42"/>
    <x v="1"/>
  </r>
  <r>
    <x v="2"/>
    <n v="1128299"/>
    <x v="236"/>
    <x v="6"/>
    <x v="0"/>
    <s v="April"/>
    <n v="2"/>
    <n v="2021"/>
    <s v="Southeast"/>
    <s v="Georgia"/>
    <s v="Atlanta"/>
    <x v="2"/>
    <n v="36"/>
    <n v="113"/>
    <n v="4068"/>
    <n v="1505.16"/>
    <n v="0.37"/>
    <x v="1"/>
  </r>
  <r>
    <x v="2"/>
    <n v="1128299"/>
    <x v="236"/>
    <x v="6"/>
    <x v="0"/>
    <s v="April"/>
    <n v="2"/>
    <n v="2021"/>
    <s v="Southeast"/>
    <s v="Georgia"/>
    <s v="Atlanta"/>
    <x v="3"/>
    <n v="40"/>
    <n v="96"/>
    <n v="3840"/>
    <n v="1728"/>
    <n v="0.45"/>
    <x v="1"/>
  </r>
  <r>
    <x v="2"/>
    <n v="1128299"/>
    <x v="236"/>
    <x v="6"/>
    <x v="0"/>
    <s v="April"/>
    <n v="2"/>
    <n v="2021"/>
    <s v="Southeast"/>
    <s v="Georgia"/>
    <s v="Atlanta"/>
    <x v="4"/>
    <n v="38"/>
    <n v="56"/>
    <n v="2128"/>
    <n v="893.76"/>
    <n v="0.42"/>
    <x v="1"/>
  </r>
  <r>
    <x v="2"/>
    <n v="1128299"/>
    <x v="236"/>
    <x v="6"/>
    <x v="0"/>
    <s v="April"/>
    <n v="2"/>
    <n v="2021"/>
    <s v="Southeast"/>
    <s v="Georgia"/>
    <s v="Atlanta"/>
    <x v="5"/>
    <n v="56"/>
    <n v="112"/>
    <n v="6272"/>
    <n v="1756.16"/>
    <n v="0.28000000000000003"/>
    <x v="1"/>
  </r>
  <r>
    <x v="2"/>
    <n v="1128299"/>
    <x v="267"/>
    <x v="2"/>
    <x v="0"/>
    <s v="May"/>
    <n v="2"/>
    <n v="2021"/>
    <s v="Southeast"/>
    <s v="Georgia"/>
    <s v="Atlanta"/>
    <x v="0"/>
    <n v="37"/>
    <n v="187"/>
    <n v="6919"/>
    <n v="3182.74"/>
    <n v="0.46"/>
    <x v="1"/>
  </r>
  <r>
    <x v="2"/>
    <n v="1128299"/>
    <x v="267"/>
    <x v="2"/>
    <x v="0"/>
    <s v="May"/>
    <n v="2"/>
    <n v="2021"/>
    <s v="Southeast"/>
    <s v="Georgia"/>
    <s v="Atlanta"/>
    <x v="1"/>
    <n v="36"/>
    <n v="136"/>
    <n v="4896"/>
    <n v="2203.1999999999998"/>
    <n v="0.45"/>
    <x v="1"/>
  </r>
  <r>
    <x v="2"/>
    <n v="1128299"/>
    <x v="267"/>
    <x v="2"/>
    <x v="0"/>
    <s v="May"/>
    <n v="2"/>
    <n v="2021"/>
    <s v="Southeast"/>
    <s v="Georgia"/>
    <s v="Atlanta"/>
    <x v="2"/>
    <n v="40"/>
    <n v="145"/>
    <n v="5800"/>
    <n v="2262"/>
    <n v="0.39"/>
    <x v="1"/>
  </r>
  <r>
    <x v="2"/>
    <n v="1128299"/>
    <x v="267"/>
    <x v="2"/>
    <x v="0"/>
    <s v="May"/>
    <n v="2"/>
    <n v="2021"/>
    <s v="Southeast"/>
    <s v="Georgia"/>
    <s v="Atlanta"/>
    <x v="3"/>
    <n v="34"/>
    <n v="114"/>
    <n v="3876"/>
    <n v="1666.68"/>
    <n v="0.4300000000000001"/>
    <x v="1"/>
  </r>
  <r>
    <x v="2"/>
    <n v="1128299"/>
    <x v="267"/>
    <x v="2"/>
    <x v="0"/>
    <s v="May"/>
    <n v="2"/>
    <n v="2021"/>
    <s v="Southeast"/>
    <s v="Georgia"/>
    <s v="Atlanta"/>
    <x v="4"/>
    <n v="39"/>
    <n v="74"/>
    <n v="2886"/>
    <n v="1212.1199999999999"/>
    <n v="0.42"/>
    <x v="1"/>
  </r>
  <r>
    <x v="2"/>
    <n v="1128299"/>
    <x v="267"/>
    <x v="2"/>
    <x v="0"/>
    <s v="May"/>
    <n v="2"/>
    <n v="2021"/>
    <s v="Southeast"/>
    <s v="Georgia"/>
    <s v="Atlanta"/>
    <x v="5"/>
    <n v="53"/>
    <n v="124"/>
    <n v="6572"/>
    <n v="2037.32"/>
    <n v="0.31"/>
    <x v="1"/>
  </r>
  <r>
    <x v="2"/>
    <n v="1128299"/>
    <x v="297"/>
    <x v="4"/>
    <x v="1"/>
    <s v="June"/>
    <n v="2"/>
    <n v="2021"/>
    <s v="Southeast"/>
    <s v="Georgia"/>
    <s v="Atlanta"/>
    <x v="0"/>
    <n v="35"/>
    <n v="203"/>
    <n v="7105"/>
    <n v="3055.15"/>
    <n v="0.4300000000000001"/>
    <x v="1"/>
  </r>
  <r>
    <x v="2"/>
    <n v="1128299"/>
    <x v="297"/>
    <x v="4"/>
    <x v="1"/>
    <s v="June"/>
    <n v="2"/>
    <n v="2021"/>
    <s v="Southeast"/>
    <s v="Georgia"/>
    <s v="Atlanta"/>
    <x v="1"/>
    <n v="41"/>
    <n v="163"/>
    <n v="6683"/>
    <n v="2940.52"/>
    <n v="0.44"/>
    <x v="1"/>
  </r>
  <r>
    <x v="2"/>
    <n v="1128299"/>
    <x v="297"/>
    <x v="4"/>
    <x v="1"/>
    <s v="June"/>
    <n v="2"/>
    <n v="2021"/>
    <s v="Southeast"/>
    <s v="Georgia"/>
    <s v="Atlanta"/>
    <x v="2"/>
    <n v="39"/>
    <n v="158"/>
    <n v="6162"/>
    <n v="2341.56"/>
    <n v="0.38"/>
    <x v="1"/>
  </r>
  <r>
    <x v="2"/>
    <n v="1128299"/>
    <x v="297"/>
    <x v="4"/>
    <x v="1"/>
    <s v="June"/>
    <n v="2"/>
    <n v="2021"/>
    <s v="Southeast"/>
    <s v="Georgia"/>
    <s v="Atlanta"/>
    <x v="3"/>
    <n v="33"/>
    <n v="132"/>
    <n v="4356"/>
    <n v="1873.08"/>
    <n v="0.4300000000000001"/>
    <x v="1"/>
  </r>
  <r>
    <x v="2"/>
    <n v="1128299"/>
    <x v="297"/>
    <x v="4"/>
    <x v="1"/>
    <s v="June"/>
    <n v="2"/>
    <n v="2021"/>
    <s v="Southeast"/>
    <s v="Georgia"/>
    <s v="Atlanta"/>
    <x v="4"/>
    <n v="42"/>
    <n v="94"/>
    <n v="3948"/>
    <n v="1539.72"/>
    <n v="0.39"/>
    <x v="1"/>
  </r>
  <r>
    <x v="2"/>
    <n v="1128299"/>
    <x v="297"/>
    <x v="4"/>
    <x v="1"/>
    <s v="June"/>
    <n v="2"/>
    <n v="2021"/>
    <s v="Southeast"/>
    <s v="Georgia"/>
    <s v="Atlanta"/>
    <x v="5"/>
    <n v="53"/>
    <n v="190"/>
    <n v="10070"/>
    <n v="3222.4"/>
    <n v="0.32"/>
    <x v="1"/>
  </r>
  <r>
    <x v="2"/>
    <n v="1128299"/>
    <x v="326"/>
    <x v="5"/>
    <x v="0"/>
    <s v="July"/>
    <n v="3"/>
    <n v="2021"/>
    <s v="Southeast"/>
    <s v="Georgia"/>
    <s v="Atlanta"/>
    <x v="0"/>
    <n v="37"/>
    <n v="218"/>
    <n v="8066"/>
    <n v="3710.36"/>
    <n v="0.46"/>
    <x v="1"/>
  </r>
  <r>
    <x v="2"/>
    <n v="1128299"/>
    <x v="326"/>
    <x v="5"/>
    <x v="0"/>
    <s v="July"/>
    <n v="3"/>
    <n v="2021"/>
    <s v="Southeast"/>
    <s v="Georgia"/>
    <s v="Atlanta"/>
    <x v="1"/>
    <n v="37"/>
    <n v="173"/>
    <n v="6401"/>
    <n v="2944.46"/>
    <n v="0.46"/>
    <x v="1"/>
  </r>
  <r>
    <x v="2"/>
    <n v="1128299"/>
    <x v="326"/>
    <x v="5"/>
    <x v="0"/>
    <s v="July"/>
    <n v="3"/>
    <n v="2021"/>
    <s v="Southeast"/>
    <s v="Georgia"/>
    <s v="Atlanta"/>
    <x v="2"/>
    <n v="41"/>
    <n v="184"/>
    <n v="7544"/>
    <n v="3093.04"/>
    <n v="0.41"/>
    <x v="1"/>
  </r>
  <r>
    <x v="2"/>
    <n v="1128299"/>
    <x v="326"/>
    <x v="5"/>
    <x v="0"/>
    <s v="July"/>
    <n v="3"/>
    <n v="2021"/>
    <s v="Southeast"/>
    <s v="Georgia"/>
    <s v="Atlanta"/>
    <x v="3"/>
    <n v="39"/>
    <n v="128"/>
    <n v="4992"/>
    <n v="2246.4"/>
    <n v="0.45"/>
    <x v="1"/>
  </r>
  <r>
    <x v="2"/>
    <n v="1128299"/>
    <x v="326"/>
    <x v="5"/>
    <x v="0"/>
    <s v="July"/>
    <n v="3"/>
    <n v="2021"/>
    <s v="Southeast"/>
    <s v="Georgia"/>
    <s v="Atlanta"/>
    <x v="4"/>
    <n v="39"/>
    <n v="162"/>
    <n v="6318"/>
    <n v="2400.84"/>
    <n v="0.38"/>
    <x v="1"/>
  </r>
  <r>
    <x v="2"/>
    <n v="1128299"/>
    <x v="326"/>
    <x v="5"/>
    <x v="0"/>
    <s v="July"/>
    <n v="3"/>
    <n v="2021"/>
    <s v="Southeast"/>
    <s v="Georgia"/>
    <s v="Atlanta"/>
    <x v="5"/>
    <n v="51"/>
    <n v="157"/>
    <n v="8007"/>
    <n v="2322.0300000000002"/>
    <n v="0.28999999999999998"/>
    <x v="1"/>
  </r>
  <r>
    <x v="2"/>
    <n v="1128299"/>
    <x v="358"/>
    <x v="2"/>
    <x v="0"/>
    <s v="August"/>
    <n v="3"/>
    <n v="2021"/>
    <s v="Southeast"/>
    <s v="Georgia"/>
    <s v="Atlanta"/>
    <x v="0"/>
    <n v="39"/>
    <n v="209"/>
    <n v="8151"/>
    <n v="3749.46"/>
    <n v="0.46"/>
    <x v="1"/>
  </r>
  <r>
    <x v="2"/>
    <n v="1128299"/>
    <x v="358"/>
    <x v="2"/>
    <x v="0"/>
    <s v="August"/>
    <n v="3"/>
    <n v="2021"/>
    <s v="Southeast"/>
    <s v="Georgia"/>
    <s v="Atlanta"/>
    <x v="1"/>
    <n v="44"/>
    <n v="200"/>
    <n v="8800"/>
    <n v="3696"/>
    <n v="0.42"/>
    <x v="1"/>
  </r>
  <r>
    <x v="2"/>
    <n v="1128299"/>
    <x v="358"/>
    <x v="2"/>
    <x v="0"/>
    <s v="August"/>
    <n v="3"/>
    <n v="2021"/>
    <s v="Southeast"/>
    <s v="Georgia"/>
    <s v="Atlanta"/>
    <x v="2"/>
    <n v="42"/>
    <n v="150"/>
    <n v="6300"/>
    <n v="2646"/>
    <n v="0.42"/>
    <x v="1"/>
  </r>
  <r>
    <x v="2"/>
    <n v="1128299"/>
    <x v="358"/>
    <x v="2"/>
    <x v="0"/>
    <s v="August"/>
    <n v="3"/>
    <n v="2021"/>
    <s v="Southeast"/>
    <s v="Georgia"/>
    <s v="Atlanta"/>
    <x v="3"/>
    <n v="42"/>
    <n v="149"/>
    <n v="6258"/>
    <n v="2816.1"/>
    <n v="0.45"/>
    <x v="1"/>
  </r>
  <r>
    <x v="2"/>
    <n v="1128299"/>
    <x v="358"/>
    <x v="2"/>
    <x v="0"/>
    <s v="August"/>
    <n v="3"/>
    <n v="2021"/>
    <s v="Southeast"/>
    <s v="Georgia"/>
    <s v="Atlanta"/>
    <x v="4"/>
    <n v="51"/>
    <n v="140"/>
    <n v="7140"/>
    <n v="2784.6"/>
    <n v="0.39"/>
    <x v="1"/>
  </r>
  <r>
    <x v="2"/>
    <n v="1128299"/>
    <x v="358"/>
    <x v="2"/>
    <x v="0"/>
    <s v="August"/>
    <n v="3"/>
    <n v="2021"/>
    <s v="Southeast"/>
    <s v="Georgia"/>
    <s v="Atlanta"/>
    <x v="5"/>
    <n v="50"/>
    <n v="128"/>
    <n v="6400"/>
    <n v="1856"/>
    <n v="0.28999999999999998"/>
    <x v="1"/>
  </r>
  <r>
    <x v="2"/>
    <n v="1128299"/>
    <x v="390"/>
    <x v="6"/>
    <x v="0"/>
    <s v="September"/>
    <n v="3"/>
    <n v="2021"/>
    <s v="Southeast"/>
    <s v="Georgia"/>
    <s v="Atlanta"/>
    <x v="0"/>
    <n v="31"/>
    <n v="204"/>
    <n v="6324"/>
    <n v="2909.04"/>
    <n v="0.46"/>
    <x v="1"/>
  </r>
  <r>
    <x v="2"/>
    <n v="1128299"/>
    <x v="390"/>
    <x v="6"/>
    <x v="0"/>
    <s v="September"/>
    <n v="3"/>
    <n v="2021"/>
    <s v="Southeast"/>
    <s v="Georgia"/>
    <s v="Atlanta"/>
    <x v="1"/>
    <n v="38"/>
    <n v="198"/>
    <n v="7524"/>
    <n v="3310.56"/>
    <n v="0.44"/>
    <x v="1"/>
  </r>
  <r>
    <x v="2"/>
    <n v="1128299"/>
    <x v="390"/>
    <x v="6"/>
    <x v="0"/>
    <s v="September"/>
    <n v="3"/>
    <n v="2021"/>
    <s v="Southeast"/>
    <s v="Georgia"/>
    <s v="Atlanta"/>
    <x v="2"/>
    <n v="32"/>
    <n v="135"/>
    <n v="4320"/>
    <n v="1598.4"/>
    <n v="0.37"/>
    <x v="1"/>
  </r>
  <r>
    <x v="2"/>
    <n v="1128299"/>
    <x v="390"/>
    <x v="6"/>
    <x v="0"/>
    <s v="September"/>
    <n v="3"/>
    <n v="2021"/>
    <s v="Southeast"/>
    <s v="Georgia"/>
    <s v="Atlanta"/>
    <x v="3"/>
    <n v="35"/>
    <n v="120"/>
    <n v="4200"/>
    <n v="1932"/>
    <n v="0.46"/>
    <x v="1"/>
  </r>
  <r>
    <x v="2"/>
    <n v="1128299"/>
    <x v="390"/>
    <x v="6"/>
    <x v="0"/>
    <s v="September"/>
    <n v="3"/>
    <n v="2021"/>
    <s v="Southeast"/>
    <s v="Georgia"/>
    <s v="Atlanta"/>
    <x v="4"/>
    <n v="36"/>
    <n v="132"/>
    <n v="4752"/>
    <n v="1758.24"/>
    <n v="0.37"/>
    <x v="1"/>
  </r>
  <r>
    <x v="2"/>
    <n v="1128299"/>
    <x v="390"/>
    <x v="6"/>
    <x v="0"/>
    <s v="September"/>
    <n v="3"/>
    <n v="2021"/>
    <s v="Southeast"/>
    <s v="Georgia"/>
    <s v="Atlanta"/>
    <x v="5"/>
    <n v="46"/>
    <n v="135"/>
    <n v="6210"/>
    <n v="1863"/>
    <n v="0.3"/>
    <x v="1"/>
  </r>
  <r>
    <x v="2"/>
    <n v="1128299"/>
    <x v="419"/>
    <x v="0"/>
    <x v="0"/>
    <s v="October"/>
    <n v="4"/>
    <n v="2021"/>
    <s v="Southeast"/>
    <s v="Georgia"/>
    <s v="Atlanta"/>
    <x v="0"/>
    <n v="34"/>
    <n v="173"/>
    <n v="5882"/>
    <n v="2705.72"/>
    <n v="0.46"/>
    <x v="1"/>
  </r>
  <r>
    <x v="2"/>
    <n v="1128299"/>
    <x v="419"/>
    <x v="0"/>
    <x v="0"/>
    <s v="October"/>
    <n v="4"/>
    <n v="2021"/>
    <s v="Southeast"/>
    <s v="Georgia"/>
    <s v="Atlanta"/>
    <x v="1"/>
    <n v="34"/>
    <n v="173"/>
    <n v="5882"/>
    <n v="2470.44"/>
    <n v="0.42"/>
    <x v="1"/>
  </r>
  <r>
    <x v="2"/>
    <n v="1128299"/>
    <x v="419"/>
    <x v="0"/>
    <x v="0"/>
    <s v="October"/>
    <n v="4"/>
    <n v="2021"/>
    <s v="Southeast"/>
    <s v="Georgia"/>
    <s v="Atlanta"/>
    <x v="2"/>
    <n v="32"/>
    <n v="123"/>
    <n v="3936"/>
    <n v="1495.68"/>
    <n v="0.38"/>
    <x v="1"/>
  </r>
  <r>
    <x v="2"/>
    <n v="1128299"/>
    <x v="419"/>
    <x v="0"/>
    <x v="0"/>
    <s v="October"/>
    <n v="4"/>
    <n v="2021"/>
    <s v="Southeast"/>
    <s v="Georgia"/>
    <s v="Atlanta"/>
    <x v="3"/>
    <n v="32"/>
    <n v="114"/>
    <n v="3648"/>
    <n v="1605.12"/>
    <n v="0.44"/>
    <x v="1"/>
  </r>
  <r>
    <x v="2"/>
    <n v="1128299"/>
    <x v="419"/>
    <x v="0"/>
    <x v="0"/>
    <s v="October"/>
    <n v="4"/>
    <n v="2021"/>
    <s v="Southeast"/>
    <s v="Georgia"/>
    <s v="Atlanta"/>
    <x v="4"/>
    <n v="41"/>
    <n v="102"/>
    <n v="4182"/>
    <n v="1672.8"/>
    <n v="0.4"/>
    <x v="1"/>
  </r>
  <r>
    <x v="2"/>
    <n v="1128299"/>
    <x v="419"/>
    <x v="0"/>
    <x v="0"/>
    <s v="October"/>
    <n v="4"/>
    <n v="2021"/>
    <s v="Southeast"/>
    <s v="Georgia"/>
    <s v="Atlanta"/>
    <x v="5"/>
    <n v="46"/>
    <n v="109"/>
    <n v="5014"/>
    <n v="1554.34"/>
    <n v="0.31"/>
    <x v="1"/>
  </r>
  <r>
    <x v="2"/>
    <n v="1128299"/>
    <x v="450"/>
    <x v="3"/>
    <x v="1"/>
    <s v="November"/>
    <n v="4"/>
    <n v="2021"/>
    <s v="Southeast"/>
    <s v="Georgia"/>
    <s v="Atlanta"/>
    <x v="0"/>
    <n v="36"/>
    <n v="173"/>
    <n v="6228"/>
    <n v="2615.7600000000002"/>
    <n v="0.42"/>
    <x v="1"/>
  </r>
  <r>
    <x v="2"/>
    <n v="1128299"/>
    <x v="450"/>
    <x v="3"/>
    <x v="1"/>
    <s v="November"/>
    <n v="4"/>
    <n v="2021"/>
    <s v="Southeast"/>
    <s v="Georgia"/>
    <s v="Atlanta"/>
    <x v="1"/>
    <n v="40"/>
    <n v="184"/>
    <n v="7360"/>
    <n v="3238.4"/>
    <n v="0.44"/>
    <x v="1"/>
  </r>
  <r>
    <x v="2"/>
    <n v="1128299"/>
    <x v="450"/>
    <x v="3"/>
    <x v="1"/>
    <s v="November"/>
    <n v="4"/>
    <n v="2021"/>
    <s v="Southeast"/>
    <s v="Georgia"/>
    <s v="Atlanta"/>
    <x v="2"/>
    <n v="39"/>
    <n v="145"/>
    <n v="5655"/>
    <n v="2262"/>
    <n v="0.4"/>
    <x v="1"/>
  </r>
  <r>
    <x v="2"/>
    <n v="1128299"/>
    <x v="450"/>
    <x v="3"/>
    <x v="1"/>
    <s v="November"/>
    <n v="4"/>
    <n v="2021"/>
    <s v="Southeast"/>
    <s v="Georgia"/>
    <s v="Atlanta"/>
    <x v="3"/>
    <n v="37"/>
    <n v="140"/>
    <n v="5180"/>
    <n v="2382.8000000000002"/>
    <n v="0.46"/>
    <x v="1"/>
  </r>
  <r>
    <x v="2"/>
    <n v="1128299"/>
    <x v="450"/>
    <x v="3"/>
    <x v="1"/>
    <s v="November"/>
    <n v="4"/>
    <n v="2021"/>
    <s v="Southeast"/>
    <s v="Georgia"/>
    <s v="Atlanta"/>
    <x v="4"/>
    <n v="47"/>
    <n v="119"/>
    <n v="5593"/>
    <n v="2125.34"/>
    <n v="0.38"/>
    <x v="1"/>
  </r>
  <r>
    <x v="2"/>
    <n v="1128299"/>
    <x v="450"/>
    <x v="3"/>
    <x v="1"/>
    <s v="November"/>
    <n v="4"/>
    <n v="2021"/>
    <s v="Southeast"/>
    <s v="Georgia"/>
    <s v="Atlanta"/>
    <x v="5"/>
    <n v="46"/>
    <n v="157"/>
    <n v="7222"/>
    <n v="2094.38"/>
    <n v="0.28999999999999998"/>
    <x v="1"/>
  </r>
  <r>
    <x v="2"/>
    <n v="1128299"/>
    <x v="479"/>
    <x v="4"/>
    <x v="1"/>
    <s v="December"/>
    <n v="4"/>
    <n v="2021"/>
    <s v="Southeast"/>
    <s v="Georgia"/>
    <s v="Atlanta"/>
    <x v="0"/>
    <n v="42"/>
    <n v="209"/>
    <n v="8778"/>
    <n v="4125.66"/>
    <n v="0.47"/>
    <x v="1"/>
  </r>
  <r>
    <x v="2"/>
    <n v="1128299"/>
    <x v="479"/>
    <x v="4"/>
    <x v="1"/>
    <s v="December"/>
    <n v="4"/>
    <n v="2021"/>
    <s v="Southeast"/>
    <s v="Georgia"/>
    <s v="Atlanta"/>
    <x v="1"/>
    <n v="39"/>
    <n v="223"/>
    <n v="8697"/>
    <n v="4087.59"/>
    <n v="0.47"/>
    <x v="1"/>
  </r>
  <r>
    <x v="0"/>
    <n v="1128299"/>
    <x v="479"/>
    <x v="4"/>
    <x v="1"/>
    <s v="December"/>
    <n v="4"/>
    <n v="2021"/>
    <s v="Southeast"/>
    <s v="Georgia"/>
    <s v="Atlanta"/>
    <x v="2"/>
    <n v="36"/>
    <n v="147"/>
    <n v="5292"/>
    <n v="2222.64"/>
    <n v="0.42"/>
    <x v="1"/>
  </r>
  <r>
    <x v="0"/>
    <n v="1128299"/>
    <x v="479"/>
    <x v="4"/>
    <x v="1"/>
    <s v="December"/>
    <n v="4"/>
    <n v="2021"/>
    <s v="Southeast"/>
    <s v="Georgia"/>
    <s v="Atlanta"/>
    <x v="3"/>
    <n v="40"/>
    <n v="143"/>
    <n v="5720"/>
    <n v="2459.6"/>
    <n v="0.4300000000000001"/>
    <x v="1"/>
  </r>
  <r>
    <x v="0"/>
    <n v="1128299"/>
    <x v="479"/>
    <x v="4"/>
    <x v="1"/>
    <s v="December"/>
    <n v="4"/>
    <n v="2021"/>
    <s v="Southeast"/>
    <s v="Georgia"/>
    <s v="Atlanta"/>
    <x v="4"/>
    <n v="44"/>
    <n v="120"/>
    <n v="5280"/>
    <n v="2006.4"/>
    <n v="0.38"/>
    <x v="1"/>
  </r>
  <r>
    <x v="0"/>
    <n v="1128299"/>
    <x v="479"/>
    <x v="4"/>
    <x v="1"/>
    <s v="December"/>
    <n v="4"/>
    <n v="2021"/>
    <s v="Southeast"/>
    <s v="Georgia"/>
    <s v="Atlanta"/>
    <x v="5"/>
    <n v="47"/>
    <n v="160"/>
    <n v="7520"/>
    <n v="2256"/>
    <n v="0.3"/>
    <x v="1"/>
  </r>
  <r>
    <x v="0"/>
    <n v="1185732"/>
    <x v="173"/>
    <x v="3"/>
    <x v="1"/>
    <s v="January"/>
    <n v="1"/>
    <n v="2021"/>
    <s v="Southeast"/>
    <s v="Georgia"/>
    <s v="Atlanta"/>
    <x v="0"/>
    <n v="26"/>
    <n v="349"/>
    <n v="9074"/>
    <n v="4264.78"/>
    <n v="0.47"/>
    <x v="1"/>
  </r>
  <r>
    <x v="0"/>
    <n v="1185732"/>
    <x v="173"/>
    <x v="3"/>
    <x v="1"/>
    <s v="January"/>
    <n v="1"/>
    <n v="2021"/>
    <s v="Southeast"/>
    <s v="Georgia"/>
    <s v="Atlanta"/>
    <x v="1"/>
    <n v="30"/>
    <n v="256"/>
    <n v="7680"/>
    <n v="3072"/>
    <n v="0.4"/>
    <x v="1"/>
  </r>
  <r>
    <x v="0"/>
    <n v="1185732"/>
    <x v="173"/>
    <x v="3"/>
    <x v="1"/>
    <s v="January"/>
    <n v="1"/>
    <n v="2021"/>
    <s v="Southeast"/>
    <s v="Georgia"/>
    <s v="Atlanta"/>
    <x v="2"/>
    <n v="24"/>
    <n v="264"/>
    <n v="6336"/>
    <n v="2027.52"/>
    <n v="0.32"/>
    <x v="1"/>
  </r>
  <r>
    <x v="0"/>
    <n v="1185732"/>
    <x v="173"/>
    <x v="3"/>
    <x v="1"/>
    <s v="January"/>
    <n v="1"/>
    <n v="2021"/>
    <s v="Southeast"/>
    <s v="Georgia"/>
    <s v="Atlanta"/>
    <x v="3"/>
    <n v="25"/>
    <n v="209"/>
    <n v="5225"/>
    <n v="1828.75"/>
    <n v="0.35"/>
    <x v="1"/>
  </r>
  <r>
    <x v="0"/>
    <n v="1185732"/>
    <x v="173"/>
    <x v="3"/>
    <x v="1"/>
    <s v="January"/>
    <n v="1"/>
    <n v="2021"/>
    <s v="Southeast"/>
    <s v="Georgia"/>
    <s v="Atlanta"/>
    <x v="4"/>
    <n v="35"/>
    <n v="247"/>
    <n v="8645"/>
    <n v="3371.55"/>
    <n v="0.39"/>
    <x v="1"/>
  </r>
  <r>
    <x v="0"/>
    <n v="1185732"/>
    <x v="173"/>
    <x v="3"/>
    <x v="1"/>
    <s v="January"/>
    <n v="1"/>
    <n v="2021"/>
    <s v="Southeast"/>
    <s v="Georgia"/>
    <s v="Atlanta"/>
    <x v="5"/>
    <n v="30"/>
    <n v="281"/>
    <n v="8430"/>
    <n v="4467.8999999999996"/>
    <n v="0.53"/>
    <x v="1"/>
  </r>
  <r>
    <x v="0"/>
    <n v="1185732"/>
    <x v="202"/>
    <x v="4"/>
    <x v="1"/>
    <s v="February"/>
    <n v="1"/>
    <n v="2021"/>
    <s v="Southeast"/>
    <s v="Georgia"/>
    <s v="Atlanta"/>
    <x v="0"/>
    <n v="31"/>
    <n v="376"/>
    <n v="11656"/>
    <n v="5594.88"/>
    <n v="0.48"/>
    <x v="1"/>
  </r>
  <r>
    <x v="0"/>
    <n v="1185732"/>
    <x v="202"/>
    <x v="4"/>
    <x v="1"/>
    <s v="February"/>
    <n v="1"/>
    <n v="2021"/>
    <s v="Southeast"/>
    <s v="Georgia"/>
    <s v="Atlanta"/>
    <x v="1"/>
    <n v="27"/>
    <n v="247"/>
    <n v="6669"/>
    <n v="2534.2199999999998"/>
    <n v="0.38"/>
    <x v="1"/>
  </r>
  <r>
    <x v="0"/>
    <n v="1185732"/>
    <x v="202"/>
    <x v="4"/>
    <x v="1"/>
    <s v="February"/>
    <n v="1"/>
    <n v="2021"/>
    <s v="Southeast"/>
    <s v="Georgia"/>
    <s v="Atlanta"/>
    <x v="2"/>
    <n v="21"/>
    <n v="248"/>
    <n v="5208"/>
    <n v="1562.4"/>
    <n v="0.3"/>
    <x v="1"/>
  </r>
  <r>
    <x v="0"/>
    <n v="1185732"/>
    <x v="213"/>
    <x v="1"/>
    <x v="0"/>
    <s v="February"/>
    <n v="1"/>
    <n v="2021"/>
    <s v="South"/>
    <s v="Mississippi"/>
    <s v="Jackson"/>
    <x v="3"/>
    <n v="19"/>
    <n v="98"/>
    <n v="1862"/>
    <n v="856.52"/>
    <n v="0.46"/>
    <x v="1"/>
  </r>
  <r>
    <x v="0"/>
    <n v="1185732"/>
    <x v="213"/>
    <x v="1"/>
    <x v="0"/>
    <s v="February"/>
    <n v="1"/>
    <n v="2021"/>
    <s v="South"/>
    <s v="Mississippi"/>
    <s v="Jackson"/>
    <x v="4"/>
    <n v="26"/>
    <n v="136"/>
    <n v="3536"/>
    <n v="1379.04"/>
    <n v="0.39"/>
    <x v="1"/>
  </r>
  <r>
    <x v="0"/>
    <n v="1185732"/>
    <x v="213"/>
    <x v="1"/>
    <x v="0"/>
    <s v="February"/>
    <n v="1"/>
    <n v="2021"/>
    <s v="South"/>
    <s v="Mississippi"/>
    <s v="Jackson"/>
    <x v="5"/>
    <n v="20"/>
    <n v="160"/>
    <n v="3200"/>
    <n v="1824"/>
    <n v="0.57000000000000006"/>
    <x v="1"/>
  </r>
  <r>
    <x v="0"/>
    <n v="1185732"/>
    <x v="221"/>
    <x v="6"/>
    <x v="0"/>
    <s v="March"/>
    <n v="1"/>
    <n v="2021"/>
    <s v="South"/>
    <s v="Mississippi"/>
    <s v="Jackson"/>
    <x v="0"/>
    <n v="20"/>
    <n v="223"/>
    <n v="4460"/>
    <n v="2051.6"/>
    <n v="0.46"/>
    <x v="1"/>
  </r>
  <r>
    <x v="0"/>
    <n v="1185732"/>
    <x v="221"/>
    <x v="6"/>
    <x v="0"/>
    <s v="March"/>
    <n v="1"/>
    <n v="2021"/>
    <s v="South"/>
    <s v="Mississippi"/>
    <s v="Jackson"/>
    <x v="1"/>
    <n v="20"/>
    <n v="128"/>
    <n v="2560"/>
    <n v="998.4"/>
    <n v="0.39"/>
    <x v="1"/>
  </r>
  <r>
    <x v="0"/>
    <n v="1185732"/>
    <x v="221"/>
    <x v="6"/>
    <x v="0"/>
    <s v="March"/>
    <n v="1"/>
    <n v="2021"/>
    <s v="South"/>
    <s v="Mississippi"/>
    <s v="Jackson"/>
    <x v="2"/>
    <n v="11"/>
    <n v="136"/>
    <n v="1496"/>
    <n v="703.12"/>
    <n v="0.47"/>
    <x v="1"/>
  </r>
  <r>
    <x v="0"/>
    <n v="1185732"/>
    <x v="221"/>
    <x v="6"/>
    <x v="0"/>
    <s v="March"/>
    <n v="1"/>
    <n v="2021"/>
    <s v="South"/>
    <s v="Mississippi"/>
    <s v="Jackson"/>
    <x v="3"/>
    <n v="15"/>
    <n v="85"/>
    <n v="1275"/>
    <n v="573.75"/>
    <n v="0.45"/>
    <x v="1"/>
  </r>
  <r>
    <x v="0"/>
    <n v="1185732"/>
    <x v="221"/>
    <x v="6"/>
    <x v="0"/>
    <s v="March"/>
    <n v="1"/>
    <n v="2021"/>
    <s v="South"/>
    <s v="Mississippi"/>
    <s v="Jackson"/>
    <x v="4"/>
    <n v="25"/>
    <n v="104"/>
    <n v="2600"/>
    <n v="962"/>
    <n v="0.37"/>
    <x v="1"/>
  </r>
  <r>
    <x v="0"/>
    <n v="1185732"/>
    <x v="221"/>
    <x v="6"/>
    <x v="0"/>
    <s v="March"/>
    <n v="1"/>
    <n v="2021"/>
    <s v="South"/>
    <s v="Mississippi"/>
    <s v="Jackson"/>
    <x v="5"/>
    <n v="17"/>
    <n v="136"/>
    <n v="2312"/>
    <n v="1248.48"/>
    <n v="0.54"/>
    <x v="1"/>
  </r>
  <r>
    <x v="0"/>
    <n v="1185732"/>
    <x v="240"/>
    <x v="3"/>
    <x v="1"/>
    <s v="April"/>
    <n v="2"/>
    <n v="2021"/>
    <s v="South"/>
    <s v="Mississippi"/>
    <s v="Jackson"/>
    <x v="0"/>
    <n v="19"/>
    <n v="223"/>
    <n v="4237"/>
    <n v="1864.28"/>
    <n v="0.44"/>
    <x v="1"/>
  </r>
  <r>
    <x v="0"/>
    <n v="1185732"/>
    <x v="240"/>
    <x v="3"/>
    <x v="1"/>
    <s v="April"/>
    <n v="2"/>
    <n v="2021"/>
    <s v="South"/>
    <s v="Mississippi"/>
    <s v="Jackson"/>
    <x v="1"/>
    <n v="20"/>
    <n v="116"/>
    <n v="2320"/>
    <n v="928"/>
    <n v="0.4"/>
    <x v="1"/>
  </r>
  <r>
    <x v="0"/>
    <n v="1185732"/>
    <x v="240"/>
    <x v="3"/>
    <x v="1"/>
    <s v="April"/>
    <n v="2"/>
    <n v="2021"/>
    <s v="South"/>
    <s v="Mississippi"/>
    <s v="Jackson"/>
    <x v="2"/>
    <n v="11"/>
    <n v="124"/>
    <n v="1364"/>
    <n v="613.79999999999995"/>
    <n v="0.45"/>
    <x v="1"/>
  </r>
  <r>
    <x v="0"/>
    <n v="1185732"/>
    <x v="240"/>
    <x v="3"/>
    <x v="1"/>
    <s v="April"/>
    <n v="2"/>
    <n v="2021"/>
    <s v="South"/>
    <s v="Mississippi"/>
    <s v="Jackson"/>
    <x v="3"/>
    <n v="16"/>
    <n v="96"/>
    <n v="1536"/>
    <n v="660.48"/>
    <n v="0.4300000000000001"/>
    <x v="1"/>
  </r>
  <r>
    <x v="0"/>
    <n v="1185732"/>
    <x v="240"/>
    <x v="3"/>
    <x v="1"/>
    <s v="April"/>
    <n v="2"/>
    <n v="2021"/>
    <s v="South"/>
    <s v="Mississippi"/>
    <s v="Jackson"/>
    <x v="4"/>
    <n v="30"/>
    <n v="98"/>
    <n v="2940"/>
    <n v="1176"/>
    <n v="0.4"/>
    <x v="1"/>
  </r>
  <r>
    <x v="0"/>
    <n v="1185732"/>
    <x v="240"/>
    <x v="3"/>
    <x v="1"/>
    <s v="April"/>
    <n v="2"/>
    <n v="2021"/>
    <s v="South"/>
    <s v="Mississippi"/>
    <s v="Jackson"/>
    <x v="5"/>
    <n v="22"/>
    <n v="147"/>
    <n v="3234"/>
    <n v="1714.02"/>
    <n v="0.53"/>
    <x v="1"/>
  </r>
  <r>
    <x v="0"/>
    <n v="1185732"/>
    <x v="269"/>
    <x v="4"/>
    <x v="1"/>
    <s v="May"/>
    <n v="2"/>
    <n v="2021"/>
    <s v="South"/>
    <s v="Mississippi"/>
    <s v="Jackson"/>
    <x v="0"/>
    <n v="27"/>
    <n v="238"/>
    <n v="6426"/>
    <n v="2698.92"/>
    <n v="0.42"/>
    <x v="1"/>
  </r>
  <r>
    <x v="0"/>
    <n v="1185732"/>
    <x v="269"/>
    <x v="4"/>
    <x v="1"/>
    <s v="May"/>
    <n v="2"/>
    <n v="2021"/>
    <s v="South"/>
    <s v="Mississippi"/>
    <s v="Jackson"/>
    <x v="1"/>
    <n v="28"/>
    <n v="140"/>
    <n v="3920"/>
    <n v="1607.2"/>
    <n v="0.41"/>
    <x v="1"/>
  </r>
  <r>
    <x v="0"/>
    <n v="1185732"/>
    <x v="269"/>
    <x v="4"/>
    <x v="1"/>
    <s v="May"/>
    <n v="2"/>
    <n v="2021"/>
    <s v="South"/>
    <s v="Mississippi"/>
    <s v="Jackson"/>
    <x v="2"/>
    <n v="26"/>
    <n v="136"/>
    <n v="3536"/>
    <n v="1520.48"/>
    <n v="0.4300000000000001"/>
    <x v="1"/>
  </r>
  <r>
    <x v="0"/>
    <n v="1185732"/>
    <x v="269"/>
    <x v="4"/>
    <x v="1"/>
    <s v="May"/>
    <n v="2"/>
    <n v="2021"/>
    <s v="South"/>
    <s v="Mississippi"/>
    <s v="Jackson"/>
    <x v="3"/>
    <n v="24"/>
    <n v="116"/>
    <n v="2784"/>
    <n v="1280.6400000000001"/>
    <n v="0.46"/>
    <x v="1"/>
  </r>
  <r>
    <x v="0"/>
    <n v="1185732"/>
    <x v="269"/>
    <x v="4"/>
    <x v="1"/>
    <s v="May"/>
    <n v="2"/>
    <n v="2021"/>
    <s v="South"/>
    <s v="Mississippi"/>
    <s v="Jackson"/>
    <x v="4"/>
    <n v="34"/>
    <n v="132"/>
    <n v="4488"/>
    <n v="1795.2"/>
    <n v="0.4"/>
    <x v="1"/>
  </r>
  <r>
    <x v="0"/>
    <n v="1185732"/>
    <x v="269"/>
    <x v="4"/>
    <x v="1"/>
    <s v="May"/>
    <n v="2"/>
    <n v="2021"/>
    <s v="South"/>
    <s v="Mississippi"/>
    <s v="Jackson"/>
    <x v="5"/>
    <n v="35"/>
    <n v="150"/>
    <n v="5250"/>
    <n v="2940"/>
    <n v="0.56000000000000005"/>
    <x v="1"/>
  </r>
  <r>
    <x v="0"/>
    <n v="1185732"/>
    <x v="302"/>
    <x v="2"/>
    <x v="0"/>
    <s v="June"/>
    <n v="2"/>
    <n v="2021"/>
    <s v="South"/>
    <s v="Mississippi"/>
    <s v="Jackson"/>
    <x v="0"/>
    <n v="31"/>
    <n v="263"/>
    <n v="8153"/>
    <n v="3587.32"/>
    <n v="0.44"/>
    <x v="1"/>
  </r>
  <r>
    <x v="0"/>
    <n v="1185732"/>
    <x v="302"/>
    <x v="2"/>
    <x v="0"/>
    <s v="June"/>
    <n v="2"/>
    <n v="2021"/>
    <s v="South"/>
    <s v="Mississippi"/>
    <s v="Jackson"/>
    <x v="1"/>
    <n v="29"/>
    <n v="150"/>
    <n v="4350"/>
    <n v="1696.5"/>
    <n v="0.39"/>
    <x v="1"/>
  </r>
  <r>
    <x v="0"/>
    <n v="1185732"/>
    <x v="302"/>
    <x v="2"/>
    <x v="0"/>
    <s v="June"/>
    <n v="2"/>
    <n v="2021"/>
    <s v="South"/>
    <s v="Mississippi"/>
    <s v="Jackson"/>
    <x v="2"/>
    <n v="33"/>
    <n v="157"/>
    <n v="5181"/>
    <n v="2383.2600000000002"/>
    <n v="0.46"/>
    <x v="1"/>
  </r>
  <r>
    <x v="0"/>
    <n v="1185732"/>
    <x v="302"/>
    <x v="2"/>
    <x v="0"/>
    <s v="June"/>
    <n v="2"/>
    <n v="2021"/>
    <s v="South"/>
    <s v="Mississippi"/>
    <s v="Jackson"/>
    <x v="3"/>
    <n v="34"/>
    <n v="149"/>
    <n v="5066"/>
    <n v="2178.38"/>
    <n v="0.4300000000000001"/>
    <x v="1"/>
  </r>
  <r>
    <x v="0"/>
    <n v="1185732"/>
    <x v="302"/>
    <x v="2"/>
    <x v="0"/>
    <s v="June"/>
    <n v="2"/>
    <n v="2021"/>
    <s v="South"/>
    <s v="Mississippi"/>
    <s v="Jackson"/>
    <x v="4"/>
    <n v="47"/>
    <n v="135"/>
    <n v="6345"/>
    <n v="2411.1"/>
    <n v="0.38"/>
    <x v="1"/>
  </r>
  <r>
    <x v="0"/>
    <n v="1185732"/>
    <x v="302"/>
    <x v="2"/>
    <x v="0"/>
    <s v="June"/>
    <n v="2"/>
    <n v="2021"/>
    <s v="South"/>
    <s v="Mississippi"/>
    <s v="Jackson"/>
    <x v="5"/>
    <n v="51"/>
    <n v="219"/>
    <n v="11169"/>
    <n v="5919.57"/>
    <n v="0.53"/>
    <x v="1"/>
  </r>
  <r>
    <x v="0"/>
    <n v="1185732"/>
    <x v="330"/>
    <x v="2"/>
    <x v="0"/>
    <s v="July"/>
    <n v="3"/>
    <n v="2021"/>
    <s v="South"/>
    <s v="Mississippi"/>
    <s v="Jackson"/>
    <x v="0"/>
    <n v="47"/>
    <n v="289"/>
    <n v="13583"/>
    <n v="6248.18"/>
    <n v="0.46"/>
    <x v="1"/>
  </r>
  <r>
    <x v="1"/>
    <n v="1185732"/>
    <x v="330"/>
    <x v="2"/>
    <x v="0"/>
    <s v="July"/>
    <n v="3"/>
    <n v="2021"/>
    <s v="South"/>
    <s v="Mississippi"/>
    <s v="Jackson"/>
    <x v="1"/>
    <n v="42"/>
    <n v="192"/>
    <n v="8064"/>
    <n v="3064.32"/>
    <n v="0.38"/>
    <x v="1"/>
  </r>
  <r>
    <x v="1"/>
    <n v="1185732"/>
    <x v="330"/>
    <x v="2"/>
    <x v="0"/>
    <s v="July"/>
    <n v="3"/>
    <n v="2021"/>
    <s v="South"/>
    <s v="Mississippi"/>
    <s v="Jackson"/>
    <x v="2"/>
    <n v="37"/>
    <n v="168"/>
    <n v="6216"/>
    <n v="2610.7199999999998"/>
    <n v="0.42"/>
    <x v="1"/>
  </r>
  <r>
    <x v="1"/>
    <n v="1185732"/>
    <x v="330"/>
    <x v="2"/>
    <x v="0"/>
    <s v="July"/>
    <n v="3"/>
    <n v="2021"/>
    <s v="South"/>
    <s v="Mississippi"/>
    <s v="Jackson"/>
    <x v="3"/>
    <n v="33"/>
    <n v="143"/>
    <n v="4719"/>
    <n v="2029.17"/>
    <n v="0.4300000000000001"/>
    <x v="1"/>
  </r>
  <r>
    <x v="1"/>
    <n v="1185732"/>
    <x v="330"/>
    <x v="2"/>
    <x v="0"/>
    <s v="July"/>
    <n v="3"/>
    <n v="2021"/>
    <s v="South"/>
    <s v="Mississippi"/>
    <s v="Jackson"/>
    <x v="4"/>
    <n v="46"/>
    <n v="150"/>
    <n v="6900"/>
    <n v="2553"/>
    <n v="0.37"/>
    <x v="1"/>
  </r>
  <r>
    <x v="1"/>
    <n v="1185732"/>
    <x v="330"/>
    <x v="2"/>
    <x v="0"/>
    <s v="July"/>
    <n v="3"/>
    <n v="2021"/>
    <s v="South"/>
    <s v="Mississippi"/>
    <s v="Jackson"/>
    <x v="5"/>
    <n v="49"/>
    <n v="209"/>
    <n v="10241"/>
    <n v="5427.73"/>
    <n v="0.53"/>
    <x v="1"/>
  </r>
  <r>
    <x v="1"/>
    <n v="1185732"/>
    <x v="362"/>
    <x v="6"/>
    <x v="0"/>
    <s v="August"/>
    <n v="3"/>
    <n v="2021"/>
    <s v="South"/>
    <s v="Mississippi"/>
    <s v="Jackson"/>
    <x v="0"/>
    <n v="41"/>
    <n v="256"/>
    <n v="10496"/>
    <n v="4723.2"/>
    <n v="0.45"/>
    <x v="1"/>
  </r>
  <r>
    <x v="1"/>
    <n v="1185732"/>
    <x v="362"/>
    <x v="6"/>
    <x v="0"/>
    <s v="August"/>
    <n v="3"/>
    <n v="2021"/>
    <s v="South"/>
    <s v="Mississippi"/>
    <s v="Jackson"/>
    <x v="1"/>
    <n v="44"/>
    <n v="198"/>
    <n v="8712"/>
    <n v="3571.92"/>
    <n v="0.41"/>
    <x v="1"/>
  </r>
  <r>
    <x v="1"/>
    <n v="1185732"/>
    <x v="362"/>
    <x v="6"/>
    <x v="0"/>
    <s v="August"/>
    <n v="3"/>
    <n v="2021"/>
    <s v="South"/>
    <s v="Mississippi"/>
    <s v="Jackson"/>
    <x v="2"/>
    <n v="37"/>
    <n v="179"/>
    <n v="6623"/>
    <n v="2914.12"/>
    <n v="0.44"/>
    <x v="1"/>
  </r>
  <r>
    <x v="1"/>
    <n v="1185732"/>
    <x v="362"/>
    <x v="6"/>
    <x v="0"/>
    <s v="August"/>
    <n v="3"/>
    <n v="2021"/>
    <s v="South"/>
    <s v="Mississippi"/>
    <s v="Jackson"/>
    <x v="3"/>
    <n v="32"/>
    <n v="147"/>
    <n v="4704"/>
    <n v="1975.68"/>
    <n v="0.42"/>
    <x v="1"/>
  </r>
  <r>
    <x v="1"/>
    <n v="1185732"/>
    <x v="362"/>
    <x v="6"/>
    <x v="0"/>
    <s v="August"/>
    <n v="3"/>
    <n v="2021"/>
    <s v="South"/>
    <s v="Mississippi"/>
    <s v="Jackson"/>
    <x v="4"/>
    <n v="35"/>
    <n v="158"/>
    <n v="5530"/>
    <n v="2322.6"/>
    <n v="0.42"/>
    <x v="1"/>
  </r>
  <r>
    <x v="1"/>
    <n v="1185732"/>
    <x v="362"/>
    <x v="6"/>
    <x v="0"/>
    <s v="August"/>
    <n v="3"/>
    <n v="2021"/>
    <s v="South"/>
    <s v="Mississippi"/>
    <s v="Jackson"/>
    <x v="5"/>
    <n v="42"/>
    <n v="206"/>
    <n v="8652"/>
    <n v="4758.6000000000004"/>
    <n v="0.55000000000000004"/>
    <x v="1"/>
  </r>
  <r>
    <x v="1"/>
    <n v="1185732"/>
    <x v="392"/>
    <x v="1"/>
    <x v="0"/>
    <s v="September"/>
    <n v="3"/>
    <n v="2021"/>
    <s v="South"/>
    <s v="Mississippi"/>
    <s v="Jackson"/>
    <x v="0"/>
    <n v="40"/>
    <n v="232"/>
    <n v="9280"/>
    <n v="4083.2"/>
    <n v="0.44"/>
    <x v="1"/>
  </r>
  <r>
    <x v="1"/>
    <n v="1185732"/>
    <x v="392"/>
    <x v="1"/>
    <x v="0"/>
    <s v="September"/>
    <n v="3"/>
    <n v="2021"/>
    <s v="South"/>
    <s v="Mississippi"/>
    <s v="Jackson"/>
    <x v="1"/>
    <n v="33"/>
    <n v="158"/>
    <n v="5214"/>
    <n v="2137.7399999999998"/>
    <n v="0.41"/>
    <x v="1"/>
  </r>
  <r>
    <x v="1"/>
    <n v="1185732"/>
    <x v="392"/>
    <x v="1"/>
    <x v="0"/>
    <s v="September"/>
    <n v="3"/>
    <n v="2021"/>
    <s v="South"/>
    <s v="Mississippi"/>
    <s v="Jackson"/>
    <x v="2"/>
    <n v="15"/>
    <n v="145"/>
    <n v="2175"/>
    <n v="1022.25"/>
    <n v="0.47"/>
    <x v="1"/>
  </r>
  <r>
    <x v="1"/>
    <n v="1185732"/>
    <x v="392"/>
    <x v="1"/>
    <x v="0"/>
    <s v="September"/>
    <n v="3"/>
    <n v="2021"/>
    <s v="South"/>
    <s v="Mississippi"/>
    <s v="Jackson"/>
    <x v="3"/>
    <n v="16"/>
    <n v="120"/>
    <n v="1920"/>
    <n v="864"/>
    <n v="0.45"/>
    <x v="1"/>
  </r>
  <r>
    <x v="1"/>
    <n v="1185732"/>
    <x v="392"/>
    <x v="1"/>
    <x v="0"/>
    <s v="September"/>
    <n v="3"/>
    <n v="2021"/>
    <s v="South"/>
    <s v="Mississippi"/>
    <s v="Jackson"/>
    <x v="4"/>
    <n v="22"/>
    <n v="132"/>
    <n v="2904"/>
    <n v="1103.52"/>
    <n v="0.38"/>
    <x v="1"/>
  </r>
  <r>
    <x v="1"/>
    <n v="1185732"/>
    <x v="392"/>
    <x v="1"/>
    <x v="0"/>
    <s v="September"/>
    <n v="3"/>
    <n v="2021"/>
    <s v="South"/>
    <s v="Mississippi"/>
    <s v="Jackson"/>
    <x v="5"/>
    <n v="26"/>
    <n v="160"/>
    <n v="4160"/>
    <n v="2329.6"/>
    <n v="0.56000000000000005"/>
    <x v="1"/>
  </r>
  <r>
    <x v="1"/>
    <n v="1185732"/>
    <x v="424"/>
    <x v="5"/>
    <x v="0"/>
    <s v="October"/>
    <n v="4"/>
    <n v="2021"/>
    <s v="South"/>
    <s v="Mississippi"/>
    <s v="Jackson"/>
    <x v="0"/>
    <n v="24"/>
    <n v="216"/>
    <n v="5184"/>
    <n v="2384.64"/>
    <n v="0.46"/>
    <x v="1"/>
  </r>
  <r>
    <x v="1"/>
    <n v="1185732"/>
    <x v="424"/>
    <x v="5"/>
    <x v="0"/>
    <s v="October"/>
    <n v="4"/>
    <n v="2021"/>
    <s v="South"/>
    <s v="Mississippi"/>
    <s v="Jackson"/>
    <x v="1"/>
    <n v="17"/>
    <n v="165"/>
    <n v="2805"/>
    <n v="1037.8499999999999"/>
    <n v="0.37"/>
    <x v="1"/>
  </r>
  <r>
    <x v="1"/>
    <n v="1185732"/>
    <x v="424"/>
    <x v="5"/>
    <x v="0"/>
    <s v="October"/>
    <n v="4"/>
    <n v="2021"/>
    <s v="South"/>
    <s v="Mississippi"/>
    <s v="Jackson"/>
    <x v="2"/>
    <n v="19"/>
    <n v="120"/>
    <n v="2280"/>
    <n v="1071.5999999999999"/>
    <n v="0.47"/>
    <x v="1"/>
  </r>
  <r>
    <x v="1"/>
    <n v="1185732"/>
    <x v="424"/>
    <x v="5"/>
    <x v="0"/>
    <s v="October"/>
    <n v="4"/>
    <n v="2021"/>
    <s v="South"/>
    <s v="Mississippi"/>
    <s v="Jackson"/>
    <x v="3"/>
    <n v="20"/>
    <n v="109"/>
    <n v="2180"/>
    <n v="981"/>
    <n v="0.45"/>
    <x v="1"/>
  </r>
  <r>
    <x v="1"/>
    <n v="1185732"/>
    <x v="424"/>
    <x v="5"/>
    <x v="0"/>
    <s v="October"/>
    <n v="4"/>
    <n v="2021"/>
    <s v="South"/>
    <s v="Mississippi"/>
    <s v="Jackson"/>
    <x v="4"/>
    <n v="25"/>
    <n v="105"/>
    <n v="2625"/>
    <n v="1102.5"/>
    <n v="0.42"/>
    <x v="1"/>
  </r>
  <r>
    <x v="2"/>
    <n v="1185732"/>
    <x v="424"/>
    <x v="5"/>
    <x v="0"/>
    <s v="October"/>
    <n v="4"/>
    <n v="2021"/>
    <s v="South"/>
    <s v="Mississippi"/>
    <s v="Jackson"/>
    <x v="5"/>
    <n v="27"/>
    <n v="162"/>
    <n v="4374"/>
    <n v="2361.96"/>
    <n v="0.54"/>
    <x v="1"/>
  </r>
  <r>
    <x v="2"/>
    <n v="1185732"/>
    <x v="454"/>
    <x v="0"/>
    <x v="0"/>
    <s v="November"/>
    <n v="4"/>
    <n v="2021"/>
    <s v="South"/>
    <s v="Mississippi"/>
    <s v="Jackson"/>
    <x v="0"/>
    <n v="22"/>
    <n v="206"/>
    <n v="4532"/>
    <n v="1994.08"/>
    <n v="0.44"/>
    <x v="1"/>
  </r>
  <r>
    <x v="2"/>
    <n v="1185732"/>
    <x v="454"/>
    <x v="0"/>
    <x v="0"/>
    <s v="November"/>
    <n v="4"/>
    <n v="2021"/>
    <s v="South"/>
    <s v="Mississippi"/>
    <s v="Jackson"/>
    <x v="1"/>
    <n v="15"/>
    <n v="153"/>
    <n v="2295"/>
    <n v="872.1"/>
    <n v="0.38"/>
    <x v="1"/>
  </r>
  <r>
    <x v="2"/>
    <n v="1185732"/>
    <x v="454"/>
    <x v="0"/>
    <x v="0"/>
    <s v="November"/>
    <n v="4"/>
    <n v="2021"/>
    <s v="South"/>
    <s v="Mississippi"/>
    <s v="Jackson"/>
    <x v="2"/>
    <n v="22"/>
    <n v="119"/>
    <n v="2618"/>
    <n v="1099.56"/>
    <n v="0.42"/>
    <x v="1"/>
  </r>
  <r>
    <x v="2"/>
    <n v="1185732"/>
    <x v="454"/>
    <x v="0"/>
    <x v="0"/>
    <s v="November"/>
    <n v="4"/>
    <n v="2021"/>
    <s v="South"/>
    <s v="Mississippi"/>
    <s v="Jackson"/>
    <x v="3"/>
    <n v="43"/>
    <n v="153"/>
    <n v="6579"/>
    <n v="2894.76"/>
    <n v="0.44"/>
    <x v="1"/>
  </r>
  <r>
    <x v="2"/>
    <n v="1185732"/>
    <x v="454"/>
    <x v="0"/>
    <x v="0"/>
    <s v="November"/>
    <n v="4"/>
    <n v="2021"/>
    <s v="South"/>
    <s v="Mississippi"/>
    <s v="Jackson"/>
    <x v="4"/>
    <n v="59"/>
    <n v="132"/>
    <n v="7788"/>
    <n v="3115.2"/>
    <n v="0.4"/>
    <x v="1"/>
  </r>
  <r>
    <x v="2"/>
    <n v="1185732"/>
    <x v="454"/>
    <x v="0"/>
    <x v="0"/>
    <s v="November"/>
    <n v="4"/>
    <n v="2021"/>
    <s v="South"/>
    <s v="Mississippi"/>
    <s v="Jackson"/>
    <x v="5"/>
    <n v="51"/>
    <n v="168"/>
    <n v="8568"/>
    <n v="4883.76"/>
    <n v="0.57000000000000006"/>
    <x v="1"/>
  </r>
  <r>
    <x v="2"/>
    <n v="1185732"/>
    <x v="483"/>
    <x v="1"/>
    <x v="0"/>
    <s v="December"/>
    <n v="4"/>
    <n v="2021"/>
    <s v="South"/>
    <s v="Mississippi"/>
    <s v="Jackson"/>
    <x v="0"/>
    <n v="48"/>
    <n v="256"/>
    <n v="12288"/>
    <n v="5775.36"/>
    <n v="0.47"/>
    <x v="1"/>
  </r>
  <r>
    <x v="2"/>
    <n v="1185732"/>
    <x v="483"/>
    <x v="1"/>
    <x v="0"/>
    <s v="December"/>
    <n v="4"/>
    <n v="2021"/>
    <s v="South"/>
    <s v="Mississippi"/>
    <s v="Jackson"/>
    <x v="1"/>
    <n v="44"/>
    <n v="201"/>
    <n v="8844"/>
    <n v="3272.28"/>
    <n v="0.37"/>
    <x v="1"/>
  </r>
  <r>
    <x v="2"/>
    <n v="1185732"/>
    <x v="483"/>
    <x v="1"/>
    <x v="0"/>
    <s v="December"/>
    <n v="4"/>
    <n v="2021"/>
    <s v="South"/>
    <s v="Mississippi"/>
    <s v="Jackson"/>
    <x v="2"/>
    <n v="43"/>
    <n v="158"/>
    <n v="6794"/>
    <n v="3057.3"/>
    <n v="0.45"/>
    <x v="1"/>
  </r>
  <r>
    <x v="2"/>
    <n v="1185732"/>
    <x v="483"/>
    <x v="1"/>
    <x v="0"/>
    <s v="December"/>
    <n v="4"/>
    <n v="2021"/>
    <s v="South"/>
    <s v="Mississippi"/>
    <s v="Jackson"/>
    <x v="3"/>
    <n v="41"/>
    <n v="143"/>
    <n v="5863"/>
    <n v="2755.61"/>
    <n v="0.47"/>
    <x v="1"/>
  </r>
  <r>
    <x v="2"/>
    <n v="1185732"/>
    <x v="483"/>
    <x v="1"/>
    <x v="0"/>
    <s v="December"/>
    <n v="4"/>
    <n v="2021"/>
    <s v="South"/>
    <s v="Mississippi"/>
    <s v="Jackson"/>
    <x v="4"/>
    <n v="54"/>
    <n v="157"/>
    <n v="8478"/>
    <n v="3221.64"/>
    <n v="0.38"/>
    <x v="1"/>
  </r>
  <r>
    <x v="2"/>
    <n v="1185732"/>
    <x v="483"/>
    <x v="1"/>
    <x v="0"/>
    <s v="December"/>
    <n v="4"/>
    <n v="2021"/>
    <s v="South"/>
    <s v="Mississippi"/>
    <s v="Jackson"/>
    <x v="5"/>
    <n v="53"/>
    <n v="178"/>
    <n v="9434"/>
    <n v="5188.7"/>
    <n v="0.55000000000000004"/>
    <x v="1"/>
  </r>
  <r>
    <x v="2"/>
    <n v="1197831"/>
    <x v="187"/>
    <x v="3"/>
    <x v="1"/>
    <s v="January"/>
    <n v="1"/>
    <n v="2021"/>
    <s v="South"/>
    <s v="Mississippi"/>
    <s v="Jackson"/>
    <x v="0"/>
    <n v="17"/>
    <n v="215"/>
    <n v="3655"/>
    <n v="1608.2"/>
    <n v="0.44"/>
    <x v="1"/>
  </r>
  <r>
    <x v="2"/>
    <n v="1197831"/>
    <x v="187"/>
    <x v="3"/>
    <x v="1"/>
    <s v="January"/>
    <n v="1"/>
    <n v="2021"/>
    <s v="South"/>
    <s v="Mississippi"/>
    <s v="Jackson"/>
    <x v="1"/>
    <n v="18"/>
    <n v="135"/>
    <n v="2430"/>
    <n v="972"/>
    <n v="0.4"/>
    <x v="1"/>
  </r>
  <r>
    <x v="2"/>
    <n v="1197831"/>
    <x v="187"/>
    <x v="3"/>
    <x v="1"/>
    <s v="January"/>
    <n v="1"/>
    <n v="2021"/>
    <s v="South"/>
    <s v="Mississippi"/>
    <s v="Jackson"/>
    <x v="2"/>
    <n v="11"/>
    <n v="140"/>
    <n v="1540"/>
    <n v="677.6"/>
    <n v="0.44"/>
    <x v="1"/>
  </r>
  <r>
    <x v="2"/>
    <n v="1197831"/>
    <x v="187"/>
    <x v="3"/>
    <x v="1"/>
    <s v="January"/>
    <n v="1"/>
    <n v="2021"/>
    <s v="South"/>
    <s v="Mississippi"/>
    <s v="Jackson"/>
    <x v="3"/>
    <n v="13"/>
    <n v="102"/>
    <n v="1326"/>
    <n v="623.22"/>
    <n v="0.47"/>
    <x v="1"/>
  </r>
  <r>
    <x v="2"/>
    <n v="1197831"/>
    <x v="187"/>
    <x v="3"/>
    <x v="1"/>
    <s v="January"/>
    <n v="1"/>
    <n v="2021"/>
    <s v="South"/>
    <s v="Mississippi"/>
    <s v="Jackson"/>
    <x v="4"/>
    <n v="26"/>
    <n v="123"/>
    <n v="3198"/>
    <n v="1215.24"/>
    <n v="0.38"/>
    <x v="1"/>
  </r>
  <r>
    <x v="2"/>
    <n v="1197831"/>
    <x v="187"/>
    <x v="3"/>
    <x v="1"/>
    <s v="January"/>
    <n v="1"/>
    <n v="2021"/>
    <s v="South"/>
    <s v="Mississippi"/>
    <s v="Jackson"/>
    <x v="5"/>
    <n v="18"/>
    <n v="158"/>
    <n v="2844"/>
    <n v="1222.92"/>
    <n v="0.4300000000000001"/>
    <x v="1"/>
  </r>
  <r>
    <x v="2"/>
    <n v="1197831"/>
    <x v="695"/>
    <x v="4"/>
    <x v="1"/>
    <s v="February"/>
    <n v="1"/>
    <n v="2021"/>
    <s v="South"/>
    <s v="Mississippi"/>
    <s v="Jackson"/>
    <x v="0"/>
    <n v="17"/>
    <n v="210"/>
    <n v="3570"/>
    <n v="1606.5"/>
    <n v="0.45"/>
    <x v="1"/>
  </r>
  <r>
    <x v="2"/>
    <n v="1197831"/>
    <x v="695"/>
    <x v="4"/>
    <x v="1"/>
    <s v="February"/>
    <n v="1"/>
    <n v="2021"/>
    <s v="South"/>
    <s v="Mississippi"/>
    <s v="Jackson"/>
    <x v="1"/>
    <n v="17"/>
    <n v="112"/>
    <n v="1904"/>
    <n v="742.56"/>
    <n v="0.39"/>
    <x v="1"/>
  </r>
  <r>
    <x v="2"/>
    <n v="1197831"/>
    <x v="695"/>
    <x v="4"/>
    <x v="1"/>
    <s v="February"/>
    <n v="1"/>
    <n v="2021"/>
    <s v="South"/>
    <s v="Mississippi"/>
    <s v="Jackson"/>
    <x v="2"/>
    <n v="11"/>
    <n v="136"/>
    <n v="1496"/>
    <n v="628.32000000000005"/>
    <n v="0.42"/>
    <x v="1"/>
  </r>
  <r>
    <x v="1"/>
    <n v="1197831"/>
    <x v="695"/>
    <x v="4"/>
    <x v="1"/>
    <s v="February"/>
    <n v="1"/>
    <n v="2021"/>
    <s v="South"/>
    <s v="Arkansas"/>
    <s v="Little Rock"/>
    <x v="3"/>
    <n v="15"/>
    <n v="78"/>
    <n v="1170"/>
    <n v="549.9"/>
    <n v="0.47"/>
    <x v="1"/>
  </r>
  <r>
    <x v="1"/>
    <n v="1197831"/>
    <x v="695"/>
    <x v="4"/>
    <x v="1"/>
    <s v="February"/>
    <n v="1"/>
    <n v="2021"/>
    <s v="South"/>
    <s v="Arkansas"/>
    <s v="Little Rock"/>
    <x v="4"/>
    <n v="23"/>
    <n v="111"/>
    <n v="2553"/>
    <n v="944.61"/>
    <n v="0.37"/>
    <x v="1"/>
  </r>
  <r>
    <x v="1"/>
    <n v="1197831"/>
    <x v="695"/>
    <x v="4"/>
    <x v="1"/>
    <s v="February"/>
    <n v="1"/>
    <n v="2021"/>
    <s v="South"/>
    <s v="Arkansas"/>
    <s v="Little Rock"/>
    <x v="5"/>
    <n v="16"/>
    <n v="145"/>
    <n v="2320"/>
    <n v="974.4"/>
    <n v="0.42"/>
    <x v="1"/>
  </r>
  <r>
    <x v="1"/>
    <n v="1197831"/>
    <x v="224"/>
    <x v="2"/>
    <x v="0"/>
    <s v="March"/>
    <n v="1"/>
    <n v="2021"/>
    <s v="South"/>
    <s v="Arkansas"/>
    <s v="Little Rock"/>
    <x v="0"/>
    <n v="15"/>
    <n v="206"/>
    <n v="3090"/>
    <n v="1452.3"/>
    <n v="0.47"/>
    <x v="1"/>
  </r>
  <r>
    <x v="1"/>
    <n v="1197831"/>
    <x v="224"/>
    <x v="2"/>
    <x v="0"/>
    <s v="March"/>
    <n v="1"/>
    <n v="2021"/>
    <s v="South"/>
    <s v="Arkansas"/>
    <s v="Little Rock"/>
    <x v="1"/>
    <n v="14"/>
    <n v="107"/>
    <n v="1498"/>
    <n v="554.26"/>
    <n v="0.37"/>
    <x v="1"/>
  </r>
  <r>
    <x v="1"/>
    <n v="1197831"/>
    <x v="224"/>
    <x v="2"/>
    <x v="0"/>
    <s v="March"/>
    <n v="1"/>
    <n v="2021"/>
    <s v="South"/>
    <s v="Arkansas"/>
    <s v="Little Rock"/>
    <x v="2"/>
    <n v="8"/>
    <n v="112"/>
    <n v="896"/>
    <n v="403.2"/>
    <n v="0.45"/>
    <x v="1"/>
  </r>
  <r>
    <x v="1"/>
    <n v="1197831"/>
    <x v="224"/>
    <x v="2"/>
    <x v="0"/>
    <s v="March"/>
    <n v="1"/>
    <n v="2021"/>
    <s v="South"/>
    <s v="Arkansas"/>
    <s v="Little Rock"/>
    <x v="3"/>
    <n v="15"/>
    <n v="70"/>
    <n v="1050"/>
    <n v="493.5"/>
    <n v="0.47"/>
    <x v="1"/>
  </r>
  <r>
    <x v="1"/>
    <n v="1197831"/>
    <x v="224"/>
    <x v="2"/>
    <x v="0"/>
    <s v="March"/>
    <n v="1"/>
    <n v="2021"/>
    <s v="South"/>
    <s v="Arkansas"/>
    <s v="Little Rock"/>
    <x v="4"/>
    <n v="24"/>
    <n v="88"/>
    <n v="2112"/>
    <n v="844.8"/>
    <n v="0.4"/>
    <x v="1"/>
  </r>
  <r>
    <x v="1"/>
    <n v="1197831"/>
    <x v="224"/>
    <x v="2"/>
    <x v="0"/>
    <s v="March"/>
    <n v="1"/>
    <n v="2021"/>
    <s v="South"/>
    <s v="Arkansas"/>
    <s v="Little Rock"/>
    <x v="5"/>
    <n v="20"/>
    <n v="112"/>
    <n v="2240"/>
    <n v="1030.4000000000001"/>
    <n v="0.46"/>
    <x v="1"/>
  </r>
  <r>
    <x v="1"/>
    <n v="1197831"/>
    <x v="243"/>
    <x v="6"/>
    <x v="0"/>
    <s v="April"/>
    <n v="2"/>
    <n v="2021"/>
    <s v="South"/>
    <s v="Arkansas"/>
    <s v="Little Rock"/>
    <x v="0"/>
    <n v="19"/>
    <n v="204"/>
    <n v="3876"/>
    <n v="1744.2"/>
    <n v="0.45"/>
    <x v="1"/>
  </r>
  <r>
    <x v="1"/>
    <n v="1197831"/>
    <x v="243"/>
    <x v="6"/>
    <x v="0"/>
    <s v="April"/>
    <n v="2"/>
    <n v="2021"/>
    <s v="South"/>
    <s v="Arkansas"/>
    <s v="Little Rock"/>
    <x v="1"/>
    <n v="20"/>
    <n v="102"/>
    <n v="2040"/>
    <n v="816"/>
    <n v="0.4"/>
    <x v="1"/>
  </r>
  <r>
    <x v="1"/>
    <n v="1197831"/>
    <x v="243"/>
    <x v="6"/>
    <x v="0"/>
    <s v="April"/>
    <n v="2"/>
    <n v="2021"/>
    <s v="South"/>
    <s v="Arkansas"/>
    <s v="Little Rock"/>
    <x v="2"/>
    <n v="11"/>
    <n v="96"/>
    <n v="1056"/>
    <n v="496.32"/>
    <n v="0.47"/>
    <x v="1"/>
  </r>
  <r>
    <x v="1"/>
    <n v="1197831"/>
    <x v="243"/>
    <x v="6"/>
    <x v="0"/>
    <s v="April"/>
    <n v="2"/>
    <n v="2021"/>
    <s v="South"/>
    <s v="Arkansas"/>
    <s v="Little Rock"/>
    <x v="3"/>
    <n v="13"/>
    <n v="77"/>
    <n v="1001"/>
    <n v="470.47"/>
    <n v="0.47"/>
    <x v="1"/>
  </r>
  <r>
    <x v="1"/>
    <n v="1197831"/>
    <x v="243"/>
    <x v="6"/>
    <x v="0"/>
    <s v="April"/>
    <n v="2"/>
    <n v="2021"/>
    <s v="South"/>
    <s v="Arkansas"/>
    <s v="Little Rock"/>
    <x v="4"/>
    <n v="31"/>
    <n v="75"/>
    <n v="2325"/>
    <n v="860.25"/>
    <n v="0.37"/>
    <x v="1"/>
  </r>
  <r>
    <x v="1"/>
    <n v="1197831"/>
    <x v="243"/>
    <x v="6"/>
    <x v="0"/>
    <s v="April"/>
    <n v="2"/>
    <n v="2021"/>
    <s v="South"/>
    <s v="Arkansas"/>
    <s v="Little Rock"/>
    <x v="5"/>
    <n v="24"/>
    <n v="120"/>
    <n v="2880"/>
    <n v="1267.2"/>
    <n v="0.44"/>
    <x v="1"/>
  </r>
  <r>
    <x v="1"/>
    <n v="1197831"/>
    <x v="272"/>
    <x v="0"/>
    <x v="0"/>
    <s v="May"/>
    <n v="2"/>
    <n v="2021"/>
    <s v="South"/>
    <s v="Arkansas"/>
    <s v="Little Rock"/>
    <x v="0"/>
    <n v="26"/>
    <n v="228"/>
    <n v="5928"/>
    <n v="2726.88"/>
    <n v="0.46"/>
    <x v="1"/>
  </r>
  <r>
    <x v="1"/>
    <n v="1197831"/>
    <x v="272"/>
    <x v="0"/>
    <x v="0"/>
    <s v="May"/>
    <n v="2"/>
    <n v="2021"/>
    <s v="South"/>
    <s v="Arkansas"/>
    <s v="Little Rock"/>
    <x v="1"/>
    <n v="28"/>
    <n v="116"/>
    <n v="3248"/>
    <n v="1364.16"/>
    <n v="0.42"/>
    <x v="1"/>
  </r>
  <r>
    <x v="1"/>
    <n v="1197831"/>
    <x v="272"/>
    <x v="0"/>
    <x v="0"/>
    <s v="May"/>
    <n v="2"/>
    <n v="2021"/>
    <s v="South"/>
    <s v="Arkansas"/>
    <s v="Little Rock"/>
    <x v="2"/>
    <n v="27"/>
    <n v="119"/>
    <n v="3213"/>
    <n v="1413.72"/>
    <n v="0.44"/>
    <x v="1"/>
  </r>
  <r>
    <x v="1"/>
    <n v="1197831"/>
    <x v="272"/>
    <x v="0"/>
    <x v="0"/>
    <s v="May"/>
    <n v="2"/>
    <n v="2021"/>
    <s v="South"/>
    <s v="Arkansas"/>
    <s v="Little Rock"/>
    <x v="3"/>
    <n v="24"/>
    <n v="90"/>
    <n v="2160"/>
    <n v="1015.2"/>
    <n v="0.47"/>
    <x v="1"/>
  </r>
  <r>
    <x v="1"/>
    <n v="1197831"/>
    <x v="272"/>
    <x v="0"/>
    <x v="0"/>
    <s v="May"/>
    <n v="2"/>
    <n v="2021"/>
    <s v="South"/>
    <s v="Arkansas"/>
    <s v="Little Rock"/>
    <x v="4"/>
    <n v="32"/>
    <n v="111"/>
    <n v="3552"/>
    <n v="1385.28"/>
    <n v="0.39"/>
    <x v="1"/>
  </r>
  <r>
    <x v="1"/>
    <n v="1197831"/>
    <x v="272"/>
    <x v="0"/>
    <x v="0"/>
    <s v="May"/>
    <n v="2"/>
    <n v="2021"/>
    <s v="South"/>
    <s v="Arkansas"/>
    <s v="Little Rock"/>
    <x v="5"/>
    <n v="33"/>
    <n v="145"/>
    <n v="4785"/>
    <n v="2248.9499999999998"/>
    <n v="0.47"/>
    <x v="1"/>
  </r>
  <r>
    <x v="1"/>
    <n v="1197831"/>
    <x v="305"/>
    <x v="5"/>
    <x v="0"/>
    <s v="June"/>
    <n v="2"/>
    <n v="2021"/>
    <s v="South"/>
    <s v="Arkansas"/>
    <s v="Little Rock"/>
    <x v="0"/>
    <n v="28"/>
    <n v="236"/>
    <n v="6608"/>
    <n v="2907.52"/>
    <n v="0.44"/>
    <x v="1"/>
  </r>
  <r>
    <x v="1"/>
    <n v="1197831"/>
    <x v="305"/>
    <x v="5"/>
    <x v="0"/>
    <s v="June"/>
    <n v="2"/>
    <n v="2021"/>
    <s v="South"/>
    <s v="Arkansas"/>
    <s v="Little Rock"/>
    <x v="1"/>
    <n v="25"/>
    <n v="149"/>
    <n v="3725"/>
    <n v="1452.75"/>
    <n v="0.39"/>
    <x v="1"/>
  </r>
  <r>
    <x v="1"/>
    <n v="1197831"/>
    <x v="305"/>
    <x v="5"/>
    <x v="0"/>
    <s v="June"/>
    <n v="2"/>
    <n v="2021"/>
    <s v="South"/>
    <s v="Arkansas"/>
    <s v="Little Rock"/>
    <x v="2"/>
    <n v="28"/>
    <n v="124"/>
    <n v="3472"/>
    <n v="1562.4"/>
    <n v="0.45"/>
    <x v="1"/>
  </r>
  <r>
    <x v="1"/>
    <n v="1197831"/>
    <x v="305"/>
    <x v="5"/>
    <x v="0"/>
    <s v="June"/>
    <n v="2"/>
    <n v="2021"/>
    <s v="South"/>
    <s v="Arkansas"/>
    <s v="Little Rock"/>
    <x v="3"/>
    <n v="29"/>
    <n v="124"/>
    <n v="3596"/>
    <n v="1582.24"/>
    <n v="0.44"/>
    <x v="1"/>
  </r>
  <r>
    <x v="1"/>
    <n v="1197831"/>
    <x v="305"/>
    <x v="5"/>
    <x v="0"/>
    <s v="June"/>
    <n v="2"/>
    <n v="2021"/>
    <s v="South"/>
    <s v="Arkansas"/>
    <s v="Little Rock"/>
    <x v="4"/>
    <n v="37"/>
    <n v="116"/>
    <n v="4292"/>
    <n v="1673.88"/>
    <n v="0.39"/>
    <x v="1"/>
  </r>
  <r>
    <x v="1"/>
    <n v="1197831"/>
    <x v="305"/>
    <x v="5"/>
    <x v="0"/>
    <s v="June"/>
    <n v="2"/>
    <n v="2021"/>
    <s v="South"/>
    <s v="Arkansas"/>
    <s v="Little Rock"/>
    <x v="5"/>
    <n v="48"/>
    <n v="165"/>
    <n v="7920"/>
    <n v="3405.6"/>
    <n v="0.4300000000000001"/>
    <x v="1"/>
  </r>
  <r>
    <x v="1"/>
    <n v="1197831"/>
    <x v="333"/>
    <x v="5"/>
    <x v="0"/>
    <s v="July"/>
    <n v="3"/>
    <n v="2021"/>
    <s v="South"/>
    <s v="Arkansas"/>
    <s v="Little Rock"/>
    <x v="0"/>
    <n v="39"/>
    <n v="271"/>
    <n v="10569"/>
    <n v="4438.9799999999996"/>
    <n v="0.42"/>
    <x v="1"/>
  </r>
  <r>
    <x v="1"/>
    <n v="1197831"/>
    <x v="333"/>
    <x v="5"/>
    <x v="0"/>
    <s v="July"/>
    <n v="3"/>
    <n v="2021"/>
    <s v="South"/>
    <s v="Arkansas"/>
    <s v="Little Rock"/>
    <x v="1"/>
    <n v="36"/>
    <n v="163"/>
    <n v="5868"/>
    <n v="2171.16"/>
    <n v="0.37"/>
    <x v="1"/>
  </r>
  <r>
    <x v="1"/>
    <n v="1197831"/>
    <x v="333"/>
    <x v="5"/>
    <x v="0"/>
    <s v="July"/>
    <n v="3"/>
    <n v="2021"/>
    <s v="South"/>
    <s v="Arkansas"/>
    <s v="Little Rock"/>
    <x v="2"/>
    <n v="32"/>
    <n v="140"/>
    <n v="4480"/>
    <n v="1971.2"/>
    <n v="0.44"/>
    <x v="1"/>
  </r>
  <r>
    <x v="1"/>
    <n v="1197831"/>
    <x v="333"/>
    <x v="5"/>
    <x v="0"/>
    <s v="July"/>
    <n v="3"/>
    <n v="2021"/>
    <s v="South"/>
    <s v="Arkansas"/>
    <s v="Little Rock"/>
    <x v="3"/>
    <n v="35"/>
    <n v="120"/>
    <n v="4200"/>
    <n v="1806"/>
    <n v="0.4300000000000001"/>
    <x v="1"/>
  </r>
  <r>
    <x v="1"/>
    <n v="1197831"/>
    <x v="333"/>
    <x v="5"/>
    <x v="0"/>
    <s v="July"/>
    <n v="3"/>
    <n v="2021"/>
    <s v="South"/>
    <s v="Arkansas"/>
    <s v="Little Rock"/>
    <x v="4"/>
    <n v="40"/>
    <n v="149"/>
    <n v="5960"/>
    <n v="2384"/>
    <n v="0.4"/>
    <x v="1"/>
  </r>
  <r>
    <x v="1"/>
    <n v="1197831"/>
    <x v="333"/>
    <x v="5"/>
    <x v="0"/>
    <s v="July"/>
    <n v="3"/>
    <n v="2021"/>
    <s v="South"/>
    <s v="Arkansas"/>
    <s v="Little Rock"/>
    <x v="5"/>
    <n v="50"/>
    <n v="198"/>
    <n v="9900"/>
    <n v="4554"/>
    <n v="0.46"/>
    <x v="1"/>
  </r>
  <r>
    <x v="1"/>
    <n v="1197831"/>
    <x v="365"/>
    <x v="2"/>
    <x v="0"/>
    <s v="August"/>
    <n v="3"/>
    <n v="2021"/>
    <s v="South"/>
    <s v="Arkansas"/>
    <s v="Little Rock"/>
    <x v="0"/>
    <n v="43"/>
    <n v="233"/>
    <n v="10019"/>
    <n v="4508.55"/>
    <n v="0.45"/>
    <x v="1"/>
  </r>
  <r>
    <x v="1"/>
    <n v="1197831"/>
    <x v="365"/>
    <x v="2"/>
    <x v="0"/>
    <s v="August"/>
    <n v="3"/>
    <n v="2021"/>
    <s v="South"/>
    <s v="Arkansas"/>
    <s v="Little Rock"/>
    <x v="1"/>
    <n v="42"/>
    <n v="163"/>
    <n v="6846"/>
    <n v="2669.94"/>
    <n v="0.39"/>
    <x v="1"/>
  </r>
  <r>
    <x v="1"/>
    <n v="1197831"/>
    <x v="365"/>
    <x v="2"/>
    <x v="0"/>
    <s v="August"/>
    <n v="3"/>
    <n v="2021"/>
    <s v="South"/>
    <s v="Arkansas"/>
    <s v="Little Rock"/>
    <x v="2"/>
    <n v="40"/>
    <n v="135"/>
    <n v="5400"/>
    <n v="2376"/>
    <n v="0.44"/>
    <x v="1"/>
  </r>
  <r>
    <x v="1"/>
    <n v="1197831"/>
    <x v="365"/>
    <x v="2"/>
    <x v="0"/>
    <s v="August"/>
    <n v="3"/>
    <n v="2021"/>
    <s v="South"/>
    <s v="Arkansas"/>
    <s v="Little Rock"/>
    <x v="3"/>
    <n v="29"/>
    <n v="132"/>
    <n v="3828"/>
    <n v="1722.6"/>
    <n v="0.45"/>
    <x v="1"/>
  </r>
  <r>
    <x v="1"/>
    <n v="1197831"/>
    <x v="365"/>
    <x v="2"/>
    <x v="0"/>
    <s v="August"/>
    <n v="3"/>
    <n v="2021"/>
    <s v="South"/>
    <s v="Arkansas"/>
    <s v="Little Rock"/>
    <x v="4"/>
    <n v="40"/>
    <n v="113"/>
    <n v="4520"/>
    <n v="1672.4"/>
    <n v="0.37"/>
    <x v="1"/>
  </r>
  <r>
    <x v="1"/>
    <n v="1197831"/>
    <x v="365"/>
    <x v="2"/>
    <x v="0"/>
    <s v="August"/>
    <n v="3"/>
    <n v="2021"/>
    <s v="South"/>
    <s v="Arkansas"/>
    <s v="Little Rock"/>
    <x v="5"/>
    <n v="40"/>
    <n v="193"/>
    <n v="7720"/>
    <n v="3628.4"/>
    <n v="0.47"/>
    <x v="1"/>
  </r>
  <r>
    <x v="1"/>
    <n v="1197831"/>
    <x v="395"/>
    <x v="4"/>
    <x v="1"/>
    <s v="September"/>
    <n v="3"/>
    <n v="2021"/>
    <s v="South"/>
    <s v="Arkansas"/>
    <s v="Little Rock"/>
    <x v="0"/>
    <n v="35"/>
    <n v="221"/>
    <n v="7735"/>
    <n v="3326.05"/>
    <n v="0.4300000000000001"/>
    <x v="1"/>
  </r>
  <r>
    <x v="1"/>
    <n v="1197831"/>
    <x v="395"/>
    <x v="4"/>
    <x v="1"/>
    <s v="September"/>
    <n v="3"/>
    <n v="2021"/>
    <s v="South"/>
    <s v="Arkansas"/>
    <s v="Little Rock"/>
    <x v="1"/>
    <n v="26"/>
    <n v="135"/>
    <n v="3510"/>
    <n v="1439.1"/>
    <n v="0.41"/>
    <x v="1"/>
  </r>
  <r>
    <x v="1"/>
    <n v="1197831"/>
    <x v="395"/>
    <x v="4"/>
    <x v="1"/>
    <s v="September"/>
    <n v="3"/>
    <n v="2021"/>
    <s v="South"/>
    <s v="Arkansas"/>
    <s v="Little Rock"/>
    <x v="2"/>
    <n v="11"/>
    <n v="123"/>
    <n v="1353"/>
    <n v="635.91"/>
    <n v="0.47"/>
    <x v="1"/>
  </r>
  <r>
    <x v="1"/>
    <n v="1197831"/>
    <x v="395"/>
    <x v="4"/>
    <x v="1"/>
    <s v="September"/>
    <n v="3"/>
    <n v="2021"/>
    <s v="South"/>
    <s v="Arkansas"/>
    <s v="Little Rock"/>
    <x v="3"/>
    <n v="12"/>
    <n v="104"/>
    <n v="1248"/>
    <n v="524.16"/>
    <n v="0.42"/>
    <x v="1"/>
  </r>
  <r>
    <x v="1"/>
    <n v="1197831"/>
    <x v="395"/>
    <x v="4"/>
    <x v="1"/>
    <s v="September"/>
    <n v="3"/>
    <n v="2021"/>
    <s v="South"/>
    <s v="Arkansas"/>
    <s v="Little Rock"/>
    <x v="4"/>
    <n v="18"/>
    <n v="111"/>
    <n v="1998"/>
    <n v="779.22"/>
    <n v="0.39"/>
    <x v="1"/>
  </r>
  <r>
    <x v="1"/>
    <n v="1197831"/>
    <x v="395"/>
    <x v="4"/>
    <x v="1"/>
    <s v="September"/>
    <n v="3"/>
    <n v="2021"/>
    <s v="South"/>
    <s v="Arkansas"/>
    <s v="Little Rock"/>
    <x v="5"/>
    <n v="22"/>
    <n v="140"/>
    <n v="3080"/>
    <n v="1293.5999999999999"/>
    <n v="0.42"/>
    <x v="1"/>
  </r>
  <r>
    <x v="1"/>
    <n v="1197831"/>
    <x v="427"/>
    <x v="1"/>
    <x v="0"/>
    <s v="October"/>
    <n v="4"/>
    <n v="2021"/>
    <s v="South"/>
    <s v="Arkansas"/>
    <s v="Little Rock"/>
    <x v="0"/>
    <n v="21"/>
    <n v="180"/>
    <n v="3780"/>
    <n v="1701"/>
    <n v="0.45"/>
    <x v="1"/>
  </r>
  <r>
    <x v="1"/>
    <n v="1197831"/>
    <x v="427"/>
    <x v="1"/>
    <x v="0"/>
    <s v="October"/>
    <n v="4"/>
    <n v="2021"/>
    <s v="South"/>
    <s v="Arkansas"/>
    <s v="Little Rock"/>
    <x v="1"/>
    <n v="14"/>
    <n v="132"/>
    <n v="1848"/>
    <n v="739.2"/>
    <n v="0.4"/>
    <x v="1"/>
  </r>
  <r>
    <x v="1"/>
    <n v="1197831"/>
    <x v="427"/>
    <x v="1"/>
    <x v="0"/>
    <s v="October"/>
    <n v="4"/>
    <n v="2021"/>
    <s v="South"/>
    <s v="Arkansas"/>
    <s v="Little Rock"/>
    <x v="2"/>
    <n v="16"/>
    <n v="99"/>
    <n v="1584"/>
    <n v="728.64"/>
    <n v="0.46"/>
    <x v="1"/>
  </r>
  <r>
    <x v="1"/>
    <n v="1197831"/>
    <x v="427"/>
    <x v="1"/>
    <x v="0"/>
    <s v="October"/>
    <n v="4"/>
    <n v="2021"/>
    <s v="South"/>
    <s v="Arkansas"/>
    <s v="Little Rock"/>
    <x v="3"/>
    <n v="15"/>
    <n v="94"/>
    <n v="1410"/>
    <n v="634.5"/>
    <n v="0.45"/>
    <x v="1"/>
  </r>
  <r>
    <x v="1"/>
    <n v="1197831"/>
    <x v="427"/>
    <x v="1"/>
    <x v="0"/>
    <s v="October"/>
    <n v="4"/>
    <n v="2021"/>
    <s v="South"/>
    <s v="Arkansas"/>
    <s v="Little Rock"/>
    <x v="4"/>
    <n v="21"/>
    <n v="91"/>
    <n v="1911"/>
    <n v="707.07"/>
    <n v="0.37"/>
    <x v="1"/>
  </r>
  <r>
    <x v="3"/>
    <n v="1197831"/>
    <x v="427"/>
    <x v="1"/>
    <x v="0"/>
    <s v="October"/>
    <n v="4"/>
    <n v="2021"/>
    <s v="South"/>
    <s v="Arkansas"/>
    <s v="Little Rock"/>
    <x v="5"/>
    <n v="20"/>
    <n v="132"/>
    <n v="2640"/>
    <n v="1188"/>
    <n v="0.45"/>
    <x v="1"/>
  </r>
  <r>
    <x v="3"/>
    <n v="1197831"/>
    <x v="457"/>
    <x v="3"/>
    <x v="1"/>
    <s v="November"/>
    <n v="4"/>
    <n v="2021"/>
    <s v="South"/>
    <s v="Arkansas"/>
    <s v="Little Rock"/>
    <x v="0"/>
    <n v="18"/>
    <n v="176"/>
    <n v="3168"/>
    <n v="1457.28"/>
    <n v="0.46"/>
    <x v="1"/>
  </r>
  <r>
    <x v="3"/>
    <n v="1197831"/>
    <x v="457"/>
    <x v="3"/>
    <x v="1"/>
    <s v="November"/>
    <n v="4"/>
    <n v="2021"/>
    <s v="South"/>
    <s v="Arkansas"/>
    <s v="Little Rock"/>
    <x v="1"/>
    <n v="11"/>
    <n v="116"/>
    <n v="1276"/>
    <n v="535.91999999999996"/>
    <n v="0.42"/>
    <x v="1"/>
  </r>
  <r>
    <x v="3"/>
    <n v="1197831"/>
    <x v="457"/>
    <x v="3"/>
    <x v="1"/>
    <s v="November"/>
    <n v="4"/>
    <n v="2021"/>
    <s v="South"/>
    <s v="Arkansas"/>
    <s v="Little Rock"/>
    <x v="2"/>
    <n v="19"/>
    <n v="102"/>
    <n v="1938"/>
    <n v="833.34"/>
    <n v="0.4300000000000001"/>
    <x v="1"/>
  </r>
  <r>
    <x v="3"/>
    <n v="1197831"/>
    <x v="457"/>
    <x v="3"/>
    <x v="1"/>
    <s v="November"/>
    <n v="4"/>
    <n v="2021"/>
    <s v="South"/>
    <s v="Arkansas"/>
    <s v="Little Rock"/>
    <x v="3"/>
    <n v="41"/>
    <n v="128"/>
    <n v="5248"/>
    <n v="2309.12"/>
    <n v="0.44"/>
    <x v="1"/>
  </r>
  <r>
    <x v="3"/>
    <n v="1197831"/>
    <x v="457"/>
    <x v="3"/>
    <x v="1"/>
    <s v="November"/>
    <n v="4"/>
    <n v="2021"/>
    <s v="South"/>
    <s v="Arkansas"/>
    <s v="Little Rock"/>
    <x v="4"/>
    <n v="56"/>
    <n v="105"/>
    <n v="5880"/>
    <n v="2410.8000000000002"/>
    <n v="0.41"/>
    <x v="1"/>
  </r>
  <r>
    <x v="3"/>
    <n v="1197831"/>
    <x v="457"/>
    <x v="3"/>
    <x v="1"/>
    <s v="November"/>
    <n v="4"/>
    <n v="2021"/>
    <s v="South"/>
    <s v="Arkansas"/>
    <s v="Little Rock"/>
    <x v="5"/>
    <n v="53"/>
    <n v="135"/>
    <n v="7155"/>
    <n v="3219.75"/>
    <n v="0.45"/>
    <x v="1"/>
  </r>
  <r>
    <x v="3"/>
    <n v="1197831"/>
    <x v="486"/>
    <x v="4"/>
    <x v="1"/>
    <s v="December"/>
    <n v="4"/>
    <n v="2021"/>
    <s v="South"/>
    <s v="Arkansas"/>
    <s v="Little Rock"/>
    <x v="0"/>
    <n v="55"/>
    <n v="238"/>
    <n v="13090"/>
    <n v="6021.4"/>
    <n v="0.46"/>
    <x v="1"/>
  </r>
  <r>
    <x v="3"/>
    <n v="1197831"/>
    <x v="486"/>
    <x v="4"/>
    <x v="1"/>
    <s v="December"/>
    <n v="4"/>
    <n v="2021"/>
    <s v="South"/>
    <s v="Arkansas"/>
    <s v="Little Rock"/>
    <x v="1"/>
    <n v="46"/>
    <n v="155"/>
    <n v="7130"/>
    <n v="2852"/>
    <n v="0.4"/>
    <x v="1"/>
  </r>
  <r>
    <x v="3"/>
    <n v="1197831"/>
    <x v="486"/>
    <x v="4"/>
    <x v="1"/>
    <s v="December"/>
    <n v="4"/>
    <n v="2021"/>
    <s v="South"/>
    <s v="Arkansas"/>
    <s v="Little Rock"/>
    <x v="2"/>
    <n v="43"/>
    <n v="149"/>
    <n v="6407"/>
    <n v="2819.08"/>
    <n v="0.44"/>
    <x v="1"/>
  </r>
  <r>
    <x v="3"/>
    <n v="1197831"/>
    <x v="486"/>
    <x v="4"/>
    <x v="1"/>
    <s v="December"/>
    <n v="4"/>
    <n v="2021"/>
    <s v="South"/>
    <s v="Arkansas"/>
    <s v="Little Rock"/>
    <x v="3"/>
    <n v="40"/>
    <n v="124"/>
    <n v="4960"/>
    <n v="2281.6"/>
    <n v="0.46"/>
    <x v="1"/>
  </r>
  <r>
    <x v="3"/>
    <n v="1197831"/>
    <x v="486"/>
    <x v="4"/>
    <x v="1"/>
    <s v="December"/>
    <n v="4"/>
    <n v="2021"/>
    <s v="South"/>
    <s v="Arkansas"/>
    <s v="Little Rock"/>
    <x v="4"/>
    <n v="50"/>
    <n v="132"/>
    <n v="6600"/>
    <n v="2640"/>
    <n v="0.4"/>
    <x v="1"/>
  </r>
  <r>
    <x v="3"/>
    <n v="1197831"/>
    <x v="486"/>
    <x v="4"/>
    <x v="1"/>
    <s v="December"/>
    <n v="4"/>
    <n v="2021"/>
    <s v="South"/>
    <s v="Arkansas"/>
    <s v="Little Rock"/>
    <x v="5"/>
    <n v="55"/>
    <n v="170"/>
    <n v="9350"/>
    <n v="4207.5"/>
    <n v="0.45"/>
    <x v="1"/>
  </r>
  <r>
    <x v="3"/>
    <n v="1197831"/>
    <x v="187"/>
    <x v="3"/>
    <x v="1"/>
    <s v="January"/>
    <n v="1"/>
    <n v="2021"/>
    <s v="South"/>
    <s v="Arkansas"/>
    <s v="Little Rock"/>
    <x v="0"/>
    <n v="17"/>
    <n v="178"/>
    <n v="3026"/>
    <n v="1422.22"/>
    <n v="0.47"/>
    <x v="1"/>
  </r>
  <r>
    <x v="3"/>
    <n v="1197831"/>
    <x v="187"/>
    <x v="3"/>
    <x v="1"/>
    <s v="January"/>
    <n v="1"/>
    <n v="2021"/>
    <s v="South"/>
    <s v="Arkansas"/>
    <s v="Little Rock"/>
    <x v="1"/>
    <n v="18"/>
    <n v="124"/>
    <n v="2232"/>
    <n v="848.16"/>
    <n v="0.38"/>
    <x v="1"/>
  </r>
  <r>
    <x v="3"/>
    <n v="1197831"/>
    <x v="187"/>
    <x v="3"/>
    <x v="1"/>
    <s v="January"/>
    <n v="1"/>
    <n v="2021"/>
    <s v="South"/>
    <s v="Arkansas"/>
    <s v="Little Rock"/>
    <x v="2"/>
    <n v="10"/>
    <n v="131"/>
    <n v="1310"/>
    <n v="563.29999999999995"/>
    <n v="0.4300000000000001"/>
    <x v="1"/>
  </r>
  <r>
    <x v="3"/>
    <n v="1197831"/>
    <x v="187"/>
    <x v="3"/>
    <x v="1"/>
    <s v="January"/>
    <n v="1"/>
    <n v="2021"/>
    <s v="South"/>
    <s v="Arkansas"/>
    <s v="Little Rock"/>
    <x v="3"/>
    <n v="13"/>
    <n v="74"/>
    <n v="962"/>
    <n v="413.66"/>
    <n v="0.4300000000000001"/>
    <x v="1"/>
  </r>
  <r>
    <x v="3"/>
    <n v="1197831"/>
    <x v="187"/>
    <x v="3"/>
    <x v="1"/>
    <s v="January"/>
    <n v="1"/>
    <n v="2021"/>
    <s v="South"/>
    <s v="Arkansas"/>
    <s v="Little Rock"/>
    <x v="4"/>
    <n v="23"/>
    <n v="91"/>
    <n v="2093"/>
    <n v="858.13"/>
    <n v="0.41"/>
    <x v="1"/>
  </r>
  <r>
    <x v="3"/>
    <n v="1197831"/>
    <x v="187"/>
    <x v="3"/>
    <x v="1"/>
    <s v="January"/>
    <n v="1"/>
    <n v="2021"/>
    <s v="South"/>
    <s v="Arkansas"/>
    <s v="Little Rock"/>
    <x v="5"/>
    <n v="18"/>
    <n v="124"/>
    <n v="2232"/>
    <n v="1004.4"/>
    <n v="0.45"/>
    <x v="1"/>
  </r>
  <r>
    <x v="3"/>
    <n v="1197831"/>
    <x v="695"/>
    <x v="4"/>
    <x v="1"/>
    <s v="February"/>
    <n v="1"/>
    <n v="2021"/>
    <s v="South"/>
    <s v="Arkansas"/>
    <s v="Little Rock"/>
    <x v="0"/>
    <n v="18"/>
    <n v="206"/>
    <n v="3708"/>
    <n v="1631.52"/>
    <n v="0.44"/>
    <x v="1"/>
  </r>
  <r>
    <x v="3"/>
    <n v="1197831"/>
    <x v="695"/>
    <x v="4"/>
    <x v="1"/>
    <s v="February"/>
    <n v="1"/>
    <n v="2021"/>
    <s v="South"/>
    <s v="Arkansas"/>
    <s v="Little Rock"/>
    <x v="1"/>
    <n v="17"/>
    <n v="83"/>
    <n v="1411"/>
    <n v="550.29"/>
    <n v="0.39"/>
    <x v="1"/>
  </r>
  <r>
    <x v="3"/>
    <n v="1197831"/>
    <x v="695"/>
    <x v="4"/>
    <x v="1"/>
    <s v="February"/>
    <n v="1"/>
    <n v="2021"/>
    <s v="South"/>
    <s v="Arkansas"/>
    <s v="Little Rock"/>
    <x v="2"/>
    <n v="12"/>
    <n v="98"/>
    <n v="1176"/>
    <n v="552.72"/>
    <n v="0.47"/>
    <x v="1"/>
  </r>
  <r>
    <x v="3"/>
    <n v="1197831"/>
    <x v="695"/>
    <x v="4"/>
    <x v="1"/>
    <s v="February"/>
    <n v="1"/>
    <n v="2021"/>
    <s v="South"/>
    <s v="Oklahoma"/>
    <s v="Oklahoma City"/>
    <x v="3"/>
    <n v="15"/>
    <n v="58"/>
    <n v="870"/>
    <n v="400.2"/>
    <n v="0.46"/>
    <x v="1"/>
  </r>
  <r>
    <x v="3"/>
    <n v="1197831"/>
    <x v="695"/>
    <x v="4"/>
    <x v="1"/>
    <s v="February"/>
    <n v="1"/>
    <n v="2021"/>
    <s v="South"/>
    <s v="Oklahoma"/>
    <s v="Oklahoma City"/>
    <x v="4"/>
    <n v="24"/>
    <n v="85"/>
    <n v="2040"/>
    <n v="816"/>
    <n v="0.4"/>
    <x v="1"/>
  </r>
  <r>
    <x v="3"/>
    <n v="1197831"/>
    <x v="695"/>
    <x v="4"/>
    <x v="1"/>
    <s v="February"/>
    <n v="1"/>
    <n v="2021"/>
    <s v="South"/>
    <s v="Oklahoma"/>
    <s v="Oklahoma City"/>
    <x v="5"/>
    <n v="14"/>
    <n v="112"/>
    <n v="1568"/>
    <n v="721.28"/>
    <n v="0.46"/>
    <x v="1"/>
  </r>
  <r>
    <x v="3"/>
    <n v="1197831"/>
    <x v="224"/>
    <x v="2"/>
    <x v="0"/>
    <s v="March"/>
    <n v="1"/>
    <n v="2021"/>
    <s v="South"/>
    <s v="Oklahoma"/>
    <s v="Oklahoma City"/>
    <x v="0"/>
    <n v="14"/>
    <n v="182"/>
    <n v="2548"/>
    <n v="1172.08"/>
    <n v="0.46"/>
    <x v="1"/>
  </r>
  <r>
    <x v="3"/>
    <n v="1197831"/>
    <x v="224"/>
    <x v="2"/>
    <x v="0"/>
    <s v="March"/>
    <n v="1"/>
    <n v="2021"/>
    <s v="South"/>
    <s v="Oklahoma"/>
    <s v="Oklahoma City"/>
    <x v="1"/>
    <n v="15"/>
    <n v="78"/>
    <n v="1170"/>
    <n v="479.7"/>
    <n v="0.41"/>
    <x v="1"/>
  </r>
  <r>
    <x v="3"/>
    <n v="1197831"/>
    <x v="224"/>
    <x v="2"/>
    <x v="0"/>
    <s v="March"/>
    <n v="1"/>
    <n v="2021"/>
    <s v="South"/>
    <s v="Oklahoma"/>
    <s v="Oklahoma City"/>
    <x v="2"/>
    <n v="7"/>
    <n v="83"/>
    <n v="581"/>
    <n v="261.45"/>
    <n v="0.45"/>
    <x v="1"/>
  </r>
  <r>
    <x v="3"/>
    <n v="1197831"/>
    <x v="224"/>
    <x v="2"/>
    <x v="0"/>
    <s v="March"/>
    <n v="1"/>
    <n v="2021"/>
    <s v="South"/>
    <s v="Oklahoma"/>
    <s v="Oklahoma City"/>
    <x v="3"/>
    <n v="16"/>
    <n v="39"/>
    <n v="624"/>
    <n v="293.27999999999997"/>
    <n v="0.47"/>
    <x v="1"/>
  </r>
  <r>
    <x v="3"/>
    <n v="1197831"/>
    <x v="224"/>
    <x v="2"/>
    <x v="0"/>
    <s v="March"/>
    <n v="1"/>
    <n v="2021"/>
    <s v="South"/>
    <s v="Oklahoma"/>
    <s v="Oklahoma City"/>
    <x v="4"/>
    <n v="26"/>
    <n v="61"/>
    <n v="1586"/>
    <n v="666.12"/>
    <n v="0.42"/>
    <x v="1"/>
  </r>
  <r>
    <x v="3"/>
    <n v="1197831"/>
    <x v="224"/>
    <x v="2"/>
    <x v="0"/>
    <s v="March"/>
    <n v="1"/>
    <n v="2021"/>
    <s v="South"/>
    <s v="Oklahoma"/>
    <s v="Oklahoma City"/>
    <x v="5"/>
    <n v="18"/>
    <n v="88"/>
    <n v="1584"/>
    <n v="728.64"/>
    <n v="0.46"/>
    <x v="1"/>
  </r>
  <r>
    <x v="3"/>
    <n v="1197831"/>
    <x v="243"/>
    <x v="6"/>
    <x v="0"/>
    <s v="April"/>
    <n v="2"/>
    <n v="2021"/>
    <s v="South"/>
    <s v="Oklahoma"/>
    <s v="Oklahoma City"/>
    <x v="0"/>
    <n v="20"/>
    <n v="184"/>
    <n v="3680"/>
    <n v="1692.8"/>
    <n v="0.46"/>
    <x v="1"/>
  </r>
  <r>
    <x v="3"/>
    <n v="1197831"/>
    <x v="243"/>
    <x v="6"/>
    <x v="0"/>
    <s v="April"/>
    <n v="2"/>
    <n v="2021"/>
    <s v="South"/>
    <s v="Oklahoma"/>
    <s v="Oklahoma City"/>
    <x v="1"/>
    <n v="18"/>
    <n v="79"/>
    <n v="1422"/>
    <n v="554.58000000000004"/>
    <n v="0.39"/>
    <x v="1"/>
  </r>
  <r>
    <x v="3"/>
    <n v="1197831"/>
    <x v="243"/>
    <x v="6"/>
    <x v="0"/>
    <s v="April"/>
    <n v="2"/>
    <n v="2021"/>
    <s v="South"/>
    <s v="Oklahoma"/>
    <s v="Oklahoma City"/>
    <x v="2"/>
    <n v="10"/>
    <n v="70"/>
    <n v="700"/>
    <n v="322"/>
    <n v="0.46"/>
    <x v="1"/>
  </r>
  <r>
    <x v="3"/>
    <n v="1197831"/>
    <x v="243"/>
    <x v="6"/>
    <x v="0"/>
    <s v="April"/>
    <n v="2"/>
    <n v="2021"/>
    <s v="South"/>
    <s v="Oklahoma"/>
    <s v="Oklahoma City"/>
    <x v="3"/>
    <n v="15"/>
    <n v="47"/>
    <n v="705"/>
    <n v="303.14999999999998"/>
    <n v="0.4300000000000001"/>
    <x v="1"/>
  </r>
  <r>
    <x v="3"/>
    <n v="1197831"/>
    <x v="243"/>
    <x v="6"/>
    <x v="0"/>
    <s v="April"/>
    <n v="2"/>
    <n v="2021"/>
    <s v="South"/>
    <s v="Oklahoma"/>
    <s v="Oklahoma City"/>
    <x v="4"/>
    <n v="27"/>
    <n v="54"/>
    <n v="1458"/>
    <n v="568.62"/>
    <n v="0.39"/>
    <x v="1"/>
  </r>
  <r>
    <x v="3"/>
    <n v="1197831"/>
    <x v="243"/>
    <x v="6"/>
    <x v="0"/>
    <s v="April"/>
    <n v="2"/>
    <n v="2021"/>
    <s v="South"/>
    <s v="Oklahoma"/>
    <s v="Oklahoma City"/>
    <x v="5"/>
    <n v="22"/>
    <n v="111"/>
    <n v="2442"/>
    <n v="1050.06"/>
    <n v="0.4300000000000001"/>
    <x v="1"/>
  </r>
  <r>
    <x v="3"/>
    <n v="1197831"/>
    <x v="272"/>
    <x v="0"/>
    <x v="0"/>
    <s v="May"/>
    <n v="2"/>
    <n v="2021"/>
    <s v="South"/>
    <s v="Oklahoma"/>
    <s v="Oklahoma City"/>
    <x v="0"/>
    <n v="28"/>
    <n v="179"/>
    <n v="5012"/>
    <n v="2155.16"/>
    <n v="0.4300000000000001"/>
    <x v="1"/>
  </r>
  <r>
    <x v="3"/>
    <n v="1197831"/>
    <x v="272"/>
    <x v="0"/>
    <x v="0"/>
    <s v="May"/>
    <n v="2"/>
    <n v="2021"/>
    <s v="South"/>
    <s v="Oklahoma"/>
    <s v="Oklahoma City"/>
    <x v="1"/>
    <n v="29"/>
    <n v="93"/>
    <n v="2697"/>
    <n v="1024.8599999999999"/>
    <n v="0.38"/>
    <x v="1"/>
  </r>
  <r>
    <x v="3"/>
    <n v="1197831"/>
    <x v="272"/>
    <x v="0"/>
    <x v="0"/>
    <s v="May"/>
    <n v="2"/>
    <n v="2021"/>
    <s v="South"/>
    <s v="Oklahoma"/>
    <s v="Oklahoma City"/>
    <x v="2"/>
    <n v="27"/>
    <n v="88"/>
    <n v="2376"/>
    <n v="997.92"/>
    <n v="0.42"/>
    <x v="1"/>
  </r>
  <r>
    <x v="3"/>
    <n v="1197831"/>
    <x v="272"/>
    <x v="0"/>
    <x v="0"/>
    <s v="May"/>
    <n v="2"/>
    <n v="2021"/>
    <s v="South"/>
    <s v="Oklahoma"/>
    <s v="Oklahoma City"/>
    <x v="3"/>
    <n v="26"/>
    <n v="74"/>
    <n v="1924"/>
    <n v="808.08"/>
    <n v="0.42"/>
    <x v="1"/>
  </r>
  <r>
    <x v="3"/>
    <n v="1197831"/>
    <x v="272"/>
    <x v="0"/>
    <x v="0"/>
    <s v="May"/>
    <n v="2"/>
    <n v="2021"/>
    <s v="South"/>
    <s v="Oklahoma"/>
    <s v="Oklahoma City"/>
    <x v="4"/>
    <n v="33"/>
    <n v="80"/>
    <n v="2640"/>
    <n v="1082.4000000000001"/>
    <n v="0.41"/>
    <x v="1"/>
  </r>
  <r>
    <x v="3"/>
    <n v="1197831"/>
    <x v="272"/>
    <x v="0"/>
    <x v="0"/>
    <s v="May"/>
    <n v="2"/>
    <n v="2021"/>
    <s v="South"/>
    <s v="Oklahoma"/>
    <s v="Oklahoma City"/>
    <x v="5"/>
    <n v="33"/>
    <n v="116"/>
    <n v="3828"/>
    <n v="1722.6"/>
    <n v="0.45"/>
    <x v="1"/>
  </r>
  <r>
    <x v="3"/>
    <n v="1197831"/>
    <x v="305"/>
    <x v="5"/>
    <x v="0"/>
    <s v="June"/>
    <n v="2"/>
    <n v="2021"/>
    <s v="South"/>
    <s v="Oklahoma"/>
    <s v="Oklahoma City"/>
    <x v="0"/>
    <n v="32"/>
    <n v="192"/>
    <n v="6144"/>
    <n v="2826.24"/>
    <n v="0.46"/>
    <x v="1"/>
  </r>
  <r>
    <x v="3"/>
    <n v="1197831"/>
    <x v="305"/>
    <x v="5"/>
    <x v="0"/>
    <s v="June"/>
    <n v="2"/>
    <n v="2021"/>
    <s v="South"/>
    <s v="Oklahoma"/>
    <s v="Oklahoma City"/>
    <x v="1"/>
    <n v="25"/>
    <n v="123"/>
    <n v="3075"/>
    <n v="1199.25"/>
    <n v="0.39"/>
    <x v="1"/>
  </r>
  <r>
    <x v="3"/>
    <n v="1197831"/>
    <x v="305"/>
    <x v="5"/>
    <x v="0"/>
    <s v="June"/>
    <n v="2"/>
    <n v="2021"/>
    <s v="South"/>
    <s v="Oklahoma"/>
    <s v="Oklahoma City"/>
    <x v="2"/>
    <n v="27"/>
    <n v="107"/>
    <n v="2889"/>
    <n v="1242.27"/>
    <n v="0.4300000000000001"/>
    <x v="1"/>
  </r>
  <r>
    <x v="3"/>
    <n v="1197831"/>
    <x v="305"/>
    <x v="5"/>
    <x v="0"/>
    <s v="June"/>
    <n v="2"/>
    <n v="2021"/>
    <s v="South"/>
    <s v="Oklahoma"/>
    <s v="Oklahoma City"/>
    <x v="3"/>
    <n v="29"/>
    <n v="102"/>
    <n v="2958"/>
    <n v="1331.1"/>
    <n v="0.45"/>
    <x v="1"/>
  </r>
  <r>
    <x v="3"/>
    <n v="1197831"/>
    <x v="305"/>
    <x v="5"/>
    <x v="0"/>
    <s v="June"/>
    <n v="2"/>
    <n v="2021"/>
    <s v="South"/>
    <s v="Oklahoma"/>
    <s v="Oklahoma City"/>
    <x v="4"/>
    <n v="41"/>
    <n v="105"/>
    <n v="4305"/>
    <n v="1635.9"/>
    <n v="0.38"/>
    <x v="1"/>
  </r>
  <r>
    <x v="3"/>
    <n v="1197831"/>
    <x v="305"/>
    <x v="5"/>
    <x v="0"/>
    <s v="June"/>
    <n v="2"/>
    <n v="2021"/>
    <s v="South"/>
    <s v="Oklahoma"/>
    <s v="Oklahoma City"/>
    <x v="5"/>
    <n v="40"/>
    <n v="143"/>
    <n v="5720"/>
    <n v="2402.4"/>
    <n v="0.42"/>
    <x v="1"/>
  </r>
  <r>
    <x v="3"/>
    <n v="1197831"/>
    <x v="333"/>
    <x v="5"/>
    <x v="0"/>
    <s v="July"/>
    <n v="3"/>
    <n v="2021"/>
    <s v="South"/>
    <s v="Oklahoma"/>
    <s v="Oklahoma City"/>
    <x v="0"/>
    <n v="43"/>
    <n v="238"/>
    <n v="10234"/>
    <n v="4298.28"/>
    <n v="0.42"/>
    <x v="1"/>
  </r>
  <r>
    <x v="3"/>
    <n v="1197831"/>
    <x v="333"/>
    <x v="5"/>
    <x v="0"/>
    <s v="July"/>
    <n v="3"/>
    <n v="2021"/>
    <s v="South"/>
    <s v="Oklahoma"/>
    <s v="Oklahoma City"/>
    <x v="1"/>
    <n v="35"/>
    <n v="135"/>
    <n v="4725"/>
    <n v="1795.5"/>
    <n v="0.38"/>
    <x v="1"/>
  </r>
  <r>
    <x v="3"/>
    <n v="1197831"/>
    <x v="333"/>
    <x v="5"/>
    <x v="0"/>
    <s v="July"/>
    <n v="3"/>
    <n v="2021"/>
    <s v="South"/>
    <s v="Oklahoma"/>
    <s v="Oklahoma City"/>
    <x v="2"/>
    <n v="33"/>
    <n v="131"/>
    <n v="4323"/>
    <n v="1858.89"/>
    <n v="0.4300000000000001"/>
    <x v="1"/>
  </r>
  <r>
    <x v="3"/>
    <n v="1197831"/>
    <x v="333"/>
    <x v="5"/>
    <x v="0"/>
    <s v="July"/>
    <n v="3"/>
    <n v="2021"/>
    <s v="South"/>
    <s v="Oklahoma"/>
    <s v="Oklahoma City"/>
    <x v="3"/>
    <n v="36"/>
    <n v="107"/>
    <n v="3852"/>
    <n v="1771.92"/>
    <n v="0.46"/>
    <x v="1"/>
  </r>
  <r>
    <x v="3"/>
    <n v="1197831"/>
    <x v="333"/>
    <x v="5"/>
    <x v="0"/>
    <s v="July"/>
    <n v="3"/>
    <n v="2021"/>
    <s v="South"/>
    <s v="Oklahoma"/>
    <s v="Oklahoma City"/>
    <x v="4"/>
    <n v="43"/>
    <n v="116"/>
    <n v="4988"/>
    <n v="2045.08"/>
    <n v="0.41"/>
    <x v="1"/>
  </r>
  <r>
    <x v="3"/>
    <n v="1197831"/>
    <x v="333"/>
    <x v="5"/>
    <x v="0"/>
    <s v="July"/>
    <n v="3"/>
    <n v="2021"/>
    <s v="South"/>
    <s v="Oklahoma"/>
    <s v="Oklahoma City"/>
    <x v="5"/>
    <n v="45"/>
    <n v="163"/>
    <n v="7335"/>
    <n v="3447.45"/>
    <n v="0.47"/>
    <x v="1"/>
  </r>
  <r>
    <x v="3"/>
    <n v="1197831"/>
    <x v="365"/>
    <x v="2"/>
    <x v="0"/>
    <s v="August"/>
    <n v="3"/>
    <n v="2021"/>
    <s v="South"/>
    <s v="Oklahoma"/>
    <s v="Oklahoma City"/>
    <x v="0"/>
    <n v="41"/>
    <n v="230"/>
    <n v="9430"/>
    <n v="3960.6"/>
    <n v="0.42"/>
    <x v="1"/>
  </r>
  <r>
    <x v="3"/>
    <n v="1197831"/>
    <x v="365"/>
    <x v="2"/>
    <x v="0"/>
    <s v="August"/>
    <n v="3"/>
    <n v="2021"/>
    <s v="South"/>
    <s v="Oklahoma"/>
    <s v="Oklahoma City"/>
    <x v="1"/>
    <n v="37"/>
    <n v="140"/>
    <n v="5180"/>
    <n v="2175.6"/>
    <n v="0.42"/>
    <x v="1"/>
  </r>
  <r>
    <x v="3"/>
    <n v="1197831"/>
    <x v="365"/>
    <x v="2"/>
    <x v="0"/>
    <s v="August"/>
    <n v="3"/>
    <n v="2021"/>
    <s v="South"/>
    <s v="Oklahoma"/>
    <s v="Oklahoma City"/>
    <x v="2"/>
    <n v="38"/>
    <n v="113"/>
    <n v="4294"/>
    <n v="2018.18"/>
    <n v="0.47"/>
    <x v="1"/>
  </r>
  <r>
    <x v="3"/>
    <n v="1197831"/>
    <x v="365"/>
    <x v="2"/>
    <x v="0"/>
    <s v="August"/>
    <n v="3"/>
    <n v="2021"/>
    <s v="South"/>
    <s v="Oklahoma"/>
    <s v="Oklahoma City"/>
    <x v="3"/>
    <n v="32"/>
    <n v="111"/>
    <n v="3552"/>
    <n v="1491.84"/>
    <n v="0.42"/>
    <x v="1"/>
  </r>
  <r>
    <x v="3"/>
    <n v="1197831"/>
    <x v="365"/>
    <x v="2"/>
    <x v="0"/>
    <s v="August"/>
    <n v="3"/>
    <n v="2021"/>
    <s v="South"/>
    <s v="Oklahoma"/>
    <s v="Oklahoma City"/>
    <x v="4"/>
    <n v="40"/>
    <n v="105"/>
    <n v="4200"/>
    <n v="1554"/>
    <n v="0.37"/>
    <x v="1"/>
  </r>
  <r>
    <x v="3"/>
    <n v="1197831"/>
    <x v="365"/>
    <x v="2"/>
    <x v="0"/>
    <s v="August"/>
    <n v="3"/>
    <n v="2021"/>
    <s v="South"/>
    <s v="Oklahoma"/>
    <s v="Oklahoma City"/>
    <x v="5"/>
    <n v="40"/>
    <n v="166"/>
    <n v="6640"/>
    <n v="3120.8"/>
    <n v="0.47"/>
    <x v="1"/>
  </r>
  <r>
    <x v="3"/>
    <n v="1197831"/>
    <x v="395"/>
    <x v="4"/>
    <x v="1"/>
    <s v="September"/>
    <n v="3"/>
    <n v="2021"/>
    <s v="South"/>
    <s v="Oklahoma"/>
    <s v="Oklahoma City"/>
    <x v="0"/>
    <n v="35"/>
    <n v="196"/>
    <n v="6860"/>
    <n v="3155.6"/>
    <n v="0.46"/>
    <x v="1"/>
  </r>
  <r>
    <x v="3"/>
    <n v="1197831"/>
    <x v="395"/>
    <x v="4"/>
    <x v="1"/>
    <s v="September"/>
    <n v="3"/>
    <n v="2021"/>
    <s v="South"/>
    <s v="Oklahoma"/>
    <s v="Oklahoma City"/>
    <x v="1"/>
    <n v="28"/>
    <n v="128"/>
    <n v="3584"/>
    <n v="1469.44"/>
    <n v="0.41"/>
    <x v="1"/>
  </r>
  <r>
    <x v="3"/>
    <n v="1197831"/>
    <x v="395"/>
    <x v="4"/>
    <x v="1"/>
    <s v="September"/>
    <n v="3"/>
    <n v="2021"/>
    <s v="South"/>
    <s v="Oklahoma"/>
    <s v="Oklahoma City"/>
    <x v="2"/>
    <n v="12"/>
    <n v="91"/>
    <n v="1092"/>
    <n v="458.64"/>
    <n v="0.42"/>
    <x v="1"/>
  </r>
  <r>
    <x v="3"/>
    <n v="1197831"/>
    <x v="395"/>
    <x v="4"/>
    <x v="1"/>
    <s v="September"/>
    <n v="3"/>
    <n v="2021"/>
    <s v="South"/>
    <s v="Oklahoma"/>
    <s v="Oklahoma City"/>
    <x v="3"/>
    <n v="12"/>
    <n v="83"/>
    <n v="996"/>
    <n v="418.32"/>
    <n v="0.42"/>
    <x v="1"/>
  </r>
  <r>
    <x v="3"/>
    <n v="1197831"/>
    <x v="395"/>
    <x v="4"/>
    <x v="1"/>
    <s v="September"/>
    <n v="3"/>
    <n v="2021"/>
    <s v="South"/>
    <s v="Oklahoma"/>
    <s v="Oklahoma City"/>
    <x v="4"/>
    <n v="20"/>
    <n v="78"/>
    <n v="1560"/>
    <n v="592.79999999999995"/>
    <n v="0.38"/>
    <x v="1"/>
  </r>
  <r>
    <x v="3"/>
    <n v="1197831"/>
    <x v="395"/>
    <x v="4"/>
    <x v="1"/>
    <s v="September"/>
    <n v="3"/>
    <n v="2021"/>
    <s v="South"/>
    <s v="Oklahoma"/>
    <s v="Oklahoma City"/>
    <x v="5"/>
    <n v="23"/>
    <n v="119"/>
    <n v="2737"/>
    <n v="1286.3900000000001"/>
    <n v="0.47"/>
    <x v="1"/>
  </r>
  <r>
    <x v="3"/>
    <n v="1197831"/>
    <x v="427"/>
    <x v="1"/>
    <x v="0"/>
    <s v="October"/>
    <n v="4"/>
    <n v="2021"/>
    <s v="South"/>
    <s v="Oklahoma"/>
    <s v="Oklahoma City"/>
    <x v="0"/>
    <n v="20"/>
    <n v="173"/>
    <n v="3460"/>
    <n v="1626.2"/>
    <n v="0.47"/>
    <x v="1"/>
  </r>
  <r>
    <x v="3"/>
    <n v="1197831"/>
    <x v="427"/>
    <x v="1"/>
    <x v="0"/>
    <s v="October"/>
    <n v="4"/>
    <n v="2021"/>
    <s v="South"/>
    <s v="Oklahoma"/>
    <s v="Oklahoma City"/>
    <x v="1"/>
    <n v="14"/>
    <n v="112"/>
    <n v="1568"/>
    <n v="658.56"/>
    <n v="0.42"/>
    <x v="1"/>
  </r>
  <r>
    <x v="3"/>
    <n v="1197831"/>
    <x v="427"/>
    <x v="1"/>
    <x v="0"/>
    <s v="October"/>
    <n v="4"/>
    <n v="2021"/>
    <s v="South"/>
    <s v="Oklahoma"/>
    <s v="Oklahoma City"/>
    <x v="2"/>
    <n v="14"/>
    <n v="74"/>
    <n v="1036"/>
    <n v="435.12"/>
    <n v="0.42"/>
    <x v="1"/>
  </r>
  <r>
    <x v="3"/>
    <n v="1197831"/>
    <x v="427"/>
    <x v="1"/>
    <x v="0"/>
    <s v="October"/>
    <n v="4"/>
    <n v="2021"/>
    <s v="South"/>
    <s v="Oklahoma"/>
    <s v="Oklahoma City"/>
    <x v="3"/>
    <n v="15"/>
    <n v="62"/>
    <n v="930"/>
    <n v="390.6"/>
    <n v="0.42"/>
    <x v="1"/>
  </r>
  <r>
    <x v="3"/>
    <n v="1197831"/>
    <x v="427"/>
    <x v="1"/>
    <x v="0"/>
    <s v="October"/>
    <n v="4"/>
    <n v="2021"/>
    <s v="South"/>
    <s v="Oklahoma"/>
    <s v="Oklahoma City"/>
    <x v="4"/>
    <n v="22"/>
    <n v="68"/>
    <n v="1496"/>
    <n v="568.48"/>
    <n v="0.38"/>
    <x v="1"/>
  </r>
  <r>
    <x v="4"/>
    <n v="1197831"/>
    <x v="427"/>
    <x v="1"/>
    <x v="0"/>
    <s v="October"/>
    <n v="4"/>
    <n v="2021"/>
    <s v="South"/>
    <s v="Oklahoma"/>
    <s v="Oklahoma City"/>
    <x v="5"/>
    <n v="22"/>
    <n v="101"/>
    <n v="2222"/>
    <n v="1044.3399999999999"/>
    <n v="0.47"/>
    <x v="1"/>
  </r>
  <r>
    <x v="4"/>
    <n v="1197831"/>
    <x v="457"/>
    <x v="3"/>
    <x v="1"/>
    <s v="November"/>
    <n v="4"/>
    <n v="2021"/>
    <s v="South"/>
    <s v="Oklahoma"/>
    <s v="Oklahoma City"/>
    <x v="0"/>
    <n v="16"/>
    <n v="166"/>
    <n v="2656"/>
    <n v="1168.6400000000001"/>
    <n v="0.44"/>
    <x v="1"/>
  </r>
  <r>
    <x v="4"/>
    <n v="1197831"/>
    <x v="457"/>
    <x v="3"/>
    <x v="1"/>
    <s v="November"/>
    <n v="4"/>
    <n v="2021"/>
    <s v="South"/>
    <s v="Oklahoma"/>
    <s v="Oklahoma City"/>
    <x v="1"/>
    <n v="11"/>
    <n v="96"/>
    <n v="1056"/>
    <n v="401.28"/>
    <n v="0.38"/>
    <x v="1"/>
  </r>
  <r>
    <x v="4"/>
    <n v="1197831"/>
    <x v="457"/>
    <x v="3"/>
    <x v="1"/>
    <s v="November"/>
    <n v="4"/>
    <n v="2021"/>
    <s v="South"/>
    <s v="Oklahoma"/>
    <s v="Oklahoma City"/>
    <x v="2"/>
    <n v="19"/>
    <n v="81"/>
    <n v="1539"/>
    <n v="661.77"/>
    <n v="0.4300000000000001"/>
    <x v="1"/>
  </r>
  <r>
    <x v="4"/>
    <n v="1197831"/>
    <x v="457"/>
    <x v="3"/>
    <x v="1"/>
    <s v="November"/>
    <n v="4"/>
    <n v="2021"/>
    <s v="South"/>
    <s v="Oklahoma"/>
    <s v="Oklahoma City"/>
    <x v="3"/>
    <n v="37"/>
    <n v="90"/>
    <n v="3330"/>
    <n v="1565.1"/>
    <n v="0.47"/>
    <x v="1"/>
  </r>
  <r>
    <x v="4"/>
    <n v="1197831"/>
    <x v="457"/>
    <x v="3"/>
    <x v="1"/>
    <s v="November"/>
    <n v="4"/>
    <n v="2021"/>
    <s v="South"/>
    <s v="Oklahoma"/>
    <s v="Oklahoma City"/>
    <x v="4"/>
    <n v="60"/>
    <n v="85"/>
    <n v="5100"/>
    <n v="2040"/>
    <n v="0.4"/>
    <x v="1"/>
  </r>
  <r>
    <x v="4"/>
    <n v="1197831"/>
    <x v="457"/>
    <x v="3"/>
    <x v="1"/>
    <s v="November"/>
    <n v="4"/>
    <n v="2021"/>
    <s v="South"/>
    <s v="Oklahoma"/>
    <s v="Oklahoma City"/>
    <x v="5"/>
    <n v="60"/>
    <n v="128"/>
    <n v="7680"/>
    <n v="3302.4"/>
    <n v="0.4300000000000001"/>
    <x v="1"/>
  </r>
  <r>
    <x v="4"/>
    <n v="1197831"/>
    <x v="486"/>
    <x v="4"/>
    <x v="1"/>
    <s v="December"/>
    <n v="4"/>
    <n v="2021"/>
    <s v="South"/>
    <s v="Oklahoma"/>
    <s v="Oklahoma City"/>
    <x v="0"/>
    <n v="55"/>
    <n v="200"/>
    <n v="11000"/>
    <n v="4620"/>
    <n v="0.42"/>
    <x v="1"/>
  </r>
  <r>
    <x v="4"/>
    <n v="1197831"/>
    <x v="486"/>
    <x v="4"/>
    <x v="1"/>
    <s v="December"/>
    <n v="4"/>
    <n v="2021"/>
    <s v="South"/>
    <s v="Oklahoma"/>
    <s v="Oklahoma City"/>
    <x v="1"/>
    <n v="47"/>
    <n v="149"/>
    <n v="7003"/>
    <n v="2661.14"/>
    <n v="0.38"/>
    <x v="1"/>
  </r>
  <r>
    <x v="4"/>
    <n v="1197831"/>
    <x v="486"/>
    <x v="4"/>
    <x v="1"/>
    <s v="December"/>
    <n v="4"/>
    <n v="2021"/>
    <s v="South"/>
    <s v="Oklahoma"/>
    <s v="Oklahoma City"/>
    <x v="2"/>
    <n v="44"/>
    <n v="131"/>
    <n v="5764"/>
    <n v="2593.8000000000002"/>
    <n v="0.45"/>
    <x v="1"/>
  </r>
  <r>
    <x v="4"/>
    <n v="1197831"/>
    <x v="486"/>
    <x v="4"/>
    <x v="1"/>
    <s v="December"/>
    <n v="4"/>
    <n v="2021"/>
    <s v="South"/>
    <s v="Oklahoma"/>
    <s v="Oklahoma City"/>
    <x v="3"/>
    <n v="45"/>
    <n v="114"/>
    <n v="5130"/>
    <n v="2308.5"/>
    <n v="0.45"/>
    <x v="1"/>
  </r>
  <r>
    <x v="4"/>
    <n v="1197831"/>
    <x v="486"/>
    <x v="4"/>
    <x v="1"/>
    <s v="December"/>
    <n v="4"/>
    <n v="2021"/>
    <s v="South"/>
    <s v="Oklahoma"/>
    <s v="Oklahoma City"/>
    <x v="4"/>
    <n v="55"/>
    <n v="98"/>
    <n v="5390"/>
    <n v="2156"/>
    <n v="0.4"/>
    <x v="1"/>
  </r>
  <r>
    <x v="4"/>
    <n v="1197831"/>
    <x v="486"/>
    <x v="4"/>
    <x v="1"/>
    <s v="December"/>
    <n v="4"/>
    <n v="2021"/>
    <s v="South"/>
    <s v="Oklahoma"/>
    <s v="Oklahoma City"/>
    <x v="5"/>
    <n v="51"/>
    <n v="128"/>
    <n v="6528"/>
    <n v="2807.04"/>
    <n v="0.4300000000000001"/>
    <x v="1"/>
  </r>
  <r>
    <x v="4"/>
    <n v="1197831"/>
    <x v="180"/>
    <x v="3"/>
    <x v="1"/>
    <s v="January"/>
    <n v="1"/>
    <n v="2021"/>
    <s v="South"/>
    <s v="Oklahoma"/>
    <s v="Oklahoma City"/>
    <x v="0"/>
    <n v="17"/>
    <n v="176"/>
    <n v="2992"/>
    <n v="1136.96"/>
    <n v="0.38"/>
    <x v="1"/>
  </r>
  <r>
    <x v="4"/>
    <n v="1197831"/>
    <x v="180"/>
    <x v="3"/>
    <x v="1"/>
    <s v="January"/>
    <n v="1"/>
    <n v="2021"/>
    <s v="South"/>
    <s v="Oklahoma"/>
    <s v="Oklahoma City"/>
    <x v="1"/>
    <n v="16"/>
    <n v="105"/>
    <n v="1680"/>
    <n v="638.4"/>
    <n v="0.38"/>
    <x v="1"/>
  </r>
  <r>
    <x v="4"/>
    <n v="1197831"/>
    <x v="180"/>
    <x v="3"/>
    <x v="1"/>
    <s v="January"/>
    <n v="1"/>
    <n v="2021"/>
    <s v="South"/>
    <s v="Oklahoma"/>
    <s v="Oklahoma City"/>
    <x v="2"/>
    <n v="12"/>
    <n v="116"/>
    <n v="1392"/>
    <n v="556.79999999999995"/>
    <n v="0.4"/>
    <x v="1"/>
  </r>
  <r>
    <x v="4"/>
    <n v="1197831"/>
    <x v="180"/>
    <x v="3"/>
    <x v="1"/>
    <s v="January"/>
    <n v="1"/>
    <n v="2021"/>
    <s v="South"/>
    <s v="Oklahoma"/>
    <s v="Oklahoma City"/>
    <x v="3"/>
    <n v="16"/>
    <n v="70"/>
    <n v="1120"/>
    <n v="448"/>
    <n v="0.4"/>
    <x v="1"/>
  </r>
  <r>
    <x v="4"/>
    <n v="1197831"/>
    <x v="180"/>
    <x v="3"/>
    <x v="1"/>
    <s v="January"/>
    <n v="1"/>
    <n v="2021"/>
    <s v="South"/>
    <s v="Oklahoma"/>
    <s v="Oklahoma City"/>
    <x v="4"/>
    <n v="28"/>
    <n v="88"/>
    <n v="2464"/>
    <n v="1010.24"/>
    <n v="0.41"/>
    <x v="1"/>
  </r>
  <r>
    <x v="4"/>
    <n v="1197831"/>
    <x v="180"/>
    <x v="3"/>
    <x v="1"/>
    <s v="January"/>
    <n v="1"/>
    <n v="2021"/>
    <s v="South"/>
    <s v="Oklahoma"/>
    <s v="Oklahoma City"/>
    <x v="5"/>
    <n v="17"/>
    <n v="119"/>
    <n v="2023"/>
    <n v="748.51"/>
    <n v="0.37"/>
    <x v="1"/>
  </r>
  <r>
    <x v="4"/>
    <n v="1197831"/>
    <x v="209"/>
    <x v="4"/>
    <x v="1"/>
    <s v="February"/>
    <n v="1"/>
    <n v="2021"/>
    <s v="South"/>
    <s v="Oklahoma"/>
    <s v="Oklahoma City"/>
    <x v="0"/>
    <n v="18"/>
    <n v="204"/>
    <n v="3672"/>
    <n v="1468.8"/>
    <n v="0.4"/>
    <x v="1"/>
  </r>
  <r>
    <x v="4"/>
    <n v="1197831"/>
    <x v="209"/>
    <x v="4"/>
    <x v="1"/>
    <s v="February"/>
    <n v="1"/>
    <n v="2021"/>
    <s v="South"/>
    <s v="Oklahoma"/>
    <s v="Oklahoma City"/>
    <x v="1"/>
    <n v="17"/>
    <n v="75"/>
    <n v="1275"/>
    <n v="522.75"/>
    <n v="0.41"/>
    <x v="1"/>
  </r>
  <r>
    <x v="4"/>
    <n v="1197831"/>
    <x v="209"/>
    <x v="4"/>
    <x v="1"/>
    <s v="February"/>
    <n v="1"/>
    <n v="2021"/>
    <s v="South"/>
    <s v="Oklahoma"/>
    <s v="Oklahoma City"/>
    <x v="2"/>
    <n v="11"/>
    <n v="90"/>
    <n v="990"/>
    <n v="386.1"/>
    <n v="0.39"/>
    <x v="1"/>
  </r>
  <r>
    <x v="2"/>
    <n v="1185732"/>
    <x v="200"/>
    <x v="2"/>
    <x v="0"/>
    <s v="February"/>
    <n v="1"/>
    <n v="2021"/>
    <s v="Northeast"/>
    <s v="Connecticut"/>
    <s v="Hartford"/>
    <x v="3"/>
    <n v="24"/>
    <n v="39"/>
    <n v="936"/>
    <n v="308.88"/>
    <n v="0.32999999999999996"/>
    <x v="1"/>
  </r>
  <r>
    <x v="2"/>
    <n v="1185732"/>
    <x v="200"/>
    <x v="2"/>
    <x v="0"/>
    <s v="February"/>
    <n v="1"/>
    <n v="2021"/>
    <s v="Northeast"/>
    <s v="Connecticut"/>
    <s v="Hartford"/>
    <x v="4"/>
    <n v="39"/>
    <n v="66"/>
    <n v="2574"/>
    <n v="952.38"/>
    <n v="0.37"/>
    <x v="1"/>
  </r>
  <r>
    <x v="2"/>
    <n v="1185732"/>
    <x v="200"/>
    <x v="2"/>
    <x v="0"/>
    <s v="February"/>
    <n v="1"/>
    <n v="2021"/>
    <s v="Northeast"/>
    <s v="Connecticut"/>
    <s v="Hartford"/>
    <x v="5"/>
    <n v="32"/>
    <n v="96"/>
    <n v="3072"/>
    <n v="1198.08"/>
    <n v="0.39"/>
    <x v="1"/>
  </r>
  <r>
    <x v="2"/>
    <n v="1185732"/>
    <x v="705"/>
    <x v="0"/>
    <x v="0"/>
    <s v="March"/>
    <n v="1"/>
    <n v="2021"/>
    <s v="Northeast"/>
    <s v="Connecticut"/>
    <s v="Hartford"/>
    <x v="0"/>
    <n v="26"/>
    <n v="182"/>
    <n v="4732"/>
    <n v="2034.76"/>
    <n v="0.4300000000000001"/>
    <x v="1"/>
  </r>
  <r>
    <x v="2"/>
    <n v="1185732"/>
    <x v="705"/>
    <x v="0"/>
    <x v="0"/>
    <s v="March"/>
    <n v="1"/>
    <n v="2021"/>
    <s v="Northeast"/>
    <s v="Connecticut"/>
    <s v="Hartford"/>
    <x v="1"/>
    <n v="32"/>
    <n v="68"/>
    <n v="2176"/>
    <n v="979.2"/>
    <n v="0.45"/>
    <x v="1"/>
  </r>
  <r>
    <x v="2"/>
    <n v="1185732"/>
    <x v="705"/>
    <x v="0"/>
    <x v="0"/>
    <s v="March"/>
    <n v="1"/>
    <n v="2021"/>
    <s v="Northeast"/>
    <s v="Connecticut"/>
    <s v="Hartford"/>
    <x v="2"/>
    <n v="23"/>
    <n v="75"/>
    <n v="1725"/>
    <n v="552"/>
    <n v="0.32"/>
    <x v="1"/>
  </r>
  <r>
    <x v="2"/>
    <n v="1185732"/>
    <x v="705"/>
    <x v="0"/>
    <x v="0"/>
    <s v="March"/>
    <n v="1"/>
    <n v="2021"/>
    <s v="Northeast"/>
    <s v="Connecticut"/>
    <s v="Hartford"/>
    <x v="3"/>
    <n v="27"/>
    <n v="34"/>
    <n v="918"/>
    <n v="293.76"/>
    <n v="0.32"/>
    <x v="1"/>
  </r>
  <r>
    <x v="2"/>
    <n v="1185732"/>
    <x v="705"/>
    <x v="0"/>
    <x v="0"/>
    <s v="March"/>
    <n v="1"/>
    <n v="2021"/>
    <s v="Northeast"/>
    <s v="Connecticut"/>
    <s v="Hartford"/>
    <x v="4"/>
    <n v="39"/>
    <n v="53"/>
    <n v="2067"/>
    <n v="702.78"/>
    <n v="0.33999999999999997"/>
    <x v="1"/>
  </r>
  <r>
    <x v="2"/>
    <n v="1185732"/>
    <x v="705"/>
    <x v="0"/>
    <x v="0"/>
    <s v="March"/>
    <n v="1"/>
    <n v="2021"/>
    <s v="Northeast"/>
    <s v="Connecticut"/>
    <s v="Hartford"/>
    <x v="5"/>
    <n v="29"/>
    <n v="85"/>
    <n v="2465"/>
    <n v="961.35"/>
    <n v="0.39"/>
    <x v="1"/>
  </r>
  <r>
    <x v="2"/>
    <n v="1185732"/>
    <x v="722"/>
    <x v="4"/>
    <x v="1"/>
    <s v="April"/>
    <n v="2"/>
    <n v="2021"/>
    <s v="Northeast"/>
    <s v="Connecticut"/>
    <s v="Hartford"/>
    <x v="0"/>
    <n v="28"/>
    <n v="155"/>
    <n v="4340"/>
    <n v="1996.4"/>
    <n v="0.46"/>
    <x v="1"/>
  </r>
  <r>
    <x v="2"/>
    <n v="1185732"/>
    <x v="722"/>
    <x v="4"/>
    <x v="1"/>
    <s v="April"/>
    <n v="2"/>
    <n v="2021"/>
    <s v="Northeast"/>
    <s v="Connecticut"/>
    <s v="Hartford"/>
    <x v="1"/>
    <n v="30"/>
    <n v="64"/>
    <n v="1920"/>
    <n v="844.8"/>
    <n v="0.44"/>
    <x v="1"/>
  </r>
  <r>
    <x v="2"/>
    <n v="1185732"/>
    <x v="722"/>
    <x v="4"/>
    <x v="1"/>
    <s v="April"/>
    <n v="2"/>
    <n v="2021"/>
    <s v="Northeast"/>
    <s v="Connecticut"/>
    <s v="Hartford"/>
    <x v="2"/>
    <n v="20"/>
    <n v="64"/>
    <n v="1280"/>
    <n v="460.8"/>
    <n v="0.36"/>
    <x v="1"/>
  </r>
  <r>
    <x v="2"/>
    <n v="1185732"/>
    <x v="722"/>
    <x v="4"/>
    <x v="1"/>
    <s v="April"/>
    <n v="2"/>
    <n v="2021"/>
    <s v="Northeast"/>
    <s v="Connecticut"/>
    <s v="Hartford"/>
    <x v="3"/>
    <n v="26"/>
    <n v="41"/>
    <n v="1066"/>
    <n v="341.12"/>
    <n v="0.32"/>
    <x v="1"/>
  </r>
  <r>
    <x v="2"/>
    <n v="1185732"/>
    <x v="722"/>
    <x v="4"/>
    <x v="1"/>
    <s v="April"/>
    <n v="2"/>
    <n v="2021"/>
    <s v="Northeast"/>
    <s v="Connecticut"/>
    <s v="Hartford"/>
    <x v="4"/>
    <n v="37"/>
    <n v="40"/>
    <n v="1480"/>
    <n v="503.2"/>
    <n v="0.33999999999999997"/>
    <x v="1"/>
  </r>
  <r>
    <x v="2"/>
    <n v="1185732"/>
    <x v="722"/>
    <x v="4"/>
    <x v="1"/>
    <s v="April"/>
    <n v="2"/>
    <n v="2021"/>
    <s v="Northeast"/>
    <s v="Connecticut"/>
    <s v="Hartford"/>
    <x v="5"/>
    <n v="26"/>
    <n v="94"/>
    <n v="2444"/>
    <n v="1026.48"/>
    <n v="0.42"/>
    <x v="1"/>
  </r>
  <r>
    <x v="2"/>
    <n v="1185732"/>
    <x v="256"/>
    <x v="5"/>
    <x v="0"/>
    <s v="May"/>
    <n v="2"/>
    <n v="2021"/>
    <s v="Northeast"/>
    <s v="Connecticut"/>
    <s v="Hartford"/>
    <x v="0"/>
    <n v="40"/>
    <n v="191"/>
    <n v="7640"/>
    <n v="3361.6"/>
    <n v="0.44"/>
    <x v="1"/>
  </r>
  <r>
    <x v="2"/>
    <n v="1185732"/>
    <x v="256"/>
    <x v="5"/>
    <x v="0"/>
    <s v="May"/>
    <n v="2"/>
    <n v="2021"/>
    <s v="Northeast"/>
    <s v="Connecticut"/>
    <s v="Hartford"/>
    <x v="1"/>
    <n v="35"/>
    <n v="83"/>
    <n v="2905"/>
    <n v="1278.2"/>
    <n v="0.44"/>
    <x v="1"/>
  </r>
  <r>
    <x v="2"/>
    <n v="1185732"/>
    <x v="256"/>
    <x v="5"/>
    <x v="0"/>
    <s v="May"/>
    <n v="2"/>
    <n v="2021"/>
    <s v="Northeast"/>
    <s v="Connecticut"/>
    <s v="Hartford"/>
    <x v="2"/>
    <n v="32"/>
    <n v="83"/>
    <n v="2656"/>
    <n v="903.04"/>
    <n v="0.33999999999999997"/>
    <x v="1"/>
  </r>
  <r>
    <x v="2"/>
    <n v="1185732"/>
    <x v="256"/>
    <x v="5"/>
    <x v="0"/>
    <s v="May"/>
    <n v="2"/>
    <n v="2021"/>
    <s v="Northeast"/>
    <s v="Connecticut"/>
    <s v="Hartford"/>
    <x v="3"/>
    <n v="32"/>
    <n v="74"/>
    <n v="2368"/>
    <n v="781.44"/>
    <n v="0.32999999999999996"/>
    <x v="1"/>
  </r>
  <r>
    <x v="2"/>
    <n v="1185732"/>
    <x v="256"/>
    <x v="5"/>
    <x v="0"/>
    <s v="May"/>
    <n v="2"/>
    <n v="2021"/>
    <s v="Northeast"/>
    <s v="Connecticut"/>
    <s v="Hartford"/>
    <x v="4"/>
    <n v="37"/>
    <n v="83"/>
    <n v="3071"/>
    <n v="1074.8499999999999"/>
    <n v="0.35"/>
    <x v="1"/>
  </r>
  <r>
    <x v="2"/>
    <n v="1185732"/>
    <x v="256"/>
    <x v="5"/>
    <x v="0"/>
    <s v="May"/>
    <n v="2"/>
    <n v="2021"/>
    <s v="Northeast"/>
    <s v="Connecticut"/>
    <s v="Hartford"/>
    <x v="5"/>
    <n v="41"/>
    <n v="128"/>
    <n v="5248"/>
    <n v="2204.16"/>
    <n v="0.42"/>
    <x v="1"/>
  </r>
  <r>
    <x v="2"/>
    <n v="1185732"/>
    <x v="289"/>
    <x v="3"/>
    <x v="1"/>
    <s v="June"/>
    <n v="2"/>
    <n v="2021"/>
    <s v="Northeast"/>
    <s v="Connecticut"/>
    <s v="Hartford"/>
    <x v="0"/>
    <n v="40"/>
    <n v="206"/>
    <n v="8240"/>
    <n v="3872.8"/>
    <n v="0.47"/>
    <x v="1"/>
  </r>
  <r>
    <x v="2"/>
    <n v="1185732"/>
    <x v="289"/>
    <x v="3"/>
    <x v="1"/>
    <s v="June"/>
    <n v="2"/>
    <n v="2021"/>
    <s v="Northeast"/>
    <s v="Connecticut"/>
    <s v="Hartford"/>
    <x v="1"/>
    <n v="38"/>
    <n v="124"/>
    <n v="4712"/>
    <n v="2214.64"/>
    <n v="0.47"/>
    <x v="1"/>
  </r>
  <r>
    <x v="2"/>
    <n v="1185732"/>
    <x v="289"/>
    <x v="3"/>
    <x v="1"/>
    <s v="June"/>
    <n v="2"/>
    <n v="2021"/>
    <s v="Northeast"/>
    <s v="Connecticut"/>
    <s v="Hartford"/>
    <x v="2"/>
    <n v="35"/>
    <n v="96"/>
    <n v="3360"/>
    <n v="1108.8"/>
    <n v="0.32999999999999996"/>
    <x v="1"/>
  </r>
  <r>
    <x v="2"/>
    <n v="1185732"/>
    <x v="289"/>
    <x v="3"/>
    <x v="1"/>
    <s v="June"/>
    <n v="2"/>
    <n v="2021"/>
    <s v="Northeast"/>
    <s v="Connecticut"/>
    <s v="Hartford"/>
    <x v="3"/>
    <n v="35"/>
    <n v="85"/>
    <n v="2975"/>
    <n v="1041.25"/>
    <n v="0.35"/>
    <x v="1"/>
  </r>
  <r>
    <x v="2"/>
    <n v="1185732"/>
    <x v="289"/>
    <x v="3"/>
    <x v="1"/>
    <s v="June"/>
    <n v="2"/>
    <n v="2021"/>
    <s v="Northeast"/>
    <s v="Connecticut"/>
    <s v="Hartford"/>
    <x v="4"/>
    <n v="36"/>
    <n v="91"/>
    <n v="3276"/>
    <n v="1048.32"/>
    <n v="0.32"/>
    <x v="1"/>
  </r>
  <r>
    <x v="2"/>
    <n v="1185732"/>
    <x v="289"/>
    <x v="3"/>
    <x v="1"/>
    <s v="June"/>
    <n v="2"/>
    <n v="2021"/>
    <s v="Northeast"/>
    <s v="Connecticut"/>
    <s v="Hartford"/>
    <x v="5"/>
    <n v="39"/>
    <n v="128"/>
    <n v="4992"/>
    <n v="1946.88"/>
    <n v="0.39"/>
    <x v="1"/>
  </r>
  <r>
    <x v="2"/>
    <n v="1185732"/>
    <x v="317"/>
    <x v="3"/>
    <x v="1"/>
    <s v="July"/>
    <n v="3"/>
    <n v="2021"/>
    <s v="Northeast"/>
    <s v="Connecticut"/>
    <s v="Hartford"/>
    <x v="0"/>
    <n v="42"/>
    <n v="195"/>
    <n v="8190"/>
    <n v="3685.5"/>
    <n v="0.45"/>
    <x v="1"/>
  </r>
  <r>
    <x v="2"/>
    <n v="1185732"/>
    <x v="317"/>
    <x v="3"/>
    <x v="1"/>
    <s v="July"/>
    <n v="3"/>
    <n v="2021"/>
    <s v="Northeast"/>
    <s v="Connecticut"/>
    <s v="Hartford"/>
    <x v="1"/>
    <n v="38"/>
    <n v="120"/>
    <n v="4560"/>
    <n v="1915.2"/>
    <n v="0.42"/>
    <x v="1"/>
  </r>
  <r>
    <x v="2"/>
    <n v="1185732"/>
    <x v="317"/>
    <x v="3"/>
    <x v="1"/>
    <s v="July"/>
    <n v="3"/>
    <n v="2021"/>
    <s v="Northeast"/>
    <s v="Connecticut"/>
    <s v="Hartford"/>
    <x v="2"/>
    <n v="29"/>
    <n v="111"/>
    <n v="3219"/>
    <n v="1094.46"/>
    <n v="0.33999999999999997"/>
    <x v="1"/>
  </r>
  <r>
    <x v="2"/>
    <n v="1185732"/>
    <x v="317"/>
    <x v="3"/>
    <x v="1"/>
    <s v="July"/>
    <n v="3"/>
    <n v="2021"/>
    <s v="Northeast"/>
    <s v="Connecticut"/>
    <s v="Hartford"/>
    <x v="3"/>
    <n v="34"/>
    <n v="94"/>
    <n v="3196"/>
    <n v="1150.56"/>
    <n v="0.36"/>
    <x v="1"/>
  </r>
  <r>
    <x v="2"/>
    <n v="1185732"/>
    <x v="317"/>
    <x v="3"/>
    <x v="1"/>
    <s v="July"/>
    <n v="3"/>
    <n v="2021"/>
    <s v="Northeast"/>
    <s v="Connecticut"/>
    <s v="Hartford"/>
    <x v="4"/>
    <n v="43"/>
    <n v="93"/>
    <n v="3999"/>
    <n v="1319.67"/>
    <n v="0.32999999999999996"/>
    <x v="1"/>
  </r>
  <r>
    <x v="2"/>
    <n v="1185732"/>
    <x v="317"/>
    <x v="3"/>
    <x v="1"/>
    <s v="July"/>
    <n v="3"/>
    <n v="2021"/>
    <s v="Northeast"/>
    <s v="Connecticut"/>
    <s v="Hartford"/>
    <x v="5"/>
    <n v="40"/>
    <n v="152"/>
    <n v="6080"/>
    <n v="2310.4"/>
    <n v="0.38"/>
    <x v="1"/>
  </r>
  <r>
    <x v="2"/>
    <n v="1185732"/>
    <x v="349"/>
    <x v="0"/>
    <x v="0"/>
    <s v="August"/>
    <n v="3"/>
    <n v="2021"/>
    <s v="Northeast"/>
    <s v="Connecticut"/>
    <s v="Hartford"/>
    <x v="0"/>
    <n v="40"/>
    <n v="194"/>
    <n v="7760"/>
    <n v="3259.2"/>
    <n v="0.42"/>
    <x v="1"/>
  </r>
  <r>
    <x v="2"/>
    <n v="1185732"/>
    <x v="349"/>
    <x v="0"/>
    <x v="0"/>
    <s v="August"/>
    <n v="3"/>
    <n v="2021"/>
    <s v="Northeast"/>
    <s v="Connecticut"/>
    <s v="Hartford"/>
    <x v="1"/>
    <n v="34"/>
    <n v="128"/>
    <n v="4352"/>
    <n v="1871.36"/>
    <n v="0.4300000000000001"/>
    <x v="1"/>
  </r>
  <r>
    <x v="2"/>
    <n v="1185732"/>
    <x v="349"/>
    <x v="0"/>
    <x v="0"/>
    <s v="August"/>
    <n v="3"/>
    <n v="2021"/>
    <s v="Northeast"/>
    <s v="Connecticut"/>
    <s v="Hartford"/>
    <x v="2"/>
    <n v="36"/>
    <n v="107"/>
    <n v="3852"/>
    <n v="1348.2"/>
    <n v="0.35"/>
    <x v="1"/>
  </r>
  <r>
    <x v="2"/>
    <n v="1185732"/>
    <x v="349"/>
    <x v="0"/>
    <x v="0"/>
    <s v="August"/>
    <n v="3"/>
    <n v="2021"/>
    <s v="Northeast"/>
    <s v="Connecticut"/>
    <s v="Hartford"/>
    <x v="3"/>
    <n v="32"/>
    <n v="72"/>
    <n v="2304"/>
    <n v="760.32"/>
    <n v="0.32999999999999996"/>
    <x v="1"/>
  </r>
  <r>
    <x v="2"/>
    <n v="1185732"/>
    <x v="349"/>
    <x v="0"/>
    <x v="0"/>
    <s v="August"/>
    <n v="3"/>
    <n v="2021"/>
    <s v="Northeast"/>
    <s v="Connecticut"/>
    <s v="Hartford"/>
    <x v="4"/>
    <n v="43"/>
    <n v="62"/>
    <n v="2666"/>
    <n v="879.78"/>
    <n v="0.32999999999999996"/>
    <x v="1"/>
  </r>
  <r>
    <x v="2"/>
    <n v="1185732"/>
    <x v="349"/>
    <x v="0"/>
    <x v="0"/>
    <s v="August"/>
    <n v="3"/>
    <n v="2021"/>
    <s v="Northeast"/>
    <s v="Connecticut"/>
    <s v="Hartford"/>
    <x v="5"/>
    <n v="44"/>
    <n v="124"/>
    <n v="5456"/>
    <n v="2073.2800000000002"/>
    <n v="0.38"/>
    <x v="1"/>
  </r>
  <r>
    <x v="2"/>
    <n v="1185732"/>
    <x v="379"/>
    <x v="2"/>
    <x v="0"/>
    <s v="September"/>
    <n v="3"/>
    <n v="2021"/>
    <s v="Northeast"/>
    <s v="Connecticut"/>
    <s v="Hartford"/>
    <x v="0"/>
    <n v="43"/>
    <n v="170"/>
    <n v="7310"/>
    <n v="3435.7"/>
    <n v="0.47"/>
    <x v="1"/>
  </r>
  <r>
    <x v="2"/>
    <n v="1185732"/>
    <x v="379"/>
    <x v="2"/>
    <x v="0"/>
    <s v="September"/>
    <n v="3"/>
    <n v="2021"/>
    <s v="Northeast"/>
    <s v="Connecticut"/>
    <s v="Hartford"/>
    <x v="1"/>
    <n v="40"/>
    <n v="93"/>
    <n v="3720"/>
    <n v="1748.4"/>
    <n v="0.47"/>
    <x v="1"/>
  </r>
  <r>
    <x v="2"/>
    <n v="1185732"/>
    <x v="379"/>
    <x v="2"/>
    <x v="0"/>
    <s v="September"/>
    <n v="3"/>
    <n v="2021"/>
    <s v="Northeast"/>
    <s v="Connecticut"/>
    <s v="Hartford"/>
    <x v="2"/>
    <n v="33"/>
    <n v="64"/>
    <n v="2112"/>
    <n v="675.84"/>
    <n v="0.32"/>
    <x v="1"/>
  </r>
  <r>
    <x v="2"/>
    <n v="1185732"/>
    <x v="379"/>
    <x v="2"/>
    <x v="0"/>
    <s v="September"/>
    <n v="3"/>
    <n v="2021"/>
    <s v="Northeast"/>
    <s v="Connecticut"/>
    <s v="Hartford"/>
    <x v="3"/>
    <n v="30"/>
    <n v="58"/>
    <n v="1740"/>
    <n v="591.6"/>
    <n v="0.33999999999999997"/>
    <x v="1"/>
  </r>
  <r>
    <x v="2"/>
    <n v="1185732"/>
    <x v="379"/>
    <x v="2"/>
    <x v="0"/>
    <s v="September"/>
    <n v="3"/>
    <n v="2021"/>
    <s v="Northeast"/>
    <s v="Connecticut"/>
    <s v="Hartford"/>
    <x v="4"/>
    <n v="41"/>
    <n v="58"/>
    <n v="2378"/>
    <n v="856.08"/>
    <n v="0.36"/>
    <x v="1"/>
  </r>
  <r>
    <x v="2"/>
    <n v="1185732"/>
    <x v="379"/>
    <x v="2"/>
    <x v="0"/>
    <s v="September"/>
    <n v="3"/>
    <n v="2021"/>
    <s v="Northeast"/>
    <s v="Connecticut"/>
    <s v="Hartford"/>
    <x v="5"/>
    <n v="45"/>
    <n v="83"/>
    <n v="3735"/>
    <n v="1568.7"/>
    <n v="0.42"/>
    <x v="1"/>
  </r>
  <r>
    <x v="2"/>
    <n v="1185732"/>
    <x v="411"/>
    <x v="6"/>
    <x v="0"/>
    <s v="October"/>
    <n v="4"/>
    <n v="2021"/>
    <s v="Northeast"/>
    <s v="Connecticut"/>
    <s v="Hartford"/>
    <x v="0"/>
    <n v="46"/>
    <n v="153"/>
    <n v="7038"/>
    <n v="2955.96"/>
    <n v="0.42"/>
    <x v="1"/>
  </r>
  <r>
    <x v="2"/>
    <n v="1185732"/>
    <x v="411"/>
    <x v="6"/>
    <x v="0"/>
    <s v="October"/>
    <n v="4"/>
    <n v="2021"/>
    <s v="Northeast"/>
    <s v="Connecticut"/>
    <s v="Hartford"/>
    <x v="1"/>
    <n v="39"/>
    <n v="94"/>
    <n v="3666"/>
    <n v="1613.04"/>
    <n v="0.44"/>
    <x v="1"/>
  </r>
  <r>
    <x v="2"/>
    <n v="1185732"/>
    <x v="411"/>
    <x v="6"/>
    <x v="0"/>
    <s v="October"/>
    <n v="4"/>
    <n v="2021"/>
    <s v="Northeast"/>
    <s v="Connecticut"/>
    <s v="Hartford"/>
    <x v="2"/>
    <n v="36"/>
    <n v="61"/>
    <n v="2196"/>
    <n v="812.52"/>
    <n v="0.37"/>
    <x v="1"/>
  </r>
  <r>
    <x v="2"/>
    <n v="1185732"/>
    <x v="411"/>
    <x v="6"/>
    <x v="0"/>
    <s v="October"/>
    <n v="4"/>
    <n v="2021"/>
    <s v="Northeast"/>
    <s v="Connecticut"/>
    <s v="Hartford"/>
    <x v="3"/>
    <n v="43"/>
    <n v="45"/>
    <n v="1935"/>
    <n v="696.6"/>
    <n v="0.36"/>
    <x v="1"/>
  </r>
  <r>
    <x v="2"/>
    <n v="1185732"/>
    <x v="411"/>
    <x v="6"/>
    <x v="0"/>
    <s v="October"/>
    <n v="4"/>
    <n v="2021"/>
    <s v="Northeast"/>
    <s v="Connecticut"/>
    <s v="Hartford"/>
    <x v="4"/>
    <n v="50"/>
    <n v="45"/>
    <n v="2250"/>
    <n v="742.5"/>
    <n v="0.32999999999999996"/>
    <x v="1"/>
  </r>
  <r>
    <x v="0"/>
    <n v="1185732"/>
    <x v="411"/>
    <x v="6"/>
    <x v="0"/>
    <s v="October"/>
    <n v="4"/>
    <n v="2021"/>
    <s v="Northeast"/>
    <s v="Connecticut"/>
    <s v="Hartford"/>
    <x v="5"/>
    <n v="46"/>
    <n v="94"/>
    <n v="4324"/>
    <n v="1816.08"/>
    <n v="0.42"/>
    <x v="1"/>
  </r>
  <r>
    <x v="0"/>
    <n v="1185732"/>
    <x v="441"/>
    <x v="1"/>
    <x v="0"/>
    <s v="November"/>
    <n v="4"/>
    <n v="2021"/>
    <s v="Northeast"/>
    <s v="Connecticut"/>
    <s v="Hartford"/>
    <x v="0"/>
    <n v="51"/>
    <n v="149"/>
    <n v="7599"/>
    <n v="3267.57"/>
    <n v="0.4300000000000001"/>
    <x v="1"/>
  </r>
  <r>
    <x v="0"/>
    <n v="1185732"/>
    <x v="441"/>
    <x v="1"/>
    <x v="0"/>
    <s v="November"/>
    <n v="4"/>
    <n v="2021"/>
    <s v="Northeast"/>
    <s v="Connecticut"/>
    <s v="Hartford"/>
    <x v="1"/>
    <n v="37"/>
    <n v="105"/>
    <n v="3885"/>
    <n v="1787.1"/>
    <n v="0.46"/>
    <x v="1"/>
  </r>
  <r>
    <x v="0"/>
    <n v="1185732"/>
    <x v="441"/>
    <x v="1"/>
    <x v="0"/>
    <s v="November"/>
    <n v="4"/>
    <n v="2021"/>
    <s v="Northeast"/>
    <s v="Connecticut"/>
    <s v="Hartford"/>
    <x v="2"/>
    <n v="36"/>
    <n v="103"/>
    <n v="3708"/>
    <n v="1371.96"/>
    <n v="0.37"/>
    <x v="1"/>
  </r>
  <r>
    <x v="0"/>
    <n v="1185732"/>
    <x v="441"/>
    <x v="1"/>
    <x v="0"/>
    <s v="November"/>
    <n v="4"/>
    <n v="2021"/>
    <s v="Northeast"/>
    <s v="Connecticut"/>
    <s v="Hartford"/>
    <x v="3"/>
    <n v="39"/>
    <n v="83"/>
    <n v="3237"/>
    <n v="1197.69"/>
    <n v="0.37"/>
    <x v="1"/>
  </r>
  <r>
    <x v="0"/>
    <n v="1185732"/>
    <x v="441"/>
    <x v="1"/>
    <x v="0"/>
    <s v="November"/>
    <n v="4"/>
    <n v="2021"/>
    <s v="Northeast"/>
    <s v="Connecticut"/>
    <s v="Hartford"/>
    <x v="4"/>
    <n v="44"/>
    <n v="88"/>
    <n v="3872"/>
    <n v="1393.92"/>
    <n v="0.36"/>
    <x v="1"/>
  </r>
  <r>
    <x v="0"/>
    <n v="1185732"/>
    <x v="441"/>
    <x v="1"/>
    <x v="0"/>
    <s v="November"/>
    <n v="4"/>
    <n v="2021"/>
    <s v="Northeast"/>
    <s v="Connecticut"/>
    <s v="Hartford"/>
    <x v="5"/>
    <n v="52"/>
    <n v="116"/>
    <n v="6032"/>
    <n v="2352.48"/>
    <n v="0.39"/>
    <x v="1"/>
  </r>
  <r>
    <x v="0"/>
    <n v="1185732"/>
    <x v="470"/>
    <x v="2"/>
    <x v="0"/>
    <s v="December"/>
    <n v="4"/>
    <n v="2021"/>
    <s v="Northeast"/>
    <s v="Connecticut"/>
    <s v="Hartford"/>
    <x v="0"/>
    <n v="45"/>
    <n v="173"/>
    <n v="7785"/>
    <n v="3269.7"/>
    <n v="0.42"/>
    <x v="1"/>
  </r>
  <r>
    <x v="0"/>
    <n v="1185732"/>
    <x v="470"/>
    <x v="2"/>
    <x v="0"/>
    <s v="December"/>
    <n v="4"/>
    <n v="2021"/>
    <s v="Northeast"/>
    <s v="Connecticut"/>
    <s v="Hartford"/>
    <x v="1"/>
    <n v="37"/>
    <n v="131"/>
    <n v="4847"/>
    <n v="2181.15"/>
    <n v="0.45"/>
    <x v="1"/>
  </r>
  <r>
    <x v="0"/>
    <n v="1185732"/>
    <x v="470"/>
    <x v="2"/>
    <x v="0"/>
    <s v="December"/>
    <n v="4"/>
    <n v="2021"/>
    <s v="Northeast"/>
    <s v="Connecticut"/>
    <s v="Hartford"/>
    <x v="2"/>
    <n v="43"/>
    <n v="116"/>
    <n v="4988"/>
    <n v="1646.04"/>
    <n v="0.32999999999999996"/>
    <x v="1"/>
  </r>
  <r>
    <x v="0"/>
    <n v="1185732"/>
    <x v="470"/>
    <x v="2"/>
    <x v="0"/>
    <s v="December"/>
    <n v="4"/>
    <n v="2021"/>
    <s v="Northeast"/>
    <s v="Connecticut"/>
    <s v="Hartford"/>
    <x v="3"/>
    <n v="38"/>
    <n v="96"/>
    <n v="3648"/>
    <n v="1276.8"/>
    <n v="0.35"/>
    <x v="1"/>
  </r>
  <r>
    <x v="0"/>
    <n v="1185732"/>
    <x v="470"/>
    <x v="2"/>
    <x v="0"/>
    <s v="December"/>
    <n v="4"/>
    <n v="2021"/>
    <s v="Northeast"/>
    <s v="Connecticut"/>
    <s v="Hartford"/>
    <x v="4"/>
    <n v="42"/>
    <n v="99"/>
    <n v="4158"/>
    <n v="1455.3"/>
    <n v="0.35"/>
    <x v="1"/>
  </r>
  <r>
    <x v="0"/>
    <n v="1185732"/>
    <x v="470"/>
    <x v="2"/>
    <x v="0"/>
    <s v="December"/>
    <n v="4"/>
    <n v="2021"/>
    <s v="Northeast"/>
    <s v="Connecticut"/>
    <s v="Hartford"/>
    <x v="5"/>
    <n v="52"/>
    <n v="120"/>
    <n v="6240"/>
    <n v="2308.8000000000002"/>
    <n v="0.37"/>
    <x v="1"/>
  </r>
  <r>
    <x v="0"/>
    <n v="1185732"/>
    <x v="174"/>
    <x v="4"/>
    <x v="1"/>
    <s v="January"/>
    <n v="1"/>
    <n v="2021"/>
    <s v="Northeast"/>
    <s v="Connecticut"/>
    <s v="Hartford"/>
    <x v="0"/>
    <n v="23"/>
    <n v="149"/>
    <n v="3427"/>
    <n v="1439.34"/>
    <n v="0.42"/>
    <x v="1"/>
  </r>
  <r>
    <x v="0"/>
    <n v="1185732"/>
    <x v="174"/>
    <x v="4"/>
    <x v="1"/>
    <s v="January"/>
    <n v="1"/>
    <n v="2021"/>
    <s v="Northeast"/>
    <s v="Connecticut"/>
    <s v="Hartford"/>
    <x v="1"/>
    <n v="28"/>
    <n v="79"/>
    <n v="2212"/>
    <n v="884.8"/>
    <n v="0.4"/>
    <x v="1"/>
  </r>
  <r>
    <x v="0"/>
    <n v="1185732"/>
    <x v="174"/>
    <x v="4"/>
    <x v="1"/>
    <s v="January"/>
    <n v="1"/>
    <n v="2021"/>
    <s v="Northeast"/>
    <s v="Connecticut"/>
    <s v="Hartford"/>
    <x v="2"/>
    <n v="19"/>
    <n v="72"/>
    <n v="1368"/>
    <n v="574.55999999999995"/>
    <n v="0.42"/>
    <x v="1"/>
  </r>
  <r>
    <x v="0"/>
    <n v="1185732"/>
    <x v="174"/>
    <x v="4"/>
    <x v="1"/>
    <s v="January"/>
    <n v="1"/>
    <n v="2021"/>
    <s v="Northeast"/>
    <s v="Connecticut"/>
    <s v="Hartford"/>
    <x v="3"/>
    <n v="24"/>
    <n v="24"/>
    <n v="576"/>
    <n v="264.95999999999998"/>
    <n v="0.46"/>
    <x v="1"/>
  </r>
  <r>
    <x v="0"/>
    <n v="1185732"/>
    <x v="174"/>
    <x v="4"/>
    <x v="1"/>
    <s v="January"/>
    <n v="1"/>
    <n v="2021"/>
    <s v="Northeast"/>
    <s v="Connecticut"/>
    <s v="Hartford"/>
    <x v="4"/>
    <n v="34"/>
    <n v="44"/>
    <n v="1496"/>
    <n v="538.55999999999995"/>
    <n v="0.36"/>
    <x v="1"/>
  </r>
  <r>
    <x v="0"/>
    <n v="1185732"/>
    <x v="174"/>
    <x v="4"/>
    <x v="1"/>
    <s v="January"/>
    <n v="1"/>
    <n v="2021"/>
    <s v="Northeast"/>
    <s v="Connecticut"/>
    <s v="Hartford"/>
    <x v="5"/>
    <n v="26"/>
    <n v="72"/>
    <n v="1872"/>
    <n v="879.84"/>
    <n v="0.47"/>
    <x v="1"/>
  </r>
  <r>
    <x v="0"/>
    <n v="1185732"/>
    <x v="203"/>
    <x v="5"/>
    <x v="0"/>
    <s v="February"/>
    <n v="1"/>
    <n v="2021"/>
    <s v="Northeast"/>
    <s v="Connecticut"/>
    <s v="Hartford"/>
    <x v="0"/>
    <n v="24"/>
    <n v="162"/>
    <n v="3888"/>
    <n v="1555.2"/>
    <n v="0.4"/>
    <x v="1"/>
  </r>
  <r>
    <x v="0"/>
    <n v="1185732"/>
    <x v="203"/>
    <x v="5"/>
    <x v="0"/>
    <s v="February"/>
    <n v="1"/>
    <n v="2021"/>
    <s v="Northeast"/>
    <s v="Connecticut"/>
    <s v="Hartford"/>
    <x v="1"/>
    <n v="24"/>
    <n v="41"/>
    <n v="984"/>
    <n v="383.76"/>
    <n v="0.39"/>
    <x v="1"/>
  </r>
  <r>
    <x v="0"/>
    <n v="1185732"/>
    <x v="203"/>
    <x v="5"/>
    <x v="0"/>
    <s v="February"/>
    <n v="1"/>
    <n v="2021"/>
    <s v="Northeast"/>
    <s v="Connecticut"/>
    <s v="Hartford"/>
    <x v="2"/>
    <n v="18"/>
    <n v="53"/>
    <n v="954"/>
    <n v="410.22"/>
    <n v="0.4300000000000001"/>
    <x v="1"/>
  </r>
  <r>
    <x v="0"/>
    <n v="1185732"/>
    <x v="203"/>
    <x v="5"/>
    <x v="0"/>
    <s v="February"/>
    <n v="1"/>
    <n v="2021"/>
    <s v="Northeast"/>
    <s v="Rhode Island"/>
    <s v="Providence"/>
    <x v="3"/>
    <n v="20"/>
    <n v="16"/>
    <n v="320"/>
    <n v="144"/>
    <n v="0.45"/>
    <x v="1"/>
  </r>
  <r>
    <x v="0"/>
    <n v="1185732"/>
    <x v="203"/>
    <x v="5"/>
    <x v="0"/>
    <s v="February"/>
    <n v="1"/>
    <n v="2021"/>
    <s v="Northeast"/>
    <s v="Rhode Island"/>
    <s v="Providence"/>
    <x v="4"/>
    <n v="34"/>
    <n v="40"/>
    <n v="1360"/>
    <n v="489.6"/>
    <n v="0.36"/>
    <x v="1"/>
  </r>
  <r>
    <x v="0"/>
    <n v="1185732"/>
    <x v="203"/>
    <x v="5"/>
    <x v="0"/>
    <s v="February"/>
    <n v="1"/>
    <n v="2021"/>
    <s v="Northeast"/>
    <s v="Rhode Island"/>
    <s v="Providence"/>
    <x v="5"/>
    <n v="27"/>
    <n v="77"/>
    <n v="2079"/>
    <n v="977.13"/>
    <n v="0.47"/>
    <x v="1"/>
  </r>
  <r>
    <x v="0"/>
    <n v="1185732"/>
    <x v="708"/>
    <x v="3"/>
    <x v="1"/>
    <s v="March"/>
    <n v="1"/>
    <n v="2021"/>
    <s v="Northeast"/>
    <s v="Rhode Island"/>
    <s v="Providence"/>
    <x v="0"/>
    <n v="26"/>
    <n v="156"/>
    <n v="4056"/>
    <n v="1500.72"/>
    <n v="0.37"/>
    <x v="1"/>
  </r>
  <r>
    <x v="0"/>
    <n v="1185732"/>
    <x v="708"/>
    <x v="3"/>
    <x v="1"/>
    <s v="March"/>
    <n v="1"/>
    <n v="2021"/>
    <s v="Northeast"/>
    <s v="Rhode Island"/>
    <s v="Providence"/>
    <x v="1"/>
    <n v="27"/>
    <n v="45"/>
    <n v="1215"/>
    <n v="473.85"/>
    <n v="0.39"/>
    <x v="1"/>
  </r>
  <r>
    <x v="0"/>
    <n v="1185732"/>
    <x v="708"/>
    <x v="3"/>
    <x v="1"/>
    <s v="March"/>
    <n v="1"/>
    <n v="2021"/>
    <s v="Northeast"/>
    <s v="Rhode Island"/>
    <s v="Providence"/>
    <x v="2"/>
    <n v="17"/>
    <n v="56"/>
    <n v="952"/>
    <n v="447.44"/>
    <n v="0.47"/>
    <x v="1"/>
  </r>
  <r>
    <x v="0"/>
    <n v="1185732"/>
    <x v="708"/>
    <x v="3"/>
    <x v="1"/>
    <s v="March"/>
    <n v="1"/>
    <n v="2021"/>
    <s v="Northeast"/>
    <s v="Rhode Island"/>
    <s v="Providence"/>
    <x v="3"/>
    <n v="20"/>
    <n v="8"/>
    <n v="160"/>
    <n v="75.2"/>
    <n v="0.47"/>
    <x v="1"/>
  </r>
  <r>
    <x v="0"/>
    <n v="1185732"/>
    <x v="708"/>
    <x v="3"/>
    <x v="1"/>
    <s v="March"/>
    <n v="1"/>
    <n v="2021"/>
    <s v="Northeast"/>
    <s v="Rhode Island"/>
    <s v="Providence"/>
    <x v="4"/>
    <n v="33"/>
    <n v="25"/>
    <n v="825"/>
    <n v="297"/>
    <n v="0.36"/>
    <x v="1"/>
  </r>
  <r>
    <x v="0"/>
    <n v="1185732"/>
    <x v="708"/>
    <x v="3"/>
    <x v="1"/>
    <s v="March"/>
    <n v="1"/>
    <n v="2021"/>
    <s v="Northeast"/>
    <s v="Rhode Island"/>
    <s v="Providence"/>
    <x v="5"/>
    <n v="25"/>
    <n v="58"/>
    <n v="1450"/>
    <n v="638"/>
    <n v="0.44"/>
    <x v="1"/>
  </r>
  <r>
    <x v="0"/>
    <n v="1185732"/>
    <x v="230"/>
    <x v="0"/>
    <x v="0"/>
    <s v="April"/>
    <n v="2"/>
    <n v="2021"/>
    <s v="Northeast"/>
    <s v="Rhode Island"/>
    <s v="Providence"/>
    <x v="0"/>
    <n v="28"/>
    <n v="132"/>
    <n v="3696"/>
    <n v="1552.32"/>
    <n v="0.42"/>
    <x v="1"/>
  </r>
  <r>
    <x v="0"/>
    <n v="1185732"/>
    <x v="230"/>
    <x v="0"/>
    <x v="0"/>
    <s v="April"/>
    <n v="2"/>
    <n v="2021"/>
    <s v="Northeast"/>
    <s v="Rhode Island"/>
    <s v="Providence"/>
    <x v="1"/>
    <n v="23"/>
    <n v="40"/>
    <n v="920"/>
    <n v="368"/>
    <n v="0.4"/>
    <x v="1"/>
  </r>
  <r>
    <x v="0"/>
    <n v="1185732"/>
    <x v="230"/>
    <x v="0"/>
    <x v="0"/>
    <s v="April"/>
    <n v="2"/>
    <n v="2021"/>
    <s v="Northeast"/>
    <s v="Rhode Island"/>
    <s v="Providence"/>
    <x v="2"/>
    <n v="16"/>
    <n v="44"/>
    <n v="704"/>
    <n v="295.68"/>
    <n v="0.42"/>
    <x v="1"/>
  </r>
  <r>
    <x v="0"/>
    <n v="1185732"/>
    <x v="230"/>
    <x v="0"/>
    <x v="0"/>
    <s v="April"/>
    <n v="2"/>
    <n v="2021"/>
    <s v="Northeast"/>
    <s v="Rhode Island"/>
    <s v="Providence"/>
    <x v="3"/>
    <n v="21"/>
    <n v="17"/>
    <n v="357"/>
    <n v="160.65"/>
    <n v="0.45"/>
    <x v="1"/>
  </r>
  <r>
    <x v="0"/>
    <n v="1185732"/>
    <x v="230"/>
    <x v="0"/>
    <x v="0"/>
    <s v="April"/>
    <n v="2"/>
    <n v="2021"/>
    <s v="Northeast"/>
    <s v="Rhode Island"/>
    <s v="Providence"/>
    <x v="4"/>
    <n v="33"/>
    <n v="15"/>
    <n v="495"/>
    <n v="158.4"/>
    <n v="0.32"/>
    <x v="1"/>
  </r>
  <r>
    <x v="0"/>
    <n v="1185732"/>
    <x v="230"/>
    <x v="0"/>
    <x v="0"/>
    <s v="April"/>
    <n v="2"/>
    <n v="2021"/>
    <s v="Northeast"/>
    <s v="Rhode Island"/>
    <s v="Providence"/>
    <x v="5"/>
    <n v="26"/>
    <n v="60"/>
    <n v="1560"/>
    <n v="686.4"/>
    <n v="0.44"/>
    <x v="1"/>
  </r>
  <r>
    <x v="0"/>
    <n v="1185732"/>
    <x v="259"/>
    <x v="1"/>
    <x v="0"/>
    <s v="May"/>
    <n v="2"/>
    <n v="2021"/>
    <s v="Northeast"/>
    <s v="Rhode Island"/>
    <s v="Providence"/>
    <x v="0"/>
    <n v="39"/>
    <n v="150"/>
    <n v="5850"/>
    <n v="2398.5"/>
    <n v="0.41"/>
    <x v="1"/>
  </r>
  <r>
    <x v="0"/>
    <n v="1185732"/>
    <x v="259"/>
    <x v="1"/>
    <x v="0"/>
    <s v="May"/>
    <n v="2"/>
    <n v="2021"/>
    <s v="Northeast"/>
    <s v="Rhode Island"/>
    <s v="Providence"/>
    <x v="1"/>
    <n v="32"/>
    <n v="58"/>
    <n v="1856"/>
    <n v="686.72"/>
    <n v="0.37"/>
    <x v="1"/>
  </r>
  <r>
    <x v="0"/>
    <n v="1185732"/>
    <x v="259"/>
    <x v="1"/>
    <x v="0"/>
    <s v="May"/>
    <n v="2"/>
    <n v="2021"/>
    <s v="Northeast"/>
    <s v="Rhode Island"/>
    <s v="Providence"/>
    <x v="2"/>
    <n v="32"/>
    <n v="60"/>
    <n v="1920"/>
    <n v="806.4"/>
    <n v="0.42"/>
    <x v="1"/>
  </r>
  <r>
    <x v="0"/>
    <n v="1185732"/>
    <x v="259"/>
    <x v="1"/>
    <x v="0"/>
    <s v="May"/>
    <n v="2"/>
    <n v="2021"/>
    <s v="Northeast"/>
    <s v="Rhode Island"/>
    <s v="Providence"/>
    <x v="3"/>
    <n v="27"/>
    <n v="51"/>
    <n v="1377"/>
    <n v="633.41999999999996"/>
    <n v="0.46"/>
    <x v="1"/>
  </r>
  <r>
    <x v="0"/>
    <n v="1185732"/>
    <x v="259"/>
    <x v="1"/>
    <x v="0"/>
    <s v="May"/>
    <n v="2"/>
    <n v="2021"/>
    <s v="Northeast"/>
    <s v="Rhode Island"/>
    <s v="Providence"/>
    <x v="4"/>
    <n v="40"/>
    <n v="54"/>
    <n v="2160"/>
    <n v="799.2"/>
    <n v="0.37"/>
    <x v="1"/>
  </r>
  <r>
    <x v="0"/>
    <n v="1185732"/>
    <x v="259"/>
    <x v="1"/>
    <x v="0"/>
    <s v="May"/>
    <n v="2"/>
    <n v="2021"/>
    <s v="Northeast"/>
    <s v="Rhode Island"/>
    <s v="Providence"/>
    <x v="5"/>
    <n v="36"/>
    <n v="93"/>
    <n v="3348"/>
    <n v="1473.12"/>
    <n v="0.44"/>
    <x v="1"/>
  </r>
  <r>
    <x v="0"/>
    <n v="1185732"/>
    <x v="292"/>
    <x v="6"/>
    <x v="0"/>
    <s v="June"/>
    <n v="2"/>
    <n v="2021"/>
    <s v="Northeast"/>
    <s v="Rhode Island"/>
    <s v="Providence"/>
    <x v="0"/>
    <n v="36"/>
    <n v="176"/>
    <n v="6336"/>
    <n v="2534.4"/>
    <n v="0.4"/>
    <x v="1"/>
  </r>
  <r>
    <x v="0"/>
    <n v="1185732"/>
    <x v="292"/>
    <x v="6"/>
    <x v="0"/>
    <s v="June"/>
    <n v="2"/>
    <n v="2021"/>
    <s v="Northeast"/>
    <s v="Rhode Island"/>
    <s v="Providence"/>
    <x v="1"/>
    <n v="35"/>
    <n v="105"/>
    <n v="3675"/>
    <n v="1433.25"/>
    <n v="0.39"/>
    <x v="1"/>
  </r>
  <r>
    <x v="0"/>
    <n v="1185732"/>
    <x v="292"/>
    <x v="6"/>
    <x v="0"/>
    <s v="June"/>
    <n v="2"/>
    <n v="2021"/>
    <s v="Northeast"/>
    <s v="Rhode Island"/>
    <s v="Providence"/>
    <x v="2"/>
    <n v="32"/>
    <n v="74"/>
    <n v="2368"/>
    <n v="994.56"/>
    <n v="0.42"/>
    <x v="1"/>
  </r>
  <r>
    <x v="0"/>
    <n v="1185732"/>
    <x v="292"/>
    <x v="6"/>
    <x v="0"/>
    <s v="June"/>
    <n v="2"/>
    <n v="2021"/>
    <s v="Northeast"/>
    <s v="Rhode Island"/>
    <s v="Providence"/>
    <x v="3"/>
    <n v="26"/>
    <n v="70"/>
    <n v="1820"/>
    <n v="837.2"/>
    <n v="0.46"/>
    <x v="1"/>
  </r>
  <r>
    <x v="0"/>
    <n v="1185732"/>
    <x v="292"/>
    <x v="6"/>
    <x v="0"/>
    <s v="June"/>
    <n v="2"/>
    <n v="2021"/>
    <s v="Northeast"/>
    <s v="Rhode Island"/>
    <s v="Providence"/>
    <x v="4"/>
    <n v="39"/>
    <n v="66"/>
    <n v="2574"/>
    <n v="900.9"/>
    <n v="0.35"/>
    <x v="1"/>
  </r>
  <r>
    <x v="0"/>
    <n v="1185732"/>
    <x v="292"/>
    <x v="6"/>
    <x v="0"/>
    <s v="June"/>
    <n v="2"/>
    <n v="2021"/>
    <s v="Northeast"/>
    <s v="Rhode Island"/>
    <s v="Providence"/>
    <x v="5"/>
    <n v="43"/>
    <n v="119"/>
    <n v="5117"/>
    <n v="2302.65"/>
    <n v="0.45"/>
    <x v="1"/>
  </r>
  <r>
    <x v="0"/>
    <n v="1185732"/>
    <x v="320"/>
    <x v="6"/>
    <x v="0"/>
    <s v="July"/>
    <n v="3"/>
    <n v="2021"/>
    <s v="Northeast"/>
    <s v="Rhode Island"/>
    <s v="Providence"/>
    <x v="0"/>
    <n v="38"/>
    <n v="173"/>
    <n v="6574"/>
    <n v="2498.12"/>
    <n v="0.38"/>
    <x v="1"/>
  </r>
  <r>
    <x v="0"/>
    <n v="1185732"/>
    <x v="320"/>
    <x v="6"/>
    <x v="0"/>
    <s v="July"/>
    <n v="3"/>
    <n v="2021"/>
    <s v="Northeast"/>
    <s v="Rhode Island"/>
    <s v="Providence"/>
    <x v="1"/>
    <n v="32"/>
    <n v="114"/>
    <n v="3648"/>
    <n v="1349.76"/>
    <n v="0.37"/>
    <x v="1"/>
  </r>
  <r>
    <x v="0"/>
    <n v="1185732"/>
    <x v="320"/>
    <x v="6"/>
    <x v="0"/>
    <s v="July"/>
    <n v="3"/>
    <n v="2021"/>
    <s v="Northeast"/>
    <s v="Rhode Island"/>
    <s v="Providence"/>
    <x v="2"/>
    <n v="27"/>
    <n v="78"/>
    <n v="2106"/>
    <n v="947.7"/>
    <n v="0.45"/>
    <x v="1"/>
  </r>
  <r>
    <x v="0"/>
    <n v="1185732"/>
    <x v="320"/>
    <x v="6"/>
    <x v="0"/>
    <s v="July"/>
    <n v="3"/>
    <n v="2021"/>
    <s v="Northeast"/>
    <s v="Rhode Island"/>
    <s v="Providence"/>
    <x v="3"/>
    <n v="31"/>
    <n v="60"/>
    <n v="1860"/>
    <n v="855.6"/>
    <n v="0.46"/>
    <x v="1"/>
  </r>
  <r>
    <x v="0"/>
    <n v="1185732"/>
    <x v="320"/>
    <x v="6"/>
    <x v="0"/>
    <s v="July"/>
    <n v="3"/>
    <n v="2021"/>
    <s v="Northeast"/>
    <s v="Rhode Island"/>
    <s v="Providence"/>
    <x v="4"/>
    <n v="33"/>
    <n v="68"/>
    <n v="2244"/>
    <n v="762.96"/>
    <n v="0.33999999999999997"/>
    <x v="1"/>
  </r>
  <r>
    <x v="0"/>
    <n v="1185732"/>
    <x v="320"/>
    <x v="6"/>
    <x v="0"/>
    <s v="July"/>
    <n v="3"/>
    <n v="2021"/>
    <s v="Northeast"/>
    <s v="Rhode Island"/>
    <s v="Providence"/>
    <x v="5"/>
    <n v="38"/>
    <n v="136"/>
    <n v="5168"/>
    <n v="2170.56"/>
    <n v="0.42"/>
    <x v="1"/>
  </r>
  <r>
    <x v="0"/>
    <n v="1185732"/>
    <x v="352"/>
    <x v="3"/>
    <x v="1"/>
    <s v="August"/>
    <n v="3"/>
    <n v="2021"/>
    <s v="Northeast"/>
    <s v="Rhode Island"/>
    <s v="Providence"/>
    <x v="0"/>
    <n v="38"/>
    <n v="182"/>
    <n v="6916"/>
    <n v="2835.56"/>
    <n v="0.41"/>
    <x v="1"/>
  </r>
  <r>
    <x v="0"/>
    <n v="1185732"/>
    <x v="352"/>
    <x v="3"/>
    <x v="1"/>
    <s v="August"/>
    <n v="3"/>
    <n v="2021"/>
    <s v="Northeast"/>
    <s v="Rhode Island"/>
    <s v="Providence"/>
    <x v="1"/>
    <n v="31"/>
    <n v="111"/>
    <n v="3441"/>
    <n v="1307.58"/>
    <n v="0.38"/>
    <x v="1"/>
  </r>
  <r>
    <x v="0"/>
    <n v="1185732"/>
    <x v="352"/>
    <x v="3"/>
    <x v="1"/>
    <s v="August"/>
    <n v="3"/>
    <n v="2021"/>
    <s v="Northeast"/>
    <s v="Rhode Island"/>
    <s v="Providence"/>
    <x v="2"/>
    <n v="30"/>
    <n v="85"/>
    <n v="2550"/>
    <n v="1096.5"/>
    <n v="0.4300000000000001"/>
    <x v="1"/>
  </r>
  <r>
    <x v="0"/>
    <n v="1185732"/>
    <x v="352"/>
    <x v="3"/>
    <x v="1"/>
    <s v="August"/>
    <n v="3"/>
    <n v="2021"/>
    <s v="Northeast"/>
    <s v="Rhode Island"/>
    <s v="Providence"/>
    <x v="3"/>
    <n v="29"/>
    <n v="47"/>
    <n v="1363"/>
    <n v="586.09"/>
    <n v="0.4300000000000001"/>
    <x v="1"/>
  </r>
  <r>
    <x v="0"/>
    <n v="1185732"/>
    <x v="352"/>
    <x v="3"/>
    <x v="1"/>
    <s v="August"/>
    <n v="3"/>
    <n v="2021"/>
    <s v="Northeast"/>
    <s v="Rhode Island"/>
    <s v="Providence"/>
    <x v="4"/>
    <n v="37"/>
    <n v="40"/>
    <n v="1480"/>
    <n v="532.79999999999995"/>
    <n v="0.36"/>
    <x v="1"/>
  </r>
  <r>
    <x v="0"/>
    <n v="1185732"/>
    <x v="352"/>
    <x v="3"/>
    <x v="1"/>
    <s v="August"/>
    <n v="3"/>
    <n v="2021"/>
    <s v="Northeast"/>
    <s v="Rhode Island"/>
    <s v="Providence"/>
    <x v="5"/>
    <n v="38"/>
    <n v="96"/>
    <n v="3648"/>
    <n v="1714.56"/>
    <n v="0.47"/>
    <x v="1"/>
  </r>
  <r>
    <x v="0"/>
    <n v="1185732"/>
    <x v="382"/>
    <x v="5"/>
    <x v="0"/>
    <s v="September"/>
    <n v="3"/>
    <n v="2021"/>
    <s v="Northeast"/>
    <s v="Rhode Island"/>
    <s v="Providence"/>
    <x v="0"/>
    <n v="39"/>
    <n v="128"/>
    <n v="4992"/>
    <n v="2096.64"/>
    <n v="0.42"/>
    <x v="1"/>
  </r>
  <r>
    <x v="0"/>
    <n v="1185732"/>
    <x v="382"/>
    <x v="5"/>
    <x v="0"/>
    <s v="September"/>
    <n v="3"/>
    <n v="2021"/>
    <s v="Northeast"/>
    <s v="Rhode Island"/>
    <s v="Providence"/>
    <x v="1"/>
    <n v="30"/>
    <n v="79"/>
    <n v="2370"/>
    <n v="876.9"/>
    <n v="0.37"/>
    <x v="1"/>
  </r>
  <r>
    <x v="0"/>
    <n v="1185732"/>
    <x v="382"/>
    <x v="5"/>
    <x v="0"/>
    <s v="September"/>
    <n v="3"/>
    <n v="2021"/>
    <s v="Northeast"/>
    <s v="Rhode Island"/>
    <s v="Providence"/>
    <x v="2"/>
    <n v="29"/>
    <n v="39"/>
    <n v="1131"/>
    <n v="486.33"/>
    <n v="0.4300000000000001"/>
    <x v="1"/>
  </r>
  <r>
    <x v="0"/>
    <n v="1185732"/>
    <x v="382"/>
    <x v="5"/>
    <x v="0"/>
    <s v="September"/>
    <n v="3"/>
    <n v="2021"/>
    <s v="Northeast"/>
    <s v="Rhode Island"/>
    <s v="Providence"/>
    <x v="3"/>
    <n v="30"/>
    <n v="32"/>
    <n v="960"/>
    <n v="441.6"/>
    <n v="0.46"/>
    <x v="1"/>
  </r>
  <r>
    <x v="0"/>
    <n v="1185732"/>
    <x v="382"/>
    <x v="5"/>
    <x v="0"/>
    <s v="September"/>
    <n v="3"/>
    <n v="2021"/>
    <s v="Northeast"/>
    <s v="Rhode Island"/>
    <s v="Providence"/>
    <x v="4"/>
    <n v="34"/>
    <n v="33"/>
    <n v="1122"/>
    <n v="403.92"/>
    <n v="0.36"/>
    <x v="1"/>
  </r>
  <r>
    <x v="0"/>
    <n v="1185732"/>
    <x v="382"/>
    <x v="5"/>
    <x v="0"/>
    <s v="September"/>
    <n v="3"/>
    <n v="2021"/>
    <s v="Northeast"/>
    <s v="Rhode Island"/>
    <s v="Providence"/>
    <x v="5"/>
    <n v="41"/>
    <n v="64"/>
    <n v="2624"/>
    <n v="1180.8"/>
    <n v="0.45"/>
    <x v="1"/>
  </r>
  <r>
    <x v="0"/>
    <n v="1185732"/>
    <x v="414"/>
    <x v="2"/>
    <x v="0"/>
    <s v="October"/>
    <n v="4"/>
    <n v="2021"/>
    <s v="Northeast"/>
    <s v="Rhode Island"/>
    <s v="Providence"/>
    <x v="0"/>
    <n v="37"/>
    <n v="113"/>
    <n v="4181"/>
    <n v="1714.21"/>
    <n v="0.41"/>
    <x v="1"/>
  </r>
  <r>
    <x v="0"/>
    <n v="1185732"/>
    <x v="414"/>
    <x v="2"/>
    <x v="0"/>
    <s v="October"/>
    <n v="4"/>
    <n v="2021"/>
    <s v="Northeast"/>
    <s v="Rhode Island"/>
    <s v="Providence"/>
    <x v="1"/>
    <n v="38"/>
    <n v="68"/>
    <n v="2584"/>
    <n v="981.92"/>
    <n v="0.38"/>
    <x v="1"/>
  </r>
  <r>
    <x v="0"/>
    <n v="1185732"/>
    <x v="414"/>
    <x v="2"/>
    <x v="0"/>
    <s v="October"/>
    <n v="4"/>
    <n v="2021"/>
    <s v="Northeast"/>
    <s v="Rhode Island"/>
    <s v="Providence"/>
    <x v="2"/>
    <n v="40"/>
    <n v="30"/>
    <n v="1200"/>
    <n v="528"/>
    <n v="0.44"/>
    <x v="1"/>
  </r>
  <r>
    <x v="0"/>
    <n v="1185732"/>
    <x v="414"/>
    <x v="2"/>
    <x v="0"/>
    <s v="October"/>
    <n v="4"/>
    <n v="2021"/>
    <s v="Northeast"/>
    <s v="Rhode Island"/>
    <s v="Providence"/>
    <x v="3"/>
    <n v="39"/>
    <n v="23"/>
    <n v="897"/>
    <n v="403.65"/>
    <n v="0.45"/>
    <x v="1"/>
  </r>
  <r>
    <x v="0"/>
    <n v="1185732"/>
    <x v="414"/>
    <x v="2"/>
    <x v="0"/>
    <s v="October"/>
    <n v="4"/>
    <n v="2021"/>
    <s v="Northeast"/>
    <s v="Rhode Island"/>
    <s v="Providence"/>
    <x v="4"/>
    <n v="40"/>
    <n v="23"/>
    <n v="920"/>
    <n v="303.60000000000002"/>
    <n v="0.32999999999999996"/>
    <x v="1"/>
  </r>
  <r>
    <x v="2"/>
    <n v="1185732"/>
    <x v="414"/>
    <x v="2"/>
    <x v="0"/>
    <s v="October"/>
    <n v="4"/>
    <n v="2021"/>
    <s v="Northeast"/>
    <s v="Rhode Island"/>
    <s v="Providence"/>
    <x v="5"/>
    <n v="47"/>
    <n v="66"/>
    <n v="3102"/>
    <n v="1364.88"/>
    <n v="0.44"/>
    <x v="1"/>
  </r>
  <r>
    <x v="2"/>
    <n v="1185732"/>
    <x v="444"/>
    <x v="4"/>
    <x v="1"/>
    <s v="November"/>
    <n v="4"/>
    <n v="2021"/>
    <s v="Northeast"/>
    <s v="Rhode Island"/>
    <s v="Providence"/>
    <x v="0"/>
    <n v="40"/>
    <n v="105"/>
    <n v="4200"/>
    <n v="1764"/>
    <n v="0.42"/>
    <x v="1"/>
  </r>
  <r>
    <x v="2"/>
    <n v="1185732"/>
    <x v="444"/>
    <x v="4"/>
    <x v="1"/>
    <s v="November"/>
    <n v="4"/>
    <n v="2021"/>
    <s v="Northeast"/>
    <s v="Rhode Island"/>
    <s v="Providence"/>
    <x v="1"/>
    <n v="40"/>
    <n v="74"/>
    <n v="2960"/>
    <n v="1243.2"/>
    <n v="0.42"/>
    <x v="1"/>
  </r>
  <r>
    <x v="2"/>
    <n v="1185732"/>
    <x v="444"/>
    <x v="4"/>
    <x v="1"/>
    <s v="November"/>
    <n v="4"/>
    <n v="2021"/>
    <s v="Northeast"/>
    <s v="Rhode Island"/>
    <s v="Providence"/>
    <x v="2"/>
    <n v="37"/>
    <n v="68"/>
    <n v="2516"/>
    <n v="1132.2"/>
    <n v="0.45"/>
    <x v="1"/>
  </r>
  <r>
    <x v="2"/>
    <n v="1185732"/>
    <x v="444"/>
    <x v="4"/>
    <x v="1"/>
    <s v="November"/>
    <n v="4"/>
    <n v="2021"/>
    <s v="Northeast"/>
    <s v="Rhode Island"/>
    <s v="Providence"/>
    <x v="3"/>
    <n v="36"/>
    <n v="68"/>
    <n v="2448"/>
    <n v="1101.5999999999999"/>
    <n v="0.45"/>
    <x v="1"/>
  </r>
  <r>
    <x v="2"/>
    <n v="1185732"/>
    <x v="444"/>
    <x v="4"/>
    <x v="1"/>
    <s v="November"/>
    <n v="4"/>
    <n v="2021"/>
    <s v="Northeast"/>
    <s v="Rhode Island"/>
    <s v="Providence"/>
    <x v="4"/>
    <n v="43"/>
    <n v="61"/>
    <n v="2623"/>
    <n v="865.59"/>
    <n v="0.32999999999999996"/>
    <x v="1"/>
  </r>
  <r>
    <x v="2"/>
    <n v="1185732"/>
    <x v="444"/>
    <x v="4"/>
    <x v="1"/>
    <s v="November"/>
    <n v="4"/>
    <n v="2021"/>
    <s v="Northeast"/>
    <s v="Rhode Island"/>
    <s v="Providence"/>
    <x v="5"/>
    <n v="46"/>
    <n v="83"/>
    <n v="3818"/>
    <n v="1679.92"/>
    <n v="0.44"/>
    <x v="1"/>
  </r>
  <r>
    <x v="2"/>
    <n v="1185732"/>
    <x v="473"/>
    <x v="5"/>
    <x v="0"/>
    <s v="December"/>
    <n v="4"/>
    <n v="2021"/>
    <s v="Northeast"/>
    <s v="Rhode Island"/>
    <s v="Providence"/>
    <x v="0"/>
    <n v="48"/>
    <n v="160"/>
    <n v="7680"/>
    <n v="2995.2"/>
    <n v="0.39"/>
    <x v="1"/>
  </r>
  <r>
    <x v="2"/>
    <n v="1185732"/>
    <x v="473"/>
    <x v="5"/>
    <x v="0"/>
    <s v="December"/>
    <n v="4"/>
    <n v="2021"/>
    <s v="Northeast"/>
    <s v="Rhode Island"/>
    <s v="Providence"/>
    <x v="1"/>
    <n v="37"/>
    <n v="102"/>
    <n v="3774"/>
    <n v="1396.38"/>
    <n v="0.37"/>
    <x v="1"/>
  </r>
  <r>
    <x v="2"/>
    <n v="1185732"/>
    <x v="473"/>
    <x v="5"/>
    <x v="0"/>
    <s v="December"/>
    <n v="4"/>
    <n v="2021"/>
    <s v="Northeast"/>
    <s v="Rhode Island"/>
    <s v="Providence"/>
    <x v="2"/>
    <n v="40"/>
    <n v="88"/>
    <n v="3520"/>
    <n v="1654.4"/>
    <n v="0.47"/>
    <x v="1"/>
  </r>
  <r>
    <x v="2"/>
    <n v="1185732"/>
    <x v="473"/>
    <x v="5"/>
    <x v="0"/>
    <s v="December"/>
    <n v="4"/>
    <n v="2021"/>
    <s v="Northeast"/>
    <s v="Rhode Island"/>
    <s v="Providence"/>
    <x v="3"/>
    <n v="34"/>
    <n v="77"/>
    <n v="2618"/>
    <n v="1125.74"/>
    <n v="0.4300000000000001"/>
    <x v="1"/>
  </r>
  <r>
    <x v="2"/>
    <n v="1185732"/>
    <x v="473"/>
    <x v="5"/>
    <x v="0"/>
    <s v="December"/>
    <n v="4"/>
    <n v="2021"/>
    <s v="Northeast"/>
    <s v="Rhode Island"/>
    <s v="Providence"/>
    <x v="4"/>
    <n v="41"/>
    <n v="74"/>
    <n v="3034"/>
    <n v="1122.58"/>
    <n v="0.37"/>
    <x v="1"/>
  </r>
  <r>
    <x v="2"/>
    <n v="1185732"/>
    <x v="473"/>
    <x v="5"/>
    <x v="0"/>
    <s v="December"/>
    <n v="4"/>
    <n v="2021"/>
    <s v="Northeast"/>
    <s v="Rhode Island"/>
    <s v="Providence"/>
    <x v="5"/>
    <n v="51"/>
    <n v="111"/>
    <n v="5661"/>
    <n v="2434.23"/>
    <n v="0.4300000000000001"/>
    <x v="1"/>
  </r>
  <r>
    <x v="2"/>
    <n v="1185732"/>
    <x v="181"/>
    <x v="4"/>
    <x v="1"/>
    <s v="January"/>
    <n v="1"/>
    <n v="2021"/>
    <s v="Northeast"/>
    <s v="Rhode Island"/>
    <s v="Providence"/>
    <x v="0"/>
    <n v="28"/>
    <n v="140"/>
    <n v="3920"/>
    <n v="1293.5999999999999"/>
    <n v="0.32999999999999996"/>
    <x v="1"/>
  </r>
  <r>
    <x v="2"/>
    <n v="1185732"/>
    <x v="181"/>
    <x v="4"/>
    <x v="1"/>
    <s v="January"/>
    <n v="1"/>
    <n v="2021"/>
    <s v="Northeast"/>
    <s v="Rhode Island"/>
    <s v="Providence"/>
    <x v="1"/>
    <n v="28"/>
    <n v="88"/>
    <n v="2464"/>
    <n v="837.76"/>
    <n v="0.33999999999999997"/>
    <x v="1"/>
  </r>
  <r>
    <x v="2"/>
    <n v="1185732"/>
    <x v="181"/>
    <x v="4"/>
    <x v="1"/>
    <s v="January"/>
    <n v="1"/>
    <n v="2021"/>
    <s v="Northeast"/>
    <s v="Rhode Island"/>
    <s v="Providence"/>
    <x v="2"/>
    <n v="22"/>
    <n v="75"/>
    <n v="1650"/>
    <n v="478.5"/>
    <n v="0.28999999999999998"/>
    <x v="1"/>
  </r>
  <r>
    <x v="2"/>
    <n v="1185732"/>
    <x v="181"/>
    <x v="4"/>
    <x v="1"/>
    <s v="January"/>
    <n v="1"/>
    <n v="2021"/>
    <s v="Northeast"/>
    <s v="Rhode Island"/>
    <s v="Providence"/>
    <x v="3"/>
    <n v="25"/>
    <n v="33"/>
    <n v="825"/>
    <n v="255.75"/>
    <n v="0.31"/>
    <x v="1"/>
  </r>
  <r>
    <x v="2"/>
    <n v="1185732"/>
    <x v="181"/>
    <x v="4"/>
    <x v="1"/>
    <s v="January"/>
    <n v="1"/>
    <n v="2021"/>
    <s v="Northeast"/>
    <s v="Rhode Island"/>
    <s v="Providence"/>
    <x v="4"/>
    <n v="39"/>
    <n v="47"/>
    <n v="1833"/>
    <n v="586.55999999999995"/>
    <n v="0.32"/>
    <x v="1"/>
  </r>
  <r>
    <x v="2"/>
    <n v="1185732"/>
    <x v="181"/>
    <x v="4"/>
    <x v="1"/>
    <s v="January"/>
    <n v="1"/>
    <n v="2021"/>
    <s v="Northeast"/>
    <s v="Rhode Island"/>
    <s v="Providence"/>
    <x v="5"/>
    <n v="26"/>
    <n v="83"/>
    <n v="2158"/>
    <n v="733.72"/>
    <n v="0.33999999999999997"/>
    <x v="1"/>
  </r>
  <r>
    <x v="2"/>
    <n v="1185732"/>
    <x v="210"/>
    <x v="5"/>
    <x v="0"/>
    <s v="February"/>
    <n v="1"/>
    <n v="2021"/>
    <s v="Northeast"/>
    <s v="Rhode Island"/>
    <s v="Providence"/>
    <x v="0"/>
    <n v="26"/>
    <n v="155"/>
    <n v="4030"/>
    <n v="1491.1"/>
    <n v="0.37"/>
    <x v="1"/>
  </r>
  <r>
    <x v="2"/>
    <n v="1185732"/>
    <x v="210"/>
    <x v="5"/>
    <x v="0"/>
    <s v="February"/>
    <n v="1"/>
    <n v="2021"/>
    <s v="Northeast"/>
    <s v="Rhode Island"/>
    <s v="Providence"/>
    <x v="1"/>
    <n v="31"/>
    <n v="53"/>
    <n v="1643"/>
    <n v="575.04999999999995"/>
    <n v="0.35"/>
    <x v="1"/>
  </r>
  <r>
    <x v="2"/>
    <n v="1185732"/>
    <x v="210"/>
    <x v="5"/>
    <x v="0"/>
    <s v="February"/>
    <n v="1"/>
    <n v="2021"/>
    <s v="Northeast"/>
    <s v="Rhode Island"/>
    <s v="Providence"/>
    <x v="2"/>
    <n v="24"/>
    <n v="70"/>
    <n v="1680"/>
    <n v="487.2"/>
    <n v="0.28999999999999998"/>
    <x v="1"/>
  </r>
  <r>
    <x v="2"/>
    <n v="1185732"/>
    <x v="210"/>
    <x v="5"/>
    <x v="0"/>
    <s v="February"/>
    <n v="1"/>
    <n v="2021"/>
    <s v="Northeast"/>
    <s v="Massachusetts"/>
    <s v="Boston"/>
    <x v="3"/>
    <n v="27"/>
    <n v="75"/>
    <n v="2025"/>
    <n v="648"/>
    <n v="0.32"/>
    <x v="1"/>
  </r>
  <r>
    <x v="2"/>
    <n v="1185732"/>
    <x v="210"/>
    <x v="5"/>
    <x v="0"/>
    <s v="February"/>
    <n v="1"/>
    <n v="2021"/>
    <s v="Northeast"/>
    <s v="Massachusetts"/>
    <s v="Boston"/>
    <x v="4"/>
    <n v="36"/>
    <n v="53"/>
    <n v="1908"/>
    <n v="515.16"/>
    <n v="0.27"/>
    <x v="1"/>
  </r>
  <r>
    <x v="2"/>
    <n v="1185732"/>
    <x v="210"/>
    <x v="5"/>
    <x v="0"/>
    <s v="February"/>
    <n v="1"/>
    <n v="2021"/>
    <s v="Northeast"/>
    <s v="Massachusetts"/>
    <s v="Boston"/>
    <x v="5"/>
    <n v="30"/>
    <n v="80"/>
    <n v="2400"/>
    <n v="768"/>
    <n v="0.32"/>
    <x v="1"/>
  </r>
  <r>
    <x v="2"/>
    <n v="1185732"/>
    <x v="218"/>
    <x v="3"/>
    <x v="1"/>
    <s v="March"/>
    <n v="1"/>
    <n v="2021"/>
    <s v="Northeast"/>
    <s v="Massachusetts"/>
    <s v="Boston"/>
    <x v="0"/>
    <n v="28"/>
    <n v="155"/>
    <n v="4340"/>
    <n v="1475.6"/>
    <n v="0.33999999999999997"/>
    <x v="1"/>
  </r>
  <r>
    <x v="2"/>
    <n v="1185732"/>
    <x v="218"/>
    <x v="3"/>
    <x v="1"/>
    <s v="March"/>
    <n v="1"/>
    <n v="2021"/>
    <s v="Northeast"/>
    <s v="Massachusetts"/>
    <s v="Boston"/>
    <x v="1"/>
    <n v="31"/>
    <n v="61"/>
    <n v="1891"/>
    <n v="642.94000000000005"/>
    <n v="0.33999999999999997"/>
    <x v="1"/>
  </r>
  <r>
    <x v="2"/>
    <n v="1185732"/>
    <x v="218"/>
    <x v="3"/>
    <x v="1"/>
    <s v="March"/>
    <n v="1"/>
    <n v="2021"/>
    <s v="Northeast"/>
    <s v="Massachusetts"/>
    <s v="Boston"/>
    <x v="2"/>
    <n v="23"/>
    <n v="60"/>
    <n v="1380"/>
    <n v="441.6"/>
    <n v="0.32"/>
    <x v="1"/>
  </r>
  <r>
    <x v="2"/>
    <n v="1185732"/>
    <x v="218"/>
    <x v="3"/>
    <x v="1"/>
    <s v="March"/>
    <n v="1"/>
    <n v="2021"/>
    <s v="Northeast"/>
    <s v="Massachusetts"/>
    <s v="Boston"/>
    <x v="3"/>
    <n v="25"/>
    <n v="93"/>
    <n v="2325"/>
    <n v="651"/>
    <n v="0.28000000000000003"/>
    <x v="1"/>
  </r>
  <r>
    <x v="2"/>
    <n v="1185732"/>
    <x v="218"/>
    <x v="3"/>
    <x v="1"/>
    <s v="March"/>
    <n v="1"/>
    <n v="2021"/>
    <s v="Northeast"/>
    <s v="Massachusetts"/>
    <s v="Boston"/>
    <x v="4"/>
    <n v="36"/>
    <n v="31"/>
    <n v="1116"/>
    <n v="334.8"/>
    <n v="0.3"/>
    <x v="1"/>
  </r>
  <r>
    <x v="2"/>
    <n v="1185732"/>
    <x v="218"/>
    <x v="3"/>
    <x v="1"/>
    <s v="March"/>
    <n v="1"/>
    <n v="2021"/>
    <s v="Northeast"/>
    <s v="Massachusetts"/>
    <s v="Boston"/>
    <x v="5"/>
    <n v="31"/>
    <n v="68"/>
    <n v="2108"/>
    <n v="779.96"/>
    <n v="0.37"/>
    <x v="1"/>
  </r>
  <r>
    <x v="2"/>
    <n v="1185732"/>
    <x v="237"/>
    <x v="0"/>
    <x v="0"/>
    <s v="April"/>
    <n v="2"/>
    <n v="2021"/>
    <s v="Northeast"/>
    <s v="Massachusetts"/>
    <s v="Boston"/>
    <x v="0"/>
    <n v="28"/>
    <n v="149"/>
    <n v="4172"/>
    <n v="1376.76"/>
    <n v="0.32999999999999996"/>
    <x v="1"/>
  </r>
  <r>
    <x v="2"/>
    <n v="1185732"/>
    <x v="237"/>
    <x v="0"/>
    <x v="0"/>
    <s v="April"/>
    <n v="2"/>
    <n v="2021"/>
    <s v="Northeast"/>
    <s v="Massachusetts"/>
    <s v="Boston"/>
    <x v="1"/>
    <n v="28"/>
    <n v="51"/>
    <n v="1428"/>
    <n v="514.08000000000004"/>
    <n v="0.36"/>
    <x v="1"/>
  </r>
  <r>
    <x v="2"/>
    <n v="1185732"/>
    <x v="237"/>
    <x v="0"/>
    <x v="0"/>
    <s v="April"/>
    <n v="2"/>
    <n v="2021"/>
    <s v="Northeast"/>
    <s v="Massachusetts"/>
    <s v="Boston"/>
    <x v="2"/>
    <n v="22"/>
    <n v="51"/>
    <n v="1122"/>
    <n v="347.82"/>
    <n v="0.31"/>
    <x v="1"/>
  </r>
  <r>
    <x v="2"/>
    <n v="1185732"/>
    <x v="237"/>
    <x v="0"/>
    <x v="0"/>
    <s v="April"/>
    <n v="2"/>
    <n v="2021"/>
    <s v="Northeast"/>
    <s v="Massachusetts"/>
    <s v="Boston"/>
    <x v="3"/>
    <n v="23"/>
    <n v="39"/>
    <n v="897"/>
    <n v="251.16"/>
    <n v="0.28000000000000003"/>
    <x v="1"/>
  </r>
  <r>
    <x v="2"/>
    <n v="1185732"/>
    <x v="237"/>
    <x v="0"/>
    <x v="0"/>
    <s v="April"/>
    <n v="2"/>
    <n v="2021"/>
    <s v="Northeast"/>
    <s v="Massachusetts"/>
    <s v="Boston"/>
    <x v="4"/>
    <n v="33"/>
    <n v="44"/>
    <n v="1452"/>
    <n v="392.04"/>
    <n v="0.27"/>
    <x v="1"/>
  </r>
  <r>
    <x v="2"/>
    <n v="1185732"/>
    <x v="237"/>
    <x v="0"/>
    <x v="0"/>
    <s v="April"/>
    <n v="2"/>
    <n v="2021"/>
    <s v="Northeast"/>
    <s v="Massachusetts"/>
    <s v="Boston"/>
    <x v="5"/>
    <n v="30"/>
    <n v="94"/>
    <n v="2820"/>
    <n v="1015.2"/>
    <n v="0.36"/>
    <x v="1"/>
  </r>
  <r>
    <x v="2"/>
    <n v="1185732"/>
    <x v="266"/>
    <x v="1"/>
    <x v="0"/>
    <s v="May"/>
    <n v="2"/>
    <n v="2021"/>
    <s v="Northeast"/>
    <s v="Massachusetts"/>
    <s v="Boston"/>
    <x v="0"/>
    <n v="41"/>
    <n v="173"/>
    <n v="7093"/>
    <n v="2553.48"/>
    <n v="0.36"/>
    <x v="1"/>
  </r>
  <r>
    <x v="2"/>
    <n v="1185732"/>
    <x v="266"/>
    <x v="1"/>
    <x v="0"/>
    <s v="May"/>
    <n v="2"/>
    <n v="2021"/>
    <s v="Northeast"/>
    <s v="Massachusetts"/>
    <s v="Boston"/>
    <x v="1"/>
    <n v="34"/>
    <n v="68"/>
    <n v="2312"/>
    <n v="832.32"/>
    <n v="0.36"/>
    <x v="1"/>
  </r>
  <r>
    <x v="2"/>
    <n v="1185732"/>
    <x v="266"/>
    <x v="1"/>
    <x v="0"/>
    <s v="May"/>
    <n v="2"/>
    <n v="2021"/>
    <s v="Northeast"/>
    <s v="Massachusetts"/>
    <s v="Boston"/>
    <x v="2"/>
    <n v="30"/>
    <n v="68"/>
    <n v="2040"/>
    <n v="632.4"/>
    <n v="0.31"/>
    <x v="1"/>
  </r>
  <r>
    <x v="2"/>
    <n v="1185732"/>
    <x v="266"/>
    <x v="1"/>
    <x v="0"/>
    <s v="May"/>
    <n v="2"/>
    <n v="2021"/>
    <s v="Northeast"/>
    <s v="Massachusetts"/>
    <s v="Boston"/>
    <x v="3"/>
    <n v="32"/>
    <n v="54"/>
    <n v="1728"/>
    <n v="518.4"/>
    <n v="0.3"/>
    <x v="1"/>
  </r>
  <r>
    <x v="2"/>
    <n v="1185732"/>
    <x v="266"/>
    <x v="1"/>
    <x v="0"/>
    <s v="May"/>
    <n v="2"/>
    <n v="2021"/>
    <s v="Northeast"/>
    <s v="Massachusetts"/>
    <s v="Boston"/>
    <x v="4"/>
    <n v="39"/>
    <n v="60"/>
    <n v="2340"/>
    <n v="655.20000000000005"/>
    <n v="0.28000000000000003"/>
    <x v="1"/>
  </r>
  <r>
    <x v="2"/>
    <n v="1185732"/>
    <x v="266"/>
    <x v="1"/>
    <x v="0"/>
    <s v="May"/>
    <n v="2"/>
    <n v="2021"/>
    <s v="Northeast"/>
    <s v="Massachusetts"/>
    <s v="Boston"/>
    <x v="5"/>
    <n v="43"/>
    <n v="104"/>
    <n v="4472"/>
    <n v="1520.48"/>
    <n v="0.33999999999999997"/>
    <x v="1"/>
  </r>
  <r>
    <x v="2"/>
    <n v="1185732"/>
    <x v="299"/>
    <x v="6"/>
    <x v="0"/>
    <s v="June"/>
    <n v="2"/>
    <n v="2021"/>
    <s v="Northeast"/>
    <s v="Massachusetts"/>
    <s v="Boston"/>
    <x v="0"/>
    <n v="39"/>
    <n v="196"/>
    <n v="7644"/>
    <n v="2675.4"/>
    <n v="0.35"/>
    <x v="1"/>
  </r>
  <r>
    <x v="2"/>
    <n v="1185732"/>
    <x v="299"/>
    <x v="6"/>
    <x v="0"/>
    <s v="June"/>
    <n v="2"/>
    <n v="2021"/>
    <s v="Northeast"/>
    <s v="Massachusetts"/>
    <s v="Boston"/>
    <x v="1"/>
    <n v="36"/>
    <n v="114"/>
    <n v="4104"/>
    <n v="1313.28"/>
    <n v="0.32"/>
    <x v="1"/>
  </r>
  <r>
    <x v="2"/>
    <n v="1185732"/>
    <x v="299"/>
    <x v="6"/>
    <x v="0"/>
    <s v="June"/>
    <n v="2"/>
    <n v="2021"/>
    <s v="Northeast"/>
    <s v="Massachusetts"/>
    <s v="Boston"/>
    <x v="2"/>
    <n v="36"/>
    <n v="75"/>
    <n v="2700"/>
    <n v="837"/>
    <n v="0.31"/>
    <x v="1"/>
  </r>
  <r>
    <x v="2"/>
    <n v="1185732"/>
    <x v="299"/>
    <x v="6"/>
    <x v="0"/>
    <s v="June"/>
    <n v="2"/>
    <n v="2021"/>
    <s v="Northeast"/>
    <s v="Massachusetts"/>
    <s v="Boston"/>
    <x v="3"/>
    <n v="34"/>
    <n v="72"/>
    <n v="2448"/>
    <n v="685.44"/>
    <n v="0.28000000000000003"/>
    <x v="1"/>
  </r>
  <r>
    <x v="2"/>
    <n v="1185732"/>
    <x v="299"/>
    <x v="6"/>
    <x v="0"/>
    <s v="June"/>
    <n v="2"/>
    <n v="2021"/>
    <s v="Northeast"/>
    <s v="Massachusetts"/>
    <s v="Boston"/>
    <x v="4"/>
    <n v="39"/>
    <n v="74"/>
    <n v="2886"/>
    <n v="923.52"/>
    <n v="0.32"/>
    <x v="1"/>
  </r>
  <r>
    <x v="2"/>
    <n v="1185732"/>
    <x v="299"/>
    <x v="6"/>
    <x v="0"/>
    <s v="June"/>
    <n v="2"/>
    <n v="2021"/>
    <s v="Northeast"/>
    <s v="Massachusetts"/>
    <s v="Boston"/>
    <x v="5"/>
    <n v="47"/>
    <n v="120"/>
    <n v="5640"/>
    <n v="1974"/>
    <n v="0.35"/>
    <x v="1"/>
  </r>
  <r>
    <x v="2"/>
    <n v="1185732"/>
    <x v="327"/>
    <x v="6"/>
    <x v="0"/>
    <s v="July"/>
    <n v="3"/>
    <n v="2021"/>
    <s v="Northeast"/>
    <s v="Massachusetts"/>
    <s v="Boston"/>
    <x v="0"/>
    <n v="37"/>
    <n v="180"/>
    <n v="6660"/>
    <n v="2197.8000000000002"/>
    <n v="0.32999999999999996"/>
    <x v="1"/>
  </r>
  <r>
    <x v="2"/>
    <n v="1185732"/>
    <x v="327"/>
    <x v="6"/>
    <x v="0"/>
    <s v="July"/>
    <n v="3"/>
    <n v="2021"/>
    <s v="Northeast"/>
    <s v="Massachusetts"/>
    <s v="Boston"/>
    <x v="1"/>
    <n v="36"/>
    <n v="105"/>
    <n v="3780"/>
    <n v="1398.6"/>
    <n v="0.37"/>
    <x v="1"/>
  </r>
  <r>
    <x v="2"/>
    <n v="1185732"/>
    <x v="327"/>
    <x v="6"/>
    <x v="0"/>
    <s v="July"/>
    <n v="3"/>
    <n v="2021"/>
    <s v="Northeast"/>
    <s v="Massachusetts"/>
    <s v="Boston"/>
    <x v="2"/>
    <n v="32"/>
    <n v="88"/>
    <n v="2816"/>
    <n v="844.8"/>
    <n v="0.3"/>
    <x v="1"/>
  </r>
  <r>
    <x v="2"/>
    <n v="1185732"/>
    <x v="327"/>
    <x v="6"/>
    <x v="0"/>
    <s v="July"/>
    <n v="3"/>
    <n v="2021"/>
    <s v="Northeast"/>
    <s v="Massachusetts"/>
    <s v="Boston"/>
    <x v="3"/>
    <n v="34"/>
    <n v="77"/>
    <n v="2618"/>
    <n v="837.76"/>
    <n v="0.32"/>
    <x v="1"/>
  </r>
  <r>
    <x v="2"/>
    <n v="1185732"/>
    <x v="327"/>
    <x v="6"/>
    <x v="0"/>
    <s v="July"/>
    <n v="3"/>
    <n v="2021"/>
    <s v="Northeast"/>
    <s v="Massachusetts"/>
    <s v="Boston"/>
    <x v="4"/>
    <n v="41"/>
    <n v="80"/>
    <n v="3280"/>
    <n v="1016.8"/>
    <n v="0.31"/>
    <x v="1"/>
  </r>
  <r>
    <x v="2"/>
    <n v="1185732"/>
    <x v="327"/>
    <x v="6"/>
    <x v="0"/>
    <s v="July"/>
    <n v="3"/>
    <n v="2021"/>
    <s v="Northeast"/>
    <s v="Massachusetts"/>
    <s v="Boston"/>
    <x v="5"/>
    <n v="41"/>
    <n v="132"/>
    <n v="5412"/>
    <n v="1731.84"/>
    <n v="0.32"/>
    <x v="1"/>
  </r>
  <r>
    <x v="2"/>
    <n v="1185732"/>
    <x v="359"/>
    <x v="3"/>
    <x v="1"/>
    <s v="August"/>
    <n v="3"/>
    <n v="2021"/>
    <s v="Northeast"/>
    <s v="Massachusetts"/>
    <s v="Boston"/>
    <x v="0"/>
    <n v="40"/>
    <n v="196"/>
    <n v="7840"/>
    <n v="2587.1999999999998"/>
    <n v="0.32999999999999996"/>
    <x v="1"/>
  </r>
  <r>
    <x v="2"/>
    <n v="1185732"/>
    <x v="359"/>
    <x v="3"/>
    <x v="1"/>
    <s v="August"/>
    <n v="3"/>
    <n v="2021"/>
    <s v="Northeast"/>
    <s v="Massachusetts"/>
    <s v="Boston"/>
    <x v="1"/>
    <n v="33"/>
    <n v="112"/>
    <n v="3696"/>
    <n v="1182.72"/>
    <n v="0.32"/>
    <x v="1"/>
  </r>
  <r>
    <x v="2"/>
    <n v="1185732"/>
    <x v="359"/>
    <x v="3"/>
    <x v="1"/>
    <s v="August"/>
    <n v="3"/>
    <n v="2021"/>
    <s v="Northeast"/>
    <s v="Massachusetts"/>
    <s v="Boston"/>
    <x v="2"/>
    <n v="29"/>
    <n v="85"/>
    <n v="2465"/>
    <n v="764.15"/>
    <n v="0.31"/>
    <x v="1"/>
  </r>
  <r>
    <x v="2"/>
    <n v="1185732"/>
    <x v="359"/>
    <x v="3"/>
    <x v="1"/>
    <s v="August"/>
    <n v="3"/>
    <n v="2021"/>
    <s v="Northeast"/>
    <s v="Massachusetts"/>
    <s v="Boston"/>
    <x v="3"/>
    <n v="31"/>
    <n v="58"/>
    <n v="1798"/>
    <n v="503.44"/>
    <n v="0.28000000000000003"/>
    <x v="1"/>
  </r>
  <r>
    <x v="2"/>
    <n v="1185732"/>
    <x v="359"/>
    <x v="3"/>
    <x v="1"/>
    <s v="August"/>
    <n v="3"/>
    <n v="2021"/>
    <s v="Northeast"/>
    <s v="Massachusetts"/>
    <s v="Boston"/>
    <x v="4"/>
    <n v="40"/>
    <n v="51"/>
    <n v="2040"/>
    <n v="550.79999999999995"/>
    <n v="0.27"/>
    <x v="1"/>
  </r>
  <r>
    <x v="2"/>
    <n v="1185732"/>
    <x v="359"/>
    <x v="3"/>
    <x v="1"/>
    <s v="August"/>
    <n v="3"/>
    <n v="2021"/>
    <s v="Northeast"/>
    <s v="Massachusetts"/>
    <s v="Boston"/>
    <x v="5"/>
    <n v="46"/>
    <n v="98"/>
    <n v="4508"/>
    <n v="1577.8"/>
    <n v="0.35"/>
    <x v="1"/>
  </r>
  <r>
    <x v="2"/>
    <n v="1185732"/>
    <x v="389"/>
    <x v="5"/>
    <x v="0"/>
    <s v="September"/>
    <n v="3"/>
    <n v="2021"/>
    <s v="Northeast"/>
    <s v="Massachusetts"/>
    <s v="Boston"/>
    <x v="0"/>
    <n v="36"/>
    <n v="153"/>
    <n v="5508"/>
    <n v="1872.72"/>
    <n v="0.33999999999999997"/>
    <x v="1"/>
  </r>
  <r>
    <x v="2"/>
    <n v="1185732"/>
    <x v="389"/>
    <x v="5"/>
    <x v="0"/>
    <s v="September"/>
    <n v="3"/>
    <n v="2021"/>
    <s v="Northeast"/>
    <s v="Massachusetts"/>
    <s v="Boston"/>
    <x v="1"/>
    <n v="35"/>
    <n v="88"/>
    <n v="3080"/>
    <n v="1139.5999999999999"/>
    <n v="0.37"/>
    <x v="1"/>
  </r>
  <r>
    <x v="2"/>
    <n v="1185732"/>
    <x v="389"/>
    <x v="5"/>
    <x v="0"/>
    <s v="September"/>
    <n v="3"/>
    <n v="2021"/>
    <s v="Northeast"/>
    <s v="Massachusetts"/>
    <s v="Boston"/>
    <x v="2"/>
    <n v="30"/>
    <n v="47"/>
    <n v="1410"/>
    <n v="423"/>
    <n v="0.3"/>
    <x v="1"/>
  </r>
  <r>
    <x v="2"/>
    <n v="1185732"/>
    <x v="389"/>
    <x v="5"/>
    <x v="0"/>
    <s v="September"/>
    <n v="3"/>
    <n v="2021"/>
    <s v="Northeast"/>
    <s v="Massachusetts"/>
    <s v="Boston"/>
    <x v="3"/>
    <n v="34"/>
    <n v="39"/>
    <n v="1326"/>
    <n v="358.02"/>
    <n v="0.27"/>
    <x v="1"/>
  </r>
  <r>
    <x v="2"/>
    <n v="1185732"/>
    <x v="389"/>
    <x v="5"/>
    <x v="0"/>
    <s v="September"/>
    <n v="3"/>
    <n v="2021"/>
    <s v="Northeast"/>
    <s v="Massachusetts"/>
    <s v="Boston"/>
    <x v="4"/>
    <n v="39"/>
    <n v="41"/>
    <n v="1599"/>
    <n v="495.69"/>
    <n v="0.31"/>
    <x v="1"/>
  </r>
  <r>
    <x v="2"/>
    <n v="1185732"/>
    <x v="389"/>
    <x v="5"/>
    <x v="0"/>
    <s v="September"/>
    <n v="3"/>
    <n v="2021"/>
    <s v="Northeast"/>
    <s v="Massachusetts"/>
    <s v="Boston"/>
    <x v="5"/>
    <n v="41"/>
    <n v="77"/>
    <n v="3157"/>
    <n v="1041.81"/>
    <n v="0.32999999999999996"/>
    <x v="1"/>
  </r>
  <r>
    <x v="2"/>
    <n v="1185732"/>
    <x v="421"/>
    <x v="2"/>
    <x v="0"/>
    <s v="October"/>
    <n v="4"/>
    <n v="2021"/>
    <s v="Northeast"/>
    <s v="Massachusetts"/>
    <s v="Boston"/>
    <x v="0"/>
    <n v="40"/>
    <n v="132"/>
    <n v="5280"/>
    <n v="1742.4"/>
    <n v="0.32999999999999996"/>
    <x v="1"/>
  </r>
  <r>
    <x v="2"/>
    <n v="1185732"/>
    <x v="421"/>
    <x v="2"/>
    <x v="0"/>
    <s v="October"/>
    <n v="4"/>
    <n v="2021"/>
    <s v="Northeast"/>
    <s v="Massachusetts"/>
    <s v="Boston"/>
    <x v="1"/>
    <n v="37"/>
    <n v="68"/>
    <n v="2516"/>
    <n v="880.6"/>
    <n v="0.35"/>
    <x v="1"/>
  </r>
  <r>
    <x v="2"/>
    <n v="1185732"/>
    <x v="421"/>
    <x v="2"/>
    <x v="0"/>
    <s v="October"/>
    <n v="4"/>
    <n v="2021"/>
    <s v="Northeast"/>
    <s v="Massachusetts"/>
    <s v="Boston"/>
    <x v="2"/>
    <n v="41"/>
    <n v="38"/>
    <n v="1558"/>
    <n v="467.4"/>
    <n v="0.3"/>
    <x v="1"/>
  </r>
  <r>
    <x v="2"/>
    <n v="1185732"/>
    <x v="421"/>
    <x v="2"/>
    <x v="0"/>
    <s v="October"/>
    <n v="4"/>
    <n v="2021"/>
    <s v="Northeast"/>
    <s v="Massachusetts"/>
    <s v="Boston"/>
    <x v="3"/>
    <n v="38"/>
    <n v="32"/>
    <n v="1216"/>
    <n v="328.32"/>
    <n v="0.27"/>
    <x v="1"/>
  </r>
  <r>
    <x v="2"/>
    <n v="1185732"/>
    <x v="421"/>
    <x v="2"/>
    <x v="0"/>
    <s v="October"/>
    <n v="4"/>
    <n v="2021"/>
    <s v="Northeast"/>
    <s v="Massachusetts"/>
    <s v="Boston"/>
    <x v="4"/>
    <n v="51"/>
    <n v="34"/>
    <n v="1734"/>
    <n v="485.52"/>
    <n v="0.28000000000000003"/>
    <x v="1"/>
  </r>
  <r>
    <x v="5"/>
    <n v="1185732"/>
    <x v="421"/>
    <x v="2"/>
    <x v="0"/>
    <s v="October"/>
    <n v="4"/>
    <n v="2021"/>
    <s v="Northeast"/>
    <s v="Massachusetts"/>
    <s v="Boston"/>
    <x v="5"/>
    <n v="51"/>
    <n v="68"/>
    <n v="3468"/>
    <n v="1213.8"/>
    <n v="0.35"/>
    <x v="1"/>
  </r>
  <r>
    <x v="5"/>
    <n v="1185732"/>
    <x v="451"/>
    <x v="4"/>
    <x v="1"/>
    <s v="November"/>
    <n v="4"/>
    <n v="2021"/>
    <s v="Northeast"/>
    <s v="Massachusetts"/>
    <s v="Boston"/>
    <x v="0"/>
    <n v="49"/>
    <n v="120"/>
    <n v="5880"/>
    <n v="2058"/>
    <n v="0.35"/>
    <x v="1"/>
  </r>
  <r>
    <x v="5"/>
    <n v="1185732"/>
    <x v="451"/>
    <x v="4"/>
    <x v="1"/>
    <s v="November"/>
    <n v="4"/>
    <n v="2021"/>
    <s v="Northeast"/>
    <s v="Massachusetts"/>
    <s v="Boston"/>
    <x v="1"/>
    <n v="40"/>
    <n v="102"/>
    <n v="4080"/>
    <n v="1428"/>
    <n v="0.35"/>
    <x v="1"/>
  </r>
  <r>
    <x v="5"/>
    <n v="1185732"/>
    <x v="451"/>
    <x v="4"/>
    <x v="1"/>
    <s v="November"/>
    <n v="4"/>
    <n v="2021"/>
    <s v="Northeast"/>
    <s v="Massachusetts"/>
    <s v="Boston"/>
    <x v="2"/>
    <n v="44"/>
    <n v="91"/>
    <n v="4004"/>
    <n v="1201.2"/>
    <n v="0.3"/>
    <x v="1"/>
  </r>
  <r>
    <x v="5"/>
    <n v="1185732"/>
    <x v="451"/>
    <x v="4"/>
    <x v="1"/>
    <s v="November"/>
    <n v="4"/>
    <n v="2021"/>
    <s v="Northeast"/>
    <s v="Massachusetts"/>
    <s v="Boston"/>
    <x v="3"/>
    <n v="42"/>
    <n v="83"/>
    <n v="3486"/>
    <n v="1010.94"/>
    <n v="0.28999999999999998"/>
    <x v="1"/>
  </r>
  <r>
    <x v="5"/>
    <n v="1185732"/>
    <x v="451"/>
    <x v="4"/>
    <x v="1"/>
    <s v="November"/>
    <n v="4"/>
    <n v="2021"/>
    <s v="Northeast"/>
    <s v="Massachusetts"/>
    <s v="Boston"/>
    <x v="4"/>
    <n v="50"/>
    <n v="78"/>
    <n v="3900"/>
    <n v="1248"/>
    <n v="0.32"/>
    <x v="1"/>
  </r>
  <r>
    <x v="5"/>
    <n v="1185732"/>
    <x v="451"/>
    <x v="4"/>
    <x v="1"/>
    <s v="November"/>
    <n v="4"/>
    <n v="2021"/>
    <s v="Northeast"/>
    <s v="Massachusetts"/>
    <s v="Boston"/>
    <x v="5"/>
    <n v="48"/>
    <n v="123"/>
    <n v="5904"/>
    <n v="2066.4"/>
    <n v="0.35"/>
    <x v="1"/>
  </r>
  <r>
    <x v="5"/>
    <n v="1185732"/>
    <x v="480"/>
    <x v="5"/>
    <x v="0"/>
    <s v="December"/>
    <n v="4"/>
    <n v="2021"/>
    <s v="Northeast"/>
    <s v="Massachusetts"/>
    <s v="Boston"/>
    <x v="0"/>
    <n v="51"/>
    <n v="178"/>
    <n v="9078"/>
    <n v="3177.3"/>
    <n v="0.35"/>
    <x v="1"/>
  </r>
  <r>
    <x v="5"/>
    <n v="1185732"/>
    <x v="480"/>
    <x v="5"/>
    <x v="0"/>
    <s v="December"/>
    <n v="4"/>
    <n v="2021"/>
    <s v="Northeast"/>
    <s v="Massachusetts"/>
    <s v="Boston"/>
    <x v="1"/>
    <n v="37"/>
    <n v="113"/>
    <n v="4181"/>
    <n v="1337.92"/>
    <n v="0.32"/>
    <x v="1"/>
  </r>
  <r>
    <x v="5"/>
    <n v="1185732"/>
    <x v="480"/>
    <x v="5"/>
    <x v="0"/>
    <s v="December"/>
    <n v="4"/>
    <n v="2021"/>
    <s v="Northeast"/>
    <s v="Massachusetts"/>
    <s v="Boston"/>
    <x v="2"/>
    <n v="36"/>
    <n v="112"/>
    <n v="4032"/>
    <n v="1088.6400000000001"/>
    <n v="0.27"/>
    <x v="1"/>
  </r>
  <r>
    <x v="5"/>
    <n v="1185732"/>
    <x v="480"/>
    <x v="5"/>
    <x v="0"/>
    <s v="December"/>
    <n v="4"/>
    <n v="2021"/>
    <s v="Northeast"/>
    <s v="Massachusetts"/>
    <s v="Boston"/>
    <x v="3"/>
    <n v="43"/>
    <n v="105"/>
    <n v="4515"/>
    <n v="1264.2"/>
    <n v="0.28000000000000003"/>
    <x v="1"/>
  </r>
  <r>
    <x v="5"/>
    <n v="1185732"/>
    <x v="480"/>
    <x v="5"/>
    <x v="0"/>
    <s v="December"/>
    <n v="4"/>
    <n v="2021"/>
    <s v="Northeast"/>
    <s v="Massachusetts"/>
    <s v="Boston"/>
    <x v="4"/>
    <n v="52"/>
    <n v="90"/>
    <n v="4680"/>
    <n v="1357.2"/>
    <n v="0.28999999999999998"/>
    <x v="1"/>
  </r>
  <r>
    <x v="5"/>
    <n v="1185732"/>
    <x v="480"/>
    <x v="5"/>
    <x v="0"/>
    <s v="December"/>
    <n v="4"/>
    <n v="2021"/>
    <s v="Northeast"/>
    <s v="Massachusetts"/>
    <s v="Boston"/>
    <x v="5"/>
    <n v="51"/>
    <n v="128"/>
    <n v="6528"/>
    <n v="2154.2399999999998"/>
    <n v="0.32999999999999996"/>
    <x v="1"/>
  </r>
  <r>
    <x v="5"/>
    <n v="1185732"/>
    <x v="178"/>
    <x v="1"/>
    <x v="0"/>
    <s v="January"/>
    <n v="1"/>
    <n v="2021"/>
    <s v="Northeast"/>
    <s v="Massachusetts"/>
    <s v="Boston"/>
    <x v="0"/>
    <n v="35"/>
    <n v="179"/>
    <n v="6265"/>
    <n v="3257.8"/>
    <n v="0.52"/>
    <x v="1"/>
  </r>
  <r>
    <x v="5"/>
    <n v="1185732"/>
    <x v="178"/>
    <x v="1"/>
    <x v="0"/>
    <s v="January"/>
    <n v="1"/>
    <n v="2021"/>
    <s v="Northeast"/>
    <s v="Massachusetts"/>
    <s v="Boston"/>
    <x v="1"/>
    <n v="36"/>
    <n v="107"/>
    <n v="3852"/>
    <n v="1887.48"/>
    <n v="0.49"/>
    <x v="1"/>
  </r>
  <r>
    <x v="5"/>
    <n v="1185732"/>
    <x v="178"/>
    <x v="1"/>
    <x v="0"/>
    <s v="January"/>
    <n v="1"/>
    <n v="2021"/>
    <s v="Northeast"/>
    <s v="Massachusetts"/>
    <s v="Boston"/>
    <x v="2"/>
    <n v="27"/>
    <n v="101"/>
    <n v="2727"/>
    <n v="1090.8"/>
    <n v="0.4"/>
    <x v="1"/>
  </r>
  <r>
    <x v="5"/>
    <n v="1185732"/>
    <x v="178"/>
    <x v="1"/>
    <x v="0"/>
    <s v="January"/>
    <n v="1"/>
    <n v="2021"/>
    <s v="Northeast"/>
    <s v="Massachusetts"/>
    <s v="Boston"/>
    <x v="3"/>
    <n v="29"/>
    <n v="53"/>
    <n v="1537"/>
    <n v="599.42999999999995"/>
    <n v="0.39"/>
    <x v="1"/>
  </r>
  <r>
    <x v="5"/>
    <n v="1185732"/>
    <x v="178"/>
    <x v="1"/>
    <x v="0"/>
    <s v="January"/>
    <n v="1"/>
    <n v="2021"/>
    <s v="Northeast"/>
    <s v="Massachusetts"/>
    <s v="Boston"/>
    <x v="4"/>
    <n v="37"/>
    <n v="70"/>
    <n v="2590"/>
    <n v="1061.9000000000001"/>
    <n v="0.41"/>
    <x v="1"/>
  </r>
  <r>
    <x v="5"/>
    <n v="1185732"/>
    <x v="178"/>
    <x v="1"/>
    <x v="0"/>
    <s v="January"/>
    <n v="1"/>
    <n v="2021"/>
    <s v="Northeast"/>
    <s v="Massachusetts"/>
    <s v="Boston"/>
    <x v="5"/>
    <n v="34"/>
    <n v="104"/>
    <n v="3536"/>
    <n v="1520.48"/>
    <n v="0.42999999999999994"/>
    <x v="1"/>
  </r>
  <r>
    <x v="5"/>
    <n v="1185732"/>
    <x v="207"/>
    <x v="2"/>
    <x v="0"/>
    <s v="February"/>
    <n v="1"/>
    <n v="2021"/>
    <s v="Northeast"/>
    <s v="Massachusetts"/>
    <s v="Boston"/>
    <x v="0"/>
    <n v="33"/>
    <n v="184"/>
    <n v="6072"/>
    <n v="2853.84"/>
    <n v="0.47"/>
    <x v="1"/>
  </r>
  <r>
    <x v="5"/>
    <n v="1185732"/>
    <x v="207"/>
    <x v="2"/>
    <x v="0"/>
    <s v="February"/>
    <n v="1"/>
    <n v="2021"/>
    <s v="Northeast"/>
    <s v="Massachusetts"/>
    <s v="Boston"/>
    <x v="1"/>
    <n v="33"/>
    <n v="72"/>
    <n v="2376"/>
    <n v="1116.72"/>
    <n v="0.47"/>
    <x v="1"/>
  </r>
  <r>
    <x v="5"/>
    <n v="1185732"/>
    <x v="207"/>
    <x v="2"/>
    <x v="0"/>
    <s v="February"/>
    <n v="1"/>
    <n v="2021"/>
    <s v="Northeast"/>
    <s v="Massachusetts"/>
    <s v="Boston"/>
    <x v="2"/>
    <n v="25"/>
    <n v="85"/>
    <n v="2125"/>
    <n v="850"/>
    <n v="0.4"/>
    <x v="1"/>
  </r>
  <r>
    <x v="5"/>
    <n v="1185732"/>
    <x v="207"/>
    <x v="2"/>
    <x v="0"/>
    <s v="February"/>
    <n v="1"/>
    <n v="2021"/>
    <s v="Northeast"/>
    <s v="Vermont"/>
    <s v="Burlington"/>
    <x v="3"/>
    <n v="30"/>
    <n v="48"/>
    <n v="1440"/>
    <n v="547.20000000000005"/>
    <n v="0.38"/>
    <x v="1"/>
  </r>
  <r>
    <x v="5"/>
    <n v="1185732"/>
    <x v="207"/>
    <x v="2"/>
    <x v="0"/>
    <s v="February"/>
    <n v="1"/>
    <n v="2021"/>
    <s v="Northeast"/>
    <s v="Vermont"/>
    <s v="Burlington"/>
    <x v="4"/>
    <n v="36"/>
    <n v="68"/>
    <n v="2448"/>
    <n v="954.72"/>
    <n v="0.39"/>
    <x v="1"/>
  </r>
  <r>
    <x v="5"/>
    <n v="1185732"/>
    <x v="207"/>
    <x v="2"/>
    <x v="0"/>
    <s v="February"/>
    <n v="1"/>
    <n v="2021"/>
    <s v="Northeast"/>
    <s v="Vermont"/>
    <s v="Burlington"/>
    <x v="5"/>
    <n v="35"/>
    <n v="107"/>
    <n v="3745"/>
    <n v="1760.15"/>
    <n v="0.47"/>
    <x v="1"/>
  </r>
  <r>
    <x v="5"/>
    <n v="1185732"/>
    <x v="215"/>
    <x v="0"/>
    <x v="0"/>
    <s v="March"/>
    <n v="1"/>
    <n v="2021"/>
    <s v="Northeast"/>
    <s v="Vermont"/>
    <s v="Burlington"/>
    <x v="0"/>
    <n v="35"/>
    <n v="185"/>
    <n v="6475"/>
    <n v="3172.75"/>
    <n v="0.49"/>
    <x v="1"/>
  </r>
  <r>
    <x v="5"/>
    <n v="1185732"/>
    <x v="215"/>
    <x v="0"/>
    <x v="0"/>
    <s v="March"/>
    <n v="1"/>
    <n v="2021"/>
    <s v="Northeast"/>
    <s v="Vermont"/>
    <s v="Burlington"/>
    <x v="1"/>
    <n v="36"/>
    <n v="80"/>
    <n v="2880"/>
    <n v="1440"/>
    <n v="0.5"/>
    <x v="1"/>
  </r>
  <r>
    <x v="5"/>
    <n v="1185732"/>
    <x v="215"/>
    <x v="0"/>
    <x v="0"/>
    <s v="March"/>
    <n v="1"/>
    <n v="2021"/>
    <s v="Northeast"/>
    <s v="Vermont"/>
    <s v="Burlington"/>
    <x v="2"/>
    <n v="23"/>
    <n v="85"/>
    <n v="1955"/>
    <n v="742.9"/>
    <n v="0.38"/>
    <x v="1"/>
  </r>
  <r>
    <x v="5"/>
    <n v="1185732"/>
    <x v="215"/>
    <x v="0"/>
    <x v="0"/>
    <s v="March"/>
    <n v="1"/>
    <n v="2021"/>
    <s v="Northeast"/>
    <s v="Vermont"/>
    <s v="Burlington"/>
    <x v="3"/>
    <n v="30"/>
    <n v="39"/>
    <n v="1170"/>
    <n v="468"/>
    <n v="0.4"/>
    <x v="1"/>
  </r>
  <r>
    <x v="5"/>
    <n v="1185732"/>
    <x v="215"/>
    <x v="0"/>
    <x v="0"/>
    <s v="March"/>
    <n v="1"/>
    <n v="2021"/>
    <s v="Northeast"/>
    <s v="Vermont"/>
    <s v="Burlington"/>
    <x v="4"/>
    <n v="36"/>
    <n v="56"/>
    <n v="2016"/>
    <n v="786.24"/>
    <n v="0.39"/>
    <x v="1"/>
  </r>
  <r>
    <x v="5"/>
    <n v="1185732"/>
    <x v="215"/>
    <x v="0"/>
    <x v="0"/>
    <s v="March"/>
    <n v="1"/>
    <n v="2021"/>
    <s v="Northeast"/>
    <s v="Vermont"/>
    <s v="Burlington"/>
    <x v="5"/>
    <n v="29"/>
    <n v="96"/>
    <n v="2784"/>
    <n v="1280.6400000000001"/>
    <n v="0.46"/>
    <x v="1"/>
  </r>
  <r>
    <x v="5"/>
    <n v="1185732"/>
    <x v="234"/>
    <x v="4"/>
    <x v="1"/>
    <s v="April"/>
    <n v="2"/>
    <n v="2021"/>
    <s v="Northeast"/>
    <s v="Vermont"/>
    <s v="Burlington"/>
    <x v="0"/>
    <n v="30"/>
    <n v="168"/>
    <n v="5040"/>
    <n v="2620.8000000000002"/>
    <n v="0.52"/>
    <x v="1"/>
  </r>
  <r>
    <x v="5"/>
    <n v="1185732"/>
    <x v="234"/>
    <x v="4"/>
    <x v="1"/>
    <s v="April"/>
    <n v="2"/>
    <n v="2021"/>
    <s v="Northeast"/>
    <s v="Vermont"/>
    <s v="Burlington"/>
    <x v="1"/>
    <n v="35"/>
    <n v="68"/>
    <n v="2380"/>
    <n v="1118.5999999999999"/>
    <n v="0.47"/>
    <x v="1"/>
  </r>
  <r>
    <x v="5"/>
    <n v="1185732"/>
    <x v="234"/>
    <x v="4"/>
    <x v="1"/>
    <s v="April"/>
    <n v="2"/>
    <n v="2021"/>
    <s v="Northeast"/>
    <s v="Vermont"/>
    <s v="Burlington"/>
    <x v="2"/>
    <n v="25"/>
    <n v="74"/>
    <n v="1850"/>
    <n v="777"/>
    <n v="0.42"/>
    <x v="1"/>
  </r>
  <r>
    <x v="5"/>
    <n v="1185732"/>
    <x v="234"/>
    <x v="4"/>
    <x v="1"/>
    <s v="April"/>
    <n v="2"/>
    <n v="2021"/>
    <s v="Northeast"/>
    <s v="Vermont"/>
    <s v="Burlington"/>
    <x v="3"/>
    <n v="30"/>
    <n v="50"/>
    <n v="1500"/>
    <n v="600"/>
    <n v="0.4"/>
    <x v="1"/>
  </r>
  <r>
    <x v="5"/>
    <n v="1185732"/>
    <x v="234"/>
    <x v="4"/>
    <x v="1"/>
    <s v="April"/>
    <n v="2"/>
    <n v="2021"/>
    <s v="Northeast"/>
    <s v="Vermont"/>
    <s v="Burlington"/>
    <x v="4"/>
    <n v="41"/>
    <n v="53"/>
    <n v="2173"/>
    <n v="912.66"/>
    <n v="0.42"/>
    <x v="1"/>
  </r>
  <r>
    <x v="5"/>
    <n v="1185732"/>
    <x v="234"/>
    <x v="4"/>
    <x v="1"/>
    <s v="April"/>
    <n v="2"/>
    <n v="2021"/>
    <s v="Northeast"/>
    <s v="Vermont"/>
    <s v="Burlington"/>
    <x v="5"/>
    <n v="36"/>
    <n v="90"/>
    <n v="3240"/>
    <n v="1425.6"/>
    <n v="0.43999999999999995"/>
    <x v="1"/>
  </r>
  <r>
    <x v="5"/>
    <n v="1185732"/>
    <x v="263"/>
    <x v="5"/>
    <x v="0"/>
    <s v="May"/>
    <n v="2"/>
    <n v="2021"/>
    <s v="Northeast"/>
    <s v="Vermont"/>
    <s v="Burlington"/>
    <x v="0"/>
    <n v="48"/>
    <n v="177"/>
    <n v="8496"/>
    <n v="4332.96"/>
    <n v="0.51"/>
    <x v="1"/>
  </r>
  <r>
    <x v="5"/>
    <n v="1185732"/>
    <x v="263"/>
    <x v="5"/>
    <x v="0"/>
    <s v="May"/>
    <n v="2"/>
    <n v="2021"/>
    <s v="Northeast"/>
    <s v="Vermont"/>
    <s v="Burlington"/>
    <x v="1"/>
    <n v="41"/>
    <n v="94"/>
    <n v="3854"/>
    <n v="1965.54"/>
    <n v="0.51"/>
    <x v="1"/>
  </r>
  <r>
    <x v="5"/>
    <n v="1185732"/>
    <x v="263"/>
    <x v="5"/>
    <x v="0"/>
    <s v="May"/>
    <n v="2"/>
    <n v="2021"/>
    <s v="Northeast"/>
    <s v="Vermont"/>
    <s v="Burlington"/>
    <x v="2"/>
    <n v="37"/>
    <n v="96"/>
    <n v="3552"/>
    <n v="1314.24"/>
    <n v="0.37"/>
    <x v="1"/>
  </r>
  <r>
    <x v="5"/>
    <n v="1185732"/>
    <x v="263"/>
    <x v="5"/>
    <x v="0"/>
    <s v="May"/>
    <n v="2"/>
    <n v="2021"/>
    <s v="Northeast"/>
    <s v="Vermont"/>
    <s v="Burlington"/>
    <x v="3"/>
    <n v="40"/>
    <n v="83"/>
    <n v="3320"/>
    <n v="1328"/>
    <n v="0.4"/>
    <x v="1"/>
  </r>
  <r>
    <x v="5"/>
    <n v="1185732"/>
    <x v="263"/>
    <x v="5"/>
    <x v="0"/>
    <s v="May"/>
    <n v="2"/>
    <n v="2021"/>
    <s v="Northeast"/>
    <s v="Vermont"/>
    <s v="Burlington"/>
    <x v="4"/>
    <n v="46"/>
    <n v="91"/>
    <n v="4186"/>
    <n v="1716.26"/>
    <n v="0.41"/>
    <x v="1"/>
  </r>
  <r>
    <x v="5"/>
    <n v="1185732"/>
    <x v="263"/>
    <x v="5"/>
    <x v="0"/>
    <s v="May"/>
    <n v="2"/>
    <n v="2021"/>
    <s v="Northeast"/>
    <s v="Vermont"/>
    <s v="Burlington"/>
    <x v="5"/>
    <n v="47"/>
    <n v="120"/>
    <n v="5640"/>
    <n v="2594.4"/>
    <n v="0.46"/>
    <x v="1"/>
  </r>
  <r>
    <x v="5"/>
    <n v="1185732"/>
    <x v="296"/>
    <x v="3"/>
    <x v="1"/>
    <s v="June"/>
    <n v="2"/>
    <n v="2021"/>
    <s v="Northeast"/>
    <s v="Vermont"/>
    <s v="Burlington"/>
    <x v="0"/>
    <n v="47"/>
    <n v="195"/>
    <n v="9165"/>
    <n v="4490.8500000000004"/>
    <n v="0.49"/>
    <x v="1"/>
  </r>
  <r>
    <x v="5"/>
    <n v="1185732"/>
    <x v="296"/>
    <x v="3"/>
    <x v="1"/>
    <s v="June"/>
    <n v="2"/>
    <n v="2021"/>
    <s v="Northeast"/>
    <s v="Vermont"/>
    <s v="Burlington"/>
    <x v="1"/>
    <n v="44"/>
    <n v="120"/>
    <n v="5280"/>
    <n v="2640"/>
    <n v="0.5"/>
    <x v="1"/>
  </r>
  <r>
    <x v="5"/>
    <n v="1185732"/>
    <x v="296"/>
    <x v="3"/>
    <x v="1"/>
    <s v="June"/>
    <n v="2"/>
    <n v="2021"/>
    <s v="Northeast"/>
    <s v="Vermont"/>
    <s v="Burlington"/>
    <x v="2"/>
    <n v="35"/>
    <n v="104"/>
    <n v="3640"/>
    <n v="1419.6"/>
    <n v="0.39"/>
    <x v="1"/>
  </r>
  <r>
    <x v="5"/>
    <n v="1185732"/>
    <x v="296"/>
    <x v="3"/>
    <x v="1"/>
    <s v="June"/>
    <n v="2"/>
    <n v="2021"/>
    <s v="Northeast"/>
    <s v="Vermont"/>
    <s v="Burlington"/>
    <x v="3"/>
    <n v="38"/>
    <n v="102"/>
    <n v="3876"/>
    <n v="1550.4"/>
    <n v="0.4"/>
    <x v="1"/>
  </r>
  <r>
    <x v="5"/>
    <n v="1185732"/>
    <x v="296"/>
    <x v="3"/>
    <x v="1"/>
    <s v="June"/>
    <n v="2"/>
    <n v="2021"/>
    <s v="Northeast"/>
    <s v="Vermont"/>
    <s v="Burlington"/>
    <x v="4"/>
    <n v="44"/>
    <n v="105"/>
    <n v="4620"/>
    <n v="1894.2"/>
    <n v="0.41"/>
    <x v="1"/>
  </r>
  <r>
    <x v="5"/>
    <n v="1185732"/>
    <x v="296"/>
    <x v="3"/>
    <x v="1"/>
    <s v="June"/>
    <n v="2"/>
    <n v="2021"/>
    <s v="Northeast"/>
    <s v="Vermont"/>
    <s v="Burlington"/>
    <x v="5"/>
    <n v="49"/>
    <n v="158"/>
    <n v="7742"/>
    <n v="3483.9"/>
    <n v="0.45"/>
    <x v="1"/>
  </r>
  <r>
    <x v="5"/>
    <n v="1185732"/>
    <x v="324"/>
    <x v="3"/>
    <x v="1"/>
    <s v="July"/>
    <n v="3"/>
    <n v="2021"/>
    <s v="Northeast"/>
    <s v="Vermont"/>
    <s v="Burlington"/>
    <x v="0"/>
    <n v="45"/>
    <n v="209"/>
    <n v="9405"/>
    <n v="4890.6000000000004"/>
    <n v="0.52"/>
    <x v="1"/>
  </r>
  <r>
    <x v="5"/>
    <n v="1185732"/>
    <x v="324"/>
    <x v="3"/>
    <x v="1"/>
    <s v="July"/>
    <n v="3"/>
    <n v="2021"/>
    <s v="Northeast"/>
    <s v="Vermont"/>
    <s v="Burlington"/>
    <x v="1"/>
    <n v="42"/>
    <n v="145"/>
    <n v="6090"/>
    <n v="3045"/>
    <n v="0.5"/>
    <x v="1"/>
  </r>
  <r>
    <x v="5"/>
    <n v="1185732"/>
    <x v="324"/>
    <x v="3"/>
    <x v="1"/>
    <s v="July"/>
    <n v="3"/>
    <n v="2021"/>
    <s v="Northeast"/>
    <s v="Vermont"/>
    <s v="Burlington"/>
    <x v="2"/>
    <n v="33"/>
    <n v="109"/>
    <n v="3597"/>
    <n v="1330.89"/>
    <n v="0.37"/>
    <x v="1"/>
  </r>
  <r>
    <x v="5"/>
    <n v="1185732"/>
    <x v="324"/>
    <x v="3"/>
    <x v="1"/>
    <s v="July"/>
    <n v="3"/>
    <n v="2021"/>
    <s v="Northeast"/>
    <s v="Vermont"/>
    <s v="Burlington"/>
    <x v="3"/>
    <n v="36"/>
    <n v="96"/>
    <n v="3456"/>
    <n v="1451.52"/>
    <n v="0.42"/>
    <x v="1"/>
  </r>
  <r>
    <x v="5"/>
    <n v="1185732"/>
    <x v="324"/>
    <x v="3"/>
    <x v="1"/>
    <s v="July"/>
    <n v="3"/>
    <n v="2021"/>
    <s v="Northeast"/>
    <s v="Vermont"/>
    <s v="Burlington"/>
    <x v="4"/>
    <n v="39"/>
    <n v="114"/>
    <n v="4446"/>
    <n v="1689.48"/>
    <n v="0.38"/>
    <x v="1"/>
  </r>
  <r>
    <x v="5"/>
    <n v="1185732"/>
    <x v="324"/>
    <x v="3"/>
    <x v="1"/>
    <s v="July"/>
    <n v="3"/>
    <n v="2021"/>
    <s v="Northeast"/>
    <s v="Vermont"/>
    <s v="Burlington"/>
    <x v="5"/>
    <n v="49"/>
    <n v="175"/>
    <n v="8575"/>
    <n v="4030.25"/>
    <n v="0.47"/>
    <x v="1"/>
  </r>
  <r>
    <x v="5"/>
    <n v="1185732"/>
    <x v="356"/>
    <x v="0"/>
    <x v="0"/>
    <s v="August"/>
    <n v="3"/>
    <n v="2021"/>
    <s v="Northeast"/>
    <s v="Vermont"/>
    <s v="Burlington"/>
    <x v="0"/>
    <n v="42"/>
    <n v="215"/>
    <n v="9030"/>
    <n v="4605.3"/>
    <n v="0.51"/>
    <x v="1"/>
  </r>
  <r>
    <x v="5"/>
    <n v="1185732"/>
    <x v="356"/>
    <x v="0"/>
    <x v="0"/>
    <s v="August"/>
    <n v="3"/>
    <n v="2021"/>
    <s v="Northeast"/>
    <s v="Vermont"/>
    <s v="Burlington"/>
    <x v="1"/>
    <n v="43"/>
    <n v="149"/>
    <n v="6407"/>
    <n v="3331.64"/>
    <n v="0.52"/>
    <x v="1"/>
  </r>
  <r>
    <x v="5"/>
    <n v="1185732"/>
    <x v="356"/>
    <x v="0"/>
    <x v="0"/>
    <s v="August"/>
    <n v="3"/>
    <n v="2021"/>
    <s v="Northeast"/>
    <s v="Vermont"/>
    <s v="Burlington"/>
    <x v="2"/>
    <n v="34"/>
    <n v="116"/>
    <n v="3944"/>
    <n v="1538.16"/>
    <n v="0.39"/>
    <x v="1"/>
  </r>
  <r>
    <x v="5"/>
    <n v="1185732"/>
    <x v="356"/>
    <x v="0"/>
    <x v="0"/>
    <s v="August"/>
    <n v="3"/>
    <n v="2021"/>
    <s v="Northeast"/>
    <s v="Vermont"/>
    <s v="Burlington"/>
    <x v="3"/>
    <n v="40"/>
    <n v="85"/>
    <n v="3400"/>
    <n v="1428"/>
    <n v="0.42"/>
    <x v="1"/>
  </r>
  <r>
    <x v="5"/>
    <n v="1185732"/>
    <x v="356"/>
    <x v="0"/>
    <x v="0"/>
    <s v="August"/>
    <n v="3"/>
    <n v="2021"/>
    <s v="Northeast"/>
    <s v="Vermont"/>
    <s v="Burlington"/>
    <x v="4"/>
    <n v="43"/>
    <n v="72"/>
    <n v="3096"/>
    <n v="1207.44"/>
    <n v="0.39"/>
    <x v="1"/>
  </r>
  <r>
    <x v="5"/>
    <n v="1185732"/>
    <x v="356"/>
    <x v="0"/>
    <x v="0"/>
    <s v="August"/>
    <n v="3"/>
    <n v="2021"/>
    <s v="Northeast"/>
    <s v="Vermont"/>
    <s v="Burlington"/>
    <x v="5"/>
    <n v="44"/>
    <n v="136"/>
    <n v="5984"/>
    <n v="2573.12"/>
    <n v="0.42999999999999994"/>
    <x v="1"/>
  </r>
  <r>
    <x v="5"/>
    <n v="1185732"/>
    <x v="386"/>
    <x v="2"/>
    <x v="0"/>
    <s v="September"/>
    <n v="3"/>
    <n v="2021"/>
    <s v="Northeast"/>
    <s v="Vermont"/>
    <s v="Burlington"/>
    <x v="0"/>
    <n v="44"/>
    <n v="179"/>
    <n v="7876"/>
    <n v="3859.24"/>
    <n v="0.49"/>
    <x v="1"/>
  </r>
  <r>
    <x v="5"/>
    <n v="1185732"/>
    <x v="386"/>
    <x v="2"/>
    <x v="0"/>
    <s v="September"/>
    <n v="3"/>
    <n v="2021"/>
    <s v="Northeast"/>
    <s v="Vermont"/>
    <s v="Burlington"/>
    <x v="1"/>
    <n v="42"/>
    <n v="111"/>
    <n v="4662"/>
    <n v="2377.62"/>
    <n v="0.51"/>
    <x v="1"/>
  </r>
  <r>
    <x v="5"/>
    <n v="1185732"/>
    <x v="386"/>
    <x v="2"/>
    <x v="0"/>
    <s v="September"/>
    <n v="3"/>
    <n v="2021"/>
    <s v="Northeast"/>
    <s v="Vermont"/>
    <s v="Burlington"/>
    <x v="2"/>
    <n v="40"/>
    <n v="72"/>
    <n v="2880"/>
    <n v="1209.5999999999999"/>
    <n v="0.42"/>
    <x v="1"/>
  </r>
  <r>
    <x v="5"/>
    <n v="1185732"/>
    <x v="386"/>
    <x v="2"/>
    <x v="0"/>
    <s v="September"/>
    <n v="3"/>
    <n v="2021"/>
    <s v="Northeast"/>
    <s v="Vermont"/>
    <s v="Burlington"/>
    <x v="3"/>
    <n v="35"/>
    <n v="66"/>
    <n v="2310"/>
    <n v="924"/>
    <n v="0.4"/>
    <x v="1"/>
  </r>
  <r>
    <x v="5"/>
    <n v="1185732"/>
    <x v="386"/>
    <x v="2"/>
    <x v="0"/>
    <s v="September"/>
    <n v="3"/>
    <n v="2021"/>
    <s v="Northeast"/>
    <s v="Vermont"/>
    <s v="Burlington"/>
    <x v="4"/>
    <n v="48"/>
    <n v="68"/>
    <n v="3264"/>
    <n v="1207.68"/>
    <n v="0.37"/>
    <x v="1"/>
  </r>
  <r>
    <x v="5"/>
    <n v="1185732"/>
    <x v="386"/>
    <x v="2"/>
    <x v="0"/>
    <s v="September"/>
    <n v="3"/>
    <n v="2021"/>
    <s v="Northeast"/>
    <s v="Vermont"/>
    <s v="Burlington"/>
    <x v="5"/>
    <n v="45"/>
    <n v="93"/>
    <n v="4185"/>
    <n v="1925.1"/>
    <n v="0.46"/>
    <x v="1"/>
  </r>
  <r>
    <x v="5"/>
    <n v="1185732"/>
    <x v="418"/>
    <x v="6"/>
    <x v="0"/>
    <s v="October"/>
    <n v="4"/>
    <n v="2021"/>
    <s v="Northeast"/>
    <s v="Vermont"/>
    <s v="Burlington"/>
    <x v="0"/>
    <n v="44"/>
    <n v="157"/>
    <n v="6908"/>
    <n v="3246.76"/>
    <n v="0.47"/>
    <x v="1"/>
  </r>
  <r>
    <x v="5"/>
    <n v="1185732"/>
    <x v="418"/>
    <x v="6"/>
    <x v="0"/>
    <s v="October"/>
    <n v="4"/>
    <n v="2021"/>
    <s v="Northeast"/>
    <s v="Vermont"/>
    <s v="Burlington"/>
    <x v="1"/>
    <n v="44"/>
    <n v="99"/>
    <n v="4356"/>
    <n v="2134.44"/>
    <n v="0.49"/>
    <x v="1"/>
  </r>
  <r>
    <x v="5"/>
    <n v="1185732"/>
    <x v="418"/>
    <x v="6"/>
    <x v="0"/>
    <s v="October"/>
    <n v="4"/>
    <n v="2021"/>
    <s v="Northeast"/>
    <s v="Vermont"/>
    <s v="Burlington"/>
    <x v="2"/>
    <n v="40"/>
    <n v="66"/>
    <n v="2640"/>
    <n v="976.8"/>
    <n v="0.37"/>
    <x v="1"/>
  </r>
  <r>
    <x v="5"/>
    <n v="1185732"/>
    <x v="418"/>
    <x v="6"/>
    <x v="0"/>
    <s v="October"/>
    <n v="4"/>
    <n v="2021"/>
    <s v="Northeast"/>
    <s v="Vermont"/>
    <s v="Burlington"/>
    <x v="3"/>
    <n v="46"/>
    <n v="61"/>
    <n v="2806"/>
    <n v="1038.22"/>
    <n v="0.37"/>
    <x v="1"/>
  </r>
  <r>
    <x v="5"/>
    <n v="1185732"/>
    <x v="418"/>
    <x v="6"/>
    <x v="0"/>
    <s v="October"/>
    <n v="4"/>
    <n v="2021"/>
    <s v="Northeast"/>
    <s v="Vermont"/>
    <s v="Burlington"/>
    <x v="4"/>
    <n v="55"/>
    <n v="58"/>
    <n v="3190"/>
    <n v="1180.3"/>
    <n v="0.37"/>
    <x v="1"/>
  </r>
  <r>
    <x v="3"/>
    <n v="1185732"/>
    <x v="418"/>
    <x v="6"/>
    <x v="0"/>
    <s v="October"/>
    <n v="4"/>
    <n v="2021"/>
    <s v="Northeast"/>
    <s v="Vermont"/>
    <s v="Burlington"/>
    <x v="5"/>
    <n v="54"/>
    <n v="90"/>
    <n v="4860"/>
    <n v="2235.6"/>
    <n v="0.46"/>
    <x v="1"/>
  </r>
  <r>
    <x v="3"/>
    <n v="1185732"/>
    <x v="448"/>
    <x v="1"/>
    <x v="0"/>
    <s v="November"/>
    <n v="4"/>
    <n v="2021"/>
    <s v="Northeast"/>
    <s v="Vermont"/>
    <s v="Burlington"/>
    <x v="0"/>
    <n v="54"/>
    <n v="140"/>
    <n v="7560"/>
    <n v="3780"/>
    <n v="0.5"/>
    <x v="1"/>
  </r>
  <r>
    <x v="3"/>
    <n v="1185732"/>
    <x v="448"/>
    <x v="1"/>
    <x v="0"/>
    <s v="November"/>
    <n v="4"/>
    <n v="2021"/>
    <s v="Northeast"/>
    <s v="Vermont"/>
    <s v="Burlington"/>
    <x v="1"/>
    <n v="47"/>
    <n v="98"/>
    <n v="4606"/>
    <n v="2256.94"/>
    <n v="0.49"/>
    <x v="1"/>
  </r>
  <r>
    <x v="3"/>
    <n v="1185732"/>
    <x v="448"/>
    <x v="1"/>
    <x v="0"/>
    <s v="November"/>
    <n v="4"/>
    <n v="2021"/>
    <s v="Northeast"/>
    <s v="Vermont"/>
    <s v="Burlington"/>
    <x v="2"/>
    <n v="46"/>
    <n v="102"/>
    <n v="4692"/>
    <n v="1736.04"/>
    <n v="0.37"/>
    <x v="1"/>
  </r>
  <r>
    <x v="5"/>
    <n v="1185732"/>
    <x v="448"/>
    <x v="1"/>
    <x v="0"/>
    <s v="November"/>
    <n v="4"/>
    <n v="2021"/>
    <s v="Northeast"/>
    <s v="Vermont"/>
    <s v="Burlington"/>
    <x v="3"/>
    <n v="42"/>
    <n v="96"/>
    <n v="4032"/>
    <n v="1572.48"/>
    <n v="0.39"/>
    <x v="1"/>
  </r>
  <r>
    <x v="5"/>
    <n v="1185732"/>
    <x v="448"/>
    <x v="1"/>
    <x v="0"/>
    <s v="November"/>
    <n v="4"/>
    <n v="2021"/>
    <s v="Northeast"/>
    <s v="Vermont"/>
    <s v="Burlington"/>
    <x v="4"/>
    <n v="50"/>
    <n v="91"/>
    <n v="4550"/>
    <n v="1774.5"/>
    <n v="0.39"/>
    <x v="1"/>
  </r>
  <r>
    <x v="5"/>
    <n v="1185732"/>
    <x v="448"/>
    <x v="1"/>
    <x v="0"/>
    <s v="November"/>
    <n v="4"/>
    <n v="2021"/>
    <s v="Northeast"/>
    <s v="Vermont"/>
    <s v="Burlington"/>
    <x v="5"/>
    <n v="57"/>
    <n v="128"/>
    <n v="7296"/>
    <n v="3429.12"/>
    <n v="0.47"/>
    <x v="1"/>
  </r>
  <r>
    <x v="5"/>
    <n v="1185732"/>
    <x v="477"/>
    <x v="2"/>
    <x v="0"/>
    <s v="December"/>
    <n v="4"/>
    <n v="2021"/>
    <s v="Northeast"/>
    <s v="Vermont"/>
    <s v="Burlington"/>
    <x v="0"/>
    <n v="48"/>
    <n v="186"/>
    <n v="8928"/>
    <n v="4285.4399999999996"/>
    <n v="0.48"/>
    <x v="1"/>
  </r>
  <r>
    <x v="5"/>
    <n v="1185732"/>
    <x v="477"/>
    <x v="2"/>
    <x v="0"/>
    <s v="December"/>
    <n v="4"/>
    <n v="2021"/>
    <s v="Northeast"/>
    <s v="Vermont"/>
    <s v="Burlington"/>
    <x v="1"/>
    <n v="41"/>
    <n v="132"/>
    <n v="5412"/>
    <n v="2760.12"/>
    <n v="0.51"/>
    <x v="1"/>
  </r>
  <r>
    <x v="5"/>
    <n v="1185732"/>
    <x v="477"/>
    <x v="2"/>
    <x v="0"/>
    <s v="December"/>
    <n v="4"/>
    <n v="2021"/>
    <s v="Northeast"/>
    <s v="Vermont"/>
    <s v="Burlington"/>
    <x v="2"/>
    <n v="44"/>
    <n v="131"/>
    <n v="5764"/>
    <n v="2305.6"/>
    <n v="0.4"/>
    <x v="1"/>
  </r>
  <r>
    <x v="5"/>
    <n v="1185732"/>
    <x v="477"/>
    <x v="2"/>
    <x v="0"/>
    <s v="December"/>
    <n v="4"/>
    <n v="2021"/>
    <s v="Northeast"/>
    <s v="Vermont"/>
    <s v="Burlington"/>
    <x v="3"/>
    <n v="44"/>
    <n v="101"/>
    <n v="4444"/>
    <n v="1866.48"/>
    <n v="0.42"/>
    <x v="1"/>
  </r>
  <r>
    <x v="5"/>
    <n v="1185732"/>
    <x v="477"/>
    <x v="2"/>
    <x v="0"/>
    <s v="December"/>
    <n v="4"/>
    <n v="2021"/>
    <s v="Northeast"/>
    <s v="Vermont"/>
    <s v="Burlington"/>
    <x v="4"/>
    <n v="48"/>
    <n v="104"/>
    <n v="4992"/>
    <n v="2096.64"/>
    <n v="0.42"/>
    <x v="1"/>
  </r>
  <r>
    <x v="5"/>
    <n v="1185732"/>
    <x v="477"/>
    <x v="2"/>
    <x v="0"/>
    <s v="December"/>
    <n v="4"/>
    <n v="2021"/>
    <s v="Northeast"/>
    <s v="Vermont"/>
    <s v="Burlington"/>
    <x v="5"/>
    <n v="60"/>
    <n v="145"/>
    <n v="8700"/>
    <n v="4089"/>
    <n v="0.47"/>
    <x v="1"/>
  </r>
  <r>
    <x v="5"/>
    <n v="1185732"/>
    <x v="185"/>
    <x v="1"/>
    <x v="0"/>
    <s v="January"/>
    <n v="1"/>
    <n v="2021"/>
    <s v="Northeast"/>
    <s v="Vermont"/>
    <s v="Burlington"/>
    <x v="0"/>
    <n v="34"/>
    <n v="173"/>
    <n v="5882"/>
    <n v="2529.2600000000002"/>
    <n v="0.4300000000000001"/>
    <x v="1"/>
  </r>
  <r>
    <x v="5"/>
    <n v="1185732"/>
    <x v="185"/>
    <x v="1"/>
    <x v="0"/>
    <s v="January"/>
    <n v="1"/>
    <n v="2021"/>
    <s v="Northeast"/>
    <s v="Vermont"/>
    <s v="Burlington"/>
    <x v="1"/>
    <n v="39"/>
    <n v="111"/>
    <n v="4329"/>
    <n v="1861.47"/>
    <n v="0.4300000000000001"/>
    <x v="1"/>
  </r>
  <r>
    <x v="5"/>
    <n v="1185732"/>
    <x v="185"/>
    <x v="1"/>
    <x v="0"/>
    <s v="January"/>
    <n v="1"/>
    <n v="2021"/>
    <s v="Northeast"/>
    <s v="Vermont"/>
    <s v="Burlington"/>
    <x v="2"/>
    <n v="28"/>
    <n v="101"/>
    <n v="2828"/>
    <n v="1018.08"/>
    <n v="0.36"/>
    <x v="1"/>
  </r>
  <r>
    <x v="5"/>
    <n v="1185732"/>
    <x v="185"/>
    <x v="1"/>
    <x v="0"/>
    <s v="January"/>
    <n v="1"/>
    <n v="2021"/>
    <s v="Northeast"/>
    <s v="Vermont"/>
    <s v="Burlington"/>
    <x v="3"/>
    <n v="36"/>
    <n v="60"/>
    <n v="2160"/>
    <n v="691.2"/>
    <n v="0.32"/>
    <x v="1"/>
  </r>
  <r>
    <x v="5"/>
    <n v="1185732"/>
    <x v="185"/>
    <x v="1"/>
    <x v="0"/>
    <s v="January"/>
    <n v="1"/>
    <n v="2021"/>
    <s v="Northeast"/>
    <s v="Vermont"/>
    <s v="Burlington"/>
    <x v="4"/>
    <n v="43"/>
    <n v="74"/>
    <n v="3182"/>
    <n v="1050.06"/>
    <n v="0.32999999999999996"/>
    <x v="1"/>
  </r>
  <r>
    <x v="5"/>
    <n v="1185732"/>
    <x v="185"/>
    <x v="1"/>
    <x v="0"/>
    <s v="January"/>
    <n v="1"/>
    <n v="2021"/>
    <s v="Northeast"/>
    <s v="Vermont"/>
    <s v="Burlington"/>
    <x v="5"/>
    <n v="35"/>
    <n v="101"/>
    <n v="3535"/>
    <n v="1414"/>
    <n v="0.4"/>
    <x v="1"/>
  </r>
  <r>
    <x v="5"/>
    <n v="1185732"/>
    <x v="693"/>
    <x v="2"/>
    <x v="0"/>
    <s v="February"/>
    <n v="1"/>
    <n v="2021"/>
    <s v="Northeast"/>
    <s v="Vermont"/>
    <s v="Burlington"/>
    <x v="0"/>
    <n v="34"/>
    <n v="186"/>
    <n v="6324"/>
    <n v="2782.56"/>
    <n v="0.44"/>
    <x v="1"/>
  </r>
  <r>
    <x v="5"/>
    <n v="1185732"/>
    <x v="693"/>
    <x v="2"/>
    <x v="0"/>
    <s v="February"/>
    <n v="1"/>
    <n v="2021"/>
    <s v="Northeast"/>
    <s v="Vermont"/>
    <s v="Burlington"/>
    <x v="1"/>
    <n v="37"/>
    <n v="85"/>
    <n v="3145"/>
    <n v="1352.35"/>
    <n v="0.4300000000000001"/>
    <x v="1"/>
  </r>
  <r>
    <x v="5"/>
    <n v="1185732"/>
    <x v="693"/>
    <x v="2"/>
    <x v="0"/>
    <s v="February"/>
    <n v="1"/>
    <n v="2021"/>
    <s v="Northeast"/>
    <s v="Vermont"/>
    <s v="Burlington"/>
    <x v="2"/>
    <n v="31"/>
    <n v="96"/>
    <n v="2976"/>
    <n v="1011.84"/>
    <n v="0.33999999999999997"/>
    <x v="1"/>
  </r>
  <r>
    <x v="5"/>
    <n v="1185732"/>
    <x v="693"/>
    <x v="2"/>
    <x v="0"/>
    <s v="February"/>
    <n v="1"/>
    <n v="2021"/>
    <s v="Northeast"/>
    <s v="New Hampshire"/>
    <s v="Manchester"/>
    <x v="3"/>
    <n v="31"/>
    <n v="68"/>
    <n v="2108"/>
    <n v="716.72"/>
    <n v="0.33999999999999997"/>
    <x v="1"/>
  </r>
  <r>
    <x v="5"/>
    <n v="1185732"/>
    <x v="693"/>
    <x v="2"/>
    <x v="0"/>
    <s v="February"/>
    <n v="1"/>
    <n v="2021"/>
    <s v="Northeast"/>
    <s v="New Hampshire"/>
    <s v="Manchester"/>
    <x v="4"/>
    <n v="41"/>
    <n v="96"/>
    <n v="3936"/>
    <n v="1298.8800000000001"/>
    <n v="0.32999999999999996"/>
    <x v="1"/>
  </r>
  <r>
    <x v="5"/>
    <n v="1185732"/>
    <x v="693"/>
    <x v="2"/>
    <x v="0"/>
    <s v="February"/>
    <n v="1"/>
    <n v="2021"/>
    <s v="Northeast"/>
    <s v="New Hampshire"/>
    <s v="Manchester"/>
    <x v="5"/>
    <n v="36"/>
    <n v="124"/>
    <n v="4464"/>
    <n v="1785.6"/>
    <n v="0.4"/>
    <x v="1"/>
  </r>
  <r>
    <x v="5"/>
    <n v="1185732"/>
    <x v="222"/>
    <x v="0"/>
    <x v="0"/>
    <s v="March"/>
    <n v="1"/>
    <n v="2021"/>
    <s v="Northeast"/>
    <s v="New Hampshire"/>
    <s v="Manchester"/>
    <x v="0"/>
    <n v="39"/>
    <n v="188"/>
    <n v="7332"/>
    <n v="3372.72"/>
    <n v="0.46"/>
    <x v="1"/>
  </r>
  <r>
    <x v="5"/>
    <n v="1185732"/>
    <x v="222"/>
    <x v="0"/>
    <x v="0"/>
    <s v="March"/>
    <n v="1"/>
    <n v="2021"/>
    <s v="Northeast"/>
    <s v="New Hampshire"/>
    <s v="Manchester"/>
    <x v="1"/>
    <n v="36"/>
    <n v="88"/>
    <n v="3168"/>
    <n v="1457.28"/>
    <n v="0.46"/>
    <x v="1"/>
  </r>
  <r>
    <x v="5"/>
    <n v="1185732"/>
    <x v="222"/>
    <x v="0"/>
    <x v="0"/>
    <s v="March"/>
    <n v="1"/>
    <n v="2021"/>
    <s v="Northeast"/>
    <s v="New Hampshire"/>
    <s v="Manchester"/>
    <x v="2"/>
    <n v="32"/>
    <n v="105"/>
    <n v="3360"/>
    <n v="1142.4000000000001"/>
    <n v="0.33999999999999997"/>
    <x v="1"/>
  </r>
  <r>
    <x v="5"/>
    <n v="1185732"/>
    <x v="222"/>
    <x v="0"/>
    <x v="0"/>
    <s v="March"/>
    <n v="1"/>
    <n v="2021"/>
    <s v="Northeast"/>
    <s v="New Hampshire"/>
    <s v="Manchester"/>
    <x v="3"/>
    <n v="33"/>
    <n v="45"/>
    <n v="1485"/>
    <n v="549.45000000000005"/>
    <n v="0.37"/>
    <x v="1"/>
  </r>
  <r>
    <x v="5"/>
    <n v="1185732"/>
    <x v="222"/>
    <x v="0"/>
    <x v="0"/>
    <s v="March"/>
    <n v="1"/>
    <n v="2021"/>
    <s v="Northeast"/>
    <s v="New Hampshire"/>
    <s v="Manchester"/>
    <x v="4"/>
    <n v="47"/>
    <n v="60"/>
    <n v="2820"/>
    <n v="930.6"/>
    <n v="0.32999999999999996"/>
    <x v="1"/>
  </r>
  <r>
    <x v="5"/>
    <n v="1185732"/>
    <x v="222"/>
    <x v="0"/>
    <x v="0"/>
    <s v="March"/>
    <n v="1"/>
    <n v="2021"/>
    <s v="Northeast"/>
    <s v="New Hampshire"/>
    <s v="Manchester"/>
    <x v="5"/>
    <n v="36"/>
    <n v="99"/>
    <n v="3564"/>
    <n v="1354.32"/>
    <n v="0.38"/>
    <x v="1"/>
  </r>
  <r>
    <x v="5"/>
    <n v="1185732"/>
    <x v="241"/>
    <x v="4"/>
    <x v="1"/>
    <s v="April"/>
    <n v="2"/>
    <n v="2021"/>
    <s v="Northeast"/>
    <s v="New Hampshire"/>
    <s v="Manchester"/>
    <x v="0"/>
    <n v="33"/>
    <n v="187"/>
    <n v="6171"/>
    <n v="2591.8200000000002"/>
    <n v="0.42"/>
    <x v="1"/>
  </r>
  <r>
    <x v="5"/>
    <n v="1185732"/>
    <x v="241"/>
    <x v="4"/>
    <x v="1"/>
    <s v="April"/>
    <n v="2"/>
    <n v="2021"/>
    <s v="Northeast"/>
    <s v="New Hampshire"/>
    <s v="Manchester"/>
    <x v="1"/>
    <n v="38"/>
    <n v="85"/>
    <n v="3230"/>
    <n v="1356.6"/>
    <n v="0.42"/>
    <x v="1"/>
  </r>
  <r>
    <x v="5"/>
    <n v="1185732"/>
    <x v="241"/>
    <x v="4"/>
    <x v="1"/>
    <s v="April"/>
    <n v="2"/>
    <n v="2021"/>
    <s v="Northeast"/>
    <s v="New Hampshire"/>
    <s v="Manchester"/>
    <x v="2"/>
    <n v="26"/>
    <n v="80"/>
    <n v="2080"/>
    <n v="707.2"/>
    <n v="0.33999999999999997"/>
    <x v="1"/>
  </r>
  <r>
    <x v="5"/>
    <n v="1185732"/>
    <x v="241"/>
    <x v="4"/>
    <x v="1"/>
    <s v="April"/>
    <n v="2"/>
    <n v="2021"/>
    <s v="Northeast"/>
    <s v="New Hampshire"/>
    <s v="Manchester"/>
    <x v="3"/>
    <n v="35"/>
    <n v="53"/>
    <n v="1855"/>
    <n v="593.6"/>
    <n v="0.32"/>
    <x v="1"/>
  </r>
  <r>
    <x v="5"/>
    <n v="1185732"/>
    <x v="241"/>
    <x v="4"/>
    <x v="1"/>
    <s v="April"/>
    <n v="2"/>
    <n v="2021"/>
    <s v="Northeast"/>
    <s v="New Hampshire"/>
    <s v="Manchester"/>
    <x v="4"/>
    <n v="40"/>
    <n v="61"/>
    <n v="2440"/>
    <n v="805.2"/>
    <n v="0.32999999999999996"/>
    <x v="1"/>
  </r>
  <r>
    <x v="5"/>
    <n v="1185732"/>
    <x v="241"/>
    <x v="4"/>
    <x v="1"/>
    <s v="April"/>
    <n v="2"/>
    <n v="2021"/>
    <s v="Northeast"/>
    <s v="New Hampshire"/>
    <s v="Manchester"/>
    <x v="5"/>
    <n v="33"/>
    <n v="101"/>
    <n v="3333"/>
    <n v="1233.21"/>
    <n v="0.37"/>
    <x v="1"/>
  </r>
  <r>
    <x v="5"/>
    <n v="1185732"/>
    <x v="270"/>
    <x v="5"/>
    <x v="0"/>
    <s v="May"/>
    <n v="2"/>
    <n v="2021"/>
    <s v="Northeast"/>
    <s v="New Hampshire"/>
    <s v="Manchester"/>
    <x v="0"/>
    <n v="47"/>
    <n v="196"/>
    <n v="9212"/>
    <n v="3961.16"/>
    <n v="0.4300000000000001"/>
    <x v="1"/>
  </r>
  <r>
    <x v="5"/>
    <n v="1185732"/>
    <x v="270"/>
    <x v="5"/>
    <x v="0"/>
    <s v="May"/>
    <n v="2"/>
    <n v="2021"/>
    <s v="Northeast"/>
    <s v="New Hampshire"/>
    <s v="Manchester"/>
    <x v="1"/>
    <n v="40"/>
    <n v="93"/>
    <n v="3720"/>
    <n v="1599.6"/>
    <n v="0.4300000000000001"/>
    <x v="1"/>
  </r>
  <r>
    <x v="5"/>
    <n v="1185732"/>
    <x v="270"/>
    <x v="5"/>
    <x v="0"/>
    <s v="May"/>
    <n v="2"/>
    <n v="2021"/>
    <s v="Northeast"/>
    <s v="New Hampshire"/>
    <s v="Manchester"/>
    <x v="2"/>
    <n v="42"/>
    <n v="101"/>
    <n v="4242"/>
    <n v="1442.28"/>
    <n v="0.33999999999999997"/>
    <x v="1"/>
  </r>
  <r>
    <x v="5"/>
    <n v="1185732"/>
    <x v="270"/>
    <x v="5"/>
    <x v="0"/>
    <s v="May"/>
    <n v="2"/>
    <n v="2021"/>
    <s v="Northeast"/>
    <s v="New Hampshire"/>
    <s v="Manchester"/>
    <x v="3"/>
    <n v="41"/>
    <n v="91"/>
    <n v="3731"/>
    <n v="1268.54"/>
    <n v="0.33999999999999997"/>
    <x v="1"/>
  </r>
  <r>
    <x v="5"/>
    <n v="1185732"/>
    <x v="270"/>
    <x v="5"/>
    <x v="0"/>
    <s v="May"/>
    <n v="2"/>
    <n v="2021"/>
    <s v="Northeast"/>
    <s v="New Hampshire"/>
    <s v="Manchester"/>
    <x v="4"/>
    <n v="52"/>
    <n v="90"/>
    <n v="4680"/>
    <n v="1497.6"/>
    <n v="0.32"/>
    <x v="1"/>
  </r>
  <r>
    <x v="5"/>
    <n v="1185732"/>
    <x v="270"/>
    <x v="5"/>
    <x v="0"/>
    <s v="May"/>
    <n v="2"/>
    <n v="2021"/>
    <s v="Northeast"/>
    <s v="New Hampshire"/>
    <s v="Manchester"/>
    <x v="5"/>
    <n v="46"/>
    <n v="140"/>
    <n v="6440"/>
    <n v="2511.6"/>
    <n v="0.39"/>
    <x v="1"/>
  </r>
  <r>
    <x v="5"/>
    <n v="1185732"/>
    <x v="303"/>
    <x v="3"/>
    <x v="1"/>
    <s v="June"/>
    <n v="2"/>
    <n v="2021"/>
    <s v="Northeast"/>
    <s v="New Hampshire"/>
    <s v="Manchester"/>
    <x v="0"/>
    <n v="44"/>
    <n v="216"/>
    <n v="9504"/>
    <n v="4371.84"/>
    <n v="0.46"/>
    <x v="1"/>
  </r>
  <r>
    <x v="5"/>
    <n v="1185732"/>
    <x v="303"/>
    <x v="3"/>
    <x v="1"/>
    <s v="June"/>
    <n v="2"/>
    <n v="2021"/>
    <s v="Northeast"/>
    <s v="New Hampshire"/>
    <s v="Manchester"/>
    <x v="1"/>
    <n v="40"/>
    <n v="140"/>
    <n v="5600"/>
    <n v="2632"/>
    <n v="0.47"/>
    <x v="1"/>
  </r>
  <r>
    <x v="5"/>
    <n v="1185732"/>
    <x v="303"/>
    <x v="3"/>
    <x v="1"/>
    <s v="June"/>
    <n v="2"/>
    <n v="2021"/>
    <s v="Northeast"/>
    <s v="New Hampshire"/>
    <s v="Manchester"/>
    <x v="2"/>
    <n v="43"/>
    <n v="109"/>
    <n v="4687"/>
    <n v="1687.32"/>
    <n v="0.36"/>
    <x v="1"/>
  </r>
  <r>
    <x v="5"/>
    <n v="1185732"/>
    <x v="303"/>
    <x v="3"/>
    <x v="1"/>
    <s v="June"/>
    <n v="2"/>
    <n v="2021"/>
    <s v="Northeast"/>
    <s v="New Hampshire"/>
    <s v="Manchester"/>
    <x v="3"/>
    <n v="37"/>
    <n v="104"/>
    <n v="3848"/>
    <n v="1308.32"/>
    <n v="0.33999999999999997"/>
    <x v="1"/>
  </r>
  <r>
    <x v="5"/>
    <n v="1185732"/>
    <x v="303"/>
    <x v="3"/>
    <x v="1"/>
    <s v="June"/>
    <n v="2"/>
    <n v="2021"/>
    <s v="Northeast"/>
    <s v="New Hampshire"/>
    <s v="Manchester"/>
    <x v="4"/>
    <n v="47"/>
    <n v="114"/>
    <n v="5358"/>
    <n v="1982.46"/>
    <n v="0.37"/>
    <x v="1"/>
  </r>
  <r>
    <x v="5"/>
    <n v="1185732"/>
    <x v="303"/>
    <x v="3"/>
    <x v="1"/>
    <s v="June"/>
    <n v="2"/>
    <n v="2021"/>
    <s v="Northeast"/>
    <s v="New Hampshire"/>
    <s v="Manchester"/>
    <x v="5"/>
    <n v="50"/>
    <n v="162"/>
    <n v="8100"/>
    <n v="3402"/>
    <n v="0.42"/>
    <x v="1"/>
  </r>
  <r>
    <x v="5"/>
    <n v="1185732"/>
    <x v="331"/>
    <x v="3"/>
    <x v="1"/>
    <s v="July"/>
    <n v="3"/>
    <n v="2021"/>
    <s v="Northeast"/>
    <s v="New Hampshire"/>
    <s v="Manchester"/>
    <x v="0"/>
    <n v="49"/>
    <n v="224"/>
    <n v="10976"/>
    <n v="4609.92"/>
    <n v="0.42"/>
    <x v="1"/>
  </r>
  <r>
    <x v="5"/>
    <n v="1185732"/>
    <x v="331"/>
    <x v="3"/>
    <x v="1"/>
    <s v="July"/>
    <n v="3"/>
    <n v="2021"/>
    <s v="Northeast"/>
    <s v="New Hampshire"/>
    <s v="Manchester"/>
    <x v="1"/>
    <n v="47"/>
    <n v="149"/>
    <n v="7003"/>
    <n v="3081.32"/>
    <n v="0.44"/>
    <x v="1"/>
  </r>
  <r>
    <x v="5"/>
    <n v="1185732"/>
    <x v="331"/>
    <x v="3"/>
    <x v="1"/>
    <s v="July"/>
    <n v="3"/>
    <n v="2021"/>
    <s v="Northeast"/>
    <s v="New Hampshire"/>
    <s v="Manchester"/>
    <x v="2"/>
    <n v="37"/>
    <n v="128"/>
    <n v="4736"/>
    <n v="1704.96"/>
    <n v="0.36"/>
    <x v="1"/>
  </r>
  <r>
    <x v="5"/>
    <n v="1185732"/>
    <x v="331"/>
    <x v="3"/>
    <x v="1"/>
    <s v="July"/>
    <n v="3"/>
    <n v="2021"/>
    <s v="Northeast"/>
    <s v="New Hampshire"/>
    <s v="Manchester"/>
    <x v="3"/>
    <n v="39"/>
    <n v="107"/>
    <n v="4173"/>
    <n v="1460.55"/>
    <n v="0.35"/>
    <x v="1"/>
  </r>
  <r>
    <x v="5"/>
    <n v="1185732"/>
    <x v="331"/>
    <x v="3"/>
    <x v="1"/>
    <s v="July"/>
    <n v="3"/>
    <n v="2021"/>
    <s v="Northeast"/>
    <s v="New Hampshire"/>
    <s v="Manchester"/>
    <x v="4"/>
    <n v="47"/>
    <n v="119"/>
    <n v="5593"/>
    <n v="2069.41"/>
    <n v="0.37"/>
    <x v="1"/>
  </r>
  <r>
    <x v="5"/>
    <n v="1185732"/>
    <x v="331"/>
    <x v="3"/>
    <x v="1"/>
    <s v="July"/>
    <n v="3"/>
    <n v="2021"/>
    <s v="Northeast"/>
    <s v="New Hampshire"/>
    <s v="Manchester"/>
    <x v="5"/>
    <n v="47"/>
    <n v="163"/>
    <n v="7661"/>
    <n v="3064.4"/>
    <n v="0.4"/>
    <x v="1"/>
  </r>
  <r>
    <x v="5"/>
    <n v="1185732"/>
    <x v="363"/>
    <x v="0"/>
    <x v="0"/>
    <s v="August"/>
    <n v="3"/>
    <n v="2021"/>
    <s v="Northeast"/>
    <s v="New Hampshire"/>
    <s v="Manchester"/>
    <x v="0"/>
    <n v="48"/>
    <n v="203"/>
    <n v="9744"/>
    <n v="4482.24"/>
    <n v="0.46"/>
    <x v="1"/>
  </r>
  <r>
    <x v="5"/>
    <n v="1185732"/>
    <x v="363"/>
    <x v="0"/>
    <x v="0"/>
    <s v="August"/>
    <n v="3"/>
    <n v="2021"/>
    <s v="Northeast"/>
    <s v="New Hampshire"/>
    <s v="Manchester"/>
    <x v="1"/>
    <n v="39"/>
    <n v="135"/>
    <n v="5265"/>
    <n v="2474.5500000000002"/>
    <n v="0.47"/>
    <x v="1"/>
  </r>
  <r>
    <x v="5"/>
    <n v="1185732"/>
    <x v="363"/>
    <x v="0"/>
    <x v="0"/>
    <s v="August"/>
    <n v="3"/>
    <n v="2021"/>
    <s v="Northeast"/>
    <s v="New Hampshire"/>
    <s v="Manchester"/>
    <x v="2"/>
    <n v="39"/>
    <n v="113"/>
    <n v="4407"/>
    <n v="1542.45"/>
    <n v="0.35"/>
    <x v="1"/>
  </r>
  <r>
    <x v="5"/>
    <n v="1185732"/>
    <x v="363"/>
    <x v="0"/>
    <x v="0"/>
    <s v="August"/>
    <n v="3"/>
    <n v="2021"/>
    <s v="Northeast"/>
    <s v="New Hampshire"/>
    <s v="Manchester"/>
    <x v="3"/>
    <n v="42"/>
    <n v="88"/>
    <n v="3696"/>
    <n v="1182.72"/>
    <n v="0.32"/>
    <x v="1"/>
  </r>
  <r>
    <x v="5"/>
    <n v="1185732"/>
    <x v="363"/>
    <x v="0"/>
    <x v="0"/>
    <s v="August"/>
    <n v="3"/>
    <n v="2021"/>
    <s v="Northeast"/>
    <s v="New Hampshire"/>
    <s v="Manchester"/>
    <x v="4"/>
    <n v="45"/>
    <n v="80"/>
    <n v="3600"/>
    <n v="1188"/>
    <n v="0.32999999999999996"/>
    <x v="1"/>
  </r>
  <r>
    <x v="5"/>
    <n v="1185732"/>
    <x v="363"/>
    <x v="0"/>
    <x v="0"/>
    <s v="August"/>
    <n v="3"/>
    <n v="2021"/>
    <s v="Northeast"/>
    <s v="New Hampshire"/>
    <s v="Manchester"/>
    <x v="5"/>
    <n v="46"/>
    <n v="145"/>
    <n v="6670"/>
    <n v="2467.9"/>
    <n v="0.37"/>
    <x v="1"/>
  </r>
  <r>
    <x v="5"/>
    <n v="1185732"/>
    <x v="393"/>
    <x v="2"/>
    <x v="0"/>
    <s v="September"/>
    <n v="3"/>
    <n v="2021"/>
    <s v="Northeast"/>
    <s v="New Hampshire"/>
    <s v="Manchester"/>
    <x v="0"/>
    <n v="51"/>
    <n v="193"/>
    <n v="9843"/>
    <n v="4330.92"/>
    <n v="0.44"/>
    <x v="1"/>
  </r>
  <r>
    <x v="5"/>
    <n v="1185732"/>
    <x v="393"/>
    <x v="2"/>
    <x v="0"/>
    <s v="September"/>
    <n v="3"/>
    <n v="2021"/>
    <s v="Northeast"/>
    <s v="New Hampshire"/>
    <s v="Manchester"/>
    <x v="1"/>
    <n v="43"/>
    <n v="116"/>
    <n v="4988"/>
    <n v="2094.96"/>
    <n v="0.42"/>
    <x v="1"/>
  </r>
  <r>
    <x v="5"/>
    <n v="1185732"/>
    <x v="393"/>
    <x v="2"/>
    <x v="0"/>
    <s v="September"/>
    <n v="3"/>
    <n v="2021"/>
    <s v="Northeast"/>
    <s v="New Hampshire"/>
    <s v="Manchester"/>
    <x v="2"/>
    <n v="43"/>
    <n v="78"/>
    <n v="3354"/>
    <n v="1106.82"/>
    <n v="0.32999999999999996"/>
    <x v="1"/>
  </r>
  <r>
    <x v="5"/>
    <n v="1185732"/>
    <x v="393"/>
    <x v="2"/>
    <x v="0"/>
    <s v="September"/>
    <n v="3"/>
    <n v="2021"/>
    <s v="Northeast"/>
    <s v="New Hampshire"/>
    <s v="Manchester"/>
    <x v="3"/>
    <n v="41"/>
    <n v="74"/>
    <n v="3034"/>
    <n v="1122.58"/>
    <n v="0.37"/>
    <x v="1"/>
  </r>
  <r>
    <x v="5"/>
    <n v="1185732"/>
    <x v="393"/>
    <x v="2"/>
    <x v="0"/>
    <s v="September"/>
    <n v="3"/>
    <n v="2021"/>
    <s v="Northeast"/>
    <s v="New Hampshire"/>
    <s v="Manchester"/>
    <x v="4"/>
    <n v="48"/>
    <n v="70"/>
    <n v="3360"/>
    <n v="1209.5999999999999"/>
    <n v="0.36"/>
    <x v="1"/>
  </r>
  <r>
    <x v="5"/>
    <n v="1185732"/>
    <x v="393"/>
    <x v="2"/>
    <x v="0"/>
    <s v="September"/>
    <n v="3"/>
    <n v="2021"/>
    <s v="Northeast"/>
    <s v="New Hampshire"/>
    <s v="Manchester"/>
    <x v="5"/>
    <n v="53"/>
    <n v="104"/>
    <n v="5512"/>
    <n v="2039.44"/>
    <n v="0.37"/>
    <x v="1"/>
  </r>
  <r>
    <x v="0"/>
    <n v="1185732"/>
    <x v="425"/>
    <x v="6"/>
    <x v="0"/>
    <s v="October"/>
    <n v="4"/>
    <n v="2021"/>
    <s v="Northeast"/>
    <s v="New Hampshire"/>
    <s v="Manchester"/>
    <x v="0"/>
    <n v="52"/>
    <n v="162"/>
    <n v="8424"/>
    <n v="3538.08"/>
    <n v="0.42"/>
    <x v="1"/>
  </r>
  <r>
    <x v="0"/>
    <n v="1185732"/>
    <x v="425"/>
    <x v="6"/>
    <x v="0"/>
    <s v="October"/>
    <n v="4"/>
    <n v="2021"/>
    <s v="Northeast"/>
    <s v="New Hampshire"/>
    <s v="Manchester"/>
    <x v="1"/>
    <n v="44"/>
    <n v="99"/>
    <n v="4356"/>
    <n v="1916.64"/>
    <n v="0.44"/>
    <x v="1"/>
  </r>
  <r>
    <x v="0"/>
    <n v="1185732"/>
    <x v="425"/>
    <x v="6"/>
    <x v="0"/>
    <s v="October"/>
    <n v="4"/>
    <n v="2021"/>
    <s v="Northeast"/>
    <s v="New Hampshire"/>
    <s v="Manchester"/>
    <x v="2"/>
    <n v="52"/>
    <n v="60"/>
    <n v="3120"/>
    <n v="1029.5999999999999"/>
    <n v="0.32999999999999996"/>
    <x v="1"/>
  </r>
  <r>
    <x v="0"/>
    <n v="1185732"/>
    <x v="425"/>
    <x v="6"/>
    <x v="0"/>
    <s v="October"/>
    <n v="4"/>
    <n v="2021"/>
    <s v="Northeast"/>
    <s v="New Hampshire"/>
    <s v="Manchester"/>
    <x v="3"/>
    <n v="44"/>
    <n v="61"/>
    <n v="2684"/>
    <n v="858.88"/>
    <n v="0.32"/>
    <x v="1"/>
  </r>
  <r>
    <x v="0"/>
    <n v="1185732"/>
    <x v="425"/>
    <x v="6"/>
    <x v="0"/>
    <s v="October"/>
    <n v="4"/>
    <n v="2021"/>
    <s v="Northeast"/>
    <s v="New Hampshire"/>
    <s v="Manchester"/>
    <x v="4"/>
    <n v="50"/>
    <n v="58"/>
    <n v="2900"/>
    <n v="928"/>
    <n v="0.32"/>
    <x v="1"/>
  </r>
  <r>
    <x v="0"/>
    <n v="1185732"/>
    <x v="425"/>
    <x v="6"/>
    <x v="0"/>
    <s v="October"/>
    <n v="4"/>
    <n v="2021"/>
    <s v="Northeast"/>
    <s v="New Hampshire"/>
    <s v="Manchester"/>
    <x v="5"/>
    <n v="64"/>
    <n v="90"/>
    <n v="5760"/>
    <n v="2246.4"/>
    <n v="0.39"/>
    <x v="1"/>
  </r>
  <r>
    <x v="0"/>
    <n v="1185732"/>
    <x v="455"/>
    <x v="1"/>
    <x v="0"/>
    <s v="November"/>
    <n v="4"/>
    <n v="2021"/>
    <s v="Northeast"/>
    <s v="New Hampshire"/>
    <s v="Manchester"/>
    <x v="0"/>
    <n v="59"/>
    <n v="149"/>
    <n v="8791"/>
    <n v="3780.13"/>
    <n v="0.4300000000000001"/>
    <x v="1"/>
  </r>
  <r>
    <x v="0"/>
    <n v="1185732"/>
    <x v="455"/>
    <x v="1"/>
    <x v="0"/>
    <s v="November"/>
    <n v="4"/>
    <n v="2021"/>
    <s v="Northeast"/>
    <s v="New Hampshire"/>
    <s v="Manchester"/>
    <x v="1"/>
    <n v="42"/>
    <n v="114"/>
    <n v="4788"/>
    <n v="2058.84"/>
    <n v="0.4300000000000001"/>
    <x v="1"/>
  </r>
  <r>
    <x v="0"/>
    <n v="1185732"/>
    <x v="455"/>
    <x v="1"/>
    <x v="0"/>
    <s v="November"/>
    <n v="4"/>
    <n v="2021"/>
    <s v="Northeast"/>
    <s v="New Hampshire"/>
    <s v="Manchester"/>
    <x v="2"/>
    <n v="51"/>
    <n v="114"/>
    <n v="5814"/>
    <n v="2034.9"/>
    <n v="0.35"/>
    <x v="1"/>
  </r>
  <r>
    <x v="0"/>
    <n v="1185732"/>
    <x v="455"/>
    <x v="1"/>
    <x v="0"/>
    <s v="November"/>
    <n v="4"/>
    <n v="2021"/>
    <s v="Northeast"/>
    <s v="New Hampshire"/>
    <s v="Manchester"/>
    <x v="3"/>
    <n v="43"/>
    <n v="114"/>
    <n v="4902"/>
    <n v="1666.68"/>
    <n v="0.33999999999999997"/>
    <x v="1"/>
  </r>
  <r>
    <x v="0"/>
    <n v="1185732"/>
    <x v="455"/>
    <x v="1"/>
    <x v="0"/>
    <s v="November"/>
    <n v="4"/>
    <n v="2021"/>
    <s v="Northeast"/>
    <s v="New Hampshire"/>
    <s v="Manchester"/>
    <x v="4"/>
    <n v="59"/>
    <n v="96"/>
    <n v="5664"/>
    <n v="1925.76"/>
    <n v="0.33999999999999997"/>
    <x v="1"/>
  </r>
  <r>
    <x v="0"/>
    <n v="1185732"/>
    <x v="455"/>
    <x v="1"/>
    <x v="0"/>
    <s v="November"/>
    <n v="4"/>
    <n v="2021"/>
    <s v="Northeast"/>
    <s v="New Hampshire"/>
    <s v="Manchester"/>
    <x v="5"/>
    <n v="61"/>
    <n v="120"/>
    <n v="7320"/>
    <n v="3001.2"/>
    <n v="0.41"/>
    <x v="1"/>
  </r>
  <r>
    <x v="0"/>
    <n v="1185732"/>
    <x v="484"/>
    <x v="2"/>
    <x v="0"/>
    <s v="December"/>
    <n v="4"/>
    <n v="2021"/>
    <s v="Northeast"/>
    <s v="New Hampshire"/>
    <s v="Manchester"/>
    <x v="0"/>
    <n v="49"/>
    <n v="200"/>
    <n v="9800"/>
    <n v="4606"/>
    <n v="0.47"/>
    <x v="1"/>
  </r>
  <r>
    <x v="0"/>
    <n v="1185732"/>
    <x v="484"/>
    <x v="2"/>
    <x v="0"/>
    <s v="December"/>
    <n v="4"/>
    <n v="2021"/>
    <s v="Northeast"/>
    <s v="New Hampshire"/>
    <s v="Manchester"/>
    <x v="1"/>
    <n v="49"/>
    <n v="128"/>
    <n v="6272"/>
    <n v="2634.24"/>
    <n v="0.42"/>
    <x v="1"/>
  </r>
  <r>
    <x v="0"/>
    <n v="1185732"/>
    <x v="484"/>
    <x v="2"/>
    <x v="0"/>
    <s v="December"/>
    <n v="4"/>
    <n v="2021"/>
    <s v="Northeast"/>
    <s v="New Hampshire"/>
    <s v="Manchester"/>
    <x v="2"/>
    <n v="47"/>
    <n v="128"/>
    <n v="6016"/>
    <n v="2165.7600000000002"/>
    <n v="0.36"/>
    <x v="1"/>
  </r>
  <r>
    <x v="0"/>
    <n v="1185732"/>
    <x v="484"/>
    <x v="2"/>
    <x v="0"/>
    <s v="December"/>
    <n v="4"/>
    <n v="2021"/>
    <s v="Northeast"/>
    <s v="New Hampshire"/>
    <s v="Manchester"/>
    <x v="3"/>
    <n v="49"/>
    <n v="116"/>
    <n v="5684"/>
    <n v="1989.4"/>
    <n v="0.35"/>
    <x v="1"/>
  </r>
  <r>
    <x v="0"/>
    <n v="1185732"/>
    <x v="484"/>
    <x v="2"/>
    <x v="0"/>
    <s v="December"/>
    <n v="4"/>
    <n v="2021"/>
    <s v="Northeast"/>
    <s v="New Hampshire"/>
    <s v="Manchester"/>
    <x v="4"/>
    <n v="50"/>
    <n v="123"/>
    <n v="6150"/>
    <n v="2275.5"/>
    <n v="0.37"/>
    <x v="1"/>
  </r>
  <r>
    <x v="0"/>
    <n v="1185732"/>
    <x v="484"/>
    <x v="2"/>
    <x v="0"/>
    <s v="December"/>
    <n v="4"/>
    <n v="2021"/>
    <s v="Northeast"/>
    <s v="New Hampshire"/>
    <s v="Manchester"/>
    <x v="5"/>
    <n v="61"/>
    <n v="144"/>
    <n v="8784"/>
    <n v="3513.6"/>
    <n v="0.4"/>
    <x v="1"/>
  </r>
  <r>
    <x v="0"/>
    <n v="1185732"/>
    <x v="188"/>
    <x v="4"/>
    <x v="1"/>
    <s v="January"/>
    <n v="1"/>
    <n v="2021"/>
    <s v="Northeast"/>
    <s v="New Hampshire"/>
    <s v="Manchester"/>
    <x v="0"/>
    <n v="36"/>
    <n v="165"/>
    <n v="5940"/>
    <n v="2197.8000000000002"/>
    <n v="0.37000000000000011"/>
    <x v="1"/>
  </r>
  <r>
    <x v="0"/>
    <n v="1185732"/>
    <x v="188"/>
    <x v="4"/>
    <x v="1"/>
    <s v="January"/>
    <n v="1"/>
    <n v="2021"/>
    <s v="Northeast"/>
    <s v="New Hampshire"/>
    <s v="Manchester"/>
    <x v="1"/>
    <n v="36"/>
    <n v="93"/>
    <n v="3348"/>
    <n v="1339.2"/>
    <n v="0.4"/>
    <x v="1"/>
  </r>
  <r>
    <x v="0"/>
    <n v="1185732"/>
    <x v="188"/>
    <x v="4"/>
    <x v="1"/>
    <s v="January"/>
    <n v="1"/>
    <n v="2021"/>
    <s v="Northeast"/>
    <s v="New Hampshire"/>
    <s v="Manchester"/>
    <x v="2"/>
    <n v="35"/>
    <n v="99"/>
    <n v="3465"/>
    <n v="935.55"/>
    <n v="0.27"/>
    <x v="1"/>
  </r>
  <r>
    <x v="0"/>
    <n v="1185732"/>
    <x v="188"/>
    <x v="4"/>
    <x v="1"/>
    <s v="January"/>
    <n v="1"/>
    <n v="2021"/>
    <s v="Northeast"/>
    <s v="New Hampshire"/>
    <s v="Manchester"/>
    <x v="3"/>
    <n v="33"/>
    <n v="51"/>
    <n v="1683"/>
    <n v="471.24"/>
    <n v="0.28000000000000003"/>
    <x v="1"/>
  </r>
  <r>
    <x v="0"/>
    <n v="1185732"/>
    <x v="188"/>
    <x v="4"/>
    <x v="1"/>
    <s v="January"/>
    <n v="1"/>
    <n v="2021"/>
    <s v="Northeast"/>
    <s v="New Hampshire"/>
    <s v="Manchester"/>
    <x v="4"/>
    <n v="50"/>
    <n v="64"/>
    <n v="3200"/>
    <n v="896"/>
    <n v="0.28000000000000003"/>
    <x v="1"/>
  </r>
  <r>
    <x v="0"/>
    <n v="1185732"/>
    <x v="188"/>
    <x v="4"/>
    <x v="1"/>
    <s v="January"/>
    <n v="1"/>
    <n v="2021"/>
    <s v="Northeast"/>
    <s v="New Hampshire"/>
    <s v="Manchester"/>
    <x v="5"/>
    <n v="41"/>
    <n v="105"/>
    <n v="4305"/>
    <n v="1377.6"/>
    <n v="0.32"/>
    <x v="1"/>
  </r>
  <r>
    <x v="0"/>
    <n v="1185732"/>
    <x v="696"/>
    <x v="5"/>
    <x v="0"/>
    <s v="February"/>
    <n v="1"/>
    <n v="2021"/>
    <s v="Northeast"/>
    <s v="New Hampshire"/>
    <s v="Manchester"/>
    <x v="0"/>
    <n v="41"/>
    <n v="184"/>
    <n v="7544"/>
    <n v="2791.28"/>
    <n v="0.37000000000000011"/>
    <x v="1"/>
  </r>
  <r>
    <x v="0"/>
    <n v="1185732"/>
    <x v="696"/>
    <x v="5"/>
    <x v="0"/>
    <s v="February"/>
    <n v="1"/>
    <n v="2021"/>
    <s v="Northeast"/>
    <s v="New Hampshire"/>
    <s v="Manchester"/>
    <x v="1"/>
    <n v="42"/>
    <n v="70"/>
    <n v="2940"/>
    <n v="1234.8"/>
    <n v="0.42"/>
    <x v="1"/>
  </r>
  <r>
    <x v="0"/>
    <n v="1185732"/>
    <x v="696"/>
    <x v="5"/>
    <x v="0"/>
    <s v="February"/>
    <n v="1"/>
    <n v="2021"/>
    <s v="Northeast"/>
    <s v="New Hampshire"/>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6FF6CD-1924-4D89-B812-A4B88325F6FD}"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23:B34" firstHeaderRow="1" firstDataRow="1" firstDataCol="1"/>
  <pivotFields count="21">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showAll="0"/>
    <pivotField showAll="0"/>
    <pivotField showAll="0"/>
    <pivotField showAll="0">
      <items count="7">
        <item x="4"/>
        <item x="1"/>
        <item x="0"/>
        <item x="5"/>
        <item x="3"/>
        <item x="2"/>
        <item t="default"/>
      </items>
    </pivotField>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4">
    <field x="20"/>
    <field x="19"/>
    <field x="18"/>
    <field x="2"/>
  </rowFields>
  <rowItems count="11">
    <i>
      <x v="1"/>
    </i>
    <i r="1">
      <x v="1"/>
    </i>
    <i r="1">
      <x v="2"/>
    </i>
    <i r="1">
      <x v="3"/>
    </i>
    <i r="1">
      <x v="4"/>
    </i>
    <i>
      <x v="2"/>
    </i>
    <i r="1">
      <x v="1"/>
    </i>
    <i r="1">
      <x v="2"/>
    </i>
    <i r="1">
      <x v="3"/>
    </i>
    <i r="1">
      <x v="4"/>
    </i>
    <i t="grand">
      <x/>
    </i>
  </rowItems>
  <colItems count="1">
    <i/>
  </colItems>
  <dataFields count="1">
    <dataField name="Sum of Total Sales" fld="14" baseField="0" baseItem="0"/>
  </dataFields>
  <formats count="2">
    <format dxfId="22">
      <pivotArea outline="0" collapsedLevelsAreSubtotals="1" fieldPosition="0"/>
    </format>
    <format dxfId="23">
      <pivotArea outline="0" collapsedLevelsAreSubtotals="1" fieldPosition="0"/>
    </format>
  </formats>
  <chartFormats count="2">
    <chartFormat chart="16" format="6" series="1">
      <pivotArea type="data" outline="0" fieldPosition="0">
        <references count="1">
          <reference field="4294967294" count="1" selected="0">
            <x v="0"/>
          </reference>
        </references>
      </pivotArea>
    </chartFormat>
    <chartFormat chart="16" format="7">
      <pivotArea type="data" outline="0" fieldPosition="0">
        <references count="3">
          <reference field="4294967294" count="1" selected="0">
            <x v="0"/>
          </reference>
          <reference field="19" count="1" selected="0">
            <x v="2"/>
          </reference>
          <reference field="2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5608CEA-388B-4270-9F11-535B685CBE14}"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20:E23" firstHeaderRow="1" firstDataRow="1" firstDataCol="1"/>
  <pivotFields count="21">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axis="axisRow" showAll="0">
      <items count="4">
        <item m="1" x="2"/>
        <item x="0"/>
        <item x="1"/>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3">
    <i>
      <x v="1"/>
    </i>
    <i>
      <x v="2"/>
    </i>
    <i t="grand">
      <x/>
    </i>
  </rowItems>
  <colItems count="1">
    <i/>
  </colItems>
  <dataFields count="1">
    <dataField name="Sum of Operating Profit" fld="15" baseField="0" baseItem="0"/>
  </dataFields>
  <formats count="2">
    <format dxfId="20">
      <pivotArea outline="0" collapsedLevelsAreSubtotals="1" fieldPosition="0"/>
    </format>
    <format dxfId="21">
      <pivotArea outline="0" collapsedLevelsAreSubtotals="1" fieldPosition="0"/>
    </format>
  </formats>
  <chartFormats count="3">
    <chartFormat chart="9" format="10" series="1">
      <pivotArea type="data" outline="0" fieldPosition="0">
        <references count="1">
          <reference field="4294967294" count="1" selected="0">
            <x v="0"/>
          </reference>
        </references>
      </pivotArea>
    </chartFormat>
    <chartFormat chart="9" format="11">
      <pivotArea type="data" outline="0" fieldPosition="0">
        <references count="2">
          <reference field="4294967294" count="1" selected="0">
            <x v="0"/>
          </reference>
          <reference field="4" count="1" selected="0">
            <x v="1"/>
          </reference>
        </references>
      </pivotArea>
    </chartFormat>
    <chartFormat chart="9" format="12">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D84DEB3-D5D2-40BF-A260-25472656E69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G10:H17" firstHeaderRow="1" firstDataRow="1" firstDataCol="1"/>
  <pivotFields count="21">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showAll="0"/>
    <pivotField showAll="0"/>
    <pivotField showAll="0"/>
    <pivotField axis="axisRow" showAll="0">
      <items count="7">
        <item x="4"/>
        <item x="1"/>
        <item x="0"/>
        <item x="5"/>
        <item x="3"/>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1"/>
  </rowFields>
  <rowItems count="7">
    <i>
      <x/>
    </i>
    <i>
      <x v="1"/>
    </i>
    <i>
      <x v="2"/>
    </i>
    <i>
      <x v="3"/>
    </i>
    <i>
      <x v="4"/>
    </i>
    <i>
      <x v="5"/>
    </i>
    <i t="grand">
      <x/>
    </i>
  </rowItems>
  <colItems count="1">
    <i/>
  </colItems>
  <dataFields count="1">
    <dataField name="Sum of Total Sales" fld="14" baseField="0" baseItem="0"/>
  </dataFields>
  <formats count="2">
    <format dxfId="18">
      <pivotArea outline="0" collapsedLevelsAreSubtotals="1" fieldPosition="0"/>
    </format>
    <format dxfId="19">
      <pivotArea outline="0" collapsedLevelsAreSubtotals="1" fieldPosition="0"/>
    </format>
  </formats>
  <chartFormats count="7">
    <chartFormat chart="14" format="4" series="1">
      <pivotArea type="data" outline="0" fieldPosition="0">
        <references count="1">
          <reference field="4294967294" count="1" selected="0">
            <x v="0"/>
          </reference>
        </references>
      </pivotArea>
    </chartFormat>
    <chartFormat chart="14" format="5">
      <pivotArea type="data" outline="0" fieldPosition="0">
        <references count="2">
          <reference field="4294967294" count="1" selected="0">
            <x v="0"/>
          </reference>
          <reference field="11" count="1" selected="0">
            <x v="5"/>
          </reference>
        </references>
      </pivotArea>
    </chartFormat>
    <chartFormat chart="14" format="6">
      <pivotArea type="data" outline="0" fieldPosition="0">
        <references count="2">
          <reference field="4294967294" count="1" selected="0">
            <x v="0"/>
          </reference>
          <reference field="11" count="1" selected="0">
            <x v="4"/>
          </reference>
        </references>
      </pivotArea>
    </chartFormat>
    <chartFormat chart="14" format="7">
      <pivotArea type="data" outline="0" fieldPosition="0">
        <references count="2">
          <reference field="4294967294" count="1" selected="0">
            <x v="0"/>
          </reference>
          <reference field="11" count="1" selected="0">
            <x v="3"/>
          </reference>
        </references>
      </pivotArea>
    </chartFormat>
    <chartFormat chart="14" format="8">
      <pivotArea type="data" outline="0" fieldPosition="0">
        <references count="2">
          <reference field="4294967294" count="1" selected="0">
            <x v="0"/>
          </reference>
          <reference field="11" count="1" selected="0">
            <x v="2"/>
          </reference>
        </references>
      </pivotArea>
    </chartFormat>
    <chartFormat chart="14" format="9">
      <pivotArea type="data" outline="0" fieldPosition="0">
        <references count="2">
          <reference field="4294967294" count="1" selected="0">
            <x v="0"/>
          </reference>
          <reference field="11" count="1" selected="0">
            <x v="1"/>
          </reference>
        </references>
      </pivotArea>
    </chartFormat>
    <chartFormat chart="14" format="10">
      <pivotArea type="data" outline="0" fieldPosition="0">
        <references count="2">
          <reference field="4294967294" count="1" selected="0">
            <x v="0"/>
          </reference>
          <reference field="1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8A2B964-338E-483F-8967-C0B3A84146F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20:H27" firstHeaderRow="1" firstDataRow="1" firstDataCol="1"/>
  <pivotFields count="21">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items count="4">
        <item m="1" x="2"/>
        <item x="0"/>
        <item x="1"/>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1"/>
    </i>
    <i>
      <x v="2"/>
    </i>
    <i>
      <x v="3"/>
    </i>
    <i>
      <x v="4"/>
    </i>
    <i>
      <x v="5"/>
    </i>
    <i t="grand">
      <x/>
    </i>
  </rowItems>
  <colItems count="1">
    <i/>
  </colItems>
  <dataFields count="1">
    <dataField name="Sum of Total Sales" fld="14" baseField="0" baseItem="0"/>
  </dataFields>
  <formats count="2">
    <format dxfId="16">
      <pivotArea outline="0" collapsedLevelsAreSubtotals="1" fieldPosition="0"/>
    </format>
    <format dxfId="17">
      <pivotArea outline="0" collapsedLevelsAreSubtotals="1" fieldPosition="0"/>
    </format>
  </formats>
  <chartFormats count="8">
    <chartFormat chart="2" format="1"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0" count="1" selected="0">
            <x v="5"/>
          </reference>
        </references>
      </pivotArea>
    </chartFormat>
    <chartFormat chart="9" format="6">
      <pivotArea type="data" outline="0" fieldPosition="0">
        <references count="2">
          <reference field="4294967294" count="1" selected="0">
            <x v="0"/>
          </reference>
          <reference field="0" count="1" selected="0">
            <x v="4"/>
          </reference>
        </references>
      </pivotArea>
    </chartFormat>
    <chartFormat chart="9" format="7">
      <pivotArea type="data" outline="0" fieldPosition="0">
        <references count="2">
          <reference field="4294967294" count="1" selected="0">
            <x v="0"/>
          </reference>
          <reference field="0" count="1" selected="0">
            <x v="3"/>
          </reference>
        </references>
      </pivotArea>
    </chartFormat>
    <chartFormat chart="9" format="8">
      <pivotArea type="data" outline="0" fieldPosition="0">
        <references count="2">
          <reference field="4294967294" count="1" selected="0">
            <x v="0"/>
          </reference>
          <reference field="0" count="1" selected="0">
            <x v="2"/>
          </reference>
        </references>
      </pivotArea>
    </chartFormat>
    <chartFormat chart="9" format="9">
      <pivotArea type="data" outline="0" fieldPosition="0">
        <references count="2">
          <reference field="4294967294" count="1" selected="0">
            <x v="0"/>
          </reference>
          <reference field="0" count="1" selected="0">
            <x v="1"/>
          </reference>
        </references>
      </pivotArea>
    </chartFormat>
    <chartFormat chart="9" format="10">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311A73-710A-4278-8A65-83DA651352E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4:E5" firstHeaderRow="1" firstDataRow="1" firstDataCol="0"/>
  <pivotFields count="21">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Units Sold" fld="13" baseField="0" baseItem="0" numFmtId="164"/>
  </dataFields>
  <formats count="5">
    <format dxfId="11">
      <pivotArea outline="0" collapsedLevelsAreSubtotals="1" fieldPosition="0"/>
    </format>
    <format dxfId="12">
      <pivotArea outline="0" collapsedLevelsAreSubtotals="1" fieldPosition="0"/>
    </format>
    <format dxfId="13">
      <pivotArea outline="0" collapsedLevelsAreSubtotals="1" fieldPosition="0"/>
    </format>
    <format dxfId="14">
      <pivotArea outline="0" collapsedLevelsAreSubtotals="1" fieldPosition="0"/>
    </format>
    <format dxfId="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A08C36A-7B1B-4737-9614-588F32AC33D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4:C5" firstHeaderRow="1" firstDataRow="1" firstDataCol="0"/>
  <pivotFields count="21">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Operating Profit" fld="15" baseField="0" baseItem="0" numFmtId="165"/>
  </dataFields>
  <formats count="2">
    <format dxfId="9">
      <pivotArea outline="0" collapsedLevelsAreSubtotals="1" fieldPosition="0"/>
    </format>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99163C0-4B34-4832-8326-9F436DD60E5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26:E30" firstHeaderRow="1" firstDataRow="1" firstDataCol="1"/>
  <pivotFields count="21">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8">
        <item x="4"/>
        <item x="5"/>
        <item x="6"/>
        <item x="0"/>
        <item x="1"/>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7"/>
  </rowFields>
  <rowItems count="4">
    <i>
      <x/>
    </i>
    <i>
      <x v="1"/>
    </i>
    <i>
      <x v="2"/>
    </i>
    <i t="grand">
      <x/>
    </i>
  </rowItems>
  <colItems count="1">
    <i/>
  </colItems>
  <dataFields count="1">
    <dataField name="Sum of Total Sales" fld="14" baseField="0" baseItem="0"/>
  </dataFields>
  <formats count="2">
    <format dxfId="7">
      <pivotArea outline="0" collapsedLevelsAreSubtotals="1" fieldPosition="0"/>
    </format>
    <format dxfId="8">
      <pivotArea outline="0" collapsedLevelsAreSubtotals="1" fieldPosition="0"/>
    </format>
  </formats>
  <chartFormats count="4">
    <chartFormat chart="10" format="13" series="1">
      <pivotArea type="data" outline="0" fieldPosition="0">
        <references count="1">
          <reference field="4294967294" count="1" selected="0">
            <x v="0"/>
          </reference>
        </references>
      </pivotArea>
    </chartFormat>
    <chartFormat chart="10" format="14">
      <pivotArea type="data" outline="0" fieldPosition="0">
        <references count="2">
          <reference field="4294967294" count="1" selected="0">
            <x v="0"/>
          </reference>
          <reference field="17" count="1" selected="0">
            <x v="0"/>
          </reference>
        </references>
      </pivotArea>
    </chartFormat>
    <chartFormat chart="10" format="15">
      <pivotArea type="data" outline="0" fieldPosition="0">
        <references count="2">
          <reference field="4294967294" count="1" selected="0">
            <x v="0"/>
          </reference>
          <reference field="17" count="1" selected="0">
            <x v="1"/>
          </reference>
        </references>
      </pivotArea>
    </chartFormat>
    <chartFormat chart="10" format="16">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A5CE154-CDF8-4679-8923-8E237BC4319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A5" firstHeaderRow="1" firstDataRow="1" firstDataCol="0"/>
  <pivotFields count="21">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Total Sales" fld="14" baseField="0" baseItem="0" numFmtId="165"/>
  </dataFields>
  <formats count="2">
    <format dxfId="5">
      <pivotArea outline="0" collapsedLevelsAreSubtotals="1" fieldPosition="0"/>
    </format>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5B88BF7-4ED5-4A4C-B231-64052920FB0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D9:E17" firstHeaderRow="1" firstDataRow="1" firstDataCol="1"/>
  <pivotFields count="21">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sortType="ascending">
      <items count="8">
        <item x="4"/>
        <item x="5"/>
        <item x="6"/>
        <item x="0"/>
        <item x="1"/>
        <item x="2"/>
        <item x="3"/>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8">
    <i>
      <x/>
    </i>
    <i>
      <x v="1"/>
    </i>
    <i>
      <x v="2"/>
    </i>
    <i>
      <x v="3"/>
    </i>
    <i>
      <x v="4"/>
    </i>
    <i>
      <x v="5"/>
    </i>
    <i>
      <x v="6"/>
    </i>
    <i t="grand">
      <x/>
    </i>
  </rowItems>
  <colItems count="1">
    <i/>
  </colItems>
  <dataFields count="1">
    <dataField name="Sum of Units Sold" fld="13" baseField="0" baseItem="0"/>
  </dataFields>
  <formats count="2">
    <format dxfId="3">
      <pivotArea outline="0" collapsedLevelsAreSubtotals="1" fieldPosition="0"/>
    </format>
    <format dxfId="4">
      <pivotArea outline="0" collapsedLevelsAreSubtotals="1" fieldPosition="0"/>
    </format>
  </formats>
  <chartFormats count="8">
    <chartFormat chart="15" format="4" series="1">
      <pivotArea type="data" outline="0" fieldPosition="0">
        <references count="1">
          <reference field="4294967294" count="1" selected="0">
            <x v="0"/>
          </reference>
        </references>
      </pivotArea>
    </chartFormat>
    <chartFormat chart="15" format="5">
      <pivotArea type="data" outline="0" fieldPosition="0">
        <references count="2">
          <reference field="4294967294" count="1" selected="0">
            <x v="0"/>
          </reference>
          <reference field="3" count="1" selected="0">
            <x v="6"/>
          </reference>
        </references>
      </pivotArea>
    </chartFormat>
    <chartFormat chart="15" format="6">
      <pivotArea type="data" outline="0" fieldPosition="0">
        <references count="2">
          <reference field="4294967294" count="1" selected="0">
            <x v="0"/>
          </reference>
          <reference field="3" count="1" selected="0">
            <x v="5"/>
          </reference>
        </references>
      </pivotArea>
    </chartFormat>
    <chartFormat chart="15" format="7">
      <pivotArea type="data" outline="0" fieldPosition="0">
        <references count="2">
          <reference field="4294967294" count="1" selected="0">
            <x v="0"/>
          </reference>
          <reference field="3" count="1" selected="0">
            <x v="4"/>
          </reference>
        </references>
      </pivotArea>
    </chartFormat>
    <chartFormat chart="15" format="8">
      <pivotArea type="data" outline="0" fieldPosition="0">
        <references count="2">
          <reference field="4294967294" count="1" selected="0">
            <x v="0"/>
          </reference>
          <reference field="3" count="1" selected="0">
            <x v="3"/>
          </reference>
        </references>
      </pivotArea>
    </chartFormat>
    <chartFormat chart="15" format="9">
      <pivotArea type="data" outline="0" fieldPosition="0">
        <references count="2">
          <reference field="4294967294" count="1" selected="0">
            <x v="0"/>
          </reference>
          <reference field="3" count="1" selected="0">
            <x v="2"/>
          </reference>
        </references>
      </pivotArea>
    </chartFormat>
    <chartFormat chart="15" format="10">
      <pivotArea type="data" outline="0" fieldPosition="0">
        <references count="2">
          <reference field="4294967294" count="1" selected="0">
            <x v="0"/>
          </reference>
          <reference field="3" count="1" selected="0">
            <x v="1"/>
          </reference>
        </references>
      </pivotArea>
    </chartFormat>
    <chartFormat chart="15" format="11">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EDBA0FF-CEA7-433B-850D-F752D79687D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B19" firstHeaderRow="1" firstDataRow="1" firstDataCol="1"/>
  <pivotFields count="21">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showAll="0"/>
    <pivotField showAll="0"/>
    <pivotField showAll="0"/>
    <pivotField axis="axisRow" showAll="0">
      <items count="7">
        <item x="4"/>
        <item x="1"/>
        <item x="0"/>
        <item x="5"/>
        <item x="3"/>
        <item x="2"/>
        <item t="default"/>
      </items>
    </pivotField>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1"/>
  </rowFields>
  <rowItems count="7">
    <i>
      <x/>
    </i>
    <i>
      <x v="1"/>
    </i>
    <i>
      <x v="2"/>
    </i>
    <i>
      <x v="3"/>
    </i>
    <i>
      <x v="4"/>
    </i>
    <i>
      <x v="5"/>
    </i>
    <i t="grand">
      <x/>
    </i>
  </rowItems>
  <colItems count="1">
    <i/>
  </colItems>
  <dataFields count="1">
    <dataField name="Count of Units Sold" fld="13" subtotal="count" baseField="11" baseItem="0"/>
  </dataFields>
  <formats count="3">
    <format dxfId="0">
      <pivotArea outline="0" collapsedLevelsAreSubtotals="1" fieldPosition="0"/>
    </format>
    <format dxfId="1">
      <pivotArea outline="0" collapsedLevelsAreSubtotals="1" fieldPosition="0"/>
    </format>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65F9BA1-4145-4A8E-97FE-CC3669E2117B}" autoFormatId="16" applyNumberFormats="0" applyBorderFormats="0" applyFontFormats="0" applyPatternFormats="0" applyAlignmentFormats="0" applyWidthHeightFormats="0">
  <queryTableRefresh nextId="21">
    <queryTableFields count="18">
      <queryTableField id="1" name="Retailer" tableColumnId="1"/>
      <queryTableField id="2" name="Retailer ID" tableColumnId="2"/>
      <queryTableField id="3" name="Invoice Date" tableColumnId="3"/>
      <queryTableField id="4" name="Day Name" tableColumnId="4"/>
      <queryTableField id="17" name="Days Type" tableColumnId="17"/>
      <queryTableField id="5" name="Month Name" tableColumnId="5"/>
      <queryTableField id="19" name="Quarter" tableColumnId="18"/>
      <queryTableField id="6" name="Year" tableColumnId="6"/>
      <queryTableField id="7" name="Region" tableColumnId="7"/>
      <queryTableField id="8" name="State" tableColumnId="8"/>
      <queryTableField id="9" name="City" tableColumnId="9"/>
      <queryTableField id="10" name="Product" tableColumnId="10"/>
      <queryTableField id="11" name="Price per Unit" tableColumnId="11"/>
      <queryTableField id="12" name="Units Sold" tableColumnId="12"/>
      <queryTableField id="13" name="Total Sales" tableColumnId="13"/>
      <queryTableField id="14" name="Operating Profit" tableColumnId="14"/>
      <queryTableField id="15" name="Operating Margin" tableColumnId="15"/>
      <queryTableField id="16" name="Sales Method"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19E3B1B8-47E2-4C14-86A2-3B60F2132DA8}" sourceName="Years (Invoice Date)">
  <pivotTables>
    <pivotTable tabId="1" name="PivotTable18"/>
    <pivotTable tabId="1" name="PivotTable1"/>
    <pivotTable tabId="1" name="PivotTable16"/>
    <pivotTable tabId="1" name="PivotTable2"/>
    <pivotTable tabId="1" name="PivotTable4"/>
    <pivotTable tabId="1" name="PivotTable5"/>
    <pivotTable tabId="1" name="PivotTable6"/>
    <pivotTable tabId="1" name="PivotTable7"/>
    <pivotTable tabId="1" name="PivotTable8"/>
    <pivotTable tabId="1" name="PivotTable9"/>
  </pivotTables>
  <data>
    <tabular pivotCacheId="1967611177">
      <items count="5">
        <i x="1" s="1"/>
        <i x="2" s="1"/>
        <i x="0" s="1" nd="1"/>
        <i x="4"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Invoice Date)" xr10:uid="{7583F7A7-1A39-4309-AA9C-F80909E23263}" cache="Slicer_Years__Invoice_Date" caption="Date" startItem="1" style="SlicerStyleLight3"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729087E-662D-4497-97EA-38478F5105E1}" name="Data_Sales_Adidas" displayName="Data_Sales_Adidas" ref="A1:R9649" tableType="queryTable" totalsRowShown="0" headerRowDxfId="33">
  <autoFilter ref="A1:R9649" xr:uid="{2729087E-662D-4497-97EA-38478F5105E1}"/>
  <tableColumns count="18">
    <tableColumn id="1" xr3:uid="{6DFE0F67-2329-44CE-B952-C4D6E63C1FE8}" uniqueName="1" name="Retailer" queryTableFieldId="1" dataDxfId="32"/>
    <tableColumn id="2" xr3:uid="{C79F5C61-C46B-41A1-AD90-1B8148E7789E}" uniqueName="2" name="Retailer ID" queryTableFieldId="2"/>
    <tableColumn id="3" xr3:uid="{C182E539-39DB-49F0-AD2C-705AD323FC47}" uniqueName="3" name="Invoice Date" queryTableFieldId="3" dataDxfId="31"/>
    <tableColumn id="4" xr3:uid="{E47E9B94-E9EC-46A5-AD32-255C89B545D4}" uniqueName="4" name="Day Name" queryTableFieldId="4" dataDxfId="30"/>
    <tableColumn id="17" xr3:uid="{00443156-0E7F-401A-9FDA-B89F902129EF}" uniqueName="17" name="Days Type" queryTableFieldId="17"/>
    <tableColumn id="5" xr3:uid="{2269864A-BA66-48D3-96BB-7E7700E2061F}" uniqueName="5" name="Month Name" queryTableFieldId="5" dataDxfId="29"/>
    <tableColumn id="18" xr3:uid="{700CD684-0427-4DAF-8E80-012DAE4C064F}" uniqueName="18" name="Quarter" queryTableFieldId="19"/>
    <tableColumn id="6" xr3:uid="{EB1F7F9F-61C5-4437-9177-566C3A23EB1A}" uniqueName="6" name="Year" queryTableFieldId="6"/>
    <tableColumn id="7" xr3:uid="{34DED721-5EEF-4618-81FC-8DCCFD259D56}" uniqueName="7" name="Region" queryTableFieldId="7" dataDxfId="28"/>
    <tableColumn id="8" xr3:uid="{56BEBF61-A83D-4BC3-B17E-5EE5D7926BAD}" uniqueName="8" name="State" queryTableFieldId="8" dataDxfId="27"/>
    <tableColumn id="9" xr3:uid="{59CC85D9-10BA-4223-A6AD-A63F304ABBD4}" uniqueName="9" name="City" queryTableFieldId="9" dataDxfId="26"/>
    <tableColumn id="10" xr3:uid="{49E14B05-0BCE-492F-910A-D7338674F0B7}" uniqueName="10" name="Product" queryTableFieldId="10" dataDxfId="25"/>
    <tableColumn id="11" xr3:uid="{39727A7A-0FB8-451B-AB55-75CB7A3C53AB}" uniqueName="11" name="Price per Unit" queryTableFieldId="11"/>
    <tableColumn id="12" xr3:uid="{DBDB03B6-CCB6-4C0A-B3BE-0DD573681F13}" uniqueName="12" name="Units Sold" queryTableFieldId="12"/>
    <tableColumn id="13" xr3:uid="{2A493DAA-1B51-4826-AC69-4D21755869DA}" uniqueName="13" name="Total Sales" queryTableFieldId="13"/>
    <tableColumn id="14" xr3:uid="{17851A9A-D8A6-49CC-99A6-4745B4268DAB}" uniqueName="14" name="Operating Profit" queryTableFieldId="14"/>
    <tableColumn id="15" xr3:uid="{34F2B2D4-3253-414B-BC47-AAA0ED7E2375}" uniqueName="15" name="Operating Margin" queryTableFieldId="15"/>
    <tableColumn id="16" xr3:uid="{883E14C6-C9AE-4AFC-B45D-0EFE8EEF6159}" uniqueName="16" name="Sales Method" queryTableFieldId="16" dataDxfId="24"/>
  </tableColumns>
  <tableStyleInfo name="TableStyleLight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A6A5D-677B-44D4-ABA7-D26F4162C198}">
  <dimension ref="A1:R9649"/>
  <sheetViews>
    <sheetView workbookViewId="0">
      <selection activeCell="E1" sqref="E1"/>
    </sheetView>
  </sheetViews>
  <sheetFormatPr defaultRowHeight="15" x14ac:dyDescent="0.25"/>
  <cols>
    <col min="1" max="1" width="12.28515625" bestFit="1" customWidth="1"/>
    <col min="2" max="2" width="12.5703125" bestFit="1" customWidth="1"/>
    <col min="3" max="3" width="14.28515625" bestFit="1" customWidth="1"/>
    <col min="4" max="4" width="12.28515625" bestFit="1" customWidth="1"/>
    <col min="5" max="5" width="12.140625" bestFit="1" customWidth="1"/>
    <col min="6" max="6" width="15" bestFit="1" customWidth="1"/>
    <col min="7" max="7" width="10.140625" bestFit="1" customWidth="1"/>
    <col min="8" max="8" width="7.28515625" bestFit="1" customWidth="1"/>
    <col min="9" max="9" width="9.85546875" bestFit="1" customWidth="1"/>
    <col min="10" max="10" width="15.28515625" bestFit="1" customWidth="1"/>
    <col min="11" max="11" width="14" bestFit="1" customWidth="1"/>
    <col min="12" max="12" width="26.140625" bestFit="1" customWidth="1"/>
    <col min="13" max="13" width="15.5703125" bestFit="1" customWidth="1"/>
    <col min="14" max="14" width="12.28515625" bestFit="1" customWidth="1"/>
    <col min="15" max="15" width="12.7109375" bestFit="1" customWidth="1"/>
    <col min="16" max="16" width="17.7109375" bestFit="1" customWidth="1"/>
    <col min="17" max="17" width="19" bestFit="1" customWidth="1"/>
    <col min="18" max="18" width="15.5703125" customWidth="1"/>
  </cols>
  <sheetData>
    <row r="1" spans="1:18" x14ac:dyDescent="0.25">
      <c r="A1" s="2" t="s">
        <v>0</v>
      </c>
      <c r="B1" s="2" t="s">
        <v>1</v>
      </c>
      <c r="C1" s="2" t="s">
        <v>2</v>
      </c>
      <c r="D1" s="2" t="s">
        <v>3</v>
      </c>
      <c r="E1" t="s">
        <v>162</v>
      </c>
      <c r="F1" s="2" t="s">
        <v>4</v>
      </c>
      <c r="G1" t="s">
        <v>171</v>
      </c>
      <c r="H1" s="2" t="s">
        <v>5</v>
      </c>
      <c r="I1" s="2" t="s">
        <v>6</v>
      </c>
      <c r="J1" s="2" t="s">
        <v>7</v>
      </c>
      <c r="K1" s="2" t="s">
        <v>8</v>
      </c>
      <c r="L1" s="2" t="s">
        <v>9</v>
      </c>
      <c r="M1" s="2" t="s">
        <v>10</v>
      </c>
      <c r="N1" s="2" t="s">
        <v>11</v>
      </c>
      <c r="O1" s="2" t="s">
        <v>12</v>
      </c>
      <c r="P1" s="2" t="s">
        <v>13</v>
      </c>
      <c r="Q1" s="2" t="s">
        <v>14</v>
      </c>
      <c r="R1" s="2" t="s">
        <v>15</v>
      </c>
    </row>
    <row r="2" spans="1:18" x14ac:dyDescent="0.25">
      <c r="A2" t="s">
        <v>16</v>
      </c>
      <c r="B2">
        <v>1185732</v>
      </c>
      <c r="C2" s="1">
        <v>43831</v>
      </c>
      <c r="D2" t="s">
        <v>17</v>
      </c>
      <c r="E2" t="s">
        <v>169</v>
      </c>
      <c r="F2" t="s">
        <v>18</v>
      </c>
      <c r="G2">
        <v>1</v>
      </c>
      <c r="H2">
        <v>2020</v>
      </c>
      <c r="I2" t="s">
        <v>19</v>
      </c>
      <c r="J2" t="s">
        <v>20</v>
      </c>
      <c r="K2" t="s">
        <v>20</v>
      </c>
      <c r="L2" t="s">
        <v>21</v>
      </c>
      <c r="M2">
        <v>50</v>
      </c>
      <c r="N2">
        <v>1200</v>
      </c>
      <c r="O2">
        <v>600000</v>
      </c>
      <c r="P2">
        <v>300000</v>
      </c>
      <c r="Q2">
        <v>0.5</v>
      </c>
      <c r="R2" t="s">
        <v>22</v>
      </c>
    </row>
    <row r="3" spans="1:18" x14ac:dyDescent="0.25">
      <c r="A3" t="s">
        <v>16</v>
      </c>
      <c r="B3">
        <v>1185732</v>
      </c>
      <c r="C3" s="1">
        <v>43832</v>
      </c>
      <c r="D3" t="s">
        <v>23</v>
      </c>
      <c r="E3" t="s">
        <v>169</v>
      </c>
      <c r="F3" t="s">
        <v>18</v>
      </c>
      <c r="G3">
        <v>1</v>
      </c>
      <c r="H3">
        <v>2020</v>
      </c>
      <c r="I3" t="s">
        <v>19</v>
      </c>
      <c r="J3" t="s">
        <v>20</v>
      </c>
      <c r="K3" t="s">
        <v>20</v>
      </c>
      <c r="L3" t="s">
        <v>24</v>
      </c>
      <c r="M3">
        <v>50</v>
      </c>
      <c r="N3">
        <v>1000</v>
      </c>
      <c r="O3">
        <v>500000</v>
      </c>
      <c r="P3">
        <v>150000</v>
      </c>
      <c r="Q3">
        <v>0.3</v>
      </c>
      <c r="R3" t="s">
        <v>22</v>
      </c>
    </row>
    <row r="4" spans="1:18" x14ac:dyDescent="0.25">
      <c r="A4" t="s">
        <v>16</v>
      </c>
      <c r="B4">
        <v>1185732</v>
      </c>
      <c r="C4" s="1">
        <v>43833</v>
      </c>
      <c r="D4" t="s">
        <v>25</v>
      </c>
      <c r="E4" t="s">
        <v>169</v>
      </c>
      <c r="F4" t="s">
        <v>18</v>
      </c>
      <c r="G4">
        <v>1</v>
      </c>
      <c r="H4">
        <v>2020</v>
      </c>
      <c r="I4" t="s">
        <v>19</v>
      </c>
      <c r="J4" t="s">
        <v>20</v>
      </c>
      <c r="K4" t="s">
        <v>20</v>
      </c>
      <c r="L4" t="s">
        <v>26</v>
      </c>
      <c r="M4">
        <v>40</v>
      </c>
      <c r="N4">
        <v>1000</v>
      </c>
      <c r="O4">
        <v>400000</v>
      </c>
      <c r="P4">
        <v>140000</v>
      </c>
      <c r="Q4">
        <v>0.35</v>
      </c>
      <c r="R4" t="s">
        <v>22</v>
      </c>
    </row>
    <row r="5" spans="1:18" x14ac:dyDescent="0.25">
      <c r="A5" t="s">
        <v>16</v>
      </c>
      <c r="B5">
        <v>1185732</v>
      </c>
      <c r="C5" s="1">
        <v>43834</v>
      </c>
      <c r="D5" t="s">
        <v>27</v>
      </c>
      <c r="E5" t="s">
        <v>170</v>
      </c>
      <c r="F5" t="s">
        <v>18</v>
      </c>
      <c r="G5">
        <v>1</v>
      </c>
      <c r="H5">
        <v>2020</v>
      </c>
      <c r="I5" t="s">
        <v>19</v>
      </c>
      <c r="J5" t="s">
        <v>20</v>
      </c>
      <c r="K5" t="s">
        <v>20</v>
      </c>
      <c r="L5" t="s">
        <v>28</v>
      </c>
      <c r="M5">
        <v>45</v>
      </c>
      <c r="N5">
        <v>850</v>
      </c>
      <c r="O5">
        <v>382500</v>
      </c>
      <c r="P5">
        <v>133875</v>
      </c>
      <c r="Q5">
        <v>0.35</v>
      </c>
      <c r="R5" t="s">
        <v>22</v>
      </c>
    </row>
    <row r="6" spans="1:18" x14ac:dyDescent="0.25">
      <c r="A6" t="s">
        <v>16</v>
      </c>
      <c r="B6">
        <v>1185732</v>
      </c>
      <c r="C6" s="1">
        <v>43835</v>
      </c>
      <c r="D6" t="s">
        <v>29</v>
      </c>
      <c r="E6" t="s">
        <v>170</v>
      </c>
      <c r="F6" t="s">
        <v>18</v>
      </c>
      <c r="G6">
        <v>1</v>
      </c>
      <c r="H6">
        <v>2020</v>
      </c>
      <c r="I6" t="s">
        <v>19</v>
      </c>
      <c r="J6" t="s">
        <v>20</v>
      </c>
      <c r="K6" t="s">
        <v>20</v>
      </c>
      <c r="L6" t="s">
        <v>30</v>
      </c>
      <c r="M6">
        <v>60</v>
      </c>
      <c r="N6">
        <v>900</v>
      </c>
      <c r="O6">
        <v>540000</v>
      </c>
      <c r="P6">
        <v>162000</v>
      </c>
      <c r="Q6">
        <v>0.3</v>
      </c>
      <c r="R6" t="s">
        <v>22</v>
      </c>
    </row>
    <row r="7" spans="1:18" x14ac:dyDescent="0.25">
      <c r="A7" t="s">
        <v>16</v>
      </c>
      <c r="B7">
        <v>1185732</v>
      </c>
      <c r="C7" s="1">
        <v>43836</v>
      </c>
      <c r="D7" t="s">
        <v>31</v>
      </c>
      <c r="E7" t="s">
        <v>169</v>
      </c>
      <c r="F7" t="s">
        <v>18</v>
      </c>
      <c r="G7">
        <v>1</v>
      </c>
      <c r="H7">
        <v>2020</v>
      </c>
      <c r="I7" t="s">
        <v>19</v>
      </c>
      <c r="J7" t="s">
        <v>20</v>
      </c>
      <c r="K7" t="s">
        <v>20</v>
      </c>
      <c r="L7" t="s">
        <v>32</v>
      </c>
      <c r="M7">
        <v>50</v>
      </c>
      <c r="N7">
        <v>1000</v>
      </c>
      <c r="O7">
        <v>500000</v>
      </c>
      <c r="P7">
        <v>125000</v>
      </c>
      <c r="Q7">
        <v>0.25</v>
      </c>
      <c r="R7" t="s">
        <v>22</v>
      </c>
    </row>
    <row r="8" spans="1:18" x14ac:dyDescent="0.25">
      <c r="A8" t="s">
        <v>16</v>
      </c>
      <c r="B8">
        <v>1185732</v>
      </c>
      <c r="C8" s="1">
        <v>43837</v>
      </c>
      <c r="D8" t="s">
        <v>33</v>
      </c>
      <c r="E8" t="s">
        <v>169</v>
      </c>
      <c r="F8" t="s">
        <v>18</v>
      </c>
      <c r="G8">
        <v>1</v>
      </c>
      <c r="H8">
        <v>2020</v>
      </c>
      <c r="I8" t="s">
        <v>19</v>
      </c>
      <c r="J8" t="s">
        <v>20</v>
      </c>
      <c r="K8" t="s">
        <v>20</v>
      </c>
      <c r="L8" t="s">
        <v>21</v>
      </c>
      <c r="M8">
        <v>50</v>
      </c>
      <c r="N8">
        <v>1250</v>
      </c>
      <c r="O8">
        <v>625000</v>
      </c>
      <c r="P8">
        <v>312500</v>
      </c>
      <c r="Q8">
        <v>0.5</v>
      </c>
      <c r="R8" t="s">
        <v>22</v>
      </c>
    </row>
    <row r="9" spans="1:18" x14ac:dyDescent="0.25">
      <c r="A9" t="s">
        <v>16</v>
      </c>
      <c r="B9">
        <v>1185732</v>
      </c>
      <c r="C9" s="1">
        <v>43838</v>
      </c>
      <c r="D9" t="s">
        <v>17</v>
      </c>
      <c r="E9" t="s">
        <v>169</v>
      </c>
      <c r="F9" t="s">
        <v>18</v>
      </c>
      <c r="G9">
        <v>1</v>
      </c>
      <c r="H9">
        <v>2020</v>
      </c>
      <c r="I9" t="s">
        <v>19</v>
      </c>
      <c r="J9" t="s">
        <v>20</v>
      </c>
      <c r="K9" t="s">
        <v>20</v>
      </c>
      <c r="L9" t="s">
        <v>24</v>
      </c>
      <c r="M9">
        <v>50</v>
      </c>
      <c r="N9">
        <v>900</v>
      </c>
      <c r="O9">
        <v>450000</v>
      </c>
      <c r="P9">
        <v>135000</v>
      </c>
      <c r="Q9">
        <v>0.3</v>
      </c>
      <c r="R9" t="s">
        <v>34</v>
      </c>
    </row>
    <row r="10" spans="1:18" x14ac:dyDescent="0.25">
      <c r="A10" t="s">
        <v>16</v>
      </c>
      <c r="B10">
        <v>1185732</v>
      </c>
      <c r="C10" s="1">
        <v>43851</v>
      </c>
      <c r="D10" t="s">
        <v>33</v>
      </c>
      <c r="E10" t="s">
        <v>169</v>
      </c>
      <c r="F10" t="s">
        <v>18</v>
      </c>
      <c r="G10">
        <v>1</v>
      </c>
      <c r="H10">
        <v>2020</v>
      </c>
      <c r="I10" t="s">
        <v>19</v>
      </c>
      <c r="J10" t="s">
        <v>20</v>
      </c>
      <c r="K10" t="s">
        <v>20</v>
      </c>
      <c r="L10" t="s">
        <v>26</v>
      </c>
      <c r="M10">
        <v>40</v>
      </c>
      <c r="N10">
        <v>950</v>
      </c>
      <c r="O10">
        <v>380000</v>
      </c>
      <c r="P10">
        <v>133000</v>
      </c>
      <c r="Q10">
        <v>0.35</v>
      </c>
      <c r="R10" t="s">
        <v>34</v>
      </c>
    </row>
    <row r="11" spans="1:18" x14ac:dyDescent="0.25">
      <c r="A11" t="s">
        <v>16</v>
      </c>
      <c r="B11">
        <v>1185732</v>
      </c>
      <c r="C11" s="1">
        <v>43852</v>
      </c>
      <c r="D11" t="s">
        <v>17</v>
      </c>
      <c r="E11" t="s">
        <v>169</v>
      </c>
      <c r="F11" t="s">
        <v>18</v>
      </c>
      <c r="G11">
        <v>1</v>
      </c>
      <c r="H11">
        <v>2020</v>
      </c>
      <c r="I11" t="s">
        <v>19</v>
      </c>
      <c r="J11" t="s">
        <v>20</v>
      </c>
      <c r="K11" t="s">
        <v>20</v>
      </c>
      <c r="L11" t="s">
        <v>28</v>
      </c>
      <c r="M11">
        <v>45</v>
      </c>
      <c r="N11">
        <v>825</v>
      </c>
      <c r="O11">
        <v>371250</v>
      </c>
      <c r="P11">
        <v>129937.5</v>
      </c>
      <c r="Q11">
        <v>0.35</v>
      </c>
      <c r="R11" t="s">
        <v>34</v>
      </c>
    </row>
    <row r="12" spans="1:18" x14ac:dyDescent="0.25">
      <c r="A12" t="s">
        <v>16</v>
      </c>
      <c r="B12">
        <v>1185732</v>
      </c>
      <c r="C12" s="1">
        <v>43853</v>
      </c>
      <c r="D12" t="s">
        <v>23</v>
      </c>
      <c r="E12" t="s">
        <v>169</v>
      </c>
      <c r="F12" t="s">
        <v>18</v>
      </c>
      <c r="G12">
        <v>1</v>
      </c>
      <c r="H12">
        <v>2020</v>
      </c>
      <c r="I12" t="s">
        <v>19</v>
      </c>
      <c r="J12" t="s">
        <v>20</v>
      </c>
      <c r="K12" t="s">
        <v>20</v>
      </c>
      <c r="L12" t="s">
        <v>30</v>
      </c>
      <c r="M12">
        <v>60</v>
      </c>
      <c r="N12">
        <v>900</v>
      </c>
      <c r="O12">
        <v>540000</v>
      </c>
      <c r="P12">
        <v>162000</v>
      </c>
      <c r="Q12">
        <v>0.3</v>
      </c>
      <c r="R12" t="s">
        <v>34</v>
      </c>
    </row>
    <row r="13" spans="1:18" x14ac:dyDescent="0.25">
      <c r="A13" t="s">
        <v>16</v>
      </c>
      <c r="B13">
        <v>1185732</v>
      </c>
      <c r="C13" s="1">
        <v>43854</v>
      </c>
      <c r="D13" t="s">
        <v>25</v>
      </c>
      <c r="E13" t="s">
        <v>169</v>
      </c>
      <c r="F13" t="s">
        <v>18</v>
      </c>
      <c r="G13">
        <v>1</v>
      </c>
      <c r="H13">
        <v>2020</v>
      </c>
      <c r="I13" t="s">
        <v>19</v>
      </c>
      <c r="J13" t="s">
        <v>20</v>
      </c>
      <c r="K13" t="s">
        <v>20</v>
      </c>
      <c r="L13" t="s">
        <v>32</v>
      </c>
      <c r="M13">
        <v>50</v>
      </c>
      <c r="N13">
        <v>1000</v>
      </c>
      <c r="O13">
        <v>500000</v>
      </c>
      <c r="P13">
        <v>125000</v>
      </c>
      <c r="Q13">
        <v>0.25</v>
      </c>
      <c r="R13" t="s">
        <v>34</v>
      </c>
    </row>
    <row r="14" spans="1:18" x14ac:dyDescent="0.25">
      <c r="A14" t="s">
        <v>16</v>
      </c>
      <c r="B14">
        <v>1185732</v>
      </c>
      <c r="C14" s="1">
        <v>43855</v>
      </c>
      <c r="D14" t="s">
        <v>27</v>
      </c>
      <c r="E14" t="s">
        <v>170</v>
      </c>
      <c r="F14" t="s">
        <v>18</v>
      </c>
      <c r="G14">
        <v>1</v>
      </c>
      <c r="H14">
        <v>2020</v>
      </c>
      <c r="I14" t="s">
        <v>19</v>
      </c>
      <c r="J14" t="s">
        <v>20</v>
      </c>
      <c r="K14" t="s">
        <v>20</v>
      </c>
      <c r="L14" t="s">
        <v>21</v>
      </c>
      <c r="M14">
        <v>50</v>
      </c>
      <c r="N14">
        <v>1220</v>
      </c>
      <c r="O14">
        <v>610000</v>
      </c>
      <c r="P14">
        <v>305000</v>
      </c>
      <c r="Q14">
        <v>0.5</v>
      </c>
      <c r="R14" t="s">
        <v>34</v>
      </c>
    </row>
    <row r="15" spans="1:18" x14ac:dyDescent="0.25">
      <c r="A15" t="s">
        <v>16</v>
      </c>
      <c r="B15">
        <v>1185732</v>
      </c>
      <c r="C15" s="1">
        <v>43856</v>
      </c>
      <c r="D15" t="s">
        <v>29</v>
      </c>
      <c r="E15" t="s">
        <v>170</v>
      </c>
      <c r="F15" t="s">
        <v>18</v>
      </c>
      <c r="G15">
        <v>1</v>
      </c>
      <c r="H15">
        <v>2020</v>
      </c>
      <c r="I15" t="s">
        <v>19</v>
      </c>
      <c r="J15" t="s">
        <v>20</v>
      </c>
      <c r="K15" t="s">
        <v>20</v>
      </c>
      <c r="L15" t="s">
        <v>24</v>
      </c>
      <c r="M15">
        <v>50</v>
      </c>
      <c r="N15">
        <v>925</v>
      </c>
      <c r="O15">
        <v>462500</v>
      </c>
      <c r="P15">
        <v>138750</v>
      </c>
      <c r="Q15">
        <v>0.3</v>
      </c>
      <c r="R15" t="s">
        <v>34</v>
      </c>
    </row>
    <row r="16" spans="1:18" x14ac:dyDescent="0.25">
      <c r="A16" t="s">
        <v>16</v>
      </c>
      <c r="B16">
        <v>1185732</v>
      </c>
      <c r="C16" s="1">
        <v>43857</v>
      </c>
      <c r="D16" t="s">
        <v>31</v>
      </c>
      <c r="E16" t="s">
        <v>169</v>
      </c>
      <c r="F16" t="s">
        <v>18</v>
      </c>
      <c r="G16">
        <v>1</v>
      </c>
      <c r="H16">
        <v>2020</v>
      </c>
      <c r="I16" t="s">
        <v>19</v>
      </c>
      <c r="J16" t="s">
        <v>20</v>
      </c>
      <c r="K16" t="s">
        <v>20</v>
      </c>
      <c r="L16" t="s">
        <v>26</v>
      </c>
      <c r="M16">
        <v>40</v>
      </c>
      <c r="N16">
        <v>950</v>
      </c>
      <c r="O16">
        <v>380000</v>
      </c>
      <c r="P16">
        <v>133000</v>
      </c>
      <c r="Q16">
        <v>0.35</v>
      </c>
      <c r="R16" t="s">
        <v>34</v>
      </c>
    </row>
    <row r="17" spans="1:18" x14ac:dyDescent="0.25">
      <c r="A17" t="s">
        <v>16</v>
      </c>
      <c r="B17">
        <v>1185732</v>
      </c>
      <c r="C17" s="1">
        <v>43858</v>
      </c>
      <c r="D17" t="s">
        <v>33</v>
      </c>
      <c r="E17" t="s">
        <v>169</v>
      </c>
      <c r="F17" t="s">
        <v>18</v>
      </c>
      <c r="G17">
        <v>1</v>
      </c>
      <c r="H17">
        <v>2020</v>
      </c>
      <c r="I17" t="s">
        <v>19</v>
      </c>
      <c r="J17" t="s">
        <v>20</v>
      </c>
      <c r="K17" t="s">
        <v>20</v>
      </c>
      <c r="L17" t="s">
        <v>28</v>
      </c>
      <c r="M17">
        <v>45</v>
      </c>
      <c r="N17">
        <v>800</v>
      </c>
      <c r="O17">
        <v>360000</v>
      </c>
      <c r="P17">
        <v>126000</v>
      </c>
      <c r="Q17">
        <v>0.35</v>
      </c>
      <c r="R17" t="s">
        <v>34</v>
      </c>
    </row>
    <row r="18" spans="1:18" x14ac:dyDescent="0.25">
      <c r="A18" t="s">
        <v>16</v>
      </c>
      <c r="B18">
        <v>1185732</v>
      </c>
      <c r="C18" s="1">
        <v>43859</v>
      </c>
      <c r="D18" t="s">
        <v>17</v>
      </c>
      <c r="E18" t="s">
        <v>169</v>
      </c>
      <c r="F18" t="s">
        <v>18</v>
      </c>
      <c r="G18">
        <v>1</v>
      </c>
      <c r="H18">
        <v>2020</v>
      </c>
      <c r="I18" t="s">
        <v>19</v>
      </c>
      <c r="J18" t="s">
        <v>20</v>
      </c>
      <c r="K18" t="s">
        <v>20</v>
      </c>
      <c r="L18" t="s">
        <v>30</v>
      </c>
      <c r="M18">
        <v>60</v>
      </c>
      <c r="N18">
        <v>850</v>
      </c>
      <c r="O18">
        <v>510000</v>
      </c>
      <c r="P18">
        <v>153000</v>
      </c>
      <c r="Q18">
        <v>0.3</v>
      </c>
      <c r="R18" t="s">
        <v>34</v>
      </c>
    </row>
    <row r="19" spans="1:18" x14ac:dyDescent="0.25">
      <c r="A19" t="s">
        <v>16</v>
      </c>
      <c r="B19">
        <v>1185732</v>
      </c>
      <c r="C19" s="1">
        <v>43860</v>
      </c>
      <c r="D19" t="s">
        <v>23</v>
      </c>
      <c r="E19" t="s">
        <v>169</v>
      </c>
      <c r="F19" t="s">
        <v>18</v>
      </c>
      <c r="G19">
        <v>1</v>
      </c>
      <c r="H19">
        <v>2020</v>
      </c>
      <c r="I19" t="s">
        <v>19</v>
      </c>
      <c r="J19" t="s">
        <v>20</v>
      </c>
      <c r="K19" t="s">
        <v>20</v>
      </c>
      <c r="L19" t="s">
        <v>32</v>
      </c>
      <c r="M19">
        <v>50</v>
      </c>
      <c r="N19">
        <v>950</v>
      </c>
      <c r="O19">
        <v>475000</v>
      </c>
      <c r="P19">
        <v>118750</v>
      </c>
      <c r="Q19">
        <v>0.25</v>
      </c>
      <c r="R19" t="s">
        <v>34</v>
      </c>
    </row>
    <row r="20" spans="1:18" x14ac:dyDescent="0.25">
      <c r="A20" t="s">
        <v>16</v>
      </c>
      <c r="B20">
        <v>1185732</v>
      </c>
      <c r="C20" s="1">
        <v>43861</v>
      </c>
      <c r="D20" t="s">
        <v>25</v>
      </c>
      <c r="E20" t="s">
        <v>169</v>
      </c>
      <c r="F20" t="s">
        <v>18</v>
      </c>
      <c r="G20">
        <v>1</v>
      </c>
      <c r="H20">
        <v>2020</v>
      </c>
      <c r="I20" t="s">
        <v>19</v>
      </c>
      <c r="J20" t="s">
        <v>20</v>
      </c>
      <c r="K20" t="s">
        <v>20</v>
      </c>
      <c r="L20" t="s">
        <v>21</v>
      </c>
      <c r="M20">
        <v>50</v>
      </c>
      <c r="N20">
        <v>1200</v>
      </c>
      <c r="O20">
        <v>600000</v>
      </c>
      <c r="P20">
        <v>300000</v>
      </c>
      <c r="Q20">
        <v>0.5</v>
      </c>
      <c r="R20" t="s">
        <v>34</v>
      </c>
    </row>
    <row r="21" spans="1:18" x14ac:dyDescent="0.25">
      <c r="A21" t="s">
        <v>16</v>
      </c>
      <c r="B21">
        <v>1185732</v>
      </c>
      <c r="C21" s="1">
        <v>43862</v>
      </c>
      <c r="D21" t="s">
        <v>27</v>
      </c>
      <c r="E21" t="s">
        <v>170</v>
      </c>
      <c r="F21" t="s">
        <v>35</v>
      </c>
      <c r="G21">
        <v>1</v>
      </c>
      <c r="H21">
        <v>2020</v>
      </c>
      <c r="I21" t="s">
        <v>19</v>
      </c>
      <c r="J21" t="s">
        <v>20</v>
      </c>
      <c r="K21" t="s">
        <v>20</v>
      </c>
      <c r="L21" t="s">
        <v>24</v>
      </c>
      <c r="M21">
        <v>50</v>
      </c>
      <c r="N21">
        <v>900</v>
      </c>
      <c r="O21">
        <v>450000</v>
      </c>
      <c r="P21">
        <v>135000</v>
      </c>
      <c r="Q21">
        <v>0.3</v>
      </c>
      <c r="R21" t="s">
        <v>34</v>
      </c>
    </row>
    <row r="22" spans="1:18" x14ac:dyDescent="0.25">
      <c r="A22" t="s">
        <v>16</v>
      </c>
      <c r="B22">
        <v>1185732</v>
      </c>
      <c r="C22" s="1">
        <v>43863</v>
      </c>
      <c r="D22" t="s">
        <v>29</v>
      </c>
      <c r="E22" t="s">
        <v>170</v>
      </c>
      <c r="F22" t="s">
        <v>35</v>
      </c>
      <c r="G22">
        <v>1</v>
      </c>
      <c r="H22">
        <v>2020</v>
      </c>
      <c r="I22" t="s">
        <v>19</v>
      </c>
      <c r="J22" t="s">
        <v>20</v>
      </c>
      <c r="K22" t="s">
        <v>20</v>
      </c>
      <c r="L22" t="s">
        <v>26</v>
      </c>
      <c r="M22">
        <v>40</v>
      </c>
      <c r="N22">
        <v>900</v>
      </c>
      <c r="O22">
        <v>360000</v>
      </c>
      <c r="P22">
        <v>126000</v>
      </c>
      <c r="Q22">
        <v>0.35</v>
      </c>
      <c r="R22" t="s">
        <v>34</v>
      </c>
    </row>
    <row r="23" spans="1:18" x14ac:dyDescent="0.25">
      <c r="A23" t="s">
        <v>16</v>
      </c>
      <c r="B23">
        <v>1185732</v>
      </c>
      <c r="C23" s="1">
        <v>43864</v>
      </c>
      <c r="D23" t="s">
        <v>31</v>
      </c>
      <c r="E23" t="s">
        <v>169</v>
      </c>
      <c r="F23" t="s">
        <v>35</v>
      </c>
      <c r="G23">
        <v>1</v>
      </c>
      <c r="H23">
        <v>2020</v>
      </c>
      <c r="I23" t="s">
        <v>19</v>
      </c>
      <c r="J23" t="s">
        <v>20</v>
      </c>
      <c r="K23" t="s">
        <v>20</v>
      </c>
      <c r="L23" t="s">
        <v>28</v>
      </c>
      <c r="M23">
        <v>45</v>
      </c>
      <c r="N23">
        <v>825</v>
      </c>
      <c r="O23">
        <v>371250</v>
      </c>
      <c r="P23">
        <v>129937.5</v>
      </c>
      <c r="Q23">
        <v>0.35</v>
      </c>
      <c r="R23" t="s">
        <v>34</v>
      </c>
    </row>
    <row r="24" spans="1:18" x14ac:dyDescent="0.25">
      <c r="A24" t="s">
        <v>16</v>
      </c>
      <c r="B24">
        <v>1185732</v>
      </c>
      <c r="C24" s="1">
        <v>43865</v>
      </c>
      <c r="D24" t="s">
        <v>33</v>
      </c>
      <c r="E24" t="s">
        <v>169</v>
      </c>
      <c r="F24" t="s">
        <v>35</v>
      </c>
      <c r="G24">
        <v>1</v>
      </c>
      <c r="H24">
        <v>2020</v>
      </c>
      <c r="I24" t="s">
        <v>19</v>
      </c>
      <c r="J24" t="s">
        <v>20</v>
      </c>
      <c r="K24" t="s">
        <v>20</v>
      </c>
      <c r="L24" t="s">
        <v>30</v>
      </c>
      <c r="M24">
        <v>60</v>
      </c>
      <c r="N24">
        <v>825</v>
      </c>
      <c r="O24">
        <v>495000</v>
      </c>
      <c r="P24">
        <v>148500</v>
      </c>
      <c r="Q24">
        <v>0.3</v>
      </c>
      <c r="R24" t="s">
        <v>34</v>
      </c>
    </row>
    <row r="25" spans="1:18" x14ac:dyDescent="0.25">
      <c r="A25" t="s">
        <v>16</v>
      </c>
      <c r="B25">
        <v>1185732</v>
      </c>
      <c r="C25" s="1">
        <v>43866</v>
      </c>
      <c r="D25" t="s">
        <v>17</v>
      </c>
      <c r="E25" t="s">
        <v>169</v>
      </c>
      <c r="F25" t="s">
        <v>35</v>
      </c>
      <c r="G25">
        <v>1</v>
      </c>
      <c r="H25">
        <v>2020</v>
      </c>
      <c r="I25" t="s">
        <v>19</v>
      </c>
      <c r="J25" t="s">
        <v>20</v>
      </c>
      <c r="K25" t="s">
        <v>20</v>
      </c>
      <c r="L25" t="s">
        <v>32</v>
      </c>
      <c r="M25">
        <v>50</v>
      </c>
      <c r="N25">
        <v>950</v>
      </c>
      <c r="O25">
        <v>475000</v>
      </c>
      <c r="P25">
        <v>118750</v>
      </c>
      <c r="Q25">
        <v>0.25</v>
      </c>
      <c r="R25" t="s">
        <v>34</v>
      </c>
    </row>
    <row r="26" spans="1:18" x14ac:dyDescent="0.25">
      <c r="A26" t="s">
        <v>16</v>
      </c>
      <c r="B26">
        <v>1185732</v>
      </c>
      <c r="C26" s="1">
        <v>43867</v>
      </c>
      <c r="D26" t="s">
        <v>23</v>
      </c>
      <c r="E26" t="s">
        <v>169</v>
      </c>
      <c r="F26" t="s">
        <v>35</v>
      </c>
      <c r="G26">
        <v>1</v>
      </c>
      <c r="H26">
        <v>2020</v>
      </c>
      <c r="I26" t="s">
        <v>19</v>
      </c>
      <c r="J26" t="s">
        <v>20</v>
      </c>
      <c r="K26" t="s">
        <v>20</v>
      </c>
      <c r="L26" t="s">
        <v>21</v>
      </c>
      <c r="M26">
        <v>60</v>
      </c>
      <c r="N26">
        <v>1220</v>
      </c>
      <c r="O26">
        <v>732000</v>
      </c>
      <c r="P26">
        <v>366000</v>
      </c>
      <c r="Q26">
        <v>0.5</v>
      </c>
      <c r="R26" t="s">
        <v>34</v>
      </c>
    </row>
    <row r="27" spans="1:18" x14ac:dyDescent="0.25">
      <c r="A27" t="s">
        <v>16</v>
      </c>
      <c r="B27">
        <v>1185732</v>
      </c>
      <c r="C27" s="1">
        <v>43868</v>
      </c>
      <c r="D27" t="s">
        <v>25</v>
      </c>
      <c r="E27" t="s">
        <v>169</v>
      </c>
      <c r="F27" t="s">
        <v>35</v>
      </c>
      <c r="G27">
        <v>1</v>
      </c>
      <c r="H27">
        <v>2020</v>
      </c>
      <c r="I27" t="s">
        <v>19</v>
      </c>
      <c r="J27" t="s">
        <v>20</v>
      </c>
      <c r="K27" t="s">
        <v>20</v>
      </c>
      <c r="L27" t="s">
        <v>24</v>
      </c>
      <c r="M27">
        <v>55</v>
      </c>
      <c r="N27">
        <v>925</v>
      </c>
      <c r="O27">
        <v>508750</v>
      </c>
      <c r="P27">
        <v>152625</v>
      </c>
      <c r="Q27">
        <v>0.3</v>
      </c>
      <c r="R27" t="s">
        <v>34</v>
      </c>
    </row>
    <row r="28" spans="1:18" x14ac:dyDescent="0.25">
      <c r="A28" t="s">
        <v>16</v>
      </c>
      <c r="B28">
        <v>1185732</v>
      </c>
      <c r="C28" s="1">
        <v>43869</v>
      </c>
      <c r="D28" t="s">
        <v>27</v>
      </c>
      <c r="E28" t="s">
        <v>170</v>
      </c>
      <c r="F28" t="s">
        <v>35</v>
      </c>
      <c r="G28">
        <v>1</v>
      </c>
      <c r="H28">
        <v>2020</v>
      </c>
      <c r="I28" t="s">
        <v>19</v>
      </c>
      <c r="J28" t="s">
        <v>20</v>
      </c>
      <c r="K28" t="s">
        <v>20</v>
      </c>
      <c r="L28" t="s">
        <v>26</v>
      </c>
      <c r="M28">
        <v>50</v>
      </c>
      <c r="N28">
        <v>900</v>
      </c>
      <c r="O28">
        <v>450000</v>
      </c>
      <c r="P28">
        <v>157500</v>
      </c>
      <c r="Q28">
        <v>0.35</v>
      </c>
      <c r="R28" t="s">
        <v>34</v>
      </c>
    </row>
    <row r="29" spans="1:18" x14ac:dyDescent="0.25">
      <c r="A29" t="s">
        <v>16</v>
      </c>
      <c r="B29">
        <v>1185732</v>
      </c>
      <c r="C29" s="1">
        <v>43870</v>
      </c>
      <c r="D29" t="s">
        <v>29</v>
      </c>
      <c r="E29" t="s">
        <v>170</v>
      </c>
      <c r="F29" t="s">
        <v>35</v>
      </c>
      <c r="G29">
        <v>1</v>
      </c>
      <c r="H29">
        <v>2020</v>
      </c>
      <c r="I29" t="s">
        <v>19</v>
      </c>
      <c r="J29" t="s">
        <v>20</v>
      </c>
      <c r="K29" t="s">
        <v>20</v>
      </c>
      <c r="L29" t="s">
        <v>28</v>
      </c>
      <c r="M29">
        <v>50</v>
      </c>
      <c r="N29">
        <v>850</v>
      </c>
      <c r="O29">
        <v>425000</v>
      </c>
      <c r="P29">
        <v>148750</v>
      </c>
      <c r="Q29">
        <v>0.35</v>
      </c>
      <c r="R29" t="s">
        <v>34</v>
      </c>
    </row>
    <row r="30" spans="1:18" x14ac:dyDescent="0.25">
      <c r="A30" t="s">
        <v>16</v>
      </c>
      <c r="B30">
        <v>1185732</v>
      </c>
      <c r="C30" s="1">
        <v>43871</v>
      </c>
      <c r="D30" t="s">
        <v>31</v>
      </c>
      <c r="E30" t="s">
        <v>169</v>
      </c>
      <c r="F30" t="s">
        <v>35</v>
      </c>
      <c r="G30">
        <v>1</v>
      </c>
      <c r="H30">
        <v>2020</v>
      </c>
      <c r="I30" t="s">
        <v>19</v>
      </c>
      <c r="J30" t="s">
        <v>20</v>
      </c>
      <c r="K30" t="s">
        <v>20</v>
      </c>
      <c r="L30" t="s">
        <v>30</v>
      </c>
      <c r="M30">
        <v>60</v>
      </c>
      <c r="N30">
        <v>875</v>
      </c>
      <c r="O30">
        <v>525000</v>
      </c>
      <c r="P30">
        <v>157500</v>
      </c>
      <c r="Q30">
        <v>0.3</v>
      </c>
      <c r="R30" t="s">
        <v>34</v>
      </c>
    </row>
    <row r="31" spans="1:18" x14ac:dyDescent="0.25">
      <c r="A31" t="s">
        <v>16</v>
      </c>
      <c r="B31">
        <v>1185732</v>
      </c>
      <c r="C31" s="1">
        <v>43893</v>
      </c>
      <c r="D31" t="s">
        <v>33</v>
      </c>
      <c r="E31" t="s">
        <v>169</v>
      </c>
      <c r="F31" t="s">
        <v>36</v>
      </c>
      <c r="G31">
        <v>1</v>
      </c>
      <c r="H31">
        <v>2020</v>
      </c>
      <c r="I31" t="s">
        <v>19</v>
      </c>
      <c r="J31" t="s">
        <v>20</v>
      </c>
      <c r="K31" t="s">
        <v>20</v>
      </c>
      <c r="L31" t="s">
        <v>32</v>
      </c>
      <c r="M31">
        <v>65</v>
      </c>
      <c r="N31">
        <v>1000</v>
      </c>
      <c r="O31">
        <v>650000</v>
      </c>
      <c r="P31">
        <v>162500</v>
      </c>
      <c r="Q31">
        <v>0.25</v>
      </c>
      <c r="R31" t="s">
        <v>34</v>
      </c>
    </row>
    <row r="32" spans="1:18" x14ac:dyDescent="0.25">
      <c r="A32" t="s">
        <v>16</v>
      </c>
      <c r="B32">
        <v>1185732</v>
      </c>
      <c r="C32" s="1">
        <v>43894</v>
      </c>
      <c r="D32" t="s">
        <v>17</v>
      </c>
      <c r="E32" t="s">
        <v>169</v>
      </c>
      <c r="F32" t="s">
        <v>36</v>
      </c>
      <c r="G32">
        <v>1</v>
      </c>
      <c r="H32">
        <v>2020</v>
      </c>
      <c r="I32" t="s">
        <v>19</v>
      </c>
      <c r="J32" t="s">
        <v>20</v>
      </c>
      <c r="K32" t="s">
        <v>20</v>
      </c>
      <c r="L32" t="s">
        <v>21</v>
      </c>
      <c r="M32">
        <v>60</v>
      </c>
      <c r="N32">
        <v>1250</v>
      </c>
      <c r="O32">
        <v>750000</v>
      </c>
      <c r="P32">
        <v>375000</v>
      </c>
      <c r="Q32">
        <v>0.5</v>
      </c>
      <c r="R32" t="s">
        <v>34</v>
      </c>
    </row>
    <row r="33" spans="1:18" x14ac:dyDescent="0.25">
      <c r="A33" t="s">
        <v>16</v>
      </c>
      <c r="B33">
        <v>1185732</v>
      </c>
      <c r="C33" s="1">
        <v>43895</v>
      </c>
      <c r="D33" t="s">
        <v>23</v>
      </c>
      <c r="E33" t="s">
        <v>169</v>
      </c>
      <c r="F33" t="s">
        <v>36</v>
      </c>
      <c r="G33">
        <v>1</v>
      </c>
      <c r="H33">
        <v>2020</v>
      </c>
      <c r="I33" t="s">
        <v>19</v>
      </c>
      <c r="J33" t="s">
        <v>20</v>
      </c>
      <c r="K33" t="s">
        <v>20</v>
      </c>
      <c r="L33" t="s">
        <v>24</v>
      </c>
      <c r="M33">
        <v>55</v>
      </c>
      <c r="N33">
        <v>1000</v>
      </c>
      <c r="O33">
        <v>550000</v>
      </c>
      <c r="P33">
        <v>165000</v>
      </c>
      <c r="Q33">
        <v>0.3</v>
      </c>
      <c r="R33" t="s">
        <v>34</v>
      </c>
    </row>
    <row r="34" spans="1:18" x14ac:dyDescent="0.25">
      <c r="A34" t="s">
        <v>16</v>
      </c>
      <c r="B34">
        <v>1185732</v>
      </c>
      <c r="C34" s="1">
        <v>43896</v>
      </c>
      <c r="D34" t="s">
        <v>25</v>
      </c>
      <c r="E34" t="s">
        <v>169</v>
      </c>
      <c r="F34" t="s">
        <v>36</v>
      </c>
      <c r="G34">
        <v>1</v>
      </c>
      <c r="H34">
        <v>2020</v>
      </c>
      <c r="I34" t="s">
        <v>19</v>
      </c>
      <c r="J34" t="s">
        <v>20</v>
      </c>
      <c r="K34" t="s">
        <v>20</v>
      </c>
      <c r="L34" t="s">
        <v>26</v>
      </c>
      <c r="M34">
        <v>50</v>
      </c>
      <c r="N34">
        <v>925</v>
      </c>
      <c r="O34">
        <v>462500</v>
      </c>
      <c r="P34">
        <v>161875</v>
      </c>
      <c r="Q34">
        <v>0.35</v>
      </c>
      <c r="R34" t="s">
        <v>34</v>
      </c>
    </row>
    <row r="35" spans="1:18" x14ac:dyDescent="0.25">
      <c r="A35" t="s">
        <v>16</v>
      </c>
      <c r="B35">
        <v>1185732</v>
      </c>
      <c r="C35" s="1">
        <v>43897</v>
      </c>
      <c r="D35" t="s">
        <v>27</v>
      </c>
      <c r="E35" t="s">
        <v>170</v>
      </c>
      <c r="F35" t="s">
        <v>36</v>
      </c>
      <c r="G35">
        <v>1</v>
      </c>
      <c r="H35">
        <v>2020</v>
      </c>
      <c r="I35" t="s">
        <v>19</v>
      </c>
      <c r="J35" t="s">
        <v>20</v>
      </c>
      <c r="K35" t="s">
        <v>20</v>
      </c>
      <c r="L35" t="s">
        <v>28</v>
      </c>
      <c r="M35">
        <v>50</v>
      </c>
      <c r="N35">
        <v>900</v>
      </c>
      <c r="O35">
        <v>450000</v>
      </c>
      <c r="P35">
        <v>157500</v>
      </c>
      <c r="Q35">
        <v>0.35</v>
      </c>
      <c r="R35" t="s">
        <v>34</v>
      </c>
    </row>
    <row r="36" spans="1:18" x14ac:dyDescent="0.25">
      <c r="A36" t="s">
        <v>16</v>
      </c>
      <c r="B36">
        <v>1185732</v>
      </c>
      <c r="C36" s="1">
        <v>43898</v>
      </c>
      <c r="D36" t="s">
        <v>29</v>
      </c>
      <c r="E36" t="s">
        <v>170</v>
      </c>
      <c r="F36" t="s">
        <v>36</v>
      </c>
      <c r="G36">
        <v>1</v>
      </c>
      <c r="H36">
        <v>2020</v>
      </c>
      <c r="I36" t="s">
        <v>19</v>
      </c>
      <c r="J36" t="s">
        <v>20</v>
      </c>
      <c r="K36" t="s">
        <v>20</v>
      </c>
      <c r="L36" t="s">
        <v>30</v>
      </c>
      <c r="M36">
        <v>60</v>
      </c>
      <c r="N36">
        <v>900</v>
      </c>
      <c r="O36">
        <v>540000</v>
      </c>
      <c r="P36">
        <v>162000</v>
      </c>
      <c r="Q36">
        <v>0.3</v>
      </c>
      <c r="R36" t="s">
        <v>34</v>
      </c>
    </row>
    <row r="37" spans="1:18" x14ac:dyDescent="0.25">
      <c r="A37" t="s">
        <v>16</v>
      </c>
      <c r="B37">
        <v>1185732</v>
      </c>
      <c r="C37" s="1">
        <v>43899</v>
      </c>
      <c r="D37" t="s">
        <v>31</v>
      </c>
      <c r="E37" t="s">
        <v>169</v>
      </c>
      <c r="F37" t="s">
        <v>36</v>
      </c>
      <c r="G37">
        <v>1</v>
      </c>
      <c r="H37">
        <v>2020</v>
      </c>
      <c r="I37" t="s">
        <v>19</v>
      </c>
      <c r="J37" t="s">
        <v>20</v>
      </c>
      <c r="K37" t="s">
        <v>20</v>
      </c>
      <c r="L37" t="s">
        <v>32</v>
      </c>
      <c r="M37">
        <v>65</v>
      </c>
      <c r="N37">
        <v>1050</v>
      </c>
      <c r="O37">
        <v>682500</v>
      </c>
      <c r="P37">
        <v>170625</v>
      </c>
      <c r="Q37">
        <v>0.25</v>
      </c>
      <c r="R37" t="s">
        <v>34</v>
      </c>
    </row>
    <row r="38" spans="1:18" x14ac:dyDescent="0.25">
      <c r="A38" t="s">
        <v>16</v>
      </c>
      <c r="B38">
        <v>1185732</v>
      </c>
      <c r="C38" s="1">
        <v>43900</v>
      </c>
      <c r="D38" t="s">
        <v>33</v>
      </c>
      <c r="E38" t="s">
        <v>169</v>
      </c>
      <c r="F38" t="s">
        <v>36</v>
      </c>
      <c r="G38">
        <v>1</v>
      </c>
      <c r="H38">
        <v>2020</v>
      </c>
      <c r="I38" t="s">
        <v>19</v>
      </c>
      <c r="J38" t="s">
        <v>20</v>
      </c>
      <c r="K38" t="s">
        <v>20</v>
      </c>
      <c r="L38" t="s">
        <v>21</v>
      </c>
      <c r="M38">
        <v>60</v>
      </c>
      <c r="N38">
        <v>1275</v>
      </c>
      <c r="O38">
        <v>765000</v>
      </c>
      <c r="P38">
        <v>382500</v>
      </c>
      <c r="Q38">
        <v>0.5</v>
      </c>
      <c r="R38" t="s">
        <v>34</v>
      </c>
    </row>
    <row r="39" spans="1:18" x14ac:dyDescent="0.25">
      <c r="A39" t="s">
        <v>16</v>
      </c>
      <c r="B39">
        <v>1185732</v>
      </c>
      <c r="C39" s="1">
        <v>43901</v>
      </c>
      <c r="D39" t="s">
        <v>17</v>
      </c>
      <c r="E39" t="s">
        <v>169</v>
      </c>
      <c r="F39" t="s">
        <v>36</v>
      </c>
      <c r="G39">
        <v>1</v>
      </c>
      <c r="H39">
        <v>2020</v>
      </c>
      <c r="I39" t="s">
        <v>19</v>
      </c>
      <c r="J39" t="s">
        <v>20</v>
      </c>
      <c r="K39" t="s">
        <v>20</v>
      </c>
      <c r="L39" t="s">
        <v>24</v>
      </c>
      <c r="M39">
        <v>55</v>
      </c>
      <c r="N39">
        <v>1025</v>
      </c>
      <c r="O39">
        <v>563750</v>
      </c>
      <c r="P39">
        <v>169125</v>
      </c>
      <c r="Q39">
        <v>0.3</v>
      </c>
      <c r="R39" t="s">
        <v>34</v>
      </c>
    </row>
    <row r="40" spans="1:18" x14ac:dyDescent="0.25">
      <c r="A40" t="s">
        <v>16</v>
      </c>
      <c r="B40">
        <v>1185732</v>
      </c>
      <c r="C40" s="1">
        <v>43902</v>
      </c>
      <c r="D40" t="s">
        <v>23</v>
      </c>
      <c r="E40" t="s">
        <v>169</v>
      </c>
      <c r="F40" t="s">
        <v>36</v>
      </c>
      <c r="G40">
        <v>1</v>
      </c>
      <c r="H40">
        <v>2020</v>
      </c>
      <c r="I40" t="s">
        <v>19</v>
      </c>
      <c r="J40" t="s">
        <v>20</v>
      </c>
      <c r="K40" t="s">
        <v>20</v>
      </c>
      <c r="L40" t="s">
        <v>26</v>
      </c>
      <c r="M40">
        <v>50</v>
      </c>
      <c r="N40">
        <v>950</v>
      </c>
      <c r="O40">
        <v>475000</v>
      </c>
      <c r="P40">
        <v>166250</v>
      </c>
      <c r="Q40">
        <v>0.35</v>
      </c>
      <c r="R40" t="s">
        <v>34</v>
      </c>
    </row>
    <row r="41" spans="1:18" x14ac:dyDescent="0.25">
      <c r="A41" t="s">
        <v>16</v>
      </c>
      <c r="B41">
        <v>1185732</v>
      </c>
      <c r="C41" s="1">
        <v>43903</v>
      </c>
      <c r="D41" t="s">
        <v>25</v>
      </c>
      <c r="E41" t="s">
        <v>169</v>
      </c>
      <c r="F41" t="s">
        <v>36</v>
      </c>
      <c r="G41">
        <v>1</v>
      </c>
      <c r="H41">
        <v>2020</v>
      </c>
      <c r="I41" t="s">
        <v>19</v>
      </c>
      <c r="J41" t="s">
        <v>20</v>
      </c>
      <c r="K41" t="s">
        <v>20</v>
      </c>
      <c r="L41" t="s">
        <v>28</v>
      </c>
      <c r="M41">
        <v>50</v>
      </c>
      <c r="N41">
        <v>900</v>
      </c>
      <c r="O41">
        <v>450000</v>
      </c>
      <c r="P41">
        <v>157500</v>
      </c>
      <c r="Q41">
        <v>0.35</v>
      </c>
      <c r="R41" t="s">
        <v>34</v>
      </c>
    </row>
    <row r="42" spans="1:18" x14ac:dyDescent="0.25">
      <c r="A42" t="s">
        <v>16</v>
      </c>
      <c r="B42">
        <v>1185732</v>
      </c>
      <c r="C42" s="1">
        <v>43904</v>
      </c>
      <c r="D42" t="s">
        <v>27</v>
      </c>
      <c r="E42" t="s">
        <v>170</v>
      </c>
      <c r="F42" t="s">
        <v>36</v>
      </c>
      <c r="G42">
        <v>1</v>
      </c>
      <c r="H42">
        <v>2020</v>
      </c>
      <c r="I42" t="s">
        <v>19</v>
      </c>
      <c r="J42" t="s">
        <v>20</v>
      </c>
      <c r="K42" t="s">
        <v>20</v>
      </c>
      <c r="L42" t="s">
        <v>30</v>
      </c>
      <c r="M42">
        <v>60</v>
      </c>
      <c r="N42">
        <v>925</v>
      </c>
      <c r="O42">
        <v>555000</v>
      </c>
      <c r="P42">
        <v>166500</v>
      </c>
      <c r="Q42">
        <v>0.3</v>
      </c>
      <c r="R42" t="s">
        <v>34</v>
      </c>
    </row>
    <row r="43" spans="1:18" x14ac:dyDescent="0.25">
      <c r="A43" t="s">
        <v>16</v>
      </c>
      <c r="B43">
        <v>1185732</v>
      </c>
      <c r="C43" s="1">
        <v>43905</v>
      </c>
      <c r="D43" t="s">
        <v>29</v>
      </c>
      <c r="E43" t="s">
        <v>170</v>
      </c>
      <c r="F43" t="s">
        <v>36</v>
      </c>
      <c r="G43">
        <v>1</v>
      </c>
      <c r="H43">
        <v>2020</v>
      </c>
      <c r="I43" t="s">
        <v>19</v>
      </c>
      <c r="J43" t="s">
        <v>20</v>
      </c>
      <c r="K43" t="s">
        <v>20</v>
      </c>
      <c r="L43" t="s">
        <v>32</v>
      </c>
      <c r="M43">
        <v>65</v>
      </c>
      <c r="N43">
        <v>1100</v>
      </c>
      <c r="O43">
        <v>715000</v>
      </c>
      <c r="P43">
        <v>178750</v>
      </c>
      <c r="Q43">
        <v>0.25</v>
      </c>
      <c r="R43" t="s">
        <v>34</v>
      </c>
    </row>
    <row r="44" spans="1:18" x14ac:dyDescent="0.25">
      <c r="A44" t="s">
        <v>16</v>
      </c>
      <c r="B44">
        <v>1185732</v>
      </c>
      <c r="C44" s="1">
        <v>43906</v>
      </c>
      <c r="D44" t="s">
        <v>31</v>
      </c>
      <c r="E44" t="s">
        <v>169</v>
      </c>
      <c r="F44" t="s">
        <v>36</v>
      </c>
      <c r="G44">
        <v>1</v>
      </c>
      <c r="H44">
        <v>2020</v>
      </c>
      <c r="I44" t="s">
        <v>19</v>
      </c>
      <c r="J44" t="s">
        <v>20</v>
      </c>
      <c r="K44" t="s">
        <v>20</v>
      </c>
      <c r="L44" t="s">
        <v>21</v>
      </c>
      <c r="M44">
        <v>60</v>
      </c>
      <c r="N44">
        <v>1250</v>
      </c>
      <c r="O44">
        <v>750000</v>
      </c>
      <c r="P44">
        <v>375000</v>
      </c>
      <c r="Q44">
        <v>0.5</v>
      </c>
      <c r="R44" t="s">
        <v>34</v>
      </c>
    </row>
    <row r="45" spans="1:18" x14ac:dyDescent="0.25">
      <c r="A45" t="s">
        <v>16</v>
      </c>
      <c r="B45">
        <v>1185732</v>
      </c>
      <c r="C45" s="1">
        <v>43907</v>
      </c>
      <c r="D45" t="s">
        <v>33</v>
      </c>
      <c r="E45" t="s">
        <v>169</v>
      </c>
      <c r="F45" t="s">
        <v>36</v>
      </c>
      <c r="G45">
        <v>1</v>
      </c>
      <c r="H45">
        <v>2020</v>
      </c>
      <c r="I45" t="s">
        <v>19</v>
      </c>
      <c r="J45" t="s">
        <v>20</v>
      </c>
      <c r="K45" t="s">
        <v>20</v>
      </c>
      <c r="L45" t="s">
        <v>24</v>
      </c>
      <c r="M45">
        <v>55</v>
      </c>
      <c r="N45">
        <v>1025</v>
      </c>
      <c r="O45">
        <v>563750</v>
      </c>
      <c r="P45">
        <v>169125</v>
      </c>
      <c r="Q45">
        <v>0.3</v>
      </c>
      <c r="R45" t="s">
        <v>34</v>
      </c>
    </row>
    <row r="46" spans="1:18" x14ac:dyDescent="0.25">
      <c r="A46" t="s">
        <v>16</v>
      </c>
      <c r="B46">
        <v>1185732</v>
      </c>
      <c r="C46" s="1">
        <v>43908</v>
      </c>
      <c r="D46" t="s">
        <v>17</v>
      </c>
      <c r="E46" t="s">
        <v>169</v>
      </c>
      <c r="F46" t="s">
        <v>36</v>
      </c>
      <c r="G46">
        <v>1</v>
      </c>
      <c r="H46">
        <v>2020</v>
      </c>
      <c r="I46" t="s">
        <v>19</v>
      </c>
      <c r="J46" t="s">
        <v>20</v>
      </c>
      <c r="K46" t="s">
        <v>20</v>
      </c>
      <c r="L46" t="s">
        <v>26</v>
      </c>
      <c r="M46">
        <v>50</v>
      </c>
      <c r="N46">
        <v>950</v>
      </c>
      <c r="O46">
        <v>475000</v>
      </c>
      <c r="P46">
        <v>166250</v>
      </c>
      <c r="Q46">
        <v>0.35</v>
      </c>
      <c r="R46" t="s">
        <v>34</v>
      </c>
    </row>
    <row r="47" spans="1:18" x14ac:dyDescent="0.25">
      <c r="A47" t="s">
        <v>16</v>
      </c>
      <c r="B47">
        <v>1185732</v>
      </c>
      <c r="C47" s="1">
        <v>43921</v>
      </c>
      <c r="D47" t="s">
        <v>33</v>
      </c>
      <c r="E47" t="s">
        <v>169</v>
      </c>
      <c r="F47" t="s">
        <v>36</v>
      </c>
      <c r="G47">
        <v>1</v>
      </c>
      <c r="H47">
        <v>2020</v>
      </c>
      <c r="I47" t="s">
        <v>19</v>
      </c>
      <c r="J47" t="s">
        <v>20</v>
      </c>
      <c r="K47" t="s">
        <v>20</v>
      </c>
      <c r="L47" t="s">
        <v>28</v>
      </c>
      <c r="M47">
        <v>50</v>
      </c>
      <c r="N47">
        <v>925</v>
      </c>
      <c r="O47">
        <v>462500</v>
      </c>
      <c r="P47">
        <v>161875</v>
      </c>
      <c r="Q47">
        <v>0.35</v>
      </c>
      <c r="R47" t="s">
        <v>34</v>
      </c>
    </row>
    <row r="48" spans="1:18" x14ac:dyDescent="0.25">
      <c r="A48" t="s">
        <v>37</v>
      </c>
      <c r="B48">
        <v>1185732</v>
      </c>
      <c r="C48" s="1">
        <v>43938</v>
      </c>
      <c r="D48" t="s">
        <v>25</v>
      </c>
      <c r="E48" t="s">
        <v>169</v>
      </c>
      <c r="F48" t="s">
        <v>38</v>
      </c>
      <c r="G48">
        <v>2</v>
      </c>
      <c r="H48">
        <v>2020</v>
      </c>
      <c r="I48" t="s">
        <v>19</v>
      </c>
      <c r="J48" t="s">
        <v>20</v>
      </c>
      <c r="K48" t="s">
        <v>20</v>
      </c>
      <c r="L48" t="s">
        <v>30</v>
      </c>
      <c r="M48">
        <v>60</v>
      </c>
      <c r="N48">
        <v>900</v>
      </c>
      <c r="O48">
        <v>540000</v>
      </c>
      <c r="P48">
        <v>162000</v>
      </c>
      <c r="Q48">
        <v>0.3</v>
      </c>
      <c r="R48" t="s">
        <v>34</v>
      </c>
    </row>
    <row r="49" spans="1:18" x14ac:dyDescent="0.25">
      <c r="A49" t="s">
        <v>37</v>
      </c>
      <c r="B49">
        <v>1185732</v>
      </c>
      <c r="C49" s="1">
        <v>43939</v>
      </c>
      <c r="D49" t="s">
        <v>27</v>
      </c>
      <c r="E49" t="s">
        <v>170</v>
      </c>
      <c r="F49" t="s">
        <v>38</v>
      </c>
      <c r="G49">
        <v>2</v>
      </c>
      <c r="H49">
        <v>2020</v>
      </c>
      <c r="I49" t="s">
        <v>19</v>
      </c>
      <c r="J49" t="s">
        <v>20</v>
      </c>
      <c r="K49" t="s">
        <v>20</v>
      </c>
      <c r="L49" t="s">
        <v>32</v>
      </c>
      <c r="M49">
        <v>65</v>
      </c>
      <c r="N49">
        <v>1075</v>
      </c>
      <c r="O49">
        <v>698750</v>
      </c>
      <c r="P49">
        <v>174687.5</v>
      </c>
      <c r="Q49">
        <v>0.25</v>
      </c>
      <c r="R49" t="s">
        <v>34</v>
      </c>
    </row>
    <row r="50" spans="1:18" x14ac:dyDescent="0.25">
      <c r="A50" t="s">
        <v>37</v>
      </c>
      <c r="B50">
        <v>1185732</v>
      </c>
      <c r="C50" s="1">
        <v>43940</v>
      </c>
      <c r="D50" t="s">
        <v>29</v>
      </c>
      <c r="E50" t="s">
        <v>170</v>
      </c>
      <c r="F50" t="s">
        <v>38</v>
      </c>
      <c r="G50">
        <v>2</v>
      </c>
      <c r="H50">
        <v>2020</v>
      </c>
      <c r="I50" t="s">
        <v>19</v>
      </c>
      <c r="J50" t="s">
        <v>20</v>
      </c>
      <c r="K50" t="s">
        <v>20</v>
      </c>
      <c r="L50" t="s">
        <v>21</v>
      </c>
      <c r="M50">
        <v>60</v>
      </c>
      <c r="N50">
        <v>1200</v>
      </c>
      <c r="O50">
        <v>720000</v>
      </c>
      <c r="P50">
        <v>360000</v>
      </c>
      <c r="Q50">
        <v>0.5</v>
      </c>
      <c r="R50" t="s">
        <v>34</v>
      </c>
    </row>
    <row r="51" spans="1:18" x14ac:dyDescent="0.25">
      <c r="A51" t="s">
        <v>37</v>
      </c>
      <c r="B51">
        <v>1185732</v>
      </c>
      <c r="C51" s="1">
        <v>43941</v>
      </c>
      <c r="D51" t="s">
        <v>31</v>
      </c>
      <c r="E51" t="s">
        <v>169</v>
      </c>
      <c r="F51" t="s">
        <v>38</v>
      </c>
      <c r="G51">
        <v>2</v>
      </c>
      <c r="H51">
        <v>2020</v>
      </c>
      <c r="I51" t="s">
        <v>19</v>
      </c>
      <c r="J51" t="s">
        <v>20</v>
      </c>
      <c r="K51" t="s">
        <v>20</v>
      </c>
      <c r="L51" t="s">
        <v>24</v>
      </c>
      <c r="M51">
        <v>55</v>
      </c>
      <c r="N51">
        <v>1000</v>
      </c>
      <c r="O51">
        <v>550000</v>
      </c>
      <c r="P51">
        <v>165000</v>
      </c>
      <c r="Q51">
        <v>0.3</v>
      </c>
      <c r="R51" t="s">
        <v>34</v>
      </c>
    </row>
    <row r="52" spans="1:18" x14ac:dyDescent="0.25">
      <c r="A52" t="s">
        <v>37</v>
      </c>
      <c r="B52">
        <v>1185732</v>
      </c>
      <c r="C52" s="1">
        <v>43942</v>
      </c>
      <c r="D52" t="s">
        <v>33</v>
      </c>
      <c r="E52" t="s">
        <v>169</v>
      </c>
      <c r="F52" t="s">
        <v>38</v>
      </c>
      <c r="G52">
        <v>2</v>
      </c>
      <c r="H52">
        <v>2020</v>
      </c>
      <c r="I52" t="s">
        <v>19</v>
      </c>
      <c r="J52" t="s">
        <v>20</v>
      </c>
      <c r="K52" t="s">
        <v>20</v>
      </c>
      <c r="L52" t="s">
        <v>26</v>
      </c>
      <c r="M52">
        <v>50</v>
      </c>
      <c r="N52">
        <v>925</v>
      </c>
      <c r="O52">
        <v>462500</v>
      </c>
      <c r="P52">
        <v>161875</v>
      </c>
      <c r="Q52">
        <v>0.35</v>
      </c>
      <c r="R52" t="s">
        <v>34</v>
      </c>
    </row>
    <row r="53" spans="1:18" x14ac:dyDescent="0.25">
      <c r="A53" t="s">
        <v>37</v>
      </c>
      <c r="B53">
        <v>1185732</v>
      </c>
      <c r="C53" s="1">
        <v>43943</v>
      </c>
      <c r="D53" t="s">
        <v>17</v>
      </c>
      <c r="E53" t="s">
        <v>169</v>
      </c>
      <c r="F53" t="s">
        <v>38</v>
      </c>
      <c r="G53">
        <v>2</v>
      </c>
      <c r="H53">
        <v>2020</v>
      </c>
      <c r="I53" t="s">
        <v>19</v>
      </c>
      <c r="J53" t="s">
        <v>20</v>
      </c>
      <c r="K53" t="s">
        <v>20</v>
      </c>
      <c r="L53" t="s">
        <v>28</v>
      </c>
      <c r="M53">
        <v>50</v>
      </c>
      <c r="N53">
        <v>900</v>
      </c>
      <c r="O53">
        <v>450000</v>
      </c>
      <c r="P53">
        <v>157500</v>
      </c>
      <c r="Q53">
        <v>0.35</v>
      </c>
      <c r="R53" t="s">
        <v>34</v>
      </c>
    </row>
    <row r="54" spans="1:18" x14ac:dyDescent="0.25">
      <c r="A54" t="s">
        <v>37</v>
      </c>
      <c r="B54">
        <v>1185732</v>
      </c>
      <c r="C54" s="1">
        <v>43944</v>
      </c>
      <c r="D54" t="s">
        <v>23</v>
      </c>
      <c r="E54" t="s">
        <v>169</v>
      </c>
      <c r="F54" t="s">
        <v>38</v>
      </c>
      <c r="G54">
        <v>2</v>
      </c>
      <c r="H54">
        <v>2020</v>
      </c>
      <c r="I54" t="s">
        <v>19</v>
      </c>
      <c r="J54" t="s">
        <v>20</v>
      </c>
      <c r="K54" t="s">
        <v>20</v>
      </c>
      <c r="L54" t="s">
        <v>30</v>
      </c>
      <c r="M54">
        <v>60</v>
      </c>
      <c r="N54">
        <v>900</v>
      </c>
      <c r="O54">
        <v>540000</v>
      </c>
      <c r="P54">
        <v>162000</v>
      </c>
      <c r="Q54">
        <v>0.3</v>
      </c>
      <c r="R54" t="s">
        <v>34</v>
      </c>
    </row>
    <row r="55" spans="1:18" x14ac:dyDescent="0.25">
      <c r="A55" t="s">
        <v>37</v>
      </c>
      <c r="B55">
        <v>1185732</v>
      </c>
      <c r="C55" s="1">
        <v>43945</v>
      </c>
      <c r="D55" t="s">
        <v>25</v>
      </c>
      <c r="E55" t="s">
        <v>169</v>
      </c>
      <c r="F55" t="s">
        <v>38</v>
      </c>
      <c r="G55">
        <v>2</v>
      </c>
      <c r="H55">
        <v>2020</v>
      </c>
      <c r="I55" t="s">
        <v>19</v>
      </c>
      <c r="J55" t="s">
        <v>20</v>
      </c>
      <c r="K55" t="s">
        <v>20</v>
      </c>
      <c r="L55" t="s">
        <v>32</v>
      </c>
      <c r="M55">
        <v>65</v>
      </c>
      <c r="N55">
        <v>1000</v>
      </c>
      <c r="O55">
        <v>650000</v>
      </c>
      <c r="P55">
        <v>162500</v>
      </c>
      <c r="Q55">
        <v>0.25</v>
      </c>
      <c r="R55" t="s">
        <v>34</v>
      </c>
    </row>
    <row r="56" spans="1:18" x14ac:dyDescent="0.25">
      <c r="A56" t="s">
        <v>37</v>
      </c>
      <c r="B56">
        <v>1185732</v>
      </c>
      <c r="C56" s="1">
        <v>43946</v>
      </c>
      <c r="D56" t="s">
        <v>27</v>
      </c>
      <c r="E56" t="s">
        <v>170</v>
      </c>
      <c r="F56" t="s">
        <v>38</v>
      </c>
      <c r="G56">
        <v>2</v>
      </c>
      <c r="H56">
        <v>2020</v>
      </c>
      <c r="I56" t="s">
        <v>19</v>
      </c>
      <c r="J56" t="s">
        <v>20</v>
      </c>
      <c r="K56" t="s">
        <v>20</v>
      </c>
      <c r="L56" t="s">
        <v>30</v>
      </c>
      <c r="M56">
        <v>65</v>
      </c>
      <c r="N56">
        <v>875</v>
      </c>
      <c r="O56">
        <v>568750</v>
      </c>
      <c r="P56">
        <v>170625</v>
      </c>
      <c r="Q56">
        <v>0.3</v>
      </c>
      <c r="R56" t="s">
        <v>34</v>
      </c>
    </row>
    <row r="57" spans="1:18" x14ac:dyDescent="0.25">
      <c r="A57" t="s">
        <v>37</v>
      </c>
      <c r="B57">
        <v>1185732</v>
      </c>
      <c r="C57" s="1">
        <v>43947</v>
      </c>
      <c r="D57" t="s">
        <v>29</v>
      </c>
      <c r="E57" t="s">
        <v>170</v>
      </c>
      <c r="F57" t="s">
        <v>38</v>
      </c>
      <c r="G57">
        <v>2</v>
      </c>
      <c r="H57">
        <v>2020</v>
      </c>
      <c r="I57" t="s">
        <v>19</v>
      </c>
      <c r="J57" t="s">
        <v>20</v>
      </c>
      <c r="K57" t="s">
        <v>20</v>
      </c>
      <c r="L57" t="s">
        <v>32</v>
      </c>
      <c r="M57">
        <v>70</v>
      </c>
      <c r="N57">
        <v>1000</v>
      </c>
      <c r="O57">
        <v>700000</v>
      </c>
      <c r="P57">
        <v>175000</v>
      </c>
      <c r="Q57">
        <v>0.25</v>
      </c>
      <c r="R57" t="s">
        <v>34</v>
      </c>
    </row>
    <row r="58" spans="1:18" x14ac:dyDescent="0.25">
      <c r="A58" t="s">
        <v>37</v>
      </c>
      <c r="B58">
        <v>1185732</v>
      </c>
      <c r="C58" s="1">
        <v>43948</v>
      </c>
      <c r="D58" t="s">
        <v>31</v>
      </c>
      <c r="E58" t="s">
        <v>169</v>
      </c>
      <c r="F58" t="s">
        <v>38</v>
      </c>
      <c r="G58">
        <v>2</v>
      </c>
      <c r="H58">
        <v>2020</v>
      </c>
      <c r="I58" t="s">
        <v>19</v>
      </c>
      <c r="J58" t="s">
        <v>20</v>
      </c>
      <c r="K58" t="s">
        <v>20</v>
      </c>
      <c r="L58" t="s">
        <v>21</v>
      </c>
      <c r="M58">
        <v>65</v>
      </c>
      <c r="N58">
        <v>1150</v>
      </c>
      <c r="O58">
        <v>747500</v>
      </c>
      <c r="P58">
        <v>373750</v>
      </c>
      <c r="Q58">
        <v>0.5</v>
      </c>
      <c r="R58" t="s">
        <v>34</v>
      </c>
    </row>
    <row r="59" spans="1:18" x14ac:dyDescent="0.25">
      <c r="A59" t="s">
        <v>37</v>
      </c>
      <c r="B59">
        <v>1185732</v>
      </c>
      <c r="C59" s="1">
        <v>43949</v>
      </c>
      <c r="D59" t="s">
        <v>33</v>
      </c>
      <c r="E59" t="s">
        <v>169</v>
      </c>
      <c r="F59" t="s">
        <v>38</v>
      </c>
      <c r="G59">
        <v>2</v>
      </c>
      <c r="H59">
        <v>2020</v>
      </c>
      <c r="I59" t="s">
        <v>19</v>
      </c>
      <c r="J59" t="s">
        <v>20</v>
      </c>
      <c r="K59" t="s">
        <v>20</v>
      </c>
      <c r="L59" t="s">
        <v>24</v>
      </c>
      <c r="M59">
        <v>55</v>
      </c>
      <c r="N59">
        <v>975</v>
      </c>
      <c r="O59">
        <v>536250</v>
      </c>
      <c r="P59">
        <v>160875</v>
      </c>
      <c r="Q59">
        <v>0.3</v>
      </c>
      <c r="R59" t="s">
        <v>34</v>
      </c>
    </row>
    <row r="60" spans="1:18" x14ac:dyDescent="0.25">
      <c r="A60" t="s">
        <v>37</v>
      </c>
      <c r="B60">
        <v>1185732</v>
      </c>
      <c r="C60" s="1">
        <v>43950</v>
      </c>
      <c r="D60" t="s">
        <v>17</v>
      </c>
      <c r="E60" t="s">
        <v>169</v>
      </c>
      <c r="F60" t="s">
        <v>38</v>
      </c>
      <c r="G60">
        <v>2</v>
      </c>
      <c r="H60">
        <v>2020</v>
      </c>
      <c r="I60" t="s">
        <v>19</v>
      </c>
      <c r="J60" t="s">
        <v>20</v>
      </c>
      <c r="K60" t="s">
        <v>20</v>
      </c>
      <c r="L60" t="s">
        <v>26</v>
      </c>
      <c r="M60">
        <v>55</v>
      </c>
      <c r="N60">
        <v>920</v>
      </c>
      <c r="O60">
        <v>506000</v>
      </c>
      <c r="P60">
        <v>177100</v>
      </c>
      <c r="Q60">
        <v>0.35</v>
      </c>
      <c r="R60" t="s">
        <v>34</v>
      </c>
    </row>
    <row r="61" spans="1:18" x14ac:dyDescent="0.25">
      <c r="A61" t="s">
        <v>37</v>
      </c>
      <c r="B61">
        <v>1185732</v>
      </c>
      <c r="C61" s="1">
        <v>43951</v>
      </c>
      <c r="D61" t="s">
        <v>23</v>
      </c>
      <c r="E61" t="s">
        <v>169</v>
      </c>
      <c r="F61" t="s">
        <v>38</v>
      </c>
      <c r="G61">
        <v>2</v>
      </c>
      <c r="H61">
        <v>2020</v>
      </c>
      <c r="I61" t="s">
        <v>19</v>
      </c>
      <c r="J61" t="s">
        <v>20</v>
      </c>
      <c r="K61" t="s">
        <v>20</v>
      </c>
      <c r="L61" t="s">
        <v>28</v>
      </c>
      <c r="M61">
        <v>55</v>
      </c>
      <c r="N61">
        <v>900</v>
      </c>
      <c r="O61">
        <v>495000</v>
      </c>
      <c r="P61">
        <v>173250</v>
      </c>
      <c r="Q61">
        <v>0.35</v>
      </c>
      <c r="R61" t="s">
        <v>34</v>
      </c>
    </row>
    <row r="62" spans="1:18" x14ac:dyDescent="0.25">
      <c r="A62" t="s">
        <v>37</v>
      </c>
      <c r="B62">
        <v>1185732</v>
      </c>
      <c r="C62" s="1">
        <v>43952</v>
      </c>
      <c r="D62" t="s">
        <v>25</v>
      </c>
      <c r="E62" t="s">
        <v>169</v>
      </c>
      <c r="F62" t="s">
        <v>39</v>
      </c>
      <c r="G62">
        <v>2</v>
      </c>
      <c r="H62">
        <v>2020</v>
      </c>
      <c r="I62" t="s">
        <v>19</v>
      </c>
      <c r="J62" t="s">
        <v>20</v>
      </c>
      <c r="K62" t="s">
        <v>20</v>
      </c>
      <c r="L62" t="s">
        <v>30</v>
      </c>
      <c r="M62">
        <v>65</v>
      </c>
      <c r="N62">
        <v>875</v>
      </c>
      <c r="O62">
        <v>568750</v>
      </c>
      <c r="P62">
        <v>170625</v>
      </c>
      <c r="Q62">
        <v>0.3</v>
      </c>
      <c r="R62" t="s">
        <v>34</v>
      </c>
    </row>
    <row r="63" spans="1:18" x14ac:dyDescent="0.25">
      <c r="A63" t="s">
        <v>37</v>
      </c>
      <c r="B63">
        <v>1185732</v>
      </c>
      <c r="C63" s="1">
        <v>43953</v>
      </c>
      <c r="D63" t="s">
        <v>27</v>
      </c>
      <c r="E63" t="s">
        <v>170</v>
      </c>
      <c r="F63" t="s">
        <v>39</v>
      </c>
      <c r="G63">
        <v>2</v>
      </c>
      <c r="H63">
        <v>2020</v>
      </c>
      <c r="I63" t="s">
        <v>19</v>
      </c>
      <c r="J63" t="s">
        <v>20</v>
      </c>
      <c r="K63" t="s">
        <v>20</v>
      </c>
      <c r="L63" t="s">
        <v>32</v>
      </c>
      <c r="M63">
        <v>70</v>
      </c>
      <c r="N63">
        <v>975</v>
      </c>
      <c r="O63">
        <v>682500</v>
      </c>
      <c r="P63">
        <v>170625</v>
      </c>
      <c r="Q63">
        <v>0.25</v>
      </c>
      <c r="R63" t="s">
        <v>34</v>
      </c>
    </row>
    <row r="64" spans="1:18" x14ac:dyDescent="0.25">
      <c r="A64" t="s">
        <v>37</v>
      </c>
      <c r="B64">
        <v>1185732</v>
      </c>
      <c r="C64" s="1">
        <v>43954</v>
      </c>
      <c r="D64" t="s">
        <v>29</v>
      </c>
      <c r="E64" t="s">
        <v>170</v>
      </c>
      <c r="F64" t="s">
        <v>39</v>
      </c>
      <c r="G64">
        <v>2</v>
      </c>
      <c r="H64">
        <v>2020</v>
      </c>
      <c r="I64" t="s">
        <v>19</v>
      </c>
      <c r="J64" t="s">
        <v>20</v>
      </c>
      <c r="K64" t="s">
        <v>20</v>
      </c>
      <c r="L64" t="s">
        <v>21</v>
      </c>
      <c r="M64">
        <v>65</v>
      </c>
      <c r="N64">
        <v>1200</v>
      </c>
      <c r="O64">
        <v>780000</v>
      </c>
      <c r="P64">
        <v>390000</v>
      </c>
      <c r="Q64">
        <v>0.5</v>
      </c>
      <c r="R64" t="s">
        <v>34</v>
      </c>
    </row>
    <row r="65" spans="1:18" x14ac:dyDescent="0.25">
      <c r="A65" t="s">
        <v>37</v>
      </c>
      <c r="B65">
        <v>1185732</v>
      </c>
      <c r="C65" s="1">
        <v>43955</v>
      </c>
      <c r="D65" t="s">
        <v>31</v>
      </c>
      <c r="E65" t="s">
        <v>169</v>
      </c>
      <c r="F65" t="s">
        <v>39</v>
      </c>
      <c r="G65">
        <v>2</v>
      </c>
      <c r="H65">
        <v>2020</v>
      </c>
      <c r="I65" t="s">
        <v>19</v>
      </c>
      <c r="J65" t="s">
        <v>20</v>
      </c>
      <c r="K65" t="s">
        <v>20</v>
      </c>
      <c r="L65" t="s">
        <v>24</v>
      </c>
      <c r="M65">
        <v>55</v>
      </c>
      <c r="N65">
        <v>1000</v>
      </c>
      <c r="O65">
        <v>550000</v>
      </c>
      <c r="P65">
        <v>165000</v>
      </c>
      <c r="Q65">
        <v>0.3</v>
      </c>
      <c r="R65" t="s">
        <v>34</v>
      </c>
    </row>
    <row r="66" spans="1:18" x14ac:dyDescent="0.25">
      <c r="A66" t="s">
        <v>37</v>
      </c>
      <c r="B66">
        <v>1185732</v>
      </c>
      <c r="C66" s="1">
        <v>43956</v>
      </c>
      <c r="D66" t="s">
        <v>33</v>
      </c>
      <c r="E66" t="s">
        <v>169</v>
      </c>
      <c r="F66" t="s">
        <v>39</v>
      </c>
      <c r="G66">
        <v>2</v>
      </c>
      <c r="H66">
        <v>2020</v>
      </c>
      <c r="I66" t="s">
        <v>19</v>
      </c>
      <c r="J66" t="s">
        <v>20</v>
      </c>
      <c r="K66" t="s">
        <v>20</v>
      </c>
      <c r="L66" t="s">
        <v>26</v>
      </c>
      <c r="M66">
        <v>55</v>
      </c>
      <c r="N66">
        <v>950</v>
      </c>
      <c r="O66">
        <v>522500</v>
      </c>
      <c r="P66">
        <v>182875</v>
      </c>
      <c r="Q66">
        <v>0.35</v>
      </c>
      <c r="R66" t="s">
        <v>34</v>
      </c>
    </row>
    <row r="67" spans="1:18" x14ac:dyDescent="0.25">
      <c r="A67" t="s">
        <v>37</v>
      </c>
      <c r="B67">
        <v>1185732</v>
      </c>
      <c r="C67" s="1">
        <v>43957</v>
      </c>
      <c r="D67" t="s">
        <v>17</v>
      </c>
      <c r="E67" t="s">
        <v>169</v>
      </c>
      <c r="F67" t="s">
        <v>39</v>
      </c>
      <c r="G67">
        <v>2</v>
      </c>
      <c r="H67">
        <v>2020</v>
      </c>
      <c r="I67" t="s">
        <v>19</v>
      </c>
      <c r="J67" t="s">
        <v>20</v>
      </c>
      <c r="K67" t="s">
        <v>20</v>
      </c>
      <c r="L67" t="s">
        <v>28</v>
      </c>
      <c r="M67">
        <v>55</v>
      </c>
      <c r="N67">
        <v>900</v>
      </c>
      <c r="O67">
        <v>495000</v>
      </c>
      <c r="P67">
        <v>173250</v>
      </c>
      <c r="Q67">
        <v>0.35</v>
      </c>
      <c r="R67" t="s">
        <v>34</v>
      </c>
    </row>
    <row r="68" spans="1:18" x14ac:dyDescent="0.25">
      <c r="A68" t="s">
        <v>37</v>
      </c>
      <c r="B68">
        <v>1185732</v>
      </c>
      <c r="C68" s="1">
        <v>43958</v>
      </c>
      <c r="D68" t="s">
        <v>23</v>
      </c>
      <c r="E68" t="s">
        <v>169</v>
      </c>
      <c r="F68" t="s">
        <v>39</v>
      </c>
      <c r="G68">
        <v>2</v>
      </c>
      <c r="H68">
        <v>2020</v>
      </c>
      <c r="I68" t="s">
        <v>19</v>
      </c>
      <c r="J68" t="s">
        <v>20</v>
      </c>
      <c r="K68" t="s">
        <v>20</v>
      </c>
      <c r="L68" t="s">
        <v>30</v>
      </c>
      <c r="M68">
        <v>65</v>
      </c>
      <c r="N68">
        <v>900</v>
      </c>
      <c r="O68">
        <v>585000</v>
      </c>
      <c r="P68">
        <v>175500</v>
      </c>
      <c r="Q68">
        <v>0.3</v>
      </c>
      <c r="R68" t="s">
        <v>34</v>
      </c>
    </row>
    <row r="69" spans="1:18" x14ac:dyDescent="0.25">
      <c r="A69" t="s">
        <v>37</v>
      </c>
      <c r="B69">
        <v>1185732</v>
      </c>
      <c r="C69" s="1">
        <v>44030</v>
      </c>
      <c r="D69" t="s">
        <v>27</v>
      </c>
      <c r="E69" t="s">
        <v>170</v>
      </c>
      <c r="F69" t="s">
        <v>40</v>
      </c>
      <c r="G69">
        <v>3</v>
      </c>
      <c r="H69">
        <v>2020</v>
      </c>
      <c r="I69" t="s">
        <v>19</v>
      </c>
      <c r="J69" t="s">
        <v>20</v>
      </c>
      <c r="K69" t="s">
        <v>20</v>
      </c>
      <c r="L69" t="s">
        <v>32</v>
      </c>
      <c r="M69">
        <v>70</v>
      </c>
      <c r="N69">
        <v>1000</v>
      </c>
      <c r="O69">
        <v>700000</v>
      </c>
      <c r="P69">
        <v>175000</v>
      </c>
      <c r="Q69">
        <v>0.25</v>
      </c>
      <c r="R69" t="s">
        <v>34</v>
      </c>
    </row>
    <row r="70" spans="1:18" x14ac:dyDescent="0.25">
      <c r="A70" t="s">
        <v>41</v>
      </c>
      <c r="B70">
        <v>1197831</v>
      </c>
      <c r="C70" s="1">
        <v>44031</v>
      </c>
      <c r="D70" t="s">
        <v>29</v>
      </c>
      <c r="E70" t="s">
        <v>170</v>
      </c>
      <c r="F70" t="s">
        <v>40</v>
      </c>
      <c r="G70">
        <v>3</v>
      </c>
      <c r="H70">
        <v>2020</v>
      </c>
      <c r="I70" t="s">
        <v>19</v>
      </c>
      <c r="J70" t="s">
        <v>20</v>
      </c>
      <c r="K70" t="s">
        <v>20</v>
      </c>
      <c r="L70" t="s">
        <v>21</v>
      </c>
      <c r="M70">
        <v>25</v>
      </c>
      <c r="N70">
        <v>900</v>
      </c>
      <c r="O70">
        <v>225000</v>
      </c>
      <c r="P70">
        <v>78750</v>
      </c>
      <c r="Q70">
        <v>0.35</v>
      </c>
      <c r="R70" t="s">
        <v>34</v>
      </c>
    </row>
    <row r="71" spans="1:18" x14ac:dyDescent="0.25">
      <c r="A71" t="s">
        <v>41</v>
      </c>
      <c r="B71">
        <v>1197831</v>
      </c>
      <c r="C71" s="1">
        <v>44032</v>
      </c>
      <c r="D71" t="s">
        <v>31</v>
      </c>
      <c r="E71" t="s">
        <v>169</v>
      </c>
      <c r="F71" t="s">
        <v>40</v>
      </c>
      <c r="G71">
        <v>3</v>
      </c>
      <c r="H71">
        <v>2020</v>
      </c>
      <c r="I71" t="s">
        <v>19</v>
      </c>
      <c r="J71" t="s">
        <v>20</v>
      </c>
      <c r="K71" t="s">
        <v>20</v>
      </c>
      <c r="L71" t="s">
        <v>24</v>
      </c>
      <c r="M71">
        <v>35</v>
      </c>
      <c r="N71">
        <v>900</v>
      </c>
      <c r="O71">
        <v>315000</v>
      </c>
      <c r="P71">
        <v>110250</v>
      </c>
      <c r="Q71">
        <v>0.35</v>
      </c>
      <c r="R71" t="s">
        <v>34</v>
      </c>
    </row>
    <row r="72" spans="1:18" x14ac:dyDescent="0.25">
      <c r="A72" t="s">
        <v>41</v>
      </c>
      <c r="B72">
        <v>1197831</v>
      </c>
      <c r="C72" s="1">
        <v>44033</v>
      </c>
      <c r="D72" t="s">
        <v>33</v>
      </c>
      <c r="E72" t="s">
        <v>169</v>
      </c>
      <c r="F72" t="s">
        <v>40</v>
      </c>
      <c r="G72">
        <v>3</v>
      </c>
      <c r="H72">
        <v>2020</v>
      </c>
      <c r="I72" t="s">
        <v>19</v>
      </c>
      <c r="J72" t="s">
        <v>20</v>
      </c>
      <c r="K72" t="s">
        <v>20</v>
      </c>
      <c r="L72" t="s">
        <v>26</v>
      </c>
      <c r="M72">
        <v>35</v>
      </c>
      <c r="N72">
        <v>700</v>
      </c>
      <c r="O72">
        <v>245000</v>
      </c>
      <c r="P72">
        <v>85750</v>
      </c>
      <c r="Q72">
        <v>0.35</v>
      </c>
      <c r="R72" t="s">
        <v>34</v>
      </c>
    </row>
    <row r="73" spans="1:18" x14ac:dyDescent="0.25">
      <c r="A73" t="s">
        <v>41</v>
      </c>
      <c r="B73">
        <v>1197831</v>
      </c>
      <c r="C73" s="1">
        <v>44034</v>
      </c>
      <c r="D73" t="s">
        <v>17</v>
      </c>
      <c r="E73" t="s">
        <v>169</v>
      </c>
      <c r="F73" t="s">
        <v>40</v>
      </c>
      <c r="G73">
        <v>3</v>
      </c>
      <c r="H73">
        <v>2020</v>
      </c>
      <c r="I73" t="s">
        <v>19</v>
      </c>
      <c r="J73" t="s">
        <v>20</v>
      </c>
      <c r="K73" t="s">
        <v>20</v>
      </c>
      <c r="L73" t="s">
        <v>28</v>
      </c>
      <c r="M73">
        <v>35</v>
      </c>
      <c r="N73">
        <v>700</v>
      </c>
      <c r="O73">
        <v>245000</v>
      </c>
      <c r="P73">
        <v>110250</v>
      </c>
      <c r="Q73">
        <v>0.45</v>
      </c>
      <c r="R73" t="s">
        <v>34</v>
      </c>
    </row>
    <row r="74" spans="1:18" x14ac:dyDescent="0.25">
      <c r="A74" t="s">
        <v>41</v>
      </c>
      <c r="B74">
        <v>1197831</v>
      </c>
      <c r="C74" s="1">
        <v>44035</v>
      </c>
      <c r="D74" t="s">
        <v>23</v>
      </c>
      <c r="E74" t="s">
        <v>169</v>
      </c>
      <c r="F74" t="s">
        <v>40</v>
      </c>
      <c r="G74">
        <v>3</v>
      </c>
      <c r="H74">
        <v>2020</v>
      </c>
      <c r="I74" t="s">
        <v>42</v>
      </c>
      <c r="J74" t="s">
        <v>43</v>
      </c>
      <c r="K74" t="s">
        <v>44</v>
      </c>
      <c r="L74" t="s">
        <v>30</v>
      </c>
      <c r="M74">
        <v>40</v>
      </c>
      <c r="N74">
        <v>550</v>
      </c>
      <c r="O74">
        <v>220000</v>
      </c>
      <c r="P74">
        <v>66000</v>
      </c>
      <c r="Q74">
        <v>0.3</v>
      </c>
      <c r="R74" t="s">
        <v>34</v>
      </c>
    </row>
    <row r="75" spans="1:18" x14ac:dyDescent="0.25">
      <c r="A75" t="s">
        <v>41</v>
      </c>
      <c r="B75">
        <v>1197831</v>
      </c>
      <c r="C75" s="1">
        <v>44036</v>
      </c>
      <c r="D75" t="s">
        <v>25</v>
      </c>
      <c r="E75" t="s">
        <v>169</v>
      </c>
      <c r="F75" t="s">
        <v>40</v>
      </c>
      <c r="G75">
        <v>3</v>
      </c>
      <c r="H75">
        <v>2020</v>
      </c>
      <c r="I75" t="s">
        <v>42</v>
      </c>
      <c r="J75" t="s">
        <v>43</v>
      </c>
      <c r="K75" t="s">
        <v>44</v>
      </c>
      <c r="L75" t="s">
        <v>32</v>
      </c>
      <c r="M75">
        <v>35</v>
      </c>
      <c r="N75">
        <v>700</v>
      </c>
      <c r="O75">
        <v>245000</v>
      </c>
      <c r="P75">
        <v>122500</v>
      </c>
      <c r="Q75">
        <v>0.5</v>
      </c>
      <c r="R75" t="s">
        <v>34</v>
      </c>
    </row>
    <row r="76" spans="1:18" x14ac:dyDescent="0.25">
      <c r="A76" t="s">
        <v>41</v>
      </c>
      <c r="B76">
        <v>1197831</v>
      </c>
      <c r="C76" s="1">
        <v>44037</v>
      </c>
      <c r="D76" t="s">
        <v>27</v>
      </c>
      <c r="E76" t="s">
        <v>170</v>
      </c>
      <c r="F76" t="s">
        <v>40</v>
      </c>
      <c r="G76">
        <v>3</v>
      </c>
      <c r="H76">
        <v>2020</v>
      </c>
      <c r="I76" t="s">
        <v>42</v>
      </c>
      <c r="J76" t="s">
        <v>43</v>
      </c>
      <c r="K76" t="s">
        <v>44</v>
      </c>
      <c r="L76" t="s">
        <v>21</v>
      </c>
      <c r="M76">
        <v>25</v>
      </c>
      <c r="N76">
        <v>850</v>
      </c>
      <c r="O76">
        <v>212500</v>
      </c>
      <c r="P76">
        <v>74375</v>
      </c>
      <c r="Q76">
        <v>0.35</v>
      </c>
      <c r="R76" t="s">
        <v>34</v>
      </c>
    </row>
    <row r="77" spans="1:18" x14ac:dyDescent="0.25">
      <c r="A77" t="s">
        <v>41</v>
      </c>
      <c r="B77">
        <v>1197831</v>
      </c>
      <c r="C77" s="1">
        <v>44038</v>
      </c>
      <c r="D77" t="s">
        <v>29</v>
      </c>
      <c r="E77" t="s">
        <v>170</v>
      </c>
      <c r="F77" t="s">
        <v>40</v>
      </c>
      <c r="G77">
        <v>3</v>
      </c>
      <c r="H77">
        <v>2020</v>
      </c>
      <c r="I77" t="s">
        <v>42</v>
      </c>
      <c r="J77" t="s">
        <v>43</v>
      </c>
      <c r="K77" t="s">
        <v>44</v>
      </c>
      <c r="L77" t="s">
        <v>24</v>
      </c>
      <c r="M77">
        <v>35</v>
      </c>
      <c r="N77">
        <v>850</v>
      </c>
      <c r="O77">
        <v>297500</v>
      </c>
      <c r="P77">
        <v>104125</v>
      </c>
      <c r="Q77">
        <v>0.35</v>
      </c>
      <c r="R77" t="s">
        <v>34</v>
      </c>
    </row>
    <row r="78" spans="1:18" x14ac:dyDescent="0.25">
      <c r="A78" t="s">
        <v>41</v>
      </c>
      <c r="B78">
        <v>1197831</v>
      </c>
      <c r="C78" s="1">
        <v>44039</v>
      </c>
      <c r="D78" t="s">
        <v>31</v>
      </c>
      <c r="E78" t="s">
        <v>169</v>
      </c>
      <c r="F78" t="s">
        <v>40</v>
      </c>
      <c r="G78">
        <v>3</v>
      </c>
      <c r="H78">
        <v>2020</v>
      </c>
      <c r="I78" t="s">
        <v>42</v>
      </c>
      <c r="J78" t="s">
        <v>43</v>
      </c>
      <c r="K78" t="s">
        <v>44</v>
      </c>
      <c r="L78" t="s">
        <v>26</v>
      </c>
      <c r="M78">
        <v>35</v>
      </c>
      <c r="N78">
        <v>675</v>
      </c>
      <c r="O78">
        <v>236250</v>
      </c>
      <c r="P78">
        <v>82687.5</v>
      </c>
      <c r="Q78">
        <v>0.35</v>
      </c>
      <c r="R78" t="s">
        <v>34</v>
      </c>
    </row>
    <row r="79" spans="1:18" x14ac:dyDescent="0.25">
      <c r="A79" t="s">
        <v>41</v>
      </c>
      <c r="B79">
        <v>1197831</v>
      </c>
      <c r="C79" s="1">
        <v>44040</v>
      </c>
      <c r="D79" t="s">
        <v>33</v>
      </c>
      <c r="E79" t="s">
        <v>169</v>
      </c>
      <c r="F79" t="s">
        <v>40</v>
      </c>
      <c r="G79">
        <v>3</v>
      </c>
      <c r="H79">
        <v>2020</v>
      </c>
      <c r="I79" t="s">
        <v>42</v>
      </c>
      <c r="J79" t="s">
        <v>43</v>
      </c>
      <c r="K79" t="s">
        <v>44</v>
      </c>
      <c r="L79" t="s">
        <v>28</v>
      </c>
      <c r="M79">
        <v>35</v>
      </c>
      <c r="N79">
        <v>625</v>
      </c>
      <c r="O79">
        <v>218750</v>
      </c>
      <c r="P79">
        <v>98437.5</v>
      </c>
      <c r="Q79">
        <v>0.45</v>
      </c>
      <c r="R79" t="s">
        <v>34</v>
      </c>
    </row>
    <row r="80" spans="1:18" x14ac:dyDescent="0.25">
      <c r="A80" t="s">
        <v>41</v>
      </c>
      <c r="B80">
        <v>1197831</v>
      </c>
      <c r="C80" s="1">
        <v>44041</v>
      </c>
      <c r="D80" t="s">
        <v>17</v>
      </c>
      <c r="E80" t="s">
        <v>169</v>
      </c>
      <c r="F80" t="s">
        <v>40</v>
      </c>
      <c r="G80">
        <v>3</v>
      </c>
      <c r="H80">
        <v>2020</v>
      </c>
      <c r="I80" t="s">
        <v>42</v>
      </c>
      <c r="J80" t="s">
        <v>43</v>
      </c>
      <c r="K80" t="s">
        <v>44</v>
      </c>
      <c r="L80" t="s">
        <v>30</v>
      </c>
      <c r="M80">
        <v>40</v>
      </c>
      <c r="N80">
        <v>500</v>
      </c>
      <c r="O80">
        <v>200000</v>
      </c>
      <c r="P80">
        <v>60000</v>
      </c>
      <c r="Q80">
        <v>0.3</v>
      </c>
      <c r="R80" t="s">
        <v>34</v>
      </c>
    </row>
    <row r="81" spans="1:18" x14ac:dyDescent="0.25">
      <c r="A81" t="s">
        <v>41</v>
      </c>
      <c r="B81">
        <v>1197831</v>
      </c>
      <c r="C81" s="1">
        <v>44042</v>
      </c>
      <c r="D81" t="s">
        <v>23</v>
      </c>
      <c r="E81" t="s">
        <v>169</v>
      </c>
      <c r="F81" t="s">
        <v>40</v>
      </c>
      <c r="G81">
        <v>3</v>
      </c>
      <c r="H81">
        <v>2020</v>
      </c>
      <c r="I81" t="s">
        <v>42</v>
      </c>
      <c r="J81" t="s">
        <v>43</v>
      </c>
      <c r="K81" t="s">
        <v>44</v>
      </c>
      <c r="L81" t="s">
        <v>32</v>
      </c>
      <c r="M81">
        <v>35</v>
      </c>
      <c r="N81">
        <v>700</v>
      </c>
      <c r="O81">
        <v>245000</v>
      </c>
      <c r="P81">
        <v>122500</v>
      </c>
      <c r="Q81">
        <v>0.5</v>
      </c>
      <c r="R81" t="s">
        <v>34</v>
      </c>
    </row>
    <row r="82" spans="1:18" x14ac:dyDescent="0.25">
      <c r="A82" t="s">
        <v>41</v>
      </c>
      <c r="B82">
        <v>1197831</v>
      </c>
      <c r="C82" s="1">
        <v>44043</v>
      </c>
      <c r="D82" t="s">
        <v>25</v>
      </c>
      <c r="E82" t="s">
        <v>169</v>
      </c>
      <c r="F82" t="s">
        <v>40</v>
      </c>
      <c r="G82">
        <v>3</v>
      </c>
      <c r="H82">
        <v>2020</v>
      </c>
      <c r="I82" t="s">
        <v>42</v>
      </c>
      <c r="J82" t="s">
        <v>43</v>
      </c>
      <c r="K82" t="s">
        <v>44</v>
      </c>
      <c r="L82" t="s">
        <v>21</v>
      </c>
      <c r="M82">
        <v>30</v>
      </c>
      <c r="N82">
        <v>875</v>
      </c>
      <c r="O82">
        <v>262500</v>
      </c>
      <c r="P82">
        <v>91875</v>
      </c>
      <c r="Q82">
        <v>0.35</v>
      </c>
      <c r="R82" t="s">
        <v>34</v>
      </c>
    </row>
    <row r="83" spans="1:18" x14ac:dyDescent="0.25">
      <c r="A83" t="s">
        <v>41</v>
      </c>
      <c r="B83">
        <v>1197831</v>
      </c>
      <c r="C83" s="1">
        <v>44044</v>
      </c>
      <c r="D83" t="s">
        <v>27</v>
      </c>
      <c r="E83" t="s">
        <v>170</v>
      </c>
      <c r="F83" t="s">
        <v>45</v>
      </c>
      <c r="G83">
        <v>3</v>
      </c>
      <c r="H83">
        <v>2020</v>
      </c>
      <c r="I83" t="s">
        <v>42</v>
      </c>
      <c r="J83" t="s">
        <v>43</v>
      </c>
      <c r="K83" t="s">
        <v>44</v>
      </c>
      <c r="L83" t="s">
        <v>24</v>
      </c>
      <c r="M83">
        <v>40</v>
      </c>
      <c r="N83">
        <v>875</v>
      </c>
      <c r="O83">
        <v>350000</v>
      </c>
      <c r="P83">
        <v>122500</v>
      </c>
      <c r="Q83">
        <v>0.35</v>
      </c>
      <c r="R83" t="s">
        <v>34</v>
      </c>
    </row>
    <row r="84" spans="1:18" x14ac:dyDescent="0.25">
      <c r="A84" t="s">
        <v>41</v>
      </c>
      <c r="B84">
        <v>1197831</v>
      </c>
      <c r="C84" s="1">
        <v>44045</v>
      </c>
      <c r="D84" t="s">
        <v>29</v>
      </c>
      <c r="E84" t="s">
        <v>170</v>
      </c>
      <c r="F84" t="s">
        <v>45</v>
      </c>
      <c r="G84">
        <v>3</v>
      </c>
      <c r="H84">
        <v>2020</v>
      </c>
      <c r="I84" t="s">
        <v>42</v>
      </c>
      <c r="J84" t="s">
        <v>43</v>
      </c>
      <c r="K84" t="s">
        <v>44</v>
      </c>
      <c r="L84" t="s">
        <v>26</v>
      </c>
      <c r="M84">
        <v>35</v>
      </c>
      <c r="N84">
        <v>700</v>
      </c>
      <c r="O84">
        <v>245000</v>
      </c>
      <c r="P84">
        <v>85750</v>
      </c>
      <c r="Q84">
        <v>0.35</v>
      </c>
      <c r="R84" t="s">
        <v>34</v>
      </c>
    </row>
    <row r="85" spans="1:18" x14ac:dyDescent="0.25">
      <c r="A85" t="s">
        <v>41</v>
      </c>
      <c r="B85">
        <v>1197831</v>
      </c>
      <c r="C85" s="1">
        <v>44046</v>
      </c>
      <c r="D85" t="s">
        <v>31</v>
      </c>
      <c r="E85" t="s">
        <v>169</v>
      </c>
      <c r="F85" t="s">
        <v>45</v>
      </c>
      <c r="G85">
        <v>3</v>
      </c>
      <c r="H85">
        <v>2020</v>
      </c>
      <c r="I85" t="s">
        <v>42</v>
      </c>
      <c r="J85" t="s">
        <v>43</v>
      </c>
      <c r="K85" t="s">
        <v>44</v>
      </c>
      <c r="L85" t="s">
        <v>28</v>
      </c>
      <c r="M85">
        <v>40</v>
      </c>
      <c r="N85">
        <v>600</v>
      </c>
      <c r="O85">
        <v>240000</v>
      </c>
      <c r="P85">
        <v>108000</v>
      </c>
      <c r="Q85">
        <v>0.45</v>
      </c>
      <c r="R85" t="s">
        <v>34</v>
      </c>
    </row>
    <row r="86" spans="1:18" x14ac:dyDescent="0.25">
      <c r="A86" t="s">
        <v>41</v>
      </c>
      <c r="B86">
        <v>1197831</v>
      </c>
      <c r="C86" s="1">
        <v>44047</v>
      </c>
      <c r="D86" t="s">
        <v>33</v>
      </c>
      <c r="E86" t="s">
        <v>169</v>
      </c>
      <c r="F86" t="s">
        <v>45</v>
      </c>
      <c r="G86">
        <v>3</v>
      </c>
      <c r="H86">
        <v>2020</v>
      </c>
      <c r="I86" t="s">
        <v>42</v>
      </c>
      <c r="J86" t="s">
        <v>43</v>
      </c>
      <c r="K86" t="s">
        <v>44</v>
      </c>
      <c r="L86" t="s">
        <v>30</v>
      </c>
      <c r="M86">
        <v>45</v>
      </c>
      <c r="N86">
        <v>500</v>
      </c>
      <c r="O86">
        <v>225000</v>
      </c>
      <c r="P86">
        <v>67500</v>
      </c>
      <c r="Q86">
        <v>0.3</v>
      </c>
      <c r="R86" t="s">
        <v>34</v>
      </c>
    </row>
    <row r="87" spans="1:18" x14ac:dyDescent="0.25">
      <c r="A87" t="s">
        <v>41</v>
      </c>
      <c r="B87">
        <v>1197831</v>
      </c>
      <c r="C87" s="1">
        <v>44048</v>
      </c>
      <c r="D87" t="s">
        <v>17</v>
      </c>
      <c r="E87" t="s">
        <v>169</v>
      </c>
      <c r="F87" t="s">
        <v>45</v>
      </c>
      <c r="G87">
        <v>3</v>
      </c>
      <c r="H87">
        <v>2020</v>
      </c>
      <c r="I87" t="s">
        <v>42</v>
      </c>
      <c r="J87" t="s">
        <v>43</v>
      </c>
      <c r="K87" t="s">
        <v>44</v>
      </c>
      <c r="L87" t="s">
        <v>32</v>
      </c>
      <c r="M87">
        <v>40</v>
      </c>
      <c r="N87">
        <v>650</v>
      </c>
      <c r="O87">
        <v>260000</v>
      </c>
      <c r="P87">
        <v>130000</v>
      </c>
      <c r="Q87">
        <v>0.5</v>
      </c>
      <c r="R87" t="s">
        <v>34</v>
      </c>
    </row>
    <row r="88" spans="1:18" x14ac:dyDescent="0.25">
      <c r="A88" t="s">
        <v>41</v>
      </c>
      <c r="B88">
        <v>1197831</v>
      </c>
      <c r="C88" s="1">
        <v>44049</v>
      </c>
      <c r="D88" t="s">
        <v>23</v>
      </c>
      <c r="E88" t="s">
        <v>169</v>
      </c>
      <c r="F88" t="s">
        <v>45</v>
      </c>
      <c r="G88">
        <v>3</v>
      </c>
      <c r="H88">
        <v>2020</v>
      </c>
      <c r="I88" t="s">
        <v>42</v>
      </c>
      <c r="J88" t="s">
        <v>43</v>
      </c>
      <c r="K88" t="s">
        <v>44</v>
      </c>
      <c r="L88" t="s">
        <v>21</v>
      </c>
      <c r="M88">
        <v>30</v>
      </c>
      <c r="N88">
        <v>900</v>
      </c>
      <c r="O88">
        <v>270000</v>
      </c>
      <c r="P88">
        <v>94500</v>
      </c>
      <c r="Q88">
        <v>0.35</v>
      </c>
      <c r="R88" t="s">
        <v>34</v>
      </c>
    </row>
    <row r="89" spans="1:18" x14ac:dyDescent="0.25">
      <c r="A89" t="s">
        <v>41</v>
      </c>
      <c r="B89">
        <v>1197831</v>
      </c>
      <c r="C89" s="1">
        <v>44050</v>
      </c>
      <c r="D89" t="s">
        <v>25</v>
      </c>
      <c r="E89" t="s">
        <v>169</v>
      </c>
      <c r="F89" t="s">
        <v>45</v>
      </c>
      <c r="G89">
        <v>3</v>
      </c>
      <c r="H89">
        <v>2020</v>
      </c>
      <c r="I89" t="s">
        <v>42</v>
      </c>
      <c r="J89" t="s">
        <v>43</v>
      </c>
      <c r="K89" t="s">
        <v>44</v>
      </c>
      <c r="L89" t="s">
        <v>24</v>
      </c>
      <c r="M89">
        <v>40</v>
      </c>
      <c r="N89">
        <v>900</v>
      </c>
      <c r="O89">
        <v>360000</v>
      </c>
      <c r="P89">
        <v>126000</v>
      </c>
      <c r="Q89">
        <v>0.35</v>
      </c>
      <c r="R89" t="s">
        <v>34</v>
      </c>
    </row>
    <row r="90" spans="1:18" x14ac:dyDescent="0.25">
      <c r="A90" t="s">
        <v>41</v>
      </c>
      <c r="B90">
        <v>1197831</v>
      </c>
      <c r="C90" s="1">
        <v>44051</v>
      </c>
      <c r="D90" t="s">
        <v>27</v>
      </c>
      <c r="E90" t="s">
        <v>170</v>
      </c>
      <c r="F90" t="s">
        <v>45</v>
      </c>
      <c r="G90">
        <v>3</v>
      </c>
      <c r="H90">
        <v>2020</v>
      </c>
      <c r="I90" t="s">
        <v>42</v>
      </c>
      <c r="J90" t="s">
        <v>43</v>
      </c>
      <c r="K90" t="s">
        <v>44</v>
      </c>
      <c r="L90" t="s">
        <v>26</v>
      </c>
      <c r="M90">
        <v>35</v>
      </c>
      <c r="N90">
        <v>725</v>
      </c>
      <c r="O90">
        <v>253750</v>
      </c>
      <c r="P90">
        <v>88812.5</v>
      </c>
      <c r="Q90">
        <v>0.35</v>
      </c>
      <c r="R90" t="s">
        <v>34</v>
      </c>
    </row>
    <row r="91" spans="1:18" x14ac:dyDescent="0.25">
      <c r="A91" t="s">
        <v>41</v>
      </c>
      <c r="B91">
        <v>1197831</v>
      </c>
      <c r="C91" s="1">
        <v>44052</v>
      </c>
      <c r="D91" t="s">
        <v>29</v>
      </c>
      <c r="E91" t="s">
        <v>170</v>
      </c>
      <c r="F91" t="s">
        <v>45</v>
      </c>
      <c r="G91">
        <v>3</v>
      </c>
      <c r="H91">
        <v>2020</v>
      </c>
      <c r="I91" t="s">
        <v>42</v>
      </c>
      <c r="J91" t="s">
        <v>43</v>
      </c>
      <c r="K91" t="s">
        <v>44</v>
      </c>
      <c r="L91" t="s">
        <v>28</v>
      </c>
      <c r="M91">
        <v>40</v>
      </c>
      <c r="N91">
        <v>625</v>
      </c>
      <c r="O91">
        <v>250000</v>
      </c>
      <c r="P91">
        <v>112500</v>
      </c>
      <c r="Q91">
        <v>0.45</v>
      </c>
      <c r="R91" t="s">
        <v>34</v>
      </c>
    </row>
    <row r="92" spans="1:18" x14ac:dyDescent="0.25">
      <c r="A92" t="s">
        <v>37</v>
      </c>
      <c r="B92">
        <v>1197831</v>
      </c>
      <c r="C92" s="1">
        <v>44053</v>
      </c>
      <c r="D92" t="s">
        <v>31</v>
      </c>
      <c r="E92" t="s">
        <v>169</v>
      </c>
      <c r="F92" t="s">
        <v>45</v>
      </c>
      <c r="G92">
        <v>3</v>
      </c>
      <c r="H92">
        <v>2020</v>
      </c>
      <c r="I92" t="s">
        <v>42</v>
      </c>
      <c r="J92" t="s">
        <v>43</v>
      </c>
      <c r="K92" t="s">
        <v>44</v>
      </c>
      <c r="L92" t="s">
        <v>30</v>
      </c>
      <c r="M92">
        <v>45</v>
      </c>
      <c r="N92">
        <v>525</v>
      </c>
      <c r="O92">
        <v>236250</v>
      </c>
      <c r="P92">
        <v>70875</v>
      </c>
      <c r="Q92">
        <v>0.3</v>
      </c>
      <c r="R92" t="s">
        <v>34</v>
      </c>
    </row>
    <row r="93" spans="1:18" x14ac:dyDescent="0.25">
      <c r="A93" t="s">
        <v>37</v>
      </c>
      <c r="B93">
        <v>1197831</v>
      </c>
      <c r="C93" s="1">
        <v>44054</v>
      </c>
      <c r="D93" t="s">
        <v>33</v>
      </c>
      <c r="E93" t="s">
        <v>169</v>
      </c>
      <c r="F93" t="s">
        <v>45</v>
      </c>
      <c r="G93">
        <v>3</v>
      </c>
      <c r="H93">
        <v>2020</v>
      </c>
      <c r="I93" t="s">
        <v>42</v>
      </c>
      <c r="J93" t="s">
        <v>43</v>
      </c>
      <c r="K93" t="s">
        <v>44</v>
      </c>
      <c r="L93" t="s">
        <v>32</v>
      </c>
      <c r="M93">
        <v>40</v>
      </c>
      <c r="N93">
        <v>800</v>
      </c>
      <c r="O93">
        <v>320000</v>
      </c>
      <c r="P93">
        <v>160000</v>
      </c>
      <c r="Q93">
        <v>0.5</v>
      </c>
      <c r="R93" t="s">
        <v>34</v>
      </c>
    </row>
    <row r="94" spans="1:18" x14ac:dyDescent="0.25">
      <c r="A94" t="s">
        <v>37</v>
      </c>
      <c r="B94">
        <v>1197831</v>
      </c>
      <c r="C94" s="1">
        <v>44055</v>
      </c>
      <c r="D94" t="s">
        <v>17</v>
      </c>
      <c r="E94" t="s">
        <v>169</v>
      </c>
      <c r="F94" t="s">
        <v>45</v>
      </c>
      <c r="G94">
        <v>3</v>
      </c>
      <c r="H94">
        <v>2020</v>
      </c>
      <c r="I94" t="s">
        <v>42</v>
      </c>
      <c r="J94" t="s">
        <v>43</v>
      </c>
      <c r="K94" t="s">
        <v>44</v>
      </c>
      <c r="L94" t="s">
        <v>21</v>
      </c>
      <c r="M94">
        <v>30</v>
      </c>
      <c r="N94">
        <v>925</v>
      </c>
      <c r="O94">
        <v>277500</v>
      </c>
      <c r="P94">
        <v>97125</v>
      </c>
      <c r="Q94">
        <v>0.35</v>
      </c>
      <c r="R94" t="s">
        <v>34</v>
      </c>
    </row>
    <row r="95" spans="1:18" x14ac:dyDescent="0.25">
      <c r="A95" t="s">
        <v>37</v>
      </c>
      <c r="B95">
        <v>1197831</v>
      </c>
      <c r="C95" s="1">
        <v>44056</v>
      </c>
      <c r="D95" t="s">
        <v>23</v>
      </c>
      <c r="E95" t="s">
        <v>169</v>
      </c>
      <c r="F95" t="s">
        <v>45</v>
      </c>
      <c r="G95">
        <v>3</v>
      </c>
      <c r="H95">
        <v>2020</v>
      </c>
      <c r="I95" t="s">
        <v>42</v>
      </c>
      <c r="J95" t="s">
        <v>43</v>
      </c>
      <c r="K95" t="s">
        <v>44</v>
      </c>
      <c r="L95" t="s">
        <v>24</v>
      </c>
      <c r="M95">
        <v>40</v>
      </c>
      <c r="N95">
        <v>925</v>
      </c>
      <c r="O95">
        <v>370000</v>
      </c>
      <c r="P95">
        <v>129500</v>
      </c>
      <c r="Q95">
        <v>0.35</v>
      </c>
      <c r="R95" t="s">
        <v>34</v>
      </c>
    </row>
    <row r="96" spans="1:18" x14ac:dyDescent="0.25">
      <c r="A96" t="s">
        <v>37</v>
      </c>
      <c r="B96">
        <v>1197831</v>
      </c>
      <c r="C96" s="1">
        <v>44057</v>
      </c>
      <c r="D96" t="s">
        <v>25</v>
      </c>
      <c r="E96" t="s">
        <v>169</v>
      </c>
      <c r="F96" t="s">
        <v>45</v>
      </c>
      <c r="G96">
        <v>3</v>
      </c>
      <c r="H96">
        <v>2020</v>
      </c>
      <c r="I96" t="s">
        <v>42</v>
      </c>
      <c r="J96" t="s">
        <v>43</v>
      </c>
      <c r="K96" t="s">
        <v>44</v>
      </c>
      <c r="L96" t="s">
        <v>26</v>
      </c>
      <c r="M96">
        <v>35</v>
      </c>
      <c r="N96">
        <v>775</v>
      </c>
      <c r="O96">
        <v>271250</v>
      </c>
      <c r="P96">
        <v>94937.5</v>
      </c>
      <c r="Q96">
        <v>0.35</v>
      </c>
      <c r="R96" t="s">
        <v>34</v>
      </c>
    </row>
    <row r="97" spans="1:18" x14ac:dyDescent="0.25">
      <c r="A97" t="s">
        <v>37</v>
      </c>
      <c r="B97">
        <v>1197831</v>
      </c>
      <c r="C97" s="1">
        <v>44058</v>
      </c>
      <c r="D97" t="s">
        <v>27</v>
      </c>
      <c r="E97" t="s">
        <v>170</v>
      </c>
      <c r="F97" t="s">
        <v>45</v>
      </c>
      <c r="G97">
        <v>3</v>
      </c>
      <c r="H97">
        <v>2020</v>
      </c>
      <c r="I97" t="s">
        <v>42</v>
      </c>
      <c r="J97" t="s">
        <v>43</v>
      </c>
      <c r="K97" t="s">
        <v>44</v>
      </c>
      <c r="L97" t="s">
        <v>28</v>
      </c>
      <c r="M97">
        <v>40</v>
      </c>
      <c r="N97">
        <v>700</v>
      </c>
      <c r="O97">
        <v>280000</v>
      </c>
      <c r="P97">
        <v>126000</v>
      </c>
      <c r="Q97">
        <v>0.45</v>
      </c>
      <c r="R97" t="s">
        <v>34</v>
      </c>
    </row>
    <row r="98" spans="1:18" x14ac:dyDescent="0.25">
      <c r="A98" t="s">
        <v>37</v>
      </c>
      <c r="B98">
        <v>1197831</v>
      </c>
      <c r="C98" s="1">
        <v>44059</v>
      </c>
      <c r="D98" t="s">
        <v>29</v>
      </c>
      <c r="E98" t="s">
        <v>170</v>
      </c>
      <c r="F98" t="s">
        <v>45</v>
      </c>
      <c r="G98">
        <v>3</v>
      </c>
      <c r="H98">
        <v>2020</v>
      </c>
      <c r="I98" t="s">
        <v>42</v>
      </c>
      <c r="J98" t="s">
        <v>43</v>
      </c>
      <c r="K98" t="s">
        <v>44</v>
      </c>
      <c r="L98" t="s">
        <v>30</v>
      </c>
      <c r="M98">
        <v>45</v>
      </c>
      <c r="N98">
        <v>600</v>
      </c>
      <c r="O98">
        <v>270000</v>
      </c>
      <c r="P98">
        <v>81000</v>
      </c>
      <c r="Q98">
        <v>0.3</v>
      </c>
      <c r="R98" t="s">
        <v>34</v>
      </c>
    </row>
    <row r="99" spans="1:18" x14ac:dyDescent="0.25">
      <c r="A99" t="s">
        <v>37</v>
      </c>
      <c r="B99">
        <v>1197831</v>
      </c>
      <c r="C99" s="1">
        <v>44060</v>
      </c>
      <c r="D99" t="s">
        <v>31</v>
      </c>
      <c r="E99" t="s">
        <v>169</v>
      </c>
      <c r="F99" t="s">
        <v>45</v>
      </c>
      <c r="G99">
        <v>3</v>
      </c>
      <c r="H99">
        <v>2020</v>
      </c>
      <c r="I99" t="s">
        <v>42</v>
      </c>
      <c r="J99" t="s">
        <v>43</v>
      </c>
      <c r="K99" t="s">
        <v>44</v>
      </c>
      <c r="L99" t="s">
        <v>32</v>
      </c>
      <c r="M99">
        <v>40</v>
      </c>
      <c r="N99">
        <v>950</v>
      </c>
      <c r="O99">
        <v>380000</v>
      </c>
      <c r="P99">
        <v>190000</v>
      </c>
      <c r="Q99">
        <v>0.5</v>
      </c>
      <c r="R99" t="s">
        <v>34</v>
      </c>
    </row>
    <row r="100" spans="1:18" x14ac:dyDescent="0.25">
      <c r="A100" t="s">
        <v>37</v>
      </c>
      <c r="B100">
        <v>1197831</v>
      </c>
      <c r="C100" s="1">
        <v>44061</v>
      </c>
      <c r="D100" t="s">
        <v>33</v>
      </c>
      <c r="E100" t="s">
        <v>169</v>
      </c>
      <c r="F100" t="s">
        <v>45</v>
      </c>
      <c r="G100">
        <v>3</v>
      </c>
      <c r="H100">
        <v>2020</v>
      </c>
      <c r="I100" t="s">
        <v>42</v>
      </c>
      <c r="J100" t="s">
        <v>43</v>
      </c>
      <c r="K100" t="s">
        <v>44</v>
      </c>
      <c r="L100" t="s">
        <v>21</v>
      </c>
      <c r="M100">
        <v>40</v>
      </c>
      <c r="N100">
        <v>950</v>
      </c>
      <c r="O100">
        <v>380000</v>
      </c>
      <c r="P100">
        <v>133000</v>
      </c>
      <c r="Q100">
        <v>0.35</v>
      </c>
      <c r="R100" t="s">
        <v>34</v>
      </c>
    </row>
    <row r="101" spans="1:18" x14ac:dyDescent="0.25">
      <c r="A101" t="s">
        <v>37</v>
      </c>
      <c r="B101">
        <v>1197831</v>
      </c>
      <c r="C101" s="1">
        <v>44062</v>
      </c>
      <c r="D101" t="s">
        <v>17</v>
      </c>
      <c r="E101" t="s">
        <v>169</v>
      </c>
      <c r="F101" t="s">
        <v>45</v>
      </c>
      <c r="G101">
        <v>3</v>
      </c>
      <c r="H101">
        <v>2020</v>
      </c>
      <c r="I101" t="s">
        <v>42</v>
      </c>
      <c r="J101" t="s">
        <v>43</v>
      </c>
      <c r="K101" t="s">
        <v>44</v>
      </c>
      <c r="L101" t="s">
        <v>24</v>
      </c>
      <c r="M101">
        <v>45</v>
      </c>
      <c r="N101">
        <v>950</v>
      </c>
      <c r="O101">
        <v>427500</v>
      </c>
      <c r="P101">
        <v>149625</v>
      </c>
      <c r="Q101">
        <v>0.35</v>
      </c>
      <c r="R101" t="s">
        <v>34</v>
      </c>
    </row>
    <row r="102" spans="1:18" x14ac:dyDescent="0.25">
      <c r="A102" t="s">
        <v>37</v>
      </c>
      <c r="B102">
        <v>1197831</v>
      </c>
      <c r="C102" s="1">
        <v>44063</v>
      </c>
      <c r="D102" t="s">
        <v>23</v>
      </c>
      <c r="E102" t="s">
        <v>169</v>
      </c>
      <c r="F102" t="s">
        <v>45</v>
      </c>
      <c r="G102">
        <v>3</v>
      </c>
      <c r="H102">
        <v>2020</v>
      </c>
      <c r="I102" t="s">
        <v>42</v>
      </c>
      <c r="J102" t="s">
        <v>43</v>
      </c>
      <c r="K102" t="s">
        <v>44</v>
      </c>
      <c r="L102" t="s">
        <v>26</v>
      </c>
      <c r="M102">
        <v>40</v>
      </c>
      <c r="N102">
        <v>800</v>
      </c>
      <c r="O102">
        <v>320000</v>
      </c>
      <c r="P102">
        <v>112000</v>
      </c>
      <c r="Q102">
        <v>0.35</v>
      </c>
      <c r="R102" t="s">
        <v>34</v>
      </c>
    </row>
    <row r="103" spans="1:18" x14ac:dyDescent="0.25">
      <c r="A103" t="s">
        <v>37</v>
      </c>
      <c r="B103">
        <v>1197831</v>
      </c>
      <c r="C103" s="1">
        <v>44064</v>
      </c>
      <c r="D103" t="s">
        <v>25</v>
      </c>
      <c r="E103" t="s">
        <v>169</v>
      </c>
      <c r="F103" t="s">
        <v>45</v>
      </c>
      <c r="G103">
        <v>3</v>
      </c>
      <c r="H103">
        <v>2020</v>
      </c>
      <c r="I103" t="s">
        <v>42</v>
      </c>
      <c r="J103" t="s">
        <v>43</v>
      </c>
      <c r="K103" t="s">
        <v>44</v>
      </c>
      <c r="L103" t="s">
        <v>28</v>
      </c>
      <c r="M103">
        <v>40</v>
      </c>
      <c r="N103">
        <v>750</v>
      </c>
      <c r="O103">
        <v>300000</v>
      </c>
      <c r="P103">
        <v>135000</v>
      </c>
      <c r="Q103">
        <v>0.45</v>
      </c>
      <c r="R103" t="s">
        <v>34</v>
      </c>
    </row>
    <row r="104" spans="1:18" x14ac:dyDescent="0.25">
      <c r="A104" t="s">
        <v>37</v>
      </c>
      <c r="B104">
        <v>1197831</v>
      </c>
      <c r="C104" s="1">
        <v>44065</v>
      </c>
      <c r="D104" t="s">
        <v>27</v>
      </c>
      <c r="E104" t="s">
        <v>170</v>
      </c>
      <c r="F104" t="s">
        <v>45</v>
      </c>
      <c r="G104">
        <v>3</v>
      </c>
      <c r="H104">
        <v>2020</v>
      </c>
      <c r="I104" t="s">
        <v>42</v>
      </c>
      <c r="J104" t="s">
        <v>43</v>
      </c>
      <c r="K104" t="s">
        <v>44</v>
      </c>
      <c r="L104" t="s">
        <v>30</v>
      </c>
      <c r="M104">
        <v>45</v>
      </c>
      <c r="N104">
        <v>650</v>
      </c>
      <c r="O104">
        <v>292500</v>
      </c>
      <c r="P104">
        <v>87750</v>
      </c>
      <c r="Q104">
        <v>0.3</v>
      </c>
      <c r="R104" t="s">
        <v>34</v>
      </c>
    </row>
    <row r="105" spans="1:18" x14ac:dyDescent="0.25">
      <c r="A105" t="s">
        <v>37</v>
      </c>
      <c r="B105">
        <v>1197831</v>
      </c>
      <c r="C105" s="1">
        <v>44066</v>
      </c>
      <c r="D105" t="s">
        <v>29</v>
      </c>
      <c r="E105" t="s">
        <v>170</v>
      </c>
      <c r="F105" t="s">
        <v>45</v>
      </c>
      <c r="G105">
        <v>3</v>
      </c>
      <c r="H105">
        <v>2020</v>
      </c>
      <c r="I105" t="s">
        <v>42</v>
      </c>
      <c r="J105" t="s">
        <v>43</v>
      </c>
      <c r="K105" t="s">
        <v>44</v>
      </c>
      <c r="L105" t="s">
        <v>32</v>
      </c>
      <c r="M105">
        <v>50</v>
      </c>
      <c r="N105">
        <v>1000</v>
      </c>
      <c r="O105">
        <v>500000</v>
      </c>
      <c r="P105">
        <v>250000</v>
      </c>
      <c r="Q105">
        <v>0.5</v>
      </c>
      <c r="R105" t="s">
        <v>34</v>
      </c>
    </row>
    <row r="106" spans="1:18" x14ac:dyDescent="0.25">
      <c r="A106" t="s">
        <v>37</v>
      </c>
      <c r="B106">
        <v>1197831</v>
      </c>
      <c r="C106" s="1">
        <v>44067</v>
      </c>
      <c r="D106" t="s">
        <v>31</v>
      </c>
      <c r="E106" t="s">
        <v>169</v>
      </c>
      <c r="F106" t="s">
        <v>45</v>
      </c>
      <c r="G106">
        <v>3</v>
      </c>
      <c r="H106">
        <v>2020</v>
      </c>
      <c r="I106" t="s">
        <v>42</v>
      </c>
      <c r="J106" t="s">
        <v>43</v>
      </c>
      <c r="K106" t="s">
        <v>44</v>
      </c>
      <c r="L106" t="s">
        <v>21</v>
      </c>
      <c r="M106">
        <v>40</v>
      </c>
      <c r="N106">
        <v>950</v>
      </c>
      <c r="O106">
        <v>380000</v>
      </c>
      <c r="P106">
        <v>133000</v>
      </c>
      <c r="Q106">
        <v>0.35</v>
      </c>
      <c r="R106" t="s">
        <v>34</v>
      </c>
    </row>
    <row r="107" spans="1:18" x14ac:dyDescent="0.25">
      <c r="A107" t="s">
        <v>37</v>
      </c>
      <c r="B107">
        <v>1197831</v>
      </c>
      <c r="C107" s="1">
        <v>44068</v>
      </c>
      <c r="D107" t="s">
        <v>33</v>
      </c>
      <c r="E107" t="s">
        <v>169</v>
      </c>
      <c r="F107" t="s">
        <v>45</v>
      </c>
      <c r="G107">
        <v>3</v>
      </c>
      <c r="H107">
        <v>2020</v>
      </c>
      <c r="I107" t="s">
        <v>42</v>
      </c>
      <c r="J107" t="s">
        <v>43</v>
      </c>
      <c r="K107" t="s">
        <v>44</v>
      </c>
      <c r="L107" t="s">
        <v>24</v>
      </c>
      <c r="M107">
        <v>45</v>
      </c>
      <c r="N107">
        <v>950</v>
      </c>
      <c r="O107">
        <v>427500</v>
      </c>
      <c r="P107">
        <v>149625</v>
      </c>
      <c r="Q107">
        <v>0.35</v>
      </c>
      <c r="R107" t="s">
        <v>34</v>
      </c>
    </row>
    <row r="108" spans="1:18" x14ac:dyDescent="0.25">
      <c r="A108" t="s">
        <v>37</v>
      </c>
      <c r="B108">
        <v>1197831</v>
      </c>
      <c r="C108" s="1">
        <v>44069</v>
      </c>
      <c r="D108" t="s">
        <v>17</v>
      </c>
      <c r="E108" t="s">
        <v>169</v>
      </c>
      <c r="F108" t="s">
        <v>45</v>
      </c>
      <c r="G108">
        <v>3</v>
      </c>
      <c r="H108">
        <v>2020</v>
      </c>
      <c r="I108" t="s">
        <v>42</v>
      </c>
      <c r="J108" t="s">
        <v>43</v>
      </c>
      <c r="K108" t="s">
        <v>44</v>
      </c>
      <c r="L108" t="s">
        <v>26</v>
      </c>
      <c r="M108">
        <v>40</v>
      </c>
      <c r="N108">
        <v>1100</v>
      </c>
      <c r="O108">
        <v>440000</v>
      </c>
      <c r="P108">
        <v>154000</v>
      </c>
      <c r="Q108">
        <v>0.35</v>
      </c>
      <c r="R108" t="s">
        <v>34</v>
      </c>
    </row>
    <row r="109" spans="1:18" x14ac:dyDescent="0.25">
      <c r="A109" t="s">
        <v>37</v>
      </c>
      <c r="B109">
        <v>1197831</v>
      </c>
      <c r="C109" s="1">
        <v>44070</v>
      </c>
      <c r="D109" t="s">
        <v>23</v>
      </c>
      <c r="E109" t="s">
        <v>169</v>
      </c>
      <c r="F109" t="s">
        <v>45</v>
      </c>
      <c r="G109">
        <v>3</v>
      </c>
      <c r="H109">
        <v>2020</v>
      </c>
      <c r="I109" t="s">
        <v>42</v>
      </c>
      <c r="J109" t="s">
        <v>43</v>
      </c>
      <c r="K109" t="s">
        <v>44</v>
      </c>
      <c r="L109" t="s">
        <v>28</v>
      </c>
      <c r="M109">
        <v>40</v>
      </c>
      <c r="N109">
        <v>700</v>
      </c>
      <c r="O109">
        <v>280000</v>
      </c>
      <c r="P109">
        <v>126000</v>
      </c>
      <c r="Q109">
        <v>0.45</v>
      </c>
      <c r="R109" t="s">
        <v>34</v>
      </c>
    </row>
    <row r="110" spans="1:18" x14ac:dyDescent="0.25">
      <c r="A110" t="s">
        <v>37</v>
      </c>
      <c r="B110">
        <v>1197831</v>
      </c>
      <c r="C110" s="1">
        <v>44071</v>
      </c>
      <c r="D110" t="s">
        <v>25</v>
      </c>
      <c r="E110" t="s">
        <v>169</v>
      </c>
      <c r="F110" t="s">
        <v>45</v>
      </c>
      <c r="G110">
        <v>3</v>
      </c>
      <c r="H110">
        <v>2020</v>
      </c>
      <c r="I110" t="s">
        <v>42</v>
      </c>
      <c r="J110" t="s">
        <v>43</v>
      </c>
      <c r="K110" t="s">
        <v>44</v>
      </c>
      <c r="L110" t="s">
        <v>30</v>
      </c>
      <c r="M110">
        <v>45</v>
      </c>
      <c r="N110">
        <v>700</v>
      </c>
      <c r="O110">
        <v>315000</v>
      </c>
      <c r="P110">
        <v>94500</v>
      </c>
      <c r="Q110">
        <v>0.3</v>
      </c>
      <c r="R110" t="s">
        <v>34</v>
      </c>
    </row>
    <row r="111" spans="1:18" x14ac:dyDescent="0.25">
      <c r="A111" t="s">
        <v>37</v>
      </c>
      <c r="B111">
        <v>1197831</v>
      </c>
      <c r="C111" s="1">
        <v>44072</v>
      </c>
      <c r="D111" t="s">
        <v>27</v>
      </c>
      <c r="E111" t="s">
        <v>170</v>
      </c>
      <c r="F111" t="s">
        <v>45</v>
      </c>
      <c r="G111">
        <v>3</v>
      </c>
      <c r="H111">
        <v>2020</v>
      </c>
      <c r="I111" t="s">
        <v>42</v>
      </c>
      <c r="J111" t="s">
        <v>43</v>
      </c>
      <c r="K111" t="s">
        <v>44</v>
      </c>
      <c r="L111" t="s">
        <v>32</v>
      </c>
      <c r="M111">
        <v>50</v>
      </c>
      <c r="N111">
        <v>975</v>
      </c>
      <c r="O111">
        <v>487500</v>
      </c>
      <c r="P111">
        <v>243750</v>
      </c>
      <c r="Q111">
        <v>0.5</v>
      </c>
      <c r="R111" t="s">
        <v>34</v>
      </c>
    </row>
    <row r="112" spans="1:18" x14ac:dyDescent="0.25">
      <c r="A112" t="s">
        <v>37</v>
      </c>
      <c r="B112">
        <v>1197831</v>
      </c>
      <c r="C112" s="1">
        <v>44073</v>
      </c>
      <c r="D112" t="s">
        <v>29</v>
      </c>
      <c r="E112" t="s">
        <v>170</v>
      </c>
      <c r="F112" t="s">
        <v>45</v>
      </c>
      <c r="G112">
        <v>3</v>
      </c>
      <c r="H112">
        <v>2020</v>
      </c>
      <c r="I112" t="s">
        <v>42</v>
      </c>
      <c r="J112" t="s">
        <v>43</v>
      </c>
      <c r="K112" t="s">
        <v>44</v>
      </c>
      <c r="L112" t="s">
        <v>21</v>
      </c>
      <c r="M112">
        <v>40</v>
      </c>
      <c r="N112">
        <v>925</v>
      </c>
      <c r="O112">
        <v>370000</v>
      </c>
      <c r="P112">
        <v>129500</v>
      </c>
      <c r="Q112">
        <v>0.35</v>
      </c>
      <c r="R112" t="s">
        <v>34</v>
      </c>
    </row>
    <row r="113" spans="1:18" x14ac:dyDescent="0.25">
      <c r="A113" t="s">
        <v>37</v>
      </c>
      <c r="B113">
        <v>1197831</v>
      </c>
      <c r="C113" s="1">
        <v>44074</v>
      </c>
      <c r="D113" t="s">
        <v>31</v>
      </c>
      <c r="E113" t="s">
        <v>169</v>
      </c>
      <c r="F113" t="s">
        <v>45</v>
      </c>
      <c r="G113">
        <v>3</v>
      </c>
      <c r="H113">
        <v>2020</v>
      </c>
      <c r="I113" t="s">
        <v>42</v>
      </c>
      <c r="J113" t="s">
        <v>43</v>
      </c>
      <c r="K113" t="s">
        <v>44</v>
      </c>
      <c r="L113" t="s">
        <v>24</v>
      </c>
      <c r="M113">
        <v>45</v>
      </c>
      <c r="N113">
        <v>925</v>
      </c>
      <c r="O113">
        <v>416250</v>
      </c>
      <c r="P113">
        <v>145687.5</v>
      </c>
      <c r="Q113">
        <v>0.35</v>
      </c>
      <c r="R113" t="s">
        <v>34</v>
      </c>
    </row>
    <row r="114" spans="1:18" x14ac:dyDescent="0.25">
      <c r="A114" t="s">
        <v>37</v>
      </c>
      <c r="B114">
        <v>1197831</v>
      </c>
      <c r="C114" s="1">
        <v>44075</v>
      </c>
      <c r="D114" t="s">
        <v>33</v>
      </c>
      <c r="E114" t="s">
        <v>169</v>
      </c>
      <c r="F114" t="s">
        <v>46</v>
      </c>
      <c r="G114">
        <v>3</v>
      </c>
      <c r="H114">
        <v>2020</v>
      </c>
      <c r="I114" t="s">
        <v>42</v>
      </c>
      <c r="J114" t="s">
        <v>43</v>
      </c>
      <c r="K114" t="s">
        <v>44</v>
      </c>
      <c r="L114" t="s">
        <v>26</v>
      </c>
      <c r="M114">
        <v>40</v>
      </c>
      <c r="N114">
        <v>1100</v>
      </c>
      <c r="O114">
        <v>440000</v>
      </c>
      <c r="P114">
        <v>154000</v>
      </c>
      <c r="Q114">
        <v>0.35</v>
      </c>
      <c r="R114" t="s">
        <v>34</v>
      </c>
    </row>
    <row r="115" spans="1:18" x14ac:dyDescent="0.25">
      <c r="A115" t="s">
        <v>37</v>
      </c>
      <c r="B115">
        <v>1197831</v>
      </c>
      <c r="C115" s="1">
        <v>44076</v>
      </c>
      <c r="D115" t="s">
        <v>17</v>
      </c>
      <c r="E115" t="s">
        <v>169</v>
      </c>
      <c r="F115" t="s">
        <v>46</v>
      </c>
      <c r="G115">
        <v>3</v>
      </c>
      <c r="H115">
        <v>2020</v>
      </c>
      <c r="I115" t="s">
        <v>42</v>
      </c>
      <c r="J115" t="s">
        <v>43</v>
      </c>
      <c r="K115" t="s">
        <v>44</v>
      </c>
      <c r="L115" t="s">
        <v>28</v>
      </c>
      <c r="M115">
        <v>40</v>
      </c>
      <c r="N115">
        <v>650</v>
      </c>
      <c r="O115">
        <v>260000</v>
      </c>
      <c r="P115">
        <v>117000</v>
      </c>
      <c r="Q115">
        <v>0.45</v>
      </c>
      <c r="R115" t="s">
        <v>34</v>
      </c>
    </row>
    <row r="116" spans="1:18" x14ac:dyDescent="0.25">
      <c r="A116" t="s">
        <v>37</v>
      </c>
      <c r="B116">
        <v>1197831</v>
      </c>
      <c r="C116" s="1">
        <v>44077</v>
      </c>
      <c r="D116" t="s">
        <v>23</v>
      </c>
      <c r="E116" t="s">
        <v>169</v>
      </c>
      <c r="F116" t="s">
        <v>46</v>
      </c>
      <c r="G116">
        <v>3</v>
      </c>
      <c r="H116">
        <v>2020</v>
      </c>
      <c r="I116" t="s">
        <v>42</v>
      </c>
      <c r="J116" t="s">
        <v>43</v>
      </c>
      <c r="K116" t="s">
        <v>44</v>
      </c>
      <c r="L116" t="s">
        <v>30</v>
      </c>
      <c r="M116">
        <v>45</v>
      </c>
      <c r="N116">
        <v>650</v>
      </c>
      <c r="O116">
        <v>292500</v>
      </c>
      <c r="P116">
        <v>87750</v>
      </c>
      <c r="Q116">
        <v>0.3</v>
      </c>
      <c r="R116" t="s">
        <v>34</v>
      </c>
    </row>
    <row r="117" spans="1:18" x14ac:dyDescent="0.25">
      <c r="A117" t="s">
        <v>37</v>
      </c>
      <c r="B117">
        <v>1197831</v>
      </c>
      <c r="C117" s="1">
        <v>44078</v>
      </c>
      <c r="D117" t="s">
        <v>25</v>
      </c>
      <c r="E117" t="s">
        <v>169</v>
      </c>
      <c r="F117" t="s">
        <v>46</v>
      </c>
      <c r="G117">
        <v>3</v>
      </c>
      <c r="H117">
        <v>2020</v>
      </c>
      <c r="I117" t="s">
        <v>42</v>
      </c>
      <c r="J117" t="s">
        <v>43</v>
      </c>
      <c r="K117" t="s">
        <v>44</v>
      </c>
      <c r="L117" t="s">
        <v>32</v>
      </c>
      <c r="M117">
        <v>50</v>
      </c>
      <c r="N117">
        <v>900</v>
      </c>
      <c r="O117">
        <v>450000</v>
      </c>
      <c r="P117">
        <v>225000</v>
      </c>
      <c r="Q117">
        <v>0.5</v>
      </c>
      <c r="R117" t="s">
        <v>34</v>
      </c>
    </row>
    <row r="118" spans="1:18" x14ac:dyDescent="0.25">
      <c r="A118" t="s">
        <v>37</v>
      </c>
      <c r="B118">
        <v>1197831</v>
      </c>
      <c r="C118" s="1">
        <v>44079</v>
      </c>
      <c r="D118" t="s">
        <v>27</v>
      </c>
      <c r="E118" t="s">
        <v>170</v>
      </c>
      <c r="F118" t="s">
        <v>46</v>
      </c>
      <c r="G118">
        <v>3</v>
      </c>
      <c r="H118">
        <v>2020</v>
      </c>
      <c r="I118" t="s">
        <v>42</v>
      </c>
      <c r="J118" t="s">
        <v>43</v>
      </c>
      <c r="K118" t="s">
        <v>44</v>
      </c>
      <c r="L118" t="s">
        <v>21</v>
      </c>
      <c r="M118">
        <v>45</v>
      </c>
      <c r="N118">
        <v>850</v>
      </c>
      <c r="O118">
        <v>382500</v>
      </c>
      <c r="P118">
        <v>133875</v>
      </c>
      <c r="Q118">
        <v>0.35</v>
      </c>
      <c r="R118" t="s">
        <v>34</v>
      </c>
    </row>
    <row r="119" spans="1:18" x14ac:dyDescent="0.25">
      <c r="A119" t="s">
        <v>37</v>
      </c>
      <c r="B119">
        <v>1197831</v>
      </c>
      <c r="C119" s="1">
        <v>44080</v>
      </c>
      <c r="D119" t="s">
        <v>29</v>
      </c>
      <c r="E119" t="s">
        <v>170</v>
      </c>
      <c r="F119" t="s">
        <v>46</v>
      </c>
      <c r="G119">
        <v>3</v>
      </c>
      <c r="H119">
        <v>2020</v>
      </c>
      <c r="I119" t="s">
        <v>42</v>
      </c>
      <c r="J119" t="s">
        <v>43</v>
      </c>
      <c r="K119" t="s">
        <v>44</v>
      </c>
      <c r="L119" t="s">
        <v>24</v>
      </c>
      <c r="M119">
        <v>45</v>
      </c>
      <c r="N119">
        <v>850</v>
      </c>
      <c r="O119">
        <v>382500</v>
      </c>
      <c r="P119">
        <v>133875</v>
      </c>
      <c r="Q119">
        <v>0.35</v>
      </c>
      <c r="R119" t="s">
        <v>34</v>
      </c>
    </row>
    <row r="120" spans="1:18" x14ac:dyDescent="0.25">
      <c r="A120" t="s">
        <v>37</v>
      </c>
      <c r="B120">
        <v>1197831</v>
      </c>
      <c r="C120" s="1">
        <v>44081</v>
      </c>
      <c r="D120" t="s">
        <v>31</v>
      </c>
      <c r="E120" t="s">
        <v>169</v>
      </c>
      <c r="F120" t="s">
        <v>46</v>
      </c>
      <c r="G120">
        <v>3</v>
      </c>
      <c r="H120">
        <v>2020</v>
      </c>
      <c r="I120" t="s">
        <v>42</v>
      </c>
      <c r="J120" t="s">
        <v>43</v>
      </c>
      <c r="K120" t="s">
        <v>44</v>
      </c>
      <c r="L120" t="s">
        <v>26</v>
      </c>
      <c r="M120">
        <v>50</v>
      </c>
      <c r="N120">
        <v>900</v>
      </c>
      <c r="O120">
        <v>450000</v>
      </c>
      <c r="P120">
        <v>157500</v>
      </c>
      <c r="Q120">
        <v>0.35</v>
      </c>
      <c r="R120" t="s">
        <v>34</v>
      </c>
    </row>
    <row r="121" spans="1:18" x14ac:dyDescent="0.25">
      <c r="A121" t="s">
        <v>37</v>
      </c>
      <c r="B121">
        <v>1197831</v>
      </c>
      <c r="C121" s="1">
        <v>44082</v>
      </c>
      <c r="D121" t="s">
        <v>33</v>
      </c>
      <c r="E121" t="s">
        <v>169</v>
      </c>
      <c r="F121" t="s">
        <v>46</v>
      </c>
      <c r="G121">
        <v>3</v>
      </c>
      <c r="H121">
        <v>2020</v>
      </c>
      <c r="I121" t="s">
        <v>42</v>
      </c>
      <c r="J121" t="s">
        <v>43</v>
      </c>
      <c r="K121" t="s">
        <v>44</v>
      </c>
      <c r="L121" t="s">
        <v>28</v>
      </c>
      <c r="M121">
        <v>50</v>
      </c>
      <c r="N121">
        <v>625</v>
      </c>
      <c r="O121">
        <v>312500</v>
      </c>
      <c r="P121">
        <v>140625</v>
      </c>
      <c r="Q121">
        <v>0.45</v>
      </c>
      <c r="R121" t="s">
        <v>34</v>
      </c>
    </row>
    <row r="122" spans="1:18" x14ac:dyDescent="0.25">
      <c r="A122" t="s">
        <v>37</v>
      </c>
      <c r="B122">
        <v>1197831</v>
      </c>
      <c r="C122" s="1">
        <v>44083</v>
      </c>
      <c r="D122" t="s">
        <v>17</v>
      </c>
      <c r="E122" t="s">
        <v>169</v>
      </c>
      <c r="F122" t="s">
        <v>46</v>
      </c>
      <c r="G122">
        <v>3</v>
      </c>
      <c r="H122">
        <v>2020</v>
      </c>
      <c r="I122" t="s">
        <v>42</v>
      </c>
      <c r="J122" t="s">
        <v>43</v>
      </c>
      <c r="K122" t="s">
        <v>44</v>
      </c>
      <c r="L122" t="s">
        <v>30</v>
      </c>
      <c r="M122">
        <v>45</v>
      </c>
      <c r="N122">
        <v>625</v>
      </c>
      <c r="O122">
        <v>281250</v>
      </c>
      <c r="P122">
        <v>84375</v>
      </c>
      <c r="Q122">
        <v>0.3</v>
      </c>
      <c r="R122" t="s">
        <v>34</v>
      </c>
    </row>
    <row r="123" spans="1:18" x14ac:dyDescent="0.25">
      <c r="A123" t="s">
        <v>37</v>
      </c>
      <c r="B123">
        <v>1197831</v>
      </c>
      <c r="C123" s="1">
        <v>44084</v>
      </c>
      <c r="D123" t="s">
        <v>23</v>
      </c>
      <c r="E123" t="s">
        <v>169</v>
      </c>
      <c r="F123" t="s">
        <v>46</v>
      </c>
      <c r="G123">
        <v>3</v>
      </c>
      <c r="H123">
        <v>2020</v>
      </c>
      <c r="I123" t="s">
        <v>42</v>
      </c>
      <c r="J123" t="s">
        <v>43</v>
      </c>
      <c r="K123" t="s">
        <v>44</v>
      </c>
      <c r="L123" t="s">
        <v>32</v>
      </c>
      <c r="M123">
        <v>55</v>
      </c>
      <c r="N123">
        <v>850</v>
      </c>
      <c r="O123">
        <v>467500</v>
      </c>
      <c r="P123">
        <v>233750</v>
      </c>
      <c r="Q123">
        <v>0.5</v>
      </c>
      <c r="R123" t="s">
        <v>34</v>
      </c>
    </row>
    <row r="124" spans="1:18" x14ac:dyDescent="0.25">
      <c r="A124" t="s">
        <v>37</v>
      </c>
      <c r="B124">
        <v>1197831</v>
      </c>
      <c r="C124" s="1">
        <v>44085</v>
      </c>
      <c r="D124" t="s">
        <v>25</v>
      </c>
      <c r="E124" t="s">
        <v>169</v>
      </c>
      <c r="F124" t="s">
        <v>46</v>
      </c>
      <c r="G124">
        <v>3</v>
      </c>
      <c r="H124">
        <v>2020</v>
      </c>
      <c r="I124" t="s">
        <v>42</v>
      </c>
      <c r="J124" t="s">
        <v>43</v>
      </c>
      <c r="K124" t="s">
        <v>44</v>
      </c>
      <c r="L124" t="s">
        <v>21</v>
      </c>
      <c r="M124">
        <v>45</v>
      </c>
      <c r="N124">
        <v>800</v>
      </c>
      <c r="O124">
        <v>360000</v>
      </c>
      <c r="P124">
        <v>126000</v>
      </c>
      <c r="Q124">
        <v>0.35</v>
      </c>
      <c r="R124" t="s">
        <v>34</v>
      </c>
    </row>
    <row r="125" spans="1:18" x14ac:dyDescent="0.25">
      <c r="A125" t="s">
        <v>37</v>
      </c>
      <c r="B125">
        <v>1197831</v>
      </c>
      <c r="C125" s="1">
        <v>44086</v>
      </c>
      <c r="D125" t="s">
        <v>27</v>
      </c>
      <c r="E125" t="s">
        <v>170</v>
      </c>
      <c r="F125" t="s">
        <v>46</v>
      </c>
      <c r="G125">
        <v>3</v>
      </c>
      <c r="H125">
        <v>2020</v>
      </c>
      <c r="I125" t="s">
        <v>42</v>
      </c>
      <c r="J125" t="s">
        <v>43</v>
      </c>
      <c r="K125" t="s">
        <v>44</v>
      </c>
      <c r="L125" t="s">
        <v>24</v>
      </c>
      <c r="M125">
        <v>45</v>
      </c>
      <c r="N125">
        <v>800</v>
      </c>
      <c r="O125">
        <v>360000</v>
      </c>
      <c r="P125">
        <v>126000</v>
      </c>
      <c r="Q125">
        <v>0.35</v>
      </c>
      <c r="R125" t="s">
        <v>34</v>
      </c>
    </row>
    <row r="126" spans="1:18" x14ac:dyDescent="0.25">
      <c r="A126" t="s">
        <v>37</v>
      </c>
      <c r="B126">
        <v>1197831</v>
      </c>
      <c r="C126" s="1">
        <v>44087</v>
      </c>
      <c r="D126" t="s">
        <v>29</v>
      </c>
      <c r="E126" t="s">
        <v>170</v>
      </c>
      <c r="F126" t="s">
        <v>46</v>
      </c>
      <c r="G126">
        <v>3</v>
      </c>
      <c r="H126">
        <v>2020</v>
      </c>
      <c r="I126" t="s">
        <v>42</v>
      </c>
      <c r="J126" t="s">
        <v>43</v>
      </c>
      <c r="K126" t="s">
        <v>44</v>
      </c>
      <c r="L126" t="s">
        <v>26</v>
      </c>
      <c r="M126">
        <v>50</v>
      </c>
      <c r="N126">
        <v>750</v>
      </c>
      <c r="O126">
        <v>375000</v>
      </c>
      <c r="P126">
        <v>131250</v>
      </c>
      <c r="Q126">
        <v>0.35</v>
      </c>
      <c r="R126" t="s">
        <v>34</v>
      </c>
    </row>
    <row r="127" spans="1:18" x14ac:dyDescent="0.25">
      <c r="A127" t="s">
        <v>37</v>
      </c>
      <c r="B127">
        <v>1197831</v>
      </c>
      <c r="C127" s="1">
        <v>44088</v>
      </c>
      <c r="D127" t="s">
        <v>31</v>
      </c>
      <c r="E127" t="s">
        <v>169</v>
      </c>
      <c r="F127" t="s">
        <v>46</v>
      </c>
      <c r="G127">
        <v>3</v>
      </c>
      <c r="H127">
        <v>2020</v>
      </c>
      <c r="I127" t="s">
        <v>42</v>
      </c>
      <c r="J127" t="s">
        <v>43</v>
      </c>
      <c r="K127" t="s">
        <v>44</v>
      </c>
      <c r="L127" t="s">
        <v>28</v>
      </c>
      <c r="M127">
        <v>50</v>
      </c>
      <c r="N127">
        <v>600</v>
      </c>
      <c r="O127">
        <v>300000</v>
      </c>
      <c r="P127">
        <v>135000</v>
      </c>
      <c r="Q127">
        <v>0.45</v>
      </c>
      <c r="R127" t="s">
        <v>34</v>
      </c>
    </row>
    <row r="128" spans="1:18" x14ac:dyDescent="0.25">
      <c r="A128" t="s">
        <v>37</v>
      </c>
      <c r="B128">
        <v>1197831</v>
      </c>
      <c r="C128" s="1">
        <v>44089</v>
      </c>
      <c r="D128" t="s">
        <v>33</v>
      </c>
      <c r="E128" t="s">
        <v>169</v>
      </c>
      <c r="F128" t="s">
        <v>46</v>
      </c>
      <c r="G128">
        <v>3</v>
      </c>
      <c r="H128">
        <v>2020</v>
      </c>
      <c r="I128" t="s">
        <v>42</v>
      </c>
      <c r="J128" t="s">
        <v>43</v>
      </c>
      <c r="K128" t="s">
        <v>44</v>
      </c>
      <c r="L128" t="s">
        <v>30</v>
      </c>
      <c r="M128">
        <v>45</v>
      </c>
      <c r="N128">
        <v>575</v>
      </c>
      <c r="O128">
        <v>258750</v>
      </c>
      <c r="P128">
        <v>77625</v>
      </c>
      <c r="Q128">
        <v>0.3</v>
      </c>
      <c r="R128" t="s">
        <v>34</v>
      </c>
    </row>
    <row r="129" spans="1:18" x14ac:dyDescent="0.25">
      <c r="A129" t="s">
        <v>37</v>
      </c>
      <c r="B129">
        <v>1197831</v>
      </c>
      <c r="C129" s="1">
        <v>44090</v>
      </c>
      <c r="D129" t="s">
        <v>17</v>
      </c>
      <c r="E129" t="s">
        <v>169</v>
      </c>
      <c r="F129" t="s">
        <v>46</v>
      </c>
      <c r="G129">
        <v>3</v>
      </c>
      <c r="H129">
        <v>2020</v>
      </c>
      <c r="I129" t="s">
        <v>42</v>
      </c>
      <c r="J129" t="s">
        <v>43</v>
      </c>
      <c r="K129" t="s">
        <v>44</v>
      </c>
      <c r="L129" t="s">
        <v>32</v>
      </c>
      <c r="M129">
        <v>55</v>
      </c>
      <c r="N129">
        <v>750</v>
      </c>
      <c r="O129">
        <v>412500</v>
      </c>
      <c r="P129">
        <v>206250</v>
      </c>
      <c r="Q129">
        <v>0.5</v>
      </c>
      <c r="R129" t="s">
        <v>34</v>
      </c>
    </row>
    <row r="130" spans="1:18" x14ac:dyDescent="0.25">
      <c r="A130" t="s">
        <v>37</v>
      </c>
      <c r="B130">
        <v>1197831</v>
      </c>
      <c r="C130" s="1">
        <v>44124</v>
      </c>
      <c r="D130" t="s">
        <v>33</v>
      </c>
      <c r="E130" t="s">
        <v>169</v>
      </c>
      <c r="F130" t="s">
        <v>47</v>
      </c>
      <c r="G130">
        <v>4</v>
      </c>
      <c r="H130">
        <v>2020</v>
      </c>
      <c r="I130" t="s">
        <v>42</v>
      </c>
      <c r="J130" t="s">
        <v>43</v>
      </c>
      <c r="K130" t="s">
        <v>44</v>
      </c>
      <c r="L130" t="s">
        <v>21</v>
      </c>
      <c r="M130">
        <v>45</v>
      </c>
      <c r="N130">
        <v>900</v>
      </c>
      <c r="O130">
        <v>405000</v>
      </c>
      <c r="P130">
        <v>141750</v>
      </c>
      <c r="Q130">
        <v>0.35</v>
      </c>
      <c r="R130" t="s">
        <v>34</v>
      </c>
    </row>
    <row r="131" spans="1:18" x14ac:dyDescent="0.25">
      <c r="A131" t="s">
        <v>37</v>
      </c>
      <c r="B131">
        <v>1197831</v>
      </c>
      <c r="C131" s="1">
        <v>44125</v>
      </c>
      <c r="D131" t="s">
        <v>17</v>
      </c>
      <c r="E131" t="s">
        <v>169</v>
      </c>
      <c r="F131" t="s">
        <v>47</v>
      </c>
      <c r="G131">
        <v>4</v>
      </c>
      <c r="H131">
        <v>2020</v>
      </c>
      <c r="I131" t="s">
        <v>42</v>
      </c>
      <c r="J131" t="s">
        <v>43</v>
      </c>
      <c r="K131" t="s">
        <v>44</v>
      </c>
      <c r="L131" t="s">
        <v>24</v>
      </c>
      <c r="M131">
        <v>45</v>
      </c>
      <c r="N131">
        <v>900</v>
      </c>
      <c r="O131">
        <v>405000</v>
      </c>
      <c r="P131">
        <v>141750</v>
      </c>
      <c r="Q131">
        <v>0.35</v>
      </c>
      <c r="R131" t="s">
        <v>34</v>
      </c>
    </row>
    <row r="132" spans="1:18" x14ac:dyDescent="0.25">
      <c r="A132" t="s">
        <v>37</v>
      </c>
      <c r="B132">
        <v>1197831</v>
      </c>
      <c r="C132" s="1">
        <v>44126</v>
      </c>
      <c r="D132" t="s">
        <v>23</v>
      </c>
      <c r="E132" t="s">
        <v>169</v>
      </c>
      <c r="F132" t="s">
        <v>47</v>
      </c>
      <c r="G132">
        <v>4</v>
      </c>
      <c r="H132">
        <v>2020</v>
      </c>
      <c r="I132" t="s">
        <v>42</v>
      </c>
      <c r="J132" t="s">
        <v>43</v>
      </c>
      <c r="K132" t="s">
        <v>44</v>
      </c>
      <c r="L132" t="s">
        <v>26</v>
      </c>
      <c r="M132">
        <v>50</v>
      </c>
      <c r="N132">
        <v>825</v>
      </c>
      <c r="O132">
        <v>412500</v>
      </c>
      <c r="P132">
        <v>144375</v>
      </c>
      <c r="Q132">
        <v>0.35</v>
      </c>
      <c r="R132" t="s">
        <v>34</v>
      </c>
    </row>
    <row r="133" spans="1:18" x14ac:dyDescent="0.25">
      <c r="A133" t="s">
        <v>37</v>
      </c>
      <c r="B133">
        <v>1197831</v>
      </c>
      <c r="C133" s="1">
        <v>44127</v>
      </c>
      <c r="D133" t="s">
        <v>25</v>
      </c>
      <c r="E133" t="s">
        <v>169</v>
      </c>
      <c r="F133" t="s">
        <v>47</v>
      </c>
      <c r="G133">
        <v>4</v>
      </c>
      <c r="H133">
        <v>2020</v>
      </c>
      <c r="I133" t="s">
        <v>42</v>
      </c>
      <c r="J133" t="s">
        <v>43</v>
      </c>
      <c r="K133" t="s">
        <v>44</v>
      </c>
      <c r="L133" t="s">
        <v>28</v>
      </c>
      <c r="M133">
        <v>50</v>
      </c>
      <c r="N133">
        <v>675</v>
      </c>
      <c r="O133">
        <v>337500</v>
      </c>
      <c r="P133">
        <v>151875</v>
      </c>
      <c r="Q133">
        <v>0.45</v>
      </c>
      <c r="R133" t="s">
        <v>34</v>
      </c>
    </row>
    <row r="134" spans="1:18" x14ac:dyDescent="0.25">
      <c r="A134" t="s">
        <v>37</v>
      </c>
      <c r="B134">
        <v>1197831</v>
      </c>
      <c r="C134" s="1">
        <v>44128</v>
      </c>
      <c r="D134" t="s">
        <v>27</v>
      </c>
      <c r="E134" t="s">
        <v>170</v>
      </c>
      <c r="F134" t="s">
        <v>47</v>
      </c>
      <c r="G134">
        <v>4</v>
      </c>
      <c r="H134">
        <v>2020</v>
      </c>
      <c r="I134" t="s">
        <v>42</v>
      </c>
      <c r="J134" t="s">
        <v>43</v>
      </c>
      <c r="K134" t="s">
        <v>44</v>
      </c>
      <c r="L134" t="s">
        <v>30</v>
      </c>
      <c r="M134">
        <v>45</v>
      </c>
      <c r="N134">
        <v>650</v>
      </c>
      <c r="O134">
        <v>292500</v>
      </c>
      <c r="P134">
        <v>87750</v>
      </c>
      <c r="Q134">
        <v>0.3</v>
      </c>
      <c r="R134" t="s">
        <v>34</v>
      </c>
    </row>
    <row r="135" spans="1:18" x14ac:dyDescent="0.25">
      <c r="A135" t="s">
        <v>37</v>
      </c>
      <c r="B135">
        <v>1197831</v>
      </c>
      <c r="C135" s="1">
        <v>44129</v>
      </c>
      <c r="D135" t="s">
        <v>29</v>
      </c>
      <c r="E135" t="s">
        <v>170</v>
      </c>
      <c r="F135" t="s">
        <v>47</v>
      </c>
      <c r="G135">
        <v>4</v>
      </c>
      <c r="H135">
        <v>2020</v>
      </c>
      <c r="I135" t="s">
        <v>42</v>
      </c>
      <c r="J135" t="s">
        <v>43</v>
      </c>
      <c r="K135" t="s">
        <v>44</v>
      </c>
      <c r="L135" t="s">
        <v>32</v>
      </c>
      <c r="M135">
        <v>55</v>
      </c>
      <c r="N135">
        <v>850</v>
      </c>
      <c r="O135">
        <v>467500</v>
      </c>
      <c r="P135">
        <v>233750</v>
      </c>
      <c r="Q135">
        <v>0.5</v>
      </c>
      <c r="R135" t="s">
        <v>34</v>
      </c>
    </row>
    <row r="136" spans="1:18" x14ac:dyDescent="0.25">
      <c r="A136" t="s">
        <v>37</v>
      </c>
      <c r="B136">
        <v>1197831</v>
      </c>
      <c r="C136" s="1">
        <v>44130</v>
      </c>
      <c r="D136" t="s">
        <v>31</v>
      </c>
      <c r="E136" t="s">
        <v>169</v>
      </c>
      <c r="F136" t="s">
        <v>47</v>
      </c>
      <c r="G136">
        <v>4</v>
      </c>
      <c r="H136">
        <v>2020</v>
      </c>
      <c r="I136" t="s">
        <v>42</v>
      </c>
      <c r="J136" t="s">
        <v>43</v>
      </c>
      <c r="K136" t="s">
        <v>44</v>
      </c>
      <c r="L136" t="s">
        <v>21</v>
      </c>
      <c r="M136">
        <v>45</v>
      </c>
      <c r="N136">
        <v>950</v>
      </c>
      <c r="O136">
        <v>427500</v>
      </c>
      <c r="P136">
        <v>149625</v>
      </c>
      <c r="Q136">
        <v>0.35</v>
      </c>
      <c r="R136" t="s">
        <v>34</v>
      </c>
    </row>
    <row r="137" spans="1:18" x14ac:dyDescent="0.25">
      <c r="A137" t="s">
        <v>37</v>
      </c>
      <c r="B137">
        <v>1197831</v>
      </c>
      <c r="C137" s="1">
        <v>44131</v>
      </c>
      <c r="D137" t="s">
        <v>33</v>
      </c>
      <c r="E137" t="s">
        <v>169</v>
      </c>
      <c r="F137" t="s">
        <v>47</v>
      </c>
      <c r="G137">
        <v>4</v>
      </c>
      <c r="H137">
        <v>2020</v>
      </c>
      <c r="I137" t="s">
        <v>42</v>
      </c>
      <c r="J137" t="s">
        <v>43</v>
      </c>
      <c r="K137" t="s">
        <v>44</v>
      </c>
      <c r="L137" t="s">
        <v>24</v>
      </c>
      <c r="M137">
        <v>45</v>
      </c>
      <c r="N137">
        <v>950</v>
      </c>
      <c r="O137">
        <v>427500</v>
      </c>
      <c r="P137">
        <v>149625</v>
      </c>
      <c r="Q137">
        <v>0.35</v>
      </c>
      <c r="R137" t="s">
        <v>34</v>
      </c>
    </row>
    <row r="138" spans="1:18" x14ac:dyDescent="0.25">
      <c r="A138" t="s">
        <v>37</v>
      </c>
      <c r="B138">
        <v>1197831</v>
      </c>
      <c r="C138" s="1">
        <v>44132</v>
      </c>
      <c r="D138" t="s">
        <v>17</v>
      </c>
      <c r="E138" t="s">
        <v>169</v>
      </c>
      <c r="F138" t="s">
        <v>47</v>
      </c>
      <c r="G138">
        <v>4</v>
      </c>
      <c r="H138">
        <v>2020</v>
      </c>
      <c r="I138" t="s">
        <v>42</v>
      </c>
      <c r="J138" t="s">
        <v>43</v>
      </c>
      <c r="K138" t="s">
        <v>44</v>
      </c>
      <c r="L138" t="s">
        <v>26</v>
      </c>
      <c r="M138">
        <v>50</v>
      </c>
      <c r="N138">
        <v>850</v>
      </c>
      <c r="O138">
        <v>425000</v>
      </c>
      <c r="P138">
        <v>148750</v>
      </c>
      <c r="Q138">
        <v>0.35</v>
      </c>
      <c r="R138" t="s">
        <v>34</v>
      </c>
    </row>
    <row r="139" spans="1:18" x14ac:dyDescent="0.25">
      <c r="A139" t="s">
        <v>37</v>
      </c>
      <c r="B139">
        <v>1197831</v>
      </c>
      <c r="C139" s="1">
        <v>44133</v>
      </c>
      <c r="D139" t="s">
        <v>23</v>
      </c>
      <c r="E139" t="s">
        <v>169</v>
      </c>
      <c r="F139" t="s">
        <v>47</v>
      </c>
      <c r="G139">
        <v>4</v>
      </c>
      <c r="H139">
        <v>2020</v>
      </c>
      <c r="I139" t="s">
        <v>42</v>
      </c>
      <c r="J139" t="s">
        <v>43</v>
      </c>
      <c r="K139" t="s">
        <v>44</v>
      </c>
      <c r="L139" t="s">
        <v>28</v>
      </c>
      <c r="M139">
        <v>50</v>
      </c>
      <c r="N139">
        <v>700</v>
      </c>
      <c r="O139">
        <v>350000</v>
      </c>
      <c r="P139">
        <v>157500</v>
      </c>
      <c r="Q139">
        <v>0.45</v>
      </c>
      <c r="R139" t="s">
        <v>34</v>
      </c>
    </row>
    <row r="140" spans="1:18" x14ac:dyDescent="0.25">
      <c r="A140" t="s">
        <v>37</v>
      </c>
      <c r="B140">
        <v>1197831</v>
      </c>
      <c r="C140" s="1">
        <v>44134</v>
      </c>
      <c r="D140" t="s">
        <v>25</v>
      </c>
      <c r="E140" t="s">
        <v>169</v>
      </c>
      <c r="F140" t="s">
        <v>47</v>
      </c>
      <c r="G140">
        <v>4</v>
      </c>
      <c r="H140">
        <v>2020</v>
      </c>
      <c r="I140" t="s">
        <v>42</v>
      </c>
      <c r="J140" t="s">
        <v>43</v>
      </c>
      <c r="K140" t="s">
        <v>44</v>
      </c>
      <c r="L140" t="s">
        <v>30</v>
      </c>
      <c r="M140">
        <v>45</v>
      </c>
      <c r="N140">
        <v>650</v>
      </c>
      <c r="O140">
        <v>292500</v>
      </c>
      <c r="P140">
        <v>87750</v>
      </c>
      <c r="Q140">
        <v>0.3</v>
      </c>
      <c r="R140" t="s">
        <v>34</v>
      </c>
    </row>
    <row r="141" spans="1:18" x14ac:dyDescent="0.25">
      <c r="A141" t="s">
        <v>37</v>
      </c>
      <c r="B141">
        <v>1197831</v>
      </c>
      <c r="C141" s="1">
        <v>44135</v>
      </c>
      <c r="D141" t="s">
        <v>27</v>
      </c>
      <c r="E141" t="s">
        <v>170</v>
      </c>
      <c r="F141" t="s">
        <v>47</v>
      </c>
      <c r="G141">
        <v>4</v>
      </c>
      <c r="H141">
        <v>2020</v>
      </c>
      <c r="I141" t="s">
        <v>42</v>
      </c>
      <c r="J141" t="s">
        <v>43</v>
      </c>
      <c r="K141" t="s">
        <v>44</v>
      </c>
      <c r="L141" t="s">
        <v>32</v>
      </c>
      <c r="M141">
        <v>55</v>
      </c>
      <c r="N141">
        <v>900</v>
      </c>
      <c r="O141">
        <v>495000</v>
      </c>
      <c r="P141">
        <v>247500</v>
      </c>
      <c r="Q141">
        <v>0.5</v>
      </c>
      <c r="R141" t="s">
        <v>34</v>
      </c>
    </row>
    <row r="142" spans="1:18" x14ac:dyDescent="0.25">
      <c r="A142" t="s">
        <v>48</v>
      </c>
      <c r="B142">
        <v>1128299</v>
      </c>
      <c r="C142" s="1">
        <v>44136</v>
      </c>
      <c r="D142" t="s">
        <v>29</v>
      </c>
      <c r="E142" t="s">
        <v>170</v>
      </c>
      <c r="F142" t="s">
        <v>49</v>
      </c>
      <c r="G142">
        <v>4</v>
      </c>
      <c r="H142">
        <v>2020</v>
      </c>
      <c r="I142" t="s">
        <v>42</v>
      </c>
      <c r="J142" t="s">
        <v>43</v>
      </c>
      <c r="K142" t="s">
        <v>44</v>
      </c>
      <c r="L142" t="s">
        <v>21</v>
      </c>
      <c r="M142">
        <v>40</v>
      </c>
      <c r="N142">
        <v>775</v>
      </c>
      <c r="O142">
        <v>310000</v>
      </c>
      <c r="P142">
        <v>108500</v>
      </c>
      <c r="Q142">
        <v>0.35000000000000003</v>
      </c>
      <c r="R142" t="s">
        <v>34</v>
      </c>
    </row>
    <row r="143" spans="1:18" x14ac:dyDescent="0.25">
      <c r="A143" t="s">
        <v>48</v>
      </c>
      <c r="B143">
        <v>1128299</v>
      </c>
      <c r="C143" s="1">
        <v>44137</v>
      </c>
      <c r="D143" t="s">
        <v>31</v>
      </c>
      <c r="E143" t="s">
        <v>169</v>
      </c>
      <c r="F143" t="s">
        <v>49</v>
      </c>
      <c r="G143">
        <v>4</v>
      </c>
      <c r="H143">
        <v>2020</v>
      </c>
      <c r="I143" t="s">
        <v>42</v>
      </c>
      <c r="J143" t="s">
        <v>43</v>
      </c>
      <c r="K143" t="s">
        <v>44</v>
      </c>
      <c r="L143" t="s">
        <v>24</v>
      </c>
      <c r="M143">
        <v>50</v>
      </c>
      <c r="N143">
        <v>775</v>
      </c>
      <c r="O143">
        <v>387500</v>
      </c>
      <c r="P143">
        <v>77500</v>
      </c>
      <c r="Q143">
        <v>0.2</v>
      </c>
      <c r="R143" t="s">
        <v>34</v>
      </c>
    </row>
    <row r="144" spans="1:18" x14ac:dyDescent="0.25">
      <c r="A144" t="s">
        <v>48</v>
      </c>
      <c r="B144">
        <v>1128299</v>
      </c>
      <c r="C144" s="1">
        <v>44138</v>
      </c>
      <c r="D144" t="s">
        <v>33</v>
      </c>
      <c r="E144" t="s">
        <v>169</v>
      </c>
      <c r="F144" t="s">
        <v>49</v>
      </c>
      <c r="G144">
        <v>4</v>
      </c>
      <c r="H144">
        <v>2020</v>
      </c>
      <c r="I144" t="s">
        <v>42</v>
      </c>
      <c r="J144" t="s">
        <v>43</v>
      </c>
      <c r="K144" t="s">
        <v>44</v>
      </c>
      <c r="L144" t="s">
        <v>26</v>
      </c>
      <c r="M144">
        <v>50</v>
      </c>
      <c r="N144">
        <v>775</v>
      </c>
      <c r="O144">
        <v>387500</v>
      </c>
      <c r="P144">
        <v>135625</v>
      </c>
      <c r="Q144">
        <v>0.35000000000000003</v>
      </c>
      <c r="R144" t="s">
        <v>34</v>
      </c>
    </row>
    <row r="145" spans="1:18" x14ac:dyDescent="0.25">
      <c r="A145" t="s">
        <v>48</v>
      </c>
      <c r="B145">
        <v>1128299</v>
      </c>
      <c r="C145" s="1">
        <v>44139</v>
      </c>
      <c r="D145" t="s">
        <v>17</v>
      </c>
      <c r="E145" t="s">
        <v>169</v>
      </c>
      <c r="F145" t="s">
        <v>49</v>
      </c>
      <c r="G145">
        <v>4</v>
      </c>
      <c r="H145">
        <v>2020</v>
      </c>
      <c r="I145" t="s">
        <v>42</v>
      </c>
      <c r="J145" t="s">
        <v>43</v>
      </c>
      <c r="K145" t="s">
        <v>44</v>
      </c>
      <c r="L145" t="s">
        <v>28</v>
      </c>
      <c r="M145">
        <v>50</v>
      </c>
      <c r="N145">
        <v>625</v>
      </c>
      <c r="O145">
        <v>312500</v>
      </c>
      <c r="P145">
        <v>93750</v>
      </c>
      <c r="Q145">
        <v>0.3</v>
      </c>
      <c r="R145" t="s">
        <v>34</v>
      </c>
    </row>
    <row r="146" spans="1:18" x14ac:dyDescent="0.25">
      <c r="A146" t="s">
        <v>48</v>
      </c>
      <c r="B146">
        <v>1128299</v>
      </c>
      <c r="C146" s="1">
        <v>44140</v>
      </c>
      <c r="D146" t="s">
        <v>23</v>
      </c>
      <c r="E146" t="s">
        <v>169</v>
      </c>
      <c r="F146" t="s">
        <v>49</v>
      </c>
      <c r="G146">
        <v>4</v>
      </c>
      <c r="H146">
        <v>2020</v>
      </c>
      <c r="I146" t="s">
        <v>50</v>
      </c>
      <c r="J146" t="s">
        <v>51</v>
      </c>
      <c r="K146" t="s">
        <v>52</v>
      </c>
      <c r="L146" t="s">
        <v>30</v>
      </c>
      <c r="M146">
        <v>55</v>
      </c>
      <c r="N146">
        <v>575</v>
      </c>
      <c r="O146">
        <v>316250</v>
      </c>
      <c r="P146">
        <v>158125</v>
      </c>
      <c r="Q146">
        <v>0.5</v>
      </c>
      <c r="R146" t="s">
        <v>34</v>
      </c>
    </row>
    <row r="147" spans="1:18" x14ac:dyDescent="0.25">
      <c r="A147" t="s">
        <v>48</v>
      </c>
      <c r="B147">
        <v>1128299</v>
      </c>
      <c r="C147" s="1">
        <v>44141</v>
      </c>
      <c r="D147" t="s">
        <v>25</v>
      </c>
      <c r="E147" t="s">
        <v>169</v>
      </c>
      <c r="F147" t="s">
        <v>49</v>
      </c>
      <c r="G147">
        <v>4</v>
      </c>
      <c r="H147">
        <v>2020</v>
      </c>
      <c r="I147" t="s">
        <v>50</v>
      </c>
      <c r="J147" t="s">
        <v>51</v>
      </c>
      <c r="K147" t="s">
        <v>52</v>
      </c>
      <c r="L147" t="s">
        <v>32</v>
      </c>
      <c r="M147">
        <v>50</v>
      </c>
      <c r="N147">
        <v>775</v>
      </c>
      <c r="O147">
        <v>387500</v>
      </c>
      <c r="P147">
        <v>58125</v>
      </c>
      <c r="Q147">
        <v>0.15000000000000002</v>
      </c>
      <c r="R147" t="s">
        <v>34</v>
      </c>
    </row>
    <row r="148" spans="1:18" x14ac:dyDescent="0.25">
      <c r="A148" t="s">
        <v>48</v>
      </c>
      <c r="B148">
        <v>1128299</v>
      </c>
      <c r="C148" s="1">
        <v>44142</v>
      </c>
      <c r="D148" t="s">
        <v>27</v>
      </c>
      <c r="E148" t="s">
        <v>170</v>
      </c>
      <c r="F148" t="s">
        <v>49</v>
      </c>
      <c r="G148">
        <v>4</v>
      </c>
      <c r="H148">
        <v>2020</v>
      </c>
      <c r="I148" t="s">
        <v>50</v>
      </c>
      <c r="J148" t="s">
        <v>51</v>
      </c>
      <c r="K148" t="s">
        <v>52</v>
      </c>
      <c r="L148" t="s">
        <v>21</v>
      </c>
      <c r="M148">
        <v>40</v>
      </c>
      <c r="N148">
        <v>825</v>
      </c>
      <c r="O148">
        <v>330000</v>
      </c>
      <c r="P148">
        <v>115500</v>
      </c>
      <c r="Q148">
        <v>0.35000000000000003</v>
      </c>
      <c r="R148" t="s">
        <v>34</v>
      </c>
    </row>
    <row r="149" spans="1:18" x14ac:dyDescent="0.25">
      <c r="A149" t="s">
        <v>48</v>
      </c>
      <c r="B149">
        <v>1128299</v>
      </c>
      <c r="C149" s="1">
        <v>44143</v>
      </c>
      <c r="D149" t="s">
        <v>29</v>
      </c>
      <c r="E149" t="s">
        <v>170</v>
      </c>
      <c r="F149" t="s">
        <v>49</v>
      </c>
      <c r="G149">
        <v>4</v>
      </c>
      <c r="H149">
        <v>2020</v>
      </c>
      <c r="I149" t="s">
        <v>50</v>
      </c>
      <c r="J149" t="s">
        <v>51</v>
      </c>
      <c r="K149" t="s">
        <v>52</v>
      </c>
      <c r="L149" t="s">
        <v>24</v>
      </c>
      <c r="M149">
        <v>50</v>
      </c>
      <c r="N149">
        <v>725</v>
      </c>
      <c r="O149">
        <v>362500</v>
      </c>
      <c r="P149">
        <v>72500</v>
      </c>
      <c r="Q149">
        <v>0.2</v>
      </c>
      <c r="R149" t="s">
        <v>34</v>
      </c>
    </row>
    <row r="150" spans="1:18" x14ac:dyDescent="0.25">
      <c r="A150" t="s">
        <v>48</v>
      </c>
      <c r="B150">
        <v>1128299</v>
      </c>
      <c r="C150" s="1">
        <v>44144</v>
      </c>
      <c r="D150" t="s">
        <v>31</v>
      </c>
      <c r="E150" t="s">
        <v>169</v>
      </c>
      <c r="F150" t="s">
        <v>49</v>
      </c>
      <c r="G150">
        <v>4</v>
      </c>
      <c r="H150">
        <v>2020</v>
      </c>
      <c r="I150" t="s">
        <v>50</v>
      </c>
      <c r="J150" t="s">
        <v>51</v>
      </c>
      <c r="K150" t="s">
        <v>52</v>
      </c>
      <c r="L150" t="s">
        <v>26</v>
      </c>
      <c r="M150">
        <v>50</v>
      </c>
      <c r="N150">
        <v>725</v>
      </c>
      <c r="O150">
        <v>362500</v>
      </c>
      <c r="P150">
        <v>126875</v>
      </c>
      <c r="Q150">
        <v>0.35000000000000003</v>
      </c>
      <c r="R150" t="s">
        <v>34</v>
      </c>
    </row>
    <row r="151" spans="1:18" x14ac:dyDescent="0.25">
      <c r="A151" t="s">
        <v>48</v>
      </c>
      <c r="B151">
        <v>1128299</v>
      </c>
      <c r="C151" s="1">
        <v>44145</v>
      </c>
      <c r="D151" t="s">
        <v>33</v>
      </c>
      <c r="E151" t="s">
        <v>169</v>
      </c>
      <c r="F151" t="s">
        <v>49</v>
      </c>
      <c r="G151">
        <v>4</v>
      </c>
      <c r="H151">
        <v>2020</v>
      </c>
      <c r="I151" t="s">
        <v>50</v>
      </c>
      <c r="J151" t="s">
        <v>51</v>
      </c>
      <c r="K151" t="s">
        <v>52</v>
      </c>
      <c r="L151" t="s">
        <v>28</v>
      </c>
      <c r="M151">
        <v>50</v>
      </c>
      <c r="N151">
        <v>575</v>
      </c>
      <c r="O151">
        <v>287500</v>
      </c>
      <c r="P151">
        <v>86250</v>
      </c>
      <c r="Q151">
        <v>0.3</v>
      </c>
      <c r="R151" t="s">
        <v>34</v>
      </c>
    </row>
    <row r="152" spans="1:18" x14ac:dyDescent="0.25">
      <c r="A152" t="s">
        <v>48</v>
      </c>
      <c r="B152">
        <v>1128299</v>
      </c>
      <c r="C152" s="1">
        <v>44146</v>
      </c>
      <c r="D152" t="s">
        <v>17</v>
      </c>
      <c r="E152" t="s">
        <v>169</v>
      </c>
      <c r="F152" t="s">
        <v>49</v>
      </c>
      <c r="G152">
        <v>4</v>
      </c>
      <c r="H152">
        <v>2020</v>
      </c>
      <c r="I152" t="s">
        <v>50</v>
      </c>
      <c r="J152" t="s">
        <v>51</v>
      </c>
      <c r="K152" t="s">
        <v>52</v>
      </c>
      <c r="L152" t="s">
        <v>30</v>
      </c>
      <c r="M152">
        <v>55</v>
      </c>
      <c r="N152">
        <v>500</v>
      </c>
      <c r="O152">
        <v>275000</v>
      </c>
      <c r="P152">
        <v>137500</v>
      </c>
      <c r="Q152">
        <v>0.5</v>
      </c>
      <c r="R152" t="s">
        <v>34</v>
      </c>
    </row>
    <row r="153" spans="1:18" x14ac:dyDescent="0.25">
      <c r="A153" t="s">
        <v>48</v>
      </c>
      <c r="B153">
        <v>1128299</v>
      </c>
      <c r="C153" s="1">
        <v>44147</v>
      </c>
      <c r="D153" t="s">
        <v>23</v>
      </c>
      <c r="E153" t="s">
        <v>169</v>
      </c>
      <c r="F153" t="s">
        <v>49</v>
      </c>
      <c r="G153">
        <v>4</v>
      </c>
      <c r="H153">
        <v>2020</v>
      </c>
      <c r="I153" t="s">
        <v>50</v>
      </c>
      <c r="J153" t="s">
        <v>51</v>
      </c>
      <c r="K153" t="s">
        <v>52</v>
      </c>
      <c r="L153" t="s">
        <v>32</v>
      </c>
      <c r="M153">
        <v>50</v>
      </c>
      <c r="N153">
        <v>700</v>
      </c>
      <c r="O153">
        <v>350000</v>
      </c>
      <c r="P153">
        <v>52500</v>
      </c>
      <c r="Q153">
        <v>0.15000000000000002</v>
      </c>
      <c r="R153" t="s">
        <v>34</v>
      </c>
    </row>
    <row r="154" spans="1:18" x14ac:dyDescent="0.25">
      <c r="A154" t="s">
        <v>48</v>
      </c>
      <c r="B154">
        <v>1128299</v>
      </c>
      <c r="C154" s="1">
        <v>44148</v>
      </c>
      <c r="D154" t="s">
        <v>25</v>
      </c>
      <c r="E154" t="s">
        <v>169</v>
      </c>
      <c r="F154" t="s">
        <v>49</v>
      </c>
      <c r="G154">
        <v>4</v>
      </c>
      <c r="H154">
        <v>2020</v>
      </c>
      <c r="I154" t="s">
        <v>50</v>
      </c>
      <c r="J154" t="s">
        <v>51</v>
      </c>
      <c r="K154" t="s">
        <v>52</v>
      </c>
      <c r="L154" t="s">
        <v>21</v>
      </c>
      <c r="M154">
        <v>50</v>
      </c>
      <c r="N154">
        <v>850</v>
      </c>
      <c r="O154">
        <v>425000</v>
      </c>
      <c r="P154">
        <v>148750</v>
      </c>
      <c r="Q154">
        <v>0.35000000000000003</v>
      </c>
      <c r="R154" t="s">
        <v>34</v>
      </c>
    </row>
    <row r="155" spans="1:18" x14ac:dyDescent="0.25">
      <c r="A155" t="s">
        <v>48</v>
      </c>
      <c r="B155">
        <v>1128299</v>
      </c>
      <c r="C155" s="1">
        <v>44149</v>
      </c>
      <c r="D155" t="s">
        <v>27</v>
      </c>
      <c r="E155" t="s">
        <v>170</v>
      </c>
      <c r="F155" t="s">
        <v>49</v>
      </c>
      <c r="G155">
        <v>4</v>
      </c>
      <c r="H155">
        <v>2020</v>
      </c>
      <c r="I155" t="s">
        <v>50</v>
      </c>
      <c r="J155" t="s">
        <v>51</v>
      </c>
      <c r="K155" t="s">
        <v>52</v>
      </c>
      <c r="L155" t="s">
        <v>24</v>
      </c>
      <c r="M155">
        <v>60</v>
      </c>
      <c r="N155">
        <v>700</v>
      </c>
      <c r="O155">
        <v>420000</v>
      </c>
      <c r="P155">
        <v>84000</v>
      </c>
      <c r="Q155">
        <v>0.2</v>
      </c>
      <c r="R155" t="s">
        <v>34</v>
      </c>
    </row>
    <row r="156" spans="1:18" x14ac:dyDescent="0.25">
      <c r="A156" t="s">
        <v>48</v>
      </c>
      <c r="B156">
        <v>1128299</v>
      </c>
      <c r="C156" s="1">
        <v>44150</v>
      </c>
      <c r="D156" t="s">
        <v>29</v>
      </c>
      <c r="E156" t="s">
        <v>170</v>
      </c>
      <c r="F156" t="s">
        <v>49</v>
      </c>
      <c r="G156">
        <v>4</v>
      </c>
      <c r="H156">
        <v>2020</v>
      </c>
      <c r="I156" t="s">
        <v>50</v>
      </c>
      <c r="J156" t="s">
        <v>51</v>
      </c>
      <c r="K156" t="s">
        <v>52</v>
      </c>
      <c r="L156" t="s">
        <v>26</v>
      </c>
      <c r="M156">
        <v>60</v>
      </c>
      <c r="N156">
        <v>700</v>
      </c>
      <c r="O156">
        <v>420000</v>
      </c>
      <c r="P156">
        <v>147000</v>
      </c>
      <c r="Q156">
        <v>0.35000000000000003</v>
      </c>
      <c r="R156" t="s">
        <v>34</v>
      </c>
    </row>
    <row r="157" spans="1:18" x14ac:dyDescent="0.25">
      <c r="A157" t="s">
        <v>48</v>
      </c>
      <c r="B157">
        <v>1128299</v>
      </c>
      <c r="C157" s="1">
        <v>44187</v>
      </c>
      <c r="D157" t="s">
        <v>33</v>
      </c>
      <c r="E157" t="s">
        <v>169</v>
      </c>
      <c r="F157" t="s">
        <v>53</v>
      </c>
      <c r="G157">
        <v>4</v>
      </c>
      <c r="H157">
        <v>2020</v>
      </c>
      <c r="I157" t="s">
        <v>50</v>
      </c>
      <c r="J157" t="s">
        <v>51</v>
      </c>
      <c r="K157" t="s">
        <v>52</v>
      </c>
      <c r="L157" t="s">
        <v>28</v>
      </c>
      <c r="M157">
        <v>60</v>
      </c>
      <c r="N157">
        <v>600</v>
      </c>
      <c r="O157">
        <v>360000</v>
      </c>
      <c r="P157">
        <v>108000</v>
      </c>
      <c r="Q157">
        <v>0.3</v>
      </c>
      <c r="R157" t="s">
        <v>34</v>
      </c>
    </row>
    <row r="158" spans="1:18" x14ac:dyDescent="0.25">
      <c r="A158" t="s">
        <v>48</v>
      </c>
      <c r="B158">
        <v>1128299</v>
      </c>
      <c r="C158" s="1">
        <v>44188</v>
      </c>
      <c r="D158" t="s">
        <v>17</v>
      </c>
      <c r="E158" t="s">
        <v>169</v>
      </c>
      <c r="F158" t="s">
        <v>53</v>
      </c>
      <c r="G158">
        <v>4</v>
      </c>
      <c r="H158">
        <v>2020</v>
      </c>
      <c r="I158" t="s">
        <v>50</v>
      </c>
      <c r="J158" t="s">
        <v>51</v>
      </c>
      <c r="K158" t="s">
        <v>52</v>
      </c>
      <c r="L158" t="s">
        <v>30</v>
      </c>
      <c r="M158">
        <v>65</v>
      </c>
      <c r="N158">
        <v>500</v>
      </c>
      <c r="O158">
        <v>325000</v>
      </c>
      <c r="P158">
        <v>162500</v>
      </c>
      <c r="Q158">
        <v>0.5</v>
      </c>
      <c r="R158" t="s">
        <v>34</v>
      </c>
    </row>
    <row r="159" spans="1:18" x14ac:dyDescent="0.25">
      <c r="A159" t="s">
        <v>48</v>
      </c>
      <c r="B159">
        <v>1128299</v>
      </c>
      <c r="C159" s="1">
        <v>44189</v>
      </c>
      <c r="D159" t="s">
        <v>23</v>
      </c>
      <c r="E159" t="s">
        <v>169</v>
      </c>
      <c r="F159" t="s">
        <v>53</v>
      </c>
      <c r="G159">
        <v>4</v>
      </c>
      <c r="H159">
        <v>2020</v>
      </c>
      <c r="I159" t="s">
        <v>50</v>
      </c>
      <c r="J159" t="s">
        <v>51</v>
      </c>
      <c r="K159" t="s">
        <v>52</v>
      </c>
      <c r="L159" t="s">
        <v>32</v>
      </c>
      <c r="M159">
        <v>60</v>
      </c>
      <c r="N159">
        <v>700</v>
      </c>
      <c r="O159">
        <v>420000</v>
      </c>
      <c r="P159">
        <v>63000</v>
      </c>
      <c r="Q159">
        <v>0.15000000000000002</v>
      </c>
      <c r="R159" t="s">
        <v>34</v>
      </c>
    </row>
    <row r="160" spans="1:18" x14ac:dyDescent="0.25">
      <c r="A160" t="s">
        <v>48</v>
      </c>
      <c r="B160">
        <v>1128299</v>
      </c>
      <c r="C160" s="1">
        <v>44190</v>
      </c>
      <c r="D160" t="s">
        <v>25</v>
      </c>
      <c r="E160" t="s">
        <v>169</v>
      </c>
      <c r="F160" t="s">
        <v>53</v>
      </c>
      <c r="G160">
        <v>4</v>
      </c>
      <c r="H160">
        <v>2020</v>
      </c>
      <c r="I160" t="s">
        <v>50</v>
      </c>
      <c r="J160" t="s">
        <v>51</v>
      </c>
      <c r="K160" t="s">
        <v>52</v>
      </c>
      <c r="L160" t="s">
        <v>21</v>
      </c>
      <c r="M160">
        <v>60</v>
      </c>
      <c r="N160">
        <v>875</v>
      </c>
      <c r="O160">
        <v>525000</v>
      </c>
      <c r="P160">
        <v>183750</v>
      </c>
      <c r="Q160">
        <v>0.35000000000000003</v>
      </c>
      <c r="R160" t="s">
        <v>34</v>
      </c>
    </row>
    <row r="161" spans="1:18" x14ac:dyDescent="0.25">
      <c r="A161" t="s">
        <v>48</v>
      </c>
      <c r="B161">
        <v>1128299</v>
      </c>
      <c r="C161" s="1">
        <v>44191</v>
      </c>
      <c r="D161" t="s">
        <v>27</v>
      </c>
      <c r="E161" t="s">
        <v>170</v>
      </c>
      <c r="F161" t="s">
        <v>53</v>
      </c>
      <c r="G161">
        <v>4</v>
      </c>
      <c r="H161">
        <v>2020</v>
      </c>
      <c r="I161" t="s">
        <v>50</v>
      </c>
      <c r="J161" t="s">
        <v>51</v>
      </c>
      <c r="K161" t="s">
        <v>52</v>
      </c>
      <c r="L161" t="s">
        <v>24</v>
      </c>
      <c r="M161">
        <v>65</v>
      </c>
      <c r="N161">
        <v>675</v>
      </c>
      <c r="O161">
        <v>438750</v>
      </c>
      <c r="P161">
        <v>87750</v>
      </c>
      <c r="Q161">
        <v>0.2</v>
      </c>
      <c r="R161" t="s">
        <v>34</v>
      </c>
    </row>
    <row r="162" spans="1:18" x14ac:dyDescent="0.25">
      <c r="A162" t="s">
        <v>48</v>
      </c>
      <c r="B162">
        <v>1128299</v>
      </c>
      <c r="C162" s="1">
        <v>44192</v>
      </c>
      <c r="D162" t="s">
        <v>29</v>
      </c>
      <c r="E162" t="s">
        <v>170</v>
      </c>
      <c r="F162" t="s">
        <v>53</v>
      </c>
      <c r="G162">
        <v>4</v>
      </c>
      <c r="H162">
        <v>2020</v>
      </c>
      <c r="I162" t="s">
        <v>50</v>
      </c>
      <c r="J162" t="s">
        <v>51</v>
      </c>
      <c r="K162" t="s">
        <v>52</v>
      </c>
      <c r="L162" t="s">
        <v>26</v>
      </c>
      <c r="M162">
        <v>65</v>
      </c>
      <c r="N162">
        <v>725</v>
      </c>
      <c r="O162">
        <v>471250</v>
      </c>
      <c r="P162">
        <v>164937.5</v>
      </c>
      <c r="Q162">
        <v>0.35000000000000003</v>
      </c>
      <c r="R162" t="s">
        <v>34</v>
      </c>
    </row>
    <row r="163" spans="1:18" x14ac:dyDescent="0.25">
      <c r="A163" t="s">
        <v>48</v>
      </c>
      <c r="B163">
        <v>1128299</v>
      </c>
      <c r="C163" s="1">
        <v>44193</v>
      </c>
      <c r="D163" t="s">
        <v>31</v>
      </c>
      <c r="E163" t="s">
        <v>169</v>
      </c>
      <c r="F163" t="s">
        <v>53</v>
      </c>
      <c r="G163">
        <v>4</v>
      </c>
      <c r="H163">
        <v>2020</v>
      </c>
      <c r="I163" t="s">
        <v>50</v>
      </c>
      <c r="J163" t="s">
        <v>51</v>
      </c>
      <c r="K163" t="s">
        <v>52</v>
      </c>
      <c r="L163" t="s">
        <v>28</v>
      </c>
      <c r="M163">
        <v>60</v>
      </c>
      <c r="N163">
        <v>625</v>
      </c>
      <c r="O163">
        <v>375000</v>
      </c>
      <c r="P163">
        <v>112500</v>
      </c>
      <c r="Q163">
        <v>0.3</v>
      </c>
      <c r="R163" t="s">
        <v>34</v>
      </c>
    </row>
    <row r="164" spans="1:18" x14ac:dyDescent="0.25">
      <c r="A164" t="s">
        <v>48</v>
      </c>
      <c r="B164">
        <v>1128299</v>
      </c>
      <c r="C164" s="1">
        <v>44194</v>
      </c>
      <c r="D164" t="s">
        <v>33</v>
      </c>
      <c r="E164" t="s">
        <v>169</v>
      </c>
      <c r="F164" t="s">
        <v>53</v>
      </c>
      <c r="G164">
        <v>4</v>
      </c>
      <c r="H164">
        <v>2020</v>
      </c>
      <c r="I164" t="s">
        <v>50</v>
      </c>
      <c r="J164" t="s">
        <v>51</v>
      </c>
      <c r="K164" t="s">
        <v>52</v>
      </c>
      <c r="L164" t="s">
        <v>30</v>
      </c>
      <c r="M164">
        <v>65</v>
      </c>
      <c r="N164">
        <v>525</v>
      </c>
      <c r="O164">
        <v>341250</v>
      </c>
      <c r="P164">
        <v>170625</v>
      </c>
      <c r="Q164">
        <v>0.5</v>
      </c>
      <c r="R164" t="s">
        <v>34</v>
      </c>
    </row>
    <row r="165" spans="1:18" x14ac:dyDescent="0.25">
      <c r="A165" t="s">
        <v>48</v>
      </c>
      <c r="B165">
        <v>1128299</v>
      </c>
      <c r="C165" s="1">
        <v>44195</v>
      </c>
      <c r="D165" t="s">
        <v>17</v>
      </c>
      <c r="E165" t="s">
        <v>169</v>
      </c>
      <c r="F165" t="s">
        <v>53</v>
      </c>
      <c r="G165">
        <v>4</v>
      </c>
      <c r="H165">
        <v>2020</v>
      </c>
      <c r="I165" t="s">
        <v>50</v>
      </c>
      <c r="J165" t="s">
        <v>51</v>
      </c>
      <c r="K165" t="s">
        <v>52</v>
      </c>
      <c r="L165" t="s">
        <v>32</v>
      </c>
      <c r="M165">
        <v>80</v>
      </c>
      <c r="N165">
        <v>700</v>
      </c>
      <c r="O165">
        <v>560000</v>
      </c>
      <c r="P165">
        <v>84000</v>
      </c>
      <c r="Q165">
        <v>0.15000000000000002</v>
      </c>
      <c r="R165" t="s">
        <v>34</v>
      </c>
    </row>
    <row r="166" spans="1:18" x14ac:dyDescent="0.25">
      <c r="A166" t="s">
        <v>48</v>
      </c>
      <c r="B166">
        <v>1128299</v>
      </c>
      <c r="C166" s="1">
        <v>44196</v>
      </c>
      <c r="D166" t="s">
        <v>23</v>
      </c>
      <c r="E166" t="s">
        <v>169</v>
      </c>
      <c r="F166" t="s">
        <v>53</v>
      </c>
      <c r="G166">
        <v>4</v>
      </c>
      <c r="H166">
        <v>2020</v>
      </c>
      <c r="I166" t="s">
        <v>50</v>
      </c>
      <c r="J166" t="s">
        <v>51</v>
      </c>
      <c r="K166" t="s">
        <v>52</v>
      </c>
      <c r="L166" t="s">
        <v>21</v>
      </c>
      <c r="M166">
        <v>60</v>
      </c>
      <c r="N166">
        <v>900</v>
      </c>
      <c r="O166">
        <v>540000</v>
      </c>
      <c r="P166">
        <v>216000</v>
      </c>
      <c r="Q166">
        <v>0.4</v>
      </c>
      <c r="R166" t="s">
        <v>34</v>
      </c>
    </row>
    <row r="167" spans="1:18" x14ac:dyDescent="0.25">
      <c r="A167" t="s">
        <v>48</v>
      </c>
      <c r="B167">
        <v>1128299</v>
      </c>
      <c r="C167" s="1">
        <v>44197</v>
      </c>
      <c r="D167" t="s">
        <v>25</v>
      </c>
      <c r="E167" t="s">
        <v>169</v>
      </c>
      <c r="F167" t="s">
        <v>18</v>
      </c>
      <c r="G167">
        <v>1</v>
      </c>
      <c r="H167">
        <v>2021</v>
      </c>
      <c r="I167" t="s">
        <v>50</v>
      </c>
      <c r="J167" t="s">
        <v>51</v>
      </c>
      <c r="K167" t="s">
        <v>52</v>
      </c>
      <c r="L167" t="s">
        <v>24</v>
      </c>
      <c r="M167">
        <v>65</v>
      </c>
      <c r="N167">
        <v>750</v>
      </c>
      <c r="O167">
        <v>487500</v>
      </c>
      <c r="P167">
        <v>121875</v>
      </c>
      <c r="Q167">
        <v>0.25</v>
      </c>
      <c r="R167" t="s">
        <v>34</v>
      </c>
    </row>
    <row r="168" spans="1:18" x14ac:dyDescent="0.25">
      <c r="A168" t="s">
        <v>48</v>
      </c>
      <c r="B168">
        <v>1128299</v>
      </c>
      <c r="C168" s="1">
        <v>44198</v>
      </c>
      <c r="D168" t="s">
        <v>27</v>
      </c>
      <c r="E168" t="s">
        <v>170</v>
      </c>
      <c r="F168" t="s">
        <v>18</v>
      </c>
      <c r="G168">
        <v>1</v>
      </c>
      <c r="H168">
        <v>2021</v>
      </c>
      <c r="I168" t="s">
        <v>50</v>
      </c>
      <c r="J168" t="s">
        <v>51</v>
      </c>
      <c r="K168" t="s">
        <v>52</v>
      </c>
      <c r="L168" t="s">
        <v>26</v>
      </c>
      <c r="M168">
        <v>65</v>
      </c>
      <c r="N168">
        <v>750</v>
      </c>
      <c r="O168">
        <v>487500</v>
      </c>
      <c r="P168">
        <v>195000</v>
      </c>
      <c r="Q168">
        <v>0.4</v>
      </c>
      <c r="R168" t="s">
        <v>34</v>
      </c>
    </row>
    <row r="169" spans="1:18" x14ac:dyDescent="0.25">
      <c r="A169" t="s">
        <v>48</v>
      </c>
      <c r="B169">
        <v>1128299</v>
      </c>
      <c r="C169" s="1">
        <v>44199</v>
      </c>
      <c r="D169" t="s">
        <v>29</v>
      </c>
      <c r="E169" t="s">
        <v>170</v>
      </c>
      <c r="F169" t="s">
        <v>18</v>
      </c>
      <c r="G169">
        <v>1</v>
      </c>
      <c r="H169">
        <v>2021</v>
      </c>
      <c r="I169" t="s">
        <v>50</v>
      </c>
      <c r="J169" t="s">
        <v>51</v>
      </c>
      <c r="K169" t="s">
        <v>52</v>
      </c>
      <c r="L169" t="s">
        <v>28</v>
      </c>
      <c r="M169">
        <v>60</v>
      </c>
      <c r="N169">
        <v>650</v>
      </c>
      <c r="O169">
        <v>390000</v>
      </c>
      <c r="P169">
        <v>136500</v>
      </c>
      <c r="Q169">
        <v>0.35</v>
      </c>
      <c r="R169" t="s">
        <v>34</v>
      </c>
    </row>
    <row r="170" spans="1:18" x14ac:dyDescent="0.25">
      <c r="A170" t="s">
        <v>48</v>
      </c>
      <c r="B170">
        <v>1128299</v>
      </c>
      <c r="C170" s="1">
        <v>44200</v>
      </c>
      <c r="D170" t="s">
        <v>31</v>
      </c>
      <c r="E170" t="s">
        <v>169</v>
      </c>
      <c r="F170" t="s">
        <v>18</v>
      </c>
      <c r="G170">
        <v>1</v>
      </c>
      <c r="H170">
        <v>2021</v>
      </c>
      <c r="I170" t="s">
        <v>50</v>
      </c>
      <c r="J170" t="s">
        <v>51</v>
      </c>
      <c r="K170" t="s">
        <v>52</v>
      </c>
      <c r="L170" t="s">
        <v>30</v>
      </c>
      <c r="M170">
        <v>65</v>
      </c>
      <c r="N170">
        <v>550</v>
      </c>
      <c r="O170">
        <v>357500</v>
      </c>
      <c r="P170">
        <v>196625</v>
      </c>
      <c r="Q170">
        <v>0.55000000000000004</v>
      </c>
      <c r="R170" t="s">
        <v>34</v>
      </c>
    </row>
    <row r="171" spans="1:18" x14ac:dyDescent="0.25">
      <c r="A171" t="s">
        <v>48</v>
      </c>
      <c r="B171">
        <v>1128299</v>
      </c>
      <c r="C171" s="1">
        <v>44201</v>
      </c>
      <c r="D171" t="s">
        <v>33</v>
      </c>
      <c r="E171" t="s">
        <v>169</v>
      </c>
      <c r="F171" t="s">
        <v>18</v>
      </c>
      <c r="G171">
        <v>1</v>
      </c>
      <c r="H171">
        <v>2021</v>
      </c>
      <c r="I171" t="s">
        <v>50</v>
      </c>
      <c r="J171" t="s">
        <v>51</v>
      </c>
      <c r="K171" t="s">
        <v>52</v>
      </c>
      <c r="L171" t="s">
        <v>32</v>
      </c>
      <c r="M171">
        <v>80</v>
      </c>
      <c r="N171">
        <v>725</v>
      </c>
      <c r="O171">
        <v>580000</v>
      </c>
      <c r="P171">
        <v>116000</v>
      </c>
      <c r="Q171">
        <v>0.2</v>
      </c>
      <c r="R171" t="s">
        <v>34</v>
      </c>
    </row>
    <row r="172" spans="1:18" x14ac:dyDescent="0.25">
      <c r="A172" t="s">
        <v>48</v>
      </c>
      <c r="B172">
        <v>1128299</v>
      </c>
      <c r="C172" s="1">
        <v>44202</v>
      </c>
      <c r="D172" t="s">
        <v>17</v>
      </c>
      <c r="E172" t="s">
        <v>169</v>
      </c>
      <c r="F172" t="s">
        <v>18</v>
      </c>
      <c r="G172">
        <v>1</v>
      </c>
      <c r="H172">
        <v>2021</v>
      </c>
      <c r="I172" t="s">
        <v>50</v>
      </c>
      <c r="J172" t="s">
        <v>51</v>
      </c>
      <c r="K172" t="s">
        <v>52</v>
      </c>
      <c r="L172" t="s">
        <v>21</v>
      </c>
      <c r="M172">
        <v>60</v>
      </c>
      <c r="N172">
        <v>975</v>
      </c>
      <c r="O172">
        <v>585000</v>
      </c>
      <c r="P172">
        <v>234000</v>
      </c>
      <c r="Q172">
        <v>0.4</v>
      </c>
      <c r="R172" t="s">
        <v>34</v>
      </c>
    </row>
    <row r="173" spans="1:18" x14ac:dyDescent="0.25">
      <c r="A173" t="s">
        <v>48</v>
      </c>
      <c r="B173">
        <v>1128299</v>
      </c>
      <c r="C173" s="1">
        <v>44203</v>
      </c>
      <c r="D173" t="s">
        <v>23</v>
      </c>
      <c r="E173" t="s">
        <v>169</v>
      </c>
      <c r="F173" t="s">
        <v>18</v>
      </c>
      <c r="G173">
        <v>1</v>
      </c>
      <c r="H173">
        <v>2021</v>
      </c>
      <c r="I173" t="s">
        <v>50</v>
      </c>
      <c r="J173" t="s">
        <v>51</v>
      </c>
      <c r="K173" t="s">
        <v>52</v>
      </c>
      <c r="L173" t="s">
        <v>24</v>
      </c>
      <c r="M173">
        <v>65</v>
      </c>
      <c r="N173">
        <v>825</v>
      </c>
      <c r="O173">
        <v>536250</v>
      </c>
      <c r="P173">
        <v>134062.5</v>
      </c>
      <c r="Q173">
        <v>0.25</v>
      </c>
      <c r="R173" t="s">
        <v>34</v>
      </c>
    </row>
    <row r="174" spans="1:18" x14ac:dyDescent="0.25">
      <c r="A174" t="s">
        <v>48</v>
      </c>
      <c r="B174">
        <v>1128299</v>
      </c>
      <c r="C174" s="1">
        <v>44204</v>
      </c>
      <c r="D174" t="s">
        <v>25</v>
      </c>
      <c r="E174" t="s">
        <v>169</v>
      </c>
      <c r="F174" t="s">
        <v>18</v>
      </c>
      <c r="G174">
        <v>1</v>
      </c>
      <c r="H174">
        <v>2021</v>
      </c>
      <c r="I174" t="s">
        <v>50</v>
      </c>
      <c r="J174" t="s">
        <v>51</v>
      </c>
      <c r="K174" t="s">
        <v>52</v>
      </c>
      <c r="L174" t="s">
        <v>26</v>
      </c>
      <c r="M174">
        <v>65</v>
      </c>
      <c r="N174">
        <v>825</v>
      </c>
      <c r="O174">
        <v>536250</v>
      </c>
      <c r="P174">
        <v>214500</v>
      </c>
      <c r="Q174">
        <v>0.4</v>
      </c>
      <c r="R174" t="s">
        <v>34</v>
      </c>
    </row>
    <row r="175" spans="1:18" x14ac:dyDescent="0.25">
      <c r="A175" t="s">
        <v>48</v>
      </c>
      <c r="B175">
        <v>1128299</v>
      </c>
      <c r="C175" s="1">
        <v>44205</v>
      </c>
      <c r="D175" t="s">
        <v>27</v>
      </c>
      <c r="E175" t="s">
        <v>170</v>
      </c>
      <c r="F175" t="s">
        <v>18</v>
      </c>
      <c r="G175">
        <v>1</v>
      </c>
      <c r="H175">
        <v>2021</v>
      </c>
      <c r="I175" t="s">
        <v>50</v>
      </c>
      <c r="J175" t="s">
        <v>51</v>
      </c>
      <c r="K175" t="s">
        <v>52</v>
      </c>
      <c r="L175" t="s">
        <v>28</v>
      </c>
      <c r="M175">
        <v>60</v>
      </c>
      <c r="N175">
        <v>700</v>
      </c>
      <c r="O175">
        <v>420000</v>
      </c>
      <c r="P175">
        <v>147000</v>
      </c>
      <c r="Q175">
        <v>0.35</v>
      </c>
      <c r="R175" t="s">
        <v>34</v>
      </c>
    </row>
    <row r="176" spans="1:18" x14ac:dyDescent="0.25">
      <c r="A176" t="s">
        <v>48</v>
      </c>
      <c r="B176">
        <v>1128299</v>
      </c>
      <c r="C176" s="1">
        <v>44206</v>
      </c>
      <c r="D176" t="s">
        <v>29</v>
      </c>
      <c r="E176" t="s">
        <v>170</v>
      </c>
      <c r="F176" t="s">
        <v>18</v>
      </c>
      <c r="G176">
        <v>1</v>
      </c>
      <c r="H176">
        <v>2021</v>
      </c>
      <c r="I176" t="s">
        <v>50</v>
      </c>
      <c r="J176" t="s">
        <v>51</v>
      </c>
      <c r="K176" t="s">
        <v>52</v>
      </c>
      <c r="L176" t="s">
        <v>30</v>
      </c>
      <c r="M176">
        <v>65</v>
      </c>
      <c r="N176">
        <v>575</v>
      </c>
      <c r="O176">
        <v>373750</v>
      </c>
      <c r="P176">
        <v>205562.5</v>
      </c>
      <c r="Q176">
        <v>0.55000000000000004</v>
      </c>
      <c r="R176" t="s">
        <v>34</v>
      </c>
    </row>
    <row r="177" spans="1:18" x14ac:dyDescent="0.25">
      <c r="A177" t="s">
        <v>48</v>
      </c>
      <c r="B177">
        <v>1128299</v>
      </c>
      <c r="C177" s="1">
        <v>44207</v>
      </c>
      <c r="D177" t="s">
        <v>31</v>
      </c>
      <c r="E177" t="s">
        <v>169</v>
      </c>
      <c r="F177" t="s">
        <v>18</v>
      </c>
      <c r="G177">
        <v>1</v>
      </c>
      <c r="H177">
        <v>2021</v>
      </c>
      <c r="I177" t="s">
        <v>50</v>
      </c>
      <c r="J177" t="s">
        <v>51</v>
      </c>
      <c r="K177" t="s">
        <v>52</v>
      </c>
      <c r="L177" t="s">
        <v>32</v>
      </c>
      <c r="M177">
        <v>80</v>
      </c>
      <c r="N177">
        <v>875</v>
      </c>
      <c r="O177">
        <v>700000</v>
      </c>
      <c r="P177">
        <v>140000</v>
      </c>
      <c r="Q177">
        <v>0.2</v>
      </c>
      <c r="R177" t="s">
        <v>34</v>
      </c>
    </row>
    <row r="178" spans="1:18" x14ac:dyDescent="0.25">
      <c r="A178" t="s">
        <v>48</v>
      </c>
      <c r="B178">
        <v>1128299</v>
      </c>
      <c r="C178" s="1">
        <v>44208</v>
      </c>
      <c r="D178" t="s">
        <v>33</v>
      </c>
      <c r="E178" t="s">
        <v>169</v>
      </c>
      <c r="F178" t="s">
        <v>18</v>
      </c>
      <c r="G178">
        <v>1</v>
      </c>
      <c r="H178">
        <v>2021</v>
      </c>
      <c r="I178" t="s">
        <v>50</v>
      </c>
      <c r="J178" t="s">
        <v>51</v>
      </c>
      <c r="K178" t="s">
        <v>52</v>
      </c>
      <c r="L178" t="s">
        <v>21</v>
      </c>
      <c r="M178">
        <v>60</v>
      </c>
      <c r="N178">
        <v>1025</v>
      </c>
      <c r="O178">
        <v>615000</v>
      </c>
      <c r="P178">
        <v>215250</v>
      </c>
      <c r="Q178">
        <v>0.35000000000000003</v>
      </c>
      <c r="R178" t="s">
        <v>34</v>
      </c>
    </row>
    <row r="179" spans="1:18" x14ac:dyDescent="0.25">
      <c r="A179" t="s">
        <v>48</v>
      </c>
      <c r="B179">
        <v>1128299</v>
      </c>
      <c r="C179" s="1">
        <v>44209</v>
      </c>
      <c r="D179" t="s">
        <v>17</v>
      </c>
      <c r="E179" t="s">
        <v>169</v>
      </c>
      <c r="F179" t="s">
        <v>18</v>
      </c>
      <c r="G179">
        <v>1</v>
      </c>
      <c r="H179">
        <v>2021</v>
      </c>
      <c r="I179" t="s">
        <v>50</v>
      </c>
      <c r="J179" t="s">
        <v>51</v>
      </c>
      <c r="K179" t="s">
        <v>52</v>
      </c>
      <c r="L179" t="s">
        <v>24</v>
      </c>
      <c r="M179">
        <v>65</v>
      </c>
      <c r="N179">
        <v>875</v>
      </c>
      <c r="O179">
        <v>568750</v>
      </c>
      <c r="P179">
        <v>113750</v>
      </c>
      <c r="Q179">
        <v>0.2</v>
      </c>
      <c r="R179" t="s">
        <v>34</v>
      </c>
    </row>
    <row r="180" spans="1:18" x14ac:dyDescent="0.25">
      <c r="A180" t="s">
        <v>48</v>
      </c>
      <c r="B180">
        <v>1128299</v>
      </c>
      <c r="C180" s="1">
        <v>44210</v>
      </c>
      <c r="D180" t="s">
        <v>23</v>
      </c>
      <c r="E180" t="s">
        <v>169</v>
      </c>
      <c r="F180" t="s">
        <v>18</v>
      </c>
      <c r="G180">
        <v>1</v>
      </c>
      <c r="H180">
        <v>2021</v>
      </c>
      <c r="I180" t="s">
        <v>50</v>
      </c>
      <c r="J180" t="s">
        <v>51</v>
      </c>
      <c r="K180" t="s">
        <v>52</v>
      </c>
      <c r="L180" t="s">
        <v>26</v>
      </c>
      <c r="M180">
        <v>65</v>
      </c>
      <c r="N180">
        <v>825</v>
      </c>
      <c r="O180">
        <v>536250</v>
      </c>
      <c r="P180">
        <v>187687.5</v>
      </c>
      <c r="Q180">
        <v>0.35000000000000003</v>
      </c>
      <c r="R180" t="s">
        <v>34</v>
      </c>
    </row>
    <row r="181" spans="1:18" x14ac:dyDescent="0.25">
      <c r="A181" t="s">
        <v>48</v>
      </c>
      <c r="B181">
        <v>1128299</v>
      </c>
      <c r="C181" s="1">
        <v>44211</v>
      </c>
      <c r="D181" t="s">
        <v>25</v>
      </c>
      <c r="E181" t="s">
        <v>169</v>
      </c>
      <c r="F181" t="s">
        <v>18</v>
      </c>
      <c r="G181">
        <v>1</v>
      </c>
      <c r="H181">
        <v>2021</v>
      </c>
      <c r="I181" t="s">
        <v>50</v>
      </c>
      <c r="J181" t="s">
        <v>51</v>
      </c>
      <c r="K181" t="s">
        <v>52</v>
      </c>
      <c r="L181" t="s">
        <v>28</v>
      </c>
      <c r="M181">
        <v>60</v>
      </c>
      <c r="N181">
        <v>725</v>
      </c>
      <c r="O181">
        <v>435000</v>
      </c>
      <c r="P181">
        <v>130500</v>
      </c>
      <c r="Q181">
        <v>0.3</v>
      </c>
      <c r="R181" t="s">
        <v>34</v>
      </c>
    </row>
    <row r="182" spans="1:18" x14ac:dyDescent="0.25">
      <c r="A182" t="s">
        <v>48</v>
      </c>
      <c r="B182">
        <v>1128299</v>
      </c>
      <c r="C182" s="1">
        <v>44212</v>
      </c>
      <c r="D182" t="s">
        <v>27</v>
      </c>
      <c r="E182" t="s">
        <v>170</v>
      </c>
      <c r="F182" t="s">
        <v>18</v>
      </c>
      <c r="G182">
        <v>1</v>
      </c>
      <c r="H182">
        <v>2021</v>
      </c>
      <c r="I182" t="s">
        <v>50</v>
      </c>
      <c r="J182" t="s">
        <v>51</v>
      </c>
      <c r="K182" t="s">
        <v>52</v>
      </c>
      <c r="L182" t="s">
        <v>30</v>
      </c>
      <c r="M182">
        <v>65</v>
      </c>
      <c r="N182">
        <v>775</v>
      </c>
      <c r="O182">
        <v>503750</v>
      </c>
      <c r="P182">
        <v>251875</v>
      </c>
      <c r="Q182">
        <v>0.5</v>
      </c>
      <c r="R182" t="s">
        <v>34</v>
      </c>
    </row>
    <row r="183" spans="1:18" x14ac:dyDescent="0.25">
      <c r="A183" t="s">
        <v>48</v>
      </c>
      <c r="B183">
        <v>1128299</v>
      </c>
      <c r="C183" s="1">
        <v>44213</v>
      </c>
      <c r="D183" t="s">
        <v>29</v>
      </c>
      <c r="E183" t="s">
        <v>170</v>
      </c>
      <c r="F183" t="s">
        <v>18</v>
      </c>
      <c r="G183">
        <v>1</v>
      </c>
      <c r="H183">
        <v>2021</v>
      </c>
      <c r="I183" t="s">
        <v>50</v>
      </c>
      <c r="J183" t="s">
        <v>51</v>
      </c>
      <c r="K183" t="s">
        <v>52</v>
      </c>
      <c r="L183" t="s">
        <v>32</v>
      </c>
      <c r="M183">
        <v>80</v>
      </c>
      <c r="N183">
        <v>775</v>
      </c>
      <c r="O183">
        <v>620000</v>
      </c>
      <c r="P183">
        <v>93000</v>
      </c>
      <c r="Q183">
        <v>0.15000000000000002</v>
      </c>
      <c r="R183" t="s">
        <v>34</v>
      </c>
    </row>
    <row r="184" spans="1:18" x14ac:dyDescent="0.25">
      <c r="A184" t="s">
        <v>48</v>
      </c>
      <c r="B184">
        <v>1128299</v>
      </c>
      <c r="C184" s="1">
        <v>44214</v>
      </c>
      <c r="D184" t="s">
        <v>31</v>
      </c>
      <c r="E184" t="s">
        <v>169</v>
      </c>
      <c r="F184" t="s">
        <v>18</v>
      </c>
      <c r="G184">
        <v>1</v>
      </c>
      <c r="H184">
        <v>2021</v>
      </c>
      <c r="I184" t="s">
        <v>50</v>
      </c>
      <c r="J184" t="s">
        <v>51</v>
      </c>
      <c r="K184" t="s">
        <v>52</v>
      </c>
      <c r="L184" t="s">
        <v>21</v>
      </c>
      <c r="M184">
        <v>65</v>
      </c>
      <c r="N184">
        <v>975</v>
      </c>
      <c r="O184">
        <v>633750</v>
      </c>
      <c r="P184">
        <v>221812.5</v>
      </c>
      <c r="Q184">
        <v>0.35000000000000003</v>
      </c>
      <c r="R184" t="s">
        <v>34</v>
      </c>
    </row>
    <row r="185" spans="1:18" x14ac:dyDescent="0.25">
      <c r="A185" t="s">
        <v>48</v>
      </c>
      <c r="B185">
        <v>1128299</v>
      </c>
      <c r="C185" s="1">
        <v>44215</v>
      </c>
      <c r="D185" t="s">
        <v>33</v>
      </c>
      <c r="E185" t="s">
        <v>169</v>
      </c>
      <c r="F185" t="s">
        <v>18</v>
      </c>
      <c r="G185">
        <v>1</v>
      </c>
      <c r="H185">
        <v>2021</v>
      </c>
      <c r="I185" t="s">
        <v>50</v>
      </c>
      <c r="J185" t="s">
        <v>51</v>
      </c>
      <c r="K185" t="s">
        <v>52</v>
      </c>
      <c r="L185" t="s">
        <v>24</v>
      </c>
      <c r="M185">
        <v>70</v>
      </c>
      <c r="N185">
        <v>925</v>
      </c>
      <c r="O185">
        <v>647500</v>
      </c>
      <c r="P185">
        <v>129500</v>
      </c>
      <c r="Q185">
        <v>0.2</v>
      </c>
      <c r="R185" t="s">
        <v>34</v>
      </c>
    </row>
    <row r="186" spans="1:18" x14ac:dyDescent="0.25">
      <c r="A186" t="s">
        <v>48</v>
      </c>
      <c r="B186">
        <v>1128299</v>
      </c>
      <c r="C186" s="1">
        <v>44216</v>
      </c>
      <c r="D186" t="s">
        <v>17</v>
      </c>
      <c r="E186" t="s">
        <v>169</v>
      </c>
      <c r="F186" t="s">
        <v>18</v>
      </c>
      <c r="G186">
        <v>1</v>
      </c>
      <c r="H186">
        <v>2021</v>
      </c>
      <c r="I186" t="s">
        <v>50</v>
      </c>
      <c r="J186" t="s">
        <v>51</v>
      </c>
      <c r="K186" t="s">
        <v>52</v>
      </c>
      <c r="L186" t="s">
        <v>26</v>
      </c>
      <c r="M186">
        <v>65</v>
      </c>
      <c r="N186">
        <v>800</v>
      </c>
      <c r="O186">
        <v>520000</v>
      </c>
      <c r="P186">
        <v>182000</v>
      </c>
      <c r="Q186">
        <v>0.35000000000000003</v>
      </c>
      <c r="R186" t="s">
        <v>34</v>
      </c>
    </row>
    <row r="187" spans="1:18" x14ac:dyDescent="0.25">
      <c r="A187" t="s">
        <v>48</v>
      </c>
      <c r="B187">
        <v>1128299</v>
      </c>
      <c r="C187" s="1">
        <v>44217</v>
      </c>
      <c r="D187" t="s">
        <v>23</v>
      </c>
      <c r="E187" t="s">
        <v>169</v>
      </c>
      <c r="F187" t="s">
        <v>18</v>
      </c>
      <c r="G187">
        <v>1</v>
      </c>
      <c r="H187">
        <v>2021</v>
      </c>
      <c r="I187" t="s">
        <v>50</v>
      </c>
      <c r="J187" t="s">
        <v>51</v>
      </c>
      <c r="K187" t="s">
        <v>52</v>
      </c>
      <c r="L187" t="s">
        <v>28</v>
      </c>
      <c r="M187">
        <v>65</v>
      </c>
      <c r="N187">
        <v>750</v>
      </c>
      <c r="O187">
        <v>487500</v>
      </c>
      <c r="P187">
        <v>146250</v>
      </c>
      <c r="Q187">
        <v>0.3</v>
      </c>
      <c r="R187" t="s">
        <v>34</v>
      </c>
    </row>
    <row r="188" spans="1:18" x14ac:dyDescent="0.25">
      <c r="A188" t="s">
        <v>48</v>
      </c>
      <c r="B188">
        <v>1128299</v>
      </c>
      <c r="C188" s="1">
        <v>44218</v>
      </c>
      <c r="D188" t="s">
        <v>25</v>
      </c>
      <c r="E188" t="s">
        <v>169</v>
      </c>
      <c r="F188" t="s">
        <v>18</v>
      </c>
      <c r="G188">
        <v>1</v>
      </c>
      <c r="H188">
        <v>2021</v>
      </c>
      <c r="I188" t="s">
        <v>50</v>
      </c>
      <c r="J188" t="s">
        <v>51</v>
      </c>
      <c r="K188" t="s">
        <v>52</v>
      </c>
      <c r="L188" t="s">
        <v>30</v>
      </c>
      <c r="M188">
        <v>75</v>
      </c>
      <c r="N188">
        <v>750</v>
      </c>
      <c r="O188">
        <v>562500</v>
      </c>
      <c r="P188">
        <v>281250</v>
      </c>
      <c r="Q188">
        <v>0.5</v>
      </c>
      <c r="R188" t="s">
        <v>34</v>
      </c>
    </row>
    <row r="189" spans="1:18" x14ac:dyDescent="0.25">
      <c r="A189" t="s">
        <v>48</v>
      </c>
      <c r="B189">
        <v>1128299</v>
      </c>
      <c r="C189" s="1">
        <v>44219</v>
      </c>
      <c r="D189" t="s">
        <v>27</v>
      </c>
      <c r="E189" t="s">
        <v>170</v>
      </c>
      <c r="F189" t="s">
        <v>18</v>
      </c>
      <c r="G189">
        <v>1</v>
      </c>
      <c r="H189">
        <v>2021</v>
      </c>
      <c r="I189" t="s">
        <v>50</v>
      </c>
      <c r="J189" t="s">
        <v>51</v>
      </c>
      <c r="K189" t="s">
        <v>52</v>
      </c>
      <c r="L189" t="s">
        <v>32</v>
      </c>
      <c r="M189">
        <v>80</v>
      </c>
      <c r="N189">
        <v>725</v>
      </c>
      <c r="O189">
        <v>580000</v>
      </c>
      <c r="P189">
        <v>87000</v>
      </c>
      <c r="Q189">
        <v>0.15000000000000002</v>
      </c>
      <c r="R189" t="s">
        <v>34</v>
      </c>
    </row>
    <row r="190" spans="1:18" x14ac:dyDescent="0.25">
      <c r="A190" t="s">
        <v>48</v>
      </c>
      <c r="B190">
        <v>1128299</v>
      </c>
      <c r="C190" s="1">
        <v>44220</v>
      </c>
      <c r="D190" t="s">
        <v>29</v>
      </c>
      <c r="E190" t="s">
        <v>170</v>
      </c>
      <c r="F190" t="s">
        <v>18</v>
      </c>
      <c r="G190">
        <v>1</v>
      </c>
      <c r="H190">
        <v>2021</v>
      </c>
      <c r="I190" t="s">
        <v>50</v>
      </c>
      <c r="J190" t="s">
        <v>51</v>
      </c>
      <c r="K190" t="s">
        <v>52</v>
      </c>
      <c r="L190" t="s">
        <v>21</v>
      </c>
      <c r="M190">
        <v>55</v>
      </c>
      <c r="N190">
        <v>925</v>
      </c>
      <c r="O190">
        <v>508750</v>
      </c>
      <c r="P190">
        <v>152625</v>
      </c>
      <c r="Q190">
        <v>0.30000000000000004</v>
      </c>
      <c r="R190" t="s">
        <v>34</v>
      </c>
    </row>
    <row r="191" spans="1:18" x14ac:dyDescent="0.25">
      <c r="A191" t="s">
        <v>48</v>
      </c>
      <c r="B191">
        <v>1128299</v>
      </c>
      <c r="C191" s="1">
        <v>44221</v>
      </c>
      <c r="D191" t="s">
        <v>31</v>
      </c>
      <c r="E191" t="s">
        <v>169</v>
      </c>
      <c r="F191" t="s">
        <v>18</v>
      </c>
      <c r="G191">
        <v>1</v>
      </c>
      <c r="H191">
        <v>2021</v>
      </c>
      <c r="I191" t="s">
        <v>50</v>
      </c>
      <c r="J191" t="s">
        <v>51</v>
      </c>
      <c r="K191" t="s">
        <v>52</v>
      </c>
      <c r="L191" t="s">
        <v>24</v>
      </c>
      <c r="M191">
        <v>60</v>
      </c>
      <c r="N191">
        <v>925</v>
      </c>
      <c r="O191">
        <v>555000</v>
      </c>
      <c r="P191">
        <v>83250</v>
      </c>
      <c r="Q191">
        <v>0.15</v>
      </c>
      <c r="R191" t="s">
        <v>34</v>
      </c>
    </row>
    <row r="192" spans="1:18" x14ac:dyDescent="0.25">
      <c r="A192" t="s">
        <v>48</v>
      </c>
      <c r="B192">
        <v>1128299</v>
      </c>
      <c r="C192" s="1">
        <v>44222</v>
      </c>
      <c r="D192" t="s">
        <v>33</v>
      </c>
      <c r="E192" t="s">
        <v>169</v>
      </c>
      <c r="F192" t="s">
        <v>18</v>
      </c>
      <c r="G192">
        <v>1</v>
      </c>
      <c r="H192">
        <v>2021</v>
      </c>
      <c r="I192" t="s">
        <v>50</v>
      </c>
      <c r="J192" t="s">
        <v>51</v>
      </c>
      <c r="K192" t="s">
        <v>52</v>
      </c>
      <c r="L192" t="s">
        <v>26</v>
      </c>
      <c r="M192">
        <v>55</v>
      </c>
      <c r="N192">
        <v>775</v>
      </c>
      <c r="O192">
        <v>426250</v>
      </c>
      <c r="P192">
        <v>127875</v>
      </c>
      <c r="Q192">
        <v>0.30000000000000004</v>
      </c>
      <c r="R192" t="s">
        <v>34</v>
      </c>
    </row>
    <row r="193" spans="1:18" x14ac:dyDescent="0.25">
      <c r="A193" t="s">
        <v>48</v>
      </c>
      <c r="B193">
        <v>1128299</v>
      </c>
      <c r="C193" s="1">
        <v>44223</v>
      </c>
      <c r="D193" t="s">
        <v>17</v>
      </c>
      <c r="E193" t="s">
        <v>169</v>
      </c>
      <c r="F193" t="s">
        <v>18</v>
      </c>
      <c r="G193">
        <v>1</v>
      </c>
      <c r="H193">
        <v>2021</v>
      </c>
      <c r="I193" t="s">
        <v>50</v>
      </c>
      <c r="J193" t="s">
        <v>51</v>
      </c>
      <c r="K193" t="s">
        <v>52</v>
      </c>
      <c r="L193" t="s">
        <v>28</v>
      </c>
      <c r="M193">
        <v>55</v>
      </c>
      <c r="N193">
        <v>725</v>
      </c>
      <c r="O193">
        <v>398750</v>
      </c>
      <c r="P193">
        <v>99687.5</v>
      </c>
      <c r="Q193">
        <v>0.24999999999999997</v>
      </c>
      <c r="R193" t="s">
        <v>34</v>
      </c>
    </row>
    <row r="194" spans="1:18" x14ac:dyDescent="0.25">
      <c r="A194" t="s">
        <v>48</v>
      </c>
      <c r="B194">
        <v>1128299</v>
      </c>
      <c r="C194" s="1">
        <v>44224</v>
      </c>
      <c r="D194" t="s">
        <v>23</v>
      </c>
      <c r="E194" t="s">
        <v>169</v>
      </c>
      <c r="F194" t="s">
        <v>18</v>
      </c>
      <c r="G194">
        <v>1</v>
      </c>
      <c r="H194">
        <v>2021</v>
      </c>
      <c r="I194" t="s">
        <v>50</v>
      </c>
      <c r="J194" t="s">
        <v>51</v>
      </c>
      <c r="K194" t="s">
        <v>52</v>
      </c>
      <c r="L194" t="s">
        <v>30</v>
      </c>
      <c r="M194">
        <v>65</v>
      </c>
      <c r="N194">
        <v>725</v>
      </c>
      <c r="O194">
        <v>471250</v>
      </c>
      <c r="P194">
        <v>212062.5</v>
      </c>
      <c r="Q194">
        <v>0.45000000000000007</v>
      </c>
      <c r="R194" t="s">
        <v>34</v>
      </c>
    </row>
    <row r="195" spans="1:18" x14ac:dyDescent="0.25">
      <c r="A195" t="s">
        <v>48</v>
      </c>
      <c r="B195">
        <v>1128299</v>
      </c>
      <c r="C195" s="1">
        <v>44225</v>
      </c>
      <c r="D195" t="s">
        <v>25</v>
      </c>
      <c r="E195" t="s">
        <v>169</v>
      </c>
      <c r="F195" t="s">
        <v>18</v>
      </c>
      <c r="G195">
        <v>1</v>
      </c>
      <c r="H195">
        <v>2021</v>
      </c>
      <c r="I195" t="s">
        <v>50</v>
      </c>
      <c r="J195" t="s">
        <v>51</v>
      </c>
      <c r="K195" t="s">
        <v>52</v>
      </c>
      <c r="L195" t="s">
        <v>32</v>
      </c>
      <c r="M195">
        <v>70</v>
      </c>
      <c r="N195">
        <v>775</v>
      </c>
      <c r="O195">
        <v>542500</v>
      </c>
      <c r="P195">
        <v>54250</v>
      </c>
      <c r="Q195">
        <v>0.1</v>
      </c>
      <c r="R195" t="s">
        <v>34</v>
      </c>
    </row>
    <row r="196" spans="1:18" x14ac:dyDescent="0.25">
      <c r="A196" t="s">
        <v>48</v>
      </c>
      <c r="B196">
        <v>1128299</v>
      </c>
      <c r="C196" s="1">
        <v>44226</v>
      </c>
      <c r="D196" t="s">
        <v>27</v>
      </c>
      <c r="E196" t="s">
        <v>170</v>
      </c>
      <c r="F196" t="s">
        <v>18</v>
      </c>
      <c r="G196">
        <v>1</v>
      </c>
      <c r="H196">
        <v>2021</v>
      </c>
      <c r="I196" t="s">
        <v>50</v>
      </c>
      <c r="J196" t="s">
        <v>51</v>
      </c>
      <c r="K196" t="s">
        <v>52</v>
      </c>
      <c r="L196" t="s">
        <v>21</v>
      </c>
      <c r="M196">
        <v>55</v>
      </c>
      <c r="N196">
        <v>875</v>
      </c>
      <c r="O196">
        <v>481250</v>
      </c>
      <c r="P196">
        <v>144375</v>
      </c>
      <c r="Q196">
        <v>0.30000000000000004</v>
      </c>
      <c r="R196" t="s">
        <v>34</v>
      </c>
    </row>
    <row r="197" spans="1:18" x14ac:dyDescent="0.25">
      <c r="A197" t="s">
        <v>48</v>
      </c>
      <c r="B197">
        <v>1128299</v>
      </c>
      <c r="C197" s="1">
        <v>44227</v>
      </c>
      <c r="D197" t="s">
        <v>29</v>
      </c>
      <c r="E197" t="s">
        <v>170</v>
      </c>
      <c r="F197" t="s">
        <v>18</v>
      </c>
      <c r="G197">
        <v>1</v>
      </c>
      <c r="H197">
        <v>2021</v>
      </c>
      <c r="I197" t="s">
        <v>50</v>
      </c>
      <c r="J197" t="s">
        <v>51</v>
      </c>
      <c r="K197" t="s">
        <v>52</v>
      </c>
      <c r="L197" t="s">
        <v>24</v>
      </c>
      <c r="M197">
        <v>60</v>
      </c>
      <c r="N197">
        <v>875</v>
      </c>
      <c r="O197">
        <v>525000</v>
      </c>
      <c r="P197">
        <v>78750</v>
      </c>
      <c r="Q197">
        <v>0.15</v>
      </c>
      <c r="R197" t="s">
        <v>34</v>
      </c>
    </row>
    <row r="198" spans="1:18" x14ac:dyDescent="0.25">
      <c r="A198" t="s">
        <v>48</v>
      </c>
      <c r="B198">
        <v>1128299</v>
      </c>
      <c r="C198" s="1">
        <v>44228</v>
      </c>
      <c r="D198" t="s">
        <v>31</v>
      </c>
      <c r="E198" t="s">
        <v>169</v>
      </c>
      <c r="F198" t="s">
        <v>35</v>
      </c>
      <c r="G198">
        <v>1</v>
      </c>
      <c r="H198">
        <v>2021</v>
      </c>
      <c r="I198" t="s">
        <v>50</v>
      </c>
      <c r="J198" t="s">
        <v>51</v>
      </c>
      <c r="K198" t="s">
        <v>52</v>
      </c>
      <c r="L198" t="s">
        <v>26</v>
      </c>
      <c r="M198">
        <v>55</v>
      </c>
      <c r="N198">
        <v>700</v>
      </c>
      <c r="O198">
        <v>385000</v>
      </c>
      <c r="P198">
        <v>115500</v>
      </c>
      <c r="Q198">
        <v>0.30000000000000004</v>
      </c>
      <c r="R198" t="s">
        <v>34</v>
      </c>
    </row>
    <row r="199" spans="1:18" x14ac:dyDescent="0.25">
      <c r="A199" t="s">
        <v>48</v>
      </c>
      <c r="B199">
        <v>1128299</v>
      </c>
      <c r="C199" s="1">
        <v>44229</v>
      </c>
      <c r="D199" t="s">
        <v>33</v>
      </c>
      <c r="E199" t="s">
        <v>169</v>
      </c>
      <c r="F199" t="s">
        <v>35</v>
      </c>
      <c r="G199">
        <v>1</v>
      </c>
      <c r="H199">
        <v>2021</v>
      </c>
      <c r="I199" t="s">
        <v>50</v>
      </c>
      <c r="J199" t="s">
        <v>51</v>
      </c>
      <c r="K199" t="s">
        <v>52</v>
      </c>
      <c r="L199" t="s">
        <v>28</v>
      </c>
      <c r="M199">
        <v>55</v>
      </c>
      <c r="N199">
        <v>675</v>
      </c>
      <c r="O199">
        <v>371250</v>
      </c>
      <c r="P199">
        <v>92812.5</v>
      </c>
      <c r="Q199">
        <v>0.24999999999999997</v>
      </c>
      <c r="R199" t="s">
        <v>34</v>
      </c>
    </row>
    <row r="200" spans="1:18" x14ac:dyDescent="0.25">
      <c r="A200" t="s">
        <v>48</v>
      </c>
      <c r="B200">
        <v>1128299</v>
      </c>
      <c r="C200" s="1">
        <v>44230</v>
      </c>
      <c r="D200" t="s">
        <v>17</v>
      </c>
      <c r="E200" t="s">
        <v>169</v>
      </c>
      <c r="F200" t="s">
        <v>35</v>
      </c>
      <c r="G200">
        <v>1</v>
      </c>
      <c r="H200">
        <v>2021</v>
      </c>
      <c r="I200" t="s">
        <v>50</v>
      </c>
      <c r="J200" t="s">
        <v>51</v>
      </c>
      <c r="K200" t="s">
        <v>52</v>
      </c>
      <c r="L200" t="s">
        <v>30</v>
      </c>
      <c r="M200">
        <v>65</v>
      </c>
      <c r="N200">
        <v>650</v>
      </c>
      <c r="O200">
        <v>422500</v>
      </c>
      <c r="P200">
        <v>190125</v>
      </c>
      <c r="Q200">
        <v>0.45000000000000007</v>
      </c>
      <c r="R200" t="s">
        <v>34</v>
      </c>
    </row>
    <row r="201" spans="1:18" x14ac:dyDescent="0.25">
      <c r="A201" t="s">
        <v>48</v>
      </c>
      <c r="B201">
        <v>1128299</v>
      </c>
      <c r="C201" s="1">
        <v>44231</v>
      </c>
      <c r="D201" t="s">
        <v>23</v>
      </c>
      <c r="E201" t="s">
        <v>169</v>
      </c>
      <c r="F201" t="s">
        <v>35</v>
      </c>
      <c r="G201">
        <v>1</v>
      </c>
      <c r="H201">
        <v>2021</v>
      </c>
      <c r="I201" t="s">
        <v>50</v>
      </c>
      <c r="J201" t="s">
        <v>51</v>
      </c>
      <c r="K201" t="s">
        <v>52</v>
      </c>
      <c r="L201" t="s">
        <v>32</v>
      </c>
      <c r="M201">
        <v>70</v>
      </c>
      <c r="N201">
        <v>700</v>
      </c>
      <c r="O201">
        <v>490000</v>
      </c>
      <c r="P201">
        <v>49000</v>
      </c>
      <c r="Q201">
        <v>0.1</v>
      </c>
      <c r="R201" t="s">
        <v>34</v>
      </c>
    </row>
    <row r="202" spans="1:18" x14ac:dyDescent="0.25">
      <c r="A202" t="s">
        <v>48</v>
      </c>
      <c r="B202">
        <v>1128299</v>
      </c>
      <c r="C202" s="1">
        <v>44232</v>
      </c>
      <c r="D202" t="s">
        <v>25</v>
      </c>
      <c r="E202" t="s">
        <v>169</v>
      </c>
      <c r="F202" t="s">
        <v>35</v>
      </c>
      <c r="G202">
        <v>1</v>
      </c>
      <c r="H202">
        <v>2021</v>
      </c>
      <c r="I202" t="s">
        <v>50</v>
      </c>
      <c r="J202" t="s">
        <v>51</v>
      </c>
      <c r="K202" t="s">
        <v>52</v>
      </c>
      <c r="L202" t="s">
        <v>21</v>
      </c>
      <c r="M202">
        <v>55</v>
      </c>
      <c r="N202">
        <v>875</v>
      </c>
      <c r="O202">
        <v>481250</v>
      </c>
      <c r="P202">
        <v>144375</v>
      </c>
      <c r="Q202">
        <v>0.30000000000000004</v>
      </c>
      <c r="R202" t="s">
        <v>34</v>
      </c>
    </row>
    <row r="203" spans="1:18" x14ac:dyDescent="0.25">
      <c r="A203" t="s">
        <v>48</v>
      </c>
      <c r="B203">
        <v>1128299</v>
      </c>
      <c r="C203" s="1">
        <v>44233</v>
      </c>
      <c r="D203" t="s">
        <v>27</v>
      </c>
      <c r="E203" t="s">
        <v>170</v>
      </c>
      <c r="F203" t="s">
        <v>35</v>
      </c>
      <c r="G203">
        <v>1</v>
      </c>
      <c r="H203">
        <v>2021</v>
      </c>
      <c r="I203" t="s">
        <v>50</v>
      </c>
      <c r="J203" t="s">
        <v>51</v>
      </c>
      <c r="K203" t="s">
        <v>52</v>
      </c>
      <c r="L203" t="s">
        <v>24</v>
      </c>
      <c r="M203">
        <v>60</v>
      </c>
      <c r="N203">
        <v>875</v>
      </c>
      <c r="O203">
        <v>525000</v>
      </c>
      <c r="P203">
        <v>78750</v>
      </c>
      <c r="Q203">
        <v>0.15</v>
      </c>
      <c r="R203" t="s">
        <v>34</v>
      </c>
    </row>
    <row r="204" spans="1:18" x14ac:dyDescent="0.25">
      <c r="A204" t="s">
        <v>48</v>
      </c>
      <c r="B204">
        <v>1128299</v>
      </c>
      <c r="C204" s="1">
        <v>44234</v>
      </c>
      <c r="D204" t="s">
        <v>29</v>
      </c>
      <c r="E204" t="s">
        <v>170</v>
      </c>
      <c r="F204" t="s">
        <v>35</v>
      </c>
      <c r="G204">
        <v>1</v>
      </c>
      <c r="H204">
        <v>2021</v>
      </c>
      <c r="I204" t="s">
        <v>50</v>
      </c>
      <c r="J204" t="s">
        <v>51</v>
      </c>
      <c r="K204" t="s">
        <v>52</v>
      </c>
      <c r="L204" t="s">
        <v>26</v>
      </c>
      <c r="M204">
        <v>55</v>
      </c>
      <c r="N204">
        <v>725</v>
      </c>
      <c r="O204">
        <v>398750</v>
      </c>
      <c r="P204">
        <v>119625</v>
      </c>
      <c r="Q204">
        <v>0.30000000000000004</v>
      </c>
      <c r="R204" t="s">
        <v>34</v>
      </c>
    </row>
    <row r="205" spans="1:18" x14ac:dyDescent="0.25">
      <c r="A205" t="s">
        <v>48</v>
      </c>
      <c r="B205">
        <v>1128299</v>
      </c>
      <c r="C205" s="1">
        <v>44235</v>
      </c>
      <c r="D205" t="s">
        <v>31</v>
      </c>
      <c r="E205" t="s">
        <v>169</v>
      </c>
      <c r="F205" t="s">
        <v>35</v>
      </c>
      <c r="G205">
        <v>1</v>
      </c>
      <c r="H205">
        <v>2021</v>
      </c>
      <c r="I205" t="s">
        <v>50</v>
      </c>
      <c r="J205" t="s">
        <v>51</v>
      </c>
      <c r="K205" t="s">
        <v>52</v>
      </c>
      <c r="L205" t="s">
        <v>28</v>
      </c>
      <c r="M205">
        <v>55</v>
      </c>
      <c r="N205">
        <v>700</v>
      </c>
      <c r="O205">
        <v>385000</v>
      </c>
      <c r="P205">
        <v>96250</v>
      </c>
      <c r="Q205">
        <v>0.24999999999999997</v>
      </c>
      <c r="R205" t="s">
        <v>34</v>
      </c>
    </row>
    <row r="206" spans="1:18" x14ac:dyDescent="0.25">
      <c r="A206" t="s">
        <v>48</v>
      </c>
      <c r="B206">
        <v>1128299</v>
      </c>
      <c r="C206" s="1">
        <v>44236</v>
      </c>
      <c r="D206" t="s">
        <v>33</v>
      </c>
      <c r="E206" t="s">
        <v>169</v>
      </c>
      <c r="F206" t="s">
        <v>35</v>
      </c>
      <c r="G206">
        <v>1</v>
      </c>
      <c r="H206">
        <v>2021</v>
      </c>
      <c r="I206" t="s">
        <v>50</v>
      </c>
      <c r="J206" t="s">
        <v>51</v>
      </c>
      <c r="K206" t="s">
        <v>52</v>
      </c>
      <c r="L206" t="s">
        <v>30</v>
      </c>
      <c r="M206">
        <v>65</v>
      </c>
      <c r="N206">
        <v>650</v>
      </c>
      <c r="O206">
        <v>422500</v>
      </c>
      <c r="P206">
        <v>190125</v>
      </c>
      <c r="Q206">
        <v>0.45000000000000007</v>
      </c>
      <c r="R206" t="s">
        <v>34</v>
      </c>
    </row>
    <row r="207" spans="1:18" x14ac:dyDescent="0.25">
      <c r="A207" t="s">
        <v>48</v>
      </c>
      <c r="B207">
        <v>1128299</v>
      </c>
      <c r="C207" s="1">
        <v>44237</v>
      </c>
      <c r="D207" t="s">
        <v>17</v>
      </c>
      <c r="E207" t="s">
        <v>169</v>
      </c>
      <c r="F207" t="s">
        <v>35</v>
      </c>
      <c r="G207">
        <v>1</v>
      </c>
      <c r="H207">
        <v>2021</v>
      </c>
      <c r="I207" t="s">
        <v>50</v>
      </c>
      <c r="J207" t="s">
        <v>51</v>
      </c>
      <c r="K207" t="s">
        <v>52</v>
      </c>
      <c r="L207" t="s">
        <v>32</v>
      </c>
      <c r="M207">
        <v>70</v>
      </c>
      <c r="N207">
        <v>775</v>
      </c>
      <c r="O207">
        <v>542500</v>
      </c>
      <c r="P207">
        <v>54250</v>
      </c>
      <c r="Q207">
        <v>0.1</v>
      </c>
      <c r="R207" t="s">
        <v>34</v>
      </c>
    </row>
    <row r="208" spans="1:18" x14ac:dyDescent="0.25">
      <c r="A208" t="s">
        <v>48</v>
      </c>
      <c r="B208">
        <v>1128299</v>
      </c>
      <c r="C208" s="1">
        <v>44238</v>
      </c>
      <c r="D208" t="s">
        <v>23</v>
      </c>
      <c r="E208" t="s">
        <v>169</v>
      </c>
      <c r="F208" t="s">
        <v>35</v>
      </c>
      <c r="G208">
        <v>1</v>
      </c>
      <c r="H208">
        <v>2021</v>
      </c>
      <c r="I208" t="s">
        <v>50</v>
      </c>
      <c r="J208" t="s">
        <v>51</v>
      </c>
      <c r="K208" t="s">
        <v>52</v>
      </c>
      <c r="L208" t="s">
        <v>21</v>
      </c>
      <c r="M208">
        <v>55</v>
      </c>
      <c r="N208">
        <v>975</v>
      </c>
      <c r="O208">
        <v>536250</v>
      </c>
      <c r="P208">
        <v>160875</v>
      </c>
      <c r="Q208">
        <v>0.30000000000000004</v>
      </c>
      <c r="R208" t="s">
        <v>34</v>
      </c>
    </row>
    <row r="209" spans="1:18" x14ac:dyDescent="0.25">
      <c r="A209" t="s">
        <v>48</v>
      </c>
      <c r="B209">
        <v>1128299</v>
      </c>
      <c r="C209" s="1">
        <v>44239</v>
      </c>
      <c r="D209" t="s">
        <v>25</v>
      </c>
      <c r="E209" t="s">
        <v>169</v>
      </c>
      <c r="F209" t="s">
        <v>35</v>
      </c>
      <c r="G209">
        <v>1</v>
      </c>
      <c r="H209">
        <v>2021</v>
      </c>
      <c r="I209" t="s">
        <v>50</v>
      </c>
      <c r="J209" t="s">
        <v>51</v>
      </c>
      <c r="K209" t="s">
        <v>52</v>
      </c>
      <c r="L209" t="s">
        <v>24</v>
      </c>
      <c r="M209">
        <v>60</v>
      </c>
      <c r="N209">
        <v>975</v>
      </c>
      <c r="O209">
        <v>585000</v>
      </c>
      <c r="P209">
        <v>87750</v>
      </c>
      <c r="Q209">
        <v>0.15</v>
      </c>
      <c r="R209" t="s">
        <v>34</v>
      </c>
    </row>
    <row r="210" spans="1:18" x14ac:dyDescent="0.25">
      <c r="A210" t="s">
        <v>48</v>
      </c>
      <c r="B210">
        <v>1128299</v>
      </c>
      <c r="C210" s="1">
        <v>44240</v>
      </c>
      <c r="D210" t="s">
        <v>27</v>
      </c>
      <c r="E210" t="s">
        <v>170</v>
      </c>
      <c r="F210" t="s">
        <v>35</v>
      </c>
      <c r="G210">
        <v>1</v>
      </c>
      <c r="H210">
        <v>2021</v>
      </c>
      <c r="I210" t="s">
        <v>50</v>
      </c>
      <c r="J210" t="s">
        <v>51</v>
      </c>
      <c r="K210" t="s">
        <v>52</v>
      </c>
      <c r="L210" t="s">
        <v>26</v>
      </c>
      <c r="M210">
        <v>55</v>
      </c>
      <c r="N210">
        <v>775</v>
      </c>
      <c r="O210">
        <v>426250</v>
      </c>
      <c r="P210">
        <v>127875</v>
      </c>
      <c r="Q210">
        <v>0.30000000000000004</v>
      </c>
      <c r="R210" t="s">
        <v>34</v>
      </c>
    </row>
    <row r="211" spans="1:18" x14ac:dyDescent="0.25">
      <c r="A211" t="s">
        <v>48</v>
      </c>
      <c r="B211">
        <v>1128299</v>
      </c>
      <c r="C211" s="1">
        <v>44241</v>
      </c>
      <c r="D211" t="s">
        <v>29</v>
      </c>
      <c r="E211" t="s">
        <v>170</v>
      </c>
      <c r="F211" t="s">
        <v>35</v>
      </c>
      <c r="G211">
        <v>1</v>
      </c>
      <c r="H211">
        <v>2021</v>
      </c>
      <c r="I211" t="s">
        <v>50</v>
      </c>
      <c r="J211" t="s">
        <v>51</v>
      </c>
      <c r="K211" t="s">
        <v>52</v>
      </c>
      <c r="L211" t="s">
        <v>28</v>
      </c>
      <c r="M211">
        <v>55</v>
      </c>
      <c r="N211">
        <v>775</v>
      </c>
      <c r="O211">
        <v>426250</v>
      </c>
      <c r="P211">
        <v>106562.5</v>
      </c>
      <c r="Q211">
        <v>0.24999999999999997</v>
      </c>
      <c r="R211" t="s">
        <v>34</v>
      </c>
    </row>
    <row r="212" spans="1:18" x14ac:dyDescent="0.25">
      <c r="A212" t="s">
        <v>48</v>
      </c>
      <c r="B212">
        <v>1128299</v>
      </c>
      <c r="C212" s="1">
        <v>44242</v>
      </c>
      <c r="D212" t="s">
        <v>31</v>
      </c>
      <c r="E212" t="s">
        <v>169</v>
      </c>
      <c r="F212" t="s">
        <v>35</v>
      </c>
      <c r="G212">
        <v>1</v>
      </c>
      <c r="H212">
        <v>2021</v>
      </c>
      <c r="I212" t="s">
        <v>50</v>
      </c>
      <c r="J212" t="s">
        <v>51</v>
      </c>
      <c r="K212" t="s">
        <v>52</v>
      </c>
      <c r="L212" t="s">
        <v>30</v>
      </c>
      <c r="M212">
        <v>65</v>
      </c>
      <c r="N212">
        <v>700</v>
      </c>
      <c r="O212">
        <v>455000</v>
      </c>
      <c r="P212">
        <v>204750</v>
      </c>
      <c r="Q212">
        <v>0.45000000000000007</v>
      </c>
      <c r="R212" t="s">
        <v>34</v>
      </c>
    </row>
    <row r="213" spans="1:18" x14ac:dyDescent="0.25">
      <c r="A213" t="s">
        <v>48</v>
      </c>
      <c r="B213">
        <v>1128299</v>
      </c>
      <c r="C213" s="1">
        <v>44243</v>
      </c>
      <c r="D213" t="s">
        <v>33</v>
      </c>
      <c r="E213" t="s">
        <v>169</v>
      </c>
      <c r="F213" t="s">
        <v>35</v>
      </c>
      <c r="G213">
        <v>1</v>
      </c>
      <c r="H213">
        <v>2021</v>
      </c>
      <c r="I213" t="s">
        <v>50</v>
      </c>
      <c r="J213" t="s">
        <v>51</v>
      </c>
      <c r="K213" t="s">
        <v>52</v>
      </c>
      <c r="L213" t="s">
        <v>32</v>
      </c>
      <c r="M213">
        <v>70</v>
      </c>
      <c r="N213">
        <v>800</v>
      </c>
      <c r="O213">
        <v>560000</v>
      </c>
      <c r="P213">
        <v>56000</v>
      </c>
      <c r="Q213">
        <v>0.1</v>
      </c>
      <c r="R213" t="s">
        <v>34</v>
      </c>
    </row>
    <row r="214" spans="1:18" x14ac:dyDescent="0.25">
      <c r="A214" t="s">
        <v>54</v>
      </c>
      <c r="B214">
        <v>1189833</v>
      </c>
      <c r="C214" s="1">
        <v>44244</v>
      </c>
      <c r="D214" t="s">
        <v>17</v>
      </c>
      <c r="E214" t="s">
        <v>169</v>
      </c>
      <c r="F214" t="s">
        <v>35</v>
      </c>
      <c r="G214">
        <v>1</v>
      </c>
      <c r="H214">
        <v>2021</v>
      </c>
      <c r="I214" t="s">
        <v>50</v>
      </c>
      <c r="J214" t="s">
        <v>51</v>
      </c>
      <c r="K214" t="s">
        <v>52</v>
      </c>
      <c r="L214" t="s">
        <v>21</v>
      </c>
      <c r="M214">
        <v>35</v>
      </c>
      <c r="N214">
        <v>700</v>
      </c>
      <c r="O214">
        <v>245000</v>
      </c>
      <c r="P214">
        <v>98000</v>
      </c>
      <c r="Q214">
        <v>0.4</v>
      </c>
      <c r="R214" t="s">
        <v>34</v>
      </c>
    </row>
    <row r="215" spans="1:18" x14ac:dyDescent="0.25">
      <c r="A215" t="s">
        <v>54</v>
      </c>
      <c r="B215">
        <v>1189833</v>
      </c>
      <c r="C215" s="1">
        <v>44245</v>
      </c>
      <c r="D215" t="s">
        <v>23</v>
      </c>
      <c r="E215" t="s">
        <v>169</v>
      </c>
      <c r="F215" t="s">
        <v>35</v>
      </c>
      <c r="G215">
        <v>1</v>
      </c>
      <c r="H215">
        <v>2021</v>
      </c>
      <c r="I215" t="s">
        <v>50</v>
      </c>
      <c r="J215" t="s">
        <v>51</v>
      </c>
      <c r="K215" t="s">
        <v>52</v>
      </c>
      <c r="L215" t="s">
        <v>24</v>
      </c>
      <c r="M215">
        <v>45</v>
      </c>
      <c r="N215">
        <v>700</v>
      </c>
      <c r="O215">
        <v>315000</v>
      </c>
      <c r="P215">
        <v>78750</v>
      </c>
      <c r="Q215">
        <v>0.25</v>
      </c>
      <c r="R215" t="s">
        <v>34</v>
      </c>
    </row>
    <row r="216" spans="1:18" x14ac:dyDescent="0.25">
      <c r="A216" t="s">
        <v>54</v>
      </c>
      <c r="B216">
        <v>1189833</v>
      </c>
      <c r="C216" s="1">
        <v>44264</v>
      </c>
      <c r="D216" t="s">
        <v>33</v>
      </c>
      <c r="E216" t="s">
        <v>169</v>
      </c>
      <c r="F216" t="s">
        <v>36</v>
      </c>
      <c r="G216">
        <v>1</v>
      </c>
      <c r="H216">
        <v>2021</v>
      </c>
      <c r="I216" t="s">
        <v>50</v>
      </c>
      <c r="J216" t="s">
        <v>51</v>
      </c>
      <c r="K216" t="s">
        <v>52</v>
      </c>
      <c r="L216" t="s">
        <v>26</v>
      </c>
      <c r="M216">
        <v>45</v>
      </c>
      <c r="N216">
        <v>700</v>
      </c>
      <c r="O216">
        <v>315000</v>
      </c>
      <c r="P216">
        <v>126000</v>
      </c>
      <c r="Q216">
        <v>0.4</v>
      </c>
      <c r="R216" t="s">
        <v>34</v>
      </c>
    </row>
    <row r="217" spans="1:18" x14ac:dyDescent="0.25">
      <c r="A217" t="s">
        <v>54</v>
      </c>
      <c r="B217">
        <v>1189833</v>
      </c>
      <c r="C217" s="1">
        <v>44265</v>
      </c>
      <c r="D217" t="s">
        <v>17</v>
      </c>
      <c r="E217" t="s">
        <v>169</v>
      </c>
      <c r="F217" t="s">
        <v>36</v>
      </c>
      <c r="G217">
        <v>1</v>
      </c>
      <c r="H217">
        <v>2021</v>
      </c>
      <c r="I217" t="s">
        <v>50</v>
      </c>
      <c r="J217" t="s">
        <v>51</v>
      </c>
      <c r="K217" t="s">
        <v>52</v>
      </c>
      <c r="L217" t="s">
        <v>28</v>
      </c>
      <c r="M217">
        <v>45</v>
      </c>
      <c r="N217">
        <v>550</v>
      </c>
      <c r="O217">
        <v>247500</v>
      </c>
      <c r="P217">
        <v>86625</v>
      </c>
      <c r="Q217">
        <v>0.35</v>
      </c>
      <c r="R217" t="s">
        <v>34</v>
      </c>
    </row>
    <row r="218" spans="1:18" x14ac:dyDescent="0.25">
      <c r="A218" t="s">
        <v>54</v>
      </c>
      <c r="B218">
        <v>1189833</v>
      </c>
      <c r="C218" s="1">
        <v>44266</v>
      </c>
      <c r="D218" t="s">
        <v>23</v>
      </c>
      <c r="E218" t="s">
        <v>169</v>
      </c>
      <c r="F218" t="s">
        <v>36</v>
      </c>
      <c r="G218">
        <v>1</v>
      </c>
      <c r="H218">
        <v>2021</v>
      </c>
      <c r="I218" t="s">
        <v>50</v>
      </c>
      <c r="J218" t="s">
        <v>51</v>
      </c>
      <c r="K218" t="s">
        <v>55</v>
      </c>
      <c r="L218" t="s">
        <v>30</v>
      </c>
      <c r="M218">
        <v>50</v>
      </c>
      <c r="N218">
        <v>500</v>
      </c>
      <c r="O218">
        <v>250000</v>
      </c>
      <c r="P218">
        <v>137500</v>
      </c>
      <c r="Q218">
        <v>0.55000000000000004</v>
      </c>
      <c r="R218" t="s">
        <v>34</v>
      </c>
    </row>
    <row r="219" spans="1:18" x14ac:dyDescent="0.25">
      <c r="A219" t="s">
        <v>54</v>
      </c>
      <c r="B219">
        <v>1189833</v>
      </c>
      <c r="C219" s="1">
        <v>44267</v>
      </c>
      <c r="D219" t="s">
        <v>25</v>
      </c>
      <c r="E219" t="s">
        <v>169</v>
      </c>
      <c r="F219" t="s">
        <v>36</v>
      </c>
      <c r="G219">
        <v>1</v>
      </c>
      <c r="H219">
        <v>2021</v>
      </c>
      <c r="I219" t="s">
        <v>50</v>
      </c>
      <c r="J219" t="s">
        <v>51</v>
      </c>
      <c r="K219" t="s">
        <v>55</v>
      </c>
      <c r="L219" t="s">
        <v>32</v>
      </c>
      <c r="M219">
        <v>45</v>
      </c>
      <c r="N219">
        <v>700</v>
      </c>
      <c r="O219">
        <v>315000</v>
      </c>
      <c r="P219">
        <v>63000</v>
      </c>
      <c r="Q219">
        <v>0.2</v>
      </c>
      <c r="R219" t="s">
        <v>34</v>
      </c>
    </row>
    <row r="220" spans="1:18" x14ac:dyDescent="0.25">
      <c r="A220" t="s">
        <v>54</v>
      </c>
      <c r="B220">
        <v>1189833</v>
      </c>
      <c r="C220" s="1">
        <v>44268</v>
      </c>
      <c r="D220" t="s">
        <v>27</v>
      </c>
      <c r="E220" t="s">
        <v>170</v>
      </c>
      <c r="F220" t="s">
        <v>36</v>
      </c>
      <c r="G220">
        <v>1</v>
      </c>
      <c r="H220">
        <v>2021</v>
      </c>
      <c r="I220" t="s">
        <v>50</v>
      </c>
      <c r="J220" t="s">
        <v>51</v>
      </c>
      <c r="K220" t="s">
        <v>55</v>
      </c>
      <c r="L220" t="s">
        <v>21</v>
      </c>
      <c r="M220">
        <v>35</v>
      </c>
      <c r="N220">
        <v>750</v>
      </c>
      <c r="O220">
        <v>262500</v>
      </c>
      <c r="P220">
        <v>105000</v>
      </c>
      <c r="Q220">
        <v>0.4</v>
      </c>
      <c r="R220" t="s">
        <v>34</v>
      </c>
    </row>
    <row r="221" spans="1:18" x14ac:dyDescent="0.25">
      <c r="A221" t="s">
        <v>54</v>
      </c>
      <c r="B221">
        <v>1189833</v>
      </c>
      <c r="C221" s="1">
        <v>44269</v>
      </c>
      <c r="D221" t="s">
        <v>29</v>
      </c>
      <c r="E221" t="s">
        <v>170</v>
      </c>
      <c r="F221" t="s">
        <v>36</v>
      </c>
      <c r="G221">
        <v>1</v>
      </c>
      <c r="H221">
        <v>2021</v>
      </c>
      <c r="I221" t="s">
        <v>50</v>
      </c>
      <c r="J221" t="s">
        <v>51</v>
      </c>
      <c r="K221" t="s">
        <v>55</v>
      </c>
      <c r="L221" t="s">
        <v>24</v>
      </c>
      <c r="M221">
        <v>45</v>
      </c>
      <c r="N221">
        <v>650</v>
      </c>
      <c r="O221">
        <v>292500</v>
      </c>
      <c r="P221">
        <v>73125</v>
      </c>
      <c r="Q221">
        <v>0.25</v>
      </c>
      <c r="R221" t="s">
        <v>34</v>
      </c>
    </row>
    <row r="222" spans="1:18" x14ac:dyDescent="0.25">
      <c r="A222" t="s">
        <v>54</v>
      </c>
      <c r="B222">
        <v>1189833</v>
      </c>
      <c r="C222" s="1">
        <v>44270</v>
      </c>
      <c r="D222" t="s">
        <v>31</v>
      </c>
      <c r="E222" t="s">
        <v>169</v>
      </c>
      <c r="F222" t="s">
        <v>36</v>
      </c>
      <c r="G222">
        <v>1</v>
      </c>
      <c r="H222">
        <v>2021</v>
      </c>
      <c r="I222" t="s">
        <v>50</v>
      </c>
      <c r="J222" t="s">
        <v>51</v>
      </c>
      <c r="K222" t="s">
        <v>55</v>
      </c>
      <c r="L222" t="s">
        <v>26</v>
      </c>
      <c r="M222">
        <v>45</v>
      </c>
      <c r="N222">
        <v>675</v>
      </c>
      <c r="O222">
        <v>303750</v>
      </c>
      <c r="P222">
        <v>121500</v>
      </c>
      <c r="Q222">
        <v>0.4</v>
      </c>
      <c r="R222" t="s">
        <v>34</v>
      </c>
    </row>
    <row r="223" spans="1:18" x14ac:dyDescent="0.25">
      <c r="A223" t="s">
        <v>54</v>
      </c>
      <c r="B223">
        <v>1189833</v>
      </c>
      <c r="C223" s="1">
        <v>44271</v>
      </c>
      <c r="D223" t="s">
        <v>33</v>
      </c>
      <c r="E223" t="s">
        <v>169</v>
      </c>
      <c r="F223" t="s">
        <v>36</v>
      </c>
      <c r="G223">
        <v>1</v>
      </c>
      <c r="H223">
        <v>2021</v>
      </c>
      <c r="I223" t="s">
        <v>50</v>
      </c>
      <c r="J223" t="s">
        <v>51</v>
      </c>
      <c r="K223" t="s">
        <v>55</v>
      </c>
      <c r="L223" t="s">
        <v>28</v>
      </c>
      <c r="M223">
        <v>45</v>
      </c>
      <c r="N223">
        <v>525</v>
      </c>
      <c r="O223">
        <v>236250</v>
      </c>
      <c r="P223">
        <v>82687.5</v>
      </c>
      <c r="Q223">
        <v>0.35</v>
      </c>
      <c r="R223" t="s">
        <v>34</v>
      </c>
    </row>
    <row r="224" spans="1:18" x14ac:dyDescent="0.25">
      <c r="A224" t="s">
        <v>54</v>
      </c>
      <c r="B224">
        <v>1189833</v>
      </c>
      <c r="C224" s="1">
        <v>44272</v>
      </c>
      <c r="D224" t="s">
        <v>17</v>
      </c>
      <c r="E224" t="s">
        <v>169</v>
      </c>
      <c r="F224" t="s">
        <v>36</v>
      </c>
      <c r="G224">
        <v>1</v>
      </c>
      <c r="H224">
        <v>2021</v>
      </c>
      <c r="I224" t="s">
        <v>50</v>
      </c>
      <c r="J224" t="s">
        <v>51</v>
      </c>
      <c r="K224" t="s">
        <v>55</v>
      </c>
      <c r="L224" t="s">
        <v>30</v>
      </c>
      <c r="M224">
        <v>50</v>
      </c>
      <c r="N224">
        <v>450</v>
      </c>
      <c r="O224">
        <v>225000</v>
      </c>
      <c r="P224">
        <v>123750</v>
      </c>
      <c r="Q224">
        <v>0.55000000000000004</v>
      </c>
      <c r="R224" t="s">
        <v>34</v>
      </c>
    </row>
    <row r="225" spans="1:18" x14ac:dyDescent="0.25">
      <c r="A225" t="s">
        <v>54</v>
      </c>
      <c r="B225">
        <v>1189833</v>
      </c>
      <c r="C225" s="1">
        <v>44273</v>
      </c>
      <c r="D225" t="s">
        <v>23</v>
      </c>
      <c r="E225" t="s">
        <v>169</v>
      </c>
      <c r="F225" t="s">
        <v>36</v>
      </c>
      <c r="G225">
        <v>1</v>
      </c>
      <c r="H225">
        <v>2021</v>
      </c>
      <c r="I225" t="s">
        <v>50</v>
      </c>
      <c r="J225" t="s">
        <v>51</v>
      </c>
      <c r="K225" t="s">
        <v>55</v>
      </c>
      <c r="L225" t="s">
        <v>32</v>
      </c>
      <c r="M225">
        <v>45</v>
      </c>
      <c r="N225">
        <v>650</v>
      </c>
      <c r="O225">
        <v>292500</v>
      </c>
      <c r="P225">
        <v>58500</v>
      </c>
      <c r="Q225">
        <v>0.2</v>
      </c>
      <c r="R225" t="s">
        <v>34</v>
      </c>
    </row>
    <row r="226" spans="1:18" x14ac:dyDescent="0.25">
      <c r="A226" t="s">
        <v>54</v>
      </c>
      <c r="B226">
        <v>1189833</v>
      </c>
      <c r="C226" s="1">
        <v>44274</v>
      </c>
      <c r="D226" t="s">
        <v>25</v>
      </c>
      <c r="E226" t="s">
        <v>169</v>
      </c>
      <c r="F226" t="s">
        <v>36</v>
      </c>
      <c r="G226">
        <v>1</v>
      </c>
      <c r="H226">
        <v>2021</v>
      </c>
      <c r="I226" t="s">
        <v>50</v>
      </c>
      <c r="J226" t="s">
        <v>51</v>
      </c>
      <c r="K226" t="s">
        <v>55</v>
      </c>
      <c r="L226" t="s">
        <v>21</v>
      </c>
      <c r="M226">
        <v>35</v>
      </c>
      <c r="N226">
        <v>800</v>
      </c>
      <c r="O226">
        <v>280000</v>
      </c>
      <c r="P226">
        <v>112000</v>
      </c>
      <c r="Q226">
        <v>0.4</v>
      </c>
      <c r="R226" t="s">
        <v>34</v>
      </c>
    </row>
    <row r="227" spans="1:18" x14ac:dyDescent="0.25">
      <c r="A227" t="s">
        <v>54</v>
      </c>
      <c r="B227">
        <v>1189833</v>
      </c>
      <c r="C227" s="1">
        <v>44275</v>
      </c>
      <c r="D227" t="s">
        <v>27</v>
      </c>
      <c r="E227" t="s">
        <v>170</v>
      </c>
      <c r="F227" t="s">
        <v>36</v>
      </c>
      <c r="G227">
        <v>1</v>
      </c>
      <c r="H227">
        <v>2021</v>
      </c>
      <c r="I227" t="s">
        <v>50</v>
      </c>
      <c r="J227" t="s">
        <v>51</v>
      </c>
      <c r="K227" t="s">
        <v>55</v>
      </c>
      <c r="L227" t="s">
        <v>24</v>
      </c>
      <c r="M227">
        <v>45</v>
      </c>
      <c r="N227">
        <v>650</v>
      </c>
      <c r="O227">
        <v>292500</v>
      </c>
      <c r="P227">
        <v>73125</v>
      </c>
      <c r="Q227">
        <v>0.25</v>
      </c>
      <c r="R227" t="s">
        <v>34</v>
      </c>
    </row>
    <row r="228" spans="1:18" x14ac:dyDescent="0.25">
      <c r="A228" t="s">
        <v>54</v>
      </c>
      <c r="B228">
        <v>1189833</v>
      </c>
      <c r="C228" s="1">
        <v>44276</v>
      </c>
      <c r="D228" t="s">
        <v>29</v>
      </c>
      <c r="E228" t="s">
        <v>170</v>
      </c>
      <c r="F228" t="s">
        <v>36</v>
      </c>
      <c r="G228">
        <v>1</v>
      </c>
      <c r="H228">
        <v>2021</v>
      </c>
      <c r="I228" t="s">
        <v>50</v>
      </c>
      <c r="J228" t="s">
        <v>51</v>
      </c>
      <c r="K228" t="s">
        <v>55</v>
      </c>
      <c r="L228" t="s">
        <v>26</v>
      </c>
      <c r="M228">
        <v>45</v>
      </c>
      <c r="N228">
        <v>650</v>
      </c>
      <c r="O228">
        <v>292500</v>
      </c>
      <c r="P228">
        <v>117000</v>
      </c>
      <c r="Q228">
        <v>0.4</v>
      </c>
      <c r="R228" t="s">
        <v>34</v>
      </c>
    </row>
    <row r="229" spans="1:18" x14ac:dyDescent="0.25">
      <c r="A229" t="s">
        <v>54</v>
      </c>
      <c r="B229">
        <v>1189833</v>
      </c>
      <c r="C229" s="1">
        <v>44277</v>
      </c>
      <c r="D229" t="s">
        <v>31</v>
      </c>
      <c r="E229" t="s">
        <v>169</v>
      </c>
      <c r="F229" t="s">
        <v>36</v>
      </c>
      <c r="G229">
        <v>1</v>
      </c>
      <c r="H229">
        <v>2021</v>
      </c>
      <c r="I229" t="s">
        <v>50</v>
      </c>
      <c r="J229" t="s">
        <v>51</v>
      </c>
      <c r="K229" t="s">
        <v>55</v>
      </c>
      <c r="L229" t="s">
        <v>28</v>
      </c>
      <c r="M229">
        <v>45</v>
      </c>
      <c r="N229">
        <v>550</v>
      </c>
      <c r="O229">
        <v>247500</v>
      </c>
      <c r="P229">
        <v>86625</v>
      </c>
      <c r="Q229">
        <v>0.35</v>
      </c>
      <c r="R229" t="s">
        <v>34</v>
      </c>
    </row>
    <row r="230" spans="1:18" x14ac:dyDescent="0.25">
      <c r="A230" t="s">
        <v>54</v>
      </c>
      <c r="B230">
        <v>1189833</v>
      </c>
      <c r="C230" s="1">
        <v>44278</v>
      </c>
      <c r="D230" t="s">
        <v>33</v>
      </c>
      <c r="E230" t="s">
        <v>169</v>
      </c>
      <c r="F230" t="s">
        <v>36</v>
      </c>
      <c r="G230">
        <v>1</v>
      </c>
      <c r="H230">
        <v>2021</v>
      </c>
      <c r="I230" t="s">
        <v>50</v>
      </c>
      <c r="J230" t="s">
        <v>51</v>
      </c>
      <c r="K230" t="s">
        <v>55</v>
      </c>
      <c r="L230" t="s">
        <v>30</v>
      </c>
      <c r="M230">
        <v>50</v>
      </c>
      <c r="N230">
        <v>425</v>
      </c>
      <c r="O230">
        <v>212500</v>
      </c>
      <c r="P230">
        <v>116875</v>
      </c>
      <c r="Q230">
        <v>0.55000000000000004</v>
      </c>
      <c r="R230" t="s">
        <v>34</v>
      </c>
    </row>
    <row r="231" spans="1:18" x14ac:dyDescent="0.25">
      <c r="A231" t="s">
        <v>54</v>
      </c>
      <c r="B231">
        <v>1189833</v>
      </c>
      <c r="C231" s="1">
        <v>44292</v>
      </c>
      <c r="D231" t="s">
        <v>33</v>
      </c>
      <c r="E231" t="s">
        <v>169</v>
      </c>
      <c r="F231" t="s">
        <v>38</v>
      </c>
      <c r="G231">
        <v>2</v>
      </c>
      <c r="H231">
        <v>2021</v>
      </c>
      <c r="I231" t="s">
        <v>50</v>
      </c>
      <c r="J231" t="s">
        <v>51</v>
      </c>
      <c r="K231" t="s">
        <v>55</v>
      </c>
      <c r="L231" t="s">
        <v>32</v>
      </c>
      <c r="M231">
        <v>45</v>
      </c>
      <c r="N231">
        <v>625</v>
      </c>
      <c r="O231">
        <v>281250</v>
      </c>
      <c r="P231">
        <v>56250</v>
      </c>
      <c r="Q231">
        <v>0.2</v>
      </c>
      <c r="R231" t="s">
        <v>34</v>
      </c>
    </row>
    <row r="232" spans="1:18" x14ac:dyDescent="0.25">
      <c r="A232" t="s">
        <v>54</v>
      </c>
      <c r="B232">
        <v>1189833</v>
      </c>
      <c r="C232" s="1">
        <v>44293</v>
      </c>
      <c r="D232" t="s">
        <v>17</v>
      </c>
      <c r="E232" t="s">
        <v>169</v>
      </c>
      <c r="F232" t="s">
        <v>38</v>
      </c>
      <c r="G232">
        <v>2</v>
      </c>
      <c r="H232">
        <v>2021</v>
      </c>
      <c r="I232" t="s">
        <v>50</v>
      </c>
      <c r="J232" t="s">
        <v>51</v>
      </c>
      <c r="K232" t="s">
        <v>55</v>
      </c>
      <c r="L232" t="s">
        <v>21</v>
      </c>
      <c r="M232">
        <v>45</v>
      </c>
      <c r="N232">
        <v>800</v>
      </c>
      <c r="O232">
        <v>360000</v>
      </c>
      <c r="P232">
        <v>144000</v>
      </c>
      <c r="Q232">
        <v>0.4</v>
      </c>
      <c r="R232" t="s">
        <v>34</v>
      </c>
    </row>
    <row r="233" spans="1:18" x14ac:dyDescent="0.25">
      <c r="A233" t="s">
        <v>54</v>
      </c>
      <c r="B233">
        <v>1189833</v>
      </c>
      <c r="C233" s="1">
        <v>44294</v>
      </c>
      <c r="D233" t="s">
        <v>23</v>
      </c>
      <c r="E233" t="s">
        <v>169</v>
      </c>
      <c r="F233" t="s">
        <v>38</v>
      </c>
      <c r="G233">
        <v>2</v>
      </c>
      <c r="H233">
        <v>2021</v>
      </c>
      <c r="I233" t="s">
        <v>50</v>
      </c>
      <c r="J233" t="s">
        <v>51</v>
      </c>
      <c r="K233" t="s">
        <v>55</v>
      </c>
      <c r="L233" t="s">
        <v>24</v>
      </c>
      <c r="M233">
        <v>50</v>
      </c>
      <c r="N233">
        <v>600</v>
      </c>
      <c r="O233">
        <v>300000</v>
      </c>
      <c r="P233">
        <v>75000</v>
      </c>
      <c r="Q233">
        <v>0.25</v>
      </c>
      <c r="R233" t="s">
        <v>34</v>
      </c>
    </row>
    <row r="234" spans="1:18" x14ac:dyDescent="0.25">
      <c r="A234" t="s">
        <v>54</v>
      </c>
      <c r="B234">
        <v>1189833</v>
      </c>
      <c r="C234" s="1">
        <v>44295</v>
      </c>
      <c r="D234" t="s">
        <v>25</v>
      </c>
      <c r="E234" t="s">
        <v>169</v>
      </c>
      <c r="F234" t="s">
        <v>38</v>
      </c>
      <c r="G234">
        <v>2</v>
      </c>
      <c r="H234">
        <v>2021</v>
      </c>
      <c r="I234" t="s">
        <v>50</v>
      </c>
      <c r="J234" t="s">
        <v>51</v>
      </c>
      <c r="K234" t="s">
        <v>55</v>
      </c>
      <c r="L234" t="s">
        <v>26</v>
      </c>
      <c r="M234">
        <v>50</v>
      </c>
      <c r="N234">
        <v>625</v>
      </c>
      <c r="O234">
        <v>312500</v>
      </c>
      <c r="P234">
        <v>125000</v>
      </c>
      <c r="Q234">
        <v>0.4</v>
      </c>
      <c r="R234" t="s">
        <v>34</v>
      </c>
    </row>
    <row r="235" spans="1:18" x14ac:dyDescent="0.25">
      <c r="A235" t="s">
        <v>54</v>
      </c>
      <c r="B235">
        <v>1189833</v>
      </c>
      <c r="C235" s="1">
        <v>44296</v>
      </c>
      <c r="D235" t="s">
        <v>27</v>
      </c>
      <c r="E235" t="s">
        <v>170</v>
      </c>
      <c r="F235" t="s">
        <v>38</v>
      </c>
      <c r="G235">
        <v>2</v>
      </c>
      <c r="H235">
        <v>2021</v>
      </c>
      <c r="I235" t="s">
        <v>50</v>
      </c>
      <c r="J235" t="s">
        <v>51</v>
      </c>
      <c r="K235" t="s">
        <v>55</v>
      </c>
      <c r="L235" t="s">
        <v>28</v>
      </c>
      <c r="M235">
        <v>45</v>
      </c>
      <c r="N235">
        <v>525</v>
      </c>
      <c r="O235">
        <v>236250</v>
      </c>
      <c r="P235">
        <v>82687.5</v>
      </c>
      <c r="Q235">
        <v>0.35</v>
      </c>
      <c r="R235" t="s">
        <v>34</v>
      </c>
    </row>
    <row r="236" spans="1:18" x14ac:dyDescent="0.25">
      <c r="A236" t="s">
        <v>54</v>
      </c>
      <c r="B236">
        <v>1189833</v>
      </c>
      <c r="C236" s="1">
        <v>44297</v>
      </c>
      <c r="D236" t="s">
        <v>29</v>
      </c>
      <c r="E236" t="s">
        <v>170</v>
      </c>
      <c r="F236" t="s">
        <v>38</v>
      </c>
      <c r="G236">
        <v>2</v>
      </c>
      <c r="H236">
        <v>2021</v>
      </c>
      <c r="I236" t="s">
        <v>50</v>
      </c>
      <c r="J236" t="s">
        <v>51</v>
      </c>
      <c r="K236" t="s">
        <v>55</v>
      </c>
      <c r="L236" t="s">
        <v>30</v>
      </c>
      <c r="M236">
        <v>50</v>
      </c>
      <c r="N236">
        <v>425</v>
      </c>
      <c r="O236">
        <v>212500</v>
      </c>
      <c r="P236">
        <v>116875</v>
      </c>
      <c r="Q236">
        <v>0.55000000000000004</v>
      </c>
      <c r="R236" t="s">
        <v>34</v>
      </c>
    </row>
    <row r="237" spans="1:18" x14ac:dyDescent="0.25">
      <c r="A237" t="s">
        <v>54</v>
      </c>
      <c r="B237">
        <v>1189833</v>
      </c>
      <c r="C237" s="1">
        <v>44298</v>
      </c>
      <c r="D237" t="s">
        <v>31</v>
      </c>
      <c r="E237" t="s">
        <v>169</v>
      </c>
      <c r="F237" t="s">
        <v>38</v>
      </c>
      <c r="G237">
        <v>2</v>
      </c>
      <c r="H237">
        <v>2021</v>
      </c>
      <c r="I237" t="s">
        <v>50</v>
      </c>
      <c r="J237" t="s">
        <v>51</v>
      </c>
      <c r="K237" t="s">
        <v>55</v>
      </c>
      <c r="L237" t="s">
        <v>32</v>
      </c>
      <c r="M237">
        <v>65</v>
      </c>
      <c r="N237">
        <v>600</v>
      </c>
      <c r="O237">
        <v>390000</v>
      </c>
      <c r="P237">
        <v>78000</v>
      </c>
      <c r="Q237">
        <v>0.2</v>
      </c>
      <c r="R237" t="s">
        <v>34</v>
      </c>
    </row>
    <row r="238" spans="1:18" x14ac:dyDescent="0.25">
      <c r="A238" t="s">
        <v>54</v>
      </c>
      <c r="B238">
        <v>1189833</v>
      </c>
      <c r="C238" s="1">
        <v>44299</v>
      </c>
      <c r="D238" t="s">
        <v>33</v>
      </c>
      <c r="E238" t="s">
        <v>169</v>
      </c>
      <c r="F238" t="s">
        <v>38</v>
      </c>
      <c r="G238">
        <v>2</v>
      </c>
      <c r="H238">
        <v>2021</v>
      </c>
      <c r="I238" t="s">
        <v>50</v>
      </c>
      <c r="J238" t="s">
        <v>51</v>
      </c>
      <c r="K238" t="s">
        <v>55</v>
      </c>
      <c r="L238" t="s">
        <v>21</v>
      </c>
      <c r="M238">
        <v>45</v>
      </c>
      <c r="N238">
        <v>800</v>
      </c>
      <c r="O238">
        <v>360000</v>
      </c>
      <c r="P238">
        <v>144000</v>
      </c>
      <c r="Q238">
        <v>0.4</v>
      </c>
      <c r="R238" t="s">
        <v>34</v>
      </c>
    </row>
    <row r="239" spans="1:18" x14ac:dyDescent="0.25">
      <c r="A239" t="s">
        <v>54</v>
      </c>
      <c r="B239">
        <v>1189833</v>
      </c>
      <c r="C239" s="1">
        <v>44300</v>
      </c>
      <c r="D239" t="s">
        <v>17</v>
      </c>
      <c r="E239" t="s">
        <v>169</v>
      </c>
      <c r="F239" t="s">
        <v>38</v>
      </c>
      <c r="G239">
        <v>2</v>
      </c>
      <c r="H239">
        <v>2021</v>
      </c>
      <c r="I239" t="s">
        <v>50</v>
      </c>
      <c r="J239" t="s">
        <v>51</v>
      </c>
      <c r="K239" t="s">
        <v>55</v>
      </c>
      <c r="L239" t="s">
        <v>24</v>
      </c>
      <c r="M239">
        <v>50</v>
      </c>
      <c r="N239">
        <v>650</v>
      </c>
      <c r="O239">
        <v>325000</v>
      </c>
      <c r="P239">
        <v>81250</v>
      </c>
      <c r="Q239">
        <v>0.25</v>
      </c>
      <c r="R239" t="s">
        <v>34</v>
      </c>
    </row>
    <row r="240" spans="1:18" x14ac:dyDescent="0.25">
      <c r="A240" t="s">
        <v>54</v>
      </c>
      <c r="B240">
        <v>1189833</v>
      </c>
      <c r="C240" s="1">
        <v>44301</v>
      </c>
      <c r="D240" t="s">
        <v>23</v>
      </c>
      <c r="E240" t="s">
        <v>169</v>
      </c>
      <c r="F240" t="s">
        <v>38</v>
      </c>
      <c r="G240">
        <v>2</v>
      </c>
      <c r="H240">
        <v>2021</v>
      </c>
      <c r="I240" t="s">
        <v>50</v>
      </c>
      <c r="J240" t="s">
        <v>51</v>
      </c>
      <c r="K240" t="s">
        <v>55</v>
      </c>
      <c r="L240" t="s">
        <v>26</v>
      </c>
      <c r="M240">
        <v>50</v>
      </c>
      <c r="N240">
        <v>650</v>
      </c>
      <c r="O240">
        <v>325000</v>
      </c>
      <c r="P240">
        <v>130000</v>
      </c>
      <c r="Q240">
        <v>0.4</v>
      </c>
      <c r="R240" t="s">
        <v>34</v>
      </c>
    </row>
    <row r="241" spans="1:18" x14ac:dyDescent="0.25">
      <c r="A241" t="s">
        <v>54</v>
      </c>
      <c r="B241">
        <v>1189833</v>
      </c>
      <c r="C241" s="1">
        <v>44302</v>
      </c>
      <c r="D241" t="s">
        <v>25</v>
      </c>
      <c r="E241" t="s">
        <v>169</v>
      </c>
      <c r="F241" t="s">
        <v>38</v>
      </c>
      <c r="G241">
        <v>2</v>
      </c>
      <c r="H241">
        <v>2021</v>
      </c>
      <c r="I241" t="s">
        <v>50</v>
      </c>
      <c r="J241" t="s">
        <v>51</v>
      </c>
      <c r="K241" t="s">
        <v>55</v>
      </c>
      <c r="L241" t="s">
        <v>28</v>
      </c>
      <c r="M241">
        <v>45</v>
      </c>
      <c r="N241">
        <v>550</v>
      </c>
      <c r="O241">
        <v>247500</v>
      </c>
      <c r="P241">
        <v>86625</v>
      </c>
      <c r="Q241">
        <v>0.35</v>
      </c>
      <c r="R241" t="s">
        <v>34</v>
      </c>
    </row>
    <row r="242" spans="1:18" x14ac:dyDescent="0.25">
      <c r="A242" t="s">
        <v>54</v>
      </c>
      <c r="B242">
        <v>1189833</v>
      </c>
      <c r="C242" s="1">
        <v>44303</v>
      </c>
      <c r="D242" t="s">
        <v>27</v>
      </c>
      <c r="E242" t="s">
        <v>170</v>
      </c>
      <c r="F242" t="s">
        <v>38</v>
      </c>
      <c r="G242">
        <v>2</v>
      </c>
      <c r="H242">
        <v>2021</v>
      </c>
      <c r="I242" t="s">
        <v>50</v>
      </c>
      <c r="J242" t="s">
        <v>51</v>
      </c>
      <c r="K242" t="s">
        <v>55</v>
      </c>
      <c r="L242" t="s">
        <v>30</v>
      </c>
      <c r="M242">
        <v>50</v>
      </c>
      <c r="N242">
        <v>450</v>
      </c>
      <c r="O242">
        <v>225000</v>
      </c>
      <c r="P242">
        <v>123750</v>
      </c>
      <c r="Q242">
        <v>0.55000000000000004</v>
      </c>
      <c r="R242" t="s">
        <v>34</v>
      </c>
    </row>
    <row r="243" spans="1:18" x14ac:dyDescent="0.25">
      <c r="A243" t="s">
        <v>54</v>
      </c>
      <c r="B243">
        <v>1189833</v>
      </c>
      <c r="C243" s="1">
        <v>44304</v>
      </c>
      <c r="D243" t="s">
        <v>29</v>
      </c>
      <c r="E243" t="s">
        <v>170</v>
      </c>
      <c r="F243" t="s">
        <v>38</v>
      </c>
      <c r="G243">
        <v>2</v>
      </c>
      <c r="H243">
        <v>2021</v>
      </c>
      <c r="I243" t="s">
        <v>50</v>
      </c>
      <c r="J243" t="s">
        <v>51</v>
      </c>
      <c r="K243" t="s">
        <v>55</v>
      </c>
      <c r="L243" t="s">
        <v>32</v>
      </c>
      <c r="M243">
        <v>65</v>
      </c>
      <c r="N243">
        <v>625</v>
      </c>
      <c r="O243">
        <v>406250</v>
      </c>
      <c r="P243">
        <v>81250</v>
      </c>
      <c r="Q243">
        <v>0.2</v>
      </c>
      <c r="R243" t="s">
        <v>34</v>
      </c>
    </row>
    <row r="244" spans="1:18" x14ac:dyDescent="0.25">
      <c r="A244" t="s">
        <v>54</v>
      </c>
      <c r="B244">
        <v>1189833</v>
      </c>
      <c r="C244" s="1">
        <v>44305</v>
      </c>
      <c r="D244" t="s">
        <v>31</v>
      </c>
      <c r="E244" t="s">
        <v>169</v>
      </c>
      <c r="F244" t="s">
        <v>38</v>
      </c>
      <c r="G244">
        <v>2</v>
      </c>
      <c r="H244">
        <v>2021</v>
      </c>
      <c r="I244" t="s">
        <v>50</v>
      </c>
      <c r="J244" t="s">
        <v>51</v>
      </c>
      <c r="K244" t="s">
        <v>55</v>
      </c>
      <c r="L244" t="s">
        <v>21</v>
      </c>
      <c r="M244">
        <v>45</v>
      </c>
      <c r="N244">
        <v>900</v>
      </c>
      <c r="O244">
        <v>405000</v>
      </c>
      <c r="P244">
        <v>162000</v>
      </c>
      <c r="Q244">
        <v>0.4</v>
      </c>
      <c r="R244" t="s">
        <v>34</v>
      </c>
    </row>
    <row r="245" spans="1:18" x14ac:dyDescent="0.25">
      <c r="A245" t="s">
        <v>54</v>
      </c>
      <c r="B245">
        <v>1189833</v>
      </c>
      <c r="C245" s="1">
        <v>44306</v>
      </c>
      <c r="D245" t="s">
        <v>33</v>
      </c>
      <c r="E245" t="s">
        <v>169</v>
      </c>
      <c r="F245" t="s">
        <v>38</v>
      </c>
      <c r="G245">
        <v>2</v>
      </c>
      <c r="H245">
        <v>2021</v>
      </c>
      <c r="I245" t="s">
        <v>50</v>
      </c>
      <c r="J245" t="s">
        <v>51</v>
      </c>
      <c r="K245" t="s">
        <v>55</v>
      </c>
      <c r="L245" t="s">
        <v>24</v>
      </c>
      <c r="M245">
        <v>50</v>
      </c>
      <c r="N245">
        <v>750</v>
      </c>
      <c r="O245">
        <v>375000</v>
      </c>
      <c r="P245">
        <v>93750</v>
      </c>
      <c r="Q245">
        <v>0.25</v>
      </c>
      <c r="R245" t="s">
        <v>34</v>
      </c>
    </row>
    <row r="246" spans="1:18" x14ac:dyDescent="0.25">
      <c r="A246" t="s">
        <v>54</v>
      </c>
      <c r="B246">
        <v>1189833</v>
      </c>
      <c r="C246" s="1">
        <v>44307</v>
      </c>
      <c r="D246" t="s">
        <v>17</v>
      </c>
      <c r="E246" t="s">
        <v>169</v>
      </c>
      <c r="F246" t="s">
        <v>38</v>
      </c>
      <c r="G246">
        <v>2</v>
      </c>
      <c r="H246">
        <v>2021</v>
      </c>
      <c r="I246" t="s">
        <v>50</v>
      </c>
      <c r="J246" t="s">
        <v>51</v>
      </c>
      <c r="K246" t="s">
        <v>55</v>
      </c>
      <c r="L246" t="s">
        <v>26</v>
      </c>
      <c r="M246">
        <v>50</v>
      </c>
      <c r="N246">
        <v>750</v>
      </c>
      <c r="O246">
        <v>375000</v>
      </c>
      <c r="P246">
        <v>150000</v>
      </c>
      <c r="Q246">
        <v>0.4</v>
      </c>
      <c r="R246" t="s">
        <v>34</v>
      </c>
    </row>
    <row r="247" spans="1:18" x14ac:dyDescent="0.25">
      <c r="A247" t="s">
        <v>54</v>
      </c>
      <c r="B247">
        <v>1189833</v>
      </c>
      <c r="C247" s="1">
        <v>44308</v>
      </c>
      <c r="D247" t="s">
        <v>23</v>
      </c>
      <c r="E247" t="s">
        <v>169</v>
      </c>
      <c r="F247" t="s">
        <v>38</v>
      </c>
      <c r="G247">
        <v>2</v>
      </c>
      <c r="H247">
        <v>2021</v>
      </c>
      <c r="I247" t="s">
        <v>50</v>
      </c>
      <c r="J247" t="s">
        <v>51</v>
      </c>
      <c r="K247" t="s">
        <v>55</v>
      </c>
      <c r="L247" t="s">
        <v>28</v>
      </c>
      <c r="M247">
        <v>45</v>
      </c>
      <c r="N247">
        <v>625</v>
      </c>
      <c r="O247">
        <v>281250</v>
      </c>
      <c r="P247">
        <v>98437.5</v>
      </c>
      <c r="Q247">
        <v>0.35</v>
      </c>
      <c r="R247" t="s">
        <v>34</v>
      </c>
    </row>
    <row r="248" spans="1:18" x14ac:dyDescent="0.25">
      <c r="A248" t="s">
        <v>54</v>
      </c>
      <c r="B248">
        <v>1189833</v>
      </c>
      <c r="C248" s="1">
        <v>44309</v>
      </c>
      <c r="D248" t="s">
        <v>25</v>
      </c>
      <c r="E248" t="s">
        <v>169</v>
      </c>
      <c r="F248" t="s">
        <v>38</v>
      </c>
      <c r="G248">
        <v>2</v>
      </c>
      <c r="H248">
        <v>2021</v>
      </c>
      <c r="I248" t="s">
        <v>50</v>
      </c>
      <c r="J248" t="s">
        <v>51</v>
      </c>
      <c r="K248" t="s">
        <v>55</v>
      </c>
      <c r="L248" t="s">
        <v>30</v>
      </c>
      <c r="M248">
        <v>50</v>
      </c>
      <c r="N248">
        <v>500</v>
      </c>
      <c r="O248">
        <v>250000</v>
      </c>
      <c r="P248">
        <v>137500</v>
      </c>
      <c r="Q248">
        <v>0.55000000000000004</v>
      </c>
      <c r="R248" t="s">
        <v>34</v>
      </c>
    </row>
    <row r="249" spans="1:18" x14ac:dyDescent="0.25">
      <c r="A249" t="s">
        <v>54</v>
      </c>
      <c r="B249">
        <v>1189833</v>
      </c>
      <c r="C249" s="1">
        <v>44310</v>
      </c>
      <c r="D249" t="s">
        <v>27</v>
      </c>
      <c r="E249" t="s">
        <v>170</v>
      </c>
      <c r="F249" t="s">
        <v>38</v>
      </c>
      <c r="G249">
        <v>2</v>
      </c>
      <c r="H249">
        <v>2021</v>
      </c>
      <c r="I249" t="s">
        <v>50</v>
      </c>
      <c r="J249" t="s">
        <v>51</v>
      </c>
      <c r="K249" t="s">
        <v>55</v>
      </c>
      <c r="L249" t="s">
        <v>32</v>
      </c>
      <c r="M249">
        <v>65</v>
      </c>
      <c r="N249">
        <v>800</v>
      </c>
      <c r="O249">
        <v>520000</v>
      </c>
      <c r="P249">
        <v>104000</v>
      </c>
      <c r="Q249">
        <v>0.2</v>
      </c>
      <c r="R249" t="s">
        <v>34</v>
      </c>
    </row>
    <row r="250" spans="1:18" x14ac:dyDescent="0.25">
      <c r="A250" t="s">
        <v>54</v>
      </c>
      <c r="B250">
        <v>1189833</v>
      </c>
      <c r="C250" s="1">
        <v>44311</v>
      </c>
      <c r="D250" t="s">
        <v>29</v>
      </c>
      <c r="E250" t="s">
        <v>170</v>
      </c>
      <c r="F250" t="s">
        <v>38</v>
      </c>
      <c r="G250">
        <v>2</v>
      </c>
      <c r="H250">
        <v>2021</v>
      </c>
      <c r="I250" t="s">
        <v>50</v>
      </c>
      <c r="J250" t="s">
        <v>51</v>
      </c>
      <c r="K250" t="s">
        <v>55</v>
      </c>
      <c r="L250" t="s">
        <v>21</v>
      </c>
      <c r="M250">
        <v>45</v>
      </c>
      <c r="N250">
        <v>950</v>
      </c>
      <c r="O250">
        <v>427500</v>
      </c>
      <c r="P250">
        <v>171000</v>
      </c>
      <c r="Q250">
        <v>0.4</v>
      </c>
      <c r="R250" t="s">
        <v>34</v>
      </c>
    </row>
    <row r="251" spans="1:18" x14ac:dyDescent="0.25">
      <c r="A251" t="s">
        <v>54</v>
      </c>
      <c r="B251">
        <v>1189833</v>
      </c>
      <c r="C251" s="1">
        <v>44312</v>
      </c>
      <c r="D251" t="s">
        <v>31</v>
      </c>
      <c r="E251" t="s">
        <v>169</v>
      </c>
      <c r="F251" t="s">
        <v>38</v>
      </c>
      <c r="G251">
        <v>2</v>
      </c>
      <c r="H251">
        <v>2021</v>
      </c>
      <c r="I251" t="s">
        <v>50</v>
      </c>
      <c r="J251" t="s">
        <v>51</v>
      </c>
      <c r="K251" t="s">
        <v>55</v>
      </c>
      <c r="L251" t="s">
        <v>24</v>
      </c>
      <c r="M251">
        <v>50</v>
      </c>
      <c r="N251">
        <v>800</v>
      </c>
      <c r="O251">
        <v>400000</v>
      </c>
      <c r="P251">
        <v>100000</v>
      </c>
      <c r="Q251">
        <v>0.25</v>
      </c>
      <c r="R251" t="s">
        <v>34</v>
      </c>
    </row>
    <row r="252" spans="1:18" x14ac:dyDescent="0.25">
      <c r="A252" t="s">
        <v>54</v>
      </c>
      <c r="B252">
        <v>1189833</v>
      </c>
      <c r="C252" s="1">
        <v>44313</v>
      </c>
      <c r="D252" t="s">
        <v>33</v>
      </c>
      <c r="E252" t="s">
        <v>169</v>
      </c>
      <c r="F252" t="s">
        <v>38</v>
      </c>
      <c r="G252">
        <v>2</v>
      </c>
      <c r="H252">
        <v>2021</v>
      </c>
      <c r="I252" t="s">
        <v>50</v>
      </c>
      <c r="J252" t="s">
        <v>51</v>
      </c>
      <c r="K252" t="s">
        <v>55</v>
      </c>
      <c r="L252" t="s">
        <v>26</v>
      </c>
      <c r="M252">
        <v>50</v>
      </c>
      <c r="N252">
        <v>750</v>
      </c>
      <c r="O252">
        <v>375000</v>
      </c>
      <c r="P252">
        <v>150000</v>
      </c>
      <c r="Q252">
        <v>0.4</v>
      </c>
      <c r="R252" t="s">
        <v>34</v>
      </c>
    </row>
    <row r="253" spans="1:18" x14ac:dyDescent="0.25">
      <c r="A253" t="s">
        <v>54</v>
      </c>
      <c r="B253">
        <v>1189833</v>
      </c>
      <c r="C253" s="1">
        <v>44314</v>
      </c>
      <c r="D253" t="s">
        <v>17</v>
      </c>
      <c r="E253" t="s">
        <v>169</v>
      </c>
      <c r="F253" t="s">
        <v>38</v>
      </c>
      <c r="G253">
        <v>2</v>
      </c>
      <c r="H253">
        <v>2021</v>
      </c>
      <c r="I253" t="s">
        <v>50</v>
      </c>
      <c r="J253" t="s">
        <v>51</v>
      </c>
      <c r="K253" t="s">
        <v>55</v>
      </c>
      <c r="L253" t="s">
        <v>28</v>
      </c>
      <c r="M253">
        <v>45</v>
      </c>
      <c r="N253">
        <v>650</v>
      </c>
      <c r="O253">
        <v>292500</v>
      </c>
      <c r="P253">
        <v>102375</v>
      </c>
      <c r="Q253">
        <v>0.35</v>
      </c>
      <c r="R253" t="s">
        <v>34</v>
      </c>
    </row>
    <row r="254" spans="1:18" x14ac:dyDescent="0.25">
      <c r="A254" t="s">
        <v>54</v>
      </c>
      <c r="B254">
        <v>1189833</v>
      </c>
      <c r="C254" s="1">
        <v>44315</v>
      </c>
      <c r="D254" t="s">
        <v>23</v>
      </c>
      <c r="E254" t="s">
        <v>169</v>
      </c>
      <c r="F254" t="s">
        <v>38</v>
      </c>
      <c r="G254">
        <v>2</v>
      </c>
      <c r="H254">
        <v>2021</v>
      </c>
      <c r="I254" t="s">
        <v>50</v>
      </c>
      <c r="J254" t="s">
        <v>51</v>
      </c>
      <c r="K254" t="s">
        <v>55</v>
      </c>
      <c r="L254" t="s">
        <v>30</v>
      </c>
      <c r="M254">
        <v>50</v>
      </c>
      <c r="N254">
        <v>700</v>
      </c>
      <c r="O254">
        <v>350000</v>
      </c>
      <c r="P254">
        <v>192500</v>
      </c>
      <c r="Q254">
        <v>0.55000000000000004</v>
      </c>
      <c r="R254" t="s">
        <v>34</v>
      </c>
    </row>
    <row r="255" spans="1:18" x14ac:dyDescent="0.25">
      <c r="A255" t="s">
        <v>54</v>
      </c>
      <c r="B255">
        <v>1189833</v>
      </c>
      <c r="C255" s="1">
        <v>44316</v>
      </c>
      <c r="D255" t="s">
        <v>25</v>
      </c>
      <c r="E255" t="s">
        <v>169</v>
      </c>
      <c r="F255" t="s">
        <v>38</v>
      </c>
      <c r="G255">
        <v>2</v>
      </c>
      <c r="H255">
        <v>2021</v>
      </c>
      <c r="I255" t="s">
        <v>50</v>
      </c>
      <c r="J255" t="s">
        <v>51</v>
      </c>
      <c r="K255" t="s">
        <v>55</v>
      </c>
      <c r="L255" t="s">
        <v>32</v>
      </c>
      <c r="M255">
        <v>65</v>
      </c>
      <c r="N255">
        <v>700</v>
      </c>
      <c r="O255">
        <v>455000</v>
      </c>
      <c r="P255">
        <v>91000</v>
      </c>
      <c r="Q255">
        <v>0.2</v>
      </c>
      <c r="R255" t="s">
        <v>34</v>
      </c>
    </row>
    <row r="256" spans="1:18" x14ac:dyDescent="0.25">
      <c r="A256" t="s">
        <v>54</v>
      </c>
      <c r="B256">
        <v>1189833</v>
      </c>
      <c r="C256" s="1">
        <v>44317</v>
      </c>
      <c r="D256" t="s">
        <v>27</v>
      </c>
      <c r="E256" t="s">
        <v>170</v>
      </c>
      <c r="F256" t="s">
        <v>39</v>
      </c>
      <c r="G256">
        <v>2</v>
      </c>
      <c r="H256">
        <v>2021</v>
      </c>
      <c r="I256" t="s">
        <v>50</v>
      </c>
      <c r="J256" t="s">
        <v>51</v>
      </c>
      <c r="K256" t="s">
        <v>55</v>
      </c>
      <c r="L256" t="s">
        <v>21</v>
      </c>
      <c r="M256">
        <v>50</v>
      </c>
      <c r="N256">
        <v>900</v>
      </c>
      <c r="O256">
        <v>450000</v>
      </c>
      <c r="P256">
        <v>180000</v>
      </c>
      <c r="Q256">
        <v>0.4</v>
      </c>
      <c r="R256" t="s">
        <v>34</v>
      </c>
    </row>
    <row r="257" spans="1:18" x14ac:dyDescent="0.25">
      <c r="A257" t="s">
        <v>54</v>
      </c>
      <c r="B257">
        <v>1189833</v>
      </c>
      <c r="C257" s="1">
        <v>44318</v>
      </c>
      <c r="D257" t="s">
        <v>29</v>
      </c>
      <c r="E257" t="s">
        <v>170</v>
      </c>
      <c r="F257" t="s">
        <v>39</v>
      </c>
      <c r="G257">
        <v>2</v>
      </c>
      <c r="H257">
        <v>2021</v>
      </c>
      <c r="I257" t="s">
        <v>50</v>
      </c>
      <c r="J257" t="s">
        <v>51</v>
      </c>
      <c r="K257" t="s">
        <v>55</v>
      </c>
      <c r="L257" t="s">
        <v>24</v>
      </c>
      <c r="M257">
        <v>55</v>
      </c>
      <c r="N257">
        <v>850</v>
      </c>
      <c r="O257">
        <v>467500</v>
      </c>
      <c r="P257">
        <v>116875</v>
      </c>
      <c r="Q257">
        <v>0.25</v>
      </c>
      <c r="R257" t="s">
        <v>34</v>
      </c>
    </row>
    <row r="258" spans="1:18" x14ac:dyDescent="0.25">
      <c r="A258" t="s">
        <v>54</v>
      </c>
      <c r="B258">
        <v>1189833</v>
      </c>
      <c r="C258" s="1">
        <v>44319</v>
      </c>
      <c r="D258" t="s">
        <v>31</v>
      </c>
      <c r="E258" t="s">
        <v>169</v>
      </c>
      <c r="F258" t="s">
        <v>39</v>
      </c>
      <c r="G258">
        <v>2</v>
      </c>
      <c r="H258">
        <v>2021</v>
      </c>
      <c r="I258" t="s">
        <v>50</v>
      </c>
      <c r="J258" t="s">
        <v>51</v>
      </c>
      <c r="K258" t="s">
        <v>55</v>
      </c>
      <c r="L258" t="s">
        <v>26</v>
      </c>
      <c r="M258">
        <v>50</v>
      </c>
      <c r="N258">
        <v>725</v>
      </c>
      <c r="O258">
        <v>362500</v>
      </c>
      <c r="P258">
        <v>145000</v>
      </c>
      <c r="Q258">
        <v>0.4</v>
      </c>
      <c r="R258" t="s">
        <v>34</v>
      </c>
    </row>
    <row r="259" spans="1:18" x14ac:dyDescent="0.25">
      <c r="A259" t="s">
        <v>54</v>
      </c>
      <c r="B259">
        <v>1189833</v>
      </c>
      <c r="C259" s="1">
        <v>44320</v>
      </c>
      <c r="D259" t="s">
        <v>33</v>
      </c>
      <c r="E259" t="s">
        <v>169</v>
      </c>
      <c r="F259" t="s">
        <v>39</v>
      </c>
      <c r="G259">
        <v>2</v>
      </c>
      <c r="H259">
        <v>2021</v>
      </c>
      <c r="I259" t="s">
        <v>50</v>
      </c>
      <c r="J259" t="s">
        <v>51</v>
      </c>
      <c r="K259" t="s">
        <v>55</v>
      </c>
      <c r="L259" t="s">
        <v>28</v>
      </c>
      <c r="M259">
        <v>50</v>
      </c>
      <c r="N259">
        <v>675</v>
      </c>
      <c r="O259">
        <v>337500</v>
      </c>
      <c r="P259">
        <v>118125</v>
      </c>
      <c r="Q259">
        <v>0.35</v>
      </c>
      <c r="R259" t="s">
        <v>34</v>
      </c>
    </row>
    <row r="260" spans="1:18" x14ac:dyDescent="0.25">
      <c r="A260" t="s">
        <v>54</v>
      </c>
      <c r="B260">
        <v>1189833</v>
      </c>
      <c r="C260" s="1">
        <v>44321</v>
      </c>
      <c r="D260" t="s">
        <v>17</v>
      </c>
      <c r="E260" t="s">
        <v>169</v>
      </c>
      <c r="F260" t="s">
        <v>39</v>
      </c>
      <c r="G260">
        <v>2</v>
      </c>
      <c r="H260">
        <v>2021</v>
      </c>
      <c r="I260" t="s">
        <v>50</v>
      </c>
      <c r="J260" t="s">
        <v>51</v>
      </c>
      <c r="K260" t="s">
        <v>55</v>
      </c>
      <c r="L260" t="s">
        <v>30</v>
      </c>
      <c r="M260">
        <v>60</v>
      </c>
      <c r="N260">
        <v>675</v>
      </c>
      <c r="O260">
        <v>405000</v>
      </c>
      <c r="P260">
        <v>222750</v>
      </c>
      <c r="Q260">
        <v>0.55000000000000004</v>
      </c>
      <c r="R260" t="s">
        <v>34</v>
      </c>
    </row>
    <row r="261" spans="1:18" x14ac:dyDescent="0.25">
      <c r="A261" t="s">
        <v>54</v>
      </c>
      <c r="B261">
        <v>1189833</v>
      </c>
      <c r="C261" s="1">
        <v>44322</v>
      </c>
      <c r="D261" t="s">
        <v>23</v>
      </c>
      <c r="E261" t="s">
        <v>169</v>
      </c>
      <c r="F261" t="s">
        <v>39</v>
      </c>
      <c r="G261">
        <v>2</v>
      </c>
      <c r="H261">
        <v>2021</v>
      </c>
      <c r="I261" t="s">
        <v>50</v>
      </c>
      <c r="J261" t="s">
        <v>51</v>
      </c>
      <c r="K261" t="s">
        <v>55</v>
      </c>
      <c r="L261" t="s">
        <v>32</v>
      </c>
      <c r="M261">
        <v>65</v>
      </c>
      <c r="N261">
        <v>650</v>
      </c>
      <c r="O261">
        <v>422500</v>
      </c>
      <c r="P261">
        <v>84500</v>
      </c>
      <c r="Q261">
        <v>0.2</v>
      </c>
      <c r="R261" t="s">
        <v>34</v>
      </c>
    </row>
    <row r="262" spans="1:18" x14ac:dyDescent="0.25">
      <c r="A262" t="s">
        <v>54</v>
      </c>
      <c r="B262">
        <v>1189833</v>
      </c>
      <c r="C262" s="1">
        <v>44323</v>
      </c>
      <c r="D262" t="s">
        <v>25</v>
      </c>
      <c r="E262" t="s">
        <v>169</v>
      </c>
      <c r="F262" t="s">
        <v>39</v>
      </c>
      <c r="G262">
        <v>2</v>
      </c>
      <c r="H262">
        <v>2021</v>
      </c>
      <c r="I262" t="s">
        <v>50</v>
      </c>
      <c r="J262" t="s">
        <v>51</v>
      </c>
      <c r="K262" t="s">
        <v>55</v>
      </c>
      <c r="L262" t="s">
        <v>21</v>
      </c>
      <c r="M262">
        <v>50</v>
      </c>
      <c r="N262">
        <v>850</v>
      </c>
      <c r="O262">
        <v>425000</v>
      </c>
      <c r="P262">
        <v>170000</v>
      </c>
      <c r="Q262">
        <v>0.4</v>
      </c>
      <c r="R262" t="s">
        <v>34</v>
      </c>
    </row>
    <row r="263" spans="1:18" x14ac:dyDescent="0.25">
      <c r="A263" t="s">
        <v>54</v>
      </c>
      <c r="B263">
        <v>1189833</v>
      </c>
      <c r="C263" s="1">
        <v>44324</v>
      </c>
      <c r="D263" t="s">
        <v>27</v>
      </c>
      <c r="E263" t="s">
        <v>170</v>
      </c>
      <c r="F263" t="s">
        <v>39</v>
      </c>
      <c r="G263">
        <v>2</v>
      </c>
      <c r="H263">
        <v>2021</v>
      </c>
      <c r="I263" t="s">
        <v>50</v>
      </c>
      <c r="J263" t="s">
        <v>51</v>
      </c>
      <c r="K263" t="s">
        <v>55</v>
      </c>
      <c r="L263" t="s">
        <v>24</v>
      </c>
      <c r="M263">
        <v>55</v>
      </c>
      <c r="N263">
        <v>850</v>
      </c>
      <c r="O263">
        <v>467500</v>
      </c>
      <c r="P263">
        <v>116875</v>
      </c>
      <c r="Q263">
        <v>0.25</v>
      </c>
      <c r="R263" t="s">
        <v>34</v>
      </c>
    </row>
    <row r="264" spans="1:18" x14ac:dyDescent="0.25">
      <c r="A264" t="s">
        <v>54</v>
      </c>
      <c r="B264">
        <v>1189833</v>
      </c>
      <c r="C264" s="1">
        <v>44325</v>
      </c>
      <c r="D264" t="s">
        <v>29</v>
      </c>
      <c r="E264" t="s">
        <v>170</v>
      </c>
      <c r="F264" t="s">
        <v>39</v>
      </c>
      <c r="G264">
        <v>2</v>
      </c>
      <c r="H264">
        <v>2021</v>
      </c>
      <c r="I264" t="s">
        <v>50</v>
      </c>
      <c r="J264" t="s">
        <v>51</v>
      </c>
      <c r="K264" t="s">
        <v>55</v>
      </c>
      <c r="L264" t="s">
        <v>26</v>
      </c>
      <c r="M264">
        <v>50</v>
      </c>
      <c r="N264">
        <v>700</v>
      </c>
      <c r="O264">
        <v>350000</v>
      </c>
      <c r="P264">
        <v>140000</v>
      </c>
      <c r="Q264">
        <v>0.4</v>
      </c>
      <c r="R264" t="s">
        <v>34</v>
      </c>
    </row>
    <row r="265" spans="1:18" x14ac:dyDescent="0.25">
      <c r="A265" t="s">
        <v>54</v>
      </c>
      <c r="B265">
        <v>1189833</v>
      </c>
      <c r="C265" s="1">
        <v>44326</v>
      </c>
      <c r="D265" t="s">
        <v>31</v>
      </c>
      <c r="E265" t="s">
        <v>169</v>
      </c>
      <c r="F265" t="s">
        <v>39</v>
      </c>
      <c r="G265">
        <v>2</v>
      </c>
      <c r="H265">
        <v>2021</v>
      </c>
      <c r="I265" t="s">
        <v>50</v>
      </c>
      <c r="J265" t="s">
        <v>51</v>
      </c>
      <c r="K265" t="s">
        <v>55</v>
      </c>
      <c r="L265" t="s">
        <v>28</v>
      </c>
      <c r="M265">
        <v>50</v>
      </c>
      <c r="N265">
        <v>650</v>
      </c>
      <c r="O265">
        <v>325000</v>
      </c>
      <c r="P265">
        <v>113750</v>
      </c>
      <c r="Q265">
        <v>0.35</v>
      </c>
      <c r="R265" t="s">
        <v>34</v>
      </c>
    </row>
    <row r="266" spans="1:18" x14ac:dyDescent="0.25">
      <c r="A266" t="s">
        <v>54</v>
      </c>
      <c r="B266">
        <v>1189833</v>
      </c>
      <c r="C266" s="1">
        <v>44327</v>
      </c>
      <c r="D266" t="s">
        <v>33</v>
      </c>
      <c r="E266" t="s">
        <v>169</v>
      </c>
      <c r="F266" t="s">
        <v>39</v>
      </c>
      <c r="G266">
        <v>2</v>
      </c>
      <c r="H266">
        <v>2021</v>
      </c>
      <c r="I266" t="s">
        <v>50</v>
      </c>
      <c r="J266" t="s">
        <v>51</v>
      </c>
      <c r="K266" t="s">
        <v>55</v>
      </c>
      <c r="L266" t="s">
        <v>30</v>
      </c>
      <c r="M266">
        <v>60</v>
      </c>
      <c r="N266">
        <v>650</v>
      </c>
      <c r="O266">
        <v>390000</v>
      </c>
      <c r="P266">
        <v>214500</v>
      </c>
      <c r="Q266">
        <v>0.55000000000000004</v>
      </c>
      <c r="R266" t="s">
        <v>34</v>
      </c>
    </row>
    <row r="267" spans="1:18" x14ac:dyDescent="0.25">
      <c r="A267" t="s">
        <v>54</v>
      </c>
      <c r="B267">
        <v>1189833</v>
      </c>
      <c r="C267" s="1">
        <v>44328</v>
      </c>
      <c r="D267" t="s">
        <v>17</v>
      </c>
      <c r="E267" t="s">
        <v>169</v>
      </c>
      <c r="F267" t="s">
        <v>39</v>
      </c>
      <c r="G267">
        <v>2</v>
      </c>
      <c r="H267">
        <v>2021</v>
      </c>
      <c r="I267" t="s">
        <v>50</v>
      </c>
      <c r="J267" t="s">
        <v>51</v>
      </c>
      <c r="K267" t="s">
        <v>55</v>
      </c>
      <c r="L267" t="s">
        <v>32</v>
      </c>
      <c r="M267">
        <v>65</v>
      </c>
      <c r="N267">
        <v>700</v>
      </c>
      <c r="O267">
        <v>455000</v>
      </c>
      <c r="P267">
        <v>91000</v>
      </c>
      <c r="Q267">
        <v>0.2</v>
      </c>
      <c r="R267" t="s">
        <v>34</v>
      </c>
    </row>
    <row r="268" spans="1:18" x14ac:dyDescent="0.25">
      <c r="A268" t="s">
        <v>54</v>
      </c>
      <c r="B268">
        <v>1189833</v>
      </c>
      <c r="C268" s="1">
        <v>44329</v>
      </c>
      <c r="D268" t="s">
        <v>23</v>
      </c>
      <c r="E268" t="s">
        <v>169</v>
      </c>
      <c r="F268" t="s">
        <v>39</v>
      </c>
      <c r="G268">
        <v>2</v>
      </c>
      <c r="H268">
        <v>2021</v>
      </c>
      <c r="I268" t="s">
        <v>50</v>
      </c>
      <c r="J268" t="s">
        <v>51</v>
      </c>
      <c r="K268" t="s">
        <v>55</v>
      </c>
      <c r="L268" t="s">
        <v>21</v>
      </c>
      <c r="M268">
        <v>50</v>
      </c>
      <c r="N268">
        <v>800</v>
      </c>
      <c r="O268">
        <v>400000</v>
      </c>
      <c r="P268">
        <v>160000</v>
      </c>
      <c r="Q268">
        <v>0.4</v>
      </c>
      <c r="R268" t="s">
        <v>34</v>
      </c>
    </row>
    <row r="269" spans="1:18" x14ac:dyDescent="0.25">
      <c r="A269" t="s">
        <v>54</v>
      </c>
      <c r="B269">
        <v>1189833</v>
      </c>
      <c r="C269" s="1">
        <v>44330</v>
      </c>
      <c r="D269" t="s">
        <v>25</v>
      </c>
      <c r="E269" t="s">
        <v>169</v>
      </c>
      <c r="F269" t="s">
        <v>39</v>
      </c>
      <c r="G269">
        <v>2</v>
      </c>
      <c r="H269">
        <v>2021</v>
      </c>
      <c r="I269" t="s">
        <v>50</v>
      </c>
      <c r="J269" t="s">
        <v>51</v>
      </c>
      <c r="K269" t="s">
        <v>55</v>
      </c>
      <c r="L269" t="s">
        <v>24</v>
      </c>
      <c r="M269">
        <v>55</v>
      </c>
      <c r="N269">
        <v>800</v>
      </c>
      <c r="O269">
        <v>440000</v>
      </c>
      <c r="P269">
        <v>110000</v>
      </c>
      <c r="Q269">
        <v>0.25</v>
      </c>
      <c r="R269" t="s">
        <v>34</v>
      </c>
    </row>
    <row r="270" spans="1:18" x14ac:dyDescent="0.25">
      <c r="A270" t="s">
        <v>54</v>
      </c>
      <c r="B270">
        <v>1189833</v>
      </c>
      <c r="C270" s="1">
        <v>44331</v>
      </c>
      <c r="D270" t="s">
        <v>27</v>
      </c>
      <c r="E270" t="s">
        <v>170</v>
      </c>
      <c r="F270" t="s">
        <v>39</v>
      </c>
      <c r="G270">
        <v>2</v>
      </c>
      <c r="H270">
        <v>2021</v>
      </c>
      <c r="I270" t="s">
        <v>50</v>
      </c>
      <c r="J270" t="s">
        <v>51</v>
      </c>
      <c r="K270" t="s">
        <v>55</v>
      </c>
      <c r="L270" t="s">
        <v>26</v>
      </c>
      <c r="M270">
        <v>50</v>
      </c>
      <c r="N270">
        <v>650</v>
      </c>
      <c r="O270">
        <v>325000</v>
      </c>
      <c r="P270">
        <v>130000</v>
      </c>
      <c r="Q270">
        <v>0.4</v>
      </c>
      <c r="R270" t="s">
        <v>34</v>
      </c>
    </row>
    <row r="271" spans="1:18" x14ac:dyDescent="0.25">
      <c r="A271" t="s">
        <v>54</v>
      </c>
      <c r="B271">
        <v>1189833</v>
      </c>
      <c r="C271" s="1">
        <v>44332</v>
      </c>
      <c r="D271" t="s">
        <v>29</v>
      </c>
      <c r="E271" t="s">
        <v>170</v>
      </c>
      <c r="F271" t="s">
        <v>39</v>
      </c>
      <c r="G271">
        <v>2</v>
      </c>
      <c r="H271">
        <v>2021</v>
      </c>
      <c r="I271" t="s">
        <v>50</v>
      </c>
      <c r="J271" t="s">
        <v>51</v>
      </c>
      <c r="K271" t="s">
        <v>55</v>
      </c>
      <c r="L271" t="s">
        <v>28</v>
      </c>
      <c r="M271">
        <v>50</v>
      </c>
      <c r="N271">
        <v>625</v>
      </c>
      <c r="O271">
        <v>312500</v>
      </c>
      <c r="P271">
        <v>109375</v>
      </c>
      <c r="Q271">
        <v>0.35</v>
      </c>
      <c r="R271" t="s">
        <v>34</v>
      </c>
    </row>
    <row r="272" spans="1:18" x14ac:dyDescent="0.25">
      <c r="A272" t="s">
        <v>54</v>
      </c>
      <c r="B272">
        <v>1189833</v>
      </c>
      <c r="C272" s="1">
        <v>44333</v>
      </c>
      <c r="D272" t="s">
        <v>31</v>
      </c>
      <c r="E272" t="s">
        <v>169</v>
      </c>
      <c r="F272" t="s">
        <v>39</v>
      </c>
      <c r="G272">
        <v>2</v>
      </c>
      <c r="H272">
        <v>2021</v>
      </c>
      <c r="I272" t="s">
        <v>50</v>
      </c>
      <c r="J272" t="s">
        <v>51</v>
      </c>
      <c r="K272" t="s">
        <v>55</v>
      </c>
      <c r="L272" t="s">
        <v>30</v>
      </c>
      <c r="M272">
        <v>60</v>
      </c>
      <c r="N272">
        <v>600</v>
      </c>
      <c r="O272">
        <v>360000</v>
      </c>
      <c r="P272">
        <v>198000</v>
      </c>
      <c r="Q272">
        <v>0.55000000000000004</v>
      </c>
      <c r="R272" t="s">
        <v>34</v>
      </c>
    </row>
    <row r="273" spans="1:18" x14ac:dyDescent="0.25">
      <c r="A273" t="s">
        <v>54</v>
      </c>
      <c r="B273">
        <v>1189833</v>
      </c>
      <c r="C273" s="1">
        <v>44334</v>
      </c>
      <c r="D273" t="s">
        <v>33</v>
      </c>
      <c r="E273" t="s">
        <v>169</v>
      </c>
      <c r="F273" t="s">
        <v>39</v>
      </c>
      <c r="G273">
        <v>2</v>
      </c>
      <c r="H273">
        <v>2021</v>
      </c>
      <c r="I273" t="s">
        <v>50</v>
      </c>
      <c r="J273" t="s">
        <v>51</v>
      </c>
      <c r="K273" t="s">
        <v>55</v>
      </c>
      <c r="L273" t="s">
        <v>32</v>
      </c>
      <c r="M273">
        <v>65</v>
      </c>
      <c r="N273">
        <v>650</v>
      </c>
      <c r="O273">
        <v>422500</v>
      </c>
      <c r="P273">
        <v>84500</v>
      </c>
      <c r="Q273">
        <v>0.2</v>
      </c>
      <c r="R273" t="s">
        <v>34</v>
      </c>
    </row>
    <row r="274" spans="1:18" x14ac:dyDescent="0.25">
      <c r="A274" t="s">
        <v>54</v>
      </c>
      <c r="B274">
        <v>1189833</v>
      </c>
      <c r="C274" s="1">
        <v>44335</v>
      </c>
      <c r="D274" t="s">
        <v>17</v>
      </c>
      <c r="E274" t="s">
        <v>169</v>
      </c>
      <c r="F274" t="s">
        <v>39</v>
      </c>
      <c r="G274">
        <v>2</v>
      </c>
      <c r="H274">
        <v>2021</v>
      </c>
      <c r="I274" t="s">
        <v>50</v>
      </c>
      <c r="J274" t="s">
        <v>51</v>
      </c>
      <c r="K274" t="s">
        <v>55</v>
      </c>
      <c r="L274" t="s">
        <v>21</v>
      </c>
      <c r="M274">
        <v>50</v>
      </c>
      <c r="N274">
        <v>825</v>
      </c>
      <c r="O274">
        <v>412500</v>
      </c>
      <c r="P274">
        <v>165000</v>
      </c>
      <c r="Q274">
        <v>0.4</v>
      </c>
      <c r="R274" t="s">
        <v>34</v>
      </c>
    </row>
    <row r="275" spans="1:18" x14ac:dyDescent="0.25">
      <c r="A275" t="s">
        <v>54</v>
      </c>
      <c r="B275">
        <v>1189833</v>
      </c>
      <c r="C275" s="1">
        <v>44336</v>
      </c>
      <c r="D275" t="s">
        <v>23</v>
      </c>
      <c r="E275" t="s">
        <v>169</v>
      </c>
      <c r="F275" t="s">
        <v>39</v>
      </c>
      <c r="G275">
        <v>2</v>
      </c>
      <c r="H275">
        <v>2021</v>
      </c>
      <c r="I275" t="s">
        <v>50</v>
      </c>
      <c r="J275" t="s">
        <v>51</v>
      </c>
      <c r="K275" t="s">
        <v>55</v>
      </c>
      <c r="L275" t="s">
        <v>24</v>
      </c>
      <c r="M275">
        <v>55</v>
      </c>
      <c r="N275">
        <v>825</v>
      </c>
      <c r="O275">
        <v>453750</v>
      </c>
      <c r="P275">
        <v>113437.5</v>
      </c>
      <c r="Q275">
        <v>0.25</v>
      </c>
      <c r="R275" t="s">
        <v>34</v>
      </c>
    </row>
    <row r="276" spans="1:18" x14ac:dyDescent="0.25">
      <c r="A276" t="s">
        <v>54</v>
      </c>
      <c r="B276">
        <v>1189833</v>
      </c>
      <c r="C276" s="1">
        <v>44337</v>
      </c>
      <c r="D276" t="s">
        <v>25</v>
      </c>
      <c r="E276" t="s">
        <v>169</v>
      </c>
      <c r="F276" t="s">
        <v>39</v>
      </c>
      <c r="G276">
        <v>2</v>
      </c>
      <c r="H276">
        <v>2021</v>
      </c>
      <c r="I276" t="s">
        <v>50</v>
      </c>
      <c r="J276" t="s">
        <v>51</v>
      </c>
      <c r="K276" t="s">
        <v>55</v>
      </c>
      <c r="L276" t="s">
        <v>26</v>
      </c>
      <c r="M276">
        <v>50</v>
      </c>
      <c r="N276">
        <v>675</v>
      </c>
      <c r="O276">
        <v>337500</v>
      </c>
      <c r="P276">
        <v>135000</v>
      </c>
      <c r="Q276">
        <v>0.4</v>
      </c>
      <c r="R276" t="s">
        <v>34</v>
      </c>
    </row>
    <row r="277" spans="1:18" x14ac:dyDescent="0.25">
      <c r="A277" t="s">
        <v>54</v>
      </c>
      <c r="B277">
        <v>1189833</v>
      </c>
      <c r="C277" s="1">
        <v>44338</v>
      </c>
      <c r="D277" t="s">
        <v>27</v>
      </c>
      <c r="E277" t="s">
        <v>170</v>
      </c>
      <c r="F277" t="s">
        <v>39</v>
      </c>
      <c r="G277">
        <v>2</v>
      </c>
      <c r="H277">
        <v>2021</v>
      </c>
      <c r="I277" t="s">
        <v>50</v>
      </c>
      <c r="J277" t="s">
        <v>51</v>
      </c>
      <c r="K277" t="s">
        <v>55</v>
      </c>
      <c r="L277" t="s">
        <v>28</v>
      </c>
      <c r="M277">
        <v>50</v>
      </c>
      <c r="N277">
        <v>650</v>
      </c>
      <c r="O277">
        <v>325000</v>
      </c>
      <c r="P277">
        <v>113750</v>
      </c>
      <c r="Q277">
        <v>0.35</v>
      </c>
      <c r="R277" t="s">
        <v>34</v>
      </c>
    </row>
    <row r="278" spans="1:18" x14ac:dyDescent="0.25">
      <c r="A278" t="s">
        <v>54</v>
      </c>
      <c r="B278">
        <v>1189833</v>
      </c>
      <c r="C278" s="1">
        <v>44339</v>
      </c>
      <c r="D278" t="s">
        <v>29</v>
      </c>
      <c r="E278" t="s">
        <v>170</v>
      </c>
      <c r="F278" t="s">
        <v>39</v>
      </c>
      <c r="G278">
        <v>2</v>
      </c>
      <c r="H278">
        <v>2021</v>
      </c>
      <c r="I278" t="s">
        <v>50</v>
      </c>
      <c r="J278" t="s">
        <v>51</v>
      </c>
      <c r="K278" t="s">
        <v>55</v>
      </c>
      <c r="L278" t="s">
        <v>30</v>
      </c>
      <c r="M278">
        <v>60</v>
      </c>
      <c r="N278">
        <v>600</v>
      </c>
      <c r="O278">
        <v>360000</v>
      </c>
      <c r="P278">
        <v>198000</v>
      </c>
      <c r="Q278">
        <v>0.55000000000000004</v>
      </c>
      <c r="R278" t="s">
        <v>34</v>
      </c>
    </row>
    <row r="279" spans="1:18" x14ac:dyDescent="0.25">
      <c r="A279" t="s">
        <v>54</v>
      </c>
      <c r="B279">
        <v>1189833</v>
      </c>
      <c r="C279" s="1">
        <v>44340</v>
      </c>
      <c r="D279" t="s">
        <v>31</v>
      </c>
      <c r="E279" t="s">
        <v>169</v>
      </c>
      <c r="F279" t="s">
        <v>39</v>
      </c>
      <c r="G279">
        <v>2</v>
      </c>
      <c r="H279">
        <v>2021</v>
      </c>
      <c r="I279" t="s">
        <v>50</v>
      </c>
      <c r="J279" t="s">
        <v>51</v>
      </c>
      <c r="K279" t="s">
        <v>55</v>
      </c>
      <c r="L279" t="s">
        <v>32</v>
      </c>
      <c r="M279">
        <v>65</v>
      </c>
      <c r="N279">
        <v>700</v>
      </c>
      <c r="O279">
        <v>455000</v>
      </c>
      <c r="P279">
        <v>91000</v>
      </c>
      <c r="Q279">
        <v>0.2</v>
      </c>
      <c r="R279" t="s">
        <v>34</v>
      </c>
    </row>
    <row r="280" spans="1:18" x14ac:dyDescent="0.25">
      <c r="A280" t="s">
        <v>54</v>
      </c>
      <c r="B280">
        <v>1189833</v>
      </c>
      <c r="C280" s="1">
        <v>44341</v>
      </c>
      <c r="D280" t="s">
        <v>33</v>
      </c>
      <c r="E280" t="s">
        <v>169</v>
      </c>
      <c r="F280" t="s">
        <v>39</v>
      </c>
      <c r="G280">
        <v>2</v>
      </c>
      <c r="H280">
        <v>2021</v>
      </c>
      <c r="I280" t="s">
        <v>50</v>
      </c>
      <c r="J280" t="s">
        <v>51</v>
      </c>
      <c r="K280" t="s">
        <v>55</v>
      </c>
      <c r="L280" t="s">
        <v>21</v>
      </c>
      <c r="M280">
        <v>50</v>
      </c>
      <c r="N280">
        <v>900</v>
      </c>
      <c r="O280">
        <v>450000</v>
      </c>
      <c r="P280">
        <v>180000</v>
      </c>
      <c r="Q280">
        <v>0.4</v>
      </c>
      <c r="R280" t="s">
        <v>34</v>
      </c>
    </row>
    <row r="281" spans="1:18" x14ac:dyDescent="0.25">
      <c r="A281" t="s">
        <v>54</v>
      </c>
      <c r="B281">
        <v>1189833</v>
      </c>
      <c r="C281" s="1">
        <v>44342</v>
      </c>
      <c r="D281" t="s">
        <v>17</v>
      </c>
      <c r="E281" t="s">
        <v>169</v>
      </c>
      <c r="F281" t="s">
        <v>39</v>
      </c>
      <c r="G281">
        <v>2</v>
      </c>
      <c r="H281">
        <v>2021</v>
      </c>
      <c r="I281" t="s">
        <v>50</v>
      </c>
      <c r="J281" t="s">
        <v>51</v>
      </c>
      <c r="K281" t="s">
        <v>55</v>
      </c>
      <c r="L281" t="s">
        <v>24</v>
      </c>
      <c r="M281">
        <v>55</v>
      </c>
      <c r="N281">
        <v>900</v>
      </c>
      <c r="O281">
        <v>495000</v>
      </c>
      <c r="P281">
        <v>123750</v>
      </c>
      <c r="Q281">
        <v>0.25</v>
      </c>
      <c r="R281" t="s">
        <v>34</v>
      </c>
    </row>
    <row r="282" spans="1:18" x14ac:dyDescent="0.25">
      <c r="A282" t="s">
        <v>54</v>
      </c>
      <c r="B282">
        <v>1189833</v>
      </c>
      <c r="C282" s="1">
        <v>44343</v>
      </c>
      <c r="D282" t="s">
        <v>23</v>
      </c>
      <c r="E282" t="s">
        <v>169</v>
      </c>
      <c r="F282" t="s">
        <v>39</v>
      </c>
      <c r="G282">
        <v>2</v>
      </c>
      <c r="H282">
        <v>2021</v>
      </c>
      <c r="I282" t="s">
        <v>50</v>
      </c>
      <c r="J282" t="s">
        <v>51</v>
      </c>
      <c r="K282" t="s">
        <v>55</v>
      </c>
      <c r="L282" t="s">
        <v>26</v>
      </c>
      <c r="M282">
        <v>50</v>
      </c>
      <c r="N282">
        <v>700</v>
      </c>
      <c r="O282">
        <v>350000</v>
      </c>
      <c r="P282">
        <v>140000</v>
      </c>
      <c r="Q282">
        <v>0.4</v>
      </c>
      <c r="R282" t="s">
        <v>34</v>
      </c>
    </row>
    <row r="283" spans="1:18" x14ac:dyDescent="0.25">
      <c r="A283" t="s">
        <v>54</v>
      </c>
      <c r="B283">
        <v>1189833</v>
      </c>
      <c r="C283" s="1">
        <v>44344</v>
      </c>
      <c r="D283" t="s">
        <v>25</v>
      </c>
      <c r="E283" t="s">
        <v>169</v>
      </c>
      <c r="F283" t="s">
        <v>39</v>
      </c>
      <c r="G283">
        <v>2</v>
      </c>
      <c r="H283">
        <v>2021</v>
      </c>
      <c r="I283" t="s">
        <v>50</v>
      </c>
      <c r="J283" t="s">
        <v>51</v>
      </c>
      <c r="K283" t="s">
        <v>55</v>
      </c>
      <c r="L283" t="s">
        <v>28</v>
      </c>
      <c r="M283">
        <v>50</v>
      </c>
      <c r="N283">
        <v>700</v>
      </c>
      <c r="O283">
        <v>350000</v>
      </c>
      <c r="P283">
        <v>122500</v>
      </c>
      <c r="Q283">
        <v>0.35</v>
      </c>
      <c r="R283" t="s">
        <v>34</v>
      </c>
    </row>
    <row r="284" spans="1:18" x14ac:dyDescent="0.25">
      <c r="A284" t="s">
        <v>54</v>
      </c>
      <c r="B284">
        <v>1189833</v>
      </c>
      <c r="C284" s="1">
        <v>44345</v>
      </c>
      <c r="D284" t="s">
        <v>27</v>
      </c>
      <c r="E284" t="s">
        <v>170</v>
      </c>
      <c r="F284" t="s">
        <v>39</v>
      </c>
      <c r="G284">
        <v>2</v>
      </c>
      <c r="H284">
        <v>2021</v>
      </c>
      <c r="I284" t="s">
        <v>50</v>
      </c>
      <c r="J284" t="s">
        <v>51</v>
      </c>
      <c r="K284" t="s">
        <v>55</v>
      </c>
      <c r="L284" t="s">
        <v>30</v>
      </c>
      <c r="M284">
        <v>60</v>
      </c>
      <c r="N284">
        <v>625</v>
      </c>
      <c r="O284">
        <v>375000</v>
      </c>
      <c r="P284">
        <v>206250</v>
      </c>
      <c r="Q284">
        <v>0.55000000000000004</v>
      </c>
      <c r="R284" t="s">
        <v>34</v>
      </c>
    </row>
    <row r="285" spans="1:18" x14ac:dyDescent="0.25">
      <c r="A285" t="s">
        <v>54</v>
      </c>
      <c r="B285">
        <v>1189833</v>
      </c>
      <c r="C285" s="1">
        <v>44346</v>
      </c>
      <c r="D285" t="s">
        <v>29</v>
      </c>
      <c r="E285" t="s">
        <v>170</v>
      </c>
      <c r="F285" t="s">
        <v>39</v>
      </c>
      <c r="G285">
        <v>2</v>
      </c>
      <c r="H285">
        <v>2021</v>
      </c>
      <c r="I285" t="s">
        <v>50</v>
      </c>
      <c r="J285" t="s">
        <v>51</v>
      </c>
      <c r="K285" t="s">
        <v>55</v>
      </c>
      <c r="L285" t="s">
        <v>32</v>
      </c>
      <c r="M285">
        <v>65</v>
      </c>
      <c r="N285">
        <v>725</v>
      </c>
      <c r="O285">
        <v>471250</v>
      </c>
      <c r="P285">
        <v>94250</v>
      </c>
      <c r="Q285">
        <v>0.2</v>
      </c>
      <c r="R285" t="s">
        <v>34</v>
      </c>
    </row>
    <row r="286" spans="1:18" x14ac:dyDescent="0.25">
      <c r="A286" t="s">
        <v>16</v>
      </c>
      <c r="B286">
        <v>1185732</v>
      </c>
      <c r="C286" s="1">
        <v>44347</v>
      </c>
      <c r="D286" t="s">
        <v>31</v>
      </c>
      <c r="E286" t="s">
        <v>169</v>
      </c>
      <c r="F286" t="s">
        <v>39</v>
      </c>
      <c r="G286">
        <v>2</v>
      </c>
      <c r="H286">
        <v>2021</v>
      </c>
      <c r="I286" t="s">
        <v>50</v>
      </c>
      <c r="J286" t="s">
        <v>51</v>
      </c>
      <c r="K286" t="s">
        <v>55</v>
      </c>
      <c r="L286" t="s">
        <v>21</v>
      </c>
      <c r="M286">
        <v>45</v>
      </c>
      <c r="N286">
        <v>475</v>
      </c>
      <c r="O286">
        <v>213750</v>
      </c>
      <c r="P286">
        <v>85500</v>
      </c>
      <c r="Q286">
        <v>0.4</v>
      </c>
      <c r="R286" t="s">
        <v>34</v>
      </c>
    </row>
    <row r="287" spans="1:18" x14ac:dyDescent="0.25">
      <c r="A287" t="s">
        <v>16</v>
      </c>
      <c r="B287">
        <v>1185732</v>
      </c>
      <c r="C287" s="1">
        <v>44348</v>
      </c>
      <c r="D287" t="s">
        <v>33</v>
      </c>
      <c r="E287" t="s">
        <v>169</v>
      </c>
      <c r="F287" t="s">
        <v>56</v>
      </c>
      <c r="G287">
        <v>2</v>
      </c>
      <c r="H287">
        <v>2021</v>
      </c>
      <c r="I287" t="s">
        <v>50</v>
      </c>
      <c r="J287" t="s">
        <v>51</v>
      </c>
      <c r="K287" t="s">
        <v>55</v>
      </c>
      <c r="L287" t="s">
        <v>24</v>
      </c>
      <c r="M287">
        <v>45</v>
      </c>
      <c r="N287">
        <v>275</v>
      </c>
      <c r="O287">
        <v>123750</v>
      </c>
      <c r="P287">
        <v>43312.5</v>
      </c>
      <c r="Q287">
        <v>0.35</v>
      </c>
      <c r="R287" t="s">
        <v>34</v>
      </c>
    </row>
    <row r="288" spans="1:18" x14ac:dyDescent="0.25">
      <c r="A288" t="s">
        <v>16</v>
      </c>
      <c r="B288">
        <v>1185732</v>
      </c>
      <c r="C288" s="1">
        <v>44349</v>
      </c>
      <c r="D288" t="s">
        <v>17</v>
      </c>
      <c r="E288" t="s">
        <v>169</v>
      </c>
      <c r="F288" t="s">
        <v>56</v>
      </c>
      <c r="G288">
        <v>2</v>
      </c>
      <c r="H288">
        <v>2021</v>
      </c>
      <c r="I288" t="s">
        <v>50</v>
      </c>
      <c r="J288" t="s">
        <v>51</v>
      </c>
      <c r="K288" t="s">
        <v>55</v>
      </c>
      <c r="L288" t="s">
        <v>26</v>
      </c>
      <c r="M288">
        <v>35</v>
      </c>
      <c r="N288">
        <v>275</v>
      </c>
      <c r="O288">
        <v>96250</v>
      </c>
      <c r="P288">
        <v>33687.5</v>
      </c>
      <c r="Q288">
        <v>0.35</v>
      </c>
      <c r="R288" t="s">
        <v>34</v>
      </c>
    </row>
    <row r="289" spans="1:18" x14ac:dyDescent="0.25">
      <c r="A289" t="s">
        <v>16</v>
      </c>
      <c r="B289">
        <v>1185732</v>
      </c>
      <c r="C289" s="1">
        <v>44350</v>
      </c>
      <c r="D289" t="s">
        <v>23</v>
      </c>
      <c r="E289" t="s">
        <v>169</v>
      </c>
      <c r="F289" t="s">
        <v>56</v>
      </c>
      <c r="G289">
        <v>2</v>
      </c>
      <c r="H289">
        <v>2021</v>
      </c>
      <c r="I289" t="s">
        <v>50</v>
      </c>
      <c r="J289" t="s">
        <v>51</v>
      </c>
      <c r="K289" t="s">
        <v>55</v>
      </c>
      <c r="L289" t="s">
        <v>28</v>
      </c>
      <c r="M289">
        <v>40</v>
      </c>
      <c r="N289">
        <v>125</v>
      </c>
      <c r="O289">
        <v>50000</v>
      </c>
      <c r="P289">
        <v>20000</v>
      </c>
      <c r="Q289">
        <v>0.4</v>
      </c>
      <c r="R289" t="s">
        <v>34</v>
      </c>
    </row>
    <row r="290" spans="1:18" x14ac:dyDescent="0.25">
      <c r="A290" t="s">
        <v>16</v>
      </c>
      <c r="B290">
        <v>1185732</v>
      </c>
      <c r="C290" s="1">
        <v>44351</v>
      </c>
      <c r="D290" t="s">
        <v>25</v>
      </c>
      <c r="E290" t="s">
        <v>169</v>
      </c>
      <c r="F290" t="s">
        <v>56</v>
      </c>
      <c r="G290">
        <v>2</v>
      </c>
      <c r="H290">
        <v>2021</v>
      </c>
      <c r="I290" t="s">
        <v>57</v>
      </c>
      <c r="J290" t="s">
        <v>58</v>
      </c>
      <c r="K290" t="s">
        <v>59</v>
      </c>
      <c r="L290" t="s">
        <v>30</v>
      </c>
      <c r="M290">
        <v>55</v>
      </c>
      <c r="N290">
        <v>175</v>
      </c>
      <c r="O290">
        <v>96250</v>
      </c>
      <c r="P290">
        <v>33687.5</v>
      </c>
      <c r="Q290">
        <v>0.35</v>
      </c>
      <c r="R290" t="s">
        <v>34</v>
      </c>
    </row>
    <row r="291" spans="1:18" x14ac:dyDescent="0.25">
      <c r="A291" t="s">
        <v>16</v>
      </c>
      <c r="B291">
        <v>1185732</v>
      </c>
      <c r="C291" s="1">
        <v>44352</v>
      </c>
      <c r="D291" t="s">
        <v>27</v>
      </c>
      <c r="E291" t="s">
        <v>170</v>
      </c>
      <c r="F291" t="s">
        <v>56</v>
      </c>
      <c r="G291">
        <v>2</v>
      </c>
      <c r="H291">
        <v>2021</v>
      </c>
      <c r="I291" t="s">
        <v>57</v>
      </c>
      <c r="J291" t="s">
        <v>58</v>
      </c>
      <c r="K291" t="s">
        <v>59</v>
      </c>
      <c r="L291" t="s">
        <v>32</v>
      </c>
      <c r="M291">
        <v>45</v>
      </c>
      <c r="N291">
        <v>275</v>
      </c>
      <c r="O291">
        <v>123750</v>
      </c>
      <c r="P291">
        <v>61875</v>
      </c>
      <c r="Q291">
        <v>0.5</v>
      </c>
      <c r="R291" t="s">
        <v>34</v>
      </c>
    </row>
    <row r="292" spans="1:18" x14ac:dyDescent="0.25">
      <c r="A292" t="s">
        <v>16</v>
      </c>
      <c r="B292">
        <v>1185732</v>
      </c>
      <c r="C292" s="1">
        <v>44353</v>
      </c>
      <c r="D292" t="s">
        <v>29</v>
      </c>
      <c r="E292" t="s">
        <v>170</v>
      </c>
      <c r="F292" t="s">
        <v>56</v>
      </c>
      <c r="G292">
        <v>2</v>
      </c>
      <c r="H292">
        <v>2021</v>
      </c>
      <c r="I292" t="s">
        <v>57</v>
      </c>
      <c r="J292" t="s">
        <v>58</v>
      </c>
      <c r="K292" t="s">
        <v>59</v>
      </c>
      <c r="L292" t="s">
        <v>21</v>
      </c>
      <c r="M292">
        <v>45</v>
      </c>
      <c r="N292">
        <v>525</v>
      </c>
      <c r="O292">
        <v>236250</v>
      </c>
      <c r="P292">
        <v>94500</v>
      </c>
      <c r="Q292">
        <v>0.4</v>
      </c>
      <c r="R292" t="s">
        <v>34</v>
      </c>
    </row>
    <row r="293" spans="1:18" x14ac:dyDescent="0.25">
      <c r="A293" t="s">
        <v>16</v>
      </c>
      <c r="B293">
        <v>1185732</v>
      </c>
      <c r="C293" s="1">
        <v>44354</v>
      </c>
      <c r="D293" t="s">
        <v>31</v>
      </c>
      <c r="E293" t="s">
        <v>169</v>
      </c>
      <c r="F293" t="s">
        <v>56</v>
      </c>
      <c r="G293">
        <v>2</v>
      </c>
      <c r="H293">
        <v>2021</v>
      </c>
      <c r="I293" t="s">
        <v>57</v>
      </c>
      <c r="J293" t="s">
        <v>58</v>
      </c>
      <c r="K293" t="s">
        <v>59</v>
      </c>
      <c r="L293" t="s">
        <v>24</v>
      </c>
      <c r="M293">
        <v>45</v>
      </c>
      <c r="N293">
        <v>175</v>
      </c>
      <c r="O293">
        <v>78750</v>
      </c>
      <c r="P293">
        <v>27562.5</v>
      </c>
      <c r="Q293">
        <v>0.35</v>
      </c>
      <c r="R293" t="s">
        <v>34</v>
      </c>
    </row>
    <row r="294" spans="1:18" x14ac:dyDescent="0.25">
      <c r="A294" t="s">
        <v>16</v>
      </c>
      <c r="B294">
        <v>1185732</v>
      </c>
      <c r="C294" s="1">
        <v>44355</v>
      </c>
      <c r="D294" t="s">
        <v>33</v>
      </c>
      <c r="E294" t="s">
        <v>169</v>
      </c>
      <c r="F294" t="s">
        <v>56</v>
      </c>
      <c r="G294">
        <v>2</v>
      </c>
      <c r="H294">
        <v>2021</v>
      </c>
      <c r="I294" t="s">
        <v>57</v>
      </c>
      <c r="J294" t="s">
        <v>58</v>
      </c>
      <c r="K294" t="s">
        <v>59</v>
      </c>
      <c r="L294" t="s">
        <v>26</v>
      </c>
      <c r="M294">
        <v>35</v>
      </c>
      <c r="N294">
        <v>225</v>
      </c>
      <c r="O294">
        <v>78750</v>
      </c>
      <c r="P294">
        <v>27562.5</v>
      </c>
      <c r="Q294">
        <v>0.35</v>
      </c>
      <c r="R294" t="s">
        <v>34</v>
      </c>
    </row>
    <row r="295" spans="1:18" x14ac:dyDescent="0.25">
      <c r="A295" t="s">
        <v>16</v>
      </c>
      <c r="B295">
        <v>1185732</v>
      </c>
      <c r="C295" s="1">
        <v>44356</v>
      </c>
      <c r="D295" t="s">
        <v>17</v>
      </c>
      <c r="E295" t="s">
        <v>169</v>
      </c>
      <c r="F295" t="s">
        <v>56</v>
      </c>
      <c r="G295">
        <v>2</v>
      </c>
      <c r="H295">
        <v>2021</v>
      </c>
      <c r="I295" t="s">
        <v>57</v>
      </c>
      <c r="J295" t="s">
        <v>58</v>
      </c>
      <c r="K295" t="s">
        <v>59</v>
      </c>
      <c r="L295" t="s">
        <v>28</v>
      </c>
      <c r="M295">
        <v>40</v>
      </c>
      <c r="N295">
        <v>100</v>
      </c>
      <c r="O295">
        <v>40000</v>
      </c>
      <c r="P295">
        <v>16000</v>
      </c>
      <c r="Q295">
        <v>0.4</v>
      </c>
      <c r="R295" t="s">
        <v>34</v>
      </c>
    </row>
    <row r="296" spans="1:18" x14ac:dyDescent="0.25">
      <c r="A296" t="s">
        <v>16</v>
      </c>
      <c r="B296">
        <v>1185732</v>
      </c>
      <c r="C296" s="1">
        <v>44357</v>
      </c>
      <c r="D296" t="s">
        <v>23</v>
      </c>
      <c r="E296" t="s">
        <v>169</v>
      </c>
      <c r="F296" t="s">
        <v>56</v>
      </c>
      <c r="G296">
        <v>2</v>
      </c>
      <c r="H296">
        <v>2021</v>
      </c>
      <c r="I296" t="s">
        <v>57</v>
      </c>
      <c r="J296" t="s">
        <v>58</v>
      </c>
      <c r="K296" t="s">
        <v>59</v>
      </c>
      <c r="L296" t="s">
        <v>30</v>
      </c>
      <c r="M296">
        <v>55</v>
      </c>
      <c r="N296">
        <v>175</v>
      </c>
      <c r="O296">
        <v>96250</v>
      </c>
      <c r="P296">
        <v>33687.5</v>
      </c>
      <c r="Q296">
        <v>0.35</v>
      </c>
      <c r="R296" t="s">
        <v>34</v>
      </c>
    </row>
    <row r="297" spans="1:18" x14ac:dyDescent="0.25">
      <c r="A297" t="s">
        <v>16</v>
      </c>
      <c r="B297">
        <v>1185732</v>
      </c>
      <c r="C297" s="1">
        <v>44358</v>
      </c>
      <c r="D297" t="s">
        <v>25</v>
      </c>
      <c r="E297" t="s">
        <v>169</v>
      </c>
      <c r="F297" t="s">
        <v>56</v>
      </c>
      <c r="G297">
        <v>2</v>
      </c>
      <c r="H297">
        <v>2021</v>
      </c>
      <c r="I297" t="s">
        <v>57</v>
      </c>
      <c r="J297" t="s">
        <v>58</v>
      </c>
      <c r="K297" t="s">
        <v>59</v>
      </c>
      <c r="L297" t="s">
        <v>32</v>
      </c>
      <c r="M297">
        <v>45</v>
      </c>
      <c r="N297">
        <v>275</v>
      </c>
      <c r="O297">
        <v>123750</v>
      </c>
      <c r="P297">
        <v>61875</v>
      </c>
      <c r="Q297">
        <v>0.5</v>
      </c>
      <c r="R297" t="s">
        <v>34</v>
      </c>
    </row>
    <row r="298" spans="1:18" x14ac:dyDescent="0.25">
      <c r="A298" t="s">
        <v>16</v>
      </c>
      <c r="B298">
        <v>1185732</v>
      </c>
      <c r="C298" s="1">
        <v>44359</v>
      </c>
      <c r="D298" t="s">
        <v>27</v>
      </c>
      <c r="E298" t="s">
        <v>170</v>
      </c>
      <c r="F298" t="s">
        <v>56</v>
      </c>
      <c r="G298">
        <v>2</v>
      </c>
      <c r="H298">
        <v>2021</v>
      </c>
      <c r="I298" t="s">
        <v>57</v>
      </c>
      <c r="J298" t="s">
        <v>58</v>
      </c>
      <c r="K298" t="s">
        <v>59</v>
      </c>
      <c r="L298" t="s">
        <v>21</v>
      </c>
      <c r="M298">
        <v>50</v>
      </c>
      <c r="N298">
        <v>495</v>
      </c>
      <c r="O298">
        <v>247500</v>
      </c>
      <c r="P298">
        <v>99000</v>
      </c>
      <c r="Q298">
        <v>0.4</v>
      </c>
      <c r="R298" t="s">
        <v>34</v>
      </c>
    </row>
    <row r="299" spans="1:18" x14ac:dyDescent="0.25">
      <c r="A299" t="s">
        <v>16</v>
      </c>
      <c r="B299">
        <v>1185732</v>
      </c>
      <c r="C299" s="1">
        <v>44360</v>
      </c>
      <c r="D299" t="s">
        <v>29</v>
      </c>
      <c r="E299" t="s">
        <v>170</v>
      </c>
      <c r="F299" t="s">
        <v>56</v>
      </c>
      <c r="G299">
        <v>2</v>
      </c>
      <c r="H299">
        <v>2021</v>
      </c>
      <c r="I299" t="s">
        <v>57</v>
      </c>
      <c r="J299" t="s">
        <v>58</v>
      </c>
      <c r="K299" t="s">
        <v>59</v>
      </c>
      <c r="L299" t="s">
        <v>24</v>
      </c>
      <c r="M299">
        <v>50</v>
      </c>
      <c r="N299">
        <v>200</v>
      </c>
      <c r="O299">
        <v>100000</v>
      </c>
      <c r="P299">
        <v>35000</v>
      </c>
      <c r="Q299">
        <v>0.35</v>
      </c>
      <c r="R299" t="s">
        <v>34</v>
      </c>
    </row>
    <row r="300" spans="1:18" x14ac:dyDescent="0.25">
      <c r="A300" t="s">
        <v>16</v>
      </c>
      <c r="B300">
        <v>1185732</v>
      </c>
      <c r="C300" s="1">
        <v>44361</v>
      </c>
      <c r="D300" t="s">
        <v>31</v>
      </c>
      <c r="E300" t="s">
        <v>169</v>
      </c>
      <c r="F300" t="s">
        <v>56</v>
      </c>
      <c r="G300">
        <v>2</v>
      </c>
      <c r="H300">
        <v>2021</v>
      </c>
      <c r="I300" t="s">
        <v>57</v>
      </c>
      <c r="J300" t="s">
        <v>58</v>
      </c>
      <c r="K300" t="s">
        <v>59</v>
      </c>
      <c r="L300" t="s">
        <v>26</v>
      </c>
      <c r="M300">
        <v>40</v>
      </c>
      <c r="N300">
        <v>225</v>
      </c>
      <c r="O300">
        <v>90000</v>
      </c>
      <c r="P300">
        <v>31500</v>
      </c>
      <c r="Q300">
        <v>0.35</v>
      </c>
      <c r="R300" t="s">
        <v>34</v>
      </c>
    </row>
    <row r="301" spans="1:18" x14ac:dyDescent="0.25">
      <c r="A301" t="s">
        <v>16</v>
      </c>
      <c r="B301">
        <v>1185732</v>
      </c>
      <c r="C301" s="1">
        <v>44362</v>
      </c>
      <c r="D301" t="s">
        <v>33</v>
      </c>
      <c r="E301" t="s">
        <v>169</v>
      </c>
      <c r="F301" t="s">
        <v>56</v>
      </c>
      <c r="G301">
        <v>2</v>
      </c>
      <c r="H301">
        <v>2021</v>
      </c>
      <c r="I301" t="s">
        <v>57</v>
      </c>
      <c r="J301" t="s">
        <v>58</v>
      </c>
      <c r="K301" t="s">
        <v>59</v>
      </c>
      <c r="L301" t="s">
        <v>28</v>
      </c>
      <c r="M301">
        <v>45</v>
      </c>
      <c r="N301">
        <v>75</v>
      </c>
      <c r="O301">
        <v>33750</v>
      </c>
      <c r="P301">
        <v>13500</v>
      </c>
      <c r="Q301">
        <v>0.4</v>
      </c>
      <c r="R301" t="s">
        <v>34</v>
      </c>
    </row>
    <row r="302" spans="1:18" x14ac:dyDescent="0.25">
      <c r="A302" t="s">
        <v>16</v>
      </c>
      <c r="B302">
        <v>1185732</v>
      </c>
      <c r="C302" s="1">
        <v>44363</v>
      </c>
      <c r="D302" t="s">
        <v>17</v>
      </c>
      <c r="E302" t="s">
        <v>169</v>
      </c>
      <c r="F302" t="s">
        <v>56</v>
      </c>
      <c r="G302">
        <v>2</v>
      </c>
      <c r="H302">
        <v>2021</v>
      </c>
      <c r="I302" t="s">
        <v>57</v>
      </c>
      <c r="J302" t="s">
        <v>58</v>
      </c>
      <c r="K302" t="s">
        <v>59</v>
      </c>
      <c r="L302" t="s">
        <v>30</v>
      </c>
      <c r="M302">
        <v>60</v>
      </c>
      <c r="N302">
        <v>125</v>
      </c>
      <c r="O302">
        <v>75000</v>
      </c>
      <c r="P302">
        <v>26250</v>
      </c>
      <c r="Q302">
        <v>0.35</v>
      </c>
      <c r="R302" t="s">
        <v>34</v>
      </c>
    </row>
    <row r="303" spans="1:18" x14ac:dyDescent="0.25">
      <c r="A303" t="s">
        <v>16</v>
      </c>
      <c r="B303">
        <v>1185732</v>
      </c>
      <c r="C303" s="1">
        <v>44364</v>
      </c>
      <c r="D303" t="s">
        <v>23</v>
      </c>
      <c r="E303" t="s">
        <v>169</v>
      </c>
      <c r="F303" t="s">
        <v>56</v>
      </c>
      <c r="G303">
        <v>2</v>
      </c>
      <c r="H303">
        <v>2021</v>
      </c>
      <c r="I303" t="s">
        <v>57</v>
      </c>
      <c r="J303" t="s">
        <v>58</v>
      </c>
      <c r="K303" t="s">
        <v>59</v>
      </c>
      <c r="L303" t="s">
        <v>32</v>
      </c>
      <c r="M303">
        <v>50</v>
      </c>
      <c r="N303">
        <v>225</v>
      </c>
      <c r="O303">
        <v>112500</v>
      </c>
      <c r="P303">
        <v>56250</v>
      </c>
      <c r="Q303">
        <v>0.5</v>
      </c>
      <c r="R303" t="s">
        <v>34</v>
      </c>
    </row>
    <row r="304" spans="1:18" x14ac:dyDescent="0.25">
      <c r="A304" t="s">
        <v>16</v>
      </c>
      <c r="B304">
        <v>1185732</v>
      </c>
      <c r="C304" s="1">
        <v>44365</v>
      </c>
      <c r="D304" t="s">
        <v>25</v>
      </c>
      <c r="E304" t="s">
        <v>169</v>
      </c>
      <c r="F304" t="s">
        <v>56</v>
      </c>
      <c r="G304">
        <v>2</v>
      </c>
      <c r="H304">
        <v>2021</v>
      </c>
      <c r="I304" t="s">
        <v>57</v>
      </c>
      <c r="J304" t="s">
        <v>58</v>
      </c>
      <c r="K304" t="s">
        <v>59</v>
      </c>
      <c r="L304" t="s">
        <v>21</v>
      </c>
      <c r="M304">
        <v>50</v>
      </c>
      <c r="N304">
        <v>450</v>
      </c>
      <c r="O304">
        <v>225000</v>
      </c>
      <c r="P304">
        <v>90000</v>
      </c>
      <c r="Q304">
        <v>0.4</v>
      </c>
      <c r="R304" t="s">
        <v>34</v>
      </c>
    </row>
    <row r="305" spans="1:18" x14ac:dyDescent="0.25">
      <c r="A305" t="s">
        <v>16</v>
      </c>
      <c r="B305">
        <v>1185732</v>
      </c>
      <c r="C305" s="1">
        <v>44366</v>
      </c>
      <c r="D305" t="s">
        <v>27</v>
      </c>
      <c r="E305" t="s">
        <v>170</v>
      </c>
      <c r="F305" t="s">
        <v>56</v>
      </c>
      <c r="G305">
        <v>2</v>
      </c>
      <c r="H305">
        <v>2021</v>
      </c>
      <c r="I305" t="s">
        <v>57</v>
      </c>
      <c r="J305" t="s">
        <v>58</v>
      </c>
      <c r="K305" t="s">
        <v>59</v>
      </c>
      <c r="L305" t="s">
        <v>24</v>
      </c>
      <c r="M305">
        <v>50</v>
      </c>
      <c r="N305">
        <v>150</v>
      </c>
      <c r="O305">
        <v>75000</v>
      </c>
      <c r="P305">
        <v>26250</v>
      </c>
      <c r="Q305">
        <v>0.35</v>
      </c>
      <c r="R305" t="s">
        <v>34</v>
      </c>
    </row>
    <row r="306" spans="1:18" x14ac:dyDescent="0.25">
      <c r="A306" t="s">
        <v>16</v>
      </c>
      <c r="B306">
        <v>1185732</v>
      </c>
      <c r="C306" s="1">
        <v>44367</v>
      </c>
      <c r="D306" t="s">
        <v>29</v>
      </c>
      <c r="E306" t="s">
        <v>170</v>
      </c>
      <c r="F306" t="s">
        <v>56</v>
      </c>
      <c r="G306">
        <v>2</v>
      </c>
      <c r="H306">
        <v>2021</v>
      </c>
      <c r="I306" t="s">
        <v>57</v>
      </c>
      <c r="J306" t="s">
        <v>58</v>
      </c>
      <c r="K306" t="s">
        <v>59</v>
      </c>
      <c r="L306" t="s">
        <v>26</v>
      </c>
      <c r="M306">
        <v>40</v>
      </c>
      <c r="N306">
        <v>150</v>
      </c>
      <c r="O306">
        <v>60000</v>
      </c>
      <c r="P306">
        <v>21000</v>
      </c>
      <c r="Q306">
        <v>0.35</v>
      </c>
      <c r="R306" t="s">
        <v>34</v>
      </c>
    </row>
    <row r="307" spans="1:18" x14ac:dyDescent="0.25">
      <c r="A307" t="s">
        <v>16</v>
      </c>
      <c r="B307">
        <v>1185732</v>
      </c>
      <c r="C307" s="1">
        <v>44368</v>
      </c>
      <c r="D307" t="s">
        <v>31</v>
      </c>
      <c r="E307" t="s">
        <v>169</v>
      </c>
      <c r="F307" t="s">
        <v>56</v>
      </c>
      <c r="G307">
        <v>2</v>
      </c>
      <c r="H307">
        <v>2021</v>
      </c>
      <c r="I307" t="s">
        <v>57</v>
      </c>
      <c r="J307" t="s">
        <v>58</v>
      </c>
      <c r="K307" t="s">
        <v>59</v>
      </c>
      <c r="L307" t="s">
        <v>28</v>
      </c>
      <c r="M307">
        <v>45</v>
      </c>
      <c r="N307">
        <v>75</v>
      </c>
      <c r="O307">
        <v>33750</v>
      </c>
      <c r="P307">
        <v>13500</v>
      </c>
      <c r="Q307">
        <v>0.4</v>
      </c>
      <c r="R307" t="s">
        <v>34</v>
      </c>
    </row>
    <row r="308" spans="1:18" x14ac:dyDescent="0.25">
      <c r="A308" t="s">
        <v>16</v>
      </c>
      <c r="B308">
        <v>1185732</v>
      </c>
      <c r="C308" s="1">
        <v>44369</v>
      </c>
      <c r="D308" t="s">
        <v>33</v>
      </c>
      <c r="E308" t="s">
        <v>169</v>
      </c>
      <c r="F308" t="s">
        <v>56</v>
      </c>
      <c r="G308">
        <v>2</v>
      </c>
      <c r="H308">
        <v>2021</v>
      </c>
      <c r="I308" t="s">
        <v>57</v>
      </c>
      <c r="J308" t="s">
        <v>58</v>
      </c>
      <c r="K308" t="s">
        <v>59</v>
      </c>
      <c r="L308" t="s">
        <v>30</v>
      </c>
      <c r="M308">
        <v>60</v>
      </c>
      <c r="N308">
        <v>100</v>
      </c>
      <c r="O308">
        <v>60000</v>
      </c>
      <c r="P308">
        <v>21000</v>
      </c>
      <c r="Q308">
        <v>0.35</v>
      </c>
      <c r="R308" t="s">
        <v>34</v>
      </c>
    </row>
    <row r="309" spans="1:18" x14ac:dyDescent="0.25">
      <c r="A309" t="s">
        <v>16</v>
      </c>
      <c r="B309">
        <v>1185732</v>
      </c>
      <c r="C309" s="1">
        <v>44370</v>
      </c>
      <c r="D309" t="s">
        <v>17</v>
      </c>
      <c r="E309" t="s">
        <v>169</v>
      </c>
      <c r="F309" t="s">
        <v>56</v>
      </c>
      <c r="G309">
        <v>2</v>
      </c>
      <c r="H309">
        <v>2021</v>
      </c>
      <c r="I309" t="s">
        <v>57</v>
      </c>
      <c r="J309" t="s">
        <v>58</v>
      </c>
      <c r="K309" t="s">
        <v>59</v>
      </c>
      <c r="L309" t="s">
        <v>32</v>
      </c>
      <c r="M309">
        <v>50</v>
      </c>
      <c r="N309">
        <v>225</v>
      </c>
      <c r="O309">
        <v>112500</v>
      </c>
      <c r="P309">
        <v>56250</v>
      </c>
      <c r="Q309">
        <v>0.5</v>
      </c>
      <c r="R309" t="s">
        <v>34</v>
      </c>
    </row>
    <row r="310" spans="1:18" x14ac:dyDescent="0.25">
      <c r="A310" t="s">
        <v>16</v>
      </c>
      <c r="B310">
        <v>1185732</v>
      </c>
      <c r="C310" s="1">
        <v>44371</v>
      </c>
      <c r="D310" t="s">
        <v>23</v>
      </c>
      <c r="E310" t="s">
        <v>169</v>
      </c>
      <c r="F310" t="s">
        <v>56</v>
      </c>
      <c r="G310">
        <v>2</v>
      </c>
      <c r="H310">
        <v>2021</v>
      </c>
      <c r="I310" t="s">
        <v>57</v>
      </c>
      <c r="J310" t="s">
        <v>58</v>
      </c>
      <c r="K310" t="s">
        <v>59</v>
      </c>
      <c r="L310" t="s">
        <v>21</v>
      </c>
      <c r="M310">
        <v>60</v>
      </c>
      <c r="N310">
        <v>495</v>
      </c>
      <c r="O310">
        <v>297000</v>
      </c>
      <c r="P310">
        <v>118800</v>
      </c>
      <c r="Q310">
        <v>0.4</v>
      </c>
      <c r="R310" t="s">
        <v>34</v>
      </c>
    </row>
    <row r="311" spans="1:18" x14ac:dyDescent="0.25">
      <c r="A311" t="s">
        <v>16</v>
      </c>
      <c r="B311">
        <v>1185732</v>
      </c>
      <c r="C311" s="1">
        <v>44372</v>
      </c>
      <c r="D311" t="s">
        <v>25</v>
      </c>
      <c r="E311" t="s">
        <v>169</v>
      </c>
      <c r="F311" t="s">
        <v>56</v>
      </c>
      <c r="G311">
        <v>2</v>
      </c>
      <c r="H311">
        <v>2021</v>
      </c>
      <c r="I311" t="s">
        <v>57</v>
      </c>
      <c r="J311" t="s">
        <v>58</v>
      </c>
      <c r="K311" t="s">
        <v>59</v>
      </c>
      <c r="L311" t="s">
        <v>24</v>
      </c>
      <c r="M311">
        <v>55</v>
      </c>
      <c r="N311">
        <v>200</v>
      </c>
      <c r="O311">
        <v>110000</v>
      </c>
      <c r="P311">
        <v>38500</v>
      </c>
      <c r="Q311">
        <v>0.35</v>
      </c>
      <c r="R311" t="s">
        <v>34</v>
      </c>
    </row>
    <row r="312" spans="1:18" x14ac:dyDescent="0.25">
      <c r="A312" t="s">
        <v>16</v>
      </c>
      <c r="B312">
        <v>1185732</v>
      </c>
      <c r="C312" s="1">
        <v>44373</v>
      </c>
      <c r="D312" t="s">
        <v>27</v>
      </c>
      <c r="E312" t="s">
        <v>170</v>
      </c>
      <c r="F312" t="s">
        <v>56</v>
      </c>
      <c r="G312">
        <v>2</v>
      </c>
      <c r="H312">
        <v>2021</v>
      </c>
      <c r="I312" t="s">
        <v>57</v>
      </c>
      <c r="J312" t="s">
        <v>58</v>
      </c>
      <c r="K312" t="s">
        <v>59</v>
      </c>
      <c r="L312" t="s">
        <v>26</v>
      </c>
      <c r="M312">
        <v>50</v>
      </c>
      <c r="N312">
        <v>175</v>
      </c>
      <c r="O312">
        <v>87500</v>
      </c>
      <c r="P312">
        <v>30625</v>
      </c>
      <c r="Q312">
        <v>0.35</v>
      </c>
      <c r="R312" t="s">
        <v>34</v>
      </c>
    </row>
    <row r="313" spans="1:18" x14ac:dyDescent="0.25">
      <c r="A313" t="s">
        <v>16</v>
      </c>
      <c r="B313">
        <v>1185732</v>
      </c>
      <c r="C313" s="1">
        <v>44374</v>
      </c>
      <c r="D313" t="s">
        <v>29</v>
      </c>
      <c r="E313" t="s">
        <v>170</v>
      </c>
      <c r="F313" t="s">
        <v>56</v>
      </c>
      <c r="G313">
        <v>2</v>
      </c>
      <c r="H313">
        <v>2021</v>
      </c>
      <c r="I313" t="s">
        <v>57</v>
      </c>
      <c r="J313" t="s">
        <v>58</v>
      </c>
      <c r="K313" t="s">
        <v>59</v>
      </c>
      <c r="L313" t="s">
        <v>28</v>
      </c>
      <c r="M313">
        <v>50</v>
      </c>
      <c r="N313">
        <v>100</v>
      </c>
      <c r="O313">
        <v>50000</v>
      </c>
      <c r="P313">
        <v>20000</v>
      </c>
      <c r="Q313">
        <v>0.4</v>
      </c>
      <c r="R313" t="s">
        <v>34</v>
      </c>
    </row>
    <row r="314" spans="1:18" x14ac:dyDescent="0.25">
      <c r="A314" t="s">
        <v>16</v>
      </c>
      <c r="B314">
        <v>1185732</v>
      </c>
      <c r="C314" s="1">
        <v>44375</v>
      </c>
      <c r="D314" t="s">
        <v>31</v>
      </c>
      <c r="E314" t="s">
        <v>169</v>
      </c>
      <c r="F314" t="s">
        <v>56</v>
      </c>
      <c r="G314">
        <v>2</v>
      </c>
      <c r="H314">
        <v>2021</v>
      </c>
      <c r="I314" t="s">
        <v>57</v>
      </c>
      <c r="J314" t="s">
        <v>58</v>
      </c>
      <c r="K314" t="s">
        <v>59</v>
      </c>
      <c r="L314" t="s">
        <v>30</v>
      </c>
      <c r="M314">
        <v>60</v>
      </c>
      <c r="N314">
        <v>125</v>
      </c>
      <c r="O314">
        <v>75000</v>
      </c>
      <c r="P314">
        <v>26250</v>
      </c>
      <c r="Q314">
        <v>0.35</v>
      </c>
      <c r="R314" t="s">
        <v>34</v>
      </c>
    </row>
    <row r="315" spans="1:18" x14ac:dyDescent="0.25">
      <c r="A315" t="s">
        <v>16</v>
      </c>
      <c r="B315">
        <v>1185732</v>
      </c>
      <c r="C315" s="1">
        <v>44376</v>
      </c>
      <c r="D315" t="s">
        <v>33</v>
      </c>
      <c r="E315" t="s">
        <v>169</v>
      </c>
      <c r="F315" t="s">
        <v>56</v>
      </c>
      <c r="G315">
        <v>2</v>
      </c>
      <c r="H315">
        <v>2021</v>
      </c>
      <c r="I315" t="s">
        <v>57</v>
      </c>
      <c r="J315" t="s">
        <v>58</v>
      </c>
      <c r="K315" t="s">
        <v>59</v>
      </c>
      <c r="L315" t="s">
        <v>32</v>
      </c>
      <c r="M315">
        <v>65</v>
      </c>
      <c r="N315">
        <v>250</v>
      </c>
      <c r="O315">
        <v>162500</v>
      </c>
      <c r="P315">
        <v>81250</v>
      </c>
      <c r="Q315">
        <v>0.5</v>
      </c>
      <c r="R315" t="s">
        <v>34</v>
      </c>
    </row>
    <row r="316" spans="1:18" x14ac:dyDescent="0.25">
      <c r="A316" t="s">
        <v>16</v>
      </c>
      <c r="B316">
        <v>1185732</v>
      </c>
      <c r="C316" s="1">
        <v>44377</v>
      </c>
      <c r="D316" t="s">
        <v>17</v>
      </c>
      <c r="E316" t="s">
        <v>169</v>
      </c>
      <c r="F316" t="s">
        <v>56</v>
      </c>
      <c r="G316">
        <v>2</v>
      </c>
      <c r="H316">
        <v>2021</v>
      </c>
      <c r="I316" t="s">
        <v>57</v>
      </c>
      <c r="J316" t="s">
        <v>58</v>
      </c>
      <c r="K316" t="s">
        <v>59</v>
      </c>
      <c r="L316" t="s">
        <v>21</v>
      </c>
      <c r="M316">
        <v>50</v>
      </c>
      <c r="N316">
        <v>500</v>
      </c>
      <c r="O316">
        <v>250000</v>
      </c>
      <c r="P316">
        <v>100000</v>
      </c>
      <c r="Q316">
        <v>0.4</v>
      </c>
      <c r="R316" t="s">
        <v>34</v>
      </c>
    </row>
    <row r="317" spans="1:18" x14ac:dyDescent="0.25">
      <c r="A317" t="s">
        <v>16</v>
      </c>
      <c r="B317">
        <v>1185732</v>
      </c>
      <c r="C317" s="1">
        <v>44378</v>
      </c>
      <c r="D317" t="s">
        <v>23</v>
      </c>
      <c r="E317" t="s">
        <v>169</v>
      </c>
      <c r="F317" t="s">
        <v>40</v>
      </c>
      <c r="G317">
        <v>3</v>
      </c>
      <c r="H317">
        <v>2021</v>
      </c>
      <c r="I317" t="s">
        <v>57</v>
      </c>
      <c r="J317" t="s">
        <v>58</v>
      </c>
      <c r="K317" t="s">
        <v>59</v>
      </c>
      <c r="L317" t="s">
        <v>24</v>
      </c>
      <c r="M317">
        <v>45</v>
      </c>
      <c r="N317">
        <v>250</v>
      </c>
      <c r="O317">
        <v>112500</v>
      </c>
      <c r="P317">
        <v>39375</v>
      </c>
      <c r="Q317">
        <v>0.35</v>
      </c>
      <c r="R317" t="s">
        <v>34</v>
      </c>
    </row>
    <row r="318" spans="1:18" x14ac:dyDescent="0.25">
      <c r="A318" t="s">
        <v>16</v>
      </c>
      <c r="B318">
        <v>1185732</v>
      </c>
      <c r="C318" s="1">
        <v>44379</v>
      </c>
      <c r="D318" t="s">
        <v>25</v>
      </c>
      <c r="E318" t="s">
        <v>169</v>
      </c>
      <c r="F318" t="s">
        <v>40</v>
      </c>
      <c r="G318">
        <v>3</v>
      </c>
      <c r="H318">
        <v>2021</v>
      </c>
      <c r="I318" t="s">
        <v>57</v>
      </c>
      <c r="J318" t="s">
        <v>58</v>
      </c>
      <c r="K318" t="s">
        <v>59</v>
      </c>
      <c r="L318" t="s">
        <v>26</v>
      </c>
      <c r="M318">
        <v>40</v>
      </c>
      <c r="N318">
        <v>200</v>
      </c>
      <c r="O318">
        <v>80000</v>
      </c>
      <c r="P318">
        <v>28000</v>
      </c>
      <c r="Q318">
        <v>0.35</v>
      </c>
      <c r="R318" t="s">
        <v>34</v>
      </c>
    </row>
    <row r="319" spans="1:18" x14ac:dyDescent="0.25">
      <c r="A319" t="s">
        <v>16</v>
      </c>
      <c r="B319">
        <v>1185732</v>
      </c>
      <c r="C319" s="1">
        <v>44380</v>
      </c>
      <c r="D319" t="s">
        <v>27</v>
      </c>
      <c r="E319" t="s">
        <v>170</v>
      </c>
      <c r="F319" t="s">
        <v>40</v>
      </c>
      <c r="G319">
        <v>3</v>
      </c>
      <c r="H319">
        <v>2021</v>
      </c>
      <c r="I319" t="s">
        <v>57</v>
      </c>
      <c r="J319" t="s">
        <v>58</v>
      </c>
      <c r="K319" t="s">
        <v>59</v>
      </c>
      <c r="L319" t="s">
        <v>28</v>
      </c>
      <c r="M319">
        <v>40</v>
      </c>
      <c r="N319">
        <v>175</v>
      </c>
      <c r="O319">
        <v>70000</v>
      </c>
      <c r="P319">
        <v>28000</v>
      </c>
      <c r="Q319">
        <v>0.4</v>
      </c>
      <c r="R319" t="s">
        <v>34</v>
      </c>
    </row>
    <row r="320" spans="1:18" x14ac:dyDescent="0.25">
      <c r="A320" t="s">
        <v>16</v>
      </c>
      <c r="B320">
        <v>1185732</v>
      </c>
      <c r="C320" s="1">
        <v>44381</v>
      </c>
      <c r="D320" t="s">
        <v>29</v>
      </c>
      <c r="E320" t="s">
        <v>170</v>
      </c>
      <c r="F320" t="s">
        <v>40</v>
      </c>
      <c r="G320">
        <v>3</v>
      </c>
      <c r="H320">
        <v>2021</v>
      </c>
      <c r="I320" t="s">
        <v>57</v>
      </c>
      <c r="J320" t="s">
        <v>58</v>
      </c>
      <c r="K320" t="s">
        <v>59</v>
      </c>
      <c r="L320" t="s">
        <v>30</v>
      </c>
      <c r="M320">
        <v>50</v>
      </c>
      <c r="N320">
        <v>175</v>
      </c>
      <c r="O320">
        <v>87500</v>
      </c>
      <c r="P320">
        <v>30625</v>
      </c>
      <c r="Q320">
        <v>0.35</v>
      </c>
      <c r="R320" t="s">
        <v>34</v>
      </c>
    </row>
    <row r="321" spans="1:18" x14ac:dyDescent="0.25">
      <c r="A321" t="s">
        <v>16</v>
      </c>
      <c r="B321">
        <v>1185732</v>
      </c>
      <c r="C321" s="1">
        <v>44382</v>
      </c>
      <c r="D321" t="s">
        <v>31</v>
      </c>
      <c r="E321" t="s">
        <v>169</v>
      </c>
      <c r="F321" t="s">
        <v>40</v>
      </c>
      <c r="G321">
        <v>3</v>
      </c>
      <c r="H321">
        <v>2021</v>
      </c>
      <c r="I321" t="s">
        <v>57</v>
      </c>
      <c r="J321" t="s">
        <v>58</v>
      </c>
      <c r="K321" t="s">
        <v>59</v>
      </c>
      <c r="L321" t="s">
        <v>32</v>
      </c>
      <c r="M321">
        <v>55</v>
      </c>
      <c r="N321">
        <v>350</v>
      </c>
      <c r="O321">
        <v>192500</v>
      </c>
      <c r="P321">
        <v>96250</v>
      </c>
      <c r="Q321">
        <v>0.5</v>
      </c>
      <c r="R321" t="s">
        <v>34</v>
      </c>
    </row>
    <row r="322" spans="1:18" x14ac:dyDescent="0.25">
      <c r="A322" t="s">
        <v>16</v>
      </c>
      <c r="B322">
        <v>1185732</v>
      </c>
      <c r="C322" s="1">
        <v>44383</v>
      </c>
      <c r="D322" t="s">
        <v>33</v>
      </c>
      <c r="E322" t="s">
        <v>169</v>
      </c>
      <c r="F322" t="s">
        <v>40</v>
      </c>
      <c r="G322">
        <v>3</v>
      </c>
      <c r="H322">
        <v>2021</v>
      </c>
      <c r="I322" t="s">
        <v>57</v>
      </c>
      <c r="J322" t="s">
        <v>58</v>
      </c>
      <c r="K322" t="s">
        <v>59</v>
      </c>
      <c r="L322" t="s">
        <v>21</v>
      </c>
      <c r="M322">
        <v>50</v>
      </c>
      <c r="N322">
        <v>575</v>
      </c>
      <c r="O322">
        <v>287500</v>
      </c>
      <c r="P322">
        <v>115000</v>
      </c>
      <c r="Q322">
        <v>0.4</v>
      </c>
      <c r="R322" t="s">
        <v>34</v>
      </c>
    </row>
    <row r="323" spans="1:18" x14ac:dyDescent="0.25">
      <c r="A323" t="s">
        <v>16</v>
      </c>
      <c r="B323">
        <v>1185732</v>
      </c>
      <c r="C323" s="1">
        <v>44384</v>
      </c>
      <c r="D323" t="s">
        <v>17</v>
      </c>
      <c r="E323" t="s">
        <v>169</v>
      </c>
      <c r="F323" t="s">
        <v>40</v>
      </c>
      <c r="G323">
        <v>3</v>
      </c>
      <c r="H323">
        <v>2021</v>
      </c>
      <c r="I323" t="s">
        <v>57</v>
      </c>
      <c r="J323" t="s">
        <v>58</v>
      </c>
      <c r="K323" t="s">
        <v>59</v>
      </c>
      <c r="L323" t="s">
        <v>24</v>
      </c>
      <c r="M323">
        <v>45</v>
      </c>
      <c r="N323">
        <v>325</v>
      </c>
      <c r="O323">
        <v>146250</v>
      </c>
      <c r="P323">
        <v>51187.5</v>
      </c>
      <c r="Q323">
        <v>0.35</v>
      </c>
      <c r="R323" t="s">
        <v>34</v>
      </c>
    </row>
    <row r="324" spans="1:18" x14ac:dyDescent="0.25">
      <c r="A324" t="s">
        <v>16</v>
      </c>
      <c r="B324">
        <v>1185732</v>
      </c>
      <c r="C324" s="1">
        <v>44385</v>
      </c>
      <c r="D324" t="s">
        <v>23</v>
      </c>
      <c r="E324" t="s">
        <v>169</v>
      </c>
      <c r="F324" t="s">
        <v>40</v>
      </c>
      <c r="G324">
        <v>3</v>
      </c>
      <c r="H324">
        <v>2021</v>
      </c>
      <c r="I324" t="s">
        <v>57</v>
      </c>
      <c r="J324" t="s">
        <v>58</v>
      </c>
      <c r="K324" t="s">
        <v>59</v>
      </c>
      <c r="L324" t="s">
        <v>26</v>
      </c>
      <c r="M324">
        <v>40</v>
      </c>
      <c r="N324">
        <v>250</v>
      </c>
      <c r="O324">
        <v>100000</v>
      </c>
      <c r="P324">
        <v>35000</v>
      </c>
      <c r="Q324">
        <v>0.35</v>
      </c>
      <c r="R324" t="s">
        <v>34</v>
      </c>
    </row>
    <row r="325" spans="1:18" x14ac:dyDescent="0.25">
      <c r="A325" t="s">
        <v>16</v>
      </c>
      <c r="B325">
        <v>1185732</v>
      </c>
      <c r="C325" s="1">
        <v>44386</v>
      </c>
      <c r="D325" t="s">
        <v>25</v>
      </c>
      <c r="E325" t="s">
        <v>169</v>
      </c>
      <c r="F325" t="s">
        <v>40</v>
      </c>
      <c r="G325">
        <v>3</v>
      </c>
      <c r="H325">
        <v>2021</v>
      </c>
      <c r="I325" t="s">
        <v>57</v>
      </c>
      <c r="J325" t="s">
        <v>58</v>
      </c>
      <c r="K325" t="s">
        <v>59</v>
      </c>
      <c r="L325" t="s">
        <v>28</v>
      </c>
      <c r="M325">
        <v>40</v>
      </c>
      <c r="N325">
        <v>200</v>
      </c>
      <c r="O325">
        <v>80000</v>
      </c>
      <c r="P325">
        <v>32000</v>
      </c>
      <c r="Q325">
        <v>0.4</v>
      </c>
      <c r="R325" t="s">
        <v>34</v>
      </c>
    </row>
    <row r="326" spans="1:18" x14ac:dyDescent="0.25">
      <c r="A326" t="s">
        <v>16</v>
      </c>
      <c r="B326">
        <v>1185732</v>
      </c>
      <c r="C326" s="1">
        <v>44387</v>
      </c>
      <c r="D326" t="s">
        <v>27</v>
      </c>
      <c r="E326" t="s">
        <v>170</v>
      </c>
      <c r="F326" t="s">
        <v>40</v>
      </c>
      <c r="G326">
        <v>3</v>
      </c>
      <c r="H326">
        <v>2021</v>
      </c>
      <c r="I326" t="s">
        <v>57</v>
      </c>
      <c r="J326" t="s">
        <v>58</v>
      </c>
      <c r="K326" t="s">
        <v>59</v>
      </c>
      <c r="L326" t="s">
        <v>30</v>
      </c>
      <c r="M326">
        <v>50</v>
      </c>
      <c r="N326">
        <v>225</v>
      </c>
      <c r="O326">
        <v>112500</v>
      </c>
      <c r="P326">
        <v>39375</v>
      </c>
      <c r="Q326">
        <v>0.35</v>
      </c>
      <c r="R326" t="s">
        <v>34</v>
      </c>
    </row>
    <row r="327" spans="1:18" x14ac:dyDescent="0.25">
      <c r="A327" t="s">
        <v>16</v>
      </c>
      <c r="B327">
        <v>1185732</v>
      </c>
      <c r="C327" s="1">
        <v>44388</v>
      </c>
      <c r="D327" t="s">
        <v>29</v>
      </c>
      <c r="E327" t="s">
        <v>170</v>
      </c>
      <c r="F327" t="s">
        <v>40</v>
      </c>
      <c r="G327">
        <v>3</v>
      </c>
      <c r="H327">
        <v>2021</v>
      </c>
      <c r="I327" t="s">
        <v>57</v>
      </c>
      <c r="J327" t="s">
        <v>58</v>
      </c>
      <c r="K327" t="s">
        <v>59</v>
      </c>
      <c r="L327" t="s">
        <v>32</v>
      </c>
      <c r="M327">
        <v>55</v>
      </c>
      <c r="N327">
        <v>400</v>
      </c>
      <c r="O327">
        <v>220000</v>
      </c>
      <c r="P327">
        <v>110000</v>
      </c>
      <c r="Q327">
        <v>0.5</v>
      </c>
      <c r="R327" t="s">
        <v>34</v>
      </c>
    </row>
    <row r="328" spans="1:18" x14ac:dyDescent="0.25">
      <c r="A328" t="s">
        <v>16</v>
      </c>
      <c r="B328">
        <v>1185732</v>
      </c>
      <c r="C328" s="1">
        <v>44389</v>
      </c>
      <c r="D328" t="s">
        <v>31</v>
      </c>
      <c r="E328" t="s">
        <v>169</v>
      </c>
      <c r="F328" t="s">
        <v>40</v>
      </c>
      <c r="G328">
        <v>3</v>
      </c>
      <c r="H328">
        <v>2021</v>
      </c>
      <c r="I328" t="s">
        <v>57</v>
      </c>
      <c r="J328" t="s">
        <v>58</v>
      </c>
      <c r="K328" t="s">
        <v>59</v>
      </c>
      <c r="L328" t="s">
        <v>21</v>
      </c>
      <c r="M328">
        <v>50</v>
      </c>
      <c r="N328">
        <v>550</v>
      </c>
      <c r="O328">
        <v>275000</v>
      </c>
      <c r="P328">
        <v>110000</v>
      </c>
      <c r="Q328">
        <v>0.4</v>
      </c>
      <c r="R328" t="s">
        <v>34</v>
      </c>
    </row>
    <row r="329" spans="1:18" x14ac:dyDescent="0.25">
      <c r="A329" t="s">
        <v>16</v>
      </c>
      <c r="B329">
        <v>1185732</v>
      </c>
      <c r="C329" s="1">
        <v>44390</v>
      </c>
      <c r="D329" t="s">
        <v>33</v>
      </c>
      <c r="E329" t="s">
        <v>169</v>
      </c>
      <c r="F329" t="s">
        <v>40</v>
      </c>
      <c r="G329">
        <v>3</v>
      </c>
      <c r="H329">
        <v>2021</v>
      </c>
      <c r="I329" t="s">
        <v>57</v>
      </c>
      <c r="J329" t="s">
        <v>58</v>
      </c>
      <c r="K329" t="s">
        <v>59</v>
      </c>
      <c r="L329" t="s">
        <v>24</v>
      </c>
      <c r="M329">
        <v>45</v>
      </c>
      <c r="N329">
        <v>325</v>
      </c>
      <c r="O329">
        <v>146250</v>
      </c>
      <c r="P329">
        <v>51187.5</v>
      </c>
      <c r="Q329">
        <v>0.35</v>
      </c>
      <c r="R329" t="s">
        <v>34</v>
      </c>
    </row>
    <row r="330" spans="1:18" x14ac:dyDescent="0.25">
      <c r="A330" t="s">
        <v>16</v>
      </c>
      <c r="B330">
        <v>1185732</v>
      </c>
      <c r="C330" s="1">
        <v>44391</v>
      </c>
      <c r="D330" t="s">
        <v>17</v>
      </c>
      <c r="E330" t="s">
        <v>169</v>
      </c>
      <c r="F330" t="s">
        <v>40</v>
      </c>
      <c r="G330">
        <v>3</v>
      </c>
      <c r="H330">
        <v>2021</v>
      </c>
      <c r="I330" t="s">
        <v>57</v>
      </c>
      <c r="J330" t="s">
        <v>58</v>
      </c>
      <c r="K330" t="s">
        <v>59</v>
      </c>
      <c r="L330" t="s">
        <v>26</v>
      </c>
      <c r="M330">
        <v>40</v>
      </c>
      <c r="N330">
        <v>250</v>
      </c>
      <c r="O330">
        <v>100000</v>
      </c>
      <c r="P330">
        <v>35000</v>
      </c>
      <c r="Q330">
        <v>0.35</v>
      </c>
      <c r="R330" t="s">
        <v>34</v>
      </c>
    </row>
    <row r="331" spans="1:18" x14ac:dyDescent="0.25">
      <c r="A331" t="s">
        <v>16</v>
      </c>
      <c r="B331">
        <v>1185732</v>
      </c>
      <c r="C331" s="1">
        <v>44392</v>
      </c>
      <c r="D331" t="s">
        <v>23</v>
      </c>
      <c r="E331" t="s">
        <v>169</v>
      </c>
      <c r="F331" t="s">
        <v>40</v>
      </c>
      <c r="G331">
        <v>3</v>
      </c>
      <c r="H331">
        <v>2021</v>
      </c>
      <c r="I331" t="s">
        <v>57</v>
      </c>
      <c r="J331" t="s">
        <v>58</v>
      </c>
      <c r="K331" t="s">
        <v>59</v>
      </c>
      <c r="L331" t="s">
        <v>28</v>
      </c>
      <c r="M331">
        <v>40</v>
      </c>
      <c r="N331">
        <v>225</v>
      </c>
      <c r="O331">
        <v>90000</v>
      </c>
      <c r="P331">
        <v>36000</v>
      </c>
      <c r="Q331">
        <v>0.4</v>
      </c>
      <c r="R331" t="s">
        <v>34</v>
      </c>
    </row>
    <row r="332" spans="1:18" x14ac:dyDescent="0.25">
      <c r="A332" t="s">
        <v>16</v>
      </c>
      <c r="B332">
        <v>1185732</v>
      </c>
      <c r="C332" s="1">
        <v>44393</v>
      </c>
      <c r="D332" t="s">
        <v>25</v>
      </c>
      <c r="E332" t="s">
        <v>169</v>
      </c>
      <c r="F332" t="s">
        <v>40</v>
      </c>
      <c r="G332">
        <v>3</v>
      </c>
      <c r="H332">
        <v>2021</v>
      </c>
      <c r="I332" t="s">
        <v>57</v>
      </c>
      <c r="J332" t="s">
        <v>58</v>
      </c>
      <c r="K332" t="s">
        <v>59</v>
      </c>
      <c r="L332" t="s">
        <v>30</v>
      </c>
      <c r="M332">
        <v>50</v>
      </c>
      <c r="N332">
        <v>200</v>
      </c>
      <c r="O332">
        <v>100000</v>
      </c>
      <c r="P332">
        <v>35000</v>
      </c>
      <c r="Q332">
        <v>0.35</v>
      </c>
      <c r="R332" t="s">
        <v>34</v>
      </c>
    </row>
    <row r="333" spans="1:18" x14ac:dyDescent="0.25">
      <c r="A333" t="s">
        <v>16</v>
      </c>
      <c r="B333">
        <v>1185732</v>
      </c>
      <c r="C333" s="1">
        <v>44394</v>
      </c>
      <c r="D333" t="s">
        <v>27</v>
      </c>
      <c r="E333" t="s">
        <v>170</v>
      </c>
      <c r="F333" t="s">
        <v>40</v>
      </c>
      <c r="G333">
        <v>3</v>
      </c>
      <c r="H333">
        <v>2021</v>
      </c>
      <c r="I333" t="s">
        <v>57</v>
      </c>
      <c r="J333" t="s">
        <v>58</v>
      </c>
      <c r="K333" t="s">
        <v>59</v>
      </c>
      <c r="L333" t="s">
        <v>32</v>
      </c>
      <c r="M333">
        <v>55</v>
      </c>
      <c r="N333">
        <v>375</v>
      </c>
      <c r="O333">
        <v>206250</v>
      </c>
      <c r="P333">
        <v>103125</v>
      </c>
      <c r="Q333">
        <v>0.5</v>
      </c>
      <c r="R333" t="s">
        <v>34</v>
      </c>
    </row>
    <row r="334" spans="1:18" x14ac:dyDescent="0.25">
      <c r="A334" t="s">
        <v>16</v>
      </c>
      <c r="B334">
        <v>1185732</v>
      </c>
      <c r="C334" s="1">
        <v>44395</v>
      </c>
      <c r="D334" t="s">
        <v>29</v>
      </c>
      <c r="E334" t="s">
        <v>170</v>
      </c>
      <c r="F334" t="s">
        <v>40</v>
      </c>
      <c r="G334">
        <v>3</v>
      </c>
      <c r="H334">
        <v>2021</v>
      </c>
      <c r="I334" t="s">
        <v>57</v>
      </c>
      <c r="J334" t="s">
        <v>58</v>
      </c>
      <c r="K334" t="s">
        <v>59</v>
      </c>
      <c r="L334" t="s">
        <v>21</v>
      </c>
      <c r="M334">
        <v>50</v>
      </c>
      <c r="N334">
        <v>500</v>
      </c>
      <c r="O334">
        <v>250000</v>
      </c>
      <c r="P334">
        <v>100000</v>
      </c>
      <c r="Q334">
        <v>0.4</v>
      </c>
      <c r="R334" t="s">
        <v>34</v>
      </c>
    </row>
    <row r="335" spans="1:18" x14ac:dyDescent="0.25">
      <c r="A335" t="s">
        <v>16</v>
      </c>
      <c r="B335">
        <v>1185732</v>
      </c>
      <c r="C335" s="1">
        <v>44396</v>
      </c>
      <c r="D335" t="s">
        <v>31</v>
      </c>
      <c r="E335" t="s">
        <v>169</v>
      </c>
      <c r="F335" t="s">
        <v>40</v>
      </c>
      <c r="G335">
        <v>3</v>
      </c>
      <c r="H335">
        <v>2021</v>
      </c>
      <c r="I335" t="s">
        <v>57</v>
      </c>
      <c r="J335" t="s">
        <v>58</v>
      </c>
      <c r="K335" t="s">
        <v>59</v>
      </c>
      <c r="L335" t="s">
        <v>24</v>
      </c>
      <c r="M335">
        <v>45</v>
      </c>
      <c r="N335">
        <v>300</v>
      </c>
      <c r="O335">
        <v>135000</v>
      </c>
      <c r="P335">
        <v>47250</v>
      </c>
      <c r="Q335">
        <v>0.35</v>
      </c>
      <c r="R335" t="s">
        <v>34</v>
      </c>
    </row>
    <row r="336" spans="1:18" x14ac:dyDescent="0.25">
      <c r="A336" t="s">
        <v>16</v>
      </c>
      <c r="B336">
        <v>1185732</v>
      </c>
      <c r="C336" s="1">
        <v>44397</v>
      </c>
      <c r="D336" t="s">
        <v>33</v>
      </c>
      <c r="E336" t="s">
        <v>169</v>
      </c>
      <c r="F336" t="s">
        <v>40</v>
      </c>
      <c r="G336">
        <v>3</v>
      </c>
      <c r="H336">
        <v>2021</v>
      </c>
      <c r="I336" t="s">
        <v>57</v>
      </c>
      <c r="J336" t="s">
        <v>58</v>
      </c>
      <c r="K336" t="s">
        <v>59</v>
      </c>
      <c r="L336" t="s">
        <v>26</v>
      </c>
      <c r="M336">
        <v>40</v>
      </c>
      <c r="N336">
        <v>200</v>
      </c>
      <c r="O336">
        <v>80000</v>
      </c>
      <c r="P336">
        <v>28000</v>
      </c>
      <c r="Q336">
        <v>0.35</v>
      </c>
      <c r="R336" t="s">
        <v>34</v>
      </c>
    </row>
    <row r="337" spans="1:18" x14ac:dyDescent="0.25">
      <c r="A337" t="s">
        <v>16</v>
      </c>
      <c r="B337">
        <v>1185732</v>
      </c>
      <c r="C337" s="1">
        <v>44398</v>
      </c>
      <c r="D337" t="s">
        <v>17</v>
      </c>
      <c r="E337" t="s">
        <v>169</v>
      </c>
      <c r="F337" t="s">
        <v>40</v>
      </c>
      <c r="G337">
        <v>3</v>
      </c>
      <c r="H337">
        <v>2021</v>
      </c>
      <c r="I337" t="s">
        <v>57</v>
      </c>
      <c r="J337" t="s">
        <v>58</v>
      </c>
      <c r="K337" t="s">
        <v>59</v>
      </c>
      <c r="L337" t="s">
        <v>28</v>
      </c>
      <c r="M337">
        <v>40</v>
      </c>
      <c r="N337">
        <v>175</v>
      </c>
      <c r="O337">
        <v>70000</v>
      </c>
      <c r="P337">
        <v>28000</v>
      </c>
      <c r="Q337">
        <v>0.4</v>
      </c>
      <c r="R337" t="s">
        <v>34</v>
      </c>
    </row>
    <row r="338" spans="1:18" x14ac:dyDescent="0.25">
      <c r="A338" t="s">
        <v>16</v>
      </c>
      <c r="B338">
        <v>1185732</v>
      </c>
      <c r="C338" s="1">
        <v>44399</v>
      </c>
      <c r="D338" t="s">
        <v>23</v>
      </c>
      <c r="E338" t="s">
        <v>169</v>
      </c>
      <c r="F338" t="s">
        <v>40</v>
      </c>
      <c r="G338">
        <v>3</v>
      </c>
      <c r="H338">
        <v>2021</v>
      </c>
      <c r="I338" t="s">
        <v>57</v>
      </c>
      <c r="J338" t="s">
        <v>58</v>
      </c>
      <c r="K338" t="s">
        <v>59</v>
      </c>
      <c r="L338" t="s">
        <v>30</v>
      </c>
      <c r="M338">
        <v>50</v>
      </c>
      <c r="N338">
        <v>175</v>
      </c>
      <c r="O338">
        <v>87500</v>
      </c>
      <c r="P338">
        <v>30625</v>
      </c>
      <c r="Q338">
        <v>0.35</v>
      </c>
      <c r="R338" t="s">
        <v>34</v>
      </c>
    </row>
    <row r="339" spans="1:18" x14ac:dyDescent="0.25">
      <c r="A339" t="s">
        <v>16</v>
      </c>
      <c r="B339">
        <v>1185732</v>
      </c>
      <c r="C339" s="1">
        <v>44400</v>
      </c>
      <c r="D339" t="s">
        <v>25</v>
      </c>
      <c r="E339" t="s">
        <v>169</v>
      </c>
      <c r="F339" t="s">
        <v>40</v>
      </c>
      <c r="G339">
        <v>3</v>
      </c>
      <c r="H339">
        <v>2021</v>
      </c>
      <c r="I339" t="s">
        <v>57</v>
      </c>
      <c r="J339" t="s">
        <v>58</v>
      </c>
      <c r="K339" t="s">
        <v>59</v>
      </c>
      <c r="L339" t="s">
        <v>32</v>
      </c>
      <c r="M339">
        <v>55</v>
      </c>
      <c r="N339">
        <v>250</v>
      </c>
      <c r="O339">
        <v>137500</v>
      </c>
      <c r="P339">
        <v>68750</v>
      </c>
      <c r="Q339">
        <v>0.5</v>
      </c>
      <c r="R339" t="s">
        <v>34</v>
      </c>
    </row>
    <row r="340" spans="1:18" x14ac:dyDescent="0.25">
      <c r="A340" t="s">
        <v>16</v>
      </c>
      <c r="B340">
        <v>1185732</v>
      </c>
      <c r="C340" s="1">
        <v>44401</v>
      </c>
      <c r="D340" t="s">
        <v>27</v>
      </c>
      <c r="E340" t="s">
        <v>170</v>
      </c>
      <c r="F340" t="s">
        <v>40</v>
      </c>
      <c r="G340">
        <v>3</v>
      </c>
      <c r="H340">
        <v>2021</v>
      </c>
      <c r="I340" t="s">
        <v>57</v>
      </c>
      <c r="J340" t="s">
        <v>58</v>
      </c>
      <c r="K340" t="s">
        <v>59</v>
      </c>
      <c r="L340" t="s">
        <v>21</v>
      </c>
      <c r="M340">
        <v>60</v>
      </c>
      <c r="N340">
        <v>425</v>
      </c>
      <c r="O340">
        <v>255000</v>
      </c>
      <c r="P340">
        <v>102000</v>
      </c>
      <c r="Q340">
        <v>0.4</v>
      </c>
      <c r="R340" t="s">
        <v>34</v>
      </c>
    </row>
    <row r="341" spans="1:18" x14ac:dyDescent="0.25">
      <c r="A341" t="s">
        <v>16</v>
      </c>
      <c r="B341">
        <v>1185732</v>
      </c>
      <c r="C341" s="1">
        <v>44402</v>
      </c>
      <c r="D341" t="s">
        <v>29</v>
      </c>
      <c r="E341" t="s">
        <v>170</v>
      </c>
      <c r="F341" t="s">
        <v>40</v>
      </c>
      <c r="G341">
        <v>3</v>
      </c>
      <c r="H341">
        <v>2021</v>
      </c>
      <c r="I341" t="s">
        <v>57</v>
      </c>
      <c r="J341" t="s">
        <v>58</v>
      </c>
      <c r="K341" t="s">
        <v>59</v>
      </c>
      <c r="L341" t="s">
        <v>24</v>
      </c>
      <c r="M341">
        <v>50</v>
      </c>
      <c r="N341">
        <v>250</v>
      </c>
      <c r="O341">
        <v>125000</v>
      </c>
      <c r="P341">
        <v>43750</v>
      </c>
      <c r="Q341">
        <v>0.35</v>
      </c>
      <c r="R341" t="s">
        <v>34</v>
      </c>
    </row>
    <row r="342" spans="1:18" x14ac:dyDescent="0.25">
      <c r="A342" t="s">
        <v>16</v>
      </c>
      <c r="B342">
        <v>1185732</v>
      </c>
      <c r="C342" s="1">
        <v>44403</v>
      </c>
      <c r="D342" t="s">
        <v>31</v>
      </c>
      <c r="E342" t="s">
        <v>169</v>
      </c>
      <c r="F342" t="s">
        <v>40</v>
      </c>
      <c r="G342">
        <v>3</v>
      </c>
      <c r="H342">
        <v>2021</v>
      </c>
      <c r="I342" t="s">
        <v>57</v>
      </c>
      <c r="J342" t="s">
        <v>58</v>
      </c>
      <c r="K342" t="s">
        <v>59</v>
      </c>
      <c r="L342" t="s">
        <v>26</v>
      </c>
      <c r="M342">
        <v>50</v>
      </c>
      <c r="N342">
        <v>150</v>
      </c>
      <c r="O342">
        <v>75000</v>
      </c>
      <c r="P342">
        <v>26250</v>
      </c>
      <c r="Q342">
        <v>0.35</v>
      </c>
      <c r="R342" t="s">
        <v>34</v>
      </c>
    </row>
    <row r="343" spans="1:18" x14ac:dyDescent="0.25">
      <c r="A343" t="s">
        <v>16</v>
      </c>
      <c r="B343">
        <v>1185732</v>
      </c>
      <c r="C343" s="1">
        <v>44404</v>
      </c>
      <c r="D343" t="s">
        <v>33</v>
      </c>
      <c r="E343" t="s">
        <v>169</v>
      </c>
      <c r="F343" t="s">
        <v>40</v>
      </c>
      <c r="G343">
        <v>3</v>
      </c>
      <c r="H343">
        <v>2021</v>
      </c>
      <c r="I343" t="s">
        <v>57</v>
      </c>
      <c r="J343" t="s">
        <v>58</v>
      </c>
      <c r="K343" t="s">
        <v>59</v>
      </c>
      <c r="L343" t="s">
        <v>28</v>
      </c>
      <c r="M343">
        <v>50</v>
      </c>
      <c r="N343">
        <v>125</v>
      </c>
      <c r="O343">
        <v>62500</v>
      </c>
      <c r="P343">
        <v>25000</v>
      </c>
      <c r="Q343">
        <v>0.4</v>
      </c>
      <c r="R343" t="s">
        <v>34</v>
      </c>
    </row>
    <row r="344" spans="1:18" x14ac:dyDescent="0.25">
      <c r="A344" t="s">
        <v>16</v>
      </c>
      <c r="B344">
        <v>1185732</v>
      </c>
      <c r="C344" s="1">
        <v>44405</v>
      </c>
      <c r="D344" t="s">
        <v>17</v>
      </c>
      <c r="E344" t="s">
        <v>169</v>
      </c>
      <c r="F344" t="s">
        <v>40</v>
      </c>
      <c r="G344">
        <v>3</v>
      </c>
      <c r="H344">
        <v>2021</v>
      </c>
      <c r="I344" t="s">
        <v>57</v>
      </c>
      <c r="J344" t="s">
        <v>58</v>
      </c>
      <c r="K344" t="s">
        <v>59</v>
      </c>
      <c r="L344" t="s">
        <v>30</v>
      </c>
      <c r="M344">
        <v>60</v>
      </c>
      <c r="N344">
        <v>125</v>
      </c>
      <c r="O344">
        <v>75000</v>
      </c>
      <c r="P344">
        <v>26250</v>
      </c>
      <c r="Q344">
        <v>0.35</v>
      </c>
      <c r="R344" t="s">
        <v>34</v>
      </c>
    </row>
    <row r="345" spans="1:18" x14ac:dyDescent="0.25">
      <c r="A345" t="s">
        <v>16</v>
      </c>
      <c r="B345">
        <v>1185732</v>
      </c>
      <c r="C345" s="1">
        <v>44406</v>
      </c>
      <c r="D345" t="s">
        <v>23</v>
      </c>
      <c r="E345" t="s">
        <v>169</v>
      </c>
      <c r="F345" t="s">
        <v>40</v>
      </c>
      <c r="G345">
        <v>3</v>
      </c>
      <c r="H345">
        <v>2021</v>
      </c>
      <c r="I345" t="s">
        <v>57</v>
      </c>
      <c r="J345" t="s">
        <v>58</v>
      </c>
      <c r="K345" t="s">
        <v>59</v>
      </c>
      <c r="L345" t="s">
        <v>32</v>
      </c>
      <c r="M345">
        <v>65</v>
      </c>
      <c r="N345">
        <v>250</v>
      </c>
      <c r="O345">
        <v>162500</v>
      </c>
      <c r="P345">
        <v>81250</v>
      </c>
      <c r="Q345">
        <v>0.5</v>
      </c>
      <c r="R345" t="s">
        <v>34</v>
      </c>
    </row>
    <row r="346" spans="1:18" x14ac:dyDescent="0.25">
      <c r="A346" t="s">
        <v>16</v>
      </c>
      <c r="B346">
        <v>1185732</v>
      </c>
      <c r="C346" s="1">
        <v>44407</v>
      </c>
      <c r="D346" t="s">
        <v>25</v>
      </c>
      <c r="E346" t="s">
        <v>169</v>
      </c>
      <c r="F346" t="s">
        <v>40</v>
      </c>
      <c r="G346">
        <v>3</v>
      </c>
      <c r="H346">
        <v>2021</v>
      </c>
      <c r="I346" t="s">
        <v>57</v>
      </c>
      <c r="J346" t="s">
        <v>58</v>
      </c>
      <c r="K346" t="s">
        <v>59</v>
      </c>
      <c r="L346" t="s">
        <v>21</v>
      </c>
      <c r="M346">
        <v>60</v>
      </c>
      <c r="N346">
        <v>400</v>
      </c>
      <c r="O346">
        <v>240000</v>
      </c>
      <c r="P346">
        <v>96000</v>
      </c>
      <c r="Q346">
        <v>0.4</v>
      </c>
      <c r="R346" t="s">
        <v>34</v>
      </c>
    </row>
    <row r="347" spans="1:18" x14ac:dyDescent="0.25">
      <c r="A347" t="s">
        <v>16</v>
      </c>
      <c r="B347">
        <v>1185732</v>
      </c>
      <c r="C347" s="1">
        <v>44408</v>
      </c>
      <c r="D347" t="s">
        <v>27</v>
      </c>
      <c r="E347" t="s">
        <v>170</v>
      </c>
      <c r="F347" t="s">
        <v>40</v>
      </c>
      <c r="G347">
        <v>3</v>
      </c>
      <c r="H347">
        <v>2021</v>
      </c>
      <c r="I347" t="s">
        <v>57</v>
      </c>
      <c r="J347" t="s">
        <v>58</v>
      </c>
      <c r="K347" t="s">
        <v>59</v>
      </c>
      <c r="L347" t="s">
        <v>24</v>
      </c>
      <c r="M347">
        <v>50</v>
      </c>
      <c r="N347">
        <v>250</v>
      </c>
      <c r="O347">
        <v>125000</v>
      </c>
      <c r="P347">
        <v>43750</v>
      </c>
      <c r="Q347">
        <v>0.35</v>
      </c>
      <c r="R347" t="s">
        <v>34</v>
      </c>
    </row>
    <row r="348" spans="1:18" x14ac:dyDescent="0.25">
      <c r="A348" t="s">
        <v>16</v>
      </c>
      <c r="B348">
        <v>1185732</v>
      </c>
      <c r="C348" s="1">
        <v>44409</v>
      </c>
      <c r="D348" t="s">
        <v>29</v>
      </c>
      <c r="E348" t="s">
        <v>170</v>
      </c>
      <c r="F348" t="s">
        <v>45</v>
      </c>
      <c r="G348">
        <v>3</v>
      </c>
      <c r="H348">
        <v>2021</v>
      </c>
      <c r="I348" t="s">
        <v>57</v>
      </c>
      <c r="J348" t="s">
        <v>58</v>
      </c>
      <c r="K348" t="s">
        <v>59</v>
      </c>
      <c r="L348" t="s">
        <v>26</v>
      </c>
      <c r="M348">
        <v>50</v>
      </c>
      <c r="N348">
        <v>195</v>
      </c>
      <c r="O348">
        <v>97500</v>
      </c>
      <c r="P348">
        <v>34125</v>
      </c>
      <c r="Q348">
        <v>0.35</v>
      </c>
      <c r="R348" t="s">
        <v>34</v>
      </c>
    </row>
    <row r="349" spans="1:18" x14ac:dyDescent="0.25">
      <c r="A349" t="s">
        <v>16</v>
      </c>
      <c r="B349">
        <v>1185732</v>
      </c>
      <c r="C349" s="1">
        <v>44410</v>
      </c>
      <c r="D349" t="s">
        <v>31</v>
      </c>
      <c r="E349" t="s">
        <v>169</v>
      </c>
      <c r="F349" t="s">
        <v>45</v>
      </c>
      <c r="G349">
        <v>3</v>
      </c>
      <c r="H349">
        <v>2021</v>
      </c>
      <c r="I349" t="s">
        <v>57</v>
      </c>
      <c r="J349" t="s">
        <v>58</v>
      </c>
      <c r="K349" t="s">
        <v>59</v>
      </c>
      <c r="L349" t="s">
        <v>28</v>
      </c>
      <c r="M349">
        <v>50</v>
      </c>
      <c r="N349">
        <v>175</v>
      </c>
      <c r="O349">
        <v>87500</v>
      </c>
      <c r="P349">
        <v>35000</v>
      </c>
      <c r="Q349">
        <v>0.4</v>
      </c>
      <c r="R349" t="s">
        <v>34</v>
      </c>
    </row>
    <row r="350" spans="1:18" x14ac:dyDescent="0.25">
      <c r="A350" t="s">
        <v>16</v>
      </c>
      <c r="B350">
        <v>1185732</v>
      </c>
      <c r="C350" s="1">
        <v>44411</v>
      </c>
      <c r="D350" t="s">
        <v>33</v>
      </c>
      <c r="E350" t="s">
        <v>169</v>
      </c>
      <c r="F350" t="s">
        <v>45</v>
      </c>
      <c r="G350">
        <v>3</v>
      </c>
      <c r="H350">
        <v>2021</v>
      </c>
      <c r="I350" t="s">
        <v>57</v>
      </c>
      <c r="J350" t="s">
        <v>58</v>
      </c>
      <c r="K350" t="s">
        <v>59</v>
      </c>
      <c r="L350" t="s">
        <v>30</v>
      </c>
      <c r="M350">
        <v>60</v>
      </c>
      <c r="N350">
        <v>150</v>
      </c>
      <c r="O350">
        <v>90000</v>
      </c>
      <c r="P350">
        <v>31500</v>
      </c>
      <c r="Q350">
        <v>0.35</v>
      </c>
      <c r="R350" t="s">
        <v>34</v>
      </c>
    </row>
    <row r="351" spans="1:18" x14ac:dyDescent="0.25">
      <c r="A351" t="s">
        <v>16</v>
      </c>
      <c r="B351">
        <v>1185732</v>
      </c>
      <c r="C351" s="1">
        <v>44412</v>
      </c>
      <c r="D351" t="s">
        <v>17</v>
      </c>
      <c r="E351" t="s">
        <v>169</v>
      </c>
      <c r="F351" t="s">
        <v>45</v>
      </c>
      <c r="G351">
        <v>3</v>
      </c>
      <c r="H351">
        <v>2021</v>
      </c>
      <c r="I351" t="s">
        <v>57</v>
      </c>
      <c r="J351" t="s">
        <v>58</v>
      </c>
      <c r="K351" t="s">
        <v>59</v>
      </c>
      <c r="L351" t="s">
        <v>32</v>
      </c>
      <c r="M351">
        <v>65</v>
      </c>
      <c r="N351">
        <v>250</v>
      </c>
      <c r="O351">
        <v>162500</v>
      </c>
      <c r="P351">
        <v>81250</v>
      </c>
      <c r="Q351">
        <v>0.5</v>
      </c>
      <c r="R351" t="s">
        <v>34</v>
      </c>
    </row>
    <row r="352" spans="1:18" x14ac:dyDescent="0.25">
      <c r="A352" t="s">
        <v>16</v>
      </c>
      <c r="B352">
        <v>1185732</v>
      </c>
      <c r="C352" s="1">
        <v>44413</v>
      </c>
      <c r="D352" t="s">
        <v>23</v>
      </c>
      <c r="E352" t="s">
        <v>169</v>
      </c>
      <c r="F352" t="s">
        <v>45</v>
      </c>
      <c r="G352">
        <v>3</v>
      </c>
      <c r="H352">
        <v>2021</v>
      </c>
      <c r="I352" t="s">
        <v>57</v>
      </c>
      <c r="J352" t="s">
        <v>58</v>
      </c>
      <c r="K352" t="s">
        <v>59</v>
      </c>
      <c r="L352" t="s">
        <v>21</v>
      </c>
      <c r="M352">
        <v>60</v>
      </c>
      <c r="N352">
        <v>500</v>
      </c>
      <c r="O352">
        <v>300000</v>
      </c>
      <c r="P352">
        <v>120000</v>
      </c>
      <c r="Q352">
        <v>0.4</v>
      </c>
      <c r="R352" t="s">
        <v>34</v>
      </c>
    </row>
    <row r="353" spans="1:18" x14ac:dyDescent="0.25">
      <c r="A353" t="s">
        <v>16</v>
      </c>
      <c r="B353">
        <v>1185732</v>
      </c>
      <c r="C353" s="1">
        <v>44414</v>
      </c>
      <c r="D353" t="s">
        <v>25</v>
      </c>
      <c r="E353" t="s">
        <v>169</v>
      </c>
      <c r="F353" t="s">
        <v>45</v>
      </c>
      <c r="G353">
        <v>3</v>
      </c>
      <c r="H353">
        <v>2021</v>
      </c>
      <c r="I353" t="s">
        <v>57</v>
      </c>
      <c r="J353" t="s">
        <v>58</v>
      </c>
      <c r="K353" t="s">
        <v>59</v>
      </c>
      <c r="L353" t="s">
        <v>24</v>
      </c>
      <c r="M353">
        <v>50</v>
      </c>
      <c r="N353">
        <v>300</v>
      </c>
      <c r="O353">
        <v>150000</v>
      </c>
      <c r="P353">
        <v>52500</v>
      </c>
      <c r="Q353">
        <v>0.35</v>
      </c>
      <c r="R353" t="s">
        <v>34</v>
      </c>
    </row>
    <row r="354" spans="1:18" x14ac:dyDescent="0.25">
      <c r="A354" t="s">
        <v>16</v>
      </c>
      <c r="B354">
        <v>1185732</v>
      </c>
      <c r="C354" s="1">
        <v>44415</v>
      </c>
      <c r="D354" t="s">
        <v>27</v>
      </c>
      <c r="E354" t="s">
        <v>170</v>
      </c>
      <c r="F354" t="s">
        <v>45</v>
      </c>
      <c r="G354">
        <v>3</v>
      </c>
      <c r="H354">
        <v>2021</v>
      </c>
      <c r="I354" t="s">
        <v>57</v>
      </c>
      <c r="J354" t="s">
        <v>58</v>
      </c>
      <c r="K354" t="s">
        <v>59</v>
      </c>
      <c r="L354" t="s">
        <v>26</v>
      </c>
      <c r="M354">
        <v>50</v>
      </c>
      <c r="N354">
        <v>250</v>
      </c>
      <c r="O354">
        <v>125000</v>
      </c>
      <c r="P354">
        <v>43750</v>
      </c>
      <c r="Q354">
        <v>0.35</v>
      </c>
      <c r="R354" t="s">
        <v>34</v>
      </c>
    </row>
    <row r="355" spans="1:18" x14ac:dyDescent="0.25">
      <c r="A355" t="s">
        <v>16</v>
      </c>
      <c r="B355">
        <v>1185732</v>
      </c>
      <c r="C355" s="1">
        <v>44416</v>
      </c>
      <c r="D355" t="s">
        <v>29</v>
      </c>
      <c r="E355" t="s">
        <v>170</v>
      </c>
      <c r="F355" t="s">
        <v>45</v>
      </c>
      <c r="G355">
        <v>3</v>
      </c>
      <c r="H355">
        <v>2021</v>
      </c>
      <c r="I355" t="s">
        <v>57</v>
      </c>
      <c r="J355" t="s">
        <v>58</v>
      </c>
      <c r="K355" t="s">
        <v>59</v>
      </c>
      <c r="L355" t="s">
        <v>28</v>
      </c>
      <c r="M355">
        <v>50</v>
      </c>
      <c r="N355">
        <v>200</v>
      </c>
      <c r="O355">
        <v>100000</v>
      </c>
      <c r="P355">
        <v>40000</v>
      </c>
      <c r="Q355">
        <v>0.4</v>
      </c>
      <c r="R355" t="s">
        <v>34</v>
      </c>
    </row>
    <row r="356" spans="1:18" x14ac:dyDescent="0.25">
      <c r="A356" t="s">
        <v>16</v>
      </c>
      <c r="B356">
        <v>1185732</v>
      </c>
      <c r="C356" s="1">
        <v>44417</v>
      </c>
      <c r="D356" t="s">
        <v>31</v>
      </c>
      <c r="E356" t="s">
        <v>169</v>
      </c>
      <c r="F356" t="s">
        <v>45</v>
      </c>
      <c r="G356">
        <v>3</v>
      </c>
      <c r="H356">
        <v>2021</v>
      </c>
      <c r="I356" t="s">
        <v>57</v>
      </c>
      <c r="J356" t="s">
        <v>58</v>
      </c>
      <c r="K356" t="s">
        <v>59</v>
      </c>
      <c r="L356" t="s">
        <v>30</v>
      </c>
      <c r="M356">
        <v>60</v>
      </c>
      <c r="N356">
        <v>200</v>
      </c>
      <c r="O356">
        <v>120000</v>
      </c>
      <c r="P356">
        <v>42000</v>
      </c>
      <c r="Q356">
        <v>0.35</v>
      </c>
      <c r="R356" t="s">
        <v>34</v>
      </c>
    </row>
    <row r="357" spans="1:18" x14ac:dyDescent="0.25">
      <c r="A357" t="s">
        <v>16</v>
      </c>
      <c r="B357">
        <v>1185732</v>
      </c>
      <c r="C357" s="1">
        <v>44418</v>
      </c>
      <c r="D357" t="s">
        <v>33</v>
      </c>
      <c r="E357" t="s">
        <v>169</v>
      </c>
      <c r="F357" t="s">
        <v>45</v>
      </c>
      <c r="G357">
        <v>3</v>
      </c>
      <c r="H357">
        <v>2021</v>
      </c>
      <c r="I357" t="s">
        <v>57</v>
      </c>
      <c r="J357" t="s">
        <v>58</v>
      </c>
      <c r="K357" t="s">
        <v>59</v>
      </c>
      <c r="L357" t="s">
        <v>32</v>
      </c>
      <c r="M357">
        <v>65</v>
      </c>
      <c r="N357">
        <v>300</v>
      </c>
      <c r="O357">
        <v>195000</v>
      </c>
      <c r="P357">
        <v>97500</v>
      </c>
      <c r="Q357">
        <v>0.5</v>
      </c>
      <c r="R357" t="s">
        <v>34</v>
      </c>
    </row>
    <row r="358" spans="1:18" x14ac:dyDescent="0.25">
      <c r="A358" t="s">
        <v>41</v>
      </c>
      <c r="B358">
        <v>1197831</v>
      </c>
      <c r="C358" s="1">
        <v>44419</v>
      </c>
      <c r="D358" t="s">
        <v>17</v>
      </c>
      <c r="E358" t="s">
        <v>169</v>
      </c>
      <c r="F358" t="s">
        <v>45</v>
      </c>
      <c r="G358">
        <v>3</v>
      </c>
      <c r="H358">
        <v>2021</v>
      </c>
      <c r="I358" t="s">
        <v>57</v>
      </c>
      <c r="J358" t="s">
        <v>58</v>
      </c>
      <c r="K358" t="s">
        <v>59</v>
      </c>
      <c r="L358" t="s">
        <v>21</v>
      </c>
      <c r="M358">
        <v>20</v>
      </c>
      <c r="N358">
        <v>725</v>
      </c>
      <c r="O358">
        <v>145000</v>
      </c>
      <c r="P358">
        <v>43500</v>
      </c>
      <c r="Q358">
        <v>0.3</v>
      </c>
      <c r="R358" t="s">
        <v>34</v>
      </c>
    </row>
    <row r="359" spans="1:18" x14ac:dyDescent="0.25">
      <c r="A359" t="s">
        <v>41</v>
      </c>
      <c r="B359">
        <v>1197831</v>
      </c>
      <c r="C359" s="1">
        <v>44420</v>
      </c>
      <c r="D359" t="s">
        <v>23</v>
      </c>
      <c r="E359" t="s">
        <v>169</v>
      </c>
      <c r="F359" t="s">
        <v>45</v>
      </c>
      <c r="G359">
        <v>3</v>
      </c>
      <c r="H359">
        <v>2021</v>
      </c>
      <c r="I359" t="s">
        <v>57</v>
      </c>
      <c r="J359" t="s">
        <v>58</v>
      </c>
      <c r="K359" t="s">
        <v>59</v>
      </c>
      <c r="L359" t="s">
        <v>24</v>
      </c>
      <c r="M359">
        <v>30</v>
      </c>
      <c r="N359">
        <v>725</v>
      </c>
      <c r="O359">
        <v>217500</v>
      </c>
      <c r="P359">
        <v>65250</v>
      </c>
      <c r="Q359">
        <v>0.3</v>
      </c>
      <c r="R359" t="s">
        <v>34</v>
      </c>
    </row>
    <row r="360" spans="1:18" x14ac:dyDescent="0.25">
      <c r="A360" t="s">
        <v>41</v>
      </c>
      <c r="B360">
        <v>1197831</v>
      </c>
      <c r="C360" s="1">
        <v>44421</v>
      </c>
      <c r="D360" t="s">
        <v>25</v>
      </c>
      <c r="E360" t="s">
        <v>169</v>
      </c>
      <c r="F360" t="s">
        <v>45</v>
      </c>
      <c r="G360">
        <v>3</v>
      </c>
      <c r="H360">
        <v>2021</v>
      </c>
      <c r="I360" t="s">
        <v>57</v>
      </c>
      <c r="J360" t="s">
        <v>58</v>
      </c>
      <c r="K360" t="s">
        <v>59</v>
      </c>
      <c r="L360" t="s">
        <v>26</v>
      </c>
      <c r="M360">
        <v>30</v>
      </c>
      <c r="N360">
        <v>525</v>
      </c>
      <c r="O360">
        <v>157500</v>
      </c>
      <c r="P360">
        <v>47250</v>
      </c>
      <c r="Q360">
        <v>0.3</v>
      </c>
      <c r="R360" t="s">
        <v>34</v>
      </c>
    </row>
    <row r="361" spans="1:18" x14ac:dyDescent="0.25">
      <c r="A361" t="s">
        <v>41</v>
      </c>
      <c r="B361">
        <v>1197831</v>
      </c>
      <c r="C361" s="1">
        <v>44422</v>
      </c>
      <c r="D361" t="s">
        <v>27</v>
      </c>
      <c r="E361" t="s">
        <v>170</v>
      </c>
      <c r="F361" t="s">
        <v>45</v>
      </c>
      <c r="G361">
        <v>3</v>
      </c>
      <c r="H361">
        <v>2021</v>
      </c>
      <c r="I361" t="s">
        <v>57</v>
      </c>
      <c r="J361" t="s">
        <v>58</v>
      </c>
      <c r="K361" t="s">
        <v>59</v>
      </c>
      <c r="L361" t="s">
        <v>28</v>
      </c>
      <c r="M361">
        <v>35</v>
      </c>
      <c r="N361">
        <v>525</v>
      </c>
      <c r="O361">
        <v>183750</v>
      </c>
      <c r="P361">
        <v>73500</v>
      </c>
      <c r="Q361">
        <v>0.4</v>
      </c>
      <c r="R361" t="s">
        <v>34</v>
      </c>
    </row>
    <row r="362" spans="1:18" x14ac:dyDescent="0.25">
      <c r="A362" t="s">
        <v>41</v>
      </c>
      <c r="B362">
        <v>1197831</v>
      </c>
      <c r="C362" s="1">
        <v>44423</v>
      </c>
      <c r="D362" t="s">
        <v>29</v>
      </c>
      <c r="E362" t="s">
        <v>170</v>
      </c>
      <c r="F362" t="s">
        <v>45</v>
      </c>
      <c r="G362">
        <v>3</v>
      </c>
      <c r="H362">
        <v>2021</v>
      </c>
      <c r="I362" t="s">
        <v>42</v>
      </c>
      <c r="J362" t="s">
        <v>43</v>
      </c>
      <c r="K362" t="s">
        <v>60</v>
      </c>
      <c r="L362" t="s">
        <v>30</v>
      </c>
      <c r="M362">
        <v>40</v>
      </c>
      <c r="N362">
        <v>375</v>
      </c>
      <c r="O362">
        <v>150000</v>
      </c>
      <c r="P362">
        <v>37500</v>
      </c>
      <c r="Q362">
        <v>0.25</v>
      </c>
      <c r="R362" t="s">
        <v>34</v>
      </c>
    </row>
    <row r="363" spans="1:18" x14ac:dyDescent="0.25">
      <c r="A363" t="s">
        <v>41</v>
      </c>
      <c r="B363">
        <v>1197831</v>
      </c>
      <c r="C363" s="1">
        <v>44424</v>
      </c>
      <c r="D363" t="s">
        <v>31</v>
      </c>
      <c r="E363" t="s">
        <v>169</v>
      </c>
      <c r="F363" t="s">
        <v>45</v>
      </c>
      <c r="G363">
        <v>3</v>
      </c>
      <c r="H363">
        <v>2021</v>
      </c>
      <c r="I363" t="s">
        <v>42</v>
      </c>
      <c r="J363" t="s">
        <v>43</v>
      </c>
      <c r="K363" t="s">
        <v>60</v>
      </c>
      <c r="L363" t="s">
        <v>32</v>
      </c>
      <c r="M363">
        <v>35</v>
      </c>
      <c r="N363">
        <v>525</v>
      </c>
      <c r="O363">
        <v>183750</v>
      </c>
      <c r="P363">
        <v>82687.5</v>
      </c>
      <c r="Q363">
        <v>0.45</v>
      </c>
      <c r="R363" t="s">
        <v>34</v>
      </c>
    </row>
    <row r="364" spans="1:18" x14ac:dyDescent="0.25">
      <c r="A364" t="s">
        <v>41</v>
      </c>
      <c r="B364">
        <v>1197831</v>
      </c>
      <c r="C364" s="1">
        <v>44425</v>
      </c>
      <c r="D364" t="s">
        <v>33</v>
      </c>
      <c r="E364" t="s">
        <v>169</v>
      </c>
      <c r="F364" t="s">
        <v>45</v>
      </c>
      <c r="G364">
        <v>3</v>
      </c>
      <c r="H364">
        <v>2021</v>
      </c>
      <c r="I364" t="s">
        <v>42</v>
      </c>
      <c r="J364" t="s">
        <v>43</v>
      </c>
      <c r="K364" t="s">
        <v>60</v>
      </c>
      <c r="L364" t="s">
        <v>21</v>
      </c>
      <c r="M364">
        <v>25</v>
      </c>
      <c r="N364">
        <v>675</v>
      </c>
      <c r="O364">
        <v>168750</v>
      </c>
      <c r="P364">
        <v>50625</v>
      </c>
      <c r="Q364">
        <v>0.3</v>
      </c>
      <c r="R364" t="s">
        <v>34</v>
      </c>
    </row>
    <row r="365" spans="1:18" x14ac:dyDescent="0.25">
      <c r="A365" t="s">
        <v>41</v>
      </c>
      <c r="B365">
        <v>1197831</v>
      </c>
      <c r="C365" s="1">
        <v>44426</v>
      </c>
      <c r="D365" t="s">
        <v>17</v>
      </c>
      <c r="E365" t="s">
        <v>169</v>
      </c>
      <c r="F365" t="s">
        <v>45</v>
      </c>
      <c r="G365">
        <v>3</v>
      </c>
      <c r="H365">
        <v>2021</v>
      </c>
      <c r="I365" t="s">
        <v>42</v>
      </c>
      <c r="J365" t="s">
        <v>43</v>
      </c>
      <c r="K365" t="s">
        <v>60</v>
      </c>
      <c r="L365" t="s">
        <v>24</v>
      </c>
      <c r="M365">
        <v>35</v>
      </c>
      <c r="N365">
        <v>650</v>
      </c>
      <c r="O365">
        <v>227500</v>
      </c>
      <c r="P365">
        <v>68250</v>
      </c>
      <c r="Q365">
        <v>0.3</v>
      </c>
      <c r="R365" t="s">
        <v>34</v>
      </c>
    </row>
    <row r="366" spans="1:18" x14ac:dyDescent="0.25">
      <c r="A366" t="s">
        <v>41</v>
      </c>
      <c r="B366">
        <v>1197831</v>
      </c>
      <c r="C366" s="1">
        <v>44427</v>
      </c>
      <c r="D366" t="s">
        <v>23</v>
      </c>
      <c r="E366" t="s">
        <v>169</v>
      </c>
      <c r="F366" t="s">
        <v>45</v>
      </c>
      <c r="G366">
        <v>3</v>
      </c>
      <c r="H366">
        <v>2021</v>
      </c>
      <c r="I366" t="s">
        <v>42</v>
      </c>
      <c r="J366" t="s">
        <v>43</v>
      </c>
      <c r="K366" t="s">
        <v>60</v>
      </c>
      <c r="L366" t="s">
        <v>26</v>
      </c>
      <c r="M366">
        <v>35</v>
      </c>
      <c r="N366">
        <v>475</v>
      </c>
      <c r="O366">
        <v>166250</v>
      </c>
      <c r="P366">
        <v>49875</v>
      </c>
      <c r="Q366">
        <v>0.3</v>
      </c>
      <c r="R366" t="s">
        <v>34</v>
      </c>
    </row>
    <row r="367" spans="1:18" x14ac:dyDescent="0.25">
      <c r="A367" t="s">
        <v>41</v>
      </c>
      <c r="B367">
        <v>1197831</v>
      </c>
      <c r="C367" s="1">
        <v>44428</v>
      </c>
      <c r="D367" t="s">
        <v>25</v>
      </c>
      <c r="E367" t="s">
        <v>169</v>
      </c>
      <c r="F367" t="s">
        <v>45</v>
      </c>
      <c r="G367">
        <v>3</v>
      </c>
      <c r="H367">
        <v>2021</v>
      </c>
      <c r="I367" t="s">
        <v>42</v>
      </c>
      <c r="J367" t="s">
        <v>43</v>
      </c>
      <c r="K367" t="s">
        <v>60</v>
      </c>
      <c r="L367" t="s">
        <v>28</v>
      </c>
      <c r="M367">
        <v>35</v>
      </c>
      <c r="N367">
        <v>425</v>
      </c>
      <c r="O367">
        <v>148750</v>
      </c>
      <c r="P367">
        <v>59500</v>
      </c>
      <c r="Q367">
        <v>0.4</v>
      </c>
      <c r="R367" t="s">
        <v>34</v>
      </c>
    </row>
    <row r="368" spans="1:18" x14ac:dyDescent="0.25">
      <c r="A368" t="s">
        <v>41</v>
      </c>
      <c r="B368">
        <v>1197831</v>
      </c>
      <c r="C368" s="1">
        <v>44429</v>
      </c>
      <c r="D368" t="s">
        <v>27</v>
      </c>
      <c r="E368" t="s">
        <v>170</v>
      </c>
      <c r="F368" t="s">
        <v>45</v>
      </c>
      <c r="G368">
        <v>3</v>
      </c>
      <c r="H368">
        <v>2021</v>
      </c>
      <c r="I368" t="s">
        <v>42</v>
      </c>
      <c r="J368" t="s">
        <v>43</v>
      </c>
      <c r="K368" t="s">
        <v>60</v>
      </c>
      <c r="L368" t="s">
        <v>30</v>
      </c>
      <c r="M368">
        <v>40</v>
      </c>
      <c r="N368">
        <v>300</v>
      </c>
      <c r="O368">
        <v>120000</v>
      </c>
      <c r="P368">
        <v>30000</v>
      </c>
      <c r="Q368">
        <v>0.25</v>
      </c>
      <c r="R368" t="s">
        <v>34</v>
      </c>
    </row>
    <row r="369" spans="1:18" x14ac:dyDescent="0.25">
      <c r="A369" t="s">
        <v>41</v>
      </c>
      <c r="B369">
        <v>1197831</v>
      </c>
      <c r="C369" s="1">
        <v>44430</v>
      </c>
      <c r="D369" t="s">
        <v>29</v>
      </c>
      <c r="E369" t="s">
        <v>170</v>
      </c>
      <c r="F369" t="s">
        <v>45</v>
      </c>
      <c r="G369">
        <v>3</v>
      </c>
      <c r="H369">
        <v>2021</v>
      </c>
      <c r="I369" t="s">
        <v>42</v>
      </c>
      <c r="J369" t="s">
        <v>43</v>
      </c>
      <c r="K369" t="s">
        <v>60</v>
      </c>
      <c r="L369" t="s">
        <v>32</v>
      </c>
      <c r="M369">
        <v>35</v>
      </c>
      <c r="N369">
        <v>500</v>
      </c>
      <c r="O369">
        <v>175000</v>
      </c>
      <c r="P369">
        <v>78750</v>
      </c>
      <c r="Q369">
        <v>0.45</v>
      </c>
      <c r="R369" t="s">
        <v>34</v>
      </c>
    </row>
    <row r="370" spans="1:18" x14ac:dyDescent="0.25">
      <c r="A370" t="s">
        <v>41</v>
      </c>
      <c r="B370">
        <v>1197831</v>
      </c>
      <c r="C370" s="1">
        <v>44431</v>
      </c>
      <c r="D370" t="s">
        <v>31</v>
      </c>
      <c r="E370" t="s">
        <v>169</v>
      </c>
      <c r="F370" t="s">
        <v>45</v>
      </c>
      <c r="G370">
        <v>3</v>
      </c>
      <c r="H370">
        <v>2021</v>
      </c>
      <c r="I370" t="s">
        <v>42</v>
      </c>
      <c r="J370" t="s">
        <v>43</v>
      </c>
      <c r="K370" t="s">
        <v>60</v>
      </c>
      <c r="L370" t="s">
        <v>21</v>
      </c>
      <c r="M370">
        <v>30</v>
      </c>
      <c r="N370">
        <v>675</v>
      </c>
      <c r="O370">
        <v>202500</v>
      </c>
      <c r="P370">
        <v>70875</v>
      </c>
      <c r="Q370">
        <v>0.35</v>
      </c>
      <c r="R370" t="s">
        <v>34</v>
      </c>
    </row>
    <row r="371" spans="1:18" x14ac:dyDescent="0.25">
      <c r="A371" t="s">
        <v>41</v>
      </c>
      <c r="B371">
        <v>1197831</v>
      </c>
      <c r="C371" s="1">
        <v>44432</v>
      </c>
      <c r="D371" t="s">
        <v>33</v>
      </c>
      <c r="E371" t="s">
        <v>169</v>
      </c>
      <c r="F371" t="s">
        <v>45</v>
      </c>
      <c r="G371">
        <v>3</v>
      </c>
      <c r="H371">
        <v>2021</v>
      </c>
      <c r="I371" t="s">
        <v>42</v>
      </c>
      <c r="J371" t="s">
        <v>43</v>
      </c>
      <c r="K371" t="s">
        <v>60</v>
      </c>
      <c r="L371" t="s">
        <v>24</v>
      </c>
      <c r="M371">
        <v>40</v>
      </c>
      <c r="N371">
        <v>675</v>
      </c>
      <c r="O371">
        <v>270000</v>
      </c>
      <c r="P371">
        <v>94500</v>
      </c>
      <c r="Q371">
        <v>0.35</v>
      </c>
      <c r="R371" t="s">
        <v>34</v>
      </c>
    </row>
    <row r="372" spans="1:18" x14ac:dyDescent="0.25">
      <c r="A372" t="s">
        <v>41</v>
      </c>
      <c r="B372">
        <v>1197831</v>
      </c>
      <c r="C372" s="1">
        <v>44433</v>
      </c>
      <c r="D372" t="s">
        <v>17</v>
      </c>
      <c r="E372" t="s">
        <v>169</v>
      </c>
      <c r="F372" t="s">
        <v>45</v>
      </c>
      <c r="G372">
        <v>3</v>
      </c>
      <c r="H372">
        <v>2021</v>
      </c>
      <c r="I372" t="s">
        <v>42</v>
      </c>
      <c r="J372" t="s">
        <v>43</v>
      </c>
      <c r="K372" t="s">
        <v>60</v>
      </c>
      <c r="L372" t="s">
        <v>26</v>
      </c>
      <c r="M372">
        <v>30</v>
      </c>
      <c r="N372">
        <v>500</v>
      </c>
      <c r="O372">
        <v>150000</v>
      </c>
      <c r="P372">
        <v>52500</v>
      </c>
      <c r="Q372">
        <v>0.35</v>
      </c>
      <c r="R372" t="s">
        <v>34</v>
      </c>
    </row>
    <row r="373" spans="1:18" x14ac:dyDescent="0.25">
      <c r="A373" t="s">
        <v>41</v>
      </c>
      <c r="B373">
        <v>1197831</v>
      </c>
      <c r="C373" s="1">
        <v>44434</v>
      </c>
      <c r="D373" t="s">
        <v>23</v>
      </c>
      <c r="E373" t="s">
        <v>169</v>
      </c>
      <c r="F373" t="s">
        <v>45</v>
      </c>
      <c r="G373">
        <v>3</v>
      </c>
      <c r="H373">
        <v>2021</v>
      </c>
      <c r="I373" t="s">
        <v>42</v>
      </c>
      <c r="J373" t="s">
        <v>43</v>
      </c>
      <c r="K373" t="s">
        <v>60</v>
      </c>
      <c r="L373" t="s">
        <v>28</v>
      </c>
      <c r="M373">
        <v>35</v>
      </c>
      <c r="N373">
        <v>400</v>
      </c>
      <c r="O373">
        <v>140000</v>
      </c>
      <c r="P373">
        <v>63000</v>
      </c>
      <c r="Q373">
        <v>0.45</v>
      </c>
      <c r="R373" t="s">
        <v>34</v>
      </c>
    </row>
    <row r="374" spans="1:18" x14ac:dyDescent="0.25">
      <c r="A374" t="s">
        <v>41</v>
      </c>
      <c r="B374">
        <v>1197831</v>
      </c>
      <c r="C374" s="1">
        <v>44435</v>
      </c>
      <c r="D374" t="s">
        <v>25</v>
      </c>
      <c r="E374" t="s">
        <v>169</v>
      </c>
      <c r="F374" t="s">
        <v>45</v>
      </c>
      <c r="G374">
        <v>3</v>
      </c>
      <c r="H374">
        <v>2021</v>
      </c>
      <c r="I374" t="s">
        <v>42</v>
      </c>
      <c r="J374" t="s">
        <v>43</v>
      </c>
      <c r="K374" t="s">
        <v>60</v>
      </c>
      <c r="L374" t="s">
        <v>30</v>
      </c>
      <c r="M374">
        <v>40</v>
      </c>
      <c r="N374">
        <v>300</v>
      </c>
      <c r="O374">
        <v>120000</v>
      </c>
      <c r="P374">
        <v>36000</v>
      </c>
      <c r="Q374">
        <v>0.3</v>
      </c>
      <c r="R374" t="s">
        <v>34</v>
      </c>
    </row>
    <row r="375" spans="1:18" x14ac:dyDescent="0.25">
      <c r="A375" t="s">
        <v>41</v>
      </c>
      <c r="B375">
        <v>1197831</v>
      </c>
      <c r="C375" s="1">
        <v>44436</v>
      </c>
      <c r="D375" t="s">
        <v>27</v>
      </c>
      <c r="E375" t="s">
        <v>170</v>
      </c>
      <c r="F375" t="s">
        <v>45</v>
      </c>
      <c r="G375">
        <v>3</v>
      </c>
      <c r="H375">
        <v>2021</v>
      </c>
      <c r="I375" t="s">
        <v>42</v>
      </c>
      <c r="J375" t="s">
        <v>43</v>
      </c>
      <c r="K375" t="s">
        <v>60</v>
      </c>
      <c r="L375" t="s">
        <v>32</v>
      </c>
      <c r="M375">
        <v>35</v>
      </c>
      <c r="N375">
        <v>450</v>
      </c>
      <c r="O375">
        <v>157500</v>
      </c>
      <c r="P375">
        <v>78750</v>
      </c>
      <c r="Q375">
        <v>0.5</v>
      </c>
      <c r="R375" t="s">
        <v>34</v>
      </c>
    </row>
    <row r="376" spans="1:18" x14ac:dyDescent="0.25">
      <c r="A376" t="s">
        <v>41</v>
      </c>
      <c r="B376">
        <v>1197831</v>
      </c>
      <c r="C376" s="1">
        <v>44437</v>
      </c>
      <c r="D376" t="s">
        <v>29</v>
      </c>
      <c r="E376" t="s">
        <v>170</v>
      </c>
      <c r="F376" t="s">
        <v>45</v>
      </c>
      <c r="G376">
        <v>3</v>
      </c>
      <c r="H376">
        <v>2021</v>
      </c>
      <c r="I376" t="s">
        <v>42</v>
      </c>
      <c r="J376" t="s">
        <v>43</v>
      </c>
      <c r="K376" t="s">
        <v>60</v>
      </c>
      <c r="L376" t="s">
        <v>21</v>
      </c>
      <c r="M376">
        <v>20</v>
      </c>
      <c r="N376">
        <v>700</v>
      </c>
      <c r="O376">
        <v>140000</v>
      </c>
      <c r="P376">
        <v>49000</v>
      </c>
      <c r="Q376">
        <v>0.35</v>
      </c>
      <c r="R376" t="s">
        <v>34</v>
      </c>
    </row>
    <row r="377" spans="1:18" x14ac:dyDescent="0.25">
      <c r="A377" t="s">
        <v>41</v>
      </c>
      <c r="B377">
        <v>1197831</v>
      </c>
      <c r="C377" s="1">
        <v>44438</v>
      </c>
      <c r="D377" t="s">
        <v>31</v>
      </c>
      <c r="E377" t="s">
        <v>169</v>
      </c>
      <c r="F377" t="s">
        <v>45</v>
      </c>
      <c r="G377">
        <v>3</v>
      </c>
      <c r="H377">
        <v>2021</v>
      </c>
      <c r="I377" t="s">
        <v>42</v>
      </c>
      <c r="J377" t="s">
        <v>43</v>
      </c>
      <c r="K377" t="s">
        <v>60</v>
      </c>
      <c r="L377" t="s">
        <v>24</v>
      </c>
      <c r="M377">
        <v>30</v>
      </c>
      <c r="N377">
        <v>700</v>
      </c>
      <c r="O377">
        <v>210000</v>
      </c>
      <c r="P377">
        <v>73500</v>
      </c>
      <c r="Q377">
        <v>0.35</v>
      </c>
      <c r="R377" t="s">
        <v>34</v>
      </c>
    </row>
    <row r="378" spans="1:18" x14ac:dyDescent="0.25">
      <c r="A378" t="s">
        <v>41</v>
      </c>
      <c r="B378">
        <v>1197831</v>
      </c>
      <c r="C378" s="1">
        <v>44439</v>
      </c>
      <c r="D378" t="s">
        <v>33</v>
      </c>
      <c r="E378" t="s">
        <v>169</v>
      </c>
      <c r="F378" t="s">
        <v>45</v>
      </c>
      <c r="G378">
        <v>3</v>
      </c>
      <c r="H378">
        <v>2021</v>
      </c>
      <c r="I378" t="s">
        <v>42</v>
      </c>
      <c r="J378" t="s">
        <v>43</v>
      </c>
      <c r="K378" t="s">
        <v>60</v>
      </c>
      <c r="L378" t="s">
        <v>26</v>
      </c>
      <c r="M378">
        <v>25</v>
      </c>
      <c r="N378">
        <v>525</v>
      </c>
      <c r="O378">
        <v>131250</v>
      </c>
      <c r="P378">
        <v>45937.5</v>
      </c>
      <c r="Q378">
        <v>0.35</v>
      </c>
      <c r="R378" t="s">
        <v>34</v>
      </c>
    </row>
    <row r="379" spans="1:18" x14ac:dyDescent="0.25">
      <c r="A379" t="s">
        <v>41</v>
      </c>
      <c r="B379">
        <v>1197831</v>
      </c>
      <c r="C379" s="1">
        <v>44440</v>
      </c>
      <c r="D379" t="s">
        <v>17</v>
      </c>
      <c r="E379" t="s">
        <v>169</v>
      </c>
      <c r="F379" t="s">
        <v>46</v>
      </c>
      <c r="G379">
        <v>3</v>
      </c>
      <c r="H379">
        <v>2021</v>
      </c>
      <c r="I379" t="s">
        <v>42</v>
      </c>
      <c r="J379" t="s">
        <v>43</v>
      </c>
      <c r="K379" t="s">
        <v>60</v>
      </c>
      <c r="L379" t="s">
        <v>28</v>
      </c>
      <c r="M379">
        <v>30</v>
      </c>
      <c r="N379">
        <v>425</v>
      </c>
      <c r="O379">
        <v>127500</v>
      </c>
      <c r="P379">
        <v>57375</v>
      </c>
      <c r="Q379">
        <v>0.45</v>
      </c>
      <c r="R379" t="s">
        <v>34</v>
      </c>
    </row>
    <row r="380" spans="1:18" x14ac:dyDescent="0.25">
      <c r="A380" t="s">
        <v>41</v>
      </c>
      <c r="B380">
        <v>1197831</v>
      </c>
      <c r="C380" s="1">
        <v>44441</v>
      </c>
      <c r="D380" t="s">
        <v>23</v>
      </c>
      <c r="E380" t="s">
        <v>169</v>
      </c>
      <c r="F380" t="s">
        <v>46</v>
      </c>
      <c r="G380">
        <v>3</v>
      </c>
      <c r="H380">
        <v>2021</v>
      </c>
      <c r="I380" t="s">
        <v>42</v>
      </c>
      <c r="J380" t="s">
        <v>43</v>
      </c>
      <c r="K380" t="s">
        <v>60</v>
      </c>
      <c r="L380" t="s">
        <v>30</v>
      </c>
      <c r="M380">
        <v>35</v>
      </c>
      <c r="N380">
        <v>325</v>
      </c>
      <c r="O380">
        <v>113750</v>
      </c>
      <c r="P380">
        <v>34125</v>
      </c>
      <c r="Q380">
        <v>0.3</v>
      </c>
      <c r="R380" t="s">
        <v>34</v>
      </c>
    </row>
    <row r="381" spans="1:18" x14ac:dyDescent="0.25">
      <c r="A381" t="s">
        <v>41</v>
      </c>
      <c r="B381">
        <v>1197831</v>
      </c>
      <c r="C381" s="1">
        <v>44442</v>
      </c>
      <c r="D381" t="s">
        <v>25</v>
      </c>
      <c r="E381" t="s">
        <v>169</v>
      </c>
      <c r="F381" t="s">
        <v>46</v>
      </c>
      <c r="G381">
        <v>3</v>
      </c>
      <c r="H381">
        <v>2021</v>
      </c>
      <c r="I381" t="s">
        <v>42</v>
      </c>
      <c r="J381" t="s">
        <v>43</v>
      </c>
      <c r="K381" t="s">
        <v>60</v>
      </c>
      <c r="L381" t="s">
        <v>32</v>
      </c>
      <c r="M381">
        <v>30</v>
      </c>
      <c r="N381">
        <v>600</v>
      </c>
      <c r="O381">
        <v>180000</v>
      </c>
      <c r="P381">
        <v>90000</v>
      </c>
      <c r="Q381">
        <v>0.5</v>
      </c>
      <c r="R381" t="s">
        <v>34</v>
      </c>
    </row>
    <row r="382" spans="1:18" x14ac:dyDescent="0.25">
      <c r="A382" t="s">
        <v>41</v>
      </c>
      <c r="B382">
        <v>1197831</v>
      </c>
      <c r="C382" s="1">
        <v>44443</v>
      </c>
      <c r="D382" t="s">
        <v>27</v>
      </c>
      <c r="E382" t="s">
        <v>170</v>
      </c>
      <c r="F382" t="s">
        <v>46</v>
      </c>
      <c r="G382">
        <v>3</v>
      </c>
      <c r="H382">
        <v>2021</v>
      </c>
      <c r="I382" t="s">
        <v>42</v>
      </c>
      <c r="J382" t="s">
        <v>43</v>
      </c>
      <c r="K382" t="s">
        <v>60</v>
      </c>
      <c r="L382" t="s">
        <v>21</v>
      </c>
      <c r="M382">
        <v>20</v>
      </c>
      <c r="N382">
        <v>750</v>
      </c>
      <c r="O382">
        <v>150000</v>
      </c>
      <c r="P382">
        <v>52500</v>
      </c>
      <c r="Q382">
        <v>0.35</v>
      </c>
      <c r="R382" t="s">
        <v>34</v>
      </c>
    </row>
    <row r="383" spans="1:18" x14ac:dyDescent="0.25">
      <c r="A383" t="s">
        <v>41</v>
      </c>
      <c r="B383">
        <v>1197831</v>
      </c>
      <c r="C383" s="1">
        <v>44444</v>
      </c>
      <c r="D383" t="s">
        <v>29</v>
      </c>
      <c r="E383" t="s">
        <v>170</v>
      </c>
      <c r="F383" t="s">
        <v>46</v>
      </c>
      <c r="G383">
        <v>3</v>
      </c>
      <c r="H383">
        <v>2021</v>
      </c>
      <c r="I383" t="s">
        <v>42</v>
      </c>
      <c r="J383" t="s">
        <v>43</v>
      </c>
      <c r="K383" t="s">
        <v>60</v>
      </c>
      <c r="L383" t="s">
        <v>24</v>
      </c>
      <c r="M383">
        <v>30</v>
      </c>
      <c r="N383">
        <v>775</v>
      </c>
      <c r="O383">
        <v>232500</v>
      </c>
      <c r="P383">
        <v>81375</v>
      </c>
      <c r="Q383">
        <v>0.35</v>
      </c>
      <c r="R383" t="s">
        <v>34</v>
      </c>
    </row>
    <row r="384" spans="1:18" x14ac:dyDescent="0.25">
      <c r="A384" t="s">
        <v>41</v>
      </c>
      <c r="B384">
        <v>1197831</v>
      </c>
      <c r="C384" s="1">
        <v>44445</v>
      </c>
      <c r="D384" t="s">
        <v>31</v>
      </c>
      <c r="E384" t="s">
        <v>169</v>
      </c>
      <c r="F384" t="s">
        <v>46</v>
      </c>
      <c r="G384">
        <v>3</v>
      </c>
      <c r="H384">
        <v>2021</v>
      </c>
      <c r="I384" t="s">
        <v>42</v>
      </c>
      <c r="J384" t="s">
        <v>43</v>
      </c>
      <c r="K384" t="s">
        <v>60</v>
      </c>
      <c r="L384" t="s">
        <v>26</v>
      </c>
      <c r="M384">
        <v>25</v>
      </c>
      <c r="N384">
        <v>625</v>
      </c>
      <c r="O384">
        <v>156250</v>
      </c>
      <c r="P384">
        <v>54687.5</v>
      </c>
      <c r="Q384">
        <v>0.35</v>
      </c>
      <c r="R384" t="s">
        <v>34</v>
      </c>
    </row>
    <row r="385" spans="1:18" x14ac:dyDescent="0.25">
      <c r="A385" t="s">
        <v>41</v>
      </c>
      <c r="B385">
        <v>1197831</v>
      </c>
      <c r="C385" s="1">
        <v>44446</v>
      </c>
      <c r="D385" t="s">
        <v>33</v>
      </c>
      <c r="E385" t="s">
        <v>169</v>
      </c>
      <c r="F385" t="s">
        <v>46</v>
      </c>
      <c r="G385">
        <v>3</v>
      </c>
      <c r="H385">
        <v>2021</v>
      </c>
      <c r="I385" t="s">
        <v>42</v>
      </c>
      <c r="J385" t="s">
        <v>43</v>
      </c>
      <c r="K385" t="s">
        <v>60</v>
      </c>
      <c r="L385" t="s">
        <v>28</v>
      </c>
      <c r="M385">
        <v>35</v>
      </c>
      <c r="N385">
        <v>550</v>
      </c>
      <c r="O385">
        <v>192500</v>
      </c>
      <c r="P385">
        <v>86625</v>
      </c>
      <c r="Q385">
        <v>0.45</v>
      </c>
      <c r="R385" t="s">
        <v>34</v>
      </c>
    </row>
    <row r="386" spans="1:18" x14ac:dyDescent="0.25">
      <c r="A386" t="s">
        <v>41</v>
      </c>
      <c r="B386">
        <v>1197831</v>
      </c>
      <c r="C386" s="1">
        <v>44447</v>
      </c>
      <c r="D386" t="s">
        <v>17</v>
      </c>
      <c r="E386" t="s">
        <v>169</v>
      </c>
      <c r="F386" t="s">
        <v>46</v>
      </c>
      <c r="G386">
        <v>3</v>
      </c>
      <c r="H386">
        <v>2021</v>
      </c>
      <c r="I386" t="s">
        <v>42</v>
      </c>
      <c r="J386" t="s">
        <v>43</v>
      </c>
      <c r="K386" t="s">
        <v>60</v>
      </c>
      <c r="L386" t="s">
        <v>30</v>
      </c>
      <c r="M386">
        <v>50</v>
      </c>
      <c r="N386">
        <v>450</v>
      </c>
      <c r="O386">
        <v>225000</v>
      </c>
      <c r="P386">
        <v>67500</v>
      </c>
      <c r="Q386">
        <v>0.3</v>
      </c>
      <c r="R386" t="s">
        <v>34</v>
      </c>
    </row>
    <row r="387" spans="1:18" x14ac:dyDescent="0.25">
      <c r="A387" t="s">
        <v>41</v>
      </c>
      <c r="B387">
        <v>1197831</v>
      </c>
      <c r="C387" s="1">
        <v>44448</v>
      </c>
      <c r="D387" t="s">
        <v>23</v>
      </c>
      <c r="E387" t="s">
        <v>169</v>
      </c>
      <c r="F387" t="s">
        <v>46</v>
      </c>
      <c r="G387">
        <v>3</v>
      </c>
      <c r="H387">
        <v>2021</v>
      </c>
      <c r="I387" t="s">
        <v>42</v>
      </c>
      <c r="J387" t="s">
        <v>43</v>
      </c>
      <c r="K387" t="s">
        <v>60</v>
      </c>
      <c r="L387" t="s">
        <v>32</v>
      </c>
      <c r="M387">
        <v>45</v>
      </c>
      <c r="N387">
        <v>800</v>
      </c>
      <c r="O387">
        <v>360000</v>
      </c>
      <c r="P387">
        <v>180000</v>
      </c>
      <c r="Q387">
        <v>0.5</v>
      </c>
      <c r="R387" t="s">
        <v>34</v>
      </c>
    </row>
    <row r="388" spans="1:18" x14ac:dyDescent="0.25">
      <c r="A388" t="s">
        <v>41</v>
      </c>
      <c r="B388">
        <v>1197831</v>
      </c>
      <c r="C388" s="1">
        <v>44449</v>
      </c>
      <c r="D388" t="s">
        <v>25</v>
      </c>
      <c r="E388" t="s">
        <v>169</v>
      </c>
      <c r="F388" t="s">
        <v>46</v>
      </c>
      <c r="G388">
        <v>3</v>
      </c>
      <c r="H388">
        <v>2021</v>
      </c>
      <c r="I388" t="s">
        <v>42</v>
      </c>
      <c r="J388" t="s">
        <v>43</v>
      </c>
      <c r="K388" t="s">
        <v>60</v>
      </c>
      <c r="L388" t="s">
        <v>21</v>
      </c>
      <c r="M388">
        <v>45</v>
      </c>
      <c r="N388">
        <v>800</v>
      </c>
      <c r="O388">
        <v>360000</v>
      </c>
      <c r="P388">
        <v>126000</v>
      </c>
      <c r="Q388">
        <v>0.35</v>
      </c>
      <c r="R388" t="s">
        <v>34</v>
      </c>
    </row>
    <row r="389" spans="1:18" x14ac:dyDescent="0.25">
      <c r="A389" t="s">
        <v>41</v>
      </c>
      <c r="B389">
        <v>1197831</v>
      </c>
      <c r="C389" s="1">
        <v>44450</v>
      </c>
      <c r="D389" t="s">
        <v>27</v>
      </c>
      <c r="E389" t="s">
        <v>170</v>
      </c>
      <c r="F389" t="s">
        <v>46</v>
      </c>
      <c r="G389">
        <v>3</v>
      </c>
      <c r="H389">
        <v>2021</v>
      </c>
      <c r="I389" t="s">
        <v>42</v>
      </c>
      <c r="J389" t="s">
        <v>43</v>
      </c>
      <c r="K389" t="s">
        <v>60</v>
      </c>
      <c r="L389" t="s">
        <v>24</v>
      </c>
      <c r="M389">
        <v>50</v>
      </c>
      <c r="N389">
        <v>800</v>
      </c>
      <c r="O389">
        <v>400000</v>
      </c>
      <c r="P389">
        <v>140000</v>
      </c>
      <c r="Q389">
        <v>0.35</v>
      </c>
      <c r="R389" t="s">
        <v>34</v>
      </c>
    </row>
    <row r="390" spans="1:18" x14ac:dyDescent="0.25">
      <c r="A390" t="s">
        <v>41</v>
      </c>
      <c r="B390">
        <v>1197831</v>
      </c>
      <c r="C390" s="1">
        <v>44451</v>
      </c>
      <c r="D390" t="s">
        <v>29</v>
      </c>
      <c r="E390" t="s">
        <v>170</v>
      </c>
      <c r="F390" t="s">
        <v>46</v>
      </c>
      <c r="G390">
        <v>3</v>
      </c>
      <c r="H390">
        <v>2021</v>
      </c>
      <c r="I390" t="s">
        <v>42</v>
      </c>
      <c r="J390" t="s">
        <v>43</v>
      </c>
      <c r="K390" t="s">
        <v>60</v>
      </c>
      <c r="L390" t="s">
        <v>26</v>
      </c>
      <c r="M390">
        <v>45</v>
      </c>
      <c r="N390">
        <v>650</v>
      </c>
      <c r="O390">
        <v>292500</v>
      </c>
      <c r="P390">
        <v>102375</v>
      </c>
      <c r="Q390">
        <v>0.35</v>
      </c>
      <c r="R390" t="s">
        <v>34</v>
      </c>
    </row>
    <row r="391" spans="1:18" x14ac:dyDescent="0.25">
      <c r="A391" t="s">
        <v>41</v>
      </c>
      <c r="B391">
        <v>1197831</v>
      </c>
      <c r="C391" s="1">
        <v>44452</v>
      </c>
      <c r="D391" t="s">
        <v>31</v>
      </c>
      <c r="E391" t="s">
        <v>169</v>
      </c>
      <c r="F391" t="s">
        <v>46</v>
      </c>
      <c r="G391">
        <v>3</v>
      </c>
      <c r="H391">
        <v>2021</v>
      </c>
      <c r="I391" t="s">
        <v>42</v>
      </c>
      <c r="J391" t="s">
        <v>43</v>
      </c>
      <c r="K391" t="s">
        <v>60</v>
      </c>
      <c r="L391" t="s">
        <v>28</v>
      </c>
      <c r="M391">
        <v>45</v>
      </c>
      <c r="N391">
        <v>600</v>
      </c>
      <c r="O391">
        <v>270000</v>
      </c>
      <c r="P391">
        <v>121500</v>
      </c>
      <c r="Q391">
        <v>0.45</v>
      </c>
      <c r="R391" t="s">
        <v>34</v>
      </c>
    </row>
    <row r="392" spans="1:18" x14ac:dyDescent="0.25">
      <c r="A392" t="s">
        <v>41</v>
      </c>
      <c r="B392">
        <v>1197831</v>
      </c>
      <c r="C392" s="1">
        <v>44453</v>
      </c>
      <c r="D392" t="s">
        <v>33</v>
      </c>
      <c r="E392" t="s">
        <v>169</v>
      </c>
      <c r="F392" t="s">
        <v>46</v>
      </c>
      <c r="G392">
        <v>3</v>
      </c>
      <c r="H392">
        <v>2021</v>
      </c>
      <c r="I392" t="s">
        <v>42</v>
      </c>
      <c r="J392" t="s">
        <v>43</v>
      </c>
      <c r="K392" t="s">
        <v>60</v>
      </c>
      <c r="L392" t="s">
        <v>30</v>
      </c>
      <c r="M392">
        <v>50</v>
      </c>
      <c r="N392">
        <v>500</v>
      </c>
      <c r="O392">
        <v>250000</v>
      </c>
      <c r="P392">
        <v>75000</v>
      </c>
      <c r="Q392">
        <v>0.3</v>
      </c>
      <c r="R392" t="s">
        <v>34</v>
      </c>
    </row>
    <row r="393" spans="1:18" x14ac:dyDescent="0.25">
      <c r="A393" t="s">
        <v>41</v>
      </c>
      <c r="B393">
        <v>1197831</v>
      </c>
      <c r="C393" s="1">
        <v>44454</v>
      </c>
      <c r="D393" t="s">
        <v>17</v>
      </c>
      <c r="E393" t="s">
        <v>169</v>
      </c>
      <c r="F393" t="s">
        <v>46</v>
      </c>
      <c r="G393">
        <v>3</v>
      </c>
      <c r="H393">
        <v>2021</v>
      </c>
      <c r="I393" t="s">
        <v>42</v>
      </c>
      <c r="J393" t="s">
        <v>43</v>
      </c>
      <c r="K393" t="s">
        <v>60</v>
      </c>
      <c r="L393" t="s">
        <v>32</v>
      </c>
      <c r="M393">
        <v>55</v>
      </c>
      <c r="N393">
        <v>875</v>
      </c>
      <c r="O393">
        <v>481250</v>
      </c>
      <c r="P393">
        <v>240625</v>
      </c>
      <c r="Q393">
        <v>0.5</v>
      </c>
      <c r="R393" t="s">
        <v>34</v>
      </c>
    </row>
    <row r="394" spans="1:18" x14ac:dyDescent="0.25">
      <c r="A394" t="s">
        <v>41</v>
      </c>
      <c r="B394">
        <v>1197831</v>
      </c>
      <c r="C394" s="1">
        <v>44455</v>
      </c>
      <c r="D394" t="s">
        <v>23</v>
      </c>
      <c r="E394" t="s">
        <v>169</v>
      </c>
      <c r="F394" t="s">
        <v>46</v>
      </c>
      <c r="G394">
        <v>3</v>
      </c>
      <c r="H394">
        <v>2021</v>
      </c>
      <c r="I394" t="s">
        <v>42</v>
      </c>
      <c r="J394" t="s">
        <v>43</v>
      </c>
      <c r="K394" t="s">
        <v>60</v>
      </c>
      <c r="L394" t="s">
        <v>21</v>
      </c>
      <c r="M394">
        <v>45</v>
      </c>
      <c r="N394">
        <v>825</v>
      </c>
      <c r="O394">
        <v>371250</v>
      </c>
      <c r="P394">
        <v>148500</v>
      </c>
      <c r="Q394">
        <v>0.4</v>
      </c>
      <c r="R394" t="s">
        <v>34</v>
      </c>
    </row>
    <row r="395" spans="1:18" x14ac:dyDescent="0.25">
      <c r="A395" t="s">
        <v>41</v>
      </c>
      <c r="B395">
        <v>1197831</v>
      </c>
      <c r="C395" s="1">
        <v>44456</v>
      </c>
      <c r="D395" t="s">
        <v>25</v>
      </c>
      <c r="E395" t="s">
        <v>169</v>
      </c>
      <c r="F395" t="s">
        <v>46</v>
      </c>
      <c r="G395">
        <v>3</v>
      </c>
      <c r="H395">
        <v>2021</v>
      </c>
      <c r="I395" t="s">
        <v>42</v>
      </c>
      <c r="J395" t="s">
        <v>43</v>
      </c>
      <c r="K395" t="s">
        <v>60</v>
      </c>
      <c r="L395" t="s">
        <v>24</v>
      </c>
      <c r="M395">
        <v>50</v>
      </c>
      <c r="N395">
        <v>825</v>
      </c>
      <c r="O395">
        <v>412500</v>
      </c>
      <c r="P395">
        <v>165000</v>
      </c>
      <c r="Q395">
        <v>0.4</v>
      </c>
      <c r="R395" t="s">
        <v>34</v>
      </c>
    </row>
    <row r="396" spans="1:18" x14ac:dyDescent="0.25">
      <c r="A396" t="s">
        <v>41</v>
      </c>
      <c r="B396">
        <v>1197831</v>
      </c>
      <c r="C396" s="1">
        <v>44457</v>
      </c>
      <c r="D396" t="s">
        <v>27</v>
      </c>
      <c r="E396" t="s">
        <v>170</v>
      </c>
      <c r="F396" t="s">
        <v>46</v>
      </c>
      <c r="G396">
        <v>3</v>
      </c>
      <c r="H396">
        <v>2021</v>
      </c>
      <c r="I396" t="s">
        <v>42</v>
      </c>
      <c r="J396" t="s">
        <v>43</v>
      </c>
      <c r="K396" t="s">
        <v>60</v>
      </c>
      <c r="L396" t="s">
        <v>26</v>
      </c>
      <c r="M396">
        <v>45</v>
      </c>
      <c r="N396">
        <v>975</v>
      </c>
      <c r="O396">
        <v>438750</v>
      </c>
      <c r="P396">
        <v>175500</v>
      </c>
      <c r="Q396">
        <v>0.4</v>
      </c>
      <c r="R396" t="s">
        <v>34</v>
      </c>
    </row>
    <row r="397" spans="1:18" x14ac:dyDescent="0.25">
      <c r="A397" t="s">
        <v>41</v>
      </c>
      <c r="B397">
        <v>1197831</v>
      </c>
      <c r="C397" s="1">
        <v>44458</v>
      </c>
      <c r="D397" t="s">
        <v>29</v>
      </c>
      <c r="E397" t="s">
        <v>170</v>
      </c>
      <c r="F397" t="s">
        <v>46</v>
      </c>
      <c r="G397">
        <v>3</v>
      </c>
      <c r="H397">
        <v>2021</v>
      </c>
      <c r="I397" t="s">
        <v>42</v>
      </c>
      <c r="J397" t="s">
        <v>43</v>
      </c>
      <c r="K397" t="s">
        <v>60</v>
      </c>
      <c r="L397" t="s">
        <v>28</v>
      </c>
      <c r="M397">
        <v>45</v>
      </c>
      <c r="N397">
        <v>575</v>
      </c>
      <c r="O397">
        <v>258750</v>
      </c>
      <c r="P397">
        <v>129375</v>
      </c>
      <c r="Q397">
        <v>0.5</v>
      </c>
      <c r="R397" t="s">
        <v>34</v>
      </c>
    </row>
    <row r="398" spans="1:18" x14ac:dyDescent="0.25">
      <c r="A398" t="s">
        <v>41</v>
      </c>
      <c r="B398">
        <v>1197831</v>
      </c>
      <c r="C398" s="1">
        <v>44459</v>
      </c>
      <c r="D398" t="s">
        <v>31</v>
      </c>
      <c r="E398" t="s">
        <v>169</v>
      </c>
      <c r="F398" t="s">
        <v>46</v>
      </c>
      <c r="G398">
        <v>3</v>
      </c>
      <c r="H398">
        <v>2021</v>
      </c>
      <c r="I398" t="s">
        <v>42</v>
      </c>
      <c r="J398" t="s">
        <v>43</v>
      </c>
      <c r="K398" t="s">
        <v>60</v>
      </c>
      <c r="L398" t="s">
        <v>30</v>
      </c>
      <c r="M398">
        <v>50</v>
      </c>
      <c r="N398">
        <v>575</v>
      </c>
      <c r="O398">
        <v>287500</v>
      </c>
      <c r="P398">
        <v>100625</v>
      </c>
      <c r="Q398">
        <v>0.35</v>
      </c>
      <c r="R398" t="s">
        <v>34</v>
      </c>
    </row>
    <row r="399" spans="1:18" x14ac:dyDescent="0.25">
      <c r="A399" t="s">
        <v>41</v>
      </c>
      <c r="B399">
        <v>1197831</v>
      </c>
      <c r="C399" s="1">
        <v>44460</v>
      </c>
      <c r="D399" t="s">
        <v>33</v>
      </c>
      <c r="E399" t="s">
        <v>169</v>
      </c>
      <c r="F399" t="s">
        <v>46</v>
      </c>
      <c r="G399">
        <v>3</v>
      </c>
      <c r="H399">
        <v>2021</v>
      </c>
      <c r="I399" t="s">
        <v>42</v>
      </c>
      <c r="J399" t="s">
        <v>43</v>
      </c>
      <c r="K399" t="s">
        <v>60</v>
      </c>
      <c r="L399" t="s">
        <v>32</v>
      </c>
      <c r="M399">
        <v>60</v>
      </c>
      <c r="N399">
        <v>850</v>
      </c>
      <c r="O399">
        <v>510000</v>
      </c>
      <c r="P399">
        <v>280500</v>
      </c>
      <c r="Q399">
        <v>0.55000000000000004</v>
      </c>
      <c r="R399" t="s">
        <v>34</v>
      </c>
    </row>
    <row r="400" spans="1:18" x14ac:dyDescent="0.25">
      <c r="A400" t="s">
        <v>41</v>
      </c>
      <c r="B400">
        <v>1197831</v>
      </c>
      <c r="C400" s="1">
        <v>44461</v>
      </c>
      <c r="D400" t="s">
        <v>17</v>
      </c>
      <c r="E400" t="s">
        <v>169</v>
      </c>
      <c r="F400" t="s">
        <v>46</v>
      </c>
      <c r="G400">
        <v>3</v>
      </c>
      <c r="H400">
        <v>2021</v>
      </c>
      <c r="I400" t="s">
        <v>42</v>
      </c>
      <c r="J400" t="s">
        <v>43</v>
      </c>
      <c r="K400" t="s">
        <v>60</v>
      </c>
      <c r="L400" t="s">
        <v>21</v>
      </c>
      <c r="M400">
        <v>50</v>
      </c>
      <c r="N400">
        <v>800</v>
      </c>
      <c r="O400">
        <v>400000</v>
      </c>
      <c r="P400">
        <v>160000</v>
      </c>
      <c r="Q400">
        <v>0.4</v>
      </c>
      <c r="R400" t="s">
        <v>34</v>
      </c>
    </row>
    <row r="401" spans="1:18" x14ac:dyDescent="0.25">
      <c r="A401" t="s">
        <v>41</v>
      </c>
      <c r="B401">
        <v>1197831</v>
      </c>
      <c r="C401" s="1">
        <v>44462</v>
      </c>
      <c r="D401" t="s">
        <v>23</v>
      </c>
      <c r="E401" t="s">
        <v>169</v>
      </c>
      <c r="F401" t="s">
        <v>46</v>
      </c>
      <c r="G401">
        <v>3</v>
      </c>
      <c r="H401">
        <v>2021</v>
      </c>
      <c r="I401" t="s">
        <v>42</v>
      </c>
      <c r="J401" t="s">
        <v>43</v>
      </c>
      <c r="K401" t="s">
        <v>60</v>
      </c>
      <c r="L401" t="s">
        <v>24</v>
      </c>
      <c r="M401">
        <v>55</v>
      </c>
      <c r="N401">
        <v>800</v>
      </c>
      <c r="O401">
        <v>440000</v>
      </c>
      <c r="P401">
        <v>176000</v>
      </c>
      <c r="Q401">
        <v>0.4</v>
      </c>
      <c r="R401" t="s">
        <v>34</v>
      </c>
    </row>
    <row r="402" spans="1:18" x14ac:dyDescent="0.25">
      <c r="A402" t="s">
        <v>41</v>
      </c>
      <c r="B402">
        <v>1197831</v>
      </c>
      <c r="C402" s="1">
        <v>44463</v>
      </c>
      <c r="D402" t="s">
        <v>25</v>
      </c>
      <c r="E402" t="s">
        <v>169</v>
      </c>
      <c r="F402" t="s">
        <v>46</v>
      </c>
      <c r="G402">
        <v>3</v>
      </c>
      <c r="H402">
        <v>2021</v>
      </c>
      <c r="I402" t="s">
        <v>42</v>
      </c>
      <c r="J402" t="s">
        <v>43</v>
      </c>
      <c r="K402" t="s">
        <v>60</v>
      </c>
      <c r="L402" t="s">
        <v>26</v>
      </c>
      <c r="M402">
        <v>50</v>
      </c>
      <c r="N402">
        <v>975</v>
      </c>
      <c r="O402">
        <v>487500</v>
      </c>
      <c r="P402">
        <v>195000</v>
      </c>
      <c r="Q402">
        <v>0.4</v>
      </c>
      <c r="R402" t="s">
        <v>34</v>
      </c>
    </row>
    <row r="403" spans="1:18" x14ac:dyDescent="0.25">
      <c r="A403" t="s">
        <v>41</v>
      </c>
      <c r="B403">
        <v>1197831</v>
      </c>
      <c r="C403" s="1">
        <v>44464</v>
      </c>
      <c r="D403" t="s">
        <v>27</v>
      </c>
      <c r="E403" t="s">
        <v>170</v>
      </c>
      <c r="F403" t="s">
        <v>46</v>
      </c>
      <c r="G403">
        <v>3</v>
      </c>
      <c r="H403">
        <v>2021</v>
      </c>
      <c r="I403" t="s">
        <v>42</v>
      </c>
      <c r="J403" t="s">
        <v>43</v>
      </c>
      <c r="K403" t="s">
        <v>60</v>
      </c>
      <c r="L403" t="s">
        <v>28</v>
      </c>
      <c r="M403">
        <v>50</v>
      </c>
      <c r="N403">
        <v>525</v>
      </c>
      <c r="O403">
        <v>262500</v>
      </c>
      <c r="P403">
        <v>131250</v>
      </c>
      <c r="Q403">
        <v>0.5</v>
      </c>
      <c r="R403" t="s">
        <v>34</v>
      </c>
    </row>
    <row r="404" spans="1:18" x14ac:dyDescent="0.25">
      <c r="A404" t="s">
        <v>41</v>
      </c>
      <c r="B404">
        <v>1197831</v>
      </c>
      <c r="C404" s="1">
        <v>44465</v>
      </c>
      <c r="D404" t="s">
        <v>29</v>
      </c>
      <c r="E404" t="s">
        <v>170</v>
      </c>
      <c r="F404" t="s">
        <v>46</v>
      </c>
      <c r="G404">
        <v>3</v>
      </c>
      <c r="H404">
        <v>2021</v>
      </c>
      <c r="I404" t="s">
        <v>42</v>
      </c>
      <c r="J404" t="s">
        <v>43</v>
      </c>
      <c r="K404" t="s">
        <v>60</v>
      </c>
      <c r="L404" t="s">
        <v>30</v>
      </c>
      <c r="M404">
        <v>55</v>
      </c>
      <c r="N404">
        <v>525</v>
      </c>
      <c r="O404">
        <v>288750</v>
      </c>
      <c r="P404">
        <v>101062.5</v>
      </c>
      <c r="Q404">
        <v>0.35</v>
      </c>
      <c r="R404" t="s">
        <v>34</v>
      </c>
    </row>
    <row r="405" spans="1:18" x14ac:dyDescent="0.25">
      <c r="A405" t="s">
        <v>41</v>
      </c>
      <c r="B405">
        <v>1197831</v>
      </c>
      <c r="C405" s="1">
        <v>44466</v>
      </c>
      <c r="D405" t="s">
        <v>31</v>
      </c>
      <c r="E405" t="s">
        <v>169</v>
      </c>
      <c r="F405" t="s">
        <v>46</v>
      </c>
      <c r="G405">
        <v>3</v>
      </c>
      <c r="H405">
        <v>2021</v>
      </c>
      <c r="I405" t="s">
        <v>42</v>
      </c>
      <c r="J405" t="s">
        <v>43</v>
      </c>
      <c r="K405" t="s">
        <v>60</v>
      </c>
      <c r="L405" t="s">
        <v>32</v>
      </c>
      <c r="M405">
        <v>60</v>
      </c>
      <c r="N405">
        <v>775</v>
      </c>
      <c r="O405">
        <v>465000</v>
      </c>
      <c r="P405">
        <v>255750</v>
      </c>
      <c r="Q405">
        <v>0.55000000000000004</v>
      </c>
      <c r="R405" t="s">
        <v>34</v>
      </c>
    </row>
    <row r="406" spans="1:18" x14ac:dyDescent="0.25">
      <c r="A406" t="s">
        <v>41</v>
      </c>
      <c r="B406">
        <v>1197831</v>
      </c>
      <c r="C406" s="1">
        <v>44467</v>
      </c>
      <c r="D406" t="s">
        <v>33</v>
      </c>
      <c r="E406" t="s">
        <v>169</v>
      </c>
      <c r="F406" t="s">
        <v>46</v>
      </c>
      <c r="G406">
        <v>3</v>
      </c>
      <c r="H406">
        <v>2021</v>
      </c>
      <c r="I406" t="s">
        <v>42</v>
      </c>
      <c r="J406" t="s">
        <v>43</v>
      </c>
      <c r="K406" t="s">
        <v>60</v>
      </c>
      <c r="L406" t="s">
        <v>21</v>
      </c>
      <c r="M406">
        <v>55</v>
      </c>
      <c r="N406">
        <v>725</v>
      </c>
      <c r="O406">
        <v>398750</v>
      </c>
      <c r="P406">
        <v>159500</v>
      </c>
      <c r="Q406">
        <v>0.4</v>
      </c>
      <c r="R406" t="s">
        <v>34</v>
      </c>
    </row>
    <row r="407" spans="1:18" x14ac:dyDescent="0.25">
      <c r="A407" t="s">
        <v>41</v>
      </c>
      <c r="B407">
        <v>1197831</v>
      </c>
      <c r="C407" s="1">
        <v>44468</v>
      </c>
      <c r="D407" t="s">
        <v>17</v>
      </c>
      <c r="E407" t="s">
        <v>169</v>
      </c>
      <c r="F407" t="s">
        <v>46</v>
      </c>
      <c r="G407">
        <v>3</v>
      </c>
      <c r="H407">
        <v>2021</v>
      </c>
      <c r="I407" t="s">
        <v>42</v>
      </c>
      <c r="J407" t="s">
        <v>43</v>
      </c>
      <c r="K407" t="s">
        <v>60</v>
      </c>
      <c r="L407" t="s">
        <v>24</v>
      </c>
      <c r="M407">
        <v>55</v>
      </c>
      <c r="N407">
        <v>675</v>
      </c>
      <c r="O407">
        <v>371250</v>
      </c>
      <c r="P407">
        <v>148500</v>
      </c>
      <c r="Q407">
        <v>0.4</v>
      </c>
      <c r="R407" t="s">
        <v>34</v>
      </c>
    </row>
    <row r="408" spans="1:18" x14ac:dyDescent="0.25">
      <c r="A408" t="s">
        <v>41</v>
      </c>
      <c r="B408">
        <v>1197831</v>
      </c>
      <c r="C408" s="1">
        <v>44469</v>
      </c>
      <c r="D408" t="s">
        <v>23</v>
      </c>
      <c r="E408" t="s">
        <v>169</v>
      </c>
      <c r="F408" t="s">
        <v>46</v>
      </c>
      <c r="G408">
        <v>3</v>
      </c>
      <c r="H408">
        <v>2021</v>
      </c>
      <c r="I408" t="s">
        <v>42</v>
      </c>
      <c r="J408" t="s">
        <v>43</v>
      </c>
      <c r="K408" t="s">
        <v>60</v>
      </c>
      <c r="L408" t="s">
        <v>26</v>
      </c>
      <c r="M408">
        <v>60</v>
      </c>
      <c r="N408">
        <v>725</v>
      </c>
      <c r="O408">
        <v>435000</v>
      </c>
      <c r="P408">
        <v>174000</v>
      </c>
      <c r="Q408">
        <v>0.4</v>
      </c>
      <c r="R408" t="s">
        <v>34</v>
      </c>
    </row>
    <row r="409" spans="1:18" x14ac:dyDescent="0.25">
      <c r="A409" t="s">
        <v>41</v>
      </c>
      <c r="B409">
        <v>1197831</v>
      </c>
      <c r="C409" s="1">
        <v>44470</v>
      </c>
      <c r="D409" t="s">
        <v>25</v>
      </c>
      <c r="E409" t="s">
        <v>169</v>
      </c>
      <c r="F409" t="s">
        <v>47</v>
      </c>
      <c r="G409">
        <v>4</v>
      </c>
      <c r="H409">
        <v>2021</v>
      </c>
      <c r="I409" t="s">
        <v>42</v>
      </c>
      <c r="J409" t="s">
        <v>43</v>
      </c>
      <c r="K409" t="s">
        <v>60</v>
      </c>
      <c r="L409" t="s">
        <v>28</v>
      </c>
      <c r="M409">
        <v>60</v>
      </c>
      <c r="N409">
        <v>450</v>
      </c>
      <c r="O409">
        <v>270000</v>
      </c>
      <c r="P409">
        <v>135000</v>
      </c>
      <c r="Q409">
        <v>0.5</v>
      </c>
      <c r="R409" t="s">
        <v>34</v>
      </c>
    </row>
    <row r="410" spans="1:18" x14ac:dyDescent="0.25">
      <c r="A410" t="s">
        <v>41</v>
      </c>
      <c r="B410">
        <v>1197831</v>
      </c>
      <c r="C410" s="1">
        <v>44471</v>
      </c>
      <c r="D410" t="s">
        <v>27</v>
      </c>
      <c r="E410" t="s">
        <v>170</v>
      </c>
      <c r="F410" t="s">
        <v>47</v>
      </c>
      <c r="G410">
        <v>4</v>
      </c>
      <c r="H410">
        <v>2021</v>
      </c>
      <c r="I410" t="s">
        <v>42</v>
      </c>
      <c r="J410" t="s">
        <v>43</v>
      </c>
      <c r="K410" t="s">
        <v>60</v>
      </c>
      <c r="L410" t="s">
        <v>30</v>
      </c>
      <c r="M410">
        <v>55</v>
      </c>
      <c r="N410">
        <v>450</v>
      </c>
      <c r="O410">
        <v>247500</v>
      </c>
      <c r="P410">
        <v>86625</v>
      </c>
      <c r="Q410">
        <v>0.35</v>
      </c>
      <c r="R410" t="s">
        <v>34</v>
      </c>
    </row>
    <row r="411" spans="1:18" x14ac:dyDescent="0.25">
      <c r="A411" t="s">
        <v>41</v>
      </c>
      <c r="B411">
        <v>1197831</v>
      </c>
      <c r="C411" s="1">
        <v>44472</v>
      </c>
      <c r="D411" t="s">
        <v>29</v>
      </c>
      <c r="E411" t="s">
        <v>170</v>
      </c>
      <c r="F411" t="s">
        <v>47</v>
      </c>
      <c r="G411">
        <v>4</v>
      </c>
      <c r="H411">
        <v>2021</v>
      </c>
      <c r="I411" t="s">
        <v>42</v>
      </c>
      <c r="J411" t="s">
        <v>43</v>
      </c>
      <c r="K411" t="s">
        <v>60</v>
      </c>
      <c r="L411" t="s">
        <v>32</v>
      </c>
      <c r="M411">
        <v>50</v>
      </c>
      <c r="N411">
        <v>675</v>
      </c>
      <c r="O411">
        <v>337500</v>
      </c>
      <c r="P411">
        <v>185625</v>
      </c>
      <c r="Q411">
        <v>0.55000000000000004</v>
      </c>
      <c r="R411" t="s">
        <v>34</v>
      </c>
    </row>
    <row r="412" spans="1:18" x14ac:dyDescent="0.25">
      <c r="A412" t="s">
        <v>41</v>
      </c>
      <c r="B412">
        <v>1197831</v>
      </c>
      <c r="C412" s="1">
        <v>44473</v>
      </c>
      <c r="D412" t="s">
        <v>31</v>
      </c>
      <c r="E412" t="s">
        <v>169</v>
      </c>
      <c r="F412" t="s">
        <v>47</v>
      </c>
      <c r="G412">
        <v>4</v>
      </c>
      <c r="H412">
        <v>2021</v>
      </c>
      <c r="I412" t="s">
        <v>42</v>
      </c>
      <c r="J412" t="s">
        <v>43</v>
      </c>
      <c r="K412" t="s">
        <v>60</v>
      </c>
      <c r="L412" t="s">
        <v>21</v>
      </c>
      <c r="M412">
        <v>40</v>
      </c>
      <c r="N412">
        <v>625</v>
      </c>
      <c r="O412">
        <v>250000</v>
      </c>
      <c r="P412">
        <v>100000</v>
      </c>
      <c r="Q412">
        <v>0.4</v>
      </c>
      <c r="R412" t="s">
        <v>34</v>
      </c>
    </row>
    <row r="413" spans="1:18" x14ac:dyDescent="0.25">
      <c r="A413" t="s">
        <v>41</v>
      </c>
      <c r="B413">
        <v>1197831</v>
      </c>
      <c r="C413" s="1">
        <v>44474</v>
      </c>
      <c r="D413" t="s">
        <v>33</v>
      </c>
      <c r="E413" t="s">
        <v>169</v>
      </c>
      <c r="F413" t="s">
        <v>47</v>
      </c>
      <c r="G413">
        <v>4</v>
      </c>
      <c r="H413">
        <v>2021</v>
      </c>
      <c r="I413" t="s">
        <v>42</v>
      </c>
      <c r="J413" t="s">
        <v>43</v>
      </c>
      <c r="K413" t="s">
        <v>60</v>
      </c>
      <c r="L413" t="s">
        <v>24</v>
      </c>
      <c r="M413">
        <v>40</v>
      </c>
      <c r="N413">
        <v>625</v>
      </c>
      <c r="O413">
        <v>250000</v>
      </c>
      <c r="P413">
        <v>100000</v>
      </c>
      <c r="Q413">
        <v>0.4</v>
      </c>
      <c r="R413" t="s">
        <v>34</v>
      </c>
    </row>
    <row r="414" spans="1:18" x14ac:dyDescent="0.25">
      <c r="A414" t="s">
        <v>41</v>
      </c>
      <c r="B414">
        <v>1197831</v>
      </c>
      <c r="C414" s="1">
        <v>44475</v>
      </c>
      <c r="D414" t="s">
        <v>17</v>
      </c>
      <c r="E414" t="s">
        <v>169</v>
      </c>
      <c r="F414" t="s">
        <v>47</v>
      </c>
      <c r="G414">
        <v>4</v>
      </c>
      <c r="H414">
        <v>2021</v>
      </c>
      <c r="I414" t="s">
        <v>42</v>
      </c>
      <c r="J414" t="s">
        <v>43</v>
      </c>
      <c r="K414" t="s">
        <v>60</v>
      </c>
      <c r="L414" t="s">
        <v>26</v>
      </c>
      <c r="M414">
        <v>45</v>
      </c>
      <c r="N414">
        <v>575</v>
      </c>
      <c r="O414">
        <v>258750</v>
      </c>
      <c r="P414">
        <v>103500</v>
      </c>
      <c r="Q414">
        <v>0.4</v>
      </c>
      <c r="R414" t="s">
        <v>34</v>
      </c>
    </row>
    <row r="415" spans="1:18" x14ac:dyDescent="0.25">
      <c r="A415" t="s">
        <v>41</v>
      </c>
      <c r="B415">
        <v>1197831</v>
      </c>
      <c r="C415" s="1">
        <v>44476</v>
      </c>
      <c r="D415" t="s">
        <v>23</v>
      </c>
      <c r="E415" t="s">
        <v>169</v>
      </c>
      <c r="F415" t="s">
        <v>47</v>
      </c>
      <c r="G415">
        <v>4</v>
      </c>
      <c r="H415">
        <v>2021</v>
      </c>
      <c r="I415" t="s">
        <v>42</v>
      </c>
      <c r="J415" t="s">
        <v>43</v>
      </c>
      <c r="K415" t="s">
        <v>60</v>
      </c>
      <c r="L415" t="s">
        <v>28</v>
      </c>
      <c r="M415">
        <v>45</v>
      </c>
      <c r="N415">
        <v>425</v>
      </c>
      <c r="O415">
        <v>191250</v>
      </c>
      <c r="P415">
        <v>95625</v>
      </c>
      <c r="Q415">
        <v>0.5</v>
      </c>
      <c r="R415" t="s">
        <v>34</v>
      </c>
    </row>
    <row r="416" spans="1:18" x14ac:dyDescent="0.25">
      <c r="A416" t="s">
        <v>41</v>
      </c>
      <c r="B416">
        <v>1197831</v>
      </c>
      <c r="C416" s="1">
        <v>44477</v>
      </c>
      <c r="D416" t="s">
        <v>25</v>
      </c>
      <c r="E416" t="s">
        <v>169</v>
      </c>
      <c r="F416" t="s">
        <v>47</v>
      </c>
      <c r="G416">
        <v>4</v>
      </c>
      <c r="H416">
        <v>2021</v>
      </c>
      <c r="I416" t="s">
        <v>42</v>
      </c>
      <c r="J416" t="s">
        <v>43</v>
      </c>
      <c r="K416" t="s">
        <v>60</v>
      </c>
      <c r="L416" t="s">
        <v>30</v>
      </c>
      <c r="M416">
        <v>40</v>
      </c>
      <c r="N416">
        <v>400</v>
      </c>
      <c r="O416">
        <v>160000</v>
      </c>
      <c r="P416">
        <v>56000</v>
      </c>
      <c r="Q416">
        <v>0.35</v>
      </c>
      <c r="R416" t="s">
        <v>34</v>
      </c>
    </row>
    <row r="417" spans="1:18" x14ac:dyDescent="0.25">
      <c r="A417" t="s">
        <v>41</v>
      </c>
      <c r="B417">
        <v>1197831</v>
      </c>
      <c r="C417" s="1">
        <v>44478</v>
      </c>
      <c r="D417" t="s">
        <v>27</v>
      </c>
      <c r="E417" t="s">
        <v>170</v>
      </c>
      <c r="F417" t="s">
        <v>47</v>
      </c>
      <c r="G417">
        <v>4</v>
      </c>
      <c r="H417">
        <v>2021</v>
      </c>
      <c r="I417" t="s">
        <v>42</v>
      </c>
      <c r="J417" t="s">
        <v>43</v>
      </c>
      <c r="K417" t="s">
        <v>60</v>
      </c>
      <c r="L417" t="s">
        <v>32</v>
      </c>
      <c r="M417">
        <v>50</v>
      </c>
      <c r="N417">
        <v>575</v>
      </c>
      <c r="O417">
        <v>287500</v>
      </c>
      <c r="P417">
        <v>158125</v>
      </c>
      <c r="Q417">
        <v>0.55000000000000004</v>
      </c>
      <c r="R417" t="s">
        <v>34</v>
      </c>
    </row>
    <row r="418" spans="1:18" x14ac:dyDescent="0.25">
      <c r="A418" t="s">
        <v>41</v>
      </c>
      <c r="B418">
        <v>1197831</v>
      </c>
      <c r="C418" s="1">
        <v>44479</v>
      </c>
      <c r="D418" t="s">
        <v>29</v>
      </c>
      <c r="E418" t="s">
        <v>170</v>
      </c>
      <c r="F418" t="s">
        <v>47</v>
      </c>
      <c r="G418">
        <v>4</v>
      </c>
      <c r="H418">
        <v>2021</v>
      </c>
      <c r="I418" t="s">
        <v>42</v>
      </c>
      <c r="J418" t="s">
        <v>43</v>
      </c>
      <c r="K418" t="s">
        <v>60</v>
      </c>
      <c r="L418" t="s">
        <v>21</v>
      </c>
      <c r="M418">
        <v>40</v>
      </c>
      <c r="N418">
        <v>725</v>
      </c>
      <c r="O418">
        <v>290000</v>
      </c>
      <c r="P418">
        <v>116000</v>
      </c>
      <c r="Q418">
        <v>0.4</v>
      </c>
      <c r="R418" t="s">
        <v>34</v>
      </c>
    </row>
    <row r="419" spans="1:18" x14ac:dyDescent="0.25">
      <c r="A419" t="s">
        <v>41</v>
      </c>
      <c r="B419">
        <v>1197831</v>
      </c>
      <c r="C419" s="1">
        <v>44480</v>
      </c>
      <c r="D419" t="s">
        <v>31</v>
      </c>
      <c r="E419" t="s">
        <v>169</v>
      </c>
      <c r="F419" t="s">
        <v>47</v>
      </c>
      <c r="G419">
        <v>4</v>
      </c>
      <c r="H419">
        <v>2021</v>
      </c>
      <c r="I419" t="s">
        <v>42</v>
      </c>
      <c r="J419" t="s">
        <v>43</v>
      </c>
      <c r="K419" t="s">
        <v>60</v>
      </c>
      <c r="L419" t="s">
        <v>24</v>
      </c>
      <c r="M419">
        <v>40</v>
      </c>
      <c r="N419">
        <v>725</v>
      </c>
      <c r="O419">
        <v>290000</v>
      </c>
      <c r="P419">
        <v>116000</v>
      </c>
      <c r="Q419">
        <v>0.4</v>
      </c>
      <c r="R419" t="s">
        <v>34</v>
      </c>
    </row>
    <row r="420" spans="1:18" x14ac:dyDescent="0.25">
      <c r="A420" t="s">
        <v>41</v>
      </c>
      <c r="B420">
        <v>1197831</v>
      </c>
      <c r="C420" s="1">
        <v>44481</v>
      </c>
      <c r="D420" t="s">
        <v>33</v>
      </c>
      <c r="E420" t="s">
        <v>169</v>
      </c>
      <c r="F420" t="s">
        <v>47</v>
      </c>
      <c r="G420">
        <v>4</v>
      </c>
      <c r="H420">
        <v>2021</v>
      </c>
      <c r="I420" t="s">
        <v>42</v>
      </c>
      <c r="J420" t="s">
        <v>43</v>
      </c>
      <c r="K420" t="s">
        <v>60</v>
      </c>
      <c r="L420" t="s">
        <v>26</v>
      </c>
      <c r="M420">
        <v>65</v>
      </c>
      <c r="N420">
        <v>650</v>
      </c>
      <c r="O420">
        <v>422500</v>
      </c>
      <c r="P420">
        <v>169000</v>
      </c>
      <c r="Q420">
        <v>0.4</v>
      </c>
      <c r="R420" t="s">
        <v>34</v>
      </c>
    </row>
    <row r="421" spans="1:18" x14ac:dyDescent="0.25">
      <c r="A421" t="s">
        <v>41</v>
      </c>
      <c r="B421">
        <v>1197831</v>
      </c>
      <c r="C421" s="1">
        <v>44482</v>
      </c>
      <c r="D421" t="s">
        <v>17</v>
      </c>
      <c r="E421" t="s">
        <v>169</v>
      </c>
      <c r="F421" t="s">
        <v>47</v>
      </c>
      <c r="G421">
        <v>4</v>
      </c>
      <c r="H421">
        <v>2021</v>
      </c>
      <c r="I421" t="s">
        <v>42</v>
      </c>
      <c r="J421" t="s">
        <v>43</v>
      </c>
      <c r="K421" t="s">
        <v>60</v>
      </c>
      <c r="L421" t="s">
        <v>28</v>
      </c>
      <c r="M421">
        <v>65</v>
      </c>
      <c r="N421">
        <v>500</v>
      </c>
      <c r="O421">
        <v>325000</v>
      </c>
      <c r="P421">
        <v>162500</v>
      </c>
      <c r="Q421">
        <v>0.5</v>
      </c>
      <c r="R421" t="s">
        <v>34</v>
      </c>
    </row>
    <row r="422" spans="1:18" x14ac:dyDescent="0.25">
      <c r="A422" t="s">
        <v>41</v>
      </c>
      <c r="B422">
        <v>1197831</v>
      </c>
      <c r="C422" s="1">
        <v>44483</v>
      </c>
      <c r="D422" t="s">
        <v>23</v>
      </c>
      <c r="E422" t="s">
        <v>169</v>
      </c>
      <c r="F422" t="s">
        <v>47</v>
      </c>
      <c r="G422">
        <v>4</v>
      </c>
      <c r="H422">
        <v>2021</v>
      </c>
      <c r="I422" t="s">
        <v>42</v>
      </c>
      <c r="J422" t="s">
        <v>43</v>
      </c>
      <c r="K422" t="s">
        <v>60</v>
      </c>
      <c r="L422" t="s">
        <v>30</v>
      </c>
      <c r="M422">
        <v>60</v>
      </c>
      <c r="N422">
        <v>475</v>
      </c>
      <c r="O422">
        <v>285000</v>
      </c>
      <c r="P422">
        <v>99750</v>
      </c>
      <c r="Q422">
        <v>0.35</v>
      </c>
      <c r="R422" t="s">
        <v>34</v>
      </c>
    </row>
    <row r="423" spans="1:18" x14ac:dyDescent="0.25">
      <c r="A423" t="s">
        <v>41</v>
      </c>
      <c r="B423">
        <v>1197831</v>
      </c>
      <c r="C423" s="1">
        <v>44484</v>
      </c>
      <c r="D423" t="s">
        <v>25</v>
      </c>
      <c r="E423" t="s">
        <v>169</v>
      </c>
      <c r="F423" t="s">
        <v>47</v>
      </c>
      <c r="G423">
        <v>4</v>
      </c>
      <c r="H423">
        <v>2021</v>
      </c>
      <c r="I423" t="s">
        <v>42</v>
      </c>
      <c r="J423" t="s">
        <v>43</v>
      </c>
      <c r="K423" t="s">
        <v>60</v>
      </c>
      <c r="L423" t="s">
        <v>32</v>
      </c>
      <c r="M423">
        <v>70</v>
      </c>
      <c r="N423">
        <v>675</v>
      </c>
      <c r="O423">
        <v>472500</v>
      </c>
      <c r="P423">
        <v>259875</v>
      </c>
      <c r="Q423">
        <v>0.55000000000000004</v>
      </c>
      <c r="R423" t="s">
        <v>34</v>
      </c>
    </row>
    <row r="424" spans="1:18" x14ac:dyDescent="0.25">
      <c r="A424" t="s">
        <v>41</v>
      </c>
      <c r="B424">
        <v>1197831</v>
      </c>
      <c r="C424" s="1">
        <v>44485</v>
      </c>
      <c r="D424" t="s">
        <v>27</v>
      </c>
      <c r="E424" t="s">
        <v>170</v>
      </c>
      <c r="F424" t="s">
        <v>47</v>
      </c>
      <c r="G424">
        <v>4</v>
      </c>
      <c r="H424">
        <v>2021</v>
      </c>
      <c r="I424" t="s">
        <v>42</v>
      </c>
      <c r="J424" t="s">
        <v>43</v>
      </c>
      <c r="K424" t="s">
        <v>60</v>
      </c>
      <c r="L424" t="s">
        <v>21</v>
      </c>
      <c r="M424">
        <v>60</v>
      </c>
      <c r="N424">
        <v>825</v>
      </c>
      <c r="O424">
        <v>495000</v>
      </c>
      <c r="P424">
        <v>198000</v>
      </c>
      <c r="Q424">
        <v>0.4</v>
      </c>
      <c r="R424" t="s">
        <v>34</v>
      </c>
    </row>
    <row r="425" spans="1:18" x14ac:dyDescent="0.25">
      <c r="A425" t="s">
        <v>41</v>
      </c>
      <c r="B425">
        <v>1197831</v>
      </c>
      <c r="C425" s="1">
        <v>44486</v>
      </c>
      <c r="D425" t="s">
        <v>29</v>
      </c>
      <c r="E425" t="s">
        <v>170</v>
      </c>
      <c r="F425" t="s">
        <v>47</v>
      </c>
      <c r="G425">
        <v>4</v>
      </c>
      <c r="H425">
        <v>2021</v>
      </c>
      <c r="I425" t="s">
        <v>42</v>
      </c>
      <c r="J425" t="s">
        <v>43</v>
      </c>
      <c r="K425" t="s">
        <v>60</v>
      </c>
      <c r="L425" t="s">
        <v>24</v>
      </c>
      <c r="M425">
        <v>60</v>
      </c>
      <c r="N425">
        <v>825</v>
      </c>
      <c r="O425">
        <v>495000</v>
      </c>
      <c r="P425">
        <v>198000</v>
      </c>
      <c r="Q425">
        <v>0.4</v>
      </c>
      <c r="R425" t="s">
        <v>34</v>
      </c>
    </row>
    <row r="426" spans="1:18" x14ac:dyDescent="0.25">
      <c r="A426" t="s">
        <v>41</v>
      </c>
      <c r="B426">
        <v>1197831</v>
      </c>
      <c r="C426" s="1">
        <v>44487</v>
      </c>
      <c r="D426" t="s">
        <v>31</v>
      </c>
      <c r="E426" t="s">
        <v>169</v>
      </c>
      <c r="F426" t="s">
        <v>47</v>
      </c>
      <c r="G426">
        <v>4</v>
      </c>
      <c r="H426">
        <v>2021</v>
      </c>
      <c r="I426" t="s">
        <v>42</v>
      </c>
      <c r="J426" t="s">
        <v>43</v>
      </c>
      <c r="K426" t="s">
        <v>60</v>
      </c>
      <c r="L426" t="s">
        <v>26</v>
      </c>
      <c r="M426">
        <v>65</v>
      </c>
      <c r="N426">
        <v>725</v>
      </c>
      <c r="O426">
        <v>471250</v>
      </c>
      <c r="P426">
        <v>188500</v>
      </c>
      <c r="Q426">
        <v>0.4</v>
      </c>
      <c r="R426" t="s">
        <v>34</v>
      </c>
    </row>
    <row r="427" spans="1:18" x14ac:dyDescent="0.25">
      <c r="A427" t="s">
        <v>41</v>
      </c>
      <c r="B427">
        <v>1197831</v>
      </c>
      <c r="C427" s="1">
        <v>44488</v>
      </c>
      <c r="D427" t="s">
        <v>33</v>
      </c>
      <c r="E427" t="s">
        <v>169</v>
      </c>
      <c r="F427" t="s">
        <v>47</v>
      </c>
      <c r="G427">
        <v>4</v>
      </c>
      <c r="H427">
        <v>2021</v>
      </c>
      <c r="I427" t="s">
        <v>42</v>
      </c>
      <c r="J427" t="s">
        <v>43</v>
      </c>
      <c r="K427" t="s">
        <v>60</v>
      </c>
      <c r="L427" t="s">
        <v>28</v>
      </c>
      <c r="M427">
        <v>65</v>
      </c>
      <c r="N427">
        <v>575</v>
      </c>
      <c r="O427">
        <v>373750</v>
      </c>
      <c r="P427">
        <v>186875</v>
      </c>
      <c r="Q427">
        <v>0.5</v>
      </c>
      <c r="R427" t="s">
        <v>34</v>
      </c>
    </row>
    <row r="428" spans="1:18" x14ac:dyDescent="0.25">
      <c r="A428" t="s">
        <v>41</v>
      </c>
      <c r="B428">
        <v>1197831</v>
      </c>
      <c r="C428" s="1">
        <v>44489</v>
      </c>
      <c r="D428" t="s">
        <v>17</v>
      </c>
      <c r="E428" t="s">
        <v>169</v>
      </c>
      <c r="F428" t="s">
        <v>47</v>
      </c>
      <c r="G428">
        <v>4</v>
      </c>
      <c r="H428">
        <v>2021</v>
      </c>
      <c r="I428" t="s">
        <v>42</v>
      </c>
      <c r="J428" t="s">
        <v>43</v>
      </c>
      <c r="K428" t="s">
        <v>60</v>
      </c>
      <c r="L428" t="s">
        <v>30</v>
      </c>
      <c r="M428">
        <v>60</v>
      </c>
      <c r="N428">
        <v>525</v>
      </c>
      <c r="O428">
        <v>315000</v>
      </c>
      <c r="P428">
        <v>110250</v>
      </c>
      <c r="Q428">
        <v>0.35</v>
      </c>
      <c r="R428" t="s">
        <v>34</v>
      </c>
    </row>
    <row r="429" spans="1:18" x14ac:dyDescent="0.25">
      <c r="A429" t="s">
        <v>41</v>
      </c>
      <c r="B429">
        <v>1197831</v>
      </c>
      <c r="C429" s="1">
        <v>44490</v>
      </c>
      <c r="D429" t="s">
        <v>23</v>
      </c>
      <c r="E429" t="s">
        <v>169</v>
      </c>
      <c r="F429" t="s">
        <v>47</v>
      </c>
      <c r="G429">
        <v>4</v>
      </c>
      <c r="H429">
        <v>2021</v>
      </c>
      <c r="I429" t="s">
        <v>42</v>
      </c>
      <c r="J429" t="s">
        <v>43</v>
      </c>
      <c r="K429" t="s">
        <v>60</v>
      </c>
      <c r="L429" t="s">
        <v>32</v>
      </c>
      <c r="M429">
        <v>70</v>
      </c>
      <c r="N429">
        <v>775</v>
      </c>
      <c r="O429">
        <v>542500</v>
      </c>
      <c r="P429">
        <v>298375</v>
      </c>
      <c r="Q429">
        <v>0.55000000000000004</v>
      </c>
      <c r="R429" t="s">
        <v>34</v>
      </c>
    </row>
    <row r="430" spans="1:18" x14ac:dyDescent="0.25">
      <c r="A430" t="s">
        <v>16</v>
      </c>
      <c r="B430">
        <v>1185732</v>
      </c>
      <c r="C430" s="1">
        <v>44491</v>
      </c>
      <c r="D430" t="s">
        <v>25</v>
      </c>
      <c r="E430" t="s">
        <v>169</v>
      </c>
      <c r="F430" t="s">
        <v>47</v>
      </c>
      <c r="G430">
        <v>4</v>
      </c>
      <c r="H430">
        <v>2021</v>
      </c>
      <c r="I430" t="s">
        <v>42</v>
      </c>
      <c r="J430" t="s">
        <v>43</v>
      </c>
      <c r="K430" t="s">
        <v>60</v>
      </c>
      <c r="L430" t="s">
        <v>21</v>
      </c>
      <c r="M430">
        <v>45</v>
      </c>
      <c r="N430">
        <v>425</v>
      </c>
      <c r="O430">
        <v>191250</v>
      </c>
      <c r="P430">
        <v>105187.5</v>
      </c>
      <c r="Q430">
        <v>0.55000000000000004</v>
      </c>
      <c r="R430" t="s">
        <v>34</v>
      </c>
    </row>
    <row r="431" spans="1:18" x14ac:dyDescent="0.25">
      <c r="A431" t="s">
        <v>16</v>
      </c>
      <c r="B431">
        <v>1185732</v>
      </c>
      <c r="C431" s="1">
        <v>44492</v>
      </c>
      <c r="D431" t="s">
        <v>27</v>
      </c>
      <c r="E431" t="s">
        <v>170</v>
      </c>
      <c r="F431" t="s">
        <v>47</v>
      </c>
      <c r="G431">
        <v>4</v>
      </c>
      <c r="H431">
        <v>2021</v>
      </c>
      <c r="I431" t="s">
        <v>42</v>
      </c>
      <c r="J431" t="s">
        <v>43</v>
      </c>
      <c r="K431" t="s">
        <v>60</v>
      </c>
      <c r="L431" t="s">
        <v>24</v>
      </c>
      <c r="M431">
        <v>45</v>
      </c>
      <c r="N431">
        <v>225</v>
      </c>
      <c r="O431">
        <v>101250</v>
      </c>
      <c r="P431">
        <v>35437.5</v>
      </c>
      <c r="Q431">
        <v>0.35</v>
      </c>
      <c r="R431" t="s">
        <v>34</v>
      </c>
    </row>
    <row r="432" spans="1:18" x14ac:dyDescent="0.25">
      <c r="A432" t="s">
        <v>16</v>
      </c>
      <c r="B432">
        <v>1185732</v>
      </c>
      <c r="C432" s="1">
        <v>44493</v>
      </c>
      <c r="D432" t="s">
        <v>29</v>
      </c>
      <c r="E432" t="s">
        <v>170</v>
      </c>
      <c r="F432" t="s">
        <v>47</v>
      </c>
      <c r="G432">
        <v>4</v>
      </c>
      <c r="H432">
        <v>2021</v>
      </c>
      <c r="I432" t="s">
        <v>42</v>
      </c>
      <c r="J432" t="s">
        <v>43</v>
      </c>
      <c r="K432" t="s">
        <v>60</v>
      </c>
      <c r="L432" t="s">
        <v>26</v>
      </c>
      <c r="M432">
        <v>35</v>
      </c>
      <c r="N432">
        <v>225</v>
      </c>
      <c r="O432">
        <v>78750</v>
      </c>
      <c r="P432">
        <v>31500</v>
      </c>
      <c r="Q432">
        <v>0.4</v>
      </c>
      <c r="R432" t="s">
        <v>34</v>
      </c>
    </row>
    <row r="433" spans="1:18" x14ac:dyDescent="0.25">
      <c r="A433" t="s">
        <v>16</v>
      </c>
      <c r="B433">
        <v>1185732</v>
      </c>
      <c r="C433" s="1">
        <v>44494</v>
      </c>
      <c r="D433" t="s">
        <v>31</v>
      </c>
      <c r="E433" t="s">
        <v>169</v>
      </c>
      <c r="F433" t="s">
        <v>47</v>
      </c>
      <c r="G433">
        <v>4</v>
      </c>
      <c r="H433">
        <v>2021</v>
      </c>
      <c r="I433" t="s">
        <v>42</v>
      </c>
      <c r="J433" t="s">
        <v>43</v>
      </c>
      <c r="K433" t="s">
        <v>60</v>
      </c>
      <c r="L433" t="s">
        <v>28</v>
      </c>
      <c r="M433">
        <v>40</v>
      </c>
      <c r="N433">
        <v>75</v>
      </c>
      <c r="O433">
        <v>30000</v>
      </c>
      <c r="P433">
        <v>12000</v>
      </c>
      <c r="Q433">
        <v>0.4</v>
      </c>
      <c r="R433" t="s">
        <v>34</v>
      </c>
    </row>
    <row r="434" spans="1:18" x14ac:dyDescent="0.25">
      <c r="A434" t="s">
        <v>16</v>
      </c>
      <c r="B434">
        <v>1185732</v>
      </c>
      <c r="C434" s="1">
        <v>44495</v>
      </c>
      <c r="D434" t="s">
        <v>33</v>
      </c>
      <c r="E434" t="s">
        <v>169</v>
      </c>
      <c r="F434" t="s">
        <v>47</v>
      </c>
      <c r="G434">
        <v>4</v>
      </c>
      <c r="H434">
        <v>2021</v>
      </c>
      <c r="I434" t="s">
        <v>19</v>
      </c>
      <c r="J434" t="s">
        <v>61</v>
      </c>
      <c r="K434" t="s">
        <v>62</v>
      </c>
      <c r="L434" t="s">
        <v>30</v>
      </c>
      <c r="M434">
        <v>55</v>
      </c>
      <c r="N434">
        <v>125</v>
      </c>
      <c r="O434">
        <v>68750</v>
      </c>
      <c r="P434">
        <v>24062.5</v>
      </c>
      <c r="Q434">
        <v>0.35</v>
      </c>
      <c r="R434" t="s">
        <v>34</v>
      </c>
    </row>
    <row r="435" spans="1:18" x14ac:dyDescent="0.25">
      <c r="A435" t="s">
        <v>16</v>
      </c>
      <c r="B435">
        <v>1185732</v>
      </c>
      <c r="C435" s="1">
        <v>44496</v>
      </c>
      <c r="D435" t="s">
        <v>17</v>
      </c>
      <c r="E435" t="s">
        <v>169</v>
      </c>
      <c r="F435" t="s">
        <v>47</v>
      </c>
      <c r="G435">
        <v>4</v>
      </c>
      <c r="H435">
        <v>2021</v>
      </c>
      <c r="I435" t="s">
        <v>19</v>
      </c>
      <c r="J435" t="s">
        <v>61</v>
      </c>
      <c r="K435" t="s">
        <v>62</v>
      </c>
      <c r="L435" t="s">
        <v>32</v>
      </c>
      <c r="M435">
        <v>45</v>
      </c>
      <c r="N435">
        <v>225</v>
      </c>
      <c r="O435">
        <v>101250</v>
      </c>
      <c r="P435">
        <v>30375</v>
      </c>
      <c r="Q435">
        <v>0.3</v>
      </c>
      <c r="R435" t="s">
        <v>34</v>
      </c>
    </row>
    <row r="436" spans="1:18" x14ac:dyDescent="0.25">
      <c r="A436" t="s">
        <v>16</v>
      </c>
      <c r="B436">
        <v>1185732</v>
      </c>
      <c r="C436" s="1">
        <v>44497</v>
      </c>
      <c r="D436" t="s">
        <v>23</v>
      </c>
      <c r="E436" t="s">
        <v>169</v>
      </c>
      <c r="F436" t="s">
        <v>47</v>
      </c>
      <c r="G436">
        <v>4</v>
      </c>
      <c r="H436">
        <v>2021</v>
      </c>
      <c r="I436" t="s">
        <v>19</v>
      </c>
      <c r="J436" t="s">
        <v>61</v>
      </c>
      <c r="K436" t="s">
        <v>62</v>
      </c>
      <c r="L436" t="s">
        <v>21</v>
      </c>
      <c r="M436">
        <v>45</v>
      </c>
      <c r="N436">
        <v>475</v>
      </c>
      <c r="O436">
        <v>213750</v>
      </c>
      <c r="P436">
        <v>117562.5</v>
      </c>
      <c r="Q436">
        <v>0.55000000000000004</v>
      </c>
      <c r="R436" t="s">
        <v>34</v>
      </c>
    </row>
    <row r="437" spans="1:18" x14ac:dyDescent="0.25">
      <c r="A437" t="s">
        <v>16</v>
      </c>
      <c r="B437">
        <v>1185732</v>
      </c>
      <c r="C437" s="1">
        <v>44498</v>
      </c>
      <c r="D437" t="s">
        <v>25</v>
      </c>
      <c r="E437" t="s">
        <v>169</v>
      </c>
      <c r="F437" t="s">
        <v>47</v>
      </c>
      <c r="G437">
        <v>4</v>
      </c>
      <c r="H437">
        <v>2021</v>
      </c>
      <c r="I437" t="s">
        <v>19</v>
      </c>
      <c r="J437" t="s">
        <v>61</v>
      </c>
      <c r="K437" t="s">
        <v>62</v>
      </c>
      <c r="L437" t="s">
        <v>24</v>
      </c>
      <c r="M437">
        <v>45</v>
      </c>
      <c r="N437">
        <v>125</v>
      </c>
      <c r="O437">
        <v>56250</v>
      </c>
      <c r="P437">
        <v>19687.5</v>
      </c>
      <c r="Q437">
        <v>0.35</v>
      </c>
      <c r="R437" t="s">
        <v>34</v>
      </c>
    </row>
    <row r="438" spans="1:18" x14ac:dyDescent="0.25">
      <c r="A438" t="s">
        <v>16</v>
      </c>
      <c r="B438">
        <v>1185732</v>
      </c>
      <c r="C438" s="1">
        <v>44499</v>
      </c>
      <c r="D438" t="s">
        <v>27</v>
      </c>
      <c r="E438" t="s">
        <v>170</v>
      </c>
      <c r="F438" t="s">
        <v>47</v>
      </c>
      <c r="G438">
        <v>4</v>
      </c>
      <c r="H438">
        <v>2021</v>
      </c>
      <c r="I438" t="s">
        <v>19</v>
      </c>
      <c r="J438" t="s">
        <v>61</v>
      </c>
      <c r="K438" t="s">
        <v>62</v>
      </c>
      <c r="L438" t="s">
        <v>26</v>
      </c>
      <c r="M438">
        <v>35</v>
      </c>
      <c r="N438">
        <v>175</v>
      </c>
      <c r="O438">
        <v>61250</v>
      </c>
      <c r="P438">
        <v>24500</v>
      </c>
      <c r="Q438">
        <v>0.4</v>
      </c>
      <c r="R438" t="s">
        <v>34</v>
      </c>
    </row>
    <row r="439" spans="1:18" x14ac:dyDescent="0.25">
      <c r="A439" t="s">
        <v>16</v>
      </c>
      <c r="B439">
        <v>1185732</v>
      </c>
      <c r="C439" s="1">
        <v>44500</v>
      </c>
      <c r="D439" t="s">
        <v>29</v>
      </c>
      <c r="E439" t="s">
        <v>170</v>
      </c>
      <c r="F439" t="s">
        <v>47</v>
      </c>
      <c r="G439">
        <v>4</v>
      </c>
      <c r="H439">
        <v>2021</v>
      </c>
      <c r="I439" t="s">
        <v>19</v>
      </c>
      <c r="J439" t="s">
        <v>61</v>
      </c>
      <c r="K439" t="s">
        <v>62</v>
      </c>
      <c r="L439" t="s">
        <v>28</v>
      </c>
      <c r="M439">
        <v>40</v>
      </c>
      <c r="N439">
        <v>50</v>
      </c>
      <c r="O439">
        <v>20000</v>
      </c>
      <c r="P439">
        <v>8000</v>
      </c>
      <c r="Q439">
        <v>0.4</v>
      </c>
      <c r="R439" t="s">
        <v>34</v>
      </c>
    </row>
    <row r="440" spans="1:18" x14ac:dyDescent="0.25">
      <c r="A440" t="s">
        <v>16</v>
      </c>
      <c r="B440">
        <v>1185732</v>
      </c>
      <c r="C440" s="1">
        <v>44501</v>
      </c>
      <c r="D440" t="s">
        <v>31</v>
      </c>
      <c r="E440" t="s">
        <v>169</v>
      </c>
      <c r="F440" t="s">
        <v>49</v>
      </c>
      <c r="G440">
        <v>4</v>
      </c>
      <c r="H440">
        <v>2021</v>
      </c>
      <c r="I440" t="s">
        <v>19</v>
      </c>
      <c r="J440" t="s">
        <v>61</v>
      </c>
      <c r="K440" t="s">
        <v>62</v>
      </c>
      <c r="L440" t="s">
        <v>30</v>
      </c>
      <c r="M440">
        <v>55</v>
      </c>
      <c r="N440">
        <v>125</v>
      </c>
      <c r="O440">
        <v>68750</v>
      </c>
      <c r="P440">
        <v>24062.5</v>
      </c>
      <c r="Q440">
        <v>0.35</v>
      </c>
      <c r="R440" t="s">
        <v>34</v>
      </c>
    </row>
    <row r="441" spans="1:18" x14ac:dyDescent="0.25">
      <c r="A441" t="s">
        <v>16</v>
      </c>
      <c r="B441">
        <v>1185732</v>
      </c>
      <c r="C441" s="1">
        <v>44502</v>
      </c>
      <c r="D441" t="s">
        <v>33</v>
      </c>
      <c r="E441" t="s">
        <v>169</v>
      </c>
      <c r="F441" t="s">
        <v>49</v>
      </c>
      <c r="G441">
        <v>4</v>
      </c>
      <c r="H441">
        <v>2021</v>
      </c>
      <c r="I441" t="s">
        <v>19</v>
      </c>
      <c r="J441" t="s">
        <v>61</v>
      </c>
      <c r="K441" t="s">
        <v>62</v>
      </c>
      <c r="L441" t="s">
        <v>32</v>
      </c>
      <c r="M441">
        <v>45</v>
      </c>
      <c r="N441">
        <v>225</v>
      </c>
      <c r="O441">
        <v>101250</v>
      </c>
      <c r="P441">
        <v>30375</v>
      </c>
      <c r="Q441">
        <v>0.3</v>
      </c>
      <c r="R441" t="s">
        <v>34</v>
      </c>
    </row>
    <row r="442" spans="1:18" x14ac:dyDescent="0.25">
      <c r="A442" t="s">
        <v>16</v>
      </c>
      <c r="B442">
        <v>1185732</v>
      </c>
      <c r="C442" s="1">
        <v>44503</v>
      </c>
      <c r="D442" t="s">
        <v>17</v>
      </c>
      <c r="E442" t="s">
        <v>169</v>
      </c>
      <c r="F442" t="s">
        <v>49</v>
      </c>
      <c r="G442">
        <v>4</v>
      </c>
      <c r="H442">
        <v>2021</v>
      </c>
      <c r="I442" t="s">
        <v>19</v>
      </c>
      <c r="J442" t="s">
        <v>61</v>
      </c>
      <c r="K442" t="s">
        <v>62</v>
      </c>
      <c r="L442" t="s">
        <v>21</v>
      </c>
      <c r="M442">
        <v>50</v>
      </c>
      <c r="N442">
        <v>445</v>
      </c>
      <c r="O442">
        <v>222500</v>
      </c>
      <c r="P442">
        <v>122375</v>
      </c>
      <c r="Q442">
        <v>0.55000000000000004</v>
      </c>
      <c r="R442" t="s">
        <v>34</v>
      </c>
    </row>
    <row r="443" spans="1:18" x14ac:dyDescent="0.25">
      <c r="A443" t="s">
        <v>16</v>
      </c>
      <c r="B443">
        <v>1185732</v>
      </c>
      <c r="C443" s="1">
        <v>44504</v>
      </c>
      <c r="D443" t="s">
        <v>23</v>
      </c>
      <c r="E443" t="s">
        <v>169</v>
      </c>
      <c r="F443" t="s">
        <v>49</v>
      </c>
      <c r="G443">
        <v>4</v>
      </c>
      <c r="H443">
        <v>2021</v>
      </c>
      <c r="I443" t="s">
        <v>19</v>
      </c>
      <c r="J443" t="s">
        <v>61</v>
      </c>
      <c r="K443" t="s">
        <v>62</v>
      </c>
      <c r="L443" t="s">
        <v>24</v>
      </c>
      <c r="M443">
        <v>50</v>
      </c>
      <c r="N443">
        <v>150</v>
      </c>
      <c r="O443">
        <v>75000</v>
      </c>
      <c r="P443">
        <v>26250</v>
      </c>
      <c r="Q443">
        <v>0.35</v>
      </c>
      <c r="R443" t="s">
        <v>34</v>
      </c>
    </row>
    <row r="444" spans="1:18" x14ac:dyDescent="0.25">
      <c r="A444" t="s">
        <v>16</v>
      </c>
      <c r="B444">
        <v>1185732</v>
      </c>
      <c r="C444" s="1">
        <v>44505</v>
      </c>
      <c r="D444" t="s">
        <v>25</v>
      </c>
      <c r="E444" t="s">
        <v>169</v>
      </c>
      <c r="F444" t="s">
        <v>49</v>
      </c>
      <c r="G444">
        <v>4</v>
      </c>
      <c r="H444">
        <v>2021</v>
      </c>
      <c r="I444" t="s">
        <v>19</v>
      </c>
      <c r="J444" t="s">
        <v>61</v>
      </c>
      <c r="K444" t="s">
        <v>62</v>
      </c>
      <c r="L444" t="s">
        <v>26</v>
      </c>
      <c r="M444">
        <v>40</v>
      </c>
      <c r="N444">
        <v>175</v>
      </c>
      <c r="O444">
        <v>70000</v>
      </c>
      <c r="P444">
        <v>28000</v>
      </c>
      <c r="Q444">
        <v>0.4</v>
      </c>
      <c r="R444" t="s">
        <v>34</v>
      </c>
    </row>
    <row r="445" spans="1:18" x14ac:dyDescent="0.25">
      <c r="A445" t="s">
        <v>16</v>
      </c>
      <c r="B445">
        <v>1185732</v>
      </c>
      <c r="C445" s="1">
        <v>44506</v>
      </c>
      <c r="D445" t="s">
        <v>27</v>
      </c>
      <c r="E445" t="s">
        <v>170</v>
      </c>
      <c r="F445" t="s">
        <v>49</v>
      </c>
      <c r="G445">
        <v>4</v>
      </c>
      <c r="H445">
        <v>2021</v>
      </c>
      <c r="I445" t="s">
        <v>19</v>
      </c>
      <c r="J445" t="s">
        <v>61</v>
      </c>
      <c r="K445" t="s">
        <v>62</v>
      </c>
      <c r="L445" t="s">
        <v>28</v>
      </c>
      <c r="M445">
        <v>45</v>
      </c>
      <c r="N445">
        <v>25</v>
      </c>
      <c r="O445">
        <v>11250</v>
      </c>
      <c r="P445">
        <v>4500</v>
      </c>
      <c r="Q445">
        <v>0.4</v>
      </c>
      <c r="R445" t="s">
        <v>34</v>
      </c>
    </row>
    <row r="446" spans="1:18" x14ac:dyDescent="0.25">
      <c r="A446" t="s">
        <v>16</v>
      </c>
      <c r="B446">
        <v>1185732</v>
      </c>
      <c r="C446" s="1">
        <v>44507</v>
      </c>
      <c r="D446" t="s">
        <v>29</v>
      </c>
      <c r="E446" t="s">
        <v>170</v>
      </c>
      <c r="F446" t="s">
        <v>49</v>
      </c>
      <c r="G446">
        <v>4</v>
      </c>
      <c r="H446">
        <v>2021</v>
      </c>
      <c r="I446" t="s">
        <v>19</v>
      </c>
      <c r="J446" t="s">
        <v>61</v>
      </c>
      <c r="K446" t="s">
        <v>62</v>
      </c>
      <c r="L446" t="s">
        <v>30</v>
      </c>
      <c r="M446">
        <v>60</v>
      </c>
      <c r="N446">
        <v>75</v>
      </c>
      <c r="O446">
        <v>45000</v>
      </c>
      <c r="P446">
        <v>13500</v>
      </c>
      <c r="Q446">
        <v>0.3</v>
      </c>
      <c r="R446" t="s">
        <v>34</v>
      </c>
    </row>
    <row r="447" spans="1:18" x14ac:dyDescent="0.25">
      <c r="A447" t="s">
        <v>16</v>
      </c>
      <c r="B447">
        <v>1185732</v>
      </c>
      <c r="C447" s="1">
        <v>44508</v>
      </c>
      <c r="D447" t="s">
        <v>31</v>
      </c>
      <c r="E447" t="s">
        <v>169</v>
      </c>
      <c r="F447" t="s">
        <v>49</v>
      </c>
      <c r="G447">
        <v>4</v>
      </c>
      <c r="H447">
        <v>2021</v>
      </c>
      <c r="I447" t="s">
        <v>19</v>
      </c>
      <c r="J447" t="s">
        <v>61</v>
      </c>
      <c r="K447" t="s">
        <v>62</v>
      </c>
      <c r="L447" t="s">
        <v>32</v>
      </c>
      <c r="M447">
        <v>50</v>
      </c>
      <c r="N447">
        <v>175</v>
      </c>
      <c r="O447">
        <v>87500</v>
      </c>
      <c r="P447">
        <v>21875</v>
      </c>
      <c r="Q447">
        <v>0.25</v>
      </c>
      <c r="R447" t="s">
        <v>34</v>
      </c>
    </row>
    <row r="448" spans="1:18" x14ac:dyDescent="0.25">
      <c r="A448" t="s">
        <v>16</v>
      </c>
      <c r="B448">
        <v>1185732</v>
      </c>
      <c r="C448" s="1">
        <v>44509</v>
      </c>
      <c r="D448" t="s">
        <v>33</v>
      </c>
      <c r="E448" t="s">
        <v>169</v>
      </c>
      <c r="F448" t="s">
        <v>49</v>
      </c>
      <c r="G448">
        <v>4</v>
      </c>
      <c r="H448">
        <v>2021</v>
      </c>
      <c r="I448" t="s">
        <v>19</v>
      </c>
      <c r="J448" t="s">
        <v>61</v>
      </c>
      <c r="K448" t="s">
        <v>62</v>
      </c>
      <c r="L448" t="s">
        <v>21</v>
      </c>
      <c r="M448">
        <v>50</v>
      </c>
      <c r="N448">
        <v>450</v>
      </c>
      <c r="O448">
        <v>225000</v>
      </c>
      <c r="P448">
        <v>112500</v>
      </c>
      <c r="Q448">
        <v>0.5</v>
      </c>
      <c r="R448" t="s">
        <v>34</v>
      </c>
    </row>
    <row r="449" spans="1:18" x14ac:dyDescent="0.25">
      <c r="A449" t="s">
        <v>16</v>
      </c>
      <c r="B449">
        <v>1185732</v>
      </c>
      <c r="C449" s="1">
        <v>44510</v>
      </c>
      <c r="D449" t="s">
        <v>17</v>
      </c>
      <c r="E449" t="s">
        <v>169</v>
      </c>
      <c r="F449" t="s">
        <v>49</v>
      </c>
      <c r="G449">
        <v>4</v>
      </c>
      <c r="H449">
        <v>2021</v>
      </c>
      <c r="I449" t="s">
        <v>19</v>
      </c>
      <c r="J449" t="s">
        <v>61</v>
      </c>
      <c r="K449" t="s">
        <v>62</v>
      </c>
      <c r="L449" t="s">
        <v>24</v>
      </c>
      <c r="M449">
        <v>50</v>
      </c>
      <c r="N449">
        <v>150</v>
      </c>
      <c r="O449">
        <v>75000</v>
      </c>
      <c r="P449">
        <v>22500</v>
      </c>
      <c r="Q449">
        <v>0.3</v>
      </c>
      <c r="R449" t="s">
        <v>34</v>
      </c>
    </row>
    <row r="450" spans="1:18" x14ac:dyDescent="0.25">
      <c r="A450" t="s">
        <v>16</v>
      </c>
      <c r="B450">
        <v>1185732</v>
      </c>
      <c r="C450" s="1">
        <v>44511</v>
      </c>
      <c r="D450" t="s">
        <v>23</v>
      </c>
      <c r="E450" t="s">
        <v>169</v>
      </c>
      <c r="F450" t="s">
        <v>49</v>
      </c>
      <c r="G450">
        <v>4</v>
      </c>
      <c r="H450">
        <v>2021</v>
      </c>
      <c r="I450" t="s">
        <v>19</v>
      </c>
      <c r="J450" t="s">
        <v>61</v>
      </c>
      <c r="K450" t="s">
        <v>62</v>
      </c>
      <c r="L450" t="s">
        <v>26</v>
      </c>
      <c r="M450">
        <v>40</v>
      </c>
      <c r="N450">
        <v>150</v>
      </c>
      <c r="O450">
        <v>60000</v>
      </c>
      <c r="P450">
        <v>21000</v>
      </c>
      <c r="Q450">
        <v>0.35</v>
      </c>
      <c r="R450" t="s">
        <v>34</v>
      </c>
    </row>
    <row r="451" spans="1:18" x14ac:dyDescent="0.25">
      <c r="A451" t="s">
        <v>16</v>
      </c>
      <c r="B451">
        <v>1185732</v>
      </c>
      <c r="C451" s="1">
        <v>44512</v>
      </c>
      <c r="D451" t="s">
        <v>25</v>
      </c>
      <c r="E451" t="s">
        <v>169</v>
      </c>
      <c r="F451" t="s">
        <v>49</v>
      </c>
      <c r="G451">
        <v>4</v>
      </c>
      <c r="H451">
        <v>2021</v>
      </c>
      <c r="I451" t="s">
        <v>19</v>
      </c>
      <c r="J451" t="s">
        <v>61</v>
      </c>
      <c r="K451" t="s">
        <v>62</v>
      </c>
      <c r="L451" t="s">
        <v>28</v>
      </c>
      <c r="M451">
        <v>45</v>
      </c>
      <c r="N451">
        <v>75</v>
      </c>
      <c r="O451">
        <v>33750</v>
      </c>
      <c r="P451">
        <v>11812.5</v>
      </c>
      <c r="Q451">
        <v>0.35</v>
      </c>
      <c r="R451" t="s">
        <v>34</v>
      </c>
    </row>
    <row r="452" spans="1:18" x14ac:dyDescent="0.25">
      <c r="A452" t="s">
        <v>16</v>
      </c>
      <c r="B452">
        <v>1185732</v>
      </c>
      <c r="C452" s="1">
        <v>44513</v>
      </c>
      <c r="D452" t="s">
        <v>27</v>
      </c>
      <c r="E452" t="s">
        <v>170</v>
      </c>
      <c r="F452" t="s">
        <v>49</v>
      </c>
      <c r="G452">
        <v>4</v>
      </c>
      <c r="H452">
        <v>2021</v>
      </c>
      <c r="I452" t="s">
        <v>19</v>
      </c>
      <c r="J452" t="s">
        <v>61</v>
      </c>
      <c r="K452" t="s">
        <v>62</v>
      </c>
      <c r="L452" t="s">
        <v>30</v>
      </c>
      <c r="M452">
        <v>60</v>
      </c>
      <c r="N452">
        <v>75</v>
      </c>
      <c r="O452">
        <v>45000</v>
      </c>
      <c r="P452">
        <v>13500</v>
      </c>
      <c r="Q452">
        <v>0.3</v>
      </c>
      <c r="R452" t="s">
        <v>34</v>
      </c>
    </row>
    <row r="453" spans="1:18" x14ac:dyDescent="0.25">
      <c r="A453" t="s">
        <v>16</v>
      </c>
      <c r="B453">
        <v>1185732</v>
      </c>
      <c r="C453" s="1">
        <v>44514</v>
      </c>
      <c r="D453" t="s">
        <v>29</v>
      </c>
      <c r="E453" t="s">
        <v>170</v>
      </c>
      <c r="F453" t="s">
        <v>49</v>
      </c>
      <c r="G453">
        <v>4</v>
      </c>
      <c r="H453">
        <v>2021</v>
      </c>
      <c r="I453" t="s">
        <v>19</v>
      </c>
      <c r="J453" t="s">
        <v>61</v>
      </c>
      <c r="K453" t="s">
        <v>62</v>
      </c>
      <c r="L453" t="s">
        <v>32</v>
      </c>
      <c r="M453">
        <v>50</v>
      </c>
      <c r="N453">
        <v>200</v>
      </c>
      <c r="O453">
        <v>100000</v>
      </c>
      <c r="P453">
        <v>25000</v>
      </c>
      <c r="Q453">
        <v>0.25</v>
      </c>
      <c r="R453" t="s">
        <v>34</v>
      </c>
    </row>
    <row r="454" spans="1:18" x14ac:dyDescent="0.25">
      <c r="A454" t="s">
        <v>16</v>
      </c>
      <c r="B454">
        <v>1185732</v>
      </c>
      <c r="C454" s="1">
        <v>44515</v>
      </c>
      <c r="D454" t="s">
        <v>31</v>
      </c>
      <c r="E454" t="s">
        <v>169</v>
      </c>
      <c r="F454" t="s">
        <v>49</v>
      </c>
      <c r="G454">
        <v>4</v>
      </c>
      <c r="H454">
        <v>2021</v>
      </c>
      <c r="I454" t="s">
        <v>19</v>
      </c>
      <c r="J454" t="s">
        <v>61</v>
      </c>
      <c r="K454" t="s">
        <v>62</v>
      </c>
      <c r="L454" t="s">
        <v>21</v>
      </c>
      <c r="M454">
        <v>60</v>
      </c>
      <c r="N454">
        <v>470</v>
      </c>
      <c r="O454">
        <v>282000</v>
      </c>
      <c r="P454">
        <v>141000</v>
      </c>
      <c r="Q454">
        <v>0.5</v>
      </c>
      <c r="R454" t="s">
        <v>34</v>
      </c>
    </row>
    <row r="455" spans="1:18" x14ac:dyDescent="0.25">
      <c r="A455" t="s">
        <v>16</v>
      </c>
      <c r="B455">
        <v>1185732</v>
      </c>
      <c r="C455" s="1">
        <v>44516</v>
      </c>
      <c r="D455" t="s">
        <v>33</v>
      </c>
      <c r="E455" t="s">
        <v>169</v>
      </c>
      <c r="F455" t="s">
        <v>49</v>
      </c>
      <c r="G455">
        <v>4</v>
      </c>
      <c r="H455">
        <v>2021</v>
      </c>
      <c r="I455" t="s">
        <v>19</v>
      </c>
      <c r="J455" t="s">
        <v>61</v>
      </c>
      <c r="K455" t="s">
        <v>62</v>
      </c>
      <c r="L455" t="s">
        <v>24</v>
      </c>
      <c r="M455">
        <v>60</v>
      </c>
      <c r="N455">
        <v>175</v>
      </c>
      <c r="O455">
        <v>105000</v>
      </c>
      <c r="P455">
        <v>31500</v>
      </c>
      <c r="Q455">
        <v>0.3</v>
      </c>
      <c r="R455" t="s">
        <v>34</v>
      </c>
    </row>
    <row r="456" spans="1:18" x14ac:dyDescent="0.25">
      <c r="A456" t="s">
        <v>16</v>
      </c>
      <c r="B456">
        <v>1185732</v>
      </c>
      <c r="C456" s="1">
        <v>44517</v>
      </c>
      <c r="D456" t="s">
        <v>17</v>
      </c>
      <c r="E456" t="s">
        <v>169</v>
      </c>
      <c r="F456" t="s">
        <v>49</v>
      </c>
      <c r="G456">
        <v>4</v>
      </c>
      <c r="H456">
        <v>2021</v>
      </c>
      <c r="I456" t="s">
        <v>19</v>
      </c>
      <c r="J456" t="s">
        <v>61</v>
      </c>
      <c r="K456" t="s">
        <v>62</v>
      </c>
      <c r="L456" t="s">
        <v>26</v>
      </c>
      <c r="M456">
        <v>55</v>
      </c>
      <c r="N456">
        <v>150</v>
      </c>
      <c r="O456">
        <v>82500</v>
      </c>
      <c r="P456">
        <v>28875</v>
      </c>
      <c r="Q456">
        <v>0.35</v>
      </c>
      <c r="R456" t="s">
        <v>34</v>
      </c>
    </row>
    <row r="457" spans="1:18" x14ac:dyDescent="0.25">
      <c r="A457" t="s">
        <v>16</v>
      </c>
      <c r="B457">
        <v>1185732</v>
      </c>
      <c r="C457" s="1">
        <v>44518</v>
      </c>
      <c r="D457" t="s">
        <v>23</v>
      </c>
      <c r="E457" t="s">
        <v>169</v>
      </c>
      <c r="F457" t="s">
        <v>49</v>
      </c>
      <c r="G457">
        <v>4</v>
      </c>
      <c r="H457">
        <v>2021</v>
      </c>
      <c r="I457" t="s">
        <v>19</v>
      </c>
      <c r="J457" t="s">
        <v>61</v>
      </c>
      <c r="K457" t="s">
        <v>62</v>
      </c>
      <c r="L457" t="s">
        <v>28</v>
      </c>
      <c r="M457">
        <v>55</v>
      </c>
      <c r="N457">
        <v>100</v>
      </c>
      <c r="O457">
        <v>55000</v>
      </c>
      <c r="P457">
        <v>19250</v>
      </c>
      <c r="Q457">
        <v>0.35</v>
      </c>
      <c r="R457" t="s">
        <v>34</v>
      </c>
    </row>
    <row r="458" spans="1:18" x14ac:dyDescent="0.25">
      <c r="A458" t="s">
        <v>16</v>
      </c>
      <c r="B458">
        <v>1185732</v>
      </c>
      <c r="C458" s="1">
        <v>44519</v>
      </c>
      <c r="D458" t="s">
        <v>25</v>
      </c>
      <c r="E458" t="s">
        <v>169</v>
      </c>
      <c r="F458" t="s">
        <v>49</v>
      </c>
      <c r="G458">
        <v>4</v>
      </c>
      <c r="H458">
        <v>2021</v>
      </c>
      <c r="I458" t="s">
        <v>19</v>
      </c>
      <c r="J458" t="s">
        <v>61</v>
      </c>
      <c r="K458" t="s">
        <v>62</v>
      </c>
      <c r="L458" t="s">
        <v>30</v>
      </c>
      <c r="M458">
        <v>65</v>
      </c>
      <c r="N458">
        <v>125</v>
      </c>
      <c r="O458">
        <v>81250</v>
      </c>
      <c r="P458">
        <v>24375</v>
      </c>
      <c r="Q458">
        <v>0.3</v>
      </c>
      <c r="R458" t="s">
        <v>34</v>
      </c>
    </row>
    <row r="459" spans="1:18" x14ac:dyDescent="0.25">
      <c r="A459" t="s">
        <v>16</v>
      </c>
      <c r="B459">
        <v>1185732</v>
      </c>
      <c r="C459" s="1">
        <v>44520</v>
      </c>
      <c r="D459" t="s">
        <v>27</v>
      </c>
      <c r="E459" t="s">
        <v>170</v>
      </c>
      <c r="F459" t="s">
        <v>49</v>
      </c>
      <c r="G459">
        <v>4</v>
      </c>
      <c r="H459">
        <v>2021</v>
      </c>
      <c r="I459" t="s">
        <v>19</v>
      </c>
      <c r="J459" t="s">
        <v>61</v>
      </c>
      <c r="K459" t="s">
        <v>62</v>
      </c>
      <c r="L459" t="s">
        <v>32</v>
      </c>
      <c r="M459">
        <v>70</v>
      </c>
      <c r="N459">
        <v>250</v>
      </c>
      <c r="O459">
        <v>175000</v>
      </c>
      <c r="P459">
        <v>52500</v>
      </c>
      <c r="Q459">
        <v>0.3</v>
      </c>
      <c r="R459" t="s">
        <v>34</v>
      </c>
    </row>
    <row r="460" spans="1:18" x14ac:dyDescent="0.25">
      <c r="A460" t="s">
        <v>16</v>
      </c>
      <c r="B460">
        <v>1185732</v>
      </c>
      <c r="C460" s="1">
        <v>44521</v>
      </c>
      <c r="D460" t="s">
        <v>29</v>
      </c>
      <c r="E460" t="s">
        <v>170</v>
      </c>
      <c r="F460" t="s">
        <v>49</v>
      </c>
      <c r="G460">
        <v>4</v>
      </c>
      <c r="H460">
        <v>2021</v>
      </c>
      <c r="I460" t="s">
        <v>19</v>
      </c>
      <c r="J460" t="s">
        <v>61</v>
      </c>
      <c r="K460" t="s">
        <v>62</v>
      </c>
      <c r="L460" t="s">
        <v>21</v>
      </c>
      <c r="M460">
        <v>65</v>
      </c>
      <c r="N460">
        <v>500</v>
      </c>
      <c r="O460">
        <v>325000</v>
      </c>
      <c r="P460">
        <v>178750</v>
      </c>
      <c r="Q460">
        <v>0.55000000000000004</v>
      </c>
      <c r="R460" t="s">
        <v>34</v>
      </c>
    </row>
    <row r="461" spans="1:18" x14ac:dyDescent="0.25">
      <c r="A461" t="s">
        <v>16</v>
      </c>
      <c r="B461">
        <v>1185732</v>
      </c>
      <c r="C461" s="1">
        <v>44522</v>
      </c>
      <c r="D461" t="s">
        <v>31</v>
      </c>
      <c r="E461" t="s">
        <v>169</v>
      </c>
      <c r="F461" t="s">
        <v>49</v>
      </c>
      <c r="G461">
        <v>4</v>
      </c>
      <c r="H461">
        <v>2021</v>
      </c>
      <c r="I461" t="s">
        <v>19</v>
      </c>
      <c r="J461" t="s">
        <v>61</v>
      </c>
      <c r="K461" t="s">
        <v>62</v>
      </c>
      <c r="L461" t="s">
        <v>24</v>
      </c>
      <c r="M461">
        <v>60</v>
      </c>
      <c r="N461">
        <v>250</v>
      </c>
      <c r="O461">
        <v>150000</v>
      </c>
      <c r="P461">
        <v>52500</v>
      </c>
      <c r="Q461">
        <v>0.35</v>
      </c>
      <c r="R461" t="s">
        <v>34</v>
      </c>
    </row>
    <row r="462" spans="1:18" x14ac:dyDescent="0.25">
      <c r="A462" t="s">
        <v>16</v>
      </c>
      <c r="B462">
        <v>1185732</v>
      </c>
      <c r="C462" s="1">
        <v>44523</v>
      </c>
      <c r="D462" t="s">
        <v>33</v>
      </c>
      <c r="E462" t="s">
        <v>169</v>
      </c>
      <c r="F462" t="s">
        <v>49</v>
      </c>
      <c r="G462">
        <v>4</v>
      </c>
      <c r="H462">
        <v>2021</v>
      </c>
      <c r="I462" t="s">
        <v>19</v>
      </c>
      <c r="J462" t="s">
        <v>61</v>
      </c>
      <c r="K462" t="s">
        <v>62</v>
      </c>
      <c r="L462" t="s">
        <v>26</v>
      </c>
      <c r="M462">
        <v>55</v>
      </c>
      <c r="N462">
        <v>175</v>
      </c>
      <c r="O462">
        <v>96250</v>
      </c>
      <c r="P462">
        <v>38500</v>
      </c>
      <c r="Q462">
        <v>0.4</v>
      </c>
      <c r="R462" t="s">
        <v>34</v>
      </c>
    </row>
    <row r="463" spans="1:18" x14ac:dyDescent="0.25">
      <c r="A463" t="s">
        <v>16</v>
      </c>
      <c r="B463">
        <v>1185732</v>
      </c>
      <c r="C463" s="1">
        <v>44524</v>
      </c>
      <c r="D463" t="s">
        <v>17</v>
      </c>
      <c r="E463" t="s">
        <v>169</v>
      </c>
      <c r="F463" t="s">
        <v>49</v>
      </c>
      <c r="G463">
        <v>4</v>
      </c>
      <c r="H463">
        <v>2021</v>
      </c>
      <c r="I463" t="s">
        <v>19</v>
      </c>
      <c r="J463" t="s">
        <v>61</v>
      </c>
      <c r="K463" t="s">
        <v>62</v>
      </c>
      <c r="L463" t="s">
        <v>28</v>
      </c>
      <c r="M463">
        <v>55</v>
      </c>
      <c r="N463">
        <v>150</v>
      </c>
      <c r="O463">
        <v>82500</v>
      </c>
      <c r="P463">
        <v>33000</v>
      </c>
      <c r="Q463">
        <v>0.4</v>
      </c>
      <c r="R463" t="s">
        <v>34</v>
      </c>
    </row>
    <row r="464" spans="1:18" x14ac:dyDescent="0.25">
      <c r="A464" t="s">
        <v>16</v>
      </c>
      <c r="B464">
        <v>1185732</v>
      </c>
      <c r="C464" s="1">
        <v>44525</v>
      </c>
      <c r="D464" t="s">
        <v>23</v>
      </c>
      <c r="E464" t="s">
        <v>169</v>
      </c>
      <c r="F464" t="s">
        <v>49</v>
      </c>
      <c r="G464">
        <v>4</v>
      </c>
      <c r="H464">
        <v>2021</v>
      </c>
      <c r="I464" t="s">
        <v>19</v>
      </c>
      <c r="J464" t="s">
        <v>61</v>
      </c>
      <c r="K464" t="s">
        <v>62</v>
      </c>
      <c r="L464" t="s">
        <v>30</v>
      </c>
      <c r="M464">
        <v>65</v>
      </c>
      <c r="N464">
        <v>150</v>
      </c>
      <c r="O464">
        <v>97500</v>
      </c>
      <c r="P464">
        <v>34125</v>
      </c>
      <c r="Q464">
        <v>0.35</v>
      </c>
      <c r="R464" t="s">
        <v>34</v>
      </c>
    </row>
    <row r="465" spans="1:18" x14ac:dyDescent="0.25">
      <c r="A465" t="s">
        <v>16</v>
      </c>
      <c r="B465">
        <v>1185732</v>
      </c>
      <c r="C465" s="1">
        <v>44526</v>
      </c>
      <c r="D465" t="s">
        <v>25</v>
      </c>
      <c r="E465" t="s">
        <v>169</v>
      </c>
      <c r="F465" t="s">
        <v>49</v>
      </c>
      <c r="G465">
        <v>4</v>
      </c>
      <c r="H465">
        <v>2021</v>
      </c>
      <c r="I465" t="s">
        <v>19</v>
      </c>
      <c r="J465" t="s">
        <v>61</v>
      </c>
      <c r="K465" t="s">
        <v>62</v>
      </c>
      <c r="L465" t="s">
        <v>32</v>
      </c>
      <c r="M465">
        <v>70</v>
      </c>
      <c r="N465">
        <v>300</v>
      </c>
      <c r="O465">
        <v>210000</v>
      </c>
      <c r="P465">
        <v>63000</v>
      </c>
      <c r="Q465">
        <v>0.3</v>
      </c>
      <c r="R465" t="s">
        <v>34</v>
      </c>
    </row>
    <row r="466" spans="1:18" x14ac:dyDescent="0.25">
      <c r="A466" t="s">
        <v>16</v>
      </c>
      <c r="B466">
        <v>1185732</v>
      </c>
      <c r="C466" s="1">
        <v>44527</v>
      </c>
      <c r="D466" t="s">
        <v>27</v>
      </c>
      <c r="E466" t="s">
        <v>170</v>
      </c>
      <c r="F466" t="s">
        <v>49</v>
      </c>
      <c r="G466">
        <v>4</v>
      </c>
      <c r="H466">
        <v>2021</v>
      </c>
      <c r="I466" t="s">
        <v>19</v>
      </c>
      <c r="J466" t="s">
        <v>61</v>
      </c>
      <c r="K466" t="s">
        <v>62</v>
      </c>
      <c r="L466" t="s">
        <v>21</v>
      </c>
      <c r="M466">
        <v>65</v>
      </c>
      <c r="N466">
        <v>500</v>
      </c>
      <c r="O466">
        <v>325000</v>
      </c>
      <c r="P466">
        <v>178750</v>
      </c>
      <c r="Q466">
        <v>0.55000000000000004</v>
      </c>
      <c r="R466" t="s">
        <v>34</v>
      </c>
    </row>
    <row r="467" spans="1:18" x14ac:dyDescent="0.25">
      <c r="A467" t="s">
        <v>16</v>
      </c>
      <c r="B467">
        <v>1185732</v>
      </c>
      <c r="C467" s="1">
        <v>44528</v>
      </c>
      <c r="D467" t="s">
        <v>29</v>
      </c>
      <c r="E467" t="s">
        <v>170</v>
      </c>
      <c r="F467" t="s">
        <v>49</v>
      </c>
      <c r="G467">
        <v>4</v>
      </c>
      <c r="H467">
        <v>2021</v>
      </c>
      <c r="I467" t="s">
        <v>19</v>
      </c>
      <c r="J467" t="s">
        <v>61</v>
      </c>
      <c r="K467" t="s">
        <v>62</v>
      </c>
      <c r="L467" t="s">
        <v>24</v>
      </c>
      <c r="M467">
        <v>60</v>
      </c>
      <c r="N467">
        <v>300</v>
      </c>
      <c r="O467">
        <v>180000</v>
      </c>
      <c r="P467">
        <v>63000</v>
      </c>
      <c r="Q467">
        <v>0.35</v>
      </c>
      <c r="R467" t="s">
        <v>34</v>
      </c>
    </row>
    <row r="468" spans="1:18" x14ac:dyDescent="0.25">
      <c r="A468" t="s">
        <v>16</v>
      </c>
      <c r="B468">
        <v>1185732</v>
      </c>
      <c r="C468" s="1">
        <v>44529</v>
      </c>
      <c r="D468" t="s">
        <v>31</v>
      </c>
      <c r="E468" t="s">
        <v>169</v>
      </c>
      <c r="F468" t="s">
        <v>49</v>
      </c>
      <c r="G468">
        <v>4</v>
      </c>
      <c r="H468">
        <v>2021</v>
      </c>
      <c r="I468" t="s">
        <v>19</v>
      </c>
      <c r="J468" t="s">
        <v>61</v>
      </c>
      <c r="K468" t="s">
        <v>62</v>
      </c>
      <c r="L468" t="s">
        <v>26</v>
      </c>
      <c r="M468">
        <v>55</v>
      </c>
      <c r="N468">
        <v>225</v>
      </c>
      <c r="O468">
        <v>123750</v>
      </c>
      <c r="P468">
        <v>49500</v>
      </c>
      <c r="Q468">
        <v>0.4</v>
      </c>
      <c r="R468" t="s">
        <v>34</v>
      </c>
    </row>
    <row r="469" spans="1:18" x14ac:dyDescent="0.25">
      <c r="A469" t="s">
        <v>16</v>
      </c>
      <c r="B469">
        <v>1185732</v>
      </c>
      <c r="C469" s="1">
        <v>44530</v>
      </c>
      <c r="D469" t="s">
        <v>33</v>
      </c>
      <c r="E469" t="s">
        <v>169</v>
      </c>
      <c r="F469" t="s">
        <v>49</v>
      </c>
      <c r="G469">
        <v>4</v>
      </c>
      <c r="H469">
        <v>2021</v>
      </c>
      <c r="I469" t="s">
        <v>19</v>
      </c>
      <c r="J469" t="s">
        <v>61</v>
      </c>
      <c r="K469" t="s">
        <v>62</v>
      </c>
      <c r="L469" t="s">
        <v>28</v>
      </c>
      <c r="M469">
        <v>55</v>
      </c>
      <c r="N469">
        <v>175</v>
      </c>
      <c r="O469">
        <v>96250</v>
      </c>
      <c r="P469">
        <v>38500</v>
      </c>
      <c r="Q469">
        <v>0.4</v>
      </c>
      <c r="R469" t="s">
        <v>34</v>
      </c>
    </row>
    <row r="470" spans="1:18" x14ac:dyDescent="0.25">
      <c r="A470" t="s">
        <v>16</v>
      </c>
      <c r="B470">
        <v>1185732</v>
      </c>
      <c r="C470" s="1">
        <v>44531</v>
      </c>
      <c r="D470" t="s">
        <v>17</v>
      </c>
      <c r="E470" t="s">
        <v>169</v>
      </c>
      <c r="F470" t="s">
        <v>53</v>
      </c>
      <c r="G470">
        <v>4</v>
      </c>
      <c r="H470">
        <v>2021</v>
      </c>
      <c r="I470" t="s">
        <v>19</v>
      </c>
      <c r="J470" t="s">
        <v>61</v>
      </c>
      <c r="K470" t="s">
        <v>62</v>
      </c>
      <c r="L470" t="s">
        <v>30</v>
      </c>
      <c r="M470">
        <v>65</v>
      </c>
      <c r="N470">
        <v>200</v>
      </c>
      <c r="O470">
        <v>130000</v>
      </c>
      <c r="P470">
        <v>45500</v>
      </c>
      <c r="Q470">
        <v>0.35</v>
      </c>
      <c r="R470" t="s">
        <v>34</v>
      </c>
    </row>
    <row r="471" spans="1:18" x14ac:dyDescent="0.25">
      <c r="A471" t="s">
        <v>16</v>
      </c>
      <c r="B471">
        <v>1185732</v>
      </c>
      <c r="C471" s="1">
        <v>44532</v>
      </c>
      <c r="D471" t="s">
        <v>23</v>
      </c>
      <c r="E471" t="s">
        <v>169</v>
      </c>
      <c r="F471" t="s">
        <v>53</v>
      </c>
      <c r="G471">
        <v>4</v>
      </c>
      <c r="H471">
        <v>2021</v>
      </c>
      <c r="I471" t="s">
        <v>19</v>
      </c>
      <c r="J471" t="s">
        <v>61</v>
      </c>
      <c r="K471" t="s">
        <v>62</v>
      </c>
      <c r="L471" t="s">
        <v>32</v>
      </c>
      <c r="M471">
        <v>70</v>
      </c>
      <c r="N471">
        <v>375</v>
      </c>
      <c r="O471">
        <v>262500</v>
      </c>
      <c r="P471">
        <v>78750</v>
      </c>
      <c r="Q471">
        <v>0.3</v>
      </c>
      <c r="R471" t="s">
        <v>34</v>
      </c>
    </row>
    <row r="472" spans="1:18" x14ac:dyDescent="0.25">
      <c r="A472" t="s">
        <v>16</v>
      </c>
      <c r="B472">
        <v>1185732</v>
      </c>
      <c r="C472" s="1">
        <v>44533</v>
      </c>
      <c r="D472" t="s">
        <v>25</v>
      </c>
      <c r="E472" t="s">
        <v>169</v>
      </c>
      <c r="F472" t="s">
        <v>53</v>
      </c>
      <c r="G472">
        <v>4</v>
      </c>
      <c r="H472">
        <v>2021</v>
      </c>
      <c r="I472" t="s">
        <v>19</v>
      </c>
      <c r="J472" t="s">
        <v>61</v>
      </c>
      <c r="K472" t="s">
        <v>62</v>
      </c>
      <c r="L472" t="s">
        <v>21</v>
      </c>
      <c r="M472">
        <v>65</v>
      </c>
      <c r="N472">
        <v>525</v>
      </c>
      <c r="O472">
        <v>341250</v>
      </c>
      <c r="P472">
        <v>187687.5</v>
      </c>
      <c r="Q472">
        <v>0.55000000000000004</v>
      </c>
      <c r="R472" t="s">
        <v>34</v>
      </c>
    </row>
    <row r="473" spans="1:18" x14ac:dyDescent="0.25">
      <c r="A473" t="s">
        <v>16</v>
      </c>
      <c r="B473">
        <v>1185732</v>
      </c>
      <c r="C473" s="1">
        <v>44534</v>
      </c>
      <c r="D473" t="s">
        <v>27</v>
      </c>
      <c r="E473" t="s">
        <v>170</v>
      </c>
      <c r="F473" t="s">
        <v>53</v>
      </c>
      <c r="G473">
        <v>4</v>
      </c>
      <c r="H473">
        <v>2021</v>
      </c>
      <c r="I473" t="s">
        <v>19</v>
      </c>
      <c r="J473" t="s">
        <v>61</v>
      </c>
      <c r="K473" t="s">
        <v>62</v>
      </c>
      <c r="L473" t="s">
        <v>24</v>
      </c>
      <c r="M473">
        <v>60</v>
      </c>
      <c r="N473">
        <v>300</v>
      </c>
      <c r="O473">
        <v>180000</v>
      </c>
      <c r="P473">
        <v>63000</v>
      </c>
      <c r="Q473">
        <v>0.35</v>
      </c>
      <c r="R473" t="s">
        <v>34</v>
      </c>
    </row>
    <row r="474" spans="1:18" x14ac:dyDescent="0.25">
      <c r="A474" t="s">
        <v>16</v>
      </c>
      <c r="B474">
        <v>1185732</v>
      </c>
      <c r="C474" s="1">
        <v>44535</v>
      </c>
      <c r="D474" t="s">
        <v>29</v>
      </c>
      <c r="E474" t="s">
        <v>170</v>
      </c>
      <c r="F474" t="s">
        <v>53</v>
      </c>
      <c r="G474">
        <v>4</v>
      </c>
      <c r="H474">
        <v>2021</v>
      </c>
      <c r="I474" t="s">
        <v>19</v>
      </c>
      <c r="J474" t="s">
        <v>61</v>
      </c>
      <c r="K474" t="s">
        <v>62</v>
      </c>
      <c r="L474" t="s">
        <v>26</v>
      </c>
      <c r="M474">
        <v>55</v>
      </c>
      <c r="N474">
        <v>225</v>
      </c>
      <c r="O474">
        <v>123750</v>
      </c>
      <c r="P474">
        <v>49500</v>
      </c>
      <c r="Q474">
        <v>0.4</v>
      </c>
      <c r="R474" t="s">
        <v>34</v>
      </c>
    </row>
    <row r="475" spans="1:18" x14ac:dyDescent="0.25">
      <c r="A475" t="s">
        <v>16</v>
      </c>
      <c r="B475">
        <v>1185732</v>
      </c>
      <c r="C475" s="1">
        <v>44536</v>
      </c>
      <c r="D475" t="s">
        <v>31</v>
      </c>
      <c r="E475" t="s">
        <v>169</v>
      </c>
      <c r="F475" t="s">
        <v>53</v>
      </c>
      <c r="G475">
        <v>4</v>
      </c>
      <c r="H475">
        <v>2021</v>
      </c>
      <c r="I475" t="s">
        <v>19</v>
      </c>
      <c r="J475" t="s">
        <v>61</v>
      </c>
      <c r="K475" t="s">
        <v>62</v>
      </c>
      <c r="L475" t="s">
        <v>28</v>
      </c>
      <c r="M475">
        <v>55</v>
      </c>
      <c r="N475">
        <v>200</v>
      </c>
      <c r="O475">
        <v>110000</v>
      </c>
      <c r="P475">
        <v>44000</v>
      </c>
      <c r="Q475">
        <v>0.4</v>
      </c>
      <c r="R475" t="s">
        <v>34</v>
      </c>
    </row>
    <row r="476" spans="1:18" x14ac:dyDescent="0.25">
      <c r="A476" t="s">
        <v>16</v>
      </c>
      <c r="B476">
        <v>1185732</v>
      </c>
      <c r="C476" s="1">
        <v>44537</v>
      </c>
      <c r="D476" t="s">
        <v>33</v>
      </c>
      <c r="E476" t="s">
        <v>169</v>
      </c>
      <c r="F476" t="s">
        <v>53</v>
      </c>
      <c r="G476">
        <v>4</v>
      </c>
      <c r="H476">
        <v>2021</v>
      </c>
      <c r="I476" t="s">
        <v>19</v>
      </c>
      <c r="J476" t="s">
        <v>61</v>
      </c>
      <c r="K476" t="s">
        <v>62</v>
      </c>
      <c r="L476" t="s">
        <v>30</v>
      </c>
      <c r="M476">
        <v>65</v>
      </c>
      <c r="N476">
        <v>175</v>
      </c>
      <c r="O476">
        <v>113750</v>
      </c>
      <c r="P476">
        <v>39812.5</v>
      </c>
      <c r="Q476">
        <v>0.35</v>
      </c>
      <c r="R476" t="s">
        <v>34</v>
      </c>
    </row>
    <row r="477" spans="1:18" x14ac:dyDescent="0.25">
      <c r="A477" t="s">
        <v>16</v>
      </c>
      <c r="B477">
        <v>1185732</v>
      </c>
      <c r="C477" s="1">
        <v>44538</v>
      </c>
      <c r="D477" t="s">
        <v>17</v>
      </c>
      <c r="E477" t="s">
        <v>169</v>
      </c>
      <c r="F477" t="s">
        <v>53</v>
      </c>
      <c r="G477">
        <v>4</v>
      </c>
      <c r="H477">
        <v>2021</v>
      </c>
      <c r="I477" t="s">
        <v>19</v>
      </c>
      <c r="J477" t="s">
        <v>61</v>
      </c>
      <c r="K477" t="s">
        <v>62</v>
      </c>
      <c r="L477" t="s">
        <v>32</v>
      </c>
      <c r="M477">
        <v>70</v>
      </c>
      <c r="N477">
        <v>350</v>
      </c>
      <c r="O477">
        <v>245000</v>
      </c>
      <c r="P477">
        <v>73500</v>
      </c>
      <c r="Q477">
        <v>0.3</v>
      </c>
      <c r="R477" t="s">
        <v>34</v>
      </c>
    </row>
    <row r="478" spans="1:18" x14ac:dyDescent="0.25">
      <c r="A478" t="s">
        <v>16</v>
      </c>
      <c r="B478">
        <v>1185732</v>
      </c>
      <c r="C478" s="1">
        <v>44539</v>
      </c>
      <c r="D478" t="s">
        <v>23</v>
      </c>
      <c r="E478" t="s">
        <v>169</v>
      </c>
      <c r="F478" t="s">
        <v>53</v>
      </c>
      <c r="G478">
        <v>4</v>
      </c>
      <c r="H478">
        <v>2021</v>
      </c>
      <c r="I478" t="s">
        <v>19</v>
      </c>
      <c r="J478" t="s">
        <v>61</v>
      </c>
      <c r="K478" t="s">
        <v>62</v>
      </c>
      <c r="L478" t="s">
        <v>21</v>
      </c>
      <c r="M478">
        <v>65</v>
      </c>
      <c r="N478">
        <v>475</v>
      </c>
      <c r="O478">
        <v>308750</v>
      </c>
      <c r="P478">
        <v>154375</v>
      </c>
      <c r="Q478">
        <v>0.5</v>
      </c>
      <c r="R478" t="s">
        <v>34</v>
      </c>
    </row>
    <row r="479" spans="1:18" x14ac:dyDescent="0.25">
      <c r="A479" t="s">
        <v>16</v>
      </c>
      <c r="B479">
        <v>1185732</v>
      </c>
      <c r="C479" s="1">
        <v>44540</v>
      </c>
      <c r="D479" t="s">
        <v>25</v>
      </c>
      <c r="E479" t="s">
        <v>169</v>
      </c>
      <c r="F479" t="s">
        <v>53</v>
      </c>
      <c r="G479">
        <v>4</v>
      </c>
      <c r="H479">
        <v>2021</v>
      </c>
      <c r="I479" t="s">
        <v>19</v>
      </c>
      <c r="J479" t="s">
        <v>61</v>
      </c>
      <c r="K479" t="s">
        <v>62</v>
      </c>
      <c r="L479" t="s">
        <v>24</v>
      </c>
      <c r="M479">
        <v>50</v>
      </c>
      <c r="N479">
        <v>275</v>
      </c>
      <c r="O479">
        <v>137500</v>
      </c>
      <c r="P479">
        <v>41250</v>
      </c>
      <c r="Q479">
        <v>0.3</v>
      </c>
      <c r="R479" t="s">
        <v>34</v>
      </c>
    </row>
    <row r="480" spans="1:18" x14ac:dyDescent="0.25">
      <c r="A480" t="s">
        <v>16</v>
      </c>
      <c r="B480">
        <v>1185732</v>
      </c>
      <c r="C480" s="1">
        <v>44541</v>
      </c>
      <c r="D480" t="s">
        <v>27</v>
      </c>
      <c r="E480" t="s">
        <v>170</v>
      </c>
      <c r="F480" t="s">
        <v>53</v>
      </c>
      <c r="G480">
        <v>4</v>
      </c>
      <c r="H480">
        <v>2021</v>
      </c>
      <c r="I480" t="s">
        <v>19</v>
      </c>
      <c r="J480" t="s">
        <v>61</v>
      </c>
      <c r="K480" t="s">
        <v>62</v>
      </c>
      <c r="L480" t="s">
        <v>26</v>
      </c>
      <c r="M480">
        <v>45</v>
      </c>
      <c r="N480">
        <v>200</v>
      </c>
      <c r="O480">
        <v>90000</v>
      </c>
      <c r="P480">
        <v>31500</v>
      </c>
      <c r="Q480">
        <v>0.35</v>
      </c>
      <c r="R480" t="s">
        <v>34</v>
      </c>
    </row>
    <row r="481" spans="1:18" x14ac:dyDescent="0.25">
      <c r="A481" t="s">
        <v>16</v>
      </c>
      <c r="B481">
        <v>1185732</v>
      </c>
      <c r="C481" s="1">
        <v>44542</v>
      </c>
      <c r="D481" t="s">
        <v>29</v>
      </c>
      <c r="E481" t="s">
        <v>170</v>
      </c>
      <c r="F481" t="s">
        <v>53</v>
      </c>
      <c r="G481">
        <v>4</v>
      </c>
      <c r="H481">
        <v>2021</v>
      </c>
      <c r="I481" t="s">
        <v>19</v>
      </c>
      <c r="J481" t="s">
        <v>61</v>
      </c>
      <c r="K481" t="s">
        <v>62</v>
      </c>
      <c r="L481" t="s">
        <v>28</v>
      </c>
      <c r="M481">
        <v>45</v>
      </c>
      <c r="N481">
        <v>175</v>
      </c>
      <c r="O481">
        <v>78750</v>
      </c>
      <c r="P481">
        <v>27562.5</v>
      </c>
      <c r="Q481">
        <v>0.35</v>
      </c>
      <c r="R481" t="s">
        <v>34</v>
      </c>
    </row>
    <row r="482" spans="1:18" x14ac:dyDescent="0.25">
      <c r="A482" t="s">
        <v>16</v>
      </c>
      <c r="B482">
        <v>1185732</v>
      </c>
      <c r="C482" s="1">
        <v>44543</v>
      </c>
      <c r="D482" t="s">
        <v>31</v>
      </c>
      <c r="E482" t="s">
        <v>169</v>
      </c>
      <c r="F482" t="s">
        <v>53</v>
      </c>
      <c r="G482">
        <v>4</v>
      </c>
      <c r="H482">
        <v>2021</v>
      </c>
      <c r="I482" t="s">
        <v>19</v>
      </c>
      <c r="J482" t="s">
        <v>61</v>
      </c>
      <c r="K482" t="s">
        <v>62</v>
      </c>
      <c r="L482" t="s">
        <v>30</v>
      </c>
      <c r="M482">
        <v>55</v>
      </c>
      <c r="N482">
        <v>125</v>
      </c>
      <c r="O482">
        <v>68750</v>
      </c>
      <c r="P482">
        <v>20625</v>
      </c>
      <c r="Q482">
        <v>0.3</v>
      </c>
      <c r="R482" t="s">
        <v>34</v>
      </c>
    </row>
    <row r="483" spans="1:18" x14ac:dyDescent="0.25">
      <c r="A483" t="s">
        <v>16</v>
      </c>
      <c r="B483">
        <v>1185732</v>
      </c>
      <c r="C483" s="1">
        <v>44544</v>
      </c>
      <c r="D483" t="s">
        <v>33</v>
      </c>
      <c r="E483" t="s">
        <v>169</v>
      </c>
      <c r="F483" t="s">
        <v>53</v>
      </c>
      <c r="G483">
        <v>4</v>
      </c>
      <c r="H483">
        <v>2021</v>
      </c>
      <c r="I483" t="s">
        <v>19</v>
      </c>
      <c r="J483" t="s">
        <v>61</v>
      </c>
      <c r="K483" t="s">
        <v>62</v>
      </c>
      <c r="L483" t="s">
        <v>32</v>
      </c>
      <c r="M483">
        <v>60</v>
      </c>
      <c r="N483">
        <v>225</v>
      </c>
      <c r="O483">
        <v>135000</v>
      </c>
      <c r="P483">
        <v>33750</v>
      </c>
      <c r="Q483">
        <v>0.25</v>
      </c>
      <c r="R483" t="s">
        <v>34</v>
      </c>
    </row>
    <row r="484" spans="1:18" x14ac:dyDescent="0.25">
      <c r="A484" t="s">
        <v>16</v>
      </c>
      <c r="B484">
        <v>1185732</v>
      </c>
      <c r="C484" s="1">
        <v>44545</v>
      </c>
      <c r="D484" t="s">
        <v>17</v>
      </c>
      <c r="E484" t="s">
        <v>169</v>
      </c>
      <c r="F484" t="s">
        <v>53</v>
      </c>
      <c r="G484">
        <v>4</v>
      </c>
      <c r="H484">
        <v>2021</v>
      </c>
      <c r="I484" t="s">
        <v>19</v>
      </c>
      <c r="J484" t="s">
        <v>61</v>
      </c>
      <c r="K484" t="s">
        <v>62</v>
      </c>
      <c r="L484" t="s">
        <v>21</v>
      </c>
      <c r="M484">
        <v>60</v>
      </c>
      <c r="N484">
        <v>400</v>
      </c>
      <c r="O484">
        <v>240000</v>
      </c>
      <c r="P484">
        <v>120000</v>
      </c>
      <c r="Q484">
        <v>0.5</v>
      </c>
      <c r="R484" t="s">
        <v>34</v>
      </c>
    </row>
    <row r="485" spans="1:18" x14ac:dyDescent="0.25">
      <c r="A485" t="s">
        <v>16</v>
      </c>
      <c r="B485">
        <v>1185732</v>
      </c>
      <c r="C485" s="1">
        <v>44546</v>
      </c>
      <c r="D485" t="s">
        <v>23</v>
      </c>
      <c r="E485" t="s">
        <v>169</v>
      </c>
      <c r="F485" t="s">
        <v>53</v>
      </c>
      <c r="G485">
        <v>4</v>
      </c>
      <c r="H485">
        <v>2021</v>
      </c>
      <c r="I485" t="s">
        <v>19</v>
      </c>
      <c r="J485" t="s">
        <v>61</v>
      </c>
      <c r="K485" t="s">
        <v>62</v>
      </c>
      <c r="L485" t="s">
        <v>24</v>
      </c>
      <c r="M485">
        <v>50</v>
      </c>
      <c r="N485">
        <v>225</v>
      </c>
      <c r="O485">
        <v>112500</v>
      </c>
      <c r="P485">
        <v>33750</v>
      </c>
      <c r="Q485">
        <v>0.3</v>
      </c>
      <c r="R485" t="s">
        <v>34</v>
      </c>
    </row>
    <row r="486" spans="1:18" x14ac:dyDescent="0.25">
      <c r="A486" t="s">
        <v>16</v>
      </c>
      <c r="B486">
        <v>1185732</v>
      </c>
      <c r="C486" s="1">
        <v>44547</v>
      </c>
      <c r="D486" t="s">
        <v>25</v>
      </c>
      <c r="E486" t="s">
        <v>169</v>
      </c>
      <c r="F486" t="s">
        <v>53</v>
      </c>
      <c r="G486">
        <v>4</v>
      </c>
      <c r="H486">
        <v>2021</v>
      </c>
      <c r="I486" t="s">
        <v>19</v>
      </c>
      <c r="J486" t="s">
        <v>61</v>
      </c>
      <c r="K486" t="s">
        <v>62</v>
      </c>
      <c r="L486" t="s">
        <v>26</v>
      </c>
      <c r="M486">
        <v>50</v>
      </c>
      <c r="N486">
        <v>125</v>
      </c>
      <c r="O486">
        <v>62500</v>
      </c>
      <c r="P486">
        <v>21875</v>
      </c>
      <c r="Q486">
        <v>0.35</v>
      </c>
      <c r="R486" t="s">
        <v>34</v>
      </c>
    </row>
    <row r="487" spans="1:18" x14ac:dyDescent="0.25">
      <c r="A487" t="s">
        <v>16</v>
      </c>
      <c r="B487">
        <v>1185732</v>
      </c>
      <c r="C487" s="1">
        <v>44548</v>
      </c>
      <c r="D487" t="s">
        <v>27</v>
      </c>
      <c r="E487" t="s">
        <v>170</v>
      </c>
      <c r="F487" t="s">
        <v>53</v>
      </c>
      <c r="G487">
        <v>4</v>
      </c>
      <c r="H487">
        <v>2021</v>
      </c>
      <c r="I487" t="s">
        <v>19</v>
      </c>
      <c r="J487" t="s">
        <v>61</v>
      </c>
      <c r="K487" t="s">
        <v>62</v>
      </c>
      <c r="L487" t="s">
        <v>28</v>
      </c>
      <c r="M487">
        <v>50</v>
      </c>
      <c r="N487">
        <v>100</v>
      </c>
      <c r="O487">
        <v>50000</v>
      </c>
      <c r="P487">
        <v>17500</v>
      </c>
      <c r="Q487">
        <v>0.35</v>
      </c>
      <c r="R487" t="s">
        <v>34</v>
      </c>
    </row>
    <row r="488" spans="1:18" x14ac:dyDescent="0.25">
      <c r="A488" t="s">
        <v>16</v>
      </c>
      <c r="B488">
        <v>1185732</v>
      </c>
      <c r="C488" s="1">
        <v>44549</v>
      </c>
      <c r="D488" t="s">
        <v>29</v>
      </c>
      <c r="E488" t="s">
        <v>170</v>
      </c>
      <c r="F488" t="s">
        <v>53</v>
      </c>
      <c r="G488">
        <v>4</v>
      </c>
      <c r="H488">
        <v>2021</v>
      </c>
      <c r="I488" t="s">
        <v>19</v>
      </c>
      <c r="J488" t="s">
        <v>61</v>
      </c>
      <c r="K488" t="s">
        <v>62</v>
      </c>
      <c r="L488" t="s">
        <v>30</v>
      </c>
      <c r="M488">
        <v>60</v>
      </c>
      <c r="N488">
        <v>100</v>
      </c>
      <c r="O488">
        <v>60000</v>
      </c>
      <c r="P488">
        <v>18000</v>
      </c>
      <c r="Q488">
        <v>0.3</v>
      </c>
      <c r="R488" t="s">
        <v>34</v>
      </c>
    </row>
    <row r="489" spans="1:18" x14ac:dyDescent="0.25">
      <c r="A489" t="s">
        <v>16</v>
      </c>
      <c r="B489">
        <v>1185732</v>
      </c>
      <c r="C489" s="1">
        <v>44550</v>
      </c>
      <c r="D489" t="s">
        <v>31</v>
      </c>
      <c r="E489" t="s">
        <v>169</v>
      </c>
      <c r="F489" t="s">
        <v>53</v>
      </c>
      <c r="G489">
        <v>4</v>
      </c>
      <c r="H489">
        <v>2021</v>
      </c>
      <c r="I489" t="s">
        <v>19</v>
      </c>
      <c r="J489" t="s">
        <v>61</v>
      </c>
      <c r="K489" t="s">
        <v>62</v>
      </c>
      <c r="L489" t="s">
        <v>32</v>
      </c>
      <c r="M489">
        <v>65</v>
      </c>
      <c r="N489">
        <v>225</v>
      </c>
      <c r="O489">
        <v>146250</v>
      </c>
      <c r="P489">
        <v>36562.5</v>
      </c>
      <c r="Q489">
        <v>0.25</v>
      </c>
      <c r="R489" t="s">
        <v>34</v>
      </c>
    </row>
    <row r="490" spans="1:18" x14ac:dyDescent="0.25">
      <c r="A490" t="s">
        <v>16</v>
      </c>
      <c r="B490">
        <v>1185732</v>
      </c>
      <c r="C490" s="1">
        <v>44551</v>
      </c>
      <c r="D490" t="s">
        <v>33</v>
      </c>
      <c r="E490" t="s">
        <v>169</v>
      </c>
      <c r="F490" t="s">
        <v>53</v>
      </c>
      <c r="G490">
        <v>4</v>
      </c>
      <c r="H490">
        <v>2021</v>
      </c>
      <c r="I490" t="s">
        <v>19</v>
      </c>
      <c r="J490" t="s">
        <v>61</v>
      </c>
      <c r="K490" t="s">
        <v>62</v>
      </c>
      <c r="L490" t="s">
        <v>21</v>
      </c>
      <c r="M490">
        <v>70</v>
      </c>
      <c r="N490">
        <v>375</v>
      </c>
      <c r="O490">
        <v>262500</v>
      </c>
      <c r="P490">
        <v>144375</v>
      </c>
      <c r="Q490">
        <v>0.55000000000000004</v>
      </c>
      <c r="R490" t="s">
        <v>34</v>
      </c>
    </row>
    <row r="491" spans="1:18" x14ac:dyDescent="0.25">
      <c r="A491" t="s">
        <v>16</v>
      </c>
      <c r="B491">
        <v>1185732</v>
      </c>
      <c r="C491" s="1">
        <v>44552</v>
      </c>
      <c r="D491" t="s">
        <v>17</v>
      </c>
      <c r="E491" t="s">
        <v>169</v>
      </c>
      <c r="F491" t="s">
        <v>53</v>
      </c>
      <c r="G491">
        <v>4</v>
      </c>
      <c r="H491">
        <v>2021</v>
      </c>
      <c r="I491" t="s">
        <v>19</v>
      </c>
      <c r="J491" t="s">
        <v>61</v>
      </c>
      <c r="K491" t="s">
        <v>62</v>
      </c>
      <c r="L491" t="s">
        <v>24</v>
      </c>
      <c r="M491">
        <v>60</v>
      </c>
      <c r="N491">
        <v>200</v>
      </c>
      <c r="O491">
        <v>120000</v>
      </c>
      <c r="P491">
        <v>42000</v>
      </c>
      <c r="Q491">
        <v>0.35</v>
      </c>
      <c r="R491" t="s">
        <v>34</v>
      </c>
    </row>
    <row r="492" spans="1:18" x14ac:dyDescent="0.25">
      <c r="A492" t="s">
        <v>16</v>
      </c>
      <c r="B492">
        <v>1185732</v>
      </c>
      <c r="C492" s="1">
        <v>44553</v>
      </c>
      <c r="D492" t="s">
        <v>23</v>
      </c>
      <c r="E492" t="s">
        <v>169</v>
      </c>
      <c r="F492" t="s">
        <v>53</v>
      </c>
      <c r="G492">
        <v>4</v>
      </c>
      <c r="H492">
        <v>2021</v>
      </c>
      <c r="I492" t="s">
        <v>19</v>
      </c>
      <c r="J492" t="s">
        <v>61</v>
      </c>
      <c r="K492" t="s">
        <v>62</v>
      </c>
      <c r="L492" t="s">
        <v>26</v>
      </c>
      <c r="M492">
        <v>60</v>
      </c>
      <c r="N492">
        <v>195</v>
      </c>
      <c r="O492">
        <v>117000</v>
      </c>
      <c r="P492">
        <v>46800</v>
      </c>
      <c r="Q492">
        <v>0.4</v>
      </c>
      <c r="R492" t="s">
        <v>34</v>
      </c>
    </row>
    <row r="493" spans="1:18" x14ac:dyDescent="0.25">
      <c r="A493" t="s">
        <v>16</v>
      </c>
      <c r="B493">
        <v>1185732</v>
      </c>
      <c r="C493" s="1">
        <v>44554</v>
      </c>
      <c r="D493" t="s">
        <v>25</v>
      </c>
      <c r="E493" t="s">
        <v>169</v>
      </c>
      <c r="F493" t="s">
        <v>53</v>
      </c>
      <c r="G493">
        <v>4</v>
      </c>
      <c r="H493">
        <v>2021</v>
      </c>
      <c r="I493" t="s">
        <v>19</v>
      </c>
      <c r="J493" t="s">
        <v>61</v>
      </c>
      <c r="K493" t="s">
        <v>62</v>
      </c>
      <c r="L493" t="s">
        <v>28</v>
      </c>
      <c r="M493">
        <v>60</v>
      </c>
      <c r="N493">
        <v>175</v>
      </c>
      <c r="O493">
        <v>105000</v>
      </c>
      <c r="P493">
        <v>42000</v>
      </c>
      <c r="Q493">
        <v>0.4</v>
      </c>
      <c r="R493" t="s">
        <v>34</v>
      </c>
    </row>
    <row r="494" spans="1:18" x14ac:dyDescent="0.25">
      <c r="A494" t="s">
        <v>16</v>
      </c>
      <c r="B494">
        <v>1185732</v>
      </c>
      <c r="C494" s="1">
        <v>44555</v>
      </c>
      <c r="D494" t="s">
        <v>27</v>
      </c>
      <c r="E494" t="s">
        <v>170</v>
      </c>
      <c r="F494" t="s">
        <v>53</v>
      </c>
      <c r="G494">
        <v>4</v>
      </c>
      <c r="H494">
        <v>2021</v>
      </c>
      <c r="I494" t="s">
        <v>19</v>
      </c>
      <c r="J494" t="s">
        <v>61</v>
      </c>
      <c r="K494" t="s">
        <v>62</v>
      </c>
      <c r="L494" t="s">
        <v>30</v>
      </c>
      <c r="M494">
        <v>70</v>
      </c>
      <c r="N494">
        <v>150</v>
      </c>
      <c r="O494">
        <v>105000</v>
      </c>
      <c r="P494">
        <v>36750</v>
      </c>
      <c r="Q494">
        <v>0.35</v>
      </c>
      <c r="R494" t="s">
        <v>34</v>
      </c>
    </row>
    <row r="495" spans="1:18" x14ac:dyDescent="0.25">
      <c r="A495" t="s">
        <v>16</v>
      </c>
      <c r="B495">
        <v>1185732</v>
      </c>
      <c r="C495" s="1">
        <v>44556</v>
      </c>
      <c r="D495" t="s">
        <v>29</v>
      </c>
      <c r="E495" t="s">
        <v>170</v>
      </c>
      <c r="F495" t="s">
        <v>53</v>
      </c>
      <c r="G495">
        <v>4</v>
      </c>
      <c r="H495">
        <v>2021</v>
      </c>
      <c r="I495" t="s">
        <v>19</v>
      </c>
      <c r="J495" t="s">
        <v>61</v>
      </c>
      <c r="K495" t="s">
        <v>62</v>
      </c>
      <c r="L495" t="s">
        <v>32</v>
      </c>
      <c r="M495">
        <v>75</v>
      </c>
      <c r="N495">
        <v>250</v>
      </c>
      <c r="O495">
        <v>187500</v>
      </c>
      <c r="P495">
        <v>56250</v>
      </c>
      <c r="Q495">
        <v>0.3</v>
      </c>
      <c r="R495" t="s">
        <v>34</v>
      </c>
    </row>
    <row r="496" spans="1:18" x14ac:dyDescent="0.25">
      <c r="A496" t="s">
        <v>16</v>
      </c>
      <c r="B496">
        <v>1185732</v>
      </c>
      <c r="C496" s="1">
        <v>44557</v>
      </c>
      <c r="D496" t="s">
        <v>31</v>
      </c>
      <c r="E496" t="s">
        <v>169</v>
      </c>
      <c r="F496" t="s">
        <v>53</v>
      </c>
      <c r="G496">
        <v>4</v>
      </c>
      <c r="H496">
        <v>2021</v>
      </c>
      <c r="I496" t="s">
        <v>19</v>
      </c>
      <c r="J496" t="s">
        <v>61</v>
      </c>
      <c r="K496" t="s">
        <v>62</v>
      </c>
      <c r="L496" t="s">
        <v>21</v>
      </c>
      <c r="M496">
        <v>70</v>
      </c>
      <c r="N496">
        <v>475</v>
      </c>
      <c r="O496">
        <v>332500</v>
      </c>
      <c r="P496">
        <v>182875</v>
      </c>
      <c r="Q496">
        <v>0.55000000000000004</v>
      </c>
      <c r="R496" t="s">
        <v>34</v>
      </c>
    </row>
    <row r="497" spans="1:18" x14ac:dyDescent="0.25">
      <c r="A497" t="s">
        <v>16</v>
      </c>
      <c r="B497">
        <v>1185732</v>
      </c>
      <c r="C497" s="1">
        <v>44558</v>
      </c>
      <c r="D497" t="s">
        <v>33</v>
      </c>
      <c r="E497" t="s">
        <v>169</v>
      </c>
      <c r="F497" t="s">
        <v>53</v>
      </c>
      <c r="G497">
        <v>4</v>
      </c>
      <c r="H497">
        <v>2021</v>
      </c>
      <c r="I497" t="s">
        <v>19</v>
      </c>
      <c r="J497" t="s">
        <v>61</v>
      </c>
      <c r="K497" t="s">
        <v>62</v>
      </c>
      <c r="L497" t="s">
        <v>24</v>
      </c>
      <c r="M497">
        <v>60</v>
      </c>
      <c r="N497">
        <v>275</v>
      </c>
      <c r="O497">
        <v>165000</v>
      </c>
      <c r="P497">
        <v>57750</v>
      </c>
      <c r="Q497">
        <v>0.35</v>
      </c>
      <c r="R497" t="s">
        <v>34</v>
      </c>
    </row>
    <row r="498" spans="1:18" x14ac:dyDescent="0.25">
      <c r="A498" t="s">
        <v>16</v>
      </c>
      <c r="B498">
        <v>1185732</v>
      </c>
      <c r="C498" s="1">
        <v>44559</v>
      </c>
      <c r="D498" t="s">
        <v>17</v>
      </c>
      <c r="E498" t="s">
        <v>169</v>
      </c>
      <c r="F498" t="s">
        <v>53</v>
      </c>
      <c r="G498">
        <v>4</v>
      </c>
      <c r="H498">
        <v>2021</v>
      </c>
      <c r="I498" t="s">
        <v>19</v>
      </c>
      <c r="J498" t="s">
        <v>61</v>
      </c>
      <c r="K498" t="s">
        <v>62</v>
      </c>
      <c r="L498" t="s">
        <v>26</v>
      </c>
      <c r="M498">
        <v>60</v>
      </c>
      <c r="N498">
        <v>225</v>
      </c>
      <c r="O498">
        <v>135000</v>
      </c>
      <c r="P498">
        <v>54000</v>
      </c>
      <c r="Q498">
        <v>0.4</v>
      </c>
      <c r="R498" t="s">
        <v>34</v>
      </c>
    </row>
    <row r="499" spans="1:18" x14ac:dyDescent="0.25">
      <c r="A499" t="s">
        <v>16</v>
      </c>
      <c r="B499">
        <v>1185732</v>
      </c>
      <c r="C499" s="1">
        <v>44560</v>
      </c>
      <c r="D499" t="s">
        <v>23</v>
      </c>
      <c r="E499" t="s">
        <v>169</v>
      </c>
      <c r="F499" t="s">
        <v>53</v>
      </c>
      <c r="G499">
        <v>4</v>
      </c>
      <c r="H499">
        <v>2021</v>
      </c>
      <c r="I499" t="s">
        <v>19</v>
      </c>
      <c r="J499" t="s">
        <v>61</v>
      </c>
      <c r="K499" t="s">
        <v>62</v>
      </c>
      <c r="L499" t="s">
        <v>28</v>
      </c>
      <c r="M499">
        <v>60</v>
      </c>
      <c r="N499">
        <v>175</v>
      </c>
      <c r="O499">
        <v>105000</v>
      </c>
      <c r="P499">
        <v>42000</v>
      </c>
      <c r="Q499">
        <v>0.4</v>
      </c>
      <c r="R499" t="s">
        <v>34</v>
      </c>
    </row>
    <row r="500" spans="1:18" x14ac:dyDescent="0.25">
      <c r="A500" t="s">
        <v>16</v>
      </c>
      <c r="B500">
        <v>1185732</v>
      </c>
      <c r="C500" s="1">
        <v>44561</v>
      </c>
      <c r="D500" t="s">
        <v>25</v>
      </c>
      <c r="E500" t="s">
        <v>169</v>
      </c>
      <c r="F500" t="s">
        <v>53</v>
      </c>
      <c r="G500">
        <v>4</v>
      </c>
      <c r="H500">
        <v>2021</v>
      </c>
      <c r="I500" t="s">
        <v>19</v>
      </c>
      <c r="J500" t="s">
        <v>61</v>
      </c>
      <c r="K500" t="s">
        <v>62</v>
      </c>
      <c r="L500" t="s">
        <v>30</v>
      </c>
      <c r="M500">
        <v>70</v>
      </c>
      <c r="N500">
        <v>175</v>
      </c>
      <c r="O500">
        <v>122500</v>
      </c>
      <c r="P500">
        <v>42875</v>
      </c>
      <c r="Q500">
        <v>0.35</v>
      </c>
      <c r="R500" t="s">
        <v>34</v>
      </c>
    </row>
    <row r="501" spans="1:18" x14ac:dyDescent="0.25">
      <c r="A501" t="s">
        <v>16</v>
      </c>
      <c r="B501">
        <v>1185732</v>
      </c>
      <c r="C501" s="1">
        <v>43831</v>
      </c>
      <c r="D501" t="s">
        <v>17</v>
      </c>
      <c r="E501" t="s">
        <v>169</v>
      </c>
      <c r="F501" t="s">
        <v>18</v>
      </c>
      <c r="G501">
        <v>1</v>
      </c>
      <c r="H501">
        <v>2020</v>
      </c>
      <c r="I501" t="s">
        <v>19</v>
      </c>
      <c r="J501" t="s">
        <v>61</v>
      </c>
      <c r="K501" t="s">
        <v>62</v>
      </c>
      <c r="L501" t="s">
        <v>32</v>
      </c>
      <c r="M501">
        <v>75</v>
      </c>
      <c r="N501">
        <v>275</v>
      </c>
      <c r="O501">
        <v>206250</v>
      </c>
      <c r="P501">
        <v>61875</v>
      </c>
      <c r="Q501">
        <v>0.3</v>
      </c>
      <c r="R501" t="s">
        <v>34</v>
      </c>
    </row>
    <row r="502" spans="1:18" x14ac:dyDescent="0.25">
      <c r="A502" t="s">
        <v>48</v>
      </c>
      <c r="B502">
        <v>1128299</v>
      </c>
      <c r="C502" s="1">
        <v>43832</v>
      </c>
      <c r="D502" t="s">
        <v>23</v>
      </c>
      <c r="E502" t="s">
        <v>169</v>
      </c>
      <c r="F502" t="s">
        <v>18</v>
      </c>
      <c r="G502">
        <v>1</v>
      </c>
      <c r="H502">
        <v>2020</v>
      </c>
      <c r="I502" t="s">
        <v>19</v>
      </c>
      <c r="J502" t="s">
        <v>61</v>
      </c>
      <c r="K502" t="s">
        <v>62</v>
      </c>
      <c r="L502" t="s">
        <v>21</v>
      </c>
      <c r="M502">
        <v>35</v>
      </c>
      <c r="N502">
        <v>450</v>
      </c>
      <c r="O502">
        <v>157500</v>
      </c>
      <c r="P502">
        <v>63000</v>
      </c>
      <c r="Q502">
        <v>0.4</v>
      </c>
      <c r="R502" t="s">
        <v>34</v>
      </c>
    </row>
    <row r="503" spans="1:18" x14ac:dyDescent="0.25">
      <c r="A503" t="s">
        <v>48</v>
      </c>
      <c r="B503">
        <v>1128299</v>
      </c>
      <c r="C503" s="1">
        <v>43833</v>
      </c>
      <c r="D503" t="s">
        <v>25</v>
      </c>
      <c r="E503" t="s">
        <v>169</v>
      </c>
      <c r="F503" t="s">
        <v>18</v>
      </c>
      <c r="G503">
        <v>1</v>
      </c>
      <c r="H503">
        <v>2020</v>
      </c>
      <c r="I503" t="s">
        <v>19</v>
      </c>
      <c r="J503" t="s">
        <v>61</v>
      </c>
      <c r="K503" t="s">
        <v>62</v>
      </c>
      <c r="L503" t="s">
        <v>24</v>
      </c>
      <c r="M503">
        <v>45</v>
      </c>
      <c r="N503">
        <v>450</v>
      </c>
      <c r="O503">
        <v>202500</v>
      </c>
      <c r="P503">
        <v>50625</v>
      </c>
      <c r="Q503">
        <v>0.25</v>
      </c>
      <c r="R503" t="s">
        <v>34</v>
      </c>
    </row>
    <row r="504" spans="1:18" x14ac:dyDescent="0.25">
      <c r="A504" t="s">
        <v>48</v>
      </c>
      <c r="B504">
        <v>1128299</v>
      </c>
      <c r="C504" s="1">
        <v>43834</v>
      </c>
      <c r="D504" t="s">
        <v>27</v>
      </c>
      <c r="E504" t="s">
        <v>170</v>
      </c>
      <c r="F504" t="s">
        <v>18</v>
      </c>
      <c r="G504">
        <v>1</v>
      </c>
      <c r="H504">
        <v>2020</v>
      </c>
      <c r="I504" t="s">
        <v>19</v>
      </c>
      <c r="J504" t="s">
        <v>61</v>
      </c>
      <c r="K504" t="s">
        <v>62</v>
      </c>
      <c r="L504" t="s">
        <v>26</v>
      </c>
      <c r="M504">
        <v>45</v>
      </c>
      <c r="N504">
        <v>450</v>
      </c>
      <c r="O504">
        <v>202500</v>
      </c>
      <c r="P504">
        <v>81000</v>
      </c>
      <c r="Q504">
        <v>0.4</v>
      </c>
      <c r="R504" t="s">
        <v>34</v>
      </c>
    </row>
    <row r="505" spans="1:18" x14ac:dyDescent="0.25">
      <c r="A505" t="s">
        <v>48</v>
      </c>
      <c r="B505">
        <v>1128299</v>
      </c>
      <c r="C505" s="1">
        <v>43835</v>
      </c>
      <c r="D505" t="s">
        <v>29</v>
      </c>
      <c r="E505" t="s">
        <v>170</v>
      </c>
      <c r="F505" t="s">
        <v>18</v>
      </c>
      <c r="G505">
        <v>1</v>
      </c>
      <c r="H505">
        <v>2020</v>
      </c>
      <c r="I505" t="s">
        <v>19</v>
      </c>
      <c r="J505" t="s">
        <v>61</v>
      </c>
      <c r="K505" t="s">
        <v>62</v>
      </c>
      <c r="L505" t="s">
        <v>28</v>
      </c>
      <c r="M505">
        <v>45</v>
      </c>
      <c r="N505">
        <v>300</v>
      </c>
      <c r="O505">
        <v>135000</v>
      </c>
      <c r="P505">
        <v>47250</v>
      </c>
      <c r="Q505">
        <v>0.35</v>
      </c>
      <c r="R505" t="s">
        <v>34</v>
      </c>
    </row>
    <row r="506" spans="1:18" x14ac:dyDescent="0.25">
      <c r="A506" t="s">
        <v>48</v>
      </c>
      <c r="B506">
        <v>1128299</v>
      </c>
      <c r="C506" s="1">
        <v>43836</v>
      </c>
      <c r="D506" t="s">
        <v>31</v>
      </c>
      <c r="E506" t="s">
        <v>169</v>
      </c>
      <c r="F506" t="s">
        <v>18</v>
      </c>
      <c r="G506">
        <v>1</v>
      </c>
      <c r="H506">
        <v>2020</v>
      </c>
      <c r="I506" t="s">
        <v>50</v>
      </c>
      <c r="J506" t="s">
        <v>63</v>
      </c>
      <c r="K506" t="s">
        <v>64</v>
      </c>
      <c r="L506" t="s">
        <v>30</v>
      </c>
      <c r="M506">
        <v>50</v>
      </c>
      <c r="N506">
        <v>250</v>
      </c>
      <c r="O506">
        <v>125000</v>
      </c>
      <c r="P506">
        <v>68750</v>
      </c>
      <c r="Q506">
        <v>0.55000000000000004</v>
      </c>
      <c r="R506" t="s">
        <v>34</v>
      </c>
    </row>
    <row r="507" spans="1:18" x14ac:dyDescent="0.25">
      <c r="A507" t="s">
        <v>48</v>
      </c>
      <c r="B507">
        <v>1128299</v>
      </c>
      <c r="C507" s="1">
        <v>43837</v>
      </c>
      <c r="D507" t="s">
        <v>33</v>
      </c>
      <c r="E507" t="s">
        <v>169</v>
      </c>
      <c r="F507" t="s">
        <v>18</v>
      </c>
      <c r="G507">
        <v>1</v>
      </c>
      <c r="H507">
        <v>2020</v>
      </c>
      <c r="I507" t="s">
        <v>50</v>
      </c>
      <c r="J507" t="s">
        <v>63</v>
      </c>
      <c r="K507" t="s">
        <v>64</v>
      </c>
      <c r="L507" t="s">
        <v>32</v>
      </c>
      <c r="M507">
        <v>45</v>
      </c>
      <c r="N507">
        <v>475</v>
      </c>
      <c r="O507">
        <v>213750</v>
      </c>
      <c r="P507">
        <v>42750</v>
      </c>
      <c r="Q507">
        <v>0.2</v>
      </c>
      <c r="R507" t="s">
        <v>34</v>
      </c>
    </row>
    <row r="508" spans="1:18" x14ac:dyDescent="0.25">
      <c r="A508" t="s">
        <v>48</v>
      </c>
      <c r="B508">
        <v>1128299</v>
      </c>
      <c r="C508" s="1">
        <v>43838</v>
      </c>
      <c r="D508" t="s">
        <v>17</v>
      </c>
      <c r="E508" t="s">
        <v>169</v>
      </c>
      <c r="F508" t="s">
        <v>18</v>
      </c>
      <c r="G508">
        <v>1</v>
      </c>
      <c r="H508">
        <v>2020</v>
      </c>
      <c r="I508" t="s">
        <v>50</v>
      </c>
      <c r="J508" t="s">
        <v>63</v>
      </c>
      <c r="K508" t="s">
        <v>64</v>
      </c>
      <c r="L508" t="s">
        <v>21</v>
      </c>
      <c r="M508">
        <v>35</v>
      </c>
      <c r="N508">
        <v>525</v>
      </c>
      <c r="O508">
        <v>183750</v>
      </c>
      <c r="P508">
        <v>73500</v>
      </c>
      <c r="Q508">
        <v>0.4</v>
      </c>
      <c r="R508" t="s">
        <v>34</v>
      </c>
    </row>
    <row r="509" spans="1:18" x14ac:dyDescent="0.25">
      <c r="A509" t="s">
        <v>48</v>
      </c>
      <c r="B509">
        <v>1128299</v>
      </c>
      <c r="C509" s="1">
        <v>43839</v>
      </c>
      <c r="D509" t="s">
        <v>23</v>
      </c>
      <c r="E509" t="s">
        <v>169</v>
      </c>
      <c r="F509" t="s">
        <v>18</v>
      </c>
      <c r="G509">
        <v>1</v>
      </c>
      <c r="H509">
        <v>2020</v>
      </c>
      <c r="I509" t="s">
        <v>50</v>
      </c>
      <c r="J509" t="s">
        <v>63</v>
      </c>
      <c r="K509" t="s">
        <v>64</v>
      </c>
      <c r="L509" t="s">
        <v>24</v>
      </c>
      <c r="M509">
        <v>45</v>
      </c>
      <c r="N509">
        <v>425</v>
      </c>
      <c r="O509">
        <v>191250</v>
      </c>
      <c r="P509">
        <v>47812.5</v>
      </c>
      <c r="Q509">
        <v>0.25</v>
      </c>
      <c r="R509" t="s">
        <v>34</v>
      </c>
    </row>
    <row r="510" spans="1:18" x14ac:dyDescent="0.25">
      <c r="A510" t="s">
        <v>48</v>
      </c>
      <c r="B510">
        <v>1128299</v>
      </c>
      <c r="C510" s="1">
        <v>43840</v>
      </c>
      <c r="D510" t="s">
        <v>25</v>
      </c>
      <c r="E510" t="s">
        <v>169</v>
      </c>
      <c r="F510" t="s">
        <v>18</v>
      </c>
      <c r="G510">
        <v>1</v>
      </c>
      <c r="H510">
        <v>2020</v>
      </c>
      <c r="I510" t="s">
        <v>50</v>
      </c>
      <c r="J510" t="s">
        <v>63</v>
      </c>
      <c r="K510" t="s">
        <v>64</v>
      </c>
      <c r="L510" t="s">
        <v>26</v>
      </c>
      <c r="M510">
        <v>45</v>
      </c>
      <c r="N510">
        <v>425</v>
      </c>
      <c r="O510">
        <v>191250</v>
      </c>
      <c r="P510">
        <v>76500</v>
      </c>
      <c r="Q510">
        <v>0.4</v>
      </c>
      <c r="R510" t="s">
        <v>34</v>
      </c>
    </row>
    <row r="511" spans="1:18" x14ac:dyDescent="0.25">
      <c r="A511" t="s">
        <v>48</v>
      </c>
      <c r="B511">
        <v>1128299</v>
      </c>
      <c r="C511" s="1">
        <v>43841</v>
      </c>
      <c r="D511" t="s">
        <v>27</v>
      </c>
      <c r="E511" t="s">
        <v>170</v>
      </c>
      <c r="F511" t="s">
        <v>18</v>
      </c>
      <c r="G511">
        <v>1</v>
      </c>
      <c r="H511">
        <v>2020</v>
      </c>
      <c r="I511" t="s">
        <v>50</v>
      </c>
      <c r="J511" t="s">
        <v>63</v>
      </c>
      <c r="K511" t="s">
        <v>64</v>
      </c>
      <c r="L511" t="s">
        <v>28</v>
      </c>
      <c r="M511">
        <v>45</v>
      </c>
      <c r="N511">
        <v>275</v>
      </c>
      <c r="O511">
        <v>123750</v>
      </c>
      <c r="P511">
        <v>43312.5</v>
      </c>
      <c r="Q511">
        <v>0.35</v>
      </c>
      <c r="R511" t="s">
        <v>34</v>
      </c>
    </row>
    <row r="512" spans="1:18" x14ac:dyDescent="0.25">
      <c r="A512" t="s">
        <v>48</v>
      </c>
      <c r="B512">
        <v>1128299</v>
      </c>
      <c r="C512" s="1">
        <v>43842</v>
      </c>
      <c r="D512" t="s">
        <v>29</v>
      </c>
      <c r="E512" t="s">
        <v>170</v>
      </c>
      <c r="F512" t="s">
        <v>18</v>
      </c>
      <c r="G512">
        <v>1</v>
      </c>
      <c r="H512">
        <v>2020</v>
      </c>
      <c r="I512" t="s">
        <v>50</v>
      </c>
      <c r="J512" t="s">
        <v>63</v>
      </c>
      <c r="K512" t="s">
        <v>64</v>
      </c>
      <c r="L512" t="s">
        <v>30</v>
      </c>
      <c r="M512">
        <v>50</v>
      </c>
      <c r="N512">
        <v>200</v>
      </c>
      <c r="O512">
        <v>100000</v>
      </c>
      <c r="P512">
        <v>55000</v>
      </c>
      <c r="Q512">
        <v>0.55000000000000004</v>
      </c>
      <c r="R512" t="s">
        <v>34</v>
      </c>
    </row>
    <row r="513" spans="1:18" x14ac:dyDescent="0.25">
      <c r="A513" t="s">
        <v>48</v>
      </c>
      <c r="B513">
        <v>1128299</v>
      </c>
      <c r="C513" s="1">
        <v>43843</v>
      </c>
      <c r="D513" t="s">
        <v>31</v>
      </c>
      <c r="E513" t="s">
        <v>169</v>
      </c>
      <c r="F513" t="s">
        <v>18</v>
      </c>
      <c r="G513">
        <v>1</v>
      </c>
      <c r="H513">
        <v>2020</v>
      </c>
      <c r="I513" t="s">
        <v>50</v>
      </c>
      <c r="J513" t="s">
        <v>63</v>
      </c>
      <c r="K513" t="s">
        <v>64</v>
      </c>
      <c r="L513" t="s">
        <v>32</v>
      </c>
      <c r="M513">
        <v>45</v>
      </c>
      <c r="N513">
        <v>400</v>
      </c>
      <c r="O513">
        <v>180000</v>
      </c>
      <c r="P513">
        <v>36000</v>
      </c>
      <c r="Q513">
        <v>0.2</v>
      </c>
      <c r="R513" t="s">
        <v>34</v>
      </c>
    </row>
    <row r="514" spans="1:18" x14ac:dyDescent="0.25">
      <c r="A514" t="s">
        <v>48</v>
      </c>
      <c r="B514">
        <v>1128299</v>
      </c>
      <c r="C514" s="1">
        <v>43844</v>
      </c>
      <c r="D514" t="s">
        <v>33</v>
      </c>
      <c r="E514" t="s">
        <v>169</v>
      </c>
      <c r="F514" t="s">
        <v>18</v>
      </c>
      <c r="G514">
        <v>1</v>
      </c>
      <c r="H514">
        <v>2020</v>
      </c>
      <c r="I514" t="s">
        <v>50</v>
      </c>
      <c r="J514" t="s">
        <v>63</v>
      </c>
      <c r="K514" t="s">
        <v>64</v>
      </c>
      <c r="L514" t="s">
        <v>21</v>
      </c>
      <c r="M514">
        <v>45</v>
      </c>
      <c r="N514">
        <v>550</v>
      </c>
      <c r="O514">
        <v>247500</v>
      </c>
      <c r="P514">
        <v>99000</v>
      </c>
      <c r="Q514">
        <v>0.4</v>
      </c>
      <c r="R514" t="s">
        <v>34</v>
      </c>
    </row>
    <row r="515" spans="1:18" x14ac:dyDescent="0.25">
      <c r="A515" t="s">
        <v>48</v>
      </c>
      <c r="B515">
        <v>1128299</v>
      </c>
      <c r="C515" s="1">
        <v>43845</v>
      </c>
      <c r="D515" t="s">
        <v>17</v>
      </c>
      <c r="E515" t="s">
        <v>169</v>
      </c>
      <c r="F515" t="s">
        <v>18</v>
      </c>
      <c r="G515">
        <v>1</v>
      </c>
      <c r="H515">
        <v>2020</v>
      </c>
      <c r="I515" t="s">
        <v>50</v>
      </c>
      <c r="J515" t="s">
        <v>63</v>
      </c>
      <c r="K515" t="s">
        <v>64</v>
      </c>
      <c r="L515" t="s">
        <v>24</v>
      </c>
      <c r="M515">
        <v>55</v>
      </c>
      <c r="N515">
        <v>400</v>
      </c>
      <c r="O515">
        <v>220000</v>
      </c>
      <c r="P515">
        <v>55000</v>
      </c>
      <c r="Q515">
        <v>0.25</v>
      </c>
      <c r="R515" t="s">
        <v>34</v>
      </c>
    </row>
    <row r="516" spans="1:18" x14ac:dyDescent="0.25">
      <c r="A516" t="s">
        <v>48</v>
      </c>
      <c r="B516">
        <v>1128299</v>
      </c>
      <c r="C516" s="1">
        <v>43846</v>
      </c>
      <c r="D516" t="s">
        <v>23</v>
      </c>
      <c r="E516" t="s">
        <v>169</v>
      </c>
      <c r="F516" t="s">
        <v>18</v>
      </c>
      <c r="G516">
        <v>1</v>
      </c>
      <c r="H516">
        <v>2020</v>
      </c>
      <c r="I516" t="s">
        <v>50</v>
      </c>
      <c r="J516" t="s">
        <v>63</v>
      </c>
      <c r="K516" t="s">
        <v>64</v>
      </c>
      <c r="L516" t="s">
        <v>26</v>
      </c>
      <c r="M516">
        <v>55</v>
      </c>
      <c r="N516">
        <v>400</v>
      </c>
      <c r="O516">
        <v>220000</v>
      </c>
      <c r="P516">
        <v>88000</v>
      </c>
      <c r="Q516">
        <v>0.4</v>
      </c>
      <c r="R516" t="s">
        <v>34</v>
      </c>
    </row>
    <row r="517" spans="1:18" x14ac:dyDescent="0.25">
      <c r="A517" t="s">
        <v>48</v>
      </c>
      <c r="B517">
        <v>1128299</v>
      </c>
      <c r="C517" s="1">
        <v>43847</v>
      </c>
      <c r="D517" t="s">
        <v>25</v>
      </c>
      <c r="E517" t="s">
        <v>169</v>
      </c>
      <c r="F517" t="s">
        <v>18</v>
      </c>
      <c r="G517">
        <v>1</v>
      </c>
      <c r="H517">
        <v>2020</v>
      </c>
      <c r="I517" t="s">
        <v>50</v>
      </c>
      <c r="J517" t="s">
        <v>63</v>
      </c>
      <c r="K517" t="s">
        <v>64</v>
      </c>
      <c r="L517" t="s">
        <v>28</v>
      </c>
      <c r="M517">
        <v>55</v>
      </c>
      <c r="N517">
        <v>300</v>
      </c>
      <c r="O517">
        <v>165000</v>
      </c>
      <c r="P517">
        <v>57750</v>
      </c>
      <c r="Q517">
        <v>0.35</v>
      </c>
      <c r="R517" t="s">
        <v>34</v>
      </c>
    </row>
    <row r="518" spans="1:18" x14ac:dyDescent="0.25">
      <c r="A518" t="s">
        <v>48</v>
      </c>
      <c r="B518">
        <v>1128299</v>
      </c>
      <c r="C518" s="1">
        <v>43848</v>
      </c>
      <c r="D518" t="s">
        <v>27</v>
      </c>
      <c r="E518" t="s">
        <v>170</v>
      </c>
      <c r="F518" t="s">
        <v>18</v>
      </c>
      <c r="G518">
        <v>1</v>
      </c>
      <c r="H518">
        <v>2020</v>
      </c>
      <c r="I518" t="s">
        <v>50</v>
      </c>
      <c r="J518" t="s">
        <v>63</v>
      </c>
      <c r="K518" t="s">
        <v>64</v>
      </c>
      <c r="L518" t="s">
        <v>30</v>
      </c>
      <c r="M518">
        <v>60</v>
      </c>
      <c r="N518">
        <v>175</v>
      </c>
      <c r="O518">
        <v>105000</v>
      </c>
      <c r="P518">
        <v>57750</v>
      </c>
      <c r="Q518">
        <v>0.55000000000000004</v>
      </c>
      <c r="R518" t="s">
        <v>34</v>
      </c>
    </row>
    <row r="519" spans="1:18" x14ac:dyDescent="0.25">
      <c r="A519" t="s">
        <v>48</v>
      </c>
      <c r="B519">
        <v>1128299</v>
      </c>
      <c r="C519" s="1">
        <v>43849</v>
      </c>
      <c r="D519" t="s">
        <v>29</v>
      </c>
      <c r="E519" t="s">
        <v>170</v>
      </c>
      <c r="F519" t="s">
        <v>18</v>
      </c>
      <c r="G519">
        <v>1</v>
      </c>
      <c r="H519">
        <v>2020</v>
      </c>
      <c r="I519" t="s">
        <v>50</v>
      </c>
      <c r="J519" t="s">
        <v>63</v>
      </c>
      <c r="K519" t="s">
        <v>64</v>
      </c>
      <c r="L519" t="s">
        <v>32</v>
      </c>
      <c r="M519">
        <v>55</v>
      </c>
      <c r="N519">
        <v>375</v>
      </c>
      <c r="O519">
        <v>206250</v>
      </c>
      <c r="P519">
        <v>41250</v>
      </c>
      <c r="Q519">
        <v>0.2</v>
      </c>
      <c r="R519" t="s">
        <v>34</v>
      </c>
    </row>
    <row r="520" spans="1:18" x14ac:dyDescent="0.25">
      <c r="A520" t="s">
        <v>48</v>
      </c>
      <c r="B520">
        <v>1128299</v>
      </c>
      <c r="C520" s="1">
        <v>43850</v>
      </c>
      <c r="D520" t="s">
        <v>31</v>
      </c>
      <c r="E520" t="s">
        <v>169</v>
      </c>
      <c r="F520" t="s">
        <v>18</v>
      </c>
      <c r="G520">
        <v>1</v>
      </c>
      <c r="H520">
        <v>2020</v>
      </c>
      <c r="I520" t="s">
        <v>50</v>
      </c>
      <c r="J520" t="s">
        <v>63</v>
      </c>
      <c r="K520" t="s">
        <v>64</v>
      </c>
      <c r="L520" t="s">
        <v>21</v>
      </c>
      <c r="M520">
        <v>60</v>
      </c>
      <c r="N520">
        <v>550</v>
      </c>
      <c r="O520">
        <v>330000</v>
      </c>
      <c r="P520">
        <v>132000</v>
      </c>
      <c r="Q520">
        <v>0.4</v>
      </c>
      <c r="R520" t="s">
        <v>34</v>
      </c>
    </row>
    <row r="521" spans="1:18" x14ac:dyDescent="0.25">
      <c r="A521" t="s">
        <v>48</v>
      </c>
      <c r="B521">
        <v>1128299</v>
      </c>
      <c r="C521" s="1">
        <v>43851</v>
      </c>
      <c r="D521" t="s">
        <v>33</v>
      </c>
      <c r="E521" t="s">
        <v>169</v>
      </c>
      <c r="F521" t="s">
        <v>18</v>
      </c>
      <c r="G521">
        <v>1</v>
      </c>
      <c r="H521">
        <v>2020</v>
      </c>
      <c r="I521" t="s">
        <v>50</v>
      </c>
      <c r="J521" t="s">
        <v>63</v>
      </c>
      <c r="K521" t="s">
        <v>64</v>
      </c>
      <c r="L521" t="s">
        <v>24</v>
      </c>
      <c r="M521">
        <v>65</v>
      </c>
      <c r="N521">
        <v>350</v>
      </c>
      <c r="O521">
        <v>227500</v>
      </c>
      <c r="P521">
        <v>56875</v>
      </c>
      <c r="Q521">
        <v>0.25</v>
      </c>
      <c r="R521" t="s">
        <v>34</v>
      </c>
    </row>
    <row r="522" spans="1:18" x14ac:dyDescent="0.25">
      <c r="A522" t="s">
        <v>48</v>
      </c>
      <c r="B522">
        <v>1128299</v>
      </c>
      <c r="C522" s="1">
        <v>43852</v>
      </c>
      <c r="D522" t="s">
        <v>17</v>
      </c>
      <c r="E522" t="s">
        <v>169</v>
      </c>
      <c r="F522" t="s">
        <v>18</v>
      </c>
      <c r="G522">
        <v>1</v>
      </c>
      <c r="H522">
        <v>2020</v>
      </c>
      <c r="I522" t="s">
        <v>50</v>
      </c>
      <c r="J522" t="s">
        <v>63</v>
      </c>
      <c r="K522" t="s">
        <v>64</v>
      </c>
      <c r="L522" t="s">
        <v>26</v>
      </c>
      <c r="M522">
        <v>65</v>
      </c>
      <c r="N522">
        <v>400</v>
      </c>
      <c r="O522">
        <v>260000</v>
      </c>
      <c r="P522">
        <v>104000</v>
      </c>
      <c r="Q522">
        <v>0.4</v>
      </c>
      <c r="R522" t="s">
        <v>34</v>
      </c>
    </row>
    <row r="523" spans="1:18" x14ac:dyDescent="0.25">
      <c r="A523" t="s">
        <v>48</v>
      </c>
      <c r="B523">
        <v>1128299</v>
      </c>
      <c r="C523" s="1">
        <v>43853</v>
      </c>
      <c r="D523" t="s">
        <v>23</v>
      </c>
      <c r="E523" t="s">
        <v>169</v>
      </c>
      <c r="F523" t="s">
        <v>18</v>
      </c>
      <c r="G523">
        <v>1</v>
      </c>
      <c r="H523">
        <v>2020</v>
      </c>
      <c r="I523" t="s">
        <v>50</v>
      </c>
      <c r="J523" t="s">
        <v>63</v>
      </c>
      <c r="K523" t="s">
        <v>64</v>
      </c>
      <c r="L523" t="s">
        <v>28</v>
      </c>
      <c r="M523">
        <v>60</v>
      </c>
      <c r="N523">
        <v>300</v>
      </c>
      <c r="O523">
        <v>180000</v>
      </c>
      <c r="P523">
        <v>63000</v>
      </c>
      <c r="Q523">
        <v>0.35</v>
      </c>
      <c r="R523" t="s">
        <v>34</v>
      </c>
    </row>
    <row r="524" spans="1:18" x14ac:dyDescent="0.25">
      <c r="A524" t="s">
        <v>48</v>
      </c>
      <c r="B524">
        <v>1128299</v>
      </c>
      <c r="C524" s="1">
        <v>43854</v>
      </c>
      <c r="D524" t="s">
        <v>25</v>
      </c>
      <c r="E524" t="s">
        <v>169</v>
      </c>
      <c r="F524" t="s">
        <v>18</v>
      </c>
      <c r="G524">
        <v>1</v>
      </c>
      <c r="H524">
        <v>2020</v>
      </c>
      <c r="I524" t="s">
        <v>50</v>
      </c>
      <c r="J524" t="s">
        <v>63</v>
      </c>
      <c r="K524" t="s">
        <v>64</v>
      </c>
      <c r="L524" t="s">
        <v>30</v>
      </c>
      <c r="M524">
        <v>65</v>
      </c>
      <c r="N524">
        <v>200</v>
      </c>
      <c r="O524">
        <v>130000</v>
      </c>
      <c r="P524">
        <v>71500</v>
      </c>
      <c r="Q524">
        <v>0.55000000000000004</v>
      </c>
      <c r="R524" t="s">
        <v>34</v>
      </c>
    </row>
    <row r="525" spans="1:18" x14ac:dyDescent="0.25">
      <c r="A525" t="s">
        <v>48</v>
      </c>
      <c r="B525">
        <v>1128299</v>
      </c>
      <c r="C525" s="1">
        <v>43855</v>
      </c>
      <c r="D525" t="s">
        <v>27</v>
      </c>
      <c r="E525" t="s">
        <v>170</v>
      </c>
      <c r="F525" t="s">
        <v>18</v>
      </c>
      <c r="G525">
        <v>1</v>
      </c>
      <c r="H525">
        <v>2020</v>
      </c>
      <c r="I525" t="s">
        <v>50</v>
      </c>
      <c r="J525" t="s">
        <v>63</v>
      </c>
      <c r="K525" t="s">
        <v>64</v>
      </c>
      <c r="L525" t="s">
        <v>32</v>
      </c>
      <c r="M525">
        <v>80</v>
      </c>
      <c r="N525">
        <v>350</v>
      </c>
      <c r="O525">
        <v>280000</v>
      </c>
      <c r="P525">
        <v>56000</v>
      </c>
      <c r="Q525">
        <v>0.2</v>
      </c>
      <c r="R525" t="s">
        <v>34</v>
      </c>
    </row>
    <row r="526" spans="1:18" x14ac:dyDescent="0.25">
      <c r="A526" t="s">
        <v>48</v>
      </c>
      <c r="B526">
        <v>1128299</v>
      </c>
      <c r="C526" s="1">
        <v>43856</v>
      </c>
      <c r="D526" t="s">
        <v>29</v>
      </c>
      <c r="E526" t="s">
        <v>170</v>
      </c>
      <c r="F526" t="s">
        <v>18</v>
      </c>
      <c r="G526">
        <v>1</v>
      </c>
      <c r="H526">
        <v>2020</v>
      </c>
      <c r="I526" t="s">
        <v>50</v>
      </c>
      <c r="J526" t="s">
        <v>63</v>
      </c>
      <c r="K526" t="s">
        <v>64</v>
      </c>
      <c r="L526" t="s">
        <v>21</v>
      </c>
      <c r="M526">
        <v>60</v>
      </c>
      <c r="N526">
        <v>550</v>
      </c>
      <c r="O526">
        <v>330000</v>
      </c>
      <c r="P526">
        <v>148500</v>
      </c>
      <c r="Q526">
        <v>0.45</v>
      </c>
      <c r="R526" t="s">
        <v>34</v>
      </c>
    </row>
    <row r="527" spans="1:18" x14ac:dyDescent="0.25">
      <c r="A527" t="s">
        <v>48</v>
      </c>
      <c r="B527">
        <v>1128299</v>
      </c>
      <c r="C527" s="1">
        <v>43857</v>
      </c>
      <c r="D527" t="s">
        <v>31</v>
      </c>
      <c r="E527" t="s">
        <v>169</v>
      </c>
      <c r="F527" t="s">
        <v>18</v>
      </c>
      <c r="G527">
        <v>1</v>
      </c>
      <c r="H527">
        <v>2020</v>
      </c>
      <c r="I527" t="s">
        <v>50</v>
      </c>
      <c r="J527" t="s">
        <v>63</v>
      </c>
      <c r="K527" t="s">
        <v>64</v>
      </c>
      <c r="L527" t="s">
        <v>24</v>
      </c>
      <c r="M527">
        <v>65</v>
      </c>
      <c r="N527">
        <v>400</v>
      </c>
      <c r="O527">
        <v>260000</v>
      </c>
      <c r="P527">
        <v>78000</v>
      </c>
      <c r="Q527">
        <v>0.3</v>
      </c>
      <c r="R527" t="s">
        <v>34</v>
      </c>
    </row>
    <row r="528" spans="1:18" x14ac:dyDescent="0.25">
      <c r="A528" t="s">
        <v>48</v>
      </c>
      <c r="B528">
        <v>1128299</v>
      </c>
      <c r="C528" s="1">
        <v>43858</v>
      </c>
      <c r="D528" t="s">
        <v>33</v>
      </c>
      <c r="E528" t="s">
        <v>169</v>
      </c>
      <c r="F528" t="s">
        <v>18</v>
      </c>
      <c r="G528">
        <v>1</v>
      </c>
      <c r="H528">
        <v>2020</v>
      </c>
      <c r="I528" t="s">
        <v>50</v>
      </c>
      <c r="J528" t="s">
        <v>63</v>
      </c>
      <c r="K528" t="s">
        <v>64</v>
      </c>
      <c r="L528" t="s">
        <v>26</v>
      </c>
      <c r="M528">
        <v>65</v>
      </c>
      <c r="N528">
        <v>400</v>
      </c>
      <c r="O528">
        <v>260000</v>
      </c>
      <c r="P528">
        <v>117000</v>
      </c>
      <c r="Q528">
        <v>0.45</v>
      </c>
      <c r="R528" t="s">
        <v>34</v>
      </c>
    </row>
    <row r="529" spans="1:18" x14ac:dyDescent="0.25">
      <c r="A529" t="s">
        <v>48</v>
      </c>
      <c r="B529">
        <v>1128299</v>
      </c>
      <c r="C529" s="1">
        <v>43859</v>
      </c>
      <c r="D529" t="s">
        <v>17</v>
      </c>
      <c r="E529" t="s">
        <v>169</v>
      </c>
      <c r="F529" t="s">
        <v>18</v>
      </c>
      <c r="G529">
        <v>1</v>
      </c>
      <c r="H529">
        <v>2020</v>
      </c>
      <c r="I529" t="s">
        <v>50</v>
      </c>
      <c r="J529" t="s">
        <v>63</v>
      </c>
      <c r="K529" t="s">
        <v>64</v>
      </c>
      <c r="L529" t="s">
        <v>28</v>
      </c>
      <c r="M529">
        <v>60</v>
      </c>
      <c r="N529">
        <v>300</v>
      </c>
      <c r="O529">
        <v>180000</v>
      </c>
      <c r="P529">
        <v>72000</v>
      </c>
      <c r="Q529">
        <v>0.4</v>
      </c>
      <c r="R529" t="s">
        <v>34</v>
      </c>
    </row>
    <row r="530" spans="1:18" x14ac:dyDescent="0.25">
      <c r="A530" t="s">
        <v>48</v>
      </c>
      <c r="B530">
        <v>1128299</v>
      </c>
      <c r="C530" s="1">
        <v>43860</v>
      </c>
      <c r="D530" t="s">
        <v>23</v>
      </c>
      <c r="E530" t="s">
        <v>169</v>
      </c>
      <c r="F530" t="s">
        <v>18</v>
      </c>
      <c r="G530">
        <v>1</v>
      </c>
      <c r="H530">
        <v>2020</v>
      </c>
      <c r="I530" t="s">
        <v>50</v>
      </c>
      <c r="J530" t="s">
        <v>63</v>
      </c>
      <c r="K530" t="s">
        <v>64</v>
      </c>
      <c r="L530" t="s">
        <v>30</v>
      </c>
      <c r="M530">
        <v>65</v>
      </c>
      <c r="N530">
        <v>200</v>
      </c>
      <c r="O530">
        <v>130000</v>
      </c>
      <c r="P530">
        <v>78000</v>
      </c>
      <c r="Q530">
        <v>0.60000000000000009</v>
      </c>
      <c r="R530" t="s">
        <v>34</v>
      </c>
    </row>
    <row r="531" spans="1:18" x14ac:dyDescent="0.25">
      <c r="A531" t="s">
        <v>48</v>
      </c>
      <c r="B531">
        <v>1128299</v>
      </c>
      <c r="C531" s="1">
        <v>43861</v>
      </c>
      <c r="D531" t="s">
        <v>25</v>
      </c>
      <c r="E531" t="s">
        <v>169</v>
      </c>
      <c r="F531" t="s">
        <v>18</v>
      </c>
      <c r="G531">
        <v>1</v>
      </c>
      <c r="H531">
        <v>2020</v>
      </c>
      <c r="I531" t="s">
        <v>50</v>
      </c>
      <c r="J531" t="s">
        <v>63</v>
      </c>
      <c r="K531" t="s">
        <v>64</v>
      </c>
      <c r="L531" t="s">
        <v>32</v>
      </c>
      <c r="M531">
        <v>80</v>
      </c>
      <c r="N531">
        <v>450</v>
      </c>
      <c r="O531">
        <v>360000</v>
      </c>
      <c r="P531">
        <v>90000</v>
      </c>
      <c r="Q531">
        <v>0.25</v>
      </c>
      <c r="R531" t="s">
        <v>34</v>
      </c>
    </row>
    <row r="532" spans="1:18" x14ac:dyDescent="0.25">
      <c r="A532" t="s">
        <v>48</v>
      </c>
      <c r="B532">
        <v>1128299</v>
      </c>
      <c r="C532" s="1">
        <v>43862</v>
      </c>
      <c r="D532" t="s">
        <v>27</v>
      </c>
      <c r="E532" t="s">
        <v>170</v>
      </c>
      <c r="F532" t="s">
        <v>35</v>
      </c>
      <c r="G532">
        <v>1</v>
      </c>
      <c r="H532">
        <v>2020</v>
      </c>
      <c r="I532" t="s">
        <v>50</v>
      </c>
      <c r="J532" t="s">
        <v>63</v>
      </c>
      <c r="K532" t="s">
        <v>64</v>
      </c>
      <c r="L532" t="s">
        <v>21</v>
      </c>
      <c r="M532">
        <v>60</v>
      </c>
      <c r="N532">
        <v>700</v>
      </c>
      <c r="O532">
        <v>420000</v>
      </c>
      <c r="P532">
        <v>189000</v>
      </c>
      <c r="Q532">
        <v>0.45</v>
      </c>
      <c r="R532" t="s">
        <v>34</v>
      </c>
    </row>
    <row r="533" spans="1:18" x14ac:dyDescent="0.25">
      <c r="A533" t="s">
        <v>48</v>
      </c>
      <c r="B533">
        <v>1128299</v>
      </c>
      <c r="C533" s="1">
        <v>43863</v>
      </c>
      <c r="D533" t="s">
        <v>29</v>
      </c>
      <c r="E533" t="s">
        <v>170</v>
      </c>
      <c r="F533" t="s">
        <v>35</v>
      </c>
      <c r="G533">
        <v>1</v>
      </c>
      <c r="H533">
        <v>2020</v>
      </c>
      <c r="I533" t="s">
        <v>50</v>
      </c>
      <c r="J533" t="s">
        <v>63</v>
      </c>
      <c r="K533" t="s">
        <v>64</v>
      </c>
      <c r="L533" t="s">
        <v>24</v>
      </c>
      <c r="M533">
        <v>65</v>
      </c>
      <c r="N533">
        <v>550</v>
      </c>
      <c r="O533">
        <v>357500</v>
      </c>
      <c r="P533">
        <v>107250</v>
      </c>
      <c r="Q533">
        <v>0.3</v>
      </c>
      <c r="R533" t="s">
        <v>34</v>
      </c>
    </row>
    <row r="534" spans="1:18" x14ac:dyDescent="0.25">
      <c r="A534" t="s">
        <v>48</v>
      </c>
      <c r="B534">
        <v>1128299</v>
      </c>
      <c r="C534" s="1">
        <v>43864</v>
      </c>
      <c r="D534" t="s">
        <v>31</v>
      </c>
      <c r="E534" t="s">
        <v>169</v>
      </c>
      <c r="F534" t="s">
        <v>35</v>
      </c>
      <c r="G534">
        <v>1</v>
      </c>
      <c r="H534">
        <v>2020</v>
      </c>
      <c r="I534" t="s">
        <v>50</v>
      </c>
      <c r="J534" t="s">
        <v>63</v>
      </c>
      <c r="K534" t="s">
        <v>64</v>
      </c>
      <c r="L534" t="s">
        <v>26</v>
      </c>
      <c r="M534">
        <v>65</v>
      </c>
      <c r="N534">
        <v>550</v>
      </c>
      <c r="O534">
        <v>357500</v>
      </c>
      <c r="P534">
        <v>160875</v>
      </c>
      <c r="Q534">
        <v>0.45</v>
      </c>
      <c r="R534" t="s">
        <v>34</v>
      </c>
    </row>
    <row r="535" spans="1:18" x14ac:dyDescent="0.25">
      <c r="A535" t="s">
        <v>48</v>
      </c>
      <c r="B535">
        <v>1128299</v>
      </c>
      <c r="C535" s="1">
        <v>43865</v>
      </c>
      <c r="D535" t="s">
        <v>33</v>
      </c>
      <c r="E535" t="s">
        <v>169</v>
      </c>
      <c r="F535" t="s">
        <v>35</v>
      </c>
      <c r="G535">
        <v>1</v>
      </c>
      <c r="H535">
        <v>2020</v>
      </c>
      <c r="I535" t="s">
        <v>50</v>
      </c>
      <c r="J535" t="s">
        <v>63</v>
      </c>
      <c r="K535" t="s">
        <v>64</v>
      </c>
      <c r="L535" t="s">
        <v>28</v>
      </c>
      <c r="M535">
        <v>60</v>
      </c>
      <c r="N535">
        <v>425</v>
      </c>
      <c r="O535">
        <v>255000</v>
      </c>
      <c r="P535">
        <v>102000</v>
      </c>
      <c r="Q535">
        <v>0.4</v>
      </c>
      <c r="R535" t="s">
        <v>34</v>
      </c>
    </row>
    <row r="536" spans="1:18" x14ac:dyDescent="0.25">
      <c r="A536" t="s">
        <v>48</v>
      </c>
      <c r="B536">
        <v>1128299</v>
      </c>
      <c r="C536" s="1">
        <v>43866</v>
      </c>
      <c r="D536" t="s">
        <v>17</v>
      </c>
      <c r="E536" t="s">
        <v>169</v>
      </c>
      <c r="F536" t="s">
        <v>35</v>
      </c>
      <c r="G536">
        <v>1</v>
      </c>
      <c r="H536">
        <v>2020</v>
      </c>
      <c r="I536" t="s">
        <v>50</v>
      </c>
      <c r="J536" t="s">
        <v>63</v>
      </c>
      <c r="K536" t="s">
        <v>64</v>
      </c>
      <c r="L536" t="s">
        <v>30</v>
      </c>
      <c r="M536">
        <v>65</v>
      </c>
      <c r="N536">
        <v>300</v>
      </c>
      <c r="O536">
        <v>195000</v>
      </c>
      <c r="P536">
        <v>117000</v>
      </c>
      <c r="Q536">
        <v>0.60000000000000009</v>
      </c>
      <c r="R536" t="s">
        <v>34</v>
      </c>
    </row>
    <row r="537" spans="1:18" x14ac:dyDescent="0.25">
      <c r="A537" t="s">
        <v>48</v>
      </c>
      <c r="B537">
        <v>1128299</v>
      </c>
      <c r="C537" s="1">
        <v>43867</v>
      </c>
      <c r="D537" t="s">
        <v>23</v>
      </c>
      <c r="E537" t="s">
        <v>169</v>
      </c>
      <c r="F537" t="s">
        <v>35</v>
      </c>
      <c r="G537">
        <v>1</v>
      </c>
      <c r="H537">
        <v>2020</v>
      </c>
      <c r="I537" t="s">
        <v>50</v>
      </c>
      <c r="J537" t="s">
        <v>63</v>
      </c>
      <c r="K537" t="s">
        <v>64</v>
      </c>
      <c r="L537" t="s">
        <v>32</v>
      </c>
      <c r="M537">
        <v>80</v>
      </c>
      <c r="N537">
        <v>600</v>
      </c>
      <c r="O537">
        <v>480000</v>
      </c>
      <c r="P537">
        <v>120000</v>
      </c>
      <c r="Q537">
        <v>0.25</v>
      </c>
      <c r="R537" t="s">
        <v>34</v>
      </c>
    </row>
    <row r="538" spans="1:18" x14ac:dyDescent="0.25">
      <c r="A538" t="s">
        <v>48</v>
      </c>
      <c r="B538">
        <v>1128299</v>
      </c>
      <c r="C538" s="1">
        <v>43868</v>
      </c>
      <c r="D538" t="s">
        <v>25</v>
      </c>
      <c r="E538" t="s">
        <v>169</v>
      </c>
      <c r="F538" t="s">
        <v>35</v>
      </c>
      <c r="G538">
        <v>1</v>
      </c>
      <c r="H538">
        <v>2020</v>
      </c>
      <c r="I538" t="s">
        <v>50</v>
      </c>
      <c r="J538" t="s">
        <v>63</v>
      </c>
      <c r="K538" t="s">
        <v>64</v>
      </c>
      <c r="L538" t="s">
        <v>21</v>
      </c>
      <c r="M538">
        <v>60</v>
      </c>
      <c r="N538">
        <v>750</v>
      </c>
      <c r="O538">
        <v>450000</v>
      </c>
      <c r="P538">
        <v>180000</v>
      </c>
      <c r="Q538">
        <v>0.4</v>
      </c>
      <c r="R538" t="s">
        <v>34</v>
      </c>
    </row>
    <row r="539" spans="1:18" x14ac:dyDescent="0.25">
      <c r="A539" t="s">
        <v>48</v>
      </c>
      <c r="B539">
        <v>1128299</v>
      </c>
      <c r="C539" s="1">
        <v>43869</v>
      </c>
      <c r="D539" t="s">
        <v>27</v>
      </c>
      <c r="E539" t="s">
        <v>170</v>
      </c>
      <c r="F539" t="s">
        <v>35</v>
      </c>
      <c r="G539">
        <v>1</v>
      </c>
      <c r="H539">
        <v>2020</v>
      </c>
      <c r="I539" t="s">
        <v>50</v>
      </c>
      <c r="J539" t="s">
        <v>63</v>
      </c>
      <c r="K539" t="s">
        <v>64</v>
      </c>
      <c r="L539" t="s">
        <v>24</v>
      </c>
      <c r="M539">
        <v>65</v>
      </c>
      <c r="N539">
        <v>600</v>
      </c>
      <c r="O539">
        <v>390000</v>
      </c>
      <c r="P539">
        <v>97500</v>
      </c>
      <c r="Q539">
        <v>0.25</v>
      </c>
      <c r="R539" t="s">
        <v>34</v>
      </c>
    </row>
    <row r="540" spans="1:18" x14ac:dyDescent="0.25">
      <c r="A540" t="s">
        <v>48</v>
      </c>
      <c r="B540">
        <v>1128299</v>
      </c>
      <c r="C540" s="1">
        <v>43870</v>
      </c>
      <c r="D540" t="s">
        <v>29</v>
      </c>
      <c r="E540" t="s">
        <v>170</v>
      </c>
      <c r="F540" t="s">
        <v>35</v>
      </c>
      <c r="G540">
        <v>1</v>
      </c>
      <c r="H540">
        <v>2020</v>
      </c>
      <c r="I540" t="s">
        <v>50</v>
      </c>
      <c r="J540" t="s">
        <v>63</v>
      </c>
      <c r="K540" t="s">
        <v>64</v>
      </c>
      <c r="L540" t="s">
        <v>26</v>
      </c>
      <c r="M540">
        <v>65</v>
      </c>
      <c r="N540">
        <v>550</v>
      </c>
      <c r="O540">
        <v>357500</v>
      </c>
      <c r="P540">
        <v>143000</v>
      </c>
      <c r="Q540">
        <v>0.4</v>
      </c>
      <c r="R540" t="s">
        <v>22</v>
      </c>
    </row>
    <row r="541" spans="1:18" x14ac:dyDescent="0.25">
      <c r="A541" t="s">
        <v>48</v>
      </c>
      <c r="B541">
        <v>1128299</v>
      </c>
      <c r="C541" s="1">
        <v>43871</v>
      </c>
      <c r="D541" t="s">
        <v>31</v>
      </c>
      <c r="E541" t="s">
        <v>169</v>
      </c>
      <c r="F541" t="s">
        <v>35</v>
      </c>
      <c r="G541">
        <v>1</v>
      </c>
      <c r="H541">
        <v>2020</v>
      </c>
      <c r="I541" t="s">
        <v>50</v>
      </c>
      <c r="J541" t="s">
        <v>63</v>
      </c>
      <c r="K541" t="s">
        <v>64</v>
      </c>
      <c r="L541" t="s">
        <v>28</v>
      </c>
      <c r="M541">
        <v>60</v>
      </c>
      <c r="N541">
        <v>450</v>
      </c>
      <c r="O541">
        <v>270000</v>
      </c>
      <c r="P541">
        <v>94500</v>
      </c>
      <c r="Q541">
        <v>0.35</v>
      </c>
      <c r="R541" t="s">
        <v>22</v>
      </c>
    </row>
    <row r="542" spans="1:18" x14ac:dyDescent="0.25">
      <c r="A542" t="s">
        <v>48</v>
      </c>
      <c r="B542">
        <v>1128299</v>
      </c>
      <c r="C542" s="1">
        <v>43872</v>
      </c>
      <c r="D542" t="s">
        <v>33</v>
      </c>
      <c r="E542" t="s">
        <v>169</v>
      </c>
      <c r="F542" t="s">
        <v>35</v>
      </c>
      <c r="G542">
        <v>1</v>
      </c>
      <c r="H542">
        <v>2020</v>
      </c>
      <c r="I542" t="s">
        <v>50</v>
      </c>
      <c r="J542" t="s">
        <v>63</v>
      </c>
      <c r="K542" t="s">
        <v>64</v>
      </c>
      <c r="L542" t="s">
        <v>30</v>
      </c>
      <c r="M542">
        <v>65</v>
      </c>
      <c r="N542">
        <v>500</v>
      </c>
      <c r="O542">
        <v>325000</v>
      </c>
      <c r="P542">
        <v>178750</v>
      </c>
      <c r="Q542">
        <v>0.55000000000000004</v>
      </c>
      <c r="R542" t="s">
        <v>22</v>
      </c>
    </row>
    <row r="543" spans="1:18" x14ac:dyDescent="0.25">
      <c r="A543" t="s">
        <v>48</v>
      </c>
      <c r="B543">
        <v>1128299</v>
      </c>
      <c r="C543" s="1">
        <v>43873</v>
      </c>
      <c r="D543" t="s">
        <v>17</v>
      </c>
      <c r="E543" t="s">
        <v>169</v>
      </c>
      <c r="F543" t="s">
        <v>35</v>
      </c>
      <c r="G543">
        <v>1</v>
      </c>
      <c r="H543">
        <v>2020</v>
      </c>
      <c r="I543" t="s">
        <v>50</v>
      </c>
      <c r="J543" t="s">
        <v>63</v>
      </c>
      <c r="K543" t="s">
        <v>64</v>
      </c>
      <c r="L543" t="s">
        <v>32</v>
      </c>
      <c r="M543">
        <v>80</v>
      </c>
      <c r="N543">
        <v>500</v>
      </c>
      <c r="O543">
        <v>400000</v>
      </c>
      <c r="P543">
        <v>80000</v>
      </c>
      <c r="Q543">
        <v>0.2</v>
      </c>
      <c r="R543" t="s">
        <v>22</v>
      </c>
    </row>
    <row r="544" spans="1:18" x14ac:dyDescent="0.25">
      <c r="A544" t="s">
        <v>48</v>
      </c>
      <c r="B544">
        <v>1128299</v>
      </c>
      <c r="C544" s="1">
        <v>43874</v>
      </c>
      <c r="D544" t="s">
        <v>23</v>
      </c>
      <c r="E544" t="s">
        <v>169</v>
      </c>
      <c r="F544" t="s">
        <v>35</v>
      </c>
      <c r="G544">
        <v>1</v>
      </c>
      <c r="H544">
        <v>2020</v>
      </c>
      <c r="I544" t="s">
        <v>50</v>
      </c>
      <c r="J544" t="s">
        <v>63</v>
      </c>
      <c r="K544" t="s">
        <v>64</v>
      </c>
      <c r="L544" t="s">
        <v>21</v>
      </c>
      <c r="M544">
        <v>65</v>
      </c>
      <c r="N544">
        <v>700</v>
      </c>
      <c r="O544">
        <v>455000</v>
      </c>
      <c r="P544">
        <v>182000</v>
      </c>
      <c r="Q544">
        <v>0.4</v>
      </c>
      <c r="R544" t="s">
        <v>22</v>
      </c>
    </row>
    <row r="545" spans="1:18" x14ac:dyDescent="0.25">
      <c r="A545" t="s">
        <v>48</v>
      </c>
      <c r="B545">
        <v>1128299</v>
      </c>
      <c r="C545" s="1">
        <v>43875</v>
      </c>
      <c r="D545" t="s">
        <v>25</v>
      </c>
      <c r="E545" t="s">
        <v>169</v>
      </c>
      <c r="F545" t="s">
        <v>35</v>
      </c>
      <c r="G545">
        <v>1</v>
      </c>
      <c r="H545">
        <v>2020</v>
      </c>
      <c r="I545" t="s">
        <v>50</v>
      </c>
      <c r="J545" t="s">
        <v>63</v>
      </c>
      <c r="K545" t="s">
        <v>64</v>
      </c>
      <c r="L545" t="s">
        <v>24</v>
      </c>
      <c r="M545">
        <v>70</v>
      </c>
      <c r="N545">
        <v>650</v>
      </c>
      <c r="O545">
        <v>455000</v>
      </c>
      <c r="P545">
        <v>113750</v>
      </c>
      <c r="Q545">
        <v>0.25</v>
      </c>
      <c r="R545" t="s">
        <v>22</v>
      </c>
    </row>
    <row r="546" spans="1:18" x14ac:dyDescent="0.25">
      <c r="A546" t="s">
        <v>48</v>
      </c>
      <c r="B546">
        <v>1128299</v>
      </c>
      <c r="C546" s="1">
        <v>43876</v>
      </c>
      <c r="D546" t="s">
        <v>27</v>
      </c>
      <c r="E546" t="s">
        <v>170</v>
      </c>
      <c r="F546" t="s">
        <v>35</v>
      </c>
      <c r="G546">
        <v>1</v>
      </c>
      <c r="H546">
        <v>2020</v>
      </c>
      <c r="I546" t="s">
        <v>50</v>
      </c>
      <c r="J546" t="s">
        <v>63</v>
      </c>
      <c r="K546" t="s">
        <v>64</v>
      </c>
      <c r="L546" t="s">
        <v>26</v>
      </c>
      <c r="M546">
        <v>65</v>
      </c>
      <c r="N546">
        <v>525</v>
      </c>
      <c r="O546">
        <v>341250</v>
      </c>
      <c r="P546">
        <v>136500</v>
      </c>
      <c r="Q546">
        <v>0.4</v>
      </c>
      <c r="R546" t="s">
        <v>22</v>
      </c>
    </row>
    <row r="547" spans="1:18" x14ac:dyDescent="0.25">
      <c r="A547" t="s">
        <v>48</v>
      </c>
      <c r="B547">
        <v>1128299</v>
      </c>
      <c r="C547" s="1">
        <v>43877</v>
      </c>
      <c r="D547" t="s">
        <v>29</v>
      </c>
      <c r="E547" t="s">
        <v>170</v>
      </c>
      <c r="F547" t="s">
        <v>35</v>
      </c>
      <c r="G547">
        <v>1</v>
      </c>
      <c r="H547">
        <v>2020</v>
      </c>
      <c r="I547" t="s">
        <v>50</v>
      </c>
      <c r="J547" t="s">
        <v>63</v>
      </c>
      <c r="K547" t="s">
        <v>64</v>
      </c>
      <c r="L547" t="s">
        <v>28</v>
      </c>
      <c r="M547">
        <v>65</v>
      </c>
      <c r="N547">
        <v>475</v>
      </c>
      <c r="O547">
        <v>308750</v>
      </c>
      <c r="P547">
        <v>108062.5</v>
      </c>
      <c r="Q547">
        <v>0.35</v>
      </c>
      <c r="R547" t="s">
        <v>22</v>
      </c>
    </row>
    <row r="548" spans="1:18" x14ac:dyDescent="0.25">
      <c r="A548" t="s">
        <v>48</v>
      </c>
      <c r="B548">
        <v>1128299</v>
      </c>
      <c r="C548" s="1">
        <v>43878</v>
      </c>
      <c r="D548" t="s">
        <v>31</v>
      </c>
      <c r="E548" t="s">
        <v>169</v>
      </c>
      <c r="F548" t="s">
        <v>35</v>
      </c>
      <c r="G548">
        <v>1</v>
      </c>
      <c r="H548">
        <v>2020</v>
      </c>
      <c r="I548" t="s">
        <v>50</v>
      </c>
      <c r="J548" t="s">
        <v>63</v>
      </c>
      <c r="K548" t="s">
        <v>64</v>
      </c>
      <c r="L548" t="s">
        <v>30</v>
      </c>
      <c r="M548">
        <v>75</v>
      </c>
      <c r="N548">
        <v>475</v>
      </c>
      <c r="O548">
        <v>356250</v>
      </c>
      <c r="P548">
        <v>195937.5</v>
      </c>
      <c r="Q548">
        <v>0.55000000000000004</v>
      </c>
      <c r="R548" t="s">
        <v>22</v>
      </c>
    </row>
    <row r="549" spans="1:18" x14ac:dyDescent="0.25">
      <c r="A549" t="s">
        <v>48</v>
      </c>
      <c r="B549">
        <v>1128299</v>
      </c>
      <c r="C549" s="1">
        <v>43879</v>
      </c>
      <c r="D549" t="s">
        <v>33</v>
      </c>
      <c r="E549" t="s">
        <v>169</v>
      </c>
      <c r="F549" t="s">
        <v>35</v>
      </c>
      <c r="G549">
        <v>1</v>
      </c>
      <c r="H549">
        <v>2020</v>
      </c>
      <c r="I549" t="s">
        <v>50</v>
      </c>
      <c r="J549" t="s">
        <v>63</v>
      </c>
      <c r="K549" t="s">
        <v>64</v>
      </c>
      <c r="L549" t="s">
        <v>32</v>
      </c>
      <c r="M549">
        <v>80</v>
      </c>
      <c r="N549">
        <v>400</v>
      </c>
      <c r="O549">
        <v>320000</v>
      </c>
      <c r="P549">
        <v>64000</v>
      </c>
      <c r="Q549">
        <v>0.2</v>
      </c>
      <c r="R549" t="s">
        <v>22</v>
      </c>
    </row>
    <row r="550" spans="1:18" x14ac:dyDescent="0.25">
      <c r="A550" t="s">
        <v>48</v>
      </c>
      <c r="B550">
        <v>1128299</v>
      </c>
      <c r="C550" s="1">
        <v>43880</v>
      </c>
      <c r="D550" t="s">
        <v>17</v>
      </c>
      <c r="E550" t="s">
        <v>169</v>
      </c>
      <c r="F550" t="s">
        <v>35</v>
      </c>
      <c r="G550">
        <v>1</v>
      </c>
      <c r="H550">
        <v>2020</v>
      </c>
      <c r="I550" t="s">
        <v>50</v>
      </c>
      <c r="J550" t="s">
        <v>63</v>
      </c>
      <c r="K550" t="s">
        <v>64</v>
      </c>
      <c r="L550" t="s">
        <v>21</v>
      </c>
      <c r="M550">
        <v>60</v>
      </c>
      <c r="N550">
        <v>600</v>
      </c>
      <c r="O550">
        <v>360000</v>
      </c>
      <c r="P550">
        <v>126000</v>
      </c>
      <c r="Q550">
        <v>0.35000000000000003</v>
      </c>
      <c r="R550" t="s">
        <v>22</v>
      </c>
    </row>
    <row r="551" spans="1:18" x14ac:dyDescent="0.25">
      <c r="A551" t="s">
        <v>48</v>
      </c>
      <c r="B551">
        <v>1128299</v>
      </c>
      <c r="C551" s="1">
        <v>43881</v>
      </c>
      <c r="D551" t="s">
        <v>23</v>
      </c>
      <c r="E551" t="s">
        <v>169</v>
      </c>
      <c r="F551" t="s">
        <v>35</v>
      </c>
      <c r="G551">
        <v>1</v>
      </c>
      <c r="H551">
        <v>2020</v>
      </c>
      <c r="I551" t="s">
        <v>50</v>
      </c>
      <c r="J551" t="s">
        <v>63</v>
      </c>
      <c r="K551" t="s">
        <v>64</v>
      </c>
      <c r="L551" t="s">
        <v>24</v>
      </c>
      <c r="M551">
        <v>65</v>
      </c>
      <c r="N551">
        <v>600</v>
      </c>
      <c r="O551">
        <v>390000</v>
      </c>
      <c r="P551">
        <v>78000</v>
      </c>
      <c r="Q551">
        <v>0.2</v>
      </c>
      <c r="R551" t="s">
        <v>22</v>
      </c>
    </row>
    <row r="552" spans="1:18" x14ac:dyDescent="0.25">
      <c r="A552" t="s">
        <v>48</v>
      </c>
      <c r="B552">
        <v>1128299</v>
      </c>
      <c r="C552" s="1">
        <v>43882</v>
      </c>
      <c r="D552" t="s">
        <v>25</v>
      </c>
      <c r="E552" t="s">
        <v>169</v>
      </c>
      <c r="F552" t="s">
        <v>35</v>
      </c>
      <c r="G552">
        <v>1</v>
      </c>
      <c r="H552">
        <v>2020</v>
      </c>
      <c r="I552" t="s">
        <v>50</v>
      </c>
      <c r="J552" t="s">
        <v>63</v>
      </c>
      <c r="K552" t="s">
        <v>64</v>
      </c>
      <c r="L552" t="s">
        <v>26</v>
      </c>
      <c r="M552">
        <v>60</v>
      </c>
      <c r="N552">
        <v>450</v>
      </c>
      <c r="O552">
        <v>270000</v>
      </c>
      <c r="P552">
        <v>94500</v>
      </c>
      <c r="Q552">
        <v>0.35000000000000003</v>
      </c>
      <c r="R552" t="s">
        <v>22</v>
      </c>
    </row>
    <row r="553" spans="1:18" x14ac:dyDescent="0.25">
      <c r="A553" t="s">
        <v>48</v>
      </c>
      <c r="B553">
        <v>1128299</v>
      </c>
      <c r="C553" s="1">
        <v>43883</v>
      </c>
      <c r="D553" t="s">
        <v>27</v>
      </c>
      <c r="E553" t="s">
        <v>170</v>
      </c>
      <c r="F553" t="s">
        <v>35</v>
      </c>
      <c r="G553">
        <v>1</v>
      </c>
      <c r="H553">
        <v>2020</v>
      </c>
      <c r="I553" t="s">
        <v>50</v>
      </c>
      <c r="J553" t="s">
        <v>63</v>
      </c>
      <c r="K553" t="s">
        <v>64</v>
      </c>
      <c r="L553" t="s">
        <v>28</v>
      </c>
      <c r="M553">
        <v>60</v>
      </c>
      <c r="N553">
        <v>400</v>
      </c>
      <c r="O553">
        <v>240000</v>
      </c>
      <c r="P553">
        <v>72000</v>
      </c>
      <c r="Q553">
        <v>0.3</v>
      </c>
      <c r="R553" t="s">
        <v>22</v>
      </c>
    </row>
    <row r="554" spans="1:18" x14ac:dyDescent="0.25">
      <c r="A554" t="s">
        <v>48</v>
      </c>
      <c r="B554">
        <v>1128299</v>
      </c>
      <c r="C554" s="1">
        <v>43884</v>
      </c>
      <c r="D554" t="s">
        <v>29</v>
      </c>
      <c r="E554" t="s">
        <v>170</v>
      </c>
      <c r="F554" t="s">
        <v>35</v>
      </c>
      <c r="G554">
        <v>1</v>
      </c>
      <c r="H554">
        <v>2020</v>
      </c>
      <c r="I554" t="s">
        <v>50</v>
      </c>
      <c r="J554" t="s">
        <v>63</v>
      </c>
      <c r="K554" t="s">
        <v>64</v>
      </c>
      <c r="L554" t="s">
        <v>30</v>
      </c>
      <c r="M554">
        <v>70</v>
      </c>
      <c r="N554">
        <v>400</v>
      </c>
      <c r="O554">
        <v>280000</v>
      </c>
      <c r="P554">
        <v>140000</v>
      </c>
      <c r="Q554">
        <v>0.50000000000000011</v>
      </c>
      <c r="R554" t="s">
        <v>22</v>
      </c>
    </row>
    <row r="555" spans="1:18" x14ac:dyDescent="0.25">
      <c r="A555" t="s">
        <v>48</v>
      </c>
      <c r="B555">
        <v>1128299</v>
      </c>
      <c r="C555" s="1">
        <v>43885</v>
      </c>
      <c r="D555" t="s">
        <v>31</v>
      </c>
      <c r="E555" t="s">
        <v>169</v>
      </c>
      <c r="F555" t="s">
        <v>35</v>
      </c>
      <c r="G555">
        <v>1</v>
      </c>
      <c r="H555">
        <v>2020</v>
      </c>
      <c r="I555" t="s">
        <v>50</v>
      </c>
      <c r="J555" t="s">
        <v>63</v>
      </c>
      <c r="K555" t="s">
        <v>64</v>
      </c>
      <c r="L555" t="s">
        <v>32</v>
      </c>
      <c r="M555">
        <v>75</v>
      </c>
      <c r="N555">
        <v>450</v>
      </c>
      <c r="O555">
        <v>337500</v>
      </c>
      <c r="P555">
        <v>50625</v>
      </c>
      <c r="Q555">
        <v>0.15000000000000002</v>
      </c>
      <c r="R555" t="s">
        <v>22</v>
      </c>
    </row>
    <row r="556" spans="1:18" x14ac:dyDescent="0.25">
      <c r="A556" t="s">
        <v>48</v>
      </c>
      <c r="B556">
        <v>1128299</v>
      </c>
      <c r="C556" s="1">
        <v>43886</v>
      </c>
      <c r="D556" t="s">
        <v>33</v>
      </c>
      <c r="E556" t="s">
        <v>169</v>
      </c>
      <c r="F556" t="s">
        <v>35</v>
      </c>
      <c r="G556">
        <v>1</v>
      </c>
      <c r="H556">
        <v>2020</v>
      </c>
      <c r="I556" t="s">
        <v>50</v>
      </c>
      <c r="J556" t="s">
        <v>63</v>
      </c>
      <c r="K556" t="s">
        <v>64</v>
      </c>
      <c r="L556" t="s">
        <v>21</v>
      </c>
      <c r="M556">
        <v>60</v>
      </c>
      <c r="N556">
        <v>550</v>
      </c>
      <c r="O556">
        <v>330000</v>
      </c>
      <c r="P556">
        <v>115500</v>
      </c>
      <c r="Q556">
        <v>0.35000000000000003</v>
      </c>
      <c r="R556" t="s">
        <v>22</v>
      </c>
    </row>
    <row r="557" spans="1:18" x14ac:dyDescent="0.25">
      <c r="A557" t="s">
        <v>48</v>
      </c>
      <c r="B557">
        <v>1128299</v>
      </c>
      <c r="C557" s="1">
        <v>43887</v>
      </c>
      <c r="D557" t="s">
        <v>17</v>
      </c>
      <c r="E557" t="s">
        <v>169</v>
      </c>
      <c r="F557" t="s">
        <v>35</v>
      </c>
      <c r="G557">
        <v>1</v>
      </c>
      <c r="H557">
        <v>2020</v>
      </c>
      <c r="I557" t="s">
        <v>50</v>
      </c>
      <c r="J557" t="s">
        <v>63</v>
      </c>
      <c r="K557" t="s">
        <v>64</v>
      </c>
      <c r="L557" t="s">
        <v>24</v>
      </c>
      <c r="M557">
        <v>65</v>
      </c>
      <c r="N557">
        <v>550</v>
      </c>
      <c r="O557">
        <v>357500</v>
      </c>
      <c r="P557">
        <v>71500</v>
      </c>
      <c r="Q557">
        <v>0.2</v>
      </c>
      <c r="R557" t="s">
        <v>22</v>
      </c>
    </row>
    <row r="558" spans="1:18" x14ac:dyDescent="0.25">
      <c r="A558" t="s">
        <v>48</v>
      </c>
      <c r="B558">
        <v>1128299</v>
      </c>
      <c r="C558" s="1">
        <v>43888</v>
      </c>
      <c r="D558" t="s">
        <v>23</v>
      </c>
      <c r="E558" t="s">
        <v>169</v>
      </c>
      <c r="F558" t="s">
        <v>35</v>
      </c>
      <c r="G558">
        <v>1</v>
      </c>
      <c r="H558">
        <v>2020</v>
      </c>
      <c r="I558" t="s">
        <v>50</v>
      </c>
      <c r="J558" t="s">
        <v>63</v>
      </c>
      <c r="K558" t="s">
        <v>64</v>
      </c>
      <c r="L558" t="s">
        <v>26</v>
      </c>
      <c r="M558">
        <v>60</v>
      </c>
      <c r="N558">
        <v>375</v>
      </c>
      <c r="O558">
        <v>225000</v>
      </c>
      <c r="P558">
        <v>78750</v>
      </c>
      <c r="Q558">
        <v>0.35000000000000003</v>
      </c>
      <c r="R558" t="s">
        <v>22</v>
      </c>
    </row>
    <row r="559" spans="1:18" x14ac:dyDescent="0.25">
      <c r="A559" t="s">
        <v>48</v>
      </c>
      <c r="B559">
        <v>1128299</v>
      </c>
      <c r="C559" s="1">
        <v>43889</v>
      </c>
      <c r="D559" t="s">
        <v>25</v>
      </c>
      <c r="E559" t="s">
        <v>169</v>
      </c>
      <c r="F559" t="s">
        <v>35</v>
      </c>
      <c r="G559">
        <v>1</v>
      </c>
      <c r="H559">
        <v>2020</v>
      </c>
      <c r="I559" t="s">
        <v>50</v>
      </c>
      <c r="J559" t="s">
        <v>63</v>
      </c>
      <c r="K559" t="s">
        <v>64</v>
      </c>
      <c r="L559" t="s">
        <v>28</v>
      </c>
      <c r="M559">
        <v>60</v>
      </c>
      <c r="N559">
        <v>350</v>
      </c>
      <c r="O559">
        <v>210000</v>
      </c>
      <c r="P559">
        <v>63000</v>
      </c>
      <c r="Q559">
        <v>0.3</v>
      </c>
      <c r="R559" t="s">
        <v>22</v>
      </c>
    </row>
    <row r="560" spans="1:18" x14ac:dyDescent="0.25">
      <c r="A560" t="s">
        <v>48</v>
      </c>
      <c r="B560">
        <v>1128299</v>
      </c>
      <c r="C560" s="1">
        <v>43891</v>
      </c>
      <c r="D560" t="s">
        <v>29</v>
      </c>
      <c r="E560" t="s">
        <v>170</v>
      </c>
      <c r="F560" t="s">
        <v>36</v>
      </c>
      <c r="G560">
        <v>1</v>
      </c>
      <c r="H560">
        <v>2020</v>
      </c>
      <c r="I560" t="s">
        <v>50</v>
      </c>
      <c r="J560" t="s">
        <v>63</v>
      </c>
      <c r="K560" t="s">
        <v>64</v>
      </c>
      <c r="L560" t="s">
        <v>30</v>
      </c>
      <c r="M560">
        <v>70</v>
      </c>
      <c r="N560">
        <v>325</v>
      </c>
      <c r="O560">
        <v>227500</v>
      </c>
      <c r="P560">
        <v>113750</v>
      </c>
      <c r="Q560">
        <v>0.50000000000000011</v>
      </c>
      <c r="R560" t="s">
        <v>22</v>
      </c>
    </row>
    <row r="561" spans="1:18" x14ac:dyDescent="0.25">
      <c r="A561" t="s">
        <v>48</v>
      </c>
      <c r="B561">
        <v>1128299</v>
      </c>
      <c r="C561" s="1">
        <v>43892</v>
      </c>
      <c r="D561" t="s">
        <v>31</v>
      </c>
      <c r="E561" t="s">
        <v>169</v>
      </c>
      <c r="F561" t="s">
        <v>36</v>
      </c>
      <c r="G561">
        <v>1</v>
      </c>
      <c r="H561">
        <v>2020</v>
      </c>
      <c r="I561" t="s">
        <v>50</v>
      </c>
      <c r="J561" t="s">
        <v>63</v>
      </c>
      <c r="K561" t="s">
        <v>64</v>
      </c>
      <c r="L561" t="s">
        <v>32</v>
      </c>
      <c r="M561">
        <v>75</v>
      </c>
      <c r="N561">
        <v>375</v>
      </c>
      <c r="O561">
        <v>281250</v>
      </c>
      <c r="P561">
        <v>42187.5</v>
      </c>
      <c r="Q561">
        <v>0.15000000000000002</v>
      </c>
      <c r="R561" t="s">
        <v>22</v>
      </c>
    </row>
    <row r="562" spans="1:18" x14ac:dyDescent="0.25">
      <c r="A562" t="s">
        <v>48</v>
      </c>
      <c r="B562">
        <v>1128299</v>
      </c>
      <c r="C562" s="1">
        <v>43893</v>
      </c>
      <c r="D562" t="s">
        <v>33</v>
      </c>
      <c r="E562" t="s">
        <v>169</v>
      </c>
      <c r="F562" t="s">
        <v>36</v>
      </c>
      <c r="G562">
        <v>1</v>
      </c>
      <c r="H562">
        <v>2020</v>
      </c>
      <c r="I562" t="s">
        <v>50</v>
      </c>
      <c r="J562" t="s">
        <v>63</v>
      </c>
      <c r="K562" t="s">
        <v>64</v>
      </c>
      <c r="L562" t="s">
        <v>21</v>
      </c>
      <c r="M562">
        <v>60</v>
      </c>
      <c r="N562">
        <v>575</v>
      </c>
      <c r="O562">
        <v>345000</v>
      </c>
      <c r="P562">
        <v>120750</v>
      </c>
      <c r="Q562">
        <v>0.35000000000000003</v>
      </c>
      <c r="R562" t="s">
        <v>22</v>
      </c>
    </row>
    <row r="563" spans="1:18" x14ac:dyDescent="0.25">
      <c r="A563" t="s">
        <v>48</v>
      </c>
      <c r="B563">
        <v>1128299</v>
      </c>
      <c r="C563" s="1">
        <v>43894</v>
      </c>
      <c r="D563" t="s">
        <v>17</v>
      </c>
      <c r="E563" t="s">
        <v>169</v>
      </c>
      <c r="F563" t="s">
        <v>36</v>
      </c>
      <c r="G563">
        <v>1</v>
      </c>
      <c r="H563">
        <v>2020</v>
      </c>
      <c r="I563" t="s">
        <v>50</v>
      </c>
      <c r="J563" t="s">
        <v>63</v>
      </c>
      <c r="K563" t="s">
        <v>64</v>
      </c>
      <c r="L563" t="s">
        <v>24</v>
      </c>
      <c r="M563">
        <v>65</v>
      </c>
      <c r="N563">
        <v>575</v>
      </c>
      <c r="O563">
        <v>373750</v>
      </c>
      <c r="P563">
        <v>74750</v>
      </c>
      <c r="Q563">
        <v>0.2</v>
      </c>
      <c r="R563" t="s">
        <v>22</v>
      </c>
    </row>
    <row r="564" spans="1:18" x14ac:dyDescent="0.25">
      <c r="A564" t="s">
        <v>48</v>
      </c>
      <c r="B564">
        <v>1128299</v>
      </c>
      <c r="C564" s="1">
        <v>43895</v>
      </c>
      <c r="D564" t="s">
        <v>23</v>
      </c>
      <c r="E564" t="s">
        <v>169</v>
      </c>
      <c r="F564" t="s">
        <v>36</v>
      </c>
      <c r="G564">
        <v>1</v>
      </c>
      <c r="H564">
        <v>2020</v>
      </c>
      <c r="I564" t="s">
        <v>50</v>
      </c>
      <c r="J564" t="s">
        <v>63</v>
      </c>
      <c r="K564" t="s">
        <v>64</v>
      </c>
      <c r="L564" t="s">
        <v>26</v>
      </c>
      <c r="M564">
        <v>60</v>
      </c>
      <c r="N564">
        <v>425</v>
      </c>
      <c r="O564">
        <v>255000</v>
      </c>
      <c r="P564">
        <v>89250</v>
      </c>
      <c r="Q564">
        <v>0.35000000000000003</v>
      </c>
      <c r="R564" t="s">
        <v>22</v>
      </c>
    </row>
    <row r="565" spans="1:18" x14ac:dyDescent="0.25">
      <c r="A565" t="s">
        <v>48</v>
      </c>
      <c r="B565">
        <v>1128299</v>
      </c>
      <c r="C565" s="1">
        <v>43896</v>
      </c>
      <c r="D565" t="s">
        <v>25</v>
      </c>
      <c r="E565" t="s">
        <v>169</v>
      </c>
      <c r="F565" t="s">
        <v>36</v>
      </c>
      <c r="G565">
        <v>1</v>
      </c>
      <c r="H565">
        <v>2020</v>
      </c>
      <c r="I565" t="s">
        <v>50</v>
      </c>
      <c r="J565" t="s">
        <v>63</v>
      </c>
      <c r="K565" t="s">
        <v>64</v>
      </c>
      <c r="L565" t="s">
        <v>28</v>
      </c>
      <c r="M565">
        <v>60</v>
      </c>
      <c r="N565">
        <v>400</v>
      </c>
      <c r="O565">
        <v>240000</v>
      </c>
      <c r="P565">
        <v>72000</v>
      </c>
      <c r="Q565">
        <v>0.3</v>
      </c>
      <c r="R565" t="s">
        <v>22</v>
      </c>
    </row>
    <row r="566" spans="1:18" x14ac:dyDescent="0.25">
      <c r="A566" t="s">
        <v>48</v>
      </c>
      <c r="B566">
        <v>1128299</v>
      </c>
      <c r="C566" s="1">
        <v>43897</v>
      </c>
      <c r="D566" t="s">
        <v>27</v>
      </c>
      <c r="E566" t="s">
        <v>170</v>
      </c>
      <c r="F566" t="s">
        <v>36</v>
      </c>
      <c r="G566">
        <v>1</v>
      </c>
      <c r="H566">
        <v>2020</v>
      </c>
      <c r="I566" t="s">
        <v>50</v>
      </c>
      <c r="J566" t="s">
        <v>63</v>
      </c>
      <c r="K566" t="s">
        <v>64</v>
      </c>
      <c r="L566" t="s">
        <v>30</v>
      </c>
      <c r="M566">
        <v>70</v>
      </c>
      <c r="N566">
        <v>350</v>
      </c>
      <c r="O566">
        <v>245000</v>
      </c>
      <c r="P566">
        <v>122500</v>
      </c>
      <c r="Q566">
        <v>0.50000000000000011</v>
      </c>
      <c r="R566" t="s">
        <v>22</v>
      </c>
    </row>
    <row r="567" spans="1:18" x14ac:dyDescent="0.25">
      <c r="A567" t="s">
        <v>48</v>
      </c>
      <c r="B567">
        <v>1128299</v>
      </c>
      <c r="C567" s="1">
        <v>43898</v>
      </c>
      <c r="D567" t="s">
        <v>29</v>
      </c>
      <c r="E567" t="s">
        <v>170</v>
      </c>
      <c r="F567" t="s">
        <v>36</v>
      </c>
      <c r="G567">
        <v>1</v>
      </c>
      <c r="H567">
        <v>2020</v>
      </c>
      <c r="I567" t="s">
        <v>50</v>
      </c>
      <c r="J567" t="s">
        <v>63</v>
      </c>
      <c r="K567" t="s">
        <v>64</v>
      </c>
      <c r="L567" t="s">
        <v>32</v>
      </c>
      <c r="M567">
        <v>75</v>
      </c>
      <c r="N567">
        <v>475</v>
      </c>
      <c r="O567">
        <v>356250</v>
      </c>
      <c r="P567">
        <v>53437.5</v>
      </c>
      <c r="Q567">
        <v>0.15000000000000002</v>
      </c>
      <c r="R567" t="s">
        <v>22</v>
      </c>
    </row>
    <row r="568" spans="1:18" x14ac:dyDescent="0.25">
      <c r="A568" t="s">
        <v>48</v>
      </c>
      <c r="B568">
        <v>1128299</v>
      </c>
      <c r="C568" s="1">
        <v>43899</v>
      </c>
      <c r="D568" t="s">
        <v>31</v>
      </c>
      <c r="E568" t="s">
        <v>169</v>
      </c>
      <c r="F568" t="s">
        <v>36</v>
      </c>
      <c r="G568">
        <v>1</v>
      </c>
      <c r="H568">
        <v>2020</v>
      </c>
      <c r="I568" t="s">
        <v>50</v>
      </c>
      <c r="J568" t="s">
        <v>63</v>
      </c>
      <c r="K568" t="s">
        <v>64</v>
      </c>
      <c r="L568" t="s">
        <v>21</v>
      </c>
      <c r="M568">
        <v>60</v>
      </c>
      <c r="N568">
        <v>675</v>
      </c>
      <c r="O568">
        <v>405000</v>
      </c>
      <c r="P568">
        <v>141750</v>
      </c>
      <c r="Q568">
        <v>0.35000000000000003</v>
      </c>
      <c r="R568" t="s">
        <v>22</v>
      </c>
    </row>
    <row r="569" spans="1:18" x14ac:dyDescent="0.25">
      <c r="A569" t="s">
        <v>48</v>
      </c>
      <c r="B569">
        <v>1128299</v>
      </c>
      <c r="C569" s="1">
        <v>43900</v>
      </c>
      <c r="D569" t="s">
        <v>33</v>
      </c>
      <c r="E569" t="s">
        <v>169</v>
      </c>
      <c r="F569" t="s">
        <v>36</v>
      </c>
      <c r="G569">
        <v>1</v>
      </c>
      <c r="H569">
        <v>2020</v>
      </c>
      <c r="I569" t="s">
        <v>50</v>
      </c>
      <c r="J569" t="s">
        <v>63</v>
      </c>
      <c r="K569" t="s">
        <v>64</v>
      </c>
      <c r="L569" t="s">
        <v>24</v>
      </c>
      <c r="M569">
        <v>65</v>
      </c>
      <c r="N569">
        <v>675</v>
      </c>
      <c r="O569">
        <v>438750</v>
      </c>
      <c r="P569">
        <v>87750</v>
      </c>
      <c r="Q569">
        <v>0.2</v>
      </c>
      <c r="R569" t="s">
        <v>22</v>
      </c>
    </row>
    <row r="570" spans="1:18" x14ac:dyDescent="0.25">
      <c r="A570" t="s">
        <v>48</v>
      </c>
      <c r="B570">
        <v>1128299</v>
      </c>
      <c r="C570" s="1">
        <v>43901</v>
      </c>
      <c r="D570" t="s">
        <v>17</v>
      </c>
      <c r="E570" t="s">
        <v>169</v>
      </c>
      <c r="F570" t="s">
        <v>36</v>
      </c>
      <c r="G570">
        <v>1</v>
      </c>
      <c r="H570">
        <v>2020</v>
      </c>
      <c r="I570" t="s">
        <v>50</v>
      </c>
      <c r="J570" t="s">
        <v>63</v>
      </c>
      <c r="K570" t="s">
        <v>64</v>
      </c>
      <c r="L570" t="s">
        <v>26</v>
      </c>
      <c r="M570">
        <v>60</v>
      </c>
      <c r="N570">
        <v>475</v>
      </c>
      <c r="O570">
        <v>285000</v>
      </c>
      <c r="P570">
        <v>99750</v>
      </c>
      <c r="Q570">
        <v>0.35000000000000003</v>
      </c>
      <c r="R570" t="s">
        <v>22</v>
      </c>
    </row>
    <row r="571" spans="1:18" x14ac:dyDescent="0.25">
      <c r="A571" t="s">
        <v>48</v>
      </c>
      <c r="B571">
        <v>1128299</v>
      </c>
      <c r="C571" s="1">
        <v>43902</v>
      </c>
      <c r="D571" t="s">
        <v>23</v>
      </c>
      <c r="E571" t="s">
        <v>169</v>
      </c>
      <c r="F571" t="s">
        <v>36</v>
      </c>
      <c r="G571">
        <v>1</v>
      </c>
      <c r="H571">
        <v>2020</v>
      </c>
      <c r="I571" t="s">
        <v>50</v>
      </c>
      <c r="J571" t="s">
        <v>63</v>
      </c>
      <c r="K571" t="s">
        <v>64</v>
      </c>
      <c r="L571" t="s">
        <v>28</v>
      </c>
      <c r="M571">
        <v>60</v>
      </c>
      <c r="N571">
        <v>475</v>
      </c>
      <c r="O571">
        <v>285000</v>
      </c>
      <c r="P571">
        <v>85500</v>
      </c>
      <c r="Q571">
        <v>0.3</v>
      </c>
      <c r="R571" t="s">
        <v>22</v>
      </c>
    </row>
    <row r="572" spans="1:18" x14ac:dyDescent="0.25">
      <c r="A572" t="s">
        <v>48</v>
      </c>
      <c r="B572">
        <v>1128299</v>
      </c>
      <c r="C572" s="1">
        <v>43903</v>
      </c>
      <c r="D572" t="s">
        <v>25</v>
      </c>
      <c r="E572" t="s">
        <v>169</v>
      </c>
      <c r="F572" t="s">
        <v>36</v>
      </c>
      <c r="G572">
        <v>1</v>
      </c>
      <c r="H572">
        <v>2020</v>
      </c>
      <c r="I572" t="s">
        <v>50</v>
      </c>
      <c r="J572" t="s">
        <v>63</v>
      </c>
      <c r="K572" t="s">
        <v>64</v>
      </c>
      <c r="L572" t="s">
        <v>30</v>
      </c>
      <c r="M572">
        <v>70</v>
      </c>
      <c r="N572">
        <v>400</v>
      </c>
      <c r="O572">
        <v>280000</v>
      </c>
      <c r="P572">
        <v>140000</v>
      </c>
      <c r="Q572">
        <v>0.50000000000000011</v>
      </c>
      <c r="R572" t="s">
        <v>22</v>
      </c>
    </row>
    <row r="573" spans="1:18" x14ac:dyDescent="0.25">
      <c r="A573" t="s">
        <v>48</v>
      </c>
      <c r="B573">
        <v>1128299</v>
      </c>
      <c r="C573" s="1">
        <v>43904</v>
      </c>
      <c r="D573" t="s">
        <v>27</v>
      </c>
      <c r="E573" t="s">
        <v>170</v>
      </c>
      <c r="F573" t="s">
        <v>36</v>
      </c>
      <c r="G573">
        <v>1</v>
      </c>
      <c r="H573">
        <v>2020</v>
      </c>
      <c r="I573" t="s">
        <v>50</v>
      </c>
      <c r="J573" t="s">
        <v>63</v>
      </c>
      <c r="K573" t="s">
        <v>64</v>
      </c>
      <c r="L573" t="s">
        <v>32</v>
      </c>
      <c r="M573">
        <v>75</v>
      </c>
      <c r="N573">
        <v>500</v>
      </c>
      <c r="O573">
        <v>375000</v>
      </c>
      <c r="P573">
        <v>56250</v>
      </c>
      <c r="Q573">
        <v>0.15000000000000002</v>
      </c>
      <c r="R573" t="s">
        <v>22</v>
      </c>
    </row>
    <row r="574" spans="1:18" x14ac:dyDescent="0.25">
      <c r="A574" t="s">
        <v>48</v>
      </c>
      <c r="B574">
        <v>1128299</v>
      </c>
      <c r="C574" s="1">
        <v>43905</v>
      </c>
      <c r="D574" t="s">
        <v>29</v>
      </c>
      <c r="E574" t="s">
        <v>170</v>
      </c>
      <c r="F574" t="s">
        <v>36</v>
      </c>
      <c r="G574">
        <v>1</v>
      </c>
      <c r="H574">
        <v>2020</v>
      </c>
      <c r="I574" t="s">
        <v>50</v>
      </c>
      <c r="J574" t="s">
        <v>63</v>
      </c>
      <c r="K574" t="s">
        <v>64</v>
      </c>
      <c r="L574" t="s">
        <v>21</v>
      </c>
      <c r="M574">
        <v>30</v>
      </c>
      <c r="N574">
        <v>425</v>
      </c>
      <c r="O574">
        <v>127500</v>
      </c>
      <c r="P574">
        <v>44625</v>
      </c>
      <c r="Q574">
        <v>0.35000000000000003</v>
      </c>
      <c r="R574" t="s">
        <v>22</v>
      </c>
    </row>
    <row r="575" spans="1:18" x14ac:dyDescent="0.25">
      <c r="A575" t="s">
        <v>48</v>
      </c>
      <c r="B575">
        <v>1128299</v>
      </c>
      <c r="C575" s="1">
        <v>43906</v>
      </c>
      <c r="D575" t="s">
        <v>31</v>
      </c>
      <c r="E575" t="s">
        <v>169</v>
      </c>
      <c r="F575" t="s">
        <v>36</v>
      </c>
      <c r="G575">
        <v>1</v>
      </c>
      <c r="H575">
        <v>2020</v>
      </c>
      <c r="I575" t="s">
        <v>50</v>
      </c>
      <c r="J575" t="s">
        <v>63</v>
      </c>
      <c r="K575" t="s">
        <v>64</v>
      </c>
      <c r="L575" t="s">
        <v>24</v>
      </c>
      <c r="M575">
        <v>40</v>
      </c>
      <c r="N575">
        <v>425</v>
      </c>
      <c r="O575">
        <v>170000</v>
      </c>
      <c r="P575">
        <v>34000</v>
      </c>
      <c r="Q575">
        <v>0.2</v>
      </c>
      <c r="R575" t="s">
        <v>22</v>
      </c>
    </row>
    <row r="576" spans="1:18" x14ac:dyDescent="0.25">
      <c r="A576" t="s">
        <v>48</v>
      </c>
      <c r="B576">
        <v>1128299</v>
      </c>
      <c r="C576" s="1">
        <v>43907</v>
      </c>
      <c r="D576" t="s">
        <v>33</v>
      </c>
      <c r="E576" t="s">
        <v>169</v>
      </c>
      <c r="F576" t="s">
        <v>36</v>
      </c>
      <c r="G576">
        <v>1</v>
      </c>
      <c r="H576">
        <v>2020</v>
      </c>
      <c r="I576" t="s">
        <v>50</v>
      </c>
      <c r="J576" t="s">
        <v>63</v>
      </c>
      <c r="K576" t="s">
        <v>64</v>
      </c>
      <c r="L576" t="s">
        <v>26</v>
      </c>
      <c r="M576">
        <v>40</v>
      </c>
      <c r="N576">
        <v>425</v>
      </c>
      <c r="O576">
        <v>170000</v>
      </c>
      <c r="P576">
        <v>59500</v>
      </c>
      <c r="Q576">
        <v>0.35000000000000003</v>
      </c>
      <c r="R576" t="s">
        <v>22</v>
      </c>
    </row>
    <row r="577" spans="1:18" x14ac:dyDescent="0.25">
      <c r="A577" t="s">
        <v>48</v>
      </c>
      <c r="B577">
        <v>1128299</v>
      </c>
      <c r="C577" s="1">
        <v>43908</v>
      </c>
      <c r="D577" t="s">
        <v>17</v>
      </c>
      <c r="E577" t="s">
        <v>169</v>
      </c>
      <c r="F577" t="s">
        <v>36</v>
      </c>
      <c r="G577">
        <v>1</v>
      </c>
      <c r="H577">
        <v>2020</v>
      </c>
      <c r="I577" t="s">
        <v>50</v>
      </c>
      <c r="J577" t="s">
        <v>63</v>
      </c>
      <c r="K577" t="s">
        <v>64</v>
      </c>
      <c r="L577" t="s">
        <v>28</v>
      </c>
      <c r="M577">
        <v>40</v>
      </c>
      <c r="N577">
        <v>275</v>
      </c>
      <c r="O577">
        <v>110000</v>
      </c>
      <c r="P577">
        <v>33000</v>
      </c>
      <c r="Q577">
        <v>0.3</v>
      </c>
      <c r="R577" t="s">
        <v>22</v>
      </c>
    </row>
    <row r="578" spans="1:18" x14ac:dyDescent="0.25">
      <c r="A578" t="s">
        <v>48</v>
      </c>
      <c r="B578">
        <v>1128299</v>
      </c>
      <c r="C578" s="1">
        <v>43909</v>
      </c>
      <c r="D578" t="s">
        <v>23</v>
      </c>
      <c r="E578" t="s">
        <v>169</v>
      </c>
      <c r="F578" t="s">
        <v>36</v>
      </c>
      <c r="G578">
        <v>1</v>
      </c>
      <c r="H578">
        <v>2020</v>
      </c>
      <c r="I578" t="s">
        <v>50</v>
      </c>
      <c r="J578" t="s">
        <v>65</v>
      </c>
      <c r="K578" t="s">
        <v>66</v>
      </c>
      <c r="L578" t="s">
        <v>30</v>
      </c>
      <c r="M578">
        <v>45</v>
      </c>
      <c r="N578">
        <v>225</v>
      </c>
      <c r="O578">
        <v>101250</v>
      </c>
      <c r="P578">
        <v>50625</v>
      </c>
      <c r="Q578">
        <v>0.5</v>
      </c>
      <c r="R578" t="s">
        <v>22</v>
      </c>
    </row>
    <row r="579" spans="1:18" x14ac:dyDescent="0.25">
      <c r="A579" t="s">
        <v>48</v>
      </c>
      <c r="B579">
        <v>1128299</v>
      </c>
      <c r="C579" s="1">
        <v>43910</v>
      </c>
      <c r="D579" t="s">
        <v>25</v>
      </c>
      <c r="E579" t="s">
        <v>169</v>
      </c>
      <c r="F579" t="s">
        <v>36</v>
      </c>
      <c r="G579">
        <v>1</v>
      </c>
      <c r="H579">
        <v>2020</v>
      </c>
      <c r="I579" t="s">
        <v>50</v>
      </c>
      <c r="J579" t="s">
        <v>65</v>
      </c>
      <c r="K579" t="s">
        <v>66</v>
      </c>
      <c r="L579" t="s">
        <v>32</v>
      </c>
      <c r="M579">
        <v>40</v>
      </c>
      <c r="N579">
        <v>475</v>
      </c>
      <c r="O579">
        <v>190000</v>
      </c>
      <c r="P579">
        <v>28500</v>
      </c>
      <c r="Q579">
        <v>0.15000000000000002</v>
      </c>
      <c r="R579" t="s">
        <v>22</v>
      </c>
    </row>
    <row r="580" spans="1:18" x14ac:dyDescent="0.25">
      <c r="A580" t="s">
        <v>48</v>
      </c>
      <c r="B580">
        <v>1128299</v>
      </c>
      <c r="C580" s="1">
        <v>43911</v>
      </c>
      <c r="D580" t="s">
        <v>27</v>
      </c>
      <c r="E580" t="s">
        <v>170</v>
      </c>
      <c r="F580" t="s">
        <v>36</v>
      </c>
      <c r="G580">
        <v>1</v>
      </c>
      <c r="H580">
        <v>2020</v>
      </c>
      <c r="I580" t="s">
        <v>50</v>
      </c>
      <c r="J580" t="s">
        <v>65</v>
      </c>
      <c r="K580" t="s">
        <v>66</v>
      </c>
      <c r="L580" t="s">
        <v>21</v>
      </c>
      <c r="M580">
        <v>30</v>
      </c>
      <c r="N580">
        <v>525</v>
      </c>
      <c r="O580">
        <v>157500</v>
      </c>
      <c r="P580">
        <v>55125</v>
      </c>
      <c r="Q580">
        <v>0.35000000000000003</v>
      </c>
      <c r="R580" t="s">
        <v>22</v>
      </c>
    </row>
    <row r="581" spans="1:18" x14ac:dyDescent="0.25">
      <c r="A581" t="s">
        <v>48</v>
      </c>
      <c r="B581">
        <v>1128299</v>
      </c>
      <c r="C581" s="1">
        <v>43912</v>
      </c>
      <c r="D581" t="s">
        <v>29</v>
      </c>
      <c r="E581" t="s">
        <v>170</v>
      </c>
      <c r="F581" t="s">
        <v>36</v>
      </c>
      <c r="G581">
        <v>1</v>
      </c>
      <c r="H581">
        <v>2020</v>
      </c>
      <c r="I581" t="s">
        <v>50</v>
      </c>
      <c r="J581" t="s">
        <v>65</v>
      </c>
      <c r="K581" t="s">
        <v>66</v>
      </c>
      <c r="L581" t="s">
        <v>24</v>
      </c>
      <c r="M581">
        <v>40</v>
      </c>
      <c r="N581">
        <v>425</v>
      </c>
      <c r="O581">
        <v>170000</v>
      </c>
      <c r="P581">
        <v>34000</v>
      </c>
      <c r="Q581">
        <v>0.2</v>
      </c>
      <c r="R581" t="s">
        <v>22</v>
      </c>
    </row>
    <row r="582" spans="1:18" x14ac:dyDescent="0.25">
      <c r="A582" t="s">
        <v>48</v>
      </c>
      <c r="B582">
        <v>1128299</v>
      </c>
      <c r="C582" s="1">
        <v>43913</v>
      </c>
      <c r="D582" t="s">
        <v>31</v>
      </c>
      <c r="E582" t="s">
        <v>169</v>
      </c>
      <c r="F582" t="s">
        <v>36</v>
      </c>
      <c r="G582">
        <v>1</v>
      </c>
      <c r="H582">
        <v>2020</v>
      </c>
      <c r="I582" t="s">
        <v>50</v>
      </c>
      <c r="J582" t="s">
        <v>65</v>
      </c>
      <c r="K582" t="s">
        <v>66</v>
      </c>
      <c r="L582" t="s">
        <v>26</v>
      </c>
      <c r="M582">
        <v>40</v>
      </c>
      <c r="N582">
        <v>425</v>
      </c>
      <c r="O582">
        <v>170000</v>
      </c>
      <c r="P582">
        <v>59500</v>
      </c>
      <c r="Q582">
        <v>0.35000000000000003</v>
      </c>
      <c r="R582" t="s">
        <v>22</v>
      </c>
    </row>
    <row r="583" spans="1:18" x14ac:dyDescent="0.25">
      <c r="A583" t="s">
        <v>48</v>
      </c>
      <c r="B583">
        <v>1128299</v>
      </c>
      <c r="C583" s="1">
        <v>43914</v>
      </c>
      <c r="D583" t="s">
        <v>33</v>
      </c>
      <c r="E583" t="s">
        <v>169</v>
      </c>
      <c r="F583" t="s">
        <v>36</v>
      </c>
      <c r="G583">
        <v>1</v>
      </c>
      <c r="H583">
        <v>2020</v>
      </c>
      <c r="I583" t="s">
        <v>50</v>
      </c>
      <c r="J583" t="s">
        <v>65</v>
      </c>
      <c r="K583" t="s">
        <v>66</v>
      </c>
      <c r="L583" t="s">
        <v>28</v>
      </c>
      <c r="M583">
        <v>40</v>
      </c>
      <c r="N583">
        <v>275</v>
      </c>
      <c r="O583">
        <v>110000</v>
      </c>
      <c r="P583">
        <v>33000</v>
      </c>
      <c r="Q583">
        <v>0.3</v>
      </c>
      <c r="R583" t="s">
        <v>22</v>
      </c>
    </row>
    <row r="584" spans="1:18" x14ac:dyDescent="0.25">
      <c r="A584" t="s">
        <v>48</v>
      </c>
      <c r="B584">
        <v>1128299</v>
      </c>
      <c r="C584" s="1">
        <v>43915</v>
      </c>
      <c r="D584" t="s">
        <v>17</v>
      </c>
      <c r="E584" t="s">
        <v>169</v>
      </c>
      <c r="F584" t="s">
        <v>36</v>
      </c>
      <c r="G584">
        <v>1</v>
      </c>
      <c r="H584">
        <v>2020</v>
      </c>
      <c r="I584" t="s">
        <v>50</v>
      </c>
      <c r="J584" t="s">
        <v>65</v>
      </c>
      <c r="K584" t="s">
        <v>66</v>
      </c>
      <c r="L584" t="s">
        <v>30</v>
      </c>
      <c r="M584">
        <v>45</v>
      </c>
      <c r="N584">
        <v>200</v>
      </c>
      <c r="O584">
        <v>90000</v>
      </c>
      <c r="P584">
        <v>45000</v>
      </c>
      <c r="Q584">
        <v>0.5</v>
      </c>
      <c r="R584" t="s">
        <v>22</v>
      </c>
    </row>
    <row r="585" spans="1:18" x14ac:dyDescent="0.25">
      <c r="A585" t="s">
        <v>48</v>
      </c>
      <c r="B585">
        <v>1128299</v>
      </c>
      <c r="C585" s="1">
        <v>43916</v>
      </c>
      <c r="D585" t="s">
        <v>23</v>
      </c>
      <c r="E585" t="s">
        <v>169</v>
      </c>
      <c r="F585" t="s">
        <v>36</v>
      </c>
      <c r="G585">
        <v>1</v>
      </c>
      <c r="H585">
        <v>2020</v>
      </c>
      <c r="I585" t="s">
        <v>50</v>
      </c>
      <c r="J585" t="s">
        <v>65</v>
      </c>
      <c r="K585" t="s">
        <v>66</v>
      </c>
      <c r="L585" t="s">
        <v>32</v>
      </c>
      <c r="M585">
        <v>40</v>
      </c>
      <c r="N585">
        <v>400</v>
      </c>
      <c r="O585">
        <v>160000</v>
      </c>
      <c r="P585">
        <v>24000</v>
      </c>
      <c r="Q585">
        <v>0.15000000000000002</v>
      </c>
      <c r="R585" t="s">
        <v>22</v>
      </c>
    </row>
    <row r="586" spans="1:18" x14ac:dyDescent="0.25">
      <c r="A586" t="s">
        <v>48</v>
      </c>
      <c r="B586">
        <v>1128299</v>
      </c>
      <c r="C586" s="1">
        <v>43917</v>
      </c>
      <c r="D586" t="s">
        <v>25</v>
      </c>
      <c r="E586" t="s">
        <v>169</v>
      </c>
      <c r="F586" t="s">
        <v>36</v>
      </c>
      <c r="G586">
        <v>1</v>
      </c>
      <c r="H586">
        <v>2020</v>
      </c>
      <c r="I586" t="s">
        <v>50</v>
      </c>
      <c r="J586" t="s">
        <v>65</v>
      </c>
      <c r="K586" t="s">
        <v>66</v>
      </c>
      <c r="L586" t="s">
        <v>21</v>
      </c>
      <c r="M586">
        <v>40</v>
      </c>
      <c r="N586">
        <v>550</v>
      </c>
      <c r="O586">
        <v>220000</v>
      </c>
      <c r="P586">
        <v>77000</v>
      </c>
      <c r="Q586">
        <v>0.35000000000000003</v>
      </c>
      <c r="R586" t="s">
        <v>22</v>
      </c>
    </row>
    <row r="587" spans="1:18" x14ac:dyDescent="0.25">
      <c r="A587" t="s">
        <v>48</v>
      </c>
      <c r="B587">
        <v>1128299</v>
      </c>
      <c r="C587" s="1">
        <v>43918</v>
      </c>
      <c r="D587" t="s">
        <v>27</v>
      </c>
      <c r="E587" t="s">
        <v>170</v>
      </c>
      <c r="F587" t="s">
        <v>36</v>
      </c>
      <c r="G587">
        <v>1</v>
      </c>
      <c r="H587">
        <v>2020</v>
      </c>
      <c r="I587" t="s">
        <v>50</v>
      </c>
      <c r="J587" t="s">
        <v>65</v>
      </c>
      <c r="K587" t="s">
        <v>66</v>
      </c>
      <c r="L587" t="s">
        <v>24</v>
      </c>
      <c r="M587">
        <v>50</v>
      </c>
      <c r="N587">
        <v>400</v>
      </c>
      <c r="O587">
        <v>200000</v>
      </c>
      <c r="P587">
        <v>40000</v>
      </c>
      <c r="Q587">
        <v>0.2</v>
      </c>
      <c r="R587" t="s">
        <v>22</v>
      </c>
    </row>
    <row r="588" spans="1:18" x14ac:dyDescent="0.25">
      <c r="A588" t="s">
        <v>48</v>
      </c>
      <c r="B588">
        <v>1128299</v>
      </c>
      <c r="C588" s="1">
        <v>43919</v>
      </c>
      <c r="D588" t="s">
        <v>29</v>
      </c>
      <c r="E588" t="s">
        <v>170</v>
      </c>
      <c r="F588" t="s">
        <v>36</v>
      </c>
      <c r="G588">
        <v>1</v>
      </c>
      <c r="H588">
        <v>2020</v>
      </c>
      <c r="I588" t="s">
        <v>50</v>
      </c>
      <c r="J588" t="s">
        <v>65</v>
      </c>
      <c r="K588" t="s">
        <v>66</v>
      </c>
      <c r="L588" t="s">
        <v>26</v>
      </c>
      <c r="M588">
        <v>55</v>
      </c>
      <c r="N588">
        <v>400</v>
      </c>
      <c r="O588">
        <v>220000</v>
      </c>
      <c r="P588">
        <v>77000</v>
      </c>
      <c r="Q588">
        <v>0.35000000000000003</v>
      </c>
      <c r="R588" t="s">
        <v>22</v>
      </c>
    </row>
    <row r="589" spans="1:18" x14ac:dyDescent="0.25">
      <c r="A589" t="s">
        <v>48</v>
      </c>
      <c r="B589">
        <v>1128299</v>
      </c>
      <c r="C589" s="1">
        <v>43920</v>
      </c>
      <c r="D589" t="s">
        <v>31</v>
      </c>
      <c r="E589" t="s">
        <v>169</v>
      </c>
      <c r="F589" t="s">
        <v>36</v>
      </c>
      <c r="G589">
        <v>1</v>
      </c>
      <c r="H589">
        <v>2020</v>
      </c>
      <c r="I589" t="s">
        <v>50</v>
      </c>
      <c r="J589" t="s">
        <v>65</v>
      </c>
      <c r="K589" t="s">
        <v>66</v>
      </c>
      <c r="L589" t="s">
        <v>28</v>
      </c>
      <c r="M589">
        <v>55</v>
      </c>
      <c r="N589">
        <v>300</v>
      </c>
      <c r="O589">
        <v>165000</v>
      </c>
      <c r="P589">
        <v>49500</v>
      </c>
      <c r="Q589">
        <v>0.3</v>
      </c>
      <c r="R589" t="s">
        <v>22</v>
      </c>
    </row>
    <row r="590" spans="1:18" x14ac:dyDescent="0.25">
      <c r="A590" t="s">
        <v>48</v>
      </c>
      <c r="B590">
        <v>1128299</v>
      </c>
      <c r="C590" s="1">
        <v>43921</v>
      </c>
      <c r="D590" t="s">
        <v>33</v>
      </c>
      <c r="E590" t="s">
        <v>169</v>
      </c>
      <c r="F590" t="s">
        <v>36</v>
      </c>
      <c r="G590">
        <v>1</v>
      </c>
      <c r="H590">
        <v>2020</v>
      </c>
      <c r="I590" t="s">
        <v>50</v>
      </c>
      <c r="J590" t="s">
        <v>65</v>
      </c>
      <c r="K590" t="s">
        <v>66</v>
      </c>
      <c r="L590" t="s">
        <v>30</v>
      </c>
      <c r="M590">
        <v>60</v>
      </c>
      <c r="N590">
        <v>150</v>
      </c>
      <c r="O590">
        <v>90000</v>
      </c>
      <c r="P590">
        <v>45000</v>
      </c>
      <c r="Q590">
        <v>0.5</v>
      </c>
      <c r="R590" t="s">
        <v>22</v>
      </c>
    </row>
    <row r="591" spans="1:18" x14ac:dyDescent="0.25">
      <c r="A591" t="s">
        <v>48</v>
      </c>
      <c r="B591">
        <v>1128299</v>
      </c>
      <c r="C591" s="1">
        <v>43922</v>
      </c>
      <c r="D591" t="s">
        <v>17</v>
      </c>
      <c r="E591" t="s">
        <v>169</v>
      </c>
      <c r="F591" t="s">
        <v>38</v>
      </c>
      <c r="G591">
        <v>2</v>
      </c>
      <c r="H591">
        <v>2020</v>
      </c>
      <c r="I591" t="s">
        <v>50</v>
      </c>
      <c r="J591" t="s">
        <v>65</v>
      </c>
      <c r="K591" t="s">
        <v>66</v>
      </c>
      <c r="L591" t="s">
        <v>32</v>
      </c>
      <c r="M591">
        <v>55</v>
      </c>
      <c r="N591">
        <v>350</v>
      </c>
      <c r="O591">
        <v>192500</v>
      </c>
      <c r="P591">
        <v>28875</v>
      </c>
      <c r="Q591">
        <v>0.15000000000000002</v>
      </c>
      <c r="R591" t="s">
        <v>22</v>
      </c>
    </row>
    <row r="592" spans="1:18" x14ac:dyDescent="0.25">
      <c r="A592" t="s">
        <v>48</v>
      </c>
      <c r="B592">
        <v>1128299</v>
      </c>
      <c r="C592" s="1">
        <v>43923</v>
      </c>
      <c r="D592" t="s">
        <v>23</v>
      </c>
      <c r="E592" t="s">
        <v>169</v>
      </c>
      <c r="F592" t="s">
        <v>38</v>
      </c>
      <c r="G592">
        <v>2</v>
      </c>
      <c r="H592">
        <v>2020</v>
      </c>
      <c r="I592" t="s">
        <v>50</v>
      </c>
      <c r="J592" t="s">
        <v>65</v>
      </c>
      <c r="K592" t="s">
        <v>66</v>
      </c>
      <c r="L592" t="s">
        <v>21</v>
      </c>
      <c r="M592">
        <v>60</v>
      </c>
      <c r="N592">
        <v>525</v>
      </c>
      <c r="O592">
        <v>315000</v>
      </c>
      <c r="P592">
        <v>110250</v>
      </c>
      <c r="Q592">
        <v>0.35000000000000003</v>
      </c>
      <c r="R592" t="s">
        <v>22</v>
      </c>
    </row>
    <row r="593" spans="1:18" x14ac:dyDescent="0.25">
      <c r="A593" t="s">
        <v>48</v>
      </c>
      <c r="B593">
        <v>1128299</v>
      </c>
      <c r="C593" s="1">
        <v>43924</v>
      </c>
      <c r="D593" t="s">
        <v>25</v>
      </c>
      <c r="E593" t="s">
        <v>169</v>
      </c>
      <c r="F593" t="s">
        <v>38</v>
      </c>
      <c r="G593">
        <v>2</v>
      </c>
      <c r="H593">
        <v>2020</v>
      </c>
      <c r="I593" t="s">
        <v>50</v>
      </c>
      <c r="J593" t="s">
        <v>65</v>
      </c>
      <c r="K593" t="s">
        <v>66</v>
      </c>
      <c r="L593" t="s">
        <v>24</v>
      </c>
      <c r="M593">
        <v>65</v>
      </c>
      <c r="N593">
        <v>325</v>
      </c>
      <c r="O593">
        <v>211250</v>
      </c>
      <c r="P593">
        <v>42250</v>
      </c>
      <c r="Q593">
        <v>0.2</v>
      </c>
      <c r="R593" t="s">
        <v>22</v>
      </c>
    </row>
    <row r="594" spans="1:18" x14ac:dyDescent="0.25">
      <c r="A594" t="s">
        <v>48</v>
      </c>
      <c r="B594">
        <v>1128299</v>
      </c>
      <c r="C594" s="1">
        <v>43925</v>
      </c>
      <c r="D594" t="s">
        <v>27</v>
      </c>
      <c r="E594" t="s">
        <v>170</v>
      </c>
      <c r="F594" t="s">
        <v>38</v>
      </c>
      <c r="G594">
        <v>2</v>
      </c>
      <c r="H594">
        <v>2020</v>
      </c>
      <c r="I594" t="s">
        <v>50</v>
      </c>
      <c r="J594" t="s">
        <v>65</v>
      </c>
      <c r="K594" t="s">
        <v>66</v>
      </c>
      <c r="L594" t="s">
        <v>26</v>
      </c>
      <c r="M594">
        <v>65</v>
      </c>
      <c r="N594">
        <v>375</v>
      </c>
      <c r="O594">
        <v>243750</v>
      </c>
      <c r="P594">
        <v>85312.5</v>
      </c>
      <c r="Q594">
        <v>0.35000000000000003</v>
      </c>
      <c r="R594" t="s">
        <v>22</v>
      </c>
    </row>
    <row r="595" spans="1:18" x14ac:dyDescent="0.25">
      <c r="A595" t="s">
        <v>48</v>
      </c>
      <c r="B595">
        <v>1128299</v>
      </c>
      <c r="C595" s="1">
        <v>43926</v>
      </c>
      <c r="D595" t="s">
        <v>29</v>
      </c>
      <c r="E595" t="s">
        <v>170</v>
      </c>
      <c r="F595" t="s">
        <v>38</v>
      </c>
      <c r="G595">
        <v>2</v>
      </c>
      <c r="H595">
        <v>2020</v>
      </c>
      <c r="I595" t="s">
        <v>50</v>
      </c>
      <c r="J595" t="s">
        <v>65</v>
      </c>
      <c r="K595" t="s">
        <v>66</v>
      </c>
      <c r="L595" t="s">
        <v>28</v>
      </c>
      <c r="M595">
        <v>60</v>
      </c>
      <c r="N595">
        <v>275</v>
      </c>
      <c r="O595">
        <v>165000</v>
      </c>
      <c r="P595">
        <v>49500</v>
      </c>
      <c r="Q595">
        <v>0.3</v>
      </c>
      <c r="R595" t="s">
        <v>22</v>
      </c>
    </row>
    <row r="596" spans="1:18" x14ac:dyDescent="0.25">
      <c r="A596" t="s">
        <v>48</v>
      </c>
      <c r="B596">
        <v>1128299</v>
      </c>
      <c r="C596" s="1">
        <v>43927</v>
      </c>
      <c r="D596" t="s">
        <v>31</v>
      </c>
      <c r="E596" t="s">
        <v>169</v>
      </c>
      <c r="F596" t="s">
        <v>38</v>
      </c>
      <c r="G596">
        <v>2</v>
      </c>
      <c r="H596">
        <v>2020</v>
      </c>
      <c r="I596" t="s">
        <v>50</v>
      </c>
      <c r="J596" t="s">
        <v>65</v>
      </c>
      <c r="K596" t="s">
        <v>66</v>
      </c>
      <c r="L596" t="s">
        <v>30</v>
      </c>
      <c r="M596">
        <v>65</v>
      </c>
      <c r="N596">
        <v>175</v>
      </c>
      <c r="O596">
        <v>113750</v>
      </c>
      <c r="P596">
        <v>56875</v>
      </c>
      <c r="Q596">
        <v>0.5</v>
      </c>
      <c r="R596" t="s">
        <v>22</v>
      </c>
    </row>
    <row r="597" spans="1:18" x14ac:dyDescent="0.25">
      <c r="A597" t="s">
        <v>48</v>
      </c>
      <c r="B597">
        <v>1128299</v>
      </c>
      <c r="C597" s="1">
        <v>43928</v>
      </c>
      <c r="D597" t="s">
        <v>33</v>
      </c>
      <c r="E597" t="s">
        <v>169</v>
      </c>
      <c r="F597" t="s">
        <v>38</v>
      </c>
      <c r="G597">
        <v>2</v>
      </c>
      <c r="H597">
        <v>2020</v>
      </c>
      <c r="I597" t="s">
        <v>50</v>
      </c>
      <c r="J597" t="s">
        <v>65</v>
      </c>
      <c r="K597" t="s">
        <v>66</v>
      </c>
      <c r="L597" t="s">
        <v>32</v>
      </c>
      <c r="M597">
        <v>80</v>
      </c>
      <c r="N597">
        <v>325</v>
      </c>
      <c r="O597">
        <v>260000</v>
      </c>
      <c r="P597">
        <v>39000</v>
      </c>
      <c r="Q597">
        <v>0.15000000000000002</v>
      </c>
      <c r="R597" t="s">
        <v>22</v>
      </c>
    </row>
    <row r="598" spans="1:18" x14ac:dyDescent="0.25">
      <c r="A598" t="s">
        <v>48</v>
      </c>
      <c r="B598">
        <v>1128299</v>
      </c>
      <c r="C598" s="1">
        <v>43929</v>
      </c>
      <c r="D598" t="s">
        <v>17</v>
      </c>
      <c r="E598" t="s">
        <v>169</v>
      </c>
      <c r="F598" t="s">
        <v>38</v>
      </c>
      <c r="G598">
        <v>2</v>
      </c>
      <c r="H598">
        <v>2020</v>
      </c>
      <c r="I598" t="s">
        <v>50</v>
      </c>
      <c r="J598" t="s">
        <v>65</v>
      </c>
      <c r="K598" t="s">
        <v>66</v>
      </c>
      <c r="L598" t="s">
        <v>21</v>
      </c>
      <c r="M598">
        <v>60</v>
      </c>
      <c r="N598">
        <v>525</v>
      </c>
      <c r="O598">
        <v>315000</v>
      </c>
      <c r="P598">
        <v>157500</v>
      </c>
      <c r="Q598">
        <v>0.5</v>
      </c>
      <c r="R598" t="s">
        <v>22</v>
      </c>
    </row>
    <row r="599" spans="1:18" x14ac:dyDescent="0.25">
      <c r="A599" t="s">
        <v>48</v>
      </c>
      <c r="B599">
        <v>1128299</v>
      </c>
      <c r="C599" s="1">
        <v>43930</v>
      </c>
      <c r="D599" t="s">
        <v>23</v>
      </c>
      <c r="E599" t="s">
        <v>169</v>
      </c>
      <c r="F599" t="s">
        <v>38</v>
      </c>
      <c r="G599">
        <v>2</v>
      </c>
      <c r="H599">
        <v>2020</v>
      </c>
      <c r="I599" t="s">
        <v>50</v>
      </c>
      <c r="J599" t="s">
        <v>65</v>
      </c>
      <c r="K599" t="s">
        <v>66</v>
      </c>
      <c r="L599" t="s">
        <v>24</v>
      </c>
      <c r="M599">
        <v>65</v>
      </c>
      <c r="N599">
        <v>375</v>
      </c>
      <c r="O599">
        <v>243750</v>
      </c>
      <c r="P599">
        <v>85312.5</v>
      </c>
      <c r="Q599">
        <v>0.35</v>
      </c>
      <c r="R599" t="s">
        <v>22</v>
      </c>
    </row>
    <row r="600" spans="1:18" x14ac:dyDescent="0.25">
      <c r="A600" t="s">
        <v>48</v>
      </c>
      <c r="B600">
        <v>1128299</v>
      </c>
      <c r="C600" s="1">
        <v>43931</v>
      </c>
      <c r="D600" t="s">
        <v>25</v>
      </c>
      <c r="E600" t="s">
        <v>169</v>
      </c>
      <c r="F600" t="s">
        <v>38</v>
      </c>
      <c r="G600">
        <v>2</v>
      </c>
      <c r="H600">
        <v>2020</v>
      </c>
      <c r="I600" t="s">
        <v>50</v>
      </c>
      <c r="J600" t="s">
        <v>65</v>
      </c>
      <c r="K600" t="s">
        <v>66</v>
      </c>
      <c r="L600" t="s">
        <v>26</v>
      </c>
      <c r="M600">
        <v>65</v>
      </c>
      <c r="N600">
        <v>375</v>
      </c>
      <c r="O600">
        <v>243750</v>
      </c>
      <c r="P600">
        <v>121875</v>
      </c>
      <c r="Q600">
        <v>0.5</v>
      </c>
      <c r="R600" t="s">
        <v>22</v>
      </c>
    </row>
    <row r="601" spans="1:18" x14ac:dyDescent="0.25">
      <c r="A601" t="s">
        <v>48</v>
      </c>
      <c r="B601">
        <v>1128299</v>
      </c>
      <c r="C601" s="1">
        <v>43932</v>
      </c>
      <c r="D601" t="s">
        <v>27</v>
      </c>
      <c r="E601" t="s">
        <v>170</v>
      </c>
      <c r="F601" t="s">
        <v>38</v>
      </c>
      <c r="G601">
        <v>2</v>
      </c>
      <c r="H601">
        <v>2020</v>
      </c>
      <c r="I601" t="s">
        <v>50</v>
      </c>
      <c r="J601" t="s">
        <v>65</v>
      </c>
      <c r="K601" t="s">
        <v>66</v>
      </c>
      <c r="L601" t="s">
        <v>28</v>
      </c>
      <c r="M601">
        <v>60</v>
      </c>
      <c r="N601">
        <v>275</v>
      </c>
      <c r="O601">
        <v>165000</v>
      </c>
      <c r="P601">
        <v>74250</v>
      </c>
      <c r="Q601">
        <v>0.45</v>
      </c>
      <c r="R601" t="s">
        <v>22</v>
      </c>
    </row>
    <row r="602" spans="1:18" x14ac:dyDescent="0.25">
      <c r="A602" t="s">
        <v>48</v>
      </c>
      <c r="B602">
        <v>1128299</v>
      </c>
      <c r="C602" s="1">
        <v>43933</v>
      </c>
      <c r="D602" t="s">
        <v>29</v>
      </c>
      <c r="E602" t="s">
        <v>170</v>
      </c>
      <c r="F602" t="s">
        <v>38</v>
      </c>
      <c r="G602">
        <v>2</v>
      </c>
      <c r="H602">
        <v>2020</v>
      </c>
      <c r="I602" t="s">
        <v>50</v>
      </c>
      <c r="J602" t="s">
        <v>65</v>
      </c>
      <c r="K602" t="s">
        <v>66</v>
      </c>
      <c r="L602" t="s">
        <v>30</v>
      </c>
      <c r="M602">
        <v>65</v>
      </c>
      <c r="N602">
        <v>175</v>
      </c>
      <c r="O602">
        <v>113750</v>
      </c>
      <c r="P602">
        <v>73937.5</v>
      </c>
      <c r="Q602">
        <v>0.65000000000000013</v>
      </c>
      <c r="R602" t="s">
        <v>22</v>
      </c>
    </row>
    <row r="603" spans="1:18" x14ac:dyDescent="0.25">
      <c r="A603" t="s">
        <v>48</v>
      </c>
      <c r="B603">
        <v>1128299</v>
      </c>
      <c r="C603" s="1">
        <v>43934</v>
      </c>
      <c r="D603" t="s">
        <v>31</v>
      </c>
      <c r="E603" t="s">
        <v>169</v>
      </c>
      <c r="F603" t="s">
        <v>38</v>
      </c>
      <c r="G603">
        <v>2</v>
      </c>
      <c r="H603">
        <v>2020</v>
      </c>
      <c r="I603" t="s">
        <v>50</v>
      </c>
      <c r="J603" t="s">
        <v>65</v>
      </c>
      <c r="K603" t="s">
        <v>66</v>
      </c>
      <c r="L603" t="s">
        <v>32</v>
      </c>
      <c r="M603">
        <v>80</v>
      </c>
      <c r="N603">
        <v>475</v>
      </c>
      <c r="O603">
        <v>380000</v>
      </c>
      <c r="P603">
        <v>114000</v>
      </c>
      <c r="Q603">
        <v>0.3</v>
      </c>
      <c r="R603" t="s">
        <v>22</v>
      </c>
    </row>
    <row r="604" spans="1:18" x14ac:dyDescent="0.25">
      <c r="A604" t="s">
        <v>48</v>
      </c>
      <c r="B604">
        <v>1128299</v>
      </c>
      <c r="C604" s="1">
        <v>43935</v>
      </c>
      <c r="D604" t="s">
        <v>33</v>
      </c>
      <c r="E604" t="s">
        <v>169</v>
      </c>
      <c r="F604" t="s">
        <v>38</v>
      </c>
      <c r="G604">
        <v>2</v>
      </c>
      <c r="H604">
        <v>2020</v>
      </c>
      <c r="I604" t="s">
        <v>50</v>
      </c>
      <c r="J604" t="s">
        <v>65</v>
      </c>
      <c r="K604" t="s">
        <v>66</v>
      </c>
      <c r="L604" t="s">
        <v>21</v>
      </c>
      <c r="M604">
        <v>60</v>
      </c>
      <c r="N604">
        <v>725</v>
      </c>
      <c r="O604">
        <v>435000</v>
      </c>
      <c r="P604">
        <v>217500</v>
      </c>
      <c r="Q604">
        <v>0.5</v>
      </c>
      <c r="R604" t="s">
        <v>22</v>
      </c>
    </row>
    <row r="605" spans="1:18" x14ac:dyDescent="0.25">
      <c r="A605" t="s">
        <v>48</v>
      </c>
      <c r="B605">
        <v>1128299</v>
      </c>
      <c r="C605" s="1">
        <v>43936</v>
      </c>
      <c r="D605" t="s">
        <v>17</v>
      </c>
      <c r="E605" t="s">
        <v>169</v>
      </c>
      <c r="F605" t="s">
        <v>38</v>
      </c>
      <c r="G605">
        <v>2</v>
      </c>
      <c r="H605">
        <v>2020</v>
      </c>
      <c r="I605" t="s">
        <v>50</v>
      </c>
      <c r="J605" t="s">
        <v>65</v>
      </c>
      <c r="K605" t="s">
        <v>66</v>
      </c>
      <c r="L605" t="s">
        <v>24</v>
      </c>
      <c r="M605">
        <v>65</v>
      </c>
      <c r="N605">
        <v>575</v>
      </c>
      <c r="O605">
        <v>373750</v>
      </c>
      <c r="P605">
        <v>130812.5</v>
      </c>
      <c r="Q605">
        <v>0.35</v>
      </c>
      <c r="R605" t="s">
        <v>22</v>
      </c>
    </row>
    <row r="606" spans="1:18" x14ac:dyDescent="0.25">
      <c r="A606" t="s">
        <v>48</v>
      </c>
      <c r="B606">
        <v>1128299</v>
      </c>
      <c r="C606" s="1">
        <v>43937</v>
      </c>
      <c r="D606" t="s">
        <v>23</v>
      </c>
      <c r="E606" t="s">
        <v>169</v>
      </c>
      <c r="F606" t="s">
        <v>38</v>
      </c>
      <c r="G606">
        <v>2</v>
      </c>
      <c r="H606">
        <v>2020</v>
      </c>
      <c r="I606" t="s">
        <v>50</v>
      </c>
      <c r="J606" t="s">
        <v>65</v>
      </c>
      <c r="K606" t="s">
        <v>66</v>
      </c>
      <c r="L606" t="s">
        <v>26</v>
      </c>
      <c r="M606">
        <v>65</v>
      </c>
      <c r="N606">
        <v>575</v>
      </c>
      <c r="O606">
        <v>373750</v>
      </c>
      <c r="P606">
        <v>186875</v>
      </c>
      <c r="Q606">
        <v>0.5</v>
      </c>
      <c r="R606" t="s">
        <v>22</v>
      </c>
    </row>
    <row r="607" spans="1:18" x14ac:dyDescent="0.25">
      <c r="A607" t="s">
        <v>48</v>
      </c>
      <c r="B607">
        <v>1128299</v>
      </c>
      <c r="C607" s="1">
        <v>43938</v>
      </c>
      <c r="D607" t="s">
        <v>25</v>
      </c>
      <c r="E607" t="s">
        <v>169</v>
      </c>
      <c r="F607" t="s">
        <v>38</v>
      </c>
      <c r="G607">
        <v>2</v>
      </c>
      <c r="H607">
        <v>2020</v>
      </c>
      <c r="I607" t="s">
        <v>50</v>
      </c>
      <c r="J607" t="s">
        <v>65</v>
      </c>
      <c r="K607" t="s">
        <v>66</v>
      </c>
      <c r="L607" t="s">
        <v>28</v>
      </c>
      <c r="M607">
        <v>65</v>
      </c>
      <c r="N607">
        <v>450</v>
      </c>
      <c r="O607">
        <v>292500</v>
      </c>
      <c r="P607">
        <v>131625</v>
      </c>
      <c r="Q607">
        <v>0.45</v>
      </c>
      <c r="R607" t="s">
        <v>22</v>
      </c>
    </row>
    <row r="608" spans="1:18" x14ac:dyDescent="0.25">
      <c r="A608" t="s">
        <v>48</v>
      </c>
      <c r="B608">
        <v>1128299</v>
      </c>
      <c r="C608" s="1">
        <v>43939</v>
      </c>
      <c r="D608" t="s">
        <v>27</v>
      </c>
      <c r="E608" t="s">
        <v>170</v>
      </c>
      <c r="F608" t="s">
        <v>38</v>
      </c>
      <c r="G608">
        <v>2</v>
      </c>
      <c r="H608">
        <v>2020</v>
      </c>
      <c r="I608" t="s">
        <v>50</v>
      </c>
      <c r="J608" t="s">
        <v>65</v>
      </c>
      <c r="K608" t="s">
        <v>66</v>
      </c>
      <c r="L608" t="s">
        <v>30</v>
      </c>
      <c r="M608">
        <v>70</v>
      </c>
      <c r="N608">
        <v>325</v>
      </c>
      <c r="O608">
        <v>227500</v>
      </c>
      <c r="P608">
        <v>147875</v>
      </c>
      <c r="Q608">
        <v>0.65000000000000013</v>
      </c>
      <c r="R608" t="s">
        <v>22</v>
      </c>
    </row>
    <row r="609" spans="1:18" x14ac:dyDescent="0.25">
      <c r="A609" t="s">
        <v>48</v>
      </c>
      <c r="B609">
        <v>1128299</v>
      </c>
      <c r="C609" s="1">
        <v>43940</v>
      </c>
      <c r="D609" t="s">
        <v>29</v>
      </c>
      <c r="E609" t="s">
        <v>170</v>
      </c>
      <c r="F609" t="s">
        <v>38</v>
      </c>
      <c r="G609">
        <v>2</v>
      </c>
      <c r="H609">
        <v>2020</v>
      </c>
      <c r="I609" t="s">
        <v>50</v>
      </c>
      <c r="J609" t="s">
        <v>65</v>
      </c>
      <c r="K609" t="s">
        <v>66</v>
      </c>
      <c r="L609" t="s">
        <v>32</v>
      </c>
      <c r="M609">
        <v>85</v>
      </c>
      <c r="N609">
        <v>625</v>
      </c>
      <c r="O609">
        <v>531250</v>
      </c>
      <c r="P609">
        <v>159375</v>
      </c>
      <c r="Q609">
        <v>0.3</v>
      </c>
      <c r="R609" t="s">
        <v>22</v>
      </c>
    </row>
    <row r="610" spans="1:18" x14ac:dyDescent="0.25">
      <c r="A610" t="s">
        <v>48</v>
      </c>
      <c r="B610">
        <v>1128299</v>
      </c>
      <c r="C610" s="1">
        <v>43941</v>
      </c>
      <c r="D610" t="s">
        <v>31</v>
      </c>
      <c r="E610" t="s">
        <v>169</v>
      </c>
      <c r="F610" t="s">
        <v>38</v>
      </c>
      <c r="G610">
        <v>2</v>
      </c>
      <c r="H610">
        <v>2020</v>
      </c>
      <c r="I610" t="s">
        <v>50</v>
      </c>
      <c r="J610" t="s">
        <v>65</v>
      </c>
      <c r="K610" t="s">
        <v>66</v>
      </c>
      <c r="L610" t="s">
        <v>21</v>
      </c>
      <c r="M610">
        <v>65</v>
      </c>
      <c r="N610">
        <v>775</v>
      </c>
      <c r="O610">
        <v>503750</v>
      </c>
      <c r="P610">
        <v>226687.5</v>
      </c>
      <c r="Q610">
        <v>0.45</v>
      </c>
      <c r="R610" t="s">
        <v>22</v>
      </c>
    </row>
    <row r="611" spans="1:18" x14ac:dyDescent="0.25">
      <c r="A611" t="s">
        <v>48</v>
      </c>
      <c r="B611">
        <v>1128299</v>
      </c>
      <c r="C611" s="1">
        <v>43942</v>
      </c>
      <c r="D611" t="s">
        <v>33</v>
      </c>
      <c r="E611" t="s">
        <v>169</v>
      </c>
      <c r="F611" t="s">
        <v>38</v>
      </c>
      <c r="G611">
        <v>2</v>
      </c>
      <c r="H611">
        <v>2020</v>
      </c>
      <c r="I611" t="s">
        <v>50</v>
      </c>
      <c r="J611" t="s">
        <v>65</v>
      </c>
      <c r="K611" t="s">
        <v>66</v>
      </c>
      <c r="L611" t="s">
        <v>24</v>
      </c>
      <c r="M611">
        <v>70</v>
      </c>
      <c r="N611">
        <v>625</v>
      </c>
      <c r="O611">
        <v>437500</v>
      </c>
      <c r="P611">
        <v>131250</v>
      </c>
      <c r="Q611">
        <v>0.3</v>
      </c>
      <c r="R611" t="s">
        <v>22</v>
      </c>
    </row>
    <row r="612" spans="1:18" x14ac:dyDescent="0.25">
      <c r="A612" t="s">
        <v>48</v>
      </c>
      <c r="B612">
        <v>1128299</v>
      </c>
      <c r="C612" s="1">
        <v>43943</v>
      </c>
      <c r="D612" t="s">
        <v>17</v>
      </c>
      <c r="E612" t="s">
        <v>169</v>
      </c>
      <c r="F612" t="s">
        <v>38</v>
      </c>
      <c r="G612">
        <v>2</v>
      </c>
      <c r="H612">
        <v>2020</v>
      </c>
      <c r="I612" t="s">
        <v>50</v>
      </c>
      <c r="J612" t="s">
        <v>65</v>
      </c>
      <c r="K612" t="s">
        <v>66</v>
      </c>
      <c r="L612" t="s">
        <v>26</v>
      </c>
      <c r="M612">
        <v>70</v>
      </c>
      <c r="N612">
        <v>575</v>
      </c>
      <c r="O612">
        <v>402500</v>
      </c>
      <c r="P612">
        <v>181125</v>
      </c>
      <c r="Q612">
        <v>0.45</v>
      </c>
      <c r="R612" t="s">
        <v>22</v>
      </c>
    </row>
    <row r="613" spans="1:18" x14ac:dyDescent="0.25">
      <c r="A613" t="s">
        <v>48</v>
      </c>
      <c r="B613">
        <v>1128299</v>
      </c>
      <c r="C613" s="1">
        <v>43944</v>
      </c>
      <c r="D613" t="s">
        <v>23</v>
      </c>
      <c r="E613" t="s">
        <v>169</v>
      </c>
      <c r="F613" t="s">
        <v>38</v>
      </c>
      <c r="G613">
        <v>2</v>
      </c>
      <c r="H613">
        <v>2020</v>
      </c>
      <c r="I613" t="s">
        <v>50</v>
      </c>
      <c r="J613" t="s">
        <v>65</v>
      </c>
      <c r="K613" t="s">
        <v>66</v>
      </c>
      <c r="L613" t="s">
        <v>28</v>
      </c>
      <c r="M613">
        <v>65</v>
      </c>
      <c r="N613">
        <v>475</v>
      </c>
      <c r="O613">
        <v>308750</v>
      </c>
      <c r="P613">
        <v>123500</v>
      </c>
      <c r="Q613">
        <v>0.4</v>
      </c>
      <c r="R613" t="s">
        <v>22</v>
      </c>
    </row>
    <row r="614" spans="1:18" x14ac:dyDescent="0.25">
      <c r="A614" t="s">
        <v>48</v>
      </c>
      <c r="B614">
        <v>1128299</v>
      </c>
      <c r="C614" s="1">
        <v>43945</v>
      </c>
      <c r="D614" t="s">
        <v>25</v>
      </c>
      <c r="E614" t="s">
        <v>169</v>
      </c>
      <c r="F614" t="s">
        <v>38</v>
      </c>
      <c r="G614">
        <v>2</v>
      </c>
      <c r="H614">
        <v>2020</v>
      </c>
      <c r="I614" t="s">
        <v>50</v>
      </c>
      <c r="J614" t="s">
        <v>65</v>
      </c>
      <c r="K614" t="s">
        <v>66</v>
      </c>
      <c r="L614" t="s">
        <v>30</v>
      </c>
      <c r="M614">
        <v>70</v>
      </c>
      <c r="N614">
        <v>525</v>
      </c>
      <c r="O614">
        <v>367500</v>
      </c>
      <c r="P614">
        <v>220500</v>
      </c>
      <c r="Q614">
        <v>0.60000000000000009</v>
      </c>
      <c r="R614" t="s">
        <v>22</v>
      </c>
    </row>
    <row r="615" spans="1:18" x14ac:dyDescent="0.25">
      <c r="A615" t="s">
        <v>48</v>
      </c>
      <c r="B615">
        <v>1128299</v>
      </c>
      <c r="C615" s="1">
        <v>43946</v>
      </c>
      <c r="D615" t="s">
        <v>27</v>
      </c>
      <c r="E615" t="s">
        <v>170</v>
      </c>
      <c r="F615" t="s">
        <v>38</v>
      </c>
      <c r="G615">
        <v>2</v>
      </c>
      <c r="H615">
        <v>2020</v>
      </c>
      <c r="I615" t="s">
        <v>50</v>
      </c>
      <c r="J615" t="s">
        <v>65</v>
      </c>
      <c r="K615" t="s">
        <v>66</v>
      </c>
      <c r="L615" t="s">
        <v>32</v>
      </c>
      <c r="M615">
        <v>85</v>
      </c>
      <c r="N615">
        <v>525</v>
      </c>
      <c r="O615">
        <v>446250</v>
      </c>
      <c r="P615">
        <v>111562.5</v>
      </c>
      <c r="Q615">
        <v>0.25</v>
      </c>
      <c r="R615" t="s">
        <v>22</v>
      </c>
    </row>
    <row r="616" spans="1:18" x14ac:dyDescent="0.25">
      <c r="A616" t="s">
        <v>48</v>
      </c>
      <c r="B616">
        <v>1128299</v>
      </c>
      <c r="C616" s="1">
        <v>43947</v>
      </c>
      <c r="D616" t="s">
        <v>29</v>
      </c>
      <c r="E616" t="s">
        <v>170</v>
      </c>
      <c r="F616" t="s">
        <v>38</v>
      </c>
      <c r="G616">
        <v>2</v>
      </c>
      <c r="H616">
        <v>2020</v>
      </c>
      <c r="I616" t="s">
        <v>50</v>
      </c>
      <c r="J616" t="s">
        <v>65</v>
      </c>
      <c r="K616" t="s">
        <v>66</v>
      </c>
      <c r="L616" t="s">
        <v>21</v>
      </c>
      <c r="M616">
        <v>70</v>
      </c>
      <c r="N616">
        <v>725</v>
      </c>
      <c r="O616">
        <v>507500</v>
      </c>
      <c r="P616">
        <v>228375</v>
      </c>
      <c r="Q616">
        <v>0.45</v>
      </c>
      <c r="R616" t="s">
        <v>22</v>
      </c>
    </row>
    <row r="617" spans="1:18" x14ac:dyDescent="0.25">
      <c r="A617" t="s">
        <v>48</v>
      </c>
      <c r="B617">
        <v>1128299</v>
      </c>
      <c r="C617" s="1">
        <v>43948</v>
      </c>
      <c r="D617" t="s">
        <v>31</v>
      </c>
      <c r="E617" t="s">
        <v>169</v>
      </c>
      <c r="F617" t="s">
        <v>38</v>
      </c>
      <c r="G617">
        <v>2</v>
      </c>
      <c r="H617">
        <v>2020</v>
      </c>
      <c r="I617" t="s">
        <v>50</v>
      </c>
      <c r="J617" t="s">
        <v>65</v>
      </c>
      <c r="K617" t="s">
        <v>66</v>
      </c>
      <c r="L617" t="s">
        <v>24</v>
      </c>
      <c r="M617">
        <v>75</v>
      </c>
      <c r="N617">
        <v>675</v>
      </c>
      <c r="O617">
        <v>506250</v>
      </c>
      <c r="P617">
        <v>151875</v>
      </c>
      <c r="Q617">
        <v>0.3</v>
      </c>
      <c r="R617" t="s">
        <v>22</v>
      </c>
    </row>
    <row r="618" spans="1:18" x14ac:dyDescent="0.25">
      <c r="A618" t="s">
        <v>48</v>
      </c>
      <c r="B618">
        <v>1128299</v>
      </c>
      <c r="C618" s="1">
        <v>43949</v>
      </c>
      <c r="D618" t="s">
        <v>33</v>
      </c>
      <c r="E618" t="s">
        <v>169</v>
      </c>
      <c r="F618" t="s">
        <v>38</v>
      </c>
      <c r="G618">
        <v>2</v>
      </c>
      <c r="H618">
        <v>2020</v>
      </c>
      <c r="I618" t="s">
        <v>50</v>
      </c>
      <c r="J618" t="s">
        <v>65</v>
      </c>
      <c r="K618" t="s">
        <v>66</v>
      </c>
      <c r="L618" t="s">
        <v>26</v>
      </c>
      <c r="M618">
        <v>70</v>
      </c>
      <c r="N618">
        <v>550</v>
      </c>
      <c r="O618">
        <v>385000</v>
      </c>
      <c r="P618">
        <v>173250</v>
      </c>
      <c r="Q618">
        <v>0.45</v>
      </c>
      <c r="R618" t="s">
        <v>22</v>
      </c>
    </row>
    <row r="619" spans="1:18" x14ac:dyDescent="0.25">
      <c r="A619" t="s">
        <v>48</v>
      </c>
      <c r="B619">
        <v>1128299</v>
      </c>
      <c r="C619" s="1">
        <v>43950</v>
      </c>
      <c r="D619" t="s">
        <v>17</v>
      </c>
      <c r="E619" t="s">
        <v>169</v>
      </c>
      <c r="F619" t="s">
        <v>38</v>
      </c>
      <c r="G619">
        <v>2</v>
      </c>
      <c r="H619">
        <v>2020</v>
      </c>
      <c r="I619" t="s">
        <v>50</v>
      </c>
      <c r="J619" t="s">
        <v>65</v>
      </c>
      <c r="K619" t="s">
        <v>66</v>
      </c>
      <c r="L619" t="s">
        <v>28</v>
      </c>
      <c r="M619">
        <v>70</v>
      </c>
      <c r="N619">
        <v>500</v>
      </c>
      <c r="O619">
        <v>350000</v>
      </c>
      <c r="P619">
        <v>140000</v>
      </c>
      <c r="Q619">
        <v>0.4</v>
      </c>
      <c r="R619" t="s">
        <v>22</v>
      </c>
    </row>
    <row r="620" spans="1:18" x14ac:dyDescent="0.25">
      <c r="A620" t="s">
        <v>48</v>
      </c>
      <c r="B620">
        <v>1128299</v>
      </c>
      <c r="C620" s="1">
        <v>43951</v>
      </c>
      <c r="D620" t="s">
        <v>23</v>
      </c>
      <c r="E620" t="s">
        <v>169</v>
      </c>
      <c r="F620" t="s">
        <v>38</v>
      </c>
      <c r="G620">
        <v>2</v>
      </c>
      <c r="H620">
        <v>2020</v>
      </c>
      <c r="I620" t="s">
        <v>50</v>
      </c>
      <c r="J620" t="s">
        <v>65</v>
      </c>
      <c r="K620" t="s">
        <v>66</v>
      </c>
      <c r="L620" t="s">
        <v>30</v>
      </c>
      <c r="M620">
        <v>75</v>
      </c>
      <c r="N620">
        <v>500</v>
      </c>
      <c r="O620">
        <v>375000</v>
      </c>
      <c r="P620">
        <v>225000</v>
      </c>
      <c r="Q620">
        <v>0.60000000000000009</v>
      </c>
      <c r="R620" t="s">
        <v>22</v>
      </c>
    </row>
    <row r="621" spans="1:18" x14ac:dyDescent="0.25">
      <c r="A621" t="s">
        <v>48</v>
      </c>
      <c r="B621">
        <v>1128299</v>
      </c>
      <c r="C621" s="1">
        <v>43952</v>
      </c>
      <c r="D621" t="s">
        <v>25</v>
      </c>
      <c r="E621" t="s">
        <v>169</v>
      </c>
      <c r="F621" t="s">
        <v>39</v>
      </c>
      <c r="G621">
        <v>2</v>
      </c>
      <c r="H621">
        <v>2020</v>
      </c>
      <c r="I621" t="s">
        <v>50</v>
      </c>
      <c r="J621" t="s">
        <v>65</v>
      </c>
      <c r="K621" t="s">
        <v>66</v>
      </c>
      <c r="L621" t="s">
        <v>32</v>
      </c>
      <c r="M621">
        <v>80</v>
      </c>
      <c r="N621">
        <v>400</v>
      </c>
      <c r="O621">
        <v>320000</v>
      </c>
      <c r="P621">
        <v>80000</v>
      </c>
      <c r="Q621">
        <v>0.25</v>
      </c>
      <c r="R621" t="s">
        <v>22</v>
      </c>
    </row>
    <row r="622" spans="1:18" x14ac:dyDescent="0.25">
      <c r="A622" t="s">
        <v>48</v>
      </c>
      <c r="B622">
        <v>1128299</v>
      </c>
      <c r="C622" s="1">
        <v>43953</v>
      </c>
      <c r="D622" t="s">
        <v>27</v>
      </c>
      <c r="E622" t="s">
        <v>170</v>
      </c>
      <c r="F622" t="s">
        <v>39</v>
      </c>
      <c r="G622">
        <v>2</v>
      </c>
      <c r="H622">
        <v>2020</v>
      </c>
      <c r="I622" t="s">
        <v>50</v>
      </c>
      <c r="J622" t="s">
        <v>65</v>
      </c>
      <c r="K622" t="s">
        <v>66</v>
      </c>
      <c r="L622" t="s">
        <v>21</v>
      </c>
      <c r="M622">
        <v>65</v>
      </c>
      <c r="N622">
        <v>600</v>
      </c>
      <c r="O622">
        <v>390000</v>
      </c>
      <c r="P622">
        <v>156000</v>
      </c>
      <c r="Q622">
        <v>0.4</v>
      </c>
      <c r="R622" t="s">
        <v>22</v>
      </c>
    </row>
    <row r="623" spans="1:18" x14ac:dyDescent="0.25">
      <c r="A623" t="s">
        <v>48</v>
      </c>
      <c r="B623">
        <v>1128299</v>
      </c>
      <c r="C623" s="1">
        <v>43954</v>
      </c>
      <c r="D623" t="s">
        <v>29</v>
      </c>
      <c r="E623" t="s">
        <v>170</v>
      </c>
      <c r="F623" t="s">
        <v>39</v>
      </c>
      <c r="G623">
        <v>2</v>
      </c>
      <c r="H623">
        <v>2020</v>
      </c>
      <c r="I623" t="s">
        <v>50</v>
      </c>
      <c r="J623" t="s">
        <v>65</v>
      </c>
      <c r="K623" t="s">
        <v>66</v>
      </c>
      <c r="L623" t="s">
        <v>24</v>
      </c>
      <c r="M623">
        <v>70</v>
      </c>
      <c r="N623">
        <v>600</v>
      </c>
      <c r="O623">
        <v>420000</v>
      </c>
      <c r="P623">
        <v>105000</v>
      </c>
      <c r="Q623">
        <v>0.25</v>
      </c>
      <c r="R623" t="s">
        <v>22</v>
      </c>
    </row>
    <row r="624" spans="1:18" x14ac:dyDescent="0.25">
      <c r="A624" t="s">
        <v>48</v>
      </c>
      <c r="B624">
        <v>1128299</v>
      </c>
      <c r="C624" s="1">
        <v>43955</v>
      </c>
      <c r="D624" t="s">
        <v>31</v>
      </c>
      <c r="E624" t="s">
        <v>169</v>
      </c>
      <c r="F624" t="s">
        <v>39</v>
      </c>
      <c r="G624">
        <v>2</v>
      </c>
      <c r="H624">
        <v>2020</v>
      </c>
      <c r="I624" t="s">
        <v>50</v>
      </c>
      <c r="J624" t="s">
        <v>65</v>
      </c>
      <c r="K624" t="s">
        <v>66</v>
      </c>
      <c r="L624" t="s">
        <v>26</v>
      </c>
      <c r="M624">
        <v>65</v>
      </c>
      <c r="N624">
        <v>450</v>
      </c>
      <c r="O624">
        <v>292500</v>
      </c>
      <c r="P624">
        <v>117000</v>
      </c>
      <c r="Q624">
        <v>0.4</v>
      </c>
      <c r="R624" t="s">
        <v>22</v>
      </c>
    </row>
    <row r="625" spans="1:18" x14ac:dyDescent="0.25">
      <c r="A625" t="s">
        <v>48</v>
      </c>
      <c r="B625">
        <v>1128299</v>
      </c>
      <c r="C625" s="1">
        <v>43956</v>
      </c>
      <c r="D625" t="s">
        <v>33</v>
      </c>
      <c r="E625" t="s">
        <v>169</v>
      </c>
      <c r="F625" t="s">
        <v>39</v>
      </c>
      <c r="G625">
        <v>2</v>
      </c>
      <c r="H625">
        <v>2020</v>
      </c>
      <c r="I625" t="s">
        <v>50</v>
      </c>
      <c r="J625" t="s">
        <v>65</v>
      </c>
      <c r="K625" t="s">
        <v>66</v>
      </c>
      <c r="L625" t="s">
        <v>28</v>
      </c>
      <c r="M625">
        <v>65</v>
      </c>
      <c r="N625">
        <v>400</v>
      </c>
      <c r="O625">
        <v>260000</v>
      </c>
      <c r="P625">
        <v>91000</v>
      </c>
      <c r="Q625">
        <v>0.35</v>
      </c>
      <c r="R625" t="s">
        <v>22</v>
      </c>
    </row>
    <row r="626" spans="1:18" x14ac:dyDescent="0.25">
      <c r="A626" t="s">
        <v>48</v>
      </c>
      <c r="B626">
        <v>1128299</v>
      </c>
      <c r="C626" s="1">
        <v>43957</v>
      </c>
      <c r="D626" t="s">
        <v>17</v>
      </c>
      <c r="E626" t="s">
        <v>169</v>
      </c>
      <c r="F626" t="s">
        <v>39</v>
      </c>
      <c r="G626">
        <v>2</v>
      </c>
      <c r="H626">
        <v>2020</v>
      </c>
      <c r="I626" t="s">
        <v>50</v>
      </c>
      <c r="J626" t="s">
        <v>65</v>
      </c>
      <c r="K626" t="s">
        <v>66</v>
      </c>
      <c r="L626" t="s">
        <v>30</v>
      </c>
      <c r="M626">
        <v>75</v>
      </c>
      <c r="N626">
        <v>400</v>
      </c>
      <c r="O626">
        <v>300000</v>
      </c>
      <c r="P626">
        <v>165000</v>
      </c>
      <c r="Q626">
        <v>0.55000000000000016</v>
      </c>
      <c r="R626" t="s">
        <v>22</v>
      </c>
    </row>
    <row r="627" spans="1:18" x14ac:dyDescent="0.25">
      <c r="A627" t="s">
        <v>48</v>
      </c>
      <c r="B627">
        <v>1128299</v>
      </c>
      <c r="C627" s="1">
        <v>43958</v>
      </c>
      <c r="D627" t="s">
        <v>23</v>
      </c>
      <c r="E627" t="s">
        <v>169</v>
      </c>
      <c r="F627" t="s">
        <v>39</v>
      </c>
      <c r="G627">
        <v>2</v>
      </c>
      <c r="H627">
        <v>2020</v>
      </c>
      <c r="I627" t="s">
        <v>50</v>
      </c>
      <c r="J627" t="s">
        <v>65</v>
      </c>
      <c r="K627" t="s">
        <v>66</v>
      </c>
      <c r="L627" t="s">
        <v>32</v>
      </c>
      <c r="M627">
        <v>70</v>
      </c>
      <c r="N627">
        <v>425</v>
      </c>
      <c r="O627">
        <v>297500</v>
      </c>
      <c r="P627">
        <v>59500</v>
      </c>
      <c r="Q627">
        <v>0.2</v>
      </c>
      <c r="R627" t="s">
        <v>22</v>
      </c>
    </row>
    <row r="628" spans="1:18" x14ac:dyDescent="0.25">
      <c r="A628" t="s">
        <v>48</v>
      </c>
      <c r="B628">
        <v>1128299</v>
      </c>
      <c r="C628" s="1">
        <v>43959</v>
      </c>
      <c r="D628" t="s">
        <v>25</v>
      </c>
      <c r="E628" t="s">
        <v>169</v>
      </c>
      <c r="F628" t="s">
        <v>39</v>
      </c>
      <c r="G628">
        <v>2</v>
      </c>
      <c r="H628">
        <v>2020</v>
      </c>
      <c r="I628" t="s">
        <v>50</v>
      </c>
      <c r="J628" t="s">
        <v>65</v>
      </c>
      <c r="K628" t="s">
        <v>66</v>
      </c>
      <c r="L628" t="s">
        <v>21</v>
      </c>
      <c r="M628">
        <v>55</v>
      </c>
      <c r="N628">
        <v>525</v>
      </c>
      <c r="O628">
        <v>288750</v>
      </c>
      <c r="P628">
        <v>115500</v>
      </c>
      <c r="Q628">
        <v>0.4</v>
      </c>
      <c r="R628" t="s">
        <v>22</v>
      </c>
    </row>
    <row r="629" spans="1:18" x14ac:dyDescent="0.25">
      <c r="A629" t="s">
        <v>48</v>
      </c>
      <c r="B629">
        <v>1128299</v>
      </c>
      <c r="C629" s="1">
        <v>43960</v>
      </c>
      <c r="D629" t="s">
        <v>27</v>
      </c>
      <c r="E629" t="s">
        <v>170</v>
      </c>
      <c r="F629" t="s">
        <v>39</v>
      </c>
      <c r="G629">
        <v>2</v>
      </c>
      <c r="H629">
        <v>2020</v>
      </c>
      <c r="I629" t="s">
        <v>50</v>
      </c>
      <c r="J629" t="s">
        <v>65</v>
      </c>
      <c r="K629" t="s">
        <v>66</v>
      </c>
      <c r="L629" t="s">
        <v>24</v>
      </c>
      <c r="M629">
        <v>60</v>
      </c>
      <c r="N629">
        <v>525</v>
      </c>
      <c r="O629">
        <v>315000</v>
      </c>
      <c r="P629">
        <v>78750</v>
      </c>
      <c r="Q629">
        <v>0.25</v>
      </c>
      <c r="R629" t="s">
        <v>22</v>
      </c>
    </row>
    <row r="630" spans="1:18" x14ac:dyDescent="0.25">
      <c r="A630" t="s">
        <v>48</v>
      </c>
      <c r="B630">
        <v>1128299</v>
      </c>
      <c r="C630" s="1">
        <v>43961</v>
      </c>
      <c r="D630" t="s">
        <v>29</v>
      </c>
      <c r="E630" t="s">
        <v>170</v>
      </c>
      <c r="F630" t="s">
        <v>39</v>
      </c>
      <c r="G630">
        <v>2</v>
      </c>
      <c r="H630">
        <v>2020</v>
      </c>
      <c r="I630" t="s">
        <v>50</v>
      </c>
      <c r="J630" t="s">
        <v>65</v>
      </c>
      <c r="K630" t="s">
        <v>66</v>
      </c>
      <c r="L630" t="s">
        <v>26</v>
      </c>
      <c r="M630">
        <v>55</v>
      </c>
      <c r="N630">
        <v>350</v>
      </c>
      <c r="O630">
        <v>192500</v>
      </c>
      <c r="P630">
        <v>77000</v>
      </c>
      <c r="Q630">
        <v>0.4</v>
      </c>
      <c r="R630" t="s">
        <v>22</v>
      </c>
    </row>
    <row r="631" spans="1:18" x14ac:dyDescent="0.25">
      <c r="A631" t="s">
        <v>48</v>
      </c>
      <c r="B631">
        <v>1128299</v>
      </c>
      <c r="C631" s="1">
        <v>43962</v>
      </c>
      <c r="D631" t="s">
        <v>31</v>
      </c>
      <c r="E631" t="s">
        <v>169</v>
      </c>
      <c r="F631" t="s">
        <v>39</v>
      </c>
      <c r="G631">
        <v>2</v>
      </c>
      <c r="H631">
        <v>2020</v>
      </c>
      <c r="I631" t="s">
        <v>50</v>
      </c>
      <c r="J631" t="s">
        <v>65</v>
      </c>
      <c r="K631" t="s">
        <v>66</v>
      </c>
      <c r="L631" t="s">
        <v>28</v>
      </c>
      <c r="M631">
        <v>55</v>
      </c>
      <c r="N631">
        <v>325</v>
      </c>
      <c r="O631">
        <v>178750</v>
      </c>
      <c r="P631">
        <v>62562.5</v>
      </c>
      <c r="Q631">
        <v>0.35</v>
      </c>
      <c r="R631" t="s">
        <v>22</v>
      </c>
    </row>
    <row r="632" spans="1:18" x14ac:dyDescent="0.25">
      <c r="A632" t="s">
        <v>48</v>
      </c>
      <c r="B632">
        <v>1128299</v>
      </c>
      <c r="C632" s="1">
        <v>43963</v>
      </c>
      <c r="D632" t="s">
        <v>33</v>
      </c>
      <c r="E632" t="s">
        <v>169</v>
      </c>
      <c r="F632" t="s">
        <v>39</v>
      </c>
      <c r="G632">
        <v>2</v>
      </c>
      <c r="H632">
        <v>2020</v>
      </c>
      <c r="I632" t="s">
        <v>50</v>
      </c>
      <c r="J632" t="s">
        <v>65</v>
      </c>
      <c r="K632" t="s">
        <v>66</v>
      </c>
      <c r="L632" t="s">
        <v>30</v>
      </c>
      <c r="M632">
        <v>65</v>
      </c>
      <c r="N632">
        <v>300</v>
      </c>
      <c r="O632">
        <v>195000</v>
      </c>
      <c r="P632">
        <v>107250</v>
      </c>
      <c r="Q632">
        <v>0.55000000000000016</v>
      </c>
      <c r="R632" t="s">
        <v>22</v>
      </c>
    </row>
    <row r="633" spans="1:18" x14ac:dyDescent="0.25">
      <c r="A633" t="s">
        <v>48</v>
      </c>
      <c r="B633">
        <v>1128299</v>
      </c>
      <c r="C633" s="1">
        <v>43964</v>
      </c>
      <c r="D633" t="s">
        <v>17</v>
      </c>
      <c r="E633" t="s">
        <v>169</v>
      </c>
      <c r="F633" t="s">
        <v>39</v>
      </c>
      <c r="G633">
        <v>2</v>
      </c>
      <c r="H633">
        <v>2020</v>
      </c>
      <c r="I633" t="s">
        <v>50</v>
      </c>
      <c r="J633" t="s">
        <v>65</v>
      </c>
      <c r="K633" t="s">
        <v>66</v>
      </c>
      <c r="L633" t="s">
        <v>32</v>
      </c>
      <c r="M633">
        <v>70</v>
      </c>
      <c r="N633">
        <v>350</v>
      </c>
      <c r="O633">
        <v>245000</v>
      </c>
      <c r="P633">
        <v>49000</v>
      </c>
      <c r="Q633">
        <v>0.2</v>
      </c>
      <c r="R633" t="s">
        <v>22</v>
      </c>
    </row>
    <row r="634" spans="1:18" x14ac:dyDescent="0.25">
      <c r="A634" t="s">
        <v>48</v>
      </c>
      <c r="B634">
        <v>1128299</v>
      </c>
      <c r="C634" s="1">
        <v>43965</v>
      </c>
      <c r="D634" t="s">
        <v>23</v>
      </c>
      <c r="E634" t="s">
        <v>169</v>
      </c>
      <c r="F634" t="s">
        <v>39</v>
      </c>
      <c r="G634">
        <v>2</v>
      </c>
      <c r="H634">
        <v>2020</v>
      </c>
      <c r="I634" t="s">
        <v>50</v>
      </c>
      <c r="J634" t="s">
        <v>65</v>
      </c>
      <c r="K634" t="s">
        <v>66</v>
      </c>
      <c r="L634" t="s">
        <v>21</v>
      </c>
      <c r="M634">
        <v>55</v>
      </c>
      <c r="N634">
        <v>575</v>
      </c>
      <c r="O634">
        <v>316250</v>
      </c>
      <c r="P634">
        <v>126500</v>
      </c>
      <c r="Q634">
        <v>0.4</v>
      </c>
      <c r="R634" t="s">
        <v>22</v>
      </c>
    </row>
    <row r="635" spans="1:18" x14ac:dyDescent="0.25">
      <c r="A635" t="s">
        <v>48</v>
      </c>
      <c r="B635">
        <v>1128299</v>
      </c>
      <c r="C635" s="1">
        <v>43966</v>
      </c>
      <c r="D635" t="s">
        <v>25</v>
      </c>
      <c r="E635" t="s">
        <v>169</v>
      </c>
      <c r="F635" t="s">
        <v>39</v>
      </c>
      <c r="G635">
        <v>2</v>
      </c>
      <c r="H635">
        <v>2020</v>
      </c>
      <c r="I635" t="s">
        <v>50</v>
      </c>
      <c r="J635" t="s">
        <v>65</v>
      </c>
      <c r="K635" t="s">
        <v>66</v>
      </c>
      <c r="L635" t="s">
        <v>24</v>
      </c>
      <c r="M635">
        <v>60</v>
      </c>
      <c r="N635">
        <v>575</v>
      </c>
      <c r="O635">
        <v>345000</v>
      </c>
      <c r="P635">
        <v>86250</v>
      </c>
      <c r="Q635">
        <v>0.25</v>
      </c>
      <c r="R635" t="s">
        <v>22</v>
      </c>
    </row>
    <row r="636" spans="1:18" x14ac:dyDescent="0.25">
      <c r="A636" t="s">
        <v>48</v>
      </c>
      <c r="B636">
        <v>1128299</v>
      </c>
      <c r="C636" s="1">
        <v>43967</v>
      </c>
      <c r="D636" t="s">
        <v>27</v>
      </c>
      <c r="E636" t="s">
        <v>170</v>
      </c>
      <c r="F636" t="s">
        <v>39</v>
      </c>
      <c r="G636">
        <v>2</v>
      </c>
      <c r="H636">
        <v>2020</v>
      </c>
      <c r="I636" t="s">
        <v>50</v>
      </c>
      <c r="J636" t="s">
        <v>65</v>
      </c>
      <c r="K636" t="s">
        <v>66</v>
      </c>
      <c r="L636" t="s">
        <v>26</v>
      </c>
      <c r="M636">
        <v>55</v>
      </c>
      <c r="N636">
        <v>425</v>
      </c>
      <c r="O636">
        <v>233750</v>
      </c>
      <c r="P636">
        <v>93500</v>
      </c>
      <c r="Q636">
        <v>0.4</v>
      </c>
      <c r="R636" t="s">
        <v>22</v>
      </c>
    </row>
    <row r="637" spans="1:18" x14ac:dyDescent="0.25">
      <c r="A637" t="s">
        <v>48</v>
      </c>
      <c r="B637">
        <v>1128299</v>
      </c>
      <c r="C637" s="1">
        <v>43968</v>
      </c>
      <c r="D637" t="s">
        <v>29</v>
      </c>
      <c r="E637" t="s">
        <v>170</v>
      </c>
      <c r="F637" t="s">
        <v>39</v>
      </c>
      <c r="G637">
        <v>2</v>
      </c>
      <c r="H637">
        <v>2020</v>
      </c>
      <c r="I637" t="s">
        <v>50</v>
      </c>
      <c r="J637" t="s">
        <v>65</v>
      </c>
      <c r="K637" t="s">
        <v>66</v>
      </c>
      <c r="L637" t="s">
        <v>28</v>
      </c>
      <c r="M637">
        <v>65</v>
      </c>
      <c r="N637">
        <v>400</v>
      </c>
      <c r="O637">
        <v>260000</v>
      </c>
      <c r="P637">
        <v>91000</v>
      </c>
      <c r="Q637">
        <v>0.35</v>
      </c>
      <c r="R637" t="s">
        <v>22</v>
      </c>
    </row>
    <row r="638" spans="1:18" x14ac:dyDescent="0.25">
      <c r="A638" t="s">
        <v>48</v>
      </c>
      <c r="B638">
        <v>1128299</v>
      </c>
      <c r="C638" s="1">
        <v>43969</v>
      </c>
      <c r="D638" t="s">
        <v>31</v>
      </c>
      <c r="E638" t="s">
        <v>169</v>
      </c>
      <c r="F638" t="s">
        <v>39</v>
      </c>
      <c r="G638">
        <v>2</v>
      </c>
      <c r="H638">
        <v>2020</v>
      </c>
      <c r="I638" t="s">
        <v>50</v>
      </c>
      <c r="J638" t="s">
        <v>65</v>
      </c>
      <c r="K638" t="s">
        <v>66</v>
      </c>
      <c r="L638" t="s">
        <v>30</v>
      </c>
      <c r="M638">
        <v>75</v>
      </c>
      <c r="N638">
        <v>375</v>
      </c>
      <c r="O638">
        <v>281250</v>
      </c>
      <c r="P638">
        <v>154687.5</v>
      </c>
      <c r="Q638">
        <v>0.55000000000000016</v>
      </c>
      <c r="R638" t="s">
        <v>22</v>
      </c>
    </row>
    <row r="639" spans="1:18" x14ac:dyDescent="0.25">
      <c r="A639" t="s">
        <v>48</v>
      </c>
      <c r="B639">
        <v>1128299</v>
      </c>
      <c r="C639" s="1">
        <v>43970</v>
      </c>
      <c r="D639" t="s">
        <v>33</v>
      </c>
      <c r="E639" t="s">
        <v>169</v>
      </c>
      <c r="F639" t="s">
        <v>39</v>
      </c>
      <c r="G639">
        <v>2</v>
      </c>
      <c r="H639">
        <v>2020</v>
      </c>
      <c r="I639" t="s">
        <v>50</v>
      </c>
      <c r="J639" t="s">
        <v>65</v>
      </c>
      <c r="K639" t="s">
        <v>66</v>
      </c>
      <c r="L639" t="s">
        <v>32</v>
      </c>
      <c r="M639">
        <v>80</v>
      </c>
      <c r="N639">
        <v>500</v>
      </c>
      <c r="O639">
        <v>400000</v>
      </c>
      <c r="P639">
        <v>80000</v>
      </c>
      <c r="Q639">
        <v>0.2</v>
      </c>
      <c r="R639" t="s">
        <v>22</v>
      </c>
    </row>
    <row r="640" spans="1:18" x14ac:dyDescent="0.25">
      <c r="A640" t="s">
        <v>48</v>
      </c>
      <c r="B640">
        <v>1128299</v>
      </c>
      <c r="C640" s="1">
        <v>43971</v>
      </c>
      <c r="D640" t="s">
        <v>17</v>
      </c>
      <c r="E640" t="s">
        <v>169</v>
      </c>
      <c r="F640" t="s">
        <v>39</v>
      </c>
      <c r="G640">
        <v>2</v>
      </c>
      <c r="H640">
        <v>2020</v>
      </c>
      <c r="I640" t="s">
        <v>50</v>
      </c>
      <c r="J640" t="s">
        <v>65</v>
      </c>
      <c r="K640" t="s">
        <v>66</v>
      </c>
      <c r="L640" t="s">
        <v>21</v>
      </c>
      <c r="M640">
        <v>65</v>
      </c>
      <c r="N640">
        <v>700</v>
      </c>
      <c r="O640">
        <v>455000</v>
      </c>
      <c r="P640">
        <v>182000</v>
      </c>
      <c r="Q640">
        <v>0.4</v>
      </c>
      <c r="R640" t="s">
        <v>22</v>
      </c>
    </row>
    <row r="641" spans="1:18" x14ac:dyDescent="0.25">
      <c r="A641" t="s">
        <v>48</v>
      </c>
      <c r="B641">
        <v>1128299</v>
      </c>
      <c r="C641" s="1">
        <v>43972</v>
      </c>
      <c r="D641" t="s">
        <v>23</v>
      </c>
      <c r="E641" t="s">
        <v>169</v>
      </c>
      <c r="F641" t="s">
        <v>39</v>
      </c>
      <c r="G641">
        <v>2</v>
      </c>
      <c r="H641">
        <v>2020</v>
      </c>
      <c r="I641" t="s">
        <v>50</v>
      </c>
      <c r="J641" t="s">
        <v>65</v>
      </c>
      <c r="K641" t="s">
        <v>66</v>
      </c>
      <c r="L641" t="s">
        <v>24</v>
      </c>
      <c r="M641">
        <v>70</v>
      </c>
      <c r="N641">
        <v>700</v>
      </c>
      <c r="O641">
        <v>490000</v>
      </c>
      <c r="P641">
        <v>122500</v>
      </c>
      <c r="Q641">
        <v>0.25</v>
      </c>
      <c r="R641" t="s">
        <v>22</v>
      </c>
    </row>
    <row r="642" spans="1:18" x14ac:dyDescent="0.25">
      <c r="A642" t="s">
        <v>48</v>
      </c>
      <c r="B642">
        <v>1128299</v>
      </c>
      <c r="C642" s="1">
        <v>43973</v>
      </c>
      <c r="D642" t="s">
        <v>25</v>
      </c>
      <c r="E642" t="s">
        <v>169</v>
      </c>
      <c r="F642" t="s">
        <v>39</v>
      </c>
      <c r="G642">
        <v>2</v>
      </c>
      <c r="H642">
        <v>2020</v>
      </c>
      <c r="I642" t="s">
        <v>50</v>
      </c>
      <c r="J642" t="s">
        <v>65</v>
      </c>
      <c r="K642" t="s">
        <v>66</v>
      </c>
      <c r="L642" t="s">
        <v>26</v>
      </c>
      <c r="M642">
        <v>65</v>
      </c>
      <c r="N642">
        <v>500</v>
      </c>
      <c r="O642">
        <v>325000</v>
      </c>
      <c r="P642">
        <v>130000</v>
      </c>
      <c r="Q642">
        <v>0.4</v>
      </c>
      <c r="R642" t="s">
        <v>22</v>
      </c>
    </row>
    <row r="643" spans="1:18" x14ac:dyDescent="0.25">
      <c r="A643" t="s">
        <v>48</v>
      </c>
      <c r="B643">
        <v>1128299</v>
      </c>
      <c r="C643" s="1">
        <v>43974</v>
      </c>
      <c r="D643" t="s">
        <v>27</v>
      </c>
      <c r="E643" t="s">
        <v>170</v>
      </c>
      <c r="F643" t="s">
        <v>39</v>
      </c>
      <c r="G643">
        <v>2</v>
      </c>
      <c r="H643">
        <v>2020</v>
      </c>
      <c r="I643" t="s">
        <v>50</v>
      </c>
      <c r="J643" t="s">
        <v>65</v>
      </c>
      <c r="K643" t="s">
        <v>66</v>
      </c>
      <c r="L643" t="s">
        <v>28</v>
      </c>
      <c r="M643">
        <v>65</v>
      </c>
      <c r="N643">
        <v>500</v>
      </c>
      <c r="O643">
        <v>325000</v>
      </c>
      <c r="P643">
        <v>113750</v>
      </c>
      <c r="Q643">
        <v>0.35</v>
      </c>
      <c r="R643" t="s">
        <v>22</v>
      </c>
    </row>
    <row r="644" spans="1:18" x14ac:dyDescent="0.25">
      <c r="A644" t="s">
        <v>48</v>
      </c>
      <c r="B644">
        <v>1128299</v>
      </c>
      <c r="C644" s="1">
        <v>43975</v>
      </c>
      <c r="D644" t="s">
        <v>29</v>
      </c>
      <c r="E644" t="s">
        <v>170</v>
      </c>
      <c r="F644" t="s">
        <v>39</v>
      </c>
      <c r="G644">
        <v>2</v>
      </c>
      <c r="H644">
        <v>2020</v>
      </c>
      <c r="I644" t="s">
        <v>50</v>
      </c>
      <c r="J644" t="s">
        <v>65</v>
      </c>
      <c r="K644" t="s">
        <v>66</v>
      </c>
      <c r="L644" t="s">
        <v>30</v>
      </c>
      <c r="M644">
        <v>75</v>
      </c>
      <c r="N644">
        <v>425</v>
      </c>
      <c r="O644">
        <v>318750</v>
      </c>
      <c r="P644">
        <v>175312.5</v>
      </c>
      <c r="Q644">
        <v>0.55000000000000016</v>
      </c>
      <c r="R644" t="s">
        <v>22</v>
      </c>
    </row>
    <row r="645" spans="1:18" x14ac:dyDescent="0.25">
      <c r="A645" t="s">
        <v>48</v>
      </c>
      <c r="B645">
        <v>1128299</v>
      </c>
      <c r="C645" s="1">
        <v>43976</v>
      </c>
      <c r="D645" t="s">
        <v>31</v>
      </c>
      <c r="E645" t="s">
        <v>169</v>
      </c>
      <c r="F645" t="s">
        <v>39</v>
      </c>
      <c r="G645">
        <v>2</v>
      </c>
      <c r="H645">
        <v>2020</v>
      </c>
      <c r="I645" t="s">
        <v>50</v>
      </c>
      <c r="J645" t="s">
        <v>65</v>
      </c>
      <c r="K645" t="s">
        <v>66</v>
      </c>
      <c r="L645" t="s">
        <v>32</v>
      </c>
      <c r="M645">
        <v>80</v>
      </c>
      <c r="N645">
        <v>525</v>
      </c>
      <c r="O645">
        <v>420000</v>
      </c>
      <c r="P645">
        <v>84000</v>
      </c>
      <c r="Q645">
        <v>0.2</v>
      </c>
      <c r="R645" t="s">
        <v>22</v>
      </c>
    </row>
    <row r="646" spans="1:18" x14ac:dyDescent="0.25">
      <c r="A646" t="s">
        <v>48</v>
      </c>
      <c r="B646">
        <v>1128299</v>
      </c>
      <c r="C646" s="1">
        <v>43977</v>
      </c>
      <c r="D646" t="s">
        <v>33</v>
      </c>
      <c r="E646" t="s">
        <v>169</v>
      </c>
      <c r="F646" t="s">
        <v>39</v>
      </c>
      <c r="G646">
        <v>2</v>
      </c>
      <c r="H646">
        <v>2020</v>
      </c>
      <c r="I646" t="s">
        <v>50</v>
      </c>
      <c r="J646" t="s">
        <v>65</v>
      </c>
      <c r="K646" t="s">
        <v>66</v>
      </c>
      <c r="L646" t="s">
        <v>21</v>
      </c>
      <c r="M646">
        <v>40</v>
      </c>
      <c r="N646">
        <v>450</v>
      </c>
      <c r="O646">
        <v>180000</v>
      </c>
      <c r="P646">
        <v>54000</v>
      </c>
      <c r="Q646">
        <v>0.3</v>
      </c>
      <c r="R646" t="s">
        <v>22</v>
      </c>
    </row>
    <row r="647" spans="1:18" x14ac:dyDescent="0.25">
      <c r="A647" t="s">
        <v>48</v>
      </c>
      <c r="B647">
        <v>1128299</v>
      </c>
      <c r="C647" s="1">
        <v>43978</v>
      </c>
      <c r="D647" t="s">
        <v>17</v>
      </c>
      <c r="E647" t="s">
        <v>169</v>
      </c>
      <c r="F647" t="s">
        <v>39</v>
      </c>
      <c r="G647">
        <v>2</v>
      </c>
      <c r="H647">
        <v>2020</v>
      </c>
      <c r="I647" t="s">
        <v>50</v>
      </c>
      <c r="J647" t="s">
        <v>65</v>
      </c>
      <c r="K647" t="s">
        <v>66</v>
      </c>
      <c r="L647" t="s">
        <v>24</v>
      </c>
      <c r="M647">
        <v>50</v>
      </c>
      <c r="N647">
        <v>450</v>
      </c>
      <c r="O647">
        <v>225000</v>
      </c>
      <c r="P647">
        <v>56250</v>
      </c>
      <c r="Q647">
        <v>0.25</v>
      </c>
      <c r="R647" t="s">
        <v>22</v>
      </c>
    </row>
    <row r="648" spans="1:18" x14ac:dyDescent="0.25">
      <c r="A648" t="s">
        <v>48</v>
      </c>
      <c r="B648">
        <v>1128299</v>
      </c>
      <c r="C648" s="1">
        <v>43979</v>
      </c>
      <c r="D648" t="s">
        <v>23</v>
      </c>
      <c r="E648" t="s">
        <v>169</v>
      </c>
      <c r="F648" t="s">
        <v>39</v>
      </c>
      <c r="G648">
        <v>2</v>
      </c>
      <c r="H648">
        <v>2020</v>
      </c>
      <c r="I648" t="s">
        <v>50</v>
      </c>
      <c r="J648" t="s">
        <v>65</v>
      </c>
      <c r="K648" t="s">
        <v>66</v>
      </c>
      <c r="L648" t="s">
        <v>26</v>
      </c>
      <c r="M648">
        <v>50</v>
      </c>
      <c r="N648">
        <v>450</v>
      </c>
      <c r="O648">
        <v>225000</v>
      </c>
      <c r="P648">
        <v>56250</v>
      </c>
      <c r="Q648">
        <v>0.25</v>
      </c>
      <c r="R648" t="s">
        <v>22</v>
      </c>
    </row>
    <row r="649" spans="1:18" x14ac:dyDescent="0.25">
      <c r="A649" t="s">
        <v>48</v>
      </c>
      <c r="B649">
        <v>1128299</v>
      </c>
      <c r="C649" s="1">
        <v>43980</v>
      </c>
      <c r="D649" t="s">
        <v>25</v>
      </c>
      <c r="E649" t="s">
        <v>169</v>
      </c>
      <c r="F649" t="s">
        <v>39</v>
      </c>
      <c r="G649">
        <v>2</v>
      </c>
      <c r="H649">
        <v>2020</v>
      </c>
      <c r="I649" t="s">
        <v>50</v>
      </c>
      <c r="J649" t="s">
        <v>65</v>
      </c>
      <c r="K649" t="s">
        <v>66</v>
      </c>
      <c r="L649" t="s">
        <v>28</v>
      </c>
      <c r="M649">
        <v>50</v>
      </c>
      <c r="N649">
        <v>300</v>
      </c>
      <c r="O649">
        <v>150000</v>
      </c>
      <c r="P649">
        <v>45000</v>
      </c>
      <c r="Q649">
        <v>0.3</v>
      </c>
      <c r="R649" t="s">
        <v>22</v>
      </c>
    </row>
    <row r="650" spans="1:18" x14ac:dyDescent="0.25">
      <c r="A650" t="s">
        <v>48</v>
      </c>
      <c r="B650">
        <v>1128299</v>
      </c>
      <c r="C650" s="1">
        <v>43981</v>
      </c>
      <c r="D650" t="s">
        <v>27</v>
      </c>
      <c r="E650" t="s">
        <v>170</v>
      </c>
      <c r="F650" t="s">
        <v>39</v>
      </c>
      <c r="G650">
        <v>2</v>
      </c>
      <c r="H650">
        <v>2020</v>
      </c>
      <c r="I650" t="s">
        <v>50</v>
      </c>
      <c r="J650" t="s">
        <v>67</v>
      </c>
      <c r="K650" t="s">
        <v>68</v>
      </c>
      <c r="L650" t="s">
        <v>30</v>
      </c>
      <c r="M650">
        <v>55</v>
      </c>
      <c r="N650">
        <v>250</v>
      </c>
      <c r="O650">
        <v>137500</v>
      </c>
      <c r="P650">
        <v>34375</v>
      </c>
      <c r="Q650">
        <v>0.25</v>
      </c>
      <c r="R650" t="s">
        <v>22</v>
      </c>
    </row>
    <row r="651" spans="1:18" x14ac:dyDescent="0.25">
      <c r="A651" t="s">
        <v>48</v>
      </c>
      <c r="B651">
        <v>1128299</v>
      </c>
      <c r="C651" s="1">
        <v>43982</v>
      </c>
      <c r="D651" t="s">
        <v>29</v>
      </c>
      <c r="E651" t="s">
        <v>170</v>
      </c>
      <c r="F651" t="s">
        <v>39</v>
      </c>
      <c r="G651">
        <v>2</v>
      </c>
      <c r="H651">
        <v>2020</v>
      </c>
      <c r="I651" t="s">
        <v>50</v>
      </c>
      <c r="J651" t="s">
        <v>67</v>
      </c>
      <c r="K651" t="s">
        <v>68</v>
      </c>
      <c r="L651" t="s">
        <v>32</v>
      </c>
      <c r="M651">
        <v>50</v>
      </c>
      <c r="N651">
        <v>500</v>
      </c>
      <c r="O651">
        <v>250000</v>
      </c>
      <c r="P651">
        <v>50000</v>
      </c>
      <c r="Q651">
        <v>0.2</v>
      </c>
      <c r="R651" t="s">
        <v>22</v>
      </c>
    </row>
    <row r="652" spans="1:18" x14ac:dyDescent="0.25">
      <c r="A652" t="s">
        <v>48</v>
      </c>
      <c r="B652">
        <v>1128299</v>
      </c>
      <c r="C652" s="1">
        <v>43983</v>
      </c>
      <c r="D652" t="s">
        <v>31</v>
      </c>
      <c r="E652" t="s">
        <v>169</v>
      </c>
      <c r="F652" t="s">
        <v>56</v>
      </c>
      <c r="G652">
        <v>2</v>
      </c>
      <c r="H652">
        <v>2020</v>
      </c>
      <c r="I652" t="s">
        <v>50</v>
      </c>
      <c r="J652" t="s">
        <v>67</v>
      </c>
      <c r="K652" t="s">
        <v>68</v>
      </c>
      <c r="L652" t="s">
        <v>21</v>
      </c>
      <c r="M652">
        <v>40</v>
      </c>
      <c r="N652">
        <v>550</v>
      </c>
      <c r="O652">
        <v>220000</v>
      </c>
      <c r="P652">
        <v>66000</v>
      </c>
      <c r="Q652">
        <v>0.3</v>
      </c>
      <c r="R652" t="s">
        <v>22</v>
      </c>
    </row>
    <row r="653" spans="1:18" x14ac:dyDescent="0.25">
      <c r="A653" t="s">
        <v>48</v>
      </c>
      <c r="B653">
        <v>1128299</v>
      </c>
      <c r="C653" s="1">
        <v>43984</v>
      </c>
      <c r="D653" t="s">
        <v>33</v>
      </c>
      <c r="E653" t="s">
        <v>169</v>
      </c>
      <c r="F653" t="s">
        <v>56</v>
      </c>
      <c r="G653">
        <v>2</v>
      </c>
      <c r="H653">
        <v>2020</v>
      </c>
      <c r="I653" t="s">
        <v>50</v>
      </c>
      <c r="J653" t="s">
        <v>67</v>
      </c>
      <c r="K653" t="s">
        <v>68</v>
      </c>
      <c r="L653" t="s">
        <v>24</v>
      </c>
      <c r="M653">
        <v>50</v>
      </c>
      <c r="N653">
        <v>450</v>
      </c>
      <c r="O653">
        <v>225000</v>
      </c>
      <c r="P653">
        <v>56250</v>
      </c>
      <c r="Q653">
        <v>0.25</v>
      </c>
      <c r="R653" t="s">
        <v>22</v>
      </c>
    </row>
    <row r="654" spans="1:18" x14ac:dyDescent="0.25">
      <c r="A654" t="s">
        <v>48</v>
      </c>
      <c r="B654">
        <v>1128299</v>
      </c>
      <c r="C654" s="1">
        <v>43985</v>
      </c>
      <c r="D654" t="s">
        <v>17</v>
      </c>
      <c r="E654" t="s">
        <v>169</v>
      </c>
      <c r="F654" t="s">
        <v>56</v>
      </c>
      <c r="G654">
        <v>2</v>
      </c>
      <c r="H654">
        <v>2020</v>
      </c>
      <c r="I654" t="s">
        <v>50</v>
      </c>
      <c r="J654" t="s">
        <v>67</v>
      </c>
      <c r="K654" t="s">
        <v>68</v>
      </c>
      <c r="L654" t="s">
        <v>26</v>
      </c>
      <c r="M654">
        <v>50</v>
      </c>
      <c r="N654">
        <v>450</v>
      </c>
      <c r="O654">
        <v>225000</v>
      </c>
      <c r="P654">
        <v>56250</v>
      </c>
      <c r="Q654">
        <v>0.25</v>
      </c>
      <c r="R654" t="s">
        <v>22</v>
      </c>
    </row>
    <row r="655" spans="1:18" x14ac:dyDescent="0.25">
      <c r="A655" t="s">
        <v>48</v>
      </c>
      <c r="B655">
        <v>1128299</v>
      </c>
      <c r="C655" s="1">
        <v>43986</v>
      </c>
      <c r="D655" t="s">
        <v>23</v>
      </c>
      <c r="E655" t="s">
        <v>169</v>
      </c>
      <c r="F655" t="s">
        <v>56</v>
      </c>
      <c r="G655">
        <v>2</v>
      </c>
      <c r="H655">
        <v>2020</v>
      </c>
      <c r="I655" t="s">
        <v>50</v>
      </c>
      <c r="J655" t="s">
        <v>67</v>
      </c>
      <c r="K655" t="s">
        <v>68</v>
      </c>
      <c r="L655" t="s">
        <v>28</v>
      </c>
      <c r="M655">
        <v>50</v>
      </c>
      <c r="N655">
        <v>300</v>
      </c>
      <c r="O655">
        <v>150000</v>
      </c>
      <c r="P655">
        <v>45000</v>
      </c>
      <c r="Q655">
        <v>0.3</v>
      </c>
      <c r="R655" t="s">
        <v>22</v>
      </c>
    </row>
    <row r="656" spans="1:18" x14ac:dyDescent="0.25">
      <c r="A656" t="s">
        <v>48</v>
      </c>
      <c r="B656">
        <v>1128299</v>
      </c>
      <c r="C656" s="1">
        <v>43987</v>
      </c>
      <c r="D656" t="s">
        <v>25</v>
      </c>
      <c r="E656" t="s">
        <v>169</v>
      </c>
      <c r="F656" t="s">
        <v>56</v>
      </c>
      <c r="G656">
        <v>2</v>
      </c>
      <c r="H656">
        <v>2020</v>
      </c>
      <c r="I656" t="s">
        <v>50</v>
      </c>
      <c r="J656" t="s">
        <v>67</v>
      </c>
      <c r="K656" t="s">
        <v>68</v>
      </c>
      <c r="L656" t="s">
        <v>30</v>
      </c>
      <c r="M656">
        <v>55</v>
      </c>
      <c r="N656">
        <v>225</v>
      </c>
      <c r="O656">
        <v>123750</v>
      </c>
      <c r="P656">
        <v>30937.5</v>
      </c>
      <c r="Q656">
        <v>0.25</v>
      </c>
      <c r="R656" t="s">
        <v>22</v>
      </c>
    </row>
    <row r="657" spans="1:18" x14ac:dyDescent="0.25">
      <c r="A657" t="s">
        <v>48</v>
      </c>
      <c r="B657">
        <v>1128299</v>
      </c>
      <c r="C657" s="1">
        <v>43988</v>
      </c>
      <c r="D657" t="s">
        <v>27</v>
      </c>
      <c r="E657" t="s">
        <v>170</v>
      </c>
      <c r="F657" t="s">
        <v>56</v>
      </c>
      <c r="G657">
        <v>2</v>
      </c>
      <c r="H657">
        <v>2020</v>
      </c>
      <c r="I657" t="s">
        <v>50</v>
      </c>
      <c r="J657" t="s">
        <v>67</v>
      </c>
      <c r="K657" t="s">
        <v>68</v>
      </c>
      <c r="L657" t="s">
        <v>32</v>
      </c>
      <c r="M657">
        <v>50</v>
      </c>
      <c r="N657">
        <v>425</v>
      </c>
      <c r="O657">
        <v>212500</v>
      </c>
      <c r="P657">
        <v>42500</v>
      </c>
      <c r="Q657">
        <v>0.2</v>
      </c>
      <c r="R657" t="s">
        <v>22</v>
      </c>
    </row>
    <row r="658" spans="1:18" x14ac:dyDescent="0.25">
      <c r="A658" t="s">
        <v>48</v>
      </c>
      <c r="B658">
        <v>1128299</v>
      </c>
      <c r="C658" s="1">
        <v>43989</v>
      </c>
      <c r="D658" t="s">
        <v>29</v>
      </c>
      <c r="E658" t="s">
        <v>170</v>
      </c>
      <c r="F658" t="s">
        <v>56</v>
      </c>
      <c r="G658">
        <v>2</v>
      </c>
      <c r="H658">
        <v>2020</v>
      </c>
      <c r="I658" t="s">
        <v>50</v>
      </c>
      <c r="J658" t="s">
        <v>67</v>
      </c>
      <c r="K658" t="s">
        <v>68</v>
      </c>
      <c r="L658" t="s">
        <v>21</v>
      </c>
      <c r="M658">
        <v>50</v>
      </c>
      <c r="N658">
        <v>575</v>
      </c>
      <c r="O658">
        <v>287500</v>
      </c>
      <c r="P658">
        <v>86250</v>
      </c>
      <c r="Q658">
        <v>0.3</v>
      </c>
      <c r="R658" t="s">
        <v>22</v>
      </c>
    </row>
    <row r="659" spans="1:18" x14ac:dyDescent="0.25">
      <c r="A659" t="s">
        <v>48</v>
      </c>
      <c r="B659">
        <v>1128299</v>
      </c>
      <c r="C659" s="1">
        <v>43990</v>
      </c>
      <c r="D659" t="s">
        <v>31</v>
      </c>
      <c r="E659" t="s">
        <v>169</v>
      </c>
      <c r="F659" t="s">
        <v>56</v>
      </c>
      <c r="G659">
        <v>2</v>
      </c>
      <c r="H659">
        <v>2020</v>
      </c>
      <c r="I659" t="s">
        <v>50</v>
      </c>
      <c r="J659" t="s">
        <v>67</v>
      </c>
      <c r="K659" t="s">
        <v>68</v>
      </c>
      <c r="L659" t="s">
        <v>24</v>
      </c>
      <c r="M659">
        <v>60</v>
      </c>
      <c r="N659">
        <v>425</v>
      </c>
      <c r="O659">
        <v>255000</v>
      </c>
      <c r="P659">
        <v>63750</v>
      </c>
      <c r="Q659">
        <v>0.25</v>
      </c>
      <c r="R659" t="s">
        <v>22</v>
      </c>
    </row>
    <row r="660" spans="1:18" x14ac:dyDescent="0.25">
      <c r="A660" t="s">
        <v>48</v>
      </c>
      <c r="B660">
        <v>1128299</v>
      </c>
      <c r="C660" s="1">
        <v>43991</v>
      </c>
      <c r="D660" t="s">
        <v>33</v>
      </c>
      <c r="E660" t="s">
        <v>169</v>
      </c>
      <c r="F660" t="s">
        <v>56</v>
      </c>
      <c r="G660">
        <v>2</v>
      </c>
      <c r="H660">
        <v>2020</v>
      </c>
      <c r="I660" t="s">
        <v>50</v>
      </c>
      <c r="J660" t="s">
        <v>67</v>
      </c>
      <c r="K660" t="s">
        <v>68</v>
      </c>
      <c r="L660" t="s">
        <v>26</v>
      </c>
      <c r="M660">
        <v>65</v>
      </c>
      <c r="N660">
        <v>425</v>
      </c>
      <c r="O660">
        <v>276250</v>
      </c>
      <c r="P660">
        <v>69062.5</v>
      </c>
      <c r="Q660">
        <v>0.25</v>
      </c>
      <c r="R660" t="s">
        <v>22</v>
      </c>
    </row>
    <row r="661" spans="1:18" x14ac:dyDescent="0.25">
      <c r="A661" t="s">
        <v>48</v>
      </c>
      <c r="B661">
        <v>1128299</v>
      </c>
      <c r="C661" s="1">
        <v>43992</v>
      </c>
      <c r="D661" t="s">
        <v>17</v>
      </c>
      <c r="E661" t="s">
        <v>169</v>
      </c>
      <c r="F661" t="s">
        <v>56</v>
      </c>
      <c r="G661">
        <v>2</v>
      </c>
      <c r="H661">
        <v>2020</v>
      </c>
      <c r="I661" t="s">
        <v>50</v>
      </c>
      <c r="J661" t="s">
        <v>67</v>
      </c>
      <c r="K661" t="s">
        <v>68</v>
      </c>
      <c r="L661" t="s">
        <v>28</v>
      </c>
      <c r="M661">
        <v>65</v>
      </c>
      <c r="N661">
        <v>325</v>
      </c>
      <c r="O661">
        <v>211250</v>
      </c>
      <c r="P661">
        <v>63375</v>
      </c>
      <c r="Q661">
        <v>0.3</v>
      </c>
      <c r="R661" t="s">
        <v>22</v>
      </c>
    </row>
    <row r="662" spans="1:18" x14ac:dyDescent="0.25">
      <c r="A662" t="s">
        <v>48</v>
      </c>
      <c r="B662">
        <v>1128299</v>
      </c>
      <c r="C662" s="1">
        <v>43993</v>
      </c>
      <c r="D662" t="s">
        <v>23</v>
      </c>
      <c r="E662" t="s">
        <v>169</v>
      </c>
      <c r="F662" t="s">
        <v>56</v>
      </c>
      <c r="G662">
        <v>2</v>
      </c>
      <c r="H662">
        <v>2020</v>
      </c>
      <c r="I662" t="s">
        <v>50</v>
      </c>
      <c r="J662" t="s">
        <v>67</v>
      </c>
      <c r="K662" t="s">
        <v>68</v>
      </c>
      <c r="L662" t="s">
        <v>30</v>
      </c>
      <c r="M662">
        <v>70</v>
      </c>
      <c r="N662">
        <v>175</v>
      </c>
      <c r="O662">
        <v>122500</v>
      </c>
      <c r="P662">
        <v>30625</v>
      </c>
      <c r="Q662">
        <v>0.25</v>
      </c>
      <c r="R662" t="s">
        <v>22</v>
      </c>
    </row>
    <row r="663" spans="1:18" x14ac:dyDescent="0.25">
      <c r="A663" t="s">
        <v>48</v>
      </c>
      <c r="B663">
        <v>1128299</v>
      </c>
      <c r="C663" s="1">
        <v>43994</v>
      </c>
      <c r="D663" t="s">
        <v>25</v>
      </c>
      <c r="E663" t="s">
        <v>169</v>
      </c>
      <c r="F663" t="s">
        <v>56</v>
      </c>
      <c r="G663">
        <v>2</v>
      </c>
      <c r="H663">
        <v>2020</v>
      </c>
      <c r="I663" t="s">
        <v>50</v>
      </c>
      <c r="J663" t="s">
        <v>67</v>
      </c>
      <c r="K663" t="s">
        <v>68</v>
      </c>
      <c r="L663" t="s">
        <v>32</v>
      </c>
      <c r="M663">
        <v>65</v>
      </c>
      <c r="N663">
        <v>375</v>
      </c>
      <c r="O663">
        <v>243750</v>
      </c>
      <c r="P663">
        <v>48750</v>
      </c>
      <c r="Q663">
        <v>0.2</v>
      </c>
      <c r="R663" t="s">
        <v>22</v>
      </c>
    </row>
    <row r="664" spans="1:18" x14ac:dyDescent="0.25">
      <c r="A664" t="s">
        <v>48</v>
      </c>
      <c r="B664">
        <v>1128299</v>
      </c>
      <c r="C664" s="1">
        <v>43995</v>
      </c>
      <c r="D664" t="s">
        <v>27</v>
      </c>
      <c r="E664" t="s">
        <v>170</v>
      </c>
      <c r="F664" t="s">
        <v>56</v>
      </c>
      <c r="G664">
        <v>2</v>
      </c>
      <c r="H664">
        <v>2020</v>
      </c>
      <c r="I664" t="s">
        <v>50</v>
      </c>
      <c r="J664" t="s">
        <v>67</v>
      </c>
      <c r="K664" t="s">
        <v>68</v>
      </c>
      <c r="L664" t="s">
        <v>21</v>
      </c>
      <c r="M664">
        <v>70</v>
      </c>
      <c r="N664">
        <v>550</v>
      </c>
      <c r="O664">
        <v>385000</v>
      </c>
      <c r="P664">
        <v>115500</v>
      </c>
      <c r="Q664">
        <v>0.3</v>
      </c>
      <c r="R664" t="s">
        <v>22</v>
      </c>
    </row>
    <row r="665" spans="1:18" x14ac:dyDescent="0.25">
      <c r="A665" t="s">
        <v>48</v>
      </c>
      <c r="B665">
        <v>1128299</v>
      </c>
      <c r="C665" s="1">
        <v>43996</v>
      </c>
      <c r="D665" t="s">
        <v>29</v>
      </c>
      <c r="E665" t="s">
        <v>170</v>
      </c>
      <c r="F665" t="s">
        <v>56</v>
      </c>
      <c r="G665">
        <v>2</v>
      </c>
      <c r="H665">
        <v>2020</v>
      </c>
      <c r="I665" t="s">
        <v>50</v>
      </c>
      <c r="J665" t="s">
        <v>67</v>
      </c>
      <c r="K665" t="s">
        <v>68</v>
      </c>
      <c r="L665" t="s">
        <v>24</v>
      </c>
      <c r="M665">
        <v>75</v>
      </c>
      <c r="N665">
        <v>350</v>
      </c>
      <c r="O665">
        <v>262500</v>
      </c>
      <c r="P665">
        <v>65625</v>
      </c>
      <c r="Q665">
        <v>0.25</v>
      </c>
      <c r="R665" t="s">
        <v>22</v>
      </c>
    </row>
    <row r="666" spans="1:18" x14ac:dyDescent="0.25">
      <c r="A666" t="s">
        <v>48</v>
      </c>
      <c r="B666">
        <v>1128299</v>
      </c>
      <c r="C666" s="1">
        <v>43997</v>
      </c>
      <c r="D666" t="s">
        <v>31</v>
      </c>
      <c r="E666" t="s">
        <v>169</v>
      </c>
      <c r="F666" t="s">
        <v>56</v>
      </c>
      <c r="G666">
        <v>2</v>
      </c>
      <c r="H666">
        <v>2020</v>
      </c>
      <c r="I666" t="s">
        <v>50</v>
      </c>
      <c r="J666" t="s">
        <v>67</v>
      </c>
      <c r="K666" t="s">
        <v>68</v>
      </c>
      <c r="L666" t="s">
        <v>26</v>
      </c>
      <c r="M666">
        <v>75</v>
      </c>
      <c r="N666">
        <v>400</v>
      </c>
      <c r="O666">
        <v>300000</v>
      </c>
      <c r="P666">
        <v>75000</v>
      </c>
      <c r="Q666">
        <v>0.25</v>
      </c>
      <c r="R666" t="s">
        <v>22</v>
      </c>
    </row>
    <row r="667" spans="1:18" x14ac:dyDescent="0.25">
      <c r="A667" t="s">
        <v>48</v>
      </c>
      <c r="B667">
        <v>1128299</v>
      </c>
      <c r="C667" s="1">
        <v>43998</v>
      </c>
      <c r="D667" t="s">
        <v>33</v>
      </c>
      <c r="E667" t="s">
        <v>169</v>
      </c>
      <c r="F667" t="s">
        <v>56</v>
      </c>
      <c r="G667">
        <v>2</v>
      </c>
      <c r="H667">
        <v>2020</v>
      </c>
      <c r="I667" t="s">
        <v>50</v>
      </c>
      <c r="J667" t="s">
        <v>67</v>
      </c>
      <c r="K667" t="s">
        <v>68</v>
      </c>
      <c r="L667" t="s">
        <v>28</v>
      </c>
      <c r="M667">
        <v>60</v>
      </c>
      <c r="N667">
        <v>300</v>
      </c>
      <c r="O667">
        <v>180000</v>
      </c>
      <c r="P667">
        <v>54000</v>
      </c>
      <c r="Q667">
        <v>0.3</v>
      </c>
      <c r="R667" t="s">
        <v>22</v>
      </c>
    </row>
    <row r="668" spans="1:18" x14ac:dyDescent="0.25">
      <c r="A668" t="s">
        <v>48</v>
      </c>
      <c r="B668">
        <v>1128299</v>
      </c>
      <c r="C668" s="1">
        <v>43999</v>
      </c>
      <c r="D668" t="s">
        <v>17</v>
      </c>
      <c r="E668" t="s">
        <v>169</v>
      </c>
      <c r="F668" t="s">
        <v>56</v>
      </c>
      <c r="G668">
        <v>2</v>
      </c>
      <c r="H668">
        <v>2020</v>
      </c>
      <c r="I668" t="s">
        <v>50</v>
      </c>
      <c r="J668" t="s">
        <v>67</v>
      </c>
      <c r="K668" t="s">
        <v>68</v>
      </c>
      <c r="L668" t="s">
        <v>30</v>
      </c>
      <c r="M668">
        <v>65</v>
      </c>
      <c r="N668">
        <v>200</v>
      </c>
      <c r="O668">
        <v>130000</v>
      </c>
      <c r="P668">
        <v>32500</v>
      </c>
      <c r="Q668">
        <v>0.25</v>
      </c>
      <c r="R668" t="s">
        <v>22</v>
      </c>
    </row>
    <row r="669" spans="1:18" x14ac:dyDescent="0.25">
      <c r="A669" t="s">
        <v>48</v>
      </c>
      <c r="B669">
        <v>1128299</v>
      </c>
      <c r="C669" s="1">
        <v>44000</v>
      </c>
      <c r="D669" t="s">
        <v>23</v>
      </c>
      <c r="E669" t="s">
        <v>169</v>
      </c>
      <c r="F669" t="s">
        <v>56</v>
      </c>
      <c r="G669">
        <v>2</v>
      </c>
      <c r="H669">
        <v>2020</v>
      </c>
      <c r="I669" t="s">
        <v>50</v>
      </c>
      <c r="J669" t="s">
        <v>67</v>
      </c>
      <c r="K669" t="s">
        <v>68</v>
      </c>
      <c r="L669" t="s">
        <v>32</v>
      </c>
      <c r="M669">
        <v>80</v>
      </c>
      <c r="N669">
        <v>350</v>
      </c>
      <c r="O669">
        <v>280000</v>
      </c>
      <c r="P669">
        <v>56000</v>
      </c>
      <c r="Q669">
        <v>0.2</v>
      </c>
      <c r="R669" t="s">
        <v>22</v>
      </c>
    </row>
    <row r="670" spans="1:18" x14ac:dyDescent="0.25">
      <c r="A670" t="s">
        <v>48</v>
      </c>
      <c r="B670">
        <v>1128299</v>
      </c>
      <c r="C670" s="1">
        <v>44001</v>
      </c>
      <c r="D670" t="s">
        <v>25</v>
      </c>
      <c r="E670" t="s">
        <v>169</v>
      </c>
      <c r="F670" t="s">
        <v>56</v>
      </c>
      <c r="G670">
        <v>2</v>
      </c>
      <c r="H670">
        <v>2020</v>
      </c>
      <c r="I670" t="s">
        <v>50</v>
      </c>
      <c r="J670" t="s">
        <v>67</v>
      </c>
      <c r="K670" t="s">
        <v>68</v>
      </c>
      <c r="L670" t="s">
        <v>21</v>
      </c>
      <c r="M670">
        <v>60</v>
      </c>
      <c r="N670">
        <v>550</v>
      </c>
      <c r="O670">
        <v>330000</v>
      </c>
      <c r="P670">
        <v>99000</v>
      </c>
      <c r="Q670">
        <v>0.3</v>
      </c>
      <c r="R670" t="s">
        <v>22</v>
      </c>
    </row>
    <row r="671" spans="1:18" x14ac:dyDescent="0.25">
      <c r="A671" t="s">
        <v>48</v>
      </c>
      <c r="B671">
        <v>1128299</v>
      </c>
      <c r="C671" s="1">
        <v>44002</v>
      </c>
      <c r="D671" t="s">
        <v>27</v>
      </c>
      <c r="E671" t="s">
        <v>170</v>
      </c>
      <c r="F671" t="s">
        <v>56</v>
      </c>
      <c r="G671">
        <v>2</v>
      </c>
      <c r="H671">
        <v>2020</v>
      </c>
      <c r="I671" t="s">
        <v>50</v>
      </c>
      <c r="J671" t="s">
        <v>67</v>
      </c>
      <c r="K671" t="s">
        <v>68</v>
      </c>
      <c r="L671" t="s">
        <v>24</v>
      </c>
      <c r="M671">
        <v>65</v>
      </c>
      <c r="N671">
        <v>400</v>
      </c>
      <c r="O671">
        <v>260000</v>
      </c>
      <c r="P671">
        <v>65000</v>
      </c>
      <c r="Q671">
        <v>0.25</v>
      </c>
      <c r="R671" t="s">
        <v>22</v>
      </c>
    </row>
    <row r="672" spans="1:18" x14ac:dyDescent="0.25">
      <c r="A672" t="s">
        <v>48</v>
      </c>
      <c r="B672">
        <v>1128299</v>
      </c>
      <c r="C672" s="1">
        <v>44003</v>
      </c>
      <c r="D672" t="s">
        <v>29</v>
      </c>
      <c r="E672" t="s">
        <v>170</v>
      </c>
      <c r="F672" t="s">
        <v>56</v>
      </c>
      <c r="G672">
        <v>2</v>
      </c>
      <c r="H672">
        <v>2020</v>
      </c>
      <c r="I672" t="s">
        <v>50</v>
      </c>
      <c r="J672" t="s">
        <v>67</v>
      </c>
      <c r="K672" t="s">
        <v>68</v>
      </c>
      <c r="L672" t="s">
        <v>26</v>
      </c>
      <c r="M672">
        <v>65</v>
      </c>
      <c r="N672">
        <v>400</v>
      </c>
      <c r="O672">
        <v>260000</v>
      </c>
      <c r="P672">
        <v>65000</v>
      </c>
      <c r="Q672">
        <v>0.25</v>
      </c>
      <c r="R672" t="s">
        <v>22</v>
      </c>
    </row>
    <row r="673" spans="1:18" x14ac:dyDescent="0.25">
      <c r="A673" t="s">
        <v>48</v>
      </c>
      <c r="B673">
        <v>1128299</v>
      </c>
      <c r="C673" s="1">
        <v>44004</v>
      </c>
      <c r="D673" t="s">
        <v>31</v>
      </c>
      <c r="E673" t="s">
        <v>169</v>
      </c>
      <c r="F673" t="s">
        <v>56</v>
      </c>
      <c r="G673">
        <v>2</v>
      </c>
      <c r="H673">
        <v>2020</v>
      </c>
      <c r="I673" t="s">
        <v>50</v>
      </c>
      <c r="J673" t="s">
        <v>67</v>
      </c>
      <c r="K673" t="s">
        <v>68</v>
      </c>
      <c r="L673" t="s">
        <v>28</v>
      </c>
      <c r="M673">
        <v>60</v>
      </c>
      <c r="N673">
        <v>300</v>
      </c>
      <c r="O673">
        <v>180000</v>
      </c>
      <c r="P673">
        <v>54000</v>
      </c>
      <c r="Q673">
        <v>0.3</v>
      </c>
      <c r="R673" t="s">
        <v>22</v>
      </c>
    </row>
    <row r="674" spans="1:18" x14ac:dyDescent="0.25">
      <c r="A674" t="s">
        <v>48</v>
      </c>
      <c r="B674">
        <v>1128299</v>
      </c>
      <c r="C674" s="1">
        <v>44005</v>
      </c>
      <c r="D674" t="s">
        <v>33</v>
      </c>
      <c r="E674" t="s">
        <v>169</v>
      </c>
      <c r="F674" t="s">
        <v>56</v>
      </c>
      <c r="G674">
        <v>2</v>
      </c>
      <c r="H674">
        <v>2020</v>
      </c>
      <c r="I674" t="s">
        <v>50</v>
      </c>
      <c r="J674" t="s">
        <v>67</v>
      </c>
      <c r="K674" t="s">
        <v>68</v>
      </c>
      <c r="L674" t="s">
        <v>30</v>
      </c>
      <c r="M674">
        <v>65</v>
      </c>
      <c r="N674">
        <v>200</v>
      </c>
      <c r="O674">
        <v>130000</v>
      </c>
      <c r="P674">
        <v>32500</v>
      </c>
      <c r="Q674">
        <v>0.25</v>
      </c>
      <c r="R674" t="s">
        <v>22</v>
      </c>
    </row>
    <row r="675" spans="1:18" x14ac:dyDescent="0.25">
      <c r="A675" t="s">
        <v>48</v>
      </c>
      <c r="B675">
        <v>1128299</v>
      </c>
      <c r="C675" s="1">
        <v>44006</v>
      </c>
      <c r="D675" t="s">
        <v>17</v>
      </c>
      <c r="E675" t="s">
        <v>169</v>
      </c>
      <c r="F675" t="s">
        <v>56</v>
      </c>
      <c r="G675">
        <v>2</v>
      </c>
      <c r="H675">
        <v>2020</v>
      </c>
      <c r="I675" t="s">
        <v>50</v>
      </c>
      <c r="J675" t="s">
        <v>67</v>
      </c>
      <c r="K675" t="s">
        <v>68</v>
      </c>
      <c r="L675" t="s">
        <v>32</v>
      </c>
      <c r="M675">
        <v>80</v>
      </c>
      <c r="N675">
        <v>500</v>
      </c>
      <c r="O675">
        <v>400000</v>
      </c>
      <c r="P675">
        <v>80000</v>
      </c>
      <c r="Q675">
        <v>0.2</v>
      </c>
      <c r="R675" t="s">
        <v>22</v>
      </c>
    </row>
    <row r="676" spans="1:18" x14ac:dyDescent="0.25">
      <c r="A676" t="s">
        <v>48</v>
      </c>
      <c r="B676">
        <v>1128299</v>
      </c>
      <c r="C676" s="1">
        <v>44007</v>
      </c>
      <c r="D676" t="s">
        <v>23</v>
      </c>
      <c r="E676" t="s">
        <v>169</v>
      </c>
      <c r="F676" t="s">
        <v>56</v>
      </c>
      <c r="G676">
        <v>2</v>
      </c>
      <c r="H676">
        <v>2020</v>
      </c>
      <c r="I676" t="s">
        <v>50</v>
      </c>
      <c r="J676" t="s">
        <v>67</v>
      </c>
      <c r="K676" t="s">
        <v>68</v>
      </c>
      <c r="L676" t="s">
        <v>21</v>
      </c>
      <c r="M676">
        <v>75</v>
      </c>
      <c r="N676">
        <v>750</v>
      </c>
      <c r="O676">
        <v>562500</v>
      </c>
      <c r="P676">
        <v>168750</v>
      </c>
      <c r="Q676">
        <v>0.3</v>
      </c>
      <c r="R676" t="s">
        <v>22</v>
      </c>
    </row>
    <row r="677" spans="1:18" x14ac:dyDescent="0.25">
      <c r="A677" t="s">
        <v>48</v>
      </c>
      <c r="B677">
        <v>1128299</v>
      </c>
      <c r="C677" s="1">
        <v>44008</v>
      </c>
      <c r="D677" t="s">
        <v>25</v>
      </c>
      <c r="E677" t="s">
        <v>169</v>
      </c>
      <c r="F677" t="s">
        <v>56</v>
      </c>
      <c r="G677">
        <v>2</v>
      </c>
      <c r="H677">
        <v>2020</v>
      </c>
      <c r="I677" t="s">
        <v>50</v>
      </c>
      <c r="J677" t="s">
        <v>67</v>
      </c>
      <c r="K677" t="s">
        <v>68</v>
      </c>
      <c r="L677" t="s">
        <v>24</v>
      </c>
      <c r="M677">
        <v>80</v>
      </c>
      <c r="N677">
        <v>625</v>
      </c>
      <c r="O677">
        <v>500000</v>
      </c>
      <c r="P677">
        <v>125000</v>
      </c>
      <c r="Q677">
        <v>0.25</v>
      </c>
      <c r="R677" t="s">
        <v>22</v>
      </c>
    </row>
    <row r="678" spans="1:18" x14ac:dyDescent="0.25">
      <c r="A678" t="s">
        <v>48</v>
      </c>
      <c r="B678">
        <v>1128299</v>
      </c>
      <c r="C678" s="1">
        <v>44009</v>
      </c>
      <c r="D678" t="s">
        <v>27</v>
      </c>
      <c r="E678" t="s">
        <v>170</v>
      </c>
      <c r="F678" t="s">
        <v>56</v>
      </c>
      <c r="G678">
        <v>2</v>
      </c>
      <c r="H678">
        <v>2020</v>
      </c>
      <c r="I678" t="s">
        <v>50</v>
      </c>
      <c r="J678" t="s">
        <v>67</v>
      </c>
      <c r="K678" t="s">
        <v>68</v>
      </c>
      <c r="L678" t="s">
        <v>26</v>
      </c>
      <c r="M678">
        <v>80</v>
      </c>
      <c r="N678">
        <v>625</v>
      </c>
      <c r="O678">
        <v>500000</v>
      </c>
      <c r="P678">
        <v>125000</v>
      </c>
      <c r="Q678">
        <v>0.25</v>
      </c>
      <c r="R678" t="s">
        <v>22</v>
      </c>
    </row>
    <row r="679" spans="1:18" x14ac:dyDescent="0.25">
      <c r="A679" t="s">
        <v>48</v>
      </c>
      <c r="B679">
        <v>1128299</v>
      </c>
      <c r="C679" s="1">
        <v>44010</v>
      </c>
      <c r="D679" t="s">
        <v>29</v>
      </c>
      <c r="E679" t="s">
        <v>170</v>
      </c>
      <c r="F679" t="s">
        <v>56</v>
      </c>
      <c r="G679">
        <v>2</v>
      </c>
      <c r="H679">
        <v>2020</v>
      </c>
      <c r="I679" t="s">
        <v>50</v>
      </c>
      <c r="J679" t="s">
        <v>67</v>
      </c>
      <c r="K679" t="s">
        <v>68</v>
      </c>
      <c r="L679" t="s">
        <v>28</v>
      </c>
      <c r="M679">
        <v>80</v>
      </c>
      <c r="N679">
        <v>500</v>
      </c>
      <c r="O679">
        <v>400000</v>
      </c>
      <c r="P679">
        <v>120000</v>
      </c>
      <c r="Q679">
        <v>0.3</v>
      </c>
      <c r="R679" t="s">
        <v>22</v>
      </c>
    </row>
    <row r="680" spans="1:18" x14ac:dyDescent="0.25">
      <c r="A680" t="s">
        <v>48</v>
      </c>
      <c r="B680">
        <v>1128299</v>
      </c>
      <c r="C680" s="1">
        <v>44011</v>
      </c>
      <c r="D680" t="s">
        <v>31</v>
      </c>
      <c r="E680" t="s">
        <v>169</v>
      </c>
      <c r="F680" t="s">
        <v>56</v>
      </c>
      <c r="G680">
        <v>2</v>
      </c>
      <c r="H680">
        <v>2020</v>
      </c>
      <c r="I680" t="s">
        <v>50</v>
      </c>
      <c r="J680" t="s">
        <v>67</v>
      </c>
      <c r="K680" t="s">
        <v>68</v>
      </c>
      <c r="L680" t="s">
        <v>30</v>
      </c>
      <c r="M680">
        <v>85</v>
      </c>
      <c r="N680">
        <v>375</v>
      </c>
      <c r="O680">
        <v>318750</v>
      </c>
      <c r="P680">
        <v>79687.5</v>
      </c>
      <c r="Q680">
        <v>0.25</v>
      </c>
      <c r="R680" t="s">
        <v>22</v>
      </c>
    </row>
    <row r="681" spans="1:18" x14ac:dyDescent="0.25">
      <c r="A681" t="s">
        <v>48</v>
      </c>
      <c r="B681">
        <v>1128299</v>
      </c>
      <c r="C681" s="1">
        <v>44012</v>
      </c>
      <c r="D681" t="s">
        <v>33</v>
      </c>
      <c r="E681" t="s">
        <v>169</v>
      </c>
      <c r="F681" t="s">
        <v>56</v>
      </c>
      <c r="G681">
        <v>2</v>
      </c>
      <c r="H681">
        <v>2020</v>
      </c>
      <c r="I681" t="s">
        <v>50</v>
      </c>
      <c r="J681" t="s">
        <v>67</v>
      </c>
      <c r="K681" t="s">
        <v>68</v>
      </c>
      <c r="L681" t="s">
        <v>32</v>
      </c>
      <c r="M681">
        <v>100</v>
      </c>
      <c r="N681">
        <v>675</v>
      </c>
      <c r="O681">
        <v>675000</v>
      </c>
      <c r="P681">
        <v>135000</v>
      </c>
      <c r="Q681">
        <v>0.2</v>
      </c>
      <c r="R681" t="s">
        <v>22</v>
      </c>
    </row>
    <row r="682" spans="1:18" x14ac:dyDescent="0.25">
      <c r="A682" t="s">
        <v>48</v>
      </c>
      <c r="B682">
        <v>1128299</v>
      </c>
      <c r="C682" s="1">
        <v>44013</v>
      </c>
      <c r="D682" t="s">
        <v>17</v>
      </c>
      <c r="E682" t="s">
        <v>169</v>
      </c>
      <c r="F682" t="s">
        <v>40</v>
      </c>
      <c r="G682">
        <v>3</v>
      </c>
      <c r="H682">
        <v>2020</v>
      </c>
      <c r="I682" t="s">
        <v>50</v>
      </c>
      <c r="J682" t="s">
        <v>67</v>
      </c>
      <c r="K682" t="s">
        <v>68</v>
      </c>
      <c r="L682" t="s">
        <v>21</v>
      </c>
      <c r="M682">
        <v>80</v>
      </c>
      <c r="N682">
        <v>825</v>
      </c>
      <c r="O682">
        <v>660000</v>
      </c>
      <c r="P682">
        <v>198000</v>
      </c>
      <c r="Q682">
        <v>0.3</v>
      </c>
      <c r="R682" t="s">
        <v>22</v>
      </c>
    </row>
    <row r="683" spans="1:18" x14ac:dyDescent="0.25">
      <c r="A683" t="s">
        <v>48</v>
      </c>
      <c r="B683">
        <v>1128299</v>
      </c>
      <c r="C683" s="1">
        <v>44014</v>
      </c>
      <c r="D683" t="s">
        <v>23</v>
      </c>
      <c r="E683" t="s">
        <v>169</v>
      </c>
      <c r="F683" t="s">
        <v>40</v>
      </c>
      <c r="G683">
        <v>3</v>
      </c>
      <c r="H683">
        <v>2020</v>
      </c>
      <c r="I683" t="s">
        <v>50</v>
      </c>
      <c r="J683" t="s">
        <v>67</v>
      </c>
      <c r="K683" t="s">
        <v>68</v>
      </c>
      <c r="L683" t="s">
        <v>24</v>
      </c>
      <c r="M683">
        <v>85</v>
      </c>
      <c r="N683">
        <v>675</v>
      </c>
      <c r="O683">
        <v>573750</v>
      </c>
      <c r="P683">
        <v>143437.5</v>
      </c>
      <c r="Q683">
        <v>0.25</v>
      </c>
      <c r="R683" t="s">
        <v>22</v>
      </c>
    </row>
    <row r="684" spans="1:18" x14ac:dyDescent="0.25">
      <c r="A684" t="s">
        <v>48</v>
      </c>
      <c r="B684">
        <v>1128299</v>
      </c>
      <c r="C684" s="1">
        <v>44015</v>
      </c>
      <c r="D684" t="s">
        <v>25</v>
      </c>
      <c r="E684" t="s">
        <v>169</v>
      </c>
      <c r="F684" t="s">
        <v>40</v>
      </c>
      <c r="G684">
        <v>3</v>
      </c>
      <c r="H684">
        <v>2020</v>
      </c>
      <c r="I684" t="s">
        <v>50</v>
      </c>
      <c r="J684" t="s">
        <v>67</v>
      </c>
      <c r="K684" t="s">
        <v>68</v>
      </c>
      <c r="L684" t="s">
        <v>26</v>
      </c>
      <c r="M684">
        <v>85</v>
      </c>
      <c r="N684">
        <v>625</v>
      </c>
      <c r="O684">
        <v>531250</v>
      </c>
      <c r="P684">
        <v>132812.5</v>
      </c>
      <c r="Q684">
        <v>0.25</v>
      </c>
      <c r="R684" t="s">
        <v>22</v>
      </c>
    </row>
    <row r="685" spans="1:18" x14ac:dyDescent="0.25">
      <c r="A685" t="s">
        <v>48</v>
      </c>
      <c r="B685">
        <v>1128299</v>
      </c>
      <c r="C685" s="1">
        <v>44016</v>
      </c>
      <c r="D685" t="s">
        <v>27</v>
      </c>
      <c r="E685" t="s">
        <v>170</v>
      </c>
      <c r="F685" t="s">
        <v>40</v>
      </c>
      <c r="G685">
        <v>3</v>
      </c>
      <c r="H685">
        <v>2020</v>
      </c>
      <c r="I685" t="s">
        <v>50</v>
      </c>
      <c r="J685" t="s">
        <v>67</v>
      </c>
      <c r="K685" t="s">
        <v>68</v>
      </c>
      <c r="L685" t="s">
        <v>28</v>
      </c>
      <c r="M685">
        <v>80</v>
      </c>
      <c r="N685">
        <v>525</v>
      </c>
      <c r="O685">
        <v>420000</v>
      </c>
      <c r="P685">
        <v>126000</v>
      </c>
      <c r="Q685">
        <v>0.3</v>
      </c>
      <c r="R685" t="s">
        <v>22</v>
      </c>
    </row>
    <row r="686" spans="1:18" x14ac:dyDescent="0.25">
      <c r="A686" t="s">
        <v>48</v>
      </c>
      <c r="B686">
        <v>1128299</v>
      </c>
      <c r="C686" s="1">
        <v>44017</v>
      </c>
      <c r="D686" t="s">
        <v>29</v>
      </c>
      <c r="E686" t="s">
        <v>170</v>
      </c>
      <c r="F686" t="s">
        <v>40</v>
      </c>
      <c r="G686">
        <v>3</v>
      </c>
      <c r="H686">
        <v>2020</v>
      </c>
      <c r="I686" t="s">
        <v>50</v>
      </c>
      <c r="J686" t="s">
        <v>67</v>
      </c>
      <c r="K686" t="s">
        <v>68</v>
      </c>
      <c r="L686" t="s">
        <v>30</v>
      </c>
      <c r="M686">
        <v>85</v>
      </c>
      <c r="N686">
        <v>575</v>
      </c>
      <c r="O686">
        <v>488750</v>
      </c>
      <c r="P686">
        <v>122187.5</v>
      </c>
      <c r="Q686">
        <v>0.25</v>
      </c>
      <c r="R686" t="s">
        <v>22</v>
      </c>
    </row>
    <row r="687" spans="1:18" x14ac:dyDescent="0.25">
      <c r="A687" t="s">
        <v>48</v>
      </c>
      <c r="B687">
        <v>1128299</v>
      </c>
      <c r="C687" s="1">
        <v>44018</v>
      </c>
      <c r="D687" t="s">
        <v>31</v>
      </c>
      <c r="E687" t="s">
        <v>169</v>
      </c>
      <c r="F687" t="s">
        <v>40</v>
      </c>
      <c r="G687">
        <v>3</v>
      </c>
      <c r="H687">
        <v>2020</v>
      </c>
      <c r="I687" t="s">
        <v>50</v>
      </c>
      <c r="J687" t="s">
        <v>67</v>
      </c>
      <c r="K687" t="s">
        <v>68</v>
      </c>
      <c r="L687" t="s">
        <v>32</v>
      </c>
      <c r="M687">
        <v>100</v>
      </c>
      <c r="N687">
        <v>575</v>
      </c>
      <c r="O687">
        <v>575000</v>
      </c>
      <c r="P687">
        <v>115000</v>
      </c>
      <c r="Q687">
        <v>0.2</v>
      </c>
      <c r="R687" t="s">
        <v>22</v>
      </c>
    </row>
    <row r="688" spans="1:18" x14ac:dyDescent="0.25">
      <c r="A688" t="s">
        <v>48</v>
      </c>
      <c r="B688">
        <v>1128299</v>
      </c>
      <c r="C688" s="1">
        <v>44019</v>
      </c>
      <c r="D688" t="s">
        <v>33</v>
      </c>
      <c r="E688" t="s">
        <v>169</v>
      </c>
      <c r="F688" t="s">
        <v>40</v>
      </c>
      <c r="G688">
        <v>3</v>
      </c>
      <c r="H688">
        <v>2020</v>
      </c>
      <c r="I688" t="s">
        <v>50</v>
      </c>
      <c r="J688" t="s">
        <v>67</v>
      </c>
      <c r="K688" t="s">
        <v>68</v>
      </c>
      <c r="L688" t="s">
        <v>21</v>
      </c>
      <c r="M688">
        <v>85</v>
      </c>
      <c r="N688">
        <v>775</v>
      </c>
      <c r="O688">
        <v>658750</v>
      </c>
      <c r="P688">
        <v>197625</v>
      </c>
      <c r="Q688">
        <v>0.3</v>
      </c>
      <c r="R688" t="s">
        <v>22</v>
      </c>
    </row>
    <row r="689" spans="1:18" x14ac:dyDescent="0.25">
      <c r="A689" t="s">
        <v>48</v>
      </c>
      <c r="B689">
        <v>1128299</v>
      </c>
      <c r="C689" s="1">
        <v>44020</v>
      </c>
      <c r="D689" t="s">
        <v>17</v>
      </c>
      <c r="E689" t="s">
        <v>169</v>
      </c>
      <c r="F689" t="s">
        <v>40</v>
      </c>
      <c r="G689">
        <v>3</v>
      </c>
      <c r="H689">
        <v>2020</v>
      </c>
      <c r="I689" t="s">
        <v>50</v>
      </c>
      <c r="J689" t="s">
        <v>67</v>
      </c>
      <c r="K689" t="s">
        <v>68</v>
      </c>
      <c r="L689" t="s">
        <v>24</v>
      </c>
      <c r="M689">
        <v>80</v>
      </c>
      <c r="N689">
        <v>750</v>
      </c>
      <c r="O689">
        <v>600000</v>
      </c>
      <c r="P689">
        <v>150000</v>
      </c>
      <c r="Q689">
        <v>0.25</v>
      </c>
      <c r="R689" t="s">
        <v>22</v>
      </c>
    </row>
    <row r="690" spans="1:18" x14ac:dyDescent="0.25">
      <c r="A690" t="s">
        <v>48</v>
      </c>
      <c r="B690">
        <v>1128299</v>
      </c>
      <c r="C690" s="1">
        <v>44021</v>
      </c>
      <c r="D690" t="s">
        <v>23</v>
      </c>
      <c r="E690" t="s">
        <v>169</v>
      </c>
      <c r="F690" t="s">
        <v>40</v>
      </c>
      <c r="G690">
        <v>3</v>
      </c>
      <c r="H690">
        <v>2020</v>
      </c>
      <c r="I690" t="s">
        <v>50</v>
      </c>
      <c r="J690" t="s">
        <v>67</v>
      </c>
      <c r="K690" t="s">
        <v>68</v>
      </c>
      <c r="L690" t="s">
        <v>26</v>
      </c>
      <c r="M690">
        <v>75</v>
      </c>
      <c r="N690">
        <v>625</v>
      </c>
      <c r="O690">
        <v>468750</v>
      </c>
      <c r="P690">
        <v>117187.5</v>
      </c>
      <c r="Q690">
        <v>0.25</v>
      </c>
      <c r="R690" t="s">
        <v>22</v>
      </c>
    </row>
    <row r="691" spans="1:18" x14ac:dyDescent="0.25">
      <c r="A691" t="s">
        <v>48</v>
      </c>
      <c r="B691">
        <v>1128299</v>
      </c>
      <c r="C691" s="1">
        <v>44022</v>
      </c>
      <c r="D691" t="s">
        <v>25</v>
      </c>
      <c r="E691" t="s">
        <v>169</v>
      </c>
      <c r="F691" t="s">
        <v>40</v>
      </c>
      <c r="G691">
        <v>3</v>
      </c>
      <c r="H691">
        <v>2020</v>
      </c>
      <c r="I691" t="s">
        <v>50</v>
      </c>
      <c r="J691" t="s">
        <v>67</v>
      </c>
      <c r="K691" t="s">
        <v>68</v>
      </c>
      <c r="L691" t="s">
        <v>28</v>
      </c>
      <c r="M691">
        <v>75</v>
      </c>
      <c r="N691">
        <v>575</v>
      </c>
      <c r="O691">
        <v>431250</v>
      </c>
      <c r="P691">
        <v>129375</v>
      </c>
      <c r="Q691">
        <v>0.3</v>
      </c>
      <c r="R691" t="s">
        <v>22</v>
      </c>
    </row>
    <row r="692" spans="1:18" x14ac:dyDescent="0.25">
      <c r="A692" t="s">
        <v>48</v>
      </c>
      <c r="B692">
        <v>1128299</v>
      </c>
      <c r="C692" s="1">
        <v>44023</v>
      </c>
      <c r="D692" t="s">
        <v>27</v>
      </c>
      <c r="E692" t="s">
        <v>170</v>
      </c>
      <c r="F692" t="s">
        <v>40</v>
      </c>
      <c r="G692">
        <v>3</v>
      </c>
      <c r="H692">
        <v>2020</v>
      </c>
      <c r="I692" t="s">
        <v>50</v>
      </c>
      <c r="J692" t="s">
        <v>67</v>
      </c>
      <c r="K692" t="s">
        <v>68</v>
      </c>
      <c r="L692" t="s">
        <v>30</v>
      </c>
      <c r="M692">
        <v>75</v>
      </c>
      <c r="N692">
        <v>575</v>
      </c>
      <c r="O692">
        <v>431250</v>
      </c>
      <c r="P692">
        <v>107812.5</v>
      </c>
      <c r="Q692">
        <v>0.25</v>
      </c>
      <c r="R692" t="s">
        <v>22</v>
      </c>
    </row>
    <row r="693" spans="1:18" x14ac:dyDescent="0.25">
      <c r="A693" t="s">
        <v>48</v>
      </c>
      <c r="B693">
        <v>1128299</v>
      </c>
      <c r="C693" s="1">
        <v>44024</v>
      </c>
      <c r="D693" t="s">
        <v>29</v>
      </c>
      <c r="E693" t="s">
        <v>170</v>
      </c>
      <c r="F693" t="s">
        <v>40</v>
      </c>
      <c r="G693">
        <v>3</v>
      </c>
      <c r="H693">
        <v>2020</v>
      </c>
      <c r="I693" t="s">
        <v>50</v>
      </c>
      <c r="J693" t="s">
        <v>67</v>
      </c>
      <c r="K693" t="s">
        <v>68</v>
      </c>
      <c r="L693" t="s">
        <v>32</v>
      </c>
      <c r="M693">
        <v>80</v>
      </c>
      <c r="N693">
        <v>400</v>
      </c>
      <c r="O693">
        <v>320000</v>
      </c>
      <c r="P693">
        <v>64000</v>
      </c>
      <c r="Q693">
        <v>0.2</v>
      </c>
      <c r="R693" t="s">
        <v>22</v>
      </c>
    </row>
    <row r="694" spans="1:18" x14ac:dyDescent="0.25">
      <c r="A694" t="s">
        <v>48</v>
      </c>
      <c r="B694">
        <v>1128299</v>
      </c>
      <c r="C694" s="1">
        <v>44025</v>
      </c>
      <c r="D694" t="s">
        <v>31</v>
      </c>
      <c r="E694" t="s">
        <v>169</v>
      </c>
      <c r="F694" t="s">
        <v>40</v>
      </c>
      <c r="G694">
        <v>3</v>
      </c>
      <c r="H694">
        <v>2020</v>
      </c>
      <c r="I694" t="s">
        <v>50</v>
      </c>
      <c r="J694" t="s">
        <v>67</v>
      </c>
      <c r="K694" t="s">
        <v>68</v>
      </c>
      <c r="L694" t="s">
        <v>21</v>
      </c>
      <c r="M694">
        <v>70</v>
      </c>
      <c r="N694">
        <v>600</v>
      </c>
      <c r="O694">
        <v>420000</v>
      </c>
      <c r="P694">
        <v>126000</v>
      </c>
      <c r="Q694">
        <v>0.3</v>
      </c>
      <c r="R694" t="s">
        <v>22</v>
      </c>
    </row>
    <row r="695" spans="1:18" x14ac:dyDescent="0.25">
      <c r="A695" t="s">
        <v>48</v>
      </c>
      <c r="B695">
        <v>1128299</v>
      </c>
      <c r="C695" s="1">
        <v>44026</v>
      </c>
      <c r="D695" t="s">
        <v>33</v>
      </c>
      <c r="E695" t="s">
        <v>169</v>
      </c>
      <c r="F695" t="s">
        <v>40</v>
      </c>
      <c r="G695">
        <v>3</v>
      </c>
      <c r="H695">
        <v>2020</v>
      </c>
      <c r="I695" t="s">
        <v>50</v>
      </c>
      <c r="J695" t="s">
        <v>67</v>
      </c>
      <c r="K695" t="s">
        <v>68</v>
      </c>
      <c r="L695" t="s">
        <v>24</v>
      </c>
      <c r="M695">
        <v>75</v>
      </c>
      <c r="N695">
        <v>600</v>
      </c>
      <c r="O695">
        <v>450000</v>
      </c>
      <c r="P695">
        <v>112500</v>
      </c>
      <c r="Q695">
        <v>0.25</v>
      </c>
      <c r="R695" t="s">
        <v>22</v>
      </c>
    </row>
    <row r="696" spans="1:18" x14ac:dyDescent="0.25">
      <c r="A696" t="s">
        <v>48</v>
      </c>
      <c r="B696">
        <v>1128299</v>
      </c>
      <c r="C696" s="1">
        <v>44027</v>
      </c>
      <c r="D696" t="s">
        <v>17</v>
      </c>
      <c r="E696" t="s">
        <v>169</v>
      </c>
      <c r="F696" t="s">
        <v>40</v>
      </c>
      <c r="G696">
        <v>3</v>
      </c>
      <c r="H696">
        <v>2020</v>
      </c>
      <c r="I696" t="s">
        <v>50</v>
      </c>
      <c r="J696" t="s">
        <v>67</v>
      </c>
      <c r="K696" t="s">
        <v>68</v>
      </c>
      <c r="L696" t="s">
        <v>26</v>
      </c>
      <c r="M696">
        <v>70</v>
      </c>
      <c r="N696">
        <v>450</v>
      </c>
      <c r="O696">
        <v>315000</v>
      </c>
      <c r="P696">
        <v>78750</v>
      </c>
      <c r="Q696">
        <v>0.25</v>
      </c>
      <c r="R696" t="s">
        <v>22</v>
      </c>
    </row>
    <row r="697" spans="1:18" x14ac:dyDescent="0.25">
      <c r="A697" t="s">
        <v>48</v>
      </c>
      <c r="B697">
        <v>1128299</v>
      </c>
      <c r="C697" s="1">
        <v>44028</v>
      </c>
      <c r="D697" t="s">
        <v>23</v>
      </c>
      <c r="E697" t="s">
        <v>169</v>
      </c>
      <c r="F697" t="s">
        <v>40</v>
      </c>
      <c r="G697">
        <v>3</v>
      </c>
      <c r="H697">
        <v>2020</v>
      </c>
      <c r="I697" t="s">
        <v>50</v>
      </c>
      <c r="J697" t="s">
        <v>67</v>
      </c>
      <c r="K697" t="s">
        <v>68</v>
      </c>
      <c r="L697" t="s">
        <v>28</v>
      </c>
      <c r="M697">
        <v>70</v>
      </c>
      <c r="N697">
        <v>400</v>
      </c>
      <c r="O697">
        <v>280000</v>
      </c>
      <c r="P697">
        <v>84000</v>
      </c>
      <c r="Q697">
        <v>0.3</v>
      </c>
      <c r="R697" t="s">
        <v>22</v>
      </c>
    </row>
    <row r="698" spans="1:18" x14ac:dyDescent="0.25">
      <c r="A698" t="s">
        <v>48</v>
      </c>
      <c r="B698">
        <v>1128299</v>
      </c>
      <c r="C698" s="1">
        <v>44029</v>
      </c>
      <c r="D698" t="s">
        <v>25</v>
      </c>
      <c r="E698" t="s">
        <v>169</v>
      </c>
      <c r="F698" t="s">
        <v>40</v>
      </c>
      <c r="G698">
        <v>3</v>
      </c>
      <c r="H698">
        <v>2020</v>
      </c>
      <c r="I698" t="s">
        <v>50</v>
      </c>
      <c r="J698" t="s">
        <v>67</v>
      </c>
      <c r="K698" t="s">
        <v>68</v>
      </c>
      <c r="L698" t="s">
        <v>30</v>
      </c>
      <c r="M698">
        <v>80</v>
      </c>
      <c r="N698">
        <v>425</v>
      </c>
      <c r="O698">
        <v>340000</v>
      </c>
      <c r="P698">
        <v>85000</v>
      </c>
      <c r="Q698">
        <v>0.25</v>
      </c>
      <c r="R698" t="s">
        <v>22</v>
      </c>
    </row>
    <row r="699" spans="1:18" x14ac:dyDescent="0.25">
      <c r="A699" t="s">
        <v>48</v>
      </c>
      <c r="B699">
        <v>1128299</v>
      </c>
      <c r="C699" s="1">
        <v>44030</v>
      </c>
      <c r="D699" t="s">
        <v>27</v>
      </c>
      <c r="E699" t="s">
        <v>170</v>
      </c>
      <c r="F699" t="s">
        <v>40</v>
      </c>
      <c r="G699">
        <v>3</v>
      </c>
      <c r="H699">
        <v>2020</v>
      </c>
      <c r="I699" t="s">
        <v>50</v>
      </c>
      <c r="J699" t="s">
        <v>67</v>
      </c>
      <c r="K699" t="s">
        <v>68</v>
      </c>
      <c r="L699" t="s">
        <v>32</v>
      </c>
      <c r="M699">
        <v>65</v>
      </c>
      <c r="N699">
        <v>450</v>
      </c>
      <c r="O699">
        <v>292500</v>
      </c>
      <c r="P699">
        <v>58500</v>
      </c>
      <c r="Q699">
        <v>0.2</v>
      </c>
      <c r="R699" t="s">
        <v>22</v>
      </c>
    </row>
    <row r="700" spans="1:18" x14ac:dyDescent="0.25">
      <c r="A700" t="s">
        <v>48</v>
      </c>
      <c r="B700">
        <v>1128299</v>
      </c>
      <c r="C700" s="1">
        <v>44031</v>
      </c>
      <c r="D700" t="s">
        <v>29</v>
      </c>
      <c r="E700" t="s">
        <v>170</v>
      </c>
      <c r="F700" t="s">
        <v>40</v>
      </c>
      <c r="G700">
        <v>3</v>
      </c>
      <c r="H700">
        <v>2020</v>
      </c>
      <c r="I700" t="s">
        <v>50</v>
      </c>
      <c r="J700" t="s">
        <v>67</v>
      </c>
      <c r="K700" t="s">
        <v>68</v>
      </c>
      <c r="L700" t="s">
        <v>21</v>
      </c>
      <c r="M700">
        <v>60</v>
      </c>
      <c r="N700">
        <v>550</v>
      </c>
      <c r="O700">
        <v>330000</v>
      </c>
      <c r="P700">
        <v>99000</v>
      </c>
      <c r="Q700">
        <v>0.3</v>
      </c>
      <c r="R700" t="s">
        <v>22</v>
      </c>
    </row>
    <row r="701" spans="1:18" x14ac:dyDescent="0.25">
      <c r="A701" t="s">
        <v>48</v>
      </c>
      <c r="B701">
        <v>1128299</v>
      </c>
      <c r="C701" s="1">
        <v>44032</v>
      </c>
      <c r="D701" t="s">
        <v>31</v>
      </c>
      <c r="E701" t="s">
        <v>169</v>
      </c>
      <c r="F701" t="s">
        <v>40</v>
      </c>
      <c r="G701">
        <v>3</v>
      </c>
      <c r="H701">
        <v>2020</v>
      </c>
      <c r="I701" t="s">
        <v>50</v>
      </c>
      <c r="J701" t="s">
        <v>67</v>
      </c>
      <c r="K701" t="s">
        <v>68</v>
      </c>
      <c r="L701" t="s">
        <v>24</v>
      </c>
      <c r="M701">
        <v>65</v>
      </c>
      <c r="N701">
        <v>550</v>
      </c>
      <c r="O701">
        <v>357500</v>
      </c>
      <c r="P701">
        <v>89375</v>
      </c>
      <c r="Q701">
        <v>0.25</v>
      </c>
      <c r="R701" t="s">
        <v>22</v>
      </c>
    </row>
    <row r="702" spans="1:18" x14ac:dyDescent="0.25">
      <c r="A702" t="s">
        <v>48</v>
      </c>
      <c r="B702">
        <v>1128299</v>
      </c>
      <c r="C702" s="1">
        <v>44033</v>
      </c>
      <c r="D702" t="s">
        <v>33</v>
      </c>
      <c r="E702" t="s">
        <v>169</v>
      </c>
      <c r="F702" t="s">
        <v>40</v>
      </c>
      <c r="G702">
        <v>3</v>
      </c>
      <c r="H702">
        <v>2020</v>
      </c>
      <c r="I702" t="s">
        <v>50</v>
      </c>
      <c r="J702" t="s">
        <v>67</v>
      </c>
      <c r="K702" t="s">
        <v>68</v>
      </c>
      <c r="L702" t="s">
        <v>26</v>
      </c>
      <c r="M702">
        <v>60</v>
      </c>
      <c r="N702">
        <v>375</v>
      </c>
      <c r="O702">
        <v>225000</v>
      </c>
      <c r="P702">
        <v>56250</v>
      </c>
      <c r="Q702">
        <v>0.25</v>
      </c>
      <c r="R702" t="s">
        <v>22</v>
      </c>
    </row>
    <row r="703" spans="1:18" x14ac:dyDescent="0.25">
      <c r="A703" t="s">
        <v>48</v>
      </c>
      <c r="B703">
        <v>1128299</v>
      </c>
      <c r="C703" s="1">
        <v>44034</v>
      </c>
      <c r="D703" t="s">
        <v>17</v>
      </c>
      <c r="E703" t="s">
        <v>169</v>
      </c>
      <c r="F703" t="s">
        <v>40</v>
      </c>
      <c r="G703">
        <v>3</v>
      </c>
      <c r="H703">
        <v>2020</v>
      </c>
      <c r="I703" t="s">
        <v>50</v>
      </c>
      <c r="J703" t="s">
        <v>67</v>
      </c>
      <c r="K703" t="s">
        <v>68</v>
      </c>
      <c r="L703" t="s">
        <v>28</v>
      </c>
      <c r="M703">
        <v>60</v>
      </c>
      <c r="N703">
        <v>350</v>
      </c>
      <c r="O703">
        <v>210000</v>
      </c>
      <c r="P703">
        <v>63000</v>
      </c>
      <c r="Q703">
        <v>0.3</v>
      </c>
      <c r="R703" t="s">
        <v>22</v>
      </c>
    </row>
    <row r="704" spans="1:18" x14ac:dyDescent="0.25">
      <c r="A704" t="s">
        <v>48</v>
      </c>
      <c r="B704">
        <v>1128299</v>
      </c>
      <c r="C704" s="1">
        <v>44035</v>
      </c>
      <c r="D704" t="s">
        <v>23</v>
      </c>
      <c r="E704" t="s">
        <v>169</v>
      </c>
      <c r="F704" t="s">
        <v>40</v>
      </c>
      <c r="G704">
        <v>3</v>
      </c>
      <c r="H704">
        <v>2020</v>
      </c>
      <c r="I704" t="s">
        <v>50</v>
      </c>
      <c r="J704" t="s">
        <v>67</v>
      </c>
      <c r="K704" t="s">
        <v>68</v>
      </c>
      <c r="L704" t="s">
        <v>30</v>
      </c>
      <c r="M704">
        <v>70</v>
      </c>
      <c r="N704">
        <v>325</v>
      </c>
      <c r="O704">
        <v>227500</v>
      </c>
      <c r="P704">
        <v>56875</v>
      </c>
      <c r="Q704">
        <v>0.25</v>
      </c>
      <c r="R704" t="s">
        <v>22</v>
      </c>
    </row>
    <row r="705" spans="1:18" x14ac:dyDescent="0.25">
      <c r="A705" t="s">
        <v>48</v>
      </c>
      <c r="B705">
        <v>1128299</v>
      </c>
      <c r="C705" s="1">
        <v>44036</v>
      </c>
      <c r="D705" t="s">
        <v>25</v>
      </c>
      <c r="E705" t="s">
        <v>169</v>
      </c>
      <c r="F705" t="s">
        <v>40</v>
      </c>
      <c r="G705">
        <v>3</v>
      </c>
      <c r="H705">
        <v>2020</v>
      </c>
      <c r="I705" t="s">
        <v>50</v>
      </c>
      <c r="J705" t="s">
        <v>67</v>
      </c>
      <c r="K705" t="s">
        <v>68</v>
      </c>
      <c r="L705" t="s">
        <v>32</v>
      </c>
      <c r="M705">
        <v>75</v>
      </c>
      <c r="N705">
        <v>375</v>
      </c>
      <c r="O705">
        <v>281250</v>
      </c>
      <c r="P705">
        <v>56250</v>
      </c>
      <c r="Q705">
        <v>0.2</v>
      </c>
      <c r="R705" t="s">
        <v>22</v>
      </c>
    </row>
    <row r="706" spans="1:18" x14ac:dyDescent="0.25">
      <c r="A706" t="s">
        <v>48</v>
      </c>
      <c r="B706">
        <v>1128299</v>
      </c>
      <c r="C706" s="1">
        <v>44037</v>
      </c>
      <c r="D706" t="s">
        <v>27</v>
      </c>
      <c r="E706" t="s">
        <v>170</v>
      </c>
      <c r="F706" t="s">
        <v>40</v>
      </c>
      <c r="G706">
        <v>3</v>
      </c>
      <c r="H706">
        <v>2020</v>
      </c>
      <c r="I706" t="s">
        <v>50</v>
      </c>
      <c r="J706" t="s">
        <v>67</v>
      </c>
      <c r="K706" t="s">
        <v>68</v>
      </c>
      <c r="L706" t="s">
        <v>21</v>
      </c>
      <c r="M706">
        <v>60</v>
      </c>
      <c r="N706">
        <v>600</v>
      </c>
      <c r="O706">
        <v>360000</v>
      </c>
      <c r="P706">
        <v>108000</v>
      </c>
      <c r="Q706">
        <v>0.3</v>
      </c>
      <c r="R706" t="s">
        <v>22</v>
      </c>
    </row>
    <row r="707" spans="1:18" x14ac:dyDescent="0.25">
      <c r="A707" t="s">
        <v>48</v>
      </c>
      <c r="B707">
        <v>1128299</v>
      </c>
      <c r="C707" s="1">
        <v>44038</v>
      </c>
      <c r="D707" t="s">
        <v>29</v>
      </c>
      <c r="E707" t="s">
        <v>170</v>
      </c>
      <c r="F707" t="s">
        <v>40</v>
      </c>
      <c r="G707">
        <v>3</v>
      </c>
      <c r="H707">
        <v>2020</v>
      </c>
      <c r="I707" t="s">
        <v>50</v>
      </c>
      <c r="J707" t="s">
        <v>67</v>
      </c>
      <c r="K707" t="s">
        <v>68</v>
      </c>
      <c r="L707" t="s">
        <v>24</v>
      </c>
      <c r="M707">
        <v>65</v>
      </c>
      <c r="N707">
        <v>625</v>
      </c>
      <c r="O707">
        <v>406250</v>
      </c>
      <c r="P707">
        <v>101562.5</v>
      </c>
      <c r="Q707">
        <v>0.25</v>
      </c>
      <c r="R707" t="s">
        <v>22</v>
      </c>
    </row>
    <row r="708" spans="1:18" x14ac:dyDescent="0.25">
      <c r="A708" t="s">
        <v>48</v>
      </c>
      <c r="B708">
        <v>1128299</v>
      </c>
      <c r="C708" s="1">
        <v>44039</v>
      </c>
      <c r="D708" t="s">
        <v>31</v>
      </c>
      <c r="E708" t="s">
        <v>169</v>
      </c>
      <c r="F708" t="s">
        <v>40</v>
      </c>
      <c r="G708">
        <v>3</v>
      </c>
      <c r="H708">
        <v>2020</v>
      </c>
      <c r="I708" t="s">
        <v>50</v>
      </c>
      <c r="J708" t="s">
        <v>67</v>
      </c>
      <c r="K708" t="s">
        <v>68</v>
      </c>
      <c r="L708" t="s">
        <v>26</v>
      </c>
      <c r="M708">
        <v>60</v>
      </c>
      <c r="N708">
        <v>475</v>
      </c>
      <c r="O708">
        <v>285000</v>
      </c>
      <c r="P708">
        <v>71250</v>
      </c>
      <c r="Q708">
        <v>0.25</v>
      </c>
      <c r="R708" t="s">
        <v>22</v>
      </c>
    </row>
    <row r="709" spans="1:18" x14ac:dyDescent="0.25">
      <c r="A709" t="s">
        <v>48</v>
      </c>
      <c r="B709">
        <v>1128299</v>
      </c>
      <c r="C709" s="1">
        <v>44040</v>
      </c>
      <c r="D709" t="s">
        <v>33</v>
      </c>
      <c r="E709" t="s">
        <v>169</v>
      </c>
      <c r="F709" t="s">
        <v>40</v>
      </c>
      <c r="G709">
        <v>3</v>
      </c>
      <c r="H709">
        <v>2020</v>
      </c>
      <c r="I709" t="s">
        <v>50</v>
      </c>
      <c r="J709" t="s">
        <v>67</v>
      </c>
      <c r="K709" t="s">
        <v>68</v>
      </c>
      <c r="L709" t="s">
        <v>28</v>
      </c>
      <c r="M709">
        <v>70</v>
      </c>
      <c r="N709">
        <v>450</v>
      </c>
      <c r="O709">
        <v>315000</v>
      </c>
      <c r="P709">
        <v>94500</v>
      </c>
      <c r="Q709">
        <v>0.3</v>
      </c>
      <c r="R709" t="s">
        <v>22</v>
      </c>
    </row>
    <row r="710" spans="1:18" x14ac:dyDescent="0.25">
      <c r="A710" t="s">
        <v>48</v>
      </c>
      <c r="B710">
        <v>1128299</v>
      </c>
      <c r="C710" s="1">
        <v>44041</v>
      </c>
      <c r="D710" t="s">
        <v>17</v>
      </c>
      <c r="E710" t="s">
        <v>169</v>
      </c>
      <c r="F710" t="s">
        <v>40</v>
      </c>
      <c r="G710">
        <v>3</v>
      </c>
      <c r="H710">
        <v>2020</v>
      </c>
      <c r="I710" t="s">
        <v>50</v>
      </c>
      <c r="J710" t="s">
        <v>67</v>
      </c>
      <c r="K710" t="s">
        <v>68</v>
      </c>
      <c r="L710" t="s">
        <v>30</v>
      </c>
      <c r="M710">
        <v>90</v>
      </c>
      <c r="N710">
        <v>425</v>
      </c>
      <c r="O710">
        <v>382500</v>
      </c>
      <c r="P710">
        <v>95625</v>
      </c>
      <c r="Q710">
        <v>0.25</v>
      </c>
      <c r="R710" t="s">
        <v>22</v>
      </c>
    </row>
    <row r="711" spans="1:18" x14ac:dyDescent="0.25">
      <c r="A711" t="s">
        <v>48</v>
      </c>
      <c r="B711">
        <v>1128299</v>
      </c>
      <c r="C711" s="1">
        <v>44042</v>
      </c>
      <c r="D711" t="s">
        <v>23</v>
      </c>
      <c r="E711" t="s">
        <v>169</v>
      </c>
      <c r="F711" t="s">
        <v>40</v>
      </c>
      <c r="G711">
        <v>3</v>
      </c>
      <c r="H711">
        <v>2020</v>
      </c>
      <c r="I711" t="s">
        <v>50</v>
      </c>
      <c r="J711" t="s">
        <v>67</v>
      </c>
      <c r="K711" t="s">
        <v>68</v>
      </c>
      <c r="L711" t="s">
        <v>32</v>
      </c>
      <c r="M711">
        <v>95</v>
      </c>
      <c r="N711">
        <v>550</v>
      </c>
      <c r="O711">
        <v>522500</v>
      </c>
      <c r="P711">
        <v>104500</v>
      </c>
      <c r="Q711">
        <v>0.2</v>
      </c>
      <c r="R711" t="s">
        <v>22</v>
      </c>
    </row>
    <row r="712" spans="1:18" x14ac:dyDescent="0.25">
      <c r="A712" t="s">
        <v>48</v>
      </c>
      <c r="B712">
        <v>1128299</v>
      </c>
      <c r="C712" s="1">
        <v>44043</v>
      </c>
      <c r="D712" t="s">
        <v>25</v>
      </c>
      <c r="E712" t="s">
        <v>169</v>
      </c>
      <c r="F712" t="s">
        <v>40</v>
      </c>
      <c r="G712">
        <v>3</v>
      </c>
      <c r="H712">
        <v>2020</v>
      </c>
      <c r="I712" t="s">
        <v>50</v>
      </c>
      <c r="J712" t="s">
        <v>67</v>
      </c>
      <c r="K712" t="s">
        <v>68</v>
      </c>
      <c r="L712" t="s">
        <v>21</v>
      </c>
      <c r="M712">
        <v>80</v>
      </c>
      <c r="N712">
        <v>750</v>
      </c>
      <c r="O712">
        <v>600000</v>
      </c>
      <c r="P712">
        <v>180000</v>
      </c>
      <c r="Q712">
        <v>0.3</v>
      </c>
      <c r="R712" t="s">
        <v>22</v>
      </c>
    </row>
    <row r="713" spans="1:18" x14ac:dyDescent="0.25">
      <c r="A713" t="s">
        <v>48</v>
      </c>
      <c r="B713">
        <v>1128299</v>
      </c>
      <c r="C713" s="1">
        <v>44044</v>
      </c>
      <c r="D713" t="s">
        <v>27</v>
      </c>
      <c r="E713" t="s">
        <v>170</v>
      </c>
      <c r="F713" t="s">
        <v>45</v>
      </c>
      <c r="G713">
        <v>3</v>
      </c>
      <c r="H713">
        <v>2020</v>
      </c>
      <c r="I713" t="s">
        <v>50</v>
      </c>
      <c r="J713" t="s">
        <v>67</v>
      </c>
      <c r="K713" t="s">
        <v>68</v>
      </c>
      <c r="L713" t="s">
        <v>24</v>
      </c>
      <c r="M713">
        <v>85</v>
      </c>
      <c r="N713">
        <v>750</v>
      </c>
      <c r="O713">
        <v>637500</v>
      </c>
      <c r="P713">
        <v>159375</v>
      </c>
      <c r="Q713">
        <v>0.25</v>
      </c>
      <c r="R713" t="s">
        <v>22</v>
      </c>
    </row>
    <row r="714" spans="1:18" x14ac:dyDescent="0.25">
      <c r="A714" t="s">
        <v>48</v>
      </c>
      <c r="B714">
        <v>1128299</v>
      </c>
      <c r="C714" s="1">
        <v>44045</v>
      </c>
      <c r="D714" t="s">
        <v>29</v>
      </c>
      <c r="E714" t="s">
        <v>170</v>
      </c>
      <c r="F714" t="s">
        <v>45</v>
      </c>
      <c r="G714">
        <v>3</v>
      </c>
      <c r="H714">
        <v>2020</v>
      </c>
      <c r="I714" t="s">
        <v>50</v>
      </c>
      <c r="J714" t="s">
        <v>67</v>
      </c>
      <c r="K714" t="s">
        <v>68</v>
      </c>
      <c r="L714" t="s">
        <v>26</v>
      </c>
      <c r="M714">
        <v>80</v>
      </c>
      <c r="N714">
        <v>550</v>
      </c>
      <c r="O714">
        <v>440000</v>
      </c>
      <c r="P714">
        <v>110000</v>
      </c>
      <c r="Q714">
        <v>0.25</v>
      </c>
      <c r="R714" t="s">
        <v>22</v>
      </c>
    </row>
    <row r="715" spans="1:18" x14ac:dyDescent="0.25">
      <c r="A715" t="s">
        <v>48</v>
      </c>
      <c r="B715">
        <v>1128299</v>
      </c>
      <c r="C715" s="1">
        <v>44046</v>
      </c>
      <c r="D715" t="s">
        <v>31</v>
      </c>
      <c r="E715" t="s">
        <v>169</v>
      </c>
      <c r="F715" t="s">
        <v>45</v>
      </c>
      <c r="G715">
        <v>3</v>
      </c>
      <c r="H715">
        <v>2020</v>
      </c>
      <c r="I715" t="s">
        <v>50</v>
      </c>
      <c r="J715" t="s">
        <v>67</v>
      </c>
      <c r="K715" t="s">
        <v>68</v>
      </c>
      <c r="L715" t="s">
        <v>28</v>
      </c>
      <c r="M715">
        <v>80</v>
      </c>
      <c r="N715">
        <v>550</v>
      </c>
      <c r="O715">
        <v>440000</v>
      </c>
      <c r="P715">
        <v>132000</v>
      </c>
      <c r="Q715">
        <v>0.3</v>
      </c>
      <c r="R715" t="s">
        <v>22</v>
      </c>
    </row>
    <row r="716" spans="1:18" x14ac:dyDescent="0.25">
      <c r="A716" t="s">
        <v>48</v>
      </c>
      <c r="B716">
        <v>1128299</v>
      </c>
      <c r="C716" s="1">
        <v>44047</v>
      </c>
      <c r="D716" t="s">
        <v>33</v>
      </c>
      <c r="E716" t="s">
        <v>169</v>
      </c>
      <c r="F716" t="s">
        <v>45</v>
      </c>
      <c r="G716">
        <v>3</v>
      </c>
      <c r="H716">
        <v>2020</v>
      </c>
      <c r="I716" t="s">
        <v>50</v>
      </c>
      <c r="J716" t="s">
        <v>67</v>
      </c>
      <c r="K716" t="s">
        <v>68</v>
      </c>
      <c r="L716" t="s">
        <v>30</v>
      </c>
      <c r="M716">
        <v>90</v>
      </c>
      <c r="N716">
        <v>475</v>
      </c>
      <c r="O716">
        <v>427500</v>
      </c>
      <c r="P716">
        <v>106875</v>
      </c>
      <c r="Q716">
        <v>0.25</v>
      </c>
      <c r="R716" t="s">
        <v>22</v>
      </c>
    </row>
    <row r="717" spans="1:18" x14ac:dyDescent="0.25">
      <c r="A717" t="s">
        <v>48</v>
      </c>
      <c r="B717">
        <v>1128299</v>
      </c>
      <c r="C717" s="1">
        <v>44048</v>
      </c>
      <c r="D717" t="s">
        <v>17</v>
      </c>
      <c r="E717" t="s">
        <v>169</v>
      </c>
      <c r="F717" t="s">
        <v>45</v>
      </c>
      <c r="G717">
        <v>3</v>
      </c>
      <c r="H717">
        <v>2020</v>
      </c>
      <c r="I717" t="s">
        <v>50</v>
      </c>
      <c r="J717" t="s">
        <v>67</v>
      </c>
      <c r="K717" t="s">
        <v>68</v>
      </c>
      <c r="L717" t="s">
        <v>32</v>
      </c>
      <c r="M717">
        <v>95</v>
      </c>
      <c r="N717">
        <v>575</v>
      </c>
      <c r="O717">
        <v>546250</v>
      </c>
      <c r="P717">
        <v>109250</v>
      </c>
      <c r="Q717">
        <v>0.2</v>
      </c>
      <c r="R717" t="s">
        <v>22</v>
      </c>
    </row>
    <row r="718" spans="1:18" x14ac:dyDescent="0.25">
      <c r="A718" t="s">
        <v>16</v>
      </c>
      <c r="B718">
        <v>1185732</v>
      </c>
      <c r="C718" s="1">
        <v>44049</v>
      </c>
      <c r="D718" t="s">
        <v>23</v>
      </c>
      <c r="E718" t="s">
        <v>169</v>
      </c>
      <c r="F718" t="s">
        <v>45</v>
      </c>
      <c r="G718">
        <v>3</v>
      </c>
      <c r="H718">
        <v>2020</v>
      </c>
      <c r="I718" t="s">
        <v>50</v>
      </c>
      <c r="J718" t="s">
        <v>67</v>
      </c>
      <c r="K718" t="s">
        <v>68</v>
      </c>
      <c r="L718" t="s">
        <v>21</v>
      </c>
      <c r="M718">
        <v>45</v>
      </c>
      <c r="N718">
        <v>1050</v>
      </c>
      <c r="O718">
        <v>472500</v>
      </c>
      <c r="P718">
        <v>212625</v>
      </c>
      <c r="Q718">
        <v>0.45</v>
      </c>
      <c r="R718" t="s">
        <v>22</v>
      </c>
    </row>
    <row r="719" spans="1:18" x14ac:dyDescent="0.25">
      <c r="A719" t="s">
        <v>16</v>
      </c>
      <c r="B719">
        <v>1185732</v>
      </c>
      <c r="C719" s="1">
        <v>44050</v>
      </c>
      <c r="D719" t="s">
        <v>25</v>
      </c>
      <c r="E719" t="s">
        <v>169</v>
      </c>
      <c r="F719" t="s">
        <v>45</v>
      </c>
      <c r="G719">
        <v>3</v>
      </c>
      <c r="H719">
        <v>2020</v>
      </c>
      <c r="I719" t="s">
        <v>50</v>
      </c>
      <c r="J719" t="s">
        <v>67</v>
      </c>
      <c r="K719" t="s">
        <v>68</v>
      </c>
      <c r="L719" t="s">
        <v>24</v>
      </c>
      <c r="M719">
        <v>45</v>
      </c>
      <c r="N719">
        <v>850</v>
      </c>
      <c r="O719">
        <v>382500</v>
      </c>
      <c r="P719">
        <v>133875</v>
      </c>
      <c r="Q719">
        <v>0.35</v>
      </c>
      <c r="R719" t="s">
        <v>22</v>
      </c>
    </row>
    <row r="720" spans="1:18" x14ac:dyDescent="0.25">
      <c r="A720" t="s">
        <v>16</v>
      </c>
      <c r="B720">
        <v>1185732</v>
      </c>
      <c r="C720" s="1">
        <v>44051</v>
      </c>
      <c r="D720" t="s">
        <v>27</v>
      </c>
      <c r="E720" t="s">
        <v>170</v>
      </c>
      <c r="F720" t="s">
        <v>45</v>
      </c>
      <c r="G720">
        <v>3</v>
      </c>
      <c r="H720">
        <v>2020</v>
      </c>
      <c r="I720" t="s">
        <v>50</v>
      </c>
      <c r="J720" t="s">
        <v>67</v>
      </c>
      <c r="K720" t="s">
        <v>68</v>
      </c>
      <c r="L720" t="s">
        <v>26</v>
      </c>
      <c r="M720">
        <v>35</v>
      </c>
      <c r="N720">
        <v>850</v>
      </c>
      <c r="O720">
        <v>297500</v>
      </c>
      <c r="P720">
        <v>74375</v>
      </c>
      <c r="Q720">
        <v>0.25</v>
      </c>
      <c r="R720" t="s">
        <v>22</v>
      </c>
    </row>
    <row r="721" spans="1:18" x14ac:dyDescent="0.25">
      <c r="A721" t="s">
        <v>16</v>
      </c>
      <c r="B721">
        <v>1185732</v>
      </c>
      <c r="C721" s="1">
        <v>44052</v>
      </c>
      <c r="D721" t="s">
        <v>29</v>
      </c>
      <c r="E721" t="s">
        <v>170</v>
      </c>
      <c r="F721" t="s">
        <v>45</v>
      </c>
      <c r="G721">
        <v>3</v>
      </c>
      <c r="H721">
        <v>2020</v>
      </c>
      <c r="I721" t="s">
        <v>50</v>
      </c>
      <c r="J721" t="s">
        <v>67</v>
      </c>
      <c r="K721" t="s">
        <v>68</v>
      </c>
      <c r="L721" t="s">
        <v>28</v>
      </c>
      <c r="M721">
        <v>40</v>
      </c>
      <c r="N721">
        <v>700</v>
      </c>
      <c r="O721">
        <v>280000</v>
      </c>
      <c r="P721">
        <v>84000</v>
      </c>
      <c r="Q721">
        <v>0.3</v>
      </c>
      <c r="R721" t="s">
        <v>22</v>
      </c>
    </row>
    <row r="722" spans="1:18" x14ac:dyDescent="0.25">
      <c r="A722" t="s">
        <v>16</v>
      </c>
      <c r="B722">
        <v>1185732</v>
      </c>
      <c r="C722" s="1">
        <v>44053</v>
      </c>
      <c r="D722" t="s">
        <v>31</v>
      </c>
      <c r="E722" t="s">
        <v>169</v>
      </c>
      <c r="F722" t="s">
        <v>45</v>
      </c>
      <c r="G722">
        <v>3</v>
      </c>
      <c r="H722">
        <v>2020</v>
      </c>
      <c r="I722" t="s">
        <v>69</v>
      </c>
      <c r="J722" t="s">
        <v>70</v>
      </c>
      <c r="K722" t="s">
        <v>71</v>
      </c>
      <c r="L722" t="s">
        <v>30</v>
      </c>
      <c r="M722">
        <v>55</v>
      </c>
      <c r="N722">
        <v>750</v>
      </c>
      <c r="O722">
        <v>412500</v>
      </c>
      <c r="P722">
        <v>144375</v>
      </c>
      <c r="Q722">
        <v>0.35</v>
      </c>
      <c r="R722" t="s">
        <v>22</v>
      </c>
    </row>
    <row r="723" spans="1:18" x14ac:dyDescent="0.25">
      <c r="A723" t="s">
        <v>16</v>
      </c>
      <c r="B723">
        <v>1185732</v>
      </c>
      <c r="C723" s="1">
        <v>44054</v>
      </c>
      <c r="D723" t="s">
        <v>33</v>
      </c>
      <c r="E723" t="s">
        <v>169</v>
      </c>
      <c r="F723" t="s">
        <v>45</v>
      </c>
      <c r="G723">
        <v>3</v>
      </c>
      <c r="H723">
        <v>2020</v>
      </c>
      <c r="I723" t="s">
        <v>69</v>
      </c>
      <c r="J723" t="s">
        <v>70</v>
      </c>
      <c r="K723" t="s">
        <v>71</v>
      </c>
      <c r="L723" t="s">
        <v>32</v>
      </c>
      <c r="M723">
        <v>45</v>
      </c>
      <c r="N723">
        <v>850</v>
      </c>
      <c r="O723">
        <v>382500</v>
      </c>
      <c r="P723">
        <v>191250</v>
      </c>
      <c r="Q723">
        <v>0.5</v>
      </c>
      <c r="R723" t="s">
        <v>22</v>
      </c>
    </row>
    <row r="724" spans="1:18" x14ac:dyDescent="0.25">
      <c r="A724" t="s">
        <v>16</v>
      </c>
      <c r="B724">
        <v>1185732</v>
      </c>
      <c r="C724" s="1">
        <v>44055</v>
      </c>
      <c r="D724" t="s">
        <v>17</v>
      </c>
      <c r="E724" t="s">
        <v>169</v>
      </c>
      <c r="F724" t="s">
        <v>45</v>
      </c>
      <c r="G724">
        <v>3</v>
      </c>
      <c r="H724">
        <v>2020</v>
      </c>
      <c r="I724" t="s">
        <v>69</v>
      </c>
      <c r="J724" t="s">
        <v>70</v>
      </c>
      <c r="K724" t="s">
        <v>71</v>
      </c>
      <c r="L724" t="s">
        <v>21</v>
      </c>
      <c r="M724">
        <v>45</v>
      </c>
      <c r="N724">
        <v>1100</v>
      </c>
      <c r="O724">
        <v>495000</v>
      </c>
      <c r="P724">
        <v>222750</v>
      </c>
      <c r="Q724">
        <v>0.45</v>
      </c>
      <c r="R724" t="s">
        <v>22</v>
      </c>
    </row>
    <row r="725" spans="1:18" x14ac:dyDescent="0.25">
      <c r="A725" t="s">
        <v>16</v>
      </c>
      <c r="B725">
        <v>1185732</v>
      </c>
      <c r="C725" s="1">
        <v>44056</v>
      </c>
      <c r="D725" t="s">
        <v>23</v>
      </c>
      <c r="E725" t="s">
        <v>169</v>
      </c>
      <c r="F725" t="s">
        <v>45</v>
      </c>
      <c r="G725">
        <v>3</v>
      </c>
      <c r="H725">
        <v>2020</v>
      </c>
      <c r="I725" t="s">
        <v>69</v>
      </c>
      <c r="J725" t="s">
        <v>70</v>
      </c>
      <c r="K725" t="s">
        <v>71</v>
      </c>
      <c r="L725" t="s">
        <v>24</v>
      </c>
      <c r="M725">
        <v>45</v>
      </c>
      <c r="N725">
        <v>750</v>
      </c>
      <c r="O725">
        <v>337500</v>
      </c>
      <c r="P725">
        <v>118125</v>
      </c>
      <c r="Q725">
        <v>0.35</v>
      </c>
      <c r="R725" t="s">
        <v>22</v>
      </c>
    </row>
    <row r="726" spans="1:18" x14ac:dyDescent="0.25">
      <c r="A726" t="s">
        <v>16</v>
      </c>
      <c r="B726">
        <v>1185732</v>
      </c>
      <c r="C726" s="1">
        <v>44057</v>
      </c>
      <c r="D726" t="s">
        <v>25</v>
      </c>
      <c r="E726" t="s">
        <v>169</v>
      </c>
      <c r="F726" t="s">
        <v>45</v>
      </c>
      <c r="G726">
        <v>3</v>
      </c>
      <c r="H726">
        <v>2020</v>
      </c>
      <c r="I726" t="s">
        <v>69</v>
      </c>
      <c r="J726" t="s">
        <v>70</v>
      </c>
      <c r="K726" t="s">
        <v>71</v>
      </c>
      <c r="L726" t="s">
        <v>26</v>
      </c>
      <c r="M726">
        <v>35</v>
      </c>
      <c r="N726">
        <v>800</v>
      </c>
      <c r="O726">
        <v>280000</v>
      </c>
      <c r="P726">
        <v>70000</v>
      </c>
      <c r="Q726">
        <v>0.25</v>
      </c>
      <c r="R726" t="s">
        <v>22</v>
      </c>
    </row>
    <row r="727" spans="1:18" x14ac:dyDescent="0.25">
      <c r="A727" t="s">
        <v>48</v>
      </c>
      <c r="B727">
        <v>1185732</v>
      </c>
      <c r="C727" s="1">
        <v>44058</v>
      </c>
      <c r="D727" t="s">
        <v>27</v>
      </c>
      <c r="E727" t="s">
        <v>170</v>
      </c>
      <c r="F727" t="s">
        <v>45</v>
      </c>
      <c r="G727">
        <v>3</v>
      </c>
      <c r="H727">
        <v>2020</v>
      </c>
      <c r="I727" t="s">
        <v>69</v>
      </c>
      <c r="J727" t="s">
        <v>70</v>
      </c>
      <c r="K727" t="s">
        <v>71</v>
      </c>
      <c r="L727" t="s">
        <v>28</v>
      </c>
      <c r="M727">
        <v>40</v>
      </c>
      <c r="N727">
        <v>675</v>
      </c>
      <c r="O727">
        <v>270000</v>
      </c>
      <c r="P727">
        <v>81000</v>
      </c>
      <c r="Q727">
        <v>0.3</v>
      </c>
      <c r="R727" t="s">
        <v>22</v>
      </c>
    </row>
    <row r="728" spans="1:18" x14ac:dyDescent="0.25">
      <c r="A728" t="s">
        <v>16</v>
      </c>
      <c r="B728">
        <v>1185732</v>
      </c>
      <c r="C728" s="1">
        <v>44059</v>
      </c>
      <c r="D728" t="s">
        <v>29</v>
      </c>
      <c r="E728" t="s">
        <v>170</v>
      </c>
      <c r="F728" t="s">
        <v>45</v>
      </c>
      <c r="G728">
        <v>3</v>
      </c>
      <c r="H728">
        <v>2020</v>
      </c>
      <c r="I728" t="s">
        <v>69</v>
      </c>
      <c r="J728" t="s">
        <v>70</v>
      </c>
      <c r="K728" t="s">
        <v>71</v>
      </c>
      <c r="L728" t="s">
        <v>30</v>
      </c>
      <c r="M728">
        <v>55</v>
      </c>
      <c r="N728">
        <v>750</v>
      </c>
      <c r="O728">
        <v>412500</v>
      </c>
      <c r="P728">
        <v>144375</v>
      </c>
      <c r="Q728">
        <v>0.35</v>
      </c>
      <c r="R728" t="s">
        <v>22</v>
      </c>
    </row>
    <row r="729" spans="1:18" x14ac:dyDescent="0.25">
      <c r="A729" t="s">
        <v>16</v>
      </c>
      <c r="B729">
        <v>1185732</v>
      </c>
      <c r="C729" s="1">
        <v>44060</v>
      </c>
      <c r="D729" t="s">
        <v>31</v>
      </c>
      <c r="E729" t="s">
        <v>169</v>
      </c>
      <c r="F729" t="s">
        <v>45</v>
      </c>
      <c r="G729">
        <v>3</v>
      </c>
      <c r="H729">
        <v>2020</v>
      </c>
      <c r="I729" t="s">
        <v>69</v>
      </c>
      <c r="J729" t="s">
        <v>70</v>
      </c>
      <c r="K729" t="s">
        <v>71</v>
      </c>
      <c r="L729" t="s">
        <v>32</v>
      </c>
      <c r="M729">
        <v>45</v>
      </c>
      <c r="N729">
        <v>850</v>
      </c>
      <c r="O729">
        <v>382500</v>
      </c>
      <c r="P729">
        <v>191250</v>
      </c>
      <c r="Q729">
        <v>0.5</v>
      </c>
      <c r="R729" t="s">
        <v>22</v>
      </c>
    </row>
    <row r="730" spans="1:18" x14ac:dyDescent="0.25">
      <c r="A730" t="s">
        <v>16</v>
      </c>
      <c r="B730">
        <v>1185732</v>
      </c>
      <c r="C730" s="1">
        <v>44061</v>
      </c>
      <c r="D730" t="s">
        <v>33</v>
      </c>
      <c r="E730" t="s">
        <v>169</v>
      </c>
      <c r="F730" t="s">
        <v>45</v>
      </c>
      <c r="G730">
        <v>3</v>
      </c>
      <c r="H730">
        <v>2020</v>
      </c>
      <c r="I730" t="s">
        <v>69</v>
      </c>
      <c r="J730" t="s">
        <v>70</v>
      </c>
      <c r="K730" t="s">
        <v>71</v>
      </c>
      <c r="L730" t="s">
        <v>21</v>
      </c>
      <c r="M730">
        <v>45</v>
      </c>
      <c r="N730">
        <v>1070</v>
      </c>
      <c r="O730">
        <v>481500</v>
      </c>
      <c r="P730">
        <v>216675</v>
      </c>
      <c r="Q730">
        <v>0.45</v>
      </c>
      <c r="R730" t="s">
        <v>22</v>
      </c>
    </row>
    <row r="731" spans="1:18" x14ac:dyDescent="0.25">
      <c r="A731" t="s">
        <v>16</v>
      </c>
      <c r="B731">
        <v>1185732</v>
      </c>
      <c r="C731" s="1">
        <v>44062</v>
      </c>
      <c r="D731" t="s">
        <v>17</v>
      </c>
      <c r="E731" t="s">
        <v>169</v>
      </c>
      <c r="F731" t="s">
        <v>45</v>
      </c>
      <c r="G731">
        <v>3</v>
      </c>
      <c r="H731">
        <v>2020</v>
      </c>
      <c r="I731" t="s">
        <v>69</v>
      </c>
      <c r="J731" t="s">
        <v>70</v>
      </c>
      <c r="K731" t="s">
        <v>71</v>
      </c>
      <c r="L731" t="s">
        <v>24</v>
      </c>
      <c r="M731">
        <v>45</v>
      </c>
      <c r="N731">
        <v>750</v>
      </c>
      <c r="O731">
        <v>337500</v>
      </c>
      <c r="P731">
        <v>118125</v>
      </c>
      <c r="Q731">
        <v>0.35</v>
      </c>
      <c r="R731" t="s">
        <v>22</v>
      </c>
    </row>
    <row r="732" spans="1:18" x14ac:dyDescent="0.25">
      <c r="A732" t="s">
        <v>16</v>
      </c>
      <c r="B732">
        <v>1185732</v>
      </c>
      <c r="C732" s="1">
        <v>44063</v>
      </c>
      <c r="D732" t="s">
        <v>23</v>
      </c>
      <c r="E732" t="s">
        <v>169</v>
      </c>
      <c r="F732" t="s">
        <v>45</v>
      </c>
      <c r="G732">
        <v>3</v>
      </c>
      <c r="H732">
        <v>2020</v>
      </c>
      <c r="I732" t="s">
        <v>69</v>
      </c>
      <c r="J732" t="s">
        <v>70</v>
      </c>
      <c r="K732" t="s">
        <v>71</v>
      </c>
      <c r="L732" t="s">
        <v>26</v>
      </c>
      <c r="M732">
        <v>35</v>
      </c>
      <c r="N732">
        <v>775</v>
      </c>
      <c r="O732">
        <v>271250</v>
      </c>
      <c r="P732">
        <v>67812.5</v>
      </c>
      <c r="Q732">
        <v>0.25</v>
      </c>
      <c r="R732" t="s">
        <v>22</v>
      </c>
    </row>
    <row r="733" spans="1:18" x14ac:dyDescent="0.25">
      <c r="A733" t="s">
        <v>16</v>
      </c>
      <c r="B733">
        <v>1185732</v>
      </c>
      <c r="C733" s="1">
        <v>44064</v>
      </c>
      <c r="D733" t="s">
        <v>25</v>
      </c>
      <c r="E733" t="s">
        <v>169</v>
      </c>
      <c r="F733" t="s">
        <v>45</v>
      </c>
      <c r="G733">
        <v>3</v>
      </c>
      <c r="H733">
        <v>2020</v>
      </c>
      <c r="I733" t="s">
        <v>69</v>
      </c>
      <c r="J733" t="s">
        <v>70</v>
      </c>
      <c r="K733" t="s">
        <v>71</v>
      </c>
      <c r="L733" t="s">
        <v>28</v>
      </c>
      <c r="M733">
        <v>40</v>
      </c>
      <c r="N733">
        <v>625</v>
      </c>
      <c r="O733">
        <v>250000</v>
      </c>
      <c r="P733">
        <v>75000</v>
      </c>
      <c r="Q733">
        <v>0.3</v>
      </c>
      <c r="R733" t="s">
        <v>22</v>
      </c>
    </row>
    <row r="734" spans="1:18" x14ac:dyDescent="0.25">
      <c r="A734" t="s">
        <v>16</v>
      </c>
      <c r="B734">
        <v>1185732</v>
      </c>
      <c r="C734" s="1">
        <v>44065</v>
      </c>
      <c r="D734" t="s">
        <v>27</v>
      </c>
      <c r="E734" t="s">
        <v>170</v>
      </c>
      <c r="F734" t="s">
        <v>45</v>
      </c>
      <c r="G734">
        <v>3</v>
      </c>
      <c r="H734">
        <v>2020</v>
      </c>
      <c r="I734" t="s">
        <v>69</v>
      </c>
      <c r="J734" t="s">
        <v>70</v>
      </c>
      <c r="K734" t="s">
        <v>71</v>
      </c>
      <c r="L734" t="s">
        <v>30</v>
      </c>
      <c r="M734">
        <v>55</v>
      </c>
      <c r="N734">
        <v>675</v>
      </c>
      <c r="O734">
        <v>371250</v>
      </c>
      <c r="P734">
        <v>129937.5</v>
      </c>
      <c r="Q734">
        <v>0.35</v>
      </c>
      <c r="R734" t="s">
        <v>22</v>
      </c>
    </row>
    <row r="735" spans="1:18" x14ac:dyDescent="0.25">
      <c r="A735" t="s">
        <v>16</v>
      </c>
      <c r="B735">
        <v>1185732</v>
      </c>
      <c r="C735" s="1">
        <v>44066</v>
      </c>
      <c r="D735" t="s">
        <v>29</v>
      </c>
      <c r="E735" t="s">
        <v>170</v>
      </c>
      <c r="F735" t="s">
        <v>45</v>
      </c>
      <c r="G735">
        <v>3</v>
      </c>
      <c r="H735">
        <v>2020</v>
      </c>
      <c r="I735" t="s">
        <v>69</v>
      </c>
      <c r="J735" t="s">
        <v>70</v>
      </c>
      <c r="K735" t="s">
        <v>71</v>
      </c>
      <c r="L735" t="s">
        <v>32</v>
      </c>
      <c r="M735">
        <v>45</v>
      </c>
      <c r="N735">
        <v>775</v>
      </c>
      <c r="O735">
        <v>348750</v>
      </c>
      <c r="P735">
        <v>174375</v>
      </c>
      <c r="Q735">
        <v>0.5</v>
      </c>
      <c r="R735" t="s">
        <v>22</v>
      </c>
    </row>
    <row r="736" spans="1:18" x14ac:dyDescent="0.25">
      <c r="A736" t="s">
        <v>16</v>
      </c>
      <c r="B736">
        <v>1185732</v>
      </c>
      <c r="C736" s="1">
        <v>43945</v>
      </c>
      <c r="D736" t="s">
        <v>25</v>
      </c>
      <c r="E736" t="s">
        <v>169</v>
      </c>
      <c r="F736" t="s">
        <v>38</v>
      </c>
      <c r="G736">
        <v>2</v>
      </c>
      <c r="H736">
        <v>2020</v>
      </c>
      <c r="I736" t="s">
        <v>69</v>
      </c>
      <c r="J736" t="s">
        <v>70</v>
      </c>
      <c r="K736" t="s">
        <v>71</v>
      </c>
      <c r="L736" t="s">
        <v>21</v>
      </c>
      <c r="M736">
        <v>45</v>
      </c>
      <c r="N736">
        <v>1025</v>
      </c>
      <c r="O736">
        <v>461250</v>
      </c>
      <c r="P736">
        <v>207562.5</v>
      </c>
      <c r="Q736">
        <v>0.45</v>
      </c>
      <c r="R736" t="s">
        <v>22</v>
      </c>
    </row>
    <row r="737" spans="1:18" x14ac:dyDescent="0.25">
      <c r="A737" t="s">
        <v>16</v>
      </c>
      <c r="B737">
        <v>1185732</v>
      </c>
      <c r="C737" s="1">
        <v>43945</v>
      </c>
      <c r="D737" t="s">
        <v>25</v>
      </c>
      <c r="E737" t="s">
        <v>169</v>
      </c>
      <c r="F737" t="s">
        <v>38</v>
      </c>
      <c r="G737">
        <v>2</v>
      </c>
      <c r="H737">
        <v>2020</v>
      </c>
      <c r="I737" t="s">
        <v>69</v>
      </c>
      <c r="J737" t="s">
        <v>70</v>
      </c>
      <c r="K737" t="s">
        <v>71</v>
      </c>
      <c r="L737" t="s">
        <v>24</v>
      </c>
      <c r="M737">
        <v>45</v>
      </c>
      <c r="N737">
        <v>725</v>
      </c>
      <c r="O737">
        <v>326250</v>
      </c>
      <c r="P737">
        <v>114187.5</v>
      </c>
      <c r="Q737">
        <v>0.35</v>
      </c>
      <c r="R737" t="s">
        <v>22</v>
      </c>
    </row>
    <row r="738" spans="1:18" x14ac:dyDescent="0.25">
      <c r="A738" t="s">
        <v>48</v>
      </c>
      <c r="B738">
        <v>1185732</v>
      </c>
      <c r="C738" s="1">
        <v>43945</v>
      </c>
      <c r="D738" t="s">
        <v>25</v>
      </c>
      <c r="E738" t="s">
        <v>169</v>
      </c>
      <c r="F738" t="s">
        <v>38</v>
      </c>
      <c r="G738">
        <v>2</v>
      </c>
      <c r="H738">
        <v>2020</v>
      </c>
      <c r="I738" t="s">
        <v>69</v>
      </c>
      <c r="J738" t="s">
        <v>70</v>
      </c>
      <c r="K738" t="s">
        <v>71</v>
      </c>
      <c r="L738" t="s">
        <v>26</v>
      </c>
      <c r="M738">
        <v>35</v>
      </c>
      <c r="N738">
        <v>725</v>
      </c>
      <c r="O738">
        <v>253750</v>
      </c>
      <c r="P738">
        <v>63437.5</v>
      </c>
      <c r="Q738">
        <v>0.25</v>
      </c>
      <c r="R738" t="s">
        <v>22</v>
      </c>
    </row>
    <row r="739" spans="1:18" x14ac:dyDescent="0.25">
      <c r="A739" t="s">
        <v>48</v>
      </c>
      <c r="B739">
        <v>1185732</v>
      </c>
      <c r="C739" s="1">
        <v>43945</v>
      </c>
      <c r="D739" t="s">
        <v>25</v>
      </c>
      <c r="E739" t="s">
        <v>169</v>
      </c>
      <c r="F739" t="s">
        <v>38</v>
      </c>
      <c r="G739">
        <v>2</v>
      </c>
      <c r="H739">
        <v>2020</v>
      </c>
      <c r="I739" t="s">
        <v>69</v>
      </c>
      <c r="J739" t="s">
        <v>70</v>
      </c>
      <c r="K739" t="s">
        <v>71</v>
      </c>
      <c r="L739" t="s">
        <v>28</v>
      </c>
      <c r="M739">
        <v>40</v>
      </c>
      <c r="N739">
        <v>650</v>
      </c>
      <c r="O739">
        <v>260000</v>
      </c>
      <c r="P739">
        <v>78000</v>
      </c>
      <c r="Q739">
        <v>0.3</v>
      </c>
      <c r="R739" t="s">
        <v>22</v>
      </c>
    </row>
    <row r="740" spans="1:18" x14ac:dyDescent="0.25">
      <c r="A740" t="s">
        <v>48</v>
      </c>
      <c r="B740">
        <v>1185732</v>
      </c>
      <c r="C740" s="1">
        <v>43945</v>
      </c>
      <c r="D740" t="s">
        <v>25</v>
      </c>
      <c r="E740" t="s">
        <v>169</v>
      </c>
      <c r="F740" t="s">
        <v>38</v>
      </c>
      <c r="G740">
        <v>2</v>
      </c>
      <c r="H740">
        <v>2020</v>
      </c>
      <c r="I740" t="s">
        <v>69</v>
      </c>
      <c r="J740" t="s">
        <v>70</v>
      </c>
      <c r="K740" t="s">
        <v>71</v>
      </c>
      <c r="L740" t="s">
        <v>30</v>
      </c>
      <c r="M740">
        <v>55</v>
      </c>
      <c r="N740">
        <v>675</v>
      </c>
      <c r="O740">
        <v>371250</v>
      </c>
      <c r="P740">
        <v>129937.5</v>
      </c>
      <c r="Q740">
        <v>0.35</v>
      </c>
      <c r="R740" t="s">
        <v>22</v>
      </c>
    </row>
    <row r="741" spans="1:18" x14ac:dyDescent="0.25">
      <c r="A741" t="s">
        <v>48</v>
      </c>
      <c r="B741">
        <v>1185732</v>
      </c>
      <c r="C741" s="1">
        <v>43945</v>
      </c>
      <c r="D741" t="s">
        <v>25</v>
      </c>
      <c r="E741" t="s">
        <v>169</v>
      </c>
      <c r="F741" t="s">
        <v>38</v>
      </c>
      <c r="G741">
        <v>2</v>
      </c>
      <c r="H741">
        <v>2020</v>
      </c>
      <c r="I741" t="s">
        <v>69</v>
      </c>
      <c r="J741" t="s">
        <v>70</v>
      </c>
      <c r="K741" t="s">
        <v>71</v>
      </c>
      <c r="L741" t="s">
        <v>32</v>
      </c>
      <c r="M741">
        <v>45</v>
      </c>
      <c r="N741">
        <v>800</v>
      </c>
      <c r="O741">
        <v>360000</v>
      </c>
      <c r="P741">
        <v>180000</v>
      </c>
      <c r="Q741">
        <v>0.5</v>
      </c>
      <c r="R741" t="s">
        <v>22</v>
      </c>
    </row>
    <row r="742" spans="1:18" x14ac:dyDescent="0.25">
      <c r="A742" t="s">
        <v>48</v>
      </c>
      <c r="B742">
        <v>1185732</v>
      </c>
      <c r="C742" s="1">
        <v>43945</v>
      </c>
      <c r="D742" t="s">
        <v>25</v>
      </c>
      <c r="E742" t="s">
        <v>169</v>
      </c>
      <c r="F742" t="s">
        <v>38</v>
      </c>
      <c r="G742">
        <v>2</v>
      </c>
      <c r="H742">
        <v>2020</v>
      </c>
      <c r="I742" t="s">
        <v>69</v>
      </c>
      <c r="J742" t="s">
        <v>70</v>
      </c>
      <c r="K742" t="s">
        <v>71</v>
      </c>
      <c r="L742" t="s">
        <v>21</v>
      </c>
      <c r="M742">
        <v>55</v>
      </c>
      <c r="N742">
        <v>1070</v>
      </c>
      <c r="O742">
        <v>588500</v>
      </c>
      <c r="P742">
        <v>264825</v>
      </c>
      <c r="Q742">
        <v>0.45</v>
      </c>
      <c r="R742" t="s">
        <v>22</v>
      </c>
    </row>
    <row r="743" spans="1:18" x14ac:dyDescent="0.25">
      <c r="A743" t="s">
        <v>48</v>
      </c>
      <c r="B743">
        <v>1185732</v>
      </c>
      <c r="C743" s="1">
        <v>43945</v>
      </c>
      <c r="D743" t="s">
        <v>25</v>
      </c>
      <c r="E743" t="s">
        <v>169</v>
      </c>
      <c r="F743" t="s">
        <v>38</v>
      </c>
      <c r="G743">
        <v>2</v>
      </c>
      <c r="H743">
        <v>2020</v>
      </c>
      <c r="I743" t="s">
        <v>69</v>
      </c>
      <c r="J743" t="s">
        <v>70</v>
      </c>
      <c r="K743" t="s">
        <v>71</v>
      </c>
      <c r="L743" t="s">
        <v>24</v>
      </c>
      <c r="M743">
        <v>55</v>
      </c>
      <c r="N743">
        <v>775</v>
      </c>
      <c r="O743">
        <v>426250</v>
      </c>
      <c r="P743">
        <v>149187.5</v>
      </c>
      <c r="Q743">
        <v>0.35</v>
      </c>
      <c r="R743" t="s">
        <v>22</v>
      </c>
    </row>
    <row r="744" spans="1:18" x14ac:dyDescent="0.25">
      <c r="A744" t="s">
        <v>48</v>
      </c>
      <c r="B744">
        <v>1185732</v>
      </c>
      <c r="C744" s="1">
        <v>43945</v>
      </c>
      <c r="D744" t="s">
        <v>25</v>
      </c>
      <c r="E744" t="s">
        <v>169</v>
      </c>
      <c r="F744" t="s">
        <v>38</v>
      </c>
      <c r="G744">
        <v>2</v>
      </c>
      <c r="H744">
        <v>2020</v>
      </c>
      <c r="I744" t="s">
        <v>69</v>
      </c>
      <c r="J744" t="s">
        <v>70</v>
      </c>
      <c r="K744" t="s">
        <v>71</v>
      </c>
      <c r="L744" t="s">
        <v>26</v>
      </c>
      <c r="M744">
        <v>50</v>
      </c>
      <c r="N744">
        <v>750</v>
      </c>
      <c r="O744">
        <v>375000</v>
      </c>
      <c r="P744">
        <v>93750</v>
      </c>
      <c r="Q744">
        <v>0.25</v>
      </c>
      <c r="R744" t="s">
        <v>22</v>
      </c>
    </row>
    <row r="745" spans="1:18" x14ac:dyDescent="0.25">
      <c r="A745" t="s">
        <v>48</v>
      </c>
      <c r="B745">
        <v>1185732</v>
      </c>
      <c r="C745" s="1">
        <v>43945</v>
      </c>
      <c r="D745" t="s">
        <v>25</v>
      </c>
      <c r="E745" t="s">
        <v>169</v>
      </c>
      <c r="F745" t="s">
        <v>38</v>
      </c>
      <c r="G745">
        <v>2</v>
      </c>
      <c r="H745">
        <v>2020</v>
      </c>
      <c r="I745" t="s">
        <v>69</v>
      </c>
      <c r="J745" t="s">
        <v>70</v>
      </c>
      <c r="K745" t="s">
        <v>71</v>
      </c>
      <c r="L745" t="s">
        <v>28</v>
      </c>
      <c r="M745">
        <v>50</v>
      </c>
      <c r="N745">
        <v>700</v>
      </c>
      <c r="O745">
        <v>350000</v>
      </c>
      <c r="P745">
        <v>105000</v>
      </c>
      <c r="Q745">
        <v>0.3</v>
      </c>
      <c r="R745" t="s">
        <v>22</v>
      </c>
    </row>
    <row r="746" spans="1:18" x14ac:dyDescent="0.25">
      <c r="A746" t="s">
        <v>48</v>
      </c>
      <c r="B746">
        <v>1185732</v>
      </c>
      <c r="C746" s="1">
        <v>43945</v>
      </c>
      <c r="D746" t="s">
        <v>25</v>
      </c>
      <c r="E746" t="s">
        <v>169</v>
      </c>
      <c r="F746" t="s">
        <v>38</v>
      </c>
      <c r="G746">
        <v>2</v>
      </c>
      <c r="H746">
        <v>2020</v>
      </c>
      <c r="I746" t="s">
        <v>69</v>
      </c>
      <c r="J746" t="s">
        <v>70</v>
      </c>
      <c r="K746" t="s">
        <v>71</v>
      </c>
      <c r="L746" t="s">
        <v>30</v>
      </c>
      <c r="M746">
        <v>60</v>
      </c>
      <c r="N746">
        <v>725</v>
      </c>
      <c r="O746">
        <v>435000</v>
      </c>
      <c r="P746">
        <v>152250</v>
      </c>
      <c r="Q746">
        <v>0.35</v>
      </c>
      <c r="R746" t="s">
        <v>22</v>
      </c>
    </row>
    <row r="747" spans="1:18" x14ac:dyDescent="0.25">
      <c r="A747" t="s">
        <v>48</v>
      </c>
      <c r="B747">
        <v>1185732</v>
      </c>
      <c r="C747" s="1">
        <v>43945</v>
      </c>
      <c r="D747" t="s">
        <v>25</v>
      </c>
      <c r="E747" t="s">
        <v>169</v>
      </c>
      <c r="F747" t="s">
        <v>38</v>
      </c>
      <c r="G747">
        <v>2</v>
      </c>
      <c r="H747">
        <v>2020</v>
      </c>
      <c r="I747" t="s">
        <v>69</v>
      </c>
      <c r="J747" t="s">
        <v>70</v>
      </c>
      <c r="K747" t="s">
        <v>71</v>
      </c>
      <c r="L747" t="s">
        <v>32</v>
      </c>
      <c r="M747">
        <v>65</v>
      </c>
      <c r="N747">
        <v>825</v>
      </c>
      <c r="O747">
        <v>536250</v>
      </c>
      <c r="P747">
        <v>268125</v>
      </c>
      <c r="Q747">
        <v>0.5</v>
      </c>
      <c r="R747" t="s">
        <v>22</v>
      </c>
    </row>
    <row r="748" spans="1:18" x14ac:dyDescent="0.25">
      <c r="A748" t="s">
        <v>48</v>
      </c>
      <c r="B748">
        <v>1185732</v>
      </c>
      <c r="C748" s="1">
        <v>43945</v>
      </c>
      <c r="D748" t="s">
        <v>25</v>
      </c>
      <c r="E748" t="s">
        <v>169</v>
      </c>
      <c r="F748" t="s">
        <v>38</v>
      </c>
      <c r="G748">
        <v>2</v>
      </c>
      <c r="H748">
        <v>2020</v>
      </c>
      <c r="I748" t="s">
        <v>69</v>
      </c>
      <c r="J748" t="s">
        <v>70</v>
      </c>
      <c r="K748" t="s">
        <v>71</v>
      </c>
      <c r="L748" t="s">
        <v>21</v>
      </c>
      <c r="M748">
        <v>60</v>
      </c>
      <c r="N748">
        <v>1075</v>
      </c>
      <c r="O748">
        <v>645000</v>
      </c>
      <c r="P748">
        <v>290250</v>
      </c>
      <c r="Q748">
        <v>0.45</v>
      </c>
      <c r="R748" t="s">
        <v>22</v>
      </c>
    </row>
    <row r="749" spans="1:18" x14ac:dyDescent="0.25">
      <c r="A749" t="s">
        <v>48</v>
      </c>
      <c r="B749">
        <v>1185732</v>
      </c>
      <c r="C749" s="1">
        <v>43945</v>
      </c>
      <c r="D749" t="s">
        <v>25</v>
      </c>
      <c r="E749" t="s">
        <v>169</v>
      </c>
      <c r="F749" t="s">
        <v>38</v>
      </c>
      <c r="G749">
        <v>2</v>
      </c>
      <c r="H749">
        <v>2020</v>
      </c>
      <c r="I749" t="s">
        <v>69</v>
      </c>
      <c r="J749" t="s">
        <v>70</v>
      </c>
      <c r="K749" t="s">
        <v>71</v>
      </c>
      <c r="L749" t="s">
        <v>24</v>
      </c>
      <c r="M749">
        <v>55</v>
      </c>
      <c r="N749">
        <v>825</v>
      </c>
      <c r="O749">
        <v>453750</v>
      </c>
      <c r="P749">
        <v>158812.5</v>
      </c>
      <c r="Q749">
        <v>0.35</v>
      </c>
      <c r="R749" t="s">
        <v>22</v>
      </c>
    </row>
    <row r="750" spans="1:18" x14ac:dyDescent="0.25">
      <c r="A750" t="s">
        <v>48</v>
      </c>
      <c r="B750">
        <v>1185732</v>
      </c>
      <c r="C750" s="1">
        <v>44081</v>
      </c>
      <c r="D750" t="s">
        <v>31</v>
      </c>
      <c r="E750" t="s">
        <v>169</v>
      </c>
      <c r="F750" t="s">
        <v>46</v>
      </c>
      <c r="G750">
        <v>3</v>
      </c>
      <c r="H750">
        <v>2020</v>
      </c>
      <c r="I750" t="s">
        <v>69</v>
      </c>
      <c r="J750" t="s">
        <v>70</v>
      </c>
      <c r="K750" t="s">
        <v>71</v>
      </c>
      <c r="L750" t="s">
        <v>26</v>
      </c>
      <c r="M750">
        <v>50</v>
      </c>
      <c r="N750">
        <v>800</v>
      </c>
      <c r="O750">
        <v>400000</v>
      </c>
      <c r="P750">
        <v>100000</v>
      </c>
      <c r="Q750">
        <v>0.25</v>
      </c>
      <c r="R750" t="s">
        <v>22</v>
      </c>
    </row>
    <row r="751" spans="1:18" x14ac:dyDescent="0.25">
      <c r="A751" t="s">
        <v>48</v>
      </c>
      <c r="B751">
        <v>1185732</v>
      </c>
      <c r="C751" s="1">
        <v>44082</v>
      </c>
      <c r="D751" t="s">
        <v>33</v>
      </c>
      <c r="E751" t="s">
        <v>169</v>
      </c>
      <c r="F751" t="s">
        <v>46</v>
      </c>
      <c r="G751">
        <v>3</v>
      </c>
      <c r="H751">
        <v>2020</v>
      </c>
      <c r="I751" t="s">
        <v>69</v>
      </c>
      <c r="J751" t="s">
        <v>70</v>
      </c>
      <c r="K751" t="s">
        <v>71</v>
      </c>
      <c r="L751" t="s">
        <v>28</v>
      </c>
      <c r="M751">
        <v>50</v>
      </c>
      <c r="N751">
        <v>775</v>
      </c>
      <c r="O751">
        <v>387500</v>
      </c>
      <c r="P751">
        <v>116250</v>
      </c>
      <c r="Q751">
        <v>0.3</v>
      </c>
      <c r="R751" t="s">
        <v>22</v>
      </c>
    </row>
    <row r="752" spans="1:18" x14ac:dyDescent="0.25">
      <c r="A752" t="s">
        <v>48</v>
      </c>
      <c r="B752">
        <v>1185732</v>
      </c>
      <c r="C752" s="1">
        <v>44083</v>
      </c>
      <c r="D752" t="s">
        <v>17</v>
      </c>
      <c r="E752" t="s">
        <v>169</v>
      </c>
      <c r="F752" t="s">
        <v>46</v>
      </c>
      <c r="G752">
        <v>3</v>
      </c>
      <c r="H752">
        <v>2020</v>
      </c>
      <c r="I752" t="s">
        <v>69</v>
      </c>
      <c r="J752" t="s">
        <v>70</v>
      </c>
      <c r="K752" t="s">
        <v>71</v>
      </c>
      <c r="L752" t="s">
        <v>30</v>
      </c>
      <c r="M752">
        <v>65</v>
      </c>
      <c r="N752">
        <v>775</v>
      </c>
      <c r="O752">
        <v>503750</v>
      </c>
      <c r="P752">
        <v>176312.5</v>
      </c>
      <c r="Q752">
        <v>0.35</v>
      </c>
      <c r="R752" t="s">
        <v>22</v>
      </c>
    </row>
    <row r="753" spans="1:18" x14ac:dyDescent="0.25">
      <c r="A753" t="s">
        <v>48</v>
      </c>
      <c r="B753">
        <v>1185732</v>
      </c>
      <c r="C753" s="1">
        <v>44084</v>
      </c>
      <c r="D753" t="s">
        <v>23</v>
      </c>
      <c r="E753" t="s">
        <v>169</v>
      </c>
      <c r="F753" t="s">
        <v>46</v>
      </c>
      <c r="G753">
        <v>3</v>
      </c>
      <c r="H753">
        <v>2020</v>
      </c>
      <c r="I753" t="s">
        <v>69</v>
      </c>
      <c r="J753" t="s">
        <v>70</v>
      </c>
      <c r="K753" t="s">
        <v>71</v>
      </c>
      <c r="L753" t="s">
        <v>32</v>
      </c>
      <c r="M753">
        <v>70</v>
      </c>
      <c r="N753">
        <v>925</v>
      </c>
      <c r="O753">
        <v>647500</v>
      </c>
      <c r="P753">
        <v>323750</v>
      </c>
      <c r="Q753">
        <v>0.5</v>
      </c>
      <c r="R753" t="s">
        <v>22</v>
      </c>
    </row>
    <row r="754" spans="1:18" x14ac:dyDescent="0.25">
      <c r="A754" t="s">
        <v>48</v>
      </c>
      <c r="B754">
        <v>1185732</v>
      </c>
      <c r="C754" s="1">
        <v>44085</v>
      </c>
      <c r="D754" t="s">
        <v>25</v>
      </c>
      <c r="E754" t="s">
        <v>169</v>
      </c>
      <c r="F754" t="s">
        <v>46</v>
      </c>
      <c r="G754">
        <v>3</v>
      </c>
      <c r="H754">
        <v>2020</v>
      </c>
      <c r="I754" t="s">
        <v>69</v>
      </c>
      <c r="J754" t="s">
        <v>70</v>
      </c>
      <c r="K754" t="s">
        <v>71</v>
      </c>
      <c r="L754" t="s">
        <v>21</v>
      </c>
      <c r="M754">
        <v>65</v>
      </c>
      <c r="N754">
        <v>1150</v>
      </c>
      <c r="O754">
        <v>747500</v>
      </c>
      <c r="P754">
        <v>336375</v>
      </c>
      <c r="Q754">
        <v>0.45</v>
      </c>
      <c r="R754" t="s">
        <v>22</v>
      </c>
    </row>
    <row r="755" spans="1:18" x14ac:dyDescent="0.25">
      <c r="A755" t="s">
        <v>48</v>
      </c>
      <c r="B755">
        <v>1185732</v>
      </c>
      <c r="C755" s="1">
        <v>44086</v>
      </c>
      <c r="D755" t="s">
        <v>27</v>
      </c>
      <c r="E755" t="s">
        <v>170</v>
      </c>
      <c r="F755" t="s">
        <v>46</v>
      </c>
      <c r="G755">
        <v>3</v>
      </c>
      <c r="H755">
        <v>2020</v>
      </c>
      <c r="I755" t="s">
        <v>69</v>
      </c>
      <c r="J755" t="s">
        <v>70</v>
      </c>
      <c r="K755" t="s">
        <v>71</v>
      </c>
      <c r="L755" t="s">
        <v>24</v>
      </c>
      <c r="M755">
        <v>60</v>
      </c>
      <c r="N755">
        <v>900</v>
      </c>
      <c r="O755">
        <v>540000</v>
      </c>
      <c r="P755">
        <v>189000</v>
      </c>
      <c r="Q755">
        <v>0.35</v>
      </c>
      <c r="R755" t="s">
        <v>22</v>
      </c>
    </row>
    <row r="756" spans="1:18" x14ac:dyDescent="0.25">
      <c r="A756" t="s">
        <v>48</v>
      </c>
      <c r="B756">
        <v>1185732</v>
      </c>
      <c r="C756" s="1">
        <v>44087</v>
      </c>
      <c r="D756" t="s">
        <v>29</v>
      </c>
      <c r="E756" t="s">
        <v>170</v>
      </c>
      <c r="F756" t="s">
        <v>46</v>
      </c>
      <c r="G756">
        <v>3</v>
      </c>
      <c r="H756">
        <v>2020</v>
      </c>
      <c r="I756" t="s">
        <v>69</v>
      </c>
      <c r="J756" t="s">
        <v>70</v>
      </c>
      <c r="K756" t="s">
        <v>71</v>
      </c>
      <c r="L756" t="s">
        <v>26</v>
      </c>
      <c r="M756">
        <v>55</v>
      </c>
      <c r="N756">
        <v>825</v>
      </c>
      <c r="O756">
        <v>453750</v>
      </c>
      <c r="P756">
        <v>113437.5</v>
      </c>
      <c r="Q756">
        <v>0.25</v>
      </c>
      <c r="R756" t="s">
        <v>22</v>
      </c>
    </row>
    <row r="757" spans="1:18" x14ac:dyDescent="0.25">
      <c r="A757" t="s">
        <v>48</v>
      </c>
      <c r="B757">
        <v>1185732</v>
      </c>
      <c r="C757" s="1">
        <v>44088</v>
      </c>
      <c r="D757" t="s">
        <v>31</v>
      </c>
      <c r="E757" t="s">
        <v>169</v>
      </c>
      <c r="F757" t="s">
        <v>46</v>
      </c>
      <c r="G757">
        <v>3</v>
      </c>
      <c r="H757">
        <v>2020</v>
      </c>
      <c r="I757" t="s">
        <v>69</v>
      </c>
      <c r="J757" t="s">
        <v>70</v>
      </c>
      <c r="K757" t="s">
        <v>71</v>
      </c>
      <c r="L757" t="s">
        <v>28</v>
      </c>
      <c r="M757">
        <v>55</v>
      </c>
      <c r="N757">
        <v>775</v>
      </c>
      <c r="O757">
        <v>426250</v>
      </c>
      <c r="P757">
        <v>127875</v>
      </c>
      <c r="Q757">
        <v>0.3</v>
      </c>
      <c r="R757" t="s">
        <v>22</v>
      </c>
    </row>
    <row r="758" spans="1:18" x14ac:dyDescent="0.25">
      <c r="A758" t="s">
        <v>48</v>
      </c>
      <c r="B758">
        <v>1185732</v>
      </c>
      <c r="C758" s="1">
        <v>44089</v>
      </c>
      <c r="D758" t="s">
        <v>33</v>
      </c>
      <c r="E758" t="s">
        <v>169</v>
      </c>
      <c r="F758" t="s">
        <v>46</v>
      </c>
      <c r="G758">
        <v>3</v>
      </c>
      <c r="H758">
        <v>2020</v>
      </c>
      <c r="I758" t="s">
        <v>69</v>
      </c>
      <c r="J758" t="s">
        <v>70</v>
      </c>
      <c r="K758" t="s">
        <v>71</v>
      </c>
      <c r="L758" t="s">
        <v>30</v>
      </c>
      <c r="M758">
        <v>65</v>
      </c>
      <c r="N758">
        <v>800</v>
      </c>
      <c r="O758">
        <v>520000</v>
      </c>
      <c r="P758">
        <v>182000</v>
      </c>
      <c r="Q758">
        <v>0.35</v>
      </c>
      <c r="R758" t="s">
        <v>22</v>
      </c>
    </row>
    <row r="759" spans="1:18" x14ac:dyDescent="0.25">
      <c r="A759" t="s">
        <v>48</v>
      </c>
      <c r="B759">
        <v>1185732</v>
      </c>
      <c r="C759" s="1">
        <v>44090</v>
      </c>
      <c r="D759" t="s">
        <v>17</v>
      </c>
      <c r="E759" t="s">
        <v>169</v>
      </c>
      <c r="F759" t="s">
        <v>46</v>
      </c>
      <c r="G759">
        <v>3</v>
      </c>
      <c r="H759">
        <v>2020</v>
      </c>
      <c r="I759" t="s">
        <v>69</v>
      </c>
      <c r="J759" t="s">
        <v>70</v>
      </c>
      <c r="K759" t="s">
        <v>71</v>
      </c>
      <c r="L759" t="s">
        <v>32</v>
      </c>
      <c r="M759">
        <v>70</v>
      </c>
      <c r="N759">
        <v>975</v>
      </c>
      <c r="O759">
        <v>682500</v>
      </c>
      <c r="P759">
        <v>341250</v>
      </c>
      <c r="Q759">
        <v>0.5</v>
      </c>
      <c r="R759" t="s">
        <v>22</v>
      </c>
    </row>
    <row r="760" spans="1:18" x14ac:dyDescent="0.25">
      <c r="A760" t="s">
        <v>48</v>
      </c>
      <c r="B760">
        <v>1185732</v>
      </c>
      <c r="C760" s="1">
        <v>44091</v>
      </c>
      <c r="D760" t="s">
        <v>23</v>
      </c>
      <c r="E760" t="s">
        <v>169</v>
      </c>
      <c r="F760" t="s">
        <v>46</v>
      </c>
      <c r="G760">
        <v>3</v>
      </c>
      <c r="H760">
        <v>2020</v>
      </c>
      <c r="I760" t="s">
        <v>69</v>
      </c>
      <c r="J760" t="s">
        <v>70</v>
      </c>
      <c r="K760" t="s">
        <v>71</v>
      </c>
      <c r="L760" t="s">
        <v>21</v>
      </c>
      <c r="M760">
        <v>65</v>
      </c>
      <c r="N760">
        <v>1125</v>
      </c>
      <c r="O760">
        <v>731250</v>
      </c>
      <c r="P760">
        <v>329062.5</v>
      </c>
      <c r="Q760">
        <v>0.45</v>
      </c>
      <c r="R760" t="s">
        <v>22</v>
      </c>
    </row>
    <row r="761" spans="1:18" x14ac:dyDescent="0.25">
      <c r="A761" t="s">
        <v>48</v>
      </c>
      <c r="B761">
        <v>1185732</v>
      </c>
      <c r="C761" s="1">
        <v>44092</v>
      </c>
      <c r="D761" t="s">
        <v>25</v>
      </c>
      <c r="E761" t="s">
        <v>169</v>
      </c>
      <c r="F761" t="s">
        <v>46</v>
      </c>
      <c r="G761">
        <v>3</v>
      </c>
      <c r="H761">
        <v>2020</v>
      </c>
      <c r="I761" t="s">
        <v>69</v>
      </c>
      <c r="J761" t="s">
        <v>70</v>
      </c>
      <c r="K761" t="s">
        <v>71</v>
      </c>
      <c r="L761" t="s">
        <v>24</v>
      </c>
      <c r="M761">
        <v>60</v>
      </c>
      <c r="N761">
        <v>900</v>
      </c>
      <c r="O761">
        <v>540000</v>
      </c>
      <c r="P761">
        <v>189000</v>
      </c>
      <c r="Q761">
        <v>0.35</v>
      </c>
      <c r="R761" t="s">
        <v>22</v>
      </c>
    </row>
    <row r="762" spans="1:18" x14ac:dyDescent="0.25">
      <c r="A762" t="s">
        <v>48</v>
      </c>
      <c r="B762">
        <v>1185732</v>
      </c>
      <c r="C762" s="1">
        <v>44093</v>
      </c>
      <c r="D762" t="s">
        <v>27</v>
      </c>
      <c r="E762" t="s">
        <v>170</v>
      </c>
      <c r="F762" t="s">
        <v>46</v>
      </c>
      <c r="G762">
        <v>3</v>
      </c>
      <c r="H762">
        <v>2020</v>
      </c>
      <c r="I762" t="s">
        <v>69</v>
      </c>
      <c r="J762" t="s">
        <v>70</v>
      </c>
      <c r="K762" t="s">
        <v>71</v>
      </c>
      <c r="L762" t="s">
        <v>26</v>
      </c>
      <c r="M762">
        <v>55</v>
      </c>
      <c r="N762">
        <v>825</v>
      </c>
      <c r="O762">
        <v>453750</v>
      </c>
      <c r="P762">
        <v>113437.5</v>
      </c>
      <c r="Q762">
        <v>0.25</v>
      </c>
      <c r="R762" t="s">
        <v>22</v>
      </c>
    </row>
    <row r="763" spans="1:18" x14ac:dyDescent="0.25">
      <c r="A763" t="s">
        <v>16</v>
      </c>
      <c r="B763">
        <v>1185732</v>
      </c>
      <c r="C763" s="1">
        <v>44094</v>
      </c>
      <c r="D763" t="s">
        <v>29</v>
      </c>
      <c r="E763" t="s">
        <v>170</v>
      </c>
      <c r="F763" t="s">
        <v>46</v>
      </c>
      <c r="G763">
        <v>3</v>
      </c>
      <c r="H763">
        <v>2020</v>
      </c>
      <c r="I763" t="s">
        <v>69</v>
      </c>
      <c r="J763" t="s">
        <v>70</v>
      </c>
      <c r="K763" t="s">
        <v>71</v>
      </c>
      <c r="L763" t="s">
        <v>28</v>
      </c>
      <c r="M763">
        <v>45</v>
      </c>
      <c r="N763">
        <v>775</v>
      </c>
      <c r="O763">
        <v>348750</v>
      </c>
      <c r="P763">
        <v>104625</v>
      </c>
      <c r="Q763">
        <v>0.3</v>
      </c>
      <c r="R763" t="s">
        <v>22</v>
      </c>
    </row>
    <row r="764" spans="1:18" x14ac:dyDescent="0.25">
      <c r="A764" t="s">
        <v>16</v>
      </c>
      <c r="B764">
        <v>1185732</v>
      </c>
      <c r="C764" s="1">
        <v>44095</v>
      </c>
      <c r="D764" t="s">
        <v>31</v>
      </c>
      <c r="E764" t="s">
        <v>169</v>
      </c>
      <c r="F764" t="s">
        <v>46</v>
      </c>
      <c r="G764">
        <v>3</v>
      </c>
      <c r="H764">
        <v>2020</v>
      </c>
      <c r="I764" t="s">
        <v>69</v>
      </c>
      <c r="J764" t="s">
        <v>70</v>
      </c>
      <c r="K764" t="s">
        <v>71</v>
      </c>
      <c r="L764" t="s">
        <v>30</v>
      </c>
      <c r="M764">
        <v>55</v>
      </c>
      <c r="N764">
        <v>750</v>
      </c>
      <c r="O764">
        <v>412500</v>
      </c>
      <c r="P764">
        <v>144375</v>
      </c>
      <c r="Q764">
        <v>0.35</v>
      </c>
      <c r="R764" t="s">
        <v>22</v>
      </c>
    </row>
    <row r="765" spans="1:18" x14ac:dyDescent="0.25">
      <c r="A765" t="s">
        <v>16</v>
      </c>
      <c r="B765">
        <v>1185732</v>
      </c>
      <c r="C765" s="1">
        <v>44096</v>
      </c>
      <c r="D765" t="s">
        <v>33</v>
      </c>
      <c r="E765" t="s">
        <v>169</v>
      </c>
      <c r="F765" t="s">
        <v>46</v>
      </c>
      <c r="G765">
        <v>3</v>
      </c>
      <c r="H765">
        <v>2020</v>
      </c>
      <c r="I765" t="s">
        <v>69</v>
      </c>
      <c r="J765" t="s">
        <v>70</v>
      </c>
      <c r="K765" t="s">
        <v>71</v>
      </c>
      <c r="L765" t="s">
        <v>32</v>
      </c>
      <c r="M765">
        <v>60</v>
      </c>
      <c r="N765">
        <v>925</v>
      </c>
      <c r="O765">
        <v>555000</v>
      </c>
      <c r="P765">
        <v>277500</v>
      </c>
      <c r="Q765">
        <v>0.5</v>
      </c>
      <c r="R765" t="s">
        <v>22</v>
      </c>
    </row>
    <row r="766" spans="1:18" x14ac:dyDescent="0.25">
      <c r="A766" t="s">
        <v>16</v>
      </c>
      <c r="B766">
        <v>1185732</v>
      </c>
      <c r="C766" s="1">
        <v>44097</v>
      </c>
      <c r="D766" t="s">
        <v>17</v>
      </c>
      <c r="E766" t="s">
        <v>169</v>
      </c>
      <c r="F766" t="s">
        <v>46</v>
      </c>
      <c r="G766">
        <v>3</v>
      </c>
      <c r="H766">
        <v>2020</v>
      </c>
      <c r="I766" t="s">
        <v>69</v>
      </c>
      <c r="J766" t="s">
        <v>70</v>
      </c>
      <c r="K766" t="s">
        <v>71</v>
      </c>
      <c r="L766" t="s">
        <v>21</v>
      </c>
      <c r="M766">
        <v>55</v>
      </c>
      <c r="N766">
        <v>1050</v>
      </c>
      <c r="O766">
        <v>577500</v>
      </c>
      <c r="P766">
        <v>259875</v>
      </c>
      <c r="Q766">
        <v>0.45</v>
      </c>
      <c r="R766" t="s">
        <v>22</v>
      </c>
    </row>
    <row r="767" spans="1:18" x14ac:dyDescent="0.25">
      <c r="A767" t="s">
        <v>16</v>
      </c>
      <c r="B767">
        <v>1185732</v>
      </c>
      <c r="C767" s="1">
        <v>44098</v>
      </c>
      <c r="D767" t="s">
        <v>23</v>
      </c>
      <c r="E767" t="s">
        <v>169</v>
      </c>
      <c r="F767" t="s">
        <v>46</v>
      </c>
      <c r="G767">
        <v>3</v>
      </c>
      <c r="H767">
        <v>2020</v>
      </c>
      <c r="I767" t="s">
        <v>69</v>
      </c>
      <c r="J767" t="s">
        <v>70</v>
      </c>
      <c r="K767" t="s">
        <v>71</v>
      </c>
      <c r="L767" t="s">
        <v>24</v>
      </c>
      <c r="M767">
        <v>50</v>
      </c>
      <c r="N767">
        <v>850</v>
      </c>
      <c r="O767">
        <v>425000</v>
      </c>
      <c r="P767">
        <v>148750</v>
      </c>
      <c r="Q767">
        <v>0.35</v>
      </c>
      <c r="R767" t="s">
        <v>22</v>
      </c>
    </row>
    <row r="768" spans="1:18" x14ac:dyDescent="0.25">
      <c r="A768" t="s">
        <v>41</v>
      </c>
      <c r="B768">
        <v>1185732</v>
      </c>
      <c r="C768" s="1">
        <v>44099</v>
      </c>
      <c r="D768" t="s">
        <v>25</v>
      </c>
      <c r="E768" t="s">
        <v>169</v>
      </c>
      <c r="F768" t="s">
        <v>46</v>
      </c>
      <c r="G768">
        <v>3</v>
      </c>
      <c r="H768">
        <v>2020</v>
      </c>
      <c r="I768" t="s">
        <v>69</v>
      </c>
      <c r="J768" t="s">
        <v>70</v>
      </c>
      <c r="K768" t="s">
        <v>71</v>
      </c>
      <c r="L768" t="s">
        <v>26</v>
      </c>
      <c r="M768">
        <v>45</v>
      </c>
      <c r="N768">
        <v>750</v>
      </c>
      <c r="O768">
        <v>337500</v>
      </c>
      <c r="P768">
        <v>84375</v>
      </c>
      <c r="Q768">
        <v>0.25</v>
      </c>
      <c r="R768" t="s">
        <v>22</v>
      </c>
    </row>
    <row r="769" spans="1:18" x14ac:dyDescent="0.25">
      <c r="A769" t="s">
        <v>41</v>
      </c>
      <c r="B769">
        <v>1185732</v>
      </c>
      <c r="C769" s="1">
        <v>44100</v>
      </c>
      <c r="D769" t="s">
        <v>27</v>
      </c>
      <c r="E769" t="s">
        <v>170</v>
      </c>
      <c r="F769" t="s">
        <v>46</v>
      </c>
      <c r="G769">
        <v>3</v>
      </c>
      <c r="H769">
        <v>2020</v>
      </c>
      <c r="I769" t="s">
        <v>69</v>
      </c>
      <c r="J769" t="s">
        <v>70</v>
      </c>
      <c r="K769" t="s">
        <v>71</v>
      </c>
      <c r="L769" t="s">
        <v>28</v>
      </c>
      <c r="M769">
        <v>45</v>
      </c>
      <c r="N769">
        <v>725</v>
      </c>
      <c r="O769">
        <v>326250</v>
      </c>
      <c r="P769">
        <v>97875</v>
      </c>
      <c r="Q769">
        <v>0.3</v>
      </c>
      <c r="R769" t="s">
        <v>22</v>
      </c>
    </row>
    <row r="770" spans="1:18" x14ac:dyDescent="0.25">
      <c r="A770" t="s">
        <v>41</v>
      </c>
      <c r="B770">
        <v>1185732</v>
      </c>
      <c r="C770" s="1">
        <v>44101</v>
      </c>
      <c r="D770" t="s">
        <v>29</v>
      </c>
      <c r="E770" t="s">
        <v>170</v>
      </c>
      <c r="F770" t="s">
        <v>46</v>
      </c>
      <c r="G770">
        <v>3</v>
      </c>
      <c r="H770">
        <v>2020</v>
      </c>
      <c r="I770" t="s">
        <v>69</v>
      </c>
      <c r="J770" t="s">
        <v>70</v>
      </c>
      <c r="K770" t="s">
        <v>71</v>
      </c>
      <c r="L770" t="s">
        <v>30</v>
      </c>
      <c r="M770">
        <v>55</v>
      </c>
      <c r="N770">
        <v>725</v>
      </c>
      <c r="O770">
        <v>398750</v>
      </c>
      <c r="P770">
        <v>139562.5</v>
      </c>
      <c r="Q770">
        <v>0.35</v>
      </c>
      <c r="R770" t="s">
        <v>22</v>
      </c>
    </row>
    <row r="771" spans="1:18" x14ac:dyDescent="0.25">
      <c r="A771" t="s">
        <v>41</v>
      </c>
      <c r="B771">
        <v>1185732</v>
      </c>
      <c r="C771" s="1">
        <v>44102</v>
      </c>
      <c r="D771" t="s">
        <v>31</v>
      </c>
      <c r="E771" t="s">
        <v>169</v>
      </c>
      <c r="F771" t="s">
        <v>46</v>
      </c>
      <c r="G771">
        <v>3</v>
      </c>
      <c r="H771">
        <v>2020</v>
      </c>
      <c r="I771" t="s">
        <v>69</v>
      </c>
      <c r="J771" t="s">
        <v>70</v>
      </c>
      <c r="K771" t="s">
        <v>71</v>
      </c>
      <c r="L771" t="s">
        <v>32</v>
      </c>
      <c r="M771">
        <v>60</v>
      </c>
      <c r="N771">
        <v>825</v>
      </c>
      <c r="O771">
        <v>495000</v>
      </c>
      <c r="P771">
        <v>247500</v>
      </c>
      <c r="Q771">
        <v>0.5</v>
      </c>
      <c r="R771" t="s">
        <v>22</v>
      </c>
    </row>
    <row r="772" spans="1:18" x14ac:dyDescent="0.25">
      <c r="A772" t="s">
        <v>41</v>
      </c>
      <c r="B772">
        <v>1185732</v>
      </c>
      <c r="C772" s="1">
        <v>44103</v>
      </c>
      <c r="D772" t="s">
        <v>33</v>
      </c>
      <c r="E772" t="s">
        <v>169</v>
      </c>
      <c r="F772" t="s">
        <v>46</v>
      </c>
      <c r="G772">
        <v>3</v>
      </c>
      <c r="H772">
        <v>2020</v>
      </c>
      <c r="I772" t="s">
        <v>69</v>
      </c>
      <c r="J772" t="s">
        <v>70</v>
      </c>
      <c r="K772" t="s">
        <v>71</v>
      </c>
      <c r="L772" t="s">
        <v>21</v>
      </c>
      <c r="M772">
        <v>60</v>
      </c>
      <c r="N772">
        <v>1000</v>
      </c>
      <c r="O772">
        <v>600000</v>
      </c>
      <c r="P772">
        <v>270000</v>
      </c>
      <c r="Q772">
        <v>0.45</v>
      </c>
      <c r="R772" t="s">
        <v>22</v>
      </c>
    </row>
    <row r="773" spans="1:18" x14ac:dyDescent="0.25">
      <c r="A773" t="s">
        <v>41</v>
      </c>
      <c r="B773">
        <v>1185732</v>
      </c>
      <c r="C773" s="1">
        <v>44104</v>
      </c>
      <c r="D773" t="s">
        <v>17</v>
      </c>
      <c r="E773" t="s">
        <v>169</v>
      </c>
      <c r="F773" t="s">
        <v>46</v>
      </c>
      <c r="G773">
        <v>3</v>
      </c>
      <c r="H773">
        <v>2020</v>
      </c>
      <c r="I773" t="s">
        <v>69</v>
      </c>
      <c r="J773" t="s">
        <v>70</v>
      </c>
      <c r="K773" t="s">
        <v>71</v>
      </c>
      <c r="L773" t="s">
        <v>24</v>
      </c>
      <c r="M773">
        <v>50</v>
      </c>
      <c r="N773">
        <v>825</v>
      </c>
      <c r="O773">
        <v>412500</v>
      </c>
      <c r="P773">
        <v>144375</v>
      </c>
      <c r="Q773">
        <v>0.35</v>
      </c>
      <c r="R773" t="s">
        <v>22</v>
      </c>
    </row>
    <row r="774" spans="1:18" x14ac:dyDescent="0.25">
      <c r="A774" t="s">
        <v>41</v>
      </c>
      <c r="B774">
        <v>1185732</v>
      </c>
      <c r="C774" s="1">
        <v>44105</v>
      </c>
      <c r="D774" t="s">
        <v>23</v>
      </c>
      <c r="E774" t="s">
        <v>169</v>
      </c>
      <c r="F774" t="s">
        <v>47</v>
      </c>
      <c r="G774">
        <v>4</v>
      </c>
      <c r="H774">
        <v>2020</v>
      </c>
      <c r="I774" t="s">
        <v>69</v>
      </c>
      <c r="J774" t="s">
        <v>70</v>
      </c>
      <c r="K774" t="s">
        <v>71</v>
      </c>
      <c r="L774" t="s">
        <v>26</v>
      </c>
      <c r="M774">
        <v>50</v>
      </c>
      <c r="N774">
        <v>725</v>
      </c>
      <c r="O774">
        <v>362500</v>
      </c>
      <c r="P774">
        <v>90625</v>
      </c>
      <c r="Q774">
        <v>0.25</v>
      </c>
      <c r="R774" t="s">
        <v>22</v>
      </c>
    </row>
    <row r="775" spans="1:18" x14ac:dyDescent="0.25">
      <c r="A775" t="s">
        <v>41</v>
      </c>
      <c r="B775">
        <v>1185732</v>
      </c>
      <c r="C775" s="1">
        <v>44106</v>
      </c>
      <c r="D775" t="s">
        <v>25</v>
      </c>
      <c r="E775" t="s">
        <v>169</v>
      </c>
      <c r="F775" t="s">
        <v>47</v>
      </c>
      <c r="G775">
        <v>4</v>
      </c>
      <c r="H775">
        <v>2020</v>
      </c>
      <c r="I775" t="s">
        <v>69</v>
      </c>
      <c r="J775" t="s">
        <v>70</v>
      </c>
      <c r="K775" t="s">
        <v>71</v>
      </c>
      <c r="L775" t="s">
        <v>28</v>
      </c>
      <c r="M775">
        <v>50</v>
      </c>
      <c r="N775">
        <v>700</v>
      </c>
      <c r="O775">
        <v>350000</v>
      </c>
      <c r="P775">
        <v>105000</v>
      </c>
      <c r="Q775">
        <v>0.3</v>
      </c>
      <c r="R775" t="s">
        <v>22</v>
      </c>
    </row>
    <row r="776" spans="1:18" x14ac:dyDescent="0.25">
      <c r="A776" t="s">
        <v>41</v>
      </c>
      <c r="B776">
        <v>1185732</v>
      </c>
      <c r="C776" s="1">
        <v>44107</v>
      </c>
      <c r="D776" t="s">
        <v>27</v>
      </c>
      <c r="E776" t="s">
        <v>170</v>
      </c>
      <c r="F776" t="s">
        <v>47</v>
      </c>
      <c r="G776">
        <v>4</v>
      </c>
      <c r="H776">
        <v>2020</v>
      </c>
      <c r="I776" t="s">
        <v>69</v>
      </c>
      <c r="J776" t="s">
        <v>70</v>
      </c>
      <c r="K776" t="s">
        <v>71</v>
      </c>
      <c r="L776" t="s">
        <v>30</v>
      </c>
      <c r="M776">
        <v>60</v>
      </c>
      <c r="N776">
        <v>700</v>
      </c>
      <c r="O776">
        <v>420000</v>
      </c>
      <c r="P776">
        <v>147000</v>
      </c>
      <c r="Q776">
        <v>0.35</v>
      </c>
      <c r="R776" t="s">
        <v>22</v>
      </c>
    </row>
    <row r="777" spans="1:18" x14ac:dyDescent="0.25">
      <c r="A777" t="s">
        <v>41</v>
      </c>
      <c r="B777">
        <v>1185732</v>
      </c>
      <c r="C777" s="1">
        <v>44108</v>
      </c>
      <c r="D777" t="s">
        <v>29</v>
      </c>
      <c r="E777" t="s">
        <v>170</v>
      </c>
      <c r="F777" t="s">
        <v>47</v>
      </c>
      <c r="G777">
        <v>4</v>
      </c>
      <c r="H777">
        <v>2020</v>
      </c>
      <c r="I777" t="s">
        <v>69</v>
      </c>
      <c r="J777" t="s">
        <v>70</v>
      </c>
      <c r="K777" t="s">
        <v>71</v>
      </c>
      <c r="L777" t="s">
        <v>32</v>
      </c>
      <c r="M777">
        <v>65</v>
      </c>
      <c r="N777">
        <v>825</v>
      </c>
      <c r="O777">
        <v>536250</v>
      </c>
      <c r="P777">
        <v>268125</v>
      </c>
      <c r="Q777">
        <v>0.5</v>
      </c>
      <c r="R777" t="s">
        <v>22</v>
      </c>
    </row>
    <row r="778" spans="1:18" x14ac:dyDescent="0.25">
      <c r="A778" t="s">
        <v>41</v>
      </c>
      <c r="B778">
        <v>1185732</v>
      </c>
      <c r="C778" s="1">
        <v>44109</v>
      </c>
      <c r="D778" t="s">
        <v>31</v>
      </c>
      <c r="E778" t="s">
        <v>169</v>
      </c>
      <c r="F778" t="s">
        <v>47</v>
      </c>
      <c r="G778">
        <v>4</v>
      </c>
      <c r="H778">
        <v>2020</v>
      </c>
      <c r="I778" t="s">
        <v>69</v>
      </c>
      <c r="J778" t="s">
        <v>70</v>
      </c>
      <c r="K778" t="s">
        <v>71</v>
      </c>
      <c r="L778" t="s">
        <v>21</v>
      </c>
      <c r="M778">
        <v>60</v>
      </c>
      <c r="N778">
        <v>975</v>
      </c>
      <c r="O778">
        <v>585000</v>
      </c>
      <c r="P778">
        <v>263250</v>
      </c>
      <c r="Q778">
        <v>0.45</v>
      </c>
      <c r="R778" t="s">
        <v>22</v>
      </c>
    </row>
    <row r="779" spans="1:18" x14ac:dyDescent="0.25">
      <c r="A779" t="s">
        <v>41</v>
      </c>
      <c r="B779">
        <v>1185732</v>
      </c>
      <c r="C779" s="1">
        <v>44110</v>
      </c>
      <c r="D779" t="s">
        <v>33</v>
      </c>
      <c r="E779" t="s">
        <v>169</v>
      </c>
      <c r="F779" t="s">
        <v>47</v>
      </c>
      <c r="G779">
        <v>4</v>
      </c>
      <c r="H779">
        <v>2020</v>
      </c>
      <c r="I779" t="s">
        <v>69</v>
      </c>
      <c r="J779" t="s">
        <v>70</v>
      </c>
      <c r="K779" t="s">
        <v>71</v>
      </c>
      <c r="L779" t="s">
        <v>24</v>
      </c>
      <c r="M779">
        <v>50</v>
      </c>
      <c r="N779">
        <v>800</v>
      </c>
      <c r="O779">
        <v>400000</v>
      </c>
      <c r="P779">
        <v>140000</v>
      </c>
      <c r="Q779">
        <v>0.35</v>
      </c>
      <c r="R779" t="s">
        <v>22</v>
      </c>
    </row>
    <row r="780" spans="1:18" x14ac:dyDescent="0.25">
      <c r="A780" t="s">
        <v>41</v>
      </c>
      <c r="B780">
        <v>1185732</v>
      </c>
      <c r="C780" s="1">
        <v>44111</v>
      </c>
      <c r="D780" t="s">
        <v>17</v>
      </c>
      <c r="E780" t="s">
        <v>169</v>
      </c>
      <c r="F780" t="s">
        <v>47</v>
      </c>
      <c r="G780">
        <v>4</v>
      </c>
      <c r="H780">
        <v>2020</v>
      </c>
      <c r="I780" t="s">
        <v>69</v>
      </c>
      <c r="J780" t="s">
        <v>70</v>
      </c>
      <c r="K780" t="s">
        <v>71</v>
      </c>
      <c r="L780" t="s">
        <v>26</v>
      </c>
      <c r="M780">
        <v>50</v>
      </c>
      <c r="N780">
        <v>745</v>
      </c>
      <c r="O780">
        <v>372500</v>
      </c>
      <c r="P780">
        <v>93125</v>
      </c>
      <c r="Q780">
        <v>0.25</v>
      </c>
      <c r="R780" t="s">
        <v>22</v>
      </c>
    </row>
    <row r="781" spans="1:18" x14ac:dyDescent="0.25">
      <c r="A781" t="s">
        <v>41</v>
      </c>
      <c r="B781">
        <v>1185732</v>
      </c>
      <c r="C781" s="1">
        <v>44112</v>
      </c>
      <c r="D781" t="s">
        <v>23</v>
      </c>
      <c r="E781" t="s">
        <v>169</v>
      </c>
      <c r="F781" t="s">
        <v>47</v>
      </c>
      <c r="G781">
        <v>4</v>
      </c>
      <c r="H781">
        <v>2020</v>
      </c>
      <c r="I781" t="s">
        <v>69</v>
      </c>
      <c r="J781" t="s">
        <v>70</v>
      </c>
      <c r="K781" t="s">
        <v>71</v>
      </c>
      <c r="L781" t="s">
        <v>28</v>
      </c>
      <c r="M781">
        <v>50</v>
      </c>
      <c r="N781">
        <v>775</v>
      </c>
      <c r="O781">
        <v>387500</v>
      </c>
      <c r="P781">
        <v>116250</v>
      </c>
      <c r="Q781">
        <v>0.3</v>
      </c>
      <c r="R781" t="s">
        <v>22</v>
      </c>
    </row>
    <row r="782" spans="1:18" x14ac:dyDescent="0.25">
      <c r="A782" t="s">
        <v>41</v>
      </c>
      <c r="B782">
        <v>1185732</v>
      </c>
      <c r="C782" s="1">
        <v>44113</v>
      </c>
      <c r="D782" t="s">
        <v>25</v>
      </c>
      <c r="E782" t="s">
        <v>169</v>
      </c>
      <c r="F782" t="s">
        <v>47</v>
      </c>
      <c r="G782">
        <v>4</v>
      </c>
      <c r="H782">
        <v>2020</v>
      </c>
      <c r="I782" t="s">
        <v>69</v>
      </c>
      <c r="J782" t="s">
        <v>70</v>
      </c>
      <c r="K782" t="s">
        <v>71</v>
      </c>
      <c r="L782" t="s">
        <v>30</v>
      </c>
      <c r="M782">
        <v>65</v>
      </c>
      <c r="N782">
        <v>750</v>
      </c>
      <c r="O782">
        <v>487500</v>
      </c>
      <c r="P782">
        <v>170625</v>
      </c>
      <c r="Q782">
        <v>0.35</v>
      </c>
      <c r="R782" t="s">
        <v>22</v>
      </c>
    </row>
    <row r="783" spans="1:18" x14ac:dyDescent="0.25">
      <c r="A783" t="s">
        <v>41</v>
      </c>
      <c r="B783">
        <v>1185732</v>
      </c>
      <c r="C783" s="1">
        <v>44114</v>
      </c>
      <c r="D783" t="s">
        <v>27</v>
      </c>
      <c r="E783" t="s">
        <v>170</v>
      </c>
      <c r="F783" t="s">
        <v>47</v>
      </c>
      <c r="G783">
        <v>4</v>
      </c>
      <c r="H783">
        <v>2020</v>
      </c>
      <c r="I783" t="s">
        <v>69</v>
      </c>
      <c r="J783" t="s">
        <v>70</v>
      </c>
      <c r="K783" t="s">
        <v>71</v>
      </c>
      <c r="L783" t="s">
        <v>32</v>
      </c>
      <c r="M783">
        <v>70</v>
      </c>
      <c r="N783">
        <v>850</v>
      </c>
      <c r="O783">
        <v>595000</v>
      </c>
      <c r="P783">
        <v>297500</v>
      </c>
      <c r="Q783">
        <v>0.5</v>
      </c>
      <c r="R783" t="s">
        <v>22</v>
      </c>
    </row>
    <row r="784" spans="1:18" x14ac:dyDescent="0.25">
      <c r="A784" t="s">
        <v>41</v>
      </c>
      <c r="B784">
        <v>1185732</v>
      </c>
      <c r="C784" s="1">
        <v>43975</v>
      </c>
      <c r="D784" t="s">
        <v>29</v>
      </c>
      <c r="E784" t="s">
        <v>170</v>
      </c>
      <c r="F784" t="s">
        <v>39</v>
      </c>
      <c r="G784">
        <v>2</v>
      </c>
      <c r="H784">
        <v>2020</v>
      </c>
      <c r="I784" t="s">
        <v>69</v>
      </c>
      <c r="J784" t="s">
        <v>70</v>
      </c>
      <c r="K784" t="s">
        <v>71</v>
      </c>
      <c r="L784" t="s">
        <v>21</v>
      </c>
      <c r="M784">
        <v>65</v>
      </c>
      <c r="N784">
        <v>1075</v>
      </c>
      <c r="O784">
        <v>698750</v>
      </c>
      <c r="P784">
        <v>314437.5</v>
      </c>
      <c r="Q784">
        <v>0.45</v>
      </c>
      <c r="R784" t="s">
        <v>22</v>
      </c>
    </row>
    <row r="785" spans="1:18" x14ac:dyDescent="0.25">
      <c r="A785" t="s">
        <v>41</v>
      </c>
      <c r="B785">
        <v>1185732</v>
      </c>
      <c r="C785" s="1">
        <v>43975</v>
      </c>
      <c r="D785" t="s">
        <v>29</v>
      </c>
      <c r="E785" t="s">
        <v>170</v>
      </c>
      <c r="F785" t="s">
        <v>39</v>
      </c>
      <c r="G785">
        <v>2</v>
      </c>
      <c r="H785">
        <v>2020</v>
      </c>
      <c r="I785" t="s">
        <v>69</v>
      </c>
      <c r="J785" t="s">
        <v>70</v>
      </c>
      <c r="K785" t="s">
        <v>71</v>
      </c>
      <c r="L785" t="s">
        <v>24</v>
      </c>
      <c r="M785">
        <v>55</v>
      </c>
      <c r="N785">
        <v>875</v>
      </c>
      <c r="O785">
        <v>481250</v>
      </c>
      <c r="P785">
        <v>168437.5</v>
      </c>
      <c r="Q785">
        <v>0.35</v>
      </c>
      <c r="R785" t="s">
        <v>22</v>
      </c>
    </row>
    <row r="786" spans="1:18" x14ac:dyDescent="0.25">
      <c r="A786" t="s">
        <v>41</v>
      </c>
      <c r="B786">
        <v>1185732</v>
      </c>
      <c r="C786" s="1">
        <v>43975</v>
      </c>
      <c r="D786" t="s">
        <v>29</v>
      </c>
      <c r="E786" t="s">
        <v>170</v>
      </c>
      <c r="F786" t="s">
        <v>39</v>
      </c>
      <c r="G786">
        <v>2</v>
      </c>
      <c r="H786">
        <v>2020</v>
      </c>
      <c r="I786" t="s">
        <v>69</v>
      </c>
      <c r="J786" t="s">
        <v>70</v>
      </c>
      <c r="K786" t="s">
        <v>71</v>
      </c>
      <c r="L786" t="s">
        <v>26</v>
      </c>
      <c r="M786">
        <v>55</v>
      </c>
      <c r="N786">
        <v>825</v>
      </c>
      <c r="O786">
        <v>453750</v>
      </c>
      <c r="P786">
        <v>113437.5</v>
      </c>
      <c r="Q786">
        <v>0.25</v>
      </c>
      <c r="R786" t="s">
        <v>22</v>
      </c>
    </row>
    <row r="787" spans="1:18" x14ac:dyDescent="0.25">
      <c r="A787" t="s">
        <v>41</v>
      </c>
      <c r="B787">
        <v>1185732</v>
      </c>
      <c r="C787" s="1">
        <v>43975</v>
      </c>
      <c r="D787" t="s">
        <v>29</v>
      </c>
      <c r="E787" t="s">
        <v>170</v>
      </c>
      <c r="F787" t="s">
        <v>39</v>
      </c>
      <c r="G787">
        <v>2</v>
      </c>
      <c r="H787">
        <v>2020</v>
      </c>
      <c r="I787" t="s">
        <v>69</v>
      </c>
      <c r="J787" t="s">
        <v>70</v>
      </c>
      <c r="K787" t="s">
        <v>71</v>
      </c>
      <c r="L787" t="s">
        <v>28</v>
      </c>
      <c r="M787">
        <v>55</v>
      </c>
      <c r="N787">
        <v>775</v>
      </c>
      <c r="O787">
        <v>426250</v>
      </c>
      <c r="P787">
        <v>127875</v>
      </c>
      <c r="Q787">
        <v>0.3</v>
      </c>
      <c r="R787" t="s">
        <v>22</v>
      </c>
    </row>
    <row r="788" spans="1:18" x14ac:dyDescent="0.25">
      <c r="A788" t="s">
        <v>16</v>
      </c>
      <c r="B788">
        <v>1185732</v>
      </c>
      <c r="C788" s="1">
        <v>43975</v>
      </c>
      <c r="D788" t="s">
        <v>29</v>
      </c>
      <c r="E788" t="s">
        <v>170</v>
      </c>
      <c r="F788" t="s">
        <v>39</v>
      </c>
      <c r="G788">
        <v>2</v>
      </c>
      <c r="H788">
        <v>2020</v>
      </c>
      <c r="I788" t="s">
        <v>69</v>
      </c>
      <c r="J788" t="s">
        <v>70</v>
      </c>
      <c r="K788" t="s">
        <v>71</v>
      </c>
      <c r="L788" t="s">
        <v>30</v>
      </c>
      <c r="M788">
        <v>65</v>
      </c>
      <c r="N788">
        <v>775</v>
      </c>
      <c r="O788">
        <v>503750</v>
      </c>
      <c r="P788">
        <v>176312.5</v>
      </c>
      <c r="Q788">
        <v>0.35</v>
      </c>
      <c r="R788" t="s">
        <v>22</v>
      </c>
    </row>
    <row r="789" spans="1:18" x14ac:dyDescent="0.25">
      <c r="A789" t="s">
        <v>16</v>
      </c>
      <c r="B789">
        <v>1185732</v>
      </c>
      <c r="C789" s="1">
        <v>43975</v>
      </c>
      <c r="D789" t="s">
        <v>29</v>
      </c>
      <c r="E789" t="s">
        <v>170</v>
      </c>
      <c r="F789" t="s">
        <v>39</v>
      </c>
      <c r="G789">
        <v>2</v>
      </c>
      <c r="H789">
        <v>2020</v>
      </c>
      <c r="I789" t="s">
        <v>69</v>
      </c>
      <c r="J789" t="s">
        <v>70</v>
      </c>
      <c r="K789" t="s">
        <v>71</v>
      </c>
      <c r="L789" t="s">
        <v>32</v>
      </c>
      <c r="M789">
        <v>70</v>
      </c>
      <c r="N789">
        <v>875</v>
      </c>
      <c r="O789">
        <v>612500</v>
      </c>
      <c r="P789">
        <v>306250</v>
      </c>
      <c r="Q789">
        <v>0.5</v>
      </c>
      <c r="R789" t="s">
        <v>22</v>
      </c>
    </row>
    <row r="790" spans="1:18" x14ac:dyDescent="0.25">
      <c r="A790" t="s">
        <v>16</v>
      </c>
      <c r="B790">
        <v>1185732</v>
      </c>
      <c r="C790" s="1">
        <v>44121</v>
      </c>
      <c r="D790" t="s">
        <v>27</v>
      </c>
      <c r="E790" t="s">
        <v>170</v>
      </c>
      <c r="F790" t="s">
        <v>47</v>
      </c>
      <c r="G790">
        <v>4</v>
      </c>
      <c r="H790">
        <v>2020</v>
      </c>
      <c r="I790" t="s">
        <v>69</v>
      </c>
      <c r="J790" t="s">
        <v>70</v>
      </c>
      <c r="K790" t="s">
        <v>71</v>
      </c>
      <c r="L790" t="s">
        <v>21</v>
      </c>
      <c r="M790">
        <v>35</v>
      </c>
      <c r="N790">
        <v>450</v>
      </c>
      <c r="O790">
        <v>157500</v>
      </c>
      <c r="P790">
        <v>55125</v>
      </c>
      <c r="Q790">
        <v>0.35000000000000003</v>
      </c>
      <c r="R790" t="s">
        <v>22</v>
      </c>
    </row>
    <row r="791" spans="1:18" x14ac:dyDescent="0.25">
      <c r="A791" t="s">
        <v>16</v>
      </c>
      <c r="B791">
        <v>1185732</v>
      </c>
      <c r="C791" s="1">
        <v>44122</v>
      </c>
      <c r="D791" t="s">
        <v>29</v>
      </c>
      <c r="E791" t="s">
        <v>170</v>
      </c>
      <c r="F791" t="s">
        <v>47</v>
      </c>
      <c r="G791">
        <v>4</v>
      </c>
      <c r="H791">
        <v>2020</v>
      </c>
      <c r="I791" t="s">
        <v>69</v>
      </c>
      <c r="J791" t="s">
        <v>70</v>
      </c>
      <c r="K791" t="s">
        <v>71</v>
      </c>
      <c r="L791" t="s">
        <v>24</v>
      </c>
      <c r="M791">
        <v>35</v>
      </c>
      <c r="N791">
        <v>250</v>
      </c>
      <c r="O791">
        <v>87500</v>
      </c>
      <c r="P791">
        <v>26250</v>
      </c>
      <c r="Q791">
        <v>0.3</v>
      </c>
      <c r="R791" t="s">
        <v>22</v>
      </c>
    </row>
    <row r="792" spans="1:18" x14ac:dyDescent="0.25">
      <c r="A792" t="s">
        <v>16</v>
      </c>
      <c r="B792">
        <v>1185732</v>
      </c>
      <c r="C792" s="1">
        <v>44123</v>
      </c>
      <c r="D792" t="s">
        <v>31</v>
      </c>
      <c r="E792" t="s">
        <v>169</v>
      </c>
      <c r="F792" t="s">
        <v>47</v>
      </c>
      <c r="G792">
        <v>4</v>
      </c>
      <c r="H792">
        <v>2020</v>
      </c>
      <c r="I792" t="s">
        <v>69</v>
      </c>
      <c r="J792" t="s">
        <v>70</v>
      </c>
      <c r="K792" t="s">
        <v>71</v>
      </c>
      <c r="L792" t="s">
        <v>26</v>
      </c>
      <c r="M792">
        <v>25</v>
      </c>
      <c r="N792">
        <v>250</v>
      </c>
      <c r="O792">
        <v>62500</v>
      </c>
      <c r="P792">
        <v>18750</v>
      </c>
      <c r="Q792">
        <v>0.3</v>
      </c>
      <c r="R792" t="s">
        <v>22</v>
      </c>
    </row>
    <row r="793" spans="1:18" x14ac:dyDescent="0.25">
      <c r="A793" t="s">
        <v>16</v>
      </c>
      <c r="B793">
        <v>1185732</v>
      </c>
      <c r="C793" s="1">
        <v>44124</v>
      </c>
      <c r="D793" t="s">
        <v>33</v>
      </c>
      <c r="E793" t="s">
        <v>169</v>
      </c>
      <c r="F793" t="s">
        <v>47</v>
      </c>
      <c r="G793">
        <v>4</v>
      </c>
      <c r="H793">
        <v>2020</v>
      </c>
      <c r="I793" t="s">
        <v>69</v>
      </c>
      <c r="J793" t="s">
        <v>70</v>
      </c>
      <c r="K793" t="s">
        <v>71</v>
      </c>
      <c r="L793" t="s">
        <v>28</v>
      </c>
      <c r="M793">
        <v>30</v>
      </c>
      <c r="N793">
        <v>100</v>
      </c>
      <c r="O793">
        <v>30000</v>
      </c>
      <c r="P793">
        <v>10500</v>
      </c>
      <c r="Q793">
        <v>0.35000000000000003</v>
      </c>
      <c r="R793" t="s">
        <v>22</v>
      </c>
    </row>
    <row r="794" spans="1:18" x14ac:dyDescent="0.25">
      <c r="A794" t="s">
        <v>16</v>
      </c>
      <c r="B794">
        <v>1185732</v>
      </c>
      <c r="C794" s="1">
        <v>44125</v>
      </c>
      <c r="D794" t="s">
        <v>17</v>
      </c>
      <c r="E794" t="s">
        <v>169</v>
      </c>
      <c r="F794" t="s">
        <v>47</v>
      </c>
      <c r="G794">
        <v>4</v>
      </c>
      <c r="H794">
        <v>2020</v>
      </c>
      <c r="I794" t="s">
        <v>57</v>
      </c>
      <c r="J794" t="s">
        <v>72</v>
      </c>
      <c r="K794" t="s">
        <v>73</v>
      </c>
      <c r="L794" t="s">
        <v>30</v>
      </c>
      <c r="M794">
        <v>45</v>
      </c>
      <c r="N794">
        <v>150</v>
      </c>
      <c r="O794">
        <v>67500</v>
      </c>
      <c r="P794">
        <v>20250</v>
      </c>
      <c r="Q794">
        <v>0.3</v>
      </c>
      <c r="R794" t="s">
        <v>22</v>
      </c>
    </row>
    <row r="795" spans="1:18" x14ac:dyDescent="0.25">
      <c r="A795" t="s">
        <v>16</v>
      </c>
      <c r="B795">
        <v>1185732</v>
      </c>
      <c r="C795" s="1">
        <v>44126</v>
      </c>
      <c r="D795" t="s">
        <v>23</v>
      </c>
      <c r="E795" t="s">
        <v>169</v>
      </c>
      <c r="F795" t="s">
        <v>47</v>
      </c>
      <c r="G795">
        <v>4</v>
      </c>
      <c r="H795">
        <v>2020</v>
      </c>
      <c r="I795" t="s">
        <v>57</v>
      </c>
      <c r="J795" t="s">
        <v>72</v>
      </c>
      <c r="K795" t="s">
        <v>73</v>
      </c>
      <c r="L795" t="s">
        <v>32</v>
      </c>
      <c r="M795">
        <v>35</v>
      </c>
      <c r="N795">
        <v>250</v>
      </c>
      <c r="O795">
        <v>87500</v>
      </c>
      <c r="P795">
        <v>39375</v>
      </c>
      <c r="Q795">
        <v>0.45</v>
      </c>
      <c r="R795" t="s">
        <v>22</v>
      </c>
    </row>
    <row r="796" spans="1:18" x14ac:dyDescent="0.25">
      <c r="A796" t="s">
        <v>16</v>
      </c>
      <c r="B796">
        <v>1185732</v>
      </c>
      <c r="C796" s="1">
        <v>44127</v>
      </c>
      <c r="D796" t="s">
        <v>25</v>
      </c>
      <c r="E796" t="s">
        <v>169</v>
      </c>
      <c r="F796" t="s">
        <v>47</v>
      </c>
      <c r="G796">
        <v>4</v>
      </c>
      <c r="H796">
        <v>2020</v>
      </c>
      <c r="I796" t="s">
        <v>57</v>
      </c>
      <c r="J796" t="s">
        <v>72</v>
      </c>
      <c r="K796" t="s">
        <v>73</v>
      </c>
      <c r="L796" t="s">
        <v>21</v>
      </c>
      <c r="M796">
        <v>35</v>
      </c>
      <c r="N796">
        <v>500</v>
      </c>
      <c r="O796">
        <v>175000</v>
      </c>
      <c r="P796">
        <v>61250</v>
      </c>
      <c r="Q796">
        <v>0.35000000000000003</v>
      </c>
      <c r="R796" t="s">
        <v>22</v>
      </c>
    </row>
    <row r="797" spans="1:18" x14ac:dyDescent="0.25">
      <c r="A797" t="s">
        <v>16</v>
      </c>
      <c r="B797">
        <v>1185732</v>
      </c>
      <c r="C797" s="1">
        <v>44128</v>
      </c>
      <c r="D797" t="s">
        <v>27</v>
      </c>
      <c r="E797" t="s">
        <v>170</v>
      </c>
      <c r="F797" t="s">
        <v>47</v>
      </c>
      <c r="G797">
        <v>4</v>
      </c>
      <c r="H797">
        <v>2020</v>
      </c>
      <c r="I797" t="s">
        <v>57</v>
      </c>
      <c r="J797" t="s">
        <v>72</v>
      </c>
      <c r="K797" t="s">
        <v>73</v>
      </c>
      <c r="L797" t="s">
        <v>24</v>
      </c>
      <c r="M797">
        <v>35</v>
      </c>
      <c r="N797">
        <v>150</v>
      </c>
      <c r="O797">
        <v>52500</v>
      </c>
      <c r="P797">
        <v>15750</v>
      </c>
      <c r="Q797">
        <v>0.3</v>
      </c>
      <c r="R797" t="s">
        <v>22</v>
      </c>
    </row>
    <row r="798" spans="1:18" x14ac:dyDescent="0.25">
      <c r="A798" t="s">
        <v>16</v>
      </c>
      <c r="B798">
        <v>1185732</v>
      </c>
      <c r="C798" s="1">
        <v>44129</v>
      </c>
      <c r="D798" t="s">
        <v>29</v>
      </c>
      <c r="E798" t="s">
        <v>170</v>
      </c>
      <c r="F798" t="s">
        <v>47</v>
      </c>
      <c r="G798">
        <v>4</v>
      </c>
      <c r="H798">
        <v>2020</v>
      </c>
      <c r="I798" t="s">
        <v>57</v>
      </c>
      <c r="J798" t="s">
        <v>72</v>
      </c>
      <c r="K798" t="s">
        <v>73</v>
      </c>
      <c r="L798" t="s">
        <v>26</v>
      </c>
      <c r="M798">
        <v>25</v>
      </c>
      <c r="N798">
        <v>200</v>
      </c>
      <c r="O798">
        <v>50000</v>
      </c>
      <c r="P798">
        <v>15000</v>
      </c>
      <c r="Q798">
        <v>0.3</v>
      </c>
      <c r="R798" t="s">
        <v>22</v>
      </c>
    </row>
    <row r="799" spans="1:18" x14ac:dyDescent="0.25">
      <c r="A799" t="s">
        <v>16</v>
      </c>
      <c r="B799">
        <v>1185732</v>
      </c>
      <c r="C799" s="1">
        <v>44130</v>
      </c>
      <c r="D799" t="s">
        <v>31</v>
      </c>
      <c r="E799" t="s">
        <v>169</v>
      </c>
      <c r="F799" t="s">
        <v>47</v>
      </c>
      <c r="G799">
        <v>4</v>
      </c>
      <c r="H799">
        <v>2020</v>
      </c>
      <c r="I799" t="s">
        <v>57</v>
      </c>
      <c r="J799" t="s">
        <v>72</v>
      </c>
      <c r="K799" t="s">
        <v>73</v>
      </c>
      <c r="L799" t="s">
        <v>28</v>
      </c>
      <c r="M799">
        <v>30</v>
      </c>
      <c r="N799">
        <v>75</v>
      </c>
      <c r="O799">
        <v>22500</v>
      </c>
      <c r="P799">
        <v>7875</v>
      </c>
      <c r="Q799">
        <v>0.35000000000000003</v>
      </c>
      <c r="R799" t="s">
        <v>22</v>
      </c>
    </row>
    <row r="800" spans="1:18" x14ac:dyDescent="0.25">
      <c r="A800" t="s">
        <v>16</v>
      </c>
      <c r="B800">
        <v>1185732</v>
      </c>
      <c r="C800" s="1">
        <v>44131</v>
      </c>
      <c r="D800" t="s">
        <v>33</v>
      </c>
      <c r="E800" t="s">
        <v>169</v>
      </c>
      <c r="F800" t="s">
        <v>47</v>
      </c>
      <c r="G800">
        <v>4</v>
      </c>
      <c r="H800">
        <v>2020</v>
      </c>
      <c r="I800" t="s">
        <v>57</v>
      </c>
      <c r="J800" t="s">
        <v>72</v>
      </c>
      <c r="K800" t="s">
        <v>73</v>
      </c>
      <c r="L800" t="s">
        <v>30</v>
      </c>
      <c r="M800">
        <v>45</v>
      </c>
      <c r="N800">
        <v>150</v>
      </c>
      <c r="O800">
        <v>67500</v>
      </c>
      <c r="P800">
        <v>20250</v>
      </c>
      <c r="Q800">
        <v>0.3</v>
      </c>
      <c r="R800" t="s">
        <v>22</v>
      </c>
    </row>
    <row r="801" spans="1:18" x14ac:dyDescent="0.25">
      <c r="A801" t="s">
        <v>16</v>
      </c>
      <c r="B801">
        <v>1185732</v>
      </c>
      <c r="C801" s="1">
        <v>44132</v>
      </c>
      <c r="D801" t="s">
        <v>17</v>
      </c>
      <c r="E801" t="s">
        <v>169</v>
      </c>
      <c r="F801" t="s">
        <v>47</v>
      </c>
      <c r="G801">
        <v>4</v>
      </c>
      <c r="H801">
        <v>2020</v>
      </c>
      <c r="I801" t="s">
        <v>57</v>
      </c>
      <c r="J801" t="s">
        <v>72</v>
      </c>
      <c r="K801" t="s">
        <v>73</v>
      </c>
      <c r="L801" t="s">
        <v>32</v>
      </c>
      <c r="M801">
        <v>35</v>
      </c>
      <c r="N801">
        <v>225</v>
      </c>
      <c r="O801">
        <v>78750</v>
      </c>
      <c r="P801">
        <v>35437.5</v>
      </c>
      <c r="Q801">
        <v>0.45</v>
      </c>
      <c r="R801" t="s">
        <v>22</v>
      </c>
    </row>
    <row r="802" spans="1:18" x14ac:dyDescent="0.25">
      <c r="A802" t="s">
        <v>16</v>
      </c>
      <c r="B802">
        <v>1185732</v>
      </c>
      <c r="C802" s="1">
        <v>44133</v>
      </c>
      <c r="D802" t="s">
        <v>23</v>
      </c>
      <c r="E802" t="s">
        <v>169</v>
      </c>
      <c r="F802" t="s">
        <v>47</v>
      </c>
      <c r="G802">
        <v>4</v>
      </c>
      <c r="H802">
        <v>2020</v>
      </c>
      <c r="I802" t="s">
        <v>57</v>
      </c>
      <c r="J802" t="s">
        <v>72</v>
      </c>
      <c r="K802" t="s">
        <v>73</v>
      </c>
      <c r="L802" t="s">
        <v>21</v>
      </c>
      <c r="M802">
        <v>40</v>
      </c>
      <c r="N802">
        <v>445</v>
      </c>
      <c r="O802">
        <v>178000</v>
      </c>
      <c r="P802">
        <v>62300</v>
      </c>
      <c r="Q802">
        <v>0.35000000000000003</v>
      </c>
      <c r="R802" t="s">
        <v>22</v>
      </c>
    </row>
    <row r="803" spans="1:18" x14ac:dyDescent="0.25">
      <c r="A803" t="s">
        <v>16</v>
      </c>
      <c r="B803">
        <v>1185732</v>
      </c>
      <c r="C803" s="1">
        <v>44134</v>
      </c>
      <c r="D803" t="s">
        <v>25</v>
      </c>
      <c r="E803" t="s">
        <v>169</v>
      </c>
      <c r="F803" t="s">
        <v>47</v>
      </c>
      <c r="G803">
        <v>4</v>
      </c>
      <c r="H803">
        <v>2020</v>
      </c>
      <c r="I803" t="s">
        <v>57</v>
      </c>
      <c r="J803" t="s">
        <v>72</v>
      </c>
      <c r="K803" t="s">
        <v>73</v>
      </c>
      <c r="L803" t="s">
        <v>24</v>
      </c>
      <c r="M803">
        <v>40</v>
      </c>
      <c r="N803">
        <v>125</v>
      </c>
      <c r="O803">
        <v>50000</v>
      </c>
      <c r="P803">
        <v>15000</v>
      </c>
      <c r="Q803">
        <v>0.3</v>
      </c>
      <c r="R803" t="s">
        <v>22</v>
      </c>
    </row>
    <row r="804" spans="1:18" x14ac:dyDescent="0.25">
      <c r="A804" t="s">
        <v>16</v>
      </c>
      <c r="B804">
        <v>1185732</v>
      </c>
      <c r="C804" s="1">
        <v>44135</v>
      </c>
      <c r="D804" t="s">
        <v>27</v>
      </c>
      <c r="E804" t="s">
        <v>170</v>
      </c>
      <c r="F804" t="s">
        <v>47</v>
      </c>
      <c r="G804">
        <v>4</v>
      </c>
      <c r="H804">
        <v>2020</v>
      </c>
      <c r="I804" t="s">
        <v>57</v>
      </c>
      <c r="J804" t="s">
        <v>72</v>
      </c>
      <c r="K804" t="s">
        <v>73</v>
      </c>
      <c r="L804" t="s">
        <v>26</v>
      </c>
      <c r="M804">
        <v>30</v>
      </c>
      <c r="N804">
        <v>175</v>
      </c>
      <c r="O804">
        <v>52500</v>
      </c>
      <c r="P804">
        <v>15750</v>
      </c>
      <c r="Q804">
        <v>0.3</v>
      </c>
      <c r="R804" t="s">
        <v>22</v>
      </c>
    </row>
    <row r="805" spans="1:18" x14ac:dyDescent="0.25">
      <c r="A805" t="s">
        <v>16</v>
      </c>
      <c r="B805">
        <v>1185732</v>
      </c>
      <c r="C805" s="1">
        <v>44136</v>
      </c>
      <c r="D805" t="s">
        <v>29</v>
      </c>
      <c r="E805" t="s">
        <v>170</v>
      </c>
      <c r="F805" t="s">
        <v>49</v>
      </c>
      <c r="G805">
        <v>4</v>
      </c>
      <c r="H805">
        <v>2020</v>
      </c>
      <c r="I805" t="s">
        <v>57</v>
      </c>
      <c r="J805" t="s">
        <v>72</v>
      </c>
      <c r="K805" t="s">
        <v>73</v>
      </c>
      <c r="L805" t="s">
        <v>28</v>
      </c>
      <c r="M805">
        <v>35</v>
      </c>
      <c r="N805">
        <v>25</v>
      </c>
      <c r="O805">
        <v>8750</v>
      </c>
      <c r="P805">
        <v>3062.5</v>
      </c>
      <c r="Q805">
        <v>0.35000000000000003</v>
      </c>
      <c r="R805" t="s">
        <v>22</v>
      </c>
    </row>
    <row r="806" spans="1:18" x14ac:dyDescent="0.25">
      <c r="A806" t="s">
        <v>16</v>
      </c>
      <c r="B806">
        <v>1185732</v>
      </c>
      <c r="C806" s="1">
        <v>44137</v>
      </c>
      <c r="D806" t="s">
        <v>31</v>
      </c>
      <c r="E806" t="s">
        <v>169</v>
      </c>
      <c r="F806" t="s">
        <v>49</v>
      </c>
      <c r="G806">
        <v>4</v>
      </c>
      <c r="H806">
        <v>2020</v>
      </c>
      <c r="I806" t="s">
        <v>57</v>
      </c>
      <c r="J806" t="s">
        <v>72</v>
      </c>
      <c r="K806" t="s">
        <v>73</v>
      </c>
      <c r="L806" t="s">
        <v>30</v>
      </c>
      <c r="M806">
        <v>50</v>
      </c>
      <c r="N806">
        <v>75</v>
      </c>
      <c r="O806">
        <v>37500</v>
      </c>
      <c r="P806">
        <v>11250</v>
      </c>
      <c r="Q806">
        <v>0.3</v>
      </c>
      <c r="R806" t="s">
        <v>22</v>
      </c>
    </row>
    <row r="807" spans="1:18" x14ac:dyDescent="0.25">
      <c r="A807" t="s">
        <v>16</v>
      </c>
      <c r="B807">
        <v>1185732</v>
      </c>
      <c r="C807" s="1">
        <v>44138</v>
      </c>
      <c r="D807" t="s">
        <v>33</v>
      </c>
      <c r="E807" t="s">
        <v>169</v>
      </c>
      <c r="F807" t="s">
        <v>49</v>
      </c>
      <c r="G807">
        <v>4</v>
      </c>
      <c r="H807">
        <v>2020</v>
      </c>
      <c r="I807" t="s">
        <v>57</v>
      </c>
      <c r="J807" t="s">
        <v>72</v>
      </c>
      <c r="K807" t="s">
        <v>73</v>
      </c>
      <c r="L807" t="s">
        <v>32</v>
      </c>
      <c r="M807">
        <v>40</v>
      </c>
      <c r="N807">
        <v>175</v>
      </c>
      <c r="O807">
        <v>70000</v>
      </c>
      <c r="P807">
        <v>31500</v>
      </c>
      <c r="Q807">
        <v>0.45</v>
      </c>
      <c r="R807" t="s">
        <v>22</v>
      </c>
    </row>
    <row r="808" spans="1:18" x14ac:dyDescent="0.25">
      <c r="A808" t="s">
        <v>16</v>
      </c>
      <c r="B808">
        <v>1185732</v>
      </c>
      <c r="C808" s="1">
        <v>44139</v>
      </c>
      <c r="D808" t="s">
        <v>17</v>
      </c>
      <c r="E808" t="s">
        <v>169</v>
      </c>
      <c r="F808" t="s">
        <v>49</v>
      </c>
      <c r="G808">
        <v>4</v>
      </c>
      <c r="H808">
        <v>2020</v>
      </c>
      <c r="I808" t="s">
        <v>57</v>
      </c>
      <c r="J808" t="s">
        <v>72</v>
      </c>
      <c r="K808" t="s">
        <v>73</v>
      </c>
      <c r="L808" t="s">
        <v>21</v>
      </c>
      <c r="M808">
        <v>40</v>
      </c>
      <c r="N808">
        <v>400</v>
      </c>
      <c r="O808">
        <v>160000</v>
      </c>
      <c r="P808">
        <v>56000</v>
      </c>
      <c r="Q808">
        <v>0.35000000000000003</v>
      </c>
      <c r="R808" t="s">
        <v>22</v>
      </c>
    </row>
    <row r="809" spans="1:18" x14ac:dyDescent="0.25">
      <c r="A809" t="s">
        <v>16</v>
      </c>
      <c r="B809">
        <v>1185732</v>
      </c>
      <c r="C809" s="1">
        <v>44140</v>
      </c>
      <c r="D809" t="s">
        <v>23</v>
      </c>
      <c r="E809" t="s">
        <v>169</v>
      </c>
      <c r="F809" t="s">
        <v>49</v>
      </c>
      <c r="G809">
        <v>4</v>
      </c>
      <c r="H809">
        <v>2020</v>
      </c>
      <c r="I809" t="s">
        <v>57</v>
      </c>
      <c r="J809" t="s">
        <v>72</v>
      </c>
      <c r="K809" t="s">
        <v>73</v>
      </c>
      <c r="L809" t="s">
        <v>24</v>
      </c>
      <c r="M809">
        <v>40</v>
      </c>
      <c r="N809">
        <v>100</v>
      </c>
      <c r="O809">
        <v>40000</v>
      </c>
      <c r="P809">
        <v>12000</v>
      </c>
      <c r="Q809">
        <v>0.3</v>
      </c>
      <c r="R809" t="s">
        <v>22</v>
      </c>
    </row>
    <row r="810" spans="1:18" x14ac:dyDescent="0.25">
      <c r="A810" t="s">
        <v>16</v>
      </c>
      <c r="B810">
        <v>1185732</v>
      </c>
      <c r="C810" s="1">
        <v>44141</v>
      </c>
      <c r="D810" t="s">
        <v>25</v>
      </c>
      <c r="E810" t="s">
        <v>169</v>
      </c>
      <c r="F810" t="s">
        <v>49</v>
      </c>
      <c r="G810">
        <v>4</v>
      </c>
      <c r="H810">
        <v>2020</v>
      </c>
      <c r="I810" t="s">
        <v>57</v>
      </c>
      <c r="J810" t="s">
        <v>72</v>
      </c>
      <c r="K810" t="s">
        <v>73</v>
      </c>
      <c r="L810" t="s">
        <v>26</v>
      </c>
      <c r="M810">
        <v>30</v>
      </c>
      <c r="N810">
        <v>100</v>
      </c>
      <c r="O810">
        <v>30000</v>
      </c>
      <c r="P810">
        <v>9000</v>
      </c>
      <c r="Q810">
        <v>0.3</v>
      </c>
      <c r="R810" t="s">
        <v>22</v>
      </c>
    </row>
    <row r="811" spans="1:18" x14ac:dyDescent="0.25">
      <c r="A811" t="s">
        <v>16</v>
      </c>
      <c r="B811">
        <v>1185732</v>
      </c>
      <c r="C811" s="1">
        <v>44142</v>
      </c>
      <c r="D811" t="s">
        <v>27</v>
      </c>
      <c r="E811" t="s">
        <v>170</v>
      </c>
      <c r="F811" t="s">
        <v>49</v>
      </c>
      <c r="G811">
        <v>4</v>
      </c>
      <c r="H811">
        <v>2020</v>
      </c>
      <c r="I811" t="s">
        <v>57</v>
      </c>
      <c r="J811" t="s">
        <v>72</v>
      </c>
      <c r="K811" t="s">
        <v>73</v>
      </c>
      <c r="L811" t="s">
        <v>28</v>
      </c>
      <c r="M811">
        <v>35</v>
      </c>
      <c r="N811">
        <v>25</v>
      </c>
      <c r="O811">
        <v>8750</v>
      </c>
      <c r="P811">
        <v>3062.5</v>
      </c>
      <c r="Q811">
        <v>0.35000000000000003</v>
      </c>
      <c r="R811" t="s">
        <v>22</v>
      </c>
    </row>
    <row r="812" spans="1:18" x14ac:dyDescent="0.25">
      <c r="A812" t="s">
        <v>16</v>
      </c>
      <c r="B812">
        <v>1185732</v>
      </c>
      <c r="C812" s="1">
        <v>44143</v>
      </c>
      <c r="D812" t="s">
        <v>29</v>
      </c>
      <c r="E812" t="s">
        <v>170</v>
      </c>
      <c r="F812" t="s">
        <v>49</v>
      </c>
      <c r="G812">
        <v>4</v>
      </c>
      <c r="H812">
        <v>2020</v>
      </c>
      <c r="I812" t="s">
        <v>57</v>
      </c>
      <c r="J812" t="s">
        <v>72</v>
      </c>
      <c r="K812" t="s">
        <v>73</v>
      </c>
      <c r="L812" t="s">
        <v>30</v>
      </c>
      <c r="M812">
        <v>50</v>
      </c>
      <c r="N812">
        <v>50</v>
      </c>
      <c r="O812">
        <v>25000</v>
      </c>
      <c r="P812">
        <v>7500</v>
      </c>
      <c r="Q812">
        <v>0.3</v>
      </c>
      <c r="R812" t="s">
        <v>22</v>
      </c>
    </row>
    <row r="813" spans="1:18" x14ac:dyDescent="0.25">
      <c r="A813" t="s">
        <v>16</v>
      </c>
      <c r="B813">
        <v>1185732</v>
      </c>
      <c r="C813" s="1">
        <v>44144</v>
      </c>
      <c r="D813" t="s">
        <v>31</v>
      </c>
      <c r="E813" t="s">
        <v>169</v>
      </c>
      <c r="F813" t="s">
        <v>49</v>
      </c>
      <c r="G813">
        <v>4</v>
      </c>
      <c r="H813">
        <v>2020</v>
      </c>
      <c r="I813" t="s">
        <v>57</v>
      </c>
      <c r="J813" t="s">
        <v>72</v>
      </c>
      <c r="K813" t="s">
        <v>73</v>
      </c>
      <c r="L813" t="s">
        <v>32</v>
      </c>
      <c r="M813">
        <v>40</v>
      </c>
      <c r="N813">
        <v>175</v>
      </c>
      <c r="O813">
        <v>70000</v>
      </c>
      <c r="P813">
        <v>31500</v>
      </c>
      <c r="Q813">
        <v>0.45</v>
      </c>
      <c r="R813" t="s">
        <v>22</v>
      </c>
    </row>
    <row r="814" spans="1:18" x14ac:dyDescent="0.25">
      <c r="A814" t="s">
        <v>16</v>
      </c>
      <c r="B814">
        <v>1185732</v>
      </c>
      <c r="C814" s="1">
        <v>44145</v>
      </c>
      <c r="D814" t="s">
        <v>33</v>
      </c>
      <c r="E814" t="s">
        <v>169</v>
      </c>
      <c r="F814" t="s">
        <v>49</v>
      </c>
      <c r="G814">
        <v>4</v>
      </c>
      <c r="H814">
        <v>2020</v>
      </c>
      <c r="I814" t="s">
        <v>57</v>
      </c>
      <c r="J814" t="s">
        <v>72</v>
      </c>
      <c r="K814" t="s">
        <v>73</v>
      </c>
      <c r="L814" t="s">
        <v>21</v>
      </c>
      <c r="M814">
        <v>50</v>
      </c>
      <c r="N814">
        <v>445</v>
      </c>
      <c r="O814">
        <v>222500</v>
      </c>
      <c r="P814">
        <v>77875</v>
      </c>
      <c r="Q814">
        <v>0.35000000000000003</v>
      </c>
      <c r="R814" t="s">
        <v>22</v>
      </c>
    </row>
    <row r="815" spans="1:18" x14ac:dyDescent="0.25">
      <c r="A815" t="s">
        <v>16</v>
      </c>
      <c r="B815">
        <v>1185732</v>
      </c>
      <c r="C815" s="1">
        <v>44146</v>
      </c>
      <c r="D815" t="s">
        <v>17</v>
      </c>
      <c r="E815" t="s">
        <v>169</v>
      </c>
      <c r="F815" t="s">
        <v>49</v>
      </c>
      <c r="G815">
        <v>4</v>
      </c>
      <c r="H815">
        <v>2020</v>
      </c>
      <c r="I815" t="s">
        <v>57</v>
      </c>
      <c r="J815" t="s">
        <v>72</v>
      </c>
      <c r="K815" t="s">
        <v>73</v>
      </c>
      <c r="L815" t="s">
        <v>24</v>
      </c>
      <c r="M815">
        <v>45</v>
      </c>
      <c r="N815">
        <v>150</v>
      </c>
      <c r="O815">
        <v>67500</v>
      </c>
      <c r="P815">
        <v>20250</v>
      </c>
      <c r="Q815">
        <v>0.3</v>
      </c>
      <c r="R815" t="s">
        <v>22</v>
      </c>
    </row>
    <row r="816" spans="1:18" x14ac:dyDescent="0.25">
      <c r="A816" t="s">
        <v>16</v>
      </c>
      <c r="B816">
        <v>1185732</v>
      </c>
      <c r="C816" s="1">
        <v>44147</v>
      </c>
      <c r="D816" t="s">
        <v>23</v>
      </c>
      <c r="E816" t="s">
        <v>169</v>
      </c>
      <c r="F816" t="s">
        <v>49</v>
      </c>
      <c r="G816">
        <v>4</v>
      </c>
      <c r="H816">
        <v>2020</v>
      </c>
      <c r="I816" t="s">
        <v>57</v>
      </c>
      <c r="J816" t="s">
        <v>72</v>
      </c>
      <c r="K816" t="s">
        <v>73</v>
      </c>
      <c r="L816" t="s">
        <v>26</v>
      </c>
      <c r="M816">
        <v>40</v>
      </c>
      <c r="N816">
        <v>125</v>
      </c>
      <c r="O816">
        <v>50000</v>
      </c>
      <c r="P816">
        <v>15000</v>
      </c>
      <c r="Q816">
        <v>0.3</v>
      </c>
      <c r="R816" t="s">
        <v>22</v>
      </c>
    </row>
    <row r="817" spans="1:18" x14ac:dyDescent="0.25">
      <c r="A817" t="s">
        <v>16</v>
      </c>
      <c r="B817">
        <v>1185732</v>
      </c>
      <c r="C817" s="1">
        <v>44148</v>
      </c>
      <c r="D817" t="s">
        <v>25</v>
      </c>
      <c r="E817" t="s">
        <v>169</v>
      </c>
      <c r="F817" t="s">
        <v>49</v>
      </c>
      <c r="G817">
        <v>4</v>
      </c>
      <c r="H817">
        <v>2020</v>
      </c>
      <c r="I817" t="s">
        <v>57</v>
      </c>
      <c r="J817" t="s">
        <v>72</v>
      </c>
      <c r="K817" t="s">
        <v>73</v>
      </c>
      <c r="L817" t="s">
        <v>28</v>
      </c>
      <c r="M817">
        <v>40</v>
      </c>
      <c r="N817">
        <v>50</v>
      </c>
      <c r="O817">
        <v>20000</v>
      </c>
      <c r="P817">
        <v>7000</v>
      </c>
      <c r="Q817">
        <v>0.35000000000000003</v>
      </c>
      <c r="R817" t="s">
        <v>22</v>
      </c>
    </row>
    <row r="818" spans="1:18" x14ac:dyDescent="0.25">
      <c r="A818" t="s">
        <v>16</v>
      </c>
      <c r="B818">
        <v>1185732</v>
      </c>
      <c r="C818" s="1">
        <v>44149</v>
      </c>
      <c r="D818" t="s">
        <v>27</v>
      </c>
      <c r="E818" t="s">
        <v>170</v>
      </c>
      <c r="F818" t="s">
        <v>49</v>
      </c>
      <c r="G818">
        <v>4</v>
      </c>
      <c r="H818">
        <v>2020</v>
      </c>
      <c r="I818" t="s">
        <v>57</v>
      </c>
      <c r="J818" t="s">
        <v>72</v>
      </c>
      <c r="K818" t="s">
        <v>73</v>
      </c>
      <c r="L818" t="s">
        <v>30</v>
      </c>
      <c r="M818">
        <v>55</v>
      </c>
      <c r="N818">
        <v>75</v>
      </c>
      <c r="O818">
        <v>41250</v>
      </c>
      <c r="P818">
        <v>12375</v>
      </c>
      <c r="Q818">
        <v>0.3</v>
      </c>
      <c r="R818" t="s">
        <v>22</v>
      </c>
    </row>
    <row r="819" spans="1:18" x14ac:dyDescent="0.25">
      <c r="A819" t="s">
        <v>16</v>
      </c>
      <c r="B819">
        <v>1185732</v>
      </c>
      <c r="C819" s="1">
        <v>44150</v>
      </c>
      <c r="D819" t="s">
        <v>29</v>
      </c>
      <c r="E819" t="s">
        <v>170</v>
      </c>
      <c r="F819" t="s">
        <v>49</v>
      </c>
      <c r="G819">
        <v>4</v>
      </c>
      <c r="H819">
        <v>2020</v>
      </c>
      <c r="I819" t="s">
        <v>57</v>
      </c>
      <c r="J819" t="s">
        <v>72</v>
      </c>
      <c r="K819" t="s">
        <v>73</v>
      </c>
      <c r="L819" t="s">
        <v>32</v>
      </c>
      <c r="M819">
        <v>60</v>
      </c>
      <c r="N819">
        <v>175</v>
      </c>
      <c r="O819">
        <v>105000</v>
      </c>
      <c r="P819">
        <v>47250</v>
      </c>
      <c r="Q819">
        <v>0.45</v>
      </c>
      <c r="R819" t="s">
        <v>22</v>
      </c>
    </row>
    <row r="820" spans="1:18" x14ac:dyDescent="0.25">
      <c r="A820" t="s">
        <v>16</v>
      </c>
      <c r="B820">
        <v>1185732</v>
      </c>
      <c r="C820" s="1">
        <v>44151</v>
      </c>
      <c r="D820" t="s">
        <v>31</v>
      </c>
      <c r="E820" t="s">
        <v>169</v>
      </c>
      <c r="F820" t="s">
        <v>49</v>
      </c>
      <c r="G820">
        <v>4</v>
      </c>
      <c r="H820">
        <v>2020</v>
      </c>
      <c r="I820" t="s">
        <v>57</v>
      </c>
      <c r="J820" t="s">
        <v>72</v>
      </c>
      <c r="K820" t="s">
        <v>73</v>
      </c>
      <c r="L820" t="s">
        <v>21</v>
      </c>
      <c r="M820">
        <v>45</v>
      </c>
      <c r="N820">
        <v>425</v>
      </c>
      <c r="O820">
        <v>191250</v>
      </c>
      <c r="P820">
        <v>66937.5</v>
      </c>
      <c r="Q820">
        <v>0.35000000000000003</v>
      </c>
      <c r="R820" t="s">
        <v>34</v>
      </c>
    </row>
    <row r="821" spans="1:18" x14ac:dyDescent="0.25">
      <c r="A821" t="s">
        <v>16</v>
      </c>
      <c r="B821">
        <v>1185732</v>
      </c>
      <c r="C821" s="1">
        <v>44152</v>
      </c>
      <c r="D821" t="s">
        <v>33</v>
      </c>
      <c r="E821" t="s">
        <v>169</v>
      </c>
      <c r="F821" t="s">
        <v>49</v>
      </c>
      <c r="G821">
        <v>4</v>
      </c>
      <c r="H821">
        <v>2020</v>
      </c>
      <c r="I821" t="s">
        <v>57</v>
      </c>
      <c r="J821" t="s">
        <v>72</v>
      </c>
      <c r="K821" t="s">
        <v>73</v>
      </c>
      <c r="L821" t="s">
        <v>24</v>
      </c>
      <c r="M821">
        <v>40</v>
      </c>
      <c r="N821">
        <v>175</v>
      </c>
      <c r="O821">
        <v>70000</v>
      </c>
      <c r="P821">
        <v>21000</v>
      </c>
      <c r="Q821">
        <v>0.3</v>
      </c>
      <c r="R821" t="s">
        <v>34</v>
      </c>
    </row>
    <row r="822" spans="1:18" x14ac:dyDescent="0.25">
      <c r="A822" t="s">
        <v>16</v>
      </c>
      <c r="B822">
        <v>1185732</v>
      </c>
      <c r="C822" s="1">
        <v>44153</v>
      </c>
      <c r="D822" t="s">
        <v>17</v>
      </c>
      <c r="E822" t="s">
        <v>169</v>
      </c>
      <c r="F822" t="s">
        <v>49</v>
      </c>
      <c r="G822">
        <v>4</v>
      </c>
      <c r="H822">
        <v>2020</v>
      </c>
      <c r="I822" t="s">
        <v>57</v>
      </c>
      <c r="J822" t="s">
        <v>72</v>
      </c>
      <c r="K822" t="s">
        <v>73</v>
      </c>
      <c r="L822" t="s">
        <v>26</v>
      </c>
      <c r="M822">
        <v>35</v>
      </c>
      <c r="N822">
        <v>175</v>
      </c>
      <c r="O822">
        <v>61250</v>
      </c>
      <c r="P822">
        <v>18375</v>
      </c>
      <c r="Q822">
        <v>0.3</v>
      </c>
      <c r="R822" t="s">
        <v>34</v>
      </c>
    </row>
    <row r="823" spans="1:18" x14ac:dyDescent="0.25">
      <c r="A823" t="s">
        <v>16</v>
      </c>
      <c r="B823">
        <v>1185732</v>
      </c>
      <c r="C823" s="1">
        <v>44154</v>
      </c>
      <c r="D823" t="s">
        <v>23</v>
      </c>
      <c r="E823" t="s">
        <v>169</v>
      </c>
      <c r="F823" t="s">
        <v>49</v>
      </c>
      <c r="G823">
        <v>4</v>
      </c>
      <c r="H823">
        <v>2020</v>
      </c>
      <c r="I823" t="s">
        <v>57</v>
      </c>
      <c r="J823" t="s">
        <v>72</v>
      </c>
      <c r="K823" t="s">
        <v>73</v>
      </c>
      <c r="L823" t="s">
        <v>28</v>
      </c>
      <c r="M823">
        <v>35</v>
      </c>
      <c r="N823">
        <v>150</v>
      </c>
      <c r="O823">
        <v>52500</v>
      </c>
      <c r="P823">
        <v>18375</v>
      </c>
      <c r="Q823">
        <v>0.35000000000000003</v>
      </c>
      <c r="R823" t="s">
        <v>34</v>
      </c>
    </row>
    <row r="824" spans="1:18" x14ac:dyDescent="0.25">
      <c r="A824" t="s">
        <v>16</v>
      </c>
      <c r="B824">
        <v>1185732</v>
      </c>
      <c r="C824" s="1">
        <v>44155</v>
      </c>
      <c r="D824" t="s">
        <v>25</v>
      </c>
      <c r="E824" t="s">
        <v>169</v>
      </c>
      <c r="F824" t="s">
        <v>49</v>
      </c>
      <c r="G824">
        <v>4</v>
      </c>
      <c r="H824">
        <v>2020</v>
      </c>
      <c r="I824" t="s">
        <v>57</v>
      </c>
      <c r="J824" t="s">
        <v>72</v>
      </c>
      <c r="K824" t="s">
        <v>73</v>
      </c>
      <c r="L824" t="s">
        <v>30</v>
      </c>
      <c r="M824">
        <v>50</v>
      </c>
      <c r="N824">
        <v>150</v>
      </c>
      <c r="O824">
        <v>75000</v>
      </c>
      <c r="P824">
        <v>22500</v>
      </c>
      <c r="Q824">
        <v>0.3</v>
      </c>
      <c r="R824" t="s">
        <v>34</v>
      </c>
    </row>
    <row r="825" spans="1:18" x14ac:dyDescent="0.25">
      <c r="A825" t="s">
        <v>16</v>
      </c>
      <c r="B825">
        <v>1185732</v>
      </c>
      <c r="C825" s="1">
        <v>44156</v>
      </c>
      <c r="D825" t="s">
        <v>27</v>
      </c>
      <c r="E825" t="s">
        <v>170</v>
      </c>
      <c r="F825" t="s">
        <v>49</v>
      </c>
      <c r="G825">
        <v>4</v>
      </c>
      <c r="H825">
        <v>2020</v>
      </c>
      <c r="I825" t="s">
        <v>57</v>
      </c>
      <c r="J825" t="s">
        <v>72</v>
      </c>
      <c r="K825" t="s">
        <v>73</v>
      </c>
      <c r="L825" t="s">
        <v>32</v>
      </c>
      <c r="M825">
        <v>55</v>
      </c>
      <c r="N825">
        <v>325</v>
      </c>
      <c r="O825">
        <v>178750</v>
      </c>
      <c r="P825">
        <v>80437.5</v>
      </c>
      <c r="Q825">
        <v>0.45</v>
      </c>
      <c r="R825" t="s">
        <v>34</v>
      </c>
    </row>
    <row r="826" spans="1:18" x14ac:dyDescent="0.25">
      <c r="A826" t="s">
        <v>16</v>
      </c>
      <c r="B826">
        <v>1185732</v>
      </c>
      <c r="C826" s="1">
        <v>44157</v>
      </c>
      <c r="D826" t="s">
        <v>29</v>
      </c>
      <c r="E826" t="s">
        <v>170</v>
      </c>
      <c r="F826" t="s">
        <v>49</v>
      </c>
      <c r="G826">
        <v>4</v>
      </c>
      <c r="H826">
        <v>2020</v>
      </c>
      <c r="I826" t="s">
        <v>57</v>
      </c>
      <c r="J826" t="s">
        <v>72</v>
      </c>
      <c r="K826" t="s">
        <v>73</v>
      </c>
      <c r="L826" t="s">
        <v>21</v>
      </c>
      <c r="M826">
        <v>50</v>
      </c>
      <c r="N826">
        <v>550</v>
      </c>
      <c r="O826">
        <v>275000</v>
      </c>
      <c r="P826">
        <v>96250</v>
      </c>
      <c r="Q826">
        <v>0.35000000000000003</v>
      </c>
      <c r="R826" t="s">
        <v>34</v>
      </c>
    </row>
    <row r="827" spans="1:18" x14ac:dyDescent="0.25">
      <c r="A827" t="s">
        <v>16</v>
      </c>
      <c r="B827">
        <v>1185732</v>
      </c>
      <c r="C827" s="1">
        <v>44158</v>
      </c>
      <c r="D827" t="s">
        <v>31</v>
      </c>
      <c r="E827" t="s">
        <v>169</v>
      </c>
      <c r="F827" t="s">
        <v>49</v>
      </c>
      <c r="G827">
        <v>4</v>
      </c>
      <c r="H827">
        <v>2020</v>
      </c>
      <c r="I827" t="s">
        <v>57</v>
      </c>
      <c r="J827" t="s">
        <v>72</v>
      </c>
      <c r="K827" t="s">
        <v>73</v>
      </c>
      <c r="L827" t="s">
        <v>24</v>
      </c>
      <c r="M827">
        <v>45</v>
      </c>
      <c r="N827">
        <v>300</v>
      </c>
      <c r="O827">
        <v>135000</v>
      </c>
      <c r="P827">
        <v>40500</v>
      </c>
      <c r="Q827">
        <v>0.3</v>
      </c>
      <c r="R827" t="s">
        <v>34</v>
      </c>
    </row>
    <row r="828" spans="1:18" x14ac:dyDescent="0.25">
      <c r="A828" t="s">
        <v>16</v>
      </c>
      <c r="B828">
        <v>1185732</v>
      </c>
      <c r="C828" s="1">
        <v>44159</v>
      </c>
      <c r="D828" t="s">
        <v>33</v>
      </c>
      <c r="E828" t="s">
        <v>169</v>
      </c>
      <c r="F828" t="s">
        <v>49</v>
      </c>
      <c r="G828">
        <v>4</v>
      </c>
      <c r="H828">
        <v>2020</v>
      </c>
      <c r="I828" t="s">
        <v>57</v>
      </c>
      <c r="J828" t="s">
        <v>72</v>
      </c>
      <c r="K828" t="s">
        <v>73</v>
      </c>
      <c r="L828" t="s">
        <v>26</v>
      </c>
      <c r="M828">
        <v>40</v>
      </c>
      <c r="N828">
        <v>225</v>
      </c>
      <c r="O828">
        <v>90000</v>
      </c>
      <c r="P828">
        <v>27000</v>
      </c>
      <c r="Q828">
        <v>0.3</v>
      </c>
      <c r="R828" t="s">
        <v>34</v>
      </c>
    </row>
    <row r="829" spans="1:18" x14ac:dyDescent="0.25">
      <c r="A829" t="s">
        <v>16</v>
      </c>
      <c r="B829">
        <v>1185732</v>
      </c>
      <c r="C829" s="1">
        <v>44160</v>
      </c>
      <c r="D829" t="s">
        <v>17</v>
      </c>
      <c r="E829" t="s">
        <v>169</v>
      </c>
      <c r="F829" t="s">
        <v>49</v>
      </c>
      <c r="G829">
        <v>4</v>
      </c>
      <c r="H829">
        <v>2020</v>
      </c>
      <c r="I829" t="s">
        <v>57</v>
      </c>
      <c r="J829" t="s">
        <v>72</v>
      </c>
      <c r="K829" t="s">
        <v>73</v>
      </c>
      <c r="L829" t="s">
        <v>28</v>
      </c>
      <c r="M829">
        <v>40</v>
      </c>
      <c r="N829">
        <v>175</v>
      </c>
      <c r="O829">
        <v>70000</v>
      </c>
      <c r="P829">
        <v>24500</v>
      </c>
      <c r="Q829">
        <v>0.35000000000000003</v>
      </c>
      <c r="R829" t="s">
        <v>34</v>
      </c>
    </row>
    <row r="830" spans="1:18" x14ac:dyDescent="0.25">
      <c r="A830" t="s">
        <v>16</v>
      </c>
      <c r="B830">
        <v>1185732</v>
      </c>
      <c r="C830" s="1">
        <v>44161</v>
      </c>
      <c r="D830" t="s">
        <v>23</v>
      </c>
      <c r="E830" t="s">
        <v>169</v>
      </c>
      <c r="F830" t="s">
        <v>49</v>
      </c>
      <c r="G830">
        <v>4</v>
      </c>
      <c r="H830">
        <v>2020</v>
      </c>
      <c r="I830" t="s">
        <v>57</v>
      </c>
      <c r="J830" t="s">
        <v>72</v>
      </c>
      <c r="K830" t="s">
        <v>73</v>
      </c>
      <c r="L830" t="s">
        <v>30</v>
      </c>
      <c r="M830">
        <v>50</v>
      </c>
      <c r="N830">
        <v>200</v>
      </c>
      <c r="O830">
        <v>100000</v>
      </c>
      <c r="P830">
        <v>30000</v>
      </c>
      <c r="Q830">
        <v>0.3</v>
      </c>
      <c r="R830" t="s">
        <v>34</v>
      </c>
    </row>
    <row r="831" spans="1:18" x14ac:dyDescent="0.25">
      <c r="A831" t="s">
        <v>16</v>
      </c>
      <c r="B831">
        <v>1185732</v>
      </c>
      <c r="C831" s="1">
        <v>44162</v>
      </c>
      <c r="D831" t="s">
        <v>25</v>
      </c>
      <c r="E831" t="s">
        <v>169</v>
      </c>
      <c r="F831" t="s">
        <v>49</v>
      </c>
      <c r="G831">
        <v>4</v>
      </c>
      <c r="H831">
        <v>2020</v>
      </c>
      <c r="I831" t="s">
        <v>57</v>
      </c>
      <c r="J831" t="s">
        <v>72</v>
      </c>
      <c r="K831" t="s">
        <v>73</v>
      </c>
      <c r="L831" t="s">
        <v>32</v>
      </c>
      <c r="M831">
        <v>55</v>
      </c>
      <c r="N831">
        <v>375</v>
      </c>
      <c r="O831">
        <v>206250</v>
      </c>
      <c r="P831">
        <v>92812.5</v>
      </c>
      <c r="Q831">
        <v>0.45</v>
      </c>
      <c r="R831" t="s">
        <v>34</v>
      </c>
    </row>
    <row r="832" spans="1:18" x14ac:dyDescent="0.25">
      <c r="A832" t="s">
        <v>16</v>
      </c>
      <c r="B832">
        <v>1185732</v>
      </c>
      <c r="C832" s="1">
        <v>44163</v>
      </c>
      <c r="D832" t="s">
        <v>27</v>
      </c>
      <c r="E832" t="s">
        <v>170</v>
      </c>
      <c r="F832" t="s">
        <v>49</v>
      </c>
      <c r="G832">
        <v>4</v>
      </c>
      <c r="H832">
        <v>2020</v>
      </c>
      <c r="I832" t="s">
        <v>57</v>
      </c>
      <c r="J832" t="s">
        <v>72</v>
      </c>
      <c r="K832" t="s">
        <v>73</v>
      </c>
      <c r="L832" t="s">
        <v>21</v>
      </c>
      <c r="M832">
        <v>50</v>
      </c>
      <c r="N832">
        <v>525</v>
      </c>
      <c r="O832">
        <v>262500</v>
      </c>
      <c r="P832">
        <v>91875</v>
      </c>
      <c r="Q832">
        <v>0.35000000000000003</v>
      </c>
      <c r="R832" t="s">
        <v>34</v>
      </c>
    </row>
    <row r="833" spans="1:18" x14ac:dyDescent="0.25">
      <c r="A833" t="s">
        <v>16</v>
      </c>
      <c r="B833">
        <v>1185732</v>
      </c>
      <c r="C833" s="1">
        <v>44164</v>
      </c>
      <c r="D833" t="s">
        <v>29</v>
      </c>
      <c r="E833" t="s">
        <v>170</v>
      </c>
      <c r="F833" t="s">
        <v>49</v>
      </c>
      <c r="G833">
        <v>4</v>
      </c>
      <c r="H833">
        <v>2020</v>
      </c>
      <c r="I833" t="s">
        <v>57</v>
      </c>
      <c r="J833" t="s">
        <v>72</v>
      </c>
      <c r="K833" t="s">
        <v>73</v>
      </c>
      <c r="L833" t="s">
        <v>24</v>
      </c>
      <c r="M833">
        <v>45</v>
      </c>
      <c r="N833">
        <v>300</v>
      </c>
      <c r="O833">
        <v>135000</v>
      </c>
      <c r="P833">
        <v>40500</v>
      </c>
      <c r="Q833">
        <v>0.3</v>
      </c>
      <c r="R833" t="s">
        <v>34</v>
      </c>
    </row>
    <row r="834" spans="1:18" x14ac:dyDescent="0.25">
      <c r="A834" t="s">
        <v>16</v>
      </c>
      <c r="B834">
        <v>1185732</v>
      </c>
      <c r="C834" s="1">
        <v>44165</v>
      </c>
      <c r="D834" t="s">
        <v>31</v>
      </c>
      <c r="E834" t="s">
        <v>169</v>
      </c>
      <c r="F834" t="s">
        <v>49</v>
      </c>
      <c r="G834">
        <v>4</v>
      </c>
      <c r="H834">
        <v>2020</v>
      </c>
      <c r="I834" t="s">
        <v>57</v>
      </c>
      <c r="J834" t="s">
        <v>72</v>
      </c>
      <c r="K834" t="s">
        <v>73</v>
      </c>
      <c r="L834" t="s">
        <v>26</v>
      </c>
      <c r="M834">
        <v>40</v>
      </c>
      <c r="N834">
        <v>225</v>
      </c>
      <c r="O834">
        <v>90000</v>
      </c>
      <c r="P834">
        <v>27000</v>
      </c>
      <c r="Q834">
        <v>0.3</v>
      </c>
      <c r="R834" t="s">
        <v>34</v>
      </c>
    </row>
    <row r="835" spans="1:18" x14ac:dyDescent="0.25">
      <c r="A835" t="s">
        <v>16</v>
      </c>
      <c r="B835">
        <v>1185732</v>
      </c>
      <c r="C835" s="1">
        <v>44166</v>
      </c>
      <c r="D835" t="s">
        <v>33</v>
      </c>
      <c r="E835" t="s">
        <v>169</v>
      </c>
      <c r="F835" t="s">
        <v>53</v>
      </c>
      <c r="G835">
        <v>4</v>
      </c>
      <c r="H835">
        <v>2020</v>
      </c>
      <c r="I835" t="s">
        <v>57</v>
      </c>
      <c r="J835" t="s">
        <v>72</v>
      </c>
      <c r="K835" t="s">
        <v>73</v>
      </c>
      <c r="L835" t="s">
        <v>28</v>
      </c>
      <c r="M835">
        <v>35</v>
      </c>
      <c r="N835">
        <v>175</v>
      </c>
      <c r="O835">
        <v>61250</v>
      </c>
      <c r="P835">
        <v>21437.5</v>
      </c>
      <c r="Q835">
        <v>0.35000000000000003</v>
      </c>
      <c r="R835" t="s">
        <v>34</v>
      </c>
    </row>
    <row r="836" spans="1:18" x14ac:dyDescent="0.25">
      <c r="A836" t="s">
        <v>16</v>
      </c>
      <c r="B836">
        <v>1185732</v>
      </c>
      <c r="C836" s="1">
        <v>44167</v>
      </c>
      <c r="D836" t="s">
        <v>17</v>
      </c>
      <c r="E836" t="s">
        <v>169</v>
      </c>
      <c r="F836" t="s">
        <v>53</v>
      </c>
      <c r="G836">
        <v>4</v>
      </c>
      <c r="H836">
        <v>2020</v>
      </c>
      <c r="I836" t="s">
        <v>57</v>
      </c>
      <c r="J836" t="s">
        <v>72</v>
      </c>
      <c r="K836" t="s">
        <v>73</v>
      </c>
      <c r="L836" t="s">
        <v>30</v>
      </c>
      <c r="M836">
        <v>45</v>
      </c>
      <c r="N836">
        <v>150</v>
      </c>
      <c r="O836">
        <v>67500</v>
      </c>
      <c r="P836">
        <v>20250</v>
      </c>
      <c r="Q836">
        <v>0.3</v>
      </c>
      <c r="R836" t="s">
        <v>34</v>
      </c>
    </row>
    <row r="837" spans="1:18" x14ac:dyDescent="0.25">
      <c r="A837" t="s">
        <v>16</v>
      </c>
      <c r="B837">
        <v>1185732</v>
      </c>
      <c r="C837" s="1">
        <v>44168</v>
      </c>
      <c r="D837" t="s">
        <v>23</v>
      </c>
      <c r="E837" t="s">
        <v>169</v>
      </c>
      <c r="F837" t="s">
        <v>53</v>
      </c>
      <c r="G837">
        <v>4</v>
      </c>
      <c r="H837">
        <v>2020</v>
      </c>
      <c r="I837" t="s">
        <v>57</v>
      </c>
      <c r="J837" t="s">
        <v>72</v>
      </c>
      <c r="K837" t="s">
        <v>73</v>
      </c>
      <c r="L837" t="s">
        <v>32</v>
      </c>
      <c r="M837">
        <v>50</v>
      </c>
      <c r="N837">
        <v>325</v>
      </c>
      <c r="O837">
        <v>162500</v>
      </c>
      <c r="P837">
        <v>73125</v>
      </c>
      <c r="Q837">
        <v>0.45</v>
      </c>
      <c r="R837" t="s">
        <v>34</v>
      </c>
    </row>
    <row r="838" spans="1:18" x14ac:dyDescent="0.25">
      <c r="A838" t="s">
        <v>16</v>
      </c>
      <c r="B838">
        <v>1185732</v>
      </c>
      <c r="C838" s="1">
        <v>44169</v>
      </c>
      <c r="D838" t="s">
        <v>25</v>
      </c>
      <c r="E838" t="s">
        <v>169</v>
      </c>
      <c r="F838" t="s">
        <v>53</v>
      </c>
      <c r="G838">
        <v>4</v>
      </c>
      <c r="H838">
        <v>2020</v>
      </c>
      <c r="I838" t="s">
        <v>57</v>
      </c>
      <c r="J838" t="s">
        <v>72</v>
      </c>
      <c r="K838" t="s">
        <v>73</v>
      </c>
      <c r="L838" t="s">
        <v>21</v>
      </c>
      <c r="M838">
        <v>45</v>
      </c>
      <c r="N838">
        <v>450</v>
      </c>
      <c r="O838">
        <v>202500</v>
      </c>
      <c r="P838">
        <v>70875</v>
      </c>
      <c r="Q838">
        <v>0.35000000000000003</v>
      </c>
      <c r="R838" t="s">
        <v>34</v>
      </c>
    </row>
    <row r="839" spans="1:18" x14ac:dyDescent="0.25">
      <c r="A839" t="s">
        <v>16</v>
      </c>
      <c r="B839">
        <v>1185732</v>
      </c>
      <c r="C839" s="1">
        <v>44170</v>
      </c>
      <c r="D839" t="s">
        <v>27</v>
      </c>
      <c r="E839" t="s">
        <v>170</v>
      </c>
      <c r="F839" t="s">
        <v>53</v>
      </c>
      <c r="G839">
        <v>4</v>
      </c>
      <c r="H839">
        <v>2020</v>
      </c>
      <c r="I839" t="s">
        <v>57</v>
      </c>
      <c r="J839" t="s">
        <v>72</v>
      </c>
      <c r="K839" t="s">
        <v>73</v>
      </c>
      <c r="L839" t="s">
        <v>24</v>
      </c>
      <c r="M839">
        <v>40</v>
      </c>
      <c r="N839">
        <v>250</v>
      </c>
      <c r="O839">
        <v>100000</v>
      </c>
      <c r="P839">
        <v>30000</v>
      </c>
      <c r="Q839">
        <v>0.3</v>
      </c>
      <c r="R839" t="s">
        <v>34</v>
      </c>
    </row>
    <row r="840" spans="1:18" x14ac:dyDescent="0.25">
      <c r="A840" t="s">
        <v>16</v>
      </c>
      <c r="B840">
        <v>1185732</v>
      </c>
      <c r="C840" s="1">
        <v>44171</v>
      </c>
      <c r="D840" t="s">
        <v>29</v>
      </c>
      <c r="E840" t="s">
        <v>170</v>
      </c>
      <c r="F840" t="s">
        <v>53</v>
      </c>
      <c r="G840">
        <v>4</v>
      </c>
      <c r="H840">
        <v>2020</v>
      </c>
      <c r="I840" t="s">
        <v>57</v>
      </c>
      <c r="J840" t="s">
        <v>72</v>
      </c>
      <c r="K840" t="s">
        <v>73</v>
      </c>
      <c r="L840" t="s">
        <v>26</v>
      </c>
      <c r="M840">
        <v>25</v>
      </c>
      <c r="N840">
        <v>150</v>
      </c>
      <c r="O840">
        <v>37500</v>
      </c>
      <c r="P840">
        <v>11250</v>
      </c>
      <c r="Q840">
        <v>0.3</v>
      </c>
      <c r="R840" t="s">
        <v>34</v>
      </c>
    </row>
    <row r="841" spans="1:18" x14ac:dyDescent="0.25">
      <c r="A841" t="s">
        <v>16</v>
      </c>
      <c r="B841">
        <v>1185732</v>
      </c>
      <c r="C841" s="1">
        <v>44172</v>
      </c>
      <c r="D841" t="s">
        <v>31</v>
      </c>
      <c r="E841" t="s">
        <v>169</v>
      </c>
      <c r="F841" t="s">
        <v>53</v>
      </c>
      <c r="G841">
        <v>4</v>
      </c>
      <c r="H841">
        <v>2020</v>
      </c>
      <c r="I841" t="s">
        <v>57</v>
      </c>
      <c r="J841" t="s">
        <v>72</v>
      </c>
      <c r="K841" t="s">
        <v>73</v>
      </c>
      <c r="L841" t="s">
        <v>28</v>
      </c>
      <c r="M841">
        <v>25</v>
      </c>
      <c r="N841">
        <v>125</v>
      </c>
      <c r="O841">
        <v>31250</v>
      </c>
      <c r="P841">
        <v>10937.5</v>
      </c>
      <c r="Q841">
        <v>0.35000000000000003</v>
      </c>
      <c r="R841" t="s">
        <v>34</v>
      </c>
    </row>
    <row r="842" spans="1:18" x14ac:dyDescent="0.25">
      <c r="A842" t="s">
        <v>16</v>
      </c>
      <c r="B842">
        <v>1185732</v>
      </c>
      <c r="C842" s="1">
        <v>44173</v>
      </c>
      <c r="D842" t="s">
        <v>33</v>
      </c>
      <c r="E842" t="s">
        <v>169</v>
      </c>
      <c r="F842" t="s">
        <v>53</v>
      </c>
      <c r="G842">
        <v>4</v>
      </c>
      <c r="H842">
        <v>2020</v>
      </c>
      <c r="I842" t="s">
        <v>57</v>
      </c>
      <c r="J842" t="s">
        <v>72</v>
      </c>
      <c r="K842" t="s">
        <v>73</v>
      </c>
      <c r="L842" t="s">
        <v>30</v>
      </c>
      <c r="M842">
        <v>35</v>
      </c>
      <c r="N842">
        <v>125</v>
      </c>
      <c r="O842">
        <v>43750</v>
      </c>
      <c r="P842">
        <v>13125</v>
      </c>
      <c r="Q842">
        <v>0.3</v>
      </c>
      <c r="R842" t="s">
        <v>34</v>
      </c>
    </row>
    <row r="843" spans="1:18" x14ac:dyDescent="0.25">
      <c r="A843" t="s">
        <v>16</v>
      </c>
      <c r="B843">
        <v>1185732</v>
      </c>
      <c r="C843" s="1">
        <v>44174</v>
      </c>
      <c r="D843" t="s">
        <v>17</v>
      </c>
      <c r="E843" t="s">
        <v>169</v>
      </c>
      <c r="F843" t="s">
        <v>53</v>
      </c>
      <c r="G843">
        <v>4</v>
      </c>
      <c r="H843">
        <v>2020</v>
      </c>
      <c r="I843" t="s">
        <v>57</v>
      </c>
      <c r="J843" t="s">
        <v>72</v>
      </c>
      <c r="K843" t="s">
        <v>73</v>
      </c>
      <c r="L843" t="s">
        <v>32</v>
      </c>
      <c r="M843">
        <v>40</v>
      </c>
      <c r="N843">
        <v>200</v>
      </c>
      <c r="O843">
        <v>80000</v>
      </c>
      <c r="P843">
        <v>36000</v>
      </c>
      <c r="Q843">
        <v>0.45</v>
      </c>
      <c r="R843" t="s">
        <v>34</v>
      </c>
    </row>
    <row r="844" spans="1:18" x14ac:dyDescent="0.25">
      <c r="A844" t="s">
        <v>16</v>
      </c>
      <c r="B844">
        <v>1185732</v>
      </c>
      <c r="C844" s="1">
        <v>44175</v>
      </c>
      <c r="D844" t="s">
        <v>23</v>
      </c>
      <c r="E844" t="s">
        <v>169</v>
      </c>
      <c r="F844" t="s">
        <v>53</v>
      </c>
      <c r="G844">
        <v>4</v>
      </c>
      <c r="H844">
        <v>2020</v>
      </c>
      <c r="I844" t="s">
        <v>57</v>
      </c>
      <c r="J844" t="s">
        <v>72</v>
      </c>
      <c r="K844" t="s">
        <v>73</v>
      </c>
      <c r="L844" t="s">
        <v>21</v>
      </c>
      <c r="M844">
        <v>45</v>
      </c>
      <c r="N844">
        <v>375</v>
      </c>
      <c r="O844">
        <v>168750</v>
      </c>
      <c r="P844">
        <v>59062.5</v>
      </c>
      <c r="Q844">
        <v>0.35000000000000003</v>
      </c>
      <c r="R844" t="s">
        <v>34</v>
      </c>
    </row>
    <row r="845" spans="1:18" x14ac:dyDescent="0.25">
      <c r="A845" t="s">
        <v>16</v>
      </c>
      <c r="B845">
        <v>1185732</v>
      </c>
      <c r="C845" s="1">
        <v>44176</v>
      </c>
      <c r="D845" t="s">
        <v>25</v>
      </c>
      <c r="E845" t="s">
        <v>169</v>
      </c>
      <c r="F845" t="s">
        <v>53</v>
      </c>
      <c r="G845">
        <v>4</v>
      </c>
      <c r="H845">
        <v>2020</v>
      </c>
      <c r="I845" t="s">
        <v>57</v>
      </c>
      <c r="J845" t="s">
        <v>72</v>
      </c>
      <c r="K845" t="s">
        <v>73</v>
      </c>
      <c r="L845" t="s">
        <v>24</v>
      </c>
      <c r="M845">
        <v>35</v>
      </c>
      <c r="N845">
        <v>200</v>
      </c>
      <c r="O845">
        <v>70000</v>
      </c>
      <c r="P845">
        <v>21000</v>
      </c>
      <c r="Q845">
        <v>0.3</v>
      </c>
      <c r="R845" t="s">
        <v>34</v>
      </c>
    </row>
    <row r="846" spans="1:18" x14ac:dyDescent="0.25">
      <c r="A846" t="s">
        <v>16</v>
      </c>
      <c r="B846">
        <v>1185732</v>
      </c>
      <c r="C846" s="1">
        <v>44177</v>
      </c>
      <c r="D846" t="s">
        <v>27</v>
      </c>
      <c r="E846" t="s">
        <v>170</v>
      </c>
      <c r="F846" t="s">
        <v>53</v>
      </c>
      <c r="G846">
        <v>4</v>
      </c>
      <c r="H846">
        <v>2020</v>
      </c>
      <c r="I846" t="s">
        <v>57</v>
      </c>
      <c r="J846" t="s">
        <v>72</v>
      </c>
      <c r="K846" t="s">
        <v>73</v>
      </c>
      <c r="L846" t="s">
        <v>26</v>
      </c>
      <c r="M846">
        <v>35</v>
      </c>
      <c r="N846">
        <v>100</v>
      </c>
      <c r="O846">
        <v>35000</v>
      </c>
      <c r="P846">
        <v>10500</v>
      </c>
      <c r="Q846">
        <v>0.3</v>
      </c>
      <c r="R846" t="s">
        <v>34</v>
      </c>
    </row>
    <row r="847" spans="1:18" x14ac:dyDescent="0.25">
      <c r="A847" t="s">
        <v>16</v>
      </c>
      <c r="B847">
        <v>1185732</v>
      </c>
      <c r="C847" s="1">
        <v>44178</v>
      </c>
      <c r="D847" t="s">
        <v>29</v>
      </c>
      <c r="E847" t="s">
        <v>170</v>
      </c>
      <c r="F847" t="s">
        <v>53</v>
      </c>
      <c r="G847">
        <v>4</v>
      </c>
      <c r="H847">
        <v>2020</v>
      </c>
      <c r="I847" t="s">
        <v>57</v>
      </c>
      <c r="J847" t="s">
        <v>72</v>
      </c>
      <c r="K847" t="s">
        <v>73</v>
      </c>
      <c r="L847" t="s">
        <v>28</v>
      </c>
      <c r="M847">
        <v>35</v>
      </c>
      <c r="N847">
        <v>75</v>
      </c>
      <c r="O847">
        <v>26250</v>
      </c>
      <c r="P847">
        <v>9187.5</v>
      </c>
      <c r="Q847">
        <v>0.35000000000000003</v>
      </c>
      <c r="R847" t="s">
        <v>34</v>
      </c>
    </row>
    <row r="848" spans="1:18" x14ac:dyDescent="0.25">
      <c r="A848" t="s">
        <v>16</v>
      </c>
      <c r="B848">
        <v>1185732</v>
      </c>
      <c r="C848" s="1">
        <v>44179</v>
      </c>
      <c r="D848" t="s">
        <v>31</v>
      </c>
      <c r="E848" t="s">
        <v>169</v>
      </c>
      <c r="F848" t="s">
        <v>53</v>
      </c>
      <c r="G848">
        <v>4</v>
      </c>
      <c r="H848">
        <v>2020</v>
      </c>
      <c r="I848" t="s">
        <v>57</v>
      </c>
      <c r="J848" t="s">
        <v>72</v>
      </c>
      <c r="K848" t="s">
        <v>73</v>
      </c>
      <c r="L848" t="s">
        <v>30</v>
      </c>
      <c r="M848">
        <v>45</v>
      </c>
      <c r="N848">
        <v>75</v>
      </c>
      <c r="O848">
        <v>33750</v>
      </c>
      <c r="P848">
        <v>10125</v>
      </c>
      <c r="Q848">
        <v>0.3</v>
      </c>
      <c r="R848" t="s">
        <v>34</v>
      </c>
    </row>
    <row r="849" spans="1:18" x14ac:dyDescent="0.25">
      <c r="A849" t="s">
        <v>16</v>
      </c>
      <c r="B849">
        <v>1185732</v>
      </c>
      <c r="C849" s="1">
        <v>44180</v>
      </c>
      <c r="D849" t="s">
        <v>33</v>
      </c>
      <c r="E849" t="s">
        <v>169</v>
      </c>
      <c r="F849" t="s">
        <v>53</v>
      </c>
      <c r="G849">
        <v>4</v>
      </c>
      <c r="H849">
        <v>2020</v>
      </c>
      <c r="I849" t="s">
        <v>57</v>
      </c>
      <c r="J849" t="s">
        <v>72</v>
      </c>
      <c r="K849" t="s">
        <v>73</v>
      </c>
      <c r="L849" t="s">
        <v>32</v>
      </c>
      <c r="M849">
        <v>50</v>
      </c>
      <c r="N849">
        <v>200</v>
      </c>
      <c r="O849">
        <v>100000</v>
      </c>
      <c r="P849">
        <v>45000</v>
      </c>
      <c r="Q849">
        <v>0.45</v>
      </c>
      <c r="R849" t="s">
        <v>34</v>
      </c>
    </row>
    <row r="850" spans="1:18" x14ac:dyDescent="0.25">
      <c r="A850" t="s">
        <v>16</v>
      </c>
      <c r="B850">
        <v>1185732</v>
      </c>
      <c r="C850" s="1">
        <v>44181</v>
      </c>
      <c r="D850" t="s">
        <v>17</v>
      </c>
      <c r="E850" t="s">
        <v>169</v>
      </c>
      <c r="F850" t="s">
        <v>53</v>
      </c>
      <c r="G850">
        <v>4</v>
      </c>
      <c r="H850">
        <v>2020</v>
      </c>
      <c r="I850" t="s">
        <v>57</v>
      </c>
      <c r="J850" t="s">
        <v>72</v>
      </c>
      <c r="K850" t="s">
        <v>73</v>
      </c>
      <c r="L850" t="s">
        <v>21</v>
      </c>
      <c r="M850">
        <v>50</v>
      </c>
      <c r="N850">
        <v>350</v>
      </c>
      <c r="O850">
        <v>175000</v>
      </c>
      <c r="P850">
        <v>61250</v>
      </c>
      <c r="Q850">
        <v>0.35000000000000003</v>
      </c>
      <c r="R850" t="s">
        <v>34</v>
      </c>
    </row>
    <row r="851" spans="1:18" x14ac:dyDescent="0.25">
      <c r="A851" t="s">
        <v>16</v>
      </c>
      <c r="B851">
        <v>1185732</v>
      </c>
      <c r="C851" s="1">
        <v>44182</v>
      </c>
      <c r="D851" t="s">
        <v>23</v>
      </c>
      <c r="E851" t="s">
        <v>169</v>
      </c>
      <c r="F851" t="s">
        <v>53</v>
      </c>
      <c r="G851">
        <v>4</v>
      </c>
      <c r="H851">
        <v>2020</v>
      </c>
      <c r="I851" t="s">
        <v>57</v>
      </c>
      <c r="J851" t="s">
        <v>72</v>
      </c>
      <c r="K851" t="s">
        <v>73</v>
      </c>
      <c r="L851" t="s">
        <v>24</v>
      </c>
      <c r="M851">
        <v>40</v>
      </c>
      <c r="N851">
        <v>200</v>
      </c>
      <c r="O851">
        <v>80000</v>
      </c>
      <c r="P851">
        <v>24000</v>
      </c>
      <c r="Q851">
        <v>0.3</v>
      </c>
      <c r="R851" t="s">
        <v>34</v>
      </c>
    </row>
    <row r="852" spans="1:18" x14ac:dyDescent="0.25">
      <c r="A852" t="s">
        <v>16</v>
      </c>
      <c r="B852">
        <v>1185732</v>
      </c>
      <c r="C852" s="1">
        <v>44183</v>
      </c>
      <c r="D852" t="s">
        <v>25</v>
      </c>
      <c r="E852" t="s">
        <v>169</v>
      </c>
      <c r="F852" t="s">
        <v>53</v>
      </c>
      <c r="G852">
        <v>4</v>
      </c>
      <c r="H852">
        <v>2020</v>
      </c>
      <c r="I852" t="s">
        <v>57</v>
      </c>
      <c r="J852" t="s">
        <v>72</v>
      </c>
      <c r="K852" t="s">
        <v>73</v>
      </c>
      <c r="L852" t="s">
        <v>26</v>
      </c>
      <c r="M852">
        <v>40</v>
      </c>
      <c r="N852">
        <v>145</v>
      </c>
      <c r="O852">
        <v>58000</v>
      </c>
      <c r="P852">
        <v>17400</v>
      </c>
      <c r="Q852">
        <v>0.3</v>
      </c>
      <c r="R852" t="s">
        <v>34</v>
      </c>
    </row>
    <row r="853" spans="1:18" x14ac:dyDescent="0.25">
      <c r="A853" t="s">
        <v>16</v>
      </c>
      <c r="B853">
        <v>1185732</v>
      </c>
      <c r="C853" s="1">
        <v>44184</v>
      </c>
      <c r="D853" t="s">
        <v>27</v>
      </c>
      <c r="E853" t="s">
        <v>170</v>
      </c>
      <c r="F853" t="s">
        <v>53</v>
      </c>
      <c r="G853">
        <v>4</v>
      </c>
      <c r="H853">
        <v>2020</v>
      </c>
      <c r="I853" t="s">
        <v>57</v>
      </c>
      <c r="J853" t="s">
        <v>72</v>
      </c>
      <c r="K853" t="s">
        <v>73</v>
      </c>
      <c r="L853" t="s">
        <v>28</v>
      </c>
      <c r="M853">
        <v>40</v>
      </c>
      <c r="N853">
        <v>150</v>
      </c>
      <c r="O853">
        <v>60000</v>
      </c>
      <c r="P853">
        <v>21000</v>
      </c>
      <c r="Q853">
        <v>0.35000000000000003</v>
      </c>
      <c r="R853" t="s">
        <v>34</v>
      </c>
    </row>
    <row r="854" spans="1:18" x14ac:dyDescent="0.25">
      <c r="A854" t="s">
        <v>16</v>
      </c>
      <c r="B854">
        <v>1185732</v>
      </c>
      <c r="C854" s="1">
        <v>44185</v>
      </c>
      <c r="D854" t="s">
        <v>29</v>
      </c>
      <c r="E854" t="s">
        <v>170</v>
      </c>
      <c r="F854" t="s">
        <v>53</v>
      </c>
      <c r="G854">
        <v>4</v>
      </c>
      <c r="H854">
        <v>2020</v>
      </c>
      <c r="I854" t="s">
        <v>57</v>
      </c>
      <c r="J854" t="s">
        <v>72</v>
      </c>
      <c r="K854" t="s">
        <v>73</v>
      </c>
      <c r="L854" t="s">
        <v>30</v>
      </c>
      <c r="M854">
        <v>55</v>
      </c>
      <c r="N854">
        <v>125</v>
      </c>
      <c r="O854">
        <v>68750</v>
      </c>
      <c r="P854">
        <v>20625</v>
      </c>
      <c r="Q854">
        <v>0.3</v>
      </c>
      <c r="R854" t="s">
        <v>34</v>
      </c>
    </row>
    <row r="855" spans="1:18" x14ac:dyDescent="0.25">
      <c r="A855" t="s">
        <v>16</v>
      </c>
      <c r="B855">
        <v>1185732</v>
      </c>
      <c r="C855" s="1">
        <v>44186</v>
      </c>
      <c r="D855" t="s">
        <v>31</v>
      </c>
      <c r="E855" t="s">
        <v>169</v>
      </c>
      <c r="F855" t="s">
        <v>53</v>
      </c>
      <c r="G855">
        <v>4</v>
      </c>
      <c r="H855">
        <v>2020</v>
      </c>
      <c r="I855" t="s">
        <v>57</v>
      </c>
      <c r="J855" t="s">
        <v>72</v>
      </c>
      <c r="K855" t="s">
        <v>73</v>
      </c>
      <c r="L855" t="s">
        <v>32</v>
      </c>
      <c r="M855">
        <v>60</v>
      </c>
      <c r="N855">
        <v>225</v>
      </c>
      <c r="O855">
        <v>135000</v>
      </c>
      <c r="P855">
        <v>60750</v>
      </c>
      <c r="Q855">
        <v>0.45</v>
      </c>
      <c r="R855" t="s">
        <v>34</v>
      </c>
    </row>
    <row r="856" spans="1:18" x14ac:dyDescent="0.25">
      <c r="A856" t="s">
        <v>16</v>
      </c>
      <c r="B856">
        <v>1185732</v>
      </c>
      <c r="C856" s="1">
        <v>44187</v>
      </c>
      <c r="D856" t="s">
        <v>33</v>
      </c>
      <c r="E856" t="s">
        <v>169</v>
      </c>
      <c r="F856" t="s">
        <v>53</v>
      </c>
      <c r="G856">
        <v>4</v>
      </c>
      <c r="H856">
        <v>2020</v>
      </c>
      <c r="I856" t="s">
        <v>57</v>
      </c>
      <c r="J856" t="s">
        <v>72</v>
      </c>
      <c r="K856" t="s">
        <v>73</v>
      </c>
      <c r="L856" t="s">
        <v>21</v>
      </c>
      <c r="M856">
        <v>55</v>
      </c>
      <c r="N856">
        <v>475</v>
      </c>
      <c r="O856">
        <v>261250</v>
      </c>
      <c r="P856">
        <v>91437.5</v>
      </c>
      <c r="Q856">
        <v>0.35000000000000003</v>
      </c>
      <c r="R856" t="s">
        <v>34</v>
      </c>
    </row>
    <row r="857" spans="1:18" x14ac:dyDescent="0.25">
      <c r="A857" t="s">
        <v>16</v>
      </c>
      <c r="B857">
        <v>1185732</v>
      </c>
      <c r="C857" s="1">
        <v>44188</v>
      </c>
      <c r="D857" t="s">
        <v>17</v>
      </c>
      <c r="E857" t="s">
        <v>169</v>
      </c>
      <c r="F857" t="s">
        <v>53</v>
      </c>
      <c r="G857">
        <v>4</v>
      </c>
      <c r="H857">
        <v>2020</v>
      </c>
      <c r="I857" t="s">
        <v>57</v>
      </c>
      <c r="J857" t="s">
        <v>72</v>
      </c>
      <c r="K857" t="s">
        <v>73</v>
      </c>
      <c r="L857" t="s">
        <v>24</v>
      </c>
      <c r="M857">
        <v>45</v>
      </c>
      <c r="N857">
        <v>275</v>
      </c>
      <c r="O857">
        <v>123750</v>
      </c>
      <c r="P857">
        <v>37125</v>
      </c>
      <c r="Q857">
        <v>0.3</v>
      </c>
      <c r="R857" t="s">
        <v>34</v>
      </c>
    </row>
    <row r="858" spans="1:18" x14ac:dyDescent="0.25">
      <c r="A858" t="s">
        <v>16</v>
      </c>
      <c r="B858">
        <v>1185732</v>
      </c>
      <c r="C858" s="1">
        <v>44189</v>
      </c>
      <c r="D858" t="s">
        <v>23</v>
      </c>
      <c r="E858" t="s">
        <v>169</v>
      </c>
      <c r="F858" t="s">
        <v>53</v>
      </c>
      <c r="G858">
        <v>4</v>
      </c>
      <c r="H858">
        <v>2020</v>
      </c>
      <c r="I858" t="s">
        <v>57</v>
      </c>
      <c r="J858" t="s">
        <v>72</v>
      </c>
      <c r="K858" t="s">
        <v>73</v>
      </c>
      <c r="L858" t="s">
        <v>26</v>
      </c>
      <c r="M858">
        <v>45</v>
      </c>
      <c r="N858">
        <v>225</v>
      </c>
      <c r="O858">
        <v>101250</v>
      </c>
      <c r="P858">
        <v>30375</v>
      </c>
      <c r="Q858">
        <v>0.3</v>
      </c>
      <c r="R858" t="s">
        <v>34</v>
      </c>
    </row>
    <row r="859" spans="1:18" x14ac:dyDescent="0.25">
      <c r="A859" t="s">
        <v>16</v>
      </c>
      <c r="B859">
        <v>1185732</v>
      </c>
      <c r="C859" s="1">
        <v>44190</v>
      </c>
      <c r="D859" t="s">
        <v>25</v>
      </c>
      <c r="E859" t="s">
        <v>169</v>
      </c>
      <c r="F859" t="s">
        <v>53</v>
      </c>
      <c r="G859">
        <v>4</v>
      </c>
      <c r="H859">
        <v>2020</v>
      </c>
      <c r="I859" t="s">
        <v>57</v>
      </c>
      <c r="J859" t="s">
        <v>72</v>
      </c>
      <c r="K859" t="s">
        <v>73</v>
      </c>
      <c r="L859" t="s">
        <v>28</v>
      </c>
      <c r="M859">
        <v>45</v>
      </c>
      <c r="N859">
        <v>175</v>
      </c>
      <c r="O859">
        <v>78750</v>
      </c>
      <c r="P859">
        <v>27562.5</v>
      </c>
      <c r="Q859">
        <v>0.35000000000000003</v>
      </c>
      <c r="R859" t="s">
        <v>34</v>
      </c>
    </row>
    <row r="860" spans="1:18" x14ac:dyDescent="0.25">
      <c r="A860" t="s">
        <v>16</v>
      </c>
      <c r="B860">
        <v>1185732</v>
      </c>
      <c r="C860" s="1">
        <v>44191</v>
      </c>
      <c r="D860" t="s">
        <v>27</v>
      </c>
      <c r="E860" t="s">
        <v>170</v>
      </c>
      <c r="F860" t="s">
        <v>53</v>
      </c>
      <c r="G860">
        <v>4</v>
      </c>
      <c r="H860">
        <v>2020</v>
      </c>
      <c r="I860" t="s">
        <v>57</v>
      </c>
      <c r="J860" t="s">
        <v>72</v>
      </c>
      <c r="K860" t="s">
        <v>73</v>
      </c>
      <c r="L860" t="s">
        <v>30</v>
      </c>
      <c r="M860">
        <v>55</v>
      </c>
      <c r="N860">
        <v>175</v>
      </c>
      <c r="O860">
        <v>96250</v>
      </c>
      <c r="P860">
        <v>28875</v>
      </c>
      <c r="Q860">
        <v>0.3</v>
      </c>
      <c r="R860" t="s">
        <v>34</v>
      </c>
    </row>
    <row r="861" spans="1:18" x14ac:dyDescent="0.25">
      <c r="A861" t="s">
        <v>16</v>
      </c>
      <c r="B861">
        <v>1185732</v>
      </c>
      <c r="C861" s="1">
        <v>44192</v>
      </c>
      <c r="D861" t="s">
        <v>29</v>
      </c>
      <c r="E861" t="s">
        <v>170</v>
      </c>
      <c r="F861" t="s">
        <v>53</v>
      </c>
      <c r="G861">
        <v>4</v>
      </c>
      <c r="H861">
        <v>2020</v>
      </c>
      <c r="I861" t="s">
        <v>57</v>
      </c>
      <c r="J861" t="s">
        <v>72</v>
      </c>
      <c r="K861" t="s">
        <v>73</v>
      </c>
      <c r="L861" t="s">
        <v>32</v>
      </c>
      <c r="M861">
        <v>60</v>
      </c>
      <c r="N861">
        <v>275</v>
      </c>
      <c r="O861">
        <v>165000</v>
      </c>
      <c r="P861">
        <v>74250</v>
      </c>
      <c r="Q861">
        <v>0.45</v>
      </c>
      <c r="R861" t="s">
        <v>34</v>
      </c>
    </row>
    <row r="862" spans="1:18" x14ac:dyDescent="0.25">
      <c r="A862" t="s">
        <v>54</v>
      </c>
      <c r="B862">
        <v>1189833</v>
      </c>
      <c r="C862" s="1">
        <v>44193</v>
      </c>
      <c r="D862" t="s">
        <v>31</v>
      </c>
      <c r="E862" t="s">
        <v>169</v>
      </c>
      <c r="F862" t="s">
        <v>53</v>
      </c>
      <c r="G862">
        <v>4</v>
      </c>
      <c r="H862">
        <v>2020</v>
      </c>
      <c r="I862" t="s">
        <v>57</v>
      </c>
      <c r="J862" t="s">
        <v>72</v>
      </c>
      <c r="K862" t="s">
        <v>73</v>
      </c>
      <c r="L862" t="s">
        <v>21</v>
      </c>
      <c r="M862">
        <v>35</v>
      </c>
      <c r="N862">
        <v>475</v>
      </c>
      <c r="O862">
        <v>166250</v>
      </c>
      <c r="P862">
        <v>74812.5</v>
      </c>
      <c r="Q862">
        <v>0.45</v>
      </c>
      <c r="R862" t="s">
        <v>34</v>
      </c>
    </row>
    <row r="863" spans="1:18" x14ac:dyDescent="0.25">
      <c r="A863" t="s">
        <v>54</v>
      </c>
      <c r="B863">
        <v>1189833</v>
      </c>
      <c r="C863" s="1">
        <v>44194</v>
      </c>
      <c r="D863" t="s">
        <v>33</v>
      </c>
      <c r="E863" t="s">
        <v>169</v>
      </c>
      <c r="F863" t="s">
        <v>53</v>
      </c>
      <c r="G863">
        <v>4</v>
      </c>
      <c r="H863">
        <v>2020</v>
      </c>
      <c r="I863" t="s">
        <v>57</v>
      </c>
      <c r="J863" t="s">
        <v>72</v>
      </c>
      <c r="K863" t="s">
        <v>73</v>
      </c>
      <c r="L863" t="s">
        <v>24</v>
      </c>
      <c r="M863">
        <v>45</v>
      </c>
      <c r="N863">
        <v>475</v>
      </c>
      <c r="O863">
        <v>213750</v>
      </c>
      <c r="P863">
        <v>64125</v>
      </c>
      <c r="Q863">
        <v>0.3</v>
      </c>
      <c r="R863" t="s">
        <v>34</v>
      </c>
    </row>
    <row r="864" spans="1:18" x14ac:dyDescent="0.25">
      <c r="A864" t="s">
        <v>54</v>
      </c>
      <c r="B864">
        <v>1189833</v>
      </c>
      <c r="C864" s="1">
        <v>44195</v>
      </c>
      <c r="D864" t="s">
        <v>17</v>
      </c>
      <c r="E864" t="s">
        <v>169</v>
      </c>
      <c r="F864" t="s">
        <v>53</v>
      </c>
      <c r="G864">
        <v>4</v>
      </c>
      <c r="H864">
        <v>2020</v>
      </c>
      <c r="I864" t="s">
        <v>57</v>
      </c>
      <c r="J864" t="s">
        <v>72</v>
      </c>
      <c r="K864" t="s">
        <v>73</v>
      </c>
      <c r="L864" t="s">
        <v>26</v>
      </c>
      <c r="M864">
        <v>45</v>
      </c>
      <c r="N864">
        <v>475</v>
      </c>
      <c r="O864">
        <v>213750</v>
      </c>
      <c r="P864">
        <v>96187.5</v>
      </c>
      <c r="Q864">
        <v>0.45</v>
      </c>
      <c r="R864" t="s">
        <v>34</v>
      </c>
    </row>
    <row r="865" spans="1:18" x14ac:dyDescent="0.25">
      <c r="A865" t="s">
        <v>54</v>
      </c>
      <c r="B865">
        <v>1189833</v>
      </c>
      <c r="C865" s="1">
        <v>44196</v>
      </c>
      <c r="D865" t="s">
        <v>23</v>
      </c>
      <c r="E865" t="s">
        <v>169</v>
      </c>
      <c r="F865" t="s">
        <v>53</v>
      </c>
      <c r="G865">
        <v>4</v>
      </c>
      <c r="H865">
        <v>2020</v>
      </c>
      <c r="I865" t="s">
        <v>57</v>
      </c>
      <c r="J865" t="s">
        <v>72</v>
      </c>
      <c r="K865" t="s">
        <v>73</v>
      </c>
      <c r="L865" t="s">
        <v>28</v>
      </c>
      <c r="M865">
        <v>45</v>
      </c>
      <c r="N865">
        <v>325</v>
      </c>
      <c r="O865">
        <v>146250</v>
      </c>
      <c r="P865">
        <v>58500</v>
      </c>
      <c r="Q865">
        <v>0.4</v>
      </c>
      <c r="R865" t="s">
        <v>34</v>
      </c>
    </row>
    <row r="866" spans="1:18" x14ac:dyDescent="0.25">
      <c r="A866" t="s">
        <v>54</v>
      </c>
      <c r="B866">
        <v>1189833</v>
      </c>
      <c r="C866" s="1">
        <v>44197</v>
      </c>
      <c r="D866" t="s">
        <v>25</v>
      </c>
      <c r="E866" t="s">
        <v>169</v>
      </c>
      <c r="F866" t="s">
        <v>18</v>
      </c>
      <c r="G866">
        <v>1</v>
      </c>
      <c r="H866">
        <v>2021</v>
      </c>
      <c r="I866" t="s">
        <v>57</v>
      </c>
      <c r="J866" t="s">
        <v>74</v>
      </c>
      <c r="K866" t="s">
        <v>75</v>
      </c>
      <c r="L866" t="s">
        <v>30</v>
      </c>
      <c r="M866">
        <v>50</v>
      </c>
      <c r="N866">
        <v>275</v>
      </c>
      <c r="O866">
        <v>137500</v>
      </c>
      <c r="P866">
        <v>82500</v>
      </c>
      <c r="Q866">
        <v>0.60000000000000009</v>
      </c>
      <c r="R866" t="s">
        <v>34</v>
      </c>
    </row>
    <row r="867" spans="1:18" x14ac:dyDescent="0.25">
      <c r="A867" t="s">
        <v>54</v>
      </c>
      <c r="B867">
        <v>1189833</v>
      </c>
      <c r="C867" s="1">
        <v>44198</v>
      </c>
      <c r="D867" t="s">
        <v>27</v>
      </c>
      <c r="E867" t="s">
        <v>170</v>
      </c>
      <c r="F867" t="s">
        <v>18</v>
      </c>
      <c r="G867">
        <v>1</v>
      </c>
      <c r="H867">
        <v>2021</v>
      </c>
      <c r="I867" t="s">
        <v>57</v>
      </c>
      <c r="J867" t="s">
        <v>74</v>
      </c>
      <c r="K867" t="s">
        <v>75</v>
      </c>
      <c r="L867" t="s">
        <v>32</v>
      </c>
      <c r="M867">
        <v>45</v>
      </c>
      <c r="N867">
        <v>475</v>
      </c>
      <c r="O867">
        <v>213750</v>
      </c>
      <c r="P867">
        <v>53437.5</v>
      </c>
      <c r="Q867">
        <v>0.25</v>
      </c>
      <c r="R867" t="s">
        <v>34</v>
      </c>
    </row>
    <row r="868" spans="1:18" x14ac:dyDescent="0.25">
      <c r="A868" t="s">
        <v>54</v>
      </c>
      <c r="B868">
        <v>1189833</v>
      </c>
      <c r="C868" s="1">
        <v>44199</v>
      </c>
      <c r="D868" t="s">
        <v>29</v>
      </c>
      <c r="E868" t="s">
        <v>170</v>
      </c>
      <c r="F868" t="s">
        <v>18</v>
      </c>
      <c r="G868">
        <v>1</v>
      </c>
      <c r="H868">
        <v>2021</v>
      </c>
      <c r="I868" t="s">
        <v>57</v>
      </c>
      <c r="J868" t="s">
        <v>74</v>
      </c>
      <c r="K868" t="s">
        <v>75</v>
      </c>
      <c r="L868" t="s">
        <v>21</v>
      </c>
      <c r="M868">
        <v>35</v>
      </c>
      <c r="N868">
        <v>525</v>
      </c>
      <c r="O868">
        <v>183750</v>
      </c>
      <c r="P868">
        <v>82687.5</v>
      </c>
      <c r="Q868">
        <v>0.45</v>
      </c>
      <c r="R868" t="s">
        <v>34</v>
      </c>
    </row>
    <row r="869" spans="1:18" x14ac:dyDescent="0.25">
      <c r="A869" t="s">
        <v>54</v>
      </c>
      <c r="B869">
        <v>1189833</v>
      </c>
      <c r="C869" s="1">
        <v>44200</v>
      </c>
      <c r="D869" t="s">
        <v>31</v>
      </c>
      <c r="E869" t="s">
        <v>169</v>
      </c>
      <c r="F869" t="s">
        <v>18</v>
      </c>
      <c r="G869">
        <v>1</v>
      </c>
      <c r="H869">
        <v>2021</v>
      </c>
      <c r="I869" t="s">
        <v>57</v>
      </c>
      <c r="J869" t="s">
        <v>74</v>
      </c>
      <c r="K869" t="s">
        <v>75</v>
      </c>
      <c r="L869" t="s">
        <v>24</v>
      </c>
      <c r="M869">
        <v>45</v>
      </c>
      <c r="N869">
        <v>425</v>
      </c>
      <c r="O869">
        <v>191250</v>
      </c>
      <c r="P869">
        <v>57375</v>
      </c>
      <c r="Q869">
        <v>0.3</v>
      </c>
      <c r="R869" t="s">
        <v>34</v>
      </c>
    </row>
    <row r="870" spans="1:18" x14ac:dyDescent="0.25">
      <c r="A870" t="s">
        <v>54</v>
      </c>
      <c r="B870">
        <v>1189833</v>
      </c>
      <c r="C870" s="1">
        <v>44201</v>
      </c>
      <c r="D870" t="s">
        <v>33</v>
      </c>
      <c r="E870" t="s">
        <v>169</v>
      </c>
      <c r="F870" t="s">
        <v>18</v>
      </c>
      <c r="G870">
        <v>1</v>
      </c>
      <c r="H870">
        <v>2021</v>
      </c>
      <c r="I870" t="s">
        <v>57</v>
      </c>
      <c r="J870" t="s">
        <v>74</v>
      </c>
      <c r="K870" t="s">
        <v>75</v>
      </c>
      <c r="L870" t="s">
        <v>26</v>
      </c>
      <c r="M870">
        <v>45</v>
      </c>
      <c r="N870">
        <v>450</v>
      </c>
      <c r="O870">
        <v>202500</v>
      </c>
      <c r="P870">
        <v>91125</v>
      </c>
      <c r="Q870">
        <v>0.45</v>
      </c>
      <c r="R870" t="s">
        <v>34</v>
      </c>
    </row>
    <row r="871" spans="1:18" x14ac:dyDescent="0.25">
      <c r="A871" t="s">
        <v>54</v>
      </c>
      <c r="B871">
        <v>1189833</v>
      </c>
      <c r="C871" s="1">
        <v>44202</v>
      </c>
      <c r="D871" t="s">
        <v>17</v>
      </c>
      <c r="E871" t="s">
        <v>169</v>
      </c>
      <c r="F871" t="s">
        <v>18</v>
      </c>
      <c r="G871">
        <v>1</v>
      </c>
      <c r="H871">
        <v>2021</v>
      </c>
      <c r="I871" t="s">
        <v>57</v>
      </c>
      <c r="J871" t="s">
        <v>74</v>
      </c>
      <c r="K871" t="s">
        <v>75</v>
      </c>
      <c r="L871" t="s">
        <v>28</v>
      </c>
      <c r="M871">
        <v>45</v>
      </c>
      <c r="N871">
        <v>300</v>
      </c>
      <c r="O871">
        <v>135000</v>
      </c>
      <c r="P871">
        <v>54000</v>
      </c>
      <c r="Q871">
        <v>0.4</v>
      </c>
      <c r="R871" t="s">
        <v>34</v>
      </c>
    </row>
    <row r="872" spans="1:18" x14ac:dyDescent="0.25">
      <c r="A872" t="s">
        <v>54</v>
      </c>
      <c r="B872">
        <v>1189833</v>
      </c>
      <c r="C872" s="1">
        <v>44203</v>
      </c>
      <c r="D872" t="s">
        <v>23</v>
      </c>
      <c r="E872" t="s">
        <v>169</v>
      </c>
      <c r="F872" t="s">
        <v>18</v>
      </c>
      <c r="G872">
        <v>1</v>
      </c>
      <c r="H872">
        <v>2021</v>
      </c>
      <c r="I872" t="s">
        <v>57</v>
      </c>
      <c r="J872" t="s">
        <v>74</v>
      </c>
      <c r="K872" t="s">
        <v>75</v>
      </c>
      <c r="L872" t="s">
        <v>30</v>
      </c>
      <c r="M872">
        <v>50</v>
      </c>
      <c r="N872">
        <v>225</v>
      </c>
      <c r="O872">
        <v>112500</v>
      </c>
      <c r="P872">
        <v>67500</v>
      </c>
      <c r="Q872">
        <v>0.60000000000000009</v>
      </c>
      <c r="R872" t="s">
        <v>34</v>
      </c>
    </row>
    <row r="873" spans="1:18" x14ac:dyDescent="0.25">
      <c r="A873" t="s">
        <v>54</v>
      </c>
      <c r="B873">
        <v>1189833</v>
      </c>
      <c r="C873" s="1">
        <v>44204</v>
      </c>
      <c r="D873" t="s">
        <v>25</v>
      </c>
      <c r="E873" t="s">
        <v>169</v>
      </c>
      <c r="F873" t="s">
        <v>18</v>
      </c>
      <c r="G873">
        <v>1</v>
      </c>
      <c r="H873">
        <v>2021</v>
      </c>
      <c r="I873" t="s">
        <v>57</v>
      </c>
      <c r="J873" t="s">
        <v>74</v>
      </c>
      <c r="K873" t="s">
        <v>75</v>
      </c>
      <c r="L873" t="s">
        <v>32</v>
      </c>
      <c r="M873">
        <v>45</v>
      </c>
      <c r="N873">
        <v>425</v>
      </c>
      <c r="O873">
        <v>191250</v>
      </c>
      <c r="P873">
        <v>47812.5</v>
      </c>
      <c r="Q873">
        <v>0.25</v>
      </c>
      <c r="R873" t="s">
        <v>34</v>
      </c>
    </row>
    <row r="874" spans="1:18" x14ac:dyDescent="0.25">
      <c r="A874" t="s">
        <v>54</v>
      </c>
      <c r="B874">
        <v>1189833</v>
      </c>
      <c r="C874" s="1">
        <v>44205</v>
      </c>
      <c r="D874" t="s">
        <v>27</v>
      </c>
      <c r="E874" t="s">
        <v>170</v>
      </c>
      <c r="F874" t="s">
        <v>18</v>
      </c>
      <c r="G874">
        <v>1</v>
      </c>
      <c r="H874">
        <v>2021</v>
      </c>
      <c r="I874" t="s">
        <v>57</v>
      </c>
      <c r="J874" t="s">
        <v>74</v>
      </c>
      <c r="K874" t="s">
        <v>75</v>
      </c>
      <c r="L874" t="s">
        <v>21</v>
      </c>
      <c r="M874">
        <v>35</v>
      </c>
      <c r="N874">
        <v>575</v>
      </c>
      <c r="O874">
        <v>201250</v>
      </c>
      <c r="P874">
        <v>90562.5</v>
      </c>
      <c r="Q874">
        <v>0.45</v>
      </c>
      <c r="R874" t="s">
        <v>34</v>
      </c>
    </row>
    <row r="875" spans="1:18" x14ac:dyDescent="0.25">
      <c r="A875" t="s">
        <v>54</v>
      </c>
      <c r="B875">
        <v>1189833</v>
      </c>
      <c r="C875" s="1">
        <v>44206</v>
      </c>
      <c r="D875" t="s">
        <v>29</v>
      </c>
      <c r="E875" t="s">
        <v>170</v>
      </c>
      <c r="F875" t="s">
        <v>18</v>
      </c>
      <c r="G875">
        <v>1</v>
      </c>
      <c r="H875">
        <v>2021</v>
      </c>
      <c r="I875" t="s">
        <v>57</v>
      </c>
      <c r="J875" t="s">
        <v>74</v>
      </c>
      <c r="K875" t="s">
        <v>75</v>
      </c>
      <c r="L875" t="s">
        <v>24</v>
      </c>
      <c r="M875">
        <v>45</v>
      </c>
      <c r="N875">
        <v>425</v>
      </c>
      <c r="O875">
        <v>191250</v>
      </c>
      <c r="P875">
        <v>57375</v>
      </c>
      <c r="Q875">
        <v>0.3</v>
      </c>
      <c r="R875" t="s">
        <v>34</v>
      </c>
    </row>
    <row r="876" spans="1:18" x14ac:dyDescent="0.25">
      <c r="A876" t="s">
        <v>54</v>
      </c>
      <c r="B876">
        <v>1189833</v>
      </c>
      <c r="C876" s="1">
        <v>44207</v>
      </c>
      <c r="D876" t="s">
        <v>31</v>
      </c>
      <c r="E876" t="s">
        <v>169</v>
      </c>
      <c r="F876" t="s">
        <v>18</v>
      </c>
      <c r="G876">
        <v>1</v>
      </c>
      <c r="H876">
        <v>2021</v>
      </c>
      <c r="I876" t="s">
        <v>57</v>
      </c>
      <c r="J876" t="s">
        <v>74</v>
      </c>
      <c r="K876" t="s">
        <v>75</v>
      </c>
      <c r="L876" t="s">
        <v>26</v>
      </c>
      <c r="M876">
        <v>45</v>
      </c>
      <c r="N876">
        <v>425</v>
      </c>
      <c r="O876">
        <v>191250</v>
      </c>
      <c r="P876">
        <v>86062.5</v>
      </c>
      <c r="Q876">
        <v>0.45</v>
      </c>
      <c r="R876" t="s">
        <v>34</v>
      </c>
    </row>
    <row r="877" spans="1:18" x14ac:dyDescent="0.25">
      <c r="A877" t="s">
        <v>54</v>
      </c>
      <c r="B877">
        <v>1189833</v>
      </c>
      <c r="C877" s="1">
        <v>44208</v>
      </c>
      <c r="D877" t="s">
        <v>33</v>
      </c>
      <c r="E877" t="s">
        <v>169</v>
      </c>
      <c r="F877" t="s">
        <v>18</v>
      </c>
      <c r="G877">
        <v>1</v>
      </c>
      <c r="H877">
        <v>2021</v>
      </c>
      <c r="I877" t="s">
        <v>57</v>
      </c>
      <c r="J877" t="s">
        <v>74</v>
      </c>
      <c r="K877" t="s">
        <v>75</v>
      </c>
      <c r="L877" t="s">
        <v>28</v>
      </c>
      <c r="M877">
        <v>45</v>
      </c>
      <c r="N877">
        <v>325</v>
      </c>
      <c r="O877">
        <v>146250</v>
      </c>
      <c r="P877">
        <v>58500</v>
      </c>
      <c r="Q877">
        <v>0.4</v>
      </c>
      <c r="R877" t="s">
        <v>34</v>
      </c>
    </row>
    <row r="878" spans="1:18" x14ac:dyDescent="0.25">
      <c r="A878" t="s">
        <v>54</v>
      </c>
      <c r="B878">
        <v>1189833</v>
      </c>
      <c r="C878" s="1">
        <v>44209</v>
      </c>
      <c r="D878" t="s">
        <v>17</v>
      </c>
      <c r="E878" t="s">
        <v>169</v>
      </c>
      <c r="F878" t="s">
        <v>18</v>
      </c>
      <c r="G878">
        <v>1</v>
      </c>
      <c r="H878">
        <v>2021</v>
      </c>
      <c r="I878" t="s">
        <v>57</v>
      </c>
      <c r="J878" t="s">
        <v>74</v>
      </c>
      <c r="K878" t="s">
        <v>75</v>
      </c>
      <c r="L878" t="s">
        <v>30</v>
      </c>
      <c r="M878">
        <v>50</v>
      </c>
      <c r="N878">
        <v>200</v>
      </c>
      <c r="O878">
        <v>100000</v>
      </c>
      <c r="P878">
        <v>60000</v>
      </c>
      <c r="Q878">
        <v>0.60000000000000009</v>
      </c>
      <c r="R878" t="s">
        <v>34</v>
      </c>
    </row>
    <row r="879" spans="1:18" x14ac:dyDescent="0.25">
      <c r="A879" t="s">
        <v>54</v>
      </c>
      <c r="B879">
        <v>1189833</v>
      </c>
      <c r="C879" s="1">
        <v>44210</v>
      </c>
      <c r="D879" t="s">
        <v>23</v>
      </c>
      <c r="E879" t="s">
        <v>169</v>
      </c>
      <c r="F879" t="s">
        <v>18</v>
      </c>
      <c r="G879">
        <v>1</v>
      </c>
      <c r="H879">
        <v>2021</v>
      </c>
      <c r="I879" t="s">
        <v>57</v>
      </c>
      <c r="J879" t="s">
        <v>74</v>
      </c>
      <c r="K879" t="s">
        <v>75</v>
      </c>
      <c r="L879" t="s">
        <v>32</v>
      </c>
      <c r="M879">
        <v>45</v>
      </c>
      <c r="N879">
        <v>400</v>
      </c>
      <c r="O879">
        <v>180000</v>
      </c>
      <c r="P879">
        <v>45000</v>
      </c>
      <c r="Q879">
        <v>0.25</v>
      </c>
      <c r="R879" t="s">
        <v>34</v>
      </c>
    </row>
    <row r="880" spans="1:18" x14ac:dyDescent="0.25">
      <c r="A880" t="s">
        <v>54</v>
      </c>
      <c r="B880">
        <v>1189833</v>
      </c>
      <c r="C880" s="1">
        <v>44211</v>
      </c>
      <c r="D880" t="s">
        <v>25</v>
      </c>
      <c r="E880" t="s">
        <v>169</v>
      </c>
      <c r="F880" t="s">
        <v>18</v>
      </c>
      <c r="G880">
        <v>1</v>
      </c>
      <c r="H880">
        <v>2021</v>
      </c>
      <c r="I880" t="s">
        <v>57</v>
      </c>
      <c r="J880" t="s">
        <v>74</v>
      </c>
      <c r="K880" t="s">
        <v>75</v>
      </c>
      <c r="L880" t="s">
        <v>21</v>
      </c>
      <c r="M880">
        <v>45</v>
      </c>
      <c r="N880">
        <v>575</v>
      </c>
      <c r="O880">
        <v>258750</v>
      </c>
      <c r="P880">
        <v>116437.5</v>
      </c>
      <c r="Q880">
        <v>0.45</v>
      </c>
      <c r="R880" t="s">
        <v>34</v>
      </c>
    </row>
    <row r="881" spans="1:18" x14ac:dyDescent="0.25">
      <c r="A881" t="s">
        <v>54</v>
      </c>
      <c r="B881">
        <v>1189833</v>
      </c>
      <c r="C881" s="1">
        <v>44212</v>
      </c>
      <c r="D881" t="s">
        <v>27</v>
      </c>
      <c r="E881" t="s">
        <v>170</v>
      </c>
      <c r="F881" t="s">
        <v>18</v>
      </c>
      <c r="G881">
        <v>1</v>
      </c>
      <c r="H881">
        <v>2021</v>
      </c>
      <c r="I881" t="s">
        <v>57</v>
      </c>
      <c r="J881" t="s">
        <v>74</v>
      </c>
      <c r="K881" t="s">
        <v>75</v>
      </c>
      <c r="L881" t="s">
        <v>24</v>
      </c>
      <c r="M881">
        <v>45</v>
      </c>
      <c r="N881">
        <v>375</v>
      </c>
      <c r="O881">
        <v>168750</v>
      </c>
      <c r="P881">
        <v>50625</v>
      </c>
      <c r="Q881">
        <v>0.3</v>
      </c>
      <c r="R881" t="s">
        <v>34</v>
      </c>
    </row>
    <row r="882" spans="1:18" x14ac:dyDescent="0.25">
      <c r="A882" t="s">
        <v>54</v>
      </c>
      <c r="B882">
        <v>1189833</v>
      </c>
      <c r="C882" s="1">
        <v>44213</v>
      </c>
      <c r="D882" t="s">
        <v>29</v>
      </c>
      <c r="E882" t="s">
        <v>170</v>
      </c>
      <c r="F882" t="s">
        <v>18</v>
      </c>
      <c r="G882">
        <v>1</v>
      </c>
      <c r="H882">
        <v>2021</v>
      </c>
      <c r="I882" t="s">
        <v>57</v>
      </c>
      <c r="J882" t="s">
        <v>74</v>
      </c>
      <c r="K882" t="s">
        <v>75</v>
      </c>
      <c r="L882" t="s">
        <v>26</v>
      </c>
      <c r="M882">
        <v>45</v>
      </c>
      <c r="N882">
        <v>400</v>
      </c>
      <c r="O882">
        <v>180000</v>
      </c>
      <c r="P882">
        <v>81000</v>
      </c>
      <c r="Q882">
        <v>0.45</v>
      </c>
      <c r="R882" t="s">
        <v>34</v>
      </c>
    </row>
    <row r="883" spans="1:18" x14ac:dyDescent="0.25">
      <c r="A883" t="s">
        <v>54</v>
      </c>
      <c r="B883">
        <v>1189833</v>
      </c>
      <c r="C883" s="1">
        <v>44214</v>
      </c>
      <c r="D883" t="s">
        <v>31</v>
      </c>
      <c r="E883" t="s">
        <v>169</v>
      </c>
      <c r="F883" t="s">
        <v>18</v>
      </c>
      <c r="G883">
        <v>1</v>
      </c>
      <c r="H883">
        <v>2021</v>
      </c>
      <c r="I883" t="s">
        <v>57</v>
      </c>
      <c r="J883" t="s">
        <v>74</v>
      </c>
      <c r="K883" t="s">
        <v>75</v>
      </c>
      <c r="L883" t="s">
        <v>28</v>
      </c>
      <c r="M883">
        <v>40</v>
      </c>
      <c r="N883">
        <v>300</v>
      </c>
      <c r="O883">
        <v>120000</v>
      </c>
      <c r="P883">
        <v>48000</v>
      </c>
      <c r="Q883">
        <v>0.4</v>
      </c>
      <c r="R883" t="s">
        <v>34</v>
      </c>
    </row>
    <row r="884" spans="1:18" x14ac:dyDescent="0.25">
      <c r="A884" t="s">
        <v>54</v>
      </c>
      <c r="B884">
        <v>1189833</v>
      </c>
      <c r="C884" s="1">
        <v>44215</v>
      </c>
      <c r="D884" t="s">
        <v>33</v>
      </c>
      <c r="E884" t="s">
        <v>169</v>
      </c>
      <c r="F884" t="s">
        <v>18</v>
      </c>
      <c r="G884">
        <v>1</v>
      </c>
      <c r="H884">
        <v>2021</v>
      </c>
      <c r="I884" t="s">
        <v>57</v>
      </c>
      <c r="J884" t="s">
        <v>74</v>
      </c>
      <c r="K884" t="s">
        <v>75</v>
      </c>
      <c r="L884" t="s">
        <v>30</v>
      </c>
      <c r="M884">
        <v>45</v>
      </c>
      <c r="N884">
        <v>200</v>
      </c>
      <c r="O884">
        <v>90000</v>
      </c>
      <c r="P884">
        <v>54000</v>
      </c>
      <c r="Q884">
        <v>0.60000000000000009</v>
      </c>
      <c r="R884" t="s">
        <v>34</v>
      </c>
    </row>
    <row r="885" spans="1:18" x14ac:dyDescent="0.25">
      <c r="A885" t="s">
        <v>54</v>
      </c>
      <c r="B885">
        <v>1189833</v>
      </c>
      <c r="C885" s="1">
        <v>44216</v>
      </c>
      <c r="D885" t="s">
        <v>17</v>
      </c>
      <c r="E885" t="s">
        <v>169</v>
      </c>
      <c r="F885" t="s">
        <v>18</v>
      </c>
      <c r="G885">
        <v>1</v>
      </c>
      <c r="H885">
        <v>2021</v>
      </c>
      <c r="I885" t="s">
        <v>57</v>
      </c>
      <c r="J885" t="s">
        <v>74</v>
      </c>
      <c r="K885" t="s">
        <v>75</v>
      </c>
      <c r="L885" t="s">
        <v>32</v>
      </c>
      <c r="M885">
        <v>60</v>
      </c>
      <c r="N885">
        <v>375</v>
      </c>
      <c r="O885">
        <v>225000</v>
      </c>
      <c r="P885">
        <v>56250</v>
      </c>
      <c r="Q885">
        <v>0.25</v>
      </c>
      <c r="R885" t="s">
        <v>34</v>
      </c>
    </row>
    <row r="886" spans="1:18" x14ac:dyDescent="0.25">
      <c r="A886" t="s">
        <v>54</v>
      </c>
      <c r="B886">
        <v>1189833</v>
      </c>
      <c r="C886" s="1">
        <v>44217</v>
      </c>
      <c r="D886" t="s">
        <v>23</v>
      </c>
      <c r="E886" t="s">
        <v>169</v>
      </c>
      <c r="F886" t="s">
        <v>18</v>
      </c>
      <c r="G886">
        <v>1</v>
      </c>
      <c r="H886">
        <v>2021</v>
      </c>
      <c r="I886" t="s">
        <v>57</v>
      </c>
      <c r="J886" t="s">
        <v>74</v>
      </c>
      <c r="K886" t="s">
        <v>75</v>
      </c>
      <c r="L886" t="s">
        <v>21</v>
      </c>
      <c r="M886">
        <v>40</v>
      </c>
      <c r="N886">
        <v>575</v>
      </c>
      <c r="O886">
        <v>230000</v>
      </c>
      <c r="P886">
        <v>103500</v>
      </c>
      <c r="Q886">
        <v>0.45</v>
      </c>
      <c r="R886" t="s">
        <v>34</v>
      </c>
    </row>
    <row r="887" spans="1:18" x14ac:dyDescent="0.25">
      <c r="A887" t="s">
        <v>54</v>
      </c>
      <c r="B887">
        <v>1189833</v>
      </c>
      <c r="C887" s="1">
        <v>44218</v>
      </c>
      <c r="D887" t="s">
        <v>25</v>
      </c>
      <c r="E887" t="s">
        <v>169</v>
      </c>
      <c r="F887" t="s">
        <v>18</v>
      </c>
      <c r="G887">
        <v>1</v>
      </c>
      <c r="H887">
        <v>2021</v>
      </c>
      <c r="I887" t="s">
        <v>57</v>
      </c>
      <c r="J887" t="s">
        <v>74</v>
      </c>
      <c r="K887" t="s">
        <v>75</v>
      </c>
      <c r="L887" t="s">
        <v>24</v>
      </c>
      <c r="M887">
        <v>45</v>
      </c>
      <c r="N887">
        <v>425</v>
      </c>
      <c r="O887">
        <v>191250</v>
      </c>
      <c r="P887">
        <v>57375</v>
      </c>
      <c r="Q887">
        <v>0.3</v>
      </c>
      <c r="R887" t="s">
        <v>34</v>
      </c>
    </row>
    <row r="888" spans="1:18" x14ac:dyDescent="0.25">
      <c r="A888" t="s">
        <v>54</v>
      </c>
      <c r="B888">
        <v>1189833</v>
      </c>
      <c r="C888" s="1">
        <v>44219</v>
      </c>
      <c r="D888" t="s">
        <v>27</v>
      </c>
      <c r="E888" t="s">
        <v>170</v>
      </c>
      <c r="F888" t="s">
        <v>18</v>
      </c>
      <c r="G888">
        <v>1</v>
      </c>
      <c r="H888">
        <v>2021</v>
      </c>
      <c r="I888" t="s">
        <v>57</v>
      </c>
      <c r="J888" t="s">
        <v>74</v>
      </c>
      <c r="K888" t="s">
        <v>75</v>
      </c>
      <c r="L888" t="s">
        <v>26</v>
      </c>
      <c r="M888">
        <v>45</v>
      </c>
      <c r="N888">
        <v>425</v>
      </c>
      <c r="O888">
        <v>191250</v>
      </c>
      <c r="P888">
        <v>86062.5</v>
      </c>
      <c r="Q888">
        <v>0.45</v>
      </c>
      <c r="R888" t="s">
        <v>34</v>
      </c>
    </row>
    <row r="889" spans="1:18" x14ac:dyDescent="0.25">
      <c r="A889" t="s">
        <v>54</v>
      </c>
      <c r="B889">
        <v>1189833</v>
      </c>
      <c r="C889" s="1">
        <v>44220</v>
      </c>
      <c r="D889" t="s">
        <v>29</v>
      </c>
      <c r="E889" t="s">
        <v>170</v>
      </c>
      <c r="F889" t="s">
        <v>18</v>
      </c>
      <c r="G889">
        <v>1</v>
      </c>
      <c r="H889">
        <v>2021</v>
      </c>
      <c r="I889" t="s">
        <v>57</v>
      </c>
      <c r="J889" t="s">
        <v>74</v>
      </c>
      <c r="K889" t="s">
        <v>75</v>
      </c>
      <c r="L889" t="s">
        <v>28</v>
      </c>
      <c r="M889">
        <v>40</v>
      </c>
      <c r="N889">
        <v>325</v>
      </c>
      <c r="O889">
        <v>130000</v>
      </c>
      <c r="P889">
        <v>52000</v>
      </c>
      <c r="Q889">
        <v>0.4</v>
      </c>
      <c r="R889" t="s">
        <v>34</v>
      </c>
    </row>
    <row r="890" spans="1:18" x14ac:dyDescent="0.25">
      <c r="A890" t="s">
        <v>54</v>
      </c>
      <c r="B890">
        <v>1189833</v>
      </c>
      <c r="C890" s="1">
        <v>44221</v>
      </c>
      <c r="D890" t="s">
        <v>31</v>
      </c>
      <c r="E890" t="s">
        <v>169</v>
      </c>
      <c r="F890" t="s">
        <v>18</v>
      </c>
      <c r="G890">
        <v>1</v>
      </c>
      <c r="H890">
        <v>2021</v>
      </c>
      <c r="I890" t="s">
        <v>57</v>
      </c>
      <c r="J890" t="s">
        <v>74</v>
      </c>
      <c r="K890" t="s">
        <v>75</v>
      </c>
      <c r="L890" t="s">
        <v>30</v>
      </c>
      <c r="M890">
        <v>45</v>
      </c>
      <c r="N890">
        <v>225</v>
      </c>
      <c r="O890">
        <v>101250</v>
      </c>
      <c r="P890">
        <v>60750</v>
      </c>
      <c r="Q890">
        <v>0.60000000000000009</v>
      </c>
      <c r="R890" t="s">
        <v>34</v>
      </c>
    </row>
    <row r="891" spans="1:18" x14ac:dyDescent="0.25">
      <c r="A891" t="s">
        <v>54</v>
      </c>
      <c r="B891">
        <v>1189833</v>
      </c>
      <c r="C891" s="1">
        <v>44222</v>
      </c>
      <c r="D891" t="s">
        <v>33</v>
      </c>
      <c r="E891" t="s">
        <v>169</v>
      </c>
      <c r="F891" t="s">
        <v>18</v>
      </c>
      <c r="G891">
        <v>1</v>
      </c>
      <c r="H891">
        <v>2021</v>
      </c>
      <c r="I891" t="s">
        <v>57</v>
      </c>
      <c r="J891" t="s">
        <v>74</v>
      </c>
      <c r="K891" t="s">
        <v>75</v>
      </c>
      <c r="L891" t="s">
        <v>32</v>
      </c>
      <c r="M891">
        <v>60</v>
      </c>
      <c r="N891">
        <v>400</v>
      </c>
      <c r="O891">
        <v>240000</v>
      </c>
      <c r="P891">
        <v>60000</v>
      </c>
      <c r="Q891">
        <v>0.25</v>
      </c>
      <c r="R891" t="s">
        <v>34</v>
      </c>
    </row>
    <row r="892" spans="1:18" x14ac:dyDescent="0.25">
      <c r="A892" t="s">
        <v>54</v>
      </c>
      <c r="B892">
        <v>1189833</v>
      </c>
      <c r="C892" s="1">
        <v>44223</v>
      </c>
      <c r="D892" t="s">
        <v>17</v>
      </c>
      <c r="E892" t="s">
        <v>169</v>
      </c>
      <c r="F892" t="s">
        <v>18</v>
      </c>
      <c r="G892">
        <v>1</v>
      </c>
      <c r="H892">
        <v>2021</v>
      </c>
      <c r="I892" t="s">
        <v>57</v>
      </c>
      <c r="J892" t="s">
        <v>74</v>
      </c>
      <c r="K892" t="s">
        <v>75</v>
      </c>
      <c r="L892" t="s">
        <v>21</v>
      </c>
      <c r="M892">
        <v>40</v>
      </c>
      <c r="N892">
        <v>675</v>
      </c>
      <c r="O892">
        <v>270000</v>
      </c>
      <c r="P892">
        <v>121500</v>
      </c>
      <c r="Q892">
        <v>0.45</v>
      </c>
      <c r="R892" t="s">
        <v>34</v>
      </c>
    </row>
    <row r="893" spans="1:18" x14ac:dyDescent="0.25">
      <c r="A893" t="s">
        <v>54</v>
      </c>
      <c r="B893">
        <v>1189833</v>
      </c>
      <c r="C893" s="1">
        <v>44224</v>
      </c>
      <c r="D893" t="s">
        <v>23</v>
      </c>
      <c r="E893" t="s">
        <v>169</v>
      </c>
      <c r="F893" t="s">
        <v>18</v>
      </c>
      <c r="G893">
        <v>1</v>
      </c>
      <c r="H893">
        <v>2021</v>
      </c>
      <c r="I893" t="s">
        <v>57</v>
      </c>
      <c r="J893" t="s">
        <v>74</v>
      </c>
      <c r="K893" t="s">
        <v>75</v>
      </c>
      <c r="L893" t="s">
        <v>24</v>
      </c>
      <c r="M893">
        <v>45</v>
      </c>
      <c r="N893">
        <v>525</v>
      </c>
      <c r="O893">
        <v>236250</v>
      </c>
      <c r="P893">
        <v>70875</v>
      </c>
      <c r="Q893">
        <v>0.3</v>
      </c>
      <c r="R893" t="s">
        <v>34</v>
      </c>
    </row>
    <row r="894" spans="1:18" x14ac:dyDescent="0.25">
      <c r="A894" t="s">
        <v>54</v>
      </c>
      <c r="B894">
        <v>1189833</v>
      </c>
      <c r="C894" s="1">
        <v>44225</v>
      </c>
      <c r="D894" t="s">
        <v>25</v>
      </c>
      <c r="E894" t="s">
        <v>169</v>
      </c>
      <c r="F894" t="s">
        <v>18</v>
      </c>
      <c r="G894">
        <v>1</v>
      </c>
      <c r="H894">
        <v>2021</v>
      </c>
      <c r="I894" t="s">
        <v>57</v>
      </c>
      <c r="J894" t="s">
        <v>74</v>
      </c>
      <c r="K894" t="s">
        <v>75</v>
      </c>
      <c r="L894" t="s">
        <v>26</v>
      </c>
      <c r="M894">
        <v>45</v>
      </c>
      <c r="N894">
        <v>550</v>
      </c>
      <c r="O894">
        <v>247500</v>
      </c>
      <c r="P894">
        <v>111375</v>
      </c>
      <c r="Q894">
        <v>0.45</v>
      </c>
      <c r="R894" t="s">
        <v>34</v>
      </c>
    </row>
    <row r="895" spans="1:18" x14ac:dyDescent="0.25">
      <c r="A895" t="s">
        <v>54</v>
      </c>
      <c r="B895">
        <v>1189833</v>
      </c>
      <c r="C895" s="1">
        <v>44226</v>
      </c>
      <c r="D895" t="s">
        <v>27</v>
      </c>
      <c r="E895" t="s">
        <v>170</v>
      </c>
      <c r="F895" t="s">
        <v>18</v>
      </c>
      <c r="G895">
        <v>1</v>
      </c>
      <c r="H895">
        <v>2021</v>
      </c>
      <c r="I895" t="s">
        <v>57</v>
      </c>
      <c r="J895" t="s">
        <v>74</v>
      </c>
      <c r="K895" t="s">
        <v>75</v>
      </c>
      <c r="L895" t="s">
        <v>28</v>
      </c>
      <c r="M895">
        <v>40</v>
      </c>
      <c r="N895">
        <v>425</v>
      </c>
      <c r="O895">
        <v>170000</v>
      </c>
      <c r="P895">
        <v>68000</v>
      </c>
      <c r="Q895">
        <v>0.4</v>
      </c>
      <c r="R895" t="s">
        <v>34</v>
      </c>
    </row>
    <row r="896" spans="1:18" x14ac:dyDescent="0.25">
      <c r="A896" t="s">
        <v>54</v>
      </c>
      <c r="B896">
        <v>1189833</v>
      </c>
      <c r="C896" s="1">
        <v>44227</v>
      </c>
      <c r="D896" t="s">
        <v>29</v>
      </c>
      <c r="E896" t="s">
        <v>170</v>
      </c>
      <c r="F896" t="s">
        <v>18</v>
      </c>
      <c r="G896">
        <v>1</v>
      </c>
      <c r="H896">
        <v>2021</v>
      </c>
      <c r="I896" t="s">
        <v>57</v>
      </c>
      <c r="J896" t="s">
        <v>74</v>
      </c>
      <c r="K896" t="s">
        <v>75</v>
      </c>
      <c r="L896" t="s">
        <v>30</v>
      </c>
      <c r="M896">
        <v>45</v>
      </c>
      <c r="N896">
        <v>300</v>
      </c>
      <c r="O896">
        <v>135000</v>
      </c>
      <c r="P896">
        <v>81000</v>
      </c>
      <c r="Q896">
        <v>0.60000000000000009</v>
      </c>
      <c r="R896" t="s">
        <v>34</v>
      </c>
    </row>
    <row r="897" spans="1:18" x14ac:dyDescent="0.25">
      <c r="A897" t="s">
        <v>54</v>
      </c>
      <c r="B897">
        <v>1189833</v>
      </c>
      <c r="C897" s="1">
        <v>44228</v>
      </c>
      <c r="D897" t="s">
        <v>31</v>
      </c>
      <c r="E897" t="s">
        <v>169</v>
      </c>
      <c r="F897" t="s">
        <v>35</v>
      </c>
      <c r="G897">
        <v>1</v>
      </c>
      <c r="H897">
        <v>2021</v>
      </c>
      <c r="I897" t="s">
        <v>57</v>
      </c>
      <c r="J897" t="s">
        <v>74</v>
      </c>
      <c r="K897" t="s">
        <v>75</v>
      </c>
      <c r="L897" t="s">
        <v>32</v>
      </c>
      <c r="M897">
        <v>60</v>
      </c>
      <c r="N897">
        <v>600</v>
      </c>
      <c r="O897">
        <v>360000</v>
      </c>
      <c r="P897">
        <v>90000</v>
      </c>
      <c r="Q897">
        <v>0.25</v>
      </c>
      <c r="R897" t="s">
        <v>34</v>
      </c>
    </row>
    <row r="898" spans="1:18" x14ac:dyDescent="0.25">
      <c r="A898" t="s">
        <v>54</v>
      </c>
      <c r="B898">
        <v>1189833</v>
      </c>
      <c r="C898" s="1">
        <v>44229</v>
      </c>
      <c r="D898" t="s">
        <v>33</v>
      </c>
      <c r="E898" t="s">
        <v>169</v>
      </c>
      <c r="F898" t="s">
        <v>35</v>
      </c>
      <c r="G898">
        <v>1</v>
      </c>
      <c r="H898">
        <v>2021</v>
      </c>
      <c r="I898" t="s">
        <v>57</v>
      </c>
      <c r="J898" t="s">
        <v>74</v>
      </c>
      <c r="K898" t="s">
        <v>75</v>
      </c>
      <c r="L898" t="s">
        <v>21</v>
      </c>
      <c r="M898">
        <v>40</v>
      </c>
      <c r="N898">
        <v>750</v>
      </c>
      <c r="O898">
        <v>300000</v>
      </c>
      <c r="P898">
        <v>135000</v>
      </c>
      <c r="Q898">
        <v>0.45</v>
      </c>
      <c r="R898" t="s">
        <v>34</v>
      </c>
    </row>
    <row r="899" spans="1:18" x14ac:dyDescent="0.25">
      <c r="A899" t="s">
        <v>54</v>
      </c>
      <c r="B899">
        <v>1189833</v>
      </c>
      <c r="C899" s="1">
        <v>44230</v>
      </c>
      <c r="D899" t="s">
        <v>17</v>
      </c>
      <c r="E899" t="s">
        <v>169</v>
      </c>
      <c r="F899" t="s">
        <v>35</v>
      </c>
      <c r="G899">
        <v>1</v>
      </c>
      <c r="H899">
        <v>2021</v>
      </c>
      <c r="I899" t="s">
        <v>57</v>
      </c>
      <c r="J899" t="s">
        <v>74</v>
      </c>
      <c r="K899" t="s">
        <v>75</v>
      </c>
      <c r="L899" t="s">
        <v>24</v>
      </c>
      <c r="M899">
        <v>45</v>
      </c>
      <c r="N899">
        <v>600</v>
      </c>
      <c r="O899">
        <v>270000</v>
      </c>
      <c r="P899">
        <v>81000</v>
      </c>
      <c r="Q899">
        <v>0.3</v>
      </c>
      <c r="R899" t="s">
        <v>34</v>
      </c>
    </row>
    <row r="900" spans="1:18" x14ac:dyDescent="0.25">
      <c r="A900" t="s">
        <v>54</v>
      </c>
      <c r="B900">
        <v>1189833</v>
      </c>
      <c r="C900" s="1">
        <v>44231</v>
      </c>
      <c r="D900" t="s">
        <v>23</v>
      </c>
      <c r="E900" t="s">
        <v>169</v>
      </c>
      <c r="F900" t="s">
        <v>35</v>
      </c>
      <c r="G900">
        <v>1</v>
      </c>
      <c r="H900">
        <v>2021</v>
      </c>
      <c r="I900" t="s">
        <v>57</v>
      </c>
      <c r="J900" t="s">
        <v>74</v>
      </c>
      <c r="K900" t="s">
        <v>75</v>
      </c>
      <c r="L900" t="s">
        <v>26</v>
      </c>
      <c r="M900">
        <v>45</v>
      </c>
      <c r="N900">
        <v>550</v>
      </c>
      <c r="O900">
        <v>247500</v>
      </c>
      <c r="P900">
        <v>111375</v>
      </c>
      <c r="Q900">
        <v>0.45</v>
      </c>
      <c r="R900" t="s">
        <v>34</v>
      </c>
    </row>
    <row r="901" spans="1:18" x14ac:dyDescent="0.25">
      <c r="A901" t="s">
        <v>54</v>
      </c>
      <c r="B901">
        <v>1189833</v>
      </c>
      <c r="C901" s="1">
        <v>44232</v>
      </c>
      <c r="D901" t="s">
        <v>25</v>
      </c>
      <c r="E901" t="s">
        <v>169</v>
      </c>
      <c r="F901" t="s">
        <v>35</v>
      </c>
      <c r="G901">
        <v>1</v>
      </c>
      <c r="H901">
        <v>2021</v>
      </c>
      <c r="I901" t="s">
        <v>57</v>
      </c>
      <c r="J901" t="s">
        <v>74</v>
      </c>
      <c r="K901" t="s">
        <v>75</v>
      </c>
      <c r="L901" t="s">
        <v>28</v>
      </c>
      <c r="M901">
        <v>40</v>
      </c>
      <c r="N901">
        <v>450</v>
      </c>
      <c r="O901">
        <v>180000</v>
      </c>
      <c r="P901">
        <v>72000</v>
      </c>
      <c r="Q901">
        <v>0.4</v>
      </c>
      <c r="R901" t="s">
        <v>34</v>
      </c>
    </row>
    <row r="902" spans="1:18" x14ac:dyDescent="0.25">
      <c r="A902" t="s">
        <v>54</v>
      </c>
      <c r="B902">
        <v>1189833</v>
      </c>
      <c r="C902" s="1">
        <v>44233</v>
      </c>
      <c r="D902" t="s">
        <v>27</v>
      </c>
      <c r="E902" t="s">
        <v>170</v>
      </c>
      <c r="F902" t="s">
        <v>35</v>
      </c>
      <c r="G902">
        <v>1</v>
      </c>
      <c r="H902">
        <v>2021</v>
      </c>
      <c r="I902" t="s">
        <v>57</v>
      </c>
      <c r="J902" t="s">
        <v>74</v>
      </c>
      <c r="K902" t="s">
        <v>75</v>
      </c>
      <c r="L902" t="s">
        <v>30</v>
      </c>
      <c r="M902">
        <v>45</v>
      </c>
      <c r="N902">
        <v>475</v>
      </c>
      <c r="O902">
        <v>213750</v>
      </c>
      <c r="P902">
        <v>128250</v>
      </c>
      <c r="Q902">
        <v>0.60000000000000009</v>
      </c>
      <c r="R902" t="s">
        <v>34</v>
      </c>
    </row>
    <row r="903" spans="1:18" x14ac:dyDescent="0.25">
      <c r="A903" t="s">
        <v>54</v>
      </c>
      <c r="B903">
        <v>1189833</v>
      </c>
      <c r="C903" s="1">
        <v>44234</v>
      </c>
      <c r="D903" t="s">
        <v>29</v>
      </c>
      <c r="E903" t="s">
        <v>170</v>
      </c>
      <c r="F903" t="s">
        <v>35</v>
      </c>
      <c r="G903">
        <v>1</v>
      </c>
      <c r="H903">
        <v>2021</v>
      </c>
      <c r="I903" t="s">
        <v>57</v>
      </c>
      <c r="J903" t="s">
        <v>74</v>
      </c>
      <c r="K903" t="s">
        <v>75</v>
      </c>
      <c r="L903" t="s">
        <v>32</v>
      </c>
      <c r="M903">
        <v>60</v>
      </c>
      <c r="N903">
        <v>475</v>
      </c>
      <c r="O903">
        <v>285000</v>
      </c>
      <c r="P903">
        <v>71250</v>
      </c>
      <c r="Q903">
        <v>0.25</v>
      </c>
      <c r="R903" t="s">
        <v>34</v>
      </c>
    </row>
    <row r="904" spans="1:18" x14ac:dyDescent="0.25">
      <c r="A904" t="s">
        <v>54</v>
      </c>
      <c r="B904">
        <v>1189833</v>
      </c>
      <c r="C904" s="1">
        <v>44235</v>
      </c>
      <c r="D904" t="s">
        <v>31</v>
      </c>
      <c r="E904" t="s">
        <v>169</v>
      </c>
      <c r="F904" t="s">
        <v>35</v>
      </c>
      <c r="G904">
        <v>1</v>
      </c>
      <c r="H904">
        <v>2021</v>
      </c>
      <c r="I904" t="s">
        <v>57</v>
      </c>
      <c r="J904" t="s">
        <v>74</v>
      </c>
      <c r="K904" t="s">
        <v>75</v>
      </c>
      <c r="L904" t="s">
        <v>21</v>
      </c>
      <c r="M904">
        <v>45</v>
      </c>
      <c r="N904">
        <v>675</v>
      </c>
      <c r="O904">
        <v>303750</v>
      </c>
      <c r="P904">
        <v>136687.5</v>
      </c>
      <c r="Q904">
        <v>0.45</v>
      </c>
      <c r="R904" t="s">
        <v>34</v>
      </c>
    </row>
    <row r="905" spans="1:18" x14ac:dyDescent="0.25">
      <c r="A905" t="s">
        <v>54</v>
      </c>
      <c r="B905">
        <v>1189833</v>
      </c>
      <c r="C905" s="1">
        <v>44236</v>
      </c>
      <c r="D905" t="s">
        <v>33</v>
      </c>
      <c r="E905" t="s">
        <v>169</v>
      </c>
      <c r="F905" t="s">
        <v>35</v>
      </c>
      <c r="G905">
        <v>1</v>
      </c>
      <c r="H905">
        <v>2021</v>
      </c>
      <c r="I905" t="s">
        <v>57</v>
      </c>
      <c r="J905" t="s">
        <v>74</v>
      </c>
      <c r="K905" t="s">
        <v>75</v>
      </c>
      <c r="L905" t="s">
        <v>24</v>
      </c>
      <c r="M905">
        <v>55</v>
      </c>
      <c r="N905">
        <v>625</v>
      </c>
      <c r="O905">
        <v>343750</v>
      </c>
      <c r="P905">
        <v>103125</v>
      </c>
      <c r="Q905">
        <v>0.3</v>
      </c>
      <c r="R905" t="s">
        <v>34</v>
      </c>
    </row>
    <row r="906" spans="1:18" x14ac:dyDescent="0.25">
      <c r="A906" t="s">
        <v>54</v>
      </c>
      <c r="B906">
        <v>1189833</v>
      </c>
      <c r="C906" s="1">
        <v>44237</v>
      </c>
      <c r="D906" t="s">
        <v>17</v>
      </c>
      <c r="E906" t="s">
        <v>169</v>
      </c>
      <c r="F906" t="s">
        <v>35</v>
      </c>
      <c r="G906">
        <v>1</v>
      </c>
      <c r="H906">
        <v>2021</v>
      </c>
      <c r="I906" t="s">
        <v>57</v>
      </c>
      <c r="J906" t="s">
        <v>74</v>
      </c>
      <c r="K906" t="s">
        <v>75</v>
      </c>
      <c r="L906" t="s">
        <v>26</v>
      </c>
      <c r="M906">
        <v>50</v>
      </c>
      <c r="N906">
        <v>500</v>
      </c>
      <c r="O906">
        <v>250000</v>
      </c>
      <c r="P906">
        <v>112500</v>
      </c>
      <c r="Q906">
        <v>0.45</v>
      </c>
      <c r="R906" t="s">
        <v>34</v>
      </c>
    </row>
    <row r="907" spans="1:18" x14ac:dyDescent="0.25">
      <c r="A907" t="s">
        <v>54</v>
      </c>
      <c r="B907">
        <v>1189833</v>
      </c>
      <c r="C907" s="1">
        <v>44238</v>
      </c>
      <c r="D907" t="s">
        <v>23</v>
      </c>
      <c r="E907" t="s">
        <v>169</v>
      </c>
      <c r="F907" t="s">
        <v>35</v>
      </c>
      <c r="G907">
        <v>1</v>
      </c>
      <c r="H907">
        <v>2021</v>
      </c>
      <c r="I907" t="s">
        <v>57</v>
      </c>
      <c r="J907" t="s">
        <v>74</v>
      </c>
      <c r="K907" t="s">
        <v>75</v>
      </c>
      <c r="L907" t="s">
        <v>28</v>
      </c>
      <c r="M907">
        <v>45</v>
      </c>
      <c r="N907">
        <v>425</v>
      </c>
      <c r="O907">
        <v>191250</v>
      </c>
      <c r="P907">
        <v>76500</v>
      </c>
      <c r="Q907">
        <v>0.4</v>
      </c>
      <c r="R907" t="s">
        <v>34</v>
      </c>
    </row>
    <row r="908" spans="1:18" x14ac:dyDescent="0.25">
      <c r="A908" t="s">
        <v>54</v>
      </c>
      <c r="B908">
        <v>1189833</v>
      </c>
      <c r="C908" s="1">
        <v>44239</v>
      </c>
      <c r="D908" t="s">
        <v>25</v>
      </c>
      <c r="E908" t="s">
        <v>169</v>
      </c>
      <c r="F908" t="s">
        <v>35</v>
      </c>
      <c r="G908">
        <v>1</v>
      </c>
      <c r="H908">
        <v>2021</v>
      </c>
      <c r="I908" t="s">
        <v>57</v>
      </c>
      <c r="J908" t="s">
        <v>74</v>
      </c>
      <c r="K908" t="s">
        <v>75</v>
      </c>
      <c r="L908" t="s">
        <v>30</v>
      </c>
      <c r="M908">
        <v>55</v>
      </c>
      <c r="N908">
        <v>425</v>
      </c>
      <c r="O908">
        <v>233750</v>
      </c>
      <c r="P908">
        <v>140250</v>
      </c>
      <c r="Q908">
        <v>0.60000000000000009</v>
      </c>
      <c r="R908" t="s">
        <v>34</v>
      </c>
    </row>
    <row r="909" spans="1:18" x14ac:dyDescent="0.25">
      <c r="A909" t="s">
        <v>54</v>
      </c>
      <c r="B909">
        <v>1189833</v>
      </c>
      <c r="C909" s="1">
        <v>44240</v>
      </c>
      <c r="D909" t="s">
        <v>27</v>
      </c>
      <c r="E909" t="s">
        <v>170</v>
      </c>
      <c r="F909" t="s">
        <v>35</v>
      </c>
      <c r="G909">
        <v>1</v>
      </c>
      <c r="H909">
        <v>2021</v>
      </c>
      <c r="I909" t="s">
        <v>57</v>
      </c>
      <c r="J909" t="s">
        <v>74</v>
      </c>
      <c r="K909" t="s">
        <v>75</v>
      </c>
      <c r="L909" t="s">
        <v>32</v>
      </c>
      <c r="M909">
        <v>60</v>
      </c>
      <c r="N909">
        <v>400</v>
      </c>
      <c r="O909">
        <v>240000</v>
      </c>
      <c r="P909">
        <v>60000</v>
      </c>
      <c r="Q909">
        <v>0.25</v>
      </c>
      <c r="R909" t="s">
        <v>34</v>
      </c>
    </row>
    <row r="910" spans="1:18" x14ac:dyDescent="0.25">
      <c r="A910" t="s">
        <v>54</v>
      </c>
      <c r="B910">
        <v>1189833</v>
      </c>
      <c r="C910" s="1">
        <v>44241</v>
      </c>
      <c r="D910" t="s">
        <v>29</v>
      </c>
      <c r="E910" t="s">
        <v>170</v>
      </c>
      <c r="F910" t="s">
        <v>35</v>
      </c>
      <c r="G910">
        <v>1</v>
      </c>
      <c r="H910">
        <v>2021</v>
      </c>
      <c r="I910" t="s">
        <v>57</v>
      </c>
      <c r="J910" t="s">
        <v>74</v>
      </c>
      <c r="K910" t="s">
        <v>75</v>
      </c>
      <c r="L910" t="s">
        <v>21</v>
      </c>
      <c r="M910">
        <v>45</v>
      </c>
      <c r="N910">
        <v>600</v>
      </c>
      <c r="O910">
        <v>270000</v>
      </c>
      <c r="P910">
        <v>121500</v>
      </c>
      <c r="Q910">
        <v>0.45</v>
      </c>
      <c r="R910" t="s">
        <v>34</v>
      </c>
    </row>
    <row r="911" spans="1:18" x14ac:dyDescent="0.25">
      <c r="A911" t="s">
        <v>54</v>
      </c>
      <c r="B911">
        <v>1189833</v>
      </c>
      <c r="C911" s="1">
        <v>44242</v>
      </c>
      <c r="D911" t="s">
        <v>31</v>
      </c>
      <c r="E911" t="s">
        <v>169</v>
      </c>
      <c r="F911" t="s">
        <v>35</v>
      </c>
      <c r="G911">
        <v>1</v>
      </c>
      <c r="H911">
        <v>2021</v>
      </c>
      <c r="I911" t="s">
        <v>57</v>
      </c>
      <c r="J911" t="s">
        <v>74</v>
      </c>
      <c r="K911" t="s">
        <v>75</v>
      </c>
      <c r="L911" t="s">
        <v>24</v>
      </c>
      <c r="M911">
        <v>50</v>
      </c>
      <c r="N911">
        <v>600</v>
      </c>
      <c r="O911">
        <v>300000</v>
      </c>
      <c r="P911">
        <v>90000</v>
      </c>
      <c r="Q911">
        <v>0.3</v>
      </c>
      <c r="R911" t="s">
        <v>34</v>
      </c>
    </row>
    <row r="912" spans="1:18" x14ac:dyDescent="0.25">
      <c r="A912" t="s">
        <v>54</v>
      </c>
      <c r="B912">
        <v>1189833</v>
      </c>
      <c r="C912" s="1">
        <v>44243</v>
      </c>
      <c r="D912" t="s">
        <v>33</v>
      </c>
      <c r="E912" t="s">
        <v>169</v>
      </c>
      <c r="F912" t="s">
        <v>35</v>
      </c>
      <c r="G912">
        <v>1</v>
      </c>
      <c r="H912">
        <v>2021</v>
      </c>
      <c r="I912" t="s">
        <v>57</v>
      </c>
      <c r="J912" t="s">
        <v>74</v>
      </c>
      <c r="K912" t="s">
        <v>75</v>
      </c>
      <c r="L912" t="s">
        <v>26</v>
      </c>
      <c r="M912">
        <v>45</v>
      </c>
      <c r="N912">
        <v>450</v>
      </c>
      <c r="O912">
        <v>202500</v>
      </c>
      <c r="P912">
        <v>91125</v>
      </c>
      <c r="Q912">
        <v>0.45</v>
      </c>
      <c r="R912" t="s">
        <v>34</v>
      </c>
    </row>
    <row r="913" spans="1:18" x14ac:dyDescent="0.25">
      <c r="A913" t="s">
        <v>54</v>
      </c>
      <c r="B913">
        <v>1189833</v>
      </c>
      <c r="C913" s="1">
        <v>44244</v>
      </c>
      <c r="D913" t="s">
        <v>17</v>
      </c>
      <c r="E913" t="s">
        <v>169</v>
      </c>
      <c r="F913" t="s">
        <v>35</v>
      </c>
      <c r="G913">
        <v>1</v>
      </c>
      <c r="H913">
        <v>2021</v>
      </c>
      <c r="I913" t="s">
        <v>57</v>
      </c>
      <c r="J913" t="s">
        <v>74</v>
      </c>
      <c r="K913" t="s">
        <v>75</v>
      </c>
      <c r="L913" t="s">
        <v>28</v>
      </c>
      <c r="M913">
        <v>45</v>
      </c>
      <c r="N913">
        <v>400</v>
      </c>
      <c r="O913">
        <v>180000</v>
      </c>
      <c r="P913">
        <v>72000</v>
      </c>
      <c r="Q913">
        <v>0.4</v>
      </c>
      <c r="R913" t="s">
        <v>34</v>
      </c>
    </row>
    <row r="914" spans="1:18" x14ac:dyDescent="0.25">
      <c r="A914" t="s">
        <v>54</v>
      </c>
      <c r="B914">
        <v>1189833</v>
      </c>
      <c r="C914" s="1">
        <v>44245</v>
      </c>
      <c r="D914" t="s">
        <v>23</v>
      </c>
      <c r="E914" t="s">
        <v>169</v>
      </c>
      <c r="F914" t="s">
        <v>35</v>
      </c>
      <c r="G914">
        <v>1</v>
      </c>
      <c r="H914">
        <v>2021</v>
      </c>
      <c r="I914" t="s">
        <v>57</v>
      </c>
      <c r="J914" t="s">
        <v>74</v>
      </c>
      <c r="K914" t="s">
        <v>75</v>
      </c>
      <c r="L914" t="s">
        <v>30</v>
      </c>
      <c r="M914">
        <v>55</v>
      </c>
      <c r="N914">
        <v>400</v>
      </c>
      <c r="O914">
        <v>220000</v>
      </c>
      <c r="P914">
        <v>132000</v>
      </c>
      <c r="Q914">
        <v>0.60000000000000009</v>
      </c>
      <c r="R914" t="s">
        <v>34</v>
      </c>
    </row>
    <row r="915" spans="1:18" x14ac:dyDescent="0.25">
      <c r="A915" t="s">
        <v>54</v>
      </c>
      <c r="B915">
        <v>1189833</v>
      </c>
      <c r="C915" s="1">
        <v>44246</v>
      </c>
      <c r="D915" t="s">
        <v>25</v>
      </c>
      <c r="E915" t="s">
        <v>169</v>
      </c>
      <c r="F915" t="s">
        <v>35</v>
      </c>
      <c r="G915">
        <v>1</v>
      </c>
      <c r="H915">
        <v>2021</v>
      </c>
      <c r="I915" t="s">
        <v>57</v>
      </c>
      <c r="J915" t="s">
        <v>74</v>
      </c>
      <c r="K915" t="s">
        <v>75</v>
      </c>
      <c r="L915" t="s">
        <v>32</v>
      </c>
      <c r="M915">
        <v>60</v>
      </c>
      <c r="N915">
        <v>450</v>
      </c>
      <c r="O915">
        <v>270000</v>
      </c>
      <c r="P915">
        <v>67500</v>
      </c>
      <c r="Q915">
        <v>0.25</v>
      </c>
      <c r="R915" t="s">
        <v>34</v>
      </c>
    </row>
    <row r="916" spans="1:18" x14ac:dyDescent="0.25">
      <c r="A916" t="s">
        <v>54</v>
      </c>
      <c r="B916">
        <v>1189833</v>
      </c>
      <c r="C916" s="1">
        <v>44247</v>
      </c>
      <c r="D916" t="s">
        <v>27</v>
      </c>
      <c r="E916" t="s">
        <v>170</v>
      </c>
      <c r="F916" t="s">
        <v>35</v>
      </c>
      <c r="G916">
        <v>1</v>
      </c>
      <c r="H916">
        <v>2021</v>
      </c>
      <c r="I916" t="s">
        <v>57</v>
      </c>
      <c r="J916" t="s">
        <v>74</v>
      </c>
      <c r="K916" t="s">
        <v>75</v>
      </c>
      <c r="L916" t="s">
        <v>21</v>
      </c>
      <c r="M916">
        <v>45</v>
      </c>
      <c r="N916">
        <v>550</v>
      </c>
      <c r="O916">
        <v>247500</v>
      </c>
      <c r="P916">
        <v>111375</v>
      </c>
      <c r="Q916">
        <v>0.45</v>
      </c>
      <c r="R916" t="s">
        <v>34</v>
      </c>
    </row>
    <row r="917" spans="1:18" x14ac:dyDescent="0.25">
      <c r="A917" t="s">
        <v>54</v>
      </c>
      <c r="B917">
        <v>1189833</v>
      </c>
      <c r="C917" s="1">
        <v>44248</v>
      </c>
      <c r="D917" t="s">
        <v>29</v>
      </c>
      <c r="E917" t="s">
        <v>170</v>
      </c>
      <c r="F917" t="s">
        <v>35</v>
      </c>
      <c r="G917">
        <v>1</v>
      </c>
      <c r="H917">
        <v>2021</v>
      </c>
      <c r="I917" t="s">
        <v>57</v>
      </c>
      <c r="J917" t="s">
        <v>74</v>
      </c>
      <c r="K917" t="s">
        <v>75</v>
      </c>
      <c r="L917" t="s">
        <v>24</v>
      </c>
      <c r="M917">
        <v>50</v>
      </c>
      <c r="N917">
        <v>550</v>
      </c>
      <c r="O917">
        <v>275000</v>
      </c>
      <c r="P917">
        <v>82500</v>
      </c>
      <c r="Q917">
        <v>0.3</v>
      </c>
      <c r="R917" t="s">
        <v>34</v>
      </c>
    </row>
    <row r="918" spans="1:18" x14ac:dyDescent="0.25">
      <c r="A918" t="s">
        <v>54</v>
      </c>
      <c r="B918">
        <v>1189833</v>
      </c>
      <c r="C918" s="1">
        <v>44249</v>
      </c>
      <c r="D918" t="s">
        <v>31</v>
      </c>
      <c r="E918" t="s">
        <v>169</v>
      </c>
      <c r="F918" t="s">
        <v>35</v>
      </c>
      <c r="G918">
        <v>1</v>
      </c>
      <c r="H918">
        <v>2021</v>
      </c>
      <c r="I918" t="s">
        <v>57</v>
      </c>
      <c r="J918" t="s">
        <v>74</v>
      </c>
      <c r="K918" t="s">
        <v>75</v>
      </c>
      <c r="L918" t="s">
        <v>26</v>
      </c>
      <c r="M918">
        <v>45</v>
      </c>
      <c r="N918">
        <v>400</v>
      </c>
      <c r="O918">
        <v>180000</v>
      </c>
      <c r="P918">
        <v>81000</v>
      </c>
      <c r="Q918">
        <v>0.45</v>
      </c>
      <c r="R918" t="s">
        <v>34</v>
      </c>
    </row>
    <row r="919" spans="1:18" x14ac:dyDescent="0.25">
      <c r="A919" t="s">
        <v>54</v>
      </c>
      <c r="B919">
        <v>1189833</v>
      </c>
      <c r="C919" s="1">
        <v>44250</v>
      </c>
      <c r="D919" t="s">
        <v>33</v>
      </c>
      <c r="E919" t="s">
        <v>169</v>
      </c>
      <c r="F919" t="s">
        <v>35</v>
      </c>
      <c r="G919">
        <v>1</v>
      </c>
      <c r="H919">
        <v>2021</v>
      </c>
      <c r="I919" t="s">
        <v>57</v>
      </c>
      <c r="J919" t="s">
        <v>74</v>
      </c>
      <c r="K919" t="s">
        <v>75</v>
      </c>
      <c r="L919" t="s">
        <v>28</v>
      </c>
      <c r="M919">
        <v>45</v>
      </c>
      <c r="N919">
        <v>375</v>
      </c>
      <c r="O919">
        <v>168750</v>
      </c>
      <c r="P919">
        <v>67500</v>
      </c>
      <c r="Q919">
        <v>0.4</v>
      </c>
      <c r="R919" t="s">
        <v>34</v>
      </c>
    </row>
    <row r="920" spans="1:18" x14ac:dyDescent="0.25">
      <c r="A920" t="s">
        <v>54</v>
      </c>
      <c r="B920">
        <v>1189833</v>
      </c>
      <c r="C920" s="1">
        <v>44251</v>
      </c>
      <c r="D920" t="s">
        <v>17</v>
      </c>
      <c r="E920" t="s">
        <v>169</v>
      </c>
      <c r="F920" t="s">
        <v>35</v>
      </c>
      <c r="G920">
        <v>1</v>
      </c>
      <c r="H920">
        <v>2021</v>
      </c>
      <c r="I920" t="s">
        <v>57</v>
      </c>
      <c r="J920" t="s">
        <v>74</v>
      </c>
      <c r="K920" t="s">
        <v>75</v>
      </c>
      <c r="L920" t="s">
        <v>30</v>
      </c>
      <c r="M920">
        <v>55</v>
      </c>
      <c r="N920">
        <v>350</v>
      </c>
      <c r="O920">
        <v>192500</v>
      </c>
      <c r="P920">
        <v>115500</v>
      </c>
      <c r="Q920">
        <v>0.60000000000000009</v>
      </c>
      <c r="R920" t="s">
        <v>34</v>
      </c>
    </row>
    <row r="921" spans="1:18" x14ac:dyDescent="0.25">
      <c r="A921" t="s">
        <v>54</v>
      </c>
      <c r="B921">
        <v>1189833</v>
      </c>
      <c r="C921" s="1">
        <v>44252</v>
      </c>
      <c r="D921" t="s">
        <v>23</v>
      </c>
      <c r="E921" t="s">
        <v>169</v>
      </c>
      <c r="F921" t="s">
        <v>35</v>
      </c>
      <c r="G921">
        <v>1</v>
      </c>
      <c r="H921">
        <v>2021</v>
      </c>
      <c r="I921" t="s">
        <v>57</v>
      </c>
      <c r="J921" t="s">
        <v>74</v>
      </c>
      <c r="K921" t="s">
        <v>75</v>
      </c>
      <c r="L921" t="s">
        <v>32</v>
      </c>
      <c r="M921">
        <v>60</v>
      </c>
      <c r="N921">
        <v>400</v>
      </c>
      <c r="O921">
        <v>240000</v>
      </c>
      <c r="P921">
        <v>60000</v>
      </c>
      <c r="Q921">
        <v>0.25</v>
      </c>
      <c r="R921" t="s">
        <v>34</v>
      </c>
    </row>
    <row r="922" spans="1:18" x14ac:dyDescent="0.25">
      <c r="A922" t="s">
        <v>54</v>
      </c>
      <c r="B922">
        <v>1189833</v>
      </c>
      <c r="C922" s="1">
        <v>44253</v>
      </c>
      <c r="D922" t="s">
        <v>25</v>
      </c>
      <c r="E922" t="s">
        <v>169</v>
      </c>
      <c r="F922" t="s">
        <v>35</v>
      </c>
      <c r="G922">
        <v>1</v>
      </c>
      <c r="H922">
        <v>2021</v>
      </c>
      <c r="I922" t="s">
        <v>57</v>
      </c>
      <c r="J922" t="s">
        <v>74</v>
      </c>
      <c r="K922" t="s">
        <v>75</v>
      </c>
      <c r="L922" t="s">
        <v>21</v>
      </c>
      <c r="M922">
        <v>40</v>
      </c>
      <c r="N922">
        <v>575</v>
      </c>
      <c r="O922">
        <v>230000</v>
      </c>
      <c r="P922">
        <v>103500</v>
      </c>
      <c r="Q922">
        <v>0.45</v>
      </c>
      <c r="R922" t="s">
        <v>34</v>
      </c>
    </row>
    <row r="923" spans="1:18" x14ac:dyDescent="0.25">
      <c r="A923" t="s">
        <v>54</v>
      </c>
      <c r="B923">
        <v>1189833</v>
      </c>
      <c r="C923" s="1">
        <v>44254</v>
      </c>
      <c r="D923" t="s">
        <v>27</v>
      </c>
      <c r="E923" t="s">
        <v>170</v>
      </c>
      <c r="F923" t="s">
        <v>35</v>
      </c>
      <c r="G923">
        <v>1</v>
      </c>
      <c r="H923">
        <v>2021</v>
      </c>
      <c r="I923" t="s">
        <v>57</v>
      </c>
      <c r="J923" t="s">
        <v>74</v>
      </c>
      <c r="K923" t="s">
        <v>75</v>
      </c>
      <c r="L923" t="s">
        <v>24</v>
      </c>
      <c r="M923">
        <v>45</v>
      </c>
      <c r="N923">
        <v>575</v>
      </c>
      <c r="O923">
        <v>258750</v>
      </c>
      <c r="P923">
        <v>77625</v>
      </c>
      <c r="Q923">
        <v>0.3</v>
      </c>
      <c r="R923" t="s">
        <v>34</v>
      </c>
    </row>
    <row r="924" spans="1:18" x14ac:dyDescent="0.25">
      <c r="A924" t="s">
        <v>54</v>
      </c>
      <c r="B924">
        <v>1189833</v>
      </c>
      <c r="C924" s="1">
        <v>44255</v>
      </c>
      <c r="D924" t="s">
        <v>29</v>
      </c>
      <c r="E924" t="s">
        <v>170</v>
      </c>
      <c r="F924" t="s">
        <v>35</v>
      </c>
      <c r="G924">
        <v>1</v>
      </c>
      <c r="H924">
        <v>2021</v>
      </c>
      <c r="I924" t="s">
        <v>57</v>
      </c>
      <c r="J924" t="s">
        <v>74</v>
      </c>
      <c r="K924" t="s">
        <v>75</v>
      </c>
      <c r="L924" t="s">
        <v>26</v>
      </c>
      <c r="M924">
        <v>40</v>
      </c>
      <c r="N924">
        <v>425</v>
      </c>
      <c r="O924">
        <v>170000</v>
      </c>
      <c r="P924">
        <v>76500</v>
      </c>
      <c r="Q924">
        <v>0.45</v>
      </c>
      <c r="R924" t="s">
        <v>34</v>
      </c>
    </row>
    <row r="925" spans="1:18" x14ac:dyDescent="0.25">
      <c r="A925" t="s">
        <v>54</v>
      </c>
      <c r="B925">
        <v>1189833</v>
      </c>
      <c r="C925" s="1">
        <v>44256</v>
      </c>
      <c r="D925" t="s">
        <v>31</v>
      </c>
      <c r="E925" t="s">
        <v>169</v>
      </c>
      <c r="F925" t="s">
        <v>36</v>
      </c>
      <c r="G925">
        <v>1</v>
      </c>
      <c r="H925">
        <v>2021</v>
      </c>
      <c r="I925" t="s">
        <v>57</v>
      </c>
      <c r="J925" t="s">
        <v>74</v>
      </c>
      <c r="K925" t="s">
        <v>75</v>
      </c>
      <c r="L925" t="s">
        <v>28</v>
      </c>
      <c r="M925">
        <v>40</v>
      </c>
      <c r="N925">
        <v>425</v>
      </c>
      <c r="O925">
        <v>170000</v>
      </c>
      <c r="P925">
        <v>68000</v>
      </c>
      <c r="Q925">
        <v>0.4</v>
      </c>
      <c r="R925" t="s">
        <v>34</v>
      </c>
    </row>
    <row r="926" spans="1:18" x14ac:dyDescent="0.25">
      <c r="A926" t="s">
        <v>54</v>
      </c>
      <c r="B926">
        <v>1189833</v>
      </c>
      <c r="C926" s="1">
        <v>44257</v>
      </c>
      <c r="D926" t="s">
        <v>33</v>
      </c>
      <c r="E926" t="s">
        <v>169</v>
      </c>
      <c r="F926" t="s">
        <v>36</v>
      </c>
      <c r="G926">
        <v>1</v>
      </c>
      <c r="H926">
        <v>2021</v>
      </c>
      <c r="I926" t="s">
        <v>57</v>
      </c>
      <c r="J926" t="s">
        <v>74</v>
      </c>
      <c r="K926" t="s">
        <v>75</v>
      </c>
      <c r="L926" t="s">
        <v>30</v>
      </c>
      <c r="M926">
        <v>55</v>
      </c>
      <c r="N926">
        <v>375</v>
      </c>
      <c r="O926">
        <v>206250</v>
      </c>
      <c r="P926">
        <v>123750</v>
      </c>
      <c r="Q926">
        <v>0.60000000000000009</v>
      </c>
      <c r="R926" t="s">
        <v>34</v>
      </c>
    </row>
    <row r="927" spans="1:18" x14ac:dyDescent="0.25">
      <c r="A927" t="s">
        <v>54</v>
      </c>
      <c r="B927">
        <v>1189833</v>
      </c>
      <c r="C927" s="1">
        <v>44258</v>
      </c>
      <c r="D927" t="s">
        <v>17</v>
      </c>
      <c r="E927" t="s">
        <v>169</v>
      </c>
      <c r="F927" t="s">
        <v>36</v>
      </c>
      <c r="G927">
        <v>1</v>
      </c>
      <c r="H927">
        <v>2021</v>
      </c>
      <c r="I927" t="s">
        <v>57</v>
      </c>
      <c r="J927" t="s">
        <v>74</v>
      </c>
      <c r="K927" t="s">
        <v>75</v>
      </c>
      <c r="L927" t="s">
        <v>32</v>
      </c>
      <c r="M927">
        <v>60</v>
      </c>
      <c r="N927">
        <v>475</v>
      </c>
      <c r="O927">
        <v>285000</v>
      </c>
      <c r="P927">
        <v>71250</v>
      </c>
      <c r="Q927">
        <v>0.25</v>
      </c>
      <c r="R927" t="s">
        <v>34</v>
      </c>
    </row>
    <row r="928" spans="1:18" x14ac:dyDescent="0.25">
      <c r="A928" t="s">
        <v>54</v>
      </c>
      <c r="B928">
        <v>1189833</v>
      </c>
      <c r="C928" s="1">
        <v>44259</v>
      </c>
      <c r="D928" t="s">
        <v>23</v>
      </c>
      <c r="E928" t="s">
        <v>169</v>
      </c>
      <c r="F928" t="s">
        <v>36</v>
      </c>
      <c r="G928">
        <v>1</v>
      </c>
      <c r="H928">
        <v>2021</v>
      </c>
      <c r="I928" t="s">
        <v>57</v>
      </c>
      <c r="J928" t="s">
        <v>74</v>
      </c>
      <c r="K928" t="s">
        <v>75</v>
      </c>
      <c r="L928" t="s">
        <v>21</v>
      </c>
      <c r="M928">
        <v>45</v>
      </c>
      <c r="N928">
        <v>675</v>
      </c>
      <c r="O928">
        <v>303750</v>
      </c>
      <c r="P928">
        <v>136687.5</v>
      </c>
      <c r="Q928">
        <v>0.45</v>
      </c>
      <c r="R928" t="s">
        <v>34</v>
      </c>
    </row>
    <row r="929" spans="1:18" x14ac:dyDescent="0.25">
      <c r="A929" t="s">
        <v>54</v>
      </c>
      <c r="B929">
        <v>1189833</v>
      </c>
      <c r="C929" s="1">
        <v>44260</v>
      </c>
      <c r="D929" t="s">
        <v>25</v>
      </c>
      <c r="E929" t="s">
        <v>169</v>
      </c>
      <c r="F929" t="s">
        <v>36</v>
      </c>
      <c r="G929">
        <v>1</v>
      </c>
      <c r="H929">
        <v>2021</v>
      </c>
      <c r="I929" t="s">
        <v>57</v>
      </c>
      <c r="J929" t="s">
        <v>74</v>
      </c>
      <c r="K929" t="s">
        <v>75</v>
      </c>
      <c r="L929" t="s">
        <v>24</v>
      </c>
      <c r="M929">
        <v>50</v>
      </c>
      <c r="N929">
        <v>675</v>
      </c>
      <c r="O929">
        <v>337500</v>
      </c>
      <c r="P929">
        <v>101250</v>
      </c>
      <c r="Q929">
        <v>0.3</v>
      </c>
      <c r="R929" t="s">
        <v>34</v>
      </c>
    </row>
    <row r="930" spans="1:18" x14ac:dyDescent="0.25">
      <c r="A930" t="s">
        <v>54</v>
      </c>
      <c r="B930">
        <v>1189833</v>
      </c>
      <c r="C930" s="1">
        <v>44261</v>
      </c>
      <c r="D930" t="s">
        <v>27</v>
      </c>
      <c r="E930" t="s">
        <v>170</v>
      </c>
      <c r="F930" t="s">
        <v>36</v>
      </c>
      <c r="G930">
        <v>1</v>
      </c>
      <c r="H930">
        <v>2021</v>
      </c>
      <c r="I930" t="s">
        <v>57</v>
      </c>
      <c r="J930" t="s">
        <v>74</v>
      </c>
      <c r="K930" t="s">
        <v>75</v>
      </c>
      <c r="L930" t="s">
        <v>26</v>
      </c>
      <c r="M930">
        <v>45</v>
      </c>
      <c r="N930">
        <v>475</v>
      </c>
      <c r="O930">
        <v>213750</v>
      </c>
      <c r="P930">
        <v>96187.5</v>
      </c>
      <c r="Q930">
        <v>0.45</v>
      </c>
      <c r="R930" t="s">
        <v>34</v>
      </c>
    </row>
    <row r="931" spans="1:18" x14ac:dyDescent="0.25">
      <c r="A931" t="s">
        <v>54</v>
      </c>
      <c r="B931">
        <v>1189833</v>
      </c>
      <c r="C931" s="1">
        <v>44262</v>
      </c>
      <c r="D931" t="s">
        <v>29</v>
      </c>
      <c r="E931" t="s">
        <v>170</v>
      </c>
      <c r="F931" t="s">
        <v>36</v>
      </c>
      <c r="G931">
        <v>1</v>
      </c>
      <c r="H931">
        <v>2021</v>
      </c>
      <c r="I931" t="s">
        <v>57</v>
      </c>
      <c r="J931" t="s">
        <v>74</v>
      </c>
      <c r="K931" t="s">
        <v>75</v>
      </c>
      <c r="L931" t="s">
        <v>28</v>
      </c>
      <c r="M931">
        <v>45</v>
      </c>
      <c r="N931">
        <v>475</v>
      </c>
      <c r="O931">
        <v>213750</v>
      </c>
      <c r="P931">
        <v>85500</v>
      </c>
      <c r="Q931">
        <v>0.4</v>
      </c>
      <c r="R931" t="s">
        <v>34</v>
      </c>
    </row>
    <row r="932" spans="1:18" x14ac:dyDescent="0.25">
      <c r="A932" t="s">
        <v>54</v>
      </c>
      <c r="B932">
        <v>1189833</v>
      </c>
      <c r="C932" s="1">
        <v>44263</v>
      </c>
      <c r="D932" t="s">
        <v>31</v>
      </c>
      <c r="E932" t="s">
        <v>169</v>
      </c>
      <c r="F932" t="s">
        <v>36</v>
      </c>
      <c r="G932">
        <v>1</v>
      </c>
      <c r="H932">
        <v>2021</v>
      </c>
      <c r="I932" t="s">
        <v>57</v>
      </c>
      <c r="J932" t="s">
        <v>74</v>
      </c>
      <c r="K932" t="s">
        <v>75</v>
      </c>
      <c r="L932" t="s">
        <v>30</v>
      </c>
      <c r="M932">
        <v>55</v>
      </c>
      <c r="N932">
        <v>400</v>
      </c>
      <c r="O932">
        <v>220000</v>
      </c>
      <c r="P932">
        <v>132000</v>
      </c>
      <c r="Q932">
        <v>0.60000000000000009</v>
      </c>
      <c r="R932" t="s">
        <v>34</v>
      </c>
    </row>
    <row r="933" spans="1:18" x14ac:dyDescent="0.25">
      <c r="A933" t="s">
        <v>54</v>
      </c>
      <c r="B933">
        <v>1189833</v>
      </c>
      <c r="C933" s="1">
        <v>44264</v>
      </c>
      <c r="D933" t="s">
        <v>33</v>
      </c>
      <c r="E933" t="s">
        <v>169</v>
      </c>
      <c r="F933" t="s">
        <v>36</v>
      </c>
      <c r="G933">
        <v>1</v>
      </c>
      <c r="H933">
        <v>2021</v>
      </c>
      <c r="I933" t="s">
        <v>57</v>
      </c>
      <c r="J933" t="s">
        <v>74</v>
      </c>
      <c r="K933" t="s">
        <v>75</v>
      </c>
      <c r="L933" t="s">
        <v>32</v>
      </c>
      <c r="M933">
        <v>60</v>
      </c>
      <c r="N933">
        <v>500</v>
      </c>
      <c r="O933">
        <v>300000</v>
      </c>
      <c r="P933">
        <v>75000</v>
      </c>
      <c r="Q933">
        <v>0.25</v>
      </c>
      <c r="R933" t="s">
        <v>34</v>
      </c>
    </row>
    <row r="934" spans="1:18" x14ac:dyDescent="0.25">
      <c r="A934" t="s">
        <v>41</v>
      </c>
      <c r="B934">
        <v>1197831</v>
      </c>
      <c r="C934" s="1">
        <v>44265</v>
      </c>
      <c r="D934" t="s">
        <v>17</v>
      </c>
      <c r="E934" t="s">
        <v>169</v>
      </c>
      <c r="F934" t="s">
        <v>36</v>
      </c>
      <c r="G934">
        <v>1</v>
      </c>
      <c r="H934">
        <v>2021</v>
      </c>
      <c r="I934" t="s">
        <v>57</v>
      </c>
      <c r="J934" t="s">
        <v>74</v>
      </c>
      <c r="K934" t="s">
        <v>75</v>
      </c>
      <c r="L934" t="s">
        <v>21</v>
      </c>
      <c r="M934">
        <v>20</v>
      </c>
      <c r="N934">
        <v>700</v>
      </c>
      <c r="O934">
        <v>140000</v>
      </c>
      <c r="P934">
        <v>49000</v>
      </c>
      <c r="Q934">
        <v>0.35</v>
      </c>
      <c r="R934" t="s">
        <v>34</v>
      </c>
    </row>
    <row r="935" spans="1:18" x14ac:dyDescent="0.25">
      <c r="A935" t="s">
        <v>41</v>
      </c>
      <c r="B935">
        <v>1197831</v>
      </c>
      <c r="C935" s="1">
        <v>44266</v>
      </c>
      <c r="D935" t="s">
        <v>23</v>
      </c>
      <c r="E935" t="s">
        <v>169</v>
      </c>
      <c r="F935" t="s">
        <v>36</v>
      </c>
      <c r="G935">
        <v>1</v>
      </c>
      <c r="H935">
        <v>2021</v>
      </c>
      <c r="I935" t="s">
        <v>57</v>
      </c>
      <c r="J935" t="s">
        <v>74</v>
      </c>
      <c r="K935" t="s">
        <v>75</v>
      </c>
      <c r="L935" t="s">
        <v>24</v>
      </c>
      <c r="M935">
        <v>30</v>
      </c>
      <c r="N935">
        <v>700</v>
      </c>
      <c r="O935">
        <v>210000</v>
      </c>
      <c r="P935">
        <v>73500</v>
      </c>
      <c r="Q935">
        <v>0.35</v>
      </c>
      <c r="R935" t="s">
        <v>34</v>
      </c>
    </row>
    <row r="936" spans="1:18" x14ac:dyDescent="0.25">
      <c r="A936" t="s">
        <v>41</v>
      </c>
      <c r="B936">
        <v>1197831</v>
      </c>
      <c r="C936" s="1">
        <v>44267</v>
      </c>
      <c r="D936" t="s">
        <v>25</v>
      </c>
      <c r="E936" t="s">
        <v>169</v>
      </c>
      <c r="F936" t="s">
        <v>36</v>
      </c>
      <c r="G936">
        <v>1</v>
      </c>
      <c r="H936">
        <v>2021</v>
      </c>
      <c r="I936" t="s">
        <v>57</v>
      </c>
      <c r="J936" t="s">
        <v>74</v>
      </c>
      <c r="K936" t="s">
        <v>75</v>
      </c>
      <c r="L936" t="s">
        <v>26</v>
      </c>
      <c r="M936">
        <v>30</v>
      </c>
      <c r="N936">
        <v>500</v>
      </c>
      <c r="O936">
        <v>150000</v>
      </c>
      <c r="P936">
        <v>52500</v>
      </c>
      <c r="Q936">
        <v>0.35</v>
      </c>
      <c r="R936" t="s">
        <v>34</v>
      </c>
    </row>
    <row r="937" spans="1:18" x14ac:dyDescent="0.25">
      <c r="A937" t="s">
        <v>41</v>
      </c>
      <c r="B937">
        <v>1197831</v>
      </c>
      <c r="C937" s="1">
        <v>44268</v>
      </c>
      <c r="D937" t="s">
        <v>27</v>
      </c>
      <c r="E937" t="s">
        <v>170</v>
      </c>
      <c r="F937" t="s">
        <v>36</v>
      </c>
      <c r="G937">
        <v>1</v>
      </c>
      <c r="H937">
        <v>2021</v>
      </c>
      <c r="I937" t="s">
        <v>57</v>
      </c>
      <c r="J937" t="s">
        <v>74</v>
      </c>
      <c r="K937" t="s">
        <v>75</v>
      </c>
      <c r="L937" t="s">
        <v>28</v>
      </c>
      <c r="M937">
        <v>35</v>
      </c>
      <c r="N937">
        <v>500</v>
      </c>
      <c r="O937">
        <v>175000</v>
      </c>
      <c r="P937">
        <v>78750</v>
      </c>
      <c r="Q937">
        <v>0.45</v>
      </c>
      <c r="R937" t="s">
        <v>34</v>
      </c>
    </row>
    <row r="938" spans="1:18" x14ac:dyDescent="0.25">
      <c r="A938" t="s">
        <v>41</v>
      </c>
      <c r="B938">
        <v>1197831</v>
      </c>
      <c r="C938" s="1">
        <v>44269</v>
      </c>
      <c r="D938" t="s">
        <v>29</v>
      </c>
      <c r="E938" t="s">
        <v>170</v>
      </c>
      <c r="F938" t="s">
        <v>36</v>
      </c>
      <c r="G938">
        <v>1</v>
      </c>
      <c r="H938">
        <v>2021</v>
      </c>
      <c r="I938" t="s">
        <v>42</v>
      </c>
      <c r="J938" t="s">
        <v>76</v>
      </c>
      <c r="K938" t="s">
        <v>77</v>
      </c>
      <c r="L938" t="s">
        <v>30</v>
      </c>
      <c r="M938">
        <v>40</v>
      </c>
      <c r="N938">
        <v>350</v>
      </c>
      <c r="O938">
        <v>140000</v>
      </c>
      <c r="P938">
        <v>42000</v>
      </c>
      <c r="Q938">
        <v>0.3</v>
      </c>
      <c r="R938" t="s">
        <v>34</v>
      </c>
    </row>
    <row r="939" spans="1:18" x14ac:dyDescent="0.25">
      <c r="A939" t="s">
        <v>41</v>
      </c>
      <c r="B939">
        <v>1197831</v>
      </c>
      <c r="C939" s="1">
        <v>44270</v>
      </c>
      <c r="D939" t="s">
        <v>31</v>
      </c>
      <c r="E939" t="s">
        <v>169</v>
      </c>
      <c r="F939" t="s">
        <v>36</v>
      </c>
      <c r="G939">
        <v>1</v>
      </c>
      <c r="H939">
        <v>2021</v>
      </c>
      <c r="I939" t="s">
        <v>42</v>
      </c>
      <c r="J939" t="s">
        <v>76</v>
      </c>
      <c r="K939" t="s">
        <v>77</v>
      </c>
      <c r="L939" t="s">
        <v>32</v>
      </c>
      <c r="M939">
        <v>35</v>
      </c>
      <c r="N939">
        <v>500</v>
      </c>
      <c r="O939">
        <v>175000</v>
      </c>
      <c r="P939">
        <v>87500</v>
      </c>
      <c r="Q939">
        <v>0.5</v>
      </c>
      <c r="R939" t="s">
        <v>34</v>
      </c>
    </row>
    <row r="940" spans="1:18" x14ac:dyDescent="0.25">
      <c r="A940" t="s">
        <v>41</v>
      </c>
      <c r="B940">
        <v>1197831</v>
      </c>
      <c r="C940" s="1">
        <v>44271</v>
      </c>
      <c r="D940" t="s">
        <v>33</v>
      </c>
      <c r="E940" t="s">
        <v>169</v>
      </c>
      <c r="F940" t="s">
        <v>36</v>
      </c>
      <c r="G940">
        <v>1</v>
      </c>
      <c r="H940">
        <v>2021</v>
      </c>
      <c r="I940" t="s">
        <v>42</v>
      </c>
      <c r="J940" t="s">
        <v>76</v>
      </c>
      <c r="K940" t="s">
        <v>77</v>
      </c>
      <c r="L940" t="s">
        <v>21</v>
      </c>
      <c r="M940">
        <v>25</v>
      </c>
      <c r="N940">
        <v>650</v>
      </c>
      <c r="O940">
        <v>162500</v>
      </c>
      <c r="P940">
        <v>56875</v>
      </c>
      <c r="Q940">
        <v>0.35</v>
      </c>
      <c r="R940" t="s">
        <v>34</v>
      </c>
    </row>
    <row r="941" spans="1:18" x14ac:dyDescent="0.25">
      <c r="A941" t="s">
        <v>41</v>
      </c>
      <c r="B941">
        <v>1197831</v>
      </c>
      <c r="C941" s="1">
        <v>44272</v>
      </c>
      <c r="D941" t="s">
        <v>17</v>
      </c>
      <c r="E941" t="s">
        <v>169</v>
      </c>
      <c r="F941" t="s">
        <v>36</v>
      </c>
      <c r="G941">
        <v>1</v>
      </c>
      <c r="H941">
        <v>2021</v>
      </c>
      <c r="I941" t="s">
        <v>42</v>
      </c>
      <c r="J941" t="s">
        <v>76</v>
      </c>
      <c r="K941" t="s">
        <v>77</v>
      </c>
      <c r="L941" t="s">
        <v>24</v>
      </c>
      <c r="M941">
        <v>35</v>
      </c>
      <c r="N941">
        <v>625</v>
      </c>
      <c r="O941">
        <v>218750</v>
      </c>
      <c r="P941">
        <v>76562.5</v>
      </c>
      <c r="Q941">
        <v>0.35</v>
      </c>
      <c r="R941" t="s">
        <v>34</v>
      </c>
    </row>
    <row r="942" spans="1:18" x14ac:dyDescent="0.25">
      <c r="A942" t="s">
        <v>41</v>
      </c>
      <c r="B942">
        <v>1197831</v>
      </c>
      <c r="C942" s="1">
        <v>44273</v>
      </c>
      <c r="D942" t="s">
        <v>23</v>
      </c>
      <c r="E942" t="s">
        <v>169</v>
      </c>
      <c r="F942" t="s">
        <v>36</v>
      </c>
      <c r="G942">
        <v>1</v>
      </c>
      <c r="H942">
        <v>2021</v>
      </c>
      <c r="I942" t="s">
        <v>42</v>
      </c>
      <c r="J942" t="s">
        <v>76</v>
      </c>
      <c r="K942" t="s">
        <v>77</v>
      </c>
      <c r="L942" t="s">
        <v>26</v>
      </c>
      <c r="M942">
        <v>35</v>
      </c>
      <c r="N942">
        <v>450</v>
      </c>
      <c r="O942">
        <v>157500</v>
      </c>
      <c r="P942">
        <v>55125</v>
      </c>
      <c r="Q942">
        <v>0.35</v>
      </c>
      <c r="R942" t="s">
        <v>34</v>
      </c>
    </row>
    <row r="943" spans="1:18" x14ac:dyDescent="0.25">
      <c r="A943" t="s">
        <v>41</v>
      </c>
      <c r="B943">
        <v>1197831</v>
      </c>
      <c r="C943" s="1">
        <v>44274</v>
      </c>
      <c r="D943" t="s">
        <v>25</v>
      </c>
      <c r="E943" t="s">
        <v>169</v>
      </c>
      <c r="F943" t="s">
        <v>36</v>
      </c>
      <c r="G943">
        <v>1</v>
      </c>
      <c r="H943">
        <v>2021</v>
      </c>
      <c r="I943" t="s">
        <v>42</v>
      </c>
      <c r="J943" t="s">
        <v>76</v>
      </c>
      <c r="K943" t="s">
        <v>77</v>
      </c>
      <c r="L943" t="s">
        <v>28</v>
      </c>
      <c r="M943">
        <v>35</v>
      </c>
      <c r="N943">
        <v>400</v>
      </c>
      <c r="O943">
        <v>140000</v>
      </c>
      <c r="P943">
        <v>63000</v>
      </c>
      <c r="Q943">
        <v>0.45</v>
      </c>
      <c r="R943" t="s">
        <v>34</v>
      </c>
    </row>
    <row r="944" spans="1:18" x14ac:dyDescent="0.25">
      <c r="A944" t="s">
        <v>41</v>
      </c>
      <c r="B944">
        <v>1197831</v>
      </c>
      <c r="C944" s="1">
        <v>44275</v>
      </c>
      <c r="D944" t="s">
        <v>27</v>
      </c>
      <c r="E944" t="s">
        <v>170</v>
      </c>
      <c r="F944" t="s">
        <v>36</v>
      </c>
      <c r="G944">
        <v>1</v>
      </c>
      <c r="H944">
        <v>2021</v>
      </c>
      <c r="I944" t="s">
        <v>42</v>
      </c>
      <c r="J944" t="s">
        <v>76</v>
      </c>
      <c r="K944" t="s">
        <v>77</v>
      </c>
      <c r="L944" t="s">
        <v>30</v>
      </c>
      <c r="M944">
        <v>40</v>
      </c>
      <c r="N944">
        <v>275</v>
      </c>
      <c r="O944">
        <v>110000</v>
      </c>
      <c r="P944">
        <v>33000</v>
      </c>
      <c r="Q944">
        <v>0.3</v>
      </c>
      <c r="R944" t="s">
        <v>34</v>
      </c>
    </row>
    <row r="945" spans="1:18" x14ac:dyDescent="0.25">
      <c r="A945" t="s">
        <v>41</v>
      </c>
      <c r="B945">
        <v>1197831</v>
      </c>
      <c r="C945" s="1">
        <v>44276</v>
      </c>
      <c r="D945" t="s">
        <v>29</v>
      </c>
      <c r="E945" t="s">
        <v>170</v>
      </c>
      <c r="F945" t="s">
        <v>36</v>
      </c>
      <c r="G945">
        <v>1</v>
      </c>
      <c r="H945">
        <v>2021</v>
      </c>
      <c r="I945" t="s">
        <v>42</v>
      </c>
      <c r="J945" t="s">
        <v>76</v>
      </c>
      <c r="K945" t="s">
        <v>77</v>
      </c>
      <c r="L945" t="s">
        <v>32</v>
      </c>
      <c r="M945">
        <v>35</v>
      </c>
      <c r="N945">
        <v>475</v>
      </c>
      <c r="O945">
        <v>166250</v>
      </c>
      <c r="P945">
        <v>83125</v>
      </c>
      <c r="Q945">
        <v>0.5</v>
      </c>
      <c r="R945" t="s">
        <v>34</v>
      </c>
    </row>
    <row r="946" spans="1:18" x14ac:dyDescent="0.25">
      <c r="A946" t="s">
        <v>41</v>
      </c>
      <c r="B946">
        <v>1197831</v>
      </c>
      <c r="C946" s="1">
        <v>44277</v>
      </c>
      <c r="D946" t="s">
        <v>31</v>
      </c>
      <c r="E946" t="s">
        <v>169</v>
      </c>
      <c r="F946" t="s">
        <v>36</v>
      </c>
      <c r="G946">
        <v>1</v>
      </c>
      <c r="H946">
        <v>2021</v>
      </c>
      <c r="I946" t="s">
        <v>42</v>
      </c>
      <c r="J946" t="s">
        <v>76</v>
      </c>
      <c r="K946" t="s">
        <v>77</v>
      </c>
      <c r="L946" t="s">
        <v>21</v>
      </c>
      <c r="M946">
        <v>30</v>
      </c>
      <c r="N946">
        <v>650</v>
      </c>
      <c r="O946">
        <v>195000</v>
      </c>
      <c r="P946">
        <v>78000</v>
      </c>
      <c r="Q946">
        <v>0.4</v>
      </c>
      <c r="R946" t="s">
        <v>34</v>
      </c>
    </row>
    <row r="947" spans="1:18" x14ac:dyDescent="0.25">
      <c r="A947" t="s">
        <v>41</v>
      </c>
      <c r="B947">
        <v>1197831</v>
      </c>
      <c r="C947" s="1">
        <v>44278</v>
      </c>
      <c r="D947" t="s">
        <v>33</v>
      </c>
      <c r="E947" t="s">
        <v>169</v>
      </c>
      <c r="F947" t="s">
        <v>36</v>
      </c>
      <c r="G947">
        <v>1</v>
      </c>
      <c r="H947">
        <v>2021</v>
      </c>
      <c r="I947" t="s">
        <v>42</v>
      </c>
      <c r="J947" t="s">
        <v>76</v>
      </c>
      <c r="K947" t="s">
        <v>77</v>
      </c>
      <c r="L947" t="s">
        <v>24</v>
      </c>
      <c r="M947">
        <v>40</v>
      </c>
      <c r="N947">
        <v>650</v>
      </c>
      <c r="O947">
        <v>260000</v>
      </c>
      <c r="P947">
        <v>104000</v>
      </c>
      <c r="Q947">
        <v>0.4</v>
      </c>
      <c r="R947" t="s">
        <v>34</v>
      </c>
    </row>
    <row r="948" spans="1:18" x14ac:dyDescent="0.25">
      <c r="A948" t="s">
        <v>41</v>
      </c>
      <c r="B948">
        <v>1197831</v>
      </c>
      <c r="C948" s="1">
        <v>44279</v>
      </c>
      <c r="D948" t="s">
        <v>17</v>
      </c>
      <c r="E948" t="s">
        <v>169</v>
      </c>
      <c r="F948" t="s">
        <v>36</v>
      </c>
      <c r="G948">
        <v>1</v>
      </c>
      <c r="H948">
        <v>2021</v>
      </c>
      <c r="I948" t="s">
        <v>42</v>
      </c>
      <c r="J948" t="s">
        <v>76</v>
      </c>
      <c r="K948" t="s">
        <v>77</v>
      </c>
      <c r="L948" t="s">
        <v>26</v>
      </c>
      <c r="M948">
        <v>30</v>
      </c>
      <c r="N948">
        <v>475</v>
      </c>
      <c r="O948">
        <v>142500</v>
      </c>
      <c r="P948">
        <v>57000</v>
      </c>
      <c r="Q948">
        <v>0.4</v>
      </c>
      <c r="R948" t="s">
        <v>34</v>
      </c>
    </row>
    <row r="949" spans="1:18" x14ac:dyDescent="0.25">
      <c r="A949" t="s">
        <v>41</v>
      </c>
      <c r="B949">
        <v>1197831</v>
      </c>
      <c r="C949" s="1">
        <v>44280</v>
      </c>
      <c r="D949" t="s">
        <v>23</v>
      </c>
      <c r="E949" t="s">
        <v>169</v>
      </c>
      <c r="F949" t="s">
        <v>36</v>
      </c>
      <c r="G949">
        <v>1</v>
      </c>
      <c r="H949">
        <v>2021</v>
      </c>
      <c r="I949" t="s">
        <v>42</v>
      </c>
      <c r="J949" t="s">
        <v>76</v>
      </c>
      <c r="K949" t="s">
        <v>77</v>
      </c>
      <c r="L949" t="s">
        <v>28</v>
      </c>
      <c r="M949">
        <v>35</v>
      </c>
      <c r="N949">
        <v>375</v>
      </c>
      <c r="O949">
        <v>131250</v>
      </c>
      <c r="P949">
        <v>65625</v>
      </c>
      <c r="Q949">
        <v>0.5</v>
      </c>
      <c r="R949" t="s">
        <v>34</v>
      </c>
    </row>
    <row r="950" spans="1:18" x14ac:dyDescent="0.25">
      <c r="A950" t="s">
        <v>41</v>
      </c>
      <c r="B950">
        <v>1197831</v>
      </c>
      <c r="C950" s="1">
        <v>44281</v>
      </c>
      <c r="D950" t="s">
        <v>25</v>
      </c>
      <c r="E950" t="s">
        <v>169</v>
      </c>
      <c r="F950" t="s">
        <v>36</v>
      </c>
      <c r="G950">
        <v>1</v>
      </c>
      <c r="H950">
        <v>2021</v>
      </c>
      <c r="I950" t="s">
        <v>42</v>
      </c>
      <c r="J950" t="s">
        <v>76</v>
      </c>
      <c r="K950" t="s">
        <v>77</v>
      </c>
      <c r="L950" t="s">
        <v>30</v>
      </c>
      <c r="M950">
        <v>40</v>
      </c>
      <c r="N950">
        <v>275</v>
      </c>
      <c r="O950">
        <v>110000</v>
      </c>
      <c r="P950">
        <v>38500</v>
      </c>
      <c r="Q950">
        <v>0.35</v>
      </c>
      <c r="R950" t="s">
        <v>34</v>
      </c>
    </row>
    <row r="951" spans="1:18" x14ac:dyDescent="0.25">
      <c r="A951" t="s">
        <v>41</v>
      </c>
      <c r="B951">
        <v>1197831</v>
      </c>
      <c r="C951" s="1">
        <v>44282</v>
      </c>
      <c r="D951" t="s">
        <v>27</v>
      </c>
      <c r="E951" t="s">
        <v>170</v>
      </c>
      <c r="F951" t="s">
        <v>36</v>
      </c>
      <c r="G951">
        <v>1</v>
      </c>
      <c r="H951">
        <v>2021</v>
      </c>
      <c r="I951" t="s">
        <v>42</v>
      </c>
      <c r="J951" t="s">
        <v>76</v>
      </c>
      <c r="K951" t="s">
        <v>77</v>
      </c>
      <c r="L951" t="s">
        <v>32</v>
      </c>
      <c r="M951">
        <v>35</v>
      </c>
      <c r="N951">
        <v>425</v>
      </c>
      <c r="O951">
        <v>148750</v>
      </c>
      <c r="P951">
        <v>81812.5</v>
      </c>
      <c r="Q951">
        <v>0.55000000000000004</v>
      </c>
      <c r="R951" t="s">
        <v>34</v>
      </c>
    </row>
    <row r="952" spans="1:18" x14ac:dyDescent="0.25">
      <c r="A952" t="s">
        <v>41</v>
      </c>
      <c r="B952">
        <v>1197831</v>
      </c>
      <c r="C952" s="1">
        <v>44283</v>
      </c>
      <c r="D952" t="s">
        <v>29</v>
      </c>
      <c r="E952" t="s">
        <v>170</v>
      </c>
      <c r="F952" t="s">
        <v>36</v>
      </c>
      <c r="G952">
        <v>1</v>
      </c>
      <c r="H952">
        <v>2021</v>
      </c>
      <c r="I952" t="s">
        <v>42</v>
      </c>
      <c r="J952" t="s">
        <v>76</v>
      </c>
      <c r="K952" t="s">
        <v>77</v>
      </c>
      <c r="L952" t="s">
        <v>21</v>
      </c>
      <c r="M952">
        <v>20</v>
      </c>
      <c r="N952">
        <v>675</v>
      </c>
      <c r="O952">
        <v>135000</v>
      </c>
      <c r="P952">
        <v>54000</v>
      </c>
      <c r="Q952">
        <v>0.4</v>
      </c>
      <c r="R952" t="s">
        <v>34</v>
      </c>
    </row>
    <row r="953" spans="1:18" x14ac:dyDescent="0.25">
      <c r="A953" t="s">
        <v>41</v>
      </c>
      <c r="B953">
        <v>1197831</v>
      </c>
      <c r="C953" s="1">
        <v>44284</v>
      </c>
      <c r="D953" t="s">
        <v>31</v>
      </c>
      <c r="E953" t="s">
        <v>169</v>
      </c>
      <c r="F953" t="s">
        <v>36</v>
      </c>
      <c r="G953">
        <v>1</v>
      </c>
      <c r="H953">
        <v>2021</v>
      </c>
      <c r="I953" t="s">
        <v>42</v>
      </c>
      <c r="J953" t="s">
        <v>76</v>
      </c>
      <c r="K953" t="s">
        <v>77</v>
      </c>
      <c r="L953" t="s">
        <v>24</v>
      </c>
      <c r="M953">
        <v>25</v>
      </c>
      <c r="N953">
        <v>675</v>
      </c>
      <c r="O953">
        <v>168750</v>
      </c>
      <c r="P953">
        <v>67500</v>
      </c>
      <c r="Q953">
        <v>0.4</v>
      </c>
      <c r="R953" t="s">
        <v>34</v>
      </c>
    </row>
    <row r="954" spans="1:18" x14ac:dyDescent="0.25">
      <c r="A954" t="s">
        <v>41</v>
      </c>
      <c r="B954">
        <v>1197831</v>
      </c>
      <c r="C954" s="1">
        <v>44285</v>
      </c>
      <c r="D954" t="s">
        <v>33</v>
      </c>
      <c r="E954" t="s">
        <v>169</v>
      </c>
      <c r="F954" t="s">
        <v>36</v>
      </c>
      <c r="G954">
        <v>1</v>
      </c>
      <c r="H954">
        <v>2021</v>
      </c>
      <c r="I954" t="s">
        <v>42</v>
      </c>
      <c r="J954" t="s">
        <v>76</v>
      </c>
      <c r="K954" t="s">
        <v>77</v>
      </c>
      <c r="L954" t="s">
        <v>26</v>
      </c>
      <c r="M954">
        <v>20</v>
      </c>
      <c r="N954">
        <v>500</v>
      </c>
      <c r="O954">
        <v>100000</v>
      </c>
      <c r="P954">
        <v>40000</v>
      </c>
      <c r="Q954">
        <v>0.4</v>
      </c>
      <c r="R954" t="s">
        <v>34</v>
      </c>
    </row>
    <row r="955" spans="1:18" x14ac:dyDescent="0.25">
      <c r="A955" t="s">
        <v>41</v>
      </c>
      <c r="B955">
        <v>1197831</v>
      </c>
      <c r="C955" s="1">
        <v>44286</v>
      </c>
      <c r="D955" t="s">
        <v>17</v>
      </c>
      <c r="E955" t="s">
        <v>169</v>
      </c>
      <c r="F955" t="s">
        <v>36</v>
      </c>
      <c r="G955">
        <v>1</v>
      </c>
      <c r="H955">
        <v>2021</v>
      </c>
      <c r="I955" t="s">
        <v>42</v>
      </c>
      <c r="J955" t="s">
        <v>76</v>
      </c>
      <c r="K955" t="s">
        <v>77</v>
      </c>
      <c r="L955" t="s">
        <v>28</v>
      </c>
      <c r="M955">
        <v>25</v>
      </c>
      <c r="N955">
        <v>400</v>
      </c>
      <c r="O955">
        <v>100000</v>
      </c>
      <c r="P955">
        <v>50000</v>
      </c>
      <c r="Q955">
        <v>0.5</v>
      </c>
      <c r="R955" t="s">
        <v>34</v>
      </c>
    </row>
    <row r="956" spans="1:18" x14ac:dyDescent="0.25">
      <c r="A956" t="s">
        <v>41</v>
      </c>
      <c r="B956">
        <v>1197831</v>
      </c>
      <c r="C956" s="1">
        <v>44287</v>
      </c>
      <c r="D956" t="s">
        <v>23</v>
      </c>
      <c r="E956" t="s">
        <v>169</v>
      </c>
      <c r="F956" t="s">
        <v>38</v>
      </c>
      <c r="G956">
        <v>2</v>
      </c>
      <c r="H956">
        <v>2021</v>
      </c>
      <c r="I956" t="s">
        <v>42</v>
      </c>
      <c r="J956" t="s">
        <v>76</v>
      </c>
      <c r="K956" t="s">
        <v>77</v>
      </c>
      <c r="L956" t="s">
        <v>30</v>
      </c>
      <c r="M956">
        <v>30</v>
      </c>
      <c r="N956">
        <v>300</v>
      </c>
      <c r="O956">
        <v>90000</v>
      </c>
      <c r="P956">
        <v>31500</v>
      </c>
      <c r="Q956">
        <v>0.35</v>
      </c>
      <c r="R956" t="s">
        <v>34</v>
      </c>
    </row>
    <row r="957" spans="1:18" x14ac:dyDescent="0.25">
      <c r="A957" t="s">
        <v>41</v>
      </c>
      <c r="B957">
        <v>1197831</v>
      </c>
      <c r="C957" s="1">
        <v>44288</v>
      </c>
      <c r="D957" t="s">
        <v>25</v>
      </c>
      <c r="E957" t="s">
        <v>169</v>
      </c>
      <c r="F957" t="s">
        <v>38</v>
      </c>
      <c r="G957">
        <v>2</v>
      </c>
      <c r="H957">
        <v>2021</v>
      </c>
      <c r="I957" t="s">
        <v>42</v>
      </c>
      <c r="J957" t="s">
        <v>76</v>
      </c>
      <c r="K957" t="s">
        <v>77</v>
      </c>
      <c r="L957" t="s">
        <v>32</v>
      </c>
      <c r="M957">
        <v>25</v>
      </c>
      <c r="N957">
        <v>575</v>
      </c>
      <c r="O957">
        <v>143750</v>
      </c>
      <c r="P957">
        <v>79062.5</v>
      </c>
      <c r="Q957">
        <v>0.55000000000000004</v>
      </c>
      <c r="R957" t="s">
        <v>34</v>
      </c>
    </row>
    <row r="958" spans="1:18" x14ac:dyDescent="0.25">
      <c r="A958" t="s">
        <v>41</v>
      </c>
      <c r="B958">
        <v>1197831</v>
      </c>
      <c r="C958" s="1">
        <v>44289</v>
      </c>
      <c r="D958" t="s">
        <v>27</v>
      </c>
      <c r="E958" t="s">
        <v>170</v>
      </c>
      <c r="F958" t="s">
        <v>38</v>
      </c>
      <c r="G958">
        <v>2</v>
      </c>
      <c r="H958">
        <v>2021</v>
      </c>
      <c r="I958" t="s">
        <v>42</v>
      </c>
      <c r="J958" t="s">
        <v>76</v>
      </c>
      <c r="K958" t="s">
        <v>77</v>
      </c>
      <c r="L958" t="s">
        <v>21</v>
      </c>
      <c r="M958">
        <v>15</v>
      </c>
      <c r="N958">
        <v>725</v>
      </c>
      <c r="O958">
        <v>108750</v>
      </c>
      <c r="P958">
        <v>43500</v>
      </c>
      <c r="Q958">
        <v>0.4</v>
      </c>
      <c r="R958" t="s">
        <v>34</v>
      </c>
    </row>
    <row r="959" spans="1:18" x14ac:dyDescent="0.25">
      <c r="A959" t="s">
        <v>41</v>
      </c>
      <c r="B959">
        <v>1197831</v>
      </c>
      <c r="C959" s="1">
        <v>44290</v>
      </c>
      <c r="D959" t="s">
        <v>29</v>
      </c>
      <c r="E959" t="s">
        <v>170</v>
      </c>
      <c r="F959" t="s">
        <v>38</v>
      </c>
      <c r="G959">
        <v>2</v>
      </c>
      <c r="H959">
        <v>2021</v>
      </c>
      <c r="I959" t="s">
        <v>42</v>
      </c>
      <c r="J959" t="s">
        <v>76</v>
      </c>
      <c r="K959" t="s">
        <v>77</v>
      </c>
      <c r="L959" t="s">
        <v>24</v>
      </c>
      <c r="M959">
        <v>25</v>
      </c>
      <c r="N959">
        <v>750</v>
      </c>
      <c r="O959">
        <v>187500</v>
      </c>
      <c r="P959">
        <v>75000</v>
      </c>
      <c r="Q959">
        <v>0.4</v>
      </c>
      <c r="R959" t="s">
        <v>34</v>
      </c>
    </row>
    <row r="960" spans="1:18" x14ac:dyDescent="0.25">
      <c r="A960" t="s">
        <v>41</v>
      </c>
      <c r="B960">
        <v>1197831</v>
      </c>
      <c r="C960" s="1">
        <v>44291</v>
      </c>
      <c r="D960" t="s">
        <v>31</v>
      </c>
      <c r="E960" t="s">
        <v>169</v>
      </c>
      <c r="F960" t="s">
        <v>38</v>
      </c>
      <c r="G960">
        <v>2</v>
      </c>
      <c r="H960">
        <v>2021</v>
      </c>
      <c r="I960" t="s">
        <v>42</v>
      </c>
      <c r="J960" t="s">
        <v>76</v>
      </c>
      <c r="K960" t="s">
        <v>77</v>
      </c>
      <c r="L960" t="s">
        <v>26</v>
      </c>
      <c r="M960">
        <v>20</v>
      </c>
      <c r="N960">
        <v>600</v>
      </c>
      <c r="O960">
        <v>120000</v>
      </c>
      <c r="P960">
        <v>48000</v>
      </c>
      <c r="Q960">
        <v>0.4</v>
      </c>
      <c r="R960" t="s">
        <v>34</v>
      </c>
    </row>
    <row r="961" spans="1:18" x14ac:dyDescent="0.25">
      <c r="A961" t="s">
        <v>41</v>
      </c>
      <c r="B961">
        <v>1197831</v>
      </c>
      <c r="C961" s="1">
        <v>44292</v>
      </c>
      <c r="D961" t="s">
        <v>33</v>
      </c>
      <c r="E961" t="s">
        <v>169</v>
      </c>
      <c r="F961" t="s">
        <v>38</v>
      </c>
      <c r="G961">
        <v>2</v>
      </c>
      <c r="H961">
        <v>2021</v>
      </c>
      <c r="I961" t="s">
        <v>42</v>
      </c>
      <c r="J961" t="s">
        <v>76</v>
      </c>
      <c r="K961" t="s">
        <v>77</v>
      </c>
      <c r="L961" t="s">
        <v>28</v>
      </c>
      <c r="M961">
        <v>30</v>
      </c>
      <c r="N961">
        <v>525</v>
      </c>
      <c r="O961">
        <v>157500</v>
      </c>
      <c r="P961">
        <v>78750</v>
      </c>
      <c r="Q961">
        <v>0.5</v>
      </c>
      <c r="R961" t="s">
        <v>34</v>
      </c>
    </row>
    <row r="962" spans="1:18" x14ac:dyDescent="0.25">
      <c r="A962" t="s">
        <v>41</v>
      </c>
      <c r="B962">
        <v>1197831</v>
      </c>
      <c r="C962" s="1">
        <v>44293</v>
      </c>
      <c r="D962" t="s">
        <v>17</v>
      </c>
      <c r="E962" t="s">
        <v>169</v>
      </c>
      <c r="F962" t="s">
        <v>38</v>
      </c>
      <c r="G962">
        <v>2</v>
      </c>
      <c r="H962">
        <v>2021</v>
      </c>
      <c r="I962" t="s">
        <v>42</v>
      </c>
      <c r="J962" t="s">
        <v>76</v>
      </c>
      <c r="K962" t="s">
        <v>77</v>
      </c>
      <c r="L962" t="s">
        <v>30</v>
      </c>
      <c r="M962">
        <v>45</v>
      </c>
      <c r="N962">
        <v>425</v>
      </c>
      <c r="O962">
        <v>191250</v>
      </c>
      <c r="P962">
        <v>66937.5</v>
      </c>
      <c r="Q962">
        <v>0.35</v>
      </c>
      <c r="R962" t="s">
        <v>34</v>
      </c>
    </row>
    <row r="963" spans="1:18" x14ac:dyDescent="0.25">
      <c r="A963" t="s">
        <v>41</v>
      </c>
      <c r="B963">
        <v>1197831</v>
      </c>
      <c r="C963" s="1">
        <v>44294</v>
      </c>
      <c r="D963" t="s">
        <v>23</v>
      </c>
      <c r="E963" t="s">
        <v>169</v>
      </c>
      <c r="F963" t="s">
        <v>38</v>
      </c>
      <c r="G963">
        <v>2</v>
      </c>
      <c r="H963">
        <v>2021</v>
      </c>
      <c r="I963" t="s">
        <v>42</v>
      </c>
      <c r="J963" t="s">
        <v>76</v>
      </c>
      <c r="K963" t="s">
        <v>77</v>
      </c>
      <c r="L963" t="s">
        <v>32</v>
      </c>
      <c r="M963">
        <v>40</v>
      </c>
      <c r="N963">
        <v>775</v>
      </c>
      <c r="O963">
        <v>310000</v>
      </c>
      <c r="P963">
        <v>170500</v>
      </c>
      <c r="Q963">
        <v>0.55000000000000004</v>
      </c>
      <c r="R963" t="s">
        <v>34</v>
      </c>
    </row>
    <row r="964" spans="1:18" x14ac:dyDescent="0.25">
      <c r="A964" t="s">
        <v>41</v>
      </c>
      <c r="B964">
        <v>1197831</v>
      </c>
      <c r="C964" s="1">
        <v>44295</v>
      </c>
      <c r="D964" t="s">
        <v>25</v>
      </c>
      <c r="E964" t="s">
        <v>169</v>
      </c>
      <c r="F964" t="s">
        <v>38</v>
      </c>
      <c r="G964">
        <v>2</v>
      </c>
      <c r="H964">
        <v>2021</v>
      </c>
      <c r="I964" t="s">
        <v>42</v>
      </c>
      <c r="J964" t="s">
        <v>76</v>
      </c>
      <c r="K964" t="s">
        <v>77</v>
      </c>
      <c r="L964" t="s">
        <v>21</v>
      </c>
      <c r="M964">
        <v>40</v>
      </c>
      <c r="N964">
        <v>775</v>
      </c>
      <c r="O964">
        <v>310000</v>
      </c>
      <c r="P964">
        <v>124000</v>
      </c>
      <c r="Q964">
        <v>0.4</v>
      </c>
      <c r="R964" t="s">
        <v>34</v>
      </c>
    </row>
    <row r="965" spans="1:18" x14ac:dyDescent="0.25">
      <c r="A965" t="s">
        <v>41</v>
      </c>
      <c r="B965">
        <v>1197831</v>
      </c>
      <c r="C965" s="1">
        <v>44296</v>
      </c>
      <c r="D965" t="s">
        <v>27</v>
      </c>
      <c r="E965" t="s">
        <v>170</v>
      </c>
      <c r="F965" t="s">
        <v>38</v>
      </c>
      <c r="G965">
        <v>2</v>
      </c>
      <c r="H965">
        <v>2021</v>
      </c>
      <c r="I965" t="s">
        <v>42</v>
      </c>
      <c r="J965" t="s">
        <v>76</v>
      </c>
      <c r="K965" t="s">
        <v>77</v>
      </c>
      <c r="L965" t="s">
        <v>24</v>
      </c>
      <c r="M965">
        <v>45</v>
      </c>
      <c r="N965">
        <v>775</v>
      </c>
      <c r="O965">
        <v>348750</v>
      </c>
      <c r="P965">
        <v>139500</v>
      </c>
      <c r="Q965">
        <v>0.4</v>
      </c>
      <c r="R965" t="s">
        <v>34</v>
      </c>
    </row>
    <row r="966" spans="1:18" x14ac:dyDescent="0.25">
      <c r="A966" t="s">
        <v>41</v>
      </c>
      <c r="B966">
        <v>1197831</v>
      </c>
      <c r="C966" s="1">
        <v>44297</v>
      </c>
      <c r="D966" t="s">
        <v>29</v>
      </c>
      <c r="E966" t="s">
        <v>170</v>
      </c>
      <c r="F966" t="s">
        <v>38</v>
      </c>
      <c r="G966">
        <v>2</v>
      </c>
      <c r="H966">
        <v>2021</v>
      </c>
      <c r="I966" t="s">
        <v>42</v>
      </c>
      <c r="J966" t="s">
        <v>76</v>
      </c>
      <c r="K966" t="s">
        <v>77</v>
      </c>
      <c r="L966" t="s">
        <v>26</v>
      </c>
      <c r="M966">
        <v>40</v>
      </c>
      <c r="N966">
        <v>650</v>
      </c>
      <c r="O966">
        <v>260000</v>
      </c>
      <c r="P966">
        <v>104000</v>
      </c>
      <c r="Q966">
        <v>0.4</v>
      </c>
      <c r="R966" t="s">
        <v>34</v>
      </c>
    </row>
    <row r="967" spans="1:18" x14ac:dyDescent="0.25">
      <c r="A967" t="s">
        <v>41</v>
      </c>
      <c r="B967">
        <v>1197831</v>
      </c>
      <c r="C967" s="1">
        <v>44298</v>
      </c>
      <c r="D967" t="s">
        <v>31</v>
      </c>
      <c r="E967" t="s">
        <v>169</v>
      </c>
      <c r="F967" t="s">
        <v>38</v>
      </c>
      <c r="G967">
        <v>2</v>
      </c>
      <c r="H967">
        <v>2021</v>
      </c>
      <c r="I967" t="s">
        <v>42</v>
      </c>
      <c r="J967" t="s">
        <v>76</v>
      </c>
      <c r="K967" t="s">
        <v>77</v>
      </c>
      <c r="L967" t="s">
        <v>28</v>
      </c>
      <c r="M967">
        <v>40</v>
      </c>
      <c r="N967">
        <v>600</v>
      </c>
      <c r="O967">
        <v>240000</v>
      </c>
      <c r="P967">
        <v>120000</v>
      </c>
      <c r="Q967">
        <v>0.5</v>
      </c>
      <c r="R967" t="s">
        <v>34</v>
      </c>
    </row>
    <row r="968" spans="1:18" x14ac:dyDescent="0.25">
      <c r="A968" t="s">
        <v>41</v>
      </c>
      <c r="B968">
        <v>1197831</v>
      </c>
      <c r="C968" s="1">
        <v>44299</v>
      </c>
      <c r="D968" t="s">
        <v>33</v>
      </c>
      <c r="E968" t="s">
        <v>169</v>
      </c>
      <c r="F968" t="s">
        <v>38</v>
      </c>
      <c r="G968">
        <v>2</v>
      </c>
      <c r="H968">
        <v>2021</v>
      </c>
      <c r="I968" t="s">
        <v>42</v>
      </c>
      <c r="J968" t="s">
        <v>76</v>
      </c>
      <c r="K968" t="s">
        <v>77</v>
      </c>
      <c r="L968" t="s">
        <v>30</v>
      </c>
      <c r="M968">
        <v>45</v>
      </c>
      <c r="N968">
        <v>500</v>
      </c>
      <c r="O968">
        <v>225000</v>
      </c>
      <c r="P968">
        <v>78750</v>
      </c>
      <c r="Q968">
        <v>0.35</v>
      </c>
      <c r="R968" t="s">
        <v>34</v>
      </c>
    </row>
    <row r="969" spans="1:18" x14ac:dyDescent="0.25">
      <c r="A969" t="s">
        <v>41</v>
      </c>
      <c r="B969">
        <v>1197831</v>
      </c>
      <c r="C969" s="1">
        <v>44300</v>
      </c>
      <c r="D969" t="s">
        <v>17</v>
      </c>
      <c r="E969" t="s">
        <v>169</v>
      </c>
      <c r="F969" t="s">
        <v>38</v>
      </c>
      <c r="G969">
        <v>2</v>
      </c>
      <c r="H969">
        <v>2021</v>
      </c>
      <c r="I969" t="s">
        <v>42</v>
      </c>
      <c r="J969" t="s">
        <v>76</v>
      </c>
      <c r="K969" t="s">
        <v>77</v>
      </c>
      <c r="L969" t="s">
        <v>32</v>
      </c>
      <c r="M969">
        <v>50</v>
      </c>
      <c r="N969">
        <v>875</v>
      </c>
      <c r="O969">
        <v>437500</v>
      </c>
      <c r="P969">
        <v>240625</v>
      </c>
      <c r="Q969">
        <v>0.55000000000000004</v>
      </c>
      <c r="R969" t="s">
        <v>34</v>
      </c>
    </row>
    <row r="970" spans="1:18" x14ac:dyDescent="0.25">
      <c r="A970" t="s">
        <v>41</v>
      </c>
      <c r="B970">
        <v>1197831</v>
      </c>
      <c r="C970" s="1">
        <v>44301</v>
      </c>
      <c r="D970" t="s">
        <v>23</v>
      </c>
      <c r="E970" t="s">
        <v>169</v>
      </c>
      <c r="F970" t="s">
        <v>38</v>
      </c>
      <c r="G970">
        <v>2</v>
      </c>
      <c r="H970">
        <v>2021</v>
      </c>
      <c r="I970" t="s">
        <v>42</v>
      </c>
      <c r="J970" t="s">
        <v>76</v>
      </c>
      <c r="K970" t="s">
        <v>77</v>
      </c>
      <c r="L970" t="s">
        <v>21</v>
      </c>
      <c r="M970">
        <v>40</v>
      </c>
      <c r="N970">
        <v>825</v>
      </c>
      <c r="O970">
        <v>330000</v>
      </c>
      <c r="P970">
        <v>148500</v>
      </c>
      <c r="Q970">
        <v>0.45</v>
      </c>
      <c r="R970" t="s">
        <v>34</v>
      </c>
    </row>
    <row r="971" spans="1:18" x14ac:dyDescent="0.25">
      <c r="A971" t="s">
        <v>41</v>
      </c>
      <c r="B971">
        <v>1197831</v>
      </c>
      <c r="C971" s="1">
        <v>44302</v>
      </c>
      <c r="D971" t="s">
        <v>25</v>
      </c>
      <c r="E971" t="s">
        <v>169</v>
      </c>
      <c r="F971" t="s">
        <v>38</v>
      </c>
      <c r="G971">
        <v>2</v>
      </c>
      <c r="H971">
        <v>2021</v>
      </c>
      <c r="I971" t="s">
        <v>42</v>
      </c>
      <c r="J971" t="s">
        <v>76</v>
      </c>
      <c r="K971" t="s">
        <v>77</v>
      </c>
      <c r="L971" t="s">
        <v>24</v>
      </c>
      <c r="M971">
        <v>45</v>
      </c>
      <c r="N971">
        <v>825</v>
      </c>
      <c r="O971">
        <v>371250</v>
      </c>
      <c r="P971">
        <v>167062.5</v>
      </c>
      <c r="Q971">
        <v>0.45</v>
      </c>
      <c r="R971" t="s">
        <v>34</v>
      </c>
    </row>
    <row r="972" spans="1:18" x14ac:dyDescent="0.25">
      <c r="A972" t="s">
        <v>41</v>
      </c>
      <c r="B972">
        <v>1197831</v>
      </c>
      <c r="C972" s="1">
        <v>44303</v>
      </c>
      <c r="D972" t="s">
        <v>27</v>
      </c>
      <c r="E972" t="s">
        <v>170</v>
      </c>
      <c r="F972" t="s">
        <v>38</v>
      </c>
      <c r="G972">
        <v>2</v>
      </c>
      <c r="H972">
        <v>2021</v>
      </c>
      <c r="I972" t="s">
        <v>42</v>
      </c>
      <c r="J972" t="s">
        <v>76</v>
      </c>
      <c r="K972" t="s">
        <v>77</v>
      </c>
      <c r="L972" t="s">
        <v>26</v>
      </c>
      <c r="M972">
        <v>40</v>
      </c>
      <c r="N972">
        <v>975</v>
      </c>
      <c r="O972">
        <v>390000</v>
      </c>
      <c r="P972">
        <v>175500</v>
      </c>
      <c r="Q972">
        <v>0.45</v>
      </c>
      <c r="R972" t="s">
        <v>34</v>
      </c>
    </row>
    <row r="973" spans="1:18" x14ac:dyDescent="0.25">
      <c r="A973" t="s">
        <v>41</v>
      </c>
      <c r="B973">
        <v>1197831</v>
      </c>
      <c r="C973" s="1">
        <v>44304</v>
      </c>
      <c r="D973" t="s">
        <v>29</v>
      </c>
      <c r="E973" t="s">
        <v>170</v>
      </c>
      <c r="F973" t="s">
        <v>38</v>
      </c>
      <c r="G973">
        <v>2</v>
      </c>
      <c r="H973">
        <v>2021</v>
      </c>
      <c r="I973" t="s">
        <v>42</v>
      </c>
      <c r="J973" t="s">
        <v>76</v>
      </c>
      <c r="K973" t="s">
        <v>77</v>
      </c>
      <c r="L973" t="s">
        <v>28</v>
      </c>
      <c r="M973">
        <v>40</v>
      </c>
      <c r="N973">
        <v>575</v>
      </c>
      <c r="O973">
        <v>230000</v>
      </c>
      <c r="P973">
        <v>126500</v>
      </c>
      <c r="Q973">
        <v>0.55000000000000004</v>
      </c>
      <c r="R973" t="s">
        <v>34</v>
      </c>
    </row>
    <row r="974" spans="1:18" x14ac:dyDescent="0.25">
      <c r="A974" t="s">
        <v>41</v>
      </c>
      <c r="B974">
        <v>1197831</v>
      </c>
      <c r="C974" s="1">
        <v>44305</v>
      </c>
      <c r="D974" t="s">
        <v>31</v>
      </c>
      <c r="E974" t="s">
        <v>169</v>
      </c>
      <c r="F974" t="s">
        <v>38</v>
      </c>
      <c r="G974">
        <v>2</v>
      </c>
      <c r="H974">
        <v>2021</v>
      </c>
      <c r="I974" t="s">
        <v>42</v>
      </c>
      <c r="J974" t="s">
        <v>76</v>
      </c>
      <c r="K974" t="s">
        <v>77</v>
      </c>
      <c r="L974" t="s">
        <v>30</v>
      </c>
      <c r="M974">
        <v>45</v>
      </c>
      <c r="N974">
        <v>550</v>
      </c>
      <c r="O974">
        <v>247500</v>
      </c>
      <c r="P974">
        <v>99000</v>
      </c>
      <c r="Q974">
        <v>0.4</v>
      </c>
      <c r="R974" t="s">
        <v>34</v>
      </c>
    </row>
    <row r="975" spans="1:18" x14ac:dyDescent="0.25">
      <c r="A975" t="s">
        <v>41</v>
      </c>
      <c r="B975">
        <v>1197831</v>
      </c>
      <c r="C975" s="1">
        <v>44306</v>
      </c>
      <c r="D975" t="s">
        <v>33</v>
      </c>
      <c r="E975" t="s">
        <v>169</v>
      </c>
      <c r="F975" t="s">
        <v>38</v>
      </c>
      <c r="G975">
        <v>2</v>
      </c>
      <c r="H975">
        <v>2021</v>
      </c>
      <c r="I975" t="s">
        <v>42</v>
      </c>
      <c r="J975" t="s">
        <v>76</v>
      </c>
      <c r="K975" t="s">
        <v>77</v>
      </c>
      <c r="L975" t="s">
        <v>32</v>
      </c>
      <c r="M975">
        <v>55</v>
      </c>
      <c r="N975">
        <v>825</v>
      </c>
      <c r="O975">
        <v>453750</v>
      </c>
      <c r="P975">
        <v>272250</v>
      </c>
      <c r="Q975">
        <v>0.60000000000000009</v>
      </c>
      <c r="R975" t="s">
        <v>34</v>
      </c>
    </row>
    <row r="976" spans="1:18" x14ac:dyDescent="0.25">
      <c r="A976" t="s">
        <v>41</v>
      </c>
      <c r="B976">
        <v>1197831</v>
      </c>
      <c r="C976" s="1">
        <v>44307</v>
      </c>
      <c r="D976" t="s">
        <v>17</v>
      </c>
      <c r="E976" t="s">
        <v>169</v>
      </c>
      <c r="F976" t="s">
        <v>38</v>
      </c>
      <c r="G976">
        <v>2</v>
      </c>
      <c r="H976">
        <v>2021</v>
      </c>
      <c r="I976" t="s">
        <v>42</v>
      </c>
      <c r="J976" t="s">
        <v>76</v>
      </c>
      <c r="K976" t="s">
        <v>77</v>
      </c>
      <c r="L976" t="s">
        <v>21</v>
      </c>
      <c r="M976">
        <v>45</v>
      </c>
      <c r="N976">
        <v>775</v>
      </c>
      <c r="O976">
        <v>348750</v>
      </c>
      <c r="P976">
        <v>156937.5</v>
      </c>
      <c r="Q976">
        <v>0.45</v>
      </c>
      <c r="R976" t="s">
        <v>34</v>
      </c>
    </row>
    <row r="977" spans="1:18" x14ac:dyDescent="0.25">
      <c r="A977" t="s">
        <v>41</v>
      </c>
      <c r="B977">
        <v>1197831</v>
      </c>
      <c r="C977" s="1">
        <v>44308</v>
      </c>
      <c r="D977" t="s">
        <v>23</v>
      </c>
      <c r="E977" t="s">
        <v>169</v>
      </c>
      <c r="F977" t="s">
        <v>38</v>
      </c>
      <c r="G977">
        <v>2</v>
      </c>
      <c r="H977">
        <v>2021</v>
      </c>
      <c r="I977" t="s">
        <v>42</v>
      </c>
      <c r="J977" t="s">
        <v>76</v>
      </c>
      <c r="K977" t="s">
        <v>77</v>
      </c>
      <c r="L977" t="s">
        <v>24</v>
      </c>
      <c r="M977">
        <v>55</v>
      </c>
      <c r="N977">
        <v>775</v>
      </c>
      <c r="O977">
        <v>426250</v>
      </c>
      <c r="P977">
        <v>191812.5</v>
      </c>
      <c r="Q977">
        <v>0.45</v>
      </c>
      <c r="R977" t="s">
        <v>34</v>
      </c>
    </row>
    <row r="978" spans="1:18" x14ac:dyDescent="0.25">
      <c r="A978" t="s">
        <v>41</v>
      </c>
      <c r="B978">
        <v>1197831</v>
      </c>
      <c r="C978" s="1">
        <v>44309</v>
      </c>
      <c r="D978" t="s">
        <v>25</v>
      </c>
      <c r="E978" t="s">
        <v>169</v>
      </c>
      <c r="F978" t="s">
        <v>38</v>
      </c>
      <c r="G978">
        <v>2</v>
      </c>
      <c r="H978">
        <v>2021</v>
      </c>
      <c r="I978" t="s">
        <v>42</v>
      </c>
      <c r="J978" t="s">
        <v>76</v>
      </c>
      <c r="K978" t="s">
        <v>77</v>
      </c>
      <c r="L978" t="s">
        <v>26</v>
      </c>
      <c r="M978">
        <v>50</v>
      </c>
      <c r="N978">
        <v>950</v>
      </c>
      <c r="O978">
        <v>475000</v>
      </c>
      <c r="P978">
        <v>213750</v>
      </c>
      <c r="Q978">
        <v>0.45</v>
      </c>
      <c r="R978" t="s">
        <v>34</v>
      </c>
    </row>
    <row r="979" spans="1:18" x14ac:dyDescent="0.25">
      <c r="A979" t="s">
        <v>41</v>
      </c>
      <c r="B979">
        <v>1197831</v>
      </c>
      <c r="C979" s="1">
        <v>44310</v>
      </c>
      <c r="D979" t="s">
        <v>27</v>
      </c>
      <c r="E979" t="s">
        <v>170</v>
      </c>
      <c r="F979" t="s">
        <v>38</v>
      </c>
      <c r="G979">
        <v>2</v>
      </c>
      <c r="H979">
        <v>2021</v>
      </c>
      <c r="I979" t="s">
        <v>42</v>
      </c>
      <c r="J979" t="s">
        <v>76</v>
      </c>
      <c r="K979" t="s">
        <v>77</v>
      </c>
      <c r="L979" t="s">
        <v>28</v>
      </c>
      <c r="M979">
        <v>45</v>
      </c>
      <c r="N979">
        <v>475</v>
      </c>
      <c r="O979">
        <v>213750</v>
      </c>
      <c r="P979">
        <v>117562.5</v>
      </c>
      <c r="Q979">
        <v>0.55000000000000004</v>
      </c>
      <c r="R979" t="s">
        <v>34</v>
      </c>
    </row>
    <row r="980" spans="1:18" x14ac:dyDescent="0.25">
      <c r="A980" t="s">
        <v>41</v>
      </c>
      <c r="B980">
        <v>1197831</v>
      </c>
      <c r="C980" s="1">
        <v>44311</v>
      </c>
      <c r="D980" t="s">
        <v>29</v>
      </c>
      <c r="E980" t="s">
        <v>170</v>
      </c>
      <c r="F980" t="s">
        <v>38</v>
      </c>
      <c r="G980">
        <v>2</v>
      </c>
      <c r="H980">
        <v>2021</v>
      </c>
      <c r="I980" t="s">
        <v>42</v>
      </c>
      <c r="J980" t="s">
        <v>76</v>
      </c>
      <c r="K980" t="s">
        <v>77</v>
      </c>
      <c r="L980" t="s">
        <v>30</v>
      </c>
      <c r="M980">
        <v>50</v>
      </c>
      <c r="N980">
        <v>475</v>
      </c>
      <c r="O980">
        <v>237500</v>
      </c>
      <c r="P980">
        <v>95000</v>
      </c>
      <c r="Q980">
        <v>0.4</v>
      </c>
      <c r="R980" t="s">
        <v>34</v>
      </c>
    </row>
    <row r="981" spans="1:18" x14ac:dyDescent="0.25">
      <c r="A981" t="s">
        <v>41</v>
      </c>
      <c r="B981">
        <v>1197831</v>
      </c>
      <c r="C981" s="1">
        <v>44312</v>
      </c>
      <c r="D981" t="s">
        <v>31</v>
      </c>
      <c r="E981" t="s">
        <v>169</v>
      </c>
      <c r="F981" t="s">
        <v>38</v>
      </c>
      <c r="G981">
        <v>2</v>
      </c>
      <c r="H981">
        <v>2021</v>
      </c>
      <c r="I981" t="s">
        <v>42</v>
      </c>
      <c r="J981" t="s">
        <v>76</v>
      </c>
      <c r="K981" t="s">
        <v>77</v>
      </c>
      <c r="L981" t="s">
        <v>32</v>
      </c>
      <c r="M981">
        <v>55</v>
      </c>
      <c r="N981">
        <v>725</v>
      </c>
      <c r="O981">
        <v>398750</v>
      </c>
      <c r="P981">
        <v>239250</v>
      </c>
      <c r="Q981">
        <v>0.60000000000000009</v>
      </c>
      <c r="R981" t="s">
        <v>34</v>
      </c>
    </row>
    <row r="982" spans="1:18" x14ac:dyDescent="0.25">
      <c r="A982" t="s">
        <v>41</v>
      </c>
      <c r="B982">
        <v>1197831</v>
      </c>
      <c r="C982" s="1">
        <v>44313</v>
      </c>
      <c r="D982" t="s">
        <v>33</v>
      </c>
      <c r="E982" t="s">
        <v>169</v>
      </c>
      <c r="F982" t="s">
        <v>38</v>
      </c>
      <c r="G982">
        <v>2</v>
      </c>
      <c r="H982">
        <v>2021</v>
      </c>
      <c r="I982" t="s">
        <v>42</v>
      </c>
      <c r="J982" t="s">
        <v>76</v>
      </c>
      <c r="K982" t="s">
        <v>77</v>
      </c>
      <c r="L982" t="s">
        <v>21</v>
      </c>
      <c r="M982">
        <v>50</v>
      </c>
      <c r="N982">
        <v>675</v>
      </c>
      <c r="O982">
        <v>337500</v>
      </c>
      <c r="P982">
        <v>151875</v>
      </c>
      <c r="Q982">
        <v>0.45</v>
      </c>
      <c r="R982" t="s">
        <v>34</v>
      </c>
    </row>
    <row r="983" spans="1:18" x14ac:dyDescent="0.25">
      <c r="A983" t="s">
        <v>41</v>
      </c>
      <c r="B983">
        <v>1197831</v>
      </c>
      <c r="C983" s="1">
        <v>44314</v>
      </c>
      <c r="D983" t="s">
        <v>17</v>
      </c>
      <c r="E983" t="s">
        <v>169</v>
      </c>
      <c r="F983" t="s">
        <v>38</v>
      </c>
      <c r="G983">
        <v>2</v>
      </c>
      <c r="H983">
        <v>2021</v>
      </c>
      <c r="I983" t="s">
        <v>42</v>
      </c>
      <c r="J983" t="s">
        <v>76</v>
      </c>
      <c r="K983" t="s">
        <v>77</v>
      </c>
      <c r="L983" t="s">
        <v>24</v>
      </c>
      <c r="M983">
        <v>50</v>
      </c>
      <c r="N983">
        <v>625</v>
      </c>
      <c r="O983">
        <v>312500</v>
      </c>
      <c r="P983">
        <v>140625</v>
      </c>
      <c r="Q983">
        <v>0.45</v>
      </c>
      <c r="R983" t="s">
        <v>34</v>
      </c>
    </row>
    <row r="984" spans="1:18" x14ac:dyDescent="0.25">
      <c r="A984" t="s">
        <v>41</v>
      </c>
      <c r="B984">
        <v>1197831</v>
      </c>
      <c r="C984" s="1">
        <v>44315</v>
      </c>
      <c r="D984" t="s">
        <v>23</v>
      </c>
      <c r="E984" t="s">
        <v>169</v>
      </c>
      <c r="F984" t="s">
        <v>38</v>
      </c>
      <c r="G984">
        <v>2</v>
      </c>
      <c r="H984">
        <v>2021</v>
      </c>
      <c r="I984" t="s">
        <v>42</v>
      </c>
      <c r="J984" t="s">
        <v>76</v>
      </c>
      <c r="K984" t="s">
        <v>77</v>
      </c>
      <c r="L984" t="s">
        <v>26</v>
      </c>
      <c r="M984">
        <v>55</v>
      </c>
      <c r="N984">
        <v>675</v>
      </c>
      <c r="O984">
        <v>371250</v>
      </c>
      <c r="P984">
        <v>167062.5</v>
      </c>
      <c r="Q984">
        <v>0.45</v>
      </c>
      <c r="R984" t="s">
        <v>34</v>
      </c>
    </row>
    <row r="985" spans="1:18" x14ac:dyDescent="0.25">
      <c r="A985" t="s">
        <v>41</v>
      </c>
      <c r="B985">
        <v>1197831</v>
      </c>
      <c r="C985" s="1">
        <v>44316</v>
      </c>
      <c r="D985" t="s">
        <v>25</v>
      </c>
      <c r="E985" t="s">
        <v>169</v>
      </c>
      <c r="F985" t="s">
        <v>38</v>
      </c>
      <c r="G985">
        <v>2</v>
      </c>
      <c r="H985">
        <v>2021</v>
      </c>
      <c r="I985" t="s">
        <v>42</v>
      </c>
      <c r="J985" t="s">
        <v>76</v>
      </c>
      <c r="K985" t="s">
        <v>77</v>
      </c>
      <c r="L985" t="s">
        <v>28</v>
      </c>
      <c r="M985">
        <v>55</v>
      </c>
      <c r="N985">
        <v>400</v>
      </c>
      <c r="O985">
        <v>220000</v>
      </c>
      <c r="P985">
        <v>121000</v>
      </c>
      <c r="Q985">
        <v>0.55000000000000004</v>
      </c>
      <c r="R985" t="s">
        <v>34</v>
      </c>
    </row>
    <row r="986" spans="1:18" x14ac:dyDescent="0.25">
      <c r="A986" t="s">
        <v>41</v>
      </c>
      <c r="B986">
        <v>1197831</v>
      </c>
      <c r="C986" s="1">
        <v>44317</v>
      </c>
      <c r="D986" t="s">
        <v>27</v>
      </c>
      <c r="E986" t="s">
        <v>170</v>
      </c>
      <c r="F986" t="s">
        <v>39</v>
      </c>
      <c r="G986">
        <v>2</v>
      </c>
      <c r="H986">
        <v>2021</v>
      </c>
      <c r="I986" t="s">
        <v>42</v>
      </c>
      <c r="J986" t="s">
        <v>76</v>
      </c>
      <c r="K986" t="s">
        <v>77</v>
      </c>
      <c r="L986" t="s">
        <v>30</v>
      </c>
      <c r="M986">
        <v>50</v>
      </c>
      <c r="N986">
        <v>400</v>
      </c>
      <c r="O986">
        <v>200000</v>
      </c>
      <c r="P986">
        <v>80000</v>
      </c>
      <c r="Q986">
        <v>0.4</v>
      </c>
      <c r="R986" t="s">
        <v>34</v>
      </c>
    </row>
    <row r="987" spans="1:18" x14ac:dyDescent="0.25">
      <c r="A987" t="s">
        <v>41</v>
      </c>
      <c r="B987">
        <v>1197831</v>
      </c>
      <c r="C987" s="1">
        <v>44318</v>
      </c>
      <c r="D987" t="s">
        <v>29</v>
      </c>
      <c r="E987" t="s">
        <v>170</v>
      </c>
      <c r="F987" t="s">
        <v>39</v>
      </c>
      <c r="G987">
        <v>2</v>
      </c>
      <c r="H987">
        <v>2021</v>
      </c>
      <c r="I987" t="s">
        <v>42</v>
      </c>
      <c r="J987" t="s">
        <v>76</v>
      </c>
      <c r="K987" t="s">
        <v>77</v>
      </c>
      <c r="L987" t="s">
        <v>32</v>
      </c>
      <c r="M987">
        <v>45</v>
      </c>
      <c r="N987">
        <v>625</v>
      </c>
      <c r="O987">
        <v>281250</v>
      </c>
      <c r="P987">
        <v>168750</v>
      </c>
      <c r="Q987">
        <v>0.60000000000000009</v>
      </c>
      <c r="R987" t="s">
        <v>34</v>
      </c>
    </row>
    <row r="988" spans="1:18" x14ac:dyDescent="0.25">
      <c r="A988" t="s">
        <v>41</v>
      </c>
      <c r="B988">
        <v>1197831</v>
      </c>
      <c r="C988" s="1">
        <v>44319</v>
      </c>
      <c r="D988" t="s">
        <v>31</v>
      </c>
      <c r="E988" t="s">
        <v>169</v>
      </c>
      <c r="F988" t="s">
        <v>39</v>
      </c>
      <c r="G988">
        <v>2</v>
      </c>
      <c r="H988">
        <v>2021</v>
      </c>
      <c r="I988" t="s">
        <v>42</v>
      </c>
      <c r="J988" t="s">
        <v>76</v>
      </c>
      <c r="K988" t="s">
        <v>77</v>
      </c>
      <c r="L988" t="s">
        <v>21</v>
      </c>
      <c r="M988">
        <v>35</v>
      </c>
      <c r="N988">
        <v>575</v>
      </c>
      <c r="O988">
        <v>201250</v>
      </c>
      <c r="P988">
        <v>90562.5</v>
      </c>
      <c r="Q988">
        <v>0.45</v>
      </c>
      <c r="R988" t="s">
        <v>34</v>
      </c>
    </row>
    <row r="989" spans="1:18" x14ac:dyDescent="0.25">
      <c r="A989" t="s">
        <v>41</v>
      </c>
      <c r="B989">
        <v>1197831</v>
      </c>
      <c r="C989" s="1">
        <v>44320</v>
      </c>
      <c r="D989" t="s">
        <v>33</v>
      </c>
      <c r="E989" t="s">
        <v>169</v>
      </c>
      <c r="F989" t="s">
        <v>39</v>
      </c>
      <c r="G989">
        <v>2</v>
      </c>
      <c r="H989">
        <v>2021</v>
      </c>
      <c r="I989" t="s">
        <v>42</v>
      </c>
      <c r="J989" t="s">
        <v>76</v>
      </c>
      <c r="K989" t="s">
        <v>77</v>
      </c>
      <c r="L989" t="s">
        <v>24</v>
      </c>
      <c r="M989">
        <v>35</v>
      </c>
      <c r="N989">
        <v>575</v>
      </c>
      <c r="O989">
        <v>201250</v>
      </c>
      <c r="P989">
        <v>90562.5</v>
      </c>
      <c r="Q989">
        <v>0.45</v>
      </c>
      <c r="R989" t="s">
        <v>34</v>
      </c>
    </row>
    <row r="990" spans="1:18" x14ac:dyDescent="0.25">
      <c r="A990" t="s">
        <v>41</v>
      </c>
      <c r="B990">
        <v>1197831</v>
      </c>
      <c r="C990" s="1">
        <v>44321</v>
      </c>
      <c r="D990" t="s">
        <v>17</v>
      </c>
      <c r="E990" t="s">
        <v>169</v>
      </c>
      <c r="F990" t="s">
        <v>39</v>
      </c>
      <c r="G990">
        <v>2</v>
      </c>
      <c r="H990">
        <v>2021</v>
      </c>
      <c r="I990" t="s">
        <v>42</v>
      </c>
      <c r="J990" t="s">
        <v>76</v>
      </c>
      <c r="K990" t="s">
        <v>77</v>
      </c>
      <c r="L990" t="s">
        <v>26</v>
      </c>
      <c r="M990">
        <v>40</v>
      </c>
      <c r="N990">
        <v>525</v>
      </c>
      <c r="O990">
        <v>210000</v>
      </c>
      <c r="P990">
        <v>94500</v>
      </c>
      <c r="Q990">
        <v>0.45</v>
      </c>
      <c r="R990" t="s">
        <v>34</v>
      </c>
    </row>
    <row r="991" spans="1:18" x14ac:dyDescent="0.25">
      <c r="A991" t="s">
        <v>41</v>
      </c>
      <c r="B991">
        <v>1197831</v>
      </c>
      <c r="C991" s="1">
        <v>44322</v>
      </c>
      <c r="D991" t="s">
        <v>23</v>
      </c>
      <c r="E991" t="s">
        <v>169</v>
      </c>
      <c r="F991" t="s">
        <v>39</v>
      </c>
      <c r="G991">
        <v>2</v>
      </c>
      <c r="H991">
        <v>2021</v>
      </c>
      <c r="I991" t="s">
        <v>42</v>
      </c>
      <c r="J991" t="s">
        <v>76</v>
      </c>
      <c r="K991" t="s">
        <v>77</v>
      </c>
      <c r="L991" t="s">
        <v>28</v>
      </c>
      <c r="M991">
        <v>40</v>
      </c>
      <c r="N991">
        <v>375</v>
      </c>
      <c r="O991">
        <v>150000</v>
      </c>
      <c r="P991">
        <v>82500</v>
      </c>
      <c r="Q991">
        <v>0.55000000000000004</v>
      </c>
      <c r="R991" t="s">
        <v>34</v>
      </c>
    </row>
    <row r="992" spans="1:18" x14ac:dyDescent="0.25">
      <c r="A992" t="s">
        <v>41</v>
      </c>
      <c r="B992">
        <v>1197831</v>
      </c>
      <c r="C992" s="1">
        <v>44323</v>
      </c>
      <c r="D992" t="s">
        <v>25</v>
      </c>
      <c r="E992" t="s">
        <v>169</v>
      </c>
      <c r="F992" t="s">
        <v>39</v>
      </c>
      <c r="G992">
        <v>2</v>
      </c>
      <c r="H992">
        <v>2021</v>
      </c>
      <c r="I992" t="s">
        <v>42</v>
      </c>
      <c r="J992" t="s">
        <v>76</v>
      </c>
      <c r="K992" t="s">
        <v>77</v>
      </c>
      <c r="L992" t="s">
        <v>30</v>
      </c>
      <c r="M992">
        <v>35</v>
      </c>
      <c r="N992">
        <v>350</v>
      </c>
      <c r="O992">
        <v>122500</v>
      </c>
      <c r="P992">
        <v>49000</v>
      </c>
      <c r="Q992">
        <v>0.4</v>
      </c>
      <c r="R992" t="s">
        <v>34</v>
      </c>
    </row>
    <row r="993" spans="1:18" x14ac:dyDescent="0.25">
      <c r="A993" t="s">
        <v>41</v>
      </c>
      <c r="B993">
        <v>1197831</v>
      </c>
      <c r="C993" s="1">
        <v>44324</v>
      </c>
      <c r="D993" t="s">
        <v>27</v>
      </c>
      <c r="E993" t="s">
        <v>170</v>
      </c>
      <c r="F993" t="s">
        <v>39</v>
      </c>
      <c r="G993">
        <v>2</v>
      </c>
      <c r="H993">
        <v>2021</v>
      </c>
      <c r="I993" t="s">
        <v>42</v>
      </c>
      <c r="J993" t="s">
        <v>76</v>
      </c>
      <c r="K993" t="s">
        <v>77</v>
      </c>
      <c r="L993" t="s">
        <v>32</v>
      </c>
      <c r="M993">
        <v>45</v>
      </c>
      <c r="N993">
        <v>525</v>
      </c>
      <c r="O993">
        <v>236250</v>
      </c>
      <c r="P993">
        <v>141750</v>
      </c>
      <c r="Q993">
        <v>0.60000000000000009</v>
      </c>
      <c r="R993" t="s">
        <v>34</v>
      </c>
    </row>
    <row r="994" spans="1:18" x14ac:dyDescent="0.25">
      <c r="A994" t="s">
        <v>41</v>
      </c>
      <c r="B994">
        <v>1197831</v>
      </c>
      <c r="C994" s="1">
        <v>44325</v>
      </c>
      <c r="D994" t="s">
        <v>29</v>
      </c>
      <c r="E994" t="s">
        <v>170</v>
      </c>
      <c r="F994" t="s">
        <v>39</v>
      </c>
      <c r="G994">
        <v>2</v>
      </c>
      <c r="H994">
        <v>2021</v>
      </c>
      <c r="I994" t="s">
        <v>42</v>
      </c>
      <c r="J994" t="s">
        <v>76</v>
      </c>
      <c r="K994" t="s">
        <v>77</v>
      </c>
      <c r="L994" t="s">
        <v>21</v>
      </c>
      <c r="M994">
        <v>30</v>
      </c>
      <c r="N994">
        <v>675</v>
      </c>
      <c r="O994">
        <v>202500</v>
      </c>
      <c r="P994">
        <v>91125</v>
      </c>
      <c r="Q994">
        <v>0.45</v>
      </c>
      <c r="R994" t="s">
        <v>34</v>
      </c>
    </row>
    <row r="995" spans="1:18" x14ac:dyDescent="0.25">
      <c r="A995" t="s">
        <v>41</v>
      </c>
      <c r="B995">
        <v>1197831</v>
      </c>
      <c r="C995" s="1">
        <v>44326</v>
      </c>
      <c r="D995" t="s">
        <v>31</v>
      </c>
      <c r="E995" t="s">
        <v>169</v>
      </c>
      <c r="F995" t="s">
        <v>39</v>
      </c>
      <c r="G995">
        <v>2</v>
      </c>
      <c r="H995">
        <v>2021</v>
      </c>
      <c r="I995" t="s">
        <v>42</v>
      </c>
      <c r="J995" t="s">
        <v>76</v>
      </c>
      <c r="K995" t="s">
        <v>77</v>
      </c>
      <c r="L995" t="s">
        <v>24</v>
      </c>
      <c r="M995">
        <v>30</v>
      </c>
      <c r="N995">
        <v>675</v>
      </c>
      <c r="O995">
        <v>202500</v>
      </c>
      <c r="P995">
        <v>91125</v>
      </c>
      <c r="Q995">
        <v>0.45</v>
      </c>
      <c r="R995" t="s">
        <v>34</v>
      </c>
    </row>
    <row r="996" spans="1:18" x14ac:dyDescent="0.25">
      <c r="A996" t="s">
        <v>41</v>
      </c>
      <c r="B996">
        <v>1197831</v>
      </c>
      <c r="C996" s="1">
        <v>44327</v>
      </c>
      <c r="D996" t="s">
        <v>33</v>
      </c>
      <c r="E996" t="s">
        <v>169</v>
      </c>
      <c r="F996" t="s">
        <v>39</v>
      </c>
      <c r="G996">
        <v>2</v>
      </c>
      <c r="H996">
        <v>2021</v>
      </c>
      <c r="I996" t="s">
        <v>42</v>
      </c>
      <c r="J996" t="s">
        <v>76</v>
      </c>
      <c r="K996" t="s">
        <v>77</v>
      </c>
      <c r="L996" t="s">
        <v>26</v>
      </c>
      <c r="M996">
        <v>55</v>
      </c>
      <c r="N996">
        <v>600</v>
      </c>
      <c r="O996">
        <v>330000</v>
      </c>
      <c r="P996">
        <v>148500</v>
      </c>
      <c r="Q996">
        <v>0.45</v>
      </c>
      <c r="R996" t="s">
        <v>34</v>
      </c>
    </row>
    <row r="997" spans="1:18" x14ac:dyDescent="0.25">
      <c r="A997" t="s">
        <v>41</v>
      </c>
      <c r="B997">
        <v>1197831</v>
      </c>
      <c r="C997" s="1">
        <v>44328</v>
      </c>
      <c r="D997" t="s">
        <v>17</v>
      </c>
      <c r="E997" t="s">
        <v>169</v>
      </c>
      <c r="F997" t="s">
        <v>39</v>
      </c>
      <c r="G997">
        <v>2</v>
      </c>
      <c r="H997">
        <v>2021</v>
      </c>
      <c r="I997" t="s">
        <v>42</v>
      </c>
      <c r="J997" t="s">
        <v>76</v>
      </c>
      <c r="K997" t="s">
        <v>77</v>
      </c>
      <c r="L997" t="s">
        <v>28</v>
      </c>
      <c r="M997">
        <v>55</v>
      </c>
      <c r="N997">
        <v>475</v>
      </c>
      <c r="O997">
        <v>261250</v>
      </c>
      <c r="P997">
        <v>143687.5</v>
      </c>
      <c r="Q997">
        <v>0.55000000000000004</v>
      </c>
      <c r="R997" t="s">
        <v>34</v>
      </c>
    </row>
    <row r="998" spans="1:18" x14ac:dyDescent="0.25">
      <c r="A998" t="s">
        <v>41</v>
      </c>
      <c r="B998">
        <v>1197831</v>
      </c>
      <c r="C998" s="1">
        <v>44329</v>
      </c>
      <c r="D998" t="s">
        <v>23</v>
      </c>
      <c r="E998" t="s">
        <v>169</v>
      </c>
      <c r="F998" t="s">
        <v>39</v>
      </c>
      <c r="G998">
        <v>2</v>
      </c>
      <c r="H998">
        <v>2021</v>
      </c>
      <c r="I998" t="s">
        <v>42</v>
      </c>
      <c r="J998" t="s">
        <v>76</v>
      </c>
      <c r="K998" t="s">
        <v>77</v>
      </c>
      <c r="L998" t="s">
        <v>30</v>
      </c>
      <c r="M998">
        <v>55</v>
      </c>
      <c r="N998">
        <v>450</v>
      </c>
      <c r="O998">
        <v>247500</v>
      </c>
      <c r="P998">
        <v>99000</v>
      </c>
      <c r="Q998">
        <v>0.4</v>
      </c>
      <c r="R998" t="s">
        <v>34</v>
      </c>
    </row>
    <row r="999" spans="1:18" x14ac:dyDescent="0.25">
      <c r="A999" t="s">
        <v>41</v>
      </c>
      <c r="B999">
        <v>1197831</v>
      </c>
      <c r="C999" s="1">
        <v>44330</v>
      </c>
      <c r="D999" t="s">
        <v>25</v>
      </c>
      <c r="E999" t="s">
        <v>169</v>
      </c>
      <c r="F999" t="s">
        <v>39</v>
      </c>
      <c r="G999">
        <v>2</v>
      </c>
      <c r="H999">
        <v>2021</v>
      </c>
      <c r="I999" t="s">
        <v>42</v>
      </c>
      <c r="J999" t="s">
        <v>76</v>
      </c>
      <c r="K999" t="s">
        <v>77</v>
      </c>
      <c r="L999" t="s">
        <v>32</v>
      </c>
      <c r="M999">
        <v>65</v>
      </c>
      <c r="N999">
        <v>650</v>
      </c>
      <c r="O999">
        <v>422500</v>
      </c>
      <c r="P999">
        <v>253500</v>
      </c>
      <c r="Q999">
        <v>0.60000000000000009</v>
      </c>
      <c r="R999" t="s">
        <v>34</v>
      </c>
    </row>
    <row r="1000" spans="1:18" x14ac:dyDescent="0.25">
      <c r="A1000" t="s">
        <v>41</v>
      </c>
      <c r="B1000">
        <v>1197831</v>
      </c>
      <c r="C1000" s="1">
        <v>44331</v>
      </c>
      <c r="D1000" t="s">
        <v>27</v>
      </c>
      <c r="E1000" t="s">
        <v>170</v>
      </c>
      <c r="F1000" t="s">
        <v>39</v>
      </c>
      <c r="G1000">
        <v>2</v>
      </c>
      <c r="H1000">
        <v>2021</v>
      </c>
      <c r="I1000" t="s">
        <v>42</v>
      </c>
      <c r="J1000" t="s">
        <v>76</v>
      </c>
      <c r="K1000" t="s">
        <v>77</v>
      </c>
      <c r="L1000" t="s">
        <v>21</v>
      </c>
      <c r="M1000">
        <v>55</v>
      </c>
      <c r="N1000">
        <v>800</v>
      </c>
      <c r="O1000">
        <v>440000</v>
      </c>
      <c r="P1000">
        <v>198000</v>
      </c>
      <c r="Q1000">
        <v>0.45</v>
      </c>
      <c r="R1000" t="s">
        <v>34</v>
      </c>
    </row>
    <row r="1001" spans="1:18" x14ac:dyDescent="0.25">
      <c r="A1001" t="s">
        <v>41</v>
      </c>
      <c r="B1001">
        <v>1197831</v>
      </c>
      <c r="C1001" s="1">
        <v>44332</v>
      </c>
      <c r="D1001" t="s">
        <v>29</v>
      </c>
      <c r="E1001" t="s">
        <v>170</v>
      </c>
      <c r="F1001" t="s">
        <v>39</v>
      </c>
      <c r="G1001">
        <v>2</v>
      </c>
      <c r="H1001">
        <v>2021</v>
      </c>
      <c r="I1001" t="s">
        <v>42</v>
      </c>
      <c r="J1001" t="s">
        <v>76</v>
      </c>
      <c r="K1001" t="s">
        <v>77</v>
      </c>
      <c r="L1001" t="s">
        <v>24</v>
      </c>
      <c r="M1001">
        <v>55</v>
      </c>
      <c r="N1001">
        <v>800</v>
      </c>
      <c r="O1001">
        <v>440000</v>
      </c>
      <c r="P1001">
        <v>198000</v>
      </c>
      <c r="Q1001">
        <v>0.45</v>
      </c>
      <c r="R1001" t="s">
        <v>34</v>
      </c>
    </row>
    <row r="1002" spans="1:18" x14ac:dyDescent="0.25">
      <c r="A1002" t="s">
        <v>41</v>
      </c>
      <c r="B1002">
        <v>1197831</v>
      </c>
      <c r="C1002" s="1">
        <v>44333</v>
      </c>
      <c r="D1002" t="s">
        <v>31</v>
      </c>
      <c r="E1002" t="s">
        <v>169</v>
      </c>
      <c r="F1002" t="s">
        <v>39</v>
      </c>
      <c r="G1002">
        <v>2</v>
      </c>
      <c r="H1002">
        <v>2021</v>
      </c>
      <c r="I1002" t="s">
        <v>42</v>
      </c>
      <c r="J1002" t="s">
        <v>76</v>
      </c>
      <c r="K1002" t="s">
        <v>77</v>
      </c>
      <c r="L1002" t="s">
        <v>26</v>
      </c>
      <c r="M1002">
        <v>60</v>
      </c>
      <c r="N1002">
        <v>700</v>
      </c>
      <c r="O1002">
        <v>420000</v>
      </c>
      <c r="P1002">
        <v>189000</v>
      </c>
      <c r="Q1002">
        <v>0.45</v>
      </c>
      <c r="R1002" t="s">
        <v>34</v>
      </c>
    </row>
    <row r="1003" spans="1:18" x14ac:dyDescent="0.25">
      <c r="A1003" t="s">
        <v>41</v>
      </c>
      <c r="B1003">
        <v>1197831</v>
      </c>
      <c r="C1003" s="1">
        <v>44334</v>
      </c>
      <c r="D1003" t="s">
        <v>33</v>
      </c>
      <c r="E1003" t="s">
        <v>169</v>
      </c>
      <c r="F1003" t="s">
        <v>39</v>
      </c>
      <c r="G1003">
        <v>2</v>
      </c>
      <c r="H1003">
        <v>2021</v>
      </c>
      <c r="I1003" t="s">
        <v>42</v>
      </c>
      <c r="J1003" t="s">
        <v>76</v>
      </c>
      <c r="K1003" t="s">
        <v>77</v>
      </c>
      <c r="L1003" t="s">
        <v>28</v>
      </c>
      <c r="M1003">
        <v>60</v>
      </c>
      <c r="N1003">
        <v>550</v>
      </c>
      <c r="O1003">
        <v>330000</v>
      </c>
      <c r="P1003">
        <v>181500</v>
      </c>
      <c r="Q1003">
        <v>0.55000000000000004</v>
      </c>
      <c r="R1003" t="s">
        <v>34</v>
      </c>
    </row>
    <row r="1004" spans="1:18" x14ac:dyDescent="0.25">
      <c r="A1004" t="s">
        <v>41</v>
      </c>
      <c r="B1004">
        <v>1197831</v>
      </c>
      <c r="C1004" s="1">
        <v>44335</v>
      </c>
      <c r="D1004" t="s">
        <v>17</v>
      </c>
      <c r="E1004" t="s">
        <v>169</v>
      </c>
      <c r="F1004" t="s">
        <v>39</v>
      </c>
      <c r="G1004">
        <v>2</v>
      </c>
      <c r="H1004">
        <v>2021</v>
      </c>
      <c r="I1004" t="s">
        <v>42</v>
      </c>
      <c r="J1004" t="s">
        <v>76</v>
      </c>
      <c r="K1004" t="s">
        <v>77</v>
      </c>
      <c r="L1004" t="s">
        <v>30</v>
      </c>
      <c r="M1004">
        <v>55</v>
      </c>
      <c r="N1004">
        <v>500</v>
      </c>
      <c r="O1004">
        <v>275000</v>
      </c>
      <c r="P1004">
        <v>110000</v>
      </c>
      <c r="Q1004">
        <v>0.4</v>
      </c>
      <c r="R1004" t="s">
        <v>34</v>
      </c>
    </row>
    <row r="1005" spans="1:18" x14ac:dyDescent="0.25">
      <c r="A1005" t="s">
        <v>41</v>
      </c>
      <c r="B1005">
        <v>1197831</v>
      </c>
      <c r="C1005" s="1">
        <v>44336</v>
      </c>
      <c r="D1005" t="s">
        <v>23</v>
      </c>
      <c r="E1005" t="s">
        <v>169</v>
      </c>
      <c r="F1005" t="s">
        <v>39</v>
      </c>
      <c r="G1005">
        <v>2</v>
      </c>
      <c r="H1005">
        <v>2021</v>
      </c>
      <c r="I1005" t="s">
        <v>42</v>
      </c>
      <c r="J1005" t="s">
        <v>76</v>
      </c>
      <c r="K1005" t="s">
        <v>77</v>
      </c>
      <c r="L1005" t="s">
        <v>32</v>
      </c>
      <c r="M1005">
        <v>65</v>
      </c>
      <c r="N1005">
        <v>750</v>
      </c>
      <c r="O1005">
        <v>487500</v>
      </c>
      <c r="P1005">
        <v>292500</v>
      </c>
      <c r="Q1005">
        <v>0.60000000000000009</v>
      </c>
      <c r="R1005" t="s">
        <v>34</v>
      </c>
    </row>
    <row r="1006" spans="1:18" x14ac:dyDescent="0.25">
      <c r="A1006" t="s">
        <v>16</v>
      </c>
      <c r="B1006">
        <v>1185732</v>
      </c>
      <c r="C1006" s="1">
        <v>44337</v>
      </c>
      <c r="D1006" t="s">
        <v>25</v>
      </c>
      <c r="E1006" t="s">
        <v>169</v>
      </c>
      <c r="F1006" t="s">
        <v>39</v>
      </c>
      <c r="G1006">
        <v>2</v>
      </c>
      <c r="H1006">
        <v>2021</v>
      </c>
      <c r="I1006" t="s">
        <v>42</v>
      </c>
      <c r="J1006" t="s">
        <v>76</v>
      </c>
      <c r="K1006" t="s">
        <v>77</v>
      </c>
      <c r="L1006" t="s">
        <v>21</v>
      </c>
      <c r="M1006">
        <v>35</v>
      </c>
      <c r="N1006">
        <v>425</v>
      </c>
      <c r="O1006">
        <v>148750</v>
      </c>
      <c r="P1006">
        <v>59500</v>
      </c>
      <c r="Q1006">
        <v>0.4</v>
      </c>
      <c r="R1006" t="s">
        <v>34</v>
      </c>
    </row>
    <row r="1007" spans="1:18" x14ac:dyDescent="0.25">
      <c r="A1007" t="s">
        <v>16</v>
      </c>
      <c r="B1007">
        <v>1185732</v>
      </c>
      <c r="C1007" s="1">
        <v>44338</v>
      </c>
      <c r="D1007" t="s">
        <v>27</v>
      </c>
      <c r="E1007" t="s">
        <v>170</v>
      </c>
      <c r="F1007" t="s">
        <v>39</v>
      </c>
      <c r="G1007">
        <v>2</v>
      </c>
      <c r="H1007">
        <v>2021</v>
      </c>
      <c r="I1007" t="s">
        <v>42</v>
      </c>
      <c r="J1007" t="s">
        <v>76</v>
      </c>
      <c r="K1007" t="s">
        <v>77</v>
      </c>
      <c r="L1007" t="s">
        <v>24</v>
      </c>
      <c r="M1007">
        <v>35</v>
      </c>
      <c r="N1007">
        <v>225</v>
      </c>
      <c r="O1007">
        <v>78750</v>
      </c>
      <c r="P1007">
        <v>27562.5</v>
      </c>
      <c r="Q1007">
        <v>0.35</v>
      </c>
      <c r="R1007" t="s">
        <v>34</v>
      </c>
    </row>
    <row r="1008" spans="1:18" x14ac:dyDescent="0.25">
      <c r="A1008" t="s">
        <v>16</v>
      </c>
      <c r="B1008">
        <v>1185732</v>
      </c>
      <c r="C1008" s="1">
        <v>44339</v>
      </c>
      <c r="D1008" t="s">
        <v>29</v>
      </c>
      <c r="E1008" t="s">
        <v>170</v>
      </c>
      <c r="F1008" t="s">
        <v>39</v>
      </c>
      <c r="G1008">
        <v>2</v>
      </c>
      <c r="H1008">
        <v>2021</v>
      </c>
      <c r="I1008" t="s">
        <v>42</v>
      </c>
      <c r="J1008" t="s">
        <v>76</v>
      </c>
      <c r="K1008" t="s">
        <v>77</v>
      </c>
      <c r="L1008" t="s">
        <v>26</v>
      </c>
      <c r="M1008">
        <v>25</v>
      </c>
      <c r="N1008">
        <v>225</v>
      </c>
      <c r="O1008">
        <v>56250</v>
      </c>
      <c r="P1008">
        <v>19687.5</v>
      </c>
      <c r="Q1008">
        <v>0.35</v>
      </c>
      <c r="R1008" t="s">
        <v>34</v>
      </c>
    </row>
    <row r="1009" spans="1:18" x14ac:dyDescent="0.25">
      <c r="A1009" t="s">
        <v>16</v>
      </c>
      <c r="B1009">
        <v>1185732</v>
      </c>
      <c r="C1009" s="1">
        <v>44340</v>
      </c>
      <c r="D1009" t="s">
        <v>31</v>
      </c>
      <c r="E1009" t="s">
        <v>169</v>
      </c>
      <c r="F1009" t="s">
        <v>39</v>
      </c>
      <c r="G1009">
        <v>2</v>
      </c>
      <c r="H1009">
        <v>2021</v>
      </c>
      <c r="I1009" t="s">
        <v>42</v>
      </c>
      <c r="J1009" t="s">
        <v>76</v>
      </c>
      <c r="K1009" t="s">
        <v>77</v>
      </c>
      <c r="L1009" t="s">
        <v>28</v>
      </c>
      <c r="M1009">
        <v>30</v>
      </c>
      <c r="N1009">
        <v>75</v>
      </c>
      <c r="O1009">
        <v>22500</v>
      </c>
      <c r="P1009">
        <v>9000</v>
      </c>
      <c r="Q1009">
        <v>0.4</v>
      </c>
      <c r="R1009" t="s">
        <v>34</v>
      </c>
    </row>
    <row r="1010" spans="1:18" x14ac:dyDescent="0.25">
      <c r="A1010" t="s">
        <v>16</v>
      </c>
      <c r="B1010">
        <v>1185732</v>
      </c>
      <c r="C1010" s="1">
        <v>44341</v>
      </c>
      <c r="D1010" t="s">
        <v>33</v>
      </c>
      <c r="E1010" t="s">
        <v>169</v>
      </c>
      <c r="F1010" t="s">
        <v>39</v>
      </c>
      <c r="G1010">
        <v>2</v>
      </c>
      <c r="H1010">
        <v>2021</v>
      </c>
      <c r="I1010" t="s">
        <v>57</v>
      </c>
      <c r="J1010" t="s">
        <v>78</v>
      </c>
      <c r="K1010" t="s">
        <v>79</v>
      </c>
      <c r="L1010" t="s">
        <v>30</v>
      </c>
      <c r="M1010">
        <v>45</v>
      </c>
      <c r="N1010">
        <v>125</v>
      </c>
      <c r="O1010">
        <v>56250</v>
      </c>
      <c r="P1010">
        <v>19687.5</v>
      </c>
      <c r="Q1010">
        <v>0.35</v>
      </c>
      <c r="R1010" t="s">
        <v>34</v>
      </c>
    </row>
    <row r="1011" spans="1:18" x14ac:dyDescent="0.25">
      <c r="A1011" t="s">
        <v>16</v>
      </c>
      <c r="B1011">
        <v>1185732</v>
      </c>
      <c r="C1011" s="1">
        <v>44342</v>
      </c>
      <c r="D1011" t="s">
        <v>17</v>
      </c>
      <c r="E1011" t="s">
        <v>169</v>
      </c>
      <c r="F1011" t="s">
        <v>39</v>
      </c>
      <c r="G1011">
        <v>2</v>
      </c>
      <c r="H1011">
        <v>2021</v>
      </c>
      <c r="I1011" t="s">
        <v>57</v>
      </c>
      <c r="J1011" t="s">
        <v>78</v>
      </c>
      <c r="K1011" t="s">
        <v>79</v>
      </c>
      <c r="L1011" t="s">
        <v>32</v>
      </c>
      <c r="M1011">
        <v>35</v>
      </c>
      <c r="N1011">
        <v>225</v>
      </c>
      <c r="O1011">
        <v>78750</v>
      </c>
      <c r="P1011">
        <v>39375</v>
      </c>
      <c r="Q1011">
        <v>0.5</v>
      </c>
      <c r="R1011" t="s">
        <v>34</v>
      </c>
    </row>
    <row r="1012" spans="1:18" x14ac:dyDescent="0.25">
      <c r="A1012" t="s">
        <v>16</v>
      </c>
      <c r="B1012">
        <v>1185732</v>
      </c>
      <c r="C1012" s="1">
        <v>44343</v>
      </c>
      <c r="D1012" t="s">
        <v>23</v>
      </c>
      <c r="E1012" t="s">
        <v>169</v>
      </c>
      <c r="F1012" t="s">
        <v>39</v>
      </c>
      <c r="G1012">
        <v>2</v>
      </c>
      <c r="H1012">
        <v>2021</v>
      </c>
      <c r="I1012" t="s">
        <v>57</v>
      </c>
      <c r="J1012" t="s">
        <v>78</v>
      </c>
      <c r="K1012" t="s">
        <v>79</v>
      </c>
      <c r="L1012" t="s">
        <v>21</v>
      </c>
      <c r="M1012">
        <v>35</v>
      </c>
      <c r="N1012">
        <v>475</v>
      </c>
      <c r="O1012">
        <v>166250</v>
      </c>
      <c r="P1012">
        <v>66500</v>
      </c>
      <c r="Q1012">
        <v>0.4</v>
      </c>
      <c r="R1012" t="s">
        <v>34</v>
      </c>
    </row>
    <row r="1013" spans="1:18" x14ac:dyDescent="0.25">
      <c r="A1013" t="s">
        <v>16</v>
      </c>
      <c r="B1013">
        <v>1185732</v>
      </c>
      <c r="C1013" s="1">
        <v>44344</v>
      </c>
      <c r="D1013" t="s">
        <v>25</v>
      </c>
      <c r="E1013" t="s">
        <v>169</v>
      </c>
      <c r="F1013" t="s">
        <v>39</v>
      </c>
      <c r="G1013">
        <v>2</v>
      </c>
      <c r="H1013">
        <v>2021</v>
      </c>
      <c r="I1013" t="s">
        <v>57</v>
      </c>
      <c r="J1013" t="s">
        <v>78</v>
      </c>
      <c r="K1013" t="s">
        <v>79</v>
      </c>
      <c r="L1013" t="s">
        <v>24</v>
      </c>
      <c r="M1013">
        <v>35</v>
      </c>
      <c r="N1013">
        <v>125</v>
      </c>
      <c r="O1013">
        <v>43750</v>
      </c>
      <c r="P1013">
        <v>15312.5</v>
      </c>
      <c r="Q1013">
        <v>0.35</v>
      </c>
      <c r="R1013" t="s">
        <v>34</v>
      </c>
    </row>
    <row r="1014" spans="1:18" x14ac:dyDescent="0.25">
      <c r="A1014" t="s">
        <v>16</v>
      </c>
      <c r="B1014">
        <v>1185732</v>
      </c>
      <c r="C1014" s="1">
        <v>44345</v>
      </c>
      <c r="D1014" t="s">
        <v>27</v>
      </c>
      <c r="E1014" t="s">
        <v>170</v>
      </c>
      <c r="F1014" t="s">
        <v>39</v>
      </c>
      <c r="G1014">
        <v>2</v>
      </c>
      <c r="H1014">
        <v>2021</v>
      </c>
      <c r="I1014" t="s">
        <v>57</v>
      </c>
      <c r="J1014" t="s">
        <v>78</v>
      </c>
      <c r="K1014" t="s">
        <v>79</v>
      </c>
      <c r="L1014" t="s">
        <v>26</v>
      </c>
      <c r="M1014">
        <v>25</v>
      </c>
      <c r="N1014">
        <v>175</v>
      </c>
      <c r="O1014">
        <v>43750</v>
      </c>
      <c r="P1014">
        <v>15312.5</v>
      </c>
      <c r="Q1014">
        <v>0.35</v>
      </c>
      <c r="R1014" t="s">
        <v>34</v>
      </c>
    </row>
    <row r="1015" spans="1:18" x14ac:dyDescent="0.25">
      <c r="A1015" t="s">
        <v>16</v>
      </c>
      <c r="B1015">
        <v>1185732</v>
      </c>
      <c r="C1015" s="1">
        <v>44346</v>
      </c>
      <c r="D1015" t="s">
        <v>29</v>
      </c>
      <c r="E1015" t="s">
        <v>170</v>
      </c>
      <c r="F1015" t="s">
        <v>39</v>
      </c>
      <c r="G1015">
        <v>2</v>
      </c>
      <c r="H1015">
        <v>2021</v>
      </c>
      <c r="I1015" t="s">
        <v>57</v>
      </c>
      <c r="J1015" t="s">
        <v>78</v>
      </c>
      <c r="K1015" t="s">
        <v>79</v>
      </c>
      <c r="L1015" t="s">
        <v>28</v>
      </c>
      <c r="M1015">
        <v>30</v>
      </c>
      <c r="N1015">
        <v>50</v>
      </c>
      <c r="O1015">
        <v>15000</v>
      </c>
      <c r="P1015">
        <v>6000</v>
      </c>
      <c r="Q1015">
        <v>0.4</v>
      </c>
      <c r="R1015" t="s">
        <v>34</v>
      </c>
    </row>
    <row r="1016" spans="1:18" x14ac:dyDescent="0.25">
      <c r="A1016" t="s">
        <v>16</v>
      </c>
      <c r="B1016">
        <v>1185732</v>
      </c>
      <c r="C1016" s="1">
        <v>44347</v>
      </c>
      <c r="D1016" t="s">
        <v>31</v>
      </c>
      <c r="E1016" t="s">
        <v>169</v>
      </c>
      <c r="F1016" t="s">
        <v>39</v>
      </c>
      <c r="G1016">
        <v>2</v>
      </c>
      <c r="H1016">
        <v>2021</v>
      </c>
      <c r="I1016" t="s">
        <v>57</v>
      </c>
      <c r="J1016" t="s">
        <v>78</v>
      </c>
      <c r="K1016" t="s">
        <v>79</v>
      </c>
      <c r="L1016" t="s">
        <v>30</v>
      </c>
      <c r="M1016">
        <v>45</v>
      </c>
      <c r="N1016">
        <v>125</v>
      </c>
      <c r="O1016">
        <v>56250</v>
      </c>
      <c r="P1016">
        <v>19687.5</v>
      </c>
      <c r="Q1016">
        <v>0.35</v>
      </c>
      <c r="R1016" t="s">
        <v>34</v>
      </c>
    </row>
    <row r="1017" spans="1:18" x14ac:dyDescent="0.25">
      <c r="A1017" t="s">
        <v>16</v>
      </c>
      <c r="B1017">
        <v>1185732</v>
      </c>
      <c r="C1017" s="1">
        <v>44348</v>
      </c>
      <c r="D1017" t="s">
        <v>33</v>
      </c>
      <c r="E1017" t="s">
        <v>169</v>
      </c>
      <c r="F1017" t="s">
        <v>56</v>
      </c>
      <c r="G1017">
        <v>2</v>
      </c>
      <c r="H1017">
        <v>2021</v>
      </c>
      <c r="I1017" t="s">
        <v>57</v>
      </c>
      <c r="J1017" t="s">
        <v>78</v>
      </c>
      <c r="K1017" t="s">
        <v>79</v>
      </c>
      <c r="L1017" t="s">
        <v>32</v>
      </c>
      <c r="M1017">
        <v>35</v>
      </c>
      <c r="N1017">
        <v>200</v>
      </c>
      <c r="O1017">
        <v>70000</v>
      </c>
      <c r="P1017">
        <v>35000</v>
      </c>
      <c r="Q1017">
        <v>0.5</v>
      </c>
      <c r="R1017" t="s">
        <v>34</v>
      </c>
    </row>
    <row r="1018" spans="1:18" x14ac:dyDescent="0.25">
      <c r="A1018" t="s">
        <v>16</v>
      </c>
      <c r="B1018">
        <v>1185732</v>
      </c>
      <c r="C1018" s="1">
        <v>44349</v>
      </c>
      <c r="D1018" t="s">
        <v>17</v>
      </c>
      <c r="E1018" t="s">
        <v>169</v>
      </c>
      <c r="F1018" t="s">
        <v>56</v>
      </c>
      <c r="G1018">
        <v>2</v>
      </c>
      <c r="H1018">
        <v>2021</v>
      </c>
      <c r="I1018" t="s">
        <v>57</v>
      </c>
      <c r="J1018" t="s">
        <v>78</v>
      </c>
      <c r="K1018" t="s">
        <v>79</v>
      </c>
      <c r="L1018" t="s">
        <v>21</v>
      </c>
      <c r="M1018">
        <v>40</v>
      </c>
      <c r="N1018">
        <v>420</v>
      </c>
      <c r="O1018">
        <v>168000</v>
      </c>
      <c r="P1018">
        <v>67200</v>
      </c>
      <c r="Q1018">
        <v>0.4</v>
      </c>
      <c r="R1018" t="s">
        <v>34</v>
      </c>
    </row>
    <row r="1019" spans="1:18" x14ac:dyDescent="0.25">
      <c r="A1019" t="s">
        <v>16</v>
      </c>
      <c r="B1019">
        <v>1185732</v>
      </c>
      <c r="C1019" s="1">
        <v>44350</v>
      </c>
      <c r="D1019" t="s">
        <v>23</v>
      </c>
      <c r="E1019" t="s">
        <v>169</v>
      </c>
      <c r="F1019" t="s">
        <v>56</v>
      </c>
      <c r="G1019">
        <v>2</v>
      </c>
      <c r="H1019">
        <v>2021</v>
      </c>
      <c r="I1019" t="s">
        <v>57</v>
      </c>
      <c r="J1019" t="s">
        <v>78</v>
      </c>
      <c r="K1019" t="s">
        <v>79</v>
      </c>
      <c r="L1019" t="s">
        <v>24</v>
      </c>
      <c r="M1019">
        <v>40</v>
      </c>
      <c r="N1019">
        <v>100</v>
      </c>
      <c r="O1019">
        <v>40000</v>
      </c>
      <c r="P1019">
        <v>14000</v>
      </c>
      <c r="Q1019">
        <v>0.35</v>
      </c>
      <c r="R1019" t="s">
        <v>34</v>
      </c>
    </row>
    <row r="1020" spans="1:18" x14ac:dyDescent="0.25">
      <c r="A1020" t="s">
        <v>16</v>
      </c>
      <c r="B1020">
        <v>1185732</v>
      </c>
      <c r="C1020" s="1">
        <v>44351</v>
      </c>
      <c r="D1020" t="s">
        <v>25</v>
      </c>
      <c r="E1020" t="s">
        <v>169</v>
      </c>
      <c r="F1020" t="s">
        <v>56</v>
      </c>
      <c r="G1020">
        <v>2</v>
      </c>
      <c r="H1020">
        <v>2021</v>
      </c>
      <c r="I1020" t="s">
        <v>57</v>
      </c>
      <c r="J1020" t="s">
        <v>78</v>
      </c>
      <c r="K1020" t="s">
        <v>79</v>
      </c>
      <c r="L1020" t="s">
        <v>26</v>
      </c>
      <c r="M1020">
        <v>30</v>
      </c>
      <c r="N1020">
        <v>150</v>
      </c>
      <c r="O1020">
        <v>45000</v>
      </c>
      <c r="P1020">
        <v>15750</v>
      </c>
      <c r="Q1020">
        <v>0.35</v>
      </c>
      <c r="R1020" t="s">
        <v>34</v>
      </c>
    </row>
    <row r="1021" spans="1:18" x14ac:dyDescent="0.25">
      <c r="A1021" t="s">
        <v>16</v>
      </c>
      <c r="B1021">
        <v>1185732</v>
      </c>
      <c r="C1021" s="1">
        <v>44352</v>
      </c>
      <c r="D1021" t="s">
        <v>27</v>
      </c>
      <c r="E1021" t="s">
        <v>170</v>
      </c>
      <c r="F1021" t="s">
        <v>56</v>
      </c>
      <c r="G1021">
        <v>2</v>
      </c>
      <c r="H1021">
        <v>2021</v>
      </c>
      <c r="I1021" t="s">
        <v>57</v>
      </c>
      <c r="J1021" t="s">
        <v>78</v>
      </c>
      <c r="K1021" t="s">
        <v>79</v>
      </c>
      <c r="L1021" t="s">
        <v>28</v>
      </c>
      <c r="M1021">
        <v>35</v>
      </c>
      <c r="N1021">
        <v>0</v>
      </c>
      <c r="O1021">
        <v>0</v>
      </c>
      <c r="P1021">
        <v>0</v>
      </c>
      <c r="Q1021">
        <v>0.4</v>
      </c>
      <c r="R1021" t="s">
        <v>34</v>
      </c>
    </row>
    <row r="1022" spans="1:18" x14ac:dyDescent="0.25">
      <c r="A1022" t="s">
        <v>16</v>
      </c>
      <c r="B1022">
        <v>1185732</v>
      </c>
      <c r="C1022" s="1">
        <v>44353</v>
      </c>
      <c r="D1022" t="s">
        <v>29</v>
      </c>
      <c r="E1022" t="s">
        <v>170</v>
      </c>
      <c r="F1022" t="s">
        <v>56</v>
      </c>
      <c r="G1022">
        <v>2</v>
      </c>
      <c r="H1022">
        <v>2021</v>
      </c>
      <c r="I1022" t="s">
        <v>57</v>
      </c>
      <c r="J1022" t="s">
        <v>78</v>
      </c>
      <c r="K1022" t="s">
        <v>79</v>
      </c>
      <c r="L1022" t="s">
        <v>30</v>
      </c>
      <c r="M1022">
        <v>50</v>
      </c>
      <c r="N1022">
        <v>50</v>
      </c>
      <c r="O1022">
        <v>25000</v>
      </c>
      <c r="P1022">
        <v>8750</v>
      </c>
      <c r="Q1022">
        <v>0.35</v>
      </c>
      <c r="R1022" t="s">
        <v>34</v>
      </c>
    </row>
    <row r="1023" spans="1:18" x14ac:dyDescent="0.25">
      <c r="A1023" t="s">
        <v>16</v>
      </c>
      <c r="B1023">
        <v>1185732</v>
      </c>
      <c r="C1023" s="1">
        <v>44354</v>
      </c>
      <c r="D1023" t="s">
        <v>31</v>
      </c>
      <c r="E1023" t="s">
        <v>169</v>
      </c>
      <c r="F1023" t="s">
        <v>56</v>
      </c>
      <c r="G1023">
        <v>2</v>
      </c>
      <c r="H1023">
        <v>2021</v>
      </c>
      <c r="I1023" t="s">
        <v>57</v>
      </c>
      <c r="J1023" t="s">
        <v>78</v>
      </c>
      <c r="K1023" t="s">
        <v>79</v>
      </c>
      <c r="L1023" t="s">
        <v>32</v>
      </c>
      <c r="M1023">
        <v>40</v>
      </c>
      <c r="N1023">
        <v>150</v>
      </c>
      <c r="O1023">
        <v>60000</v>
      </c>
      <c r="P1023">
        <v>30000</v>
      </c>
      <c r="Q1023">
        <v>0.5</v>
      </c>
      <c r="R1023" t="s">
        <v>34</v>
      </c>
    </row>
    <row r="1024" spans="1:18" x14ac:dyDescent="0.25">
      <c r="A1024" t="s">
        <v>16</v>
      </c>
      <c r="B1024">
        <v>1185732</v>
      </c>
      <c r="C1024" s="1">
        <v>44355</v>
      </c>
      <c r="D1024" t="s">
        <v>33</v>
      </c>
      <c r="E1024" t="s">
        <v>169</v>
      </c>
      <c r="F1024" t="s">
        <v>56</v>
      </c>
      <c r="G1024">
        <v>2</v>
      </c>
      <c r="H1024">
        <v>2021</v>
      </c>
      <c r="I1024" t="s">
        <v>57</v>
      </c>
      <c r="J1024" t="s">
        <v>78</v>
      </c>
      <c r="K1024" t="s">
        <v>79</v>
      </c>
      <c r="L1024" t="s">
        <v>21</v>
      </c>
      <c r="M1024">
        <v>40</v>
      </c>
      <c r="N1024">
        <v>375</v>
      </c>
      <c r="O1024">
        <v>150000</v>
      </c>
      <c r="P1024">
        <v>60000</v>
      </c>
      <c r="Q1024">
        <v>0.4</v>
      </c>
      <c r="R1024" t="s">
        <v>34</v>
      </c>
    </row>
    <row r="1025" spans="1:18" x14ac:dyDescent="0.25">
      <c r="A1025" t="s">
        <v>16</v>
      </c>
      <c r="B1025">
        <v>1185732</v>
      </c>
      <c r="C1025" s="1">
        <v>44356</v>
      </c>
      <c r="D1025" t="s">
        <v>17</v>
      </c>
      <c r="E1025" t="s">
        <v>169</v>
      </c>
      <c r="F1025" t="s">
        <v>56</v>
      </c>
      <c r="G1025">
        <v>2</v>
      </c>
      <c r="H1025">
        <v>2021</v>
      </c>
      <c r="I1025" t="s">
        <v>57</v>
      </c>
      <c r="J1025" t="s">
        <v>78</v>
      </c>
      <c r="K1025" t="s">
        <v>79</v>
      </c>
      <c r="L1025" t="s">
        <v>24</v>
      </c>
      <c r="M1025">
        <v>35</v>
      </c>
      <c r="N1025">
        <v>75</v>
      </c>
      <c r="O1025">
        <v>26250</v>
      </c>
      <c r="P1025">
        <v>9187.5</v>
      </c>
      <c r="Q1025">
        <v>0.35</v>
      </c>
      <c r="R1025" t="s">
        <v>34</v>
      </c>
    </row>
    <row r="1026" spans="1:18" x14ac:dyDescent="0.25">
      <c r="A1026" t="s">
        <v>16</v>
      </c>
      <c r="B1026">
        <v>1185732</v>
      </c>
      <c r="C1026" s="1">
        <v>44357</v>
      </c>
      <c r="D1026" t="s">
        <v>23</v>
      </c>
      <c r="E1026" t="s">
        <v>169</v>
      </c>
      <c r="F1026" t="s">
        <v>56</v>
      </c>
      <c r="G1026">
        <v>2</v>
      </c>
      <c r="H1026">
        <v>2021</v>
      </c>
      <c r="I1026" t="s">
        <v>57</v>
      </c>
      <c r="J1026" t="s">
        <v>78</v>
      </c>
      <c r="K1026" t="s">
        <v>79</v>
      </c>
      <c r="L1026" t="s">
        <v>26</v>
      </c>
      <c r="M1026">
        <v>25</v>
      </c>
      <c r="N1026">
        <v>75</v>
      </c>
      <c r="O1026">
        <v>18750</v>
      </c>
      <c r="P1026">
        <v>6562.5</v>
      </c>
      <c r="Q1026">
        <v>0.35</v>
      </c>
      <c r="R1026" t="s">
        <v>34</v>
      </c>
    </row>
    <row r="1027" spans="1:18" x14ac:dyDescent="0.25">
      <c r="A1027" t="s">
        <v>16</v>
      </c>
      <c r="B1027">
        <v>1185732</v>
      </c>
      <c r="C1027" s="1">
        <v>44358</v>
      </c>
      <c r="D1027" t="s">
        <v>25</v>
      </c>
      <c r="E1027" t="s">
        <v>169</v>
      </c>
      <c r="F1027" t="s">
        <v>56</v>
      </c>
      <c r="G1027">
        <v>2</v>
      </c>
      <c r="H1027">
        <v>2021</v>
      </c>
      <c r="I1027" t="s">
        <v>57</v>
      </c>
      <c r="J1027" t="s">
        <v>78</v>
      </c>
      <c r="K1027" t="s">
        <v>79</v>
      </c>
      <c r="L1027" t="s">
        <v>28</v>
      </c>
      <c r="M1027">
        <v>30</v>
      </c>
      <c r="N1027">
        <v>0</v>
      </c>
      <c r="O1027">
        <v>0</v>
      </c>
      <c r="P1027">
        <v>0</v>
      </c>
      <c r="Q1027">
        <v>0.4</v>
      </c>
      <c r="R1027" t="s">
        <v>34</v>
      </c>
    </row>
    <row r="1028" spans="1:18" x14ac:dyDescent="0.25">
      <c r="A1028" t="s">
        <v>16</v>
      </c>
      <c r="B1028">
        <v>1185732</v>
      </c>
      <c r="C1028" s="1">
        <v>44359</v>
      </c>
      <c r="D1028" t="s">
        <v>27</v>
      </c>
      <c r="E1028" t="s">
        <v>170</v>
      </c>
      <c r="F1028" t="s">
        <v>56</v>
      </c>
      <c r="G1028">
        <v>2</v>
      </c>
      <c r="H1028">
        <v>2021</v>
      </c>
      <c r="I1028" t="s">
        <v>57</v>
      </c>
      <c r="J1028" t="s">
        <v>78</v>
      </c>
      <c r="K1028" t="s">
        <v>79</v>
      </c>
      <c r="L1028" t="s">
        <v>30</v>
      </c>
      <c r="M1028">
        <v>45</v>
      </c>
      <c r="N1028">
        <v>25</v>
      </c>
      <c r="O1028">
        <v>11250</v>
      </c>
      <c r="P1028">
        <v>3937.5</v>
      </c>
      <c r="Q1028">
        <v>0.35</v>
      </c>
      <c r="R1028" t="s">
        <v>34</v>
      </c>
    </row>
    <row r="1029" spans="1:18" x14ac:dyDescent="0.25">
      <c r="A1029" t="s">
        <v>16</v>
      </c>
      <c r="B1029">
        <v>1185732</v>
      </c>
      <c r="C1029" s="1">
        <v>44360</v>
      </c>
      <c r="D1029" t="s">
        <v>29</v>
      </c>
      <c r="E1029" t="s">
        <v>170</v>
      </c>
      <c r="F1029" t="s">
        <v>56</v>
      </c>
      <c r="G1029">
        <v>2</v>
      </c>
      <c r="H1029">
        <v>2021</v>
      </c>
      <c r="I1029" t="s">
        <v>57</v>
      </c>
      <c r="J1029" t="s">
        <v>78</v>
      </c>
      <c r="K1029" t="s">
        <v>79</v>
      </c>
      <c r="L1029" t="s">
        <v>32</v>
      </c>
      <c r="M1029">
        <v>35</v>
      </c>
      <c r="N1029">
        <v>150</v>
      </c>
      <c r="O1029">
        <v>52500</v>
      </c>
      <c r="P1029">
        <v>26250</v>
      </c>
      <c r="Q1029">
        <v>0.5</v>
      </c>
      <c r="R1029" t="s">
        <v>34</v>
      </c>
    </row>
    <row r="1030" spans="1:18" x14ac:dyDescent="0.25">
      <c r="A1030" t="s">
        <v>16</v>
      </c>
      <c r="B1030">
        <v>1185732</v>
      </c>
      <c r="C1030" s="1">
        <v>44361</v>
      </c>
      <c r="D1030" t="s">
        <v>31</v>
      </c>
      <c r="E1030" t="s">
        <v>169</v>
      </c>
      <c r="F1030" t="s">
        <v>56</v>
      </c>
      <c r="G1030">
        <v>2</v>
      </c>
      <c r="H1030">
        <v>2021</v>
      </c>
      <c r="I1030" t="s">
        <v>57</v>
      </c>
      <c r="J1030" t="s">
        <v>78</v>
      </c>
      <c r="K1030" t="s">
        <v>79</v>
      </c>
      <c r="L1030" t="s">
        <v>21</v>
      </c>
      <c r="M1030">
        <v>45</v>
      </c>
      <c r="N1030">
        <v>420</v>
      </c>
      <c r="O1030">
        <v>189000</v>
      </c>
      <c r="P1030">
        <v>75600</v>
      </c>
      <c r="Q1030">
        <v>0.4</v>
      </c>
      <c r="R1030" t="s">
        <v>34</v>
      </c>
    </row>
    <row r="1031" spans="1:18" x14ac:dyDescent="0.25">
      <c r="A1031" t="s">
        <v>16</v>
      </c>
      <c r="B1031">
        <v>1185732</v>
      </c>
      <c r="C1031" s="1">
        <v>44362</v>
      </c>
      <c r="D1031" t="s">
        <v>33</v>
      </c>
      <c r="E1031" t="s">
        <v>169</v>
      </c>
      <c r="F1031" t="s">
        <v>56</v>
      </c>
      <c r="G1031">
        <v>2</v>
      </c>
      <c r="H1031">
        <v>2021</v>
      </c>
      <c r="I1031" t="s">
        <v>57</v>
      </c>
      <c r="J1031" t="s">
        <v>78</v>
      </c>
      <c r="K1031" t="s">
        <v>79</v>
      </c>
      <c r="L1031" t="s">
        <v>24</v>
      </c>
      <c r="M1031">
        <v>40</v>
      </c>
      <c r="N1031">
        <v>125</v>
      </c>
      <c r="O1031">
        <v>50000</v>
      </c>
      <c r="P1031">
        <v>17500</v>
      </c>
      <c r="Q1031">
        <v>0.35</v>
      </c>
      <c r="R1031" t="s">
        <v>34</v>
      </c>
    </row>
    <row r="1032" spans="1:18" x14ac:dyDescent="0.25">
      <c r="A1032" t="s">
        <v>16</v>
      </c>
      <c r="B1032">
        <v>1185732</v>
      </c>
      <c r="C1032" s="1">
        <v>44363</v>
      </c>
      <c r="D1032" t="s">
        <v>17</v>
      </c>
      <c r="E1032" t="s">
        <v>169</v>
      </c>
      <c r="F1032" t="s">
        <v>56</v>
      </c>
      <c r="G1032">
        <v>2</v>
      </c>
      <c r="H1032">
        <v>2021</v>
      </c>
      <c r="I1032" t="s">
        <v>57</v>
      </c>
      <c r="J1032" t="s">
        <v>78</v>
      </c>
      <c r="K1032" t="s">
        <v>79</v>
      </c>
      <c r="L1032" t="s">
        <v>26</v>
      </c>
      <c r="M1032">
        <v>35</v>
      </c>
      <c r="N1032">
        <v>100</v>
      </c>
      <c r="O1032">
        <v>35000</v>
      </c>
      <c r="P1032">
        <v>12250</v>
      </c>
      <c r="Q1032">
        <v>0.35</v>
      </c>
      <c r="R1032" t="s">
        <v>34</v>
      </c>
    </row>
    <row r="1033" spans="1:18" x14ac:dyDescent="0.25">
      <c r="A1033" t="s">
        <v>16</v>
      </c>
      <c r="B1033">
        <v>1185732</v>
      </c>
      <c r="C1033" s="1">
        <v>44364</v>
      </c>
      <c r="D1033" t="s">
        <v>23</v>
      </c>
      <c r="E1033" t="s">
        <v>169</v>
      </c>
      <c r="F1033" t="s">
        <v>56</v>
      </c>
      <c r="G1033">
        <v>2</v>
      </c>
      <c r="H1033">
        <v>2021</v>
      </c>
      <c r="I1033" t="s">
        <v>57</v>
      </c>
      <c r="J1033" t="s">
        <v>78</v>
      </c>
      <c r="K1033" t="s">
        <v>79</v>
      </c>
      <c r="L1033" t="s">
        <v>28</v>
      </c>
      <c r="M1033">
        <v>35</v>
      </c>
      <c r="N1033">
        <v>25</v>
      </c>
      <c r="O1033">
        <v>8750</v>
      </c>
      <c r="P1033">
        <v>3500</v>
      </c>
      <c r="Q1033">
        <v>0.4</v>
      </c>
      <c r="R1033" t="s">
        <v>34</v>
      </c>
    </row>
    <row r="1034" spans="1:18" x14ac:dyDescent="0.25">
      <c r="A1034" t="s">
        <v>16</v>
      </c>
      <c r="B1034">
        <v>1185732</v>
      </c>
      <c r="C1034" s="1">
        <v>44365</v>
      </c>
      <c r="D1034" t="s">
        <v>25</v>
      </c>
      <c r="E1034" t="s">
        <v>169</v>
      </c>
      <c r="F1034" t="s">
        <v>56</v>
      </c>
      <c r="G1034">
        <v>2</v>
      </c>
      <c r="H1034">
        <v>2021</v>
      </c>
      <c r="I1034" t="s">
        <v>57</v>
      </c>
      <c r="J1034" t="s">
        <v>78</v>
      </c>
      <c r="K1034" t="s">
        <v>79</v>
      </c>
      <c r="L1034" t="s">
        <v>30</v>
      </c>
      <c r="M1034">
        <v>50</v>
      </c>
      <c r="N1034">
        <v>50</v>
      </c>
      <c r="O1034">
        <v>25000</v>
      </c>
      <c r="P1034">
        <v>8750</v>
      </c>
      <c r="Q1034">
        <v>0.35</v>
      </c>
      <c r="R1034" t="s">
        <v>34</v>
      </c>
    </row>
    <row r="1035" spans="1:18" x14ac:dyDescent="0.25">
      <c r="A1035" t="s">
        <v>16</v>
      </c>
      <c r="B1035">
        <v>1185732</v>
      </c>
      <c r="C1035" s="1">
        <v>44366</v>
      </c>
      <c r="D1035" t="s">
        <v>27</v>
      </c>
      <c r="E1035" t="s">
        <v>170</v>
      </c>
      <c r="F1035" t="s">
        <v>56</v>
      </c>
      <c r="G1035">
        <v>2</v>
      </c>
      <c r="H1035">
        <v>2021</v>
      </c>
      <c r="I1035" t="s">
        <v>57</v>
      </c>
      <c r="J1035" t="s">
        <v>78</v>
      </c>
      <c r="K1035" t="s">
        <v>79</v>
      </c>
      <c r="L1035" t="s">
        <v>32</v>
      </c>
      <c r="M1035">
        <v>55</v>
      </c>
      <c r="N1035">
        <v>150</v>
      </c>
      <c r="O1035">
        <v>82500</v>
      </c>
      <c r="P1035">
        <v>41250</v>
      </c>
      <c r="Q1035">
        <v>0.5</v>
      </c>
      <c r="R1035" t="s">
        <v>34</v>
      </c>
    </row>
    <row r="1036" spans="1:18" x14ac:dyDescent="0.25">
      <c r="A1036" t="s">
        <v>16</v>
      </c>
      <c r="B1036">
        <v>1185732</v>
      </c>
      <c r="C1036" s="1">
        <v>44367</v>
      </c>
      <c r="D1036" t="s">
        <v>29</v>
      </c>
      <c r="E1036" t="s">
        <v>170</v>
      </c>
      <c r="F1036" t="s">
        <v>56</v>
      </c>
      <c r="G1036">
        <v>2</v>
      </c>
      <c r="H1036">
        <v>2021</v>
      </c>
      <c r="I1036" t="s">
        <v>57</v>
      </c>
      <c r="J1036" t="s">
        <v>78</v>
      </c>
      <c r="K1036" t="s">
        <v>79</v>
      </c>
      <c r="L1036" t="s">
        <v>21</v>
      </c>
      <c r="M1036">
        <v>40</v>
      </c>
      <c r="N1036">
        <v>400</v>
      </c>
      <c r="O1036">
        <v>160000</v>
      </c>
      <c r="P1036">
        <v>64000</v>
      </c>
      <c r="Q1036">
        <v>0.4</v>
      </c>
      <c r="R1036" t="s">
        <v>34</v>
      </c>
    </row>
    <row r="1037" spans="1:18" x14ac:dyDescent="0.25">
      <c r="A1037" t="s">
        <v>16</v>
      </c>
      <c r="B1037">
        <v>1185732</v>
      </c>
      <c r="C1037" s="1">
        <v>44368</v>
      </c>
      <c r="D1037" t="s">
        <v>31</v>
      </c>
      <c r="E1037" t="s">
        <v>169</v>
      </c>
      <c r="F1037" t="s">
        <v>56</v>
      </c>
      <c r="G1037">
        <v>2</v>
      </c>
      <c r="H1037">
        <v>2021</v>
      </c>
      <c r="I1037" t="s">
        <v>57</v>
      </c>
      <c r="J1037" t="s">
        <v>78</v>
      </c>
      <c r="K1037" t="s">
        <v>79</v>
      </c>
      <c r="L1037" t="s">
        <v>24</v>
      </c>
      <c r="M1037">
        <v>35</v>
      </c>
      <c r="N1037">
        <v>150</v>
      </c>
      <c r="O1037">
        <v>52500</v>
      </c>
      <c r="P1037">
        <v>18375</v>
      </c>
      <c r="Q1037">
        <v>0.35</v>
      </c>
      <c r="R1037" t="s">
        <v>34</v>
      </c>
    </row>
    <row r="1038" spans="1:18" x14ac:dyDescent="0.25">
      <c r="A1038" t="s">
        <v>16</v>
      </c>
      <c r="B1038">
        <v>1185732</v>
      </c>
      <c r="C1038" s="1">
        <v>44369</v>
      </c>
      <c r="D1038" t="s">
        <v>33</v>
      </c>
      <c r="E1038" t="s">
        <v>169</v>
      </c>
      <c r="F1038" t="s">
        <v>56</v>
      </c>
      <c r="G1038">
        <v>2</v>
      </c>
      <c r="H1038">
        <v>2021</v>
      </c>
      <c r="I1038" t="s">
        <v>57</v>
      </c>
      <c r="J1038" t="s">
        <v>78</v>
      </c>
      <c r="K1038" t="s">
        <v>79</v>
      </c>
      <c r="L1038" t="s">
        <v>26</v>
      </c>
      <c r="M1038">
        <v>30</v>
      </c>
      <c r="N1038">
        <v>175</v>
      </c>
      <c r="O1038">
        <v>52500</v>
      </c>
      <c r="P1038">
        <v>18375</v>
      </c>
      <c r="Q1038">
        <v>0.35</v>
      </c>
      <c r="R1038" t="s">
        <v>34</v>
      </c>
    </row>
    <row r="1039" spans="1:18" x14ac:dyDescent="0.25">
      <c r="A1039" t="s">
        <v>16</v>
      </c>
      <c r="B1039">
        <v>1185732</v>
      </c>
      <c r="C1039" s="1">
        <v>44370</v>
      </c>
      <c r="D1039" t="s">
        <v>17</v>
      </c>
      <c r="E1039" t="s">
        <v>169</v>
      </c>
      <c r="F1039" t="s">
        <v>56</v>
      </c>
      <c r="G1039">
        <v>2</v>
      </c>
      <c r="H1039">
        <v>2021</v>
      </c>
      <c r="I1039" t="s">
        <v>57</v>
      </c>
      <c r="J1039" t="s">
        <v>78</v>
      </c>
      <c r="K1039" t="s">
        <v>79</v>
      </c>
      <c r="L1039" t="s">
        <v>28</v>
      </c>
      <c r="M1039">
        <v>30</v>
      </c>
      <c r="N1039">
        <v>150</v>
      </c>
      <c r="O1039">
        <v>45000</v>
      </c>
      <c r="P1039">
        <v>18000</v>
      </c>
      <c r="Q1039">
        <v>0.4</v>
      </c>
      <c r="R1039" t="s">
        <v>34</v>
      </c>
    </row>
    <row r="1040" spans="1:18" x14ac:dyDescent="0.25">
      <c r="A1040" t="s">
        <v>16</v>
      </c>
      <c r="B1040">
        <v>1185732</v>
      </c>
      <c r="C1040" s="1">
        <v>44371</v>
      </c>
      <c r="D1040" t="s">
        <v>23</v>
      </c>
      <c r="E1040" t="s">
        <v>169</v>
      </c>
      <c r="F1040" t="s">
        <v>56</v>
      </c>
      <c r="G1040">
        <v>2</v>
      </c>
      <c r="H1040">
        <v>2021</v>
      </c>
      <c r="I1040" t="s">
        <v>57</v>
      </c>
      <c r="J1040" t="s">
        <v>78</v>
      </c>
      <c r="K1040" t="s">
        <v>79</v>
      </c>
      <c r="L1040" t="s">
        <v>30</v>
      </c>
      <c r="M1040">
        <v>45</v>
      </c>
      <c r="N1040">
        <v>150</v>
      </c>
      <c r="O1040">
        <v>67500</v>
      </c>
      <c r="P1040">
        <v>23625</v>
      </c>
      <c r="Q1040">
        <v>0.35</v>
      </c>
      <c r="R1040" t="s">
        <v>34</v>
      </c>
    </row>
    <row r="1041" spans="1:18" x14ac:dyDescent="0.25">
      <c r="A1041" t="s">
        <v>16</v>
      </c>
      <c r="B1041">
        <v>1185732</v>
      </c>
      <c r="C1041" s="1">
        <v>44372</v>
      </c>
      <c r="D1041" t="s">
        <v>25</v>
      </c>
      <c r="E1041" t="s">
        <v>169</v>
      </c>
      <c r="F1041" t="s">
        <v>56</v>
      </c>
      <c r="G1041">
        <v>2</v>
      </c>
      <c r="H1041">
        <v>2021</v>
      </c>
      <c r="I1041" t="s">
        <v>57</v>
      </c>
      <c r="J1041" t="s">
        <v>78</v>
      </c>
      <c r="K1041" t="s">
        <v>79</v>
      </c>
      <c r="L1041" t="s">
        <v>32</v>
      </c>
      <c r="M1041">
        <v>50</v>
      </c>
      <c r="N1041">
        <v>325</v>
      </c>
      <c r="O1041">
        <v>162500</v>
      </c>
      <c r="P1041">
        <v>81250</v>
      </c>
      <c r="Q1041">
        <v>0.5</v>
      </c>
      <c r="R1041" t="s">
        <v>34</v>
      </c>
    </row>
    <row r="1042" spans="1:18" x14ac:dyDescent="0.25">
      <c r="A1042" t="s">
        <v>16</v>
      </c>
      <c r="B1042">
        <v>1185732</v>
      </c>
      <c r="C1042" s="1">
        <v>44373</v>
      </c>
      <c r="D1042" t="s">
        <v>27</v>
      </c>
      <c r="E1042" t="s">
        <v>170</v>
      </c>
      <c r="F1042" t="s">
        <v>56</v>
      </c>
      <c r="G1042">
        <v>2</v>
      </c>
      <c r="H1042">
        <v>2021</v>
      </c>
      <c r="I1042" t="s">
        <v>57</v>
      </c>
      <c r="J1042" t="s">
        <v>78</v>
      </c>
      <c r="K1042" t="s">
        <v>79</v>
      </c>
      <c r="L1042" t="s">
        <v>21</v>
      </c>
      <c r="M1042">
        <v>45</v>
      </c>
      <c r="N1042">
        <v>550</v>
      </c>
      <c r="O1042">
        <v>247500</v>
      </c>
      <c r="P1042">
        <v>99000</v>
      </c>
      <c r="Q1042">
        <v>0.4</v>
      </c>
      <c r="R1042" t="s">
        <v>34</v>
      </c>
    </row>
    <row r="1043" spans="1:18" x14ac:dyDescent="0.25">
      <c r="A1043" t="s">
        <v>16</v>
      </c>
      <c r="B1043">
        <v>1185732</v>
      </c>
      <c r="C1043" s="1">
        <v>44374</v>
      </c>
      <c r="D1043" t="s">
        <v>29</v>
      </c>
      <c r="E1043" t="s">
        <v>170</v>
      </c>
      <c r="F1043" t="s">
        <v>56</v>
      </c>
      <c r="G1043">
        <v>2</v>
      </c>
      <c r="H1043">
        <v>2021</v>
      </c>
      <c r="I1043" t="s">
        <v>57</v>
      </c>
      <c r="J1043" t="s">
        <v>78</v>
      </c>
      <c r="K1043" t="s">
        <v>79</v>
      </c>
      <c r="L1043" t="s">
        <v>24</v>
      </c>
      <c r="M1043">
        <v>40</v>
      </c>
      <c r="N1043">
        <v>300</v>
      </c>
      <c r="O1043">
        <v>120000</v>
      </c>
      <c r="P1043">
        <v>42000</v>
      </c>
      <c r="Q1043">
        <v>0.35</v>
      </c>
      <c r="R1043" t="s">
        <v>34</v>
      </c>
    </row>
    <row r="1044" spans="1:18" x14ac:dyDescent="0.25">
      <c r="A1044" t="s">
        <v>16</v>
      </c>
      <c r="B1044">
        <v>1185732</v>
      </c>
      <c r="C1044" s="1">
        <v>44375</v>
      </c>
      <c r="D1044" t="s">
        <v>31</v>
      </c>
      <c r="E1044" t="s">
        <v>169</v>
      </c>
      <c r="F1044" t="s">
        <v>56</v>
      </c>
      <c r="G1044">
        <v>2</v>
      </c>
      <c r="H1044">
        <v>2021</v>
      </c>
      <c r="I1044" t="s">
        <v>57</v>
      </c>
      <c r="J1044" t="s">
        <v>78</v>
      </c>
      <c r="K1044" t="s">
        <v>79</v>
      </c>
      <c r="L1044" t="s">
        <v>26</v>
      </c>
      <c r="M1044">
        <v>35</v>
      </c>
      <c r="N1044">
        <v>225</v>
      </c>
      <c r="O1044">
        <v>78750</v>
      </c>
      <c r="P1044">
        <v>27562.5</v>
      </c>
      <c r="Q1044">
        <v>0.35</v>
      </c>
      <c r="R1044" t="s">
        <v>34</v>
      </c>
    </row>
    <row r="1045" spans="1:18" x14ac:dyDescent="0.25">
      <c r="A1045" t="s">
        <v>16</v>
      </c>
      <c r="B1045">
        <v>1185732</v>
      </c>
      <c r="C1045" s="1">
        <v>44376</v>
      </c>
      <c r="D1045" t="s">
        <v>33</v>
      </c>
      <c r="E1045" t="s">
        <v>169</v>
      </c>
      <c r="F1045" t="s">
        <v>56</v>
      </c>
      <c r="G1045">
        <v>2</v>
      </c>
      <c r="H1045">
        <v>2021</v>
      </c>
      <c r="I1045" t="s">
        <v>57</v>
      </c>
      <c r="J1045" t="s">
        <v>78</v>
      </c>
      <c r="K1045" t="s">
        <v>79</v>
      </c>
      <c r="L1045" t="s">
        <v>28</v>
      </c>
      <c r="M1045">
        <v>35</v>
      </c>
      <c r="N1045">
        <v>175</v>
      </c>
      <c r="O1045">
        <v>61250</v>
      </c>
      <c r="P1045">
        <v>24500</v>
      </c>
      <c r="Q1045">
        <v>0.4</v>
      </c>
      <c r="R1045" t="s">
        <v>34</v>
      </c>
    </row>
    <row r="1046" spans="1:18" x14ac:dyDescent="0.25">
      <c r="A1046" t="s">
        <v>16</v>
      </c>
      <c r="B1046">
        <v>1185732</v>
      </c>
      <c r="C1046" s="1">
        <v>44377</v>
      </c>
      <c r="D1046" t="s">
        <v>17</v>
      </c>
      <c r="E1046" t="s">
        <v>169</v>
      </c>
      <c r="F1046" t="s">
        <v>56</v>
      </c>
      <c r="G1046">
        <v>2</v>
      </c>
      <c r="H1046">
        <v>2021</v>
      </c>
      <c r="I1046" t="s">
        <v>57</v>
      </c>
      <c r="J1046" t="s">
        <v>78</v>
      </c>
      <c r="K1046" t="s">
        <v>79</v>
      </c>
      <c r="L1046" t="s">
        <v>30</v>
      </c>
      <c r="M1046">
        <v>45</v>
      </c>
      <c r="N1046">
        <v>175</v>
      </c>
      <c r="O1046">
        <v>78750</v>
      </c>
      <c r="P1046">
        <v>27562.5</v>
      </c>
      <c r="Q1046">
        <v>0.35</v>
      </c>
      <c r="R1046" t="s">
        <v>34</v>
      </c>
    </row>
    <row r="1047" spans="1:18" x14ac:dyDescent="0.25">
      <c r="A1047" t="s">
        <v>16</v>
      </c>
      <c r="B1047">
        <v>1185732</v>
      </c>
      <c r="C1047" s="1">
        <v>44378</v>
      </c>
      <c r="D1047" t="s">
        <v>23</v>
      </c>
      <c r="E1047" t="s">
        <v>169</v>
      </c>
      <c r="F1047" t="s">
        <v>40</v>
      </c>
      <c r="G1047">
        <v>3</v>
      </c>
      <c r="H1047">
        <v>2021</v>
      </c>
      <c r="I1047" t="s">
        <v>57</v>
      </c>
      <c r="J1047" t="s">
        <v>78</v>
      </c>
      <c r="K1047" t="s">
        <v>79</v>
      </c>
      <c r="L1047" t="s">
        <v>32</v>
      </c>
      <c r="M1047">
        <v>50</v>
      </c>
      <c r="N1047">
        <v>350</v>
      </c>
      <c r="O1047">
        <v>175000</v>
      </c>
      <c r="P1047">
        <v>87500</v>
      </c>
      <c r="Q1047">
        <v>0.5</v>
      </c>
      <c r="R1047" t="s">
        <v>34</v>
      </c>
    </row>
    <row r="1048" spans="1:18" x14ac:dyDescent="0.25">
      <c r="A1048" t="s">
        <v>16</v>
      </c>
      <c r="B1048">
        <v>1185732</v>
      </c>
      <c r="C1048" s="1">
        <v>44379</v>
      </c>
      <c r="D1048" t="s">
        <v>25</v>
      </c>
      <c r="E1048" t="s">
        <v>169</v>
      </c>
      <c r="F1048" t="s">
        <v>40</v>
      </c>
      <c r="G1048">
        <v>3</v>
      </c>
      <c r="H1048">
        <v>2021</v>
      </c>
      <c r="I1048" t="s">
        <v>57</v>
      </c>
      <c r="J1048" t="s">
        <v>78</v>
      </c>
      <c r="K1048" t="s">
        <v>79</v>
      </c>
      <c r="L1048" t="s">
        <v>21</v>
      </c>
      <c r="M1048">
        <v>45</v>
      </c>
      <c r="N1048">
        <v>500</v>
      </c>
      <c r="O1048">
        <v>225000</v>
      </c>
      <c r="P1048">
        <v>90000</v>
      </c>
      <c r="Q1048">
        <v>0.4</v>
      </c>
      <c r="R1048" t="s">
        <v>34</v>
      </c>
    </row>
    <row r="1049" spans="1:18" x14ac:dyDescent="0.25">
      <c r="A1049" t="s">
        <v>16</v>
      </c>
      <c r="B1049">
        <v>1185732</v>
      </c>
      <c r="C1049" s="1">
        <v>44380</v>
      </c>
      <c r="D1049" t="s">
        <v>27</v>
      </c>
      <c r="E1049" t="s">
        <v>170</v>
      </c>
      <c r="F1049" t="s">
        <v>40</v>
      </c>
      <c r="G1049">
        <v>3</v>
      </c>
      <c r="H1049">
        <v>2021</v>
      </c>
      <c r="I1049" t="s">
        <v>57</v>
      </c>
      <c r="J1049" t="s">
        <v>78</v>
      </c>
      <c r="K1049" t="s">
        <v>79</v>
      </c>
      <c r="L1049" t="s">
        <v>24</v>
      </c>
      <c r="M1049">
        <v>45</v>
      </c>
      <c r="N1049">
        <v>275</v>
      </c>
      <c r="O1049">
        <v>123750</v>
      </c>
      <c r="P1049">
        <v>43312.5</v>
      </c>
      <c r="Q1049">
        <v>0.35</v>
      </c>
      <c r="R1049" t="s">
        <v>34</v>
      </c>
    </row>
    <row r="1050" spans="1:18" x14ac:dyDescent="0.25">
      <c r="A1050" t="s">
        <v>16</v>
      </c>
      <c r="B1050">
        <v>1185732</v>
      </c>
      <c r="C1050" s="1">
        <v>44381</v>
      </c>
      <c r="D1050" t="s">
        <v>29</v>
      </c>
      <c r="E1050" t="s">
        <v>170</v>
      </c>
      <c r="F1050" t="s">
        <v>40</v>
      </c>
      <c r="G1050">
        <v>3</v>
      </c>
      <c r="H1050">
        <v>2021</v>
      </c>
      <c r="I1050" t="s">
        <v>57</v>
      </c>
      <c r="J1050" t="s">
        <v>78</v>
      </c>
      <c r="K1050" t="s">
        <v>79</v>
      </c>
      <c r="L1050" t="s">
        <v>26</v>
      </c>
      <c r="M1050">
        <v>40</v>
      </c>
      <c r="N1050">
        <v>200</v>
      </c>
      <c r="O1050">
        <v>80000</v>
      </c>
      <c r="P1050">
        <v>28000</v>
      </c>
      <c r="Q1050">
        <v>0.35</v>
      </c>
      <c r="R1050" t="s">
        <v>34</v>
      </c>
    </row>
    <row r="1051" spans="1:18" x14ac:dyDescent="0.25">
      <c r="A1051" t="s">
        <v>16</v>
      </c>
      <c r="B1051">
        <v>1185732</v>
      </c>
      <c r="C1051" s="1">
        <v>44382</v>
      </c>
      <c r="D1051" t="s">
        <v>31</v>
      </c>
      <c r="E1051" t="s">
        <v>169</v>
      </c>
      <c r="F1051" t="s">
        <v>40</v>
      </c>
      <c r="G1051">
        <v>3</v>
      </c>
      <c r="H1051">
        <v>2021</v>
      </c>
      <c r="I1051" t="s">
        <v>57</v>
      </c>
      <c r="J1051" t="s">
        <v>78</v>
      </c>
      <c r="K1051" t="s">
        <v>79</v>
      </c>
      <c r="L1051" t="s">
        <v>28</v>
      </c>
      <c r="M1051">
        <v>30</v>
      </c>
      <c r="N1051">
        <v>125</v>
      </c>
      <c r="O1051">
        <v>37500</v>
      </c>
      <c r="P1051">
        <v>15000</v>
      </c>
      <c r="Q1051">
        <v>0.4</v>
      </c>
      <c r="R1051" t="s">
        <v>34</v>
      </c>
    </row>
    <row r="1052" spans="1:18" x14ac:dyDescent="0.25">
      <c r="A1052" t="s">
        <v>16</v>
      </c>
      <c r="B1052">
        <v>1185732</v>
      </c>
      <c r="C1052" s="1">
        <v>44383</v>
      </c>
      <c r="D1052" t="s">
        <v>33</v>
      </c>
      <c r="E1052" t="s">
        <v>169</v>
      </c>
      <c r="F1052" t="s">
        <v>40</v>
      </c>
      <c r="G1052">
        <v>3</v>
      </c>
      <c r="H1052">
        <v>2021</v>
      </c>
      <c r="I1052" t="s">
        <v>57</v>
      </c>
      <c r="J1052" t="s">
        <v>78</v>
      </c>
      <c r="K1052" t="s">
        <v>79</v>
      </c>
      <c r="L1052" t="s">
        <v>30</v>
      </c>
      <c r="M1052">
        <v>40</v>
      </c>
      <c r="N1052">
        <v>100</v>
      </c>
      <c r="O1052">
        <v>40000</v>
      </c>
      <c r="P1052">
        <v>14000</v>
      </c>
      <c r="Q1052">
        <v>0.35</v>
      </c>
      <c r="R1052" t="s">
        <v>34</v>
      </c>
    </row>
    <row r="1053" spans="1:18" x14ac:dyDescent="0.25">
      <c r="A1053" t="s">
        <v>16</v>
      </c>
      <c r="B1053">
        <v>1185732</v>
      </c>
      <c r="C1053" s="1">
        <v>44384</v>
      </c>
      <c r="D1053" t="s">
        <v>17</v>
      </c>
      <c r="E1053" t="s">
        <v>169</v>
      </c>
      <c r="F1053" t="s">
        <v>40</v>
      </c>
      <c r="G1053">
        <v>3</v>
      </c>
      <c r="H1053">
        <v>2021</v>
      </c>
      <c r="I1053" t="s">
        <v>57</v>
      </c>
      <c r="J1053" t="s">
        <v>78</v>
      </c>
      <c r="K1053" t="s">
        <v>79</v>
      </c>
      <c r="L1053" t="s">
        <v>32</v>
      </c>
      <c r="M1053">
        <v>45</v>
      </c>
      <c r="N1053">
        <v>275</v>
      </c>
      <c r="O1053">
        <v>123750</v>
      </c>
      <c r="P1053">
        <v>61875</v>
      </c>
      <c r="Q1053">
        <v>0.5</v>
      </c>
      <c r="R1053" t="s">
        <v>34</v>
      </c>
    </row>
    <row r="1054" spans="1:18" x14ac:dyDescent="0.25">
      <c r="A1054" t="s">
        <v>16</v>
      </c>
      <c r="B1054">
        <v>1185732</v>
      </c>
      <c r="C1054" s="1">
        <v>44385</v>
      </c>
      <c r="D1054" t="s">
        <v>23</v>
      </c>
      <c r="E1054" t="s">
        <v>169</v>
      </c>
      <c r="F1054" t="s">
        <v>40</v>
      </c>
      <c r="G1054">
        <v>3</v>
      </c>
      <c r="H1054">
        <v>2021</v>
      </c>
      <c r="I1054" t="s">
        <v>57</v>
      </c>
      <c r="J1054" t="s">
        <v>78</v>
      </c>
      <c r="K1054" t="s">
        <v>79</v>
      </c>
      <c r="L1054" t="s">
        <v>21</v>
      </c>
      <c r="M1054">
        <v>40</v>
      </c>
      <c r="N1054">
        <v>400</v>
      </c>
      <c r="O1054">
        <v>160000</v>
      </c>
      <c r="P1054">
        <v>64000</v>
      </c>
      <c r="Q1054">
        <v>0.4</v>
      </c>
      <c r="R1054" t="s">
        <v>34</v>
      </c>
    </row>
    <row r="1055" spans="1:18" x14ac:dyDescent="0.25">
      <c r="A1055" t="s">
        <v>16</v>
      </c>
      <c r="B1055">
        <v>1185732</v>
      </c>
      <c r="C1055" s="1">
        <v>44386</v>
      </c>
      <c r="D1055" t="s">
        <v>25</v>
      </c>
      <c r="E1055" t="s">
        <v>169</v>
      </c>
      <c r="F1055" t="s">
        <v>40</v>
      </c>
      <c r="G1055">
        <v>3</v>
      </c>
      <c r="H1055">
        <v>2021</v>
      </c>
      <c r="I1055" t="s">
        <v>57</v>
      </c>
      <c r="J1055" t="s">
        <v>78</v>
      </c>
      <c r="K1055" t="s">
        <v>79</v>
      </c>
      <c r="L1055" t="s">
        <v>24</v>
      </c>
      <c r="M1055">
        <v>35</v>
      </c>
      <c r="N1055">
        <v>200</v>
      </c>
      <c r="O1055">
        <v>70000</v>
      </c>
      <c r="P1055">
        <v>24500</v>
      </c>
      <c r="Q1055">
        <v>0.35</v>
      </c>
      <c r="R1055" t="s">
        <v>34</v>
      </c>
    </row>
    <row r="1056" spans="1:18" x14ac:dyDescent="0.25">
      <c r="A1056" t="s">
        <v>16</v>
      </c>
      <c r="B1056">
        <v>1185732</v>
      </c>
      <c r="C1056" s="1">
        <v>44387</v>
      </c>
      <c r="D1056" t="s">
        <v>27</v>
      </c>
      <c r="E1056" t="s">
        <v>170</v>
      </c>
      <c r="F1056" t="s">
        <v>40</v>
      </c>
      <c r="G1056">
        <v>3</v>
      </c>
      <c r="H1056">
        <v>2021</v>
      </c>
      <c r="I1056" t="s">
        <v>57</v>
      </c>
      <c r="J1056" t="s">
        <v>78</v>
      </c>
      <c r="K1056" t="s">
        <v>79</v>
      </c>
      <c r="L1056" t="s">
        <v>26</v>
      </c>
      <c r="M1056">
        <v>20</v>
      </c>
      <c r="N1056">
        <v>100</v>
      </c>
      <c r="O1056">
        <v>20000</v>
      </c>
      <c r="P1056">
        <v>7000</v>
      </c>
      <c r="Q1056">
        <v>0.35</v>
      </c>
      <c r="R1056" t="s">
        <v>34</v>
      </c>
    </row>
    <row r="1057" spans="1:18" x14ac:dyDescent="0.25">
      <c r="A1057" t="s">
        <v>16</v>
      </c>
      <c r="B1057">
        <v>1185732</v>
      </c>
      <c r="C1057" s="1">
        <v>44388</v>
      </c>
      <c r="D1057" t="s">
        <v>29</v>
      </c>
      <c r="E1057" t="s">
        <v>170</v>
      </c>
      <c r="F1057" t="s">
        <v>40</v>
      </c>
      <c r="G1057">
        <v>3</v>
      </c>
      <c r="H1057">
        <v>2021</v>
      </c>
      <c r="I1057" t="s">
        <v>57</v>
      </c>
      <c r="J1057" t="s">
        <v>78</v>
      </c>
      <c r="K1057" t="s">
        <v>79</v>
      </c>
      <c r="L1057" t="s">
        <v>28</v>
      </c>
      <c r="M1057">
        <v>20</v>
      </c>
      <c r="N1057">
        <v>75</v>
      </c>
      <c r="O1057">
        <v>15000</v>
      </c>
      <c r="P1057">
        <v>6000</v>
      </c>
      <c r="Q1057">
        <v>0.4</v>
      </c>
      <c r="R1057" t="s">
        <v>34</v>
      </c>
    </row>
    <row r="1058" spans="1:18" x14ac:dyDescent="0.25">
      <c r="A1058" t="s">
        <v>16</v>
      </c>
      <c r="B1058">
        <v>1185732</v>
      </c>
      <c r="C1058" s="1">
        <v>44389</v>
      </c>
      <c r="D1058" t="s">
        <v>31</v>
      </c>
      <c r="E1058" t="s">
        <v>169</v>
      </c>
      <c r="F1058" t="s">
        <v>40</v>
      </c>
      <c r="G1058">
        <v>3</v>
      </c>
      <c r="H1058">
        <v>2021</v>
      </c>
      <c r="I1058" t="s">
        <v>57</v>
      </c>
      <c r="J1058" t="s">
        <v>78</v>
      </c>
      <c r="K1058" t="s">
        <v>79</v>
      </c>
      <c r="L1058" t="s">
        <v>30</v>
      </c>
      <c r="M1058">
        <v>30</v>
      </c>
      <c r="N1058">
        <v>75</v>
      </c>
      <c r="O1058">
        <v>22500</v>
      </c>
      <c r="P1058">
        <v>7875</v>
      </c>
      <c r="Q1058">
        <v>0.35</v>
      </c>
      <c r="R1058" t="s">
        <v>34</v>
      </c>
    </row>
    <row r="1059" spans="1:18" x14ac:dyDescent="0.25">
      <c r="A1059" t="s">
        <v>16</v>
      </c>
      <c r="B1059">
        <v>1185732</v>
      </c>
      <c r="C1059" s="1">
        <v>44390</v>
      </c>
      <c r="D1059" t="s">
        <v>33</v>
      </c>
      <c r="E1059" t="s">
        <v>169</v>
      </c>
      <c r="F1059" t="s">
        <v>40</v>
      </c>
      <c r="G1059">
        <v>3</v>
      </c>
      <c r="H1059">
        <v>2021</v>
      </c>
      <c r="I1059" t="s">
        <v>57</v>
      </c>
      <c r="J1059" t="s">
        <v>78</v>
      </c>
      <c r="K1059" t="s">
        <v>79</v>
      </c>
      <c r="L1059" t="s">
        <v>32</v>
      </c>
      <c r="M1059">
        <v>35</v>
      </c>
      <c r="N1059">
        <v>150</v>
      </c>
      <c r="O1059">
        <v>52500</v>
      </c>
      <c r="P1059">
        <v>26250</v>
      </c>
      <c r="Q1059">
        <v>0.5</v>
      </c>
      <c r="R1059" t="s">
        <v>34</v>
      </c>
    </row>
    <row r="1060" spans="1:18" x14ac:dyDescent="0.25">
      <c r="A1060" t="s">
        <v>16</v>
      </c>
      <c r="B1060">
        <v>1185732</v>
      </c>
      <c r="C1060" s="1">
        <v>44391</v>
      </c>
      <c r="D1060" t="s">
        <v>17</v>
      </c>
      <c r="E1060" t="s">
        <v>169</v>
      </c>
      <c r="F1060" t="s">
        <v>40</v>
      </c>
      <c r="G1060">
        <v>3</v>
      </c>
      <c r="H1060">
        <v>2021</v>
      </c>
      <c r="I1060" t="s">
        <v>57</v>
      </c>
      <c r="J1060" t="s">
        <v>78</v>
      </c>
      <c r="K1060" t="s">
        <v>79</v>
      </c>
      <c r="L1060" t="s">
        <v>21</v>
      </c>
      <c r="M1060">
        <v>40</v>
      </c>
      <c r="N1060">
        <v>325</v>
      </c>
      <c r="O1060">
        <v>130000</v>
      </c>
      <c r="P1060">
        <v>52000</v>
      </c>
      <c r="Q1060">
        <v>0.4</v>
      </c>
      <c r="R1060" t="s">
        <v>34</v>
      </c>
    </row>
    <row r="1061" spans="1:18" x14ac:dyDescent="0.25">
      <c r="A1061" t="s">
        <v>16</v>
      </c>
      <c r="B1061">
        <v>1185732</v>
      </c>
      <c r="C1061" s="1">
        <v>44392</v>
      </c>
      <c r="D1061" t="s">
        <v>23</v>
      </c>
      <c r="E1061" t="s">
        <v>169</v>
      </c>
      <c r="F1061" t="s">
        <v>40</v>
      </c>
      <c r="G1061">
        <v>3</v>
      </c>
      <c r="H1061">
        <v>2021</v>
      </c>
      <c r="I1061" t="s">
        <v>57</v>
      </c>
      <c r="J1061" t="s">
        <v>78</v>
      </c>
      <c r="K1061" t="s">
        <v>79</v>
      </c>
      <c r="L1061" t="s">
        <v>24</v>
      </c>
      <c r="M1061">
        <v>30</v>
      </c>
      <c r="N1061">
        <v>150</v>
      </c>
      <c r="O1061">
        <v>45000</v>
      </c>
      <c r="P1061">
        <v>15750</v>
      </c>
      <c r="Q1061">
        <v>0.35</v>
      </c>
      <c r="R1061" t="s">
        <v>34</v>
      </c>
    </row>
    <row r="1062" spans="1:18" x14ac:dyDescent="0.25">
      <c r="A1062" t="s">
        <v>16</v>
      </c>
      <c r="B1062">
        <v>1185732</v>
      </c>
      <c r="C1062" s="1">
        <v>44393</v>
      </c>
      <c r="D1062" t="s">
        <v>25</v>
      </c>
      <c r="E1062" t="s">
        <v>169</v>
      </c>
      <c r="F1062" t="s">
        <v>40</v>
      </c>
      <c r="G1062">
        <v>3</v>
      </c>
      <c r="H1062">
        <v>2021</v>
      </c>
      <c r="I1062" t="s">
        <v>57</v>
      </c>
      <c r="J1062" t="s">
        <v>78</v>
      </c>
      <c r="K1062" t="s">
        <v>79</v>
      </c>
      <c r="L1062" t="s">
        <v>26</v>
      </c>
      <c r="M1062">
        <v>30</v>
      </c>
      <c r="N1062">
        <v>50</v>
      </c>
      <c r="O1062">
        <v>15000</v>
      </c>
      <c r="P1062">
        <v>5250</v>
      </c>
      <c r="Q1062">
        <v>0.35</v>
      </c>
      <c r="R1062" t="s">
        <v>34</v>
      </c>
    </row>
    <row r="1063" spans="1:18" x14ac:dyDescent="0.25">
      <c r="A1063" t="s">
        <v>16</v>
      </c>
      <c r="B1063">
        <v>1185732</v>
      </c>
      <c r="C1063" s="1">
        <v>44394</v>
      </c>
      <c r="D1063" t="s">
        <v>27</v>
      </c>
      <c r="E1063" t="s">
        <v>170</v>
      </c>
      <c r="F1063" t="s">
        <v>40</v>
      </c>
      <c r="G1063">
        <v>3</v>
      </c>
      <c r="H1063">
        <v>2021</v>
      </c>
      <c r="I1063" t="s">
        <v>57</v>
      </c>
      <c r="J1063" t="s">
        <v>78</v>
      </c>
      <c r="K1063" t="s">
        <v>79</v>
      </c>
      <c r="L1063" t="s">
        <v>28</v>
      </c>
      <c r="M1063">
        <v>30</v>
      </c>
      <c r="N1063">
        <v>25</v>
      </c>
      <c r="O1063">
        <v>7500</v>
      </c>
      <c r="P1063">
        <v>3000</v>
      </c>
      <c r="Q1063">
        <v>0.4</v>
      </c>
      <c r="R1063" t="s">
        <v>34</v>
      </c>
    </row>
    <row r="1064" spans="1:18" x14ac:dyDescent="0.25">
      <c r="A1064" t="s">
        <v>16</v>
      </c>
      <c r="B1064">
        <v>1185732</v>
      </c>
      <c r="C1064" s="1">
        <v>44395</v>
      </c>
      <c r="D1064" t="s">
        <v>29</v>
      </c>
      <c r="E1064" t="s">
        <v>170</v>
      </c>
      <c r="F1064" t="s">
        <v>40</v>
      </c>
      <c r="G1064">
        <v>3</v>
      </c>
      <c r="H1064">
        <v>2021</v>
      </c>
      <c r="I1064" t="s">
        <v>57</v>
      </c>
      <c r="J1064" t="s">
        <v>78</v>
      </c>
      <c r="K1064" t="s">
        <v>79</v>
      </c>
      <c r="L1064" t="s">
        <v>30</v>
      </c>
      <c r="M1064">
        <v>40</v>
      </c>
      <c r="N1064">
        <v>25</v>
      </c>
      <c r="O1064">
        <v>10000</v>
      </c>
      <c r="P1064">
        <v>3500</v>
      </c>
      <c r="Q1064">
        <v>0.35</v>
      </c>
      <c r="R1064" t="s">
        <v>34</v>
      </c>
    </row>
    <row r="1065" spans="1:18" x14ac:dyDescent="0.25">
      <c r="A1065" t="s">
        <v>16</v>
      </c>
      <c r="B1065">
        <v>1185732</v>
      </c>
      <c r="C1065" s="1">
        <v>44396</v>
      </c>
      <c r="D1065" t="s">
        <v>31</v>
      </c>
      <c r="E1065" t="s">
        <v>169</v>
      </c>
      <c r="F1065" t="s">
        <v>40</v>
      </c>
      <c r="G1065">
        <v>3</v>
      </c>
      <c r="H1065">
        <v>2021</v>
      </c>
      <c r="I1065" t="s">
        <v>57</v>
      </c>
      <c r="J1065" t="s">
        <v>78</v>
      </c>
      <c r="K1065" t="s">
        <v>79</v>
      </c>
      <c r="L1065" t="s">
        <v>32</v>
      </c>
      <c r="M1065">
        <v>45</v>
      </c>
      <c r="N1065">
        <v>150</v>
      </c>
      <c r="O1065">
        <v>67500</v>
      </c>
      <c r="P1065">
        <v>33750</v>
      </c>
      <c r="Q1065">
        <v>0.5</v>
      </c>
      <c r="R1065" t="s">
        <v>34</v>
      </c>
    </row>
    <row r="1066" spans="1:18" x14ac:dyDescent="0.25">
      <c r="A1066" t="s">
        <v>16</v>
      </c>
      <c r="B1066">
        <v>1185732</v>
      </c>
      <c r="C1066" s="1">
        <v>44397</v>
      </c>
      <c r="D1066" t="s">
        <v>33</v>
      </c>
      <c r="E1066" t="s">
        <v>169</v>
      </c>
      <c r="F1066" t="s">
        <v>40</v>
      </c>
      <c r="G1066">
        <v>3</v>
      </c>
      <c r="H1066">
        <v>2021</v>
      </c>
      <c r="I1066" t="s">
        <v>57</v>
      </c>
      <c r="J1066" t="s">
        <v>78</v>
      </c>
      <c r="K1066" t="s">
        <v>79</v>
      </c>
      <c r="L1066" t="s">
        <v>21</v>
      </c>
      <c r="M1066">
        <v>40</v>
      </c>
      <c r="N1066">
        <v>300</v>
      </c>
      <c r="O1066">
        <v>120000</v>
      </c>
      <c r="P1066">
        <v>48000</v>
      </c>
      <c r="Q1066">
        <v>0.4</v>
      </c>
      <c r="R1066" t="s">
        <v>34</v>
      </c>
    </row>
    <row r="1067" spans="1:18" x14ac:dyDescent="0.25">
      <c r="A1067" t="s">
        <v>16</v>
      </c>
      <c r="B1067">
        <v>1185732</v>
      </c>
      <c r="C1067" s="1">
        <v>44398</v>
      </c>
      <c r="D1067" t="s">
        <v>17</v>
      </c>
      <c r="E1067" t="s">
        <v>169</v>
      </c>
      <c r="F1067" t="s">
        <v>40</v>
      </c>
      <c r="G1067">
        <v>3</v>
      </c>
      <c r="H1067">
        <v>2021</v>
      </c>
      <c r="I1067" t="s">
        <v>57</v>
      </c>
      <c r="J1067" t="s">
        <v>78</v>
      </c>
      <c r="K1067" t="s">
        <v>79</v>
      </c>
      <c r="L1067" t="s">
        <v>24</v>
      </c>
      <c r="M1067">
        <v>30</v>
      </c>
      <c r="N1067">
        <v>150</v>
      </c>
      <c r="O1067">
        <v>45000</v>
      </c>
      <c r="P1067">
        <v>15750</v>
      </c>
      <c r="Q1067">
        <v>0.35</v>
      </c>
      <c r="R1067" t="s">
        <v>34</v>
      </c>
    </row>
    <row r="1068" spans="1:18" x14ac:dyDescent="0.25">
      <c r="A1068" t="s">
        <v>16</v>
      </c>
      <c r="B1068">
        <v>1185732</v>
      </c>
      <c r="C1068" s="1">
        <v>44399</v>
      </c>
      <c r="D1068" t="s">
        <v>23</v>
      </c>
      <c r="E1068" t="s">
        <v>169</v>
      </c>
      <c r="F1068" t="s">
        <v>40</v>
      </c>
      <c r="G1068">
        <v>3</v>
      </c>
      <c r="H1068">
        <v>2021</v>
      </c>
      <c r="I1068" t="s">
        <v>57</v>
      </c>
      <c r="J1068" t="s">
        <v>78</v>
      </c>
      <c r="K1068" t="s">
        <v>79</v>
      </c>
      <c r="L1068" t="s">
        <v>26</v>
      </c>
      <c r="M1068">
        <v>30</v>
      </c>
      <c r="N1068">
        <v>95</v>
      </c>
      <c r="O1068">
        <v>28500</v>
      </c>
      <c r="P1068">
        <v>9975</v>
      </c>
      <c r="Q1068">
        <v>0.35</v>
      </c>
      <c r="R1068" t="s">
        <v>34</v>
      </c>
    </row>
    <row r="1069" spans="1:18" x14ac:dyDescent="0.25">
      <c r="A1069" t="s">
        <v>16</v>
      </c>
      <c r="B1069">
        <v>1185732</v>
      </c>
      <c r="C1069" s="1">
        <v>44400</v>
      </c>
      <c r="D1069" t="s">
        <v>25</v>
      </c>
      <c r="E1069" t="s">
        <v>169</v>
      </c>
      <c r="F1069" t="s">
        <v>40</v>
      </c>
      <c r="G1069">
        <v>3</v>
      </c>
      <c r="H1069">
        <v>2021</v>
      </c>
      <c r="I1069" t="s">
        <v>57</v>
      </c>
      <c r="J1069" t="s">
        <v>78</v>
      </c>
      <c r="K1069" t="s">
        <v>79</v>
      </c>
      <c r="L1069" t="s">
        <v>28</v>
      </c>
      <c r="M1069">
        <v>30</v>
      </c>
      <c r="N1069">
        <v>125</v>
      </c>
      <c r="O1069">
        <v>37500</v>
      </c>
      <c r="P1069">
        <v>15000</v>
      </c>
      <c r="Q1069">
        <v>0.4</v>
      </c>
      <c r="R1069" t="s">
        <v>34</v>
      </c>
    </row>
    <row r="1070" spans="1:18" x14ac:dyDescent="0.25">
      <c r="A1070" t="s">
        <v>16</v>
      </c>
      <c r="B1070">
        <v>1185732</v>
      </c>
      <c r="C1070" s="1">
        <v>44401</v>
      </c>
      <c r="D1070" t="s">
        <v>27</v>
      </c>
      <c r="E1070" t="s">
        <v>170</v>
      </c>
      <c r="F1070" t="s">
        <v>40</v>
      </c>
      <c r="G1070">
        <v>3</v>
      </c>
      <c r="H1070">
        <v>2021</v>
      </c>
      <c r="I1070" t="s">
        <v>57</v>
      </c>
      <c r="J1070" t="s">
        <v>78</v>
      </c>
      <c r="K1070" t="s">
        <v>79</v>
      </c>
      <c r="L1070" t="s">
        <v>30</v>
      </c>
      <c r="M1070">
        <v>50</v>
      </c>
      <c r="N1070">
        <v>100</v>
      </c>
      <c r="O1070">
        <v>50000</v>
      </c>
      <c r="P1070">
        <v>17500</v>
      </c>
      <c r="Q1070">
        <v>0.35</v>
      </c>
      <c r="R1070" t="s">
        <v>34</v>
      </c>
    </row>
    <row r="1071" spans="1:18" x14ac:dyDescent="0.25">
      <c r="A1071" t="s">
        <v>16</v>
      </c>
      <c r="B1071">
        <v>1185732</v>
      </c>
      <c r="C1071" s="1">
        <v>44402</v>
      </c>
      <c r="D1071" t="s">
        <v>29</v>
      </c>
      <c r="E1071" t="s">
        <v>170</v>
      </c>
      <c r="F1071" t="s">
        <v>40</v>
      </c>
      <c r="G1071">
        <v>3</v>
      </c>
      <c r="H1071">
        <v>2021</v>
      </c>
      <c r="I1071" t="s">
        <v>57</v>
      </c>
      <c r="J1071" t="s">
        <v>78</v>
      </c>
      <c r="K1071" t="s">
        <v>79</v>
      </c>
      <c r="L1071" t="s">
        <v>32</v>
      </c>
      <c r="M1071">
        <v>55</v>
      </c>
      <c r="N1071">
        <v>200</v>
      </c>
      <c r="O1071">
        <v>110000</v>
      </c>
      <c r="P1071">
        <v>55000</v>
      </c>
      <c r="Q1071">
        <v>0.5</v>
      </c>
      <c r="R1071" t="s">
        <v>34</v>
      </c>
    </row>
    <row r="1072" spans="1:18" x14ac:dyDescent="0.25">
      <c r="A1072" t="s">
        <v>16</v>
      </c>
      <c r="B1072">
        <v>1185732</v>
      </c>
      <c r="C1072" s="1">
        <v>44403</v>
      </c>
      <c r="D1072" t="s">
        <v>31</v>
      </c>
      <c r="E1072" t="s">
        <v>169</v>
      </c>
      <c r="F1072" t="s">
        <v>40</v>
      </c>
      <c r="G1072">
        <v>3</v>
      </c>
      <c r="H1072">
        <v>2021</v>
      </c>
      <c r="I1072" t="s">
        <v>57</v>
      </c>
      <c r="J1072" t="s">
        <v>78</v>
      </c>
      <c r="K1072" t="s">
        <v>79</v>
      </c>
      <c r="L1072" t="s">
        <v>21</v>
      </c>
      <c r="M1072">
        <v>50</v>
      </c>
      <c r="N1072">
        <v>450</v>
      </c>
      <c r="O1072">
        <v>225000</v>
      </c>
      <c r="P1072">
        <v>90000</v>
      </c>
      <c r="Q1072">
        <v>0.4</v>
      </c>
      <c r="R1072" t="s">
        <v>34</v>
      </c>
    </row>
    <row r="1073" spans="1:18" x14ac:dyDescent="0.25">
      <c r="A1073" t="s">
        <v>16</v>
      </c>
      <c r="B1073">
        <v>1185732</v>
      </c>
      <c r="C1073" s="1">
        <v>44404</v>
      </c>
      <c r="D1073" t="s">
        <v>33</v>
      </c>
      <c r="E1073" t="s">
        <v>169</v>
      </c>
      <c r="F1073" t="s">
        <v>40</v>
      </c>
      <c r="G1073">
        <v>3</v>
      </c>
      <c r="H1073">
        <v>2021</v>
      </c>
      <c r="I1073" t="s">
        <v>57</v>
      </c>
      <c r="J1073" t="s">
        <v>78</v>
      </c>
      <c r="K1073" t="s">
        <v>79</v>
      </c>
      <c r="L1073" t="s">
        <v>24</v>
      </c>
      <c r="M1073">
        <v>40</v>
      </c>
      <c r="N1073">
        <v>250</v>
      </c>
      <c r="O1073">
        <v>100000</v>
      </c>
      <c r="P1073">
        <v>35000</v>
      </c>
      <c r="Q1073">
        <v>0.35</v>
      </c>
      <c r="R1073" t="s">
        <v>34</v>
      </c>
    </row>
    <row r="1074" spans="1:18" x14ac:dyDescent="0.25">
      <c r="A1074" t="s">
        <v>16</v>
      </c>
      <c r="B1074">
        <v>1185732</v>
      </c>
      <c r="C1074" s="1">
        <v>44405</v>
      </c>
      <c r="D1074" t="s">
        <v>17</v>
      </c>
      <c r="E1074" t="s">
        <v>169</v>
      </c>
      <c r="F1074" t="s">
        <v>40</v>
      </c>
      <c r="G1074">
        <v>3</v>
      </c>
      <c r="H1074">
        <v>2021</v>
      </c>
      <c r="I1074" t="s">
        <v>57</v>
      </c>
      <c r="J1074" t="s">
        <v>78</v>
      </c>
      <c r="K1074" t="s">
        <v>79</v>
      </c>
      <c r="L1074" t="s">
        <v>26</v>
      </c>
      <c r="M1074">
        <v>40</v>
      </c>
      <c r="N1074">
        <v>200</v>
      </c>
      <c r="O1074">
        <v>80000</v>
      </c>
      <c r="P1074">
        <v>28000</v>
      </c>
      <c r="Q1074">
        <v>0.35</v>
      </c>
      <c r="R1074" t="s">
        <v>34</v>
      </c>
    </row>
    <row r="1075" spans="1:18" x14ac:dyDescent="0.25">
      <c r="A1075" t="s">
        <v>16</v>
      </c>
      <c r="B1075">
        <v>1185732</v>
      </c>
      <c r="C1075" s="1">
        <v>44406</v>
      </c>
      <c r="D1075" t="s">
        <v>23</v>
      </c>
      <c r="E1075" t="s">
        <v>169</v>
      </c>
      <c r="F1075" t="s">
        <v>40</v>
      </c>
      <c r="G1075">
        <v>3</v>
      </c>
      <c r="H1075">
        <v>2021</v>
      </c>
      <c r="I1075" t="s">
        <v>57</v>
      </c>
      <c r="J1075" t="s">
        <v>78</v>
      </c>
      <c r="K1075" t="s">
        <v>79</v>
      </c>
      <c r="L1075" t="s">
        <v>28</v>
      </c>
      <c r="M1075">
        <v>40</v>
      </c>
      <c r="N1075">
        <v>150</v>
      </c>
      <c r="O1075">
        <v>60000</v>
      </c>
      <c r="P1075">
        <v>24000</v>
      </c>
      <c r="Q1075">
        <v>0.4</v>
      </c>
      <c r="R1075" t="s">
        <v>34</v>
      </c>
    </row>
    <row r="1076" spans="1:18" x14ac:dyDescent="0.25">
      <c r="A1076" t="s">
        <v>16</v>
      </c>
      <c r="B1076">
        <v>1185732</v>
      </c>
      <c r="C1076" s="1">
        <v>44407</v>
      </c>
      <c r="D1076" t="s">
        <v>25</v>
      </c>
      <c r="E1076" t="s">
        <v>169</v>
      </c>
      <c r="F1076" t="s">
        <v>40</v>
      </c>
      <c r="G1076">
        <v>3</v>
      </c>
      <c r="H1076">
        <v>2021</v>
      </c>
      <c r="I1076" t="s">
        <v>57</v>
      </c>
      <c r="J1076" t="s">
        <v>78</v>
      </c>
      <c r="K1076" t="s">
        <v>79</v>
      </c>
      <c r="L1076" t="s">
        <v>30</v>
      </c>
      <c r="M1076">
        <v>50</v>
      </c>
      <c r="N1076">
        <v>150</v>
      </c>
      <c r="O1076">
        <v>75000</v>
      </c>
      <c r="P1076">
        <v>26250</v>
      </c>
      <c r="Q1076">
        <v>0.35</v>
      </c>
      <c r="R1076" t="s">
        <v>34</v>
      </c>
    </row>
    <row r="1077" spans="1:18" x14ac:dyDescent="0.25">
      <c r="A1077" t="s">
        <v>16</v>
      </c>
      <c r="B1077">
        <v>1185732</v>
      </c>
      <c r="C1077" s="1">
        <v>44408</v>
      </c>
      <c r="D1077" t="s">
        <v>27</v>
      </c>
      <c r="E1077" t="s">
        <v>170</v>
      </c>
      <c r="F1077" t="s">
        <v>40</v>
      </c>
      <c r="G1077">
        <v>3</v>
      </c>
      <c r="H1077">
        <v>2021</v>
      </c>
      <c r="I1077" t="s">
        <v>57</v>
      </c>
      <c r="J1077" t="s">
        <v>78</v>
      </c>
      <c r="K1077" t="s">
        <v>79</v>
      </c>
      <c r="L1077" t="s">
        <v>32</v>
      </c>
      <c r="M1077">
        <v>55</v>
      </c>
      <c r="N1077">
        <v>250</v>
      </c>
      <c r="O1077">
        <v>137500</v>
      </c>
      <c r="P1077">
        <v>68750</v>
      </c>
      <c r="Q1077">
        <v>0.5</v>
      </c>
      <c r="R1077" t="s">
        <v>34</v>
      </c>
    </row>
    <row r="1078" spans="1:18" x14ac:dyDescent="0.25">
      <c r="A1078" t="s">
        <v>41</v>
      </c>
      <c r="B1078">
        <v>1197831</v>
      </c>
      <c r="C1078" s="1">
        <v>44409</v>
      </c>
      <c r="D1078" t="s">
        <v>29</v>
      </c>
      <c r="E1078" t="s">
        <v>170</v>
      </c>
      <c r="F1078" t="s">
        <v>45</v>
      </c>
      <c r="G1078">
        <v>3</v>
      </c>
      <c r="H1078">
        <v>2021</v>
      </c>
      <c r="I1078" t="s">
        <v>57</v>
      </c>
      <c r="J1078" t="s">
        <v>78</v>
      </c>
      <c r="K1078" t="s">
        <v>79</v>
      </c>
      <c r="L1078" t="s">
        <v>21</v>
      </c>
      <c r="M1078">
        <v>20</v>
      </c>
      <c r="N1078">
        <v>675</v>
      </c>
      <c r="O1078">
        <v>135000</v>
      </c>
      <c r="P1078">
        <v>54000</v>
      </c>
      <c r="Q1078">
        <v>0.4</v>
      </c>
      <c r="R1078" t="s">
        <v>34</v>
      </c>
    </row>
    <row r="1079" spans="1:18" x14ac:dyDescent="0.25">
      <c r="A1079" t="s">
        <v>41</v>
      </c>
      <c r="B1079">
        <v>1197831</v>
      </c>
      <c r="C1079" s="1">
        <v>44410</v>
      </c>
      <c r="D1079" t="s">
        <v>31</v>
      </c>
      <c r="E1079" t="s">
        <v>169</v>
      </c>
      <c r="F1079" t="s">
        <v>45</v>
      </c>
      <c r="G1079">
        <v>3</v>
      </c>
      <c r="H1079">
        <v>2021</v>
      </c>
      <c r="I1079" t="s">
        <v>57</v>
      </c>
      <c r="J1079" t="s">
        <v>78</v>
      </c>
      <c r="K1079" t="s">
        <v>79</v>
      </c>
      <c r="L1079" t="s">
        <v>24</v>
      </c>
      <c r="M1079">
        <v>30</v>
      </c>
      <c r="N1079">
        <v>675</v>
      </c>
      <c r="O1079">
        <v>202500</v>
      </c>
      <c r="P1079">
        <v>81000</v>
      </c>
      <c r="Q1079">
        <v>0.4</v>
      </c>
      <c r="R1079" t="s">
        <v>34</v>
      </c>
    </row>
    <row r="1080" spans="1:18" x14ac:dyDescent="0.25">
      <c r="A1080" t="s">
        <v>41</v>
      </c>
      <c r="B1080">
        <v>1197831</v>
      </c>
      <c r="C1080" s="1">
        <v>44411</v>
      </c>
      <c r="D1080" t="s">
        <v>33</v>
      </c>
      <c r="E1080" t="s">
        <v>169</v>
      </c>
      <c r="F1080" t="s">
        <v>45</v>
      </c>
      <c r="G1080">
        <v>3</v>
      </c>
      <c r="H1080">
        <v>2021</v>
      </c>
      <c r="I1080" t="s">
        <v>57</v>
      </c>
      <c r="J1080" t="s">
        <v>78</v>
      </c>
      <c r="K1080" t="s">
        <v>79</v>
      </c>
      <c r="L1080" t="s">
        <v>26</v>
      </c>
      <c r="M1080">
        <v>30</v>
      </c>
      <c r="N1080">
        <v>475</v>
      </c>
      <c r="O1080">
        <v>142500</v>
      </c>
      <c r="P1080">
        <v>57000</v>
      </c>
      <c r="Q1080">
        <v>0.4</v>
      </c>
      <c r="R1080" t="s">
        <v>34</v>
      </c>
    </row>
    <row r="1081" spans="1:18" x14ac:dyDescent="0.25">
      <c r="A1081" t="s">
        <v>41</v>
      </c>
      <c r="B1081">
        <v>1197831</v>
      </c>
      <c r="C1081" s="1">
        <v>44412</v>
      </c>
      <c r="D1081" t="s">
        <v>17</v>
      </c>
      <c r="E1081" t="s">
        <v>169</v>
      </c>
      <c r="F1081" t="s">
        <v>45</v>
      </c>
      <c r="G1081">
        <v>3</v>
      </c>
      <c r="H1081">
        <v>2021</v>
      </c>
      <c r="I1081" t="s">
        <v>57</v>
      </c>
      <c r="J1081" t="s">
        <v>78</v>
      </c>
      <c r="K1081" t="s">
        <v>79</v>
      </c>
      <c r="L1081" t="s">
        <v>28</v>
      </c>
      <c r="M1081">
        <v>35</v>
      </c>
      <c r="N1081">
        <v>475</v>
      </c>
      <c r="O1081">
        <v>166250</v>
      </c>
      <c r="P1081">
        <v>83125</v>
      </c>
      <c r="Q1081">
        <v>0.5</v>
      </c>
      <c r="R1081" t="s">
        <v>34</v>
      </c>
    </row>
    <row r="1082" spans="1:18" x14ac:dyDescent="0.25">
      <c r="A1082" t="s">
        <v>41</v>
      </c>
      <c r="B1082">
        <v>1197831</v>
      </c>
      <c r="C1082" s="1">
        <v>44413</v>
      </c>
      <c r="D1082" t="s">
        <v>23</v>
      </c>
      <c r="E1082" t="s">
        <v>169</v>
      </c>
      <c r="F1082" t="s">
        <v>45</v>
      </c>
      <c r="G1082">
        <v>3</v>
      </c>
      <c r="H1082">
        <v>2021</v>
      </c>
      <c r="I1082" t="s">
        <v>42</v>
      </c>
      <c r="J1082" t="s">
        <v>80</v>
      </c>
      <c r="K1082" t="s">
        <v>81</v>
      </c>
      <c r="L1082" t="s">
        <v>30</v>
      </c>
      <c r="M1082">
        <v>40</v>
      </c>
      <c r="N1082">
        <v>325</v>
      </c>
      <c r="O1082">
        <v>130000</v>
      </c>
      <c r="P1082">
        <v>45500</v>
      </c>
      <c r="Q1082">
        <v>0.35</v>
      </c>
      <c r="R1082" t="s">
        <v>34</v>
      </c>
    </row>
    <row r="1083" spans="1:18" x14ac:dyDescent="0.25">
      <c r="A1083" t="s">
        <v>41</v>
      </c>
      <c r="B1083">
        <v>1197831</v>
      </c>
      <c r="C1083" s="1">
        <v>44414</v>
      </c>
      <c r="D1083" t="s">
        <v>25</v>
      </c>
      <c r="E1083" t="s">
        <v>169</v>
      </c>
      <c r="F1083" t="s">
        <v>45</v>
      </c>
      <c r="G1083">
        <v>3</v>
      </c>
      <c r="H1083">
        <v>2021</v>
      </c>
      <c r="I1083" t="s">
        <v>42</v>
      </c>
      <c r="J1083" t="s">
        <v>80</v>
      </c>
      <c r="K1083" t="s">
        <v>81</v>
      </c>
      <c r="L1083" t="s">
        <v>32</v>
      </c>
      <c r="M1083">
        <v>35</v>
      </c>
      <c r="N1083">
        <v>475</v>
      </c>
      <c r="O1083">
        <v>166250</v>
      </c>
      <c r="P1083">
        <v>91437.5</v>
      </c>
      <c r="Q1083">
        <v>0.55000000000000004</v>
      </c>
      <c r="R1083" t="s">
        <v>34</v>
      </c>
    </row>
    <row r="1084" spans="1:18" x14ac:dyDescent="0.25">
      <c r="A1084" t="s">
        <v>41</v>
      </c>
      <c r="B1084">
        <v>1197831</v>
      </c>
      <c r="C1084" s="1">
        <v>44415</v>
      </c>
      <c r="D1084" t="s">
        <v>27</v>
      </c>
      <c r="E1084" t="s">
        <v>170</v>
      </c>
      <c r="F1084" t="s">
        <v>45</v>
      </c>
      <c r="G1084">
        <v>3</v>
      </c>
      <c r="H1084">
        <v>2021</v>
      </c>
      <c r="I1084" t="s">
        <v>42</v>
      </c>
      <c r="J1084" t="s">
        <v>80</v>
      </c>
      <c r="K1084" t="s">
        <v>81</v>
      </c>
      <c r="L1084" t="s">
        <v>21</v>
      </c>
      <c r="M1084">
        <v>25</v>
      </c>
      <c r="N1084">
        <v>625</v>
      </c>
      <c r="O1084">
        <v>156250</v>
      </c>
      <c r="P1084">
        <v>62500</v>
      </c>
      <c r="Q1084">
        <v>0.4</v>
      </c>
      <c r="R1084" t="s">
        <v>34</v>
      </c>
    </row>
    <row r="1085" spans="1:18" x14ac:dyDescent="0.25">
      <c r="A1085" t="s">
        <v>41</v>
      </c>
      <c r="B1085">
        <v>1197831</v>
      </c>
      <c r="C1085" s="1">
        <v>44416</v>
      </c>
      <c r="D1085" t="s">
        <v>29</v>
      </c>
      <c r="E1085" t="s">
        <v>170</v>
      </c>
      <c r="F1085" t="s">
        <v>45</v>
      </c>
      <c r="G1085">
        <v>3</v>
      </c>
      <c r="H1085">
        <v>2021</v>
      </c>
      <c r="I1085" t="s">
        <v>42</v>
      </c>
      <c r="J1085" t="s">
        <v>80</v>
      </c>
      <c r="K1085" t="s">
        <v>81</v>
      </c>
      <c r="L1085" t="s">
        <v>24</v>
      </c>
      <c r="M1085">
        <v>35</v>
      </c>
      <c r="N1085">
        <v>600</v>
      </c>
      <c r="O1085">
        <v>210000</v>
      </c>
      <c r="P1085">
        <v>84000</v>
      </c>
      <c r="Q1085">
        <v>0.4</v>
      </c>
      <c r="R1085" t="s">
        <v>34</v>
      </c>
    </row>
    <row r="1086" spans="1:18" x14ac:dyDescent="0.25">
      <c r="A1086" t="s">
        <v>41</v>
      </c>
      <c r="B1086">
        <v>1197831</v>
      </c>
      <c r="C1086" s="1">
        <v>44417</v>
      </c>
      <c r="D1086" t="s">
        <v>31</v>
      </c>
      <c r="E1086" t="s">
        <v>169</v>
      </c>
      <c r="F1086" t="s">
        <v>45</v>
      </c>
      <c r="G1086">
        <v>3</v>
      </c>
      <c r="H1086">
        <v>2021</v>
      </c>
      <c r="I1086" t="s">
        <v>42</v>
      </c>
      <c r="J1086" t="s">
        <v>80</v>
      </c>
      <c r="K1086" t="s">
        <v>81</v>
      </c>
      <c r="L1086" t="s">
        <v>26</v>
      </c>
      <c r="M1086">
        <v>35</v>
      </c>
      <c r="N1086">
        <v>425</v>
      </c>
      <c r="O1086">
        <v>148750</v>
      </c>
      <c r="P1086">
        <v>59500</v>
      </c>
      <c r="Q1086">
        <v>0.4</v>
      </c>
      <c r="R1086" t="s">
        <v>34</v>
      </c>
    </row>
    <row r="1087" spans="1:18" x14ac:dyDescent="0.25">
      <c r="A1087" t="s">
        <v>41</v>
      </c>
      <c r="B1087">
        <v>1197831</v>
      </c>
      <c r="C1087" s="1">
        <v>44418</v>
      </c>
      <c r="D1087" t="s">
        <v>33</v>
      </c>
      <c r="E1087" t="s">
        <v>169</v>
      </c>
      <c r="F1087" t="s">
        <v>45</v>
      </c>
      <c r="G1087">
        <v>3</v>
      </c>
      <c r="H1087">
        <v>2021</v>
      </c>
      <c r="I1087" t="s">
        <v>42</v>
      </c>
      <c r="J1087" t="s">
        <v>80</v>
      </c>
      <c r="K1087" t="s">
        <v>81</v>
      </c>
      <c r="L1087" t="s">
        <v>28</v>
      </c>
      <c r="M1087">
        <v>35</v>
      </c>
      <c r="N1087">
        <v>375</v>
      </c>
      <c r="O1087">
        <v>131250</v>
      </c>
      <c r="P1087">
        <v>65625</v>
      </c>
      <c r="Q1087">
        <v>0.5</v>
      </c>
      <c r="R1087" t="s">
        <v>34</v>
      </c>
    </row>
    <row r="1088" spans="1:18" x14ac:dyDescent="0.25">
      <c r="A1088" t="s">
        <v>41</v>
      </c>
      <c r="B1088">
        <v>1197831</v>
      </c>
      <c r="C1088" s="1">
        <v>44419</v>
      </c>
      <c r="D1088" t="s">
        <v>17</v>
      </c>
      <c r="E1088" t="s">
        <v>169</v>
      </c>
      <c r="F1088" t="s">
        <v>45</v>
      </c>
      <c r="G1088">
        <v>3</v>
      </c>
      <c r="H1088">
        <v>2021</v>
      </c>
      <c r="I1088" t="s">
        <v>42</v>
      </c>
      <c r="J1088" t="s">
        <v>80</v>
      </c>
      <c r="K1088" t="s">
        <v>81</v>
      </c>
      <c r="L1088" t="s">
        <v>30</v>
      </c>
      <c r="M1088">
        <v>40</v>
      </c>
      <c r="N1088">
        <v>250</v>
      </c>
      <c r="O1088">
        <v>100000</v>
      </c>
      <c r="P1088">
        <v>35000</v>
      </c>
      <c r="Q1088">
        <v>0.35</v>
      </c>
      <c r="R1088" t="s">
        <v>34</v>
      </c>
    </row>
    <row r="1089" spans="1:18" x14ac:dyDescent="0.25">
      <c r="A1089" t="s">
        <v>41</v>
      </c>
      <c r="B1089">
        <v>1197831</v>
      </c>
      <c r="C1089" s="1">
        <v>44420</v>
      </c>
      <c r="D1089" t="s">
        <v>23</v>
      </c>
      <c r="E1089" t="s">
        <v>169</v>
      </c>
      <c r="F1089" t="s">
        <v>45</v>
      </c>
      <c r="G1089">
        <v>3</v>
      </c>
      <c r="H1089">
        <v>2021</v>
      </c>
      <c r="I1089" t="s">
        <v>42</v>
      </c>
      <c r="J1089" t="s">
        <v>80</v>
      </c>
      <c r="K1089" t="s">
        <v>81</v>
      </c>
      <c r="L1089" t="s">
        <v>32</v>
      </c>
      <c r="M1089">
        <v>35</v>
      </c>
      <c r="N1089">
        <v>450</v>
      </c>
      <c r="O1089">
        <v>157500</v>
      </c>
      <c r="P1089">
        <v>86625</v>
      </c>
      <c r="Q1089">
        <v>0.55000000000000004</v>
      </c>
      <c r="R1089" t="s">
        <v>34</v>
      </c>
    </row>
    <row r="1090" spans="1:18" x14ac:dyDescent="0.25">
      <c r="A1090" t="s">
        <v>41</v>
      </c>
      <c r="B1090">
        <v>1197831</v>
      </c>
      <c r="C1090" s="1">
        <v>44421</v>
      </c>
      <c r="D1090" t="s">
        <v>25</v>
      </c>
      <c r="E1090" t="s">
        <v>169</v>
      </c>
      <c r="F1090" t="s">
        <v>45</v>
      </c>
      <c r="G1090">
        <v>3</v>
      </c>
      <c r="H1090">
        <v>2021</v>
      </c>
      <c r="I1090" t="s">
        <v>42</v>
      </c>
      <c r="J1090" t="s">
        <v>80</v>
      </c>
      <c r="K1090" t="s">
        <v>81</v>
      </c>
      <c r="L1090" t="s">
        <v>21</v>
      </c>
      <c r="M1090">
        <v>30</v>
      </c>
      <c r="N1090">
        <v>625</v>
      </c>
      <c r="O1090">
        <v>187500</v>
      </c>
      <c r="P1090">
        <v>84375</v>
      </c>
      <c r="Q1090">
        <v>0.45</v>
      </c>
      <c r="R1090" t="s">
        <v>34</v>
      </c>
    </row>
    <row r="1091" spans="1:18" x14ac:dyDescent="0.25">
      <c r="A1091" t="s">
        <v>41</v>
      </c>
      <c r="B1091">
        <v>1197831</v>
      </c>
      <c r="C1091" s="1">
        <v>44422</v>
      </c>
      <c r="D1091" t="s">
        <v>27</v>
      </c>
      <c r="E1091" t="s">
        <v>170</v>
      </c>
      <c r="F1091" t="s">
        <v>45</v>
      </c>
      <c r="G1091">
        <v>3</v>
      </c>
      <c r="H1091">
        <v>2021</v>
      </c>
      <c r="I1091" t="s">
        <v>42</v>
      </c>
      <c r="J1091" t="s">
        <v>80</v>
      </c>
      <c r="K1091" t="s">
        <v>81</v>
      </c>
      <c r="L1091" t="s">
        <v>24</v>
      </c>
      <c r="M1091">
        <v>40</v>
      </c>
      <c r="N1091">
        <v>625</v>
      </c>
      <c r="O1091">
        <v>250000</v>
      </c>
      <c r="P1091">
        <v>112500</v>
      </c>
      <c r="Q1091">
        <v>0.45</v>
      </c>
      <c r="R1091" t="s">
        <v>34</v>
      </c>
    </row>
    <row r="1092" spans="1:18" x14ac:dyDescent="0.25">
      <c r="A1092" t="s">
        <v>41</v>
      </c>
      <c r="B1092">
        <v>1197831</v>
      </c>
      <c r="C1092" s="1">
        <v>44423</v>
      </c>
      <c r="D1092" t="s">
        <v>29</v>
      </c>
      <c r="E1092" t="s">
        <v>170</v>
      </c>
      <c r="F1092" t="s">
        <v>45</v>
      </c>
      <c r="G1092">
        <v>3</v>
      </c>
      <c r="H1092">
        <v>2021</v>
      </c>
      <c r="I1092" t="s">
        <v>42</v>
      </c>
      <c r="J1092" t="s">
        <v>80</v>
      </c>
      <c r="K1092" t="s">
        <v>81</v>
      </c>
      <c r="L1092" t="s">
        <v>26</v>
      </c>
      <c r="M1092">
        <v>30</v>
      </c>
      <c r="N1092">
        <v>450</v>
      </c>
      <c r="O1092">
        <v>135000</v>
      </c>
      <c r="P1092">
        <v>60750</v>
      </c>
      <c r="Q1092">
        <v>0.45</v>
      </c>
      <c r="R1092" t="s">
        <v>34</v>
      </c>
    </row>
    <row r="1093" spans="1:18" x14ac:dyDescent="0.25">
      <c r="A1093" t="s">
        <v>41</v>
      </c>
      <c r="B1093">
        <v>1197831</v>
      </c>
      <c r="C1093" s="1">
        <v>44424</v>
      </c>
      <c r="D1093" t="s">
        <v>31</v>
      </c>
      <c r="E1093" t="s">
        <v>169</v>
      </c>
      <c r="F1093" t="s">
        <v>45</v>
      </c>
      <c r="G1093">
        <v>3</v>
      </c>
      <c r="H1093">
        <v>2021</v>
      </c>
      <c r="I1093" t="s">
        <v>42</v>
      </c>
      <c r="J1093" t="s">
        <v>80</v>
      </c>
      <c r="K1093" t="s">
        <v>81</v>
      </c>
      <c r="L1093" t="s">
        <v>28</v>
      </c>
      <c r="M1093">
        <v>35</v>
      </c>
      <c r="N1093">
        <v>350</v>
      </c>
      <c r="O1093">
        <v>122500</v>
      </c>
      <c r="P1093">
        <v>67375</v>
      </c>
      <c r="Q1093">
        <v>0.55000000000000004</v>
      </c>
      <c r="R1093" t="s">
        <v>34</v>
      </c>
    </row>
    <row r="1094" spans="1:18" x14ac:dyDescent="0.25">
      <c r="A1094" t="s">
        <v>41</v>
      </c>
      <c r="B1094">
        <v>1197831</v>
      </c>
      <c r="C1094" s="1">
        <v>44425</v>
      </c>
      <c r="D1094" t="s">
        <v>33</v>
      </c>
      <c r="E1094" t="s">
        <v>169</v>
      </c>
      <c r="F1094" t="s">
        <v>45</v>
      </c>
      <c r="G1094">
        <v>3</v>
      </c>
      <c r="H1094">
        <v>2021</v>
      </c>
      <c r="I1094" t="s">
        <v>42</v>
      </c>
      <c r="J1094" t="s">
        <v>80</v>
      </c>
      <c r="K1094" t="s">
        <v>81</v>
      </c>
      <c r="L1094" t="s">
        <v>30</v>
      </c>
      <c r="M1094">
        <v>40</v>
      </c>
      <c r="N1094">
        <v>250</v>
      </c>
      <c r="O1094">
        <v>100000</v>
      </c>
      <c r="P1094">
        <v>40000</v>
      </c>
      <c r="Q1094">
        <v>0.4</v>
      </c>
      <c r="R1094" t="s">
        <v>34</v>
      </c>
    </row>
    <row r="1095" spans="1:18" x14ac:dyDescent="0.25">
      <c r="A1095" t="s">
        <v>41</v>
      </c>
      <c r="B1095">
        <v>1197831</v>
      </c>
      <c r="C1095" s="1">
        <v>44426</v>
      </c>
      <c r="D1095" t="s">
        <v>17</v>
      </c>
      <c r="E1095" t="s">
        <v>169</v>
      </c>
      <c r="F1095" t="s">
        <v>45</v>
      </c>
      <c r="G1095">
        <v>3</v>
      </c>
      <c r="H1095">
        <v>2021</v>
      </c>
      <c r="I1095" t="s">
        <v>42</v>
      </c>
      <c r="J1095" t="s">
        <v>80</v>
      </c>
      <c r="K1095" t="s">
        <v>81</v>
      </c>
      <c r="L1095" t="s">
        <v>32</v>
      </c>
      <c r="M1095">
        <v>35</v>
      </c>
      <c r="N1095">
        <v>400</v>
      </c>
      <c r="O1095">
        <v>140000</v>
      </c>
      <c r="P1095">
        <v>84000</v>
      </c>
      <c r="Q1095">
        <v>0.60000000000000009</v>
      </c>
      <c r="R1095" t="s">
        <v>34</v>
      </c>
    </row>
    <row r="1096" spans="1:18" x14ac:dyDescent="0.25">
      <c r="A1096" t="s">
        <v>41</v>
      </c>
      <c r="B1096">
        <v>1197831</v>
      </c>
      <c r="C1096" s="1">
        <v>44427</v>
      </c>
      <c r="D1096" t="s">
        <v>23</v>
      </c>
      <c r="E1096" t="s">
        <v>169</v>
      </c>
      <c r="F1096" t="s">
        <v>45</v>
      </c>
      <c r="G1096">
        <v>3</v>
      </c>
      <c r="H1096">
        <v>2021</v>
      </c>
      <c r="I1096" t="s">
        <v>42</v>
      </c>
      <c r="J1096" t="s">
        <v>80</v>
      </c>
      <c r="K1096" t="s">
        <v>81</v>
      </c>
      <c r="L1096" t="s">
        <v>21</v>
      </c>
      <c r="M1096">
        <v>20</v>
      </c>
      <c r="N1096">
        <v>650</v>
      </c>
      <c r="O1096">
        <v>130000</v>
      </c>
      <c r="P1096">
        <v>58500</v>
      </c>
      <c r="Q1096">
        <v>0.45</v>
      </c>
      <c r="R1096" t="s">
        <v>34</v>
      </c>
    </row>
    <row r="1097" spans="1:18" x14ac:dyDescent="0.25">
      <c r="A1097" t="s">
        <v>41</v>
      </c>
      <c r="B1097">
        <v>1197831</v>
      </c>
      <c r="C1097" s="1">
        <v>44428</v>
      </c>
      <c r="D1097" t="s">
        <v>25</v>
      </c>
      <c r="E1097" t="s">
        <v>169</v>
      </c>
      <c r="F1097" t="s">
        <v>45</v>
      </c>
      <c r="G1097">
        <v>3</v>
      </c>
      <c r="H1097">
        <v>2021</v>
      </c>
      <c r="I1097" t="s">
        <v>42</v>
      </c>
      <c r="J1097" t="s">
        <v>80</v>
      </c>
      <c r="K1097" t="s">
        <v>81</v>
      </c>
      <c r="L1097" t="s">
        <v>24</v>
      </c>
      <c r="M1097">
        <v>20</v>
      </c>
      <c r="N1097">
        <v>650</v>
      </c>
      <c r="O1097">
        <v>130000</v>
      </c>
      <c r="P1097">
        <v>58500</v>
      </c>
      <c r="Q1097">
        <v>0.45</v>
      </c>
      <c r="R1097" t="s">
        <v>34</v>
      </c>
    </row>
    <row r="1098" spans="1:18" x14ac:dyDescent="0.25">
      <c r="A1098" t="s">
        <v>41</v>
      </c>
      <c r="B1098">
        <v>1197831</v>
      </c>
      <c r="C1098" s="1">
        <v>44429</v>
      </c>
      <c r="D1098" t="s">
        <v>27</v>
      </c>
      <c r="E1098" t="s">
        <v>170</v>
      </c>
      <c r="F1098" t="s">
        <v>45</v>
      </c>
      <c r="G1098">
        <v>3</v>
      </c>
      <c r="H1098">
        <v>2021</v>
      </c>
      <c r="I1098" t="s">
        <v>42</v>
      </c>
      <c r="J1098" t="s">
        <v>80</v>
      </c>
      <c r="K1098" t="s">
        <v>81</v>
      </c>
      <c r="L1098" t="s">
        <v>26</v>
      </c>
      <c r="M1098">
        <v>15</v>
      </c>
      <c r="N1098">
        <v>475</v>
      </c>
      <c r="O1098">
        <v>71250</v>
      </c>
      <c r="P1098">
        <v>32062.5</v>
      </c>
      <c r="Q1098">
        <v>0.45</v>
      </c>
      <c r="R1098" t="s">
        <v>34</v>
      </c>
    </row>
    <row r="1099" spans="1:18" x14ac:dyDescent="0.25">
      <c r="A1099" t="s">
        <v>41</v>
      </c>
      <c r="B1099">
        <v>1197831</v>
      </c>
      <c r="C1099" s="1">
        <v>44430</v>
      </c>
      <c r="D1099" t="s">
        <v>29</v>
      </c>
      <c r="E1099" t="s">
        <v>170</v>
      </c>
      <c r="F1099" t="s">
        <v>45</v>
      </c>
      <c r="G1099">
        <v>3</v>
      </c>
      <c r="H1099">
        <v>2021</v>
      </c>
      <c r="I1099" t="s">
        <v>42</v>
      </c>
      <c r="J1099" t="s">
        <v>80</v>
      </c>
      <c r="K1099" t="s">
        <v>81</v>
      </c>
      <c r="L1099" t="s">
        <v>28</v>
      </c>
      <c r="M1099">
        <v>20</v>
      </c>
      <c r="N1099">
        <v>375</v>
      </c>
      <c r="O1099">
        <v>75000</v>
      </c>
      <c r="P1099">
        <v>41250</v>
      </c>
      <c r="Q1099">
        <v>0.55000000000000004</v>
      </c>
      <c r="R1099" t="s">
        <v>34</v>
      </c>
    </row>
    <row r="1100" spans="1:18" x14ac:dyDescent="0.25">
      <c r="A1100" t="s">
        <v>41</v>
      </c>
      <c r="B1100">
        <v>1197831</v>
      </c>
      <c r="C1100" s="1">
        <v>44431</v>
      </c>
      <c r="D1100" t="s">
        <v>31</v>
      </c>
      <c r="E1100" t="s">
        <v>169</v>
      </c>
      <c r="F1100" t="s">
        <v>45</v>
      </c>
      <c r="G1100">
        <v>3</v>
      </c>
      <c r="H1100">
        <v>2021</v>
      </c>
      <c r="I1100" t="s">
        <v>42</v>
      </c>
      <c r="J1100" t="s">
        <v>80</v>
      </c>
      <c r="K1100" t="s">
        <v>81</v>
      </c>
      <c r="L1100" t="s">
        <v>30</v>
      </c>
      <c r="M1100">
        <v>25</v>
      </c>
      <c r="N1100">
        <v>275</v>
      </c>
      <c r="O1100">
        <v>68750</v>
      </c>
      <c r="P1100">
        <v>27500</v>
      </c>
      <c r="Q1100">
        <v>0.4</v>
      </c>
      <c r="R1100" t="s">
        <v>34</v>
      </c>
    </row>
    <row r="1101" spans="1:18" x14ac:dyDescent="0.25">
      <c r="A1101" t="s">
        <v>41</v>
      </c>
      <c r="B1101">
        <v>1197831</v>
      </c>
      <c r="C1101" s="1">
        <v>44432</v>
      </c>
      <c r="D1101" t="s">
        <v>33</v>
      </c>
      <c r="E1101" t="s">
        <v>169</v>
      </c>
      <c r="F1101" t="s">
        <v>45</v>
      </c>
      <c r="G1101">
        <v>3</v>
      </c>
      <c r="H1101">
        <v>2021</v>
      </c>
      <c r="I1101" t="s">
        <v>42</v>
      </c>
      <c r="J1101" t="s">
        <v>80</v>
      </c>
      <c r="K1101" t="s">
        <v>81</v>
      </c>
      <c r="L1101" t="s">
        <v>32</v>
      </c>
      <c r="M1101">
        <v>20</v>
      </c>
      <c r="N1101">
        <v>550</v>
      </c>
      <c r="O1101">
        <v>110000</v>
      </c>
      <c r="P1101">
        <v>66000</v>
      </c>
      <c r="Q1101">
        <v>0.60000000000000009</v>
      </c>
      <c r="R1101" t="s">
        <v>34</v>
      </c>
    </row>
    <row r="1102" spans="1:18" x14ac:dyDescent="0.25">
      <c r="A1102" t="s">
        <v>41</v>
      </c>
      <c r="B1102">
        <v>1197831</v>
      </c>
      <c r="C1102" s="1">
        <v>44433</v>
      </c>
      <c r="D1102" t="s">
        <v>17</v>
      </c>
      <c r="E1102" t="s">
        <v>169</v>
      </c>
      <c r="F1102" t="s">
        <v>45</v>
      </c>
      <c r="G1102">
        <v>3</v>
      </c>
      <c r="H1102">
        <v>2021</v>
      </c>
      <c r="I1102" t="s">
        <v>42</v>
      </c>
      <c r="J1102" t="s">
        <v>80</v>
      </c>
      <c r="K1102" t="s">
        <v>81</v>
      </c>
      <c r="L1102" t="s">
        <v>21</v>
      </c>
      <c r="M1102">
        <v>10</v>
      </c>
      <c r="N1102">
        <v>700</v>
      </c>
      <c r="O1102">
        <v>70000</v>
      </c>
      <c r="P1102">
        <v>31500</v>
      </c>
      <c r="Q1102">
        <v>0.45</v>
      </c>
      <c r="R1102" t="s">
        <v>34</v>
      </c>
    </row>
    <row r="1103" spans="1:18" x14ac:dyDescent="0.25">
      <c r="A1103" t="s">
        <v>41</v>
      </c>
      <c r="B1103">
        <v>1197831</v>
      </c>
      <c r="C1103" s="1">
        <v>44434</v>
      </c>
      <c r="D1103" t="s">
        <v>23</v>
      </c>
      <c r="E1103" t="s">
        <v>169</v>
      </c>
      <c r="F1103" t="s">
        <v>45</v>
      </c>
      <c r="G1103">
        <v>3</v>
      </c>
      <c r="H1103">
        <v>2021</v>
      </c>
      <c r="I1103" t="s">
        <v>42</v>
      </c>
      <c r="J1103" t="s">
        <v>80</v>
      </c>
      <c r="K1103" t="s">
        <v>81</v>
      </c>
      <c r="L1103" t="s">
        <v>24</v>
      </c>
      <c r="M1103">
        <v>20</v>
      </c>
      <c r="N1103">
        <v>725</v>
      </c>
      <c r="O1103">
        <v>145000</v>
      </c>
      <c r="P1103">
        <v>65250</v>
      </c>
      <c r="Q1103">
        <v>0.45</v>
      </c>
      <c r="R1103" t="s">
        <v>34</v>
      </c>
    </row>
    <row r="1104" spans="1:18" x14ac:dyDescent="0.25">
      <c r="A1104" t="s">
        <v>41</v>
      </c>
      <c r="B1104">
        <v>1197831</v>
      </c>
      <c r="C1104" s="1">
        <v>44435</v>
      </c>
      <c r="D1104" t="s">
        <v>25</v>
      </c>
      <c r="E1104" t="s">
        <v>169</v>
      </c>
      <c r="F1104" t="s">
        <v>45</v>
      </c>
      <c r="G1104">
        <v>3</v>
      </c>
      <c r="H1104">
        <v>2021</v>
      </c>
      <c r="I1104" t="s">
        <v>42</v>
      </c>
      <c r="J1104" t="s">
        <v>80</v>
      </c>
      <c r="K1104" t="s">
        <v>81</v>
      </c>
      <c r="L1104" t="s">
        <v>26</v>
      </c>
      <c r="M1104">
        <v>15</v>
      </c>
      <c r="N1104">
        <v>575</v>
      </c>
      <c r="O1104">
        <v>86250</v>
      </c>
      <c r="P1104">
        <v>38812.5</v>
      </c>
      <c r="Q1104">
        <v>0.45</v>
      </c>
      <c r="R1104" t="s">
        <v>34</v>
      </c>
    </row>
    <row r="1105" spans="1:18" x14ac:dyDescent="0.25">
      <c r="A1105" t="s">
        <v>41</v>
      </c>
      <c r="B1105">
        <v>1197831</v>
      </c>
      <c r="C1105" s="1">
        <v>44436</v>
      </c>
      <c r="D1105" t="s">
        <v>27</v>
      </c>
      <c r="E1105" t="s">
        <v>170</v>
      </c>
      <c r="F1105" t="s">
        <v>45</v>
      </c>
      <c r="G1105">
        <v>3</v>
      </c>
      <c r="H1105">
        <v>2021</v>
      </c>
      <c r="I1105" t="s">
        <v>42</v>
      </c>
      <c r="J1105" t="s">
        <v>80</v>
      </c>
      <c r="K1105" t="s">
        <v>81</v>
      </c>
      <c r="L1105" t="s">
        <v>28</v>
      </c>
      <c r="M1105">
        <v>35</v>
      </c>
      <c r="N1105">
        <v>500</v>
      </c>
      <c r="O1105">
        <v>175000</v>
      </c>
      <c r="P1105">
        <v>96250</v>
      </c>
      <c r="Q1105">
        <v>0.55000000000000004</v>
      </c>
      <c r="R1105" t="s">
        <v>34</v>
      </c>
    </row>
    <row r="1106" spans="1:18" x14ac:dyDescent="0.25">
      <c r="A1106" t="s">
        <v>41</v>
      </c>
      <c r="B1106">
        <v>1197831</v>
      </c>
      <c r="C1106" s="1">
        <v>44437</v>
      </c>
      <c r="D1106" t="s">
        <v>29</v>
      </c>
      <c r="E1106" t="s">
        <v>170</v>
      </c>
      <c r="F1106" t="s">
        <v>45</v>
      </c>
      <c r="G1106">
        <v>3</v>
      </c>
      <c r="H1106">
        <v>2021</v>
      </c>
      <c r="I1106" t="s">
        <v>42</v>
      </c>
      <c r="J1106" t="s">
        <v>80</v>
      </c>
      <c r="K1106" t="s">
        <v>81</v>
      </c>
      <c r="L1106" t="s">
        <v>30</v>
      </c>
      <c r="M1106">
        <v>50</v>
      </c>
      <c r="N1106">
        <v>400</v>
      </c>
      <c r="O1106">
        <v>200000</v>
      </c>
      <c r="P1106">
        <v>80000</v>
      </c>
      <c r="Q1106">
        <v>0.4</v>
      </c>
      <c r="R1106" t="s">
        <v>34</v>
      </c>
    </row>
    <row r="1107" spans="1:18" x14ac:dyDescent="0.25">
      <c r="A1107" t="s">
        <v>41</v>
      </c>
      <c r="B1107">
        <v>1197831</v>
      </c>
      <c r="C1107" s="1">
        <v>44438</v>
      </c>
      <c r="D1107" t="s">
        <v>31</v>
      </c>
      <c r="E1107" t="s">
        <v>169</v>
      </c>
      <c r="F1107" t="s">
        <v>45</v>
      </c>
      <c r="G1107">
        <v>3</v>
      </c>
      <c r="H1107">
        <v>2021</v>
      </c>
      <c r="I1107" t="s">
        <v>42</v>
      </c>
      <c r="J1107" t="s">
        <v>80</v>
      </c>
      <c r="K1107" t="s">
        <v>81</v>
      </c>
      <c r="L1107" t="s">
        <v>32</v>
      </c>
      <c r="M1107">
        <v>45</v>
      </c>
      <c r="N1107">
        <v>750</v>
      </c>
      <c r="O1107">
        <v>337500</v>
      </c>
      <c r="P1107">
        <v>202500</v>
      </c>
      <c r="Q1107">
        <v>0.60000000000000009</v>
      </c>
      <c r="R1107" t="s">
        <v>34</v>
      </c>
    </row>
    <row r="1108" spans="1:18" x14ac:dyDescent="0.25">
      <c r="A1108" t="s">
        <v>41</v>
      </c>
      <c r="B1108">
        <v>1197831</v>
      </c>
      <c r="C1108" s="1">
        <v>44439</v>
      </c>
      <c r="D1108" t="s">
        <v>33</v>
      </c>
      <c r="E1108" t="s">
        <v>169</v>
      </c>
      <c r="F1108" t="s">
        <v>45</v>
      </c>
      <c r="G1108">
        <v>3</v>
      </c>
      <c r="H1108">
        <v>2021</v>
      </c>
      <c r="I1108" t="s">
        <v>42</v>
      </c>
      <c r="J1108" t="s">
        <v>80</v>
      </c>
      <c r="K1108" t="s">
        <v>81</v>
      </c>
      <c r="L1108" t="s">
        <v>21</v>
      </c>
      <c r="M1108">
        <v>45</v>
      </c>
      <c r="N1108">
        <v>750</v>
      </c>
      <c r="O1108">
        <v>337500</v>
      </c>
      <c r="P1108">
        <v>151875</v>
      </c>
      <c r="Q1108">
        <v>0.45</v>
      </c>
      <c r="R1108" t="s">
        <v>34</v>
      </c>
    </row>
    <row r="1109" spans="1:18" x14ac:dyDescent="0.25">
      <c r="A1109" t="s">
        <v>41</v>
      </c>
      <c r="B1109">
        <v>1197831</v>
      </c>
      <c r="C1109" s="1">
        <v>44440</v>
      </c>
      <c r="D1109" t="s">
        <v>17</v>
      </c>
      <c r="E1109" t="s">
        <v>169</v>
      </c>
      <c r="F1109" t="s">
        <v>46</v>
      </c>
      <c r="G1109">
        <v>3</v>
      </c>
      <c r="H1109">
        <v>2021</v>
      </c>
      <c r="I1109" t="s">
        <v>42</v>
      </c>
      <c r="J1109" t="s">
        <v>80</v>
      </c>
      <c r="K1109" t="s">
        <v>81</v>
      </c>
      <c r="L1109" t="s">
        <v>24</v>
      </c>
      <c r="M1109">
        <v>50</v>
      </c>
      <c r="N1109">
        <v>750</v>
      </c>
      <c r="O1109">
        <v>375000</v>
      </c>
      <c r="P1109">
        <v>168750</v>
      </c>
      <c r="Q1109">
        <v>0.45</v>
      </c>
      <c r="R1109" t="s">
        <v>34</v>
      </c>
    </row>
    <row r="1110" spans="1:18" x14ac:dyDescent="0.25">
      <c r="A1110" t="s">
        <v>41</v>
      </c>
      <c r="B1110">
        <v>1197831</v>
      </c>
      <c r="C1110" s="1">
        <v>44441</v>
      </c>
      <c r="D1110" t="s">
        <v>23</v>
      </c>
      <c r="E1110" t="s">
        <v>169</v>
      </c>
      <c r="F1110" t="s">
        <v>46</v>
      </c>
      <c r="G1110">
        <v>3</v>
      </c>
      <c r="H1110">
        <v>2021</v>
      </c>
      <c r="I1110" t="s">
        <v>42</v>
      </c>
      <c r="J1110" t="s">
        <v>80</v>
      </c>
      <c r="K1110" t="s">
        <v>81</v>
      </c>
      <c r="L1110" t="s">
        <v>26</v>
      </c>
      <c r="M1110">
        <v>45</v>
      </c>
      <c r="N1110">
        <v>650</v>
      </c>
      <c r="O1110">
        <v>292500</v>
      </c>
      <c r="P1110">
        <v>131625</v>
      </c>
      <c r="Q1110">
        <v>0.45</v>
      </c>
      <c r="R1110" t="s">
        <v>34</v>
      </c>
    </row>
    <row r="1111" spans="1:18" x14ac:dyDescent="0.25">
      <c r="A1111" t="s">
        <v>41</v>
      </c>
      <c r="B1111">
        <v>1197831</v>
      </c>
      <c r="C1111" s="1">
        <v>44442</v>
      </c>
      <c r="D1111" t="s">
        <v>25</v>
      </c>
      <c r="E1111" t="s">
        <v>169</v>
      </c>
      <c r="F1111" t="s">
        <v>46</v>
      </c>
      <c r="G1111">
        <v>3</v>
      </c>
      <c r="H1111">
        <v>2021</v>
      </c>
      <c r="I1111" t="s">
        <v>42</v>
      </c>
      <c r="J1111" t="s">
        <v>80</v>
      </c>
      <c r="K1111" t="s">
        <v>81</v>
      </c>
      <c r="L1111" t="s">
        <v>28</v>
      </c>
      <c r="M1111">
        <v>45</v>
      </c>
      <c r="N1111">
        <v>600</v>
      </c>
      <c r="O1111">
        <v>270000</v>
      </c>
      <c r="P1111">
        <v>148500</v>
      </c>
      <c r="Q1111">
        <v>0.55000000000000004</v>
      </c>
      <c r="R1111" t="s">
        <v>34</v>
      </c>
    </row>
    <row r="1112" spans="1:18" x14ac:dyDescent="0.25">
      <c r="A1112" t="s">
        <v>41</v>
      </c>
      <c r="B1112">
        <v>1197831</v>
      </c>
      <c r="C1112" s="1">
        <v>44443</v>
      </c>
      <c r="D1112" t="s">
        <v>27</v>
      </c>
      <c r="E1112" t="s">
        <v>170</v>
      </c>
      <c r="F1112" t="s">
        <v>46</v>
      </c>
      <c r="G1112">
        <v>3</v>
      </c>
      <c r="H1112">
        <v>2021</v>
      </c>
      <c r="I1112" t="s">
        <v>42</v>
      </c>
      <c r="J1112" t="s">
        <v>80</v>
      </c>
      <c r="K1112" t="s">
        <v>81</v>
      </c>
      <c r="L1112" t="s">
        <v>30</v>
      </c>
      <c r="M1112">
        <v>50</v>
      </c>
      <c r="N1112">
        <v>500</v>
      </c>
      <c r="O1112">
        <v>250000</v>
      </c>
      <c r="P1112">
        <v>100000</v>
      </c>
      <c r="Q1112">
        <v>0.4</v>
      </c>
      <c r="R1112" t="s">
        <v>34</v>
      </c>
    </row>
    <row r="1113" spans="1:18" x14ac:dyDescent="0.25">
      <c r="A1113" t="s">
        <v>41</v>
      </c>
      <c r="B1113">
        <v>1197831</v>
      </c>
      <c r="C1113" s="1">
        <v>44444</v>
      </c>
      <c r="D1113" t="s">
        <v>29</v>
      </c>
      <c r="E1113" t="s">
        <v>170</v>
      </c>
      <c r="F1113" t="s">
        <v>46</v>
      </c>
      <c r="G1113">
        <v>3</v>
      </c>
      <c r="H1113">
        <v>2021</v>
      </c>
      <c r="I1113" t="s">
        <v>42</v>
      </c>
      <c r="J1113" t="s">
        <v>80</v>
      </c>
      <c r="K1113" t="s">
        <v>81</v>
      </c>
      <c r="L1113" t="s">
        <v>32</v>
      </c>
      <c r="M1113">
        <v>55</v>
      </c>
      <c r="N1113">
        <v>875</v>
      </c>
      <c r="O1113">
        <v>481250</v>
      </c>
      <c r="P1113">
        <v>288750</v>
      </c>
      <c r="Q1113">
        <v>0.60000000000000009</v>
      </c>
      <c r="R1113" t="s">
        <v>34</v>
      </c>
    </row>
    <row r="1114" spans="1:18" x14ac:dyDescent="0.25">
      <c r="A1114" t="s">
        <v>41</v>
      </c>
      <c r="B1114">
        <v>1197831</v>
      </c>
      <c r="C1114" s="1">
        <v>44445</v>
      </c>
      <c r="D1114" t="s">
        <v>31</v>
      </c>
      <c r="E1114" t="s">
        <v>169</v>
      </c>
      <c r="F1114" t="s">
        <v>46</v>
      </c>
      <c r="G1114">
        <v>3</v>
      </c>
      <c r="H1114">
        <v>2021</v>
      </c>
      <c r="I1114" t="s">
        <v>42</v>
      </c>
      <c r="J1114" t="s">
        <v>80</v>
      </c>
      <c r="K1114" t="s">
        <v>81</v>
      </c>
      <c r="L1114" t="s">
        <v>21</v>
      </c>
      <c r="M1114">
        <v>45</v>
      </c>
      <c r="N1114">
        <v>825</v>
      </c>
      <c r="O1114">
        <v>371250</v>
      </c>
      <c r="P1114">
        <v>185625</v>
      </c>
      <c r="Q1114">
        <v>0.49999999999999994</v>
      </c>
      <c r="R1114" t="s">
        <v>34</v>
      </c>
    </row>
    <row r="1115" spans="1:18" x14ac:dyDescent="0.25">
      <c r="A1115" t="s">
        <v>41</v>
      </c>
      <c r="B1115">
        <v>1197831</v>
      </c>
      <c r="C1115" s="1">
        <v>44446</v>
      </c>
      <c r="D1115" t="s">
        <v>33</v>
      </c>
      <c r="E1115" t="s">
        <v>169</v>
      </c>
      <c r="F1115" t="s">
        <v>46</v>
      </c>
      <c r="G1115">
        <v>3</v>
      </c>
      <c r="H1115">
        <v>2021</v>
      </c>
      <c r="I1115" t="s">
        <v>42</v>
      </c>
      <c r="J1115" t="s">
        <v>80</v>
      </c>
      <c r="K1115" t="s">
        <v>81</v>
      </c>
      <c r="L1115" t="s">
        <v>24</v>
      </c>
      <c r="M1115">
        <v>50</v>
      </c>
      <c r="N1115">
        <v>825</v>
      </c>
      <c r="O1115">
        <v>412500</v>
      </c>
      <c r="P1115">
        <v>206250</v>
      </c>
      <c r="Q1115">
        <v>0.49999999999999994</v>
      </c>
      <c r="R1115" t="s">
        <v>34</v>
      </c>
    </row>
    <row r="1116" spans="1:18" x14ac:dyDescent="0.25">
      <c r="A1116" t="s">
        <v>41</v>
      </c>
      <c r="B1116">
        <v>1197831</v>
      </c>
      <c r="C1116" s="1">
        <v>44447</v>
      </c>
      <c r="D1116" t="s">
        <v>17</v>
      </c>
      <c r="E1116" t="s">
        <v>169</v>
      </c>
      <c r="F1116" t="s">
        <v>46</v>
      </c>
      <c r="G1116">
        <v>3</v>
      </c>
      <c r="H1116">
        <v>2021</v>
      </c>
      <c r="I1116" t="s">
        <v>42</v>
      </c>
      <c r="J1116" t="s">
        <v>80</v>
      </c>
      <c r="K1116" t="s">
        <v>81</v>
      </c>
      <c r="L1116" t="s">
        <v>26</v>
      </c>
      <c r="M1116">
        <v>45</v>
      </c>
      <c r="N1116">
        <v>975</v>
      </c>
      <c r="O1116">
        <v>438750</v>
      </c>
      <c r="P1116">
        <v>219375</v>
      </c>
      <c r="Q1116">
        <v>0.49999999999999994</v>
      </c>
      <c r="R1116" t="s">
        <v>34</v>
      </c>
    </row>
    <row r="1117" spans="1:18" x14ac:dyDescent="0.25">
      <c r="A1117" t="s">
        <v>41</v>
      </c>
      <c r="B1117">
        <v>1197831</v>
      </c>
      <c r="C1117" s="1">
        <v>44448</v>
      </c>
      <c r="D1117" t="s">
        <v>23</v>
      </c>
      <c r="E1117" t="s">
        <v>169</v>
      </c>
      <c r="F1117" t="s">
        <v>46</v>
      </c>
      <c r="G1117">
        <v>3</v>
      </c>
      <c r="H1117">
        <v>2021</v>
      </c>
      <c r="I1117" t="s">
        <v>42</v>
      </c>
      <c r="J1117" t="s">
        <v>80</v>
      </c>
      <c r="K1117" t="s">
        <v>81</v>
      </c>
      <c r="L1117" t="s">
        <v>28</v>
      </c>
      <c r="M1117">
        <v>45</v>
      </c>
      <c r="N1117">
        <v>575</v>
      </c>
      <c r="O1117">
        <v>258750</v>
      </c>
      <c r="P1117">
        <v>155250</v>
      </c>
      <c r="Q1117">
        <v>0.60000000000000009</v>
      </c>
      <c r="R1117" t="s">
        <v>34</v>
      </c>
    </row>
    <row r="1118" spans="1:18" x14ac:dyDescent="0.25">
      <c r="A1118" t="s">
        <v>41</v>
      </c>
      <c r="B1118">
        <v>1197831</v>
      </c>
      <c r="C1118" s="1">
        <v>44449</v>
      </c>
      <c r="D1118" t="s">
        <v>25</v>
      </c>
      <c r="E1118" t="s">
        <v>169</v>
      </c>
      <c r="F1118" t="s">
        <v>46</v>
      </c>
      <c r="G1118">
        <v>3</v>
      </c>
      <c r="H1118">
        <v>2021</v>
      </c>
      <c r="I1118" t="s">
        <v>42</v>
      </c>
      <c r="J1118" t="s">
        <v>80</v>
      </c>
      <c r="K1118" t="s">
        <v>81</v>
      </c>
      <c r="L1118" t="s">
        <v>30</v>
      </c>
      <c r="M1118">
        <v>50</v>
      </c>
      <c r="N1118">
        <v>525</v>
      </c>
      <c r="O1118">
        <v>262500</v>
      </c>
      <c r="P1118">
        <v>118125</v>
      </c>
      <c r="Q1118">
        <v>0.45</v>
      </c>
      <c r="R1118" t="s">
        <v>34</v>
      </c>
    </row>
    <row r="1119" spans="1:18" x14ac:dyDescent="0.25">
      <c r="A1119" t="s">
        <v>41</v>
      </c>
      <c r="B1119">
        <v>1197831</v>
      </c>
      <c r="C1119" s="1">
        <v>44450</v>
      </c>
      <c r="D1119" t="s">
        <v>27</v>
      </c>
      <c r="E1119" t="s">
        <v>170</v>
      </c>
      <c r="F1119" t="s">
        <v>46</v>
      </c>
      <c r="G1119">
        <v>3</v>
      </c>
      <c r="H1119">
        <v>2021</v>
      </c>
      <c r="I1119" t="s">
        <v>42</v>
      </c>
      <c r="J1119" t="s">
        <v>80</v>
      </c>
      <c r="K1119" t="s">
        <v>81</v>
      </c>
      <c r="L1119" t="s">
        <v>32</v>
      </c>
      <c r="M1119">
        <v>60</v>
      </c>
      <c r="N1119">
        <v>800</v>
      </c>
      <c r="O1119">
        <v>480000</v>
      </c>
      <c r="P1119">
        <v>312000</v>
      </c>
      <c r="Q1119">
        <v>0.65000000000000013</v>
      </c>
      <c r="R1119" t="s">
        <v>34</v>
      </c>
    </row>
    <row r="1120" spans="1:18" x14ac:dyDescent="0.25">
      <c r="A1120" t="s">
        <v>41</v>
      </c>
      <c r="B1120">
        <v>1197831</v>
      </c>
      <c r="C1120" s="1">
        <v>44451</v>
      </c>
      <c r="D1120" t="s">
        <v>29</v>
      </c>
      <c r="E1120" t="s">
        <v>170</v>
      </c>
      <c r="F1120" t="s">
        <v>46</v>
      </c>
      <c r="G1120">
        <v>3</v>
      </c>
      <c r="H1120">
        <v>2021</v>
      </c>
      <c r="I1120" t="s">
        <v>42</v>
      </c>
      <c r="J1120" t="s">
        <v>80</v>
      </c>
      <c r="K1120" t="s">
        <v>81</v>
      </c>
      <c r="L1120" t="s">
        <v>21</v>
      </c>
      <c r="M1120">
        <v>40</v>
      </c>
      <c r="N1120">
        <v>750</v>
      </c>
      <c r="O1120">
        <v>300000</v>
      </c>
      <c r="P1120">
        <v>150000</v>
      </c>
      <c r="Q1120">
        <v>0.49999999999999994</v>
      </c>
      <c r="R1120" t="s">
        <v>34</v>
      </c>
    </row>
    <row r="1121" spans="1:18" x14ac:dyDescent="0.25">
      <c r="A1121" t="s">
        <v>41</v>
      </c>
      <c r="B1121">
        <v>1197831</v>
      </c>
      <c r="C1121" s="1">
        <v>44452</v>
      </c>
      <c r="D1121" t="s">
        <v>31</v>
      </c>
      <c r="E1121" t="s">
        <v>169</v>
      </c>
      <c r="F1121" t="s">
        <v>46</v>
      </c>
      <c r="G1121">
        <v>3</v>
      </c>
      <c r="H1121">
        <v>2021</v>
      </c>
      <c r="I1121" t="s">
        <v>42</v>
      </c>
      <c r="J1121" t="s">
        <v>80</v>
      </c>
      <c r="K1121" t="s">
        <v>81</v>
      </c>
      <c r="L1121" t="s">
        <v>24</v>
      </c>
      <c r="M1121">
        <v>55</v>
      </c>
      <c r="N1121">
        <v>750</v>
      </c>
      <c r="O1121">
        <v>412500</v>
      </c>
      <c r="P1121">
        <v>206250</v>
      </c>
      <c r="Q1121">
        <v>0.49999999999999994</v>
      </c>
      <c r="R1121" t="s">
        <v>34</v>
      </c>
    </row>
    <row r="1122" spans="1:18" x14ac:dyDescent="0.25">
      <c r="A1122" t="s">
        <v>41</v>
      </c>
      <c r="B1122">
        <v>1197831</v>
      </c>
      <c r="C1122" s="1">
        <v>44453</v>
      </c>
      <c r="D1122" t="s">
        <v>33</v>
      </c>
      <c r="E1122" t="s">
        <v>169</v>
      </c>
      <c r="F1122" t="s">
        <v>46</v>
      </c>
      <c r="G1122">
        <v>3</v>
      </c>
      <c r="H1122">
        <v>2021</v>
      </c>
      <c r="I1122" t="s">
        <v>42</v>
      </c>
      <c r="J1122" t="s">
        <v>80</v>
      </c>
      <c r="K1122" t="s">
        <v>81</v>
      </c>
      <c r="L1122" t="s">
        <v>26</v>
      </c>
      <c r="M1122">
        <v>55</v>
      </c>
      <c r="N1122">
        <v>925</v>
      </c>
      <c r="O1122">
        <v>508750</v>
      </c>
      <c r="P1122">
        <v>254375</v>
      </c>
      <c r="Q1122">
        <v>0.49999999999999994</v>
      </c>
      <c r="R1122" t="s">
        <v>34</v>
      </c>
    </row>
    <row r="1123" spans="1:18" x14ac:dyDescent="0.25">
      <c r="A1123" t="s">
        <v>41</v>
      </c>
      <c r="B1123">
        <v>1197831</v>
      </c>
      <c r="C1123" s="1">
        <v>44454</v>
      </c>
      <c r="D1123" t="s">
        <v>17</v>
      </c>
      <c r="E1123" t="s">
        <v>169</v>
      </c>
      <c r="F1123" t="s">
        <v>46</v>
      </c>
      <c r="G1123">
        <v>3</v>
      </c>
      <c r="H1123">
        <v>2021</v>
      </c>
      <c r="I1123" t="s">
        <v>42</v>
      </c>
      <c r="J1123" t="s">
        <v>80</v>
      </c>
      <c r="K1123" t="s">
        <v>81</v>
      </c>
      <c r="L1123" t="s">
        <v>28</v>
      </c>
      <c r="M1123">
        <v>50</v>
      </c>
      <c r="N1123">
        <v>425</v>
      </c>
      <c r="O1123">
        <v>212500</v>
      </c>
      <c r="P1123">
        <v>127500</v>
      </c>
      <c r="Q1123">
        <v>0.60000000000000009</v>
      </c>
      <c r="R1123" t="s">
        <v>34</v>
      </c>
    </row>
    <row r="1124" spans="1:18" x14ac:dyDescent="0.25">
      <c r="A1124" t="s">
        <v>41</v>
      </c>
      <c r="B1124">
        <v>1197831</v>
      </c>
      <c r="C1124" s="1">
        <v>44455</v>
      </c>
      <c r="D1124" t="s">
        <v>23</v>
      </c>
      <c r="E1124" t="s">
        <v>169</v>
      </c>
      <c r="F1124" t="s">
        <v>46</v>
      </c>
      <c r="G1124">
        <v>3</v>
      </c>
      <c r="H1124">
        <v>2021</v>
      </c>
      <c r="I1124" t="s">
        <v>42</v>
      </c>
      <c r="J1124" t="s">
        <v>80</v>
      </c>
      <c r="K1124" t="s">
        <v>81</v>
      </c>
      <c r="L1124" t="s">
        <v>30</v>
      </c>
      <c r="M1124">
        <v>55</v>
      </c>
      <c r="N1124">
        <v>425</v>
      </c>
      <c r="O1124">
        <v>233750</v>
      </c>
      <c r="P1124">
        <v>105187.5</v>
      </c>
      <c r="Q1124">
        <v>0.45</v>
      </c>
      <c r="R1124" t="s">
        <v>34</v>
      </c>
    </row>
    <row r="1125" spans="1:18" x14ac:dyDescent="0.25">
      <c r="A1125" t="s">
        <v>41</v>
      </c>
      <c r="B1125">
        <v>1197831</v>
      </c>
      <c r="C1125" s="1">
        <v>44456</v>
      </c>
      <c r="D1125" t="s">
        <v>25</v>
      </c>
      <c r="E1125" t="s">
        <v>169</v>
      </c>
      <c r="F1125" t="s">
        <v>46</v>
      </c>
      <c r="G1125">
        <v>3</v>
      </c>
      <c r="H1125">
        <v>2021</v>
      </c>
      <c r="I1125" t="s">
        <v>42</v>
      </c>
      <c r="J1125" t="s">
        <v>80</v>
      </c>
      <c r="K1125" t="s">
        <v>81</v>
      </c>
      <c r="L1125" t="s">
        <v>32</v>
      </c>
      <c r="M1125">
        <v>60</v>
      </c>
      <c r="N1125">
        <v>675</v>
      </c>
      <c r="O1125">
        <v>405000</v>
      </c>
      <c r="P1125">
        <v>263250</v>
      </c>
      <c r="Q1125">
        <v>0.65000000000000013</v>
      </c>
      <c r="R1125" t="s">
        <v>34</v>
      </c>
    </row>
    <row r="1126" spans="1:18" x14ac:dyDescent="0.25">
      <c r="A1126" t="s">
        <v>41</v>
      </c>
      <c r="B1126">
        <v>1197831</v>
      </c>
      <c r="C1126" s="1">
        <v>44457</v>
      </c>
      <c r="D1126" t="s">
        <v>27</v>
      </c>
      <c r="E1126" t="s">
        <v>170</v>
      </c>
      <c r="F1126" t="s">
        <v>46</v>
      </c>
      <c r="G1126">
        <v>3</v>
      </c>
      <c r="H1126">
        <v>2021</v>
      </c>
      <c r="I1126" t="s">
        <v>42</v>
      </c>
      <c r="J1126" t="s">
        <v>80</v>
      </c>
      <c r="K1126" t="s">
        <v>81</v>
      </c>
      <c r="L1126" t="s">
        <v>21</v>
      </c>
      <c r="M1126">
        <v>55</v>
      </c>
      <c r="N1126">
        <v>625</v>
      </c>
      <c r="O1126">
        <v>343750</v>
      </c>
      <c r="P1126">
        <v>171875</v>
      </c>
      <c r="Q1126">
        <v>0.49999999999999994</v>
      </c>
      <c r="R1126" t="s">
        <v>34</v>
      </c>
    </row>
    <row r="1127" spans="1:18" x14ac:dyDescent="0.25">
      <c r="A1127" t="s">
        <v>41</v>
      </c>
      <c r="B1127">
        <v>1197831</v>
      </c>
      <c r="C1127" s="1">
        <v>44458</v>
      </c>
      <c r="D1127" t="s">
        <v>29</v>
      </c>
      <c r="E1127" t="s">
        <v>170</v>
      </c>
      <c r="F1127" t="s">
        <v>46</v>
      </c>
      <c r="G1127">
        <v>3</v>
      </c>
      <c r="H1127">
        <v>2021</v>
      </c>
      <c r="I1127" t="s">
        <v>42</v>
      </c>
      <c r="J1127" t="s">
        <v>80</v>
      </c>
      <c r="K1127" t="s">
        <v>81</v>
      </c>
      <c r="L1127" t="s">
        <v>24</v>
      </c>
      <c r="M1127">
        <v>55</v>
      </c>
      <c r="N1127">
        <v>575</v>
      </c>
      <c r="O1127">
        <v>316250</v>
      </c>
      <c r="P1127">
        <v>158125</v>
      </c>
      <c r="Q1127">
        <v>0.49999999999999994</v>
      </c>
      <c r="R1127" t="s">
        <v>34</v>
      </c>
    </row>
    <row r="1128" spans="1:18" x14ac:dyDescent="0.25">
      <c r="A1128" t="s">
        <v>41</v>
      </c>
      <c r="B1128">
        <v>1197831</v>
      </c>
      <c r="C1128" s="1">
        <v>44459</v>
      </c>
      <c r="D1128" t="s">
        <v>31</v>
      </c>
      <c r="E1128" t="s">
        <v>169</v>
      </c>
      <c r="F1128" t="s">
        <v>46</v>
      </c>
      <c r="G1128">
        <v>3</v>
      </c>
      <c r="H1128">
        <v>2021</v>
      </c>
      <c r="I1128" t="s">
        <v>42</v>
      </c>
      <c r="J1128" t="s">
        <v>80</v>
      </c>
      <c r="K1128" t="s">
        <v>81</v>
      </c>
      <c r="L1128" t="s">
        <v>26</v>
      </c>
      <c r="M1128">
        <v>60</v>
      </c>
      <c r="N1128">
        <v>625</v>
      </c>
      <c r="O1128">
        <v>375000</v>
      </c>
      <c r="P1128">
        <v>187500</v>
      </c>
      <c r="Q1128">
        <v>0.49999999999999994</v>
      </c>
      <c r="R1128" t="s">
        <v>34</v>
      </c>
    </row>
    <row r="1129" spans="1:18" x14ac:dyDescent="0.25">
      <c r="A1129" t="s">
        <v>41</v>
      </c>
      <c r="B1129">
        <v>1197831</v>
      </c>
      <c r="C1129" s="1">
        <v>44460</v>
      </c>
      <c r="D1129" t="s">
        <v>33</v>
      </c>
      <c r="E1129" t="s">
        <v>169</v>
      </c>
      <c r="F1129" t="s">
        <v>46</v>
      </c>
      <c r="G1129">
        <v>3</v>
      </c>
      <c r="H1129">
        <v>2021</v>
      </c>
      <c r="I1129" t="s">
        <v>42</v>
      </c>
      <c r="J1129" t="s">
        <v>80</v>
      </c>
      <c r="K1129" t="s">
        <v>81</v>
      </c>
      <c r="L1129" t="s">
        <v>28</v>
      </c>
      <c r="M1129">
        <v>60</v>
      </c>
      <c r="N1129">
        <v>350</v>
      </c>
      <c r="O1129">
        <v>210000</v>
      </c>
      <c r="P1129">
        <v>126000</v>
      </c>
      <c r="Q1129">
        <v>0.60000000000000009</v>
      </c>
      <c r="R1129" t="s">
        <v>34</v>
      </c>
    </row>
    <row r="1130" spans="1:18" x14ac:dyDescent="0.25">
      <c r="A1130" t="s">
        <v>41</v>
      </c>
      <c r="B1130">
        <v>1197831</v>
      </c>
      <c r="C1130" s="1">
        <v>44461</v>
      </c>
      <c r="D1130" t="s">
        <v>17</v>
      </c>
      <c r="E1130" t="s">
        <v>169</v>
      </c>
      <c r="F1130" t="s">
        <v>46</v>
      </c>
      <c r="G1130">
        <v>3</v>
      </c>
      <c r="H1130">
        <v>2021</v>
      </c>
      <c r="I1130" t="s">
        <v>42</v>
      </c>
      <c r="J1130" t="s">
        <v>80</v>
      </c>
      <c r="K1130" t="s">
        <v>81</v>
      </c>
      <c r="L1130" t="s">
        <v>30</v>
      </c>
      <c r="M1130">
        <v>45</v>
      </c>
      <c r="N1130">
        <v>350</v>
      </c>
      <c r="O1130">
        <v>157500</v>
      </c>
      <c r="P1130">
        <v>70875</v>
      </c>
      <c r="Q1130">
        <v>0.45</v>
      </c>
      <c r="R1130" t="s">
        <v>34</v>
      </c>
    </row>
    <row r="1131" spans="1:18" x14ac:dyDescent="0.25">
      <c r="A1131" t="s">
        <v>41</v>
      </c>
      <c r="B1131">
        <v>1197831</v>
      </c>
      <c r="C1131" s="1">
        <v>44462</v>
      </c>
      <c r="D1131" t="s">
        <v>23</v>
      </c>
      <c r="E1131" t="s">
        <v>169</v>
      </c>
      <c r="F1131" t="s">
        <v>46</v>
      </c>
      <c r="G1131">
        <v>3</v>
      </c>
      <c r="H1131">
        <v>2021</v>
      </c>
      <c r="I1131" t="s">
        <v>42</v>
      </c>
      <c r="J1131" t="s">
        <v>80</v>
      </c>
      <c r="K1131" t="s">
        <v>81</v>
      </c>
      <c r="L1131" t="s">
        <v>32</v>
      </c>
      <c r="M1131">
        <v>40</v>
      </c>
      <c r="N1131">
        <v>575</v>
      </c>
      <c r="O1131">
        <v>230000</v>
      </c>
      <c r="P1131">
        <v>149500</v>
      </c>
      <c r="Q1131">
        <v>0.65000000000000013</v>
      </c>
      <c r="R1131" t="s">
        <v>34</v>
      </c>
    </row>
    <row r="1132" spans="1:18" x14ac:dyDescent="0.25">
      <c r="A1132" t="s">
        <v>41</v>
      </c>
      <c r="B1132">
        <v>1197831</v>
      </c>
      <c r="C1132" s="1">
        <v>44463</v>
      </c>
      <c r="D1132" t="s">
        <v>25</v>
      </c>
      <c r="E1132" t="s">
        <v>169</v>
      </c>
      <c r="F1132" t="s">
        <v>46</v>
      </c>
      <c r="G1132">
        <v>3</v>
      </c>
      <c r="H1132">
        <v>2021</v>
      </c>
      <c r="I1132" t="s">
        <v>42</v>
      </c>
      <c r="J1132" t="s">
        <v>80</v>
      </c>
      <c r="K1132" t="s">
        <v>81</v>
      </c>
      <c r="L1132" t="s">
        <v>21</v>
      </c>
      <c r="M1132">
        <v>30</v>
      </c>
      <c r="N1132">
        <v>525</v>
      </c>
      <c r="O1132">
        <v>157500</v>
      </c>
      <c r="P1132">
        <v>78750</v>
      </c>
      <c r="Q1132">
        <v>0.49999999999999994</v>
      </c>
      <c r="R1132" t="s">
        <v>34</v>
      </c>
    </row>
    <row r="1133" spans="1:18" x14ac:dyDescent="0.25">
      <c r="A1133" t="s">
        <v>41</v>
      </c>
      <c r="B1133">
        <v>1197831</v>
      </c>
      <c r="C1133" s="1">
        <v>44464</v>
      </c>
      <c r="D1133" t="s">
        <v>27</v>
      </c>
      <c r="E1133" t="s">
        <v>170</v>
      </c>
      <c r="F1133" t="s">
        <v>46</v>
      </c>
      <c r="G1133">
        <v>3</v>
      </c>
      <c r="H1133">
        <v>2021</v>
      </c>
      <c r="I1133" t="s">
        <v>42</v>
      </c>
      <c r="J1133" t="s">
        <v>80</v>
      </c>
      <c r="K1133" t="s">
        <v>81</v>
      </c>
      <c r="L1133" t="s">
        <v>24</v>
      </c>
      <c r="M1133">
        <v>30</v>
      </c>
      <c r="N1133">
        <v>525</v>
      </c>
      <c r="O1133">
        <v>157500</v>
      </c>
      <c r="P1133">
        <v>78750</v>
      </c>
      <c r="Q1133">
        <v>0.49999999999999994</v>
      </c>
      <c r="R1133" t="s">
        <v>34</v>
      </c>
    </row>
    <row r="1134" spans="1:18" x14ac:dyDescent="0.25">
      <c r="A1134" t="s">
        <v>41</v>
      </c>
      <c r="B1134">
        <v>1197831</v>
      </c>
      <c r="C1134" s="1">
        <v>44465</v>
      </c>
      <c r="D1134" t="s">
        <v>29</v>
      </c>
      <c r="E1134" t="s">
        <v>170</v>
      </c>
      <c r="F1134" t="s">
        <v>46</v>
      </c>
      <c r="G1134">
        <v>3</v>
      </c>
      <c r="H1134">
        <v>2021</v>
      </c>
      <c r="I1134" t="s">
        <v>42</v>
      </c>
      <c r="J1134" t="s">
        <v>80</v>
      </c>
      <c r="K1134" t="s">
        <v>81</v>
      </c>
      <c r="L1134" t="s">
        <v>26</v>
      </c>
      <c r="M1134">
        <v>35</v>
      </c>
      <c r="N1134">
        <v>475</v>
      </c>
      <c r="O1134">
        <v>166250</v>
      </c>
      <c r="P1134">
        <v>83125</v>
      </c>
      <c r="Q1134">
        <v>0.49999999999999994</v>
      </c>
      <c r="R1134" t="s">
        <v>34</v>
      </c>
    </row>
    <row r="1135" spans="1:18" x14ac:dyDescent="0.25">
      <c r="A1135" t="s">
        <v>41</v>
      </c>
      <c r="B1135">
        <v>1197831</v>
      </c>
      <c r="C1135" s="1">
        <v>44466</v>
      </c>
      <c r="D1135" t="s">
        <v>31</v>
      </c>
      <c r="E1135" t="s">
        <v>169</v>
      </c>
      <c r="F1135" t="s">
        <v>46</v>
      </c>
      <c r="G1135">
        <v>3</v>
      </c>
      <c r="H1135">
        <v>2021</v>
      </c>
      <c r="I1135" t="s">
        <v>42</v>
      </c>
      <c r="J1135" t="s">
        <v>80</v>
      </c>
      <c r="K1135" t="s">
        <v>81</v>
      </c>
      <c r="L1135" t="s">
        <v>28</v>
      </c>
      <c r="M1135">
        <v>35</v>
      </c>
      <c r="N1135">
        <v>325</v>
      </c>
      <c r="O1135">
        <v>113750</v>
      </c>
      <c r="P1135">
        <v>68250</v>
      </c>
      <c r="Q1135">
        <v>0.60000000000000009</v>
      </c>
      <c r="R1135" t="s">
        <v>34</v>
      </c>
    </row>
    <row r="1136" spans="1:18" x14ac:dyDescent="0.25">
      <c r="A1136" t="s">
        <v>41</v>
      </c>
      <c r="B1136">
        <v>1197831</v>
      </c>
      <c r="C1136" s="1">
        <v>44467</v>
      </c>
      <c r="D1136" t="s">
        <v>33</v>
      </c>
      <c r="E1136" t="s">
        <v>169</v>
      </c>
      <c r="F1136" t="s">
        <v>46</v>
      </c>
      <c r="G1136">
        <v>3</v>
      </c>
      <c r="H1136">
        <v>2021</v>
      </c>
      <c r="I1136" t="s">
        <v>42</v>
      </c>
      <c r="J1136" t="s">
        <v>80</v>
      </c>
      <c r="K1136" t="s">
        <v>81</v>
      </c>
      <c r="L1136" t="s">
        <v>30</v>
      </c>
      <c r="M1136">
        <v>30</v>
      </c>
      <c r="N1136">
        <v>300</v>
      </c>
      <c r="O1136">
        <v>90000</v>
      </c>
      <c r="P1136">
        <v>40500</v>
      </c>
      <c r="Q1136">
        <v>0.45</v>
      </c>
      <c r="R1136" t="s">
        <v>34</v>
      </c>
    </row>
    <row r="1137" spans="1:18" x14ac:dyDescent="0.25">
      <c r="A1137" t="s">
        <v>41</v>
      </c>
      <c r="B1137">
        <v>1197831</v>
      </c>
      <c r="C1137" s="1">
        <v>44468</v>
      </c>
      <c r="D1137" t="s">
        <v>17</v>
      </c>
      <c r="E1137" t="s">
        <v>169</v>
      </c>
      <c r="F1137" t="s">
        <v>46</v>
      </c>
      <c r="G1137">
        <v>3</v>
      </c>
      <c r="H1137">
        <v>2021</v>
      </c>
      <c r="I1137" t="s">
        <v>42</v>
      </c>
      <c r="J1137" t="s">
        <v>80</v>
      </c>
      <c r="K1137" t="s">
        <v>81</v>
      </c>
      <c r="L1137" t="s">
        <v>32</v>
      </c>
      <c r="M1137">
        <v>40</v>
      </c>
      <c r="N1137">
        <v>475</v>
      </c>
      <c r="O1137">
        <v>190000</v>
      </c>
      <c r="P1137">
        <v>123500</v>
      </c>
      <c r="Q1137">
        <v>0.65000000000000013</v>
      </c>
      <c r="R1137" t="s">
        <v>34</v>
      </c>
    </row>
    <row r="1138" spans="1:18" x14ac:dyDescent="0.25">
      <c r="A1138" t="s">
        <v>41</v>
      </c>
      <c r="B1138">
        <v>1197831</v>
      </c>
      <c r="C1138" s="1">
        <v>44469</v>
      </c>
      <c r="D1138" t="s">
        <v>23</v>
      </c>
      <c r="E1138" t="s">
        <v>169</v>
      </c>
      <c r="F1138" t="s">
        <v>46</v>
      </c>
      <c r="G1138">
        <v>3</v>
      </c>
      <c r="H1138">
        <v>2021</v>
      </c>
      <c r="I1138" t="s">
        <v>42</v>
      </c>
      <c r="J1138" t="s">
        <v>80</v>
      </c>
      <c r="K1138" t="s">
        <v>81</v>
      </c>
      <c r="L1138" t="s">
        <v>21</v>
      </c>
      <c r="M1138">
        <v>20</v>
      </c>
      <c r="N1138">
        <v>625</v>
      </c>
      <c r="O1138">
        <v>125000</v>
      </c>
      <c r="P1138">
        <v>62500</v>
      </c>
      <c r="Q1138">
        <v>0.49999999999999994</v>
      </c>
      <c r="R1138" t="s">
        <v>34</v>
      </c>
    </row>
    <row r="1139" spans="1:18" x14ac:dyDescent="0.25">
      <c r="A1139" t="s">
        <v>41</v>
      </c>
      <c r="B1139">
        <v>1197831</v>
      </c>
      <c r="C1139" s="1">
        <v>44470</v>
      </c>
      <c r="D1139" t="s">
        <v>25</v>
      </c>
      <c r="E1139" t="s">
        <v>169</v>
      </c>
      <c r="F1139" t="s">
        <v>47</v>
      </c>
      <c r="G1139">
        <v>4</v>
      </c>
      <c r="H1139">
        <v>2021</v>
      </c>
      <c r="I1139" t="s">
        <v>42</v>
      </c>
      <c r="J1139" t="s">
        <v>80</v>
      </c>
      <c r="K1139" t="s">
        <v>81</v>
      </c>
      <c r="L1139" t="s">
        <v>24</v>
      </c>
      <c r="M1139">
        <v>20</v>
      </c>
      <c r="N1139">
        <v>625</v>
      </c>
      <c r="O1139">
        <v>125000</v>
      </c>
      <c r="P1139">
        <v>62500</v>
      </c>
      <c r="Q1139">
        <v>0.49999999999999994</v>
      </c>
      <c r="R1139" t="s">
        <v>34</v>
      </c>
    </row>
    <row r="1140" spans="1:18" x14ac:dyDescent="0.25">
      <c r="A1140" t="s">
        <v>41</v>
      </c>
      <c r="B1140">
        <v>1197831</v>
      </c>
      <c r="C1140" s="1">
        <v>44471</v>
      </c>
      <c r="D1140" t="s">
        <v>27</v>
      </c>
      <c r="E1140" t="s">
        <v>170</v>
      </c>
      <c r="F1140" t="s">
        <v>47</v>
      </c>
      <c r="G1140">
        <v>4</v>
      </c>
      <c r="H1140">
        <v>2021</v>
      </c>
      <c r="I1140" t="s">
        <v>42</v>
      </c>
      <c r="J1140" t="s">
        <v>80</v>
      </c>
      <c r="K1140" t="s">
        <v>81</v>
      </c>
      <c r="L1140" t="s">
        <v>26</v>
      </c>
      <c r="M1140">
        <v>45</v>
      </c>
      <c r="N1140">
        <v>575</v>
      </c>
      <c r="O1140">
        <v>258750</v>
      </c>
      <c r="P1140">
        <v>129375</v>
      </c>
      <c r="Q1140">
        <v>0.49999999999999994</v>
      </c>
      <c r="R1140" t="s">
        <v>34</v>
      </c>
    </row>
    <row r="1141" spans="1:18" x14ac:dyDescent="0.25">
      <c r="A1141" t="s">
        <v>41</v>
      </c>
      <c r="B1141">
        <v>1197831</v>
      </c>
      <c r="C1141" s="1">
        <v>44472</v>
      </c>
      <c r="D1141" t="s">
        <v>29</v>
      </c>
      <c r="E1141" t="s">
        <v>170</v>
      </c>
      <c r="F1141" t="s">
        <v>47</v>
      </c>
      <c r="G1141">
        <v>4</v>
      </c>
      <c r="H1141">
        <v>2021</v>
      </c>
      <c r="I1141" t="s">
        <v>42</v>
      </c>
      <c r="J1141" t="s">
        <v>80</v>
      </c>
      <c r="K1141" t="s">
        <v>81</v>
      </c>
      <c r="L1141" t="s">
        <v>28</v>
      </c>
      <c r="M1141">
        <v>45</v>
      </c>
      <c r="N1141">
        <v>450</v>
      </c>
      <c r="O1141">
        <v>202500</v>
      </c>
      <c r="P1141">
        <v>121500</v>
      </c>
      <c r="Q1141">
        <v>0.60000000000000009</v>
      </c>
      <c r="R1141" t="s">
        <v>34</v>
      </c>
    </row>
    <row r="1142" spans="1:18" x14ac:dyDescent="0.25">
      <c r="A1142" t="s">
        <v>41</v>
      </c>
      <c r="B1142">
        <v>1197831</v>
      </c>
      <c r="C1142" s="1">
        <v>44473</v>
      </c>
      <c r="D1142" t="s">
        <v>31</v>
      </c>
      <c r="E1142" t="s">
        <v>169</v>
      </c>
      <c r="F1142" t="s">
        <v>47</v>
      </c>
      <c r="G1142">
        <v>4</v>
      </c>
      <c r="H1142">
        <v>2021</v>
      </c>
      <c r="I1142" t="s">
        <v>42</v>
      </c>
      <c r="J1142" t="s">
        <v>80</v>
      </c>
      <c r="K1142" t="s">
        <v>81</v>
      </c>
      <c r="L1142" t="s">
        <v>30</v>
      </c>
      <c r="M1142">
        <v>50</v>
      </c>
      <c r="N1142">
        <v>425</v>
      </c>
      <c r="O1142">
        <v>212500</v>
      </c>
      <c r="P1142">
        <v>95625</v>
      </c>
      <c r="Q1142">
        <v>0.45</v>
      </c>
      <c r="R1142" t="s">
        <v>34</v>
      </c>
    </row>
    <row r="1143" spans="1:18" x14ac:dyDescent="0.25">
      <c r="A1143" t="s">
        <v>41</v>
      </c>
      <c r="B1143">
        <v>1197831</v>
      </c>
      <c r="C1143" s="1">
        <v>44474</v>
      </c>
      <c r="D1143" t="s">
        <v>33</v>
      </c>
      <c r="E1143" t="s">
        <v>169</v>
      </c>
      <c r="F1143" t="s">
        <v>47</v>
      </c>
      <c r="G1143">
        <v>4</v>
      </c>
      <c r="H1143">
        <v>2021</v>
      </c>
      <c r="I1143" t="s">
        <v>42</v>
      </c>
      <c r="J1143" t="s">
        <v>80</v>
      </c>
      <c r="K1143" t="s">
        <v>81</v>
      </c>
      <c r="L1143" t="s">
        <v>32</v>
      </c>
      <c r="M1143">
        <v>60</v>
      </c>
      <c r="N1143">
        <v>625</v>
      </c>
      <c r="O1143">
        <v>375000</v>
      </c>
      <c r="P1143">
        <v>243750</v>
      </c>
      <c r="Q1143">
        <v>0.65000000000000013</v>
      </c>
      <c r="R1143" t="s">
        <v>34</v>
      </c>
    </row>
    <row r="1144" spans="1:18" x14ac:dyDescent="0.25">
      <c r="A1144" t="s">
        <v>41</v>
      </c>
      <c r="B1144">
        <v>1197831</v>
      </c>
      <c r="C1144" s="1">
        <v>44475</v>
      </c>
      <c r="D1144" t="s">
        <v>17</v>
      </c>
      <c r="E1144" t="s">
        <v>169</v>
      </c>
      <c r="F1144" t="s">
        <v>47</v>
      </c>
      <c r="G1144">
        <v>4</v>
      </c>
      <c r="H1144">
        <v>2021</v>
      </c>
      <c r="I1144" t="s">
        <v>42</v>
      </c>
      <c r="J1144" t="s">
        <v>80</v>
      </c>
      <c r="K1144" t="s">
        <v>81</v>
      </c>
      <c r="L1144" t="s">
        <v>21</v>
      </c>
      <c r="M1144">
        <v>60</v>
      </c>
      <c r="N1144">
        <v>775</v>
      </c>
      <c r="O1144">
        <v>465000</v>
      </c>
      <c r="P1144">
        <v>232500</v>
      </c>
      <c r="Q1144">
        <v>0.49999999999999994</v>
      </c>
      <c r="R1144" t="s">
        <v>34</v>
      </c>
    </row>
    <row r="1145" spans="1:18" x14ac:dyDescent="0.25">
      <c r="A1145" t="s">
        <v>41</v>
      </c>
      <c r="B1145">
        <v>1197831</v>
      </c>
      <c r="C1145" s="1">
        <v>44476</v>
      </c>
      <c r="D1145" t="s">
        <v>23</v>
      </c>
      <c r="E1145" t="s">
        <v>169</v>
      </c>
      <c r="F1145" t="s">
        <v>47</v>
      </c>
      <c r="G1145">
        <v>4</v>
      </c>
      <c r="H1145">
        <v>2021</v>
      </c>
      <c r="I1145" t="s">
        <v>42</v>
      </c>
      <c r="J1145" t="s">
        <v>80</v>
      </c>
      <c r="K1145" t="s">
        <v>81</v>
      </c>
      <c r="L1145" t="s">
        <v>24</v>
      </c>
      <c r="M1145">
        <v>60</v>
      </c>
      <c r="N1145">
        <v>775</v>
      </c>
      <c r="O1145">
        <v>465000</v>
      </c>
      <c r="P1145">
        <v>232500</v>
      </c>
      <c r="Q1145">
        <v>0.49999999999999994</v>
      </c>
      <c r="R1145" t="s">
        <v>34</v>
      </c>
    </row>
    <row r="1146" spans="1:18" x14ac:dyDescent="0.25">
      <c r="A1146" t="s">
        <v>41</v>
      </c>
      <c r="B1146">
        <v>1197831</v>
      </c>
      <c r="C1146" s="1">
        <v>44477</v>
      </c>
      <c r="D1146" t="s">
        <v>25</v>
      </c>
      <c r="E1146" t="s">
        <v>169</v>
      </c>
      <c r="F1146" t="s">
        <v>47</v>
      </c>
      <c r="G1146">
        <v>4</v>
      </c>
      <c r="H1146">
        <v>2021</v>
      </c>
      <c r="I1146" t="s">
        <v>42</v>
      </c>
      <c r="J1146" t="s">
        <v>80</v>
      </c>
      <c r="K1146" t="s">
        <v>81</v>
      </c>
      <c r="L1146" t="s">
        <v>26</v>
      </c>
      <c r="M1146">
        <v>65</v>
      </c>
      <c r="N1146">
        <v>700</v>
      </c>
      <c r="O1146">
        <v>455000</v>
      </c>
      <c r="P1146">
        <v>227500</v>
      </c>
      <c r="Q1146">
        <v>0.49999999999999994</v>
      </c>
      <c r="R1146" t="s">
        <v>34</v>
      </c>
    </row>
    <row r="1147" spans="1:18" x14ac:dyDescent="0.25">
      <c r="A1147" t="s">
        <v>41</v>
      </c>
      <c r="B1147">
        <v>1197831</v>
      </c>
      <c r="C1147" s="1">
        <v>44478</v>
      </c>
      <c r="D1147" t="s">
        <v>27</v>
      </c>
      <c r="E1147" t="s">
        <v>170</v>
      </c>
      <c r="F1147" t="s">
        <v>47</v>
      </c>
      <c r="G1147">
        <v>4</v>
      </c>
      <c r="H1147">
        <v>2021</v>
      </c>
      <c r="I1147" t="s">
        <v>42</v>
      </c>
      <c r="J1147" t="s">
        <v>80</v>
      </c>
      <c r="K1147" t="s">
        <v>81</v>
      </c>
      <c r="L1147" t="s">
        <v>28</v>
      </c>
      <c r="M1147">
        <v>65</v>
      </c>
      <c r="N1147">
        <v>550</v>
      </c>
      <c r="O1147">
        <v>357500</v>
      </c>
      <c r="P1147">
        <v>214500</v>
      </c>
      <c r="Q1147">
        <v>0.60000000000000009</v>
      </c>
      <c r="R1147" t="s">
        <v>34</v>
      </c>
    </row>
    <row r="1148" spans="1:18" x14ac:dyDescent="0.25">
      <c r="A1148" t="s">
        <v>41</v>
      </c>
      <c r="B1148">
        <v>1197831</v>
      </c>
      <c r="C1148" s="1">
        <v>44479</v>
      </c>
      <c r="D1148" t="s">
        <v>29</v>
      </c>
      <c r="E1148" t="s">
        <v>170</v>
      </c>
      <c r="F1148" t="s">
        <v>47</v>
      </c>
      <c r="G1148">
        <v>4</v>
      </c>
      <c r="H1148">
        <v>2021</v>
      </c>
      <c r="I1148" t="s">
        <v>42</v>
      </c>
      <c r="J1148" t="s">
        <v>80</v>
      </c>
      <c r="K1148" t="s">
        <v>81</v>
      </c>
      <c r="L1148" t="s">
        <v>30</v>
      </c>
      <c r="M1148">
        <v>60</v>
      </c>
      <c r="N1148">
        <v>500</v>
      </c>
      <c r="O1148">
        <v>300000</v>
      </c>
      <c r="P1148">
        <v>135000</v>
      </c>
      <c r="Q1148">
        <v>0.45</v>
      </c>
      <c r="R1148" t="s">
        <v>34</v>
      </c>
    </row>
    <row r="1149" spans="1:18" x14ac:dyDescent="0.25">
      <c r="A1149" t="s">
        <v>41</v>
      </c>
      <c r="B1149">
        <v>1197831</v>
      </c>
      <c r="C1149" s="1">
        <v>44480</v>
      </c>
      <c r="D1149" t="s">
        <v>31</v>
      </c>
      <c r="E1149" t="s">
        <v>169</v>
      </c>
      <c r="F1149" t="s">
        <v>47</v>
      </c>
      <c r="G1149">
        <v>4</v>
      </c>
      <c r="H1149">
        <v>2021</v>
      </c>
      <c r="I1149" t="s">
        <v>42</v>
      </c>
      <c r="J1149" t="s">
        <v>80</v>
      </c>
      <c r="K1149" t="s">
        <v>81</v>
      </c>
      <c r="L1149" t="s">
        <v>32</v>
      </c>
      <c r="M1149">
        <v>70</v>
      </c>
      <c r="N1149">
        <v>750</v>
      </c>
      <c r="O1149">
        <v>525000</v>
      </c>
      <c r="P1149">
        <v>341250</v>
      </c>
      <c r="Q1149">
        <v>0.65000000000000013</v>
      </c>
      <c r="R1149" t="s">
        <v>34</v>
      </c>
    </row>
    <row r="1150" spans="1:18" x14ac:dyDescent="0.25">
      <c r="A1150" t="s">
        <v>82</v>
      </c>
      <c r="B1150">
        <v>1185732</v>
      </c>
      <c r="C1150" s="1">
        <v>44481</v>
      </c>
      <c r="D1150" t="s">
        <v>33</v>
      </c>
      <c r="E1150" t="s">
        <v>169</v>
      </c>
      <c r="F1150" t="s">
        <v>47</v>
      </c>
      <c r="G1150">
        <v>4</v>
      </c>
      <c r="H1150">
        <v>2021</v>
      </c>
      <c r="I1150" t="s">
        <v>42</v>
      </c>
      <c r="J1150" t="s">
        <v>80</v>
      </c>
      <c r="K1150" t="s">
        <v>81</v>
      </c>
      <c r="L1150" t="s">
        <v>21</v>
      </c>
      <c r="M1150">
        <v>40</v>
      </c>
      <c r="N1150">
        <v>450</v>
      </c>
      <c r="O1150">
        <v>180000</v>
      </c>
      <c r="P1150">
        <v>63000</v>
      </c>
      <c r="Q1150">
        <v>0.35</v>
      </c>
      <c r="R1150" t="s">
        <v>34</v>
      </c>
    </row>
    <row r="1151" spans="1:18" x14ac:dyDescent="0.25">
      <c r="A1151" t="s">
        <v>82</v>
      </c>
      <c r="B1151">
        <v>1185732</v>
      </c>
      <c r="C1151" s="1">
        <v>44482</v>
      </c>
      <c r="D1151" t="s">
        <v>17</v>
      </c>
      <c r="E1151" t="s">
        <v>169</v>
      </c>
      <c r="F1151" t="s">
        <v>47</v>
      </c>
      <c r="G1151">
        <v>4</v>
      </c>
      <c r="H1151">
        <v>2021</v>
      </c>
      <c r="I1151" t="s">
        <v>42</v>
      </c>
      <c r="J1151" t="s">
        <v>80</v>
      </c>
      <c r="K1151" t="s">
        <v>81</v>
      </c>
      <c r="L1151" t="s">
        <v>24</v>
      </c>
      <c r="M1151">
        <v>40</v>
      </c>
      <c r="N1151">
        <v>250</v>
      </c>
      <c r="O1151">
        <v>100000</v>
      </c>
      <c r="P1151">
        <v>35000</v>
      </c>
      <c r="Q1151">
        <v>0.35</v>
      </c>
      <c r="R1151" t="s">
        <v>34</v>
      </c>
    </row>
    <row r="1152" spans="1:18" x14ac:dyDescent="0.25">
      <c r="A1152" t="s">
        <v>82</v>
      </c>
      <c r="B1152">
        <v>1185732</v>
      </c>
      <c r="C1152" s="1">
        <v>44483</v>
      </c>
      <c r="D1152" t="s">
        <v>23</v>
      </c>
      <c r="E1152" t="s">
        <v>169</v>
      </c>
      <c r="F1152" t="s">
        <v>47</v>
      </c>
      <c r="G1152">
        <v>4</v>
      </c>
      <c r="H1152">
        <v>2021</v>
      </c>
      <c r="I1152" t="s">
        <v>42</v>
      </c>
      <c r="J1152" t="s">
        <v>80</v>
      </c>
      <c r="K1152" t="s">
        <v>81</v>
      </c>
      <c r="L1152" t="s">
        <v>26</v>
      </c>
      <c r="M1152">
        <v>30</v>
      </c>
      <c r="N1152">
        <v>250</v>
      </c>
      <c r="O1152">
        <v>75000</v>
      </c>
      <c r="P1152">
        <v>30000</v>
      </c>
      <c r="Q1152">
        <v>0.4</v>
      </c>
      <c r="R1152" t="s">
        <v>34</v>
      </c>
    </row>
    <row r="1153" spans="1:18" x14ac:dyDescent="0.25">
      <c r="A1153" t="s">
        <v>82</v>
      </c>
      <c r="B1153">
        <v>1185732</v>
      </c>
      <c r="C1153" s="1">
        <v>44484</v>
      </c>
      <c r="D1153" t="s">
        <v>25</v>
      </c>
      <c r="E1153" t="s">
        <v>169</v>
      </c>
      <c r="F1153" t="s">
        <v>47</v>
      </c>
      <c r="G1153">
        <v>4</v>
      </c>
      <c r="H1153">
        <v>2021</v>
      </c>
      <c r="I1153" t="s">
        <v>42</v>
      </c>
      <c r="J1153" t="s">
        <v>80</v>
      </c>
      <c r="K1153" t="s">
        <v>81</v>
      </c>
      <c r="L1153" t="s">
        <v>28</v>
      </c>
      <c r="M1153">
        <v>35</v>
      </c>
      <c r="N1153">
        <v>100</v>
      </c>
      <c r="O1153">
        <v>35000</v>
      </c>
      <c r="P1153">
        <v>10500</v>
      </c>
      <c r="Q1153">
        <v>0.3</v>
      </c>
      <c r="R1153" t="s">
        <v>34</v>
      </c>
    </row>
    <row r="1154" spans="1:18" x14ac:dyDescent="0.25">
      <c r="A1154" t="s">
        <v>82</v>
      </c>
      <c r="B1154">
        <v>1185732</v>
      </c>
      <c r="C1154" s="1">
        <v>44485</v>
      </c>
      <c r="D1154" t="s">
        <v>27</v>
      </c>
      <c r="E1154" t="s">
        <v>170</v>
      </c>
      <c r="F1154" t="s">
        <v>47</v>
      </c>
      <c r="G1154">
        <v>4</v>
      </c>
      <c r="H1154">
        <v>2021</v>
      </c>
      <c r="I1154" t="s">
        <v>19</v>
      </c>
      <c r="J1154" t="s">
        <v>83</v>
      </c>
      <c r="K1154" t="s">
        <v>84</v>
      </c>
      <c r="L1154" t="s">
        <v>30</v>
      </c>
      <c r="M1154">
        <v>50</v>
      </c>
      <c r="N1154">
        <v>150</v>
      </c>
      <c r="O1154">
        <v>75000</v>
      </c>
      <c r="P1154">
        <v>18750</v>
      </c>
      <c r="Q1154">
        <v>0.25</v>
      </c>
      <c r="R1154" t="s">
        <v>34</v>
      </c>
    </row>
    <row r="1155" spans="1:18" x14ac:dyDescent="0.25">
      <c r="A1155" t="s">
        <v>82</v>
      </c>
      <c r="B1155">
        <v>1185732</v>
      </c>
      <c r="C1155" s="1">
        <v>44486</v>
      </c>
      <c r="D1155" t="s">
        <v>29</v>
      </c>
      <c r="E1155" t="s">
        <v>170</v>
      </c>
      <c r="F1155" t="s">
        <v>47</v>
      </c>
      <c r="G1155">
        <v>4</v>
      </c>
      <c r="H1155">
        <v>2021</v>
      </c>
      <c r="I1155" t="s">
        <v>19</v>
      </c>
      <c r="J1155" t="s">
        <v>83</v>
      </c>
      <c r="K1155" t="s">
        <v>84</v>
      </c>
      <c r="L1155" t="s">
        <v>32</v>
      </c>
      <c r="M1155">
        <v>40</v>
      </c>
      <c r="N1155">
        <v>250</v>
      </c>
      <c r="O1155">
        <v>100000</v>
      </c>
      <c r="P1155">
        <v>40000</v>
      </c>
      <c r="Q1155">
        <v>0.4</v>
      </c>
      <c r="R1155" t="s">
        <v>34</v>
      </c>
    </row>
    <row r="1156" spans="1:18" x14ac:dyDescent="0.25">
      <c r="A1156" t="s">
        <v>82</v>
      </c>
      <c r="B1156">
        <v>1185732</v>
      </c>
      <c r="C1156" s="1">
        <v>44487</v>
      </c>
      <c r="D1156" t="s">
        <v>31</v>
      </c>
      <c r="E1156" t="s">
        <v>169</v>
      </c>
      <c r="F1156" t="s">
        <v>47</v>
      </c>
      <c r="G1156">
        <v>4</v>
      </c>
      <c r="H1156">
        <v>2021</v>
      </c>
      <c r="I1156" t="s">
        <v>19</v>
      </c>
      <c r="J1156" t="s">
        <v>83</v>
      </c>
      <c r="K1156" t="s">
        <v>84</v>
      </c>
      <c r="L1156" t="s">
        <v>21</v>
      </c>
      <c r="M1156">
        <v>40</v>
      </c>
      <c r="N1156">
        <v>500</v>
      </c>
      <c r="O1156">
        <v>200000</v>
      </c>
      <c r="P1156">
        <v>70000</v>
      </c>
      <c r="Q1156">
        <v>0.35</v>
      </c>
      <c r="R1156" t="s">
        <v>34</v>
      </c>
    </row>
    <row r="1157" spans="1:18" x14ac:dyDescent="0.25">
      <c r="A1157" t="s">
        <v>82</v>
      </c>
      <c r="B1157">
        <v>1185732</v>
      </c>
      <c r="C1157" s="1">
        <v>44488</v>
      </c>
      <c r="D1157" t="s">
        <v>33</v>
      </c>
      <c r="E1157" t="s">
        <v>169</v>
      </c>
      <c r="F1157" t="s">
        <v>47</v>
      </c>
      <c r="G1157">
        <v>4</v>
      </c>
      <c r="H1157">
        <v>2021</v>
      </c>
      <c r="I1157" t="s">
        <v>19</v>
      </c>
      <c r="J1157" t="s">
        <v>83</v>
      </c>
      <c r="K1157" t="s">
        <v>84</v>
      </c>
      <c r="L1157" t="s">
        <v>24</v>
      </c>
      <c r="M1157">
        <v>40</v>
      </c>
      <c r="N1157">
        <v>150</v>
      </c>
      <c r="O1157">
        <v>60000</v>
      </c>
      <c r="P1157">
        <v>21000</v>
      </c>
      <c r="Q1157">
        <v>0.35</v>
      </c>
      <c r="R1157" t="s">
        <v>34</v>
      </c>
    </row>
    <row r="1158" spans="1:18" x14ac:dyDescent="0.25">
      <c r="A1158" t="s">
        <v>82</v>
      </c>
      <c r="B1158">
        <v>1185732</v>
      </c>
      <c r="C1158" s="1">
        <v>44489</v>
      </c>
      <c r="D1158" t="s">
        <v>17</v>
      </c>
      <c r="E1158" t="s">
        <v>169</v>
      </c>
      <c r="F1158" t="s">
        <v>47</v>
      </c>
      <c r="G1158">
        <v>4</v>
      </c>
      <c r="H1158">
        <v>2021</v>
      </c>
      <c r="I1158" t="s">
        <v>19</v>
      </c>
      <c r="J1158" t="s">
        <v>83</v>
      </c>
      <c r="K1158" t="s">
        <v>84</v>
      </c>
      <c r="L1158" t="s">
        <v>26</v>
      </c>
      <c r="M1158">
        <v>30</v>
      </c>
      <c r="N1158">
        <v>200</v>
      </c>
      <c r="O1158">
        <v>60000</v>
      </c>
      <c r="P1158">
        <v>24000</v>
      </c>
      <c r="Q1158">
        <v>0.4</v>
      </c>
      <c r="R1158" t="s">
        <v>34</v>
      </c>
    </row>
    <row r="1159" spans="1:18" x14ac:dyDescent="0.25">
      <c r="A1159" t="s">
        <v>82</v>
      </c>
      <c r="B1159">
        <v>1185732</v>
      </c>
      <c r="C1159" s="1">
        <v>44490</v>
      </c>
      <c r="D1159" t="s">
        <v>23</v>
      </c>
      <c r="E1159" t="s">
        <v>169</v>
      </c>
      <c r="F1159" t="s">
        <v>47</v>
      </c>
      <c r="G1159">
        <v>4</v>
      </c>
      <c r="H1159">
        <v>2021</v>
      </c>
      <c r="I1159" t="s">
        <v>19</v>
      </c>
      <c r="J1159" t="s">
        <v>83</v>
      </c>
      <c r="K1159" t="s">
        <v>84</v>
      </c>
      <c r="L1159" t="s">
        <v>28</v>
      </c>
      <c r="M1159">
        <v>35</v>
      </c>
      <c r="N1159">
        <v>75</v>
      </c>
      <c r="O1159">
        <v>26250</v>
      </c>
      <c r="P1159">
        <v>7875</v>
      </c>
      <c r="Q1159">
        <v>0.3</v>
      </c>
      <c r="R1159" t="s">
        <v>34</v>
      </c>
    </row>
    <row r="1160" spans="1:18" x14ac:dyDescent="0.25">
      <c r="A1160" t="s">
        <v>82</v>
      </c>
      <c r="B1160">
        <v>1185732</v>
      </c>
      <c r="C1160" s="1">
        <v>44491</v>
      </c>
      <c r="D1160" t="s">
        <v>25</v>
      </c>
      <c r="E1160" t="s">
        <v>169</v>
      </c>
      <c r="F1160" t="s">
        <v>47</v>
      </c>
      <c r="G1160">
        <v>4</v>
      </c>
      <c r="H1160">
        <v>2021</v>
      </c>
      <c r="I1160" t="s">
        <v>19</v>
      </c>
      <c r="J1160" t="s">
        <v>83</v>
      </c>
      <c r="K1160" t="s">
        <v>84</v>
      </c>
      <c r="L1160" t="s">
        <v>30</v>
      </c>
      <c r="M1160">
        <v>50</v>
      </c>
      <c r="N1160">
        <v>150</v>
      </c>
      <c r="O1160">
        <v>75000</v>
      </c>
      <c r="P1160">
        <v>18750</v>
      </c>
      <c r="Q1160">
        <v>0.25</v>
      </c>
      <c r="R1160" t="s">
        <v>34</v>
      </c>
    </row>
    <row r="1161" spans="1:18" x14ac:dyDescent="0.25">
      <c r="A1161" t="s">
        <v>82</v>
      </c>
      <c r="B1161">
        <v>1185732</v>
      </c>
      <c r="C1161" s="1">
        <v>44492</v>
      </c>
      <c r="D1161" t="s">
        <v>27</v>
      </c>
      <c r="E1161" t="s">
        <v>170</v>
      </c>
      <c r="F1161" t="s">
        <v>47</v>
      </c>
      <c r="G1161">
        <v>4</v>
      </c>
      <c r="H1161">
        <v>2021</v>
      </c>
      <c r="I1161" t="s">
        <v>19</v>
      </c>
      <c r="J1161" t="s">
        <v>83</v>
      </c>
      <c r="K1161" t="s">
        <v>84</v>
      </c>
      <c r="L1161" t="s">
        <v>32</v>
      </c>
      <c r="M1161">
        <v>40</v>
      </c>
      <c r="N1161">
        <v>250</v>
      </c>
      <c r="O1161">
        <v>100000</v>
      </c>
      <c r="P1161">
        <v>40000</v>
      </c>
      <c r="Q1161">
        <v>0.4</v>
      </c>
      <c r="R1161" t="s">
        <v>34</v>
      </c>
    </row>
    <row r="1162" spans="1:18" x14ac:dyDescent="0.25">
      <c r="A1162" t="s">
        <v>82</v>
      </c>
      <c r="B1162">
        <v>1185732</v>
      </c>
      <c r="C1162" s="1">
        <v>44493</v>
      </c>
      <c r="D1162" t="s">
        <v>29</v>
      </c>
      <c r="E1162" t="s">
        <v>170</v>
      </c>
      <c r="F1162" t="s">
        <v>47</v>
      </c>
      <c r="G1162">
        <v>4</v>
      </c>
      <c r="H1162">
        <v>2021</v>
      </c>
      <c r="I1162" t="s">
        <v>19</v>
      </c>
      <c r="J1162" t="s">
        <v>83</v>
      </c>
      <c r="K1162" t="s">
        <v>84</v>
      </c>
      <c r="L1162" t="s">
        <v>21</v>
      </c>
      <c r="M1162">
        <v>40</v>
      </c>
      <c r="N1162">
        <v>470</v>
      </c>
      <c r="O1162">
        <v>188000</v>
      </c>
      <c r="P1162">
        <v>65800</v>
      </c>
      <c r="Q1162">
        <v>0.35</v>
      </c>
      <c r="R1162" t="s">
        <v>34</v>
      </c>
    </row>
    <row r="1163" spans="1:18" x14ac:dyDescent="0.25">
      <c r="A1163" t="s">
        <v>82</v>
      </c>
      <c r="B1163">
        <v>1185732</v>
      </c>
      <c r="C1163" s="1">
        <v>44494</v>
      </c>
      <c r="D1163" t="s">
        <v>31</v>
      </c>
      <c r="E1163" t="s">
        <v>169</v>
      </c>
      <c r="F1163" t="s">
        <v>47</v>
      </c>
      <c r="G1163">
        <v>4</v>
      </c>
      <c r="H1163">
        <v>2021</v>
      </c>
      <c r="I1163" t="s">
        <v>19</v>
      </c>
      <c r="J1163" t="s">
        <v>83</v>
      </c>
      <c r="K1163" t="s">
        <v>84</v>
      </c>
      <c r="L1163" t="s">
        <v>24</v>
      </c>
      <c r="M1163">
        <v>40</v>
      </c>
      <c r="N1163">
        <v>175</v>
      </c>
      <c r="O1163">
        <v>70000</v>
      </c>
      <c r="P1163">
        <v>24500</v>
      </c>
      <c r="Q1163">
        <v>0.35</v>
      </c>
      <c r="R1163" t="s">
        <v>34</v>
      </c>
    </row>
    <row r="1164" spans="1:18" x14ac:dyDescent="0.25">
      <c r="A1164" t="s">
        <v>82</v>
      </c>
      <c r="B1164">
        <v>1185732</v>
      </c>
      <c r="C1164" s="1">
        <v>44495</v>
      </c>
      <c r="D1164" t="s">
        <v>33</v>
      </c>
      <c r="E1164" t="s">
        <v>169</v>
      </c>
      <c r="F1164" t="s">
        <v>47</v>
      </c>
      <c r="G1164">
        <v>4</v>
      </c>
      <c r="H1164">
        <v>2021</v>
      </c>
      <c r="I1164" t="s">
        <v>19</v>
      </c>
      <c r="J1164" t="s">
        <v>83</v>
      </c>
      <c r="K1164" t="s">
        <v>84</v>
      </c>
      <c r="L1164" t="s">
        <v>26</v>
      </c>
      <c r="M1164">
        <v>30</v>
      </c>
      <c r="N1164">
        <v>200</v>
      </c>
      <c r="O1164">
        <v>60000</v>
      </c>
      <c r="P1164">
        <v>24000</v>
      </c>
      <c r="Q1164">
        <v>0.4</v>
      </c>
      <c r="R1164" t="s">
        <v>34</v>
      </c>
    </row>
    <row r="1165" spans="1:18" x14ac:dyDescent="0.25">
      <c r="A1165" t="s">
        <v>82</v>
      </c>
      <c r="B1165">
        <v>1185732</v>
      </c>
      <c r="C1165" s="1">
        <v>44496</v>
      </c>
      <c r="D1165" t="s">
        <v>17</v>
      </c>
      <c r="E1165" t="s">
        <v>169</v>
      </c>
      <c r="F1165" t="s">
        <v>47</v>
      </c>
      <c r="G1165">
        <v>4</v>
      </c>
      <c r="H1165">
        <v>2021</v>
      </c>
      <c r="I1165" t="s">
        <v>19</v>
      </c>
      <c r="J1165" t="s">
        <v>83</v>
      </c>
      <c r="K1165" t="s">
        <v>84</v>
      </c>
      <c r="L1165" t="s">
        <v>28</v>
      </c>
      <c r="M1165">
        <v>35</v>
      </c>
      <c r="N1165">
        <v>50</v>
      </c>
      <c r="O1165">
        <v>17500</v>
      </c>
      <c r="P1165">
        <v>5250</v>
      </c>
      <c r="Q1165">
        <v>0.3</v>
      </c>
      <c r="R1165" t="s">
        <v>34</v>
      </c>
    </row>
    <row r="1166" spans="1:18" x14ac:dyDescent="0.25">
      <c r="A1166" t="s">
        <v>82</v>
      </c>
      <c r="B1166">
        <v>1185732</v>
      </c>
      <c r="C1166" s="1">
        <v>44497</v>
      </c>
      <c r="D1166" t="s">
        <v>23</v>
      </c>
      <c r="E1166" t="s">
        <v>169</v>
      </c>
      <c r="F1166" t="s">
        <v>47</v>
      </c>
      <c r="G1166">
        <v>4</v>
      </c>
      <c r="H1166">
        <v>2021</v>
      </c>
      <c r="I1166" t="s">
        <v>19</v>
      </c>
      <c r="J1166" t="s">
        <v>83</v>
      </c>
      <c r="K1166" t="s">
        <v>84</v>
      </c>
      <c r="L1166" t="s">
        <v>30</v>
      </c>
      <c r="M1166">
        <v>50</v>
      </c>
      <c r="N1166">
        <v>100</v>
      </c>
      <c r="O1166">
        <v>50000</v>
      </c>
      <c r="P1166">
        <v>12500</v>
      </c>
      <c r="Q1166">
        <v>0.25</v>
      </c>
      <c r="R1166" t="s">
        <v>34</v>
      </c>
    </row>
    <row r="1167" spans="1:18" x14ac:dyDescent="0.25">
      <c r="A1167" t="s">
        <v>82</v>
      </c>
      <c r="B1167">
        <v>1185732</v>
      </c>
      <c r="C1167" s="1">
        <v>44498</v>
      </c>
      <c r="D1167" t="s">
        <v>25</v>
      </c>
      <c r="E1167" t="s">
        <v>169</v>
      </c>
      <c r="F1167" t="s">
        <v>47</v>
      </c>
      <c r="G1167">
        <v>4</v>
      </c>
      <c r="H1167">
        <v>2021</v>
      </c>
      <c r="I1167" t="s">
        <v>19</v>
      </c>
      <c r="J1167" t="s">
        <v>83</v>
      </c>
      <c r="K1167" t="s">
        <v>84</v>
      </c>
      <c r="L1167" t="s">
        <v>32</v>
      </c>
      <c r="M1167">
        <v>40</v>
      </c>
      <c r="N1167">
        <v>200</v>
      </c>
      <c r="O1167">
        <v>80000</v>
      </c>
      <c r="P1167">
        <v>32000</v>
      </c>
      <c r="Q1167">
        <v>0.4</v>
      </c>
      <c r="R1167" t="s">
        <v>34</v>
      </c>
    </row>
    <row r="1168" spans="1:18" x14ac:dyDescent="0.25">
      <c r="A1168" t="s">
        <v>82</v>
      </c>
      <c r="B1168">
        <v>1185732</v>
      </c>
      <c r="C1168" s="1">
        <v>44499</v>
      </c>
      <c r="D1168" t="s">
        <v>27</v>
      </c>
      <c r="E1168" t="s">
        <v>170</v>
      </c>
      <c r="F1168" t="s">
        <v>47</v>
      </c>
      <c r="G1168">
        <v>4</v>
      </c>
      <c r="H1168">
        <v>2021</v>
      </c>
      <c r="I1168" t="s">
        <v>19</v>
      </c>
      <c r="J1168" t="s">
        <v>83</v>
      </c>
      <c r="K1168" t="s">
        <v>84</v>
      </c>
      <c r="L1168" t="s">
        <v>21</v>
      </c>
      <c r="M1168">
        <v>40</v>
      </c>
      <c r="N1168">
        <v>450</v>
      </c>
      <c r="O1168">
        <v>180000</v>
      </c>
      <c r="P1168">
        <v>63000</v>
      </c>
      <c r="Q1168">
        <v>0.35</v>
      </c>
      <c r="R1168" t="s">
        <v>34</v>
      </c>
    </row>
    <row r="1169" spans="1:18" x14ac:dyDescent="0.25">
      <c r="A1169" t="s">
        <v>82</v>
      </c>
      <c r="B1169">
        <v>1185732</v>
      </c>
      <c r="C1169" s="1">
        <v>44500</v>
      </c>
      <c r="D1169" t="s">
        <v>29</v>
      </c>
      <c r="E1169" t="s">
        <v>170</v>
      </c>
      <c r="F1169" t="s">
        <v>47</v>
      </c>
      <c r="G1169">
        <v>4</v>
      </c>
      <c r="H1169">
        <v>2021</v>
      </c>
      <c r="I1169" t="s">
        <v>19</v>
      </c>
      <c r="J1169" t="s">
        <v>83</v>
      </c>
      <c r="K1169" t="s">
        <v>84</v>
      </c>
      <c r="L1169" t="s">
        <v>24</v>
      </c>
      <c r="M1169">
        <v>40</v>
      </c>
      <c r="N1169">
        <v>150</v>
      </c>
      <c r="O1169">
        <v>60000</v>
      </c>
      <c r="P1169">
        <v>21000</v>
      </c>
      <c r="Q1169">
        <v>0.35</v>
      </c>
      <c r="R1169" t="s">
        <v>34</v>
      </c>
    </row>
    <row r="1170" spans="1:18" x14ac:dyDescent="0.25">
      <c r="A1170" t="s">
        <v>82</v>
      </c>
      <c r="B1170">
        <v>1185732</v>
      </c>
      <c r="C1170" s="1">
        <v>44501</v>
      </c>
      <c r="D1170" t="s">
        <v>31</v>
      </c>
      <c r="E1170" t="s">
        <v>169</v>
      </c>
      <c r="F1170" t="s">
        <v>49</v>
      </c>
      <c r="G1170">
        <v>4</v>
      </c>
      <c r="H1170">
        <v>2021</v>
      </c>
      <c r="I1170" t="s">
        <v>19</v>
      </c>
      <c r="J1170" t="s">
        <v>83</v>
      </c>
      <c r="K1170" t="s">
        <v>84</v>
      </c>
      <c r="L1170" t="s">
        <v>26</v>
      </c>
      <c r="M1170">
        <v>30</v>
      </c>
      <c r="N1170">
        <v>150</v>
      </c>
      <c r="O1170">
        <v>45000</v>
      </c>
      <c r="P1170">
        <v>18000</v>
      </c>
      <c r="Q1170">
        <v>0.4</v>
      </c>
      <c r="R1170" t="s">
        <v>34</v>
      </c>
    </row>
    <row r="1171" spans="1:18" x14ac:dyDescent="0.25">
      <c r="A1171" t="s">
        <v>82</v>
      </c>
      <c r="B1171">
        <v>1185732</v>
      </c>
      <c r="C1171" s="1">
        <v>44502</v>
      </c>
      <c r="D1171" t="s">
        <v>33</v>
      </c>
      <c r="E1171" t="s">
        <v>169</v>
      </c>
      <c r="F1171" t="s">
        <v>49</v>
      </c>
      <c r="G1171">
        <v>4</v>
      </c>
      <c r="H1171">
        <v>2021</v>
      </c>
      <c r="I1171" t="s">
        <v>19</v>
      </c>
      <c r="J1171" t="s">
        <v>83</v>
      </c>
      <c r="K1171" t="s">
        <v>84</v>
      </c>
      <c r="L1171" t="s">
        <v>28</v>
      </c>
      <c r="M1171">
        <v>35</v>
      </c>
      <c r="N1171">
        <v>75</v>
      </c>
      <c r="O1171">
        <v>26250</v>
      </c>
      <c r="P1171">
        <v>7875</v>
      </c>
      <c r="Q1171">
        <v>0.3</v>
      </c>
      <c r="R1171" t="s">
        <v>34</v>
      </c>
    </row>
    <row r="1172" spans="1:18" x14ac:dyDescent="0.25">
      <c r="A1172" t="s">
        <v>82</v>
      </c>
      <c r="B1172">
        <v>1185732</v>
      </c>
      <c r="C1172" s="1">
        <v>44503</v>
      </c>
      <c r="D1172" t="s">
        <v>17</v>
      </c>
      <c r="E1172" t="s">
        <v>169</v>
      </c>
      <c r="F1172" t="s">
        <v>49</v>
      </c>
      <c r="G1172">
        <v>4</v>
      </c>
      <c r="H1172">
        <v>2021</v>
      </c>
      <c r="I1172" t="s">
        <v>19</v>
      </c>
      <c r="J1172" t="s">
        <v>83</v>
      </c>
      <c r="K1172" t="s">
        <v>84</v>
      </c>
      <c r="L1172" t="s">
        <v>30</v>
      </c>
      <c r="M1172">
        <v>50</v>
      </c>
      <c r="N1172">
        <v>75</v>
      </c>
      <c r="O1172">
        <v>37500</v>
      </c>
      <c r="P1172">
        <v>9375</v>
      </c>
      <c r="Q1172">
        <v>0.25</v>
      </c>
      <c r="R1172" t="s">
        <v>34</v>
      </c>
    </row>
    <row r="1173" spans="1:18" x14ac:dyDescent="0.25">
      <c r="A1173" t="s">
        <v>82</v>
      </c>
      <c r="B1173">
        <v>1185732</v>
      </c>
      <c r="C1173" s="1">
        <v>44504</v>
      </c>
      <c r="D1173" t="s">
        <v>23</v>
      </c>
      <c r="E1173" t="s">
        <v>169</v>
      </c>
      <c r="F1173" t="s">
        <v>49</v>
      </c>
      <c r="G1173">
        <v>4</v>
      </c>
      <c r="H1173">
        <v>2021</v>
      </c>
      <c r="I1173" t="s">
        <v>19</v>
      </c>
      <c r="J1173" t="s">
        <v>83</v>
      </c>
      <c r="K1173" t="s">
        <v>84</v>
      </c>
      <c r="L1173" t="s">
        <v>32</v>
      </c>
      <c r="M1173">
        <v>40</v>
      </c>
      <c r="N1173">
        <v>225</v>
      </c>
      <c r="O1173">
        <v>90000</v>
      </c>
      <c r="P1173">
        <v>36000</v>
      </c>
      <c r="Q1173">
        <v>0.4</v>
      </c>
      <c r="R1173" t="s">
        <v>34</v>
      </c>
    </row>
    <row r="1174" spans="1:18" x14ac:dyDescent="0.25">
      <c r="A1174" t="s">
        <v>82</v>
      </c>
      <c r="B1174">
        <v>1185732</v>
      </c>
      <c r="C1174" s="1">
        <v>44505</v>
      </c>
      <c r="D1174" t="s">
        <v>25</v>
      </c>
      <c r="E1174" t="s">
        <v>169</v>
      </c>
      <c r="F1174" t="s">
        <v>49</v>
      </c>
      <c r="G1174">
        <v>4</v>
      </c>
      <c r="H1174">
        <v>2021</v>
      </c>
      <c r="I1174" t="s">
        <v>19</v>
      </c>
      <c r="J1174" t="s">
        <v>83</v>
      </c>
      <c r="K1174" t="s">
        <v>84</v>
      </c>
      <c r="L1174" t="s">
        <v>21</v>
      </c>
      <c r="M1174">
        <v>55</v>
      </c>
      <c r="N1174">
        <v>495</v>
      </c>
      <c r="O1174">
        <v>272250</v>
      </c>
      <c r="P1174">
        <v>95287.5</v>
      </c>
      <c r="Q1174">
        <v>0.35</v>
      </c>
      <c r="R1174" t="s">
        <v>34</v>
      </c>
    </row>
    <row r="1175" spans="1:18" x14ac:dyDescent="0.25">
      <c r="A1175" t="s">
        <v>82</v>
      </c>
      <c r="B1175">
        <v>1185732</v>
      </c>
      <c r="C1175" s="1">
        <v>44506</v>
      </c>
      <c r="D1175" t="s">
        <v>27</v>
      </c>
      <c r="E1175" t="s">
        <v>170</v>
      </c>
      <c r="F1175" t="s">
        <v>49</v>
      </c>
      <c r="G1175">
        <v>4</v>
      </c>
      <c r="H1175">
        <v>2021</v>
      </c>
      <c r="I1175" t="s">
        <v>19</v>
      </c>
      <c r="J1175" t="s">
        <v>83</v>
      </c>
      <c r="K1175" t="s">
        <v>84</v>
      </c>
      <c r="L1175" t="s">
        <v>24</v>
      </c>
      <c r="M1175">
        <v>50</v>
      </c>
      <c r="N1175">
        <v>200</v>
      </c>
      <c r="O1175">
        <v>100000</v>
      </c>
      <c r="P1175">
        <v>35000</v>
      </c>
      <c r="Q1175">
        <v>0.35</v>
      </c>
      <c r="R1175" t="s">
        <v>34</v>
      </c>
    </row>
    <row r="1176" spans="1:18" x14ac:dyDescent="0.25">
      <c r="A1176" t="s">
        <v>82</v>
      </c>
      <c r="B1176">
        <v>1185732</v>
      </c>
      <c r="C1176" s="1">
        <v>44507</v>
      </c>
      <c r="D1176" t="s">
        <v>29</v>
      </c>
      <c r="E1176" t="s">
        <v>170</v>
      </c>
      <c r="F1176" t="s">
        <v>49</v>
      </c>
      <c r="G1176">
        <v>4</v>
      </c>
      <c r="H1176">
        <v>2021</v>
      </c>
      <c r="I1176" t="s">
        <v>19</v>
      </c>
      <c r="J1176" t="s">
        <v>83</v>
      </c>
      <c r="K1176" t="s">
        <v>84</v>
      </c>
      <c r="L1176" t="s">
        <v>26</v>
      </c>
      <c r="M1176">
        <v>45</v>
      </c>
      <c r="N1176">
        <v>175</v>
      </c>
      <c r="O1176">
        <v>78750</v>
      </c>
      <c r="P1176">
        <v>31500</v>
      </c>
      <c r="Q1176">
        <v>0.4</v>
      </c>
      <c r="R1176" t="s">
        <v>34</v>
      </c>
    </row>
    <row r="1177" spans="1:18" x14ac:dyDescent="0.25">
      <c r="A1177" t="s">
        <v>82</v>
      </c>
      <c r="B1177">
        <v>1185732</v>
      </c>
      <c r="C1177" s="1">
        <v>44508</v>
      </c>
      <c r="D1177" t="s">
        <v>31</v>
      </c>
      <c r="E1177" t="s">
        <v>169</v>
      </c>
      <c r="F1177" t="s">
        <v>49</v>
      </c>
      <c r="G1177">
        <v>4</v>
      </c>
      <c r="H1177">
        <v>2021</v>
      </c>
      <c r="I1177" t="s">
        <v>19</v>
      </c>
      <c r="J1177" t="s">
        <v>83</v>
      </c>
      <c r="K1177" t="s">
        <v>84</v>
      </c>
      <c r="L1177" t="s">
        <v>28</v>
      </c>
      <c r="M1177">
        <v>45</v>
      </c>
      <c r="N1177">
        <v>125</v>
      </c>
      <c r="O1177">
        <v>56250</v>
      </c>
      <c r="P1177">
        <v>16875</v>
      </c>
      <c r="Q1177">
        <v>0.3</v>
      </c>
      <c r="R1177" t="s">
        <v>34</v>
      </c>
    </row>
    <row r="1178" spans="1:18" x14ac:dyDescent="0.25">
      <c r="A1178" t="s">
        <v>82</v>
      </c>
      <c r="B1178">
        <v>1185732</v>
      </c>
      <c r="C1178" s="1">
        <v>44509</v>
      </c>
      <c r="D1178" t="s">
        <v>33</v>
      </c>
      <c r="E1178" t="s">
        <v>169</v>
      </c>
      <c r="F1178" t="s">
        <v>49</v>
      </c>
      <c r="G1178">
        <v>4</v>
      </c>
      <c r="H1178">
        <v>2021</v>
      </c>
      <c r="I1178" t="s">
        <v>19</v>
      </c>
      <c r="J1178" t="s">
        <v>83</v>
      </c>
      <c r="K1178" t="s">
        <v>84</v>
      </c>
      <c r="L1178" t="s">
        <v>30</v>
      </c>
      <c r="M1178">
        <v>55</v>
      </c>
      <c r="N1178">
        <v>150</v>
      </c>
      <c r="O1178">
        <v>82500</v>
      </c>
      <c r="P1178">
        <v>20625</v>
      </c>
      <c r="Q1178">
        <v>0.25</v>
      </c>
      <c r="R1178" t="s">
        <v>34</v>
      </c>
    </row>
    <row r="1179" spans="1:18" x14ac:dyDescent="0.25">
      <c r="A1179" t="s">
        <v>82</v>
      </c>
      <c r="B1179">
        <v>1185732</v>
      </c>
      <c r="C1179" s="1">
        <v>44510</v>
      </c>
      <c r="D1179" t="s">
        <v>17</v>
      </c>
      <c r="E1179" t="s">
        <v>169</v>
      </c>
      <c r="F1179" t="s">
        <v>49</v>
      </c>
      <c r="G1179">
        <v>4</v>
      </c>
      <c r="H1179">
        <v>2021</v>
      </c>
      <c r="I1179" t="s">
        <v>19</v>
      </c>
      <c r="J1179" t="s">
        <v>83</v>
      </c>
      <c r="K1179" t="s">
        <v>84</v>
      </c>
      <c r="L1179" t="s">
        <v>32</v>
      </c>
      <c r="M1179">
        <v>60</v>
      </c>
      <c r="N1179">
        <v>275</v>
      </c>
      <c r="O1179">
        <v>165000</v>
      </c>
      <c r="P1179">
        <v>66000</v>
      </c>
      <c r="Q1179">
        <v>0.4</v>
      </c>
      <c r="R1179" t="s">
        <v>34</v>
      </c>
    </row>
    <row r="1180" spans="1:18" x14ac:dyDescent="0.25">
      <c r="A1180" t="s">
        <v>82</v>
      </c>
      <c r="B1180">
        <v>1185732</v>
      </c>
      <c r="C1180" s="1">
        <v>44511</v>
      </c>
      <c r="D1180" t="s">
        <v>23</v>
      </c>
      <c r="E1180" t="s">
        <v>169</v>
      </c>
      <c r="F1180" t="s">
        <v>49</v>
      </c>
      <c r="G1180">
        <v>4</v>
      </c>
      <c r="H1180">
        <v>2021</v>
      </c>
      <c r="I1180" t="s">
        <v>19</v>
      </c>
      <c r="J1180" t="s">
        <v>83</v>
      </c>
      <c r="K1180" t="s">
        <v>84</v>
      </c>
      <c r="L1180" t="s">
        <v>21</v>
      </c>
      <c r="M1180">
        <v>55</v>
      </c>
      <c r="N1180">
        <v>525</v>
      </c>
      <c r="O1180">
        <v>288750</v>
      </c>
      <c r="P1180">
        <v>101062.5</v>
      </c>
      <c r="Q1180">
        <v>0.35</v>
      </c>
      <c r="R1180" t="s">
        <v>34</v>
      </c>
    </row>
    <row r="1181" spans="1:18" x14ac:dyDescent="0.25">
      <c r="A1181" t="s">
        <v>82</v>
      </c>
      <c r="B1181">
        <v>1185732</v>
      </c>
      <c r="C1181" s="1">
        <v>44512</v>
      </c>
      <c r="D1181" t="s">
        <v>25</v>
      </c>
      <c r="E1181" t="s">
        <v>169</v>
      </c>
      <c r="F1181" t="s">
        <v>49</v>
      </c>
      <c r="G1181">
        <v>4</v>
      </c>
      <c r="H1181">
        <v>2021</v>
      </c>
      <c r="I1181" t="s">
        <v>19</v>
      </c>
      <c r="J1181" t="s">
        <v>83</v>
      </c>
      <c r="K1181" t="s">
        <v>84</v>
      </c>
      <c r="L1181" t="s">
        <v>24</v>
      </c>
      <c r="M1181">
        <v>50</v>
      </c>
      <c r="N1181">
        <v>275</v>
      </c>
      <c r="O1181">
        <v>137500</v>
      </c>
      <c r="P1181">
        <v>48125</v>
      </c>
      <c r="Q1181">
        <v>0.35</v>
      </c>
      <c r="R1181" t="s">
        <v>34</v>
      </c>
    </row>
    <row r="1182" spans="1:18" x14ac:dyDescent="0.25">
      <c r="A1182" t="s">
        <v>82</v>
      </c>
      <c r="B1182">
        <v>1185732</v>
      </c>
      <c r="C1182" s="1">
        <v>44513</v>
      </c>
      <c r="D1182" t="s">
        <v>27</v>
      </c>
      <c r="E1182" t="s">
        <v>170</v>
      </c>
      <c r="F1182" t="s">
        <v>49</v>
      </c>
      <c r="G1182">
        <v>4</v>
      </c>
      <c r="H1182">
        <v>2021</v>
      </c>
      <c r="I1182" t="s">
        <v>19</v>
      </c>
      <c r="J1182" t="s">
        <v>83</v>
      </c>
      <c r="K1182" t="s">
        <v>84</v>
      </c>
      <c r="L1182" t="s">
        <v>26</v>
      </c>
      <c r="M1182">
        <v>45</v>
      </c>
      <c r="N1182">
        <v>200</v>
      </c>
      <c r="O1182">
        <v>90000</v>
      </c>
      <c r="P1182">
        <v>36000</v>
      </c>
      <c r="Q1182">
        <v>0.4</v>
      </c>
      <c r="R1182" t="s">
        <v>34</v>
      </c>
    </row>
    <row r="1183" spans="1:18" x14ac:dyDescent="0.25">
      <c r="A1183" t="s">
        <v>82</v>
      </c>
      <c r="B1183">
        <v>1185732</v>
      </c>
      <c r="C1183" s="1">
        <v>44514</v>
      </c>
      <c r="D1183" t="s">
        <v>29</v>
      </c>
      <c r="E1183" t="s">
        <v>170</v>
      </c>
      <c r="F1183" t="s">
        <v>49</v>
      </c>
      <c r="G1183">
        <v>4</v>
      </c>
      <c r="H1183">
        <v>2021</v>
      </c>
      <c r="I1183" t="s">
        <v>19</v>
      </c>
      <c r="J1183" t="s">
        <v>83</v>
      </c>
      <c r="K1183" t="s">
        <v>84</v>
      </c>
      <c r="L1183" t="s">
        <v>28</v>
      </c>
      <c r="M1183">
        <v>45</v>
      </c>
      <c r="N1183">
        <v>175</v>
      </c>
      <c r="O1183">
        <v>78750</v>
      </c>
      <c r="P1183">
        <v>23625</v>
      </c>
      <c r="Q1183">
        <v>0.3</v>
      </c>
      <c r="R1183" t="s">
        <v>34</v>
      </c>
    </row>
    <row r="1184" spans="1:18" x14ac:dyDescent="0.25">
      <c r="A1184" t="s">
        <v>82</v>
      </c>
      <c r="B1184">
        <v>1185732</v>
      </c>
      <c r="C1184" s="1">
        <v>44515</v>
      </c>
      <c r="D1184" t="s">
        <v>31</v>
      </c>
      <c r="E1184" t="s">
        <v>169</v>
      </c>
      <c r="F1184" t="s">
        <v>49</v>
      </c>
      <c r="G1184">
        <v>4</v>
      </c>
      <c r="H1184">
        <v>2021</v>
      </c>
      <c r="I1184" t="s">
        <v>19</v>
      </c>
      <c r="J1184" t="s">
        <v>83</v>
      </c>
      <c r="K1184" t="s">
        <v>84</v>
      </c>
      <c r="L1184" t="s">
        <v>30</v>
      </c>
      <c r="M1184">
        <v>55</v>
      </c>
      <c r="N1184">
        <v>175</v>
      </c>
      <c r="O1184">
        <v>96250</v>
      </c>
      <c r="P1184">
        <v>24062.5</v>
      </c>
      <c r="Q1184">
        <v>0.25</v>
      </c>
      <c r="R1184" t="s">
        <v>34</v>
      </c>
    </row>
    <row r="1185" spans="1:18" x14ac:dyDescent="0.25">
      <c r="A1185" t="s">
        <v>82</v>
      </c>
      <c r="B1185">
        <v>1185732</v>
      </c>
      <c r="C1185" s="1">
        <v>44516</v>
      </c>
      <c r="D1185" t="s">
        <v>33</v>
      </c>
      <c r="E1185" t="s">
        <v>169</v>
      </c>
      <c r="F1185" t="s">
        <v>49</v>
      </c>
      <c r="G1185">
        <v>4</v>
      </c>
      <c r="H1185">
        <v>2021</v>
      </c>
      <c r="I1185" t="s">
        <v>19</v>
      </c>
      <c r="J1185" t="s">
        <v>83</v>
      </c>
      <c r="K1185" t="s">
        <v>84</v>
      </c>
      <c r="L1185" t="s">
        <v>32</v>
      </c>
      <c r="M1185">
        <v>60</v>
      </c>
      <c r="N1185">
        <v>325</v>
      </c>
      <c r="O1185">
        <v>195000</v>
      </c>
      <c r="P1185">
        <v>78000</v>
      </c>
      <c r="Q1185">
        <v>0.4</v>
      </c>
      <c r="R1185" t="s">
        <v>34</v>
      </c>
    </row>
    <row r="1186" spans="1:18" x14ac:dyDescent="0.25">
      <c r="A1186" t="s">
        <v>82</v>
      </c>
      <c r="B1186">
        <v>1185732</v>
      </c>
      <c r="C1186" s="1">
        <v>44517</v>
      </c>
      <c r="D1186" t="s">
        <v>17</v>
      </c>
      <c r="E1186" t="s">
        <v>169</v>
      </c>
      <c r="F1186" t="s">
        <v>49</v>
      </c>
      <c r="G1186">
        <v>4</v>
      </c>
      <c r="H1186">
        <v>2021</v>
      </c>
      <c r="I1186" t="s">
        <v>19</v>
      </c>
      <c r="J1186" t="s">
        <v>83</v>
      </c>
      <c r="K1186" t="s">
        <v>84</v>
      </c>
      <c r="L1186" t="s">
        <v>21</v>
      </c>
      <c r="M1186">
        <v>55</v>
      </c>
      <c r="N1186">
        <v>550</v>
      </c>
      <c r="O1186">
        <v>302500</v>
      </c>
      <c r="P1186">
        <v>105875</v>
      </c>
      <c r="Q1186">
        <v>0.35</v>
      </c>
      <c r="R1186" t="s">
        <v>34</v>
      </c>
    </row>
    <row r="1187" spans="1:18" x14ac:dyDescent="0.25">
      <c r="A1187" t="s">
        <v>82</v>
      </c>
      <c r="B1187">
        <v>1185732</v>
      </c>
      <c r="C1187" s="1">
        <v>44518</v>
      </c>
      <c r="D1187" t="s">
        <v>23</v>
      </c>
      <c r="E1187" t="s">
        <v>169</v>
      </c>
      <c r="F1187" t="s">
        <v>49</v>
      </c>
      <c r="G1187">
        <v>4</v>
      </c>
      <c r="H1187">
        <v>2021</v>
      </c>
      <c r="I1187" t="s">
        <v>19</v>
      </c>
      <c r="J1187" t="s">
        <v>83</v>
      </c>
      <c r="K1187" t="s">
        <v>84</v>
      </c>
      <c r="L1187" t="s">
        <v>24</v>
      </c>
      <c r="M1187">
        <v>50</v>
      </c>
      <c r="N1187">
        <v>300</v>
      </c>
      <c r="O1187">
        <v>150000</v>
      </c>
      <c r="P1187">
        <v>52500</v>
      </c>
      <c r="Q1187">
        <v>0.35</v>
      </c>
      <c r="R1187" t="s">
        <v>34</v>
      </c>
    </row>
    <row r="1188" spans="1:18" x14ac:dyDescent="0.25">
      <c r="A1188" t="s">
        <v>82</v>
      </c>
      <c r="B1188">
        <v>1185732</v>
      </c>
      <c r="C1188" s="1">
        <v>44519</v>
      </c>
      <c r="D1188" t="s">
        <v>25</v>
      </c>
      <c r="E1188" t="s">
        <v>169</v>
      </c>
      <c r="F1188" t="s">
        <v>49</v>
      </c>
      <c r="G1188">
        <v>4</v>
      </c>
      <c r="H1188">
        <v>2021</v>
      </c>
      <c r="I1188" t="s">
        <v>19</v>
      </c>
      <c r="J1188" t="s">
        <v>83</v>
      </c>
      <c r="K1188" t="s">
        <v>84</v>
      </c>
      <c r="L1188" t="s">
        <v>26</v>
      </c>
      <c r="M1188">
        <v>45</v>
      </c>
      <c r="N1188">
        <v>225</v>
      </c>
      <c r="O1188">
        <v>101250</v>
      </c>
      <c r="P1188">
        <v>40500</v>
      </c>
      <c r="Q1188">
        <v>0.4</v>
      </c>
      <c r="R1188" t="s">
        <v>34</v>
      </c>
    </row>
    <row r="1189" spans="1:18" x14ac:dyDescent="0.25">
      <c r="A1189" t="s">
        <v>82</v>
      </c>
      <c r="B1189">
        <v>1185732</v>
      </c>
      <c r="C1189" s="1">
        <v>44520</v>
      </c>
      <c r="D1189" t="s">
        <v>27</v>
      </c>
      <c r="E1189" t="s">
        <v>170</v>
      </c>
      <c r="F1189" t="s">
        <v>49</v>
      </c>
      <c r="G1189">
        <v>4</v>
      </c>
      <c r="H1189">
        <v>2021</v>
      </c>
      <c r="I1189" t="s">
        <v>19</v>
      </c>
      <c r="J1189" t="s">
        <v>83</v>
      </c>
      <c r="K1189" t="s">
        <v>84</v>
      </c>
      <c r="L1189" t="s">
        <v>28</v>
      </c>
      <c r="M1189">
        <v>45</v>
      </c>
      <c r="N1189">
        <v>175</v>
      </c>
      <c r="O1189">
        <v>78750</v>
      </c>
      <c r="P1189">
        <v>23625</v>
      </c>
      <c r="Q1189">
        <v>0.3</v>
      </c>
      <c r="R1189" t="s">
        <v>34</v>
      </c>
    </row>
    <row r="1190" spans="1:18" x14ac:dyDescent="0.25">
      <c r="A1190" t="s">
        <v>82</v>
      </c>
      <c r="B1190">
        <v>1185732</v>
      </c>
      <c r="C1190" s="1">
        <v>44521</v>
      </c>
      <c r="D1190" t="s">
        <v>29</v>
      </c>
      <c r="E1190" t="s">
        <v>170</v>
      </c>
      <c r="F1190" t="s">
        <v>49</v>
      </c>
      <c r="G1190">
        <v>4</v>
      </c>
      <c r="H1190">
        <v>2021</v>
      </c>
      <c r="I1190" t="s">
        <v>19</v>
      </c>
      <c r="J1190" t="s">
        <v>83</v>
      </c>
      <c r="K1190" t="s">
        <v>84</v>
      </c>
      <c r="L1190" t="s">
        <v>30</v>
      </c>
      <c r="M1190">
        <v>55</v>
      </c>
      <c r="N1190">
        <v>200</v>
      </c>
      <c r="O1190">
        <v>110000</v>
      </c>
      <c r="P1190">
        <v>27500</v>
      </c>
      <c r="Q1190">
        <v>0.25</v>
      </c>
      <c r="R1190" t="s">
        <v>34</v>
      </c>
    </row>
    <row r="1191" spans="1:18" x14ac:dyDescent="0.25">
      <c r="A1191" t="s">
        <v>82</v>
      </c>
      <c r="B1191">
        <v>1185732</v>
      </c>
      <c r="C1191" s="1">
        <v>44550</v>
      </c>
      <c r="D1191" t="s">
        <v>31</v>
      </c>
      <c r="E1191" t="s">
        <v>169</v>
      </c>
      <c r="F1191" t="s">
        <v>53</v>
      </c>
      <c r="G1191">
        <v>4</v>
      </c>
      <c r="H1191">
        <v>2021</v>
      </c>
      <c r="I1191" t="s">
        <v>19</v>
      </c>
      <c r="J1191" t="s">
        <v>83</v>
      </c>
      <c r="K1191" t="s">
        <v>84</v>
      </c>
      <c r="L1191" t="s">
        <v>32</v>
      </c>
      <c r="M1191">
        <v>60</v>
      </c>
      <c r="N1191">
        <v>375</v>
      </c>
      <c r="O1191">
        <v>225000</v>
      </c>
      <c r="P1191">
        <v>90000</v>
      </c>
      <c r="Q1191">
        <v>0.4</v>
      </c>
      <c r="R1191" t="s">
        <v>34</v>
      </c>
    </row>
    <row r="1192" spans="1:18" x14ac:dyDescent="0.25">
      <c r="A1192" t="s">
        <v>82</v>
      </c>
      <c r="B1192">
        <v>1185732</v>
      </c>
      <c r="C1192" s="1">
        <v>44551</v>
      </c>
      <c r="D1192" t="s">
        <v>33</v>
      </c>
      <c r="E1192" t="s">
        <v>169</v>
      </c>
      <c r="F1192" t="s">
        <v>53</v>
      </c>
      <c r="G1192">
        <v>4</v>
      </c>
      <c r="H1192">
        <v>2021</v>
      </c>
      <c r="I1192" t="s">
        <v>19</v>
      </c>
      <c r="J1192" t="s">
        <v>83</v>
      </c>
      <c r="K1192" t="s">
        <v>84</v>
      </c>
      <c r="L1192" t="s">
        <v>21</v>
      </c>
      <c r="M1192">
        <v>55</v>
      </c>
      <c r="N1192">
        <v>525</v>
      </c>
      <c r="O1192">
        <v>288750</v>
      </c>
      <c r="P1192">
        <v>101062.5</v>
      </c>
      <c r="Q1192">
        <v>0.35</v>
      </c>
      <c r="R1192" t="s">
        <v>34</v>
      </c>
    </row>
    <row r="1193" spans="1:18" x14ac:dyDescent="0.25">
      <c r="A1193" t="s">
        <v>82</v>
      </c>
      <c r="B1193">
        <v>1185732</v>
      </c>
      <c r="C1193" s="1">
        <v>44552</v>
      </c>
      <c r="D1193" t="s">
        <v>17</v>
      </c>
      <c r="E1193" t="s">
        <v>169</v>
      </c>
      <c r="F1193" t="s">
        <v>53</v>
      </c>
      <c r="G1193">
        <v>4</v>
      </c>
      <c r="H1193">
        <v>2021</v>
      </c>
      <c r="I1193" t="s">
        <v>19</v>
      </c>
      <c r="J1193" t="s">
        <v>83</v>
      </c>
      <c r="K1193" t="s">
        <v>84</v>
      </c>
      <c r="L1193" t="s">
        <v>24</v>
      </c>
      <c r="M1193">
        <v>50</v>
      </c>
      <c r="N1193">
        <v>300</v>
      </c>
      <c r="O1193">
        <v>150000</v>
      </c>
      <c r="P1193">
        <v>52500</v>
      </c>
      <c r="Q1193">
        <v>0.35</v>
      </c>
      <c r="R1193" t="s">
        <v>34</v>
      </c>
    </row>
    <row r="1194" spans="1:18" x14ac:dyDescent="0.25">
      <c r="A1194" t="s">
        <v>82</v>
      </c>
      <c r="B1194">
        <v>1185732</v>
      </c>
      <c r="C1194" s="1">
        <v>44553</v>
      </c>
      <c r="D1194" t="s">
        <v>23</v>
      </c>
      <c r="E1194" t="s">
        <v>169</v>
      </c>
      <c r="F1194" t="s">
        <v>53</v>
      </c>
      <c r="G1194">
        <v>4</v>
      </c>
      <c r="H1194">
        <v>2021</v>
      </c>
      <c r="I1194" t="s">
        <v>19</v>
      </c>
      <c r="J1194" t="s">
        <v>83</v>
      </c>
      <c r="K1194" t="s">
        <v>84</v>
      </c>
      <c r="L1194" t="s">
        <v>26</v>
      </c>
      <c r="M1194">
        <v>45</v>
      </c>
      <c r="N1194">
        <v>225</v>
      </c>
      <c r="O1194">
        <v>101250</v>
      </c>
      <c r="P1194">
        <v>40500</v>
      </c>
      <c r="Q1194">
        <v>0.4</v>
      </c>
      <c r="R1194" t="s">
        <v>34</v>
      </c>
    </row>
    <row r="1195" spans="1:18" x14ac:dyDescent="0.25">
      <c r="A1195" t="s">
        <v>82</v>
      </c>
      <c r="B1195">
        <v>1185732</v>
      </c>
      <c r="C1195" s="1">
        <v>44554</v>
      </c>
      <c r="D1195" t="s">
        <v>25</v>
      </c>
      <c r="E1195" t="s">
        <v>169</v>
      </c>
      <c r="F1195" t="s">
        <v>53</v>
      </c>
      <c r="G1195">
        <v>4</v>
      </c>
      <c r="H1195">
        <v>2021</v>
      </c>
      <c r="I1195" t="s">
        <v>19</v>
      </c>
      <c r="J1195" t="s">
        <v>83</v>
      </c>
      <c r="K1195" t="s">
        <v>84</v>
      </c>
      <c r="L1195" t="s">
        <v>28</v>
      </c>
      <c r="M1195">
        <v>45</v>
      </c>
      <c r="N1195">
        <v>175</v>
      </c>
      <c r="O1195">
        <v>78750</v>
      </c>
      <c r="P1195">
        <v>23625</v>
      </c>
      <c r="Q1195">
        <v>0.3</v>
      </c>
      <c r="R1195" t="s">
        <v>34</v>
      </c>
    </row>
    <row r="1196" spans="1:18" x14ac:dyDescent="0.25">
      <c r="A1196" t="s">
        <v>82</v>
      </c>
      <c r="B1196">
        <v>1185732</v>
      </c>
      <c r="C1196" s="1">
        <v>44555</v>
      </c>
      <c r="D1196" t="s">
        <v>27</v>
      </c>
      <c r="E1196" t="s">
        <v>170</v>
      </c>
      <c r="F1196" t="s">
        <v>53</v>
      </c>
      <c r="G1196">
        <v>4</v>
      </c>
      <c r="H1196">
        <v>2021</v>
      </c>
      <c r="I1196" t="s">
        <v>19</v>
      </c>
      <c r="J1196" t="s">
        <v>83</v>
      </c>
      <c r="K1196" t="s">
        <v>84</v>
      </c>
      <c r="L1196" t="s">
        <v>30</v>
      </c>
      <c r="M1196">
        <v>55</v>
      </c>
      <c r="N1196">
        <v>150</v>
      </c>
      <c r="O1196">
        <v>82500</v>
      </c>
      <c r="P1196">
        <v>20625</v>
      </c>
      <c r="Q1196">
        <v>0.25</v>
      </c>
      <c r="R1196" t="s">
        <v>34</v>
      </c>
    </row>
    <row r="1197" spans="1:18" x14ac:dyDescent="0.25">
      <c r="A1197" t="s">
        <v>82</v>
      </c>
      <c r="B1197">
        <v>1185732</v>
      </c>
      <c r="C1197" s="1">
        <v>44556</v>
      </c>
      <c r="D1197" t="s">
        <v>29</v>
      </c>
      <c r="E1197" t="s">
        <v>170</v>
      </c>
      <c r="F1197" t="s">
        <v>53</v>
      </c>
      <c r="G1197">
        <v>4</v>
      </c>
      <c r="H1197">
        <v>2021</v>
      </c>
      <c r="I1197" t="s">
        <v>19</v>
      </c>
      <c r="J1197" t="s">
        <v>83</v>
      </c>
      <c r="K1197" t="s">
        <v>84</v>
      </c>
      <c r="L1197" t="s">
        <v>32</v>
      </c>
      <c r="M1197">
        <v>60</v>
      </c>
      <c r="N1197">
        <v>325</v>
      </c>
      <c r="O1197">
        <v>195000</v>
      </c>
      <c r="P1197">
        <v>78000</v>
      </c>
      <c r="Q1197">
        <v>0.4</v>
      </c>
      <c r="R1197" t="s">
        <v>34</v>
      </c>
    </row>
    <row r="1198" spans="1:18" x14ac:dyDescent="0.25">
      <c r="A1198" t="s">
        <v>82</v>
      </c>
      <c r="B1198">
        <v>1185732</v>
      </c>
      <c r="C1198" s="1">
        <v>44557</v>
      </c>
      <c r="D1198" t="s">
        <v>31</v>
      </c>
      <c r="E1198" t="s">
        <v>169</v>
      </c>
      <c r="F1198" t="s">
        <v>53</v>
      </c>
      <c r="G1198">
        <v>4</v>
      </c>
      <c r="H1198">
        <v>2021</v>
      </c>
      <c r="I1198" t="s">
        <v>19</v>
      </c>
      <c r="J1198" t="s">
        <v>83</v>
      </c>
      <c r="K1198" t="s">
        <v>84</v>
      </c>
      <c r="L1198" t="s">
        <v>21</v>
      </c>
      <c r="M1198">
        <v>55</v>
      </c>
      <c r="N1198">
        <v>450</v>
      </c>
      <c r="O1198">
        <v>247500</v>
      </c>
      <c r="P1198">
        <v>86625</v>
      </c>
      <c r="Q1198">
        <v>0.35</v>
      </c>
      <c r="R1198" t="s">
        <v>34</v>
      </c>
    </row>
    <row r="1199" spans="1:18" x14ac:dyDescent="0.25">
      <c r="A1199" t="s">
        <v>82</v>
      </c>
      <c r="B1199">
        <v>1185732</v>
      </c>
      <c r="C1199" s="1">
        <v>44558</v>
      </c>
      <c r="D1199" t="s">
        <v>33</v>
      </c>
      <c r="E1199" t="s">
        <v>169</v>
      </c>
      <c r="F1199" t="s">
        <v>53</v>
      </c>
      <c r="G1199">
        <v>4</v>
      </c>
      <c r="H1199">
        <v>2021</v>
      </c>
      <c r="I1199" t="s">
        <v>19</v>
      </c>
      <c r="J1199" t="s">
        <v>83</v>
      </c>
      <c r="K1199" t="s">
        <v>84</v>
      </c>
      <c r="L1199" t="s">
        <v>24</v>
      </c>
      <c r="M1199">
        <v>50</v>
      </c>
      <c r="N1199">
        <v>250</v>
      </c>
      <c r="O1199">
        <v>125000</v>
      </c>
      <c r="P1199">
        <v>43750</v>
      </c>
      <c r="Q1199">
        <v>0.35</v>
      </c>
      <c r="R1199" t="s">
        <v>34</v>
      </c>
    </row>
    <row r="1200" spans="1:18" x14ac:dyDescent="0.25">
      <c r="A1200" t="s">
        <v>82</v>
      </c>
      <c r="B1200">
        <v>1185732</v>
      </c>
      <c r="C1200" s="1">
        <v>44559</v>
      </c>
      <c r="D1200" t="s">
        <v>17</v>
      </c>
      <c r="E1200" t="s">
        <v>169</v>
      </c>
      <c r="F1200" t="s">
        <v>53</v>
      </c>
      <c r="G1200">
        <v>4</v>
      </c>
      <c r="H1200">
        <v>2021</v>
      </c>
      <c r="I1200" t="s">
        <v>19</v>
      </c>
      <c r="J1200" t="s">
        <v>83</v>
      </c>
      <c r="K1200" t="s">
        <v>84</v>
      </c>
      <c r="L1200" t="s">
        <v>26</v>
      </c>
      <c r="M1200">
        <v>45</v>
      </c>
      <c r="N1200">
        <v>150</v>
      </c>
      <c r="O1200">
        <v>67500</v>
      </c>
      <c r="P1200">
        <v>27000</v>
      </c>
      <c r="Q1200">
        <v>0.4</v>
      </c>
      <c r="R1200" t="s">
        <v>34</v>
      </c>
    </row>
    <row r="1201" spans="1:18" x14ac:dyDescent="0.25">
      <c r="A1201" t="s">
        <v>82</v>
      </c>
      <c r="B1201">
        <v>1185732</v>
      </c>
      <c r="C1201" s="1">
        <v>44560</v>
      </c>
      <c r="D1201" t="s">
        <v>23</v>
      </c>
      <c r="E1201" t="s">
        <v>169</v>
      </c>
      <c r="F1201" t="s">
        <v>53</v>
      </c>
      <c r="G1201">
        <v>4</v>
      </c>
      <c r="H1201">
        <v>2021</v>
      </c>
      <c r="I1201" t="s">
        <v>19</v>
      </c>
      <c r="J1201" t="s">
        <v>83</v>
      </c>
      <c r="K1201" t="s">
        <v>84</v>
      </c>
      <c r="L1201" t="s">
        <v>28</v>
      </c>
      <c r="M1201">
        <v>45</v>
      </c>
      <c r="N1201">
        <v>125</v>
      </c>
      <c r="O1201">
        <v>56250</v>
      </c>
      <c r="P1201">
        <v>16875</v>
      </c>
      <c r="Q1201">
        <v>0.3</v>
      </c>
      <c r="R1201" t="s">
        <v>34</v>
      </c>
    </row>
    <row r="1202" spans="1:18" x14ac:dyDescent="0.25">
      <c r="A1202" t="s">
        <v>82</v>
      </c>
      <c r="B1202">
        <v>1185732</v>
      </c>
      <c r="C1202" s="1">
        <v>44561</v>
      </c>
      <c r="D1202" t="s">
        <v>25</v>
      </c>
      <c r="E1202" t="s">
        <v>169</v>
      </c>
      <c r="F1202" t="s">
        <v>53</v>
      </c>
      <c r="G1202">
        <v>4</v>
      </c>
      <c r="H1202">
        <v>2021</v>
      </c>
      <c r="I1202" t="s">
        <v>19</v>
      </c>
      <c r="J1202" t="s">
        <v>83</v>
      </c>
      <c r="K1202" t="s">
        <v>84</v>
      </c>
      <c r="L1202" t="s">
        <v>30</v>
      </c>
      <c r="M1202">
        <v>55</v>
      </c>
      <c r="N1202">
        <v>125</v>
      </c>
      <c r="O1202">
        <v>68750</v>
      </c>
      <c r="P1202">
        <v>17187.5</v>
      </c>
      <c r="Q1202">
        <v>0.25</v>
      </c>
      <c r="R1202" t="s">
        <v>34</v>
      </c>
    </row>
    <row r="1203" spans="1:18" x14ac:dyDescent="0.25">
      <c r="A1203" t="s">
        <v>82</v>
      </c>
      <c r="B1203">
        <v>1185732</v>
      </c>
      <c r="C1203" s="1">
        <v>44456</v>
      </c>
      <c r="D1203" t="s">
        <v>25</v>
      </c>
      <c r="E1203" t="s">
        <v>169</v>
      </c>
      <c r="F1203" t="s">
        <v>46</v>
      </c>
      <c r="G1203">
        <v>3</v>
      </c>
      <c r="H1203">
        <v>2021</v>
      </c>
      <c r="I1203" t="s">
        <v>19</v>
      </c>
      <c r="J1203" t="s">
        <v>83</v>
      </c>
      <c r="K1203" t="s">
        <v>84</v>
      </c>
      <c r="L1203" t="s">
        <v>32</v>
      </c>
      <c r="M1203">
        <v>60</v>
      </c>
      <c r="N1203">
        <v>225</v>
      </c>
      <c r="O1203">
        <v>135000</v>
      </c>
      <c r="P1203">
        <v>54000</v>
      </c>
      <c r="Q1203">
        <v>0.4</v>
      </c>
      <c r="R1203" t="s">
        <v>34</v>
      </c>
    </row>
    <row r="1204" spans="1:18" x14ac:dyDescent="0.25">
      <c r="A1204" t="s">
        <v>82</v>
      </c>
      <c r="B1204">
        <v>1185732</v>
      </c>
      <c r="C1204" s="1">
        <v>44488</v>
      </c>
      <c r="D1204" t="s">
        <v>33</v>
      </c>
      <c r="E1204" t="s">
        <v>169</v>
      </c>
      <c r="F1204" t="s">
        <v>47</v>
      </c>
      <c r="G1204">
        <v>4</v>
      </c>
      <c r="H1204">
        <v>2021</v>
      </c>
      <c r="I1204" t="s">
        <v>19</v>
      </c>
      <c r="J1204" t="s">
        <v>83</v>
      </c>
      <c r="K1204" t="s">
        <v>84</v>
      </c>
      <c r="L1204" t="s">
        <v>21</v>
      </c>
      <c r="M1204">
        <v>60</v>
      </c>
      <c r="N1204">
        <v>400</v>
      </c>
      <c r="O1204">
        <v>240000</v>
      </c>
      <c r="P1204">
        <v>84000</v>
      </c>
      <c r="Q1204">
        <v>0.35</v>
      </c>
      <c r="R1204" t="s">
        <v>34</v>
      </c>
    </row>
    <row r="1205" spans="1:18" x14ac:dyDescent="0.25">
      <c r="A1205" t="s">
        <v>82</v>
      </c>
      <c r="B1205">
        <v>1185732</v>
      </c>
      <c r="C1205" s="1">
        <v>44488</v>
      </c>
      <c r="D1205" t="s">
        <v>33</v>
      </c>
      <c r="E1205" t="s">
        <v>169</v>
      </c>
      <c r="F1205" t="s">
        <v>47</v>
      </c>
      <c r="G1205">
        <v>4</v>
      </c>
      <c r="H1205">
        <v>2021</v>
      </c>
      <c r="I1205" t="s">
        <v>19</v>
      </c>
      <c r="J1205" t="s">
        <v>83</v>
      </c>
      <c r="K1205" t="s">
        <v>84</v>
      </c>
      <c r="L1205" t="s">
        <v>24</v>
      </c>
      <c r="M1205">
        <v>55</v>
      </c>
      <c r="N1205">
        <v>225</v>
      </c>
      <c r="O1205">
        <v>123750</v>
      </c>
      <c r="P1205">
        <v>43312.5</v>
      </c>
      <c r="Q1205">
        <v>0.35</v>
      </c>
      <c r="R1205" t="s">
        <v>34</v>
      </c>
    </row>
    <row r="1206" spans="1:18" x14ac:dyDescent="0.25">
      <c r="A1206" t="s">
        <v>82</v>
      </c>
      <c r="B1206">
        <v>1185732</v>
      </c>
      <c r="C1206" s="1">
        <v>44488</v>
      </c>
      <c r="D1206" t="s">
        <v>33</v>
      </c>
      <c r="E1206" t="s">
        <v>169</v>
      </c>
      <c r="F1206" t="s">
        <v>47</v>
      </c>
      <c r="G1206">
        <v>4</v>
      </c>
      <c r="H1206">
        <v>2021</v>
      </c>
      <c r="I1206" t="s">
        <v>19</v>
      </c>
      <c r="J1206" t="s">
        <v>83</v>
      </c>
      <c r="K1206" t="s">
        <v>84</v>
      </c>
      <c r="L1206" t="s">
        <v>26</v>
      </c>
      <c r="M1206">
        <v>55</v>
      </c>
      <c r="N1206">
        <v>125</v>
      </c>
      <c r="O1206">
        <v>68750</v>
      </c>
      <c r="P1206">
        <v>27500</v>
      </c>
      <c r="Q1206">
        <v>0.4</v>
      </c>
      <c r="R1206" t="s">
        <v>34</v>
      </c>
    </row>
    <row r="1207" spans="1:18" x14ac:dyDescent="0.25">
      <c r="A1207" t="s">
        <v>82</v>
      </c>
      <c r="B1207">
        <v>1185732</v>
      </c>
      <c r="C1207" s="1">
        <v>44488</v>
      </c>
      <c r="D1207" t="s">
        <v>33</v>
      </c>
      <c r="E1207" t="s">
        <v>169</v>
      </c>
      <c r="F1207" t="s">
        <v>47</v>
      </c>
      <c r="G1207">
        <v>4</v>
      </c>
      <c r="H1207">
        <v>2021</v>
      </c>
      <c r="I1207" t="s">
        <v>19</v>
      </c>
      <c r="J1207" t="s">
        <v>83</v>
      </c>
      <c r="K1207" t="s">
        <v>84</v>
      </c>
      <c r="L1207" t="s">
        <v>28</v>
      </c>
      <c r="M1207">
        <v>55</v>
      </c>
      <c r="N1207">
        <v>100</v>
      </c>
      <c r="O1207">
        <v>55000</v>
      </c>
      <c r="P1207">
        <v>16500</v>
      </c>
      <c r="Q1207">
        <v>0.3</v>
      </c>
      <c r="R1207" t="s">
        <v>34</v>
      </c>
    </row>
    <row r="1208" spans="1:18" x14ac:dyDescent="0.25">
      <c r="A1208" t="s">
        <v>82</v>
      </c>
      <c r="B1208">
        <v>1185732</v>
      </c>
      <c r="C1208" s="1">
        <v>44488</v>
      </c>
      <c r="D1208" t="s">
        <v>33</v>
      </c>
      <c r="E1208" t="s">
        <v>169</v>
      </c>
      <c r="F1208" t="s">
        <v>47</v>
      </c>
      <c r="G1208">
        <v>4</v>
      </c>
      <c r="H1208">
        <v>2021</v>
      </c>
      <c r="I1208" t="s">
        <v>19</v>
      </c>
      <c r="J1208" t="s">
        <v>83</v>
      </c>
      <c r="K1208" t="s">
        <v>84</v>
      </c>
      <c r="L1208" t="s">
        <v>30</v>
      </c>
      <c r="M1208">
        <v>65</v>
      </c>
      <c r="N1208">
        <v>100</v>
      </c>
      <c r="O1208">
        <v>65000</v>
      </c>
      <c r="P1208">
        <v>16250</v>
      </c>
      <c r="Q1208">
        <v>0.25</v>
      </c>
      <c r="R1208" t="s">
        <v>34</v>
      </c>
    </row>
    <row r="1209" spans="1:18" x14ac:dyDescent="0.25">
      <c r="A1209" t="s">
        <v>82</v>
      </c>
      <c r="B1209">
        <v>1185732</v>
      </c>
      <c r="C1209" s="1">
        <v>44488</v>
      </c>
      <c r="D1209" t="s">
        <v>33</v>
      </c>
      <c r="E1209" t="s">
        <v>169</v>
      </c>
      <c r="F1209" t="s">
        <v>47</v>
      </c>
      <c r="G1209">
        <v>4</v>
      </c>
      <c r="H1209">
        <v>2021</v>
      </c>
      <c r="I1209" t="s">
        <v>19</v>
      </c>
      <c r="J1209" t="s">
        <v>83</v>
      </c>
      <c r="K1209" t="s">
        <v>84</v>
      </c>
      <c r="L1209" t="s">
        <v>32</v>
      </c>
      <c r="M1209">
        <v>70</v>
      </c>
      <c r="N1209">
        <v>225</v>
      </c>
      <c r="O1209">
        <v>157500</v>
      </c>
      <c r="P1209">
        <v>63000</v>
      </c>
      <c r="Q1209">
        <v>0.4</v>
      </c>
      <c r="R1209" t="s">
        <v>34</v>
      </c>
    </row>
    <row r="1210" spans="1:18" x14ac:dyDescent="0.25">
      <c r="A1210" t="s">
        <v>82</v>
      </c>
      <c r="B1210">
        <v>1185732</v>
      </c>
      <c r="C1210" s="1">
        <v>44518</v>
      </c>
      <c r="D1210" t="s">
        <v>23</v>
      </c>
      <c r="E1210" t="s">
        <v>169</v>
      </c>
      <c r="F1210" t="s">
        <v>49</v>
      </c>
      <c r="G1210">
        <v>4</v>
      </c>
      <c r="H1210">
        <v>2021</v>
      </c>
      <c r="I1210" t="s">
        <v>19</v>
      </c>
      <c r="J1210" t="s">
        <v>83</v>
      </c>
      <c r="K1210" t="s">
        <v>84</v>
      </c>
      <c r="L1210" t="s">
        <v>21</v>
      </c>
      <c r="M1210">
        <v>65</v>
      </c>
      <c r="N1210">
        <v>375</v>
      </c>
      <c r="O1210">
        <v>243750</v>
      </c>
      <c r="P1210">
        <v>85312.5</v>
      </c>
      <c r="Q1210">
        <v>0.35</v>
      </c>
      <c r="R1210" t="s">
        <v>34</v>
      </c>
    </row>
    <row r="1211" spans="1:18" x14ac:dyDescent="0.25">
      <c r="A1211" t="s">
        <v>82</v>
      </c>
      <c r="B1211">
        <v>1185732</v>
      </c>
      <c r="C1211" s="1">
        <v>44518</v>
      </c>
      <c r="D1211" t="s">
        <v>23</v>
      </c>
      <c r="E1211" t="s">
        <v>169</v>
      </c>
      <c r="F1211" t="s">
        <v>49</v>
      </c>
      <c r="G1211">
        <v>4</v>
      </c>
      <c r="H1211">
        <v>2021</v>
      </c>
      <c r="I1211" t="s">
        <v>19</v>
      </c>
      <c r="J1211" t="s">
        <v>83</v>
      </c>
      <c r="K1211" t="s">
        <v>84</v>
      </c>
      <c r="L1211" t="s">
        <v>24</v>
      </c>
      <c r="M1211">
        <v>55</v>
      </c>
      <c r="N1211">
        <v>200</v>
      </c>
      <c r="O1211">
        <v>110000</v>
      </c>
      <c r="P1211">
        <v>38500</v>
      </c>
      <c r="Q1211">
        <v>0.35</v>
      </c>
      <c r="R1211" t="s">
        <v>34</v>
      </c>
    </row>
    <row r="1212" spans="1:18" x14ac:dyDescent="0.25">
      <c r="A1212" t="s">
        <v>82</v>
      </c>
      <c r="B1212">
        <v>1185732</v>
      </c>
      <c r="C1212" s="1">
        <v>44518</v>
      </c>
      <c r="D1212" t="s">
        <v>23</v>
      </c>
      <c r="E1212" t="s">
        <v>169</v>
      </c>
      <c r="F1212" t="s">
        <v>49</v>
      </c>
      <c r="G1212">
        <v>4</v>
      </c>
      <c r="H1212">
        <v>2021</v>
      </c>
      <c r="I1212" t="s">
        <v>19</v>
      </c>
      <c r="J1212" t="s">
        <v>83</v>
      </c>
      <c r="K1212" t="s">
        <v>84</v>
      </c>
      <c r="L1212" t="s">
        <v>26</v>
      </c>
      <c r="M1212">
        <v>55</v>
      </c>
      <c r="N1212">
        <v>195</v>
      </c>
      <c r="O1212">
        <v>107250</v>
      </c>
      <c r="P1212">
        <v>42900</v>
      </c>
      <c r="Q1212">
        <v>0.4</v>
      </c>
      <c r="R1212" t="s">
        <v>34</v>
      </c>
    </row>
    <row r="1213" spans="1:18" x14ac:dyDescent="0.25">
      <c r="A1213" t="s">
        <v>82</v>
      </c>
      <c r="B1213">
        <v>1185732</v>
      </c>
      <c r="C1213" s="1">
        <v>44518</v>
      </c>
      <c r="D1213" t="s">
        <v>23</v>
      </c>
      <c r="E1213" t="s">
        <v>169</v>
      </c>
      <c r="F1213" t="s">
        <v>49</v>
      </c>
      <c r="G1213">
        <v>4</v>
      </c>
      <c r="H1213">
        <v>2021</v>
      </c>
      <c r="I1213" t="s">
        <v>19</v>
      </c>
      <c r="J1213" t="s">
        <v>83</v>
      </c>
      <c r="K1213" t="s">
        <v>84</v>
      </c>
      <c r="L1213" t="s">
        <v>28</v>
      </c>
      <c r="M1213">
        <v>55</v>
      </c>
      <c r="N1213">
        <v>175</v>
      </c>
      <c r="O1213">
        <v>96250</v>
      </c>
      <c r="P1213">
        <v>28875</v>
      </c>
      <c r="Q1213">
        <v>0.3</v>
      </c>
      <c r="R1213" t="s">
        <v>34</v>
      </c>
    </row>
    <row r="1214" spans="1:18" x14ac:dyDescent="0.25">
      <c r="A1214" t="s">
        <v>82</v>
      </c>
      <c r="B1214">
        <v>1185732</v>
      </c>
      <c r="C1214" s="1">
        <v>44518</v>
      </c>
      <c r="D1214" t="s">
        <v>23</v>
      </c>
      <c r="E1214" t="s">
        <v>169</v>
      </c>
      <c r="F1214" t="s">
        <v>49</v>
      </c>
      <c r="G1214">
        <v>4</v>
      </c>
      <c r="H1214">
        <v>2021</v>
      </c>
      <c r="I1214" t="s">
        <v>19</v>
      </c>
      <c r="J1214" t="s">
        <v>83</v>
      </c>
      <c r="K1214" t="s">
        <v>84</v>
      </c>
      <c r="L1214" t="s">
        <v>30</v>
      </c>
      <c r="M1214">
        <v>65</v>
      </c>
      <c r="N1214">
        <v>150</v>
      </c>
      <c r="O1214">
        <v>97500</v>
      </c>
      <c r="P1214">
        <v>24375</v>
      </c>
      <c r="Q1214">
        <v>0.25</v>
      </c>
      <c r="R1214" t="s">
        <v>34</v>
      </c>
    </row>
    <row r="1215" spans="1:18" x14ac:dyDescent="0.25">
      <c r="A1215" t="s">
        <v>82</v>
      </c>
      <c r="B1215">
        <v>1185732</v>
      </c>
      <c r="C1215" s="1">
        <v>44518</v>
      </c>
      <c r="D1215" t="s">
        <v>23</v>
      </c>
      <c r="E1215" t="s">
        <v>169</v>
      </c>
      <c r="F1215" t="s">
        <v>49</v>
      </c>
      <c r="G1215">
        <v>4</v>
      </c>
      <c r="H1215">
        <v>2021</v>
      </c>
      <c r="I1215" t="s">
        <v>19</v>
      </c>
      <c r="J1215" t="s">
        <v>83</v>
      </c>
      <c r="K1215" t="s">
        <v>84</v>
      </c>
      <c r="L1215" t="s">
        <v>32</v>
      </c>
      <c r="M1215">
        <v>70</v>
      </c>
      <c r="N1215">
        <v>250</v>
      </c>
      <c r="O1215">
        <v>175000</v>
      </c>
      <c r="P1215">
        <v>70000</v>
      </c>
      <c r="Q1215">
        <v>0.4</v>
      </c>
      <c r="R1215" t="s">
        <v>34</v>
      </c>
    </row>
    <row r="1216" spans="1:18" x14ac:dyDescent="0.25">
      <c r="A1216" t="s">
        <v>82</v>
      </c>
      <c r="B1216">
        <v>1185732</v>
      </c>
      <c r="C1216" s="1">
        <v>44547</v>
      </c>
      <c r="D1216" t="s">
        <v>25</v>
      </c>
      <c r="E1216" t="s">
        <v>169</v>
      </c>
      <c r="F1216" t="s">
        <v>53</v>
      </c>
      <c r="G1216">
        <v>4</v>
      </c>
      <c r="H1216">
        <v>2021</v>
      </c>
      <c r="I1216" t="s">
        <v>19</v>
      </c>
      <c r="J1216" t="s">
        <v>83</v>
      </c>
      <c r="K1216" t="s">
        <v>84</v>
      </c>
      <c r="L1216" t="s">
        <v>21</v>
      </c>
      <c r="M1216">
        <v>65</v>
      </c>
      <c r="N1216">
        <v>475</v>
      </c>
      <c r="O1216">
        <v>308750</v>
      </c>
      <c r="P1216">
        <v>108062.5</v>
      </c>
      <c r="Q1216">
        <v>0.35</v>
      </c>
      <c r="R1216" t="s">
        <v>34</v>
      </c>
    </row>
    <row r="1217" spans="1:18" x14ac:dyDescent="0.25">
      <c r="A1217" t="s">
        <v>82</v>
      </c>
      <c r="B1217">
        <v>1185732</v>
      </c>
      <c r="C1217" s="1">
        <v>44547</v>
      </c>
      <c r="D1217" t="s">
        <v>25</v>
      </c>
      <c r="E1217" t="s">
        <v>169</v>
      </c>
      <c r="F1217" t="s">
        <v>53</v>
      </c>
      <c r="G1217">
        <v>4</v>
      </c>
      <c r="H1217">
        <v>2021</v>
      </c>
      <c r="I1217" t="s">
        <v>19</v>
      </c>
      <c r="J1217" t="s">
        <v>83</v>
      </c>
      <c r="K1217" t="s">
        <v>84</v>
      </c>
      <c r="L1217" t="s">
        <v>24</v>
      </c>
      <c r="M1217">
        <v>55</v>
      </c>
      <c r="N1217">
        <v>275</v>
      </c>
      <c r="O1217">
        <v>151250</v>
      </c>
      <c r="P1217">
        <v>52937.5</v>
      </c>
      <c r="Q1217">
        <v>0.35</v>
      </c>
      <c r="R1217" t="s">
        <v>34</v>
      </c>
    </row>
    <row r="1218" spans="1:18" x14ac:dyDescent="0.25">
      <c r="A1218" t="s">
        <v>82</v>
      </c>
      <c r="B1218">
        <v>1185732</v>
      </c>
      <c r="C1218" s="1">
        <v>44547</v>
      </c>
      <c r="D1218" t="s">
        <v>25</v>
      </c>
      <c r="E1218" t="s">
        <v>169</v>
      </c>
      <c r="F1218" t="s">
        <v>53</v>
      </c>
      <c r="G1218">
        <v>4</v>
      </c>
      <c r="H1218">
        <v>2021</v>
      </c>
      <c r="I1218" t="s">
        <v>19</v>
      </c>
      <c r="J1218" t="s">
        <v>83</v>
      </c>
      <c r="K1218" t="s">
        <v>84</v>
      </c>
      <c r="L1218" t="s">
        <v>26</v>
      </c>
      <c r="M1218">
        <v>55</v>
      </c>
      <c r="N1218">
        <v>250</v>
      </c>
      <c r="O1218">
        <v>137500</v>
      </c>
      <c r="P1218">
        <v>55000</v>
      </c>
      <c r="Q1218">
        <v>0.4</v>
      </c>
      <c r="R1218" t="s">
        <v>34</v>
      </c>
    </row>
    <row r="1219" spans="1:18" x14ac:dyDescent="0.25">
      <c r="A1219" t="s">
        <v>82</v>
      </c>
      <c r="B1219">
        <v>1185732</v>
      </c>
      <c r="C1219" s="1">
        <v>44547</v>
      </c>
      <c r="D1219" t="s">
        <v>25</v>
      </c>
      <c r="E1219" t="s">
        <v>169</v>
      </c>
      <c r="F1219" t="s">
        <v>53</v>
      </c>
      <c r="G1219">
        <v>4</v>
      </c>
      <c r="H1219">
        <v>2021</v>
      </c>
      <c r="I1219" t="s">
        <v>19</v>
      </c>
      <c r="J1219" t="s">
        <v>83</v>
      </c>
      <c r="K1219" t="s">
        <v>84</v>
      </c>
      <c r="L1219" t="s">
        <v>28</v>
      </c>
      <c r="M1219">
        <v>55</v>
      </c>
      <c r="N1219">
        <v>200</v>
      </c>
      <c r="O1219">
        <v>110000</v>
      </c>
      <c r="P1219">
        <v>33000</v>
      </c>
      <c r="Q1219">
        <v>0.3</v>
      </c>
      <c r="R1219" t="s">
        <v>34</v>
      </c>
    </row>
    <row r="1220" spans="1:18" x14ac:dyDescent="0.25">
      <c r="A1220" t="s">
        <v>82</v>
      </c>
      <c r="B1220">
        <v>1185732</v>
      </c>
      <c r="C1220" s="1">
        <v>44547</v>
      </c>
      <c r="D1220" t="s">
        <v>25</v>
      </c>
      <c r="E1220" t="s">
        <v>169</v>
      </c>
      <c r="F1220" t="s">
        <v>53</v>
      </c>
      <c r="G1220">
        <v>4</v>
      </c>
      <c r="H1220">
        <v>2021</v>
      </c>
      <c r="I1220" t="s">
        <v>19</v>
      </c>
      <c r="J1220" t="s">
        <v>83</v>
      </c>
      <c r="K1220" t="s">
        <v>84</v>
      </c>
      <c r="L1220" t="s">
        <v>30</v>
      </c>
      <c r="M1220">
        <v>65</v>
      </c>
      <c r="N1220">
        <v>200</v>
      </c>
      <c r="O1220">
        <v>130000</v>
      </c>
      <c r="P1220">
        <v>32500</v>
      </c>
      <c r="Q1220">
        <v>0.25</v>
      </c>
      <c r="R1220" t="s">
        <v>34</v>
      </c>
    </row>
    <row r="1221" spans="1:18" x14ac:dyDescent="0.25">
      <c r="A1221" t="s">
        <v>82</v>
      </c>
      <c r="B1221">
        <v>1185732</v>
      </c>
      <c r="C1221" s="1">
        <v>44547</v>
      </c>
      <c r="D1221" t="s">
        <v>25</v>
      </c>
      <c r="E1221" t="s">
        <v>169</v>
      </c>
      <c r="F1221" t="s">
        <v>53</v>
      </c>
      <c r="G1221">
        <v>4</v>
      </c>
      <c r="H1221">
        <v>2021</v>
      </c>
      <c r="I1221" t="s">
        <v>19</v>
      </c>
      <c r="J1221" t="s">
        <v>83</v>
      </c>
      <c r="K1221" t="s">
        <v>84</v>
      </c>
      <c r="L1221" t="s">
        <v>32</v>
      </c>
      <c r="M1221">
        <v>70</v>
      </c>
      <c r="N1221">
        <v>300</v>
      </c>
      <c r="O1221">
        <v>210000</v>
      </c>
      <c r="P1221">
        <v>84000</v>
      </c>
      <c r="Q1221">
        <v>0.4</v>
      </c>
      <c r="R1221" t="s">
        <v>34</v>
      </c>
    </row>
    <row r="1222" spans="1:18" x14ac:dyDescent="0.25">
      <c r="A1222" t="s">
        <v>48</v>
      </c>
      <c r="B1222">
        <v>1128299</v>
      </c>
      <c r="C1222" s="1">
        <v>44206</v>
      </c>
      <c r="D1222" t="s">
        <v>29</v>
      </c>
      <c r="E1222" t="s">
        <v>170</v>
      </c>
      <c r="F1222" t="s">
        <v>18</v>
      </c>
      <c r="G1222">
        <v>1</v>
      </c>
      <c r="H1222">
        <v>2021</v>
      </c>
      <c r="I1222" t="s">
        <v>19</v>
      </c>
      <c r="J1222" t="s">
        <v>83</v>
      </c>
      <c r="K1222" t="s">
        <v>84</v>
      </c>
      <c r="L1222" t="s">
        <v>21</v>
      </c>
      <c r="M1222">
        <v>35</v>
      </c>
      <c r="N1222">
        <v>375</v>
      </c>
      <c r="O1222">
        <v>131250</v>
      </c>
      <c r="P1222">
        <v>32812.5</v>
      </c>
      <c r="Q1222">
        <v>0.25</v>
      </c>
      <c r="R1222" t="s">
        <v>34</v>
      </c>
    </row>
    <row r="1223" spans="1:18" x14ac:dyDescent="0.25">
      <c r="A1223" t="s">
        <v>48</v>
      </c>
      <c r="B1223">
        <v>1128299</v>
      </c>
      <c r="C1223" s="1">
        <v>44206</v>
      </c>
      <c r="D1223" t="s">
        <v>29</v>
      </c>
      <c r="E1223" t="s">
        <v>170</v>
      </c>
      <c r="F1223" t="s">
        <v>18</v>
      </c>
      <c r="G1223">
        <v>1</v>
      </c>
      <c r="H1223">
        <v>2021</v>
      </c>
      <c r="I1223" t="s">
        <v>19</v>
      </c>
      <c r="J1223" t="s">
        <v>83</v>
      </c>
      <c r="K1223" t="s">
        <v>84</v>
      </c>
      <c r="L1223" t="s">
        <v>24</v>
      </c>
      <c r="M1223">
        <v>45</v>
      </c>
      <c r="N1223">
        <v>375</v>
      </c>
      <c r="O1223">
        <v>168750</v>
      </c>
      <c r="P1223">
        <v>33750</v>
      </c>
      <c r="Q1223">
        <v>0.2</v>
      </c>
      <c r="R1223" t="s">
        <v>34</v>
      </c>
    </row>
    <row r="1224" spans="1:18" x14ac:dyDescent="0.25">
      <c r="A1224" t="s">
        <v>48</v>
      </c>
      <c r="B1224">
        <v>1128299</v>
      </c>
      <c r="C1224" s="1">
        <v>44206</v>
      </c>
      <c r="D1224" t="s">
        <v>29</v>
      </c>
      <c r="E1224" t="s">
        <v>170</v>
      </c>
      <c r="F1224" t="s">
        <v>18</v>
      </c>
      <c r="G1224">
        <v>1</v>
      </c>
      <c r="H1224">
        <v>2021</v>
      </c>
      <c r="I1224" t="s">
        <v>19</v>
      </c>
      <c r="J1224" t="s">
        <v>83</v>
      </c>
      <c r="K1224" t="s">
        <v>84</v>
      </c>
      <c r="L1224" t="s">
        <v>26</v>
      </c>
      <c r="M1224">
        <v>45</v>
      </c>
      <c r="N1224">
        <v>375</v>
      </c>
      <c r="O1224">
        <v>168750</v>
      </c>
      <c r="P1224">
        <v>42187.5</v>
      </c>
      <c r="Q1224">
        <v>0.25</v>
      </c>
      <c r="R1224" t="s">
        <v>34</v>
      </c>
    </row>
    <row r="1225" spans="1:18" x14ac:dyDescent="0.25">
      <c r="A1225" t="s">
        <v>48</v>
      </c>
      <c r="B1225">
        <v>1128299</v>
      </c>
      <c r="C1225" s="1">
        <v>44206</v>
      </c>
      <c r="D1225" t="s">
        <v>29</v>
      </c>
      <c r="E1225" t="s">
        <v>170</v>
      </c>
      <c r="F1225" t="s">
        <v>18</v>
      </c>
      <c r="G1225">
        <v>1</v>
      </c>
      <c r="H1225">
        <v>2021</v>
      </c>
      <c r="I1225" t="s">
        <v>19</v>
      </c>
      <c r="J1225" t="s">
        <v>83</v>
      </c>
      <c r="K1225" t="s">
        <v>84</v>
      </c>
      <c r="L1225" t="s">
        <v>28</v>
      </c>
      <c r="M1225">
        <v>45</v>
      </c>
      <c r="N1225">
        <v>225</v>
      </c>
      <c r="O1225">
        <v>101250</v>
      </c>
      <c r="P1225">
        <v>25312.5</v>
      </c>
      <c r="Q1225">
        <v>0.25</v>
      </c>
      <c r="R1225" t="s">
        <v>34</v>
      </c>
    </row>
    <row r="1226" spans="1:18" x14ac:dyDescent="0.25">
      <c r="A1226" t="s">
        <v>82</v>
      </c>
      <c r="B1226">
        <v>1185732</v>
      </c>
      <c r="C1226" s="1">
        <v>44220</v>
      </c>
      <c r="D1226" t="s">
        <v>29</v>
      </c>
      <c r="E1226" t="s">
        <v>170</v>
      </c>
      <c r="F1226" t="s">
        <v>18</v>
      </c>
      <c r="G1226">
        <v>1</v>
      </c>
      <c r="H1226">
        <v>2021</v>
      </c>
      <c r="I1226" t="s">
        <v>50</v>
      </c>
      <c r="J1226" t="s">
        <v>85</v>
      </c>
      <c r="K1226" t="s">
        <v>86</v>
      </c>
      <c r="L1226" t="s">
        <v>32</v>
      </c>
      <c r="M1226">
        <v>55</v>
      </c>
      <c r="N1226">
        <v>300</v>
      </c>
      <c r="O1226">
        <v>165000</v>
      </c>
      <c r="P1226">
        <v>49500</v>
      </c>
      <c r="Q1226">
        <v>0.3</v>
      </c>
      <c r="R1226" t="s">
        <v>34</v>
      </c>
    </row>
    <row r="1227" spans="1:18" x14ac:dyDescent="0.25">
      <c r="A1227" t="s">
        <v>82</v>
      </c>
      <c r="B1227">
        <v>1185732</v>
      </c>
      <c r="C1227" s="1">
        <v>44249</v>
      </c>
      <c r="D1227" t="s">
        <v>31</v>
      </c>
      <c r="E1227" t="s">
        <v>169</v>
      </c>
      <c r="F1227" t="s">
        <v>35</v>
      </c>
      <c r="G1227">
        <v>1</v>
      </c>
      <c r="H1227">
        <v>2021</v>
      </c>
      <c r="I1227" t="s">
        <v>50</v>
      </c>
      <c r="J1227" t="s">
        <v>85</v>
      </c>
      <c r="K1227" t="s">
        <v>86</v>
      </c>
      <c r="L1227" t="s">
        <v>21</v>
      </c>
      <c r="M1227">
        <v>55</v>
      </c>
      <c r="N1227">
        <v>575</v>
      </c>
      <c r="O1227">
        <v>316250</v>
      </c>
      <c r="P1227">
        <v>110687.5</v>
      </c>
      <c r="Q1227">
        <v>0.35000000000000003</v>
      </c>
      <c r="R1227" t="s">
        <v>34</v>
      </c>
    </row>
    <row r="1228" spans="1:18" x14ac:dyDescent="0.25">
      <c r="A1228" t="s">
        <v>82</v>
      </c>
      <c r="B1228">
        <v>1185732</v>
      </c>
      <c r="C1228" s="1">
        <v>44249</v>
      </c>
      <c r="D1228" t="s">
        <v>31</v>
      </c>
      <c r="E1228" t="s">
        <v>169</v>
      </c>
      <c r="F1228" t="s">
        <v>35</v>
      </c>
      <c r="G1228">
        <v>1</v>
      </c>
      <c r="H1228">
        <v>2021</v>
      </c>
      <c r="I1228" t="s">
        <v>50</v>
      </c>
      <c r="J1228" t="s">
        <v>85</v>
      </c>
      <c r="K1228" t="s">
        <v>86</v>
      </c>
      <c r="L1228" t="s">
        <v>24</v>
      </c>
      <c r="M1228">
        <v>55</v>
      </c>
      <c r="N1228">
        <v>225</v>
      </c>
      <c r="O1228">
        <v>123750</v>
      </c>
      <c r="P1228">
        <v>43312.5</v>
      </c>
      <c r="Q1228">
        <v>0.35000000000000003</v>
      </c>
      <c r="R1228" t="s">
        <v>34</v>
      </c>
    </row>
    <row r="1229" spans="1:18" x14ac:dyDescent="0.25">
      <c r="A1229" t="s">
        <v>82</v>
      </c>
      <c r="B1229">
        <v>1185732</v>
      </c>
      <c r="C1229" s="1">
        <v>44249</v>
      </c>
      <c r="D1229" t="s">
        <v>31</v>
      </c>
      <c r="E1229" t="s">
        <v>169</v>
      </c>
      <c r="F1229" t="s">
        <v>35</v>
      </c>
      <c r="G1229">
        <v>1</v>
      </c>
      <c r="H1229">
        <v>2021</v>
      </c>
      <c r="I1229" t="s">
        <v>50</v>
      </c>
      <c r="J1229" t="s">
        <v>85</v>
      </c>
      <c r="K1229" t="s">
        <v>86</v>
      </c>
      <c r="L1229" t="s">
        <v>26</v>
      </c>
      <c r="M1229">
        <v>45</v>
      </c>
      <c r="N1229">
        <v>275</v>
      </c>
      <c r="O1229">
        <v>123750</v>
      </c>
      <c r="P1229">
        <v>30937.5</v>
      </c>
      <c r="Q1229">
        <v>0.25</v>
      </c>
      <c r="R1229" t="s">
        <v>34</v>
      </c>
    </row>
    <row r="1230" spans="1:18" x14ac:dyDescent="0.25">
      <c r="A1230" t="s">
        <v>82</v>
      </c>
      <c r="B1230">
        <v>1185732</v>
      </c>
      <c r="C1230" s="1">
        <v>44249</v>
      </c>
      <c r="D1230" t="s">
        <v>31</v>
      </c>
      <c r="E1230" t="s">
        <v>169</v>
      </c>
      <c r="F1230" t="s">
        <v>35</v>
      </c>
      <c r="G1230">
        <v>1</v>
      </c>
      <c r="H1230">
        <v>2021</v>
      </c>
      <c r="I1230" t="s">
        <v>50</v>
      </c>
      <c r="J1230" t="s">
        <v>85</v>
      </c>
      <c r="K1230" t="s">
        <v>86</v>
      </c>
      <c r="L1230" t="s">
        <v>28</v>
      </c>
      <c r="M1230">
        <v>50</v>
      </c>
      <c r="N1230">
        <v>175</v>
      </c>
      <c r="O1230">
        <v>87500</v>
      </c>
      <c r="P1230">
        <v>21875</v>
      </c>
      <c r="Q1230">
        <v>0.25</v>
      </c>
      <c r="R1230" t="s">
        <v>34</v>
      </c>
    </row>
    <row r="1231" spans="1:18" x14ac:dyDescent="0.25">
      <c r="A1231" t="s">
        <v>82</v>
      </c>
      <c r="B1231">
        <v>1185732</v>
      </c>
      <c r="C1231" s="1">
        <v>44249</v>
      </c>
      <c r="D1231" t="s">
        <v>31</v>
      </c>
      <c r="E1231" t="s">
        <v>169</v>
      </c>
      <c r="F1231" t="s">
        <v>35</v>
      </c>
      <c r="G1231">
        <v>1</v>
      </c>
      <c r="H1231">
        <v>2021</v>
      </c>
      <c r="I1231" t="s">
        <v>50</v>
      </c>
      <c r="J1231" t="s">
        <v>85</v>
      </c>
      <c r="K1231" t="s">
        <v>86</v>
      </c>
      <c r="L1231" t="s">
        <v>30</v>
      </c>
      <c r="M1231">
        <v>65</v>
      </c>
      <c r="N1231">
        <v>250</v>
      </c>
      <c r="O1231">
        <v>162500</v>
      </c>
      <c r="P1231">
        <v>40625</v>
      </c>
      <c r="Q1231">
        <v>0.25</v>
      </c>
      <c r="R1231" t="s">
        <v>34</v>
      </c>
    </row>
    <row r="1232" spans="1:18" x14ac:dyDescent="0.25">
      <c r="A1232" t="s">
        <v>82</v>
      </c>
      <c r="B1232">
        <v>1185732</v>
      </c>
      <c r="C1232" s="1">
        <v>44249</v>
      </c>
      <c r="D1232" t="s">
        <v>31</v>
      </c>
      <c r="E1232" t="s">
        <v>169</v>
      </c>
      <c r="F1232" t="s">
        <v>35</v>
      </c>
      <c r="G1232">
        <v>1</v>
      </c>
      <c r="H1232">
        <v>2021</v>
      </c>
      <c r="I1232" t="s">
        <v>50</v>
      </c>
      <c r="J1232" t="s">
        <v>85</v>
      </c>
      <c r="K1232" t="s">
        <v>86</v>
      </c>
      <c r="L1232" t="s">
        <v>32</v>
      </c>
      <c r="M1232">
        <v>55</v>
      </c>
      <c r="N1232">
        <v>350</v>
      </c>
      <c r="O1232">
        <v>192500</v>
      </c>
      <c r="P1232">
        <v>57750</v>
      </c>
      <c r="Q1232">
        <v>0.3</v>
      </c>
      <c r="R1232" t="s">
        <v>34</v>
      </c>
    </row>
    <row r="1233" spans="1:18" x14ac:dyDescent="0.25">
      <c r="A1233" t="s">
        <v>82</v>
      </c>
      <c r="B1233">
        <v>1185732</v>
      </c>
      <c r="C1233" s="1">
        <v>44275</v>
      </c>
      <c r="D1233" t="s">
        <v>27</v>
      </c>
      <c r="E1233" t="s">
        <v>170</v>
      </c>
      <c r="F1233" t="s">
        <v>36</v>
      </c>
      <c r="G1233">
        <v>1</v>
      </c>
      <c r="H1233">
        <v>2021</v>
      </c>
      <c r="I1233" t="s">
        <v>50</v>
      </c>
      <c r="J1233" t="s">
        <v>85</v>
      </c>
      <c r="K1233" t="s">
        <v>86</v>
      </c>
      <c r="L1233" t="s">
        <v>21</v>
      </c>
      <c r="M1233">
        <v>55</v>
      </c>
      <c r="N1233">
        <v>545</v>
      </c>
      <c r="O1233">
        <v>299750</v>
      </c>
      <c r="P1233">
        <v>104912.5</v>
      </c>
      <c r="Q1233">
        <v>0.35000000000000003</v>
      </c>
      <c r="R1233" t="s">
        <v>34</v>
      </c>
    </row>
    <row r="1234" spans="1:18" x14ac:dyDescent="0.25">
      <c r="A1234" t="s">
        <v>82</v>
      </c>
      <c r="B1234">
        <v>1185732</v>
      </c>
      <c r="C1234" s="1">
        <v>44275</v>
      </c>
      <c r="D1234" t="s">
        <v>27</v>
      </c>
      <c r="E1234" t="s">
        <v>170</v>
      </c>
      <c r="F1234" t="s">
        <v>36</v>
      </c>
      <c r="G1234">
        <v>1</v>
      </c>
      <c r="H1234">
        <v>2021</v>
      </c>
      <c r="I1234" t="s">
        <v>50</v>
      </c>
      <c r="J1234" t="s">
        <v>85</v>
      </c>
      <c r="K1234" t="s">
        <v>86</v>
      </c>
      <c r="L1234" t="s">
        <v>24</v>
      </c>
      <c r="M1234">
        <v>55</v>
      </c>
      <c r="N1234">
        <v>250</v>
      </c>
      <c r="O1234">
        <v>137500</v>
      </c>
      <c r="P1234">
        <v>48125</v>
      </c>
      <c r="Q1234">
        <v>0.35000000000000003</v>
      </c>
      <c r="R1234" t="s">
        <v>34</v>
      </c>
    </row>
    <row r="1235" spans="1:18" x14ac:dyDescent="0.25">
      <c r="A1235" t="s">
        <v>82</v>
      </c>
      <c r="B1235">
        <v>1185732</v>
      </c>
      <c r="C1235" s="1">
        <v>44275</v>
      </c>
      <c r="D1235" t="s">
        <v>27</v>
      </c>
      <c r="E1235" t="s">
        <v>170</v>
      </c>
      <c r="F1235" t="s">
        <v>36</v>
      </c>
      <c r="G1235">
        <v>1</v>
      </c>
      <c r="H1235">
        <v>2021</v>
      </c>
      <c r="I1235" t="s">
        <v>50</v>
      </c>
      <c r="J1235" t="s">
        <v>85</v>
      </c>
      <c r="K1235" t="s">
        <v>86</v>
      </c>
      <c r="L1235" t="s">
        <v>26</v>
      </c>
      <c r="M1235">
        <v>45</v>
      </c>
      <c r="N1235">
        <v>275</v>
      </c>
      <c r="O1235">
        <v>123750</v>
      </c>
      <c r="P1235">
        <v>30937.5</v>
      </c>
      <c r="Q1235">
        <v>0.25</v>
      </c>
      <c r="R1235" t="s">
        <v>34</v>
      </c>
    </row>
    <row r="1236" spans="1:18" x14ac:dyDescent="0.25">
      <c r="A1236" t="s">
        <v>82</v>
      </c>
      <c r="B1236">
        <v>1185732</v>
      </c>
      <c r="C1236" s="1">
        <v>44275</v>
      </c>
      <c r="D1236" t="s">
        <v>27</v>
      </c>
      <c r="E1236" t="s">
        <v>170</v>
      </c>
      <c r="F1236" t="s">
        <v>36</v>
      </c>
      <c r="G1236">
        <v>1</v>
      </c>
      <c r="H1236">
        <v>2021</v>
      </c>
      <c r="I1236" t="s">
        <v>50</v>
      </c>
      <c r="J1236" t="s">
        <v>85</v>
      </c>
      <c r="K1236" t="s">
        <v>86</v>
      </c>
      <c r="L1236" t="s">
        <v>28</v>
      </c>
      <c r="M1236">
        <v>50</v>
      </c>
      <c r="N1236">
        <v>125</v>
      </c>
      <c r="O1236">
        <v>62500</v>
      </c>
      <c r="P1236">
        <v>15625</v>
      </c>
      <c r="Q1236">
        <v>0.25</v>
      </c>
      <c r="R1236" t="s">
        <v>34</v>
      </c>
    </row>
    <row r="1237" spans="1:18" x14ac:dyDescent="0.25">
      <c r="A1237" t="s">
        <v>82</v>
      </c>
      <c r="B1237">
        <v>1185732</v>
      </c>
      <c r="C1237" s="1">
        <v>44275</v>
      </c>
      <c r="D1237" t="s">
        <v>27</v>
      </c>
      <c r="E1237" t="s">
        <v>170</v>
      </c>
      <c r="F1237" t="s">
        <v>36</v>
      </c>
      <c r="G1237">
        <v>1</v>
      </c>
      <c r="H1237">
        <v>2021</v>
      </c>
      <c r="I1237" t="s">
        <v>50</v>
      </c>
      <c r="J1237" t="s">
        <v>85</v>
      </c>
      <c r="K1237" t="s">
        <v>86</v>
      </c>
      <c r="L1237" t="s">
        <v>30</v>
      </c>
      <c r="M1237">
        <v>65</v>
      </c>
      <c r="N1237">
        <v>175</v>
      </c>
      <c r="O1237">
        <v>113750</v>
      </c>
      <c r="P1237">
        <v>28437.5</v>
      </c>
      <c r="Q1237">
        <v>0.25</v>
      </c>
      <c r="R1237" t="s">
        <v>34</v>
      </c>
    </row>
    <row r="1238" spans="1:18" x14ac:dyDescent="0.25">
      <c r="A1238" t="s">
        <v>82</v>
      </c>
      <c r="B1238">
        <v>1185732</v>
      </c>
      <c r="C1238" s="1">
        <v>44275</v>
      </c>
      <c r="D1238" t="s">
        <v>27</v>
      </c>
      <c r="E1238" t="s">
        <v>170</v>
      </c>
      <c r="F1238" t="s">
        <v>36</v>
      </c>
      <c r="G1238">
        <v>1</v>
      </c>
      <c r="H1238">
        <v>2021</v>
      </c>
      <c r="I1238" t="s">
        <v>50</v>
      </c>
      <c r="J1238" t="s">
        <v>85</v>
      </c>
      <c r="K1238" t="s">
        <v>86</v>
      </c>
      <c r="L1238" t="s">
        <v>32</v>
      </c>
      <c r="M1238">
        <v>55</v>
      </c>
      <c r="N1238">
        <v>275</v>
      </c>
      <c r="O1238">
        <v>151250</v>
      </c>
      <c r="P1238">
        <v>45375</v>
      </c>
      <c r="Q1238">
        <v>0.3</v>
      </c>
      <c r="R1238" t="s">
        <v>34</v>
      </c>
    </row>
    <row r="1239" spans="1:18" x14ac:dyDescent="0.25">
      <c r="A1239" t="s">
        <v>82</v>
      </c>
      <c r="B1239">
        <v>1185732</v>
      </c>
      <c r="C1239" s="1">
        <v>44307</v>
      </c>
      <c r="D1239" t="s">
        <v>17</v>
      </c>
      <c r="E1239" t="s">
        <v>169</v>
      </c>
      <c r="F1239" t="s">
        <v>38</v>
      </c>
      <c r="G1239">
        <v>2</v>
      </c>
      <c r="H1239">
        <v>2021</v>
      </c>
      <c r="I1239" t="s">
        <v>50</v>
      </c>
      <c r="J1239" t="s">
        <v>85</v>
      </c>
      <c r="K1239" t="s">
        <v>86</v>
      </c>
      <c r="L1239" t="s">
        <v>21</v>
      </c>
      <c r="M1239">
        <v>55</v>
      </c>
      <c r="N1239">
        <v>525</v>
      </c>
      <c r="O1239">
        <v>288750</v>
      </c>
      <c r="P1239">
        <v>101062.5</v>
      </c>
      <c r="Q1239">
        <v>0.35000000000000003</v>
      </c>
      <c r="R1239" t="s">
        <v>34</v>
      </c>
    </row>
    <row r="1240" spans="1:18" x14ac:dyDescent="0.25">
      <c r="A1240" t="s">
        <v>82</v>
      </c>
      <c r="B1240">
        <v>1185732</v>
      </c>
      <c r="C1240" s="1">
        <v>44307</v>
      </c>
      <c r="D1240" t="s">
        <v>17</v>
      </c>
      <c r="E1240" t="s">
        <v>169</v>
      </c>
      <c r="F1240" t="s">
        <v>38</v>
      </c>
      <c r="G1240">
        <v>2</v>
      </c>
      <c r="H1240">
        <v>2021</v>
      </c>
      <c r="I1240" t="s">
        <v>50</v>
      </c>
      <c r="J1240" t="s">
        <v>85</v>
      </c>
      <c r="K1240" t="s">
        <v>86</v>
      </c>
      <c r="L1240" t="s">
        <v>24</v>
      </c>
      <c r="M1240">
        <v>55</v>
      </c>
      <c r="N1240">
        <v>225</v>
      </c>
      <c r="O1240">
        <v>123750</v>
      </c>
      <c r="P1240">
        <v>43312.5</v>
      </c>
      <c r="Q1240">
        <v>0.35000000000000003</v>
      </c>
      <c r="R1240" t="s">
        <v>34</v>
      </c>
    </row>
    <row r="1241" spans="1:18" x14ac:dyDescent="0.25">
      <c r="A1241" t="s">
        <v>82</v>
      </c>
      <c r="B1241">
        <v>1185732</v>
      </c>
      <c r="C1241" s="1">
        <v>44307</v>
      </c>
      <c r="D1241" t="s">
        <v>17</v>
      </c>
      <c r="E1241" t="s">
        <v>169</v>
      </c>
      <c r="F1241" t="s">
        <v>38</v>
      </c>
      <c r="G1241">
        <v>2</v>
      </c>
      <c r="H1241">
        <v>2021</v>
      </c>
      <c r="I1241" t="s">
        <v>50</v>
      </c>
      <c r="J1241" t="s">
        <v>85</v>
      </c>
      <c r="K1241" t="s">
        <v>86</v>
      </c>
      <c r="L1241" t="s">
        <v>26</v>
      </c>
      <c r="M1241">
        <v>45</v>
      </c>
      <c r="N1241">
        <v>225</v>
      </c>
      <c r="O1241">
        <v>101250</v>
      </c>
      <c r="P1241">
        <v>25312.5</v>
      </c>
      <c r="Q1241">
        <v>0.25</v>
      </c>
      <c r="R1241" t="s">
        <v>34</v>
      </c>
    </row>
    <row r="1242" spans="1:18" x14ac:dyDescent="0.25">
      <c r="A1242" t="s">
        <v>82</v>
      </c>
      <c r="B1242">
        <v>1185732</v>
      </c>
      <c r="C1242" s="1">
        <v>44307</v>
      </c>
      <c r="D1242" t="s">
        <v>17</v>
      </c>
      <c r="E1242" t="s">
        <v>169</v>
      </c>
      <c r="F1242" t="s">
        <v>38</v>
      </c>
      <c r="G1242">
        <v>2</v>
      </c>
      <c r="H1242">
        <v>2021</v>
      </c>
      <c r="I1242" t="s">
        <v>50</v>
      </c>
      <c r="J1242" t="s">
        <v>85</v>
      </c>
      <c r="K1242" t="s">
        <v>86</v>
      </c>
      <c r="L1242" t="s">
        <v>28</v>
      </c>
      <c r="M1242">
        <v>50</v>
      </c>
      <c r="N1242">
        <v>150</v>
      </c>
      <c r="O1242">
        <v>75000</v>
      </c>
      <c r="P1242">
        <v>18750</v>
      </c>
      <c r="Q1242">
        <v>0.25</v>
      </c>
      <c r="R1242" t="s">
        <v>34</v>
      </c>
    </row>
    <row r="1243" spans="1:18" x14ac:dyDescent="0.25">
      <c r="A1243" t="s">
        <v>82</v>
      </c>
      <c r="B1243">
        <v>1185732</v>
      </c>
      <c r="C1243" s="1">
        <v>44307</v>
      </c>
      <c r="D1243" t="s">
        <v>17</v>
      </c>
      <c r="E1243" t="s">
        <v>169</v>
      </c>
      <c r="F1243" t="s">
        <v>38</v>
      </c>
      <c r="G1243">
        <v>2</v>
      </c>
      <c r="H1243">
        <v>2021</v>
      </c>
      <c r="I1243" t="s">
        <v>50</v>
      </c>
      <c r="J1243" t="s">
        <v>85</v>
      </c>
      <c r="K1243" t="s">
        <v>86</v>
      </c>
      <c r="L1243" t="s">
        <v>30</v>
      </c>
      <c r="M1243">
        <v>60</v>
      </c>
      <c r="N1243">
        <v>150</v>
      </c>
      <c r="O1243">
        <v>90000</v>
      </c>
      <c r="P1243">
        <v>22500</v>
      </c>
      <c r="Q1243">
        <v>0.25</v>
      </c>
      <c r="R1243" t="s">
        <v>34</v>
      </c>
    </row>
    <row r="1244" spans="1:18" x14ac:dyDescent="0.25">
      <c r="A1244" t="s">
        <v>82</v>
      </c>
      <c r="B1244">
        <v>1185732</v>
      </c>
      <c r="C1244" s="1">
        <v>44307</v>
      </c>
      <c r="D1244" t="s">
        <v>17</v>
      </c>
      <c r="E1244" t="s">
        <v>169</v>
      </c>
      <c r="F1244" t="s">
        <v>38</v>
      </c>
      <c r="G1244">
        <v>2</v>
      </c>
      <c r="H1244">
        <v>2021</v>
      </c>
      <c r="I1244" t="s">
        <v>50</v>
      </c>
      <c r="J1244" t="s">
        <v>85</v>
      </c>
      <c r="K1244" t="s">
        <v>86</v>
      </c>
      <c r="L1244" t="s">
        <v>32</v>
      </c>
      <c r="M1244">
        <v>50</v>
      </c>
      <c r="N1244">
        <v>300</v>
      </c>
      <c r="O1244">
        <v>150000</v>
      </c>
      <c r="P1244">
        <v>45000</v>
      </c>
      <c r="Q1244">
        <v>0.3</v>
      </c>
      <c r="R1244" t="s">
        <v>34</v>
      </c>
    </row>
    <row r="1245" spans="1:18" x14ac:dyDescent="0.25">
      <c r="A1245" t="s">
        <v>82</v>
      </c>
      <c r="B1245">
        <v>1185732</v>
      </c>
      <c r="C1245" s="1">
        <v>44336</v>
      </c>
      <c r="D1245" t="s">
        <v>23</v>
      </c>
      <c r="E1245" t="s">
        <v>169</v>
      </c>
      <c r="F1245" t="s">
        <v>39</v>
      </c>
      <c r="G1245">
        <v>2</v>
      </c>
      <c r="H1245">
        <v>2021</v>
      </c>
      <c r="I1245" t="s">
        <v>50</v>
      </c>
      <c r="J1245" t="s">
        <v>85</v>
      </c>
      <c r="K1245" t="s">
        <v>86</v>
      </c>
      <c r="L1245" t="s">
        <v>21</v>
      </c>
      <c r="M1245">
        <v>65</v>
      </c>
      <c r="N1245">
        <v>570</v>
      </c>
      <c r="O1245">
        <v>370500</v>
      </c>
      <c r="P1245">
        <v>129675</v>
      </c>
      <c r="Q1245">
        <v>0.35000000000000003</v>
      </c>
      <c r="R1245" t="s">
        <v>34</v>
      </c>
    </row>
    <row r="1246" spans="1:18" x14ac:dyDescent="0.25">
      <c r="A1246" t="s">
        <v>82</v>
      </c>
      <c r="B1246">
        <v>1185732</v>
      </c>
      <c r="C1246" s="1">
        <v>44336</v>
      </c>
      <c r="D1246" t="s">
        <v>23</v>
      </c>
      <c r="E1246" t="s">
        <v>169</v>
      </c>
      <c r="F1246" t="s">
        <v>39</v>
      </c>
      <c r="G1246">
        <v>2</v>
      </c>
      <c r="H1246">
        <v>2021</v>
      </c>
      <c r="I1246" t="s">
        <v>50</v>
      </c>
      <c r="J1246" t="s">
        <v>85</v>
      </c>
      <c r="K1246" t="s">
        <v>86</v>
      </c>
      <c r="L1246" t="s">
        <v>24</v>
      </c>
      <c r="M1246">
        <v>60</v>
      </c>
      <c r="N1246">
        <v>275</v>
      </c>
      <c r="O1246">
        <v>165000</v>
      </c>
      <c r="P1246">
        <v>57750</v>
      </c>
      <c r="Q1246">
        <v>0.35000000000000003</v>
      </c>
      <c r="R1246" t="s">
        <v>34</v>
      </c>
    </row>
    <row r="1247" spans="1:18" x14ac:dyDescent="0.25">
      <c r="A1247" t="s">
        <v>82</v>
      </c>
      <c r="B1247">
        <v>1185732</v>
      </c>
      <c r="C1247" s="1">
        <v>44336</v>
      </c>
      <c r="D1247" t="s">
        <v>23</v>
      </c>
      <c r="E1247" t="s">
        <v>169</v>
      </c>
      <c r="F1247" t="s">
        <v>39</v>
      </c>
      <c r="G1247">
        <v>2</v>
      </c>
      <c r="H1247">
        <v>2021</v>
      </c>
      <c r="I1247" t="s">
        <v>50</v>
      </c>
      <c r="J1247" t="s">
        <v>85</v>
      </c>
      <c r="K1247" t="s">
        <v>86</v>
      </c>
      <c r="L1247" t="s">
        <v>26</v>
      </c>
      <c r="M1247">
        <v>55</v>
      </c>
      <c r="N1247">
        <v>300</v>
      </c>
      <c r="O1247">
        <v>165000</v>
      </c>
      <c r="P1247">
        <v>41250</v>
      </c>
      <c r="Q1247">
        <v>0.25</v>
      </c>
      <c r="R1247" t="s">
        <v>34</v>
      </c>
    </row>
    <row r="1248" spans="1:18" x14ac:dyDescent="0.25">
      <c r="A1248" t="s">
        <v>82</v>
      </c>
      <c r="B1248">
        <v>1185732</v>
      </c>
      <c r="C1248" s="1">
        <v>44336</v>
      </c>
      <c r="D1248" t="s">
        <v>23</v>
      </c>
      <c r="E1248" t="s">
        <v>169</v>
      </c>
      <c r="F1248" t="s">
        <v>39</v>
      </c>
      <c r="G1248">
        <v>2</v>
      </c>
      <c r="H1248">
        <v>2021</v>
      </c>
      <c r="I1248" t="s">
        <v>50</v>
      </c>
      <c r="J1248" t="s">
        <v>85</v>
      </c>
      <c r="K1248" t="s">
        <v>86</v>
      </c>
      <c r="L1248" t="s">
        <v>28</v>
      </c>
      <c r="M1248">
        <v>55</v>
      </c>
      <c r="N1248">
        <v>250</v>
      </c>
      <c r="O1248">
        <v>137500</v>
      </c>
      <c r="P1248">
        <v>34375</v>
      </c>
      <c r="Q1248">
        <v>0.25</v>
      </c>
      <c r="R1248" t="s">
        <v>34</v>
      </c>
    </row>
    <row r="1249" spans="1:18" x14ac:dyDescent="0.25">
      <c r="A1249" t="s">
        <v>82</v>
      </c>
      <c r="B1249">
        <v>1185732</v>
      </c>
      <c r="C1249" s="1">
        <v>44336</v>
      </c>
      <c r="D1249" t="s">
        <v>23</v>
      </c>
      <c r="E1249" t="s">
        <v>169</v>
      </c>
      <c r="F1249" t="s">
        <v>39</v>
      </c>
      <c r="G1249">
        <v>2</v>
      </c>
      <c r="H1249">
        <v>2021</v>
      </c>
      <c r="I1249" t="s">
        <v>50</v>
      </c>
      <c r="J1249" t="s">
        <v>85</v>
      </c>
      <c r="K1249" t="s">
        <v>86</v>
      </c>
      <c r="L1249" t="s">
        <v>30</v>
      </c>
      <c r="M1249">
        <v>65</v>
      </c>
      <c r="N1249">
        <v>275</v>
      </c>
      <c r="O1249">
        <v>178750</v>
      </c>
      <c r="P1249">
        <v>44687.5</v>
      </c>
      <c r="Q1249">
        <v>0.25</v>
      </c>
      <c r="R1249" t="s">
        <v>34</v>
      </c>
    </row>
    <row r="1250" spans="1:18" x14ac:dyDescent="0.25">
      <c r="A1250" t="s">
        <v>82</v>
      </c>
      <c r="B1250">
        <v>1185732</v>
      </c>
      <c r="C1250" s="1">
        <v>44336</v>
      </c>
      <c r="D1250" t="s">
        <v>23</v>
      </c>
      <c r="E1250" t="s">
        <v>169</v>
      </c>
      <c r="F1250" t="s">
        <v>39</v>
      </c>
      <c r="G1250">
        <v>2</v>
      </c>
      <c r="H1250">
        <v>2021</v>
      </c>
      <c r="I1250" t="s">
        <v>50</v>
      </c>
      <c r="J1250" t="s">
        <v>85</v>
      </c>
      <c r="K1250" t="s">
        <v>86</v>
      </c>
      <c r="L1250" t="s">
        <v>32</v>
      </c>
      <c r="M1250">
        <v>70</v>
      </c>
      <c r="N1250">
        <v>400</v>
      </c>
      <c r="O1250">
        <v>280000</v>
      </c>
      <c r="P1250">
        <v>84000</v>
      </c>
      <c r="Q1250">
        <v>0.3</v>
      </c>
      <c r="R1250" t="s">
        <v>34</v>
      </c>
    </row>
    <row r="1251" spans="1:18" x14ac:dyDescent="0.25">
      <c r="A1251" t="s">
        <v>82</v>
      </c>
      <c r="B1251">
        <v>1185732</v>
      </c>
      <c r="C1251" s="1">
        <v>44369</v>
      </c>
      <c r="D1251" t="s">
        <v>33</v>
      </c>
      <c r="E1251" t="s">
        <v>169</v>
      </c>
      <c r="F1251" t="s">
        <v>56</v>
      </c>
      <c r="G1251">
        <v>2</v>
      </c>
      <c r="H1251">
        <v>2021</v>
      </c>
      <c r="I1251" t="s">
        <v>50</v>
      </c>
      <c r="J1251" t="s">
        <v>85</v>
      </c>
      <c r="K1251" t="s">
        <v>86</v>
      </c>
      <c r="L1251" t="s">
        <v>21</v>
      </c>
      <c r="M1251">
        <v>65</v>
      </c>
      <c r="N1251">
        <v>650</v>
      </c>
      <c r="O1251">
        <v>422500</v>
      </c>
      <c r="P1251">
        <v>147875</v>
      </c>
      <c r="Q1251">
        <v>0.35000000000000003</v>
      </c>
      <c r="R1251" t="s">
        <v>34</v>
      </c>
    </row>
    <row r="1252" spans="1:18" x14ac:dyDescent="0.25">
      <c r="A1252" t="s">
        <v>82</v>
      </c>
      <c r="B1252">
        <v>1185732</v>
      </c>
      <c r="C1252" s="1">
        <v>44369</v>
      </c>
      <c r="D1252" t="s">
        <v>33</v>
      </c>
      <c r="E1252" t="s">
        <v>169</v>
      </c>
      <c r="F1252" t="s">
        <v>56</v>
      </c>
      <c r="G1252">
        <v>2</v>
      </c>
      <c r="H1252">
        <v>2021</v>
      </c>
      <c r="I1252" t="s">
        <v>50</v>
      </c>
      <c r="J1252" t="s">
        <v>85</v>
      </c>
      <c r="K1252" t="s">
        <v>86</v>
      </c>
      <c r="L1252" t="s">
        <v>24</v>
      </c>
      <c r="M1252">
        <v>60</v>
      </c>
      <c r="N1252">
        <v>400</v>
      </c>
      <c r="O1252">
        <v>240000</v>
      </c>
      <c r="P1252">
        <v>84000</v>
      </c>
      <c r="Q1252">
        <v>0.35000000000000003</v>
      </c>
      <c r="R1252" t="s">
        <v>34</v>
      </c>
    </row>
    <row r="1253" spans="1:18" x14ac:dyDescent="0.25">
      <c r="A1253" t="s">
        <v>82</v>
      </c>
      <c r="B1253">
        <v>1185732</v>
      </c>
      <c r="C1253" s="1">
        <v>44369</v>
      </c>
      <c r="D1253" t="s">
        <v>33</v>
      </c>
      <c r="E1253" t="s">
        <v>169</v>
      </c>
      <c r="F1253" t="s">
        <v>56</v>
      </c>
      <c r="G1253">
        <v>2</v>
      </c>
      <c r="H1253">
        <v>2021</v>
      </c>
      <c r="I1253" t="s">
        <v>50</v>
      </c>
      <c r="J1253" t="s">
        <v>85</v>
      </c>
      <c r="K1253" t="s">
        <v>86</v>
      </c>
      <c r="L1253" t="s">
        <v>26</v>
      </c>
      <c r="M1253">
        <v>55</v>
      </c>
      <c r="N1253">
        <v>325</v>
      </c>
      <c r="O1253">
        <v>178750</v>
      </c>
      <c r="P1253">
        <v>44687.5</v>
      </c>
      <c r="Q1253">
        <v>0.25</v>
      </c>
      <c r="R1253" t="s">
        <v>34</v>
      </c>
    </row>
    <row r="1254" spans="1:18" x14ac:dyDescent="0.25">
      <c r="A1254" t="s">
        <v>82</v>
      </c>
      <c r="B1254">
        <v>1185732</v>
      </c>
      <c r="C1254" s="1">
        <v>44369</v>
      </c>
      <c r="D1254" t="s">
        <v>33</v>
      </c>
      <c r="E1254" t="s">
        <v>169</v>
      </c>
      <c r="F1254" t="s">
        <v>56</v>
      </c>
      <c r="G1254">
        <v>2</v>
      </c>
      <c r="H1254">
        <v>2021</v>
      </c>
      <c r="I1254" t="s">
        <v>50</v>
      </c>
      <c r="J1254" t="s">
        <v>85</v>
      </c>
      <c r="K1254" t="s">
        <v>86</v>
      </c>
      <c r="L1254" t="s">
        <v>28</v>
      </c>
      <c r="M1254">
        <v>55</v>
      </c>
      <c r="N1254">
        <v>300</v>
      </c>
      <c r="O1254">
        <v>165000</v>
      </c>
      <c r="P1254">
        <v>41250</v>
      </c>
      <c r="Q1254">
        <v>0.25</v>
      </c>
      <c r="R1254" t="s">
        <v>34</v>
      </c>
    </row>
    <row r="1255" spans="1:18" x14ac:dyDescent="0.25">
      <c r="A1255" t="s">
        <v>82</v>
      </c>
      <c r="B1255">
        <v>1185732</v>
      </c>
      <c r="C1255" s="1">
        <v>44369</v>
      </c>
      <c r="D1255" t="s">
        <v>33</v>
      </c>
      <c r="E1255" t="s">
        <v>169</v>
      </c>
      <c r="F1255" t="s">
        <v>56</v>
      </c>
      <c r="G1255">
        <v>2</v>
      </c>
      <c r="H1255">
        <v>2021</v>
      </c>
      <c r="I1255" t="s">
        <v>50</v>
      </c>
      <c r="J1255" t="s">
        <v>85</v>
      </c>
      <c r="K1255" t="s">
        <v>86</v>
      </c>
      <c r="L1255" t="s">
        <v>30</v>
      </c>
      <c r="M1255">
        <v>65</v>
      </c>
      <c r="N1255">
        <v>300</v>
      </c>
      <c r="O1255">
        <v>195000</v>
      </c>
      <c r="P1255">
        <v>48750</v>
      </c>
      <c r="Q1255">
        <v>0.25</v>
      </c>
      <c r="R1255" t="s">
        <v>34</v>
      </c>
    </row>
    <row r="1256" spans="1:18" x14ac:dyDescent="0.25">
      <c r="A1256" t="s">
        <v>82</v>
      </c>
      <c r="B1256">
        <v>1185732</v>
      </c>
      <c r="C1256" s="1">
        <v>44369</v>
      </c>
      <c r="D1256" t="s">
        <v>33</v>
      </c>
      <c r="E1256" t="s">
        <v>169</v>
      </c>
      <c r="F1256" t="s">
        <v>56</v>
      </c>
      <c r="G1256">
        <v>2</v>
      </c>
      <c r="H1256">
        <v>2021</v>
      </c>
      <c r="I1256" t="s">
        <v>50</v>
      </c>
      <c r="J1256" t="s">
        <v>85</v>
      </c>
      <c r="K1256" t="s">
        <v>86</v>
      </c>
      <c r="L1256" t="s">
        <v>32</v>
      </c>
      <c r="M1256">
        <v>70</v>
      </c>
      <c r="N1256">
        <v>450</v>
      </c>
      <c r="O1256">
        <v>315000</v>
      </c>
      <c r="P1256">
        <v>94500</v>
      </c>
      <c r="Q1256">
        <v>0.3</v>
      </c>
      <c r="R1256" t="s">
        <v>34</v>
      </c>
    </row>
    <row r="1257" spans="1:18" x14ac:dyDescent="0.25">
      <c r="A1257" t="s">
        <v>82</v>
      </c>
      <c r="B1257">
        <v>1185732</v>
      </c>
      <c r="C1257" s="1">
        <v>44397</v>
      </c>
      <c r="D1257" t="s">
        <v>33</v>
      </c>
      <c r="E1257" t="s">
        <v>169</v>
      </c>
      <c r="F1257" t="s">
        <v>40</v>
      </c>
      <c r="G1257">
        <v>3</v>
      </c>
      <c r="H1257">
        <v>2021</v>
      </c>
      <c r="I1257" t="s">
        <v>50</v>
      </c>
      <c r="J1257" t="s">
        <v>85</v>
      </c>
      <c r="K1257" t="s">
        <v>86</v>
      </c>
      <c r="L1257" t="s">
        <v>21</v>
      </c>
      <c r="M1257">
        <v>65</v>
      </c>
      <c r="N1257">
        <v>675</v>
      </c>
      <c r="O1257">
        <v>438750</v>
      </c>
      <c r="P1257">
        <v>153562.5</v>
      </c>
      <c r="Q1257">
        <v>0.35000000000000003</v>
      </c>
      <c r="R1257" t="s">
        <v>34</v>
      </c>
    </row>
    <row r="1258" spans="1:18" x14ac:dyDescent="0.25">
      <c r="A1258" t="s">
        <v>82</v>
      </c>
      <c r="B1258">
        <v>1185732</v>
      </c>
      <c r="C1258" s="1">
        <v>44397</v>
      </c>
      <c r="D1258" t="s">
        <v>33</v>
      </c>
      <c r="E1258" t="s">
        <v>169</v>
      </c>
      <c r="F1258" t="s">
        <v>40</v>
      </c>
      <c r="G1258">
        <v>3</v>
      </c>
      <c r="H1258">
        <v>2021</v>
      </c>
      <c r="I1258" t="s">
        <v>50</v>
      </c>
      <c r="J1258" t="s">
        <v>85</v>
      </c>
      <c r="K1258" t="s">
        <v>86</v>
      </c>
      <c r="L1258" t="s">
        <v>24</v>
      </c>
      <c r="M1258">
        <v>60</v>
      </c>
      <c r="N1258">
        <v>425</v>
      </c>
      <c r="O1258">
        <v>255000</v>
      </c>
      <c r="P1258">
        <v>89250</v>
      </c>
      <c r="Q1258">
        <v>0.35000000000000003</v>
      </c>
      <c r="R1258" t="s">
        <v>34</v>
      </c>
    </row>
    <row r="1259" spans="1:18" x14ac:dyDescent="0.25">
      <c r="A1259" t="s">
        <v>82</v>
      </c>
      <c r="B1259">
        <v>1185732</v>
      </c>
      <c r="C1259" s="1">
        <v>44397</v>
      </c>
      <c r="D1259" t="s">
        <v>33</v>
      </c>
      <c r="E1259" t="s">
        <v>169</v>
      </c>
      <c r="F1259" t="s">
        <v>40</v>
      </c>
      <c r="G1259">
        <v>3</v>
      </c>
      <c r="H1259">
        <v>2021</v>
      </c>
      <c r="I1259" t="s">
        <v>50</v>
      </c>
      <c r="J1259" t="s">
        <v>85</v>
      </c>
      <c r="K1259" t="s">
        <v>86</v>
      </c>
      <c r="L1259" t="s">
        <v>26</v>
      </c>
      <c r="M1259">
        <v>55</v>
      </c>
      <c r="N1259">
        <v>350</v>
      </c>
      <c r="O1259">
        <v>192500</v>
      </c>
      <c r="P1259">
        <v>48125</v>
      </c>
      <c r="Q1259">
        <v>0.25</v>
      </c>
      <c r="R1259" t="s">
        <v>34</v>
      </c>
    </row>
    <row r="1260" spans="1:18" x14ac:dyDescent="0.25">
      <c r="A1260" t="s">
        <v>82</v>
      </c>
      <c r="B1260">
        <v>1185732</v>
      </c>
      <c r="C1260" s="1">
        <v>44397</v>
      </c>
      <c r="D1260" t="s">
        <v>33</v>
      </c>
      <c r="E1260" t="s">
        <v>169</v>
      </c>
      <c r="F1260" t="s">
        <v>40</v>
      </c>
      <c r="G1260">
        <v>3</v>
      </c>
      <c r="H1260">
        <v>2021</v>
      </c>
      <c r="I1260" t="s">
        <v>50</v>
      </c>
      <c r="J1260" t="s">
        <v>85</v>
      </c>
      <c r="K1260" t="s">
        <v>86</v>
      </c>
      <c r="L1260" t="s">
        <v>28</v>
      </c>
      <c r="M1260">
        <v>55</v>
      </c>
      <c r="N1260">
        <v>300</v>
      </c>
      <c r="O1260">
        <v>165000</v>
      </c>
      <c r="P1260">
        <v>41250</v>
      </c>
      <c r="Q1260">
        <v>0.25</v>
      </c>
      <c r="R1260" t="s">
        <v>34</v>
      </c>
    </row>
    <row r="1261" spans="1:18" x14ac:dyDescent="0.25">
      <c r="A1261" t="s">
        <v>82</v>
      </c>
      <c r="B1261">
        <v>1185732</v>
      </c>
      <c r="C1261" s="1">
        <v>44397</v>
      </c>
      <c r="D1261" t="s">
        <v>33</v>
      </c>
      <c r="E1261" t="s">
        <v>169</v>
      </c>
      <c r="F1261" t="s">
        <v>40</v>
      </c>
      <c r="G1261">
        <v>3</v>
      </c>
      <c r="H1261">
        <v>2021</v>
      </c>
      <c r="I1261" t="s">
        <v>50</v>
      </c>
      <c r="J1261" t="s">
        <v>85</v>
      </c>
      <c r="K1261" t="s">
        <v>86</v>
      </c>
      <c r="L1261" t="s">
        <v>30</v>
      </c>
      <c r="M1261">
        <v>65</v>
      </c>
      <c r="N1261">
        <v>325</v>
      </c>
      <c r="O1261">
        <v>211250</v>
      </c>
      <c r="P1261">
        <v>52812.5</v>
      </c>
      <c r="Q1261">
        <v>0.25</v>
      </c>
      <c r="R1261" t="s">
        <v>34</v>
      </c>
    </row>
    <row r="1262" spans="1:18" x14ac:dyDescent="0.25">
      <c r="A1262" t="s">
        <v>82</v>
      </c>
      <c r="B1262">
        <v>1185732</v>
      </c>
      <c r="C1262" s="1">
        <v>44397</v>
      </c>
      <c r="D1262" t="s">
        <v>33</v>
      </c>
      <c r="E1262" t="s">
        <v>169</v>
      </c>
      <c r="F1262" t="s">
        <v>40</v>
      </c>
      <c r="G1262">
        <v>3</v>
      </c>
      <c r="H1262">
        <v>2021</v>
      </c>
      <c r="I1262" t="s">
        <v>50</v>
      </c>
      <c r="J1262" t="s">
        <v>85</v>
      </c>
      <c r="K1262" t="s">
        <v>86</v>
      </c>
      <c r="L1262" t="s">
        <v>32</v>
      </c>
      <c r="M1262">
        <v>70</v>
      </c>
      <c r="N1262">
        <v>500</v>
      </c>
      <c r="O1262">
        <v>350000</v>
      </c>
      <c r="P1262">
        <v>105000</v>
      </c>
      <c r="Q1262">
        <v>0.3</v>
      </c>
      <c r="R1262" t="s">
        <v>34</v>
      </c>
    </row>
    <row r="1263" spans="1:18" x14ac:dyDescent="0.25">
      <c r="A1263" t="s">
        <v>82</v>
      </c>
      <c r="B1263">
        <v>1185732</v>
      </c>
      <c r="C1263" s="1">
        <v>44429</v>
      </c>
      <c r="D1263" t="s">
        <v>27</v>
      </c>
      <c r="E1263" t="s">
        <v>170</v>
      </c>
      <c r="F1263" t="s">
        <v>45</v>
      </c>
      <c r="G1263">
        <v>3</v>
      </c>
      <c r="H1263">
        <v>2021</v>
      </c>
      <c r="I1263" t="s">
        <v>50</v>
      </c>
      <c r="J1263" t="s">
        <v>85</v>
      </c>
      <c r="K1263" t="s">
        <v>86</v>
      </c>
      <c r="L1263" t="s">
        <v>21</v>
      </c>
      <c r="M1263">
        <v>65</v>
      </c>
      <c r="N1263">
        <v>650</v>
      </c>
      <c r="O1263">
        <v>422500</v>
      </c>
      <c r="P1263">
        <v>147875</v>
      </c>
      <c r="Q1263">
        <v>0.35000000000000003</v>
      </c>
      <c r="R1263" t="s">
        <v>34</v>
      </c>
    </row>
    <row r="1264" spans="1:18" x14ac:dyDescent="0.25">
      <c r="A1264" t="s">
        <v>82</v>
      </c>
      <c r="B1264">
        <v>1185732</v>
      </c>
      <c r="C1264" s="1">
        <v>44429</v>
      </c>
      <c r="D1264" t="s">
        <v>27</v>
      </c>
      <c r="E1264" t="s">
        <v>170</v>
      </c>
      <c r="F1264" t="s">
        <v>45</v>
      </c>
      <c r="G1264">
        <v>3</v>
      </c>
      <c r="H1264">
        <v>2021</v>
      </c>
      <c r="I1264" t="s">
        <v>50</v>
      </c>
      <c r="J1264" t="s">
        <v>85</v>
      </c>
      <c r="K1264" t="s">
        <v>86</v>
      </c>
      <c r="L1264" t="s">
        <v>24</v>
      </c>
      <c r="M1264">
        <v>60</v>
      </c>
      <c r="N1264">
        <v>425</v>
      </c>
      <c r="O1264">
        <v>255000</v>
      </c>
      <c r="P1264">
        <v>89250</v>
      </c>
      <c r="Q1264">
        <v>0.35000000000000003</v>
      </c>
      <c r="R1264" t="s">
        <v>34</v>
      </c>
    </row>
    <row r="1265" spans="1:18" x14ac:dyDescent="0.25">
      <c r="A1265" t="s">
        <v>82</v>
      </c>
      <c r="B1265">
        <v>1185732</v>
      </c>
      <c r="C1265" s="1">
        <v>44429</v>
      </c>
      <c r="D1265" t="s">
        <v>27</v>
      </c>
      <c r="E1265" t="s">
        <v>170</v>
      </c>
      <c r="F1265" t="s">
        <v>45</v>
      </c>
      <c r="G1265">
        <v>3</v>
      </c>
      <c r="H1265">
        <v>2021</v>
      </c>
      <c r="I1265" t="s">
        <v>50</v>
      </c>
      <c r="J1265" t="s">
        <v>85</v>
      </c>
      <c r="K1265" t="s">
        <v>86</v>
      </c>
      <c r="L1265" t="s">
        <v>26</v>
      </c>
      <c r="M1265">
        <v>55</v>
      </c>
      <c r="N1265">
        <v>350</v>
      </c>
      <c r="O1265">
        <v>192500</v>
      </c>
      <c r="P1265">
        <v>48125</v>
      </c>
      <c r="Q1265">
        <v>0.25</v>
      </c>
      <c r="R1265" t="s">
        <v>34</v>
      </c>
    </row>
    <row r="1266" spans="1:18" x14ac:dyDescent="0.25">
      <c r="A1266" t="s">
        <v>82</v>
      </c>
      <c r="B1266">
        <v>1185732</v>
      </c>
      <c r="C1266" s="1">
        <v>44429</v>
      </c>
      <c r="D1266" t="s">
        <v>27</v>
      </c>
      <c r="E1266" t="s">
        <v>170</v>
      </c>
      <c r="F1266" t="s">
        <v>45</v>
      </c>
      <c r="G1266">
        <v>3</v>
      </c>
      <c r="H1266">
        <v>2021</v>
      </c>
      <c r="I1266" t="s">
        <v>50</v>
      </c>
      <c r="J1266" t="s">
        <v>85</v>
      </c>
      <c r="K1266" t="s">
        <v>86</v>
      </c>
      <c r="L1266" t="s">
        <v>28</v>
      </c>
      <c r="M1266">
        <v>55</v>
      </c>
      <c r="N1266">
        <v>250</v>
      </c>
      <c r="O1266">
        <v>137500</v>
      </c>
      <c r="P1266">
        <v>34375</v>
      </c>
      <c r="Q1266">
        <v>0.25</v>
      </c>
      <c r="R1266" t="s">
        <v>34</v>
      </c>
    </row>
    <row r="1267" spans="1:18" x14ac:dyDescent="0.25">
      <c r="A1267" t="s">
        <v>82</v>
      </c>
      <c r="B1267">
        <v>1185732</v>
      </c>
      <c r="C1267" s="1">
        <v>44429</v>
      </c>
      <c r="D1267" t="s">
        <v>27</v>
      </c>
      <c r="E1267" t="s">
        <v>170</v>
      </c>
      <c r="F1267" t="s">
        <v>45</v>
      </c>
      <c r="G1267">
        <v>3</v>
      </c>
      <c r="H1267">
        <v>2021</v>
      </c>
      <c r="I1267" t="s">
        <v>50</v>
      </c>
      <c r="J1267" t="s">
        <v>85</v>
      </c>
      <c r="K1267" t="s">
        <v>86</v>
      </c>
      <c r="L1267" t="s">
        <v>30</v>
      </c>
      <c r="M1267">
        <v>65</v>
      </c>
      <c r="N1267">
        <v>225</v>
      </c>
      <c r="O1267">
        <v>146250</v>
      </c>
      <c r="P1267">
        <v>36562.5</v>
      </c>
      <c r="Q1267">
        <v>0.25</v>
      </c>
      <c r="R1267" t="s">
        <v>34</v>
      </c>
    </row>
    <row r="1268" spans="1:18" x14ac:dyDescent="0.25">
      <c r="A1268" t="s">
        <v>82</v>
      </c>
      <c r="B1268">
        <v>1185732</v>
      </c>
      <c r="C1268" s="1">
        <v>44429</v>
      </c>
      <c r="D1268" t="s">
        <v>27</v>
      </c>
      <c r="E1268" t="s">
        <v>170</v>
      </c>
      <c r="F1268" t="s">
        <v>45</v>
      </c>
      <c r="G1268">
        <v>3</v>
      </c>
      <c r="H1268">
        <v>2021</v>
      </c>
      <c r="I1268" t="s">
        <v>50</v>
      </c>
      <c r="J1268" t="s">
        <v>85</v>
      </c>
      <c r="K1268" t="s">
        <v>86</v>
      </c>
      <c r="L1268" t="s">
        <v>32</v>
      </c>
      <c r="M1268">
        <v>70</v>
      </c>
      <c r="N1268">
        <v>400</v>
      </c>
      <c r="O1268">
        <v>280000</v>
      </c>
      <c r="P1268">
        <v>84000</v>
      </c>
      <c r="Q1268">
        <v>0.3</v>
      </c>
      <c r="R1268" t="s">
        <v>34</v>
      </c>
    </row>
    <row r="1269" spans="1:18" x14ac:dyDescent="0.25">
      <c r="A1269" t="s">
        <v>82</v>
      </c>
      <c r="B1269">
        <v>1185732</v>
      </c>
      <c r="C1269" s="1">
        <v>44459</v>
      </c>
      <c r="D1269" t="s">
        <v>31</v>
      </c>
      <c r="E1269" t="s">
        <v>169</v>
      </c>
      <c r="F1269" t="s">
        <v>46</v>
      </c>
      <c r="G1269">
        <v>3</v>
      </c>
      <c r="H1269">
        <v>2021</v>
      </c>
      <c r="I1269" t="s">
        <v>50</v>
      </c>
      <c r="J1269" t="s">
        <v>85</v>
      </c>
      <c r="K1269" t="s">
        <v>86</v>
      </c>
      <c r="L1269" t="s">
        <v>21</v>
      </c>
      <c r="M1269">
        <v>65</v>
      </c>
      <c r="N1269">
        <v>525</v>
      </c>
      <c r="O1269">
        <v>341250</v>
      </c>
      <c r="P1269">
        <v>119437.5</v>
      </c>
      <c r="Q1269">
        <v>0.35000000000000003</v>
      </c>
      <c r="R1269" t="s">
        <v>34</v>
      </c>
    </row>
    <row r="1270" spans="1:18" x14ac:dyDescent="0.25">
      <c r="A1270" t="s">
        <v>82</v>
      </c>
      <c r="B1270">
        <v>1185732</v>
      </c>
      <c r="C1270" s="1">
        <v>44459</v>
      </c>
      <c r="D1270" t="s">
        <v>31</v>
      </c>
      <c r="E1270" t="s">
        <v>169</v>
      </c>
      <c r="F1270" t="s">
        <v>46</v>
      </c>
      <c r="G1270">
        <v>3</v>
      </c>
      <c r="H1270">
        <v>2021</v>
      </c>
      <c r="I1270" t="s">
        <v>50</v>
      </c>
      <c r="J1270" t="s">
        <v>85</v>
      </c>
      <c r="K1270" t="s">
        <v>86</v>
      </c>
      <c r="L1270" t="s">
        <v>24</v>
      </c>
      <c r="M1270">
        <v>60</v>
      </c>
      <c r="N1270">
        <v>325</v>
      </c>
      <c r="O1270">
        <v>195000</v>
      </c>
      <c r="P1270">
        <v>68250</v>
      </c>
      <c r="Q1270">
        <v>0.35000000000000003</v>
      </c>
      <c r="R1270" t="s">
        <v>34</v>
      </c>
    </row>
    <row r="1271" spans="1:18" x14ac:dyDescent="0.25">
      <c r="A1271" t="s">
        <v>82</v>
      </c>
      <c r="B1271">
        <v>1185732</v>
      </c>
      <c r="C1271" s="1">
        <v>44459</v>
      </c>
      <c r="D1271" t="s">
        <v>31</v>
      </c>
      <c r="E1271" t="s">
        <v>169</v>
      </c>
      <c r="F1271" t="s">
        <v>46</v>
      </c>
      <c r="G1271">
        <v>3</v>
      </c>
      <c r="H1271">
        <v>2021</v>
      </c>
      <c r="I1271" t="s">
        <v>50</v>
      </c>
      <c r="J1271" t="s">
        <v>85</v>
      </c>
      <c r="K1271" t="s">
        <v>86</v>
      </c>
      <c r="L1271" t="s">
        <v>26</v>
      </c>
      <c r="M1271">
        <v>55</v>
      </c>
      <c r="N1271">
        <v>225</v>
      </c>
      <c r="O1271">
        <v>123750</v>
      </c>
      <c r="P1271">
        <v>30937.5</v>
      </c>
      <c r="Q1271">
        <v>0.25</v>
      </c>
      <c r="R1271" t="s">
        <v>34</v>
      </c>
    </row>
    <row r="1272" spans="1:18" x14ac:dyDescent="0.25">
      <c r="A1272" t="s">
        <v>82</v>
      </c>
      <c r="B1272">
        <v>1185732</v>
      </c>
      <c r="C1272" s="1">
        <v>44459</v>
      </c>
      <c r="D1272" t="s">
        <v>31</v>
      </c>
      <c r="E1272" t="s">
        <v>169</v>
      </c>
      <c r="F1272" t="s">
        <v>46</v>
      </c>
      <c r="G1272">
        <v>3</v>
      </c>
      <c r="H1272">
        <v>2021</v>
      </c>
      <c r="I1272" t="s">
        <v>50</v>
      </c>
      <c r="J1272" t="s">
        <v>85</v>
      </c>
      <c r="K1272" t="s">
        <v>86</v>
      </c>
      <c r="L1272" t="s">
        <v>28</v>
      </c>
      <c r="M1272">
        <v>55</v>
      </c>
      <c r="N1272">
        <v>200</v>
      </c>
      <c r="O1272">
        <v>110000</v>
      </c>
      <c r="P1272">
        <v>27500</v>
      </c>
      <c r="Q1272">
        <v>0.25</v>
      </c>
      <c r="R1272" t="s">
        <v>34</v>
      </c>
    </row>
    <row r="1273" spans="1:18" x14ac:dyDescent="0.25">
      <c r="A1273" t="s">
        <v>82</v>
      </c>
      <c r="B1273">
        <v>1185732</v>
      </c>
      <c r="C1273" s="1">
        <v>44459</v>
      </c>
      <c r="D1273" t="s">
        <v>31</v>
      </c>
      <c r="E1273" t="s">
        <v>169</v>
      </c>
      <c r="F1273" t="s">
        <v>46</v>
      </c>
      <c r="G1273">
        <v>3</v>
      </c>
      <c r="H1273">
        <v>2021</v>
      </c>
      <c r="I1273" t="s">
        <v>50</v>
      </c>
      <c r="J1273" t="s">
        <v>85</v>
      </c>
      <c r="K1273" t="s">
        <v>86</v>
      </c>
      <c r="L1273" t="s">
        <v>30</v>
      </c>
      <c r="M1273">
        <v>65</v>
      </c>
      <c r="N1273">
        <v>200</v>
      </c>
      <c r="O1273">
        <v>130000</v>
      </c>
      <c r="P1273">
        <v>32500</v>
      </c>
      <c r="Q1273">
        <v>0.25</v>
      </c>
      <c r="R1273" t="s">
        <v>34</v>
      </c>
    </row>
    <row r="1274" spans="1:18" x14ac:dyDescent="0.25">
      <c r="A1274" t="s">
        <v>82</v>
      </c>
      <c r="B1274">
        <v>1185732</v>
      </c>
      <c r="C1274" s="1">
        <v>44459</v>
      </c>
      <c r="D1274" t="s">
        <v>31</v>
      </c>
      <c r="E1274" t="s">
        <v>169</v>
      </c>
      <c r="F1274" t="s">
        <v>46</v>
      </c>
      <c r="G1274">
        <v>3</v>
      </c>
      <c r="H1274">
        <v>2021</v>
      </c>
      <c r="I1274" t="s">
        <v>50</v>
      </c>
      <c r="J1274" t="s">
        <v>85</v>
      </c>
      <c r="K1274" t="s">
        <v>86</v>
      </c>
      <c r="L1274" t="s">
        <v>32</v>
      </c>
      <c r="M1274">
        <v>70</v>
      </c>
      <c r="N1274">
        <v>300</v>
      </c>
      <c r="O1274">
        <v>210000</v>
      </c>
      <c r="P1274">
        <v>63000</v>
      </c>
      <c r="Q1274">
        <v>0.3</v>
      </c>
      <c r="R1274" t="s">
        <v>34</v>
      </c>
    </row>
    <row r="1275" spans="1:18" x14ac:dyDescent="0.25">
      <c r="A1275" t="s">
        <v>82</v>
      </c>
      <c r="B1275">
        <v>1185732</v>
      </c>
      <c r="C1275" s="1">
        <v>44491</v>
      </c>
      <c r="D1275" t="s">
        <v>25</v>
      </c>
      <c r="E1275" t="s">
        <v>169</v>
      </c>
      <c r="F1275" t="s">
        <v>47</v>
      </c>
      <c r="G1275">
        <v>4</v>
      </c>
      <c r="H1275">
        <v>2021</v>
      </c>
      <c r="I1275" t="s">
        <v>50</v>
      </c>
      <c r="J1275" t="s">
        <v>85</v>
      </c>
      <c r="K1275" t="s">
        <v>86</v>
      </c>
      <c r="L1275" t="s">
        <v>21</v>
      </c>
      <c r="M1275">
        <v>70</v>
      </c>
      <c r="N1275">
        <v>450</v>
      </c>
      <c r="O1275">
        <v>315000</v>
      </c>
      <c r="P1275">
        <v>110250</v>
      </c>
      <c r="Q1275">
        <v>0.35000000000000003</v>
      </c>
      <c r="R1275" t="s">
        <v>34</v>
      </c>
    </row>
    <row r="1276" spans="1:18" x14ac:dyDescent="0.25">
      <c r="A1276" t="s">
        <v>82</v>
      </c>
      <c r="B1276">
        <v>1185732</v>
      </c>
      <c r="C1276" s="1">
        <v>44491</v>
      </c>
      <c r="D1276" t="s">
        <v>25</v>
      </c>
      <c r="E1276" t="s">
        <v>169</v>
      </c>
      <c r="F1276" t="s">
        <v>47</v>
      </c>
      <c r="G1276">
        <v>4</v>
      </c>
      <c r="H1276">
        <v>2021</v>
      </c>
      <c r="I1276" t="s">
        <v>50</v>
      </c>
      <c r="J1276" t="s">
        <v>85</v>
      </c>
      <c r="K1276" t="s">
        <v>86</v>
      </c>
      <c r="L1276" t="s">
        <v>24</v>
      </c>
      <c r="M1276">
        <v>65</v>
      </c>
      <c r="N1276">
        <v>275</v>
      </c>
      <c r="O1276">
        <v>178750</v>
      </c>
      <c r="P1276">
        <v>62562.5</v>
      </c>
      <c r="Q1276">
        <v>0.35000000000000003</v>
      </c>
      <c r="R1276" t="s">
        <v>34</v>
      </c>
    </row>
    <row r="1277" spans="1:18" x14ac:dyDescent="0.25">
      <c r="A1277" t="s">
        <v>82</v>
      </c>
      <c r="B1277">
        <v>1185732</v>
      </c>
      <c r="C1277" s="1">
        <v>44491</v>
      </c>
      <c r="D1277" t="s">
        <v>25</v>
      </c>
      <c r="E1277" t="s">
        <v>169</v>
      </c>
      <c r="F1277" t="s">
        <v>47</v>
      </c>
      <c r="G1277">
        <v>4</v>
      </c>
      <c r="H1277">
        <v>2021</v>
      </c>
      <c r="I1277" t="s">
        <v>50</v>
      </c>
      <c r="J1277" t="s">
        <v>85</v>
      </c>
      <c r="K1277" t="s">
        <v>86</v>
      </c>
      <c r="L1277" t="s">
        <v>26</v>
      </c>
      <c r="M1277">
        <v>65</v>
      </c>
      <c r="N1277">
        <v>175</v>
      </c>
      <c r="O1277">
        <v>113750</v>
      </c>
      <c r="P1277">
        <v>28437.5</v>
      </c>
      <c r="Q1277">
        <v>0.25</v>
      </c>
      <c r="R1277" t="s">
        <v>34</v>
      </c>
    </row>
    <row r="1278" spans="1:18" x14ac:dyDescent="0.25">
      <c r="A1278" t="s">
        <v>82</v>
      </c>
      <c r="B1278">
        <v>1185732</v>
      </c>
      <c r="C1278" s="1">
        <v>44491</v>
      </c>
      <c r="D1278" t="s">
        <v>25</v>
      </c>
      <c r="E1278" t="s">
        <v>169</v>
      </c>
      <c r="F1278" t="s">
        <v>47</v>
      </c>
      <c r="G1278">
        <v>4</v>
      </c>
      <c r="H1278">
        <v>2021</v>
      </c>
      <c r="I1278" t="s">
        <v>50</v>
      </c>
      <c r="J1278" t="s">
        <v>85</v>
      </c>
      <c r="K1278" t="s">
        <v>86</v>
      </c>
      <c r="L1278" t="s">
        <v>28</v>
      </c>
      <c r="M1278">
        <v>65</v>
      </c>
      <c r="N1278">
        <v>150</v>
      </c>
      <c r="O1278">
        <v>97500</v>
      </c>
      <c r="P1278">
        <v>24375</v>
      </c>
      <c r="Q1278">
        <v>0.25</v>
      </c>
      <c r="R1278" t="s">
        <v>34</v>
      </c>
    </row>
    <row r="1279" spans="1:18" x14ac:dyDescent="0.25">
      <c r="A1279" t="s">
        <v>82</v>
      </c>
      <c r="B1279">
        <v>1185732</v>
      </c>
      <c r="C1279" s="1">
        <v>44491</v>
      </c>
      <c r="D1279" t="s">
        <v>25</v>
      </c>
      <c r="E1279" t="s">
        <v>169</v>
      </c>
      <c r="F1279" t="s">
        <v>47</v>
      </c>
      <c r="G1279">
        <v>4</v>
      </c>
      <c r="H1279">
        <v>2021</v>
      </c>
      <c r="I1279" t="s">
        <v>50</v>
      </c>
      <c r="J1279" t="s">
        <v>85</v>
      </c>
      <c r="K1279" t="s">
        <v>86</v>
      </c>
      <c r="L1279" t="s">
        <v>30</v>
      </c>
      <c r="M1279">
        <v>75</v>
      </c>
      <c r="N1279">
        <v>150</v>
      </c>
      <c r="O1279">
        <v>112500</v>
      </c>
      <c r="P1279">
        <v>28125</v>
      </c>
      <c r="Q1279">
        <v>0.25</v>
      </c>
      <c r="R1279" t="s">
        <v>34</v>
      </c>
    </row>
    <row r="1280" spans="1:18" x14ac:dyDescent="0.25">
      <c r="A1280" t="s">
        <v>82</v>
      </c>
      <c r="B1280">
        <v>1185732</v>
      </c>
      <c r="C1280" s="1">
        <v>44491</v>
      </c>
      <c r="D1280" t="s">
        <v>25</v>
      </c>
      <c r="E1280" t="s">
        <v>169</v>
      </c>
      <c r="F1280" t="s">
        <v>47</v>
      </c>
      <c r="G1280">
        <v>4</v>
      </c>
      <c r="H1280">
        <v>2021</v>
      </c>
      <c r="I1280" t="s">
        <v>50</v>
      </c>
      <c r="J1280" t="s">
        <v>85</v>
      </c>
      <c r="K1280" t="s">
        <v>86</v>
      </c>
      <c r="L1280" t="s">
        <v>32</v>
      </c>
      <c r="M1280">
        <v>80</v>
      </c>
      <c r="N1280">
        <v>275</v>
      </c>
      <c r="O1280">
        <v>220000</v>
      </c>
      <c r="P1280">
        <v>66000</v>
      </c>
      <c r="Q1280">
        <v>0.3</v>
      </c>
      <c r="R1280" t="s">
        <v>34</v>
      </c>
    </row>
    <row r="1281" spans="1:18" x14ac:dyDescent="0.25">
      <c r="A1281" t="s">
        <v>82</v>
      </c>
      <c r="B1281">
        <v>1185732</v>
      </c>
      <c r="C1281" s="1">
        <v>44521</v>
      </c>
      <c r="D1281" t="s">
        <v>29</v>
      </c>
      <c r="E1281" t="s">
        <v>170</v>
      </c>
      <c r="F1281" t="s">
        <v>49</v>
      </c>
      <c r="G1281">
        <v>4</v>
      </c>
      <c r="H1281">
        <v>2021</v>
      </c>
      <c r="I1281" t="s">
        <v>50</v>
      </c>
      <c r="J1281" t="s">
        <v>85</v>
      </c>
      <c r="K1281" t="s">
        <v>86</v>
      </c>
      <c r="L1281" t="s">
        <v>21</v>
      </c>
      <c r="M1281">
        <v>75</v>
      </c>
      <c r="N1281">
        <v>425</v>
      </c>
      <c r="O1281">
        <v>318750</v>
      </c>
      <c r="P1281">
        <v>111562.5</v>
      </c>
      <c r="Q1281">
        <v>0.35000000000000003</v>
      </c>
      <c r="R1281" t="s">
        <v>34</v>
      </c>
    </row>
    <row r="1282" spans="1:18" x14ac:dyDescent="0.25">
      <c r="A1282" t="s">
        <v>82</v>
      </c>
      <c r="B1282">
        <v>1185732</v>
      </c>
      <c r="C1282" s="1">
        <v>44521</v>
      </c>
      <c r="D1282" t="s">
        <v>29</v>
      </c>
      <c r="E1282" t="s">
        <v>170</v>
      </c>
      <c r="F1282" t="s">
        <v>49</v>
      </c>
      <c r="G1282">
        <v>4</v>
      </c>
      <c r="H1282">
        <v>2021</v>
      </c>
      <c r="I1282" t="s">
        <v>50</v>
      </c>
      <c r="J1282" t="s">
        <v>85</v>
      </c>
      <c r="K1282" t="s">
        <v>86</v>
      </c>
      <c r="L1282" t="s">
        <v>24</v>
      </c>
      <c r="M1282">
        <v>65</v>
      </c>
      <c r="N1282">
        <v>300</v>
      </c>
      <c r="O1282">
        <v>195000</v>
      </c>
      <c r="P1282">
        <v>68250</v>
      </c>
      <c r="Q1282">
        <v>0.35000000000000003</v>
      </c>
      <c r="R1282" t="s">
        <v>34</v>
      </c>
    </row>
    <row r="1283" spans="1:18" x14ac:dyDescent="0.25">
      <c r="A1283" t="s">
        <v>82</v>
      </c>
      <c r="B1283">
        <v>1185732</v>
      </c>
      <c r="C1283" s="1">
        <v>44521</v>
      </c>
      <c r="D1283" t="s">
        <v>29</v>
      </c>
      <c r="E1283" t="s">
        <v>170</v>
      </c>
      <c r="F1283" t="s">
        <v>49</v>
      </c>
      <c r="G1283">
        <v>4</v>
      </c>
      <c r="H1283">
        <v>2021</v>
      </c>
      <c r="I1283" t="s">
        <v>50</v>
      </c>
      <c r="J1283" t="s">
        <v>85</v>
      </c>
      <c r="K1283" t="s">
        <v>86</v>
      </c>
      <c r="L1283" t="s">
        <v>26</v>
      </c>
      <c r="M1283">
        <v>65</v>
      </c>
      <c r="N1283">
        <v>320</v>
      </c>
      <c r="O1283">
        <v>208000</v>
      </c>
      <c r="P1283">
        <v>52000</v>
      </c>
      <c r="Q1283">
        <v>0.25</v>
      </c>
      <c r="R1283" t="s">
        <v>34</v>
      </c>
    </row>
    <row r="1284" spans="1:18" x14ac:dyDescent="0.25">
      <c r="A1284" t="s">
        <v>82</v>
      </c>
      <c r="B1284">
        <v>1185732</v>
      </c>
      <c r="C1284" s="1">
        <v>44521</v>
      </c>
      <c r="D1284" t="s">
        <v>29</v>
      </c>
      <c r="E1284" t="s">
        <v>170</v>
      </c>
      <c r="F1284" t="s">
        <v>49</v>
      </c>
      <c r="G1284">
        <v>4</v>
      </c>
      <c r="H1284">
        <v>2021</v>
      </c>
      <c r="I1284" t="s">
        <v>50</v>
      </c>
      <c r="J1284" t="s">
        <v>85</v>
      </c>
      <c r="K1284" t="s">
        <v>86</v>
      </c>
      <c r="L1284" t="s">
        <v>28</v>
      </c>
      <c r="M1284">
        <v>65</v>
      </c>
      <c r="N1284">
        <v>300</v>
      </c>
      <c r="O1284">
        <v>195000</v>
      </c>
      <c r="P1284">
        <v>48750</v>
      </c>
      <c r="Q1284">
        <v>0.25</v>
      </c>
      <c r="R1284" t="s">
        <v>34</v>
      </c>
    </row>
    <row r="1285" spans="1:18" x14ac:dyDescent="0.25">
      <c r="A1285" t="s">
        <v>82</v>
      </c>
      <c r="B1285">
        <v>1185732</v>
      </c>
      <c r="C1285" s="1">
        <v>44521</v>
      </c>
      <c r="D1285" t="s">
        <v>29</v>
      </c>
      <c r="E1285" t="s">
        <v>170</v>
      </c>
      <c r="F1285" t="s">
        <v>49</v>
      </c>
      <c r="G1285">
        <v>4</v>
      </c>
      <c r="H1285">
        <v>2021</v>
      </c>
      <c r="I1285" t="s">
        <v>50</v>
      </c>
      <c r="J1285" t="s">
        <v>85</v>
      </c>
      <c r="K1285" t="s">
        <v>86</v>
      </c>
      <c r="L1285" t="s">
        <v>30</v>
      </c>
      <c r="M1285">
        <v>75</v>
      </c>
      <c r="N1285">
        <v>275</v>
      </c>
      <c r="O1285">
        <v>206250</v>
      </c>
      <c r="P1285">
        <v>51562.5</v>
      </c>
      <c r="Q1285">
        <v>0.25</v>
      </c>
      <c r="R1285" t="s">
        <v>34</v>
      </c>
    </row>
    <row r="1286" spans="1:18" x14ac:dyDescent="0.25">
      <c r="A1286" t="s">
        <v>82</v>
      </c>
      <c r="B1286">
        <v>1185732</v>
      </c>
      <c r="C1286" s="1">
        <v>44521</v>
      </c>
      <c r="D1286" t="s">
        <v>29</v>
      </c>
      <c r="E1286" t="s">
        <v>170</v>
      </c>
      <c r="F1286" t="s">
        <v>49</v>
      </c>
      <c r="G1286">
        <v>4</v>
      </c>
      <c r="H1286">
        <v>2021</v>
      </c>
      <c r="I1286" t="s">
        <v>50</v>
      </c>
      <c r="J1286" t="s">
        <v>85</v>
      </c>
      <c r="K1286" t="s">
        <v>86</v>
      </c>
      <c r="L1286" t="s">
        <v>32</v>
      </c>
      <c r="M1286">
        <v>80</v>
      </c>
      <c r="N1286">
        <v>375</v>
      </c>
      <c r="O1286">
        <v>300000</v>
      </c>
      <c r="P1286">
        <v>90000</v>
      </c>
      <c r="Q1286">
        <v>0.3</v>
      </c>
      <c r="R1286" t="s">
        <v>34</v>
      </c>
    </row>
    <row r="1287" spans="1:18" x14ac:dyDescent="0.25">
      <c r="A1287" t="s">
        <v>82</v>
      </c>
      <c r="B1287">
        <v>1185732</v>
      </c>
      <c r="C1287" s="1">
        <v>44550</v>
      </c>
      <c r="D1287" t="s">
        <v>31</v>
      </c>
      <c r="E1287" t="s">
        <v>169</v>
      </c>
      <c r="F1287" t="s">
        <v>53</v>
      </c>
      <c r="G1287">
        <v>4</v>
      </c>
      <c r="H1287">
        <v>2021</v>
      </c>
      <c r="I1287" t="s">
        <v>50</v>
      </c>
      <c r="J1287" t="s">
        <v>85</v>
      </c>
      <c r="K1287" t="s">
        <v>86</v>
      </c>
      <c r="L1287" t="s">
        <v>21</v>
      </c>
      <c r="M1287">
        <v>75</v>
      </c>
      <c r="N1287">
        <v>600</v>
      </c>
      <c r="O1287">
        <v>450000</v>
      </c>
      <c r="P1287">
        <v>157500</v>
      </c>
      <c r="Q1287">
        <v>0.35000000000000003</v>
      </c>
      <c r="R1287" t="s">
        <v>34</v>
      </c>
    </row>
    <row r="1288" spans="1:18" x14ac:dyDescent="0.25">
      <c r="A1288" t="s">
        <v>82</v>
      </c>
      <c r="B1288">
        <v>1185732</v>
      </c>
      <c r="C1288" s="1">
        <v>44550</v>
      </c>
      <c r="D1288" t="s">
        <v>31</v>
      </c>
      <c r="E1288" t="s">
        <v>169</v>
      </c>
      <c r="F1288" t="s">
        <v>53</v>
      </c>
      <c r="G1288">
        <v>4</v>
      </c>
      <c r="H1288">
        <v>2021</v>
      </c>
      <c r="I1288" t="s">
        <v>50</v>
      </c>
      <c r="J1288" t="s">
        <v>85</v>
      </c>
      <c r="K1288" t="s">
        <v>86</v>
      </c>
      <c r="L1288" t="s">
        <v>24</v>
      </c>
      <c r="M1288">
        <v>65</v>
      </c>
      <c r="N1288">
        <v>400</v>
      </c>
      <c r="O1288">
        <v>260000</v>
      </c>
      <c r="P1288">
        <v>91000</v>
      </c>
      <c r="Q1288">
        <v>0.35000000000000003</v>
      </c>
      <c r="R1288" t="s">
        <v>34</v>
      </c>
    </row>
    <row r="1289" spans="1:18" x14ac:dyDescent="0.25">
      <c r="A1289" t="s">
        <v>16</v>
      </c>
      <c r="B1289">
        <v>1128299</v>
      </c>
      <c r="C1289" s="1">
        <v>44206</v>
      </c>
      <c r="D1289" t="s">
        <v>29</v>
      </c>
      <c r="E1289" t="s">
        <v>170</v>
      </c>
      <c r="F1289" t="s">
        <v>18</v>
      </c>
      <c r="G1289">
        <v>1</v>
      </c>
      <c r="H1289">
        <v>2021</v>
      </c>
      <c r="I1289" t="s">
        <v>50</v>
      </c>
      <c r="J1289" t="s">
        <v>85</v>
      </c>
      <c r="K1289" t="s">
        <v>86</v>
      </c>
      <c r="L1289" t="s">
        <v>21</v>
      </c>
      <c r="M1289">
        <v>35</v>
      </c>
      <c r="N1289">
        <v>375</v>
      </c>
      <c r="O1289">
        <v>131250</v>
      </c>
      <c r="P1289">
        <v>32812.5</v>
      </c>
      <c r="Q1289">
        <v>0.25</v>
      </c>
      <c r="R1289" t="s">
        <v>34</v>
      </c>
    </row>
    <row r="1290" spans="1:18" x14ac:dyDescent="0.25">
      <c r="A1290" t="s">
        <v>16</v>
      </c>
      <c r="B1290">
        <v>1128299</v>
      </c>
      <c r="C1290" s="1">
        <v>44206</v>
      </c>
      <c r="D1290" t="s">
        <v>29</v>
      </c>
      <c r="E1290" t="s">
        <v>170</v>
      </c>
      <c r="F1290" t="s">
        <v>18</v>
      </c>
      <c r="G1290">
        <v>1</v>
      </c>
      <c r="H1290">
        <v>2021</v>
      </c>
      <c r="I1290" t="s">
        <v>50</v>
      </c>
      <c r="J1290" t="s">
        <v>85</v>
      </c>
      <c r="K1290" t="s">
        <v>86</v>
      </c>
      <c r="L1290" t="s">
        <v>24</v>
      </c>
      <c r="M1290">
        <v>45</v>
      </c>
      <c r="N1290">
        <v>375</v>
      </c>
      <c r="O1290">
        <v>168750</v>
      </c>
      <c r="P1290">
        <v>33750</v>
      </c>
      <c r="Q1290">
        <v>0.2</v>
      </c>
      <c r="R1290" t="s">
        <v>34</v>
      </c>
    </row>
    <row r="1291" spans="1:18" x14ac:dyDescent="0.25">
      <c r="A1291" t="s">
        <v>16</v>
      </c>
      <c r="B1291">
        <v>1128299</v>
      </c>
      <c r="C1291" s="1">
        <v>44206</v>
      </c>
      <c r="D1291" t="s">
        <v>29</v>
      </c>
      <c r="E1291" t="s">
        <v>170</v>
      </c>
      <c r="F1291" t="s">
        <v>18</v>
      </c>
      <c r="G1291">
        <v>1</v>
      </c>
      <c r="H1291">
        <v>2021</v>
      </c>
      <c r="I1291" t="s">
        <v>50</v>
      </c>
      <c r="J1291" t="s">
        <v>85</v>
      </c>
      <c r="K1291" t="s">
        <v>86</v>
      </c>
      <c r="L1291" t="s">
        <v>26</v>
      </c>
      <c r="M1291">
        <v>45</v>
      </c>
      <c r="N1291">
        <v>375</v>
      </c>
      <c r="O1291">
        <v>168750</v>
      </c>
      <c r="P1291">
        <v>42187.5</v>
      </c>
      <c r="Q1291">
        <v>0.25</v>
      </c>
      <c r="R1291" t="s">
        <v>34</v>
      </c>
    </row>
    <row r="1292" spans="1:18" x14ac:dyDescent="0.25">
      <c r="A1292" t="s">
        <v>16</v>
      </c>
      <c r="B1292">
        <v>1128299</v>
      </c>
      <c r="C1292" s="1">
        <v>44206</v>
      </c>
      <c r="D1292" t="s">
        <v>29</v>
      </c>
      <c r="E1292" t="s">
        <v>170</v>
      </c>
      <c r="F1292" t="s">
        <v>18</v>
      </c>
      <c r="G1292">
        <v>1</v>
      </c>
      <c r="H1292">
        <v>2021</v>
      </c>
      <c r="I1292" t="s">
        <v>50</v>
      </c>
      <c r="J1292" t="s">
        <v>85</v>
      </c>
      <c r="K1292" t="s">
        <v>86</v>
      </c>
      <c r="L1292" t="s">
        <v>28</v>
      </c>
      <c r="M1292">
        <v>45</v>
      </c>
      <c r="N1292">
        <v>225</v>
      </c>
      <c r="O1292">
        <v>101250</v>
      </c>
      <c r="P1292">
        <v>25312.5</v>
      </c>
      <c r="Q1292">
        <v>0.25</v>
      </c>
      <c r="R1292" t="s">
        <v>34</v>
      </c>
    </row>
    <row r="1293" spans="1:18" x14ac:dyDescent="0.25">
      <c r="A1293" t="s">
        <v>16</v>
      </c>
      <c r="B1293">
        <v>1128299</v>
      </c>
      <c r="C1293" s="1">
        <v>44206</v>
      </c>
      <c r="D1293" t="s">
        <v>29</v>
      </c>
      <c r="E1293" t="s">
        <v>170</v>
      </c>
      <c r="F1293" t="s">
        <v>18</v>
      </c>
      <c r="G1293">
        <v>1</v>
      </c>
      <c r="H1293">
        <v>2021</v>
      </c>
      <c r="I1293" t="s">
        <v>50</v>
      </c>
      <c r="J1293" t="s">
        <v>85</v>
      </c>
      <c r="K1293" t="s">
        <v>86</v>
      </c>
      <c r="L1293" t="s">
        <v>30</v>
      </c>
      <c r="M1293">
        <v>50</v>
      </c>
      <c r="N1293">
        <v>175</v>
      </c>
      <c r="O1293">
        <v>87500</v>
      </c>
      <c r="P1293">
        <v>13125</v>
      </c>
      <c r="Q1293">
        <v>0.15</v>
      </c>
      <c r="R1293" t="s">
        <v>34</v>
      </c>
    </row>
    <row r="1294" spans="1:18" x14ac:dyDescent="0.25">
      <c r="A1294" t="s">
        <v>16</v>
      </c>
      <c r="B1294">
        <v>1128299</v>
      </c>
      <c r="C1294" s="1">
        <v>44206</v>
      </c>
      <c r="D1294" t="s">
        <v>29</v>
      </c>
      <c r="E1294" t="s">
        <v>170</v>
      </c>
      <c r="F1294" t="s">
        <v>18</v>
      </c>
      <c r="G1294">
        <v>1</v>
      </c>
      <c r="H1294">
        <v>2021</v>
      </c>
      <c r="I1294" t="s">
        <v>50</v>
      </c>
      <c r="J1294" t="s">
        <v>85</v>
      </c>
      <c r="K1294" t="s">
        <v>86</v>
      </c>
      <c r="L1294" t="s">
        <v>32</v>
      </c>
      <c r="M1294">
        <v>45</v>
      </c>
      <c r="N1294">
        <v>425</v>
      </c>
      <c r="O1294">
        <v>191250</v>
      </c>
      <c r="P1294">
        <v>76500</v>
      </c>
      <c r="Q1294">
        <v>0.4</v>
      </c>
      <c r="R1294" t="s">
        <v>34</v>
      </c>
    </row>
    <row r="1295" spans="1:18" x14ac:dyDescent="0.25">
      <c r="A1295" t="s">
        <v>16</v>
      </c>
      <c r="B1295">
        <v>1128299</v>
      </c>
      <c r="C1295" s="1">
        <v>44237</v>
      </c>
      <c r="D1295" t="s">
        <v>17</v>
      </c>
      <c r="E1295" t="s">
        <v>169</v>
      </c>
      <c r="F1295" t="s">
        <v>35</v>
      </c>
      <c r="G1295">
        <v>1</v>
      </c>
      <c r="H1295">
        <v>2021</v>
      </c>
      <c r="I1295" t="s">
        <v>50</v>
      </c>
      <c r="J1295" t="s">
        <v>85</v>
      </c>
      <c r="K1295" t="s">
        <v>86</v>
      </c>
      <c r="L1295" t="s">
        <v>21</v>
      </c>
      <c r="M1295">
        <v>35</v>
      </c>
      <c r="N1295">
        <v>475</v>
      </c>
      <c r="O1295">
        <v>166250</v>
      </c>
      <c r="P1295">
        <v>41562.5</v>
      </c>
      <c r="Q1295">
        <v>0.25</v>
      </c>
      <c r="R1295" t="s">
        <v>34</v>
      </c>
    </row>
    <row r="1296" spans="1:18" x14ac:dyDescent="0.25">
      <c r="A1296" t="s">
        <v>16</v>
      </c>
      <c r="B1296">
        <v>1128299</v>
      </c>
      <c r="C1296" s="1">
        <v>44237</v>
      </c>
      <c r="D1296" t="s">
        <v>17</v>
      </c>
      <c r="E1296" t="s">
        <v>169</v>
      </c>
      <c r="F1296" t="s">
        <v>35</v>
      </c>
      <c r="G1296">
        <v>1</v>
      </c>
      <c r="H1296">
        <v>2021</v>
      </c>
      <c r="I1296" t="s">
        <v>50</v>
      </c>
      <c r="J1296" t="s">
        <v>85</v>
      </c>
      <c r="K1296" t="s">
        <v>86</v>
      </c>
      <c r="L1296" t="s">
        <v>24</v>
      </c>
      <c r="M1296">
        <v>45</v>
      </c>
      <c r="N1296">
        <v>375</v>
      </c>
      <c r="O1296">
        <v>168750</v>
      </c>
      <c r="P1296">
        <v>33750</v>
      </c>
      <c r="Q1296">
        <v>0.2</v>
      </c>
      <c r="R1296" t="s">
        <v>34</v>
      </c>
    </row>
    <row r="1297" spans="1:18" x14ac:dyDescent="0.25">
      <c r="A1297" t="s">
        <v>16</v>
      </c>
      <c r="B1297">
        <v>1128299</v>
      </c>
      <c r="C1297" s="1">
        <v>44237</v>
      </c>
      <c r="D1297" t="s">
        <v>17</v>
      </c>
      <c r="E1297" t="s">
        <v>169</v>
      </c>
      <c r="F1297" t="s">
        <v>35</v>
      </c>
      <c r="G1297">
        <v>1</v>
      </c>
      <c r="H1297">
        <v>2021</v>
      </c>
      <c r="I1297" t="s">
        <v>50</v>
      </c>
      <c r="J1297" t="s">
        <v>85</v>
      </c>
      <c r="K1297" t="s">
        <v>86</v>
      </c>
      <c r="L1297" t="s">
        <v>26</v>
      </c>
      <c r="M1297">
        <v>45</v>
      </c>
      <c r="N1297">
        <v>375</v>
      </c>
      <c r="O1297">
        <v>168750</v>
      </c>
      <c r="P1297">
        <v>42187.5</v>
      </c>
      <c r="Q1297">
        <v>0.25</v>
      </c>
      <c r="R1297" t="s">
        <v>34</v>
      </c>
    </row>
    <row r="1298" spans="1:18" x14ac:dyDescent="0.25">
      <c r="A1298" t="s">
        <v>16</v>
      </c>
      <c r="B1298">
        <v>1128299</v>
      </c>
      <c r="C1298" s="1">
        <v>44237</v>
      </c>
      <c r="D1298" t="s">
        <v>17</v>
      </c>
      <c r="E1298" t="s">
        <v>169</v>
      </c>
      <c r="F1298" t="s">
        <v>35</v>
      </c>
      <c r="G1298">
        <v>1</v>
      </c>
      <c r="H1298">
        <v>2021</v>
      </c>
      <c r="I1298" t="s">
        <v>50</v>
      </c>
      <c r="J1298" t="s">
        <v>87</v>
      </c>
      <c r="K1298" t="s">
        <v>88</v>
      </c>
      <c r="L1298" t="s">
        <v>28</v>
      </c>
      <c r="M1298">
        <v>45</v>
      </c>
      <c r="N1298">
        <v>225</v>
      </c>
      <c r="O1298">
        <v>101250</v>
      </c>
      <c r="P1298">
        <v>25312.5</v>
      </c>
      <c r="Q1298">
        <v>0.25</v>
      </c>
      <c r="R1298" t="s">
        <v>34</v>
      </c>
    </row>
    <row r="1299" spans="1:18" x14ac:dyDescent="0.25">
      <c r="A1299" t="s">
        <v>16</v>
      </c>
      <c r="B1299">
        <v>1128299</v>
      </c>
      <c r="C1299" s="1">
        <v>44237</v>
      </c>
      <c r="D1299" t="s">
        <v>17</v>
      </c>
      <c r="E1299" t="s">
        <v>169</v>
      </c>
      <c r="F1299" t="s">
        <v>35</v>
      </c>
      <c r="G1299">
        <v>1</v>
      </c>
      <c r="H1299">
        <v>2021</v>
      </c>
      <c r="I1299" t="s">
        <v>50</v>
      </c>
      <c r="J1299" t="s">
        <v>87</v>
      </c>
      <c r="K1299" t="s">
        <v>88</v>
      </c>
      <c r="L1299" t="s">
        <v>30</v>
      </c>
      <c r="M1299">
        <v>50</v>
      </c>
      <c r="N1299">
        <v>150</v>
      </c>
      <c r="O1299">
        <v>75000</v>
      </c>
      <c r="P1299">
        <v>11250</v>
      </c>
      <c r="Q1299">
        <v>0.15</v>
      </c>
      <c r="R1299" t="s">
        <v>34</v>
      </c>
    </row>
    <row r="1300" spans="1:18" x14ac:dyDescent="0.25">
      <c r="A1300" t="s">
        <v>16</v>
      </c>
      <c r="B1300">
        <v>1128299</v>
      </c>
      <c r="C1300" s="1">
        <v>44237</v>
      </c>
      <c r="D1300" t="s">
        <v>17</v>
      </c>
      <c r="E1300" t="s">
        <v>169</v>
      </c>
      <c r="F1300" t="s">
        <v>35</v>
      </c>
      <c r="G1300">
        <v>1</v>
      </c>
      <c r="H1300">
        <v>2021</v>
      </c>
      <c r="I1300" t="s">
        <v>50</v>
      </c>
      <c r="J1300" t="s">
        <v>87</v>
      </c>
      <c r="K1300" t="s">
        <v>88</v>
      </c>
      <c r="L1300" t="s">
        <v>32</v>
      </c>
      <c r="M1300">
        <v>45</v>
      </c>
      <c r="N1300">
        <v>350</v>
      </c>
      <c r="O1300">
        <v>157500</v>
      </c>
      <c r="P1300">
        <v>63000</v>
      </c>
      <c r="Q1300">
        <v>0.4</v>
      </c>
      <c r="R1300" t="s">
        <v>34</v>
      </c>
    </row>
    <row r="1301" spans="1:18" x14ac:dyDescent="0.25">
      <c r="A1301" t="s">
        <v>16</v>
      </c>
      <c r="B1301">
        <v>1128299</v>
      </c>
      <c r="C1301" s="1">
        <v>44264</v>
      </c>
      <c r="D1301" t="s">
        <v>33</v>
      </c>
      <c r="E1301" t="s">
        <v>169</v>
      </c>
      <c r="F1301" t="s">
        <v>36</v>
      </c>
      <c r="G1301">
        <v>1</v>
      </c>
      <c r="H1301">
        <v>2021</v>
      </c>
      <c r="I1301" t="s">
        <v>50</v>
      </c>
      <c r="J1301" t="s">
        <v>87</v>
      </c>
      <c r="K1301" t="s">
        <v>88</v>
      </c>
      <c r="L1301" t="s">
        <v>21</v>
      </c>
      <c r="M1301">
        <v>45</v>
      </c>
      <c r="N1301">
        <v>500</v>
      </c>
      <c r="O1301">
        <v>225000</v>
      </c>
      <c r="P1301">
        <v>56250</v>
      </c>
      <c r="Q1301">
        <v>0.25</v>
      </c>
      <c r="R1301" t="s">
        <v>34</v>
      </c>
    </row>
    <row r="1302" spans="1:18" x14ac:dyDescent="0.25">
      <c r="A1302" t="s">
        <v>16</v>
      </c>
      <c r="B1302">
        <v>1128299</v>
      </c>
      <c r="C1302" s="1">
        <v>44264</v>
      </c>
      <c r="D1302" t="s">
        <v>33</v>
      </c>
      <c r="E1302" t="s">
        <v>169</v>
      </c>
      <c r="F1302" t="s">
        <v>36</v>
      </c>
      <c r="G1302">
        <v>1</v>
      </c>
      <c r="H1302">
        <v>2021</v>
      </c>
      <c r="I1302" t="s">
        <v>50</v>
      </c>
      <c r="J1302" t="s">
        <v>87</v>
      </c>
      <c r="K1302" t="s">
        <v>88</v>
      </c>
      <c r="L1302" t="s">
        <v>24</v>
      </c>
      <c r="M1302">
        <v>55</v>
      </c>
      <c r="N1302">
        <v>350</v>
      </c>
      <c r="O1302">
        <v>192500</v>
      </c>
      <c r="P1302">
        <v>38500</v>
      </c>
      <c r="Q1302">
        <v>0.2</v>
      </c>
      <c r="R1302" t="s">
        <v>34</v>
      </c>
    </row>
    <row r="1303" spans="1:18" x14ac:dyDescent="0.25">
      <c r="A1303" t="s">
        <v>16</v>
      </c>
      <c r="B1303">
        <v>1128299</v>
      </c>
      <c r="C1303" s="1">
        <v>44264</v>
      </c>
      <c r="D1303" t="s">
        <v>33</v>
      </c>
      <c r="E1303" t="s">
        <v>169</v>
      </c>
      <c r="F1303" t="s">
        <v>36</v>
      </c>
      <c r="G1303">
        <v>1</v>
      </c>
      <c r="H1303">
        <v>2021</v>
      </c>
      <c r="I1303" t="s">
        <v>50</v>
      </c>
      <c r="J1303" t="s">
        <v>87</v>
      </c>
      <c r="K1303" t="s">
        <v>88</v>
      </c>
      <c r="L1303" t="s">
        <v>26</v>
      </c>
      <c r="M1303">
        <v>60</v>
      </c>
      <c r="N1303">
        <v>375</v>
      </c>
      <c r="O1303">
        <v>225000</v>
      </c>
      <c r="P1303">
        <v>56250</v>
      </c>
      <c r="Q1303">
        <v>0.25</v>
      </c>
      <c r="R1303" t="s">
        <v>34</v>
      </c>
    </row>
    <row r="1304" spans="1:18" x14ac:dyDescent="0.25">
      <c r="A1304" t="s">
        <v>16</v>
      </c>
      <c r="B1304">
        <v>1128299</v>
      </c>
      <c r="C1304" s="1">
        <v>44264</v>
      </c>
      <c r="D1304" t="s">
        <v>33</v>
      </c>
      <c r="E1304" t="s">
        <v>169</v>
      </c>
      <c r="F1304" t="s">
        <v>36</v>
      </c>
      <c r="G1304">
        <v>1</v>
      </c>
      <c r="H1304">
        <v>2021</v>
      </c>
      <c r="I1304" t="s">
        <v>50</v>
      </c>
      <c r="J1304" t="s">
        <v>87</v>
      </c>
      <c r="K1304" t="s">
        <v>88</v>
      </c>
      <c r="L1304" t="s">
        <v>28</v>
      </c>
      <c r="M1304">
        <v>55</v>
      </c>
      <c r="N1304">
        <v>275</v>
      </c>
      <c r="O1304">
        <v>151250</v>
      </c>
      <c r="P1304">
        <v>37812.5</v>
      </c>
      <c r="Q1304">
        <v>0.25</v>
      </c>
      <c r="R1304" t="s">
        <v>34</v>
      </c>
    </row>
    <row r="1305" spans="1:18" x14ac:dyDescent="0.25">
      <c r="A1305" t="s">
        <v>16</v>
      </c>
      <c r="B1305">
        <v>1128299</v>
      </c>
      <c r="C1305" s="1">
        <v>44264</v>
      </c>
      <c r="D1305" t="s">
        <v>33</v>
      </c>
      <c r="E1305" t="s">
        <v>169</v>
      </c>
      <c r="F1305" t="s">
        <v>36</v>
      </c>
      <c r="G1305">
        <v>1</v>
      </c>
      <c r="H1305">
        <v>2021</v>
      </c>
      <c r="I1305" t="s">
        <v>50</v>
      </c>
      <c r="J1305" t="s">
        <v>87</v>
      </c>
      <c r="K1305" t="s">
        <v>88</v>
      </c>
      <c r="L1305" t="s">
        <v>30</v>
      </c>
      <c r="M1305">
        <v>60</v>
      </c>
      <c r="N1305">
        <v>125</v>
      </c>
      <c r="O1305">
        <v>75000</v>
      </c>
      <c r="P1305">
        <v>11250</v>
      </c>
      <c r="Q1305">
        <v>0.15</v>
      </c>
      <c r="R1305" t="s">
        <v>34</v>
      </c>
    </row>
    <row r="1306" spans="1:18" x14ac:dyDescent="0.25">
      <c r="A1306" t="s">
        <v>16</v>
      </c>
      <c r="B1306">
        <v>1128299</v>
      </c>
      <c r="C1306" s="1">
        <v>44264</v>
      </c>
      <c r="D1306" t="s">
        <v>33</v>
      </c>
      <c r="E1306" t="s">
        <v>169</v>
      </c>
      <c r="F1306" t="s">
        <v>36</v>
      </c>
      <c r="G1306">
        <v>1</v>
      </c>
      <c r="H1306">
        <v>2021</v>
      </c>
      <c r="I1306" t="s">
        <v>50</v>
      </c>
      <c r="J1306" t="s">
        <v>87</v>
      </c>
      <c r="K1306" t="s">
        <v>88</v>
      </c>
      <c r="L1306" t="s">
        <v>32</v>
      </c>
      <c r="M1306">
        <v>55</v>
      </c>
      <c r="N1306">
        <v>325</v>
      </c>
      <c r="O1306">
        <v>178750</v>
      </c>
      <c r="P1306">
        <v>71500</v>
      </c>
      <c r="Q1306">
        <v>0.4</v>
      </c>
      <c r="R1306" t="s">
        <v>34</v>
      </c>
    </row>
    <row r="1307" spans="1:18" x14ac:dyDescent="0.25">
      <c r="A1307" t="s">
        <v>16</v>
      </c>
      <c r="B1307">
        <v>1128299</v>
      </c>
      <c r="C1307" s="1">
        <v>44296</v>
      </c>
      <c r="D1307" t="s">
        <v>27</v>
      </c>
      <c r="E1307" t="s">
        <v>170</v>
      </c>
      <c r="F1307" t="s">
        <v>38</v>
      </c>
      <c r="G1307">
        <v>2</v>
      </c>
      <c r="H1307">
        <v>2021</v>
      </c>
      <c r="I1307" t="s">
        <v>50</v>
      </c>
      <c r="J1307" t="s">
        <v>87</v>
      </c>
      <c r="K1307" t="s">
        <v>88</v>
      </c>
      <c r="L1307" t="s">
        <v>21</v>
      </c>
      <c r="M1307">
        <v>60</v>
      </c>
      <c r="N1307">
        <v>500</v>
      </c>
      <c r="O1307">
        <v>300000</v>
      </c>
      <c r="P1307">
        <v>75000</v>
      </c>
      <c r="Q1307">
        <v>0.25</v>
      </c>
      <c r="R1307" t="s">
        <v>34</v>
      </c>
    </row>
    <row r="1308" spans="1:18" x14ac:dyDescent="0.25">
      <c r="A1308" t="s">
        <v>16</v>
      </c>
      <c r="B1308">
        <v>1128299</v>
      </c>
      <c r="C1308" s="1">
        <v>44296</v>
      </c>
      <c r="D1308" t="s">
        <v>27</v>
      </c>
      <c r="E1308" t="s">
        <v>170</v>
      </c>
      <c r="F1308" t="s">
        <v>38</v>
      </c>
      <c r="G1308">
        <v>2</v>
      </c>
      <c r="H1308">
        <v>2021</v>
      </c>
      <c r="I1308" t="s">
        <v>50</v>
      </c>
      <c r="J1308" t="s">
        <v>87</v>
      </c>
      <c r="K1308" t="s">
        <v>88</v>
      </c>
      <c r="L1308" t="s">
        <v>24</v>
      </c>
      <c r="M1308">
        <v>65</v>
      </c>
      <c r="N1308">
        <v>300</v>
      </c>
      <c r="O1308">
        <v>195000</v>
      </c>
      <c r="P1308">
        <v>39000</v>
      </c>
      <c r="Q1308">
        <v>0.2</v>
      </c>
      <c r="R1308" t="s">
        <v>34</v>
      </c>
    </row>
    <row r="1309" spans="1:18" x14ac:dyDescent="0.25">
      <c r="A1309" t="s">
        <v>16</v>
      </c>
      <c r="B1309">
        <v>1128299</v>
      </c>
      <c r="C1309" s="1">
        <v>44296</v>
      </c>
      <c r="D1309" t="s">
        <v>27</v>
      </c>
      <c r="E1309" t="s">
        <v>170</v>
      </c>
      <c r="F1309" t="s">
        <v>38</v>
      </c>
      <c r="G1309">
        <v>2</v>
      </c>
      <c r="H1309">
        <v>2021</v>
      </c>
      <c r="I1309" t="s">
        <v>50</v>
      </c>
      <c r="J1309" t="s">
        <v>87</v>
      </c>
      <c r="K1309" t="s">
        <v>88</v>
      </c>
      <c r="L1309" t="s">
        <v>26</v>
      </c>
      <c r="M1309">
        <v>65</v>
      </c>
      <c r="N1309">
        <v>350</v>
      </c>
      <c r="O1309">
        <v>227500</v>
      </c>
      <c r="P1309">
        <v>56875</v>
      </c>
      <c r="Q1309">
        <v>0.25</v>
      </c>
      <c r="R1309" t="s">
        <v>34</v>
      </c>
    </row>
    <row r="1310" spans="1:18" x14ac:dyDescent="0.25">
      <c r="A1310" t="s">
        <v>16</v>
      </c>
      <c r="B1310">
        <v>1128299</v>
      </c>
      <c r="C1310" s="1">
        <v>44296</v>
      </c>
      <c r="D1310" t="s">
        <v>27</v>
      </c>
      <c r="E1310" t="s">
        <v>170</v>
      </c>
      <c r="F1310" t="s">
        <v>38</v>
      </c>
      <c r="G1310">
        <v>2</v>
      </c>
      <c r="H1310">
        <v>2021</v>
      </c>
      <c r="I1310" t="s">
        <v>50</v>
      </c>
      <c r="J1310" t="s">
        <v>87</v>
      </c>
      <c r="K1310" t="s">
        <v>88</v>
      </c>
      <c r="L1310" t="s">
        <v>28</v>
      </c>
      <c r="M1310">
        <v>50</v>
      </c>
      <c r="N1310">
        <v>250</v>
      </c>
      <c r="O1310">
        <v>125000</v>
      </c>
      <c r="P1310">
        <v>31250</v>
      </c>
      <c r="Q1310">
        <v>0.25</v>
      </c>
      <c r="R1310" t="s">
        <v>34</v>
      </c>
    </row>
    <row r="1311" spans="1:18" x14ac:dyDescent="0.25">
      <c r="A1311" t="s">
        <v>16</v>
      </c>
      <c r="B1311">
        <v>1128299</v>
      </c>
      <c r="C1311" s="1">
        <v>44296</v>
      </c>
      <c r="D1311" t="s">
        <v>27</v>
      </c>
      <c r="E1311" t="s">
        <v>170</v>
      </c>
      <c r="F1311" t="s">
        <v>38</v>
      </c>
      <c r="G1311">
        <v>2</v>
      </c>
      <c r="H1311">
        <v>2021</v>
      </c>
      <c r="I1311" t="s">
        <v>50</v>
      </c>
      <c r="J1311" t="s">
        <v>87</v>
      </c>
      <c r="K1311" t="s">
        <v>88</v>
      </c>
      <c r="L1311" t="s">
        <v>30</v>
      </c>
      <c r="M1311">
        <v>55</v>
      </c>
      <c r="N1311">
        <v>150</v>
      </c>
      <c r="O1311">
        <v>82500</v>
      </c>
      <c r="P1311">
        <v>12375</v>
      </c>
      <c r="Q1311">
        <v>0.15</v>
      </c>
      <c r="R1311" t="s">
        <v>34</v>
      </c>
    </row>
    <row r="1312" spans="1:18" x14ac:dyDescent="0.25">
      <c r="A1312" t="s">
        <v>16</v>
      </c>
      <c r="B1312">
        <v>1128299</v>
      </c>
      <c r="C1312" s="1">
        <v>44296</v>
      </c>
      <c r="D1312" t="s">
        <v>27</v>
      </c>
      <c r="E1312" t="s">
        <v>170</v>
      </c>
      <c r="F1312" t="s">
        <v>38</v>
      </c>
      <c r="G1312">
        <v>2</v>
      </c>
      <c r="H1312">
        <v>2021</v>
      </c>
      <c r="I1312" t="s">
        <v>50</v>
      </c>
      <c r="J1312" t="s">
        <v>87</v>
      </c>
      <c r="K1312" t="s">
        <v>88</v>
      </c>
      <c r="L1312" t="s">
        <v>32</v>
      </c>
      <c r="M1312">
        <v>70</v>
      </c>
      <c r="N1312">
        <v>325</v>
      </c>
      <c r="O1312">
        <v>227500</v>
      </c>
      <c r="P1312">
        <v>91000</v>
      </c>
      <c r="Q1312">
        <v>0.4</v>
      </c>
      <c r="R1312" t="s">
        <v>34</v>
      </c>
    </row>
    <row r="1313" spans="1:18" x14ac:dyDescent="0.25">
      <c r="A1313" t="s">
        <v>16</v>
      </c>
      <c r="B1313">
        <v>1128299</v>
      </c>
      <c r="C1313" s="1">
        <v>44327</v>
      </c>
      <c r="D1313" t="s">
        <v>33</v>
      </c>
      <c r="E1313" t="s">
        <v>169</v>
      </c>
      <c r="F1313" t="s">
        <v>39</v>
      </c>
      <c r="G1313">
        <v>2</v>
      </c>
      <c r="H1313">
        <v>2021</v>
      </c>
      <c r="I1313" t="s">
        <v>50</v>
      </c>
      <c r="J1313" t="s">
        <v>87</v>
      </c>
      <c r="K1313" t="s">
        <v>88</v>
      </c>
      <c r="L1313" t="s">
        <v>21</v>
      </c>
      <c r="M1313">
        <v>55</v>
      </c>
      <c r="N1313">
        <v>525</v>
      </c>
      <c r="O1313">
        <v>288750</v>
      </c>
      <c r="P1313">
        <v>72187.5</v>
      </c>
      <c r="Q1313">
        <v>0.25</v>
      </c>
      <c r="R1313" t="s">
        <v>34</v>
      </c>
    </row>
    <row r="1314" spans="1:18" x14ac:dyDescent="0.25">
      <c r="A1314" t="s">
        <v>16</v>
      </c>
      <c r="B1314">
        <v>1128299</v>
      </c>
      <c r="C1314" s="1">
        <v>44327</v>
      </c>
      <c r="D1314" t="s">
        <v>33</v>
      </c>
      <c r="E1314" t="s">
        <v>169</v>
      </c>
      <c r="F1314" t="s">
        <v>39</v>
      </c>
      <c r="G1314">
        <v>2</v>
      </c>
      <c r="H1314">
        <v>2021</v>
      </c>
      <c r="I1314" t="s">
        <v>50</v>
      </c>
      <c r="J1314" t="s">
        <v>87</v>
      </c>
      <c r="K1314" t="s">
        <v>88</v>
      </c>
      <c r="L1314" t="s">
        <v>24</v>
      </c>
      <c r="M1314">
        <v>60</v>
      </c>
      <c r="N1314">
        <v>375</v>
      </c>
      <c r="O1314">
        <v>225000</v>
      </c>
      <c r="P1314">
        <v>45000</v>
      </c>
      <c r="Q1314">
        <v>0.2</v>
      </c>
      <c r="R1314" t="s">
        <v>34</v>
      </c>
    </row>
    <row r="1315" spans="1:18" x14ac:dyDescent="0.25">
      <c r="A1315" t="s">
        <v>16</v>
      </c>
      <c r="B1315">
        <v>1128299</v>
      </c>
      <c r="C1315" s="1">
        <v>44327</v>
      </c>
      <c r="D1315" t="s">
        <v>33</v>
      </c>
      <c r="E1315" t="s">
        <v>169</v>
      </c>
      <c r="F1315" t="s">
        <v>39</v>
      </c>
      <c r="G1315">
        <v>2</v>
      </c>
      <c r="H1315">
        <v>2021</v>
      </c>
      <c r="I1315" t="s">
        <v>50</v>
      </c>
      <c r="J1315" t="s">
        <v>87</v>
      </c>
      <c r="K1315" t="s">
        <v>88</v>
      </c>
      <c r="L1315" t="s">
        <v>26</v>
      </c>
      <c r="M1315">
        <v>60</v>
      </c>
      <c r="N1315">
        <v>375</v>
      </c>
      <c r="O1315">
        <v>225000</v>
      </c>
      <c r="P1315">
        <v>56250</v>
      </c>
      <c r="Q1315">
        <v>0.25</v>
      </c>
      <c r="R1315" t="s">
        <v>34</v>
      </c>
    </row>
    <row r="1316" spans="1:18" x14ac:dyDescent="0.25">
      <c r="A1316" t="s">
        <v>16</v>
      </c>
      <c r="B1316">
        <v>1128299</v>
      </c>
      <c r="C1316" s="1">
        <v>44327</v>
      </c>
      <c r="D1316" t="s">
        <v>33</v>
      </c>
      <c r="E1316" t="s">
        <v>169</v>
      </c>
      <c r="F1316" t="s">
        <v>39</v>
      </c>
      <c r="G1316">
        <v>2</v>
      </c>
      <c r="H1316">
        <v>2021</v>
      </c>
      <c r="I1316" t="s">
        <v>50</v>
      </c>
      <c r="J1316" t="s">
        <v>87</v>
      </c>
      <c r="K1316" t="s">
        <v>88</v>
      </c>
      <c r="L1316" t="s">
        <v>28</v>
      </c>
      <c r="M1316">
        <v>55</v>
      </c>
      <c r="N1316">
        <v>275</v>
      </c>
      <c r="O1316">
        <v>151250</v>
      </c>
      <c r="P1316">
        <v>37812.5</v>
      </c>
      <c r="Q1316">
        <v>0.25</v>
      </c>
      <c r="R1316" t="s">
        <v>34</v>
      </c>
    </row>
    <row r="1317" spans="1:18" x14ac:dyDescent="0.25">
      <c r="A1317" t="s">
        <v>16</v>
      </c>
      <c r="B1317">
        <v>1128299</v>
      </c>
      <c r="C1317" s="1">
        <v>44327</v>
      </c>
      <c r="D1317" t="s">
        <v>33</v>
      </c>
      <c r="E1317" t="s">
        <v>169</v>
      </c>
      <c r="F1317" t="s">
        <v>39</v>
      </c>
      <c r="G1317">
        <v>2</v>
      </c>
      <c r="H1317">
        <v>2021</v>
      </c>
      <c r="I1317" t="s">
        <v>50</v>
      </c>
      <c r="J1317" t="s">
        <v>87</v>
      </c>
      <c r="K1317" t="s">
        <v>88</v>
      </c>
      <c r="L1317" t="s">
        <v>30</v>
      </c>
      <c r="M1317">
        <v>60</v>
      </c>
      <c r="N1317">
        <v>175</v>
      </c>
      <c r="O1317">
        <v>105000</v>
      </c>
      <c r="P1317">
        <v>15750</v>
      </c>
      <c r="Q1317">
        <v>0.15</v>
      </c>
      <c r="R1317" t="s">
        <v>34</v>
      </c>
    </row>
    <row r="1318" spans="1:18" x14ac:dyDescent="0.25">
      <c r="A1318" t="s">
        <v>16</v>
      </c>
      <c r="B1318">
        <v>1128299</v>
      </c>
      <c r="C1318" s="1">
        <v>44327</v>
      </c>
      <c r="D1318" t="s">
        <v>33</v>
      </c>
      <c r="E1318" t="s">
        <v>169</v>
      </c>
      <c r="F1318" t="s">
        <v>39</v>
      </c>
      <c r="G1318">
        <v>2</v>
      </c>
      <c r="H1318">
        <v>2021</v>
      </c>
      <c r="I1318" t="s">
        <v>50</v>
      </c>
      <c r="J1318" t="s">
        <v>87</v>
      </c>
      <c r="K1318" t="s">
        <v>88</v>
      </c>
      <c r="L1318" t="s">
        <v>32</v>
      </c>
      <c r="M1318">
        <v>75</v>
      </c>
      <c r="N1318">
        <v>475</v>
      </c>
      <c r="O1318">
        <v>356250</v>
      </c>
      <c r="P1318">
        <v>142500</v>
      </c>
      <c r="Q1318">
        <v>0.4</v>
      </c>
      <c r="R1318" t="s">
        <v>34</v>
      </c>
    </row>
    <row r="1319" spans="1:18" x14ac:dyDescent="0.25">
      <c r="A1319" t="s">
        <v>16</v>
      </c>
      <c r="B1319">
        <v>1128299</v>
      </c>
      <c r="C1319" s="1">
        <v>44357</v>
      </c>
      <c r="D1319" t="s">
        <v>23</v>
      </c>
      <c r="E1319" t="s">
        <v>169</v>
      </c>
      <c r="F1319" t="s">
        <v>56</v>
      </c>
      <c r="G1319">
        <v>2</v>
      </c>
      <c r="H1319">
        <v>2021</v>
      </c>
      <c r="I1319" t="s">
        <v>50</v>
      </c>
      <c r="J1319" t="s">
        <v>87</v>
      </c>
      <c r="K1319" t="s">
        <v>88</v>
      </c>
      <c r="L1319" t="s">
        <v>21</v>
      </c>
      <c r="M1319">
        <v>70</v>
      </c>
      <c r="N1319">
        <v>725</v>
      </c>
      <c r="O1319">
        <v>507500</v>
      </c>
      <c r="P1319">
        <v>126875</v>
      </c>
      <c r="Q1319">
        <v>0.25</v>
      </c>
      <c r="R1319" t="s">
        <v>34</v>
      </c>
    </row>
    <row r="1320" spans="1:18" x14ac:dyDescent="0.25">
      <c r="A1320" t="s">
        <v>16</v>
      </c>
      <c r="B1320">
        <v>1128299</v>
      </c>
      <c r="C1320" s="1">
        <v>44357</v>
      </c>
      <c r="D1320" t="s">
        <v>23</v>
      </c>
      <c r="E1320" t="s">
        <v>169</v>
      </c>
      <c r="F1320" t="s">
        <v>56</v>
      </c>
      <c r="G1320">
        <v>2</v>
      </c>
      <c r="H1320">
        <v>2021</v>
      </c>
      <c r="I1320" t="s">
        <v>50</v>
      </c>
      <c r="J1320" t="s">
        <v>87</v>
      </c>
      <c r="K1320" t="s">
        <v>88</v>
      </c>
      <c r="L1320" t="s">
        <v>24</v>
      </c>
      <c r="M1320">
        <v>75</v>
      </c>
      <c r="N1320">
        <v>600</v>
      </c>
      <c r="O1320">
        <v>450000</v>
      </c>
      <c r="P1320">
        <v>90000</v>
      </c>
      <c r="Q1320">
        <v>0.2</v>
      </c>
      <c r="R1320" t="s">
        <v>34</v>
      </c>
    </row>
    <row r="1321" spans="1:18" x14ac:dyDescent="0.25">
      <c r="A1321" t="s">
        <v>16</v>
      </c>
      <c r="B1321">
        <v>1128299</v>
      </c>
      <c r="C1321" s="1">
        <v>44357</v>
      </c>
      <c r="D1321" t="s">
        <v>23</v>
      </c>
      <c r="E1321" t="s">
        <v>169</v>
      </c>
      <c r="F1321" t="s">
        <v>56</v>
      </c>
      <c r="G1321">
        <v>2</v>
      </c>
      <c r="H1321">
        <v>2021</v>
      </c>
      <c r="I1321" t="s">
        <v>50</v>
      </c>
      <c r="J1321" t="s">
        <v>87</v>
      </c>
      <c r="K1321" t="s">
        <v>88</v>
      </c>
      <c r="L1321" t="s">
        <v>26</v>
      </c>
      <c r="M1321">
        <v>75</v>
      </c>
      <c r="N1321">
        <v>600</v>
      </c>
      <c r="O1321">
        <v>450000</v>
      </c>
      <c r="P1321">
        <v>112500</v>
      </c>
      <c r="Q1321">
        <v>0.25</v>
      </c>
      <c r="R1321" t="s">
        <v>34</v>
      </c>
    </row>
    <row r="1322" spans="1:18" x14ac:dyDescent="0.25">
      <c r="A1322" t="s">
        <v>16</v>
      </c>
      <c r="B1322">
        <v>1128299</v>
      </c>
      <c r="C1322" s="1">
        <v>44357</v>
      </c>
      <c r="D1322" t="s">
        <v>23</v>
      </c>
      <c r="E1322" t="s">
        <v>169</v>
      </c>
      <c r="F1322" t="s">
        <v>56</v>
      </c>
      <c r="G1322">
        <v>2</v>
      </c>
      <c r="H1322">
        <v>2021</v>
      </c>
      <c r="I1322" t="s">
        <v>50</v>
      </c>
      <c r="J1322" t="s">
        <v>87</v>
      </c>
      <c r="K1322" t="s">
        <v>88</v>
      </c>
      <c r="L1322" t="s">
        <v>28</v>
      </c>
      <c r="M1322">
        <v>75</v>
      </c>
      <c r="N1322">
        <v>475</v>
      </c>
      <c r="O1322">
        <v>356250</v>
      </c>
      <c r="P1322">
        <v>89062.5</v>
      </c>
      <c r="Q1322">
        <v>0.25</v>
      </c>
      <c r="R1322" t="s">
        <v>34</v>
      </c>
    </row>
    <row r="1323" spans="1:18" x14ac:dyDescent="0.25">
      <c r="A1323" t="s">
        <v>16</v>
      </c>
      <c r="B1323">
        <v>1128299</v>
      </c>
      <c r="C1323" s="1">
        <v>44357</v>
      </c>
      <c r="D1323" t="s">
        <v>23</v>
      </c>
      <c r="E1323" t="s">
        <v>169</v>
      </c>
      <c r="F1323" t="s">
        <v>56</v>
      </c>
      <c r="G1323">
        <v>2</v>
      </c>
      <c r="H1323">
        <v>2021</v>
      </c>
      <c r="I1323" t="s">
        <v>50</v>
      </c>
      <c r="J1323" t="s">
        <v>87</v>
      </c>
      <c r="K1323" t="s">
        <v>88</v>
      </c>
      <c r="L1323" t="s">
        <v>30</v>
      </c>
      <c r="M1323">
        <v>85</v>
      </c>
      <c r="N1323">
        <v>350</v>
      </c>
      <c r="O1323">
        <v>297500</v>
      </c>
      <c r="P1323">
        <v>44625</v>
      </c>
      <c r="Q1323">
        <v>0.15</v>
      </c>
      <c r="R1323" t="s">
        <v>34</v>
      </c>
    </row>
    <row r="1324" spans="1:18" x14ac:dyDescent="0.25">
      <c r="A1324" t="s">
        <v>16</v>
      </c>
      <c r="B1324">
        <v>1128299</v>
      </c>
      <c r="C1324" s="1">
        <v>44357</v>
      </c>
      <c r="D1324" t="s">
        <v>23</v>
      </c>
      <c r="E1324" t="s">
        <v>169</v>
      </c>
      <c r="F1324" t="s">
        <v>56</v>
      </c>
      <c r="G1324">
        <v>2</v>
      </c>
      <c r="H1324">
        <v>2021</v>
      </c>
      <c r="I1324" t="s">
        <v>50</v>
      </c>
      <c r="J1324" t="s">
        <v>87</v>
      </c>
      <c r="K1324" t="s">
        <v>88</v>
      </c>
      <c r="L1324" t="s">
        <v>32</v>
      </c>
      <c r="M1324">
        <v>100</v>
      </c>
      <c r="N1324">
        <v>650</v>
      </c>
      <c r="O1324">
        <v>650000</v>
      </c>
      <c r="P1324">
        <v>260000</v>
      </c>
      <c r="Q1324">
        <v>0.4</v>
      </c>
      <c r="R1324" t="s">
        <v>34</v>
      </c>
    </row>
    <row r="1325" spans="1:18" x14ac:dyDescent="0.25">
      <c r="A1325" t="s">
        <v>16</v>
      </c>
      <c r="B1325">
        <v>1128299</v>
      </c>
      <c r="C1325" s="1">
        <v>44386</v>
      </c>
      <c r="D1325" t="s">
        <v>25</v>
      </c>
      <c r="E1325" t="s">
        <v>169</v>
      </c>
      <c r="F1325" t="s">
        <v>40</v>
      </c>
      <c r="G1325">
        <v>3</v>
      </c>
      <c r="H1325">
        <v>2021</v>
      </c>
      <c r="I1325" t="s">
        <v>50</v>
      </c>
      <c r="J1325" t="s">
        <v>87</v>
      </c>
      <c r="K1325" t="s">
        <v>88</v>
      </c>
      <c r="L1325" t="s">
        <v>21</v>
      </c>
      <c r="M1325">
        <v>80</v>
      </c>
      <c r="N1325">
        <v>800</v>
      </c>
      <c r="O1325">
        <v>640000</v>
      </c>
      <c r="P1325">
        <v>160000</v>
      </c>
      <c r="Q1325">
        <v>0.25</v>
      </c>
      <c r="R1325" t="s">
        <v>34</v>
      </c>
    </row>
    <row r="1326" spans="1:18" x14ac:dyDescent="0.25">
      <c r="A1326" t="s">
        <v>16</v>
      </c>
      <c r="B1326">
        <v>1128299</v>
      </c>
      <c r="C1326" s="1">
        <v>44386</v>
      </c>
      <c r="D1326" t="s">
        <v>25</v>
      </c>
      <c r="E1326" t="s">
        <v>169</v>
      </c>
      <c r="F1326" t="s">
        <v>40</v>
      </c>
      <c r="G1326">
        <v>3</v>
      </c>
      <c r="H1326">
        <v>2021</v>
      </c>
      <c r="I1326" t="s">
        <v>50</v>
      </c>
      <c r="J1326" t="s">
        <v>87</v>
      </c>
      <c r="K1326" t="s">
        <v>88</v>
      </c>
      <c r="L1326" t="s">
        <v>24</v>
      </c>
      <c r="M1326">
        <v>85</v>
      </c>
      <c r="N1326">
        <v>650</v>
      </c>
      <c r="O1326">
        <v>552500</v>
      </c>
      <c r="P1326">
        <v>110500</v>
      </c>
      <c r="Q1326">
        <v>0.2</v>
      </c>
      <c r="R1326" t="s">
        <v>34</v>
      </c>
    </row>
    <row r="1327" spans="1:18" x14ac:dyDescent="0.25">
      <c r="A1327" t="s">
        <v>16</v>
      </c>
      <c r="B1327">
        <v>1128299</v>
      </c>
      <c r="C1327" s="1">
        <v>44386</v>
      </c>
      <c r="D1327" t="s">
        <v>25</v>
      </c>
      <c r="E1327" t="s">
        <v>169</v>
      </c>
      <c r="F1327" t="s">
        <v>40</v>
      </c>
      <c r="G1327">
        <v>3</v>
      </c>
      <c r="H1327">
        <v>2021</v>
      </c>
      <c r="I1327" t="s">
        <v>50</v>
      </c>
      <c r="J1327" t="s">
        <v>87</v>
      </c>
      <c r="K1327" t="s">
        <v>88</v>
      </c>
      <c r="L1327" t="s">
        <v>26</v>
      </c>
      <c r="M1327">
        <v>85</v>
      </c>
      <c r="N1327">
        <v>600</v>
      </c>
      <c r="O1327">
        <v>510000</v>
      </c>
      <c r="P1327">
        <v>127500</v>
      </c>
      <c r="Q1327">
        <v>0.25</v>
      </c>
      <c r="R1327" t="s">
        <v>34</v>
      </c>
    </row>
    <row r="1328" spans="1:18" x14ac:dyDescent="0.25">
      <c r="A1328" t="s">
        <v>16</v>
      </c>
      <c r="B1328">
        <v>1128299</v>
      </c>
      <c r="C1328" s="1">
        <v>44386</v>
      </c>
      <c r="D1328" t="s">
        <v>25</v>
      </c>
      <c r="E1328" t="s">
        <v>169</v>
      </c>
      <c r="F1328" t="s">
        <v>40</v>
      </c>
      <c r="G1328">
        <v>3</v>
      </c>
      <c r="H1328">
        <v>2021</v>
      </c>
      <c r="I1328" t="s">
        <v>50</v>
      </c>
      <c r="J1328" t="s">
        <v>87</v>
      </c>
      <c r="K1328" t="s">
        <v>88</v>
      </c>
      <c r="L1328" t="s">
        <v>28</v>
      </c>
      <c r="M1328">
        <v>80</v>
      </c>
      <c r="N1328">
        <v>500</v>
      </c>
      <c r="O1328">
        <v>400000</v>
      </c>
      <c r="P1328">
        <v>100000</v>
      </c>
      <c r="Q1328">
        <v>0.25</v>
      </c>
      <c r="R1328" t="s">
        <v>34</v>
      </c>
    </row>
    <row r="1329" spans="1:18" x14ac:dyDescent="0.25">
      <c r="A1329" t="s">
        <v>16</v>
      </c>
      <c r="B1329">
        <v>1128299</v>
      </c>
      <c r="C1329" s="1">
        <v>44386</v>
      </c>
      <c r="D1329" t="s">
        <v>25</v>
      </c>
      <c r="E1329" t="s">
        <v>169</v>
      </c>
      <c r="F1329" t="s">
        <v>40</v>
      </c>
      <c r="G1329">
        <v>3</v>
      </c>
      <c r="H1329">
        <v>2021</v>
      </c>
      <c r="I1329" t="s">
        <v>50</v>
      </c>
      <c r="J1329" t="s">
        <v>87</v>
      </c>
      <c r="K1329" t="s">
        <v>88</v>
      </c>
      <c r="L1329" t="s">
        <v>30</v>
      </c>
      <c r="M1329">
        <v>85</v>
      </c>
      <c r="N1329">
        <v>550</v>
      </c>
      <c r="O1329">
        <v>467500</v>
      </c>
      <c r="P1329">
        <v>70125</v>
      </c>
      <c r="Q1329">
        <v>0.15</v>
      </c>
      <c r="R1329" t="s">
        <v>34</v>
      </c>
    </row>
    <row r="1330" spans="1:18" x14ac:dyDescent="0.25">
      <c r="A1330" t="s">
        <v>16</v>
      </c>
      <c r="B1330">
        <v>1128299</v>
      </c>
      <c r="C1330" s="1">
        <v>44386</v>
      </c>
      <c r="D1330" t="s">
        <v>25</v>
      </c>
      <c r="E1330" t="s">
        <v>169</v>
      </c>
      <c r="F1330" t="s">
        <v>40</v>
      </c>
      <c r="G1330">
        <v>3</v>
      </c>
      <c r="H1330">
        <v>2021</v>
      </c>
      <c r="I1330" t="s">
        <v>50</v>
      </c>
      <c r="J1330" t="s">
        <v>87</v>
      </c>
      <c r="K1330" t="s">
        <v>88</v>
      </c>
      <c r="L1330" t="s">
        <v>32</v>
      </c>
      <c r="M1330">
        <v>100</v>
      </c>
      <c r="N1330">
        <v>550</v>
      </c>
      <c r="O1330">
        <v>550000</v>
      </c>
      <c r="P1330">
        <v>220000</v>
      </c>
      <c r="Q1330">
        <v>0.4</v>
      </c>
      <c r="R1330" t="s">
        <v>34</v>
      </c>
    </row>
    <row r="1331" spans="1:18" x14ac:dyDescent="0.25">
      <c r="A1331" t="s">
        <v>16</v>
      </c>
      <c r="B1331">
        <v>1128299</v>
      </c>
      <c r="C1331" s="1">
        <v>44418</v>
      </c>
      <c r="D1331" t="s">
        <v>33</v>
      </c>
      <c r="E1331" t="s">
        <v>169</v>
      </c>
      <c r="F1331" t="s">
        <v>45</v>
      </c>
      <c r="G1331">
        <v>3</v>
      </c>
      <c r="H1331">
        <v>2021</v>
      </c>
      <c r="I1331" t="s">
        <v>50</v>
      </c>
      <c r="J1331" t="s">
        <v>87</v>
      </c>
      <c r="K1331" t="s">
        <v>88</v>
      </c>
      <c r="L1331" t="s">
        <v>21</v>
      </c>
      <c r="M1331">
        <v>85</v>
      </c>
      <c r="N1331">
        <v>750</v>
      </c>
      <c r="O1331">
        <v>637500</v>
      </c>
      <c r="P1331">
        <v>159375</v>
      </c>
      <c r="Q1331">
        <v>0.25</v>
      </c>
      <c r="R1331" t="s">
        <v>34</v>
      </c>
    </row>
    <row r="1332" spans="1:18" x14ac:dyDescent="0.25">
      <c r="A1332" t="s">
        <v>16</v>
      </c>
      <c r="B1332">
        <v>1128299</v>
      </c>
      <c r="C1332" s="1">
        <v>44418</v>
      </c>
      <c r="D1332" t="s">
        <v>33</v>
      </c>
      <c r="E1332" t="s">
        <v>169</v>
      </c>
      <c r="F1332" t="s">
        <v>45</v>
      </c>
      <c r="G1332">
        <v>3</v>
      </c>
      <c r="H1332">
        <v>2021</v>
      </c>
      <c r="I1332" t="s">
        <v>50</v>
      </c>
      <c r="J1332" t="s">
        <v>87</v>
      </c>
      <c r="K1332" t="s">
        <v>88</v>
      </c>
      <c r="L1332" t="s">
        <v>24</v>
      </c>
      <c r="M1332">
        <v>75</v>
      </c>
      <c r="N1332">
        <v>725</v>
      </c>
      <c r="O1332">
        <v>543750</v>
      </c>
      <c r="P1332">
        <v>108750</v>
      </c>
      <c r="Q1332">
        <v>0.2</v>
      </c>
      <c r="R1332" t="s">
        <v>34</v>
      </c>
    </row>
    <row r="1333" spans="1:18" x14ac:dyDescent="0.25">
      <c r="A1333" t="s">
        <v>16</v>
      </c>
      <c r="B1333">
        <v>1128299</v>
      </c>
      <c r="C1333" s="1">
        <v>44418</v>
      </c>
      <c r="D1333" t="s">
        <v>33</v>
      </c>
      <c r="E1333" t="s">
        <v>169</v>
      </c>
      <c r="F1333" t="s">
        <v>45</v>
      </c>
      <c r="G1333">
        <v>3</v>
      </c>
      <c r="H1333">
        <v>2021</v>
      </c>
      <c r="I1333" t="s">
        <v>50</v>
      </c>
      <c r="J1333" t="s">
        <v>87</v>
      </c>
      <c r="K1333" t="s">
        <v>88</v>
      </c>
      <c r="L1333" t="s">
        <v>26</v>
      </c>
      <c r="M1333">
        <v>70</v>
      </c>
      <c r="N1333">
        <v>600</v>
      </c>
      <c r="O1333">
        <v>420000</v>
      </c>
      <c r="P1333">
        <v>105000</v>
      </c>
      <c r="Q1333">
        <v>0.25</v>
      </c>
      <c r="R1333" t="s">
        <v>34</v>
      </c>
    </row>
    <row r="1334" spans="1:18" x14ac:dyDescent="0.25">
      <c r="A1334" t="s">
        <v>16</v>
      </c>
      <c r="B1334">
        <v>1128299</v>
      </c>
      <c r="C1334" s="1">
        <v>44418</v>
      </c>
      <c r="D1334" t="s">
        <v>33</v>
      </c>
      <c r="E1334" t="s">
        <v>169</v>
      </c>
      <c r="F1334" t="s">
        <v>45</v>
      </c>
      <c r="G1334">
        <v>3</v>
      </c>
      <c r="H1334">
        <v>2021</v>
      </c>
      <c r="I1334" t="s">
        <v>50</v>
      </c>
      <c r="J1334" t="s">
        <v>87</v>
      </c>
      <c r="K1334" t="s">
        <v>88</v>
      </c>
      <c r="L1334" t="s">
        <v>28</v>
      </c>
      <c r="M1334">
        <v>70</v>
      </c>
      <c r="N1334">
        <v>525</v>
      </c>
      <c r="O1334">
        <v>367500</v>
      </c>
      <c r="P1334">
        <v>91875</v>
      </c>
      <c r="Q1334">
        <v>0.25</v>
      </c>
      <c r="R1334" t="s">
        <v>34</v>
      </c>
    </row>
    <row r="1335" spans="1:18" x14ac:dyDescent="0.25">
      <c r="A1335" t="s">
        <v>37</v>
      </c>
      <c r="B1335">
        <v>1128299</v>
      </c>
      <c r="C1335" s="1">
        <v>44418</v>
      </c>
      <c r="D1335" t="s">
        <v>33</v>
      </c>
      <c r="E1335" t="s">
        <v>169</v>
      </c>
      <c r="F1335" t="s">
        <v>45</v>
      </c>
      <c r="G1335">
        <v>3</v>
      </c>
      <c r="H1335">
        <v>2021</v>
      </c>
      <c r="I1335" t="s">
        <v>50</v>
      </c>
      <c r="J1335" t="s">
        <v>87</v>
      </c>
      <c r="K1335" t="s">
        <v>88</v>
      </c>
      <c r="L1335" t="s">
        <v>30</v>
      </c>
      <c r="M1335">
        <v>70</v>
      </c>
      <c r="N1335">
        <v>525</v>
      </c>
      <c r="O1335">
        <v>367500</v>
      </c>
      <c r="P1335">
        <v>55125</v>
      </c>
      <c r="Q1335">
        <v>0.15</v>
      </c>
      <c r="R1335" t="s">
        <v>34</v>
      </c>
    </row>
    <row r="1336" spans="1:18" x14ac:dyDescent="0.25">
      <c r="A1336" t="s">
        <v>37</v>
      </c>
      <c r="B1336">
        <v>1128299</v>
      </c>
      <c r="C1336" s="1">
        <v>44418</v>
      </c>
      <c r="D1336" t="s">
        <v>33</v>
      </c>
      <c r="E1336" t="s">
        <v>169</v>
      </c>
      <c r="F1336" t="s">
        <v>45</v>
      </c>
      <c r="G1336">
        <v>3</v>
      </c>
      <c r="H1336">
        <v>2021</v>
      </c>
      <c r="I1336" t="s">
        <v>50</v>
      </c>
      <c r="J1336" t="s">
        <v>87</v>
      </c>
      <c r="K1336" t="s">
        <v>88</v>
      </c>
      <c r="L1336" t="s">
        <v>32</v>
      </c>
      <c r="M1336">
        <v>75</v>
      </c>
      <c r="N1336">
        <v>350</v>
      </c>
      <c r="O1336">
        <v>262500</v>
      </c>
      <c r="P1336">
        <v>105000</v>
      </c>
      <c r="Q1336">
        <v>0.4</v>
      </c>
      <c r="R1336" t="s">
        <v>34</v>
      </c>
    </row>
    <row r="1337" spans="1:18" x14ac:dyDescent="0.25">
      <c r="A1337" t="s">
        <v>37</v>
      </c>
      <c r="B1337">
        <v>1128299</v>
      </c>
      <c r="C1337" s="1">
        <v>44450</v>
      </c>
      <c r="D1337" t="s">
        <v>27</v>
      </c>
      <c r="E1337" t="s">
        <v>170</v>
      </c>
      <c r="F1337" t="s">
        <v>46</v>
      </c>
      <c r="G1337">
        <v>3</v>
      </c>
      <c r="H1337">
        <v>2021</v>
      </c>
      <c r="I1337" t="s">
        <v>50</v>
      </c>
      <c r="J1337" t="s">
        <v>87</v>
      </c>
      <c r="K1337" t="s">
        <v>88</v>
      </c>
      <c r="L1337" t="s">
        <v>21</v>
      </c>
      <c r="M1337">
        <v>65</v>
      </c>
      <c r="N1337">
        <v>550</v>
      </c>
      <c r="O1337">
        <v>357500</v>
      </c>
      <c r="P1337">
        <v>89375</v>
      </c>
      <c r="Q1337">
        <v>0.25</v>
      </c>
      <c r="R1337" t="s">
        <v>34</v>
      </c>
    </row>
    <row r="1338" spans="1:18" x14ac:dyDescent="0.25">
      <c r="A1338" t="s">
        <v>37</v>
      </c>
      <c r="B1338">
        <v>1128299</v>
      </c>
      <c r="C1338" s="1">
        <v>44450</v>
      </c>
      <c r="D1338" t="s">
        <v>27</v>
      </c>
      <c r="E1338" t="s">
        <v>170</v>
      </c>
      <c r="F1338" t="s">
        <v>46</v>
      </c>
      <c r="G1338">
        <v>3</v>
      </c>
      <c r="H1338">
        <v>2021</v>
      </c>
      <c r="I1338" t="s">
        <v>50</v>
      </c>
      <c r="J1338" t="s">
        <v>87</v>
      </c>
      <c r="K1338" t="s">
        <v>88</v>
      </c>
      <c r="L1338" t="s">
        <v>24</v>
      </c>
      <c r="M1338">
        <v>70</v>
      </c>
      <c r="N1338">
        <v>550</v>
      </c>
      <c r="O1338">
        <v>385000</v>
      </c>
      <c r="P1338">
        <v>77000</v>
      </c>
      <c r="Q1338">
        <v>0.2</v>
      </c>
      <c r="R1338" t="s">
        <v>34</v>
      </c>
    </row>
    <row r="1339" spans="1:18" x14ac:dyDescent="0.25">
      <c r="A1339" t="s">
        <v>37</v>
      </c>
      <c r="B1339">
        <v>1128299</v>
      </c>
      <c r="C1339" s="1">
        <v>44450</v>
      </c>
      <c r="D1339" t="s">
        <v>27</v>
      </c>
      <c r="E1339" t="s">
        <v>170</v>
      </c>
      <c r="F1339" t="s">
        <v>46</v>
      </c>
      <c r="G1339">
        <v>3</v>
      </c>
      <c r="H1339">
        <v>2021</v>
      </c>
      <c r="I1339" t="s">
        <v>50</v>
      </c>
      <c r="J1339" t="s">
        <v>87</v>
      </c>
      <c r="K1339" t="s">
        <v>88</v>
      </c>
      <c r="L1339" t="s">
        <v>26</v>
      </c>
      <c r="M1339">
        <v>65</v>
      </c>
      <c r="N1339">
        <v>375</v>
      </c>
      <c r="O1339">
        <v>243750</v>
      </c>
      <c r="P1339">
        <v>60937.5</v>
      </c>
      <c r="Q1339">
        <v>0.25</v>
      </c>
      <c r="R1339" t="s">
        <v>34</v>
      </c>
    </row>
    <row r="1340" spans="1:18" x14ac:dyDescent="0.25">
      <c r="A1340" t="s">
        <v>37</v>
      </c>
      <c r="B1340">
        <v>1128299</v>
      </c>
      <c r="C1340" s="1">
        <v>44450</v>
      </c>
      <c r="D1340" t="s">
        <v>27</v>
      </c>
      <c r="E1340" t="s">
        <v>170</v>
      </c>
      <c r="F1340" t="s">
        <v>46</v>
      </c>
      <c r="G1340">
        <v>3</v>
      </c>
      <c r="H1340">
        <v>2021</v>
      </c>
      <c r="I1340" t="s">
        <v>50</v>
      </c>
      <c r="J1340" t="s">
        <v>87</v>
      </c>
      <c r="K1340" t="s">
        <v>88</v>
      </c>
      <c r="L1340" t="s">
        <v>28</v>
      </c>
      <c r="M1340">
        <v>65</v>
      </c>
      <c r="N1340">
        <v>325</v>
      </c>
      <c r="O1340">
        <v>211250</v>
      </c>
      <c r="P1340">
        <v>52812.5</v>
      </c>
      <c r="Q1340">
        <v>0.25</v>
      </c>
      <c r="R1340" t="s">
        <v>34</v>
      </c>
    </row>
    <row r="1341" spans="1:18" x14ac:dyDescent="0.25">
      <c r="A1341" t="s">
        <v>37</v>
      </c>
      <c r="B1341">
        <v>1128299</v>
      </c>
      <c r="C1341" s="1">
        <v>44450</v>
      </c>
      <c r="D1341" t="s">
        <v>27</v>
      </c>
      <c r="E1341" t="s">
        <v>170</v>
      </c>
      <c r="F1341" t="s">
        <v>46</v>
      </c>
      <c r="G1341">
        <v>3</v>
      </c>
      <c r="H1341">
        <v>2021</v>
      </c>
      <c r="I1341" t="s">
        <v>50</v>
      </c>
      <c r="J1341" t="s">
        <v>87</v>
      </c>
      <c r="K1341" t="s">
        <v>88</v>
      </c>
      <c r="L1341" t="s">
        <v>30</v>
      </c>
      <c r="M1341">
        <v>75</v>
      </c>
      <c r="N1341">
        <v>350</v>
      </c>
      <c r="O1341">
        <v>262500</v>
      </c>
      <c r="P1341">
        <v>39375</v>
      </c>
      <c r="Q1341">
        <v>0.15</v>
      </c>
      <c r="R1341" t="s">
        <v>34</v>
      </c>
    </row>
    <row r="1342" spans="1:18" x14ac:dyDescent="0.25">
      <c r="A1342" t="s">
        <v>37</v>
      </c>
      <c r="B1342">
        <v>1128299</v>
      </c>
      <c r="C1342" s="1">
        <v>44450</v>
      </c>
      <c r="D1342" t="s">
        <v>27</v>
      </c>
      <c r="E1342" t="s">
        <v>170</v>
      </c>
      <c r="F1342" t="s">
        <v>46</v>
      </c>
      <c r="G1342">
        <v>3</v>
      </c>
      <c r="H1342">
        <v>2021</v>
      </c>
      <c r="I1342" t="s">
        <v>50</v>
      </c>
      <c r="J1342" t="s">
        <v>87</v>
      </c>
      <c r="K1342" t="s">
        <v>88</v>
      </c>
      <c r="L1342" t="s">
        <v>32</v>
      </c>
      <c r="M1342">
        <v>60</v>
      </c>
      <c r="N1342">
        <v>375</v>
      </c>
      <c r="O1342">
        <v>225000</v>
      </c>
      <c r="P1342">
        <v>90000</v>
      </c>
      <c r="Q1342">
        <v>0.4</v>
      </c>
      <c r="R1342" t="s">
        <v>34</v>
      </c>
    </row>
    <row r="1343" spans="1:18" x14ac:dyDescent="0.25">
      <c r="A1343" t="s">
        <v>37</v>
      </c>
      <c r="B1343">
        <v>1128299</v>
      </c>
      <c r="C1343" s="1">
        <v>44479</v>
      </c>
      <c r="D1343" t="s">
        <v>29</v>
      </c>
      <c r="E1343" t="s">
        <v>170</v>
      </c>
      <c r="F1343" t="s">
        <v>47</v>
      </c>
      <c r="G1343">
        <v>4</v>
      </c>
      <c r="H1343">
        <v>2021</v>
      </c>
      <c r="I1343" t="s">
        <v>50</v>
      </c>
      <c r="J1343" t="s">
        <v>87</v>
      </c>
      <c r="K1343" t="s">
        <v>88</v>
      </c>
      <c r="L1343" t="s">
        <v>21</v>
      </c>
      <c r="M1343">
        <v>55</v>
      </c>
      <c r="N1343">
        <v>475</v>
      </c>
      <c r="O1343">
        <v>261250</v>
      </c>
      <c r="P1343">
        <v>65312.5</v>
      </c>
      <c r="Q1343">
        <v>0.25</v>
      </c>
      <c r="R1343" t="s">
        <v>34</v>
      </c>
    </row>
    <row r="1344" spans="1:18" x14ac:dyDescent="0.25">
      <c r="A1344" t="s">
        <v>37</v>
      </c>
      <c r="B1344">
        <v>1128299</v>
      </c>
      <c r="C1344" s="1">
        <v>44479</v>
      </c>
      <c r="D1344" t="s">
        <v>29</v>
      </c>
      <c r="E1344" t="s">
        <v>170</v>
      </c>
      <c r="F1344" t="s">
        <v>47</v>
      </c>
      <c r="G1344">
        <v>4</v>
      </c>
      <c r="H1344">
        <v>2021</v>
      </c>
      <c r="I1344" t="s">
        <v>50</v>
      </c>
      <c r="J1344" t="s">
        <v>87</v>
      </c>
      <c r="K1344" t="s">
        <v>88</v>
      </c>
      <c r="L1344" t="s">
        <v>24</v>
      </c>
      <c r="M1344">
        <v>65</v>
      </c>
      <c r="N1344">
        <v>475</v>
      </c>
      <c r="O1344">
        <v>308750</v>
      </c>
      <c r="P1344">
        <v>61750</v>
      </c>
      <c r="Q1344">
        <v>0.2</v>
      </c>
      <c r="R1344" t="s">
        <v>34</v>
      </c>
    </row>
    <row r="1345" spans="1:18" x14ac:dyDescent="0.25">
      <c r="A1345" t="s">
        <v>37</v>
      </c>
      <c r="B1345">
        <v>1128299</v>
      </c>
      <c r="C1345" s="1">
        <v>44479</v>
      </c>
      <c r="D1345" t="s">
        <v>29</v>
      </c>
      <c r="E1345" t="s">
        <v>170</v>
      </c>
      <c r="F1345" t="s">
        <v>47</v>
      </c>
      <c r="G1345">
        <v>4</v>
      </c>
      <c r="H1345">
        <v>2021</v>
      </c>
      <c r="I1345" t="s">
        <v>50</v>
      </c>
      <c r="J1345" t="s">
        <v>87</v>
      </c>
      <c r="K1345" t="s">
        <v>88</v>
      </c>
      <c r="L1345" t="s">
        <v>26</v>
      </c>
      <c r="M1345">
        <v>60</v>
      </c>
      <c r="N1345">
        <v>300</v>
      </c>
      <c r="O1345">
        <v>180000</v>
      </c>
      <c r="P1345">
        <v>45000</v>
      </c>
      <c r="Q1345">
        <v>0.25</v>
      </c>
      <c r="R1345" t="s">
        <v>34</v>
      </c>
    </row>
    <row r="1346" spans="1:18" x14ac:dyDescent="0.25">
      <c r="A1346" t="s">
        <v>37</v>
      </c>
      <c r="B1346">
        <v>1128299</v>
      </c>
      <c r="C1346" s="1">
        <v>44479</v>
      </c>
      <c r="D1346" t="s">
        <v>29</v>
      </c>
      <c r="E1346" t="s">
        <v>170</v>
      </c>
      <c r="F1346" t="s">
        <v>47</v>
      </c>
      <c r="G1346">
        <v>4</v>
      </c>
      <c r="H1346">
        <v>2021</v>
      </c>
      <c r="I1346" t="s">
        <v>50</v>
      </c>
      <c r="J1346" t="s">
        <v>87</v>
      </c>
      <c r="K1346" t="s">
        <v>88</v>
      </c>
      <c r="L1346" t="s">
        <v>28</v>
      </c>
      <c r="M1346">
        <v>55</v>
      </c>
      <c r="N1346">
        <v>275</v>
      </c>
      <c r="O1346">
        <v>151250</v>
      </c>
      <c r="P1346">
        <v>37812.5</v>
      </c>
      <c r="Q1346">
        <v>0.25</v>
      </c>
      <c r="R1346" t="s">
        <v>34</v>
      </c>
    </row>
    <row r="1347" spans="1:18" x14ac:dyDescent="0.25">
      <c r="A1347" t="s">
        <v>37</v>
      </c>
      <c r="B1347">
        <v>1128299</v>
      </c>
      <c r="C1347" s="1">
        <v>44479</v>
      </c>
      <c r="D1347" t="s">
        <v>29</v>
      </c>
      <c r="E1347" t="s">
        <v>170</v>
      </c>
      <c r="F1347" t="s">
        <v>47</v>
      </c>
      <c r="G1347">
        <v>4</v>
      </c>
      <c r="H1347">
        <v>2021</v>
      </c>
      <c r="I1347" t="s">
        <v>50</v>
      </c>
      <c r="J1347" t="s">
        <v>87</v>
      </c>
      <c r="K1347" t="s">
        <v>88</v>
      </c>
      <c r="L1347" t="s">
        <v>30</v>
      </c>
      <c r="M1347">
        <v>65</v>
      </c>
      <c r="N1347">
        <v>250</v>
      </c>
      <c r="O1347">
        <v>162500</v>
      </c>
      <c r="P1347">
        <v>24375</v>
      </c>
      <c r="Q1347">
        <v>0.15</v>
      </c>
      <c r="R1347" t="s">
        <v>34</v>
      </c>
    </row>
    <row r="1348" spans="1:18" x14ac:dyDescent="0.25">
      <c r="A1348" t="s">
        <v>37</v>
      </c>
      <c r="B1348">
        <v>1128299</v>
      </c>
      <c r="C1348" s="1">
        <v>44479</v>
      </c>
      <c r="D1348" t="s">
        <v>29</v>
      </c>
      <c r="E1348" t="s">
        <v>170</v>
      </c>
      <c r="F1348" t="s">
        <v>47</v>
      </c>
      <c r="G1348">
        <v>4</v>
      </c>
      <c r="H1348">
        <v>2021</v>
      </c>
      <c r="I1348" t="s">
        <v>50</v>
      </c>
      <c r="J1348" t="s">
        <v>87</v>
      </c>
      <c r="K1348" t="s">
        <v>88</v>
      </c>
      <c r="L1348" t="s">
        <v>32</v>
      </c>
      <c r="M1348">
        <v>70</v>
      </c>
      <c r="N1348">
        <v>300</v>
      </c>
      <c r="O1348">
        <v>210000</v>
      </c>
      <c r="P1348">
        <v>84000</v>
      </c>
      <c r="Q1348">
        <v>0.4</v>
      </c>
      <c r="R1348" t="s">
        <v>34</v>
      </c>
    </row>
    <row r="1349" spans="1:18" x14ac:dyDescent="0.25">
      <c r="A1349" t="s">
        <v>37</v>
      </c>
      <c r="B1349">
        <v>1128299</v>
      </c>
      <c r="C1349" s="1">
        <v>44510</v>
      </c>
      <c r="D1349" t="s">
        <v>17</v>
      </c>
      <c r="E1349" t="s">
        <v>169</v>
      </c>
      <c r="F1349" t="s">
        <v>49</v>
      </c>
      <c r="G1349">
        <v>4</v>
      </c>
      <c r="H1349">
        <v>2021</v>
      </c>
      <c r="I1349" t="s">
        <v>50</v>
      </c>
      <c r="J1349" t="s">
        <v>87</v>
      </c>
      <c r="K1349" t="s">
        <v>88</v>
      </c>
      <c r="L1349" t="s">
        <v>21</v>
      </c>
      <c r="M1349">
        <v>55</v>
      </c>
      <c r="N1349">
        <v>525</v>
      </c>
      <c r="O1349">
        <v>288750</v>
      </c>
      <c r="P1349">
        <v>72187.5</v>
      </c>
      <c r="Q1349">
        <v>0.25</v>
      </c>
      <c r="R1349" t="s">
        <v>34</v>
      </c>
    </row>
    <row r="1350" spans="1:18" x14ac:dyDescent="0.25">
      <c r="A1350" t="s">
        <v>37</v>
      </c>
      <c r="B1350">
        <v>1128299</v>
      </c>
      <c r="C1350" s="1">
        <v>44510</v>
      </c>
      <c r="D1350" t="s">
        <v>17</v>
      </c>
      <c r="E1350" t="s">
        <v>169</v>
      </c>
      <c r="F1350" t="s">
        <v>49</v>
      </c>
      <c r="G1350">
        <v>4</v>
      </c>
      <c r="H1350">
        <v>2021</v>
      </c>
      <c r="I1350" t="s">
        <v>50</v>
      </c>
      <c r="J1350" t="s">
        <v>87</v>
      </c>
      <c r="K1350" t="s">
        <v>88</v>
      </c>
      <c r="L1350" t="s">
        <v>24</v>
      </c>
      <c r="M1350">
        <v>60</v>
      </c>
      <c r="N1350">
        <v>600</v>
      </c>
      <c r="O1350">
        <v>360000</v>
      </c>
      <c r="P1350">
        <v>72000</v>
      </c>
      <c r="Q1350">
        <v>0.2</v>
      </c>
      <c r="R1350" t="s">
        <v>34</v>
      </c>
    </row>
    <row r="1351" spans="1:18" x14ac:dyDescent="0.25">
      <c r="A1351" t="s">
        <v>37</v>
      </c>
      <c r="B1351">
        <v>1128299</v>
      </c>
      <c r="C1351" s="1">
        <v>44510</v>
      </c>
      <c r="D1351" t="s">
        <v>17</v>
      </c>
      <c r="E1351" t="s">
        <v>169</v>
      </c>
      <c r="F1351" t="s">
        <v>49</v>
      </c>
      <c r="G1351">
        <v>4</v>
      </c>
      <c r="H1351">
        <v>2021</v>
      </c>
      <c r="I1351" t="s">
        <v>50</v>
      </c>
      <c r="J1351" t="s">
        <v>87</v>
      </c>
      <c r="K1351" t="s">
        <v>88</v>
      </c>
      <c r="L1351" t="s">
        <v>26</v>
      </c>
      <c r="M1351">
        <v>55</v>
      </c>
      <c r="N1351">
        <v>425</v>
      </c>
      <c r="O1351">
        <v>233750</v>
      </c>
      <c r="P1351">
        <v>58437.5</v>
      </c>
      <c r="Q1351">
        <v>0.25</v>
      </c>
      <c r="R1351" t="s">
        <v>34</v>
      </c>
    </row>
    <row r="1352" spans="1:18" x14ac:dyDescent="0.25">
      <c r="A1352" t="s">
        <v>37</v>
      </c>
      <c r="B1352">
        <v>1128299</v>
      </c>
      <c r="C1352" s="1">
        <v>44510</v>
      </c>
      <c r="D1352" t="s">
        <v>17</v>
      </c>
      <c r="E1352" t="s">
        <v>169</v>
      </c>
      <c r="F1352" t="s">
        <v>49</v>
      </c>
      <c r="G1352">
        <v>4</v>
      </c>
      <c r="H1352">
        <v>2021</v>
      </c>
      <c r="I1352" t="s">
        <v>50</v>
      </c>
      <c r="J1352" t="s">
        <v>87</v>
      </c>
      <c r="K1352" t="s">
        <v>88</v>
      </c>
      <c r="L1352" t="s">
        <v>28</v>
      </c>
      <c r="M1352">
        <v>65</v>
      </c>
      <c r="N1352">
        <v>400</v>
      </c>
      <c r="O1352">
        <v>260000</v>
      </c>
      <c r="P1352">
        <v>65000</v>
      </c>
      <c r="Q1352">
        <v>0.25</v>
      </c>
      <c r="R1352" t="s">
        <v>34</v>
      </c>
    </row>
    <row r="1353" spans="1:18" x14ac:dyDescent="0.25">
      <c r="A1353" t="s">
        <v>37</v>
      </c>
      <c r="B1353">
        <v>1128299</v>
      </c>
      <c r="C1353" s="1">
        <v>44510</v>
      </c>
      <c r="D1353" t="s">
        <v>17</v>
      </c>
      <c r="E1353" t="s">
        <v>169</v>
      </c>
      <c r="F1353" t="s">
        <v>49</v>
      </c>
      <c r="G1353">
        <v>4</v>
      </c>
      <c r="H1353">
        <v>2021</v>
      </c>
      <c r="I1353" t="s">
        <v>50</v>
      </c>
      <c r="J1353" t="s">
        <v>87</v>
      </c>
      <c r="K1353" t="s">
        <v>88</v>
      </c>
      <c r="L1353" t="s">
        <v>30</v>
      </c>
      <c r="M1353">
        <v>85</v>
      </c>
      <c r="N1353">
        <v>375</v>
      </c>
      <c r="O1353">
        <v>318750</v>
      </c>
      <c r="P1353">
        <v>47812.5</v>
      </c>
      <c r="Q1353">
        <v>0.15</v>
      </c>
      <c r="R1353" t="s">
        <v>34</v>
      </c>
    </row>
    <row r="1354" spans="1:18" x14ac:dyDescent="0.25">
      <c r="A1354" t="s">
        <v>37</v>
      </c>
      <c r="B1354">
        <v>1128299</v>
      </c>
      <c r="C1354" s="1">
        <v>44510</v>
      </c>
      <c r="D1354" t="s">
        <v>17</v>
      </c>
      <c r="E1354" t="s">
        <v>169</v>
      </c>
      <c r="F1354" t="s">
        <v>49</v>
      </c>
      <c r="G1354">
        <v>4</v>
      </c>
      <c r="H1354">
        <v>2021</v>
      </c>
      <c r="I1354" t="s">
        <v>50</v>
      </c>
      <c r="J1354" t="s">
        <v>87</v>
      </c>
      <c r="K1354" t="s">
        <v>88</v>
      </c>
      <c r="L1354" t="s">
        <v>32</v>
      </c>
      <c r="M1354">
        <v>90</v>
      </c>
      <c r="N1354">
        <v>500</v>
      </c>
      <c r="O1354">
        <v>450000</v>
      </c>
      <c r="P1354">
        <v>180000</v>
      </c>
      <c r="Q1354">
        <v>0.4</v>
      </c>
      <c r="R1354" t="s">
        <v>34</v>
      </c>
    </row>
    <row r="1355" spans="1:18" x14ac:dyDescent="0.25">
      <c r="A1355" t="s">
        <v>37</v>
      </c>
      <c r="B1355">
        <v>1128299</v>
      </c>
      <c r="C1355" s="1">
        <v>44539</v>
      </c>
      <c r="D1355" t="s">
        <v>23</v>
      </c>
      <c r="E1355" t="s">
        <v>169</v>
      </c>
      <c r="F1355" t="s">
        <v>53</v>
      </c>
      <c r="G1355">
        <v>4</v>
      </c>
      <c r="H1355">
        <v>2021</v>
      </c>
      <c r="I1355" t="s">
        <v>50</v>
      </c>
      <c r="J1355" t="s">
        <v>87</v>
      </c>
      <c r="K1355" t="s">
        <v>88</v>
      </c>
      <c r="L1355" t="s">
        <v>21</v>
      </c>
      <c r="M1355">
        <v>75</v>
      </c>
      <c r="N1355">
        <v>700</v>
      </c>
      <c r="O1355">
        <v>525000</v>
      </c>
      <c r="P1355">
        <v>131250</v>
      </c>
      <c r="Q1355">
        <v>0.25</v>
      </c>
      <c r="R1355" t="s">
        <v>34</v>
      </c>
    </row>
    <row r="1356" spans="1:18" x14ac:dyDescent="0.25">
      <c r="A1356" t="s">
        <v>37</v>
      </c>
      <c r="B1356">
        <v>1128299</v>
      </c>
      <c r="C1356" s="1">
        <v>44539</v>
      </c>
      <c r="D1356" t="s">
        <v>23</v>
      </c>
      <c r="E1356" t="s">
        <v>169</v>
      </c>
      <c r="F1356" t="s">
        <v>53</v>
      </c>
      <c r="G1356">
        <v>4</v>
      </c>
      <c r="H1356">
        <v>2021</v>
      </c>
      <c r="I1356" t="s">
        <v>50</v>
      </c>
      <c r="J1356" t="s">
        <v>87</v>
      </c>
      <c r="K1356" t="s">
        <v>88</v>
      </c>
      <c r="L1356" t="s">
        <v>24</v>
      </c>
      <c r="M1356">
        <v>85</v>
      </c>
      <c r="N1356">
        <v>700</v>
      </c>
      <c r="O1356">
        <v>595000</v>
      </c>
      <c r="P1356">
        <v>119000</v>
      </c>
      <c r="Q1356">
        <v>0.2</v>
      </c>
      <c r="R1356" t="s">
        <v>34</v>
      </c>
    </row>
    <row r="1357" spans="1:18" x14ac:dyDescent="0.25">
      <c r="A1357" t="s">
        <v>41</v>
      </c>
      <c r="B1357">
        <v>1128299</v>
      </c>
      <c r="C1357" s="1">
        <v>44539</v>
      </c>
      <c r="D1357" t="s">
        <v>23</v>
      </c>
      <c r="E1357" t="s">
        <v>169</v>
      </c>
      <c r="F1357" t="s">
        <v>53</v>
      </c>
      <c r="G1357">
        <v>4</v>
      </c>
      <c r="H1357">
        <v>2021</v>
      </c>
      <c r="I1357" t="s">
        <v>50</v>
      </c>
      <c r="J1357" t="s">
        <v>87</v>
      </c>
      <c r="K1357" t="s">
        <v>88</v>
      </c>
      <c r="L1357" t="s">
        <v>26</v>
      </c>
      <c r="M1357">
        <v>80</v>
      </c>
      <c r="N1357">
        <v>500</v>
      </c>
      <c r="O1357">
        <v>400000</v>
      </c>
      <c r="P1357">
        <v>100000</v>
      </c>
      <c r="Q1357">
        <v>0.25</v>
      </c>
      <c r="R1357" t="s">
        <v>34</v>
      </c>
    </row>
    <row r="1358" spans="1:18" x14ac:dyDescent="0.25">
      <c r="A1358" t="s">
        <v>41</v>
      </c>
      <c r="B1358">
        <v>1128299</v>
      </c>
      <c r="C1358" s="1">
        <v>44539</v>
      </c>
      <c r="D1358" t="s">
        <v>23</v>
      </c>
      <c r="E1358" t="s">
        <v>169</v>
      </c>
      <c r="F1358" t="s">
        <v>53</v>
      </c>
      <c r="G1358">
        <v>4</v>
      </c>
      <c r="H1358">
        <v>2021</v>
      </c>
      <c r="I1358" t="s">
        <v>50</v>
      </c>
      <c r="J1358" t="s">
        <v>87</v>
      </c>
      <c r="K1358" t="s">
        <v>88</v>
      </c>
      <c r="L1358" t="s">
        <v>28</v>
      </c>
      <c r="M1358">
        <v>80</v>
      </c>
      <c r="N1358">
        <v>500</v>
      </c>
      <c r="O1358">
        <v>400000</v>
      </c>
      <c r="P1358">
        <v>100000</v>
      </c>
      <c r="Q1358">
        <v>0.25</v>
      </c>
      <c r="R1358" t="s">
        <v>34</v>
      </c>
    </row>
    <row r="1359" spans="1:18" x14ac:dyDescent="0.25">
      <c r="A1359" t="s">
        <v>41</v>
      </c>
      <c r="B1359">
        <v>1128299</v>
      </c>
      <c r="C1359" s="1">
        <v>44539</v>
      </c>
      <c r="D1359" t="s">
        <v>23</v>
      </c>
      <c r="E1359" t="s">
        <v>169</v>
      </c>
      <c r="F1359" t="s">
        <v>53</v>
      </c>
      <c r="G1359">
        <v>4</v>
      </c>
      <c r="H1359">
        <v>2021</v>
      </c>
      <c r="I1359" t="s">
        <v>50</v>
      </c>
      <c r="J1359" t="s">
        <v>87</v>
      </c>
      <c r="K1359" t="s">
        <v>88</v>
      </c>
      <c r="L1359" t="s">
        <v>30</v>
      </c>
      <c r="M1359">
        <v>90</v>
      </c>
      <c r="N1359">
        <v>425</v>
      </c>
      <c r="O1359">
        <v>382500</v>
      </c>
      <c r="P1359">
        <v>57375</v>
      </c>
      <c r="Q1359">
        <v>0.15</v>
      </c>
      <c r="R1359" t="s">
        <v>34</v>
      </c>
    </row>
    <row r="1360" spans="1:18" x14ac:dyDescent="0.25">
      <c r="A1360" t="s">
        <v>41</v>
      </c>
      <c r="B1360">
        <v>1128299</v>
      </c>
      <c r="C1360" s="1">
        <v>44539</v>
      </c>
      <c r="D1360" t="s">
        <v>23</v>
      </c>
      <c r="E1360" t="s">
        <v>169</v>
      </c>
      <c r="F1360" t="s">
        <v>53</v>
      </c>
      <c r="G1360">
        <v>4</v>
      </c>
      <c r="H1360">
        <v>2021</v>
      </c>
      <c r="I1360" t="s">
        <v>50</v>
      </c>
      <c r="J1360" t="s">
        <v>87</v>
      </c>
      <c r="K1360" t="s">
        <v>88</v>
      </c>
      <c r="L1360" t="s">
        <v>32</v>
      </c>
      <c r="M1360">
        <v>95</v>
      </c>
      <c r="N1360">
        <v>525</v>
      </c>
      <c r="O1360">
        <v>498750</v>
      </c>
      <c r="P1360">
        <v>199500</v>
      </c>
      <c r="Q1360">
        <v>0.4</v>
      </c>
      <c r="R1360" t="s">
        <v>34</v>
      </c>
    </row>
    <row r="1361" spans="1:18" x14ac:dyDescent="0.25">
      <c r="A1361" t="s">
        <v>41</v>
      </c>
      <c r="B1361">
        <v>1128299</v>
      </c>
      <c r="C1361" s="1">
        <v>44213</v>
      </c>
      <c r="D1361" t="s">
        <v>29</v>
      </c>
      <c r="E1361" t="s">
        <v>170</v>
      </c>
      <c r="F1361" t="s">
        <v>18</v>
      </c>
      <c r="G1361">
        <v>1</v>
      </c>
      <c r="H1361">
        <v>2021</v>
      </c>
      <c r="I1361" t="s">
        <v>50</v>
      </c>
      <c r="J1361" t="s">
        <v>87</v>
      </c>
      <c r="K1361" t="s">
        <v>88</v>
      </c>
      <c r="L1361" t="s">
        <v>21</v>
      </c>
      <c r="M1361">
        <v>40</v>
      </c>
      <c r="N1361">
        <v>425</v>
      </c>
      <c r="O1361">
        <v>170000</v>
      </c>
      <c r="P1361">
        <v>51000</v>
      </c>
      <c r="Q1361">
        <v>0.3</v>
      </c>
      <c r="R1361" t="s">
        <v>34</v>
      </c>
    </row>
    <row r="1362" spans="1:18" x14ac:dyDescent="0.25">
      <c r="A1362" t="s">
        <v>41</v>
      </c>
      <c r="B1362">
        <v>1128299</v>
      </c>
      <c r="C1362" s="1">
        <v>44213</v>
      </c>
      <c r="D1362" t="s">
        <v>29</v>
      </c>
      <c r="E1362" t="s">
        <v>170</v>
      </c>
      <c r="F1362" t="s">
        <v>18</v>
      </c>
      <c r="G1362">
        <v>1</v>
      </c>
      <c r="H1362">
        <v>2021</v>
      </c>
      <c r="I1362" t="s">
        <v>50</v>
      </c>
      <c r="J1362" t="s">
        <v>87</v>
      </c>
      <c r="K1362" t="s">
        <v>88</v>
      </c>
      <c r="L1362" t="s">
        <v>24</v>
      </c>
      <c r="M1362">
        <v>50</v>
      </c>
      <c r="N1362">
        <v>425</v>
      </c>
      <c r="O1362">
        <v>212500</v>
      </c>
      <c r="P1362">
        <v>53125</v>
      </c>
      <c r="Q1362">
        <v>0.25</v>
      </c>
      <c r="R1362" t="s">
        <v>34</v>
      </c>
    </row>
    <row r="1363" spans="1:18" x14ac:dyDescent="0.25">
      <c r="A1363" t="s">
        <v>41</v>
      </c>
      <c r="B1363">
        <v>1128299</v>
      </c>
      <c r="C1363" s="1">
        <v>44213</v>
      </c>
      <c r="D1363" t="s">
        <v>29</v>
      </c>
      <c r="E1363" t="s">
        <v>170</v>
      </c>
      <c r="F1363" t="s">
        <v>18</v>
      </c>
      <c r="G1363">
        <v>1</v>
      </c>
      <c r="H1363">
        <v>2021</v>
      </c>
      <c r="I1363" t="s">
        <v>50</v>
      </c>
      <c r="J1363" t="s">
        <v>87</v>
      </c>
      <c r="K1363" t="s">
        <v>88</v>
      </c>
      <c r="L1363" t="s">
        <v>26</v>
      </c>
      <c r="M1363">
        <v>50</v>
      </c>
      <c r="N1363">
        <v>425</v>
      </c>
      <c r="O1363">
        <v>212500</v>
      </c>
      <c r="P1363">
        <v>63750</v>
      </c>
      <c r="Q1363">
        <v>0.3</v>
      </c>
      <c r="R1363" t="s">
        <v>34</v>
      </c>
    </row>
    <row r="1364" spans="1:18" x14ac:dyDescent="0.25">
      <c r="A1364" t="s">
        <v>41</v>
      </c>
      <c r="B1364">
        <v>1128299</v>
      </c>
      <c r="C1364" s="1">
        <v>44213</v>
      </c>
      <c r="D1364" t="s">
        <v>29</v>
      </c>
      <c r="E1364" t="s">
        <v>170</v>
      </c>
      <c r="F1364" t="s">
        <v>18</v>
      </c>
      <c r="G1364">
        <v>1</v>
      </c>
      <c r="H1364">
        <v>2021</v>
      </c>
      <c r="I1364" t="s">
        <v>50</v>
      </c>
      <c r="J1364" t="s">
        <v>87</v>
      </c>
      <c r="K1364" t="s">
        <v>88</v>
      </c>
      <c r="L1364" t="s">
        <v>28</v>
      </c>
      <c r="M1364">
        <v>50</v>
      </c>
      <c r="N1364">
        <v>275</v>
      </c>
      <c r="O1364">
        <v>137500</v>
      </c>
      <c r="P1364">
        <v>41250</v>
      </c>
      <c r="Q1364">
        <v>0.3</v>
      </c>
      <c r="R1364" t="s">
        <v>34</v>
      </c>
    </row>
    <row r="1365" spans="1:18" x14ac:dyDescent="0.25">
      <c r="A1365" t="s">
        <v>41</v>
      </c>
      <c r="B1365">
        <v>1128299</v>
      </c>
      <c r="C1365" s="1">
        <v>44213</v>
      </c>
      <c r="D1365" t="s">
        <v>29</v>
      </c>
      <c r="E1365" t="s">
        <v>170</v>
      </c>
      <c r="F1365" t="s">
        <v>18</v>
      </c>
      <c r="G1365">
        <v>1</v>
      </c>
      <c r="H1365">
        <v>2021</v>
      </c>
      <c r="I1365" t="s">
        <v>50</v>
      </c>
      <c r="J1365" t="s">
        <v>87</v>
      </c>
      <c r="K1365" t="s">
        <v>88</v>
      </c>
      <c r="L1365" t="s">
        <v>30</v>
      </c>
      <c r="M1365">
        <v>55</v>
      </c>
      <c r="N1365">
        <v>225</v>
      </c>
      <c r="O1365">
        <v>123750</v>
      </c>
      <c r="P1365">
        <v>24750</v>
      </c>
      <c r="Q1365">
        <v>0.2</v>
      </c>
      <c r="R1365" t="s">
        <v>34</v>
      </c>
    </row>
    <row r="1366" spans="1:18" x14ac:dyDescent="0.25">
      <c r="A1366" t="s">
        <v>41</v>
      </c>
      <c r="B1366">
        <v>1128299</v>
      </c>
      <c r="C1366" s="1">
        <v>44213</v>
      </c>
      <c r="D1366" t="s">
        <v>29</v>
      </c>
      <c r="E1366" t="s">
        <v>170</v>
      </c>
      <c r="F1366" t="s">
        <v>18</v>
      </c>
      <c r="G1366">
        <v>1</v>
      </c>
      <c r="H1366">
        <v>2021</v>
      </c>
      <c r="I1366" t="s">
        <v>50</v>
      </c>
      <c r="J1366" t="s">
        <v>87</v>
      </c>
      <c r="K1366" t="s">
        <v>88</v>
      </c>
      <c r="L1366" t="s">
        <v>32</v>
      </c>
      <c r="M1366">
        <v>50</v>
      </c>
      <c r="N1366">
        <v>475</v>
      </c>
      <c r="O1366">
        <v>237500</v>
      </c>
      <c r="P1366">
        <v>106875</v>
      </c>
      <c r="Q1366">
        <v>0.45</v>
      </c>
      <c r="R1366" t="s">
        <v>34</v>
      </c>
    </row>
    <row r="1367" spans="1:18" x14ac:dyDescent="0.25">
      <c r="A1367" t="s">
        <v>41</v>
      </c>
      <c r="B1367">
        <v>1128299</v>
      </c>
      <c r="C1367" s="1">
        <v>44244</v>
      </c>
      <c r="D1367" t="s">
        <v>17</v>
      </c>
      <c r="E1367" t="s">
        <v>169</v>
      </c>
      <c r="F1367" t="s">
        <v>35</v>
      </c>
      <c r="G1367">
        <v>1</v>
      </c>
      <c r="H1367">
        <v>2021</v>
      </c>
      <c r="I1367" t="s">
        <v>50</v>
      </c>
      <c r="J1367" t="s">
        <v>87</v>
      </c>
      <c r="K1367" t="s">
        <v>88</v>
      </c>
      <c r="L1367" t="s">
        <v>21</v>
      </c>
      <c r="M1367">
        <v>40</v>
      </c>
      <c r="N1367">
        <v>525</v>
      </c>
      <c r="O1367">
        <v>210000</v>
      </c>
      <c r="P1367">
        <v>63000</v>
      </c>
      <c r="Q1367">
        <v>0.3</v>
      </c>
      <c r="R1367" t="s">
        <v>34</v>
      </c>
    </row>
    <row r="1368" spans="1:18" x14ac:dyDescent="0.25">
      <c r="A1368" t="s">
        <v>41</v>
      </c>
      <c r="B1368">
        <v>1128299</v>
      </c>
      <c r="C1368" s="1">
        <v>44244</v>
      </c>
      <c r="D1368" t="s">
        <v>17</v>
      </c>
      <c r="E1368" t="s">
        <v>169</v>
      </c>
      <c r="F1368" t="s">
        <v>35</v>
      </c>
      <c r="G1368">
        <v>1</v>
      </c>
      <c r="H1368">
        <v>2021</v>
      </c>
      <c r="I1368" t="s">
        <v>50</v>
      </c>
      <c r="J1368" t="s">
        <v>87</v>
      </c>
      <c r="K1368" t="s">
        <v>88</v>
      </c>
      <c r="L1368" t="s">
        <v>24</v>
      </c>
      <c r="M1368">
        <v>50</v>
      </c>
      <c r="N1368">
        <v>425</v>
      </c>
      <c r="O1368">
        <v>212500</v>
      </c>
      <c r="P1368">
        <v>53125</v>
      </c>
      <c r="Q1368">
        <v>0.25</v>
      </c>
      <c r="R1368" t="s">
        <v>34</v>
      </c>
    </row>
    <row r="1369" spans="1:18" x14ac:dyDescent="0.25">
      <c r="A1369" t="s">
        <v>41</v>
      </c>
      <c r="B1369">
        <v>1128299</v>
      </c>
      <c r="C1369" s="1">
        <v>44244</v>
      </c>
      <c r="D1369" t="s">
        <v>17</v>
      </c>
      <c r="E1369" t="s">
        <v>169</v>
      </c>
      <c r="F1369" t="s">
        <v>35</v>
      </c>
      <c r="G1369">
        <v>1</v>
      </c>
      <c r="H1369">
        <v>2021</v>
      </c>
      <c r="I1369" t="s">
        <v>50</v>
      </c>
      <c r="J1369" t="s">
        <v>87</v>
      </c>
      <c r="K1369" t="s">
        <v>88</v>
      </c>
      <c r="L1369" t="s">
        <v>26</v>
      </c>
      <c r="M1369">
        <v>50</v>
      </c>
      <c r="N1369">
        <v>425</v>
      </c>
      <c r="O1369">
        <v>212500</v>
      </c>
      <c r="P1369">
        <v>63750</v>
      </c>
      <c r="Q1369">
        <v>0.3</v>
      </c>
      <c r="R1369" t="s">
        <v>34</v>
      </c>
    </row>
    <row r="1370" spans="1:18" x14ac:dyDescent="0.25">
      <c r="A1370" t="s">
        <v>41</v>
      </c>
      <c r="B1370">
        <v>1128299</v>
      </c>
      <c r="C1370" s="1">
        <v>44244</v>
      </c>
      <c r="D1370" t="s">
        <v>17</v>
      </c>
      <c r="E1370" t="s">
        <v>169</v>
      </c>
      <c r="F1370" t="s">
        <v>35</v>
      </c>
      <c r="G1370">
        <v>1</v>
      </c>
      <c r="H1370">
        <v>2021</v>
      </c>
      <c r="I1370" t="s">
        <v>69</v>
      </c>
      <c r="J1370" t="s">
        <v>70</v>
      </c>
      <c r="K1370" t="s">
        <v>89</v>
      </c>
      <c r="L1370" t="s">
        <v>28</v>
      </c>
      <c r="M1370">
        <v>50</v>
      </c>
      <c r="N1370">
        <v>275</v>
      </c>
      <c r="O1370">
        <v>137500</v>
      </c>
      <c r="P1370">
        <v>41250</v>
      </c>
      <c r="Q1370">
        <v>0.3</v>
      </c>
      <c r="R1370" t="s">
        <v>34</v>
      </c>
    </row>
    <row r="1371" spans="1:18" x14ac:dyDescent="0.25">
      <c r="A1371" t="s">
        <v>41</v>
      </c>
      <c r="B1371">
        <v>1128299</v>
      </c>
      <c r="C1371" s="1">
        <v>44244</v>
      </c>
      <c r="D1371" t="s">
        <v>17</v>
      </c>
      <c r="E1371" t="s">
        <v>169</v>
      </c>
      <c r="F1371" t="s">
        <v>35</v>
      </c>
      <c r="G1371">
        <v>1</v>
      </c>
      <c r="H1371">
        <v>2021</v>
      </c>
      <c r="I1371" t="s">
        <v>69</v>
      </c>
      <c r="J1371" t="s">
        <v>70</v>
      </c>
      <c r="K1371" t="s">
        <v>89</v>
      </c>
      <c r="L1371" t="s">
        <v>30</v>
      </c>
      <c r="M1371">
        <v>55</v>
      </c>
      <c r="N1371">
        <v>200</v>
      </c>
      <c r="O1371">
        <v>110000</v>
      </c>
      <c r="P1371">
        <v>22000</v>
      </c>
      <c r="Q1371">
        <v>0.2</v>
      </c>
      <c r="R1371" t="s">
        <v>34</v>
      </c>
    </row>
    <row r="1372" spans="1:18" x14ac:dyDescent="0.25">
      <c r="A1372" t="s">
        <v>41</v>
      </c>
      <c r="B1372">
        <v>1128299</v>
      </c>
      <c r="C1372" s="1">
        <v>44244</v>
      </c>
      <c r="D1372" t="s">
        <v>17</v>
      </c>
      <c r="E1372" t="s">
        <v>169</v>
      </c>
      <c r="F1372" t="s">
        <v>35</v>
      </c>
      <c r="G1372">
        <v>1</v>
      </c>
      <c r="H1372">
        <v>2021</v>
      </c>
      <c r="I1372" t="s">
        <v>69</v>
      </c>
      <c r="J1372" t="s">
        <v>70</v>
      </c>
      <c r="K1372" t="s">
        <v>89</v>
      </c>
      <c r="L1372" t="s">
        <v>32</v>
      </c>
      <c r="M1372">
        <v>50</v>
      </c>
      <c r="N1372">
        <v>400</v>
      </c>
      <c r="O1372">
        <v>200000</v>
      </c>
      <c r="P1372">
        <v>90000</v>
      </c>
      <c r="Q1372">
        <v>0.45</v>
      </c>
      <c r="R1372" t="s">
        <v>34</v>
      </c>
    </row>
    <row r="1373" spans="1:18" x14ac:dyDescent="0.25">
      <c r="A1373" t="s">
        <v>41</v>
      </c>
      <c r="B1373">
        <v>1128299</v>
      </c>
      <c r="C1373" s="1">
        <v>44271</v>
      </c>
      <c r="D1373" t="s">
        <v>33</v>
      </c>
      <c r="E1373" t="s">
        <v>169</v>
      </c>
      <c r="F1373" t="s">
        <v>36</v>
      </c>
      <c r="G1373">
        <v>1</v>
      </c>
      <c r="H1373">
        <v>2021</v>
      </c>
      <c r="I1373" t="s">
        <v>69</v>
      </c>
      <c r="J1373" t="s">
        <v>70</v>
      </c>
      <c r="K1373" t="s">
        <v>89</v>
      </c>
      <c r="L1373" t="s">
        <v>21</v>
      </c>
      <c r="M1373">
        <v>50</v>
      </c>
      <c r="N1373">
        <v>550</v>
      </c>
      <c r="O1373">
        <v>275000</v>
      </c>
      <c r="P1373">
        <v>82500</v>
      </c>
      <c r="Q1373">
        <v>0.3</v>
      </c>
      <c r="R1373" t="s">
        <v>34</v>
      </c>
    </row>
    <row r="1374" spans="1:18" x14ac:dyDescent="0.25">
      <c r="A1374" t="s">
        <v>41</v>
      </c>
      <c r="B1374">
        <v>1128299</v>
      </c>
      <c r="C1374" s="1">
        <v>44271</v>
      </c>
      <c r="D1374" t="s">
        <v>33</v>
      </c>
      <c r="E1374" t="s">
        <v>169</v>
      </c>
      <c r="F1374" t="s">
        <v>36</v>
      </c>
      <c r="G1374">
        <v>1</v>
      </c>
      <c r="H1374">
        <v>2021</v>
      </c>
      <c r="I1374" t="s">
        <v>69</v>
      </c>
      <c r="J1374" t="s">
        <v>70</v>
      </c>
      <c r="K1374" t="s">
        <v>89</v>
      </c>
      <c r="L1374" t="s">
        <v>24</v>
      </c>
      <c r="M1374">
        <v>60</v>
      </c>
      <c r="N1374">
        <v>400</v>
      </c>
      <c r="O1374">
        <v>240000</v>
      </c>
      <c r="P1374">
        <v>60000</v>
      </c>
      <c r="Q1374">
        <v>0.25</v>
      </c>
      <c r="R1374" t="s">
        <v>34</v>
      </c>
    </row>
    <row r="1375" spans="1:18" x14ac:dyDescent="0.25">
      <c r="A1375" t="s">
        <v>41</v>
      </c>
      <c r="B1375">
        <v>1128299</v>
      </c>
      <c r="C1375" s="1">
        <v>44271</v>
      </c>
      <c r="D1375" t="s">
        <v>33</v>
      </c>
      <c r="E1375" t="s">
        <v>169</v>
      </c>
      <c r="F1375" t="s">
        <v>36</v>
      </c>
      <c r="G1375">
        <v>1</v>
      </c>
      <c r="H1375">
        <v>2021</v>
      </c>
      <c r="I1375" t="s">
        <v>69</v>
      </c>
      <c r="J1375" t="s">
        <v>70</v>
      </c>
      <c r="K1375" t="s">
        <v>89</v>
      </c>
      <c r="L1375" t="s">
        <v>26</v>
      </c>
      <c r="M1375">
        <v>65</v>
      </c>
      <c r="N1375">
        <v>425</v>
      </c>
      <c r="O1375">
        <v>276250</v>
      </c>
      <c r="P1375">
        <v>82875</v>
      </c>
      <c r="Q1375">
        <v>0.3</v>
      </c>
      <c r="R1375" t="s">
        <v>34</v>
      </c>
    </row>
    <row r="1376" spans="1:18" x14ac:dyDescent="0.25">
      <c r="A1376" t="s">
        <v>41</v>
      </c>
      <c r="B1376">
        <v>1128299</v>
      </c>
      <c r="C1376" s="1">
        <v>44271</v>
      </c>
      <c r="D1376" t="s">
        <v>33</v>
      </c>
      <c r="E1376" t="s">
        <v>169</v>
      </c>
      <c r="F1376" t="s">
        <v>36</v>
      </c>
      <c r="G1376">
        <v>1</v>
      </c>
      <c r="H1376">
        <v>2021</v>
      </c>
      <c r="I1376" t="s">
        <v>69</v>
      </c>
      <c r="J1376" t="s">
        <v>70</v>
      </c>
      <c r="K1376" t="s">
        <v>89</v>
      </c>
      <c r="L1376" t="s">
        <v>28</v>
      </c>
      <c r="M1376">
        <v>60</v>
      </c>
      <c r="N1376">
        <v>325</v>
      </c>
      <c r="O1376">
        <v>195000</v>
      </c>
      <c r="P1376">
        <v>58500</v>
      </c>
      <c r="Q1376">
        <v>0.3</v>
      </c>
      <c r="R1376" t="s">
        <v>34</v>
      </c>
    </row>
    <row r="1377" spans="1:18" x14ac:dyDescent="0.25">
      <c r="A1377" t="s">
        <v>41</v>
      </c>
      <c r="B1377">
        <v>1128299</v>
      </c>
      <c r="C1377" s="1">
        <v>44271</v>
      </c>
      <c r="D1377" t="s">
        <v>33</v>
      </c>
      <c r="E1377" t="s">
        <v>169</v>
      </c>
      <c r="F1377" t="s">
        <v>36</v>
      </c>
      <c r="G1377">
        <v>1</v>
      </c>
      <c r="H1377">
        <v>2021</v>
      </c>
      <c r="I1377" t="s">
        <v>69</v>
      </c>
      <c r="J1377" t="s">
        <v>70</v>
      </c>
      <c r="K1377" t="s">
        <v>89</v>
      </c>
      <c r="L1377" t="s">
        <v>30</v>
      </c>
      <c r="M1377">
        <v>65</v>
      </c>
      <c r="N1377">
        <v>175</v>
      </c>
      <c r="O1377">
        <v>113750</v>
      </c>
      <c r="P1377">
        <v>22750</v>
      </c>
      <c r="Q1377">
        <v>0.2</v>
      </c>
      <c r="R1377" t="s">
        <v>34</v>
      </c>
    </row>
    <row r="1378" spans="1:18" x14ac:dyDescent="0.25">
      <c r="A1378" t="s">
        <v>41</v>
      </c>
      <c r="B1378">
        <v>1128299</v>
      </c>
      <c r="C1378" s="1">
        <v>44271</v>
      </c>
      <c r="D1378" t="s">
        <v>33</v>
      </c>
      <c r="E1378" t="s">
        <v>169</v>
      </c>
      <c r="F1378" t="s">
        <v>36</v>
      </c>
      <c r="G1378">
        <v>1</v>
      </c>
      <c r="H1378">
        <v>2021</v>
      </c>
      <c r="I1378" t="s">
        <v>69</v>
      </c>
      <c r="J1378" t="s">
        <v>70</v>
      </c>
      <c r="K1378" t="s">
        <v>89</v>
      </c>
      <c r="L1378" t="s">
        <v>32</v>
      </c>
      <c r="M1378">
        <v>60</v>
      </c>
      <c r="N1378">
        <v>375</v>
      </c>
      <c r="O1378">
        <v>225000</v>
      </c>
      <c r="P1378">
        <v>101250</v>
      </c>
      <c r="Q1378">
        <v>0.45</v>
      </c>
      <c r="R1378" t="s">
        <v>34</v>
      </c>
    </row>
    <row r="1379" spans="1:18" x14ac:dyDescent="0.25">
      <c r="A1379" t="s">
        <v>37</v>
      </c>
      <c r="B1379">
        <v>1128299</v>
      </c>
      <c r="C1379" s="1">
        <v>44303</v>
      </c>
      <c r="D1379" t="s">
        <v>27</v>
      </c>
      <c r="E1379" t="s">
        <v>170</v>
      </c>
      <c r="F1379" t="s">
        <v>38</v>
      </c>
      <c r="G1379">
        <v>2</v>
      </c>
      <c r="H1379">
        <v>2021</v>
      </c>
      <c r="I1379" t="s">
        <v>69</v>
      </c>
      <c r="J1379" t="s">
        <v>70</v>
      </c>
      <c r="K1379" t="s">
        <v>89</v>
      </c>
      <c r="L1379" t="s">
        <v>21</v>
      </c>
      <c r="M1379">
        <v>65</v>
      </c>
      <c r="N1379">
        <v>550</v>
      </c>
      <c r="O1379">
        <v>357500</v>
      </c>
      <c r="P1379">
        <v>107250</v>
      </c>
      <c r="Q1379">
        <v>0.3</v>
      </c>
      <c r="R1379" t="s">
        <v>34</v>
      </c>
    </row>
    <row r="1380" spans="1:18" x14ac:dyDescent="0.25">
      <c r="A1380" t="s">
        <v>37</v>
      </c>
      <c r="B1380">
        <v>1128299</v>
      </c>
      <c r="C1380" s="1">
        <v>44303</v>
      </c>
      <c r="D1380" t="s">
        <v>27</v>
      </c>
      <c r="E1380" t="s">
        <v>170</v>
      </c>
      <c r="F1380" t="s">
        <v>38</v>
      </c>
      <c r="G1380">
        <v>2</v>
      </c>
      <c r="H1380">
        <v>2021</v>
      </c>
      <c r="I1380" t="s">
        <v>69</v>
      </c>
      <c r="J1380" t="s">
        <v>70</v>
      </c>
      <c r="K1380" t="s">
        <v>89</v>
      </c>
      <c r="L1380" t="s">
        <v>24</v>
      </c>
      <c r="M1380">
        <v>70</v>
      </c>
      <c r="N1380">
        <v>350</v>
      </c>
      <c r="O1380">
        <v>245000</v>
      </c>
      <c r="P1380">
        <v>61250</v>
      </c>
      <c r="Q1380">
        <v>0.25</v>
      </c>
      <c r="R1380" t="s">
        <v>34</v>
      </c>
    </row>
    <row r="1381" spans="1:18" x14ac:dyDescent="0.25">
      <c r="A1381" t="s">
        <v>37</v>
      </c>
      <c r="B1381">
        <v>1128299</v>
      </c>
      <c r="C1381" s="1">
        <v>44303</v>
      </c>
      <c r="D1381" t="s">
        <v>27</v>
      </c>
      <c r="E1381" t="s">
        <v>170</v>
      </c>
      <c r="F1381" t="s">
        <v>38</v>
      </c>
      <c r="G1381">
        <v>2</v>
      </c>
      <c r="H1381">
        <v>2021</v>
      </c>
      <c r="I1381" t="s">
        <v>69</v>
      </c>
      <c r="J1381" t="s">
        <v>70</v>
      </c>
      <c r="K1381" t="s">
        <v>89</v>
      </c>
      <c r="L1381" t="s">
        <v>26</v>
      </c>
      <c r="M1381">
        <v>70</v>
      </c>
      <c r="N1381">
        <v>400</v>
      </c>
      <c r="O1381">
        <v>280000</v>
      </c>
      <c r="P1381">
        <v>84000</v>
      </c>
      <c r="Q1381">
        <v>0.3</v>
      </c>
      <c r="R1381" t="s">
        <v>34</v>
      </c>
    </row>
    <row r="1382" spans="1:18" x14ac:dyDescent="0.25">
      <c r="A1382" t="s">
        <v>37</v>
      </c>
      <c r="B1382">
        <v>1128299</v>
      </c>
      <c r="C1382" s="1">
        <v>44303</v>
      </c>
      <c r="D1382" t="s">
        <v>27</v>
      </c>
      <c r="E1382" t="s">
        <v>170</v>
      </c>
      <c r="F1382" t="s">
        <v>38</v>
      </c>
      <c r="G1382">
        <v>2</v>
      </c>
      <c r="H1382">
        <v>2021</v>
      </c>
      <c r="I1382" t="s">
        <v>69</v>
      </c>
      <c r="J1382" t="s">
        <v>70</v>
      </c>
      <c r="K1382" t="s">
        <v>89</v>
      </c>
      <c r="L1382" t="s">
        <v>28</v>
      </c>
      <c r="M1382">
        <v>55</v>
      </c>
      <c r="N1382">
        <v>300</v>
      </c>
      <c r="O1382">
        <v>165000</v>
      </c>
      <c r="P1382">
        <v>49500</v>
      </c>
      <c r="Q1382">
        <v>0.3</v>
      </c>
      <c r="R1382" t="s">
        <v>34</v>
      </c>
    </row>
    <row r="1383" spans="1:18" x14ac:dyDescent="0.25">
      <c r="A1383" t="s">
        <v>37</v>
      </c>
      <c r="B1383">
        <v>1128299</v>
      </c>
      <c r="C1383" s="1">
        <v>44303</v>
      </c>
      <c r="D1383" t="s">
        <v>27</v>
      </c>
      <c r="E1383" t="s">
        <v>170</v>
      </c>
      <c r="F1383" t="s">
        <v>38</v>
      </c>
      <c r="G1383">
        <v>2</v>
      </c>
      <c r="H1383">
        <v>2021</v>
      </c>
      <c r="I1383" t="s">
        <v>69</v>
      </c>
      <c r="J1383" t="s">
        <v>70</v>
      </c>
      <c r="K1383" t="s">
        <v>89</v>
      </c>
      <c r="L1383" t="s">
        <v>30</v>
      </c>
      <c r="M1383">
        <v>60</v>
      </c>
      <c r="N1383">
        <v>200</v>
      </c>
      <c r="O1383">
        <v>120000</v>
      </c>
      <c r="P1383">
        <v>24000</v>
      </c>
      <c r="Q1383">
        <v>0.2</v>
      </c>
      <c r="R1383" t="s">
        <v>34</v>
      </c>
    </row>
    <row r="1384" spans="1:18" x14ac:dyDescent="0.25">
      <c r="A1384" t="s">
        <v>37</v>
      </c>
      <c r="B1384">
        <v>1128299</v>
      </c>
      <c r="C1384" s="1">
        <v>44303</v>
      </c>
      <c r="D1384" t="s">
        <v>27</v>
      </c>
      <c r="E1384" t="s">
        <v>170</v>
      </c>
      <c r="F1384" t="s">
        <v>38</v>
      </c>
      <c r="G1384">
        <v>2</v>
      </c>
      <c r="H1384">
        <v>2021</v>
      </c>
      <c r="I1384" t="s">
        <v>69</v>
      </c>
      <c r="J1384" t="s">
        <v>70</v>
      </c>
      <c r="K1384" t="s">
        <v>89</v>
      </c>
      <c r="L1384" t="s">
        <v>32</v>
      </c>
      <c r="M1384">
        <v>75</v>
      </c>
      <c r="N1384">
        <v>375</v>
      </c>
      <c r="O1384">
        <v>281250</v>
      </c>
      <c r="P1384">
        <v>126562.5</v>
      </c>
      <c r="Q1384">
        <v>0.45</v>
      </c>
      <c r="R1384" t="s">
        <v>34</v>
      </c>
    </row>
    <row r="1385" spans="1:18" x14ac:dyDescent="0.25">
      <c r="A1385" t="s">
        <v>37</v>
      </c>
      <c r="B1385">
        <v>1128299</v>
      </c>
      <c r="C1385" s="1">
        <v>44334</v>
      </c>
      <c r="D1385" t="s">
        <v>33</v>
      </c>
      <c r="E1385" t="s">
        <v>169</v>
      </c>
      <c r="F1385" t="s">
        <v>39</v>
      </c>
      <c r="G1385">
        <v>2</v>
      </c>
      <c r="H1385">
        <v>2021</v>
      </c>
      <c r="I1385" t="s">
        <v>69</v>
      </c>
      <c r="J1385" t="s">
        <v>70</v>
      </c>
      <c r="K1385" t="s">
        <v>89</v>
      </c>
      <c r="L1385" t="s">
        <v>21</v>
      </c>
      <c r="M1385">
        <v>60</v>
      </c>
      <c r="N1385">
        <v>575</v>
      </c>
      <c r="O1385">
        <v>345000</v>
      </c>
      <c r="P1385">
        <v>103500</v>
      </c>
      <c r="Q1385">
        <v>0.3</v>
      </c>
      <c r="R1385" t="s">
        <v>34</v>
      </c>
    </row>
    <row r="1386" spans="1:18" x14ac:dyDescent="0.25">
      <c r="A1386" t="s">
        <v>37</v>
      </c>
      <c r="B1386">
        <v>1128299</v>
      </c>
      <c r="C1386" s="1">
        <v>44334</v>
      </c>
      <c r="D1386" t="s">
        <v>33</v>
      </c>
      <c r="E1386" t="s">
        <v>169</v>
      </c>
      <c r="F1386" t="s">
        <v>39</v>
      </c>
      <c r="G1386">
        <v>2</v>
      </c>
      <c r="H1386">
        <v>2021</v>
      </c>
      <c r="I1386" t="s">
        <v>69</v>
      </c>
      <c r="J1386" t="s">
        <v>70</v>
      </c>
      <c r="K1386" t="s">
        <v>89</v>
      </c>
      <c r="L1386" t="s">
        <v>24</v>
      </c>
      <c r="M1386">
        <v>65</v>
      </c>
      <c r="N1386">
        <v>425</v>
      </c>
      <c r="O1386">
        <v>276250</v>
      </c>
      <c r="P1386">
        <v>69062.5</v>
      </c>
      <c r="Q1386">
        <v>0.25</v>
      </c>
      <c r="R1386" t="s">
        <v>34</v>
      </c>
    </row>
    <row r="1387" spans="1:18" x14ac:dyDescent="0.25">
      <c r="A1387" t="s">
        <v>37</v>
      </c>
      <c r="B1387">
        <v>1128299</v>
      </c>
      <c r="C1387" s="1">
        <v>44334</v>
      </c>
      <c r="D1387" t="s">
        <v>33</v>
      </c>
      <c r="E1387" t="s">
        <v>169</v>
      </c>
      <c r="F1387" t="s">
        <v>39</v>
      </c>
      <c r="G1387">
        <v>2</v>
      </c>
      <c r="H1387">
        <v>2021</v>
      </c>
      <c r="I1387" t="s">
        <v>69</v>
      </c>
      <c r="J1387" t="s">
        <v>70</v>
      </c>
      <c r="K1387" t="s">
        <v>89</v>
      </c>
      <c r="L1387" t="s">
        <v>26</v>
      </c>
      <c r="M1387">
        <v>65</v>
      </c>
      <c r="N1387">
        <v>425</v>
      </c>
      <c r="O1387">
        <v>276250</v>
      </c>
      <c r="P1387">
        <v>82875</v>
      </c>
      <c r="Q1387">
        <v>0.3</v>
      </c>
      <c r="R1387" t="s">
        <v>34</v>
      </c>
    </row>
    <row r="1388" spans="1:18" x14ac:dyDescent="0.25">
      <c r="A1388" t="s">
        <v>37</v>
      </c>
      <c r="B1388">
        <v>1128299</v>
      </c>
      <c r="C1388" s="1">
        <v>44334</v>
      </c>
      <c r="D1388" t="s">
        <v>33</v>
      </c>
      <c r="E1388" t="s">
        <v>169</v>
      </c>
      <c r="F1388" t="s">
        <v>39</v>
      </c>
      <c r="G1388">
        <v>2</v>
      </c>
      <c r="H1388">
        <v>2021</v>
      </c>
      <c r="I1388" t="s">
        <v>69</v>
      </c>
      <c r="J1388" t="s">
        <v>70</v>
      </c>
      <c r="K1388" t="s">
        <v>89</v>
      </c>
      <c r="L1388" t="s">
        <v>28</v>
      </c>
      <c r="M1388">
        <v>60</v>
      </c>
      <c r="N1388">
        <v>325</v>
      </c>
      <c r="O1388">
        <v>195000</v>
      </c>
      <c r="P1388">
        <v>58500</v>
      </c>
      <c r="Q1388">
        <v>0.3</v>
      </c>
      <c r="R1388" t="s">
        <v>34</v>
      </c>
    </row>
    <row r="1389" spans="1:18" x14ac:dyDescent="0.25">
      <c r="A1389" t="s">
        <v>37</v>
      </c>
      <c r="B1389">
        <v>1128299</v>
      </c>
      <c r="C1389" s="1">
        <v>44334</v>
      </c>
      <c r="D1389" t="s">
        <v>33</v>
      </c>
      <c r="E1389" t="s">
        <v>169</v>
      </c>
      <c r="F1389" t="s">
        <v>39</v>
      </c>
      <c r="G1389">
        <v>2</v>
      </c>
      <c r="H1389">
        <v>2021</v>
      </c>
      <c r="I1389" t="s">
        <v>69</v>
      </c>
      <c r="J1389" t="s">
        <v>70</v>
      </c>
      <c r="K1389" t="s">
        <v>89</v>
      </c>
      <c r="L1389" t="s">
        <v>30</v>
      </c>
      <c r="M1389">
        <v>55</v>
      </c>
      <c r="N1389">
        <v>225</v>
      </c>
      <c r="O1389">
        <v>123750</v>
      </c>
      <c r="P1389">
        <v>24750</v>
      </c>
      <c r="Q1389">
        <v>0.2</v>
      </c>
      <c r="R1389" t="s">
        <v>34</v>
      </c>
    </row>
    <row r="1390" spans="1:18" x14ac:dyDescent="0.25">
      <c r="A1390" t="s">
        <v>37</v>
      </c>
      <c r="B1390">
        <v>1128299</v>
      </c>
      <c r="C1390" s="1">
        <v>44334</v>
      </c>
      <c r="D1390" t="s">
        <v>33</v>
      </c>
      <c r="E1390" t="s">
        <v>169</v>
      </c>
      <c r="F1390" t="s">
        <v>39</v>
      </c>
      <c r="G1390">
        <v>2</v>
      </c>
      <c r="H1390">
        <v>2021</v>
      </c>
      <c r="I1390" t="s">
        <v>69</v>
      </c>
      <c r="J1390" t="s">
        <v>70</v>
      </c>
      <c r="K1390" t="s">
        <v>89</v>
      </c>
      <c r="L1390" t="s">
        <v>32</v>
      </c>
      <c r="M1390">
        <v>70</v>
      </c>
      <c r="N1390">
        <v>575</v>
      </c>
      <c r="O1390">
        <v>402500</v>
      </c>
      <c r="P1390">
        <v>181125</v>
      </c>
      <c r="Q1390">
        <v>0.45</v>
      </c>
      <c r="R1390" t="s">
        <v>34</v>
      </c>
    </row>
    <row r="1391" spans="1:18" x14ac:dyDescent="0.25">
      <c r="A1391" t="s">
        <v>37</v>
      </c>
      <c r="B1391">
        <v>1128299</v>
      </c>
      <c r="C1391" s="1">
        <v>44364</v>
      </c>
      <c r="D1391" t="s">
        <v>23</v>
      </c>
      <c r="E1391" t="s">
        <v>169</v>
      </c>
      <c r="F1391" t="s">
        <v>56</v>
      </c>
      <c r="G1391">
        <v>2</v>
      </c>
      <c r="H1391">
        <v>2021</v>
      </c>
      <c r="I1391" t="s">
        <v>69</v>
      </c>
      <c r="J1391" t="s">
        <v>70</v>
      </c>
      <c r="K1391" t="s">
        <v>89</v>
      </c>
      <c r="L1391" t="s">
        <v>21</v>
      </c>
      <c r="M1391">
        <v>65</v>
      </c>
      <c r="N1391">
        <v>825</v>
      </c>
      <c r="O1391">
        <v>536250</v>
      </c>
      <c r="P1391">
        <v>160875</v>
      </c>
      <c r="Q1391">
        <v>0.3</v>
      </c>
      <c r="R1391" t="s">
        <v>34</v>
      </c>
    </row>
    <row r="1392" spans="1:18" x14ac:dyDescent="0.25">
      <c r="A1392" t="s">
        <v>37</v>
      </c>
      <c r="B1392">
        <v>1128299</v>
      </c>
      <c r="C1392" s="1">
        <v>44364</v>
      </c>
      <c r="D1392" t="s">
        <v>23</v>
      </c>
      <c r="E1392" t="s">
        <v>169</v>
      </c>
      <c r="F1392" t="s">
        <v>56</v>
      </c>
      <c r="G1392">
        <v>2</v>
      </c>
      <c r="H1392">
        <v>2021</v>
      </c>
      <c r="I1392" t="s">
        <v>69</v>
      </c>
      <c r="J1392" t="s">
        <v>70</v>
      </c>
      <c r="K1392" t="s">
        <v>89</v>
      </c>
      <c r="L1392" t="s">
        <v>24</v>
      </c>
      <c r="M1392">
        <v>70</v>
      </c>
      <c r="N1392">
        <v>700</v>
      </c>
      <c r="O1392">
        <v>490000</v>
      </c>
      <c r="P1392">
        <v>122500</v>
      </c>
      <c r="Q1392">
        <v>0.25</v>
      </c>
      <c r="R1392" t="s">
        <v>22</v>
      </c>
    </row>
    <row r="1393" spans="1:18" x14ac:dyDescent="0.25">
      <c r="A1393" t="s">
        <v>37</v>
      </c>
      <c r="B1393">
        <v>1128299</v>
      </c>
      <c r="C1393" s="1">
        <v>44364</v>
      </c>
      <c r="D1393" t="s">
        <v>23</v>
      </c>
      <c r="E1393" t="s">
        <v>169</v>
      </c>
      <c r="F1393" t="s">
        <v>56</v>
      </c>
      <c r="G1393">
        <v>2</v>
      </c>
      <c r="H1393">
        <v>2021</v>
      </c>
      <c r="I1393" t="s">
        <v>69</v>
      </c>
      <c r="J1393" t="s">
        <v>70</v>
      </c>
      <c r="K1393" t="s">
        <v>89</v>
      </c>
      <c r="L1393" t="s">
        <v>26</v>
      </c>
      <c r="M1393">
        <v>85</v>
      </c>
      <c r="N1393">
        <v>700</v>
      </c>
      <c r="O1393">
        <v>595000</v>
      </c>
      <c r="P1393">
        <v>178500</v>
      </c>
      <c r="Q1393">
        <v>0.3</v>
      </c>
      <c r="R1393" t="s">
        <v>22</v>
      </c>
    </row>
    <row r="1394" spans="1:18" x14ac:dyDescent="0.25">
      <c r="A1394" t="s">
        <v>37</v>
      </c>
      <c r="B1394">
        <v>1128299</v>
      </c>
      <c r="C1394" s="1">
        <v>44364</v>
      </c>
      <c r="D1394" t="s">
        <v>23</v>
      </c>
      <c r="E1394" t="s">
        <v>169</v>
      </c>
      <c r="F1394" t="s">
        <v>56</v>
      </c>
      <c r="G1394">
        <v>2</v>
      </c>
      <c r="H1394">
        <v>2021</v>
      </c>
      <c r="I1394" t="s">
        <v>69</v>
      </c>
      <c r="J1394" t="s">
        <v>70</v>
      </c>
      <c r="K1394" t="s">
        <v>89</v>
      </c>
      <c r="L1394" t="s">
        <v>28</v>
      </c>
      <c r="M1394">
        <v>85</v>
      </c>
      <c r="N1394">
        <v>575</v>
      </c>
      <c r="O1394">
        <v>488750</v>
      </c>
      <c r="P1394">
        <v>146625</v>
      </c>
      <c r="Q1394">
        <v>0.3</v>
      </c>
      <c r="R1394" t="s">
        <v>22</v>
      </c>
    </row>
    <row r="1395" spans="1:18" x14ac:dyDescent="0.25">
      <c r="A1395" t="s">
        <v>37</v>
      </c>
      <c r="B1395">
        <v>1128299</v>
      </c>
      <c r="C1395" s="1">
        <v>44364</v>
      </c>
      <c r="D1395" t="s">
        <v>23</v>
      </c>
      <c r="E1395" t="s">
        <v>169</v>
      </c>
      <c r="F1395" t="s">
        <v>56</v>
      </c>
      <c r="G1395">
        <v>2</v>
      </c>
      <c r="H1395">
        <v>2021</v>
      </c>
      <c r="I1395" t="s">
        <v>69</v>
      </c>
      <c r="J1395" t="s">
        <v>70</v>
      </c>
      <c r="K1395" t="s">
        <v>89</v>
      </c>
      <c r="L1395" t="s">
        <v>30</v>
      </c>
      <c r="M1395">
        <v>95</v>
      </c>
      <c r="N1395">
        <v>450</v>
      </c>
      <c r="O1395">
        <v>427500</v>
      </c>
      <c r="P1395">
        <v>85500</v>
      </c>
      <c r="Q1395">
        <v>0.2</v>
      </c>
      <c r="R1395" t="s">
        <v>22</v>
      </c>
    </row>
    <row r="1396" spans="1:18" x14ac:dyDescent="0.25">
      <c r="A1396" t="s">
        <v>37</v>
      </c>
      <c r="B1396">
        <v>1128299</v>
      </c>
      <c r="C1396" s="1">
        <v>44364</v>
      </c>
      <c r="D1396" t="s">
        <v>23</v>
      </c>
      <c r="E1396" t="s">
        <v>169</v>
      </c>
      <c r="F1396" t="s">
        <v>56</v>
      </c>
      <c r="G1396">
        <v>2</v>
      </c>
      <c r="H1396">
        <v>2021</v>
      </c>
      <c r="I1396" t="s">
        <v>69</v>
      </c>
      <c r="J1396" t="s">
        <v>70</v>
      </c>
      <c r="K1396" t="s">
        <v>89</v>
      </c>
      <c r="L1396" t="s">
        <v>32</v>
      </c>
      <c r="M1396">
        <v>110</v>
      </c>
      <c r="N1396">
        <v>750</v>
      </c>
      <c r="O1396">
        <v>825000</v>
      </c>
      <c r="P1396">
        <v>371250</v>
      </c>
      <c r="Q1396">
        <v>0.45</v>
      </c>
      <c r="R1396" t="s">
        <v>22</v>
      </c>
    </row>
    <row r="1397" spans="1:18" x14ac:dyDescent="0.25">
      <c r="A1397" t="s">
        <v>37</v>
      </c>
      <c r="B1397">
        <v>1128299</v>
      </c>
      <c r="C1397" s="1">
        <v>44393</v>
      </c>
      <c r="D1397" t="s">
        <v>25</v>
      </c>
      <c r="E1397" t="s">
        <v>169</v>
      </c>
      <c r="F1397" t="s">
        <v>40</v>
      </c>
      <c r="G1397">
        <v>3</v>
      </c>
      <c r="H1397">
        <v>2021</v>
      </c>
      <c r="I1397" t="s">
        <v>69</v>
      </c>
      <c r="J1397" t="s">
        <v>70</v>
      </c>
      <c r="K1397" t="s">
        <v>89</v>
      </c>
      <c r="L1397" t="s">
        <v>21</v>
      </c>
      <c r="M1397">
        <v>90</v>
      </c>
      <c r="N1397">
        <v>900</v>
      </c>
      <c r="O1397">
        <v>810000</v>
      </c>
      <c r="P1397">
        <v>243000</v>
      </c>
      <c r="Q1397">
        <v>0.3</v>
      </c>
      <c r="R1397" t="s">
        <v>22</v>
      </c>
    </row>
    <row r="1398" spans="1:18" x14ac:dyDescent="0.25">
      <c r="A1398" t="s">
        <v>37</v>
      </c>
      <c r="B1398">
        <v>1128299</v>
      </c>
      <c r="C1398" s="1">
        <v>44393</v>
      </c>
      <c r="D1398" t="s">
        <v>25</v>
      </c>
      <c r="E1398" t="s">
        <v>169</v>
      </c>
      <c r="F1398" t="s">
        <v>40</v>
      </c>
      <c r="G1398">
        <v>3</v>
      </c>
      <c r="H1398">
        <v>2021</v>
      </c>
      <c r="I1398" t="s">
        <v>69</v>
      </c>
      <c r="J1398" t="s">
        <v>70</v>
      </c>
      <c r="K1398" t="s">
        <v>89</v>
      </c>
      <c r="L1398" t="s">
        <v>24</v>
      </c>
      <c r="M1398">
        <v>95</v>
      </c>
      <c r="N1398">
        <v>750</v>
      </c>
      <c r="O1398">
        <v>712500</v>
      </c>
      <c r="P1398">
        <v>178125</v>
      </c>
      <c r="Q1398">
        <v>0.25</v>
      </c>
      <c r="R1398" t="s">
        <v>22</v>
      </c>
    </row>
    <row r="1399" spans="1:18" x14ac:dyDescent="0.25">
      <c r="A1399" t="s">
        <v>37</v>
      </c>
      <c r="B1399">
        <v>1128299</v>
      </c>
      <c r="C1399" s="1">
        <v>44393</v>
      </c>
      <c r="D1399" t="s">
        <v>25</v>
      </c>
      <c r="E1399" t="s">
        <v>169</v>
      </c>
      <c r="F1399" t="s">
        <v>40</v>
      </c>
      <c r="G1399">
        <v>3</v>
      </c>
      <c r="H1399">
        <v>2021</v>
      </c>
      <c r="I1399" t="s">
        <v>69</v>
      </c>
      <c r="J1399" t="s">
        <v>70</v>
      </c>
      <c r="K1399" t="s">
        <v>89</v>
      </c>
      <c r="L1399" t="s">
        <v>26</v>
      </c>
      <c r="M1399">
        <v>95</v>
      </c>
      <c r="N1399">
        <v>700</v>
      </c>
      <c r="O1399">
        <v>665000</v>
      </c>
      <c r="P1399">
        <v>199500</v>
      </c>
      <c r="Q1399">
        <v>0.3</v>
      </c>
      <c r="R1399" t="s">
        <v>22</v>
      </c>
    </row>
    <row r="1400" spans="1:18" x14ac:dyDescent="0.25">
      <c r="A1400" t="s">
        <v>37</v>
      </c>
      <c r="B1400">
        <v>1128299</v>
      </c>
      <c r="C1400" s="1">
        <v>44393</v>
      </c>
      <c r="D1400" t="s">
        <v>25</v>
      </c>
      <c r="E1400" t="s">
        <v>169</v>
      </c>
      <c r="F1400" t="s">
        <v>40</v>
      </c>
      <c r="G1400">
        <v>3</v>
      </c>
      <c r="H1400">
        <v>2021</v>
      </c>
      <c r="I1400" t="s">
        <v>69</v>
      </c>
      <c r="J1400" t="s">
        <v>70</v>
      </c>
      <c r="K1400" t="s">
        <v>89</v>
      </c>
      <c r="L1400" t="s">
        <v>28</v>
      </c>
      <c r="M1400">
        <v>90</v>
      </c>
      <c r="N1400">
        <v>600</v>
      </c>
      <c r="O1400">
        <v>540000</v>
      </c>
      <c r="P1400">
        <v>162000</v>
      </c>
      <c r="Q1400">
        <v>0.3</v>
      </c>
      <c r="R1400" t="s">
        <v>22</v>
      </c>
    </row>
    <row r="1401" spans="1:18" x14ac:dyDescent="0.25">
      <c r="A1401" t="s">
        <v>37</v>
      </c>
      <c r="B1401">
        <v>1128299</v>
      </c>
      <c r="C1401" s="1">
        <v>44393</v>
      </c>
      <c r="D1401" t="s">
        <v>25</v>
      </c>
      <c r="E1401" t="s">
        <v>169</v>
      </c>
      <c r="F1401" t="s">
        <v>40</v>
      </c>
      <c r="G1401">
        <v>3</v>
      </c>
      <c r="H1401">
        <v>2021</v>
      </c>
      <c r="I1401" t="s">
        <v>69</v>
      </c>
      <c r="J1401" t="s">
        <v>70</v>
      </c>
      <c r="K1401" t="s">
        <v>89</v>
      </c>
      <c r="L1401" t="s">
        <v>30</v>
      </c>
      <c r="M1401">
        <v>95</v>
      </c>
      <c r="N1401">
        <v>650</v>
      </c>
      <c r="O1401">
        <v>617500</v>
      </c>
      <c r="P1401">
        <v>123500</v>
      </c>
      <c r="Q1401">
        <v>0.2</v>
      </c>
      <c r="R1401" t="s">
        <v>22</v>
      </c>
    </row>
    <row r="1402" spans="1:18" x14ac:dyDescent="0.25">
      <c r="A1402" t="s">
        <v>37</v>
      </c>
      <c r="B1402">
        <v>1128299</v>
      </c>
      <c r="C1402" s="1">
        <v>44393</v>
      </c>
      <c r="D1402" t="s">
        <v>25</v>
      </c>
      <c r="E1402" t="s">
        <v>169</v>
      </c>
      <c r="F1402" t="s">
        <v>40</v>
      </c>
      <c r="G1402">
        <v>3</v>
      </c>
      <c r="H1402">
        <v>2021</v>
      </c>
      <c r="I1402" t="s">
        <v>69</v>
      </c>
      <c r="J1402" t="s">
        <v>70</v>
      </c>
      <c r="K1402" t="s">
        <v>89</v>
      </c>
      <c r="L1402" t="s">
        <v>32</v>
      </c>
      <c r="M1402">
        <v>110</v>
      </c>
      <c r="N1402">
        <v>650</v>
      </c>
      <c r="O1402">
        <v>715000</v>
      </c>
      <c r="P1402">
        <v>321750</v>
      </c>
      <c r="Q1402">
        <v>0.45</v>
      </c>
      <c r="R1402" t="s">
        <v>22</v>
      </c>
    </row>
    <row r="1403" spans="1:18" x14ac:dyDescent="0.25">
      <c r="A1403" t="s">
        <v>37</v>
      </c>
      <c r="B1403">
        <v>1128299</v>
      </c>
      <c r="C1403" s="1">
        <v>44425</v>
      </c>
      <c r="D1403" t="s">
        <v>33</v>
      </c>
      <c r="E1403" t="s">
        <v>169</v>
      </c>
      <c r="F1403" t="s">
        <v>45</v>
      </c>
      <c r="G1403">
        <v>3</v>
      </c>
      <c r="H1403">
        <v>2021</v>
      </c>
      <c r="I1403" t="s">
        <v>69</v>
      </c>
      <c r="J1403" t="s">
        <v>70</v>
      </c>
      <c r="K1403" t="s">
        <v>89</v>
      </c>
      <c r="L1403" t="s">
        <v>21</v>
      </c>
      <c r="M1403">
        <v>95</v>
      </c>
      <c r="N1403">
        <v>850</v>
      </c>
      <c r="O1403">
        <v>807500</v>
      </c>
      <c r="P1403">
        <v>242250</v>
      </c>
      <c r="Q1403">
        <v>0.3</v>
      </c>
      <c r="R1403" t="s">
        <v>22</v>
      </c>
    </row>
    <row r="1404" spans="1:18" x14ac:dyDescent="0.25">
      <c r="A1404" t="s">
        <v>37</v>
      </c>
      <c r="B1404">
        <v>1128299</v>
      </c>
      <c r="C1404" s="1">
        <v>44425</v>
      </c>
      <c r="D1404" t="s">
        <v>33</v>
      </c>
      <c r="E1404" t="s">
        <v>169</v>
      </c>
      <c r="F1404" t="s">
        <v>45</v>
      </c>
      <c r="G1404">
        <v>3</v>
      </c>
      <c r="H1404">
        <v>2021</v>
      </c>
      <c r="I1404" t="s">
        <v>69</v>
      </c>
      <c r="J1404" t="s">
        <v>70</v>
      </c>
      <c r="K1404" t="s">
        <v>89</v>
      </c>
      <c r="L1404" t="s">
        <v>24</v>
      </c>
      <c r="M1404">
        <v>85</v>
      </c>
      <c r="N1404">
        <v>825</v>
      </c>
      <c r="O1404">
        <v>701250</v>
      </c>
      <c r="P1404">
        <v>175312.5</v>
      </c>
      <c r="Q1404">
        <v>0.25</v>
      </c>
      <c r="R1404" t="s">
        <v>22</v>
      </c>
    </row>
    <row r="1405" spans="1:18" x14ac:dyDescent="0.25">
      <c r="A1405" t="s">
        <v>37</v>
      </c>
      <c r="B1405">
        <v>1128299</v>
      </c>
      <c r="C1405" s="1">
        <v>44425</v>
      </c>
      <c r="D1405" t="s">
        <v>33</v>
      </c>
      <c r="E1405" t="s">
        <v>169</v>
      </c>
      <c r="F1405" t="s">
        <v>45</v>
      </c>
      <c r="G1405">
        <v>3</v>
      </c>
      <c r="H1405">
        <v>2021</v>
      </c>
      <c r="I1405" t="s">
        <v>69</v>
      </c>
      <c r="J1405" t="s">
        <v>70</v>
      </c>
      <c r="K1405" t="s">
        <v>89</v>
      </c>
      <c r="L1405" t="s">
        <v>26</v>
      </c>
      <c r="M1405">
        <v>80</v>
      </c>
      <c r="N1405">
        <v>700</v>
      </c>
      <c r="O1405">
        <v>560000</v>
      </c>
      <c r="P1405">
        <v>168000</v>
      </c>
      <c r="Q1405">
        <v>0.3</v>
      </c>
      <c r="R1405" t="s">
        <v>22</v>
      </c>
    </row>
    <row r="1406" spans="1:18" x14ac:dyDescent="0.25">
      <c r="A1406" t="s">
        <v>37</v>
      </c>
      <c r="B1406">
        <v>1128299</v>
      </c>
      <c r="C1406" s="1">
        <v>44425</v>
      </c>
      <c r="D1406" t="s">
        <v>33</v>
      </c>
      <c r="E1406" t="s">
        <v>169</v>
      </c>
      <c r="F1406" t="s">
        <v>45</v>
      </c>
      <c r="G1406">
        <v>3</v>
      </c>
      <c r="H1406">
        <v>2021</v>
      </c>
      <c r="I1406" t="s">
        <v>69</v>
      </c>
      <c r="J1406" t="s">
        <v>70</v>
      </c>
      <c r="K1406" t="s">
        <v>89</v>
      </c>
      <c r="L1406" t="s">
        <v>28</v>
      </c>
      <c r="M1406">
        <v>80</v>
      </c>
      <c r="N1406">
        <v>475</v>
      </c>
      <c r="O1406">
        <v>380000</v>
      </c>
      <c r="P1406">
        <v>114000</v>
      </c>
      <c r="Q1406">
        <v>0.3</v>
      </c>
      <c r="R1406" t="s">
        <v>22</v>
      </c>
    </row>
    <row r="1407" spans="1:18" x14ac:dyDescent="0.25">
      <c r="A1407" t="s">
        <v>37</v>
      </c>
      <c r="B1407">
        <v>1128299</v>
      </c>
      <c r="C1407" s="1">
        <v>44425</v>
      </c>
      <c r="D1407" t="s">
        <v>33</v>
      </c>
      <c r="E1407" t="s">
        <v>169</v>
      </c>
      <c r="F1407" t="s">
        <v>45</v>
      </c>
      <c r="G1407">
        <v>3</v>
      </c>
      <c r="H1407">
        <v>2021</v>
      </c>
      <c r="I1407" t="s">
        <v>69</v>
      </c>
      <c r="J1407" t="s">
        <v>70</v>
      </c>
      <c r="K1407" t="s">
        <v>89</v>
      </c>
      <c r="L1407" t="s">
        <v>30</v>
      </c>
      <c r="M1407">
        <v>80</v>
      </c>
      <c r="N1407">
        <v>475</v>
      </c>
      <c r="O1407">
        <v>380000</v>
      </c>
      <c r="P1407">
        <v>76000</v>
      </c>
      <c r="Q1407">
        <v>0.2</v>
      </c>
      <c r="R1407" t="s">
        <v>22</v>
      </c>
    </row>
    <row r="1408" spans="1:18" x14ac:dyDescent="0.25">
      <c r="A1408" t="s">
        <v>37</v>
      </c>
      <c r="B1408">
        <v>1128299</v>
      </c>
      <c r="C1408" s="1">
        <v>44425</v>
      </c>
      <c r="D1408" t="s">
        <v>33</v>
      </c>
      <c r="E1408" t="s">
        <v>169</v>
      </c>
      <c r="F1408" t="s">
        <v>45</v>
      </c>
      <c r="G1408">
        <v>3</v>
      </c>
      <c r="H1408">
        <v>2021</v>
      </c>
      <c r="I1408" t="s">
        <v>69</v>
      </c>
      <c r="J1408" t="s">
        <v>70</v>
      </c>
      <c r="K1408" t="s">
        <v>89</v>
      </c>
      <c r="L1408" t="s">
        <v>32</v>
      </c>
      <c r="M1408">
        <v>85</v>
      </c>
      <c r="N1408">
        <v>300</v>
      </c>
      <c r="O1408">
        <v>255000</v>
      </c>
      <c r="P1408">
        <v>114750</v>
      </c>
      <c r="Q1408">
        <v>0.45</v>
      </c>
      <c r="R1408" t="s">
        <v>22</v>
      </c>
    </row>
    <row r="1409" spans="1:18" x14ac:dyDescent="0.25">
      <c r="A1409" t="s">
        <v>37</v>
      </c>
      <c r="B1409">
        <v>1128299</v>
      </c>
      <c r="C1409" s="1">
        <v>44457</v>
      </c>
      <c r="D1409" t="s">
        <v>27</v>
      </c>
      <c r="E1409" t="s">
        <v>170</v>
      </c>
      <c r="F1409" t="s">
        <v>46</v>
      </c>
      <c r="G1409">
        <v>3</v>
      </c>
      <c r="H1409">
        <v>2021</v>
      </c>
      <c r="I1409" t="s">
        <v>69</v>
      </c>
      <c r="J1409" t="s">
        <v>70</v>
      </c>
      <c r="K1409" t="s">
        <v>89</v>
      </c>
      <c r="L1409" t="s">
        <v>21</v>
      </c>
      <c r="M1409">
        <v>60</v>
      </c>
      <c r="N1409">
        <v>500</v>
      </c>
      <c r="O1409">
        <v>300000</v>
      </c>
      <c r="P1409">
        <v>90000</v>
      </c>
      <c r="Q1409">
        <v>0.3</v>
      </c>
      <c r="R1409" t="s">
        <v>22</v>
      </c>
    </row>
    <row r="1410" spans="1:18" x14ac:dyDescent="0.25">
      <c r="A1410" t="s">
        <v>37</v>
      </c>
      <c r="B1410">
        <v>1128299</v>
      </c>
      <c r="C1410" s="1">
        <v>44457</v>
      </c>
      <c r="D1410" t="s">
        <v>27</v>
      </c>
      <c r="E1410" t="s">
        <v>170</v>
      </c>
      <c r="F1410" t="s">
        <v>46</v>
      </c>
      <c r="G1410">
        <v>3</v>
      </c>
      <c r="H1410">
        <v>2021</v>
      </c>
      <c r="I1410" t="s">
        <v>69</v>
      </c>
      <c r="J1410" t="s">
        <v>70</v>
      </c>
      <c r="K1410" t="s">
        <v>89</v>
      </c>
      <c r="L1410" t="s">
        <v>24</v>
      </c>
      <c r="M1410">
        <v>65</v>
      </c>
      <c r="N1410">
        <v>500</v>
      </c>
      <c r="O1410">
        <v>325000</v>
      </c>
      <c r="P1410">
        <v>81250</v>
      </c>
      <c r="Q1410">
        <v>0.25</v>
      </c>
      <c r="R1410" t="s">
        <v>22</v>
      </c>
    </row>
    <row r="1411" spans="1:18" x14ac:dyDescent="0.25">
      <c r="A1411" t="s">
        <v>37</v>
      </c>
      <c r="B1411">
        <v>1128299</v>
      </c>
      <c r="C1411" s="1">
        <v>44457</v>
      </c>
      <c r="D1411" t="s">
        <v>27</v>
      </c>
      <c r="E1411" t="s">
        <v>170</v>
      </c>
      <c r="F1411" t="s">
        <v>46</v>
      </c>
      <c r="G1411">
        <v>3</v>
      </c>
      <c r="H1411">
        <v>2021</v>
      </c>
      <c r="I1411" t="s">
        <v>69</v>
      </c>
      <c r="J1411" t="s">
        <v>70</v>
      </c>
      <c r="K1411" t="s">
        <v>89</v>
      </c>
      <c r="L1411" t="s">
        <v>26</v>
      </c>
      <c r="M1411">
        <v>60</v>
      </c>
      <c r="N1411">
        <v>300</v>
      </c>
      <c r="O1411">
        <v>180000</v>
      </c>
      <c r="P1411">
        <v>54000</v>
      </c>
      <c r="Q1411">
        <v>0.3</v>
      </c>
      <c r="R1411" t="s">
        <v>22</v>
      </c>
    </row>
    <row r="1412" spans="1:18" x14ac:dyDescent="0.25">
      <c r="A1412" t="s">
        <v>37</v>
      </c>
      <c r="B1412">
        <v>1128299</v>
      </c>
      <c r="C1412" s="1">
        <v>44457</v>
      </c>
      <c r="D1412" t="s">
        <v>27</v>
      </c>
      <c r="E1412" t="s">
        <v>170</v>
      </c>
      <c r="F1412" t="s">
        <v>46</v>
      </c>
      <c r="G1412">
        <v>3</v>
      </c>
      <c r="H1412">
        <v>2021</v>
      </c>
      <c r="I1412" t="s">
        <v>69</v>
      </c>
      <c r="J1412" t="s">
        <v>70</v>
      </c>
      <c r="K1412" t="s">
        <v>89</v>
      </c>
      <c r="L1412" t="s">
        <v>28</v>
      </c>
      <c r="M1412">
        <v>60</v>
      </c>
      <c r="N1412">
        <v>250</v>
      </c>
      <c r="O1412">
        <v>150000</v>
      </c>
      <c r="P1412">
        <v>45000</v>
      </c>
      <c r="Q1412">
        <v>0.3</v>
      </c>
      <c r="R1412" t="s">
        <v>22</v>
      </c>
    </row>
    <row r="1413" spans="1:18" x14ac:dyDescent="0.25">
      <c r="A1413" t="s">
        <v>37</v>
      </c>
      <c r="B1413">
        <v>1128299</v>
      </c>
      <c r="C1413" s="1">
        <v>44457</v>
      </c>
      <c r="D1413" t="s">
        <v>27</v>
      </c>
      <c r="E1413" t="s">
        <v>170</v>
      </c>
      <c r="F1413" t="s">
        <v>46</v>
      </c>
      <c r="G1413">
        <v>3</v>
      </c>
      <c r="H1413">
        <v>2021</v>
      </c>
      <c r="I1413" t="s">
        <v>69</v>
      </c>
      <c r="J1413" t="s">
        <v>70</v>
      </c>
      <c r="K1413" t="s">
        <v>89</v>
      </c>
      <c r="L1413" t="s">
        <v>30</v>
      </c>
      <c r="M1413">
        <v>70</v>
      </c>
      <c r="N1413">
        <v>275</v>
      </c>
      <c r="O1413">
        <v>192500</v>
      </c>
      <c r="P1413">
        <v>38500</v>
      </c>
      <c r="Q1413">
        <v>0.2</v>
      </c>
      <c r="R1413" t="s">
        <v>22</v>
      </c>
    </row>
    <row r="1414" spans="1:18" x14ac:dyDescent="0.25">
      <c r="A1414" t="s">
        <v>37</v>
      </c>
      <c r="B1414">
        <v>1128299</v>
      </c>
      <c r="C1414" s="1">
        <v>44457</v>
      </c>
      <c r="D1414" t="s">
        <v>27</v>
      </c>
      <c r="E1414" t="s">
        <v>170</v>
      </c>
      <c r="F1414" t="s">
        <v>46</v>
      </c>
      <c r="G1414">
        <v>3</v>
      </c>
      <c r="H1414">
        <v>2021</v>
      </c>
      <c r="I1414" t="s">
        <v>69</v>
      </c>
      <c r="J1414" t="s">
        <v>70</v>
      </c>
      <c r="K1414" t="s">
        <v>89</v>
      </c>
      <c r="L1414" t="s">
        <v>32</v>
      </c>
      <c r="M1414">
        <v>55</v>
      </c>
      <c r="N1414">
        <v>300</v>
      </c>
      <c r="O1414">
        <v>165000</v>
      </c>
      <c r="P1414">
        <v>74250</v>
      </c>
      <c r="Q1414">
        <v>0.45</v>
      </c>
      <c r="R1414" t="s">
        <v>22</v>
      </c>
    </row>
    <row r="1415" spans="1:18" x14ac:dyDescent="0.25">
      <c r="A1415" t="s">
        <v>37</v>
      </c>
      <c r="B1415">
        <v>1128299</v>
      </c>
      <c r="C1415" s="1">
        <v>44486</v>
      </c>
      <c r="D1415" t="s">
        <v>29</v>
      </c>
      <c r="E1415" t="s">
        <v>170</v>
      </c>
      <c r="F1415" t="s">
        <v>47</v>
      </c>
      <c r="G1415">
        <v>4</v>
      </c>
      <c r="H1415">
        <v>2021</v>
      </c>
      <c r="I1415" t="s">
        <v>69</v>
      </c>
      <c r="J1415" t="s">
        <v>70</v>
      </c>
      <c r="K1415" t="s">
        <v>89</v>
      </c>
      <c r="L1415" t="s">
        <v>21</v>
      </c>
      <c r="M1415">
        <v>50</v>
      </c>
      <c r="N1415">
        <v>400</v>
      </c>
      <c r="O1415">
        <v>200000</v>
      </c>
      <c r="P1415">
        <v>60000</v>
      </c>
      <c r="Q1415">
        <v>0.3</v>
      </c>
      <c r="R1415" t="s">
        <v>22</v>
      </c>
    </row>
    <row r="1416" spans="1:18" x14ac:dyDescent="0.25">
      <c r="A1416" t="s">
        <v>37</v>
      </c>
      <c r="B1416">
        <v>1128299</v>
      </c>
      <c r="C1416" s="1">
        <v>44486</v>
      </c>
      <c r="D1416" t="s">
        <v>29</v>
      </c>
      <c r="E1416" t="s">
        <v>170</v>
      </c>
      <c r="F1416" t="s">
        <v>47</v>
      </c>
      <c r="G1416">
        <v>4</v>
      </c>
      <c r="H1416">
        <v>2021</v>
      </c>
      <c r="I1416" t="s">
        <v>69</v>
      </c>
      <c r="J1416" t="s">
        <v>70</v>
      </c>
      <c r="K1416" t="s">
        <v>89</v>
      </c>
      <c r="L1416" t="s">
        <v>24</v>
      </c>
      <c r="M1416">
        <v>65</v>
      </c>
      <c r="N1416">
        <v>575</v>
      </c>
      <c r="O1416">
        <v>373750</v>
      </c>
      <c r="P1416">
        <v>93437.5</v>
      </c>
      <c r="Q1416">
        <v>0.25</v>
      </c>
      <c r="R1416" t="s">
        <v>22</v>
      </c>
    </row>
    <row r="1417" spans="1:18" x14ac:dyDescent="0.25">
      <c r="A1417" t="s">
        <v>37</v>
      </c>
      <c r="B1417">
        <v>1128299</v>
      </c>
      <c r="C1417" s="1">
        <v>44486</v>
      </c>
      <c r="D1417" t="s">
        <v>29</v>
      </c>
      <c r="E1417" t="s">
        <v>170</v>
      </c>
      <c r="F1417" t="s">
        <v>47</v>
      </c>
      <c r="G1417">
        <v>4</v>
      </c>
      <c r="H1417">
        <v>2021</v>
      </c>
      <c r="I1417" t="s">
        <v>69</v>
      </c>
      <c r="J1417" t="s">
        <v>70</v>
      </c>
      <c r="K1417" t="s">
        <v>89</v>
      </c>
      <c r="L1417" t="s">
        <v>26</v>
      </c>
      <c r="M1417">
        <v>60</v>
      </c>
      <c r="N1417">
        <v>400</v>
      </c>
      <c r="O1417">
        <v>240000</v>
      </c>
      <c r="P1417">
        <v>72000</v>
      </c>
      <c r="Q1417">
        <v>0.3</v>
      </c>
      <c r="R1417" t="s">
        <v>22</v>
      </c>
    </row>
    <row r="1418" spans="1:18" x14ac:dyDescent="0.25">
      <c r="A1418" t="s">
        <v>37</v>
      </c>
      <c r="B1418">
        <v>1128299</v>
      </c>
      <c r="C1418" s="1">
        <v>44486</v>
      </c>
      <c r="D1418" t="s">
        <v>29</v>
      </c>
      <c r="E1418" t="s">
        <v>170</v>
      </c>
      <c r="F1418" t="s">
        <v>47</v>
      </c>
      <c r="G1418">
        <v>4</v>
      </c>
      <c r="H1418">
        <v>2021</v>
      </c>
      <c r="I1418" t="s">
        <v>69</v>
      </c>
      <c r="J1418" t="s">
        <v>70</v>
      </c>
      <c r="K1418" t="s">
        <v>89</v>
      </c>
      <c r="L1418" t="s">
        <v>28</v>
      </c>
      <c r="M1418">
        <v>55</v>
      </c>
      <c r="N1418">
        <v>375</v>
      </c>
      <c r="O1418">
        <v>206250</v>
      </c>
      <c r="P1418">
        <v>61875</v>
      </c>
      <c r="Q1418">
        <v>0.3</v>
      </c>
      <c r="R1418" t="s">
        <v>22</v>
      </c>
    </row>
    <row r="1419" spans="1:18" x14ac:dyDescent="0.25">
      <c r="A1419" t="s">
        <v>37</v>
      </c>
      <c r="B1419">
        <v>1128299</v>
      </c>
      <c r="C1419" s="1">
        <v>44486</v>
      </c>
      <c r="D1419" t="s">
        <v>29</v>
      </c>
      <c r="E1419" t="s">
        <v>170</v>
      </c>
      <c r="F1419" t="s">
        <v>47</v>
      </c>
      <c r="G1419">
        <v>4</v>
      </c>
      <c r="H1419">
        <v>2021</v>
      </c>
      <c r="I1419" t="s">
        <v>69</v>
      </c>
      <c r="J1419" t="s">
        <v>70</v>
      </c>
      <c r="K1419" t="s">
        <v>89</v>
      </c>
      <c r="L1419" t="s">
        <v>30</v>
      </c>
      <c r="M1419">
        <v>65</v>
      </c>
      <c r="N1419">
        <v>350</v>
      </c>
      <c r="O1419">
        <v>227500</v>
      </c>
      <c r="P1419">
        <v>45500</v>
      </c>
      <c r="Q1419">
        <v>0.2</v>
      </c>
      <c r="R1419" t="s">
        <v>22</v>
      </c>
    </row>
    <row r="1420" spans="1:18" x14ac:dyDescent="0.25">
      <c r="A1420" t="s">
        <v>37</v>
      </c>
      <c r="B1420">
        <v>1128299</v>
      </c>
      <c r="C1420" s="1">
        <v>44486</v>
      </c>
      <c r="D1420" t="s">
        <v>29</v>
      </c>
      <c r="E1420" t="s">
        <v>170</v>
      </c>
      <c r="F1420" t="s">
        <v>47</v>
      </c>
      <c r="G1420">
        <v>4</v>
      </c>
      <c r="H1420">
        <v>2021</v>
      </c>
      <c r="I1420" t="s">
        <v>69</v>
      </c>
      <c r="J1420" t="s">
        <v>70</v>
      </c>
      <c r="K1420" t="s">
        <v>89</v>
      </c>
      <c r="L1420" t="s">
        <v>32</v>
      </c>
      <c r="M1420">
        <v>70</v>
      </c>
      <c r="N1420">
        <v>400</v>
      </c>
      <c r="O1420">
        <v>280000</v>
      </c>
      <c r="P1420">
        <v>126000</v>
      </c>
      <c r="Q1420">
        <v>0.45</v>
      </c>
      <c r="R1420" t="s">
        <v>22</v>
      </c>
    </row>
    <row r="1421" spans="1:18" x14ac:dyDescent="0.25">
      <c r="A1421" t="s">
        <v>37</v>
      </c>
      <c r="B1421">
        <v>1128299</v>
      </c>
      <c r="C1421" s="1">
        <v>44517</v>
      </c>
      <c r="D1421" t="s">
        <v>17</v>
      </c>
      <c r="E1421" t="s">
        <v>169</v>
      </c>
      <c r="F1421" t="s">
        <v>49</v>
      </c>
      <c r="G1421">
        <v>4</v>
      </c>
      <c r="H1421">
        <v>2021</v>
      </c>
      <c r="I1421" t="s">
        <v>69</v>
      </c>
      <c r="J1421" t="s">
        <v>70</v>
      </c>
      <c r="K1421" t="s">
        <v>89</v>
      </c>
      <c r="L1421" t="s">
        <v>21</v>
      </c>
      <c r="M1421">
        <v>55</v>
      </c>
      <c r="N1421">
        <v>625</v>
      </c>
      <c r="O1421">
        <v>343750</v>
      </c>
      <c r="P1421">
        <v>103125</v>
      </c>
      <c r="Q1421">
        <v>0.3</v>
      </c>
      <c r="R1421" t="s">
        <v>22</v>
      </c>
    </row>
    <row r="1422" spans="1:18" x14ac:dyDescent="0.25">
      <c r="A1422" t="s">
        <v>37</v>
      </c>
      <c r="B1422">
        <v>1128299</v>
      </c>
      <c r="C1422" s="1">
        <v>44517</v>
      </c>
      <c r="D1422" t="s">
        <v>17</v>
      </c>
      <c r="E1422" t="s">
        <v>169</v>
      </c>
      <c r="F1422" t="s">
        <v>49</v>
      </c>
      <c r="G1422">
        <v>4</v>
      </c>
      <c r="H1422">
        <v>2021</v>
      </c>
      <c r="I1422" t="s">
        <v>69</v>
      </c>
      <c r="J1422" t="s">
        <v>70</v>
      </c>
      <c r="K1422" t="s">
        <v>89</v>
      </c>
      <c r="L1422" t="s">
        <v>24</v>
      </c>
      <c r="M1422">
        <v>60</v>
      </c>
      <c r="N1422">
        <v>700</v>
      </c>
      <c r="O1422">
        <v>420000</v>
      </c>
      <c r="P1422">
        <v>105000</v>
      </c>
      <c r="Q1422">
        <v>0.25</v>
      </c>
      <c r="R1422" t="s">
        <v>22</v>
      </c>
    </row>
    <row r="1423" spans="1:18" x14ac:dyDescent="0.25">
      <c r="A1423" t="s">
        <v>37</v>
      </c>
      <c r="B1423">
        <v>1128299</v>
      </c>
      <c r="C1423" s="1">
        <v>44517</v>
      </c>
      <c r="D1423" t="s">
        <v>17</v>
      </c>
      <c r="E1423" t="s">
        <v>169</v>
      </c>
      <c r="F1423" t="s">
        <v>49</v>
      </c>
      <c r="G1423">
        <v>4</v>
      </c>
      <c r="H1423">
        <v>2021</v>
      </c>
      <c r="I1423" t="s">
        <v>69</v>
      </c>
      <c r="J1423" t="s">
        <v>70</v>
      </c>
      <c r="K1423" t="s">
        <v>89</v>
      </c>
      <c r="L1423" t="s">
        <v>26</v>
      </c>
      <c r="M1423">
        <v>55</v>
      </c>
      <c r="N1423">
        <v>525</v>
      </c>
      <c r="O1423">
        <v>288750</v>
      </c>
      <c r="P1423">
        <v>86625</v>
      </c>
      <c r="Q1423">
        <v>0.3</v>
      </c>
      <c r="R1423" t="s">
        <v>22</v>
      </c>
    </row>
    <row r="1424" spans="1:18" x14ac:dyDescent="0.25">
      <c r="A1424" t="s">
        <v>37</v>
      </c>
      <c r="B1424">
        <v>1128299</v>
      </c>
      <c r="C1424" s="1">
        <v>44517</v>
      </c>
      <c r="D1424" t="s">
        <v>17</v>
      </c>
      <c r="E1424" t="s">
        <v>169</v>
      </c>
      <c r="F1424" t="s">
        <v>49</v>
      </c>
      <c r="G1424">
        <v>4</v>
      </c>
      <c r="H1424">
        <v>2021</v>
      </c>
      <c r="I1424" t="s">
        <v>69</v>
      </c>
      <c r="J1424" t="s">
        <v>70</v>
      </c>
      <c r="K1424" t="s">
        <v>89</v>
      </c>
      <c r="L1424" t="s">
        <v>28</v>
      </c>
      <c r="M1424">
        <v>65</v>
      </c>
      <c r="N1424">
        <v>500</v>
      </c>
      <c r="O1424">
        <v>325000</v>
      </c>
      <c r="P1424">
        <v>97500</v>
      </c>
      <c r="Q1424">
        <v>0.3</v>
      </c>
      <c r="R1424" t="s">
        <v>22</v>
      </c>
    </row>
    <row r="1425" spans="1:18" x14ac:dyDescent="0.25">
      <c r="A1425" t="s">
        <v>37</v>
      </c>
      <c r="B1425">
        <v>1128299</v>
      </c>
      <c r="C1425" s="1">
        <v>44517</v>
      </c>
      <c r="D1425" t="s">
        <v>17</v>
      </c>
      <c r="E1425" t="s">
        <v>169</v>
      </c>
      <c r="F1425" t="s">
        <v>49</v>
      </c>
      <c r="G1425">
        <v>4</v>
      </c>
      <c r="H1425">
        <v>2021</v>
      </c>
      <c r="I1425" t="s">
        <v>69</v>
      </c>
      <c r="J1425" t="s">
        <v>70</v>
      </c>
      <c r="K1425" t="s">
        <v>89</v>
      </c>
      <c r="L1425" t="s">
        <v>30</v>
      </c>
      <c r="M1425">
        <v>85</v>
      </c>
      <c r="N1425">
        <v>475</v>
      </c>
      <c r="O1425">
        <v>403750</v>
      </c>
      <c r="P1425">
        <v>80750</v>
      </c>
      <c r="Q1425">
        <v>0.2</v>
      </c>
      <c r="R1425" t="s">
        <v>22</v>
      </c>
    </row>
    <row r="1426" spans="1:18" x14ac:dyDescent="0.25">
      <c r="A1426" t="s">
        <v>37</v>
      </c>
      <c r="B1426">
        <v>1128299</v>
      </c>
      <c r="C1426" s="1">
        <v>44517</v>
      </c>
      <c r="D1426" t="s">
        <v>17</v>
      </c>
      <c r="E1426" t="s">
        <v>169</v>
      </c>
      <c r="F1426" t="s">
        <v>49</v>
      </c>
      <c r="G1426">
        <v>4</v>
      </c>
      <c r="H1426">
        <v>2021</v>
      </c>
      <c r="I1426" t="s">
        <v>69</v>
      </c>
      <c r="J1426" t="s">
        <v>70</v>
      </c>
      <c r="K1426" t="s">
        <v>89</v>
      </c>
      <c r="L1426" t="s">
        <v>32</v>
      </c>
      <c r="M1426">
        <v>90</v>
      </c>
      <c r="N1426">
        <v>600</v>
      </c>
      <c r="O1426">
        <v>540000</v>
      </c>
      <c r="P1426">
        <v>243000</v>
      </c>
      <c r="Q1426">
        <v>0.45</v>
      </c>
      <c r="R1426" t="s">
        <v>22</v>
      </c>
    </row>
    <row r="1427" spans="1:18" x14ac:dyDescent="0.25">
      <c r="A1427" t="s">
        <v>37</v>
      </c>
      <c r="B1427">
        <v>1128299</v>
      </c>
      <c r="C1427" s="1">
        <v>44546</v>
      </c>
      <c r="D1427" t="s">
        <v>23</v>
      </c>
      <c r="E1427" t="s">
        <v>169</v>
      </c>
      <c r="F1427" t="s">
        <v>53</v>
      </c>
      <c r="G1427">
        <v>4</v>
      </c>
      <c r="H1427">
        <v>2021</v>
      </c>
      <c r="I1427" t="s">
        <v>69</v>
      </c>
      <c r="J1427" t="s">
        <v>70</v>
      </c>
      <c r="K1427" t="s">
        <v>89</v>
      </c>
      <c r="L1427" t="s">
        <v>21</v>
      </c>
      <c r="M1427">
        <v>75</v>
      </c>
      <c r="N1427">
        <v>800</v>
      </c>
      <c r="O1427">
        <v>600000</v>
      </c>
      <c r="P1427">
        <v>180000</v>
      </c>
      <c r="Q1427">
        <v>0.3</v>
      </c>
      <c r="R1427" t="s">
        <v>22</v>
      </c>
    </row>
    <row r="1428" spans="1:18" x14ac:dyDescent="0.25">
      <c r="A1428" t="s">
        <v>37</v>
      </c>
      <c r="B1428">
        <v>1128299</v>
      </c>
      <c r="C1428" s="1">
        <v>44546</v>
      </c>
      <c r="D1428" t="s">
        <v>23</v>
      </c>
      <c r="E1428" t="s">
        <v>169</v>
      </c>
      <c r="F1428" t="s">
        <v>53</v>
      </c>
      <c r="G1428">
        <v>4</v>
      </c>
      <c r="H1428">
        <v>2021</v>
      </c>
      <c r="I1428" t="s">
        <v>69</v>
      </c>
      <c r="J1428" t="s">
        <v>70</v>
      </c>
      <c r="K1428" t="s">
        <v>89</v>
      </c>
      <c r="L1428" t="s">
        <v>24</v>
      </c>
      <c r="M1428">
        <v>85</v>
      </c>
      <c r="N1428">
        <v>800</v>
      </c>
      <c r="O1428">
        <v>680000</v>
      </c>
      <c r="P1428">
        <v>170000</v>
      </c>
      <c r="Q1428">
        <v>0.25</v>
      </c>
      <c r="R1428" t="s">
        <v>22</v>
      </c>
    </row>
    <row r="1429" spans="1:18" x14ac:dyDescent="0.25">
      <c r="A1429" t="s">
        <v>48</v>
      </c>
      <c r="B1429">
        <v>1128299</v>
      </c>
      <c r="C1429" s="1">
        <v>44546</v>
      </c>
      <c r="D1429" t="s">
        <v>23</v>
      </c>
      <c r="E1429" t="s">
        <v>169</v>
      </c>
      <c r="F1429" t="s">
        <v>53</v>
      </c>
      <c r="G1429">
        <v>4</v>
      </c>
      <c r="H1429">
        <v>2021</v>
      </c>
      <c r="I1429" t="s">
        <v>69</v>
      </c>
      <c r="J1429" t="s">
        <v>70</v>
      </c>
      <c r="K1429" t="s">
        <v>89</v>
      </c>
      <c r="L1429" t="s">
        <v>26</v>
      </c>
      <c r="M1429">
        <v>80</v>
      </c>
      <c r="N1429">
        <v>600</v>
      </c>
      <c r="O1429">
        <v>480000</v>
      </c>
      <c r="P1429">
        <v>144000</v>
      </c>
      <c r="Q1429">
        <v>0.3</v>
      </c>
      <c r="R1429" t="s">
        <v>22</v>
      </c>
    </row>
    <row r="1430" spans="1:18" x14ac:dyDescent="0.25">
      <c r="A1430" t="s">
        <v>48</v>
      </c>
      <c r="B1430">
        <v>1128299</v>
      </c>
      <c r="C1430" s="1">
        <v>44546</v>
      </c>
      <c r="D1430" t="s">
        <v>23</v>
      </c>
      <c r="E1430" t="s">
        <v>169</v>
      </c>
      <c r="F1430" t="s">
        <v>53</v>
      </c>
      <c r="G1430">
        <v>4</v>
      </c>
      <c r="H1430">
        <v>2021</v>
      </c>
      <c r="I1430" t="s">
        <v>69</v>
      </c>
      <c r="J1430" t="s">
        <v>70</v>
      </c>
      <c r="K1430" t="s">
        <v>89</v>
      </c>
      <c r="L1430" t="s">
        <v>28</v>
      </c>
      <c r="M1430">
        <v>80</v>
      </c>
      <c r="N1430">
        <v>600</v>
      </c>
      <c r="O1430">
        <v>480000</v>
      </c>
      <c r="P1430">
        <v>144000</v>
      </c>
      <c r="Q1430">
        <v>0.3</v>
      </c>
      <c r="R1430" t="s">
        <v>22</v>
      </c>
    </row>
    <row r="1431" spans="1:18" x14ac:dyDescent="0.25">
      <c r="A1431" t="s">
        <v>48</v>
      </c>
      <c r="B1431">
        <v>1128299</v>
      </c>
      <c r="C1431" s="1">
        <v>44546</v>
      </c>
      <c r="D1431" t="s">
        <v>23</v>
      </c>
      <c r="E1431" t="s">
        <v>169</v>
      </c>
      <c r="F1431" t="s">
        <v>53</v>
      </c>
      <c r="G1431">
        <v>4</v>
      </c>
      <c r="H1431">
        <v>2021</v>
      </c>
      <c r="I1431" t="s">
        <v>69</v>
      </c>
      <c r="J1431" t="s">
        <v>70</v>
      </c>
      <c r="K1431" t="s">
        <v>89</v>
      </c>
      <c r="L1431" t="s">
        <v>30</v>
      </c>
      <c r="M1431">
        <v>90</v>
      </c>
      <c r="N1431">
        <v>525</v>
      </c>
      <c r="O1431">
        <v>472500</v>
      </c>
      <c r="P1431">
        <v>94500</v>
      </c>
      <c r="Q1431">
        <v>0.2</v>
      </c>
      <c r="R1431" t="s">
        <v>22</v>
      </c>
    </row>
    <row r="1432" spans="1:18" x14ac:dyDescent="0.25">
      <c r="A1432" t="s">
        <v>48</v>
      </c>
      <c r="B1432">
        <v>1128299</v>
      </c>
      <c r="C1432" s="1">
        <v>44546</v>
      </c>
      <c r="D1432" t="s">
        <v>23</v>
      </c>
      <c r="E1432" t="s">
        <v>169</v>
      </c>
      <c r="F1432" t="s">
        <v>53</v>
      </c>
      <c r="G1432">
        <v>4</v>
      </c>
      <c r="H1432">
        <v>2021</v>
      </c>
      <c r="I1432" t="s">
        <v>69</v>
      </c>
      <c r="J1432" t="s">
        <v>70</v>
      </c>
      <c r="K1432" t="s">
        <v>89</v>
      </c>
      <c r="L1432" t="s">
        <v>32</v>
      </c>
      <c r="M1432">
        <v>95</v>
      </c>
      <c r="N1432">
        <v>625</v>
      </c>
      <c r="O1432">
        <v>593750</v>
      </c>
      <c r="P1432">
        <v>267187.5</v>
      </c>
      <c r="Q1432">
        <v>0.45</v>
      </c>
      <c r="R1432" t="s">
        <v>22</v>
      </c>
    </row>
    <row r="1433" spans="1:18" x14ac:dyDescent="0.25">
      <c r="A1433" t="s">
        <v>48</v>
      </c>
      <c r="B1433">
        <v>1185732</v>
      </c>
      <c r="C1433" s="1">
        <v>44208</v>
      </c>
      <c r="D1433" t="s">
        <v>33</v>
      </c>
      <c r="E1433" t="s">
        <v>169</v>
      </c>
      <c r="F1433" t="s">
        <v>18</v>
      </c>
      <c r="G1433">
        <v>1</v>
      </c>
      <c r="H1433">
        <v>2021</v>
      </c>
      <c r="I1433" t="s">
        <v>69</v>
      </c>
      <c r="J1433" t="s">
        <v>70</v>
      </c>
      <c r="K1433" t="s">
        <v>89</v>
      </c>
      <c r="L1433" t="s">
        <v>21</v>
      </c>
      <c r="M1433">
        <v>45</v>
      </c>
      <c r="N1433">
        <v>850</v>
      </c>
      <c r="O1433">
        <v>382500</v>
      </c>
      <c r="P1433">
        <v>172125</v>
      </c>
      <c r="Q1433">
        <v>0.45</v>
      </c>
      <c r="R1433" t="s">
        <v>22</v>
      </c>
    </row>
    <row r="1434" spans="1:18" x14ac:dyDescent="0.25">
      <c r="A1434" t="s">
        <v>48</v>
      </c>
      <c r="B1434">
        <v>1185732</v>
      </c>
      <c r="C1434" s="1">
        <v>44208</v>
      </c>
      <c r="D1434" t="s">
        <v>33</v>
      </c>
      <c r="E1434" t="s">
        <v>169</v>
      </c>
      <c r="F1434" t="s">
        <v>18</v>
      </c>
      <c r="G1434">
        <v>1</v>
      </c>
      <c r="H1434">
        <v>2021</v>
      </c>
      <c r="I1434" t="s">
        <v>69</v>
      </c>
      <c r="J1434" t="s">
        <v>70</v>
      </c>
      <c r="K1434" t="s">
        <v>89</v>
      </c>
      <c r="L1434" t="s">
        <v>24</v>
      </c>
      <c r="M1434">
        <v>45</v>
      </c>
      <c r="N1434">
        <v>650</v>
      </c>
      <c r="O1434">
        <v>292500</v>
      </c>
      <c r="P1434">
        <v>102375</v>
      </c>
      <c r="Q1434">
        <v>0.35</v>
      </c>
      <c r="R1434" t="s">
        <v>22</v>
      </c>
    </row>
    <row r="1435" spans="1:18" x14ac:dyDescent="0.25">
      <c r="A1435" t="s">
        <v>48</v>
      </c>
      <c r="B1435">
        <v>1185732</v>
      </c>
      <c r="C1435" s="1">
        <v>44208</v>
      </c>
      <c r="D1435" t="s">
        <v>33</v>
      </c>
      <c r="E1435" t="s">
        <v>169</v>
      </c>
      <c r="F1435" t="s">
        <v>18</v>
      </c>
      <c r="G1435">
        <v>1</v>
      </c>
      <c r="H1435">
        <v>2021</v>
      </c>
      <c r="I1435" t="s">
        <v>69</v>
      </c>
      <c r="J1435" t="s">
        <v>70</v>
      </c>
      <c r="K1435" t="s">
        <v>89</v>
      </c>
      <c r="L1435" t="s">
        <v>26</v>
      </c>
      <c r="M1435">
        <v>35</v>
      </c>
      <c r="N1435">
        <v>650</v>
      </c>
      <c r="O1435">
        <v>227500</v>
      </c>
      <c r="P1435">
        <v>56875</v>
      </c>
      <c r="Q1435">
        <v>0.25</v>
      </c>
      <c r="R1435" t="s">
        <v>22</v>
      </c>
    </row>
    <row r="1436" spans="1:18" x14ac:dyDescent="0.25">
      <c r="A1436" t="s">
        <v>48</v>
      </c>
      <c r="B1436">
        <v>1185732</v>
      </c>
      <c r="C1436" s="1">
        <v>44208</v>
      </c>
      <c r="D1436" t="s">
        <v>33</v>
      </c>
      <c r="E1436" t="s">
        <v>169</v>
      </c>
      <c r="F1436" t="s">
        <v>18</v>
      </c>
      <c r="G1436">
        <v>1</v>
      </c>
      <c r="H1436">
        <v>2021</v>
      </c>
      <c r="I1436" t="s">
        <v>69</v>
      </c>
      <c r="J1436" t="s">
        <v>70</v>
      </c>
      <c r="K1436" t="s">
        <v>89</v>
      </c>
      <c r="L1436" t="s">
        <v>28</v>
      </c>
      <c r="M1436">
        <v>40</v>
      </c>
      <c r="N1436">
        <v>500</v>
      </c>
      <c r="O1436">
        <v>200000</v>
      </c>
      <c r="P1436">
        <v>60000</v>
      </c>
      <c r="Q1436">
        <v>0.3</v>
      </c>
      <c r="R1436" t="s">
        <v>22</v>
      </c>
    </row>
    <row r="1437" spans="1:18" x14ac:dyDescent="0.25">
      <c r="A1437" t="s">
        <v>48</v>
      </c>
      <c r="B1437">
        <v>1185732</v>
      </c>
      <c r="C1437" s="1">
        <v>44208</v>
      </c>
      <c r="D1437" t="s">
        <v>33</v>
      </c>
      <c r="E1437" t="s">
        <v>169</v>
      </c>
      <c r="F1437" t="s">
        <v>18</v>
      </c>
      <c r="G1437">
        <v>1</v>
      </c>
      <c r="H1437">
        <v>2021</v>
      </c>
      <c r="I1437" t="s">
        <v>69</v>
      </c>
      <c r="J1437" t="s">
        <v>70</v>
      </c>
      <c r="K1437" t="s">
        <v>89</v>
      </c>
      <c r="L1437" t="s">
        <v>30</v>
      </c>
      <c r="M1437">
        <v>55</v>
      </c>
      <c r="N1437">
        <v>550</v>
      </c>
      <c r="O1437">
        <v>302500</v>
      </c>
      <c r="P1437">
        <v>105875</v>
      </c>
      <c r="Q1437">
        <v>0.35</v>
      </c>
      <c r="R1437" t="s">
        <v>22</v>
      </c>
    </row>
    <row r="1438" spans="1:18" x14ac:dyDescent="0.25">
      <c r="A1438" t="s">
        <v>48</v>
      </c>
      <c r="B1438">
        <v>1185732</v>
      </c>
      <c r="C1438" s="1">
        <v>44208</v>
      </c>
      <c r="D1438" t="s">
        <v>33</v>
      </c>
      <c r="E1438" t="s">
        <v>169</v>
      </c>
      <c r="F1438" t="s">
        <v>18</v>
      </c>
      <c r="G1438">
        <v>1</v>
      </c>
      <c r="H1438">
        <v>2021</v>
      </c>
      <c r="I1438" t="s">
        <v>69</v>
      </c>
      <c r="J1438" t="s">
        <v>70</v>
      </c>
      <c r="K1438" t="s">
        <v>89</v>
      </c>
      <c r="L1438" t="s">
        <v>32</v>
      </c>
      <c r="M1438">
        <v>45</v>
      </c>
      <c r="N1438">
        <v>650</v>
      </c>
      <c r="O1438">
        <v>292500</v>
      </c>
      <c r="P1438">
        <v>146250</v>
      </c>
      <c r="Q1438">
        <v>0.5</v>
      </c>
      <c r="R1438" t="s">
        <v>22</v>
      </c>
    </row>
    <row r="1439" spans="1:18" x14ac:dyDescent="0.25">
      <c r="A1439" t="s">
        <v>48</v>
      </c>
      <c r="B1439">
        <v>1185732</v>
      </c>
      <c r="C1439" s="1">
        <v>44237</v>
      </c>
      <c r="D1439" t="s">
        <v>17</v>
      </c>
      <c r="E1439" t="s">
        <v>169</v>
      </c>
      <c r="F1439" t="s">
        <v>35</v>
      </c>
      <c r="G1439">
        <v>1</v>
      </c>
      <c r="H1439">
        <v>2021</v>
      </c>
      <c r="I1439" t="s">
        <v>69</v>
      </c>
      <c r="J1439" t="s">
        <v>70</v>
      </c>
      <c r="K1439" t="s">
        <v>89</v>
      </c>
      <c r="L1439" t="s">
        <v>21</v>
      </c>
      <c r="M1439">
        <v>45</v>
      </c>
      <c r="N1439">
        <v>900</v>
      </c>
      <c r="O1439">
        <v>405000</v>
      </c>
      <c r="P1439">
        <v>182250</v>
      </c>
      <c r="Q1439">
        <v>0.45</v>
      </c>
      <c r="R1439" t="s">
        <v>22</v>
      </c>
    </row>
    <row r="1440" spans="1:18" x14ac:dyDescent="0.25">
      <c r="A1440" t="s">
        <v>48</v>
      </c>
      <c r="B1440">
        <v>1185732</v>
      </c>
      <c r="C1440" s="1">
        <v>44237</v>
      </c>
      <c r="D1440" t="s">
        <v>17</v>
      </c>
      <c r="E1440" t="s">
        <v>169</v>
      </c>
      <c r="F1440" t="s">
        <v>35</v>
      </c>
      <c r="G1440">
        <v>1</v>
      </c>
      <c r="H1440">
        <v>2021</v>
      </c>
      <c r="I1440" t="s">
        <v>69</v>
      </c>
      <c r="J1440" t="s">
        <v>70</v>
      </c>
      <c r="K1440" t="s">
        <v>89</v>
      </c>
      <c r="L1440" t="s">
        <v>24</v>
      </c>
      <c r="M1440">
        <v>45</v>
      </c>
      <c r="N1440">
        <v>550</v>
      </c>
      <c r="O1440">
        <v>247500</v>
      </c>
      <c r="P1440">
        <v>86625</v>
      </c>
      <c r="Q1440">
        <v>0.35</v>
      </c>
      <c r="R1440" t="s">
        <v>22</v>
      </c>
    </row>
    <row r="1441" spans="1:18" x14ac:dyDescent="0.25">
      <c r="A1441" t="s">
        <v>48</v>
      </c>
      <c r="B1441">
        <v>1185732</v>
      </c>
      <c r="C1441" s="1">
        <v>44237</v>
      </c>
      <c r="D1441" t="s">
        <v>17</v>
      </c>
      <c r="E1441" t="s">
        <v>169</v>
      </c>
      <c r="F1441" t="s">
        <v>35</v>
      </c>
      <c r="G1441">
        <v>1</v>
      </c>
      <c r="H1441">
        <v>2021</v>
      </c>
      <c r="I1441" t="s">
        <v>69</v>
      </c>
      <c r="J1441" t="s">
        <v>70</v>
      </c>
      <c r="K1441" t="s">
        <v>89</v>
      </c>
      <c r="L1441" t="s">
        <v>26</v>
      </c>
      <c r="M1441">
        <v>35</v>
      </c>
      <c r="N1441">
        <v>600</v>
      </c>
      <c r="O1441">
        <v>210000</v>
      </c>
      <c r="P1441">
        <v>52500</v>
      </c>
      <c r="Q1441">
        <v>0.25</v>
      </c>
      <c r="R1441" t="s">
        <v>22</v>
      </c>
    </row>
    <row r="1442" spans="1:18" x14ac:dyDescent="0.25">
      <c r="A1442" t="s">
        <v>48</v>
      </c>
      <c r="B1442">
        <v>1185732</v>
      </c>
      <c r="C1442" s="1">
        <v>44237</v>
      </c>
      <c r="D1442" t="s">
        <v>17</v>
      </c>
      <c r="E1442" t="s">
        <v>169</v>
      </c>
      <c r="F1442" t="s">
        <v>35</v>
      </c>
      <c r="G1442">
        <v>1</v>
      </c>
      <c r="H1442">
        <v>2021</v>
      </c>
      <c r="I1442" t="s">
        <v>19</v>
      </c>
      <c r="J1442" t="s">
        <v>20</v>
      </c>
      <c r="K1442" t="s">
        <v>90</v>
      </c>
      <c r="L1442" t="s">
        <v>28</v>
      </c>
      <c r="M1442">
        <v>40</v>
      </c>
      <c r="N1442">
        <v>475</v>
      </c>
      <c r="O1442">
        <v>190000</v>
      </c>
      <c r="P1442">
        <v>57000</v>
      </c>
      <c r="Q1442">
        <v>0.3</v>
      </c>
      <c r="R1442" t="s">
        <v>22</v>
      </c>
    </row>
    <row r="1443" spans="1:18" x14ac:dyDescent="0.25">
      <c r="A1443" t="s">
        <v>48</v>
      </c>
      <c r="B1443">
        <v>1185732</v>
      </c>
      <c r="C1443" s="1">
        <v>44237</v>
      </c>
      <c r="D1443" t="s">
        <v>17</v>
      </c>
      <c r="E1443" t="s">
        <v>169</v>
      </c>
      <c r="F1443" t="s">
        <v>35</v>
      </c>
      <c r="G1443">
        <v>1</v>
      </c>
      <c r="H1443">
        <v>2021</v>
      </c>
      <c r="I1443" t="s">
        <v>19</v>
      </c>
      <c r="J1443" t="s">
        <v>20</v>
      </c>
      <c r="K1443" t="s">
        <v>90</v>
      </c>
      <c r="L1443" t="s">
        <v>30</v>
      </c>
      <c r="M1443">
        <v>55</v>
      </c>
      <c r="N1443">
        <v>550</v>
      </c>
      <c r="O1443">
        <v>302500</v>
      </c>
      <c r="P1443">
        <v>105875</v>
      </c>
      <c r="Q1443">
        <v>0.35</v>
      </c>
      <c r="R1443" t="s">
        <v>22</v>
      </c>
    </row>
    <row r="1444" spans="1:18" x14ac:dyDescent="0.25">
      <c r="A1444" t="s">
        <v>48</v>
      </c>
      <c r="B1444">
        <v>1185732</v>
      </c>
      <c r="C1444" s="1">
        <v>44237</v>
      </c>
      <c r="D1444" t="s">
        <v>17</v>
      </c>
      <c r="E1444" t="s">
        <v>169</v>
      </c>
      <c r="F1444" t="s">
        <v>35</v>
      </c>
      <c r="G1444">
        <v>1</v>
      </c>
      <c r="H1444">
        <v>2021</v>
      </c>
      <c r="I1444" t="s">
        <v>19</v>
      </c>
      <c r="J1444" t="s">
        <v>20</v>
      </c>
      <c r="K1444" t="s">
        <v>90</v>
      </c>
      <c r="L1444" t="s">
        <v>32</v>
      </c>
      <c r="M1444">
        <v>45</v>
      </c>
      <c r="N1444">
        <v>650</v>
      </c>
      <c r="O1444">
        <v>292500</v>
      </c>
      <c r="P1444">
        <v>146250</v>
      </c>
      <c r="Q1444">
        <v>0.5</v>
      </c>
      <c r="R1444" t="s">
        <v>22</v>
      </c>
    </row>
    <row r="1445" spans="1:18" x14ac:dyDescent="0.25">
      <c r="A1445" t="s">
        <v>48</v>
      </c>
      <c r="B1445">
        <v>1185732</v>
      </c>
      <c r="C1445" s="1">
        <v>44263</v>
      </c>
      <c r="D1445" t="s">
        <v>31</v>
      </c>
      <c r="E1445" t="s">
        <v>169</v>
      </c>
      <c r="F1445" t="s">
        <v>36</v>
      </c>
      <c r="G1445">
        <v>1</v>
      </c>
      <c r="H1445">
        <v>2021</v>
      </c>
      <c r="I1445" t="s">
        <v>19</v>
      </c>
      <c r="J1445" t="s">
        <v>20</v>
      </c>
      <c r="K1445" t="s">
        <v>90</v>
      </c>
      <c r="L1445" t="s">
        <v>21</v>
      </c>
      <c r="M1445">
        <v>45</v>
      </c>
      <c r="N1445">
        <v>870</v>
      </c>
      <c r="O1445">
        <v>391500</v>
      </c>
      <c r="P1445">
        <v>176175</v>
      </c>
      <c r="Q1445">
        <v>0.45</v>
      </c>
      <c r="R1445" t="s">
        <v>22</v>
      </c>
    </row>
    <row r="1446" spans="1:18" x14ac:dyDescent="0.25">
      <c r="A1446" t="s">
        <v>48</v>
      </c>
      <c r="B1446">
        <v>1185732</v>
      </c>
      <c r="C1446" s="1">
        <v>44263</v>
      </c>
      <c r="D1446" t="s">
        <v>31</v>
      </c>
      <c r="E1446" t="s">
        <v>169</v>
      </c>
      <c r="F1446" t="s">
        <v>36</v>
      </c>
      <c r="G1446">
        <v>1</v>
      </c>
      <c r="H1446">
        <v>2021</v>
      </c>
      <c r="I1446" t="s">
        <v>19</v>
      </c>
      <c r="J1446" t="s">
        <v>20</v>
      </c>
      <c r="K1446" t="s">
        <v>90</v>
      </c>
      <c r="L1446" t="s">
        <v>24</v>
      </c>
      <c r="M1446">
        <v>45</v>
      </c>
      <c r="N1446">
        <v>550</v>
      </c>
      <c r="O1446">
        <v>247500</v>
      </c>
      <c r="P1446">
        <v>86625</v>
      </c>
      <c r="Q1446">
        <v>0.35</v>
      </c>
      <c r="R1446" t="s">
        <v>22</v>
      </c>
    </row>
    <row r="1447" spans="1:18" x14ac:dyDescent="0.25">
      <c r="A1447" t="s">
        <v>48</v>
      </c>
      <c r="B1447">
        <v>1185732</v>
      </c>
      <c r="C1447" s="1">
        <v>44263</v>
      </c>
      <c r="D1447" t="s">
        <v>31</v>
      </c>
      <c r="E1447" t="s">
        <v>169</v>
      </c>
      <c r="F1447" t="s">
        <v>36</v>
      </c>
      <c r="G1447">
        <v>1</v>
      </c>
      <c r="H1447">
        <v>2021</v>
      </c>
      <c r="I1447" t="s">
        <v>19</v>
      </c>
      <c r="J1447" t="s">
        <v>20</v>
      </c>
      <c r="K1447" t="s">
        <v>90</v>
      </c>
      <c r="L1447" t="s">
        <v>26</v>
      </c>
      <c r="M1447">
        <v>35</v>
      </c>
      <c r="N1447">
        <v>575</v>
      </c>
      <c r="O1447">
        <v>201250</v>
      </c>
      <c r="P1447">
        <v>50312.5</v>
      </c>
      <c r="Q1447">
        <v>0.25</v>
      </c>
      <c r="R1447" t="s">
        <v>22</v>
      </c>
    </row>
    <row r="1448" spans="1:18" x14ac:dyDescent="0.25">
      <c r="A1448" t="s">
        <v>48</v>
      </c>
      <c r="B1448">
        <v>1185732</v>
      </c>
      <c r="C1448" s="1">
        <v>44263</v>
      </c>
      <c r="D1448" t="s">
        <v>31</v>
      </c>
      <c r="E1448" t="s">
        <v>169</v>
      </c>
      <c r="F1448" t="s">
        <v>36</v>
      </c>
      <c r="G1448">
        <v>1</v>
      </c>
      <c r="H1448">
        <v>2021</v>
      </c>
      <c r="I1448" t="s">
        <v>19</v>
      </c>
      <c r="J1448" t="s">
        <v>20</v>
      </c>
      <c r="K1448" t="s">
        <v>90</v>
      </c>
      <c r="L1448" t="s">
        <v>28</v>
      </c>
      <c r="M1448">
        <v>40</v>
      </c>
      <c r="N1448">
        <v>425</v>
      </c>
      <c r="O1448">
        <v>170000</v>
      </c>
      <c r="P1448">
        <v>51000</v>
      </c>
      <c r="Q1448">
        <v>0.3</v>
      </c>
      <c r="R1448" t="s">
        <v>22</v>
      </c>
    </row>
    <row r="1449" spans="1:18" x14ac:dyDescent="0.25">
      <c r="A1449" t="s">
        <v>48</v>
      </c>
      <c r="B1449">
        <v>1185732</v>
      </c>
      <c r="C1449" s="1">
        <v>44263</v>
      </c>
      <c r="D1449" t="s">
        <v>31</v>
      </c>
      <c r="E1449" t="s">
        <v>169</v>
      </c>
      <c r="F1449" t="s">
        <v>36</v>
      </c>
      <c r="G1449">
        <v>1</v>
      </c>
      <c r="H1449">
        <v>2021</v>
      </c>
      <c r="I1449" t="s">
        <v>19</v>
      </c>
      <c r="J1449" t="s">
        <v>20</v>
      </c>
      <c r="K1449" t="s">
        <v>90</v>
      </c>
      <c r="L1449" t="s">
        <v>30</v>
      </c>
      <c r="M1449">
        <v>55</v>
      </c>
      <c r="N1449">
        <v>475</v>
      </c>
      <c r="O1449">
        <v>261250</v>
      </c>
      <c r="P1449">
        <v>91437.5</v>
      </c>
      <c r="Q1449">
        <v>0.35</v>
      </c>
      <c r="R1449" t="s">
        <v>22</v>
      </c>
    </row>
    <row r="1450" spans="1:18" x14ac:dyDescent="0.25">
      <c r="A1450" t="s">
        <v>48</v>
      </c>
      <c r="B1450">
        <v>1185732</v>
      </c>
      <c r="C1450" s="1">
        <v>44263</v>
      </c>
      <c r="D1450" t="s">
        <v>31</v>
      </c>
      <c r="E1450" t="s">
        <v>169</v>
      </c>
      <c r="F1450" t="s">
        <v>36</v>
      </c>
      <c r="G1450">
        <v>1</v>
      </c>
      <c r="H1450">
        <v>2021</v>
      </c>
      <c r="I1450" t="s">
        <v>19</v>
      </c>
      <c r="J1450" t="s">
        <v>20</v>
      </c>
      <c r="K1450" t="s">
        <v>90</v>
      </c>
      <c r="L1450" t="s">
        <v>32</v>
      </c>
      <c r="M1450">
        <v>45</v>
      </c>
      <c r="N1450">
        <v>575</v>
      </c>
      <c r="O1450">
        <v>258750</v>
      </c>
      <c r="P1450">
        <v>129375</v>
      </c>
      <c r="Q1450">
        <v>0.5</v>
      </c>
      <c r="R1450" t="s">
        <v>22</v>
      </c>
    </row>
    <row r="1451" spans="1:18" x14ac:dyDescent="0.25">
      <c r="A1451" t="s">
        <v>48</v>
      </c>
      <c r="B1451">
        <v>1185732</v>
      </c>
      <c r="C1451" s="1">
        <v>44295</v>
      </c>
      <c r="D1451" t="s">
        <v>25</v>
      </c>
      <c r="E1451" t="s">
        <v>169</v>
      </c>
      <c r="F1451" t="s">
        <v>38</v>
      </c>
      <c r="G1451">
        <v>2</v>
      </c>
      <c r="H1451">
        <v>2021</v>
      </c>
      <c r="I1451" t="s">
        <v>19</v>
      </c>
      <c r="J1451" t="s">
        <v>20</v>
      </c>
      <c r="K1451" t="s">
        <v>90</v>
      </c>
      <c r="L1451" t="s">
        <v>21</v>
      </c>
      <c r="M1451">
        <v>45</v>
      </c>
      <c r="N1451">
        <v>825</v>
      </c>
      <c r="O1451">
        <v>371250</v>
      </c>
      <c r="P1451">
        <v>167062.5</v>
      </c>
      <c r="Q1451">
        <v>0.45</v>
      </c>
      <c r="R1451" t="s">
        <v>22</v>
      </c>
    </row>
    <row r="1452" spans="1:18" x14ac:dyDescent="0.25">
      <c r="A1452" t="s">
        <v>48</v>
      </c>
      <c r="B1452">
        <v>1185732</v>
      </c>
      <c r="C1452" s="1">
        <v>44295</v>
      </c>
      <c r="D1452" t="s">
        <v>25</v>
      </c>
      <c r="E1452" t="s">
        <v>169</v>
      </c>
      <c r="F1452" t="s">
        <v>38</v>
      </c>
      <c r="G1452">
        <v>2</v>
      </c>
      <c r="H1452">
        <v>2021</v>
      </c>
      <c r="I1452" t="s">
        <v>19</v>
      </c>
      <c r="J1452" t="s">
        <v>20</v>
      </c>
      <c r="K1452" t="s">
        <v>90</v>
      </c>
      <c r="L1452" t="s">
        <v>24</v>
      </c>
      <c r="M1452">
        <v>45</v>
      </c>
      <c r="N1452">
        <v>525</v>
      </c>
      <c r="O1452">
        <v>236250</v>
      </c>
      <c r="P1452">
        <v>82687.5</v>
      </c>
      <c r="Q1452">
        <v>0.35</v>
      </c>
      <c r="R1452" t="s">
        <v>22</v>
      </c>
    </row>
    <row r="1453" spans="1:18" x14ac:dyDescent="0.25">
      <c r="A1453" t="s">
        <v>48</v>
      </c>
      <c r="B1453">
        <v>1185732</v>
      </c>
      <c r="C1453" s="1">
        <v>44295</v>
      </c>
      <c r="D1453" t="s">
        <v>25</v>
      </c>
      <c r="E1453" t="s">
        <v>169</v>
      </c>
      <c r="F1453" t="s">
        <v>38</v>
      </c>
      <c r="G1453">
        <v>2</v>
      </c>
      <c r="H1453">
        <v>2021</v>
      </c>
      <c r="I1453" t="s">
        <v>19</v>
      </c>
      <c r="J1453" t="s">
        <v>20</v>
      </c>
      <c r="K1453" t="s">
        <v>90</v>
      </c>
      <c r="L1453" t="s">
        <v>26</v>
      </c>
      <c r="M1453">
        <v>35</v>
      </c>
      <c r="N1453">
        <v>525</v>
      </c>
      <c r="O1453">
        <v>183750</v>
      </c>
      <c r="P1453">
        <v>45937.5</v>
      </c>
      <c r="Q1453">
        <v>0.25</v>
      </c>
      <c r="R1453" t="s">
        <v>22</v>
      </c>
    </row>
    <row r="1454" spans="1:18" x14ac:dyDescent="0.25">
      <c r="A1454" t="s">
        <v>48</v>
      </c>
      <c r="B1454">
        <v>1185732</v>
      </c>
      <c r="C1454" s="1">
        <v>44295</v>
      </c>
      <c r="D1454" t="s">
        <v>25</v>
      </c>
      <c r="E1454" t="s">
        <v>169</v>
      </c>
      <c r="F1454" t="s">
        <v>38</v>
      </c>
      <c r="G1454">
        <v>2</v>
      </c>
      <c r="H1454">
        <v>2021</v>
      </c>
      <c r="I1454" t="s">
        <v>19</v>
      </c>
      <c r="J1454" t="s">
        <v>20</v>
      </c>
      <c r="K1454" t="s">
        <v>90</v>
      </c>
      <c r="L1454" t="s">
        <v>28</v>
      </c>
      <c r="M1454">
        <v>40</v>
      </c>
      <c r="N1454">
        <v>450</v>
      </c>
      <c r="O1454">
        <v>180000</v>
      </c>
      <c r="P1454">
        <v>54000</v>
      </c>
      <c r="Q1454">
        <v>0.3</v>
      </c>
      <c r="R1454" t="s">
        <v>22</v>
      </c>
    </row>
    <row r="1455" spans="1:18" x14ac:dyDescent="0.25">
      <c r="A1455" t="s">
        <v>48</v>
      </c>
      <c r="B1455">
        <v>1185732</v>
      </c>
      <c r="C1455" s="1">
        <v>44295</v>
      </c>
      <c r="D1455" t="s">
        <v>25</v>
      </c>
      <c r="E1455" t="s">
        <v>169</v>
      </c>
      <c r="F1455" t="s">
        <v>38</v>
      </c>
      <c r="G1455">
        <v>2</v>
      </c>
      <c r="H1455">
        <v>2021</v>
      </c>
      <c r="I1455" t="s">
        <v>19</v>
      </c>
      <c r="J1455" t="s">
        <v>20</v>
      </c>
      <c r="K1455" t="s">
        <v>90</v>
      </c>
      <c r="L1455" t="s">
        <v>30</v>
      </c>
      <c r="M1455">
        <v>55</v>
      </c>
      <c r="N1455">
        <v>475</v>
      </c>
      <c r="O1455">
        <v>261250</v>
      </c>
      <c r="P1455">
        <v>91437.5</v>
      </c>
      <c r="Q1455">
        <v>0.35</v>
      </c>
      <c r="R1455" t="s">
        <v>22</v>
      </c>
    </row>
    <row r="1456" spans="1:18" x14ac:dyDescent="0.25">
      <c r="A1456" t="s">
        <v>48</v>
      </c>
      <c r="B1456">
        <v>1185732</v>
      </c>
      <c r="C1456" s="1">
        <v>44295</v>
      </c>
      <c r="D1456" t="s">
        <v>25</v>
      </c>
      <c r="E1456" t="s">
        <v>169</v>
      </c>
      <c r="F1456" t="s">
        <v>38</v>
      </c>
      <c r="G1456">
        <v>2</v>
      </c>
      <c r="H1456">
        <v>2021</v>
      </c>
      <c r="I1456" t="s">
        <v>19</v>
      </c>
      <c r="J1456" t="s">
        <v>20</v>
      </c>
      <c r="K1456" t="s">
        <v>90</v>
      </c>
      <c r="L1456" t="s">
        <v>32</v>
      </c>
      <c r="M1456">
        <v>45</v>
      </c>
      <c r="N1456">
        <v>600</v>
      </c>
      <c r="O1456">
        <v>270000</v>
      </c>
      <c r="P1456">
        <v>135000</v>
      </c>
      <c r="Q1456">
        <v>0.5</v>
      </c>
      <c r="R1456" t="s">
        <v>22</v>
      </c>
    </row>
    <row r="1457" spans="1:18" x14ac:dyDescent="0.25">
      <c r="A1457" t="s">
        <v>48</v>
      </c>
      <c r="B1457">
        <v>1185732</v>
      </c>
      <c r="C1457" s="1">
        <v>44324</v>
      </c>
      <c r="D1457" t="s">
        <v>27</v>
      </c>
      <c r="E1457" t="s">
        <v>170</v>
      </c>
      <c r="F1457" t="s">
        <v>39</v>
      </c>
      <c r="G1457">
        <v>2</v>
      </c>
      <c r="H1457">
        <v>2021</v>
      </c>
      <c r="I1457" t="s">
        <v>19</v>
      </c>
      <c r="J1457" t="s">
        <v>20</v>
      </c>
      <c r="K1457" t="s">
        <v>90</v>
      </c>
      <c r="L1457" t="s">
        <v>21</v>
      </c>
      <c r="M1457">
        <v>55</v>
      </c>
      <c r="N1457">
        <v>870</v>
      </c>
      <c r="O1457">
        <v>478500</v>
      </c>
      <c r="P1457">
        <v>215325</v>
      </c>
      <c r="Q1457">
        <v>0.45</v>
      </c>
      <c r="R1457" t="s">
        <v>22</v>
      </c>
    </row>
    <row r="1458" spans="1:18" x14ac:dyDescent="0.25">
      <c r="A1458" t="s">
        <v>48</v>
      </c>
      <c r="B1458">
        <v>1185732</v>
      </c>
      <c r="C1458" s="1">
        <v>44324</v>
      </c>
      <c r="D1458" t="s">
        <v>27</v>
      </c>
      <c r="E1458" t="s">
        <v>170</v>
      </c>
      <c r="F1458" t="s">
        <v>39</v>
      </c>
      <c r="G1458">
        <v>2</v>
      </c>
      <c r="H1458">
        <v>2021</v>
      </c>
      <c r="I1458" t="s">
        <v>19</v>
      </c>
      <c r="J1458" t="s">
        <v>20</v>
      </c>
      <c r="K1458" t="s">
        <v>90</v>
      </c>
      <c r="L1458" t="s">
        <v>24</v>
      </c>
      <c r="M1458">
        <v>55</v>
      </c>
      <c r="N1458">
        <v>575</v>
      </c>
      <c r="O1458">
        <v>316250</v>
      </c>
      <c r="P1458">
        <v>110687.5</v>
      </c>
      <c r="Q1458">
        <v>0.35</v>
      </c>
      <c r="R1458" t="s">
        <v>22</v>
      </c>
    </row>
    <row r="1459" spans="1:18" x14ac:dyDescent="0.25">
      <c r="A1459" t="s">
        <v>48</v>
      </c>
      <c r="B1459">
        <v>1185732</v>
      </c>
      <c r="C1459" s="1">
        <v>44324</v>
      </c>
      <c r="D1459" t="s">
        <v>27</v>
      </c>
      <c r="E1459" t="s">
        <v>170</v>
      </c>
      <c r="F1459" t="s">
        <v>39</v>
      </c>
      <c r="G1459">
        <v>2</v>
      </c>
      <c r="H1459">
        <v>2021</v>
      </c>
      <c r="I1459" t="s">
        <v>19</v>
      </c>
      <c r="J1459" t="s">
        <v>20</v>
      </c>
      <c r="K1459" t="s">
        <v>90</v>
      </c>
      <c r="L1459" t="s">
        <v>26</v>
      </c>
      <c r="M1459">
        <v>50</v>
      </c>
      <c r="N1459">
        <v>550</v>
      </c>
      <c r="O1459">
        <v>275000</v>
      </c>
      <c r="P1459">
        <v>68750</v>
      </c>
      <c r="Q1459">
        <v>0.25</v>
      </c>
      <c r="R1459" t="s">
        <v>22</v>
      </c>
    </row>
    <row r="1460" spans="1:18" x14ac:dyDescent="0.25">
      <c r="A1460" t="s">
        <v>48</v>
      </c>
      <c r="B1460">
        <v>1185732</v>
      </c>
      <c r="C1460" s="1">
        <v>44324</v>
      </c>
      <c r="D1460" t="s">
        <v>27</v>
      </c>
      <c r="E1460" t="s">
        <v>170</v>
      </c>
      <c r="F1460" t="s">
        <v>39</v>
      </c>
      <c r="G1460">
        <v>2</v>
      </c>
      <c r="H1460">
        <v>2021</v>
      </c>
      <c r="I1460" t="s">
        <v>19</v>
      </c>
      <c r="J1460" t="s">
        <v>20</v>
      </c>
      <c r="K1460" t="s">
        <v>90</v>
      </c>
      <c r="L1460" t="s">
        <v>28</v>
      </c>
      <c r="M1460">
        <v>50</v>
      </c>
      <c r="N1460">
        <v>500</v>
      </c>
      <c r="O1460">
        <v>250000</v>
      </c>
      <c r="P1460">
        <v>75000</v>
      </c>
      <c r="Q1460">
        <v>0.3</v>
      </c>
      <c r="R1460" t="s">
        <v>22</v>
      </c>
    </row>
    <row r="1461" spans="1:18" x14ac:dyDescent="0.25">
      <c r="A1461" t="s">
        <v>48</v>
      </c>
      <c r="B1461">
        <v>1185732</v>
      </c>
      <c r="C1461" s="1">
        <v>44324</v>
      </c>
      <c r="D1461" t="s">
        <v>27</v>
      </c>
      <c r="E1461" t="s">
        <v>170</v>
      </c>
      <c r="F1461" t="s">
        <v>39</v>
      </c>
      <c r="G1461">
        <v>2</v>
      </c>
      <c r="H1461">
        <v>2021</v>
      </c>
      <c r="I1461" t="s">
        <v>19</v>
      </c>
      <c r="J1461" t="s">
        <v>20</v>
      </c>
      <c r="K1461" t="s">
        <v>90</v>
      </c>
      <c r="L1461" t="s">
        <v>30</v>
      </c>
      <c r="M1461">
        <v>60</v>
      </c>
      <c r="N1461">
        <v>525</v>
      </c>
      <c r="O1461">
        <v>315000</v>
      </c>
      <c r="P1461">
        <v>110250</v>
      </c>
      <c r="Q1461">
        <v>0.35</v>
      </c>
      <c r="R1461" t="s">
        <v>22</v>
      </c>
    </row>
    <row r="1462" spans="1:18" x14ac:dyDescent="0.25">
      <c r="A1462" t="s">
        <v>48</v>
      </c>
      <c r="B1462">
        <v>1185732</v>
      </c>
      <c r="C1462" s="1">
        <v>44324</v>
      </c>
      <c r="D1462" t="s">
        <v>27</v>
      </c>
      <c r="E1462" t="s">
        <v>170</v>
      </c>
      <c r="F1462" t="s">
        <v>39</v>
      </c>
      <c r="G1462">
        <v>2</v>
      </c>
      <c r="H1462">
        <v>2021</v>
      </c>
      <c r="I1462" t="s">
        <v>19</v>
      </c>
      <c r="J1462" t="s">
        <v>20</v>
      </c>
      <c r="K1462" t="s">
        <v>90</v>
      </c>
      <c r="L1462" t="s">
        <v>32</v>
      </c>
      <c r="M1462">
        <v>65</v>
      </c>
      <c r="N1462">
        <v>625</v>
      </c>
      <c r="O1462">
        <v>406250</v>
      </c>
      <c r="P1462">
        <v>203125</v>
      </c>
      <c r="Q1462">
        <v>0.5</v>
      </c>
      <c r="R1462" t="s">
        <v>22</v>
      </c>
    </row>
    <row r="1463" spans="1:18" x14ac:dyDescent="0.25">
      <c r="A1463" t="s">
        <v>48</v>
      </c>
      <c r="B1463">
        <v>1185732</v>
      </c>
      <c r="C1463" s="1">
        <v>44357</v>
      </c>
      <c r="D1463" t="s">
        <v>23</v>
      </c>
      <c r="E1463" t="s">
        <v>169</v>
      </c>
      <c r="F1463" t="s">
        <v>56</v>
      </c>
      <c r="G1463">
        <v>2</v>
      </c>
      <c r="H1463">
        <v>2021</v>
      </c>
      <c r="I1463" t="s">
        <v>19</v>
      </c>
      <c r="J1463" t="s">
        <v>20</v>
      </c>
      <c r="K1463" t="s">
        <v>90</v>
      </c>
      <c r="L1463" t="s">
        <v>21</v>
      </c>
      <c r="M1463">
        <v>60</v>
      </c>
      <c r="N1463">
        <v>875</v>
      </c>
      <c r="O1463">
        <v>525000</v>
      </c>
      <c r="P1463">
        <v>236250</v>
      </c>
      <c r="Q1463">
        <v>0.45</v>
      </c>
      <c r="R1463" t="s">
        <v>22</v>
      </c>
    </row>
    <row r="1464" spans="1:18" x14ac:dyDescent="0.25">
      <c r="A1464" t="s">
        <v>48</v>
      </c>
      <c r="B1464">
        <v>1185732</v>
      </c>
      <c r="C1464" s="1">
        <v>44357</v>
      </c>
      <c r="D1464" t="s">
        <v>23</v>
      </c>
      <c r="E1464" t="s">
        <v>169</v>
      </c>
      <c r="F1464" t="s">
        <v>56</v>
      </c>
      <c r="G1464">
        <v>2</v>
      </c>
      <c r="H1464">
        <v>2021</v>
      </c>
      <c r="I1464" t="s">
        <v>19</v>
      </c>
      <c r="J1464" t="s">
        <v>20</v>
      </c>
      <c r="K1464" t="s">
        <v>90</v>
      </c>
      <c r="L1464" t="s">
        <v>24</v>
      </c>
      <c r="M1464">
        <v>55</v>
      </c>
      <c r="N1464">
        <v>625</v>
      </c>
      <c r="O1464">
        <v>343750</v>
      </c>
      <c r="P1464">
        <v>120312.5</v>
      </c>
      <c r="Q1464">
        <v>0.35</v>
      </c>
      <c r="R1464" t="s">
        <v>22</v>
      </c>
    </row>
    <row r="1465" spans="1:18" x14ac:dyDescent="0.25">
      <c r="A1465" t="s">
        <v>48</v>
      </c>
      <c r="B1465">
        <v>1185732</v>
      </c>
      <c r="C1465" s="1">
        <v>44357</v>
      </c>
      <c r="D1465" t="s">
        <v>23</v>
      </c>
      <c r="E1465" t="s">
        <v>169</v>
      </c>
      <c r="F1465" t="s">
        <v>56</v>
      </c>
      <c r="G1465">
        <v>2</v>
      </c>
      <c r="H1465">
        <v>2021</v>
      </c>
      <c r="I1465" t="s">
        <v>19</v>
      </c>
      <c r="J1465" t="s">
        <v>20</v>
      </c>
      <c r="K1465" t="s">
        <v>90</v>
      </c>
      <c r="L1465" t="s">
        <v>26</v>
      </c>
      <c r="M1465">
        <v>50</v>
      </c>
      <c r="N1465">
        <v>600</v>
      </c>
      <c r="O1465">
        <v>300000</v>
      </c>
      <c r="P1465">
        <v>75000</v>
      </c>
      <c r="Q1465">
        <v>0.25</v>
      </c>
      <c r="R1465" t="s">
        <v>22</v>
      </c>
    </row>
    <row r="1466" spans="1:18" x14ac:dyDescent="0.25">
      <c r="A1466" t="s">
        <v>48</v>
      </c>
      <c r="B1466">
        <v>1185732</v>
      </c>
      <c r="C1466" s="1">
        <v>44357</v>
      </c>
      <c r="D1466" t="s">
        <v>23</v>
      </c>
      <c r="E1466" t="s">
        <v>169</v>
      </c>
      <c r="F1466" t="s">
        <v>56</v>
      </c>
      <c r="G1466">
        <v>2</v>
      </c>
      <c r="H1466">
        <v>2021</v>
      </c>
      <c r="I1466" t="s">
        <v>19</v>
      </c>
      <c r="J1466" t="s">
        <v>20</v>
      </c>
      <c r="K1466" t="s">
        <v>90</v>
      </c>
      <c r="L1466" t="s">
        <v>28</v>
      </c>
      <c r="M1466">
        <v>50</v>
      </c>
      <c r="N1466">
        <v>575</v>
      </c>
      <c r="O1466">
        <v>287500</v>
      </c>
      <c r="P1466">
        <v>86250</v>
      </c>
      <c r="Q1466">
        <v>0.3</v>
      </c>
      <c r="R1466" t="s">
        <v>22</v>
      </c>
    </row>
    <row r="1467" spans="1:18" x14ac:dyDescent="0.25">
      <c r="A1467" t="s">
        <v>48</v>
      </c>
      <c r="B1467">
        <v>1185732</v>
      </c>
      <c r="C1467" s="1">
        <v>44357</v>
      </c>
      <c r="D1467" t="s">
        <v>23</v>
      </c>
      <c r="E1467" t="s">
        <v>169</v>
      </c>
      <c r="F1467" t="s">
        <v>56</v>
      </c>
      <c r="G1467">
        <v>2</v>
      </c>
      <c r="H1467">
        <v>2021</v>
      </c>
      <c r="I1467" t="s">
        <v>19</v>
      </c>
      <c r="J1467" t="s">
        <v>20</v>
      </c>
      <c r="K1467" t="s">
        <v>90</v>
      </c>
      <c r="L1467" t="s">
        <v>30</v>
      </c>
      <c r="M1467">
        <v>65</v>
      </c>
      <c r="N1467">
        <v>575</v>
      </c>
      <c r="O1467">
        <v>373750</v>
      </c>
      <c r="P1467">
        <v>130812.5</v>
      </c>
      <c r="Q1467">
        <v>0.35</v>
      </c>
      <c r="R1467" t="s">
        <v>22</v>
      </c>
    </row>
    <row r="1468" spans="1:18" x14ac:dyDescent="0.25">
      <c r="A1468" t="s">
        <v>48</v>
      </c>
      <c r="B1468">
        <v>1185732</v>
      </c>
      <c r="C1468" s="1">
        <v>44357</v>
      </c>
      <c r="D1468" t="s">
        <v>23</v>
      </c>
      <c r="E1468" t="s">
        <v>169</v>
      </c>
      <c r="F1468" t="s">
        <v>56</v>
      </c>
      <c r="G1468">
        <v>2</v>
      </c>
      <c r="H1468">
        <v>2021</v>
      </c>
      <c r="I1468" t="s">
        <v>19</v>
      </c>
      <c r="J1468" t="s">
        <v>20</v>
      </c>
      <c r="K1468" t="s">
        <v>90</v>
      </c>
      <c r="L1468" t="s">
        <v>32</v>
      </c>
      <c r="M1468">
        <v>70</v>
      </c>
      <c r="N1468">
        <v>725</v>
      </c>
      <c r="O1468">
        <v>507500</v>
      </c>
      <c r="P1468">
        <v>253750</v>
      </c>
      <c r="Q1468">
        <v>0.5</v>
      </c>
      <c r="R1468" t="s">
        <v>22</v>
      </c>
    </row>
    <row r="1469" spans="1:18" x14ac:dyDescent="0.25">
      <c r="A1469" t="s">
        <v>48</v>
      </c>
      <c r="B1469">
        <v>1185732</v>
      </c>
      <c r="C1469" s="1">
        <v>44385</v>
      </c>
      <c r="D1469" t="s">
        <v>23</v>
      </c>
      <c r="E1469" t="s">
        <v>169</v>
      </c>
      <c r="F1469" t="s">
        <v>40</v>
      </c>
      <c r="G1469">
        <v>3</v>
      </c>
      <c r="H1469">
        <v>2021</v>
      </c>
      <c r="I1469" t="s">
        <v>19</v>
      </c>
      <c r="J1469" t="s">
        <v>20</v>
      </c>
      <c r="K1469" t="s">
        <v>90</v>
      </c>
      <c r="L1469" t="s">
        <v>21</v>
      </c>
      <c r="M1469">
        <v>65</v>
      </c>
      <c r="N1469">
        <v>950</v>
      </c>
      <c r="O1469">
        <v>617500</v>
      </c>
      <c r="P1469">
        <v>277875</v>
      </c>
      <c r="Q1469">
        <v>0.45</v>
      </c>
      <c r="R1469" t="s">
        <v>22</v>
      </c>
    </row>
    <row r="1470" spans="1:18" x14ac:dyDescent="0.25">
      <c r="A1470" t="s">
        <v>48</v>
      </c>
      <c r="B1470">
        <v>1185732</v>
      </c>
      <c r="C1470" s="1">
        <v>44385</v>
      </c>
      <c r="D1470" t="s">
        <v>23</v>
      </c>
      <c r="E1470" t="s">
        <v>169</v>
      </c>
      <c r="F1470" t="s">
        <v>40</v>
      </c>
      <c r="G1470">
        <v>3</v>
      </c>
      <c r="H1470">
        <v>2021</v>
      </c>
      <c r="I1470" t="s">
        <v>19</v>
      </c>
      <c r="J1470" t="s">
        <v>20</v>
      </c>
      <c r="K1470" t="s">
        <v>90</v>
      </c>
      <c r="L1470" t="s">
        <v>24</v>
      </c>
      <c r="M1470">
        <v>60</v>
      </c>
      <c r="N1470">
        <v>700</v>
      </c>
      <c r="O1470">
        <v>420000</v>
      </c>
      <c r="P1470">
        <v>147000</v>
      </c>
      <c r="Q1470">
        <v>0.35</v>
      </c>
      <c r="R1470" t="s">
        <v>22</v>
      </c>
    </row>
    <row r="1471" spans="1:18" x14ac:dyDescent="0.25">
      <c r="A1471" t="s">
        <v>48</v>
      </c>
      <c r="B1471">
        <v>1185732</v>
      </c>
      <c r="C1471" s="1">
        <v>44385</v>
      </c>
      <c r="D1471" t="s">
        <v>23</v>
      </c>
      <c r="E1471" t="s">
        <v>169</v>
      </c>
      <c r="F1471" t="s">
        <v>40</v>
      </c>
      <c r="G1471">
        <v>3</v>
      </c>
      <c r="H1471">
        <v>2021</v>
      </c>
      <c r="I1471" t="s">
        <v>19</v>
      </c>
      <c r="J1471" t="s">
        <v>20</v>
      </c>
      <c r="K1471" t="s">
        <v>90</v>
      </c>
      <c r="L1471" t="s">
        <v>26</v>
      </c>
      <c r="M1471">
        <v>55</v>
      </c>
      <c r="N1471">
        <v>625</v>
      </c>
      <c r="O1471">
        <v>343750</v>
      </c>
      <c r="P1471">
        <v>85937.5</v>
      </c>
      <c r="Q1471">
        <v>0.25</v>
      </c>
      <c r="R1471" t="s">
        <v>22</v>
      </c>
    </row>
    <row r="1472" spans="1:18" x14ac:dyDescent="0.25">
      <c r="A1472" t="s">
        <v>48</v>
      </c>
      <c r="B1472">
        <v>1185732</v>
      </c>
      <c r="C1472" s="1">
        <v>44385</v>
      </c>
      <c r="D1472" t="s">
        <v>23</v>
      </c>
      <c r="E1472" t="s">
        <v>169</v>
      </c>
      <c r="F1472" t="s">
        <v>40</v>
      </c>
      <c r="G1472">
        <v>3</v>
      </c>
      <c r="H1472">
        <v>2021</v>
      </c>
      <c r="I1472" t="s">
        <v>19</v>
      </c>
      <c r="J1472" t="s">
        <v>20</v>
      </c>
      <c r="K1472" t="s">
        <v>90</v>
      </c>
      <c r="L1472" t="s">
        <v>28</v>
      </c>
      <c r="M1472">
        <v>55</v>
      </c>
      <c r="N1472">
        <v>575</v>
      </c>
      <c r="O1472">
        <v>316250</v>
      </c>
      <c r="P1472">
        <v>94875</v>
      </c>
      <c r="Q1472">
        <v>0.3</v>
      </c>
      <c r="R1472" t="s">
        <v>22</v>
      </c>
    </row>
    <row r="1473" spans="1:18" x14ac:dyDescent="0.25">
      <c r="A1473" t="s">
        <v>48</v>
      </c>
      <c r="B1473">
        <v>1185732</v>
      </c>
      <c r="C1473" s="1">
        <v>44385</v>
      </c>
      <c r="D1473" t="s">
        <v>23</v>
      </c>
      <c r="E1473" t="s">
        <v>169</v>
      </c>
      <c r="F1473" t="s">
        <v>40</v>
      </c>
      <c r="G1473">
        <v>3</v>
      </c>
      <c r="H1473">
        <v>2021</v>
      </c>
      <c r="I1473" t="s">
        <v>19</v>
      </c>
      <c r="J1473" t="s">
        <v>20</v>
      </c>
      <c r="K1473" t="s">
        <v>90</v>
      </c>
      <c r="L1473" t="s">
        <v>30</v>
      </c>
      <c r="M1473">
        <v>65</v>
      </c>
      <c r="N1473">
        <v>600</v>
      </c>
      <c r="O1473">
        <v>390000</v>
      </c>
      <c r="P1473">
        <v>136500</v>
      </c>
      <c r="Q1473">
        <v>0.35</v>
      </c>
      <c r="R1473" t="s">
        <v>22</v>
      </c>
    </row>
    <row r="1474" spans="1:18" x14ac:dyDescent="0.25">
      <c r="A1474" t="s">
        <v>48</v>
      </c>
      <c r="B1474">
        <v>1185732</v>
      </c>
      <c r="C1474" s="1">
        <v>44385</v>
      </c>
      <c r="D1474" t="s">
        <v>23</v>
      </c>
      <c r="E1474" t="s">
        <v>169</v>
      </c>
      <c r="F1474" t="s">
        <v>40</v>
      </c>
      <c r="G1474">
        <v>3</v>
      </c>
      <c r="H1474">
        <v>2021</v>
      </c>
      <c r="I1474" t="s">
        <v>19</v>
      </c>
      <c r="J1474" t="s">
        <v>20</v>
      </c>
      <c r="K1474" t="s">
        <v>90</v>
      </c>
      <c r="L1474" t="s">
        <v>32</v>
      </c>
      <c r="M1474">
        <v>70</v>
      </c>
      <c r="N1474">
        <v>775</v>
      </c>
      <c r="O1474">
        <v>542500</v>
      </c>
      <c r="P1474">
        <v>271250</v>
      </c>
      <c r="Q1474">
        <v>0.5</v>
      </c>
      <c r="R1474" t="s">
        <v>22</v>
      </c>
    </row>
    <row r="1475" spans="1:18" x14ac:dyDescent="0.25">
      <c r="A1475" t="s">
        <v>48</v>
      </c>
      <c r="B1475">
        <v>1185732</v>
      </c>
      <c r="C1475" s="1">
        <v>44417</v>
      </c>
      <c r="D1475" t="s">
        <v>31</v>
      </c>
      <c r="E1475" t="s">
        <v>169</v>
      </c>
      <c r="F1475" t="s">
        <v>45</v>
      </c>
      <c r="G1475">
        <v>3</v>
      </c>
      <c r="H1475">
        <v>2021</v>
      </c>
      <c r="I1475" t="s">
        <v>19</v>
      </c>
      <c r="J1475" t="s">
        <v>20</v>
      </c>
      <c r="K1475" t="s">
        <v>90</v>
      </c>
      <c r="L1475" t="s">
        <v>21</v>
      </c>
      <c r="M1475">
        <v>65</v>
      </c>
      <c r="N1475">
        <v>925</v>
      </c>
      <c r="O1475">
        <v>601250</v>
      </c>
      <c r="P1475">
        <v>270562.5</v>
      </c>
      <c r="Q1475">
        <v>0.45</v>
      </c>
      <c r="R1475" t="s">
        <v>22</v>
      </c>
    </row>
    <row r="1476" spans="1:18" x14ac:dyDescent="0.25">
      <c r="A1476" t="s">
        <v>48</v>
      </c>
      <c r="B1476">
        <v>1185732</v>
      </c>
      <c r="C1476" s="1">
        <v>44417</v>
      </c>
      <c r="D1476" t="s">
        <v>31</v>
      </c>
      <c r="E1476" t="s">
        <v>169</v>
      </c>
      <c r="F1476" t="s">
        <v>45</v>
      </c>
      <c r="G1476">
        <v>3</v>
      </c>
      <c r="H1476">
        <v>2021</v>
      </c>
      <c r="I1476" t="s">
        <v>19</v>
      </c>
      <c r="J1476" t="s">
        <v>20</v>
      </c>
      <c r="K1476" t="s">
        <v>90</v>
      </c>
      <c r="L1476" t="s">
        <v>24</v>
      </c>
      <c r="M1476">
        <v>60</v>
      </c>
      <c r="N1476">
        <v>700</v>
      </c>
      <c r="O1476">
        <v>420000</v>
      </c>
      <c r="P1476">
        <v>147000</v>
      </c>
      <c r="Q1476">
        <v>0.35</v>
      </c>
      <c r="R1476" t="s">
        <v>22</v>
      </c>
    </row>
    <row r="1477" spans="1:18" x14ac:dyDescent="0.25">
      <c r="A1477" t="s">
        <v>48</v>
      </c>
      <c r="B1477">
        <v>1185732</v>
      </c>
      <c r="C1477" s="1">
        <v>44417</v>
      </c>
      <c r="D1477" t="s">
        <v>31</v>
      </c>
      <c r="E1477" t="s">
        <v>169</v>
      </c>
      <c r="F1477" t="s">
        <v>45</v>
      </c>
      <c r="G1477">
        <v>3</v>
      </c>
      <c r="H1477">
        <v>2021</v>
      </c>
      <c r="I1477" t="s">
        <v>19</v>
      </c>
      <c r="J1477" t="s">
        <v>20</v>
      </c>
      <c r="K1477" t="s">
        <v>90</v>
      </c>
      <c r="L1477" t="s">
        <v>26</v>
      </c>
      <c r="M1477">
        <v>55</v>
      </c>
      <c r="N1477">
        <v>625</v>
      </c>
      <c r="O1477">
        <v>343750</v>
      </c>
      <c r="P1477">
        <v>85937.5</v>
      </c>
      <c r="Q1477">
        <v>0.25</v>
      </c>
      <c r="R1477" t="s">
        <v>22</v>
      </c>
    </row>
    <row r="1478" spans="1:18" x14ac:dyDescent="0.25">
      <c r="A1478" t="s">
        <v>48</v>
      </c>
      <c r="B1478">
        <v>1185732</v>
      </c>
      <c r="C1478" s="1">
        <v>44417</v>
      </c>
      <c r="D1478" t="s">
        <v>31</v>
      </c>
      <c r="E1478" t="s">
        <v>169</v>
      </c>
      <c r="F1478" t="s">
        <v>45</v>
      </c>
      <c r="G1478">
        <v>3</v>
      </c>
      <c r="H1478">
        <v>2021</v>
      </c>
      <c r="I1478" t="s">
        <v>19</v>
      </c>
      <c r="J1478" t="s">
        <v>20</v>
      </c>
      <c r="K1478" t="s">
        <v>90</v>
      </c>
      <c r="L1478" t="s">
        <v>28</v>
      </c>
      <c r="M1478">
        <v>45</v>
      </c>
      <c r="N1478">
        <v>575</v>
      </c>
      <c r="O1478">
        <v>258750</v>
      </c>
      <c r="P1478">
        <v>77625</v>
      </c>
      <c r="Q1478">
        <v>0.3</v>
      </c>
      <c r="R1478" t="s">
        <v>22</v>
      </c>
    </row>
    <row r="1479" spans="1:18" x14ac:dyDescent="0.25">
      <c r="A1479" t="s">
        <v>48</v>
      </c>
      <c r="B1479">
        <v>1185732</v>
      </c>
      <c r="C1479" s="1">
        <v>44417</v>
      </c>
      <c r="D1479" t="s">
        <v>31</v>
      </c>
      <c r="E1479" t="s">
        <v>169</v>
      </c>
      <c r="F1479" t="s">
        <v>45</v>
      </c>
      <c r="G1479">
        <v>3</v>
      </c>
      <c r="H1479">
        <v>2021</v>
      </c>
      <c r="I1479" t="s">
        <v>19</v>
      </c>
      <c r="J1479" t="s">
        <v>20</v>
      </c>
      <c r="K1479" t="s">
        <v>90</v>
      </c>
      <c r="L1479" t="s">
        <v>30</v>
      </c>
      <c r="M1479">
        <v>55</v>
      </c>
      <c r="N1479">
        <v>550</v>
      </c>
      <c r="O1479">
        <v>302500</v>
      </c>
      <c r="P1479">
        <v>105875</v>
      </c>
      <c r="Q1479">
        <v>0.35</v>
      </c>
      <c r="R1479" t="s">
        <v>22</v>
      </c>
    </row>
    <row r="1480" spans="1:18" x14ac:dyDescent="0.25">
      <c r="A1480" t="s">
        <v>48</v>
      </c>
      <c r="B1480">
        <v>1185732</v>
      </c>
      <c r="C1480" s="1">
        <v>44417</v>
      </c>
      <c r="D1480" t="s">
        <v>31</v>
      </c>
      <c r="E1480" t="s">
        <v>169</v>
      </c>
      <c r="F1480" t="s">
        <v>45</v>
      </c>
      <c r="G1480">
        <v>3</v>
      </c>
      <c r="H1480">
        <v>2021</v>
      </c>
      <c r="I1480" t="s">
        <v>19</v>
      </c>
      <c r="J1480" t="s">
        <v>20</v>
      </c>
      <c r="K1480" t="s">
        <v>90</v>
      </c>
      <c r="L1480" t="s">
        <v>32</v>
      </c>
      <c r="M1480">
        <v>60</v>
      </c>
      <c r="N1480">
        <v>725</v>
      </c>
      <c r="O1480">
        <v>435000</v>
      </c>
      <c r="P1480">
        <v>217500</v>
      </c>
      <c r="Q1480">
        <v>0.5</v>
      </c>
      <c r="R1480" t="s">
        <v>22</v>
      </c>
    </row>
    <row r="1481" spans="1:18" x14ac:dyDescent="0.25">
      <c r="A1481" t="s">
        <v>48</v>
      </c>
      <c r="B1481">
        <v>1185732</v>
      </c>
      <c r="C1481" s="1">
        <v>44447</v>
      </c>
      <c r="D1481" t="s">
        <v>17</v>
      </c>
      <c r="E1481" t="s">
        <v>169</v>
      </c>
      <c r="F1481" t="s">
        <v>46</v>
      </c>
      <c r="G1481">
        <v>3</v>
      </c>
      <c r="H1481">
        <v>2021</v>
      </c>
      <c r="I1481" t="s">
        <v>19</v>
      </c>
      <c r="J1481" t="s">
        <v>20</v>
      </c>
      <c r="K1481" t="s">
        <v>90</v>
      </c>
      <c r="L1481" t="s">
        <v>21</v>
      </c>
      <c r="M1481">
        <v>55</v>
      </c>
      <c r="N1481">
        <v>850</v>
      </c>
      <c r="O1481">
        <v>467500</v>
      </c>
      <c r="P1481">
        <v>210375</v>
      </c>
      <c r="Q1481">
        <v>0.45</v>
      </c>
      <c r="R1481" t="s">
        <v>22</v>
      </c>
    </row>
    <row r="1482" spans="1:18" x14ac:dyDescent="0.25">
      <c r="A1482" t="s">
        <v>48</v>
      </c>
      <c r="B1482">
        <v>1185732</v>
      </c>
      <c r="C1482" s="1">
        <v>44447</v>
      </c>
      <c r="D1482" t="s">
        <v>17</v>
      </c>
      <c r="E1482" t="s">
        <v>169</v>
      </c>
      <c r="F1482" t="s">
        <v>46</v>
      </c>
      <c r="G1482">
        <v>3</v>
      </c>
      <c r="H1482">
        <v>2021</v>
      </c>
      <c r="I1482" t="s">
        <v>19</v>
      </c>
      <c r="J1482" t="s">
        <v>20</v>
      </c>
      <c r="K1482" t="s">
        <v>90</v>
      </c>
      <c r="L1482" t="s">
        <v>24</v>
      </c>
      <c r="M1482">
        <v>50</v>
      </c>
      <c r="N1482">
        <v>650</v>
      </c>
      <c r="O1482">
        <v>325000</v>
      </c>
      <c r="P1482">
        <v>113750</v>
      </c>
      <c r="Q1482">
        <v>0.35</v>
      </c>
      <c r="R1482" t="s">
        <v>22</v>
      </c>
    </row>
    <row r="1483" spans="1:18" x14ac:dyDescent="0.25">
      <c r="A1483" t="s">
        <v>48</v>
      </c>
      <c r="B1483">
        <v>1185732</v>
      </c>
      <c r="C1483" s="1">
        <v>44447</v>
      </c>
      <c r="D1483" t="s">
        <v>17</v>
      </c>
      <c r="E1483" t="s">
        <v>169</v>
      </c>
      <c r="F1483" t="s">
        <v>46</v>
      </c>
      <c r="G1483">
        <v>3</v>
      </c>
      <c r="H1483">
        <v>2021</v>
      </c>
      <c r="I1483" t="s">
        <v>19</v>
      </c>
      <c r="J1483" t="s">
        <v>20</v>
      </c>
      <c r="K1483" t="s">
        <v>90</v>
      </c>
      <c r="L1483" t="s">
        <v>26</v>
      </c>
      <c r="M1483">
        <v>45</v>
      </c>
      <c r="N1483">
        <v>550</v>
      </c>
      <c r="O1483">
        <v>247500</v>
      </c>
      <c r="P1483">
        <v>61875</v>
      </c>
      <c r="Q1483">
        <v>0.25</v>
      </c>
      <c r="R1483" t="s">
        <v>22</v>
      </c>
    </row>
    <row r="1484" spans="1:18" x14ac:dyDescent="0.25">
      <c r="A1484" t="s">
        <v>48</v>
      </c>
      <c r="B1484">
        <v>1185732</v>
      </c>
      <c r="C1484" s="1">
        <v>44447</v>
      </c>
      <c r="D1484" t="s">
        <v>17</v>
      </c>
      <c r="E1484" t="s">
        <v>169</v>
      </c>
      <c r="F1484" t="s">
        <v>46</v>
      </c>
      <c r="G1484">
        <v>3</v>
      </c>
      <c r="H1484">
        <v>2021</v>
      </c>
      <c r="I1484" t="s">
        <v>19</v>
      </c>
      <c r="J1484" t="s">
        <v>20</v>
      </c>
      <c r="K1484" t="s">
        <v>90</v>
      </c>
      <c r="L1484" t="s">
        <v>28</v>
      </c>
      <c r="M1484">
        <v>45</v>
      </c>
      <c r="N1484">
        <v>525</v>
      </c>
      <c r="O1484">
        <v>236250</v>
      </c>
      <c r="P1484">
        <v>70875</v>
      </c>
      <c r="Q1484">
        <v>0.3</v>
      </c>
      <c r="R1484" t="s">
        <v>22</v>
      </c>
    </row>
    <row r="1485" spans="1:18" x14ac:dyDescent="0.25">
      <c r="A1485" t="s">
        <v>48</v>
      </c>
      <c r="B1485">
        <v>1185732</v>
      </c>
      <c r="C1485" s="1">
        <v>44447</v>
      </c>
      <c r="D1485" t="s">
        <v>17</v>
      </c>
      <c r="E1485" t="s">
        <v>169</v>
      </c>
      <c r="F1485" t="s">
        <v>46</v>
      </c>
      <c r="G1485">
        <v>3</v>
      </c>
      <c r="H1485">
        <v>2021</v>
      </c>
      <c r="I1485" t="s">
        <v>19</v>
      </c>
      <c r="J1485" t="s">
        <v>20</v>
      </c>
      <c r="K1485" t="s">
        <v>90</v>
      </c>
      <c r="L1485" t="s">
        <v>30</v>
      </c>
      <c r="M1485">
        <v>55</v>
      </c>
      <c r="N1485">
        <v>525</v>
      </c>
      <c r="O1485">
        <v>288750</v>
      </c>
      <c r="P1485">
        <v>101062.5</v>
      </c>
      <c r="Q1485">
        <v>0.35</v>
      </c>
      <c r="R1485" t="s">
        <v>22</v>
      </c>
    </row>
    <row r="1486" spans="1:18" x14ac:dyDescent="0.25">
      <c r="A1486" t="s">
        <v>48</v>
      </c>
      <c r="B1486">
        <v>1185732</v>
      </c>
      <c r="C1486" s="1">
        <v>44447</v>
      </c>
      <c r="D1486" t="s">
        <v>17</v>
      </c>
      <c r="E1486" t="s">
        <v>169</v>
      </c>
      <c r="F1486" t="s">
        <v>46</v>
      </c>
      <c r="G1486">
        <v>3</v>
      </c>
      <c r="H1486">
        <v>2021</v>
      </c>
      <c r="I1486" t="s">
        <v>19</v>
      </c>
      <c r="J1486" t="s">
        <v>20</v>
      </c>
      <c r="K1486" t="s">
        <v>90</v>
      </c>
      <c r="L1486" t="s">
        <v>32</v>
      </c>
      <c r="M1486">
        <v>60</v>
      </c>
      <c r="N1486">
        <v>625</v>
      </c>
      <c r="O1486">
        <v>375000</v>
      </c>
      <c r="P1486">
        <v>187500</v>
      </c>
      <c r="Q1486">
        <v>0.5</v>
      </c>
      <c r="R1486" t="s">
        <v>22</v>
      </c>
    </row>
    <row r="1487" spans="1:18" x14ac:dyDescent="0.25">
      <c r="A1487" t="s">
        <v>48</v>
      </c>
      <c r="B1487">
        <v>1185732</v>
      </c>
      <c r="C1487" s="1">
        <v>44479</v>
      </c>
      <c r="D1487" t="s">
        <v>29</v>
      </c>
      <c r="E1487" t="s">
        <v>170</v>
      </c>
      <c r="F1487" t="s">
        <v>47</v>
      </c>
      <c r="G1487">
        <v>4</v>
      </c>
      <c r="H1487">
        <v>2021</v>
      </c>
      <c r="I1487" t="s">
        <v>19</v>
      </c>
      <c r="J1487" t="s">
        <v>20</v>
      </c>
      <c r="K1487" t="s">
        <v>90</v>
      </c>
      <c r="L1487" t="s">
        <v>21</v>
      </c>
      <c r="M1487">
        <v>60</v>
      </c>
      <c r="N1487">
        <v>800</v>
      </c>
      <c r="O1487">
        <v>480000</v>
      </c>
      <c r="P1487">
        <v>216000</v>
      </c>
      <c r="Q1487">
        <v>0.45</v>
      </c>
      <c r="R1487" t="s">
        <v>22</v>
      </c>
    </row>
    <row r="1488" spans="1:18" x14ac:dyDescent="0.25">
      <c r="A1488" t="s">
        <v>48</v>
      </c>
      <c r="B1488">
        <v>1185732</v>
      </c>
      <c r="C1488" s="1">
        <v>44479</v>
      </c>
      <c r="D1488" t="s">
        <v>29</v>
      </c>
      <c r="E1488" t="s">
        <v>170</v>
      </c>
      <c r="F1488" t="s">
        <v>47</v>
      </c>
      <c r="G1488">
        <v>4</v>
      </c>
      <c r="H1488">
        <v>2021</v>
      </c>
      <c r="I1488" t="s">
        <v>19</v>
      </c>
      <c r="J1488" t="s">
        <v>20</v>
      </c>
      <c r="K1488" t="s">
        <v>90</v>
      </c>
      <c r="L1488" t="s">
        <v>24</v>
      </c>
      <c r="M1488">
        <v>50</v>
      </c>
      <c r="N1488">
        <v>625</v>
      </c>
      <c r="O1488">
        <v>312500</v>
      </c>
      <c r="P1488">
        <v>109375</v>
      </c>
      <c r="Q1488">
        <v>0.35</v>
      </c>
      <c r="R1488" t="s">
        <v>22</v>
      </c>
    </row>
    <row r="1489" spans="1:18" x14ac:dyDescent="0.25">
      <c r="A1489" t="s">
        <v>48</v>
      </c>
      <c r="B1489">
        <v>1185732</v>
      </c>
      <c r="C1489" s="1">
        <v>44479</v>
      </c>
      <c r="D1489" t="s">
        <v>29</v>
      </c>
      <c r="E1489" t="s">
        <v>170</v>
      </c>
      <c r="F1489" t="s">
        <v>47</v>
      </c>
      <c r="G1489">
        <v>4</v>
      </c>
      <c r="H1489">
        <v>2021</v>
      </c>
      <c r="I1489" t="s">
        <v>19</v>
      </c>
      <c r="J1489" t="s">
        <v>20</v>
      </c>
      <c r="K1489" t="s">
        <v>90</v>
      </c>
      <c r="L1489" t="s">
        <v>26</v>
      </c>
      <c r="M1489">
        <v>50</v>
      </c>
      <c r="N1489">
        <v>525</v>
      </c>
      <c r="O1489">
        <v>262500</v>
      </c>
      <c r="P1489">
        <v>65625</v>
      </c>
      <c r="Q1489">
        <v>0.25</v>
      </c>
      <c r="R1489" t="s">
        <v>22</v>
      </c>
    </row>
    <row r="1490" spans="1:18" x14ac:dyDescent="0.25">
      <c r="A1490" t="s">
        <v>48</v>
      </c>
      <c r="B1490">
        <v>1185732</v>
      </c>
      <c r="C1490" s="1">
        <v>44479</v>
      </c>
      <c r="D1490" t="s">
        <v>29</v>
      </c>
      <c r="E1490" t="s">
        <v>170</v>
      </c>
      <c r="F1490" t="s">
        <v>47</v>
      </c>
      <c r="G1490">
        <v>4</v>
      </c>
      <c r="H1490">
        <v>2021</v>
      </c>
      <c r="I1490" t="s">
        <v>19</v>
      </c>
      <c r="J1490" t="s">
        <v>20</v>
      </c>
      <c r="K1490" t="s">
        <v>90</v>
      </c>
      <c r="L1490" t="s">
        <v>28</v>
      </c>
      <c r="M1490">
        <v>50</v>
      </c>
      <c r="N1490">
        <v>500</v>
      </c>
      <c r="O1490">
        <v>250000</v>
      </c>
      <c r="P1490">
        <v>75000</v>
      </c>
      <c r="Q1490">
        <v>0.3</v>
      </c>
      <c r="R1490" t="s">
        <v>22</v>
      </c>
    </row>
    <row r="1491" spans="1:18" x14ac:dyDescent="0.25">
      <c r="A1491" t="s">
        <v>48</v>
      </c>
      <c r="B1491">
        <v>1185732</v>
      </c>
      <c r="C1491" s="1">
        <v>44479</v>
      </c>
      <c r="D1491" t="s">
        <v>29</v>
      </c>
      <c r="E1491" t="s">
        <v>170</v>
      </c>
      <c r="F1491" t="s">
        <v>47</v>
      </c>
      <c r="G1491">
        <v>4</v>
      </c>
      <c r="H1491">
        <v>2021</v>
      </c>
      <c r="I1491" t="s">
        <v>19</v>
      </c>
      <c r="J1491" t="s">
        <v>20</v>
      </c>
      <c r="K1491" t="s">
        <v>90</v>
      </c>
      <c r="L1491" t="s">
        <v>30</v>
      </c>
      <c r="M1491">
        <v>60</v>
      </c>
      <c r="N1491">
        <v>500</v>
      </c>
      <c r="O1491">
        <v>300000</v>
      </c>
      <c r="P1491">
        <v>105000</v>
      </c>
      <c r="Q1491">
        <v>0.35</v>
      </c>
      <c r="R1491" t="s">
        <v>22</v>
      </c>
    </row>
    <row r="1492" spans="1:18" x14ac:dyDescent="0.25">
      <c r="A1492" t="s">
        <v>48</v>
      </c>
      <c r="B1492">
        <v>1185732</v>
      </c>
      <c r="C1492" s="1">
        <v>44479</v>
      </c>
      <c r="D1492" t="s">
        <v>29</v>
      </c>
      <c r="E1492" t="s">
        <v>170</v>
      </c>
      <c r="F1492" t="s">
        <v>47</v>
      </c>
      <c r="G1492">
        <v>4</v>
      </c>
      <c r="H1492">
        <v>2021</v>
      </c>
      <c r="I1492" t="s">
        <v>19</v>
      </c>
      <c r="J1492" t="s">
        <v>20</v>
      </c>
      <c r="K1492" t="s">
        <v>90</v>
      </c>
      <c r="L1492" t="s">
        <v>32</v>
      </c>
      <c r="M1492">
        <v>65</v>
      </c>
      <c r="N1492">
        <v>625</v>
      </c>
      <c r="O1492">
        <v>406250</v>
      </c>
      <c r="P1492">
        <v>203125</v>
      </c>
      <c r="Q1492">
        <v>0.5</v>
      </c>
      <c r="R1492" t="s">
        <v>22</v>
      </c>
    </row>
    <row r="1493" spans="1:18" x14ac:dyDescent="0.25">
      <c r="A1493" t="s">
        <v>48</v>
      </c>
      <c r="B1493">
        <v>1185732</v>
      </c>
      <c r="C1493" s="1">
        <v>44509</v>
      </c>
      <c r="D1493" t="s">
        <v>33</v>
      </c>
      <c r="E1493" t="s">
        <v>169</v>
      </c>
      <c r="F1493" t="s">
        <v>49</v>
      </c>
      <c r="G1493">
        <v>4</v>
      </c>
      <c r="H1493">
        <v>2021</v>
      </c>
      <c r="I1493" t="s">
        <v>19</v>
      </c>
      <c r="J1493" t="s">
        <v>20</v>
      </c>
      <c r="K1493" t="s">
        <v>90</v>
      </c>
      <c r="L1493" t="s">
        <v>21</v>
      </c>
      <c r="M1493">
        <v>60</v>
      </c>
      <c r="N1493">
        <v>775</v>
      </c>
      <c r="O1493">
        <v>465000</v>
      </c>
      <c r="P1493">
        <v>209250</v>
      </c>
      <c r="Q1493">
        <v>0.45</v>
      </c>
      <c r="R1493" t="s">
        <v>22</v>
      </c>
    </row>
    <row r="1494" spans="1:18" x14ac:dyDescent="0.25">
      <c r="A1494" t="s">
        <v>48</v>
      </c>
      <c r="B1494">
        <v>1185732</v>
      </c>
      <c r="C1494" s="1">
        <v>44509</v>
      </c>
      <c r="D1494" t="s">
        <v>33</v>
      </c>
      <c r="E1494" t="s">
        <v>169</v>
      </c>
      <c r="F1494" t="s">
        <v>49</v>
      </c>
      <c r="G1494">
        <v>4</v>
      </c>
      <c r="H1494">
        <v>2021</v>
      </c>
      <c r="I1494" t="s">
        <v>19</v>
      </c>
      <c r="J1494" t="s">
        <v>20</v>
      </c>
      <c r="K1494" t="s">
        <v>90</v>
      </c>
      <c r="L1494" t="s">
        <v>24</v>
      </c>
      <c r="M1494">
        <v>50</v>
      </c>
      <c r="N1494">
        <v>600</v>
      </c>
      <c r="O1494">
        <v>300000</v>
      </c>
      <c r="P1494">
        <v>105000</v>
      </c>
      <c r="Q1494">
        <v>0.35</v>
      </c>
      <c r="R1494" t="s">
        <v>22</v>
      </c>
    </row>
    <row r="1495" spans="1:18" x14ac:dyDescent="0.25">
      <c r="A1495" t="s">
        <v>48</v>
      </c>
      <c r="B1495">
        <v>1185732</v>
      </c>
      <c r="C1495" s="1">
        <v>44509</v>
      </c>
      <c r="D1495" t="s">
        <v>33</v>
      </c>
      <c r="E1495" t="s">
        <v>169</v>
      </c>
      <c r="F1495" t="s">
        <v>49</v>
      </c>
      <c r="G1495">
        <v>4</v>
      </c>
      <c r="H1495">
        <v>2021</v>
      </c>
      <c r="I1495" t="s">
        <v>19</v>
      </c>
      <c r="J1495" t="s">
        <v>20</v>
      </c>
      <c r="K1495" t="s">
        <v>90</v>
      </c>
      <c r="L1495" t="s">
        <v>26</v>
      </c>
      <c r="M1495">
        <v>50</v>
      </c>
      <c r="N1495">
        <v>545</v>
      </c>
      <c r="O1495">
        <v>272500</v>
      </c>
      <c r="P1495">
        <v>68125</v>
      </c>
      <c r="Q1495">
        <v>0.25</v>
      </c>
      <c r="R1495" t="s">
        <v>22</v>
      </c>
    </row>
    <row r="1496" spans="1:18" x14ac:dyDescent="0.25">
      <c r="A1496" t="s">
        <v>48</v>
      </c>
      <c r="B1496">
        <v>1185732</v>
      </c>
      <c r="C1496" s="1">
        <v>44509</v>
      </c>
      <c r="D1496" t="s">
        <v>33</v>
      </c>
      <c r="E1496" t="s">
        <v>169</v>
      </c>
      <c r="F1496" t="s">
        <v>49</v>
      </c>
      <c r="G1496">
        <v>4</v>
      </c>
      <c r="H1496">
        <v>2021</v>
      </c>
      <c r="I1496" t="s">
        <v>19</v>
      </c>
      <c r="J1496" t="s">
        <v>20</v>
      </c>
      <c r="K1496" t="s">
        <v>90</v>
      </c>
      <c r="L1496" t="s">
        <v>28</v>
      </c>
      <c r="M1496">
        <v>50</v>
      </c>
      <c r="N1496">
        <v>575</v>
      </c>
      <c r="O1496">
        <v>287500</v>
      </c>
      <c r="P1496">
        <v>86250</v>
      </c>
      <c r="Q1496">
        <v>0.3</v>
      </c>
      <c r="R1496" t="s">
        <v>22</v>
      </c>
    </row>
    <row r="1497" spans="1:18" x14ac:dyDescent="0.25">
      <c r="A1497" t="s">
        <v>48</v>
      </c>
      <c r="B1497">
        <v>1185732</v>
      </c>
      <c r="C1497" s="1">
        <v>44509</v>
      </c>
      <c r="D1497" t="s">
        <v>33</v>
      </c>
      <c r="E1497" t="s">
        <v>169</v>
      </c>
      <c r="F1497" t="s">
        <v>49</v>
      </c>
      <c r="G1497">
        <v>4</v>
      </c>
      <c r="H1497">
        <v>2021</v>
      </c>
      <c r="I1497" t="s">
        <v>19</v>
      </c>
      <c r="J1497" t="s">
        <v>20</v>
      </c>
      <c r="K1497" t="s">
        <v>90</v>
      </c>
      <c r="L1497" t="s">
        <v>30</v>
      </c>
      <c r="M1497">
        <v>65</v>
      </c>
      <c r="N1497">
        <v>550</v>
      </c>
      <c r="O1497">
        <v>357500</v>
      </c>
      <c r="P1497">
        <v>125125</v>
      </c>
      <c r="Q1497">
        <v>0.35</v>
      </c>
      <c r="R1497" t="s">
        <v>22</v>
      </c>
    </row>
    <row r="1498" spans="1:18" x14ac:dyDescent="0.25">
      <c r="A1498" t="s">
        <v>48</v>
      </c>
      <c r="B1498">
        <v>1185732</v>
      </c>
      <c r="C1498" s="1">
        <v>44509</v>
      </c>
      <c r="D1498" t="s">
        <v>33</v>
      </c>
      <c r="E1498" t="s">
        <v>169</v>
      </c>
      <c r="F1498" t="s">
        <v>49</v>
      </c>
      <c r="G1498">
        <v>4</v>
      </c>
      <c r="H1498">
        <v>2021</v>
      </c>
      <c r="I1498" t="s">
        <v>19</v>
      </c>
      <c r="J1498" t="s">
        <v>20</v>
      </c>
      <c r="K1498" t="s">
        <v>90</v>
      </c>
      <c r="L1498" t="s">
        <v>32</v>
      </c>
      <c r="M1498">
        <v>70</v>
      </c>
      <c r="N1498">
        <v>650</v>
      </c>
      <c r="O1498">
        <v>455000</v>
      </c>
      <c r="P1498">
        <v>227500</v>
      </c>
      <c r="Q1498">
        <v>0.5</v>
      </c>
      <c r="R1498" t="s">
        <v>22</v>
      </c>
    </row>
    <row r="1499" spans="1:18" x14ac:dyDescent="0.25">
      <c r="A1499" t="s">
        <v>48</v>
      </c>
      <c r="B1499">
        <v>1185732</v>
      </c>
      <c r="C1499" s="1">
        <v>44538</v>
      </c>
      <c r="D1499" t="s">
        <v>17</v>
      </c>
      <c r="E1499" t="s">
        <v>169</v>
      </c>
      <c r="F1499" t="s">
        <v>53</v>
      </c>
      <c r="G1499">
        <v>4</v>
      </c>
      <c r="H1499">
        <v>2021</v>
      </c>
      <c r="I1499" t="s">
        <v>19</v>
      </c>
      <c r="J1499" t="s">
        <v>20</v>
      </c>
      <c r="K1499" t="s">
        <v>90</v>
      </c>
      <c r="L1499" t="s">
        <v>21</v>
      </c>
      <c r="M1499">
        <v>65</v>
      </c>
      <c r="N1499">
        <v>875</v>
      </c>
      <c r="O1499">
        <v>568750</v>
      </c>
      <c r="P1499">
        <v>255937.5</v>
      </c>
      <c r="Q1499">
        <v>0.45</v>
      </c>
      <c r="R1499" t="s">
        <v>22</v>
      </c>
    </row>
    <row r="1500" spans="1:18" x14ac:dyDescent="0.25">
      <c r="A1500" t="s">
        <v>48</v>
      </c>
      <c r="B1500">
        <v>1185732</v>
      </c>
      <c r="C1500" s="1">
        <v>44538</v>
      </c>
      <c r="D1500" t="s">
        <v>17</v>
      </c>
      <c r="E1500" t="s">
        <v>169</v>
      </c>
      <c r="F1500" t="s">
        <v>53</v>
      </c>
      <c r="G1500">
        <v>4</v>
      </c>
      <c r="H1500">
        <v>2021</v>
      </c>
      <c r="I1500" t="s">
        <v>19</v>
      </c>
      <c r="J1500" t="s">
        <v>20</v>
      </c>
      <c r="K1500" t="s">
        <v>90</v>
      </c>
      <c r="L1500" t="s">
        <v>24</v>
      </c>
      <c r="M1500">
        <v>55</v>
      </c>
      <c r="N1500">
        <v>675</v>
      </c>
      <c r="O1500">
        <v>371250</v>
      </c>
      <c r="P1500">
        <v>129937.5</v>
      </c>
      <c r="Q1500">
        <v>0.35</v>
      </c>
      <c r="R1500" t="s">
        <v>22</v>
      </c>
    </row>
    <row r="1501" spans="1:18" x14ac:dyDescent="0.25">
      <c r="A1501" t="s">
        <v>54</v>
      </c>
      <c r="B1501">
        <v>1185732</v>
      </c>
      <c r="C1501" s="1">
        <v>44538</v>
      </c>
      <c r="D1501" t="s">
        <v>17</v>
      </c>
      <c r="E1501" t="s">
        <v>169</v>
      </c>
      <c r="F1501" t="s">
        <v>53</v>
      </c>
      <c r="G1501">
        <v>4</v>
      </c>
      <c r="H1501">
        <v>2021</v>
      </c>
      <c r="I1501" t="s">
        <v>19</v>
      </c>
      <c r="J1501" t="s">
        <v>20</v>
      </c>
      <c r="K1501" t="s">
        <v>90</v>
      </c>
      <c r="L1501" t="s">
        <v>26</v>
      </c>
      <c r="M1501">
        <v>55</v>
      </c>
      <c r="N1501">
        <v>625</v>
      </c>
      <c r="O1501">
        <v>343750</v>
      </c>
      <c r="P1501">
        <v>85937.5</v>
      </c>
      <c r="Q1501">
        <v>0.25</v>
      </c>
      <c r="R1501" t="s">
        <v>22</v>
      </c>
    </row>
    <row r="1502" spans="1:18" x14ac:dyDescent="0.25">
      <c r="A1502" t="s">
        <v>54</v>
      </c>
      <c r="B1502">
        <v>1185732</v>
      </c>
      <c r="C1502" s="1">
        <v>44538</v>
      </c>
      <c r="D1502" t="s">
        <v>17</v>
      </c>
      <c r="E1502" t="s">
        <v>169</v>
      </c>
      <c r="F1502" t="s">
        <v>53</v>
      </c>
      <c r="G1502">
        <v>4</v>
      </c>
      <c r="H1502">
        <v>2021</v>
      </c>
      <c r="I1502" t="s">
        <v>19</v>
      </c>
      <c r="J1502" t="s">
        <v>20</v>
      </c>
      <c r="K1502" t="s">
        <v>90</v>
      </c>
      <c r="L1502" t="s">
        <v>28</v>
      </c>
      <c r="M1502">
        <v>55</v>
      </c>
      <c r="N1502">
        <v>575</v>
      </c>
      <c r="O1502">
        <v>316250</v>
      </c>
      <c r="P1502">
        <v>94875</v>
      </c>
      <c r="Q1502">
        <v>0.3</v>
      </c>
      <c r="R1502" t="s">
        <v>22</v>
      </c>
    </row>
    <row r="1503" spans="1:18" x14ac:dyDescent="0.25">
      <c r="A1503" t="s">
        <v>54</v>
      </c>
      <c r="B1503">
        <v>1185732</v>
      </c>
      <c r="C1503" s="1">
        <v>44538</v>
      </c>
      <c r="D1503" t="s">
        <v>17</v>
      </c>
      <c r="E1503" t="s">
        <v>169</v>
      </c>
      <c r="F1503" t="s">
        <v>53</v>
      </c>
      <c r="G1503">
        <v>4</v>
      </c>
      <c r="H1503">
        <v>2021</v>
      </c>
      <c r="I1503" t="s">
        <v>19</v>
      </c>
      <c r="J1503" t="s">
        <v>20</v>
      </c>
      <c r="K1503" t="s">
        <v>90</v>
      </c>
      <c r="L1503" t="s">
        <v>30</v>
      </c>
      <c r="M1503">
        <v>65</v>
      </c>
      <c r="N1503">
        <v>575</v>
      </c>
      <c r="O1503">
        <v>373750</v>
      </c>
      <c r="P1503">
        <v>130812.5</v>
      </c>
      <c r="Q1503">
        <v>0.35</v>
      </c>
      <c r="R1503" t="s">
        <v>22</v>
      </c>
    </row>
    <row r="1504" spans="1:18" x14ac:dyDescent="0.25">
      <c r="A1504" t="s">
        <v>54</v>
      </c>
      <c r="B1504">
        <v>1185732</v>
      </c>
      <c r="C1504" s="1">
        <v>44538</v>
      </c>
      <c r="D1504" t="s">
        <v>17</v>
      </c>
      <c r="E1504" t="s">
        <v>169</v>
      </c>
      <c r="F1504" t="s">
        <v>53</v>
      </c>
      <c r="G1504">
        <v>4</v>
      </c>
      <c r="H1504">
        <v>2021</v>
      </c>
      <c r="I1504" t="s">
        <v>19</v>
      </c>
      <c r="J1504" t="s">
        <v>20</v>
      </c>
      <c r="K1504" t="s">
        <v>90</v>
      </c>
      <c r="L1504" t="s">
        <v>32</v>
      </c>
      <c r="M1504">
        <v>70</v>
      </c>
      <c r="N1504">
        <v>675</v>
      </c>
      <c r="O1504">
        <v>472500</v>
      </c>
      <c r="P1504">
        <v>236250</v>
      </c>
      <c r="Q1504">
        <v>0.5</v>
      </c>
      <c r="R1504" t="s">
        <v>22</v>
      </c>
    </row>
    <row r="1505" spans="1:18" x14ac:dyDescent="0.25">
      <c r="A1505" t="s">
        <v>54</v>
      </c>
      <c r="B1505">
        <v>1185732</v>
      </c>
      <c r="C1505" s="1">
        <v>44210</v>
      </c>
      <c r="D1505" t="s">
        <v>23</v>
      </c>
      <c r="E1505" t="s">
        <v>169</v>
      </c>
      <c r="F1505" t="s">
        <v>18</v>
      </c>
      <c r="G1505">
        <v>1</v>
      </c>
      <c r="H1505">
        <v>2021</v>
      </c>
      <c r="I1505" t="s">
        <v>19</v>
      </c>
      <c r="J1505" t="s">
        <v>20</v>
      </c>
      <c r="K1505" t="s">
        <v>90</v>
      </c>
      <c r="L1505" t="s">
        <v>21</v>
      </c>
      <c r="M1505">
        <v>40</v>
      </c>
      <c r="N1505">
        <v>800</v>
      </c>
      <c r="O1505">
        <v>320000</v>
      </c>
      <c r="P1505">
        <v>160000</v>
      </c>
      <c r="Q1505">
        <v>0.5</v>
      </c>
      <c r="R1505" t="s">
        <v>22</v>
      </c>
    </row>
    <row r="1506" spans="1:18" x14ac:dyDescent="0.25">
      <c r="A1506" t="s">
        <v>54</v>
      </c>
      <c r="B1506">
        <v>1185732</v>
      </c>
      <c r="C1506" s="1">
        <v>44210</v>
      </c>
      <c r="D1506" t="s">
        <v>23</v>
      </c>
      <c r="E1506" t="s">
        <v>169</v>
      </c>
      <c r="F1506" t="s">
        <v>18</v>
      </c>
      <c r="G1506">
        <v>1</v>
      </c>
      <c r="H1506">
        <v>2021</v>
      </c>
      <c r="I1506" t="s">
        <v>19</v>
      </c>
      <c r="J1506" t="s">
        <v>20</v>
      </c>
      <c r="K1506" t="s">
        <v>90</v>
      </c>
      <c r="L1506" t="s">
        <v>24</v>
      </c>
      <c r="M1506">
        <v>40</v>
      </c>
      <c r="N1506">
        <v>600</v>
      </c>
      <c r="O1506">
        <v>240000</v>
      </c>
      <c r="P1506">
        <v>72000</v>
      </c>
      <c r="Q1506">
        <v>0.3</v>
      </c>
      <c r="R1506" t="s">
        <v>22</v>
      </c>
    </row>
    <row r="1507" spans="1:18" x14ac:dyDescent="0.25">
      <c r="A1507" t="s">
        <v>54</v>
      </c>
      <c r="B1507">
        <v>1185732</v>
      </c>
      <c r="C1507" s="1">
        <v>44210</v>
      </c>
      <c r="D1507" t="s">
        <v>23</v>
      </c>
      <c r="E1507" t="s">
        <v>169</v>
      </c>
      <c r="F1507" t="s">
        <v>18</v>
      </c>
      <c r="G1507">
        <v>1</v>
      </c>
      <c r="H1507">
        <v>2021</v>
      </c>
      <c r="I1507" t="s">
        <v>19</v>
      </c>
      <c r="J1507" t="s">
        <v>20</v>
      </c>
      <c r="K1507" t="s">
        <v>90</v>
      </c>
      <c r="L1507" t="s">
        <v>26</v>
      </c>
      <c r="M1507">
        <v>30</v>
      </c>
      <c r="N1507">
        <v>600</v>
      </c>
      <c r="O1507">
        <v>180000</v>
      </c>
      <c r="P1507">
        <v>63000</v>
      </c>
      <c r="Q1507">
        <v>0.35</v>
      </c>
      <c r="R1507" t="s">
        <v>22</v>
      </c>
    </row>
    <row r="1508" spans="1:18" x14ac:dyDescent="0.25">
      <c r="A1508" t="s">
        <v>54</v>
      </c>
      <c r="B1508">
        <v>1185732</v>
      </c>
      <c r="C1508" s="1">
        <v>44210</v>
      </c>
      <c r="D1508" t="s">
        <v>23</v>
      </c>
      <c r="E1508" t="s">
        <v>169</v>
      </c>
      <c r="F1508" t="s">
        <v>18</v>
      </c>
      <c r="G1508">
        <v>1</v>
      </c>
      <c r="H1508">
        <v>2021</v>
      </c>
      <c r="I1508" t="s">
        <v>19</v>
      </c>
      <c r="J1508" t="s">
        <v>20</v>
      </c>
      <c r="K1508" t="s">
        <v>90</v>
      </c>
      <c r="L1508" t="s">
        <v>28</v>
      </c>
      <c r="M1508">
        <v>35</v>
      </c>
      <c r="N1508">
        <v>450</v>
      </c>
      <c r="O1508">
        <v>157500</v>
      </c>
      <c r="P1508">
        <v>55125</v>
      </c>
      <c r="Q1508">
        <v>0.35</v>
      </c>
      <c r="R1508" t="s">
        <v>22</v>
      </c>
    </row>
    <row r="1509" spans="1:18" x14ac:dyDescent="0.25">
      <c r="A1509" t="s">
        <v>54</v>
      </c>
      <c r="B1509">
        <v>1185732</v>
      </c>
      <c r="C1509" s="1">
        <v>44210</v>
      </c>
      <c r="D1509" t="s">
        <v>23</v>
      </c>
      <c r="E1509" t="s">
        <v>169</v>
      </c>
      <c r="F1509" t="s">
        <v>18</v>
      </c>
      <c r="G1509">
        <v>1</v>
      </c>
      <c r="H1509">
        <v>2021</v>
      </c>
      <c r="I1509" t="s">
        <v>19</v>
      </c>
      <c r="J1509" t="s">
        <v>20</v>
      </c>
      <c r="K1509" t="s">
        <v>90</v>
      </c>
      <c r="L1509" t="s">
        <v>30</v>
      </c>
      <c r="M1509">
        <v>50</v>
      </c>
      <c r="N1509">
        <v>500</v>
      </c>
      <c r="O1509">
        <v>250000</v>
      </c>
      <c r="P1509">
        <v>75000</v>
      </c>
      <c r="Q1509">
        <v>0.3</v>
      </c>
      <c r="R1509" t="s">
        <v>22</v>
      </c>
    </row>
    <row r="1510" spans="1:18" x14ac:dyDescent="0.25">
      <c r="A1510" t="s">
        <v>54</v>
      </c>
      <c r="B1510">
        <v>1185732</v>
      </c>
      <c r="C1510" s="1">
        <v>44210</v>
      </c>
      <c r="D1510" t="s">
        <v>23</v>
      </c>
      <c r="E1510" t="s">
        <v>169</v>
      </c>
      <c r="F1510" t="s">
        <v>18</v>
      </c>
      <c r="G1510">
        <v>1</v>
      </c>
      <c r="H1510">
        <v>2021</v>
      </c>
      <c r="I1510" t="s">
        <v>19</v>
      </c>
      <c r="J1510" t="s">
        <v>20</v>
      </c>
      <c r="K1510" t="s">
        <v>90</v>
      </c>
      <c r="L1510" t="s">
        <v>32</v>
      </c>
      <c r="M1510">
        <v>40</v>
      </c>
      <c r="N1510">
        <v>600</v>
      </c>
      <c r="O1510">
        <v>240000</v>
      </c>
      <c r="P1510">
        <v>60000</v>
      </c>
      <c r="Q1510">
        <v>0.25</v>
      </c>
      <c r="R1510" t="s">
        <v>22</v>
      </c>
    </row>
    <row r="1511" spans="1:18" x14ac:dyDescent="0.25">
      <c r="A1511" t="s">
        <v>54</v>
      </c>
      <c r="B1511">
        <v>1185732</v>
      </c>
      <c r="C1511" s="1">
        <v>44239</v>
      </c>
      <c r="D1511" t="s">
        <v>25</v>
      </c>
      <c r="E1511" t="s">
        <v>169</v>
      </c>
      <c r="F1511" t="s">
        <v>35</v>
      </c>
      <c r="G1511">
        <v>1</v>
      </c>
      <c r="H1511">
        <v>2021</v>
      </c>
      <c r="I1511" t="s">
        <v>19</v>
      </c>
      <c r="J1511" t="s">
        <v>20</v>
      </c>
      <c r="K1511" t="s">
        <v>90</v>
      </c>
      <c r="L1511" t="s">
        <v>21</v>
      </c>
      <c r="M1511">
        <v>40</v>
      </c>
      <c r="N1511">
        <v>850</v>
      </c>
      <c r="O1511">
        <v>340000</v>
      </c>
      <c r="P1511">
        <v>170000</v>
      </c>
      <c r="Q1511">
        <v>0.5</v>
      </c>
      <c r="R1511" t="s">
        <v>22</v>
      </c>
    </row>
    <row r="1512" spans="1:18" x14ac:dyDescent="0.25">
      <c r="A1512" t="s">
        <v>54</v>
      </c>
      <c r="B1512">
        <v>1185732</v>
      </c>
      <c r="C1512" s="1">
        <v>44239</v>
      </c>
      <c r="D1512" t="s">
        <v>25</v>
      </c>
      <c r="E1512" t="s">
        <v>169</v>
      </c>
      <c r="F1512" t="s">
        <v>35</v>
      </c>
      <c r="G1512">
        <v>1</v>
      </c>
      <c r="H1512">
        <v>2021</v>
      </c>
      <c r="I1512" t="s">
        <v>19</v>
      </c>
      <c r="J1512" t="s">
        <v>20</v>
      </c>
      <c r="K1512" t="s">
        <v>90</v>
      </c>
      <c r="L1512" t="s">
        <v>24</v>
      </c>
      <c r="M1512">
        <v>40</v>
      </c>
      <c r="N1512">
        <v>500</v>
      </c>
      <c r="O1512">
        <v>200000</v>
      </c>
      <c r="P1512">
        <v>60000</v>
      </c>
      <c r="Q1512">
        <v>0.3</v>
      </c>
      <c r="R1512" t="s">
        <v>22</v>
      </c>
    </row>
    <row r="1513" spans="1:18" x14ac:dyDescent="0.25">
      <c r="A1513" t="s">
        <v>54</v>
      </c>
      <c r="B1513">
        <v>1185732</v>
      </c>
      <c r="C1513" s="1">
        <v>44239</v>
      </c>
      <c r="D1513" t="s">
        <v>25</v>
      </c>
      <c r="E1513" t="s">
        <v>169</v>
      </c>
      <c r="F1513" t="s">
        <v>35</v>
      </c>
      <c r="G1513">
        <v>1</v>
      </c>
      <c r="H1513">
        <v>2021</v>
      </c>
      <c r="I1513" t="s">
        <v>19</v>
      </c>
      <c r="J1513" t="s">
        <v>20</v>
      </c>
      <c r="K1513" t="s">
        <v>90</v>
      </c>
      <c r="L1513" t="s">
        <v>26</v>
      </c>
      <c r="M1513">
        <v>30</v>
      </c>
      <c r="N1513">
        <v>550</v>
      </c>
      <c r="O1513">
        <v>165000</v>
      </c>
      <c r="P1513">
        <v>57750</v>
      </c>
      <c r="Q1513">
        <v>0.35</v>
      </c>
      <c r="R1513" t="s">
        <v>22</v>
      </c>
    </row>
    <row r="1514" spans="1:18" x14ac:dyDescent="0.25">
      <c r="A1514" t="s">
        <v>54</v>
      </c>
      <c r="B1514">
        <v>1185732</v>
      </c>
      <c r="C1514" s="1">
        <v>44239</v>
      </c>
      <c r="D1514" t="s">
        <v>25</v>
      </c>
      <c r="E1514" t="s">
        <v>169</v>
      </c>
      <c r="F1514" t="s">
        <v>35</v>
      </c>
      <c r="G1514">
        <v>1</v>
      </c>
      <c r="H1514">
        <v>2021</v>
      </c>
      <c r="I1514" t="s">
        <v>50</v>
      </c>
      <c r="J1514" t="s">
        <v>91</v>
      </c>
      <c r="K1514" t="s">
        <v>92</v>
      </c>
      <c r="L1514" t="s">
        <v>28</v>
      </c>
      <c r="M1514">
        <v>35</v>
      </c>
      <c r="N1514">
        <v>425</v>
      </c>
      <c r="O1514">
        <v>148750</v>
      </c>
      <c r="P1514">
        <v>52062.5</v>
      </c>
      <c r="Q1514">
        <v>0.35</v>
      </c>
      <c r="R1514" t="s">
        <v>22</v>
      </c>
    </row>
    <row r="1515" spans="1:18" x14ac:dyDescent="0.25">
      <c r="A1515" t="s">
        <v>54</v>
      </c>
      <c r="B1515">
        <v>1185732</v>
      </c>
      <c r="C1515" s="1">
        <v>44239</v>
      </c>
      <c r="D1515" t="s">
        <v>25</v>
      </c>
      <c r="E1515" t="s">
        <v>169</v>
      </c>
      <c r="F1515" t="s">
        <v>35</v>
      </c>
      <c r="G1515">
        <v>1</v>
      </c>
      <c r="H1515">
        <v>2021</v>
      </c>
      <c r="I1515" t="s">
        <v>50</v>
      </c>
      <c r="J1515" t="s">
        <v>91</v>
      </c>
      <c r="K1515" t="s">
        <v>92</v>
      </c>
      <c r="L1515" t="s">
        <v>30</v>
      </c>
      <c r="M1515">
        <v>50</v>
      </c>
      <c r="N1515">
        <v>500</v>
      </c>
      <c r="O1515">
        <v>250000</v>
      </c>
      <c r="P1515">
        <v>75000</v>
      </c>
      <c r="Q1515">
        <v>0.3</v>
      </c>
      <c r="R1515" t="s">
        <v>22</v>
      </c>
    </row>
    <row r="1516" spans="1:18" x14ac:dyDescent="0.25">
      <c r="A1516" t="s">
        <v>54</v>
      </c>
      <c r="B1516">
        <v>1185732</v>
      </c>
      <c r="C1516" s="1">
        <v>44239</v>
      </c>
      <c r="D1516" t="s">
        <v>25</v>
      </c>
      <c r="E1516" t="s">
        <v>169</v>
      </c>
      <c r="F1516" t="s">
        <v>35</v>
      </c>
      <c r="G1516">
        <v>1</v>
      </c>
      <c r="H1516">
        <v>2021</v>
      </c>
      <c r="I1516" t="s">
        <v>50</v>
      </c>
      <c r="J1516" t="s">
        <v>91</v>
      </c>
      <c r="K1516" t="s">
        <v>92</v>
      </c>
      <c r="L1516" t="s">
        <v>32</v>
      </c>
      <c r="M1516">
        <v>40</v>
      </c>
      <c r="N1516">
        <v>600</v>
      </c>
      <c r="O1516">
        <v>240000</v>
      </c>
      <c r="P1516">
        <v>60000</v>
      </c>
      <c r="Q1516">
        <v>0.25</v>
      </c>
      <c r="R1516" t="s">
        <v>22</v>
      </c>
    </row>
    <row r="1517" spans="1:18" x14ac:dyDescent="0.25">
      <c r="A1517" t="s">
        <v>54</v>
      </c>
      <c r="B1517">
        <v>1185732</v>
      </c>
      <c r="C1517" s="1">
        <v>44265</v>
      </c>
      <c r="D1517" t="s">
        <v>17</v>
      </c>
      <c r="E1517" t="s">
        <v>169</v>
      </c>
      <c r="F1517" t="s">
        <v>36</v>
      </c>
      <c r="G1517">
        <v>1</v>
      </c>
      <c r="H1517">
        <v>2021</v>
      </c>
      <c r="I1517" t="s">
        <v>50</v>
      </c>
      <c r="J1517" t="s">
        <v>91</v>
      </c>
      <c r="K1517" t="s">
        <v>92</v>
      </c>
      <c r="L1517" t="s">
        <v>21</v>
      </c>
      <c r="M1517">
        <v>40</v>
      </c>
      <c r="N1517">
        <v>820</v>
      </c>
      <c r="O1517">
        <v>328000</v>
      </c>
      <c r="P1517">
        <v>164000</v>
      </c>
      <c r="Q1517">
        <v>0.5</v>
      </c>
      <c r="R1517" t="s">
        <v>22</v>
      </c>
    </row>
    <row r="1518" spans="1:18" x14ac:dyDescent="0.25">
      <c r="A1518" t="s">
        <v>54</v>
      </c>
      <c r="B1518">
        <v>1185732</v>
      </c>
      <c r="C1518" s="1">
        <v>44265</v>
      </c>
      <c r="D1518" t="s">
        <v>17</v>
      </c>
      <c r="E1518" t="s">
        <v>169</v>
      </c>
      <c r="F1518" t="s">
        <v>36</v>
      </c>
      <c r="G1518">
        <v>1</v>
      </c>
      <c r="H1518">
        <v>2021</v>
      </c>
      <c r="I1518" t="s">
        <v>50</v>
      </c>
      <c r="J1518" t="s">
        <v>91</v>
      </c>
      <c r="K1518" t="s">
        <v>92</v>
      </c>
      <c r="L1518" t="s">
        <v>24</v>
      </c>
      <c r="M1518">
        <v>40</v>
      </c>
      <c r="N1518">
        <v>525</v>
      </c>
      <c r="O1518">
        <v>210000</v>
      </c>
      <c r="P1518">
        <v>63000</v>
      </c>
      <c r="Q1518">
        <v>0.3</v>
      </c>
      <c r="R1518" t="s">
        <v>22</v>
      </c>
    </row>
    <row r="1519" spans="1:18" x14ac:dyDescent="0.25">
      <c r="A1519" t="s">
        <v>54</v>
      </c>
      <c r="B1519">
        <v>1185732</v>
      </c>
      <c r="C1519" s="1">
        <v>44265</v>
      </c>
      <c r="D1519" t="s">
        <v>17</v>
      </c>
      <c r="E1519" t="s">
        <v>169</v>
      </c>
      <c r="F1519" t="s">
        <v>36</v>
      </c>
      <c r="G1519">
        <v>1</v>
      </c>
      <c r="H1519">
        <v>2021</v>
      </c>
      <c r="I1519" t="s">
        <v>50</v>
      </c>
      <c r="J1519" t="s">
        <v>91</v>
      </c>
      <c r="K1519" t="s">
        <v>92</v>
      </c>
      <c r="L1519" t="s">
        <v>26</v>
      </c>
      <c r="M1519">
        <v>30</v>
      </c>
      <c r="N1519">
        <v>550</v>
      </c>
      <c r="O1519">
        <v>165000</v>
      </c>
      <c r="P1519">
        <v>57750</v>
      </c>
      <c r="Q1519">
        <v>0.35</v>
      </c>
      <c r="R1519" t="s">
        <v>22</v>
      </c>
    </row>
    <row r="1520" spans="1:18" x14ac:dyDescent="0.25">
      <c r="A1520" t="s">
        <v>54</v>
      </c>
      <c r="B1520">
        <v>1185732</v>
      </c>
      <c r="C1520" s="1">
        <v>44265</v>
      </c>
      <c r="D1520" t="s">
        <v>17</v>
      </c>
      <c r="E1520" t="s">
        <v>169</v>
      </c>
      <c r="F1520" t="s">
        <v>36</v>
      </c>
      <c r="G1520">
        <v>1</v>
      </c>
      <c r="H1520">
        <v>2021</v>
      </c>
      <c r="I1520" t="s">
        <v>50</v>
      </c>
      <c r="J1520" t="s">
        <v>91</v>
      </c>
      <c r="K1520" t="s">
        <v>92</v>
      </c>
      <c r="L1520" t="s">
        <v>28</v>
      </c>
      <c r="M1520">
        <v>35</v>
      </c>
      <c r="N1520">
        <v>400</v>
      </c>
      <c r="O1520">
        <v>140000</v>
      </c>
      <c r="P1520">
        <v>49000</v>
      </c>
      <c r="Q1520">
        <v>0.35</v>
      </c>
      <c r="R1520" t="s">
        <v>22</v>
      </c>
    </row>
    <row r="1521" spans="1:18" x14ac:dyDescent="0.25">
      <c r="A1521" t="s">
        <v>54</v>
      </c>
      <c r="B1521">
        <v>1185732</v>
      </c>
      <c r="C1521" s="1">
        <v>44265</v>
      </c>
      <c r="D1521" t="s">
        <v>17</v>
      </c>
      <c r="E1521" t="s">
        <v>169</v>
      </c>
      <c r="F1521" t="s">
        <v>36</v>
      </c>
      <c r="G1521">
        <v>1</v>
      </c>
      <c r="H1521">
        <v>2021</v>
      </c>
      <c r="I1521" t="s">
        <v>50</v>
      </c>
      <c r="J1521" t="s">
        <v>91</v>
      </c>
      <c r="K1521" t="s">
        <v>92</v>
      </c>
      <c r="L1521" t="s">
        <v>30</v>
      </c>
      <c r="M1521">
        <v>50</v>
      </c>
      <c r="N1521">
        <v>450</v>
      </c>
      <c r="O1521">
        <v>225000</v>
      </c>
      <c r="P1521">
        <v>67500</v>
      </c>
      <c r="Q1521">
        <v>0.3</v>
      </c>
      <c r="R1521" t="s">
        <v>22</v>
      </c>
    </row>
    <row r="1522" spans="1:18" x14ac:dyDescent="0.25">
      <c r="A1522" t="s">
        <v>54</v>
      </c>
      <c r="B1522">
        <v>1185732</v>
      </c>
      <c r="C1522" s="1">
        <v>44265</v>
      </c>
      <c r="D1522" t="s">
        <v>17</v>
      </c>
      <c r="E1522" t="s">
        <v>169</v>
      </c>
      <c r="F1522" t="s">
        <v>36</v>
      </c>
      <c r="G1522">
        <v>1</v>
      </c>
      <c r="H1522">
        <v>2021</v>
      </c>
      <c r="I1522" t="s">
        <v>50</v>
      </c>
      <c r="J1522" t="s">
        <v>91</v>
      </c>
      <c r="K1522" t="s">
        <v>92</v>
      </c>
      <c r="L1522" t="s">
        <v>32</v>
      </c>
      <c r="M1522">
        <v>40</v>
      </c>
      <c r="N1522">
        <v>550</v>
      </c>
      <c r="O1522">
        <v>220000</v>
      </c>
      <c r="P1522">
        <v>55000</v>
      </c>
      <c r="Q1522">
        <v>0.25</v>
      </c>
      <c r="R1522" t="s">
        <v>22</v>
      </c>
    </row>
    <row r="1523" spans="1:18" x14ac:dyDescent="0.25">
      <c r="A1523" t="s">
        <v>54</v>
      </c>
      <c r="B1523">
        <v>1185732</v>
      </c>
      <c r="C1523" s="1">
        <v>44297</v>
      </c>
      <c r="D1523" t="s">
        <v>29</v>
      </c>
      <c r="E1523" t="s">
        <v>170</v>
      </c>
      <c r="F1523" t="s">
        <v>38</v>
      </c>
      <c r="G1523">
        <v>2</v>
      </c>
      <c r="H1523">
        <v>2021</v>
      </c>
      <c r="I1523" t="s">
        <v>50</v>
      </c>
      <c r="J1523" t="s">
        <v>91</v>
      </c>
      <c r="K1523" t="s">
        <v>92</v>
      </c>
      <c r="L1523" t="s">
        <v>21</v>
      </c>
      <c r="M1523">
        <v>40</v>
      </c>
      <c r="N1523">
        <v>800</v>
      </c>
      <c r="O1523">
        <v>320000</v>
      </c>
      <c r="P1523">
        <v>160000</v>
      </c>
      <c r="Q1523">
        <v>0.5</v>
      </c>
      <c r="R1523" t="s">
        <v>22</v>
      </c>
    </row>
    <row r="1524" spans="1:18" x14ac:dyDescent="0.25">
      <c r="A1524" t="s">
        <v>54</v>
      </c>
      <c r="B1524">
        <v>1185732</v>
      </c>
      <c r="C1524" s="1">
        <v>44297</v>
      </c>
      <c r="D1524" t="s">
        <v>29</v>
      </c>
      <c r="E1524" t="s">
        <v>170</v>
      </c>
      <c r="F1524" t="s">
        <v>38</v>
      </c>
      <c r="G1524">
        <v>2</v>
      </c>
      <c r="H1524">
        <v>2021</v>
      </c>
      <c r="I1524" t="s">
        <v>50</v>
      </c>
      <c r="J1524" t="s">
        <v>91</v>
      </c>
      <c r="K1524" t="s">
        <v>92</v>
      </c>
      <c r="L1524" t="s">
        <v>24</v>
      </c>
      <c r="M1524">
        <v>40</v>
      </c>
      <c r="N1524">
        <v>500</v>
      </c>
      <c r="O1524">
        <v>200000</v>
      </c>
      <c r="P1524">
        <v>60000</v>
      </c>
      <c r="Q1524">
        <v>0.3</v>
      </c>
      <c r="R1524" t="s">
        <v>22</v>
      </c>
    </row>
    <row r="1525" spans="1:18" x14ac:dyDescent="0.25">
      <c r="A1525" t="s">
        <v>54</v>
      </c>
      <c r="B1525">
        <v>1185732</v>
      </c>
      <c r="C1525" s="1">
        <v>44297</v>
      </c>
      <c r="D1525" t="s">
        <v>29</v>
      </c>
      <c r="E1525" t="s">
        <v>170</v>
      </c>
      <c r="F1525" t="s">
        <v>38</v>
      </c>
      <c r="G1525">
        <v>2</v>
      </c>
      <c r="H1525">
        <v>2021</v>
      </c>
      <c r="I1525" t="s">
        <v>50</v>
      </c>
      <c r="J1525" t="s">
        <v>91</v>
      </c>
      <c r="K1525" t="s">
        <v>92</v>
      </c>
      <c r="L1525" t="s">
        <v>26</v>
      </c>
      <c r="M1525">
        <v>30</v>
      </c>
      <c r="N1525">
        <v>500</v>
      </c>
      <c r="O1525">
        <v>150000</v>
      </c>
      <c r="P1525">
        <v>52500</v>
      </c>
      <c r="Q1525">
        <v>0.35</v>
      </c>
      <c r="R1525" t="s">
        <v>22</v>
      </c>
    </row>
    <row r="1526" spans="1:18" x14ac:dyDescent="0.25">
      <c r="A1526" t="s">
        <v>54</v>
      </c>
      <c r="B1526">
        <v>1185732</v>
      </c>
      <c r="C1526" s="1">
        <v>44297</v>
      </c>
      <c r="D1526" t="s">
        <v>29</v>
      </c>
      <c r="E1526" t="s">
        <v>170</v>
      </c>
      <c r="F1526" t="s">
        <v>38</v>
      </c>
      <c r="G1526">
        <v>2</v>
      </c>
      <c r="H1526">
        <v>2021</v>
      </c>
      <c r="I1526" t="s">
        <v>50</v>
      </c>
      <c r="J1526" t="s">
        <v>91</v>
      </c>
      <c r="K1526" t="s">
        <v>92</v>
      </c>
      <c r="L1526" t="s">
        <v>28</v>
      </c>
      <c r="M1526">
        <v>35</v>
      </c>
      <c r="N1526">
        <v>425</v>
      </c>
      <c r="O1526">
        <v>148750</v>
      </c>
      <c r="P1526">
        <v>52062.5</v>
      </c>
      <c r="Q1526">
        <v>0.35</v>
      </c>
      <c r="R1526" t="s">
        <v>22</v>
      </c>
    </row>
    <row r="1527" spans="1:18" x14ac:dyDescent="0.25">
      <c r="A1527" t="s">
        <v>54</v>
      </c>
      <c r="B1527">
        <v>1185732</v>
      </c>
      <c r="C1527" s="1">
        <v>44297</v>
      </c>
      <c r="D1527" t="s">
        <v>29</v>
      </c>
      <c r="E1527" t="s">
        <v>170</v>
      </c>
      <c r="F1527" t="s">
        <v>38</v>
      </c>
      <c r="G1527">
        <v>2</v>
      </c>
      <c r="H1527">
        <v>2021</v>
      </c>
      <c r="I1527" t="s">
        <v>50</v>
      </c>
      <c r="J1527" t="s">
        <v>91</v>
      </c>
      <c r="K1527" t="s">
        <v>92</v>
      </c>
      <c r="L1527" t="s">
        <v>30</v>
      </c>
      <c r="M1527">
        <v>50</v>
      </c>
      <c r="N1527">
        <v>425</v>
      </c>
      <c r="O1527">
        <v>212500</v>
      </c>
      <c r="P1527">
        <v>63750</v>
      </c>
      <c r="Q1527">
        <v>0.3</v>
      </c>
      <c r="R1527" t="s">
        <v>22</v>
      </c>
    </row>
    <row r="1528" spans="1:18" x14ac:dyDescent="0.25">
      <c r="A1528" t="s">
        <v>54</v>
      </c>
      <c r="B1528">
        <v>1185732</v>
      </c>
      <c r="C1528" s="1">
        <v>44297</v>
      </c>
      <c r="D1528" t="s">
        <v>29</v>
      </c>
      <c r="E1528" t="s">
        <v>170</v>
      </c>
      <c r="F1528" t="s">
        <v>38</v>
      </c>
      <c r="G1528">
        <v>2</v>
      </c>
      <c r="H1528">
        <v>2021</v>
      </c>
      <c r="I1528" t="s">
        <v>50</v>
      </c>
      <c r="J1528" t="s">
        <v>91</v>
      </c>
      <c r="K1528" t="s">
        <v>92</v>
      </c>
      <c r="L1528" t="s">
        <v>32</v>
      </c>
      <c r="M1528">
        <v>40</v>
      </c>
      <c r="N1528">
        <v>550</v>
      </c>
      <c r="O1528">
        <v>220000</v>
      </c>
      <c r="P1528">
        <v>55000</v>
      </c>
      <c r="Q1528">
        <v>0.25</v>
      </c>
      <c r="R1528" t="s">
        <v>22</v>
      </c>
    </row>
    <row r="1529" spans="1:18" x14ac:dyDescent="0.25">
      <c r="A1529" t="s">
        <v>54</v>
      </c>
      <c r="B1529">
        <v>1185732</v>
      </c>
      <c r="C1529" s="1">
        <v>44326</v>
      </c>
      <c r="D1529" t="s">
        <v>31</v>
      </c>
      <c r="E1529" t="s">
        <v>169</v>
      </c>
      <c r="F1529" t="s">
        <v>39</v>
      </c>
      <c r="G1529">
        <v>2</v>
      </c>
      <c r="H1529">
        <v>2021</v>
      </c>
      <c r="I1529" t="s">
        <v>50</v>
      </c>
      <c r="J1529" t="s">
        <v>91</v>
      </c>
      <c r="K1529" t="s">
        <v>92</v>
      </c>
      <c r="L1529" t="s">
        <v>21</v>
      </c>
      <c r="M1529">
        <v>50</v>
      </c>
      <c r="N1529">
        <v>820</v>
      </c>
      <c r="O1529">
        <v>410000</v>
      </c>
      <c r="P1529">
        <v>205000</v>
      </c>
      <c r="Q1529">
        <v>0.5</v>
      </c>
      <c r="R1529" t="s">
        <v>22</v>
      </c>
    </row>
    <row r="1530" spans="1:18" x14ac:dyDescent="0.25">
      <c r="A1530" t="s">
        <v>54</v>
      </c>
      <c r="B1530">
        <v>1185732</v>
      </c>
      <c r="C1530" s="1">
        <v>44326</v>
      </c>
      <c r="D1530" t="s">
        <v>31</v>
      </c>
      <c r="E1530" t="s">
        <v>169</v>
      </c>
      <c r="F1530" t="s">
        <v>39</v>
      </c>
      <c r="G1530">
        <v>2</v>
      </c>
      <c r="H1530">
        <v>2021</v>
      </c>
      <c r="I1530" t="s">
        <v>50</v>
      </c>
      <c r="J1530" t="s">
        <v>91</v>
      </c>
      <c r="K1530" t="s">
        <v>92</v>
      </c>
      <c r="L1530" t="s">
        <v>24</v>
      </c>
      <c r="M1530">
        <v>45</v>
      </c>
      <c r="N1530">
        <v>525</v>
      </c>
      <c r="O1530">
        <v>236250</v>
      </c>
      <c r="P1530">
        <v>70875</v>
      </c>
      <c r="Q1530">
        <v>0.3</v>
      </c>
      <c r="R1530" t="s">
        <v>22</v>
      </c>
    </row>
    <row r="1531" spans="1:18" x14ac:dyDescent="0.25">
      <c r="A1531" t="s">
        <v>54</v>
      </c>
      <c r="B1531">
        <v>1185732</v>
      </c>
      <c r="C1531" s="1">
        <v>44326</v>
      </c>
      <c r="D1531" t="s">
        <v>31</v>
      </c>
      <c r="E1531" t="s">
        <v>169</v>
      </c>
      <c r="F1531" t="s">
        <v>39</v>
      </c>
      <c r="G1531">
        <v>2</v>
      </c>
      <c r="H1531">
        <v>2021</v>
      </c>
      <c r="I1531" t="s">
        <v>50</v>
      </c>
      <c r="J1531" t="s">
        <v>91</v>
      </c>
      <c r="K1531" t="s">
        <v>92</v>
      </c>
      <c r="L1531" t="s">
        <v>26</v>
      </c>
      <c r="M1531">
        <v>40</v>
      </c>
      <c r="N1531">
        <v>500</v>
      </c>
      <c r="O1531">
        <v>200000</v>
      </c>
      <c r="P1531">
        <v>70000</v>
      </c>
      <c r="Q1531">
        <v>0.35</v>
      </c>
      <c r="R1531" t="s">
        <v>22</v>
      </c>
    </row>
    <row r="1532" spans="1:18" x14ac:dyDescent="0.25">
      <c r="A1532" t="s">
        <v>54</v>
      </c>
      <c r="B1532">
        <v>1185732</v>
      </c>
      <c r="C1532" s="1">
        <v>44326</v>
      </c>
      <c r="D1532" t="s">
        <v>31</v>
      </c>
      <c r="E1532" t="s">
        <v>169</v>
      </c>
      <c r="F1532" t="s">
        <v>39</v>
      </c>
      <c r="G1532">
        <v>2</v>
      </c>
      <c r="H1532">
        <v>2021</v>
      </c>
      <c r="I1532" t="s">
        <v>50</v>
      </c>
      <c r="J1532" t="s">
        <v>91</v>
      </c>
      <c r="K1532" t="s">
        <v>92</v>
      </c>
      <c r="L1532" t="s">
        <v>28</v>
      </c>
      <c r="M1532">
        <v>40</v>
      </c>
      <c r="N1532">
        <v>450</v>
      </c>
      <c r="O1532">
        <v>180000</v>
      </c>
      <c r="P1532">
        <v>63000</v>
      </c>
      <c r="Q1532">
        <v>0.35</v>
      </c>
      <c r="R1532" t="s">
        <v>22</v>
      </c>
    </row>
    <row r="1533" spans="1:18" x14ac:dyDescent="0.25">
      <c r="A1533" t="s">
        <v>54</v>
      </c>
      <c r="B1533">
        <v>1185732</v>
      </c>
      <c r="C1533" s="1">
        <v>44326</v>
      </c>
      <c r="D1533" t="s">
        <v>31</v>
      </c>
      <c r="E1533" t="s">
        <v>169</v>
      </c>
      <c r="F1533" t="s">
        <v>39</v>
      </c>
      <c r="G1533">
        <v>2</v>
      </c>
      <c r="H1533">
        <v>2021</v>
      </c>
      <c r="I1533" t="s">
        <v>50</v>
      </c>
      <c r="J1533" t="s">
        <v>91</v>
      </c>
      <c r="K1533" t="s">
        <v>92</v>
      </c>
      <c r="L1533" t="s">
        <v>30</v>
      </c>
      <c r="M1533">
        <v>50</v>
      </c>
      <c r="N1533">
        <v>475</v>
      </c>
      <c r="O1533">
        <v>237500</v>
      </c>
      <c r="P1533">
        <v>71250</v>
      </c>
      <c r="Q1533">
        <v>0.3</v>
      </c>
      <c r="R1533" t="s">
        <v>22</v>
      </c>
    </row>
    <row r="1534" spans="1:18" x14ac:dyDescent="0.25">
      <c r="A1534" t="s">
        <v>54</v>
      </c>
      <c r="B1534">
        <v>1185732</v>
      </c>
      <c r="C1534" s="1">
        <v>44326</v>
      </c>
      <c r="D1534" t="s">
        <v>31</v>
      </c>
      <c r="E1534" t="s">
        <v>169</v>
      </c>
      <c r="F1534" t="s">
        <v>39</v>
      </c>
      <c r="G1534">
        <v>2</v>
      </c>
      <c r="H1534">
        <v>2021</v>
      </c>
      <c r="I1534" t="s">
        <v>50</v>
      </c>
      <c r="J1534" t="s">
        <v>91</v>
      </c>
      <c r="K1534" t="s">
        <v>92</v>
      </c>
      <c r="L1534" t="s">
        <v>32</v>
      </c>
      <c r="M1534">
        <v>55</v>
      </c>
      <c r="N1534">
        <v>600</v>
      </c>
      <c r="O1534">
        <v>330000</v>
      </c>
      <c r="P1534">
        <v>82500</v>
      </c>
      <c r="Q1534">
        <v>0.25</v>
      </c>
      <c r="R1534" t="s">
        <v>22</v>
      </c>
    </row>
    <row r="1535" spans="1:18" x14ac:dyDescent="0.25">
      <c r="A1535" t="s">
        <v>54</v>
      </c>
      <c r="B1535">
        <v>1185732</v>
      </c>
      <c r="C1535" s="1">
        <v>44359</v>
      </c>
      <c r="D1535" t="s">
        <v>27</v>
      </c>
      <c r="E1535" t="s">
        <v>170</v>
      </c>
      <c r="F1535" t="s">
        <v>56</v>
      </c>
      <c r="G1535">
        <v>2</v>
      </c>
      <c r="H1535">
        <v>2021</v>
      </c>
      <c r="I1535" t="s">
        <v>50</v>
      </c>
      <c r="J1535" t="s">
        <v>91</v>
      </c>
      <c r="K1535" t="s">
        <v>92</v>
      </c>
      <c r="L1535" t="s">
        <v>21</v>
      </c>
      <c r="M1535">
        <v>50</v>
      </c>
      <c r="N1535">
        <v>850</v>
      </c>
      <c r="O1535">
        <v>425000</v>
      </c>
      <c r="P1535">
        <v>212500</v>
      </c>
      <c r="Q1535">
        <v>0.5</v>
      </c>
      <c r="R1535" t="s">
        <v>22</v>
      </c>
    </row>
    <row r="1536" spans="1:18" x14ac:dyDescent="0.25">
      <c r="A1536" t="s">
        <v>54</v>
      </c>
      <c r="B1536">
        <v>1185732</v>
      </c>
      <c r="C1536" s="1">
        <v>44359</v>
      </c>
      <c r="D1536" t="s">
        <v>27</v>
      </c>
      <c r="E1536" t="s">
        <v>170</v>
      </c>
      <c r="F1536" t="s">
        <v>56</v>
      </c>
      <c r="G1536">
        <v>2</v>
      </c>
      <c r="H1536">
        <v>2021</v>
      </c>
      <c r="I1536" t="s">
        <v>50</v>
      </c>
      <c r="J1536" t="s">
        <v>91</v>
      </c>
      <c r="K1536" t="s">
        <v>92</v>
      </c>
      <c r="L1536" t="s">
        <v>24</v>
      </c>
      <c r="M1536">
        <v>45</v>
      </c>
      <c r="N1536">
        <v>600</v>
      </c>
      <c r="O1536">
        <v>270000</v>
      </c>
      <c r="P1536">
        <v>81000</v>
      </c>
      <c r="Q1536">
        <v>0.3</v>
      </c>
      <c r="R1536" t="s">
        <v>22</v>
      </c>
    </row>
    <row r="1537" spans="1:18" x14ac:dyDescent="0.25">
      <c r="A1537" t="s">
        <v>54</v>
      </c>
      <c r="B1537">
        <v>1185732</v>
      </c>
      <c r="C1537" s="1">
        <v>44359</v>
      </c>
      <c r="D1537" t="s">
        <v>27</v>
      </c>
      <c r="E1537" t="s">
        <v>170</v>
      </c>
      <c r="F1537" t="s">
        <v>56</v>
      </c>
      <c r="G1537">
        <v>2</v>
      </c>
      <c r="H1537">
        <v>2021</v>
      </c>
      <c r="I1537" t="s">
        <v>50</v>
      </c>
      <c r="J1537" t="s">
        <v>91</v>
      </c>
      <c r="K1537" t="s">
        <v>92</v>
      </c>
      <c r="L1537" t="s">
        <v>26</v>
      </c>
      <c r="M1537">
        <v>40</v>
      </c>
      <c r="N1537">
        <v>525</v>
      </c>
      <c r="O1537">
        <v>210000</v>
      </c>
      <c r="P1537">
        <v>73500</v>
      </c>
      <c r="Q1537">
        <v>0.35</v>
      </c>
      <c r="R1537" t="s">
        <v>22</v>
      </c>
    </row>
    <row r="1538" spans="1:18" x14ac:dyDescent="0.25">
      <c r="A1538" t="s">
        <v>54</v>
      </c>
      <c r="B1538">
        <v>1185732</v>
      </c>
      <c r="C1538" s="1">
        <v>44359</v>
      </c>
      <c r="D1538" t="s">
        <v>27</v>
      </c>
      <c r="E1538" t="s">
        <v>170</v>
      </c>
      <c r="F1538" t="s">
        <v>56</v>
      </c>
      <c r="G1538">
        <v>2</v>
      </c>
      <c r="H1538">
        <v>2021</v>
      </c>
      <c r="I1538" t="s">
        <v>50</v>
      </c>
      <c r="J1538" t="s">
        <v>91</v>
      </c>
      <c r="K1538" t="s">
        <v>92</v>
      </c>
      <c r="L1538" t="s">
        <v>28</v>
      </c>
      <c r="M1538">
        <v>40</v>
      </c>
      <c r="N1538">
        <v>500</v>
      </c>
      <c r="O1538">
        <v>200000</v>
      </c>
      <c r="P1538">
        <v>70000</v>
      </c>
      <c r="Q1538">
        <v>0.35</v>
      </c>
      <c r="R1538" t="s">
        <v>22</v>
      </c>
    </row>
    <row r="1539" spans="1:18" x14ac:dyDescent="0.25">
      <c r="A1539" t="s">
        <v>54</v>
      </c>
      <c r="B1539">
        <v>1185732</v>
      </c>
      <c r="C1539" s="1">
        <v>44359</v>
      </c>
      <c r="D1539" t="s">
        <v>27</v>
      </c>
      <c r="E1539" t="s">
        <v>170</v>
      </c>
      <c r="F1539" t="s">
        <v>56</v>
      </c>
      <c r="G1539">
        <v>2</v>
      </c>
      <c r="H1539">
        <v>2021</v>
      </c>
      <c r="I1539" t="s">
        <v>50</v>
      </c>
      <c r="J1539" t="s">
        <v>91</v>
      </c>
      <c r="K1539" t="s">
        <v>92</v>
      </c>
      <c r="L1539" t="s">
        <v>30</v>
      </c>
      <c r="M1539">
        <v>50</v>
      </c>
      <c r="N1539">
        <v>500</v>
      </c>
      <c r="O1539">
        <v>250000</v>
      </c>
      <c r="P1539">
        <v>75000</v>
      </c>
      <c r="Q1539">
        <v>0.3</v>
      </c>
      <c r="R1539" t="s">
        <v>22</v>
      </c>
    </row>
    <row r="1540" spans="1:18" x14ac:dyDescent="0.25">
      <c r="A1540" t="s">
        <v>54</v>
      </c>
      <c r="B1540">
        <v>1185732</v>
      </c>
      <c r="C1540" s="1">
        <v>44359</v>
      </c>
      <c r="D1540" t="s">
        <v>27</v>
      </c>
      <c r="E1540" t="s">
        <v>170</v>
      </c>
      <c r="F1540" t="s">
        <v>56</v>
      </c>
      <c r="G1540">
        <v>2</v>
      </c>
      <c r="H1540">
        <v>2021</v>
      </c>
      <c r="I1540" t="s">
        <v>50</v>
      </c>
      <c r="J1540" t="s">
        <v>91</v>
      </c>
      <c r="K1540" t="s">
        <v>92</v>
      </c>
      <c r="L1540" t="s">
        <v>32</v>
      </c>
      <c r="M1540">
        <v>55</v>
      </c>
      <c r="N1540">
        <v>650</v>
      </c>
      <c r="O1540">
        <v>357500</v>
      </c>
      <c r="P1540">
        <v>89375</v>
      </c>
      <c r="Q1540">
        <v>0.25</v>
      </c>
      <c r="R1540" t="s">
        <v>22</v>
      </c>
    </row>
    <row r="1541" spans="1:18" x14ac:dyDescent="0.25">
      <c r="A1541" t="s">
        <v>54</v>
      </c>
      <c r="B1541">
        <v>1185732</v>
      </c>
      <c r="C1541" s="1">
        <v>44387</v>
      </c>
      <c r="D1541" t="s">
        <v>27</v>
      </c>
      <c r="E1541" t="s">
        <v>170</v>
      </c>
      <c r="F1541" t="s">
        <v>40</v>
      </c>
      <c r="G1541">
        <v>3</v>
      </c>
      <c r="H1541">
        <v>2021</v>
      </c>
      <c r="I1541" t="s">
        <v>50</v>
      </c>
      <c r="J1541" t="s">
        <v>91</v>
      </c>
      <c r="K1541" t="s">
        <v>92</v>
      </c>
      <c r="L1541" t="s">
        <v>21</v>
      </c>
      <c r="M1541">
        <v>50</v>
      </c>
      <c r="N1541">
        <v>875</v>
      </c>
      <c r="O1541">
        <v>437500</v>
      </c>
      <c r="P1541">
        <v>218750</v>
      </c>
      <c r="Q1541">
        <v>0.5</v>
      </c>
      <c r="R1541" t="s">
        <v>22</v>
      </c>
    </row>
    <row r="1542" spans="1:18" x14ac:dyDescent="0.25">
      <c r="A1542" t="s">
        <v>54</v>
      </c>
      <c r="B1542">
        <v>1185732</v>
      </c>
      <c r="C1542" s="1">
        <v>44387</v>
      </c>
      <c r="D1542" t="s">
        <v>27</v>
      </c>
      <c r="E1542" t="s">
        <v>170</v>
      </c>
      <c r="F1542" t="s">
        <v>40</v>
      </c>
      <c r="G1542">
        <v>3</v>
      </c>
      <c r="H1542">
        <v>2021</v>
      </c>
      <c r="I1542" t="s">
        <v>50</v>
      </c>
      <c r="J1542" t="s">
        <v>91</v>
      </c>
      <c r="K1542" t="s">
        <v>92</v>
      </c>
      <c r="L1542" t="s">
        <v>24</v>
      </c>
      <c r="M1542">
        <v>45</v>
      </c>
      <c r="N1542">
        <v>625</v>
      </c>
      <c r="O1542">
        <v>281250</v>
      </c>
      <c r="P1542">
        <v>84375</v>
      </c>
      <c r="Q1542">
        <v>0.3</v>
      </c>
      <c r="R1542" t="s">
        <v>22</v>
      </c>
    </row>
    <row r="1543" spans="1:18" x14ac:dyDescent="0.25">
      <c r="A1543" t="s">
        <v>54</v>
      </c>
      <c r="B1543">
        <v>1185732</v>
      </c>
      <c r="C1543" s="1">
        <v>44387</v>
      </c>
      <c r="D1543" t="s">
        <v>27</v>
      </c>
      <c r="E1543" t="s">
        <v>170</v>
      </c>
      <c r="F1543" t="s">
        <v>40</v>
      </c>
      <c r="G1543">
        <v>3</v>
      </c>
      <c r="H1543">
        <v>2021</v>
      </c>
      <c r="I1543" t="s">
        <v>50</v>
      </c>
      <c r="J1543" t="s">
        <v>91</v>
      </c>
      <c r="K1543" t="s">
        <v>92</v>
      </c>
      <c r="L1543" t="s">
        <v>26</v>
      </c>
      <c r="M1543">
        <v>40</v>
      </c>
      <c r="N1543">
        <v>550</v>
      </c>
      <c r="O1543">
        <v>220000</v>
      </c>
      <c r="P1543">
        <v>77000</v>
      </c>
      <c r="Q1543">
        <v>0.35</v>
      </c>
      <c r="R1543" t="s">
        <v>22</v>
      </c>
    </row>
    <row r="1544" spans="1:18" x14ac:dyDescent="0.25">
      <c r="A1544" t="s">
        <v>54</v>
      </c>
      <c r="B1544">
        <v>1185732</v>
      </c>
      <c r="C1544" s="1">
        <v>44387</v>
      </c>
      <c r="D1544" t="s">
        <v>27</v>
      </c>
      <c r="E1544" t="s">
        <v>170</v>
      </c>
      <c r="F1544" t="s">
        <v>40</v>
      </c>
      <c r="G1544">
        <v>3</v>
      </c>
      <c r="H1544">
        <v>2021</v>
      </c>
      <c r="I1544" t="s">
        <v>50</v>
      </c>
      <c r="J1544" t="s">
        <v>91</v>
      </c>
      <c r="K1544" t="s">
        <v>92</v>
      </c>
      <c r="L1544" t="s">
        <v>28</v>
      </c>
      <c r="M1544">
        <v>40</v>
      </c>
      <c r="N1544">
        <v>500</v>
      </c>
      <c r="O1544">
        <v>200000</v>
      </c>
      <c r="P1544">
        <v>70000</v>
      </c>
      <c r="Q1544">
        <v>0.35</v>
      </c>
      <c r="R1544" t="s">
        <v>22</v>
      </c>
    </row>
    <row r="1545" spans="1:18" x14ac:dyDescent="0.25">
      <c r="A1545" t="s">
        <v>54</v>
      </c>
      <c r="B1545">
        <v>1185732</v>
      </c>
      <c r="C1545" s="1">
        <v>44387</v>
      </c>
      <c r="D1545" t="s">
        <v>27</v>
      </c>
      <c r="E1545" t="s">
        <v>170</v>
      </c>
      <c r="F1545" t="s">
        <v>40</v>
      </c>
      <c r="G1545">
        <v>3</v>
      </c>
      <c r="H1545">
        <v>2021</v>
      </c>
      <c r="I1545" t="s">
        <v>50</v>
      </c>
      <c r="J1545" t="s">
        <v>91</v>
      </c>
      <c r="K1545" t="s">
        <v>92</v>
      </c>
      <c r="L1545" t="s">
        <v>30</v>
      </c>
      <c r="M1545">
        <v>50</v>
      </c>
      <c r="N1545">
        <v>525</v>
      </c>
      <c r="O1545">
        <v>262500</v>
      </c>
      <c r="P1545">
        <v>78750</v>
      </c>
      <c r="Q1545">
        <v>0.3</v>
      </c>
      <c r="R1545" t="s">
        <v>22</v>
      </c>
    </row>
    <row r="1546" spans="1:18" x14ac:dyDescent="0.25">
      <c r="A1546" t="s">
        <v>54</v>
      </c>
      <c r="B1546">
        <v>1185732</v>
      </c>
      <c r="C1546" s="1">
        <v>44387</v>
      </c>
      <c r="D1546" t="s">
        <v>27</v>
      </c>
      <c r="E1546" t="s">
        <v>170</v>
      </c>
      <c r="F1546" t="s">
        <v>40</v>
      </c>
      <c r="G1546">
        <v>3</v>
      </c>
      <c r="H1546">
        <v>2021</v>
      </c>
      <c r="I1546" t="s">
        <v>50</v>
      </c>
      <c r="J1546" t="s">
        <v>91</v>
      </c>
      <c r="K1546" t="s">
        <v>92</v>
      </c>
      <c r="L1546" t="s">
        <v>32</v>
      </c>
      <c r="M1546">
        <v>55</v>
      </c>
      <c r="N1546">
        <v>700</v>
      </c>
      <c r="O1546">
        <v>385000</v>
      </c>
      <c r="P1546">
        <v>96250</v>
      </c>
      <c r="Q1546">
        <v>0.25</v>
      </c>
      <c r="R1546" t="s">
        <v>22</v>
      </c>
    </row>
    <row r="1547" spans="1:18" x14ac:dyDescent="0.25">
      <c r="A1547" t="s">
        <v>54</v>
      </c>
      <c r="B1547">
        <v>1185732</v>
      </c>
      <c r="C1547" s="1">
        <v>44419</v>
      </c>
      <c r="D1547" t="s">
        <v>17</v>
      </c>
      <c r="E1547" t="s">
        <v>169</v>
      </c>
      <c r="F1547" t="s">
        <v>45</v>
      </c>
      <c r="G1547">
        <v>3</v>
      </c>
      <c r="H1547">
        <v>2021</v>
      </c>
      <c r="I1547" t="s">
        <v>50</v>
      </c>
      <c r="J1547" t="s">
        <v>91</v>
      </c>
      <c r="K1547" t="s">
        <v>92</v>
      </c>
      <c r="L1547" t="s">
        <v>21</v>
      </c>
      <c r="M1547">
        <v>50</v>
      </c>
      <c r="N1547">
        <v>850</v>
      </c>
      <c r="O1547">
        <v>425000</v>
      </c>
      <c r="P1547">
        <v>212500</v>
      </c>
      <c r="Q1547">
        <v>0.5</v>
      </c>
      <c r="R1547" t="s">
        <v>22</v>
      </c>
    </row>
    <row r="1548" spans="1:18" x14ac:dyDescent="0.25">
      <c r="A1548" t="s">
        <v>54</v>
      </c>
      <c r="B1548">
        <v>1185732</v>
      </c>
      <c r="C1548" s="1">
        <v>44419</v>
      </c>
      <c r="D1548" t="s">
        <v>17</v>
      </c>
      <c r="E1548" t="s">
        <v>169</v>
      </c>
      <c r="F1548" t="s">
        <v>45</v>
      </c>
      <c r="G1548">
        <v>3</v>
      </c>
      <c r="H1548">
        <v>2021</v>
      </c>
      <c r="I1548" t="s">
        <v>50</v>
      </c>
      <c r="J1548" t="s">
        <v>91</v>
      </c>
      <c r="K1548" t="s">
        <v>92</v>
      </c>
      <c r="L1548" t="s">
        <v>24</v>
      </c>
      <c r="M1548">
        <v>45</v>
      </c>
      <c r="N1548">
        <v>625</v>
      </c>
      <c r="O1548">
        <v>281250</v>
      </c>
      <c r="P1548">
        <v>84375</v>
      </c>
      <c r="Q1548">
        <v>0.3</v>
      </c>
      <c r="R1548" t="s">
        <v>22</v>
      </c>
    </row>
    <row r="1549" spans="1:18" x14ac:dyDescent="0.25">
      <c r="A1549" t="s">
        <v>54</v>
      </c>
      <c r="B1549">
        <v>1185732</v>
      </c>
      <c r="C1549" s="1">
        <v>44419</v>
      </c>
      <c r="D1549" t="s">
        <v>17</v>
      </c>
      <c r="E1549" t="s">
        <v>169</v>
      </c>
      <c r="F1549" t="s">
        <v>45</v>
      </c>
      <c r="G1549">
        <v>3</v>
      </c>
      <c r="H1549">
        <v>2021</v>
      </c>
      <c r="I1549" t="s">
        <v>50</v>
      </c>
      <c r="J1549" t="s">
        <v>91</v>
      </c>
      <c r="K1549" t="s">
        <v>92</v>
      </c>
      <c r="L1549" t="s">
        <v>26</v>
      </c>
      <c r="M1549">
        <v>40</v>
      </c>
      <c r="N1549">
        <v>550</v>
      </c>
      <c r="O1549">
        <v>220000</v>
      </c>
      <c r="P1549">
        <v>77000</v>
      </c>
      <c r="Q1549">
        <v>0.35</v>
      </c>
      <c r="R1549" t="s">
        <v>22</v>
      </c>
    </row>
    <row r="1550" spans="1:18" x14ac:dyDescent="0.25">
      <c r="A1550" t="s">
        <v>54</v>
      </c>
      <c r="B1550">
        <v>1185732</v>
      </c>
      <c r="C1550" s="1">
        <v>44419</v>
      </c>
      <c r="D1550" t="s">
        <v>17</v>
      </c>
      <c r="E1550" t="s">
        <v>169</v>
      </c>
      <c r="F1550" t="s">
        <v>45</v>
      </c>
      <c r="G1550">
        <v>3</v>
      </c>
      <c r="H1550">
        <v>2021</v>
      </c>
      <c r="I1550" t="s">
        <v>50</v>
      </c>
      <c r="J1550" t="s">
        <v>91</v>
      </c>
      <c r="K1550" t="s">
        <v>92</v>
      </c>
      <c r="L1550" t="s">
        <v>28</v>
      </c>
      <c r="M1550">
        <v>40</v>
      </c>
      <c r="N1550">
        <v>525</v>
      </c>
      <c r="O1550">
        <v>210000</v>
      </c>
      <c r="P1550">
        <v>73500</v>
      </c>
      <c r="Q1550">
        <v>0.35</v>
      </c>
      <c r="R1550" t="s">
        <v>22</v>
      </c>
    </row>
    <row r="1551" spans="1:18" x14ac:dyDescent="0.25">
      <c r="A1551" t="s">
        <v>54</v>
      </c>
      <c r="B1551">
        <v>1185732</v>
      </c>
      <c r="C1551" s="1">
        <v>44419</v>
      </c>
      <c r="D1551" t="s">
        <v>17</v>
      </c>
      <c r="E1551" t="s">
        <v>169</v>
      </c>
      <c r="F1551" t="s">
        <v>45</v>
      </c>
      <c r="G1551">
        <v>3</v>
      </c>
      <c r="H1551">
        <v>2021</v>
      </c>
      <c r="I1551" t="s">
        <v>50</v>
      </c>
      <c r="J1551" t="s">
        <v>91</v>
      </c>
      <c r="K1551" t="s">
        <v>92</v>
      </c>
      <c r="L1551" t="s">
        <v>30</v>
      </c>
      <c r="M1551">
        <v>50</v>
      </c>
      <c r="N1551">
        <v>500</v>
      </c>
      <c r="O1551">
        <v>250000</v>
      </c>
      <c r="P1551">
        <v>75000</v>
      </c>
      <c r="Q1551">
        <v>0.3</v>
      </c>
      <c r="R1551" t="s">
        <v>22</v>
      </c>
    </row>
    <row r="1552" spans="1:18" x14ac:dyDescent="0.25">
      <c r="A1552" t="s">
        <v>54</v>
      </c>
      <c r="B1552">
        <v>1185732</v>
      </c>
      <c r="C1552" s="1">
        <v>44419</v>
      </c>
      <c r="D1552" t="s">
        <v>17</v>
      </c>
      <c r="E1552" t="s">
        <v>169</v>
      </c>
      <c r="F1552" t="s">
        <v>45</v>
      </c>
      <c r="G1552">
        <v>3</v>
      </c>
      <c r="H1552">
        <v>2021</v>
      </c>
      <c r="I1552" t="s">
        <v>50</v>
      </c>
      <c r="J1552" t="s">
        <v>91</v>
      </c>
      <c r="K1552" t="s">
        <v>92</v>
      </c>
      <c r="L1552" t="s">
        <v>32</v>
      </c>
      <c r="M1552">
        <v>55</v>
      </c>
      <c r="N1552">
        <v>675</v>
      </c>
      <c r="O1552">
        <v>371250</v>
      </c>
      <c r="P1552">
        <v>92812.5</v>
      </c>
      <c r="Q1552">
        <v>0.25</v>
      </c>
      <c r="R1552" t="s">
        <v>22</v>
      </c>
    </row>
    <row r="1553" spans="1:18" x14ac:dyDescent="0.25">
      <c r="A1553" t="s">
        <v>54</v>
      </c>
      <c r="B1553">
        <v>1185732</v>
      </c>
      <c r="C1553" s="1">
        <v>44449</v>
      </c>
      <c r="D1553" t="s">
        <v>25</v>
      </c>
      <c r="E1553" t="s">
        <v>169</v>
      </c>
      <c r="F1553" t="s">
        <v>46</v>
      </c>
      <c r="G1553">
        <v>3</v>
      </c>
      <c r="H1553">
        <v>2021</v>
      </c>
      <c r="I1553" t="s">
        <v>50</v>
      </c>
      <c r="J1553" t="s">
        <v>91</v>
      </c>
      <c r="K1553" t="s">
        <v>92</v>
      </c>
      <c r="L1553" t="s">
        <v>21</v>
      </c>
      <c r="M1553">
        <v>50</v>
      </c>
      <c r="N1553">
        <v>800</v>
      </c>
      <c r="O1553">
        <v>400000</v>
      </c>
      <c r="P1553">
        <v>200000</v>
      </c>
      <c r="Q1553">
        <v>0.5</v>
      </c>
      <c r="R1553" t="s">
        <v>22</v>
      </c>
    </row>
    <row r="1554" spans="1:18" x14ac:dyDescent="0.25">
      <c r="A1554" t="s">
        <v>54</v>
      </c>
      <c r="B1554">
        <v>1185732</v>
      </c>
      <c r="C1554" s="1">
        <v>44449</v>
      </c>
      <c r="D1554" t="s">
        <v>25</v>
      </c>
      <c r="E1554" t="s">
        <v>169</v>
      </c>
      <c r="F1554" t="s">
        <v>46</v>
      </c>
      <c r="G1554">
        <v>3</v>
      </c>
      <c r="H1554">
        <v>2021</v>
      </c>
      <c r="I1554" t="s">
        <v>50</v>
      </c>
      <c r="J1554" t="s">
        <v>91</v>
      </c>
      <c r="K1554" t="s">
        <v>92</v>
      </c>
      <c r="L1554" t="s">
        <v>24</v>
      </c>
      <c r="M1554">
        <v>45</v>
      </c>
      <c r="N1554">
        <v>600</v>
      </c>
      <c r="O1554">
        <v>270000</v>
      </c>
      <c r="P1554">
        <v>81000</v>
      </c>
      <c r="Q1554">
        <v>0.3</v>
      </c>
      <c r="R1554" t="s">
        <v>22</v>
      </c>
    </row>
    <row r="1555" spans="1:18" x14ac:dyDescent="0.25">
      <c r="A1555" t="s">
        <v>54</v>
      </c>
      <c r="B1555">
        <v>1185732</v>
      </c>
      <c r="C1555" s="1">
        <v>44449</v>
      </c>
      <c r="D1555" t="s">
        <v>25</v>
      </c>
      <c r="E1555" t="s">
        <v>169</v>
      </c>
      <c r="F1555" t="s">
        <v>46</v>
      </c>
      <c r="G1555">
        <v>3</v>
      </c>
      <c r="H1555">
        <v>2021</v>
      </c>
      <c r="I1555" t="s">
        <v>50</v>
      </c>
      <c r="J1555" t="s">
        <v>91</v>
      </c>
      <c r="K1555" t="s">
        <v>92</v>
      </c>
      <c r="L1555" t="s">
        <v>26</v>
      </c>
      <c r="M1555">
        <v>40</v>
      </c>
      <c r="N1555">
        <v>525</v>
      </c>
      <c r="O1555">
        <v>210000</v>
      </c>
      <c r="P1555">
        <v>73500</v>
      </c>
      <c r="Q1555">
        <v>0.35</v>
      </c>
      <c r="R1555" t="s">
        <v>22</v>
      </c>
    </row>
    <row r="1556" spans="1:18" x14ac:dyDescent="0.25">
      <c r="A1556" t="s">
        <v>54</v>
      </c>
      <c r="B1556">
        <v>1185732</v>
      </c>
      <c r="C1556" s="1">
        <v>44449</v>
      </c>
      <c r="D1556" t="s">
        <v>25</v>
      </c>
      <c r="E1556" t="s">
        <v>169</v>
      </c>
      <c r="F1556" t="s">
        <v>46</v>
      </c>
      <c r="G1556">
        <v>3</v>
      </c>
      <c r="H1556">
        <v>2021</v>
      </c>
      <c r="I1556" t="s">
        <v>50</v>
      </c>
      <c r="J1556" t="s">
        <v>91</v>
      </c>
      <c r="K1556" t="s">
        <v>92</v>
      </c>
      <c r="L1556" t="s">
        <v>28</v>
      </c>
      <c r="M1556">
        <v>40</v>
      </c>
      <c r="N1556">
        <v>500</v>
      </c>
      <c r="O1556">
        <v>200000</v>
      </c>
      <c r="P1556">
        <v>70000</v>
      </c>
      <c r="Q1556">
        <v>0.35</v>
      </c>
      <c r="R1556" t="s">
        <v>22</v>
      </c>
    </row>
    <row r="1557" spans="1:18" x14ac:dyDescent="0.25">
      <c r="A1557" t="s">
        <v>54</v>
      </c>
      <c r="B1557">
        <v>1185732</v>
      </c>
      <c r="C1557" s="1">
        <v>44449</v>
      </c>
      <c r="D1557" t="s">
        <v>25</v>
      </c>
      <c r="E1557" t="s">
        <v>169</v>
      </c>
      <c r="F1557" t="s">
        <v>46</v>
      </c>
      <c r="G1557">
        <v>3</v>
      </c>
      <c r="H1557">
        <v>2021</v>
      </c>
      <c r="I1557" t="s">
        <v>50</v>
      </c>
      <c r="J1557" t="s">
        <v>91</v>
      </c>
      <c r="K1557" t="s">
        <v>92</v>
      </c>
      <c r="L1557" t="s">
        <v>30</v>
      </c>
      <c r="M1557">
        <v>50</v>
      </c>
      <c r="N1557">
        <v>500</v>
      </c>
      <c r="O1557">
        <v>250000</v>
      </c>
      <c r="P1557">
        <v>75000</v>
      </c>
      <c r="Q1557">
        <v>0.3</v>
      </c>
      <c r="R1557" t="s">
        <v>22</v>
      </c>
    </row>
    <row r="1558" spans="1:18" x14ac:dyDescent="0.25">
      <c r="A1558" t="s">
        <v>54</v>
      </c>
      <c r="B1558">
        <v>1185732</v>
      </c>
      <c r="C1558" s="1">
        <v>44449</v>
      </c>
      <c r="D1558" t="s">
        <v>25</v>
      </c>
      <c r="E1558" t="s">
        <v>169</v>
      </c>
      <c r="F1558" t="s">
        <v>46</v>
      </c>
      <c r="G1558">
        <v>3</v>
      </c>
      <c r="H1558">
        <v>2021</v>
      </c>
      <c r="I1558" t="s">
        <v>50</v>
      </c>
      <c r="J1558" t="s">
        <v>91</v>
      </c>
      <c r="K1558" t="s">
        <v>92</v>
      </c>
      <c r="L1558" t="s">
        <v>32</v>
      </c>
      <c r="M1558">
        <v>55</v>
      </c>
      <c r="N1558">
        <v>600</v>
      </c>
      <c r="O1558">
        <v>330000</v>
      </c>
      <c r="P1558">
        <v>82500</v>
      </c>
      <c r="Q1558">
        <v>0.25</v>
      </c>
      <c r="R1558" t="s">
        <v>22</v>
      </c>
    </row>
    <row r="1559" spans="1:18" x14ac:dyDescent="0.25">
      <c r="A1559" t="s">
        <v>54</v>
      </c>
      <c r="B1559">
        <v>1185732</v>
      </c>
      <c r="C1559" s="1">
        <v>44481</v>
      </c>
      <c r="D1559" t="s">
        <v>33</v>
      </c>
      <c r="E1559" t="s">
        <v>169</v>
      </c>
      <c r="F1559" t="s">
        <v>47</v>
      </c>
      <c r="G1559">
        <v>4</v>
      </c>
      <c r="H1559">
        <v>2021</v>
      </c>
      <c r="I1559" t="s">
        <v>50</v>
      </c>
      <c r="J1559" t="s">
        <v>91</v>
      </c>
      <c r="K1559" t="s">
        <v>92</v>
      </c>
      <c r="L1559" t="s">
        <v>21</v>
      </c>
      <c r="M1559">
        <v>55</v>
      </c>
      <c r="N1559">
        <v>775</v>
      </c>
      <c r="O1559">
        <v>426250</v>
      </c>
      <c r="P1559">
        <v>213125</v>
      </c>
      <c r="Q1559">
        <v>0.5</v>
      </c>
      <c r="R1559" t="s">
        <v>22</v>
      </c>
    </row>
    <row r="1560" spans="1:18" x14ac:dyDescent="0.25">
      <c r="A1560" t="s">
        <v>54</v>
      </c>
      <c r="B1560">
        <v>1185732</v>
      </c>
      <c r="C1560" s="1">
        <v>44481</v>
      </c>
      <c r="D1560" t="s">
        <v>33</v>
      </c>
      <c r="E1560" t="s">
        <v>169</v>
      </c>
      <c r="F1560" t="s">
        <v>47</v>
      </c>
      <c r="G1560">
        <v>4</v>
      </c>
      <c r="H1560">
        <v>2021</v>
      </c>
      <c r="I1560" t="s">
        <v>50</v>
      </c>
      <c r="J1560" t="s">
        <v>91</v>
      </c>
      <c r="K1560" t="s">
        <v>92</v>
      </c>
      <c r="L1560" t="s">
        <v>24</v>
      </c>
      <c r="M1560">
        <v>45</v>
      </c>
      <c r="N1560">
        <v>600</v>
      </c>
      <c r="O1560">
        <v>270000</v>
      </c>
      <c r="P1560">
        <v>81000</v>
      </c>
      <c r="Q1560">
        <v>0.3</v>
      </c>
      <c r="R1560" t="s">
        <v>22</v>
      </c>
    </row>
    <row r="1561" spans="1:18" x14ac:dyDescent="0.25">
      <c r="A1561" t="s">
        <v>54</v>
      </c>
      <c r="B1561">
        <v>1185732</v>
      </c>
      <c r="C1561" s="1">
        <v>44481</v>
      </c>
      <c r="D1561" t="s">
        <v>33</v>
      </c>
      <c r="E1561" t="s">
        <v>169</v>
      </c>
      <c r="F1561" t="s">
        <v>47</v>
      </c>
      <c r="G1561">
        <v>4</v>
      </c>
      <c r="H1561">
        <v>2021</v>
      </c>
      <c r="I1561" t="s">
        <v>50</v>
      </c>
      <c r="J1561" t="s">
        <v>91</v>
      </c>
      <c r="K1561" t="s">
        <v>92</v>
      </c>
      <c r="L1561" t="s">
        <v>26</v>
      </c>
      <c r="M1561">
        <v>45</v>
      </c>
      <c r="N1561">
        <v>500</v>
      </c>
      <c r="O1561">
        <v>225000</v>
      </c>
      <c r="P1561">
        <v>78750</v>
      </c>
      <c r="Q1561">
        <v>0.35</v>
      </c>
      <c r="R1561" t="s">
        <v>22</v>
      </c>
    </row>
    <row r="1562" spans="1:18" x14ac:dyDescent="0.25">
      <c r="A1562" t="s">
        <v>54</v>
      </c>
      <c r="B1562">
        <v>1185732</v>
      </c>
      <c r="C1562" s="1">
        <v>44481</v>
      </c>
      <c r="D1562" t="s">
        <v>33</v>
      </c>
      <c r="E1562" t="s">
        <v>169</v>
      </c>
      <c r="F1562" t="s">
        <v>47</v>
      </c>
      <c r="G1562">
        <v>4</v>
      </c>
      <c r="H1562">
        <v>2021</v>
      </c>
      <c r="I1562" t="s">
        <v>50</v>
      </c>
      <c r="J1562" t="s">
        <v>91</v>
      </c>
      <c r="K1562" t="s">
        <v>92</v>
      </c>
      <c r="L1562" t="s">
        <v>28</v>
      </c>
      <c r="M1562">
        <v>45</v>
      </c>
      <c r="N1562">
        <v>475</v>
      </c>
      <c r="O1562">
        <v>213750</v>
      </c>
      <c r="P1562">
        <v>74812.5</v>
      </c>
      <c r="Q1562">
        <v>0.35</v>
      </c>
      <c r="R1562" t="s">
        <v>22</v>
      </c>
    </row>
    <row r="1563" spans="1:18" x14ac:dyDescent="0.25">
      <c r="A1563" t="s">
        <v>54</v>
      </c>
      <c r="B1563">
        <v>1185732</v>
      </c>
      <c r="C1563" s="1">
        <v>44481</v>
      </c>
      <c r="D1563" t="s">
        <v>33</v>
      </c>
      <c r="E1563" t="s">
        <v>169</v>
      </c>
      <c r="F1563" t="s">
        <v>47</v>
      </c>
      <c r="G1563">
        <v>4</v>
      </c>
      <c r="H1563">
        <v>2021</v>
      </c>
      <c r="I1563" t="s">
        <v>50</v>
      </c>
      <c r="J1563" t="s">
        <v>91</v>
      </c>
      <c r="K1563" t="s">
        <v>92</v>
      </c>
      <c r="L1563" t="s">
        <v>30</v>
      </c>
      <c r="M1563">
        <v>55</v>
      </c>
      <c r="N1563">
        <v>475</v>
      </c>
      <c r="O1563">
        <v>261250</v>
      </c>
      <c r="P1563">
        <v>78375</v>
      </c>
      <c r="Q1563">
        <v>0.3</v>
      </c>
      <c r="R1563" t="s">
        <v>22</v>
      </c>
    </row>
    <row r="1564" spans="1:18" x14ac:dyDescent="0.25">
      <c r="A1564" t="s">
        <v>54</v>
      </c>
      <c r="B1564">
        <v>1185732</v>
      </c>
      <c r="C1564" s="1">
        <v>44481</v>
      </c>
      <c r="D1564" t="s">
        <v>33</v>
      </c>
      <c r="E1564" t="s">
        <v>169</v>
      </c>
      <c r="F1564" t="s">
        <v>47</v>
      </c>
      <c r="G1564">
        <v>4</v>
      </c>
      <c r="H1564">
        <v>2021</v>
      </c>
      <c r="I1564" t="s">
        <v>50</v>
      </c>
      <c r="J1564" t="s">
        <v>91</v>
      </c>
      <c r="K1564" t="s">
        <v>92</v>
      </c>
      <c r="L1564" t="s">
        <v>32</v>
      </c>
      <c r="M1564">
        <v>60</v>
      </c>
      <c r="N1564">
        <v>600</v>
      </c>
      <c r="O1564">
        <v>360000</v>
      </c>
      <c r="P1564">
        <v>90000</v>
      </c>
      <c r="Q1564">
        <v>0.25</v>
      </c>
      <c r="R1564" t="s">
        <v>22</v>
      </c>
    </row>
    <row r="1565" spans="1:18" x14ac:dyDescent="0.25">
      <c r="A1565" t="s">
        <v>54</v>
      </c>
      <c r="B1565">
        <v>1185732</v>
      </c>
      <c r="C1565" s="1">
        <v>44511</v>
      </c>
      <c r="D1565" t="s">
        <v>23</v>
      </c>
      <c r="E1565" t="s">
        <v>169</v>
      </c>
      <c r="F1565" t="s">
        <v>49</v>
      </c>
      <c r="G1565">
        <v>4</v>
      </c>
      <c r="H1565">
        <v>2021</v>
      </c>
      <c r="I1565" t="s">
        <v>50</v>
      </c>
      <c r="J1565" t="s">
        <v>91</v>
      </c>
      <c r="K1565" t="s">
        <v>92</v>
      </c>
      <c r="L1565" t="s">
        <v>21</v>
      </c>
      <c r="M1565">
        <v>55</v>
      </c>
      <c r="N1565">
        <v>750</v>
      </c>
      <c r="O1565">
        <v>412500</v>
      </c>
      <c r="P1565">
        <v>206250</v>
      </c>
      <c r="Q1565">
        <v>0.5</v>
      </c>
      <c r="R1565" t="s">
        <v>22</v>
      </c>
    </row>
    <row r="1566" spans="1:18" x14ac:dyDescent="0.25">
      <c r="A1566" t="s">
        <v>54</v>
      </c>
      <c r="B1566">
        <v>1185732</v>
      </c>
      <c r="C1566" s="1">
        <v>44511</v>
      </c>
      <c r="D1566" t="s">
        <v>23</v>
      </c>
      <c r="E1566" t="s">
        <v>169</v>
      </c>
      <c r="F1566" t="s">
        <v>49</v>
      </c>
      <c r="G1566">
        <v>4</v>
      </c>
      <c r="H1566">
        <v>2021</v>
      </c>
      <c r="I1566" t="s">
        <v>50</v>
      </c>
      <c r="J1566" t="s">
        <v>91</v>
      </c>
      <c r="K1566" t="s">
        <v>92</v>
      </c>
      <c r="L1566" t="s">
        <v>24</v>
      </c>
      <c r="M1566">
        <v>45</v>
      </c>
      <c r="N1566">
        <v>575</v>
      </c>
      <c r="O1566">
        <v>258750</v>
      </c>
      <c r="P1566">
        <v>77625</v>
      </c>
      <c r="Q1566">
        <v>0.3</v>
      </c>
      <c r="R1566" t="s">
        <v>22</v>
      </c>
    </row>
    <row r="1567" spans="1:18" x14ac:dyDescent="0.25">
      <c r="A1567" t="s">
        <v>54</v>
      </c>
      <c r="B1567">
        <v>1185732</v>
      </c>
      <c r="C1567" s="1">
        <v>44511</v>
      </c>
      <c r="D1567" t="s">
        <v>23</v>
      </c>
      <c r="E1567" t="s">
        <v>169</v>
      </c>
      <c r="F1567" t="s">
        <v>49</v>
      </c>
      <c r="G1567">
        <v>4</v>
      </c>
      <c r="H1567">
        <v>2021</v>
      </c>
      <c r="I1567" t="s">
        <v>50</v>
      </c>
      <c r="J1567" t="s">
        <v>91</v>
      </c>
      <c r="K1567" t="s">
        <v>92</v>
      </c>
      <c r="L1567" t="s">
        <v>26</v>
      </c>
      <c r="M1567">
        <v>45</v>
      </c>
      <c r="N1567">
        <v>520</v>
      </c>
      <c r="O1567">
        <v>234000</v>
      </c>
      <c r="P1567">
        <v>81900</v>
      </c>
      <c r="Q1567">
        <v>0.35</v>
      </c>
      <c r="R1567" t="s">
        <v>22</v>
      </c>
    </row>
    <row r="1568" spans="1:18" x14ac:dyDescent="0.25">
      <c r="A1568" t="s">
        <v>54</v>
      </c>
      <c r="B1568">
        <v>1185732</v>
      </c>
      <c r="C1568" s="1">
        <v>44511</v>
      </c>
      <c r="D1568" t="s">
        <v>23</v>
      </c>
      <c r="E1568" t="s">
        <v>169</v>
      </c>
      <c r="F1568" t="s">
        <v>49</v>
      </c>
      <c r="G1568">
        <v>4</v>
      </c>
      <c r="H1568">
        <v>2021</v>
      </c>
      <c r="I1568" t="s">
        <v>50</v>
      </c>
      <c r="J1568" t="s">
        <v>91</v>
      </c>
      <c r="K1568" t="s">
        <v>92</v>
      </c>
      <c r="L1568" t="s">
        <v>28</v>
      </c>
      <c r="M1568">
        <v>45</v>
      </c>
      <c r="N1568">
        <v>500</v>
      </c>
      <c r="O1568">
        <v>225000</v>
      </c>
      <c r="P1568">
        <v>78750</v>
      </c>
      <c r="Q1568">
        <v>0.35</v>
      </c>
      <c r="R1568" t="s">
        <v>22</v>
      </c>
    </row>
    <row r="1569" spans="1:18" x14ac:dyDescent="0.25">
      <c r="A1569" t="s">
        <v>54</v>
      </c>
      <c r="B1569">
        <v>1185732</v>
      </c>
      <c r="C1569" s="1">
        <v>44511</v>
      </c>
      <c r="D1569" t="s">
        <v>23</v>
      </c>
      <c r="E1569" t="s">
        <v>169</v>
      </c>
      <c r="F1569" t="s">
        <v>49</v>
      </c>
      <c r="G1569">
        <v>4</v>
      </c>
      <c r="H1569">
        <v>2021</v>
      </c>
      <c r="I1569" t="s">
        <v>50</v>
      </c>
      <c r="J1569" t="s">
        <v>91</v>
      </c>
      <c r="K1569" t="s">
        <v>92</v>
      </c>
      <c r="L1569" t="s">
        <v>30</v>
      </c>
      <c r="M1569">
        <v>55</v>
      </c>
      <c r="N1569">
        <v>475</v>
      </c>
      <c r="O1569">
        <v>261250</v>
      </c>
      <c r="P1569">
        <v>78375</v>
      </c>
      <c r="Q1569">
        <v>0.3</v>
      </c>
      <c r="R1569" t="s">
        <v>22</v>
      </c>
    </row>
    <row r="1570" spans="1:18" x14ac:dyDescent="0.25">
      <c r="A1570" t="s">
        <v>54</v>
      </c>
      <c r="B1570">
        <v>1185732</v>
      </c>
      <c r="C1570" s="1">
        <v>44511</v>
      </c>
      <c r="D1570" t="s">
        <v>23</v>
      </c>
      <c r="E1570" t="s">
        <v>169</v>
      </c>
      <c r="F1570" t="s">
        <v>49</v>
      </c>
      <c r="G1570">
        <v>4</v>
      </c>
      <c r="H1570">
        <v>2021</v>
      </c>
      <c r="I1570" t="s">
        <v>50</v>
      </c>
      <c r="J1570" t="s">
        <v>91</v>
      </c>
      <c r="K1570" t="s">
        <v>92</v>
      </c>
      <c r="L1570" t="s">
        <v>32</v>
      </c>
      <c r="M1570">
        <v>60</v>
      </c>
      <c r="N1570">
        <v>575</v>
      </c>
      <c r="O1570">
        <v>345000</v>
      </c>
      <c r="P1570">
        <v>86250</v>
      </c>
      <c r="Q1570">
        <v>0.25</v>
      </c>
      <c r="R1570" t="s">
        <v>22</v>
      </c>
    </row>
    <row r="1571" spans="1:18" x14ac:dyDescent="0.25">
      <c r="A1571" t="s">
        <v>54</v>
      </c>
      <c r="B1571">
        <v>1185732</v>
      </c>
      <c r="C1571" s="1">
        <v>44540</v>
      </c>
      <c r="D1571" t="s">
        <v>25</v>
      </c>
      <c r="E1571" t="s">
        <v>169</v>
      </c>
      <c r="F1571" t="s">
        <v>53</v>
      </c>
      <c r="G1571">
        <v>4</v>
      </c>
      <c r="H1571">
        <v>2021</v>
      </c>
      <c r="I1571" t="s">
        <v>50</v>
      </c>
      <c r="J1571" t="s">
        <v>91</v>
      </c>
      <c r="K1571" t="s">
        <v>92</v>
      </c>
      <c r="L1571" t="s">
        <v>21</v>
      </c>
      <c r="M1571">
        <v>55</v>
      </c>
      <c r="N1571">
        <v>800</v>
      </c>
      <c r="O1571">
        <v>440000</v>
      </c>
      <c r="P1571">
        <v>220000</v>
      </c>
      <c r="Q1571">
        <v>0.5</v>
      </c>
      <c r="R1571" t="s">
        <v>22</v>
      </c>
    </row>
    <row r="1572" spans="1:18" x14ac:dyDescent="0.25">
      <c r="A1572" t="s">
        <v>54</v>
      </c>
      <c r="B1572">
        <v>1185732</v>
      </c>
      <c r="C1572" s="1">
        <v>44540</v>
      </c>
      <c r="D1572" t="s">
        <v>25</v>
      </c>
      <c r="E1572" t="s">
        <v>169</v>
      </c>
      <c r="F1572" t="s">
        <v>53</v>
      </c>
      <c r="G1572">
        <v>4</v>
      </c>
      <c r="H1572">
        <v>2021</v>
      </c>
      <c r="I1572" t="s">
        <v>50</v>
      </c>
      <c r="J1572" t="s">
        <v>91</v>
      </c>
      <c r="K1572" t="s">
        <v>92</v>
      </c>
      <c r="L1572" t="s">
        <v>24</v>
      </c>
      <c r="M1572">
        <v>45</v>
      </c>
      <c r="N1572">
        <v>600</v>
      </c>
      <c r="O1572">
        <v>270000</v>
      </c>
      <c r="P1572">
        <v>81000</v>
      </c>
      <c r="Q1572">
        <v>0.3</v>
      </c>
      <c r="R1572" t="s">
        <v>22</v>
      </c>
    </row>
    <row r="1573" spans="1:18" x14ac:dyDescent="0.25">
      <c r="A1573" t="s">
        <v>16</v>
      </c>
      <c r="B1573">
        <v>1185732</v>
      </c>
      <c r="C1573" s="1">
        <v>44540</v>
      </c>
      <c r="D1573" t="s">
        <v>25</v>
      </c>
      <c r="E1573" t="s">
        <v>169</v>
      </c>
      <c r="F1573" t="s">
        <v>53</v>
      </c>
      <c r="G1573">
        <v>4</v>
      </c>
      <c r="H1573">
        <v>2021</v>
      </c>
      <c r="I1573" t="s">
        <v>50</v>
      </c>
      <c r="J1573" t="s">
        <v>91</v>
      </c>
      <c r="K1573" t="s">
        <v>92</v>
      </c>
      <c r="L1573" t="s">
        <v>26</v>
      </c>
      <c r="M1573">
        <v>45</v>
      </c>
      <c r="N1573">
        <v>550</v>
      </c>
      <c r="O1573">
        <v>247500</v>
      </c>
      <c r="P1573">
        <v>86625</v>
      </c>
      <c r="Q1573">
        <v>0.35</v>
      </c>
      <c r="R1573" t="s">
        <v>22</v>
      </c>
    </row>
    <row r="1574" spans="1:18" x14ac:dyDescent="0.25">
      <c r="A1574" t="s">
        <v>16</v>
      </c>
      <c r="B1574">
        <v>1185732</v>
      </c>
      <c r="C1574" s="1">
        <v>44540</v>
      </c>
      <c r="D1574" t="s">
        <v>25</v>
      </c>
      <c r="E1574" t="s">
        <v>169</v>
      </c>
      <c r="F1574" t="s">
        <v>53</v>
      </c>
      <c r="G1574">
        <v>4</v>
      </c>
      <c r="H1574">
        <v>2021</v>
      </c>
      <c r="I1574" t="s">
        <v>50</v>
      </c>
      <c r="J1574" t="s">
        <v>91</v>
      </c>
      <c r="K1574" t="s">
        <v>92</v>
      </c>
      <c r="L1574" t="s">
        <v>28</v>
      </c>
      <c r="M1574">
        <v>45</v>
      </c>
      <c r="N1574">
        <v>500</v>
      </c>
      <c r="O1574">
        <v>225000</v>
      </c>
      <c r="P1574">
        <v>78750</v>
      </c>
      <c r="Q1574">
        <v>0.35</v>
      </c>
      <c r="R1574" t="s">
        <v>22</v>
      </c>
    </row>
    <row r="1575" spans="1:18" x14ac:dyDescent="0.25">
      <c r="A1575" t="s">
        <v>16</v>
      </c>
      <c r="B1575">
        <v>1185732</v>
      </c>
      <c r="C1575" s="1">
        <v>44540</v>
      </c>
      <c r="D1575" t="s">
        <v>25</v>
      </c>
      <c r="E1575" t="s">
        <v>169</v>
      </c>
      <c r="F1575" t="s">
        <v>53</v>
      </c>
      <c r="G1575">
        <v>4</v>
      </c>
      <c r="H1575">
        <v>2021</v>
      </c>
      <c r="I1575" t="s">
        <v>50</v>
      </c>
      <c r="J1575" t="s">
        <v>91</v>
      </c>
      <c r="K1575" t="s">
        <v>92</v>
      </c>
      <c r="L1575" t="s">
        <v>30</v>
      </c>
      <c r="M1575">
        <v>55</v>
      </c>
      <c r="N1575">
        <v>500</v>
      </c>
      <c r="O1575">
        <v>275000</v>
      </c>
      <c r="P1575">
        <v>82500</v>
      </c>
      <c r="Q1575">
        <v>0.3</v>
      </c>
      <c r="R1575" t="s">
        <v>22</v>
      </c>
    </row>
    <row r="1576" spans="1:18" x14ac:dyDescent="0.25">
      <c r="A1576" t="s">
        <v>16</v>
      </c>
      <c r="B1576">
        <v>1185732</v>
      </c>
      <c r="C1576" s="1">
        <v>44540</v>
      </c>
      <c r="D1576" t="s">
        <v>25</v>
      </c>
      <c r="E1576" t="s">
        <v>169</v>
      </c>
      <c r="F1576" t="s">
        <v>53</v>
      </c>
      <c r="G1576">
        <v>4</v>
      </c>
      <c r="H1576">
        <v>2021</v>
      </c>
      <c r="I1576" t="s">
        <v>50</v>
      </c>
      <c r="J1576" t="s">
        <v>91</v>
      </c>
      <c r="K1576" t="s">
        <v>92</v>
      </c>
      <c r="L1576" t="s">
        <v>32</v>
      </c>
      <c r="M1576">
        <v>60</v>
      </c>
      <c r="N1576">
        <v>600</v>
      </c>
      <c r="O1576">
        <v>360000</v>
      </c>
      <c r="P1576">
        <v>90000</v>
      </c>
      <c r="Q1576">
        <v>0.25</v>
      </c>
      <c r="R1576" t="s">
        <v>22</v>
      </c>
    </row>
    <row r="1577" spans="1:18" x14ac:dyDescent="0.25">
      <c r="A1577" t="s">
        <v>16</v>
      </c>
      <c r="B1577">
        <v>1128299</v>
      </c>
      <c r="C1577" s="1">
        <v>44220</v>
      </c>
      <c r="D1577" t="s">
        <v>29</v>
      </c>
      <c r="E1577" t="s">
        <v>170</v>
      </c>
      <c r="F1577" t="s">
        <v>18</v>
      </c>
      <c r="G1577">
        <v>1</v>
      </c>
      <c r="H1577">
        <v>2021</v>
      </c>
      <c r="I1577" t="s">
        <v>50</v>
      </c>
      <c r="J1577" t="s">
        <v>91</v>
      </c>
      <c r="K1577" t="s">
        <v>92</v>
      </c>
      <c r="L1577" t="s">
        <v>21</v>
      </c>
      <c r="M1577">
        <v>30</v>
      </c>
      <c r="N1577">
        <v>350</v>
      </c>
      <c r="O1577">
        <v>105000</v>
      </c>
      <c r="P1577">
        <v>36750</v>
      </c>
      <c r="Q1577">
        <v>0.35</v>
      </c>
      <c r="R1577" t="s">
        <v>22</v>
      </c>
    </row>
    <row r="1578" spans="1:18" x14ac:dyDescent="0.25">
      <c r="A1578" t="s">
        <v>16</v>
      </c>
      <c r="B1578">
        <v>1128299</v>
      </c>
      <c r="C1578" s="1">
        <v>44220</v>
      </c>
      <c r="D1578" t="s">
        <v>29</v>
      </c>
      <c r="E1578" t="s">
        <v>170</v>
      </c>
      <c r="F1578" t="s">
        <v>18</v>
      </c>
      <c r="G1578">
        <v>1</v>
      </c>
      <c r="H1578">
        <v>2021</v>
      </c>
      <c r="I1578" t="s">
        <v>50</v>
      </c>
      <c r="J1578" t="s">
        <v>91</v>
      </c>
      <c r="K1578" t="s">
        <v>92</v>
      </c>
      <c r="L1578" t="s">
        <v>24</v>
      </c>
      <c r="M1578">
        <v>40</v>
      </c>
      <c r="N1578">
        <v>350</v>
      </c>
      <c r="O1578">
        <v>140000</v>
      </c>
      <c r="P1578">
        <v>49000</v>
      </c>
      <c r="Q1578">
        <v>0.35</v>
      </c>
      <c r="R1578" t="s">
        <v>22</v>
      </c>
    </row>
    <row r="1579" spans="1:18" x14ac:dyDescent="0.25">
      <c r="A1579" t="s">
        <v>16</v>
      </c>
      <c r="B1579">
        <v>1128299</v>
      </c>
      <c r="C1579" s="1">
        <v>44220</v>
      </c>
      <c r="D1579" t="s">
        <v>29</v>
      </c>
      <c r="E1579" t="s">
        <v>170</v>
      </c>
      <c r="F1579" t="s">
        <v>18</v>
      </c>
      <c r="G1579">
        <v>1</v>
      </c>
      <c r="H1579">
        <v>2021</v>
      </c>
      <c r="I1579" t="s">
        <v>50</v>
      </c>
      <c r="J1579" t="s">
        <v>91</v>
      </c>
      <c r="K1579" t="s">
        <v>92</v>
      </c>
      <c r="L1579" t="s">
        <v>26</v>
      </c>
      <c r="M1579">
        <v>40</v>
      </c>
      <c r="N1579">
        <v>350</v>
      </c>
      <c r="O1579">
        <v>140000</v>
      </c>
      <c r="P1579">
        <v>49000</v>
      </c>
      <c r="Q1579">
        <v>0.35</v>
      </c>
      <c r="R1579" t="s">
        <v>22</v>
      </c>
    </row>
    <row r="1580" spans="1:18" x14ac:dyDescent="0.25">
      <c r="A1580" t="s">
        <v>16</v>
      </c>
      <c r="B1580">
        <v>1128299</v>
      </c>
      <c r="C1580" s="1">
        <v>44220</v>
      </c>
      <c r="D1580" t="s">
        <v>29</v>
      </c>
      <c r="E1580" t="s">
        <v>170</v>
      </c>
      <c r="F1580" t="s">
        <v>18</v>
      </c>
      <c r="G1580">
        <v>1</v>
      </c>
      <c r="H1580">
        <v>2021</v>
      </c>
      <c r="I1580" t="s">
        <v>50</v>
      </c>
      <c r="J1580" t="s">
        <v>91</v>
      </c>
      <c r="K1580" t="s">
        <v>92</v>
      </c>
      <c r="L1580" t="s">
        <v>28</v>
      </c>
      <c r="M1580">
        <v>40</v>
      </c>
      <c r="N1580">
        <v>200</v>
      </c>
      <c r="O1580">
        <v>80000</v>
      </c>
      <c r="P1580">
        <v>28000</v>
      </c>
      <c r="Q1580">
        <v>0.35</v>
      </c>
      <c r="R1580" t="s">
        <v>22</v>
      </c>
    </row>
    <row r="1581" spans="1:18" x14ac:dyDescent="0.25">
      <c r="A1581" t="s">
        <v>16</v>
      </c>
      <c r="B1581">
        <v>1128299</v>
      </c>
      <c r="C1581" s="1">
        <v>44220</v>
      </c>
      <c r="D1581" t="s">
        <v>29</v>
      </c>
      <c r="E1581" t="s">
        <v>170</v>
      </c>
      <c r="F1581" t="s">
        <v>18</v>
      </c>
      <c r="G1581">
        <v>1</v>
      </c>
      <c r="H1581">
        <v>2021</v>
      </c>
      <c r="I1581" t="s">
        <v>50</v>
      </c>
      <c r="J1581" t="s">
        <v>91</v>
      </c>
      <c r="K1581" t="s">
        <v>92</v>
      </c>
      <c r="L1581" t="s">
        <v>30</v>
      </c>
      <c r="M1581">
        <v>45</v>
      </c>
      <c r="N1581">
        <v>150</v>
      </c>
      <c r="O1581">
        <v>67500</v>
      </c>
      <c r="P1581">
        <v>27000</v>
      </c>
      <c r="Q1581">
        <v>0.4</v>
      </c>
      <c r="R1581" t="s">
        <v>22</v>
      </c>
    </row>
    <row r="1582" spans="1:18" x14ac:dyDescent="0.25">
      <c r="A1582" t="s">
        <v>16</v>
      </c>
      <c r="B1582">
        <v>1128299</v>
      </c>
      <c r="C1582" s="1">
        <v>44220</v>
      </c>
      <c r="D1582" t="s">
        <v>29</v>
      </c>
      <c r="E1582" t="s">
        <v>170</v>
      </c>
      <c r="F1582" t="s">
        <v>18</v>
      </c>
      <c r="G1582">
        <v>1</v>
      </c>
      <c r="H1582">
        <v>2021</v>
      </c>
      <c r="I1582" t="s">
        <v>50</v>
      </c>
      <c r="J1582" t="s">
        <v>91</v>
      </c>
      <c r="K1582" t="s">
        <v>92</v>
      </c>
      <c r="L1582" t="s">
        <v>32</v>
      </c>
      <c r="M1582">
        <v>40</v>
      </c>
      <c r="N1582">
        <v>400</v>
      </c>
      <c r="O1582">
        <v>160000</v>
      </c>
      <c r="P1582">
        <v>48000</v>
      </c>
      <c r="Q1582">
        <v>0.3</v>
      </c>
      <c r="R1582" t="s">
        <v>22</v>
      </c>
    </row>
    <row r="1583" spans="1:18" x14ac:dyDescent="0.25">
      <c r="A1583" t="s">
        <v>16</v>
      </c>
      <c r="B1583">
        <v>1128299</v>
      </c>
      <c r="C1583" s="1">
        <v>44251</v>
      </c>
      <c r="D1583" t="s">
        <v>17</v>
      </c>
      <c r="E1583" t="s">
        <v>169</v>
      </c>
      <c r="F1583" t="s">
        <v>35</v>
      </c>
      <c r="G1583">
        <v>1</v>
      </c>
      <c r="H1583">
        <v>2021</v>
      </c>
      <c r="I1583" t="s">
        <v>50</v>
      </c>
      <c r="J1583" t="s">
        <v>91</v>
      </c>
      <c r="K1583" t="s">
        <v>92</v>
      </c>
      <c r="L1583" t="s">
        <v>21</v>
      </c>
      <c r="M1583">
        <v>30</v>
      </c>
      <c r="N1583">
        <v>450</v>
      </c>
      <c r="O1583">
        <v>135000</v>
      </c>
      <c r="P1583">
        <v>47250</v>
      </c>
      <c r="Q1583">
        <v>0.35</v>
      </c>
      <c r="R1583" t="s">
        <v>22</v>
      </c>
    </row>
    <row r="1584" spans="1:18" x14ac:dyDescent="0.25">
      <c r="A1584" t="s">
        <v>16</v>
      </c>
      <c r="B1584">
        <v>1128299</v>
      </c>
      <c r="C1584" s="1">
        <v>44251</v>
      </c>
      <c r="D1584" t="s">
        <v>17</v>
      </c>
      <c r="E1584" t="s">
        <v>169</v>
      </c>
      <c r="F1584" t="s">
        <v>35</v>
      </c>
      <c r="G1584">
        <v>1</v>
      </c>
      <c r="H1584">
        <v>2021</v>
      </c>
      <c r="I1584" t="s">
        <v>50</v>
      </c>
      <c r="J1584" t="s">
        <v>91</v>
      </c>
      <c r="K1584" t="s">
        <v>92</v>
      </c>
      <c r="L1584" t="s">
        <v>24</v>
      </c>
      <c r="M1584">
        <v>40</v>
      </c>
      <c r="N1584">
        <v>350</v>
      </c>
      <c r="O1584">
        <v>140000</v>
      </c>
      <c r="P1584">
        <v>49000</v>
      </c>
      <c r="Q1584">
        <v>0.35</v>
      </c>
      <c r="R1584" t="s">
        <v>22</v>
      </c>
    </row>
    <row r="1585" spans="1:18" x14ac:dyDescent="0.25">
      <c r="A1585" t="s">
        <v>16</v>
      </c>
      <c r="B1585">
        <v>1128299</v>
      </c>
      <c r="C1585" s="1">
        <v>44251</v>
      </c>
      <c r="D1585" t="s">
        <v>17</v>
      </c>
      <c r="E1585" t="s">
        <v>169</v>
      </c>
      <c r="F1585" t="s">
        <v>35</v>
      </c>
      <c r="G1585">
        <v>1</v>
      </c>
      <c r="H1585">
        <v>2021</v>
      </c>
      <c r="I1585" t="s">
        <v>50</v>
      </c>
      <c r="J1585" t="s">
        <v>91</v>
      </c>
      <c r="K1585" t="s">
        <v>92</v>
      </c>
      <c r="L1585" t="s">
        <v>26</v>
      </c>
      <c r="M1585">
        <v>40</v>
      </c>
      <c r="N1585">
        <v>350</v>
      </c>
      <c r="O1585">
        <v>140000</v>
      </c>
      <c r="P1585">
        <v>49000</v>
      </c>
      <c r="Q1585">
        <v>0.35</v>
      </c>
      <c r="R1585" t="s">
        <v>22</v>
      </c>
    </row>
    <row r="1586" spans="1:18" x14ac:dyDescent="0.25">
      <c r="A1586" t="s">
        <v>16</v>
      </c>
      <c r="B1586">
        <v>1128299</v>
      </c>
      <c r="C1586" s="1">
        <v>44251</v>
      </c>
      <c r="D1586" t="s">
        <v>17</v>
      </c>
      <c r="E1586" t="s">
        <v>169</v>
      </c>
      <c r="F1586" t="s">
        <v>35</v>
      </c>
      <c r="G1586">
        <v>1</v>
      </c>
      <c r="H1586">
        <v>2021</v>
      </c>
      <c r="I1586" t="s">
        <v>69</v>
      </c>
      <c r="J1586" t="s">
        <v>93</v>
      </c>
      <c r="K1586" t="s">
        <v>94</v>
      </c>
      <c r="L1586" t="s">
        <v>28</v>
      </c>
      <c r="M1586">
        <v>40</v>
      </c>
      <c r="N1586">
        <v>200</v>
      </c>
      <c r="O1586">
        <v>80000</v>
      </c>
      <c r="P1586">
        <v>28000</v>
      </c>
      <c r="Q1586">
        <v>0.35</v>
      </c>
      <c r="R1586" t="s">
        <v>22</v>
      </c>
    </row>
    <row r="1587" spans="1:18" x14ac:dyDescent="0.25">
      <c r="A1587" t="s">
        <v>16</v>
      </c>
      <c r="B1587">
        <v>1128299</v>
      </c>
      <c r="C1587" s="1">
        <v>44251</v>
      </c>
      <c r="D1587" t="s">
        <v>17</v>
      </c>
      <c r="E1587" t="s">
        <v>169</v>
      </c>
      <c r="F1587" t="s">
        <v>35</v>
      </c>
      <c r="G1587">
        <v>1</v>
      </c>
      <c r="H1587">
        <v>2021</v>
      </c>
      <c r="I1587" t="s">
        <v>69</v>
      </c>
      <c r="J1587" t="s">
        <v>93</v>
      </c>
      <c r="K1587" t="s">
        <v>94</v>
      </c>
      <c r="L1587" t="s">
        <v>30</v>
      </c>
      <c r="M1587">
        <v>45</v>
      </c>
      <c r="N1587">
        <v>125</v>
      </c>
      <c r="O1587">
        <v>56250</v>
      </c>
      <c r="P1587">
        <v>22500</v>
      </c>
      <c r="Q1587">
        <v>0.4</v>
      </c>
      <c r="R1587" t="s">
        <v>22</v>
      </c>
    </row>
    <row r="1588" spans="1:18" x14ac:dyDescent="0.25">
      <c r="A1588" t="s">
        <v>16</v>
      </c>
      <c r="B1588">
        <v>1128299</v>
      </c>
      <c r="C1588" s="1">
        <v>44251</v>
      </c>
      <c r="D1588" t="s">
        <v>17</v>
      </c>
      <c r="E1588" t="s">
        <v>169</v>
      </c>
      <c r="F1588" t="s">
        <v>35</v>
      </c>
      <c r="G1588">
        <v>1</v>
      </c>
      <c r="H1588">
        <v>2021</v>
      </c>
      <c r="I1588" t="s">
        <v>69</v>
      </c>
      <c r="J1588" t="s">
        <v>93</v>
      </c>
      <c r="K1588" t="s">
        <v>94</v>
      </c>
      <c r="L1588" t="s">
        <v>32</v>
      </c>
      <c r="M1588">
        <v>40</v>
      </c>
      <c r="N1588">
        <v>325</v>
      </c>
      <c r="O1588">
        <v>130000</v>
      </c>
      <c r="P1588">
        <v>39000</v>
      </c>
      <c r="Q1588">
        <v>0.3</v>
      </c>
      <c r="R1588" t="s">
        <v>22</v>
      </c>
    </row>
    <row r="1589" spans="1:18" x14ac:dyDescent="0.25">
      <c r="A1589" t="s">
        <v>16</v>
      </c>
      <c r="B1589">
        <v>1128299</v>
      </c>
      <c r="C1589" s="1">
        <v>44278</v>
      </c>
      <c r="D1589" t="s">
        <v>33</v>
      </c>
      <c r="E1589" t="s">
        <v>169</v>
      </c>
      <c r="F1589" t="s">
        <v>36</v>
      </c>
      <c r="G1589">
        <v>1</v>
      </c>
      <c r="H1589">
        <v>2021</v>
      </c>
      <c r="I1589" t="s">
        <v>69</v>
      </c>
      <c r="J1589" t="s">
        <v>93</v>
      </c>
      <c r="K1589" t="s">
        <v>94</v>
      </c>
      <c r="L1589" t="s">
        <v>21</v>
      </c>
      <c r="M1589">
        <v>40</v>
      </c>
      <c r="N1589">
        <v>475</v>
      </c>
      <c r="O1589">
        <v>190000</v>
      </c>
      <c r="P1589">
        <v>66500</v>
      </c>
      <c r="Q1589">
        <v>0.35</v>
      </c>
      <c r="R1589" t="s">
        <v>22</v>
      </c>
    </row>
    <row r="1590" spans="1:18" x14ac:dyDescent="0.25">
      <c r="A1590" t="s">
        <v>16</v>
      </c>
      <c r="B1590">
        <v>1128299</v>
      </c>
      <c r="C1590" s="1">
        <v>44278</v>
      </c>
      <c r="D1590" t="s">
        <v>33</v>
      </c>
      <c r="E1590" t="s">
        <v>169</v>
      </c>
      <c r="F1590" t="s">
        <v>36</v>
      </c>
      <c r="G1590">
        <v>1</v>
      </c>
      <c r="H1590">
        <v>2021</v>
      </c>
      <c r="I1590" t="s">
        <v>69</v>
      </c>
      <c r="J1590" t="s">
        <v>93</v>
      </c>
      <c r="K1590" t="s">
        <v>94</v>
      </c>
      <c r="L1590" t="s">
        <v>24</v>
      </c>
      <c r="M1590">
        <v>50</v>
      </c>
      <c r="N1590">
        <v>325</v>
      </c>
      <c r="O1590">
        <v>162500</v>
      </c>
      <c r="P1590">
        <v>56875</v>
      </c>
      <c r="Q1590">
        <v>0.35</v>
      </c>
      <c r="R1590" t="s">
        <v>22</v>
      </c>
    </row>
    <row r="1591" spans="1:18" x14ac:dyDescent="0.25">
      <c r="A1591" t="s">
        <v>16</v>
      </c>
      <c r="B1591">
        <v>1128299</v>
      </c>
      <c r="C1591" s="1">
        <v>44278</v>
      </c>
      <c r="D1591" t="s">
        <v>33</v>
      </c>
      <c r="E1591" t="s">
        <v>169</v>
      </c>
      <c r="F1591" t="s">
        <v>36</v>
      </c>
      <c r="G1591">
        <v>1</v>
      </c>
      <c r="H1591">
        <v>2021</v>
      </c>
      <c r="I1591" t="s">
        <v>69</v>
      </c>
      <c r="J1591" t="s">
        <v>93</v>
      </c>
      <c r="K1591" t="s">
        <v>94</v>
      </c>
      <c r="L1591" t="s">
        <v>26</v>
      </c>
      <c r="M1591">
        <v>55</v>
      </c>
      <c r="N1591">
        <v>350</v>
      </c>
      <c r="O1591">
        <v>192500</v>
      </c>
      <c r="P1591">
        <v>67375</v>
      </c>
      <c r="Q1591">
        <v>0.35</v>
      </c>
      <c r="R1591" t="s">
        <v>22</v>
      </c>
    </row>
    <row r="1592" spans="1:18" x14ac:dyDescent="0.25">
      <c r="A1592" t="s">
        <v>16</v>
      </c>
      <c r="B1592">
        <v>1128299</v>
      </c>
      <c r="C1592" s="1">
        <v>44278</v>
      </c>
      <c r="D1592" t="s">
        <v>33</v>
      </c>
      <c r="E1592" t="s">
        <v>169</v>
      </c>
      <c r="F1592" t="s">
        <v>36</v>
      </c>
      <c r="G1592">
        <v>1</v>
      </c>
      <c r="H1592">
        <v>2021</v>
      </c>
      <c r="I1592" t="s">
        <v>69</v>
      </c>
      <c r="J1592" t="s">
        <v>93</v>
      </c>
      <c r="K1592" t="s">
        <v>94</v>
      </c>
      <c r="L1592" t="s">
        <v>28</v>
      </c>
      <c r="M1592">
        <v>50</v>
      </c>
      <c r="N1592">
        <v>250</v>
      </c>
      <c r="O1592">
        <v>125000</v>
      </c>
      <c r="P1592">
        <v>43750</v>
      </c>
      <c r="Q1592">
        <v>0.35</v>
      </c>
      <c r="R1592" t="s">
        <v>22</v>
      </c>
    </row>
    <row r="1593" spans="1:18" x14ac:dyDescent="0.25">
      <c r="A1593" t="s">
        <v>16</v>
      </c>
      <c r="B1593">
        <v>1128299</v>
      </c>
      <c r="C1593" s="1">
        <v>44278</v>
      </c>
      <c r="D1593" t="s">
        <v>33</v>
      </c>
      <c r="E1593" t="s">
        <v>169</v>
      </c>
      <c r="F1593" t="s">
        <v>36</v>
      </c>
      <c r="G1593">
        <v>1</v>
      </c>
      <c r="H1593">
        <v>2021</v>
      </c>
      <c r="I1593" t="s">
        <v>69</v>
      </c>
      <c r="J1593" t="s">
        <v>93</v>
      </c>
      <c r="K1593" t="s">
        <v>94</v>
      </c>
      <c r="L1593" t="s">
        <v>30</v>
      </c>
      <c r="M1593">
        <v>55</v>
      </c>
      <c r="N1593">
        <v>100</v>
      </c>
      <c r="O1593">
        <v>55000</v>
      </c>
      <c r="P1593">
        <v>22000</v>
      </c>
      <c r="Q1593">
        <v>0.4</v>
      </c>
      <c r="R1593" t="s">
        <v>22</v>
      </c>
    </row>
    <row r="1594" spans="1:18" x14ac:dyDescent="0.25">
      <c r="A1594" t="s">
        <v>16</v>
      </c>
      <c r="B1594">
        <v>1128299</v>
      </c>
      <c r="C1594" s="1">
        <v>44278</v>
      </c>
      <c r="D1594" t="s">
        <v>33</v>
      </c>
      <c r="E1594" t="s">
        <v>169</v>
      </c>
      <c r="F1594" t="s">
        <v>36</v>
      </c>
      <c r="G1594">
        <v>1</v>
      </c>
      <c r="H1594">
        <v>2021</v>
      </c>
      <c r="I1594" t="s">
        <v>69</v>
      </c>
      <c r="J1594" t="s">
        <v>93</v>
      </c>
      <c r="K1594" t="s">
        <v>94</v>
      </c>
      <c r="L1594" t="s">
        <v>32</v>
      </c>
      <c r="M1594">
        <v>50</v>
      </c>
      <c r="N1594">
        <v>300</v>
      </c>
      <c r="O1594">
        <v>150000</v>
      </c>
      <c r="P1594">
        <v>45000</v>
      </c>
      <c r="Q1594">
        <v>0.3</v>
      </c>
      <c r="R1594" t="s">
        <v>22</v>
      </c>
    </row>
    <row r="1595" spans="1:18" x14ac:dyDescent="0.25">
      <c r="A1595" t="s">
        <v>16</v>
      </c>
      <c r="B1595">
        <v>1128299</v>
      </c>
      <c r="C1595" s="1">
        <v>44310</v>
      </c>
      <c r="D1595" t="s">
        <v>27</v>
      </c>
      <c r="E1595" t="s">
        <v>170</v>
      </c>
      <c r="F1595" t="s">
        <v>38</v>
      </c>
      <c r="G1595">
        <v>2</v>
      </c>
      <c r="H1595">
        <v>2021</v>
      </c>
      <c r="I1595" t="s">
        <v>69</v>
      </c>
      <c r="J1595" t="s">
        <v>93</v>
      </c>
      <c r="K1595" t="s">
        <v>94</v>
      </c>
      <c r="L1595" t="s">
        <v>21</v>
      </c>
      <c r="M1595">
        <v>55</v>
      </c>
      <c r="N1595">
        <v>475</v>
      </c>
      <c r="O1595">
        <v>261250</v>
      </c>
      <c r="P1595">
        <v>91437.5</v>
      </c>
      <c r="Q1595">
        <v>0.35</v>
      </c>
      <c r="R1595" t="s">
        <v>22</v>
      </c>
    </row>
    <row r="1596" spans="1:18" x14ac:dyDescent="0.25">
      <c r="A1596" t="s">
        <v>16</v>
      </c>
      <c r="B1596">
        <v>1128299</v>
      </c>
      <c r="C1596" s="1">
        <v>44310</v>
      </c>
      <c r="D1596" t="s">
        <v>27</v>
      </c>
      <c r="E1596" t="s">
        <v>170</v>
      </c>
      <c r="F1596" t="s">
        <v>38</v>
      </c>
      <c r="G1596">
        <v>2</v>
      </c>
      <c r="H1596">
        <v>2021</v>
      </c>
      <c r="I1596" t="s">
        <v>69</v>
      </c>
      <c r="J1596" t="s">
        <v>93</v>
      </c>
      <c r="K1596" t="s">
        <v>94</v>
      </c>
      <c r="L1596" t="s">
        <v>24</v>
      </c>
      <c r="M1596">
        <v>60</v>
      </c>
      <c r="N1596">
        <v>275</v>
      </c>
      <c r="O1596">
        <v>165000</v>
      </c>
      <c r="P1596">
        <v>57750</v>
      </c>
      <c r="Q1596">
        <v>0.35</v>
      </c>
      <c r="R1596" t="s">
        <v>22</v>
      </c>
    </row>
    <row r="1597" spans="1:18" x14ac:dyDescent="0.25">
      <c r="A1597" t="s">
        <v>16</v>
      </c>
      <c r="B1597">
        <v>1128299</v>
      </c>
      <c r="C1597" s="1">
        <v>44310</v>
      </c>
      <c r="D1597" t="s">
        <v>27</v>
      </c>
      <c r="E1597" t="s">
        <v>170</v>
      </c>
      <c r="F1597" t="s">
        <v>38</v>
      </c>
      <c r="G1597">
        <v>2</v>
      </c>
      <c r="H1597">
        <v>2021</v>
      </c>
      <c r="I1597" t="s">
        <v>69</v>
      </c>
      <c r="J1597" t="s">
        <v>93</v>
      </c>
      <c r="K1597" t="s">
        <v>94</v>
      </c>
      <c r="L1597" t="s">
        <v>26</v>
      </c>
      <c r="M1597">
        <v>60</v>
      </c>
      <c r="N1597">
        <v>325</v>
      </c>
      <c r="O1597">
        <v>195000</v>
      </c>
      <c r="P1597">
        <v>68250</v>
      </c>
      <c r="Q1597">
        <v>0.35</v>
      </c>
      <c r="R1597" t="s">
        <v>22</v>
      </c>
    </row>
    <row r="1598" spans="1:18" x14ac:dyDescent="0.25">
      <c r="A1598" t="s">
        <v>16</v>
      </c>
      <c r="B1598">
        <v>1128299</v>
      </c>
      <c r="C1598" s="1">
        <v>44310</v>
      </c>
      <c r="D1598" t="s">
        <v>27</v>
      </c>
      <c r="E1598" t="s">
        <v>170</v>
      </c>
      <c r="F1598" t="s">
        <v>38</v>
      </c>
      <c r="G1598">
        <v>2</v>
      </c>
      <c r="H1598">
        <v>2021</v>
      </c>
      <c r="I1598" t="s">
        <v>69</v>
      </c>
      <c r="J1598" t="s">
        <v>93</v>
      </c>
      <c r="K1598" t="s">
        <v>94</v>
      </c>
      <c r="L1598" t="s">
        <v>28</v>
      </c>
      <c r="M1598">
        <v>45</v>
      </c>
      <c r="N1598">
        <v>225</v>
      </c>
      <c r="O1598">
        <v>101250</v>
      </c>
      <c r="P1598">
        <v>35437.5</v>
      </c>
      <c r="Q1598">
        <v>0.35</v>
      </c>
      <c r="R1598" t="s">
        <v>22</v>
      </c>
    </row>
    <row r="1599" spans="1:18" x14ac:dyDescent="0.25">
      <c r="A1599" t="s">
        <v>16</v>
      </c>
      <c r="B1599">
        <v>1128299</v>
      </c>
      <c r="C1599" s="1">
        <v>44310</v>
      </c>
      <c r="D1599" t="s">
        <v>27</v>
      </c>
      <c r="E1599" t="s">
        <v>170</v>
      </c>
      <c r="F1599" t="s">
        <v>38</v>
      </c>
      <c r="G1599">
        <v>2</v>
      </c>
      <c r="H1599">
        <v>2021</v>
      </c>
      <c r="I1599" t="s">
        <v>69</v>
      </c>
      <c r="J1599" t="s">
        <v>93</v>
      </c>
      <c r="K1599" t="s">
        <v>94</v>
      </c>
      <c r="L1599" t="s">
        <v>30</v>
      </c>
      <c r="M1599">
        <v>50</v>
      </c>
      <c r="N1599">
        <v>125</v>
      </c>
      <c r="O1599">
        <v>62500</v>
      </c>
      <c r="P1599">
        <v>25000</v>
      </c>
      <c r="Q1599">
        <v>0.4</v>
      </c>
      <c r="R1599" t="s">
        <v>22</v>
      </c>
    </row>
    <row r="1600" spans="1:18" x14ac:dyDescent="0.25">
      <c r="A1600" t="s">
        <v>16</v>
      </c>
      <c r="B1600">
        <v>1128299</v>
      </c>
      <c r="C1600" s="1">
        <v>44310</v>
      </c>
      <c r="D1600" t="s">
        <v>27</v>
      </c>
      <c r="E1600" t="s">
        <v>170</v>
      </c>
      <c r="F1600" t="s">
        <v>38</v>
      </c>
      <c r="G1600">
        <v>2</v>
      </c>
      <c r="H1600">
        <v>2021</v>
      </c>
      <c r="I1600" t="s">
        <v>69</v>
      </c>
      <c r="J1600" t="s">
        <v>93</v>
      </c>
      <c r="K1600" t="s">
        <v>94</v>
      </c>
      <c r="L1600" t="s">
        <v>32</v>
      </c>
      <c r="M1600">
        <v>65</v>
      </c>
      <c r="N1600">
        <v>300</v>
      </c>
      <c r="O1600">
        <v>195000</v>
      </c>
      <c r="P1600">
        <v>58500</v>
      </c>
      <c r="Q1600">
        <v>0.3</v>
      </c>
      <c r="R1600" t="s">
        <v>22</v>
      </c>
    </row>
    <row r="1601" spans="1:18" x14ac:dyDescent="0.25">
      <c r="A1601" t="s">
        <v>16</v>
      </c>
      <c r="B1601">
        <v>1128299</v>
      </c>
      <c r="C1601" s="1">
        <v>44341</v>
      </c>
      <c r="D1601" t="s">
        <v>33</v>
      </c>
      <c r="E1601" t="s">
        <v>169</v>
      </c>
      <c r="F1601" t="s">
        <v>39</v>
      </c>
      <c r="G1601">
        <v>2</v>
      </c>
      <c r="H1601">
        <v>2021</v>
      </c>
      <c r="I1601" t="s">
        <v>69</v>
      </c>
      <c r="J1601" t="s">
        <v>93</v>
      </c>
      <c r="K1601" t="s">
        <v>94</v>
      </c>
      <c r="L1601" t="s">
        <v>21</v>
      </c>
      <c r="M1601">
        <v>50</v>
      </c>
      <c r="N1601">
        <v>500</v>
      </c>
      <c r="O1601">
        <v>250000</v>
      </c>
      <c r="P1601">
        <v>87500</v>
      </c>
      <c r="Q1601">
        <v>0.35</v>
      </c>
      <c r="R1601" t="s">
        <v>22</v>
      </c>
    </row>
    <row r="1602" spans="1:18" x14ac:dyDescent="0.25">
      <c r="A1602" t="s">
        <v>16</v>
      </c>
      <c r="B1602">
        <v>1128299</v>
      </c>
      <c r="C1602" s="1">
        <v>44341</v>
      </c>
      <c r="D1602" t="s">
        <v>33</v>
      </c>
      <c r="E1602" t="s">
        <v>169</v>
      </c>
      <c r="F1602" t="s">
        <v>39</v>
      </c>
      <c r="G1602">
        <v>2</v>
      </c>
      <c r="H1602">
        <v>2021</v>
      </c>
      <c r="I1602" t="s">
        <v>69</v>
      </c>
      <c r="J1602" t="s">
        <v>93</v>
      </c>
      <c r="K1602" t="s">
        <v>94</v>
      </c>
      <c r="L1602" t="s">
        <v>24</v>
      </c>
      <c r="M1602">
        <v>55</v>
      </c>
      <c r="N1602">
        <v>350</v>
      </c>
      <c r="O1602">
        <v>192500</v>
      </c>
      <c r="P1602">
        <v>67375</v>
      </c>
      <c r="Q1602">
        <v>0.35</v>
      </c>
      <c r="R1602" t="s">
        <v>22</v>
      </c>
    </row>
    <row r="1603" spans="1:18" x14ac:dyDescent="0.25">
      <c r="A1603" t="s">
        <v>16</v>
      </c>
      <c r="B1603">
        <v>1128299</v>
      </c>
      <c r="C1603" s="1">
        <v>44341</v>
      </c>
      <c r="D1603" t="s">
        <v>33</v>
      </c>
      <c r="E1603" t="s">
        <v>169</v>
      </c>
      <c r="F1603" t="s">
        <v>39</v>
      </c>
      <c r="G1603">
        <v>2</v>
      </c>
      <c r="H1603">
        <v>2021</v>
      </c>
      <c r="I1603" t="s">
        <v>69</v>
      </c>
      <c r="J1603" t="s">
        <v>93</v>
      </c>
      <c r="K1603" t="s">
        <v>94</v>
      </c>
      <c r="L1603" t="s">
        <v>26</v>
      </c>
      <c r="M1603">
        <v>55</v>
      </c>
      <c r="N1603">
        <v>350</v>
      </c>
      <c r="O1603">
        <v>192500</v>
      </c>
      <c r="P1603">
        <v>67375</v>
      </c>
      <c r="Q1603">
        <v>0.35</v>
      </c>
      <c r="R1603" t="s">
        <v>22</v>
      </c>
    </row>
    <row r="1604" spans="1:18" x14ac:dyDescent="0.25">
      <c r="A1604" t="s">
        <v>16</v>
      </c>
      <c r="B1604">
        <v>1128299</v>
      </c>
      <c r="C1604" s="1">
        <v>44341</v>
      </c>
      <c r="D1604" t="s">
        <v>33</v>
      </c>
      <c r="E1604" t="s">
        <v>169</v>
      </c>
      <c r="F1604" t="s">
        <v>39</v>
      </c>
      <c r="G1604">
        <v>2</v>
      </c>
      <c r="H1604">
        <v>2021</v>
      </c>
      <c r="I1604" t="s">
        <v>69</v>
      </c>
      <c r="J1604" t="s">
        <v>93</v>
      </c>
      <c r="K1604" t="s">
        <v>94</v>
      </c>
      <c r="L1604" t="s">
        <v>28</v>
      </c>
      <c r="M1604">
        <v>50</v>
      </c>
      <c r="N1604">
        <v>275</v>
      </c>
      <c r="O1604">
        <v>137500</v>
      </c>
      <c r="P1604">
        <v>48125</v>
      </c>
      <c r="Q1604">
        <v>0.35</v>
      </c>
      <c r="R1604" t="s">
        <v>22</v>
      </c>
    </row>
    <row r="1605" spans="1:18" x14ac:dyDescent="0.25">
      <c r="A1605" t="s">
        <v>16</v>
      </c>
      <c r="B1605">
        <v>1128299</v>
      </c>
      <c r="C1605" s="1">
        <v>44341</v>
      </c>
      <c r="D1605" t="s">
        <v>33</v>
      </c>
      <c r="E1605" t="s">
        <v>169</v>
      </c>
      <c r="F1605" t="s">
        <v>39</v>
      </c>
      <c r="G1605">
        <v>2</v>
      </c>
      <c r="H1605">
        <v>2021</v>
      </c>
      <c r="I1605" t="s">
        <v>69</v>
      </c>
      <c r="J1605" t="s">
        <v>93</v>
      </c>
      <c r="K1605" t="s">
        <v>94</v>
      </c>
      <c r="L1605" t="s">
        <v>30</v>
      </c>
      <c r="M1605">
        <v>45</v>
      </c>
      <c r="N1605">
        <v>175</v>
      </c>
      <c r="O1605">
        <v>78750</v>
      </c>
      <c r="P1605">
        <v>31500</v>
      </c>
      <c r="Q1605">
        <v>0.4</v>
      </c>
      <c r="R1605" t="s">
        <v>22</v>
      </c>
    </row>
    <row r="1606" spans="1:18" x14ac:dyDescent="0.25">
      <c r="A1606" t="s">
        <v>16</v>
      </c>
      <c r="B1606">
        <v>1128299</v>
      </c>
      <c r="C1606" s="1">
        <v>44341</v>
      </c>
      <c r="D1606" t="s">
        <v>33</v>
      </c>
      <c r="E1606" t="s">
        <v>169</v>
      </c>
      <c r="F1606" t="s">
        <v>39</v>
      </c>
      <c r="G1606">
        <v>2</v>
      </c>
      <c r="H1606">
        <v>2021</v>
      </c>
      <c r="I1606" t="s">
        <v>69</v>
      </c>
      <c r="J1606" t="s">
        <v>93</v>
      </c>
      <c r="K1606" t="s">
        <v>94</v>
      </c>
      <c r="L1606" t="s">
        <v>32</v>
      </c>
      <c r="M1606">
        <v>60</v>
      </c>
      <c r="N1606">
        <v>525</v>
      </c>
      <c r="O1606">
        <v>315000</v>
      </c>
      <c r="P1606">
        <v>94500</v>
      </c>
      <c r="Q1606">
        <v>0.3</v>
      </c>
      <c r="R1606" t="s">
        <v>22</v>
      </c>
    </row>
    <row r="1607" spans="1:18" x14ac:dyDescent="0.25">
      <c r="A1607" t="s">
        <v>16</v>
      </c>
      <c r="B1607">
        <v>1128299</v>
      </c>
      <c r="C1607" s="1">
        <v>44371</v>
      </c>
      <c r="D1607" t="s">
        <v>23</v>
      </c>
      <c r="E1607" t="s">
        <v>169</v>
      </c>
      <c r="F1607" t="s">
        <v>56</v>
      </c>
      <c r="G1607">
        <v>2</v>
      </c>
      <c r="H1607">
        <v>2021</v>
      </c>
      <c r="I1607" t="s">
        <v>69</v>
      </c>
      <c r="J1607" t="s">
        <v>93</v>
      </c>
      <c r="K1607" t="s">
        <v>94</v>
      </c>
      <c r="L1607" t="s">
        <v>21</v>
      </c>
      <c r="M1607">
        <v>55</v>
      </c>
      <c r="N1607">
        <v>775</v>
      </c>
      <c r="O1607">
        <v>426250</v>
      </c>
      <c r="P1607">
        <v>149187.5</v>
      </c>
      <c r="Q1607">
        <v>0.35</v>
      </c>
      <c r="R1607" t="s">
        <v>22</v>
      </c>
    </row>
    <row r="1608" spans="1:18" x14ac:dyDescent="0.25">
      <c r="A1608" t="s">
        <v>16</v>
      </c>
      <c r="B1608">
        <v>1128299</v>
      </c>
      <c r="C1608" s="1">
        <v>44371</v>
      </c>
      <c r="D1608" t="s">
        <v>23</v>
      </c>
      <c r="E1608" t="s">
        <v>169</v>
      </c>
      <c r="F1608" t="s">
        <v>56</v>
      </c>
      <c r="G1608">
        <v>2</v>
      </c>
      <c r="H1608">
        <v>2021</v>
      </c>
      <c r="I1608" t="s">
        <v>69</v>
      </c>
      <c r="J1608" t="s">
        <v>93</v>
      </c>
      <c r="K1608" t="s">
        <v>94</v>
      </c>
      <c r="L1608" t="s">
        <v>24</v>
      </c>
      <c r="M1608">
        <v>65</v>
      </c>
      <c r="N1608">
        <v>650</v>
      </c>
      <c r="O1608">
        <v>422500</v>
      </c>
      <c r="P1608">
        <v>147875</v>
      </c>
      <c r="Q1608">
        <v>0.35</v>
      </c>
      <c r="R1608" t="s">
        <v>22</v>
      </c>
    </row>
    <row r="1609" spans="1:18" x14ac:dyDescent="0.25">
      <c r="A1609" t="s">
        <v>16</v>
      </c>
      <c r="B1609">
        <v>1128299</v>
      </c>
      <c r="C1609" s="1">
        <v>44371</v>
      </c>
      <c r="D1609" t="s">
        <v>23</v>
      </c>
      <c r="E1609" t="s">
        <v>169</v>
      </c>
      <c r="F1609" t="s">
        <v>56</v>
      </c>
      <c r="G1609">
        <v>2</v>
      </c>
      <c r="H1609">
        <v>2021</v>
      </c>
      <c r="I1609" t="s">
        <v>69</v>
      </c>
      <c r="J1609" t="s">
        <v>93</v>
      </c>
      <c r="K1609" t="s">
        <v>94</v>
      </c>
      <c r="L1609" t="s">
        <v>26</v>
      </c>
      <c r="M1609">
        <v>80</v>
      </c>
      <c r="N1609">
        <v>650</v>
      </c>
      <c r="O1609">
        <v>520000</v>
      </c>
      <c r="P1609">
        <v>182000</v>
      </c>
      <c r="Q1609">
        <v>0.35</v>
      </c>
      <c r="R1609" t="s">
        <v>22</v>
      </c>
    </row>
    <row r="1610" spans="1:18" x14ac:dyDescent="0.25">
      <c r="A1610" t="s">
        <v>16</v>
      </c>
      <c r="B1610">
        <v>1128299</v>
      </c>
      <c r="C1610" s="1">
        <v>44371</v>
      </c>
      <c r="D1610" t="s">
        <v>23</v>
      </c>
      <c r="E1610" t="s">
        <v>169</v>
      </c>
      <c r="F1610" t="s">
        <v>56</v>
      </c>
      <c r="G1610">
        <v>2</v>
      </c>
      <c r="H1610">
        <v>2021</v>
      </c>
      <c r="I1610" t="s">
        <v>69</v>
      </c>
      <c r="J1610" t="s">
        <v>93</v>
      </c>
      <c r="K1610" t="s">
        <v>94</v>
      </c>
      <c r="L1610" t="s">
        <v>28</v>
      </c>
      <c r="M1610">
        <v>80</v>
      </c>
      <c r="N1610">
        <v>525</v>
      </c>
      <c r="O1610">
        <v>420000</v>
      </c>
      <c r="P1610">
        <v>147000</v>
      </c>
      <c r="Q1610">
        <v>0.35</v>
      </c>
      <c r="R1610" t="s">
        <v>22</v>
      </c>
    </row>
    <row r="1611" spans="1:18" x14ac:dyDescent="0.25">
      <c r="A1611" t="s">
        <v>16</v>
      </c>
      <c r="B1611">
        <v>1128299</v>
      </c>
      <c r="C1611" s="1">
        <v>44371</v>
      </c>
      <c r="D1611" t="s">
        <v>23</v>
      </c>
      <c r="E1611" t="s">
        <v>169</v>
      </c>
      <c r="F1611" t="s">
        <v>56</v>
      </c>
      <c r="G1611">
        <v>2</v>
      </c>
      <c r="H1611">
        <v>2021</v>
      </c>
      <c r="I1611" t="s">
        <v>69</v>
      </c>
      <c r="J1611" t="s">
        <v>93</v>
      </c>
      <c r="K1611" t="s">
        <v>94</v>
      </c>
      <c r="L1611" t="s">
        <v>30</v>
      </c>
      <c r="M1611">
        <v>90</v>
      </c>
      <c r="N1611">
        <v>400</v>
      </c>
      <c r="O1611">
        <v>360000</v>
      </c>
      <c r="P1611">
        <v>144000</v>
      </c>
      <c r="Q1611">
        <v>0.4</v>
      </c>
      <c r="R1611" t="s">
        <v>22</v>
      </c>
    </row>
    <row r="1612" spans="1:18" x14ac:dyDescent="0.25">
      <c r="A1612" t="s">
        <v>16</v>
      </c>
      <c r="B1612">
        <v>1128299</v>
      </c>
      <c r="C1612" s="1">
        <v>44371</v>
      </c>
      <c r="D1612" t="s">
        <v>23</v>
      </c>
      <c r="E1612" t="s">
        <v>169</v>
      </c>
      <c r="F1612" t="s">
        <v>56</v>
      </c>
      <c r="G1612">
        <v>2</v>
      </c>
      <c r="H1612">
        <v>2021</v>
      </c>
      <c r="I1612" t="s">
        <v>69</v>
      </c>
      <c r="J1612" t="s">
        <v>93</v>
      </c>
      <c r="K1612" t="s">
        <v>94</v>
      </c>
      <c r="L1612" t="s">
        <v>32</v>
      </c>
      <c r="M1612">
        <v>105</v>
      </c>
      <c r="N1612">
        <v>700</v>
      </c>
      <c r="O1612">
        <v>735000</v>
      </c>
      <c r="P1612">
        <v>220500</v>
      </c>
      <c r="Q1612">
        <v>0.3</v>
      </c>
      <c r="R1612" t="s">
        <v>22</v>
      </c>
    </row>
    <row r="1613" spans="1:18" x14ac:dyDescent="0.25">
      <c r="A1613" t="s">
        <v>16</v>
      </c>
      <c r="B1613">
        <v>1128299</v>
      </c>
      <c r="C1613" s="1">
        <v>44400</v>
      </c>
      <c r="D1613" t="s">
        <v>25</v>
      </c>
      <c r="E1613" t="s">
        <v>169</v>
      </c>
      <c r="F1613" t="s">
        <v>40</v>
      </c>
      <c r="G1613">
        <v>3</v>
      </c>
      <c r="H1613">
        <v>2021</v>
      </c>
      <c r="I1613" t="s">
        <v>69</v>
      </c>
      <c r="J1613" t="s">
        <v>93</v>
      </c>
      <c r="K1613" t="s">
        <v>94</v>
      </c>
      <c r="L1613" t="s">
        <v>21</v>
      </c>
      <c r="M1613">
        <v>85</v>
      </c>
      <c r="N1613">
        <v>850</v>
      </c>
      <c r="O1613">
        <v>722500</v>
      </c>
      <c r="P1613">
        <v>252875</v>
      </c>
      <c r="Q1613">
        <v>0.35</v>
      </c>
      <c r="R1613" t="s">
        <v>22</v>
      </c>
    </row>
    <row r="1614" spans="1:18" x14ac:dyDescent="0.25">
      <c r="A1614" t="s">
        <v>16</v>
      </c>
      <c r="B1614">
        <v>1128299</v>
      </c>
      <c r="C1614" s="1">
        <v>44400</v>
      </c>
      <c r="D1614" t="s">
        <v>25</v>
      </c>
      <c r="E1614" t="s">
        <v>169</v>
      </c>
      <c r="F1614" t="s">
        <v>40</v>
      </c>
      <c r="G1614">
        <v>3</v>
      </c>
      <c r="H1614">
        <v>2021</v>
      </c>
      <c r="I1614" t="s">
        <v>69</v>
      </c>
      <c r="J1614" t="s">
        <v>93</v>
      </c>
      <c r="K1614" t="s">
        <v>94</v>
      </c>
      <c r="L1614" t="s">
        <v>24</v>
      </c>
      <c r="M1614">
        <v>90</v>
      </c>
      <c r="N1614">
        <v>700</v>
      </c>
      <c r="O1614">
        <v>630000</v>
      </c>
      <c r="P1614">
        <v>220500</v>
      </c>
      <c r="Q1614">
        <v>0.35</v>
      </c>
      <c r="R1614" t="s">
        <v>22</v>
      </c>
    </row>
    <row r="1615" spans="1:18" x14ac:dyDescent="0.25">
      <c r="A1615" t="s">
        <v>16</v>
      </c>
      <c r="B1615">
        <v>1128299</v>
      </c>
      <c r="C1615" s="1">
        <v>44400</v>
      </c>
      <c r="D1615" t="s">
        <v>25</v>
      </c>
      <c r="E1615" t="s">
        <v>169</v>
      </c>
      <c r="F1615" t="s">
        <v>40</v>
      </c>
      <c r="G1615">
        <v>3</v>
      </c>
      <c r="H1615">
        <v>2021</v>
      </c>
      <c r="I1615" t="s">
        <v>69</v>
      </c>
      <c r="J1615" t="s">
        <v>93</v>
      </c>
      <c r="K1615" t="s">
        <v>94</v>
      </c>
      <c r="L1615" t="s">
        <v>26</v>
      </c>
      <c r="M1615">
        <v>90</v>
      </c>
      <c r="N1615">
        <v>650</v>
      </c>
      <c r="O1615">
        <v>585000</v>
      </c>
      <c r="P1615">
        <v>204750</v>
      </c>
      <c r="Q1615">
        <v>0.35</v>
      </c>
      <c r="R1615" t="s">
        <v>22</v>
      </c>
    </row>
    <row r="1616" spans="1:18" x14ac:dyDescent="0.25">
      <c r="A1616" t="s">
        <v>16</v>
      </c>
      <c r="B1616">
        <v>1128299</v>
      </c>
      <c r="C1616" s="1">
        <v>44400</v>
      </c>
      <c r="D1616" t="s">
        <v>25</v>
      </c>
      <c r="E1616" t="s">
        <v>169</v>
      </c>
      <c r="F1616" t="s">
        <v>40</v>
      </c>
      <c r="G1616">
        <v>3</v>
      </c>
      <c r="H1616">
        <v>2021</v>
      </c>
      <c r="I1616" t="s">
        <v>69</v>
      </c>
      <c r="J1616" t="s">
        <v>93</v>
      </c>
      <c r="K1616" t="s">
        <v>94</v>
      </c>
      <c r="L1616" t="s">
        <v>28</v>
      </c>
      <c r="M1616">
        <v>85</v>
      </c>
      <c r="N1616">
        <v>550</v>
      </c>
      <c r="O1616">
        <v>467500</v>
      </c>
      <c r="P1616">
        <v>163625</v>
      </c>
      <c r="Q1616">
        <v>0.35</v>
      </c>
      <c r="R1616" t="s">
        <v>22</v>
      </c>
    </row>
    <row r="1617" spans="1:18" x14ac:dyDescent="0.25">
      <c r="A1617" t="s">
        <v>16</v>
      </c>
      <c r="B1617">
        <v>1128299</v>
      </c>
      <c r="C1617" s="1">
        <v>44400</v>
      </c>
      <c r="D1617" t="s">
        <v>25</v>
      </c>
      <c r="E1617" t="s">
        <v>169</v>
      </c>
      <c r="F1617" t="s">
        <v>40</v>
      </c>
      <c r="G1617">
        <v>3</v>
      </c>
      <c r="H1617">
        <v>2021</v>
      </c>
      <c r="I1617" t="s">
        <v>69</v>
      </c>
      <c r="J1617" t="s">
        <v>93</v>
      </c>
      <c r="K1617" t="s">
        <v>94</v>
      </c>
      <c r="L1617" t="s">
        <v>30</v>
      </c>
      <c r="M1617">
        <v>90</v>
      </c>
      <c r="N1617">
        <v>600</v>
      </c>
      <c r="O1617">
        <v>540000</v>
      </c>
      <c r="P1617">
        <v>216000</v>
      </c>
      <c r="Q1617">
        <v>0.4</v>
      </c>
      <c r="R1617" t="s">
        <v>22</v>
      </c>
    </row>
    <row r="1618" spans="1:18" x14ac:dyDescent="0.25">
      <c r="A1618" t="s">
        <v>16</v>
      </c>
      <c r="B1618">
        <v>1128299</v>
      </c>
      <c r="C1618" s="1">
        <v>44400</v>
      </c>
      <c r="D1618" t="s">
        <v>25</v>
      </c>
      <c r="E1618" t="s">
        <v>169</v>
      </c>
      <c r="F1618" t="s">
        <v>40</v>
      </c>
      <c r="G1618">
        <v>3</v>
      </c>
      <c r="H1618">
        <v>2021</v>
      </c>
      <c r="I1618" t="s">
        <v>69</v>
      </c>
      <c r="J1618" t="s">
        <v>93</v>
      </c>
      <c r="K1618" t="s">
        <v>94</v>
      </c>
      <c r="L1618" t="s">
        <v>32</v>
      </c>
      <c r="M1618">
        <v>105</v>
      </c>
      <c r="N1618">
        <v>600</v>
      </c>
      <c r="O1618">
        <v>630000</v>
      </c>
      <c r="P1618">
        <v>189000</v>
      </c>
      <c r="Q1618">
        <v>0.3</v>
      </c>
      <c r="R1618" t="s">
        <v>22</v>
      </c>
    </row>
    <row r="1619" spans="1:18" x14ac:dyDescent="0.25">
      <c r="A1619" t="s">
        <v>16</v>
      </c>
      <c r="B1619">
        <v>1128299</v>
      </c>
      <c r="C1619" s="1">
        <v>44432</v>
      </c>
      <c r="D1619" t="s">
        <v>33</v>
      </c>
      <c r="E1619" t="s">
        <v>169</v>
      </c>
      <c r="F1619" t="s">
        <v>45</v>
      </c>
      <c r="G1619">
        <v>3</v>
      </c>
      <c r="H1619">
        <v>2021</v>
      </c>
      <c r="I1619" t="s">
        <v>69</v>
      </c>
      <c r="J1619" t="s">
        <v>93</v>
      </c>
      <c r="K1619" t="s">
        <v>94</v>
      </c>
      <c r="L1619" t="s">
        <v>21</v>
      </c>
      <c r="M1619">
        <v>90</v>
      </c>
      <c r="N1619">
        <v>800</v>
      </c>
      <c r="O1619">
        <v>720000</v>
      </c>
      <c r="P1619">
        <v>252000</v>
      </c>
      <c r="Q1619">
        <v>0.35</v>
      </c>
      <c r="R1619" t="s">
        <v>22</v>
      </c>
    </row>
    <row r="1620" spans="1:18" x14ac:dyDescent="0.25">
      <c r="A1620" t="s">
        <v>16</v>
      </c>
      <c r="B1620">
        <v>1128299</v>
      </c>
      <c r="C1620" s="1">
        <v>44432</v>
      </c>
      <c r="D1620" t="s">
        <v>33</v>
      </c>
      <c r="E1620" t="s">
        <v>169</v>
      </c>
      <c r="F1620" t="s">
        <v>45</v>
      </c>
      <c r="G1620">
        <v>3</v>
      </c>
      <c r="H1620">
        <v>2021</v>
      </c>
      <c r="I1620" t="s">
        <v>69</v>
      </c>
      <c r="J1620" t="s">
        <v>93</v>
      </c>
      <c r="K1620" t="s">
        <v>94</v>
      </c>
      <c r="L1620" t="s">
        <v>24</v>
      </c>
      <c r="M1620">
        <v>80</v>
      </c>
      <c r="N1620">
        <v>775</v>
      </c>
      <c r="O1620">
        <v>620000</v>
      </c>
      <c r="P1620">
        <v>217000</v>
      </c>
      <c r="Q1620">
        <v>0.35</v>
      </c>
      <c r="R1620" t="s">
        <v>22</v>
      </c>
    </row>
    <row r="1621" spans="1:18" x14ac:dyDescent="0.25">
      <c r="A1621" t="s">
        <v>16</v>
      </c>
      <c r="B1621">
        <v>1128299</v>
      </c>
      <c r="C1621" s="1">
        <v>44432</v>
      </c>
      <c r="D1621" t="s">
        <v>33</v>
      </c>
      <c r="E1621" t="s">
        <v>169</v>
      </c>
      <c r="F1621" t="s">
        <v>45</v>
      </c>
      <c r="G1621">
        <v>3</v>
      </c>
      <c r="H1621">
        <v>2021</v>
      </c>
      <c r="I1621" t="s">
        <v>69</v>
      </c>
      <c r="J1621" t="s">
        <v>93</v>
      </c>
      <c r="K1621" t="s">
        <v>94</v>
      </c>
      <c r="L1621" t="s">
        <v>26</v>
      </c>
      <c r="M1621">
        <v>70</v>
      </c>
      <c r="N1621">
        <v>650</v>
      </c>
      <c r="O1621">
        <v>455000</v>
      </c>
      <c r="P1621">
        <v>159250</v>
      </c>
      <c r="Q1621">
        <v>0.35</v>
      </c>
      <c r="R1621" t="s">
        <v>22</v>
      </c>
    </row>
    <row r="1622" spans="1:18" x14ac:dyDescent="0.25">
      <c r="A1622" t="s">
        <v>16</v>
      </c>
      <c r="B1622">
        <v>1128299</v>
      </c>
      <c r="C1622" s="1">
        <v>44432</v>
      </c>
      <c r="D1622" t="s">
        <v>33</v>
      </c>
      <c r="E1622" t="s">
        <v>169</v>
      </c>
      <c r="F1622" t="s">
        <v>45</v>
      </c>
      <c r="G1622">
        <v>3</v>
      </c>
      <c r="H1622">
        <v>2021</v>
      </c>
      <c r="I1622" t="s">
        <v>69</v>
      </c>
      <c r="J1622" t="s">
        <v>93</v>
      </c>
      <c r="K1622" t="s">
        <v>94</v>
      </c>
      <c r="L1622" t="s">
        <v>28</v>
      </c>
      <c r="M1622">
        <v>70</v>
      </c>
      <c r="N1622">
        <v>425</v>
      </c>
      <c r="O1622">
        <v>297500</v>
      </c>
      <c r="P1622">
        <v>104125</v>
      </c>
      <c r="Q1622">
        <v>0.35</v>
      </c>
      <c r="R1622" t="s">
        <v>22</v>
      </c>
    </row>
    <row r="1623" spans="1:18" x14ac:dyDescent="0.25">
      <c r="A1623" t="s">
        <v>16</v>
      </c>
      <c r="B1623">
        <v>1128299</v>
      </c>
      <c r="C1623" s="1">
        <v>44432</v>
      </c>
      <c r="D1623" t="s">
        <v>33</v>
      </c>
      <c r="E1623" t="s">
        <v>169</v>
      </c>
      <c r="F1623" t="s">
        <v>45</v>
      </c>
      <c r="G1623">
        <v>3</v>
      </c>
      <c r="H1623">
        <v>2021</v>
      </c>
      <c r="I1623" t="s">
        <v>69</v>
      </c>
      <c r="J1623" t="s">
        <v>93</v>
      </c>
      <c r="K1623" t="s">
        <v>94</v>
      </c>
      <c r="L1623" t="s">
        <v>30</v>
      </c>
      <c r="M1623">
        <v>70</v>
      </c>
      <c r="N1623">
        <v>425</v>
      </c>
      <c r="O1623">
        <v>297500</v>
      </c>
      <c r="P1623">
        <v>119000</v>
      </c>
      <c r="Q1623">
        <v>0.4</v>
      </c>
      <c r="R1623" t="s">
        <v>22</v>
      </c>
    </row>
    <row r="1624" spans="1:18" x14ac:dyDescent="0.25">
      <c r="A1624" t="s">
        <v>16</v>
      </c>
      <c r="B1624">
        <v>1128299</v>
      </c>
      <c r="C1624" s="1">
        <v>44432</v>
      </c>
      <c r="D1624" t="s">
        <v>33</v>
      </c>
      <c r="E1624" t="s">
        <v>169</v>
      </c>
      <c r="F1624" t="s">
        <v>45</v>
      </c>
      <c r="G1624">
        <v>3</v>
      </c>
      <c r="H1624">
        <v>2021</v>
      </c>
      <c r="I1624" t="s">
        <v>69</v>
      </c>
      <c r="J1624" t="s">
        <v>93</v>
      </c>
      <c r="K1624" t="s">
        <v>94</v>
      </c>
      <c r="L1624" t="s">
        <v>32</v>
      </c>
      <c r="M1624">
        <v>75</v>
      </c>
      <c r="N1624">
        <v>250</v>
      </c>
      <c r="O1624">
        <v>187500</v>
      </c>
      <c r="P1624">
        <v>56250</v>
      </c>
      <c r="Q1624">
        <v>0.3</v>
      </c>
      <c r="R1624" t="s">
        <v>22</v>
      </c>
    </row>
    <row r="1625" spans="1:18" x14ac:dyDescent="0.25">
      <c r="A1625" t="s">
        <v>16</v>
      </c>
      <c r="B1625">
        <v>1128299</v>
      </c>
      <c r="C1625" s="1">
        <v>44464</v>
      </c>
      <c r="D1625" t="s">
        <v>27</v>
      </c>
      <c r="E1625" t="s">
        <v>170</v>
      </c>
      <c r="F1625" t="s">
        <v>46</v>
      </c>
      <c r="G1625">
        <v>3</v>
      </c>
      <c r="H1625">
        <v>2021</v>
      </c>
      <c r="I1625" t="s">
        <v>69</v>
      </c>
      <c r="J1625" t="s">
        <v>93</v>
      </c>
      <c r="K1625" t="s">
        <v>94</v>
      </c>
      <c r="L1625" t="s">
        <v>21</v>
      </c>
      <c r="M1625">
        <v>50</v>
      </c>
      <c r="N1625">
        <v>450</v>
      </c>
      <c r="O1625">
        <v>225000</v>
      </c>
      <c r="P1625">
        <v>78750</v>
      </c>
      <c r="Q1625">
        <v>0.35</v>
      </c>
      <c r="R1625" t="s">
        <v>22</v>
      </c>
    </row>
    <row r="1626" spans="1:18" x14ac:dyDescent="0.25">
      <c r="A1626" t="s">
        <v>16</v>
      </c>
      <c r="B1626">
        <v>1128299</v>
      </c>
      <c r="C1626" s="1">
        <v>44464</v>
      </c>
      <c r="D1626" t="s">
        <v>27</v>
      </c>
      <c r="E1626" t="s">
        <v>170</v>
      </c>
      <c r="F1626" t="s">
        <v>46</v>
      </c>
      <c r="G1626">
        <v>3</v>
      </c>
      <c r="H1626">
        <v>2021</v>
      </c>
      <c r="I1626" t="s">
        <v>69</v>
      </c>
      <c r="J1626" t="s">
        <v>93</v>
      </c>
      <c r="K1626" t="s">
        <v>94</v>
      </c>
      <c r="L1626" t="s">
        <v>24</v>
      </c>
      <c r="M1626">
        <v>55</v>
      </c>
      <c r="N1626">
        <v>450</v>
      </c>
      <c r="O1626">
        <v>247500</v>
      </c>
      <c r="P1626">
        <v>86625</v>
      </c>
      <c r="Q1626">
        <v>0.35</v>
      </c>
      <c r="R1626" t="s">
        <v>22</v>
      </c>
    </row>
    <row r="1627" spans="1:18" x14ac:dyDescent="0.25">
      <c r="A1627" t="s">
        <v>16</v>
      </c>
      <c r="B1627">
        <v>1128299</v>
      </c>
      <c r="C1627" s="1">
        <v>44464</v>
      </c>
      <c r="D1627" t="s">
        <v>27</v>
      </c>
      <c r="E1627" t="s">
        <v>170</v>
      </c>
      <c r="F1627" t="s">
        <v>46</v>
      </c>
      <c r="G1627">
        <v>3</v>
      </c>
      <c r="H1627">
        <v>2021</v>
      </c>
      <c r="I1627" t="s">
        <v>69</v>
      </c>
      <c r="J1627" t="s">
        <v>93</v>
      </c>
      <c r="K1627" t="s">
        <v>94</v>
      </c>
      <c r="L1627" t="s">
        <v>26</v>
      </c>
      <c r="M1627">
        <v>50</v>
      </c>
      <c r="N1627">
        <v>250</v>
      </c>
      <c r="O1627">
        <v>125000</v>
      </c>
      <c r="P1627">
        <v>43750</v>
      </c>
      <c r="Q1627">
        <v>0.35</v>
      </c>
      <c r="R1627" t="s">
        <v>22</v>
      </c>
    </row>
    <row r="1628" spans="1:18" x14ac:dyDescent="0.25">
      <c r="A1628" t="s">
        <v>16</v>
      </c>
      <c r="B1628">
        <v>1128299</v>
      </c>
      <c r="C1628" s="1">
        <v>44464</v>
      </c>
      <c r="D1628" t="s">
        <v>27</v>
      </c>
      <c r="E1628" t="s">
        <v>170</v>
      </c>
      <c r="F1628" t="s">
        <v>46</v>
      </c>
      <c r="G1628">
        <v>3</v>
      </c>
      <c r="H1628">
        <v>2021</v>
      </c>
      <c r="I1628" t="s">
        <v>69</v>
      </c>
      <c r="J1628" t="s">
        <v>93</v>
      </c>
      <c r="K1628" t="s">
        <v>94</v>
      </c>
      <c r="L1628" t="s">
        <v>28</v>
      </c>
      <c r="M1628">
        <v>50</v>
      </c>
      <c r="N1628">
        <v>200</v>
      </c>
      <c r="O1628">
        <v>100000</v>
      </c>
      <c r="P1628">
        <v>35000</v>
      </c>
      <c r="Q1628">
        <v>0.35</v>
      </c>
      <c r="R1628" t="s">
        <v>22</v>
      </c>
    </row>
    <row r="1629" spans="1:18" x14ac:dyDescent="0.25">
      <c r="A1629" t="s">
        <v>16</v>
      </c>
      <c r="B1629">
        <v>1128299</v>
      </c>
      <c r="C1629" s="1">
        <v>44464</v>
      </c>
      <c r="D1629" t="s">
        <v>27</v>
      </c>
      <c r="E1629" t="s">
        <v>170</v>
      </c>
      <c r="F1629" t="s">
        <v>46</v>
      </c>
      <c r="G1629">
        <v>3</v>
      </c>
      <c r="H1629">
        <v>2021</v>
      </c>
      <c r="I1629" t="s">
        <v>69</v>
      </c>
      <c r="J1629" t="s">
        <v>93</v>
      </c>
      <c r="K1629" t="s">
        <v>94</v>
      </c>
      <c r="L1629" t="s">
        <v>30</v>
      </c>
      <c r="M1629">
        <v>60</v>
      </c>
      <c r="N1629">
        <v>225</v>
      </c>
      <c r="O1629">
        <v>135000</v>
      </c>
      <c r="P1629">
        <v>54000</v>
      </c>
      <c r="Q1629">
        <v>0.4</v>
      </c>
      <c r="R1629" t="s">
        <v>22</v>
      </c>
    </row>
    <row r="1630" spans="1:18" x14ac:dyDescent="0.25">
      <c r="A1630" t="s">
        <v>16</v>
      </c>
      <c r="B1630">
        <v>1128299</v>
      </c>
      <c r="C1630" s="1">
        <v>44464</v>
      </c>
      <c r="D1630" t="s">
        <v>27</v>
      </c>
      <c r="E1630" t="s">
        <v>170</v>
      </c>
      <c r="F1630" t="s">
        <v>46</v>
      </c>
      <c r="G1630">
        <v>3</v>
      </c>
      <c r="H1630">
        <v>2021</v>
      </c>
      <c r="I1630" t="s">
        <v>69</v>
      </c>
      <c r="J1630" t="s">
        <v>93</v>
      </c>
      <c r="K1630" t="s">
        <v>94</v>
      </c>
      <c r="L1630" t="s">
        <v>32</v>
      </c>
      <c r="M1630">
        <v>45</v>
      </c>
      <c r="N1630">
        <v>250</v>
      </c>
      <c r="O1630">
        <v>112500</v>
      </c>
      <c r="P1630">
        <v>33750</v>
      </c>
      <c r="Q1630">
        <v>0.3</v>
      </c>
      <c r="R1630" t="s">
        <v>22</v>
      </c>
    </row>
    <row r="1631" spans="1:18" x14ac:dyDescent="0.25">
      <c r="A1631" t="s">
        <v>16</v>
      </c>
      <c r="B1631">
        <v>1128299</v>
      </c>
      <c r="C1631" s="1">
        <v>44493</v>
      </c>
      <c r="D1631" t="s">
        <v>29</v>
      </c>
      <c r="E1631" t="s">
        <v>170</v>
      </c>
      <c r="F1631" t="s">
        <v>47</v>
      </c>
      <c r="G1631">
        <v>4</v>
      </c>
      <c r="H1631">
        <v>2021</v>
      </c>
      <c r="I1631" t="s">
        <v>69</v>
      </c>
      <c r="J1631" t="s">
        <v>93</v>
      </c>
      <c r="K1631" t="s">
        <v>94</v>
      </c>
      <c r="L1631" t="s">
        <v>21</v>
      </c>
      <c r="M1631">
        <v>40</v>
      </c>
      <c r="N1631">
        <v>350</v>
      </c>
      <c r="O1631">
        <v>140000</v>
      </c>
      <c r="P1631">
        <v>49000</v>
      </c>
      <c r="Q1631">
        <v>0.35</v>
      </c>
      <c r="R1631" t="s">
        <v>22</v>
      </c>
    </row>
    <row r="1632" spans="1:18" x14ac:dyDescent="0.25">
      <c r="A1632" t="s">
        <v>16</v>
      </c>
      <c r="B1632">
        <v>1128299</v>
      </c>
      <c r="C1632" s="1">
        <v>44493</v>
      </c>
      <c r="D1632" t="s">
        <v>29</v>
      </c>
      <c r="E1632" t="s">
        <v>170</v>
      </c>
      <c r="F1632" t="s">
        <v>47</v>
      </c>
      <c r="G1632">
        <v>4</v>
      </c>
      <c r="H1632">
        <v>2021</v>
      </c>
      <c r="I1632" t="s">
        <v>69</v>
      </c>
      <c r="J1632" t="s">
        <v>93</v>
      </c>
      <c r="K1632" t="s">
        <v>94</v>
      </c>
      <c r="L1632" t="s">
        <v>24</v>
      </c>
      <c r="M1632">
        <v>55</v>
      </c>
      <c r="N1632">
        <v>525</v>
      </c>
      <c r="O1632">
        <v>288750</v>
      </c>
      <c r="P1632">
        <v>101062.5</v>
      </c>
      <c r="Q1632">
        <v>0.35</v>
      </c>
      <c r="R1632" t="s">
        <v>22</v>
      </c>
    </row>
    <row r="1633" spans="1:18" x14ac:dyDescent="0.25">
      <c r="A1633" t="s">
        <v>16</v>
      </c>
      <c r="B1633">
        <v>1128299</v>
      </c>
      <c r="C1633" s="1">
        <v>44493</v>
      </c>
      <c r="D1633" t="s">
        <v>29</v>
      </c>
      <c r="E1633" t="s">
        <v>170</v>
      </c>
      <c r="F1633" t="s">
        <v>47</v>
      </c>
      <c r="G1633">
        <v>4</v>
      </c>
      <c r="H1633">
        <v>2021</v>
      </c>
      <c r="I1633" t="s">
        <v>69</v>
      </c>
      <c r="J1633" t="s">
        <v>93</v>
      </c>
      <c r="K1633" t="s">
        <v>94</v>
      </c>
      <c r="L1633" t="s">
        <v>26</v>
      </c>
      <c r="M1633">
        <v>50</v>
      </c>
      <c r="N1633">
        <v>350</v>
      </c>
      <c r="O1633">
        <v>175000</v>
      </c>
      <c r="P1633">
        <v>61250</v>
      </c>
      <c r="Q1633">
        <v>0.35</v>
      </c>
      <c r="R1633" t="s">
        <v>22</v>
      </c>
    </row>
    <row r="1634" spans="1:18" x14ac:dyDescent="0.25">
      <c r="A1634" t="s">
        <v>16</v>
      </c>
      <c r="B1634">
        <v>1128299</v>
      </c>
      <c r="C1634" s="1">
        <v>44493</v>
      </c>
      <c r="D1634" t="s">
        <v>29</v>
      </c>
      <c r="E1634" t="s">
        <v>170</v>
      </c>
      <c r="F1634" t="s">
        <v>47</v>
      </c>
      <c r="G1634">
        <v>4</v>
      </c>
      <c r="H1634">
        <v>2021</v>
      </c>
      <c r="I1634" t="s">
        <v>69</v>
      </c>
      <c r="J1634" t="s">
        <v>93</v>
      </c>
      <c r="K1634" t="s">
        <v>94</v>
      </c>
      <c r="L1634" t="s">
        <v>28</v>
      </c>
      <c r="M1634">
        <v>45</v>
      </c>
      <c r="N1634">
        <v>325</v>
      </c>
      <c r="O1634">
        <v>146250</v>
      </c>
      <c r="P1634">
        <v>51187.5</v>
      </c>
      <c r="Q1634">
        <v>0.35</v>
      </c>
      <c r="R1634" t="s">
        <v>22</v>
      </c>
    </row>
    <row r="1635" spans="1:18" x14ac:dyDescent="0.25">
      <c r="A1635" t="s">
        <v>16</v>
      </c>
      <c r="B1635">
        <v>1128299</v>
      </c>
      <c r="C1635" s="1">
        <v>44493</v>
      </c>
      <c r="D1635" t="s">
        <v>29</v>
      </c>
      <c r="E1635" t="s">
        <v>170</v>
      </c>
      <c r="F1635" t="s">
        <v>47</v>
      </c>
      <c r="G1635">
        <v>4</v>
      </c>
      <c r="H1635">
        <v>2021</v>
      </c>
      <c r="I1635" t="s">
        <v>69</v>
      </c>
      <c r="J1635" t="s">
        <v>93</v>
      </c>
      <c r="K1635" t="s">
        <v>94</v>
      </c>
      <c r="L1635" t="s">
        <v>30</v>
      </c>
      <c r="M1635">
        <v>55</v>
      </c>
      <c r="N1635">
        <v>300</v>
      </c>
      <c r="O1635">
        <v>165000</v>
      </c>
      <c r="P1635">
        <v>66000</v>
      </c>
      <c r="Q1635">
        <v>0.4</v>
      </c>
      <c r="R1635" t="s">
        <v>22</v>
      </c>
    </row>
    <row r="1636" spans="1:18" x14ac:dyDescent="0.25">
      <c r="A1636" t="s">
        <v>16</v>
      </c>
      <c r="B1636">
        <v>1128299</v>
      </c>
      <c r="C1636" s="1">
        <v>44493</v>
      </c>
      <c r="D1636" t="s">
        <v>29</v>
      </c>
      <c r="E1636" t="s">
        <v>170</v>
      </c>
      <c r="F1636" t="s">
        <v>47</v>
      </c>
      <c r="G1636">
        <v>4</v>
      </c>
      <c r="H1636">
        <v>2021</v>
      </c>
      <c r="I1636" t="s">
        <v>69</v>
      </c>
      <c r="J1636" t="s">
        <v>93</v>
      </c>
      <c r="K1636" t="s">
        <v>94</v>
      </c>
      <c r="L1636" t="s">
        <v>32</v>
      </c>
      <c r="M1636">
        <v>60</v>
      </c>
      <c r="N1636">
        <v>350</v>
      </c>
      <c r="O1636">
        <v>210000</v>
      </c>
      <c r="P1636">
        <v>63000</v>
      </c>
      <c r="Q1636">
        <v>0.3</v>
      </c>
      <c r="R1636" t="s">
        <v>22</v>
      </c>
    </row>
    <row r="1637" spans="1:18" x14ac:dyDescent="0.25">
      <c r="A1637" t="s">
        <v>16</v>
      </c>
      <c r="B1637">
        <v>1128299</v>
      </c>
      <c r="C1637" s="1">
        <v>44524</v>
      </c>
      <c r="D1637" t="s">
        <v>17</v>
      </c>
      <c r="E1637" t="s">
        <v>169</v>
      </c>
      <c r="F1637" t="s">
        <v>49</v>
      </c>
      <c r="G1637">
        <v>4</v>
      </c>
      <c r="H1637">
        <v>2021</v>
      </c>
      <c r="I1637" t="s">
        <v>69</v>
      </c>
      <c r="J1637" t="s">
        <v>93</v>
      </c>
      <c r="K1637" t="s">
        <v>94</v>
      </c>
      <c r="L1637" t="s">
        <v>21</v>
      </c>
      <c r="M1637">
        <v>45</v>
      </c>
      <c r="N1637">
        <v>575</v>
      </c>
      <c r="O1637">
        <v>258750</v>
      </c>
      <c r="P1637">
        <v>90562.5</v>
      </c>
      <c r="Q1637">
        <v>0.35</v>
      </c>
      <c r="R1637" t="s">
        <v>22</v>
      </c>
    </row>
    <row r="1638" spans="1:18" x14ac:dyDescent="0.25">
      <c r="A1638" t="s">
        <v>16</v>
      </c>
      <c r="B1638">
        <v>1128299</v>
      </c>
      <c r="C1638" s="1">
        <v>44524</v>
      </c>
      <c r="D1638" t="s">
        <v>17</v>
      </c>
      <c r="E1638" t="s">
        <v>169</v>
      </c>
      <c r="F1638" t="s">
        <v>49</v>
      </c>
      <c r="G1638">
        <v>4</v>
      </c>
      <c r="H1638">
        <v>2021</v>
      </c>
      <c r="I1638" t="s">
        <v>69</v>
      </c>
      <c r="J1638" t="s">
        <v>93</v>
      </c>
      <c r="K1638" t="s">
        <v>94</v>
      </c>
      <c r="L1638" t="s">
        <v>24</v>
      </c>
      <c r="M1638">
        <v>50</v>
      </c>
      <c r="N1638">
        <v>650</v>
      </c>
      <c r="O1638">
        <v>325000</v>
      </c>
      <c r="P1638">
        <v>113750</v>
      </c>
      <c r="Q1638">
        <v>0.35</v>
      </c>
      <c r="R1638" t="s">
        <v>22</v>
      </c>
    </row>
    <row r="1639" spans="1:18" x14ac:dyDescent="0.25">
      <c r="A1639" t="s">
        <v>16</v>
      </c>
      <c r="B1639">
        <v>1128299</v>
      </c>
      <c r="C1639" s="1">
        <v>44524</v>
      </c>
      <c r="D1639" t="s">
        <v>17</v>
      </c>
      <c r="E1639" t="s">
        <v>169</v>
      </c>
      <c r="F1639" t="s">
        <v>49</v>
      </c>
      <c r="G1639">
        <v>4</v>
      </c>
      <c r="H1639">
        <v>2021</v>
      </c>
      <c r="I1639" t="s">
        <v>69</v>
      </c>
      <c r="J1639" t="s">
        <v>93</v>
      </c>
      <c r="K1639" t="s">
        <v>94</v>
      </c>
      <c r="L1639" t="s">
        <v>26</v>
      </c>
      <c r="M1639">
        <v>45</v>
      </c>
      <c r="N1639">
        <v>475</v>
      </c>
      <c r="O1639">
        <v>213750</v>
      </c>
      <c r="P1639">
        <v>74812.5</v>
      </c>
      <c r="Q1639">
        <v>0.35</v>
      </c>
      <c r="R1639" t="s">
        <v>22</v>
      </c>
    </row>
    <row r="1640" spans="1:18" x14ac:dyDescent="0.25">
      <c r="A1640" t="s">
        <v>16</v>
      </c>
      <c r="B1640">
        <v>1128299</v>
      </c>
      <c r="C1640" s="1">
        <v>44524</v>
      </c>
      <c r="D1640" t="s">
        <v>17</v>
      </c>
      <c r="E1640" t="s">
        <v>169</v>
      </c>
      <c r="F1640" t="s">
        <v>49</v>
      </c>
      <c r="G1640">
        <v>4</v>
      </c>
      <c r="H1640">
        <v>2021</v>
      </c>
      <c r="I1640" t="s">
        <v>69</v>
      </c>
      <c r="J1640" t="s">
        <v>93</v>
      </c>
      <c r="K1640" t="s">
        <v>94</v>
      </c>
      <c r="L1640" t="s">
        <v>28</v>
      </c>
      <c r="M1640">
        <v>55</v>
      </c>
      <c r="N1640">
        <v>450</v>
      </c>
      <c r="O1640">
        <v>247500</v>
      </c>
      <c r="P1640">
        <v>86625</v>
      </c>
      <c r="Q1640">
        <v>0.35</v>
      </c>
      <c r="R1640" t="s">
        <v>22</v>
      </c>
    </row>
    <row r="1641" spans="1:18" x14ac:dyDescent="0.25">
      <c r="A1641" t="s">
        <v>16</v>
      </c>
      <c r="B1641">
        <v>1128299</v>
      </c>
      <c r="C1641" s="1">
        <v>44524</v>
      </c>
      <c r="D1641" t="s">
        <v>17</v>
      </c>
      <c r="E1641" t="s">
        <v>169</v>
      </c>
      <c r="F1641" t="s">
        <v>49</v>
      </c>
      <c r="G1641">
        <v>4</v>
      </c>
      <c r="H1641">
        <v>2021</v>
      </c>
      <c r="I1641" t="s">
        <v>69</v>
      </c>
      <c r="J1641" t="s">
        <v>93</v>
      </c>
      <c r="K1641" t="s">
        <v>94</v>
      </c>
      <c r="L1641" t="s">
        <v>30</v>
      </c>
      <c r="M1641">
        <v>75</v>
      </c>
      <c r="N1641">
        <v>425</v>
      </c>
      <c r="O1641">
        <v>318750</v>
      </c>
      <c r="P1641">
        <v>127500</v>
      </c>
      <c r="Q1641">
        <v>0.4</v>
      </c>
      <c r="R1641" t="s">
        <v>22</v>
      </c>
    </row>
    <row r="1642" spans="1:18" x14ac:dyDescent="0.25">
      <c r="A1642" t="s">
        <v>16</v>
      </c>
      <c r="B1642">
        <v>1128299</v>
      </c>
      <c r="C1642" s="1">
        <v>44524</v>
      </c>
      <c r="D1642" t="s">
        <v>17</v>
      </c>
      <c r="E1642" t="s">
        <v>169</v>
      </c>
      <c r="F1642" t="s">
        <v>49</v>
      </c>
      <c r="G1642">
        <v>4</v>
      </c>
      <c r="H1642">
        <v>2021</v>
      </c>
      <c r="I1642" t="s">
        <v>69</v>
      </c>
      <c r="J1642" t="s">
        <v>93</v>
      </c>
      <c r="K1642" t="s">
        <v>94</v>
      </c>
      <c r="L1642" t="s">
        <v>32</v>
      </c>
      <c r="M1642">
        <v>80</v>
      </c>
      <c r="N1642">
        <v>550</v>
      </c>
      <c r="O1642">
        <v>440000</v>
      </c>
      <c r="P1642">
        <v>132000</v>
      </c>
      <c r="Q1642">
        <v>0.3</v>
      </c>
      <c r="R1642" t="s">
        <v>22</v>
      </c>
    </row>
    <row r="1643" spans="1:18" x14ac:dyDescent="0.25">
      <c r="A1643" t="s">
        <v>16</v>
      </c>
      <c r="B1643">
        <v>1128299</v>
      </c>
      <c r="C1643" s="1">
        <v>44553</v>
      </c>
      <c r="D1643" t="s">
        <v>23</v>
      </c>
      <c r="E1643" t="s">
        <v>169</v>
      </c>
      <c r="F1643" t="s">
        <v>53</v>
      </c>
      <c r="G1643">
        <v>4</v>
      </c>
      <c r="H1643">
        <v>2021</v>
      </c>
      <c r="I1643" t="s">
        <v>69</v>
      </c>
      <c r="J1643" t="s">
        <v>93</v>
      </c>
      <c r="K1643" t="s">
        <v>94</v>
      </c>
      <c r="L1643" t="s">
        <v>21</v>
      </c>
      <c r="M1643">
        <v>65</v>
      </c>
      <c r="N1643">
        <v>750</v>
      </c>
      <c r="O1643">
        <v>487500</v>
      </c>
      <c r="P1643">
        <v>170625</v>
      </c>
      <c r="Q1643">
        <v>0.35</v>
      </c>
      <c r="R1643" t="s">
        <v>22</v>
      </c>
    </row>
    <row r="1644" spans="1:18" x14ac:dyDescent="0.25">
      <c r="A1644" t="s">
        <v>16</v>
      </c>
      <c r="B1644">
        <v>1128299</v>
      </c>
      <c r="C1644" s="1">
        <v>44553</v>
      </c>
      <c r="D1644" t="s">
        <v>23</v>
      </c>
      <c r="E1644" t="s">
        <v>169</v>
      </c>
      <c r="F1644" t="s">
        <v>53</v>
      </c>
      <c r="G1644">
        <v>4</v>
      </c>
      <c r="H1644">
        <v>2021</v>
      </c>
      <c r="I1644" t="s">
        <v>69</v>
      </c>
      <c r="J1644" t="s">
        <v>93</v>
      </c>
      <c r="K1644" t="s">
        <v>94</v>
      </c>
      <c r="L1644" t="s">
        <v>24</v>
      </c>
      <c r="M1644">
        <v>75</v>
      </c>
      <c r="N1644">
        <v>750</v>
      </c>
      <c r="O1644">
        <v>562500</v>
      </c>
      <c r="P1644">
        <v>196875</v>
      </c>
      <c r="Q1644">
        <v>0.35</v>
      </c>
      <c r="R1644" t="s">
        <v>22</v>
      </c>
    </row>
    <row r="1645" spans="1:18" x14ac:dyDescent="0.25">
      <c r="A1645" t="s">
        <v>41</v>
      </c>
      <c r="B1645">
        <v>1128299</v>
      </c>
      <c r="C1645" s="1">
        <v>44553</v>
      </c>
      <c r="D1645" t="s">
        <v>23</v>
      </c>
      <c r="E1645" t="s">
        <v>169</v>
      </c>
      <c r="F1645" t="s">
        <v>53</v>
      </c>
      <c r="G1645">
        <v>4</v>
      </c>
      <c r="H1645">
        <v>2021</v>
      </c>
      <c r="I1645" t="s">
        <v>69</v>
      </c>
      <c r="J1645" t="s">
        <v>93</v>
      </c>
      <c r="K1645" t="s">
        <v>94</v>
      </c>
      <c r="L1645" t="s">
        <v>26</v>
      </c>
      <c r="M1645">
        <v>70</v>
      </c>
      <c r="N1645">
        <v>550</v>
      </c>
      <c r="O1645">
        <v>385000</v>
      </c>
      <c r="P1645">
        <v>134750</v>
      </c>
      <c r="Q1645">
        <v>0.35</v>
      </c>
      <c r="R1645" t="s">
        <v>22</v>
      </c>
    </row>
    <row r="1646" spans="1:18" x14ac:dyDescent="0.25">
      <c r="A1646" t="s">
        <v>41</v>
      </c>
      <c r="B1646">
        <v>1128299</v>
      </c>
      <c r="C1646" s="1">
        <v>44553</v>
      </c>
      <c r="D1646" t="s">
        <v>23</v>
      </c>
      <c r="E1646" t="s">
        <v>169</v>
      </c>
      <c r="F1646" t="s">
        <v>53</v>
      </c>
      <c r="G1646">
        <v>4</v>
      </c>
      <c r="H1646">
        <v>2021</v>
      </c>
      <c r="I1646" t="s">
        <v>69</v>
      </c>
      <c r="J1646" t="s">
        <v>93</v>
      </c>
      <c r="K1646" t="s">
        <v>94</v>
      </c>
      <c r="L1646" t="s">
        <v>28</v>
      </c>
      <c r="M1646">
        <v>70</v>
      </c>
      <c r="N1646">
        <v>550</v>
      </c>
      <c r="O1646">
        <v>385000</v>
      </c>
      <c r="P1646">
        <v>134750</v>
      </c>
      <c r="Q1646">
        <v>0.35</v>
      </c>
      <c r="R1646" t="s">
        <v>22</v>
      </c>
    </row>
    <row r="1647" spans="1:18" x14ac:dyDescent="0.25">
      <c r="A1647" t="s">
        <v>41</v>
      </c>
      <c r="B1647">
        <v>1128299</v>
      </c>
      <c r="C1647" s="1">
        <v>44553</v>
      </c>
      <c r="D1647" t="s">
        <v>23</v>
      </c>
      <c r="E1647" t="s">
        <v>169</v>
      </c>
      <c r="F1647" t="s">
        <v>53</v>
      </c>
      <c r="G1647">
        <v>4</v>
      </c>
      <c r="H1647">
        <v>2021</v>
      </c>
      <c r="I1647" t="s">
        <v>69</v>
      </c>
      <c r="J1647" t="s">
        <v>93</v>
      </c>
      <c r="K1647" t="s">
        <v>94</v>
      </c>
      <c r="L1647" t="s">
        <v>30</v>
      </c>
      <c r="M1647">
        <v>80</v>
      </c>
      <c r="N1647">
        <v>475</v>
      </c>
      <c r="O1647">
        <v>380000</v>
      </c>
      <c r="P1647">
        <v>152000</v>
      </c>
      <c r="Q1647">
        <v>0.4</v>
      </c>
      <c r="R1647" t="s">
        <v>22</v>
      </c>
    </row>
    <row r="1648" spans="1:18" x14ac:dyDescent="0.25">
      <c r="A1648" t="s">
        <v>41</v>
      </c>
      <c r="B1648">
        <v>1128299</v>
      </c>
      <c r="C1648" s="1">
        <v>44553</v>
      </c>
      <c r="D1648" t="s">
        <v>23</v>
      </c>
      <c r="E1648" t="s">
        <v>169</v>
      </c>
      <c r="F1648" t="s">
        <v>53</v>
      </c>
      <c r="G1648">
        <v>4</v>
      </c>
      <c r="H1648">
        <v>2021</v>
      </c>
      <c r="I1648" t="s">
        <v>69</v>
      </c>
      <c r="J1648" t="s">
        <v>93</v>
      </c>
      <c r="K1648" t="s">
        <v>94</v>
      </c>
      <c r="L1648" t="s">
        <v>32</v>
      </c>
      <c r="M1648">
        <v>85</v>
      </c>
      <c r="N1648">
        <v>575</v>
      </c>
      <c r="O1648">
        <v>488750</v>
      </c>
      <c r="P1648">
        <v>146625</v>
      </c>
      <c r="Q1648">
        <v>0.3</v>
      </c>
      <c r="R1648" t="s">
        <v>22</v>
      </c>
    </row>
    <row r="1649" spans="1:18" x14ac:dyDescent="0.25">
      <c r="A1649" t="s">
        <v>41</v>
      </c>
      <c r="B1649">
        <v>1185732</v>
      </c>
      <c r="C1649" s="1">
        <v>44215</v>
      </c>
      <c r="D1649" t="s">
        <v>33</v>
      </c>
      <c r="E1649" t="s">
        <v>169</v>
      </c>
      <c r="F1649" t="s">
        <v>18</v>
      </c>
      <c r="G1649">
        <v>1</v>
      </c>
      <c r="H1649">
        <v>2021</v>
      </c>
      <c r="I1649" t="s">
        <v>69</v>
      </c>
      <c r="J1649" t="s">
        <v>93</v>
      </c>
      <c r="K1649" t="s">
        <v>94</v>
      </c>
      <c r="L1649" t="s">
        <v>21</v>
      </c>
      <c r="M1649">
        <v>35</v>
      </c>
      <c r="N1649">
        <v>750</v>
      </c>
      <c r="O1649">
        <v>262500</v>
      </c>
      <c r="P1649">
        <v>131250</v>
      </c>
      <c r="Q1649">
        <v>0.5</v>
      </c>
      <c r="R1649" t="s">
        <v>22</v>
      </c>
    </row>
    <row r="1650" spans="1:18" x14ac:dyDescent="0.25">
      <c r="A1650" t="s">
        <v>41</v>
      </c>
      <c r="B1650">
        <v>1185732</v>
      </c>
      <c r="C1650" s="1">
        <v>44215</v>
      </c>
      <c r="D1650" t="s">
        <v>33</v>
      </c>
      <c r="E1650" t="s">
        <v>169</v>
      </c>
      <c r="F1650" t="s">
        <v>18</v>
      </c>
      <c r="G1650">
        <v>1</v>
      </c>
      <c r="H1650">
        <v>2021</v>
      </c>
      <c r="I1650" t="s">
        <v>69</v>
      </c>
      <c r="J1650" t="s">
        <v>93</v>
      </c>
      <c r="K1650" t="s">
        <v>94</v>
      </c>
      <c r="L1650" t="s">
        <v>24</v>
      </c>
      <c r="M1650">
        <v>35</v>
      </c>
      <c r="N1650">
        <v>550</v>
      </c>
      <c r="O1650">
        <v>192500</v>
      </c>
      <c r="P1650">
        <v>77000</v>
      </c>
      <c r="Q1650">
        <v>0.4</v>
      </c>
      <c r="R1650" t="s">
        <v>22</v>
      </c>
    </row>
    <row r="1651" spans="1:18" x14ac:dyDescent="0.25">
      <c r="A1651" t="s">
        <v>41</v>
      </c>
      <c r="B1651">
        <v>1185732</v>
      </c>
      <c r="C1651" s="1">
        <v>44215</v>
      </c>
      <c r="D1651" t="s">
        <v>33</v>
      </c>
      <c r="E1651" t="s">
        <v>169</v>
      </c>
      <c r="F1651" t="s">
        <v>18</v>
      </c>
      <c r="G1651">
        <v>1</v>
      </c>
      <c r="H1651">
        <v>2021</v>
      </c>
      <c r="I1651" t="s">
        <v>69</v>
      </c>
      <c r="J1651" t="s">
        <v>93</v>
      </c>
      <c r="K1651" t="s">
        <v>94</v>
      </c>
      <c r="L1651" t="s">
        <v>26</v>
      </c>
      <c r="M1651">
        <v>25</v>
      </c>
      <c r="N1651">
        <v>550</v>
      </c>
      <c r="O1651">
        <v>137500</v>
      </c>
      <c r="P1651">
        <v>41250</v>
      </c>
      <c r="Q1651">
        <v>0.3</v>
      </c>
      <c r="R1651" t="s">
        <v>22</v>
      </c>
    </row>
    <row r="1652" spans="1:18" x14ac:dyDescent="0.25">
      <c r="A1652" t="s">
        <v>41</v>
      </c>
      <c r="B1652">
        <v>1185732</v>
      </c>
      <c r="C1652" s="1">
        <v>44215</v>
      </c>
      <c r="D1652" t="s">
        <v>33</v>
      </c>
      <c r="E1652" t="s">
        <v>169</v>
      </c>
      <c r="F1652" t="s">
        <v>18</v>
      </c>
      <c r="G1652">
        <v>1</v>
      </c>
      <c r="H1652">
        <v>2021</v>
      </c>
      <c r="I1652" t="s">
        <v>69</v>
      </c>
      <c r="J1652" t="s">
        <v>93</v>
      </c>
      <c r="K1652" t="s">
        <v>94</v>
      </c>
      <c r="L1652" t="s">
        <v>28</v>
      </c>
      <c r="M1652">
        <v>30</v>
      </c>
      <c r="N1652">
        <v>400</v>
      </c>
      <c r="O1652">
        <v>120000</v>
      </c>
      <c r="P1652">
        <v>42000</v>
      </c>
      <c r="Q1652">
        <v>0.35</v>
      </c>
      <c r="R1652" t="s">
        <v>22</v>
      </c>
    </row>
    <row r="1653" spans="1:18" x14ac:dyDescent="0.25">
      <c r="A1653" t="s">
        <v>41</v>
      </c>
      <c r="B1653">
        <v>1185732</v>
      </c>
      <c r="C1653" s="1">
        <v>44215</v>
      </c>
      <c r="D1653" t="s">
        <v>33</v>
      </c>
      <c r="E1653" t="s">
        <v>169</v>
      </c>
      <c r="F1653" t="s">
        <v>18</v>
      </c>
      <c r="G1653">
        <v>1</v>
      </c>
      <c r="H1653">
        <v>2021</v>
      </c>
      <c r="I1653" t="s">
        <v>69</v>
      </c>
      <c r="J1653" t="s">
        <v>93</v>
      </c>
      <c r="K1653" t="s">
        <v>94</v>
      </c>
      <c r="L1653" t="s">
        <v>30</v>
      </c>
      <c r="M1653">
        <v>45</v>
      </c>
      <c r="N1653">
        <v>450</v>
      </c>
      <c r="O1653">
        <v>202500</v>
      </c>
      <c r="P1653">
        <v>81000</v>
      </c>
      <c r="Q1653">
        <v>0.4</v>
      </c>
      <c r="R1653" t="s">
        <v>22</v>
      </c>
    </row>
    <row r="1654" spans="1:18" x14ac:dyDescent="0.25">
      <c r="A1654" t="s">
        <v>41</v>
      </c>
      <c r="B1654">
        <v>1185732</v>
      </c>
      <c r="C1654" s="1">
        <v>44215</v>
      </c>
      <c r="D1654" t="s">
        <v>33</v>
      </c>
      <c r="E1654" t="s">
        <v>169</v>
      </c>
      <c r="F1654" t="s">
        <v>18</v>
      </c>
      <c r="G1654">
        <v>1</v>
      </c>
      <c r="H1654">
        <v>2021</v>
      </c>
      <c r="I1654" t="s">
        <v>69</v>
      </c>
      <c r="J1654" t="s">
        <v>93</v>
      </c>
      <c r="K1654" t="s">
        <v>94</v>
      </c>
      <c r="L1654" t="s">
        <v>32</v>
      </c>
      <c r="M1654">
        <v>35</v>
      </c>
      <c r="N1654">
        <v>550</v>
      </c>
      <c r="O1654">
        <v>192500</v>
      </c>
      <c r="P1654">
        <v>105875</v>
      </c>
      <c r="Q1654">
        <v>0.55000000000000004</v>
      </c>
      <c r="R1654" t="s">
        <v>22</v>
      </c>
    </row>
    <row r="1655" spans="1:18" x14ac:dyDescent="0.25">
      <c r="A1655" t="s">
        <v>41</v>
      </c>
      <c r="B1655">
        <v>1185732</v>
      </c>
      <c r="C1655" s="1">
        <v>44244</v>
      </c>
      <c r="D1655" t="s">
        <v>17</v>
      </c>
      <c r="E1655" t="s">
        <v>169</v>
      </c>
      <c r="F1655" t="s">
        <v>35</v>
      </c>
      <c r="G1655">
        <v>1</v>
      </c>
      <c r="H1655">
        <v>2021</v>
      </c>
      <c r="I1655" t="s">
        <v>69</v>
      </c>
      <c r="J1655" t="s">
        <v>93</v>
      </c>
      <c r="K1655" t="s">
        <v>94</v>
      </c>
      <c r="L1655" t="s">
        <v>21</v>
      </c>
      <c r="M1655">
        <v>35</v>
      </c>
      <c r="N1655">
        <v>800</v>
      </c>
      <c r="O1655">
        <v>280000</v>
      </c>
      <c r="P1655">
        <v>140000</v>
      </c>
      <c r="Q1655">
        <v>0.5</v>
      </c>
      <c r="R1655" t="s">
        <v>22</v>
      </c>
    </row>
    <row r="1656" spans="1:18" x14ac:dyDescent="0.25">
      <c r="A1656" t="s">
        <v>41</v>
      </c>
      <c r="B1656">
        <v>1185732</v>
      </c>
      <c r="C1656" s="1">
        <v>44244</v>
      </c>
      <c r="D1656" t="s">
        <v>17</v>
      </c>
      <c r="E1656" t="s">
        <v>169</v>
      </c>
      <c r="F1656" t="s">
        <v>35</v>
      </c>
      <c r="G1656">
        <v>1</v>
      </c>
      <c r="H1656">
        <v>2021</v>
      </c>
      <c r="I1656" t="s">
        <v>69</v>
      </c>
      <c r="J1656" t="s">
        <v>93</v>
      </c>
      <c r="K1656" t="s">
        <v>94</v>
      </c>
      <c r="L1656" t="s">
        <v>24</v>
      </c>
      <c r="M1656">
        <v>35</v>
      </c>
      <c r="N1656">
        <v>450</v>
      </c>
      <c r="O1656">
        <v>157500</v>
      </c>
      <c r="P1656">
        <v>63000</v>
      </c>
      <c r="Q1656">
        <v>0.4</v>
      </c>
      <c r="R1656" t="s">
        <v>22</v>
      </c>
    </row>
    <row r="1657" spans="1:18" x14ac:dyDescent="0.25">
      <c r="A1657" t="s">
        <v>41</v>
      </c>
      <c r="B1657">
        <v>1185732</v>
      </c>
      <c r="C1657" s="1">
        <v>44244</v>
      </c>
      <c r="D1657" t="s">
        <v>17</v>
      </c>
      <c r="E1657" t="s">
        <v>169</v>
      </c>
      <c r="F1657" t="s">
        <v>35</v>
      </c>
      <c r="G1657">
        <v>1</v>
      </c>
      <c r="H1657">
        <v>2021</v>
      </c>
      <c r="I1657" t="s">
        <v>69</v>
      </c>
      <c r="J1657" t="s">
        <v>93</v>
      </c>
      <c r="K1657" t="s">
        <v>94</v>
      </c>
      <c r="L1657" t="s">
        <v>26</v>
      </c>
      <c r="M1657">
        <v>25</v>
      </c>
      <c r="N1657">
        <v>500</v>
      </c>
      <c r="O1657">
        <v>125000</v>
      </c>
      <c r="P1657">
        <v>37500</v>
      </c>
      <c r="Q1657">
        <v>0.3</v>
      </c>
      <c r="R1657" t="s">
        <v>22</v>
      </c>
    </row>
    <row r="1658" spans="1:18" x14ac:dyDescent="0.25">
      <c r="A1658" t="s">
        <v>41</v>
      </c>
      <c r="B1658">
        <v>1185732</v>
      </c>
      <c r="C1658" s="1">
        <v>44244</v>
      </c>
      <c r="D1658" t="s">
        <v>17</v>
      </c>
      <c r="E1658" t="s">
        <v>169</v>
      </c>
      <c r="F1658" t="s">
        <v>35</v>
      </c>
      <c r="G1658">
        <v>1</v>
      </c>
      <c r="H1658">
        <v>2021</v>
      </c>
      <c r="I1658" t="s">
        <v>57</v>
      </c>
      <c r="J1658" t="s">
        <v>95</v>
      </c>
      <c r="K1658" t="s">
        <v>96</v>
      </c>
      <c r="L1658" t="s">
        <v>28</v>
      </c>
      <c r="M1658">
        <v>30</v>
      </c>
      <c r="N1658">
        <v>375</v>
      </c>
      <c r="O1658">
        <v>112500</v>
      </c>
      <c r="P1658">
        <v>39375</v>
      </c>
      <c r="Q1658">
        <v>0.35</v>
      </c>
      <c r="R1658" t="s">
        <v>22</v>
      </c>
    </row>
    <row r="1659" spans="1:18" x14ac:dyDescent="0.25">
      <c r="A1659" t="s">
        <v>41</v>
      </c>
      <c r="B1659">
        <v>1185732</v>
      </c>
      <c r="C1659" s="1">
        <v>44244</v>
      </c>
      <c r="D1659" t="s">
        <v>17</v>
      </c>
      <c r="E1659" t="s">
        <v>169</v>
      </c>
      <c r="F1659" t="s">
        <v>35</v>
      </c>
      <c r="G1659">
        <v>1</v>
      </c>
      <c r="H1659">
        <v>2021</v>
      </c>
      <c r="I1659" t="s">
        <v>57</v>
      </c>
      <c r="J1659" t="s">
        <v>95</v>
      </c>
      <c r="K1659" t="s">
        <v>96</v>
      </c>
      <c r="L1659" t="s">
        <v>30</v>
      </c>
      <c r="M1659">
        <v>45</v>
      </c>
      <c r="N1659">
        <v>450</v>
      </c>
      <c r="O1659">
        <v>202500</v>
      </c>
      <c r="P1659">
        <v>81000</v>
      </c>
      <c r="Q1659">
        <v>0.4</v>
      </c>
      <c r="R1659" t="s">
        <v>22</v>
      </c>
    </row>
    <row r="1660" spans="1:18" x14ac:dyDescent="0.25">
      <c r="A1660" t="s">
        <v>41</v>
      </c>
      <c r="B1660">
        <v>1185732</v>
      </c>
      <c r="C1660" s="1">
        <v>44244</v>
      </c>
      <c r="D1660" t="s">
        <v>17</v>
      </c>
      <c r="E1660" t="s">
        <v>169</v>
      </c>
      <c r="F1660" t="s">
        <v>35</v>
      </c>
      <c r="G1660">
        <v>1</v>
      </c>
      <c r="H1660">
        <v>2021</v>
      </c>
      <c r="I1660" t="s">
        <v>57</v>
      </c>
      <c r="J1660" t="s">
        <v>95</v>
      </c>
      <c r="K1660" t="s">
        <v>96</v>
      </c>
      <c r="L1660" t="s">
        <v>32</v>
      </c>
      <c r="M1660">
        <v>35</v>
      </c>
      <c r="N1660">
        <v>550</v>
      </c>
      <c r="O1660">
        <v>192500</v>
      </c>
      <c r="P1660">
        <v>105875</v>
      </c>
      <c r="Q1660">
        <v>0.55000000000000004</v>
      </c>
      <c r="R1660" t="s">
        <v>22</v>
      </c>
    </row>
    <row r="1661" spans="1:18" x14ac:dyDescent="0.25">
      <c r="A1661" t="s">
        <v>41</v>
      </c>
      <c r="B1661">
        <v>1185732</v>
      </c>
      <c r="C1661" s="1">
        <v>44270</v>
      </c>
      <c r="D1661" t="s">
        <v>31</v>
      </c>
      <c r="E1661" t="s">
        <v>169</v>
      </c>
      <c r="F1661" t="s">
        <v>36</v>
      </c>
      <c r="G1661">
        <v>1</v>
      </c>
      <c r="H1661">
        <v>2021</v>
      </c>
      <c r="I1661" t="s">
        <v>57</v>
      </c>
      <c r="J1661" t="s">
        <v>95</v>
      </c>
      <c r="K1661" t="s">
        <v>96</v>
      </c>
      <c r="L1661" t="s">
        <v>21</v>
      </c>
      <c r="M1661">
        <v>35</v>
      </c>
      <c r="N1661">
        <v>770</v>
      </c>
      <c r="O1661">
        <v>269500</v>
      </c>
      <c r="P1661">
        <v>134750</v>
      </c>
      <c r="Q1661">
        <v>0.5</v>
      </c>
      <c r="R1661" t="s">
        <v>22</v>
      </c>
    </row>
    <row r="1662" spans="1:18" x14ac:dyDescent="0.25">
      <c r="A1662" t="s">
        <v>41</v>
      </c>
      <c r="B1662">
        <v>1185732</v>
      </c>
      <c r="C1662" s="1">
        <v>44270</v>
      </c>
      <c r="D1662" t="s">
        <v>31</v>
      </c>
      <c r="E1662" t="s">
        <v>169</v>
      </c>
      <c r="F1662" t="s">
        <v>36</v>
      </c>
      <c r="G1662">
        <v>1</v>
      </c>
      <c r="H1662">
        <v>2021</v>
      </c>
      <c r="I1662" t="s">
        <v>57</v>
      </c>
      <c r="J1662" t="s">
        <v>95</v>
      </c>
      <c r="K1662" t="s">
        <v>96</v>
      </c>
      <c r="L1662" t="s">
        <v>24</v>
      </c>
      <c r="M1662">
        <v>35</v>
      </c>
      <c r="N1662">
        <v>450</v>
      </c>
      <c r="O1662">
        <v>157500</v>
      </c>
      <c r="P1662">
        <v>63000</v>
      </c>
      <c r="Q1662">
        <v>0.4</v>
      </c>
      <c r="R1662" t="s">
        <v>22</v>
      </c>
    </row>
    <row r="1663" spans="1:18" x14ac:dyDescent="0.25">
      <c r="A1663" t="s">
        <v>41</v>
      </c>
      <c r="B1663">
        <v>1185732</v>
      </c>
      <c r="C1663" s="1">
        <v>44270</v>
      </c>
      <c r="D1663" t="s">
        <v>31</v>
      </c>
      <c r="E1663" t="s">
        <v>169</v>
      </c>
      <c r="F1663" t="s">
        <v>36</v>
      </c>
      <c r="G1663">
        <v>1</v>
      </c>
      <c r="H1663">
        <v>2021</v>
      </c>
      <c r="I1663" t="s">
        <v>57</v>
      </c>
      <c r="J1663" t="s">
        <v>95</v>
      </c>
      <c r="K1663" t="s">
        <v>96</v>
      </c>
      <c r="L1663" t="s">
        <v>26</v>
      </c>
      <c r="M1663">
        <v>25</v>
      </c>
      <c r="N1663">
        <v>475</v>
      </c>
      <c r="O1663">
        <v>118750</v>
      </c>
      <c r="P1663">
        <v>35625</v>
      </c>
      <c r="Q1663">
        <v>0.3</v>
      </c>
      <c r="R1663" t="s">
        <v>22</v>
      </c>
    </row>
    <row r="1664" spans="1:18" x14ac:dyDescent="0.25">
      <c r="A1664" t="s">
        <v>41</v>
      </c>
      <c r="B1664">
        <v>1185732</v>
      </c>
      <c r="C1664" s="1">
        <v>44270</v>
      </c>
      <c r="D1664" t="s">
        <v>31</v>
      </c>
      <c r="E1664" t="s">
        <v>169</v>
      </c>
      <c r="F1664" t="s">
        <v>36</v>
      </c>
      <c r="G1664">
        <v>1</v>
      </c>
      <c r="H1664">
        <v>2021</v>
      </c>
      <c r="I1664" t="s">
        <v>57</v>
      </c>
      <c r="J1664" t="s">
        <v>95</v>
      </c>
      <c r="K1664" t="s">
        <v>96</v>
      </c>
      <c r="L1664" t="s">
        <v>28</v>
      </c>
      <c r="M1664">
        <v>30</v>
      </c>
      <c r="N1664">
        <v>325</v>
      </c>
      <c r="O1664">
        <v>97500</v>
      </c>
      <c r="P1664">
        <v>34125</v>
      </c>
      <c r="Q1664">
        <v>0.35</v>
      </c>
      <c r="R1664" t="s">
        <v>22</v>
      </c>
    </row>
    <row r="1665" spans="1:18" x14ac:dyDescent="0.25">
      <c r="A1665" t="s">
        <v>41</v>
      </c>
      <c r="B1665">
        <v>1185732</v>
      </c>
      <c r="C1665" s="1">
        <v>44270</v>
      </c>
      <c r="D1665" t="s">
        <v>31</v>
      </c>
      <c r="E1665" t="s">
        <v>169</v>
      </c>
      <c r="F1665" t="s">
        <v>36</v>
      </c>
      <c r="G1665">
        <v>1</v>
      </c>
      <c r="H1665">
        <v>2021</v>
      </c>
      <c r="I1665" t="s">
        <v>57</v>
      </c>
      <c r="J1665" t="s">
        <v>95</v>
      </c>
      <c r="K1665" t="s">
        <v>96</v>
      </c>
      <c r="L1665" t="s">
        <v>30</v>
      </c>
      <c r="M1665">
        <v>45</v>
      </c>
      <c r="N1665">
        <v>375</v>
      </c>
      <c r="O1665">
        <v>168750</v>
      </c>
      <c r="P1665">
        <v>67500</v>
      </c>
      <c r="Q1665">
        <v>0.4</v>
      </c>
      <c r="R1665" t="s">
        <v>22</v>
      </c>
    </row>
    <row r="1666" spans="1:18" x14ac:dyDescent="0.25">
      <c r="A1666" t="s">
        <v>41</v>
      </c>
      <c r="B1666">
        <v>1185732</v>
      </c>
      <c r="C1666" s="1">
        <v>44270</v>
      </c>
      <c r="D1666" t="s">
        <v>31</v>
      </c>
      <c r="E1666" t="s">
        <v>169</v>
      </c>
      <c r="F1666" t="s">
        <v>36</v>
      </c>
      <c r="G1666">
        <v>1</v>
      </c>
      <c r="H1666">
        <v>2021</v>
      </c>
      <c r="I1666" t="s">
        <v>57</v>
      </c>
      <c r="J1666" t="s">
        <v>95</v>
      </c>
      <c r="K1666" t="s">
        <v>96</v>
      </c>
      <c r="L1666" t="s">
        <v>32</v>
      </c>
      <c r="M1666">
        <v>35</v>
      </c>
      <c r="N1666">
        <v>475</v>
      </c>
      <c r="O1666">
        <v>166250</v>
      </c>
      <c r="P1666">
        <v>91437.5</v>
      </c>
      <c r="Q1666">
        <v>0.55000000000000004</v>
      </c>
      <c r="R1666" t="s">
        <v>22</v>
      </c>
    </row>
    <row r="1667" spans="1:18" x14ac:dyDescent="0.25">
      <c r="A1667" t="s">
        <v>41</v>
      </c>
      <c r="B1667">
        <v>1185732</v>
      </c>
      <c r="C1667" s="1">
        <v>44302</v>
      </c>
      <c r="D1667" t="s">
        <v>25</v>
      </c>
      <c r="E1667" t="s">
        <v>169</v>
      </c>
      <c r="F1667" t="s">
        <v>38</v>
      </c>
      <c r="G1667">
        <v>2</v>
      </c>
      <c r="H1667">
        <v>2021</v>
      </c>
      <c r="I1667" t="s">
        <v>57</v>
      </c>
      <c r="J1667" t="s">
        <v>95</v>
      </c>
      <c r="K1667" t="s">
        <v>96</v>
      </c>
      <c r="L1667" t="s">
        <v>21</v>
      </c>
      <c r="M1667">
        <v>35</v>
      </c>
      <c r="N1667">
        <v>725</v>
      </c>
      <c r="O1667">
        <v>253750</v>
      </c>
      <c r="P1667">
        <v>126875</v>
      </c>
      <c r="Q1667">
        <v>0.5</v>
      </c>
      <c r="R1667" t="s">
        <v>22</v>
      </c>
    </row>
    <row r="1668" spans="1:18" x14ac:dyDescent="0.25">
      <c r="A1668" t="s">
        <v>41</v>
      </c>
      <c r="B1668">
        <v>1185732</v>
      </c>
      <c r="C1668" s="1">
        <v>44302</v>
      </c>
      <c r="D1668" t="s">
        <v>25</v>
      </c>
      <c r="E1668" t="s">
        <v>169</v>
      </c>
      <c r="F1668" t="s">
        <v>38</v>
      </c>
      <c r="G1668">
        <v>2</v>
      </c>
      <c r="H1668">
        <v>2021</v>
      </c>
      <c r="I1668" t="s">
        <v>57</v>
      </c>
      <c r="J1668" t="s">
        <v>95</v>
      </c>
      <c r="K1668" t="s">
        <v>96</v>
      </c>
      <c r="L1668" t="s">
        <v>24</v>
      </c>
      <c r="M1668">
        <v>40</v>
      </c>
      <c r="N1668">
        <v>425</v>
      </c>
      <c r="O1668">
        <v>170000</v>
      </c>
      <c r="P1668">
        <v>68000</v>
      </c>
      <c r="Q1668">
        <v>0.4</v>
      </c>
      <c r="R1668" t="s">
        <v>22</v>
      </c>
    </row>
    <row r="1669" spans="1:18" x14ac:dyDescent="0.25">
      <c r="A1669" t="s">
        <v>41</v>
      </c>
      <c r="B1669">
        <v>1185732</v>
      </c>
      <c r="C1669" s="1">
        <v>44302</v>
      </c>
      <c r="D1669" t="s">
        <v>25</v>
      </c>
      <c r="E1669" t="s">
        <v>169</v>
      </c>
      <c r="F1669" t="s">
        <v>38</v>
      </c>
      <c r="G1669">
        <v>2</v>
      </c>
      <c r="H1669">
        <v>2021</v>
      </c>
      <c r="I1669" t="s">
        <v>57</v>
      </c>
      <c r="J1669" t="s">
        <v>95</v>
      </c>
      <c r="K1669" t="s">
        <v>96</v>
      </c>
      <c r="L1669" t="s">
        <v>26</v>
      </c>
      <c r="M1669">
        <v>30</v>
      </c>
      <c r="N1669">
        <v>450</v>
      </c>
      <c r="O1669">
        <v>135000</v>
      </c>
      <c r="P1669">
        <v>40500</v>
      </c>
      <c r="Q1669">
        <v>0.3</v>
      </c>
      <c r="R1669" t="s">
        <v>22</v>
      </c>
    </row>
    <row r="1670" spans="1:18" x14ac:dyDescent="0.25">
      <c r="A1670" t="s">
        <v>41</v>
      </c>
      <c r="B1670">
        <v>1185732</v>
      </c>
      <c r="C1670" s="1">
        <v>44302</v>
      </c>
      <c r="D1670" t="s">
        <v>25</v>
      </c>
      <c r="E1670" t="s">
        <v>169</v>
      </c>
      <c r="F1670" t="s">
        <v>38</v>
      </c>
      <c r="G1670">
        <v>2</v>
      </c>
      <c r="H1670">
        <v>2021</v>
      </c>
      <c r="I1670" t="s">
        <v>57</v>
      </c>
      <c r="J1670" t="s">
        <v>95</v>
      </c>
      <c r="K1670" t="s">
        <v>96</v>
      </c>
      <c r="L1670" t="s">
        <v>28</v>
      </c>
      <c r="M1670">
        <v>35</v>
      </c>
      <c r="N1670">
        <v>375</v>
      </c>
      <c r="O1670">
        <v>131250</v>
      </c>
      <c r="P1670">
        <v>45937.5</v>
      </c>
      <c r="Q1670">
        <v>0.35</v>
      </c>
      <c r="R1670" t="s">
        <v>22</v>
      </c>
    </row>
    <row r="1671" spans="1:18" x14ac:dyDescent="0.25">
      <c r="A1671" t="s">
        <v>41</v>
      </c>
      <c r="B1671">
        <v>1185732</v>
      </c>
      <c r="C1671" s="1">
        <v>44302</v>
      </c>
      <c r="D1671" t="s">
        <v>25</v>
      </c>
      <c r="E1671" t="s">
        <v>169</v>
      </c>
      <c r="F1671" t="s">
        <v>38</v>
      </c>
      <c r="G1671">
        <v>2</v>
      </c>
      <c r="H1671">
        <v>2021</v>
      </c>
      <c r="I1671" t="s">
        <v>57</v>
      </c>
      <c r="J1671" t="s">
        <v>95</v>
      </c>
      <c r="K1671" t="s">
        <v>96</v>
      </c>
      <c r="L1671" t="s">
        <v>30</v>
      </c>
      <c r="M1671">
        <v>50</v>
      </c>
      <c r="N1671">
        <v>400</v>
      </c>
      <c r="O1671">
        <v>200000</v>
      </c>
      <c r="P1671">
        <v>80000</v>
      </c>
      <c r="Q1671">
        <v>0.4</v>
      </c>
      <c r="R1671" t="s">
        <v>22</v>
      </c>
    </row>
    <row r="1672" spans="1:18" x14ac:dyDescent="0.25">
      <c r="A1672" t="s">
        <v>41</v>
      </c>
      <c r="B1672">
        <v>1185732</v>
      </c>
      <c r="C1672" s="1">
        <v>44302</v>
      </c>
      <c r="D1672" t="s">
        <v>25</v>
      </c>
      <c r="E1672" t="s">
        <v>169</v>
      </c>
      <c r="F1672" t="s">
        <v>38</v>
      </c>
      <c r="G1672">
        <v>2</v>
      </c>
      <c r="H1672">
        <v>2021</v>
      </c>
      <c r="I1672" t="s">
        <v>57</v>
      </c>
      <c r="J1672" t="s">
        <v>95</v>
      </c>
      <c r="K1672" t="s">
        <v>96</v>
      </c>
      <c r="L1672" t="s">
        <v>32</v>
      </c>
      <c r="M1672">
        <v>40</v>
      </c>
      <c r="N1672">
        <v>525</v>
      </c>
      <c r="O1672">
        <v>210000</v>
      </c>
      <c r="P1672">
        <v>115500</v>
      </c>
      <c r="Q1672">
        <v>0.55000000000000004</v>
      </c>
      <c r="R1672" t="s">
        <v>22</v>
      </c>
    </row>
    <row r="1673" spans="1:18" x14ac:dyDescent="0.25">
      <c r="A1673" t="s">
        <v>41</v>
      </c>
      <c r="B1673">
        <v>1185732</v>
      </c>
      <c r="C1673" s="1">
        <v>44331</v>
      </c>
      <c r="D1673" t="s">
        <v>27</v>
      </c>
      <c r="E1673" t="s">
        <v>170</v>
      </c>
      <c r="F1673" t="s">
        <v>39</v>
      </c>
      <c r="G1673">
        <v>2</v>
      </c>
      <c r="H1673">
        <v>2021</v>
      </c>
      <c r="I1673" t="s">
        <v>57</v>
      </c>
      <c r="J1673" t="s">
        <v>95</v>
      </c>
      <c r="K1673" t="s">
        <v>96</v>
      </c>
      <c r="L1673" t="s">
        <v>21</v>
      </c>
      <c r="M1673">
        <v>50</v>
      </c>
      <c r="N1673">
        <v>795</v>
      </c>
      <c r="O1673">
        <v>397500</v>
      </c>
      <c r="P1673">
        <v>198750</v>
      </c>
      <c r="Q1673">
        <v>0.5</v>
      </c>
      <c r="R1673" t="s">
        <v>22</v>
      </c>
    </row>
    <row r="1674" spans="1:18" x14ac:dyDescent="0.25">
      <c r="A1674" t="s">
        <v>41</v>
      </c>
      <c r="B1674">
        <v>1185732</v>
      </c>
      <c r="C1674" s="1">
        <v>44331</v>
      </c>
      <c r="D1674" t="s">
        <v>27</v>
      </c>
      <c r="E1674" t="s">
        <v>170</v>
      </c>
      <c r="F1674" t="s">
        <v>39</v>
      </c>
      <c r="G1674">
        <v>2</v>
      </c>
      <c r="H1674">
        <v>2021</v>
      </c>
      <c r="I1674" t="s">
        <v>57</v>
      </c>
      <c r="J1674" t="s">
        <v>95</v>
      </c>
      <c r="K1674" t="s">
        <v>96</v>
      </c>
      <c r="L1674" t="s">
        <v>24</v>
      </c>
      <c r="M1674">
        <v>50</v>
      </c>
      <c r="N1674">
        <v>500</v>
      </c>
      <c r="O1674">
        <v>250000</v>
      </c>
      <c r="P1674">
        <v>100000</v>
      </c>
      <c r="Q1674">
        <v>0.4</v>
      </c>
      <c r="R1674" t="s">
        <v>22</v>
      </c>
    </row>
    <row r="1675" spans="1:18" x14ac:dyDescent="0.25">
      <c r="A1675" t="s">
        <v>41</v>
      </c>
      <c r="B1675">
        <v>1185732</v>
      </c>
      <c r="C1675" s="1">
        <v>44331</v>
      </c>
      <c r="D1675" t="s">
        <v>27</v>
      </c>
      <c r="E1675" t="s">
        <v>170</v>
      </c>
      <c r="F1675" t="s">
        <v>39</v>
      </c>
      <c r="G1675">
        <v>2</v>
      </c>
      <c r="H1675">
        <v>2021</v>
      </c>
      <c r="I1675" t="s">
        <v>57</v>
      </c>
      <c r="J1675" t="s">
        <v>95</v>
      </c>
      <c r="K1675" t="s">
        <v>96</v>
      </c>
      <c r="L1675" t="s">
        <v>26</v>
      </c>
      <c r="M1675">
        <v>45</v>
      </c>
      <c r="N1675">
        <v>475</v>
      </c>
      <c r="O1675">
        <v>213750</v>
      </c>
      <c r="P1675">
        <v>64125</v>
      </c>
      <c r="Q1675">
        <v>0.3</v>
      </c>
      <c r="R1675" t="s">
        <v>22</v>
      </c>
    </row>
    <row r="1676" spans="1:18" x14ac:dyDescent="0.25">
      <c r="A1676" t="s">
        <v>41</v>
      </c>
      <c r="B1676">
        <v>1185732</v>
      </c>
      <c r="C1676" s="1">
        <v>44331</v>
      </c>
      <c r="D1676" t="s">
        <v>27</v>
      </c>
      <c r="E1676" t="s">
        <v>170</v>
      </c>
      <c r="F1676" t="s">
        <v>39</v>
      </c>
      <c r="G1676">
        <v>2</v>
      </c>
      <c r="H1676">
        <v>2021</v>
      </c>
      <c r="I1676" t="s">
        <v>57</v>
      </c>
      <c r="J1676" t="s">
        <v>95</v>
      </c>
      <c r="K1676" t="s">
        <v>96</v>
      </c>
      <c r="L1676" t="s">
        <v>28</v>
      </c>
      <c r="M1676">
        <v>45</v>
      </c>
      <c r="N1676">
        <v>450</v>
      </c>
      <c r="O1676">
        <v>202500</v>
      </c>
      <c r="P1676">
        <v>70875</v>
      </c>
      <c r="Q1676">
        <v>0.35</v>
      </c>
      <c r="R1676" t="s">
        <v>22</v>
      </c>
    </row>
    <row r="1677" spans="1:18" x14ac:dyDescent="0.25">
      <c r="A1677" t="s">
        <v>41</v>
      </c>
      <c r="B1677">
        <v>1185732</v>
      </c>
      <c r="C1677" s="1">
        <v>44331</v>
      </c>
      <c r="D1677" t="s">
        <v>27</v>
      </c>
      <c r="E1677" t="s">
        <v>170</v>
      </c>
      <c r="F1677" t="s">
        <v>39</v>
      </c>
      <c r="G1677">
        <v>2</v>
      </c>
      <c r="H1677">
        <v>2021</v>
      </c>
      <c r="I1677" t="s">
        <v>57</v>
      </c>
      <c r="J1677" t="s">
        <v>95</v>
      </c>
      <c r="K1677" t="s">
        <v>96</v>
      </c>
      <c r="L1677" t="s">
        <v>30</v>
      </c>
      <c r="M1677">
        <v>55</v>
      </c>
      <c r="N1677">
        <v>475</v>
      </c>
      <c r="O1677">
        <v>261250</v>
      </c>
      <c r="P1677">
        <v>104500</v>
      </c>
      <c r="Q1677">
        <v>0.4</v>
      </c>
      <c r="R1677" t="s">
        <v>22</v>
      </c>
    </row>
    <row r="1678" spans="1:18" x14ac:dyDescent="0.25">
      <c r="A1678" t="s">
        <v>41</v>
      </c>
      <c r="B1678">
        <v>1185732</v>
      </c>
      <c r="C1678" s="1">
        <v>44331</v>
      </c>
      <c r="D1678" t="s">
        <v>27</v>
      </c>
      <c r="E1678" t="s">
        <v>170</v>
      </c>
      <c r="F1678" t="s">
        <v>39</v>
      </c>
      <c r="G1678">
        <v>2</v>
      </c>
      <c r="H1678">
        <v>2021</v>
      </c>
      <c r="I1678" t="s">
        <v>57</v>
      </c>
      <c r="J1678" t="s">
        <v>95</v>
      </c>
      <c r="K1678" t="s">
        <v>96</v>
      </c>
      <c r="L1678" t="s">
        <v>32</v>
      </c>
      <c r="M1678">
        <v>60</v>
      </c>
      <c r="N1678">
        <v>575</v>
      </c>
      <c r="O1678">
        <v>345000</v>
      </c>
      <c r="P1678">
        <v>189750</v>
      </c>
      <c r="Q1678">
        <v>0.55000000000000004</v>
      </c>
      <c r="R1678" t="s">
        <v>22</v>
      </c>
    </row>
    <row r="1679" spans="1:18" x14ac:dyDescent="0.25">
      <c r="A1679" t="s">
        <v>41</v>
      </c>
      <c r="B1679">
        <v>1185732</v>
      </c>
      <c r="C1679" s="1">
        <v>44364</v>
      </c>
      <c r="D1679" t="s">
        <v>23</v>
      </c>
      <c r="E1679" t="s">
        <v>169</v>
      </c>
      <c r="F1679" t="s">
        <v>56</v>
      </c>
      <c r="G1679">
        <v>2</v>
      </c>
      <c r="H1679">
        <v>2021</v>
      </c>
      <c r="I1679" t="s">
        <v>57</v>
      </c>
      <c r="J1679" t="s">
        <v>95</v>
      </c>
      <c r="K1679" t="s">
        <v>96</v>
      </c>
      <c r="L1679" t="s">
        <v>21</v>
      </c>
      <c r="M1679">
        <v>55</v>
      </c>
      <c r="N1679">
        <v>825</v>
      </c>
      <c r="O1679">
        <v>453750</v>
      </c>
      <c r="P1679">
        <v>226875</v>
      </c>
      <c r="Q1679">
        <v>0.5</v>
      </c>
      <c r="R1679" t="s">
        <v>22</v>
      </c>
    </row>
    <row r="1680" spans="1:18" x14ac:dyDescent="0.25">
      <c r="A1680" t="s">
        <v>41</v>
      </c>
      <c r="B1680">
        <v>1185732</v>
      </c>
      <c r="C1680" s="1">
        <v>44364</v>
      </c>
      <c r="D1680" t="s">
        <v>23</v>
      </c>
      <c r="E1680" t="s">
        <v>169</v>
      </c>
      <c r="F1680" t="s">
        <v>56</v>
      </c>
      <c r="G1680">
        <v>2</v>
      </c>
      <c r="H1680">
        <v>2021</v>
      </c>
      <c r="I1680" t="s">
        <v>57</v>
      </c>
      <c r="J1680" t="s">
        <v>95</v>
      </c>
      <c r="K1680" t="s">
        <v>96</v>
      </c>
      <c r="L1680" t="s">
        <v>24</v>
      </c>
      <c r="M1680">
        <v>50</v>
      </c>
      <c r="N1680">
        <v>575</v>
      </c>
      <c r="O1680">
        <v>287500</v>
      </c>
      <c r="P1680">
        <v>115000</v>
      </c>
      <c r="Q1680">
        <v>0.4</v>
      </c>
      <c r="R1680" t="s">
        <v>22</v>
      </c>
    </row>
    <row r="1681" spans="1:18" x14ac:dyDescent="0.25">
      <c r="A1681" t="s">
        <v>41</v>
      </c>
      <c r="B1681">
        <v>1185732</v>
      </c>
      <c r="C1681" s="1">
        <v>44364</v>
      </c>
      <c r="D1681" t="s">
        <v>23</v>
      </c>
      <c r="E1681" t="s">
        <v>169</v>
      </c>
      <c r="F1681" t="s">
        <v>56</v>
      </c>
      <c r="G1681">
        <v>2</v>
      </c>
      <c r="H1681">
        <v>2021</v>
      </c>
      <c r="I1681" t="s">
        <v>57</v>
      </c>
      <c r="J1681" t="s">
        <v>95</v>
      </c>
      <c r="K1681" t="s">
        <v>96</v>
      </c>
      <c r="L1681" t="s">
        <v>26</v>
      </c>
      <c r="M1681">
        <v>45</v>
      </c>
      <c r="N1681">
        <v>550</v>
      </c>
      <c r="O1681">
        <v>247500</v>
      </c>
      <c r="P1681">
        <v>74250</v>
      </c>
      <c r="Q1681">
        <v>0.3</v>
      </c>
      <c r="R1681" t="s">
        <v>22</v>
      </c>
    </row>
    <row r="1682" spans="1:18" x14ac:dyDescent="0.25">
      <c r="A1682" t="s">
        <v>41</v>
      </c>
      <c r="B1682">
        <v>1185732</v>
      </c>
      <c r="C1682" s="1">
        <v>44364</v>
      </c>
      <c r="D1682" t="s">
        <v>23</v>
      </c>
      <c r="E1682" t="s">
        <v>169</v>
      </c>
      <c r="F1682" t="s">
        <v>56</v>
      </c>
      <c r="G1682">
        <v>2</v>
      </c>
      <c r="H1682">
        <v>2021</v>
      </c>
      <c r="I1682" t="s">
        <v>57</v>
      </c>
      <c r="J1682" t="s">
        <v>95</v>
      </c>
      <c r="K1682" t="s">
        <v>96</v>
      </c>
      <c r="L1682" t="s">
        <v>28</v>
      </c>
      <c r="M1682">
        <v>45</v>
      </c>
      <c r="N1682">
        <v>525</v>
      </c>
      <c r="O1682">
        <v>236250</v>
      </c>
      <c r="P1682">
        <v>82687.5</v>
      </c>
      <c r="Q1682">
        <v>0.35</v>
      </c>
      <c r="R1682" t="s">
        <v>22</v>
      </c>
    </row>
    <row r="1683" spans="1:18" x14ac:dyDescent="0.25">
      <c r="A1683" t="s">
        <v>41</v>
      </c>
      <c r="B1683">
        <v>1185732</v>
      </c>
      <c r="C1683" s="1">
        <v>44364</v>
      </c>
      <c r="D1683" t="s">
        <v>23</v>
      </c>
      <c r="E1683" t="s">
        <v>169</v>
      </c>
      <c r="F1683" t="s">
        <v>56</v>
      </c>
      <c r="G1683">
        <v>2</v>
      </c>
      <c r="H1683">
        <v>2021</v>
      </c>
      <c r="I1683" t="s">
        <v>57</v>
      </c>
      <c r="J1683" t="s">
        <v>95</v>
      </c>
      <c r="K1683" t="s">
        <v>96</v>
      </c>
      <c r="L1683" t="s">
        <v>30</v>
      </c>
      <c r="M1683">
        <v>60</v>
      </c>
      <c r="N1683">
        <v>525</v>
      </c>
      <c r="O1683">
        <v>315000</v>
      </c>
      <c r="P1683">
        <v>126000</v>
      </c>
      <c r="Q1683">
        <v>0.4</v>
      </c>
      <c r="R1683" t="s">
        <v>22</v>
      </c>
    </row>
    <row r="1684" spans="1:18" x14ac:dyDescent="0.25">
      <c r="A1684" t="s">
        <v>41</v>
      </c>
      <c r="B1684">
        <v>1185732</v>
      </c>
      <c r="C1684" s="1">
        <v>44364</v>
      </c>
      <c r="D1684" t="s">
        <v>23</v>
      </c>
      <c r="E1684" t="s">
        <v>169</v>
      </c>
      <c r="F1684" t="s">
        <v>56</v>
      </c>
      <c r="G1684">
        <v>2</v>
      </c>
      <c r="H1684">
        <v>2021</v>
      </c>
      <c r="I1684" t="s">
        <v>57</v>
      </c>
      <c r="J1684" t="s">
        <v>95</v>
      </c>
      <c r="K1684" t="s">
        <v>96</v>
      </c>
      <c r="L1684" t="s">
        <v>32</v>
      </c>
      <c r="M1684">
        <v>65</v>
      </c>
      <c r="N1684">
        <v>675</v>
      </c>
      <c r="O1684">
        <v>438750</v>
      </c>
      <c r="P1684">
        <v>241312.5</v>
      </c>
      <c r="Q1684">
        <v>0.55000000000000004</v>
      </c>
      <c r="R1684" t="s">
        <v>22</v>
      </c>
    </row>
    <row r="1685" spans="1:18" x14ac:dyDescent="0.25">
      <c r="A1685" t="s">
        <v>41</v>
      </c>
      <c r="B1685">
        <v>1185732</v>
      </c>
      <c r="C1685" s="1">
        <v>44392</v>
      </c>
      <c r="D1685" t="s">
        <v>23</v>
      </c>
      <c r="E1685" t="s">
        <v>169</v>
      </c>
      <c r="F1685" t="s">
        <v>40</v>
      </c>
      <c r="G1685">
        <v>3</v>
      </c>
      <c r="H1685">
        <v>2021</v>
      </c>
      <c r="I1685" t="s">
        <v>57</v>
      </c>
      <c r="J1685" t="s">
        <v>95</v>
      </c>
      <c r="K1685" t="s">
        <v>96</v>
      </c>
      <c r="L1685" t="s">
        <v>21</v>
      </c>
      <c r="M1685">
        <v>60</v>
      </c>
      <c r="N1685">
        <v>900</v>
      </c>
      <c r="O1685">
        <v>540000</v>
      </c>
      <c r="P1685">
        <v>270000</v>
      </c>
      <c r="Q1685">
        <v>0.5</v>
      </c>
      <c r="R1685" t="s">
        <v>22</v>
      </c>
    </row>
    <row r="1686" spans="1:18" x14ac:dyDescent="0.25">
      <c r="A1686" t="s">
        <v>41</v>
      </c>
      <c r="B1686">
        <v>1185732</v>
      </c>
      <c r="C1686" s="1">
        <v>44392</v>
      </c>
      <c r="D1686" t="s">
        <v>23</v>
      </c>
      <c r="E1686" t="s">
        <v>169</v>
      </c>
      <c r="F1686" t="s">
        <v>40</v>
      </c>
      <c r="G1686">
        <v>3</v>
      </c>
      <c r="H1686">
        <v>2021</v>
      </c>
      <c r="I1686" t="s">
        <v>57</v>
      </c>
      <c r="J1686" t="s">
        <v>95</v>
      </c>
      <c r="K1686" t="s">
        <v>96</v>
      </c>
      <c r="L1686" t="s">
        <v>24</v>
      </c>
      <c r="M1686">
        <v>55</v>
      </c>
      <c r="N1686">
        <v>650</v>
      </c>
      <c r="O1686">
        <v>357500</v>
      </c>
      <c r="P1686">
        <v>143000</v>
      </c>
      <c r="Q1686">
        <v>0.4</v>
      </c>
      <c r="R1686" t="s">
        <v>22</v>
      </c>
    </row>
    <row r="1687" spans="1:18" x14ac:dyDescent="0.25">
      <c r="A1687" t="s">
        <v>41</v>
      </c>
      <c r="B1687">
        <v>1185732</v>
      </c>
      <c r="C1687" s="1">
        <v>44392</v>
      </c>
      <c r="D1687" t="s">
        <v>23</v>
      </c>
      <c r="E1687" t="s">
        <v>169</v>
      </c>
      <c r="F1687" t="s">
        <v>40</v>
      </c>
      <c r="G1687">
        <v>3</v>
      </c>
      <c r="H1687">
        <v>2021</v>
      </c>
      <c r="I1687" t="s">
        <v>57</v>
      </c>
      <c r="J1687" t="s">
        <v>95</v>
      </c>
      <c r="K1687" t="s">
        <v>96</v>
      </c>
      <c r="L1687" t="s">
        <v>26</v>
      </c>
      <c r="M1687">
        <v>50</v>
      </c>
      <c r="N1687">
        <v>575</v>
      </c>
      <c r="O1687">
        <v>287500</v>
      </c>
      <c r="P1687">
        <v>86250</v>
      </c>
      <c r="Q1687">
        <v>0.3</v>
      </c>
      <c r="R1687" t="s">
        <v>22</v>
      </c>
    </row>
    <row r="1688" spans="1:18" x14ac:dyDescent="0.25">
      <c r="A1688" t="s">
        <v>41</v>
      </c>
      <c r="B1688">
        <v>1185732</v>
      </c>
      <c r="C1688" s="1">
        <v>44392</v>
      </c>
      <c r="D1688" t="s">
        <v>23</v>
      </c>
      <c r="E1688" t="s">
        <v>169</v>
      </c>
      <c r="F1688" t="s">
        <v>40</v>
      </c>
      <c r="G1688">
        <v>3</v>
      </c>
      <c r="H1688">
        <v>2021</v>
      </c>
      <c r="I1688" t="s">
        <v>57</v>
      </c>
      <c r="J1688" t="s">
        <v>95</v>
      </c>
      <c r="K1688" t="s">
        <v>96</v>
      </c>
      <c r="L1688" t="s">
        <v>28</v>
      </c>
      <c r="M1688">
        <v>50</v>
      </c>
      <c r="N1688">
        <v>525</v>
      </c>
      <c r="O1688">
        <v>262500</v>
      </c>
      <c r="P1688">
        <v>91875</v>
      </c>
      <c r="Q1688">
        <v>0.35</v>
      </c>
      <c r="R1688" t="s">
        <v>22</v>
      </c>
    </row>
    <row r="1689" spans="1:18" x14ac:dyDescent="0.25">
      <c r="A1689" t="s">
        <v>41</v>
      </c>
      <c r="B1689">
        <v>1185732</v>
      </c>
      <c r="C1689" s="1">
        <v>44392</v>
      </c>
      <c r="D1689" t="s">
        <v>23</v>
      </c>
      <c r="E1689" t="s">
        <v>169</v>
      </c>
      <c r="F1689" t="s">
        <v>40</v>
      </c>
      <c r="G1689">
        <v>3</v>
      </c>
      <c r="H1689">
        <v>2021</v>
      </c>
      <c r="I1689" t="s">
        <v>57</v>
      </c>
      <c r="J1689" t="s">
        <v>95</v>
      </c>
      <c r="K1689" t="s">
        <v>96</v>
      </c>
      <c r="L1689" t="s">
        <v>30</v>
      </c>
      <c r="M1689">
        <v>60</v>
      </c>
      <c r="N1689">
        <v>550</v>
      </c>
      <c r="O1689">
        <v>330000</v>
      </c>
      <c r="P1689">
        <v>132000</v>
      </c>
      <c r="Q1689">
        <v>0.4</v>
      </c>
      <c r="R1689" t="s">
        <v>22</v>
      </c>
    </row>
    <row r="1690" spans="1:18" x14ac:dyDescent="0.25">
      <c r="A1690" t="s">
        <v>41</v>
      </c>
      <c r="B1690">
        <v>1185732</v>
      </c>
      <c r="C1690" s="1">
        <v>44392</v>
      </c>
      <c r="D1690" t="s">
        <v>23</v>
      </c>
      <c r="E1690" t="s">
        <v>169</v>
      </c>
      <c r="F1690" t="s">
        <v>40</v>
      </c>
      <c r="G1690">
        <v>3</v>
      </c>
      <c r="H1690">
        <v>2021</v>
      </c>
      <c r="I1690" t="s">
        <v>57</v>
      </c>
      <c r="J1690" t="s">
        <v>95</v>
      </c>
      <c r="K1690" t="s">
        <v>96</v>
      </c>
      <c r="L1690" t="s">
        <v>32</v>
      </c>
      <c r="M1690">
        <v>65</v>
      </c>
      <c r="N1690">
        <v>725</v>
      </c>
      <c r="O1690">
        <v>471250</v>
      </c>
      <c r="P1690">
        <v>259187.5</v>
      </c>
      <c r="Q1690">
        <v>0.55000000000000004</v>
      </c>
      <c r="R1690" t="s">
        <v>22</v>
      </c>
    </row>
    <row r="1691" spans="1:18" x14ac:dyDescent="0.25">
      <c r="A1691" t="s">
        <v>41</v>
      </c>
      <c r="B1691">
        <v>1185732</v>
      </c>
      <c r="C1691" s="1">
        <v>44424</v>
      </c>
      <c r="D1691" t="s">
        <v>31</v>
      </c>
      <c r="E1691" t="s">
        <v>169</v>
      </c>
      <c r="F1691" t="s">
        <v>45</v>
      </c>
      <c r="G1691">
        <v>3</v>
      </c>
      <c r="H1691">
        <v>2021</v>
      </c>
      <c r="I1691" t="s">
        <v>57</v>
      </c>
      <c r="J1691" t="s">
        <v>95</v>
      </c>
      <c r="K1691" t="s">
        <v>96</v>
      </c>
      <c r="L1691" t="s">
        <v>21</v>
      </c>
      <c r="M1691">
        <v>60</v>
      </c>
      <c r="N1691">
        <v>875</v>
      </c>
      <c r="O1691">
        <v>525000</v>
      </c>
      <c r="P1691">
        <v>262500</v>
      </c>
      <c r="Q1691">
        <v>0.5</v>
      </c>
      <c r="R1691" t="s">
        <v>22</v>
      </c>
    </row>
    <row r="1692" spans="1:18" x14ac:dyDescent="0.25">
      <c r="A1692" t="s">
        <v>41</v>
      </c>
      <c r="B1692">
        <v>1185732</v>
      </c>
      <c r="C1692" s="1">
        <v>44424</v>
      </c>
      <c r="D1692" t="s">
        <v>31</v>
      </c>
      <c r="E1692" t="s">
        <v>169</v>
      </c>
      <c r="F1692" t="s">
        <v>45</v>
      </c>
      <c r="G1692">
        <v>3</v>
      </c>
      <c r="H1692">
        <v>2021</v>
      </c>
      <c r="I1692" t="s">
        <v>57</v>
      </c>
      <c r="J1692" t="s">
        <v>95</v>
      </c>
      <c r="K1692" t="s">
        <v>96</v>
      </c>
      <c r="L1692" t="s">
        <v>24</v>
      </c>
      <c r="M1692">
        <v>55</v>
      </c>
      <c r="N1692">
        <v>650</v>
      </c>
      <c r="O1692">
        <v>357500</v>
      </c>
      <c r="P1692">
        <v>143000</v>
      </c>
      <c r="Q1692">
        <v>0.4</v>
      </c>
      <c r="R1692" t="s">
        <v>22</v>
      </c>
    </row>
    <row r="1693" spans="1:18" x14ac:dyDescent="0.25">
      <c r="A1693" t="s">
        <v>41</v>
      </c>
      <c r="B1693">
        <v>1185732</v>
      </c>
      <c r="C1693" s="1">
        <v>44424</v>
      </c>
      <c r="D1693" t="s">
        <v>31</v>
      </c>
      <c r="E1693" t="s">
        <v>169</v>
      </c>
      <c r="F1693" t="s">
        <v>45</v>
      </c>
      <c r="G1693">
        <v>3</v>
      </c>
      <c r="H1693">
        <v>2021</v>
      </c>
      <c r="I1693" t="s">
        <v>57</v>
      </c>
      <c r="J1693" t="s">
        <v>95</v>
      </c>
      <c r="K1693" t="s">
        <v>96</v>
      </c>
      <c r="L1693" t="s">
        <v>26</v>
      </c>
      <c r="M1693">
        <v>45</v>
      </c>
      <c r="N1693">
        <v>575</v>
      </c>
      <c r="O1693">
        <v>258750</v>
      </c>
      <c r="P1693">
        <v>77625</v>
      </c>
      <c r="Q1693">
        <v>0.3</v>
      </c>
      <c r="R1693" t="s">
        <v>22</v>
      </c>
    </row>
    <row r="1694" spans="1:18" x14ac:dyDescent="0.25">
      <c r="A1694" t="s">
        <v>41</v>
      </c>
      <c r="B1694">
        <v>1185732</v>
      </c>
      <c r="C1694" s="1">
        <v>44424</v>
      </c>
      <c r="D1694" t="s">
        <v>31</v>
      </c>
      <c r="E1694" t="s">
        <v>169</v>
      </c>
      <c r="F1694" t="s">
        <v>45</v>
      </c>
      <c r="G1694">
        <v>3</v>
      </c>
      <c r="H1694">
        <v>2021</v>
      </c>
      <c r="I1694" t="s">
        <v>57</v>
      </c>
      <c r="J1694" t="s">
        <v>95</v>
      </c>
      <c r="K1694" t="s">
        <v>96</v>
      </c>
      <c r="L1694" t="s">
        <v>28</v>
      </c>
      <c r="M1694">
        <v>35</v>
      </c>
      <c r="N1694">
        <v>525</v>
      </c>
      <c r="O1694">
        <v>183750</v>
      </c>
      <c r="P1694">
        <v>64312.5</v>
      </c>
      <c r="Q1694">
        <v>0.35</v>
      </c>
      <c r="R1694" t="s">
        <v>22</v>
      </c>
    </row>
    <row r="1695" spans="1:18" x14ac:dyDescent="0.25">
      <c r="A1695" t="s">
        <v>41</v>
      </c>
      <c r="B1695">
        <v>1185732</v>
      </c>
      <c r="C1695" s="1">
        <v>44424</v>
      </c>
      <c r="D1695" t="s">
        <v>31</v>
      </c>
      <c r="E1695" t="s">
        <v>169</v>
      </c>
      <c r="F1695" t="s">
        <v>45</v>
      </c>
      <c r="G1695">
        <v>3</v>
      </c>
      <c r="H1695">
        <v>2021</v>
      </c>
      <c r="I1695" t="s">
        <v>57</v>
      </c>
      <c r="J1695" t="s">
        <v>95</v>
      </c>
      <c r="K1695" t="s">
        <v>96</v>
      </c>
      <c r="L1695" t="s">
        <v>30</v>
      </c>
      <c r="M1695">
        <v>45</v>
      </c>
      <c r="N1695">
        <v>500</v>
      </c>
      <c r="O1695">
        <v>225000</v>
      </c>
      <c r="P1695">
        <v>90000</v>
      </c>
      <c r="Q1695">
        <v>0.4</v>
      </c>
      <c r="R1695" t="s">
        <v>22</v>
      </c>
    </row>
    <row r="1696" spans="1:18" x14ac:dyDescent="0.25">
      <c r="A1696" t="s">
        <v>41</v>
      </c>
      <c r="B1696">
        <v>1185732</v>
      </c>
      <c r="C1696" s="1">
        <v>44424</v>
      </c>
      <c r="D1696" t="s">
        <v>31</v>
      </c>
      <c r="E1696" t="s">
        <v>169</v>
      </c>
      <c r="F1696" t="s">
        <v>45</v>
      </c>
      <c r="G1696">
        <v>3</v>
      </c>
      <c r="H1696">
        <v>2021</v>
      </c>
      <c r="I1696" t="s">
        <v>57</v>
      </c>
      <c r="J1696" t="s">
        <v>95</v>
      </c>
      <c r="K1696" t="s">
        <v>96</v>
      </c>
      <c r="L1696" t="s">
        <v>32</v>
      </c>
      <c r="M1696">
        <v>50</v>
      </c>
      <c r="N1696">
        <v>675</v>
      </c>
      <c r="O1696">
        <v>337500</v>
      </c>
      <c r="P1696">
        <v>185625</v>
      </c>
      <c r="Q1696">
        <v>0.55000000000000004</v>
      </c>
      <c r="R1696" t="s">
        <v>22</v>
      </c>
    </row>
    <row r="1697" spans="1:18" x14ac:dyDescent="0.25">
      <c r="A1697" t="s">
        <v>41</v>
      </c>
      <c r="B1697">
        <v>1185732</v>
      </c>
      <c r="C1697" s="1">
        <v>44454</v>
      </c>
      <c r="D1697" t="s">
        <v>17</v>
      </c>
      <c r="E1697" t="s">
        <v>169</v>
      </c>
      <c r="F1697" t="s">
        <v>46</v>
      </c>
      <c r="G1697">
        <v>3</v>
      </c>
      <c r="H1697">
        <v>2021</v>
      </c>
      <c r="I1697" t="s">
        <v>57</v>
      </c>
      <c r="J1697" t="s">
        <v>95</v>
      </c>
      <c r="K1697" t="s">
        <v>96</v>
      </c>
      <c r="L1697" t="s">
        <v>21</v>
      </c>
      <c r="M1697">
        <v>45</v>
      </c>
      <c r="N1697">
        <v>800</v>
      </c>
      <c r="O1697">
        <v>360000</v>
      </c>
      <c r="P1697">
        <v>180000</v>
      </c>
      <c r="Q1697">
        <v>0.5</v>
      </c>
      <c r="R1697" t="s">
        <v>22</v>
      </c>
    </row>
    <row r="1698" spans="1:18" x14ac:dyDescent="0.25">
      <c r="A1698" t="s">
        <v>41</v>
      </c>
      <c r="B1698">
        <v>1185732</v>
      </c>
      <c r="C1698" s="1">
        <v>44454</v>
      </c>
      <c r="D1698" t="s">
        <v>17</v>
      </c>
      <c r="E1698" t="s">
        <v>169</v>
      </c>
      <c r="F1698" t="s">
        <v>46</v>
      </c>
      <c r="G1698">
        <v>3</v>
      </c>
      <c r="H1698">
        <v>2021</v>
      </c>
      <c r="I1698" t="s">
        <v>57</v>
      </c>
      <c r="J1698" t="s">
        <v>95</v>
      </c>
      <c r="K1698" t="s">
        <v>96</v>
      </c>
      <c r="L1698" t="s">
        <v>24</v>
      </c>
      <c r="M1698">
        <v>40</v>
      </c>
      <c r="N1698">
        <v>600</v>
      </c>
      <c r="O1698">
        <v>240000</v>
      </c>
      <c r="P1698">
        <v>96000</v>
      </c>
      <c r="Q1698">
        <v>0.4</v>
      </c>
      <c r="R1698" t="s">
        <v>22</v>
      </c>
    </row>
    <row r="1699" spans="1:18" x14ac:dyDescent="0.25">
      <c r="A1699" t="s">
        <v>41</v>
      </c>
      <c r="B1699">
        <v>1185732</v>
      </c>
      <c r="C1699" s="1">
        <v>44454</v>
      </c>
      <c r="D1699" t="s">
        <v>17</v>
      </c>
      <c r="E1699" t="s">
        <v>169</v>
      </c>
      <c r="F1699" t="s">
        <v>46</v>
      </c>
      <c r="G1699">
        <v>3</v>
      </c>
      <c r="H1699">
        <v>2021</v>
      </c>
      <c r="I1699" t="s">
        <v>57</v>
      </c>
      <c r="J1699" t="s">
        <v>95</v>
      </c>
      <c r="K1699" t="s">
        <v>96</v>
      </c>
      <c r="L1699" t="s">
        <v>26</v>
      </c>
      <c r="M1699">
        <v>35</v>
      </c>
      <c r="N1699">
        <v>500</v>
      </c>
      <c r="O1699">
        <v>175000</v>
      </c>
      <c r="P1699">
        <v>52500</v>
      </c>
      <c r="Q1699">
        <v>0.3</v>
      </c>
      <c r="R1699" t="s">
        <v>22</v>
      </c>
    </row>
    <row r="1700" spans="1:18" x14ac:dyDescent="0.25">
      <c r="A1700" t="s">
        <v>41</v>
      </c>
      <c r="B1700">
        <v>1185732</v>
      </c>
      <c r="C1700" s="1">
        <v>44454</v>
      </c>
      <c r="D1700" t="s">
        <v>17</v>
      </c>
      <c r="E1700" t="s">
        <v>169</v>
      </c>
      <c r="F1700" t="s">
        <v>46</v>
      </c>
      <c r="G1700">
        <v>3</v>
      </c>
      <c r="H1700">
        <v>2021</v>
      </c>
      <c r="I1700" t="s">
        <v>57</v>
      </c>
      <c r="J1700" t="s">
        <v>95</v>
      </c>
      <c r="K1700" t="s">
        <v>96</v>
      </c>
      <c r="L1700" t="s">
        <v>28</v>
      </c>
      <c r="M1700">
        <v>35</v>
      </c>
      <c r="N1700">
        <v>475</v>
      </c>
      <c r="O1700">
        <v>166250</v>
      </c>
      <c r="P1700">
        <v>58187.5</v>
      </c>
      <c r="Q1700">
        <v>0.35</v>
      </c>
      <c r="R1700" t="s">
        <v>22</v>
      </c>
    </row>
    <row r="1701" spans="1:18" x14ac:dyDescent="0.25">
      <c r="A1701" t="s">
        <v>41</v>
      </c>
      <c r="B1701">
        <v>1185732</v>
      </c>
      <c r="C1701" s="1">
        <v>44454</v>
      </c>
      <c r="D1701" t="s">
        <v>17</v>
      </c>
      <c r="E1701" t="s">
        <v>169</v>
      </c>
      <c r="F1701" t="s">
        <v>46</v>
      </c>
      <c r="G1701">
        <v>3</v>
      </c>
      <c r="H1701">
        <v>2021</v>
      </c>
      <c r="I1701" t="s">
        <v>57</v>
      </c>
      <c r="J1701" t="s">
        <v>95</v>
      </c>
      <c r="K1701" t="s">
        <v>96</v>
      </c>
      <c r="L1701" t="s">
        <v>30</v>
      </c>
      <c r="M1701">
        <v>45</v>
      </c>
      <c r="N1701">
        <v>475</v>
      </c>
      <c r="O1701">
        <v>213750</v>
      </c>
      <c r="P1701">
        <v>85500</v>
      </c>
      <c r="Q1701">
        <v>0.4</v>
      </c>
      <c r="R1701" t="s">
        <v>22</v>
      </c>
    </row>
    <row r="1702" spans="1:18" x14ac:dyDescent="0.25">
      <c r="A1702" t="s">
        <v>41</v>
      </c>
      <c r="B1702">
        <v>1185732</v>
      </c>
      <c r="C1702" s="1">
        <v>44454</v>
      </c>
      <c r="D1702" t="s">
        <v>17</v>
      </c>
      <c r="E1702" t="s">
        <v>169</v>
      </c>
      <c r="F1702" t="s">
        <v>46</v>
      </c>
      <c r="G1702">
        <v>3</v>
      </c>
      <c r="H1702">
        <v>2021</v>
      </c>
      <c r="I1702" t="s">
        <v>57</v>
      </c>
      <c r="J1702" t="s">
        <v>95</v>
      </c>
      <c r="K1702" t="s">
        <v>96</v>
      </c>
      <c r="L1702" t="s">
        <v>32</v>
      </c>
      <c r="M1702">
        <v>50</v>
      </c>
      <c r="N1702">
        <v>575</v>
      </c>
      <c r="O1702">
        <v>287500</v>
      </c>
      <c r="P1702">
        <v>158125</v>
      </c>
      <c r="Q1702">
        <v>0.55000000000000004</v>
      </c>
      <c r="R1702" t="s">
        <v>22</v>
      </c>
    </row>
    <row r="1703" spans="1:18" x14ac:dyDescent="0.25">
      <c r="A1703" t="s">
        <v>41</v>
      </c>
      <c r="B1703">
        <v>1185732</v>
      </c>
      <c r="C1703" s="1">
        <v>44486</v>
      </c>
      <c r="D1703" t="s">
        <v>29</v>
      </c>
      <c r="E1703" t="s">
        <v>170</v>
      </c>
      <c r="F1703" t="s">
        <v>47</v>
      </c>
      <c r="G1703">
        <v>4</v>
      </c>
      <c r="H1703">
        <v>2021</v>
      </c>
      <c r="I1703" t="s">
        <v>57</v>
      </c>
      <c r="J1703" t="s">
        <v>95</v>
      </c>
      <c r="K1703" t="s">
        <v>96</v>
      </c>
      <c r="L1703" t="s">
        <v>21</v>
      </c>
      <c r="M1703">
        <v>50</v>
      </c>
      <c r="N1703">
        <v>750</v>
      </c>
      <c r="O1703">
        <v>375000</v>
      </c>
      <c r="P1703">
        <v>187500</v>
      </c>
      <c r="Q1703">
        <v>0.5</v>
      </c>
      <c r="R1703" t="s">
        <v>22</v>
      </c>
    </row>
    <row r="1704" spans="1:18" x14ac:dyDescent="0.25">
      <c r="A1704" t="s">
        <v>41</v>
      </c>
      <c r="B1704">
        <v>1185732</v>
      </c>
      <c r="C1704" s="1">
        <v>44486</v>
      </c>
      <c r="D1704" t="s">
        <v>29</v>
      </c>
      <c r="E1704" t="s">
        <v>170</v>
      </c>
      <c r="F1704" t="s">
        <v>47</v>
      </c>
      <c r="G1704">
        <v>4</v>
      </c>
      <c r="H1704">
        <v>2021</v>
      </c>
      <c r="I1704" t="s">
        <v>57</v>
      </c>
      <c r="J1704" t="s">
        <v>95</v>
      </c>
      <c r="K1704" t="s">
        <v>96</v>
      </c>
      <c r="L1704" t="s">
        <v>24</v>
      </c>
      <c r="M1704">
        <v>40</v>
      </c>
      <c r="N1704">
        <v>575</v>
      </c>
      <c r="O1704">
        <v>230000</v>
      </c>
      <c r="P1704">
        <v>92000</v>
      </c>
      <c r="Q1704">
        <v>0.4</v>
      </c>
      <c r="R1704" t="s">
        <v>22</v>
      </c>
    </row>
    <row r="1705" spans="1:18" x14ac:dyDescent="0.25">
      <c r="A1705" t="s">
        <v>41</v>
      </c>
      <c r="B1705">
        <v>1185732</v>
      </c>
      <c r="C1705" s="1">
        <v>44486</v>
      </c>
      <c r="D1705" t="s">
        <v>29</v>
      </c>
      <c r="E1705" t="s">
        <v>170</v>
      </c>
      <c r="F1705" t="s">
        <v>47</v>
      </c>
      <c r="G1705">
        <v>4</v>
      </c>
      <c r="H1705">
        <v>2021</v>
      </c>
      <c r="I1705" t="s">
        <v>57</v>
      </c>
      <c r="J1705" t="s">
        <v>95</v>
      </c>
      <c r="K1705" t="s">
        <v>96</v>
      </c>
      <c r="L1705" t="s">
        <v>26</v>
      </c>
      <c r="M1705">
        <v>40</v>
      </c>
      <c r="N1705">
        <v>425</v>
      </c>
      <c r="O1705">
        <v>170000</v>
      </c>
      <c r="P1705">
        <v>51000</v>
      </c>
      <c r="Q1705">
        <v>0.3</v>
      </c>
      <c r="R1705" t="s">
        <v>22</v>
      </c>
    </row>
    <row r="1706" spans="1:18" x14ac:dyDescent="0.25">
      <c r="A1706" t="s">
        <v>41</v>
      </c>
      <c r="B1706">
        <v>1185732</v>
      </c>
      <c r="C1706" s="1">
        <v>44486</v>
      </c>
      <c r="D1706" t="s">
        <v>29</v>
      </c>
      <c r="E1706" t="s">
        <v>170</v>
      </c>
      <c r="F1706" t="s">
        <v>47</v>
      </c>
      <c r="G1706">
        <v>4</v>
      </c>
      <c r="H1706">
        <v>2021</v>
      </c>
      <c r="I1706" t="s">
        <v>57</v>
      </c>
      <c r="J1706" t="s">
        <v>95</v>
      </c>
      <c r="K1706" t="s">
        <v>96</v>
      </c>
      <c r="L1706" t="s">
        <v>28</v>
      </c>
      <c r="M1706">
        <v>40</v>
      </c>
      <c r="N1706">
        <v>400</v>
      </c>
      <c r="O1706">
        <v>160000</v>
      </c>
      <c r="P1706">
        <v>56000</v>
      </c>
      <c r="Q1706">
        <v>0.35</v>
      </c>
      <c r="R1706" t="s">
        <v>22</v>
      </c>
    </row>
    <row r="1707" spans="1:18" x14ac:dyDescent="0.25">
      <c r="A1707" t="s">
        <v>41</v>
      </c>
      <c r="B1707">
        <v>1185732</v>
      </c>
      <c r="C1707" s="1">
        <v>44486</v>
      </c>
      <c r="D1707" t="s">
        <v>29</v>
      </c>
      <c r="E1707" t="s">
        <v>170</v>
      </c>
      <c r="F1707" t="s">
        <v>47</v>
      </c>
      <c r="G1707">
        <v>4</v>
      </c>
      <c r="H1707">
        <v>2021</v>
      </c>
      <c r="I1707" t="s">
        <v>57</v>
      </c>
      <c r="J1707" t="s">
        <v>95</v>
      </c>
      <c r="K1707" t="s">
        <v>96</v>
      </c>
      <c r="L1707" t="s">
        <v>30</v>
      </c>
      <c r="M1707">
        <v>50</v>
      </c>
      <c r="N1707">
        <v>400</v>
      </c>
      <c r="O1707">
        <v>200000</v>
      </c>
      <c r="P1707">
        <v>80000</v>
      </c>
      <c r="Q1707">
        <v>0.4</v>
      </c>
      <c r="R1707" t="s">
        <v>22</v>
      </c>
    </row>
    <row r="1708" spans="1:18" x14ac:dyDescent="0.25">
      <c r="A1708" t="s">
        <v>41</v>
      </c>
      <c r="B1708">
        <v>1185732</v>
      </c>
      <c r="C1708" s="1">
        <v>44486</v>
      </c>
      <c r="D1708" t="s">
        <v>29</v>
      </c>
      <c r="E1708" t="s">
        <v>170</v>
      </c>
      <c r="F1708" t="s">
        <v>47</v>
      </c>
      <c r="G1708">
        <v>4</v>
      </c>
      <c r="H1708">
        <v>2021</v>
      </c>
      <c r="I1708" t="s">
        <v>57</v>
      </c>
      <c r="J1708" t="s">
        <v>95</v>
      </c>
      <c r="K1708" t="s">
        <v>96</v>
      </c>
      <c r="L1708" t="s">
        <v>32</v>
      </c>
      <c r="M1708">
        <v>55</v>
      </c>
      <c r="N1708">
        <v>525</v>
      </c>
      <c r="O1708">
        <v>288750</v>
      </c>
      <c r="P1708">
        <v>158812.5</v>
      </c>
      <c r="Q1708">
        <v>0.55000000000000004</v>
      </c>
      <c r="R1708" t="s">
        <v>22</v>
      </c>
    </row>
    <row r="1709" spans="1:18" x14ac:dyDescent="0.25">
      <c r="A1709" t="s">
        <v>41</v>
      </c>
      <c r="B1709">
        <v>1185732</v>
      </c>
      <c r="C1709" s="1">
        <v>44516</v>
      </c>
      <c r="D1709" t="s">
        <v>33</v>
      </c>
      <c r="E1709" t="s">
        <v>169</v>
      </c>
      <c r="F1709" t="s">
        <v>49</v>
      </c>
      <c r="G1709">
        <v>4</v>
      </c>
      <c r="H1709">
        <v>2021</v>
      </c>
      <c r="I1709" t="s">
        <v>57</v>
      </c>
      <c r="J1709" t="s">
        <v>95</v>
      </c>
      <c r="K1709" t="s">
        <v>96</v>
      </c>
      <c r="L1709" t="s">
        <v>21</v>
      </c>
      <c r="M1709">
        <v>50</v>
      </c>
      <c r="N1709">
        <v>675</v>
      </c>
      <c r="O1709">
        <v>337500</v>
      </c>
      <c r="P1709">
        <v>168750</v>
      </c>
      <c r="Q1709">
        <v>0.5</v>
      </c>
      <c r="R1709" t="s">
        <v>22</v>
      </c>
    </row>
    <row r="1710" spans="1:18" x14ac:dyDescent="0.25">
      <c r="A1710" t="s">
        <v>41</v>
      </c>
      <c r="B1710">
        <v>1185732</v>
      </c>
      <c r="C1710" s="1">
        <v>44516</v>
      </c>
      <c r="D1710" t="s">
        <v>33</v>
      </c>
      <c r="E1710" t="s">
        <v>169</v>
      </c>
      <c r="F1710" t="s">
        <v>49</v>
      </c>
      <c r="G1710">
        <v>4</v>
      </c>
      <c r="H1710">
        <v>2021</v>
      </c>
      <c r="I1710" t="s">
        <v>57</v>
      </c>
      <c r="J1710" t="s">
        <v>95</v>
      </c>
      <c r="K1710" t="s">
        <v>96</v>
      </c>
      <c r="L1710" t="s">
        <v>24</v>
      </c>
      <c r="M1710">
        <v>45</v>
      </c>
      <c r="N1710">
        <v>500</v>
      </c>
      <c r="O1710">
        <v>225000</v>
      </c>
      <c r="P1710">
        <v>90000</v>
      </c>
      <c r="Q1710">
        <v>0.4</v>
      </c>
      <c r="R1710" t="s">
        <v>22</v>
      </c>
    </row>
    <row r="1711" spans="1:18" x14ac:dyDescent="0.25">
      <c r="A1711" t="s">
        <v>41</v>
      </c>
      <c r="B1711">
        <v>1185732</v>
      </c>
      <c r="C1711" s="1">
        <v>44516</v>
      </c>
      <c r="D1711" t="s">
        <v>33</v>
      </c>
      <c r="E1711" t="s">
        <v>169</v>
      </c>
      <c r="F1711" t="s">
        <v>49</v>
      </c>
      <c r="G1711">
        <v>4</v>
      </c>
      <c r="H1711">
        <v>2021</v>
      </c>
      <c r="I1711" t="s">
        <v>57</v>
      </c>
      <c r="J1711" t="s">
        <v>95</v>
      </c>
      <c r="K1711" t="s">
        <v>96</v>
      </c>
      <c r="L1711" t="s">
        <v>26</v>
      </c>
      <c r="M1711">
        <v>45</v>
      </c>
      <c r="N1711">
        <v>445</v>
      </c>
      <c r="O1711">
        <v>200250</v>
      </c>
      <c r="P1711">
        <v>60075</v>
      </c>
      <c r="Q1711">
        <v>0.3</v>
      </c>
      <c r="R1711" t="s">
        <v>22</v>
      </c>
    </row>
    <row r="1712" spans="1:18" x14ac:dyDescent="0.25">
      <c r="A1712" t="s">
        <v>41</v>
      </c>
      <c r="B1712">
        <v>1185732</v>
      </c>
      <c r="C1712" s="1">
        <v>44516</v>
      </c>
      <c r="D1712" t="s">
        <v>33</v>
      </c>
      <c r="E1712" t="s">
        <v>169</v>
      </c>
      <c r="F1712" t="s">
        <v>49</v>
      </c>
      <c r="G1712">
        <v>4</v>
      </c>
      <c r="H1712">
        <v>2021</v>
      </c>
      <c r="I1712" t="s">
        <v>57</v>
      </c>
      <c r="J1712" t="s">
        <v>95</v>
      </c>
      <c r="K1712" t="s">
        <v>96</v>
      </c>
      <c r="L1712" t="s">
        <v>28</v>
      </c>
      <c r="M1712">
        <v>45</v>
      </c>
      <c r="N1712">
        <v>475</v>
      </c>
      <c r="O1712">
        <v>213750</v>
      </c>
      <c r="P1712">
        <v>74812.5</v>
      </c>
      <c r="Q1712">
        <v>0.35</v>
      </c>
      <c r="R1712" t="s">
        <v>22</v>
      </c>
    </row>
    <row r="1713" spans="1:18" x14ac:dyDescent="0.25">
      <c r="A1713" t="s">
        <v>41</v>
      </c>
      <c r="B1713">
        <v>1185732</v>
      </c>
      <c r="C1713" s="1">
        <v>44516</v>
      </c>
      <c r="D1713" t="s">
        <v>33</v>
      </c>
      <c r="E1713" t="s">
        <v>169</v>
      </c>
      <c r="F1713" t="s">
        <v>49</v>
      </c>
      <c r="G1713">
        <v>4</v>
      </c>
      <c r="H1713">
        <v>2021</v>
      </c>
      <c r="I1713" t="s">
        <v>57</v>
      </c>
      <c r="J1713" t="s">
        <v>95</v>
      </c>
      <c r="K1713" t="s">
        <v>96</v>
      </c>
      <c r="L1713" t="s">
        <v>30</v>
      </c>
      <c r="M1713">
        <v>60</v>
      </c>
      <c r="N1713">
        <v>450</v>
      </c>
      <c r="O1713">
        <v>270000</v>
      </c>
      <c r="P1713">
        <v>108000</v>
      </c>
      <c r="Q1713">
        <v>0.4</v>
      </c>
      <c r="R1713" t="s">
        <v>22</v>
      </c>
    </row>
    <row r="1714" spans="1:18" x14ac:dyDescent="0.25">
      <c r="A1714" t="s">
        <v>41</v>
      </c>
      <c r="B1714">
        <v>1185732</v>
      </c>
      <c r="C1714" s="1">
        <v>44516</v>
      </c>
      <c r="D1714" t="s">
        <v>33</v>
      </c>
      <c r="E1714" t="s">
        <v>169</v>
      </c>
      <c r="F1714" t="s">
        <v>49</v>
      </c>
      <c r="G1714">
        <v>4</v>
      </c>
      <c r="H1714">
        <v>2021</v>
      </c>
      <c r="I1714" t="s">
        <v>57</v>
      </c>
      <c r="J1714" t="s">
        <v>95</v>
      </c>
      <c r="K1714" t="s">
        <v>96</v>
      </c>
      <c r="L1714" t="s">
        <v>32</v>
      </c>
      <c r="M1714">
        <v>65</v>
      </c>
      <c r="N1714">
        <v>625</v>
      </c>
      <c r="O1714">
        <v>406250</v>
      </c>
      <c r="P1714">
        <v>223437.5</v>
      </c>
      <c r="Q1714">
        <v>0.55000000000000004</v>
      </c>
      <c r="R1714" t="s">
        <v>22</v>
      </c>
    </row>
    <row r="1715" spans="1:18" x14ac:dyDescent="0.25">
      <c r="A1715" t="s">
        <v>41</v>
      </c>
      <c r="B1715">
        <v>1185732</v>
      </c>
      <c r="C1715" s="1">
        <v>44545</v>
      </c>
      <c r="D1715" t="s">
        <v>17</v>
      </c>
      <c r="E1715" t="s">
        <v>169</v>
      </c>
      <c r="F1715" t="s">
        <v>53</v>
      </c>
      <c r="G1715">
        <v>4</v>
      </c>
      <c r="H1715">
        <v>2021</v>
      </c>
      <c r="I1715" t="s">
        <v>57</v>
      </c>
      <c r="J1715" t="s">
        <v>95</v>
      </c>
      <c r="K1715" t="s">
        <v>96</v>
      </c>
      <c r="L1715" t="s">
        <v>21</v>
      </c>
      <c r="M1715">
        <v>60</v>
      </c>
      <c r="N1715">
        <v>850</v>
      </c>
      <c r="O1715">
        <v>510000</v>
      </c>
      <c r="P1715">
        <v>255000</v>
      </c>
      <c r="Q1715">
        <v>0.5</v>
      </c>
      <c r="R1715" t="s">
        <v>22</v>
      </c>
    </row>
    <row r="1716" spans="1:18" x14ac:dyDescent="0.25">
      <c r="A1716" t="s">
        <v>41</v>
      </c>
      <c r="B1716">
        <v>1185732</v>
      </c>
      <c r="C1716" s="1">
        <v>44545</v>
      </c>
      <c r="D1716" t="s">
        <v>17</v>
      </c>
      <c r="E1716" t="s">
        <v>169</v>
      </c>
      <c r="F1716" t="s">
        <v>53</v>
      </c>
      <c r="G1716">
        <v>4</v>
      </c>
      <c r="H1716">
        <v>2021</v>
      </c>
      <c r="I1716" t="s">
        <v>57</v>
      </c>
      <c r="J1716" t="s">
        <v>95</v>
      </c>
      <c r="K1716" t="s">
        <v>96</v>
      </c>
      <c r="L1716" t="s">
        <v>24</v>
      </c>
      <c r="M1716">
        <v>50</v>
      </c>
      <c r="N1716">
        <v>650</v>
      </c>
      <c r="O1716">
        <v>325000</v>
      </c>
      <c r="P1716">
        <v>130000</v>
      </c>
      <c r="Q1716">
        <v>0.4</v>
      </c>
      <c r="R1716" t="s">
        <v>22</v>
      </c>
    </row>
    <row r="1717" spans="1:18" x14ac:dyDescent="0.25">
      <c r="A1717" t="s">
        <v>16</v>
      </c>
      <c r="B1717">
        <v>1185732</v>
      </c>
      <c r="C1717" s="1">
        <v>44545</v>
      </c>
      <c r="D1717" t="s">
        <v>17</v>
      </c>
      <c r="E1717" t="s">
        <v>169</v>
      </c>
      <c r="F1717" t="s">
        <v>53</v>
      </c>
      <c r="G1717">
        <v>4</v>
      </c>
      <c r="H1717">
        <v>2021</v>
      </c>
      <c r="I1717" t="s">
        <v>57</v>
      </c>
      <c r="J1717" t="s">
        <v>95</v>
      </c>
      <c r="K1717" t="s">
        <v>96</v>
      </c>
      <c r="L1717" t="s">
        <v>26</v>
      </c>
      <c r="M1717">
        <v>50</v>
      </c>
      <c r="N1717">
        <v>600</v>
      </c>
      <c r="O1717">
        <v>300000</v>
      </c>
      <c r="P1717">
        <v>90000</v>
      </c>
      <c r="Q1717">
        <v>0.3</v>
      </c>
      <c r="R1717" t="s">
        <v>22</v>
      </c>
    </row>
    <row r="1718" spans="1:18" x14ac:dyDescent="0.25">
      <c r="A1718" t="s">
        <v>16</v>
      </c>
      <c r="B1718">
        <v>1185732</v>
      </c>
      <c r="C1718" s="1">
        <v>44545</v>
      </c>
      <c r="D1718" t="s">
        <v>17</v>
      </c>
      <c r="E1718" t="s">
        <v>169</v>
      </c>
      <c r="F1718" t="s">
        <v>53</v>
      </c>
      <c r="G1718">
        <v>4</v>
      </c>
      <c r="H1718">
        <v>2021</v>
      </c>
      <c r="I1718" t="s">
        <v>57</v>
      </c>
      <c r="J1718" t="s">
        <v>95</v>
      </c>
      <c r="K1718" t="s">
        <v>96</v>
      </c>
      <c r="L1718" t="s">
        <v>28</v>
      </c>
      <c r="M1718">
        <v>50</v>
      </c>
      <c r="N1718">
        <v>550</v>
      </c>
      <c r="O1718">
        <v>275000</v>
      </c>
      <c r="P1718">
        <v>96250</v>
      </c>
      <c r="Q1718">
        <v>0.35</v>
      </c>
      <c r="R1718" t="s">
        <v>22</v>
      </c>
    </row>
    <row r="1719" spans="1:18" x14ac:dyDescent="0.25">
      <c r="A1719" t="s">
        <v>16</v>
      </c>
      <c r="B1719">
        <v>1185732</v>
      </c>
      <c r="C1719" s="1">
        <v>44545</v>
      </c>
      <c r="D1719" t="s">
        <v>17</v>
      </c>
      <c r="E1719" t="s">
        <v>169</v>
      </c>
      <c r="F1719" t="s">
        <v>53</v>
      </c>
      <c r="G1719">
        <v>4</v>
      </c>
      <c r="H1719">
        <v>2021</v>
      </c>
      <c r="I1719" t="s">
        <v>57</v>
      </c>
      <c r="J1719" t="s">
        <v>95</v>
      </c>
      <c r="K1719" t="s">
        <v>96</v>
      </c>
      <c r="L1719" t="s">
        <v>30</v>
      </c>
      <c r="M1719">
        <v>60</v>
      </c>
      <c r="N1719">
        <v>550</v>
      </c>
      <c r="O1719">
        <v>330000</v>
      </c>
      <c r="P1719">
        <v>132000</v>
      </c>
      <c r="Q1719">
        <v>0.4</v>
      </c>
      <c r="R1719" t="s">
        <v>22</v>
      </c>
    </row>
    <row r="1720" spans="1:18" x14ac:dyDescent="0.25">
      <c r="A1720" t="s">
        <v>16</v>
      </c>
      <c r="B1720">
        <v>1185732</v>
      </c>
      <c r="C1720" s="1">
        <v>44545</v>
      </c>
      <c r="D1720" t="s">
        <v>17</v>
      </c>
      <c r="E1720" t="s">
        <v>169</v>
      </c>
      <c r="F1720" t="s">
        <v>53</v>
      </c>
      <c r="G1720">
        <v>4</v>
      </c>
      <c r="H1720">
        <v>2021</v>
      </c>
      <c r="I1720" t="s">
        <v>57</v>
      </c>
      <c r="J1720" t="s">
        <v>95</v>
      </c>
      <c r="K1720" t="s">
        <v>96</v>
      </c>
      <c r="L1720" t="s">
        <v>32</v>
      </c>
      <c r="M1720">
        <v>65</v>
      </c>
      <c r="N1720">
        <v>650</v>
      </c>
      <c r="O1720">
        <v>422500</v>
      </c>
      <c r="P1720">
        <v>232375</v>
      </c>
      <c r="Q1720">
        <v>0.55000000000000004</v>
      </c>
      <c r="R1720" t="s">
        <v>22</v>
      </c>
    </row>
    <row r="1721" spans="1:18" x14ac:dyDescent="0.25">
      <c r="A1721" t="s">
        <v>16</v>
      </c>
      <c r="B1721">
        <v>1185732</v>
      </c>
      <c r="C1721" s="1">
        <v>44214</v>
      </c>
      <c r="D1721" t="s">
        <v>31</v>
      </c>
      <c r="E1721" t="s">
        <v>169</v>
      </c>
      <c r="F1721" t="s">
        <v>18</v>
      </c>
      <c r="G1721">
        <v>1</v>
      </c>
      <c r="H1721">
        <v>2021</v>
      </c>
      <c r="I1721" t="s">
        <v>57</v>
      </c>
      <c r="J1721" t="s">
        <v>95</v>
      </c>
      <c r="K1721" t="s">
        <v>96</v>
      </c>
      <c r="L1721" t="s">
        <v>21</v>
      </c>
      <c r="M1721">
        <v>30</v>
      </c>
      <c r="N1721">
        <v>625</v>
      </c>
      <c r="O1721">
        <v>187500</v>
      </c>
      <c r="P1721">
        <v>75000</v>
      </c>
      <c r="Q1721">
        <v>0.4</v>
      </c>
      <c r="R1721" t="s">
        <v>22</v>
      </c>
    </row>
    <row r="1722" spans="1:18" x14ac:dyDescent="0.25">
      <c r="A1722" t="s">
        <v>16</v>
      </c>
      <c r="B1722">
        <v>1185732</v>
      </c>
      <c r="C1722" s="1">
        <v>44214</v>
      </c>
      <c r="D1722" t="s">
        <v>31</v>
      </c>
      <c r="E1722" t="s">
        <v>169</v>
      </c>
      <c r="F1722" t="s">
        <v>18</v>
      </c>
      <c r="G1722">
        <v>1</v>
      </c>
      <c r="H1722">
        <v>2021</v>
      </c>
      <c r="I1722" t="s">
        <v>57</v>
      </c>
      <c r="J1722" t="s">
        <v>95</v>
      </c>
      <c r="K1722" t="s">
        <v>96</v>
      </c>
      <c r="L1722" t="s">
        <v>24</v>
      </c>
      <c r="M1722">
        <v>30</v>
      </c>
      <c r="N1722">
        <v>425</v>
      </c>
      <c r="O1722">
        <v>127500</v>
      </c>
      <c r="P1722">
        <v>44625</v>
      </c>
      <c r="Q1722">
        <v>0.35</v>
      </c>
      <c r="R1722" t="s">
        <v>22</v>
      </c>
    </row>
    <row r="1723" spans="1:18" x14ac:dyDescent="0.25">
      <c r="A1723" t="s">
        <v>16</v>
      </c>
      <c r="B1723">
        <v>1185732</v>
      </c>
      <c r="C1723" s="1">
        <v>44214</v>
      </c>
      <c r="D1723" t="s">
        <v>31</v>
      </c>
      <c r="E1723" t="s">
        <v>169</v>
      </c>
      <c r="F1723" t="s">
        <v>18</v>
      </c>
      <c r="G1723">
        <v>1</v>
      </c>
      <c r="H1723">
        <v>2021</v>
      </c>
      <c r="I1723" t="s">
        <v>57</v>
      </c>
      <c r="J1723" t="s">
        <v>95</v>
      </c>
      <c r="K1723" t="s">
        <v>96</v>
      </c>
      <c r="L1723" t="s">
        <v>26</v>
      </c>
      <c r="M1723">
        <v>20</v>
      </c>
      <c r="N1723">
        <v>425</v>
      </c>
      <c r="O1723">
        <v>85000</v>
      </c>
      <c r="P1723">
        <v>29750</v>
      </c>
      <c r="Q1723">
        <v>0.35</v>
      </c>
      <c r="R1723" t="s">
        <v>22</v>
      </c>
    </row>
    <row r="1724" spans="1:18" x14ac:dyDescent="0.25">
      <c r="A1724" t="s">
        <v>16</v>
      </c>
      <c r="B1724">
        <v>1185732</v>
      </c>
      <c r="C1724" s="1">
        <v>44214</v>
      </c>
      <c r="D1724" t="s">
        <v>31</v>
      </c>
      <c r="E1724" t="s">
        <v>169</v>
      </c>
      <c r="F1724" t="s">
        <v>18</v>
      </c>
      <c r="G1724">
        <v>1</v>
      </c>
      <c r="H1724">
        <v>2021</v>
      </c>
      <c r="I1724" t="s">
        <v>57</v>
      </c>
      <c r="J1724" t="s">
        <v>95</v>
      </c>
      <c r="K1724" t="s">
        <v>96</v>
      </c>
      <c r="L1724" t="s">
        <v>28</v>
      </c>
      <c r="M1724">
        <v>25</v>
      </c>
      <c r="N1724">
        <v>275</v>
      </c>
      <c r="O1724">
        <v>68750</v>
      </c>
      <c r="P1724">
        <v>27500</v>
      </c>
      <c r="Q1724">
        <v>0.4</v>
      </c>
      <c r="R1724" t="s">
        <v>22</v>
      </c>
    </row>
    <row r="1725" spans="1:18" x14ac:dyDescent="0.25">
      <c r="A1725" t="s">
        <v>16</v>
      </c>
      <c r="B1725">
        <v>1185732</v>
      </c>
      <c r="C1725" s="1">
        <v>44214</v>
      </c>
      <c r="D1725" t="s">
        <v>31</v>
      </c>
      <c r="E1725" t="s">
        <v>169</v>
      </c>
      <c r="F1725" t="s">
        <v>18</v>
      </c>
      <c r="G1725">
        <v>1</v>
      </c>
      <c r="H1725">
        <v>2021</v>
      </c>
      <c r="I1725" t="s">
        <v>57</v>
      </c>
      <c r="J1725" t="s">
        <v>95</v>
      </c>
      <c r="K1725" t="s">
        <v>96</v>
      </c>
      <c r="L1725" t="s">
        <v>30</v>
      </c>
      <c r="M1725">
        <v>40</v>
      </c>
      <c r="N1725">
        <v>325</v>
      </c>
      <c r="O1725">
        <v>130000</v>
      </c>
      <c r="P1725">
        <v>45500</v>
      </c>
      <c r="Q1725">
        <v>0.35</v>
      </c>
      <c r="R1725" t="s">
        <v>22</v>
      </c>
    </row>
    <row r="1726" spans="1:18" x14ac:dyDescent="0.25">
      <c r="A1726" t="s">
        <v>16</v>
      </c>
      <c r="B1726">
        <v>1185732</v>
      </c>
      <c r="C1726" s="1">
        <v>44214</v>
      </c>
      <c r="D1726" t="s">
        <v>31</v>
      </c>
      <c r="E1726" t="s">
        <v>169</v>
      </c>
      <c r="F1726" t="s">
        <v>18</v>
      </c>
      <c r="G1726">
        <v>1</v>
      </c>
      <c r="H1726">
        <v>2021</v>
      </c>
      <c r="I1726" t="s">
        <v>57</v>
      </c>
      <c r="J1726" t="s">
        <v>95</v>
      </c>
      <c r="K1726" t="s">
        <v>96</v>
      </c>
      <c r="L1726" t="s">
        <v>32</v>
      </c>
      <c r="M1726">
        <v>30</v>
      </c>
      <c r="N1726">
        <v>425</v>
      </c>
      <c r="O1726">
        <v>127500</v>
      </c>
      <c r="P1726">
        <v>63750</v>
      </c>
      <c r="Q1726">
        <v>0.5</v>
      </c>
      <c r="R1726" t="s">
        <v>22</v>
      </c>
    </row>
    <row r="1727" spans="1:18" x14ac:dyDescent="0.25">
      <c r="A1727" t="s">
        <v>16</v>
      </c>
      <c r="B1727">
        <v>1185732</v>
      </c>
      <c r="C1727" s="1">
        <v>44245</v>
      </c>
      <c r="D1727" t="s">
        <v>23</v>
      </c>
      <c r="E1727" t="s">
        <v>169</v>
      </c>
      <c r="F1727" t="s">
        <v>35</v>
      </c>
      <c r="G1727">
        <v>1</v>
      </c>
      <c r="H1727">
        <v>2021</v>
      </c>
      <c r="I1727" t="s">
        <v>57</v>
      </c>
      <c r="J1727" t="s">
        <v>95</v>
      </c>
      <c r="K1727" t="s">
        <v>96</v>
      </c>
      <c r="L1727" t="s">
        <v>21</v>
      </c>
      <c r="M1727">
        <v>30</v>
      </c>
      <c r="N1727">
        <v>675</v>
      </c>
      <c r="O1727">
        <v>202500</v>
      </c>
      <c r="P1727">
        <v>81000</v>
      </c>
      <c r="Q1727">
        <v>0.4</v>
      </c>
      <c r="R1727" t="s">
        <v>22</v>
      </c>
    </row>
    <row r="1728" spans="1:18" x14ac:dyDescent="0.25">
      <c r="A1728" t="s">
        <v>16</v>
      </c>
      <c r="B1728">
        <v>1185732</v>
      </c>
      <c r="C1728" s="1">
        <v>44245</v>
      </c>
      <c r="D1728" t="s">
        <v>23</v>
      </c>
      <c r="E1728" t="s">
        <v>169</v>
      </c>
      <c r="F1728" t="s">
        <v>35</v>
      </c>
      <c r="G1728">
        <v>1</v>
      </c>
      <c r="H1728">
        <v>2021</v>
      </c>
      <c r="I1728" t="s">
        <v>57</v>
      </c>
      <c r="J1728" t="s">
        <v>95</v>
      </c>
      <c r="K1728" t="s">
        <v>96</v>
      </c>
      <c r="L1728" t="s">
        <v>24</v>
      </c>
      <c r="M1728">
        <v>30</v>
      </c>
      <c r="N1728">
        <v>325</v>
      </c>
      <c r="O1728">
        <v>97500</v>
      </c>
      <c r="P1728">
        <v>34125</v>
      </c>
      <c r="Q1728">
        <v>0.35</v>
      </c>
      <c r="R1728" t="s">
        <v>22</v>
      </c>
    </row>
    <row r="1729" spans="1:18" x14ac:dyDescent="0.25">
      <c r="A1729" t="s">
        <v>16</v>
      </c>
      <c r="B1729">
        <v>1185732</v>
      </c>
      <c r="C1729" s="1">
        <v>44245</v>
      </c>
      <c r="D1729" t="s">
        <v>23</v>
      </c>
      <c r="E1729" t="s">
        <v>169</v>
      </c>
      <c r="F1729" t="s">
        <v>35</v>
      </c>
      <c r="G1729">
        <v>1</v>
      </c>
      <c r="H1729">
        <v>2021</v>
      </c>
      <c r="I1729" t="s">
        <v>57</v>
      </c>
      <c r="J1729" t="s">
        <v>95</v>
      </c>
      <c r="K1729" t="s">
        <v>96</v>
      </c>
      <c r="L1729" t="s">
        <v>26</v>
      </c>
      <c r="M1729">
        <v>20</v>
      </c>
      <c r="N1729">
        <v>375</v>
      </c>
      <c r="O1729">
        <v>75000</v>
      </c>
      <c r="P1729">
        <v>26250</v>
      </c>
      <c r="Q1729">
        <v>0.35</v>
      </c>
      <c r="R1729" t="s">
        <v>22</v>
      </c>
    </row>
    <row r="1730" spans="1:18" x14ac:dyDescent="0.25">
      <c r="A1730" t="s">
        <v>16</v>
      </c>
      <c r="B1730">
        <v>1185732</v>
      </c>
      <c r="C1730" s="1">
        <v>44245</v>
      </c>
      <c r="D1730" t="s">
        <v>23</v>
      </c>
      <c r="E1730" t="s">
        <v>169</v>
      </c>
      <c r="F1730" t="s">
        <v>35</v>
      </c>
      <c r="G1730">
        <v>1</v>
      </c>
      <c r="H1730">
        <v>2021</v>
      </c>
      <c r="I1730" t="s">
        <v>57</v>
      </c>
      <c r="J1730" t="s">
        <v>97</v>
      </c>
      <c r="K1730" t="s">
        <v>98</v>
      </c>
      <c r="L1730" t="s">
        <v>28</v>
      </c>
      <c r="M1730">
        <v>25</v>
      </c>
      <c r="N1730">
        <v>250</v>
      </c>
      <c r="O1730">
        <v>62500</v>
      </c>
      <c r="P1730">
        <v>25000</v>
      </c>
      <c r="Q1730">
        <v>0.4</v>
      </c>
      <c r="R1730" t="s">
        <v>22</v>
      </c>
    </row>
    <row r="1731" spans="1:18" x14ac:dyDescent="0.25">
      <c r="A1731" t="s">
        <v>16</v>
      </c>
      <c r="B1731">
        <v>1185732</v>
      </c>
      <c r="C1731" s="1">
        <v>44245</v>
      </c>
      <c r="D1731" t="s">
        <v>23</v>
      </c>
      <c r="E1731" t="s">
        <v>169</v>
      </c>
      <c r="F1731" t="s">
        <v>35</v>
      </c>
      <c r="G1731">
        <v>1</v>
      </c>
      <c r="H1731">
        <v>2021</v>
      </c>
      <c r="I1731" t="s">
        <v>57</v>
      </c>
      <c r="J1731" t="s">
        <v>97</v>
      </c>
      <c r="K1731" t="s">
        <v>98</v>
      </c>
      <c r="L1731" t="s">
        <v>30</v>
      </c>
      <c r="M1731">
        <v>40</v>
      </c>
      <c r="N1731">
        <v>325</v>
      </c>
      <c r="O1731">
        <v>130000</v>
      </c>
      <c r="P1731">
        <v>45500</v>
      </c>
      <c r="Q1731">
        <v>0.35</v>
      </c>
      <c r="R1731" t="s">
        <v>22</v>
      </c>
    </row>
    <row r="1732" spans="1:18" x14ac:dyDescent="0.25">
      <c r="A1732" t="s">
        <v>16</v>
      </c>
      <c r="B1732">
        <v>1185732</v>
      </c>
      <c r="C1732" s="1">
        <v>44245</v>
      </c>
      <c r="D1732" t="s">
        <v>23</v>
      </c>
      <c r="E1732" t="s">
        <v>169</v>
      </c>
      <c r="F1732" t="s">
        <v>35</v>
      </c>
      <c r="G1732">
        <v>1</v>
      </c>
      <c r="H1732">
        <v>2021</v>
      </c>
      <c r="I1732" t="s">
        <v>57</v>
      </c>
      <c r="J1732" t="s">
        <v>97</v>
      </c>
      <c r="K1732" t="s">
        <v>98</v>
      </c>
      <c r="L1732" t="s">
        <v>32</v>
      </c>
      <c r="M1732">
        <v>30</v>
      </c>
      <c r="N1732">
        <v>400</v>
      </c>
      <c r="O1732">
        <v>120000</v>
      </c>
      <c r="P1732">
        <v>60000</v>
      </c>
      <c r="Q1732">
        <v>0.5</v>
      </c>
      <c r="R1732" t="s">
        <v>22</v>
      </c>
    </row>
    <row r="1733" spans="1:18" x14ac:dyDescent="0.25">
      <c r="A1733" t="s">
        <v>16</v>
      </c>
      <c r="B1733">
        <v>1185732</v>
      </c>
      <c r="C1733" s="1">
        <v>44272</v>
      </c>
      <c r="D1733" t="s">
        <v>17</v>
      </c>
      <c r="E1733" t="s">
        <v>169</v>
      </c>
      <c r="F1733" t="s">
        <v>36</v>
      </c>
      <c r="G1733">
        <v>1</v>
      </c>
      <c r="H1733">
        <v>2021</v>
      </c>
      <c r="I1733" t="s">
        <v>57</v>
      </c>
      <c r="J1733" t="s">
        <v>97</v>
      </c>
      <c r="K1733" t="s">
        <v>98</v>
      </c>
      <c r="L1733" t="s">
        <v>21</v>
      </c>
      <c r="M1733">
        <v>35</v>
      </c>
      <c r="N1733">
        <v>620</v>
      </c>
      <c r="O1733">
        <v>217000</v>
      </c>
      <c r="P1733">
        <v>86800</v>
      </c>
      <c r="Q1733">
        <v>0.4</v>
      </c>
      <c r="R1733" t="s">
        <v>22</v>
      </c>
    </row>
    <row r="1734" spans="1:18" x14ac:dyDescent="0.25">
      <c r="A1734" t="s">
        <v>16</v>
      </c>
      <c r="B1734">
        <v>1185732</v>
      </c>
      <c r="C1734" s="1">
        <v>44272</v>
      </c>
      <c r="D1734" t="s">
        <v>17</v>
      </c>
      <c r="E1734" t="s">
        <v>169</v>
      </c>
      <c r="F1734" t="s">
        <v>36</v>
      </c>
      <c r="G1734">
        <v>1</v>
      </c>
      <c r="H1734">
        <v>2021</v>
      </c>
      <c r="I1734" t="s">
        <v>57</v>
      </c>
      <c r="J1734" t="s">
        <v>97</v>
      </c>
      <c r="K1734" t="s">
        <v>98</v>
      </c>
      <c r="L1734" t="s">
        <v>24</v>
      </c>
      <c r="M1734">
        <v>35</v>
      </c>
      <c r="N1734">
        <v>300</v>
      </c>
      <c r="O1734">
        <v>105000</v>
      </c>
      <c r="P1734">
        <v>36750</v>
      </c>
      <c r="Q1734">
        <v>0.35</v>
      </c>
      <c r="R1734" t="s">
        <v>22</v>
      </c>
    </row>
    <row r="1735" spans="1:18" x14ac:dyDescent="0.25">
      <c r="A1735" t="s">
        <v>16</v>
      </c>
      <c r="B1735">
        <v>1185732</v>
      </c>
      <c r="C1735" s="1">
        <v>44272</v>
      </c>
      <c r="D1735" t="s">
        <v>17</v>
      </c>
      <c r="E1735" t="s">
        <v>169</v>
      </c>
      <c r="F1735" t="s">
        <v>36</v>
      </c>
      <c r="G1735">
        <v>1</v>
      </c>
      <c r="H1735">
        <v>2021</v>
      </c>
      <c r="I1735" t="s">
        <v>57</v>
      </c>
      <c r="J1735" t="s">
        <v>97</v>
      </c>
      <c r="K1735" t="s">
        <v>98</v>
      </c>
      <c r="L1735" t="s">
        <v>26</v>
      </c>
      <c r="M1735">
        <v>25</v>
      </c>
      <c r="N1735">
        <v>350</v>
      </c>
      <c r="O1735">
        <v>87500</v>
      </c>
      <c r="P1735">
        <v>30625</v>
      </c>
      <c r="Q1735">
        <v>0.35</v>
      </c>
      <c r="R1735" t="s">
        <v>22</v>
      </c>
    </row>
    <row r="1736" spans="1:18" x14ac:dyDescent="0.25">
      <c r="A1736" t="s">
        <v>16</v>
      </c>
      <c r="B1736">
        <v>1185732</v>
      </c>
      <c r="C1736" s="1">
        <v>44272</v>
      </c>
      <c r="D1736" t="s">
        <v>17</v>
      </c>
      <c r="E1736" t="s">
        <v>169</v>
      </c>
      <c r="F1736" t="s">
        <v>36</v>
      </c>
      <c r="G1736">
        <v>1</v>
      </c>
      <c r="H1736">
        <v>2021</v>
      </c>
      <c r="I1736" t="s">
        <v>57</v>
      </c>
      <c r="J1736" t="s">
        <v>97</v>
      </c>
      <c r="K1736" t="s">
        <v>98</v>
      </c>
      <c r="L1736" t="s">
        <v>28</v>
      </c>
      <c r="M1736">
        <v>30</v>
      </c>
      <c r="N1736">
        <v>200</v>
      </c>
      <c r="O1736">
        <v>60000</v>
      </c>
      <c r="P1736">
        <v>24000</v>
      </c>
      <c r="Q1736">
        <v>0.4</v>
      </c>
      <c r="R1736" t="s">
        <v>22</v>
      </c>
    </row>
    <row r="1737" spans="1:18" x14ac:dyDescent="0.25">
      <c r="A1737" t="s">
        <v>16</v>
      </c>
      <c r="B1737">
        <v>1185732</v>
      </c>
      <c r="C1737" s="1">
        <v>44272</v>
      </c>
      <c r="D1737" t="s">
        <v>17</v>
      </c>
      <c r="E1737" t="s">
        <v>169</v>
      </c>
      <c r="F1737" t="s">
        <v>36</v>
      </c>
      <c r="G1737">
        <v>1</v>
      </c>
      <c r="H1737">
        <v>2021</v>
      </c>
      <c r="I1737" t="s">
        <v>57</v>
      </c>
      <c r="J1737" t="s">
        <v>97</v>
      </c>
      <c r="K1737" t="s">
        <v>98</v>
      </c>
      <c r="L1737" t="s">
        <v>30</v>
      </c>
      <c r="M1737">
        <v>45</v>
      </c>
      <c r="N1737">
        <v>250</v>
      </c>
      <c r="O1737">
        <v>112500</v>
      </c>
      <c r="P1737">
        <v>39375</v>
      </c>
      <c r="Q1737">
        <v>0.35</v>
      </c>
      <c r="R1737" t="s">
        <v>22</v>
      </c>
    </row>
    <row r="1738" spans="1:18" x14ac:dyDescent="0.25">
      <c r="A1738" t="s">
        <v>16</v>
      </c>
      <c r="B1738">
        <v>1185732</v>
      </c>
      <c r="C1738" s="1">
        <v>44272</v>
      </c>
      <c r="D1738" t="s">
        <v>17</v>
      </c>
      <c r="E1738" t="s">
        <v>169</v>
      </c>
      <c r="F1738" t="s">
        <v>36</v>
      </c>
      <c r="G1738">
        <v>1</v>
      </c>
      <c r="H1738">
        <v>2021</v>
      </c>
      <c r="I1738" t="s">
        <v>57</v>
      </c>
      <c r="J1738" t="s">
        <v>97</v>
      </c>
      <c r="K1738" t="s">
        <v>98</v>
      </c>
      <c r="L1738" t="s">
        <v>32</v>
      </c>
      <c r="M1738">
        <v>35</v>
      </c>
      <c r="N1738">
        <v>350</v>
      </c>
      <c r="O1738">
        <v>122500</v>
      </c>
      <c r="P1738">
        <v>61250</v>
      </c>
      <c r="Q1738">
        <v>0.5</v>
      </c>
      <c r="R1738" t="s">
        <v>22</v>
      </c>
    </row>
    <row r="1739" spans="1:18" x14ac:dyDescent="0.25">
      <c r="A1739" t="s">
        <v>16</v>
      </c>
      <c r="B1739">
        <v>1185732</v>
      </c>
      <c r="C1739" s="1">
        <v>44304</v>
      </c>
      <c r="D1739" t="s">
        <v>29</v>
      </c>
      <c r="E1739" t="s">
        <v>170</v>
      </c>
      <c r="F1739" t="s">
        <v>38</v>
      </c>
      <c r="G1739">
        <v>2</v>
      </c>
      <c r="H1739">
        <v>2021</v>
      </c>
      <c r="I1739" t="s">
        <v>57</v>
      </c>
      <c r="J1739" t="s">
        <v>97</v>
      </c>
      <c r="K1739" t="s">
        <v>98</v>
      </c>
      <c r="L1739" t="s">
        <v>21</v>
      </c>
      <c r="M1739">
        <v>35</v>
      </c>
      <c r="N1739">
        <v>575</v>
      </c>
      <c r="O1739">
        <v>201250</v>
      </c>
      <c r="P1739">
        <v>80500</v>
      </c>
      <c r="Q1739">
        <v>0.4</v>
      </c>
      <c r="R1739" t="s">
        <v>22</v>
      </c>
    </row>
    <row r="1740" spans="1:18" x14ac:dyDescent="0.25">
      <c r="A1740" t="s">
        <v>16</v>
      </c>
      <c r="B1740">
        <v>1185732</v>
      </c>
      <c r="C1740" s="1">
        <v>44304</v>
      </c>
      <c r="D1740" t="s">
        <v>29</v>
      </c>
      <c r="E1740" t="s">
        <v>170</v>
      </c>
      <c r="F1740" t="s">
        <v>38</v>
      </c>
      <c r="G1740">
        <v>2</v>
      </c>
      <c r="H1740">
        <v>2021</v>
      </c>
      <c r="I1740" t="s">
        <v>57</v>
      </c>
      <c r="J1740" t="s">
        <v>97</v>
      </c>
      <c r="K1740" t="s">
        <v>98</v>
      </c>
      <c r="L1740" t="s">
        <v>24</v>
      </c>
      <c r="M1740">
        <v>30</v>
      </c>
      <c r="N1740">
        <v>275</v>
      </c>
      <c r="O1740">
        <v>82500</v>
      </c>
      <c r="P1740">
        <v>28875</v>
      </c>
      <c r="Q1740">
        <v>0.35</v>
      </c>
      <c r="R1740" t="s">
        <v>22</v>
      </c>
    </row>
    <row r="1741" spans="1:18" x14ac:dyDescent="0.25">
      <c r="A1741" t="s">
        <v>16</v>
      </c>
      <c r="B1741">
        <v>1185732</v>
      </c>
      <c r="C1741" s="1">
        <v>44304</v>
      </c>
      <c r="D1741" t="s">
        <v>29</v>
      </c>
      <c r="E1741" t="s">
        <v>170</v>
      </c>
      <c r="F1741" t="s">
        <v>38</v>
      </c>
      <c r="G1741">
        <v>2</v>
      </c>
      <c r="H1741">
        <v>2021</v>
      </c>
      <c r="I1741" t="s">
        <v>57</v>
      </c>
      <c r="J1741" t="s">
        <v>97</v>
      </c>
      <c r="K1741" t="s">
        <v>98</v>
      </c>
      <c r="L1741" t="s">
        <v>26</v>
      </c>
      <c r="M1741">
        <v>20</v>
      </c>
      <c r="N1741">
        <v>275</v>
      </c>
      <c r="O1741">
        <v>55000</v>
      </c>
      <c r="P1741">
        <v>19250</v>
      </c>
      <c r="Q1741">
        <v>0.35</v>
      </c>
      <c r="R1741" t="s">
        <v>22</v>
      </c>
    </row>
    <row r="1742" spans="1:18" x14ac:dyDescent="0.25">
      <c r="A1742" t="s">
        <v>16</v>
      </c>
      <c r="B1742">
        <v>1185732</v>
      </c>
      <c r="C1742" s="1">
        <v>44304</v>
      </c>
      <c r="D1742" t="s">
        <v>29</v>
      </c>
      <c r="E1742" t="s">
        <v>170</v>
      </c>
      <c r="F1742" t="s">
        <v>38</v>
      </c>
      <c r="G1742">
        <v>2</v>
      </c>
      <c r="H1742">
        <v>2021</v>
      </c>
      <c r="I1742" t="s">
        <v>57</v>
      </c>
      <c r="J1742" t="s">
        <v>97</v>
      </c>
      <c r="K1742" t="s">
        <v>98</v>
      </c>
      <c r="L1742" t="s">
        <v>28</v>
      </c>
      <c r="M1742">
        <v>25</v>
      </c>
      <c r="N1742">
        <v>200</v>
      </c>
      <c r="O1742">
        <v>50000</v>
      </c>
      <c r="P1742">
        <v>20000</v>
      </c>
      <c r="Q1742">
        <v>0.4</v>
      </c>
      <c r="R1742" t="s">
        <v>22</v>
      </c>
    </row>
    <row r="1743" spans="1:18" x14ac:dyDescent="0.25">
      <c r="A1743" t="s">
        <v>16</v>
      </c>
      <c r="B1743">
        <v>1185732</v>
      </c>
      <c r="C1743" s="1">
        <v>44304</v>
      </c>
      <c r="D1743" t="s">
        <v>29</v>
      </c>
      <c r="E1743" t="s">
        <v>170</v>
      </c>
      <c r="F1743" t="s">
        <v>38</v>
      </c>
      <c r="G1743">
        <v>2</v>
      </c>
      <c r="H1743">
        <v>2021</v>
      </c>
      <c r="I1743" t="s">
        <v>57</v>
      </c>
      <c r="J1743" t="s">
        <v>97</v>
      </c>
      <c r="K1743" t="s">
        <v>98</v>
      </c>
      <c r="L1743" t="s">
        <v>30</v>
      </c>
      <c r="M1743">
        <v>40</v>
      </c>
      <c r="N1743">
        <v>225</v>
      </c>
      <c r="O1743">
        <v>90000</v>
      </c>
      <c r="P1743">
        <v>31500</v>
      </c>
      <c r="Q1743">
        <v>0.35</v>
      </c>
      <c r="R1743" t="s">
        <v>22</v>
      </c>
    </row>
    <row r="1744" spans="1:18" x14ac:dyDescent="0.25">
      <c r="A1744" t="s">
        <v>16</v>
      </c>
      <c r="B1744">
        <v>1185732</v>
      </c>
      <c r="C1744" s="1">
        <v>44304</v>
      </c>
      <c r="D1744" t="s">
        <v>29</v>
      </c>
      <c r="E1744" t="s">
        <v>170</v>
      </c>
      <c r="F1744" t="s">
        <v>38</v>
      </c>
      <c r="G1744">
        <v>2</v>
      </c>
      <c r="H1744">
        <v>2021</v>
      </c>
      <c r="I1744" t="s">
        <v>57</v>
      </c>
      <c r="J1744" t="s">
        <v>97</v>
      </c>
      <c r="K1744" t="s">
        <v>98</v>
      </c>
      <c r="L1744" t="s">
        <v>32</v>
      </c>
      <c r="M1744">
        <v>30</v>
      </c>
      <c r="N1744">
        <v>350</v>
      </c>
      <c r="O1744">
        <v>105000</v>
      </c>
      <c r="P1744">
        <v>52500</v>
      </c>
      <c r="Q1744">
        <v>0.5</v>
      </c>
      <c r="R1744" t="s">
        <v>22</v>
      </c>
    </row>
    <row r="1745" spans="1:18" x14ac:dyDescent="0.25">
      <c r="A1745" t="s">
        <v>16</v>
      </c>
      <c r="B1745">
        <v>1185732</v>
      </c>
      <c r="C1745" s="1">
        <v>44335</v>
      </c>
      <c r="D1745" t="s">
        <v>17</v>
      </c>
      <c r="E1745" t="s">
        <v>169</v>
      </c>
      <c r="F1745" t="s">
        <v>39</v>
      </c>
      <c r="G1745">
        <v>2</v>
      </c>
      <c r="H1745">
        <v>2021</v>
      </c>
      <c r="I1745" t="s">
        <v>57</v>
      </c>
      <c r="J1745" t="s">
        <v>97</v>
      </c>
      <c r="K1745" t="s">
        <v>98</v>
      </c>
      <c r="L1745" t="s">
        <v>21</v>
      </c>
      <c r="M1745">
        <v>40</v>
      </c>
      <c r="N1745">
        <v>620</v>
      </c>
      <c r="O1745">
        <v>248000</v>
      </c>
      <c r="P1745">
        <v>99200</v>
      </c>
      <c r="Q1745">
        <v>0.4</v>
      </c>
      <c r="R1745" t="s">
        <v>22</v>
      </c>
    </row>
    <row r="1746" spans="1:18" x14ac:dyDescent="0.25">
      <c r="A1746" t="s">
        <v>16</v>
      </c>
      <c r="B1746">
        <v>1185732</v>
      </c>
      <c r="C1746" s="1">
        <v>44335</v>
      </c>
      <c r="D1746" t="s">
        <v>17</v>
      </c>
      <c r="E1746" t="s">
        <v>169</v>
      </c>
      <c r="F1746" t="s">
        <v>39</v>
      </c>
      <c r="G1746">
        <v>2</v>
      </c>
      <c r="H1746">
        <v>2021</v>
      </c>
      <c r="I1746" t="s">
        <v>57</v>
      </c>
      <c r="J1746" t="s">
        <v>97</v>
      </c>
      <c r="K1746" t="s">
        <v>98</v>
      </c>
      <c r="L1746" t="s">
        <v>24</v>
      </c>
      <c r="M1746">
        <v>35</v>
      </c>
      <c r="N1746">
        <v>325</v>
      </c>
      <c r="O1746">
        <v>113750</v>
      </c>
      <c r="P1746">
        <v>39812.5</v>
      </c>
      <c r="Q1746">
        <v>0.35</v>
      </c>
      <c r="R1746" t="s">
        <v>22</v>
      </c>
    </row>
    <row r="1747" spans="1:18" x14ac:dyDescent="0.25">
      <c r="A1747" t="s">
        <v>16</v>
      </c>
      <c r="B1747">
        <v>1185732</v>
      </c>
      <c r="C1747" s="1">
        <v>44335</v>
      </c>
      <c r="D1747" t="s">
        <v>17</v>
      </c>
      <c r="E1747" t="s">
        <v>169</v>
      </c>
      <c r="F1747" t="s">
        <v>39</v>
      </c>
      <c r="G1747">
        <v>2</v>
      </c>
      <c r="H1747">
        <v>2021</v>
      </c>
      <c r="I1747" t="s">
        <v>57</v>
      </c>
      <c r="J1747" t="s">
        <v>97</v>
      </c>
      <c r="K1747" t="s">
        <v>98</v>
      </c>
      <c r="L1747" t="s">
        <v>26</v>
      </c>
      <c r="M1747">
        <v>30</v>
      </c>
      <c r="N1747">
        <v>300</v>
      </c>
      <c r="O1747">
        <v>90000</v>
      </c>
      <c r="P1747">
        <v>31500</v>
      </c>
      <c r="Q1747">
        <v>0.35</v>
      </c>
      <c r="R1747" t="s">
        <v>22</v>
      </c>
    </row>
    <row r="1748" spans="1:18" x14ac:dyDescent="0.25">
      <c r="A1748" t="s">
        <v>16</v>
      </c>
      <c r="B1748">
        <v>1185732</v>
      </c>
      <c r="C1748" s="1">
        <v>44335</v>
      </c>
      <c r="D1748" t="s">
        <v>17</v>
      </c>
      <c r="E1748" t="s">
        <v>169</v>
      </c>
      <c r="F1748" t="s">
        <v>39</v>
      </c>
      <c r="G1748">
        <v>2</v>
      </c>
      <c r="H1748">
        <v>2021</v>
      </c>
      <c r="I1748" t="s">
        <v>57</v>
      </c>
      <c r="J1748" t="s">
        <v>97</v>
      </c>
      <c r="K1748" t="s">
        <v>98</v>
      </c>
      <c r="L1748" t="s">
        <v>28</v>
      </c>
      <c r="M1748">
        <v>30</v>
      </c>
      <c r="N1748">
        <v>225</v>
      </c>
      <c r="O1748">
        <v>67500</v>
      </c>
      <c r="P1748">
        <v>27000</v>
      </c>
      <c r="Q1748">
        <v>0.4</v>
      </c>
      <c r="R1748" t="s">
        <v>22</v>
      </c>
    </row>
    <row r="1749" spans="1:18" x14ac:dyDescent="0.25">
      <c r="A1749" t="s">
        <v>16</v>
      </c>
      <c r="B1749">
        <v>1185732</v>
      </c>
      <c r="C1749" s="1">
        <v>44335</v>
      </c>
      <c r="D1749" t="s">
        <v>17</v>
      </c>
      <c r="E1749" t="s">
        <v>169</v>
      </c>
      <c r="F1749" t="s">
        <v>39</v>
      </c>
      <c r="G1749">
        <v>2</v>
      </c>
      <c r="H1749">
        <v>2021</v>
      </c>
      <c r="I1749" t="s">
        <v>57</v>
      </c>
      <c r="J1749" t="s">
        <v>97</v>
      </c>
      <c r="K1749" t="s">
        <v>98</v>
      </c>
      <c r="L1749" t="s">
        <v>30</v>
      </c>
      <c r="M1749">
        <v>45</v>
      </c>
      <c r="N1749">
        <v>250</v>
      </c>
      <c r="O1749">
        <v>112500</v>
      </c>
      <c r="P1749">
        <v>39375</v>
      </c>
      <c r="Q1749">
        <v>0.35</v>
      </c>
      <c r="R1749" t="s">
        <v>22</v>
      </c>
    </row>
    <row r="1750" spans="1:18" x14ac:dyDescent="0.25">
      <c r="A1750" t="s">
        <v>16</v>
      </c>
      <c r="B1750">
        <v>1185732</v>
      </c>
      <c r="C1750" s="1">
        <v>44335</v>
      </c>
      <c r="D1750" t="s">
        <v>17</v>
      </c>
      <c r="E1750" t="s">
        <v>169</v>
      </c>
      <c r="F1750" t="s">
        <v>39</v>
      </c>
      <c r="G1750">
        <v>2</v>
      </c>
      <c r="H1750">
        <v>2021</v>
      </c>
      <c r="I1750" t="s">
        <v>57</v>
      </c>
      <c r="J1750" t="s">
        <v>97</v>
      </c>
      <c r="K1750" t="s">
        <v>98</v>
      </c>
      <c r="L1750" t="s">
        <v>32</v>
      </c>
      <c r="M1750">
        <v>50</v>
      </c>
      <c r="N1750">
        <v>350</v>
      </c>
      <c r="O1750">
        <v>175000</v>
      </c>
      <c r="P1750">
        <v>87500</v>
      </c>
      <c r="Q1750">
        <v>0.5</v>
      </c>
      <c r="R1750" t="s">
        <v>22</v>
      </c>
    </row>
    <row r="1751" spans="1:18" x14ac:dyDescent="0.25">
      <c r="A1751" t="s">
        <v>16</v>
      </c>
      <c r="B1751">
        <v>1185732</v>
      </c>
      <c r="C1751" s="1">
        <v>44365</v>
      </c>
      <c r="D1751" t="s">
        <v>25</v>
      </c>
      <c r="E1751" t="s">
        <v>169</v>
      </c>
      <c r="F1751" t="s">
        <v>56</v>
      </c>
      <c r="G1751">
        <v>2</v>
      </c>
      <c r="H1751">
        <v>2021</v>
      </c>
      <c r="I1751" t="s">
        <v>57</v>
      </c>
      <c r="J1751" t="s">
        <v>97</v>
      </c>
      <c r="K1751" t="s">
        <v>98</v>
      </c>
      <c r="L1751" t="s">
        <v>21</v>
      </c>
      <c r="M1751">
        <v>35</v>
      </c>
      <c r="N1751">
        <v>600</v>
      </c>
      <c r="O1751">
        <v>210000</v>
      </c>
      <c r="P1751">
        <v>84000</v>
      </c>
      <c r="Q1751">
        <v>0.4</v>
      </c>
      <c r="R1751" t="s">
        <v>22</v>
      </c>
    </row>
    <row r="1752" spans="1:18" x14ac:dyDescent="0.25">
      <c r="A1752" t="s">
        <v>16</v>
      </c>
      <c r="B1752">
        <v>1185732</v>
      </c>
      <c r="C1752" s="1">
        <v>44365</v>
      </c>
      <c r="D1752" t="s">
        <v>25</v>
      </c>
      <c r="E1752" t="s">
        <v>169</v>
      </c>
      <c r="F1752" t="s">
        <v>56</v>
      </c>
      <c r="G1752">
        <v>2</v>
      </c>
      <c r="H1752">
        <v>2021</v>
      </c>
      <c r="I1752" t="s">
        <v>57</v>
      </c>
      <c r="J1752" t="s">
        <v>97</v>
      </c>
      <c r="K1752" t="s">
        <v>98</v>
      </c>
      <c r="L1752" t="s">
        <v>24</v>
      </c>
      <c r="M1752">
        <v>30</v>
      </c>
      <c r="N1752">
        <v>350</v>
      </c>
      <c r="O1752">
        <v>105000</v>
      </c>
      <c r="P1752">
        <v>36750</v>
      </c>
      <c r="Q1752">
        <v>0.35</v>
      </c>
      <c r="R1752" t="s">
        <v>22</v>
      </c>
    </row>
    <row r="1753" spans="1:18" x14ac:dyDescent="0.25">
      <c r="A1753" t="s">
        <v>16</v>
      </c>
      <c r="B1753">
        <v>1185732</v>
      </c>
      <c r="C1753" s="1">
        <v>44365</v>
      </c>
      <c r="D1753" t="s">
        <v>25</v>
      </c>
      <c r="E1753" t="s">
        <v>169</v>
      </c>
      <c r="F1753" t="s">
        <v>56</v>
      </c>
      <c r="G1753">
        <v>2</v>
      </c>
      <c r="H1753">
        <v>2021</v>
      </c>
      <c r="I1753" t="s">
        <v>57</v>
      </c>
      <c r="J1753" t="s">
        <v>97</v>
      </c>
      <c r="K1753" t="s">
        <v>98</v>
      </c>
      <c r="L1753" t="s">
        <v>26</v>
      </c>
      <c r="M1753">
        <v>25</v>
      </c>
      <c r="N1753">
        <v>375</v>
      </c>
      <c r="O1753">
        <v>93750</v>
      </c>
      <c r="P1753">
        <v>32812.5</v>
      </c>
      <c r="Q1753">
        <v>0.35</v>
      </c>
      <c r="R1753" t="s">
        <v>22</v>
      </c>
    </row>
    <row r="1754" spans="1:18" x14ac:dyDescent="0.25">
      <c r="A1754" t="s">
        <v>16</v>
      </c>
      <c r="B1754">
        <v>1185732</v>
      </c>
      <c r="C1754" s="1">
        <v>44365</v>
      </c>
      <c r="D1754" t="s">
        <v>25</v>
      </c>
      <c r="E1754" t="s">
        <v>169</v>
      </c>
      <c r="F1754" t="s">
        <v>56</v>
      </c>
      <c r="G1754">
        <v>2</v>
      </c>
      <c r="H1754">
        <v>2021</v>
      </c>
      <c r="I1754" t="s">
        <v>57</v>
      </c>
      <c r="J1754" t="s">
        <v>97</v>
      </c>
      <c r="K1754" t="s">
        <v>98</v>
      </c>
      <c r="L1754" t="s">
        <v>28</v>
      </c>
      <c r="M1754">
        <v>25</v>
      </c>
      <c r="N1754">
        <v>350</v>
      </c>
      <c r="O1754">
        <v>87500</v>
      </c>
      <c r="P1754">
        <v>35000</v>
      </c>
      <c r="Q1754">
        <v>0.4</v>
      </c>
      <c r="R1754" t="s">
        <v>22</v>
      </c>
    </row>
    <row r="1755" spans="1:18" x14ac:dyDescent="0.25">
      <c r="A1755" t="s">
        <v>16</v>
      </c>
      <c r="B1755">
        <v>1185732</v>
      </c>
      <c r="C1755" s="1">
        <v>44365</v>
      </c>
      <c r="D1755" t="s">
        <v>25</v>
      </c>
      <c r="E1755" t="s">
        <v>169</v>
      </c>
      <c r="F1755" t="s">
        <v>56</v>
      </c>
      <c r="G1755">
        <v>2</v>
      </c>
      <c r="H1755">
        <v>2021</v>
      </c>
      <c r="I1755" t="s">
        <v>57</v>
      </c>
      <c r="J1755" t="s">
        <v>97</v>
      </c>
      <c r="K1755" t="s">
        <v>98</v>
      </c>
      <c r="L1755" t="s">
        <v>30</v>
      </c>
      <c r="M1755">
        <v>40</v>
      </c>
      <c r="N1755">
        <v>350</v>
      </c>
      <c r="O1755">
        <v>140000</v>
      </c>
      <c r="P1755">
        <v>49000</v>
      </c>
      <c r="Q1755">
        <v>0.35</v>
      </c>
      <c r="R1755" t="s">
        <v>22</v>
      </c>
    </row>
    <row r="1756" spans="1:18" x14ac:dyDescent="0.25">
      <c r="A1756" t="s">
        <v>16</v>
      </c>
      <c r="B1756">
        <v>1185732</v>
      </c>
      <c r="C1756" s="1">
        <v>44365</v>
      </c>
      <c r="D1756" t="s">
        <v>25</v>
      </c>
      <c r="E1756" t="s">
        <v>169</v>
      </c>
      <c r="F1756" t="s">
        <v>56</v>
      </c>
      <c r="G1756">
        <v>2</v>
      </c>
      <c r="H1756">
        <v>2021</v>
      </c>
      <c r="I1756" t="s">
        <v>57</v>
      </c>
      <c r="J1756" t="s">
        <v>97</v>
      </c>
      <c r="K1756" t="s">
        <v>98</v>
      </c>
      <c r="L1756" t="s">
        <v>32</v>
      </c>
      <c r="M1756">
        <v>45</v>
      </c>
      <c r="N1756">
        <v>525</v>
      </c>
      <c r="O1756">
        <v>236250</v>
      </c>
      <c r="P1756">
        <v>118125</v>
      </c>
      <c r="Q1756">
        <v>0.5</v>
      </c>
      <c r="R1756" t="s">
        <v>22</v>
      </c>
    </row>
    <row r="1757" spans="1:18" x14ac:dyDescent="0.25">
      <c r="A1757" t="s">
        <v>16</v>
      </c>
      <c r="B1757">
        <v>1185732</v>
      </c>
      <c r="C1757" s="1">
        <v>44394</v>
      </c>
      <c r="D1757" t="s">
        <v>27</v>
      </c>
      <c r="E1757" t="s">
        <v>170</v>
      </c>
      <c r="F1757" t="s">
        <v>40</v>
      </c>
      <c r="G1757">
        <v>3</v>
      </c>
      <c r="H1757">
        <v>2021</v>
      </c>
      <c r="I1757" t="s">
        <v>57</v>
      </c>
      <c r="J1757" t="s">
        <v>97</v>
      </c>
      <c r="K1757" t="s">
        <v>98</v>
      </c>
      <c r="L1757" t="s">
        <v>21</v>
      </c>
      <c r="M1757">
        <v>40</v>
      </c>
      <c r="N1757">
        <v>750</v>
      </c>
      <c r="O1757">
        <v>300000</v>
      </c>
      <c r="P1757">
        <v>120000</v>
      </c>
      <c r="Q1757">
        <v>0.4</v>
      </c>
      <c r="R1757" t="s">
        <v>22</v>
      </c>
    </row>
    <row r="1758" spans="1:18" x14ac:dyDescent="0.25">
      <c r="A1758" t="s">
        <v>16</v>
      </c>
      <c r="B1758">
        <v>1185732</v>
      </c>
      <c r="C1758" s="1">
        <v>44394</v>
      </c>
      <c r="D1758" t="s">
        <v>27</v>
      </c>
      <c r="E1758" t="s">
        <v>170</v>
      </c>
      <c r="F1758" t="s">
        <v>40</v>
      </c>
      <c r="G1758">
        <v>3</v>
      </c>
      <c r="H1758">
        <v>2021</v>
      </c>
      <c r="I1758" t="s">
        <v>57</v>
      </c>
      <c r="J1758" t="s">
        <v>97</v>
      </c>
      <c r="K1758" t="s">
        <v>98</v>
      </c>
      <c r="L1758" t="s">
        <v>24</v>
      </c>
      <c r="M1758">
        <v>35</v>
      </c>
      <c r="N1758">
        <v>500</v>
      </c>
      <c r="O1758">
        <v>175000</v>
      </c>
      <c r="P1758">
        <v>61250</v>
      </c>
      <c r="Q1758">
        <v>0.35</v>
      </c>
      <c r="R1758" t="s">
        <v>22</v>
      </c>
    </row>
    <row r="1759" spans="1:18" x14ac:dyDescent="0.25">
      <c r="A1759" t="s">
        <v>16</v>
      </c>
      <c r="B1759">
        <v>1185732</v>
      </c>
      <c r="C1759" s="1">
        <v>44394</v>
      </c>
      <c r="D1759" t="s">
        <v>27</v>
      </c>
      <c r="E1759" t="s">
        <v>170</v>
      </c>
      <c r="F1759" t="s">
        <v>40</v>
      </c>
      <c r="G1759">
        <v>3</v>
      </c>
      <c r="H1759">
        <v>2021</v>
      </c>
      <c r="I1759" t="s">
        <v>57</v>
      </c>
      <c r="J1759" t="s">
        <v>97</v>
      </c>
      <c r="K1759" t="s">
        <v>98</v>
      </c>
      <c r="L1759" t="s">
        <v>26</v>
      </c>
      <c r="M1759">
        <v>30</v>
      </c>
      <c r="N1759">
        <v>425</v>
      </c>
      <c r="O1759">
        <v>127500</v>
      </c>
      <c r="P1759">
        <v>44625</v>
      </c>
      <c r="Q1759">
        <v>0.35</v>
      </c>
      <c r="R1759" t="s">
        <v>22</v>
      </c>
    </row>
    <row r="1760" spans="1:18" x14ac:dyDescent="0.25">
      <c r="A1760" t="s">
        <v>16</v>
      </c>
      <c r="B1760">
        <v>1185732</v>
      </c>
      <c r="C1760" s="1">
        <v>44394</v>
      </c>
      <c r="D1760" t="s">
        <v>27</v>
      </c>
      <c r="E1760" t="s">
        <v>170</v>
      </c>
      <c r="F1760" t="s">
        <v>40</v>
      </c>
      <c r="G1760">
        <v>3</v>
      </c>
      <c r="H1760">
        <v>2021</v>
      </c>
      <c r="I1760" t="s">
        <v>57</v>
      </c>
      <c r="J1760" t="s">
        <v>97</v>
      </c>
      <c r="K1760" t="s">
        <v>98</v>
      </c>
      <c r="L1760" t="s">
        <v>28</v>
      </c>
      <c r="M1760">
        <v>30</v>
      </c>
      <c r="N1760">
        <v>375</v>
      </c>
      <c r="O1760">
        <v>112500</v>
      </c>
      <c r="P1760">
        <v>45000</v>
      </c>
      <c r="Q1760">
        <v>0.4</v>
      </c>
      <c r="R1760" t="s">
        <v>22</v>
      </c>
    </row>
    <row r="1761" spans="1:18" x14ac:dyDescent="0.25">
      <c r="A1761" t="s">
        <v>16</v>
      </c>
      <c r="B1761">
        <v>1185732</v>
      </c>
      <c r="C1761" s="1">
        <v>44394</v>
      </c>
      <c r="D1761" t="s">
        <v>27</v>
      </c>
      <c r="E1761" t="s">
        <v>170</v>
      </c>
      <c r="F1761" t="s">
        <v>40</v>
      </c>
      <c r="G1761">
        <v>3</v>
      </c>
      <c r="H1761">
        <v>2021</v>
      </c>
      <c r="I1761" t="s">
        <v>57</v>
      </c>
      <c r="J1761" t="s">
        <v>97</v>
      </c>
      <c r="K1761" t="s">
        <v>98</v>
      </c>
      <c r="L1761" t="s">
        <v>30</v>
      </c>
      <c r="M1761">
        <v>40</v>
      </c>
      <c r="N1761">
        <v>375</v>
      </c>
      <c r="O1761">
        <v>150000</v>
      </c>
      <c r="P1761">
        <v>52500</v>
      </c>
      <c r="Q1761">
        <v>0.35</v>
      </c>
      <c r="R1761" t="s">
        <v>22</v>
      </c>
    </row>
    <row r="1762" spans="1:18" x14ac:dyDescent="0.25">
      <c r="A1762" t="s">
        <v>16</v>
      </c>
      <c r="B1762">
        <v>1185732</v>
      </c>
      <c r="C1762" s="1">
        <v>44394</v>
      </c>
      <c r="D1762" t="s">
        <v>27</v>
      </c>
      <c r="E1762" t="s">
        <v>170</v>
      </c>
      <c r="F1762" t="s">
        <v>40</v>
      </c>
      <c r="G1762">
        <v>3</v>
      </c>
      <c r="H1762">
        <v>2021</v>
      </c>
      <c r="I1762" t="s">
        <v>57</v>
      </c>
      <c r="J1762" t="s">
        <v>97</v>
      </c>
      <c r="K1762" t="s">
        <v>98</v>
      </c>
      <c r="L1762" t="s">
        <v>32</v>
      </c>
      <c r="M1762">
        <v>45</v>
      </c>
      <c r="N1762">
        <v>550</v>
      </c>
      <c r="O1762">
        <v>247500</v>
      </c>
      <c r="P1762">
        <v>123750</v>
      </c>
      <c r="Q1762">
        <v>0.5</v>
      </c>
      <c r="R1762" t="s">
        <v>22</v>
      </c>
    </row>
    <row r="1763" spans="1:18" x14ac:dyDescent="0.25">
      <c r="A1763" t="s">
        <v>16</v>
      </c>
      <c r="B1763">
        <v>1185732</v>
      </c>
      <c r="C1763" s="1">
        <v>44426</v>
      </c>
      <c r="D1763" t="s">
        <v>17</v>
      </c>
      <c r="E1763" t="s">
        <v>169</v>
      </c>
      <c r="F1763" t="s">
        <v>45</v>
      </c>
      <c r="G1763">
        <v>3</v>
      </c>
      <c r="H1763">
        <v>2021</v>
      </c>
      <c r="I1763" t="s">
        <v>57</v>
      </c>
      <c r="J1763" t="s">
        <v>97</v>
      </c>
      <c r="K1763" t="s">
        <v>98</v>
      </c>
      <c r="L1763" t="s">
        <v>21</v>
      </c>
      <c r="M1763">
        <v>40</v>
      </c>
      <c r="N1763">
        <v>700</v>
      </c>
      <c r="O1763">
        <v>280000</v>
      </c>
      <c r="P1763">
        <v>112000</v>
      </c>
      <c r="Q1763">
        <v>0.4</v>
      </c>
      <c r="R1763" t="s">
        <v>22</v>
      </c>
    </row>
    <row r="1764" spans="1:18" x14ac:dyDescent="0.25">
      <c r="A1764" t="s">
        <v>16</v>
      </c>
      <c r="B1764">
        <v>1185732</v>
      </c>
      <c r="C1764" s="1">
        <v>44426</v>
      </c>
      <c r="D1764" t="s">
        <v>17</v>
      </c>
      <c r="E1764" t="s">
        <v>169</v>
      </c>
      <c r="F1764" t="s">
        <v>45</v>
      </c>
      <c r="G1764">
        <v>3</v>
      </c>
      <c r="H1764">
        <v>2021</v>
      </c>
      <c r="I1764" t="s">
        <v>57</v>
      </c>
      <c r="J1764" t="s">
        <v>97</v>
      </c>
      <c r="K1764" t="s">
        <v>98</v>
      </c>
      <c r="L1764" t="s">
        <v>24</v>
      </c>
      <c r="M1764">
        <v>40</v>
      </c>
      <c r="N1764">
        <v>475</v>
      </c>
      <c r="O1764">
        <v>190000</v>
      </c>
      <c r="P1764">
        <v>66500</v>
      </c>
      <c r="Q1764">
        <v>0.35</v>
      </c>
      <c r="R1764" t="s">
        <v>22</v>
      </c>
    </row>
    <row r="1765" spans="1:18" x14ac:dyDescent="0.25">
      <c r="A1765" t="s">
        <v>16</v>
      </c>
      <c r="B1765">
        <v>1185732</v>
      </c>
      <c r="C1765" s="1">
        <v>44426</v>
      </c>
      <c r="D1765" t="s">
        <v>17</v>
      </c>
      <c r="E1765" t="s">
        <v>169</v>
      </c>
      <c r="F1765" t="s">
        <v>45</v>
      </c>
      <c r="G1765">
        <v>3</v>
      </c>
      <c r="H1765">
        <v>2021</v>
      </c>
      <c r="I1765" t="s">
        <v>57</v>
      </c>
      <c r="J1765" t="s">
        <v>97</v>
      </c>
      <c r="K1765" t="s">
        <v>98</v>
      </c>
      <c r="L1765" t="s">
        <v>26</v>
      </c>
      <c r="M1765">
        <v>35</v>
      </c>
      <c r="N1765">
        <v>400</v>
      </c>
      <c r="O1765">
        <v>140000</v>
      </c>
      <c r="P1765">
        <v>49000</v>
      </c>
      <c r="Q1765">
        <v>0.35</v>
      </c>
      <c r="R1765" t="s">
        <v>22</v>
      </c>
    </row>
    <row r="1766" spans="1:18" x14ac:dyDescent="0.25">
      <c r="A1766" t="s">
        <v>16</v>
      </c>
      <c r="B1766">
        <v>1185732</v>
      </c>
      <c r="C1766" s="1">
        <v>44426</v>
      </c>
      <c r="D1766" t="s">
        <v>17</v>
      </c>
      <c r="E1766" t="s">
        <v>169</v>
      </c>
      <c r="F1766" t="s">
        <v>45</v>
      </c>
      <c r="G1766">
        <v>3</v>
      </c>
      <c r="H1766">
        <v>2021</v>
      </c>
      <c r="I1766" t="s">
        <v>57</v>
      </c>
      <c r="J1766" t="s">
        <v>97</v>
      </c>
      <c r="K1766" t="s">
        <v>98</v>
      </c>
      <c r="L1766" t="s">
        <v>28</v>
      </c>
      <c r="M1766">
        <v>25</v>
      </c>
      <c r="N1766">
        <v>325</v>
      </c>
      <c r="O1766">
        <v>81250</v>
      </c>
      <c r="P1766">
        <v>32500</v>
      </c>
      <c r="Q1766">
        <v>0.4</v>
      </c>
      <c r="R1766" t="s">
        <v>22</v>
      </c>
    </row>
    <row r="1767" spans="1:18" x14ac:dyDescent="0.25">
      <c r="A1767" t="s">
        <v>16</v>
      </c>
      <c r="B1767">
        <v>1185732</v>
      </c>
      <c r="C1767" s="1">
        <v>44426</v>
      </c>
      <c r="D1767" t="s">
        <v>17</v>
      </c>
      <c r="E1767" t="s">
        <v>169</v>
      </c>
      <c r="F1767" t="s">
        <v>45</v>
      </c>
      <c r="G1767">
        <v>3</v>
      </c>
      <c r="H1767">
        <v>2021</v>
      </c>
      <c r="I1767" t="s">
        <v>57</v>
      </c>
      <c r="J1767" t="s">
        <v>97</v>
      </c>
      <c r="K1767" t="s">
        <v>98</v>
      </c>
      <c r="L1767" t="s">
        <v>30</v>
      </c>
      <c r="M1767">
        <v>35</v>
      </c>
      <c r="N1767">
        <v>300</v>
      </c>
      <c r="O1767">
        <v>105000</v>
      </c>
      <c r="P1767">
        <v>36750</v>
      </c>
      <c r="Q1767">
        <v>0.35</v>
      </c>
      <c r="R1767" t="s">
        <v>22</v>
      </c>
    </row>
    <row r="1768" spans="1:18" x14ac:dyDescent="0.25">
      <c r="A1768" t="s">
        <v>16</v>
      </c>
      <c r="B1768">
        <v>1185732</v>
      </c>
      <c r="C1768" s="1">
        <v>44426</v>
      </c>
      <c r="D1768" t="s">
        <v>17</v>
      </c>
      <c r="E1768" t="s">
        <v>169</v>
      </c>
      <c r="F1768" t="s">
        <v>45</v>
      </c>
      <c r="G1768">
        <v>3</v>
      </c>
      <c r="H1768">
        <v>2021</v>
      </c>
      <c r="I1768" t="s">
        <v>57</v>
      </c>
      <c r="J1768" t="s">
        <v>97</v>
      </c>
      <c r="K1768" t="s">
        <v>98</v>
      </c>
      <c r="L1768" t="s">
        <v>32</v>
      </c>
      <c r="M1768">
        <v>40</v>
      </c>
      <c r="N1768">
        <v>475</v>
      </c>
      <c r="O1768">
        <v>190000</v>
      </c>
      <c r="P1768">
        <v>95000</v>
      </c>
      <c r="Q1768">
        <v>0.5</v>
      </c>
      <c r="R1768" t="s">
        <v>22</v>
      </c>
    </row>
    <row r="1769" spans="1:18" x14ac:dyDescent="0.25">
      <c r="A1769" t="s">
        <v>16</v>
      </c>
      <c r="B1769">
        <v>1185732</v>
      </c>
      <c r="C1769" s="1">
        <v>44458</v>
      </c>
      <c r="D1769" t="s">
        <v>29</v>
      </c>
      <c r="E1769" t="s">
        <v>170</v>
      </c>
      <c r="F1769" t="s">
        <v>46</v>
      </c>
      <c r="G1769">
        <v>3</v>
      </c>
      <c r="H1769">
        <v>2021</v>
      </c>
      <c r="I1769" t="s">
        <v>57</v>
      </c>
      <c r="J1769" t="s">
        <v>97</v>
      </c>
      <c r="K1769" t="s">
        <v>98</v>
      </c>
      <c r="L1769" t="s">
        <v>21</v>
      </c>
      <c r="M1769">
        <v>35</v>
      </c>
      <c r="N1769">
        <v>600</v>
      </c>
      <c r="O1769">
        <v>210000</v>
      </c>
      <c r="P1769">
        <v>84000</v>
      </c>
      <c r="Q1769">
        <v>0.4</v>
      </c>
      <c r="R1769" t="s">
        <v>22</v>
      </c>
    </row>
    <row r="1770" spans="1:18" x14ac:dyDescent="0.25">
      <c r="A1770" t="s">
        <v>16</v>
      </c>
      <c r="B1770">
        <v>1185732</v>
      </c>
      <c r="C1770" s="1">
        <v>44458</v>
      </c>
      <c r="D1770" t="s">
        <v>29</v>
      </c>
      <c r="E1770" t="s">
        <v>170</v>
      </c>
      <c r="F1770" t="s">
        <v>46</v>
      </c>
      <c r="G1770">
        <v>3</v>
      </c>
      <c r="H1770">
        <v>2021</v>
      </c>
      <c r="I1770" t="s">
        <v>57</v>
      </c>
      <c r="J1770" t="s">
        <v>97</v>
      </c>
      <c r="K1770" t="s">
        <v>98</v>
      </c>
      <c r="L1770" t="s">
        <v>24</v>
      </c>
      <c r="M1770">
        <v>30</v>
      </c>
      <c r="N1770">
        <v>400</v>
      </c>
      <c r="O1770">
        <v>120000</v>
      </c>
      <c r="P1770">
        <v>42000</v>
      </c>
      <c r="Q1770">
        <v>0.35</v>
      </c>
      <c r="R1770" t="s">
        <v>22</v>
      </c>
    </row>
    <row r="1771" spans="1:18" x14ac:dyDescent="0.25">
      <c r="A1771" t="s">
        <v>16</v>
      </c>
      <c r="B1771">
        <v>1185732</v>
      </c>
      <c r="C1771" s="1">
        <v>44458</v>
      </c>
      <c r="D1771" t="s">
        <v>29</v>
      </c>
      <c r="E1771" t="s">
        <v>170</v>
      </c>
      <c r="F1771" t="s">
        <v>46</v>
      </c>
      <c r="G1771">
        <v>3</v>
      </c>
      <c r="H1771">
        <v>2021</v>
      </c>
      <c r="I1771" t="s">
        <v>57</v>
      </c>
      <c r="J1771" t="s">
        <v>97</v>
      </c>
      <c r="K1771" t="s">
        <v>98</v>
      </c>
      <c r="L1771" t="s">
        <v>26</v>
      </c>
      <c r="M1771">
        <v>15</v>
      </c>
      <c r="N1771">
        <v>300</v>
      </c>
      <c r="O1771">
        <v>45000</v>
      </c>
      <c r="P1771">
        <v>15750</v>
      </c>
      <c r="Q1771">
        <v>0.35</v>
      </c>
      <c r="R1771" t="s">
        <v>22</v>
      </c>
    </row>
    <row r="1772" spans="1:18" x14ac:dyDescent="0.25">
      <c r="A1772" t="s">
        <v>16</v>
      </c>
      <c r="B1772">
        <v>1185732</v>
      </c>
      <c r="C1772" s="1">
        <v>44458</v>
      </c>
      <c r="D1772" t="s">
        <v>29</v>
      </c>
      <c r="E1772" t="s">
        <v>170</v>
      </c>
      <c r="F1772" t="s">
        <v>46</v>
      </c>
      <c r="G1772">
        <v>3</v>
      </c>
      <c r="H1772">
        <v>2021</v>
      </c>
      <c r="I1772" t="s">
        <v>57</v>
      </c>
      <c r="J1772" t="s">
        <v>97</v>
      </c>
      <c r="K1772" t="s">
        <v>98</v>
      </c>
      <c r="L1772" t="s">
        <v>28</v>
      </c>
      <c r="M1772">
        <v>15</v>
      </c>
      <c r="N1772">
        <v>275</v>
      </c>
      <c r="O1772">
        <v>41250</v>
      </c>
      <c r="P1772">
        <v>16500</v>
      </c>
      <c r="Q1772">
        <v>0.4</v>
      </c>
      <c r="R1772" t="s">
        <v>22</v>
      </c>
    </row>
    <row r="1773" spans="1:18" x14ac:dyDescent="0.25">
      <c r="A1773" t="s">
        <v>16</v>
      </c>
      <c r="B1773">
        <v>1185732</v>
      </c>
      <c r="C1773" s="1">
        <v>44458</v>
      </c>
      <c r="D1773" t="s">
        <v>29</v>
      </c>
      <c r="E1773" t="s">
        <v>170</v>
      </c>
      <c r="F1773" t="s">
        <v>46</v>
      </c>
      <c r="G1773">
        <v>3</v>
      </c>
      <c r="H1773">
        <v>2021</v>
      </c>
      <c r="I1773" t="s">
        <v>57</v>
      </c>
      <c r="J1773" t="s">
        <v>97</v>
      </c>
      <c r="K1773" t="s">
        <v>98</v>
      </c>
      <c r="L1773" t="s">
        <v>30</v>
      </c>
      <c r="M1773">
        <v>25</v>
      </c>
      <c r="N1773">
        <v>275</v>
      </c>
      <c r="O1773">
        <v>68750</v>
      </c>
      <c r="P1773">
        <v>24062.5</v>
      </c>
      <c r="Q1773">
        <v>0.35</v>
      </c>
      <c r="R1773" t="s">
        <v>22</v>
      </c>
    </row>
    <row r="1774" spans="1:18" x14ac:dyDescent="0.25">
      <c r="A1774" t="s">
        <v>16</v>
      </c>
      <c r="B1774">
        <v>1185732</v>
      </c>
      <c r="C1774" s="1">
        <v>44458</v>
      </c>
      <c r="D1774" t="s">
        <v>29</v>
      </c>
      <c r="E1774" t="s">
        <v>170</v>
      </c>
      <c r="F1774" t="s">
        <v>46</v>
      </c>
      <c r="G1774">
        <v>3</v>
      </c>
      <c r="H1774">
        <v>2021</v>
      </c>
      <c r="I1774" t="s">
        <v>57</v>
      </c>
      <c r="J1774" t="s">
        <v>97</v>
      </c>
      <c r="K1774" t="s">
        <v>98</v>
      </c>
      <c r="L1774" t="s">
        <v>32</v>
      </c>
      <c r="M1774">
        <v>30</v>
      </c>
      <c r="N1774">
        <v>350</v>
      </c>
      <c r="O1774">
        <v>105000</v>
      </c>
      <c r="P1774">
        <v>52500</v>
      </c>
      <c r="Q1774">
        <v>0.5</v>
      </c>
      <c r="R1774" t="s">
        <v>22</v>
      </c>
    </row>
    <row r="1775" spans="1:18" x14ac:dyDescent="0.25">
      <c r="A1775" t="s">
        <v>16</v>
      </c>
      <c r="B1775">
        <v>1185732</v>
      </c>
      <c r="C1775" s="1">
        <v>44487</v>
      </c>
      <c r="D1775" t="s">
        <v>31</v>
      </c>
      <c r="E1775" t="s">
        <v>169</v>
      </c>
      <c r="F1775" t="s">
        <v>47</v>
      </c>
      <c r="G1775">
        <v>4</v>
      </c>
      <c r="H1775">
        <v>2021</v>
      </c>
      <c r="I1775" t="s">
        <v>57</v>
      </c>
      <c r="J1775" t="s">
        <v>97</v>
      </c>
      <c r="K1775" t="s">
        <v>98</v>
      </c>
      <c r="L1775" t="s">
        <v>21</v>
      </c>
      <c r="M1775">
        <v>35</v>
      </c>
      <c r="N1775">
        <v>525</v>
      </c>
      <c r="O1775">
        <v>183750</v>
      </c>
      <c r="P1775">
        <v>73500</v>
      </c>
      <c r="Q1775">
        <v>0.4</v>
      </c>
      <c r="R1775" t="s">
        <v>22</v>
      </c>
    </row>
    <row r="1776" spans="1:18" x14ac:dyDescent="0.25">
      <c r="A1776" t="s">
        <v>16</v>
      </c>
      <c r="B1776">
        <v>1185732</v>
      </c>
      <c r="C1776" s="1">
        <v>44487</v>
      </c>
      <c r="D1776" t="s">
        <v>31</v>
      </c>
      <c r="E1776" t="s">
        <v>169</v>
      </c>
      <c r="F1776" t="s">
        <v>47</v>
      </c>
      <c r="G1776">
        <v>4</v>
      </c>
      <c r="H1776">
        <v>2021</v>
      </c>
      <c r="I1776" t="s">
        <v>57</v>
      </c>
      <c r="J1776" t="s">
        <v>97</v>
      </c>
      <c r="K1776" t="s">
        <v>98</v>
      </c>
      <c r="L1776" t="s">
        <v>24</v>
      </c>
      <c r="M1776">
        <v>25</v>
      </c>
      <c r="N1776">
        <v>350</v>
      </c>
      <c r="O1776">
        <v>87500</v>
      </c>
      <c r="P1776">
        <v>30625</v>
      </c>
      <c r="Q1776">
        <v>0.35</v>
      </c>
      <c r="R1776" t="s">
        <v>22</v>
      </c>
    </row>
    <row r="1777" spans="1:18" x14ac:dyDescent="0.25">
      <c r="A1777" t="s">
        <v>16</v>
      </c>
      <c r="B1777">
        <v>1185732</v>
      </c>
      <c r="C1777" s="1">
        <v>44487</v>
      </c>
      <c r="D1777" t="s">
        <v>31</v>
      </c>
      <c r="E1777" t="s">
        <v>169</v>
      </c>
      <c r="F1777" t="s">
        <v>47</v>
      </c>
      <c r="G1777">
        <v>4</v>
      </c>
      <c r="H1777">
        <v>2021</v>
      </c>
      <c r="I1777" t="s">
        <v>57</v>
      </c>
      <c r="J1777" t="s">
        <v>97</v>
      </c>
      <c r="K1777" t="s">
        <v>98</v>
      </c>
      <c r="L1777" t="s">
        <v>26</v>
      </c>
      <c r="M1777">
        <v>25</v>
      </c>
      <c r="N1777">
        <v>250</v>
      </c>
      <c r="O1777">
        <v>62500</v>
      </c>
      <c r="P1777">
        <v>21875</v>
      </c>
      <c r="Q1777">
        <v>0.35</v>
      </c>
      <c r="R1777" t="s">
        <v>22</v>
      </c>
    </row>
    <row r="1778" spans="1:18" x14ac:dyDescent="0.25">
      <c r="A1778" t="s">
        <v>16</v>
      </c>
      <c r="B1778">
        <v>1185732</v>
      </c>
      <c r="C1778" s="1">
        <v>44487</v>
      </c>
      <c r="D1778" t="s">
        <v>31</v>
      </c>
      <c r="E1778" t="s">
        <v>169</v>
      </c>
      <c r="F1778" t="s">
        <v>47</v>
      </c>
      <c r="G1778">
        <v>4</v>
      </c>
      <c r="H1778">
        <v>2021</v>
      </c>
      <c r="I1778" t="s">
        <v>57</v>
      </c>
      <c r="J1778" t="s">
        <v>97</v>
      </c>
      <c r="K1778" t="s">
        <v>98</v>
      </c>
      <c r="L1778" t="s">
        <v>28</v>
      </c>
      <c r="M1778">
        <v>25</v>
      </c>
      <c r="N1778">
        <v>225</v>
      </c>
      <c r="O1778">
        <v>56250</v>
      </c>
      <c r="P1778">
        <v>22500</v>
      </c>
      <c r="Q1778">
        <v>0.4</v>
      </c>
      <c r="R1778" t="s">
        <v>22</v>
      </c>
    </row>
    <row r="1779" spans="1:18" x14ac:dyDescent="0.25">
      <c r="A1779" t="s">
        <v>16</v>
      </c>
      <c r="B1779">
        <v>1185732</v>
      </c>
      <c r="C1779" s="1">
        <v>44487</v>
      </c>
      <c r="D1779" t="s">
        <v>31</v>
      </c>
      <c r="E1779" t="s">
        <v>169</v>
      </c>
      <c r="F1779" t="s">
        <v>47</v>
      </c>
      <c r="G1779">
        <v>4</v>
      </c>
      <c r="H1779">
        <v>2021</v>
      </c>
      <c r="I1779" t="s">
        <v>57</v>
      </c>
      <c r="J1779" t="s">
        <v>97</v>
      </c>
      <c r="K1779" t="s">
        <v>98</v>
      </c>
      <c r="L1779" t="s">
        <v>30</v>
      </c>
      <c r="M1779">
        <v>35</v>
      </c>
      <c r="N1779">
        <v>225</v>
      </c>
      <c r="O1779">
        <v>78750</v>
      </c>
      <c r="P1779">
        <v>27562.5</v>
      </c>
      <c r="Q1779">
        <v>0.35</v>
      </c>
      <c r="R1779" t="s">
        <v>22</v>
      </c>
    </row>
    <row r="1780" spans="1:18" x14ac:dyDescent="0.25">
      <c r="A1780" t="s">
        <v>16</v>
      </c>
      <c r="B1780">
        <v>1185732</v>
      </c>
      <c r="C1780" s="1">
        <v>44487</v>
      </c>
      <c r="D1780" t="s">
        <v>31</v>
      </c>
      <c r="E1780" t="s">
        <v>169</v>
      </c>
      <c r="F1780" t="s">
        <v>47</v>
      </c>
      <c r="G1780">
        <v>4</v>
      </c>
      <c r="H1780">
        <v>2021</v>
      </c>
      <c r="I1780" t="s">
        <v>57</v>
      </c>
      <c r="J1780" t="s">
        <v>97</v>
      </c>
      <c r="K1780" t="s">
        <v>98</v>
      </c>
      <c r="L1780" t="s">
        <v>32</v>
      </c>
      <c r="M1780">
        <v>40</v>
      </c>
      <c r="N1780">
        <v>350</v>
      </c>
      <c r="O1780">
        <v>140000</v>
      </c>
      <c r="P1780">
        <v>70000</v>
      </c>
      <c r="Q1780">
        <v>0.5</v>
      </c>
      <c r="R1780" t="s">
        <v>22</v>
      </c>
    </row>
    <row r="1781" spans="1:18" x14ac:dyDescent="0.25">
      <c r="A1781" t="s">
        <v>16</v>
      </c>
      <c r="B1781">
        <v>1185732</v>
      </c>
      <c r="C1781" s="1">
        <v>44518</v>
      </c>
      <c r="D1781" t="s">
        <v>23</v>
      </c>
      <c r="E1781" t="s">
        <v>169</v>
      </c>
      <c r="F1781" t="s">
        <v>49</v>
      </c>
      <c r="G1781">
        <v>4</v>
      </c>
      <c r="H1781">
        <v>2021</v>
      </c>
      <c r="I1781" t="s">
        <v>57</v>
      </c>
      <c r="J1781" t="s">
        <v>97</v>
      </c>
      <c r="K1781" t="s">
        <v>98</v>
      </c>
      <c r="L1781" t="s">
        <v>21</v>
      </c>
      <c r="M1781">
        <v>35</v>
      </c>
      <c r="N1781">
        <v>500</v>
      </c>
      <c r="O1781">
        <v>175000</v>
      </c>
      <c r="P1781">
        <v>70000</v>
      </c>
      <c r="Q1781">
        <v>0.4</v>
      </c>
      <c r="R1781" t="s">
        <v>22</v>
      </c>
    </row>
    <row r="1782" spans="1:18" x14ac:dyDescent="0.25">
      <c r="A1782" t="s">
        <v>16</v>
      </c>
      <c r="B1782">
        <v>1185732</v>
      </c>
      <c r="C1782" s="1">
        <v>44518</v>
      </c>
      <c r="D1782" t="s">
        <v>23</v>
      </c>
      <c r="E1782" t="s">
        <v>169</v>
      </c>
      <c r="F1782" t="s">
        <v>49</v>
      </c>
      <c r="G1782">
        <v>4</v>
      </c>
      <c r="H1782">
        <v>2021</v>
      </c>
      <c r="I1782" t="s">
        <v>57</v>
      </c>
      <c r="J1782" t="s">
        <v>97</v>
      </c>
      <c r="K1782" t="s">
        <v>98</v>
      </c>
      <c r="L1782" t="s">
        <v>24</v>
      </c>
      <c r="M1782">
        <v>25</v>
      </c>
      <c r="N1782">
        <v>350</v>
      </c>
      <c r="O1782">
        <v>87500</v>
      </c>
      <c r="P1782">
        <v>30625</v>
      </c>
      <c r="Q1782">
        <v>0.35</v>
      </c>
      <c r="R1782" t="s">
        <v>22</v>
      </c>
    </row>
    <row r="1783" spans="1:18" x14ac:dyDescent="0.25">
      <c r="A1783" t="s">
        <v>16</v>
      </c>
      <c r="B1783">
        <v>1185732</v>
      </c>
      <c r="C1783" s="1">
        <v>44518</v>
      </c>
      <c r="D1783" t="s">
        <v>23</v>
      </c>
      <c r="E1783" t="s">
        <v>169</v>
      </c>
      <c r="F1783" t="s">
        <v>49</v>
      </c>
      <c r="G1783">
        <v>4</v>
      </c>
      <c r="H1783">
        <v>2021</v>
      </c>
      <c r="I1783" t="s">
        <v>57</v>
      </c>
      <c r="J1783" t="s">
        <v>97</v>
      </c>
      <c r="K1783" t="s">
        <v>98</v>
      </c>
      <c r="L1783" t="s">
        <v>26</v>
      </c>
      <c r="M1783">
        <v>25</v>
      </c>
      <c r="N1783">
        <v>295</v>
      </c>
      <c r="O1783">
        <v>73750</v>
      </c>
      <c r="P1783">
        <v>25812.5</v>
      </c>
      <c r="Q1783">
        <v>0.35</v>
      </c>
      <c r="R1783" t="s">
        <v>22</v>
      </c>
    </row>
    <row r="1784" spans="1:18" x14ac:dyDescent="0.25">
      <c r="A1784" t="s">
        <v>16</v>
      </c>
      <c r="B1784">
        <v>1185732</v>
      </c>
      <c r="C1784" s="1">
        <v>44518</v>
      </c>
      <c r="D1784" t="s">
        <v>23</v>
      </c>
      <c r="E1784" t="s">
        <v>169</v>
      </c>
      <c r="F1784" t="s">
        <v>49</v>
      </c>
      <c r="G1784">
        <v>4</v>
      </c>
      <c r="H1784">
        <v>2021</v>
      </c>
      <c r="I1784" t="s">
        <v>57</v>
      </c>
      <c r="J1784" t="s">
        <v>97</v>
      </c>
      <c r="K1784" t="s">
        <v>98</v>
      </c>
      <c r="L1784" t="s">
        <v>28</v>
      </c>
      <c r="M1784">
        <v>25</v>
      </c>
      <c r="N1784">
        <v>325</v>
      </c>
      <c r="O1784">
        <v>81250</v>
      </c>
      <c r="P1784">
        <v>32500</v>
      </c>
      <c r="Q1784">
        <v>0.4</v>
      </c>
      <c r="R1784" t="s">
        <v>22</v>
      </c>
    </row>
    <row r="1785" spans="1:18" x14ac:dyDescent="0.25">
      <c r="A1785" t="s">
        <v>16</v>
      </c>
      <c r="B1785">
        <v>1185732</v>
      </c>
      <c r="C1785" s="1">
        <v>44518</v>
      </c>
      <c r="D1785" t="s">
        <v>23</v>
      </c>
      <c r="E1785" t="s">
        <v>169</v>
      </c>
      <c r="F1785" t="s">
        <v>49</v>
      </c>
      <c r="G1785">
        <v>4</v>
      </c>
      <c r="H1785">
        <v>2021</v>
      </c>
      <c r="I1785" t="s">
        <v>57</v>
      </c>
      <c r="J1785" t="s">
        <v>97</v>
      </c>
      <c r="K1785" t="s">
        <v>98</v>
      </c>
      <c r="L1785" t="s">
        <v>30</v>
      </c>
      <c r="M1785">
        <v>45</v>
      </c>
      <c r="N1785">
        <v>300</v>
      </c>
      <c r="O1785">
        <v>135000</v>
      </c>
      <c r="P1785">
        <v>47250</v>
      </c>
      <c r="Q1785">
        <v>0.35</v>
      </c>
      <c r="R1785" t="s">
        <v>22</v>
      </c>
    </row>
    <row r="1786" spans="1:18" x14ac:dyDescent="0.25">
      <c r="A1786" t="s">
        <v>16</v>
      </c>
      <c r="B1786">
        <v>1185732</v>
      </c>
      <c r="C1786" s="1">
        <v>44518</v>
      </c>
      <c r="D1786" t="s">
        <v>23</v>
      </c>
      <c r="E1786" t="s">
        <v>169</v>
      </c>
      <c r="F1786" t="s">
        <v>49</v>
      </c>
      <c r="G1786">
        <v>4</v>
      </c>
      <c r="H1786">
        <v>2021</v>
      </c>
      <c r="I1786" t="s">
        <v>57</v>
      </c>
      <c r="J1786" t="s">
        <v>97</v>
      </c>
      <c r="K1786" t="s">
        <v>98</v>
      </c>
      <c r="L1786" t="s">
        <v>32</v>
      </c>
      <c r="M1786">
        <v>50</v>
      </c>
      <c r="N1786">
        <v>400</v>
      </c>
      <c r="O1786">
        <v>200000</v>
      </c>
      <c r="P1786">
        <v>100000</v>
      </c>
      <c r="Q1786">
        <v>0.5</v>
      </c>
      <c r="R1786" t="s">
        <v>22</v>
      </c>
    </row>
    <row r="1787" spans="1:18" x14ac:dyDescent="0.25">
      <c r="A1787" t="s">
        <v>16</v>
      </c>
      <c r="B1787">
        <v>1185732</v>
      </c>
      <c r="C1787" s="1">
        <v>44547</v>
      </c>
      <c r="D1787" t="s">
        <v>25</v>
      </c>
      <c r="E1787" t="s">
        <v>169</v>
      </c>
      <c r="F1787" t="s">
        <v>53</v>
      </c>
      <c r="G1787">
        <v>4</v>
      </c>
      <c r="H1787">
        <v>2021</v>
      </c>
      <c r="I1787" t="s">
        <v>57</v>
      </c>
      <c r="J1787" t="s">
        <v>97</v>
      </c>
      <c r="K1787" t="s">
        <v>98</v>
      </c>
      <c r="L1787" t="s">
        <v>21</v>
      </c>
      <c r="M1787">
        <v>45</v>
      </c>
      <c r="N1787">
        <v>650</v>
      </c>
      <c r="O1787">
        <v>292500</v>
      </c>
      <c r="P1787">
        <v>117000</v>
      </c>
      <c r="Q1787">
        <v>0.4</v>
      </c>
      <c r="R1787" t="s">
        <v>22</v>
      </c>
    </row>
    <row r="1788" spans="1:18" x14ac:dyDescent="0.25">
      <c r="A1788" t="s">
        <v>16</v>
      </c>
      <c r="B1788">
        <v>1185732</v>
      </c>
      <c r="C1788" s="1">
        <v>44547</v>
      </c>
      <c r="D1788" t="s">
        <v>25</v>
      </c>
      <c r="E1788" t="s">
        <v>169</v>
      </c>
      <c r="F1788" t="s">
        <v>53</v>
      </c>
      <c r="G1788">
        <v>4</v>
      </c>
      <c r="H1788">
        <v>2021</v>
      </c>
      <c r="I1788" t="s">
        <v>57</v>
      </c>
      <c r="J1788" t="s">
        <v>97</v>
      </c>
      <c r="K1788" t="s">
        <v>98</v>
      </c>
      <c r="L1788" t="s">
        <v>24</v>
      </c>
      <c r="M1788">
        <v>35</v>
      </c>
      <c r="N1788">
        <v>450</v>
      </c>
      <c r="O1788">
        <v>157500</v>
      </c>
      <c r="P1788">
        <v>55125</v>
      </c>
      <c r="Q1788">
        <v>0.35</v>
      </c>
      <c r="R1788" t="s">
        <v>22</v>
      </c>
    </row>
    <row r="1789" spans="1:18" x14ac:dyDescent="0.25">
      <c r="A1789" t="s">
        <v>48</v>
      </c>
      <c r="B1789">
        <v>1185732</v>
      </c>
      <c r="C1789" s="1">
        <v>44547</v>
      </c>
      <c r="D1789" t="s">
        <v>25</v>
      </c>
      <c r="E1789" t="s">
        <v>169</v>
      </c>
      <c r="F1789" t="s">
        <v>53</v>
      </c>
      <c r="G1789">
        <v>4</v>
      </c>
      <c r="H1789">
        <v>2021</v>
      </c>
      <c r="I1789" t="s">
        <v>57</v>
      </c>
      <c r="J1789" t="s">
        <v>97</v>
      </c>
      <c r="K1789" t="s">
        <v>98</v>
      </c>
      <c r="L1789" t="s">
        <v>26</v>
      </c>
      <c r="M1789">
        <v>35</v>
      </c>
      <c r="N1789">
        <v>400</v>
      </c>
      <c r="O1789">
        <v>140000</v>
      </c>
      <c r="P1789">
        <v>49000</v>
      </c>
      <c r="Q1789">
        <v>0.35</v>
      </c>
      <c r="R1789" t="s">
        <v>22</v>
      </c>
    </row>
    <row r="1790" spans="1:18" x14ac:dyDescent="0.25">
      <c r="A1790" t="s">
        <v>48</v>
      </c>
      <c r="B1790">
        <v>1185732</v>
      </c>
      <c r="C1790" s="1">
        <v>44547</v>
      </c>
      <c r="D1790" t="s">
        <v>25</v>
      </c>
      <c r="E1790" t="s">
        <v>169</v>
      </c>
      <c r="F1790" t="s">
        <v>53</v>
      </c>
      <c r="G1790">
        <v>4</v>
      </c>
      <c r="H1790">
        <v>2021</v>
      </c>
      <c r="I1790" t="s">
        <v>57</v>
      </c>
      <c r="J1790" t="s">
        <v>97</v>
      </c>
      <c r="K1790" t="s">
        <v>98</v>
      </c>
      <c r="L1790" t="s">
        <v>28</v>
      </c>
      <c r="M1790">
        <v>35</v>
      </c>
      <c r="N1790">
        <v>350</v>
      </c>
      <c r="O1790">
        <v>122500</v>
      </c>
      <c r="P1790">
        <v>49000</v>
      </c>
      <c r="Q1790">
        <v>0.4</v>
      </c>
      <c r="R1790" t="s">
        <v>22</v>
      </c>
    </row>
    <row r="1791" spans="1:18" x14ac:dyDescent="0.25">
      <c r="A1791" t="s">
        <v>48</v>
      </c>
      <c r="B1791">
        <v>1185732</v>
      </c>
      <c r="C1791" s="1">
        <v>44547</v>
      </c>
      <c r="D1791" t="s">
        <v>25</v>
      </c>
      <c r="E1791" t="s">
        <v>169</v>
      </c>
      <c r="F1791" t="s">
        <v>53</v>
      </c>
      <c r="G1791">
        <v>4</v>
      </c>
      <c r="H1791">
        <v>2021</v>
      </c>
      <c r="I1791" t="s">
        <v>57</v>
      </c>
      <c r="J1791" t="s">
        <v>97</v>
      </c>
      <c r="K1791" t="s">
        <v>98</v>
      </c>
      <c r="L1791" t="s">
        <v>30</v>
      </c>
      <c r="M1791">
        <v>45</v>
      </c>
      <c r="N1791">
        <v>350</v>
      </c>
      <c r="O1791">
        <v>157500</v>
      </c>
      <c r="P1791">
        <v>55125</v>
      </c>
      <c r="Q1791">
        <v>0.35</v>
      </c>
      <c r="R1791" t="s">
        <v>22</v>
      </c>
    </row>
    <row r="1792" spans="1:18" x14ac:dyDescent="0.25">
      <c r="A1792" t="s">
        <v>48</v>
      </c>
      <c r="B1792">
        <v>1185732</v>
      </c>
      <c r="C1792" s="1">
        <v>44547</v>
      </c>
      <c r="D1792" t="s">
        <v>25</v>
      </c>
      <c r="E1792" t="s">
        <v>169</v>
      </c>
      <c r="F1792" t="s">
        <v>53</v>
      </c>
      <c r="G1792">
        <v>4</v>
      </c>
      <c r="H1792">
        <v>2021</v>
      </c>
      <c r="I1792" t="s">
        <v>57</v>
      </c>
      <c r="J1792" t="s">
        <v>97</v>
      </c>
      <c r="K1792" t="s">
        <v>98</v>
      </c>
      <c r="L1792" t="s">
        <v>32</v>
      </c>
      <c r="M1792">
        <v>50</v>
      </c>
      <c r="N1792">
        <v>450</v>
      </c>
      <c r="O1792">
        <v>225000</v>
      </c>
      <c r="P1792">
        <v>112500</v>
      </c>
      <c r="Q1792">
        <v>0.5</v>
      </c>
      <c r="R1792" t="s">
        <v>22</v>
      </c>
    </row>
    <row r="1793" spans="1:18" x14ac:dyDescent="0.25">
      <c r="A1793" t="s">
        <v>48</v>
      </c>
      <c r="B1793">
        <v>1185732</v>
      </c>
      <c r="C1793" s="1">
        <v>44207</v>
      </c>
      <c r="D1793" t="s">
        <v>31</v>
      </c>
      <c r="E1793" t="s">
        <v>169</v>
      </c>
      <c r="F1793" t="s">
        <v>18</v>
      </c>
      <c r="G1793">
        <v>1</v>
      </c>
      <c r="H1793">
        <v>2021</v>
      </c>
      <c r="I1793" t="s">
        <v>57</v>
      </c>
      <c r="J1793" t="s">
        <v>97</v>
      </c>
      <c r="K1793" t="s">
        <v>98</v>
      </c>
      <c r="L1793" t="s">
        <v>21</v>
      </c>
      <c r="M1793">
        <v>25</v>
      </c>
      <c r="N1793">
        <v>675</v>
      </c>
      <c r="O1793">
        <v>168750</v>
      </c>
      <c r="P1793">
        <v>67500</v>
      </c>
      <c r="Q1793">
        <v>0.4</v>
      </c>
      <c r="R1793" t="s">
        <v>22</v>
      </c>
    </row>
    <row r="1794" spans="1:18" x14ac:dyDescent="0.25">
      <c r="A1794" t="s">
        <v>48</v>
      </c>
      <c r="B1794">
        <v>1185732</v>
      </c>
      <c r="C1794" s="1">
        <v>44207</v>
      </c>
      <c r="D1794" t="s">
        <v>31</v>
      </c>
      <c r="E1794" t="s">
        <v>169</v>
      </c>
      <c r="F1794" t="s">
        <v>18</v>
      </c>
      <c r="G1794">
        <v>1</v>
      </c>
      <c r="H1794">
        <v>2021</v>
      </c>
      <c r="I1794" t="s">
        <v>57</v>
      </c>
      <c r="J1794" t="s">
        <v>97</v>
      </c>
      <c r="K1794" t="s">
        <v>98</v>
      </c>
      <c r="L1794" t="s">
        <v>24</v>
      </c>
      <c r="M1794">
        <v>25</v>
      </c>
      <c r="N1794">
        <v>475</v>
      </c>
      <c r="O1794">
        <v>118750</v>
      </c>
      <c r="P1794">
        <v>41562.5</v>
      </c>
      <c r="Q1794">
        <v>0.35</v>
      </c>
      <c r="R1794" t="s">
        <v>22</v>
      </c>
    </row>
    <row r="1795" spans="1:18" x14ac:dyDescent="0.25">
      <c r="A1795" t="s">
        <v>48</v>
      </c>
      <c r="B1795">
        <v>1185732</v>
      </c>
      <c r="C1795" s="1">
        <v>44207</v>
      </c>
      <c r="D1795" t="s">
        <v>31</v>
      </c>
      <c r="E1795" t="s">
        <v>169</v>
      </c>
      <c r="F1795" t="s">
        <v>18</v>
      </c>
      <c r="G1795">
        <v>1</v>
      </c>
      <c r="H1795">
        <v>2021</v>
      </c>
      <c r="I1795" t="s">
        <v>57</v>
      </c>
      <c r="J1795" t="s">
        <v>97</v>
      </c>
      <c r="K1795" t="s">
        <v>98</v>
      </c>
      <c r="L1795" t="s">
        <v>26</v>
      </c>
      <c r="M1795">
        <v>15</v>
      </c>
      <c r="N1795">
        <v>475</v>
      </c>
      <c r="O1795">
        <v>71250</v>
      </c>
      <c r="P1795">
        <v>24937.5</v>
      </c>
      <c r="Q1795">
        <v>0.35</v>
      </c>
      <c r="R1795" t="s">
        <v>22</v>
      </c>
    </row>
    <row r="1796" spans="1:18" x14ac:dyDescent="0.25">
      <c r="A1796" t="s">
        <v>48</v>
      </c>
      <c r="B1796">
        <v>1185732</v>
      </c>
      <c r="C1796" s="1">
        <v>44207</v>
      </c>
      <c r="D1796" t="s">
        <v>31</v>
      </c>
      <c r="E1796" t="s">
        <v>169</v>
      </c>
      <c r="F1796" t="s">
        <v>18</v>
      </c>
      <c r="G1796">
        <v>1</v>
      </c>
      <c r="H1796">
        <v>2021</v>
      </c>
      <c r="I1796" t="s">
        <v>57</v>
      </c>
      <c r="J1796" t="s">
        <v>97</v>
      </c>
      <c r="K1796" t="s">
        <v>98</v>
      </c>
      <c r="L1796" t="s">
        <v>28</v>
      </c>
      <c r="M1796">
        <v>20</v>
      </c>
      <c r="N1796">
        <v>325</v>
      </c>
      <c r="O1796">
        <v>65000</v>
      </c>
      <c r="P1796">
        <v>26000</v>
      </c>
      <c r="Q1796">
        <v>0.4</v>
      </c>
      <c r="R1796" t="s">
        <v>22</v>
      </c>
    </row>
    <row r="1797" spans="1:18" x14ac:dyDescent="0.25">
      <c r="A1797" t="s">
        <v>48</v>
      </c>
      <c r="B1797">
        <v>1185732</v>
      </c>
      <c r="C1797" s="1">
        <v>44207</v>
      </c>
      <c r="D1797" t="s">
        <v>31</v>
      </c>
      <c r="E1797" t="s">
        <v>169</v>
      </c>
      <c r="F1797" t="s">
        <v>18</v>
      </c>
      <c r="G1797">
        <v>1</v>
      </c>
      <c r="H1797">
        <v>2021</v>
      </c>
      <c r="I1797" t="s">
        <v>57</v>
      </c>
      <c r="J1797" t="s">
        <v>97</v>
      </c>
      <c r="K1797" t="s">
        <v>98</v>
      </c>
      <c r="L1797" t="s">
        <v>30</v>
      </c>
      <c r="M1797">
        <v>35</v>
      </c>
      <c r="N1797">
        <v>375</v>
      </c>
      <c r="O1797">
        <v>131250</v>
      </c>
      <c r="P1797">
        <v>45937.5</v>
      </c>
      <c r="Q1797">
        <v>0.35</v>
      </c>
      <c r="R1797" t="s">
        <v>22</v>
      </c>
    </row>
    <row r="1798" spans="1:18" x14ac:dyDescent="0.25">
      <c r="A1798" t="s">
        <v>48</v>
      </c>
      <c r="B1798">
        <v>1185732</v>
      </c>
      <c r="C1798" s="1">
        <v>44207</v>
      </c>
      <c r="D1798" t="s">
        <v>31</v>
      </c>
      <c r="E1798" t="s">
        <v>169</v>
      </c>
      <c r="F1798" t="s">
        <v>18</v>
      </c>
      <c r="G1798">
        <v>1</v>
      </c>
      <c r="H1798">
        <v>2021</v>
      </c>
      <c r="I1798" t="s">
        <v>57</v>
      </c>
      <c r="J1798" t="s">
        <v>97</v>
      </c>
      <c r="K1798" t="s">
        <v>98</v>
      </c>
      <c r="L1798" t="s">
        <v>32</v>
      </c>
      <c r="M1798">
        <v>25</v>
      </c>
      <c r="N1798">
        <v>475</v>
      </c>
      <c r="O1798">
        <v>118750</v>
      </c>
      <c r="P1798">
        <v>59375</v>
      </c>
      <c r="Q1798">
        <v>0.5</v>
      </c>
      <c r="R1798" t="s">
        <v>22</v>
      </c>
    </row>
    <row r="1799" spans="1:18" x14ac:dyDescent="0.25">
      <c r="A1799" t="s">
        <v>48</v>
      </c>
      <c r="B1799">
        <v>1185732</v>
      </c>
      <c r="C1799" s="1">
        <v>44238</v>
      </c>
      <c r="D1799" t="s">
        <v>23</v>
      </c>
      <c r="E1799" t="s">
        <v>169</v>
      </c>
      <c r="F1799" t="s">
        <v>35</v>
      </c>
      <c r="G1799">
        <v>1</v>
      </c>
      <c r="H1799">
        <v>2021</v>
      </c>
      <c r="I1799" t="s">
        <v>57</v>
      </c>
      <c r="J1799" t="s">
        <v>97</v>
      </c>
      <c r="K1799" t="s">
        <v>98</v>
      </c>
      <c r="L1799" t="s">
        <v>21</v>
      </c>
      <c r="M1799">
        <v>25</v>
      </c>
      <c r="N1799">
        <v>725</v>
      </c>
      <c r="O1799">
        <v>181250</v>
      </c>
      <c r="P1799">
        <v>72500</v>
      </c>
      <c r="Q1799">
        <v>0.4</v>
      </c>
      <c r="R1799" t="s">
        <v>22</v>
      </c>
    </row>
    <row r="1800" spans="1:18" x14ac:dyDescent="0.25">
      <c r="A1800" t="s">
        <v>48</v>
      </c>
      <c r="B1800">
        <v>1185732</v>
      </c>
      <c r="C1800" s="1">
        <v>44238</v>
      </c>
      <c r="D1800" t="s">
        <v>23</v>
      </c>
      <c r="E1800" t="s">
        <v>169</v>
      </c>
      <c r="F1800" t="s">
        <v>35</v>
      </c>
      <c r="G1800">
        <v>1</v>
      </c>
      <c r="H1800">
        <v>2021</v>
      </c>
      <c r="I1800" t="s">
        <v>57</v>
      </c>
      <c r="J1800" t="s">
        <v>97</v>
      </c>
      <c r="K1800" t="s">
        <v>98</v>
      </c>
      <c r="L1800" t="s">
        <v>24</v>
      </c>
      <c r="M1800">
        <v>25</v>
      </c>
      <c r="N1800">
        <v>375</v>
      </c>
      <c r="O1800">
        <v>93750</v>
      </c>
      <c r="P1800">
        <v>32812.5</v>
      </c>
      <c r="Q1800">
        <v>0.35</v>
      </c>
      <c r="R1800" t="s">
        <v>22</v>
      </c>
    </row>
    <row r="1801" spans="1:18" x14ac:dyDescent="0.25">
      <c r="A1801" t="s">
        <v>48</v>
      </c>
      <c r="B1801">
        <v>1185732</v>
      </c>
      <c r="C1801" s="1">
        <v>44238</v>
      </c>
      <c r="D1801" t="s">
        <v>23</v>
      </c>
      <c r="E1801" t="s">
        <v>169</v>
      </c>
      <c r="F1801" t="s">
        <v>35</v>
      </c>
      <c r="G1801">
        <v>1</v>
      </c>
      <c r="H1801">
        <v>2021</v>
      </c>
      <c r="I1801" t="s">
        <v>57</v>
      </c>
      <c r="J1801" t="s">
        <v>97</v>
      </c>
      <c r="K1801" t="s">
        <v>98</v>
      </c>
      <c r="L1801" t="s">
        <v>26</v>
      </c>
      <c r="M1801">
        <v>15</v>
      </c>
      <c r="N1801">
        <v>425</v>
      </c>
      <c r="O1801">
        <v>63750</v>
      </c>
      <c r="P1801">
        <v>22312.5</v>
      </c>
      <c r="Q1801">
        <v>0.35</v>
      </c>
      <c r="R1801" t="s">
        <v>22</v>
      </c>
    </row>
    <row r="1802" spans="1:18" x14ac:dyDescent="0.25">
      <c r="A1802" t="s">
        <v>48</v>
      </c>
      <c r="B1802">
        <v>1185732</v>
      </c>
      <c r="C1802" s="1">
        <v>44238</v>
      </c>
      <c r="D1802" t="s">
        <v>23</v>
      </c>
      <c r="E1802" t="s">
        <v>169</v>
      </c>
      <c r="F1802" t="s">
        <v>35</v>
      </c>
      <c r="G1802">
        <v>1</v>
      </c>
      <c r="H1802">
        <v>2021</v>
      </c>
      <c r="I1802" t="s">
        <v>50</v>
      </c>
      <c r="J1802" t="s">
        <v>99</v>
      </c>
      <c r="K1802" t="s">
        <v>100</v>
      </c>
      <c r="L1802" t="s">
        <v>28</v>
      </c>
      <c r="M1802">
        <v>20</v>
      </c>
      <c r="N1802">
        <v>300</v>
      </c>
      <c r="O1802">
        <v>60000</v>
      </c>
      <c r="P1802">
        <v>24000</v>
      </c>
      <c r="Q1802">
        <v>0.4</v>
      </c>
      <c r="R1802" t="s">
        <v>22</v>
      </c>
    </row>
    <row r="1803" spans="1:18" x14ac:dyDescent="0.25">
      <c r="A1803" t="s">
        <v>48</v>
      </c>
      <c r="B1803">
        <v>1185732</v>
      </c>
      <c r="C1803" s="1">
        <v>44238</v>
      </c>
      <c r="D1803" t="s">
        <v>23</v>
      </c>
      <c r="E1803" t="s">
        <v>169</v>
      </c>
      <c r="F1803" t="s">
        <v>35</v>
      </c>
      <c r="G1803">
        <v>1</v>
      </c>
      <c r="H1803">
        <v>2021</v>
      </c>
      <c r="I1803" t="s">
        <v>50</v>
      </c>
      <c r="J1803" t="s">
        <v>99</v>
      </c>
      <c r="K1803" t="s">
        <v>100</v>
      </c>
      <c r="L1803" t="s">
        <v>30</v>
      </c>
      <c r="M1803">
        <v>35</v>
      </c>
      <c r="N1803">
        <v>375</v>
      </c>
      <c r="O1803">
        <v>131250</v>
      </c>
      <c r="P1803">
        <v>45937.5</v>
      </c>
      <c r="Q1803">
        <v>0.35</v>
      </c>
      <c r="R1803" t="s">
        <v>22</v>
      </c>
    </row>
    <row r="1804" spans="1:18" x14ac:dyDescent="0.25">
      <c r="A1804" t="s">
        <v>48</v>
      </c>
      <c r="B1804">
        <v>1185732</v>
      </c>
      <c r="C1804" s="1">
        <v>44238</v>
      </c>
      <c r="D1804" t="s">
        <v>23</v>
      </c>
      <c r="E1804" t="s">
        <v>169</v>
      </c>
      <c r="F1804" t="s">
        <v>35</v>
      </c>
      <c r="G1804">
        <v>1</v>
      </c>
      <c r="H1804">
        <v>2021</v>
      </c>
      <c r="I1804" t="s">
        <v>50</v>
      </c>
      <c r="J1804" t="s">
        <v>99</v>
      </c>
      <c r="K1804" t="s">
        <v>100</v>
      </c>
      <c r="L1804" t="s">
        <v>32</v>
      </c>
      <c r="M1804">
        <v>25</v>
      </c>
      <c r="N1804">
        <v>450</v>
      </c>
      <c r="O1804">
        <v>112500</v>
      </c>
      <c r="P1804">
        <v>56250</v>
      </c>
      <c r="Q1804">
        <v>0.5</v>
      </c>
      <c r="R1804" t="s">
        <v>22</v>
      </c>
    </row>
    <row r="1805" spans="1:18" x14ac:dyDescent="0.25">
      <c r="A1805" t="s">
        <v>48</v>
      </c>
      <c r="B1805">
        <v>1185732</v>
      </c>
      <c r="C1805" s="1">
        <v>44265</v>
      </c>
      <c r="D1805" t="s">
        <v>17</v>
      </c>
      <c r="E1805" t="s">
        <v>169</v>
      </c>
      <c r="F1805" t="s">
        <v>36</v>
      </c>
      <c r="G1805">
        <v>1</v>
      </c>
      <c r="H1805">
        <v>2021</v>
      </c>
      <c r="I1805" t="s">
        <v>50</v>
      </c>
      <c r="J1805" t="s">
        <v>99</v>
      </c>
      <c r="K1805" t="s">
        <v>100</v>
      </c>
      <c r="L1805" t="s">
        <v>21</v>
      </c>
      <c r="M1805">
        <v>30</v>
      </c>
      <c r="N1805">
        <v>670</v>
      </c>
      <c r="O1805">
        <v>201000</v>
      </c>
      <c r="P1805">
        <v>80400</v>
      </c>
      <c r="Q1805">
        <v>0.4</v>
      </c>
      <c r="R1805" t="s">
        <v>22</v>
      </c>
    </row>
    <row r="1806" spans="1:18" x14ac:dyDescent="0.25">
      <c r="A1806" t="s">
        <v>48</v>
      </c>
      <c r="B1806">
        <v>1185732</v>
      </c>
      <c r="C1806" s="1">
        <v>44265</v>
      </c>
      <c r="D1806" t="s">
        <v>17</v>
      </c>
      <c r="E1806" t="s">
        <v>169</v>
      </c>
      <c r="F1806" t="s">
        <v>36</v>
      </c>
      <c r="G1806">
        <v>1</v>
      </c>
      <c r="H1806">
        <v>2021</v>
      </c>
      <c r="I1806" t="s">
        <v>50</v>
      </c>
      <c r="J1806" t="s">
        <v>99</v>
      </c>
      <c r="K1806" t="s">
        <v>100</v>
      </c>
      <c r="L1806" t="s">
        <v>24</v>
      </c>
      <c r="M1806">
        <v>30</v>
      </c>
      <c r="N1806">
        <v>350</v>
      </c>
      <c r="O1806">
        <v>105000</v>
      </c>
      <c r="P1806">
        <v>36750</v>
      </c>
      <c r="Q1806">
        <v>0.35</v>
      </c>
      <c r="R1806" t="s">
        <v>22</v>
      </c>
    </row>
    <row r="1807" spans="1:18" x14ac:dyDescent="0.25">
      <c r="A1807" t="s">
        <v>48</v>
      </c>
      <c r="B1807">
        <v>1185732</v>
      </c>
      <c r="C1807" s="1">
        <v>44265</v>
      </c>
      <c r="D1807" t="s">
        <v>17</v>
      </c>
      <c r="E1807" t="s">
        <v>169</v>
      </c>
      <c r="F1807" t="s">
        <v>36</v>
      </c>
      <c r="G1807">
        <v>1</v>
      </c>
      <c r="H1807">
        <v>2021</v>
      </c>
      <c r="I1807" t="s">
        <v>50</v>
      </c>
      <c r="J1807" t="s">
        <v>99</v>
      </c>
      <c r="K1807" t="s">
        <v>100</v>
      </c>
      <c r="L1807" t="s">
        <v>26</v>
      </c>
      <c r="M1807">
        <v>20</v>
      </c>
      <c r="N1807">
        <v>400</v>
      </c>
      <c r="O1807">
        <v>80000</v>
      </c>
      <c r="P1807">
        <v>28000</v>
      </c>
      <c r="Q1807">
        <v>0.35</v>
      </c>
      <c r="R1807" t="s">
        <v>22</v>
      </c>
    </row>
    <row r="1808" spans="1:18" x14ac:dyDescent="0.25">
      <c r="A1808" t="s">
        <v>48</v>
      </c>
      <c r="B1808">
        <v>1185732</v>
      </c>
      <c r="C1808" s="1">
        <v>44265</v>
      </c>
      <c r="D1808" t="s">
        <v>17</v>
      </c>
      <c r="E1808" t="s">
        <v>169</v>
      </c>
      <c r="F1808" t="s">
        <v>36</v>
      </c>
      <c r="G1808">
        <v>1</v>
      </c>
      <c r="H1808">
        <v>2021</v>
      </c>
      <c r="I1808" t="s">
        <v>50</v>
      </c>
      <c r="J1808" t="s">
        <v>99</v>
      </c>
      <c r="K1808" t="s">
        <v>100</v>
      </c>
      <c r="L1808" t="s">
        <v>28</v>
      </c>
      <c r="M1808">
        <v>25</v>
      </c>
      <c r="N1808">
        <v>250</v>
      </c>
      <c r="O1808">
        <v>62500</v>
      </c>
      <c r="P1808">
        <v>25000</v>
      </c>
      <c r="Q1808">
        <v>0.4</v>
      </c>
      <c r="R1808" t="s">
        <v>22</v>
      </c>
    </row>
    <row r="1809" spans="1:18" x14ac:dyDescent="0.25">
      <c r="A1809" t="s">
        <v>48</v>
      </c>
      <c r="B1809">
        <v>1185732</v>
      </c>
      <c r="C1809" s="1">
        <v>44265</v>
      </c>
      <c r="D1809" t="s">
        <v>17</v>
      </c>
      <c r="E1809" t="s">
        <v>169</v>
      </c>
      <c r="F1809" t="s">
        <v>36</v>
      </c>
      <c r="G1809">
        <v>1</v>
      </c>
      <c r="H1809">
        <v>2021</v>
      </c>
      <c r="I1809" t="s">
        <v>50</v>
      </c>
      <c r="J1809" t="s">
        <v>99</v>
      </c>
      <c r="K1809" t="s">
        <v>100</v>
      </c>
      <c r="L1809" t="s">
        <v>30</v>
      </c>
      <c r="M1809">
        <v>40</v>
      </c>
      <c r="N1809">
        <v>300</v>
      </c>
      <c r="O1809">
        <v>120000</v>
      </c>
      <c r="P1809">
        <v>42000</v>
      </c>
      <c r="Q1809">
        <v>0.35</v>
      </c>
      <c r="R1809" t="s">
        <v>22</v>
      </c>
    </row>
    <row r="1810" spans="1:18" x14ac:dyDescent="0.25">
      <c r="A1810" t="s">
        <v>48</v>
      </c>
      <c r="B1810">
        <v>1185732</v>
      </c>
      <c r="C1810" s="1">
        <v>44265</v>
      </c>
      <c r="D1810" t="s">
        <v>17</v>
      </c>
      <c r="E1810" t="s">
        <v>169</v>
      </c>
      <c r="F1810" t="s">
        <v>36</v>
      </c>
      <c r="G1810">
        <v>1</v>
      </c>
      <c r="H1810">
        <v>2021</v>
      </c>
      <c r="I1810" t="s">
        <v>50</v>
      </c>
      <c r="J1810" t="s">
        <v>99</v>
      </c>
      <c r="K1810" t="s">
        <v>100</v>
      </c>
      <c r="L1810" t="s">
        <v>32</v>
      </c>
      <c r="M1810">
        <v>30</v>
      </c>
      <c r="N1810">
        <v>400</v>
      </c>
      <c r="O1810">
        <v>120000</v>
      </c>
      <c r="P1810">
        <v>60000</v>
      </c>
      <c r="Q1810">
        <v>0.5</v>
      </c>
      <c r="R1810" t="s">
        <v>22</v>
      </c>
    </row>
    <row r="1811" spans="1:18" x14ac:dyDescent="0.25">
      <c r="A1811" t="s">
        <v>48</v>
      </c>
      <c r="B1811">
        <v>1185732</v>
      </c>
      <c r="C1811" s="1">
        <v>44297</v>
      </c>
      <c r="D1811" t="s">
        <v>29</v>
      </c>
      <c r="E1811" t="s">
        <v>170</v>
      </c>
      <c r="F1811" t="s">
        <v>38</v>
      </c>
      <c r="G1811">
        <v>2</v>
      </c>
      <c r="H1811">
        <v>2021</v>
      </c>
      <c r="I1811" t="s">
        <v>50</v>
      </c>
      <c r="J1811" t="s">
        <v>99</v>
      </c>
      <c r="K1811" t="s">
        <v>100</v>
      </c>
      <c r="L1811" t="s">
        <v>21</v>
      </c>
      <c r="M1811">
        <v>30</v>
      </c>
      <c r="N1811">
        <v>625</v>
      </c>
      <c r="O1811">
        <v>187500</v>
      </c>
      <c r="P1811">
        <v>75000</v>
      </c>
      <c r="Q1811">
        <v>0.4</v>
      </c>
      <c r="R1811" t="s">
        <v>22</v>
      </c>
    </row>
    <row r="1812" spans="1:18" x14ac:dyDescent="0.25">
      <c r="A1812" t="s">
        <v>48</v>
      </c>
      <c r="B1812">
        <v>1185732</v>
      </c>
      <c r="C1812" s="1">
        <v>44297</v>
      </c>
      <c r="D1812" t="s">
        <v>29</v>
      </c>
      <c r="E1812" t="s">
        <v>170</v>
      </c>
      <c r="F1812" t="s">
        <v>38</v>
      </c>
      <c r="G1812">
        <v>2</v>
      </c>
      <c r="H1812">
        <v>2021</v>
      </c>
      <c r="I1812" t="s">
        <v>50</v>
      </c>
      <c r="J1812" t="s">
        <v>99</v>
      </c>
      <c r="K1812" t="s">
        <v>100</v>
      </c>
      <c r="L1812" t="s">
        <v>24</v>
      </c>
      <c r="M1812">
        <v>25</v>
      </c>
      <c r="N1812">
        <v>325</v>
      </c>
      <c r="O1812">
        <v>81250</v>
      </c>
      <c r="P1812">
        <v>28437.5</v>
      </c>
      <c r="Q1812">
        <v>0.35</v>
      </c>
      <c r="R1812" t="s">
        <v>22</v>
      </c>
    </row>
    <row r="1813" spans="1:18" x14ac:dyDescent="0.25">
      <c r="A1813" t="s">
        <v>48</v>
      </c>
      <c r="B1813">
        <v>1185732</v>
      </c>
      <c r="C1813" s="1">
        <v>44297</v>
      </c>
      <c r="D1813" t="s">
        <v>29</v>
      </c>
      <c r="E1813" t="s">
        <v>170</v>
      </c>
      <c r="F1813" t="s">
        <v>38</v>
      </c>
      <c r="G1813">
        <v>2</v>
      </c>
      <c r="H1813">
        <v>2021</v>
      </c>
      <c r="I1813" t="s">
        <v>50</v>
      </c>
      <c r="J1813" t="s">
        <v>99</v>
      </c>
      <c r="K1813" t="s">
        <v>100</v>
      </c>
      <c r="L1813" t="s">
        <v>26</v>
      </c>
      <c r="M1813">
        <v>15</v>
      </c>
      <c r="N1813">
        <v>325</v>
      </c>
      <c r="O1813">
        <v>48750</v>
      </c>
      <c r="P1813">
        <v>17062.5</v>
      </c>
      <c r="Q1813">
        <v>0.35</v>
      </c>
      <c r="R1813" t="s">
        <v>22</v>
      </c>
    </row>
    <row r="1814" spans="1:18" x14ac:dyDescent="0.25">
      <c r="A1814" t="s">
        <v>48</v>
      </c>
      <c r="B1814">
        <v>1185732</v>
      </c>
      <c r="C1814" s="1">
        <v>44297</v>
      </c>
      <c r="D1814" t="s">
        <v>29</v>
      </c>
      <c r="E1814" t="s">
        <v>170</v>
      </c>
      <c r="F1814" t="s">
        <v>38</v>
      </c>
      <c r="G1814">
        <v>2</v>
      </c>
      <c r="H1814">
        <v>2021</v>
      </c>
      <c r="I1814" t="s">
        <v>50</v>
      </c>
      <c r="J1814" t="s">
        <v>99</v>
      </c>
      <c r="K1814" t="s">
        <v>100</v>
      </c>
      <c r="L1814" t="s">
        <v>28</v>
      </c>
      <c r="M1814">
        <v>20</v>
      </c>
      <c r="N1814">
        <v>250</v>
      </c>
      <c r="O1814">
        <v>50000</v>
      </c>
      <c r="P1814">
        <v>20000</v>
      </c>
      <c r="Q1814">
        <v>0.4</v>
      </c>
      <c r="R1814" t="s">
        <v>22</v>
      </c>
    </row>
    <row r="1815" spans="1:18" x14ac:dyDescent="0.25">
      <c r="A1815" t="s">
        <v>48</v>
      </c>
      <c r="B1815">
        <v>1185732</v>
      </c>
      <c r="C1815" s="1">
        <v>44297</v>
      </c>
      <c r="D1815" t="s">
        <v>29</v>
      </c>
      <c r="E1815" t="s">
        <v>170</v>
      </c>
      <c r="F1815" t="s">
        <v>38</v>
      </c>
      <c r="G1815">
        <v>2</v>
      </c>
      <c r="H1815">
        <v>2021</v>
      </c>
      <c r="I1815" t="s">
        <v>50</v>
      </c>
      <c r="J1815" t="s">
        <v>99</v>
      </c>
      <c r="K1815" t="s">
        <v>100</v>
      </c>
      <c r="L1815" t="s">
        <v>30</v>
      </c>
      <c r="M1815">
        <v>35</v>
      </c>
      <c r="N1815">
        <v>275</v>
      </c>
      <c r="O1815">
        <v>96250</v>
      </c>
      <c r="P1815">
        <v>33687.5</v>
      </c>
      <c r="Q1815">
        <v>0.35</v>
      </c>
      <c r="R1815" t="s">
        <v>22</v>
      </c>
    </row>
    <row r="1816" spans="1:18" x14ac:dyDescent="0.25">
      <c r="A1816" t="s">
        <v>48</v>
      </c>
      <c r="B1816">
        <v>1185732</v>
      </c>
      <c r="C1816" s="1">
        <v>44297</v>
      </c>
      <c r="D1816" t="s">
        <v>29</v>
      </c>
      <c r="E1816" t="s">
        <v>170</v>
      </c>
      <c r="F1816" t="s">
        <v>38</v>
      </c>
      <c r="G1816">
        <v>2</v>
      </c>
      <c r="H1816">
        <v>2021</v>
      </c>
      <c r="I1816" t="s">
        <v>50</v>
      </c>
      <c r="J1816" t="s">
        <v>99</v>
      </c>
      <c r="K1816" t="s">
        <v>100</v>
      </c>
      <c r="L1816" t="s">
        <v>32</v>
      </c>
      <c r="M1816">
        <v>25</v>
      </c>
      <c r="N1816">
        <v>400</v>
      </c>
      <c r="O1816">
        <v>100000</v>
      </c>
      <c r="P1816">
        <v>50000</v>
      </c>
      <c r="Q1816">
        <v>0.5</v>
      </c>
      <c r="R1816" t="s">
        <v>22</v>
      </c>
    </row>
    <row r="1817" spans="1:18" x14ac:dyDescent="0.25">
      <c r="A1817" t="s">
        <v>48</v>
      </c>
      <c r="B1817">
        <v>1185732</v>
      </c>
      <c r="C1817" s="1">
        <v>44328</v>
      </c>
      <c r="D1817" t="s">
        <v>17</v>
      </c>
      <c r="E1817" t="s">
        <v>169</v>
      </c>
      <c r="F1817" t="s">
        <v>39</v>
      </c>
      <c r="G1817">
        <v>2</v>
      </c>
      <c r="H1817">
        <v>2021</v>
      </c>
      <c r="I1817" t="s">
        <v>50</v>
      </c>
      <c r="J1817" t="s">
        <v>99</v>
      </c>
      <c r="K1817" t="s">
        <v>100</v>
      </c>
      <c r="L1817" t="s">
        <v>21</v>
      </c>
      <c r="M1817">
        <v>35</v>
      </c>
      <c r="N1817">
        <v>670</v>
      </c>
      <c r="O1817">
        <v>234500</v>
      </c>
      <c r="P1817">
        <v>93800</v>
      </c>
      <c r="Q1817">
        <v>0.4</v>
      </c>
      <c r="R1817" t="s">
        <v>22</v>
      </c>
    </row>
    <row r="1818" spans="1:18" x14ac:dyDescent="0.25">
      <c r="A1818" t="s">
        <v>48</v>
      </c>
      <c r="B1818">
        <v>1185732</v>
      </c>
      <c r="C1818" s="1">
        <v>44328</v>
      </c>
      <c r="D1818" t="s">
        <v>17</v>
      </c>
      <c r="E1818" t="s">
        <v>169</v>
      </c>
      <c r="F1818" t="s">
        <v>39</v>
      </c>
      <c r="G1818">
        <v>2</v>
      </c>
      <c r="H1818">
        <v>2021</v>
      </c>
      <c r="I1818" t="s">
        <v>50</v>
      </c>
      <c r="J1818" t="s">
        <v>99</v>
      </c>
      <c r="K1818" t="s">
        <v>100</v>
      </c>
      <c r="L1818" t="s">
        <v>24</v>
      </c>
      <c r="M1818">
        <v>30</v>
      </c>
      <c r="N1818">
        <v>375</v>
      </c>
      <c r="O1818">
        <v>112500</v>
      </c>
      <c r="P1818">
        <v>39375</v>
      </c>
      <c r="Q1818">
        <v>0.35</v>
      </c>
      <c r="R1818" t="s">
        <v>22</v>
      </c>
    </row>
    <row r="1819" spans="1:18" x14ac:dyDescent="0.25">
      <c r="A1819" t="s">
        <v>48</v>
      </c>
      <c r="B1819">
        <v>1185732</v>
      </c>
      <c r="C1819" s="1">
        <v>44328</v>
      </c>
      <c r="D1819" t="s">
        <v>17</v>
      </c>
      <c r="E1819" t="s">
        <v>169</v>
      </c>
      <c r="F1819" t="s">
        <v>39</v>
      </c>
      <c r="G1819">
        <v>2</v>
      </c>
      <c r="H1819">
        <v>2021</v>
      </c>
      <c r="I1819" t="s">
        <v>50</v>
      </c>
      <c r="J1819" t="s">
        <v>99</v>
      </c>
      <c r="K1819" t="s">
        <v>100</v>
      </c>
      <c r="L1819" t="s">
        <v>26</v>
      </c>
      <c r="M1819">
        <v>25</v>
      </c>
      <c r="N1819">
        <v>350</v>
      </c>
      <c r="O1819">
        <v>87500</v>
      </c>
      <c r="P1819">
        <v>30625</v>
      </c>
      <c r="Q1819">
        <v>0.35</v>
      </c>
      <c r="R1819" t="s">
        <v>22</v>
      </c>
    </row>
    <row r="1820" spans="1:18" x14ac:dyDescent="0.25">
      <c r="A1820" t="s">
        <v>48</v>
      </c>
      <c r="B1820">
        <v>1185732</v>
      </c>
      <c r="C1820" s="1">
        <v>44328</v>
      </c>
      <c r="D1820" t="s">
        <v>17</v>
      </c>
      <c r="E1820" t="s">
        <v>169</v>
      </c>
      <c r="F1820" t="s">
        <v>39</v>
      </c>
      <c r="G1820">
        <v>2</v>
      </c>
      <c r="H1820">
        <v>2021</v>
      </c>
      <c r="I1820" t="s">
        <v>50</v>
      </c>
      <c r="J1820" t="s">
        <v>99</v>
      </c>
      <c r="K1820" t="s">
        <v>100</v>
      </c>
      <c r="L1820" t="s">
        <v>28</v>
      </c>
      <c r="M1820">
        <v>25</v>
      </c>
      <c r="N1820">
        <v>275</v>
      </c>
      <c r="O1820">
        <v>68750</v>
      </c>
      <c r="P1820">
        <v>27500</v>
      </c>
      <c r="Q1820">
        <v>0.4</v>
      </c>
      <c r="R1820" t="s">
        <v>22</v>
      </c>
    </row>
    <row r="1821" spans="1:18" x14ac:dyDescent="0.25">
      <c r="A1821" t="s">
        <v>48</v>
      </c>
      <c r="B1821">
        <v>1185732</v>
      </c>
      <c r="C1821" s="1">
        <v>44328</v>
      </c>
      <c r="D1821" t="s">
        <v>17</v>
      </c>
      <c r="E1821" t="s">
        <v>169</v>
      </c>
      <c r="F1821" t="s">
        <v>39</v>
      </c>
      <c r="G1821">
        <v>2</v>
      </c>
      <c r="H1821">
        <v>2021</v>
      </c>
      <c r="I1821" t="s">
        <v>50</v>
      </c>
      <c r="J1821" t="s">
        <v>99</v>
      </c>
      <c r="K1821" t="s">
        <v>100</v>
      </c>
      <c r="L1821" t="s">
        <v>30</v>
      </c>
      <c r="M1821">
        <v>40</v>
      </c>
      <c r="N1821">
        <v>300</v>
      </c>
      <c r="O1821">
        <v>120000</v>
      </c>
      <c r="P1821">
        <v>42000</v>
      </c>
      <c r="Q1821">
        <v>0.35</v>
      </c>
      <c r="R1821" t="s">
        <v>22</v>
      </c>
    </row>
    <row r="1822" spans="1:18" x14ac:dyDescent="0.25">
      <c r="A1822" t="s">
        <v>48</v>
      </c>
      <c r="B1822">
        <v>1185732</v>
      </c>
      <c r="C1822" s="1">
        <v>44328</v>
      </c>
      <c r="D1822" t="s">
        <v>17</v>
      </c>
      <c r="E1822" t="s">
        <v>169</v>
      </c>
      <c r="F1822" t="s">
        <v>39</v>
      </c>
      <c r="G1822">
        <v>2</v>
      </c>
      <c r="H1822">
        <v>2021</v>
      </c>
      <c r="I1822" t="s">
        <v>50</v>
      </c>
      <c r="J1822" t="s">
        <v>99</v>
      </c>
      <c r="K1822" t="s">
        <v>100</v>
      </c>
      <c r="L1822" t="s">
        <v>32</v>
      </c>
      <c r="M1822">
        <v>45</v>
      </c>
      <c r="N1822">
        <v>400</v>
      </c>
      <c r="O1822">
        <v>180000</v>
      </c>
      <c r="P1822">
        <v>90000</v>
      </c>
      <c r="Q1822">
        <v>0.5</v>
      </c>
      <c r="R1822" t="s">
        <v>22</v>
      </c>
    </row>
    <row r="1823" spans="1:18" x14ac:dyDescent="0.25">
      <c r="A1823" t="s">
        <v>48</v>
      </c>
      <c r="B1823">
        <v>1185732</v>
      </c>
      <c r="C1823" s="1">
        <v>44358</v>
      </c>
      <c r="D1823" t="s">
        <v>25</v>
      </c>
      <c r="E1823" t="s">
        <v>169</v>
      </c>
      <c r="F1823" t="s">
        <v>56</v>
      </c>
      <c r="G1823">
        <v>2</v>
      </c>
      <c r="H1823">
        <v>2021</v>
      </c>
      <c r="I1823" t="s">
        <v>50</v>
      </c>
      <c r="J1823" t="s">
        <v>99</v>
      </c>
      <c r="K1823" t="s">
        <v>100</v>
      </c>
      <c r="L1823" t="s">
        <v>21</v>
      </c>
      <c r="M1823">
        <v>30</v>
      </c>
      <c r="N1823">
        <v>650</v>
      </c>
      <c r="O1823">
        <v>195000</v>
      </c>
      <c r="P1823">
        <v>78000</v>
      </c>
      <c r="Q1823">
        <v>0.4</v>
      </c>
      <c r="R1823" t="s">
        <v>22</v>
      </c>
    </row>
    <row r="1824" spans="1:18" x14ac:dyDescent="0.25">
      <c r="A1824" t="s">
        <v>48</v>
      </c>
      <c r="B1824">
        <v>1185732</v>
      </c>
      <c r="C1824" s="1">
        <v>44358</v>
      </c>
      <c r="D1824" t="s">
        <v>25</v>
      </c>
      <c r="E1824" t="s">
        <v>169</v>
      </c>
      <c r="F1824" t="s">
        <v>56</v>
      </c>
      <c r="G1824">
        <v>2</v>
      </c>
      <c r="H1824">
        <v>2021</v>
      </c>
      <c r="I1824" t="s">
        <v>50</v>
      </c>
      <c r="J1824" t="s">
        <v>99</v>
      </c>
      <c r="K1824" t="s">
        <v>100</v>
      </c>
      <c r="L1824" t="s">
        <v>24</v>
      </c>
      <c r="M1824">
        <v>25</v>
      </c>
      <c r="N1824">
        <v>400</v>
      </c>
      <c r="O1824">
        <v>100000</v>
      </c>
      <c r="P1824">
        <v>35000</v>
      </c>
      <c r="Q1824">
        <v>0.35</v>
      </c>
      <c r="R1824" t="s">
        <v>22</v>
      </c>
    </row>
    <row r="1825" spans="1:18" x14ac:dyDescent="0.25">
      <c r="A1825" t="s">
        <v>48</v>
      </c>
      <c r="B1825">
        <v>1185732</v>
      </c>
      <c r="C1825" s="1">
        <v>44358</v>
      </c>
      <c r="D1825" t="s">
        <v>25</v>
      </c>
      <c r="E1825" t="s">
        <v>169</v>
      </c>
      <c r="F1825" t="s">
        <v>56</v>
      </c>
      <c r="G1825">
        <v>2</v>
      </c>
      <c r="H1825">
        <v>2021</v>
      </c>
      <c r="I1825" t="s">
        <v>50</v>
      </c>
      <c r="J1825" t="s">
        <v>99</v>
      </c>
      <c r="K1825" t="s">
        <v>100</v>
      </c>
      <c r="L1825" t="s">
        <v>26</v>
      </c>
      <c r="M1825">
        <v>20</v>
      </c>
      <c r="N1825">
        <v>425</v>
      </c>
      <c r="O1825">
        <v>85000</v>
      </c>
      <c r="P1825">
        <v>29750</v>
      </c>
      <c r="Q1825">
        <v>0.35</v>
      </c>
      <c r="R1825" t="s">
        <v>22</v>
      </c>
    </row>
    <row r="1826" spans="1:18" x14ac:dyDescent="0.25">
      <c r="A1826" t="s">
        <v>48</v>
      </c>
      <c r="B1826">
        <v>1185732</v>
      </c>
      <c r="C1826" s="1">
        <v>44358</v>
      </c>
      <c r="D1826" t="s">
        <v>25</v>
      </c>
      <c r="E1826" t="s">
        <v>169</v>
      </c>
      <c r="F1826" t="s">
        <v>56</v>
      </c>
      <c r="G1826">
        <v>2</v>
      </c>
      <c r="H1826">
        <v>2021</v>
      </c>
      <c r="I1826" t="s">
        <v>50</v>
      </c>
      <c r="J1826" t="s">
        <v>99</v>
      </c>
      <c r="K1826" t="s">
        <v>100</v>
      </c>
      <c r="L1826" t="s">
        <v>28</v>
      </c>
      <c r="M1826">
        <v>20</v>
      </c>
      <c r="N1826">
        <v>400</v>
      </c>
      <c r="O1826">
        <v>80000</v>
      </c>
      <c r="P1826">
        <v>32000</v>
      </c>
      <c r="Q1826">
        <v>0.4</v>
      </c>
      <c r="R1826" t="s">
        <v>22</v>
      </c>
    </row>
    <row r="1827" spans="1:18" x14ac:dyDescent="0.25">
      <c r="A1827" t="s">
        <v>48</v>
      </c>
      <c r="B1827">
        <v>1185732</v>
      </c>
      <c r="C1827" s="1">
        <v>44358</v>
      </c>
      <c r="D1827" t="s">
        <v>25</v>
      </c>
      <c r="E1827" t="s">
        <v>169</v>
      </c>
      <c r="F1827" t="s">
        <v>56</v>
      </c>
      <c r="G1827">
        <v>2</v>
      </c>
      <c r="H1827">
        <v>2021</v>
      </c>
      <c r="I1827" t="s">
        <v>50</v>
      </c>
      <c r="J1827" t="s">
        <v>99</v>
      </c>
      <c r="K1827" t="s">
        <v>100</v>
      </c>
      <c r="L1827" t="s">
        <v>30</v>
      </c>
      <c r="M1827">
        <v>35</v>
      </c>
      <c r="N1827">
        <v>400</v>
      </c>
      <c r="O1827">
        <v>140000</v>
      </c>
      <c r="P1827">
        <v>49000</v>
      </c>
      <c r="Q1827">
        <v>0.35</v>
      </c>
      <c r="R1827" t="s">
        <v>22</v>
      </c>
    </row>
    <row r="1828" spans="1:18" x14ac:dyDescent="0.25">
      <c r="A1828" t="s">
        <v>48</v>
      </c>
      <c r="B1828">
        <v>1185732</v>
      </c>
      <c r="C1828" s="1">
        <v>44358</v>
      </c>
      <c r="D1828" t="s">
        <v>25</v>
      </c>
      <c r="E1828" t="s">
        <v>169</v>
      </c>
      <c r="F1828" t="s">
        <v>56</v>
      </c>
      <c r="G1828">
        <v>2</v>
      </c>
      <c r="H1828">
        <v>2021</v>
      </c>
      <c r="I1828" t="s">
        <v>50</v>
      </c>
      <c r="J1828" t="s">
        <v>99</v>
      </c>
      <c r="K1828" t="s">
        <v>100</v>
      </c>
      <c r="L1828" t="s">
        <v>32</v>
      </c>
      <c r="M1828">
        <v>40</v>
      </c>
      <c r="N1828">
        <v>575</v>
      </c>
      <c r="O1828">
        <v>230000</v>
      </c>
      <c r="P1828">
        <v>115000</v>
      </c>
      <c r="Q1828">
        <v>0.5</v>
      </c>
      <c r="R1828" t="s">
        <v>22</v>
      </c>
    </row>
    <row r="1829" spans="1:18" x14ac:dyDescent="0.25">
      <c r="A1829" t="s">
        <v>48</v>
      </c>
      <c r="B1829">
        <v>1185732</v>
      </c>
      <c r="C1829" s="1">
        <v>44387</v>
      </c>
      <c r="D1829" t="s">
        <v>27</v>
      </c>
      <c r="E1829" t="s">
        <v>170</v>
      </c>
      <c r="F1829" t="s">
        <v>40</v>
      </c>
      <c r="G1829">
        <v>3</v>
      </c>
      <c r="H1829">
        <v>2021</v>
      </c>
      <c r="I1829" t="s">
        <v>50</v>
      </c>
      <c r="J1829" t="s">
        <v>99</v>
      </c>
      <c r="K1829" t="s">
        <v>100</v>
      </c>
      <c r="L1829" t="s">
        <v>21</v>
      </c>
      <c r="M1829">
        <v>35</v>
      </c>
      <c r="N1829">
        <v>800</v>
      </c>
      <c r="O1829">
        <v>280000</v>
      </c>
      <c r="P1829">
        <v>112000</v>
      </c>
      <c r="Q1829">
        <v>0.4</v>
      </c>
      <c r="R1829" t="s">
        <v>22</v>
      </c>
    </row>
    <row r="1830" spans="1:18" x14ac:dyDescent="0.25">
      <c r="A1830" t="s">
        <v>48</v>
      </c>
      <c r="B1830">
        <v>1185732</v>
      </c>
      <c r="C1830" s="1">
        <v>44387</v>
      </c>
      <c r="D1830" t="s">
        <v>27</v>
      </c>
      <c r="E1830" t="s">
        <v>170</v>
      </c>
      <c r="F1830" t="s">
        <v>40</v>
      </c>
      <c r="G1830">
        <v>3</v>
      </c>
      <c r="H1830">
        <v>2021</v>
      </c>
      <c r="I1830" t="s">
        <v>50</v>
      </c>
      <c r="J1830" t="s">
        <v>99</v>
      </c>
      <c r="K1830" t="s">
        <v>100</v>
      </c>
      <c r="L1830" t="s">
        <v>24</v>
      </c>
      <c r="M1830">
        <v>30</v>
      </c>
      <c r="N1830">
        <v>550</v>
      </c>
      <c r="O1830">
        <v>165000</v>
      </c>
      <c r="P1830">
        <v>57750</v>
      </c>
      <c r="Q1830">
        <v>0.35</v>
      </c>
      <c r="R1830" t="s">
        <v>22</v>
      </c>
    </row>
    <row r="1831" spans="1:18" x14ac:dyDescent="0.25">
      <c r="A1831" t="s">
        <v>48</v>
      </c>
      <c r="B1831">
        <v>1185732</v>
      </c>
      <c r="C1831" s="1">
        <v>44387</v>
      </c>
      <c r="D1831" t="s">
        <v>27</v>
      </c>
      <c r="E1831" t="s">
        <v>170</v>
      </c>
      <c r="F1831" t="s">
        <v>40</v>
      </c>
      <c r="G1831">
        <v>3</v>
      </c>
      <c r="H1831">
        <v>2021</v>
      </c>
      <c r="I1831" t="s">
        <v>50</v>
      </c>
      <c r="J1831" t="s">
        <v>99</v>
      </c>
      <c r="K1831" t="s">
        <v>100</v>
      </c>
      <c r="L1831" t="s">
        <v>26</v>
      </c>
      <c r="M1831">
        <v>25</v>
      </c>
      <c r="N1831">
        <v>475</v>
      </c>
      <c r="O1831">
        <v>118750</v>
      </c>
      <c r="P1831">
        <v>41562.5</v>
      </c>
      <c r="Q1831">
        <v>0.35</v>
      </c>
      <c r="R1831" t="s">
        <v>22</v>
      </c>
    </row>
    <row r="1832" spans="1:18" x14ac:dyDescent="0.25">
      <c r="A1832" t="s">
        <v>48</v>
      </c>
      <c r="B1832">
        <v>1185732</v>
      </c>
      <c r="C1832" s="1">
        <v>44387</v>
      </c>
      <c r="D1832" t="s">
        <v>27</v>
      </c>
      <c r="E1832" t="s">
        <v>170</v>
      </c>
      <c r="F1832" t="s">
        <v>40</v>
      </c>
      <c r="G1832">
        <v>3</v>
      </c>
      <c r="H1832">
        <v>2021</v>
      </c>
      <c r="I1832" t="s">
        <v>50</v>
      </c>
      <c r="J1832" t="s">
        <v>99</v>
      </c>
      <c r="K1832" t="s">
        <v>100</v>
      </c>
      <c r="L1832" t="s">
        <v>28</v>
      </c>
      <c r="M1832">
        <v>25</v>
      </c>
      <c r="N1832">
        <v>425</v>
      </c>
      <c r="O1832">
        <v>106250</v>
      </c>
      <c r="P1832">
        <v>42500</v>
      </c>
      <c r="Q1832">
        <v>0.4</v>
      </c>
      <c r="R1832" t="s">
        <v>22</v>
      </c>
    </row>
    <row r="1833" spans="1:18" x14ac:dyDescent="0.25">
      <c r="A1833" t="s">
        <v>48</v>
      </c>
      <c r="B1833">
        <v>1185732</v>
      </c>
      <c r="C1833" s="1">
        <v>44387</v>
      </c>
      <c r="D1833" t="s">
        <v>27</v>
      </c>
      <c r="E1833" t="s">
        <v>170</v>
      </c>
      <c r="F1833" t="s">
        <v>40</v>
      </c>
      <c r="G1833">
        <v>3</v>
      </c>
      <c r="H1833">
        <v>2021</v>
      </c>
      <c r="I1833" t="s">
        <v>50</v>
      </c>
      <c r="J1833" t="s">
        <v>99</v>
      </c>
      <c r="K1833" t="s">
        <v>100</v>
      </c>
      <c r="L1833" t="s">
        <v>30</v>
      </c>
      <c r="M1833">
        <v>35</v>
      </c>
      <c r="N1833">
        <v>425</v>
      </c>
      <c r="O1833">
        <v>148750</v>
      </c>
      <c r="P1833">
        <v>52062.5</v>
      </c>
      <c r="Q1833">
        <v>0.35</v>
      </c>
      <c r="R1833" t="s">
        <v>22</v>
      </c>
    </row>
    <row r="1834" spans="1:18" x14ac:dyDescent="0.25">
      <c r="A1834" t="s">
        <v>48</v>
      </c>
      <c r="B1834">
        <v>1185732</v>
      </c>
      <c r="C1834" s="1">
        <v>44387</v>
      </c>
      <c r="D1834" t="s">
        <v>27</v>
      </c>
      <c r="E1834" t="s">
        <v>170</v>
      </c>
      <c r="F1834" t="s">
        <v>40</v>
      </c>
      <c r="G1834">
        <v>3</v>
      </c>
      <c r="H1834">
        <v>2021</v>
      </c>
      <c r="I1834" t="s">
        <v>50</v>
      </c>
      <c r="J1834" t="s">
        <v>99</v>
      </c>
      <c r="K1834" t="s">
        <v>100</v>
      </c>
      <c r="L1834" t="s">
        <v>32</v>
      </c>
      <c r="M1834">
        <v>40</v>
      </c>
      <c r="N1834">
        <v>600</v>
      </c>
      <c r="O1834">
        <v>240000</v>
      </c>
      <c r="P1834">
        <v>120000</v>
      </c>
      <c r="Q1834">
        <v>0.5</v>
      </c>
      <c r="R1834" t="s">
        <v>22</v>
      </c>
    </row>
    <row r="1835" spans="1:18" x14ac:dyDescent="0.25">
      <c r="A1835" t="s">
        <v>48</v>
      </c>
      <c r="B1835">
        <v>1185732</v>
      </c>
      <c r="C1835" s="1">
        <v>44419</v>
      </c>
      <c r="D1835" t="s">
        <v>17</v>
      </c>
      <c r="E1835" t="s">
        <v>169</v>
      </c>
      <c r="F1835" t="s">
        <v>45</v>
      </c>
      <c r="G1835">
        <v>3</v>
      </c>
      <c r="H1835">
        <v>2021</v>
      </c>
      <c r="I1835" t="s">
        <v>50</v>
      </c>
      <c r="J1835" t="s">
        <v>99</v>
      </c>
      <c r="K1835" t="s">
        <v>100</v>
      </c>
      <c r="L1835" t="s">
        <v>21</v>
      </c>
      <c r="M1835">
        <v>35</v>
      </c>
      <c r="N1835">
        <v>750</v>
      </c>
      <c r="O1835">
        <v>262500</v>
      </c>
      <c r="P1835">
        <v>105000</v>
      </c>
      <c r="Q1835">
        <v>0.4</v>
      </c>
      <c r="R1835" t="s">
        <v>22</v>
      </c>
    </row>
    <row r="1836" spans="1:18" x14ac:dyDescent="0.25">
      <c r="A1836" t="s">
        <v>48</v>
      </c>
      <c r="B1836">
        <v>1185732</v>
      </c>
      <c r="C1836" s="1">
        <v>44419</v>
      </c>
      <c r="D1836" t="s">
        <v>17</v>
      </c>
      <c r="E1836" t="s">
        <v>169</v>
      </c>
      <c r="F1836" t="s">
        <v>45</v>
      </c>
      <c r="G1836">
        <v>3</v>
      </c>
      <c r="H1836">
        <v>2021</v>
      </c>
      <c r="I1836" t="s">
        <v>50</v>
      </c>
      <c r="J1836" t="s">
        <v>99</v>
      </c>
      <c r="K1836" t="s">
        <v>100</v>
      </c>
      <c r="L1836" t="s">
        <v>24</v>
      </c>
      <c r="M1836">
        <v>35</v>
      </c>
      <c r="N1836">
        <v>525</v>
      </c>
      <c r="O1836">
        <v>183750</v>
      </c>
      <c r="P1836">
        <v>64312.5</v>
      </c>
      <c r="Q1836">
        <v>0.35</v>
      </c>
      <c r="R1836" t="s">
        <v>22</v>
      </c>
    </row>
    <row r="1837" spans="1:18" x14ac:dyDescent="0.25">
      <c r="A1837" t="s">
        <v>48</v>
      </c>
      <c r="B1837">
        <v>1185732</v>
      </c>
      <c r="C1837" s="1">
        <v>44419</v>
      </c>
      <c r="D1837" t="s">
        <v>17</v>
      </c>
      <c r="E1837" t="s">
        <v>169</v>
      </c>
      <c r="F1837" t="s">
        <v>45</v>
      </c>
      <c r="G1837">
        <v>3</v>
      </c>
      <c r="H1837">
        <v>2021</v>
      </c>
      <c r="I1837" t="s">
        <v>50</v>
      </c>
      <c r="J1837" t="s">
        <v>99</v>
      </c>
      <c r="K1837" t="s">
        <v>100</v>
      </c>
      <c r="L1837" t="s">
        <v>26</v>
      </c>
      <c r="M1837">
        <v>30</v>
      </c>
      <c r="N1837">
        <v>450</v>
      </c>
      <c r="O1837">
        <v>135000</v>
      </c>
      <c r="P1837">
        <v>47250</v>
      </c>
      <c r="Q1837">
        <v>0.35</v>
      </c>
      <c r="R1837" t="s">
        <v>22</v>
      </c>
    </row>
    <row r="1838" spans="1:18" x14ac:dyDescent="0.25">
      <c r="A1838" t="s">
        <v>48</v>
      </c>
      <c r="B1838">
        <v>1185732</v>
      </c>
      <c r="C1838" s="1">
        <v>44419</v>
      </c>
      <c r="D1838" t="s">
        <v>17</v>
      </c>
      <c r="E1838" t="s">
        <v>169</v>
      </c>
      <c r="F1838" t="s">
        <v>45</v>
      </c>
      <c r="G1838">
        <v>3</v>
      </c>
      <c r="H1838">
        <v>2021</v>
      </c>
      <c r="I1838" t="s">
        <v>50</v>
      </c>
      <c r="J1838" t="s">
        <v>99</v>
      </c>
      <c r="K1838" t="s">
        <v>100</v>
      </c>
      <c r="L1838" t="s">
        <v>28</v>
      </c>
      <c r="M1838">
        <v>20</v>
      </c>
      <c r="N1838">
        <v>375</v>
      </c>
      <c r="O1838">
        <v>75000</v>
      </c>
      <c r="P1838">
        <v>30000</v>
      </c>
      <c r="Q1838">
        <v>0.4</v>
      </c>
      <c r="R1838" t="s">
        <v>22</v>
      </c>
    </row>
    <row r="1839" spans="1:18" x14ac:dyDescent="0.25">
      <c r="A1839" t="s">
        <v>48</v>
      </c>
      <c r="B1839">
        <v>1185732</v>
      </c>
      <c r="C1839" s="1">
        <v>44419</v>
      </c>
      <c r="D1839" t="s">
        <v>17</v>
      </c>
      <c r="E1839" t="s">
        <v>169</v>
      </c>
      <c r="F1839" t="s">
        <v>45</v>
      </c>
      <c r="G1839">
        <v>3</v>
      </c>
      <c r="H1839">
        <v>2021</v>
      </c>
      <c r="I1839" t="s">
        <v>50</v>
      </c>
      <c r="J1839" t="s">
        <v>99</v>
      </c>
      <c r="K1839" t="s">
        <v>100</v>
      </c>
      <c r="L1839" t="s">
        <v>30</v>
      </c>
      <c r="M1839">
        <v>30</v>
      </c>
      <c r="N1839">
        <v>350</v>
      </c>
      <c r="O1839">
        <v>105000</v>
      </c>
      <c r="P1839">
        <v>36750</v>
      </c>
      <c r="Q1839">
        <v>0.35</v>
      </c>
      <c r="R1839" t="s">
        <v>22</v>
      </c>
    </row>
    <row r="1840" spans="1:18" x14ac:dyDescent="0.25">
      <c r="A1840" t="s">
        <v>48</v>
      </c>
      <c r="B1840">
        <v>1185732</v>
      </c>
      <c r="C1840" s="1">
        <v>44419</v>
      </c>
      <c r="D1840" t="s">
        <v>17</v>
      </c>
      <c r="E1840" t="s">
        <v>169</v>
      </c>
      <c r="F1840" t="s">
        <v>45</v>
      </c>
      <c r="G1840">
        <v>3</v>
      </c>
      <c r="H1840">
        <v>2021</v>
      </c>
      <c r="I1840" t="s">
        <v>50</v>
      </c>
      <c r="J1840" t="s">
        <v>99</v>
      </c>
      <c r="K1840" t="s">
        <v>100</v>
      </c>
      <c r="L1840" t="s">
        <v>32</v>
      </c>
      <c r="M1840">
        <v>35</v>
      </c>
      <c r="N1840">
        <v>525</v>
      </c>
      <c r="O1840">
        <v>183750</v>
      </c>
      <c r="P1840">
        <v>91875</v>
      </c>
      <c r="Q1840">
        <v>0.5</v>
      </c>
      <c r="R1840" t="s">
        <v>22</v>
      </c>
    </row>
    <row r="1841" spans="1:18" x14ac:dyDescent="0.25">
      <c r="A1841" t="s">
        <v>48</v>
      </c>
      <c r="B1841">
        <v>1185732</v>
      </c>
      <c r="C1841" s="1">
        <v>44451</v>
      </c>
      <c r="D1841" t="s">
        <v>29</v>
      </c>
      <c r="E1841" t="s">
        <v>170</v>
      </c>
      <c r="F1841" t="s">
        <v>46</v>
      </c>
      <c r="G1841">
        <v>3</v>
      </c>
      <c r="H1841">
        <v>2021</v>
      </c>
      <c r="I1841" t="s">
        <v>50</v>
      </c>
      <c r="J1841" t="s">
        <v>99</v>
      </c>
      <c r="K1841" t="s">
        <v>100</v>
      </c>
      <c r="L1841" t="s">
        <v>21</v>
      </c>
      <c r="M1841">
        <v>30</v>
      </c>
      <c r="N1841">
        <v>650</v>
      </c>
      <c r="O1841">
        <v>195000</v>
      </c>
      <c r="P1841">
        <v>78000</v>
      </c>
      <c r="Q1841">
        <v>0.4</v>
      </c>
      <c r="R1841" t="s">
        <v>22</v>
      </c>
    </row>
    <row r="1842" spans="1:18" x14ac:dyDescent="0.25">
      <c r="A1842" t="s">
        <v>48</v>
      </c>
      <c r="B1842">
        <v>1185732</v>
      </c>
      <c r="C1842" s="1">
        <v>44451</v>
      </c>
      <c r="D1842" t="s">
        <v>29</v>
      </c>
      <c r="E1842" t="s">
        <v>170</v>
      </c>
      <c r="F1842" t="s">
        <v>46</v>
      </c>
      <c r="G1842">
        <v>3</v>
      </c>
      <c r="H1842">
        <v>2021</v>
      </c>
      <c r="I1842" t="s">
        <v>50</v>
      </c>
      <c r="J1842" t="s">
        <v>99</v>
      </c>
      <c r="K1842" t="s">
        <v>100</v>
      </c>
      <c r="L1842" t="s">
        <v>24</v>
      </c>
      <c r="M1842">
        <v>25</v>
      </c>
      <c r="N1842">
        <v>450</v>
      </c>
      <c r="O1842">
        <v>112500</v>
      </c>
      <c r="P1842">
        <v>39375</v>
      </c>
      <c r="Q1842">
        <v>0.35</v>
      </c>
      <c r="R1842" t="s">
        <v>22</v>
      </c>
    </row>
    <row r="1843" spans="1:18" x14ac:dyDescent="0.25">
      <c r="A1843" t="s">
        <v>48</v>
      </c>
      <c r="B1843">
        <v>1185732</v>
      </c>
      <c r="C1843" s="1">
        <v>44451</v>
      </c>
      <c r="D1843" t="s">
        <v>29</v>
      </c>
      <c r="E1843" t="s">
        <v>170</v>
      </c>
      <c r="F1843" t="s">
        <v>46</v>
      </c>
      <c r="G1843">
        <v>3</v>
      </c>
      <c r="H1843">
        <v>2021</v>
      </c>
      <c r="I1843" t="s">
        <v>50</v>
      </c>
      <c r="J1843" t="s">
        <v>99</v>
      </c>
      <c r="K1843" t="s">
        <v>100</v>
      </c>
      <c r="L1843" t="s">
        <v>26</v>
      </c>
      <c r="M1843">
        <v>10</v>
      </c>
      <c r="N1843">
        <v>350</v>
      </c>
      <c r="O1843">
        <v>35000</v>
      </c>
      <c r="P1843">
        <v>12250</v>
      </c>
      <c r="Q1843">
        <v>0.35</v>
      </c>
      <c r="R1843" t="s">
        <v>22</v>
      </c>
    </row>
    <row r="1844" spans="1:18" x14ac:dyDescent="0.25">
      <c r="A1844" t="s">
        <v>48</v>
      </c>
      <c r="B1844">
        <v>1185732</v>
      </c>
      <c r="C1844" s="1">
        <v>44451</v>
      </c>
      <c r="D1844" t="s">
        <v>29</v>
      </c>
      <c r="E1844" t="s">
        <v>170</v>
      </c>
      <c r="F1844" t="s">
        <v>46</v>
      </c>
      <c r="G1844">
        <v>3</v>
      </c>
      <c r="H1844">
        <v>2021</v>
      </c>
      <c r="I1844" t="s">
        <v>50</v>
      </c>
      <c r="J1844" t="s">
        <v>99</v>
      </c>
      <c r="K1844" t="s">
        <v>100</v>
      </c>
      <c r="L1844" t="s">
        <v>28</v>
      </c>
      <c r="M1844">
        <v>10</v>
      </c>
      <c r="N1844">
        <v>325</v>
      </c>
      <c r="O1844">
        <v>32500</v>
      </c>
      <c r="P1844">
        <v>13000</v>
      </c>
      <c r="Q1844">
        <v>0.4</v>
      </c>
      <c r="R1844" t="s">
        <v>22</v>
      </c>
    </row>
    <row r="1845" spans="1:18" x14ac:dyDescent="0.25">
      <c r="A1845" t="s">
        <v>48</v>
      </c>
      <c r="B1845">
        <v>1185732</v>
      </c>
      <c r="C1845" s="1">
        <v>44451</v>
      </c>
      <c r="D1845" t="s">
        <v>29</v>
      </c>
      <c r="E1845" t="s">
        <v>170</v>
      </c>
      <c r="F1845" t="s">
        <v>46</v>
      </c>
      <c r="G1845">
        <v>3</v>
      </c>
      <c r="H1845">
        <v>2021</v>
      </c>
      <c r="I1845" t="s">
        <v>50</v>
      </c>
      <c r="J1845" t="s">
        <v>99</v>
      </c>
      <c r="K1845" t="s">
        <v>100</v>
      </c>
      <c r="L1845" t="s">
        <v>30</v>
      </c>
      <c r="M1845">
        <v>20</v>
      </c>
      <c r="N1845">
        <v>325</v>
      </c>
      <c r="O1845">
        <v>65000</v>
      </c>
      <c r="P1845">
        <v>22750</v>
      </c>
      <c r="Q1845">
        <v>0.35</v>
      </c>
      <c r="R1845" t="s">
        <v>22</v>
      </c>
    </row>
    <row r="1846" spans="1:18" x14ac:dyDescent="0.25">
      <c r="A1846" t="s">
        <v>48</v>
      </c>
      <c r="B1846">
        <v>1185732</v>
      </c>
      <c r="C1846" s="1">
        <v>44451</v>
      </c>
      <c r="D1846" t="s">
        <v>29</v>
      </c>
      <c r="E1846" t="s">
        <v>170</v>
      </c>
      <c r="F1846" t="s">
        <v>46</v>
      </c>
      <c r="G1846">
        <v>3</v>
      </c>
      <c r="H1846">
        <v>2021</v>
      </c>
      <c r="I1846" t="s">
        <v>50</v>
      </c>
      <c r="J1846" t="s">
        <v>99</v>
      </c>
      <c r="K1846" t="s">
        <v>100</v>
      </c>
      <c r="L1846" t="s">
        <v>32</v>
      </c>
      <c r="M1846">
        <v>25</v>
      </c>
      <c r="N1846">
        <v>400</v>
      </c>
      <c r="O1846">
        <v>100000</v>
      </c>
      <c r="P1846">
        <v>50000</v>
      </c>
      <c r="Q1846">
        <v>0.5</v>
      </c>
      <c r="R1846" t="s">
        <v>22</v>
      </c>
    </row>
    <row r="1847" spans="1:18" x14ac:dyDescent="0.25">
      <c r="A1847" t="s">
        <v>48</v>
      </c>
      <c r="B1847">
        <v>1185732</v>
      </c>
      <c r="C1847" s="1">
        <v>44480</v>
      </c>
      <c r="D1847" t="s">
        <v>31</v>
      </c>
      <c r="E1847" t="s">
        <v>169</v>
      </c>
      <c r="F1847" t="s">
        <v>47</v>
      </c>
      <c r="G1847">
        <v>4</v>
      </c>
      <c r="H1847">
        <v>2021</v>
      </c>
      <c r="I1847" t="s">
        <v>50</v>
      </c>
      <c r="J1847" t="s">
        <v>99</v>
      </c>
      <c r="K1847" t="s">
        <v>100</v>
      </c>
      <c r="L1847" t="s">
        <v>21</v>
      </c>
      <c r="M1847">
        <v>30</v>
      </c>
      <c r="N1847">
        <v>575</v>
      </c>
      <c r="O1847">
        <v>172500</v>
      </c>
      <c r="P1847">
        <v>69000</v>
      </c>
      <c r="Q1847">
        <v>0.4</v>
      </c>
      <c r="R1847" t="s">
        <v>22</v>
      </c>
    </row>
    <row r="1848" spans="1:18" x14ac:dyDescent="0.25">
      <c r="A1848" t="s">
        <v>48</v>
      </c>
      <c r="B1848">
        <v>1185732</v>
      </c>
      <c r="C1848" s="1">
        <v>44480</v>
      </c>
      <c r="D1848" t="s">
        <v>31</v>
      </c>
      <c r="E1848" t="s">
        <v>169</v>
      </c>
      <c r="F1848" t="s">
        <v>47</v>
      </c>
      <c r="G1848">
        <v>4</v>
      </c>
      <c r="H1848">
        <v>2021</v>
      </c>
      <c r="I1848" t="s">
        <v>50</v>
      </c>
      <c r="J1848" t="s">
        <v>99</v>
      </c>
      <c r="K1848" t="s">
        <v>100</v>
      </c>
      <c r="L1848" t="s">
        <v>24</v>
      </c>
      <c r="M1848">
        <v>20</v>
      </c>
      <c r="N1848">
        <v>400</v>
      </c>
      <c r="O1848">
        <v>80000</v>
      </c>
      <c r="P1848">
        <v>28000</v>
      </c>
      <c r="Q1848">
        <v>0.35</v>
      </c>
      <c r="R1848" t="s">
        <v>22</v>
      </c>
    </row>
    <row r="1849" spans="1:18" x14ac:dyDescent="0.25">
      <c r="A1849" t="s">
        <v>48</v>
      </c>
      <c r="B1849">
        <v>1185732</v>
      </c>
      <c r="C1849" s="1">
        <v>44480</v>
      </c>
      <c r="D1849" t="s">
        <v>31</v>
      </c>
      <c r="E1849" t="s">
        <v>169</v>
      </c>
      <c r="F1849" t="s">
        <v>47</v>
      </c>
      <c r="G1849">
        <v>4</v>
      </c>
      <c r="H1849">
        <v>2021</v>
      </c>
      <c r="I1849" t="s">
        <v>50</v>
      </c>
      <c r="J1849" t="s">
        <v>99</v>
      </c>
      <c r="K1849" t="s">
        <v>100</v>
      </c>
      <c r="L1849" t="s">
        <v>26</v>
      </c>
      <c r="M1849">
        <v>20</v>
      </c>
      <c r="N1849">
        <v>300</v>
      </c>
      <c r="O1849">
        <v>60000</v>
      </c>
      <c r="P1849">
        <v>21000</v>
      </c>
      <c r="Q1849">
        <v>0.35</v>
      </c>
      <c r="R1849" t="s">
        <v>22</v>
      </c>
    </row>
    <row r="1850" spans="1:18" x14ac:dyDescent="0.25">
      <c r="A1850" t="s">
        <v>48</v>
      </c>
      <c r="B1850">
        <v>1185732</v>
      </c>
      <c r="C1850" s="1">
        <v>44480</v>
      </c>
      <c r="D1850" t="s">
        <v>31</v>
      </c>
      <c r="E1850" t="s">
        <v>169</v>
      </c>
      <c r="F1850" t="s">
        <v>47</v>
      </c>
      <c r="G1850">
        <v>4</v>
      </c>
      <c r="H1850">
        <v>2021</v>
      </c>
      <c r="I1850" t="s">
        <v>50</v>
      </c>
      <c r="J1850" t="s">
        <v>99</v>
      </c>
      <c r="K1850" t="s">
        <v>100</v>
      </c>
      <c r="L1850" t="s">
        <v>28</v>
      </c>
      <c r="M1850">
        <v>20</v>
      </c>
      <c r="N1850">
        <v>275</v>
      </c>
      <c r="O1850">
        <v>55000</v>
      </c>
      <c r="P1850">
        <v>22000</v>
      </c>
      <c r="Q1850">
        <v>0.4</v>
      </c>
      <c r="R1850" t="s">
        <v>22</v>
      </c>
    </row>
    <row r="1851" spans="1:18" x14ac:dyDescent="0.25">
      <c r="A1851" t="s">
        <v>48</v>
      </c>
      <c r="B1851">
        <v>1185732</v>
      </c>
      <c r="C1851" s="1">
        <v>44480</v>
      </c>
      <c r="D1851" t="s">
        <v>31</v>
      </c>
      <c r="E1851" t="s">
        <v>169</v>
      </c>
      <c r="F1851" t="s">
        <v>47</v>
      </c>
      <c r="G1851">
        <v>4</v>
      </c>
      <c r="H1851">
        <v>2021</v>
      </c>
      <c r="I1851" t="s">
        <v>50</v>
      </c>
      <c r="J1851" t="s">
        <v>99</v>
      </c>
      <c r="K1851" t="s">
        <v>100</v>
      </c>
      <c r="L1851" t="s">
        <v>30</v>
      </c>
      <c r="M1851">
        <v>30</v>
      </c>
      <c r="N1851">
        <v>275</v>
      </c>
      <c r="O1851">
        <v>82500</v>
      </c>
      <c r="P1851">
        <v>28875</v>
      </c>
      <c r="Q1851">
        <v>0.35</v>
      </c>
      <c r="R1851" t="s">
        <v>22</v>
      </c>
    </row>
    <row r="1852" spans="1:18" x14ac:dyDescent="0.25">
      <c r="A1852" t="s">
        <v>48</v>
      </c>
      <c r="B1852">
        <v>1185732</v>
      </c>
      <c r="C1852" s="1">
        <v>44480</v>
      </c>
      <c r="D1852" t="s">
        <v>31</v>
      </c>
      <c r="E1852" t="s">
        <v>169</v>
      </c>
      <c r="F1852" t="s">
        <v>47</v>
      </c>
      <c r="G1852">
        <v>4</v>
      </c>
      <c r="H1852">
        <v>2021</v>
      </c>
      <c r="I1852" t="s">
        <v>50</v>
      </c>
      <c r="J1852" t="s">
        <v>99</v>
      </c>
      <c r="K1852" t="s">
        <v>100</v>
      </c>
      <c r="L1852" t="s">
        <v>32</v>
      </c>
      <c r="M1852">
        <v>35</v>
      </c>
      <c r="N1852">
        <v>400</v>
      </c>
      <c r="O1852">
        <v>140000</v>
      </c>
      <c r="P1852">
        <v>70000</v>
      </c>
      <c r="Q1852">
        <v>0.5</v>
      </c>
      <c r="R1852" t="s">
        <v>22</v>
      </c>
    </row>
    <row r="1853" spans="1:18" x14ac:dyDescent="0.25">
      <c r="A1853" t="s">
        <v>48</v>
      </c>
      <c r="B1853">
        <v>1185732</v>
      </c>
      <c r="C1853" s="1">
        <v>44511</v>
      </c>
      <c r="D1853" t="s">
        <v>23</v>
      </c>
      <c r="E1853" t="s">
        <v>169</v>
      </c>
      <c r="F1853" t="s">
        <v>49</v>
      </c>
      <c r="G1853">
        <v>4</v>
      </c>
      <c r="H1853">
        <v>2021</v>
      </c>
      <c r="I1853" t="s">
        <v>50</v>
      </c>
      <c r="J1853" t="s">
        <v>99</v>
      </c>
      <c r="K1853" t="s">
        <v>100</v>
      </c>
      <c r="L1853" t="s">
        <v>21</v>
      </c>
      <c r="M1853">
        <v>30</v>
      </c>
      <c r="N1853">
        <v>550</v>
      </c>
      <c r="O1853">
        <v>165000</v>
      </c>
      <c r="P1853">
        <v>66000</v>
      </c>
      <c r="Q1853">
        <v>0.4</v>
      </c>
      <c r="R1853" t="s">
        <v>22</v>
      </c>
    </row>
    <row r="1854" spans="1:18" x14ac:dyDescent="0.25">
      <c r="A1854" t="s">
        <v>48</v>
      </c>
      <c r="B1854">
        <v>1185732</v>
      </c>
      <c r="C1854" s="1">
        <v>44511</v>
      </c>
      <c r="D1854" t="s">
        <v>23</v>
      </c>
      <c r="E1854" t="s">
        <v>169</v>
      </c>
      <c r="F1854" t="s">
        <v>49</v>
      </c>
      <c r="G1854">
        <v>4</v>
      </c>
      <c r="H1854">
        <v>2021</v>
      </c>
      <c r="I1854" t="s">
        <v>50</v>
      </c>
      <c r="J1854" t="s">
        <v>99</v>
      </c>
      <c r="K1854" t="s">
        <v>100</v>
      </c>
      <c r="L1854" t="s">
        <v>24</v>
      </c>
      <c r="M1854">
        <v>20</v>
      </c>
      <c r="N1854">
        <v>400</v>
      </c>
      <c r="O1854">
        <v>80000</v>
      </c>
      <c r="P1854">
        <v>28000</v>
      </c>
      <c r="Q1854">
        <v>0.35</v>
      </c>
      <c r="R1854" t="s">
        <v>22</v>
      </c>
    </row>
    <row r="1855" spans="1:18" x14ac:dyDescent="0.25">
      <c r="A1855" t="s">
        <v>48</v>
      </c>
      <c r="B1855">
        <v>1185732</v>
      </c>
      <c r="C1855" s="1">
        <v>44511</v>
      </c>
      <c r="D1855" t="s">
        <v>23</v>
      </c>
      <c r="E1855" t="s">
        <v>169</v>
      </c>
      <c r="F1855" t="s">
        <v>49</v>
      </c>
      <c r="G1855">
        <v>4</v>
      </c>
      <c r="H1855">
        <v>2021</v>
      </c>
      <c r="I1855" t="s">
        <v>50</v>
      </c>
      <c r="J1855" t="s">
        <v>99</v>
      </c>
      <c r="K1855" t="s">
        <v>100</v>
      </c>
      <c r="L1855" t="s">
        <v>26</v>
      </c>
      <c r="M1855">
        <v>20</v>
      </c>
      <c r="N1855">
        <v>345</v>
      </c>
      <c r="O1855">
        <v>69000</v>
      </c>
      <c r="P1855">
        <v>24150</v>
      </c>
      <c r="Q1855">
        <v>0.35</v>
      </c>
      <c r="R1855" t="s">
        <v>22</v>
      </c>
    </row>
    <row r="1856" spans="1:18" x14ac:dyDescent="0.25">
      <c r="A1856" t="s">
        <v>48</v>
      </c>
      <c r="B1856">
        <v>1185732</v>
      </c>
      <c r="C1856" s="1">
        <v>44511</v>
      </c>
      <c r="D1856" t="s">
        <v>23</v>
      </c>
      <c r="E1856" t="s">
        <v>169</v>
      </c>
      <c r="F1856" t="s">
        <v>49</v>
      </c>
      <c r="G1856">
        <v>4</v>
      </c>
      <c r="H1856">
        <v>2021</v>
      </c>
      <c r="I1856" t="s">
        <v>50</v>
      </c>
      <c r="J1856" t="s">
        <v>99</v>
      </c>
      <c r="K1856" t="s">
        <v>100</v>
      </c>
      <c r="L1856" t="s">
        <v>28</v>
      </c>
      <c r="M1856">
        <v>20</v>
      </c>
      <c r="N1856">
        <v>375</v>
      </c>
      <c r="O1856">
        <v>75000</v>
      </c>
      <c r="P1856">
        <v>30000</v>
      </c>
      <c r="Q1856">
        <v>0.4</v>
      </c>
      <c r="R1856" t="s">
        <v>22</v>
      </c>
    </row>
    <row r="1857" spans="1:18" x14ac:dyDescent="0.25">
      <c r="A1857" t="s">
        <v>48</v>
      </c>
      <c r="B1857">
        <v>1185732</v>
      </c>
      <c r="C1857" s="1">
        <v>44511</v>
      </c>
      <c r="D1857" t="s">
        <v>23</v>
      </c>
      <c r="E1857" t="s">
        <v>169</v>
      </c>
      <c r="F1857" t="s">
        <v>49</v>
      </c>
      <c r="G1857">
        <v>4</v>
      </c>
      <c r="H1857">
        <v>2021</v>
      </c>
      <c r="I1857" t="s">
        <v>50</v>
      </c>
      <c r="J1857" t="s">
        <v>99</v>
      </c>
      <c r="K1857" t="s">
        <v>100</v>
      </c>
      <c r="L1857" t="s">
        <v>30</v>
      </c>
      <c r="M1857">
        <v>40</v>
      </c>
      <c r="N1857">
        <v>350</v>
      </c>
      <c r="O1857">
        <v>140000</v>
      </c>
      <c r="P1857">
        <v>49000</v>
      </c>
      <c r="Q1857">
        <v>0.35</v>
      </c>
      <c r="R1857" t="s">
        <v>22</v>
      </c>
    </row>
    <row r="1858" spans="1:18" x14ac:dyDescent="0.25">
      <c r="A1858" t="s">
        <v>48</v>
      </c>
      <c r="B1858">
        <v>1185732</v>
      </c>
      <c r="C1858" s="1">
        <v>44511</v>
      </c>
      <c r="D1858" t="s">
        <v>23</v>
      </c>
      <c r="E1858" t="s">
        <v>169</v>
      </c>
      <c r="F1858" t="s">
        <v>49</v>
      </c>
      <c r="G1858">
        <v>4</v>
      </c>
      <c r="H1858">
        <v>2021</v>
      </c>
      <c r="I1858" t="s">
        <v>50</v>
      </c>
      <c r="J1858" t="s">
        <v>99</v>
      </c>
      <c r="K1858" t="s">
        <v>100</v>
      </c>
      <c r="L1858" t="s">
        <v>32</v>
      </c>
      <c r="M1858">
        <v>45</v>
      </c>
      <c r="N1858">
        <v>450</v>
      </c>
      <c r="O1858">
        <v>202500</v>
      </c>
      <c r="P1858">
        <v>101250</v>
      </c>
      <c r="Q1858">
        <v>0.5</v>
      </c>
      <c r="R1858" t="s">
        <v>22</v>
      </c>
    </row>
    <row r="1859" spans="1:18" x14ac:dyDescent="0.25">
      <c r="A1859" t="s">
        <v>48</v>
      </c>
      <c r="B1859">
        <v>1185732</v>
      </c>
      <c r="C1859" s="1">
        <v>44540</v>
      </c>
      <c r="D1859" t="s">
        <v>25</v>
      </c>
      <c r="E1859" t="s">
        <v>169</v>
      </c>
      <c r="F1859" t="s">
        <v>53</v>
      </c>
      <c r="G1859">
        <v>4</v>
      </c>
      <c r="H1859">
        <v>2021</v>
      </c>
      <c r="I1859" t="s">
        <v>50</v>
      </c>
      <c r="J1859" t="s">
        <v>99</v>
      </c>
      <c r="K1859" t="s">
        <v>100</v>
      </c>
      <c r="L1859" t="s">
        <v>21</v>
      </c>
      <c r="M1859">
        <v>40</v>
      </c>
      <c r="N1859">
        <v>700</v>
      </c>
      <c r="O1859">
        <v>280000</v>
      </c>
      <c r="P1859">
        <v>112000</v>
      </c>
      <c r="Q1859">
        <v>0.4</v>
      </c>
      <c r="R1859" t="s">
        <v>22</v>
      </c>
    </row>
    <row r="1860" spans="1:18" x14ac:dyDescent="0.25">
      <c r="A1860" t="s">
        <v>48</v>
      </c>
      <c r="B1860">
        <v>1185732</v>
      </c>
      <c r="C1860" s="1">
        <v>44540</v>
      </c>
      <c r="D1860" t="s">
        <v>25</v>
      </c>
      <c r="E1860" t="s">
        <v>169</v>
      </c>
      <c r="F1860" t="s">
        <v>53</v>
      </c>
      <c r="G1860">
        <v>4</v>
      </c>
      <c r="H1860">
        <v>2021</v>
      </c>
      <c r="I1860" t="s">
        <v>50</v>
      </c>
      <c r="J1860" t="s">
        <v>99</v>
      </c>
      <c r="K1860" t="s">
        <v>100</v>
      </c>
      <c r="L1860" t="s">
        <v>24</v>
      </c>
      <c r="M1860">
        <v>30</v>
      </c>
      <c r="N1860">
        <v>500</v>
      </c>
      <c r="O1860">
        <v>150000</v>
      </c>
      <c r="P1860">
        <v>52500</v>
      </c>
      <c r="Q1860">
        <v>0.35</v>
      </c>
      <c r="R1860" t="s">
        <v>22</v>
      </c>
    </row>
    <row r="1861" spans="1:18" x14ac:dyDescent="0.25">
      <c r="A1861" t="s">
        <v>48</v>
      </c>
      <c r="B1861">
        <v>1185732</v>
      </c>
      <c r="C1861" s="1">
        <v>44540</v>
      </c>
      <c r="D1861" t="s">
        <v>25</v>
      </c>
      <c r="E1861" t="s">
        <v>169</v>
      </c>
      <c r="F1861" t="s">
        <v>53</v>
      </c>
      <c r="G1861">
        <v>4</v>
      </c>
      <c r="H1861">
        <v>2021</v>
      </c>
      <c r="I1861" t="s">
        <v>50</v>
      </c>
      <c r="J1861" t="s">
        <v>99</v>
      </c>
      <c r="K1861" t="s">
        <v>100</v>
      </c>
      <c r="L1861" t="s">
        <v>26</v>
      </c>
      <c r="M1861">
        <v>30</v>
      </c>
      <c r="N1861">
        <v>450</v>
      </c>
      <c r="O1861">
        <v>135000</v>
      </c>
      <c r="P1861">
        <v>47250</v>
      </c>
      <c r="Q1861">
        <v>0.35</v>
      </c>
      <c r="R1861" t="s">
        <v>22</v>
      </c>
    </row>
    <row r="1862" spans="1:18" x14ac:dyDescent="0.25">
      <c r="A1862" t="s">
        <v>48</v>
      </c>
      <c r="B1862">
        <v>1185732</v>
      </c>
      <c r="C1862" s="1">
        <v>44540</v>
      </c>
      <c r="D1862" t="s">
        <v>25</v>
      </c>
      <c r="E1862" t="s">
        <v>169</v>
      </c>
      <c r="F1862" t="s">
        <v>53</v>
      </c>
      <c r="G1862">
        <v>4</v>
      </c>
      <c r="H1862">
        <v>2021</v>
      </c>
      <c r="I1862" t="s">
        <v>50</v>
      </c>
      <c r="J1862" t="s">
        <v>99</v>
      </c>
      <c r="K1862" t="s">
        <v>100</v>
      </c>
      <c r="L1862" t="s">
        <v>28</v>
      </c>
      <c r="M1862">
        <v>30</v>
      </c>
      <c r="N1862">
        <v>400</v>
      </c>
      <c r="O1862">
        <v>120000</v>
      </c>
      <c r="P1862">
        <v>48000</v>
      </c>
      <c r="Q1862">
        <v>0.4</v>
      </c>
      <c r="R1862" t="s">
        <v>22</v>
      </c>
    </row>
    <row r="1863" spans="1:18" x14ac:dyDescent="0.25">
      <c r="A1863" t="s">
        <v>48</v>
      </c>
      <c r="B1863">
        <v>1185732</v>
      </c>
      <c r="C1863" s="1">
        <v>44540</v>
      </c>
      <c r="D1863" t="s">
        <v>25</v>
      </c>
      <c r="E1863" t="s">
        <v>169</v>
      </c>
      <c r="F1863" t="s">
        <v>53</v>
      </c>
      <c r="G1863">
        <v>4</v>
      </c>
      <c r="H1863">
        <v>2021</v>
      </c>
      <c r="I1863" t="s">
        <v>50</v>
      </c>
      <c r="J1863" t="s">
        <v>99</v>
      </c>
      <c r="K1863" t="s">
        <v>100</v>
      </c>
      <c r="L1863" t="s">
        <v>30</v>
      </c>
      <c r="M1863">
        <v>40</v>
      </c>
      <c r="N1863">
        <v>400</v>
      </c>
      <c r="O1863">
        <v>160000</v>
      </c>
      <c r="P1863">
        <v>56000</v>
      </c>
      <c r="Q1863">
        <v>0.35</v>
      </c>
      <c r="R1863" t="s">
        <v>22</v>
      </c>
    </row>
    <row r="1864" spans="1:18" x14ac:dyDescent="0.25">
      <c r="A1864" t="s">
        <v>48</v>
      </c>
      <c r="B1864">
        <v>1185732</v>
      </c>
      <c r="C1864" s="1">
        <v>44540</v>
      </c>
      <c r="D1864" t="s">
        <v>25</v>
      </c>
      <c r="E1864" t="s">
        <v>169</v>
      </c>
      <c r="F1864" t="s">
        <v>53</v>
      </c>
      <c r="G1864">
        <v>4</v>
      </c>
      <c r="H1864">
        <v>2021</v>
      </c>
      <c r="I1864" t="s">
        <v>50</v>
      </c>
      <c r="J1864" t="s">
        <v>99</v>
      </c>
      <c r="K1864" t="s">
        <v>100</v>
      </c>
      <c r="L1864" t="s">
        <v>32</v>
      </c>
      <c r="M1864">
        <v>45</v>
      </c>
      <c r="N1864">
        <v>500</v>
      </c>
      <c r="O1864">
        <v>225000</v>
      </c>
      <c r="P1864">
        <v>112500</v>
      </c>
      <c r="Q1864">
        <v>0.5</v>
      </c>
      <c r="R1864" t="s">
        <v>22</v>
      </c>
    </row>
    <row r="1865" spans="1:18" x14ac:dyDescent="0.25">
      <c r="A1865" t="s">
        <v>48</v>
      </c>
      <c r="B1865">
        <v>1128299</v>
      </c>
      <c r="C1865" s="1">
        <v>44220</v>
      </c>
      <c r="D1865" t="s">
        <v>29</v>
      </c>
      <c r="E1865" t="s">
        <v>170</v>
      </c>
      <c r="F1865" t="s">
        <v>18</v>
      </c>
      <c r="G1865">
        <v>1</v>
      </c>
      <c r="H1865">
        <v>2021</v>
      </c>
      <c r="I1865" t="s">
        <v>50</v>
      </c>
      <c r="J1865" t="s">
        <v>99</v>
      </c>
      <c r="K1865" t="s">
        <v>100</v>
      </c>
      <c r="L1865" t="s">
        <v>21</v>
      </c>
      <c r="M1865">
        <v>30</v>
      </c>
      <c r="N1865">
        <v>350</v>
      </c>
      <c r="O1865">
        <v>105000</v>
      </c>
      <c r="P1865">
        <v>36750</v>
      </c>
      <c r="Q1865">
        <v>0.35</v>
      </c>
      <c r="R1865" t="s">
        <v>22</v>
      </c>
    </row>
    <row r="1866" spans="1:18" x14ac:dyDescent="0.25">
      <c r="A1866" t="s">
        <v>48</v>
      </c>
      <c r="B1866">
        <v>1128299</v>
      </c>
      <c r="C1866" s="1">
        <v>44220</v>
      </c>
      <c r="D1866" t="s">
        <v>29</v>
      </c>
      <c r="E1866" t="s">
        <v>170</v>
      </c>
      <c r="F1866" t="s">
        <v>18</v>
      </c>
      <c r="G1866">
        <v>1</v>
      </c>
      <c r="H1866">
        <v>2021</v>
      </c>
      <c r="I1866" t="s">
        <v>50</v>
      </c>
      <c r="J1866" t="s">
        <v>99</v>
      </c>
      <c r="K1866" t="s">
        <v>100</v>
      </c>
      <c r="L1866" t="s">
        <v>24</v>
      </c>
      <c r="M1866">
        <v>40</v>
      </c>
      <c r="N1866">
        <v>350</v>
      </c>
      <c r="O1866">
        <v>140000</v>
      </c>
      <c r="P1866">
        <v>49000</v>
      </c>
      <c r="Q1866">
        <v>0.35</v>
      </c>
      <c r="R1866" t="s">
        <v>22</v>
      </c>
    </row>
    <row r="1867" spans="1:18" x14ac:dyDescent="0.25">
      <c r="A1867" t="s">
        <v>48</v>
      </c>
      <c r="B1867">
        <v>1128299</v>
      </c>
      <c r="C1867" s="1">
        <v>44220</v>
      </c>
      <c r="D1867" t="s">
        <v>29</v>
      </c>
      <c r="E1867" t="s">
        <v>170</v>
      </c>
      <c r="F1867" t="s">
        <v>18</v>
      </c>
      <c r="G1867">
        <v>1</v>
      </c>
      <c r="H1867">
        <v>2021</v>
      </c>
      <c r="I1867" t="s">
        <v>50</v>
      </c>
      <c r="J1867" t="s">
        <v>99</v>
      </c>
      <c r="K1867" t="s">
        <v>100</v>
      </c>
      <c r="L1867" t="s">
        <v>26</v>
      </c>
      <c r="M1867">
        <v>40</v>
      </c>
      <c r="N1867">
        <v>350</v>
      </c>
      <c r="O1867">
        <v>140000</v>
      </c>
      <c r="P1867">
        <v>49000</v>
      </c>
      <c r="Q1867">
        <v>0.35</v>
      </c>
      <c r="R1867" t="s">
        <v>22</v>
      </c>
    </row>
    <row r="1868" spans="1:18" x14ac:dyDescent="0.25">
      <c r="A1868" t="s">
        <v>48</v>
      </c>
      <c r="B1868">
        <v>1128299</v>
      </c>
      <c r="C1868" s="1">
        <v>44220</v>
      </c>
      <c r="D1868" t="s">
        <v>29</v>
      </c>
      <c r="E1868" t="s">
        <v>170</v>
      </c>
      <c r="F1868" t="s">
        <v>18</v>
      </c>
      <c r="G1868">
        <v>1</v>
      </c>
      <c r="H1868">
        <v>2021</v>
      </c>
      <c r="I1868" t="s">
        <v>50</v>
      </c>
      <c r="J1868" t="s">
        <v>99</v>
      </c>
      <c r="K1868" t="s">
        <v>100</v>
      </c>
      <c r="L1868" t="s">
        <v>28</v>
      </c>
      <c r="M1868">
        <v>40</v>
      </c>
      <c r="N1868">
        <v>200</v>
      </c>
      <c r="O1868">
        <v>80000</v>
      </c>
      <c r="P1868">
        <v>28000</v>
      </c>
      <c r="Q1868">
        <v>0.35</v>
      </c>
      <c r="R1868" t="s">
        <v>22</v>
      </c>
    </row>
    <row r="1869" spans="1:18" x14ac:dyDescent="0.25">
      <c r="A1869" t="s">
        <v>48</v>
      </c>
      <c r="B1869">
        <v>1128299</v>
      </c>
      <c r="C1869" s="1">
        <v>44220</v>
      </c>
      <c r="D1869" t="s">
        <v>29</v>
      </c>
      <c r="E1869" t="s">
        <v>170</v>
      </c>
      <c r="F1869" t="s">
        <v>18</v>
      </c>
      <c r="G1869">
        <v>1</v>
      </c>
      <c r="H1869">
        <v>2021</v>
      </c>
      <c r="I1869" t="s">
        <v>50</v>
      </c>
      <c r="J1869" t="s">
        <v>99</v>
      </c>
      <c r="K1869" t="s">
        <v>100</v>
      </c>
      <c r="L1869" t="s">
        <v>30</v>
      </c>
      <c r="M1869">
        <v>45</v>
      </c>
      <c r="N1869">
        <v>150</v>
      </c>
      <c r="O1869">
        <v>67500</v>
      </c>
      <c r="P1869">
        <v>27000</v>
      </c>
      <c r="Q1869">
        <v>0.4</v>
      </c>
      <c r="R1869" t="s">
        <v>22</v>
      </c>
    </row>
    <row r="1870" spans="1:18" x14ac:dyDescent="0.25">
      <c r="A1870" t="s">
        <v>48</v>
      </c>
      <c r="B1870">
        <v>1128299</v>
      </c>
      <c r="C1870" s="1">
        <v>44220</v>
      </c>
      <c r="D1870" t="s">
        <v>29</v>
      </c>
      <c r="E1870" t="s">
        <v>170</v>
      </c>
      <c r="F1870" t="s">
        <v>18</v>
      </c>
      <c r="G1870">
        <v>1</v>
      </c>
      <c r="H1870">
        <v>2021</v>
      </c>
      <c r="I1870" t="s">
        <v>50</v>
      </c>
      <c r="J1870" t="s">
        <v>99</v>
      </c>
      <c r="K1870" t="s">
        <v>100</v>
      </c>
      <c r="L1870" t="s">
        <v>32</v>
      </c>
      <c r="M1870">
        <v>40</v>
      </c>
      <c r="N1870">
        <v>400</v>
      </c>
      <c r="O1870">
        <v>160000</v>
      </c>
      <c r="P1870">
        <v>48000</v>
      </c>
      <c r="Q1870">
        <v>0.3</v>
      </c>
      <c r="R1870" t="s">
        <v>22</v>
      </c>
    </row>
    <row r="1871" spans="1:18" x14ac:dyDescent="0.25">
      <c r="A1871" t="s">
        <v>48</v>
      </c>
      <c r="B1871">
        <v>1128299</v>
      </c>
      <c r="C1871" s="1">
        <v>44251</v>
      </c>
      <c r="D1871" t="s">
        <v>17</v>
      </c>
      <c r="E1871" t="s">
        <v>169</v>
      </c>
      <c r="F1871" t="s">
        <v>35</v>
      </c>
      <c r="G1871">
        <v>1</v>
      </c>
      <c r="H1871">
        <v>2021</v>
      </c>
      <c r="I1871" t="s">
        <v>50</v>
      </c>
      <c r="J1871" t="s">
        <v>99</v>
      </c>
      <c r="K1871" t="s">
        <v>100</v>
      </c>
      <c r="L1871" t="s">
        <v>21</v>
      </c>
      <c r="M1871">
        <v>30</v>
      </c>
      <c r="N1871">
        <v>450</v>
      </c>
      <c r="O1871">
        <v>135000</v>
      </c>
      <c r="P1871">
        <v>47250</v>
      </c>
      <c r="Q1871">
        <v>0.35</v>
      </c>
      <c r="R1871" t="s">
        <v>22</v>
      </c>
    </row>
    <row r="1872" spans="1:18" x14ac:dyDescent="0.25">
      <c r="A1872" t="s">
        <v>48</v>
      </c>
      <c r="B1872">
        <v>1128299</v>
      </c>
      <c r="C1872" s="1">
        <v>44251</v>
      </c>
      <c r="D1872" t="s">
        <v>17</v>
      </c>
      <c r="E1872" t="s">
        <v>169</v>
      </c>
      <c r="F1872" t="s">
        <v>35</v>
      </c>
      <c r="G1872">
        <v>1</v>
      </c>
      <c r="H1872">
        <v>2021</v>
      </c>
      <c r="I1872" t="s">
        <v>50</v>
      </c>
      <c r="J1872" t="s">
        <v>99</v>
      </c>
      <c r="K1872" t="s">
        <v>100</v>
      </c>
      <c r="L1872" t="s">
        <v>24</v>
      </c>
      <c r="M1872">
        <v>40</v>
      </c>
      <c r="N1872">
        <v>350</v>
      </c>
      <c r="O1872">
        <v>140000</v>
      </c>
      <c r="P1872">
        <v>49000</v>
      </c>
      <c r="Q1872">
        <v>0.35</v>
      </c>
      <c r="R1872" t="s">
        <v>22</v>
      </c>
    </row>
    <row r="1873" spans="1:18" x14ac:dyDescent="0.25">
      <c r="A1873" t="s">
        <v>48</v>
      </c>
      <c r="B1873">
        <v>1128299</v>
      </c>
      <c r="C1873" s="1">
        <v>44251</v>
      </c>
      <c r="D1873" t="s">
        <v>17</v>
      </c>
      <c r="E1873" t="s">
        <v>169</v>
      </c>
      <c r="F1873" t="s">
        <v>35</v>
      </c>
      <c r="G1873">
        <v>1</v>
      </c>
      <c r="H1873">
        <v>2021</v>
      </c>
      <c r="I1873" t="s">
        <v>50</v>
      </c>
      <c r="J1873" t="s">
        <v>99</v>
      </c>
      <c r="K1873" t="s">
        <v>100</v>
      </c>
      <c r="L1873" t="s">
        <v>26</v>
      </c>
      <c r="M1873">
        <v>40</v>
      </c>
      <c r="N1873">
        <v>350</v>
      </c>
      <c r="O1873">
        <v>140000</v>
      </c>
      <c r="P1873">
        <v>49000</v>
      </c>
      <c r="Q1873">
        <v>0.35</v>
      </c>
      <c r="R1873" t="s">
        <v>22</v>
      </c>
    </row>
    <row r="1874" spans="1:18" x14ac:dyDescent="0.25">
      <c r="A1874" t="s">
        <v>48</v>
      </c>
      <c r="B1874">
        <v>1128299</v>
      </c>
      <c r="C1874" s="1">
        <v>44251</v>
      </c>
      <c r="D1874" t="s">
        <v>17</v>
      </c>
      <c r="E1874" t="s">
        <v>169</v>
      </c>
      <c r="F1874" t="s">
        <v>35</v>
      </c>
      <c r="G1874">
        <v>1</v>
      </c>
      <c r="H1874">
        <v>2021</v>
      </c>
      <c r="I1874" t="s">
        <v>50</v>
      </c>
      <c r="J1874" t="s">
        <v>101</v>
      </c>
      <c r="K1874" t="s">
        <v>84</v>
      </c>
      <c r="L1874" t="s">
        <v>28</v>
      </c>
      <c r="M1874">
        <v>40</v>
      </c>
      <c r="N1874">
        <v>200</v>
      </c>
      <c r="O1874">
        <v>80000</v>
      </c>
      <c r="P1874">
        <v>28000</v>
      </c>
      <c r="Q1874">
        <v>0.35</v>
      </c>
      <c r="R1874" t="s">
        <v>22</v>
      </c>
    </row>
    <row r="1875" spans="1:18" x14ac:dyDescent="0.25">
      <c r="A1875" t="s">
        <v>48</v>
      </c>
      <c r="B1875">
        <v>1128299</v>
      </c>
      <c r="C1875" s="1">
        <v>44251</v>
      </c>
      <c r="D1875" t="s">
        <v>17</v>
      </c>
      <c r="E1875" t="s">
        <v>169</v>
      </c>
      <c r="F1875" t="s">
        <v>35</v>
      </c>
      <c r="G1875">
        <v>1</v>
      </c>
      <c r="H1875">
        <v>2021</v>
      </c>
      <c r="I1875" t="s">
        <v>50</v>
      </c>
      <c r="J1875" t="s">
        <v>101</v>
      </c>
      <c r="K1875" t="s">
        <v>84</v>
      </c>
      <c r="L1875" t="s">
        <v>30</v>
      </c>
      <c r="M1875">
        <v>45</v>
      </c>
      <c r="N1875">
        <v>125</v>
      </c>
      <c r="O1875">
        <v>56250</v>
      </c>
      <c r="P1875">
        <v>22500</v>
      </c>
      <c r="Q1875">
        <v>0.4</v>
      </c>
      <c r="R1875" t="s">
        <v>22</v>
      </c>
    </row>
    <row r="1876" spans="1:18" x14ac:dyDescent="0.25">
      <c r="A1876" t="s">
        <v>48</v>
      </c>
      <c r="B1876">
        <v>1128299</v>
      </c>
      <c r="C1876" s="1">
        <v>44251</v>
      </c>
      <c r="D1876" t="s">
        <v>17</v>
      </c>
      <c r="E1876" t="s">
        <v>169</v>
      </c>
      <c r="F1876" t="s">
        <v>35</v>
      </c>
      <c r="G1876">
        <v>1</v>
      </c>
      <c r="H1876">
        <v>2021</v>
      </c>
      <c r="I1876" t="s">
        <v>50</v>
      </c>
      <c r="J1876" t="s">
        <v>101</v>
      </c>
      <c r="K1876" t="s">
        <v>84</v>
      </c>
      <c r="L1876" t="s">
        <v>32</v>
      </c>
      <c r="M1876">
        <v>40</v>
      </c>
      <c r="N1876">
        <v>325</v>
      </c>
      <c r="O1876">
        <v>130000</v>
      </c>
      <c r="P1876">
        <v>39000</v>
      </c>
      <c r="Q1876">
        <v>0.3</v>
      </c>
      <c r="R1876" t="s">
        <v>22</v>
      </c>
    </row>
    <row r="1877" spans="1:18" x14ac:dyDescent="0.25">
      <c r="A1877" t="s">
        <v>48</v>
      </c>
      <c r="B1877">
        <v>1128299</v>
      </c>
      <c r="C1877" s="1">
        <v>44278</v>
      </c>
      <c r="D1877" t="s">
        <v>33</v>
      </c>
      <c r="E1877" t="s">
        <v>169</v>
      </c>
      <c r="F1877" t="s">
        <v>36</v>
      </c>
      <c r="G1877">
        <v>1</v>
      </c>
      <c r="H1877">
        <v>2021</v>
      </c>
      <c r="I1877" t="s">
        <v>50</v>
      </c>
      <c r="J1877" t="s">
        <v>101</v>
      </c>
      <c r="K1877" t="s">
        <v>84</v>
      </c>
      <c r="L1877" t="s">
        <v>21</v>
      </c>
      <c r="M1877">
        <v>40</v>
      </c>
      <c r="N1877">
        <v>475</v>
      </c>
      <c r="O1877">
        <v>190000</v>
      </c>
      <c r="P1877">
        <v>66500</v>
      </c>
      <c r="Q1877">
        <v>0.35</v>
      </c>
      <c r="R1877" t="s">
        <v>22</v>
      </c>
    </row>
    <row r="1878" spans="1:18" x14ac:dyDescent="0.25">
      <c r="A1878" t="s">
        <v>48</v>
      </c>
      <c r="B1878">
        <v>1128299</v>
      </c>
      <c r="C1878" s="1">
        <v>44278</v>
      </c>
      <c r="D1878" t="s">
        <v>33</v>
      </c>
      <c r="E1878" t="s">
        <v>169</v>
      </c>
      <c r="F1878" t="s">
        <v>36</v>
      </c>
      <c r="G1878">
        <v>1</v>
      </c>
      <c r="H1878">
        <v>2021</v>
      </c>
      <c r="I1878" t="s">
        <v>50</v>
      </c>
      <c r="J1878" t="s">
        <v>101</v>
      </c>
      <c r="K1878" t="s">
        <v>84</v>
      </c>
      <c r="L1878" t="s">
        <v>24</v>
      </c>
      <c r="M1878">
        <v>50</v>
      </c>
      <c r="N1878">
        <v>325</v>
      </c>
      <c r="O1878">
        <v>162500</v>
      </c>
      <c r="P1878">
        <v>56875</v>
      </c>
      <c r="Q1878">
        <v>0.35</v>
      </c>
      <c r="R1878" t="s">
        <v>22</v>
      </c>
    </row>
    <row r="1879" spans="1:18" x14ac:dyDescent="0.25">
      <c r="A1879" t="s">
        <v>48</v>
      </c>
      <c r="B1879">
        <v>1128299</v>
      </c>
      <c r="C1879" s="1">
        <v>44278</v>
      </c>
      <c r="D1879" t="s">
        <v>33</v>
      </c>
      <c r="E1879" t="s">
        <v>169</v>
      </c>
      <c r="F1879" t="s">
        <v>36</v>
      </c>
      <c r="G1879">
        <v>1</v>
      </c>
      <c r="H1879">
        <v>2021</v>
      </c>
      <c r="I1879" t="s">
        <v>50</v>
      </c>
      <c r="J1879" t="s">
        <v>101</v>
      </c>
      <c r="K1879" t="s">
        <v>84</v>
      </c>
      <c r="L1879" t="s">
        <v>26</v>
      </c>
      <c r="M1879">
        <v>55</v>
      </c>
      <c r="N1879">
        <v>350</v>
      </c>
      <c r="O1879">
        <v>192500</v>
      </c>
      <c r="P1879">
        <v>67375</v>
      </c>
      <c r="Q1879">
        <v>0.35</v>
      </c>
      <c r="R1879" t="s">
        <v>22</v>
      </c>
    </row>
    <row r="1880" spans="1:18" x14ac:dyDescent="0.25">
      <c r="A1880" t="s">
        <v>48</v>
      </c>
      <c r="B1880">
        <v>1128299</v>
      </c>
      <c r="C1880" s="1">
        <v>44278</v>
      </c>
      <c r="D1880" t="s">
        <v>33</v>
      </c>
      <c r="E1880" t="s">
        <v>169</v>
      </c>
      <c r="F1880" t="s">
        <v>36</v>
      </c>
      <c r="G1880">
        <v>1</v>
      </c>
      <c r="H1880">
        <v>2021</v>
      </c>
      <c r="I1880" t="s">
        <v>50</v>
      </c>
      <c r="J1880" t="s">
        <v>101</v>
      </c>
      <c r="K1880" t="s">
        <v>84</v>
      </c>
      <c r="L1880" t="s">
        <v>28</v>
      </c>
      <c r="M1880">
        <v>50</v>
      </c>
      <c r="N1880">
        <v>250</v>
      </c>
      <c r="O1880">
        <v>125000</v>
      </c>
      <c r="P1880">
        <v>43750</v>
      </c>
      <c r="Q1880">
        <v>0.35</v>
      </c>
      <c r="R1880" t="s">
        <v>22</v>
      </c>
    </row>
    <row r="1881" spans="1:18" x14ac:dyDescent="0.25">
      <c r="A1881" t="s">
        <v>48</v>
      </c>
      <c r="B1881">
        <v>1128299</v>
      </c>
      <c r="C1881" s="1">
        <v>44278</v>
      </c>
      <c r="D1881" t="s">
        <v>33</v>
      </c>
      <c r="E1881" t="s">
        <v>169</v>
      </c>
      <c r="F1881" t="s">
        <v>36</v>
      </c>
      <c r="G1881">
        <v>1</v>
      </c>
      <c r="H1881">
        <v>2021</v>
      </c>
      <c r="I1881" t="s">
        <v>50</v>
      </c>
      <c r="J1881" t="s">
        <v>101</v>
      </c>
      <c r="K1881" t="s">
        <v>84</v>
      </c>
      <c r="L1881" t="s">
        <v>30</v>
      </c>
      <c r="M1881">
        <v>55</v>
      </c>
      <c r="N1881">
        <v>100</v>
      </c>
      <c r="O1881">
        <v>55000</v>
      </c>
      <c r="P1881">
        <v>22000</v>
      </c>
      <c r="Q1881">
        <v>0.4</v>
      </c>
      <c r="R1881" t="s">
        <v>22</v>
      </c>
    </row>
    <row r="1882" spans="1:18" x14ac:dyDescent="0.25">
      <c r="A1882" t="s">
        <v>48</v>
      </c>
      <c r="B1882">
        <v>1128299</v>
      </c>
      <c r="C1882" s="1">
        <v>44278</v>
      </c>
      <c r="D1882" t="s">
        <v>33</v>
      </c>
      <c r="E1882" t="s">
        <v>169</v>
      </c>
      <c r="F1882" t="s">
        <v>36</v>
      </c>
      <c r="G1882">
        <v>1</v>
      </c>
      <c r="H1882">
        <v>2021</v>
      </c>
      <c r="I1882" t="s">
        <v>50</v>
      </c>
      <c r="J1882" t="s">
        <v>101</v>
      </c>
      <c r="K1882" t="s">
        <v>84</v>
      </c>
      <c r="L1882" t="s">
        <v>32</v>
      </c>
      <c r="M1882">
        <v>50</v>
      </c>
      <c r="N1882">
        <v>300</v>
      </c>
      <c r="O1882">
        <v>150000</v>
      </c>
      <c r="P1882">
        <v>45000</v>
      </c>
      <c r="Q1882">
        <v>0.3</v>
      </c>
      <c r="R1882" t="s">
        <v>22</v>
      </c>
    </row>
    <row r="1883" spans="1:18" x14ac:dyDescent="0.25">
      <c r="A1883" t="s">
        <v>48</v>
      </c>
      <c r="B1883">
        <v>1128299</v>
      </c>
      <c r="C1883" s="1">
        <v>44310</v>
      </c>
      <c r="D1883" t="s">
        <v>27</v>
      </c>
      <c r="E1883" t="s">
        <v>170</v>
      </c>
      <c r="F1883" t="s">
        <v>38</v>
      </c>
      <c r="G1883">
        <v>2</v>
      </c>
      <c r="H1883">
        <v>2021</v>
      </c>
      <c r="I1883" t="s">
        <v>50</v>
      </c>
      <c r="J1883" t="s">
        <v>101</v>
      </c>
      <c r="K1883" t="s">
        <v>84</v>
      </c>
      <c r="L1883" t="s">
        <v>21</v>
      </c>
      <c r="M1883">
        <v>55</v>
      </c>
      <c r="N1883">
        <v>475</v>
      </c>
      <c r="O1883">
        <v>261250</v>
      </c>
      <c r="P1883">
        <v>91437.5</v>
      </c>
      <c r="Q1883">
        <v>0.35</v>
      </c>
      <c r="R1883" t="s">
        <v>22</v>
      </c>
    </row>
    <row r="1884" spans="1:18" x14ac:dyDescent="0.25">
      <c r="A1884" t="s">
        <v>48</v>
      </c>
      <c r="B1884">
        <v>1128299</v>
      </c>
      <c r="C1884" s="1">
        <v>44310</v>
      </c>
      <c r="D1884" t="s">
        <v>27</v>
      </c>
      <c r="E1884" t="s">
        <v>170</v>
      </c>
      <c r="F1884" t="s">
        <v>38</v>
      </c>
      <c r="G1884">
        <v>2</v>
      </c>
      <c r="H1884">
        <v>2021</v>
      </c>
      <c r="I1884" t="s">
        <v>50</v>
      </c>
      <c r="J1884" t="s">
        <v>101</v>
      </c>
      <c r="K1884" t="s">
        <v>84</v>
      </c>
      <c r="L1884" t="s">
        <v>24</v>
      </c>
      <c r="M1884">
        <v>60</v>
      </c>
      <c r="N1884">
        <v>275</v>
      </c>
      <c r="O1884">
        <v>165000</v>
      </c>
      <c r="P1884">
        <v>57750</v>
      </c>
      <c r="Q1884">
        <v>0.35</v>
      </c>
      <c r="R1884" t="s">
        <v>22</v>
      </c>
    </row>
    <row r="1885" spans="1:18" x14ac:dyDescent="0.25">
      <c r="A1885" t="s">
        <v>48</v>
      </c>
      <c r="B1885">
        <v>1128299</v>
      </c>
      <c r="C1885" s="1">
        <v>44310</v>
      </c>
      <c r="D1885" t="s">
        <v>27</v>
      </c>
      <c r="E1885" t="s">
        <v>170</v>
      </c>
      <c r="F1885" t="s">
        <v>38</v>
      </c>
      <c r="G1885">
        <v>2</v>
      </c>
      <c r="H1885">
        <v>2021</v>
      </c>
      <c r="I1885" t="s">
        <v>50</v>
      </c>
      <c r="J1885" t="s">
        <v>101</v>
      </c>
      <c r="K1885" t="s">
        <v>84</v>
      </c>
      <c r="L1885" t="s">
        <v>26</v>
      </c>
      <c r="M1885">
        <v>60</v>
      </c>
      <c r="N1885">
        <v>325</v>
      </c>
      <c r="O1885">
        <v>195000</v>
      </c>
      <c r="P1885">
        <v>68250</v>
      </c>
      <c r="Q1885">
        <v>0.35</v>
      </c>
      <c r="R1885" t="s">
        <v>22</v>
      </c>
    </row>
    <row r="1886" spans="1:18" x14ac:dyDescent="0.25">
      <c r="A1886" t="s">
        <v>48</v>
      </c>
      <c r="B1886">
        <v>1128299</v>
      </c>
      <c r="C1886" s="1">
        <v>44310</v>
      </c>
      <c r="D1886" t="s">
        <v>27</v>
      </c>
      <c r="E1886" t="s">
        <v>170</v>
      </c>
      <c r="F1886" t="s">
        <v>38</v>
      </c>
      <c r="G1886">
        <v>2</v>
      </c>
      <c r="H1886">
        <v>2021</v>
      </c>
      <c r="I1886" t="s">
        <v>50</v>
      </c>
      <c r="J1886" t="s">
        <v>101</v>
      </c>
      <c r="K1886" t="s">
        <v>84</v>
      </c>
      <c r="L1886" t="s">
        <v>28</v>
      </c>
      <c r="M1886">
        <v>45</v>
      </c>
      <c r="N1886">
        <v>225</v>
      </c>
      <c r="O1886">
        <v>101250</v>
      </c>
      <c r="P1886">
        <v>35437.5</v>
      </c>
      <c r="Q1886">
        <v>0.35</v>
      </c>
      <c r="R1886" t="s">
        <v>22</v>
      </c>
    </row>
    <row r="1887" spans="1:18" x14ac:dyDescent="0.25">
      <c r="A1887" t="s">
        <v>48</v>
      </c>
      <c r="B1887">
        <v>1128299</v>
      </c>
      <c r="C1887" s="1">
        <v>44310</v>
      </c>
      <c r="D1887" t="s">
        <v>27</v>
      </c>
      <c r="E1887" t="s">
        <v>170</v>
      </c>
      <c r="F1887" t="s">
        <v>38</v>
      </c>
      <c r="G1887">
        <v>2</v>
      </c>
      <c r="H1887">
        <v>2021</v>
      </c>
      <c r="I1887" t="s">
        <v>50</v>
      </c>
      <c r="J1887" t="s">
        <v>101</v>
      </c>
      <c r="K1887" t="s">
        <v>84</v>
      </c>
      <c r="L1887" t="s">
        <v>30</v>
      </c>
      <c r="M1887">
        <v>50</v>
      </c>
      <c r="N1887">
        <v>125</v>
      </c>
      <c r="O1887">
        <v>62500</v>
      </c>
      <c r="P1887">
        <v>25000</v>
      </c>
      <c r="Q1887">
        <v>0.4</v>
      </c>
      <c r="R1887" t="s">
        <v>22</v>
      </c>
    </row>
    <row r="1888" spans="1:18" x14ac:dyDescent="0.25">
      <c r="A1888" t="s">
        <v>48</v>
      </c>
      <c r="B1888">
        <v>1128299</v>
      </c>
      <c r="C1888" s="1">
        <v>44310</v>
      </c>
      <c r="D1888" t="s">
        <v>27</v>
      </c>
      <c r="E1888" t="s">
        <v>170</v>
      </c>
      <c r="F1888" t="s">
        <v>38</v>
      </c>
      <c r="G1888">
        <v>2</v>
      </c>
      <c r="H1888">
        <v>2021</v>
      </c>
      <c r="I1888" t="s">
        <v>50</v>
      </c>
      <c r="J1888" t="s">
        <v>101</v>
      </c>
      <c r="K1888" t="s">
        <v>84</v>
      </c>
      <c r="L1888" t="s">
        <v>32</v>
      </c>
      <c r="M1888">
        <v>65</v>
      </c>
      <c r="N1888">
        <v>300</v>
      </c>
      <c r="O1888">
        <v>195000</v>
      </c>
      <c r="P1888">
        <v>58500</v>
      </c>
      <c r="Q1888">
        <v>0.3</v>
      </c>
      <c r="R1888" t="s">
        <v>22</v>
      </c>
    </row>
    <row r="1889" spans="1:18" x14ac:dyDescent="0.25">
      <c r="A1889" t="s">
        <v>48</v>
      </c>
      <c r="B1889">
        <v>1128299</v>
      </c>
      <c r="C1889" s="1">
        <v>44341</v>
      </c>
      <c r="D1889" t="s">
        <v>33</v>
      </c>
      <c r="E1889" t="s">
        <v>169</v>
      </c>
      <c r="F1889" t="s">
        <v>39</v>
      </c>
      <c r="G1889">
        <v>2</v>
      </c>
      <c r="H1889">
        <v>2021</v>
      </c>
      <c r="I1889" t="s">
        <v>50</v>
      </c>
      <c r="J1889" t="s">
        <v>101</v>
      </c>
      <c r="K1889" t="s">
        <v>84</v>
      </c>
      <c r="L1889" t="s">
        <v>21</v>
      </c>
      <c r="M1889">
        <v>50</v>
      </c>
      <c r="N1889">
        <v>500</v>
      </c>
      <c r="O1889">
        <v>250000</v>
      </c>
      <c r="P1889">
        <v>87500</v>
      </c>
      <c r="Q1889">
        <v>0.35</v>
      </c>
      <c r="R1889" t="s">
        <v>22</v>
      </c>
    </row>
    <row r="1890" spans="1:18" x14ac:dyDescent="0.25">
      <c r="A1890" t="s">
        <v>48</v>
      </c>
      <c r="B1890">
        <v>1128299</v>
      </c>
      <c r="C1890" s="1">
        <v>44341</v>
      </c>
      <c r="D1890" t="s">
        <v>33</v>
      </c>
      <c r="E1890" t="s">
        <v>169</v>
      </c>
      <c r="F1890" t="s">
        <v>39</v>
      </c>
      <c r="G1890">
        <v>2</v>
      </c>
      <c r="H1890">
        <v>2021</v>
      </c>
      <c r="I1890" t="s">
        <v>50</v>
      </c>
      <c r="J1890" t="s">
        <v>101</v>
      </c>
      <c r="K1890" t="s">
        <v>84</v>
      </c>
      <c r="L1890" t="s">
        <v>24</v>
      </c>
      <c r="M1890">
        <v>55</v>
      </c>
      <c r="N1890">
        <v>350</v>
      </c>
      <c r="O1890">
        <v>192500</v>
      </c>
      <c r="P1890">
        <v>67375</v>
      </c>
      <c r="Q1890">
        <v>0.35</v>
      </c>
      <c r="R1890" t="s">
        <v>22</v>
      </c>
    </row>
    <row r="1891" spans="1:18" x14ac:dyDescent="0.25">
      <c r="A1891" t="s">
        <v>48</v>
      </c>
      <c r="B1891">
        <v>1128299</v>
      </c>
      <c r="C1891" s="1">
        <v>44341</v>
      </c>
      <c r="D1891" t="s">
        <v>33</v>
      </c>
      <c r="E1891" t="s">
        <v>169</v>
      </c>
      <c r="F1891" t="s">
        <v>39</v>
      </c>
      <c r="G1891">
        <v>2</v>
      </c>
      <c r="H1891">
        <v>2021</v>
      </c>
      <c r="I1891" t="s">
        <v>50</v>
      </c>
      <c r="J1891" t="s">
        <v>101</v>
      </c>
      <c r="K1891" t="s">
        <v>84</v>
      </c>
      <c r="L1891" t="s">
        <v>26</v>
      </c>
      <c r="M1891">
        <v>55</v>
      </c>
      <c r="N1891">
        <v>350</v>
      </c>
      <c r="O1891">
        <v>192500</v>
      </c>
      <c r="P1891">
        <v>67375</v>
      </c>
      <c r="Q1891">
        <v>0.35</v>
      </c>
      <c r="R1891" t="s">
        <v>22</v>
      </c>
    </row>
    <row r="1892" spans="1:18" x14ac:dyDescent="0.25">
      <c r="A1892" t="s">
        <v>48</v>
      </c>
      <c r="B1892">
        <v>1128299</v>
      </c>
      <c r="C1892" s="1">
        <v>44341</v>
      </c>
      <c r="D1892" t="s">
        <v>33</v>
      </c>
      <c r="E1892" t="s">
        <v>169</v>
      </c>
      <c r="F1892" t="s">
        <v>39</v>
      </c>
      <c r="G1892">
        <v>2</v>
      </c>
      <c r="H1892">
        <v>2021</v>
      </c>
      <c r="I1892" t="s">
        <v>50</v>
      </c>
      <c r="J1892" t="s">
        <v>101</v>
      </c>
      <c r="K1892" t="s">
        <v>84</v>
      </c>
      <c r="L1892" t="s">
        <v>28</v>
      </c>
      <c r="M1892">
        <v>50</v>
      </c>
      <c r="N1892">
        <v>275</v>
      </c>
      <c r="O1892">
        <v>137500</v>
      </c>
      <c r="P1892">
        <v>48125</v>
      </c>
      <c r="Q1892">
        <v>0.35</v>
      </c>
      <c r="R1892" t="s">
        <v>22</v>
      </c>
    </row>
    <row r="1893" spans="1:18" x14ac:dyDescent="0.25">
      <c r="A1893" t="s">
        <v>48</v>
      </c>
      <c r="B1893">
        <v>1128299</v>
      </c>
      <c r="C1893" s="1">
        <v>44341</v>
      </c>
      <c r="D1893" t="s">
        <v>33</v>
      </c>
      <c r="E1893" t="s">
        <v>169</v>
      </c>
      <c r="F1893" t="s">
        <v>39</v>
      </c>
      <c r="G1893">
        <v>2</v>
      </c>
      <c r="H1893">
        <v>2021</v>
      </c>
      <c r="I1893" t="s">
        <v>50</v>
      </c>
      <c r="J1893" t="s">
        <v>101</v>
      </c>
      <c r="K1893" t="s">
        <v>84</v>
      </c>
      <c r="L1893" t="s">
        <v>30</v>
      </c>
      <c r="M1893">
        <v>45</v>
      </c>
      <c r="N1893">
        <v>175</v>
      </c>
      <c r="O1893">
        <v>78750</v>
      </c>
      <c r="P1893">
        <v>31500</v>
      </c>
      <c r="Q1893">
        <v>0.4</v>
      </c>
      <c r="R1893" t="s">
        <v>22</v>
      </c>
    </row>
    <row r="1894" spans="1:18" x14ac:dyDescent="0.25">
      <c r="A1894" t="s">
        <v>48</v>
      </c>
      <c r="B1894">
        <v>1128299</v>
      </c>
      <c r="C1894" s="1">
        <v>44341</v>
      </c>
      <c r="D1894" t="s">
        <v>33</v>
      </c>
      <c r="E1894" t="s">
        <v>169</v>
      </c>
      <c r="F1894" t="s">
        <v>39</v>
      </c>
      <c r="G1894">
        <v>2</v>
      </c>
      <c r="H1894">
        <v>2021</v>
      </c>
      <c r="I1894" t="s">
        <v>50</v>
      </c>
      <c r="J1894" t="s">
        <v>101</v>
      </c>
      <c r="K1894" t="s">
        <v>84</v>
      </c>
      <c r="L1894" t="s">
        <v>32</v>
      </c>
      <c r="M1894">
        <v>60</v>
      </c>
      <c r="N1894">
        <v>525</v>
      </c>
      <c r="O1894">
        <v>315000</v>
      </c>
      <c r="P1894">
        <v>94500</v>
      </c>
      <c r="Q1894">
        <v>0.3</v>
      </c>
      <c r="R1894" t="s">
        <v>22</v>
      </c>
    </row>
    <row r="1895" spans="1:18" x14ac:dyDescent="0.25">
      <c r="A1895" t="s">
        <v>48</v>
      </c>
      <c r="B1895">
        <v>1128299</v>
      </c>
      <c r="C1895" s="1">
        <v>44371</v>
      </c>
      <c r="D1895" t="s">
        <v>23</v>
      </c>
      <c r="E1895" t="s">
        <v>169</v>
      </c>
      <c r="F1895" t="s">
        <v>56</v>
      </c>
      <c r="G1895">
        <v>2</v>
      </c>
      <c r="H1895">
        <v>2021</v>
      </c>
      <c r="I1895" t="s">
        <v>50</v>
      </c>
      <c r="J1895" t="s">
        <v>101</v>
      </c>
      <c r="K1895" t="s">
        <v>84</v>
      </c>
      <c r="L1895" t="s">
        <v>21</v>
      </c>
      <c r="M1895">
        <v>55</v>
      </c>
      <c r="N1895">
        <v>775</v>
      </c>
      <c r="O1895">
        <v>426250</v>
      </c>
      <c r="P1895">
        <v>149187.5</v>
      </c>
      <c r="Q1895">
        <v>0.35</v>
      </c>
      <c r="R1895" t="s">
        <v>22</v>
      </c>
    </row>
    <row r="1896" spans="1:18" x14ac:dyDescent="0.25">
      <c r="A1896" t="s">
        <v>48</v>
      </c>
      <c r="B1896">
        <v>1128299</v>
      </c>
      <c r="C1896" s="1">
        <v>44371</v>
      </c>
      <c r="D1896" t="s">
        <v>23</v>
      </c>
      <c r="E1896" t="s">
        <v>169</v>
      </c>
      <c r="F1896" t="s">
        <v>56</v>
      </c>
      <c r="G1896">
        <v>2</v>
      </c>
      <c r="H1896">
        <v>2021</v>
      </c>
      <c r="I1896" t="s">
        <v>50</v>
      </c>
      <c r="J1896" t="s">
        <v>101</v>
      </c>
      <c r="K1896" t="s">
        <v>84</v>
      </c>
      <c r="L1896" t="s">
        <v>24</v>
      </c>
      <c r="M1896">
        <v>65</v>
      </c>
      <c r="N1896">
        <v>650</v>
      </c>
      <c r="O1896">
        <v>422500</v>
      </c>
      <c r="P1896">
        <v>147875</v>
      </c>
      <c r="Q1896">
        <v>0.35</v>
      </c>
      <c r="R1896" t="s">
        <v>22</v>
      </c>
    </row>
    <row r="1897" spans="1:18" x14ac:dyDescent="0.25">
      <c r="A1897" t="s">
        <v>48</v>
      </c>
      <c r="B1897">
        <v>1128299</v>
      </c>
      <c r="C1897" s="1">
        <v>44371</v>
      </c>
      <c r="D1897" t="s">
        <v>23</v>
      </c>
      <c r="E1897" t="s">
        <v>169</v>
      </c>
      <c r="F1897" t="s">
        <v>56</v>
      </c>
      <c r="G1897">
        <v>2</v>
      </c>
      <c r="H1897">
        <v>2021</v>
      </c>
      <c r="I1897" t="s">
        <v>50</v>
      </c>
      <c r="J1897" t="s">
        <v>101</v>
      </c>
      <c r="K1897" t="s">
        <v>84</v>
      </c>
      <c r="L1897" t="s">
        <v>26</v>
      </c>
      <c r="M1897">
        <v>80</v>
      </c>
      <c r="N1897">
        <v>650</v>
      </c>
      <c r="O1897">
        <v>520000</v>
      </c>
      <c r="P1897">
        <v>182000</v>
      </c>
      <c r="Q1897">
        <v>0.35</v>
      </c>
      <c r="R1897" t="s">
        <v>22</v>
      </c>
    </row>
    <row r="1898" spans="1:18" x14ac:dyDescent="0.25">
      <c r="A1898" t="s">
        <v>48</v>
      </c>
      <c r="B1898">
        <v>1128299</v>
      </c>
      <c r="C1898" s="1">
        <v>44371</v>
      </c>
      <c r="D1898" t="s">
        <v>23</v>
      </c>
      <c r="E1898" t="s">
        <v>169</v>
      </c>
      <c r="F1898" t="s">
        <v>56</v>
      </c>
      <c r="G1898">
        <v>2</v>
      </c>
      <c r="H1898">
        <v>2021</v>
      </c>
      <c r="I1898" t="s">
        <v>50</v>
      </c>
      <c r="J1898" t="s">
        <v>101</v>
      </c>
      <c r="K1898" t="s">
        <v>84</v>
      </c>
      <c r="L1898" t="s">
        <v>28</v>
      </c>
      <c r="M1898">
        <v>80</v>
      </c>
      <c r="N1898">
        <v>525</v>
      </c>
      <c r="O1898">
        <v>420000</v>
      </c>
      <c r="P1898">
        <v>147000</v>
      </c>
      <c r="Q1898">
        <v>0.35</v>
      </c>
      <c r="R1898" t="s">
        <v>22</v>
      </c>
    </row>
    <row r="1899" spans="1:18" x14ac:dyDescent="0.25">
      <c r="A1899" t="s">
        <v>48</v>
      </c>
      <c r="B1899">
        <v>1128299</v>
      </c>
      <c r="C1899" s="1">
        <v>44371</v>
      </c>
      <c r="D1899" t="s">
        <v>23</v>
      </c>
      <c r="E1899" t="s">
        <v>169</v>
      </c>
      <c r="F1899" t="s">
        <v>56</v>
      </c>
      <c r="G1899">
        <v>2</v>
      </c>
      <c r="H1899">
        <v>2021</v>
      </c>
      <c r="I1899" t="s">
        <v>50</v>
      </c>
      <c r="J1899" t="s">
        <v>101</v>
      </c>
      <c r="K1899" t="s">
        <v>84</v>
      </c>
      <c r="L1899" t="s">
        <v>30</v>
      </c>
      <c r="M1899">
        <v>90</v>
      </c>
      <c r="N1899">
        <v>400</v>
      </c>
      <c r="O1899">
        <v>360000</v>
      </c>
      <c r="P1899">
        <v>144000</v>
      </c>
      <c r="Q1899">
        <v>0.4</v>
      </c>
      <c r="R1899" t="s">
        <v>22</v>
      </c>
    </row>
    <row r="1900" spans="1:18" x14ac:dyDescent="0.25">
      <c r="A1900" t="s">
        <v>48</v>
      </c>
      <c r="B1900">
        <v>1128299</v>
      </c>
      <c r="C1900" s="1">
        <v>44371</v>
      </c>
      <c r="D1900" t="s">
        <v>23</v>
      </c>
      <c r="E1900" t="s">
        <v>169</v>
      </c>
      <c r="F1900" t="s">
        <v>56</v>
      </c>
      <c r="G1900">
        <v>2</v>
      </c>
      <c r="H1900">
        <v>2021</v>
      </c>
      <c r="I1900" t="s">
        <v>50</v>
      </c>
      <c r="J1900" t="s">
        <v>101</v>
      </c>
      <c r="K1900" t="s">
        <v>84</v>
      </c>
      <c r="L1900" t="s">
        <v>32</v>
      </c>
      <c r="M1900">
        <v>105</v>
      </c>
      <c r="N1900">
        <v>700</v>
      </c>
      <c r="O1900">
        <v>735000</v>
      </c>
      <c r="P1900">
        <v>220500</v>
      </c>
      <c r="Q1900">
        <v>0.3</v>
      </c>
      <c r="R1900" t="s">
        <v>22</v>
      </c>
    </row>
    <row r="1901" spans="1:18" x14ac:dyDescent="0.25">
      <c r="A1901" t="s">
        <v>48</v>
      </c>
      <c r="B1901">
        <v>1128299</v>
      </c>
      <c r="C1901" s="1">
        <v>44400</v>
      </c>
      <c r="D1901" t="s">
        <v>25</v>
      </c>
      <c r="E1901" t="s">
        <v>169</v>
      </c>
      <c r="F1901" t="s">
        <v>40</v>
      </c>
      <c r="G1901">
        <v>3</v>
      </c>
      <c r="H1901">
        <v>2021</v>
      </c>
      <c r="I1901" t="s">
        <v>50</v>
      </c>
      <c r="J1901" t="s">
        <v>101</v>
      </c>
      <c r="K1901" t="s">
        <v>84</v>
      </c>
      <c r="L1901" t="s">
        <v>21</v>
      </c>
      <c r="M1901">
        <v>85</v>
      </c>
      <c r="N1901">
        <v>850</v>
      </c>
      <c r="O1901">
        <v>722500</v>
      </c>
      <c r="P1901">
        <v>252875</v>
      </c>
      <c r="Q1901">
        <v>0.35</v>
      </c>
      <c r="R1901" t="s">
        <v>22</v>
      </c>
    </row>
    <row r="1902" spans="1:18" x14ac:dyDescent="0.25">
      <c r="A1902" t="s">
        <v>48</v>
      </c>
      <c r="B1902">
        <v>1128299</v>
      </c>
      <c r="C1902" s="1">
        <v>44400</v>
      </c>
      <c r="D1902" t="s">
        <v>25</v>
      </c>
      <c r="E1902" t="s">
        <v>169</v>
      </c>
      <c r="F1902" t="s">
        <v>40</v>
      </c>
      <c r="G1902">
        <v>3</v>
      </c>
      <c r="H1902">
        <v>2021</v>
      </c>
      <c r="I1902" t="s">
        <v>50</v>
      </c>
      <c r="J1902" t="s">
        <v>101</v>
      </c>
      <c r="K1902" t="s">
        <v>84</v>
      </c>
      <c r="L1902" t="s">
        <v>24</v>
      </c>
      <c r="M1902">
        <v>90</v>
      </c>
      <c r="N1902">
        <v>700</v>
      </c>
      <c r="O1902">
        <v>630000</v>
      </c>
      <c r="P1902">
        <v>220500</v>
      </c>
      <c r="Q1902">
        <v>0.35</v>
      </c>
      <c r="R1902" t="s">
        <v>22</v>
      </c>
    </row>
    <row r="1903" spans="1:18" x14ac:dyDescent="0.25">
      <c r="A1903" t="s">
        <v>48</v>
      </c>
      <c r="B1903">
        <v>1128299</v>
      </c>
      <c r="C1903" s="1">
        <v>44400</v>
      </c>
      <c r="D1903" t="s">
        <v>25</v>
      </c>
      <c r="E1903" t="s">
        <v>169</v>
      </c>
      <c r="F1903" t="s">
        <v>40</v>
      </c>
      <c r="G1903">
        <v>3</v>
      </c>
      <c r="H1903">
        <v>2021</v>
      </c>
      <c r="I1903" t="s">
        <v>50</v>
      </c>
      <c r="J1903" t="s">
        <v>101</v>
      </c>
      <c r="K1903" t="s">
        <v>84</v>
      </c>
      <c r="L1903" t="s">
        <v>26</v>
      </c>
      <c r="M1903">
        <v>90</v>
      </c>
      <c r="N1903">
        <v>650</v>
      </c>
      <c r="O1903">
        <v>585000</v>
      </c>
      <c r="P1903">
        <v>204750</v>
      </c>
      <c r="Q1903">
        <v>0.35</v>
      </c>
      <c r="R1903" t="s">
        <v>22</v>
      </c>
    </row>
    <row r="1904" spans="1:18" x14ac:dyDescent="0.25">
      <c r="A1904" t="s">
        <v>48</v>
      </c>
      <c r="B1904">
        <v>1128299</v>
      </c>
      <c r="C1904" s="1">
        <v>44400</v>
      </c>
      <c r="D1904" t="s">
        <v>25</v>
      </c>
      <c r="E1904" t="s">
        <v>169</v>
      </c>
      <c r="F1904" t="s">
        <v>40</v>
      </c>
      <c r="G1904">
        <v>3</v>
      </c>
      <c r="H1904">
        <v>2021</v>
      </c>
      <c r="I1904" t="s">
        <v>50</v>
      </c>
      <c r="J1904" t="s">
        <v>101</v>
      </c>
      <c r="K1904" t="s">
        <v>84</v>
      </c>
      <c r="L1904" t="s">
        <v>28</v>
      </c>
      <c r="M1904">
        <v>85</v>
      </c>
      <c r="N1904">
        <v>550</v>
      </c>
      <c r="O1904">
        <v>467500</v>
      </c>
      <c r="P1904">
        <v>163625</v>
      </c>
      <c r="Q1904">
        <v>0.35</v>
      </c>
      <c r="R1904" t="s">
        <v>22</v>
      </c>
    </row>
    <row r="1905" spans="1:18" x14ac:dyDescent="0.25">
      <c r="A1905" t="s">
        <v>48</v>
      </c>
      <c r="B1905">
        <v>1128299</v>
      </c>
      <c r="C1905" s="1">
        <v>44400</v>
      </c>
      <c r="D1905" t="s">
        <v>25</v>
      </c>
      <c r="E1905" t="s">
        <v>169</v>
      </c>
      <c r="F1905" t="s">
        <v>40</v>
      </c>
      <c r="G1905">
        <v>3</v>
      </c>
      <c r="H1905">
        <v>2021</v>
      </c>
      <c r="I1905" t="s">
        <v>50</v>
      </c>
      <c r="J1905" t="s">
        <v>101</v>
      </c>
      <c r="K1905" t="s">
        <v>84</v>
      </c>
      <c r="L1905" t="s">
        <v>30</v>
      </c>
      <c r="M1905">
        <v>90</v>
      </c>
      <c r="N1905">
        <v>600</v>
      </c>
      <c r="O1905">
        <v>540000</v>
      </c>
      <c r="P1905">
        <v>216000</v>
      </c>
      <c r="Q1905">
        <v>0.4</v>
      </c>
      <c r="R1905" t="s">
        <v>22</v>
      </c>
    </row>
    <row r="1906" spans="1:18" x14ac:dyDescent="0.25">
      <c r="A1906" t="s">
        <v>48</v>
      </c>
      <c r="B1906">
        <v>1128299</v>
      </c>
      <c r="C1906" s="1">
        <v>44400</v>
      </c>
      <c r="D1906" t="s">
        <v>25</v>
      </c>
      <c r="E1906" t="s">
        <v>169</v>
      </c>
      <c r="F1906" t="s">
        <v>40</v>
      </c>
      <c r="G1906">
        <v>3</v>
      </c>
      <c r="H1906">
        <v>2021</v>
      </c>
      <c r="I1906" t="s">
        <v>50</v>
      </c>
      <c r="J1906" t="s">
        <v>101</v>
      </c>
      <c r="K1906" t="s">
        <v>84</v>
      </c>
      <c r="L1906" t="s">
        <v>32</v>
      </c>
      <c r="M1906">
        <v>105</v>
      </c>
      <c r="N1906">
        <v>600</v>
      </c>
      <c r="O1906">
        <v>630000</v>
      </c>
      <c r="P1906">
        <v>189000</v>
      </c>
      <c r="Q1906">
        <v>0.3</v>
      </c>
      <c r="R1906" t="s">
        <v>22</v>
      </c>
    </row>
    <row r="1907" spans="1:18" x14ac:dyDescent="0.25">
      <c r="A1907" t="s">
        <v>48</v>
      </c>
      <c r="B1907">
        <v>1128299</v>
      </c>
      <c r="C1907" s="1">
        <v>44432</v>
      </c>
      <c r="D1907" t="s">
        <v>33</v>
      </c>
      <c r="E1907" t="s">
        <v>169</v>
      </c>
      <c r="F1907" t="s">
        <v>45</v>
      </c>
      <c r="G1907">
        <v>3</v>
      </c>
      <c r="H1907">
        <v>2021</v>
      </c>
      <c r="I1907" t="s">
        <v>50</v>
      </c>
      <c r="J1907" t="s">
        <v>101</v>
      </c>
      <c r="K1907" t="s">
        <v>84</v>
      </c>
      <c r="L1907" t="s">
        <v>21</v>
      </c>
      <c r="M1907">
        <v>90</v>
      </c>
      <c r="N1907">
        <v>800</v>
      </c>
      <c r="O1907">
        <v>720000</v>
      </c>
      <c r="P1907">
        <v>252000</v>
      </c>
      <c r="Q1907">
        <v>0.35</v>
      </c>
      <c r="R1907" t="s">
        <v>22</v>
      </c>
    </row>
    <row r="1908" spans="1:18" x14ac:dyDescent="0.25">
      <c r="A1908" t="s">
        <v>48</v>
      </c>
      <c r="B1908">
        <v>1128299</v>
      </c>
      <c r="C1908" s="1">
        <v>44432</v>
      </c>
      <c r="D1908" t="s">
        <v>33</v>
      </c>
      <c r="E1908" t="s">
        <v>169</v>
      </c>
      <c r="F1908" t="s">
        <v>45</v>
      </c>
      <c r="G1908">
        <v>3</v>
      </c>
      <c r="H1908">
        <v>2021</v>
      </c>
      <c r="I1908" t="s">
        <v>50</v>
      </c>
      <c r="J1908" t="s">
        <v>101</v>
      </c>
      <c r="K1908" t="s">
        <v>84</v>
      </c>
      <c r="L1908" t="s">
        <v>24</v>
      </c>
      <c r="M1908">
        <v>80</v>
      </c>
      <c r="N1908">
        <v>775</v>
      </c>
      <c r="O1908">
        <v>620000</v>
      </c>
      <c r="P1908">
        <v>217000</v>
      </c>
      <c r="Q1908">
        <v>0.35</v>
      </c>
      <c r="R1908" t="s">
        <v>22</v>
      </c>
    </row>
    <row r="1909" spans="1:18" x14ac:dyDescent="0.25">
      <c r="A1909" t="s">
        <v>48</v>
      </c>
      <c r="B1909">
        <v>1128299</v>
      </c>
      <c r="C1909" s="1">
        <v>44432</v>
      </c>
      <c r="D1909" t="s">
        <v>33</v>
      </c>
      <c r="E1909" t="s">
        <v>169</v>
      </c>
      <c r="F1909" t="s">
        <v>45</v>
      </c>
      <c r="G1909">
        <v>3</v>
      </c>
      <c r="H1909">
        <v>2021</v>
      </c>
      <c r="I1909" t="s">
        <v>50</v>
      </c>
      <c r="J1909" t="s">
        <v>101</v>
      </c>
      <c r="K1909" t="s">
        <v>84</v>
      </c>
      <c r="L1909" t="s">
        <v>26</v>
      </c>
      <c r="M1909">
        <v>70</v>
      </c>
      <c r="N1909">
        <v>650</v>
      </c>
      <c r="O1909">
        <v>455000</v>
      </c>
      <c r="P1909">
        <v>159250</v>
      </c>
      <c r="Q1909">
        <v>0.35</v>
      </c>
      <c r="R1909" t="s">
        <v>22</v>
      </c>
    </row>
    <row r="1910" spans="1:18" x14ac:dyDescent="0.25">
      <c r="A1910" t="s">
        <v>48</v>
      </c>
      <c r="B1910">
        <v>1128299</v>
      </c>
      <c r="C1910" s="1">
        <v>44432</v>
      </c>
      <c r="D1910" t="s">
        <v>33</v>
      </c>
      <c r="E1910" t="s">
        <v>169</v>
      </c>
      <c r="F1910" t="s">
        <v>45</v>
      </c>
      <c r="G1910">
        <v>3</v>
      </c>
      <c r="H1910">
        <v>2021</v>
      </c>
      <c r="I1910" t="s">
        <v>50</v>
      </c>
      <c r="J1910" t="s">
        <v>101</v>
      </c>
      <c r="K1910" t="s">
        <v>84</v>
      </c>
      <c r="L1910" t="s">
        <v>28</v>
      </c>
      <c r="M1910">
        <v>70</v>
      </c>
      <c r="N1910">
        <v>425</v>
      </c>
      <c r="O1910">
        <v>297500</v>
      </c>
      <c r="P1910">
        <v>104125</v>
      </c>
      <c r="Q1910">
        <v>0.35</v>
      </c>
      <c r="R1910" t="s">
        <v>22</v>
      </c>
    </row>
    <row r="1911" spans="1:18" x14ac:dyDescent="0.25">
      <c r="A1911" t="s">
        <v>48</v>
      </c>
      <c r="B1911">
        <v>1128299</v>
      </c>
      <c r="C1911" s="1">
        <v>44432</v>
      </c>
      <c r="D1911" t="s">
        <v>33</v>
      </c>
      <c r="E1911" t="s">
        <v>169</v>
      </c>
      <c r="F1911" t="s">
        <v>45</v>
      </c>
      <c r="G1911">
        <v>3</v>
      </c>
      <c r="H1911">
        <v>2021</v>
      </c>
      <c r="I1911" t="s">
        <v>50</v>
      </c>
      <c r="J1911" t="s">
        <v>101</v>
      </c>
      <c r="K1911" t="s">
        <v>84</v>
      </c>
      <c r="L1911" t="s">
        <v>30</v>
      </c>
      <c r="M1911">
        <v>70</v>
      </c>
      <c r="N1911">
        <v>425</v>
      </c>
      <c r="O1911">
        <v>297500</v>
      </c>
      <c r="P1911">
        <v>119000</v>
      </c>
      <c r="Q1911">
        <v>0.4</v>
      </c>
      <c r="R1911" t="s">
        <v>22</v>
      </c>
    </row>
    <row r="1912" spans="1:18" x14ac:dyDescent="0.25">
      <c r="A1912" t="s">
        <v>48</v>
      </c>
      <c r="B1912">
        <v>1128299</v>
      </c>
      <c r="C1912" s="1">
        <v>44432</v>
      </c>
      <c r="D1912" t="s">
        <v>33</v>
      </c>
      <c r="E1912" t="s">
        <v>169</v>
      </c>
      <c r="F1912" t="s">
        <v>45</v>
      </c>
      <c r="G1912">
        <v>3</v>
      </c>
      <c r="H1912">
        <v>2021</v>
      </c>
      <c r="I1912" t="s">
        <v>50</v>
      </c>
      <c r="J1912" t="s">
        <v>101</v>
      </c>
      <c r="K1912" t="s">
        <v>84</v>
      </c>
      <c r="L1912" t="s">
        <v>32</v>
      </c>
      <c r="M1912">
        <v>75</v>
      </c>
      <c r="N1912">
        <v>250</v>
      </c>
      <c r="O1912">
        <v>187500</v>
      </c>
      <c r="P1912">
        <v>56250</v>
      </c>
      <c r="Q1912">
        <v>0.3</v>
      </c>
      <c r="R1912" t="s">
        <v>22</v>
      </c>
    </row>
    <row r="1913" spans="1:18" x14ac:dyDescent="0.25">
      <c r="A1913" t="s">
        <v>48</v>
      </c>
      <c r="B1913">
        <v>1128299</v>
      </c>
      <c r="C1913" s="1">
        <v>44464</v>
      </c>
      <c r="D1913" t="s">
        <v>27</v>
      </c>
      <c r="E1913" t="s">
        <v>170</v>
      </c>
      <c r="F1913" t="s">
        <v>46</v>
      </c>
      <c r="G1913">
        <v>3</v>
      </c>
      <c r="H1913">
        <v>2021</v>
      </c>
      <c r="I1913" t="s">
        <v>50</v>
      </c>
      <c r="J1913" t="s">
        <v>101</v>
      </c>
      <c r="K1913" t="s">
        <v>84</v>
      </c>
      <c r="L1913" t="s">
        <v>21</v>
      </c>
      <c r="M1913">
        <v>50</v>
      </c>
      <c r="N1913">
        <v>450</v>
      </c>
      <c r="O1913">
        <v>225000</v>
      </c>
      <c r="P1913">
        <v>78750</v>
      </c>
      <c r="Q1913">
        <v>0.35</v>
      </c>
      <c r="R1913" t="s">
        <v>22</v>
      </c>
    </row>
    <row r="1914" spans="1:18" x14ac:dyDescent="0.25">
      <c r="A1914" t="s">
        <v>48</v>
      </c>
      <c r="B1914">
        <v>1128299</v>
      </c>
      <c r="C1914" s="1">
        <v>44464</v>
      </c>
      <c r="D1914" t="s">
        <v>27</v>
      </c>
      <c r="E1914" t="s">
        <v>170</v>
      </c>
      <c r="F1914" t="s">
        <v>46</v>
      </c>
      <c r="G1914">
        <v>3</v>
      </c>
      <c r="H1914">
        <v>2021</v>
      </c>
      <c r="I1914" t="s">
        <v>50</v>
      </c>
      <c r="J1914" t="s">
        <v>101</v>
      </c>
      <c r="K1914" t="s">
        <v>84</v>
      </c>
      <c r="L1914" t="s">
        <v>24</v>
      </c>
      <c r="M1914">
        <v>55</v>
      </c>
      <c r="N1914">
        <v>450</v>
      </c>
      <c r="O1914">
        <v>247500</v>
      </c>
      <c r="P1914">
        <v>86625</v>
      </c>
      <c r="Q1914">
        <v>0.35</v>
      </c>
      <c r="R1914" t="s">
        <v>22</v>
      </c>
    </row>
    <row r="1915" spans="1:18" x14ac:dyDescent="0.25">
      <c r="A1915" t="s">
        <v>48</v>
      </c>
      <c r="B1915">
        <v>1128299</v>
      </c>
      <c r="C1915" s="1">
        <v>44464</v>
      </c>
      <c r="D1915" t="s">
        <v>27</v>
      </c>
      <c r="E1915" t="s">
        <v>170</v>
      </c>
      <c r="F1915" t="s">
        <v>46</v>
      </c>
      <c r="G1915">
        <v>3</v>
      </c>
      <c r="H1915">
        <v>2021</v>
      </c>
      <c r="I1915" t="s">
        <v>50</v>
      </c>
      <c r="J1915" t="s">
        <v>101</v>
      </c>
      <c r="K1915" t="s">
        <v>84</v>
      </c>
      <c r="L1915" t="s">
        <v>26</v>
      </c>
      <c r="M1915">
        <v>50</v>
      </c>
      <c r="N1915">
        <v>250</v>
      </c>
      <c r="O1915">
        <v>125000</v>
      </c>
      <c r="P1915">
        <v>43750</v>
      </c>
      <c r="Q1915">
        <v>0.35</v>
      </c>
      <c r="R1915" t="s">
        <v>22</v>
      </c>
    </row>
    <row r="1916" spans="1:18" x14ac:dyDescent="0.25">
      <c r="A1916" t="s">
        <v>48</v>
      </c>
      <c r="B1916">
        <v>1128299</v>
      </c>
      <c r="C1916" s="1">
        <v>44464</v>
      </c>
      <c r="D1916" t="s">
        <v>27</v>
      </c>
      <c r="E1916" t="s">
        <v>170</v>
      </c>
      <c r="F1916" t="s">
        <v>46</v>
      </c>
      <c r="G1916">
        <v>3</v>
      </c>
      <c r="H1916">
        <v>2021</v>
      </c>
      <c r="I1916" t="s">
        <v>50</v>
      </c>
      <c r="J1916" t="s">
        <v>101</v>
      </c>
      <c r="K1916" t="s">
        <v>84</v>
      </c>
      <c r="L1916" t="s">
        <v>28</v>
      </c>
      <c r="M1916">
        <v>50</v>
      </c>
      <c r="N1916">
        <v>200</v>
      </c>
      <c r="O1916">
        <v>100000</v>
      </c>
      <c r="P1916">
        <v>35000</v>
      </c>
      <c r="Q1916">
        <v>0.35</v>
      </c>
      <c r="R1916" t="s">
        <v>22</v>
      </c>
    </row>
    <row r="1917" spans="1:18" x14ac:dyDescent="0.25">
      <c r="A1917" t="s">
        <v>48</v>
      </c>
      <c r="B1917">
        <v>1128299</v>
      </c>
      <c r="C1917" s="1">
        <v>44464</v>
      </c>
      <c r="D1917" t="s">
        <v>27</v>
      </c>
      <c r="E1917" t="s">
        <v>170</v>
      </c>
      <c r="F1917" t="s">
        <v>46</v>
      </c>
      <c r="G1917">
        <v>3</v>
      </c>
      <c r="H1917">
        <v>2021</v>
      </c>
      <c r="I1917" t="s">
        <v>50</v>
      </c>
      <c r="J1917" t="s">
        <v>101</v>
      </c>
      <c r="K1917" t="s">
        <v>84</v>
      </c>
      <c r="L1917" t="s">
        <v>30</v>
      </c>
      <c r="M1917">
        <v>60</v>
      </c>
      <c r="N1917">
        <v>225</v>
      </c>
      <c r="O1917">
        <v>135000</v>
      </c>
      <c r="P1917">
        <v>54000</v>
      </c>
      <c r="Q1917">
        <v>0.4</v>
      </c>
      <c r="R1917" t="s">
        <v>22</v>
      </c>
    </row>
    <row r="1918" spans="1:18" x14ac:dyDescent="0.25">
      <c r="A1918" t="s">
        <v>48</v>
      </c>
      <c r="B1918">
        <v>1128299</v>
      </c>
      <c r="C1918" s="1">
        <v>44464</v>
      </c>
      <c r="D1918" t="s">
        <v>27</v>
      </c>
      <c r="E1918" t="s">
        <v>170</v>
      </c>
      <c r="F1918" t="s">
        <v>46</v>
      </c>
      <c r="G1918">
        <v>3</v>
      </c>
      <c r="H1918">
        <v>2021</v>
      </c>
      <c r="I1918" t="s">
        <v>50</v>
      </c>
      <c r="J1918" t="s">
        <v>101</v>
      </c>
      <c r="K1918" t="s">
        <v>84</v>
      </c>
      <c r="L1918" t="s">
        <v>32</v>
      </c>
      <c r="M1918">
        <v>45</v>
      </c>
      <c r="N1918">
        <v>250</v>
      </c>
      <c r="O1918">
        <v>112500</v>
      </c>
      <c r="P1918">
        <v>33750</v>
      </c>
      <c r="Q1918">
        <v>0.3</v>
      </c>
      <c r="R1918" t="s">
        <v>22</v>
      </c>
    </row>
    <row r="1919" spans="1:18" x14ac:dyDescent="0.25">
      <c r="A1919" t="s">
        <v>48</v>
      </c>
      <c r="B1919">
        <v>1128299</v>
      </c>
      <c r="C1919" s="1">
        <v>44493</v>
      </c>
      <c r="D1919" t="s">
        <v>29</v>
      </c>
      <c r="E1919" t="s">
        <v>170</v>
      </c>
      <c r="F1919" t="s">
        <v>47</v>
      </c>
      <c r="G1919">
        <v>4</v>
      </c>
      <c r="H1919">
        <v>2021</v>
      </c>
      <c r="I1919" t="s">
        <v>50</v>
      </c>
      <c r="J1919" t="s">
        <v>101</v>
      </c>
      <c r="K1919" t="s">
        <v>84</v>
      </c>
      <c r="L1919" t="s">
        <v>21</v>
      </c>
      <c r="M1919">
        <v>40</v>
      </c>
      <c r="N1919">
        <v>350</v>
      </c>
      <c r="O1919">
        <v>140000</v>
      </c>
      <c r="P1919">
        <v>49000</v>
      </c>
      <c r="Q1919">
        <v>0.35</v>
      </c>
      <c r="R1919" t="s">
        <v>22</v>
      </c>
    </row>
    <row r="1920" spans="1:18" x14ac:dyDescent="0.25">
      <c r="A1920" t="s">
        <v>48</v>
      </c>
      <c r="B1920">
        <v>1128299</v>
      </c>
      <c r="C1920" s="1">
        <v>44493</v>
      </c>
      <c r="D1920" t="s">
        <v>29</v>
      </c>
      <c r="E1920" t="s">
        <v>170</v>
      </c>
      <c r="F1920" t="s">
        <v>47</v>
      </c>
      <c r="G1920">
        <v>4</v>
      </c>
      <c r="H1920">
        <v>2021</v>
      </c>
      <c r="I1920" t="s">
        <v>50</v>
      </c>
      <c r="J1920" t="s">
        <v>101</v>
      </c>
      <c r="K1920" t="s">
        <v>84</v>
      </c>
      <c r="L1920" t="s">
        <v>24</v>
      </c>
      <c r="M1920">
        <v>55</v>
      </c>
      <c r="N1920">
        <v>525</v>
      </c>
      <c r="O1920">
        <v>288750</v>
      </c>
      <c r="P1920">
        <v>101062.5</v>
      </c>
      <c r="Q1920">
        <v>0.35</v>
      </c>
      <c r="R1920" t="s">
        <v>22</v>
      </c>
    </row>
    <row r="1921" spans="1:18" x14ac:dyDescent="0.25">
      <c r="A1921" t="s">
        <v>48</v>
      </c>
      <c r="B1921">
        <v>1128299</v>
      </c>
      <c r="C1921" s="1">
        <v>44493</v>
      </c>
      <c r="D1921" t="s">
        <v>29</v>
      </c>
      <c r="E1921" t="s">
        <v>170</v>
      </c>
      <c r="F1921" t="s">
        <v>47</v>
      </c>
      <c r="G1921">
        <v>4</v>
      </c>
      <c r="H1921">
        <v>2021</v>
      </c>
      <c r="I1921" t="s">
        <v>50</v>
      </c>
      <c r="J1921" t="s">
        <v>101</v>
      </c>
      <c r="K1921" t="s">
        <v>84</v>
      </c>
      <c r="L1921" t="s">
        <v>26</v>
      </c>
      <c r="M1921">
        <v>50</v>
      </c>
      <c r="N1921">
        <v>350</v>
      </c>
      <c r="O1921">
        <v>175000</v>
      </c>
      <c r="P1921">
        <v>61250</v>
      </c>
      <c r="Q1921">
        <v>0.35</v>
      </c>
      <c r="R1921" t="s">
        <v>22</v>
      </c>
    </row>
    <row r="1922" spans="1:18" x14ac:dyDescent="0.25">
      <c r="A1922" t="s">
        <v>48</v>
      </c>
      <c r="B1922">
        <v>1128299</v>
      </c>
      <c r="C1922" s="1">
        <v>44493</v>
      </c>
      <c r="D1922" t="s">
        <v>29</v>
      </c>
      <c r="E1922" t="s">
        <v>170</v>
      </c>
      <c r="F1922" t="s">
        <v>47</v>
      </c>
      <c r="G1922">
        <v>4</v>
      </c>
      <c r="H1922">
        <v>2021</v>
      </c>
      <c r="I1922" t="s">
        <v>50</v>
      </c>
      <c r="J1922" t="s">
        <v>101</v>
      </c>
      <c r="K1922" t="s">
        <v>84</v>
      </c>
      <c r="L1922" t="s">
        <v>28</v>
      </c>
      <c r="M1922">
        <v>45</v>
      </c>
      <c r="N1922">
        <v>325</v>
      </c>
      <c r="O1922">
        <v>146250</v>
      </c>
      <c r="P1922">
        <v>51187.5</v>
      </c>
      <c r="Q1922">
        <v>0.35</v>
      </c>
      <c r="R1922" t="s">
        <v>22</v>
      </c>
    </row>
    <row r="1923" spans="1:18" x14ac:dyDescent="0.25">
      <c r="A1923" t="s">
        <v>48</v>
      </c>
      <c r="B1923">
        <v>1128299</v>
      </c>
      <c r="C1923" s="1">
        <v>44493</v>
      </c>
      <c r="D1923" t="s">
        <v>29</v>
      </c>
      <c r="E1923" t="s">
        <v>170</v>
      </c>
      <c r="F1923" t="s">
        <v>47</v>
      </c>
      <c r="G1923">
        <v>4</v>
      </c>
      <c r="H1923">
        <v>2021</v>
      </c>
      <c r="I1923" t="s">
        <v>50</v>
      </c>
      <c r="J1923" t="s">
        <v>101</v>
      </c>
      <c r="K1923" t="s">
        <v>84</v>
      </c>
      <c r="L1923" t="s">
        <v>30</v>
      </c>
      <c r="M1923">
        <v>55</v>
      </c>
      <c r="N1923">
        <v>300</v>
      </c>
      <c r="O1923">
        <v>165000</v>
      </c>
      <c r="P1923">
        <v>66000</v>
      </c>
      <c r="Q1923">
        <v>0.4</v>
      </c>
      <c r="R1923" t="s">
        <v>22</v>
      </c>
    </row>
    <row r="1924" spans="1:18" x14ac:dyDescent="0.25">
      <c r="A1924" t="s">
        <v>48</v>
      </c>
      <c r="B1924">
        <v>1128299</v>
      </c>
      <c r="C1924" s="1">
        <v>44493</v>
      </c>
      <c r="D1924" t="s">
        <v>29</v>
      </c>
      <c r="E1924" t="s">
        <v>170</v>
      </c>
      <c r="F1924" t="s">
        <v>47</v>
      </c>
      <c r="G1924">
        <v>4</v>
      </c>
      <c r="H1924">
        <v>2021</v>
      </c>
      <c r="I1924" t="s">
        <v>50</v>
      </c>
      <c r="J1924" t="s">
        <v>101</v>
      </c>
      <c r="K1924" t="s">
        <v>84</v>
      </c>
      <c r="L1924" t="s">
        <v>32</v>
      </c>
      <c r="M1924">
        <v>60</v>
      </c>
      <c r="N1924">
        <v>350</v>
      </c>
      <c r="O1924">
        <v>210000</v>
      </c>
      <c r="P1924">
        <v>63000</v>
      </c>
      <c r="Q1924">
        <v>0.3</v>
      </c>
      <c r="R1924" t="s">
        <v>22</v>
      </c>
    </row>
    <row r="1925" spans="1:18" x14ac:dyDescent="0.25">
      <c r="A1925" t="s">
        <v>48</v>
      </c>
      <c r="B1925">
        <v>1128299</v>
      </c>
      <c r="C1925" s="1">
        <v>44524</v>
      </c>
      <c r="D1925" t="s">
        <v>17</v>
      </c>
      <c r="E1925" t="s">
        <v>169</v>
      </c>
      <c r="F1925" t="s">
        <v>49</v>
      </c>
      <c r="G1925">
        <v>4</v>
      </c>
      <c r="H1925">
        <v>2021</v>
      </c>
      <c r="I1925" t="s">
        <v>50</v>
      </c>
      <c r="J1925" t="s">
        <v>101</v>
      </c>
      <c r="K1925" t="s">
        <v>84</v>
      </c>
      <c r="L1925" t="s">
        <v>21</v>
      </c>
      <c r="M1925">
        <v>45</v>
      </c>
      <c r="N1925">
        <v>575</v>
      </c>
      <c r="O1925">
        <v>258750</v>
      </c>
      <c r="P1925">
        <v>90562.5</v>
      </c>
      <c r="Q1925">
        <v>0.35</v>
      </c>
      <c r="R1925" t="s">
        <v>22</v>
      </c>
    </row>
    <row r="1926" spans="1:18" x14ac:dyDescent="0.25">
      <c r="A1926" t="s">
        <v>48</v>
      </c>
      <c r="B1926">
        <v>1128299</v>
      </c>
      <c r="C1926" s="1">
        <v>44524</v>
      </c>
      <c r="D1926" t="s">
        <v>17</v>
      </c>
      <c r="E1926" t="s">
        <v>169</v>
      </c>
      <c r="F1926" t="s">
        <v>49</v>
      </c>
      <c r="G1926">
        <v>4</v>
      </c>
      <c r="H1926">
        <v>2021</v>
      </c>
      <c r="I1926" t="s">
        <v>50</v>
      </c>
      <c r="J1926" t="s">
        <v>101</v>
      </c>
      <c r="K1926" t="s">
        <v>84</v>
      </c>
      <c r="L1926" t="s">
        <v>24</v>
      </c>
      <c r="M1926">
        <v>50</v>
      </c>
      <c r="N1926">
        <v>650</v>
      </c>
      <c r="O1926">
        <v>325000</v>
      </c>
      <c r="P1926">
        <v>113750</v>
      </c>
      <c r="Q1926">
        <v>0.35</v>
      </c>
      <c r="R1926" t="s">
        <v>22</v>
      </c>
    </row>
    <row r="1927" spans="1:18" x14ac:dyDescent="0.25">
      <c r="A1927" t="s">
        <v>48</v>
      </c>
      <c r="B1927">
        <v>1128299</v>
      </c>
      <c r="C1927" s="1">
        <v>44524</v>
      </c>
      <c r="D1927" t="s">
        <v>17</v>
      </c>
      <c r="E1927" t="s">
        <v>169</v>
      </c>
      <c r="F1927" t="s">
        <v>49</v>
      </c>
      <c r="G1927">
        <v>4</v>
      </c>
      <c r="H1927">
        <v>2021</v>
      </c>
      <c r="I1927" t="s">
        <v>50</v>
      </c>
      <c r="J1927" t="s">
        <v>101</v>
      </c>
      <c r="K1927" t="s">
        <v>84</v>
      </c>
      <c r="L1927" t="s">
        <v>26</v>
      </c>
      <c r="M1927">
        <v>45</v>
      </c>
      <c r="N1927">
        <v>475</v>
      </c>
      <c r="O1927">
        <v>213750</v>
      </c>
      <c r="P1927">
        <v>74812.5</v>
      </c>
      <c r="Q1927">
        <v>0.35</v>
      </c>
      <c r="R1927" t="s">
        <v>22</v>
      </c>
    </row>
    <row r="1928" spans="1:18" x14ac:dyDescent="0.25">
      <c r="A1928" t="s">
        <v>48</v>
      </c>
      <c r="B1928">
        <v>1128299</v>
      </c>
      <c r="C1928" s="1">
        <v>44524</v>
      </c>
      <c r="D1928" t="s">
        <v>17</v>
      </c>
      <c r="E1928" t="s">
        <v>169</v>
      </c>
      <c r="F1928" t="s">
        <v>49</v>
      </c>
      <c r="G1928">
        <v>4</v>
      </c>
      <c r="H1928">
        <v>2021</v>
      </c>
      <c r="I1928" t="s">
        <v>50</v>
      </c>
      <c r="J1928" t="s">
        <v>101</v>
      </c>
      <c r="K1928" t="s">
        <v>84</v>
      </c>
      <c r="L1928" t="s">
        <v>28</v>
      </c>
      <c r="M1928">
        <v>55</v>
      </c>
      <c r="N1928">
        <v>450</v>
      </c>
      <c r="O1928">
        <v>247500</v>
      </c>
      <c r="P1928">
        <v>86625</v>
      </c>
      <c r="Q1928">
        <v>0.35</v>
      </c>
      <c r="R1928" t="s">
        <v>22</v>
      </c>
    </row>
    <row r="1929" spans="1:18" x14ac:dyDescent="0.25">
      <c r="A1929" t="s">
        <v>48</v>
      </c>
      <c r="B1929">
        <v>1128299</v>
      </c>
      <c r="C1929" s="1">
        <v>44524</v>
      </c>
      <c r="D1929" t="s">
        <v>17</v>
      </c>
      <c r="E1929" t="s">
        <v>169</v>
      </c>
      <c r="F1929" t="s">
        <v>49</v>
      </c>
      <c r="G1929">
        <v>4</v>
      </c>
      <c r="H1929">
        <v>2021</v>
      </c>
      <c r="I1929" t="s">
        <v>50</v>
      </c>
      <c r="J1929" t="s">
        <v>101</v>
      </c>
      <c r="K1929" t="s">
        <v>84</v>
      </c>
      <c r="L1929" t="s">
        <v>30</v>
      </c>
      <c r="M1929">
        <v>75</v>
      </c>
      <c r="N1929">
        <v>425</v>
      </c>
      <c r="O1929">
        <v>318750</v>
      </c>
      <c r="P1929">
        <v>127500</v>
      </c>
      <c r="Q1929">
        <v>0.4</v>
      </c>
      <c r="R1929" t="s">
        <v>22</v>
      </c>
    </row>
    <row r="1930" spans="1:18" x14ac:dyDescent="0.25">
      <c r="A1930" t="s">
        <v>48</v>
      </c>
      <c r="B1930">
        <v>1128299</v>
      </c>
      <c r="C1930" s="1">
        <v>44524</v>
      </c>
      <c r="D1930" t="s">
        <v>17</v>
      </c>
      <c r="E1930" t="s">
        <v>169</v>
      </c>
      <c r="F1930" t="s">
        <v>49</v>
      </c>
      <c r="G1930">
        <v>4</v>
      </c>
      <c r="H1930">
        <v>2021</v>
      </c>
      <c r="I1930" t="s">
        <v>50</v>
      </c>
      <c r="J1930" t="s">
        <v>101</v>
      </c>
      <c r="K1930" t="s">
        <v>84</v>
      </c>
      <c r="L1930" t="s">
        <v>32</v>
      </c>
      <c r="M1930">
        <v>80</v>
      </c>
      <c r="N1930">
        <v>550</v>
      </c>
      <c r="O1930">
        <v>440000</v>
      </c>
      <c r="P1930">
        <v>132000</v>
      </c>
      <c r="Q1930">
        <v>0.3</v>
      </c>
      <c r="R1930" t="s">
        <v>22</v>
      </c>
    </row>
    <row r="1931" spans="1:18" x14ac:dyDescent="0.25">
      <c r="A1931" t="s">
        <v>48</v>
      </c>
      <c r="B1931">
        <v>1128299</v>
      </c>
      <c r="C1931" s="1">
        <v>44553</v>
      </c>
      <c r="D1931" t="s">
        <v>23</v>
      </c>
      <c r="E1931" t="s">
        <v>169</v>
      </c>
      <c r="F1931" t="s">
        <v>53</v>
      </c>
      <c r="G1931">
        <v>4</v>
      </c>
      <c r="H1931">
        <v>2021</v>
      </c>
      <c r="I1931" t="s">
        <v>50</v>
      </c>
      <c r="J1931" t="s">
        <v>101</v>
      </c>
      <c r="K1931" t="s">
        <v>84</v>
      </c>
      <c r="L1931" t="s">
        <v>21</v>
      </c>
      <c r="M1931">
        <v>65</v>
      </c>
      <c r="N1931">
        <v>750</v>
      </c>
      <c r="O1931">
        <v>487500</v>
      </c>
      <c r="P1931">
        <v>170625</v>
      </c>
      <c r="Q1931">
        <v>0.35</v>
      </c>
      <c r="R1931" t="s">
        <v>22</v>
      </c>
    </row>
    <row r="1932" spans="1:18" x14ac:dyDescent="0.25">
      <c r="A1932" t="s">
        <v>48</v>
      </c>
      <c r="B1932">
        <v>1128299</v>
      </c>
      <c r="C1932" s="1">
        <v>44553</v>
      </c>
      <c r="D1932" t="s">
        <v>23</v>
      </c>
      <c r="E1932" t="s">
        <v>169</v>
      </c>
      <c r="F1932" t="s">
        <v>53</v>
      </c>
      <c r="G1932">
        <v>4</v>
      </c>
      <c r="H1932">
        <v>2021</v>
      </c>
      <c r="I1932" t="s">
        <v>50</v>
      </c>
      <c r="J1932" t="s">
        <v>101</v>
      </c>
      <c r="K1932" t="s">
        <v>84</v>
      </c>
      <c r="L1932" t="s">
        <v>24</v>
      </c>
      <c r="M1932">
        <v>75</v>
      </c>
      <c r="N1932">
        <v>750</v>
      </c>
      <c r="O1932">
        <v>562500</v>
      </c>
      <c r="P1932">
        <v>196875</v>
      </c>
      <c r="Q1932">
        <v>0.35</v>
      </c>
      <c r="R1932" t="s">
        <v>22</v>
      </c>
    </row>
    <row r="1933" spans="1:18" x14ac:dyDescent="0.25">
      <c r="A1933" t="s">
        <v>48</v>
      </c>
      <c r="B1933">
        <v>1128299</v>
      </c>
      <c r="C1933" s="1">
        <v>44553</v>
      </c>
      <c r="D1933" t="s">
        <v>23</v>
      </c>
      <c r="E1933" t="s">
        <v>169</v>
      </c>
      <c r="F1933" t="s">
        <v>53</v>
      </c>
      <c r="G1933">
        <v>4</v>
      </c>
      <c r="H1933">
        <v>2021</v>
      </c>
      <c r="I1933" t="s">
        <v>50</v>
      </c>
      <c r="J1933" t="s">
        <v>101</v>
      </c>
      <c r="K1933" t="s">
        <v>84</v>
      </c>
      <c r="L1933" t="s">
        <v>26</v>
      </c>
      <c r="M1933">
        <v>70</v>
      </c>
      <c r="N1933">
        <v>550</v>
      </c>
      <c r="O1933">
        <v>385000</v>
      </c>
      <c r="P1933">
        <v>134750</v>
      </c>
      <c r="Q1933">
        <v>0.35</v>
      </c>
      <c r="R1933" t="s">
        <v>22</v>
      </c>
    </row>
    <row r="1934" spans="1:18" x14ac:dyDescent="0.25">
      <c r="A1934" t="s">
        <v>48</v>
      </c>
      <c r="B1934">
        <v>1128299</v>
      </c>
      <c r="C1934" s="1">
        <v>44553</v>
      </c>
      <c r="D1934" t="s">
        <v>23</v>
      </c>
      <c r="E1934" t="s">
        <v>169</v>
      </c>
      <c r="F1934" t="s">
        <v>53</v>
      </c>
      <c r="G1934">
        <v>4</v>
      </c>
      <c r="H1934">
        <v>2021</v>
      </c>
      <c r="I1934" t="s">
        <v>50</v>
      </c>
      <c r="J1934" t="s">
        <v>101</v>
      </c>
      <c r="K1934" t="s">
        <v>84</v>
      </c>
      <c r="L1934" t="s">
        <v>28</v>
      </c>
      <c r="M1934">
        <v>70</v>
      </c>
      <c r="N1934">
        <v>550</v>
      </c>
      <c r="O1934">
        <v>385000</v>
      </c>
      <c r="P1934">
        <v>134750</v>
      </c>
      <c r="Q1934">
        <v>0.35</v>
      </c>
      <c r="R1934" t="s">
        <v>22</v>
      </c>
    </row>
    <row r="1935" spans="1:18" x14ac:dyDescent="0.25">
      <c r="A1935" t="s">
        <v>48</v>
      </c>
      <c r="B1935">
        <v>1128299</v>
      </c>
      <c r="C1935" s="1">
        <v>44553</v>
      </c>
      <c r="D1935" t="s">
        <v>23</v>
      </c>
      <c r="E1935" t="s">
        <v>169</v>
      </c>
      <c r="F1935" t="s">
        <v>53</v>
      </c>
      <c r="G1935">
        <v>4</v>
      </c>
      <c r="H1935">
        <v>2021</v>
      </c>
      <c r="I1935" t="s">
        <v>50</v>
      </c>
      <c r="J1935" t="s">
        <v>101</v>
      </c>
      <c r="K1935" t="s">
        <v>84</v>
      </c>
      <c r="L1935" t="s">
        <v>30</v>
      </c>
      <c r="M1935">
        <v>80</v>
      </c>
      <c r="N1935">
        <v>475</v>
      </c>
      <c r="O1935">
        <v>380000</v>
      </c>
      <c r="P1935">
        <v>152000</v>
      </c>
      <c r="Q1935">
        <v>0.4</v>
      </c>
      <c r="R1935" t="s">
        <v>22</v>
      </c>
    </row>
    <row r="1936" spans="1:18" x14ac:dyDescent="0.25">
      <c r="A1936" t="s">
        <v>48</v>
      </c>
      <c r="B1936">
        <v>1128299</v>
      </c>
      <c r="C1936" s="1">
        <v>44553</v>
      </c>
      <c r="D1936" t="s">
        <v>23</v>
      </c>
      <c r="E1936" t="s">
        <v>169</v>
      </c>
      <c r="F1936" t="s">
        <v>53</v>
      </c>
      <c r="G1936">
        <v>4</v>
      </c>
      <c r="H1936">
        <v>2021</v>
      </c>
      <c r="I1936" t="s">
        <v>50</v>
      </c>
      <c r="J1936" t="s">
        <v>101</v>
      </c>
      <c r="K1936" t="s">
        <v>84</v>
      </c>
      <c r="L1936" t="s">
        <v>32</v>
      </c>
      <c r="M1936">
        <v>85</v>
      </c>
      <c r="N1936">
        <v>575</v>
      </c>
      <c r="O1936">
        <v>488750</v>
      </c>
      <c r="P1936">
        <v>146625</v>
      </c>
      <c r="Q1936">
        <v>0.3</v>
      </c>
      <c r="R1936" t="s">
        <v>22</v>
      </c>
    </row>
    <row r="1937" spans="1:18" x14ac:dyDescent="0.25">
      <c r="A1937" t="s">
        <v>48</v>
      </c>
      <c r="B1937">
        <v>1128299</v>
      </c>
      <c r="C1937" s="1">
        <v>44213</v>
      </c>
      <c r="D1937" t="s">
        <v>29</v>
      </c>
      <c r="E1937" t="s">
        <v>170</v>
      </c>
      <c r="F1937" t="s">
        <v>18</v>
      </c>
      <c r="G1937">
        <v>1</v>
      </c>
      <c r="H1937">
        <v>2021</v>
      </c>
      <c r="I1937" t="s">
        <v>50</v>
      </c>
      <c r="J1937" t="s">
        <v>101</v>
      </c>
      <c r="K1937" t="s">
        <v>84</v>
      </c>
      <c r="L1937" t="s">
        <v>21</v>
      </c>
      <c r="M1937">
        <v>35</v>
      </c>
      <c r="N1937">
        <v>400</v>
      </c>
      <c r="O1937">
        <v>140000</v>
      </c>
      <c r="P1937">
        <v>56000</v>
      </c>
      <c r="Q1937">
        <v>0.4</v>
      </c>
      <c r="R1937" t="s">
        <v>22</v>
      </c>
    </row>
    <row r="1938" spans="1:18" x14ac:dyDescent="0.25">
      <c r="A1938" t="s">
        <v>48</v>
      </c>
      <c r="B1938">
        <v>1128299</v>
      </c>
      <c r="C1938" s="1">
        <v>44213</v>
      </c>
      <c r="D1938" t="s">
        <v>29</v>
      </c>
      <c r="E1938" t="s">
        <v>170</v>
      </c>
      <c r="F1938" t="s">
        <v>18</v>
      </c>
      <c r="G1938">
        <v>1</v>
      </c>
      <c r="H1938">
        <v>2021</v>
      </c>
      <c r="I1938" t="s">
        <v>50</v>
      </c>
      <c r="J1938" t="s">
        <v>101</v>
      </c>
      <c r="K1938" t="s">
        <v>84</v>
      </c>
      <c r="L1938" t="s">
        <v>24</v>
      </c>
      <c r="M1938">
        <v>45</v>
      </c>
      <c r="N1938">
        <v>400</v>
      </c>
      <c r="O1938">
        <v>180000</v>
      </c>
      <c r="P1938">
        <v>72000</v>
      </c>
      <c r="Q1938">
        <v>0.4</v>
      </c>
      <c r="R1938" t="s">
        <v>22</v>
      </c>
    </row>
    <row r="1939" spans="1:18" x14ac:dyDescent="0.25">
      <c r="A1939" t="s">
        <v>48</v>
      </c>
      <c r="B1939">
        <v>1128299</v>
      </c>
      <c r="C1939" s="1">
        <v>44213</v>
      </c>
      <c r="D1939" t="s">
        <v>29</v>
      </c>
      <c r="E1939" t="s">
        <v>170</v>
      </c>
      <c r="F1939" t="s">
        <v>18</v>
      </c>
      <c r="G1939">
        <v>1</v>
      </c>
      <c r="H1939">
        <v>2021</v>
      </c>
      <c r="I1939" t="s">
        <v>50</v>
      </c>
      <c r="J1939" t="s">
        <v>101</v>
      </c>
      <c r="K1939" t="s">
        <v>84</v>
      </c>
      <c r="L1939" t="s">
        <v>26</v>
      </c>
      <c r="M1939">
        <v>45</v>
      </c>
      <c r="N1939">
        <v>400</v>
      </c>
      <c r="O1939">
        <v>180000</v>
      </c>
      <c r="P1939">
        <v>72000</v>
      </c>
      <c r="Q1939">
        <v>0.4</v>
      </c>
      <c r="R1939" t="s">
        <v>22</v>
      </c>
    </row>
    <row r="1940" spans="1:18" x14ac:dyDescent="0.25">
      <c r="A1940" t="s">
        <v>48</v>
      </c>
      <c r="B1940">
        <v>1128299</v>
      </c>
      <c r="C1940" s="1">
        <v>44213</v>
      </c>
      <c r="D1940" t="s">
        <v>29</v>
      </c>
      <c r="E1940" t="s">
        <v>170</v>
      </c>
      <c r="F1940" t="s">
        <v>18</v>
      </c>
      <c r="G1940">
        <v>1</v>
      </c>
      <c r="H1940">
        <v>2021</v>
      </c>
      <c r="I1940" t="s">
        <v>50</v>
      </c>
      <c r="J1940" t="s">
        <v>101</v>
      </c>
      <c r="K1940" t="s">
        <v>84</v>
      </c>
      <c r="L1940" t="s">
        <v>28</v>
      </c>
      <c r="M1940">
        <v>45</v>
      </c>
      <c r="N1940">
        <v>250</v>
      </c>
      <c r="O1940">
        <v>112500</v>
      </c>
      <c r="P1940">
        <v>45000</v>
      </c>
      <c r="Q1940">
        <v>0.4</v>
      </c>
      <c r="R1940" t="s">
        <v>22</v>
      </c>
    </row>
    <row r="1941" spans="1:18" x14ac:dyDescent="0.25">
      <c r="A1941" t="s">
        <v>48</v>
      </c>
      <c r="B1941">
        <v>1128299</v>
      </c>
      <c r="C1941" s="1">
        <v>44213</v>
      </c>
      <c r="D1941" t="s">
        <v>29</v>
      </c>
      <c r="E1941" t="s">
        <v>170</v>
      </c>
      <c r="F1941" t="s">
        <v>18</v>
      </c>
      <c r="G1941">
        <v>1</v>
      </c>
      <c r="H1941">
        <v>2021</v>
      </c>
      <c r="I1941" t="s">
        <v>50</v>
      </c>
      <c r="J1941" t="s">
        <v>101</v>
      </c>
      <c r="K1941" t="s">
        <v>84</v>
      </c>
      <c r="L1941" t="s">
        <v>30</v>
      </c>
      <c r="M1941">
        <v>50</v>
      </c>
      <c r="N1941">
        <v>200</v>
      </c>
      <c r="O1941">
        <v>100000</v>
      </c>
      <c r="P1941">
        <v>45000</v>
      </c>
      <c r="Q1941">
        <v>0.45</v>
      </c>
      <c r="R1941" t="s">
        <v>22</v>
      </c>
    </row>
    <row r="1942" spans="1:18" x14ac:dyDescent="0.25">
      <c r="A1942" t="s">
        <v>48</v>
      </c>
      <c r="B1942">
        <v>1128299</v>
      </c>
      <c r="C1942" s="1">
        <v>44213</v>
      </c>
      <c r="D1942" t="s">
        <v>29</v>
      </c>
      <c r="E1942" t="s">
        <v>170</v>
      </c>
      <c r="F1942" t="s">
        <v>18</v>
      </c>
      <c r="G1942">
        <v>1</v>
      </c>
      <c r="H1942">
        <v>2021</v>
      </c>
      <c r="I1942" t="s">
        <v>50</v>
      </c>
      <c r="J1942" t="s">
        <v>101</v>
      </c>
      <c r="K1942" t="s">
        <v>84</v>
      </c>
      <c r="L1942" t="s">
        <v>32</v>
      </c>
      <c r="M1942">
        <v>45</v>
      </c>
      <c r="N1942">
        <v>450</v>
      </c>
      <c r="O1942">
        <v>202500</v>
      </c>
      <c r="P1942">
        <v>70875</v>
      </c>
      <c r="Q1942">
        <v>0.35</v>
      </c>
      <c r="R1942" t="s">
        <v>22</v>
      </c>
    </row>
    <row r="1943" spans="1:18" x14ac:dyDescent="0.25">
      <c r="A1943" t="s">
        <v>48</v>
      </c>
      <c r="B1943">
        <v>1128299</v>
      </c>
      <c r="C1943" s="1">
        <v>44244</v>
      </c>
      <c r="D1943" t="s">
        <v>17</v>
      </c>
      <c r="E1943" t="s">
        <v>169</v>
      </c>
      <c r="F1943" t="s">
        <v>35</v>
      </c>
      <c r="G1943">
        <v>1</v>
      </c>
      <c r="H1943">
        <v>2021</v>
      </c>
      <c r="I1943" t="s">
        <v>50</v>
      </c>
      <c r="J1943" t="s">
        <v>101</v>
      </c>
      <c r="K1943" t="s">
        <v>84</v>
      </c>
      <c r="L1943" t="s">
        <v>21</v>
      </c>
      <c r="M1943">
        <v>35</v>
      </c>
      <c r="N1943">
        <v>500</v>
      </c>
      <c r="O1943">
        <v>175000</v>
      </c>
      <c r="P1943">
        <v>70000</v>
      </c>
      <c r="Q1943">
        <v>0.4</v>
      </c>
      <c r="R1943" t="s">
        <v>22</v>
      </c>
    </row>
    <row r="1944" spans="1:18" x14ac:dyDescent="0.25">
      <c r="A1944" t="s">
        <v>48</v>
      </c>
      <c r="B1944">
        <v>1128299</v>
      </c>
      <c r="C1944" s="1">
        <v>44244</v>
      </c>
      <c r="D1944" t="s">
        <v>17</v>
      </c>
      <c r="E1944" t="s">
        <v>169</v>
      </c>
      <c r="F1944" t="s">
        <v>35</v>
      </c>
      <c r="G1944">
        <v>1</v>
      </c>
      <c r="H1944">
        <v>2021</v>
      </c>
      <c r="I1944" t="s">
        <v>50</v>
      </c>
      <c r="J1944" t="s">
        <v>101</v>
      </c>
      <c r="K1944" t="s">
        <v>84</v>
      </c>
      <c r="L1944" t="s">
        <v>24</v>
      </c>
      <c r="M1944">
        <v>45</v>
      </c>
      <c r="N1944">
        <v>400</v>
      </c>
      <c r="O1944">
        <v>180000</v>
      </c>
      <c r="P1944">
        <v>72000</v>
      </c>
      <c r="Q1944">
        <v>0.4</v>
      </c>
      <c r="R1944" t="s">
        <v>22</v>
      </c>
    </row>
    <row r="1945" spans="1:18" x14ac:dyDescent="0.25">
      <c r="A1945" t="s">
        <v>48</v>
      </c>
      <c r="B1945">
        <v>1128299</v>
      </c>
      <c r="C1945" s="1">
        <v>44244</v>
      </c>
      <c r="D1945" t="s">
        <v>17</v>
      </c>
      <c r="E1945" t="s">
        <v>169</v>
      </c>
      <c r="F1945" t="s">
        <v>35</v>
      </c>
      <c r="G1945">
        <v>1</v>
      </c>
      <c r="H1945">
        <v>2021</v>
      </c>
      <c r="I1945" t="s">
        <v>50</v>
      </c>
      <c r="J1945" t="s">
        <v>101</v>
      </c>
      <c r="K1945" t="s">
        <v>84</v>
      </c>
      <c r="L1945" t="s">
        <v>26</v>
      </c>
      <c r="M1945">
        <v>45</v>
      </c>
      <c r="N1945">
        <v>400</v>
      </c>
      <c r="O1945">
        <v>180000</v>
      </c>
      <c r="P1945">
        <v>72000</v>
      </c>
      <c r="Q1945">
        <v>0.4</v>
      </c>
      <c r="R1945" t="s">
        <v>22</v>
      </c>
    </row>
    <row r="1946" spans="1:18" x14ac:dyDescent="0.25">
      <c r="A1946" t="s">
        <v>48</v>
      </c>
      <c r="B1946">
        <v>1128299</v>
      </c>
      <c r="C1946" s="1">
        <v>44244</v>
      </c>
      <c r="D1946" t="s">
        <v>17</v>
      </c>
      <c r="E1946" t="s">
        <v>169</v>
      </c>
      <c r="F1946" t="s">
        <v>35</v>
      </c>
      <c r="G1946">
        <v>1</v>
      </c>
      <c r="H1946">
        <v>2021</v>
      </c>
      <c r="I1946" t="s">
        <v>42</v>
      </c>
      <c r="J1946" t="s">
        <v>102</v>
      </c>
      <c r="K1946" t="s">
        <v>103</v>
      </c>
      <c r="L1946" t="s">
        <v>28</v>
      </c>
      <c r="M1946">
        <v>45</v>
      </c>
      <c r="N1946">
        <v>250</v>
      </c>
      <c r="O1946">
        <v>112500</v>
      </c>
      <c r="P1946">
        <v>45000</v>
      </c>
      <c r="Q1946">
        <v>0.4</v>
      </c>
      <c r="R1946" t="s">
        <v>22</v>
      </c>
    </row>
    <row r="1947" spans="1:18" x14ac:dyDescent="0.25">
      <c r="A1947" t="s">
        <v>48</v>
      </c>
      <c r="B1947">
        <v>1128299</v>
      </c>
      <c r="C1947" s="1">
        <v>44244</v>
      </c>
      <c r="D1947" t="s">
        <v>17</v>
      </c>
      <c r="E1947" t="s">
        <v>169</v>
      </c>
      <c r="F1947" t="s">
        <v>35</v>
      </c>
      <c r="G1947">
        <v>1</v>
      </c>
      <c r="H1947">
        <v>2021</v>
      </c>
      <c r="I1947" t="s">
        <v>42</v>
      </c>
      <c r="J1947" t="s">
        <v>102</v>
      </c>
      <c r="K1947" t="s">
        <v>103</v>
      </c>
      <c r="L1947" t="s">
        <v>30</v>
      </c>
      <c r="M1947">
        <v>50</v>
      </c>
      <c r="N1947">
        <v>175</v>
      </c>
      <c r="O1947">
        <v>87500</v>
      </c>
      <c r="P1947">
        <v>39375</v>
      </c>
      <c r="Q1947">
        <v>0.45</v>
      </c>
      <c r="R1947" t="s">
        <v>22</v>
      </c>
    </row>
    <row r="1948" spans="1:18" x14ac:dyDescent="0.25">
      <c r="A1948" t="s">
        <v>48</v>
      </c>
      <c r="B1948">
        <v>1128299</v>
      </c>
      <c r="C1948" s="1">
        <v>44244</v>
      </c>
      <c r="D1948" t="s">
        <v>17</v>
      </c>
      <c r="E1948" t="s">
        <v>169</v>
      </c>
      <c r="F1948" t="s">
        <v>35</v>
      </c>
      <c r="G1948">
        <v>1</v>
      </c>
      <c r="H1948">
        <v>2021</v>
      </c>
      <c r="I1948" t="s">
        <v>42</v>
      </c>
      <c r="J1948" t="s">
        <v>102</v>
      </c>
      <c r="K1948" t="s">
        <v>103</v>
      </c>
      <c r="L1948" t="s">
        <v>32</v>
      </c>
      <c r="M1948">
        <v>45</v>
      </c>
      <c r="N1948">
        <v>375</v>
      </c>
      <c r="O1948">
        <v>168750</v>
      </c>
      <c r="P1948">
        <v>59062.5</v>
      </c>
      <c r="Q1948">
        <v>0.35</v>
      </c>
      <c r="R1948" t="s">
        <v>22</v>
      </c>
    </row>
    <row r="1949" spans="1:18" x14ac:dyDescent="0.25">
      <c r="A1949" t="s">
        <v>48</v>
      </c>
      <c r="B1949">
        <v>1128299</v>
      </c>
      <c r="C1949" s="1">
        <v>44271</v>
      </c>
      <c r="D1949" t="s">
        <v>33</v>
      </c>
      <c r="E1949" t="s">
        <v>169</v>
      </c>
      <c r="F1949" t="s">
        <v>36</v>
      </c>
      <c r="G1949">
        <v>1</v>
      </c>
      <c r="H1949">
        <v>2021</v>
      </c>
      <c r="I1949" t="s">
        <v>42</v>
      </c>
      <c r="J1949" t="s">
        <v>102</v>
      </c>
      <c r="K1949" t="s">
        <v>103</v>
      </c>
      <c r="L1949" t="s">
        <v>21</v>
      </c>
      <c r="M1949">
        <v>45</v>
      </c>
      <c r="N1949">
        <v>525</v>
      </c>
      <c r="O1949">
        <v>236250</v>
      </c>
      <c r="P1949">
        <v>94500</v>
      </c>
      <c r="Q1949">
        <v>0.4</v>
      </c>
      <c r="R1949" t="s">
        <v>22</v>
      </c>
    </row>
    <row r="1950" spans="1:18" x14ac:dyDescent="0.25">
      <c r="A1950" t="s">
        <v>48</v>
      </c>
      <c r="B1950">
        <v>1128299</v>
      </c>
      <c r="C1950" s="1">
        <v>44271</v>
      </c>
      <c r="D1950" t="s">
        <v>33</v>
      </c>
      <c r="E1950" t="s">
        <v>169</v>
      </c>
      <c r="F1950" t="s">
        <v>36</v>
      </c>
      <c r="G1950">
        <v>1</v>
      </c>
      <c r="H1950">
        <v>2021</v>
      </c>
      <c r="I1950" t="s">
        <v>42</v>
      </c>
      <c r="J1950" t="s">
        <v>102</v>
      </c>
      <c r="K1950" t="s">
        <v>103</v>
      </c>
      <c r="L1950" t="s">
        <v>24</v>
      </c>
      <c r="M1950">
        <v>55</v>
      </c>
      <c r="N1950">
        <v>375</v>
      </c>
      <c r="O1950">
        <v>206250</v>
      </c>
      <c r="P1950">
        <v>82500</v>
      </c>
      <c r="Q1950">
        <v>0.4</v>
      </c>
      <c r="R1950" t="s">
        <v>22</v>
      </c>
    </row>
    <row r="1951" spans="1:18" x14ac:dyDescent="0.25">
      <c r="A1951" t="s">
        <v>48</v>
      </c>
      <c r="B1951">
        <v>1128299</v>
      </c>
      <c r="C1951" s="1">
        <v>44271</v>
      </c>
      <c r="D1951" t="s">
        <v>33</v>
      </c>
      <c r="E1951" t="s">
        <v>169</v>
      </c>
      <c r="F1951" t="s">
        <v>36</v>
      </c>
      <c r="G1951">
        <v>1</v>
      </c>
      <c r="H1951">
        <v>2021</v>
      </c>
      <c r="I1951" t="s">
        <v>42</v>
      </c>
      <c r="J1951" t="s">
        <v>102</v>
      </c>
      <c r="K1951" t="s">
        <v>103</v>
      </c>
      <c r="L1951" t="s">
        <v>26</v>
      </c>
      <c r="M1951">
        <v>60</v>
      </c>
      <c r="N1951">
        <v>400</v>
      </c>
      <c r="O1951">
        <v>240000</v>
      </c>
      <c r="P1951">
        <v>96000</v>
      </c>
      <c r="Q1951">
        <v>0.4</v>
      </c>
      <c r="R1951" t="s">
        <v>22</v>
      </c>
    </row>
    <row r="1952" spans="1:18" x14ac:dyDescent="0.25">
      <c r="A1952" t="s">
        <v>48</v>
      </c>
      <c r="B1952">
        <v>1128299</v>
      </c>
      <c r="C1952" s="1">
        <v>44271</v>
      </c>
      <c r="D1952" t="s">
        <v>33</v>
      </c>
      <c r="E1952" t="s">
        <v>169</v>
      </c>
      <c r="F1952" t="s">
        <v>36</v>
      </c>
      <c r="G1952">
        <v>1</v>
      </c>
      <c r="H1952">
        <v>2021</v>
      </c>
      <c r="I1952" t="s">
        <v>42</v>
      </c>
      <c r="J1952" t="s">
        <v>102</v>
      </c>
      <c r="K1952" t="s">
        <v>103</v>
      </c>
      <c r="L1952" t="s">
        <v>28</v>
      </c>
      <c r="M1952">
        <v>55</v>
      </c>
      <c r="N1952">
        <v>300</v>
      </c>
      <c r="O1952">
        <v>165000</v>
      </c>
      <c r="P1952">
        <v>66000</v>
      </c>
      <c r="Q1952">
        <v>0.4</v>
      </c>
      <c r="R1952" t="s">
        <v>22</v>
      </c>
    </row>
    <row r="1953" spans="1:18" x14ac:dyDescent="0.25">
      <c r="A1953" t="s">
        <v>48</v>
      </c>
      <c r="B1953">
        <v>1128299</v>
      </c>
      <c r="C1953" s="1">
        <v>44271</v>
      </c>
      <c r="D1953" t="s">
        <v>33</v>
      </c>
      <c r="E1953" t="s">
        <v>169</v>
      </c>
      <c r="F1953" t="s">
        <v>36</v>
      </c>
      <c r="G1953">
        <v>1</v>
      </c>
      <c r="H1953">
        <v>2021</v>
      </c>
      <c r="I1953" t="s">
        <v>42</v>
      </c>
      <c r="J1953" t="s">
        <v>102</v>
      </c>
      <c r="K1953" t="s">
        <v>103</v>
      </c>
      <c r="L1953" t="s">
        <v>30</v>
      </c>
      <c r="M1953">
        <v>60</v>
      </c>
      <c r="N1953">
        <v>150</v>
      </c>
      <c r="O1953">
        <v>90000</v>
      </c>
      <c r="P1953">
        <v>40500</v>
      </c>
      <c r="Q1953">
        <v>0.45</v>
      </c>
      <c r="R1953" t="s">
        <v>22</v>
      </c>
    </row>
    <row r="1954" spans="1:18" x14ac:dyDescent="0.25">
      <c r="A1954" t="s">
        <v>48</v>
      </c>
      <c r="B1954">
        <v>1128299</v>
      </c>
      <c r="C1954" s="1">
        <v>44271</v>
      </c>
      <c r="D1954" t="s">
        <v>33</v>
      </c>
      <c r="E1954" t="s">
        <v>169</v>
      </c>
      <c r="F1954" t="s">
        <v>36</v>
      </c>
      <c r="G1954">
        <v>1</v>
      </c>
      <c r="H1954">
        <v>2021</v>
      </c>
      <c r="I1954" t="s">
        <v>42</v>
      </c>
      <c r="J1954" t="s">
        <v>102</v>
      </c>
      <c r="K1954" t="s">
        <v>103</v>
      </c>
      <c r="L1954" t="s">
        <v>32</v>
      </c>
      <c r="M1954">
        <v>45</v>
      </c>
      <c r="N1954">
        <v>350</v>
      </c>
      <c r="O1954">
        <v>157500</v>
      </c>
      <c r="P1954">
        <v>55125</v>
      </c>
      <c r="Q1954">
        <v>0.35</v>
      </c>
      <c r="R1954" t="s">
        <v>22</v>
      </c>
    </row>
    <row r="1955" spans="1:18" x14ac:dyDescent="0.25">
      <c r="A1955" t="s">
        <v>48</v>
      </c>
      <c r="B1955">
        <v>1128299</v>
      </c>
      <c r="C1955" s="1">
        <v>44303</v>
      </c>
      <c r="D1955" t="s">
        <v>27</v>
      </c>
      <c r="E1955" t="s">
        <v>170</v>
      </c>
      <c r="F1955" t="s">
        <v>38</v>
      </c>
      <c r="G1955">
        <v>2</v>
      </c>
      <c r="H1955">
        <v>2021</v>
      </c>
      <c r="I1955" t="s">
        <v>42</v>
      </c>
      <c r="J1955" t="s">
        <v>102</v>
      </c>
      <c r="K1955" t="s">
        <v>103</v>
      </c>
      <c r="L1955" t="s">
        <v>21</v>
      </c>
      <c r="M1955">
        <v>50</v>
      </c>
      <c r="N1955">
        <v>525</v>
      </c>
      <c r="O1955">
        <v>262500</v>
      </c>
      <c r="P1955">
        <v>105000</v>
      </c>
      <c r="Q1955">
        <v>0.4</v>
      </c>
      <c r="R1955" t="s">
        <v>22</v>
      </c>
    </row>
    <row r="1956" spans="1:18" x14ac:dyDescent="0.25">
      <c r="A1956" t="s">
        <v>48</v>
      </c>
      <c r="B1956">
        <v>1128299</v>
      </c>
      <c r="C1956" s="1">
        <v>44303</v>
      </c>
      <c r="D1956" t="s">
        <v>27</v>
      </c>
      <c r="E1956" t="s">
        <v>170</v>
      </c>
      <c r="F1956" t="s">
        <v>38</v>
      </c>
      <c r="G1956">
        <v>2</v>
      </c>
      <c r="H1956">
        <v>2021</v>
      </c>
      <c r="I1956" t="s">
        <v>42</v>
      </c>
      <c r="J1956" t="s">
        <v>102</v>
      </c>
      <c r="K1956" t="s">
        <v>103</v>
      </c>
      <c r="L1956" t="s">
        <v>24</v>
      </c>
      <c r="M1956">
        <v>55</v>
      </c>
      <c r="N1956">
        <v>325</v>
      </c>
      <c r="O1956">
        <v>178750</v>
      </c>
      <c r="P1956">
        <v>71500</v>
      </c>
      <c r="Q1956">
        <v>0.4</v>
      </c>
      <c r="R1956" t="s">
        <v>22</v>
      </c>
    </row>
    <row r="1957" spans="1:18" x14ac:dyDescent="0.25">
      <c r="A1957" t="s">
        <v>48</v>
      </c>
      <c r="B1957">
        <v>1128299</v>
      </c>
      <c r="C1957" s="1">
        <v>44303</v>
      </c>
      <c r="D1957" t="s">
        <v>27</v>
      </c>
      <c r="E1957" t="s">
        <v>170</v>
      </c>
      <c r="F1957" t="s">
        <v>38</v>
      </c>
      <c r="G1957">
        <v>2</v>
      </c>
      <c r="H1957">
        <v>2021</v>
      </c>
      <c r="I1957" t="s">
        <v>42</v>
      </c>
      <c r="J1957" t="s">
        <v>102</v>
      </c>
      <c r="K1957" t="s">
        <v>103</v>
      </c>
      <c r="L1957" t="s">
        <v>26</v>
      </c>
      <c r="M1957">
        <v>55</v>
      </c>
      <c r="N1957">
        <v>375</v>
      </c>
      <c r="O1957">
        <v>206250</v>
      </c>
      <c r="P1957">
        <v>82500</v>
      </c>
      <c r="Q1957">
        <v>0.4</v>
      </c>
      <c r="R1957" t="s">
        <v>22</v>
      </c>
    </row>
    <row r="1958" spans="1:18" x14ac:dyDescent="0.25">
      <c r="A1958" t="s">
        <v>48</v>
      </c>
      <c r="B1958">
        <v>1128299</v>
      </c>
      <c r="C1958" s="1">
        <v>44303</v>
      </c>
      <c r="D1958" t="s">
        <v>27</v>
      </c>
      <c r="E1958" t="s">
        <v>170</v>
      </c>
      <c r="F1958" t="s">
        <v>38</v>
      </c>
      <c r="G1958">
        <v>2</v>
      </c>
      <c r="H1958">
        <v>2021</v>
      </c>
      <c r="I1958" t="s">
        <v>42</v>
      </c>
      <c r="J1958" t="s">
        <v>102</v>
      </c>
      <c r="K1958" t="s">
        <v>103</v>
      </c>
      <c r="L1958" t="s">
        <v>28</v>
      </c>
      <c r="M1958">
        <v>40</v>
      </c>
      <c r="N1958">
        <v>275</v>
      </c>
      <c r="O1958">
        <v>110000</v>
      </c>
      <c r="P1958">
        <v>44000</v>
      </c>
      <c r="Q1958">
        <v>0.4</v>
      </c>
      <c r="R1958" t="s">
        <v>22</v>
      </c>
    </row>
    <row r="1959" spans="1:18" x14ac:dyDescent="0.25">
      <c r="A1959" t="s">
        <v>48</v>
      </c>
      <c r="B1959">
        <v>1128299</v>
      </c>
      <c r="C1959" s="1">
        <v>44303</v>
      </c>
      <c r="D1959" t="s">
        <v>27</v>
      </c>
      <c r="E1959" t="s">
        <v>170</v>
      </c>
      <c r="F1959" t="s">
        <v>38</v>
      </c>
      <c r="G1959">
        <v>2</v>
      </c>
      <c r="H1959">
        <v>2021</v>
      </c>
      <c r="I1959" t="s">
        <v>42</v>
      </c>
      <c r="J1959" t="s">
        <v>102</v>
      </c>
      <c r="K1959" t="s">
        <v>103</v>
      </c>
      <c r="L1959" t="s">
        <v>30</v>
      </c>
      <c r="M1959">
        <v>45</v>
      </c>
      <c r="N1959">
        <v>175</v>
      </c>
      <c r="O1959">
        <v>78750</v>
      </c>
      <c r="P1959">
        <v>35437.5</v>
      </c>
      <c r="Q1959">
        <v>0.45</v>
      </c>
      <c r="R1959" t="s">
        <v>22</v>
      </c>
    </row>
    <row r="1960" spans="1:18" x14ac:dyDescent="0.25">
      <c r="A1960" t="s">
        <v>48</v>
      </c>
      <c r="B1960">
        <v>1128299</v>
      </c>
      <c r="C1960" s="1">
        <v>44303</v>
      </c>
      <c r="D1960" t="s">
        <v>27</v>
      </c>
      <c r="E1960" t="s">
        <v>170</v>
      </c>
      <c r="F1960" t="s">
        <v>38</v>
      </c>
      <c r="G1960">
        <v>2</v>
      </c>
      <c r="H1960">
        <v>2021</v>
      </c>
      <c r="I1960" t="s">
        <v>42</v>
      </c>
      <c r="J1960" t="s">
        <v>102</v>
      </c>
      <c r="K1960" t="s">
        <v>103</v>
      </c>
      <c r="L1960" t="s">
        <v>32</v>
      </c>
      <c r="M1960">
        <v>60</v>
      </c>
      <c r="N1960">
        <v>350</v>
      </c>
      <c r="O1960">
        <v>210000</v>
      </c>
      <c r="P1960">
        <v>73500</v>
      </c>
      <c r="Q1960">
        <v>0.35</v>
      </c>
      <c r="R1960" t="s">
        <v>22</v>
      </c>
    </row>
    <row r="1961" spans="1:18" x14ac:dyDescent="0.25">
      <c r="A1961" t="s">
        <v>48</v>
      </c>
      <c r="B1961">
        <v>1128299</v>
      </c>
      <c r="C1961" s="1">
        <v>44334</v>
      </c>
      <c r="D1961" t="s">
        <v>33</v>
      </c>
      <c r="E1961" t="s">
        <v>169</v>
      </c>
      <c r="F1961" t="s">
        <v>39</v>
      </c>
      <c r="G1961">
        <v>2</v>
      </c>
      <c r="H1961">
        <v>2021</v>
      </c>
      <c r="I1961" t="s">
        <v>42</v>
      </c>
      <c r="J1961" t="s">
        <v>102</v>
      </c>
      <c r="K1961" t="s">
        <v>103</v>
      </c>
      <c r="L1961" t="s">
        <v>21</v>
      </c>
      <c r="M1961">
        <v>45</v>
      </c>
      <c r="N1961">
        <v>550</v>
      </c>
      <c r="O1961">
        <v>247500</v>
      </c>
      <c r="P1961">
        <v>99000</v>
      </c>
      <c r="Q1961">
        <v>0.4</v>
      </c>
      <c r="R1961" t="s">
        <v>22</v>
      </c>
    </row>
    <row r="1962" spans="1:18" x14ac:dyDescent="0.25">
      <c r="A1962" t="s">
        <v>48</v>
      </c>
      <c r="B1962">
        <v>1128299</v>
      </c>
      <c r="C1962" s="1">
        <v>44334</v>
      </c>
      <c r="D1962" t="s">
        <v>33</v>
      </c>
      <c r="E1962" t="s">
        <v>169</v>
      </c>
      <c r="F1962" t="s">
        <v>39</v>
      </c>
      <c r="G1962">
        <v>2</v>
      </c>
      <c r="H1962">
        <v>2021</v>
      </c>
      <c r="I1962" t="s">
        <v>42</v>
      </c>
      <c r="J1962" t="s">
        <v>102</v>
      </c>
      <c r="K1962" t="s">
        <v>103</v>
      </c>
      <c r="L1962" t="s">
        <v>24</v>
      </c>
      <c r="M1962">
        <v>50</v>
      </c>
      <c r="N1962">
        <v>400</v>
      </c>
      <c r="O1962">
        <v>200000</v>
      </c>
      <c r="P1962">
        <v>80000</v>
      </c>
      <c r="Q1962">
        <v>0.4</v>
      </c>
      <c r="R1962" t="s">
        <v>22</v>
      </c>
    </row>
    <row r="1963" spans="1:18" x14ac:dyDescent="0.25">
      <c r="A1963" t="s">
        <v>48</v>
      </c>
      <c r="B1963">
        <v>1128299</v>
      </c>
      <c r="C1963" s="1">
        <v>44334</v>
      </c>
      <c r="D1963" t="s">
        <v>33</v>
      </c>
      <c r="E1963" t="s">
        <v>169</v>
      </c>
      <c r="F1963" t="s">
        <v>39</v>
      </c>
      <c r="G1963">
        <v>2</v>
      </c>
      <c r="H1963">
        <v>2021</v>
      </c>
      <c r="I1963" t="s">
        <v>42</v>
      </c>
      <c r="J1963" t="s">
        <v>102</v>
      </c>
      <c r="K1963" t="s">
        <v>103</v>
      </c>
      <c r="L1963" t="s">
        <v>26</v>
      </c>
      <c r="M1963">
        <v>50</v>
      </c>
      <c r="N1963">
        <v>400</v>
      </c>
      <c r="O1963">
        <v>200000</v>
      </c>
      <c r="P1963">
        <v>80000</v>
      </c>
      <c r="Q1963">
        <v>0.4</v>
      </c>
      <c r="R1963" t="s">
        <v>22</v>
      </c>
    </row>
    <row r="1964" spans="1:18" x14ac:dyDescent="0.25">
      <c r="A1964" t="s">
        <v>48</v>
      </c>
      <c r="B1964">
        <v>1128299</v>
      </c>
      <c r="C1964" s="1">
        <v>44334</v>
      </c>
      <c r="D1964" t="s">
        <v>33</v>
      </c>
      <c r="E1964" t="s">
        <v>169</v>
      </c>
      <c r="F1964" t="s">
        <v>39</v>
      </c>
      <c r="G1964">
        <v>2</v>
      </c>
      <c r="H1964">
        <v>2021</v>
      </c>
      <c r="I1964" t="s">
        <v>42</v>
      </c>
      <c r="J1964" t="s">
        <v>102</v>
      </c>
      <c r="K1964" t="s">
        <v>103</v>
      </c>
      <c r="L1964" t="s">
        <v>28</v>
      </c>
      <c r="M1964">
        <v>45</v>
      </c>
      <c r="N1964">
        <v>325</v>
      </c>
      <c r="O1964">
        <v>146250</v>
      </c>
      <c r="P1964">
        <v>58500</v>
      </c>
      <c r="Q1964">
        <v>0.4</v>
      </c>
      <c r="R1964" t="s">
        <v>22</v>
      </c>
    </row>
    <row r="1965" spans="1:18" x14ac:dyDescent="0.25">
      <c r="A1965" t="s">
        <v>48</v>
      </c>
      <c r="B1965">
        <v>1128299</v>
      </c>
      <c r="C1965" s="1">
        <v>44334</v>
      </c>
      <c r="D1965" t="s">
        <v>33</v>
      </c>
      <c r="E1965" t="s">
        <v>169</v>
      </c>
      <c r="F1965" t="s">
        <v>39</v>
      </c>
      <c r="G1965">
        <v>2</v>
      </c>
      <c r="H1965">
        <v>2021</v>
      </c>
      <c r="I1965" t="s">
        <v>42</v>
      </c>
      <c r="J1965" t="s">
        <v>102</v>
      </c>
      <c r="K1965" t="s">
        <v>103</v>
      </c>
      <c r="L1965" t="s">
        <v>30</v>
      </c>
      <c r="M1965">
        <v>40</v>
      </c>
      <c r="N1965">
        <v>225</v>
      </c>
      <c r="O1965">
        <v>90000</v>
      </c>
      <c r="P1965">
        <v>40500</v>
      </c>
      <c r="Q1965">
        <v>0.45</v>
      </c>
      <c r="R1965" t="s">
        <v>22</v>
      </c>
    </row>
    <row r="1966" spans="1:18" x14ac:dyDescent="0.25">
      <c r="A1966" t="s">
        <v>48</v>
      </c>
      <c r="B1966">
        <v>1128299</v>
      </c>
      <c r="C1966" s="1">
        <v>44334</v>
      </c>
      <c r="D1966" t="s">
        <v>33</v>
      </c>
      <c r="E1966" t="s">
        <v>169</v>
      </c>
      <c r="F1966" t="s">
        <v>39</v>
      </c>
      <c r="G1966">
        <v>2</v>
      </c>
      <c r="H1966">
        <v>2021</v>
      </c>
      <c r="I1966" t="s">
        <v>42</v>
      </c>
      <c r="J1966" t="s">
        <v>102</v>
      </c>
      <c r="K1966" t="s">
        <v>103</v>
      </c>
      <c r="L1966" t="s">
        <v>32</v>
      </c>
      <c r="M1966">
        <v>65</v>
      </c>
      <c r="N1966">
        <v>575</v>
      </c>
      <c r="O1966">
        <v>373750</v>
      </c>
      <c r="P1966">
        <v>130812.5</v>
      </c>
      <c r="Q1966">
        <v>0.35</v>
      </c>
      <c r="R1966" t="s">
        <v>104</v>
      </c>
    </row>
    <row r="1967" spans="1:18" x14ac:dyDescent="0.25">
      <c r="A1967" t="s">
        <v>48</v>
      </c>
      <c r="B1967">
        <v>1128299</v>
      </c>
      <c r="C1967" s="1">
        <v>44364</v>
      </c>
      <c r="D1967" t="s">
        <v>23</v>
      </c>
      <c r="E1967" t="s">
        <v>169</v>
      </c>
      <c r="F1967" t="s">
        <v>56</v>
      </c>
      <c r="G1967">
        <v>2</v>
      </c>
      <c r="H1967">
        <v>2021</v>
      </c>
      <c r="I1967" t="s">
        <v>42</v>
      </c>
      <c r="J1967" t="s">
        <v>102</v>
      </c>
      <c r="K1967" t="s">
        <v>103</v>
      </c>
      <c r="L1967" t="s">
        <v>21</v>
      </c>
      <c r="M1967">
        <v>60</v>
      </c>
      <c r="N1967">
        <v>825</v>
      </c>
      <c r="O1967">
        <v>495000</v>
      </c>
      <c r="P1967">
        <v>198000</v>
      </c>
      <c r="Q1967">
        <v>0.4</v>
      </c>
      <c r="R1967" t="s">
        <v>104</v>
      </c>
    </row>
    <row r="1968" spans="1:18" x14ac:dyDescent="0.25">
      <c r="A1968" t="s">
        <v>48</v>
      </c>
      <c r="B1968">
        <v>1128299</v>
      </c>
      <c r="C1968" s="1">
        <v>44364</v>
      </c>
      <c r="D1968" t="s">
        <v>23</v>
      </c>
      <c r="E1968" t="s">
        <v>169</v>
      </c>
      <c r="F1968" t="s">
        <v>56</v>
      </c>
      <c r="G1968">
        <v>2</v>
      </c>
      <c r="H1968">
        <v>2021</v>
      </c>
      <c r="I1968" t="s">
        <v>42</v>
      </c>
      <c r="J1968" t="s">
        <v>102</v>
      </c>
      <c r="K1968" t="s">
        <v>103</v>
      </c>
      <c r="L1968" t="s">
        <v>24</v>
      </c>
      <c r="M1968">
        <v>70</v>
      </c>
      <c r="N1968">
        <v>700</v>
      </c>
      <c r="O1968">
        <v>490000</v>
      </c>
      <c r="P1968">
        <v>196000</v>
      </c>
      <c r="Q1968">
        <v>0.4</v>
      </c>
      <c r="R1968" t="s">
        <v>104</v>
      </c>
    </row>
    <row r="1969" spans="1:18" x14ac:dyDescent="0.25">
      <c r="A1969" t="s">
        <v>48</v>
      </c>
      <c r="B1969">
        <v>1128299</v>
      </c>
      <c r="C1969" s="1">
        <v>44364</v>
      </c>
      <c r="D1969" t="s">
        <v>23</v>
      </c>
      <c r="E1969" t="s">
        <v>169</v>
      </c>
      <c r="F1969" t="s">
        <v>56</v>
      </c>
      <c r="G1969">
        <v>2</v>
      </c>
      <c r="H1969">
        <v>2021</v>
      </c>
      <c r="I1969" t="s">
        <v>42</v>
      </c>
      <c r="J1969" t="s">
        <v>102</v>
      </c>
      <c r="K1969" t="s">
        <v>103</v>
      </c>
      <c r="L1969" t="s">
        <v>26</v>
      </c>
      <c r="M1969">
        <v>85</v>
      </c>
      <c r="N1969">
        <v>700</v>
      </c>
      <c r="O1969">
        <v>595000</v>
      </c>
      <c r="P1969">
        <v>238000</v>
      </c>
      <c r="Q1969">
        <v>0.4</v>
      </c>
      <c r="R1969" t="s">
        <v>104</v>
      </c>
    </row>
    <row r="1970" spans="1:18" x14ac:dyDescent="0.25">
      <c r="A1970" t="s">
        <v>48</v>
      </c>
      <c r="B1970">
        <v>1128299</v>
      </c>
      <c r="C1970" s="1">
        <v>44364</v>
      </c>
      <c r="D1970" t="s">
        <v>23</v>
      </c>
      <c r="E1970" t="s">
        <v>169</v>
      </c>
      <c r="F1970" t="s">
        <v>56</v>
      </c>
      <c r="G1970">
        <v>2</v>
      </c>
      <c r="H1970">
        <v>2021</v>
      </c>
      <c r="I1970" t="s">
        <v>42</v>
      </c>
      <c r="J1970" t="s">
        <v>102</v>
      </c>
      <c r="K1970" t="s">
        <v>103</v>
      </c>
      <c r="L1970" t="s">
        <v>28</v>
      </c>
      <c r="M1970">
        <v>85</v>
      </c>
      <c r="N1970">
        <v>575</v>
      </c>
      <c r="O1970">
        <v>488750</v>
      </c>
      <c r="P1970">
        <v>195500</v>
      </c>
      <c r="Q1970">
        <v>0.4</v>
      </c>
      <c r="R1970" t="s">
        <v>104</v>
      </c>
    </row>
    <row r="1971" spans="1:18" x14ac:dyDescent="0.25">
      <c r="A1971" t="s">
        <v>48</v>
      </c>
      <c r="B1971">
        <v>1128299</v>
      </c>
      <c r="C1971" s="1">
        <v>44364</v>
      </c>
      <c r="D1971" t="s">
        <v>23</v>
      </c>
      <c r="E1971" t="s">
        <v>169</v>
      </c>
      <c r="F1971" t="s">
        <v>56</v>
      </c>
      <c r="G1971">
        <v>2</v>
      </c>
      <c r="H1971">
        <v>2021</v>
      </c>
      <c r="I1971" t="s">
        <v>42</v>
      </c>
      <c r="J1971" t="s">
        <v>102</v>
      </c>
      <c r="K1971" t="s">
        <v>103</v>
      </c>
      <c r="L1971" t="s">
        <v>30</v>
      </c>
      <c r="M1971">
        <v>95</v>
      </c>
      <c r="N1971">
        <v>450</v>
      </c>
      <c r="O1971">
        <v>427500</v>
      </c>
      <c r="P1971">
        <v>192375</v>
      </c>
      <c r="Q1971">
        <v>0.45</v>
      </c>
      <c r="R1971" t="s">
        <v>104</v>
      </c>
    </row>
    <row r="1972" spans="1:18" x14ac:dyDescent="0.25">
      <c r="A1972" t="s">
        <v>48</v>
      </c>
      <c r="B1972">
        <v>1128299</v>
      </c>
      <c r="C1972" s="1">
        <v>44364</v>
      </c>
      <c r="D1972" t="s">
        <v>23</v>
      </c>
      <c r="E1972" t="s">
        <v>169</v>
      </c>
      <c r="F1972" t="s">
        <v>56</v>
      </c>
      <c r="G1972">
        <v>2</v>
      </c>
      <c r="H1972">
        <v>2021</v>
      </c>
      <c r="I1972" t="s">
        <v>42</v>
      </c>
      <c r="J1972" t="s">
        <v>102</v>
      </c>
      <c r="K1972" t="s">
        <v>103</v>
      </c>
      <c r="L1972" t="s">
        <v>32</v>
      </c>
      <c r="M1972">
        <v>110</v>
      </c>
      <c r="N1972">
        <v>750</v>
      </c>
      <c r="O1972">
        <v>825000</v>
      </c>
      <c r="P1972">
        <v>288750</v>
      </c>
      <c r="Q1972">
        <v>0.35</v>
      </c>
      <c r="R1972" t="s">
        <v>104</v>
      </c>
    </row>
    <row r="1973" spans="1:18" x14ac:dyDescent="0.25">
      <c r="A1973" t="s">
        <v>48</v>
      </c>
      <c r="B1973">
        <v>1128299</v>
      </c>
      <c r="C1973" s="1">
        <v>44393</v>
      </c>
      <c r="D1973" t="s">
        <v>25</v>
      </c>
      <c r="E1973" t="s">
        <v>169</v>
      </c>
      <c r="F1973" t="s">
        <v>40</v>
      </c>
      <c r="G1973">
        <v>3</v>
      </c>
      <c r="H1973">
        <v>2021</v>
      </c>
      <c r="I1973" t="s">
        <v>42</v>
      </c>
      <c r="J1973" t="s">
        <v>102</v>
      </c>
      <c r="K1973" t="s">
        <v>103</v>
      </c>
      <c r="L1973" t="s">
        <v>21</v>
      </c>
      <c r="M1973">
        <v>90</v>
      </c>
      <c r="N1973">
        <v>900</v>
      </c>
      <c r="O1973">
        <v>810000</v>
      </c>
      <c r="P1973">
        <v>324000</v>
      </c>
      <c r="Q1973">
        <v>0.4</v>
      </c>
      <c r="R1973" t="s">
        <v>104</v>
      </c>
    </row>
    <row r="1974" spans="1:18" x14ac:dyDescent="0.25">
      <c r="A1974" t="s">
        <v>48</v>
      </c>
      <c r="B1974">
        <v>1128299</v>
      </c>
      <c r="C1974" s="1">
        <v>44393</v>
      </c>
      <c r="D1974" t="s">
        <v>25</v>
      </c>
      <c r="E1974" t="s">
        <v>169</v>
      </c>
      <c r="F1974" t="s">
        <v>40</v>
      </c>
      <c r="G1974">
        <v>3</v>
      </c>
      <c r="H1974">
        <v>2021</v>
      </c>
      <c r="I1974" t="s">
        <v>42</v>
      </c>
      <c r="J1974" t="s">
        <v>102</v>
      </c>
      <c r="K1974" t="s">
        <v>103</v>
      </c>
      <c r="L1974" t="s">
        <v>24</v>
      </c>
      <c r="M1974">
        <v>95</v>
      </c>
      <c r="N1974">
        <v>750</v>
      </c>
      <c r="O1974">
        <v>712500</v>
      </c>
      <c r="P1974">
        <v>285000</v>
      </c>
      <c r="Q1974">
        <v>0.4</v>
      </c>
      <c r="R1974" t="s">
        <v>104</v>
      </c>
    </row>
    <row r="1975" spans="1:18" x14ac:dyDescent="0.25">
      <c r="A1975" t="s">
        <v>48</v>
      </c>
      <c r="B1975">
        <v>1128299</v>
      </c>
      <c r="C1975" s="1">
        <v>44393</v>
      </c>
      <c r="D1975" t="s">
        <v>25</v>
      </c>
      <c r="E1975" t="s">
        <v>169</v>
      </c>
      <c r="F1975" t="s">
        <v>40</v>
      </c>
      <c r="G1975">
        <v>3</v>
      </c>
      <c r="H1975">
        <v>2021</v>
      </c>
      <c r="I1975" t="s">
        <v>42</v>
      </c>
      <c r="J1975" t="s">
        <v>102</v>
      </c>
      <c r="K1975" t="s">
        <v>103</v>
      </c>
      <c r="L1975" t="s">
        <v>26</v>
      </c>
      <c r="M1975">
        <v>95</v>
      </c>
      <c r="N1975">
        <v>700</v>
      </c>
      <c r="O1975">
        <v>665000</v>
      </c>
      <c r="P1975">
        <v>266000</v>
      </c>
      <c r="Q1975">
        <v>0.4</v>
      </c>
      <c r="R1975" t="s">
        <v>104</v>
      </c>
    </row>
    <row r="1976" spans="1:18" x14ac:dyDescent="0.25">
      <c r="A1976" t="s">
        <v>48</v>
      </c>
      <c r="B1976">
        <v>1128299</v>
      </c>
      <c r="C1976" s="1">
        <v>44393</v>
      </c>
      <c r="D1976" t="s">
        <v>25</v>
      </c>
      <c r="E1976" t="s">
        <v>169</v>
      </c>
      <c r="F1976" t="s">
        <v>40</v>
      </c>
      <c r="G1976">
        <v>3</v>
      </c>
      <c r="H1976">
        <v>2021</v>
      </c>
      <c r="I1976" t="s">
        <v>42</v>
      </c>
      <c r="J1976" t="s">
        <v>102</v>
      </c>
      <c r="K1976" t="s">
        <v>103</v>
      </c>
      <c r="L1976" t="s">
        <v>28</v>
      </c>
      <c r="M1976">
        <v>90</v>
      </c>
      <c r="N1976">
        <v>600</v>
      </c>
      <c r="O1976">
        <v>540000</v>
      </c>
      <c r="P1976">
        <v>216000</v>
      </c>
      <c r="Q1976">
        <v>0.4</v>
      </c>
      <c r="R1976" t="s">
        <v>104</v>
      </c>
    </row>
    <row r="1977" spans="1:18" x14ac:dyDescent="0.25">
      <c r="A1977" t="s">
        <v>48</v>
      </c>
      <c r="B1977">
        <v>1128299</v>
      </c>
      <c r="C1977" s="1">
        <v>44393</v>
      </c>
      <c r="D1977" t="s">
        <v>25</v>
      </c>
      <c r="E1977" t="s">
        <v>169</v>
      </c>
      <c r="F1977" t="s">
        <v>40</v>
      </c>
      <c r="G1977">
        <v>3</v>
      </c>
      <c r="H1977">
        <v>2021</v>
      </c>
      <c r="I1977" t="s">
        <v>42</v>
      </c>
      <c r="J1977" t="s">
        <v>102</v>
      </c>
      <c r="K1977" t="s">
        <v>103</v>
      </c>
      <c r="L1977" t="s">
        <v>30</v>
      </c>
      <c r="M1977">
        <v>95</v>
      </c>
      <c r="N1977">
        <v>650</v>
      </c>
      <c r="O1977">
        <v>617500</v>
      </c>
      <c r="P1977">
        <v>277875</v>
      </c>
      <c r="Q1977">
        <v>0.45</v>
      </c>
      <c r="R1977" t="s">
        <v>104</v>
      </c>
    </row>
    <row r="1978" spans="1:18" x14ac:dyDescent="0.25">
      <c r="A1978" t="s">
        <v>48</v>
      </c>
      <c r="B1978">
        <v>1128299</v>
      </c>
      <c r="C1978" s="1">
        <v>44393</v>
      </c>
      <c r="D1978" t="s">
        <v>25</v>
      </c>
      <c r="E1978" t="s">
        <v>169</v>
      </c>
      <c r="F1978" t="s">
        <v>40</v>
      </c>
      <c r="G1978">
        <v>3</v>
      </c>
      <c r="H1978">
        <v>2021</v>
      </c>
      <c r="I1978" t="s">
        <v>42</v>
      </c>
      <c r="J1978" t="s">
        <v>102</v>
      </c>
      <c r="K1978" t="s">
        <v>103</v>
      </c>
      <c r="L1978" t="s">
        <v>32</v>
      </c>
      <c r="M1978">
        <v>110</v>
      </c>
      <c r="N1978">
        <v>650</v>
      </c>
      <c r="O1978">
        <v>715000</v>
      </c>
      <c r="P1978">
        <v>250250</v>
      </c>
      <c r="Q1978">
        <v>0.35</v>
      </c>
      <c r="R1978" t="s">
        <v>104</v>
      </c>
    </row>
    <row r="1979" spans="1:18" x14ac:dyDescent="0.25">
      <c r="A1979" t="s">
        <v>48</v>
      </c>
      <c r="B1979">
        <v>1128299</v>
      </c>
      <c r="C1979" s="1">
        <v>44425</v>
      </c>
      <c r="D1979" t="s">
        <v>33</v>
      </c>
      <c r="E1979" t="s">
        <v>169</v>
      </c>
      <c r="F1979" t="s">
        <v>45</v>
      </c>
      <c r="G1979">
        <v>3</v>
      </c>
      <c r="H1979">
        <v>2021</v>
      </c>
      <c r="I1979" t="s">
        <v>42</v>
      </c>
      <c r="J1979" t="s">
        <v>102</v>
      </c>
      <c r="K1979" t="s">
        <v>103</v>
      </c>
      <c r="L1979" t="s">
        <v>21</v>
      </c>
      <c r="M1979">
        <v>95</v>
      </c>
      <c r="N1979">
        <v>850</v>
      </c>
      <c r="O1979">
        <v>807500</v>
      </c>
      <c r="P1979">
        <v>323000</v>
      </c>
      <c r="Q1979">
        <v>0.4</v>
      </c>
      <c r="R1979" t="s">
        <v>104</v>
      </c>
    </row>
    <row r="1980" spans="1:18" x14ac:dyDescent="0.25">
      <c r="A1980" t="s">
        <v>48</v>
      </c>
      <c r="B1980">
        <v>1128299</v>
      </c>
      <c r="C1980" s="1">
        <v>44425</v>
      </c>
      <c r="D1980" t="s">
        <v>33</v>
      </c>
      <c r="E1980" t="s">
        <v>169</v>
      </c>
      <c r="F1980" t="s">
        <v>45</v>
      </c>
      <c r="G1980">
        <v>3</v>
      </c>
      <c r="H1980">
        <v>2021</v>
      </c>
      <c r="I1980" t="s">
        <v>42</v>
      </c>
      <c r="J1980" t="s">
        <v>102</v>
      </c>
      <c r="K1980" t="s">
        <v>103</v>
      </c>
      <c r="L1980" t="s">
        <v>24</v>
      </c>
      <c r="M1980">
        <v>85</v>
      </c>
      <c r="N1980">
        <v>825</v>
      </c>
      <c r="O1980">
        <v>701250</v>
      </c>
      <c r="P1980">
        <v>280500</v>
      </c>
      <c r="Q1980">
        <v>0.4</v>
      </c>
      <c r="R1980" t="s">
        <v>104</v>
      </c>
    </row>
    <row r="1981" spans="1:18" x14ac:dyDescent="0.25">
      <c r="A1981" t="s">
        <v>48</v>
      </c>
      <c r="B1981">
        <v>1128299</v>
      </c>
      <c r="C1981" s="1">
        <v>44425</v>
      </c>
      <c r="D1981" t="s">
        <v>33</v>
      </c>
      <c r="E1981" t="s">
        <v>169</v>
      </c>
      <c r="F1981" t="s">
        <v>45</v>
      </c>
      <c r="G1981">
        <v>3</v>
      </c>
      <c r="H1981">
        <v>2021</v>
      </c>
      <c r="I1981" t="s">
        <v>42</v>
      </c>
      <c r="J1981" t="s">
        <v>102</v>
      </c>
      <c r="K1981" t="s">
        <v>103</v>
      </c>
      <c r="L1981" t="s">
        <v>26</v>
      </c>
      <c r="M1981">
        <v>75</v>
      </c>
      <c r="N1981">
        <v>700</v>
      </c>
      <c r="O1981">
        <v>525000</v>
      </c>
      <c r="P1981">
        <v>210000</v>
      </c>
      <c r="Q1981">
        <v>0.4</v>
      </c>
      <c r="R1981" t="s">
        <v>104</v>
      </c>
    </row>
    <row r="1982" spans="1:18" x14ac:dyDescent="0.25">
      <c r="A1982" t="s">
        <v>48</v>
      </c>
      <c r="B1982">
        <v>1128299</v>
      </c>
      <c r="C1982" s="1">
        <v>44425</v>
      </c>
      <c r="D1982" t="s">
        <v>33</v>
      </c>
      <c r="E1982" t="s">
        <v>169</v>
      </c>
      <c r="F1982" t="s">
        <v>45</v>
      </c>
      <c r="G1982">
        <v>3</v>
      </c>
      <c r="H1982">
        <v>2021</v>
      </c>
      <c r="I1982" t="s">
        <v>42</v>
      </c>
      <c r="J1982" t="s">
        <v>102</v>
      </c>
      <c r="K1982" t="s">
        <v>103</v>
      </c>
      <c r="L1982" t="s">
        <v>28</v>
      </c>
      <c r="M1982">
        <v>75</v>
      </c>
      <c r="N1982">
        <v>475</v>
      </c>
      <c r="O1982">
        <v>356250</v>
      </c>
      <c r="P1982">
        <v>142500</v>
      </c>
      <c r="Q1982">
        <v>0.4</v>
      </c>
      <c r="R1982" t="s">
        <v>104</v>
      </c>
    </row>
    <row r="1983" spans="1:18" x14ac:dyDescent="0.25">
      <c r="A1983" t="s">
        <v>48</v>
      </c>
      <c r="B1983">
        <v>1128299</v>
      </c>
      <c r="C1983" s="1">
        <v>44425</v>
      </c>
      <c r="D1983" t="s">
        <v>33</v>
      </c>
      <c r="E1983" t="s">
        <v>169</v>
      </c>
      <c r="F1983" t="s">
        <v>45</v>
      </c>
      <c r="G1983">
        <v>3</v>
      </c>
      <c r="H1983">
        <v>2021</v>
      </c>
      <c r="I1983" t="s">
        <v>42</v>
      </c>
      <c r="J1983" t="s">
        <v>102</v>
      </c>
      <c r="K1983" t="s">
        <v>103</v>
      </c>
      <c r="L1983" t="s">
        <v>30</v>
      </c>
      <c r="M1983">
        <v>65</v>
      </c>
      <c r="N1983">
        <v>475</v>
      </c>
      <c r="O1983">
        <v>308750</v>
      </c>
      <c r="P1983">
        <v>138937.5</v>
      </c>
      <c r="Q1983">
        <v>0.45</v>
      </c>
      <c r="R1983" t="s">
        <v>104</v>
      </c>
    </row>
    <row r="1984" spans="1:18" x14ac:dyDescent="0.25">
      <c r="A1984" t="s">
        <v>48</v>
      </c>
      <c r="B1984">
        <v>1128299</v>
      </c>
      <c r="C1984" s="1">
        <v>44425</v>
      </c>
      <c r="D1984" t="s">
        <v>33</v>
      </c>
      <c r="E1984" t="s">
        <v>169</v>
      </c>
      <c r="F1984" t="s">
        <v>45</v>
      </c>
      <c r="G1984">
        <v>3</v>
      </c>
      <c r="H1984">
        <v>2021</v>
      </c>
      <c r="I1984" t="s">
        <v>42</v>
      </c>
      <c r="J1984" t="s">
        <v>102</v>
      </c>
      <c r="K1984" t="s">
        <v>103</v>
      </c>
      <c r="L1984" t="s">
        <v>32</v>
      </c>
      <c r="M1984">
        <v>70</v>
      </c>
      <c r="N1984">
        <v>300</v>
      </c>
      <c r="O1984">
        <v>210000</v>
      </c>
      <c r="P1984">
        <v>73500</v>
      </c>
      <c r="Q1984">
        <v>0.35</v>
      </c>
      <c r="R1984" t="s">
        <v>104</v>
      </c>
    </row>
    <row r="1985" spans="1:18" x14ac:dyDescent="0.25">
      <c r="A1985" t="s">
        <v>48</v>
      </c>
      <c r="B1985">
        <v>1128299</v>
      </c>
      <c r="C1985" s="1">
        <v>44457</v>
      </c>
      <c r="D1985" t="s">
        <v>27</v>
      </c>
      <c r="E1985" t="s">
        <v>170</v>
      </c>
      <c r="F1985" t="s">
        <v>46</v>
      </c>
      <c r="G1985">
        <v>3</v>
      </c>
      <c r="H1985">
        <v>2021</v>
      </c>
      <c r="I1985" t="s">
        <v>42</v>
      </c>
      <c r="J1985" t="s">
        <v>102</v>
      </c>
      <c r="K1985" t="s">
        <v>103</v>
      </c>
      <c r="L1985" t="s">
        <v>21</v>
      </c>
      <c r="M1985">
        <v>45</v>
      </c>
      <c r="N1985">
        <v>500</v>
      </c>
      <c r="O1985">
        <v>225000</v>
      </c>
      <c r="P1985">
        <v>90000</v>
      </c>
      <c r="Q1985">
        <v>0.4</v>
      </c>
      <c r="R1985" t="s">
        <v>104</v>
      </c>
    </row>
    <row r="1986" spans="1:18" x14ac:dyDescent="0.25">
      <c r="A1986" t="s">
        <v>48</v>
      </c>
      <c r="B1986">
        <v>1128299</v>
      </c>
      <c r="C1986" s="1">
        <v>44457</v>
      </c>
      <c r="D1986" t="s">
        <v>27</v>
      </c>
      <c r="E1986" t="s">
        <v>170</v>
      </c>
      <c r="F1986" t="s">
        <v>46</v>
      </c>
      <c r="G1986">
        <v>3</v>
      </c>
      <c r="H1986">
        <v>2021</v>
      </c>
      <c r="I1986" t="s">
        <v>42</v>
      </c>
      <c r="J1986" t="s">
        <v>102</v>
      </c>
      <c r="K1986" t="s">
        <v>103</v>
      </c>
      <c r="L1986" t="s">
        <v>24</v>
      </c>
      <c r="M1986">
        <v>50</v>
      </c>
      <c r="N1986">
        <v>500</v>
      </c>
      <c r="O1986">
        <v>250000</v>
      </c>
      <c r="P1986">
        <v>100000</v>
      </c>
      <c r="Q1986">
        <v>0.4</v>
      </c>
      <c r="R1986" t="s">
        <v>104</v>
      </c>
    </row>
    <row r="1987" spans="1:18" x14ac:dyDescent="0.25">
      <c r="A1987" t="s">
        <v>48</v>
      </c>
      <c r="B1987">
        <v>1128299</v>
      </c>
      <c r="C1987" s="1">
        <v>44457</v>
      </c>
      <c r="D1987" t="s">
        <v>27</v>
      </c>
      <c r="E1987" t="s">
        <v>170</v>
      </c>
      <c r="F1987" t="s">
        <v>46</v>
      </c>
      <c r="G1987">
        <v>3</v>
      </c>
      <c r="H1987">
        <v>2021</v>
      </c>
      <c r="I1987" t="s">
        <v>42</v>
      </c>
      <c r="J1987" t="s">
        <v>102</v>
      </c>
      <c r="K1987" t="s">
        <v>103</v>
      </c>
      <c r="L1987" t="s">
        <v>26</v>
      </c>
      <c r="M1987">
        <v>45</v>
      </c>
      <c r="N1987">
        <v>300</v>
      </c>
      <c r="O1987">
        <v>135000</v>
      </c>
      <c r="P1987">
        <v>54000</v>
      </c>
      <c r="Q1987">
        <v>0.4</v>
      </c>
      <c r="R1987" t="s">
        <v>104</v>
      </c>
    </row>
    <row r="1988" spans="1:18" x14ac:dyDescent="0.25">
      <c r="A1988" t="s">
        <v>48</v>
      </c>
      <c r="B1988">
        <v>1128299</v>
      </c>
      <c r="C1988" s="1">
        <v>44457</v>
      </c>
      <c r="D1988" t="s">
        <v>27</v>
      </c>
      <c r="E1988" t="s">
        <v>170</v>
      </c>
      <c r="F1988" t="s">
        <v>46</v>
      </c>
      <c r="G1988">
        <v>3</v>
      </c>
      <c r="H1988">
        <v>2021</v>
      </c>
      <c r="I1988" t="s">
        <v>42</v>
      </c>
      <c r="J1988" t="s">
        <v>102</v>
      </c>
      <c r="K1988" t="s">
        <v>103</v>
      </c>
      <c r="L1988" t="s">
        <v>28</v>
      </c>
      <c r="M1988">
        <v>45</v>
      </c>
      <c r="N1988">
        <v>250</v>
      </c>
      <c r="O1988">
        <v>112500</v>
      </c>
      <c r="P1988">
        <v>45000</v>
      </c>
      <c r="Q1988">
        <v>0.4</v>
      </c>
      <c r="R1988" t="s">
        <v>104</v>
      </c>
    </row>
    <row r="1989" spans="1:18" x14ac:dyDescent="0.25">
      <c r="A1989" t="s">
        <v>48</v>
      </c>
      <c r="B1989">
        <v>1128299</v>
      </c>
      <c r="C1989" s="1">
        <v>44457</v>
      </c>
      <c r="D1989" t="s">
        <v>27</v>
      </c>
      <c r="E1989" t="s">
        <v>170</v>
      </c>
      <c r="F1989" t="s">
        <v>46</v>
      </c>
      <c r="G1989">
        <v>3</v>
      </c>
      <c r="H1989">
        <v>2021</v>
      </c>
      <c r="I1989" t="s">
        <v>42</v>
      </c>
      <c r="J1989" t="s">
        <v>102</v>
      </c>
      <c r="K1989" t="s">
        <v>103</v>
      </c>
      <c r="L1989" t="s">
        <v>30</v>
      </c>
      <c r="M1989">
        <v>55</v>
      </c>
      <c r="N1989">
        <v>275</v>
      </c>
      <c r="O1989">
        <v>151250</v>
      </c>
      <c r="P1989">
        <v>68062.5</v>
      </c>
      <c r="Q1989">
        <v>0.45</v>
      </c>
      <c r="R1989" t="s">
        <v>104</v>
      </c>
    </row>
    <row r="1990" spans="1:18" x14ac:dyDescent="0.25">
      <c r="A1990" t="s">
        <v>48</v>
      </c>
      <c r="B1990">
        <v>1128299</v>
      </c>
      <c r="C1990" s="1">
        <v>44457</v>
      </c>
      <c r="D1990" t="s">
        <v>27</v>
      </c>
      <c r="E1990" t="s">
        <v>170</v>
      </c>
      <c r="F1990" t="s">
        <v>46</v>
      </c>
      <c r="G1990">
        <v>3</v>
      </c>
      <c r="H1990">
        <v>2021</v>
      </c>
      <c r="I1990" t="s">
        <v>42</v>
      </c>
      <c r="J1990" t="s">
        <v>102</v>
      </c>
      <c r="K1990" t="s">
        <v>103</v>
      </c>
      <c r="L1990" t="s">
        <v>32</v>
      </c>
      <c r="M1990">
        <v>40</v>
      </c>
      <c r="N1990">
        <v>300</v>
      </c>
      <c r="O1990">
        <v>120000</v>
      </c>
      <c r="P1990">
        <v>42000</v>
      </c>
      <c r="Q1990">
        <v>0.35</v>
      </c>
      <c r="R1990" t="s">
        <v>104</v>
      </c>
    </row>
    <row r="1991" spans="1:18" x14ac:dyDescent="0.25">
      <c r="A1991" t="s">
        <v>48</v>
      </c>
      <c r="B1991">
        <v>1128299</v>
      </c>
      <c r="C1991" s="1">
        <v>44486</v>
      </c>
      <c r="D1991" t="s">
        <v>29</v>
      </c>
      <c r="E1991" t="s">
        <v>170</v>
      </c>
      <c r="F1991" t="s">
        <v>47</v>
      </c>
      <c r="G1991">
        <v>4</v>
      </c>
      <c r="H1991">
        <v>2021</v>
      </c>
      <c r="I1991" t="s">
        <v>42</v>
      </c>
      <c r="J1991" t="s">
        <v>102</v>
      </c>
      <c r="K1991" t="s">
        <v>103</v>
      </c>
      <c r="L1991" t="s">
        <v>21</v>
      </c>
      <c r="M1991">
        <v>35</v>
      </c>
      <c r="N1991">
        <v>400</v>
      </c>
      <c r="O1991">
        <v>140000</v>
      </c>
      <c r="P1991">
        <v>56000</v>
      </c>
      <c r="Q1991">
        <v>0.4</v>
      </c>
      <c r="R1991" t="s">
        <v>104</v>
      </c>
    </row>
    <row r="1992" spans="1:18" x14ac:dyDescent="0.25">
      <c r="A1992" t="s">
        <v>48</v>
      </c>
      <c r="B1992">
        <v>1128299</v>
      </c>
      <c r="C1992" s="1">
        <v>44486</v>
      </c>
      <c r="D1992" t="s">
        <v>29</v>
      </c>
      <c r="E1992" t="s">
        <v>170</v>
      </c>
      <c r="F1992" t="s">
        <v>47</v>
      </c>
      <c r="G1992">
        <v>4</v>
      </c>
      <c r="H1992">
        <v>2021</v>
      </c>
      <c r="I1992" t="s">
        <v>42</v>
      </c>
      <c r="J1992" t="s">
        <v>102</v>
      </c>
      <c r="K1992" t="s">
        <v>103</v>
      </c>
      <c r="L1992" t="s">
        <v>24</v>
      </c>
      <c r="M1992">
        <v>50</v>
      </c>
      <c r="N1992">
        <v>575</v>
      </c>
      <c r="O1992">
        <v>287500</v>
      </c>
      <c r="P1992">
        <v>115000</v>
      </c>
      <c r="Q1992">
        <v>0.4</v>
      </c>
      <c r="R1992" t="s">
        <v>104</v>
      </c>
    </row>
    <row r="1993" spans="1:18" x14ac:dyDescent="0.25">
      <c r="A1993" t="s">
        <v>48</v>
      </c>
      <c r="B1993">
        <v>1128299</v>
      </c>
      <c r="C1993" s="1">
        <v>44486</v>
      </c>
      <c r="D1993" t="s">
        <v>29</v>
      </c>
      <c r="E1993" t="s">
        <v>170</v>
      </c>
      <c r="F1993" t="s">
        <v>47</v>
      </c>
      <c r="G1993">
        <v>4</v>
      </c>
      <c r="H1993">
        <v>2021</v>
      </c>
      <c r="I1993" t="s">
        <v>42</v>
      </c>
      <c r="J1993" t="s">
        <v>102</v>
      </c>
      <c r="K1993" t="s">
        <v>103</v>
      </c>
      <c r="L1993" t="s">
        <v>26</v>
      </c>
      <c r="M1993">
        <v>45</v>
      </c>
      <c r="N1993">
        <v>400</v>
      </c>
      <c r="O1993">
        <v>180000</v>
      </c>
      <c r="P1993">
        <v>72000</v>
      </c>
      <c r="Q1993">
        <v>0.4</v>
      </c>
      <c r="R1993" t="s">
        <v>104</v>
      </c>
    </row>
    <row r="1994" spans="1:18" x14ac:dyDescent="0.25">
      <c r="A1994" t="s">
        <v>48</v>
      </c>
      <c r="B1994">
        <v>1128299</v>
      </c>
      <c r="C1994" s="1">
        <v>44486</v>
      </c>
      <c r="D1994" t="s">
        <v>29</v>
      </c>
      <c r="E1994" t="s">
        <v>170</v>
      </c>
      <c r="F1994" t="s">
        <v>47</v>
      </c>
      <c r="G1994">
        <v>4</v>
      </c>
      <c r="H1994">
        <v>2021</v>
      </c>
      <c r="I1994" t="s">
        <v>42</v>
      </c>
      <c r="J1994" t="s">
        <v>102</v>
      </c>
      <c r="K1994" t="s">
        <v>103</v>
      </c>
      <c r="L1994" t="s">
        <v>28</v>
      </c>
      <c r="M1994">
        <v>40</v>
      </c>
      <c r="N1994">
        <v>375</v>
      </c>
      <c r="O1994">
        <v>150000</v>
      </c>
      <c r="P1994">
        <v>60000</v>
      </c>
      <c r="Q1994">
        <v>0.4</v>
      </c>
      <c r="R1994" t="s">
        <v>104</v>
      </c>
    </row>
    <row r="1995" spans="1:18" x14ac:dyDescent="0.25">
      <c r="A1995" t="s">
        <v>48</v>
      </c>
      <c r="B1995">
        <v>1128299</v>
      </c>
      <c r="C1995" s="1">
        <v>44486</v>
      </c>
      <c r="D1995" t="s">
        <v>29</v>
      </c>
      <c r="E1995" t="s">
        <v>170</v>
      </c>
      <c r="F1995" t="s">
        <v>47</v>
      </c>
      <c r="G1995">
        <v>4</v>
      </c>
      <c r="H1995">
        <v>2021</v>
      </c>
      <c r="I1995" t="s">
        <v>42</v>
      </c>
      <c r="J1995" t="s">
        <v>102</v>
      </c>
      <c r="K1995" t="s">
        <v>103</v>
      </c>
      <c r="L1995" t="s">
        <v>30</v>
      </c>
      <c r="M1995">
        <v>50</v>
      </c>
      <c r="N1995">
        <v>350</v>
      </c>
      <c r="O1995">
        <v>175000</v>
      </c>
      <c r="P1995">
        <v>78750</v>
      </c>
      <c r="Q1995">
        <v>0.45</v>
      </c>
      <c r="R1995" t="s">
        <v>104</v>
      </c>
    </row>
    <row r="1996" spans="1:18" x14ac:dyDescent="0.25">
      <c r="A1996" t="s">
        <v>48</v>
      </c>
      <c r="B1996">
        <v>1128299</v>
      </c>
      <c r="C1996" s="1">
        <v>44486</v>
      </c>
      <c r="D1996" t="s">
        <v>29</v>
      </c>
      <c r="E1996" t="s">
        <v>170</v>
      </c>
      <c r="F1996" t="s">
        <v>47</v>
      </c>
      <c r="G1996">
        <v>4</v>
      </c>
      <c r="H1996">
        <v>2021</v>
      </c>
      <c r="I1996" t="s">
        <v>42</v>
      </c>
      <c r="J1996" t="s">
        <v>102</v>
      </c>
      <c r="K1996" t="s">
        <v>103</v>
      </c>
      <c r="L1996" t="s">
        <v>32</v>
      </c>
      <c r="M1996">
        <v>55</v>
      </c>
      <c r="N1996">
        <v>400</v>
      </c>
      <c r="O1996">
        <v>220000</v>
      </c>
      <c r="P1996">
        <v>77000</v>
      </c>
      <c r="Q1996">
        <v>0.35</v>
      </c>
      <c r="R1996" t="s">
        <v>104</v>
      </c>
    </row>
    <row r="1997" spans="1:18" x14ac:dyDescent="0.25">
      <c r="A1997" t="s">
        <v>48</v>
      </c>
      <c r="B1997">
        <v>1128299</v>
      </c>
      <c r="C1997" s="1">
        <v>44517</v>
      </c>
      <c r="D1997" t="s">
        <v>17</v>
      </c>
      <c r="E1997" t="s">
        <v>169</v>
      </c>
      <c r="F1997" t="s">
        <v>49</v>
      </c>
      <c r="G1997">
        <v>4</v>
      </c>
      <c r="H1997">
        <v>2021</v>
      </c>
      <c r="I1997" t="s">
        <v>42</v>
      </c>
      <c r="J1997" t="s">
        <v>102</v>
      </c>
      <c r="K1997" t="s">
        <v>103</v>
      </c>
      <c r="L1997" t="s">
        <v>21</v>
      </c>
      <c r="M1997">
        <v>40</v>
      </c>
      <c r="N1997">
        <v>625</v>
      </c>
      <c r="O1997">
        <v>250000</v>
      </c>
      <c r="P1997">
        <v>100000</v>
      </c>
      <c r="Q1997">
        <v>0.4</v>
      </c>
      <c r="R1997" t="s">
        <v>104</v>
      </c>
    </row>
    <row r="1998" spans="1:18" x14ac:dyDescent="0.25">
      <c r="A1998" t="s">
        <v>48</v>
      </c>
      <c r="B1998">
        <v>1128299</v>
      </c>
      <c r="C1998" s="1">
        <v>44517</v>
      </c>
      <c r="D1998" t="s">
        <v>17</v>
      </c>
      <c r="E1998" t="s">
        <v>169</v>
      </c>
      <c r="F1998" t="s">
        <v>49</v>
      </c>
      <c r="G1998">
        <v>4</v>
      </c>
      <c r="H1998">
        <v>2021</v>
      </c>
      <c r="I1998" t="s">
        <v>42</v>
      </c>
      <c r="J1998" t="s">
        <v>102</v>
      </c>
      <c r="K1998" t="s">
        <v>103</v>
      </c>
      <c r="L1998" t="s">
        <v>24</v>
      </c>
      <c r="M1998">
        <v>45</v>
      </c>
      <c r="N1998">
        <v>700</v>
      </c>
      <c r="O1998">
        <v>315000</v>
      </c>
      <c r="P1998">
        <v>126000</v>
      </c>
      <c r="Q1998">
        <v>0.4</v>
      </c>
      <c r="R1998" t="s">
        <v>104</v>
      </c>
    </row>
    <row r="1999" spans="1:18" x14ac:dyDescent="0.25">
      <c r="A1999" t="s">
        <v>48</v>
      </c>
      <c r="B1999">
        <v>1128299</v>
      </c>
      <c r="C1999" s="1">
        <v>44517</v>
      </c>
      <c r="D1999" t="s">
        <v>17</v>
      </c>
      <c r="E1999" t="s">
        <v>169</v>
      </c>
      <c r="F1999" t="s">
        <v>49</v>
      </c>
      <c r="G1999">
        <v>4</v>
      </c>
      <c r="H1999">
        <v>2021</v>
      </c>
      <c r="I1999" t="s">
        <v>42</v>
      </c>
      <c r="J1999" t="s">
        <v>102</v>
      </c>
      <c r="K1999" t="s">
        <v>103</v>
      </c>
      <c r="L1999" t="s">
        <v>26</v>
      </c>
      <c r="M1999">
        <v>40</v>
      </c>
      <c r="N1999">
        <v>525</v>
      </c>
      <c r="O1999">
        <v>210000</v>
      </c>
      <c r="P1999">
        <v>84000</v>
      </c>
      <c r="Q1999">
        <v>0.4</v>
      </c>
      <c r="R1999" t="s">
        <v>104</v>
      </c>
    </row>
    <row r="2000" spans="1:18" x14ac:dyDescent="0.25">
      <c r="A2000" t="s">
        <v>48</v>
      </c>
      <c r="B2000">
        <v>1128299</v>
      </c>
      <c r="C2000" s="1">
        <v>44517</v>
      </c>
      <c r="D2000" t="s">
        <v>17</v>
      </c>
      <c r="E2000" t="s">
        <v>169</v>
      </c>
      <c r="F2000" t="s">
        <v>49</v>
      </c>
      <c r="G2000">
        <v>4</v>
      </c>
      <c r="H2000">
        <v>2021</v>
      </c>
      <c r="I2000" t="s">
        <v>42</v>
      </c>
      <c r="J2000" t="s">
        <v>102</v>
      </c>
      <c r="K2000" t="s">
        <v>103</v>
      </c>
      <c r="L2000" t="s">
        <v>28</v>
      </c>
      <c r="M2000">
        <v>50</v>
      </c>
      <c r="N2000">
        <v>500</v>
      </c>
      <c r="O2000">
        <v>250000</v>
      </c>
      <c r="P2000">
        <v>100000</v>
      </c>
      <c r="Q2000">
        <v>0.4</v>
      </c>
      <c r="R2000" t="s">
        <v>104</v>
      </c>
    </row>
    <row r="2001" spans="1:18" x14ac:dyDescent="0.25">
      <c r="A2001" t="s">
        <v>48</v>
      </c>
      <c r="B2001">
        <v>1128299</v>
      </c>
      <c r="C2001" s="1">
        <v>44517</v>
      </c>
      <c r="D2001" t="s">
        <v>17</v>
      </c>
      <c r="E2001" t="s">
        <v>169</v>
      </c>
      <c r="F2001" t="s">
        <v>49</v>
      </c>
      <c r="G2001">
        <v>4</v>
      </c>
      <c r="H2001">
        <v>2021</v>
      </c>
      <c r="I2001" t="s">
        <v>42</v>
      </c>
      <c r="J2001" t="s">
        <v>102</v>
      </c>
      <c r="K2001" t="s">
        <v>103</v>
      </c>
      <c r="L2001" t="s">
        <v>30</v>
      </c>
      <c r="M2001">
        <v>70</v>
      </c>
      <c r="N2001">
        <v>475</v>
      </c>
      <c r="O2001">
        <v>332500</v>
      </c>
      <c r="P2001">
        <v>149625</v>
      </c>
      <c r="Q2001">
        <v>0.45</v>
      </c>
      <c r="R2001" t="s">
        <v>104</v>
      </c>
    </row>
    <row r="2002" spans="1:18" x14ac:dyDescent="0.25">
      <c r="A2002" t="s">
        <v>48</v>
      </c>
      <c r="B2002">
        <v>1128299</v>
      </c>
      <c r="C2002" s="1">
        <v>44517</v>
      </c>
      <c r="D2002" t="s">
        <v>17</v>
      </c>
      <c r="E2002" t="s">
        <v>169</v>
      </c>
      <c r="F2002" t="s">
        <v>49</v>
      </c>
      <c r="G2002">
        <v>4</v>
      </c>
      <c r="H2002">
        <v>2021</v>
      </c>
      <c r="I2002" t="s">
        <v>42</v>
      </c>
      <c r="J2002" t="s">
        <v>102</v>
      </c>
      <c r="K2002" t="s">
        <v>103</v>
      </c>
      <c r="L2002" t="s">
        <v>32</v>
      </c>
      <c r="M2002">
        <v>85</v>
      </c>
      <c r="N2002">
        <v>600</v>
      </c>
      <c r="O2002">
        <v>510000</v>
      </c>
      <c r="P2002">
        <v>178500</v>
      </c>
      <c r="Q2002">
        <v>0.35</v>
      </c>
      <c r="R2002" t="s">
        <v>104</v>
      </c>
    </row>
    <row r="2003" spans="1:18" x14ac:dyDescent="0.25">
      <c r="A2003" t="s">
        <v>48</v>
      </c>
      <c r="B2003">
        <v>1128299</v>
      </c>
      <c r="C2003" s="1">
        <v>44546</v>
      </c>
      <c r="D2003" t="s">
        <v>23</v>
      </c>
      <c r="E2003" t="s">
        <v>169</v>
      </c>
      <c r="F2003" t="s">
        <v>53</v>
      </c>
      <c r="G2003">
        <v>4</v>
      </c>
      <c r="H2003">
        <v>2021</v>
      </c>
      <c r="I2003" t="s">
        <v>42</v>
      </c>
      <c r="J2003" t="s">
        <v>102</v>
      </c>
      <c r="K2003" t="s">
        <v>103</v>
      </c>
      <c r="L2003" t="s">
        <v>21</v>
      </c>
      <c r="M2003">
        <v>70</v>
      </c>
      <c r="N2003">
        <v>800</v>
      </c>
      <c r="O2003">
        <v>560000</v>
      </c>
      <c r="P2003">
        <v>224000</v>
      </c>
      <c r="Q2003">
        <v>0.4</v>
      </c>
      <c r="R2003" t="s">
        <v>104</v>
      </c>
    </row>
    <row r="2004" spans="1:18" x14ac:dyDescent="0.25">
      <c r="A2004" t="s">
        <v>48</v>
      </c>
      <c r="B2004">
        <v>1128299</v>
      </c>
      <c r="C2004" s="1">
        <v>44546</v>
      </c>
      <c r="D2004" t="s">
        <v>23</v>
      </c>
      <c r="E2004" t="s">
        <v>169</v>
      </c>
      <c r="F2004" t="s">
        <v>53</v>
      </c>
      <c r="G2004">
        <v>4</v>
      </c>
      <c r="H2004">
        <v>2021</v>
      </c>
      <c r="I2004" t="s">
        <v>42</v>
      </c>
      <c r="J2004" t="s">
        <v>102</v>
      </c>
      <c r="K2004" t="s">
        <v>103</v>
      </c>
      <c r="L2004" t="s">
        <v>24</v>
      </c>
      <c r="M2004">
        <v>80</v>
      </c>
      <c r="N2004">
        <v>800</v>
      </c>
      <c r="O2004">
        <v>640000</v>
      </c>
      <c r="P2004">
        <v>256000</v>
      </c>
      <c r="Q2004">
        <v>0.4</v>
      </c>
      <c r="R2004" t="s">
        <v>104</v>
      </c>
    </row>
    <row r="2005" spans="1:18" x14ac:dyDescent="0.25">
      <c r="A2005" t="s">
        <v>16</v>
      </c>
      <c r="B2005">
        <v>1128299</v>
      </c>
      <c r="C2005" s="1">
        <v>44546</v>
      </c>
      <c r="D2005" t="s">
        <v>23</v>
      </c>
      <c r="E2005" t="s">
        <v>169</v>
      </c>
      <c r="F2005" t="s">
        <v>53</v>
      </c>
      <c r="G2005">
        <v>4</v>
      </c>
      <c r="H2005">
        <v>2021</v>
      </c>
      <c r="I2005" t="s">
        <v>42</v>
      </c>
      <c r="J2005" t="s">
        <v>102</v>
      </c>
      <c r="K2005" t="s">
        <v>103</v>
      </c>
      <c r="L2005" t="s">
        <v>26</v>
      </c>
      <c r="M2005">
        <v>75</v>
      </c>
      <c r="N2005">
        <v>600</v>
      </c>
      <c r="O2005">
        <v>450000</v>
      </c>
      <c r="P2005">
        <v>180000</v>
      </c>
      <c r="Q2005">
        <v>0.4</v>
      </c>
      <c r="R2005" t="s">
        <v>104</v>
      </c>
    </row>
    <row r="2006" spans="1:18" x14ac:dyDescent="0.25">
      <c r="A2006" t="s">
        <v>16</v>
      </c>
      <c r="B2006">
        <v>1128299</v>
      </c>
      <c r="C2006" s="1">
        <v>44546</v>
      </c>
      <c r="D2006" t="s">
        <v>23</v>
      </c>
      <c r="E2006" t="s">
        <v>169</v>
      </c>
      <c r="F2006" t="s">
        <v>53</v>
      </c>
      <c r="G2006">
        <v>4</v>
      </c>
      <c r="H2006">
        <v>2021</v>
      </c>
      <c r="I2006" t="s">
        <v>42</v>
      </c>
      <c r="J2006" t="s">
        <v>102</v>
      </c>
      <c r="K2006" t="s">
        <v>103</v>
      </c>
      <c r="L2006" t="s">
        <v>28</v>
      </c>
      <c r="M2006">
        <v>75</v>
      </c>
      <c r="N2006">
        <v>600</v>
      </c>
      <c r="O2006">
        <v>450000</v>
      </c>
      <c r="P2006">
        <v>180000</v>
      </c>
      <c r="Q2006">
        <v>0.4</v>
      </c>
      <c r="R2006" t="s">
        <v>104</v>
      </c>
    </row>
    <row r="2007" spans="1:18" x14ac:dyDescent="0.25">
      <c r="A2007" t="s">
        <v>16</v>
      </c>
      <c r="B2007">
        <v>1128299</v>
      </c>
      <c r="C2007" s="1">
        <v>44546</v>
      </c>
      <c r="D2007" t="s">
        <v>23</v>
      </c>
      <c r="E2007" t="s">
        <v>169</v>
      </c>
      <c r="F2007" t="s">
        <v>53</v>
      </c>
      <c r="G2007">
        <v>4</v>
      </c>
      <c r="H2007">
        <v>2021</v>
      </c>
      <c r="I2007" t="s">
        <v>42</v>
      </c>
      <c r="J2007" t="s">
        <v>102</v>
      </c>
      <c r="K2007" t="s">
        <v>103</v>
      </c>
      <c r="L2007" t="s">
        <v>30</v>
      </c>
      <c r="M2007">
        <v>85</v>
      </c>
      <c r="N2007">
        <v>525</v>
      </c>
      <c r="O2007">
        <v>446250</v>
      </c>
      <c r="P2007">
        <v>200812.5</v>
      </c>
      <c r="Q2007">
        <v>0.45</v>
      </c>
      <c r="R2007" t="s">
        <v>104</v>
      </c>
    </row>
    <row r="2008" spans="1:18" x14ac:dyDescent="0.25">
      <c r="A2008" t="s">
        <v>16</v>
      </c>
      <c r="B2008">
        <v>1128299</v>
      </c>
      <c r="C2008" s="1">
        <v>44546</v>
      </c>
      <c r="D2008" t="s">
        <v>23</v>
      </c>
      <c r="E2008" t="s">
        <v>169</v>
      </c>
      <c r="F2008" t="s">
        <v>53</v>
      </c>
      <c r="G2008">
        <v>4</v>
      </c>
      <c r="H2008">
        <v>2021</v>
      </c>
      <c r="I2008" t="s">
        <v>42</v>
      </c>
      <c r="J2008" t="s">
        <v>102</v>
      </c>
      <c r="K2008" t="s">
        <v>103</v>
      </c>
      <c r="L2008" t="s">
        <v>32</v>
      </c>
      <c r="M2008">
        <v>90</v>
      </c>
      <c r="N2008">
        <v>625</v>
      </c>
      <c r="O2008">
        <v>562500</v>
      </c>
      <c r="P2008">
        <v>196875</v>
      </c>
      <c r="Q2008">
        <v>0.35</v>
      </c>
      <c r="R2008" t="s">
        <v>104</v>
      </c>
    </row>
    <row r="2009" spans="1:18" x14ac:dyDescent="0.25">
      <c r="A2009" t="s">
        <v>16</v>
      </c>
      <c r="B2009">
        <v>1197831</v>
      </c>
      <c r="C2009" s="1">
        <v>44201</v>
      </c>
      <c r="D2009" t="s">
        <v>33</v>
      </c>
      <c r="E2009" t="s">
        <v>169</v>
      </c>
      <c r="F2009" t="s">
        <v>18</v>
      </c>
      <c r="G2009">
        <v>1</v>
      </c>
      <c r="H2009">
        <v>2021</v>
      </c>
      <c r="I2009" t="s">
        <v>42</v>
      </c>
      <c r="J2009" t="s">
        <v>102</v>
      </c>
      <c r="K2009" t="s">
        <v>103</v>
      </c>
      <c r="L2009" t="s">
        <v>21</v>
      </c>
      <c r="M2009">
        <v>20</v>
      </c>
      <c r="N2009">
        <v>675</v>
      </c>
      <c r="O2009">
        <v>135000</v>
      </c>
      <c r="P2009">
        <v>40500</v>
      </c>
      <c r="Q2009">
        <v>0.3</v>
      </c>
      <c r="R2009" t="s">
        <v>104</v>
      </c>
    </row>
    <row r="2010" spans="1:18" x14ac:dyDescent="0.25">
      <c r="A2010" t="s">
        <v>16</v>
      </c>
      <c r="B2010">
        <v>1197831</v>
      </c>
      <c r="C2010" s="1">
        <v>44201</v>
      </c>
      <c r="D2010" t="s">
        <v>33</v>
      </c>
      <c r="E2010" t="s">
        <v>169</v>
      </c>
      <c r="F2010" t="s">
        <v>18</v>
      </c>
      <c r="G2010">
        <v>1</v>
      </c>
      <c r="H2010">
        <v>2021</v>
      </c>
      <c r="I2010" t="s">
        <v>42</v>
      </c>
      <c r="J2010" t="s">
        <v>102</v>
      </c>
      <c r="K2010" t="s">
        <v>103</v>
      </c>
      <c r="L2010" t="s">
        <v>24</v>
      </c>
      <c r="M2010">
        <v>30</v>
      </c>
      <c r="N2010">
        <v>675</v>
      </c>
      <c r="O2010">
        <v>202500</v>
      </c>
      <c r="P2010">
        <v>60750</v>
      </c>
      <c r="Q2010">
        <v>0.3</v>
      </c>
      <c r="R2010" t="s">
        <v>104</v>
      </c>
    </row>
    <row r="2011" spans="1:18" x14ac:dyDescent="0.25">
      <c r="A2011" t="s">
        <v>16</v>
      </c>
      <c r="B2011">
        <v>1197831</v>
      </c>
      <c r="C2011" s="1">
        <v>44201</v>
      </c>
      <c r="D2011" t="s">
        <v>33</v>
      </c>
      <c r="E2011" t="s">
        <v>169</v>
      </c>
      <c r="F2011" t="s">
        <v>18</v>
      </c>
      <c r="G2011">
        <v>1</v>
      </c>
      <c r="H2011">
        <v>2021</v>
      </c>
      <c r="I2011" t="s">
        <v>42</v>
      </c>
      <c r="J2011" t="s">
        <v>102</v>
      </c>
      <c r="K2011" t="s">
        <v>103</v>
      </c>
      <c r="L2011" t="s">
        <v>26</v>
      </c>
      <c r="M2011">
        <v>30</v>
      </c>
      <c r="N2011">
        <v>475</v>
      </c>
      <c r="O2011">
        <v>142500</v>
      </c>
      <c r="P2011">
        <v>42750</v>
      </c>
      <c r="Q2011">
        <v>0.3</v>
      </c>
      <c r="R2011" t="s">
        <v>104</v>
      </c>
    </row>
    <row r="2012" spans="1:18" x14ac:dyDescent="0.25">
      <c r="A2012" t="s">
        <v>16</v>
      </c>
      <c r="B2012">
        <v>1197831</v>
      </c>
      <c r="C2012" s="1">
        <v>44201</v>
      </c>
      <c r="D2012" t="s">
        <v>33</v>
      </c>
      <c r="E2012" t="s">
        <v>169</v>
      </c>
      <c r="F2012" t="s">
        <v>18</v>
      </c>
      <c r="G2012">
        <v>1</v>
      </c>
      <c r="H2012">
        <v>2021</v>
      </c>
      <c r="I2012" t="s">
        <v>42</v>
      </c>
      <c r="J2012" t="s">
        <v>102</v>
      </c>
      <c r="K2012" t="s">
        <v>103</v>
      </c>
      <c r="L2012" t="s">
        <v>28</v>
      </c>
      <c r="M2012">
        <v>35</v>
      </c>
      <c r="N2012">
        <v>475</v>
      </c>
      <c r="O2012">
        <v>166250</v>
      </c>
      <c r="P2012">
        <v>66500</v>
      </c>
      <c r="Q2012">
        <v>0.4</v>
      </c>
      <c r="R2012" t="s">
        <v>104</v>
      </c>
    </row>
    <row r="2013" spans="1:18" x14ac:dyDescent="0.25">
      <c r="A2013" t="s">
        <v>16</v>
      </c>
      <c r="B2013">
        <v>1197831</v>
      </c>
      <c r="C2013" s="1">
        <v>44201</v>
      </c>
      <c r="D2013" t="s">
        <v>33</v>
      </c>
      <c r="E2013" t="s">
        <v>169</v>
      </c>
      <c r="F2013" t="s">
        <v>18</v>
      </c>
      <c r="G2013">
        <v>1</v>
      </c>
      <c r="H2013">
        <v>2021</v>
      </c>
      <c r="I2013" t="s">
        <v>42</v>
      </c>
      <c r="J2013" t="s">
        <v>102</v>
      </c>
      <c r="K2013" t="s">
        <v>103</v>
      </c>
      <c r="L2013" t="s">
        <v>30</v>
      </c>
      <c r="M2013">
        <v>40</v>
      </c>
      <c r="N2013">
        <v>325</v>
      </c>
      <c r="O2013">
        <v>130000</v>
      </c>
      <c r="P2013">
        <v>32500</v>
      </c>
      <c r="Q2013">
        <v>0.25</v>
      </c>
      <c r="R2013" t="s">
        <v>104</v>
      </c>
    </row>
    <row r="2014" spans="1:18" x14ac:dyDescent="0.25">
      <c r="A2014" t="s">
        <v>48</v>
      </c>
      <c r="B2014">
        <v>1197831</v>
      </c>
      <c r="C2014" s="1">
        <v>44201</v>
      </c>
      <c r="D2014" t="s">
        <v>33</v>
      </c>
      <c r="E2014" t="s">
        <v>169</v>
      </c>
      <c r="F2014" t="s">
        <v>18</v>
      </c>
      <c r="G2014">
        <v>1</v>
      </c>
      <c r="H2014">
        <v>2021</v>
      </c>
      <c r="I2014" t="s">
        <v>42</v>
      </c>
      <c r="J2014" t="s">
        <v>102</v>
      </c>
      <c r="K2014" t="s">
        <v>103</v>
      </c>
      <c r="L2014" t="s">
        <v>32</v>
      </c>
      <c r="M2014">
        <v>35</v>
      </c>
      <c r="N2014">
        <v>475</v>
      </c>
      <c r="O2014">
        <v>166250</v>
      </c>
      <c r="P2014">
        <v>74812.5</v>
      </c>
      <c r="Q2014">
        <v>0.45</v>
      </c>
      <c r="R2014" t="s">
        <v>104</v>
      </c>
    </row>
    <row r="2015" spans="1:18" x14ac:dyDescent="0.25">
      <c r="A2015" t="s">
        <v>16</v>
      </c>
      <c r="B2015">
        <v>1197831</v>
      </c>
      <c r="C2015" s="1">
        <v>44231</v>
      </c>
      <c r="D2015" t="s">
        <v>23</v>
      </c>
      <c r="E2015" t="s">
        <v>169</v>
      </c>
      <c r="F2015" t="s">
        <v>35</v>
      </c>
      <c r="G2015">
        <v>1</v>
      </c>
      <c r="H2015">
        <v>2021</v>
      </c>
      <c r="I2015" t="s">
        <v>42</v>
      </c>
      <c r="J2015" t="s">
        <v>102</v>
      </c>
      <c r="K2015" t="s">
        <v>103</v>
      </c>
      <c r="L2015" t="s">
        <v>21</v>
      </c>
      <c r="M2015">
        <v>25</v>
      </c>
      <c r="N2015">
        <v>625</v>
      </c>
      <c r="O2015">
        <v>156250</v>
      </c>
      <c r="P2015">
        <v>46875</v>
      </c>
      <c r="Q2015">
        <v>0.3</v>
      </c>
      <c r="R2015" t="s">
        <v>104</v>
      </c>
    </row>
    <row r="2016" spans="1:18" x14ac:dyDescent="0.25">
      <c r="A2016" t="s">
        <v>16</v>
      </c>
      <c r="B2016">
        <v>1197831</v>
      </c>
      <c r="C2016" s="1">
        <v>44231</v>
      </c>
      <c r="D2016" t="s">
        <v>23</v>
      </c>
      <c r="E2016" t="s">
        <v>169</v>
      </c>
      <c r="F2016" t="s">
        <v>35</v>
      </c>
      <c r="G2016">
        <v>1</v>
      </c>
      <c r="H2016">
        <v>2021</v>
      </c>
      <c r="I2016" t="s">
        <v>42</v>
      </c>
      <c r="J2016" t="s">
        <v>102</v>
      </c>
      <c r="K2016" t="s">
        <v>103</v>
      </c>
      <c r="L2016" t="s">
        <v>24</v>
      </c>
      <c r="M2016">
        <v>35</v>
      </c>
      <c r="N2016">
        <v>600</v>
      </c>
      <c r="O2016">
        <v>210000</v>
      </c>
      <c r="P2016">
        <v>63000</v>
      </c>
      <c r="Q2016">
        <v>0.3</v>
      </c>
      <c r="R2016" t="s">
        <v>104</v>
      </c>
    </row>
    <row r="2017" spans="1:18" x14ac:dyDescent="0.25">
      <c r="A2017" t="s">
        <v>16</v>
      </c>
      <c r="B2017">
        <v>1197831</v>
      </c>
      <c r="C2017" s="1">
        <v>44231</v>
      </c>
      <c r="D2017" t="s">
        <v>23</v>
      </c>
      <c r="E2017" t="s">
        <v>169</v>
      </c>
      <c r="F2017" t="s">
        <v>35</v>
      </c>
      <c r="G2017">
        <v>1</v>
      </c>
      <c r="H2017">
        <v>2021</v>
      </c>
      <c r="I2017" t="s">
        <v>42</v>
      </c>
      <c r="J2017" t="s">
        <v>102</v>
      </c>
      <c r="K2017" t="s">
        <v>103</v>
      </c>
      <c r="L2017" t="s">
        <v>26</v>
      </c>
      <c r="M2017">
        <v>35</v>
      </c>
      <c r="N2017">
        <v>425</v>
      </c>
      <c r="O2017">
        <v>148750</v>
      </c>
      <c r="P2017">
        <v>44625</v>
      </c>
      <c r="Q2017">
        <v>0.3</v>
      </c>
      <c r="R2017" t="s">
        <v>104</v>
      </c>
    </row>
    <row r="2018" spans="1:18" x14ac:dyDescent="0.25">
      <c r="A2018" t="s">
        <v>16</v>
      </c>
      <c r="B2018">
        <v>1197831</v>
      </c>
      <c r="C2018" s="1">
        <v>44231</v>
      </c>
      <c r="D2018" t="s">
        <v>23</v>
      </c>
      <c r="E2018" t="s">
        <v>169</v>
      </c>
      <c r="F2018" t="s">
        <v>35</v>
      </c>
      <c r="G2018">
        <v>1</v>
      </c>
      <c r="H2018">
        <v>2021</v>
      </c>
      <c r="I2018" t="s">
        <v>50</v>
      </c>
      <c r="J2018" t="s">
        <v>105</v>
      </c>
      <c r="K2018" t="s">
        <v>106</v>
      </c>
      <c r="L2018" t="s">
        <v>28</v>
      </c>
      <c r="M2018">
        <v>35</v>
      </c>
      <c r="N2018">
        <v>375</v>
      </c>
      <c r="O2018">
        <v>131250</v>
      </c>
      <c r="P2018">
        <v>52500</v>
      </c>
      <c r="Q2018">
        <v>0.4</v>
      </c>
      <c r="R2018" t="s">
        <v>104</v>
      </c>
    </row>
    <row r="2019" spans="1:18" x14ac:dyDescent="0.25">
      <c r="A2019" t="s">
        <v>16</v>
      </c>
      <c r="B2019">
        <v>1197831</v>
      </c>
      <c r="C2019" s="1">
        <v>44231</v>
      </c>
      <c r="D2019" t="s">
        <v>23</v>
      </c>
      <c r="E2019" t="s">
        <v>169</v>
      </c>
      <c r="F2019" t="s">
        <v>35</v>
      </c>
      <c r="G2019">
        <v>1</v>
      </c>
      <c r="H2019">
        <v>2021</v>
      </c>
      <c r="I2019" t="s">
        <v>50</v>
      </c>
      <c r="J2019" t="s">
        <v>105</v>
      </c>
      <c r="K2019" t="s">
        <v>106</v>
      </c>
      <c r="L2019" t="s">
        <v>30</v>
      </c>
      <c r="M2019">
        <v>40</v>
      </c>
      <c r="N2019">
        <v>250</v>
      </c>
      <c r="O2019">
        <v>100000</v>
      </c>
      <c r="P2019">
        <v>25000</v>
      </c>
      <c r="Q2019">
        <v>0.25</v>
      </c>
      <c r="R2019" t="s">
        <v>104</v>
      </c>
    </row>
    <row r="2020" spans="1:18" x14ac:dyDescent="0.25">
      <c r="A2020" t="s">
        <v>16</v>
      </c>
      <c r="B2020">
        <v>1197831</v>
      </c>
      <c r="C2020" s="1">
        <v>44231</v>
      </c>
      <c r="D2020" t="s">
        <v>23</v>
      </c>
      <c r="E2020" t="s">
        <v>169</v>
      </c>
      <c r="F2020" t="s">
        <v>35</v>
      </c>
      <c r="G2020">
        <v>1</v>
      </c>
      <c r="H2020">
        <v>2021</v>
      </c>
      <c r="I2020" t="s">
        <v>50</v>
      </c>
      <c r="J2020" t="s">
        <v>105</v>
      </c>
      <c r="K2020" t="s">
        <v>106</v>
      </c>
      <c r="L2020" t="s">
        <v>32</v>
      </c>
      <c r="M2020">
        <v>35</v>
      </c>
      <c r="N2020">
        <v>450</v>
      </c>
      <c r="O2020">
        <v>157500</v>
      </c>
      <c r="P2020">
        <v>70875</v>
      </c>
      <c r="Q2020">
        <v>0.45</v>
      </c>
      <c r="R2020" t="s">
        <v>104</v>
      </c>
    </row>
    <row r="2021" spans="1:18" x14ac:dyDescent="0.25">
      <c r="A2021" t="s">
        <v>16</v>
      </c>
      <c r="B2021">
        <v>1197831</v>
      </c>
      <c r="C2021" s="1">
        <v>44261</v>
      </c>
      <c r="D2021" t="s">
        <v>27</v>
      </c>
      <c r="E2021" t="s">
        <v>170</v>
      </c>
      <c r="F2021" t="s">
        <v>36</v>
      </c>
      <c r="G2021">
        <v>1</v>
      </c>
      <c r="H2021">
        <v>2021</v>
      </c>
      <c r="I2021" t="s">
        <v>50</v>
      </c>
      <c r="J2021" t="s">
        <v>105</v>
      </c>
      <c r="K2021" t="s">
        <v>106</v>
      </c>
      <c r="L2021" t="s">
        <v>21</v>
      </c>
      <c r="M2021">
        <v>30</v>
      </c>
      <c r="N2021">
        <v>625</v>
      </c>
      <c r="O2021">
        <v>187500</v>
      </c>
      <c r="P2021">
        <v>65625</v>
      </c>
      <c r="Q2021">
        <v>0.35</v>
      </c>
      <c r="R2021" t="s">
        <v>104</v>
      </c>
    </row>
    <row r="2022" spans="1:18" x14ac:dyDescent="0.25">
      <c r="A2022" t="s">
        <v>16</v>
      </c>
      <c r="B2022">
        <v>1197831</v>
      </c>
      <c r="C2022" s="1">
        <v>44261</v>
      </c>
      <c r="D2022" t="s">
        <v>27</v>
      </c>
      <c r="E2022" t="s">
        <v>170</v>
      </c>
      <c r="F2022" t="s">
        <v>36</v>
      </c>
      <c r="G2022">
        <v>1</v>
      </c>
      <c r="H2022">
        <v>2021</v>
      </c>
      <c r="I2022" t="s">
        <v>50</v>
      </c>
      <c r="J2022" t="s">
        <v>105</v>
      </c>
      <c r="K2022" t="s">
        <v>106</v>
      </c>
      <c r="L2022" t="s">
        <v>24</v>
      </c>
      <c r="M2022">
        <v>40</v>
      </c>
      <c r="N2022">
        <v>625</v>
      </c>
      <c r="O2022">
        <v>250000</v>
      </c>
      <c r="P2022">
        <v>87500</v>
      </c>
      <c r="Q2022">
        <v>0.35</v>
      </c>
      <c r="R2022" t="s">
        <v>104</v>
      </c>
    </row>
    <row r="2023" spans="1:18" x14ac:dyDescent="0.25">
      <c r="A2023" t="s">
        <v>16</v>
      </c>
      <c r="B2023">
        <v>1197831</v>
      </c>
      <c r="C2023" s="1">
        <v>44261</v>
      </c>
      <c r="D2023" t="s">
        <v>27</v>
      </c>
      <c r="E2023" t="s">
        <v>170</v>
      </c>
      <c r="F2023" t="s">
        <v>36</v>
      </c>
      <c r="G2023">
        <v>1</v>
      </c>
      <c r="H2023">
        <v>2021</v>
      </c>
      <c r="I2023" t="s">
        <v>50</v>
      </c>
      <c r="J2023" t="s">
        <v>105</v>
      </c>
      <c r="K2023" t="s">
        <v>106</v>
      </c>
      <c r="L2023" t="s">
        <v>26</v>
      </c>
      <c r="M2023">
        <v>30</v>
      </c>
      <c r="N2023">
        <v>450</v>
      </c>
      <c r="O2023">
        <v>135000</v>
      </c>
      <c r="P2023">
        <v>47250</v>
      </c>
      <c r="Q2023">
        <v>0.35</v>
      </c>
      <c r="R2023" t="s">
        <v>104</v>
      </c>
    </row>
    <row r="2024" spans="1:18" x14ac:dyDescent="0.25">
      <c r="A2024" t="s">
        <v>16</v>
      </c>
      <c r="B2024">
        <v>1197831</v>
      </c>
      <c r="C2024" s="1">
        <v>44261</v>
      </c>
      <c r="D2024" t="s">
        <v>27</v>
      </c>
      <c r="E2024" t="s">
        <v>170</v>
      </c>
      <c r="F2024" t="s">
        <v>36</v>
      </c>
      <c r="G2024">
        <v>1</v>
      </c>
      <c r="H2024">
        <v>2021</v>
      </c>
      <c r="I2024" t="s">
        <v>50</v>
      </c>
      <c r="J2024" t="s">
        <v>105</v>
      </c>
      <c r="K2024" t="s">
        <v>106</v>
      </c>
      <c r="L2024" t="s">
        <v>28</v>
      </c>
      <c r="M2024">
        <v>35</v>
      </c>
      <c r="N2024">
        <v>350</v>
      </c>
      <c r="O2024">
        <v>122500</v>
      </c>
      <c r="P2024">
        <v>55125</v>
      </c>
      <c r="Q2024">
        <v>0.45</v>
      </c>
      <c r="R2024" t="s">
        <v>104</v>
      </c>
    </row>
    <row r="2025" spans="1:18" x14ac:dyDescent="0.25">
      <c r="A2025" t="s">
        <v>48</v>
      </c>
      <c r="B2025">
        <v>1197831</v>
      </c>
      <c r="C2025" s="1">
        <v>44261</v>
      </c>
      <c r="D2025" t="s">
        <v>27</v>
      </c>
      <c r="E2025" t="s">
        <v>170</v>
      </c>
      <c r="F2025" t="s">
        <v>36</v>
      </c>
      <c r="G2025">
        <v>1</v>
      </c>
      <c r="H2025">
        <v>2021</v>
      </c>
      <c r="I2025" t="s">
        <v>50</v>
      </c>
      <c r="J2025" t="s">
        <v>105</v>
      </c>
      <c r="K2025" t="s">
        <v>106</v>
      </c>
      <c r="L2025" t="s">
        <v>30</v>
      </c>
      <c r="M2025">
        <v>40</v>
      </c>
      <c r="N2025">
        <v>250</v>
      </c>
      <c r="O2025">
        <v>100000</v>
      </c>
      <c r="P2025">
        <v>30000</v>
      </c>
      <c r="Q2025">
        <v>0.3</v>
      </c>
      <c r="R2025" t="s">
        <v>104</v>
      </c>
    </row>
    <row r="2026" spans="1:18" x14ac:dyDescent="0.25">
      <c r="A2026" t="s">
        <v>48</v>
      </c>
      <c r="B2026">
        <v>1197831</v>
      </c>
      <c r="C2026" s="1">
        <v>44261</v>
      </c>
      <c r="D2026" t="s">
        <v>27</v>
      </c>
      <c r="E2026" t="s">
        <v>170</v>
      </c>
      <c r="F2026" t="s">
        <v>36</v>
      </c>
      <c r="G2026">
        <v>1</v>
      </c>
      <c r="H2026">
        <v>2021</v>
      </c>
      <c r="I2026" t="s">
        <v>50</v>
      </c>
      <c r="J2026" t="s">
        <v>105</v>
      </c>
      <c r="K2026" t="s">
        <v>106</v>
      </c>
      <c r="L2026" t="s">
        <v>32</v>
      </c>
      <c r="M2026">
        <v>35</v>
      </c>
      <c r="N2026">
        <v>400</v>
      </c>
      <c r="O2026">
        <v>140000</v>
      </c>
      <c r="P2026">
        <v>70000</v>
      </c>
      <c r="Q2026">
        <v>0.5</v>
      </c>
      <c r="R2026" t="s">
        <v>104</v>
      </c>
    </row>
    <row r="2027" spans="1:18" x14ac:dyDescent="0.25">
      <c r="A2027" t="s">
        <v>48</v>
      </c>
      <c r="B2027">
        <v>1197831</v>
      </c>
      <c r="C2027" s="1">
        <v>44291</v>
      </c>
      <c r="D2027" t="s">
        <v>31</v>
      </c>
      <c r="E2027" t="s">
        <v>169</v>
      </c>
      <c r="F2027" t="s">
        <v>38</v>
      </c>
      <c r="G2027">
        <v>2</v>
      </c>
      <c r="H2027">
        <v>2021</v>
      </c>
      <c r="I2027" t="s">
        <v>50</v>
      </c>
      <c r="J2027" t="s">
        <v>105</v>
      </c>
      <c r="K2027" t="s">
        <v>106</v>
      </c>
      <c r="L2027" t="s">
        <v>21</v>
      </c>
      <c r="M2027">
        <v>20</v>
      </c>
      <c r="N2027">
        <v>650</v>
      </c>
      <c r="O2027">
        <v>130000</v>
      </c>
      <c r="P2027">
        <v>45500</v>
      </c>
      <c r="Q2027">
        <v>0.35</v>
      </c>
      <c r="R2027" t="s">
        <v>104</v>
      </c>
    </row>
    <row r="2028" spans="1:18" x14ac:dyDescent="0.25">
      <c r="A2028" t="s">
        <v>48</v>
      </c>
      <c r="B2028">
        <v>1197831</v>
      </c>
      <c r="C2028" s="1">
        <v>44291</v>
      </c>
      <c r="D2028" t="s">
        <v>31</v>
      </c>
      <c r="E2028" t="s">
        <v>169</v>
      </c>
      <c r="F2028" t="s">
        <v>38</v>
      </c>
      <c r="G2028">
        <v>2</v>
      </c>
      <c r="H2028">
        <v>2021</v>
      </c>
      <c r="I2028" t="s">
        <v>50</v>
      </c>
      <c r="J2028" t="s">
        <v>105</v>
      </c>
      <c r="K2028" t="s">
        <v>106</v>
      </c>
      <c r="L2028" t="s">
        <v>24</v>
      </c>
      <c r="M2028">
        <v>30</v>
      </c>
      <c r="N2028">
        <v>650</v>
      </c>
      <c r="O2028">
        <v>195000</v>
      </c>
      <c r="P2028">
        <v>68250</v>
      </c>
      <c r="Q2028">
        <v>0.35</v>
      </c>
      <c r="R2028" t="s">
        <v>104</v>
      </c>
    </row>
    <row r="2029" spans="1:18" x14ac:dyDescent="0.25">
      <c r="A2029" t="s">
        <v>48</v>
      </c>
      <c r="B2029">
        <v>1197831</v>
      </c>
      <c r="C2029" s="1">
        <v>44291</v>
      </c>
      <c r="D2029" t="s">
        <v>31</v>
      </c>
      <c r="E2029" t="s">
        <v>169</v>
      </c>
      <c r="F2029" t="s">
        <v>38</v>
      </c>
      <c r="G2029">
        <v>2</v>
      </c>
      <c r="H2029">
        <v>2021</v>
      </c>
      <c r="I2029" t="s">
        <v>50</v>
      </c>
      <c r="J2029" t="s">
        <v>105</v>
      </c>
      <c r="K2029" t="s">
        <v>106</v>
      </c>
      <c r="L2029" t="s">
        <v>26</v>
      </c>
      <c r="M2029">
        <v>25</v>
      </c>
      <c r="N2029">
        <v>475</v>
      </c>
      <c r="O2029">
        <v>118750</v>
      </c>
      <c r="P2029">
        <v>41562.5</v>
      </c>
      <c r="Q2029">
        <v>0.35</v>
      </c>
      <c r="R2029" t="s">
        <v>104</v>
      </c>
    </row>
    <row r="2030" spans="1:18" x14ac:dyDescent="0.25">
      <c r="A2030" t="s">
        <v>48</v>
      </c>
      <c r="B2030">
        <v>1197831</v>
      </c>
      <c r="C2030" s="1">
        <v>44291</v>
      </c>
      <c r="D2030" t="s">
        <v>31</v>
      </c>
      <c r="E2030" t="s">
        <v>169</v>
      </c>
      <c r="F2030" t="s">
        <v>38</v>
      </c>
      <c r="G2030">
        <v>2</v>
      </c>
      <c r="H2030">
        <v>2021</v>
      </c>
      <c r="I2030" t="s">
        <v>50</v>
      </c>
      <c r="J2030" t="s">
        <v>105</v>
      </c>
      <c r="K2030" t="s">
        <v>106</v>
      </c>
      <c r="L2030" t="s">
        <v>28</v>
      </c>
      <c r="M2030">
        <v>30</v>
      </c>
      <c r="N2030">
        <v>375</v>
      </c>
      <c r="O2030">
        <v>112500</v>
      </c>
      <c r="P2030">
        <v>50625</v>
      </c>
      <c r="Q2030">
        <v>0.45</v>
      </c>
      <c r="R2030" t="s">
        <v>104</v>
      </c>
    </row>
    <row r="2031" spans="1:18" x14ac:dyDescent="0.25">
      <c r="A2031" t="s">
        <v>48</v>
      </c>
      <c r="B2031">
        <v>1197831</v>
      </c>
      <c r="C2031" s="1">
        <v>44291</v>
      </c>
      <c r="D2031" t="s">
        <v>31</v>
      </c>
      <c r="E2031" t="s">
        <v>169</v>
      </c>
      <c r="F2031" t="s">
        <v>38</v>
      </c>
      <c r="G2031">
        <v>2</v>
      </c>
      <c r="H2031">
        <v>2021</v>
      </c>
      <c r="I2031" t="s">
        <v>50</v>
      </c>
      <c r="J2031" t="s">
        <v>105</v>
      </c>
      <c r="K2031" t="s">
        <v>106</v>
      </c>
      <c r="L2031" t="s">
        <v>30</v>
      </c>
      <c r="M2031">
        <v>35</v>
      </c>
      <c r="N2031">
        <v>275</v>
      </c>
      <c r="O2031">
        <v>96250</v>
      </c>
      <c r="P2031">
        <v>28875</v>
      </c>
      <c r="Q2031">
        <v>0.3</v>
      </c>
      <c r="R2031" t="s">
        <v>104</v>
      </c>
    </row>
    <row r="2032" spans="1:18" x14ac:dyDescent="0.25">
      <c r="A2032" t="s">
        <v>48</v>
      </c>
      <c r="B2032">
        <v>1197831</v>
      </c>
      <c r="C2032" s="1">
        <v>44291</v>
      </c>
      <c r="D2032" t="s">
        <v>31</v>
      </c>
      <c r="E2032" t="s">
        <v>169</v>
      </c>
      <c r="F2032" t="s">
        <v>38</v>
      </c>
      <c r="G2032">
        <v>2</v>
      </c>
      <c r="H2032">
        <v>2021</v>
      </c>
      <c r="I2032" t="s">
        <v>50</v>
      </c>
      <c r="J2032" t="s">
        <v>105</v>
      </c>
      <c r="K2032" t="s">
        <v>106</v>
      </c>
      <c r="L2032" t="s">
        <v>32</v>
      </c>
      <c r="M2032">
        <v>30</v>
      </c>
      <c r="N2032">
        <v>550</v>
      </c>
      <c r="O2032">
        <v>165000</v>
      </c>
      <c r="P2032">
        <v>82500</v>
      </c>
      <c r="Q2032">
        <v>0.5</v>
      </c>
      <c r="R2032" t="s">
        <v>104</v>
      </c>
    </row>
    <row r="2033" spans="1:18" x14ac:dyDescent="0.25">
      <c r="A2033" t="s">
        <v>48</v>
      </c>
      <c r="B2033">
        <v>1197831</v>
      </c>
      <c r="C2033" s="1">
        <v>44321</v>
      </c>
      <c r="D2033" t="s">
        <v>17</v>
      </c>
      <c r="E2033" t="s">
        <v>169</v>
      </c>
      <c r="F2033" t="s">
        <v>39</v>
      </c>
      <c r="G2033">
        <v>2</v>
      </c>
      <c r="H2033">
        <v>2021</v>
      </c>
      <c r="I2033" t="s">
        <v>50</v>
      </c>
      <c r="J2033" t="s">
        <v>105</v>
      </c>
      <c r="K2033" t="s">
        <v>106</v>
      </c>
      <c r="L2033" t="s">
        <v>21</v>
      </c>
      <c r="M2033">
        <v>20</v>
      </c>
      <c r="N2033">
        <v>700</v>
      </c>
      <c r="O2033">
        <v>140000</v>
      </c>
      <c r="P2033">
        <v>49000</v>
      </c>
      <c r="Q2033">
        <v>0.35</v>
      </c>
      <c r="R2033" t="s">
        <v>104</v>
      </c>
    </row>
    <row r="2034" spans="1:18" x14ac:dyDescent="0.25">
      <c r="A2034" t="s">
        <v>48</v>
      </c>
      <c r="B2034">
        <v>1197831</v>
      </c>
      <c r="C2034" s="1">
        <v>44321</v>
      </c>
      <c r="D2034" t="s">
        <v>17</v>
      </c>
      <c r="E2034" t="s">
        <v>169</v>
      </c>
      <c r="F2034" t="s">
        <v>39</v>
      </c>
      <c r="G2034">
        <v>2</v>
      </c>
      <c r="H2034">
        <v>2021</v>
      </c>
      <c r="I2034" t="s">
        <v>50</v>
      </c>
      <c r="J2034" t="s">
        <v>105</v>
      </c>
      <c r="K2034" t="s">
        <v>106</v>
      </c>
      <c r="L2034" t="s">
        <v>24</v>
      </c>
      <c r="M2034">
        <v>30</v>
      </c>
      <c r="N2034">
        <v>725</v>
      </c>
      <c r="O2034">
        <v>217500</v>
      </c>
      <c r="P2034">
        <v>76125</v>
      </c>
      <c r="Q2034">
        <v>0.35</v>
      </c>
      <c r="R2034" t="s">
        <v>104</v>
      </c>
    </row>
    <row r="2035" spans="1:18" x14ac:dyDescent="0.25">
      <c r="A2035" t="s">
        <v>48</v>
      </c>
      <c r="B2035">
        <v>1197831</v>
      </c>
      <c r="C2035" s="1">
        <v>44321</v>
      </c>
      <c r="D2035" t="s">
        <v>17</v>
      </c>
      <c r="E2035" t="s">
        <v>169</v>
      </c>
      <c r="F2035" t="s">
        <v>39</v>
      </c>
      <c r="G2035">
        <v>2</v>
      </c>
      <c r="H2035">
        <v>2021</v>
      </c>
      <c r="I2035" t="s">
        <v>50</v>
      </c>
      <c r="J2035" t="s">
        <v>105</v>
      </c>
      <c r="K2035" t="s">
        <v>106</v>
      </c>
      <c r="L2035" t="s">
        <v>26</v>
      </c>
      <c r="M2035">
        <v>25</v>
      </c>
      <c r="N2035">
        <v>575</v>
      </c>
      <c r="O2035">
        <v>143750</v>
      </c>
      <c r="P2035">
        <v>50312.5</v>
      </c>
      <c r="Q2035">
        <v>0.35</v>
      </c>
      <c r="R2035" t="s">
        <v>104</v>
      </c>
    </row>
    <row r="2036" spans="1:18" x14ac:dyDescent="0.25">
      <c r="A2036" t="s">
        <v>48</v>
      </c>
      <c r="B2036">
        <v>1197831</v>
      </c>
      <c r="C2036" s="1">
        <v>44321</v>
      </c>
      <c r="D2036" t="s">
        <v>17</v>
      </c>
      <c r="E2036" t="s">
        <v>169</v>
      </c>
      <c r="F2036" t="s">
        <v>39</v>
      </c>
      <c r="G2036">
        <v>2</v>
      </c>
      <c r="H2036">
        <v>2021</v>
      </c>
      <c r="I2036" t="s">
        <v>50</v>
      </c>
      <c r="J2036" t="s">
        <v>105</v>
      </c>
      <c r="K2036" t="s">
        <v>106</v>
      </c>
      <c r="L2036" t="s">
        <v>28</v>
      </c>
      <c r="M2036">
        <v>35</v>
      </c>
      <c r="N2036">
        <v>500</v>
      </c>
      <c r="O2036">
        <v>175000</v>
      </c>
      <c r="P2036">
        <v>78750</v>
      </c>
      <c r="Q2036">
        <v>0.45</v>
      </c>
      <c r="R2036" t="s">
        <v>104</v>
      </c>
    </row>
    <row r="2037" spans="1:18" x14ac:dyDescent="0.25">
      <c r="A2037" t="s">
        <v>48</v>
      </c>
      <c r="B2037">
        <v>1197831</v>
      </c>
      <c r="C2037" s="1">
        <v>44321</v>
      </c>
      <c r="D2037" t="s">
        <v>17</v>
      </c>
      <c r="E2037" t="s">
        <v>169</v>
      </c>
      <c r="F2037" t="s">
        <v>39</v>
      </c>
      <c r="G2037">
        <v>2</v>
      </c>
      <c r="H2037">
        <v>2021</v>
      </c>
      <c r="I2037" t="s">
        <v>50</v>
      </c>
      <c r="J2037" t="s">
        <v>105</v>
      </c>
      <c r="K2037" t="s">
        <v>106</v>
      </c>
      <c r="L2037" t="s">
        <v>30</v>
      </c>
      <c r="M2037">
        <v>50</v>
      </c>
      <c r="N2037">
        <v>400</v>
      </c>
      <c r="O2037">
        <v>200000</v>
      </c>
      <c r="P2037">
        <v>60000</v>
      </c>
      <c r="Q2037">
        <v>0.3</v>
      </c>
      <c r="R2037" t="s">
        <v>104</v>
      </c>
    </row>
    <row r="2038" spans="1:18" x14ac:dyDescent="0.25">
      <c r="A2038" t="s">
        <v>48</v>
      </c>
      <c r="B2038">
        <v>1197831</v>
      </c>
      <c r="C2038" s="1">
        <v>44321</v>
      </c>
      <c r="D2038" t="s">
        <v>17</v>
      </c>
      <c r="E2038" t="s">
        <v>169</v>
      </c>
      <c r="F2038" t="s">
        <v>39</v>
      </c>
      <c r="G2038">
        <v>2</v>
      </c>
      <c r="H2038">
        <v>2021</v>
      </c>
      <c r="I2038" t="s">
        <v>50</v>
      </c>
      <c r="J2038" t="s">
        <v>105</v>
      </c>
      <c r="K2038" t="s">
        <v>106</v>
      </c>
      <c r="L2038" t="s">
        <v>32</v>
      </c>
      <c r="M2038">
        <v>45</v>
      </c>
      <c r="N2038">
        <v>750</v>
      </c>
      <c r="O2038">
        <v>337500</v>
      </c>
      <c r="P2038">
        <v>168750</v>
      </c>
      <c r="Q2038">
        <v>0.5</v>
      </c>
      <c r="R2038" t="s">
        <v>104</v>
      </c>
    </row>
    <row r="2039" spans="1:18" x14ac:dyDescent="0.25">
      <c r="A2039" t="s">
        <v>48</v>
      </c>
      <c r="B2039">
        <v>1197831</v>
      </c>
      <c r="C2039" s="1">
        <v>44351</v>
      </c>
      <c r="D2039" t="s">
        <v>25</v>
      </c>
      <c r="E2039" t="s">
        <v>169</v>
      </c>
      <c r="F2039" t="s">
        <v>56</v>
      </c>
      <c r="G2039">
        <v>2</v>
      </c>
      <c r="H2039">
        <v>2021</v>
      </c>
      <c r="I2039" t="s">
        <v>50</v>
      </c>
      <c r="J2039" t="s">
        <v>105</v>
      </c>
      <c r="K2039" t="s">
        <v>106</v>
      </c>
      <c r="L2039" t="s">
        <v>21</v>
      </c>
      <c r="M2039">
        <v>45</v>
      </c>
      <c r="N2039">
        <v>750</v>
      </c>
      <c r="O2039">
        <v>337500</v>
      </c>
      <c r="P2039">
        <v>118125</v>
      </c>
      <c r="Q2039">
        <v>0.35</v>
      </c>
      <c r="R2039" t="s">
        <v>104</v>
      </c>
    </row>
    <row r="2040" spans="1:18" x14ac:dyDescent="0.25">
      <c r="A2040" t="s">
        <v>48</v>
      </c>
      <c r="B2040">
        <v>1197831</v>
      </c>
      <c r="C2040" s="1">
        <v>44351</v>
      </c>
      <c r="D2040" t="s">
        <v>25</v>
      </c>
      <c r="E2040" t="s">
        <v>169</v>
      </c>
      <c r="F2040" t="s">
        <v>56</v>
      </c>
      <c r="G2040">
        <v>2</v>
      </c>
      <c r="H2040">
        <v>2021</v>
      </c>
      <c r="I2040" t="s">
        <v>50</v>
      </c>
      <c r="J2040" t="s">
        <v>105</v>
      </c>
      <c r="K2040" t="s">
        <v>106</v>
      </c>
      <c r="L2040" t="s">
        <v>24</v>
      </c>
      <c r="M2040">
        <v>50</v>
      </c>
      <c r="N2040">
        <v>750</v>
      </c>
      <c r="O2040">
        <v>375000</v>
      </c>
      <c r="P2040">
        <v>131250</v>
      </c>
      <c r="Q2040">
        <v>0.35</v>
      </c>
      <c r="R2040" t="s">
        <v>104</v>
      </c>
    </row>
    <row r="2041" spans="1:18" x14ac:dyDescent="0.25">
      <c r="A2041" t="s">
        <v>48</v>
      </c>
      <c r="B2041">
        <v>1197831</v>
      </c>
      <c r="C2041" s="1">
        <v>44351</v>
      </c>
      <c r="D2041" t="s">
        <v>25</v>
      </c>
      <c r="E2041" t="s">
        <v>169</v>
      </c>
      <c r="F2041" t="s">
        <v>56</v>
      </c>
      <c r="G2041">
        <v>2</v>
      </c>
      <c r="H2041">
        <v>2021</v>
      </c>
      <c r="I2041" t="s">
        <v>50</v>
      </c>
      <c r="J2041" t="s">
        <v>105</v>
      </c>
      <c r="K2041" t="s">
        <v>106</v>
      </c>
      <c r="L2041" t="s">
        <v>26</v>
      </c>
      <c r="M2041">
        <v>50</v>
      </c>
      <c r="N2041">
        <v>600</v>
      </c>
      <c r="O2041">
        <v>300000</v>
      </c>
      <c r="P2041">
        <v>105000</v>
      </c>
      <c r="Q2041">
        <v>0.35</v>
      </c>
      <c r="R2041" t="s">
        <v>104</v>
      </c>
    </row>
    <row r="2042" spans="1:18" x14ac:dyDescent="0.25">
      <c r="A2042" t="s">
        <v>48</v>
      </c>
      <c r="B2042">
        <v>1197831</v>
      </c>
      <c r="C2042" s="1">
        <v>44351</v>
      </c>
      <c r="D2042" t="s">
        <v>25</v>
      </c>
      <c r="E2042" t="s">
        <v>169</v>
      </c>
      <c r="F2042" t="s">
        <v>56</v>
      </c>
      <c r="G2042">
        <v>2</v>
      </c>
      <c r="H2042">
        <v>2021</v>
      </c>
      <c r="I2042" t="s">
        <v>50</v>
      </c>
      <c r="J2042" t="s">
        <v>105</v>
      </c>
      <c r="K2042" t="s">
        <v>106</v>
      </c>
      <c r="L2042" t="s">
        <v>28</v>
      </c>
      <c r="M2042">
        <v>50</v>
      </c>
      <c r="N2042">
        <v>550</v>
      </c>
      <c r="O2042">
        <v>275000</v>
      </c>
      <c r="P2042">
        <v>123750</v>
      </c>
      <c r="Q2042">
        <v>0.45</v>
      </c>
      <c r="R2042" t="s">
        <v>104</v>
      </c>
    </row>
    <row r="2043" spans="1:18" x14ac:dyDescent="0.25">
      <c r="A2043" t="s">
        <v>48</v>
      </c>
      <c r="B2043">
        <v>1197831</v>
      </c>
      <c r="C2043" s="1">
        <v>44351</v>
      </c>
      <c r="D2043" t="s">
        <v>25</v>
      </c>
      <c r="E2043" t="s">
        <v>169</v>
      </c>
      <c r="F2043" t="s">
        <v>56</v>
      </c>
      <c r="G2043">
        <v>2</v>
      </c>
      <c r="H2043">
        <v>2021</v>
      </c>
      <c r="I2043" t="s">
        <v>50</v>
      </c>
      <c r="J2043" t="s">
        <v>105</v>
      </c>
      <c r="K2043" t="s">
        <v>106</v>
      </c>
      <c r="L2043" t="s">
        <v>30</v>
      </c>
      <c r="M2043">
        <v>55</v>
      </c>
      <c r="N2043">
        <v>450</v>
      </c>
      <c r="O2043">
        <v>247500</v>
      </c>
      <c r="P2043">
        <v>74250</v>
      </c>
      <c r="Q2043">
        <v>0.3</v>
      </c>
      <c r="R2043" t="s">
        <v>104</v>
      </c>
    </row>
    <row r="2044" spans="1:18" x14ac:dyDescent="0.25">
      <c r="A2044" t="s">
        <v>48</v>
      </c>
      <c r="B2044">
        <v>1197831</v>
      </c>
      <c r="C2044" s="1">
        <v>44351</v>
      </c>
      <c r="D2044" t="s">
        <v>25</v>
      </c>
      <c r="E2044" t="s">
        <v>169</v>
      </c>
      <c r="F2044" t="s">
        <v>56</v>
      </c>
      <c r="G2044">
        <v>2</v>
      </c>
      <c r="H2044">
        <v>2021</v>
      </c>
      <c r="I2044" t="s">
        <v>50</v>
      </c>
      <c r="J2044" t="s">
        <v>105</v>
      </c>
      <c r="K2044" t="s">
        <v>106</v>
      </c>
      <c r="L2044" t="s">
        <v>32</v>
      </c>
      <c r="M2044">
        <v>60</v>
      </c>
      <c r="N2044">
        <v>825</v>
      </c>
      <c r="O2044">
        <v>495000</v>
      </c>
      <c r="P2044">
        <v>247500</v>
      </c>
      <c r="Q2044">
        <v>0.5</v>
      </c>
      <c r="R2044" t="s">
        <v>104</v>
      </c>
    </row>
    <row r="2045" spans="1:18" x14ac:dyDescent="0.25">
      <c r="A2045" t="s">
        <v>48</v>
      </c>
      <c r="B2045">
        <v>1197831</v>
      </c>
      <c r="C2045" s="1">
        <v>44383</v>
      </c>
      <c r="D2045" t="s">
        <v>33</v>
      </c>
      <c r="E2045" t="s">
        <v>169</v>
      </c>
      <c r="F2045" t="s">
        <v>40</v>
      </c>
      <c r="G2045">
        <v>3</v>
      </c>
      <c r="H2045">
        <v>2021</v>
      </c>
      <c r="I2045" t="s">
        <v>50</v>
      </c>
      <c r="J2045" t="s">
        <v>105</v>
      </c>
      <c r="K2045" t="s">
        <v>106</v>
      </c>
      <c r="L2045" t="s">
        <v>21</v>
      </c>
      <c r="M2045">
        <v>50</v>
      </c>
      <c r="N2045">
        <v>775</v>
      </c>
      <c r="O2045">
        <v>387500</v>
      </c>
      <c r="P2045">
        <v>155000</v>
      </c>
      <c r="Q2045">
        <v>0.4</v>
      </c>
      <c r="R2045" t="s">
        <v>104</v>
      </c>
    </row>
    <row r="2046" spans="1:18" x14ac:dyDescent="0.25">
      <c r="A2046" t="s">
        <v>48</v>
      </c>
      <c r="B2046">
        <v>1197831</v>
      </c>
      <c r="C2046" s="1">
        <v>44383</v>
      </c>
      <c r="D2046" t="s">
        <v>33</v>
      </c>
      <c r="E2046" t="s">
        <v>169</v>
      </c>
      <c r="F2046" t="s">
        <v>40</v>
      </c>
      <c r="G2046">
        <v>3</v>
      </c>
      <c r="H2046">
        <v>2021</v>
      </c>
      <c r="I2046" t="s">
        <v>50</v>
      </c>
      <c r="J2046" t="s">
        <v>105</v>
      </c>
      <c r="K2046" t="s">
        <v>106</v>
      </c>
      <c r="L2046" t="s">
        <v>24</v>
      </c>
      <c r="M2046">
        <v>55</v>
      </c>
      <c r="N2046">
        <v>775</v>
      </c>
      <c r="O2046">
        <v>426250</v>
      </c>
      <c r="P2046">
        <v>170500</v>
      </c>
      <c r="Q2046">
        <v>0.4</v>
      </c>
      <c r="R2046" t="s">
        <v>104</v>
      </c>
    </row>
    <row r="2047" spans="1:18" x14ac:dyDescent="0.25">
      <c r="A2047" t="s">
        <v>48</v>
      </c>
      <c r="B2047">
        <v>1197831</v>
      </c>
      <c r="C2047" s="1">
        <v>44383</v>
      </c>
      <c r="D2047" t="s">
        <v>33</v>
      </c>
      <c r="E2047" t="s">
        <v>169</v>
      </c>
      <c r="F2047" t="s">
        <v>40</v>
      </c>
      <c r="G2047">
        <v>3</v>
      </c>
      <c r="H2047">
        <v>2021</v>
      </c>
      <c r="I2047" t="s">
        <v>50</v>
      </c>
      <c r="J2047" t="s">
        <v>105</v>
      </c>
      <c r="K2047" t="s">
        <v>106</v>
      </c>
      <c r="L2047" t="s">
        <v>26</v>
      </c>
      <c r="M2047">
        <v>50</v>
      </c>
      <c r="N2047">
        <v>925</v>
      </c>
      <c r="O2047">
        <v>462500</v>
      </c>
      <c r="P2047">
        <v>185000</v>
      </c>
      <c r="Q2047">
        <v>0.4</v>
      </c>
      <c r="R2047" t="s">
        <v>104</v>
      </c>
    </row>
    <row r="2048" spans="1:18" x14ac:dyDescent="0.25">
      <c r="A2048" t="s">
        <v>48</v>
      </c>
      <c r="B2048">
        <v>1197831</v>
      </c>
      <c r="C2048" s="1">
        <v>44383</v>
      </c>
      <c r="D2048" t="s">
        <v>33</v>
      </c>
      <c r="E2048" t="s">
        <v>169</v>
      </c>
      <c r="F2048" t="s">
        <v>40</v>
      </c>
      <c r="G2048">
        <v>3</v>
      </c>
      <c r="H2048">
        <v>2021</v>
      </c>
      <c r="I2048" t="s">
        <v>50</v>
      </c>
      <c r="J2048" t="s">
        <v>105</v>
      </c>
      <c r="K2048" t="s">
        <v>106</v>
      </c>
      <c r="L2048" t="s">
        <v>28</v>
      </c>
      <c r="M2048">
        <v>50</v>
      </c>
      <c r="N2048">
        <v>525</v>
      </c>
      <c r="O2048">
        <v>262500</v>
      </c>
      <c r="P2048">
        <v>131250</v>
      </c>
      <c r="Q2048">
        <v>0.5</v>
      </c>
      <c r="R2048" t="s">
        <v>104</v>
      </c>
    </row>
    <row r="2049" spans="1:18" x14ac:dyDescent="0.25">
      <c r="A2049" t="s">
        <v>48</v>
      </c>
      <c r="B2049">
        <v>1197831</v>
      </c>
      <c r="C2049" s="1">
        <v>44383</v>
      </c>
      <c r="D2049" t="s">
        <v>33</v>
      </c>
      <c r="E2049" t="s">
        <v>169</v>
      </c>
      <c r="F2049" t="s">
        <v>40</v>
      </c>
      <c r="G2049">
        <v>3</v>
      </c>
      <c r="H2049">
        <v>2021</v>
      </c>
      <c r="I2049" t="s">
        <v>50</v>
      </c>
      <c r="J2049" t="s">
        <v>105</v>
      </c>
      <c r="K2049" t="s">
        <v>106</v>
      </c>
      <c r="L2049" t="s">
        <v>30</v>
      </c>
      <c r="M2049">
        <v>55</v>
      </c>
      <c r="N2049">
        <v>525</v>
      </c>
      <c r="O2049">
        <v>288750</v>
      </c>
      <c r="P2049">
        <v>101062.5</v>
      </c>
      <c r="Q2049">
        <v>0.35</v>
      </c>
      <c r="R2049" t="s">
        <v>104</v>
      </c>
    </row>
    <row r="2050" spans="1:18" x14ac:dyDescent="0.25">
      <c r="A2050" t="s">
        <v>16</v>
      </c>
      <c r="B2050">
        <v>1197831</v>
      </c>
      <c r="C2050" s="1">
        <v>44383</v>
      </c>
      <c r="D2050" t="s">
        <v>33</v>
      </c>
      <c r="E2050" t="s">
        <v>169</v>
      </c>
      <c r="F2050" t="s">
        <v>40</v>
      </c>
      <c r="G2050">
        <v>3</v>
      </c>
      <c r="H2050">
        <v>2021</v>
      </c>
      <c r="I2050" t="s">
        <v>50</v>
      </c>
      <c r="J2050" t="s">
        <v>105</v>
      </c>
      <c r="K2050" t="s">
        <v>106</v>
      </c>
      <c r="L2050" t="s">
        <v>32</v>
      </c>
      <c r="M2050">
        <v>65</v>
      </c>
      <c r="N2050">
        <v>800</v>
      </c>
      <c r="O2050">
        <v>520000</v>
      </c>
      <c r="P2050">
        <v>286000</v>
      </c>
      <c r="Q2050">
        <v>0.55000000000000004</v>
      </c>
      <c r="R2050" t="s">
        <v>104</v>
      </c>
    </row>
    <row r="2051" spans="1:18" x14ac:dyDescent="0.25">
      <c r="A2051" t="s">
        <v>16</v>
      </c>
      <c r="B2051">
        <v>1197831</v>
      </c>
      <c r="C2051" s="1">
        <v>44416</v>
      </c>
      <c r="D2051" t="s">
        <v>29</v>
      </c>
      <c r="E2051" t="s">
        <v>170</v>
      </c>
      <c r="F2051" t="s">
        <v>45</v>
      </c>
      <c r="G2051">
        <v>3</v>
      </c>
      <c r="H2051">
        <v>2021</v>
      </c>
      <c r="I2051" t="s">
        <v>50</v>
      </c>
      <c r="J2051" t="s">
        <v>105</v>
      </c>
      <c r="K2051" t="s">
        <v>106</v>
      </c>
      <c r="L2051" t="s">
        <v>21</v>
      </c>
      <c r="M2051">
        <v>50</v>
      </c>
      <c r="N2051">
        <v>750</v>
      </c>
      <c r="O2051">
        <v>375000</v>
      </c>
      <c r="P2051">
        <v>150000</v>
      </c>
      <c r="Q2051">
        <v>0.4</v>
      </c>
      <c r="R2051" t="s">
        <v>104</v>
      </c>
    </row>
    <row r="2052" spans="1:18" x14ac:dyDescent="0.25">
      <c r="A2052" t="s">
        <v>16</v>
      </c>
      <c r="B2052">
        <v>1197831</v>
      </c>
      <c r="C2052" s="1">
        <v>44416</v>
      </c>
      <c r="D2052" t="s">
        <v>29</v>
      </c>
      <c r="E2052" t="s">
        <v>170</v>
      </c>
      <c r="F2052" t="s">
        <v>45</v>
      </c>
      <c r="G2052">
        <v>3</v>
      </c>
      <c r="H2052">
        <v>2021</v>
      </c>
      <c r="I2052" t="s">
        <v>50</v>
      </c>
      <c r="J2052" t="s">
        <v>105</v>
      </c>
      <c r="K2052" t="s">
        <v>106</v>
      </c>
      <c r="L2052" t="s">
        <v>24</v>
      </c>
      <c r="M2052">
        <v>55</v>
      </c>
      <c r="N2052">
        <v>750</v>
      </c>
      <c r="O2052">
        <v>412500</v>
      </c>
      <c r="P2052">
        <v>165000</v>
      </c>
      <c r="Q2052">
        <v>0.4</v>
      </c>
      <c r="R2052" t="s">
        <v>104</v>
      </c>
    </row>
    <row r="2053" spans="1:18" x14ac:dyDescent="0.25">
      <c r="A2053" t="s">
        <v>16</v>
      </c>
      <c r="B2053">
        <v>1197831</v>
      </c>
      <c r="C2053" s="1">
        <v>44416</v>
      </c>
      <c r="D2053" t="s">
        <v>29</v>
      </c>
      <c r="E2053" t="s">
        <v>170</v>
      </c>
      <c r="F2053" t="s">
        <v>45</v>
      </c>
      <c r="G2053">
        <v>3</v>
      </c>
      <c r="H2053">
        <v>2021</v>
      </c>
      <c r="I2053" t="s">
        <v>50</v>
      </c>
      <c r="J2053" t="s">
        <v>105</v>
      </c>
      <c r="K2053" t="s">
        <v>106</v>
      </c>
      <c r="L2053" t="s">
        <v>26</v>
      </c>
      <c r="M2053">
        <v>50</v>
      </c>
      <c r="N2053">
        <v>925</v>
      </c>
      <c r="O2053">
        <v>462500</v>
      </c>
      <c r="P2053">
        <v>185000</v>
      </c>
      <c r="Q2053">
        <v>0.4</v>
      </c>
      <c r="R2053" t="s">
        <v>104</v>
      </c>
    </row>
    <row r="2054" spans="1:18" x14ac:dyDescent="0.25">
      <c r="A2054" t="s">
        <v>16</v>
      </c>
      <c r="B2054">
        <v>1197831</v>
      </c>
      <c r="C2054" s="1">
        <v>44416</v>
      </c>
      <c r="D2054" t="s">
        <v>29</v>
      </c>
      <c r="E2054" t="s">
        <v>170</v>
      </c>
      <c r="F2054" t="s">
        <v>45</v>
      </c>
      <c r="G2054">
        <v>3</v>
      </c>
      <c r="H2054">
        <v>2021</v>
      </c>
      <c r="I2054" t="s">
        <v>50</v>
      </c>
      <c r="J2054" t="s">
        <v>105</v>
      </c>
      <c r="K2054" t="s">
        <v>106</v>
      </c>
      <c r="L2054" t="s">
        <v>28</v>
      </c>
      <c r="M2054">
        <v>50</v>
      </c>
      <c r="N2054">
        <v>475</v>
      </c>
      <c r="O2054">
        <v>237500</v>
      </c>
      <c r="P2054">
        <v>118750</v>
      </c>
      <c r="Q2054">
        <v>0.5</v>
      </c>
      <c r="R2054" t="s">
        <v>104</v>
      </c>
    </row>
    <row r="2055" spans="1:18" x14ac:dyDescent="0.25">
      <c r="A2055" t="s">
        <v>41</v>
      </c>
      <c r="B2055">
        <v>1197831</v>
      </c>
      <c r="C2055" s="1">
        <v>44416</v>
      </c>
      <c r="D2055" t="s">
        <v>29</v>
      </c>
      <c r="E2055" t="s">
        <v>170</v>
      </c>
      <c r="F2055" t="s">
        <v>45</v>
      </c>
      <c r="G2055">
        <v>3</v>
      </c>
      <c r="H2055">
        <v>2021</v>
      </c>
      <c r="I2055" t="s">
        <v>50</v>
      </c>
      <c r="J2055" t="s">
        <v>105</v>
      </c>
      <c r="K2055" t="s">
        <v>106</v>
      </c>
      <c r="L2055" t="s">
        <v>30</v>
      </c>
      <c r="M2055">
        <v>55</v>
      </c>
      <c r="N2055">
        <v>475</v>
      </c>
      <c r="O2055">
        <v>261250</v>
      </c>
      <c r="P2055">
        <v>91437.5</v>
      </c>
      <c r="Q2055">
        <v>0.35</v>
      </c>
      <c r="R2055" t="s">
        <v>104</v>
      </c>
    </row>
    <row r="2056" spans="1:18" x14ac:dyDescent="0.25">
      <c r="A2056" t="s">
        <v>41</v>
      </c>
      <c r="B2056">
        <v>1197831</v>
      </c>
      <c r="C2056" s="1">
        <v>44416</v>
      </c>
      <c r="D2056" t="s">
        <v>29</v>
      </c>
      <c r="E2056" t="s">
        <v>170</v>
      </c>
      <c r="F2056" t="s">
        <v>45</v>
      </c>
      <c r="G2056">
        <v>3</v>
      </c>
      <c r="H2056">
        <v>2021</v>
      </c>
      <c r="I2056" t="s">
        <v>50</v>
      </c>
      <c r="J2056" t="s">
        <v>105</v>
      </c>
      <c r="K2056" t="s">
        <v>106</v>
      </c>
      <c r="L2056" t="s">
        <v>32</v>
      </c>
      <c r="M2056">
        <v>60</v>
      </c>
      <c r="N2056">
        <v>725</v>
      </c>
      <c r="O2056">
        <v>435000</v>
      </c>
      <c r="P2056">
        <v>239250</v>
      </c>
      <c r="Q2056">
        <v>0.55000000000000004</v>
      </c>
      <c r="R2056" t="s">
        <v>104</v>
      </c>
    </row>
    <row r="2057" spans="1:18" x14ac:dyDescent="0.25">
      <c r="A2057" t="s">
        <v>41</v>
      </c>
      <c r="B2057">
        <v>1197831</v>
      </c>
      <c r="C2057" s="1">
        <v>44444</v>
      </c>
      <c r="D2057" t="s">
        <v>29</v>
      </c>
      <c r="E2057" t="s">
        <v>170</v>
      </c>
      <c r="F2057" t="s">
        <v>46</v>
      </c>
      <c r="G2057">
        <v>3</v>
      </c>
      <c r="H2057">
        <v>2021</v>
      </c>
      <c r="I2057" t="s">
        <v>50</v>
      </c>
      <c r="J2057" t="s">
        <v>105</v>
      </c>
      <c r="K2057" t="s">
        <v>106</v>
      </c>
      <c r="L2057" t="s">
        <v>21</v>
      </c>
      <c r="M2057">
        <v>55</v>
      </c>
      <c r="N2057">
        <v>675</v>
      </c>
      <c r="O2057">
        <v>371250</v>
      </c>
      <c r="P2057">
        <v>148500</v>
      </c>
      <c r="Q2057">
        <v>0.4</v>
      </c>
      <c r="R2057" t="s">
        <v>104</v>
      </c>
    </row>
    <row r="2058" spans="1:18" x14ac:dyDescent="0.25">
      <c r="A2058" t="s">
        <v>41</v>
      </c>
      <c r="B2058">
        <v>1197831</v>
      </c>
      <c r="C2058" s="1">
        <v>44444</v>
      </c>
      <c r="D2058" t="s">
        <v>29</v>
      </c>
      <c r="E2058" t="s">
        <v>170</v>
      </c>
      <c r="F2058" t="s">
        <v>46</v>
      </c>
      <c r="G2058">
        <v>3</v>
      </c>
      <c r="H2058">
        <v>2021</v>
      </c>
      <c r="I2058" t="s">
        <v>50</v>
      </c>
      <c r="J2058" t="s">
        <v>105</v>
      </c>
      <c r="K2058" t="s">
        <v>106</v>
      </c>
      <c r="L2058" t="s">
        <v>24</v>
      </c>
      <c r="M2058">
        <v>55</v>
      </c>
      <c r="N2058">
        <v>625</v>
      </c>
      <c r="O2058">
        <v>343750</v>
      </c>
      <c r="P2058">
        <v>137500</v>
      </c>
      <c r="Q2058">
        <v>0.4</v>
      </c>
      <c r="R2058" t="s">
        <v>104</v>
      </c>
    </row>
    <row r="2059" spans="1:18" x14ac:dyDescent="0.25">
      <c r="A2059" t="s">
        <v>41</v>
      </c>
      <c r="B2059">
        <v>1197831</v>
      </c>
      <c r="C2059" s="1">
        <v>44444</v>
      </c>
      <c r="D2059" t="s">
        <v>29</v>
      </c>
      <c r="E2059" t="s">
        <v>170</v>
      </c>
      <c r="F2059" t="s">
        <v>46</v>
      </c>
      <c r="G2059">
        <v>3</v>
      </c>
      <c r="H2059">
        <v>2021</v>
      </c>
      <c r="I2059" t="s">
        <v>50</v>
      </c>
      <c r="J2059" t="s">
        <v>105</v>
      </c>
      <c r="K2059" t="s">
        <v>106</v>
      </c>
      <c r="L2059" t="s">
        <v>26</v>
      </c>
      <c r="M2059">
        <v>60</v>
      </c>
      <c r="N2059">
        <v>675</v>
      </c>
      <c r="O2059">
        <v>405000</v>
      </c>
      <c r="P2059">
        <v>162000</v>
      </c>
      <c r="Q2059">
        <v>0.4</v>
      </c>
      <c r="R2059" t="s">
        <v>104</v>
      </c>
    </row>
    <row r="2060" spans="1:18" x14ac:dyDescent="0.25">
      <c r="A2060" t="s">
        <v>41</v>
      </c>
      <c r="B2060">
        <v>1197831</v>
      </c>
      <c r="C2060" s="1">
        <v>44444</v>
      </c>
      <c r="D2060" t="s">
        <v>29</v>
      </c>
      <c r="E2060" t="s">
        <v>170</v>
      </c>
      <c r="F2060" t="s">
        <v>46</v>
      </c>
      <c r="G2060">
        <v>3</v>
      </c>
      <c r="H2060">
        <v>2021</v>
      </c>
      <c r="I2060" t="s">
        <v>50</v>
      </c>
      <c r="J2060" t="s">
        <v>105</v>
      </c>
      <c r="K2060" t="s">
        <v>106</v>
      </c>
      <c r="L2060" t="s">
        <v>28</v>
      </c>
      <c r="M2060">
        <v>60</v>
      </c>
      <c r="N2060">
        <v>400</v>
      </c>
      <c r="O2060">
        <v>240000</v>
      </c>
      <c r="P2060">
        <v>120000</v>
      </c>
      <c r="Q2060">
        <v>0.5</v>
      </c>
      <c r="R2060" t="s">
        <v>104</v>
      </c>
    </row>
    <row r="2061" spans="1:18" x14ac:dyDescent="0.25">
      <c r="A2061" t="s">
        <v>41</v>
      </c>
      <c r="B2061">
        <v>1197831</v>
      </c>
      <c r="C2061" s="1">
        <v>44444</v>
      </c>
      <c r="D2061" t="s">
        <v>29</v>
      </c>
      <c r="E2061" t="s">
        <v>170</v>
      </c>
      <c r="F2061" t="s">
        <v>46</v>
      </c>
      <c r="G2061">
        <v>3</v>
      </c>
      <c r="H2061">
        <v>2021</v>
      </c>
      <c r="I2061" t="s">
        <v>50</v>
      </c>
      <c r="J2061" t="s">
        <v>105</v>
      </c>
      <c r="K2061" t="s">
        <v>106</v>
      </c>
      <c r="L2061" t="s">
        <v>30</v>
      </c>
      <c r="M2061">
        <v>55</v>
      </c>
      <c r="N2061">
        <v>400</v>
      </c>
      <c r="O2061">
        <v>220000</v>
      </c>
      <c r="P2061">
        <v>77000</v>
      </c>
      <c r="Q2061">
        <v>0.35</v>
      </c>
      <c r="R2061" t="s">
        <v>104</v>
      </c>
    </row>
    <row r="2062" spans="1:18" x14ac:dyDescent="0.25">
      <c r="A2062" t="s">
        <v>41</v>
      </c>
      <c r="B2062">
        <v>1197831</v>
      </c>
      <c r="C2062" s="1">
        <v>44444</v>
      </c>
      <c r="D2062" t="s">
        <v>29</v>
      </c>
      <c r="E2062" t="s">
        <v>170</v>
      </c>
      <c r="F2062" t="s">
        <v>46</v>
      </c>
      <c r="G2062">
        <v>3</v>
      </c>
      <c r="H2062">
        <v>2021</v>
      </c>
      <c r="I2062" t="s">
        <v>50</v>
      </c>
      <c r="J2062" t="s">
        <v>105</v>
      </c>
      <c r="K2062" t="s">
        <v>106</v>
      </c>
      <c r="L2062" t="s">
        <v>32</v>
      </c>
      <c r="M2062">
        <v>50</v>
      </c>
      <c r="N2062">
        <v>625</v>
      </c>
      <c r="O2062">
        <v>312500</v>
      </c>
      <c r="P2062">
        <v>171875</v>
      </c>
      <c r="Q2062">
        <v>0.55000000000000004</v>
      </c>
      <c r="R2062" t="s">
        <v>104</v>
      </c>
    </row>
    <row r="2063" spans="1:18" x14ac:dyDescent="0.25">
      <c r="A2063" t="s">
        <v>41</v>
      </c>
      <c r="B2063">
        <v>1197831</v>
      </c>
      <c r="C2063" s="1">
        <v>44473</v>
      </c>
      <c r="D2063" t="s">
        <v>31</v>
      </c>
      <c r="E2063" t="s">
        <v>169</v>
      </c>
      <c r="F2063" t="s">
        <v>47</v>
      </c>
      <c r="G2063">
        <v>4</v>
      </c>
      <c r="H2063">
        <v>2021</v>
      </c>
      <c r="I2063" t="s">
        <v>50</v>
      </c>
      <c r="J2063" t="s">
        <v>105</v>
      </c>
      <c r="K2063" t="s">
        <v>106</v>
      </c>
      <c r="L2063" t="s">
        <v>21</v>
      </c>
      <c r="M2063">
        <v>40</v>
      </c>
      <c r="N2063">
        <v>575</v>
      </c>
      <c r="O2063">
        <v>230000</v>
      </c>
      <c r="P2063">
        <v>92000</v>
      </c>
      <c r="Q2063">
        <v>0.4</v>
      </c>
      <c r="R2063" t="s">
        <v>104</v>
      </c>
    </row>
    <row r="2064" spans="1:18" x14ac:dyDescent="0.25">
      <c r="A2064" t="s">
        <v>41</v>
      </c>
      <c r="B2064">
        <v>1197831</v>
      </c>
      <c r="C2064" s="1">
        <v>44473</v>
      </c>
      <c r="D2064" t="s">
        <v>31</v>
      </c>
      <c r="E2064" t="s">
        <v>169</v>
      </c>
      <c r="F2064" t="s">
        <v>47</v>
      </c>
      <c r="G2064">
        <v>4</v>
      </c>
      <c r="H2064">
        <v>2021</v>
      </c>
      <c r="I2064" t="s">
        <v>50</v>
      </c>
      <c r="J2064" t="s">
        <v>105</v>
      </c>
      <c r="K2064" t="s">
        <v>106</v>
      </c>
      <c r="L2064" t="s">
        <v>24</v>
      </c>
      <c r="M2064">
        <v>40</v>
      </c>
      <c r="N2064">
        <v>575</v>
      </c>
      <c r="O2064">
        <v>230000</v>
      </c>
      <c r="P2064">
        <v>92000</v>
      </c>
      <c r="Q2064">
        <v>0.4</v>
      </c>
      <c r="R2064" t="s">
        <v>104</v>
      </c>
    </row>
    <row r="2065" spans="1:18" x14ac:dyDescent="0.25">
      <c r="A2065" t="s">
        <v>41</v>
      </c>
      <c r="B2065">
        <v>1197831</v>
      </c>
      <c r="C2065" s="1">
        <v>44473</v>
      </c>
      <c r="D2065" t="s">
        <v>31</v>
      </c>
      <c r="E2065" t="s">
        <v>169</v>
      </c>
      <c r="F2065" t="s">
        <v>47</v>
      </c>
      <c r="G2065">
        <v>4</v>
      </c>
      <c r="H2065">
        <v>2021</v>
      </c>
      <c r="I2065" t="s">
        <v>50</v>
      </c>
      <c r="J2065" t="s">
        <v>105</v>
      </c>
      <c r="K2065" t="s">
        <v>106</v>
      </c>
      <c r="L2065" t="s">
        <v>26</v>
      </c>
      <c r="M2065">
        <v>45</v>
      </c>
      <c r="N2065">
        <v>525</v>
      </c>
      <c r="O2065">
        <v>236250</v>
      </c>
      <c r="P2065">
        <v>94500</v>
      </c>
      <c r="Q2065">
        <v>0.4</v>
      </c>
      <c r="R2065" t="s">
        <v>104</v>
      </c>
    </row>
    <row r="2066" spans="1:18" x14ac:dyDescent="0.25">
      <c r="A2066" t="s">
        <v>41</v>
      </c>
      <c r="B2066">
        <v>1197831</v>
      </c>
      <c r="C2066" s="1">
        <v>44473</v>
      </c>
      <c r="D2066" t="s">
        <v>31</v>
      </c>
      <c r="E2066" t="s">
        <v>169</v>
      </c>
      <c r="F2066" t="s">
        <v>47</v>
      </c>
      <c r="G2066">
        <v>4</v>
      </c>
      <c r="H2066">
        <v>2021</v>
      </c>
      <c r="I2066" t="s">
        <v>50</v>
      </c>
      <c r="J2066" t="s">
        <v>105</v>
      </c>
      <c r="K2066" t="s">
        <v>106</v>
      </c>
      <c r="L2066" t="s">
        <v>28</v>
      </c>
      <c r="M2066">
        <v>45</v>
      </c>
      <c r="N2066">
        <v>375</v>
      </c>
      <c r="O2066">
        <v>168750</v>
      </c>
      <c r="P2066">
        <v>84375</v>
      </c>
      <c r="Q2066">
        <v>0.5</v>
      </c>
      <c r="R2066" t="s">
        <v>104</v>
      </c>
    </row>
    <row r="2067" spans="1:18" x14ac:dyDescent="0.25">
      <c r="A2067" t="s">
        <v>41</v>
      </c>
      <c r="B2067">
        <v>1197831</v>
      </c>
      <c r="C2067" s="1">
        <v>44473</v>
      </c>
      <c r="D2067" t="s">
        <v>31</v>
      </c>
      <c r="E2067" t="s">
        <v>169</v>
      </c>
      <c r="F2067" t="s">
        <v>47</v>
      </c>
      <c r="G2067">
        <v>4</v>
      </c>
      <c r="H2067">
        <v>2021</v>
      </c>
      <c r="I2067" t="s">
        <v>50</v>
      </c>
      <c r="J2067" t="s">
        <v>105</v>
      </c>
      <c r="K2067" t="s">
        <v>106</v>
      </c>
      <c r="L2067" t="s">
        <v>30</v>
      </c>
      <c r="M2067">
        <v>35</v>
      </c>
      <c r="N2067">
        <v>350</v>
      </c>
      <c r="O2067">
        <v>122500</v>
      </c>
      <c r="P2067">
        <v>42875</v>
      </c>
      <c r="Q2067">
        <v>0.35</v>
      </c>
      <c r="R2067" t="s">
        <v>104</v>
      </c>
    </row>
    <row r="2068" spans="1:18" x14ac:dyDescent="0.25">
      <c r="A2068" t="s">
        <v>41</v>
      </c>
      <c r="B2068">
        <v>1197831</v>
      </c>
      <c r="C2068" s="1">
        <v>44473</v>
      </c>
      <c r="D2068" t="s">
        <v>31</v>
      </c>
      <c r="E2068" t="s">
        <v>169</v>
      </c>
      <c r="F2068" t="s">
        <v>47</v>
      </c>
      <c r="G2068">
        <v>4</v>
      </c>
      <c r="H2068">
        <v>2021</v>
      </c>
      <c r="I2068" t="s">
        <v>50</v>
      </c>
      <c r="J2068" t="s">
        <v>105</v>
      </c>
      <c r="K2068" t="s">
        <v>106</v>
      </c>
      <c r="L2068" t="s">
        <v>32</v>
      </c>
      <c r="M2068">
        <v>45</v>
      </c>
      <c r="N2068">
        <v>525</v>
      </c>
      <c r="O2068">
        <v>236250</v>
      </c>
      <c r="P2068">
        <v>129937.5</v>
      </c>
      <c r="Q2068">
        <v>0.55000000000000004</v>
      </c>
      <c r="R2068" t="s">
        <v>104</v>
      </c>
    </row>
    <row r="2069" spans="1:18" x14ac:dyDescent="0.25">
      <c r="A2069" t="s">
        <v>41</v>
      </c>
      <c r="B2069">
        <v>1197831</v>
      </c>
      <c r="C2069" s="1">
        <v>44505</v>
      </c>
      <c r="D2069" t="s">
        <v>25</v>
      </c>
      <c r="E2069" t="s">
        <v>169</v>
      </c>
      <c r="F2069" t="s">
        <v>49</v>
      </c>
      <c r="G2069">
        <v>4</v>
      </c>
      <c r="H2069">
        <v>2021</v>
      </c>
      <c r="I2069" t="s">
        <v>50</v>
      </c>
      <c r="J2069" t="s">
        <v>105</v>
      </c>
      <c r="K2069" t="s">
        <v>106</v>
      </c>
      <c r="L2069" t="s">
        <v>21</v>
      </c>
      <c r="M2069">
        <v>35</v>
      </c>
      <c r="N2069">
        <v>675</v>
      </c>
      <c r="O2069">
        <v>236250</v>
      </c>
      <c r="P2069">
        <v>94500</v>
      </c>
      <c r="Q2069">
        <v>0.4</v>
      </c>
      <c r="R2069" t="s">
        <v>104</v>
      </c>
    </row>
    <row r="2070" spans="1:18" x14ac:dyDescent="0.25">
      <c r="A2070" t="s">
        <v>41</v>
      </c>
      <c r="B2070">
        <v>1197831</v>
      </c>
      <c r="C2070" s="1">
        <v>44505</v>
      </c>
      <c r="D2070" t="s">
        <v>25</v>
      </c>
      <c r="E2070" t="s">
        <v>169</v>
      </c>
      <c r="F2070" t="s">
        <v>49</v>
      </c>
      <c r="G2070">
        <v>4</v>
      </c>
      <c r="H2070">
        <v>2021</v>
      </c>
      <c r="I2070" t="s">
        <v>50</v>
      </c>
      <c r="J2070" t="s">
        <v>105</v>
      </c>
      <c r="K2070" t="s">
        <v>106</v>
      </c>
      <c r="L2070" t="s">
        <v>24</v>
      </c>
      <c r="M2070">
        <v>35</v>
      </c>
      <c r="N2070">
        <v>675</v>
      </c>
      <c r="O2070">
        <v>236250</v>
      </c>
      <c r="P2070">
        <v>94500</v>
      </c>
      <c r="Q2070">
        <v>0.4</v>
      </c>
      <c r="R2070" t="s">
        <v>104</v>
      </c>
    </row>
    <row r="2071" spans="1:18" x14ac:dyDescent="0.25">
      <c r="A2071" t="s">
        <v>41</v>
      </c>
      <c r="B2071">
        <v>1197831</v>
      </c>
      <c r="C2071" s="1">
        <v>44505</v>
      </c>
      <c r="D2071" t="s">
        <v>25</v>
      </c>
      <c r="E2071" t="s">
        <v>169</v>
      </c>
      <c r="F2071" t="s">
        <v>49</v>
      </c>
      <c r="G2071">
        <v>4</v>
      </c>
      <c r="H2071">
        <v>2021</v>
      </c>
      <c r="I2071" t="s">
        <v>50</v>
      </c>
      <c r="J2071" t="s">
        <v>105</v>
      </c>
      <c r="K2071" t="s">
        <v>106</v>
      </c>
      <c r="L2071" t="s">
        <v>26</v>
      </c>
      <c r="M2071">
        <v>60</v>
      </c>
      <c r="N2071">
        <v>600</v>
      </c>
      <c r="O2071">
        <v>360000</v>
      </c>
      <c r="P2071">
        <v>144000</v>
      </c>
      <c r="Q2071">
        <v>0.4</v>
      </c>
      <c r="R2071" t="s">
        <v>104</v>
      </c>
    </row>
    <row r="2072" spans="1:18" x14ac:dyDescent="0.25">
      <c r="A2072" t="s">
        <v>41</v>
      </c>
      <c r="B2072">
        <v>1197831</v>
      </c>
      <c r="C2072" s="1">
        <v>44505</v>
      </c>
      <c r="D2072" t="s">
        <v>25</v>
      </c>
      <c r="E2072" t="s">
        <v>169</v>
      </c>
      <c r="F2072" t="s">
        <v>49</v>
      </c>
      <c r="G2072">
        <v>4</v>
      </c>
      <c r="H2072">
        <v>2021</v>
      </c>
      <c r="I2072" t="s">
        <v>50</v>
      </c>
      <c r="J2072" t="s">
        <v>105</v>
      </c>
      <c r="K2072" t="s">
        <v>106</v>
      </c>
      <c r="L2072" t="s">
        <v>28</v>
      </c>
      <c r="M2072">
        <v>60</v>
      </c>
      <c r="N2072">
        <v>450</v>
      </c>
      <c r="O2072">
        <v>270000</v>
      </c>
      <c r="P2072">
        <v>135000</v>
      </c>
      <c r="Q2072">
        <v>0.5</v>
      </c>
      <c r="R2072" t="s">
        <v>104</v>
      </c>
    </row>
    <row r="2073" spans="1:18" x14ac:dyDescent="0.25">
      <c r="A2073" t="s">
        <v>41</v>
      </c>
      <c r="B2073">
        <v>1197831</v>
      </c>
      <c r="C2073" s="1">
        <v>44505</v>
      </c>
      <c r="D2073" t="s">
        <v>25</v>
      </c>
      <c r="E2073" t="s">
        <v>169</v>
      </c>
      <c r="F2073" t="s">
        <v>49</v>
      </c>
      <c r="G2073">
        <v>4</v>
      </c>
      <c r="H2073">
        <v>2021</v>
      </c>
      <c r="I2073" t="s">
        <v>50</v>
      </c>
      <c r="J2073" t="s">
        <v>105</v>
      </c>
      <c r="K2073" t="s">
        <v>106</v>
      </c>
      <c r="L2073" t="s">
        <v>30</v>
      </c>
      <c r="M2073">
        <v>55</v>
      </c>
      <c r="N2073">
        <v>425</v>
      </c>
      <c r="O2073">
        <v>233750</v>
      </c>
      <c r="P2073">
        <v>81812.5</v>
      </c>
      <c r="Q2073">
        <v>0.35</v>
      </c>
      <c r="R2073" t="s">
        <v>104</v>
      </c>
    </row>
    <row r="2074" spans="1:18" x14ac:dyDescent="0.25">
      <c r="A2074" t="s">
        <v>41</v>
      </c>
      <c r="B2074">
        <v>1197831</v>
      </c>
      <c r="C2074" s="1">
        <v>44505</v>
      </c>
      <c r="D2074" t="s">
        <v>25</v>
      </c>
      <c r="E2074" t="s">
        <v>169</v>
      </c>
      <c r="F2074" t="s">
        <v>49</v>
      </c>
      <c r="G2074">
        <v>4</v>
      </c>
      <c r="H2074">
        <v>2021</v>
      </c>
      <c r="I2074" t="s">
        <v>50</v>
      </c>
      <c r="J2074" t="s">
        <v>105</v>
      </c>
      <c r="K2074" t="s">
        <v>106</v>
      </c>
      <c r="L2074" t="s">
        <v>32</v>
      </c>
      <c r="M2074">
        <v>65</v>
      </c>
      <c r="N2074">
        <v>625</v>
      </c>
      <c r="O2074">
        <v>406250</v>
      </c>
      <c r="P2074">
        <v>223437.5</v>
      </c>
      <c r="Q2074">
        <v>0.55000000000000004</v>
      </c>
      <c r="R2074" t="s">
        <v>104</v>
      </c>
    </row>
    <row r="2075" spans="1:18" x14ac:dyDescent="0.25">
      <c r="A2075" t="s">
        <v>16</v>
      </c>
      <c r="B2075">
        <v>1197831</v>
      </c>
      <c r="C2075" s="1">
        <v>44534</v>
      </c>
      <c r="D2075" t="s">
        <v>27</v>
      </c>
      <c r="E2075" t="s">
        <v>170</v>
      </c>
      <c r="F2075" t="s">
        <v>53</v>
      </c>
      <c r="G2075">
        <v>4</v>
      </c>
      <c r="H2075">
        <v>2021</v>
      </c>
      <c r="I2075" t="s">
        <v>50</v>
      </c>
      <c r="J2075" t="s">
        <v>105</v>
      </c>
      <c r="K2075" t="s">
        <v>106</v>
      </c>
      <c r="L2075" t="s">
        <v>21</v>
      </c>
      <c r="M2075">
        <v>55</v>
      </c>
      <c r="N2075">
        <v>775</v>
      </c>
      <c r="O2075">
        <v>426250</v>
      </c>
      <c r="P2075">
        <v>170500</v>
      </c>
      <c r="Q2075">
        <v>0.4</v>
      </c>
      <c r="R2075" t="s">
        <v>104</v>
      </c>
    </row>
    <row r="2076" spans="1:18" x14ac:dyDescent="0.25">
      <c r="A2076" t="s">
        <v>16</v>
      </c>
      <c r="B2076">
        <v>1197831</v>
      </c>
      <c r="C2076" s="1">
        <v>44534</v>
      </c>
      <c r="D2076" t="s">
        <v>27</v>
      </c>
      <c r="E2076" t="s">
        <v>170</v>
      </c>
      <c r="F2076" t="s">
        <v>53</v>
      </c>
      <c r="G2076">
        <v>4</v>
      </c>
      <c r="H2076">
        <v>2021</v>
      </c>
      <c r="I2076" t="s">
        <v>50</v>
      </c>
      <c r="J2076" t="s">
        <v>105</v>
      </c>
      <c r="K2076" t="s">
        <v>106</v>
      </c>
      <c r="L2076" t="s">
        <v>24</v>
      </c>
      <c r="M2076">
        <v>55</v>
      </c>
      <c r="N2076">
        <v>775</v>
      </c>
      <c r="O2076">
        <v>426250</v>
      </c>
      <c r="P2076">
        <v>170500</v>
      </c>
      <c r="Q2076">
        <v>0.4</v>
      </c>
      <c r="R2076" t="s">
        <v>104</v>
      </c>
    </row>
    <row r="2077" spans="1:18" x14ac:dyDescent="0.25">
      <c r="A2077" t="s">
        <v>16</v>
      </c>
      <c r="B2077">
        <v>1197831</v>
      </c>
      <c r="C2077" s="1">
        <v>44534</v>
      </c>
      <c r="D2077" t="s">
        <v>27</v>
      </c>
      <c r="E2077" t="s">
        <v>170</v>
      </c>
      <c r="F2077" t="s">
        <v>53</v>
      </c>
      <c r="G2077">
        <v>4</v>
      </c>
      <c r="H2077">
        <v>2021</v>
      </c>
      <c r="I2077" t="s">
        <v>50</v>
      </c>
      <c r="J2077" t="s">
        <v>105</v>
      </c>
      <c r="K2077" t="s">
        <v>106</v>
      </c>
      <c r="L2077" t="s">
        <v>26</v>
      </c>
      <c r="M2077">
        <v>60</v>
      </c>
      <c r="N2077">
        <v>675</v>
      </c>
      <c r="O2077">
        <v>405000</v>
      </c>
      <c r="P2077">
        <v>162000</v>
      </c>
      <c r="Q2077">
        <v>0.4</v>
      </c>
      <c r="R2077" t="s">
        <v>104</v>
      </c>
    </row>
    <row r="2078" spans="1:18" x14ac:dyDescent="0.25">
      <c r="A2078" t="s">
        <v>16</v>
      </c>
      <c r="B2078">
        <v>1197831</v>
      </c>
      <c r="C2078" s="1">
        <v>44534</v>
      </c>
      <c r="D2078" t="s">
        <v>27</v>
      </c>
      <c r="E2078" t="s">
        <v>170</v>
      </c>
      <c r="F2078" t="s">
        <v>53</v>
      </c>
      <c r="G2078">
        <v>4</v>
      </c>
      <c r="H2078">
        <v>2021</v>
      </c>
      <c r="I2078" t="s">
        <v>50</v>
      </c>
      <c r="J2078" t="s">
        <v>105</v>
      </c>
      <c r="K2078" t="s">
        <v>106</v>
      </c>
      <c r="L2078" t="s">
        <v>28</v>
      </c>
      <c r="M2078">
        <v>60</v>
      </c>
      <c r="N2078">
        <v>525</v>
      </c>
      <c r="O2078">
        <v>315000</v>
      </c>
      <c r="P2078">
        <v>157500</v>
      </c>
      <c r="Q2078">
        <v>0.5</v>
      </c>
      <c r="R2078" t="s">
        <v>104</v>
      </c>
    </row>
    <row r="2079" spans="1:18" x14ac:dyDescent="0.25">
      <c r="A2079" t="s">
        <v>16</v>
      </c>
      <c r="B2079">
        <v>1197831</v>
      </c>
      <c r="C2079" s="1">
        <v>44534</v>
      </c>
      <c r="D2079" t="s">
        <v>27</v>
      </c>
      <c r="E2079" t="s">
        <v>170</v>
      </c>
      <c r="F2079" t="s">
        <v>53</v>
      </c>
      <c r="G2079">
        <v>4</v>
      </c>
      <c r="H2079">
        <v>2021</v>
      </c>
      <c r="I2079" t="s">
        <v>50</v>
      </c>
      <c r="J2079" t="s">
        <v>105</v>
      </c>
      <c r="K2079" t="s">
        <v>106</v>
      </c>
      <c r="L2079" t="s">
        <v>30</v>
      </c>
      <c r="M2079">
        <v>55</v>
      </c>
      <c r="N2079">
        <v>475</v>
      </c>
      <c r="O2079">
        <v>261250</v>
      </c>
      <c r="P2079">
        <v>91437.5</v>
      </c>
      <c r="Q2079">
        <v>0.35</v>
      </c>
      <c r="R2079" t="s">
        <v>104</v>
      </c>
    </row>
    <row r="2080" spans="1:18" x14ac:dyDescent="0.25">
      <c r="A2080" t="s">
        <v>16</v>
      </c>
      <c r="B2080">
        <v>1197831</v>
      </c>
      <c r="C2080" s="1">
        <v>44534</v>
      </c>
      <c r="D2080" t="s">
        <v>27</v>
      </c>
      <c r="E2080" t="s">
        <v>170</v>
      </c>
      <c r="F2080" t="s">
        <v>53</v>
      </c>
      <c r="G2080">
        <v>4</v>
      </c>
      <c r="H2080">
        <v>2021</v>
      </c>
      <c r="I2080" t="s">
        <v>50</v>
      </c>
      <c r="J2080" t="s">
        <v>105</v>
      </c>
      <c r="K2080" t="s">
        <v>106</v>
      </c>
      <c r="L2080" t="s">
        <v>32</v>
      </c>
      <c r="M2080">
        <v>65</v>
      </c>
      <c r="N2080">
        <v>725</v>
      </c>
      <c r="O2080">
        <v>471250</v>
      </c>
      <c r="P2080">
        <v>259187.5</v>
      </c>
      <c r="Q2080">
        <v>0.55000000000000004</v>
      </c>
      <c r="R2080" t="s">
        <v>104</v>
      </c>
    </row>
    <row r="2081" spans="1:18" x14ac:dyDescent="0.25">
      <c r="A2081" t="s">
        <v>16</v>
      </c>
      <c r="B2081">
        <v>1128299</v>
      </c>
      <c r="C2081" s="1">
        <v>44219</v>
      </c>
      <c r="D2081" t="s">
        <v>27</v>
      </c>
      <c r="E2081" t="s">
        <v>170</v>
      </c>
      <c r="F2081" t="s">
        <v>18</v>
      </c>
      <c r="G2081">
        <v>1</v>
      </c>
      <c r="H2081">
        <v>2021</v>
      </c>
      <c r="I2081" t="s">
        <v>50</v>
      </c>
      <c r="J2081" t="s">
        <v>105</v>
      </c>
      <c r="K2081" t="s">
        <v>106</v>
      </c>
      <c r="L2081" t="s">
        <v>21</v>
      </c>
      <c r="M2081">
        <v>30</v>
      </c>
      <c r="N2081">
        <v>425</v>
      </c>
      <c r="O2081">
        <v>127500</v>
      </c>
      <c r="P2081">
        <v>44625</v>
      </c>
      <c r="Q2081">
        <v>0.35</v>
      </c>
      <c r="R2081" t="s">
        <v>104</v>
      </c>
    </row>
    <row r="2082" spans="1:18" x14ac:dyDescent="0.25">
      <c r="A2082" t="s">
        <v>16</v>
      </c>
      <c r="B2082">
        <v>1128299</v>
      </c>
      <c r="C2082" s="1">
        <v>44219</v>
      </c>
      <c r="D2082" t="s">
        <v>27</v>
      </c>
      <c r="E2082" t="s">
        <v>170</v>
      </c>
      <c r="F2082" t="s">
        <v>18</v>
      </c>
      <c r="G2082">
        <v>1</v>
      </c>
      <c r="H2082">
        <v>2021</v>
      </c>
      <c r="I2082" t="s">
        <v>50</v>
      </c>
      <c r="J2082" t="s">
        <v>105</v>
      </c>
      <c r="K2082" t="s">
        <v>106</v>
      </c>
      <c r="L2082" t="s">
        <v>24</v>
      </c>
      <c r="M2082">
        <v>40</v>
      </c>
      <c r="N2082">
        <v>425</v>
      </c>
      <c r="O2082">
        <v>170000</v>
      </c>
      <c r="P2082">
        <v>68000</v>
      </c>
      <c r="Q2082">
        <v>0.4</v>
      </c>
      <c r="R2082" t="s">
        <v>104</v>
      </c>
    </row>
    <row r="2083" spans="1:18" x14ac:dyDescent="0.25">
      <c r="A2083" t="s">
        <v>16</v>
      </c>
      <c r="B2083">
        <v>1128299</v>
      </c>
      <c r="C2083" s="1">
        <v>44219</v>
      </c>
      <c r="D2083" t="s">
        <v>27</v>
      </c>
      <c r="E2083" t="s">
        <v>170</v>
      </c>
      <c r="F2083" t="s">
        <v>18</v>
      </c>
      <c r="G2083">
        <v>1</v>
      </c>
      <c r="H2083">
        <v>2021</v>
      </c>
      <c r="I2083" t="s">
        <v>50</v>
      </c>
      <c r="J2083" t="s">
        <v>105</v>
      </c>
      <c r="K2083" t="s">
        <v>106</v>
      </c>
      <c r="L2083" t="s">
        <v>26</v>
      </c>
      <c r="M2083">
        <v>40</v>
      </c>
      <c r="N2083">
        <v>425</v>
      </c>
      <c r="O2083">
        <v>170000</v>
      </c>
      <c r="P2083">
        <v>59500</v>
      </c>
      <c r="Q2083">
        <v>0.35</v>
      </c>
      <c r="R2083" t="s">
        <v>104</v>
      </c>
    </row>
    <row r="2084" spans="1:18" x14ac:dyDescent="0.25">
      <c r="A2084" t="s">
        <v>16</v>
      </c>
      <c r="B2084">
        <v>1128299</v>
      </c>
      <c r="C2084" s="1">
        <v>44219</v>
      </c>
      <c r="D2084" t="s">
        <v>27</v>
      </c>
      <c r="E2084" t="s">
        <v>170</v>
      </c>
      <c r="F2084" t="s">
        <v>18</v>
      </c>
      <c r="G2084">
        <v>1</v>
      </c>
      <c r="H2084">
        <v>2021</v>
      </c>
      <c r="I2084" t="s">
        <v>50</v>
      </c>
      <c r="J2084" t="s">
        <v>105</v>
      </c>
      <c r="K2084" t="s">
        <v>106</v>
      </c>
      <c r="L2084" t="s">
        <v>28</v>
      </c>
      <c r="M2084">
        <v>40</v>
      </c>
      <c r="N2084">
        <v>275</v>
      </c>
      <c r="O2084">
        <v>110000</v>
      </c>
      <c r="P2084">
        <v>38500</v>
      </c>
      <c r="Q2084">
        <v>0.35</v>
      </c>
      <c r="R2084" t="s">
        <v>104</v>
      </c>
    </row>
    <row r="2085" spans="1:18" x14ac:dyDescent="0.25">
      <c r="A2085" t="s">
        <v>16</v>
      </c>
      <c r="B2085">
        <v>1128299</v>
      </c>
      <c r="C2085" s="1">
        <v>44219</v>
      </c>
      <c r="D2085" t="s">
        <v>27</v>
      </c>
      <c r="E2085" t="s">
        <v>170</v>
      </c>
      <c r="F2085" t="s">
        <v>18</v>
      </c>
      <c r="G2085">
        <v>1</v>
      </c>
      <c r="H2085">
        <v>2021</v>
      </c>
      <c r="I2085" t="s">
        <v>50</v>
      </c>
      <c r="J2085" t="s">
        <v>105</v>
      </c>
      <c r="K2085" t="s">
        <v>106</v>
      </c>
      <c r="L2085" t="s">
        <v>30</v>
      </c>
      <c r="M2085">
        <v>45</v>
      </c>
      <c r="N2085">
        <v>225</v>
      </c>
      <c r="O2085">
        <v>101250</v>
      </c>
      <c r="P2085">
        <v>30375</v>
      </c>
      <c r="Q2085">
        <v>0.3</v>
      </c>
      <c r="R2085" t="s">
        <v>104</v>
      </c>
    </row>
    <row r="2086" spans="1:18" x14ac:dyDescent="0.25">
      <c r="A2086" t="s">
        <v>16</v>
      </c>
      <c r="B2086">
        <v>1128299</v>
      </c>
      <c r="C2086" s="1">
        <v>44219</v>
      </c>
      <c r="D2086" t="s">
        <v>27</v>
      </c>
      <c r="E2086" t="s">
        <v>170</v>
      </c>
      <c r="F2086" t="s">
        <v>18</v>
      </c>
      <c r="G2086">
        <v>1</v>
      </c>
      <c r="H2086">
        <v>2021</v>
      </c>
      <c r="I2086" t="s">
        <v>50</v>
      </c>
      <c r="J2086" t="s">
        <v>105</v>
      </c>
      <c r="K2086" t="s">
        <v>106</v>
      </c>
      <c r="L2086" t="s">
        <v>32</v>
      </c>
      <c r="M2086">
        <v>40</v>
      </c>
      <c r="N2086">
        <v>425</v>
      </c>
      <c r="O2086">
        <v>170000</v>
      </c>
      <c r="P2086">
        <v>42500</v>
      </c>
      <c r="Q2086">
        <v>0.25</v>
      </c>
      <c r="R2086" t="s">
        <v>104</v>
      </c>
    </row>
    <row r="2087" spans="1:18" x14ac:dyDescent="0.25">
      <c r="A2087" t="s">
        <v>16</v>
      </c>
      <c r="B2087">
        <v>1128299</v>
      </c>
      <c r="C2087" s="1">
        <v>44250</v>
      </c>
      <c r="D2087" t="s">
        <v>33</v>
      </c>
      <c r="E2087" t="s">
        <v>169</v>
      </c>
      <c r="F2087" t="s">
        <v>35</v>
      </c>
      <c r="G2087">
        <v>1</v>
      </c>
      <c r="H2087">
        <v>2021</v>
      </c>
      <c r="I2087" t="s">
        <v>50</v>
      </c>
      <c r="J2087" t="s">
        <v>105</v>
      </c>
      <c r="K2087" t="s">
        <v>106</v>
      </c>
      <c r="L2087" t="s">
        <v>21</v>
      </c>
      <c r="M2087">
        <v>30</v>
      </c>
      <c r="N2087">
        <v>475</v>
      </c>
      <c r="O2087">
        <v>142500</v>
      </c>
      <c r="P2087">
        <v>49875</v>
      </c>
      <c r="Q2087">
        <v>0.35</v>
      </c>
      <c r="R2087" t="s">
        <v>104</v>
      </c>
    </row>
    <row r="2088" spans="1:18" x14ac:dyDescent="0.25">
      <c r="A2088" t="s">
        <v>16</v>
      </c>
      <c r="B2088">
        <v>1128299</v>
      </c>
      <c r="C2088" s="1">
        <v>44250</v>
      </c>
      <c r="D2088" t="s">
        <v>33</v>
      </c>
      <c r="E2088" t="s">
        <v>169</v>
      </c>
      <c r="F2088" t="s">
        <v>35</v>
      </c>
      <c r="G2088">
        <v>1</v>
      </c>
      <c r="H2088">
        <v>2021</v>
      </c>
      <c r="I2088" t="s">
        <v>50</v>
      </c>
      <c r="J2088" t="s">
        <v>105</v>
      </c>
      <c r="K2088" t="s">
        <v>106</v>
      </c>
      <c r="L2088" t="s">
        <v>24</v>
      </c>
      <c r="M2088">
        <v>40</v>
      </c>
      <c r="N2088">
        <v>375</v>
      </c>
      <c r="O2088">
        <v>150000</v>
      </c>
      <c r="P2088">
        <v>60000</v>
      </c>
      <c r="Q2088">
        <v>0.4</v>
      </c>
      <c r="R2088" t="s">
        <v>104</v>
      </c>
    </row>
    <row r="2089" spans="1:18" x14ac:dyDescent="0.25">
      <c r="A2089" t="s">
        <v>16</v>
      </c>
      <c r="B2089">
        <v>1128299</v>
      </c>
      <c r="C2089" s="1">
        <v>44250</v>
      </c>
      <c r="D2089" t="s">
        <v>33</v>
      </c>
      <c r="E2089" t="s">
        <v>169</v>
      </c>
      <c r="F2089" t="s">
        <v>35</v>
      </c>
      <c r="G2089">
        <v>1</v>
      </c>
      <c r="H2089">
        <v>2021</v>
      </c>
      <c r="I2089" t="s">
        <v>50</v>
      </c>
      <c r="J2089" t="s">
        <v>105</v>
      </c>
      <c r="K2089" t="s">
        <v>106</v>
      </c>
      <c r="L2089" t="s">
        <v>26</v>
      </c>
      <c r="M2089">
        <v>40</v>
      </c>
      <c r="N2089">
        <v>375</v>
      </c>
      <c r="O2089">
        <v>150000</v>
      </c>
      <c r="P2089">
        <v>52500</v>
      </c>
      <c r="Q2089">
        <v>0.35</v>
      </c>
      <c r="R2089" t="s">
        <v>104</v>
      </c>
    </row>
    <row r="2090" spans="1:18" x14ac:dyDescent="0.25">
      <c r="A2090" t="s">
        <v>16</v>
      </c>
      <c r="B2090">
        <v>1128299</v>
      </c>
      <c r="C2090" s="1">
        <v>44250</v>
      </c>
      <c r="D2090" t="s">
        <v>33</v>
      </c>
      <c r="E2090" t="s">
        <v>169</v>
      </c>
      <c r="F2090" t="s">
        <v>35</v>
      </c>
      <c r="G2090">
        <v>1</v>
      </c>
      <c r="H2090">
        <v>2021</v>
      </c>
      <c r="I2090" t="s">
        <v>50</v>
      </c>
      <c r="J2090" t="s">
        <v>107</v>
      </c>
      <c r="K2090" t="s">
        <v>108</v>
      </c>
      <c r="L2090" t="s">
        <v>28</v>
      </c>
      <c r="M2090">
        <v>40</v>
      </c>
      <c r="N2090">
        <v>225</v>
      </c>
      <c r="O2090">
        <v>90000</v>
      </c>
      <c r="P2090">
        <v>31500</v>
      </c>
      <c r="Q2090">
        <v>0.35</v>
      </c>
      <c r="R2090" t="s">
        <v>104</v>
      </c>
    </row>
    <row r="2091" spans="1:18" x14ac:dyDescent="0.25">
      <c r="A2091" t="s">
        <v>16</v>
      </c>
      <c r="B2091">
        <v>1128299</v>
      </c>
      <c r="C2091" s="1">
        <v>44250</v>
      </c>
      <c r="D2091" t="s">
        <v>33</v>
      </c>
      <c r="E2091" t="s">
        <v>169</v>
      </c>
      <c r="F2091" t="s">
        <v>35</v>
      </c>
      <c r="G2091">
        <v>1</v>
      </c>
      <c r="H2091">
        <v>2021</v>
      </c>
      <c r="I2091" t="s">
        <v>50</v>
      </c>
      <c r="J2091" t="s">
        <v>107</v>
      </c>
      <c r="K2091" t="s">
        <v>108</v>
      </c>
      <c r="L2091" t="s">
        <v>30</v>
      </c>
      <c r="M2091">
        <v>45</v>
      </c>
      <c r="N2091">
        <v>150</v>
      </c>
      <c r="O2091">
        <v>67500</v>
      </c>
      <c r="P2091">
        <v>20250</v>
      </c>
      <c r="Q2091">
        <v>0.3</v>
      </c>
      <c r="R2091" t="s">
        <v>104</v>
      </c>
    </row>
    <row r="2092" spans="1:18" x14ac:dyDescent="0.25">
      <c r="A2092" t="s">
        <v>16</v>
      </c>
      <c r="B2092">
        <v>1128299</v>
      </c>
      <c r="C2092" s="1">
        <v>44250</v>
      </c>
      <c r="D2092" t="s">
        <v>33</v>
      </c>
      <c r="E2092" t="s">
        <v>169</v>
      </c>
      <c r="F2092" t="s">
        <v>35</v>
      </c>
      <c r="G2092">
        <v>1</v>
      </c>
      <c r="H2092">
        <v>2021</v>
      </c>
      <c r="I2092" t="s">
        <v>50</v>
      </c>
      <c r="J2092" t="s">
        <v>107</v>
      </c>
      <c r="K2092" t="s">
        <v>108</v>
      </c>
      <c r="L2092" t="s">
        <v>32</v>
      </c>
      <c r="M2092">
        <v>40</v>
      </c>
      <c r="N2092">
        <v>350</v>
      </c>
      <c r="O2092">
        <v>140000</v>
      </c>
      <c r="P2092">
        <v>35000</v>
      </c>
      <c r="Q2092">
        <v>0.25</v>
      </c>
      <c r="R2092" t="s">
        <v>104</v>
      </c>
    </row>
    <row r="2093" spans="1:18" x14ac:dyDescent="0.25">
      <c r="A2093" t="s">
        <v>16</v>
      </c>
      <c r="B2093">
        <v>1128299</v>
      </c>
      <c r="C2093" s="1">
        <v>44277</v>
      </c>
      <c r="D2093" t="s">
        <v>31</v>
      </c>
      <c r="E2093" t="s">
        <v>169</v>
      </c>
      <c r="F2093" t="s">
        <v>36</v>
      </c>
      <c r="G2093">
        <v>1</v>
      </c>
      <c r="H2093">
        <v>2021</v>
      </c>
      <c r="I2093" t="s">
        <v>50</v>
      </c>
      <c r="J2093" t="s">
        <v>107</v>
      </c>
      <c r="K2093" t="s">
        <v>108</v>
      </c>
      <c r="L2093" t="s">
        <v>21</v>
      </c>
      <c r="M2093">
        <v>40</v>
      </c>
      <c r="N2093">
        <v>500</v>
      </c>
      <c r="O2093">
        <v>200000</v>
      </c>
      <c r="P2093">
        <v>70000</v>
      </c>
      <c r="Q2093">
        <v>0.35</v>
      </c>
      <c r="R2093" t="s">
        <v>104</v>
      </c>
    </row>
    <row r="2094" spans="1:18" x14ac:dyDescent="0.25">
      <c r="A2094" t="s">
        <v>16</v>
      </c>
      <c r="B2094">
        <v>1128299</v>
      </c>
      <c r="C2094" s="1">
        <v>44277</v>
      </c>
      <c r="D2094" t="s">
        <v>31</v>
      </c>
      <c r="E2094" t="s">
        <v>169</v>
      </c>
      <c r="F2094" t="s">
        <v>36</v>
      </c>
      <c r="G2094">
        <v>1</v>
      </c>
      <c r="H2094">
        <v>2021</v>
      </c>
      <c r="I2094" t="s">
        <v>50</v>
      </c>
      <c r="J2094" t="s">
        <v>107</v>
      </c>
      <c r="K2094" t="s">
        <v>108</v>
      </c>
      <c r="L2094" t="s">
        <v>24</v>
      </c>
      <c r="M2094">
        <v>50</v>
      </c>
      <c r="N2094">
        <v>350</v>
      </c>
      <c r="O2094">
        <v>175000</v>
      </c>
      <c r="P2094">
        <v>70000</v>
      </c>
      <c r="Q2094">
        <v>0.4</v>
      </c>
      <c r="R2094" t="s">
        <v>104</v>
      </c>
    </row>
    <row r="2095" spans="1:18" x14ac:dyDescent="0.25">
      <c r="A2095" t="s">
        <v>16</v>
      </c>
      <c r="B2095">
        <v>1128299</v>
      </c>
      <c r="C2095" s="1">
        <v>44277</v>
      </c>
      <c r="D2095" t="s">
        <v>31</v>
      </c>
      <c r="E2095" t="s">
        <v>169</v>
      </c>
      <c r="F2095" t="s">
        <v>36</v>
      </c>
      <c r="G2095">
        <v>1</v>
      </c>
      <c r="H2095">
        <v>2021</v>
      </c>
      <c r="I2095" t="s">
        <v>50</v>
      </c>
      <c r="J2095" t="s">
        <v>107</v>
      </c>
      <c r="K2095" t="s">
        <v>108</v>
      </c>
      <c r="L2095" t="s">
        <v>26</v>
      </c>
      <c r="M2095">
        <v>50</v>
      </c>
      <c r="N2095">
        <v>350</v>
      </c>
      <c r="O2095">
        <v>175000</v>
      </c>
      <c r="P2095">
        <v>61250</v>
      </c>
      <c r="Q2095">
        <v>0.35</v>
      </c>
      <c r="R2095" t="s">
        <v>104</v>
      </c>
    </row>
    <row r="2096" spans="1:18" x14ac:dyDescent="0.25">
      <c r="A2096" t="s">
        <v>16</v>
      </c>
      <c r="B2096">
        <v>1128299</v>
      </c>
      <c r="C2096" s="1">
        <v>44277</v>
      </c>
      <c r="D2096" t="s">
        <v>31</v>
      </c>
      <c r="E2096" t="s">
        <v>169</v>
      </c>
      <c r="F2096" t="s">
        <v>36</v>
      </c>
      <c r="G2096">
        <v>1</v>
      </c>
      <c r="H2096">
        <v>2021</v>
      </c>
      <c r="I2096" t="s">
        <v>50</v>
      </c>
      <c r="J2096" t="s">
        <v>107</v>
      </c>
      <c r="K2096" t="s">
        <v>108</v>
      </c>
      <c r="L2096" t="s">
        <v>28</v>
      </c>
      <c r="M2096">
        <v>50</v>
      </c>
      <c r="N2096">
        <v>225</v>
      </c>
      <c r="O2096">
        <v>112500</v>
      </c>
      <c r="P2096">
        <v>39375</v>
      </c>
      <c r="Q2096">
        <v>0.35</v>
      </c>
      <c r="R2096" t="s">
        <v>104</v>
      </c>
    </row>
    <row r="2097" spans="1:18" x14ac:dyDescent="0.25">
      <c r="A2097" t="s">
        <v>16</v>
      </c>
      <c r="B2097">
        <v>1128299</v>
      </c>
      <c r="C2097" s="1">
        <v>44277</v>
      </c>
      <c r="D2097" t="s">
        <v>31</v>
      </c>
      <c r="E2097" t="s">
        <v>169</v>
      </c>
      <c r="F2097" t="s">
        <v>36</v>
      </c>
      <c r="G2097">
        <v>1</v>
      </c>
      <c r="H2097">
        <v>2021</v>
      </c>
      <c r="I2097" t="s">
        <v>50</v>
      </c>
      <c r="J2097" t="s">
        <v>107</v>
      </c>
      <c r="K2097" t="s">
        <v>108</v>
      </c>
      <c r="L2097" t="s">
        <v>30</v>
      </c>
      <c r="M2097">
        <v>55</v>
      </c>
      <c r="N2097">
        <v>125</v>
      </c>
      <c r="O2097">
        <v>68750</v>
      </c>
      <c r="P2097">
        <v>20625</v>
      </c>
      <c r="Q2097">
        <v>0.3</v>
      </c>
      <c r="R2097" t="s">
        <v>104</v>
      </c>
    </row>
    <row r="2098" spans="1:18" x14ac:dyDescent="0.25">
      <c r="A2098" t="s">
        <v>16</v>
      </c>
      <c r="B2098">
        <v>1128299</v>
      </c>
      <c r="C2098" s="1">
        <v>44277</v>
      </c>
      <c r="D2098" t="s">
        <v>31</v>
      </c>
      <c r="E2098" t="s">
        <v>169</v>
      </c>
      <c r="F2098" t="s">
        <v>36</v>
      </c>
      <c r="G2098">
        <v>1</v>
      </c>
      <c r="H2098">
        <v>2021</v>
      </c>
      <c r="I2098" t="s">
        <v>50</v>
      </c>
      <c r="J2098" t="s">
        <v>107</v>
      </c>
      <c r="K2098" t="s">
        <v>108</v>
      </c>
      <c r="L2098" t="s">
        <v>32</v>
      </c>
      <c r="M2098">
        <v>50</v>
      </c>
      <c r="N2098">
        <v>325</v>
      </c>
      <c r="O2098">
        <v>162500</v>
      </c>
      <c r="P2098">
        <v>40625</v>
      </c>
      <c r="Q2098">
        <v>0.25</v>
      </c>
      <c r="R2098" t="s">
        <v>104</v>
      </c>
    </row>
    <row r="2099" spans="1:18" x14ac:dyDescent="0.25">
      <c r="A2099" t="s">
        <v>16</v>
      </c>
      <c r="B2099">
        <v>1128299</v>
      </c>
      <c r="C2099" s="1">
        <v>44309</v>
      </c>
      <c r="D2099" t="s">
        <v>25</v>
      </c>
      <c r="E2099" t="s">
        <v>169</v>
      </c>
      <c r="F2099" t="s">
        <v>38</v>
      </c>
      <c r="G2099">
        <v>2</v>
      </c>
      <c r="H2099">
        <v>2021</v>
      </c>
      <c r="I2099" t="s">
        <v>50</v>
      </c>
      <c r="J2099" t="s">
        <v>107</v>
      </c>
      <c r="K2099" t="s">
        <v>108</v>
      </c>
      <c r="L2099" t="s">
        <v>21</v>
      </c>
      <c r="M2099">
        <v>50</v>
      </c>
      <c r="N2099">
        <v>500</v>
      </c>
      <c r="O2099">
        <v>250000</v>
      </c>
      <c r="P2099">
        <v>87500</v>
      </c>
      <c r="Q2099">
        <v>0.35</v>
      </c>
      <c r="R2099" t="s">
        <v>104</v>
      </c>
    </row>
    <row r="2100" spans="1:18" x14ac:dyDescent="0.25">
      <c r="A2100" t="s">
        <v>16</v>
      </c>
      <c r="B2100">
        <v>1128299</v>
      </c>
      <c r="C2100" s="1">
        <v>44309</v>
      </c>
      <c r="D2100" t="s">
        <v>25</v>
      </c>
      <c r="E2100" t="s">
        <v>169</v>
      </c>
      <c r="F2100" t="s">
        <v>38</v>
      </c>
      <c r="G2100">
        <v>2</v>
      </c>
      <c r="H2100">
        <v>2021</v>
      </c>
      <c r="I2100" t="s">
        <v>50</v>
      </c>
      <c r="J2100" t="s">
        <v>107</v>
      </c>
      <c r="K2100" t="s">
        <v>108</v>
      </c>
      <c r="L2100" t="s">
        <v>24</v>
      </c>
      <c r="M2100">
        <v>55</v>
      </c>
      <c r="N2100">
        <v>300</v>
      </c>
      <c r="O2100">
        <v>165000</v>
      </c>
      <c r="P2100">
        <v>66000</v>
      </c>
      <c r="Q2100">
        <v>0.4</v>
      </c>
      <c r="R2100" t="s">
        <v>104</v>
      </c>
    </row>
    <row r="2101" spans="1:18" x14ac:dyDescent="0.25">
      <c r="A2101" t="s">
        <v>16</v>
      </c>
      <c r="B2101">
        <v>1128299</v>
      </c>
      <c r="C2101" s="1">
        <v>44309</v>
      </c>
      <c r="D2101" t="s">
        <v>25</v>
      </c>
      <c r="E2101" t="s">
        <v>169</v>
      </c>
      <c r="F2101" t="s">
        <v>38</v>
      </c>
      <c r="G2101">
        <v>2</v>
      </c>
      <c r="H2101">
        <v>2021</v>
      </c>
      <c r="I2101" t="s">
        <v>50</v>
      </c>
      <c r="J2101" t="s">
        <v>107</v>
      </c>
      <c r="K2101" t="s">
        <v>108</v>
      </c>
      <c r="L2101" t="s">
        <v>26</v>
      </c>
      <c r="M2101">
        <v>55</v>
      </c>
      <c r="N2101">
        <v>350</v>
      </c>
      <c r="O2101">
        <v>192500</v>
      </c>
      <c r="P2101">
        <v>67375</v>
      </c>
      <c r="Q2101">
        <v>0.35</v>
      </c>
      <c r="R2101" t="s">
        <v>104</v>
      </c>
    </row>
    <row r="2102" spans="1:18" x14ac:dyDescent="0.25">
      <c r="A2102" t="s">
        <v>16</v>
      </c>
      <c r="B2102">
        <v>1128299</v>
      </c>
      <c r="C2102" s="1">
        <v>44309</v>
      </c>
      <c r="D2102" t="s">
        <v>25</v>
      </c>
      <c r="E2102" t="s">
        <v>169</v>
      </c>
      <c r="F2102" t="s">
        <v>38</v>
      </c>
      <c r="G2102">
        <v>2</v>
      </c>
      <c r="H2102">
        <v>2021</v>
      </c>
      <c r="I2102" t="s">
        <v>50</v>
      </c>
      <c r="J2102" t="s">
        <v>107</v>
      </c>
      <c r="K2102" t="s">
        <v>108</v>
      </c>
      <c r="L2102" t="s">
        <v>28</v>
      </c>
      <c r="M2102">
        <v>50</v>
      </c>
      <c r="N2102">
        <v>250</v>
      </c>
      <c r="O2102">
        <v>125000</v>
      </c>
      <c r="P2102">
        <v>43750</v>
      </c>
      <c r="Q2102">
        <v>0.35</v>
      </c>
      <c r="R2102" t="s">
        <v>104</v>
      </c>
    </row>
    <row r="2103" spans="1:18" x14ac:dyDescent="0.25">
      <c r="A2103" t="s">
        <v>16</v>
      </c>
      <c r="B2103">
        <v>1128299</v>
      </c>
      <c r="C2103" s="1">
        <v>44309</v>
      </c>
      <c r="D2103" t="s">
        <v>25</v>
      </c>
      <c r="E2103" t="s">
        <v>169</v>
      </c>
      <c r="F2103" t="s">
        <v>38</v>
      </c>
      <c r="G2103">
        <v>2</v>
      </c>
      <c r="H2103">
        <v>2021</v>
      </c>
      <c r="I2103" t="s">
        <v>50</v>
      </c>
      <c r="J2103" t="s">
        <v>107</v>
      </c>
      <c r="K2103" t="s">
        <v>108</v>
      </c>
      <c r="L2103" t="s">
        <v>30</v>
      </c>
      <c r="M2103">
        <v>55</v>
      </c>
      <c r="N2103">
        <v>150</v>
      </c>
      <c r="O2103">
        <v>82500</v>
      </c>
      <c r="P2103">
        <v>24750</v>
      </c>
      <c r="Q2103">
        <v>0.3</v>
      </c>
      <c r="R2103" t="s">
        <v>104</v>
      </c>
    </row>
    <row r="2104" spans="1:18" x14ac:dyDescent="0.25">
      <c r="A2104" t="s">
        <v>16</v>
      </c>
      <c r="B2104">
        <v>1128299</v>
      </c>
      <c r="C2104" s="1">
        <v>44309</v>
      </c>
      <c r="D2104" t="s">
        <v>25</v>
      </c>
      <c r="E2104" t="s">
        <v>169</v>
      </c>
      <c r="F2104" t="s">
        <v>38</v>
      </c>
      <c r="G2104">
        <v>2</v>
      </c>
      <c r="H2104">
        <v>2021</v>
      </c>
      <c r="I2104" t="s">
        <v>50</v>
      </c>
      <c r="J2104" t="s">
        <v>107</v>
      </c>
      <c r="K2104" t="s">
        <v>108</v>
      </c>
      <c r="L2104" t="s">
        <v>32</v>
      </c>
      <c r="M2104">
        <v>70</v>
      </c>
      <c r="N2104">
        <v>325</v>
      </c>
      <c r="O2104">
        <v>227500</v>
      </c>
      <c r="P2104">
        <v>56875</v>
      </c>
      <c r="Q2104">
        <v>0.25</v>
      </c>
      <c r="R2104" t="s">
        <v>104</v>
      </c>
    </row>
    <row r="2105" spans="1:18" x14ac:dyDescent="0.25">
      <c r="A2105" t="s">
        <v>16</v>
      </c>
      <c r="B2105">
        <v>1128299</v>
      </c>
      <c r="C2105" s="1">
        <v>44340</v>
      </c>
      <c r="D2105" t="s">
        <v>31</v>
      </c>
      <c r="E2105" t="s">
        <v>169</v>
      </c>
      <c r="F2105" t="s">
        <v>39</v>
      </c>
      <c r="G2105">
        <v>2</v>
      </c>
      <c r="H2105">
        <v>2021</v>
      </c>
      <c r="I2105" t="s">
        <v>50</v>
      </c>
      <c r="J2105" t="s">
        <v>107</v>
      </c>
      <c r="K2105" t="s">
        <v>108</v>
      </c>
      <c r="L2105" t="s">
        <v>21</v>
      </c>
      <c r="M2105">
        <v>50</v>
      </c>
      <c r="N2105">
        <v>525</v>
      </c>
      <c r="O2105">
        <v>262500</v>
      </c>
      <c r="P2105">
        <v>91875</v>
      </c>
      <c r="Q2105">
        <v>0.35</v>
      </c>
      <c r="R2105" t="s">
        <v>104</v>
      </c>
    </row>
    <row r="2106" spans="1:18" x14ac:dyDescent="0.25">
      <c r="A2106" t="s">
        <v>16</v>
      </c>
      <c r="B2106">
        <v>1128299</v>
      </c>
      <c r="C2106" s="1">
        <v>44340</v>
      </c>
      <c r="D2106" t="s">
        <v>31</v>
      </c>
      <c r="E2106" t="s">
        <v>169</v>
      </c>
      <c r="F2106" t="s">
        <v>39</v>
      </c>
      <c r="G2106">
        <v>2</v>
      </c>
      <c r="H2106">
        <v>2021</v>
      </c>
      <c r="I2106" t="s">
        <v>50</v>
      </c>
      <c r="J2106" t="s">
        <v>107</v>
      </c>
      <c r="K2106" t="s">
        <v>108</v>
      </c>
      <c r="L2106" t="s">
        <v>24</v>
      </c>
      <c r="M2106">
        <v>55</v>
      </c>
      <c r="N2106">
        <v>375</v>
      </c>
      <c r="O2106">
        <v>206250</v>
      </c>
      <c r="P2106">
        <v>82500</v>
      </c>
      <c r="Q2106">
        <v>0.4</v>
      </c>
      <c r="R2106" t="s">
        <v>104</v>
      </c>
    </row>
    <row r="2107" spans="1:18" x14ac:dyDescent="0.25">
      <c r="A2107" t="s">
        <v>16</v>
      </c>
      <c r="B2107">
        <v>1128299</v>
      </c>
      <c r="C2107" s="1">
        <v>44340</v>
      </c>
      <c r="D2107" t="s">
        <v>31</v>
      </c>
      <c r="E2107" t="s">
        <v>169</v>
      </c>
      <c r="F2107" t="s">
        <v>39</v>
      </c>
      <c r="G2107">
        <v>2</v>
      </c>
      <c r="H2107">
        <v>2021</v>
      </c>
      <c r="I2107" t="s">
        <v>50</v>
      </c>
      <c r="J2107" t="s">
        <v>107</v>
      </c>
      <c r="K2107" t="s">
        <v>108</v>
      </c>
      <c r="L2107" t="s">
        <v>26</v>
      </c>
      <c r="M2107">
        <v>55</v>
      </c>
      <c r="N2107">
        <v>400</v>
      </c>
      <c r="O2107">
        <v>220000</v>
      </c>
      <c r="P2107">
        <v>77000</v>
      </c>
      <c r="Q2107">
        <v>0.35</v>
      </c>
      <c r="R2107" t="s">
        <v>104</v>
      </c>
    </row>
    <row r="2108" spans="1:18" x14ac:dyDescent="0.25">
      <c r="A2108" t="s">
        <v>16</v>
      </c>
      <c r="B2108">
        <v>1128299</v>
      </c>
      <c r="C2108" s="1">
        <v>44340</v>
      </c>
      <c r="D2108" t="s">
        <v>31</v>
      </c>
      <c r="E2108" t="s">
        <v>169</v>
      </c>
      <c r="F2108" t="s">
        <v>39</v>
      </c>
      <c r="G2108">
        <v>2</v>
      </c>
      <c r="H2108">
        <v>2021</v>
      </c>
      <c r="I2108" t="s">
        <v>50</v>
      </c>
      <c r="J2108" t="s">
        <v>107</v>
      </c>
      <c r="K2108" t="s">
        <v>108</v>
      </c>
      <c r="L2108" t="s">
        <v>28</v>
      </c>
      <c r="M2108">
        <v>50</v>
      </c>
      <c r="N2108">
        <v>300</v>
      </c>
      <c r="O2108">
        <v>150000</v>
      </c>
      <c r="P2108">
        <v>52500</v>
      </c>
      <c r="Q2108">
        <v>0.35</v>
      </c>
      <c r="R2108" t="s">
        <v>104</v>
      </c>
    </row>
    <row r="2109" spans="1:18" x14ac:dyDescent="0.25">
      <c r="A2109" t="s">
        <v>16</v>
      </c>
      <c r="B2109">
        <v>1128299</v>
      </c>
      <c r="C2109" s="1">
        <v>44340</v>
      </c>
      <c r="D2109" t="s">
        <v>31</v>
      </c>
      <c r="E2109" t="s">
        <v>169</v>
      </c>
      <c r="F2109" t="s">
        <v>39</v>
      </c>
      <c r="G2109">
        <v>2</v>
      </c>
      <c r="H2109">
        <v>2021</v>
      </c>
      <c r="I2109" t="s">
        <v>50</v>
      </c>
      <c r="J2109" t="s">
        <v>107</v>
      </c>
      <c r="K2109" t="s">
        <v>108</v>
      </c>
      <c r="L2109" t="s">
        <v>30</v>
      </c>
      <c r="M2109">
        <v>55</v>
      </c>
      <c r="N2109">
        <v>200</v>
      </c>
      <c r="O2109">
        <v>110000</v>
      </c>
      <c r="P2109">
        <v>33000</v>
      </c>
      <c r="Q2109">
        <v>0.3</v>
      </c>
      <c r="R2109" t="s">
        <v>104</v>
      </c>
    </row>
    <row r="2110" spans="1:18" x14ac:dyDescent="0.25">
      <c r="A2110" t="s">
        <v>16</v>
      </c>
      <c r="B2110">
        <v>1128299</v>
      </c>
      <c r="C2110" s="1">
        <v>44340</v>
      </c>
      <c r="D2110" t="s">
        <v>31</v>
      </c>
      <c r="E2110" t="s">
        <v>169</v>
      </c>
      <c r="F2110" t="s">
        <v>39</v>
      </c>
      <c r="G2110">
        <v>2</v>
      </c>
      <c r="H2110">
        <v>2021</v>
      </c>
      <c r="I2110" t="s">
        <v>50</v>
      </c>
      <c r="J2110" t="s">
        <v>107</v>
      </c>
      <c r="K2110" t="s">
        <v>108</v>
      </c>
      <c r="L2110" t="s">
        <v>32</v>
      </c>
      <c r="M2110">
        <v>70</v>
      </c>
      <c r="N2110">
        <v>375</v>
      </c>
      <c r="O2110">
        <v>262500</v>
      </c>
      <c r="P2110">
        <v>65625</v>
      </c>
      <c r="Q2110">
        <v>0.25</v>
      </c>
      <c r="R2110" t="s">
        <v>104</v>
      </c>
    </row>
    <row r="2111" spans="1:18" x14ac:dyDescent="0.25">
      <c r="A2111" t="s">
        <v>16</v>
      </c>
      <c r="B2111">
        <v>1128299</v>
      </c>
      <c r="C2111" s="1">
        <v>44370</v>
      </c>
      <c r="D2111" t="s">
        <v>17</v>
      </c>
      <c r="E2111" t="s">
        <v>169</v>
      </c>
      <c r="F2111" t="s">
        <v>56</v>
      </c>
      <c r="G2111">
        <v>2</v>
      </c>
      <c r="H2111">
        <v>2021</v>
      </c>
      <c r="I2111" t="s">
        <v>50</v>
      </c>
      <c r="J2111" t="s">
        <v>107</v>
      </c>
      <c r="K2111" t="s">
        <v>108</v>
      </c>
      <c r="L2111" t="s">
        <v>21</v>
      </c>
      <c r="M2111">
        <v>50</v>
      </c>
      <c r="N2111">
        <v>625</v>
      </c>
      <c r="O2111">
        <v>312500</v>
      </c>
      <c r="P2111">
        <v>109375</v>
      </c>
      <c r="Q2111">
        <v>0.35</v>
      </c>
      <c r="R2111" t="s">
        <v>104</v>
      </c>
    </row>
    <row r="2112" spans="1:18" x14ac:dyDescent="0.25">
      <c r="A2112" t="s">
        <v>16</v>
      </c>
      <c r="B2112">
        <v>1128299</v>
      </c>
      <c r="C2112" s="1">
        <v>44370</v>
      </c>
      <c r="D2112" t="s">
        <v>17</v>
      </c>
      <c r="E2112" t="s">
        <v>169</v>
      </c>
      <c r="F2112" t="s">
        <v>56</v>
      </c>
      <c r="G2112">
        <v>2</v>
      </c>
      <c r="H2112">
        <v>2021</v>
      </c>
      <c r="I2112" t="s">
        <v>50</v>
      </c>
      <c r="J2112" t="s">
        <v>107</v>
      </c>
      <c r="K2112" t="s">
        <v>108</v>
      </c>
      <c r="L2112" t="s">
        <v>24</v>
      </c>
      <c r="M2112">
        <v>55</v>
      </c>
      <c r="N2112">
        <v>475</v>
      </c>
      <c r="O2112">
        <v>261250</v>
      </c>
      <c r="P2112">
        <v>104500</v>
      </c>
      <c r="Q2112">
        <v>0.4</v>
      </c>
      <c r="R2112" t="s">
        <v>104</v>
      </c>
    </row>
    <row r="2113" spans="1:18" x14ac:dyDescent="0.25">
      <c r="A2113" t="s">
        <v>16</v>
      </c>
      <c r="B2113">
        <v>1128299</v>
      </c>
      <c r="C2113" s="1">
        <v>44370</v>
      </c>
      <c r="D2113" t="s">
        <v>17</v>
      </c>
      <c r="E2113" t="s">
        <v>169</v>
      </c>
      <c r="F2113" t="s">
        <v>56</v>
      </c>
      <c r="G2113">
        <v>2</v>
      </c>
      <c r="H2113">
        <v>2021</v>
      </c>
      <c r="I2113" t="s">
        <v>50</v>
      </c>
      <c r="J2113" t="s">
        <v>107</v>
      </c>
      <c r="K2113" t="s">
        <v>108</v>
      </c>
      <c r="L2113" t="s">
        <v>26</v>
      </c>
      <c r="M2113">
        <v>55</v>
      </c>
      <c r="N2113">
        <v>475</v>
      </c>
      <c r="O2113">
        <v>261250</v>
      </c>
      <c r="P2113">
        <v>91437.5</v>
      </c>
      <c r="Q2113">
        <v>0.35</v>
      </c>
      <c r="R2113" t="s">
        <v>104</v>
      </c>
    </row>
    <row r="2114" spans="1:18" x14ac:dyDescent="0.25">
      <c r="A2114" t="s">
        <v>16</v>
      </c>
      <c r="B2114">
        <v>1128299</v>
      </c>
      <c r="C2114" s="1">
        <v>44370</v>
      </c>
      <c r="D2114" t="s">
        <v>17</v>
      </c>
      <c r="E2114" t="s">
        <v>169</v>
      </c>
      <c r="F2114" t="s">
        <v>56</v>
      </c>
      <c r="G2114">
        <v>2</v>
      </c>
      <c r="H2114">
        <v>2021</v>
      </c>
      <c r="I2114" t="s">
        <v>50</v>
      </c>
      <c r="J2114" t="s">
        <v>107</v>
      </c>
      <c r="K2114" t="s">
        <v>108</v>
      </c>
      <c r="L2114" t="s">
        <v>28</v>
      </c>
      <c r="M2114">
        <v>50</v>
      </c>
      <c r="N2114">
        <v>350</v>
      </c>
      <c r="O2114">
        <v>175000</v>
      </c>
      <c r="P2114">
        <v>61250</v>
      </c>
      <c r="Q2114">
        <v>0.35</v>
      </c>
      <c r="R2114" t="s">
        <v>104</v>
      </c>
    </row>
    <row r="2115" spans="1:18" x14ac:dyDescent="0.25">
      <c r="A2115" t="s">
        <v>16</v>
      </c>
      <c r="B2115">
        <v>1128299</v>
      </c>
      <c r="C2115" s="1">
        <v>44370</v>
      </c>
      <c r="D2115" t="s">
        <v>17</v>
      </c>
      <c r="E2115" t="s">
        <v>169</v>
      </c>
      <c r="F2115" t="s">
        <v>56</v>
      </c>
      <c r="G2115">
        <v>2</v>
      </c>
      <c r="H2115">
        <v>2021</v>
      </c>
      <c r="I2115" t="s">
        <v>50</v>
      </c>
      <c r="J2115" t="s">
        <v>107</v>
      </c>
      <c r="K2115" t="s">
        <v>108</v>
      </c>
      <c r="L2115" t="s">
        <v>30</v>
      </c>
      <c r="M2115">
        <v>55</v>
      </c>
      <c r="N2115">
        <v>225</v>
      </c>
      <c r="O2115">
        <v>123750</v>
      </c>
      <c r="P2115">
        <v>37125</v>
      </c>
      <c r="Q2115">
        <v>0.3</v>
      </c>
      <c r="R2115" t="s">
        <v>104</v>
      </c>
    </row>
    <row r="2116" spans="1:18" x14ac:dyDescent="0.25">
      <c r="A2116" t="s">
        <v>16</v>
      </c>
      <c r="B2116">
        <v>1128299</v>
      </c>
      <c r="C2116" s="1">
        <v>44370</v>
      </c>
      <c r="D2116" t="s">
        <v>17</v>
      </c>
      <c r="E2116" t="s">
        <v>169</v>
      </c>
      <c r="F2116" t="s">
        <v>56</v>
      </c>
      <c r="G2116">
        <v>2</v>
      </c>
      <c r="H2116">
        <v>2021</v>
      </c>
      <c r="I2116" t="s">
        <v>50</v>
      </c>
      <c r="J2116" t="s">
        <v>107</v>
      </c>
      <c r="K2116" t="s">
        <v>108</v>
      </c>
      <c r="L2116" t="s">
        <v>32</v>
      </c>
      <c r="M2116">
        <v>70</v>
      </c>
      <c r="N2116">
        <v>525</v>
      </c>
      <c r="O2116">
        <v>367500</v>
      </c>
      <c r="P2116">
        <v>91875</v>
      </c>
      <c r="Q2116">
        <v>0.25</v>
      </c>
      <c r="R2116" t="s">
        <v>104</v>
      </c>
    </row>
    <row r="2117" spans="1:18" x14ac:dyDescent="0.25">
      <c r="A2117" t="s">
        <v>16</v>
      </c>
      <c r="B2117">
        <v>1128299</v>
      </c>
      <c r="C2117" s="1">
        <v>44399</v>
      </c>
      <c r="D2117" t="s">
        <v>23</v>
      </c>
      <c r="E2117" t="s">
        <v>169</v>
      </c>
      <c r="F2117" t="s">
        <v>40</v>
      </c>
      <c r="G2117">
        <v>3</v>
      </c>
      <c r="H2117">
        <v>2021</v>
      </c>
      <c r="I2117" t="s">
        <v>50</v>
      </c>
      <c r="J2117" t="s">
        <v>107</v>
      </c>
      <c r="K2117" t="s">
        <v>108</v>
      </c>
      <c r="L2117" t="s">
        <v>21</v>
      </c>
      <c r="M2117">
        <v>50</v>
      </c>
      <c r="N2117">
        <v>675</v>
      </c>
      <c r="O2117">
        <v>337500</v>
      </c>
      <c r="P2117">
        <v>118125</v>
      </c>
      <c r="Q2117">
        <v>0.35</v>
      </c>
      <c r="R2117" t="s">
        <v>104</v>
      </c>
    </row>
    <row r="2118" spans="1:18" x14ac:dyDescent="0.25">
      <c r="A2118" t="s">
        <v>16</v>
      </c>
      <c r="B2118">
        <v>1128299</v>
      </c>
      <c r="C2118" s="1">
        <v>44399</v>
      </c>
      <c r="D2118" t="s">
        <v>23</v>
      </c>
      <c r="E2118" t="s">
        <v>169</v>
      </c>
      <c r="F2118" t="s">
        <v>40</v>
      </c>
      <c r="G2118">
        <v>3</v>
      </c>
      <c r="H2118">
        <v>2021</v>
      </c>
      <c r="I2118" t="s">
        <v>50</v>
      </c>
      <c r="J2118" t="s">
        <v>107</v>
      </c>
      <c r="K2118" t="s">
        <v>108</v>
      </c>
      <c r="L2118" t="s">
        <v>24</v>
      </c>
      <c r="M2118">
        <v>55</v>
      </c>
      <c r="N2118">
        <v>525</v>
      </c>
      <c r="O2118">
        <v>288750</v>
      </c>
      <c r="P2118">
        <v>115500</v>
      </c>
      <c r="Q2118">
        <v>0.4</v>
      </c>
      <c r="R2118" t="s">
        <v>104</v>
      </c>
    </row>
    <row r="2119" spans="1:18" x14ac:dyDescent="0.25">
      <c r="A2119" t="s">
        <v>16</v>
      </c>
      <c r="B2119">
        <v>1128299</v>
      </c>
      <c r="C2119" s="1">
        <v>44399</v>
      </c>
      <c r="D2119" t="s">
        <v>23</v>
      </c>
      <c r="E2119" t="s">
        <v>169</v>
      </c>
      <c r="F2119" t="s">
        <v>40</v>
      </c>
      <c r="G2119">
        <v>3</v>
      </c>
      <c r="H2119">
        <v>2021</v>
      </c>
      <c r="I2119" t="s">
        <v>50</v>
      </c>
      <c r="J2119" t="s">
        <v>107</v>
      </c>
      <c r="K2119" t="s">
        <v>108</v>
      </c>
      <c r="L2119" t="s">
        <v>26</v>
      </c>
      <c r="M2119">
        <v>55</v>
      </c>
      <c r="N2119">
        <v>475</v>
      </c>
      <c r="O2119">
        <v>261250</v>
      </c>
      <c r="P2119">
        <v>91437.5</v>
      </c>
      <c r="Q2119">
        <v>0.35</v>
      </c>
      <c r="R2119" t="s">
        <v>104</v>
      </c>
    </row>
    <row r="2120" spans="1:18" x14ac:dyDescent="0.25">
      <c r="A2120" t="s">
        <v>16</v>
      </c>
      <c r="B2120">
        <v>1128299</v>
      </c>
      <c r="C2120" s="1">
        <v>44399</v>
      </c>
      <c r="D2120" t="s">
        <v>23</v>
      </c>
      <c r="E2120" t="s">
        <v>169</v>
      </c>
      <c r="F2120" t="s">
        <v>40</v>
      </c>
      <c r="G2120">
        <v>3</v>
      </c>
      <c r="H2120">
        <v>2021</v>
      </c>
      <c r="I2120" t="s">
        <v>50</v>
      </c>
      <c r="J2120" t="s">
        <v>107</v>
      </c>
      <c r="K2120" t="s">
        <v>108</v>
      </c>
      <c r="L2120" t="s">
        <v>28</v>
      </c>
      <c r="M2120">
        <v>50</v>
      </c>
      <c r="N2120">
        <v>375</v>
      </c>
      <c r="O2120">
        <v>187500</v>
      </c>
      <c r="P2120">
        <v>65625</v>
      </c>
      <c r="Q2120">
        <v>0.35</v>
      </c>
      <c r="R2120" t="s">
        <v>104</v>
      </c>
    </row>
    <row r="2121" spans="1:18" x14ac:dyDescent="0.25">
      <c r="A2121" t="s">
        <v>16</v>
      </c>
      <c r="B2121">
        <v>1128299</v>
      </c>
      <c r="C2121" s="1">
        <v>44399</v>
      </c>
      <c r="D2121" t="s">
        <v>23</v>
      </c>
      <c r="E2121" t="s">
        <v>169</v>
      </c>
      <c r="F2121" t="s">
        <v>40</v>
      </c>
      <c r="G2121">
        <v>3</v>
      </c>
      <c r="H2121">
        <v>2021</v>
      </c>
      <c r="I2121" t="s">
        <v>50</v>
      </c>
      <c r="J2121" t="s">
        <v>107</v>
      </c>
      <c r="K2121" t="s">
        <v>108</v>
      </c>
      <c r="L2121" t="s">
        <v>30</v>
      </c>
      <c r="M2121">
        <v>55</v>
      </c>
      <c r="N2121">
        <v>425</v>
      </c>
      <c r="O2121">
        <v>233750</v>
      </c>
      <c r="P2121">
        <v>70125</v>
      </c>
      <c r="Q2121">
        <v>0.3</v>
      </c>
      <c r="R2121" t="s">
        <v>104</v>
      </c>
    </row>
    <row r="2122" spans="1:18" x14ac:dyDescent="0.25">
      <c r="A2122" t="s">
        <v>16</v>
      </c>
      <c r="B2122">
        <v>1128299</v>
      </c>
      <c r="C2122" s="1">
        <v>44399</v>
      </c>
      <c r="D2122" t="s">
        <v>23</v>
      </c>
      <c r="E2122" t="s">
        <v>169</v>
      </c>
      <c r="F2122" t="s">
        <v>40</v>
      </c>
      <c r="G2122">
        <v>3</v>
      </c>
      <c r="H2122">
        <v>2021</v>
      </c>
      <c r="I2122" t="s">
        <v>50</v>
      </c>
      <c r="J2122" t="s">
        <v>107</v>
      </c>
      <c r="K2122" t="s">
        <v>108</v>
      </c>
      <c r="L2122" t="s">
        <v>32</v>
      </c>
      <c r="M2122">
        <v>70</v>
      </c>
      <c r="N2122">
        <v>425</v>
      </c>
      <c r="O2122">
        <v>297500</v>
      </c>
      <c r="P2122">
        <v>74375</v>
      </c>
      <c r="Q2122">
        <v>0.25</v>
      </c>
      <c r="R2122" t="s">
        <v>104</v>
      </c>
    </row>
    <row r="2123" spans="1:18" x14ac:dyDescent="0.25">
      <c r="A2123" t="s">
        <v>16</v>
      </c>
      <c r="B2123">
        <v>1128299</v>
      </c>
      <c r="C2123" s="1">
        <v>44431</v>
      </c>
      <c r="D2123" t="s">
        <v>31</v>
      </c>
      <c r="E2123" t="s">
        <v>169</v>
      </c>
      <c r="F2123" t="s">
        <v>45</v>
      </c>
      <c r="G2123">
        <v>3</v>
      </c>
      <c r="H2123">
        <v>2021</v>
      </c>
      <c r="I2123" t="s">
        <v>50</v>
      </c>
      <c r="J2123" t="s">
        <v>107</v>
      </c>
      <c r="K2123" t="s">
        <v>108</v>
      </c>
      <c r="L2123" t="s">
        <v>21</v>
      </c>
      <c r="M2123">
        <v>55</v>
      </c>
      <c r="N2123">
        <v>625</v>
      </c>
      <c r="O2123">
        <v>343750</v>
      </c>
      <c r="P2123">
        <v>120312.5</v>
      </c>
      <c r="Q2123">
        <v>0.35</v>
      </c>
      <c r="R2123" t="s">
        <v>104</v>
      </c>
    </row>
    <row r="2124" spans="1:18" x14ac:dyDescent="0.25">
      <c r="A2124" t="s">
        <v>16</v>
      </c>
      <c r="B2124">
        <v>1128299</v>
      </c>
      <c r="C2124" s="1">
        <v>44431</v>
      </c>
      <c r="D2124" t="s">
        <v>31</v>
      </c>
      <c r="E2124" t="s">
        <v>169</v>
      </c>
      <c r="F2124" t="s">
        <v>45</v>
      </c>
      <c r="G2124">
        <v>3</v>
      </c>
      <c r="H2124">
        <v>2021</v>
      </c>
      <c r="I2124" t="s">
        <v>50</v>
      </c>
      <c r="J2124" t="s">
        <v>107</v>
      </c>
      <c r="K2124" t="s">
        <v>108</v>
      </c>
      <c r="L2124" t="s">
        <v>24</v>
      </c>
      <c r="M2124">
        <v>60</v>
      </c>
      <c r="N2124">
        <v>575</v>
      </c>
      <c r="O2124">
        <v>345000</v>
      </c>
      <c r="P2124">
        <v>138000</v>
      </c>
      <c r="Q2124">
        <v>0.4</v>
      </c>
      <c r="R2124" t="s">
        <v>104</v>
      </c>
    </row>
    <row r="2125" spans="1:18" x14ac:dyDescent="0.25">
      <c r="A2125" t="s">
        <v>16</v>
      </c>
      <c r="B2125">
        <v>1128299</v>
      </c>
      <c r="C2125" s="1">
        <v>44431</v>
      </c>
      <c r="D2125" t="s">
        <v>31</v>
      </c>
      <c r="E2125" t="s">
        <v>169</v>
      </c>
      <c r="F2125" t="s">
        <v>45</v>
      </c>
      <c r="G2125">
        <v>3</v>
      </c>
      <c r="H2125">
        <v>2021</v>
      </c>
      <c r="I2125" t="s">
        <v>50</v>
      </c>
      <c r="J2125" t="s">
        <v>107</v>
      </c>
      <c r="K2125" t="s">
        <v>108</v>
      </c>
      <c r="L2125" t="s">
        <v>26</v>
      </c>
      <c r="M2125">
        <v>55</v>
      </c>
      <c r="N2125">
        <v>450</v>
      </c>
      <c r="O2125">
        <v>247500</v>
      </c>
      <c r="P2125">
        <v>86625</v>
      </c>
      <c r="Q2125">
        <v>0.35</v>
      </c>
      <c r="R2125" t="s">
        <v>104</v>
      </c>
    </row>
    <row r="2126" spans="1:18" x14ac:dyDescent="0.25">
      <c r="A2126" t="s">
        <v>16</v>
      </c>
      <c r="B2126">
        <v>1128299</v>
      </c>
      <c r="C2126" s="1">
        <v>44431</v>
      </c>
      <c r="D2126" t="s">
        <v>31</v>
      </c>
      <c r="E2126" t="s">
        <v>169</v>
      </c>
      <c r="F2126" t="s">
        <v>45</v>
      </c>
      <c r="G2126">
        <v>3</v>
      </c>
      <c r="H2126">
        <v>2021</v>
      </c>
      <c r="I2126" t="s">
        <v>50</v>
      </c>
      <c r="J2126" t="s">
        <v>107</v>
      </c>
      <c r="K2126" t="s">
        <v>108</v>
      </c>
      <c r="L2126" t="s">
        <v>28</v>
      </c>
      <c r="M2126">
        <v>55</v>
      </c>
      <c r="N2126">
        <v>400</v>
      </c>
      <c r="O2126">
        <v>220000</v>
      </c>
      <c r="P2126">
        <v>77000</v>
      </c>
      <c r="Q2126">
        <v>0.35</v>
      </c>
      <c r="R2126" t="s">
        <v>104</v>
      </c>
    </row>
    <row r="2127" spans="1:18" x14ac:dyDescent="0.25">
      <c r="A2127" t="s">
        <v>16</v>
      </c>
      <c r="B2127">
        <v>1128299</v>
      </c>
      <c r="C2127" s="1">
        <v>44431</v>
      </c>
      <c r="D2127" t="s">
        <v>31</v>
      </c>
      <c r="E2127" t="s">
        <v>169</v>
      </c>
      <c r="F2127" t="s">
        <v>45</v>
      </c>
      <c r="G2127">
        <v>3</v>
      </c>
      <c r="H2127">
        <v>2021</v>
      </c>
      <c r="I2127" t="s">
        <v>50</v>
      </c>
      <c r="J2127" t="s">
        <v>107</v>
      </c>
      <c r="K2127" t="s">
        <v>108</v>
      </c>
      <c r="L2127" t="s">
        <v>30</v>
      </c>
      <c r="M2127">
        <v>65</v>
      </c>
      <c r="N2127">
        <v>400</v>
      </c>
      <c r="O2127">
        <v>260000</v>
      </c>
      <c r="P2127">
        <v>78000</v>
      </c>
      <c r="Q2127">
        <v>0.3</v>
      </c>
      <c r="R2127" t="s">
        <v>104</v>
      </c>
    </row>
    <row r="2128" spans="1:18" x14ac:dyDescent="0.25">
      <c r="A2128" t="s">
        <v>16</v>
      </c>
      <c r="B2128">
        <v>1128299</v>
      </c>
      <c r="C2128" s="1">
        <v>44431</v>
      </c>
      <c r="D2128" t="s">
        <v>31</v>
      </c>
      <c r="E2128" t="s">
        <v>169</v>
      </c>
      <c r="F2128" t="s">
        <v>45</v>
      </c>
      <c r="G2128">
        <v>3</v>
      </c>
      <c r="H2128">
        <v>2021</v>
      </c>
      <c r="I2128" t="s">
        <v>50</v>
      </c>
      <c r="J2128" t="s">
        <v>107</v>
      </c>
      <c r="K2128" t="s">
        <v>108</v>
      </c>
      <c r="L2128" t="s">
        <v>32</v>
      </c>
      <c r="M2128">
        <v>70</v>
      </c>
      <c r="N2128">
        <v>375</v>
      </c>
      <c r="O2128">
        <v>262500</v>
      </c>
      <c r="P2128">
        <v>65625</v>
      </c>
      <c r="Q2128">
        <v>0.25</v>
      </c>
      <c r="R2128" t="s">
        <v>104</v>
      </c>
    </row>
    <row r="2129" spans="1:18" x14ac:dyDescent="0.25">
      <c r="A2129" t="s">
        <v>16</v>
      </c>
      <c r="B2129">
        <v>1128299</v>
      </c>
      <c r="C2129" s="1">
        <v>44463</v>
      </c>
      <c r="D2129" t="s">
        <v>25</v>
      </c>
      <c r="E2129" t="s">
        <v>169</v>
      </c>
      <c r="F2129" t="s">
        <v>46</v>
      </c>
      <c r="G2129">
        <v>3</v>
      </c>
      <c r="H2129">
        <v>2021</v>
      </c>
      <c r="I2129" t="s">
        <v>50</v>
      </c>
      <c r="J2129" t="s">
        <v>107</v>
      </c>
      <c r="K2129" t="s">
        <v>108</v>
      </c>
      <c r="L2129" t="s">
        <v>21</v>
      </c>
      <c r="M2129">
        <v>45</v>
      </c>
      <c r="N2129">
        <v>575</v>
      </c>
      <c r="O2129">
        <v>258750</v>
      </c>
      <c r="P2129">
        <v>90562.5</v>
      </c>
      <c r="Q2129">
        <v>0.35</v>
      </c>
      <c r="R2129" t="s">
        <v>104</v>
      </c>
    </row>
    <row r="2130" spans="1:18" x14ac:dyDescent="0.25">
      <c r="A2130" t="s">
        <v>16</v>
      </c>
      <c r="B2130">
        <v>1128299</v>
      </c>
      <c r="C2130" s="1">
        <v>44463</v>
      </c>
      <c r="D2130" t="s">
        <v>25</v>
      </c>
      <c r="E2130" t="s">
        <v>169</v>
      </c>
      <c r="F2130" t="s">
        <v>46</v>
      </c>
      <c r="G2130">
        <v>3</v>
      </c>
      <c r="H2130">
        <v>2021</v>
      </c>
      <c r="I2130" t="s">
        <v>50</v>
      </c>
      <c r="J2130" t="s">
        <v>107</v>
      </c>
      <c r="K2130" t="s">
        <v>108</v>
      </c>
      <c r="L2130" t="s">
        <v>24</v>
      </c>
      <c r="M2130">
        <v>50</v>
      </c>
      <c r="N2130">
        <v>575</v>
      </c>
      <c r="O2130">
        <v>287500</v>
      </c>
      <c r="P2130">
        <v>115000</v>
      </c>
      <c r="Q2130">
        <v>0.4</v>
      </c>
      <c r="R2130" t="s">
        <v>104</v>
      </c>
    </row>
    <row r="2131" spans="1:18" x14ac:dyDescent="0.25">
      <c r="A2131" t="s">
        <v>16</v>
      </c>
      <c r="B2131">
        <v>1128299</v>
      </c>
      <c r="C2131" s="1">
        <v>44463</v>
      </c>
      <c r="D2131" t="s">
        <v>25</v>
      </c>
      <c r="E2131" t="s">
        <v>169</v>
      </c>
      <c r="F2131" t="s">
        <v>46</v>
      </c>
      <c r="G2131">
        <v>3</v>
      </c>
      <c r="H2131">
        <v>2021</v>
      </c>
      <c r="I2131" t="s">
        <v>50</v>
      </c>
      <c r="J2131" t="s">
        <v>107</v>
      </c>
      <c r="K2131" t="s">
        <v>108</v>
      </c>
      <c r="L2131" t="s">
        <v>26</v>
      </c>
      <c r="M2131">
        <v>45</v>
      </c>
      <c r="N2131">
        <v>425</v>
      </c>
      <c r="O2131">
        <v>191250</v>
      </c>
      <c r="P2131">
        <v>66937.5</v>
      </c>
      <c r="Q2131">
        <v>0.35</v>
      </c>
      <c r="R2131" t="s">
        <v>104</v>
      </c>
    </row>
    <row r="2132" spans="1:18" x14ac:dyDescent="0.25">
      <c r="A2132" t="s">
        <v>16</v>
      </c>
      <c r="B2132">
        <v>1128299</v>
      </c>
      <c r="C2132" s="1">
        <v>44463</v>
      </c>
      <c r="D2132" t="s">
        <v>25</v>
      </c>
      <c r="E2132" t="s">
        <v>169</v>
      </c>
      <c r="F2132" t="s">
        <v>46</v>
      </c>
      <c r="G2132">
        <v>3</v>
      </c>
      <c r="H2132">
        <v>2021</v>
      </c>
      <c r="I2132" t="s">
        <v>50</v>
      </c>
      <c r="J2132" t="s">
        <v>107</v>
      </c>
      <c r="K2132" t="s">
        <v>108</v>
      </c>
      <c r="L2132" t="s">
        <v>28</v>
      </c>
      <c r="M2132">
        <v>45</v>
      </c>
      <c r="N2132">
        <v>375</v>
      </c>
      <c r="O2132">
        <v>168750</v>
      </c>
      <c r="P2132">
        <v>59062.5</v>
      </c>
      <c r="Q2132">
        <v>0.35</v>
      </c>
      <c r="R2132" t="s">
        <v>104</v>
      </c>
    </row>
    <row r="2133" spans="1:18" x14ac:dyDescent="0.25">
      <c r="A2133" t="s">
        <v>16</v>
      </c>
      <c r="B2133">
        <v>1128299</v>
      </c>
      <c r="C2133" s="1">
        <v>44463</v>
      </c>
      <c r="D2133" t="s">
        <v>25</v>
      </c>
      <c r="E2133" t="s">
        <v>169</v>
      </c>
      <c r="F2133" t="s">
        <v>46</v>
      </c>
      <c r="G2133">
        <v>3</v>
      </c>
      <c r="H2133">
        <v>2021</v>
      </c>
      <c r="I2133" t="s">
        <v>50</v>
      </c>
      <c r="J2133" t="s">
        <v>107</v>
      </c>
      <c r="K2133" t="s">
        <v>108</v>
      </c>
      <c r="L2133" t="s">
        <v>30</v>
      </c>
      <c r="M2133">
        <v>55</v>
      </c>
      <c r="N2133">
        <v>375</v>
      </c>
      <c r="O2133">
        <v>206250</v>
      </c>
      <c r="P2133">
        <v>61875</v>
      </c>
      <c r="Q2133">
        <v>0.3</v>
      </c>
      <c r="R2133" t="s">
        <v>104</v>
      </c>
    </row>
    <row r="2134" spans="1:18" x14ac:dyDescent="0.25">
      <c r="A2134" t="s">
        <v>16</v>
      </c>
      <c r="B2134">
        <v>1128299</v>
      </c>
      <c r="C2134" s="1">
        <v>44463</v>
      </c>
      <c r="D2134" t="s">
        <v>25</v>
      </c>
      <c r="E2134" t="s">
        <v>169</v>
      </c>
      <c r="F2134" t="s">
        <v>46</v>
      </c>
      <c r="G2134">
        <v>3</v>
      </c>
      <c r="H2134">
        <v>2021</v>
      </c>
      <c r="I2134" t="s">
        <v>50</v>
      </c>
      <c r="J2134" t="s">
        <v>107</v>
      </c>
      <c r="K2134" t="s">
        <v>108</v>
      </c>
      <c r="L2134" t="s">
        <v>32</v>
      </c>
      <c r="M2134">
        <v>60</v>
      </c>
      <c r="N2134">
        <v>425</v>
      </c>
      <c r="O2134">
        <v>255000</v>
      </c>
      <c r="P2134">
        <v>63750</v>
      </c>
      <c r="Q2134">
        <v>0.25</v>
      </c>
      <c r="R2134" t="s">
        <v>104</v>
      </c>
    </row>
    <row r="2135" spans="1:18" x14ac:dyDescent="0.25">
      <c r="A2135" t="s">
        <v>16</v>
      </c>
      <c r="B2135">
        <v>1128299</v>
      </c>
      <c r="C2135" s="1">
        <v>44492</v>
      </c>
      <c r="D2135" t="s">
        <v>27</v>
      </c>
      <c r="E2135" t="s">
        <v>170</v>
      </c>
      <c r="F2135" t="s">
        <v>47</v>
      </c>
      <c r="G2135">
        <v>4</v>
      </c>
      <c r="H2135">
        <v>2021</v>
      </c>
      <c r="I2135" t="s">
        <v>50</v>
      </c>
      <c r="J2135" t="s">
        <v>107</v>
      </c>
      <c r="K2135" t="s">
        <v>108</v>
      </c>
      <c r="L2135" t="s">
        <v>21</v>
      </c>
      <c r="M2135">
        <v>45</v>
      </c>
      <c r="N2135">
        <v>500</v>
      </c>
      <c r="O2135">
        <v>225000</v>
      </c>
      <c r="P2135">
        <v>78750</v>
      </c>
      <c r="Q2135">
        <v>0.35</v>
      </c>
      <c r="R2135" t="s">
        <v>104</v>
      </c>
    </row>
    <row r="2136" spans="1:18" x14ac:dyDescent="0.25">
      <c r="A2136" t="s">
        <v>16</v>
      </c>
      <c r="B2136">
        <v>1128299</v>
      </c>
      <c r="C2136" s="1">
        <v>44492</v>
      </c>
      <c r="D2136" t="s">
        <v>27</v>
      </c>
      <c r="E2136" t="s">
        <v>170</v>
      </c>
      <c r="F2136" t="s">
        <v>47</v>
      </c>
      <c r="G2136">
        <v>4</v>
      </c>
      <c r="H2136">
        <v>2021</v>
      </c>
      <c r="I2136" t="s">
        <v>50</v>
      </c>
      <c r="J2136" t="s">
        <v>107</v>
      </c>
      <c r="K2136" t="s">
        <v>108</v>
      </c>
      <c r="L2136" t="s">
        <v>24</v>
      </c>
      <c r="M2136">
        <v>50</v>
      </c>
      <c r="N2136">
        <v>500</v>
      </c>
      <c r="O2136">
        <v>250000</v>
      </c>
      <c r="P2136">
        <v>100000</v>
      </c>
      <c r="Q2136">
        <v>0.4</v>
      </c>
      <c r="R2136" t="s">
        <v>104</v>
      </c>
    </row>
    <row r="2137" spans="1:18" x14ac:dyDescent="0.25">
      <c r="A2137" t="s">
        <v>16</v>
      </c>
      <c r="B2137">
        <v>1128299</v>
      </c>
      <c r="C2137" s="1">
        <v>44492</v>
      </c>
      <c r="D2137" t="s">
        <v>27</v>
      </c>
      <c r="E2137" t="s">
        <v>170</v>
      </c>
      <c r="F2137" t="s">
        <v>47</v>
      </c>
      <c r="G2137">
        <v>4</v>
      </c>
      <c r="H2137">
        <v>2021</v>
      </c>
      <c r="I2137" t="s">
        <v>50</v>
      </c>
      <c r="J2137" t="s">
        <v>107</v>
      </c>
      <c r="K2137" t="s">
        <v>108</v>
      </c>
      <c r="L2137" t="s">
        <v>26</v>
      </c>
      <c r="M2137">
        <v>45</v>
      </c>
      <c r="N2137">
        <v>325</v>
      </c>
      <c r="O2137">
        <v>146250</v>
      </c>
      <c r="P2137">
        <v>51187.5</v>
      </c>
      <c r="Q2137">
        <v>0.35</v>
      </c>
      <c r="R2137" t="s">
        <v>104</v>
      </c>
    </row>
    <row r="2138" spans="1:18" x14ac:dyDescent="0.25">
      <c r="A2138" t="s">
        <v>16</v>
      </c>
      <c r="B2138">
        <v>1128299</v>
      </c>
      <c r="C2138" s="1">
        <v>44492</v>
      </c>
      <c r="D2138" t="s">
        <v>27</v>
      </c>
      <c r="E2138" t="s">
        <v>170</v>
      </c>
      <c r="F2138" t="s">
        <v>47</v>
      </c>
      <c r="G2138">
        <v>4</v>
      </c>
      <c r="H2138">
        <v>2021</v>
      </c>
      <c r="I2138" t="s">
        <v>50</v>
      </c>
      <c r="J2138" t="s">
        <v>107</v>
      </c>
      <c r="K2138" t="s">
        <v>108</v>
      </c>
      <c r="L2138" t="s">
        <v>28</v>
      </c>
      <c r="M2138">
        <v>45</v>
      </c>
      <c r="N2138">
        <v>300</v>
      </c>
      <c r="O2138">
        <v>135000</v>
      </c>
      <c r="P2138">
        <v>47250</v>
      </c>
      <c r="Q2138">
        <v>0.35</v>
      </c>
      <c r="R2138" t="s">
        <v>104</v>
      </c>
    </row>
    <row r="2139" spans="1:18" x14ac:dyDescent="0.25">
      <c r="A2139" t="s">
        <v>16</v>
      </c>
      <c r="B2139">
        <v>1128299</v>
      </c>
      <c r="C2139" s="1">
        <v>44492</v>
      </c>
      <c r="D2139" t="s">
        <v>27</v>
      </c>
      <c r="E2139" t="s">
        <v>170</v>
      </c>
      <c r="F2139" t="s">
        <v>47</v>
      </c>
      <c r="G2139">
        <v>4</v>
      </c>
      <c r="H2139">
        <v>2021</v>
      </c>
      <c r="I2139" t="s">
        <v>50</v>
      </c>
      <c r="J2139" t="s">
        <v>107</v>
      </c>
      <c r="K2139" t="s">
        <v>108</v>
      </c>
      <c r="L2139" t="s">
        <v>30</v>
      </c>
      <c r="M2139">
        <v>55</v>
      </c>
      <c r="N2139">
        <v>275</v>
      </c>
      <c r="O2139">
        <v>151250</v>
      </c>
      <c r="P2139">
        <v>45375</v>
      </c>
      <c r="Q2139">
        <v>0.3</v>
      </c>
      <c r="R2139" t="s">
        <v>104</v>
      </c>
    </row>
    <row r="2140" spans="1:18" x14ac:dyDescent="0.25">
      <c r="A2140" t="s">
        <v>16</v>
      </c>
      <c r="B2140">
        <v>1128299</v>
      </c>
      <c r="C2140" s="1">
        <v>44492</v>
      </c>
      <c r="D2140" t="s">
        <v>27</v>
      </c>
      <c r="E2140" t="s">
        <v>170</v>
      </c>
      <c r="F2140" t="s">
        <v>47</v>
      </c>
      <c r="G2140">
        <v>4</v>
      </c>
      <c r="H2140">
        <v>2021</v>
      </c>
      <c r="I2140" t="s">
        <v>50</v>
      </c>
      <c r="J2140" t="s">
        <v>107</v>
      </c>
      <c r="K2140" t="s">
        <v>108</v>
      </c>
      <c r="L2140" t="s">
        <v>32</v>
      </c>
      <c r="M2140">
        <v>60</v>
      </c>
      <c r="N2140">
        <v>325</v>
      </c>
      <c r="O2140">
        <v>195000</v>
      </c>
      <c r="P2140">
        <v>48750</v>
      </c>
      <c r="Q2140">
        <v>0.25</v>
      </c>
      <c r="R2140" t="s">
        <v>104</v>
      </c>
    </row>
    <row r="2141" spans="1:18" x14ac:dyDescent="0.25">
      <c r="A2141" t="s">
        <v>16</v>
      </c>
      <c r="B2141">
        <v>1128299</v>
      </c>
      <c r="C2141" s="1">
        <v>44523</v>
      </c>
      <c r="D2141" t="s">
        <v>33</v>
      </c>
      <c r="E2141" t="s">
        <v>169</v>
      </c>
      <c r="F2141" t="s">
        <v>49</v>
      </c>
      <c r="G2141">
        <v>4</v>
      </c>
      <c r="H2141">
        <v>2021</v>
      </c>
      <c r="I2141" t="s">
        <v>50</v>
      </c>
      <c r="J2141" t="s">
        <v>107</v>
      </c>
      <c r="K2141" t="s">
        <v>108</v>
      </c>
      <c r="L2141" t="s">
        <v>21</v>
      </c>
      <c r="M2141">
        <v>45</v>
      </c>
      <c r="N2141">
        <v>500</v>
      </c>
      <c r="O2141">
        <v>225000</v>
      </c>
      <c r="P2141">
        <v>78750</v>
      </c>
      <c r="Q2141">
        <v>0.35</v>
      </c>
      <c r="R2141" t="s">
        <v>104</v>
      </c>
    </row>
    <row r="2142" spans="1:18" x14ac:dyDescent="0.25">
      <c r="A2142" t="s">
        <v>16</v>
      </c>
      <c r="B2142">
        <v>1128299</v>
      </c>
      <c r="C2142" s="1">
        <v>44523</v>
      </c>
      <c r="D2142" t="s">
        <v>33</v>
      </c>
      <c r="E2142" t="s">
        <v>169</v>
      </c>
      <c r="F2142" t="s">
        <v>49</v>
      </c>
      <c r="G2142">
        <v>4</v>
      </c>
      <c r="H2142">
        <v>2021</v>
      </c>
      <c r="I2142" t="s">
        <v>50</v>
      </c>
      <c r="J2142" t="s">
        <v>107</v>
      </c>
      <c r="K2142" t="s">
        <v>108</v>
      </c>
      <c r="L2142" t="s">
        <v>24</v>
      </c>
      <c r="M2142">
        <v>50</v>
      </c>
      <c r="N2142">
        <v>525</v>
      </c>
      <c r="O2142">
        <v>262500</v>
      </c>
      <c r="P2142">
        <v>105000</v>
      </c>
      <c r="Q2142">
        <v>0.4</v>
      </c>
      <c r="R2142" t="s">
        <v>104</v>
      </c>
    </row>
    <row r="2143" spans="1:18" x14ac:dyDescent="0.25">
      <c r="A2143" t="s">
        <v>16</v>
      </c>
      <c r="B2143">
        <v>1128299</v>
      </c>
      <c r="C2143" s="1">
        <v>44523</v>
      </c>
      <c r="D2143" t="s">
        <v>33</v>
      </c>
      <c r="E2143" t="s">
        <v>169</v>
      </c>
      <c r="F2143" t="s">
        <v>49</v>
      </c>
      <c r="G2143">
        <v>4</v>
      </c>
      <c r="H2143">
        <v>2021</v>
      </c>
      <c r="I2143" t="s">
        <v>50</v>
      </c>
      <c r="J2143" t="s">
        <v>107</v>
      </c>
      <c r="K2143" t="s">
        <v>108</v>
      </c>
      <c r="L2143" t="s">
        <v>26</v>
      </c>
      <c r="M2143">
        <v>45</v>
      </c>
      <c r="N2143">
        <v>375</v>
      </c>
      <c r="O2143">
        <v>168750</v>
      </c>
      <c r="P2143">
        <v>59062.5</v>
      </c>
      <c r="Q2143">
        <v>0.35</v>
      </c>
      <c r="R2143" t="s">
        <v>104</v>
      </c>
    </row>
    <row r="2144" spans="1:18" x14ac:dyDescent="0.25">
      <c r="A2144" t="s">
        <v>16</v>
      </c>
      <c r="B2144">
        <v>1128299</v>
      </c>
      <c r="C2144" s="1">
        <v>44523</v>
      </c>
      <c r="D2144" t="s">
        <v>33</v>
      </c>
      <c r="E2144" t="s">
        <v>169</v>
      </c>
      <c r="F2144" t="s">
        <v>49</v>
      </c>
      <c r="G2144">
        <v>4</v>
      </c>
      <c r="H2144">
        <v>2021</v>
      </c>
      <c r="I2144" t="s">
        <v>50</v>
      </c>
      <c r="J2144" t="s">
        <v>107</v>
      </c>
      <c r="K2144" t="s">
        <v>108</v>
      </c>
      <c r="L2144" t="s">
        <v>28</v>
      </c>
      <c r="M2144">
        <v>45</v>
      </c>
      <c r="N2144">
        <v>350</v>
      </c>
      <c r="O2144">
        <v>157500</v>
      </c>
      <c r="P2144">
        <v>55125</v>
      </c>
      <c r="Q2144">
        <v>0.35</v>
      </c>
      <c r="R2144" t="s">
        <v>104</v>
      </c>
    </row>
    <row r="2145" spans="1:18" x14ac:dyDescent="0.25">
      <c r="A2145" t="s">
        <v>16</v>
      </c>
      <c r="B2145">
        <v>1128299</v>
      </c>
      <c r="C2145" s="1">
        <v>44523</v>
      </c>
      <c r="D2145" t="s">
        <v>33</v>
      </c>
      <c r="E2145" t="s">
        <v>169</v>
      </c>
      <c r="F2145" t="s">
        <v>49</v>
      </c>
      <c r="G2145">
        <v>4</v>
      </c>
      <c r="H2145">
        <v>2021</v>
      </c>
      <c r="I2145" t="s">
        <v>50</v>
      </c>
      <c r="J2145" t="s">
        <v>107</v>
      </c>
      <c r="K2145" t="s">
        <v>108</v>
      </c>
      <c r="L2145" t="s">
        <v>30</v>
      </c>
      <c r="M2145">
        <v>55</v>
      </c>
      <c r="N2145">
        <v>300</v>
      </c>
      <c r="O2145">
        <v>165000</v>
      </c>
      <c r="P2145">
        <v>49500</v>
      </c>
      <c r="Q2145">
        <v>0.3</v>
      </c>
      <c r="R2145" t="s">
        <v>104</v>
      </c>
    </row>
    <row r="2146" spans="1:18" x14ac:dyDescent="0.25">
      <c r="A2146" t="s">
        <v>16</v>
      </c>
      <c r="B2146">
        <v>1128299</v>
      </c>
      <c r="C2146" s="1">
        <v>44523</v>
      </c>
      <c r="D2146" t="s">
        <v>33</v>
      </c>
      <c r="E2146" t="s">
        <v>169</v>
      </c>
      <c r="F2146" t="s">
        <v>49</v>
      </c>
      <c r="G2146">
        <v>4</v>
      </c>
      <c r="H2146">
        <v>2021</v>
      </c>
      <c r="I2146" t="s">
        <v>50</v>
      </c>
      <c r="J2146" t="s">
        <v>107</v>
      </c>
      <c r="K2146" t="s">
        <v>108</v>
      </c>
      <c r="L2146" t="s">
        <v>32</v>
      </c>
      <c r="M2146">
        <v>60</v>
      </c>
      <c r="N2146">
        <v>425</v>
      </c>
      <c r="O2146">
        <v>255000</v>
      </c>
      <c r="P2146">
        <v>63750</v>
      </c>
      <c r="Q2146">
        <v>0.25</v>
      </c>
      <c r="R2146" t="s">
        <v>104</v>
      </c>
    </row>
    <row r="2147" spans="1:18" x14ac:dyDescent="0.25">
      <c r="A2147" t="s">
        <v>16</v>
      </c>
      <c r="B2147">
        <v>1128299</v>
      </c>
      <c r="C2147" s="1">
        <v>44552</v>
      </c>
      <c r="D2147" t="s">
        <v>17</v>
      </c>
      <c r="E2147" t="s">
        <v>169</v>
      </c>
      <c r="F2147" t="s">
        <v>53</v>
      </c>
      <c r="G2147">
        <v>4</v>
      </c>
      <c r="H2147">
        <v>2021</v>
      </c>
      <c r="I2147" t="s">
        <v>50</v>
      </c>
      <c r="J2147" t="s">
        <v>107</v>
      </c>
      <c r="K2147" t="s">
        <v>108</v>
      </c>
      <c r="L2147" t="s">
        <v>21</v>
      </c>
      <c r="M2147">
        <v>45</v>
      </c>
      <c r="N2147">
        <v>625</v>
      </c>
      <c r="O2147">
        <v>281250</v>
      </c>
      <c r="P2147">
        <v>98437.5</v>
      </c>
      <c r="Q2147">
        <v>0.35</v>
      </c>
      <c r="R2147" t="s">
        <v>104</v>
      </c>
    </row>
    <row r="2148" spans="1:18" x14ac:dyDescent="0.25">
      <c r="A2148" t="s">
        <v>16</v>
      </c>
      <c r="B2148">
        <v>1128299</v>
      </c>
      <c r="C2148" s="1">
        <v>44552</v>
      </c>
      <c r="D2148" t="s">
        <v>17</v>
      </c>
      <c r="E2148" t="s">
        <v>169</v>
      </c>
      <c r="F2148" t="s">
        <v>53</v>
      </c>
      <c r="G2148">
        <v>4</v>
      </c>
      <c r="H2148">
        <v>2021</v>
      </c>
      <c r="I2148" t="s">
        <v>50</v>
      </c>
      <c r="J2148" t="s">
        <v>107</v>
      </c>
      <c r="K2148" t="s">
        <v>108</v>
      </c>
      <c r="L2148" t="s">
        <v>24</v>
      </c>
      <c r="M2148">
        <v>50</v>
      </c>
      <c r="N2148">
        <v>625</v>
      </c>
      <c r="O2148">
        <v>312500</v>
      </c>
      <c r="P2148">
        <v>125000</v>
      </c>
      <c r="Q2148">
        <v>0.4</v>
      </c>
      <c r="R2148" t="s">
        <v>104</v>
      </c>
    </row>
    <row r="2149" spans="1:18" x14ac:dyDescent="0.25">
      <c r="A2149" t="s">
        <v>54</v>
      </c>
      <c r="B2149">
        <v>1128299</v>
      </c>
      <c r="C2149" s="1">
        <v>44552</v>
      </c>
      <c r="D2149" t="s">
        <v>17</v>
      </c>
      <c r="E2149" t="s">
        <v>169</v>
      </c>
      <c r="F2149" t="s">
        <v>53</v>
      </c>
      <c r="G2149">
        <v>4</v>
      </c>
      <c r="H2149">
        <v>2021</v>
      </c>
      <c r="I2149" t="s">
        <v>50</v>
      </c>
      <c r="J2149" t="s">
        <v>107</v>
      </c>
      <c r="K2149" t="s">
        <v>108</v>
      </c>
      <c r="L2149" t="s">
        <v>26</v>
      </c>
      <c r="M2149">
        <v>45</v>
      </c>
      <c r="N2149">
        <v>425</v>
      </c>
      <c r="O2149">
        <v>191250</v>
      </c>
      <c r="P2149">
        <v>66937.5</v>
      </c>
      <c r="Q2149">
        <v>0.35</v>
      </c>
      <c r="R2149" t="s">
        <v>104</v>
      </c>
    </row>
    <row r="2150" spans="1:18" x14ac:dyDescent="0.25">
      <c r="A2150" t="s">
        <v>54</v>
      </c>
      <c r="B2150">
        <v>1128299</v>
      </c>
      <c r="C2150" s="1">
        <v>44552</v>
      </c>
      <c r="D2150" t="s">
        <v>17</v>
      </c>
      <c r="E2150" t="s">
        <v>169</v>
      </c>
      <c r="F2150" t="s">
        <v>53</v>
      </c>
      <c r="G2150">
        <v>4</v>
      </c>
      <c r="H2150">
        <v>2021</v>
      </c>
      <c r="I2150" t="s">
        <v>50</v>
      </c>
      <c r="J2150" t="s">
        <v>107</v>
      </c>
      <c r="K2150" t="s">
        <v>108</v>
      </c>
      <c r="L2150" t="s">
        <v>28</v>
      </c>
      <c r="M2150">
        <v>45</v>
      </c>
      <c r="N2150">
        <v>425</v>
      </c>
      <c r="O2150">
        <v>191250</v>
      </c>
      <c r="P2150">
        <v>66937.5</v>
      </c>
      <c r="Q2150">
        <v>0.35</v>
      </c>
      <c r="R2150" t="s">
        <v>104</v>
      </c>
    </row>
    <row r="2151" spans="1:18" x14ac:dyDescent="0.25">
      <c r="A2151" t="s">
        <v>54</v>
      </c>
      <c r="B2151">
        <v>1128299</v>
      </c>
      <c r="C2151" s="1">
        <v>44552</v>
      </c>
      <c r="D2151" t="s">
        <v>17</v>
      </c>
      <c r="E2151" t="s">
        <v>169</v>
      </c>
      <c r="F2151" t="s">
        <v>53</v>
      </c>
      <c r="G2151">
        <v>4</v>
      </c>
      <c r="H2151">
        <v>2021</v>
      </c>
      <c r="I2151" t="s">
        <v>50</v>
      </c>
      <c r="J2151" t="s">
        <v>107</v>
      </c>
      <c r="K2151" t="s">
        <v>108</v>
      </c>
      <c r="L2151" t="s">
        <v>30</v>
      </c>
      <c r="M2151">
        <v>55</v>
      </c>
      <c r="N2151">
        <v>350</v>
      </c>
      <c r="O2151">
        <v>192500</v>
      </c>
      <c r="P2151">
        <v>57750</v>
      </c>
      <c r="Q2151">
        <v>0.3</v>
      </c>
      <c r="R2151" t="s">
        <v>104</v>
      </c>
    </row>
    <row r="2152" spans="1:18" x14ac:dyDescent="0.25">
      <c r="A2152" t="s">
        <v>54</v>
      </c>
      <c r="B2152">
        <v>1128299</v>
      </c>
      <c r="C2152" s="1">
        <v>44552</v>
      </c>
      <c r="D2152" t="s">
        <v>17</v>
      </c>
      <c r="E2152" t="s">
        <v>169</v>
      </c>
      <c r="F2152" t="s">
        <v>53</v>
      </c>
      <c r="G2152">
        <v>4</v>
      </c>
      <c r="H2152">
        <v>2021</v>
      </c>
      <c r="I2152" t="s">
        <v>50</v>
      </c>
      <c r="J2152" t="s">
        <v>107</v>
      </c>
      <c r="K2152" t="s">
        <v>108</v>
      </c>
      <c r="L2152" t="s">
        <v>32</v>
      </c>
      <c r="M2152">
        <v>60</v>
      </c>
      <c r="N2152">
        <v>450</v>
      </c>
      <c r="O2152">
        <v>270000</v>
      </c>
      <c r="P2152">
        <v>67500</v>
      </c>
      <c r="Q2152">
        <v>0.25</v>
      </c>
      <c r="R2152" t="s">
        <v>104</v>
      </c>
    </row>
    <row r="2153" spans="1:18" x14ac:dyDescent="0.25">
      <c r="A2153" t="s">
        <v>54</v>
      </c>
      <c r="B2153">
        <v>1128299</v>
      </c>
      <c r="C2153" s="1">
        <v>44222</v>
      </c>
      <c r="D2153" t="s">
        <v>33</v>
      </c>
      <c r="E2153" t="s">
        <v>169</v>
      </c>
      <c r="F2153" t="s">
        <v>18</v>
      </c>
      <c r="G2153">
        <v>1</v>
      </c>
      <c r="H2153">
        <v>2021</v>
      </c>
      <c r="I2153" t="s">
        <v>50</v>
      </c>
      <c r="J2153" t="s">
        <v>107</v>
      </c>
      <c r="K2153" t="s">
        <v>108</v>
      </c>
      <c r="L2153" t="s">
        <v>21</v>
      </c>
      <c r="M2153">
        <v>35</v>
      </c>
      <c r="N2153">
        <v>475</v>
      </c>
      <c r="O2153">
        <v>166250</v>
      </c>
      <c r="P2153">
        <v>58187.5</v>
      </c>
      <c r="Q2153">
        <v>0.35</v>
      </c>
      <c r="R2153" t="s">
        <v>104</v>
      </c>
    </row>
    <row r="2154" spans="1:18" x14ac:dyDescent="0.25">
      <c r="A2154" t="s">
        <v>54</v>
      </c>
      <c r="B2154">
        <v>1128299</v>
      </c>
      <c r="C2154" s="1">
        <v>44222</v>
      </c>
      <c r="D2154" t="s">
        <v>33</v>
      </c>
      <c r="E2154" t="s">
        <v>169</v>
      </c>
      <c r="F2154" t="s">
        <v>18</v>
      </c>
      <c r="G2154">
        <v>1</v>
      </c>
      <c r="H2154">
        <v>2021</v>
      </c>
      <c r="I2154" t="s">
        <v>50</v>
      </c>
      <c r="J2154" t="s">
        <v>107</v>
      </c>
      <c r="K2154" t="s">
        <v>108</v>
      </c>
      <c r="L2154" t="s">
        <v>24</v>
      </c>
      <c r="M2154">
        <v>45</v>
      </c>
      <c r="N2154">
        <v>475</v>
      </c>
      <c r="O2154">
        <v>213750</v>
      </c>
      <c r="P2154">
        <v>85500</v>
      </c>
      <c r="Q2154">
        <v>0.4</v>
      </c>
      <c r="R2154" t="s">
        <v>104</v>
      </c>
    </row>
    <row r="2155" spans="1:18" x14ac:dyDescent="0.25">
      <c r="A2155" t="s">
        <v>54</v>
      </c>
      <c r="B2155">
        <v>1128299</v>
      </c>
      <c r="C2155" s="1">
        <v>44222</v>
      </c>
      <c r="D2155" t="s">
        <v>33</v>
      </c>
      <c r="E2155" t="s">
        <v>169</v>
      </c>
      <c r="F2155" t="s">
        <v>18</v>
      </c>
      <c r="G2155">
        <v>1</v>
      </c>
      <c r="H2155">
        <v>2021</v>
      </c>
      <c r="I2155" t="s">
        <v>50</v>
      </c>
      <c r="J2155" t="s">
        <v>107</v>
      </c>
      <c r="K2155" t="s">
        <v>108</v>
      </c>
      <c r="L2155" t="s">
        <v>26</v>
      </c>
      <c r="M2155">
        <v>45</v>
      </c>
      <c r="N2155">
        <v>475</v>
      </c>
      <c r="O2155">
        <v>213750</v>
      </c>
      <c r="P2155">
        <v>74812.5</v>
      </c>
      <c r="Q2155">
        <v>0.35</v>
      </c>
      <c r="R2155" t="s">
        <v>104</v>
      </c>
    </row>
    <row r="2156" spans="1:18" x14ac:dyDescent="0.25">
      <c r="A2156" t="s">
        <v>54</v>
      </c>
      <c r="B2156">
        <v>1128299</v>
      </c>
      <c r="C2156" s="1">
        <v>44222</v>
      </c>
      <c r="D2156" t="s">
        <v>33</v>
      </c>
      <c r="E2156" t="s">
        <v>169</v>
      </c>
      <c r="F2156" t="s">
        <v>18</v>
      </c>
      <c r="G2156">
        <v>1</v>
      </c>
      <c r="H2156">
        <v>2021</v>
      </c>
      <c r="I2156" t="s">
        <v>50</v>
      </c>
      <c r="J2156" t="s">
        <v>107</v>
      </c>
      <c r="K2156" t="s">
        <v>108</v>
      </c>
      <c r="L2156" t="s">
        <v>28</v>
      </c>
      <c r="M2156">
        <v>45</v>
      </c>
      <c r="N2156">
        <v>325</v>
      </c>
      <c r="O2156">
        <v>146250</v>
      </c>
      <c r="P2156">
        <v>51187.5</v>
      </c>
      <c r="Q2156">
        <v>0.35</v>
      </c>
      <c r="R2156" t="s">
        <v>104</v>
      </c>
    </row>
    <row r="2157" spans="1:18" x14ac:dyDescent="0.25">
      <c r="A2157" t="s">
        <v>54</v>
      </c>
      <c r="B2157">
        <v>1128299</v>
      </c>
      <c r="C2157" s="1">
        <v>44222</v>
      </c>
      <c r="D2157" t="s">
        <v>33</v>
      </c>
      <c r="E2157" t="s">
        <v>169</v>
      </c>
      <c r="F2157" t="s">
        <v>18</v>
      </c>
      <c r="G2157">
        <v>1</v>
      </c>
      <c r="H2157">
        <v>2021</v>
      </c>
      <c r="I2157" t="s">
        <v>50</v>
      </c>
      <c r="J2157" t="s">
        <v>107</v>
      </c>
      <c r="K2157" t="s">
        <v>108</v>
      </c>
      <c r="L2157" t="s">
        <v>30</v>
      </c>
      <c r="M2157">
        <v>50</v>
      </c>
      <c r="N2157">
        <v>275</v>
      </c>
      <c r="O2157">
        <v>137500</v>
      </c>
      <c r="P2157">
        <v>41250</v>
      </c>
      <c r="Q2157">
        <v>0.3</v>
      </c>
      <c r="R2157" t="s">
        <v>104</v>
      </c>
    </row>
    <row r="2158" spans="1:18" x14ac:dyDescent="0.25">
      <c r="A2158" t="s">
        <v>54</v>
      </c>
      <c r="B2158">
        <v>1128299</v>
      </c>
      <c r="C2158" s="1">
        <v>44222</v>
      </c>
      <c r="D2158" t="s">
        <v>33</v>
      </c>
      <c r="E2158" t="s">
        <v>169</v>
      </c>
      <c r="F2158" t="s">
        <v>18</v>
      </c>
      <c r="G2158">
        <v>1</v>
      </c>
      <c r="H2158">
        <v>2021</v>
      </c>
      <c r="I2158" t="s">
        <v>50</v>
      </c>
      <c r="J2158" t="s">
        <v>107</v>
      </c>
      <c r="K2158" t="s">
        <v>108</v>
      </c>
      <c r="L2158" t="s">
        <v>32</v>
      </c>
      <c r="M2158">
        <v>45</v>
      </c>
      <c r="N2158">
        <v>475</v>
      </c>
      <c r="O2158">
        <v>213750</v>
      </c>
      <c r="P2158">
        <v>53437.5</v>
      </c>
      <c r="Q2158">
        <v>0.25</v>
      </c>
      <c r="R2158" t="s">
        <v>104</v>
      </c>
    </row>
    <row r="2159" spans="1:18" x14ac:dyDescent="0.25">
      <c r="A2159" t="s">
        <v>54</v>
      </c>
      <c r="B2159">
        <v>1128299</v>
      </c>
      <c r="C2159" s="1">
        <v>44253</v>
      </c>
      <c r="D2159" t="s">
        <v>25</v>
      </c>
      <c r="E2159" t="s">
        <v>169</v>
      </c>
      <c r="F2159" t="s">
        <v>35</v>
      </c>
      <c r="G2159">
        <v>1</v>
      </c>
      <c r="H2159">
        <v>2021</v>
      </c>
      <c r="I2159" t="s">
        <v>50</v>
      </c>
      <c r="J2159" t="s">
        <v>107</v>
      </c>
      <c r="K2159" t="s">
        <v>108</v>
      </c>
      <c r="L2159" t="s">
        <v>21</v>
      </c>
      <c r="M2159">
        <v>35</v>
      </c>
      <c r="N2159">
        <v>525</v>
      </c>
      <c r="O2159">
        <v>183750</v>
      </c>
      <c r="P2159">
        <v>64312.5</v>
      </c>
      <c r="Q2159">
        <v>0.35</v>
      </c>
      <c r="R2159" t="s">
        <v>104</v>
      </c>
    </row>
    <row r="2160" spans="1:18" x14ac:dyDescent="0.25">
      <c r="A2160" t="s">
        <v>54</v>
      </c>
      <c r="B2160">
        <v>1128299</v>
      </c>
      <c r="C2160" s="1">
        <v>44253</v>
      </c>
      <c r="D2160" t="s">
        <v>25</v>
      </c>
      <c r="E2160" t="s">
        <v>169</v>
      </c>
      <c r="F2160" t="s">
        <v>35</v>
      </c>
      <c r="G2160">
        <v>1</v>
      </c>
      <c r="H2160">
        <v>2021</v>
      </c>
      <c r="I2160" t="s">
        <v>50</v>
      </c>
      <c r="J2160" t="s">
        <v>107</v>
      </c>
      <c r="K2160" t="s">
        <v>108</v>
      </c>
      <c r="L2160" t="s">
        <v>24</v>
      </c>
      <c r="M2160">
        <v>45</v>
      </c>
      <c r="N2160">
        <v>425</v>
      </c>
      <c r="O2160">
        <v>191250</v>
      </c>
      <c r="P2160">
        <v>76500</v>
      </c>
      <c r="Q2160">
        <v>0.4</v>
      </c>
      <c r="R2160" t="s">
        <v>104</v>
      </c>
    </row>
    <row r="2161" spans="1:18" x14ac:dyDescent="0.25">
      <c r="A2161" t="s">
        <v>54</v>
      </c>
      <c r="B2161">
        <v>1128299</v>
      </c>
      <c r="C2161" s="1">
        <v>44253</v>
      </c>
      <c r="D2161" t="s">
        <v>25</v>
      </c>
      <c r="E2161" t="s">
        <v>169</v>
      </c>
      <c r="F2161" t="s">
        <v>35</v>
      </c>
      <c r="G2161">
        <v>1</v>
      </c>
      <c r="H2161">
        <v>2021</v>
      </c>
      <c r="I2161" t="s">
        <v>50</v>
      </c>
      <c r="J2161" t="s">
        <v>107</v>
      </c>
      <c r="K2161" t="s">
        <v>108</v>
      </c>
      <c r="L2161" t="s">
        <v>26</v>
      </c>
      <c r="M2161">
        <v>45</v>
      </c>
      <c r="N2161">
        <v>425</v>
      </c>
      <c r="O2161">
        <v>191250</v>
      </c>
      <c r="P2161">
        <v>66937.5</v>
      </c>
      <c r="Q2161">
        <v>0.35</v>
      </c>
      <c r="R2161" t="s">
        <v>104</v>
      </c>
    </row>
    <row r="2162" spans="1:18" x14ac:dyDescent="0.25">
      <c r="A2162" t="s">
        <v>54</v>
      </c>
      <c r="B2162">
        <v>1128299</v>
      </c>
      <c r="C2162" s="1">
        <v>44253</v>
      </c>
      <c r="D2162" t="s">
        <v>25</v>
      </c>
      <c r="E2162" t="s">
        <v>169</v>
      </c>
      <c r="F2162" t="s">
        <v>35</v>
      </c>
      <c r="G2162">
        <v>1</v>
      </c>
      <c r="H2162">
        <v>2021</v>
      </c>
      <c r="I2162" t="s">
        <v>50</v>
      </c>
      <c r="J2162" t="s">
        <v>109</v>
      </c>
      <c r="K2162" t="s">
        <v>110</v>
      </c>
      <c r="L2162" t="s">
        <v>28</v>
      </c>
      <c r="M2162">
        <v>45</v>
      </c>
      <c r="N2162">
        <v>275</v>
      </c>
      <c r="O2162">
        <v>123750</v>
      </c>
      <c r="P2162">
        <v>43312.5</v>
      </c>
      <c r="Q2162">
        <v>0.35</v>
      </c>
      <c r="R2162" t="s">
        <v>104</v>
      </c>
    </row>
    <row r="2163" spans="1:18" x14ac:dyDescent="0.25">
      <c r="A2163" t="s">
        <v>54</v>
      </c>
      <c r="B2163">
        <v>1128299</v>
      </c>
      <c r="C2163" s="1">
        <v>44253</v>
      </c>
      <c r="D2163" t="s">
        <v>25</v>
      </c>
      <c r="E2163" t="s">
        <v>169</v>
      </c>
      <c r="F2163" t="s">
        <v>35</v>
      </c>
      <c r="G2163">
        <v>1</v>
      </c>
      <c r="H2163">
        <v>2021</v>
      </c>
      <c r="I2163" t="s">
        <v>50</v>
      </c>
      <c r="J2163" t="s">
        <v>109</v>
      </c>
      <c r="K2163" t="s">
        <v>110</v>
      </c>
      <c r="L2163" t="s">
        <v>30</v>
      </c>
      <c r="M2163">
        <v>50</v>
      </c>
      <c r="N2163">
        <v>200</v>
      </c>
      <c r="O2163">
        <v>100000</v>
      </c>
      <c r="P2163">
        <v>30000</v>
      </c>
      <c r="Q2163">
        <v>0.3</v>
      </c>
      <c r="R2163" t="s">
        <v>104</v>
      </c>
    </row>
    <row r="2164" spans="1:18" x14ac:dyDescent="0.25">
      <c r="A2164" t="s">
        <v>54</v>
      </c>
      <c r="B2164">
        <v>1128299</v>
      </c>
      <c r="C2164" s="1">
        <v>44253</v>
      </c>
      <c r="D2164" t="s">
        <v>25</v>
      </c>
      <c r="E2164" t="s">
        <v>169</v>
      </c>
      <c r="F2164" t="s">
        <v>35</v>
      </c>
      <c r="G2164">
        <v>1</v>
      </c>
      <c r="H2164">
        <v>2021</v>
      </c>
      <c r="I2164" t="s">
        <v>50</v>
      </c>
      <c r="J2164" t="s">
        <v>109</v>
      </c>
      <c r="K2164" t="s">
        <v>110</v>
      </c>
      <c r="L2164" t="s">
        <v>32</v>
      </c>
      <c r="M2164">
        <v>45</v>
      </c>
      <c r="N2164">
        <v>400</v>
      </c>
      <c r="O2164">
        <v>180000</v>
      </c>
      <c r="P2164">
        <v>45000</v>
      </c>
      <c r="Q2164">
        <v>0.25</v>
      </c>
      <c r="R2164" t="s">
        <v>104</v>
      </c>
    </row>
    <row r="2165" spans="1:18" x14ac:dyDescent="0.25">
      <c r="A2165" t="s">
        <v>54</v>
      </c>
      <c r="B2165">
        <v>1128299</v>
      </c>
      <c r="C2165" s="1">
        <v>44280</v>
      </c>
      <c r="D2165" t="s">
        <v>23</v>
      </c>
      <c r="E2165" t="s">
        <v>169</v>
      </c>
      <c r="F2165" t="s">
        <v>36</v>
      </c>
      <c r="G2165">
        <v>1</v>
      </c>
      <c r="H2165">
        <v>2021</v>
      </c>
      <c r="I2165" t="s">
        <v>50</v>
      </c>
      <c r="J2165" t="s">
        <v>109</v>
      </c>
      <c r="K2165" t="s">
        <v>110</v>
      </c>
      <c r="L2165" t="s">
        <v>21</v>
      </c>
      <c r="M2165">
        <v>45</v>
      </c>
      <c r="N2165">
        <v>550</v>
      </c>
      <c r="O2165">
        <v>247500</v>
      </c>
      <c r="P2165">
        <v>86625</v>
      </c>
      <c r="Q2165">
        <v>0.35</v>
      </c>
      <c r="R2165" t="s">
        <v>104</v>
      </c>
    </row>
    <row r="2166" spans="1:18" x14ac:dyDescent="0.25">
      <c r="A2166" t="s">
        <v>54</v>
      </c>
      <c r="B2166">
        <v>1128299</v>
      </c>
      <c r="C2166" s="1">
        <v>44280</v>
      </c>
      <c r="D2166" t="s">
        <v>23</v>
      </c>
      <c r="E2166" t="s">
        <v>169</v>
      </c>
      <c r="F2166" t="s">
        <v>36</v>
      </c>
      <c r="G2166">
        <v>1</v>
      </c>
      <c r="H2166">
        <v>2021</v>
      </c>
      <c r="I2166" t="s">
        <v>50</v>
      </c>
      <c r="J2166" t="s">
        <v>109</v>
      </c>
      <c r="K2166" t="s">
        <v>110</v>
      </c>
      <c r="L2166" t="s">
        <v>24</v>
      </c>
      <c r="M2166">
        <v>55</v>
      </c>
      <c r="N2166">
        <v>400</v>
      </c>
      <c r="O2166">
        <v>220000</v>
      </c>
      <c r="P2166">
        <v>88000</v>
      </c>
      <c r="Q2166">
        <v>0.4</v>
      </c>
      <c r="R2166" t="s">
        <v>104</v>
      </c>
    </row>
    <row r="2167" spans="1:18" x14ac:dyDescent="0.25">
      <c r="A2167" t="s">
        <v>54</v>
      </c>
      <c r="B2167">
        <v>1128299</v>
      </c>
      <c r="C2167" s="1">
        <v>44280</v>
      </c>
      <c r="D2167" t="s">
        <v>23</v>
      </c>
      <c r="E2167" t="s">
        <v>169</v>
      </c>
      <c r="F2167" t="s">
        <v>36</v>
      </c>
      <c r="G2167">
        <v>1</v>
      </c>
      <c r="H2167">
        <v>2021</v>
      </c>
      <c r="I2167" t="s">
        <v>50</v>
      </c>
      <c r="J2167" t="s">
        <v>109</v>
      </c>
      <c r="K2167" t="s">
        <v>110</v>
      </c>
      <c r="L2167" t="s">
        <v>26</v>
      </c>
      <c r="M2167">
        <v>55</v>
      </c>
      <c r="N2167">
        <v>400</v>
      </c>
      <c r="O2167">
        <v>220000</v>
      </c>
      <c r="P2167">
        <v>77000</v>
      </c>
      <c r="Q2167">
        <v>0.35</v>
      </c>
      <c r="R2167" t="s">
        <v>104</v>
      </c>
    </row>
    <row r="2168" spans="1:18" x14ac:dyDescent="0.25">
      <c r="A2168" t="s">
        <v>54</v>
      </c>
      <c r="B2168">
        <v>1128299</v>
      </c>
      <c r="C2168" s="1">
        <v>44280</v>
      </c>
      <c r="D2168" t="s">
        <v>23</v>
      </c>
      <c r="E2168" t="s">
        <v>169</v>
      </c>
      <c r="F2168" t="s">
        <v>36</v>
      </c>
      <c r="G2168">
        <v>1</v>
      </c>
      <c r="H2168">
        <v>2021</v>
      </c>
      <c r="I2168" t="s">
        <v>50</v>
      </c>
      <c r="J2168" t="s">
        <v>109</v>
      </c>
      <c r="K2168" t="s">
        <v>110</v>
      </c>
      <c r="L2168" t="s">
        <v>28</v>
      </c>
      <c r="M2168">
        <v>55</v>
      </c>
      <c r="N2168">
        <v>275</v>
      </c>
      <c r="O2168">
        <v>151250</v>
      </c>
      <c r="P2168">
        <v>52937.5</v>
      </c>
      <c r="Q2168">
        <v>0.35</v>
      </c>
      <c r="R2168" t="s">
        <v>104</v>
      </c>
    </row>
    <row r="2169" spans="1:18" x14ac:dyDescent="0.25">
      <c r="A2169" t="s">
        <v>54</v>
      </c>
      <c r="B2169">
        <v>1128299</v>
      </c>
      <c r="C2169" s="1">
        <v>44280</v>
      </c>
      <c r="D2169" t="s">
        <v>23</v>
      </c>
      <c r="E2169" t="s">
        <v>169</v>
      </c>
      <c r="F2169" t="s">
        <v>36</v>
      </c>
      <c r="G2169">
        <v>1</v>
      </c>
      <c r="H2169">
        <v>2021</v>
      </c>
      <c r="I2169" t="s">
        <v>50</v>
      </c>
      <c r="J2169" t="s">
        <v>109</v>
      </c>
      <c r="K2169" t="s">
        <v>110</v>
      </c>
      <c r="L2169" t="s">
        <v>30</v>
      </c>
      <c r="M2169">
        <v>60</v>
      </c>
      <c r="N2169">
        <v>175</v>
      </c>
      <c r="O2169">
        <v>105000</v>
      </c>
      <c r="P2169">
        <v>31500</v>
      </c>
      <c r="Q2169">
        <v>0.3</v>
      </c>
      <c r="R2169" t="s">
        <v>104</v>
      </c>
    </row>
    <row r="2170" spans="1:18" x14ac:dyDescent="0.25">
      <c r="A2170" t="s">
        <v>54</v>
      </c>
      <c r="B2170">
        <v>1128299</v>
      </c>
      <c r="C2170" s="1">
        <v>44280</v>
      </c>
      <c r="D2170" t="s">
        <v>23</v>
      </c>
      <c r="E2170" t="s">
        <v>169</v>
      </c>
      <c r="F2170" t="s">
        <v>36</v>
      </c>
      <c r="G2170">
        <v>1</v>
      </c>
      <c r="H2170">
        <v>2021</v>
      </c>
      <c r="I2170" t="s">
        <v>50</v>
      </c>
      <c r="J2170" t="s">
        <v>109</v>
      </c>
      <c r="K2170" t="s">
        <v>110</v>
      </c>
      <c r="L2170" t="s">
        <v>32</v>
      </c>
      <c r="M2170">
        <v>55</v>
      </c>
      <c r="N2170">
        <v>375</v>
      </c>
      <c r="O2170">
        <v>206250</v>
      </c>
      <c r="P2170">
        <v>51562.5</v>
      </c>
      <c r="Q2170">
        <v>0.25</v>
      </c>
      <c r="R2170" t="s">
        <v>104</v>
      </c>
    </row>
    <row r="2171" spans="1:18" x14ac:dyDescent="0.25">
      <c r="A2171" t="s">
        <v>54</v>
      </c>
      <c r="B2171">
        <v>1128299</v>
      </c>
      <c r="C2171" s="1">
        <v>44312</v>
      </c>
      <c r="D2171" t="s">
        <v>31</v>
      </c>
      <c r="E2171" t="s">
        <v>169</v>
      </c>
      <c r="F2171" t="s">
        <v>38</v>
      </c>
      <c r="G2171">
        <v>2</v>
      </c>
      <c r="H2171">
        <v>2021</v>
      </c>
      <c r="I2171" t="s">
        <v>50</v>
      </c>
      <c r="J2171" t="s">
        <v>109</v>
      </c>
      <c r="K2171" t="s">
        <v>110</v>
      </c>
      <c r="L2171" t="s">
        <v>21</v>
      </c>
      <c r="M2171">
        <v>55</v>
      </c>
      <c r="N2171">
        <v>550</v>
      </c>
      <c r="O2171">
        <v>302500</v>
      </c>
      <c r="P2171">
        <v>105875</v>
      </c>
      <c r="Q2171">
        <v>0.35</v>
      </c>
      <c r="R2171" t="s">
        <v>104</v>
      </c>
    </row>
    <row r="2172" spans="1:18" x14ac:dyDescent="0.25">
      <c r="A2172" t="s">
        <v>54</v>
      </c>
      <c r="B2172">
        <v>1128299</v>
      </c>
      <c r="C2172" s="1">
        <v>44312</v>
      </c>
      <c r="D2172" t="s">
        <v>31</v>
      </c>
      <c r="E2172" t="s">
        <v>169</v>
      </c>
      <c r="F2172" t="s">
        <v>38</v>
      </c>
      <c r="G2172">
        <v>2</v>
      </c>
      <c r="H2172">
        <v>2021</v>
      </c>
      <c r="I2172" t="s">
        <v>50</v>
      </c>
      <c r="J2172" t="s">
        <v>109</v>
      </c>
      <c r="K2172" t="s">
        <v>110</v>
      </c>
      <c r="L2172" t="s">
        <v>24</v>
      </c>
      <c r="M2172">
        <v>60</v>
      </c>
      <c r="N2172">
        <v>350</v>
      </c>
      <c r="O2172">
        <v>210000</v>
      </c>
      <c r="P2172">
        <v>84000</v>
      </c>
      <c r="Q2172">
        <v>0.4</v>
      </c>
      <c r="R2172" t="s">
        <v>104</v>
      </c>
    </row>
    <row r="2173" spans="1:18" x14ac:dyDescent="0.25">
      <c r="A2173" t="s">
        <v>54</v>
      </c>
      <c r="B2173">
        <v>1128299</v>
      </c>
      <c r="C2173" s="1">
        <v>44312</v>
      </c>
      <c r="D2173" t="s">
        <v>31</v>
      </c>
      <c r="E2173" t="s">
        <v>169</v>
      </c>
      <c r="F2173" t="s">
        <v>38</v>
      </c>
      <c r="G2173">
        <v>2</v>
      </c>
      <c r="H2173">
        <v>2021</v>
      </c>
      <c r="I2173" t="s">
        <v>50</v>
      </c>
      <c r="J2173" t="s">
        <v>109</v>
      </c>
      <c r="K2173" t="s">
        <v>110</v>
      </c>
      <c r="L2173" t="s">
        <v>26</v>
      </c>
      <c r="M2173">
        <v>60</v>
      </c>
      <c r="N2173">
        <v>400</v>
      </c>
      <c r="O2173">
        <v>240000</v>
      </c>
      <c r="P2173">
        <v>84000</v>
      </c>
      <c r="Q2173">
        <v>0.35</v>
      </c>
      <c r="R2173" t="s">
        <v>104</v>
      </c>
    </row>
    <row r="2174" spans="1:18" x14ac:dyDescent="0.25">
      <c r="A2174" t="s">
        <v>54</v>
      </c>
      <c r="B2174">
        <v>1128299</v>
      </c>
      <c r="C2174" s="1">
        <v>44312</v>
      </c>
      <c r="D2174" t="s">
        <v>31</v>
      </c>
      <c r="E2174" t="s">
        <v>169</v>
      </c>
      <c r="F2174" t="s">
        <v>38</v>
      </c>
      <c r="G2174">
        <v>2</v>
      </c>
      <c r="H2174">
        <v>2021</v>
      </c>
      <c r="I2174" t="s">
        <v>50</v>
      </c>
      <c r="J2174" t="s">
        <v>109</v>
      </c>
      <c r="K2174" t="s">
        <v>110</v>
      </c>
      <c r="L2174" t="s">
        <v>28</v>
      </c>
      <c r="M2174">
        <v>55</v>
      </c>
      <c r="N2174">
        <v>300</v>
      </c>
      <c r="O2174">
        <v>165000</v>
      </c>
      <c r="P2174">
        <v>57750</v>
      </c>
      <c r="Q2174">
        <v>0.35</v>
      </c>
      <c r="R2174" t="s">
        <v>104</v>
      </c>
    </row>
    <row r="2175" spans="1:18" x14ac:dyDescent="0.25">
      <c r="A2175" t="s">
        <v>54</v>
      </c>
      <c r="B2175">
        <v>1128299</v>
      </c>
      <c r="C2175" s="1">
        <v>44312</v>
      </c>
      <c r="D2175" t="s">
        <v>31</v>
      </c>
      <c r="E2175" t="s">
        <v>169</v>
      </c>
      <c r="F2175" t="s">
        <v>38</v>
      </c>
      <c r="G2175">
        <v>2</v>
      </c>
      <c r="H2175">
        <v>2021</v>
      </c>
      <c r="I2175" t="s">
        <v>50</v>
      </c>
      <c r="J2175" t="s">
        <v>109</v>
      </c>
      <c r="K2175" t="s">
        <v>110</v>
      </c>
      <c r="L2175" t="s">
        <v>30</v>
      </c>
      <c r="M2175">
        <v>60</v>
      </c>
      <c r="N2175">
        <v>200</v>
      </c>
      <c r="O2175">
        <v>120000</v>
      </c>
      <c r="P2175">
        <v>36000</v>
      </c>
      <c r="Q2175">
        <v>0.3</v>
      </c>
      <c r="R2175" t="s">
        <v>104</v>
      </c>
    </row>
    <row r="2176" spans="1:18" x14ac:dyDescent="0.25">
      <c r="A2176" t="s">
        <v>54</v>
      </c>
      <c r="B2176">
        <v>1128299</v>
      </c>
      <c r="C2176" s="1">
        <v>44312</v>
      </c>
      <c r="D2176" t="s">
        <v>31</v>
      </c>
      <c r="E2176" t="s">
        <v>169</v>
      </c>
      <c r="F2176" t="s">
        <v>38</v>
      </c>
      <c r="G2176">
        <v>2</v>
      </c>
      <c r="H2176">
        <v>2021</v>
      </c>
      <c r="I2176" t="s">
        <v>50</v>
      </c>
      <c r="J2176" t="s">
        <v>109</v>
      </c>
      <c r="K2176" t="s">
        <v>110</v>
      </c>
      <c r="L2176" t="s">
        <v>32</v>
      </c>
      <c r="M2176">
        <v>75</v>
      </c>
      <c r="N2176">
        <v>375</v>
      </c>
      <c r="O2176">
        <v>281250</v>
      </c>
      <c r="P2176">
        <v>70312.5</v>
      </c>
      <c r="Q2176">
        <v>0.25</v>
      </c>
      <c r="R2176" t="s">
        <v>104</v>
      </c>
    </row>
    <row r="2177" spans="1:18" x14ac:dyDescent="0.25">
      <c r="A2177" t="s">
        <v>54</v>
      </c>
      <c r="B2177">
        <v>1128299</v>
      </c>
      <c r="C2177" s="1">
        <v>44343</v>
      </c>
      <c r="D2177" t="s">
        <v>23</v>
      </c>
      <c r="E2177" t="s">
        <v>169</v>
      </c>
      <c r="F2177" t="s">
        <v>39</v>
      </c>
      <c r="G2177">
        <v>2</v>
      </c>
      <c r="H2177">
        <v>2021</v>
      </c>
      <c r="I2177" t="s">
        <v>50</v>
      </c>
      <c r="J2177" t="s">
        <v>109</v>
      </c>
      <c r="K2177" t="s">
        <v>110</v>
      </c>
      <c r="L2177" t="s">
        <v>21</v>
      </c>
      <c r="M2177">
        <v>55</v>
      </c>
      <c r="N2177">
        <v>575</v>
      </c>
      <c r="O2177">
        <v>316250</v>
      </c>
      <c r="P2177">
        <v>110687.5</v>
      </c>
      <c r="Q2177">
        <v>0.35</v>
      </c>
      <c r="R2177" t="s">
        <v>104</v>
      </c>
    </row>
    <row r="2178" spans="1:18" x14ac:dyDescent="0.25">
      <c r="A2178" t="s">
        <v>54</v>
      </c>
      <c r="B2178">
        <v>1128299</v>
      </c>
      <c r="C2178" s="1">
        <v>44343</v>
      </c>
      <c r="D2178" t="s">
        <v>23</v>
      </c>
      <c r="E2178" t="s">
        <v>169</v>
      </c>
      <c r="F2178" t="s">
        <v>39</v>
      </c>
      <c r="G2178">
        <v>2</v>
      </c>
      <c r="H2178">
        <v>2021</v>
      </c>
      <c r="I2178" t="s">
        <v>50</v>
      </c>
      <c r="J2178" t="s">
        <v>109</v>
      </c>
      <c r="K2178" t="s">
        <v>110</v>
      </c>
      <c r="L2178" t="s">
        <v>24</v>
      </c>
      <c r="M2178">
        <v>60</v>
      </c>
      <c r="N2178">
        <v>425</v>
      </c>
      <c r="O2178">
        <v>255000</v>
      </c>
      <c r="P2178">
        <v>102000</v>
      </c>
      <c r="Q2178">
        <v>0.4</v>
      </c>
      <c r="R2178" t="s">
        <v>104</v>
      </c>
    </row>
    <row r="2179" spans="1:18" x14ac:dyDescent="0.25">
      <c r="A2179" t="s">
        <v>54</v>
      </c>
      <c r="B2179">
        <v>1128299</v>
      </c>
      <c r="C2179" s="1">
        <v>44343</v>
      </c>
      <c r="D2179" t="s">
        <v>23</v>
      </c>
      <c r="E2179" t="s">
        <v>169</v>
      </c>
      <c r="F2179" t="s">
        <v>39</v>
      </c>
      <c r="G2179">
        <v>2</v>
      </c>
      <c r="H2179">
        <v>2021</v>
      </c>
      <c r="I2179" t="s">
        <v>50</v>
      </c>
      <c r="J2179" t="s">
        <v>109</v>
      </c>
      <c r="K2179" t="s">
        <v>110</v>
      </c>
      <c r="L2179" t="s">
        <v>26</v>
      </c>
      <c r="M2179">
        <v>60</v>
      </c>
      <c r="N2179">
        <v>450</v>
      </c>
      <c r="O2179">
        <v>270000</v>
      </c>
      <c r="P2179">
        <v>94500</v>
      </c>
      <c r="Q2179">
        <v>0.35</v>
      </c>
      <c r="R2179" t="s">
        <v>104</v>
      </c>
    </row>
    <row r="2180" spans="1:18" x14ac:dyDescent="0.25">
      <c r="A2180" t="s">
        <v>54</v>
      </c>
      <c r="B2180">
        <v>1128299</v>
      </c>
      <c r="C2180" s="1">
        <v>44343</v>
      </c>
      <c r="D2180" t="s">
        <v>23</v>
      </c>
      <c r="E2180" t="s">
        <v>169</v>
      </c>
      <c r="F2180" t="s">
        <v>39</v>
      </c>
      <c r="G2180">
        <v>2</v>
      </c>
      <c r="H2180">
        <v>2021</v>
      </c>
      <c r="I2180" t="s">
        <v>50</v>
      </c>
      <c r="J2180" t="s">
        <v>109</v>
      </c>
      <c r="K2180" t="s">
        <v>110</v>
      </c>
      <c r="L2180" t="s">
        <v>28</v>
      </c>
      <c r="M2180">
        <v>55</v>
      </c>
      <c r="N2180">
        <v>350</v>
      </c>
      <c r="O2180">
        <v>192500</v>
      </c>
      <c r="P2180">
        <v>67375</v>
      </c>
      <c r="Q2180">
        <v>0.35</v>
      </c>
      <c r="R2180" t="s">
        <v>104</v>
      </c>
    </row>
    <row r="2181" spans="1:18" x14ac:dyDescent="0.25">
      <c r="A2181" t="s">
        <v>54</v>
      </c>
      <c r="B2181">
        <v>1128299</v>
      </c>
      <c r="C2181" s="1">
        <v>44343</v>
      </c>
      <c r="D2181" t="s">
        <v>23</v>
      </c>
      <c r="E2181" t="s">
        <v>169</v>
      </c>
      <c r="F2181" t="s">
        <v>39</v>
      </c>
      <c r="G2181">
        <v>2</v>
      </c>
      <c r="H2181">
        <v>2021</v>
      </c>
      <c r="I2181" t="s">
        <v>50</v>
      </c>
      <c r="J2181" t="s">
        <v>109</v>
      </c>
      <c r="K2181" t="s">
        <v>110</v>
      </c>
      <c r="L2181" t="s">
        <v>30</v>
      </c>
      <c r="M2181">
        <v>60</v>
      </c>
      <c r="N2181">
        <v>250</v>
      </c>
      <c r="O2181">
        <v>150000</v>
      </c>
      <c r="P2181">
        <v>45000</v>
      </c>
      <c r="Q2181">
        <v>0.3</v>
      </c>
      <c r="R2181" t="s">
        <v>104</v>
      </c>
    </row>
    <row r="2182" spans="1:18" x14ac:dyDescent="0.25">
      <c r="A2182" t="s">
        <v>54</v>
      </c>
      <c r="B2182">
        <v>1128299</v>
      </c>
      <c r="C2182" s="1">
        <v>44343</v>
      </c>
      <c r="D2182" t="s">
        <v>23</v>
      </c>
      <c r="E2182" t="s">
        <v>169</v>
      </c>
      <c r="F2182" t="s">
        <v>39</v>
      </c>
      <c r="G2182">
        <v>2</v>
      </c>
      <c r="H2182">
        <v>2021</v>
      </c>
      <c r="I2182" t="s">
        <v>50</v>
      </c>
      <c r="J2182" t="s">
        <v>109</v>
      </c>
      <c r="K2182" t="s">
        <v>110</v>
      </c>
      <c r="L2182" t="s">
        <v>32</v>
      </c>
      <c r="M2182">
        <v>75</v>
      </c>
      <c r="N2182">
        <v>425</v>
      </c>
      <c r="O2182">
        <v>318750</v>
      </c>
      <c r="P2182">
        <v>79687.5</v>
      </c>
      <c r="Q2182">
        <v>0.25</v>
      </c>
      <c r="R2182" t="s">
        <v>104</v>
      </c>
    </row>
    <row r="2183" spans="1:18" x14ac:dyDescent="0.25">
      <c r="A2183" t="s">
        <v>54</v>
      </c>
      <c r="B2183">
        <v>1128299</v>
      </c>
      <c r="C2183" s="1">
        <v>44373</v>
      </c>
      <c r="D2183" t="s">
        <v>27</v>
      </c>
      <c r="E2183" t="s">
        <v>170</v>
      </c>
      <c r="F2183" t="s">
        <v>56</v>
      </c>
      <c r="G2183">
        <v>2</v>
      </c>
      <c r="H2183">
        <v>2021</v>
      </c>
      <c r="I2183" t="s">
        <v>50</v>
      </c>
      <c r="J2183" t="s">
        <v>109</v>
      </c>
      <c r="K2183" t="s">
        <v>110</v>
      </c>
      <c r="L2183" t="s">
        <v>21</v>
      </c>
      <c r="M2183">
        <v>55</v>
      </c>
      <c r="N2183">
        <v>700</v>
      </c>
      <c r="O2183">
        <v>385000</v>
      </c>
      <c r="P2183">
        <v>134750</v>
      </c>
      <c r="Q2183">
        <v>0.35</v>
      </c>
      <c r="R2183" t="s">
        <v>104</v>
      </c>
    </row>
    <row r="2184" spans="1:18" x14ac:dyDescent="0.25">
      <c r="A2184" t="s">
        <v>54</v>
      </c>
      <c r="B2184">
        <v>1128299</v>
      </c>
      <c r="C2184" s="1">
        <v>44373</v>
      </c>
      <c r="D2184" t="s">
        <v>27</v>
      </c>
      <c r="E2184" t="s">
        <v>170</v>
      </c>
      <c r="F2184" t="s">
        <v>56</v>
      </c>
      <c r="G2184">
        <v>2</v>
      </c>
      <c r="H2184">
        <v>2021</v>
      </c>
      <c r="I2184" t="s">
        <v>50</v>
      </c>
      <c r="J2184" t="s">
        <v>109</v>
      </c>
      <c r="K2184" t="s">
        <v>110</v>
      </c>
      <c r="L2184" t="s">
        <v>24</v>
      </c>
      <c r="M2184">
        <v>60</v>
      </c>
      <c r="N2184">
        <v>550</v>
      </c>
      <c r="O2184">
        <v>330000</v>
      </c>
      <c r="P2184">
        <v>132000</v>
      </c>
      <c r="Q2184">
        <v>0.4</v>
      </c>
      <c r="R2184" t="s">
        <v>104</v>
      </c>
    </row>
    <row r="2185" spans="1:18" x14ac:dyDescent="0.25">
      <c r="A2185" t="s">
        <v>54</v>
      </c>
      <c r="B2185">
        <v>1128299</v>
      </c>
      <c r="C2185" s="1">
        <v>44373</v>
      </c>
      <c r="D2185" t="s">
        <v>27</v>
      </c>
      <c r="E2185" t="s">
        <v>170</v>
      </c>
      <c r="F2185" t="s">
        <v>56</v>
      </c>
      <c r="G2185">
        <v>2</v>
      </c>
      <c r="H2185">
        <v>2021</v>
      </c>
      <c r="I2185" t="s">
        <v>50</v>
      </c>
      <c r="J2185" t="s">
        <v>109</v>
      </c>
      <c r="K2185" t="s">
        <v>110</v>
      </c>
      <c r="L2185" t="s">
        <v>26</v>
      </c>
      <c r="M2185">
        <v>60</v>
      </c>
      <c r="N2185">
        <v>550</v>
      </c>
      <c r="O2185">
        <v>330000</v>
      </c>
      <c r="P2185">
        <v>115500</v>
      </c>
      <c r="Q2185">
        <v>0.35</v>
      </c>
      <c r="R2185" t="s">
        <v>104</v>
      </c>
    </row>
    <row r="2186" spans="1:18" x14ac:dyDescent="0.25">
      <c r="A2186" t="s">
        <v>54</v>
      </c>
      <c r="B2186">
        <v>1128299</v>
      </c>
      <c r="C2186" s="1">
        <v>44373</v>
      </c>
      <c r="D2186" t="s">
        <v>27</v>
      </c>
      <c r="E2186" t="s">
        <v>170</v>
      </c>
      <c r="F2186" t="s">
        <v>56</v>
      </c>
      <c r="G2186">
        <v>2</v>
      </c>
      <c r="H2186">
        <v>2021</v>
      </c>
      <c r="I2186" t="s">
        <v>50</v>
      </c>
      <c r="J2186" t="s">
        <v>109</v>
      </c>
      <c r="K2186" t="s">
        <v>110</v>
      </c>
      <c r="L2186" t="s">
        <v>28</v>
      </c>
      <c r="M2186">
        <v>55</v>
      </c>
      <c r="N2186">
        <v>425</v>
      </c>
      <c r="O2186">
        <v>233750</v>
      </c>
      <c r="P2186">
        <v>81812.5</v>
      </c>
      <c r="Q2186">
        <v>0.35</v>
      </c>
      <c r="R2186" t="s">
        <v>104</v>
      </c>
    </row>
    <row r="2187" spans="1:18" x14ac:dyDescent="0.25">
      <c r="A2187" t="s">
        <v>54</v>
      </c>
      <c r="B2187">
        <v>1128299</v>
      </c>
      <c r="C2187" s="1">
        <v>44373</v>
      </c>
      <c r="D2187" t="s">
        <v>27</v>
      </c>
      <c r="E2187" t="s">
        <v>170</v>
      </c>
      <c r="F2187" t="s">
        <v>56</v>
      </c>
      <c r="G2187">
        <v>2</v>
      </c>
      <c r="H2187">
        <v>2021</v>
      </c>
      <c r="I2187" t="s">
        <v>50</v>
      </c>
      <c r="J2187" t="s">
        <v>109</v>
      </c>
      <c r="K2187" t="s">
        <v>110</v>
      </c>
      <c r="L2187" t="s">
        <v>30</v>
      </c>
      <c r="M2187">
        <v>60</v>
      </c>
      <c r="N2187">
        <v>300</v>
      </c>
      <c r="O2187">
        <v>180000</v>
      </c>
      <c r="P2187">
        <v>54000</v>
      </c>
      <c r="Q2187">
        <v>0.3</v>
      </c>
      <c r="R2187" t="s">
        <v>104</v>
      </c>
    </row>
    <row r="2188" spans="1:18" x14ac:dyDescent="0.25">
      <c r="A2188" t="s">
        <v>54</v>
      </c>
      <c r="B2188">
        <v>1128299</v>
      </c>
      <c r="C2188" s="1">
        <v>44373</v>
      </c>
      <c r="D2188" t="s">
        <v>27</v>
      </c>
      <c r="E2188" t="s">
        <v>170</v>
      </c>
      <c r="F2188" t="s">
        <v>56</v>
      </c>
      <c r="G2188">
        <v>2</v>
      </c>
      <c r="H2188">
        <v>2021</v>
      </c>
      <c r="I2188" t="s">
        <v>50</v>
      </c>
      <c r="J2188" t="s">
        <v>109</v>
      </c>
      <c r="K2188" t="s">
        <v>110</v>
      </c>
      <c r="L2188" t="s">
        <v>32</v>
      </c>
      <c r="M2188">
        <v>75</v>
      </c>
      <c r="N2188">
        <v>600</v>
      </c>
      <c r="O2188">
        <v>450000</v>
      </c>
      <c r="P2188">
        <v>112500</v>
      </c>
      <c r="Q2188">
        <v>0.25</v>
      </c>
      <c r="R2188" t="s">
        <v>104</v>
      </c>
    </row>
    <row r="2189" spans="1:18" x14ac:dyDescent="0.25">
      <c r="A2189" t="s">
        <v>54</v>
      </c>
      <c r="B2189">
        <v>1128299</v>
      </c>
      <c r="C2189" s="1">
        <v>44402</v>
      </c>
      <c r="D2189" t="s">
        <v>29</v>
      </c>
      <c r="E2189" t="s">
        <v>170</v>
      </c>
      <c r="F2189" t="s">
        <v>40</v>
      </c>
      <c r="G2189">
        <v>3</v>
      </c>
      <c r="H2189">
        <v>2021</v>
      </c>
      <c r="I2189" t="s">
        <v>50</v>
      </c>
      <c r="J2189" t="s">
        <v>109</v>
      </c>
      <c r="K2189" t="s">
        <v>110</v>
      </c>
      <c r="L2189" t="s">
        <v>21</v>
      </c>
      <c r="M2189">
        <v>55</v>
      </c>
      <c r="N2189">
        <v>750</v>
      </c>
      <c r="O2189">
        <v>412500</v>
      </c>
      <c r="P2189">
        <v>144375</v>
      </c>
      <c r="Q2189">
        <v>0.35</v>
      </c>
      <c r="R2189" t="s">
        <v>104</v>
      </c>
    </row>
    <row r="2190" spans="1:18" x14ac:dyDescent="0.25">
      <c r="A2190" t="s">
        <v>54</v>
      </c>
      <c r="B2190">
        <v>1128299</v>
      </c>
      <c r="C2190" s="1">
        <v>44402</v>
      </c>
      <c r="D2190" t="s">
        <v>29</v>
      </c>
      <c r="E2190" t="s">
        <v>170</v>
      </c>
      <c r="F2190" t="s">
        <v>40</v>
      </c>
      <c r="G2190">
        <v>3</v>
      </c>
      <c r="H2190">
        <v>2021</v>
      </c>
      <c r="I2190" t="s">
        <v>50</v>
      </c>
      <c r="J2190" t="s">
        <v>109</v>
      </c>
      <c r="K2190" t="s">
        <v>110</v>
      </c>
      <c r="L2190" t="s">
        <v>24</v>
      </c>
      <c r="M2190">
        <v>60</v>
      </c>
      <c r="N2190">
        <v>600</v>
      </c>
      <c r="O2190">
        <v>360000</v>
      </c>
      <c r="P2190">
        <v>144000</v>
      </c>
      <c r="Q2190">
        <v>0.4</v>
      </c>
      <c r="R2190" t="s">
        <v>104</v>
      </c>
    </row>
    <row r="2191" spans="1:18" x14ac:dyDescent="0.25">
      <c r="A2191" t="s">
        <v>54</v>
      </c>
      <c r="B2191">
        <v>1128299</v>
      </c>
      <c r="C2191" s="1">
        <v>44402</v>
      </c>
      <c r="D2191" t="s">
        <v>29</v>
      </c>
      <c r="E2191" t="s">
        <v>170</v>
      </c>
      <c r="F2191" t="s">
        <v>40</v>
      </c>
      <c r="G2191">
        <v>3</v>
      </c>
      <c r="H2191">
        <v>2021</v>
      </c>
      <c r="I2191" t="s">
        <v>50</v>
      </c>
      <c r="J2191" t="s">
        <v>109</v>
      </c>
      <c r="K2191" t="s">
        <v>110</v>
      </c>
      <c r="L2191" t="s">
        <v>26</v>
      </c>
      <c r="M2191">
        <v>60</v>
      </c>
      <c r="N2191">
        <v>550</v>
      </c>
      <c r="O2191">
        <v>330000</v>
      </c>
      <c r="P2191">
        <v>115500</v>
      </c>
      <c r="Q2191">
        <v>0.35</v>
      </c>
      <c r="R2191" t="s">
        <v>104</v>
      </c>
    </row>
    <row r="2192" spans="1:18" x14ac:dyDescent="0.25">
      <c r="A2192" t="s">
        <v>54</v>
      </c>
      <c r="B2192">
        <v>1128299</v>
      </c>
      <c r="C2192" s="1">
        <v>44402</v>
      </c>
      <c r="D2192" t="s">
        <v>29</v>
      </c>
      <c r="E2192" t="s">
        <v>170</v>
      </c>
      <c r="F2192" t="s">
        <v>40</v>
      </c>
      <c r="G2192">
        <v>3</v>
      </c>
      <c r="H2192">
        <v>2021</v>
      </c>
      <c r="I2192" t="s">
        <v>50</v>
      </c>
      <c r="J2192" t="s">
        <v>109</v>
      </c>
      <c r="K2192" t="s">
        <v>110</v>
      </c>
      <c r="L2192" t="s">
        <v>28</v>
      </c>
      <c r="M2192">
        <v>55</v>
      </c>
      <c r="N2192">
        <v>450</v>
      </c>
      <c r="O2192">
        <v>247500</v>
      </c>
      <c r="P2192">
        <v>86625</v>
      </c>
      <c r="Q2192">
        <v>0.35</v>
      </c>
      <c r="R2192" t="s">
        <v>104</v>
      </c>
    </row>
    <row r="2193" spans="1:18" x14ac:dyDescent="0.25">
      <c r="A2193" t="s">
        <v>54</v>
      </c>
      <c r="B2193">
        <v>1128299</v>
      </c>
      <c r="C2193" s="1">
        <v>44402</v>
      </c>
      <c r="D2193" t="s">
        <v>29</v>
      </c>
      <c r="E2193" t="s">
        <v>170</v>
      </c>
      <c r="F2193" t="s">
        <v>40</v>
      </c>
      <c r="G2193">
        <v>3</v>
      </c>
      <c r="H2193">
        <v>2021</v>
      </c>
      <c r="I2193" t="s">
        <v>50</v>
      </c>
      <c r="J2193" t="s">
        <v>109</v>
      </c>
      <c r="K2193" t="s">
        <v>110</v>
      </c>
      <c r="L2193" t="s">
        <v>30</v>
      </c>
      <c r="M2193">
        <v>60</v>
      </c>
      <c r="N2193">
        <v>500</v>
      </c>
      <c r="O2193">
        <v>300000</v>
      </c>
      <c r="P2193">
        <v>90000</v>
      </c>
      <c r="Q2193">
        <v>0.3</v>
      </c>
      <c r="R2193" t="s">
        <v>104</v>
      </c>
    </row>
    <row r="2194" spans="1:18" x14ac:dyDescent="0.25">
      <c r="A2194" t="s">
        <v>54</v>
      </c>
      <c r="B2194">
        <v>1128299</v>
      </c>
      <c r="C2194" s="1">
        <v>44402</v>
      </c>
      <c r="D2194" t="s">
        <v>29</v>
      </c>
      <c r="E2194" t="s">
        <v>170</v>
      </c>
      <c r="F2194" t="s">
        <v>40</v>
      </c>
      <c r="G2194">
        <v>3</v>
      </c>
      <c r="H2194">
        <v>2021</v>
      </c>
      <c r="I2194" t="s">
        <v>50</v>
      </c>
      <c r="J2194" t="s">
        <v>109</v>
      </c>
      <c r="K2194" t="s">
        <v>110</v>
      </c>
      <c r="L2194" t="s">
        <v>32</v>
      </c>
      <c r="M2194">
        <v>75</v>
      </c>
      <c r="N2194">
        <v>500</v>
      </c>
      <c r="O2194">
        <v>375000</v>
      </c>
      <c r="P2194">
        <v>93750</v>
      </c>
      <c r="Q2194">
        <v>0.25</v>
      </c>
      <c r="R2194" t="s">
        <v>104</v>
      </c>
    </row>
    <row r="2195" spans="1:18" x14ac:dyDescent="0.25">
      <c r="A2195" t="s">
        <v>54</v>
      </c>
      <c r="B2195">
        <v>1128299</v>
      </c>
      <c r="C2195" s="1">
        <v>44434</v>
      </c>
      <c r="D2195" t="s">
        <v>23</v>
      </c>
      <c r="E2195" t="s">
        <v>169</v>
      </c>
      <c r="F2195" t="s">
        <v>45</v>
      </c>
      <c r="G2195">
        <v>3</v>
      </c>
      <c r="H2195">
        <v>2021</v>
      </c>
      <c r="I2195" t="s">
        <v>50</v>
      </c>
      <c r="J2195" t="s">
        <v>109</v>
      </c>
      <c r="K2195" t="s">
        <v>110</v>
      </c>
      <c r="L2195" t="s">
        <v>21</v>
      </c>
      <c r="M2195">
        <v>60</v>
      </c>
      <c r="N2195">
        <v>700</v>
      </c>
      <c r="O2195">
        <v>420000</v>
      </c>
      <c r="P2195">
        <v>147000</v>
      </c>
      <c r="Q2195">
        <v>0.35</v>
      </c>
      <c r="R2195" t="s">
        <v>104</v>
      </c>
    </row>
    <row r="2196" spans="1:18" x14ac:dyDescent="0.25">
      <c r="A2196" t="s">
        <v>54</v>
      </c>
      <c r="B2196">
        <v>1128299</v>
      </c>
      <c r="C2196" s="1">
        <v>44434</v>
      </c>
      <c r="D2196" t="s">
        <v>23</v>
      </c>
      <c r="E2196" t="s">
        <v>169</v>
      </c>
      <c r="F2196" t="s">
        <v>45</v>
      </c>
      <c r="G2196">
        <v>3</v>
      </c>
      <c r="H2196">
        <v>2021</v>
      </c>
      <c r="I2196" t="s">
        <v>50</v>
      </c>
      <c r="J2196" t="s">
        <v>109</v>
      </c>
      <c r="K2196" t="s">
        <v>110</v>
      </c>
      <c r="L2196" t="s">
        <v>24</v>
      </c>
      <c r="M2196">
        <v>65</v>
      </c>
      <c r="N2196">
        <v>650</v>
      </c>
      <c r="O2196">
        <v>422500</v>
      </c>
      <c r="P2196">
        <v>169000</v>
      </c>
      <c r="Q2196">
        <v>0.4</v>
      </c>
      <c r="R2196" t="s">
        <v>104</v>
      </c>
    </row>
    <row r="2197" spans="1:18" x14ac:dyDescent="0.25">
      <c r="A2197" t="s">
        <v>54</v>
      </c>
      <c r="B2197">
        <v>1128299</v>
      </c>
      <c r="C2197" s="1">
        <v>44434</v>
      </c>
      <c r="D2197" t="s">
        <v>23</v>
      </c>
      <c r="E2197" t="s">
        <v>169</v>
      </c>
      <c r="F2197" t="s">
        <v>45</v>
      </c>
      <c r="G2197">
        <v>3</v>
      </c>
      <c r="H2197">
        <v>2021</v>
      </c>
      <c r="I2197" t="s">
        <v>50</v>
      </c>
      <c r="J2197" t="s">
        <v>109</v>
      </c>
      <c r="K2197" t="s">
        <v>110</v>
      </c>
      <c r="L2197" t="s">
        <v>26</v>
      </c>
      <c r="M2197">
        <v>60</v>
      </c>
      <c r="N2197">
        <v>525</v>
      </c>
      <c r="O2197">
        <v>315000</v>
      </c>
      <c r="P2197">
        <v>110250</v>
      </c>
      <c r="Q2197">
        <v>0.35</v>
      </c>
      <c r="R2197" t="s">
        <v>104</v>
      </c>
    </row>
    <row r="2198" spans="1:18" x14ac:dyDescent="0.25">
      <c r="A2198" t="s">
        <v>54</v>
      </c>
      <c r="B2198">
        <v>1128299</v>
      </c>
      <c r="C2198" s="1">
        <v>44434</v>
      </c>
      <c r="D2198" t="s">
        <v>23</v>
      </c>
      <c r="E2198" t="s">
        <v>169</v>
      </c>
      <c r="F2198" t="s">
        <v>45</v>
      </c>
      <c r="G2198">
        <v>3</v>
      </c>
      <c r="H2198">
        <v>2021</v>
      </c>
      <c r="I2198" t="s">
        <v>50</v>
      </c>
      <c r="J2198" t="s">
        <v>109</v>
      </c>
      <c r="K2198" t="s">
        <v>110</v>
      </c>
      <c r="L2198" t="s">
        <v>28</v>
      </c>
      <c r="M2198">
        <v>60</v>
      </c>
      <c r="N2198">
        <v>475</v>
      </c>
      <c r="O2198">
        <v>285000</v>
      </c>
      <c r="P2198">
        <v>99750</v>
      </c>
      <c r="Q2198">
        <v>0.35</v>
      </c>
      <c r="R2198" t="s">
        <v>104</v>
      </c>
    </row>
    <row r="2199" spans="1:18" x14ac:dyDescent="0.25">
      <c r="A2199" t="s">
        <v>54</v>
      </c>
      <c r="B2199">
        <v>1128299</v>
      </c>
      <c r="C2199" s="1">
        <v>44434</v>
      </c>
      <c r="D2199" t="s">
        <v>23</v>
      </c>
      <c r="E2199" t="s">
        <v>169</v>
      </c>
      <c r="F2199" t="s">
        <v>45</v>
      </c>
      <c r="G2199">
        <v>3</v>
      </c>
      <c r="H2199">
        <v>2021</v>
      </c>
      <c r="I2199" t="s">
        <v>50</v>
      </c>
      <c r="J2199" t="s">
        <v>109</v>
      </c>
      <c r="K2199" t="s">
        <v>110</v>
      </c>
      <c r="L2199" t="s">
        <v>30</v>
      </c>
      <c r="M2199">
        <v>70</v>
      </c>
      <c r="N2199">
        <v>475</v>
      </c>
      <c r="O2199">
        <v>332500</v>
      </c>
      <c r="P2199">
        <v>99750</v>
      </c>
      <c r="Q2199">
        <v>0.3</v>
      </c>
      <c r="R2199" t="s">
        <v>104</v>
      </c>
    </row>
    <row r="2200" spans="1:18" x14ac:dyDescent="0.25">
      <c r="A2200" t="s">
        <v>54</v>
      </c>
      <c r="B2200">
        <v>1128299</v>
      </c>
      <c r="C2200" s="1">
        <v>44434</v>
      </c>
      <c r="D2200" t="s">
        <v>23</v>
      </c>
      <c r="E2200" t="s">
        <v>169</v>
      </c>
      <c r="F2200" t="s">
        <v>45</v>
      </c>
      <c r="G2200">
        <v>3</v>
      </c>
      <c r="H2200">
        <v>2021</v>
      </c>
      <c r="I2200" t="s">
        <v>50</v>
      </c>
      <c r="J2200" t="s">
        <v>109</v>
      </c>
      <c r="K2200" t="s">
        <v>110</v>
      </c>
      <c r="L2200" t="s">
        <v>32</v>
      </c>
      <c r="M2200">
        <v>75</v>
      </c>
      <c r="N2200">
        <v>450</v>
      </c>
      <c r="O2200">
        <v>337500</v>
      </c>
      <c r="P2200">
        <v>84375</v>
      </c>
      <c r="Q2200">
        <v>0.25</v>
      </c>
      <c r="R2200" t="s">
        <v>104</v>
      </c>
    </row>
    <row r="2201" spans="1:18" x14ac:dyDescent="0.25">
      <c r="A2201" t="s">
        <v>54</v>
      </c>
      <c r="B2201">
        <v>1128299</v>
      </c>
      <c r="C2201" s="1">
        <v>44466</v>
      </c>
      <c r="D2201" t="s">
        <v>31</v>
      </c>
      <c r="E2201" t="s">
        <v>169</v>
      </c>
      <c r="F2201" t="s">
        <v>46</v>
      </c>
      <c r="G2201">
        <v>3</v>
      </c>
      <c r="H2201">
        <v>2021</v>
      </c>
      <c r="I2201" t="s">
        <v>50</v>
      </c>
      <c r="J2201" t="s">
        <v>109</v>
      </c>
      <c r="K2201" t="s">
        <v>110</v>
      </c>
      <c r="L2201" t="s">
        <v>21</v>
      </c>
      <c r="M2201">
        <v>50</v>
      </c>
      <c r="N2201">
        <v>625</v>
      </c>
      <c r="O2201">
        <v>312500</v>
      </c>
      <c r="P2201">
        <v>109375</v>
      </c>
      <c r="Q2201">
        <v>0.35</v>
      </c>
      <c r="R2201" t="s">
        <v>104</v>
      </c>
    </row>
    <row r="2202" spans="1:18" x14ac:dyDescent="0.25">
      <c r="A2202" t="s">
        <v>54</v>
      </c>
      <c r="B2202">
        <v>1128299</v>
      </c>
      <c r="C2202" s="1">
        <v>44466</v>
      </c>
      <c r="D2202" t="s">
        <v>31</v>
      </c>
      <c r="E2202" t="s">
        <v>169</v>
      </c>
      <c r="F2202" t="s">
        <v>46</v>
      </c>
      <c r="G2202">
        <v>3</v>
      </c>
      <c r="H2202">
        <v>2021</v>
      </c>
      <c r="I2202" t="s">
        <v>50</v>
      </c>
      <c r="J2202" t="s">
        <v>109</v>
      </c>
      <c r="K2202" t="s">
        <v>110</v>
      </c>
      <c r="L2202" t="s">
        <v>24</v>
      </c>
      <c r="M2202">
        <v>55</v>
      </c>
      <c r="N2202">
        <v>625</v>
      </c>
      <c r="O2202">
        <v>343750</v>
      </c>
      <c r="P2202">
        <v>137500</v>
      </c>
      <c r="Q2202">
        <v>0.4</v>
      </c>
      <c r="R2202" t="s">
        <v>104</v>
      </c>
    </row>
    <row r="2203" spans="1:18" x14ac:dyDescent="0.25">
      <c r="A2203" t="s">
        <v>54</v>
      </c>
      <c r="B2203">
        <v>1128299</v>
      </c>
      <c r="C2203" s="1">
        <v>44466</v>
      </c>
      <c r="D2203" t="s">
        <v>31</v>
      </c>
      <c r="E2203" t="s">
        <v>169</v>
      </c>
      <c r="F2203" t="s">
        <v>46</v>
      </c>
      <c r="G2203">
        <v>3</v>
      </c>
      <c r="H2203">
        <v>2021</v>
      </c>
      <c r="I2203" t="s">
        <v>50</v>
      </c>
      <c r="J2203" t="s">
        <v>109</v>
      </c>
      <c r="K2203" t="s">
        <v>110</v>
      </c>
      <c r="L2203" t="s">
        <v>26</v>
      </c>
      <c r="M2203">
        <v>50</v>
      </c>
      <c r="N2203">
        <v>475</v>
      </c>
      <c r="O2203">
        <v>237500</v>
      </c>
      <c r="P2203">
        <v>83125</v>
      </c>
      <c r="Q2203">
        <v>0.35</v>
      </c>
      <c r="R2203" t="s">
        <v>104</v>
      </c>
    </row>
    <row r="2204" spans="1:18" x14ac:dyDescent="0.25">
      <c r="A2204" t="s">
        <v>54</v>
      </c>
      <c r="B2204">
        <v>1128299</v>
      </c>
      <c r="C2204" s="1">
        <v>44466</v>
      </c>
      <c r="D2204" t="s">
        <v>31</v>
      </c>
      <c r="E2204" t="s">
        <v>169</v>
      </c>
      <c r="F2204" t="s">
        <v>46</v>
      </c>
      <c r="G2204">
        <v>3</v>
      </c>
      <c r="H2204">
        <v>2021</v>
      </c>
      <c r="I2204" t="s">
        <v>50</v>
      </c>
      <c r="J2204" t="s">
        <v>109</v>
      </c>
      <c r="K2204" t="s">
        <v>110</v>
      </c>
      <c r="L2204" t="s">
        <v>28</v>
      </c>
      <c r="M2204">
        <v>50</v>
      </c>
      <c r="N2204">
        <v>425</v>
      </c>
      <c r="O2204">
        <v>212500</v>
      </c>
      <c r="P2204">
        <v>74375</v>
      </c>
      <c r="Q2204">
        <v>0.35</v>
      </c>
      <c r="R2204" t="s">
        <v>104</v>
      </c>
    </row>
    <row r="2205" spans="1:18" x14ac:dyDescent="0.25">
      <c r="A2205" t="s">
        <v>54</v>
      </c>
      <c r="B2205">
        <v>1128299</v>
      </c>
      <c r="C2205" s="1">
        <v>44466</v>
      </c>
      <c r="D2205" t="s">
        <v>31</v>
      </c>
      <c r="E2205" t="s">
        <v>169</v>
      </c>
      <c r="F2205" t="s">
        <v>46</v>
      </c>
      <c r="G2205">
        <v>3</v>
      </c>
      <c r="H2205">
        <v>2021</v>
      </c>
      <c r="I2205" t="s">
        <v>50</v>
      </c>
      <c r="J2205" t="s">
        <v>109</v>
      </c>
      <c r="K2205" t="s">
        <v>110</v>
      </c>
      <c r="L2205" t="s">
        <v>30</v>
      </c>
      <c r="M2205">
        <v>60</v>
      </c>
      <c r="N2205">
        <v>425</v>
      </c>
      <c r="O2205">
        <v>255000</v>
      </c>
      <c r="P2205">
        <v>76500</v>
      </c>
      <c r="Q2205">
        <v>0.3</v>
      </c>
      <c r="R2205" t="s">
        <v>104</v>
      </c>
    </row>
    <row r="2206" spans="1:18" x14ac:dyDescent="0.25">
      <c r="A2206" t="s">
        <v>54</v>
      </c>
      <c r="B2206">
        <v>1128299</v>
      </c>
      <c r="C2206" s="1">
        <v>44466</v>
      </c>
      <c r="D2206" t="s">
        <v>31</v>
      </c>
      <c r="E2206" t="s">
        <v>169</v>
      </c>
      <c r="F2206" t="s">
        <v>46</v>
      </c>
      <c r="G2206">
        <v>3</v>
      </c>
      <c r="H2206">
        <v>2021</v>
      </c>
      <c r="I2206" t="s">
        <v>50</v>
      </c>
      <c r="J2206" t="s">
        <v>109</v>
      </c>
      <c r="K2206" t="s">
        <v>110</v>
      </c>
      <c r="L2206" t="s">
        <v>32</v>
      </c>
      <c r="M2206">
        <v>65</v>
      </c>
      <c r="N2206">
        <v>475</v>
      </c>
      <c r="O2206">
        <v>308750</v>
      </c>
      <c r="P2206">
        <v>77187.5</v>
      </c>
      <c r="Q2206">
        <v>0.25</v>
      </c>
      <c r="R2206" t="s">
        <v>104</v>
      </c>
    </row>
    <row r="2207" spans="1:18" x14ac:dyDescent="0.25">
      <c r="A2207" t="s">
        <v>54</v>
      </c>
      <c r="B2207">
        <v>1128299</v>
      </c>
      <c r="C2207" s="1">
        <v>44495</v>
      </c>
      <c r="D2207" t="s">
        <v>33</v>
      </c>
      <c r="E2207" t="s">
        <v>169</v>
      </c>
      <c r="F2207" t="s">
        <v>47</v>
      </c>
      <c r="G2207">
        <v>4</v>
      </c>
      <c r="H2207">
        <v>2021</v>
      </c>
      <c r="I2207" t="s">
        <v>50</v>
      </c>
      <c r="J2207" t="s">
        <v>109</v>
      </c>
      <c r="K2207" t="s">
        <v>110</v>
      </c>
      <c r="L2207" t="s">
        <v>21</v>
      </c>
      <c r="M2207">
        <v>50</v>
      </c>
      <c r="N2207">
        <v>550</v>
      </c>
      <c r="O2207">
        <v>275000</v>
      </c>
      <c r="P2207">
        <v>96250</v>
      </c>
      <c r="Q2207">
        <v>0.35</v>
      </c>
      <c r="R2207" t="s">
        <v>104</v>
      </c>
    </row>
    <row r="2208" spans="1:18" x14ac:dyDescent="0.25">
      <c r="A2208" t="s">
        <v>54</v>
      </c>
      <c r="B2208">
        <v>1128299</v>
      </c>
      <c r="C2208" s="1">
        <v>44495</v>
      </c>
      <c r="D2208" t="s">
        <v>33</v>
      </c>
      <c r="E2208" t="s">
        <v>169</v>
      </c>
      <c r="F2208" t="s">
        <v>47</v>
      </c>
      <c r="G2208">
        <v>4</v>
      </c>
      <c r="H2208">
        <v>2021</v>
      </c>
      <c r="I2208" t="s">
        <v>50</v>
      </c>
      <c r="J2208" t="s">
        <v>109</v>
      </c>
      <c r="K2208" t="s">
        <v>110</v>
      </c>
      <c r="L2208" t="s">
        <v>24</v>
      </c>
      <c r="M2208">
        <v>55</v>
      </c>
      <c r="N2208">
        <v>550</v>
      </c>
      <c r="O2208">
        <v>302500</v>
      </c>
      <c r="P2208">
        <v>121000</v>
      </c>
      <c r="Q2208">
        <v>0.4</v>
      </c>
      <c r="R2208" t="s">
        <v>104</v>
      </c>
    </row>
    <row r="2209" spans="1:18" x14ac:dyDescent="0.25">
      <c r="A2209" t="s">
        <v>54</v>
      </c>
      <c r="B2209">
        <v>1128299</v>
      </c>
      <c r="C2209" s="1">
        <v>44495</v>
      </c>
      <c r="D2209" t="s">
        <v>33</v>
      </c>
      <c r="E2209" t="s">
        <v>169</v>
      </c>
      <c r="F2209" t="s">
        <v>47</v>
      </c>
      <c r="G2209">
        <v>4</v>
      </c>
      <c r="H2209">
        <v>2021</v>
      </c>
      <c r="I2209" t="s">
        <v>50</v>
      </c>
      <c r="J2209" t="s">
        <v>109</v>
      </c>
      <c r="K2209" t="s">
        <v>110</v>
      </c>
      <c r="L2209" t="s">
        <v>26</v>
      </c>
      <c r="M2209">
        <v>50</v>
      </c>
      <c r="N2209">
        <v>375</v>
      </c>
      <c r="O2209">
        <v>187500</v>
      </c>
      <c r="P2209">
        <v>65625</v>
      </c>
      <c r="Q2209">
        <v>0.35</v>
      </c>
      <c r="R2209" t="s">
        <v>104</v>
      </c>
    </row>
    <row r="2210" spans="1:18" x14ac:dyDescent="0.25">
      <c r="A2210" t="s">
        <v>54</v>
      </c>
      <c r="B2210">
        <v>1128299</v>
      </c>
      <c r="C2210" s="1">
        <v>44495</v>
      </c>
      <c r="D2210" t="s">
        <v>33</v>
      </c>
      <c r="E2210" t="s">
        <v>169</v>
      </c>
      <c r="F2210" t="s">
        <v>47</v>
      </c>
      <c r="G2210">
        <v>4</v>
      </c>
      <c r="H2210">
        <v>2021</v>
      </c>
      <c r="I2210" t="s">
        <v>50</v>
      </c>
      <c r="J2210" t="s">
        <v>109</v>
      </c>
      <c r="K2210" t="s">
        <v>110</v>
      </c>
      <c r="L2210" t="s">
        <v>28</v>
      </c>
      <c r="M2210">
        <v>50</v>
      </c>
      <c r="N2210">
        <v>350</v>
      </c>
      <c r="O2210">
        <v>175000</v>
      </c>
      <c r="P2210">
        <v>61250</v>
      </c>
      <c r="Q2210">
        <v>0.35</v>
      </c>
      <c r="R2210" t="s">
        <v>104</v>
      </c>
    </row>
    <row r="2211" spans="1:18" x14ac:dyDescent="0.25">
      <c r="A2211" t="s">
        <v>54</v>
      </c>
      <c r="B2211">
        <v>1128299</v>
      </c>
      <c r="C2211" s="1">
        <v>44495</v>
      </c>
      <c r="D2211" t="s">
        <v>33</v>
      </c>
      <c r="E2211" t="s">
        <v>169</v>
      </c>
      <c r="F2211" t="s">
        <v>47</v>
      </c>
      <c r="G2211">
        <v>4</v>
      </c>
      <c r="H2211">
        <v>2021</v>
      </c>
      <c r="I2211" t="s">
        <v>50</v>
      </c>
      <c r="J2211" t="s">
        <v>109</v>
      </c>
      <c r="K2211" t="s">
        <v>110</v>
      </c>
      <c r="L2211" t="s">
        <v>30</v>
      </c>
      <c r="M2211">
        <v>60</v>
      </c>
      <c r="N2211">
        <v>325</v>
      </c>
      <c r="O2211">
        <v>195000</v>
      </c>
      <c r="P2211">
        <v>58500</v>
      </c>
      <c r="Q2211">
        <v>0.3</v>
      </c>
      <c r="R2211" t="s">
        <v>104</v>
      </c>
    </row>
    <row r="2212" spans="1:18" x14ac:dyDescent="0.25">
      <c r="A2212" t="s">
        <v>54</v>
      </c>
      <c r="B2212">
        <v>1128299</v>
      </c>
      <c r="C2212" s="1">
        <v>44495</v>
      </c>
      <c r="D2212" t="s">
        <v>33</v>
      </c>
      <c r="E2212" t="s">
        <v>169</v>
      </c>
      <c r="F2212" t="s">
        <v>47</v>
      </c>
      <c r="G2212">
        <v>4</v>
      </c>
      <c r="H2212">
        <v>2021</v>
      </c>
      <c r="I2212" t="s">
        <v>50</v>
      </c>
      <c r="J2212" t="s">
        <v>109</v>
      </c>
      <c r="K2212" t="s">
        <v>110</v>
      </c>
      <c r="L2212" t="s">
        <v>32</v>
      </c>
      <c r="M2212">
        <v>75</v>
      </c>
      <c r="N2212">
        <v>375</v>
      </c>
      <c r="O2212">
        <v>281250</v>
      </c>
      <c r="P2212">
        <v>70312.5</v>
      </c>
      <c r="Q2212">
        <v>0.25</v>
      </c>
      <c r="R2212" t="s">
        <v>104</v>
      </c>
    </row>
    <row r="2213" spans="1:18" x14ac:dyDescent="0.25">
      <c r="A2213" t="s">
        <v>54</v>
      </c>
      <c r="B2213">
        <v>1128299</v>
      </c>
      <c r="C2213" s="1">
        <v>44526</v>
      </c>
      <c r="D2213" t="s">
        <v>25</v>
      </c>
      <c r="E2213" t="s">
        <v>169</v>
      </c>
      <c r="F2213" t="s">
        <v>49</v>
      </c>
      <c r="G2213">
        <v>4</v>
      </c>
      <c r="H2213">
        <v>2021</v>
      </c>
      <c r="I2213" t="s">
        <v>50</v>
      </c>
      <c r="J2213" t="s">
        <v>109</v>
      </c>
      <c r="K2213" t="s">
        <v>110</v>
      </c>
      <c r="L2213" t="s">
        <v>21</v>
      </c>
      <c r="M2213">
        <v>60</v>
      </c>
      <c r="N2213">
        <v>550</v>
      </c>
      <c r="O2213">
        <v>330000</v>
      </c>
      <c r="P2213">
        <v>115500</v>
      </c>
      <c r="Q2213">
        <v>0.35</v>
      </c>
      <c r="R2213" t="s">
        <v>104</v>
      </c>
    </row>
    <row r="2214" spans="1:18" x14ac:dyDescent="0.25">
      <c r="A2214" t="s">
        <v>54</v>
      </c>
      <c r="B2214">
        <v>1128299</v>
      </c>
      <c r="C2214" s="1">
        <v>44526</v>
      </c>
      <c r="D2214" t="s">
        <v>25</v>
      </c>
      <c r="E2214" t="s">
        <v>169</v>
      </c>
      <c r="F2214" t="s">
        <v>49</v>
      </c>
      <c r="G2214">
        <v>4</v>
      </c>
      <c r="H2214">
        <v>2021</v>
      </c>
      <c r="I2214" t="s">
        <v>50</v>
      </c>
      <c r="J2214" t="s">
        <v>109</v>
      </c>
      <c r="K2214" t="s">
        <v>110</v>
      </c>
      <c r="L2214" t="s">
        <v>24</v>
      </c>
      <c r="M2214">
        <v>65</v>
      </c>
      <c r="N2214">
        <v>600</v>
      </c>
      <c r="O2214">
        <v>390000</v>
      </c>
      <c r="P2214">
        <v>156000</v>
      </c>
      <c r="Q2214">
        <v>0.4</v>
      </c>
      <c r="R2214" t="s">
        <v>104</v>
      </c>
    </row>
    <row r="2215" spans="1:18" x14ac:dyDescent="0.25">
      <c r="A2215" t="s">
        <v>54</v>
      </c>
      <c r="B2215">
        <v>1128299</v>
      </c>
      <c r="C2215" s="1">
        <v>44526</v>
      </c>
      <c r="D2215" t="s">
        <v>25</v>
      </c>
      <c r="E2215" t="s">
        <v>169</v>
      </c>
      <c r="F2215" t="s">
        <v>49</v>
      </c>
      <c r="G2215">
        <v>4</v>
      </c>
      <c r="H2215">
        <v>2021</v>
      </c>
      <c r="I2215" t="s">
        <v>50</v>
      </c>
      <c r="J2215" t="s">
        <v>109</v>
      </c>
      <c r="K2215" t="s">
        <v>110</v>
      </c>
      <c r="L2215" t="s">
        <v>26</v>
      </c>
      <c r="M2215">
        <v>60</v>
      </c>
      <c r="N2215">
        <v>450</v>
      </c>
      <c r="O2215">
        <v>270000</v>
      </c>
      <c r="P2215">
        <v>94500</v>
      </c>
      <c r="Q2215">
        <v>0.35</v>
      </c>
      <c r="R2215" t="s">
        <v>104</v>
      </c>
    </row>
    <row r="2216" spans="1:18" x14ac:dyDescent="0.25">
      <c r="A2216" t="s">
        <v>54</v>
      </c>
      <c r="B2216">
        <v>1128299</v>
      </c>
      <c r="C2216" s="1">
        <v>44526</v>
      </c>
      <c r="D2216" t="s">
        <v>25</v>
      </c>
      <c r="E2216" t="s">
        <v>169</v>
      </c>
      <c r="F2216" t="s">
        <v>49</v>
      </c>
      <c r="G2216">
        <v>4</v>
      </c>
      <c r="H2216">
        <v>2021</v>
      </c>
      <c r="I2216" t="s">
        <v>50</v>
      </c>
      <c r="J2216" t="s">
        <v>109</v>
      </c>
      <c r="K2216" t="s">
        <v>110</v>
      </c>
      <c r="L2216" t="s">
        <v>28</v>
      </c>
      <c r="M2216">
        <v>60</v>
      </c>
      <c r="N2216">
        <v>425</v>
      </c>
      <c r="O2216">
        <v>255000</v>
      </c>
      <c r="P2216">
        <v>89250</v>
      </c>
      <c r="Q2216">
        <v>0.35</v>
      </c>
      <c r="R2216" t="s">
        <v>104</v>
      </c>
    </row>
    <row r="2217" spans="1:18" x14ac:dyDescent="0.25">
      <c r="A2217" t="s">
        <v>54</v>
      </c>
      <c r="B2217">
        <v>1128299</v>
      </c>
      <c r="C2217" s="1">
        <v>44526</v>
      </c>
      <c r="D2217" t="s">
        <v>25</v>
      </c>
      <c r="E2217" t="s">
        <v>169</v>
      </c>
      <c r="F2217" t="s">
        <v>49</v>
      </c>
      <c r="G2217">
        <v>4</v>
      </c>
      <c r="H2217">
        <v>2021</v>
      </c>
      <c r="I2217" t="s">
        <v>50</v>
      </c>
      <c r="J2217" t="s">
        <v>109</v>
      </c>
      <c r="K2217" t="s">
        <v>110</v>
      </c>
      <c r="L2217" t="s">
        <v>30</v>
      </c>
      <c r="M2217">
        <v>70</v>
      </c>
      <c r="N2217">
        <v>375</v>
      </c>
      <c r="O2217">
        <v>262500</v>
      </c>
      <c r="P2217">
        <v>78750</v>
      </c>
      <c r="Q2217">
        <v>0.3</v>
      </c>
      <c r="R2217" t="s">
        <v>104</v>
      </c>
    </row>
    <row r="2218" spans="1:18" x14ac:dyDescent="0.25">
      <c r="A2218" t="s">
        <v>54</v>
      </c>
      <c r="B2218">
        <v>1128299</v>
      </c>
      <c r="C2218" s="1">
        <v>44526</v>
      </c>
      <c r="D2218" t="s">
        <v>25</v>
      </c>
      <c r="E2218" t="s">
        <v>169</v>
      </c>
      <c r="F2218" t="s">
        <v>49</v>
      </c>
      <c r="G2218">
        <v>4</v>
      </c>
      <c r="H2218">
        <v>2021</v>
      </c>
      <c r="I2218" t="s">
        <v>50</v>
      </c>
      <c r="J2218" t="s">
        <v>109</v>
      </c>
      <c r="K2218" t="s">
        <v>110</v>
      </c>
      <c r="L2218" t="s">
        <v>32</v>
      </c>
      <c r="M2218">
        <v>75</v>
      </c>
      <c r="N2218">
        <v>500</v>
      </c>
      <c r="O2218">
        <v>375000</v>
      </c>
      <c r="P2218">
        <v>93750</v>
      </c>
      <c r="Q2218">
        <v>0.25</v>
      </c>
      <c r="R2218" t="s">
        <v>104</v>
      </c>
    </row>
    <row r="2219" spans="1:18" x14ac:dyDescent="0.25">
      <c r="A2219" t="s">
        <v>54</v>
      </c>
      <c r="B2219">
        <v>1128299</v>
      </c>
      <c r="C2219" s="1">
        <v>44555</v>
      </c>
      <c r="D2219" t="s">
        <v>27</v>
      </c>
      <c r="E2219" t="s">
        <v>170</v>
      </c>
      <c r="F2219" t="s">
        <v>53</v>
      </c>
      <c r="G2219">
        <v>4</v>
      </c>
      <c r="H2219">
        <v>2021</v>
      </c>
      <c r="I2219" t="s">
        <v>50</v>
      </c>
      <c r="J2219" t="s">
        <v>109</v>
      </c>
      <c r="K2219" t="s">
        <v>110</v>
      </c>
      <c r="L2219" t="s">
        <v>21</v>
      </c>
      <c r="M2219">
        <v>60</v>
      </c>
      <c r="N2219">
        <v>700</v>
      </c>
      <c r="O2219">
        <v>420000</v>
      </c>
      <c r="P2219">
        <v>147000</v>
      </c>
      <c r="Q2219">
        <v>0.35</v>
      </c>
      <c r="R2219" t="s">
        <v>104</v>
      </c>
    </row>
    <row r="2220" spans="1:18" x14ac:dyDescent="0.25">
      <c r="A2220" t="s">
        <v>54</v>
      </c>
      <c r="B2220">
        <v>1128299</v>
      </c>
      <c r="C2220" s="1">
        <v>44555</v>
      </c>
      <c r="D2220" t="s">
        <v>27</v>
      </c>
      <c r="E2220" t="s">
        <v>170</v>
      </c>
      <c r="F2220" t="s">
        <v>53</v>
      </c>
      <c r="G2220">
        <v>4</v>
      </c>
      <c r="H2220">
        <v>2021</v>
      </c>
      <c r="I2220" t="s">
        <v>50</v>
      </c>
      <c r="J2220" t="s">
        <v>109</v>
      </c>
      <c r="K2220" t="s">
        <v>110</v>
      </c>
      <c r="L2220" t="s">
        <v>24</v>
      </c>
      <c r="M2220">
        <v>65</v>
      </c>
      <c r="N2220">
        <v>700</v>
      </c>
      <c r="O2220">
        <v>455000</v>
      </c>
      <c r="P2220">
        <v>182000</v>
      </c>
      <c r="Q2220">
        <v>0.4</v>
      </c>
      <c r="R2220" t="s">
        <v>104</v>
      </c>
    </row>
    <row r="2221" spans="1:18" x14ac:dyDescent="0.25">
      <c r="A2221" t="s">
        <v>41</v>
      </c>
      <c r="B2221">
        <v>1128299</v>
      </c>
      <c r="C2221" s="1">
        <v>44555</v>
      </c>
      <c r="D2221" t="s">
        <v>27</v>
      </c>
      <c r="E2221" t="s">
        <v>170</v>
      </c>
      <c r="F2221" t="s">
        <v>53</v>
      </c>
      <c r="G2221">
        <v>4</v>
      </c>
      <c r="H2221">
        <v>2021</v>
      </c>
      <c r="I2221" t="s">
        <v>50</v>
      </c>
      <c r="J2221" t="s">
        <v>109</v>
      </c>
      <c r="K2221" t="s">
        <v>110</v>
      </c>
      <c r="L2221" t="s">
        <v>26</v>
      </c>
      <c r="M2221">
        <v>60</v>
      </c>
      <c r="N2221">
        <v>500</v>
      </c>
      <c r="O2221">
        <v>300000</v>
      </c>
      <c r="P2221">
        <v>105000</v>
      </c>
      <c r="Q2221">
        <v>0.35</v>
      </c>
      <c r="R2221" t="s">
        <v>104</v>
      </c>
    </row>
    <row r="2222" spans="1:18" x14ac:dyDescent="0.25">
      <c r="A2222" t="s">
        <v>41</v>
      </c>
      <c r="B2222">
        <v>1128299</v>
      </c>
      <c r="C2222" s="1">
        <v>44555</v>
      </c>
      <c r="D2222" t="s">
        <v>27</v>
      </c>
      <c r="E2222" t="s">
        <v>170</v>
      </c>
      <c r="F2222" t="s">
        <v>53</v>
      </c>
      <c r="G2222">
        <v>4</v>
      </c>
      <c r="H2222">
        <v>2021</v>
      </c>
      <c r="I2222" t="s">
        <v>50</v>
      </c>
      <c r="J2222" t="s">
        <v>109</v>
      </c>
      <c r="K2222" t="s">
        <v>110</v>
      </c>
      <c r="L2222" t="s">
        <v>28</v>
      </c>
      <c r="M2222">
        <v>60</v>
      </c>
      <c r="N2222">
        <v>500</v>
      </c>
      <c r="O2222">
        <v>300000</v>
      </c>
      <c r="P2222">
        <v>105000</v>
      </c>
      <c r="Q2222">
        <v>0.35</v>
      </c>
      <c r="R2222" t="s">
        <v>104</v>
      </c>
    </row>
    <row r="2223" spans="1:18" x14ac:dyDescent="0.25">
      <c r="A2223" t="s">
        <v>41</v>
      </c>
      <c r="B2223">
        <v>1128299</v>
      </c>
      <c r="C2223" s="1">
        <v>44555</v>
      </c>
      <c r="D2223" t="s">
        <v>27</v>
      </c>
      <c r="E2223" t="s">
        <v>170</v>
      </c>
      <c r="F2223" t="s">
        <v>53</v>
      </c>
      <c r="G2223">
        <v>4</v>
      </c>
      <c r="H2223">
        <v>2021</v>
      </c>
      <c r="I2223" t="s">
        <v>50</v>
      </c>
      <c r="J2223" t="s">
        <v>109</v>
      </c>
      <c r="K2223" t="s">
        <v>110</v>
      </c>
      <c r="L2223" t="s">
        <v>30</v>
      </c>
      <c r="M2223">
        <v>70</v>
      </c>
      <c r="N2223">
        <v>425</v>
      </c>
      <c r="O2223">
        <v>297500</v>
      </c>
      <c r="P2223">
        <v>89250</v>
      </c>
      <c r="Q2223">
        <v>0.3</v>
      </c>
      <c r="R2223" t="s">
        <v>104</v>
      </c>
    </row>
    <row r="2224" spans="1:18" x14ac:dyDescent="0.25">
      <c r="A2224" t="s">
        <v>41</v>
      </c>
      <c r="B2224">
        <v>1128299</v>
      </c>
      <c r="C2224" s="1">
        <v>44555</v>
      </c>
      <c r="D2224" t="s">
        <v>27</v>
      </c>
      <c r="E2224" t="s">
        <v>170</v>
      </c>
      <c r="F2224" t="s">
        <v>53</v>
      </c>
      <c r="G2224">
        <v>4</v>
      </c>
      <c r="H2224">
        <v>2021</v>
      </c>
      <c r="I2224" t="s">
        <v>50</v>
      </c>
      <c r="J2224" t="s">
        <v>109</v>
      </c>
      <c r="K2224" t="s">
        <v>110</v>
      </c>
      <c r="L2224" t="s">
        <v>32</v>
      </c>
      <c r="M2224">
        <v>75</v>
      </c>
      <c r="N2224">
        <v>525</v>
      </c>
      <c r="O2224">
        <v>393750</v>
      </c>
      <c r="P2224">
        <v>98437.5</v>
      </c>
      <c r="Q2224">
        <v>0.25</v>
      </c>
      <c r="R2224" t="s">
        <v>104</v>
      </c>
    </row>
    <row r="2225" spans="1:18" x14ac:dyDescent="0.25">
      <c r="A2225" t="s">
        <v>41</v>
      </c>
      <c r="B2225">
        <v>1128299</v>
      </c>
      <c r="C2225" s="1">
        <v>44209</v>
      </c>
      <c r="D2225" t="s">
        <v>17</v>
      </c>
      <c r="E2225" t="s">
        <v>169</v>
      </c>
      <c r="F2225" t="s">
        <v>18</v>
      </c>
      <c r="G2225">
        <v>1</v>
      </c>
      <c r="H2225">
        <v>2021</v>
      </c>
      <c r="I2225" t="s">
        <v>50</v>
      </c>
      <c r="J2225" t="s">
        <v>109</v>
      </c>
      <c r="K2225" t="s">
        <v>110</v>
      </c>
      <c r="L2225" t="s">
        <v>21</v>
      </c>
      <c r="M2225">
        <v>30</v>
      </c>
      <c r="N2225">
        <v>450</v>
      </c>
      <c r="O2225">
        <v>135000</v>
      </c>
      <c r="P2225">
        <v>54000</v>
      </c>
      <c r="Q2225">
        <v>0.4</v>
      </c>
      <c r="R2225" t="s">
        <v>104</v>
      </c>
    </row>
    <row r="2226" spans="1:18" x14ac:dyDescent="0.25">
      <c r="A2226" t="s">
        <v>41</v>
      </c>
      <c r="B2226">
        <v>1128299</v>
      </c>
      <c r="C2226" s="1">
        <v>44209</v>
      </c>
      <c r="D2226" t="s">
        <v>17</v>
      </c>
      <c r="E2226" t="s">
        <v>169</v>
      </c>
      <c r="F2226" t="s">
        <v>18</v>
      </c>
      <c r="G2226">
        <v>1</v>
      </c>
      <c r="H2226">
        <v>2021</v>
      </c>
      <c r="I2226" t="s">
        <v>50</v>
      </c>
      <c r="J2226" t="s">
        <v>109</v>
      </c>
      <c r="K2226" t="s">
        <v>110</v>
      </c>
      <c r="L2226" t="s">
        <v>24</v>
      </c>
      <c r="M2226">
        <v>40</v>
      </c>
      <c r="N2226">
        <v>450</v>
      </c>
      <c r="O2226">
        <v>180000</v>
      </c>
      <c r="P2226">
        <v>72000</v>
      </c>
      <c r="Q2226">
        <v>0.4</v>
      </c>
      <c r="R2226" t="s">
        <v>104</v>
      </c>
    </row>
    <row r="2227" spans="1:18" x14ac:dyDescent="0.25">
      <c r="A2227" t="s">
        <v>41</v>
      </c>
      <c r="B2227">
        <v>1128299</v>
      </c>
      <c r="C2227" s="1">
        <v>44209</v>
      </c>
      <c r="D2227" t="s">
        <v>17</v>
      </c>
      <c r="E2227" t="s">
        <v>169</v>
      </c>
      <c r="F2227" t="s">
        <v>18</v>
      </c>
      <c r="G2227">
        <v>1</v>
      </c>
      <c r="H2227">
        <v>2021</v>
      </c>
      <c r="I2227" t="s">
        <v>50</v>
      </c>
      <c r="J2227" t="s">
        <v>109</v>
      </c>
      <c r="K2227" t="s">
        <v>110</v>
      </c>
      <c r="L2227" t="s">
        <v>26</v>
      </c>
      <c r="M2227">
        <v>40</v>
      </c>
      <c r="N2227">
        <v>450</v>
      </c>
      <c r="O2227">
        <v>180000</v>
      </c>
      <c r="P2227">
        <v>63000</v>
      </c>
      <c r="Q2227">
        <v>0.35</v>
      </c>
      <c r="R2227" t="s">
        <v>104</v>
      </c>
    </row>
    <row r="2228" spans="1:18" x14ac:dyDescent="0.25">
      <c r="A2228" t="s">
        <v>41</v>
      </c>
      <c r="B2228">
        <v>1128299</v>
      </c>
      <c r="C2228" s="1">
        <v>44209</v>
      </c>
      <c r="D2228" t="s">
        <v>17</v>
      </c>
      <c r="E2228" t="s">
        <v>169</v>
      </c>
      <c r="F2228" t="s">
        <v>18</v>
      </c>
      <c r="G2228">
        <v>1</v>
      </c>
      <c r="H2228">
        <v>2021</v>
      </c>
      <c r="I2228" t="s">
        <v>50</v>
      </c>
      <c r="J2228" t="s">
        <v>109</v>
      </c>
      <c r="K2228" t="s">
        <v>110</v>
      </c>
      <c r="L2228" t="s">
        <v>28</v>
      </c>
      <c r="M2228">
        <v>40</v>
      </c>
      <c r="N2228">
        <v>300</v>
      </c>
      <c r="O2228">
        <v>120000</v>
      </c>
      <c r="P2228">
        <v>48000</v>
      </c>
      <c r="Q2228">
        <v>0.4</v>
      </c>
      <c r="R2228" t="s">
        <v>104</v>
      </c>
    </row>
    <row r="2229" spans="1:18" x14ac:dyDescent="0.25">
      <c r="A2229" t="s">
        <v>41</v>
      </c>
      <c r="B2229">
        <v>1128299</v>
      </c>
      <c r="C2229" s="1">
        <v>44209</v>
      </c>
      <c r="D2229" t="s">
        <v>17</v>
      </c>
      <c r="E2229" t="s">
        <v>169</v>
      </c>
      <c r="F2229" t="s">
        <v>18</v>
      </c>
      <c r="G2229">
        <v>1</v>
      </c>
      <c r="H2229">
        <v>2021</v>
      </c>
      <c r="I2229" t="s">
        <v>50</v>
      </c>
      <c r="J2229" t="s">
        <v>109</v>
      </c>
      <c r="K2229" t="s">
        <v>110</v>
      </c>
      <c r="L2229" t="s">
        <v>30</v>
      </c>
      <c r="M2229">
        <v>45</v>
      </c>
      <c r="N2229">
        <v>250</v>
      </c>
      <c r="O2229">
        <v>112500</v>
      </c>
      <c r="P2229">
        <v>39375</v>
      </c>
      <c r="Q2229">
        <v>0.35</v>
      </c>
      <c r="R2229" t="s">
        <v>104</v>
      </c>
    </row>
    <row r="2230" spans="1:18" x14ac:dyDescent="0.25">
      <c r="A2230" t="s">
        <v>41</v>
      </c>
      <c r="B2230">
        <v>1128299</v>
      </c>
      <c r="C2230" s="1">
        <v>44209</v>
      </c>
      <c r="D2230" t="s">
        <v>17</v>
      </c>
      <c r="E2230" t="s">
        <v>169</v>
      </c>
      <c r="F2230" t="s">
        <v>18</v>
      </c>
      <c r="G2230">
        <v>1</v>
      </c>
      <c r="H2230">
        <v>2021</v>
      </c>
      <c r="I2230" t="s">
        <v>50</v>
      </c>
      <c r="J2230" t="s">
        <v>109</v>
      </c>
      <c r="K2230" t="s">
        <v>110</v>
      </c>
      <c r="L2230" t="s">
        <v>32</v>
      </c>
      <c r="M2230">
        <v>40</v>
      </c>
      <c r="N2230">
        <v>450</v>
      </c>
      <c r="O2230">
        <v>180000</v>
      </c>
      <c r="P2230">
        <v>45000</v>
      </c>
      <c r="Q2230">
        <v>0.25</v>
      </c>
      <c r="R2230" t="s">
        <v>104</v>
      </c>
    </row>
    <row r="2231" spans="1:18" x14ac:dyDescent="0.25">
      <c r="A2231" t="s">
        <v>41</v>
      </c>
      <c r="B2231">
        <v>1128299</v>
      </c>
      <c r="C2231" s="1">
        <v>44240</v>
      </c>
      <c r="D2231" t="s">
        <v>27</v>
      </c>
      <c r="E2231" t="s">
        <v>170</v>
      </c>
      <c r="F2231" t="s">
        <v>35</v>
      </c>
      <c r="G2231">
        <v>1</v>
      </c>
      <c r="H2231">
        <v>2021</v>
      </c>
      <c r="I2231" t="s">
        <v>50</v>
      </c>
      <c r="J2231" t="s">
        <v>109</v>
      </c>
      <c r="K2231" t="s">
        <v>110</v>
      </c>
      <c r="L2231" t="s">
        <v>21</v>
      </c>
      <c r="M2231">
        <v>30</v>
      </c>
      <c r="N2231">
        <v>500</v>
      </c>
      <c r="O2231">
        <v>150000</v>
      </c>
      <c r="P2231">
        <v>60000</v>
      </c>
      <c r="Q2231">
        <v>0.4</v>
      </c>
      <c r="R2231" t="s">
        <v>104</v>
      </c>
    </row>
    <row r="2232" spans="1:18" x14ac:dyDescent="0.25">
      <c r="A2232" t="s">
        <v>41</v>
      </c>
      <c r="B2232">
        <v>1128299</v>
      </c>
      <c r="C2232" s="1">
        <v>44240</v>
      </c>
      <c r="D2232" t="s">
        <v>27</v>
      </c>
      <c r="E2232" t="s">
        <v>170</v>
      </c>
      <c r="F2232" t="s">
        <v>35</v>
      </c>
      <c r="G2232">
        <v>1</v>
      </c>
      <c r="H2232">
        <v>2021</v>
      </c>
      <c r="I2232" t="s">
        <v>50</v>
      </c>
      <c r="J2232" t="s">
        <v>109</v>
      </c>
      <c r="K2232" t="s">
        <v>110</v>
      </c>
      <c r="L2232" t="s">
        <v>24</v>
      </c>
      <c r="M2232">
        <v>40</v>
      </c>
      <c r="N2232">
        <v>400</v>
      </c>
      <c r="O2232">
        <v>160000</v>
      </c>
      <c r="P2232">
        <v>64000</v>
      </c>
      <c r="Q2232">
        <v>0.4</v>
      </c>
      <c r="R2232" t="s">
        <v>104</v>
      </c>
    </row>
    <row r="2233" spans="1:18" x14ac:dyDescent="0.25">
      <c r="A2233" t="s">
        <v>41</v>
      </c>
      <c r="B2233">
        <v>1128299</v>
      </c>
      <c r="C2233" s="1">
        <v>44240</v>
      </c>
      <c r="D2233" t="s">
        <v>27</v>
      </c>
      <c r="E2233" t="s">
        <v>170</v>
      </c>
      <c r="F2233" t="s">
        <v>35</v>
      </c>
      <c r="G2233">
        <v>1</v>
      </c>
      <c r="H2233">
        <v>2021</v>
      </c>
      <c r="I2233" t="s">
        <v>50</v>
      </c>
      <c r="J2233" t="s">
        <v>109</v>
      </c>
      <c r="K2233" t="s">
        <v>110</v>
      </c>
      <c r="L2233" t="s">
        <v>26</v>
      </c>
      <c r="M2233">
        <v>40</v>
      </c>
      <c r="N2233">
        <v>400</v>
      </c>
      <c r="O2233">
        <v>160000</v>
      </c>
      <c r="P2233">
        <v>56000</v>
      </c>
      <c r="Q2233">
        <v>0.35</v>
      </c>
      <c r="R2233" t="s">
        <v>104</v>
      </c>
    </row>
    <row r="2234" spans="1:18" x14ac:dyDescent="0.25">
      <c r="A2234" t="s">
        <v>41</v>
      </c>
      <c r="B2234">
        <v>1128299</v>
      </c>
      <c r="C2234" s="1">
        <v>44240</v>
      </c>
      <c r="D2234" t="s">
        <v>27</v>
      </c>
      <c r="E2234" t="s">
        <v>170</v>
      </c>
      <c r="F2234" t="s">
        <v>35</v>
      </c>
      <c r="G2234">
        <v>1</v>
      </c>
      <c r="H2234">
        <v>2021</v>
      </c>
      <c r="I2234" t="s">
        <v>69</v>
      </c>
      <c r="J2234" t="s">
        <v>111</v>
      </c>
      <c r="K2234" t="s">
        <v>112</v>
      </c>
      <c r="L2234" t="s">
        <v>28</v>
      </c>
      <c r="M2234">
        <v>40</v>
      </c>
      <c r="N2234">
        <v>250</v>
      </c>
      <c r="O2234">
        <v>100000</v>
      </c>
      <c r="P2234">
        <v>40000</v>
      </c>
      <c r="Q2234">
        <v>0.4</v>
      </c>
      <c r="R2234" t="s">
        <v>104</v>
      </c>
    </row>
    <row r="2235" spans="1:18" x14ac:dyDescent="0.25">
      <c r="A2235" t="s">
        <v>41</v>
      </c>
      <c r="B2235">
        <v>1128299</v>
      </c>
      <c r="C2235" s="1">
        <v>44240</v>
      </c>
      <c r="D2235" t="s">
        <v>27</v>
      </c>
      <c r="E2235" t="s">
        <v>170</v>
      </c>
      <c r="F2235" t="s">
        <v>35</v>
      </c>
      <c r="G2235">
        <v>1</v>
      </c>
      <c r="H2235">
        <v>2021</v>
      </c>
      <c r="I2235" t="s">
        <v>69</v>
      </c>
      <c r="J2235" t="s">
        <v>111</v>
      </c>
      <c r="K2235" t="s">
        <v>112</v>
      </c>
      <c r="L2235" t="s">
        <v>30</v>
      </c>
      <c r="M2235">
        <v>45</v>
      </c>
      <c r="N2235">
        <v>175</v>
      </c>
      <c r="O2235">
        <v>78750</v>
      </c>
      <c r="P2235">
        <v>27562.5</v>
      </c>
      <c r="Q2235">
        <v>0.35</v>
      </c>
      <c r="R2235" t="s">
        <v>104</v>
      </c>
    </row>
    <row r="2236" spans="1:18" x14ac:dyDescent="0.25">
      <c r="A2236" t="s">
        <v>41</v>
      </c>
      <c r="B2236">
        <v>1128299</v>
      </c>
      <c r="C2236" s="1">
        <v>44240</v>
      </c>
      <c r="D2236" t="s">
        <v>27</v>
      </c>
      <c r="E2236" t="s">
        <v>170</v>
      </c>
      <c r="F2236" t="s">
        <v>35</v>
      </c>
      <c r="G2236">
        <v>1</v>
      </c>
      <c r="H2236">
        <v>2021</v>
      </c>
      <c r="I2236" t="s">
        <v>69</v>
      </c>
      <c r="J2236" t="s">
        <v>111</v>
      </c>
      <c r="K2236" t="s">
        <v>112</v>
      </c>
      <c r="L2236" t="s">
        <v>32</v>
      </c>
      <c r="M2236">
        <v>40</v>
      </c>
      <c r="N2236">
        <v>375</v>
      </c>
      <c r="O2236">
        <v>150000</v>
      </c>
      <c r="P2236">
        <v>37500</v>
      </c>
      <c r="Q2236">
        <v>0.25</v>
      </c>
      <c r="R2236" t="s">
        <v>104</v>
      </c>
    </row>
    <row r="2237" spans="1:18" x14ac:dyDescent="0.25">
      <c r="A2237" t="s">
        <v>41</v>
      </c>
      <c r="B2237">
        <v>1128299</v>
      </c>
      <c r="C2237" s="1">
        <v>44267</v>
      </c>
      <c r="D2237" t="s">
        <v>25</v>
      </c>
      <c r="E2237" t="s">
        <v>169</v>
      </c>
      <c r="F2237" t="s">
        <v>36</v>
      </c>
      <c r="G2237">
        <v>1</v>
      </c>
      <c r="H2237">
        <v>2021</v>
      </c>
      <c r="I2237" t="s">
        <v>69</v>
      </c>
      <c r="J2237" t="s">
        <v>111</v>
      </c>
      <c r="K2237" t="s">
        <v>112</v>
      </c>
      <c r="L2237" t="s">
        <v>21</v>
      </c>
      <c r="M2237">
        <v>40</v>
      </c>
      <c r="N2237">
        <v>525</v>
      </c>
      <c r="O2237">
        <v>210000</v>
      </c>
      <c r="P2237">
        <v>84000</v>
      </c>
      <c r="Q2237">
        <v>0.4</v>
      </c>
      <c r="R2237" t="s">
        <v>104</v>
      </c>
    </row>
    <row r="2238" spans="1:18" x14ac:dyDescent="0.25">
      <c r="A2238" t="s">
        <v>41</v>
      </c>
      <c r="B2238">
        <v>1128299</v>
      </c>
      <c r="C2238" s="1">
        <v>44267</v>
      </c>
      <c r="D2238" t="s">
        <v>25</v>
      </c>
      <c r="E2238" t="s">
        <v>169</v>
      </c>
      <c r="F2238" t="s">
        <v>36</v>
      </c>
      <c r="G2238">
        <v>1</v>
      </c>
      <c r="H2238">
        <v>2021</v>
      </c>
      <c r="I2238" t="s">
        <v>69</v>
      </c>
      <c r="J2238" t="s">
        <v>111</v>
      </c>
      <c r="K2238" t="s">
        <v>112</v>
      </c>
      <c r="L2238" t="s">
        <v>24</v>
      </c>
      <c r="M2238">
        <v>50</v>
      </c>
      <c r="N2238">
        <v>375</v>
      </c>
      <c r="O2238">
        <v>187500</v>
      </c>
      <c r="P2238">
        <v>75000</v>
      </c>
      <c r="Q2238">
        <v>0.4</v>
      </c>
      <c r="R2238" t="s">
        <v>104</v>
      </c>
    </row>
    <row r="2239" spans="1:18" x14ac:dyDescent="0.25">
      <c r="A2239" t="s">
        <v>41</v>
      </c>
      <c r="B2239">
        <v>1128299</v>
      </c>
      <c r="C2239" s="1">
        <v>44267</v>
      </c>
      <c r="D2239" t="s">
        <v>25</v>
      </c>
      <c r="E2239" t="s">
        <v>169</v>
      </c>
      <c r="F2239" t="s">
        <v>36</v>
      </c>
      <c r="G2239">
        <v>1</v>
      </c>
      <c r="H2239">
        <v>2021</v>
      </c>
      <c r="I2239" t="s">
        <v>69</v>
      </c>
      <c r="J2239" t="s">
        <v>111</v>
      </c>
      <c r="K2239" t="s">
        <v>112</v>
      </c>
      <c r="L2239" t="s">
        <v>26</v>
      </c>
      <c r="M2239">
        <v>50</v>
      </c>
      <c r="N2239">
        <v>375</v>
      </c>
      <c r="O2239">
        <v>187500</v>
      </c>
      <c r="P2239">
        <v>65625</v>
      </c>
      <c r="Q2239">
        <v>0.35</v>
      </c>
      <c r="R2239" t="s">
        <v>104</v>
      </c>
    </row>
    <row r="2240" spans="1:18" x14ac:dyDescent="0.25">
      <c r="A2240" t="s">
        <v>41</v>
      </c>
      <c r="B2240">
        <v>1128299</v>
      </c>
      <c r="C2240" s="1">
        <v>44267</v>
      </c>
      <c r="D2240" t="s">
        <v>25</v>
      </c>
      <c r="E2240" t="s">
        <v>169</v>
      </c>
      <c r="F2240" t="s">
        <v>36</v>
      </c>
      <c r="G2240">
        <v>1</v>
      </c>
      <c r="H2240">
        <v>2021</v>
      </c>
      <c r="I2240" t="s">
        <v>69</v>
      </c>
      <c r="J2240" t="s">
        <v>111</v>
      </c>
      <c r="K2240" t="s">
        <v>112</v>
      </c>
      <c r="L2240" t="s">
        <v>28</v>
      </c>
      <c r="M2240">
        <v>50</v>
      </c>
      <c r="N2240">
        <v>250</v>
      </c>
      <c r="O2240">
        <v>125000</v>
      </c>
      <c r="P2240">
        <v>50000</v>
      </c>
      <c r="Q2240">
        <v>0.4</v>
      </c>
      <c r="R2240" t="s">
        <v>104</v>
      </c>
    </row>
    <row r="2241" spans="1:18" x14ac:dyDescent="0.25">
      <c r="A2241" t="s">
        <v>41</v>
      </c>
      <c r="B2241">
        <v>1128299</v>
      </c>
      <c r="C2241" s="1">
        <v>44267</v>
      </c>
      <c r="D2241" t="s">
        <v>25</v>
      </c>
      <c r="E2241" t="s">
        <v>169</v>
      </c>
      <c r="F2241" t="s">
        <v>36</v>
      </c>
      <c r="G2241">
        <v>1</v>
      </c>
      <c r="H2241">
        <v>2021</v>
      </c>
      <c r="I2241" t="s">
        <v>69</v>
      </c>
      <c r="J2241" t="s">
        <v>111</v>
      </c>
      <c r="K2241" t="s">
        <v>112</v>
      </c>
      <c r="L2241" t="s">
        <v>30</v>
      </c>
      <c r="M2241">
        <v>55</v>
      </c>
      <c r="N2241">
        <v>150</v>
      </c>
      <c r="O2241">
        <v>82500</v>
      </c>
      <c r="P2241">
        <v>28875</v>
      </c>
      <c r="Q2241">
        <v>0.35</v>
      </c>
      <c r="R2241" t="s">
        <v>104</v>
      </c>
    </row>
    <row r="2242" spans="1:18" x14ac:dyDescent="0.25">
      <c r="A2242" t="s">
        <v>41</v>
      </c>
      <c r="B2242">
        <v>1128299</v>
      </c>
      <c r="C2242" s="1">
        <v>44267</v>
      </c>
      <c r="D2242" t="s">
        <v>25</v>
      </c>
      <c r="E2242" t="s">
        <v>169</v>
      </c>
      <c r="F2242" t="s">
        <v>36</v>
      </c>
      <c r="G2242">
        <v>1</v>
      </c>
      <c r="H2242">
        <v>2021</v>
      </c>
      <c r="I2242" t="s">
        <v>69</v>
      </c>
      <c r="J2242" t="s">
        <v>111</v>
      </c>
      <c r="K2242" t="s">
        <v>112</v>
      </c>
      <c r="L2242" t="s">
        <v>32</v>
      </c>
      <c r="M2242">
        <v>50</v>
      </c>
      <c r="N2242">
        <v>350</v>
      </c>
      <c r="O2242">
        <v>175000</v>
      </c>
      <c r="P2242">
        <v>43750</v>
      </c>
      <c r="Q2242">
        <v>0.25</v>
      </c>
      <c r="R2242" t="s">
        <v>104</v>
      </c>
    </row>
    <row r="2243" spans="1:18" x14ac:dyDescent="0.25">
      <c r="A2243" t="s">
        <v>41</v>
      </c>
      <c r="B2243">
        <v>1128299</v>
      </c>
      <c r="C2243" s="1">
        <v>44299</v>
      </c>
      <c r="D2243" t="s">
        <v>33</v>
      </c>
      <c r="E2243" t="s">
        <v>169</v>
      </c>
      <c r="F2243" t="s">
        <v>38</v>
      </c>
      <c r="G2243">
        <v>2</v>
      </c>
      <c r="H2243">
        <v>2021</v>
      </c>
      <c r="I2243" t="s">
        <v>69</v>
      </c>
      <c r="J2243" t="s">
        <v>111</v>
      </c>
      <c r="K2243" t="s">
        <v>112</v>
      </c>
      <c r="L2243" t="s">
        <v>21</v>
      </c>
      <c r="M2243">
        <v>50</v>
      </c>
      <c r="N2243">
        <v>525</v>
      </c>
      <c r="O2243">
        <v>262500</v>
      </c>
      <c r="P2243">
        <v>105000</v>
      </c>
      <c r="Q2243">
        <v>0.4</v>
      </c>
      <c r="R2243" t="s">
        <v>104</v>
      </c>
    </row>
    <row r="2244" spans="1:18" x14ac:dyDescent="0.25">
      <c r="A2244" t="s">
        <v>41</v>
      </c>
      <c r="B2244">
        <v>1128299</v>
      </c>
      <c r="C2244" s="1">
        <v>44299</v>
      </c>
      <c r="D2244" t="s">
        <v>33</v>
      </c>
      <c r="E2244" t="s">
        <v>169</v>
      </c>
      <c r="F2244" t="s">
        <v>38</v>
      </c>
      <c r="G2244">
        <v>2</v>
      </c>
      <c r="H2244">
        <v>2021</v>
      </c>
      <c r="I2244" t="s">
        <v>69</v>
      </c>
      <c r="J2244" t="s">
        <v>111</v>
      </c>
      <c r="K2244" t="s">
        <v>112</v>
      </c>
      <c r="L2244" t="s">
        <v>24</v>
      </c>
      <c r="M2244">
        <v>55</v>
      </c>
      <c r="N2244">
        <v>325</v>
      </c>
      <c r="O2244">
        <v>178750</v>
      </c>
      <c r="P2244">
        <v>71500</v>
      </c>
      <c r="Q2244">
        <v>0.4</v>
      </c>
      <c r="R2244" t="s">
        <v>104</v>
      </c>
    </row>
    <row r="2245" spans="1:18" x14ac:dyDescent="0.25">
      <c r="A2245" t="s">
        <v>41</v>
      </c>
      <c r="B2245">
        <v>1128299</v>
      </c>
      <c r="C2245" s="1">
        <v>44299</v>
      </c>
      <c r="D2245" t="s">
        <v>33</v>
      </c>
      <c r="E2245" t="s">
        <v>169</v>
      </c>
      <c r="F2245" t="s">
        <v>38</v>
      </c>
      <c r="G2245">
        <v>2</v>
      </c>
      <c r="H2245">
        <v>2021</v>
      </c>
      <c r="I2245" t="s">
        <v>69</v>
      </c>
      <c r="J2245" t="s">
        <v>111</v>
      </c>
      <c r="K2245" t="s">
        <v>112</v>
      </c>
      <c r="L2245" t="s">
        <v>26</v>
      </c>
      <c r="M2245">
        <v>55</v>
      </c>
      <c r="N2245">
        <v>375</v>
      </c>
      <c r="O2245">
        <v>206250</v>
      </c>
      <c r="P2245">
        <v>72187.5</v>
      </c>
      <c r="Q2245">
        <v>0.35</v>
      </c>
      <c r="R2245" t="s">
        <v>104</v>
      </c>
    </row>
    <row r="2246" spans="1:18" x14ac:dyDescent="0.25">
      <c r="A2246" t="s">
        <v>41</v>
      </c>
      <c r="B2246">
        <v>1128299</v>
      </c>
      <c r="C2246" s="1">
        <v>44299</v>
      </c>
      <c r="D2246" t="s">
        <v>33</v>
      </c>
      <c r="E2246" t="s">
        <v>169</v>
      </c>
      <c r="F2246" t="s">
        <v>38</v>
      </c>
      <c r="G2246">
        <v>2</v>
      </c>
      <c r="H2246">
        <v>2021</v>
      </c>
      <c r="I2246" t="s">
        <v>69</v>
      </c>
      <c r="J2246" t="s">
        <v>111</v>
      </c>
      <c r="K2246" t="s">
        <v>112</v>
      </c>
      <c r="L2246" t="s">
        <v>28</v>
      </c>
      <c r="M2246">
        <v>50</v>
      </c>
      <c r="N2246">
        <v>275</v>
      </c>
      <c r="O2246">
        <v>137500</v>
      </c>
      <c r="P2246">
        <v>55000</v>
      </c>
      <c r="Q2246">
        <v>0.4</v>
      </c>
      <c r="R2246" t="s">
        <v>104</v>
      </c>
    </row>
    <row r="2247" spans="1:18" x14ac:dyDescent="0.25">
      <c r="A2247" t="s">
        <v>41</v>
      </c>
      <c r="B2247">
        <v>1128299</v>
      </c>
      <c r="C2247" s="1">
        <v>44299</v>
      </c>
      <c r="D2247" t="s">
        <v>33</v>
      </c>
      <c r="E2247" t="s">
        <v>169</v>
      </c>
      <c r="F2247" t="s">
        <v>38</v>
      </c>
      <c r="G2247">
        <v>2</v>
      </c>
      <c r="H2247">
        <v>2021</v>
      </c>
      <c r="I2247" t="s">
        <v>69</v>
      </c>
      <c r="J2247" t="s">
        <v>111</v>
      </c>
      <c r="K2247" t="s">
        <v>112</v>
      </c>
      <c r="L2247" t="s">
        <v>30</v>
      </c>
      <c r="M2247">
        <v>55</v>
      </c>
      <c r="N2247">
        <v>175</v>
      </c>
      <c r="O2247">
        <v>96250</v>
      </c>
      <c r="P2247">
        <v>33687.5</v>
      </c>
      <c r="Q2247">
        <v>0.35</v>
      </c>
      <c r="R2247" t="s">
        <v>104</v>
      </c>
    </row>
    <row r="2248" spans="1:18" x14ac:dyDescent="0.25">
      <c r="A2248" t="s">
        <v>41</v>
      </c>
      <c r="B2248">
        <v>1128299</v>
      </c>
      <c r="C2248" s="1">
        <v>44299</v>
      </c>
      <c r="D2248" t="s">
        <v>33</v>
      </c>
      <c r="E2248" t="s">
        <v>169</v>
      </c>
      <c r="F2248" t="s">
        <v>38</v>
      </c>
      <c r="G2248">
        <v>2</v>
      </c>
      <c r="H2248">
        <v>2021</v>
      </c>
      <c r="I2248" t="s">
        <v>69</v>
      </c>
      <c r="J2248" t="s">
        <v>111</v>
      </c>
      <c r="K2248" t="s">
        <v>112</v>
      </c>
      <c r="L2248" t="s">
        <v>32</v>
      </c>
      <c r="M2248">
        <v>70</v>
      </c>
      <c r="N2248">
        <v>350</v>
      </c>
      <c r="O2248">
        <v>245000</v>
      </c>
      <c r="P2248">
        <v>61250</v>
      </c>
      <c r="Q2248">
        <v>0.25</v>
      </c>
      <c r="R2248" t="s">
        <v>104</v>
      </c>
    </row>
    <row r="2249" spans="1:18" x14ac:dyDescent="0.25">
      <c r="A2249" t="s">
        <v>41</v>
      </c>
      <c r="B2249">
        <v>1128299</v>
      </c>
      <c r="C2249" s="1">
        <v>44330</v>
      </c>
      <c r="D2249" t="s">
        <v>25</v>
      </c>
      <c r="E2249" t="s">
        <v>169</v>
      </c>
      <c r="F2249" t="s">
        <v>39</v>
      </c>
      <c r="G2249">
        <v>2</v>
      </c>
      <c r="H2249">
        <v>2021</v>
      </c>
      <c r="I2249" t="s">
        <v>69</v>
      </c>
      <c r="J2249" t="s">
        <v>111</v>
      </c>
      <c r="K2249" t="s">
        <v>112</v>
      </c>
      <c r="L2249" t="s">
        <v>21</v>
      </c>
      <c r="M2249">
        <v>50</v>
      </c>
      <c r="N2249">
        <v>550</v>
      </c>
      <c r="O2249">
        <v>275000</v>
      </c>
      <c r="P2249">
        <v>110000</v>
      </c>
      <c r="Q2249">
        <v>0.4</v>
      </c>
      <c r="R2249" t="s">
        <v>104</v>
      </c>
    </row>
    <row r="2250" spans="1:18" x14ac:dyDescent="0.25">
      <c r="A2250" t="s">
        <v>41</v>
      </c>
      <c r="B2250">
        <v>1128299</v>
      </c>
      <c r="C2250" s="1">
        <v>44330</v>
      </c>
      <c r="D2250" t="s">
        <v>25</v>
      </c>
      <c r="E2250" t="s">
        <v>169</v>
      </c>
      <c r="F2250" t="s">
        <v>39</v>
      </c>
      <c r="G2250">
        <v>2</v>
      </c>
      <c r="H2250">
        <v>2021</v>
      </c>
      <c r="I2250" t="s">
        <v>69</v>
      </c>
      <c r="J2250" t="s">
        <v>111</v>
      </c>
      <c r="K2250" t="s">
        <v>112</v>
      </c>
      <c r="L2250" t="s">
        <v>24</v>
      </c>
      <c r="M2250">
        <v>55</v>
      </c>
      <c r="N2250">
        <v>400</v>
      </c>
      <c r="O2250">
        <v>220000</v>
      </c>
      <c r="P2250">
        <v>88000</v>
      </c>
      <c r="Q2250">
        <v>0.4</v>
      </c>
      <c r="R2250" t="s">
        <v>104</v>
      </c>
    </row>
    <row r="2251" spans="1:18" x14ac:dyDescent="0.25">
      <c r="A2251" t="s">
        <v>41</v>
      </c>
      <c r="B2251">
        <v>1128299</v>
      </c>
      <c r="C2251" s="1">
        <v>44330</v>
      </c>
      <c r="D2251" t="s">
        <v>25</v>
      </c>
      <c r="E2251" t="s">
        <v>169</v>
      </c>
      <c r="F2251" t="s">
        <v>39</v>
      </c>
      <c r="G2251">
        <v>2</v>
      </c>
      <c r="H2251">
        <v>2021</v>
      </c>
      <c r="I2251" t="s">
        <v>69</v>
      </c>
      <c r="J2251" t="s">
        <v>111</v>
      </c>
      <c r="K2251" t="s">
        <v>112</v>
      </c>
      <c r="L2251" t="s">
        <v>26</v>
      </c>
      <c r="M2251">
        <v>55</v>
      </c>
      <c r="N2251">
        <v>425</v>
      </c>
      <c r="O2251">
        <v>233750</v>
      </c>
      <c r="P2251">
        <v>81812.5</v>
      </c>
      <c r="Q2251">
        <v>0.35</v>
      </c>
      <c r="R2251" t="s">
        <v>104</v>
      </c>
    </row>
    <row r="2252" spans="1:18" x14ac:dyDescent="0.25">
      <c r="A2252" t="s">
        <v>41</v>
      </c>
      <c r="B2252">
        <v>1128299</v>
      </c>
      <c r="C2252" s="1">
        <v>44330</v>
      </c>
      <c r="D2252" t="s">
        <v>25</v>
      </c>
      <c r="E2252" t="s">
        <v>169</v>
      </c>
      <c r="F2252" t="s">
        <v>39</v>
      </c>
      <c r="G2252">
        <v>2</v>
      </c>
      <c r="H2252">
        <v>2021</v>
      </c>
      <c r="I2252" t="s">
        <v>69</v>
      </c>
      <c r="J2252" t="s">
        <v>111</v>
      </c>
      <c r="K2252" t="s">
        <v>112</v>
      </c>
      <c r="L2252" t="s">
        <v>28</v>
      </c>
      <c r="M2252">
        <v>50</v>
      </c>
      <c r="N2252">
        <v>325</v>
      </c>
      <c r="O2252">
        <v>162500</v>
      </c>
      <c r="P2252">
        <v>65000</v>
      </c>
      <c r="Q2252">
        <v>0.4</v>
      </c>
      <c r="R2252" t="s">
        <v>104</v>
      </c>
    </row>
    <row r="2253" spans="1:18" x14ac:dyDescent="0.25">
      <c r="A2253" t="s">
        <v>41</v>
      </c>
      <c r="B2253">
        <v>1128299</v>
      </c>
      <c r="C2253" s="1">
        <v>44330</v>
      </c>
      <c r="D2253" t="s">
        <v>25</v>
      </c>
      <c r="E2253" t="s">
        <v>169</v>
      </c>
      <c r="F2253" t="s">
        <v>39</v>
      </c>
      <c r="G2253">
        <v>2</v>
      </c>
      <c r="H2253">
        <v>2021</v>
      </c>
      <c r="I2253" t="s">
        <v>69</v>
      </c>
      <c r="J2253" t="s">
        <v>111</v>
      </c>
      <c r="K2253" t="s">
        <v>112</v>
      </c>
      <c r="L2253" t="s">
        <v>30</v>
      </c>
      <c r="M2253">
        <v>55</v>
      </c>
      <c r="N2253">
        <v>225</v>
      </c>
      <c r="O2253">
        <v>123750</v>
      </c>
      <c r="P2253">
        <v>43312.5</v>
      </c>
      <c r="Q2253">
        <v>0.35</v>
      </c>
      <c r="R2253" t="s">
        <v>104</v>
      </c>
    </row>
    <row r="2254" spans="1:18" x14ac:dyDescent="0.25">
      <c r="A2254" t="s">
        <v>41</v>
      </c>
      <c r="B2254">
        <v>1128299</v>
      </c>
      <c r="C2254" s="1">
        <v>44330</v>
      </c>
      <c r="D2254" t="s">
        <v>25</v>
      </c>
      <c r="E2254" t="s">
        <v>169</v>
      </c>
      <c r="F2254" t="s">
        <v>39</v>
      </c>
      <c r="G2254">
        <v>2</v>
      </c>
      <c r="H2254">
        <v>2021</v>
      </c>
      <c r="I2254" t="s">
        <v>69</v>
      </c>
      <c r="J2254" t="s">
        <v>111</v>
      </c>
      <c r="K2254" t="s">
        <v>112</v>
      </c>
      <c r="L2254" t="s">
        <v>32</v>
      </c>
      <c r="M2254">
        <v>70</v>
      </c>
      <c r="N2254">
        <v>400</v>
      </c>
      <c r="O2254">
        <v>280000</v>
      </c>
      <c r="P2254">
        <v>70000</v>
      </c>
      <c r="Q2254">
        <v>0.25</v>
      </c>
      <c r="R2254" t="s">
        <v>104</v>
      </c>
    </row>
    <row r="2255" spans="1:18" x14ac:dyDescent="0.25">
      <c r="A2255" t="s">
        <v>41</v>
      </c>
      <c r="B2255">
        <v>1128299</v>
      </c>
      <c r="C2255" s="1">
        <v>44360</v>
      </c>
      <c r="D2255" t="s">
        <v>29</v>
      </c>
      <c r="E2255" t="s">
        <v>170</v>
      </c>
      <c r="F2255" t="s">
        <v>56</v>
      </c>
      <c r="G2255">
        <v>2</v>
      </c>
      <c r="H2255">
        <v>2021</v>
      </c>
      <c r="I2255" t="s">
        <v>69</v>
      </c>
      <c r="J2255" t="s">
        <v>111</v>
      </c>
      <c r="K2255" t="s">
        <v>112</v>
      </c>
      <c r="L2255" t="s">
        <v>21</v>
      </c>
      <c r="M2255">
        <v>50</v>
      </c>
      <c r="N2255">
        <v>675</v>
      </c>
      <c r="O2255">
        <v>337500</v>
      </c>
      <c r="P2255">
        <v>135000</v>
      </c>
      <c r="Q2255">
        <v>0.4</v>
      </c>
      <c r="R2255" t="s">
        <v>104</v>
      </c>
    </row>
    <row r="2256" spans="1:18" x14ac:dyDescent="0.25">
      <c r="A2256" t="s">
        <v>41</v>
      </c>
      <c r="B2256">
        <v>1128299</v>
      </c>
      <c r="C2256" s="1">
        <v>44360</v>
      </c>
      <c r="D2256" t="s">
        <v>29</v>
      </c>
      <c r="E2256" t="s">
        <v>170</v>
      </c>
      <c r="F2256" t="s">
        <v>56</v>
      </c>
      <c r="G2256">
        <v>2</v>
      </c>
      <c r="H2256">
        <v>2021</v>
      </c>
      <c r="I2256" t="s">
        <v>69</v>
      </c>
      <c r="J2256" t="s">
        <v>111</v>
      </c>
      <c r="K2256" t="s">
        <v>112</v>
      </c>
      <c r="L2256" t="s">
        <v>24</v>
      </c>
      <c r="M2256">
        <v>55</v>
      </c>
      <c r="N2256">
        <v>525</v>
      </c>
      <c r="O2256">
        <v>288750</v>
      </c>
      <c r="P2256">
        <v>115500</v>
      </c>
      <c r="Q2256">
        <v>0.4</v>
      </c>
      <c r="R2256" t="s">
        <v>104</v>
      </c>
    </row>
    <row r="2257" spans="1:18" x14ac:dyDescent="0.25">
      <c r="A2257" t="s">
        <v>41</v>
      </c>
      <c r="B2257">
        <v>1128299</v>
      </c>
      <c r="C2257" s="1">
        <v>44360</v>
      </c>
      <c r="D2257" t="s">
        <v>29</v>
      </c>
      <c r="E2257" t="s">
        <v>170</v>
      </c>
      <c r="F2257" t="s">
        <v>56</v>
      </c>
      <c r="G2257">
        <v>2</v>
      </c>
      <c r="H2257">
        <v>2021</v>
      </c>
      <c r="I2257" t="s">
        <v>69</v>
      </c>
      <c r="J2257" t="s">
        <v>111</v>
      </c>
      <c r="K2257" t="s">
        <v>112</v>
      </c>
      <c r="L2257" t="s">
        <v>26</v>
      </c>
      <c r="M2257">
        <v>55</v>
      </c>
      <c r="N2257">
        <v>525</v>
      </c>
      <c r="O2257">
        <v>288750</v>
      </c>
      <c r="P2257">
        <v>101062.5</v>
      </c>
      <c r="Q2257">
        <v>0.35</v>
      </c>
      <c r="R2257" t="s">
        <v>104</v>
      </c>
    </row>
    <row r="2258" spans="1:18" x14ac:dyDescent="0.25">
      <c r="A2258" t="s">
        <v>41</v>
      </c>
      <c r="B2258">
        <v>1128299</v>
      </c>
      <c r="C2258" s="1">
        <v>44360</v>
      </c>
      <c r="D2258" t="s">
        <v>29</v>
      </c>
      <c r="E2258" t="s">
        <v>170</v>
      </c>
      <c r="F2258" t="s">
        <v>56</v>
      </c>
      <c r="G2258">
        <v>2</v>
      </c>
      <c r="H2258">
        <v>2021</v>
      </c>
      <c r="I2258" t="s">
        <v>69</v>
      </c>
      <c r="J2258" t="s">
        <v>111</v>
      </c>
      <c r="K2258" t="s">
        <v>112</v>
      </c>
      <c r="L2258" t="s">
        <v>28</v>
      </c>
      <c r="M2258">
        <v>50</v>
      </c>
      <c r="N2258">
        <v>400</v>
      </c>
      <c r="O2258">
        <v>200000</v>
      </c>
      <c r="P2258">
        <v>80000</v>
      </c>
      <c r="Q2258">
        <v>0.4</v>
      </c>
      <c r="R2258" t="s">
        <v>104</v>
      </c>
    </row>
    <row r="2259" spans="1:18" x14ac:dyDescent="0.25">
      <c r="A2259" t="s">
        <v>41</v>
      </c>
      <c r="B2259">
        <v>1128299</v>
      </c>
      <c r="C2259" s="1">
        <v>44360</v>
      </c>
      <c r="D2259" t="s">
        <v>29</v>
      </c>
      <c r="E2259" t="s">
        <v>170</v>
      </c>
      <c r="F2259" t="s">
        <v>56</v>
      </c>
      <c r="G2259">
        <v>2</v>
      </c>
      <c r="H2259">
        <v>2021</v>
      </c>
      <c r="I2259" t="s">
        <v>69</v>
      </c>
      <c r="J2259" t="s">
        <v>111</v>
      </c>
      <c r="K2259" t="s">
        <v>112</v>
      </c>
      <c r="L2259" t="s">
        <v>30</v>
      </c>
      <c r="M2259">
        <v>55</v>
      </c>
      <c r="N2259">
        <v>275</v>
      </c>
      <c r="O2259">
        <v>151250</v>
      </c>
      <c r="P2259">
        <v>52937.5</v>
      </c>
      <c r="Q2259">
        <v>0.35</v>
      </c>
      <c r="R2259" t="s">
        <v>104</v>
      </c>
    </row>
    <row r="2260" spans="1:18" x14ac:dyDescent="0.25">
      <c r="A2260" t="s">
        <v>41</v>
      </c>
      <c r="B2260">
        <v>1128299</v>
      </c>
      <c r="C2260" s="1">
        <v>44360</v>
      </c>
      <c r="D2260" t="s">
        <v>29</v>
      </c>
      <c r="E2260" t="s">
        <v>170</v>
      </c>
      <c r="F2260" t="s">
        <v>56</v>
      </c>
      <c r="G2260">
        <v>2</v>
      </c>
      <c r="H2260">
        <v>2021</v>
      </c>
      <c r="I2260" t="s">
        <v>69</v>
      </c>
      <c r="J2260" t="s">
        <v>111</v>
      </c>
      <c r="K2260" t="s">
        <v>112</v>
      </c>
      <c r="L2260" t="s">
        <v>32</v>
      </c>
      <c r="M2260">
        <v>70</v>
      </c>
      <c r="N2260">
        <v>575</v>
      </c>
      <c r="O2260">
        <v>402500</v>
      </c>
      <c r="P2260">
        <v>100625</v>
      </c>
      <c r="Q2260">
        <v>0.25</v>
      </c>
      <c r="R2260" t="s">
        <v>104</v>
      </c>
    </row>
    <row r="2261" spans="1:18" x14ac:dyDescent="0.25">
      <c r="A2261" t="s">
        <v>41</v>
      </c>
      <c r="B2261">
        <v>1128299</v>
      </c>
      <c r="C2261" s="1">
        <v>44389</v>
      </c>
      <c r="D2261" t="s">
        <v>31</v>
      </c>
      <c r="E2261" t="s">
        <v>169</v>
      </c>
      <c r="F2261" t="s">
        <v>40</v>
      </c>
      <c r="G2261">
        <v>3</v>
      </c>
      <c r="H2261">
        <v>2021</v>
      </c>
      <c r="I2261" t="s">
        <v>69</v>
      </c>
      <c r="J2261" t="s">
        <v>111</v>
      </c>
      <c r="K2261" t="s">
        <v>112</v>
      </c>
      <c r="L2261" t="s">
        <v>21</v>
      </c>
      <c r="M2261">
        <v>50</v>
      </c>
      <c r="N2261">
        <v>725</v>
      </c>
      <c r="O2261">
        <v>362500</v>
      </c>
      <c r="P2261">
        <v>145000</v>
      </c>
      <c r="Q2261">
        <v>0.4</v>
      </c>
      <c r="R2261" t="s">
        <v>104</v>
      </c>
    </row>
    <row r="2262" spans="1:18" x14ac:dyDescent="0.25">
      <c r="A2262" t="s">
        <v>41</v>
      </c>
      <c r="B2262">
        <v>1128299</v>
      </c>
      <c r="C2262" s="1">
        <v>44389</v>
      </c>
      <c r="D2262" t="s">
        <v>31</v>
      </c>
      <c r="E2262" t="s">
        <v>169</v>
      </c>
      <c r="F2262" t="s">
        <v>40</v>
      </c>
      <c r="G2262">
        <v>3</v>
      </c>
      <c r="H2262">
        <v>2021</v>
      </c>
      <c r="I2262" t="s">
        <v>69</v>
      </c>
      <c r="J2262" t="s">
        <v>111</v>
      </c>
      <c r="K2262" t="s">
        <v>112</v>
      </c>
      <c r="L2262" t="s">
        <v>24</v>
      </c>
      <c r="M2262">
        <v>55</v>
      </c>
      <c r="N2262">
        <v>575</v>
      </c>
      <c r="O2262">
        <v>316250</v>
      </c>
      <c r="P2262">
        <v>126500</v>
      </c>
      <c r="Q2262">
        <v>0.4</v>
      </c>
      <c r="R2262" t="s">
        <v>104</v>
      </c>
    </row>
    <row r="2263" spans="1:18" x14ac:dyDescent="0.25">
      <c r="A2263" t="s">
        <v>41</v>
      </c>
      <c r="B2263">
        <v>1128299</v>
      </c>
      <c r="C2263" s="1">
        <v>44389</v>
      </c>
      <c r="D2263" t="s">
        <v>31</v>
      </c>
      <c r="E2263" t="s">
        <v>169</v>
      </c>
      <c r="F2263" t="s">
        <v>40</v>
      </c>
      <c r="G2263">
        <v>3</v>
      </c>
      <c r="H2263">
        <v>2021</v>
      </c>
      <c r="I2263" t="s">
        <v>69</v>
      </c>
      <c r="J2263" t="s">
        <v>111</v>
      </c>
      <c r="K2263" t="s">
        <v>112</v>
      </c>
      <c r="L2263" t="s">
        <v>26</v>
      </c>
      <c r="M2263">
        <v>55</v>
      </c>
      <c r="N2263">
        <v>525</v>
      </c>
      <c r="O2263">
        <v>288750</v>
      </c>
      <c r="P2263">
        <v>101062.5</v>
      </c>
      <c r="Q2263">
        <v>0.35</v>
      </c>
      <c r="R2263" t="s">
        <v>104</v>
      </c>
    </row>
    <row r="2264" spans="1:18" x14ac:dyDescent="0.25">
      <c r="A2264" t="s">
        <v>41</v>
      </c>
      <c r="B2264">
        <v>1128299</v>
      </c>
      <c r="C2264" s="1">
        <v>44389</v>
      </c>
      <c r="D2264" t="s">
        <v>31</v>
      </c>
      <c r="E2264" t="s">
        <v>169</v>
      </c>
      <c r="F2264" t="s">
        <v>40</v>
      </c>
      <c r="G2264">
        <v>3</v>
      </c>
      <c r="H2264">
        <v>2021</v>
      </c>
      <c r="I2264" t="s">
        <v>69</v>
      </c>
      <c r="J2264" t="s">
        <v>111</v>
      </c>
      <c r="K2264" t="s">
        <v>112</v>
      </c>
      <c r="L2264" t="s">
        <v>28</v>
      </c>
      <c r="M2264">
        <v>50</v>
      </c>
      <c r="N2264">
        <v>425</v>
      </c>
      <c r="O2264">
        <v>212500</v>
      </c>
      <c r="P2264">
        <v>85000</v>
      </c>
      <c r="Q2264">
        <v>0.4</v>
      </c>
      <c r="R2264" t="s">
        <v>104</v>
      </c>
    </row>
    <row r="2265" spans="1:18" x14ac:dyDescent="0.25">
      <c r="A2265" t="s">
        <v>41</v>
      </c>
      <c r="B2265">
        <v>1128299</v>
      </c>
      <c r="C2265" s="1">
        <v>44389</v>
      </c>
      <c r="D2265" t="s">
        <v>31</v>
      </c>
      <c r="E2265" t="s">
        <v>169</v>
      </c>
      <c r="F2265" t="s">
        <v>40</v>
      </c>
      <c r="G2265">
        <v>3</v>
      </c>
      <c r="H2265">
        <v>2021</v>
      </c>
      <c r="I2265" t="s">
        <v>69</v>
      </c>
      <c r="J2265" t="s">
        <v>111</v>
      </c>
      <c r="K2265" t="s">
        <v>112</v>
      </c>
      <c r="L2265" t="s">
        <v>30</v>
      </c>
      <c r="M2265">
        <v>55</v>
      </c>
      <c r="N2265">
        <v>475</v>
      </c>
      <c r="O2265">
        <v>261250</v>
      </c>
      <c r="P2265">
        <v>91437.5</v>
      </c>
      <c r="Q2265">
        <v>0.35</v>
      </c>
      <c r="R2265" t="s">
        <v>104</v>
      </c>
    </row>
    <row r="2266" spans="1:18" x14ac:dyDescent="0.25">
      <c r="A2266" t="s">
        <v>41</v>
      </c>
      <c r="B2266">
        <v>1128299</v>
      </c>
      <c r="C2266" s="1">
        <v>44389</v>
      </c>
      <c r="D2266" t="s">
        <v>31</v>
      </c>
      <c r="E2266" t="s">
        <v>169</v>
      </c>
      <c r="F2266" t="s">
        <v>40</v>
      </c>
      <c r="G2266">
        <v>3</v>
      </c>
      <c r="H2266">
        <v>2021</v>
      </c>
      <c r="I2266" t="s">
        <v>69</v>
      </c>
      <c r="J2266" t="s">
        <v>111</v>
      </c>
      <c r="K2266" t="s">
        <v>112</v>
      </c>
      <c r="L2266" t="s">
        <v>32</v>
      </c>
      <c r="M2266">
        <v>70</v>
      </c>
      <c r="N2266">
        <v>475</v>
      </c>
      <c r="O2266">
        <v>332500</v>
      </c>
      <c r="P2266">
        <v>83125</v>
      </c>
      <c r="Q2266">
        <v>0.25</v>
      </c>
      <c r="R2266" t="s">
        <v>104</v>
      </c>
    </row>
    <row r="2267" spans="1:18" x14ac:dyDescent="0.25">
      <c r="A2267" t="s">
        <v>41</v>
      </c>
      <c r="B2267">
        <v>1128299</v>
      </c>
      <c r="C2267" s="1">
        <v>44421</v>
      </c>
      <c r="D2267" t="s">
        <v>25</v>
      </c>
      <c r="E2267" t="s">
        <v>169</v>
      </c>
      <c r="F2267" t="s">
        <v>45</v>
      </c>
      <c r="G2267">
        <v>3</v>
      </c>
      <c r="H2267">
        <v>2021</v>
      </c>
      <c r="I2267" t="s">
        <v>69</v>
      </c>
      <c r="J2267" t="s">
        <v>111</v>
      </c>
      <c r="K2267" t="s">
        <v>112</v>
      </c>
      <c r="L2267" t="s">
        <v>21</v>
      </c>
      <c r="M2267">
        <v>55</v>
      </c>
      <c r="N2267">
        <v>675</v>
      </c>
      <c r="O2267">
        <v>371250</v>
      </c>
      <c r="P2267">
        <v>148500</v>
      </c>
      <c r="Q2267">
        <v>0.4</v>
      </c>
      <c r="R2267" t="s">
        <v>104</v>
      </c>
    </row>
    <row r="2268" spans="1:18" x14ac:dyDescent="0.25">
      <c r="A2268" t="s">
        <v>41</v>
      </c>
      <c r="B2268">
        <v>1128299</v>
      </c>
      <c r="C2268" s="1">
        <v>44421</v>
      </c>
      <c r="D2268" t="s">
        <v>25</v>
      </c>
      <c r="E2268" t="s">
        <v>169</v>
      </c>
      <c r="F2268" t="s">
        <v>45</v>
      </c>
      <c r="G2268">
        <v>3</v>
      </c>
      <c r="H2268">
        <v>2021</v>
      </c>
      <c r="I2268" t="s">
        <v>69</v>
      </c>
      <c r="J2268" t="s">
        <v>111</v>
      </c>
      <c r="K2268" t="s">
        <v>112</v>
      </c>
      <c r="L2268" t="s">
        <v>24</v>
      </c>
      <c r="M2268">
        <v>60</v>
      </c>
      <c r="N2268">
        <v>625</v>
      </c>
      <c r="O2268">
        <v>375000</v>
      </c>
      <c r="P2268">
        <v>150000</v>
      </c>
      <c r="Q2268">
        <v>0.4</v>
      </c>
      <c r="R2268" t="s">
        <v>104</v>
      </c>
    </row>
    <row r="2269" spans="1:18" x14ac:dyDescent="0.25">
      <c r="A2269" t="s">
        <v>41</v>
      </c>
      <c r="B2269">
        <v>1128299</v>
      </c>
      <c r="C2269" s="1">
        <v>44421</v>
      </c>
      <c r="D2269" t="s">
        <v>25</v>
      </c>
      <c r="E2269" t="s">
        <v>169</v>
      </c>
      <c r="F2269" t="s">
        <v>45</v>
      </c>
      <c r="G2269">
        <v>3</v>
      </c>
      <c r="H2269">
        <v>2021</v>
      </c>
      <c r="I2269" t="s">
        <v>69</v>
      </c>
      <c r="J2269" t="s">
        <v>111</v>
      </c>
      <c r="K2269" t="s">
        <v>112</v>
      </c>
      <c r="L2269" t="s">
        <v>26</v>
      </c>
      <c r="M2269">
        <v>55</v>
      </c>
      <c r="N2269">
        <v>500</v>
      </c>
      <c r="O2269">
        <v>275000</v>
      </c>
      <c r="P2269">
        <v>96250</v>
      </c>
      <c r="Q2269">
        <v>0.35</v>
      </c>
      <c r="R2269" t="s">
        <v>104</v>
      </c>
    </row>
    <row r="2270" spans="1:18" x14ac:dyDescent="0.25">
      <c r="A2270" t="s">
        <v>41</v>
      </c>
      <c r="B2270">
        <v>1128299</v>
      </c>
      <c r="C2270" s="1">
        <v>44421</v>
      </c>
      <c r="D2270" t="s">
        <v>25</v>
      </c>
      <c r="E2270" t="s">
        <v>169</v>
      </c>
      <c r="F2270" t="s">
        <v>45</v>
      </c>
      <c r="G2270">
        <v>3</v>
      </c>
      <c r="H2270">
        <v>2021</v>
      </c>
      <c r="I2270" t="s">
        <v>69</v>
      </c>
      <c r="J2270" t="s">
        <v>111</v>
      </c>
      <c r="K2270" t="s">
        <v>112</v>
      </c>
      <c r="L2270" t="s">
        <v>28</v>
      </c>
      <c r="M2270">
        <v>55</v>
      </c>
      <c r="N2270">
        <v>450</v>
      </c>
      <c r="O2270">
        <v>247500</v>
      </c>
      <c r="P2270">
        <v>99000</v>
      </c>
      <c r="Q2270">
        <v>0.4</v>
      </c>
      <c r="R2270" t="s">
        <v>104</v>
      </c>
    </row>
    <row r="2271" spans="1:18" x14ac:dyDescent="0.25">
      <c r="A2271" t="s">
        <v>41</v>
      </c>
      <c r="B2271">
        <v>1128299</v>
      </c>
      <c r="C2271" s="1">
        <v>44421</v>
      </c>
      <c r="D2271" t="s">
        <v>25</v>
      </c>
      <c r="E2271" t="s">
        <v>169</v>
      </c>
      <c r="F2271" t="s">
        <v>45</v>
      </c>
      <c r="G2271">
        <v>3</v>
      </c>
      <c r="H2271">
        <v>2021</v>
      </c>
      <c r="I2271" t="s">
        <v>69</v>
      </c>
      <c r="J2271" t="s">
        <v>111</v>
      </c>
      <c r="K2271" t="s">
        <v>112</v>
      </c>
      <c r="L2271" t="s">
        <v>30</v>
      </c>
      <c r="M2271">
        <v>65</v>
      </c>
      <c r="N2271">
        <v>450</v>
      </c>
      <c r="O2271">
        <v>292500</v>
      </c>
      <c r="P2271">
        <v>102375</v>
      </c>
      <c r="Q2271">
        <v>0.35</v>
      </c>
      <c r="R2271" t="s">
        <v>104</v>
      </c>
    </row>
    <row r="2272" spans="1:18" x14ac:dyDescent="0.25">
      <c r="A2272" t="s">
        <v>41</v>
      </c>
      <c r="B2272">
        <v>1128299</v>
      </c>
      <c r="C2272" s="1">
        <v>44421</v>
      </c>
      <c r="D2272" t="s">
        <v>25</v>
      </c>
      <c r="E2272" t="s">
        <v>169</v>
      </c>
      <c r="F2272" t="s">
        <v>45</v>
      </c>
      <c r="G2272">
        <v>3</v>
      </c>
      <c r="H2272">
        <v>2021</v>
      </c>
      <c r="I2272" t="s">
        <v>69</v>
      </c>
      <c r="J2272" t="s">
        <v>111</v>
      </c>
      <c r="K2272" t="s">
        <v>112</v>
      </c>
      <c r="L2272" t="s">
        <v>32</v>
      </c>
      <c r="M2272">
        <v>70</v>
      </c>
      <c r="N2272">
        <v>425</v>
      </c>
      <c r="O2272">
        <v>297500</v>
      </c>
      <c r="P2272">
        <v>74375</v>
      </c>
      <c r="Q2272">
        <v>0.25</v>
      </c>
      <c r="R2272" t="s">
        <v>104</v>
      </c>
    </row>
    <row r="2273" spans="1:18" x14ac:dyDescent="0.25">
      <c r="A2273" t="s">
        <v>41</v>
      </c>
      <c r="B2273">
        <v>1128299</v>
      </c>
      <c r="C2273" s="1">
        <v>44453</v>
      </c>
      <c r="D2273" t="s">
        <v>33</v>
      </c>
      <c r="E2273" t="s">
        <v>169</v>
      </c>
      <c r="F2273" t="s">
        <v>46</v>
      </c>
      <c r="G2273">
        <v>3</v>
      </c>
      <c r="H2273">
        <v>2021</v>
      </c>
      <c r="I2273" t="s">
        <v>69</v>
      </c>
      <c r="J2273" t="s">
        <v>111</v>
      </c>
      <c r="K2273" t="s">
        <v>112</v>
      </c>
      <c r="L2273" t="s">
        <v>21</v>
      </c>
      <c r="M2273">
        <v>45</v>
      </c>
      <c r="N2273">
        <v>600</v>
      </c>
      <c r="O2273">
        <v>270000</v>
      </c>
      <c r="P2273">
        <v>108000</v>
      </c>
      <c r="Q2273">
        <v>0.4</v>
      </c>
      <c r="R2273" t="s">
        <v>104</v>
      </c>
    </row>
    <row r="2274" spans="1:18" x14ac:dyDescent="0.25">
      <c r="A2274" t="s">
        <v>41</v>
      </c>
      <c r="B2274">
        <v>1128299</v>
      </c>
      <c r="C2274" s="1">
        <v>44453</v>
      </c>
      <c r="D2274" t="s">
        <v>33</v>
      </c>
      <c r="E2274" t="s">
        <v>169</v>
      </c>
      <c r="F2274" t="s">
        <v>46</v>
      </c>
      <c r="G2274">
        <v>3</v>
      </c>
      <c r="H2274">
        <v>2021</v>
      </c>
      <c r="I2274" t="s">
        <v>69</v>
      </c>
      <c r="J2274" t="s">
        <v>111</v>
      </c>
      <c r="K2274" t="s">
        <v>112</v>
      </c>
      <c r="L2274" t="s">
        <v>24</v>
      </c>
      <c r="M2274">
        <v>50</v>
      </c>
      <c r="N2274">
        <v>600</v>
      </c>
      <c r="O2274">
        <v>300000</v>
      </c>
      <c r="P2274">
        <v>120000</v>
      </c>
      <c r="Q2274">
        <v>0.4</v>
      </c>
      <c r="R2274" t="s">
        <v>104</v>
      </c>
    </row>
    <row r="2275" spans="1:18" x14ac:dyDescent="0.25">
      <c r="A2275" t="s">
        <v>41</v>
      </c>
      <c r="B2275">
        <v>1128299</v>
      </c>
      <c r="C2275" s="1">
        <v>44453</v>
      </c>
      <c r="D2275" t="s">
        <v>33</v>
      </c>
      <c r="E2275" t="s">
        <v>169</v>
      </c>
      <c r="F2275" t="s">
        <v>46</v>
      </c>
      <c r="G2275">
        <v>3</v>
      </c>
      <c r="H2275">
        <v>2021</v>
      </c>
      <c r="I2275" t="s">
        <v>69</v>
      </c>
      <c r="J2275" t="s">
        <v>111</v>
      </c>
      <c r="K2275" t="s">
        <v>112</v>
      </c>
      <c r="L2275" t="s">
        <v>26</v>
      </c>
      <c r="M2275">
        <v>45</v>
      </c>
      <c r="N2275">
        <v>450</v>
      </c>
      <c r="O2275">
        <v>202500</v>
      </c>
      <c r="P2275">
        <v>70875</v>
      </c>
      <c r="Q2275">
        <v>0.35</v>
      </c>
      <c r="R2275" t="s">
        <v>104</v>
      </c>
    </row>
    <row r="2276" spans="1:18" x14ac:dyDescent="0.25">
      <c r="A2276" t="s">
        <v>41</v>
      </c>
      <c r="B2276">
        <v>1128299</v>
      </c>
      <c r="C2276" s="1">
        <v>44453</v>
      </c>
      <c r="D2276" t="s">
        <v>33</v>
      </c>
      <c r="E2276" t="s">
        <v>169</v>
      </c>
      <c r="F2276" t="s">
        <v>46</v>
      </c>
      <c r="G2276">
        <v>3</v>
      </c>
      <c r="H2276">
        <v>2021</v>
      </c>
      <c r="I2276" t="s">
        <v>69</v>
      </c>
      <c r="J2276" t="s">
        <v>111</v>
      </c>
      <c r="K2276" t="s">
        <v>112</v>
      </c>
      <c r="L2276" t="s">
        <v>28</v>
      </c>
      <c r="M2276">
        <v>45</v>
      </c>
      <c r="N2276">
        <v>400</v>
      </c>
      <c r="O2276">
        <v>180000</v>
      </c>
      <c r="P2276">
        <v>72000</v>
      </c>
      <c r="Q2276">
        <v>0.4</v>
      </c>
      <c r="R2276" t="s">
        <v>104</v>
      </c>
    </row>
    <row r="2277" spans="1:18" x14ac:dyDescent="0.25">
      <c r="A2277" t="s">
        <v>41</v>
      </c>
      <c r="B2277">
        <v>1128299</v>
      </c>
      <c r="C2277" s="1">
        <v>44453</v>
      </c>
      <c r="D2277" t="s">
        <v>33</v>
      </c>
      <c r="E2277" t="s">
        <v>169</v>
      </c>
      <c r="F2277" t="s">
        <v>46</v>
      </c>
      <c r="G2277">
        <v>3</v>
      </c>
      <c r="H2277">
        <v>2021</v>
      </c>
      <c r="I2277" t="s">
        <v>69</v>
      </c>
      <c r="J2277" t="s">
        <v>111</v>
      </c>
      <c r="K2277" t="s">
        <v>112</v>
      </c>
      <c r="L2277" t="s">
        <v>30</v>
      </c>
      <c r="M2277">
        <v>55</v>
      </c>
      <c r="N2277">
        <v>400</v>
      </c>
      <c r="O2277">
        <v>220000</v>
      </c>
      <c r="P2277">
        <v>77000</v>
      </c>
      <c r="Q2277">
        <v>0.35</v>
      </c>
      <c r="R2277" t="s">
        <v>104</v>
      </c>
    </row>
    <row r="2278" spans="1:18" x14ac:dyDescent="0.25">
      <c r="A2278" t="s">
        <v>41</v>
      </c>
      <c r="B2278">
        <v>1128299</v>
      </c>
      <c r="C2278" s="1">
        <v>44453</v>
      </c>
      <c r="D2278" t="s">
        <v>33</v>
      </c>
      <c r="E2278" t="s">
        <v>169</v>
      </c>
      <c r="F2278" t="s">
        <v>46</v>
      </c>
      <c r="G2278">
        <v>3</v>
      </c>
      <c r="H2278">
        <v>2021</v>
      </c>
      <c r="I2278" t="s">
        <v>69</v>
      </c>
      <c r="J2278" t="s">
        <v>111</v>
      </c>
      <c r="K2278" t="s">
        <v>112</v>
      </c>
      <c r="L2278" t="s">
        <v>32</v>
      </c>
      <c r="M2278">
        <v>60</v>
      </c>
      <c r="N2278">
        <v>450</v>
      </c>
      <c r="O2278">
        <v>270000</v>
      </c>
      <c r="P2278">
        <v>67500</v>
      </c>
      <c r="Q2278">
        <v>0.25</v>
      </c>
      <c r="R2278" t="s">
        <v>104</v>
      </c>
    </row>
    <row r="2279" spans="1:18" x14ac:dyDescent="0.25">
      <c r="A2279" t="s">
        <v>41</v>
      </c>
      <c r="B2279">
        <v>1128299</v>
      </c>
      <c r="C2279" s="1">
        <v>44482</v>
      </c>
      <c r="D2279" t="s">
        <v>17</v>
      </c>
      <c r="E2279" t="s">
        <v>169</v>
      </c>
      <c r="F2279" t="s">
        <v>47</v>
      </c>
      <c r="G2279">
        <v>4</v>
      </c>
      <c r="H2279">
        <v>2021</v>
      </c>
      <c r="I2279" t="s">
        <v>69</v>
      </c>
      <c r="J2279" t="s">
        <v>111</v>
      </c>
      <c r="K2279" t="s">
        <v>112</v>
      </c>
      <c r="L2279" t="s">
        <v>21</v>
      </c>
      <c r="M2279">
        <v>45</v>
      </c>
      <c r="N2279">
        <v>525</v>
      </c>
      <c r="O2279">
        <v>236250</v>
      </c>
      <c r="P2279">
        <v>94500</v>
      </c>
      <c r="Q2279">
        <v>0.4</v>
      </c>
      <c r="R2279" t="s">
        <v>104</v>
      </c>
    </row>
    <row r="2280" spans="1:18" x14ac:dyDescent="0.25">
      <c r="A2280" t="s">
        <v>41</v>
      </c>
      <c r="B2280">
        <v>1128299</v>
      </c>
      <c r="C2280" s="1">
        <v>44482</v>
      </c>
      <c r="D2280" t="s">
        <v>17</v>
      </c>
      <c r="E2280" t="s">
        <v>169</v>
      </c>
      <c r="F2280" t="s">
        <v>47</v>
      </c>
      <c r="G2280">
        <v>4</v>
      </c>
      <c r="H2280">
        <v>2021</v>
      </c>
      <c r="I2280" t="s">
        <v>69</v>
      </c>
      <c r="J2280" t="s">
        <v>111</v>
      </c>
      <c r="K2280" t="s">
        <v>112</v>
      </c>
      <c r="L2280" t="s">
        <v>24</v>
      </c>
      <c r="M2280">
        <v>50</v>
      </c>
      <c r="N2280">
        <v>525</v>
      </c>
      <c r="O2280">
        <v>262500</v>
      </c>
      <c r="P2280">
        <v>105000</v>
      </c>
      <c r="Q2280">
        <v>0.4</v>
      </c>
      <c r="R2280" t="s">
        <v>104</v>
      </c>
    </row>
    <row r="2281" spans="1:18" x14ac:dyDescent="0.25">
      <c r="A2281" t="s">
        <v>41</v>
      </c>
      <c r="B2281">
        <v>1128299</v>
      </c>
      <c r="C2281" s="1">
        <v>44482</v>
      </c>
      <c r="D2281" t="s">
        <v>17</v>
      </c>
      <c r="E2281" t="s">
        <v>169</v>
      </c>
      <c r="F2281" t="s">
        <v>47</v>
      </c>
      <c r="G2281">
        <v>4</v>
      </c>
      <c r="H2281">
        <v>2021</v>
      </c>
      <c r="I2281" t="s">
        <v>69</v>
      </c>
      <c r="J2281" t="s">
        <v>111</v>
      </c>
      <c r="K2281" t="s">
        <v>112</v>
      </c>
      <c r="L2281" t="s">
        <v>26</v>
      </c>
      <c r="M2281">
        <v>45</v>
      </c>
      <c r="N2281">
        <v>350</v>
      </c>
      <c r="O2281">
        <v>157500</v>
      </c>
      <c r="P2281">
        <v>55125</v>
      </c>
      <c r="Q2281">
        <v>0.35</v>
      </c>
      <c r="R2281" t="s">
        <v>104</v>
      </c>
    </row>
    <row r="2282" spans="1:18" x14ac:dyDescent="0.25">
      <c r="A2282" t="s">
        <v>41</v>
      </c>
      <c r="B2282">
        <v>1128299</v>
      </c>
      <c r="C2282" s="1">
        <v>44482</v>
      </c>
      <c r="D2282" t="s">
        <v>17</v>
      </c>
      <c r="E2282" t="s">
        <v>169</v>
      </c>
      <c r="F2282" t="s">
        <v>47</v>
      </c>
      <c r="G2282">
        <v>4</v>
      </c>
      <c r="H2282">
        <v>2021</v>
      </c>
      <c r="I2282" t="s">
        <v>69</v>
      </c>
      <c r="J2282" t="s">
        <v>111</v>
      </c>
      <c r="K2282" t="s">
        <v>112</v>
      </c>
      <c r="L2282" t="s">
        <v>28</v>
      </c>
      <c r="M2282">
        <v>45</v>
      </c>
      <c r="N2282">
        <v>325</v>
      </c>
      <c r="O2282">
        <v>146250</v>
      </c>
      <c r="P2282">
        <v>58500</v>
      </c>
      <c r="Q2282">
        <v>0.4</v>
      </c>
      <c r="R2282" t="s">
        <v>104</v>
      </c>
    </row>
    <row r="2283" spans="1:18" x14ac:dyDescent="0.25">
      <c r="A2283" t="s">
        <v>41</v>
      </c>
      <c r="B2283">
        <v>1128299</v>
      </c>
      <c r="C2283" s="1">
        <v>44482</v>
      </c>
      <c r="D2283" t="s">
        <v>17</v>
      </c>
      <c r="E2283" t="s">
        <v>169</v>
      </c>
      <c r="F2283" t="s">
        <v>47</v>
      </c>
      <c r="G2283">
        <v>4</v>
      </c>
      <c r="H2283">
        <v>2021</v>
      </c>
      <c r="I2283" t="s">
        <v>69</v>
      </c>
      <c r="J2283" t="s">
        <v>111</v>
      </c>
      <c r="K2283" t="s">
        <v>112</v>
      </c>
      <c r="L2283" t="s">
        <v>30</v>
      </c>
      <c r="M2283">
        <v>55</v>
      </c>
      <c r="N2283">
        <v>300</v>
      </c>
      <c r="O2283">
        <v>165000</v>
      </c>
      <c r="P2283">
        <v>57750</v>
      </c>
      <c r="Q2283">
        <v>0.35</v>
      </c>
      <c r="R2283" t="s">
        <v>104</v>
      </c>
    </row>
    <row r="2284" spans="1:18" x14ac:dyDescent="0.25">
      <c r="A2284" t="s">
        <v>41</v>
      </c>
      <c r="B2284">
        <v>1128299</v>
      </c>
      <c r="C2284" s="1">
        <v>44482</v>
      </c>
      <c r="D2284" t="s">
        <v>17</v>
      </c>
      <c r="E2284" t="s">
        <v>169</v>
      </c>
      <c r="F2284" t="s">
        <v>47</v>
      </c>
      <c r="G2284">
        <v>4</v>
      </c>
      <c r="H2284">
        <v>2021</v>
      </c>
      <c r="I2284" t="s">
        <v>69</v>
      </c>
      <c r="J2284" t="s">
        <v>111</v>
      </c>
      <c r="K2284" t="s">
        <v>112</v>
      </c>
      <c r="L2284" t="s">
        <v>32</v>
      </c>
      <c r="M2284">
        <v>70</v>
      </c>
      <c r="N2284">
        <v>350</v>
      </c>
      <c r="O2284">
        <v>245000</v>
      </c>
      <c r="P2284">
        <v>61250</v>
      </c>
      <c r="Q2284">
        <v>0.25</v>
      </c>
      <c r="R2284" t="s">
        <v>104</v>
      </c>
    </row>
    <row r="2285" spans="1:18" x14ac:dyDescent="0.25">
      <c r="A2285" t="s">
        <v>41</v>
      </c>
      <c r="B2285">
        <v>1128299</v>
      </c>
      <c r="C2285" s="1">
        <v>44513</v>
      </c>
      <c r="D2285" t="s">
        <v>27</v>
      </c>
      <c r="E2285" t="s">
        <v>170</v>
      </c>
      <c r="F2285" t="s">
        <v>49</v>
      </c>
      <c r="G2285">
        <v>4</v>
      </c>
      <c r="H2285">
        <v>2021</v>
      </c>
      <c r="I2285" t="s">
        <v>69</v>
      </c>
      <c r="J2285" t="s">
        <v>111</v>
      </c>
      <c r="K2285" t="s">
        <v>112</v>
      </c>
      <c r="L2285" t="s">
        <v>21</v>
      </c>
      <c r="M2285">
        <v>55</v>
      </c>
      <c r="N2285">
        <v>525</v>
      </c>
      <c r="O2285">
        <v>288750</v>
      </c>
      <c r="P2285">
        <v>115500</v>
      </c>
      <c r="Q2285">
        <v>0.4</v>
      </c>
      <c r="R2285" t="s">
        <v>104</v>
      </c>
    </row>
    <row r="2286" spans="1:18" x14ac:dyDescent="0.25">
      <c r="A2286" t="s">
        <v>41</v>
      </c>
      <c r="B2286">
        <v>1128299</v>
      </c>
      <c r="C2286" s="1">
        <v>44513</v>
      </c>
      <c r="D2286" t="s">
        <v>27</v>
      </c>
      <c r="E2286" t="s">
        <v>170</v>
      </c>
      <c r="F2286" t="s">
        <v>49</v>
      </c>
      <c r="G2286">
        <v>4</v>
      </c>
      <c r="H2286">
        <v>2021</v>
      </c>
      <c r="I2286" t="s">
        <v>69</v>
      </c>
      <c r="J2286" t="s">
        <v>111</v>
      </c>
      <c r="K2286" t="s">
        <v>112</v>
      </c>
      <c r="L2286" t="s">
        <v>24</v>
      </c>
      <c r="M2286">
        <v>60</v>
      </c>
      <c r="N2286">
        <v>575</v>
      </c>
      <c r="O2286">
        <v>345000</v>
      </c>
      <c r="P2286">
        <v>138000</v>
      </c>
      <c r="Q2286">
        <v>0.4</v>
      </c>
      <c r="R2286" t="s">
        <v>104</v>
      </c>
    </row>
    <row r="2287" spans="1:18" x14ac:dyDescent="0.25">
      <c r="A2287" t="s">
        <v>41</v>
      </c>
      <c r="B2287">
        <v>1128299</v>
      </c>
      <c r="C2287" s="1">
        <v>44513</v>
      </c>
      <c r="D2287" t="s">
        <v>27</v>
      </c>
      <c r="E2287" t="s">
        <v>170</v>
      </c>
      <c r="F2287" t="s">
        <v>49</v>
      </c>
      <c r="G2287">
        <v>4</v>
      </c>
      <c r="H2287">
        <v>2021</v>
      </c>
      <c r="I2287" t="s">
        <v>69</v>
      </c>
      <c r="J2287" t="s">
        <v>111</v>
      </c>
      <c r="K2287" t="s">
        <v>112</v>
      </c>
      <c r="L2287" t="s">
        <v>26</v>
      </c>
      <c r="M2287">
        <v>55</v>
      </c>
      <c r="N2287">
        <v>425</v>
      </c>
      <c r="O2287">
        <v>233750</v>
      </c>
      <c r="P2287">
        <v>81812.5</v>
      </c>
      <c r="Q2287">
        <v>0.35</v>
      </c>
      <c r="R2287" t="s">
        <v>104</v>
      </c>
    </row>
    <row r="2288" spans="1:18" x14ac:dyDescent="0.25">
      <c r="A2288" t="s">
        <v>41</v>
      </c>
      <c r="B2288">
        <v>1128299</v>
      </c>
      <c r="C2288" s="1">
        <v>44513</v>
      </c>
      <c r="D2288" t="s">
        <v>27</v>
      </c>
      <c r="E2288" t="s">
        <v>170</v>
      </c>
      <c r="F2288" t="s">
        <v>49</v>
      </c>
      <c r="G2288">
        <v>4</v>
      </c>
      <c r="H2288">
        <v>2021</v>
      </c>
      <c r="I2288" t="s">
        <v>69</v>
      </c>
      <c r="J2288" t="s">
        <v>111</v>
      </c>
      <c r="K2288" t="s">
        <v>112</v>
      </c>
      <c r="L2288" t="s">
        <v>28</v>
      </c>
      <c r="M2288">
        <v>55</v>
      </c>
      <c r="N2288">
        <v>400</v>
      </c>
      <c r="O2288">
        <v>220000</v>
      </c>
      <c r="P2288">
        <v>88000</v>
      </c>
      <c r="Q2288">
        <v>0.4</v>
      </c>
      <c r="R2288" t="s">
        <v>104</v>
      </c>
    </row>
    <row r="2289" spans="1:18" x14ac:dyDescent="0.25">
      <c r="A2289" t="s">
        <v>41</v>
      </c>
      <c r="B2289">
        <v>1128299</v>
      </c>
      <c r="C2289" s="1">
        <v>44513</v>
      </c>
      <c r="D2289" t="s">
        <v>27</v>
      </c>
      <c r="E2289" t="s">
        <v>170</v>
      </c>
      <c r="F2289" t="s">
        <v>49</v>
      </c>
      <c r="G2289">
        <v>4</v>
      </c>
      <c r="H2289">
        <v>2021</v>
      </c>
      <c r="I2289" t="s">
        <v>69</v>
      </c>
      <c r="J2289" t="s">
        <v>111</v>
      </c>
      <c r="K2289" t="s">
        <v>112</v>
      </c>
      <c r="L2289" t="s">
        <v>30</v>
      </c>
      <c r="M2289">
        <v>65</v>
      </c>
      <c r="N2289">
        <v>350</v>
      </c>
      <c r="O2289">
        <v>227500</v>
      </c>
      <c r="P2289">
        <v>79625</v>
      </c>
      <c r="Q2289">
        <v>0.35</v>
      </c>
      <c r="R2289" t="s">
        <v>104</v>
      </c>
    </row>
    <row r="2290" spans="1:18" x14ac:dyDescent="0.25">
      <c r="A2290" t="s">
        <v>41</v>
      </c>
      <c r="B2290">
        <v>1128299</v>
      </c>
      <c r="C2290" s="1">
        <v>44513</v>
      </c>
      <c r="D2290" t="s">
        <v>27</v>
      </c>
      <c r="E2290" t="s">
        <v>170</v>
      </c>
      <c r="F2290" t="s">
        <v>49</v>
      </c>
      <c r="G2290">
        <v>4</v>
      </c>
      <c r="H2290">
        <v>2021</v>
      </c>
      <c r="I2290" t="s">
        <v>69</v>
      </c>
      <c r="J2290" t="s">
        <v>111</v>
      </c>
      <c r="K2290" t="s">
        <v>112</v>
      </c>
      <c r="L2290" t="s">
        <v>32</v>
      </c>
      <c r="M2290">
        <v>70</v>
      </c>
      <c r="N2290">
        <v>475</v>
      </c>
      <c r="O2290">
        <v>332500</v>
      </c>
      <c r="P2290">
        <v>83125</v>
      </c>
      <c r="Q2290">
        <v>0.25</v>
      </c>
      <c r="R2290" t="s">
        <v>104</v>
      </c>
    </row>
    <row r="2291" spans="1:18" x14ac:dyDescent="0.25">
      <c r="A2291" t="s">
        <v>41</v>
      </c>
      <c r="B2291">
        <v>1128299</v>
      </c>
      <c r="C2291" s="1">
        <v>44542</v>
      </c>
      <c r="D2291" t="s">
        <v>29</v>
      </c>
      <c r="E2291" t="s">
        <v>170</v>
      </c>
      <c r="F2291" t="s">
        <v>53</v>
      </c>
      <c r="G2291">
        <v>4</v>
      </c>
      <c r="H2291">
        <v>2021</v>
      </c>
      <c r="I2291" t="s">
        <v>69</v>
      </c>
      <c r="J2291" t="s">
        <v>111</v>
      </c>
      <c r="K2291" t="s">
        <v>112</v>
      </c>
      <c r="L2291" t="s">
        <v>21</v>
      </c>
      <c r="M2291">
        <v>55</v>
      </c>
      <c r="N2291">
        <v>675</v>
      </c>
      <c r="O2291">
        <v>371250</v>
      </c>
      <c r="P2291">
        <v>148500</v>
      </c>
      <c r="Q2291">
        <v>0.4</v>
      </c>
      <c r="R2291" t="s">
        <v>104</v>
      </c>
    </row>
    <row r="2292" spans="1:18" x14ac:dyDescent="0.25">
      <c r="A2292" t="s">
        <v>41</v>
      </c>
      <c r="B2292">
        <v>1128299</v>
      </c>
      <c r="C2292" s="1">
        <v>44542</v>
      </c>
      <c r="D2292" t="s">
        <v>29</v>
      </c>
      <c r="E2292" t="s">
        <v>170</v>
      </c>
      <c r="F2292" t="s">
        <v>53</v>
      </c>
      <c r="G2292">
        <v>4</v>
      </c>
      <c r="H2292">
        <v>2021</v>
      </c>
      <c r="I2292" t="s">
        <v>69</v>
      </c>
      <c r="J2292" t="s">
        <v>111</v>
      </c>
      <c r="K2292" t="s">
        <v>112</v>
      </c>
      <c r="L2292" t="s">
        <v>24</v>
      </c>
      <c r="M2292">
        <v>60</v>
      </c>
      <c r="N2292">
        <v>675</v>
      </c>
      <c r="O2292">
        <v>405000</v>
      </c>
      <c r="P2292">
        <v>162000</v>
      </c>
      <c r="Q2292">
        <v>0.4</v>
      </c>
      <c r="R2292" t="s">
        <v>104</v>
      </c>
    </row>
    <row r="2293" spans="1:18" x14ac:dyDescent="0.25">
      <c r="A2293" t="s">
        <v>16</v>
      </c>
      <c r="B2293">
        <v>1128299</v>
      </c>
      <c r="C2293" s="1">
        <v>44542</v>
      </c>
      <c r="D2293" t="s">
        <v>29</v>
      </c>
      <c r="E2293" t="s">
        <v>170</v>
      </c>
      <c r="F2293" t="s">
        <v>53</v>
      </c>
      <c r="G2293">
        <v>4</v>
      </c>
      <c r="H2293">
        <v>2021</v>
      </c>
      <c r="I2293" t="s">
        <v>69</v>
      </c>
      <c r="J2293" t="s">
        <v>111</v>
      </c>
      <c r="K2293" t="s">
        <v>112</v>
      </c>
      <c r="L2293" t="s">
        <v>26</v>
      </c>
      <c r="M2293">
        <v>55</v>
      </c>
      <c r="N2293">
        <v>475</v>
      </c>
      <c r="O2293">
        <v>261250</v>
      </c>
      <c r="P2293">
        <v>91437.5</v>
      </c>
      <c r="Q2293">
        <v>0.35</v>
      </c>
      <c r="R2293" t="s">
        <v>104</v>
      </c>
    </row>
    <row r="2294" spans="1:18" x14ac:dyDescent="0.25">
      <c r="A2294" t="s">
        <v>16</v>
      </c>
      <c r="B2294">
        <v>1128299</v>
      </c>
      <c r="C2294" s="1">
        <v>44542</v>
      </c>
      <c r="D2294" t="s">
        <v>29</v>
      </c>
      <c r="E2294" t="s">
        <v>170</v>
      </c>
      <c r="F2294" t="s">
        <v>53</v>
      </c>
      <c r="G2294">
        <v>4</v>
      </c>
      <c r="H2294">
        <v>2021</v>
      </c>
      <c r="I2294" t="s">
        <v>69</v>
      </c>
      <c r="J2294" t="s">
        <v>111</v>
      </c>
      <c r="K2294" t="s">
        <v>112</v>
      </c>
      <c r="L2294" t="s">
        <v>28</v>
      </c>
      <c r="M2294">
        <v>55</v>
      </c>
      <c r="N2294">
        <v>475</v>
      </c>
      <c r="O2294">
        <v>261250</v>
      </c>
      <c r="P2294">
        <v>104500</v>
      </c>
      <c r="Q2294">
        <v>0.4</v>
      </c>
      <c r="R2294" t="s">
        <v>104</v>
      </c>
    </row>
    <row r="2295" spans="1:18" x14ac:dyDescent="0.25">
      <c r="A2295" t="s">
        <v>16</v>
      </c>
      <c r="B2295">
        <v>1128299</v>
      </c>
      <c r="C2295" s="1">
        <v>44542</v>
      </c>
      <c r="D2295" t="s">
        <v>29</v>
      </c>
      <c r="E2295" t="s">
        <v>170</v>
      </c>
      <c r="F2295" t="s">
        <v>53</v>
      </c>
      <c r="G2295">
        <v>4</v>
      </c>
      <c r="H2295">
        <v>2021</v>
      </c>
      <c r="I2295" t="s">
        <v>69</v>
      </c>
      <c r="J2295" t="s">
        <v>111</v>
      </c>
      <c r="K2295" t="s">
        <v>112</v>
      </c>
      <c r="L2295" t="s">
        <v>30</v>
      </c>
      <c r="M2295">
        <v>65</v>
      </c>
      <c r="N2295">
        <v>400</v>
      </c>
      <c r="O2295">
        <v>260000</v>
      </c>
      <c r="P2295">
        <v>91000</v>
      </c>
      <c r="Q2295">
        <v>0.35</v>
      </c>
      <c r="R2295" t="s">
        <v>104</v>
      </c>
    </row>
    <row r="2296" spans="1:18" x14ac:dyDescent="0.25">
      <c r="A2296" t="s">
        <v>16</v>
      </c>
      <c r="B2296">
        <v>1128299</v>
      </c>
      <c r="C2296" s="1">
        <v>44542</v>
      </c>
      <c r="D2296" t="s">
        <v>29</v>
      </c>
      <c r="E2296" t="s">
        <v>170</v>
      </c>
      <c r="F2296" t="s">
        <v>53</v>
      </c>
      <c r="G2296">
        <v>4</v>
      </c>
      <c r="H2296">
        <v>2021</v>
      </c>
      <c r="I2296" t="s">
        <v>69</v>
      </c>
      <c r="J2296" t="s">
        <v>111</v>
      </c>
      <c r="K2296" t="s">
        <v>112</v>
      </c>
      <c r="L2296" t="s">
        <v>32</v>
      </c>
      <c r="M2296">
        <v>70</v>
      </c>
      <c r="N2296">
        <v>500</v>
      </c>
      <c r="O2296">
        <v>350000</v>
      </c>
      <c r="P2296">
        <v>87500</v>
      </c>
      <c r="Q2296">
        <v>0.25</v>
      </c>
      <c r="R2296" t="s">
        <v>104</v>
      </c>
    </row>
    <row r="2297" spans="1:18" x14ac:dyDescent="0.25">
      <c r="A2297" t="s">
        <v>16</v>
      </c>
      <c r="B2297">
        <v>1185732</v>
      </c>
      <c r="C2297" s="1">
        <v>44205</v>
      </c>
      <c r="D2297" t="s">
        <v>27</v>
      </c>
      <c r="E2297" t="s">
        <v>170</v>
      </c>
      <c r="F2297" t="s">
        <v>18</v>
      </c>
      <c r="G2297">
        <v>1</v>
      </c>
      <c r="H2297">
        <v>2021</v>
      </c>
      <c r="I2297" t="s">
        <v>69</v>
      </c>
      <c r="J2297" t="s">
        <v>111</v>
      </c>
      <c r="K2297" t="s">
        <v>112</v>
      </c>
      <c r="L2297" t="s">
        <v>21</v>
      </c>
      <c r="M2297">
        <v>40</v>
      </c>
      <c r="N2297">
        <v>1025</v>
      </c>
      <c r="O2297">
        <v>410000</v>
      </c>
      <c r="P2297">
        <v>184500</v>
      </c>
      <c r="Q2297">
        <v>0.45</v>
      </c>
      <c r="R2297" t="s">
        <v>104</v>
      </c>
    </row>
    <row r="2298" spans="1:18" x14ac:dyDescent="0.25">
      <c r="A2298" t="s">
        <v>16</v>
      </c>
      <c r="B2298">
        <v>1185732</v>
      </c>
      <c r="C2298" s="1">
        <v>44205</v>
      </c>
      <c r="D2298" t="s">
        <v>27</v>
      </c>
      <c r="E2298" t="s">
        <v>170</v>
      </c>
      <c r="F2298" t="s">
        <v>18</v>
      </c>
      <c r="G2298">
        <v>1</v>
      </c>
      <c r="H2298">
        <v>2021</v>
      </c>
      <c r="I2298" t="s">
        <v>69</v>
      </c>
      <c r="J2298" t="s">
        <v>111</v>
      </c>
      <c r="K2298" t="s">
        <v>112</v>
      </c>
      <c r="L2298" t="s">
        <v>24</v>
      </c>
      <c r="M2298">
        <v>40</v>
      </c>
      <c r="N2298">
        <v>825</v>
      </c>
      <c r="O2298">
        <v>330000</v>
      </c>
      <c r="P2298">
        <v>115500</v>
      </c>
      <c r="Q2298">
        <v>0.35</v>
      </c>
      <c r="R2298" t="s">
        <v>104</v>
      </c>
    </row>
    <row r="2299" spans="1:18" x14ac:dyDescent="0.25">
      <c r="A2299" t="s">
        <v>16</v>
      </c>
      <c r="B2299">
        <v>1185732</v>
      </c>
      <c r="C2299" s="1">
        <v>44205</v>
      </c>
      <c r="D2299" t="s">
        <v>27</v>
      </c>
      <c r="E2299" t="s">
        <v>170</v>
      </c>
      <c r="F2299" t="s">
        <v>18</v>
      </c>
      <c r="G2299">
        <v>1</v>
      </c>
      <c r="H2299">
        <v>2021</v>
      </c>
      <c r="I2299" t="s">
        <v>69</v>
      </c>
      <c r="J2299" t="s">
        <v>111</v>
      </c>
      <c r="K2299" t="s">
        <v>112</v>
      </c>
      <c r="L2299" t="s">
        <v>26</v>
      </c>
      <c r="M2299">
        <v>30</v>
      </c>
      <c r="N2299">
        <v>825</v>
      </c>
      <c r="O2299">
        <v>247500</v>
      </c>
      <c r="P2299">
        <v>61875</v>
      </c>
      <c r="Q2299">
        <v>0.25</v>
      </c>
      <c r="R2299" t="s">
        <v>104</v>
      </c>
    </row>
    <row r="2300" spans="1:18" x14ac:dyDescent="0.25">
      <c r="A2300" t="s">
        <v>16</v>
      </c>
      <c r="B2300">
        <v>1185732</v>
      </c>
      <c r="C2300" s="1">
        <v>44205</v>
      </c>
      <c r="D2300" t="s">
        <v>27</v>
      </c>
      <c r="E2300" t="s">
        <v>170</v>
      </c>
      <c r="F2300" t="s">
        <v>18</v>
      </c>
      <c r="G2300">
        <v>1</v>
      </c>
      <c r="H2300">
        <v>2021</v>
      </c>
      <c r="I2300" t="s">
        <v>69</v>
      </c>
      <c r="J2300" t="s">
        <v>111</v>
      </c>
      <c r="K2300" t="s">
        <v>112</v>
      </c>
      <c r="L2300" t="s">
        <v>28</v>
      </c>
      <c r="M2300">
        <v>35</v>
      </c>
      <c r="N2300">
        <v>675</v>
      </c>
      <c r="O2300">
        <v>236250</v>
      </c>
      <c r="P2300">
        <v>70875</v>
      </c>
      <c r="Q2300">
        <v>0.3</v>
      </c>
      <c r="R2300" t="s">
        <v>104</v>
      </c>
    </row>
    <row r="2301" spans="1:18" x14ac:dyDescent="0.25">
      <c r="A2301" t="s">
        <v>16</v>
      </c>
      <c r="B2301">
        <v>1185732</v>
      </c>
      <c r="C2301" s="1">
        <v>44205</v>
      </c>
      <c r="D2301" t="s">
        <v>27</v>
      </c>
      <c r="E2301" t="s">
        <v>170</v>
      </c>
      <c r="F2301" t="s">
        <v>18</v>
      </c>
      <c r="G2301">
        <v>1</v>
      </c>
      <c r="H2301">
        <v>2021</v>
      </c>
      <c r="I2301" t="s">
        <v>69</v>
      </c>
      <c r="J2301" t="s">
        <v>111</v>
      </c>
      <c r="K2301" t="s">
        <v>112</v>
      </c>
      <c r="L2301" t="s">
        <v>30</v>
      </c>
      <c r="M2301">
        <v>50</v>
      </c>
      <c r="N2301">
        <v>725</v>
      </c>
      <c r="O2301">
        <v>362500</v>
      </c>
      <c r="P2301">
        <v>126875</v>
      </c>
      <c r="Q2301">
        <v>0.35</v>
      </c>
      <c r="R2301" t="s">
        <v>104</v>
      </c>
    </row>
    <row r="2302" spans="1:18" x14ac:dyDescent="0.25">
      <c r="A2302" t="s">
        <v>16</v>
      </c>
      <c r="B2302">
        <v>1185732</v>
      </c>
      <c r="C2302" s="1">
        <v>44205</v>
      </c>
      <c r="D2302" t="s">
        <v>27</v>
      </c>
      <c r="E2302" t="s">
        <v>170</v>
      </c>
      <c r="F2302" t="s">
        <v>18</v>
      </c>
      <c r="G2302">
        <v>1</v>
      </c>
      <c r="H2302">
        <v>2021</v>
      </c>
      <c r="I2302" t="s">
        <v>69</v>
      </c>
      <c r="J2302" t="s">
        <v>111</v>
      </c>
      <c r="K2302" t="s">
        <v>112</v>
      </c>
      <c r="L2302" t="s">
        <v>32</v>
      </c>
      <c r="M2302">
        <v>40</v>
      </c>
      <c r="N2302">
        <v>825</v>
      </c>
      <c r="O2302">
        <v>330000</v>
      </c>
      <c r="P2302">
        <v>165000</v>
      </c>
      <c r="Q2302">
        <v>0.5</v>
      </c>
      <c r="R2302" t="s">
        <v>104</v>
      </c>
    </row>
    <row r="2303" spans="1:18" x14ac:dyDescent="0.25">
      <c r="A2303" t="s">
        <v>16</v>
      </c>
      <c r="B2303">
        <v>1185732</v>
      </c>
      <c r="C2303" s="1">
        <v>44234</v>
      </c>
      <c r="D2303" t="s">
        <v>29</v>
      </c>
      <c r="E2303" t="s">
        <v>170</v>
      </c>
      <c r="F2303" t="s">
        <v>35</v>
      </c>
      <c r="G2303">
        <v>1</v>
      </c>
      <c r="H2303">
        <v>2021</v>
      </c>
      <c r="I2303" t="s">
        <v>69</v>
      </c>
      <c r="J2303" t="s">
        <v>111</v>
      </c>
      <c r="K2303" t="s">
        <v>112</v>
      </c>
      <c r="L2303" t="s">
        <v>21</v>
      </c>
      <c r="M2303">
        <v>40</v>
      </c>
      <c r="N2303">
        <v>1075</v>
      </c>
      <c r="O2303">
        <v>430000</v>
      </c>
      <c r="P2303">
        <v>193500</v>
      </c>
      <c r="Q2303">
        <v>0.45</v>
      </c>
      <c r="R2303" t="s">
        <v>104</v>
      </c>
    </row>
    <row r="2304" spans="1:18" x14ac:dyDescent="0.25">
      <c r="A2304" t="s">
        <v>16</v>
      </c>
      <c r="B2304">
        <v>1185732</v>
      </c>
      <c r="C2304" s="1">
        <v>44234</v>
      </c>
      <c r="D2304" t="s">
        <v>29</v>
      </c>
      <c r="E2304" t="s">
        <v>170</v>
      </c>
      <c r="F2304" t="s">
        <v>35</v>
      </c>
      <c r="G2304">
        <v>1</v>
      </c>
      <c r="H2304">
        <v>2021</v>
      </c>
      <c r="I2304" t="s">
        <v>69</v>
      </c>
      <c r="J2304" t="s">
        <v>111</v>
      </c>
      <c r="K2304" t="s">
        <v>112</v>
      </c>
      <c r="L2304" t="s">
        <v>24</v>
      </c>
      <c r="M2304">
        <v>40</v>
      </c>
      <c r="N2304">
        <v>725</v>
      </c>
      <c r="O2304">
        <v>290000</v>
      </c>
      <c r="P2304">
        <v>101500</v>
      </c>
      <c r="Q2304">
        <v>0.35</v>
      </c>
      <c r="R2304" t="s">
        <v>104</v>
      </c>
    </row>
    <row r="2305" spans="1:18" x14ac:dyDescent="0.25">
      <c r="A2305" t="s">
        <v>16</v>
      </c>
      <c r="B2305">
        <v>1185732</v>
      </c>
      <c r="C2305" s="1">
        <v>44234</v>
      </c>
      <c r="D2305" t="s">
        <v>29</v>
      </c>
      <c r="E2305" t="s">
        <v>170</v>
      </c>
      <c r="F2305" t="s">
        <v>35</v>
      </c>
      <c r="G2305">
        <v>1</v>
      </c>
      <c r="H2305">
        <v>2021</v>
      </c>
      <c r="I2305" t="s">
        <v>69</v>
      </c>
      <c r="J2305" t="s">
        <v>111</v>
      </c>
      <c r="K2305" t="s">
        <v>112</v>
      </c>
      <c r="L2305" t="s">
        <v>26</v>
      </c>
      <c r="M2305">
        <v>30</v>
      </c>
      <c r="N2305">
        <v>775</v>
      </c>
      <c r="O2305">
        <v>232500</v>
      </c>
      <c r="P2305">
        <v>58125</v>
      </c>
      <c r="Q2305">
        <v>0.25</v>
      </c>
      <c r="R2305" t="s">
        <v>104</v>
      </c>
    </row>
    <row r="2306" spans="1:18" x14ac:dyDescent="0.25">
      <c r="A2306" t="s">
        <v>16</v>
      </c>
      <c r="B2306">
        <v>1185732</v>
      </c>
      <c r="C2306" s="1">
        <v>44234</v>
      </c>
      <c r="D2306" t="s">
        <v>29</v>
      </c>
      <c r="E2306" t="s">
        <v>170</v>
      </c>
      <c r="F2306" t="s">
        <v>35</v>
      </c>
      <c r="G2306">
        <v>1</v>
      </c>
      <c r="H2306">
        <v>2021</v>
      </c>
      <c r="I2306" t="s">
        <v>69</v>
      </c>
      <c r="J2306" t="s">
        <v>113</v>
      </c>
      <c r="K2306" t="s">
        <v>114</v>
      </c>
      <c r="L2306" t="s">
        <v>28</v>
      </c>
      <c r="M2306">
        <v>35</v>
      </c>
      <c r="N2306">
        <v>625</v>
      </c>
      <c r="O2306">
        <v>218750</v>
      </c>
      <c r="P2306">
        <v>65625</v>
      </c>
      <c r="Q2306">
        <v>0.3</v>
      </c>
      <c r="R2306" t="s">
        <v>104</v>
      </c>
    </row>
    <row r="2307" spans="1:18" x14ac:dyDescent="0.25">
      <c r="A2307" t="s">
        <v>16</v>
      </c>
      <c r="B2307">
        <v>1185732</v>
      </c>
      <c r="C2307" s="1">
        <v>44234</v>
      </c>
      <c r="D2307" t="s">
        <v>29</v>
      </c>
      <c r="E2307" t="s">
        <v>170</v>
      </c>
      <c r="F2307" t="s">
        <v>35</v>
      </c>
      <c r="G2307">
        <v>1</v>
      </c>
      <c r="H2307">
        <v>2021</v>
      </c>
      <c r="I2307" t="s">
        <v>69</v>
      </c>
      <c r="J2307" t="s">
        <v>113</v>
      </c>
      <c r="K2307" t="s">
        <v>114</v>
      </c>
      <c r="L2307" t="s">
        <v>30</v>
      </c>
      <c r="M2307">
        <v>50</v>
      </c>
      <c r="N2307">
        <v>700</v>
      </c>
      <c r="O2307">
        <v>350000</v>
      </c>
      <c r="P2307">
        <v>122500</v>
      </c>
      <c r="Q2307">
        <v>0.35</v>
      </c>
      <c r="R2307" t="s">
        <v>104</v>
      </c>
    </row>
    <row r="2308" spans="1:18" x14ac:dyDescent="0.25">
      <c r="A2308" t="s">
        <v>16</v>
      </c>
      <c r="B2308">
        <v>1185732</v>
      </c>
      <c r="C2308" s="1">
        <v>44234</v>
      </c>
      <c r="D2308" t="s">
        <v>29</v>
      </c>
      <c r="E2308" t="s">
        <v>170</v>
      </c>
      <c r="F2308" t="s">
        <v>35</v>
      </c>
      <c r="G2308">
        <v>1</v>
      </c>
      <c r="H2308">
        <v>2021</v>
      </c>
      <c r="I2308" t="s">
        <v>69</v>
      </c>
      <c r="J2308" t="s">
        <v>113</v>
      </c>
      <c r="K2308" t="s">
        <v>114</v>
      </c>
      <c r="L2308" t="s">
        <v>32</v>
      </c>
      <c r="M2308">
        <v>35</v>
      </c>
      <c r="N2308">
        <v>800</v>
      </c>
      <c r="O2308">
        <v>280000</v>
      </c>
      <c r="P2308">
        <v>140000</v>
      </c>
      <c r="Q2308">
        <v>0.5</v>
      </c>
      <c r="R2308" t="s">
        <v>104</v>
      </c>
    </row>
    <row r="2309" spans="1:18" x14ac:dyDescent="0.25">
      <c r="A2309" t="s">
        <v>16</v>
      </c>
      <c r="B2309">
        <v>1185732</v>
      </c>
      <c r="C2309" s="1">
        <v>44260</v>
      </c>
      <c r="D2309" t="s">
        <v>25</v>
      </c>
      <c r="E2309" t="s">
        <v>169</v>
      </c>
      <c r="F2309" t="s">
        <v>36</v>
      </c>
      <c r="G2309">
        <v>1</v>
      </c>
      <c r="H2309">
        <v>2021</v>
      </c>
      <c r="I2309" t="s">
        <v>69</v>
      </c>
      <c r="J2309" t="s">
        <v>113</v>
      </c>
      <c r="K2309" t="s">
        <v>114</v>
      </c>
      <c r="L2309" t="s">
        <v>21</v>
      </c>
      <c r="M2309">
        <v>35</v>
      </c>
      <c r="N2309">
        <v>1020</v>
      </c>
      <c r="O2309">
        <v>357000</v>
      </c>
      <c r="P2309">
        <v>160650</v>
      </c>
      <c r="Q2309">
        <v>0.45</v>
      </c>
      <c r="R2309" t="s">
        <v>104</v>
      </c>
    </row>
    <row r="2310" spans="1:18" x14ac:dyDescent="0.25">
      <c r="A2310" t="s">
        <v>16</v>
      </c>
      <c r="B2310">
        <v>1185732</v>
      </c>
      <c r="C2310" s="1">
        <v>44260</v>
      </c>
      <c r="D2310" t="s">
        <v>25</v>
      </c>
      <c r="E2310" t="s">
        <v>169</v>
      </c>
      <c r="F2310" t="s">
        <v>36</v>
      </c>
      <c r="G2310">
        <v>1</v>
      </c>
      <c r="H2310">
        <v>2021</v>
      </c>
      <c r="I2310" t="s">
        <v>69</v>
      </c>
      <c r="J2310" t="s">
        <v>113</v>
      </c>
      <c r="K2310" t="s">
        <v>114</v>
      </c>
      <c r="L2310" t="s">
        <v>24</v>
      </c>
      <c r="M2310">
        <v>35</v>
      </c>
      <c r="N2310">
        <v>700</v>
      </c>
      <c r="O2310">
        <v>245000</v>
      </c>
      <c r="P2310">
        <v>85750</v>
      </c>
      <c r="Q2310">
        <v>0.35</v>
      </c>
      <c r="R2310" t="s">
        <v>104</v>
      </c>
    </row>
    <row r="2311" spans="1:18" x14ac:dyDescent="0.25">
      <c r="A2311" t="s">
        <v>16</v>
      </c>
      <c r="B2311">
        <v>1185732</v>
      </c>
      <c r="C2311" s="1">
        <v>44260</v>
      </c>
      <c r="D2311" t="s">
        <v>25</v>
      </c>
      <c r="E2311" t="s">
        <v>169</v>
      </c>
      <c r="F2311" t="s">
        <v>36</v>
      </c>
      <c r="G2311">
        <v>1</v>
      </c>
      <c r="H2311">
        <v>2021</v>
      </c>
      <c r="I2311" t="s">
        <v>69</v>
      </c>
      <c r="J2311" t="s">
        <v>113</v>
      </c>
      <c r="K2311" t="s">
        <v>114</v>
      </c>
      <c r="L2311" t="s">
        <v>26</v>
      </c>
      <c r="M2311">
        <v>25</v>
      </c>
      <c r="N2311">
        <v>725</v>
      </c>
      <c r="O2311">
        <v>181250</v>
      </c>
      <c r="P2311">
        <v>45312.5</v>
      </c>
      <c r="Q2311">
        <v>0.25</v>
      </c>
      <c r="R2311" t="s">
        <v>104</v>
      </c>
    </row>
    <row r="2312" spans="1:18" x14ac:dyDescent="0.25">
      <c r="A2312" t="s">
        <v>16</v>
      </c>
      <c r="B2312">
        <v>1185732</v>
      </c>
      <c r="C2312" s="1">
        <v>44260</v>
      </c>
      <c r="D2312" t="s">
        <v>25</v>
      </c>
      <c r="E2312" t="s">
        <v>169</v>
      </c>
      <c r="F2312" t="s">
        <v>36</v>
      </c>
      <c r="G2312">
        <v>1</v>
      </c>
      <c r="H2312">
        <v>2021</v>
      </c>
      <c r="I2312" t="s">
        <v>69</v>
      </c>
      <c r="J2312" t="s">
        <v>113</v>
      </c>
      <c r="K2312" t="s">
        <v>114</v>
      </c>
      <c r="L2312" t="s">
        <v>28</v>
      </c>
      <c r="M2312">
        <v>30</v>
      </c>
      <c r="N2312">
        <v>575</v>
      </c>
      <c r="O2312">
        <v>172500</v>
      </c>
      <c r="P2312">
        <v>51750</v>
      </c>
      <c r="Q2312">
        <v>0.3</v>
      </c>
      <c r="R2312" t="s">
        <v>104</v>
      </c>
    </row>
    <row r="2313" spans="1:18" x14ac:dyDescent="0.25">
      <c r="A2313" t="s">
        <v>16</v>
      </c>
      <c r="B2313">
        <v>1185732</v>
      </c>
      <c r="C2313" s="1">
        <v>44260</v>
      </c>
      <c r="D2313" t="s">
        <v>25</v>
      </c>
      <c r="E2313" t="s">
        <v>169</v>
      </c>
      <c r="F2313" t="s">
        <v>36</v>
      </c>
      <c r="G2313">
        <v>1</v>
      </c>
      <c r="H2313">
        <v>2021</v>
      </c>
      <c r="I2313" t="s">
        <v>69</v>
      </c>
      <c r="J2313" t="s">
        <v>113</v>
      </c>
      <c r="K2313" t="s">
        <v>114</v>
      </c>
      <c r="L2313" t="s">
        <v>30</v>
      </c>
      <c r="M2313">
        <v>45</v>
      </c>
      <c r="N2313">
        <v>625</v>
      </c>
      <c r="O2313">
        <v>281250</v>
      </c>
      <c r="P2313">
        <v>98437.5</v>
      </c>
      <c r="Q2313">
        <v>0.35</v>
      </c>
      <c r="R2313" t="s">
        <v>104</v>
      </c>
    </row>
    <row r="2314" spans="1:18" x14ac:dyDescent="0.25">
      <c r="A2314" t="s">
        <v>16</v>
      </c>
      <c r="B2314">
        <v>1185732</v>
      </c>
      <c r="C2314" s="1">
        <v>44260</v>
      </c>
      <c r="D2314" t="s">
        <v>25</v>
      </c>
      <c r="E2314" t="s">
        <v>169</v>
      </c>
      <c r="F2314" t="s">
        <v>36</v>
      </c>
      <c r="G2314">
        <v>1</v>
      </c>
      <c r="H2314">
        <v>2021</v>
      </c>
      <c r="I2314" t="s">
        <v>69</v>
      </c>
      <c r="J2314" t="s">
        <v>113</v>
      </c>
      <c r="K2314" t="s">
        <v>114</v>
      </c>
      <c r="L2314" t="s">
        <v>32</v>
      </c>
      <c r="M2314">
        <v>35</v>
      </c>
      <c r="N2314">
        <v>725</v>
      </c>
      <c r="O2314">
        <v>253750</v>
      </c>
      <c r="P2314">
        <v>126875</v>
      </c>
      <c r="Q2314">
        <v>0.5</v>
      </c>
      <c r="R2314" t="s">
        <v>104</v>
      </c>
    </row>
    <row r="2315" spans="1:18" x14ac:dyDescent="0.25">
      <c r="A2315" t="s">
        <v>16</v>
      </c>
      <c r="B2315">
        <v>1185732</v>
      </c>
      <c r="C2315" s="1">
        <v>44292</v>
      </c>
      <c r="D2315" t="s">
        <v>33</v>
      </c>
      <c r="E2315" t="s">
        <v>169</v>
      </c>
      <c r="F2315" t="s">
        <v>38</v>
      </c>
      <c r="G2315">
        <v>2</v>
      </c>
      <c r="H2315">
        <v>2021</v>
      </c>
      <c r="I2315" t="s">
        <v>69</v>
      </c>
      <c r="J2315" t="s">
        <v>113</v>
      </c>
      <c r="K2315" t="s">
        <v>114</v>
      </c>
      <c r="L2315" t="s">
        <v>21</v>
      </c>
      <c r="M2315">
        <v>35</v>
      </c>
      <c r="N2315">
        <v>975</v>
      </c>
      <c r="O2315">
        <v>341250</v>
      </c>
      <c r="P2315">
        <v>153562.5</v>
      </c>
      <c r="Q2315">
        <v>0.45</v>
      </c>
      <c r="R2315" t="s">
        <v>104</v>
      </c>
    </row>
    <row r="2316" spans="1:18" x14ac:dyDescent="0.25">
      <c r="A2316" t="s">
        <v>16</v>
      </c>
      <c r="B2316">
        <v>1185732</v>
      </c>
      <c r="C2316" s="1">
        <v>44292</v>
      </c>
      <c r="D2316" t="s">
        <v>33</v>
      </c>
      <c r="E2316" t="s">
        <v>169</v>
      </c>
      <c r="F2316" t="s">
        <v>38</v>
      </c>
      <c r="G2316">
        <v>2</v>
      </c>
      <c r="H2316">
        <v>2021</v>
      </c>
      <c r="I2316" t="s">
        <v>69</v>
      </c>
      <c r="J2316" t="s">
        <v>113</v>
      </c>
      <c r="K2316" t="s">
        <v>114</v>
      </c>
      <c r="L2316" t="s">
        <v>24</v>
      </c>
      <c r="M2316">
        <v>35</v>
      </c>
      <c r="N2316">
        <v>675</v>
      </c>
      <c r="O2316">
        <v>236250</v>
      </c>
      <c r="P2316">
        <v>82687.5</v>
      </c>
      <c r="Q2316">
        <v>0.35</v>
      </c>
      <c r="R2316" t="s">
        <v>104</v>
      </c>
    </row>
    <row r="2317" spans="1:18" x14ac:dyDescent="0.25">
      <c r="A2317" t="s">
        <v>16</v>
      </c>
      <c r="B2317">
        <v>1185732</v>
      </c>
      <c r="C2317" s="1">
        <v>44292</v>
      </c>
      <c r="D2317" t="s">
        <v>33</v>
      </c>
      <c r="E2317" t="s">
        <v>169</v>
      </c>
      <c r="F2317" t="s">
        <v>38</v>
      </c>
      <c r="G2317">
        <v>2</v>
      </c>
      <c r="H2317">
        <v>2021</v>
      </c>
      <c r="I2317" t="s">
        <v>69</v>
      </c>
      <c r="J2317" t="s">
        <v>113</v>
      </c>
      <c r="K2317" t="s">
        <v>114</v>
      </c>
      <c r="L2317" t="s">
        <v>26</v>
      </c>
      <c r="M2317">
        <v>25</v>
      </c>
      <c r="N2317">
        <v>675</v>
      </c>
      <c r="O2317">
        <v>168750</v>
      </c>
      <c r="P2317">
        <v>42187.5</v>
      </c>
      <c r="Q2317">
        <v>0.25</v>
      </c>
      <c r="R2317" t="s">
        <v>104</v>
      </c>
    </row>
    <row r="2318" spans="1:18" x14ac:dyDescent="0.25">
      <c r="A2318" t="s">
        <v>16</v>
      </c>
      <c r="B2318">
        <v>1185732</v>
      </c>
      <c r="C2318" s="1">
        <v>44292</v>
      </c>
      <c r="D2318" t="s">
        <v>33</v>
      </c>
      <c r="E2318" t="s">
        <v>169</v>
      </c>
      <c r="F2318" t="s">
        <v>38</v>
      </c>
      <c r="G2318">
        <v>2</v>
      </c>
      <c r="H2318">
        <v>2021</v>
      </c>
      <c r="I2318" t="s">
        <v>69</v>
      </c>
      <c r="J2318" t="s">
        <v>113</v>
      </c>
      <c r="K2318" t="s">
        <v>114</v>
      </c>
      <c r="L2318" t="s">
        <v>28</v>
      </c>
      <c r="M2318">
        <v>30</v>
      </c>
      <c r="N2318">
        <v>600</v>
      </c>
      <c r="O2318">
        <v>180000</v>
      </c>
      <c r="P2318">
        <v>54000</v>
      </c>
      <c r="Q2318">
        <v>0.3</v>
      </c>
      <c r="R2318" t="s">
        <v>104</v>
      </c>
    </row>
    <row r="2319" spans="1:18" x14ac:dyDescent="0.25">
      <c r="A2319" t="s">
        <v>16</v>
      </c>
      <c r="B2319">
        <v>1185732</v>
      </c>
      <c r="C2319" s="1">
        <v>44292</v>
      </c>
      <c r="D2319" t="s">
        <v>33</v>
      </c>
      <c r="E2319" t="s">
        <v>169</v>
      </c>
      <c r="F2319" t="s">
        <v>38</v>
      </c>
      <c r="G2319">
        <v>2</v>
      </c>
      <c r="H2319">
        <v>2021</v>
      </c>
      <c r="I2319" t="s">
        <v>69</v>
      </c>
      <c r="J2319" t="s">
        <v>113</v>
      </c>
      <c r="K2319" t="s">
        <v>114</v>
      </c>
      <c r="L2319" t="s">
        <v>30</v>
      </c>
      <c r="M2319">
        <v>50</v>
      </c>
      <c r="N2319">
        <v>625</v>
      </c>
      <c r="O2319">
        <v>312500</v>
      </c>
      <c r="P2319">
        <v>109375</v>
      </c>
      <c r="Q2319">
        <v>0.35</v>
      </c>
      <c r="R2319" t="s">
        <v>104</v>
      </c>
    </row>
    <row r="2320" spans="1:18" x14ac:dyDescent="0.25">
      <c r="A2320" t="s">
        <v>16</v>
      </c>
      <c r="B2320">
        <v>1185732</v>
      </c>
      <c r="C2320" s="1">
        <v>44292</v>
      </c>
      <c r="D2320" t="s">
        <v>33</v>
      </c>
      <c r="E2320" t="s">
        <v>169</v>
      </c>
      <c r="F2320" t="s">
        <v>38</v>
      </c>
      <c r="G2320">
        <v>2</v>
      </c>
      <c r="H2320">
        <v>2021</v>
      </c>
      <c r="I2320" t="s">
        <v>69</v>
      </c>
      <c r="J2320" t="s">
        <v>113</v>
      </c>
      <c r="K2320" t="s">
        <v>114</v>
      </c>
      <c r="L2320" t="s">
        <v>32</v>
      </c>
      <c r="M2320">
        <v>40</v>
      </c>
      <c r="N2320">
        <v>775</v>
      </c>
      <c r="O2320">
        <v>310000</v>
      </c>
      <c r="P2320">
        <v>155000</v>
      </c>
      <c r="Q2320">
        <v>0.5</v>
      </c>
      <c r="R2320" t="s">
        <v>104</v>
      </c>
    </row>
    <row r="2321" spans="1:18" x14ac:dyDescent="0.25">
      <c r="A2321" t="s">
        <v>16</v>
      </c>
      <c r="B2321">
        <v>1185732</v>
      </c>
      <c r="C2321" s="1">
        <v>44321</v>
      </c>
      <c r="D2321" t="s">
        <v>17</v>
      </c>
      <c r="E2321" t="s">
        <v>169</v>
      </c>
      <c r="F2321" t="s">
        <v>39</v>
      </c>
      <c r="G2321">
        <v>2</v>
      </c>
      <c r="H2321">
        <v>2021</v>
      </c>
      <c r="I2321" t="s">
        <v>69</v>
      </c>
      <c r="J2321" t="s">
        <v>113</v>
      </c>
      <c r="K2321" t="s">
        <v>114</v>
      </c>
      <c r="L2321" t="s">
        <v>21</v>
      </c>
      <c r="M2321">
        <v>50</v>
      </c>
      <c r="N2321">
        <v>1045</v>
      </c>
      <c r="O2321">
        <v>522500</v>
      </c>
      <c r="P2321">
        <v>235125</v>
      </c>
      <c r="Q2321">
        <v>0.45</v>
      </c>
      <c r="R2321" t="s">
        <v>104</v>
      </c>
    </row>
    <row r="2322" spans="1:18" x14ac:dyDescent="0.25">
      <c r="A2322" t="s">
        <v>16</v>
      </c>
      <c r="B2322">
        <v>1185732</v>
      </c>
      <c r="C2322" s="1">
        <v>44321</v>
      </c>
      <c r="D2322" t="s">
        <v>17</v>
      </c>
      <c r="E2322" t="s">
        <v>169</v>
      </c>
      <c r="F2322" t="s">
        <v>39</v>
      </c>
      <c r="G2322">
        <v>2</v>
      </c>
      <c r="H2322">
        <v>2021</v>
      </c>
      <c r="I2322" t="s">
        <v>69</v>
      </c>
      <c r="J2322" t="s">
        <v>113</v>
      </c>
      <c r="K2322" t="s">
        <v>114</v>
      </c>
      <c r="L2322" t="s">
        <v>24</v>
      </c>
      <c r="M2322">
        <v>50</v>
      </c>
      <c r="N2322">
        <v>750</v>
      </c>
      <c r="O2322">
        <v>375000</v>
      </c>
      <c r="P2322">
        <v>131250</v>
      </c>
      <c r="Q2322">
        <v>0.35</v>
      </c>
      <c r="R2322" t="s">
        <v>104</v>
      </c>
    </row>
    <row r="2323" spans="1:18" x14ac:dyDescent="0.25">
      <c r="A2323" t="s">
        <v>16</v>
      </c>
      <c r="B2323">
        <v>1185732</v>
      </c>
      <c r="C2323" s="1">
        <v>44321</v>
      </c>
      <c r="D2323" t="s">
        <v>17</v>
      </c>
      <c r="E2323" t="s">
        <v>169</v>
      </c>
      <c r="F2323" t="s">
        <v>39</v>
      </c>
      <c r="G2323">
        <v>2</v>
      </c>
      <c r="H2323">
        <v>2021</v>
      </c>
      <c r="I2323" t="s">
        <v>69</v>
      </c>
      <c r="J2323" t="s">
        <v>113</v>
      </c>
      <c r="K2323" t="s">
        <v>114</v>
      </c>
      <c r="L2323" t="s">
        <v>26</v>
      </c>
      <c r="M2323">
        <v>45</v>
      </c>
      <c r="N2323">
        <v>725</v>
      </c>
      <c r="O2323">
        <v>326250</v>
      </c>
      <c r="P2323">
        <v>81562.5</v>
      </c>
      <c r="Q2323">
        <v>0.25</v>
      </c>
      <c r="R2323" t="s">
        <v>104</v>
      </c>
    </row>
    <row r="2324" spans="1:18" x14ac:dyDescent="0.25">
      <c r="A2324" t="s">
        <v>16</v>
      </c>
      <c r="B2324">
        <v>1185732</v>
      </c>
      <c r="C2324" s="1">
        <v>44321</v>
      </c>
      <c r="D2324" t="s">
        <v>17</v>
      </c>
      <c r="E2324" t="s">
        <v>169</v>
      </c>
      <c r="F2324" t="s">
        <v>39</v>
      </c>
      <c r="G2324">
        <v>2</v>
      </c>
      <c r="H2324">
        <v>2021</v>
      </c>
      <c r="I2324" t="s">
        <v>69</v>
      </c>
      <c r="J2324" t="s">
        <v>113</v>
      </c>
      <c r="K2324" t="s">
        <v>114</v>
      </c>
      <c r="L2324" t="s">
        <v>28</v>
      </c>
      <c r="M2324">
        <v>45</v>
      </c>
      <c r="N2324">
        <v>675</v>
      </c>
      <c r="O2324">
        <v>303750</v>
      </c>
      <c r="P2324">
        <v>91125</v>
      </c>
      <c r="Q2324">
        <v>0.3</v>
      </c>
      <c r="R2324" t="s">
        <v>104</v>
      </c>
    </row>
    <row r="2325" spans="1:18" x14ac:dyDescent="0.25">
      <c r="A2325" t="s">
        <v>16</v>
      </c>
      <c r="B2325">
        <v>1185732</v>
      </c>
      <c r="C2325" s="1">
        <v>44321</v>
      </c>
      <c r="D2325" t="s">
        <v>17</v>
      </c>
      <c r="E2325" t="s">
        <v>169</v>
      </c>
      <c r="F2325" t="s">
        <v>39</v>
      </c>
      <c r="G2325">
        <v>2</v>
      </c>
      <c r="H2325">
        <v>2021</v>
      </c>
      <c r="I2325" t="s">
        <v>69</v>
      </c>
      <c r="J2325" t="s">
        <v>113</v>
      </c>
      <c r="K2325" t="s">
        <v>114</v>
      </c>
      <c r="L2325" t="s">
        <v>30</v>
      </c>
      <c r="M2325">
        <v>55</v>
      </c>
      <c r="N2325">
        <v>700</v>
      </c>
      <c r="O2325">
        <v>385000</v>
      </c>
      <c r="P2325">
        <v>134750</v>
      </c>
      <c r="Q2325">
        <v>0.35</v>
      </c>
      <c r="R2325" t="s">
        <v>104</v>
      </c>
    </row>
    <row r="2326" spans="1:18" x14ac:dyDescent="0.25">
      <c r="A2326" t="s">
        <v>16</v>
      </c>
      <c r="B2326">
        <v>1185732</v>
      </c>
      <c r="C2326" s="1">
        <v>44321</v>
      </c>
      <c r="D2326" t="s">
        <v>17</v>
      </c>
      <c r="E2326" t="s">
        <v>169</v>
      </c>
      <c r="F2326" t="s">
        <v>39</v>
      </c>
      <c r="G2326">
        <v>2</v>
      </c>
      <c r="H2326">
        <v>2021</v>
      </c>
      <c r="I2326" t="s">
        <v>69</v>
      </c>
      <c r="J2326" t="s">
        <v>113</v>
      </c>
      <c r="K2326" t="s">
        <v>114</v>
      </c>
      <c r="L2326" t="s">
        <v>32</v>
      </c>
      <c r="M2326">
        <v>60</v>
      </c>
      <c r="N2326">
        <v>800</v>
      </c>
      <c r="O2326">
        <v>480000</v>
      </c>
      <c r="P2326">
        <v>240000</v>
      </c>
      <c r="Q2326">
        <v>0.5</v>
      </c>
      <c r="R2326" t="s">
        <v>104</v>
      </c>
    </row>
    <row r="2327" spans="1:18" x14ac:dyDescent="0.25">
      <c r="A2327" t="s">
        <v>16</v>
      </c>
      <c r="B2327">
        <v>1185732</v>
      </c>
      <c r="C2327" s="1">
        <v>44354</v>
      </c>
      <c r="D2327" t="s">
        <v>31</v>
      </c>
      <c r="E2327" t="s">
        <v>169</v>
      </c>
      <c r="F2327" t="s">
        <v>56</v>
      </c>
      <c r="G2327">
        <v>2</v>
      </c>
      <c r="H2327">
        <v>2021</v>
      </c>
      <c r="I2327" t="s">
        <v>69</v>
      </c>
      <c r="J2327" t="s">
        <v>113</v>
      </c>
      <c r="K2327" t="s">
        <v>114</v>
      </c>
      <c r="L2327" t="s">
        <v>21</v>
      </c>
      <c r="M2327">
        <v>55</v>
      </c>
      <c r="N2327">
        <v>1050</v>
      </c>
      <c r="O2327">
        <v>577500</v>
      </c>
      <c r="P2327">
        <v>259875</v>
      </c>
      <c r="Q2327">
        <v>0.45</v>
      </c>
      <c r="R2327" t="s">
        <v>104</v>
      </c>
    </row>
    <row r="2328" spans="1:18" x14ac:dyDescent="0.25">
      <c r="A2328" t="s">
        <v>16</v>
      </c>
      <c r="B2328">
        <v>1185732</v>
      </c>
      <c r="C2328" s="1">
        <v>44354</v>
      </c>
      <c r="D2328" t="s">
        <v>31</v>
      </c>
      <c r="E2328" t="s">
        <v>169</v>
      </c>
      <c r="F2328" t="s">
        <v>56</v>
      </c>
      <c r="G2328">
        <v>2</v>
      </c>
      <c r="H2328">
        <v>2021</v>
      </c>
      <c r="I2328" t="s">
        <v>69</v>
      </c>
      <c r="J2328" t="s">
        <v>113</v>
      </c>
      <c r="K2328" t="s">
        <v>114</v>
      </c>
      <c r="L2328" t="s">
        <v>24</v>
      </c>
      <c r="M2328">
        <v>50</v>
      </c>
      <c r="N2328">
        <v>800</v>
      </c>
      <c r="O2328">
        <v>400000</v>
      </c>
      <c r="P2328">
        <v>140000</v>
      </c>
      <c r="Q2328">
        <v>0.35</v>
      </c>
      <c r="R2328" t="s">
        <v>104</v>
      </c>
    </row>
    <row r="2329" spans="1:18" x14ac:dyDescent="0.25">
      <c r="A2329" t="s">
        <v>16</v>
      </c>
      <c r="B2329">
        <v>1185732</v>
      </c>
      <c r="C2329" s="1">
        <v>44354</v>
      </c>
      <c r="D2329" t="s">
        <v>31</v>
      </c>
      <c r="E2329" t="s">
        <v>169</v>
      </c>
      <c r="F2329" t="s">
        <v>56</v>
      </c>
      <c r="G2329">
        <v>2</v>
      </c>
      <c r="H2329">
        <v>2021</v>
      </c>
      <c r="I2329" t="s">
        <v>69</v>
      </c>
      <c r="J2329" t="s">
        <v>113</v>
      </c>
      <c r="K2329" t="s">
        <v>114</v>
      </c>
      <c r="L2329" t="s">
        <v>26</v>
      </c>
      <c r="M2329">
        <v>50</v>
      </c>
      <c r="N2329">
        <v>775</v>
      </c>
      <c r="O2329">
        <v>387500</v>
      </c>
      <c r="P2329">
        <v>96875</v>
      </c>
      <c r="Q2329">
        <v>0.25</v>
      </c>
      <c r="R2329" t="s">
        <v>104</v>
      </c>
    </row>
    <row r="2330" spans="1:18" x14ac:dyDescent="0.25">
      <c r="A2330" t="s">
        <v>16</v>
      </c>
      <c r="B2330">
        <v>1185732</v>
      </c>
      <c r="C2330" s="1">
        <v>44354</v>
      </c>
      <c r="D2330" t="s">
        <v>31</v>
      </c>
      <c r="E2330" t="s">
        <v>169</v>
      </c>
      <c r="F2330" t="s">
        <v>56</v>
      </c>
      <c r="G2330">
        <v>2</v>
      </c>
      <c r="H2330">
        <v>2021</v>
      </c>
      <c r="I2330" t="s">
        <v>69</v>
      </c>
      <c r="J2330" t="s">
        <v>113</v>
      </c>
      <c r="K2330" t="s">
        <v>114</v>
      </c>
      <c r="L2330" t="s">
        <v>28</v>
      </c>
      <c r="M2330">
        <v>50</v>
      </c>
      <c r="N2330">
        <v>750</v>
      </c>
      <c r="O2330">
        <v>375000</v>
      </c>
      <c r="P2330">
        <v>112500</v>
      </c>
      <c r="Q2330">
        <v>0.3</v>
      </c>
      <c r="R2330" t="s">
        <v>104</v>
      </c>
    </row>
    <row r="2331" spans="1:18" x14ac:dyDescent="0.25">
      <c r="A2331" t="s">
        <v>16</v>
      </c>
      <c r="B2331">
        <v>1185732</v>
      </c>
      <c r="C2331" s="1">
        <v>44354</v>
      </c>
      <c r="D2331" t="s">
        <v>31</v>
      </c>
      <c r="E2331" t="s">
        <v>169</v>
      </c>
      <c r="F2331" t="s">
        <v>56</v>
      </c>
      <c r="G2331">
        <v>2</v>
      </c>
      <c r="H2331">
        <v>2021</v>
      </c>
      <c r="I2331" t="s">
        <v>69</v>
      </c>
      <c r="J2331" t="s">
        <v>113</v>
      </c>
      <c r="K2331" t="s">
        <v>114</v>
      </c>
      <c r="L2331" t="s">
        <v>30</v>
      </c>
      <c r="M2331">
        <v>65</v>
      </c>
      <c r="N2331">
        <v>750</v>
      </c>
      <c r="O2331">
        <v>487500</v>
      </c>
      <c r="P2331">
        <v>170625</v>
      </c>
      <c r="Q2331">
        <v>0.35</v>
      </c>
      <c r="R2331" t="s">
        <v>104</v>
      </c>
    </row>
    <row r="2332" spans="1:18" x14ac:dyDescent="0.25">
      <c r="A2332" t="s">
        <v>16</v>
      </c>
      <c r="B2332">
        <v>1185732</v>
      </c>
      <c r="C2332" s="1">
        <v>44354</v>
      </c>
      <c r="D2332" t="s">
        <v>31</v>
      </c>
      <c r="E2332" t="s">
        <v>169</v>
      </c>
      <c r="F2332" t="s">
        <v>56</v>
      </c>
      <c r="G2332">
        <v>2</v>
      </c>
      <c r="H2332">
        <v>2021</v>
      </c>
      <c r="I2332" t="s">
        <v>69</v>
      </c>
      <c r="J2332" t="s">
        <v>113</v>
      </c>
      <c r="K2332" t="s">
        <v>114</v>
      </c>
      <c r="L2332" t="s">
        <v>32</v>
      </c>
      <c r="M2332">
        <v>70</v>
      </c>
      <c r="N2332">
        <v>925</v>
      </c>
      <c r="O2332">
        <v>647500</v>
      </c>
      <c r="P2332">
        <v>323750</v>
      </c>
      <c r="Q2332">
        <v>0.5</v>
      </c>
      <c r="R2332" t="s">
        <v>104</v>
      </c>
    </row>
    <row r="2333" spans="1:18" x14ac:dyDescent="0.25">
      <c r="A2333" t="s">
        <v>16</v>
      </c>
      <c r="B2333">
        <v>1185732</v>
      </c>
      <c r="C2333" s="1">
        <v>44382</v>
      </c>
      <c r="D2333" t="s">
        <v>31</v>
      </c>
      <c r="E2333" t="s">
        <v>169</v>
      </c>
      <c r="F2333" t="s">
        <v>40</v>
      </c>
      <c r="G2333">
        <v>3</v>
      </c>
      <c r="H2333">
        <v>2021</v>
      </c>
      <c r="I2333" t="s">
        <v>69</v>
      </c>
      <c r="J2333" t="s">
        <v>113</v>
      </c>
      <c r="K2333" t="s">
        <v>114</v>
      </c>
      <c r="L2333" t="s">
        <v>21</v>
      </c>
      <c r="M2333">
        <v>65</v>
      </c>
      <c r="N2333">
        <v>1150</v>
      </c>
      <c r="O2333">
        <v>747500</v>
      </c>
      <c r="P2333">
        <v>336375</v>
      </c>
      <c r="Q2333">
        <v>0.45</v>
      </c>
      <c r="R2333" t="s">
        <v>104</v>
      </c>
    </row>
    <row r="2334" spans="1:18" x14ac:dyDescent="0.25">
      <c r="A2334" t="s">
        <v>16</v>
      </c>
      <c r="B2334">
        <v>1185732</v>
      </c>
      <c r="C2334" s="1">
        <v>44382</v>
      </c>
      <c r="D2334" t="s">
        <v>31</v>
      </c>
      <c r="E2334" t="s">
        <v>169</v>
      </c>
      <c r="F2334" t="s">
        <v>40</v>
      </c>
      <c r="G2334">
        <v>3</v>
      </c>
      <c r="H2334">
        <v>2021</v>
      </c>
      <c r="I2334" t="s">
        <v>69</v>
      </c>
      <c r="J2334" t="s">
        <v>113</v>
      </c>
      <c r="K2334" t="s">
        <v>114</v>
      </c>
      <c r="L2334" t="s">
        <v>24</v>
      </c>
      <c r="M2334">
        <v>60</v>
      </c>
      <c r="N2334">
        <v>900</v>
      </c>
      <c r="O2334">
        <v>540000</v>
      </c>
      <c r="P2334">
        <v>189000</v>
      </c>
      <c r="Q2334">
        <v>0.35</v>
      </c>
      <c r="R2334" t="s">
        <v>104</v>
      </c>
    </row>
    <row r="2335" spans="1:18" x14ac:dyDescent="0.25">
      <c r="A2335" t="s">
        <v>16</v>
      </c>
      <c r="B2335">
        <v>1185732</v>
      </c>
      <c r="C2335" s="1">
        <v>44382</v>
      </c>
      <c r="D2335" t="s">
        <v>31</v>
      </c>
      <c r="E2335" t="s">
        <v>169</v>
      </c>
      <c r="F2335" t="s">
        <v>40</v>
      </c>
      <c r="G2335">
        <v>3</v>
      </c>
      <c r="H2335">
        <v>2021</v>
      </c>
      <c r="I2335" t="s">
        <v>69</v>
      </c>
      <c r="J2335" t="s">
        <v>113</v>
      </c>
      <c r="K2335" t="s">
        <v>114</v>
      </c>
      <c r="L2335" t="s">
        <v>26</v>
      </c>
      <c r="M2335">
        <v>55</v>
      </c>
      <c r="N2335">
        <v>825</v>
      </c>
      <c r="O2335">
        <v>453750</v>
      </c>
      <c r="P2335">
        <v>113437.5</v>
      </c>
      <c r="Q2335">
        <v>0.25</v>
      </c>
      <c r="R2335" t="s">
        <v>104</v>
      </c>
    </row>
    <row r="2336" spans="1:18" x14ac:dyDescent="0.25">
      <c r="A2336" t="s">
        <v>16</v>
      </c>
      <c r="B2336">
        <v>1185732</v>
      </c>
      <c r="C2336" s="1">
        <v>44382</v>
      </c>
      <c r="D2336" t="s">
        <v>31</v>
      </c>
      <c r="E2336" t="s">
        <v>169</v>
      </c>
      <c r="F2336" t="s">
        <v>40</v>
      </c>
      <c r="G2336">
        <v>3</v>
      </c>
      <c r="H2336">
        <v>2021</v>
      </c>
      <c r="I2336" t="s">
        <v>69</v>
      </c>
      <c r="J2336" t="s">
        <v>113</v>
      </c>
      <c r="K2336" t="s">
        <v>114</v>
      </c>
      <c r="L2336" t="s">
        <v>28</v>
      </c>
      <c r="M2336">
        <v>55</v>
      </c>
      <c r="N2336">
        <v>775</v>
      </c>
      <c r="O2336">
        <v>426250</v>
      </c>
      <c r="P2336">
        <v>127875</v>
      </c>
      <c r="Q2336">
        <v>0.3</v>
      </c>
      <c r="R2336" t="s">
        <v>104</v>
      </c>
    </row>
    <row r="2337" spans="1:18" x14ac:dyDescent="0.25">
      <c r="A2337" t="s">
        <v>16</v>
      </c>
      <c r="B2337">
        <v>1185732</v>
      </c>
      <c r="C2337" s="1">
        <v>44382</v>
      </c>
      <c r="D2337" t="s">
        <v>31</v>
      </c>
      <c r="E2337" t="s">
        <v>169</v>
      </c>
      <c r="F2337" t="s">
        <v>40</v>
      </c>
      <c r="G2337">
        <v>3</v>
      </c>
      <c r="H2337">
        <v>2021</v>
      </c>
      <c r="I2337" t="s">
        <v>69</v>
      </c>
      <c r="J2337" t="s">
        <v>113</v>
      </c>
      <c r="K2337" t="s">
        <v>114</v>
      </c>
      <c r="L2337" t="s">
        <v>30</v>
      </c>
      <c r="M2337">
        <v>65</v>
      </c>
      <c r="N2337">
        <v>800</v>
      </c>
      <c r="O2337">
        <v>520000</v>
      </c>
      <c r="P2337">
        <v>182000</v>
      </c>
      <c r="Q2337">
        <v>0.35</v>
      </c>
      <c r="R2337" t="s">
        <v>104</v>
      </c>
    </row>
    <row r="2338" spans="1:18" x14ac:dyDescent="0.25">
      <c r="A2338" t="s">
        <v>16</v>
      </c>
      <c r="B2338">
        <v>1185732</v>
      </c>
      <c r="C2338" s="1">
        <v>44382</v>
      </c>
      <c r="D2338" t="s">
        <v>31</v>
      </c>
      <c r="E2338" t="s">
        <v>169</v>
      </c>
      <c r="F2338" t="s">
        <v>40</v>
      </c>
      <c r="G2338">
        <v>3</v>
      </c>
      <c r="H2338">
        <v>2021</v>
      </c>
      <c r="I2338" t="s">
        <v>69</v>
      </c>
      <c r="J2338" t="s">
        <v>113</v>
      </c>
      <c r="K2338" t="s">
        <v>114</v>
      </c>
      <c r="L2338" t="s">
        <v>32</v>
      </c>
      <c r="M2338">
        <v>70</v>
      </c>
      <c r="N2338">
        <v>975</v>
      </c>
      <c r="O2338">
        <v>682500</v>
      </c>
      <c r="P2338">
        <v>341250</v>
      </c>
      <c r="Q2338">
        <v>0.5</v>
      </c>
      <c r="R2338" t="s">
        <v>104</v>
      </c>
    </row>
    <row r="2339" spans="1:18" x14ac:dyDescent="0.25">
      <c r="A2339" t="s">
        <v>16</v>
      </c>
      <c r="B2339">
        <v>1185732</v>
      </c>
      <c r="C2339" s="1">
        <v>44414</v>
      </c>
      <c r="D2339" t="s">
        <v>25</v>
      </c>
      <c r="E2339" t="s">
        <v>169</v>
      </c>
      <c r="F2339" t="s">
        <v>45</v>
      </c>
      <c r="G2339">
        <v>3</v>
      </c>
      <c r="H2339">
        <v>2021</v>
      </c>
      <c r="I2339" t="s">
        <v>69</v>
      </c>
      <c r="J2339" t="s">
        <v>113</v>
      </c>
      <c r="K2339" t="s">
        <v>114</v>
      </c>
      <c r="L2339" t="s">
        <v>21</v>
      </c>
      <c r="M2339">
        <v>65</v>
      </c>
      <c r="N2339">
        <v>1125</v>
      </c>
      <c r="O2339">
        <v>731250</v>
      </c>
      <c r="P2339">
        <v>329062.5</v>
      </c>
      <c r="Q2339">
        <v>0.45</v>
      </c>
      <c r="R2339" t="s">
        <v>104</v>
      </c>
    </row>
    <row r="2340" spans="1:18" x14ac:dyDescent="0.25">
      <c r="A2340" t="s">
        <v>16</v>
      </c>
      <c r="B2340">
        <v>1185732</v>
      </c>
      <c r="C2340" s="1">
        <v>44414</v>
      </c>
      <c r="D2340" t="s">
        <v>25</v>
      </c>
      <c r="E2340" t="s">
        <v>169</v>
      </c>
      <c r="F2340" t="s">
        <v>45</v>
      </c>
      <c r="G2340">
        <v>3</v>
      </c>
      <c r="H2340">
        <v>2021</v>
      </c>
      <c r="I2340" t="s">
        <v>69</v>
      </c>
      <c r="J2340" t="s">
        <v>113</v>
      </c>
      <c r="K2340" t="s">
        <v>114</v>
      </c>
      <c r="L2340" t="s">
        <v>24</v>
      </c>
      <c r="M2340">
        <v>60</v>
      </c>
      <c r="N2340">
        <v>900</v>
      </c>
      <c r="O2340">
        <v>540000</v>
      </c>
      <c r="P2340">
        <v>189000</v>
      </c>
      <c r="Q2340">
        <v>0.35</v>
      </c>
      <c r="R2340" t="s">
        <v>104</v>
      </c>
    </row>
    <row r="2341" spans="1:18" x14ac:dyDescent="0.25">
      <c r="A2341" t="s">
        <v>16</v>
      </c>
      <c r="B2341">
        <v>1185732</v>
      </c>
      <c r="C2341" s="1">
        <v>44414</v>
      </c>
      <c r="D2341" t="s">
        <v>25</v>
      </c>
      <c r="E2341" t="s">
        <v>169</v>
      </c>
      <c r="F2341" t="s">
        <v>45</v>
      </c>
      <c r="G2341">
        <v>3</v>
      </c>
      <c r="H2341">
        <v>2021</v>
      </c>
      <c r="I2341" t="s">
        <v>69</v>
      </c>
      <c r="J2341" t="s">
        <v>113</v>
      </c>
      <c r="K2341" t="s">
        <v>114</v>
      </c>
      <c r="L2341" t="s">
        <v>26</v>
      </c>
      <c r="M2341">
        <v>55</v>
      </c>
      <c r="N2341">
        <v>825</v>
      </c>
      <c r="O2341">
        <v>453750</v>
      </c>
      <c r="P2341">
        <v>113437.5</v>
      </c>
      <c r="Q2341">
        <v>0.25</v>
      </c>
      <c r="R2341" t="s">
        <v>104</v>
      </c>
    </row>
    <row r="2342" spans="1:18" x14ac:dyDescent="0.25">
      <c r="A2342" t="s">
        <v>16</v>
      </c>
      <c r="B2342">
        <v>1185732</v>
      </c>
      <c r="C2342" s="1">
        <v>44414</v>
      </c>
      <c r="D2342" t="s">
        <v>25</v>
      </c>
      <c r="E2342" t="s">
        <v>169</v>
      </c>
      <c r="F2342" t="s">
        <v>45</v>
      </c>
      <c r="G2342">
        <v>3</v>
      </c>
      <c r="H2342">
        <v>2021</v>
      </c>
      <c r="I2342" t="s">
        <v>69</v>
      </c>
      <c r="J2342" t="s">
        <v>113</v>
      </c>
      <c r="K2342" t="s">
        <v>114</v>
      </c>
      <c r="L2342" t="s">
        <v>28</v>
      </c>
      <c r="M2342">
        <v>45</v>
      </c>
      <c r="N2342">
        <v>775</v>
      </c>
      <c r="O2342">
        <v>348750</v>
      </c>
      <c r="P2342">
        <v>104625</v>
      </c>
      <c r="Q2342">
        <v>0.3</v>
      </c>
      <c r="R2342" t="s">
        <v>104</v>
      </c>
    </row>
    <row r="2343" spans="1:18" x14ac:dyDescent="0.25">
      <c r="A2343" t="s">
        <v>16</v>
      </c>
      <c r="B2343">
        <v>1185732</v>
      </c>
      <c r="C2343" s="1">
        <v>44414</v>
      </c>
      <c r="D2343" t="s">
        <v>25</v>
      </c>
      <c r="E2343" t="s">
        <v>169</v>
      </c>
      <c r="F2343" t="s">
        <v>45</v>
      </c>
      <c r="G2343">
        <v>3</v>
      </c>
      <c r="H2343">
        <v>2021</v>
      </c>
      <c r="I2343" t="s">
        <v>69</v>
      </c>
      <c r="J2343" t="s">
        <v>113</v>
      </c>
      <c r="K2343" t="s">
        <v>114</v>
      </c>
      <c r="L2343" t="s">
        <v>30</v>
      </c>
      <c r="M2343">
        <v>55</v>
      </c>
      <c r="N2343">
        <v>750</v>
      </c>
      <c r="O2343">
        <v>412500</v>
      </c>
      <c r="P2343">
        <v>144375</v>
      </c>
      <c r="Q2343">
        <v>0.35</v>
      </c>
      <c r="R2343" t="s">
        <v>104</v>
      </c>
    </row>
    <row r="2344" spans="1:18" x14ac:dyDescent="0.25">
      <c r="A2344" t="s">
        <v>16</v>
      </c>
      <c r="B2344">
        <v>1185732</v>
      </c>
      <c r="C2344" s="1">
        <v>44414</v>
      </c>
      <c r="D2344" t="s">
        <v>25</v>
      </c>
      <c r="E2344" t="s">
        <v>169</v>
      </c>
      <c r="F2344" t="s">
        <v>45</v>
      </c>
      <c r="G2344">
        <v>3</v>
      </c>
      <c r="H2344">
        <v>2021</v>
      </c>
      <c r="I2344" t="s">
        <v>69</v>
      </c>
      <c r="J2344" t="s">
        <v>113</v>
      </c>
      <c r="K2344" t="s">
        <v>114</v>
      </c>
      <c r="L2344" t="s">
        <v>32</v>
      </c>
      <c r="M2344">
        <v>60</v>
      </c>
      <c r="N2344">
        <v>925</v>
      </c>
      <c r="O2344">
        <v>555000</v>
      </c>
      <c r="P2344">
        <v>277500</v>
      </c>
      <c r="Q2344">
        <v>0.5</v>
      </c>
      <c r="R2344" t="s">
        <v>104</v>
      </c>
    </row>
    <row r="2345" spans="1:18" x14ac:dyDescent="0.25">
      <c r="A2345" t="s">
        <v>16</v>
      </c>
      <c r="B2345">
        <v>1185732</v>
      </c>
      <c r="C2345" s="1">
        <v>44444</v>
      </c>
      <c r="D2345" t="s">
        <v>29</v>
      </c>
      <c r="E2345" t="s">
        <v>170</v>
      </c>
      <c r="F2345" t="s">
        <v>46</v>
      </c>
      <c r="G2345">
        <v>3</v>
      </c>
      <c r="H2345">
        <v>2021</v>
      </c>
      <c r="I2345" t="s">
        <v>69</v>
      </c>
      <c r="J2345" t="s">
        <v>113</v>
      </c>
      <c r="K2345" t="s">
        <v>114</v>
      </c>
      <c r="L2345" t="s">
        <v>21</v>
      </c>
      <c r="M2345">
        <v>55</v>
      </c>
      <c r="N2345">
        <v>1025</v>
      </c>
      <c r="O2345">
        <v>563750</v>
      </c>
      <c r="P2345">
        <v>253687.5</v>
      </c>
      <c r="Q2345">
        <v>0.45</v>
      </c>
      <c r="R2345" t="s">
        <v>104</v>
      </c>
    </row>
    <row r="2346" spans="1:18" x14ac:dyDescent="0.25">
      <c r="A2346" t="s">
        <v>16</v>
      </c>
      <c r="B2346">
        <v>1185732</v>
      </c>
      <c r="C2346" s="1">
        <v>44444</v>
      </c>
      <c r="D2346" t="s">
        <v>29</v>
      </c>
      <c r="E2346" t="s">
        <v>170</v>
      </c>
      <c r="F2346" t="s">
        <v>46</v>
      </c>
      <c r="G2346">
        <v>3</v>
      </c>
      <c r="H2346">
        <v>2021</v>
      </c>
      <c r="I2346" t="s">
        <v>69</v>
      </c>
      <c r="J2346" t="s">
        <v>113</v>
      </c>
      <c r="K2346" t="s">
        <v>114</v>
      </c>
      <c r="L2346" t="s">
        <v>24</v>
      </c>
      <c r="M2346">
        <v>50</v>
      </c>
      <c r="N2346">
        <v>825</v>
      </c>
      <c r="O2346">
        <v>412500</v>
      </c>
      <c r="P2346">
        <v>144375</v>
      </c>
      <c r="Q2346">
        <v>0.35</v>
      </c>
      <c r="R2346" t="s">
        <v>104</v>
      </c>
    </row>
    <row r="2347" spans="1:18" x14ac:dyDescent="0.25">
      <c r="A2347" t="s">
        <v>16</v>
      </c>
      <c r="B2347">
        <v>1185732</v>
      </c>
      <c r="C2347" s="1">
        <v>44444</v>
      </c>
      <c r="D2347" t="s">
        <v>29</v>
      </c>
      <c r="E2347" t="s">
        <v>170</v>
      </c>
      <c r="F2347" t="s">
        <v>46</v>
      </c>
      <c r="G2347">
        <v>3</v>
      </c>
      <c r="H2347">
        <v>2021</v>
      </c>
      <c r="I2347" t="s">
        <v>69</v>
      </c>
      <c r="J2347" t="s">
        <v>113</v>
      </c>
      <c r="K2347" t="s">
        <v>114</v>
      </c>
      <c r="L2347" t="s">
        <v>26</v>
      </c>
      <c r="M2347">
        <v>40</v>
      </c>
      <c r="N2347">
        <v>725</v>
      </c>
      <c r="O2347">
        <v>290000</v>
      </c>
      <c r="P2347">
        <v>72500</v>
      </c>
      <c r="Q2347">
        <v>0.25</v>
      </c>
      <c r="R2347" t="s">
        <v>104</v>
      </c>
    </row>
    <row r="2348" spans="1:18" x14ac:dyDescent="0.25">
      <c r="A2348" t="s">
        <v>16</v>
      </c>
      <c r="B2348">
        <v>1185732</v>
      </c>
      <c r="C2348" s="1">
        <v>44444</v>
      </c>
      <c r="D2348" t="s">
        <v>29</v>
      </c>
      <c r="E2348" t="s">
        <v>170</v>
      </c>
      <c r="F2348" t="s">
        <v>46</v>
      </c>
      <c r="G2348">
        <v>3</v>
      </c>
      <c r="H2348">
        <v>2021</v>
      </c>
      <c r="I2348" t="s">
        <v>69</v>
      </c>
      <c r="J2348" t="s">
        <v>113</v>
      </c>
      <c r="K2348" t="s">
        <v>114</v>
      </c>
      <c r="L2348" t="s">
        <v>28</v>
      </c>
      <c r="M2348">
        <v>40</v>
      </c>
      <c r="N2348">
        <v>700</v>
      </c>
      <c r="O2348">
        <v>280000</v>
      </c>
      <c r="P2348">
        <v>84000</v>
      </c>
      <c r="Q2348">
        <v>0.3</v>
      </c>
      <c r="R2348" t="s">
        <v>104</v>
      </c>
    </row>
    <row r="2349" spans="1:18" x14ac:dyDescent="0.25">
      <c r="A2349" t="s">
        <v>16</v>
      </c>
      <c r="B2349">
        <v>1185732</v>
      </c>
      <c r="C2349" s="1">
        <v>44444</v>
      </c>
      <c r="D2349" t="s">
        <v>29</v>
      </c>
      <c r="E2349" t="s">
        <v>170</v>
      </c>
      <c r="F2349" t="s">
        <v>46</v>
      </c>
      <c r="G2349">
        <v>3</v>
      </c>
      <c r="H2349">
        <v>2021</v>
      </c>
      <c r="I2349" t="s">
        <v>69</v>
      </c>
      <c r="J2349" t="s">
        <v>113</v>
      </c>
      <c r="K2349" t="s">
        <v>114</v>
      </c>
      <c r="L2349" t="s">
        <v>30</v>
      </c>
      <c r="M2349">
        <v>50</v>
      </c>
      <c r="N2349">
        <v>700</v>
      </c>
      <c r="O2349">
        <v>350000</v>
      </c>
      <c r="P2349">
        <v>122500</v>
      </c>
      <c r="Q2349">
        <v>0.35</v>
      </c>
      <c r="R2349" t="s">
        <v>104</v>
      </c>
    </row>
    <row r="2350" spans="1:18" x14ac:dyDescent="0.25">
      <c r="A2350" t="s">
        <v>16</v>
      </c>
      <c r="B2350">
        <v>1185732</v>
      </c>
      <c r="C2350" s="1">
        <v>44444</v>
      </c>
      <c r="D2350" t="s">
        <v>29</v>
      </c>
      <c r="E2350" t="s">
        <v>170</v>
      </c>
      <c r="F2350" t="s">
        <v>46</v>
      </c>
      <c r="G2350">
        <v>3</v>
      </c>
      <c r="H2350">
        <v>2021</v>
      </c>
      <c r="I2350" t="s">
        <v>69</v>
      </c>
      <c r="J2350" t="s">
        <v>113</v>
      </c>
      <c r="K2350" t="s">
        <v>114</v>
      </c>
      <c r="L2350" t="s">
        <v>32</v>
      </c>
      <c r="M2350">
        <v>55</v>
      </c>
      <c r="N2350">
        <v>800</v>
      </c>
      <c r="O2350">
        <v>440000</v>
      </c>
      <c r="P2350">
        <v>220000</v>
      </c>
      <c r="Q2350">
        <v>0.5</v>
      </c>
      <c r="R2350" t="s">
        <v>104</v>
      </c>
    </row>
    <row r="2351" spans="1:18" x14ac:dyDescent="0.25">
      <c r="A2351" t="s">
        <v>16</v>
      </c>
      <c r="B2351">
        <v>1185732</v>
      </c>
      <c r="C2351" s="1">
        <v>44476</v>
      </c>
      <c r="D2351" t="s">
        <v>23</v>
      </c>
      <c r="E2351" t="s">
        <v>169</v>
      </c>
      <c r="F2351" t="s">
        <v>47</v>
      </c>
      <c r="G2351">
        <v>4</v>
      </c>
      <c r="H2351">
        <v>2021</v>
      </c>
      <c r="I2351" t="s">
        <v>69</v>
      </c>
      <c r="J2351" t="s">
        <v>113</v>
      </c>
      <c r="K2351" t="s">
        <v>114</v>
      </c>
      <c r="L2351" t="s">
        <v>21</v>
      </c>
      <c r="M2351">
        <v>55</v>
      </c>
      <c r="N2351">
        <v>975</v>
      </c>
      <c r="O2351">
        <v>536250</v>
      </c>
      <c r="P2351">
        <v>241312.5</v>
      </c>
      <c r="Q2351">
        <v>0.45</v>
      </c>
      <c r="R2351" t="s">
        <v>104</v>
      </c>
    </row>
    <row r="2352" spans="1:18" x14ac:dyDescent="0.25">
      <c r="A2352" t="s">
        <v>16</v>
      </c>
      <c r="B2352">
        <v>1185732</v>
      </c>
      <c r="C2352" s="1">
        <v>44476</v>
      </c>
      <c r="D2352" t="s">
        <v>23</v>
      </c>
      <c r="E2352" t="s">
        <v>169</v>
      </c>
      <c r="F2352" t="s">
        <v>47</v>
      </c>
      <c r="G2352">
        <v>4</v>
      </c>
      <c r="H2352">
        <v>2021</v>
      </c>
      <c r="I2352" t="s">
        <v>69</v>
      </c>
      <c r="J2352" t="s">
        <v>113</v>
      </c>
      <c r="K2352" t="s">
        <v>114</v>
      </c>
      <c r="L2352" t="s">
        <v>24</v>
      </c>
      <c r="M2352">
        <v>45</v>
      </c>
      <c r="N2352">
        <v>800</v>
      </c>
      <c r="O2352">
        <v>360000</v>
      </c>
      <c r="P2352">
        <v>126000</v>
      </c>
      <c r="Q2352">
        <v>0.35</v>
      </c>
      <c r="R2352" t="s">
        <v>104</v>
      </c>
    </row>
    <row r="2353" spans="1:18" x14ac:dyDescent="0.25">
      <c r="A2353" t="s">
        <v>16</v>
      </c>
      <c r="B2353">
        <v>1185732</v>
      </c>
      <c r="C2353" s="1">
        <v>44476</v>
      </c>
      <c r="D2353" t="s">
        <v>23</v>
      </c>
      <c r="E2353" t="s">
        <v>169</v>
      </c>
      <c r="F2353" t="s">
        <v>47</v>
      </c>
      <c r="G2353">
        <v>4</v>
      </c>
      <c r="H2353">
        <v>2021</v>
      </c>
      <c r="I2353" t="s">
        <v>69</v>
      </c>
      <c r="J2353" t="s">
        <v>113</v>
      </c>
      <c r="K2353" t="s">
        <v>114</v>
      </c>
      <c r="L2353" t="s">
        <v>26</v>
      </c>
      <c r="M2353">
        <v>45</v>
      </c>
      <c r="N2353">
        <v>675</v>
      </c>
      <c r="O2353">
        <v>303750</v>
      </c>
      <c r="P2353">
        <v>75937.5</v>
      </c>
      <c r="Q2353">
        <v>0.25</v>
      </c>
      <c r="R2353" t="s">
        <v>104</v>
      </c>
    </row>
    <row r="2354" spans="1:18" x14ac:dyDescent="0.25">
      <c r="A2354" t="s">
        <v>16</v>
      </c>
      <c r="B2354">
        <v>1185732</v>
      </c>
      <c r="C2354" s="1">
        <v>44476</v>
      </c>
      <c r="D2354" t="s">
        <v>23</v>
      </c>
      <c r="E2354" t="s">
        <v>169</v>
      </c>
      <c r="F2354" t="s">
        <v>47</v>
      </c>
      <c r="G2354">
        <v>4</v>
      </c>
      <c r="H2354">
        <v>2021</v>
      </c>
      <c r="I2354" t="s">
        <v>69</v>
      </c>
      <c r="J2354" t="s">
        <v>113</v>
      </c>
      <c r="K2354" t="s">
        <v>114</v>
      </c>
      <c r="L2354" t="s">
        <v>28</v>
      </c>
      <c r="M2354">
        <v>45</v>
      </c>
      <c r="N2354">
        <v>650</v>
      </c>
      <c r="O2354">
        <v>292500</v>
      </c>
      <c r="P2354">
        <v>87750</v>
      </c>
      <c r="Q2354">
        <v>0.3</v>
      </c>
      <c r="R2354" t="s">
        <v>104</v>
      </c>
    </row>
    <row r="2355" spans="1:18" x14ac:dyDescent="0.25">
      <c r="A2355" t="s">
        <v>16</v>
      </c>
      <c r="B2355">
        <v>1185732</v>
      </c>
      <c r="C2355" s="1">
        <v>44476</v>
      </c>
      <c r="D2355" t="s">
        <v>23</v>
      </c>
      <c r="E2355" t="s">
        <v>169</v>
      </c>
      <c r="F2355" t="s">
        <v>47</v>
      </c>
      <c r="G2355">
        <v>4</v>
      </c>
      <c r="H2355">
        <v>2021</v>
      </c>
      <c r="I2355" t="s">
        <v>69</v>
      </c>
      <c r="J2355" t="s">
        <v>113</v>
      </c>
      <c r="K2355" t="s">
        <v>114</v>
      </c>
      <c r="L2355" t="s">
        <v>30</v>
      </c>
      <c r="M2355">
        <v>55</v>
      </c>
      <c r="N2355">
        <v>650</v>
      </c>
      <c r="O2355">
        <v>357500</v>
      </c>
      <c r="P2355">
        <v>125125</v>
      </c>
      <c r="Q2355">
        <v>0.35</v>
      </c>
      <c r="R2355" t="s">
        <v>104</v>
      </c>
    </row>
    <row r="2356" spans="1:18" x14ac:dyDescent="0.25">
      <c r="A2356" t="s">
        <v>16</v>
      </c>
      <c r="B2356">
        <v>1185732</v>
      </c>
      <c r="C2356" s="1">
        <v>44476</v>
      </c>
      <c r="D2356" t="s">
        <v>23</v>
      </c>
      <c r="E2356" t="s">
        <v>169</v>
      </c>
      <c r="F2356" t="s">
        <v>47</v>
      </c>
      <c r="G2356">
        <v>4</v>
      </c>
      <c r="H2356">
        <v>2021</v>
      </c>
      <c r="I2356" t="s">
        <v>69</v>
      </c>
      <c r="J2356" t="s">
        <v>113</v>
      </c>
      <c r="K2356" t="s">
        <v>114</v>
      </c>
      <c r="L2356" t="s">
        <v>32</v>
      </c>
      <c r="M2356">
        <v>60</v>
      </c>
      <c r="N2356">
        <v>775</v>
      </c>
      <c r="O2356">
        <v>465000</v>
      </c>
      <c r="P2356">
        <v>232500</v>
      </c>
      <c r="Q2356">
        <v>0.5</v>
      </c>
      <c r="R2356" t="s">
        <v>104</v>
      </c>
    </row>
    <row r="2357" spans="1:18" x14ac:dyDescent="0.25">
      <c r="A2357" t="s">
        <v>16</v>
      </c>
      <c r="B2357">
        <v>1185732</v>
      </c>
      <c r="C2357" s="1">
        <v>44506</v>
      </c>
      <c r="D2357" t="s">
        <v>27</v>
      </c>
      <c r="E2357" t="s">
        <v>170</v>
      </c>
      <c r="F2357" t="s">
        <v>49</v>
      </c>
      <c r="G2357">
        <v>4</v>
      </c>
      <c r="H2357">
        <v>2021</v>
      </c>
      <c r="I2357" t="s">
        <v>69</v>
      </c>
      <c r="J2357" t="s">
        <v>113</v>
      </c>
      <c r="K2357" t="s">
        <v>114</v>
      </c>
      <c r="L2357" t="s">
        <v>21</v>
      </c>
      <c r="M2357">
        <v>55</v>
      </c>
      <c r="N2357">
        <v>925</v>
      </c>
      <c r="O2357">
        <v>508750</v>
      </c>
      <c r="P2357">
        <v>228937.5</v>
      </c>
      <c r="Q2357">
        <v>0.45</v>
      </c>
      <c r="R2357" t="s">
        <v>104</v>
      </c>
    </row>
    <row r="2358" spans="1:18" x14ac:dyDescent="0.25">
      <c r="A2358" t="s">
        <v>16</v>
      </c>
      <c r="B2358">
        <v>1185732</v>
      </c>
      <c r="C2358" s="1">
        <v>44506</v>
      </c>
      <c r="D2358" t="s">
        <v>27</v>
      </c>
      <c r="E2358" t="s">
        <v>170</v>
      </c>
      <c r="F2358" t="s">
        <v>49</v>
      </c>
      <c r="G2358">
        <v>4</v>
      </c>
      <c r="H2358">
        <v>2021</v>
      </c>
      <c r="I2358" t="s">
        <v>69</v>
      </c>
      <c r="J2358" t="s">
        <v>113</v>
      </c>
      <c r="K2358" t="s">
        <v>114</v>
      </c>
      <c r="L2358" t="s">
        <v>24</v>
      </c>
      <c r="M2358">
        <v>45</v>
      </c>
      <c r="N2358">
        <v>750</v>
      </c>
      <c r="O2358">
        <v>337500</v>
      </c>
      <c r="P2358">
        <v>118125</v>
      </c>
      <c r="Q2358">
        <v>0.35</v>
      </c>
      <c r="R2358" t="s">
        <v>104</v>
      </c>
    </row>
    <row r="2359" spans="1:18" x14ac:dyDescent="0.25">
      <c r="A2359" t="s">
        <v>16</v>
      </c>
      <c r="B2359">
        <v>1185732</v>
      </c>
      <c r="C2359" s="1">
        <v>44506</v>
      </c>
      <c r="D2359" t="s">
        <v>27</v>
      </c>
      <c r="E2359" t="s">
        <v>170</v>
      </c>
      <c r="F2359" t="s">
        <v>49</v>
      </c>
      <c r="G2359">
        <v>4</v>
      </c>
      <c r="H2359">
        <v>2021</v>
      </c>
      <c r="I2359" t="s">
        <v>69</v>
      </c>
      <c r="J2359" t="s">
        <v>113</v>
      </c>
      <c r="K2359" t="s">
        <v>114</v>
      </c>
      <c r="L2359" t="s">
        <v>26</v>
      </c>
      <c r="M2359">
        <v>45</v>
      </c>
      <c r="N2359">
        <v>695</v>
      </c>
      <c r="O2359">
        <v>312750</v>
      </c>
      <c r="P2359">
        <v>78187.5</v>
      </c>
      <c r="Q2359">
        <v>0.25</v>
      </c>
      <c r="R2359" t="s">
        <v>104</v>
      </c>
    </row>
    <row r="2360" spans="1:18" x14ac:dyDescent="0.25">
      <c r="A2360" t="s">
        <v>16</v>
      </c>
      <c r="B2360">
        <v>1185732</v>
      </c>
      <c r="C2360" s="1">
        <v>44506</v>
      </c>
      <c r="D2360" t="s">
        <v>27</v>
      </c>
      <c r="E2360" t="s">
        <v>170</v>
      </c>
      <c r="F2360" t="s">
        <v>49</v>
      </c>
      <c r="G2360">
        <v>4</v>
      </c>
      <c r="H2360">
        <v>2021</v>
      </c>
      <c r="I2360" t="s">
        <v>69</v>
      </c>
      <c r="J2360" t="s">
        <v>113</v>
      </c>
      <c r="K2360" t="s">
        <v>114</v>
      </c>
      <c r="L2360" t="s">
        <v>28</v>
      </c>
      <c r="M2360">
        <v>55</v>
      </c>
      <c r="N2360">
        <v>750</v>
      </c>
      <c r="O2360">
        <v>412500</v>
      </c>
      <c r="P2360">
        <v>123750</v>
      </c>
      <c r="Q2360">
        <v>0.3</v>
      </c>
      <c r="R2360" t="s">
        <v>104</v>
      </c>
    </row>
    <row r="2361" spans="1:18" x14ac:dyDescent="0.25">
      <c r="A2361" t="s">
        <v>16</v>
      </c>
      <c r="B2361">
        <v>1185732</v>
      </c>
      <c r="C2361" s="1">
        <v>44506</v>
      </c>
      <c r="D2361" t="s">
        <v>27</v>
      </c>
      <c r="E2361" t="s">
        <v>170</v>
      </c>
      <c r="F2361" t="s">
        <v>49</v>
      </c>
      <c r="G2361">
        <v>4</v>
      </c>
      <c r="H2361">
        <v>2021</v>
      </c>
      <c r="I2361" t="s">
        <v>69</v>
      </c>
      <c r="J2361" t="s">
        <v>113</v>
      </c>
      <c r="K2361" t="s">
        <v>114</v>
      </c>
      <c r="L2361" t="s">
        <v>30</v>
      </c>
      <c r="M2361">
        <v>70</v>
      </c>
      <c r="N2361">
        <v>725</v>
      </c>
      <c r="O2361">
        <v>507500</v>
      </c>
      <c r="P2361">
        <v>177625</v>
      </c>
      <c r="Q2361">
        <v>0.35</v>
      </c>
      <c r="R2361" t="s">
        <v>104</v>
      </c>
    </row>
    <row r="2362" spans="1:18" x14ac:dyDescent="0.25">
      <c r="A2362" t="s">
        <v>16</v>
      </c>
      <c r="B2362">
        <v>1185732</v>
      </c>
      <c r="C2362" s="1">
        <v>44506</v>
      </c>
      <c r="D2362" t="s">
        <v>27</v>
      </c>
      <c r="E2362" t="s">
        <v>170</v>
      </c>
      <c r="F2362" t="s">
        <v>49</v>
      </c>
      <c r="G2362">
        <v>4</v>
      </c>
      <c r="H2362">
        <v>2021</v>
      </c>
      <c r="I2362" t="s">
        <v>69</v>
      </c>
      <c r="J2362" t="s">
        <v>113</v>
      </c>
      <c r="K2362" t="s">
        <v>114</v>
      </c>
      <c r="L2362" t="s">
        <v>32</v>
      </c>
      <c r="M2362">
        <v>75</v>
      </c>
      <c r="N2362">
        <v>825</v>
      </c>
      <c r="O2362">
        <v>618750</v>
      </c>
      <c r="P2362">
        <v>309375</v>
      </c>
      <c r="Q2362">
        <v>0.5</v>
      </c>
      <c r="R2362" t="s">
        <v>104</v>
      </c>
    </row>
    <row r="2363" spans="1:18" x14ac:dyDescent="0.25">
      <c r="A2363" t="s">
        <v>16</v>
      </c>
      <c r="B2363">
        <v>1185732</v>
      </c>
      <c r="C2363" s="1">
        <v>44535</v>
      </c>
      <c r="D2363" t="s">
        <v>29</v>
      </c>
      <c r="E2363" t="s">
        <v>170</v>
      </c>
      <c r="F2363" t="s">
        <v>53</v>
      </c>
      <c r="G2363">
        <v>4</v>
      </c>
      <c r="H2363">
        <v>2021</v>
      </c>
      <c r="I2363" t="s">
        <v>69</v>
      </c>
      <c r="J2363" t="s">
        <v>113</v>
      </c>
      <c r="K2363" t="s">
        <v>114</v>
      </c>
      <c r="L2363" t="s">
        <v>21</v>
      </c>
      <c r="M2363">
        <v>70</v>
      </c>
      <c r="N2363">
        <v>1075</v>
      </c>
      <c r="O2363">
        <v>752500</v>
      </c>
      <c r="P2363">
        <v>338625</v>
      </c>
      <c r="Q2363">
        <v>0.45</v>
      </c>
      <c r="R2363" t="s">
        <v>104</v>
      </c>
    </row>
    <row r="2364" spans="1:18" x14ac:dyDescent="0.25">
      <c r="A2364" t="s">
        <v>16</v>
      </c>
      <c r="B2364">
        <v>1185732</v>
      </c>
      <c r="C2364" s="1">
        <v>44535</v>
      </c>
      <c r="D2364" t="s">
        <v>29</v>
      </c>
      <c r="E2364" t="s">
        <v>170</v>
      </c>
      <c r="F2364" t="s">
        <v>53</v>
      </c>
      <c r="G2364">
        <v>4</v>
      </c>
      <c r="H2364">
        <v>2021</v>
      </c>
      <c r="I2364" t="s">
        <v>69</v>
      </c>
      <c r="J2364" t="s">
        <v>113</v>
      </c>
      <c r="K2364" t="s">
        <v>114</v>
      </c>
      <c r="L2364" t="s">
        <v>24</v>
      </c>
      <c r="M2364">
        <v>60</v>
      </c>
      <c r="N2364">
        <v>875</v>
      </c>
      <c r="O2364">
        <v>525000</v>
      </c>
      <c r="P2364">
        <v>183750</v>
      </c>
      <c r="Q2364">
        <v>0.35</v>
      </c>
      <c r="R2364" t="s">
        <v>104</v>
      </c>
    </row>
    <row r="2365" spans="1:18" x14ac:dyDescent="0.25">
      <c r="A2365" t="s">
        <v>41</v>
      </c>
      <c r="B2365">
        <v>1185732</v>
      </c>
      <c r="C2365" s="1">
        <v>44535</v>
      </c>
      <c r="D2365" t="s">
        <v>29</v>
      </c>
      <c r="E2365" t="s">
        <v>170</v>
      </c>
      <c r="F2365" t="s">
        <v>53</v>
      </c>
      <c r="G2365">
        <v>4</v>
      </c>
      <c r="H2365">
        <v>2021</v>
      </c>
      <c r="I2365" t="s">
        <v>69</v>
      </c>
      <c r="J2365" t="s">
        <v>113</v>
      </c>
      <c r="K2365" t="s">
        <v>114</v>
      </c>
      <c r="L2365" t="s">
        <v>26</v>
      </c>
      <c r="M2365">
        <v>60</v>
      </c>
      <c r="N2365">
        <v>825</v>
      </c>
      <c r="O2365">
        <v>495000</v>
      </c>
      <c r="P2365">
        <v>123750</v>
      </c>
      <c r="Q2365">
        <v>0.25</v>
      </c>
      <c r="R2365" t="s">
        <v>104</v>
      </c>
    </row>
    <row r="2366" spans="1:18" x14ac:dyDescent="0.25">
      <c r="A2366" t="s">
        <v>41</v>
      </c>
      <c r="B2366">
        <v>1185732</v>
      </c>
      <c r="C2366" s="1">
        <v>44535</v>
      </c>
      <c r="D2366" t="s">
        <v>29</v>
      </c>
      <c r="E2366" t="s">
        <v>170</v>
      </c>
      <c r="F2366" t="s">
        <v>53</v>
      </c>
      <c r="G2366">
        <v>4</v>
      </c>
      <c r="H2366">
        <v>2021</v>
      </c>
      <c r="I2366" t="s">
        <v>69</v>
      </c>
      <c r="J2366" t="s">
        <v>113</v>
      </c>
      <c r="K2366" t="s">
        <v>114</v>
      </c>
      <c r="L2366" t="s">
        <v>28</v>
      </c>
      <c r="M2366">
        <v>60</v>
      </c>
      <c r="N2366">
        <v>775</v>
      </c>
      <c r="O2366">
        <v>465000</v>
      </c>
      <c r="P2366">
        <v>139500</v>
      </c>
      <c r="Q2366">
        <v>0.3</v>
      </c>
      <c r="R2366" t="s">
        <v>104</v>
      </c>
    </row>
    <row r="2367" spans="1:18" x14ac:dyDescent="0.25">
      <c r="A2367" t="s">
        <v>41</v>
      </c>
      <c r="B2367">
        <v>1185732</v>
      </c>
      <c r="C2367" s="1">
        <v>44535</v>
      </c>
      <c r="D2367" t="s">
        <v>29</v>
      </c>
      <c r="E2367" t="s">
        <v>170</v>
      </c>
      <c r="F2367" t="s">
        <v>53</v>
      </c>
      <c r="G2367">
        <v>4</v>
      </c>
      <c r="H2367">
        <v>2021</v>
      </c>
      <c r="I2367" t="s">
        <v>69</v>
      </c>
      <c r="J2367" t="s">
        <v>113</v>
      </c>
      <c r="K2367" t="s">
        <v>114</v>
      </c>
      <c r="L2367" t="s">
        <v>30</v>
      </c>
      <c r="M2367">
        <v>70</v>
      </c>
      <c r="N2367">
        <v>775</v>
      </c>
      <c r="O2367">
        <v>542500</v>
      </c>
      <c r="P2367">
        <v>189875</v>
      </c>
      <c r="Q2367">
        <v>0.35</v>
      </c>
      <c r="R2367" t="s">
        <v>104</v>
      </c>
    </row>
    <row r="2368" spans="1:18" x14ac:dyDescent="0.25">
      <c r="A2368" t="s">
        <v>41</v>
      </c>
      <c r="B2368">
        <v>1185732</v>
      </c>
      <c r="C2368" s="1">
        <v>44535</v>
      </c>
      <c r="D2368" t="s">
        <v>29</v>
      </c>
      <c r="E2368" t="s">
        <v>170</v>
      </c>
      <c r="F2368" t="s">
        <v>53</v>
      </c>
      <c r="G2368">
        <v>4</v>
      </c>
      <c r="H2368">
        <v>2021</v>
      </c>
      <c r="I2368" t="s">
        <v>69</v>
      </c>
      <c r="J2368" t="s">
        <v>113</v>
      </c>
      <c r="K2368" t="s">
        <v>114</v>
      </c>
      <c r="L2368" t="s">
        <v>32</v>
      </c>
      <c r="M2368">
        <v>75</v>
      </c>
      <c r="N2368">
        <v>875</v>
      </c>
      <c r="O2368">
        <v>656250</v>
      </c>
      <c r="P2368">
        <v>328125</v>
      </c>
      <c r="Q2368">
        <v>0.5</v>
      </c>
      <c r="R2368" t="s">
        <v>104</v>
      </c>
    </row>
    <row r="2369" spans="1:18" x14ac:dyDescent="0.25">
      <c r="A2369" t="s">
        <v>41</v>
      </c>
      <c r="B2369">
        <v>1185732</v>
      </c>
      <c r="C2369" s="1">
        <v>44202</v>
      </c>
      <c r="D2369" t="s">
        <v>17</v>
      </c>
      <c r="E2369" t="s">
        <v>169</v>
      </c>
      <c r="F2369" t="s">
        <v>18</v>
      </c>
      <c r="G2369">
        <v>1</v>
      </c>
      <c r="H2369">
        <v>2021</v>
      </c>
      <c r="I2369" t="s">
        <v>69</v>
      </c>
      <c r="J2369" t="s">
        <v>113</v>
      </c>
      <c r="K2369" t="s">
        <v>114</v>
      </c>
      <c r="L2369" t="s">
        <v>21</v>
      </c>
      <c r="M2369">
        <v>35</v>
      </c>
      <c r="N2369">
        <v>925</v>
      </c>
      <c r="O2369">
        <v>323750</v>
      </c>
      <c r="P2369">
        <v>129500</v>
      </c>
      <c r="Q2369">
        <v>0.4</v>
      </c>
      <c r="R2369" t="s">
        <v>104</v>
      </c>
    </row>
    <row r="2370" spans="1:18" x14ac:dyDescent="0.25">
      <c r="A2370" t="s">
        <v>41</v>
      </c>
      <c r="B2370">
        <v>1185732</v>
      </c>
      <c r="C2370" s="1">
        <v>44202</v>
      </c>
      <c r="D2370" t="s">
        <v>17</v>
      </c>
      <c r="E2370" t="s">
        <v>169</v>
      </c>
      <c r="F2370" t="s">
        <v>18</v>
      </c>
      <c r="G2370">
        <v>1</v>
      </c>
      <c r="H2370">
        <v>2021</v>
      </c>
      <c r="I2370" t="s">
        <v>69</v>
      </c>
      <c r="J2370" t="s">
        <v>113</v>
      </c>
      <c r="K2370" t="s">
        <v>114</v>
      </c>
      <c r="L2370" t="s">
        <v>24</v>
      </c>
      <c r="M2370">
        <v>35</v>
      </c>
      <c r="N2370">
        <v>725</v>
      </c>
      <c r="O2370">
        <v>253750</v>
      </c>
      <c r="P2370">
        <v>88812.5</v>
      </c>
      <c r="Q2370">
        <v>0.35</v>
      </c>
      <c r="R2370" t="s">
        <v>104</v>
      </c>
    </row>
    <row r="2371" spans="1:18" x14ac:dyDescent="0.25">
      <c r="A2371" t="s">
        <v>41</v>
      </c>
      <c r="B2371">
        <v>1185732</v>
      </c>
      <c r="C2371" s="1">
        <v>44202</v>
      </c>
      <c r="D2371" t="s">
        <v>17</v>
      </c>
      <c r="E2371" t="s">
        <v>169</v>
      </c>
      <c r="F2371" t="s">
        <v>18</v>
      </c>
      <c r="G2371">
        <v>1</v>
      </c>
      <c r="H2371">
        <v>2021</v>
      </c>
      <c r="I2371" t="s">
        <v>69</v>
      </c>
      <c r="J2371" t="s">
        <v>113</v>
      </c>
      <c r="K2371" t="s">
        <v>114</v>
      </c>
      <c r="L2371" t="s">
        <v>26</v>
      </c>
      <c r="M2371">
        <v>25</v>
      </c>
      <c r="N2371">
        <v>725</v>
      </c>
      <c r="O2371">
        <v>181250</v>
      </c>
      <c r="P2371">
        <v>72500</v>
      </c>
      <c r="Q2371">
        <v>0.4</v>
      </c>
      <c r="R2371" t="s">
        <v>104</v>
      </c>
    </row>
    <row r="2372" spans="1:18" x14ac:dyDescent="0.25">
      <c r="A2372" t="s">
        <v>41</v>
      </c>
      <c r="B2372">
        <v>1185732</v>
      </c>
      <c r="C2372" s="1">
        <v>44202</v>
      </c>
      <c r="D2372" t="s">
        <v>17</v>
      </c>
      <c r="E2372" t="s">
        <v>169</v>
      </c>
      <c r="F2372" t="s">
        <v>18</v>
      </c>
      <c r="G2372">
        <v>1</v>
      </c>
      <c r="H2372">
        <v>2021</v>
      </c>
      <c r="I2372" t="s">
        <v>69</v>
      </c>
      <c r="J2372" t="s">
        <v>113</v>
      </c>
      <c r="K2372" t="s">
        <v>114</v>
      </c>
      <c r="L2372" t="s">
        <v>28</v>
      </c>
      <c r="M2372">
        <v>30</v>
      </c>
      <c r="N2372">
        <v>575</v>
      </c>
      <c r="O2372">
        <v>172500</v>
      </c>
      <c r="P2372">
        <v>69000</v>
      </c>
      <c r="Q2372">
        <v>0.4</v>
      </c>
      <c r="R2372" t="s">
        <v>104</v>
      </c>
    </row>
    <row r="2373" spans="1:18" x14ac:dyDescent="0.25">
      <c r="A2373" t="s">
        <v>41</v>
      </c>
      <c r="B2373">
        <v>1185732</v>
      </c>
      <c r="C2373" s="1">
        <v>44202</v>
      </c>
      <c r="D2373" t="s">
        <v>17</v>
      </c>
      <c r="E2373" t="s">
        <v>169</v>
      </c>
      <c r="F2373" t="s">
        <v>18</v>
      </c>
      <c r="G2373">
        <v>1</v>
      </c>
      <c r="H2373">
        <v>2021</v>
      </c>
      <c r="I2373" t="s">
        <v>69</v>
      </c>
      <c r="J2373" t="s">
        <v>113</v>
      </c>
      <c r="K2373" t="s">
        <v>114</v>
      </c>
      <c r="L2373" t="s">
        <v>30</v>
      </c>
      <c r="M2373">
        <v>45</v>
      </c>
      <c r="N2373">
        <v>625</v>
      </c>
      <c r="O2373">
        <v>281250</v>
      </c>
      <c r="P2373">
        <v>98437.5</v>
      </c>
      <c r="Q2373">
        <v>0.35</v>
      </c>
      <c r="R2373" t="s">
        <v>104</v>
      </c>
    </row>
    <row r="2374" spans="1:18" x14ac:dyDescent="0.25">
      <c r="A2374" t="s">
        <v>41</v>
      </c>
      <c r="B2374">
        <v>1185732</v>
      </c>
      <c r="C2374" s="1">
        <v>44202</v>
      </c>
      <c r="D2374" t="s">
        <v>17</v>
      </c>
      <c r="E2374" t="s">
        <v>169</v>
      </c>
      <c r="F2374" t="s">
        <v>18</v>
      </c>
      <c r="G2374">
        <v>1</v>
      </c>
      <c r="H2374">
        <v>2021</v>
      </c>
      <c r="I2374" t="s">
        <v>69</v>
      </c>
      <c r="J2374" t="s">
        <v>113</v>
      </c>
      <c r="K2374" t="s">
        <v>114</v>
      </c>
      <c r="L2374" t="s">
        <v>32</v>
      </c>
      <c r="M2374">
        <v>35</v>
      </c>
      <c r="N2374">
        <v>725</v>
      </c>
      <c r="O2374">
        <v>253750</v>
      </c>
      <c r="P2374">
        <v>126875</v>
      </c>
      <c r="Q2374">
        <v>0.5</v>
      </c>
      <c r="R2374" t="s">
        <v>104</v>
      </c>
    </row>
    <row r="2375" spans="1:18" x14ac:dyDescent="0.25">
      <c r="A2375" t="s">
        <v>41</v>
      </c>
      <c r="B2375">
        <v>1185732</v>
      </c>
      <c r="C2375" s="1">
        <v>44231</v>
      </c>
      <c r="D2375" t="s">
        <v>23</v>
      </c>
      <c r="E2375" t="s">
        <v>169</v>
      </c>
      <c r="F2375" t="s">
        <v>35</v>
      </c>
      <c r="G2375">
        <v>1</v>
      </c>
      <c r="H2375">
        <v>2021</v>
      </c>
      <c r="I2375" t="s">
        <v>69</v>
      </c>
      <c r="J2375" t="s">
        <v>113</v>
      </c>
      <c r="K2375" t="s">
        <v>114</v>
      </c>
      <c r="L2375" t="s">
        <v>21</v>
      </c>
      <c r="M2375">
        <v>35</v>
      </c>
      <c r="N2375">
        <v>975</v>
      </c>
      <c r="O2375">
        <v>341250</v>
      </c>
      <c r="P2375">
        <v>136500</v>
      </c>
      <c r="Q2375">
        <v>0.4</v>
      </c>
      <c r="R2375" t="s">
        <v>104</v>
      </c>
    </row>
    <row r="2376" spans="1:18" x14ac:dyDescent="0.25">
      <c r="A2376" t="s">
        <v>41</v>
      </c>
      <c r="B2376">
        <v>1185732</v>
      </c>
      <c r="C2376" s="1">
        <v>44231</v>
      </c>
      <c r="D2376" t="s">
        <v>23</v>
      </c>
      <c r="E2376" t="s">
        <v>169</v>
      </c>
      <c r="F2376" t="s">
        <v>35</v>
      </c>
      <c r="G2376">
        <v>1</v>
      </c>
      <c r="H2376">
        <v>2021</v>
      </c>
      <c r="I2376" t="s">
        <v>69</v>
      </c>
      <c r="J2376" t="s">
        <v>113</v>
      </c>
      <c r="K2376" t="s">
        <v>114</v>
      </c>
      <c r="L2376" t="s">
        <v>24</v>
      </c>
      <c r="M2376">
        <v>35</v>
      </c>
      <c r="N2376">
        <v>625</v>
      </c>
      <c r="O2376">
        <v>218750</v>
      </c>
      <c r="P2376">
        <v>76562.5</v>
      </c>
      <c r="Q2376">
        <v>0.35</v>
      </c>
      <c r="R2376" t="s">
        <v>104</v>
      </c>
    </row>
    <row r="2377" spans="1:18" x14ac:dyDescent="0.25">
      <c r="A2377" t="s">
        <v>41</v>
      </c>
      <c r="B2377">
        <v>1185732</v>
      </c>
      <c r="C2377" s="1">
        <v>44231</v>
      </c>
      <c r="D2377" t="s">
        <v>23</v>
      </c>
      <c r="E2377" t="s">
        <v>169</v>
      </c>
      <c r="F2377" t="s">
        <v>35</v>
      </c>
      <c r="G2377">
        <v>1</v>
      </c>
      <c r="H2377">
        <v>2021</v>
      </c>
      <c r="I2377" t="s">
        <v>69</v>
      </c>
      <c r="J2377" t="s">
        <v>113</v>
      </c>
      <c r="K2377" t="s">
        <v>114</v>
      </c>
      <c r="L2377" t="s">
        <v>26</v>
      </c>
      <c r="M2377">
        <v>25</v>
      </c>
      <c r="N2377">
        <v>675</v>
      </c>
      <c r="O2377">
        <v>168750</v>
      </c>
      <c r="P2377">
        <v>67500</v>
      </c>
      <c r="Q2377">
        <v>0.4</v>
      </c>
      <c r="R2377" t="s">
        <v>104</v>
      </c>
    </row>
    <row r="2378" spans="1:18" x14ac:dyDescent="0.25">
      <c r="A2378" t="s">
        <v>41</v>
      </c>
      <c r="B2378">
        <v>1185732</v>
      </c>
      <c r="C2378" s="1">
        <v>44231</v>
      </c>
      <c r="D2378" t="s">
        <v>23</v>
      </c>
      <c r="E2378" t="s">
        <v>169</v>
      </c>
      <c r="F2378" t="s">
        <v>35</v>
      </c>
      <c r="G2378">
        <v>1</v>
      </c>
      <c r="H2378">
        <v>2021</v>
      </c>
      <c r="I2378" t="s">
        <v>69</v>
      </c>
      <c r="J2378" t="s">
        <v>115</v>
      </c>
      <c r="K2378" t="s">
        <v>116</v>
      </c>
      <c r="L2378" t="s">
        <v>28</v>
      </c>
      <c r="M2378">
        <v>30</v>
      </c>
      <c r="N2378">
        <v>525</v>
      </c>
      <c r="O2378">
        <v>157500</v>
      </c>
      <c r="P2378">
        <v>63000</v>
      </c>
      <c r="Q2378">
        <v>0.4</v>
      </c>
      <c r="R2378" t="s">
        <v>104</v>
      </c>
    </row>
    <row r="2379" spans="1:18" x14ac:dyDescent="0.25">
      <c r="A2379" t="s">
        <v>41</v>
      </c>
      <c r="B2379">
        <v>1185732</v>
      </c>
      <c r="C2379" s="1">
        <v>44231</v>
      </c>
      <c r="D2379" t="s">
        <v>23</v>
      </c>
      <c r="E2379" t="s">
        <v>169</v>
      </c>
      <c r="F2379" t="s">
        <v>35</v>
      </c>
      <c r="G2379">
        <v>1</v>
      </c>
      <c r="H2379">
        <v>2021</v>
      </c>
      <c r="I2379" t="s">
        <v>69</v>
      </c>
      <c r="J2379" t="s">
        <v>115</v>
      </c>
      <c r="K2379" t="s">
        <v>116</v>
      </c>
      <c r="L2379" t="s">
        <v>30</v>
      </c>
      <c r="M2379">
        <v>45</v>
      </c>
      <c r="N2379">
        <v>600</v>
      </c>
      <c r="O2379">
        <v>270000</v>
      </c>
      <c r="P2379">
        <v>94500</v>
      </c>
      <c r="Q2379">
        <v>0.35</v>
      </c>
      <c r="R2379" t="s">
        <v>104</v>
      </c>
    </row>
    <row r="2380" spans="1:18" x14ac:dyDescent="0.25">
      <c r="A2380" t="s">
        <v>41</v>
      </c>
      <c r="B2380">
        <v>1185732</v>
      </c>
      <c r="C2380" s="1">
        <v>44231</v>
      </c>
      <c r="D2380" t="s">
        <v>23</v>
      </c>
      <c r="E2380" t="s">
        <v>169</v>
      </c>
      <c r="F2380" t="s">
        <v>35</v>
      </c>
      <c r="G2380">
        <v>1</v>
      </c>
      <c r="H2380">
        <v>2021</v>
      </c>
      <c r="I2380" t="s">
        <v>69</v>
      </c>
      <c r="J2380" t="s">
        <v>115</v>
      </c>
      <c r="K2380" t="s">
        <v>116</v>
      </c>
      <c r="L2380" t="s">
        <v>32</v>
      </c>
      <c r="M2380">
        <v>30</v>
      </c>
      <c r="N2380">
        <v>700</v>
      </c>
      <c r="O2380">
        <v>210000</v>
      </c>
      <c r="P2380">
        <v>105000</v>
      </c>
      <c r="Q2380">
        <v>0.5</v>
      </c>
      <c r="R2380" t="s">
        <v>104</v>
      </c>
    </row>
    <row r="2381" spans="1:18" x14ac:dyDescent="0.25">
      <c r="A2381" t="s">
        <v>41</v>
      </c>
      <c r="B2381">
        <v>1185732</v>
      </c>
      <c r="C2381" s="1">
        <v>44257</v>
      </c>
      <c r="D2381" t="s">
        <v>33</v>
      </c>
      <c r="E2381" t="s">
        <v>169</v>
      </c>
      <c r="F2381" t="s">
        <v>36</v>
      </c>
      <c r="G2381">
        <v>1</v>
      </c>
      <c r="H2381">
        <v>2021</v>
      </c>
      <c r="I2381" t="s">
        <v>69</v>
      </c>
      <c r="J2381" t="s">
        <v>115</v>
      </c>
      <c r="K2381" t="s">
        <v>116</v>
      </c>
      <c r="L2381" t="s">
        <v>21</v>
      </c>
      <c r="M2381">
        <v>30</v>
      </c>
      <c r="N2381">
        <v>920</v>
      </c>
      <c r="O2381">
        <v>276000</v>
      </c>
      <c r="P2381">
        <v>110400</v>
      </c>
      <c r="Q2381">
        <v>0.4</v>
      </c>
      <c r="R2381" t="s">
        <v>104</v>
      </c>
    </row>
    <row r="2382" spans="1:18" x14ac:dyDescent="0.25">
      <c r="A2382" t="s">
        <v>41</v>
      </c>
      <c r="B2382">
        <v>1185732</v>
      </c>
      <c r="C2382" s="1">
        <v>44257</v>
      </c>
      <c r="D2382" t="s">
        <v>33</v>
      </c>
      <c r="E2382" t="s">
        <v>169</v>
      </c>
      <c r="F2382" t="s">
        <v>36</v>
      </c>
      <c r="G2382">
        <v>1</v>
      </c>
      <c r="H2382">
        <v>2021</v>
      </c>
      <c r="I2382" t="s">
        <v>69</v>
      </c>
      <c r="J2382" t="s">
        <v>115</v>
      </c>
      <c r="K2382" t="s">
        <v>116</v>
      </c>
      <c r="L2382" t="s">
        <v>24</v>
      </c>
      <c r="M2382">
        <v>30</v>
      </c>
      <c r="N2382">
        <v>600</v>
      </c>
      <c r="O2382">
        <v>180000</v>
      </c>
      <c r="P2382">
        <v>63000</v>
      </c>
      <c r="Q2382">
        <v>0.35</v>
      </c>
      <c r="R2382" t="s">
        <v>104</v>
      </c>
    </row>
    <row r="2383" spans="1:18" x14ac:dyDescent="0.25">
      <c r="A2383" t="s">
        <v>41</v>
      </c>
      <c r="B2383">
        <v>1185732</v>
      </c>
      <c r="C2383" s="1">
        <v>44257</v>
      </c>
      <c r="D2383" t="s">
        <v>33</v>
      </c>
      <c r="E2383" t="s">
        <v>169</v>
      </c>
      <c r="F2383" t="s">
        <v>36</v>
      </c>
      <c r="G2383">
        <v>1</v>
      </c>
      <c r="H2383">
        <v>2021</v>
      </c>
      <c r="I2383" t="s">
        <v>69</v>
      </c>
      <c r="J2383" t="s">
        <v>115</v>
      </c>
      <c r="K2383" t="s">
        <v>116</v>
      </c>
      <c r="L2383" t="s">
        <v>26</v>
      </c>
      <c r="M2383">
        <v>20</v>
      </c>
      <c r="N2383">
        <v>625</v>
      </c>
      <c r="O2383">
        <v>125000</v>
      </c>
      <c r="P2383">
        <v>50000</v>
      </c>
      <c r="Q2383">
        <v>0.4</v>
      </c>
      <c r="R2383" t="s">
        <v>104</v>
      </c>
    </row>
    <row r="2384" spans="1:18" x14ac:dyDescent="0.25">
      <c r="A2384" t="s">
        <v>41</v>
      </c>
      <c r="B2384">
        <v>1185732</v>
      </c>
      <c r="C2384" s="1">
        <v>44257</v>
      </c>
      <c r="D2384" t="s">
        <v>33</v>
      </c>
      <c r="E2384" t="s">
        <v>169</v>
      </c>
      <c r="F2384" t="s">
        <v>36</v>
      </c>
      <c r="G2384">
        <v>1</v>
      </c>
      <c r="H2384">
        <v>2021</v>
      </c>
      <c r="I2384" t="s">
        <v>69</v>
      </c>
      <c r="J2384" t="s">
        <v>115</v>
      </c>
      <c r="K2384" t="s">
        <v>116</v>
      </c>
      <c r="L2384" t="s">
        <v>28</v>
      </c>
      <c r="M2384">
        <v>25</v>
      </c>
      <c r="N2384">
        <v>475</v>
      </c>
      <c r="O2384">
        <v>118750</v>
      </c>
      <c r="P2384">
        <v>47500</v>
      </c>
      <c r="Q2384">
        <v>0.4</v>
      </c>
      <c r="R2384" t="s">
        <v>104</v>
      </c>
    </row>
    <row r="2385" spans="1:18" x14ac:dyDescent="0.25">
      <c r="A2385" t="s">
        <v>41</v>
      </c>
      <c r="B2385">
        <v>1185732</v>
      </c>
      <c r="C2385" s="1">
        <v>44257</v>
      </c>
      <c r="D2385" t="s">
        <v>33</v>
      </c>
      <c r="E2385" t="s">
        <v>169</v>
      </c>
      <c r="F2385" t="s">
        <v>36</v>
      </c>
      <c r="G2385">
        <v>1</v>
      </c>
      <c r="H2385">
        <v>2021</v>
      </c>
      <c r="I2385" t="s">
        <v>69</v>
      </c>
      <c r="J2385" t="s">
        <v>115</v>
      </c>
      <c r="K2385" t="s">
        <v>116</v>
      </c>
      <c r="L2385" t="s">
        <v>30</v>
      </c>
      <c r="M2385">
        <v>40</v>
      </c>
      <c r="N2385">
        <v>525</v>
      </c>
      <c r="O2385">
        <v>210000</v>
      </c>
      <c r="P2385">
        <v>73500</v>
      </c>
      <c r="Q2385">
        <v>0.35</v>
      </c>
      <c r="R2385" t="s">
        <v>104</v>
      </c>
    </row>
    <row r="2386" spans="1:18" x14ac:dyDescent="0.25">
      <c r="A2386" t="s">
        <v>41</v>
      </c>
      <c r="B2386">
        <v>1185732</v>
      </c>
      <c r="C2386" s="1">
        <v>44257</v>
      </c>
      <c r="D2386" t="s">
        <v>33</v>
      </c>
      <c r="E2386" t="s">
        <v>169</v>
      </c>
      <c r="F2386" t="s">
        <v>36</v>
      </c>
      <c r="G2386">
        <v>1</v>
      </c>
      <c r="H2386">
        <v>2021</v>
      </c>
      <c r="I2386" t="s">
        <v>69</v>
      </c>
      <c r="J2386" t="s">
        <v>115</v>
      </c>
      <c r="K2386" t="s">
        <v>116</v>
      </c>
      <c r="L2386" t="s">
        <v>32</v>
      </c>
      <c r="M2386">
        <v>30</v>
      </c>
      <c r="N2386">
        <v>625</v>
      </c>
      <c r="O2386">
        <v>187500</v>
      </c>
      <c r="P2386">
        <v>93750</v>
      </c>
      <c r="Q2386">
        <v>0.5</v>
      </c>
      <c r="R2386" t="s">
        <v>104</v>
      </c>
    </row>
    <row r="2387" spans="1:18" x14ac:dyDescent="0.25">
      <c r="A2387" t="s">
        <v>41</v>
      </c>
      <c r="B2387">
        <v>1185732</v>
      </c>
      <c r="C2387" s="1">
        <v>44289</v>
      </c>
      <c r="D2387" t="s">
        <v>27</v>
      </c>
      <c r="E2387" t="s">
        <v>170</v>
      </c>
      <c r="F2387" t="s">
        <v>38</v>
      </c>
      <c r="G2387">
        <v>2</v>
      </c>
      <c r="H2387">
        <v>2021</v>
      </c>
      <c r="I2387" t="s">
        <v>69</v>
      </c>
      <c r="J2387" t="s">
        <v>115</v>
      </c>
      <c r="K2387" t="s">
        <v>116</v>
      </c>
      <c r="L2387" t="s">
        <v>21</v>
      </c>
      <c r="M2387">
        <v>30</v>
      </c>
      <c r="N2387">
        <v>875</v>
      </c>
      <c r="O2387">
        <v>262500</v>
      </c>
      <c r="P2387">
        <v>105000</v>
      </c>
      <c r="Q2387">
        <v>0.4</v>
      </c>
      <c r="R2387" t="s">
        <v>104</v>
      </c>
    </row>
    <row r="2388" spans="1:18" x14ac:dyDescent="0.25">
      <c r="A2388" t="s">
        <v>41</v>
      </c>
      <c r="B2388">
        <v>1185732</v>
      </c>
      <c r="C2388" s="1">
        <v>44289</v>
      </c>
      <c r="D2388" t="s">
        <v>27</v>
      </c>
      <c r="E2388" t="s">
        <v>170</v>
      </c>
      <c r="F2388" t="s">
        <v>38</v>
      </c>
      <c r="G2388">
        <v>2</v>
      </c>
      <c r="H2388">
        <v>2021</v>
      </c>
      <c r="I2388" t="s">
        <v>69</v>
      </c>
      <c r="J2388" t="s">
        <v>115</v>
      </c>
      <c r="K2388" t="s">
        <v>116</v>
      </c>
      <c r="L2388" t="s">
        <v>24</v>
      </c>
      <c r="M2388">
        <v>30</v>
      </c>
      <c r="N2388">
        <v>575</v>
      </c>
      <c r="O2388">
        <v>172500</v>
      </c>
      <c r="P2388">
        <v>60375</v>
      </c>
      <c r="Q2388">
        <v>0.35</v>
      </c>
      <c r="R2388" t="s">
        <v>104</v>
      </c>
    </row>
    <row r="2389" spans="1:18" x14ac:dyDescent="0.25">
      <c r="A2389" t="s">
        <v>41</v>
      </c>
      <c r="B2389">
        <v>1185732</v>
      </c>
      <c r="C2389" s="1">
        <v>44289</v>
      </c>
      <c r="D2389" t="s">
        <v>27</v>
      </c>
      <c r="E2389" t="s">
        <v>170</v>
      </c>
      <c r="F2389" t="s">
        <v>38</v>
      </c>
      <c r="G2389">
        <v>2</v>
      </c>
      <c r="H2389">
        <v>2021</v>
      </c>
      <c r="I2389" t="s">
        <v>69</v>
      </c>
      <c r="J2389" t="s">
        <v>115</v>
      </c>
      <c r="K2389" t="s">
        <v>116</v>
      </c>
      <c r="L2389" t="s">
        <v>26</v>
      </c>
      <c r="M2389">
        <v>20</v>
      </c>
      <c r="N2389">
        <v>575</v>
      </c>
      <c r="O2389">
        <v>115000</v>
      </c>
      <c r="P2389">
        <v>46000</v>
      </c>
      <c r="Q2389">
        <v>0.4</v>
      </c>
      <c r="R2389" t="s">
        <v>104</v>
      </c>
    </row>
    <row r="2390" spans="1:18" x14ac:dyDescent="0.25">
      <c r="A2390" t="s">
        <v>41</v>
      </c>
      <c r="B2390">
        <v>1185732</v>
      </c>
      <c r="C2390" s="1">
        <v>44289</v>
      </c>
      <c r="D2390" t="s">
        <v>27</v>
      </c>
      <c r="E2390" t="s">
        <v>170</v>
      </c>
      <c r="F2390" t="s">
        <v>38</v>
      </c>
      <c r="G2390">
        <v>2</v>
      </c>
      <c r="H2390">
        <v>2021</v>
      </c>
      <c r="I2390" t="s">
        <v>69</v>
      </c>
      <c r="J2390" t="s">
        <v>115</v>
      </c>
      <c r="K2390" t="s">
        <v>116</v>
      </c>
      <c r="L2390" t="s">
        <v>28</v>
      </c>
      <c r="M2390">
        <v>25</v>
      </c>
      <c r="N2390">
        <v>500</v>
      </c>
      <c r="O2390">
        <v>125000</v>
      </c>
      <c r="P2390">
        <v>50000</v>
      </c>
      <c r="Q2390">
        <v>0.4</v>
      </c>
      <c r="R2390" t="s">
        <v>104</v>
      </c>
    </row>
    <row r="2391" spans="1:18" x14ac:dyDescent="0.25">
      <c r="A2391" t="s">
        <v>41</v>
      </c>
      <c r="B2391">
        <v>1185732</v>
      </c>
      <c r="C2391" s="1">
        <v>44289</v>
      </c>
      <c r="D2391" t="s">
        <v>27</v>
      </c>
      <c r="E2391" t="s">
        <v>170</v>
      </c>
      <c r="F2391" t="s">
        <v>38</v>
      </c>
      <c r="G2391">
        <v>2</v>
      </c>
      <c r="H2391">
        <v>2021</v>
      </c>
      <c r="I2391" t="s">
        <v>69</v>
      </c>
      <c r="J2391" t="s">
        <v>115</v>
      </c>
      <c r="K2391" t="s">
        <v>116</v>
      </c>
      <c r="L2391" t="s">
        <v>30</v>
      </c>
      <c r="M2391">
        <v>45</v>
      </c>
      <c r="N2391">
        <v>525</v>
      </c>
      <c r="O2391">
        <v>236250</v>
      </c>
      <c r="P2391">
        <v>82687.5</v>
      </c>
      <c r="Q2391">
        <v>0.35</v>
      </c>
      <c r="R2391" t="s">
        <v>104</v>
      </c>
    </row>
    <row r="2392" spans="1:18" x14ac:dyDescent="0.25">
      <c r="A2392" t="s">
        <v>41</v>
      </c>
      <c r="B2392">
        <v>1185732</v>
      </c>
      <c r="C2392" s="1">
        <v>44289</v>
      </c>
      <c r="D2392" t="s">
        <v>27</v>
      </c>
      <c r="E2392" t="s">
        <v>170</v>
      </c>
      <c r="F2392" t="s">
        <v>38</v>
      </c>
      <c r="G2392">
        <v>2</v>
      </c>
      <c r="H2392">
        <v>2021</v>
      </c>
      <c r="I2392" t="s">
        <v>69</v>
      </c>
      <c r="J2392" t="s">
        <v>115</v>
      </c>
      <c r="K2392" t="s">
        <v>116</v>
      </c>
      <c r="L2392" t="s">
        <v>32</v>
      </c>
      <c r="M2392">
        <v>35</v>
      </c>
      <c r="N2392">
        <v>675</v>
      </c>
      <c r="O2392">
        <v>236250</v>
      </c>
      <c r="P2392">
        <v>118125</v>
      </c>
      <c r="Q2392">
        <v>0.5</v>
      </c>
      <c r="R2392" t="s">
        <v>104</v>
      </c>
    </row>
    <row r="2393" spans="1:18" x14ac:dyDescent="0.25">
      <c r="A2393" t="s">
        <v>41</v>
      </c>
      <c r="B2393">
        <v>1185732</v>
      </c>
      <c r="C2393" s="1">
        <v>44318</v>
      </c>
      <c r="D2393" t="s">
        <v>29</v>
      </c>
      <c r="E2393" t="s">
        <v>170</v>
      </c>
      <c r="F2393" t="s">
        <v>39</v>
      </c>
      <c r="G2393">
        <v>2</v>
      </c>
      <c r="H2393">
        <v>2021</v>
      </c>
      <c r="I2393" t="s">
        <v>69</v>
      </c>
      <c r="J2393" t="s">
        <v>115</v>
      </c>
      <c r="K2393" t="s">
        <v>116</v>
      </c>
      <c r="L2393" t="s">
        <v>21</v>
      </c>
      <c r="M2393">
        <v>45</v>
      </c>
      <c r="N2393">
        <v>945</v>
      </c>
      <c r="O2393">
        <v>425250</v>
      </c>
      <c r="P2393">
        <v>170100</v>
      </c>
      <c r="Q2393">
        <v>0.4</v>
      </c>
      <c r="R2393" t="s">
        <v>104</v>
      </c>
    </row>
    <row r="2394" spans="1:18" x14ac:dyDescent="0.25">
      <c r="A2394" t="s">
        <v>41</v>
      </c>
      <c r="B2394">
        <v>1185732</v>
      </c>
      <c r="C2394" s="1">
        <v>44318</v>
      </c>
      <c r="D2394" t="s">
        <v>29</v>
      </c>
      <c r="E2394" t="s">
        <v>170</v>
      </c>
      <c r="F2394" t="s">
        <v>39</v>
      </c>
      <c r="G2394">
        <v>2</v>
      </c>
      <c r="H2394">
        <v>2021</v>
      </c>
      <c r="I2394" t="s">
        <v>69</v>
      </c>
      <c r="J2394" t="s">
        <v>115</v>
      </c>
      <c r="K2394" t="s">
        <v>116</v>
      </c>
      <c r="L2394" t="s">
        <v>24</v>
      </c>
      <c r="M2394">
        <v>45</v>
      </c>
      <c r="N2394">
        <v>650</v>
      </c>
      <c r="O2394">
        <v>292500</v>
      </c>
      <c r="P2394">
        <v>102375</v>
      </c>
      <c r="Q2394">
        <v>0.35</v>
      </c>
      <c r="R2394" t="s">
        <v>104</v>
      </c>
    </row>
    <row r="2395" spans="1:18" x14ac:dyDescent="0.25">
      <c r="A2395" t="s">
        <v>41</v>
      </c>
      <c r="B2395">
        <v>1185732</v>
      </c>
      <c r="C2395" s="1">
        <v>44318</v>
      </c>
      <c r="D2395" t="s">
        <v>29</v>
      </c>
      <c r="E2395" t="s">
        <v>170</v>
      </c>
      <c r="F2395" t="s">
        <v>39</v>
      </c>
      <c r="G2395">
        <v>2</v>
      </c>
      <c r="H2395">
        <v>2021</v>
      </c>
      <c r="I2395" t="s">
        <v>69</v>
      </c>
      <c r="J2395" t="s">
        <v>115</v>
      </c>
      <c r="K2395" t="s">
        <v>116</v>
      </c>
      <c r="L2395" t="s">
        <v>26</v>
      </c>
      <c r="M2395">
        <v>40</v>
      </c>
      <c r="N2395">
        <v>625</v>
      </c>
      <c r="O2395">
        <v>250000</v>
      </c>
      <c r="P2395">
        <v>100000</v>
      </c>
      <c r="Q2395">
        <v>0.4</v>
      </c>
      <c r="R2395" t="s">
        <v>104</v>
      </c>
    </row>
    <row r="2396" spans="1:18" x14ac:dyDescent="0.25">
      <c r="A2396" t="s">
        <v>41</v>
      </c>
      <c r="B2396">
        <v>1185732</v>
      </c>
      <c r="C2396" s="1">
        <v>44318</v>
      </c>
      <c r="D2396" t="s">
        <v>29</v>
      </c>
      <c r="E2396" t="s">
        <v>170</v>
      </c>
      <c r="F2396" t="s">
        <v>39</v>
      </c>
      <c r="G2396">
        <v>2</v>
      </c>
      <c r="H2396">
        <v>2021</v>
      </c>
      <c r="I2396" t="s">
        <v>69</v>
      </c>
      <c r="J2396" t="s">
        <v>115</v>
      </c>
      <c r="K2396" t="s">
        <v>116</v>
      </c>
      <c r="L2396" t="s">
        <v>28</v>
      </c>
      <c r="M2396">
        <v>40</v>
      </c>
      <c r="N2396">
        <v>575</v>
      </c>
      <c r="O2396">
        <v>230000</v>
      </c>
      <c r="P2396">
        <v>92000</v>
      </c>
      <c r="Q2396">
        <v>0.4</v>
      </c>
      <c r="R2396" t="s">
        <v>104</v>
      </c>
    </row>
    <row r="2397" spans="1:18" x14ac:dyDescent="0.25">
      <c r="A2397" t="s">
        <v>41</v>
      </c>
      <c r="B2397">
        <v>1185732</v>
      </c>
      <c r="C2397" s="1">
        <v>44318</v>
      </c>
      <c r="D2397" t="s">
        <v>29</v>
      </c>
      <c r="E2397" t="s">
        <v>170</v>
      </c>
      <c r="F2397" t="s">
        <v>39</v>
      </c>
      <c r="G2397">
        <v>2</v>
      </c>
      <c r="H2397">
        <v>2021</v>
      </c>
      <c r="I2397" t="s">
        <v>69</v>
      </c>
      <c r="J2397" t="s">
        <v>115</v>
      </c>
      <c r="K2397" t="s">
        <v>116</v>
      </c>
      <c r="L2397" t="s">
        <v>30</v>
      </c>
      <c r="M2397">
        <v>50</v>
      </c>
      <c r="N2397">
        <v>600</v>
      </c>
      <c r="O2397">
        <v>300000</v>
      </c>
      <c r="P2397">
        <v>105000</v>
      </c>
      <c r="Q2397">
        <v>0.35</v>
      </c>
      <c r="R2397" t="s">
        <v>104</v>
      </c>
    </row>
    <row r="2398" spans="1:18" x14ac:dyDescent="0.25">
      <c r="A2398" t="s">
        <v>41</v>
      </c>
      <c r="B2398">
        <v>1185732</v>
      </c>
      <c r="C2398" s="1">
        <v>44318</v>
      </c>
      <c r="D2398" t="s">
        <v>29</v>
      </c>
      <c r="E2398" t="s">
        <v>170</v>
      </c>
      <c r="F2398" t="s">
        <v>39</v>
      </c>
      <c r="G2398">
        <v>2</v>
      </c>
      <c r="H2398">
        <v>2021</v>
      </c>
      <c r="I2398" t="s">
        <v>69</v>
      </c>
      <c r="J2398" t="s">
        <v>115</v>
      </c>
      <c r="K2398" t="s">
        <v>116</v>
      </c>
      <c r="L2398" t="s">
        <v>32</v>
      </c>
      <c r="M2398">
        <v>55</v>
      </c>
      <c r="N2398">
        <v>700</v>
      </c>
      <c r="O2398">
        <v>385000</v>
      </c>
      <c r="P2398">
        <v>192500</v>
      </c>
      <c r="Q2398">
        <v>0.5</v>
      </c>
      <c r="R2398" t="s">
        <v>104</v>
      </c>
    </row>
    <row r="2399" spans="1:18" x14ac:dyDescent="0.25">
      <c r="A2399" t="s">
        <v>41</v>
      </c>
      <c r="B2399">
        <v>1185732</v>
      </c>
      <c r="C2399" s="1">
        <v>44351</v>
      </c>
      <c r="D2399" t="s">
        <v>25</v>
      </c>
      <c r="E2399" t="s">
        <v>169</v>
      </c>
      <c r="F2399" t="s">
        <v>56</v>
      </c>
      <c r="G2399">
        <v>2</v>
      </c>
      <c r="H2399">
        <v>2021</v>
      </c>
      <c r="I2399" t="s">
        <v>69</v>
      </c>
      <c r="J2399" t="s">
        <v>115</v>
      </c>
      <c r="K2399" t="s">
        <v>116</v>
      </c>
      <c r="L2399" t="s">
        <v>21</v>
      </c>
      <c r="M2399">
        <v>50</v>
      </c>
      <c r="N2399">
        <v>950</v>
      </c>
      <c r="O2399">
        <v>475000</v>
      </c>
      <c r="P2399">
        <v>190000</v>
      </c>
      <c r="Q2399">
        <v>0.4</v>
      </c>
      <c r="R2399" t="s">
        <v>104</v>
      </c>
    </row>
    <row r="2400" spans="1:18" x14ac:dyDescent="0.25">
      <c r="A2400" t="s">
        <v>41</v>
      </c>
      <c r="B2400">
        <v>1185732</v>
      </c>
      <c r="C2400" s="1">
        <v>44351</v>
      </c>
      <c r="D2400" t="s">
        <v>25</v>
      </c>
      <c r="E2400" t="s">
        <v>169</v>
      </c>
      <c r="F2400" t="s">
        <v>56</v>
      </c>
      <c r="G2400">
        <v>2</v>
      </c>
      <c r="H2400">
        <v>2021</v>
      </c>
      <c r="I2400" t="s">
        <v>69</v>
      </c>
      <c r="J2400" t="s">
        <v>115</v>
      </c>
      <c r="K2400" t="s">
        <v>116</v>
      </c>
      <c r="L2400" t="s">
        <v>24</v>
      </c>
      <c r="M2400">
        <v>45</v>
      </c>
      <c r="N2400">
        <v>700</v>
      </c>
      <c r="O2400">
        <v>315000</v>
      </c>
      <c r="P2400">
        <v>110250</v>
      </c>
      <c r="Q2400">
        <v>0.35</v>
      </c>
      <c r="R2400" t="s">
        <v>104</v>
      </c>
    </row>
    <row r="2401" spans="1:18" x14ac:dyDescent="0.25">
      <c r="A2401" t="s">
        <v>41</v>
      </c>
      <c r="B2401">
        <v>1185732</v>
      </c>
      <c r="C2401" s="1">
        <v>44351</v>
      </c>
      <c r="D2401" t="s">
        <v>25</v>
      </c>
      <c r="E2401" t="s">
        <v>169</v>
      </c>
      <c r="F2401" t="s">
        <v>56</v>
      </c>
      <c r="G2401">
        <v>2</v>
      </c>
      <c r="H2401">
        <v>2021</v>
      </c>
      <c r="I2401" t="s">
        <v>69</v>
      </c>
      <c r="J2401" t="s">
        <v>115</v>
      </c>
      <c r="K2401" t="s">
        <v>116</v>
      </c>
      <c r="L2401" t="s">
        <v>26</v>
      </c>
      <c r="M2401">
        <v>50</v>
      </c>
      <c r="N2401">
        <v>675</v>
      </c>
      <c r="O2401">
        <v>337500</v>
      </c>
      <c r="P2401">
        <v>135000</v>
      </c>
      <c r="Q2401">
        <v>0.4</v>
      </c>
      <c r="R2401" t="s">
        <v>104</v>
      </c>
    </row>
    <row r="2402" spans="1:18" x14ac:dyDescent="0.25">
      <c r="A2402" t="s">
        <v>41</v>
      </c>
      <c r="B2402">
        <v>1185732</v>
      </c>
      <c r="C2402" s="1">
        <v>44351</v>
      </c>
      <c r="D2402" t="s">
        <v>25</v>
      </c>
      <c r="E2402" t="s">
        <v>169</v>
      </c>
      <c r="F2402" t="s">
        <v>56</v>
      </c>
      <c r="G2402">
        <v>2</v>
      </c>
      <c r="H2402">
        <v>2021</v>
      </c>
      <c r="I2402" t="s">
        <v>69</v>
      </c>
      <c r="J2402" t="s">
        <v>115</v>
      </c>
      <c r="K2402" t="s">
        <v>116</v>
      </c>
      <c r="L2402" t="s">
        <v>28</v>
      </c>
      <c r="M2402">
        <v>50</v>
      </c>
      <c r="N2402">
        <v>650</v>
      </c>
      <c r="O2402">
        <v>325000</v>
      </c>
      <c r="P2402">
        <v>130000</v>
      </c>
      <c r="Q2402">
        <v>0.4</v>
      </c>
      <c r="R2402" t="s">
        <v>104</v>
      </c>
    </row>
    <row r="2403" spans="1:18" x14ac:dyDescent="0.25">
      <c r="A2403" t="s">
        <v>41</v>
      </c>
      <c r="B2403">
        <v>1185732</v>
      </c>
      <c r="C2403" s="1">
        <v>44351</v>
      </c>
      <c r="D2403" t="s">
        <v>25</v>
      </c>
      <c r="E2403" t="s">
        <v>169</v>
      </c>
      <c r="F2403" t="s">
        <v>56</v>
      </c>
      <c r="G2403">
        <v>2</v>
      </c>
      <c r="H2403">
        <v>2021</v>
      </c>
      <c r="I2403" t="s">
        <v>69</v>
      </c>
      <c r="J2403" t="s">
        <v>115</v>
      </c>
      <c r="K2403" t="s">
        <v>116</v>
      </c>
      <c r="L2403" t="s">
        <v>30</v>
      </c>
      <c r="M2403">
        <v>65</v>
      </c>
      <c r="N2403">
        <v>650</v>
      </c>
      <c r="O2403">
        <v>422500</v>
      </c>
      <c r="P2403">
        <v>147875</v>
      </c>
      <c r="Q2403">
        <v>0.35</v>
      </c>
      <c r="R2403" t="s">
        <v>104</v>
      </c>
    </row>
    <row r="2404" spans="1:18" x14ac:dyDescent="0.25">
      <c r="A2404" t="s">
        <v>41</v>
      </c>
      <c r="B2404">
        <v>1185732</v>
      </c>
      <c r="C2404" s="1">
        <v>44351</v>
      </c>
      <c r="D2404" t="s">
        <v>25</v>
      </c>
      <c r="E2404" t="s">
        <v>169</v>
      </c>
      <c r="F2404" t="s">
        <v>56</v>
      </c>
      <c r="G2404">
        <v>2</v>
      </c>
      <c r="H2404">
        <v>2021</v>
      </c>
      <c r="I2404" t="s">
        <v>69</v>
      </c>
      <c r="J2404" t="s">
        <v>115</v>
      </c>
      <c r="K2404" t="s">
        <v>116</v>
      </c>
      <c r="L2404" t="s">
        <v>32</v>
      </c>
      <c r="M2404">
        <v>70</v>
      </c>
      <c r="N2404">
        <v>825</v>
      </c>
      <c r="O2404">
        <v>577500</v>
      </c>
      <c r="P2404">
        <v>288750</v>
      </c>
      <c r="Q2404">
        <v>0.5</v>
      </c>
      <c r="R2404" t="s">
        <v>104</v>
      </c>
    </row>
    <row r="2405" spans="1:18" x14ac:dyDescent="0.25">
      <c r="A2405" t="s">
        <v>41</v>
      </c>
      <c r="B2405">
        <v>1185732</v>
      </c>
      <c r="C2405" s="1">
        <v>44379</v>
      </c>
      <c r="D2405" t="s">
        <v>25</v>
      </c>
      <c r="E2405" t="s">
        <v>169</v>
      </c>
      <c r="F2405" t="s">
        <v>40</v>
      </c>
      <c r="G2405">
        <v>3</v>
      </c>
      <c r="H2405">
        <v>2021</v>
      </c>
      <c r="I2405" t="s">
        <v>69</v>
      </c>
      <c r="J2405" t="s">
        <v>115</v>
      </c>
      <c r="K2405" t="s">
        <v>116</v>
      </c>
      <c r="L2405" t="s">
        <v>21</v>
      </c>
      <c r="M2405">
        <v>65</v>
      </c>
      <c r="N2405">
        <v>1050</v>
      </c>
      <c r="O2405">
        <v>682500</v>
      </c>
      <c r="P2405">
        <v>273000</v>
      </c>
      <c r="Q2405">
        <v>0.4</v>
      </c>
      <c r="R2405" t="s">
        <v>104</v>
      </c>
    </row>
    <row r="2406" spans="1:18" x14ac:dyDescent="0.25">
      <c r="A2406" t="s">
        <v>41</v>
      </c>
      <c r="B2406">
        <v>1185732</v>
      </c>
      <c r="C2406" s="1">
        <v>44379</v>
      </c>
      <c r="D2406" t="s">
        <v>25</v>
      </c>
      <c r="E2406" t="s">
        <v>169</v>
      </c>
      <c r="F2406" t="s">
        <v>40</v>
      </c>
      <c r="G2406">
        <v>3</v>
      </c>
      <c r="H2406">
        <v>2021</v>
      </c>
      <c r="I2406" t="s">
        <v>69</v>
      </c>
      <c r="J2406" t="s">
        <v>115</v>
      </c>
      <c r="K2406" t="s">
        <v>116</v>
      </c>
      <c r="L2406" t="s">
        <v>24</v>
      </c>
      <c r="M2406">
        <v>60</v>
      </c>
      <c r="N2406">
        <v>800</v>
      </c>
      <c r="O2406">
        <v>480000</v>
      </c>
      <c r="P2406">
        <v>168000</v>
      </c>
      <c r="Q2406">
        <v>0.35</v>
      </c>
      <c r="R2406" t="s">
        <v>104</v>
      </c>
    </row>
    <row r="2407" spans="1:18" x14ac:dyDescent="0.25">
      <c r="A2407" t="s">
        <v>41</v>
      </c>
      <c r="B2407">
        <v>1185732</v>
      </c>
      <c r="C2407" s="1">
        <v>44379</v>
      </c>
      <c r="D2407" t="s">
        <v>25</v>
      </c>
      <c r="E2407" t="s">
        <v>169</v>
      </c>
      <c r="F2407" t="s">
        <v>40</v>
      </c>
      <c r="G2407">
        <v>3</v>
      </c>
      <c r="H2407">
        <v>2021</v>
      </c>
      <c r="I2407" t="s">
        <v>69</v>
      </c>
      <c r="J2407" t="s">
        <v>115</v>
      </c>
      <c r="K2407" t="s">
        <v>116</v>
      </c>
      <c r="L2407" t="s">
        <v>26</v>
      </c>
      <c r="M2407">
        <v>55</v>
      </c>
      <c r="N2407">
        <v>725</v>
      </c>
      <c r="O2407">
        <v>398750</v>
      </c>
      <c r="P2407">
        <v>159500</v>
      </c>
      <c r="Q2407">
        <v>0.4</v>
      </c>
      <c r="R2407" t="s">
        <v>104</v>
      </c>
    </row>
    <row r="2408" spans="1:18" x14ac:dyDescent="0.25">
      <c r="A2408" t="s">
        <v>41</v>
      </c>
      <c r="B2408">
        <v>1185732</v>
      </c>
      <c r="C2408" s="1">
        <v>44379</v>
      </c>
      <c r="D2408" t="s">
        <v>25</v>
      </c>
      <c r="E2408" t="s">
        <v>169</v>
      </c>
      <c r="F2408" t="s">
        <v>40</v>
      </c>
      <c r="G2408">
        <v>3</v>
      </c>
      <c r="H2408">
        <v>2021</v>
      </c>
      <c r="I2408" t="s">
        <v>69</v>
      </c>
      <c r="J2408" t="s">
        <v>115</v>
      </c>
      <c r="K2408" t="s">
        <v>116</v>
      </c>
      <c r="L2408" t="s">
        <v>28</v>
      </c>
      <c r="M2408">
        <v>55</v>
      </c>
      <c r="N2408">
        <v>675</v>
      </c>
      <c r="O2408">
        <v>371250</v>
      </c>
      <c r="P2408">
        <v>148500</v>
      </c>
      <c r="Q2408">
        <v>0.4</v>
      </c>
      <c r="R2408" t="s">
        <v>104</v>
      </c>
    </row>
    <row r="2409" spans="1:18" x14ac:dyDescent="0.25">
      <c r="A2409" t="s">
        <v>41</v>
      </c>
      <c r="B2409">
        <v>1185732</v>
      </c>
      <c r="C2409" s="1">
        <v>44379</v>
      </c>
      <c r="D2409" t="s">
        <v>25</v>
      </c>
      <c r="E2409" t="s">
        <v>169</v>
      </c>
      <c r="F2409" t="s">
        <v>40</v>
      </c>
      <c r="G2409">
        <v>3</v>
      </c>
      <c r="H2409">
        <v>2021</v>
      </c>
      <c r="I2409" t="s">
        <v>69</v>
      </c>
      <c r="J2409" t="s">
        <v>115</v>
      </c>
      <c r="K2409" t="s">
        <v>116</v>
      </c>
      <c r="L2409" t="s">
        <v>30</v>
      </c>
      <c r="M2409">
        <v>65</v>
      </c>
      <c r="N2409">
        <v>700</v>
      </c>
      <c r="O2409">
        <v>455000</v>
      </c>
      <c r="P2409">
        <v>159250</v>
      </c>
      <c r="Q2409">
        <v>0.35</v>
      </c>
      <c r="R2409" t="s">
        <v>104</v>
      </c>
    </row>
    <row r="2410" spans="1:18" x14ac:dyDescent="0.25">
      <c r="A2410" t="s">
        <v>41</v>
      </c>
      <c r="B2410">
        <v>1185732</v>
      </c>
      <c r="C2410" s="1">
        <v>44379</v>
      </c>
      <c r="D2410" t="s">
        <v>25</v>
      </c>
      <c r="E2410" t="s">
        <v>169</v>
      </c>
      <c r="F2410" t="s">
        <v>40</v>
      </c>
      <c r="G2410">
        <v>3</v>
      </c>
      <c r="H2410">
        <v>2021</v>
      </c>
      <c r="I2410" t="s">
        <v>69</v>
      </c>
      <c r="J2410" t="s">
        <v>115</v>
      </c>
      <c r="K2410" t="s">
        <v>116</v>
      </c>
      <c r="L2410" t="s">
        <v>32</v>
      </c>
      <c r="M2410">
        <v>70</v>
      </c>
      <c r="N2410">
        <v>875</v>
      </c>
      <c r="O2410">
        <v>612500</v>
      </c>
      <c r="P2410">
        <v>306250</v>
      </c>
      <c r="Q2410">
        <v>0.5</v>
      </c>
      <c r="R2410" t="s">
        <v>104</v>
      </c>
    </row>
    <row r="2411" spans="1:18" x14ac:dyDescent="0.25">
      <c r="A2411" t="s">
        <v>41</v>
      </c>
      <c r="B2411">
        <v>1185732</v>
      </c>
      <c r="C2411" s="1">
        <v>44411</v>
      </c>
      <c r="D2411" t="s">
        <v>33</v>
      </c>
      <c r="E2411" t="s">
        <v>169</v>
      </c>
      <c r="F2411" t="s">
        <v>45</v>
      </c>
      <c r="G2411">
        <v>3</v>
      </c>
      <c r="H2411">
        <v>2021</v>
      </c>
      <c r="I2411" t="s">
        <v>69</v>
      </c>
      <c r="J2411" t="s">
        <v>115</v>
      </c>
      <c r="K2411" t="s">
        <v>116</v>
      </c>
      <c r="L2411" t="s">
        <v>21</v>
      </c>
      <c r="M2411">
        <v>65</v>
      </c>
      <c r="N2411">
        <v>1025</v>
      </c>
      <c r="O2411">
        <v>666250</v>
      </c>
      <c r="P2411">
        <v>266500</v>
      </c>
      <c r="Q2411">
        <v>0.4</v>
      </c>
      <c r="R2411" t="s">
        <v>104</v>
      </c>
    </row>
    <row r="2412" spans="1:18" x14ac:dyDescent="0.25">
      <c r="A2412" t="s">
        <v>41</v>
      </c>
      <c r="B2412">
        <v>1185732</v>
      </c>
      <c r="C2412" s="1">
        <v>44411</v>
      </c>
      <c r="D2412" t="s">
        <v>33</v>
      </c>
      <c r="E2412" t="s">
        <v>169</v>
      </c>
      <c r="F2412" t="s">
        <v>45</v>
      </c>
      <c r="G2412">
        <v>3</v>
      </c>
      <c r="H2412">
        <v>2021</v>
      </c>
      <c r="I2412" t="s">
        <v>69</v>
      </c>
      <c r="J2412" t="s">
        <v>115</v>
      </c>
      <c r="K2412" t="s">
        <v>116</v>
      </c>
      <c r="L2412" t="s">
        <v>24</v>
      </c>
      <c r="M2412">
        <v>60</v>
      </c>
      <c r="N2412">
        <v>800</v>
      </c>
      <c r="O2412">
        <v>480000</v>
      </c>
      <c r="P2412">
        <v>168000</v>
      </c>
      <c r="Q2412">
        <v>0.35</v>
      </c>
      <c r="R2412" t="s">
        <v>104</v>
      </c>
    </row>
    <row r="2413" spans="1:18" x14ac:dyDescent="0.25">
      <c r="A2413" t="s">
        <v>41</v>
      </c>
      <c r="B2413">
        <v>1185732</v>
      </c>
      <c r="C2413" s="1">
        <v>44411</v>
      </c>
      <c r="D2413" t="s">
        <v>33</v>
      </c>
      <c r="E2413" t="s">
        <v>169</v>
      </c>
      <c r="F2413" t="s">
        <v>45</v>
      </c>
      <c r="G2413">
        <v>3</v>
      </c>
      <c r="H2413">
        <v>2021</v>
      </c>
      <c r="I2413" t="s">
        <v>69</v>
      </c>
      <c r="J2413" t="s">
        <v>115</v>
      </c>
      <c r="K2413" t="s">
        <v>116</v>
      </c>
      <c r="L2413" t="s">
        <v>26</v>
      </c>
      <c r="M2413">
        <v>55</v>
      </c>
      <c r="N2413">
        <v>725</v>
      </c>
      <c r="O2413">
        <v>398750</v>
      </c>
      <c r="P2413">
        <v>159500</v>
      </c>
      <c r="Q2413">
        <v>0.4</v>
      </c>
      <c r="R2413" t="s">
        <v>104</v>
      </c>
    </row>
    <row r="2414" spans="1:18" x14ac:dyDescent="0.25">
      <c r="A2414" t="s">
        <v>41</v>
      </c>
      <c r="B2414">
        <v>1185732</v>
      </c>
      <c r="C2414" s="1">
        <v>44411</v>
      </c>
      <c r="D2414" t="s">
        <v>33</v>
      </c>
      <c r="E2414" t="s">
        <v>169</v>
      </c>
      <c r="F2414" t="s">
        <v>45</v>
      </c>
      <c r="G2414">
        <v>3</v>
      </c>
      <c r="H2414">
        <v>2021</v>
      </c>
      <c r="I2414" t="s">
        <v>69</v>
      </c>
      <c r="J2414" t="s">
        <v>115</v>
      </c>
      <c r="K2414" t="s">
        <v>116</v>
      </c>
      <c r="L2414" t="s">
        <v>28</v>
      </c>
      <c r="M2414">
        <v>45</v>
      </c>
      <c r="N2414">
        <v>675</v>
      </c>
      <c r="O2414">
        <v>303750</v>
      </c>
      <c r="P2414">
        <v>121500</v>
      </c>
      <c r="Q2414">
        <v>0.4</v>
      </c>
      <c r="R2414" t="s">
        <v>104</v>
      </c>
    </row>
    <row r="2415" spans="1:18" x14ac:dyDescent="0.25">
      <c r="A2415" t="s">
        <v>41</v>
      </c>
      <c r="B2415">
        <v>1185732</v>
      </c>
      <c r="C2415" s="1">
        <v>44411</v>
      </c>
      <c r="D2415" t="s">
        <v>33</v>
      </c>
      <c r="E2415" t="s">
        <v>169</v>
      </c>
      <c r="F2415" t="s">
        <v>45</v>
      </c>
      <c r="G2415">
        <v>3</v>
      </c>
      <c r="H2415">
        <v>2021</v>
      </c>
      <c r="I2415" t="s">
        <v>69</v>
      </c>
      <c r="J2415" t="s">
        <v>115</v>
      </c>
      <c r="K2415" t="s">
        <v>116</v>
      </c>
      <c r="L2415" t="s">
        <v>30</v>
      </c>
      <c r="M2415">
        <v>55</v>
      </c>
      <c r="N2415">
        <v>650</v>
      </c>
      <c r="O2415">
        <v>357500</v>
      </c>
      <c r="P2415">
        <v>125125</v>
      </c>
      <c r="Q2415">
        <v>0.35</v>
      </c>
      <c r="R2415" t="s">
        <v>104</v>
      </c>
    </row>
    <row r="2416" spans="1:18" x14ac:dyDescent="0.25">
      <c r="A2416" t="s">
        <v>41</v>
      </c>
      <c r="B2416">
        <v>1185732</v>
      </c>
      <c r="C2416" s="1">
        <v>44411</v>
      </c>
      <c r="D2416" t="s">
        <v>33</v>
      </c>
      <c r="E2416" t="s">
        <v>169</v>
      </c>
      <c r="F2416" t="s">
        <v>45</v>
      </c>
      <c r="G2416">
        <v>3</v>
      </c>
      <c r="H2416">
        <v>2021</v>
      </c>
      <c r="I2416" t="s">
        <v>69</v>
      </c>
      <c r="J2416" t="s">
        <v>115</v>
      </c>
      <c r="K2416" t="s">
        <v>116</v>
      </c>
      <c r="L2416" t="s">
        <v>32</v>
      </c>
      <c r="M2416">
        <v>60</v>
      </c>
      <c r="N2416">
        <v>825</v>
      </c>
      <c r="O2416">
        <v>495000</v>
      </c>
      <c r="P2416">
        <v>247500</v>
      </c>
      <c r="Q2416">
        <v>0.5</v>
      </c>
      <c r="R2416" t="s">
        <v>104</v>
      </c>
    </row>
    <row r="2417" spans="1:18" x14ac:dyDescent="0.25">
      <c r="A2417" t="s">
        <v>41</v>
      </c>
      <c r="B2417">
        <v>1185732</v>
      </c>
      <c r="C2417" s="1">
        <v>44441</v>
      </c>
      <c r="D2417" t="s">
        <v>23</v>
      </c>
      <c r="E2417" t="s">
        <v>169</v>
      </c>
      <c r="F2417" t="s">
        <v>46</v>
      </c>
      <c r="G2417">
        <v>3</v>
      </c>
      <c r="H2417">
        <v>2021</v>
      </c>
      <c r="I2417" t="s">
        <v>69</v>
      </c>
      <c r="J2417" t="s">
        <v>115</v>
      </c>
      <c r="K2417" t="s">
        <v>116</v>
      </c>
      <c r="L2417" t="s">
        <v>21</v>
      </c>
      <c r="M2417">
        <v>55</v>
      </c>
      <c r="N2417">
        <v>925</v>
      </c>
      <c r="O2417">
        <v>508750</v>
      </c>
      <c r="P2417">
        <v>203500</v>
      </c>
      <c r="Q2417">
        <v>0.4</v>
      </c>
      <c r="R2417" t="s">
        <v>104</v>
      </c>
    </row>
    <row r="2418" spans="1:18" x14ac:dyDescent="0.25">
      <c r="A2418" t="s">
        <v>41</v>
      </c>
      <c r="B2418">
        <v>1185732</v>
      </c>
      <c r="C2418" s="1">
        <v>44441</v>
      </c>
      <c r="D2418" t="s">
        <v>23</v>
      </c>
      <c r="E2418" t="s">
        <v>169</v>
      </c>
      <c r="F2418" t="s">
        <v>46</v>
      </c>
      <c r="G2418">
        <v>3</v>
      </c>
      <c r="H2418">
        <v>2021</v>
      </c>
      <c r="I2418" t="s">
        <v>69</v>
      </c>
      <c r="J2418" t="s">
        <v>115</v>
      </c>
      <c r="K2418" t="s">
        <v>116</v>
      </c>
      <c r="L2418" t="s">
        <v>24</v>
      </c>
      <c r="M2418">
        <v>50</v>
      </c>
      <c r="N2418">
        <v>725</v>
      </c>
      <c r="O2418">
        <v>362500</v>
      </c>
      <c r="P2418">
        <v>126875</v>
      </c>
      <c r="Q2418">
        <v>0.35</v>
      </c>
      <c r="R2418" t="s">
        <v>104</v>
      </c>
    </row>
    <row r="2419" spans="1:18" x14ac:dyDescent="0.25">
      <c r="A2419" t="s">
        <v>41</v>
      </c>
      <c r="B2419">
        <v>1185732</v>
      </c>
      <c r="C2419" s="1">
        <v>44441</v>
      </c>
      <c r="D2419" t="s">
        <v>23</v>
      </c>
      <c r="E2419" t="s">
        <v>169</v>
      </c>
      <c r="F2419" t="s">
        <v>46</v>
      </c>
      <c r="G2419">
        <v>3</v>
      </c>
      <c r="H2419">
        <v>2021</v>
      </c>
      <c r="I2419" t="s">
        <v>69</v>
      </c>
      <c r="J2419" t="s">
        <v>115</v>
      </c>
      <c r="K2419" t="s">
        <v>116</v>
      </c>
      <c r="L2419" t="s">
        <v>26</v>
      </c>
      <c r="M2419">
        <v>30</v>
      </c>
      <c r="N2419">
        <v>625</v>
      </c>
      <c r="O2419">
        <v>187500</v>
      </c>
      <c r="P2419">
        <v>75000</v>
      </c>
      <c r="Q2419">
        <v>0.4</v>
      </c>
      <c r="R2419" t="s">
        <v>104</v>
      </c>
    </row>
    <row r="2420" spans="1:18" x14ac:dyDescent="0.25">
      <c r="A2420" t="s">
        <v>41</v>
      </c>
      <c r="B2420">
        <v>1185732</v>
      </c>
      <c r="C2420" s="1">
        <v>44441</v>
      </c>
      <c r="D2420" t="s">
        <v>23</v>
      </c>
      <c r="E2420" t="s">
        <v>169</v>
      </c>
      <c r="F2420" t="s">
        <v>46</v>
      </c>
      <c r="G2420">
        <v>3</v>
      </c>
      <c r="H2420">
        <v>2021</v>
      </c>
      <c r="I2420" t="s">
        <v>69</v>
      </c>
      <c r="J2420" t="s">
        <v>115</v>
      </c>
      <c r="K2420" t="s">
        <v>116</v>
      </c>
      <c r="L2420" t="s">
        <v>28</v>
      </c>
      <c r="M2420">
        <v>30</v>
      </c>
      <c r="N2420">
        <v>600</v>
      </c>
      <c r="O2420">
        <v>180000</v>
      </c>
      <c r="P2420">
        <v>72000</v>
      </c>
      <c r="Q2420">
        <v>0.4</v>
      </c>
      <c r="R2420" t="s">
        <v>104</v>
      </c>
    </row>
    <row r="2421" spans="1:18" x14ac:dyDescent="0.25">
      <c r="A2421" t="s">
        <v>41</v>
      </c>
      <c r="B2421">
        <v>1185732</v>
      </c>
      <c r="C2421" s="1">
        <v>44441</v>
      </c>
      <c r="D2421" t="s">
        <v>23</v>
      </c>
      <c r="E2421" t="s">
        <v>169</v>
      </c>
      <c r="F2421" t="s">
        <v>46</v>
      </c>
      <c r="G2421">
        <v>3</v>
      </c>
      <c r="H2421">
        <v>2021</v>
      </c>
      <c r="I2421" t="s">
        <v>69</v>
      </c>
      <c r="J2421" t="s">
        <v>115</v>
      </c>
      <c r="K2421" t="s">
        <v>116</v>
      </c>
      <c r="L2421" t="s">
        <v>30</v>
      </c>
      <c r="M2421">
        <v>40</v>
      </c>
      <c r="N2421">
        <v>600</v>
      </c>
      <c r="O2421">
        <v>240000</v>
      </c>
      <c r="P2421">
        <v>84000</v>
      </c>
      <c r="Q2421">
        <v>0.35</v>
      </c>
      <c r="R2421" t="s">
        <v>104</v>
      </c>
    </row>
    <row r="2422" spans="1:18" x14ac:dyDescent="0.25">
      <c r="A2422" t="s">
        <v>41</v>
      </c>
      <c r="B2422">
        <v>1185732</v>
      </c>
      <c r="C2422" s="1">
        <v>44441</v>
      </c>
      <c r="D2422" t="s">
        <v>23</v>
      </c>
      <c r="E2422" t="s">
        <v>169</v>
      </c>
      <c r="F2422" t="s">
        <v>46</v>
      </c>
      <c r="G2422">
        <v>3</v>
      </c>
      <c r="H2422">
        <v>2021</v>
      </c>
      <c r="I2422" t="s">
        <v>69</v>
      </c>
      <c r="J2422" t="s">
        <v>115</v>
      </c>
      <c r="K2422" t="s">
        <v>116</v>
      </c>
      <c r="L2422" t="s">
        <v>32</v>
      </c>
      <c r="M2422">
        <v>45</v>
      </c>
      <c r="N2422">
        <v>700</v>
      </c>
      <c r="O2422">
        <v>315000</v>
      </c>
      <c r="P2422">
        <v>157500</v>
      </c>
      <c r="Q2422">
        <v>0.5</v>
      </c>
      <c r="R2422" t="s">
        <v>104</v>
      </c>
    </row>
    <row r="2423" spans="1:18" x14ac:dyDescent="0.25">
      <c r="A2423" t="s">
        <v>41</v>
      </c>
      <c r="B2423">
        <v>1185732</v>
      </c>
      <c r="C2423" s="1">
        <v>44473</v>
      </c>
      <c r="D2423" t="s">
        <v>31</v>
      </c>
      <c r="E2423" t="s">
        <v>169</v>
      </c>
      <c r="F2423" t="s">
        <v>47</v>
      </c>
      <c r="G2423">
        <v>4</v>
      </c>
      <c r="H2423">
        <v>2021</v>
      </c>
      <c r="I2423" t="s">
        <v>69</v>
      </c>
      <c r="J2423" t="s">
        <v>115</v>
      </c>
      <c r="K2423" t="s">
        <v>116</v>
      </c>
      <c r="L2423" t="s">
        <v>21</v>
      </c>
      <c r="M2423">
        <v>45</v>
      </c>
      <c r="N2423">
        <v>875</v>
      </c>
      <c r="O2423">
        <v>393750</v>
      </c>
      <c r="P2423">
        <v>157500</v>
      </c>
      <c r="Q2423">
        <v>0.4</v>
      </c>
      <c r="R2423" t="s">
        <v>104</v>
      </c>
    </row>
    <row r="2424" spans="1:18" x14ac:dyDescent="0.25">
      <c r="A2424" t="s">
        <v>41</v>
      </c>
      <c r="B2424">
        <v>1185732</v>
      </c>
      <c r="C2424" s="1">
        <v>44473</v>
      </c>
      <c r="D2424" t="s">
        <v>31</v>
      </c>
      <c r="E2424" t="s">
        <v>169</v>
      </c>
      <c r="F2424" t="s">
        <v>47</v>
      </c>
      <c r="G2424">
        <v>4</v>
      </c>
      <c r="H2424">
        <v>2021</v>
      </c>
      <c r="I2424" t="s">
        <v>69</v>
      </c>
      <c r="J2424" t="s">
        <v>115</v>
      </c>
      <c r="K2424" t="s">
        <v>116</v>
      </c>
      <c r="L2424" t="s">
        <v>24</v>
      </c>
      <c r="M2424">
        <v>35</v>
      </c>
      <c r="N2424">
        <v>700</v>
      </c>
      <c r="O2424">
        <v>245000</v>
      </c>
      <c r="P2424">
        <v>85750</v>
      </c>
      <c r="Q2424">
        <v>0.35</v>
      </c>
      <c r="R2424" t="s">
        <v>104</v>
      </c>
    </row>
    <row r="2425" spans="1:18" x14ac:dyDescent="0.25">
      <c r="A2425" t="s">
        <v>41</v>
      </c>
      <c r="B2425">
        <v>1185732</v>
      </c>
      <c r="C2425" s="1">
        <v>44473</v>
      </c>
      <c r="D2425" t="s">
        <v>31</v>
      </c>
      <c r="E2425" t="s">
        <v>169</v>
      </c>
      <c r="F2425" t="s">
        <v>47</v>
      </c>
      <c r="G2425">
        <v>4</v>
      </c>
      <c r="H2425">
        <v>2021</v>
      </c>
      <c r="I2425" t="s">
        <v>69</v>
      </c>
      <c r="J2425" t="s">
        <v>115</v>
      </c>
      <c r="K2425" t="s">
        <v>116</v>
      </c>
      <c r="L2425" t="s">
        <v>26</v>
      </c>
      <c r="M2425">
        <v>35</v>
      </c>
      <c r="N2425">
        <v>575</v>
      </c>
      <c r="O2425">
        <v>201250</v>
      </c>
      <c r="P2425">
        <v>80500</v>
      </c>
      <c r="Q2425">
        <v>0.4</v>
      </c>
      <c r="R2425" t="s">
        <v>104</v>
      </c>
    </row>
    <row r="2426" spans="1:18" x14ac:dyDescent="0.25">
      <c r="A2426" t="s">
        <v>41</v>
      </c>
      <c r="B2426">
        <v>1185732</v>
      </c>
      <c r="C2426" s="1">
        <v>44473</v>
      </c>
      <c r="D2426" t="s">
        <v>31</v>
      </c>
      <c r="E2426" t="s">
        <v>169</v>
      </c>
      <c r="F2426" t="s">
        <v>47</v>
      </c>
      <c r="G2426">
        <v>4</v>
      </c>
      <c r="H2426">
        <v>2021</v>
      </c>
      <c r="I2426" t="s">
        <v>69</v>
      </c>
      <c r="J2426" t="s">
        <v>115</v>
      </c>
      <c r="K2426" t="s">
        <v>116</v>
      </c>
      <c r="L2426" t="s">
        <v>28</v>
      </c>
      <c r="M2426">
        <v>35</v>
      </c>
      <c r="N2426">
        <v>550</v>
      </c>
      <c r="O2426">
        <v>192500</v>
      </c>
      <c r="P2426">
        <v>77000</v>
      </c>
      <c r="Q2426">
        <v>0.4</v>
      </c>
      <c r="R2426" t="s">
        <v>104</v>
      </c>
    </row>
    <row r="2427" spans="1:18" x14ac:dyDescent="0.25">
      <c r="A2427" t="s">
        <v>41</v>
      </c>
      <c r="B2427">
        <v>1185732</v>
      </c>
      <c r="C2427" s="1">
        <v>44473</v>
      </c>
      <c r="D2427" t="s">
        <v>31</v>
      </c>
      <c r="E2427" t="s">
        <v>169</v>
      </c>
      <c r="F2427" t="s">
        <v>47</v>
      </c>
      <c r="G2427">
        <v>4</v>
      </c>
      <c r="H2427">
        <v>2021</v>
      </c>
      <c r="I2427" t="s">
        <v>69</v>
      </c>
      <c r="J2427" t="s">
        <v>115</v>
      </c>
      <c r="K2427" t="s">
        <v>116</v>
      </c>
      <c r="L2427" t="s">
        <v>30</v>
      </c>
      <c r="M2427">
        <v>45</v>
      </c>
      <c r="N2427">
        <v>550</v>
      </c>
      <c r="O2427">
        <v>247500</v>
      </c>
      <c r="P2427">
        <v>86625</v>
      </c>
      <c r="Q2427">
        <v>0.35</v>
      </c>
      <c r="R2427" t="s">
        <v>104</v>
      </c>
    </row>
    <row r="2428" spans="1:18" x14ac:dyDescent="0.25">
      <c r="A2428" t="s">
        <v>41</v>
      </c>
      <c r="B2428">
        <v>1185732</v>
      </c>
      <c r="C2428" s="1">
        <v>44473</v>
      </c>
      <c r="D2428" t="s">
        <v>31</v>
      </c>
      <c r="E2428" t="s">
        <v>169</v>
      </c>
      <c r="F2428" t="s">
        <v>47</v>
      </c>
      <c r="G2428">
        <v>4</v>
      </c>
      <c r="H2428">
        <v>2021</v>
      </c>
      <c r="I2428" t="s">
        <v>69</v>
      </c>
      <c r="J2428" t="s">
        <v>115</v>
      </c>
      <c r="K2428" t="s">
        <v>116</v>
      </c>
      <c r="L2428" t="s">
        <v>32</v>
      </c>
      <c r="M2428">
        <v>50</v>
      </c>
      <c r="N2428">
        <v>675</v>
      </c>
      <c r="O2428">
        <v>337500</v>
      </c>
      <c r="P2428">
        <v>168750</v>
      </c>
      <c r="Q2428">
        <v>0.5</v>
      </c>
      <c r="R2428" t="s">
        <v>104</v>
      </c>
    </row>
    <row r="2429" spans="1:18" x14ac:dyDescent="0.25">
      <c r="A2429" t="s">
        <v>41</v>
      </c>
      <c r="B2429">
        <v>1185732</v>
      </c>
      <c r="C2429" s="1">
        <v>44503</v>
      </c>
      <c r="D2429" t="s">
        <v>17</v>
      </c>
      <c r="E2429" t="s">
        <v>169</v>
      </c>
      <c r="F2429" t="s">
        <v>49</v>
      </c>
      <c r="G2429">
        <v>4</v>
      </c>
      <c r="H2429">
        <v>2021</v>
      </c>
      <c r="I2429" t="s">
        <v>69</v>
      </c>
      <c r="J2429" t="s">
        <v>115</v>
      </c>
      <c r="K2429" t="s">
        <v>116</v>
      </c>
      <c r="L2429" t="s">
        <v>21</v>
      </c>
      <c r="M2429">
        <v>45</v>
      </c>
      <c r="N2429">
        <v>825</v>
      </c>
      <c r="O2429">
        <v>371250</v>
      </c>
      <c r="P2429">
        <v>148500</v>
      </c>
      <c r="Q2429">
        <v>0.4</v>
      </c>
      <c r="R2429" t="s">
        <v>104</v>
      </c>
    </row>
    <row r="2430" spans="1:18" x14ac:dyDescent="0.25">
      <c r="A2430" t="s">
        <v>41</v>
      </c>
      <c r="B2430">
        <v>1185732</v>
      </c>
      <c r="C2430" s="1">
        <v>44503</v>
      </c>
      <c r="D2430" t="s">
        <v>17</v>
      </c>
      <c r="E2430" t="s">
        <v>169</v>
      </c>
      <c r="F2430" t="s">
        <v>49</v>
      </c>
      <c r="G2430">
        <v>4</v>
      </c>
      <c r="H2430">
        <v>2021</v>
      </c>
      <c r="I2430" t="s">
        <v>69</v>
      </c>
      <c r="J2430" t="s">
        <v>115</v>
      </c>
      <c r="K2430" t="s">
        <v>116</v>
      </c>
      <c r="L2430" t="s">
        <v>24</v>
      </c>
      <c r="M2430">
        <v>35</v>
      </c>
      <c r="N2430">
        <v>650</v>
      </c>
      <c r="O2430">
        <v>227500</v>
      </c>
      <c r="P2430">
        <v>79625</v>
      </c>
      <c r="Q2430">
        <v>0.35</v>
      </c>
      <c r="R2430" t="s">
        <v>104</v>
      </c>
    </row>
    <row r="2431" spans="1:18" x14ac:dyDescent="0.25">
      <c r="A2431" t="s">
        <v>41</v>
      </c>
      <c r="B2431">
        <v>1185732</v>
      </c>
      <c r="C2431" s="1">
        <v>44503</v>
      </c>
      <c r="D2431" t="s">
        <v>17</v>
      </c>
      <c r="E2431" t="s">
        <v>169</v>
      </c>
      <c r="F2431" t="s">
        <v>49</v>
      </c>
      <c r="G2431">
        <v>4</v>
      </c>
      <c r="H2431">
        <v>2021</v>
      </c>
      <c r="I2431" t="s">
        <v>69</v>
      </c>
      <c r="J2431" t="s">
        <v>115</v>
      </c>
      <c r="K2431" t="s">
        <v>116</v>
      </c>
      <c r="L2431" t="s">
        <v>26</v>
      </c>
      <c r="M2431">
        <v>40</v>
      </c>
      <c r="N2431">
        <v>595</v>
      </c>
      <c r="O2431">
        <v>238000</v>
      </c>
      <c r="P2431">
        <v>95200</v>
      </c>
      <c r="Q2431">
        <v>0.4</v>
      </c>
      <c r="R2431" t="s">
        <v>104</v>
      </c>
    </row>
    <row r="2432" spans="1:18" x14ac:dyDescent="0.25">
      <c r="A2432" t="s">
        <v>41</v>
      </c>
      <c r="B2432">
        <v>1185732</v>
      </c>
      <c r="C2432" s="1">
        <v>44503</v>
      </c>
      <c r="D2432" t="s">
        <v>17</v>
      </c>
      <c r="E2432" t="s">
        <v>169</v>
      </c>
      <c r="F2432" t="s">
        <v>49</v>
      </c>
      <c r="G2432">
        <v>4</v>
      </c>
      <c r="H2432">
        <v>2021</v>
      </c>
      <c r="I2432" t="s">
        <v>69</v>
      </c>
      <c r="J2432" t="s">
        <v>115</v>
      </c>
      <c r="K2432" t="s">
        <v>116</v>
      </c>
      <c r="L2432" t="s">
        <v>28</v>
      </c>
      <c r="M2432">
        <v>60</v>
      </c>
      <c r="N2432">
        <v>650</v>
      </c>
      <c r="O2432">
        <v>390000</v>
      </c>
      <c r="P2432">
        <v>156000</v>
      </c>
      <c r="Q2432">
        <v>0.4</v>
      </c>
      <c r="R2432" t="s">
        <v>104</v>
      </c>
    </row>
    <row r="2433" spans="1:18" x14ac:dyDescent="0.25">
      <c r="A2433" t="s">
        <v>41</v>
      </c>
      <c r="B2433">
        <v>1185732</v>
      </c>
      <c r="C2433" s="1">
        <v>44503</v>
      </c>
      <c r="D2433" t="s">
        <v>17</v>
      </c>
      <c r="E2433" t="s">
        <v>169</v>
      </c>
      <c r="F2433" t="s">
        <v>49</v>
      </c>
      <c r="G2433">
        <v>4</v>
      </c>
      <c r="H2433">
        <v>2021</v>
      </c>
      <c r="I2433" t="s">
        <v>69</v>
      </c>
      <c r="J2433" t="s">
        <v>115</v>
      </c>
      <c r="K2433" t="s">
        <v>116</v>
      </c>
      <c r="L2433" t="s">
        <v>30</v>
      </c>
      <c r="M2433">
        <v>75</v>
      </c>
      <c r="N2433">
        <v>625</v>
      </c>
      <c r="O2433">
        <v>468750</v>
      </c>
      <c r="P2433">
        <v>164062.5</v>
      </c>
      <c r="Q2433">
        <v>0.35</v>
      </c>
      <c r="R2433" t="s">
        <v>104</v>
      </c>
    </row>
    <row r="2434" spans="1:18" x14ac:dyDescent="0.25">
      <c r="A2434" t="s">
        <v>41</v>
      </c>
      <c r="B2434">
        <v>1185732</v>
      </c>
      <c r="C2434" s="1">
        <v>44503</v>
      </c>
      <c r="D2434" t="s">
        <v>17</v>
      </c>
      <c r="E2434" t="s">
        <v>169</v>
      </c>
      <c r="F2434" t="s">
        <v>49</v>
      </c>
      <c r="G2434">
        <v>4</v>
      </c>
      <c r="H2434">
        <v>2021</v>
      </c>
      <c r="I2434" t="s">
        <v>69</v>
      </c>
      <c r="J2434" t="s">
        <v>115</v>
      </c>
      <c r="K2434" t="s">
        <v>116</v>
      </c>
      <c r="L2434" t="s">
        <v>32</v>
      </c>
      <c r="M2434">
        <v>75</v>
      </c>
      <c r="N2434">
        <v>725</v>
      </c>
      <c r="O2434">
        <v>543750</v>
      </c>
      <c r="P2434">
        <v>271875</v>
      </c>
      <c r="Q2434">
        <v>0.5</v>
      </c>
      <c r="R2434" t="s">
        <v>104</v>
      </c>
    </row>
    <row r="2435" spans="1:18" x14ac:dyDescent="0.25">
      <c r="A2435" t="s">
        <v>41</v>
      </c>
      <c r="B2435">
        <v>1185732</v>
      </c>
      <c r="C2435" s="1">
        <v>44532</v>
      </c>
      <c r="D2435" t="s">
        <v>23</v>
      </c>
      <c r="E2435" t="s">
        <v>169</v>
      </c>
      <c r="F2435" t="s">
        <v>53</v>
      </c>
      <c r="G2435">
        <v>4</v>
      </c>
      <c r="H2435">
        <v>2021</v>
      </c>
      <c r="I2435" t="s">
        <v>69</v>
      </c>
      <c r="J2435" t="s">
        <v>115</v>
      </c>
      <c r="K2435" t="s">
        <v>116</v>
      </c>
      <c r="L2435" t="s">
        <v>21</v>
      </c>
      <c r="M2435">
        <v>70</v>
      </c>
      <c r="N2435">
        <v>975</v>
      </c>
      <c r="O2435">
        <v>682500</v>
      </c>
      <c r="P2435">
        <v>273000</v>
      </c>
      <c r="Q2435">
        <v>0.4</v>
      </c>
      <c r="R2435" t="s">
        <v>104</v>
      </c>
    </row>
    <row r="2436" spans="1:18" x14ac:dyDescent="0.25">
      <c r="A2436" t="s">
        <v>41</v>
      </c>
      <c r="B2436">
        <v>1185732</v>
      </c>
      <c r="C2436" s="1">
        <v>44532</v>
      </c>
      <c r="D2436" t="s">
        <v>23</v>
      </c>
      <c r="E2436" t="s">
        <v>169</v>
      </c>
      <c r="F2436" t="s">
        <v>53</v>
      </c>
      <c r="G2436">
        <v>4</v>
      </c>
      <c r="H2436">
        <v>2021</v>
      </c>
      <c r="I2436" t="s">
        <v>69</v>
      </c>
      <c r="J2436" t="s">
        <v>115</v>
      </c>
      <c r="K2436" t="s">
        <v>116</v>
      </c>
      <c r="L2436" t="s">
        <v>24</v>
      </c>
      <c r="M2436">
        <v>60</v>
      </c>
      <c r="N2436">
        <v>775</v>
      </c>
      <c r="O2436">
        <v>465000</v>
      </c>
      <c r="P2436">
        <v>162750</v>
      </c>
      <c r="Q2436">
        <v>0.35</v>
      </c>
      <c r="R2436" t="s">
        <v>104</v>
      </c>
    </row>
    <row r="2437" spans="1:18" x14ac:dyDescent="0.25">
      <c r="A2437" t="s">
        <v>82</v>
      </c>
      <c r="B2437">
        <v>1185732</v>
      </c>
      <c r="C2437" s="1">
        <v>44532</v>
      </c>
      <c r="D2437" t="s">
        <v>23</v>
      </c>
      <c r="E2437" t="s">
        <v>169</v>
      </c>
      <c r="F2437" t="s">
        <v>53</v>
      </c>
      <c r="G2437">
        <v>4</v>
      </c>
      <c r="H2437">
        <v>2021</v>
      </c>
      <c r="I2437" t="s">
        <v>69</v>
      </c>
      <c r="J2437" t="s">
        <v>115</v>
      </c>
      <c r="K2437" t="s">
        <v>116</v>
      </c>
      <c r="L2437" t="s">
        <v>26</v>
      </c>
      <c r="M2437">
        <v>60</v>
      </c>
      <c r="N2437">
        <v>725</v>
      </c>
      <c r="O2437">
        <v>435000</v>
      </c>
      <c r="P2437">
        <v>174000</v>
      </c>
      <c r="Q2437">
        <v>0.4</v>
      </c>
      <c r="R2437" t="s">
        <v>104</v>
      </c>
    </row>
    <row r="2438" spans="1:18" x14ac:dyDescent="0.25">
      <c r="A2438" t="s">
        <v>82</v>
      </c>
      <c r="B2438">
        <v>1185732</v>
      </c>
      <c r="C2438" s="1">
        <v>44532</v>
      </c>
      <c r="D2438" t="s">
        <v>23</v>
      </c>
      <c r="E2438" t="s">
        <v>169</v>
      </c>
      <c r="F2438" t="s">
        <v>53</v>
      </c>
      <c r="G2438">
        <v>4</v>
      </c>
      <c r="H2438">
        <v>2021</v>
      </c>
      <c r="I2438" t="s">
        <v>69</v>
      </c>
      <c r="J2438" t="s">
        <v>115</v>
      </c>
      <c r="K2438" t="s">
        <v>116</v>
      </c>
      <c r="L2438" t="s">
        <v>28</v>
      </c>
      <c r="M2438">
        <v>60</v>
      </c>
      <c r="N2438">
        <v>675</v>
      </c>
      <c r="O2438">
        <v>405000</v>
      </c>
      <c r="P2438">
        <v>162000</v>
      </c>
      <c r="Q2438">
        <v>0.4</v>
      </c>
      <c r="R2438" t="s">
        <v>104</v>
      </c>
    </row>
    <row r="2439" spans="1:18" x14ac:dyDescent="0.25">
      <c r="A2439" t="s">
        <v>82</v>
      </c>
      <c r="B2439">
        <v>1185732</v>
      </c>
      <c r="C2439" s="1">
        <v>44532</v>
      </c>
      <c r="D2439" t="s">
        <v>23</v>
      </c>
      <c r="E2439" t="s">
        <v>169</v>
      </c>
      <c r="F2439" t="s">
        <v>53</v>
      </c>
      <c r="G2439">
        <v>4</v>
      </c>
      <c r="H2439">
        <v>2021</v>
      </c>
      <c r="I2439" t="s">
        <v>69</v>
      </c>
      <c r="J2439" t="s">
        <v>115</v>
      </c>
      <c r="K2439" t="s">
        <v>116</v>
      </c>
      <c r="L2439" t="s">
        <v>30</v>
      </c>
      <c r="M2439">
        <v>70</v>
      </c>
      <c r="N2439">
        <v>675</v>
      </c>
      <c r="O2439">
        <v>472500</v>
      </c>
      <c r="P2439">
        <v>165375</v>
      </c>
      <c r="Q2439">
        <v>0.35</v>
      </c>
      <c r="R2439" t="s">
        <v>104</v>
      </c>
    </row>
    <row r="2440" spans="1:18" x14ac:dyDescent="0.25">
      <c r="A2440" t="s">
        <v>82</v>
      </c>
      <c r="B2440">
        <v>1185732</v>
      </c>
      <c r="C2440" s="1">
        <v>44532</v>
      </c>
      <c r="D2440" t="s">
        <v>23</v>
      </c>
      <c r="E2440" t="s">
        <v>169</v>
      </c>
      <c r="F2440" t="s">
        <v>53</v>
      </c>
      <c r="G2440">
        <v>4</v>
      </c>
      <c r="H2440">
        <v>2021</v>
      </c>
      <c r="I2440" t="s">
        <v>69</v>
      </c>
      <c r="J2440" t="s">
        <v>115</v>
      </c>
      <c r="K2440" t="s">
        <v>116</v>
      </c>
      <c r="L2440" t="s">
        <v>32</v>
      </c>
      <c r="M2440">
        <v>75</v>
      </c>
      <c r="N2440">
        <v>775</v>
      </c>
      <c r="O2440">
        <v>581250</v>
      </c>
      <c r="P2440">
        <v>290625</v>
      </c>
      <c r="Q2440">
        <v>0.5</v>
      </c>
      <c r="R2440" t="s">
        <v>104</v>
      </c>
    </row>
    <row r="2441" spans="1:18" x14ac:dyDescent="0.25">
      <c r="A2441" t="s">
        <v>82</v>
      </c>
      <c r="B2441">
        <v>1185732</v>
      </c>
      <c r="C2441" s="1">
        <v>44209</v>
      </c>
      <c r="D2441" t="s">
        <v>17</v>
      </c>
      <c r="E2441" t="s">
        <v>169</v>
      </c>
      <c r="F2441" t="s">
        <v>18</v>
      </c>
      <c r="G2441">
        <v>1</v>
      </c>
      <c r="H2441">
        <v>2021</v>
      </c>
      <c r="I2441" t="s">
        <v>69</v>
      </c>
      <c r="J2441" t="s">
        <v>115</v>
      </c>
      <c r="K2441" t="s">
        <v>116</v>
      </c>
      <c r="L2441" t="s">
        <v>21</v>
      </c>
      <c r="M2441">
        <v>35</v>
      </c>
      <c r="N2441">
        <v>775</v>
      </c>
      <c r="O2441">
        <v>271250</v>
      </c>
      <c r="P2441">
        <v>108500</v>
      </c>
      <c r="Q2441">
        <v>0.4</v>
      </c>
      <c r="R2441" t="s">
        <v>104</v>
      </c>
    </row>
    <row r="2442" spans="1:18" x14ac:dyDescent="0.25">
      <c r="A2442" t="s">
        <v>82</v>
      </c>
      <c r="B2442">
        <v>1185732</v>
      </c>
      <c r="C2442" s="1">
        <v>44209</v>
      </c>
      <c r="D2442" t="s">
        <v>17</v>
      </c>
      <c r="E2442" t="s">
        <v>169</v>
      </c>
      <c r="F2442" t="s">
        <v>18</v>
      </c>
      <c r="G2442">
        <v>1</v>
      </c>
      <c r="H2442">
        <v>2021</v>
      </c>
      <c r="I2442" t="s">
        <v>69</v>
      </c>
      <c r="J2442" t="s">
        <v>115</v>
      </c>
      <c r="K2442" t="s">
        <v>116</v>
      </c>
      <c r="L2442" t="s">
        <v>24</v>
      </c>
      <c r="M2442">
        <v>35</v>
      </c>
      <c r="N2442">
        <v>575</v>
      </c>
      <c r="O2442">
        <v>201250</v>
      </c>
      <c r="P2442">
        <v>70437.5</v>
      </c>
      <c r="Q2442">
        <v>0.35</v>
      </c>
      <c r="R2442" t="s">
        <v>104</v>
      </c>
    </row>
    <row r="2443" spans="1:18" x14ac:dyDescent="0.25">
      <c r="A2443" t="s">
        <v>82</v>
      </c>
      <c r="B2443">
        <v>1185732</v>
      </c>
      <c r="C2443" s="1">
        <v>44209</v>
      </c>
      <c r="D2443" t="s">
        <v>17</v>
      </c>
      <c r="E2443" t="s">
        <v>169</v>
      </c>
      <c r="F2443" t="s">
        <v>18</v>
      </c>
      <c r="G2443">
        <v>1</v>
      </c>
      <c r="H2443">
        <v>2021</v>
      </c>
      <c r="I2443" t="s">
        <v>69</v>
      </c>
      <c r="J2443" t="s">
        <v>115</v>
      </c>
      <c r="K2443" t="s">
        <v>116</v>
      </c>
      <c r="L2443" t="s">
        <v>26</v>
      </c>
      <c r="M2443">
        <v>25</v>
      </c>
      <c r="N2443">
        <v>575</v>
      </c>
      <c r="O2443">
        <v>143750</v>
      </c>
      <c r="P2443">
        <v>57500</v>
      </c>
      <c r="Q2443">
        <v>0.4</v>
      </c>
      <c r="R2443" t="s">
        <v>104</v>
      </c>
    </row>
    <row r="2444" spans="1:18" x14ac:dyDescent="0.25">
      <c r="A2444" t="s">
        <v>82</v>
      </c>
      <c r="B2444">
        <v>1185732</v>
      </c>
      <c r="C2444" s="1">
        <v>44209</v>
      </c>
      <c r="D2444" t="s">
        <v>17</v>
      </c>
      <c r="E2444" t="s">
        <v>169</v>
      </c>
      <c r="F2444" t="s">
        <v>18</v>
      </c>
      <c r="G2444">
        <v>1</v>
      </c>
      <c r="H2444">
        <v>2021</v>
      </c>
      <c r="I2444" t="s">
        <v>69</v>
      </c>
      <c r="J2444" t="s">
        <v>115</v>
      </c>
      <c r="K2444" t="s">
        <v>116</v>
      </c>
      <c r="L2444" t="s">
        <v>28</v>
      </c>
      <c r="M2444">
        <v>30</v>
      </c>
      <c r="N2444">
        <v>425</v>
      </c>
      <c r="O2444">
        <v>127500</v>
      </c>
      <c r="P2444">
        <v>51000</v>
      </c>
      <c r="Q2444">
        <v>0.4</v>
      </c>
      <c r="R2444" t="s">
        <v>104</v>
      </c>
    </row>
    <row r="2445" spans="1:18" x14ac:dyDescent="0.25">
      <c r="A2445" t="s">
        <v>82</v>
      </c>
      <c r="B2445">
        <v>1185732</v>
      </c>
      <c r="C2445" s="1">
        <v>44209</v>
      </c>
      <c r="D2445" t="s">
        <v>17</v>
      </c>
      <c r="E2445" t="s">
        <v>169</v>
      </c>
      <c r="F2445" t="s">
        <v>18</v>
      </c>
      <c r="G2445">
        <v>1</v>
      </c>
      <c r="H2445">
        <v>2021</v>
      </c>
      <c r="I2445" t="s">
        <v>69</v>
      </c>
      <c r="J2445" t="s">
        <v>115</v>
      </c>
      <c r="K2445" t="s">
        <v>116</v>
      </c>
      <c r="L2445" t="s">
        <v>30</v>
      </c>
      <c r="M2445">
        <v>45</v>
      </c>
      <c r="N2445">
        <v>475</v>
      </c>
      <c r="O2445">
        <v>213750</v>
      </c>
      <c r="P2445">
        <v>74812.5</v>
      </c>
      <c r="Q2445">
        <v>0.35</v>
      </c>
      <c r="R2445" t="s">
        <v>104</v>
      </c>
    </row>
    <row r="2446" spans="1:18" x14ac:dyDescent="0.25">
      <c r="A2446" t="s">
        <v>82</v>
      </c>
      <c r="B2446">
        <v>1185732</v>
      </c>
      <c r="C2446" s="1">
        <v>44209</v>
      </c>
      <c r="D2446" t="s">
        <v>17</v>
      </c>
      <c r="E2446" t="s">
        <v>169</v>
      </c>
      <c r="F2446" t="s">
        <v>18</v>
      </c>
      <c r="G2446">
        <v>1</v>
      </c>
      <c r="H2446">
        <v>2021</v>
      </c>
      <c r="I2446" t="s">
        <v>69</v>
      </c>
      <c r="J2446" t="s">
        <v>115</v>
      </c>
      <c r="K2446" t="s">
        <v>116</v>
      </c>
      <c r="L2446" t="s">
        <v>32</v>
      </c>
      <c r="M2446">
        <v>35</v>
      </c>
      <c r="N2446">
        <v>575</v>
      </c>
      <c r="O2446">
        <v>201250</v>
      </c>
      <c r="P2446">
        <v>100625</v>
      </c>
      <c r="Q2446">
        <v>0.5</v>
      </c>
      <c r="R2446" t="s">
        <v>104</v>
      </c>
    </row>
    <row r="2447" spans="1:18" x14ac:dyDescent="0.25">
      <c r="A2447" t="s">
        <v>82</v>
      </c>
      <c r="B2447">
        <v>1185732</v>
      </c>
      <c r="C2447" s="1">
        <v>44238</v>
      </c>
      <c r="D2447" t="s">
        <v>23</v>
      </c>
      <c r="E2447" t="s">
        <v>169</v>
      </c>
      <c r="F2447" t="s">
        <v>35</v>
      </c>
      <c r="G2447">
        <v>1</v>
      </c>
      <c r="H2447">
        <v>2021</v>
      </c>
      <c r="I2447" t="s">
        <v>69</v>
      </c>
      <c r="J2447" t="s">
        <v>115</v>
      </c>
      <c r="K2447" t="s">
        <v>116</v>
      </c>
      <c r="L2447" t="s">
        <v>21</v>
      </c>
      <c r="M2447">
        <v>35</v>
      </c>
      <c r="N2447">
        <v>825</v>
      </c>
      <c r="O2447">
        <v>288750</v>
      </c>
      <c r="P2447">
        <v>115500</v>
      </c>
      <c r="Q2447">
        <v>0.4</v>
      </c>
      <c r="R2447" t="s">
        <v>104</v>
      </c>
    </row>
    <row r="2448" spans="1:18" x14ac:dyDescent="0.25">
      <c r="A2448" t="s">
        <v>82</v>
      </c>
      <c r="B2448">
        <v>1185732</v>
      </c>
      <c r="C2448" s="1">
        <v>44238</v>
      </c>
      <c r="D2448" t="s">
        <v>23</v>
      </c>
      <c r="E2448" t="s">
        <v>169</v>
      </c>
      <c r="F2448" t="s">
        <v>35</v>
      </c>
      <c r="G2448">
        <v>1</v>
      </c>
      <c r="H2448">
        <v>2021</v>
      </c>
      <c r="I2448" t="s">
        <v>69</v>
      </c>
      <c r="J2448" t="s">
        <v>115</v>
      </c>
      <c r="K2448" t="s">
        <v>116</v>
      </c>
      <c r="L2448" t="s">
        <v>24</v>
      </c>
      <c r="M2448">
        <v>35</v>
      </c>
      <c r="N2448">
        <v>475</v>
      </c>
      <c r="O2448">
        <v>166250</v>
      </c>
      <c r="P2448">
        <v>58187.5</v>
      </c>
      <c r="Q2448">
        <v>0.35</v>
      </c>
      <c r="R2448" t="s">
        <v>104</v>
      </c>
    </row>
    <row r="2449" spans="1:18" x14ac:dyDescent="0.25">
      <c r="A2449" t="s">
        <v>82</v>
      </c>
      <c r="B2449">
        <v>1185732</v>
      </c>
      <c r="C2449" s="1">
        <v>44238</v>
      </c>
      <c r="D2449" t="s">
        <v>23</v>
      </c>
      <c r="E2449" t="s">
        <v>169</v>
      </c>
      <c r="F2449" t="s">
        <v>35</v>
      </c>
      <c r="G2449">
        <v>1</v>
      </c>
      <c r="H2449">
        <v>2021</v>
      </c>
      <c r="I2449" t="s">
        <v>69</v>
      </c>
      <c r="J2449" t="s">
        <v>115</v>
      </c>
      <c r="K2449" t="s">
        <v>116</v>
      </c>
      <c r="L2449" t="s">
        <v>26</v>
      </c>
      <c r="M2449">
        <v>25</v>
      </c>
      <c r="N2449">
        <v>525</v>
      </c>
      <c r="O2449">
        <v>131250</v>
      </c>
      <c r="P2449">
        <v>52500</v>
      </c>
      <c r="Q2449">
        <v>0.4</v>
      </c>
      <c r="R2449" t="s">
        <v>104</v>
      </c>
    </row>
    <row r="2450" spans="1:18" x14ac:dyDescent="0.25">
      <c r="A2450" t="s">
        <v>82</v>
      </c>
      <c r="B2450">
        <v>1185732</v>
      </c>
      <c r="C2450" s="1">
        <v>44238</v>
      </c>
      <c r="D2450" t="s">
        <v>23</v>
      </c>
      <c r="E2450" t="s">
        <v>169</v>
      </c>
      <c r="F2450" t="s">
        <v>35</v>
      </c>
      <c r="G2450">
        <v>1</v>
      </c>
      <c r="H2450">
        <v>2021</v>
      </c>
      <c r="I2450" t="s">
        <v>57</v>
      </c>
      <c r="J2450" t="s">
        <v>117</v>
      </c>
      <c r="K2450" t="s">
        <v>118</v>
      </c>
      <c r="L2450" t="s">
        <v>28</v>
      </c>
      <c r="M2450">
        <v>30</v>
      </c>
      <c r="N2450">
        <v>375</v>
      </c>
      <c r="O2450">
        <v>112500</v>
      </c>
      <c r="P2450">
        <v>45000</v>
      </c>
      <c r="Q2450">
        <v>0.4</v>
      </c>
      <c r="R2450" t="s">
        <v>104</v>
      </c>
    </row>
    <row r="2451" spans="1:18" x14ac:dyDescent="0.25">
      <c r="A2451" t="s">
        <v>82</v>
      </c>
      <c r="B2451">
        <v>1185732</v>
      </c>
      <c r="C2451" s="1">
        <v>44238</v>
      </c>
      <c r="D2451" t="s">
        <v>23</v>
      </c>
      <c r="E2451" t="s">
        <v>169</v>
      </c>
      <c r="F2451" t="s">
        <v>35</v>
      </c>
      <c r="G2451">
        <v>1</v>
      </c>
      <c r="H2451">
        <v>2021</v>
      </c>
      <c r="I2451" t="s">
        <v>57</v>
      </c>
      <c r="J2451" t="s">
        <v>117</v>
      </c>
      <c r="K2451" t="s">
        <v>118</v>
      </c>
      <c r="L2451" t="s">
        <v>30</v>
      </c>
      <c r="M2451">
        <v>45</v>
      </c>
      <c r="N2451">
        <v>450</v>
      </c>
      <c r="O2451">
        <v>202500</v>
      </c>
      <c r="P2451">
        <v>70875</v>
      </c>
      <c r="Q2451">
        <v>0.35</v>
      </c>
      <c r="R2451" t="s">
        <v>104</v>
      </c>
    </row>
    <row r="2452" spans="1:18" x14ac:dyDescent="0.25">
      <c r="A2452" t="s">
        <v>82</v>
      </c>
      <c r="B2452">
        <v>1185732</v>
      </c>
      <c r="C2452" s="1">
        <v>44238</v>
      </c>
      <c r="D2452" t="s">
        <v>23</v>
      </c>
      <c r="E2452" t="s">
        <v>169</v>
      </c>
      <c r="F2452" t="s">
        <v>35</v>
      </c>
      <c r="G2452">
        <v>1</v>
      </c>
      <c r="H2452">
        <v>2021</v>
      </c>
      <c r="I2452" t="s">
        <v>57</v>
      </c>
      <c r="J2452" t="s">
        <v>117</v>
      </c>
      <c r="K2452" t="s">
        <v>118</v>
      </c>
      <c r="L2452" t="s">
        <v>32</v>
      </c>
      <c r="M2452">
        <v>30</v>
      </c>
      <c r="N2452">
        <v>550</v>
      </c>
      <c r="O2452">
        <v>165000</v>
      </c>
      <c r="P2452">
        <v>82500</v>
      </c>
      <c r="Q2452">
        <v>0.5</v>
      </c>
      <c r="R2452" t="s">
        <v>104</v>
      </c>
    </row>
    <row r="2453" spans="1:18" x14ac:dyDescent="0.25">
      <c r="A2453" t="s">
        <v>82</v>
      </c>
      <c r="B2453">
        <v>1185732</v>
      </c>
      <c r="C2453" s="1">
        <v>44264</v>
      </c>
      <c r="D2453" t="s">
        <v>33</v>
      </c>
      <c r="E2453" t="s">
        <v>169</v>
      </c>
      <c r="F2453" t="s">
        <v>36</v>
      </c>
      <c r="G2453">
        <v>1</v>
      </c>
      <c r="H2453">
        <v>2021</v>
      </c>
      <c r="I2453" t="s">
        <v>57</v>
      </c>
      <c r="J2453" t="s">
        <v>117</v>
      </c>
      <c r="K2453" t="s">
        <v>118</v>
      </c>
      <c r="L2453" t="s">
        <v>21</v>
      </c>
      <c r="M2453">
        <v>30</v>
      </c>
      <c r="N2453">
        <v>770</v>
      </c>
      <c r="O2453">
        <v>231000</v>
      </c>
      <c r="P2453">
        <v>92400</v>
      </c>
      <c r="Q2453">
        <v>0.4</v>
      </c>
      <c r="R2453" t="s">
        <v>104</v>
      </c>
    </row>
    <row r="2454" spans="1:18" x14ac:dyDescent="0.25">
      <c r="A2454" t="s">
        <v>82</v>
      </c>
      <c r="B2454">
        <v>1185732</v>
      </c>
      <c r="C2454" s="1">
        <v>44264</v>
      </c>
      <c r="D2454" t="s">
        <v>33</v>
      </c>
      <c r="E2454" t="s">
        <v>169</v>
      </c>
      <c r="F2454" t="s">
        <v>36</v>
      </c>
      <c r="G2454">
        <v>1</v>
      </c>
      <c r="H2454">
        <v>2021</v>
      </c>
      <c r="I2454" t="s">
        <v>57</v>
      </c>
      <c r="J2454" t="s">
        <v>117</v>
      </c>
      <c r="K2454" t="s">
        <v>118</v>
      </c>
      <c r="L2454" t="s">
        <v>24</v>
      </c>
      <c r="M2454">
        <v>30</v>
      </c>
      <c r="N2454">
        <v>450</v>
      </c>
      <c r="O2454">
        <v>135000</v>
      </c>
      <c r="P2454">
        <v>47250</v>
      </c>
      <c r="Q2454">
        <v>0.35</v>
      </c>
      <c r="R2454" t="s">
        <v>104</v>
      </c>
    </row>
    <row r="2455" spans="1:18" x14ac:dyDescent="0.25">
      <c r="A2455" t="s">
        <v>82</v>
      </c>
      <c r="B2455">
        <v>1185732</v>
      </c>
      <c r="C2455" s="1">
        <v>44264</v>
      </c>
      <c r="D2455" t="s">
        <v>33</v>
      </c>
      <c r="E2455" t="s">
        <v>169</v>
      </c>
      <c r="F2455" t="s">
        <v>36</v>
      </c>
      <c r="G2455">
        <v>1</v>
      </c>
      <c r="H2455">
        <v>2021</v>
      </c>
      <c r="I2455" t="s">
        <v>57</v>
      </c>
      <c r="J2455" t="s">
        <v>117</v>
      </c>
      <c r="K2455" t="s">
        <v>118</v>
      </c>
      <c r="L2455" t="s">
        <v>26</v>
      </c>
      <c r="M2455">
        <v>20</v>
      </c>
      <c r="N2455">
        <v>475</v>
      </c>
      <c r="O2455">
        <v>95000</v>
      </c>
      <c r="P2455">
        <v>38000</v>
      </c>
      <c r="Q2455">
        <v>0.4</v>
      </c>
      <c r="R2455" t="s">
        <v>104</v>
      </c>
    </row>
    <row r="2456" spans="1:18" x14ac:dyDescent="0.25">
      <c r="A2456" t="s">
        <v>82</v>
      </c>
      <c r="B2456">
        <v>1185732</v>
      </c>
      <c r="C2456" s="1">
        <v>44264</v>
      </c>
      <c r="D2456" t="s">
        <v>33</v>
      </c>
      <c r="E2456" t="s">
        <v>169</v>
      </c>
      <c r="F2456" t="s">
        <v>36</v>
      </c>
      <c r="G2456">
        <v>1</v>
      </c>
      <c r="H2456">
        <v>2021</v>
      </c>
      <c r="I2456" t="s">
        <v>57</v>
      </c>
      <c r="J2456" t="s">
        <v>117</v>
      </c>
      <c r="K2456" t="s">
        <v>118</v>
      </c>
      <c r="L2456" t="s">
        <v>28</v>
      </c>
      <c r="M2456">
        <v>25</v>
      </c>
      <c r="N2456">
        <v>325</v>
      </c>
      <c r="O2456">
        <v>81250</v>
      </c>
      <c r="P2456">
        <v>32500</v>
      </c>
      <c r="Q2456">
        <v>0.4</v>
      </c>
      <c r="R2456" t="s">
        <v>104</v>
      </c>
    </row>
    <row r="2457" spans="1:18" x14ac:dyDescent="0.25">
      <c r="A2457" t="s">
        <v>82</v>
      </c>
      <c r="B2457">
        <v>1185732</v>
      </c>
      <c r="C2457" s="1">
        <v>44264</v>
      </c>
      <c r="D2457" t="s">
        <v>33</v>
      </c>
      <c r="E2457" t="s">
        <v>169</v>
      </c>
      <c r="F2457" t="s">
        <v>36</v>
      </c>
      <c r="G2457">
        <v>1</v>
      </c>
      <c r="H2457">
        <v>2021</v>
      </c>
      <c r="I2457" t="s">
        <v>57</v>
      </c>
      <c r="J2457" t="s">
        <v>117</v>
      </c>
      <c r="K2457" t="s">
        <v>118</v>
      </c>
      <c r="L2457" t="s">
        <v>30</v>
      </c>
      <c r="M2457">
        <v>40</v>
      </c>
      <c r="N2457">
        <v>375</v>
      </c>
      <c r="O2457">
        <v>150000</v>
      </c>
      <c r="P2457">
        <v>52500</v>
      </c>
      <c r="Q2457">
        <v>0.35</v>
      </c>
      <c r="R2457" t="s">
        <v>104</v>
      </c>
    </row>
    <row r="2458" spans="1:18" x14ac:dyDescent="0.25">
      <c r="A2458" t="s">
        <v>82</v>
      </c>
      <c r="B2458">
        <v>1185732</v>
      </c>
      <c r="C2458" s="1">
        <v>44264</v>
      </c>
      <c r="D2458" t="s">
        <v>33</v>
      </c>
      <c r="E2458" t="s">
        <v>169</v>
      </c>
      <c r="F2458" t="s">
        <v>36</v>
      </c>
      <c r="G2458">
        <v>1</v>
      </c>
      <c r="H2458">
        <v>2021</v>
      </c>
      <c r="I2458" t="s">
        <v>57</v>
      </c>
      <c r="J2458" t="s">
        <v>117</v>
      </c>
      <c r="K2458" t="s">
        <v>118</v>
      </c>
      <c r="L2458" t="s">
        <v>32</v>
      </c>
      <c r="M2458">
        <v>30</v>
      </c>
      <c r="N2458">
        <v>475</v>
      </c>
      <c r="O2458">
        <v>142500</v>
      </c>
      <c r="P2458">
        <v>71250</v>
      </c>
      <c r="Q2458">
        <v>0.5</v>
      </c>
      <c r="R2458" t="s">
        <v>104</v>
      </c>
    </row>
    <row r="2459" spans="1:18" x14ac:dyDescent="0.25">
      <c r="A2459" t="s">
        <v>82</v>
      </c>
      <c r="B2459">
        <v>1185732</v>
      </c>
      <c r="C2459" s="1">
        <v>44296</v>
      </c>
      <c r="D2459" t="s">
        <v>27</v>
      </c>
      <c r="E2459" t="s">
        <v>170</v>
      </c>
      <c r="F2459" t="s">
        <v>38</v>
      </c>
      <c r="G2459">
        <v>2</v>
      </c>
      <c r="H2459">
        <v>2021</v>
      </c>
      <c r="I2459" t="s">
        <v>57</v>
      </c>
      <c r="J2459" t="s">
        <v>117</v>
      </c>
      <c r="K2459" t="s">
        <v>118</v>
      </c>
      <c r="L2459" t="s">
        <v>21</v>
      </c>
      <c r="M2459">
        <v>30</v>
      </c>
      <c r="N2459">
        <v>725</v>
      </c>
      <c r="O2459">
        <v>217500</v>
      </c>
      <c r="P2459">
        <v>87000</v>
      </c>
      <c r="Q2459">
        <v>0.4</v>
      </c>
      <c r="R2459" t="s">
        <v>104</v>
      </c>
    </row>
    <row r="2460" spans="1:18" x14ac:dyDescent="0.25">
      <c r="A2460" t="s">
        <v>82</v>
      </c>
      <c r="B2460">
        <v>1185732</v>
      </c>
      <c r="C2460" s="1">
        <v>44296</v>
      </c>
      <c r="D2460" t="s">
        <v>27</v>
      </c>
      <c r="E2460" t="s">
        <v>170</v>
      </c>
      <c r="F2460" t="s">
        <v>38</v>
      </c>
      <c r="G2460">
        <v>2</v>
      </c>
      <c r="H2460">
        <v>2021</v>
      </c>
      <c r="I2460" t="s">
        <v>57</v>
      </c>
      <c r="J2460" t="s">
        <v>117</v>
      </c>
      <c r="K2460" t="s">
        <v>118</v>
      </c>
      <c r="L2460" t="s">
        <v>24</v>
      </c>
      <c r="M2460">
        <v>30</v>
      </c>
      <c r="N2460">
        <v>425</v>
      </c>
      <c r="O2460">
        <v>127500</v>
      </c>
      <c r="P2460">
        <v>44625</v>
      </c>
      <c r="Q2460">
        <v>0.35</v>
      </c>
      <c r="R2460" t="s">
        <v>104</v>
      </c>
    </row>
    <row r="2461" spans="1:18" x14ac:dyDescent="0.25">
      <c r="A2461" t="s">
        <v>82</v>
      </c>
      <c r="B2461">
        <v>1185732</v>
      </c>
      <c r="C2461" s="1">
        <v>44296</v>
      </c>
      <c r="D2461" t="s">
        <v>27</v>
      </c>
      <c r="E2461" t="s">
        <v>170</v>
      </c>
      <c r="F2461" t="s">
        <v>38</v>
      </c>
      <c r="G2461">
        <v>2</v>
      </c>
      <c r="H2461">
        <v>2021</v>
      </c>
      <c r="I2461" t="s">
        <v>57</v>
      </c>
      <c r="J2461" t="s">
        <v>117</v>
      </c>
      <c r="K2461" t="s">
        <v>118</v>
      </c>
      <c r="L2461" t="s">
        <v>26</v>
      </c>
      <c r="M2461">
        <v>20</v>
      </c>
      <c r="N2461">
        <v>425</v>
      </c>
      <c r="O2461">
        <v>85000</v>
      </c>
      <c r="P2461">
        <v>34000</v>
      </c>
      <c r="Q2461">
        <v>0.4</v>
      </c>
      <c r="R2461" t="s">
        <v>104</v>
      </c>
    </row>
    <row r="2462" spans="1:18" x14ac:dyDescent="0.25">
      <c r="A2462" t="s">
        <v>82</v>
      </c>
      <c r="B2462">
        <v>1185732</v>
      </c>
      <c r="C2462" s="1">
        <v>44296</v>
      </c>
      <c r="D2462" t="s">
        <v>27</v>
      </c>
      <c r="E2462" t="s">
        <v>170</v>
      </c>
      <c r="F2462" t="s">
        <v>38</v>
      </c>
      <c r="G2462">
        <v>2</v>
      </c>
      <c r="H2462">
        <v>2021</v>
      </c>
      <c r="I2462" t="s">
        <v>57</v>
      </c>
      <c r="J2462" t="s">
        <v>117</v>
      </c>
      <c r="K2462" t="s">
        <v>118</v>
      </c>
      <c r="L2462" t="s">
        <v>28</v>
      </c>
      <c r="M2462">
        <v>25</v>
      </c>
      <c r="N2462">
        <v>350</v>
      </c>
      <c r="O2462">
        <v>87500</v>
      </c>
      <c r="P2462">
        <v>35000</v>
      </c>
      <c r="Q2462">
        <v>0.4</v>
      </c>
      <c r="R2462" t="s">
        <v>104</v>
      </c>
    </row>
    <row r="2463" spans="1:18" x14ac:dyDescent="0.25">
      <c r="A2463" t="s">
        <v>82</v>
      </c>
      <c r="B2463">
        <v>1185732</v>
      </c>
      <c r="C2463" s="1">
        <v>44296</v>
      </c>
      <c r="D2463" t="s">
        <v>27</v>
      </c>
      <c r="E2463" t="s">
        <v>170</v>
      </c>
      <c r="F2463" t="s">
        <v>38</v>
      </c>
      <c r="G2463">
        <v>2</v>
      </c>
      <c r="H2463">
        <v>2021</v>
      </c>
      <c r="I2463" t="s">
        <v>57</v>
      </c>
      <c r="J2463" t="s">
        <v>117</v>
      </c>
      <c r="K2463" t="s">
        <v>118</v>
      </c>
      <c r="L2463" t="s">
        <v>30</v>
      </c>
      <c r="M2463">
        <v>45</v>
      </c>
      <c r="N2463">
        <v>375</v>
      </c>
      <c r="O2463">
        <v>168750</v>
      </c>
      <c r="P2463">
        <v>59062.5</v>
      </c>
      <c r="Q2463">
        <v>0.35</v>
      </c>
      <c r="R2463" t="s">
        <v>104</v>
      </c>
    </row>
    <row r="2464" spans="1:18" x14ac:dyDescent="0.25">
      <c r="A2464" t="s">
        <v>82</v>
      </c>
      <c r="B2464">
        <v>1185732</v>
      </c>
      <c r="C2464" s="1">
        <v>44296</v>
      </c>
      <c r="D2464" t="s">
        <v>27</v>
      </c>
      <c r="E2464" t="s">
        <v>170</v>
      </c>
      <c r="F2464" t="s">
        <v>38</v>
      </c>
      <c r="G2464">
        <v>2</v>
      </c>
      <c r="H2464">
        <v>2021</v>
      </c>
      <c r="I2464" t="s">
        <v>57</v>
      </c>
      <c r="J2464" t="s">
        <v>117</v>
      </c>
      <c r="K2464" t="s">
        <v>118</v>
      </c>
      <c r="L2464" t="s">
        <v>32</v>
      </c>
      <c r="M2464">
        <v>35</v>
      </c>
      <c r="N2464">
        <v>525</v>
      </c>
      <c r="O2464">
        <v>183750</v>
      </c>
      <c r="P2464">
        <v>91875</v>
      </c>
      <c r="Q2464">
        <v>0.5</v>
      </c>
      <c r="R2464" t="s">
        <v>104</v>
      </c>
    </row>
    <row r="2465" spans="1:18" x14ac:dyDescent="0.25">
      <c r="A2465" t="s">
        <v>82</v>
      </c>
      <c r="B2465">
        <v>1185732</v>
      </c>
      <c r="C2465" s="1">
        <v>44325</v>
      </c>
      <c r="D2465" t="s">
        <v>29</v>
      </c>
      <c r="E2465" t="s">
        <v>170</v>
      </c>
      <c r="F2465" t="s">
        <v>39</v>
      </c>
      <c r="G2465">
        <v>2</v>
      </c>
      <c r="H2465">
        <v>2021</v>
      </c>
      <c r="I2465" t="s">
        <v>57</v>
      </c>
      <c r="J2465" t="s">
        <v>117</v>
      </c>
      <c r="K2465" t="s">
        <v>118</v>
      </c>
      <c r="L2465" t="s">
        <v>21</v>
      </c>
      <c r="M2465">
        <v>45</v>
      </c>
      <c r="N2465">
        <v>795</v>
      </c>
      <c r="O2465">
        <v>357750</v>
      </c>
      <c r="P2465">
        <v>143100</v>
      </c>
      <c r="Q2465">
        <v>0.4</v>
      </c>
      <c r="R2465" t="s">
        <v>104</v>
      </c>
    </row>
    <row r="2466" spans="1:18" x14ac:dyDescent="0.25">
      <c r="A2466" t="s">
        <v>82</v>
      </c>
      <c r="B2466">
        <v>1185732</v>
      </c>
      <c r="C2466" s="1">
        <v>44325</v>
      </c>
      <c r="D2466" t="s">
        <v>29</v>
      </c>
      <c r="E2466" t="s">
        <v>170</v>
      </c>
      <c r="F2466" t="s">
        <v>39</v>
      </c>
      <c r="G2466">
        <v>2</v>
      </c>
      <c r="H2466">
        <v>2021</v>
      </c>
      <c r="I2466" t="s">
        <v>57</v>
      </c>
      <c r="J2466" t="s">
        <v>117</v>
      </c>
      <c r="K2466" t="s">
        <v>118</v>
      </c>
      <c r="L2466" t="s">
        <v>24</v>
      </c>
      <c r="M2466">
        <v>45</v>
      </c>
      <c r="N2466">
        <v>500</v>
      </c>
      <c r="O2466">
        <v>225000</v>
      </c>
      <c r="P2466">
        <v>78750</v>
      </c>
      <c r="Q2466">
        <v>0.35</v>
      </c>
      <c r="R2466" t="s">
        <v>104</v>
      </c>
    </row>
    <row r="2467" spans="1:18" x14ac:dyDescent="0.25">
      <c r="A2467" t="s">
        <v>82</v>
      </c>
      <c r="B2467">
        <v>1185732</v>
      </c>
      <c r="C2467" s="1">
        <v>44325</v>
      </c>
      <c r="D2467" t="s">
        <v>29</v>
      </c>
      <c r="E2467" t="s">
        <v>170</v>
      </c>
      <c r="F2467" t="s">
        <v>39</v>
      </c>
      <c r="G2467">
        <v>2</v>
      </c>
      <c r="H2467">
        <v>2021</v>
      </c>
      <c r="I2467" t="s">
        <v>57</v>
      </c>
      <c r="J2467" t="s">
        <v>117</v>
      </c>
      <c r="K2467" t="s">
        <v>118</v>
      </c>
      <c r="L2467" t="s">
        <v>26</v>
      </c>
      <c r="M2467">
        <v>40</v>
      </c>
      <c r="N2467">
        <v>475</v>
      </c>
      <c r="O2467">
        <v>190000</v>
      </c>
      <c r="P2467">
        <v>76000</v>
      </c>
      <c r="Q2467">
        <v>0.4</v>
      </c>
      <c r="R2467" t="s">
        <v>104</v>
      </c>
    </row>
    <row r="2468" spans="1:18" x14ac:dyDescent="0.25">
      <c r="A2468" t="s">
        <v>82</v>
      </c>
      <c r="B2468">
        <v>1185732</v>
      </c>
      <c r="C2468" s="1">
        <v>44325</v>
      </c>
      <c r="D2468" t="s">
        <v>29</v>
      </c>
      <c r="E2468" t="s">
        <v>170</v>
      </c>
      <c r="F2468" t="s">
        <v>39</v>
      </c>
      <c r="G2468">
        <v>2</v>
      </c>
      <c r="H2468">
        <v>2021</v>
      </c>
      <c r="I2468" t="s">
        <v>57</v>
      </c>
      <c r="J2468" t="s">
        <v>117</v>
      </c>
      <c r="K2468" t="s">
        <v>118</v>
      </c>
      <c r="L2468" t="s">
        <v>28</v>
      </c>
      <c r="M2468">
        <v>40</v>
      </c>
      <c r="N2468">
        <v>425</v>
      </c>
      <c r="O2468">
        <v>170000</v>
      </c>
      <c r="P2468">
        <v>68000</v>
      </c>
      <c r="Q2468">
        <v>0.4</v>
      </c>
      <c r="R2468" t="s">
        <v>104</v>
      </c>
    </row>
    <row r="2469" spans="1:18" x14ac:dyDescent="0.25">
      <c r="A2469" t="s">
        <v>82</v>
      </c>
      <c r="B2469">
        <v>1185732</v>
      </c>
      <c r="C2469" s="1">
        <v>44325</v>
      </c>
      <c r="D2469" t="s">
        <v>29</v>
      </c>
      <c r="E2469" t="s">
        <v>170</v>
      </c>
      <c r="F2469" t="s">
        <v>39</v>
      </c>
      <c r="G2469">
        <v>2</v>
      </c>
      <c r="H2469">
        <v>2021</v>
      </c>
      <c r="I2469" t="s">
        <v>57</v>
      </c>
      <c r="J2469" t="s">
        <v>117</v>
      </c>
      <c r="K2469" t="s">
        <v>118</v>
      </c>
      <c r="L2469" t="s">
        <v>30</v>
      </c>
      <c r="M2469">
        <v>50</v>
      </c>
      <c r="N2469">
        <v>450</v>
      </c>
      <c r="O2469">
        <v>225000</v>
      </c>
      <c r="P2469">
        <v>78750</v>
      </c>
      <c r="Q2469">
        <v>0.35</v>
      </c>
      <c r="R2469" t="s">
        <v>104</v>
      </c>
    </row>
    <row r="2470" spans="1:18" x14ac:dyDescent="0.25">
      <c r="A2470" t="s">
        <v>82</v>
      </c>
      <c r="B2470">
        <v>1185732</v>
      </c>
      <c r="C2470" s="1">
        <v>44325</v>
      </c>
      <c r="D2470" t="s">
        <v>29</v>
      </c>
      <c r="E2470" t="s">
        <v>170</v>
      </c>
      <c r="F2470" t="s">
        <v>39</v>
      </c>
      <c r="G2470">
        <v>2</v>
      </c>
      <c r="H2470">
        <v>2021</v>
      </c>
      <c r="I2470" t="s">
        <v>57</v>
      </c>
      <c r="J2470" t="s">
        <v>117</v>
      </c>
      <c r="K2470" t="s">
        <v>118</v>
      </c>
      <c r="L2470" t="s">
        <v>32</v>
      </c>
      <c r="M2470">
        <v>55</v>
      </c>
      <c r="N2470">
        <v>550</v>
      </c>
      <c r="O2470">
        <v>302500</v>
      </c>
      <c r="P2470">
        <v>151250</v>
      </c>
      <c r="Q2470">
        <v>0.5</v>
      </c>
      <c r="R2470" t="s">
        <v>104</v>
      </c>
    </row>
    <row r="2471" spans="1:18" x14ac:dyDescent="0.25">
      <c r="A2471" t="s">
        <v>82</v>
      </c>
      <c r="B2471">
        <v>1185732</v>
      </c>
      <c r="C2471" s="1">
        <v>44358</v>
      </c>
      <c r="D2471" t="s">
        <v>25</v>
      </c>
      <c r="E2471" t="s">
        <v>169</v>
      </c>
      <c r="F2471" t="s">
        <v>56</v>
      </c>
      <c r="G2471">
        <v>2</v>
      </c>
      <c r="H2471">
        <v>2021</v>
      </c>
      <c r="I2471" t="s">
        <v>57</v>
      </c>
      <c r="J2471" t="s">
        <v>117</v>
      </c>
      <c r="K2471" t="s">
        <v>118</v>
      </c>
      <c r="L2471" t="s">
        <v>21</v>
      </c>
      <c r="M2471">
        <v>50</v>
      </c>
      <c r="N2471">
        <v>800</v>
      </c>
      <c r="O2471">
        <v>400000</v>
      </c>
      <c r="P2471">
        <v>160000</v>
      </c>
      <c r="Q2471">
        <v>0.4</v>
      </c>
      <c r="R2471" t="s">
        <v>104</v>
      </c>
    </row>
    <row r="2472" spans="1:18" x14ac:dyDescent="0.25">
      <c r="A2472" t="s">
        <v>82</v>
      </c>
      <c r="B2472">
        <v>1185732</v>
      </c>
      <c r="C2472" s="1">
        <v>44358</v>
      </c>
      <c r="D2472" t="s">
        <v>25</v>
      </c>
      <c r="E2472" t="s">
        <v>169</v>
      </c>
      <c r="F2472" t="s">
        <v>56</v>
      </c>
      <c r="G2472">
        <v>2</v>
      </c>
      <c r="H2472">
        <v>2021</v>
      </c>
      <c r="I2472" t="s">
        <v>57</v>
      </c>
      <c r="J2472" t="s">
        <v>117</v>
      </c>
      <c r="K2472" t="s">
        <v>118</v>
      </c>
      <c r="L2472" t="s">
        <v>24</v>
      </c>
      <c r="M2472">
        <v>45</v>
      </c>
      <c r="N2472">
        <v>550</v>
      </c>
      <c r="O2472">
        <v>247500</v>
      </c>
      <c r="P2472">
        <v>86625</v>
      </c>
      <c r="Q2472">
        <v>0.35</v>
      </c>
      <c r="R2472" t="s">
        <v>104</v>
      </c>
    </row>
    <row r="2473" spans="1:18" x14ac:dyDescent="0.25">
      <c r="A2473" t="s">
        <v>82</v>
      </c>
      <c r="B2473">
        <v>1185732</v>
      </c>
      <c r="C2473" s="1">
        <v>44358</v>
      </c>
      <c r="D2473" t="s">
        <v>25</v>
      </c>
      <c r="E2473" t="s">
        <v>169</v>
      </c>
      <c r="F2473" t="s">
        <v>56</v>
      </c>
      <c r="G2473">
        <v>2</v>
      </c>
      <c r="H2473">
        <v>2021</v>
      </c>
      <c r="I2473" t="s">
        <v>57</v>
      </c>
      <c r="J2473" t="s">
        <v>117</v>
      </c>
      <c r="K2473" t="s">
        <v>118</v>
      </c>
      <c r="L2473" t="s">
        <v>26</v>
      </c>
      <c r="M2473">
        <v>50</v>
      </c>
      <c r="N2473">
        <v>525</v>
      </c>
      <c r="O2473">
        <v>262500</v>
      </c>
      <c r="P2473">
        <v>105000</v>
      </c>
      <c r="Q2473">
        <v>0.4</v>
      </c>
      <c r="R2473" t="s">
        <v>104</v>
      </c>
    </row>
    <row r="2474" spans="1:18" x14ac:dyDescent="0.25">
      <c r="A2474" t="s">
        <v>82</v>
      </c>
      <c r="B2474">
        <v>1185732</v>
      </c>
      <c r="C2474" s="1">
        <v>44358</v>
      </c>
      <c r="D2474" t="s">
        <v>25</v>
      </c>
      <c r="E2474" t="s">
        <v>169</v>
      </c>
      <c r="F2474" t="s">
        <v>56</v>
      </c>
      <c r="G2474">
        <v>2</v>
      </c>
      <c r="H2474">
        <v>2021</v>
      </c>
      <c r="I2474" t="s">
        <v>57</v>
      </c>
      <c r="J2474" t="s">
        <v>117</v>
      </c>
      <c r="K2474" t="s">
        <v>118</v>
      </c>
      <c r="L2474" t="s">
        <v>28</v>
      </c>
      <c r="M2474">
        <v>50</v>
      </c>
      <c r="N2474">
        <v>500</v>
      </c>
      <c r="O2474">
        <v>250000</v>
      </c>
      <c r="P2474">
        <v>100000</v>
      </c>
      <c r="Q2474">
        <v>0.4</v>
      </c>
      <c r="R2474" t="s">
        <v>104</v>
      </c>
    </row>
    <row r="2475" spans="1:18" x14ac:dyDescent="0.25">
      <c r="A2475" t="s">
        <v>82</v>
      </c>
      <c r="B2475">
        <v>1185732</v>
      </c>
      <c r="C2475" s="1">
        <v>44358</v>
      </c>
      <c r="D2475" t="s">
        <v>25</v>
      </c>
      <c r="E2475" t="s">
        <v>169</v>
      </c>
      <c r="F2475" t="s">
        <v>56</v>
      </c>
      <c r="G2475">
        <v>2</v>
      </c>
      <c r="H2475">
        <v>2021</v>
      </c>
      <c r="I2475" t="s">
        <v>57</v>
      </c>
      <c r="J2475" t="s">
        <v>117</v>
      </c>
      <c r="K2475" t="s">
        <v>118</v>
      </c>
      <c r="L2475" t="s">
        <v>30</v>
      </c>
      <c r="M2475">
        <v>65</v>
      </c>
      <c r="N2475">
        <v>500</v>
      </c>
      <c r="O2475">
        <v>325000</v>
      </c>
      <c r="P2475">
        <v>113750</v>
      </c>
      <c r="Q2475">
        <v>0.35</v>
      </c>
      <c r="R2475" t="s">
        <v>104</v>
      </c>
    </row>
    <row r="2476" spans="1:18" x14ac:dyDescent="0.25">
      <c r="A2476" t="s">
        <v>82</v>
      </c>
      <c r="B2476">
        <v>1185732</v>
      </c>
      <c r="C2476" s="1">
        <v>44358</v>
      </c>
      <c r="D2476" t="s">
        <v>25</v>
      </c>
      <c r="E2476" t="s">
        <v>169</v>
      </c>
      <c r="F2476" t="s">
        <v>56</v>
      </c>
      <c r="G2476">
        <v>2</v>
      </c>
      <c r="H2476">
        <v>2021</v>
      </c>
      <c r="I2476" t="s">
        <v>57</v>
      </c>
      <c r="J2476" t="s">
        <v>117</v>
      </c>
      <c r="K2476" t="s">
        <v>118</v>
      </c>
      <c r="L2476" t="s">
        <v>32</v>
      </c>
      <c r="M2476">
        <v>70</v>
      </c>
      <c r="N2476">
        <v>675</v>
      </c>
      <c r="O2476">
        <v>472500</v>
      </c>
      <c r="P2476">
        <v>236250</v>
      </c>
      <c r="Q2476">
        <v>0.5</v>
      </c>
      <c r="R2476" t="s">
        <v>104</v>
      </c>
    </row>
    <row r="2477" spans="1:18" x14ac:dyDescent="0.25">
      <c r="A2477" t="s">
        <v>82</v>
      </c>
      <c r="B2477">
        <v>1185732</v>
      </c>
      <c r="C2477" s="1">
        <v>44386</v>
      </c>
      <c r="D2477" t="s">
        <v>25</v>
      </c>
      <c r="E2477" t="s">
        <v>169</v>
      </c>
      <c r="F2477" t="s">
        <v>40</v>
      </c>
      <c r="G2477">
        <v>3</v>
      </c>
      <c r="H2477">
        <v>2021</v>
      </c>
      <c r="I2477" t="s">
        <v>57</v>
      </c>
      <c r="J2477" t="s">
        <v>117</v>
      </c>
      <c r="K2477" t="s">
        <v>118</v>
      </c>
      <c r="L2477" t="s">
        <v>21</v>
      </c>
      <c r="M2477">
        <v>65</v>
      </c>
      <c r="N2477">
        <v>900</v>
      </c>
      <c r="O2477">
        <v>585000</v>
      </c>
      <c r="P2477">
        <v>234000</v>
      </c>
      <c r="Q2477">
        <v>0.4</v>
      </c>
      <c r="R2477" t="s">
        <v>104</v>
      </c>
    </row>
    <row r="2478" spans="1:18" x14ac:dyDescent="0.25">
      <c r="A2478" t="s">
        <v>82</v>
      </c>
      <c r="B2478">
        <v>1185732</v>
      </c>
      <c r="C2478" s="1">
        <v>44386</v>
      </c>
      <c r="D2478" t="s">
        <v>25</v>
      </c>
      <c r="E2478" t="s">
        <v>169</v>
      </c>
      <c r="F2478" t="s">
        <v>40</v>
      </c>
      <c r="G2478">
        <v>3</v>
      </c>
      <c r="H2478">
        <v>2021</v>
      </c>
      <c r="I2478" t="s">
        <v>57</v>
      </c>
      <c r="J2478" t="s">
        <v>117</v>
      </c>
      <c r="K2478" t="s">
        <v>118</v>
      </c>
      <c r="L2478" t="s">
        <v>24</v>
      </c>
      <c r="M2478">
        <v>60</v>
      </c>
      <c r="N2478">
        <v>650</v>
      </c>
      <c r="O2478">
        <v>390000</v>
      </c>
      <c r="P2478">
        <v>136500</v>
      </c>
      <c r="Q2478">
        <v>0.35</v>
      </c>
      <c r="R2478" t="s">
        <v>104</v>
      </c>
    </row>
    <row r="2479" spans="1:18" x14ac:dyDescent="0.25">
      <c r="A2479" t="s">
        <v>82</v>
      </c>
      <c r="B2479">
        <v>1185732</v>
      </c>
      <c r="C2479" s="1">
        <v>44386</v>
      </c>
      <c r="D2479" t="s">
        <v>25</v>
      </c>
      <c r="E2479" t="s">
        <v>169</v>
      </c>
      <c r="F2479" t="s">
        <v>40</v>
      </c>
      <c r="G2479">
        <v>3</v>
      </c>
      <c r="H2479">
        <v>2021</v>
      </c>
      <c r="I2479" t="s">
        <v>57</v>
      </c>
      <c r="J2479" t="s">
        <v>117</v>
      </c>
      <c r="K2479" t="s">
        <v>118</v>
      </c>
      <c r="L2479" t="s">
        <v>26</v>
      </c>
      <c r="M2479">
        <v>55</v>
      </c>
      <c r="N2479">
        <v>575</v>
      </c>
      <c r="O2479">
        <v>316250</v>
      </c>
      <c r="P2479">
        <v>126500</v>
      </c>
      <c r="Q2479">
        <v>0.4</v>
      </c>
      <c r="R2479" t="s">
        <v>104</v>
      </c>
    </row>
    <row r="2480" spans="1:18" x14ac:dyDescent="0.25">
      <c r="A2480" t="s">
        <v>82</v>
      </c>
      <c r="B2480">
        <v>1185732</v>
      </c>
      <c r="C2480" s="1">
        <v>44386</v>
      </c>
      <c r="D2480" t="s">
        <v>25</v>
      </c>
      <c r="E2480" t="s">
        <v>169</v>
      </c>
      <c r="F2480" t="s">
        <v>40</v>
      </c>
      <c r="G2480">
        <v>3</v>
      </c>
      <c r="H2480">
        <v>2021</v>
      </c>
      <c r="I2480" t="s">
        <v>57</v>
      </c>
      <c r="J2480" t="s">
        <v>117</v>
      </c>
      <c r="K2480" t="s">
        <v>118</v>
      </c>
      <c r="L2480" t="s">
        <v>28</v>
      </c>
      <c r="M2480">
        <v>55</v>
      </c>
      <c r="N2480">
        <v>525</v>
      </c>
      <c r="O2480">
        <v>288750</v>
      </c>
      <c r="P2480">
        <v>115500</v>
      </c>
      <c r="Q2480">
        <v>0.4</v>
      </c>
      <c r="R2480" t="s">
        <v>104</v>
      </c>
    </row>
    <row r="2481" spans="1:18" x14ac:dyDescent="0.25">
      <c r="A2481" t="s">
        <v>82</v>
      </c>
      <c r="B2481">
        <v>1185732</v>
      </c>
      <c r="C2481" s="1">
        <v>44386</v>
      </c>
      <c r="D2481" t="s">
        <v>25</v>
      </c>
      <c r="E2481" t="s">
        <v>169</v>
      </c>
      <c r="F2481" t="s">
        <v>40</v>
      </c>
      <c r="G2481">
        <v>3</v>
      </c>
      <c r="H2481">
        <v>2021</v>
      </c>
      <c r="I2481" t="s">
        <v>57</v>
      </c>
      <c r="J2481" t="s">
        <v>117</v>
      </c>
      <c r="K2481" t="s">
        <v>118</v>
      </c>
      <c r="L2481" t="s">
        <v>30</v>
      </c>
      <c r="M2481">
        <v>65</v>
      </c>
      <c r="N2481">
        <v>550</v>
      </c>
      <c r="O2481">
        <v>357500</v>
      </c>
      <c r="P2481">
        <v>125125</v>
      </c>
      <c r="Q2481">
        <v>0.35</v>
      </c>
      <c r="R2481" t="s">
        <v>104</v>
      </c>
    </row>
    <row r="2482" spans="1:18" x14ac:dyDescent="0.25">
      <c r="A2482" t="s">
        <v>82</v>
      </c>
      <c r="B2482">
        <v>1185732</v>
      </c>
      <c r="C2482" s="1">
        <v>44386</v>
      </c>
      <c r="D2482" t="s">
        <v>25</v>
      </c>
      <c r="E2482" t="s">
        <v>169</v>
      </c>
      <c r="F2482" t="s">
        <v>40</v>
      </c>
      <c r="G2482">
        <v>3</v>
      </c>
      <c r="H2482">
        <v>2021</v>
      </c>
      <c r="I2482" t="s">
        <v>57</v>
      </c>
      <c r="J2482" t="s">
        <v>117</v>
      </c>
      <c r="K2482" t="s">
        <v>118</v>
      </c>
      <c r="L2482" t="s">
        <v>32</v>
      </c>
      <c r="M2482">
        <v>70</v>
      </c>
      <c r="N2482">
        <v>725</v>
      </c>
      <c r="O2482">
        <v>507500</v>
      </c>
      <c r="P2482">
        <v>253750</v>
      </c>
      <c r="Q2482">
        <v>0.5</v>
      </c>
      <c r="R2482" t="s">
        <v>104</v>
      </c>
    </row>
    <row r="2483" spans="1:18" x14ac:dyDescent="0.25">
      <c r="A2483" t="s">
        <v>82</v>
      </c>
      <c r="B2483">
        <v>1185732</v>
      </c>
      <c r="C2483" s="1">
        <v>44418</v>
      </c>
      <c r="D2483" t="s">
        <v>33</v>
      </c>
      <c r="E2483" t="s">
        <v>169</v>
      </c>
      <c r="F2483" t="s">
        <v>45</v>
      </c>
      <c r="G2483">
        <v>3</v>
      </c>
      <c r="H2483">
        <v>2021</v>
      </c>
      <c r="I2483" t="s">
        <v>57</v>
      </c>
      <c r="J2483" t="s">
        <v>117</v>
      </c>
      <c r="K2483" t="s">
        <v>118</v>
      </c>
      <c r="L2483" t="s">
        <v>21</v>
      </c>
      <c r="M2483">
        <v>65</v>
      </c>
      <c r="N2483">
        <v>875</v>
      </c>
      <c r="O2483">
        <v>568750</v>
      </c>
      <c r="P2483">
        <v>227500</v>
      </c>
      <c r="Q2483">
        <v>0.4</v>
      </c>
      <c r="R2483" t="s">
        <v>104</v>
      </c>
    </row>
    <row r="2484" spans="1:18" x14ac:dyDescent="0.25">
      <c r="A2484" t="s">
        <v>82</v>
      </c>
      <c r="B2484">
        <v>1185732</v>
      </c>
      <c r="C2484" s="1">
        <v>44418</v>
      </c>
      <c r="D2484" t="s">
        <v>33</v>
      </c>
      <c r="E2484" t="s">
        <v>169</v>
      </c>
      <c r="F2484" t="s">
        <v>45</v>
      </c>
      <c r="G2484">
        <v>3</v>
      </c>
      <c r="H2484">
        <v>2021</v>
      </c>
      <c r="I2484" t="s">
        <v>57</v>
      </c>
      <c r="J2484" t="s">
        <v>117</v>
      </c>
      <c r="K2484" t="s">
        <v>118</v>
      </c>
      <c r="L2484" t="s">
        <v>24</v>
      </c>
      <c r="M2484">
        <v>60</v>
      </c>
      <c r="N2484">
        <v>650</v>
      </c>
      <c r="O2484">
        <v>390000</v>
      </c>
      <c r="P2484">
        <v>136500</v>
      </c>
      <c r="Q2484">
        <v>0.35</v>
      </c>
      <c r="R2484" t="s">
        <v>104</v>
      </c>
    </row>
    <row r="2485" spans="1:18" x14ac:dyDescent="0.25">
      <c r="A2485" t="s">
        <v>82</v>
      </c>
      <c r="B2485">
        <v>1185732</v>
      </c>
      <c r="C2485" s="1">
        <v>44418</v>
      </c>
      <c r="D2485" t="s">
        <v>33</v>
      </c>
      <c r="E2485" t="s">
        <v>169</v>
      </c>
      <c r="F2485" t="s">
        <v>45</v>
      </c>
      <c r="G2485">
        <v>3</v>
      </c>
      <c r="H2485">
        <v>2021</v>
      </c>
      <c r="I2485" t="s">
        <v>57</v>
      </c>
      <c r="J2485" t="s">
        <v>117</v>
      </c>
      <c r="K2485" t="s">
        <v>118</v>
      </c>
      <c r="L2485" t="s">
        <v>26</v>
      </c>
      <c r="M2485">
        <v>55</v>
      </c>
      <c r="N2485">
        <v>575</v>
      </c>
      <c r="O2485">
        <v>316250</v>
      </c>
      <c r="P2485">
        <v>126500</v>
      </c>
      <c r="Q2485">
        <v>0.4</v>
      </c>
      <c r="R2485" t="s">
        <v>104</v>
      </c>
    </row>
    <row r="2486" spans="1:18" x14ac:dyDescent="0.25">
      <c r="A2486" t="s">
        <v>82</v>
      </c>
      <c r="B2486">
        <v>1185732</v>
      </c>
      <c r="C2486" s="1">
        <v>44418</v>
      </c>
      <c r="D2486" t="s">
        <v>33</v>
      </c>
      <c r="E2486" t="s">
        <v>169</v>
      </c>
      <c r="F2486" t="s">
        <v>45</v>
      </c>
      <c r="G2486">
        <v>3</v>
      </c>
      <c r="H2486">
        <v>2021</v>
      </c>
      <c r="I2486" t="s">
        <v>57</v>
      </c>
      <c r="J2486" t="s">
        <v>117</v>
      </c>
      <c r="K2486" t="s">
        <v>118</v>
      </c>
      <c r="L2486" t="s">
        <v>28</v>
      </c>
      <c r="M2486">
        <v>45</v>
      </c>
      <c r="N2486">
        <v>525</v>
      </c>
      <c r="O2486">
        <v>236250</v>
      </c>
      <c r="P2486">
        <v>94500</v>
      </c>
      <c r="Q2486">
        <v>0.4</v>
      </c>
      <c r="R2486" t="s">
        <v>104</v>
      </c>
    </row>
    <row r="2487" spans="1:18" x14ac:dyDescent="0.25">
      <c r="A2487" t="s">
        <v>82</v>
      </c>
      <c r="B2487">
        <v>1185732</v>
      </c>
      <c r="C2487" s="1">
        <v>44418</v>
      </c>
      <c r="D2487" t="s">
        <v>33</v>
      </c>
      <c r="E2487" t="s">
        <v>169</v>
      </c>
      <c r="F2487" t="s">
        <v>45</v>
      </c>
      <c r="G2487">
        <v>3</v>
      </c>
      <c r="H2487">
        <v>2021</v>
      </c>
      <c r="I2487" t="s">
        <v>57</v>
      </c>
      <c r="J2487" t="s">
        <v>117</v>
      </c>
      <c r="K2487" t="s">
        <v>118</v>
      </c>
      <c r="L2487" t="s">
        <v>30</v>
      </c>
      <c r="M2487">
        <v>55</v>
      </c>
      <c r="N2487">
        <v>500</v>
      </c>
      <c r="O2487">
        <v>275000</v>
      </c>
      <c r="P2487">
        <v>96250</v>
      </c>
      <c r="Q2487">
        <v>0.35</v>
      </c>
      <c r="R2487" t="s">
        <v>104</v>
      </c>
    </row>
    <row r="2488" spans="1:18" x14ac:dyDescent="0.25">
      <c r="A2488" t="s">
        <v>82</v>
      </c>
      <c r="B2488">
        <v>1185732</v>
      </c>
      <c r="C2488" s="1">
        <v>44418</v>
      </c>
      <c r="D2488" t="s">
        <v>33</v>
      </c>
      <c r="E2488" t="s">
        <v>169</v>
      </c>
      <c r="F2488" t="s">
        <v>45</v>
      </c>
      <c r="G2488">
        <v>3</v>
      </c>
      <c r="H2488">
        <v>2021</v>
      </c>
      <c r="I2488" t="s">
        <v>57</v>
      </c>
      <c r="J2488" t="s">
        <v>117</v>
      </c>
      <c r="K2488" t="s">
        <v>118</v>
      </c>
      <c r="L2488" t="s">
        <v>32</v>
      </c>
      <c r="M2488">
        <v>60</v>
      </c>
      <c r="N2488">
        <v>675</v>
      </c>
      <c r="O2488">
        <v>405000</v>
      </c>
      <c r="P2488">
        <v>202500</v>
      </c>
      <c r="Q2488">
        <v>0.5</v>
      </c>
      <c r="R2488" t="s">
        <v>104</v>
      </c>
    </row>
    <row r="2489" spans="1:18" x14ac:dyDescent="0.25">
      <c r="A2489" t="s">
        <v>82</v>
      </c>
      <c r="B2489">
        <v>1185732</v>
      </c>
      <c r="C2489" s="1">
        <v>44448</v>
      </c>
      <c r="D2489" t="s">
        <v>23</v>
      </c>
      <c r="E2489" t="s">
        <v>169</v>
      </c>
      <c r="F2489" t="s">
        <v>46</v>
      </c>
      <c r="G2489">
        <v>3</v>
      </c>
      <c r="H2489">
        <v>2021</v>
      </c>
      <c r="I2489" t="s">
        <v>57</v>
      </c>
      <c r="J2489" t="s">
        <v>117</v>
      </c>
      <c r="K2489" t="s">
        <v>118</v>
      </c>
      <c r="L2489" t="s">
        <v>21</v>
      </c>
      <c r="M2489">
        <v>55</v>
      </c>
      <c r="N2489">
        <v>775</v>
      </c>
      <c r="O2489">
        <v>426250</v>
      </c>
      <c r="P2489">
        <v>170500</v>
      </c>
      <c r="Q2489">
        <v>0.4</v>
      </c>
      <c r="R2489" t="s">
        <v>104</v>
      </c>
    </row>
    <row r="2490" spans="1:18" x14ac:dyDescent="0.25">
      <c r="A2490" t="s">
        <v>82</v>
      </c>
      <c r="B2490">
        <v>1185732</v>
      </c>
      <c r="C2490" s="1">
        <v>44448</v>
      </c>
      <c r="D2490" t="s">
        <v>23</v>
      </c>
      <c r="E2490" t="s">
        <v>169</v>
      </c>
      <c r="F2490" t="s">
        <v>46</v>
      </c>
      <c r="G2490">
        <v>3</v>
      </c>
      <c r="H2490">
        <v>2021</v>
      </c>
      <c r="I2490" t="s">
        <v>57</v>
      </c>
      <c r="J2490" t="s">
        <v>117</v>
      </c>
      <c r="K2490" t="s">
        <v>118</v>
      </c>
      <c r="L2490" t="s">
        <v>24</v>
      </c>
      <c r="M2490">
        <v>50</v>
      </c>
      <c r="N2490">
        <v>575</v>
      </c>
      <c r="O2490">
        <v>287500</v>
      </c>
      <c r="P2490">
        <v>100625</v>
      </c>
      <c r="Q2490">
        <v>0.35</v>
      </c>
      <c r="R2490" t="s">
        <v>104</v>
      </c>
    </row>
    <row r="2491" spans="1:18" x14ac:dyDescent="0.25">
      <c r="A2491" t="s">
        <v>82</v>
      </c>
      <c r="B2491">
        <v>1185732</v>
      </c>
      <c r="C2491" s="1">
        <v>44448</v>
      </c>
      <c r="D2491" t="s">
        <v>23</v>
      </c>
      <c r="E2491" t="s">
        <v>169</v>
      </c>
      <c r="F2491" t="s">
        <v>46</v>
      </c>
      <c r="G2491">
        <v>3</v>
      </c>
      <c r="H2491">
        <v>2021</v>
      </c>
      <c r="I2491" t="s">
        <v>57</v>
      </c>
      <c r="J2491" t="s">
        <v>117</v>
      </c>
      <c r="K2491" t="s">
        <v>118</v>
      </c>
      <c r="L2491" t="s">
        <v>26</v>
      </c>
      <c r="M2491">
        <v>25</v>
      </c>
      <c r="N2491">
        <v>475</v>
      </c>
      <c r="O2491">
        <v>118750</v>
      </c>
      <c r="P2491">
        <v>47500</v>
      </c>
      <c r="Q2491">
        <v>0.4</v>
      </c>
      <c r="R2491" t="s">
        <v>104</v>
      </c>
    </row>
    <row r="2492" spans="1:18" x14ac:dyDescent="0.25">
      <c r="A2492" t="s">
        <v>82</v>
      </c>
      <c r="B2492">
        <v>1185732</v>
      </c>
      <c r="C2492" s="1">
        <v>44448</v>
      </c>
      <c r="D2492" t="s">
        <v>23</v>
      </c>
      <c r="E2492" t="s">
        <v>169</v>
      </c>
      <c r="F2492" t="s">
        <v>46</v>
      </c>
      <c r="G2492">
        <v>3</v>
      </c>
      <c r="H2492">
        <v>2021</v>
      </c>
      <c r="I2492" t="s">
        <v>57</v>
      </c>
      <c r="J2492" t="s">
        <v>117</v>
      </c>
      <c r="K2492" t="s">
        <v>118</v>
      </c>
      <c r="L2492" t="s">
        <v>28</v>
      </c>
      <c r="M2492">
        <v>25</v>
      </c>
      <c r="N2492">
        <v>450</v>
      </c>
      <c r="O2492">
        <v>112500</v>
      </c>
      <c r="P2492">
        <v>45000</v>
      </c>
      <c r="Q2492">
        <v>0.4</v>
      </c>
      <c r="R2492" t="s">
        <v>104</v>
      </c>
    </row>
    <row r="2493" spans="1:18" x14ac:dyDescent="0.25">
      <c r="A2493" t="s">
        <v>82</v>
      </c>
      <c r="B2493">
        <v>1185732</v>
      </c>
      <c r="C2493" s="1">
        <v>44448</v>
      </c>
      <c r="D2493" t="s">
        <v>23</v>
      </c>
      <c r="E2493" t="s">
        <v>169</v>
      </c>
      <c r="F2493" t="s">
        <v>46</v>
      </c>
      <c r="G2493">
        <v>3</v>
      </c>
      <c r="H2493">
        <v>2021</v>
      </c>
      <c r="I2493" t="s">
        <v>57</v>
      </c>
      <c r="J2493" t="s">
        <v>117</v>
      </c>
      <c r="K2493" t="s">
        <v>118</v>
      </c>
      <c r="L2493" t="s">
        <v>30</v>
      </c>
      <c r="M2493">
        <v>35</v>
      </c>
      <c r="N2493">
        <v>450</v>
      </c>
      <c r="O2493">
        <v>157500</v>
      </c>
      <c r="P2493">
        <v>55125</v>
      </c>
      <c r="Q2493">
        <v>0.35</v>
      </c>
      <c r="R2493" t="s">
        <v>104</v>
      </c>
    </row>
    <row r="2494" spans="1:18" x14ac:dyDescent="0.25">
      <c r="A2494" t="s">
        <v>82</v>
      </c>
      <c r="B2494">
        <v>1185732</v>
      </c>
      <c r="C2494" s="1">
        <v>44448</v>
      </c>
      <c r="D2494" t="s">
        <v>23</v>
      </c>
      <c r="E2494" t="s">
        <v>169</v>
      </c>
      <c r="F2494" t="s">
        <v>46</v>
      </c>
      <c r="G2494">
        <v>3</v>
      </c>
      <c r="H2494">
        <v>2021</v>
      </c>
      <c r="I2494" t="s">
        <v>57</v>
      </c>
      <c r="J2494" t="s">
        <v>117</v>
      </c>
      <c r="K2494" t="s">
        <v>118</v>
      </c>
      <c r="L2494" t="s">
        <v>32</v>
      </c>
      <c r="M2494">
        <v>40</v>
      </c>
      <c r="N2494">
        <v>550</v>
      </c>
      <c r="O2494">
        <v>220000</v>
      </c>
      <c r="P2494">
        <v>110000</v>
      </c>
      <c r="Q2494">
        <v>0.5</v>
      </c>
      <c r="R2494" t="s">
        <v>104</v>
      </c>
    </row>
    <row r="2495" spans="1:18" x14ac:dyDescent="0.25">
      <c r="A2495" t="s">
        <v>82</v>
      </c>
      <c r="B2495">
        <v>1185732</v>
      </c>
      <c r="C2495" s="1">
        <v>44480</v>
      </c>
      <c r="D2495" t="s">
        <v>31</v>
      </c>
      <c r="E2495" t="s">
        <v>169</v>
      </c>
      <c r="F2495" t="s">
        <v>47</v>
      </c>
      <c r="G2495">
        <v>4</v>
      </c>
      <c r="H2495">
        <v>2021</v>
      </c>
      <c r="I2495" t="s">
        <v>57</v>
      </c>
      <c r="J2495" t="s">
        <v>117</v>
      </c>
      <c r="K2495" t="s">
        <v>118</v>
      </c>
      <c r="L2495" t="s">
        <v>21</v>
      </c>
      <c r="M2495">
        <v>40</v>
      </c>
      <c r="N2495">
        <v>725</v>
      </c>
      <c r="O2495">
        <v>290000</v>
      </c>
      <c r="P2495">
        <v>116000</v>
      </c>
      <c r="Q2495">
        <v>0.4</v>
      </c>
      <c r="R2495" t="s">
        <v>104</v>
      </c>
    </row>
    <row r="2496" spans="1:18" x14ac:dyDescent="0.25">
      <c r="A2496" t="s">
        <v>82</v>
      </c>
      <c r="B2496">
        <v>1185732</v>
      </c>
      <c r="C2496" s="1">
        <v>44480</v>
      </c>
      <c r="D2496" t="s">
        <v>31</v>
      </c>
      <c r="E2496" t="s">
        <v>169</v>
      </c>
      <c r="F2496" t="s">
        <v>47</v>
      </c>
      <c r="G2496">
        <v>4</v>
      </c>
      <c r="H2496">
        <v>2021</v>
      </c>
      <c r="I2496" t="s">
        <v>57</v>
      </c>
      <c r="J2496" t="s">
        <v>117</v>
      </c>
      <c r="K2496" t="s">
        <v>118</v>
      </c>
      <c r="L2496" t="s">
        <v>24</v>
      </c>
      <c r="M2496">
        <v>30</v>
      </c>
      <c r="N2496">
        <v>550</v>
      </c>
      <c r="O2496">
        <v>165000</v>
      </c>
      <c r="P2496">
        <v>57750</v>
      </c>
      <c r="Q2496">
        <v>0.35</v>
      </c>
      <c r="R2496" t="s">
        <v>104</v>
      </c>
    </row>
    <row r="2497" spans="1:18" x14ac:dyDescent="0.25">
      <c r="A2497" t="s">
        <v>82</v>
      </c>
      <c r="B2497">
        <v>1185732</v>
      </c>
      <c r="C2497" s="1">
        <v>44480</v>
      </c>
      <c r="D2497" t="s">
        <v>31</v>
      </c>
      <c r="E2497" t="s">
        <v>169</v>
      </c>
      <c r="F2497" t="s">
        <v>47</v>
      </c>
      <c r="G2497">
        <v>4</v>
      </c>
      <c r="H2497">
        <v>2021</v>
      </c>
      <c r="I2497" t="s">
        <v>57</v>
      </c>
      <c r="J2497" t="s">
        <v>117</v>
      </c>
      <c r="K2497" t="s">
        <v>118</v>
      </c>
      <c r="L2497" t="s">
        <v>26</v>
      </c>
      <c r="M2497">
        <v>30</v>
      </c>
      <c r="N2497">
        <v>425</v>
      </c>
      <c r="O2497">
        <v>127500</v>
      </c>
      <c r="P2497">
        <v>51000</v>
      </c>
      <c r="Q2497">
        <v>0.4</v>
      </c>
      <c r="R2497" t="s">
        <v>104</v>
      </c>
    </row>
    <row r="2498" spans="1:18" x14ac:dyDescent="0.25">
      <c r="A2498" t="s">
        <v>82</v>
      </c>
      <c r="B2498">
        <v>1185732</v>
      </c>
      <c r="C2498" s="1">
        <v>44480</v>
      </c>
      <c r="D2498" t="s">
        <v>31</v>
      </c>
      <c r="E2498" t="s">
        <v>169</v>
      </c>
      <c r="F2498" t="s">
        <v>47</v>
      </c>
      <c r="G2498">
        <v>4</v>
      </c>
      <c r="H2498">
        <v>2021</v>
      </c>
      <c r="I2498" t="s">
        <v>57</v>
      </c>
      <c r="J2498" t="s">
        <v>117</v>
      </c>
      <c r="K2498" t="s">
        <v>118</v>
      </c>
      <c r="L2498" t="s">
        <v>28</v>
      </c>
      <c r="M2498">
        <v>30</v>
      </c>
      <c r="N2498">
        <v>400</v>
      </c>
      <c r="O2498">
        <v>120000</v>
      </c>
      <c r="P2498">
        <v>48000</v>
      </c>
      <c r="Q2498">
        <v>0.4</v>
      </c>
      <c r="R2498" t="s">
        <v>104</v>
      </c>
    </row>
    <row r="2499" spans="1:18" x14ac:dyDescent="0.25">
      <c r="A2499" t="s">
        <v>82</v>
      </c>
      <c r="B2499">
        <v>1185732</v>
      </c>
      <c r="C2499" s="1">
        <v>44480</v>
      </c>
      <c r="D2499" t="s">
        <v>31</v>
      </c>
      <c r="E2499" t="s">
        <v>169</v>
      </c>
      <c r="F2499" t="s">
        <v>47</v>
      </c>
      <c r="G2499">
        <v>4</v>
      </c>
      <c r="H2499">
        <v>2021</v>
      </c>
      <c r="I2499" t="s">
        <v>57</v>
      </c>
      <c r="J2499" t="s">
        <v>117</v>
      </c>
      <c r="K2499" t="s">
        <v>118</v>
      </c>
      <c r="L2499" t="s">
        <v>30</v>
      </c>
      <c r="M2499">
        <v>40</v>
      </c>
      <c r="N2499">
        <v>400</v>
      </c>
      <c r="O2499">
        <v>160000</v>
      </c>
      <c r="P2499">
        <v>56000</v>
      </c>
      <c r="Q2499">
        <v>0.35</v>
      </c>
      <c r="R2499" t="s">
        <v>104</v>
      </c>
    </row>
    <row r="2500" spans="1:18" x14ac:dyDescent="0.25">
      <c r="A2500" t="s">
        <v>82</v>
      </c>
      <c r="B2500">
        <v>1185732</v>
      </c>
      <c r="C2500" s="1">
        <v>44480</v>
      </c>
      <c r="D2500" t="s">
        <v>31</v>
      </c>
      <c r="E2500" t="s">
        <v>169</v>
      </c>
      <c r="F2500" t="s">
        <v>47</v>
      </c>
      <c r="G2500">
        <v>4</v>
      </c>
      <c r="H2500">
        <v>2021</v>
      </c>
      <c r="I2500" t="s">
        <v>57</v>
      </c>
      <c r="J2500" t="s">
        <v>117</v>
      </c>
      <c r="K2500" t="s">
        <v>118</v>
      </c>
      <c r="L2500" t="s">
        <v>32</v>
      </c>
      <c r="M2500">
        <v>40</v>
      </c>
      <c r="N2500">
        <v>525</v>
      </c>
      <c r="O2500">
        <v>210000</v>
      </c>
      <c r="P2500">
        <v>105000</v>
      </c>
      <c r="Q2500">
        <v>0.5</v>
      </c>
      <c r="R2500" t="s">
        <v>104</v>
      </c>
    </row>
    <row r="2501" spans="1:18" x14ac:dyDescent="0.25">
      <c r="A2501" t="s">
        <v>82</v>
      </c>
      <c r="B2501">
        <v>1185732</v>
      </c>
      <c r="C2501" s="1">
        <v>44510</v>
      </c>
      <c r="D2501" t="s">
        <v>17</v>
      </c>
      <c r="E2501" t="s">
        <v>169</v>
      </c>
      <c r="F2501" t="s">
        <v>49</v>
      </c>
      <c r="G2501">
        <v>4</v>
      </c>
      <c r="H2501">
        <v>2021</v>
      </c>
      <c r="I2501" t="s">
        <v>57</v>
      </c>
      <c r="J2501" t="s">
        <v>117</v>
      </c>
      <c r="K2501" t="s">
        <v>118</v>
      </c>
      <c r="L2501" t="s">
        <v>21</v>
      </c>
      <c r="M2501">
        <v>35</v>
      </c>
      <c r="N2501">
        <v>675</v>
      </c>
      <c r="O2501">
        <v>236250</v>
      </c>
      <c r="P2501">
        <v>94500</v>
      </c>
      <c r="Q2501">
        <v>0.4</v>
      </c>
      <c r="R2501" t="s">
        <v>104</v>
      </c>
    </row>
    <row r="2502" spans="1:18" x14ac:dyDescent="0.25">
      <c r="A2502" t="s">
        <v>82</v>
      </c>
      <c r="B2502">
        <v>1185732</v>
      </c>
      <c r="C2502" s="1">
        <v>44510</v>
      </c>
      <c r="D2502" t="s">
        <v>17</v>
      </c>
      <c r="E2502" t="s">
        <v>169</v>
      </c>
      <c r="F2502" t="s">
        <v>49</v>
      </c>
      <c r="G2502">
        <v>4</v>
      </c>
      <c r="H2502">
        <v>2021</v>
      </c>
      <c r="I2502" t="s">
        <v>57</v>
      </c>
      <c r="J2502" t="s">
        <v>117</v>
      </c>
      <c r="K2502" t="s">
        <v>118</v>
      </c>
      <c r="L2502" t="s">
        <v>24</v>
      </c>
      <c r="M2502">
        <v>25</v>
      </c>
      <c r="N2502">
        <v>500</v>
      </c>
      <c r="O2502">
        <v>125000</v>
      </c>
      <c r="P2502">
        <v>43750</v>
      </c>
      <c r="Q2502">
        <v>0.35</v>
      </c>
      <c r="R2502" t="s">
        <v>104</v>
      </c>
    </row>
    <row r="2503" spans="1:18" x14ac:dyDescent="0.25">
      <c r="A2503" t="s">
        <v>82</v>
      </c>
      <c r="B2503">
        <v>1185732</v>
      </c>
      <c r="C2503" s="1">
        <v>44510</v>
      </c>
      <c r="D2503" t="s">
        <v>17</v>
      </c>
      <c r="E2503" t="s">
        <v>169</v>
      </c>
      <c r="F2503" t="s">
        <v>49</v>
      </c>
      <c r="G2503">
        <v>4</v>
      </c>
      <c r="H2503">
        <v>2021</v>
      </c>
      <c r="I2503" t="s">
        <v>57</v>
      </c>
      <c r="J2503" t="s">
        <v>117</v>
      </c>
      <c r="K2503" t="s">
        <v>118</v>
      </c>
      <c r="L2503" t="s">
        <v>26</v>
      </c>
      <c r="M2503">
        <v>35</v>
      </c>
      <c r="N2503">
        <v>445</v>
      </c>
      <c r="O2503">
        <v>155750</v>
      </c>
      <c r="P2503">
        <v>62300</v>
      </c>
      <c r="Q2503">
        <v>0.4</v>
      </c>
      <c r="R2503" t="s">
        <v>104</v>
      </c>
    </row>
    <row r="2504" spans="1:18" x14ac:dyDescent="0.25">
      <c r="A2504" t="s">
        <v>82</v>
      </c>
      <c r="B2504">
        <v>1185732</v>
      </c>
      <c r="C2504" s="1">
        <v>44510</v>
      </c>
      <c r="D2504" t="s">
        <v>17</v>
      </c>
      <c r="E2504" t="s">
        <v>169</v>
      </c>
      <c r="F2504" t="s">
        <v>49</v>
      </c>
      <c r="G2504">
        <v>4</v>
      </c>
      <c r="H2504">
        <v>2021</v>
      </c>
      <c r="I2504" t="s">
        <v>57</v>
      </c>
      <c r="J2504" t="s">
        <v>117</v>
      </c>
      <c r="K2504" t="s">
        <v>118</v>
      </c>
      <c r="L2504" t="s">
        <v>28</v>
      </c>
      <c r="M2504">
        <v>65</v>
      </c>
      <c r="N2504">
        <v>500</v>
      </c>
      <c r="O2504">
        <v>325000</v>
      </c>
      <c r="P2504">
        <v>130000</v>
      </c>
      <c r="Q2504">
        <v>0.4</v>
      </c>
      <c r="R2504" t="s">
        <v>104</v>
      </c>
    </row>
    <row r="2505" spans="1:18" x14ac:dyDescent="0.25">
      <c r="A2505" t="s">
        <v>82</v>
      </c>
      <c r="B2505">
        <v>1185732</v>
      </c>
      <c r="C2505" s="1">
        <v>44510</v>
      </c>
      <c r="D2505" t="s">
        <v>17</v>
      </c>
      <c r="E2505" t="s">
        <v>169</v>
      </c>
      <c r="F2505" t="s">
        <v>49</v>
      </c>
      <c r="G2505">
        <v>4</v>
      </c>
      <c r="H2505">
        <v>2021</v>
      </c>
      <c r="I2505" t="s">
        <v>57</v>
      </c>
      <c r="J2505" t="s">
        <v>117</v>
      </c>
      <c r="K2505" t="s">
        <v>118</v>
      </c>
      <c r="L2505" t="s">
        <v>30</v>
      </c>
      <c r="M2505">
        <v>80</v>
      </c>
      <c r="N2505">
        <v>475</v>
      </c>
      <c r="O2505">
        <v>380000</v>
      </c>
      <c r="P2505">
        <v>133000</v>
      </c>
      <c r="Q2505">
        <v>0.35</v>
      </c>
      <c r="R2505" t="s">
        <v>104</v>
      </c>
    </row>
    <row r="2506" spans="1:18" x14ac:dyDescent="0.25">
      <c r="A2506" t="s">
        <v>82</v>
      </c>
      <c r="B2506">
        <v>1185732</v>
      </c>
      <c r="C2506" s="1">
        <v>44510</v>
      </c>
      <c r="D2506" t="s">
        <v>17</v>
      </c>
      <c r="E2506" t="s">
        <v>169</v>
      </c>
      <c r="F2506" t="s">
        <v>49</v>
      </c>
      <c r="G2506">
        <v>4</v>
      </c>
      <c r="H2506">
        <v>2021</v>
      </c>
      <c r="I2506" t="s">
        <v>57</v>
      </c>
      <c r="J2506" t="s">
        <v>117</v>
      </c>
      <c r="K2506" t="s">
        <v>118</v>
      </c>
      <c r="L2506" t="s">
        <v>32</v>
      </c>
      <c r="M2506">
        <v>80</v>
      </c>
      <c r="N2506">
        <v>575</v>
      </c>
      <c r="O2506">
        <v>460000</v>
      </c>
      <c r="P2506">
        <v>230000</v>
      </c>
      <c r="Q2506">
        <v>0.5</v>
      </c>
      <c r="R2506" t="s">
        <v>104</v>
      </c>
    </row>
    <row r="2507" spans="1:18" x14ac:dyDescent="0.25">
      <c r="A2507" t="s">
        <v>82</v>
      </c>
      <c r="B2507">
        <v>1185732</v>
      </c>
      <c r="C2507" s="1">
        <v>44539</v>
      </c>
      <c r="D2507" t="s">
        <v>23</v>
      </c>
      <c r="E2507" t="s">
        <v>169</v>
      </c>
      <c r="F2507" t="s">
        <v>53</v>
      </c>
      <c r="G2507">
        <v>4</v>
      </c>
      <c r="H2507">
        <v>2021</v>
      </c>
      <c r="I2507" t="s">
        <v>57</v>
      </c>
      <c r="J2507" t="s">
        <v>117</v>
      </c>
      <c r="K2507" t="s">
        <v>118</v>
      </c>
      <c r="L2507" t="s">
        <v>21</v>
      </c>
      <c r="M2507">
        <v>75</v>
      </c>
      <c r="N2507">
        <v>825</v>
      </c>
      <c r="O2507">
        <v>618750</v>
      </c>
      <c r="P2507">
        <v>247500</v>
      </c>
      <c r="Q2507">
        <v>0.4</v>
      </c>
      <c r="R2507" t="s">
        <v>104</v>
      </c>
    </row>
    <row r="2508" spans="1:18" x14ac:dyDescent="0.25">
      <c r="A2508" t="s">
        <v>82</v>
      </c>
      <c r="B2508">
        <v>1185732</v>
      </c>
      <c r="C2508" s="1">
        <v>44539</v>
      </c>
      <c r="D2508" t="s">
        <v>23</v>
      </c>
      <c r="E2508" t="s">
        <v>169</v>
      </c>
      <c r="F2508" t="s">
        <v>53</v>
      </c>
      <c r="G2508">
        <v>4</v>
      </c>
      <c r="H2508">
        <v>2021</v>
      </c>
      <c r="I2508" t="s">
        <v>57</v>
      </c>
      <c r="J2508" t="s">
        <v>117</v>
      </c>
      <c r="K2508" t="s">
        <v>118</v>
      </c>
      <c r="L2508" t="s">
        <v>24</v>
      </c>
      <c r="M2508">
        <v>65</v>
      </c>
      <c r="N2508">
        <v>625</v>
      </c>
      <c r="O2508">
        <v>406250</v>
      </c>
      <c r="P2508">
        <v>142187.5</v>
      </c>
      <c r="Q2508">
        <v>0.35</v>
      </c>
      <c r="R2508" t="s">
        <v>104</v>
      </c>
    </row>
    <row r="2509" spans="1:18" x14ac:dyDescent="0.25">
      <c r="A2509" t="s">
        <v>48</v>
      </c>
      <c r="B2509">
        <v>1185732</v>
      </c>
      <c r="C2509" s="1">
        <v>44539</v>
      </c>
      <c r="D2509" t="s">
        <v>23</v>
      </c>
      <c r="E2509" t="s">
        <v>169</v>
      </c>
      <c r="F2509" t="s">
        <v>53</v>
      </c>
      <c r="G2509">
        <v>4</v>
      </c>
      <c r="H2509">
        <v>2021</v>
      </c>
      <c r="I2509" t="s">
        <v>57</v>
      </c>
      <c r="J2509" t="s">
        <v>117</v>
      </c>
      <c r="K2509" t="s">
        <v>118</v>
      </c>
      <c r="L2509" t="s">
        <v>26</v>
      </c>
      <c r="M2509">
        <v>65</v>
      </c>
      <c r="N2509">
        <v>575</v>
      </c>
      <c r="O2509">
        <v>373750</v>
      </c>
      <c r="P2509">
        <v>149500</v>
      </c>
      <c r="Q2509">
        <v>0.4</v>
      </c>
      <c r="R2509" t="s">
        <v>104</v>
      </c>
    </row>
    <row r="2510" spans="1:18" x14ac:dyDescent="0.25">
      <c r="A2510" t="s">
        <v>48</v>
      </c>
      <c r="B2510">
        <v>1185732</v>
      </c>
      <c r="C2510" s="1">
        <v>44539</v>
      </c>
      <c r="D2510" t="s">
        <v>23</v>
      </c>
      <c r="E2510" t="s">
        <v>169</v>
      </c>
      <c r="F2510" t="s">
        <v>53</v>
      </c>
      <c r="G2510">
        <v>4</v>
      </c>
      <c r="H2510">
        <v>2021</v>
      </c>
      <c r="I2510" t="s">
        <v>57</v>
      </c>
      <c r="J2510" t="s">
        <v>117</v>
      </c>
      <c r="K2510" t="s">
        <v>118</v>
      </c>
      <c r="L2510" t="s">
        <v>28</v>
      </c>
      <c r="M2510">
        <v>65</v>
      </c>
      <c r="N2510">
        <v>525</v>
      </c>
      <c r="O2510">
        <v>341250</v>
      </c>
      <c r="P2510">
        <v>136500</v>
      </c>
      <c r="Q2510">
        <v>0.4</v>
      </c>
      <c r="R2510" t="s">
        <v>104</v>
      </c>
    </row>
    <row r="2511" spans="1:18" x14ac:dyDescent="0.25">
      <c r="A2511" t="s">
        <v>48</v>
      </c>
      <c r="B2511">
        <v>1185732</v>
      </c>
      <c r="C2511" s="1">
        <v>44539</v>
      </c>
      <c r="D2511" t="s">
        <v>23</v>
      </c>
      <c r="E2511" t="s">
        <v>169</v>
      </c>
      <c r="F2511" t="s">
        <v>53</v>
      </c>
      <c r="G2511">
        <v>4</v>
      </c>
      <c r="H2511">
        <v>2021</v>
      </c>
      <c r="I2511" t="s">
        <v>57</v>
      </c>
      <c r="J2511" t="s">
        <v>117</v>
      </c>
      <c r="K2511" t="s">
        <v>118</v>
      </c>
      <c r="L2511" t="s">
        <v>30</v>
      </c>
      <c r="M2511">
        <v>75</v>
      </c>
      <c r="N2511">
        <v>525</v>
      </c>
      <c r="O2511">
        <v>393750</v>
      </c>
      <c r="P2511">
        <v>137812.5</v>
      </c>
      <c r="Q2511">
        <v>0.35</v>
      </c>
      <c r="R2511" t="s">
        <v>104</v>
      </c>
    </row>
    <row r="2512" spans="1:18" x14ac:dyDescent="0.25">
      <c r="A2512" t="s">
        <v>48</v>
      </c>
      <c r="B2512">
        <v>1185732</v>
      </c>
      <c r="C2512" s="1">
        <v>44539</v>
      </c>
      <c r="D2512" t="s">
        <v>23</v>
      </c>
      <c r="E2512" t="s">
        <v>169</v>
      </c>
      <c r="F2512" t="s">
        <v>53</v>
      </c>
      <c r="G2512">
        <v>4</v>
      </c>
      <c r="H2512">
        <v>2021</v>
      </c>
      <c r="I2512" t="s">
        <v>57</v>
      </c>
      <c r="J2512" t="s">
        <v>117</v>
      </c>
      <c r="K2512" t="s">
        <v>118</v>
      </c>
      <c r="L2512" t="s">
        <v>32</v>
      </c>
      <c r="M2512">
        <v>80</v>
      </c>
      <c r="N2512">
        <v>625</v>
      </c>
      <c r="O2512">
        <v>500000</v>
      </c>
      <c r="P2512">
        <v>250000</v>
      </c>
      <c r="Q2512">
        <v>0.5</v>
      </c>
      <c r="R2512" t="s">
        <v>104</v>
      </c>
    </row>
    <row r="2513" spans="1:18" x14ac:dyDescent="0.25">
      <c r="A2513" t="s">
        <v>82</v>
      </c>
      <c r="B2513">
        <v>1185732</v>
      </c>
      <c r="C2513" s="1">
        <v>44218</v>
      </c>
      <c r="D2513" t="s">
        <v>25</v>
      </c>
      <c r="E2513" t="s">
        <v>169</v>
      </c>
      <c r="F2513" t="s">
        <v>18</v>
      </c>
      <c r="G2513">
        <v>1</v>
      </c>
      <c r="H2513">
        <v>2021</v>
      </c>
      <c r="I2513" t="s">
        <v>57</v>
      </c>
      <c r="J2513" t="s">
        <v>117</v>
      </c>
      <c r="K2513" t="s">
        <v>118</v>
      </c>
      <c r="L2513" t="s">
        <v>21</v>
      </c>
      <c r="M2513">
        <v>40</v>
      </c>
      <c r="N2513">
        <v>500</v>
      </c>
      <c r="O2513">
        <v>200000</v>
      </c>
      <c r="P2513">
        <v>80000</v>
      </c>
      <c r="Q2513">
        <v>0.4</v>
      </c>
      <c r="R2513" t="s">
        <v>104</v>
      </c>
    </row>
    <row r="2514" spans="1:18" x14ac:dyDescent="0.25">
      <c r="A2514" t="s">
        <v>82</v>
      </c>
      <c r="B2514">
        <v>1185732</v>
      </c>
      <c r="C2514" s="1">
        <v>44218</v>
      </c>
      <c r="D2514" t="s">
        <v>25</v>
      </c>
      <c r="E2514" t="s">
        <v>169</v>
      </c>
      <c r="F2514" t="s">
        <v>18</v>
      </c>
      <c r="G2514">
        <v>1</v>
      </c>
      <c r="H2514">
        <v>2021</v>
      </c>
      <c r="I2514" t="s">
        <v>57</v>
      </c>
      <c r="J2514" t="s">
        <v>117</v>
      </c>
      <c r="K2514" t="s">
        <v>118</v>
      </c>
      <c r="L2514" t="s">
        <v>24</v>
      </c>
      <c r="M2514">
        <v>40</v>
      </c>
      <c r="N2514">
        <v>300</v>
      </c>
      <c r="O2514">
        <v>120000</v>
      </c>
      <c r="P2514">
        <v>42000</v>
      </c>
      <c r="Q2514">
        <v>0.35</v>
      </c>
      <c r="R2514" t="s">
        <v>104</v>
      </c>
    </row>
    <row r="2515" spans="1:18" x14ac:dyDescent="0.25">
      <c r="A2515" t="s">
        <v>82</v>
      </c>
      <c r="B2515">
        <v>1185732</v>
      </c>
      <c r="C2515" s="1">
        <v>44218</v>
      </c>
      <c r="D2515" t="s">
        <v>25</v>
      </c>
      <c r="E2515" t="s">
        <v>169</v>
      </c>
      <c r="F2515" t="s">
        <v>18</v>
      </c>
      <c r="G2515">
        <v>1</v>
      </c>
      <c r="H2515">
        <v>2021</v>
      </c>
      <c r="I2515" t="s">
        <v>57</v>
      </c>
      <c r="J2515" t="s">
        <v>117</v>
      </c>
      <c r="K2515" t="s">
        <v>118</v>
      </c>
      <c r="L2515" t="s">
        <v>26</v>
      </c>
      <c r="M2515">
        <v>30</v>
      </c>
      <c r="N2515">
        <v>300</v>
      </c>
      <c r="O2515">
        <v>90000</v>
      </c>
      <c r="P2515">
        <v>36000</v>
      </c>
      <c r="Q2515">
        <v>0.4</v>
      </c>
      <c r="R2515" t="s">
        <v>104</v>
      </c>
    </row>
    <row r="2516" spans="1:18" x14ac:dyDescent="0.25">
      <c r="A2516" t="s">
        <v>82</v>
      </c>
      <c r="B2516">
        <v>1185732</v>
      </c>
      <c r="C2516" s="1">
        <v>44218</v>
      </c>
      <c r="D2516" t="s">
        <v>25</v>
      </c>
      <c r="E2516" t="s">
        <v>169</v>
      </c>
      <c r="F2516" t="s">
        <v>18</v>
      </c>
      <c r="G2516">
        <v>1</v>
      </c>
      <c r="H2516">
        <v>2021</v>
      </c>
      <c r="I2516" t="s">
        <v>57</v>
      </c>
      <c r="J2516" t="s">
        <v>117</v>
      </c>
      <c r="K2516" t="s">
        <v>118</v>
      </c>
      <c r="L2516" t="s">
        <v>28</v>
      </c>
      <c r="M2516">
        <v>35</v>
      </c>
      <c r="N2516">
        <v>150</v>
      </c>
      <c r="O2516">
        <v>52500</v>
      </c>
      <c r="P2516">
        <v>21000</v>
      </c>
      <c r="Q2516">
        <v>0.4</v>
      </c>
      <c r="R2516" t="s">
        <v>104</v>
      </c>
    </row>
    <row r="2517" spans="1:18" x14ac:dyDescent="0.25">
      <c r="A2517" t="s">
        <v>82</v>
      </c>
      <c r="B2517">
        <v>1185732</v>
      </c>
      <c r="C2517" s="1">
        <v>44218</v>
      </c>
      <c r="D2517" t="s">
        <v>25</v>
      </c>
      <c r="E2517" t="s">
        <v>169</v>
      </c>
      <c r="F2517" t="s">
        <v>18</v>
      </c>
      <c r="G2517">
        <v>1</v>
      </c>
      <c r="H2517">
        <v>2021</v>
      </c>
      <c r="I2517" t="s">
        <v>57</v>
      </c>
      <c r="J2517" t="s">
        <v>117</v>
      </c>
      <c r="K2517" t="s">
        <v>118</v>
      </c>
      <c r="L2517" t="s">
        <v>30</v>
      </c>
      <c r="M2517">
        <v>50</v>
      </c>
      <c r="N2517">
        <v>200</v>
      </c>
      <c r="O2517">
        <v>100000</v>
      </c>
      <c r="P2517">
        <v>35000</v>
      </c>
      <c r="Q2517">
        <v>0.35</v>
      </c>
      <c r="R2517" t="s">
        <v>104</v>
      </c>
    </row>
    <row r="2518" spans="1:18" x14ac:dyDescent="0.25">
      <c r="A2518" t="s">
        <v>82</v>
      </c>
      <c r="B2518">
        <v>1185732</v>
      </c>
      <c r="C2518" s="1">
        <v>44218</v>
      </c>
      <c r="D2518" t="s">
        <v>25</v>
      </c>
      <c r="E2518" t="s">
        <v>169</v>
      </c>
      <c r="F2518" t="s">
        <v>18</v>
      </c>
      <c r="G2518">
        <v>1</v>
      </c>
      <c r="H2518">
        <v>2021</v>
      </c>
      <c r="I2518" t="s">
        <v>57</v>
      </c>
      <c r="J2518" t="s">
        <v>117</v>
      </c>
      <c r="K2518" t="s">
        <v>118</v>
      </c>
      <c r="L2518" t="s">
        <v>32</v>
      </c>
      <c r="M2518">
        <v>40</v>
      </c>
      <c r="N2518">
        <v>300</v>
      </c>
      <c r="O2518">
        <v>120000</v>
      </c>
      <c r="P2518">
        <v>48000</v>
      </c>
      <c r="Q2518">
        <v>0.4</v>
      </c>
      <c r="R2518" t="s">
        <v>104</v>
      </c>
    </row>
    <row r="2519" spans="1:18" x14ac:dyDescent="0.25">
      <c r="A2519" t="s">
        <v>82</v>
      </c>
      <c r="B2519">
        <v>1185732</v>
      </c>
      <c r="C2519" s="1">
        <v>44249</v>
      </c>
      <c r="D2519" t="s">
        <v>31</v>
      </c>
      <c r="E2519" t="s">
        <v>169</v>
      </c>
      <c r="F2519" t="s">
        <v>35</v>
      </c>
      <c r="G2519">
        <v>1</v>
      </c>
      <c r="H2519">
        <v>2021</v>
      </c>
      <c r="I2519" t="s">
        <v>57</v>
      </c>
      <c r="J2519" t="s">
        <v>117</v>
      </c>
      <c r="K2519" t="s">
        <v>118</v>
      </c>
      <c r="L2519" t="s">
        <v>21</v>
      </c>
      <c r="M2519">
        <v>40</v>
      </c>
      <c r="N2519">
        <v>550</v>
      </c>
      <c r="O2519">
        <v>220000</v>
      </c>
      <c r="P2519">
        <v>88000</v>
      </c>
      <c r="Q2519">
        <v>0.4</v>
      </c>
      <c r="R2519" t="s">
        <v>104</v>
      </c>
    </row>
    <row r="2520" spans="1:18" x14ac:dyDescent="0.25">
      <c r="A2520" t="s">
        <v>82</v>
      </c>
      <c r="B2520">
        <v>1185732</v>
      </c>
      <c r="C2520" s="1">
        <v>44249</v>
      </c>
      <c r="D2520" t="s">
        <v>31</v>
      </c>
      <c r="E2520" t="s">
        <v>169</v>
      </c>
      <c r="F2520" t="s">
        <v>35</v>
      </c>
      <c r="G2520">
        <v>1</v>
      </c>
      <c r="H2520">
        <v>2021</v>
      </c>
      <c r="I2520" t="s">
        <v>57</v>
      </c>
      <c r="J2520" t="s">
        <v>117</v>
      </c>
      <c r="K2520" t="s">
        <v>118</v>
      </c>
      <c r="L2520" t="s">
        <v>24</v>
      </c>
      <c r="M2520">
        <v>40</v>
      </c>
      <c r="N2520">
        <v>200</v>
      </c>
      <c r="O2520">
        <v>80000</v>
      </c>
      <c r="P2520">
        <v>28000</v>
      </c>
      <c r="Q2520">
        <v>0.35</v>
      </c>
      <c r="R2520" t="s">
        <v>104</v>
      </c>
    </row>
    <row r="2521" spans="1:18" x14ac:dyDescent="0.25">
      <c r="A2521" t="s">
        <v>82</v>
      </c>
      <c r="B2521">
        <v>1185732</v>
      </c>
      <c r="C2521" s="1">
        <v>44249</v>
      </c>
      <c r="D2521" t="s">
        <v>31</v>
      </c>
      <c r="E2521" t="s">
        <v>169</v>
      </c>
      <c r="F2521" t="s">
        <v>35</v>
      </c>
      <c r="G2521">
        <v>1</v>
      </c>
      <c r="H2521">
        <v>2021</v>
      </c>
      <c r="I2521" t="s">
        <v>57</v>
      </c>
      <c r="J2521" t="s">
        <v>117</v>
      </c>
      <c r="K2521" t="s">
        <v>118</v>
      </c>
      <c r="L2521" t="s">
        <v>26</v>
      </c>
      <c r="M2521">
        <v>30</v>
      </c>
      <c r="N2521">
        <v>250</v>
      </c>
      <c r="O2521">
        <v>75000</v>
      </c>
      <c r="P2521">
        <v>30000</v>
      </c>
      <c r="Q2521">
        <v>0.4</v>
      </c>
      <c r="R2521" t="s">
        <v>104</v>
      </c>
    </row>
    <row r="2522" spans="1:18" x14ac:dyDescent="0.25">
      <c r="A2522" t="s">
        <v>82</v>
      </c>
      <c r="B2522">
        <v>1185732</v>
      </c>
      <c r="C2522" s="1">
        <v>44249</v>
      </c>
      <c r="D2522" t="s">
        <v>31</v>
      </c>
      <c r="E2522" t="s">
        <v>169</v>
      </c>
      <c r="F2522" t="s">
        <v>35</v>
      </c>
      <c r="G2522">
        <v>1</v>
      </c>
      <c r="H2522">
        <v>2021</v>
      </c>
      <c r="I2522" t="s">
        <v>69</v>
      </c>
      <c r="J2522" t="s">
        <v>119</v>
      </c>
      <c r="K2522" t="s">
        <v>120</v>
      </c>
      <c r="L2522" t="s">
        <v>28</v>
      </c>
      <c r="M2522">
        <v>35</v>
      </c>
      <c r="N2522">
        <v>125</v>
      </c>
      <c r="O2522">
        <v>43750</v>
      </c>
      <c r="P2522">
        <v>17500</v>
      </c>
      <c r="Q2522">
        <v>0.4</v>
      </c>
      <c r="R2522" t="s">
        <v>104</v>
      </c>
    </row>
    <row r="2523" spans="1:18" x14ac:dyDescent="0.25">
      <c r="A2523" t="s">
        <v>82</v>
      </c>
      <c r="B2523">
        <v>1185732</v>
      </c>
      <c r="C2523" s="1">
        <v>44249</v>
      </c>
      <c r="D2523" t="s">
        <v>31</v>
      </c>
      <c r="E2523" t="s">
        <v>169</v>
      </c>
      <c r="F2523" t="s">
        <v>35</v>
      </c>
      <c r="G2523">
        <v>1</v>
      </c>
      <c r="H2523">
        <v>2021</v>
      </c>
      <c r="I2523" t="s">
        <v>69</v>
      </c>
      <c r="J2523" t="s">
        <v>119</v>
      </c>
      <c r="K2523" t="s">
        <v>120</v>
      </c>
      <c r="L2523" t="s">
        <v>30</v>
      </c>
      <c r="M2523">
        <v>50</v>
      </c>
      <c r="N2523">
        <v>200</v>
      </c>
      <c r="O2523">
        <v>100000</v>
      </c>
      <c r="P2523">
        <v>35000</v>
      </c>
      <c r="Q2523">
        <v>0.35</v>
      </c>
      <c r="R2523" t="s">
        <v>104</v>
      </c>
    </row>
    <row r="2524" spans="1:18" x14ac:dyDescent="0.25">
      <c r="A2524" t="s">
        <v>82</v>
      </c>
      <c r="B2524">
        <v>1185732</v>
      </c>
      <c r="C2524" s="1">
        <v>44249</v>
      </c>
      <c r="D2524" t="s">
        <v>31</v>
      </c>
      <c r="E2524" t="s">
        <v>169</v>
      </c>
      <c r="F2524" t="s">
        <v>35</v>
      </c>
      <c r="G2524">
        <v>1</v>
      </c>
      <c r="H2524">
        <v>2021</v>
      </c>
      <c r="I2524" t="s">
        <v>69</v>
      </c>
      <c r="J2524" t="s">
        <v>119</v>
      </c>
      <c r="K2524" t="s">
        <v>120</v>
      </c>
      <c r="L2524" t="s">
        <v>32</v>
      </c>
      <c r="M2524">
        <v>40</v>
      </c>
      <c r="N2524">
        <v>300</v>
      </c>
      <c r="O2524">
        <v>120000</v>
      </c>
      <c r="P2524">
        <v>48000</v>
      </c>
      <c r="Q2524">
        <v>0.4</v>
      </c>
      <c r="R2524" t="s">
        <v>104</v>
      </c>
    </row>
    <row r="2525" spans="1:18" x14ac:dyDescent="0.25">
      <c r="A2525" t="s">
        <v>82</v>
      </c>
      <c r="B2525">
        <v>1185732</v>
      </c>
      <c r="C2525" s="1">
        <v>44276</v>
      </c>
      <c r="D2525" t="s">
        <v>29</v>
      </c>
      <c r="E2525" t="s">
        <v>170</v>
      </c>
      <c r="F2525" t="s">
        <v>36</v>
      </c>
      <c r="G2525">
        <v>1</v>
      </c>
      <c r="H2525">
        <v>2021</v>
      </c>
      <c r="I2525" t="s">
        <v>69</v>
      </c>
      <c r="J2525" t="s">
        <v>119</v>
      </c>
      <c r="K2525" t="s">
        <v>120</v>
      </c>
      <c r="L2525" t="s">
        <v>21</v>
      </c>
      <c r="M2525">
        <v>45</v>
      </c>
      <c r="N2525">
        <v>520</v>
      </c>
      <c r="O2525">
        <v>234000</v>
      </c>
      <c r="P2525">
        <v>93600</v>
      </c>
      <c r="Q2525">
        <v>0.4</v>
      </c>
      <c r="R2525" t="s">
        <v>104</v>
      </c>
    </row>
    <row r="2526" spans="1:18" x14ac:dyDescent="0.25">
      <c r="A2526" t="s">
        <v>82</v>
      </c>
      <c r="B2526">
        <v>1185732</v>
      </c>
      <c r="C2526" s="1">
        <v>44276</v>
      </c>
      <c r="D2526" t="s">
        <v>29</v>
      </c>
      <c r="E2526" t="s">
        <v>170</v>
      </c>
      <c r="F2526" t="s">
        <v>36</v>
      </c>
      <c r="G2526">
        <v>1</v>
      </c>
      <c r="H2526">
        <v>2021</v>
      </c>
      <c r="I2526" t="s">
        <v>69</v>
      </c>
      <c r="J2526" t="s">
        <v>119</v>
      </c>
      <c r="K2526" t="s">
        <v>120</v>
      </c>
      <c r="L2526" t="s">
        <v>24</v>
      </c>
      <c r="M2526">
        <v>45</v>
      </c>
      <c r="N2526">
        <v>225</v>
      </c>
      <c r="O2526">
        <v>101250</v>
      </c>
      <c r="P2526">
        <v>35437.5</v>
      </c>
      <c r="Q2526">
        <v>0.35</v>
      </c>
      <c r="R2526" t="s">
        <v>104</v>
      </c>
    </row>
    <row r="2527" spans="1:18" x14ac:dyDescent="0.25">
      <c r="A2527" t="s">
        <v>82</v>
      </c>
      <c r="B2527">
        <v>1185732</v>
      </c>
      <c r="C2527" s="1">
        <v>44276</v>
      </c>
      <c r="D2527" t="s">
        <v>29</v>
      </c>
      <c r="E2527" t="s">
        <v>170</v>
      </c>
      <c r="F2527" t="s">
        <v>36</v>
      </c>
      <c r="G2527">
        <v>1</v>
      </c>
      <c r="H2527">
        <v>2021</v>
      </c>
      <c r="I2527" t="s">
        <v>69</v>
      </c>
      <c r="J2527" t="s">
        <v>119</v>
      </c>
      <c r="K2527" t="s">
        <v>120</v>
      </c>
      <c r="L2527" t="s">
        <v>26</v>
      </c>
      <c r="M2527">
        <v>35</v>
      </c>
      <c r="N2527">
        <v>250</v>
      </c>
      <c r="O2527">
        <v>87500</v>
      </c>
      <c r="P2527">
        <v>35000</v>
      </c>
      <c r="Q2527">
        <v>0.4</v>
      </c>
      <c r="R2527" t="s">
        <v>104</v>
      </c>
    </row>
    <row r="2528" spans="1:18" x14ac:dyDescent="0.25">
      <c r="A2528" t="s">
        <v>82</v>
      </c>
      <c r="B2528">
        <v>1185732</v>
      </c>
      <c r="C2528" s="1">
        <v>44276</v>
      </c>
      <c r="D2528" t="s">
        <v>29</v>
      </c>
      <c r="E2528" t="s">
        <v>170</v>
      </c>
      <c r="F2528" t="s">
        <v>36</v>
      </c>
      <c r="G2528">
        <v>1</v>
      </c>
      <c r="H2528">
        <v>2021</v>
      </c>
      <c r="I2528" t="s">
        <v>69</v>
      </c>
      <c r="J2528" t="s">
        <v>119</v>
      </c>
      <c r="K2528" t="s">
        <v>120</v>
      </c>
      <c r="L2528" t="s">
        <v>28</v>
      </c>
      <c r="M2528">
        <v>40</v>
      </c>
      <c r="N2528">
        <v>100</v>
      </c>
      <c r="O2528">
        <v>40000</v>
      </c>
      <c r="P2528">
        <v>16000</v>
      </c>
      <c r="Q2528">
        <v>0.4</v>
      </c>
      <c r="R2528" t="s">
        <v>104</v>
      </c>
    </row>
    <row r="2529" spans="1:18" x14ac:dyDescent="0.25">
      <c r="A2529" t="s">
        <v>82</v>
      </c>
      <c r="B2529">
        <v>1185732</v>
      </c>
      <c r="C2529" s="1">
        <v>44276</v>
      </c>
      <c r="D2529" t="s">
        <v>29</v>
      </c>
      <c r="E2529" t="s">
        <v>170</v>
      </c>
      <c r="F2529" t="s">
        <v>36</v>
      </c>
      <c r="G2529">
        <v>1</v>
      </c>
      <c r="H2529">
        <v>2021</v>
      </c>
      <c r="I2529" t="s">
        <v>69</v>
      </c>
      <c r="J2529" t="s">
        <v>119</v>
      </c>
      <c r="K2529" t="s">
        <v>120</v>
      </c>
      <c r="L2529" t="s">
        <v>30</v>
      </c>
      <c r="M2529">
        <v>55</v>
      </c>
      <c r="N2529">
        <v>150</v>
      </c>
      <c r="O2529">
        <v>82500</v>
      </c>
      <c r="P2529">
        <v>28875</v>
      </c>
      <c r="Q2529">
        <v>0.35</v>
      </c>
      <c r="R2529" t="s">
        <v>104</v>
      </c>
    </row>
    <row r="2530" spans="1:18" x14ac:dyDescent="0.25">
      <c r="A2530" t="s">
        <v>82</v>
      </c>
      <c r="B2530">
        <v>1185732</v>
      </c>
      <c r="C2530" s="1">
        <v>44276</v>
      </c>
      <c r="D2530" t="s">
        <v>29</v>
      </c>
      <c r="E2530" t="s">
        <v>170</v>
      </c>
      <c r="F2530" t="s">
        <v>36</v>
      </c>
      <c r="G2530">
        <v>1</v>
      </c>
      <c r="H2530">
        <v>2021</v>
      </c>
      <c r="I2530" t="s">
        <v>69</v>
      </c>
      <c r="J2530" t="s">
        <v>119</v>
      </c>
      <c r="K2530" t="s">
        <v>120</v>
      </c>
      <c r="L2530" t="s">
        <v>32</v>
      </c>
      <c r="M2530">
        <v>45</v>
      </c>
      <c r="N2530">
        <v>250</v>
      </c>
      <c r="O2530">
        <v>112500</v>
      </c>
      <c r="P2530">
        <v>45000</v>
      </c>
      <c r="Q2530">
        <v>0.4</v>
      </c>
      <c r="R2530" t="s">
        <v>104</v>
      </c>
    </row>
    <row r="2531" spans="1:18" x14ac:dyDescent="0.25">
      <c r="A2531" t="s">
        <v>82</v>
      </c>
      <c r="B2531">
        <v>1185732</v>
      </c>
      <c r="C2531" s="1">
        <v>44308</v>
      </c>
      <c r="D2531" t="s">
        <v>23</v>
      </c>
      <c r="E2531" t="s">
        <v>169</v>
      </c>
      <c r="F2531" t="s">
        <v>38</v>
      </c>
      <c r="G2531">
        <v>2</v>
      </c>
      <c r="H2531">
        <v>2021</v>
      </c>
      <c r="I2531" t="s">
        <v>69</v>
      </c>
      <c r="J2531" t="s">
        <v>119</v>
      </c>
      <c r="K2531" t="s">
        <v>120</v>
      </c>
      <c r="L2531" t="s">
        <v>21</v>
      </c>
      <c r="M2531">
        <v>45</v>
      </c>
      <c r="N2531">
        <v>475</v>
      </c>
      <c r="O2531">
        <v>213750</v>
      </c>
      <c r="P2531">
        <v>85500</v>
      </c>
      <c r="Q2531">
        <v>0.4</v>
      </c>
      <c r="R2531" t="s">
        <v>104</v>
      </c>
    </row>
    <row r="2532" spans="1:18" x14ac:dyDescent="0.25">
      <c r="A2532" t="s">
        <v>82</v>
      </c>
      <c r="B2532">
        <v>1185732</v>
      </c>
      <c r="C2532" s="1">
        <v>44308</v>
      </c>
      <c r="D2532" t="s">
        <v>23</v>
      </c>
      <c r="E2532" t="s">
        <v>169</v>
      </c>
      <c r="F2532" t="s">
        <v>38</v>
      </c>
      <c r="G2532">
        <v>2</v>
      </c>
      <c r="H2532">
        <v>2021</v>
      </c>
      <c r="I2532" t="s">
        <v>69</v>
      </c>
      <c r="J2532" t="s">
        <v>119</v>
      </c>
      <c r="K2532" t="s">
        <v>120</v>
      </c>
      <c r="L2532" t="s">
        <v>24</v>
      </c>
      <c r="M2532">
        <v>45</v>
      </c>
      <c r="N2532">
        <v>175</v>
      </c>
      <c r="O2532">
        <v>78750</v>
      </c>
      <c r="P2532">
        <v>27562.5</v>
      </c>
      <c r="Q2532">
        <v>0.35</v>
      </c>
      <c r="R2532" t="s">
        <v>104</v>
      </c>
    </row>
    <row r="2533" spans="1:18" x14ac:dyDescent="0.25">
      <c r="A2533" t="s">
        <v>82</v>
      </c>
      <c r="B2533">
        <v>1185732</v>
      </c>
      <c r="C2533" s="1">
        <v>44308</v>
      </c>
      <c r="D2533" t="s">
        <v>23</v>
      </c>
      <c r="E2533" t="s">
        <v>169</v>
      </c>
      <c r="F2533" t="s">
        <v>38</v>
      </c>
      <c r="G2533">
        <v>2</v>
      </c>
      <c r="H2533">
        <v>2021</v>
      </c>
      <c r="I2533" t="s">
        <v>69</v>
      </c>
      <c r="J2533" t="s">
        <v>119</v>
      </c>
      <c r="K2533" t="s">
        <v>120</v>
      </c>
      <c r="L2533" t="s">
        <v>26</v>
      </c>
      <c r="M2533">
        <v>40</v>
      </c>
      <c r="N2533">
        <v>175</v>
      </c>
      <c r="O2533">
        <v>70000</v>
      </c>
      <c r="P2533">
        <v>28000</v>
      </c>
      <c r="Q2533">
        <v>0.4</v>
      </c>
      <c r="R2533" t="s">
        <v>104</v>
      </c>
    </row>
    <row r="2534" spans="1:18" x14ac:dyDescent="0.25">
      <c r="A2534" t="s">
        <v>82</v>
      </c>
      <c r="B2534">
        <v>1185732</v>
      </c>
      <c r="C2534" s="1">
        <v>44308</v>
      </c>
      <c r="D2534" t="s">
        <v>23</v>
      </c>
      <c r="E2534" t="s">
        <v>169</v>
      </c>
      <c r="F2534" t="s">
        <v>38</v>
      </c>
      <c r="G2534">
        <v>2</v>
      </c>
      <c r="H2534">
        <v>2021</v>
      </c>
      <c r="I2534" t="s">
        <v>69</v>
      </c>
      <c r="J2534" t="s">
        <v>119</v>
      </c>
      <c r="K2534" t="s">
        <v>120</v>
      </c>
      <c r="L2534" t="s">
        <v>28</v>
      </c>
      <c r="M2534">
        <v>45</v>
      </c>
      <c r="N2534">
        <v>100</v>
      </c>
      <c r="O2534">
        <v>45000</v>
      </c>
      <c r="P2534">
        <v>18000</v>
      </c>
      <c r="Q2534">
        <v>0.4</v>
      </c>
      <c r="R2534" t="s">
        <v>104</v>
      </c>
    </row>
    <row r="2535" spans="1:18" x14ac:dyDescent="0.25">
      <c r="A2535" t="s">
        <v>82</v>
      </c>
      <c r="B2535">
        <v>1185732</v>
      </c>
      <c r="C2535" s="1">
        <v>44308</v>
      </c>
      <c r="D2535" t="s">
        <v>23</v>
      </c>
      <c r="E2535" t="s">
        <v>169</v>
      </c>
      <c r="F2535" t="s">
        <v>38</v>
      </c>
      <c r="G2535">
        <v>2</v>
      </c>
      <c r="H2535">
        <v>2021</v>
      </c>
      <c r="I2535" t="s">
        <v>69</v>
      </c>
      <c r="J2535" t="s">
        <v>119</v>
      </c>
      <c r="K2535" t="s">
        <v>120</v>
      </c>
      <c r="L2535" t="s">
        <v>30</v>
      </c>
      <c r="M2535">
        <v>50</v>
      </c>
      <c r="N2535">
        <v>125</v>
      </c>
      <c r="O2535">
        <v>62500</v>
      </c>
      <c r="P2535">
        <v>21875</v>
      </c>
      <c r="Q2535">
        <v>0.35</v>
      </c>
      <c r="R2535" t="s">
        <v>104</v>
      </c>
    </row>
    <row r="2536" spans="1:18" x14ac:dyDescent="0.25">
      <c r="A2536" t="s">
        <v>82</v>
      </c>
      <c r="B2536">
        <v>1185732</v>
      </c>
      <c r="C2536" s="1">
        <v>44308</v>
      </c>
      <c r="D2536" t="s">
        <v>23</v>
      </c>
      <c r="E2536" t="s">
        <v>169</v>
      </c>
      <c r="F2536" t="s">
        <v>38</v>
      </c>
      <c r="G2536">
        <v>2</v>
      </c>
      <c r="H2536">
        <v>2021</v>
      </c>
      <c r="I2536" t="s">
        <v>69</v>
      </c>
      <c r="J2536" t="s">
        <v>119</v>
      </c>
      <c r="K2536" t="s">
        <v>120</v>
      </c>
      <c r="L2536" t="s">
        <v>32</v>
      </c>
      <c r="M2536">
        <v>40</v>
      </c>
      <c r="N2536">
        <v>250</v>
      </c>
      <c r="O2536">
        <v>100000</v>
      </c>
      <c r="P2536">
        <v>40000</v>
      </c>
      <c r="Q2536">
        <v>0.4</v>
      </c>
      <c r="R2536" t="s">
        <v>104</v>
      </c>
    </row>
    <row r="2537" spans="1:18" x14ac:dyDescent="0.25">
      <c r="A2537" t="s">
        <v>82</v>
      </c>
      <c r="B2537">
        <v>1185732</v>
      </c>
      <c r="C2537" s="1">
        <v>44339</v>
      </c>
      <c r="D2537" t="s">
        <v>29</v>
      </c>
      <c r="E2537" t="s">
        <v>170</v>
      </c>
      <c r="F2537" t="s">
        <v>39</v>
      </c>
      <c r="G2537">
        <v>2</v>
      </c>
      <c r="H2537">
        <v>2021</v>
      </c>
      <c r="I2537" t="s">
        <v>69</v>
      </c>
      <c r="J2537" t="s">
        <v>119</v>
      </c>
      <c r="K2537" t="s">
        <v>120</v>
      </c>
      <c r="L2537" t="s">
        <v>21</v>
      </c>
      <c r="M2537">
        <v>50</v>
      </c>
      <c r="N2537">
        <v>520</v>
      </c>
      <c r="O2537">
        <v>260000</v>
      </c>
      <c r="P2537">
        <v>104000</v>
      </c>
      <c r="Q2537">
        <v>0.4</v>
      </c>
      <c r="R2537" t="s">
        <v>104</v>
      </c>
    </row>
    <row r="2538" spans="1:18" x14ac:dyDescent="0.25">
      <c r="A2538" t="s">
        <v>82</v>
      </c>
      <c r="B2538">
        <v>1185732</v>
      </c>
      <c r="C2538" s="1">
        <v>44339</v>
      </c>
      <c r="D2538" t="s">
        <v>29</v>
      </c>
      <c r="E2538" t="s">
        <v>170</v>
      </c>
      <c r="F2538" t="s">
        <v>39</v>
      </c>
      <c r="G2538">
        <v>2</v>
      </c>
      <c r="H2538">
        <v>2021</v>
      </c>
      <c r="I2538" t="s">
        <v>69</v>
      </c>
      <c r="J2538" t="s">
        <v>119</v>
      </c>
      <c r="K2538" t="s">
        <v>120</v>
      </c>
      <c r="L2538" t="s">
        <v>24</v>
      </c>
      <c r="M2538">
        <v>45</v>
      </c>
      <c r="N2538">
        <v>225</v>
      </c>
      <c r="O2538">
        <v>101250</v>
      </c>
      <c r="P2538">
        <v>35437.5</v>
      </c>
      <c r="Q2538">
        <v>0.35</v>
      </c>
      <c r="R2538" t="s">
        <v>104</v>
      </c>
    </row>
    <row r="2539" spans="1:18" x14ac:dyDescent="0.25">
      <c r="A2539" t="s">
        <v>82</v>
      </c>
      <c r="B2539">
        <v>1185732</v>
      </c>
      <c r="C2539" s="1">
        <v>44339</v>
      </c>
      <c r="D2539" t="s">
        <v>29</v>
      </c>
      <c r="E2539" t="s">
        <v>170</v>
      </c>
      <c r="F2539" t="s">
        <v>39</v>
      </c>
      <c r="G2539">
        <v>2</v>
      </c>
      <c r="H2539">
        <v>2021</v>
      </c>
      <c r="I2539" t="s">
        <v>69</v>
      </c>
      <c r="J2539" t="s">
        <v>119</v>
      </c>
      <c r="K2539" t="s">
        <v>120</v>
      </c>
      <c r="L2539" t="s">
        <v>26</v>
      </c>
      <c r="M2539">
        <v>40</v>
      </c>
      <c r="N2539">
        <v>200</v>
      </c>
      <c r="O2539">
        <v>80000</v>
      </c>
      <c r="P2539">
        <v>32000</v>
      </c>
      <c r="Q2539">
        <v>0.4</v>
      </c>
      <c r="R2539" t="s">
        <v>104</v>
      </c>
    </row>
    <row r="2540" spans="1:18" x14ac:dyDescent="0.25">
      <c r="A2540" t="s">
        <v>82</v>
      </c>
      <c r="B2540">
        <v>1185732</v>
      </c>
      <c r="C2540" s="1">
        <v>44339</v>
      </c>
      <c r="D2540" t="s">
        <v>29</v>
      </c>
      <c r="E2540" t="s">
        <v>170</v>
      </c>
      <c r="F2540" t="s">
        <v>39</v>
      </c>
      <c r="G2540">
        <v>2</v>
      </c>
      <c r="H2540">
        <v>2021</v>
      </c>
      <c r="I2540" t="s">
        <v>69</v>
      </c>
      <c r="J2540" t="s">
        <v>119</v>
      </c>
      <c r="K2540" t="s">
        <v>120</v>
      </c>
      <c r="L2540" t="s">
        <v>28</v>
      </c>
      <c r="M2540">
        <v>40</v>
      </c>
      <c r="N2540">
        <v>125</v>
      </c>
      <c r="O2540">
        <v>50000</v>
      </c>
      <c r="P2540">
        <v>20000</v>
      </c>
      <c r="Q2540">
        <v>0.4</v>
      </c>
      <c r="R2540" t="s">
        <v>104</v>
      </c>
    </row>
    <row r="2541" spans="1:18" x14ac:dyDescent="0.25">
      <c r="A2541" t="s">
        <v>82</v>
      </c>
      <c r="B2541">
        <v>1185732</v>
      </c>
      <c r="C2541" s="1">
        <v>44339</v>
      </c>
      <c r="D2541" t="s">
        <v>29</v>
      </c>
      <c r="E2541" t="s">
        <v>170</v>
      </c>
      <c r="F2541" t="s">
        <v>39</v>
      </c>
      <c r="G2541">
        <v>2</v>
      </c>
      <c r="H2541">
        <v>2021</v>
      </c>
      <c r="I2541" t="s">
        <v>69</v>
      </c>
      <c r="J2541" t="s">
        <v>119</v>
      </c>
      <c r="K2541" t="s">
        <v>120</v>
      </c>
      <c r="L2541" t="s">
        <v>30</v>
      </c>
      <c r="M2541">
        <v>50</v>
      </c>
      <c r="N2541">
        <v>150</v>
      </c>
      <c r="O2541">
        <v>75000</v>
      </c>
      <c r="P2541">
        <v>26250</v>
      </c>
      <c r="Q2541">
        <v>0.35</v>
      </c>
      <c r="R2541" t="s">
        <v>104</v>
      </c>
    </row>
    <row r="2542" spans="1:18" x14ac:dyDescent="0.25">
      <c r="A2542" t="s">
        <v>82</v>
      </c>
      <c r="B2542">
        <v>1185732</v>
      </c>
      <c r="C2542" s="1">
        <v>44339</v>
      </c>
      <c r="D2542" t="s">
        <v>29</v>
      </c>
      <c r="E2542" t="s">
        <v>170</v>
      </c>
      <c r="F2542" t="s">
        <v>39</v>
      </c>
      <c r="G2542">
        <v>2</v>
      </c>
      <c r="H2542">
        <v>2021</v>
      </c>
      <c r="I2542" t="s">
        <v>69</v>
      </c>
      <c r="J2542" t="s">
        <v>119</v>
      </c>
      <c r="K2542" t="s">
        <v>120</v>
      </c>
      <c r="L2542" t="s">
        <v>32</v>
      </c>
      <c r="M2542">
        <v>55</v>
      </c>
      <c r="N2542">
        <v>275</v>
      </c>
      <c r="O2542">
        <v>151250</v>
      </c>
      <c r="P2542">
        <v>60500</v>
      </c>
      <c r="Q2542">
        <v>0.4</v>
      </c>
      <c r="R2542" t="s">
        <v>104</v>
      </c>
    </row>
    <row r="2543" spans="1:18" x14ac:dyDescent="0.25">
      <c r="A2543" t="s">
        <v>82</v>
      </c>
      <c r="B2543">
        <v>1185732</v>
      </c>
      <c r="C2543" s="1">
        <v>44369</v>
      </c>
      <c r="D2543" t="s">
        <v>33</v>
      </c>
      <c r="E2543" t="s">
        <v>169</v>
      </c>
      <c r="F2543" t="s">
        <v>56</v>
      </c>
      <c r="G2543">
        <v>2</v>
      </c>
      <c r="H2543">
        <v>2021</v>
      </c>
      <c r="I2543" t="s">
        <v>69</v>
      </c>
      <c r="J2543" t="s">
        <v>119</v>
      </c>
      <c r="K2543" t="s">
        <v>120</v>
      </c>
      <c r="L2543" t="s">
        <v>21</v>
      </c>
      <c r="M2543">
        <v>40</v>
      </c>
      <c r="N2543">
        <v>525</v>
      </c>
      <c r="O2543">
        <v>210000</v>
      </c>
      <c r="P2543">
        <v>84000</v>
      </c>
      <c r="Q2543">
        <v>0.4</v>
      </c>
      <c r="R2543" t="s">
        <v>104</v>
      </c>
    </row>
    <row r="2544" spans="1:18" x14ac:dyDescent="0.25">
      <c r="A2544" t="s">
        <v>82</v>
      </c>
      <c r="B2544">
        <v>1185732</v>
      </c>
      <c r="C2544" s="1">
        <v>44369</v>
      </c>
      <c r="D2544" t="s">
        <v>33</v>
      </c>
      <c r="E2544" t="s">
        <v>169</v>
      </c>
      <c r="F2544" t="s">
        <v>56</v>
      </c>
      <c r="G2544">
        <v>2</v>
      </c>
      <c r="H2544">
        <v>2021</v>
      </c>
      <c r="I2544" t="s">
        <v>69</v>
      </c>
      <c r="J2544" t="s">
        <v>119</v>
      </c>
      <c r="K2544" t="s">
        <v>120</v>
      </c>
      <c r="L2544" t="s">
        <v>24</v>
      </c>
      <c r="M2544">
        <v>35</v>
      </c>
      <c r="N2544">
        <v>275</v>
      </c>
      <c r="O2544">
        <v>96250</v>
      </c>
      <c r="P2544">
        <v>33687.5</v>
      </c>
      <c r="Q2544">
        <v>0.35</v>
      </c>
      <c r="R2544" t="s">
        <v>104</v>
      </c>
    </row>
    <row r="2545" spans="1:18" x14ac:dyDescent="0.25">
      <c r="A2545" t="s">
        <v>82</v>
      </c>
      <c r="B2545">
        <v>1185732</v>
      </c>
      <c r="C2545" s="1">
        <v>44369</v>
      </c>
      <c r="D2545" t="s">
        <v>33</v>
      </c>
      <c r="E2545" t="s">
        <v>169</v>
      </c>
      <c r="F2545" t="s">
        <v>56</v>
      </c>
      <c r="G2545">
        <v>2</v>
      </c>
      <c r="H2545">
        <v>2021</v>
      </c>
      <c r="I2545" t="s">
        <v>69</v>
      </c>
      <c r="J2545" t="s">
        <v>119</v>
      </c>
      <c r="K2545" t="s">
        <v>120</v>
      </c>
      <c r="L2545" t="s">
        <v>26</v>
      </c>
      <c r="M2545">
        <v>30</v>
      </c>
      <c r="N2545">
        <v>225</v>
      </c>
      <c r="O2545">
        <v>67500</v>
      </c>
      <c r="P2545">
        <v>27000</v>
      </c>
      <c r="Q2545">
        <v>0.4</v>
      </c>
      <c r="R2545" t="s">
        <v>104</v>
      </c>
    </row>
    <row r="2546" spans="1:18" x14ac:dyDescent="0.25">
      <c r="A2546" t="s">
        <v>82</v>
      </c>
      <c r="B2546">
        <v>1185732</v>
      </c>
      <c r="C2546" s="1">
        <v>44369</v>
      </c>
      <c r="D2546" t="s">
        <v>33</v>
      </c>
      <c r="E2546" t="s">
        <v>169</v>
      </c>
      <c r="F2546" t="s">
        <v>56</v>
      </c>
      <c r="G2546">
        <v>2</v>
      </c>
      <c r="H2546">
        <v>2021</v>
      </c>
      <c r="I2546" t="s">
        <v>69</v>
      </c>
      <c r="J2546" t="s">
        <v>119</v>
      </c>
      <c r="K2546" t="s">
        <v>120</v>
      </c>
      <c r="L2546" t="s">
        <v>28</v>
      </c>
      <c r="M2546">
        <v>30</v>
      </c>
      <c r="N2546">
        <v>200</v>
      </c>
      <c r="O2546">
        <v>60000</v>
      </c>
      <c r="P2546">
        <v>24000</v>
      </c>
      <c r="Q2546">
        <v>0.4</v>
      </c>
      <c r="R2546" t="s">
        <v>104</v>
      </c>
    </row>
    <row r="2547" spans="1:18" x14ac:dyDescent="0.25">
      <c r="A2547" t="s">
        <v>82</v>
      </c>
      <c r="B2547">
        <v>1185732</v>
      </c>
      <c r="C2547" s="1">
        <v>44369</v>
      </c>
      <c r="D2547" t="s">
        <v>33</v>
      </c>
      <c r="E2547" t="s">
        <v>169</v>
      </c>
      <c r="F2547" t="s">
        <v>56</v>
      </c>
      <c r="G2547">
        <v>2</v>
      </c>
      <c r="H2547">
        <v>2021</v>
      </c>
      <c r="I2547" t="s">
        <v>69</v>
      </c>
      <c r="J2547" t="s">
        <v>119</v>
      </c>
      <c r="K2547" t="s">
        <v>120</v>
      </c>
      <c r="L2547" t="s">
        <v>30</v>
      </c>
      <c r="M2547">
        <v>50</v>
      </c>
      <c r="N2547">
        <v>200</v>
      </c>
      <c r="O2547">
        <v>100000</v>
      </c>
      <c r="P2547">
        <v>35000</v>
      </c>
      <c r="Q2547">
        <v>0.35</v>
      </c>
      <c r="R2547" t="s">
        <v>104</v>
      </c>
    </row>
    <row r="2548" spans="1:18" x14ac:dyDescent="0.25">
      <c r="A2548" t="s">
        <v>82</v>
      </c>
      <c r="B2548">
        <v>1185732</v>
      </c>
      <c r="C2548" s="1">
        <v>44369</v>
      </c>
      <c r="D2548" t="s">
        <v>33</v>
      </c>
      <c r="E2548" t="s">
        <v>169</v>
      </c>
      <c r="F2548" t="s">
        <v>56</v>
      </c>
      <c r="G2548">
        <v>2</v>
      </c>
      <c r="H2548">
        <v>2021</v>
      </c>
      <c r="I2548" t="s">
        <v>69</v>
      </c>
      <c r="J2548" t="s">
        <v>119</v>
      </c>
      <c r="K2548" t="s">
        <v>120</v>
      </c>
      <c r="L2548" t="s">
        <v>32</v>
      </c>
      <c r="M2548">
        <v>55</v>
      </c>
      <c r="N2548">
        <v>375</v>
      </c>
      <c r="O2548">
        <v>206250</v>
      </c>
      <c r="P2548">
        <v>82500</v>
      </c>
      <c r="Q2548">
        <v>0.4</v>
      </c>
      <c r="R2548" t="s">
        <v>104</v>
      </c>
    </row>
    <row r="2549" spans="1:18" x14ac:dyDescent="0.25">
      <c r="A2549" t="s">
        <v>82</v>
      </c>
      <c r="B2549">
        <v>1185732</v>
      </c>
      <c r="C2549" s="1">
        <v>44398</v>
      </c>
      <c r="D2549" t="s">
        <v>17</v>
      </c>
      <c r="E2549" t="s">
        <v>169</v>
      </c>
      <c r="F2549" t="s">
        <v>40</v>
      </c>
      <c r="G2549">
        <v>3</v>
      </c>
      <c r="H2549">
        <v>2021</v>
      </c>
      <c r="I2549" t="s">
        <v>69</v>
      </c>
      <c r="J2549" t="s">
        <v>119</v>
      </c>
      <c r="K2549" t="s">
        <v>120</v>
      </c>
      <c r="L2549" t="s">
        <v>21</v>
      </c>
      <c r="M2549">
        <v>50</v>
      </c>
      <c r="N2549">
        <v>600</v>
      </c>
      <c r="O2549">
        <v>300000</v>
      </c>
      <c r="P2549">
        <v>120000</v>
      </c>
      <c r="Q2549">
        <v>0.4</v>
      </c>
      <c r="R2549" t="s">
        <v>104</v>
      </c>
    </row>
    <row r="2550" spans="1:18" x14ac:dyDescent="0.25">
      <c r="A2550" t="s">
        <v>82</v>
      </c>
      <c r="B2550">
        <v>1185732</v>
      </c>
      <c r="C2550" s="1">
        <v>44398</v>
      </c>
      <c r="D2550" t="s">
        <v>17</v>
      </c>
      <c r="E2550" t="s">
        <v>169</v>
      </c>
      <c r="F2550" t="s">
        <v>40</v>
      </c>
      <c r="G2550">
        <v>3</v>
      </c>
      <c r="H2550">
        <v>2021</v>
      </c>
      <c r="I2550" t="s">
        <v>69</v>
      </c>
      <c r="J2550" t="s">
        <v>119</v>
      </c>
      <c r="K2550" t="s">
        <v>120</v>
      </c>
      <c r="L2550" t="s">
        <v>24</v>
      </c>
      <c r="M2550">
        <v>45</v>
      </c>
      <c r="N2550">
        <v>350</v>
      </c>
      <c r="O2550">
        <v>157500</v>
      </c>
      <c r="P2550">
        <v>55125</v>
      </c>
      <c r="Q2550">
        <v>0.35</v>
      </c>
      <c r="R2550" t="s">
        <v>104</v>
      </c>
    </row>
    <row r="2551" spans="1:18" x14ac:dyDescent="0.25">
      <c r="A2551" t="s">
        <v>82</v>
      </c>
      <c r="B2551">
        <v>1185732</v>
      </c>
      <c r="C2551" s="1">
        <v>44398</v>
      </c>
      <c r="D2551" t="s">
        <v>17</v>
      </c>
      <c r="E2551" t="s">
        <v>169</v>
      </c>
      <c r="F2551" t="s">
        <v>40</v>
      </c>
      <c r="G2551">
        <v>3</v>
      </c>
      <c r="H2551">
        <v>2021</v>
      </c>
      <c r="I2551" t="s">
        <v>69</v>
      </c>
      <c r="J2551" t="s">
        <v>119</v>
      </c>
      <c r="K2551" t="s">
        <v>120</v>
      </c>
      <c r="L2551" t="s">
        <v>26</v>
      </c>
      <c r="M2551">
        <v>40</v>
      </c>
      <c r="N2551">
        <v>275</v>
      </c>
      <c r="O2551">
        <v>110000</v>
      </c>
      <c r="P2551">
        <v>44000</v>
      </c>
      <c r="Q2551">
        <v>0.4</v>
      </c>
      <c r="R2551" t="s">
        <v>104</v>
      </c>
    </row>
    <row r="2552" spans="1:18" x14ac:dyDescent="0.25">
      <c r="A2552" t="s">
        <v>82</v>
      </c>
      <c r="B2552">
        <v>1185732</v>
      </c>
      <c r="C2552" s="1">
        <v>44398</v>
      </c>
      <c r="D2552" t="s">
        <v>17</v>
      </c>
      <c r="E2552" t="s">
        <v>169</v>
      </c>
      <c r="F2552" t="s">
        <v>40</v>
      </c>
      <c r="G2552">
        <v>3</v>
      </c>
      <c r="H2552">
        <v>2021</v>
      </c>
      <c r="I2552" t="s">
        <v>69</v>
      </c>
      <c r="J2552" t="s">
        <v>119</v>
      </c>
      <c r="K2552" t="s">
        <v>120</v>
      </c>
      <c r="L2552" t="s">
        <v>28</v>
      </c>
      <c r="M2552">
        <v>40</v>
      </c>
      <c r="N2552">
        <v>225</v>
      </c>
      <c r="O2552">
        <v>90000</v>
      </c>
      <c r="P2552">
        <v>36000</v>
      </c>
      <c r="Q2552">
        <v>0.4</v>
      </c>
      <c r="R2552" t="s">
        <v>104</v>
      </c>
    </row>
    <row r="2553" spans="1:18" x14ac:dyDescent="0.25">
      <c r="A2553" t="s">
        <v>82</v>
      </c>
      <c r="B2553">
        <v>1185732</v>
      </c>
      <c r="C2553" s="1">
        <v>44398</v>
      </c>
      <c r="D2553" t="s">
        <v>17</v>
      </c>
      <c r="E2553" t="s">
        <v>169</v>
      </c>
      <c r="F2553" t="s">
        <v>40</v>
      </c>
      <c r="G2553">
        <v>3</v>
      </c>
      <c r="H2553">
        <v>2021</v>
      </c>
      <c r="I2553" t="s">
        <v>69</v>
      </c>
      <c r="J2553" t="s">
        <v>119</v>
      </c>
      <c r="K2553" t="s">
        <v>120</v>
      </c>
      <c r="L2553" t="s">
        <v>30</v>
      </c>
      <c r="M2553">
        <v>50</v>
      </c>
      <c r="N2553">
        <v>250</v>
      </c>
      <c r="O2553">
        <v>125000</v>
      </c>
      <c r="P2553">
        <v>43750</v>
      </c>
      <c r="Q2553">
        <v>0.35</v>
      </c>
      <c r="R2553" t="s">
        <v>104</v>
      </c>
    </row>
    <row r="2554" spans="1:18" x14ac:dyDescent="0.25">
      <c r="A2554" t="s">
        <v>82</v>
      </c>
      <c r="B2554">
        <v>1185732</v>
      </c>
      <c r="C2554" s="1">
        <v>44398</v>
      </c>
      <c r="D2554" t="s">
        <v>17</v>
      </c>
      <c r="E2554" t="s">
        <v>169</v>
      </c>
      <c r="F2554" t="s">
        <v>40</v>
      </c>
      <c r="G2554">
        <v>3</v>
      </c>
      <c r="H2554">
        <v>2021</v>
      </c>
      <c r="I2554" t="s">
        <v>69</v>
      </c>
      <c r="J2554" t="s">
        <v>119</v>
      </c>
      <c r="K2554" t="s">
        <v>120</v>
      </c>
      <c r="L2554" t="s">
        <v>32</v>
      </c>
      <c r="M2554">
        <v>55</v>
      </c>
      <c r="N2554">
        <v>425</v>
      </c>
      <c r="O2554">
        <v>233750</v>
      </c>
      <c r="P2554">
        <v>93500</v>
      </c>
      <c r="Q2554">
        <v>0.4</v>
      </c>
      <c r="R2554" t="s">
        <v>104</v>
      </c>
    </row>
    <row r="2555" spans="1:18" x14ac:dyDescent="0.25">
      <c r="A2555" t="s">
        <v>82</v>
      </c>
      <c r="B2555">
        <v>1185732</v>
      </c>
      <c r="C2555" s="1">
        <v>44430</v>
      </c>
      <c r="D2555" t="s">
        <v>29</v>
      </c>
      <c r="E2555" t="s">
        <v>170</v>
      </c>
      <c r="F2555" t="s">
        <v>45</v>
      </c>
      <c r="G2555">
        <v>3</v>
      </c>
      <c r="H2555">
        <v>2021</v>
      </c>
      <c r="I2555" t="s">
        <v>69</v>
      </c>
      <c r="J2555" t="s">
        <v>119</v>
      </c>
      <c r="K2555" t="s">
        <v>120</v>
      </c>
      <c r="L2555" t="s">
        <v>21</v>
      </c>
      <c r="M2555">
        <v>50</v>
      </c>
      <c r="N2555">
        <v>575</v>
      </c>
      <c r="O2555">
        <v>287500</v>
      </c>
      <c r="P2555">
        <v>115000</v>
      </c>
      <c r="Q2555">
        <v>0.4</v>
      </c>
      <c r="R2555" t="s">
        <v>104</v>
      </c>
    </row>
    <row r="2556" spans="1:18" x14ac:dyDescent="0.25">
      <c r="A2556" t="s">
        <v>82</v>
      </c>
      <c r="B2556">
        <v>1185732</v>
      </c>
      <c r="C2556" s="1">
        <v>44430</v>
      </c>
      <c r="D2556" t="s">
        <v>29</v>
      </c>
      <c r="E2556" t="s">
        <v>170</v>
      </c>
      <c r="F2556" t="s">
        <v>45</v>
      </c>
      <c r="G2556">
        <v>3</v>
      </c>
      <c r="H2556">
        <v>2021</v>
      </c>
      <c r="I2556" t="s">
        <v>69</v>
      </c>
      <c r="J2556" t="s">
        <v>119</v>
      </c>
      <c r="K2556" t="s">
        <v>120</v>
      </c>
      <c r="L2556" t="s">
        <v>24</v>
      </c>
      <c r="M2556">
        <v>45</v>
      </c>
      <c r="N2556">
        <v>350</v>
      </c>
      <c r="O2556">
        <v>157500</v>
      </c>
      <c r="P2556">
        <v>55125</v>
      </c>
      <c r="Q2556">
        <v>0.35</v>
      </c>
      <c r="R2556" t="s">
        <v>104</v>
      </c>
    </row>
    <row r="2557" spans="1:18" x14ac:dyDescent="0.25">
      <c r="A2557" t="s">
        <v>82</v>
      </c>
      <c r="B2557">
        <v>1185732</v>
      </c>
      <c r="C2557" s="1">
        <v>44430</v>
      </c>
      <c r="D2557" t="s">
        <v>29</v>
      </c>
      <c r="E2557" t="s">
        <v>170</v>
      </c>
      <c r="F2557" t="s">
        <v>45</v>
      </c>
      <c r="G2557">
        <v>3</v>
      </c>
      <c r="H2557">
        <v>2021</v>
      </c>
      <c r="I2557" t="s">
        <v>69</v>
      </c>
      <c r="J2557" t="s">
        <v>119</v>
      </c>
      <c r="K2557" t="s">
        <v>120</v>
      </c>
      <c r="L2557" t="s">
        <v>26</v>
      </c>
      <c r="M2557">
        <v>40</v>
      </c>
      <c r="N2557">
        <v>275</v>
      </c>
      <c r="O2557">
        <v>110000</v>
      </c>
      <c r="P2557">
        <v>44000</v>
      </c>
      <c r="Q2557">
        <v>0.4</v>
      </c>
      <c r="R2557" t="s">
        <v>104</v>
      </c>
    </row>
    <row r="2558" spans="1:18" x14ac:dyDescent="0.25">
      <c r="A2558" t="s">
        <v>82</v>
      </c>
      <c r="B2558">
        <v>1185732</v>
      </c>
      <c r="C2558" s="1">
        <v>44430</v>
      </c>
      <c r="D2558" t="s">
        <v>29</v>
      </c>
      <c r="E2558" t="s">
        <v>170</v>
      </c>
      <c r="F2558" t="s">
        <v>45</v>
      </c>
      <c r="G2558">
        <v>3</v>
      </c>
      <c r="H2558">
        <v>2021</v>
      </c>
      <c r="I2558" t="s">
        <v>69</v>
      </c>
      <c r="J2558" t="s">
        <v>119</v>
      </c>
      <c r="K2558" t="s">
        <v>120</v>
      </c>
      <c r="L2558" t="s">
        <v>28</v>
      </c>
      <c r="M2558">
        <v>40</v>
      </c>
      <c r="N2558">
        <v>250</v>
      </c>
      <c r="O2558">
        <v>100000</v>
      </c>
      <c r="P2558">
        <v>40000</v>
      </c>
      <c r="Q2558">
        <v>0.4</v>
      </c>
      <c r="R2558" t="s">
        <v>104</v>
      </c>
    </row>
    <row r="2559" spans="1:18" x14ac:dyDescent="0.25">
      <c r="A2559" t="s">
        <v>82</v>
      </c>
      <c r="B2559">
        <v>1185732</v>
      </c>
      <c r="C2559" s="1">
        <v>44430</v>
      </c>
      <c r="D2559" t="s">
        <v>29</v>
      </c>
      <c r="E2559" t="s">
        <v>170</v>
      </c>
      <c r="F2559" t="s">
        <v>45</v>
      </c>
      <c r="G2559">
        <v>3</v>
      </c>
      <c r="H2559">
        <v>2021</v>
      </c>
      <c r="I2559" t="s">
        <v>69</v>
      </c>
      <c r="J2559" t="s">
        <v>119</v>
      </c>
      <c r="K2559" t="s">
        <v>120</v>
      </c>
      <c r="L2559" t="s">
        <v>30</v>
      </c>
      <c r="M2559">
        <v>50</v>
      </c>
      <c r="N2559">
        <v>225</v>
      </c>
      <c r="O2559">
        <v>112500</v>
      </c>
      <c r="P2559">
        <v>39375</v>
      </c>
      <c r="Q2559">
        <v>0.35</v>
      </c>
      <c r="R2559" t="s">
        <v>104</v>
      </c>
    </row>
    <row r="2560" spans="1:18" x14ac:dyDescent="0.25">
      <c r="A2560" t="s">
        <v>82</v>
      </c>
      <c r="B2560">
        <v>1185732</v>
      </c>
      <c r="C2560" s="1">
        <v>44430</v>
      </c>
      <c r="D2560" t="s">
        <v>29</v>
      </c>
      <c r="E2560" t="s">
        <v>170</v>
      </c>
      <c r="F2560" t="s">
        <v>45</v>
      </c>
      <c r="G2560">
        <v>3</v>
      </c>
      <c r="H2560">
        <v>2021</v>
      </c>
      <c r="I2560" t="s">
        <v>69</v>
      </c>
      <c r="J2560" t="s">
        <v>119</v>
      </c>
      <c r="K2560" t="s">
        <v>120</v>
      </c>
      <c r="L2560" t="s">
        <v>32</v>
      </c>
      <c r="M2560">
        <v>55</v>
      </c>
      <c r="N2560">
        <v>400</v>
      </c>
      <c r="O2560">
        <v>220000</v>
      </c>
      <c r="P2560">
        <v>88000</v>
      </c>
      <c r="Q2560">
        <v>0.4</v>
      </c>
      <c r="R2560" t="s">
        <v>104</v>
      </c>
    </row>
    <row r="2561" spans="1:18" x14ac:dyDescent="0.25">
      <c r="A2561" t="s">
        <v>82</v>
      </c>
      <c r="B2561">
        <v>1185732</v>
      </c>
      <c r="C2561" s="1">
        <v>44462</v>
      </c>
      <c r="D2561" t="s">
        <v>23</v>
      </c>
      <c r="E2561" t="s">
        <v>169</v>
      </c>
      <c r="F2561" t="s">
        <v>46</v>
      </c>
      <c r="G2561">
        <v>3</v>
      </c>
      <c r="H2561">
        <v>2021</v>
      </c>
      <c r="I2561" t="s">
        <v>69</v>
      </c>
      <c r="J2561" t="s">
        <v>119</v>
      </c>
      <c r="K2561" t="s">
        <v>120</v>
      </c>
      <c r="L2561" t="s">
        <v>21</v>
      </c>
      <c r="M2561">
        <v>50</v>
      </c>
      <c r="N2561">
        <v>525</v>
      </c>
      <c r="O2561">
        <v>262500</v>
      </c>
      <c r="P2561">
        <v>105000</v>
      </c>
      <c r="Q2561">
        <v>0.4</v>
      </c>
      <c r="R2561" t="s">
        <v>104</v>
      </c>
    </row>
    <row r="2562" spans="1:18" x14ac:dyDescent="0.25">
      <c r="A2562" t="s">
        <v>82</v>
      </c>
      <c r="B2562">
        <v>1185732</v>
      </c>
      <c r="C2562" s="1">
        <v>44462</v>
      </c>
      <c r="D2562" t="s">
        <v>23</v>
      </c>
      <c r="E2562" t="s">
        <v>169</v>
      </c>
      <c r="F2562" t="s">
        <v>46</v>
      </c>
      <c r="G2562">
        <v>3</v>
      </c>
      <c r="H2562">
        <v>2021</v>
      </c>
      <c r="I2562" t="s">
        <v>69</v>
      </c>
      <c r="J2562" t="s">
        <v>119</v>
      </c>
      <c r="K2562" t="s">
        <v>120</v>
      </c>
      <c r="L2562" t="s">
        <v>24</v>
      </c>
      <c r="M2562">
        <v>45</v>
      </c>
      <c r="N2562">
        <v>325</v>
      </c>
      <c r="O2562">
        <v>146250</v>
      </c>
      <c r="P2562">
        <v>51187.5</v>
      </c>
      <c r="Q2562">
        <v>0.35</v>
      </c>
      <c r="R2562" t="s">
        <v>104</v>
      </c>
    </row>
    <row r="2563" spans="1:18" x14ac:dyDescent="0.25">
      <c r="A2563" t="s">
        <v>82</v>
      </c>
      <c r="B2563">
        <v>1185732</v>
      </c>
      <c r="C2563" s="1">
        <v>44462</v>
      </c>
      <c r="D2563" t="s">
        <v>23</v>
      </c>
      <c r="E2563" t="s">
        <v>169</v>
      </c>
      <c r="F2563" t="s">
        <v>46</v>
      </c>
      <c r="G2563">
        <v>3</v>
      </c>
      <c r="H2563">
        <v>2021</v>
      </c>
      <c r="I2563" t="s">
        <v>69</v>
      </c>
      <c r="J2563" t="s">
        <v>119</v>
      </c>
      <c r="K2563" t="s">
        <v>120</v>
      </c>
      <c r="L2563" t="s">
        <v>26</v>
      </c>
      <c r="M2563">
        <v>35</v>
      </c>
      <c r="N2563">
        <v>225</v>
      </c>
      <c r="O2563">
        <v>78750</v>
      </c>
      <c r="P2563">
        <v>31500</v>
      </c>
      <c r="Q2563">
        <v>0.4</v>
      </c>
      <c r="R2563" t="s">
        <v>104</v>
      </c>
    </row>
    <row r="2564" spans="1:18" x14ac:dyDescent="0.25">
      <c r="A2564" t="s">
        <v>82</v>
      </c>
      <c r="B2564">
        <v>1185732</v>
      </c>
      <c r="C2564" s="1">
        <v>44462</v>
      </c>
      <c r="D2564" t="s">
        <v>23</v>
      </c>
      <c r="E2564" t="s">
        <v>169</v>
      </c>
      <c r="F2564" t="s">
        <v>46</v>
      </c>
      <c r="G2564">
        <v>3</v>
      </c>
      <c r="H2564">
        <v>2021</v>
      </c>
      <c r="I2564" t="s">
        <v>69</v>
      </c>
      <c r="J2564" t="s">
        <v>119</v>
      </c>
      <c r="K2564" t="s">
        <v>120</v>
      </c>
      <c r="L2564" t="s">
        <v>28</v>
      </c>
      <c r="M2564">
        <v>35</v>
      </c>
      <c r="N2564">
        <v>200</v>
      </c>
      <c r="O2564">
        <v>70000</v>
      </c>
      <c r="P2564">
        <v>28000</v>
      </c>
      <c r="Q2564">
        <v>0.4</v>
      </c>
      <c r="R2564" t="s">
        <v>104</v>
      </c>
    </row>
    <row r="2565" spans="1:18" x14ac:dyDescent="0.25">
      <c r="A2565" t="s">
        <v>82</v>
      </c>
      <c r="B2565">
        <v>1185732</v>
      </c>
      <c r="C2565" s="1">
        <v>44462</v>
      </c>
      <c r="D2565" t="s">
        <v>23</v>
      </c>
      <c r="E2565" t="s">
        <v>169</v>
      </c>
      <c r="F2565" t="s">
        <v>46</v>
      </c>
      <c r="G2565">
        <v>3</v>
      </c>
      <c r="H2565">
        <v>2021</v>
      </c>
      <c r="I2565" t="s">
        <v>69</v>
      </c>
      <c r="J2565" t="s">
        <v>119</v>
      </c>
      <c r="K2565" t="s">
        <v>120</v>
      </c>
      <c r="L2565" t="s">
        <v>30</v>
      </c>
      <c r="M2565">
        <v>45</v>
      </c>
      <c r="N2565">
        <v>200</v>
      </c>
      <c r="O2565">
        <v>90000</v>
      </c>
      <c r="P2565">
        <v>31500</v>
      </c>
      <c r="Q2565">
        <v>0.35</v>
      </c>
      <c r="R2565" t="s">
        <v>104</v>
      </c>
    </row>
    <row r="2566" spans="1:18" x14ac:dyDescent="0.25">
      <c r="A2566" t="s">
        <v>82</v>
      </c>
      <c r="B2566">
        <v>1185732</v>
      </c>
      <c r="C2566" s="1">
        <v>44462</v>
      </c>
      <c r="D2566" t="s">
        <v>23</v>
      </c>
      <c r="E2566" t="s">
        <v>169</v>
      </c>
      <c r="F2566" t="s">
        <v>46</v>
      </c>
      <c r="G2566">
        <v>3</v>
      </c>
      <c r="H2566">
        <v>2021</v>
      </c>
      <c r="I2566" t="s">
        <v>69</v>
      </c>
      <c r="J2566" t="s">
        <v>119</v>
      </c>
      <c r="K2566" t="s">
        <v>120</v>
      </c>
      <c r="L2566" t="s">
        <v>32</v>
      </c>
      <c r="M2566">
        <v>50</v>
      </c>
      <c r="N2566">
        <v>275</v>
      </c>
      <c r="O2566">
        <v>137500</v>
      </c>
      <c r="P2566">
        <v>55000</v>
      </c>
      <c r="Q2566">
        <v>0.4</v>
      </c>
      <c r="R2566" t="s">
        <v>104</v>
      </c>
    </row>
    <row r="2567" spans="1:18" x14ac:dyDescent="0.25">
      <c r="A2567" t="s">
        <v>82</v>
      </c>
      <c r="B2567">
        <v>1185732</v>
      </c>
      <c r="C2567" s="1">
        <v>44491</v>
      </c>
      <c r="D2567" t="s">
        <v>25</v>
      </c>
      <c r="E2567" t="s">
        <v>169</v>
      </c>
      <c r="F2567" t="s">
        <v>47</v>
      </c>
      <c r="G2567">
        <v>4</v>
      </c>
      <c r="H2567">
        <v>2021</v>
      </c>
      <c r="I2567" t="s">
        <v>69</v>
      </c>
      <c r="J2567" t="s">
        <v>119</v>
      </c>
      <c r="K2567" t="s">
        <v>120</v>
      </c>
      <c r="L2567" t="s">
        <v>21</v>
      </c>
      <c r="M2567">
        <v>55</v>
      </c>
      <c r="N2567">
        <v>450</v>
      </c>
      <c r="O2567">
        <v>247500</v>
      </c>
      <c r="P2567">
        <v>99000</v>
      </c>
      <c r="Q2567">
        <v>0.4</v>
      </c>
      <c r="R2567" t="s">
        <v>104</v>
      </c>
    </row>
    <row r="2568" spans="1:18" x14ac:dyDescent="0.25">
      <c r="A2568" t="s">
        <v>82</v>
      </c>
      <c r="B2568">
        <v>1185732</v>
      </c>
      <c r="C2568" s="1">
        <v>44491</v>
      </c>
      <c r="D2568" t="s">
        <v>25</v>
      </c>
      <c r="E2568" t="s">
        <v>169</v>
      </c>
      <c r="F2568" t="s">
        <v>47</v>
      </c>
      <c r="G2568">
        <v>4</v>
      </c>
      <c r="H2568">
        <v>2021</v>
      </c>
      <c r="I2568" t="s">
        <v>69</v>
      </c>
      <c r="J2568" t="s">
        <v>119</v>
      </c>
      <c r="K2568" t="s">
        <v>120</v>
      </c>
      <c r="L2568" t="s">
        <v>24</v>
      </c>
      <c r="M2568">
        <v>45</v>
      </c>
      <c r="N2568">
        <v>275</v>
      </c>
      <c r="O2568">
        <v>123750</v>
      </c>
      <c r="P2568">
        <v>43312.5</v>
      </c>
      <c r="Q2568">
        <v>0.35</v>
      </c>
      <c r="R2568" t="s">
        <v>104</v>
      </c>
    </row>
    <row r="2569" spans="1:18" x14ac:dyDescent="0.25">
      <c r="A2569" t="s">
        <v>82</v>
      </c>
      <c r="B2569">
        <v>1185732</v>
      </c>
      <c r="C2569" s="1">
        <v>44491</v>
      </c>
      <c r="D2569" t="s">
        <v>25</v>
      </c>
      <c r="E2569" t="s">
        <v>169</v>
      </c>
      <c r="F2569" t="s">
        <v>47</v>
      </c>
      <c r="G2569">
        <v>4</v>
      </c>
      <c r="H2569">
        <v>2021</v>
      </c>
      <c r="I2569" t="s">
        <v>69</v>
      </c>
      <c r="J2569" t="s">
        <v>119</v>
      </c>
      <c r="K2569" t="s">
        <v>120</v>
      </c>
      <c r="L2569" t="s">
        <v>26</v>
      </c>
      <c r="M2569">
        <v>45</v>
      </c>
      <c r="N2569">
        <v>175</v>
      </c>
      <c r="O2569">
        <v>78750</v>
      </c>
      <c r="P2569">
        <v>31500</v>
      </c>
      <c r="Q2569">
        <v>0.4</v>
      </c>
      <c r="R2569" t="s">
        <v>104</v>
      </c>
    </row>
    <row r="2570" spans="1:18" x14ac:dyDescent="0.25">
      <c r="A2570" t="s">
        <v>82</v>
      </c>
      <c r="B2570">
        <v>1185732</v>
      </c>
      <c r="C2570" s="1">
        <v>44491</v>
      </c>
      <c r="D2570" t="s">
        <v>25</v>
      </c>
      <c r="E2570" t="s">
        <v>169</v>
      </c>
      <c r="F2570" t="s">
        <v>47</v>
      </c>
      <c r="G2570">
        <v>4</v>
      </c>
      <c r="H2570">
        <v>2021</v>
      </c>
      <c r="I2570" t="s">
        <v>69</v>
      </c>
      <c r="J2570" t="s">
        <v>119</v>
      </c>
      <c r="K2570" t="s">
        <v>120</v>
      </c>
      <c r="L2570" t="s">
        <v>28</v>
      </c>
      <c r="M2570">
        <v>45</v>
      </c>
      <c r="N2570">
        <v>150</v>
      </c>
      <c r="O2570">
        <v>67500</v>
      </c>
      <c r="P2570">
        <v>27000</v>
      </c>
      <c r="Q2570">
        <v>0.4</v>
      </c>
      <c r="R2570" t="s">
        <v>104</v>
      </c>
    </row>
    <row r="2571" spans="1:18" x14ac:dyDescent="0.25">
      <c r="A2571" t="s">
        <v>82</v>
      </c>
      <c r="B2571">
        <v>1185732</v>
      </c>
      <c r="C2571" s="1">
        <v>44491</v>
      </c>
      <c r="D2571" t="s">
        <v>25</v>
      </c>
      <c r="E2571" t="s">
        <v>169</v>
      </c>
      <c r="F2571" t="s">
        <v>47</v>
      </c>
      <c r="G2571">
        <v>4</v>
      </c>
      <c r="H2571">
        <v>2021</v>
      </c>
      <c r="I2571" t="s">
        <v>69</v>
      </c>
      <c r="J2571" t="s">
        <v>119</v>
      </c>
      <c r="K2571" t="s">
        <v>120</v>
      </c>
      <c r="L2571" t="s">
        <v>30</v>
      </c>
      <c r="M2571">
        <v>55</v>
      </c>
      <c r="N2571">
        <v>150</v>
      </c>
      <c r="O2571">
        <v>82500</v>
      </c>
      <c r="P2571">
        <v>28875</v>
      </c>
      <c r="Q2571">
        <v>0.35</v>
      </c>
      <c r="R2571" t="s">
        <v>104</v>
      </c>
    </row>
    <row r="2572" spans="1:18" x14ac:dyDescent="0.25">
      <c r="A2572" t="s">
        <v>82</v>
      </c>
      <c r="B2572">
        <v>1185732</v>
      </c>
      <c r="C2572" s="1">
        <v>44491</v>
      </c>
      <c r="D2572" t="s">
        <v>25</v>
      </c>
      <c r="E2572" t="s">
        <v>169</v>
      </c>
      <c r="F2572" t="s">
        <v>47</v>
      </c>
      <c r="G2572">
        <v>4</v>
      </c>
      <c r="H2572">
        <v>2021</v>
      </c>
      <c r="I2572" t="s">
        <v>69</v>
      </c>
      <c r="J2572" t="s">
        <v>119</v>
      </c>
      <c r="K2572" t="s">
        <v>120</v>
      </c>
      <c r="L2572" t="s">
        <v>32</v>
      </c>
      <c r="M2572">
        <v>55</v>
      </c>
      <c r="N2572">
        <v>275</v>
      </c>
      <c r="O2572">
        <v>151250</v>
      </c>
      <c r="P2572">
        <v>60500</v>
      </c>
      <c r="Q2572">
        <v>0.4</v>
      </c>
      <c r="R2572" t="s">
        <v>104</v>
      </c>
    </row>
    <row r="2573" spans="1:18" x14ac:dyDescent="0.25">
      <c r="A2573" t="s">
        <v>82</v>
      </c>
      <c r="B2573">
        <v>1185732</v>
      </c>
      <c r="C2573" s="1">
        <v>44522</v>
      </c>
      <c r="D2573" t="s">
        <v>31</v>
      </c>
      <c r="E2573" t="s">
        <v>169</v>
      </c>
      <c r="F2573" t="s">
        <v>49</v>
      </c>
      <c r="G2573">
        <v>4</v>
      </c>
      <c r="H2573">
        <v>2021</v>
      </c>
      <c r="I2573" t="s">
        <v>69</v>
      </c>
      <c r="J2573" t="s">
        <v>119</v>
      </c>
      <c r="K2573" t="s">
        <v>120</v>
      </c>
      <c r="L2573" t="s">
        <v>21</v>
      </c>
      <c r="M2573">
        <v>50</v>
      </c>
      <c r="N2573">
        <v>425</v>
      </c>
      <c r="O2573">
        <v>212500</v>
      </c>
      <c r="P2573">
        <v>85000</v>
      </c>
      <c r="Q2573">
        <v>0.4</v>
      </c>
      <c r="R2573" t="s">
        <v>104</v>
      </c>
    </row>
    <row r="2574" spans="1:18" x14ac:dyDescent="0.25">
      <c r="A2574" t="s">
        <v>82</v>
      </c>
      <c r="B2574">
        <v>1185732</v>
      </c>
      <c r="C2574" s="1">
        <v>44522</v>
      </c>
      <c r="D2574" t="s">
        <v>31</v>
      </c>
      <c r="E2574" t="s">
        <v>169</v>
      </c>
      <c r="F2574" t="s">
        <v>49</v>
      </c>
      <c r="G2574">
        <v>4</v>
      </c>
      <c r="H2574">
        <v>2021</v>
      </c>
      <c r="I2574" t="s">
        <v>69</v>
      </c>
      <c r="J2574" t="s">
        <v>119</v>
      </c>
      <c r="K2574" t="s">
        <v>120</v>
      </c>
      <c r="L2574" t="s">
        <v>24</v>
      </c>
      <c r="M2574">
        <v>40</v>
      </c>
      <c r="N2574">
        <v>275</v>
      </c>
      <c r="O2574">
        <v>110000</v>
      </c>
      <c r="P2574">
        <v>38500</v>
      </c>
      <c r="Q2574">
        <v>0.35</v>
      </c>
      <c r="R2574" t="s">
        <v>104</v>
      </c>
    </row>
    <row r="2575" spans="1:18" x14ac:dyDescent="0.25">
      <c r="A2575" t="s">
        <v>82</v>
      </c>
      <c r="B2575">
        <v>1185732</v>
      </c>
      <c r="C2575" s="1">
        <v>44522</v>
      </c>
      <c r="D2575" t="s">
        <v>31</v>
      </c>
      <c r="E2575" t="s">
        <v>169</v>
      </c>
      <c r="F2575" t="s">
        <v>49</v>
      </c>
      <c r="G2575">
        <v>4</v>
      </c>
      <c r="H2575">
        <v>2021</v>
      </c>
      <c r="I2575" t="s">
        <v>69</v>
      </c>
      <c r="J2575" t="s">
        <v>119</v>
      </c>
      <c r="K2575" t="s">
        <v>120</v>
      </c>
      <c r="L2575" t="s">
        <v>26</v>
      </c>
      <c r="M2575">
        <v>45</v>
      </c>
      <c r="N2575">
        <v>220</v>
      </c>
      <c r="O2575">
        <v>99000</v>
      </c>
      <c r="P2575">
        <v>39600</v>
      </c>
      <c r="Q2575">
        <v>0.4</v>
      </c>
      <c r="R2575" t="s">
        <v>104</v>
      </c>
    </row>
    <row r="2576" spans="1:18" x14ac:dyDescent="0.25">
      <c r="A2576" t="s">
        <v>16</v>
      </c>
      <c r="B2576">
        <v>1185732</v>
      </c>
      <c r="C2576" s="1">
        <v>44522</v>
      </c>
      <c r="D2576" t="s">
        <v>31</v>
      </c>
      <c r="E2576" t="s">
        <v>169</v>
      </c>
      <c r="F2576" t="s">
        <v>49</v>
      </c>
      <c r="G2576">
        <v>4</v>
      </c>
      <c r="H2576">
        <v>2021</v>
      </c>
      <c r="I2576" t="s">
        <v>69</v>
      </c>
      <c r="J2576" t="s">
        <v>119</v>
      </c>
      <c r="K2576" t="s">
        <v>120</v>
      </c>
      <c r="L2576" t="s">
        <v>28</v>
      </c>
      <c r="M2576">
        <v>55</v>
      </c>
      <c r="N2576">
        <v>200</v>
      </c>
      <c r="O2576">
        <v>110000</v>
      </c>
      <c r="P2576">
        <v>44000</v>
      </c>
      <c r="Q2576">
        <v>0.4</v>
      </c>
      <c r="R2576" t="s">
        <v>104</v>
      </c>
    </row>
    <row r="2577" spans="1:18" x14ac:dyDescent="0.25">
      <c r="A2577" t="s">
        <v>16</v>
      </c>
      <c r="B2577">
        <v>1185732</v>
      </c>
      <c r="C2577" s="1">
        <v>44522</v>
      </c>
      <c r="D2577" t="s">
        <v>31</v>
      </c>
      <c r="E2577" t="s">
        <v>169</v>
      </c>
      <c r="F2577" t="s">
        <v>49</v>
      </c>
      <c r="G2577">
        <v>4</v>
      </c>
      <c r="H2577">
        <v>2021</v>
      </c>
      <c r="I2577" t="s">
        <v>69</v>
      </c>
      <c r="J2577" t="s">
        <v>119</v>
      </c>
      <c r="K2577" t="s">
        <v>120</v>
      </c>
      <c r="L2577" t="s">
        <v>30</v>
      </c>
      <c r="M2577">
        <v>65</v>
      </c>
      <c r="N2577">
        <v>175</v>
      </c>
      <c r="O2577">
        <v>113750</v>
      </c>
      <c r="P2577">
        <v>39812.5</v>
      </c>
      <c r="Q2577">
        <v>0.35</v>
      </c>
      <c r="R2577" t="s">
        <v>104</v>
      </c>
    </row>
    <row r="2578" spans="1:18" x14ac:dyDescent="0.25">
      <c r="A2578" t="s">
        <v>16</v>
      </c>
      <c r="B2578">
        <v>1185732</v>
      </c>
      <c r="C2578" s="1">
        <v>44522</v>
      </c>
      <c r="D2578" t="s">
        <v>31</v>
      </c>
      <c r="E2578" t="s">
        <v>169</v>
      </c>
      <c r="F2578" t="s">
        <v>49</v>
      </c>
      <c r="G2578">
        <v>4</v>
      </c>
      <c r="H2578">
        <v>2021</v>
      </c>
      <c r="I2578" t="s">
        <v>69</v>
      </c>
      <c r="J2578" t="s">
        <v>119</v>
      </c>
      <c r="K2578" t="s">
        <v>120</v>
      </c>
      <c r="L2578" t="s">
        <v>32</v>
      </c>
      <c r="M2578">
        <v>70</v>
      </c>
      <c r="N2578">
        <v>275</v>
      </c>
      <c r="O2578">
        <v>192500</v>
      </c>
      <c r="P2578">
        <v>77000</v>
      </c>
      <c r="Q2578">
        <v>0.4</v>
      </c>
      <c r="R2578" t="s">
        <v>104</v>
      </c>
    </row>
    <row r="2579" spans="1:18" x14ac:dyDescent="0.25">
      <c r="A2579" t="s">
        <v>16</v>
      </c>
      <c r="B2579">
        <v>1185732</v>
      </c>
      <c r="C2579" s="1">
        <v>44551</v>
      </c>
      <c r="D2579" t="s">
        <v>33</v>
      </c>
      <c r="E2579" t="s">
        <v>169</v>
      </c>
      <c r="F2579" t="s">
        <v>53</v>
      </c>
      <c r="G2579">
        <v>4</v>
      </c>
      <c r="H2579">
        <v>2021</v>
      </c>
      <c r="I2579" t="s">
        <v>69</v>
      </c>
      <c r="J2579" t="s">
        <v>119</v>
      </c>
      <c r="K2579" t="s">
        <v>120</v>
      </c>
      <c r="L2579" t="s">
        <v>21</v>
      </c>
      <c r="M2579">
        <v>65</v>
      </c>
      <c r="N2579">
        <v>525</v>
      </c>
      <c r="O2579">
        <v>341250</v>
      </c>
      <c r="P2579">
        <v>136500</v>
      </c>
      <c r="Q2579">
        <v>0.4</v>
      </c>
      <c r="R2579" t="s">
        <v>104</v>
      </c>
    </row>
    <row r="2580" spans="1:18" x14ac:dyDescent="0.25">
      <c r="A2580" t="s">
        <v>16</v>
      </c>
      <c r="B2580">
        <v>1185732</v>
      </c>
      <c r="C2580" s="1">
        <v>44551</v>
      </c>
      <c r="D2580" t="s">
        <v>33</v>
      </c>
      <c r="E2580" t="s">
        <v>169</v>
      </c>
      <c r="F2580" t="s">
        <v>53</v>
      </c>
      <c r="G2580">
        <v>4</v>
      </c>
      <c r="H2580">
        <v>2021</v>
      </c>
      <c r="I2580" t="s">
        <v>69</v>
      </c>
      <c r="J2580" t="s">
        <v>119</v>
      </c>
      <c r="K2580" t="s">
        <v>120</v>
      </c>
      <c r="L2580" t="s">
        <v>24</v>
      </c>
      <c r="M2580">
        <v>55</v>
      </c>
      <c r="N2580">
        <v>325</v>
      </c>
      <c r="O2580">
        <v>178750</v>
      </c>
      <c r="P2580">
        <v>62562.5</v>
      </c>
      <c r="Q2580">
        <v>0.35</v>
      </c>
      <c r="R2580" t="s">
        <v>104</v>
      </c>
    </row>
    <row r="2581" spans="1:18" x14ac:dyDescent="0.25">
      <c r="A2581" t="s">
        <v>16</v>
      </c>
      <c r="B2581">
        <v>1185732</v>
      </c>
      <c r="C2581" s="1">
        <v>44551</v>
      </c>
      <c r="D2581" t="s">
        <v>33</v>
      </c>
      <c r="E2581" t="s">
        <v>169</v>
      </c>
      <c r="F2581" t="s">
        <v>53</v>
      </c>
      <c r="G2581">
        <v>4</v>
      </c>
      <c r="H2581">
        <v>2021</v>
      </c>
      <c r="I2581" t="s">
        <v>69</v>
      </c>
      <c r="J2581" t="s">
        <v>119</v>
      </c>
      <c r="K2581" t="s">
        <v>120</v>
      </c>
      <c r="L2581" t="s">
        <v>26</v>
      </c>
      <c r="M2581">
        <v>55</v>
      </c>
      <c r="N2581">
        <v>275</v>
      </c>
      <c r="O2581">
        <v>151250</v>
      </c>
      <c r="P2581">
        <v>60500</v>
      </c>
      <c r="Q2581">
        <v>0.4</v>
      </c>
      <c r="R2581" t="s">
        <v>104</v>
      </c>
    </row>
    <row r="2582" spans="1:18" x14ac:dyDescent="0.25">
      <c r="A2582" t="s">
        <v>16</v>
      </c>
      <c r="B2582">
        <v>1185732</v>
      </c>
      <c r="C2582" s="1">
        <v>44551</v>
      </c>
      <c r="D2582" t="s">
        <v>33</v>
      </c>
      <c r="E2582" t="s">
        <v>169</v>
      </c>
      <c r="F2582" t="s">
        <v>53</v>
      </c>
      <c r="G2582">
        <v>4</v>
      </c>
      <c r="H2582">
        <v>2021</v>
      </c>
      <c r="I2582" t="s">
        <v>69</v>
      </c>
      <c r="J2582" t="s">
        <v>119</v>
      </c>
      <c r="K2582" t="s">
        <v>120</v>
      </c>
      <c r="L2582" t="s">
        <v>28</v>
      </c>
      <c r="M2582">
        <v>50</v>
      </c>
      <c r="N2582">
        <v>225</v>
      </c>
      <c r="O2582">
        <v>112500</v>
      </c>
      <c r="P2582">
        <v>45000</v>
      </c>
      <c r="Q2582">
        <v>0.4</v>
      </c>
      <c r="R2582" t="s">
        <v>104</v>
      </c>
    </row>
    <row r="2583" spans="1:18" x14ac:dyDescent="0.25">
      <c r="A2583" t="s">
        <v>16</v>
      </c>
      <c r="B2583">
        <v>1185732</v>
      </c>
      <c r="C2583" s="1">
        <v>44551</v>
      </c>
      <c r="D2583" t="s">
        <v>33</v>
      </c>
      <c r="E2583" t="s">
        <v>169</v>
      </c>
      <c r="F2583" t="s">
        <v>53</v>
      </c>
      <c r="G2583">
        <v>4</v>
      </c>
      <c r="H2583">
        <v>2021</v>
      </c>
      <c r="I2583" t="s">
        <v>69</v>
      </c>
      <c r="J2583" t="s">
        <v>119</v>
      </c>
      <c r="K2583" t="s">
        <v>120</v>
      </c>
      <c r="L2583" t="s">
        <v>30</v>
      </c>
      <c r="M2583">
        <v>60</v>
      </c>
      <c r="N2583">
        <v>225</v>
      </c>
      <c r="O2583">
        <v>135000</v>
      </c>
      <c r="P2583">
        <v>47250</v>
      </c>
      <c r="Q2583">
        <v>0.35</v>
      </c>
      <c r="R2583" t="s">
        <v>104</v>
      </c>
    </row>
    <row r="2584" spans="1:18" x14ac:dyDescent="0.25">
      <c r="A2584" t="s">
        <v>16</v>
      </c>
      <c r="B2584">
        <v>1185732</v>
      </c>
      <c r="C2584" s="1">
        <v>44551</v>
      </c>
      <c r="D2584" t="s">
        <v>33</v>
      </c>
      <c r="E2584" t="s">
        <v>169</v>
      </c>
      <c r="F2584" t="s">
        <v>53</v>
      </c>
      <c r="G2584">
        <v>4</v>
      </c>
      <c r="H2584">
        <v>2021</v>
      </c>
      <c r="I2584" t="s">
        <v>69</v>
      </c>
      <c r="J2584" t="s">
        <v>119</v>
      </c>
      <c r="K2584" t="s">
        <v>120</v>
      </c>
      <c r="L2584" t="s">
        <v>32</v>
      </c>
      <c r="M2584">
        <v>65</v>
      </c>
      <c r="N2584">
        <v>325</v>
      </c>
      <c r="O2584">
        <v>211250</v>
      </c>
      <c r="P2584">
        <v>84500</v>
      </c>
      <c r="Q2584">
        <v>0.4</v>
      </c>
      <c r="R2584" t="s">
        <v>104</v>
      </c>
    </row>
    <row r="2585" spans="1:18" x14ac:dyDescent="0.25">
      <c r="A2585" t="s">
        <v>16</v>
      </c>
      <c r="B2585">
        <v>1185732</v>
      </c>
      <c r="C2585" s="1">
        <v>44216</v>
      </c>
      <c r="D2585" t="s">
        <v>17</v>
      </c>
      <c r="E2585" t="s">
        <v>169</v>
      </c>
      <c r="F2585" t="s">
        <v>18</v>
      </c>
      <c r="G2585">
        <v>1</v>
      </c>
      <c r="H2585">
        <v>2021</v>
      </c>
      <c r="I2585" t="s">
        <v>69</v>
      </c>
      <c r="J2585" t="s">
        <v>119</v>
      </c>
      <c r="K2585" t="s">
        <v>120</v>
      </c>
      <c r="L2585" t="s">
        <v>21</v>
      </c>
      <c r="M2585">
        <v>30</v>
      </c>
      <c r="N2585">
        <v>725</v>
      </c>
      <c r="O2585">
        <v>217500</v>
      </c>
      <c r="P2585">
        <v>87000</v>
      </c>
      <c r="Q2585">
        <v>0.4</v>
      </c>
      <c r="R2585" t="s">
        <v>104</v>
      </c>
    </row>
    <row r="2586" spans="1:18" x14ac:dyDescent="0.25">
      <c r="A2586" t="s">
        <v>16</v>
      </c>
      <c r="B2586">
        <v>1185732</v>
      </c>
      <c r="C2586" s="1">
        <v>44216</v>
      </c>
      <c r="D2586" t="s">
        <v>17</v>
      </c>
      <c r="E2586" t="s">
        <v>169</v>
      </c>
      <c r="F2586" t="s">
        <v>18</v>
      </c>
      <c r="G2586">
        <v>1</v>
      </c>
      <c r="H2586">
        <v>2021</v>
      </c>
      <c r="I2586" t="s">
        <v>69</v>
      </c>
      <c r="J2586" t="s">
        <v>119</v>
      </c>
      <c r="K2586" t="s">
        <v>120</v>
      </c>
      <c r="L2586" t="s">
        <v>24</v>
      </c>
      <c r="M2586">
        <v>30</v>
      </c>
      <c r="N2586">
        <v>525</v>
      </c>
      <c r="O2586">
        <v>157500</v>
      </c>
      <c r="P2586">
        <v>55125</v>
      </c>
      <c r="Q2586">
        <v>0.35</v>
      </c>
      <c r="R2586" t="s">
        <v>104</v>
      </c>
    </row>
    <row r="2587" spans="1:18" x14ac:dyDescent="0.25">
      <c r="A2587" t="s">
        <v>16</v>
      </c>
      <c r="B2587">
        <v>1185732</v>
      </c>
      <c r="C2587" s="1">
        <v>44216</v>
      </c>
      <c r="D2587" t="s">
        <v>17</v>
      </c>
      <c r="E2587" t="s">
        <v>169</v>
      </c>
      <c r="F2587" t="s">
        <v>18</v>
      </c>
      <c r="G2587">
        <v>1</v>
      </c>
      <c r="H2587">
        <v>2021</v>
      </c>
      <c r="I2587" t="s">
        <v>69</v>
      </c>
      <c r="J2587" t="s">
        <v>119</v>
      </c>
      <c r="K2587" t="s">
        <v>120</v>
      </c>
      <c r="L2587" t="s">
        <v>26</v>
      </c>
      <c r="M2587">
        <v>20</v>
      </c>
      <c r="N2587">
        <v>525</v>
      </c>
      <c r="O2587">
        <v>105000</v>
      </c>
      <c r="P2587">
        <v>42000</v>
      </c>
      <c r="Q2587">
        <v>0.4</v>
      </c>
      <c r="R2587" t="s">
        <v>104</v>
      </c>
    </row>
    <row r="2588" spans="1:18" x14ac:dyDescent="0.25">
      <c r="A2588" t="s">
        <v>16</v>
      </c>
      <c r="B2588">
        <v>1185732</v>
      </c>
      <c r="C2588" s="1">
        <v>44216</v>
      </c>
      <c r="D2588" t="s">
        <v>17</v>
      </c>
      <c r="E2588" t="s">
        <v>169</v>
      </c>
      <c r="F2588" t="s">
        <v>18</v>
      </c>
      <c r="G2588">
        <v>1</v>
      </c>
      <c r="H2588">
        <v>2021</v>
      </c>
      <c r="I2588" t="s">
        <v>69</v>
      </c>
      <c r="J2588" t="s">
        <v>119</v>
      </c>
      <c r="K2588" t="s">
        <v>120</v>
      </c>
      <c r="L2588" t="s">
        <v>28</v>
      </c>
      <c r="M2588">
        <v>25</v>
      </c>
      <c r="N2588">
        <v>375</v>
      </c>
      <c r="O2588">
        <v>93750</v>
      </c>
      <c r="P2588">
        <v>37500</v>
      </c>
      <c r="Q2588">
        <v>0.4</v>
      </c>
      <c r="R2588" t="s">
        <v>104</v>
      </c>
    </row>
    <row r="2589" spans="1:18" x14ac:dyDescent="0.25">
      <c r="A2589" t="s">
        <v>16</v>
      </c>
      <c r="B2589">
        <v>1185732</v>
      </c>
      <c r="C2589" s="1">
        <v>44216</v>
      </c>
      <c r="D2589" t="s">
        <v>17</v>
      </c>
      <c r="E2589" t="s">
        <v>169</v>
      </c>
      <c r="F2589" t="s">
        <v>18</v>
      </c>
      <c r="G2589">
        <v>1</v>
      </c>
      <c r="H2589">
        <v>2021</v>
      </c>
      <c r="I2589" t="s">
        <v>69</v>
      </c>
      <c r="J2589" t="s">
        <v>119</v>
      </c>
      <c r="K2589" t="s">
        <v>120</v>
      </c>
      <c r="L2589" t="s">
        <v>30</v>
      </c>
      <c r="M2589">
        <v>40</v>
      </c>
      <c r="N2589">
        <v>425</v>
      </c>
      <c r="O2589">
        <v>170000</v>
      </c>
      <c r="P2589">
        <v>59500</v>
      </c>
      <c r="Q2589">
        <v>0.35</v>
      </c>
      <c r="R2589" t="s">
        <v>104</v>
      </c>
    </row>
    <row r="2590" spans="1:18" x14ac:dyDescent="0.25">
      <c r="A2590" t="s">
        <v>16</v>
      </c>
      <c r="B2590">
        <v>1185732</v>
      </c>
      <c r="C2590" s="1">
        <v>44216</v>
      </c>
      <c r="D2590" t="s">
        <v>17</v>
      </c>
      <c r="E2590" t="s">
        <v>169</v>
      </c>
      <c r="F2590" t="s">
        <v>18</v>
      </c>
      <c r="G2590">
        <v>1</v>
      </c>
      <c r="H2590">
        <v>2021</v>
      </c>
      <c r="I2590" t="s">
        <v>69</v>
      </c>
      <c r="J2590" t="s">
        <v>119</v>
      </c>
      <c r="K2590" t="s">
        <v>120</v>
      </c>
      <c r="L2590" t="s">
        <v>32</v>
      </c>
      <c r="M2590">
        <v>30</v>
      </c>
      <c r="N2590">
        <v>525</v>
      </c>
      <c r="O2590">
        <v>157500</v>
      </c>
      <c r="P2590">
        <v>78750</v>
      </c>
      <c r="Q2590">
        <v>0.5</v>
      </c>
      <c r="R2590" t="s">
        <v>104</v>
      </c>
    </row>
    <row r="2591" spans="1:18" x14ac:dyDescent="0.25">
      <c r="A2591" t="s">
        <v>16</v>
      </c>
      <c r="B2591">
        <v>1185732</v>
      </c>
      <c r="C2591" s="1">
        <v>44245</v>
      </c>
      <c r="D2591" t="s">
        <v>23</v>
      </c>
      <c r="E2591" t="s">
        <v>169</v>
      </c>
      <c r="F2591" t="s">
        <v>35</v>
      </c>
      <c r="G2591">
        <v>1</v>
      </c>
      <c r="H2591">
        <v>2021</v>
      </c>
      <c r="I2591" t="s">
        <v>69</v>
      </c>
      <c r="J2591" t="s">
        <v>119</v>
      </c>
      <c r="K2591" t="s">
        <v>120</v>
      </c>
      <c r="L2591" t="s">
        <v>21</v>
      </c>
      <c r="M2591">
        <v>30</v>
      </c>
      <c r="N2591">
        <v>775</v>
      </c>
      <c r="O2591">
        <v>232500</v>
      </c>
      <c r="P2591">
        <v>93000</v>
      </c>
      <c r="Q2591">
        <v>0.4</v>
      </c>
      <c r="R2591" t="s">
        <v>104</v>
      </c>
    </row>
    <row r="2592" spans="1:18" x14ac:dyDescent="0.25">
      <c r="A2592" t="s">
        <v>16</v>
      </c>
      <c r="B2592">
        <v>1185732</v>
      </c>
      <c r="C2592" s="1">
        <v>44245</v>
      </c>
      <c r="D2592" t="s">
        <v>23</v>
      </c>
      <c r="E2592" t="s">
        <v>169</v>
      </c>
      <c r="F2592" t="s">
        <v>35</v>
      </c>
      <c r="G2592">
        <v>1</v>
      </c>
      <c r="H2592">
        <v>2021</v>
      </c>
      <c r="I2592" t="s">
        <v>69</v>
      </c>
      <c r="J2592" t="s">
        <v>119</v>
      </c>
      <c r="K2592" t="s">
        <v>120</v>
      </c>
      <c r="L2592" t="s">
        <v>24</v>
      </c>
      <c r="M2592">
        <v>30</v>
      </c>
      <c r="N2592">
        <v>425</v>
      </c>
      <c r="O2592">
        <v>127500</v>
      </c>
      <c r="P2592">
        <v>44625</v>
      </c>
      <c r="Q2592">
        <v>0.35</v>
      </c>
      <c r="R2592" t="s">
        <v>104</v>
      </c>
    </row>
    <row r="2593" spans="1:18" x14ac:dyDescent="0.25">
      <c r="A2593" t="s">
        <v>16</v>
      </c>
      <c r="B2593">
        <v>1185732</v>
      </c>
      <c r="C2593" s="1">
        <v>44245</v>
      </c>
      <c r="D2593" t="s">
        <v>23</v>
      </c>
      <c r="E2593" t="s">
        <v>169</v>
      </c>
      <c r="F2593" t="s">
        <v>35</v>
      </c>
      <c r="G2593">
        <v>1</v>
      </c>
      <c r="H2593">
        <v>2021</v>
      </c>
      <c r="I2593" t="s">
        <v>69</v>
      </c>
      <c r="J2593" t="s">
        <v>119</v>
      </c>
      <c r="K2593" t="s">
        <v>120</v>
      </c>
      <c r="L2593" t="s">
        <v>26</v>
      </c>
      <c r="M2593">
        <v>20</v>
      </c>
      <c r="N2593">
        <v>475</v>
      </c>
      <c r="O2593">
        <v>95000</v>
      </c>
      <c r="P2593">
        <v>38000</v>
      </c>
      <c r="Q2593">
        <v>0.4</v>
      </c>
      <c r="R2593" t="s">
        <v>104</v>
      </c>
    </row>
    <row r="2594" spans="1:18" x14ac:dyDescent="0.25">
      <c r="A2594" t="s">
        <v>16</v>
      </c>
      <c r="B2594">
        <v>1185732</v>
      </c>
      <c r="C2594" s="1">
        <v>44245</v>
      </c>
      <c r="D2594" t="s">
        <v>23</v>
      </c>
      <c r="E2594" t="s">
        <v>169</v>
      </c>
      <c r="F2594" t="s">
        <v>35</v>
      </c>
      <c r="G2594">
        <v>1</v>
      </c>
      <c r="H2594">
        <v>2021</v>
      </c>
      <c r="I2594" t="s">
        <v>42</v>
      </c>
      <c r="J2594" t="s">
        <v>121</v>
      </c>
      <c r="K2594" t="s">
        <v>122</v>
      </c>
      <c r="L2594" t="s">
        <v>28</v>
      </c>
      <c r="M2594">
        <v>25</v>
      </c>
      <c r="N2594">
        <v>325</v>
      </c>
      <c r="O2594">
        <v>81250</v>
      </c>
      <c r="P2594">
        <v>32500</v>
      </c>
      <c r="Q2594">
        <v>0.4</v>
      </c>
      <c r="R2594" t="s">
        <v>104</v>
      </c>
    </row>
    <row r="2595" spans="1:18" x14ac:dyDescent="0.25">
      <c r="A2595" t="s">
        <v>16</v>
      </c>
      <c r="B2595">
        <v>1185732</v>
      </c>
      <c r="C2595" s="1">
        <v>44245</v>
      </c>
      <c r="D2595" t="s">
        <v>23</v>
      </c>
      <c r="E2595" t="s">
        <v>169</v>
      </c>
      <c r="F2595" t="s">
        <v>35</v>
      </c>
      <c r="G2595">
        <v>1</v>
      </c>
      <c r="H2595">
        <v>2021</v>
      </c>
      <c r="I2595" t="s">
        <v>42</v>
      </c>
      <c r="J2595" t="s">
        <v>121</v>
      </c>
      <c r="K2595" t="s">
        <v>122</v>
      </c>
      <c r="L2595" t="s">
        <v>30</v>
      </c>
      <c r="M2595">
        <v>40</v>
      </c>
      <c r="N2595">
        <v>400</v>
      </c>
      <c r="O2595">
        <v>160000</v>
      </c>
      <c r="P2595">
        <v>56000</v>
      </c>
      <c r="Q2595">
        <v>0.35</v>
      </c>
      <c r="R2595" t="s">
        <v>104</v>
      </c>
    </row>
    <row r="2596" spans="1:18" x14ac:dyDescent="0.25">
      <c r="A2596" t="s">
        <v>16</v>
      </c>
      <c r="B2596">
        <v>1185732</v>
      </c>
      <c r="C2596" s="1">
        <v>44245</v>
      </c>
      <c r="D2596" t="s">
        <v>23</v>
      </c>
      <c r="E2596" t="s">
        <v>169</v>
      </c>
      <c r="F2596" t="s">
        <v>35</v>
      </c>
      <c r="G2596">
        <v>1</v>
      </c>
      <c r="H2596">
        <v>2021</v>
      </c>
      <c r="I2596" t="s">
        <v>42</v>
      </c>
      <c r="J2596" t="s">
        <v>121</v>
      </c>
      <c r="K2596" t="s">
        <v>122</v>
      </c>
      <c r="L2596" t="s">
        <v>32</v>
      </c>
      <c r="M2596">
        <v>25</v>
      </c>
      <c r="N2596">
        <v>500</v>
      </c>
      <c r="O2596">
        <v>125000</v>
      </c>
      <c r="P2596">
        <v>62500</v>
      </c>
      <c r="Q2596">
        <v>0.5</v>
      </c>
      <c r="R2596" t="s">
        <v>104</v>
      </c>
    </row>
    <row r="2597" spans="1:18" x14ac:dyDescent="0.25">
      <c r="A2597" t="s">
        <v>16</v>
      </c>
      <c r="B2597">
        <v>1185732</v>
      </c>
      <c r="C2597" s="1">
        <v>44271</v>
      </c>
      <c r="D2597" t="s">
        <v>33</v>
      </c>
      <c r="E2597" t="s">
        <v>169</v>
      </c>
      <c r="F2597" t="s">
        <v>36</v>
      </c>
      <c r="G2597">
        <v>1</v>
      </c>
      <c r="H2597">
        <v>2021</v>
      </c>
      <c r="I2597" t="s">
        <v>42</v>
      </c>
      <c r="J2597" t="s">
        <v>121</v>
      </c>
      <c r="K2597" t="s">
        <v>122</v>
      </c>
      <c r="L2597" t="s">
        <v>21</v>
      </c>
      <c r="M2597">
        <v>25</v>
      </c>
      <c r="N2597">
        <v>720</v>
      </c>
      <c r="O2597">
        <v>180000</v>
      </c>
      <c r="P2597">
        <v>72000</v>
      </c>
      <c r="Q2597">
        <v>0.4</v>
      </c>
      <c r="R2597" t="s">
        <v>104</v>
      </c>
    </row>
    <row r="2598" spans="1:18" x14ac:dyDescent="0.25">
      <c r="A2598" t="s">
        <v>16</v>
      </c>
      <c r="B2598">
        <v>1185732</v>
      </c>
      <c r="C2598" s="1">
        <v>44271</v>
      </c>
      <c r="D2598" t="s">
        <v>33</v>
      </c>
      <c r="E2598" t="s">
        <v>169</v>
      </c>
      <c r="F2598" t="s">
        <v>36</v>
      </c>
      <c r="G2598">
        <v>1</v>
      </c>
      <c r="H2598">
        <v>2021</v>
      </c>
      <c r="I2598" t="s">
        <v>42</v>
      </c>
      <c r="J2598" t="s">
        <v>121</v>
      </c>
      <c r="K2598" t="s">
        <v>122</v>
      </c>
      <c r="L2598" t="s">
        <v>24</v>
      </c>
      <c r="M2598">
        <v>25</v>
      </c>
      <c r="N2598">
        <v>400</v>
      </c>
      <c r="O2598">
        <v>100000</v>
      </c>
      <c r="P2598">
        <v>35000</v>
      </c>
      <c r="Q2598">
        <v>0.35</v>
      </c>
      <c r="R2598" t="s">
        <v>104</v>
      </c>
    </row>
    <row r="2599" spans="1:18" x14ac:dyDescent="0.25">
      <c r="A2599" t="s">
        <v>16</v>
      </c>
      <c r="B2599">
        <v>1185732</v>
      </c>
      <c r="C2599" s="1">
        <v>44271</v>
      </c>
      <c r="D2599" t="s">
        <v>33</v>
      </c>
      <c r="E2599" t="s">
        <v>169</v>
      </c>
      <c r="F2599" t="s">
        <v>36</v>
      </c>
      <c r="G2599">
        <v>1</v>
      </c>
      <c r="H2599">
        <v>2021</v>
      </c>
      <c r="I2599" t="s">
        <v>42</v>
      </c>
      <c r="J2599" t="s">
        <v>121</v>
      </c>
      <c r="K2599" t="s">
        <v>122</v>
      </c>
      <c r="L2599" t="s">
        <v>26</v>
      </c>
      <c r="M2599">
        <v>15</v>
      </c>
      <c r="N2599">
        <v>425</v>
      </c>
      <c r="O2599">
        <v>63750</v>
      </c>
      <c r="P2599">
        <v>25500</v>
      </c>
      <c r="Q2599">
        <v>0.4</v>
      </c>
      <c r="R2599" t="s">
        <v>104</v>
      </c>
    </row>
    <row r="2600" spans="1:18" x14ac:dyDescent="0.25">
      <c r="A2600" t="s">
        <v>16</v>
      </c>
      <c r="B2600">
        <v>1185732</v>
      </c>
      <c r="C2600" s="1">
        <v>44271</v>
      </c>
      <c r="D2600" t="s">
        <v>33</v>
      </c>
      <c r="E2600" t="s">
        <v>169</v>
      </c>
      <c r="F2600" t="s">
        <v>36</v>
      </c>
      <c r="G2600">
        <v>1</v>
      </c>
      <c r="H2600">
        <v>2021</v>
      </c>
      <c r="I2600" t="s">
        <v>42</v>
      </c>
      <c r="J2600" t="s">
        <v>121</v>
      </c>
      <c r="K2600" t="s">
        <v>122</v>
      </c>
      <c r="L2600" t="s">
        <v>28</v>
      </c>
      <c r="M2600">
        <v>20</v>
      </c>
      <c r="N2600">
        <v>275</v>
      </c>
      <c r="O2600">
        <v>55000</v>
      </c>
      <c r="P2600">
        <v>22000</v>
      </c>
      <c r="Q2600">
        <v>0.4</v>
      </c>
      <c r="R2600" t="s">
        <v>104</v>
      </c>
    </row>
    <row r="2601" spans="1:18" x14ac:dyDescent="0.25">
      <c r="A2601" t="s">
        <v>16</v>
      </c>
      <c r="B2601">
        <v>1185732</v>
      </c>
      <c r="C2601" s="1">
        <v>44271</v>
      </c>
      <c r="D2601" t="s">
        <v>33</v>
      </c>
      <c r="E2601" t="s">
        <v>169</v>
      </c>
      <c r="F2601" t="s">
        <v>36</v>
      </c>
      <c r="G2601">
        <v>1</v>
      </c>
      <c r="H2601">
        <v>2021</v>
      </c>
      <c r="I2601" t="s">
        <v>42</v>
      </c>
      <c r="J2601" t="s">
        <v>121</v>
      </c>
      <c r="K2601" t="s">
        <v>122</v>
      </c>
      <c r="L2601" t="s">
        <v>30</v>
      </c>
      <c r="M2601">
        <v>35</v>
      </c>
      <c r="N2601">
        <v>325</v>
      </c>
      <c r="O2601">
        <v>113750</v>
      </c>
      <c r="P2601">
        <v>39812.5</v>
      </c>
      <c r="Q2601">
        <v>0.35</v>
      </c>
      <c r="R2601" t="s">
        <v>104</v>
      </c>
    </row>
    <row r="2602" spans="1:18" x14ac:dyDescent="0.25">
      <c r="A2602" t="s">
        <v>16</v>
      </c>
      <c r="B2602">
        <v>1185732</v>
      </c>
      <c r="C2602" s="1">
        <v>44271</v>
      </c>
      <c r="D2602" t="s">
        <v>33</v>
      </c>
      <c r="E2602" t="s">
        <v>169</v>
      </c>
      <c r="F2602" t="s">
        <v>36</v>
      </c>
      <c r="G2602">
        <v>1</v>
      </c>
      <c r="H2602">
        <v>2021</v>
      </c>
      <c r="I2602" t="s">
        <v>42</v>
      </c>
      <c r="J2602" t="s">
        <v>121</v>
      </c>
      <c r="K2602" t="s">
        <v>122</v>
      </c>
      <c r="L2602" t="s">
        <v>32</v>
      </c>
      <c r="M2602">
        <v>25</v>
      </c>
      <c r="N2602">
        <v>425</v>
      </c>
      <c r="O2602">
        <v>106250</v>
      </c>
      <c r="P2602">
        <v>53125</v>
      </c>
      <c r="Q2602">
        <v>0.5</v>
      </c>
      <c r="R2602" t="s">
        <v>104</v>
      </c>
    </row>
    <row r="2603" spans="1:18" x14ac:dyDescent="0.25">
      <c r="A2603" t="s">
        <v>16</v>
      </c>
      <c r="B2603">
        <v>1185732</v>
      </c>
      <c r="C2603" s="1">
        <v>44303</v>
      </c>
      <c r="D2603" t="s">
        <v>27</v>
      </c>
      <c r="E2603" t="s">
        <v>170</v>
      </c>
      <c r="F2603" t="s">
        <v>38</v>
      </c>
      <c r="G2603">
        <v>2</v>
      </c>
      <c r="H2603">
        <v>2021</v>
      </c>
      <c r="I2603" t="s">
        <v>42</v>
      </c>
      <c r="J2603" t="s">
        <v>121</v>
      </c>
      <c r="K2603" t="s">
        <v>122</v>
      </c>
      <c r="L2603" t="s">
        <v>21</v>
      </c>
      <c r="M2603">
        <v>25</v>
      </c>
      <c r="N2603">
        <v>675</v>
      </c>
      <c r="O2603">
        <v>168750</v>
      </c>
      <c r="P2603">
        <v>67500</v>
      </c>
      <c r="Q2603">
        <v>0.4</v>
      </c>
      <c r="R2603" t="s">
        <v>104</v>
      </c>
    </row>
    <row r="2604" spans="1:18" x14ac:dyDescent="0.25">
      <c r="A2604" t="s">
        <v>16</v>
      </c>
      <c r="B2604">
        <v>1185732</v>
      </c>
      <c r="C2604" s="1">
        <v>44303</v>
      </c>
      <c r="D2604" t="s">
        <v>27</v>
      </c>
      <c r="E2604" t="s">
        <v>170</v>
      </c>
      <c r="F2604" t="s">
        <v>38</v>
      </c>
      <c r="G2604">
        <v>2</v>
      </c>
      <c r="H2604">
        <v>2021</v>
      </c>
      <c r="I2604" t="s">
        <v>42</v>
      </c>
      <c r="J2604" t="s">
        <v>121</v>
      </c>
      <c r="K2604" t="s">
        <v>122</v>
      </c>
      <c r="L2604" t="s">
        <v>24</v>
      </c>
      <c r="M2604">
        <v>25</v>
      </c>
      <c r="N2604">
        <v>375</v>
      </c>
      <c r="O2604">
        <v>93750</v>
      </c>
      <c r="P2604">
        <v>32812.5</v>
      </c>
      <c r="Q2604">
        <v>0.35</v>
      </c>
      <c r="R2604" t="s">
        <v>104</v>
      </c>
    </row>
    <row r="2605" spans="1:18" x14ac:dyDescent="0.25">
      <c r="A2605" t="s">
        <v>16</v>
      </c>
      <c r="B2605">
        <v>1185732</v>
      </c>
      <c r="C2605" s="1">
        <v>44303</v>
      </c>
      <c r="D2605" t="s">
        <v>27</v>
      </c>
      <c r="E2605" t="s">
        <v>170</v>
      </c>
      <c r="F2605" t="s">
        <v>38</v>
      </c>
      <c r="G2605">
        <v>2</v>
      </c>
      <c r="H2605">
        <v>2021</v>
      </c>
      <c r="I2605" t="s">
        <v>42</v>
      </c>
      <c r="J2605" t="s">
        <v>121</v>
      </c>
      <c r="K2605" t="s">
        <v>122</v>
      </c>
      <c r="L2605" t="s">
        <v>26</v>
      </c>
      <c r="M2605">
        <v>15</v>
      </c>
      <c r="N2605">
        <v>375</v>
      </c>
      <c r="O2605">
        <v>56250</v>
      </c>
      <c r="P2605">
        <v>22500</v>
      </c>
      <c r="Q2605">
        <v>0.4</v>
      </c>
      <c r="R2605" t="s">
        <v>104</v>
      </c>
    </row>
    <row r="2606" spans="1:18" x14ac:dyDescent="0.25">
      <c r="A2606" t="s">
        <v>16</v>
      </c>
      <c r="B2606">
        <v>1185732</v>
      </c>
      <c r="C2606" s="1">
        <v>44303</v>
      </c>
      <c r="D2606" t="s">
        <v>27</v>
      </c>
      <c r="E2606" t="s">
        <v>170</v>
      </c>
      <c r="F2606" t="s">
        <v>38</v>
      </c>
      <c r="G2606">
        <v>2</v>
      </c>
      <c r="H2606">
        <v>2021</v>
      </c>
      <c r="I2606" t="s">
        <v>42</v>
      </c>
      <c r="J2606" t="s">
        <v>121</v>
      </c>
      <c r="K2606" t="s">
        <v>122</v>
      </c>
      <c r="L2606" t="s">
        <v>28</v>
      </c>
      <c r="M2606">
        <v>20</v>
      </c>
      <c r="N2606">
        <v>300</v>
      </c>
      <c r="O2606">
        <v>60000</v>
      </c>
      <c r="P2606">
        <v>24000</v>
      </c>
      <c r="Q2606">
        <v>0.4</v>
      </c>
      <c r="R2606" t="s">
        <v>104</v>
      </c>
    </row>
    <row r="2607" spans="1:18" x14ac:dyDescent="0.25">
      <c r="A2607" t="s">
        <v>16</v>
      </c>
      <c r="B2607">
        <v>1185732</v>
      </c>
      <c r="C2607" s="1">
        <v>44303</v>
      </c>
      <c r="D2607" t="s">
        <v>27</v>
      </c>
      <c r="E2607" t="s">
        <v>170</v>
      </c>
      <c r="F2607" t="s">
        <v>38</v>
      </c>
      <c r="G2607">
        <v>2</v>
      </c>
      <c r="H2607">
        <v>2021</v>
      </c>
      <c r="I2607" t="s">
        <v>42</v>
      </c>
      <c r="J2607" t="s">
        <v>121</v>
      </c>
      <c r="K2607" t="s">
        <v>122</v>
      </c>
      <c r="L2607" t="s">
        <v>30</v>
      </c>
      <c r="M2607">
        <v>40</v>
      </c>
      <c r="N2607">
        <v>325</v>
      </c>
      <c r="O2607">
        <v>130000</v>
      </c>
      <c r="P2607">
        <v>45500</v>
      </c>
      <c r="Q2607">
        <v>0.35</v>
      </c>
      <c r="R2607" t="s">
        <v>104</v>
      </c>
    </row>
    <row r="2608" spans="1:18" x14ac:dyDescent="0.25">
      <c r="A2608" t="s">
        <v>16</v>
      </c>
      <c r="B2608">
        <v>1185732</v>
      </c>
      <c r="C2608" s="1">
        <v>44303</v>
      </c>
      <c r="D2608" t="s">
        <v>27</v>
      </c>
      <c r="E2608" t="s">
        <v>170</v>
      </c>
      <c r="F2608" t="s">
        <v>38</v>
      </c>
      <c r="G2608">
        <v>2</v>
      </c>
      <c r="H2608">
        <v>2021</v>
      </c>
      <c r="I2608" t="s">
        <v>42</v>
      </c>
      <c r="J2608" t="s">
        <v>121</v>
      </c>
      <c r="K2608" t="s">
        <v>122</v>
      </c>
      <c r="L2608" t="s">
        <v>32</v>
      </c>
      <c r="M2608">
        <v>30</v>
      </c>
      <c r="N2608">
        <v>475</v>
      </c>
      <c r="O2608">
        <v>142500</v>
      </c>
      <c r="P2608">
        <v>71250</v>
      </c>
      <c r="Q2608">
        <v>0.5</v>
      </c>
      <c r="R2608" t="s">
        <v>104</v>
      </c>
    </row>
    <row r="2609" spans="1:18" x14ac:dyDescent="0.25">
      <c r="A2609" t="s">
        <v>16</v>
      </c>
      <c r="B2609">
        <v>1185732</v>
      </c>
      <c r="C2609" s="1">
        <v>44332</v>
      </c>
      <c r="D2609" t="s">
        <v>29</v>
      </c>
      <c r="E2609" t="s">
        <v>170</v>
      </c>
      <c r="F2609" t="s">
        <v>39</v>
      </c>
      <c r="G2609">
        <v>2</v>
      </c>
      <c r="H2609">
        <v>2021</v>
      </c>
      <c r="I2609" t="s">
        <v>42</v>
      </c>
      <c r="J2609" t="s">
        <v>121</v>
      </c>
      <c r="K2609" t="s">
        <v>122</v>
      </c>
      <c r="L2609" t="s">
        <v>21</v>
      </c>
      <c r="M2609">
        <v>40</v>
      </c>
      <c r="N2609">
        <v>745</v>
      </c>
      <c r="O2609">
        <v>298000</v>
      </c>
      <c r="P2609">
        <v>119200</v>
      </c>
      <c r="Q2609">
        <v>0.4</v>
      </c>
      <c r="R2609" t="s">
        <v>104</v>
      </c>
    </row>
    <row r="2610" spans="1:18" x14ac:dyDescent="0.25">
      <c r="A2610" t="s">
        <v>16</v>
      </c>
      <c r="B2610">
        <v>1185732</v>
      </c>
      <c r="C2610" s="1">
        <v>44332</v>
      </c>
      <c r="D2610" t="s">
        <v>29</v>
      </c>
      <c r="E2610" t="s">
        <v>170</v>
      </c>
      <c r="F2610" t="s">
        <v>39</v>
      </c>
      <c r="G2610">
        <v>2</v>
      </c>
      <c r="H2610">
        <v>2021</v>
      </c>
      <c r="I2610" t="s">
        <v>42</v>
      </c>
      <c r="J2610" t="s">
        <v>121</v>
      </c>
      <c r="K2610" t="s">
        <v>122</v>
      </c>
      <c r="L2610" t="s">
        <v>24</v>
      </c>
      <c r="M2610">
        <v>40</v>
      </c>
      <c r="N2610">
        <v>450</v>
      </c>
      <c r="O2610">
        <v>180000</v>
      </c>
      <c r="P2610">
        <v>63000</v>
      </c>
      <c r="Q2610">
        <v>0.35</v>
      </c>
      <c r="R2610" t="s">
        <v>104</v>
      </c>
    </row>
    <row r="2611" spans="1:18" x14ac:dyDescent="0.25">
      <c r="A2611" t="s">
        <v>16</v>
      </c>
      <c r="B2611">
        <v>1185732</v>
      </c>
      <c r="C2611" s="1">
        <v>44332</v>
      </c>
      <c r="D2611" t="s">
        <v>29</v>
      </c>
      <c r="E2611" t="s">
        <v>170</v>
      </c>
      <c r="F2611" t="s">
        <v>39</v>
      </c>
      <c r="G2611">
        <v>2</v>
      </c>
      <c r="H2611">
        <v>2021</v>
      </c>
      <c r="I2611" t="s">
        <v>42</v>
      </c>
      <c r="J2611" t="s">
        <v>121</v>
      </c>
      <c r="K2611" t="s">
        <v>122</v>
      </c>
      <c r="L2611" t="s">
        <v>26</v>
      </c>
      <c r="M2611">
        <v>35</v>
      </c>
      <c r="N2611">
        <v>425</v>
      </c>
      <c r="O2611">
        <v>148750</v>
      </c>
      <c r="P2611">
        <v>59500</v>
      </c>
      <c r="Q2611">
        <v>0.4</v>
      </c>
      <c r="R2611" t="s">
        <v>104</v>
      </c>
    </row>
    <row r="2612" spans="1:18" x14ac:dyDescent="0.25">
      <c r="A2612" t="s">
        <v>16</v>
      </c>
      <c r="B2612">
        <v>1185732</v>
      </c>
      <c r="C2612" s="1">
        <v>44332</v>
      </c>
      <c r="D2612" t="s">
        <v>29</v>
      </c>
      <c r="E2612" t="s">
        <v>170</v>
      </c>
      <c r="F2612" t="s">
        <v>39</v>
      </c>
      <c r="G2612">
        <v>2</v>
      </c>
      <c r="H2612">
        <v>2021</v>
      </c>
      <c r="I2612" t="s">
        <v>42</v>
      </c>
      <c r="J2612" t="s">
        <v>121</v>
      </c>
      <c r="K2612" t="s">
        <v>122</v>
      </c>
      <c r="L2612" t="s">
        <v>28</v>
      </c>
      <c r="M2612">
        <v>35</v>
      </c>
      <c r="N2612">
        <v>375</v>
      </c>
      <c r="O2612">
        <v>131250</v>
      </c>
      <c r="P2612">
        <v>52500</v>
      </c>
      <c r="Q2612">
        <v>0.4</v>
      </c>
      <c r="R2612" t="s">
        <v>104</v>
      </c>
    </row>
    <row r="2613" spans="1:18" x14ac:dyDescent="0.25">
      <c r="A2613" t="s">
        <v>16</v>
      </c>
      <c r="B2613">
        <v>1185732</v>
      </c>
      <c r="C2613" s="1">
        <v>44332</v>
      </c>
      <c r="D2613" t="s">
        <v>29</v>
      </c>
      <c r="E2613" t="s">
        <v>170</v>
      </c>
      <c r="F2613" t="s">
        <v>39</v>
      </c>
      <c r="G2613">
        <v>2</v>
      </c>
      <c r="H2613">
        <v>2021</v>
      </c>
      <c r="I2613" t="s">
        <v>42</v>
      </c>
      <c r="J2613" t="s">
        <v>121</v>
      </c>
      <c r="K2613" t="s">
        <v>122</v>
      </c>
      <c r="L2613" t="s">
        <v>30</v>
      </c>
      <c r="M2613">
        <v>45</v>
      </c>
      <c r="N2613">
        <v>400</v>
      </c>
      <c r="O2613">
        <v>180000</v>
      </c>
      <c r="P2613">
        <v>63000</v>
      </c>
      <c r="Q2613">
        <v>0.35</v>
      </c>
      <c r="R2613" t="s">
        <v>104</v>
      </c>
    </row>
    <row r="2614" spans="1:18" x14ac:dyDescent="0.25">
      <c r="A2614" t="s">
        <v>16</v>
      </c>
      <c r="B2614">
        <v>1185732</v>
      </c>
      <c r="C2614" s="1">
        <v>44332</v>
      </c>
      <c r="D2614" t="s">
        <v>29</v>
      </c>
      <c r="E2614" t="s">
        <v>170</v>
      </c>
      <c r="F2614" t="s">
        <v>39</v>
      </c>
      <c r="G2614">
        <v>2</v>
      </c>
      <c r="H2614">
        <v>2021</v>
      </c>
      <c r="I2614" t="s">
        <v>42</v>
      </c>
      <c r="J2614" t="s">
        <v>121</v>
      </c>
      <c r="K2614" t="s">
        <v>122</v>
      </c>
      <c r="L2614" t="s">
        <v>32</v>
      </c>
      <c r="M2614">
        <v>50</v>
      </c>
      <c r="N2614">
        <v>500</v>
      </c>
      <c r="O2614">
        <v>250000</v>
      </c>
      <c r="P2614">
        <v>125000</v>
      </c>
      <c r="Q2614">
        <v>0.5</v>
      </c>
      <c r="R2614" t="s">
        <v>104</v>
      </c>
    </row>
    <row r="2615" spans="1:18" x14ac:dyDescent="0.25">
      <c r="A2615" t="s">
        <v>16</v>
      </c>
      <c r="B2615">
        <v>1185732</v>
      </c>
      <c r="C2615" s="1">
        <v>44365</v>
      </c>
      <c r="D2615" t="s">
        <v>25</v>
      </c>
      <c r="E2615" t="s">
        <v>169</v>
      </c>
      <c r="F2615" t="s">
        <v>56</v>
      </c>
      <c r="G2615">
        <v>2</v>
      </c>
      <c r="H2615">
        <v>2021</v>
      </c>
      <c r="I2615" t="s">
        <v>42</v>
      </c>
      <c r="J2615" t="s">
        <v>121</v>
      </c>
      <c r="K2615" t="s">
        <v>122</v>
      </c>
      <c r="L2615" t="s">
        <v>21</v>
      </c>
      <c r="M2615">
        <v>45</v>
      </c>
      <c r="N2615">
        <v>750</v>
      </c>
      <c r="O2615">
        <v>337500</v>
      </c>
      <c r="P2615">
        <v>135000</v>
      </c>
      <c r="Q2615">
        <v>0.4</v>
      </c>
      <c r="R2615" t="s">
        <v>104</v>
      </c>
    </row>
    <row r="2616" spans="1:18" x14ac:dyDescent="0.25">
      <c r="A2616" t="s">
        <v>16</v>
      </c>
      <c r="B2616">
        <v>1185732</v>
      </c>
      <c r="C2616" s="1">
        <v>44365</v>
      </c>
      <c r="D2616" t="s">
        <v>25</v>
      </c>
      <c r="E2616" t="s">
        <v>169</v>
      </c>
      <c r="F2616" t="s">
        <v>56</v>
      </c>
      <c r="G2616">
        <v>2</v>
      </c>
      <c r="H2616">
        <v>2021</v>
      </c>
      <c r="I2616" t="s">
        <v>42</v>
      </c>
      <c r="J2616" t="s">
        <v>121</v>
      </c>
      <c r="K2616" t="s">
        <v>122</v>
      </c>
      <c r="L2616" t="s">
        <v>24</v>
      </c>
      <c r="M2616">
        <v>40</v>
      </c>
      <c r="N2616">
        <v>500</v>
      </c>
      <c r="O2616">
        <v>200000</v>
      </c>
      <c r="P2616">
        <v>70000</v>
      </c>
      <c r="Q2616">
        <v>0.35</v>
      </c>
      <c r="R2616" t="s">
        <v>104</v>
      </c>
    </row>
    <row r="2617" spans="1:18" x14ac:dyDescent="0.25">
      <c r="A2617" t="s">
        <v>16</v>
      </c>
      <c r="B2617">
        <v>1185732</v>
      </c>
      <c r="C2617" s="1">
        <v>44365</v>
      </c>
      <c r="D2617" t="s">
        <v>25</v>
      </c>
      <c r="E2617" t="s">
        <v>169</v>
      </c>
      <c r="F2617" t="s">
        <v>56</v>
      </c>
      <c r="G2617">
        <v>2</v>
      </c>
      <c r="H2617">
        <v>2021</v>
      </c>
      <c r="I2617" t="s">
        <v>42</v>
      </c>
      <c r="J2617" t="s">
        <v>121</v>
      </c>
      <c r="K2617" t="s">
        <v>122</v>
      </c>
      <c r="L2617" t="s">
        <v>26</v>
      </c>
      <c r="M2617">
        <v>45</v>
      </c>
      <c r="N2617">
        <v>475</v>
      </c>
      <c r="O2617">
        <v>213750</v>
      </c>
      <c r="P2617">
        <v>85500</v>
      </c>
      <c r="Q2617">
        <v>0.4</v>
      </c>
      <c r="R2617" t="s">
        <v>104</v>
      </c>
    </row>
    <row r="2618" spans="1:18" x14ac:dyDescent="0.25">
      <c r="A2618" t="s">
        <v>16</v>
      </c>
      <c r="B2618">
        <v>1185732</v>
      </c>
      <c r="C2618" s="1">
        <v>44365</v>
      </c>
      <c r="D2618" t="s">
        <v>25</v>
      </c>
      <c r="E2618" t="s">
        <v>169</v>
      </c>
      <c r="F2618" t="s">
        <v>56</v>
      </c>
      <c r="G2618">
        <v>2</v>
      </c>
      <c r="H2618">
        <v>2021</v>
      </c>
      <c r="I2618" t="s">
        <v>42</v>
      </c>
      <c r="J2618" t="s">
        <v>121</v>
      </c>
      <c r="K2618" t="s">
        <v>122</v>
      </c>
      <c r="L2618" t="s">
        <v>28</v>
      </c>
      <c r="M2618">
        <v>45</v>
      </c>
      <c r="N2618">
        <v>450</v>
      </c>
      <c r="O2618">
        <v>202500</v>
      </c>
      <c r="P2618">
        <v>81000</v>
      </c>
      <c r="Q2618">
        <v>0.4</v>
      </c>
      <c r="R2618" t="s">
        <v>104</v>
      </c>
    </row>
    <row r="2619" spans="1:18" x14ac:dyDescent="0.25">
      <c r="A2619" t="s">
        <v>16</v>
      </c>
      <c r="B2619">
        <v>1185732</v>
      </c>
      <c r="C2619" s="1">
        <v>44365</v>
      </c>
      <c r="D2619" t="s">
        <v>25</v>
      </c>
      <c r="E2619" t="s">
        <v>169</v>
      </c>
      <c r="F2619" t="s">
        <v>56</v>
      </c>
      <c r="G2619">
        <v>2</v>
      </c>
      <c r="H2619">
        <v>2021</v>
      </c>
      <c r="I2619" t="s">
        <v>42</v>
      </c>
      <c r="J2619" t="s">
        <v>121</v>
      </c>
      <c r="K2619" t="s">
        <v>122</v>
      </c>
      <c r="L2619" t="s">
        <v>30</v>
      </c>
      <c r="M2619">
        <v>60</v>
      </c>
      <c r="N2619">
        <v>450</v>
      </c>
      <c r="O2619">
        <v>270000</v>
      </c>
      <c r="P2619">
        <v>94500</v>
      </c>
      <c r="Q2619">
        <v>0.35</v>
      </c>
      <c r="R2619" t="s">
        <v>104</v>
      </c>
    </row>
    <row r="2620" spans="1:18" x14ac:dyDescent="0.25">
      <c r="A2620" t="s">
        <v>16</v>
      </c>
      <c r="B2620">
        <v>1185732</v>
      </c>
      <c r="C2620" s="1">
        <v>44365</v>
      </c>
      <c r="D2620" t="s">
        <v>25</v>
      </c>
      <c r="E2620" t="s">
        <v>169</v>
      </c>
      <c r="F2620" t="s">
        <v>56</v>
      </c>
      <c r="G2620">
        <v>2</v>
      </c>
      <c r="H2620">
        <v>2021</v>
      </c>
      <c r="I2620" t="s">
        <v>42</v>
      </c>
      <c r="J2620" t="s">
        <v>121</v>
      </c>
      <c r="K2620" t="s">
        <v>122</v>
      </c>
      <c r="L2620" t="s">
        <v>32</v>
      </c>
      <c r="M2620">
        <v>65</v>
      </c>
      <c r="N2620">
        <v>625</v>
      </c>
      <c r="O2620">
        <v>406250</v>
      </c>
      <c r="P2620">
        <v>203125</v>
      </c>
      <c r="Q2620">
        <v>0.5</v>
      </c>
      <c r="R2620" t="s">
        <v>104</v>
      </c>
    </row>
    <row r="2621" spans="1:18" x14ac:dyDescent="0.25">
      <c r="A2621" t="s">
        <v>16</v>
      </c>
      <c r="B2621">
        <v>1185732</v>
      </c>
      <c r="C2621" s="1">
        <v>44393</v>
      </c>
      <c r="D2621" t="s">
        <v>25</v>
      </c>
      <c r="E2621" t="s">
        <v>169</v>
      </c>
      <c r="F2621" t="s">
        <v>40</v>
      </c>
      <c r="G2621">
        <v>3</v>
      </c>
      <c r="H2621">
        <v>2021</v>
      </c>
      <c r="I2621" t="s">
        <v>42</v>
      </c>
      <c r="J2621" t="s">
        <v>121</v>
      </c>
      <c r="K2621" t="s">
        <v>122</v>
      </c>
      <c r="L2621" t="s">
        <v>21</v>
      </c>
      <c r="M2621">
        <v>60</v>
      </c>
      <c r="N2621">
        <v>850</v>
      </c>
      <c r="O2621">
        <v>510000</v>
      </c>
      <c r="P2621">
        <v>204000</v>
      </c>
      <c r="Q2621">
        <v>0.4</v>
      </c>
      <c r="R2621" t="s">
        <v>104</v>
      </c>
    </row>
    <row r="2622" spans="1:18" x14ac:dyDescent="0.25">
      <c r="A2622" t="s">
        <v>37</v>
      </c>
      <c r="B2622">
        <v>1185732</v>
      </c>
      <c r="C2622" s="1">
        <v>44393</v>
      </c>
      <c r="D2622" t="s">
        <v>25</v>
      </c>
      <c r="E2622" t="s">
        <v>169</v>
      </c>
      <c r="F2622" t="s">
        <v>40</v>
      </c>
      <c r="G2622">
        <v>3</v>
      </c>
      <c r="H2622">
        <v>2021</v>
      </c>
      <c r="I2622" t="s">
        <v>42</v>
      </c>
      <c r="J2622" t="s">
        <v>121</v>
      </c>
      <c r="K2622" t="s">
        <v>122</v>
      </c>
      <c r="L2622" t="s">
        <v>24</v>
      </c>
      <c r="M2622">
        <v>55</v>
      </c>
      <c r="N2622">
        <v>600</v>
      </c>
      <c r="O2622">
        <v>330000</v>
      </c>
      <c r="P2622">
        <v>115500</v>
      </c>
      <c r="Q2622">
        <v>0.35</v>
      </c>
      <c r="R2622" t="s">
        <v>104</v>
      </c>
    </row>
    <row r="2623" spans="1:18" x14ac:dyDescent="0.25">
      <c r="A2623" t="s">
        <v>37</v>
      </c>
      <c r="B2623">
        <v>1185732</v>
      </c>
      <c r="C2623" s="1">
        <v>44393</v>
      </c>
      <c r="D2623" t="s">
        <v>25</v>
      </c>
      <c r="E2623" t="s">
        <v>169</v>
      </c>
      <c r="F2623" t="s">
        <v>40</v>
      </c>
      <c r="G2623">
        <v>3</v>
      </c>
      <c r="H2623">
        <v>2021</v>
      </c>
      <c r="I2623" t="s">
        <v>42</v>
      </c>
      <c r="J2623" t="s">
        <v>121</v>
      </c>
      <c r="K2623" t="s">
        <v>122</v>
      </c>
      <c r="L2623" t="s">
        <v>26</v>
      </c>
      <c r="M2623">
        <v>50</v>
      </c>
      <c r="N2623">
        <v>525</v>
      </c>
      <c r="O2623">
        <v>262500</v>
      </c>
      <c r="P2623">
        <v>105000</v>
      </c>
      <c r="Q2623">
        <v>0.4</v>
      </c>
      <c r="R2623" t="s">
        <v>104</v>
      </c>
    </row>
    <row r="2624" spans="1:18" x14ac:dyDescent="0.25">
      <c r="A2624" t="s">
        <v>37</v>
      </c>
      <c r="B2624">
        <v>1185732</v>
      </c>
      <c r="C2624" s="1">
        <v>44393</v>
      </c>
      <c r="D2624" t="s">
        <v>25</v>
      </c>
      <c r="E2624" t="s">
        <v>169</v>
      </c>
      <c r="F2624" t="s">
        <v>40</v>
      </c>
      <c r="G2624">
        <v>3</v>
      </c>
      <c r="H2624">
        <v>2021</v>
      </c>
      <c r="I2624" t="s">
        <v>42</v>
      </c>
      <c r="J2624" t="s">
        <v>121</v>
      </c>
      <c r="K2624" t="s">
        <v>122</v>
      </c>
      <c r="L2624" t="s">
        <v>28</v>
      </c>
      <c r="M2624">
        <v>50</v>
      </c>
      <c r="N2624">
        <v>475</v>
      </c>
      <c r="O2624">
        <v>237500</v>
      </c>
      <c r="P2624">
        <v>95000</v>
      </c>
      <c r="Q2624">
        <v>0.4</v>
      </c>
      <c r="R2624" t="s">
        <v>104</v>
      </c>
    </row>
    <row r="2625" spans="1:18" x14ac:dyDescent="0.25">
      <c r="A2625" t="s">
        <v>37</v>
      </c>
      <c r="B2625">
        <v>1185732</v>
      </c>
      <c r="C2625" s="1">
        <v>44393</v>
      </c>
      <c r="D2625" t="s">
        <v>25</v>
      </c>
      <c r="E2625" t="s">
        <v>169</v>
      </c>
      <c r="F2625" t="s">
        <v>40</v>
      </c>
      <c r="G2625">
        <v>3</v>
      </c>
      <c r="H2625">
        <v>2021</v>
      </c>
      <c r="I2625" t="s">
        <v>42</v>
      </c>
      <c r="J2625" t="s">
        <v>121</v>
      </c>
      <c r="K2625" t="s">
        <v>122</v>
      </c>
      <c r="L2625" t="s">
        <v>30</v>
      </c>
      <c r="M2625">
        <v>60</v>
      </c>
      <c r="N2625">
        <v>500</v>
      </c>
      <c r="O2625">
        <v>300000</v>
      </c>
      <c r="P2625">
        <v>105000</v>
      </c>
      <c r="Q2625">
        <v>0.35</v>
      </c>
      <c r="R2625" t="s">
        <v>104</v>
      </c>
    </row>
    <row r="2626" spans="1:18" x14ac:dyDescent="0.25">
      <c r="A2626" t="s">
        <v>37</v>
      </c>
      <c r="B2626">
        <v>1185732</v>
      </c>
      <c r="C2626" s="1">
        <v>44393</v>
      </c>
      <c r="D2626" t="s">
        <v>25</v>
      </c>
      <c r="E2626" t="s">
        <v>169</v>
      </c>
      <c r="F2626" t="s">
        <v>40</v>
      </c>
      <c r="G2626">
        <v>3</v>
      </c>
      <c r="H2626">
        <v>2021</v>
      </c>
      <c r="I2626" t="s">
        <v>42</v>
      </c>
      <c r="J2626" t="s">
        <v>121</v>
      </c>
      <c r="K2626" t="s">
        <v>122</v>
      </c>
      <c r="L2626" t="s">
        <v>32</v>
      </c>
      <c r="M2626">
        <v>65</v>
      </c>
      <c r="N2626">
        <v>675</v>
      </c>
      <c r="O2626">
        <v>438750</v>
      </c>
      <c r="P2626">
        <v>219375</v>
      </c>
      <c r="Q2626">
        <v>0.5</v>
      </c>
      <c r="R2626" t="s">
        <v>104</v>
      </c>
    </row>
    <row r="2627" spans="1:18" x14ac:dyDescent="0.25">
      <c r="A2627" t="s">
        <v>37</v>
      </c>
      <c r="B2627">
        <v>1185732</v>
      </c>
      <c r="C2627" s="1">
        <v>44425</v>
      </c>
      <c r="D2627" t="s">
        <v>33</v>
      </c>
      <c r="E2627" t="s">
        <v>169</v>
      </c>
      <c r="F2627" t="s">
        <v>45</v>
      </c>
      <c r="G2627">
        <v>3</v>
      </c>
      <c r="H2627">
        <v>2021</v>
      </c>
      <c r="I2627" t="s">
        <v>42</v>
      </c>
      <c r="J2627" t="s">
        <v>121</v>
      </c>
      <c r="K2627" t="s">
        <v>122</v>
      </c>
      <c r="L2627" t="s">
        <v>21</v>
      </c>
      <c r="M2627">
        <v>60</v>
      </c>
      <c r="N2627">
        <v>825</v>
      </c>
      <c r="O2627">
        <v>495000</v>
      </c>
      <c r="P2627">
        <v>198000</v>
      </c>
      <c r="Q2627">
        <v>0.4</v>
      </c>
      <c r="R2627" t="s">
        <v>104</v>
      </c>
    </row>
    <row r="2628" spans="1:18" x14ac:dyDescent="0.25">
      <c r="A2628" t="s">
        <v>37</v>
      </c>
      <c r="B2628">
        <v>1185732</v>
      </c>
      <c r="C2628" s="1">
        <v>44425</v>
      </c>
      <c r="D2628" t="s">
        <v>33</v>
      </c>
      <c r="E2628" t="s">
        <v>169</v>
      </c>
      <c r="F2628" t="s">
        <v>45</v>
      </c>
      <c r="G2628">
        <v>3</v>
      </c>
      <c r="H2628">
        <v>2021</v>
      </c>
      <c r="I2628" t="s">
        <v>42</v>
      </c>
      <c r="J2628" t="s">
        <v>121</v>
      </c>
      <c r="K2628" t="s">
        <v>122</v>
      </c>
      <c r="L2628" t="s">
        <v>24</v>
      </c>
      <c r="M2628">
        <v>55</v>
      </c>
      <c r="N2628">
        <v>600</v>
      </c>
      <c r="O2628">
        <v>330000</v>
      </c>
      <c r="P2628">
        <v>115500</v>
      </c>
      <c r="Q2628">
        <v>0.35</v>
      </c>
      <c r="R2628" t="s">
        <v>104</v>
      </c>
    </row>
    <row r="2629" spans="1:18" x14ac:dyDescent="0.25">
      <c r="A2629" t="s">
        <v>37</v>
      </c>
      <c r="B2629">
        <v>1185732</v>
      </c>
      <c r="C2629" s="1">
        <v>44425</v>
      </c>
      <c r="D2629" t="s">
        <v>33</v>
      </c>
      <c r="E2629" t="s">
        <v>169</v>
      </c>
      <c r="F2629" t="s">
        <v>45</v>
      </c>
      <c r="G2629">
        <v>3</v>
      </c>
      <c r="H2629">
        <v>2021</v>
      </c>
      <c r="I2629" t="s">
        <v>42</v>
      </c>
      <c r="J2629" t="s">
        <v>121</v>
      </c>
      <c r="K2629" t="s">
        <v>122</v>
      </c>
      <c r="L2629" t="s">
        <v>26</v>
      </c>
      <c r="M2629">
        <v>50</v>
      </c>
      <c r="N2629">
        <v>525</v>
      </c>
      <c r="O2629">
        <v>262500</v>
      </c>
      <c r="P2629">
        <v>105000</v>
      </c>
      <c r="Q2629">
        <v>0.4</v>
      </c>
      <c r="R2629" t="s">
        <v>104</v>
      </c>
    </row>
    <row r="2630" spans="1:18" x14ac:dyDescent="0.25">
      <c r="A2630" t="s">
        <v>37</v>
      </c>
      <c r="B2630">
        <v>1185732</v>
      </c>
      <c r="C2630" s="1">
        <v>44425</v>
      </c>
      <c r="D2630" t="s">
        <v>33</v>
      </c>
      <c r="E2630" t="s">
        <v>169</v>
      </c>
      <c r="F2630" t="s">
        <v>45</v>
      </c>
      <c r="G2630">
        <v>3</v>
      </c>
      <c r="H2630">
        <v>2021</v>
      </c>
      <c r="I2630" t="s">
        <v>42</v>
      </c>
      <c r="J2630" t="s">
        <v>121</v>
      </c>
      <c r="K2630" t="s">
        <v>122</v>
      </c>
      <c r="L2630" t="s">
        <v>28</v>
      </c>
      <c r="M2630">
        <v>40</v>
      </c>
      <c r="N2630">
        <v>475</v>
      </c>
      <c r="O2630">
        <v>190000</v>
      </c>
      <c r="P2630">
        <v>76000</v>
      </c>
      <c r="Q2630">
        <v>0.4</v>
      </c>
      <c r="R2630" t="s">
        <v>104</v>
      </c>
    </row>
    <row r="2631" spans="1:18" x14ac:dyDescent="0.25">
      <c r="A2631" t="s">
        <v>37</v>
      </c>
      <c r="B2631">
        <v>1185732</v>
      </c>
      <c r="C2631" s="1">
        <v>44425</v>
      </c>
      <c r="D2631" t="s">
        <v>33</v>
      </c>
      <c r="E2631" t="s">
        <v>169</v>
      </c>
      <c r="F2631" t="s">
        <v>45</v>
      </c>
      <c r="G2631">
        <v>3</v>
      </c>
      <c r="H2631">
        <v>2021</v>
      </c>
      <c r="I2631" t="s">
        <v>42</v>
      </c>
      <c r="J2631" t="s">
        <v>121</v>
      </c>
      <c r="K2631" t="s">
        <v>122</v>
      </c>
      <c r="L2631" t="s">
        <v>30</v>
      </c>
      <c r="M2631">
        <v>50</v>
      </c>
      <c r="N2631">
        <v>450</v>
      </c>
      <c r="O2631">
        <v>225000</v>
      </c>
      <c r="P2631">
        <v>78750</v>
      </c>
      <c r="Q2631">
        <v>0.35</v>
      </c>
      <c r="R2631" t="s">
        <v>104</v>
      </c>
    </row>
    <row r="2632" spans="1:18" x14ac:dyDescent="0.25">
      <c r="A2632" t="s">
        <v>37</v>
      </c>
      <c r="B2632">
        <v>1185732</v>
      </c>
      <c r="C2632" s="1">
        <v>44425</v>
      </c>
      <c r="D2632" t="s">
        <v>33</v>
      </c>
      <c r="E2632" t="s">
        <v>169</v>
      </c>
      <c r="F2632" t="s">
        <v>45</v>
      </c>
      <c r="G2632">
        <v>3</v>
      </c>
      <c r="H2632">
        <v>2021</v>
      </c>
      <c r="I2632" t="s">
        <v>42</v>
      </c>
      <c r="J2632" t="s">
        <v>121</v>
      </c>
      <c r="K2632" t="s">
        <v>122</v>
      </c>
      <c r="L2632" t="s">
        <v>32</v>
      </c>
      <c r="M2632">
        <v>55</v>
      </c>
      <c r="N2632">
        <v>625</v>
      </c>
      <c r="O2632">
        <v>343750</v>
      </c>
      <c r="P2632">
        <v>171875</v>
      </c>
      <c r="Q2632">
        <v>0.5</v>
      </c>
      <c r="R2632" t="s">
        <v>104</v>
      </c>
    </row>
    <row r="2633" spans="1:18" x14ac:dyDescent="0.25">
      <c r="A2633" t="s">
        <v>37</v>
      </c>
      <c r="B2633">
        <v>1185732</v>
      </c>
      <c r="C2633" s="1">
        <v>44455</v>
      </c>
      <c r="D2633" t="s">
        <v>23</v>
      </c>
      <c r="E2633" t="s">
        <v>169</v>
      </c>
      <c r="F2633" t="s">
        <v>46</v>
      </c>
      <c r="G2633">
        <v>3</v>
      </c>
      <c r="H2633">
        <v>2021</v>
      </c>
      <c r="I2633" t="s">
        <v>42</v>
      </c>
      <c r="J2633" t="s">
        <v>121</v>
      </c>
      <c r="K2633" t="s">
        <v>122</v>
      </c>
      <c r="L2633" t="s">
        <v>21</v>
      </c>
      <c r="M2633">
        <v>50</v>
      </c>
      <c r="N2633">
        <v>725</v>
      </c>
      <c r="O2633">
        <v>362500</v>
      </c>
      <c r="P2633">
        <v>145000</v>
      </c>
      <c r="Q2633">
        <v>0.4</v>
      </c>
      <c r="R2633" t="s">
        <v>104</v>
      </c>
    </row>
    <row r="2634" spans="1:18" x14ac:dyDescent="0.25">
      <c r="A2634" t="s">
        <v>37</v>
      </c>
      <c r="B2634">
        <v>1185732</v>
      </c>
      <c r="C2634" s="1">
        <v>44455</v>
      </c>
      <c r="D2634" t="s">
        <v>23</v>
      </c>
      <c r="E2634" t="s">
        <v>169</v>
      </c>
      <c r="F2634" t="s">
        <v>46</v>
      </c>
      <c r="G2634">
        <v>3</v>
      </c>
      <c r="H2634">
        <v>2021</v>
      </c>
      <c r="I2634" t="s">
        <v>42</v>
      </c>
      <c r="J2634" t="s">
        <v>121</v>
      </c>
      <c r="K2634" t="s">
        <v>122</v>
      </c>
      <c r="L2634" t="s">
        <v>24</v>
      </c>
      <c r="M2634">
        <v>45</v>
      </c>
      <c r="N2634">
        <v>525</v>
      </c>
      <c r="O2634">
        <v>236250</v>
      </c>
      <c r="P2634">
        <v>82687.5</v>
      </c>
      <c r="Q2634">
        <v>0.35</v>
      </c>
      <c r="R2634" t="s">
        <v>104</v>
      </c>
    </row>
    <row r="2635" spans="1:18" x14ac:dyDescent="0.25">
      <c r="A2635" t="s">
        <v>37</v>
      </c>
      <c r="B2635">
        <v>1185732</v>
      </c>
      <c r="C2635" s="1">
        <v>44455</v>
      </c>
      <c r="D2635" t="s">
        <v>23</v>
      </c>
      <c r="E2635" t="s">
        <v>169</v>
      </c>
      <c r="F2635" t="s">
        <v>46</v>
      </c>
      <c r="G2635">
        <v>3</v>
      </c>
      <c r="H2635">
        <v>2021</v>
      </c>
      <c r="I2635" t="s">
        <v>42</v>
      </c>
      <c r="J2635" t="s">
        <v>121</v>
      </c>
      <c r="K2635" t="s">
        <v>122</v>
      </c>
      <c r="L2635" t="s">
        <v>26</v>
      </c>
      <c r="M2635">
        <v>20</v>
      </c>
      <c r="N2635">
        <v>425</v>
      </c>
      <c r="O2635">
        <v>85000</v>
      </c>
      <c r="P2635">
        <v>34000</v>
      </c>
      <c r="Q2635">
        <v>0.4</v>
      </c>
      <c r="R2635" t="s">
        <v>104</v>
      </c>
    </row>
    <row r="2636" spans="1:18" x14ac:dyDescent="0.25">
      <c r="A2636" t="s">
        <v>37</v>
      </c>
      <c r="B2636">
        <v>1185732</v>
      </c>
      <c r="C2636" s="1">
        <v>44455</v>
      </c>
      <c r="D2636" t="s">
        <v>23</v>
      </c>
      <c r="E2636" t="s">
        <v>169</v>
      </c>
      <c r="F2636" t="s">
        <v>46</v>
      </c>
      <c r="G2636">
        <v>3</v>
      </c>
      <c r="H2636">
        <v>2021</v>
      </c>
      <c r="I2636" t="s">
        <v>42</v>
      </c>
      <c r="J2636" t="s">
        <v>121</v>
      </c>
      <c r="K2636" t="s">
        <v>122</v>
      </c>
      <c r="L2636" t="s">
        <v>28</v>
      </c>
      <c r="M2636">
        <v>20</v>
      </c>
      <c r="N2636">
        <v>400</v>
      </c>
      <c r="O2636">
        <v>80000</v>
      </c>
      <c r="P2636">
        <v>32000</v>
      </c>
      <c r="Q2636">
        <v>0.4</v>
      </c>
      <c r="R2636" t="s">
        <v>104</v>
      </c>
    </row>
    <row r="2637" spans="1:18" x14ac:dyDescent="0.25">
      <c r="A2637" t="s">
        <v>37</v>
      </c>
      <c r="B2637">
        <v>1185732</v>
      </c>
      <c r="C2637" s="1">
        <v>44455</v>
      </c>
      <c r="D2637" t="s">
        <v>23</v>
      </c>
      <c r="E2637" t="s">
        <v>169</v>
      </c>
      <c r="F2637" t="s">
        <v>46</v>
      </c>
      <c r="G2637">
        <v>3</v>
      </c>
      <c r="H2637">
        <v>2021</v>
      </c>
      <c r="I2637" t="s">
        <v>42</v>
      </c>
      <c r="J2637" t="s">
        <v>121</v>
      </c>
      <c r="K2637" t="s">
        <v>122</v>
      </c>
      <c r="L2637" t="s">
        <v>30</v>
      </c>
      <c r="M2637">
        <v>30</v>
      </c>
      <c r="N2637">
        <v>400</v>
      </c>
      <c r="O2637">
        <v>120000</v>
      </c>
      <c r="P2637">
        <v>42000</v>
      </c>
      <c r="Q2637">
        <v>0.35</v>
      </c>
      <c r="R2637" t="s">
        <v>104</v>
      </c>
    </row>
    <row r="2638" spans="1:18" x14ac:dyDescent="0.25">
      <c r="A2638" t="s">
        <v>37</v>
      </c>
      <c r="B2638">
        <v>1185732</v>
      </c>
      <c r="C2638" s="1">
        <v>44455</v>
      </c>
      <c r="D2638" t="s">
        <v>23</v>
      </c>
      <c r="E2638" t="s">
        <v>169</v>
      </c>
      <c r="F2638" t="s">
        <v>46</v>
      </c>
      <c r="G2638">
        <v>3</v>
      </c>
      <c r="H2638">
        <v>2021</v>
      </c>
      <c r="I2638" t="s">
        <v>42</v>
      </c>
      <c r="J2638" t="s">
        <v>121</v>
      </c>
      <c r="K2638" t="s">
        <v>122</v>
      </c>
      <c r="L2638" t="s">
        <v>32</v>
      </c>
      <c r="M2638">
        <v>35</v>
      </c>
      <c r="N2638">
        <v>500</v>
      </c>
      <c r="O2638">
        <v>175000</v>
      </c>
      <c r="P2638">
        <v>87500</v>
      </c>
      <c r="Q2638">
        <v>0.5</v>
      </c>
      <c r="R2638" t="s">
        <v>104</v>
      </c>
    </row>
    <row r="2639" spans="1:18" x14ac:dyDescent="0.25">
      <c r="A2639" t="s">
        <v>37</v>
      </c>
      <c r="B2639">
        <v>1185732</v>
      </c>
      <c r="C2639" s="1">
        <v>44487</v>
      </c>
      <c r="D2639" t="s">
        <v>31</v>
      </c>
      <c r="E2639" t="s">
        <v>169</v>
      </c>
      <c r="F2639" t="s">
        <v>47</v>
      </c>
      <c r="G2639">
        <v>4</v>
      </c>
      <c r="H2639">
        <v>2021</v>
      </c>
      <c r="I2639" t="s">
        <v>42</v>
      </c>
      <c r="J2639" t="s">
        <v>121</v>
      </c>
      <c r="K2639" t="s">
        <v>122</v>
      </c>
      <c r="L2639" t="s">
        <v>21</v>
      </c>
      <c r="M2639">
        <v>35</v>
      </c>
      <c r="N2639">
        <v>675</v>
      </c>
      <c r="O2639">
        <v>236250</v>
      </c>
      <c r="P2639">
        <v>94500</v>
      </c>
      <c r="Q2639">
        <v>0.4</v>
      </c>
      <c r="R2639" t="s">
        <v>104</v>
      </c>
    </row>
    <row r="2640" spans="1:18" x14ac:dyDescent="0.25">
      <c r="A2640" t="s">
        <v>37</v>
      </c>
      <c r="B2640">
        <v>1185732</v>
      </c>
      <c r="C2640" s="1">
        <v>44487</v>
      </c>
      <c r="D2640" t="s">
        <v>31</v>
      </c>
      <c r="E2640" t="s">
        <v>169</v>
      </c>
      <c r="F2640" t="s">
        <v>47</v>
      </c>
      <c r="G2640">
        <v>4</v>
      </c>
      <c r="H2640">
        <v>2021</v>
      </c>
      <c r="I2640" t="s">
        <v>42</v>
      </c>
      <c r="J2640" t="s">
        <v>121</v>
      </c>
      <c r="K2640" t="s">
        <v>122</v>
      </c>
      <c r="L2640" t="s">
        <v>24</v>
      </c>
      <c r="M2640">
        <v>25</v>
      </c>
      <c r="N2640">
        <v>500</v>
      </c>
      <c r="O2640">
        <v>125000</v>
      </c>
      <c r="P2640">
        <v>43750</v>
      </c>
      <c r="Q2640">
        <v>0.35</v>
      </c>
      <c r="R2640" t="s">
        <v>104</v>
      </c>
    </row>
    <row r="2641" spans="1:18" x14ac:dyDescent="0.25">
      <c r="A2641" t="s">
        <v>37</v>
      </c>
      <c r="B2641">
        <v>1185732</v>
      </c>
      <c r="C2641" s="1">
        <v>44487</v>
      </c>
      <c r="D2641" t="s">
        <v>31</v>
      </c>
      <c r="E2641" t="s">
        <v>169</v>
      </c>
      <c r="F2641" t="s">
        <v>47</v>
      </c>
      <c r="G2641">
        <v>4</v>
      </c>
      <c r="H2641">
        <v>2021</v>
      </c>
      <c r="I2641" t="s">
        <v>42</v>
      </c>
      <c r="J2641" t="s">
        <v>121</v>
      </c>
      <c r="K2641" t="s">
        <v>122</v>
      </c>
      <c r="L2641" t="s">
        <v>26</v>
      </c>
      <c r="M2641">
        <v>25</v>
      </c>
      <c r="N2641">
        <v>375</v>
      </c>
      <c r="O2641">
        <v>93750</v>
      </c>
      <c r="P2641">
        <v>37500</v>
      </c>
      <c r="Q2641">
        <v>0.4</v>
      </c>
      <c r="R2641" t="s">
        <v>104</v>
      </c>
    </row>
    <row r="2642" spans="1:18" x14ac:dyDescent="0.25">
      <c r="A2642" t="s">
        <v>37</v>
      </c>
      <c r="B2642">
        <v>1185732</v>
      </c>
      <c r="C2642" s="1">
        <v>44487</v>
      </c>
      <c r="D2642" t="s">
        <v>31</v>
      </c>
      <c r="E2642" t="s">
        <v>169</v>
      </c>
      <c r="F2642" t="s">
        <v>47</v>
      </c>
      <c r="G2642">
        <v>4</v>
      </c>
      <c r="H2642">
        <v>2021</v>
      </c>
      <c r="I2642" t="s">
        <v>42</v>
      </c>
      <c r="J2642" t="s">
        <v>121</v>
      </c>
      <c r="K2642" t="s">
        <v>122</v>
      </c>
      <c r="L2642" t="s">
        <v>28</v>
      </c>
      <c r="M2642">
        <v>25</v>
      </c>
      <c r="N2642">
        <v>350</v>
      </c>
      <c r="O2642">
        <v>87500</v>
      </c>
      <c r="P2642">
        <v>35000</v>
      </c>
      <c r="Q2642">
        <v>0.4</v>
      </c>
      <c r="R2642" t="s">
        <v>104</v>
      </c>
    </row>
    <row r="2643" spans="1:18" x14ac:dyDescent="0.25">
      <c r="A2643" t="s">
        <v>37</v>
      </c>
      <c r="B2643">
        <v>1185732</v>
      </c>
      <c r="C2643" s="1">
        <v>44487</v>
      </c>
      <c r="D2643" t="s">
        <v>31</v>
      </c>
      <c r="E2643" t="s">
        <v>169</v>
      </c>
      <c r="F2643" t="s">
        <v>47</v>
      </c>
      <c r="G2643">
        <v>4</v>
      </c>
      <c r="H2643">
        <v>2021</v>
      </c>
      <c r="I2643" t="s">
        <v>42</v>
      </c>
      <c r="J2643" t="s">
        <v>121</v>
      </c>
      <c r="K2643" t="s">
        <v>122</v>
      </c>
      <c r="L2643" t="s">
        <v>30</v>
      </c>
      <c r="M2643">
        <v>35</v>
      </c>
      <c r="N2643">
        <v>350</v>
      </c>
      <c r="O2643">
        <v>122500</v>
      </c>
      <c r="P2643">
        <v>42875</v>
      </c>
      <c r="Q2643">
        <v>0.35</v>
      </c>
      <c r="R2643" t="s">
        <v>104</v>
      </c>
    </row>
    <row r="2644" spans="1:18" x14ac:dyDescent="0.25">
      <c r="A2644" t="s">
        <v>41</v>
      </c>
      <c r="B2644">
        <v>1185732</v>
      </c>
      <c r="C2644" s="1">
        <v>44487</v>
      </c>
      <c r="D2644" t="s">
        <v>31</v>
      </c>
      <c r="E2644" t="s">
        <v>169</v>
      </c>
      <c r="F2644" t="s">
        <v>47</v>
      </c>
      <c r="G2644">
        <v>4</v>
      </c>
      <c r="H2644">
        <v>2021</v>
      </c>
      <c r="I2644" t="s">
        <v>42</v>
      </c>
      <c r="J2644" t="s">
        <v>121</v>
      </c>
      <c r="K2644" t="s">
        <v>122</v>
      </c>
      <c r="L2644" t="s">
        <v>32</v>
      </c>
      <c r="M2644">
        <v>35</v>
      </c>
      <c r="N2644">
        <v>475</v>
      </c>
      <c r="O2644">
        <v>166250</v>
      </c>
      <c r="P2644">
        <v>83125</v>
      </c>
      <c r="Q2644">
        <v>0.5</v>
      </c>
      <c r="R2644" t="s">
        <v>104</v>
      </c>
    </row>
    <row r="2645" spans="1:18" x14ac:dyDescent="0.25">
      <c r="A2645" t="s">
        <v>41</v>
      </c>
      <c r="B2645">
        <v>1185732</v>
      </c>
      <c r="C2645" s="1">
        <v>44517</v>
      </c>
      <c r="D2645" t="s">
        <v>17</v>
      </c>
      <c r="E2645" t="s">
        <v>169</v>
      </c>
      <c r="F2645" t="s">
        <v>49</v>
      </c>
      <c r="G2645">
        <v>4</v>
      </c>
      <c r="H2645">
        <v>2021</v>
      </c>
      <c r="I2645" t="s">
        <v>42</v>
      </c>
      <c r="J2645" t="s">
        <v>121</v>
      </c>
      <c r="K2645" t="s">
        <v>122</v>
      </c>
      <c r="L2645" t="s">
        <v>21</v>
      </c>
      <c r="M2645">
        <v>30</v>
      </c>
      <c r="N2645">
        <v>625</v>
      </c>
      <c r="O2645">
        <v>187500</v>
      </c>
      <c r="P2645">
        <v>75000</v>
      </c>
      <c r="Q2645">
        <v>0.4</v>
      </c>
      <c r="R2645" t="s">
        <v>104</v>
      </c>
    </row>
    <row r="2646" spans="1:18" x14ac:dyDescent="0.25">
      <c r="A2646" t="s">
        <v>41</v>
      </c>
      <c r="B2646">
        <v>1185732</v>
      </c>
      <c r="C2646" s="1">
        <v>44517</v>
      </c>
      <c r="D2646" t="s">
        <v>17</v>
      </c>
      <c r="E2646" t="s">
        <v>169</v>
      </c>
      <c r="F2646" t="s">
        <v>49</v>
      </c>
      <c r="G2646">
        <v>4</v>
      </c>
      <c r="H2646">
        <v>2021</v>
      </c>
      <c r="I2646" t="s">
        <v>42</v>
      </c>
      <c r="J2646" t="s">
        <v>121</v>
      </c>
      <c r="K2646" t="s">
        <v>122</v>
      </c>
      <c r="L2646" t="s">
        <v>24</v>
      </c>
      <c r="M2646">
        <v>20</v>
      </c>
      <c r="N2646">
        <v>450</v>
      </c>
      <c r="O2646">
        <v>90000</v>
      </c>
      <c r="P2646">
        <v>31500</v>
      </c>
      <c r="Q2646">
        <v>0.35</v>
      </c>
      <c r="R2646" t="s">
        <v>104</v>
      </c>
    </row>
    <row r="2647" spans="1:18" x14ac:dyDescent="0.25">
      <c r="A2647" t="s">
        <v>41</v>
      </c>
      <c r="B2647">
        <v>1185732</v>
      </c>
      <c r="C2647" s="1">
        <v>44517</v>
      </c>
      <c r="D2647" t="s">
        <v>17</v>
      </c>
      <c r="E2647" t="s">
        <v>169</v>
      </c>
      <c r="F2647" t="s">
        <v>49</v>
      </c>
      <c r="G2647">
        <v>4</v>
      </c>
      <c r="H2647">
        <v>2021</v>
      </c>
      <c r="I2647" t="s">
        <v>42</v>
      </c>
      <c r="J2647" t="s">
        <v>121</v>
      </c>
      <c r="K2647" t="s">
        <v>122</v>
      </c>
      <c r="L2647" t="s">
        <v>26</v>
      </c>
      <c r="M2647">
        <v>30</v>
      </c>
      <c r="N2647">
        <v>395</v>
      </c>
      <c r="O2647">
        <v>118500</v>
      </c>
      <c r="P2647">
        <v>47400</v>
      </c>
      <c r="Q2647">
        <v>0.4</v>
      </c>
      <c r="R2647" t="s">
        <v>104</v>
      </c>
    </row>
    <row r="2648" spans="1:18" x14ac:dyDescent="0.25">
      <c r="A2648" t="s">
        <v>41</v>
      </c>
      <c r="B2648">
        <v>1185732</v>
      </c>
      <c r="C2648" s="1">
        <v>44517</v>
      </c>
      <c r="D2648" t="s">
        <v>17</v>
      </c>
      <c r="E2648" t="s">
        <v>169</v>
      </c>
      <c r="F2648" t="s">
        <v>49</v>
      </c>
      <c r="G2648">
        <v>4</v>
      </c>
      <c r="H2648">
        <v>2021</v>
      </c>
      <c r="I2648" t="s">
        <v>42</v>
      </c>
      <c r="J2648" t="s">
        <v>121</v>
      </c>
      <c r="K2648" t="s">
        <v>122</v>
      </c>
      <c r="L2648" t="s">
        <v>28</v>
      </c>
      <c r="M2648">
        <v>60</v>
      </c>
      <c r="N2648">
        <v>450</v>
      </c>
      <c r="O2648">
        <v>270000</v>
      </c>
      <c r="P2648">
        <v>108000</v>
      </c>
      <c r="Q2648">
        <v>0.4</v>
      </c>
      <c r="R2648" t="s">
        <v>104</v>
      </c>
    </row>
    <row r="2649" spans="1:18" x14ac:dyDescent="0.25">
      <c r="A2649" t="s">
        <v>41</v>
      </c>
      <c r="B2649">
        <v>1185732</v>
      </c>
      <c r="C2649" s="1">
        <v>44517</v>
      </c>
      <c r="D2649" t="s">
        <v>17</v>
      </c>
      <c r="E2649" t="s">
        <v>169</v>
      </c>
      <c r="F2649" t="s">
        <v>49</v>
      </c>
      <c r="G2649">
        <v>4</v>
      </c>
      <c r="H2649">
        <v>2021</v>
      </c>
      <c r="I2649" t="s">
        <v>42</v>
      </c>
      <c r="J2649" t="s">
        <v>121</v>
      </c>
      <c r="K2649" t="s">
        <v>122</v>
      </c>
      <c r="L2649" t="s">
        <v>30</v>
      </c>
      <c r="M2649">
        <v>75</v>
      </c>
      <c r="N2649">
        <v>425</v>
      </c>
      <c r="O2649">
        <v>318750</v>
      </c>
      <c r="P2649">
        <v>111562.5</v>
      </c>
      <c r="Q2649">
        <v>0.35</v>
      </c>
      <c r="R2649" t="s">
        <v>104</v>
      </c>
    </row>
    <row r="2650" spans="1:18" x14ac:dyDescent="0.25">
      <c r="A2650" t="s">
        <v>41</v>
      </c>
      <c r="B2650">
        <v>1185732</v>
      </c>
      <c r="C2650" s="1">
        <v>44517</v>
      </c>
      <c r="D2650" t="s">
        <v>17</v>
      </c>
      <c r="E2650" t="s">
        <v>169</v>
      </c>
      <c r="F2650" t="s">
        <v>49</v>
      </c>
      <c r="G2650">
        <v>4</v>
      </c>
      <c r="H2650">
        <v>2021</v>
      </c>
      <c r="I2650" t="s">
        <v>42</v>
      </c>
      <c r="J2650" t="s">
        <v>121</v>
      </c>
      <c r="K2650" t="s">
        <v>122</v>
      </c>
      <c r="L2650" t="s">
        <v>32</v>
      </c>
      <c r="M2650">
        <v>75</v>
      </c>
      <c r="N2650">
        <v>525</v>
      </c>
      <c r="O2650">
        <v>393750</v>
      </c>
      <c r="P2650">
        <v>196875</v>
      </c>
      <c r="Q2650">
        <v>0.5</v>
      </c>
      <c r="R2650" t="s">
        <v>104</v>
      </c>
    </row>
    <row r="2651" spans="1:18" x14ac:dyDescent="0.25">
      <c r="A2651" t="s">
        <v>41</v>
      </c>
      <c r="B2651">
        <v>1185732</v>
      </c>
      <c r="C2651" s="1">
        <v>44546</v>
      </c>
      <c r="D2651" t="s">
        <v>23</v>
      </c>
      <c r="E2651" t="s">
        <v>169</v>
      </c>
      <c r="F2651" t="s">
        <v>53</v>
      </c>
      <c r="G2651">
        <v>4</v>
      </c>
      <c r="H2651">
        <v>2021</v>
      </c>
      <c r="I2651" t="s">
        <v>42</v>
      </c>
      <c r="J2651" t="s">
        <v>121</v>
      </c>
      <c r="K2651" t="s">
        <v>122</v>
      </c>
      <c r="L2651" t="s">
        <v>21</v>
      </c>
      <c r="M2651">
        <v>70</v>
      </c>
      <c r="N2651">
        <v>775</v>
      </c>
      <c r="O2651">
        <v>542500</v>
      </c>
      <c r="P2651">
        <v>217000</v>
      </c>
      <c r="Q2651">
        <v>0.4</v>
      </c>
      <c r="R2651" t="s">
        <v>104</v>
      </c>
    </row>
    <row r="2652" spans="1:18" x14ac:dyDescent="0.25">
      <c r="A2652" t="s">
        <v>41</v>
      </c>
      <c r="B2652">
        <v>1185732</v>
      </c>
      <c r="C2652" s="1">
        <v>44546</v>
      </c>
      <c r="D2652" t="s">
        <v>23</v>
      </c>
      <c r="E2652" t="s">
        <v>169</v>
      </c>
      <c r="F2652" t="s">
        <v>53</v>
      </c>
      <c r="G2652">
        <v>4</v>
      </c>
      <c r="H2652">
        <v>2021</v>
      </c>
      <c r="I2652" t="s">
        <v>42</v>
      </c>
      <c r="J2652" t="s">
        <v>121</v>
      </c>
      <c r="K2652" t="s">
        <v>122</v>
      </c>
      <c r="L2652" t="s">
        <v>24</v>
      </c>
      <c r="M2652">
        <v>60</v>
      </c>
      <c r="N2652">
        <v>575</v>
      </c>
      <c r="O2652">
        <v>345000</v>
      </c>
      <c r="P2652">
        <v>120750</v>
      </c>
      <c r="Q2652">
        <v>0.35</v>
      </c>
      <c r="R2652" t="s">
        <v>104</v>
      </c>
    </row>
    <row r="2653" spans="1:18" x14ac:dyDescent="0.25">
      <c r="A2653" t="s">
        <v>41</v>
      </c>
      <c r="B2653">
        <v>1185732</v>
      </c>
      <c r="C2653" s="1">
        <v>44546</v>
      </c>
      <c r="D2653" t="s">
        <v>23</v>
      </c>
      <c r="E2653" t="s">
        <v>169</v>
      </c>
      <c r="F2653" t="s">
        <v>53</v>
      </c>
      <c r="G2653">
        <v>4</v>
      </c>
      <c r="H2653">
        <v>2021</v>
      </c>
      <c r="I2653" t="s">
        <v>42</v>
      </c>
      <c r="J2653" t="s">
        <v>121</v>
      </c>
      <c r="K2653" t="s">
        <v>122</v>
      </c>
      <c r="L2653" t="s">
        <v>26</v>
      </c>
      <c r="M2653">
        <v>60</v>
      </c>
      <c r="N2653">
        <v>525</v>
      </c>
      <c r="O2653">
        <v>315000</v>
      </c>
      <c r="P2653">
        <v>126000</v>
      </c>
      <c r="Q2653">
        <v>0.4</v>
      </c>
      <c r="R2653" t="s">
        <v>104</v>
      </c>
    </row>
    <row r="2654" spans="1:18" x14ac:dyDescent="0.25">
      <c r="A2654" t="s">
        <v>41</v>
      </c>
      <c r="B2654">
        <v>1185732</v>
      </c>
      <c r="C2654" s="1">
        <v>44546</v>
      </c>
      <c r="D2654" t="s">
        <v>23</v>
      </c>
      <c r="E2654" t="s">
        <v>169</v>
      </c>
      <c r="F2654" t="s">
        <v>53</v>
      </c>
      <c r="G2654">
        <v>4</v>
      </c>
      <c r="H2654">
        <v>2021</v>
      </c>
      <c r="I2654" t="s">
        <v>42</v>
      </c>
      <c r="J2654" t="s">
        <v>121</v>
      </c>
      <c r="K2654" t="s">
        <v>122</v>
      </c>
      <c r="L2654" t="s">
        <v>28</v>
      </c>
      <c r="M2654">
        <v>60</v>
      </c>
      <c r="N2654">
        <v>475</v>
      </c>
      <c r="O2654">
        <v>285000</v>
      </c>
      <c r="P2654">
        <v>114000</v>
      </c>
      <c r="Q2654">
        <v>0.4</v>
      </c>
      <c r="R2654" t="s">
        <v>104</v>
      </c>
    </row>
    <row r="2655" spans="1:18" x14ac:dyDescent="0.25">
      <c r="A2655" t="s">
        <v>41</v>
      </c>
      <c r="B2655">
        <v>1185732</v>
      </c>
      <c r="C2655" s="1">
        <v>44546</v>
      </c>
      <c r="D2655" t="s">
        <v>23</v>
      </c>
      <c r="E2655" t="s">
        <v>169</v>
      </c>
      <c r="F2655" t="s">
        <v>53</v>
      </c>
      <c r="G2655">
        <v>4</v>
      </c>
      <c r="H2655">
        <v>2021</v>
      </c>
      <c r="I2655" t="s">
        <v>42</v>
      </c>
      <c r="J2655" t="s">
        <v>121</v>
      </c>
      <c r="K2655" t="s">
        <v>122</v>
      </c>
      <c r="L2655" t="s">
        <v>30</v>
      </c>
      <c r="M2655">
        <v>70</v>
      </c>
      <c r="N2655">
        <v>475</v>
      </c>
      <c r="O2655">
        <v>332500</v>
      </c>
      <c r="P2655">
        <v>116375</v>
      </c>
      <c r="Q2655">
        <v>0.35</v>
      </c>
      <c r="R2655" t="s">
        <v>104</v>
      </c>
    </row>
    <row r="2656" spans="1:18" x14ac:dyDescent="0.25">
      <c r="A2656" t="s">
        <v>41</v>
      </c>
      <c r="B2656">
        <v>1185732</v>
      </c>
      <c r="C2656" s="1">
        <v>44546</v>
      </c>
      <c r="D2656" t="s">
        <v>23</v>
      </c>
      <c r="E2656" t="s">
        <v>169</v>
      </c>
      <c r="F2656" t="s">
        <v>53</v>
      </c>
      <c r="G2656">
        <v>4</v>
      </c>
      <c r="H2656">
        <v>2021</v>
      </c>
      <c r="I2656" t="s">
        <v>42</v>
      </c>
      <c r="J2656" t="s">
        <v>121</v>
      </c>
      <c r="K2656" t="s">
        <v>122</v>
      </c>
      <c r="L2656" t="s">
        <v>32</v>
      </c>
      <c r="M2656">
        <v>75</v>
      </c>
      <c r="N2656">
        <v>575</v>
      </c>
      <c r="O2656">
        <v>431250</v>
      </c>
      <c r="P2656">
        <v>215625</v>
      </c>
      <c r="Q2656">
        <v>0.5</v>
      </c>
      <c r="R2656" t="s">
        <v>104</v>
      </c>
    </row>
    <row r="2657" spans="1:18" x14ac:dyDescent="0.25">
      <c r="A2657" t="s">
        <v>41</v>
      </c>
      <c r="B2657">
        <v>1197831</v>
      </c>
      <c r="C2657" s="1">
        <v>44219</v>
      </c>
      <c r="D2657" t="s">
        <v>27</v>
      </c>
      <c r="E2657" t="s">
        <v>170</v>
      </c>
      <c r="F2657" t="s">
        <v>18</v>
      </c>
      <c r="G2657">
        <v>1</v>
      </c>
      <c r="H2657">
        <v>2021</v>
      </c>
      <c r="I2657" t="s">
        <v>42</v>
      </c>
      <c r="J2657" t="s">
        <v>121</v>
      </c>
      <c r="K2657" t="s">
        <v>122</v>
      </c>
      <c r="L2657" t="s">
        <v>21</v>
      </c>
      <c r="M2657">
        <v>25</v>
      </c>
      <c r="N2657">
        <v>650</v>
      </c>
      <c r="O2657">
        <v>162500</v>
      </c>
      <c r="P2657">
        <v>65000</v>
      </c>
      <c r="Q2657">
        <v>0.4</v>
      </c>
      <c r="R2657" t="s">
        <v>104</v>
      </c>
    </row>
    <row r="2658" spans="1:18" x14ac:dyDescent="0.25">
      <c r="A2658" t="s">
        <v>41</v>
      </c>
      <c r="B2658">
        <v>1197831</v>
      </c>
      <c r="C2658" s="1">
        <v>44219</v>
      </c>
      <c r="D2658" t="s">
        <v>27</v>
      </c>
      <c r="E2658" t="s">
        <v>170</v>
      </c>
      <c r="F2658" t="s">
        <v>18</v>
      </c>
      <c r="G2658">
        <v>1</v>
      </c>
      <c r="H2658">
        <v>2021</v>
      </c>
      <c r="I2658" t="s">
        <v>42</v>
      </c>
      <c r="J2658" t="s">
        <v>121</v>
      </c>
      <c r="K2658" t="s">
        <v>122</v>
      </c>
      <c r="L2658" t="s">
        <v>24</v>
      </c>
      <c r="M2658">
        <v>25</v>
      </c>
      <c r="N2658">
        <v>450</v>
      </c>
      <c r="O2658">
        <v>112500</v>
      </c>
      <c r="P2658">
        <v>39375</v>
      </c>
      <c r="Q2658">
        <v>0.35</v>
      </c>
      <c r="R2658" t="s">
        <v>104</v>
      </c>
    </row>
    <row r="2659" spans="1:18" x14ac:dyDescent="0.25">
      <c r="A2659" t="s">
        <v>41</v>
      </c>
      <c r="B2659">
        <v>1197831</v>
      </c>
      <c r="C2659" s="1">
        <v>44219</v>
      </c>
      <c r="D2659" t="s">
        <v>27</v>
      </c>
      <c r="E2659" t="s">
        <v>170</v>
      </c>
      <c r="F2659" t="s">
        <v>18</v>
      </c>
      <c r="G2659">
        <v>1</v>
      </c>
      <c r="H2659">
        <v>2021</v>
      </c>
      <c r="I2659" t="s">
        <v>42</v>
      </c>
      <c r="J2659" t="s">
        <v>121</v>
      </c>
      <c r="K2659" t="s">
        <v>122</v>
      </c>
      <c r="L2659" t="s">
        <v>26</v>
      </c>
      <c r="M2659">
        <v>15</v>
      </c>
      <c r="N2659">
        <v>450</v>
      </c>
      <c r="O2659">
        <v>67500</v>
      </c>
      <c r="P2659">
        <v>27000</v>
      </c>
      <c r="Q2659">
        <v>0.4</v>
      </c>
      <c r="R2659" t="s">
        <v>104</v>
      </c>
    </row>
    <row r="2660" spans="1:18" x14ac:dyDescent="0.25">
      <c r="A2660" t="s">
        <v>41</v>
      </c>
      <c r="B2660">
        <v>1197831</v>
      </c>
      <c r="C2660" s="1">
        <v>44219</v>
      </c>
      <c r="D2660" t="s">
        <v>27</v>
      </c>
      <c r="E2660" t="s">
        <v>170</v>
      </c>
      <c r="F2660" t="s">
        <v>18</v>
      </c>
      <c r="G2660">
        <v>1</v>
      </c>
      <c r="H2660">
        <v>2021</v>
      </c>
      <c r="I2660" t="s">
        <v>42</v>
      </c>
      <c r="J2660" t="s">
        <v>121</v>
      </c>
      <c r="K2660" t="s">
        <v>122</v>
      </c>
      <c r="L2660" t="s">
        <v>28</v>
      </c>
      <c r="M2660">
        <v>20</v>
      </c>
      <c r="N2660">
        <v>300</v>
      </c>
      <c r="O2660">
        <v>60000</v>
      </c>
      <c r="P2660">
        <v>24000</v>
      </c>
      <c r="Q2660">
        <v>0.4</v>
      </c>
      <c r="R2660" t="s">
        <v>104</v>
      </c>
    </row>
    <row r="2661" spans="1:18" x14ac:dyDescent="0.25">
      <c r="A2661" t="s">
        <v>41</v>
      </c>
      <c r="B2661">
        <v>1197831</v>
      </c>
      <c r="C2661" s="1">
        <v>44219</v>
      </c>
      <c r="D2661" t="s">
        <v>27</v>
      </c>
      <c r="E2661" t="s">
        <v>170</v>
      </c>
      <c r="F2661" t="s">
        <v>18</v>
      </c>
      <c r="G2661">
        <v>1</v>
      </c>
      <c r="H2661">
        <v>2021</v>
      </c>
      <c r="I2661" t="s">
        <v>42</v>
      </c>
      <c r="J2661" t="s">
        <v>121</v>
      </c>
      <c r="K2661" t="s">
        <v>122</v>
      </c>
      <c r="L2661" t="s">
        <v>30</v>
      </c>
      <c r="M2661">
        <v>35</v>
      </c>
      <c r="N2661">
        <v>350</v>
      </c>
      <c r="O2661">
        <v>122500</v>
      </c>
      <c r="P2661">
        <v>42875</v>
      </c>
      <c r="Q2661">
        <v>0.35</v>
      </c>
      <c r="R2661" t="s">
        <v>104</v>
      </c>
    </row>
    <row r="2662" spans="1:18" x14ac:dyDescent="0.25">
      <c r="A2662" t="s">
        <v>41</v>
      </c>
      <c r="B2662">
        <v>1197831</v>
      </c>
      <c r="C2662" s="1">
        <v>44219</v>
      </c>
      <c r="D2662" t="s">
        <v>27</v>
      </c>
      <c r="E2662" t="s">
        <v>170</v>
      </c>
      <c r="F2662" t="s">
        <v>18</v>
      </c>
      <c r="G2662">
        <v>1</v>
      </c>
      <c r="H2662">
        <v>2021</v>
      </c>
      <c r="I2662" t="s">
        <v>42</v>
      </c>
      <c r="J2662" t="s">
        <v>121</v>
      </c>
      <c r="K2662" t="s">
        <v>122</v>
      </c>
      <c r="L2662" t="s">
        <v>32</v>
      </c>
      <c r="M2662">
        <v>25</v>
      </c>
      <c r="N2662">
        <v>450</v>
      </c>
      <c r="O2662">
        <v>112500</v>
      </c>
      <c r="P2662">
        <v>45000</v>
      </c>
      <c r="Q2662">
        <v>0.4</v>
      </c>
      <c r="R2662" t="s">
        <v>104</v>
      </c>
    </row>
    <row r="2663" spans="1:18" x14ac:dyDescent="0.25">
      <c r="A2663" t="s">
        <v>41</v>
      </c>
      <c r="B2663">
        <v>1197831</v>
      </c>
      <c r="C2663" s="1">
        <v>44248</v>
      </c>
      <c r="D2663" t="s">
        <v>29</v>
      </c>
      <c r="E2663" t="s">
        <v>170</v>
      </c>
      <c r="F2663" t="s">
        <v>35</v>
      </c>
      <c r="G2663">
        <v>1</v>
      </c>
      <c r="H2663">
        <v>2021</v>
      </c>
      <c r="I2663" t="s">
        <v>42</v>
      </c>
      <c r="J2663" t="s">
        <v>121</v>
      </c>
      <c r="K2663" t="s">
        <v>122</v>
      </c>
      <c r="L2663" t="s">
        <v>21</v>
      </c>
      <c r="M2663">
        <v>25</v>
      </c>
      <c r="N2663">
        <v>700</v>
      </c>
      <c r="O2663">
        <v>175000</v>
      </c>
      <c r="P2663">
        <v>70000</v>
      </c>
      <c r="Q2663">
        <v>0.4</v>
      </c>
      <c r="R2663" t="s">
        <v>104</v>
      </c>
    </row>
    <row r="2664" spans="1:18" x14ac:dyDescent="0.25">
      <c r="A2664" t="s">
        <v>41</v>
      </c>
      <c r="B2664">
        <v>1197831</v>
      </c>
      <c r="C2664" s="1">
        <v>44248</v>
      </c>
      <c r="D2664" t="s">
        <v>29</v>
      </c>
      <c r="E2664" t="s">
        <v>170</v>
      </c>
      <c r="F2664" t="s">
        <v>35</v>
      </c>
      <c r="G2664">
        <v>1</v>
      </c>
      <c r="H2664">
        <v>2021</v>
      </c>
      <c r="I2664" t="s">
        <v>42</v>
      </c>
      <c r="J2664" t="s">
        <v>121</v>
      </c>
      <c r="K2664" t="s">
        <v>122</v>
      </c>
      <c r="L2664" t="s">
        <v>24</v>
      </c>
      <c r="M2664">
        <v>25</v>
      </c>
      <c r="N2664">
        <v>350</v>
      </c>
      <c r="O2664">
        <v>87500</v>
      </c>
      <c r="P2664">
        <v>30625</v>
      </c>
      <c r="Q2664">
        <v>0.35</v>
      </c>
      <c r="R2664" t="s">
        <v>104</v>
      </c>
    </row>
    <row r="2665" spans="1:18" x14ac:dyDescent="0.25">
      <c r="A2665" t="s">
        <v>41</v>
      </c>
      <c r="B2665">
        <v>1197831</v>
      </c>
      <c r="C2665" s="1">
        <v>44248</v>
      </c>
      <c r="D2665" t="s">
        <v>29</v>
      </c>
      <c r="E2665" t="s">
        <v>170</v>
      </c>
      <c r="F2665" t="s">
        <v>35</v>
      </c>
      <c r="G2665">
        <v>1</v>
      </c>
      <c r="H2665">
        <v>2021</v>
      </c>
      <c r="I2665" t="s">
        <v>42</v>
      </c>
      <c r="J2665" t="s">
        <v>121</v>
      </c>
      <c r="K2665" t="s">
        <v>122</v>
      </c>
      <c r="L2665" t="s">
        <v>26</v>
      </c>
      <c r="M2665">
        <v>15</v>
      </c>
      <c r="N2665">
        <v>400</v>
      </c>
      <c r="O2665">
        <v>60000</v>
      </c>
      <c r="P2665">
        <v>24000</v>
      </c>
      <c r="Q2665">
        <v>0.4</v>
      </c>
      <c r="R2665" t="s">
        <v>104</v>
      </c>
    </row>
    <row r="2666" spans="1:18" x14ac:dyDescent="0.25">
      <c r="A2666" t="s">
        <v>37</v>
      </c>
      <c r="B2666">
        <v>1197831</v>
      </c>
      <c r="C2666" s="1">
        <v>44248</v>
      </c>
      <c r="D2666" t="s">
        <v>29</v>
      </c>
      <c r="E2666" t="s">
        <v>170</v>
      </c>
      <c r="F2666" t="s">
        <v>35</v>
      </c>
      <c r="G2666">
        <v>1</v>
      </c>
      <c r="H2666">
        <v>2021</v>
      </c>
      <c r="I2666" t="s">
        <v>42</v>
      </c>
      <c r="J2666" t="s">
        <v>123</v>
      </c>
      <c r="K2666" t="s">
        <v>124</v>
      </c>
      <c r="L2666" t="s">
        <v>28</v>
      </c>
      <c r="M2666">
        <v>20</v>
      </c>
      <c r="N2666">
        <v>250</v>
      </c>
      <c r="O2666">
        <v>50000</v>
      </c>
      <c r="P2666">
        <v>20000</v>
      </c>
      <c r="Q2666">
        <v>0.4</v>
      </c>
      <c r="R2666" t="s">
        <v>104</v>
      </c>
    </row>
    <row r="2667" spans="1:18" x14ac:dyDescent="0.25">
      <c r="A2667" t="s">
        <v>37</v>
      </c>
      <c r="B2667">
        <v>1197831</v>
      </c>
      <c r="C2667" s="1">
        <v>44248</v>
      </c>
      <c r="D2667" t="s">
        <v>29</v>
      </c>
      <c r="E2667" t="s">
        <v>170</v>
      </c>
      <c r="F2667" t="s">
        <v>35</v>
      </c>
      <c r="G2667">
        <v>1</v>
      </c>
      <c r="H2667">
        <v>2021</v>
      </c>
      <c r="I2667" t="s">
        <v>42</v>
      </c>
      <c r="J2667" t="s">
        <v>123</v>
      </c>
      <c r="K2667" t="s">
        <v>124</v>
      </c>
      <c r="L2667" t="s">
        <v>30</v>
      </c>
      <c r="M2667">
        <v>35</v>
      </c>
      <c r="N2667">
        <v>325</v>
      </c>
      <c r="O2667">
        <v>113750</v>
      </c>
      <c r="P2667">
        <v>39812.5</v>
      </c>
      <c r="Q2667">
        <v>0.35</v>
      </c>
      <c r="R2667" t="s">
        <v>104</v>
      </c>
    </row>
    <row r="2668" spans="1:18" x14ac:dyDescent="0.25">
      <c r="A2668" t="s">
        <v>37</v>
      </c>
      <c r="B2668">
        <v>1197831</v>
      </c>
      <c r="C2668" s="1">
        <v>44248</v>
      </c>
      <c r="D2668" t="s">
        <v>29</v>
      </c>
      <c r="E2668" t="s">
        <v>170</v>
      </c>
      <c r="F2668" t="s">
        <v>35</v>
      </c>
      <c r="G2668">
        <v>1</v>
      </c>
      <c r="H2668">
        <v>2021</v>
      </c>
      <c r="I2668" t="s">
        <v>42</v>
      </c>
      <c r="J2668" t="s">
        <v>123</v>
      </c>
      <c r="K2668" t="s">
        <v>124</v>
      </c>
      <c r="L2668" t="s">
        <v>32</v>
      </c>
      <c r="M2668">
        <v>20</v>
      </c>
      <c r="N2668">
        <v>425</v>
      </c>
      <c r="O2668">
        <v>85000</v>
      </c>
      <c r="P2668">
        <v>34000</v>
      </c>
      <c r="Q2668">
        <v>0.4</v>
      </c>
      <c r="R2668" t="s">
        <v>104</v>
      </c>
    </row>
    <row r="2669" spans="1:18" x14ac:dyDescent="0.25">
      <c r="A2669" t="s">
        <v>37</v>
      </c>
      <c r="B2669">
        <v>1197831</v>
      </c>
      <c r="C2669" s="1">
        <v>44274</v>
      </c>
      <c r="D2669" t="s">
        <v>25</v>
      </c>
      <c r="E2669" t="s">
        <v>169</v>
      </c>
      <c r="F2669" t="s">
        <v>36</v>
      </c>
      <c r="G2669">
        <v>1</v>
      </c>
      <c r="H2669">
        <v>2021</v>
      </c>
      <c r="I2669" t="s">
        <v>42</v>
      </c>
      <c r="J2669" t="s">
        <v>123</v>
      </c>
      <c r="K2669" t="s">
        <v>124</v>
      </c>
      <c r="L2669" t="s">
        <v>21</v>
      </c>
      <c r="M2669">
        <v>20</v>
      </c>
      <c r="N2669">
        <v>645</v>
      </c>
      <c r="O2669">
        <v>129000</v>
      </c>
      <c r="P2669">
        <v>51600</v>
      </c>
      <c r="Q2669">
        <v>0.4</v>
      </c>
      <c r="R2669" t="s">
        <v>104</v>
      </c>
    </row>
    <row r="2670" spans="1:18" x14ac:dyDescent="0.25">
      <c r="A2670" t="s">
        <v>37</v>
      </c>
      <c r="B2670">
        <v>1197831</v>
      </c>
      <c r="C2670" s="1">
        <v>44274</v>
      </c>
      <c r="D2670" t="s">
        <v>25</v>
      </c>
      <c r="E2670" t="s">
        <v>169</v>
      </c>
      <c r="F2670" t="s">
        <v>36</v>
      </c>
      <c r="G2670">
        <v>1</v>
      </c>
      <c r="H2670">
        <v>2021</v>
      </c>
      <c r="I2670" t="s">
        <v>42</v>
      </c>
      <c r="J2670" t="s">
        <v>123</v>
      </c>
      <c r="K2670" t="s">
        <v>124</v>
      </c>
      <c r="L2670" t="s">
        <v>24</v>
      </c>
      <c r="M2670">
        <v>20</v>
      </c>
      <c r="N2670">
        <v>325</v>
      </c>
      <c r="O2670">
        <v>65000</v>
      </c>
      <c r="P2670">
        <v>22750</v>
      </c>
      <c r="Q2670">
        <v>0.35</v>
      </c>
      <c r="R2670" t="s">
        <v>104</v>
      </c>
    </row>
    <row r="2671" spans="1:18" x14ac:dyDescent="0.25">
      <c r="A2671" t="s">
        <v>37</v>
      </c>
      <c r="B2671">
        <v>1197831</v>
      </c>
      <c r="C2671" s="1">
        <v>44274</v>
      </c>
      <c r="D2671" t="s">
        <v>25</v>
      </c>
      <c r="E2671" t="s">
        <v>169</v>
      </c>
      <c r="F2671" t="s">
        <v>36</v>
      </c>
      <c r="G2671">
        <v>1</v>
      </c>
      <c r="H2671">
        <v>2021</v>
      </c>
      <c r="I2671" t="s">
        <v>42</v>
      </c>
      <c r="J2671" t="s">
        <v>123</v>
      </c>
      <c r="K2671" t="s">
        <v>124</v>
      </c>
      <c r="L2671" t="s">
        <v>26</v>
      </c>
      <c r="M2671">
        <v>10</v>
      </c>
      <c r="N2671">
        <v>350</v>
      </c>
      <c r="O2671">
        <v>35000</v>
      </c>
      <c r="P2671">
        <v>14000</v>
      </c>
      <c r="Q2671">
        <v>0.4</v>
      </c>
      <c r="R2671" t="s">
        <v>104</v>
      </c>
    </row>
    <row r="2672" spans="1:18" x14ac:dyDescent="0.25">
      <c r="A2672" t="s">
        <v>37</v>
      </c>
      <c r="B2672">
        <v>1197831</v>
      </c>
      <c r="C2672" s="1">
        <v>44274</v>
      </c>
      <c r="D2672" t="s">
        <v>25</v>
      </c>
      <c r="E2672" t="s">
        <v>169</v>
      </c>
      <c r="F2672" t="s">
        <v>36</v>
      </c>
      <c r="G2672">
        <v>1</v>
      </c>
      <c r="H2672">
        <v>2021</v>
      </c>
      <c r="I2672" t="s">
        <v>42</v>
      </c>
      <c r="J2672" t="s">
        <v>123</v>
      </c>
      <c r="K2672" t="s">
        <v>124</v>
      </c>
      <c r="L2672" t="s">
        <v>28</v>
      </c>
      <c r="M2672">
        <v>20</v>
      </c>
      <c r="N2672">
        <v>200</v>
      </c>
      <c r="O2672">
        <v>40000</v>
      </c>
      <c r="P2672">
        <v>16000</v>
      </c>
      <c r="Q2672">
        <v>0.4</v>
      </c>
      <c r="R2672" t="s">
        <v>104</v>
      </c>
    </row>
    <row r="2673" spans="1:18" x14ac:dyDescent="0.25">
      <c r="A2673" t="s">
        <v>37</v>
      </c>
      <c r="B2673">
        <v>1197831</v>
      </c>
      <c r="C2673" s="1">
        <v>44274</v>
      </c>
      <c r="D2673" t="s">
        <v>25</v>
      </c>
      <c r="E2673" t="s">
        <v>169</v>
      </c>
      <c r="F2673" t="s">
        <v>36</v>
      </c>
      <c r="G2673">
        <v>1</v>
      </c>
      <c r="H2673">
        <v>2021</v>
      </c>
      <c r="I2673" t="s">
        <v>42</v>
      </c>
      <c r="J2673" t="s">
        <v>123</v>
      </c>
      <c r="K2673" t="s">
        <v>124</v>
      </c>
      <c r="L2673" t="s">
        <v>30</v>
      </c>
      <c r="M2673">
        <v>35</v>
      </c>
      <c r="N2673">
        <v>250</v>
      </c>
      <c r="O2673">
        <v>87500</v>
      </c>
      <c r="P2673">
        <v>30625</v>
      </c>
      <c r="Q2673">
        <v>0.35</v>
      </c>
      <c r="R2673" t="s">
        <v>104</v>
      </c>
    </row>
    <row r="2674" spans="1:18" x14ac:dyDescent="0.25">
      <c r="A2674" t="s">
        <v>37</v>
      </c>
      <c r="B2674">
        <v>1197831</v>
      </c>
      <c r="C2674" s="1">
        <v>44274</v>
      </c>
      <c r="D2674" t="s">
        <v>25</v>
      </c>
      <c r="E2674" t="s">
        <v>169</v>
      </c>
      <c r="F2674" t="s">
        <v>36</v>
      </c>
      <c r="G2674">
        <v>1</v>
      </c>
      <c r="H2674">
        <v>2021</v>
      </c>
      <c r="I2674" t="s">
        <v>42</v>
      </c>
      <c r="J2674" t="s">
        <v>123</v>
      </c>
      <c r="K2674" t="s">
        <v>124</v>
      </c>
      <c r="L2674" t="s">
        <v>32</v>
      </c>
      <c r="M2674">
        <v>25</v>
      </c>
      <c r="N2674">
        <v>350</v>
      </c>
      <c r="O2674">
        <v>87500</v>
      </c>
      <c r="P2674">
        <v>35000</v>
      </c>
      <c r="Q2674">
        <v>0.4</v>
      </c>
      <c r="R2674" t="s">
        <v>104</v>
      </c>
    </row>
    <row r="2675" spans="1:18" x14ac:dyDescent="0.25">
      <c r="A2675" t="s">
        <v>37</v>
      </c>
      <c r="B2675">
        <v>1197831</v>
      </c>
      <c r="C2675" s="1">
        <v>44306</v>
      </c>
      <c r="D2675" t="s">
        <v>33</v>
      </c>
      <c r="E2675" t="s">
        <v>169</v>
      </c>
      <c r="F2675" t="s">
        <v>38</v>
      </c>
      <c r="G2675">
        <v>2</v>
      </c>
      <c r="H2675">
        <v>2021</v>
      </c>
      <c r="I2675" t="s">
        <v>42</v>
      </c>
      <c r="J2675" t="s">
        <v>123</v>
      </c>
      <c r="K2675" t="s">
        <v>124</v>
      </c>
      <c r="L2675" t="s">
        <v>21</v>
      </c>
      <c r="M2675">
        <v>25</v>
      </c>
      <c r="N2675">
        <v>600</v>
      </c>
      <c r="O2675">
        <v>150000</v>
      </c>
      <c r="P2675">
        <v>60000</v>
      </c>
      <c r="Q2675">
        <v>0.4</v>
      </c>
      <c r="R2675" t="s">
        <v>104</v>
      </c>
    </row>
    <row r="2676" spans="1:18" x14ac:dyDescent="0.25">
      <c r="A2676" t="s">
        <v>37</v>
      </c>
      <c r="B2676">
        <v>1197831</v>
      </c>
      <c r="C2676" s="1">
        <v>44306</v>
      </c>
      <c r="D2676" t="s">
        <v>33</v>
      </c>
      <c r="E2676" t="s">
        <v>169</v>
      </c>
      <c r="F2676" t="s">
        <v>38</v>
      </c>
      <c r="G2676">
        <v>2</v>
      </c>
      <c r="H2676">
        <v>2021</v>
      </c>
      <c r="I2676" t="s">
        <v>42</v>
      </c>
      <c r="J2676" t="s">
        <v>123</v>
      </c>
      <c r="K2676" t="s">
        <v>124</v>
      </c>
      <c r="L2676" t="s">
        <v>24</v>
      </c>
      <c r="M2676">
        <v>25</v>
      </c>
      <c r="N2676">
        <v>300</v>
      </c>
      <c r="O2676">
        <v>75000</v>
      </c>
      <c r="P2676">
        <v>26250</v>
      </c>
      <c r="Q2676">
        <v>0.35</v>
      </c>
      <c r="R2676" t="s">
        <v>104</v>
      </c>
    </row>
    <row r="2677" spans="1:18" x14ac:dyDescent="0.25">
      <c r="A2677" t="s">
        <v>37</v>
      </c>
      <c r="B2677">
        <v>1197831</v>
      </c>
      <c r="C2677" s="1">
        <v>44306</v>
      </c>
      <c r="D2677" t="s">
        <v>33</v>
      </c>
      <c r="E2677" t="s">
        <v>169</v>
      </c>
      <c r="F2677" t="s">
        <v>38</v>
      </c>
      <c r="G2677">
        <v>2</v>
      </c>
      <c r="H2677">
        <v>2021</v>
      </c>
      <c r="I2677" t="s">
        <v>42</v>
      </c>
      <c r="J2677" t="s">
        <v>123</v>
      </c>
      <c r="K2677" t="s">
        <v>124</v>
      </c>
      <c r="L2677" t="s">
        <v>26</v>
      </c>
      <c r="M2677">
        <v>15</v>
      </c>
      <c r="N2677">
        <v>300</v>
      </c>
      <c r="O2677">
        <v>45000</v>
      </c>
      <c r="P2677">
        <v>18000</v>
      </c>
      <c r="Q2677">
        <v>0.4</v>
      </c>
      <c r="R2677" t="s">
        <v>104</v>
      </c>
    </row>
    <row r="2678" spans="1:18" x14ac:dyDescent="0.25">
      <c r="A2678" t="s">
        <v>37</v>
      </c>
      <c r="B2678">
        <v>1197831</v>
      </c>
      <c r="C2678" s="1">
        <v>44306</v>
      </c>
      <c r="D2678" t="s">
        <v>33</v>
      </c>
      <c r="E2678" t="s">
        <v>169</v>
      </c>
      <c r="F2678" t="s">
        <v>38</v>
      </c>
      <c r="G2678">
        <v>2</v>
      </c>
      <c r="H2678">
        <v>2021</v>
      </c>
      <c r="I2678" t="s">
        <v>42</v>
      </c>
      <c r="J2678" t="s">
        <v>123</v>
      </c>
      <c r="K2678" t="s">
        <v>124</v>
      </c>
      <c r="L2678" t="s">
        <v>28</v>
      </c>
      <c r="M2678">
        <v>20</v>
      </c>
      <c r="N2678">
        <v>225</v>
      </c>
      <c r="O2678">
        <v>45000</v>
      </c>
      <c r="P2678">
        <v>18000</v>
      </c>
      <c r="Q2678">
        <v>0.4</v>
      </c>
      <c r="R2678" t="s">
        <v>104</v>
      </c>
    </row>
    <row r="2679" spans="1:18" x14ac:dyDescent="0.25">
      <c r="A2679" t="s">
        <v>37</v>
      </c>
      <c r="B2679">
        <v>1197831</v>
      </c>
      <c r="C2679" s="1">
        <v>44306</v>
      </c>
      <c r="D2679" t="s">
        <v>33</v>
      </c>
      <c r="E2679" t="s">
        <v>169</v>
      </c>
      <c r="F2679" t="s">
        <v>38</v>
      </c>
      <c r="G2679">
        <v>2</v>
      </c>
      <c r="H2679">
        <v>2021</v>
      </c>
      <c r="I2679" t="s">
        <v>42</v>
      </c>
      <c r="J2679" t="s">
        <v>123</v>
      </c>
      <c r="K2679" t="s">
        <v>124</v>
      </c>
      <c r="L2679" t="s">
        <v>30</v>
      </c>
      <c r="M2679">
        <v>40</v>
      </c>
      <c r="N2679">
        <v>250</v>
      </c>
      <c r="O2679">
        <v>100000</v>
      </c>
      <c r="P2679">
        <v>35000</v>
      </c>
      <c r="Q2679">
        <v>0.35</v>
      </c>
      <c r="R2679" t="s">
        <v>104</v>
      </c>
    </row>
    <row r="2680" spans="1:18" x14ac:dyDescent="0.25">
      <c r="A2680" t="s">
        <v>37</v>
      </c>
      <c r="B2680">
        <v>1197831</v>
      </c>
      <c r="C2680" s="1">
        <v>44306</v>
      </c>
      <c r="D2680" t="s">
        <v>33</v>
      </c>
      <c r="E2680" t="s">
        <v>169</v>
      </c>
      <c r="F2680" t="s">
        <v>38</v>
      </c>
      <c r="G2680">
        <v>2</v>
      </c>
      <c r="H2680">
        <v>2021</v>
      </c>
      <c r="I2680" t="s">
        <v>42</v>
      </c>
      <c r="J2680" t="s">
        <v>123</v>
      </c>
      <c r="K2680" t="s">
        <v>124</v>
      </c>
      <c r="L2680" t="s">
        <v>32</v>
      </c>
      <c r="M2680">
        <v>30</v>
      </c>
      <c r="N2680">
        <v>400</v>
      </c>
      <c r="O2680">
        <v>120000</v>
      </c>
      <c r="P2680">
        <v>48000</v>
      </c>
      <c r="Q2680">
        <v>0.4</v>
      </c>
      <c r="R2680" t="s">
        <v>104</v>
      </c>
    </row>
    <row r="2681" spans="1:18" x14ac:dyDescent="0.25">
      <c r="A2681" t="s">
        <v>37</v>
      </c>
      <c r="B2681">
        <v>1197831</v>
      </c>
      <c r="C2681" s="1">
        <v>44335</v>
      </c>
      <c r="D2681" t="s">
        <v>17</v>
      </c>
      <c r="E2681" t="s">
        <v>169</v>
      </c>
      <c r="F2681" t="s">
        <v>39</v>
      </c>
      <c r="G2681">
        <v>2</v>
      </c>
      <c r="H2681">
        <v>2021</v>
      </c>
      <c r="I2681" t="s">
        <v>42</v>
      </c>
      <c r="J2681" t="s">
        <v>123</v>
      </c>
      <c r="K2681" t="s">
        <v>124</v>
      </c>
      <c r="L2681" t="s">
        <v>21</v>
      </c>
      <c r="M2681">
        <v>40</v>
      </c>
      <c r="N2681">
        <v>670</v>
      </c>
      <c r="O2681">
        <v>268000</v>
      </c>
      <c r="P2681">
        <v>107200</v>
      </c>
      <c r="Q2681">
        <v>0.4</v>
      </c>
      <c r="R2681" t="s">
        <v>104</v>
      </c>
    </row>
    <row r="2682" spans="1:18" x14ac:dyDescent="0.25">
      <c r="A2682" t="s">
        <v>37</v>
      </c>
      <c r="B2682">
        <v>1197831</v>
      </c>
      <c r="C2682" s="1">
        <v>44335</v>
      </c>
      <c r="D2682" t="s">
        <v>17</v>
      </c>
      <c r="E2682" t="s">
        <v>169</v>
      </c>
      <c r="F2682" t="s">
        <v>39</v>
      </c>
      <c r="G2682">
        <v>2</v>
      </c>
      <c r="H2682">
        <v>2021</v>
      </c>
      <c r="I2682" t="s">
        <v>42</v>
      </c>
      <c r="J2682" t="s">
        <v>123</v>
      </c>
      <c r="K2682" t="s">
        <v>124</v>
      </c>
      <c r="L2682" t="s">
        <v>24</v>
      </c>
      <c r="M2682">
        <v>40</v>
      </c>
      <c r="N2682">
        <v>375</v>
      </c>
      <c r="O2682">
        <v>150000</v>
      </c>
      <c r="P2682">
        <v>52500</v>
      </c>
      <c r="Q2682">
        <v>0.35</v>
      </c>
      <c r="R2682" t="s">
        <v>104</v>
      </c>
    </row>
    <row r="2683" spans="1:18" x14ac:dyDescent="0.25">
      <c r="A2683" t="s">
        <v>37</v>
      </c>
      <c r="B2683">
        <v>1197831</v>
      </c>
      <c r="C2683" s="1">
        <v>44335</v>
      </c>
      <c r="D2683" t="s">
        <v>17</v>
      </c>
      <c r="E2683" t="s">
        <v>169</v>
      </c>
      <c r="F2683" t="s">
        <v>39</v>
      </c>
      <c r="G2683">
        <v>2</v>
      </c>
      <c r="H2683">
        <v>2021</v>
      </c>
      <c r="I2683" t="s">
        <v>42</v>
      </c>
      <c r="J2683" t="s">
        <v>123</v>
      </c>
      <c r="K2683" t="s">
        <v>124</v>
      </c>
      <c r="L2683" t="s">
        <v>26</v>
      </c>
      <c r="M2683">
        <v>35</v>
      </c>
      <c r="N2683">
        <v>350</v>
      </c>
      <c r="O2683">
        <v>122500</v>
      </c>
      <c r="P2683">
        <v>49000</v>
      </c>
      <c r="Q2683">
        <v>0.4</v>
      </c>
      <c r="R2683" t="s">
        <v>104</v>
      </c>
    </row>
    <row r="2684" spans="1:18" x14ac:dyDescent="0.25">
      <c r="A2684" t="s">
        <v>37</v>
      </c>
      <c r="B2684">
        <v>1197831</v>
      </c>
      <c r="C2684" s="1">
        <v>44335</v>
      </c>
      <c r="D2684" t="s">
        <v>17</v>
      </c>
      <c r="E2684" t="s">
        <v>169</v>
      </c>
      <c r="F2684" t="s">
        <v>39</v>
      </c>
      <c r="G2684">
        <v>2</v>
      </c>
      <c r="H2684">
        <v>2021</v>
      </c>
      <c r="I2684" t="s">
        <v>42</v>
      </c>
      <c r="J2684" t="s">
        <v>123</v>
      </c>
      <c r="K2684" t="s">
        <v>124</v>
      </c>
      <c r="L2684" t="s">
        <v>28</v>
      </c>
      <c r="M2684">
        <v>35</v>
      </c>
      <c r="N2684">
        <v>300</v>
      </c>
      <c r="O2684">
        <v>105000</v>
      </c>
      <c r="P2684">
        <v>42000</v>
      </c>
      <c r="Q2684">
        <v>0.4</v>
      </c>
      <c r="R2684" t="s">
        <v>104</v>
      </c>
    </row>
    <row r="2685" spans="1:18" x14ac:dyDescent="0.25">
      <c r="A2685" t="s">
        <v>37</v>
      </c>
      <c r="B2685">
        <v>1197831</v>
      </c>
      <c r="C2685" s="1">
        <v>44335</v>
      </c>
      <c r="D2685" t="s">
        <v>17</v>
      </c>
      <c r="E2685" t="s">
        <v>169</v>
      </c>
      <c r="F2685" t="s">
        <v>39</v>
      </c>
      <c r="G2685">
        <v>2</v>
      </c>
      <c r="H2685">
        <v>2021</v>
      </c>
      <c r="I2685" t="s">
        <v>42</v>
      </c>
      <c r="J2685" t="s">
        <v>123</v>
      </c>
      <c r="K2685" t="s">
        <v>124</v>
      </c>
      <c r="L2685" t="s">
        <v>30</v>
      </c>
      <c r="M2685">
        <v>45</v>
      </c>
      <c r="N2685">
        <v>325</v>
      </c>
      <c r="O2685">
        <v>146250</v>
      </c>
      <c r="P2685">
        <v>51187.5</v>
      </c>
      <c r="Q2685">
        <v>0.35</v>
      </c>
      <c r="R2685" t="s">
        <v>104</v>
      </c>
    </row>
    <row r="2686" spans="1:18" x14ac:dyDescent="0.25">
      <c r="A2686" t="s">
        <v>37</v>
      </c>
      <c r="B2686">
        <v>1197831</v>
      </c>
      <c r="C2686" s="1">
        <v>44335</v>
      </c>
      <c r="D2686" t="s">
        <v>17</v>
      </c>
      <c r="E2686" t="s">
        <v>169</v>
      </c>
      <c r="F2686" t="s">
        <v>39</v>
      </c>
      <c r="G2686">
        <v>2</v>
      </c>
      <c r="H2686">
        <v>2021</v>
      </c>
      <c r="I2686" t="s">
        <v>42</v>
      </c>
      <c r="J2686" t="s">
        <v>123</v>
      </c>
      <c r="K2686" t="s">
        <v>124</v>
      </c>
      <c r="L2686" t="s">
        <v>32</v>
      </c>
      <c r="M2686">
        <v>45</v>
      </c>
      <c r="N2686">
        <v>425</v>
      </c>
      <c r="O2686">
        <v>191250</v>
      </c>
      <c r="P2686">
        <v>76500</v>
      </c>
      <c r="Q2686">
        <v>0.4</v>
      </c>
      <c r="R2686" t="s">
        <v>104</v>
      </c>
    </row>
    <row r="2687" spans="1:18" x14ac:dyDescent="0.25">
      <c r="A2687" t="s">
        <v>37</v>
      </c>
      <c r="B2687">
        <v>1197831</v>
      </c>
      <c r="C2687" s="1">
        <v>44368</v>
      </c>
      <c r="D2687" t="s">
        <v>31</v>
      </c>
      <c r="E2687" t="s">
        <v>169</v>
      </c>
      <c r="F2687" t="s">
        <v>56</v>
      </c>
      <c r="G2687">
        <v>2</v>
      </c>
      <c r="H2687">
        <v>2021</v>
      </c>
      <c r="I2687" t="s">
        <v>42</v>
      </c>
      <c r="J2687" t="s">
        <v>123</v>
      </c>
      <c r="K2687" t="s">
        <v>124</v>
      </c>
      <c r="L2687" t="s">
        <v>21</v>
      </c>
      <c r="M2687">
        <v>40</v>
      </c>
      <c r="N2687">
        <v>675</v>
      </c>
      <c r="O2687">
        <v>270000</v>
      </c>
      <c r="P2687">
        <v>108000</v>
      </c>
      <c r="Q2687">
        <v>0.4</v>
      </c>
      <c r="R2687" t="s">
        <v>104</v>
      </c>
    </row>
    <row r="2688" spans="1:18" x14ac:dyDescent="0.25">
      <c r="A2688" t="s">
        <v>37</v>
      </c>
      <c r="B2688">
        <v>1197831</v>
      </c>
      <c r="C2688" s="1">
        <v>44368</v>
      </c>
      <c r="D2688" t="s">
        <v>31</v>
      </c>
      <c r="E2688" t="s">
        <v>169</v>
      </c>
      <c r="F2688" t="s">
        <v>56</v>
      </c>
      <c r="G2688">
        <v>2</v>
      </c>
      <c r="H2688">
        <v>2021</v>
      </c>
      <c r="I2688" t="s">
        <v>42</v>
      </c>
      <c r="J2688" t="s">
        <v>123</v>
      </c>
      <c r="K2688" t="s">
        <v>124</v>
      </c>
      <c r="L2688" t="s">
        <v>24</v>
      </c>
      <c r="M2688">
        <v>35</v>
      </c>
      <c r="N2688">
        <v>425</v>
      </c>
      <c r="O2688">
        <v>148750</v>
      </c>
      <c r="P2688">
        <v>52062.5</v>
      </c>
      <c r="Q2688">
        <v>0.35</v>
      </c>
      <c r="R2688" t="s">
        <v>104</v>
      </c>
    </row>
    <row r="2689" spans="1:18" x14ac:dyDescent="0.25">
      <c r="A2689" t="s">
        <v>37</v>
      </c>
      <c r="B2689">
        <v>1197831</v>
      </c>
      <c r="C2689" s="1">
        <v>44368</v>
      </c>
      <c r="D2689" t="s">
        <v>31</v>
      </c>
      <c r="E2689" t="s">
        <v>169</v>
      </c>
      <c r="F2689" t="s">
        <v>56</v>
      </c>
      <c r="G2689">
        <v>2</v>
      </c>
      <c r="H2689">
        <v>2021</v>
      </c>
      <c r="I2689" t="s">
        <v>42</v>
      </c>
      <c r="J2689" t="s">
        <v>123</v>
      </c>
      <c r="K2689" t="s">
        <v>124</v>
      </c>
      <c r="L2689" t="s">
        <v>26</v>
      </c>
      <c r="M2689">
        <v>40</v>
      </c>
      <c r="N2689">
        <v>400</v>
      </c>
      <c r="O2689">
        <v>160000</v>
      </c>
      <c r="P2689">
        <v>64000</v>
      </c>
      <c r="Q2689">
        <v>0.4</v>
      </c>
      <c r="R2689" t="s">
        <v>104</v>
      </c>
    </row>
    <row r="2690" spans="1:18" x14ac:dyDescent="0.25">
      <c r="A2690" t="s">
        <v>37</v>
      </c>
      <c r="B2690">
        <v>1197831</v>
      </c>
      <c r="C2690" s="1">
        <v>44368</v>
      </c>
      <c r="D2690" t="s">
        <v>31</v>
      </c>
      <c r="E2690" t="s">
        <v>169</v>
      </c>
      <c r="F2690" t="s">
        <v>56</v>
      </c>
      <c r="G2690">
        <v>2</v>
      </c>
      <c r="H2690">
        <v>2021</v>
      </c>
      <c r="I2690" t="s">
        <v>42</v>
      </c>
      <c r="J2690" t="s">
        <v>123</v>
      </c>
      <c r="K2690" t="s">
        <v>124</v>
      </c>
      <c r="L2690" t="s">
        <v>28</v>
      </c>
      <c r="M2690">
        <v>40</v>
      </c>
      <c r="N2690">
        <v>375</v>
      </c>
      <c r="O2690">
        <v>150000</v>
      </c>
      <c r="P2690">
        <v>60000</v>
      </c>
      <c r="Q2690">
        <v>0.4</v>
      </c>
      <c r="R2690" t="s">
        <v>104</v>
      </c>
    </row>
    <row r="2691" spans="1:18" x14ac:dyDescent="0.25">
      <c r="A2691" t="s">
        <v>37</v>
      </c>
      <c r="B2691">
        <v>1197831</v>
      </c>
      <c r="C2691" s="1">
        <v>44368</v>
      </c>
      <c r="D2691" t="s">
        <v>31</v>
      </c>
      <c r="E2691" t="s">
        <v>169</v>
      </c>
      <c r="F2691" t="s">
        <v>56</v>
      </c>
      <c r="G2691">
        <v>2</v>
      </c>
      <c r="H2691">
        <v>2021</v>
      </c>
      <c r="I2691" t="s">
        <v>42</v>
      </c>
      <c r="J2691" t="s">
        <v>123</v>
      </c>
      <c r="K2691" t="s">
        <v>124</v>
      </c>
      <c r="L2691" t="s">
        <v>30</v>
      </c>
      <c r="M2691">
        <v>55</v>
      </c>
      <c r="N2691">
        <v>375</v>
      </c>
      <c r="O2691">
        <v>206250</v>
      </c>
      <c r="P2691">
        <v>72187.5</v>
      </c>
      <c r="Q2691">
        <v>0.35</v>
      </c>
      <c r="R2691" t="s">
        <v>104</v>
      </c>
    </row>
    <row r="2692" spans="1:18" x14ac:dyDescent="0.25">
      <c r="A2692" t="s">
        <v>37</v>
      </c>
      <c r="B2692">
        <v>1197831</v>
      </c>
      <c r="C2692" s="1">
        <v>44368</v>
      </c>
      <c r="D2692" t="s">
        <v>31</v>
      </c>
      <c r="E2692" t="s">
        <v>169</v>
      </c>
      <c r="F2692" t="s">
        <v>56</v>
      </c>
      <c r="G2692">
        <v>2</v>
      </c>
      <c r="H2692">
        <v>2021</v>
      </c>
      <c r="I2692" t="s">
        <v>42</v>
      </c>
      <c r="J2692" t="s">
        <v>123</v>
      </c>
      <c r="K2692" t="s">
        <v>124</v>
      </c>
      <c r="L2692" t="s">
        <v>32</v>
      </c>
      <c r="M2692">
        <v>60</v>
      </c>
      <c r="N2692">
        <v>550</v>
      </c>
      <c r="O2692">
        <v>330000</v>
      </c>
      <c r="P2692">
        <v>132000</v>
      </c>
      <c r="Q2692">
        <v>0.4</v>
      </c>
      <c r="R2692" t="s">
        <v>104</v>
      </c>
    </row>
    <row r="2693" spans="1:18" x14ac:dyDescent="0.25">
      <c r="A2693" t="s">
        <v>37</v>
      </c>
      <c r="B2693">
        <v>1197831</v>
      </c>
      <c r="C2693" s="1">
        <v>44396</v>
      </c>
      <c r="D2693" t="s">
        <v>31</v>
      </c>
      <c r="E2693" t="s">
        <v>169</v>
      </c>
      <c r="F2693" t="s">
        <v>40</v>
      </c>
      <c r="G2693">
        <v>3</v>
      </c>
      <c r="H2693">
        <v>2021</v>
      </c>
      <c r="I2693" t="s">
        <v>42</v>
      </c>
      <c r="J2693" t="s">
        <v>123</v>
      </c>
      <c r="K2693" t="s">
        <v>124</v>
      </c>
      <c r="L2693" t="s">
        <v>21</v>
      </c>
      <c r="M2693">
        <v>55</v>
      </c>
      <c r="N2693">
        <v>775</v>
      </c>
      <c r="O2693">
        <v>426250</v>
      </c>
      <c r="P2693">
        <v>170500</v>
      </c>
      <c r="Q2693">
        <v>0.4</v>
      </c>
      <c r="R2693" t="s">
        <v>104</v>
      </c>
    </row>
    <row r="2694" spans="1:18" x14ac:dyDescent="0.25">
      <c r="A2694" t="s">
        <v>37</v>
      </c>
      <c r="B2694">
        <v>1197831</v>
      </c>
      <c r="C2694" s="1">
        <v>44396</v>
      </c>
      <c r="D2694" t="s">
        <v>31</v>
      </c>
      <c r="E2694" t="s">
        <v>169</v>
      </c>
      <c r="F2694" t="s">
        <v>40</v>
      </c>
      <c r="G2694">
        <v>3</v>
      </c>
      <c r="H2694">
        <v>2021</v>
      </c>
      <c r="I2694" t="s">
        <v>42</v>
      </c>
      <c r="J2694" t="s">
        <v>123</v>
      </c>
      <c r="K2694" t="s">
        <v>124</v>
      </c>
      <c r="L2694" t="s">
        <v>24</v>
      </c>
      <c r="M2694">
        <v>50</v>
      </c>
      <c r="N2694">
        <v>525</v>
      </c>
      <c r="O2694">
        <v>262500</v>
      </c>
      <c r="P2694">
        <v>91875</v>
      </c>
      <c r="Q2694">
        <v>0.35</v>
      </c>
      <c r="R2694" t="s">
        <v>104</v>
      </c>
    </row>
    <row r="2695" spans="1:18" x14ac:dyDescent="0.25">
      <c r="A2695" t="s">
        <v>37</v>
      </c>
      <c r="B2695">
        <v>1197831</v>
      </c>
      <c r="C2695" s="1">
        <v>44396</v>
      </c>
      <c r="D2695" t="s">
        <v>31</v>
      </c>
      <c r="E2695" t="s">
        <v>169</v>
      </c>
      <c r="F2695" t="s">
        <v>40</v>
      </c>
      <c r="G2695">
        <v>3</v>
      </c>
      <c r="H2695">
        <v>2021</v>
      </c>
      <c r="I2695" t="s">
        <v>42</v>
      </c>
      <c r="J2695" t="s">
        <v>123</v>
      </c>
      <c r="K2695" t="s">
        <v>124</v>
      </c>
      <c r="L2695" t="s">
        <v>26</v>
      </c>
      <c r="M2695">
        <v>45</v>
      </c>
      <c r="N2695">
        <v>450</v>
      </c>
      <c r="O2695">
        <v>202500</v>
      </c>
      <c r="P2695">
        <v>81000</v>
      </c>
      <c r="Q2695">
        <v>0.4</v>
      </c>
      <c r="R2695" t="s">
        <v>104</v>
      </c>
    </row>
    <row r="2696" spans="1:18" x14ac:dyDescent="0.25">
      <c r="A2696" t="s">
        <v>37</v>
      </c>
      <c r="B2696">
        <v>1197831</v>
      </c>
      <c r="C2696" s="1">
        <v>44396</v>
      </c>
      <c r="D2696" t="s">
        <v>31</v>
      </c>
      <c r="E2696" t="s">
        <v>169</v>
      </c>
      <c r="F2696" t="s">
        <v>40</v>
      </c>
      <c r="G2696">
        <v>3</v>
      </c>
      <c r="H2696">
        <v>2021</v>
      </c>
      <c r="I2696" t="s">
        <v>42</v>
      </c>
      <c r="J2696" t="s">
        <v>123</v>
      </c>
      <c r="K2696" t="s">
        <v>124</v>
      </c>
      <c r="L2696" t="s">
        <v>28</v>
      </c>
      <c r="M2696">
        <v>45</v>
      </c>
      <c r="N2696">
        <v>400</v>
      </c>
      <c r="O2696">
        <v>180000</v>
      </c>
      <c r="P2696">
        <v>72000</v>
      </c>
      <c r="Q2696">
        <v>0.4</v>
      </c>
      <c r="R2696" t="s">
        <v>104</v>
      </c>
    </row>
    <row r="2697" spans="1:18" x14ac:dyDescent="0.25">
      <c r="A2697" t="s">
        <v>37</v>
      </c>
      <c r="B2697">
        <v>1197831</v>
      </c>
      <c r="C2697" s="1">
        <v>44396</v>
      </c>
      <c r="D2697" t="s">
        <v>31</v>
      </c>
      <c r="E2697" t="s">
        <v>169</v>
      </c>
      <c r="F2697" t="s">
        <v>40</v>
      </c>
      <c r="G2697">
        <v>3</v>
      </c>
      <c r="H2697">
        <v>2021</v>
      </c>
      <c r="I2697" t="s">
        <v>42</v>
      </c>
      <c r="J2697" t="s">
        <v>123</v>
      </c>
      <c r="K2697" t="s">
        <v>124</v>
      </c>
      <c r="L2697" t="s">
        <v>30</v>
      </c>
      <c r="M2697">
        <v>60</v>
      </c>
      <c r="N2697">
        <v>425</v>
      </c>
      <c r="O2697">
        <v>255000</v>
      </c>
      <c r="P2697">
        <v>89250</v>
      </c>
      <c r="Q2697">
        <v>0.35</v>
      </c>
      <c r="R2697" t="s">
        <v>104</v>
      </c>
    </row>
    <row r="2698" spans="1:18" x14ac:dyDescent="0.25">
      <c r="A2698" t="s">
        <v>37</v>
      </c>
      <c r="B2698">
        <v>1197831</v>
      </c>
      <c r="C2698" s="1">
        <v>44396</v>
      </c>
      <c r="D2698" t="s">
        <v>31</v>
      </c>
      <c r="E2698" t="s">
        <v>169</v>
      </c>
      <c r="F2698" t="s">
        <v>40</v>
      </c>
      <c r="G2698">
        <v>3</v>
      </c>
      <c r="H2698">
        <v>2021</v>
      </c>
      <c r="I2698" t="s">
        <v>42</v>
      </c>
      <c r="J2698" t="s">
        <v>123</v>
      </c>
      <c r="K2698" t="s">
        <v>124</v>
      </c>
      <c r="L2698" t="s">
        <v>32</v>
      </c>
      <c r="M2698">
        <v>65</v>
      </c>
      <c r="N2698">
        <v>600</v>
      </c>
      <c r="O2698">
        <v>390000</v>
      </c>
      <c r="P2698">
        <v>156000</v>
      </c>
      <c r="Q2698">
        <v>0.4</v>
      </c>
      <c r="R2698" t="s">
        <v>104</v>
      </c>
    </row>
    <row r="2699" spans="1:18" x14ac:dyDescent="0.25">
      <c r="A2699" t="s">
        <v>37</v>
      </c>
      <c r="B2699">
        <v>1197831</v>
      </c>
      <c r="C2699" s="1">
        <v>44428</v>
      </c>
      <c r="D2699" t="s">
        <v>25</v>
      </c>
      <c r="E2699" t="s">
        <v>169</v>
      </c>
      <c r="F2699" t="s">
        <v>45</v>
      </c>
      <c r="G2699">
        <v>3</v>
      </c>
      <c r="H2699">
        <v>2021</v>
      </c>
      <c r="I2699" t="s">
        <v>42</v>
      </c>
      <c r="J2699" t="s">
        <v>123</v>
      </c>
      <c r="K2699" t="s">
        <v>124</v>
      </c>
      <c r="L2699" t="s">
        <v>21</v>
      </c>
      <c r="M2699">
        <v>60</v>
      </c>
      <c r="N2699">
        <v>750</v>
      </c>
      <c r="O2699">
        <v>450000</v>
      </c>
      <c r="P2699">
        <v>180000</v>
      </c>
      <c r="Q2699">
        <v>0.4</v>
      </c>
      <c r="R2699" t="s">
        <v>104</v>
      </c>
    </row>
    <row r="2700" spans="1:18" x14ac:dyDescent="0.25">
      <c r="A2700" t="s">
        <v>37</v>
      </c>
      <c r="B2700">
        <v>1197831</v>
      </c>
      <c r="C2700" s="1">
        <v>44428</v>
      </c>
      <c r="D2700" t="s">
        <v>25</v>
      </c>
      <c r="E2700" t="s">
        <v>169</v>
      </c>
      <c r="F2700" t="s">
        <v>45</v>
      </c>
      <c r="G2700">
        <v>3</v>
      </c>
      <c r="H2700">
        <v>2021</v>
      </c>
      <c r="I2700" t="s">
        <v>42</v>
      </c>
      <c r="J2700" t="s">
        <v>123</v>
      </c>
      <c r="K2700" t="s">
        <v>124</v>
      </c>
      <c r="L2700" t="s">
        <v>24</v>
      </c>
      <c r="M2700">
        <v>55</v>
      </c>
      <c r="N2700">
        <v>525</v>
      </c>
      <c r="O2700">
        <v>288750</v>
      </c>
      <c r="P2700">
        <v>101062.5</v>
      </c>
      <c r="Q2700">
        <v>0.35</v>
      </c>
      <c r="R2700" t="s">
        <v>104</v>
      </c>
    </row>
    <row r="2701" spans="1:18" x14ac:dyDescent="0.25">
      <c r="A2701" t="s">
        <v>37</v>
      </c>
      <c r="B2701">
        <v>1197831</v>
      </c>
      <c r="C2701" s="1">
        <v>44428</v>
      </c>
      <c r="D2701" t="s">
        <v>25</v>
      </c>
      <c r="E2701" t="s">
        <v>169</v>
      </c>
      <c r="F2701" t="s">
        <v>45</v>
      </c>
      <c r="G2701">
        <v>3</v>
      </c>
      <c r="H2701">
        <v>2021</v>
      </c>
      <c r="I2701" t="s">
        <v>42</v>
      </c>
      <c r="J2701" t="s">
        <v>123</v>
      </c>
      <c r="K2701" t="s">
        <v>124</v>
      </c>
      <c r="L2701" t="s">
        <v>26</v>
      </c>
      <c r="M2701">
        <v>50</v>
      </c>
      <c r="N2701">
        <v>450</v>
      </c>
      <c r="O2701">
        <v>225000</v>
      </c>
      <c r="P2701">
        <v>90000</v>
      </c>
      <c r="Q2701">
        <v>0.4</v>
      </c>
      <c r="R2701" t="s">
        <v>104</v>
      </c>
    </row>
    <row r="2702" spans="1:18" x14ac:dyDescent="0.25">
      <c r="A2702" t="s">
        <v>37</v>
      </c>
      <c r="B2702">
        <v>1197831</v>
      </c>
      <c r="C2702" s="1">
        <v>44428</v>
      </c>
      <c r="D2702" t="s">
        <v>25</v>
      </c>
      <c r="E2702" t="s">
        <v>169</v>
      </c>
      <c r="F2702" t="s">
        <v>45</v>
      </c>
      <c r="G2702">
        <v>3</v>
      </c>
      <c r="H2702">
        <v>2021</v>
      </c>
      <c r="I2702" t="s">
        <v>42</v>
      </c>
      <c r="J2702" t="s">
        <v>123</v>
      </c>
      <c r="K2702" t="s">
        <v>124</v>
      </c>
      <c r="L2702" t="s">
        <v>28</v>
      </c>
      <c r="M2702">
        <v>40</v>
      </c>
      <c r="N2702">
        <v>400</v>
      </c>
      <c r="O2702">
        <v>160000</v>
      </c>
      <c r="P2702">
        <v>64000</v>
      </c>
      <c r="Q2702">
        <v>0.4</v>
      </c>
      <c r="R2702" t="s">
        <v>104</v>
      </c>
    </row>
    <row r="2703" spans="1:18" x14ac:dyDescent="0.25">
      <c r="A2703" t="s">
        <v>37</v>
      </c>
      <c r="B2703">
        <v>1197831</v>
      </c>
      <c r="C2703" s="1">
        <v>44428</v>
      </c>
      <c r="D2703" t="s">
        <v>25</v>
      </c>
      <c r="E2703" t="s">
        <v>169</v>
      </c>
      <c r="F2703" t="s">
        <v>45</v>
      </c>
      <c r="G2703">
        <v>3</v>
      </c>
      <c r="H2703">
        <v>2021</v>
      </c>
      <c r="I2703" t="s">
        <v>42</v>
      </c>
      <c r="J2703" t="s">
        <v>123</v>
      </c>
      <c r="K2703" t="s">
        <v>124</v>
      </c>
      <c r="L2703" t="s">
        <v>30</v>
      </c>
      <c r="M2703">
        <v>50</v>
      </c>
      <c r="N2703">
        <v>375</v>
      </c>
      <c r="O2703">
        <v>187500</v>
      </c>
      <c r="P2703">
        <v>65625</v>
      </c>
      <c r="Q2703">
        <v>0.35</v>
      </c>
      <c r="R2703" t="s">
        <v>104</v>
      </c>
    </row>
    <row r="2704" spans="1:18" x14ac:dyDescent="0.25">
      <c r="A2704" t="s">
        <v>37</v>
      </c>
      <c r="B2704">
        <v>1197831</v>
      </c>
      <c r="C2704" s="1">
        <v>44428</v>
      </c>
      <c r="D2704" t="s">
        <v>25</v>
      </c>
      <c r="E2704" t="s">
        <v>169</v>
      </c>
      <c r="F2704" t="s">
        <v>45</v>
      </c>
      <c r="G2704">
        <v>3</v>
      </c>
      <c r="H2704">
        <v>2021</v>
      </c>
      <c r="I2704" t="s">
        <v>42</v>
      </c>
      <c r="J2704" t="s">
        <v>123</v>
      </c>
      <c r="K2704" t="s">
        <v>124</v>
      </c>
      <c r="L2704" t="s">
        <v>32</v>
      </c>
      <c r="M2704">
        <v>55</v>
      </c>
      <c r="N2704">
        <v>550</v>
      </c>
      <c r="O2704">
        <v>302500</v>
      </c>
      <c r="P2704">
        <v>121000</v>
      </c>
      <c r="Q2704">
        <v>0.4</v>
      </c>
      <c r="R2704" t="s">
        <v>104</v>
      </c>
    </row>
    <row r="2705" spans="1:18" x14ac:dyDescent="0.25">
      <c r="A2705" t="s">
        <v>37</v>
      </c>
      <c r="B2705">
        <v>1197831</v>
      </c>
      <c r="C2705" s="1">
        <v>44458</v>
      </c>
      <c r="D2705" t="s">
        <v>29</v>
      </c>
      <c r="E2705" t="s">
        <v>170</v>
      </c>
      <c r="F2705" t="s">
        <v>46</v>
      </c>
      <c r="G2705">
        <v>3</v>
      </c>
      <c r="H2705">
        <v>2021</v>
      </c>
      <c r="I2705" t="s">
        <v>42</v>
      </c>
      <c r="J2705" t="s">
        <v>123</v>
      </c>
      <c r="K2705" t="s">
        <v>124</v>
      </c>
      <c r="L2705" t="s">
        <v>21</v>
      </c>
      <c r="M2705">
        <v>50</v>
      </c>
      <c r="N2705">
        <v>650</v>
      </c>
      <c r="O2705">
        <v>325000</v>
      </c>
      <c r="P2705">
        <v>130000</v>
      </c>
      <c r="Q2705">
        <v>0.4</v>
      </c>
      <c r="R2705" t="s">
        <v>104</v>
      </c>
    </row>
    <row r="2706" spans="1:18" x14ac:dyDescent="0.25">
      <c r="A2706" t="s">
        <v>37</v>
      </c>
      <c r="B2706">
        <v>1197831</v>
      </c>
      <c r="C2706" s="1">
        <v>44458</v>
      </c>
      <c r="D2706" t="s">
        <v>29</v>
      </c>
      <c r="E2706" t="s">
        <v>170</v>
      </c>
      <c r="F2706" t="s">
        <v>46</v>
      </c>
      <c r="G2706">
        <v>3</v>
      </c>
      <c r="H2706">
        <v>2021</v>
      </c>
      <c r="I2706" t="s">
        <v>42</v>
      </c>
      <c r="J2706" t="s">
        <v>123</v>
      </c>
      <c r="K2706" t="s">
        <v>124</v>
      </c>
      <c r="L2706" t="s">
        <v>24</v>
      </c>
      <c r="M2706">
        <v>40</v>
      </c>
      <c r="N2706">
        <v>450</v>
      </c>
      <c r="O2706">
        <v>180000</v>
      </c>
      <c r="P2706">
        <v>63000</v>
      </c>
      <c r="Q2706">
        <v>0.35</v>
      </c>
      <c r="R2706" t="s">
        <v>104</v>
      </c>
    </row>
    <row r="2707" spans="1:18" x14ac:dyDescent="0.25">
      <c r="A2707" t="s">
        <v>37</v>
      </c>
      <c r="B2707">
        <v>1197831</v>
      </c>
      <c r="C2707" s="1">
        <v>44458</v>
      </c>
      <c r="D2707" t="s">
        <v>29</v>
      </c>
      <c r="E2707" t="s">
        <v>170</v>
      </c>
      <c r="F2707" t="s">
        <v>46</v>
      </c>
      <c r="G2707">
        <v>3</v>
      </c>
      <c r="H2707">
        <v>2021</v>
      </c>
      <c r="I2707" t="s">
        <v>42</v>
      </c>
      <c r="J2707" t="s">
        <v>123</v>
      </c>
      <c r="K2707" t="s">
        <v>124</v>
      </c>
      <c r="L2707" t="s">
        <v>26</v>
      </c>
      <c r="M2707">
        <v>15</v>
      </c>
      <c r="N2707">
        <v>350</v>
      </c>
      <c r="O2707">
        <v>52500</v>
      </c>
      <c r="P2707">
        <v>21000</v>
      </c>
      <c r="Q2707">
        <v>0.4</v>
      </c>
      <c r="R2707" t="s">
        <v>104</v>
      </c>
    </row>
    <row r="2708" spans="1:18" x14ac:dyDescent="0.25">
      <c r="A2708" t="s">
        <v>37</v>
      </c>
      <c r="B2708">
        <v>1197831</v>
      </c>
      <c r="C2708" s="1">
        <v>44458</v>
      </c>
      <c r="D2708" t="s">
        <v>29</v>
      </c>
      <c r="E2708" t="s">
        <v>170</v>
      </c>
      <c r="F2708" t="s">
        <v>46</v>
      </c>
      <c r="G2708">
        <v>3</v>
      </c>
      <c r="H2708">
        <v>2021</v>
      </c>
      <c r="I2708" t="s">
        <v>42</v>
      </c>
      <c r="J2708" t="s">
        <v>123</v>
      </c>
      <c r="K2708" t="s">
        <v>124</v>
      </c>
      <c r="L2708" t="s">
        <v>28</v>
      </c>
      <c r="M2708">
        <v>15</v>
      </c>
      <c r="N2708">
        <v>325</v>
      </c>
      <c r="O2708">
        <v>48750</v>
      </c>
      <c r="P2708">
        <v>19500</v>
      </c>
      <c r="Q2708">
        <v>0.4</v>
      </c>
      <c r="R2708" t="s">
        <v>104</v>
      </c>
    </row>
    <row r="2709" spans="1:18" x14ac:dyDescent="0.25">
      <c r="A2709" t="s">
        <v>37</v>
      </c>
      <c r="B2709">
        <v>1197831</v>
      </c>
      <c r="C2709" s="1">
        <v>44458</v>
      </c>
      <c r="D2709" t="s">
        <v>29</v>
      </c>
      <c r="E2709" t="s">
        <v>170</v>
      </c>
      <c r="F2709" t="s">
        <v>46</v>
      </c>
      <c r="G2709">
        <v>3</v>
      </c>
      <c r="H2709">
        <v>2021</v>
      </c>
      <c r="I2709" t="s">
        <v>42</v>
      </c>
      <c r="J2709" t="s">
        <v>123</v>
      </c>
      <c r="K2709" t="s">
        <v>124</v>
      </c>
      <c r="L2709" t="s">
        <v>30</v>
      </c>
      <c r="M2709">
        <v>25</v>
      </c>
      <c r="N2709">
        <v>325</v>
      </c>
      <c r="O2709">
        <v>81250</v>
      </c>
      <c r="P2709">
        <v>28437.5</v>
      </c>
      <c r="Q2709">
        <v>0.35</v>
      </c>
      <c r="R2709" t="s">
        <v>104</v>
      </c>
    </row>
    <row r="2710" spans="1:18" x14ac:dyDescent="0.25">
      <c r="A2710" t="s">
        <v>37</v>
      </c>
      <c r="B2710">
        <v>1197831</v>
      </c>
      <c r="C2710" s="1">
        <v>44458</v>
      </c>
      <c r="D2710" t="s">
        <v>29</v>
      </c>
      <c r="E2710" t="s">
        <v>170</v>
      </c>
      <c r="F2710" t="s">
        <v>46</v>
      </c>
      <c r="G2710">
        <v>3</v>
      </c>
      <c r="H2710">
        <v>2021</v>
      </c>
      <c r="I2710" t="s">
        <v>42</v>
      </c>
      <c r="J2710" t="s">
        <v>123</v>
      </c>
      <c r="K2710" t="s">
        <v>124</v>
      </c>
      <c r="L2710" t="s">
        <v>32</v>
      </c>
      <c r="M2710">
        <v>30</v>
      </c>
      <c r="N2710">
        <v>425</v>
      </c>
      <c r="O2710">
        <v>127500</v>
      </c>
      <c r="P2710">
        <v>51000</v>
      </c>
      <c r="Q2710">
        <v>0.4</v>
      </c>
      <c r="R2710" t="s">
        <v>104</v>
      </c>
    </row>
    <row r="2711" spans="1:18" x14ac:dyDescent="0.25">
      <c r="A2711" t="s">
        <v>37</v>
      </c>
      <c r="B2711">
        <v>1197831</v>
      </c>
      <c r="C2711" s="1">
        <v>44490</v>
      </c>
      <c r="D2711" t="s">
        <v>23</v>
      </c>
      <c r="E2711" t="s">
        <v>169</v>
      </c>
      <c r="F2711" t="s">
        <v>47</v>
      </c>
      <c r="G2711">
        <v>4</v>
      </c>
      <c r="H2711">
        <v>2021</v>
      </c>
      <c r="I2711" t="s">
        <v>42</v>
      </c>
      <c r="J2711" t="s">
        <v>123</v>
      </c>
      <c r="K2711" t="s">
        <v>124</v>
      </c>
      <c r="L2711" t="s">
        <v>21</v>
      </c>
      <c r="M2711">
        <v>30</v>
      </c>
      <c r="N2711">
        <v>600</v>
      </c>
      <c r="O2711">
        <v>180000</v>
      </c>
      <c r="P2711">
        <v>72000</v>
      </c>
      <c r="Q2711">
        <v>0.4</v>
      </c>
      <c r="R2711" t="s">
        <v>104</v>
      </c>
    </row>
    <row r="2712" spans="1:18" x14ac:dyDescent="0.25">
      <c r="A2712" t="s">
        <v>37</v>
      </c>
      <c r="B2712">
        <v>1197831</v>
      </c>
      <c r="C2712" s="1">
        <v>44490</v>
      </c>
      <c r="D2712" t="s">
        <v>23</v>
      </c>
      <c r="E2712" t="s">
        <v>169</v>
      </c>
      <c r="F2712" t="s">
        <v>47</v>
      </c>
      <c r="G2712">
        <v>4</v>
      </c>
      <c r="H2712">
        <v>2021</v>
      </c>
      <c r="I2712" t="s">
        <v>42</v>
      </c>
      <c r="J2712" t="s">
        <v>123</v>
      </c>
      <c r="K2712" t="s">
        <v>124</v>
      </c>
      <c r="L2712" t="s">
        <v>24</v>
      </c>
      <c r="M2712">
        <v>20</v>
      </c>
      <c r="N2712">
        <v>425</v>
      </c>
      <c r="O2712">
        <v>85000</v>
      </c>
      <c r="P2712">
        <v>29750</v>
      </c>
      <c r="Q2712">
        <v>0.35</v>
      </c>
      <c r="R2712" t="s">
        <v>104</v>
      </c>
    </row>
    <row r="2713" spans="1:18" x14ac:dyDescent="0.25">
      <c r="A2713" t="s">
        <v>37</v>
      </c>
      <c r="B2713">
        <v>1197831</v>
      </c>
      <c r="C2713" s="1">
        <v>44490</v>
      </c>
      <c r="D2713" t="s">
        <v>23</v>
      </c>
      <c r="E2713" t="s">
        <v>169</v>
      </c>
      <c r="F2713" t="s">
        <v>47</v>
      </c>
      <c r="G2713">
        <v>4</v>
      </c>
      <c r="H2713">
        <v>2021</v>
      </c>
      <c r="I2713" t="s">
        <v>42</v>
      </c>
      <c r="J2713" t="s">
        <v>123</v>
      </c>
      <c r="K2713" t="s">
        <v>124</v>
      </c>
      <c r="L2713" t="s">
        <v>26</v>
      </c>
      <c r="M2713">
        <v>20</v>
      </c>
      <c r="N2713">
        <v>300</v>
      </c>
      <c r="O2713">
        <v>60000</v>
      </c>
      <c r="P2713">
        <v>24000</v>
      </c>
      <c r="Q2713">
        <v>0.4</v>
      </c>
      <c r="R2713" t="s">
        <v>104</v>
      </c>
    </row>
    <row r="2714" spans="1:18" x14ac:dyDescent="0.25">
      <c r="A2714" t="s">
        <v>37</v>
      </c>
      <c r="B2714">
        <v>1197831</v>
      </c>
      <c r="C2714" s="1">
        <v>44490</v>
      </c>
      <c r="D2714" t="s">
        <v>23</v>
      </c>
      <c r="E2714" t="s">
        <v>169</v>
      </c>
      <c r="F2714" t="s">
        <v>47</v>
      </c>
      <c r="G2714">
        <v>4</v>
      </c>
      <c r="H2714">
        <v>2021</v>
      </c>
      <c r="I2714" t="s">
        <v>42</v>
      </c>
      <c r="J2714" t="s">
        <v>123</v>
      </c>
      <c r="K2714" t="s">
        <v>124</v>
      </c>
      <c r="L2714" t="s">
        <v>28</v>
      </c>
      <c r="M2714">
        <v>20</v>
      </c>
      <c r="N2714">
        <v>275</v>
      </c>
      <c r="O2714">
        <v>55000</v>
      </c>
      <c r="P2714">
        <v>22000</v>
      </c>
      <c r="Q2714">
        <v>0.4</v>
      </c>
      <c r="R2714" t="s">
        <v>104</v>
      </c>
    </row>
    <row r="2715" spans="1:18" x14ac:dyDescent="0.25">
      <c r="A2715" t="s">
        <v>37</v>
      </c>
      <c r="B2715">
        <v>1197831</v>
      </c>
      <c r="C2715" s="1">
        <v>44490</v>
      </c>
      <c r="D2715" t="s">
        <v>23</v>
      </c>
      <c r="E2715" t="s">
        <v>169</v>
      </c>
      <c r="F2715" t="s">
        <v>47</v>
      </c>
      <c r="G2715">
        <v>4</v>
      </c>
      <c r="H2715">
        <v>2021</v>
      </c>
      <c r="I2715" t="s">
        <v>42</v>
      </c>
      <c r="J2715" t="s">
        <v>123</v>
      </c>
      <c r="K2715" t="s">
        <v>124</v>
      </c>
      <c r="L2715" t="s">
        <v>30</v>
      </c>
      <c r="M2715">
        <v>30</v>
      </c>
      <c r="N2715">
        <v>275</v>
      </c>
      <c r="O2715">
        <v>82500</v>
      </c>
      <c r="P2715">
        <v>28875</v>
      </c>
      <c r="Q2715">
        <v>0.35</v>
      </c>
      <c r="R2715" t="s">
        <v>104</v>
      </c>
    </row>
    <row r="2716" spans="1:18" x14ac:dyDescent="0.25">
      <c r="A2716" t="s">
        <v>48</v>
      </c>
      <c r="B2716">
        <v>1197831</v>
      </c>
      <c r="C2716" s="1">
        <v>44490</v>
      </c>
      <c r="D2716" t="s">
        <v>23</v>
      </c>
      <c r="E2716" t="s">
        <v>169</v>
      </c>
      <c r="F2716" t="s">
        <v>47</v>
      </c>
      <c r="G2716">
        <v>4</v>
      </c>
      <c r="H2716">
        <v>2021</v>
      </c>
      <c r="I2716" t="s">
        <v>42</v>
      </c>
      <c r="J2716" t="s">
        <v>123</v>
      </c>
      <c r="K2716" t="s">
        <v>124</v>
      </c>
      <c r="L2716" t="s">
        <v>32</v>
      </c>
      <c r="M2716">
        <v>30</v>
      </c>
      <c r="N2716">
        <v>400</v>
      </c>
      <c r="O2716">
        <v>120000</v>
      </c>
      <c r="P2716">
        <v>48000</v>
      </c>
      <c r="Q2716">
        <v>0.4</v>
      </c>
      <c r="R2716" t="s">
        <v>104</v>
      </c>
    </row>
    <row r="2717" spans="1:18" x14ac:dyDescent="0.25">
      <c r="A2717" t="s">
        <v>48</v>
      </c>
      <c r="B2717">
        <v>1197831</v>
      </c>
      <c r="C2717" s="1">
        <v>44520</v>
      </c>
      <c r="D2717" t="s">
        <v>27</v>
      </c>
      <c r="E2717" t="s">
        <v>170</v>
      </c>
      <c r="F2717" t="s">
        <v>49</v>
      </c>
      <c r="G2717">
        <v>4</v>
      </c>
      <c r="H2717">
        <v>2021</v>
      </c>
      <c r="I2717" t="s">
        <v>42</v>
      </c>
      <c r="J2717" t="s">
        <v>123</v>
      </c>
      <c r="K2717" t="s">
        <v>124</v>
      </c>
      <c r="L2717" t="s">
        <v>21</v>
      </c>
      <c r="M2717">
        <v>25</v>
      </c>
      <c r="N2717">
        <v>550</v>
      </c>
      <c r="O2717">
        <v>137500</v>
      </c>
      <c r="P2717">
        <v>55000</v>
      </c>
      <c r="Q2717">
        <v>0.4</v>
      </c>
      <c r="R2717" t="s">
        <v>104</v>
      </c>
    </row>
    <row r="2718" spans="1:18" x14ac:dyDescent="0.25">
      <c r="A2718" t="s">
        <v>48</v>
      </c>
      <c r="B2718">
        <v>1197831</v>
      </c>
      <c r="C2718" s="1">
        <v>44520</v>
      </c>
      <c r="D2718" t="s">
        <v>27</v>
      </c>
      <c r="E2718" t="s">
        <v>170</v>
      </c>
      <c r="F2718" t="s">
        <v>49</v>
      </c>
      <c r="G2718">
        <v>4</v>
      </c>
      <c r="H2718">
        <v>2021</v>
      </c>
      <c r="I2718" t="s">
        <v>42</v>
      </c>
      <c r="J2718" t="s">
        <v>123</v>
      </c>
      <c r="K2718" t="s">
        <v>124</v>
      </c>
      <c r="L2718" t="s">
        <v>24</v>
      </c>
      <c r="M2718">
        <v>15</v>
      </c>
      <c r="N2718">
        <v>375</v>
      </c>
      <c r="O2718">
        <v>56250</v>
      </c>
      <c r="P2718">
        <v>19687.5</v>
      </c>
      <c r="Q2718">
        <v>0.35</v>
      </c>
      <c r="R2718" t="s">
        <v>104</v>
      </c>
    </row>
    <row r="2719" spans="1:18" x14ac:dyDescent="0.25">
      <c r="A2719" t="s">
        <v>48</v>
      </c>
      <c r="B2719">
        <v>1197831</v>
      </c>
      <c r="C2719" s="1">
        <v>44520</v>
      </c>
      <c r="D2719" t="s">
        <v>27</v>
      </c>
      <c r="E2719" t="s">
        <v>170</v>
      </c>
      <c r="F2719" t="s">
        <v>49</v>
      </c>
      <c r="G2719">
        <v>4</v>
      </c>
      <c r="H2719">
        <v>2021</v>
      </c>
      <c r="I2719" t="s">
        <v>42</v>
      </c>
      <c r="J2719" t="s">
        <v>123</v>
      </c>
      <c r="K2719" t="s">
        <v>124</v>
      </c>
      <c r="L2719" t="s">
        <v>26</v>
      </c>
      <c r="M2719">
        <v>25</v>
      </c>
      <c r="N2719">
        <v>320</v>
      </c>
      <c r="O2719">
        <v>80000</v>
      </c>
      <c r="P2719">
        <v>32000</v>
      </c>
      <c r="Q2719">
        <v>0.4</v>
      </c>
      <c r="R2719" t="s">
        <v>104</v>
      </c>
    </row>
    <row r="2720" spans="1:18" x14ac:dyDescent="0.25">
      <c r="A2720" t="s">
        <v>48</v>
      </c>
      <c r="B2720">
        <v>1197831</v>
      </c>
      <c r="C2720" s="1">
        <v>44520</v>
      </c>
      <c r="D2720" t="s">
        <v>27</v>
      </c>
      <c r="E2720" t="s">
        <v>170</v>
      </c>
      <c r="F2720" t="s">
        <v>49</v>
      </c>
      <c r="G2720">
        <v>4</v>
      </c>
      <c r="H2720">
        <v>2021</v>
      </c>
      <c r="I2720" t="s">
        <v>42</v>
      </c>
      <c r="J2720" t="s">
        <v>123</v>
      </c>
      <c r="K2720" t="s">
        <v>124</v>
      </c>
      <c r="L2720" t="s">
        <v>28</v>
      </c>
      <c r="M2720">
        <v>55</v>
      </c>
      <c r="N2720">
        <v>375</v>
      </c>
      <c r="O2720">
        <v>206250</v>
      </c>
      <c r="P2720">
        <v>82500</v>
      </c>
      <c r="Q2720">
        <v>0.4</v>
      </c>
      <c r="R2720" t="s">
        <v>104</v>
      </c>
    </row>
    <row r="2721" spans="1:18" x14ac:dyDescent="0.25">
      <c r="A2721" t="s">
        <v>48</v>
      </c>
      <c r="B2721">
        <v>1197831</v>
      </c>
      <c r="C2721" s="1">
        <v>44520</v>
      </c>
      <c r="D2721" t="s">
        <v>27</v>
      </c>
      <c r="E2721" t="s">
        <v>170</v>
      </c>
      <c r="F2721" t="s">
        <v>49</v>
      </c>
      <c r="G2721">
        <v>4</v>
      </c>
      <c r="H2721">
        <v>2021</v>
      </c>
      <c r="I2721" t="s">
        <v>42</v>
      </c>
      <c r="J2721" t="s">
        <v>123</v>
      </c>
      <c r="K2721" t="s">
        <v>124</v>
      </c>
      <c r="L2721" t="s">
        <v>30</v>
      </c>
      <c r="M2721">
        <v>75</v>
      </c>
      <c r="N2721">
        <v>350</v>
      </c>
      <c r="O2721">
        <v>262500</v>
      </c>
      <c r="P2721">
        <v>91875</v>
      </c>
      <c r="Q2721">
        <v>0.35</v>
      </c>
      <c r="R2721" t="s">
        <v>104</v>
      </c>
    </row>
    <row r="2722" spans="1:18" x14ac:dyDescent="0.25">
      <c r="A2722" t="s">
        <v>48</v>
      </c>
      <c r="B2722">
        <v>1197831</v>
      </c>
      <c r="C2722" s="1">
        <v>44520</v>
      </c>
      <c r="D2722" t="s">
        <v>27</v>
      </c>
      <c r="E2722" t="s">
        <v>170</v>
      </c>
      <c r="F2722" t="s">
        <v>49</v>
      </c>
      <c r="G2722">
        <v>4</v>
      </c>
      <c r="H2722">
        <v>2021</v>
      </c>
      <c r="I2722" t="s">
        <v>42</v>
      </c>
      <c r="J2722" t="s">
        <v>123</v>
      </c>
      <c r="K2722" t="s">
        <v>124</v>
      </c>
      <c r="L2722" t="s">
        <v>32</v>
      </c>
      <c r="M2722">
        <v>75</v>
      </c>
      <c r="N2722">
        <v>450</v>
      </c>
      <c r="O2722">
        <v>337500</v>
      </c>
      <c r="P2722">
        <v>135000</v>
      </c>
      <c r="Q2722">
        <v>0.4</v>
      </c>
      <c r="R2722" t="s">
        <v>104</v>
      </c>
    </row>
    <row r="2723" spans="1:18" x14ac:dyDescent="0.25">
      <c r="A2723" t="s">
        <v>48</v>
      </c>
      <c r="B2723">
        <v>1197831</v>
      </c>
      <c r="C2723" s="1">
        <v>44549</v>
      </c>
      <c r="D2723" t="s">
        <v>29</v>
      </c>
      <c r="E2723" t="s">
        <v>170</v>
      </c>
      <c r="F2723" t="s">
        <v>53</v>
      </c>
      <c r="G2723">
        <v>4</v>
      </c>
      <c r="H2723">
        <v>2021</v>
      </c>
      <c r="I2723" t="s">
        <v>42</v>
      </c>
      <c r="J2723" t="s">
        <v>123</v>
      </c>
      <c r="K2723" t="s">
        <v>124</v>
      </c>
      <c r="L2723" t="s">
        <v>21</v>
      </c>
      <c r="M2723">
        <v>70</v>
      </c>
      <c r="N2723">
        <v>700</v>
      </c>
      <c r="O2723">
        <v>490000</v>
      </c>
      <c r="P2723">
        <v>196000</v>
      </c>
      <c r="Q2723">
        <v>0.4</v>
      </c>
      <c r="R2723" t="s">
        <v>104</v>
      </c>
    </row>
    <row r="2724" spans="1:18" x14ac:dyDescent="0.25">
      <c r="A2724" t="s">
        <v>48</v>
      </c>
      <c r="B2724">
        <v>1197831</v>
      </c>
      <c r="C2724" s="1">
        <v>44549</v>
      </c>
      <c r="D2724" t="s">
        <v>29</v>
      </c>
      <c r="E2724" t="s">
        <v>170</v>
      </c>
      <c r="F2724" t="s">
        <v>53</v>
      </c>
      <c r="G2724">
        <v>4</v>
      </c>
      <c r="H2724">
        <v>2021</v>
      </c>
      <c r="I2724" t="s">
        <v>42</v>
      </c>
      <c r="J2724" t="s">
        <v>123</v>
      </c>
      <c r="K2724" t="s">
        <v>124</v>
      </c>
      <c r="L2724" t="s">
        <v>24</v>
      </c>
      <c r="M2724">
        <v>60</v>
      </c>
      <c r="N2724">
        <v>500</v>
      </c>
      <c r="O2724">
        <v>300000</v>
      </c>
      <c r="P2724">
        <v>105000</v>
      </c>
      <c r="Q2724">
        <v>0.35</v>
      </c>
      <c r="R2724" t="s">
        <v>104</v>
      </c>
    </row>
    <row r="2725" spans="1:18" x14ac:dyDescent="0.25">
      <c r="A2725" t="s">
        <v>48</v>
      </c>
      <c r="B2725">
        <v>1197831</v>
      </c>
      <c r="C2725" s="1">
        <v>44549</v>
      </c>
      <c r="D2725" t="s">
        <v>29</v>
      </c>
      <c r="E2725" t="s">
        <v>170</v>
      </c>
      <c r="F2725" t="s">
        <v>53</v>
      </c>
      <c r="G2725">
        <v>4</v>
      </c>
      <c r="H2725">
        <v>2021</v>
      </c>
      <c r="I2725" t="s">
        <v>42</v>
      </c>
      <c r="J2725" t="s">
        <v>123</v>
      </c>
      <c r="K2725" t="s">
        <v>124</v>
      </c>
      <c r="L2725" t="s">
        <v>26</v>
      </c>
      <c r="M2725">
        <v>60</v>
      </c>
      <c r="N2725">
        <v>450</v>
      </c>
      <c r="O2725">
        <v>270000</v>
      </c>
      <c r="P2725">
        <v>108000</v>
      </c>
      <c r="Q2725">
        <v>0.4</v>
      </c>
      <c r="R2725" t="s">
        <v>104</v>
      </c>
    </row>
    <row r="2726" spans="1:18" x14ac:dyDescent="0.25">
      <c r="A2726" t="s">
        <v>48</v>
      </c>
      <c r="B2726">
        <v>1197831</v>
      </c>
      <c r="C2726" s="1">
        <v>44549</v>
      </c>
      <c r="D2726" t="s">
        <v>29</v>
      </c>
      <c r="E2726" t="s">
        <v>170</v>
      </c>
      <c r="F2726" t="s">
        <v>53</v>
      </c>
      <c r="G2726">
        <v>4</v>
      </c>
      <c r="H2726">
        <v>2021</v>
      </c>
      <c r="I2726" t="s">
        <v>42</v>
      </c>
      <c r="J2726" t="s">
        <v>123</v>
      </c>
      <c r="K2726" t="s">
        <v>124</v>
      </c>
      <c r="L2726" t="s">
        <v>28</v>
      </c>
      <c r="M2726">
        <v>60</v>
      </c>
      <c r="N2726">
        <v>400</v>
      </c>
      <c r="O2726">
        <v>240000</v>
      </c>
      <c r="P2726">
        <v>96000</v>
      </c>
      <c r="Q2726">
        <v>0.4</v>
      </c>
      <c r="R2726" t="s">
        <v>104</v>
      </c>
    </row>
    <row r="2727" spans="1:18" x14ac:dyDescent="0.25">
      <c r="A2727" t="s">
        <v>48</v>
      </c>
      <c r="B2727">
        <v>1197831</v>
      </c>
      <c r="C2727" s="1">
        <v>44549</v>
      </c>
      <c r="D2727" t="s">
        <v>29</v>
      </c>
      <c r="E2727" t="s">
        <v>170</v>
      </c>
      <c r="F2727" t="s">
        <v>53</v>
      </c>
      <c r="G2727">
        <v>4</v>
      </c>
      <c r="H2727">
        <v>2021</v>
      </c>
      <c r="I2727" t="s">
        <v>42</v>
      </c>
      <c r="J2727" t="s">
        <v>123</v>
      </c>
      <c r="K2727" t="s">
        <v>124</v>
      </c>
      <c r="L2727" t="s">
        <v>30</v>
      </c>
      <c r="M2727">
        <v>70</v>
      </c>
      <c r="N2727">
        <v>400</v>
      </c>
      <c r="O2727">
        <v>280000</v>
      </c>
      <c r="P2727">
        <v>98000</v>
      </c>
      <c r="Q2727">
        <v>0.35</v>
      </c>
      <c r="R2727" t="s">
        <v>104</v>
      </c>
    </row>
    <row r="2728" spans="1:18" x14ac:dyDescent="0.25">
      <c r="A2728" t="s">
        <v>48</v>
      </c>
      <c r="B2728">
        <v>1197831</v>
      </c>
      <c r="C2728" s="1">
        <v>44549</v>
      </c>
      <c r="D2728" t="s">
        <v>29</v>
      </c>
      <c r="E2728" t="s">
        <v>170</v>
      </c>
      <c r="F2728" t="s">
        <v>53</v>
      </c>
      <c r="G2728">
        <v>4</v>
      </c>
      <c r="H2728">
        <v>2021</v>
      </c>
      <c r="I2728" t="s">
        <v>42</v>
      </c>
      <c r="J2728" t="s">
        <v>123</v>
      </c>
      <c r="K2728" t="s">
        <v>124</v>
      </c>
      <c r="L2728" t="s">
        <v>32</v>
      </c>
      <c r="M2728">
        <v>75</v>
      </c>
      <c r="N2728">
        <v>500</v>
      </c>
      <c r="O2728">
        <v>375000</v>
      </c>
      <c r="P2728">
        <v>150000</v>
      </c>
      <c r="Q2728">
        <v>0.4</v>
      </c>
      <c r="R2728" t="s">
        <v>104</v>
      </c>
    </row>
    <row r="2729" spans="1:18" x14ac:dyDescent="0.25">
      <c r="A2729" t="s">
        <v>48</v>
      </c>
      <c r="B2729">
        <v>1197831</v>
      </c>
      <c r="C2729" s="1">
        <v>44219</v>
      </c>
      <c r="D2729" t="s">
        <v>27</v>
      </c>
      <c r="E2729" t="s">
        <v>170</v>
      </c>
      <c r="F2729" t="s">
        <v>18</v>
      </c>
      <c r="G2729">
        <v>1</v>
      </c>
      <c r="H2729">
        <v>2021</v>
      </c>
      <c r="I2729" t="s">
        <v>42</v>
      </c>
      <c r="J2729" t="s">
        <v>123</v>
      </c>
      <c r="K2729" t="s">
        <v>124</v>
      </c>
      <c r="L2729" t="s">
        <v>21</v>
      </c>
      <c r="M2729">
        <v>25</v>
      </c>
      <c r="N2729">
        <v>575</v>
      </c>
      <c r="O2729">
        <v>143750</v>
      </c>
      <c r="P2729">
        <v>57500</v>
      </c>
      <c r="Q2729">
        <v>0.4</v>
      </c>
      <c r="R2729" t="s">
        <v>104</v>
      </c>
    </row>
    <row r="2730" spans="1:18" x14ac:dyDescent="0.25">
      <c r="A2730" t="s">
        <v>48</v>
      </c>
      <c r="B2730">
        <v>1197831</v>
      </c>
      <c r="C2730" s="1">
        <v>44219</v>
      </c>
      <c r="D2730" t="s">
        <v>27</v>
      </c>
      <c r="E2730" t="s">
        <v>170</v>
      </c>
      <c r="F2730" t="s">
        <v>18</v>
      </c>
      <c r="G2730">
        <v>1</v>
      </c>
      <c r="H2730">
        <v>2021</v>
      </c>
      <c r="I2730" t="s">
        <v>42</v>
      </c>
      <c r="J2730" t="s">
        <v>123</v>
      </c>
      <c r="K2730" t="s">
        <v>124</v>
      </c>
      <c r="L2730" t="s">
        <v>24</v>
      </c>
      <c r="M2730">
        <v>25</v>
      </c>
      <c r="N2730">
        <v>375</v>
      </c>
      <c r="O2730">
        <v>93750</v>
      </c>
      <c r="P2730">
        <v>32812.5</v>
      </c>
      <c r="Q2730">
        <v>0.35</v>
      </c>
      <c r="R2730" t="s">
        <v>104</v>
      </c>
    </row>
    <row r="2731" spans="1:18" x14ac:dyDescent="0.25">
      <c r="A2731" t="s">
        <v>48</v>
      </c>
      <c r="B2731">
        <v>1197831</v>
      </c>
      <c r="C2731" s="1">
        <v>44219</v>
      </c>
      <c r="D2731" t="s">
        <v>27</v>
      </c>
      <c r="E2731" t="s">
        <v>170</v>
      </c>
      <c r="F2731" t="s">
        <v>18</v>
      </c>
      <c r="G2731">
        <v>1</v>
      </c>
      <c r="H2731">
        <v>2021</v>
      </c>
      <c r="I2731" t="s">
        <v>42</v>
      </c>
      <c r="J2731" t="s">
        <v>123</v>
      </c>
      <c r="K2731" t="s">
        <v>124</v>
      </c>
      <c r="L2731" t="s">
        <v>26</v>
      </c>
      <c r="M2731">
        <v>15</v>
      </c>
      <c r="N2731">
        <v>375</v>
      </c>
      <c r="O2731">
        <v>56250</v>
      </c>
      <c r="P2731">
        <v>22500</v>
      </c>
      <c r="Q2731">
        <v>0.4</v>
      </c>
      <c r="R2731" t="s">
        <v>104</v>
      </c>
    </row>
    <row r="2732" spans="1:18" x14ac:dyDescent="0.25">
      <c r="A2732" t="s">
        <v>48</v>
      </c>
      <c r="B2732">
        <v>1197831</v>
      </c>
      <c r="C2732" s="1">
        <v>44219</v>
      </c>
      <c r="D2732" t="s">
        <v>27</v>
      </c>
      <c r="E2732" t="s">
        <v>170</v>
      </c>
      <c r="F2732" t="s">
        <v>18</v>
      </c>
      <c r="G2732">
        <v>1</v>
      </c>
      <c r="H2732">
        <v>2021</v>
      </c>
      <c r="I2732" t="s">
        <v>42</v>
      </c>
      <c r="J2732" t="s">
        <v>123</v>
      </c>
      <c r="K2732" t="s">
        <v>124</v>
      </c>
      <c r="L2732" t="s">
        <v>28</v>
      </c>
      <c r="M2732">
        <v>20</v>
      </c>
      <c r="N2732">
        <v>225</v>
      </c>
      <c r="O2732">
        <v>45000</v>
      </c>
      <c r="P2732">
        <v>18000</v>
      </c>
      <c r="Q2732">
        <v>0.4</v>
      </c>
      <c r="R2732" t="s">
        <v>104</v>
      </c>
    </row>
    <row r="2733" spans="1:18" x14ac:dyDescent="0.25">
      <c r="A2733" t="s">
        <v>48</v>
      </c>
      <c r="B2733">
        <v>1197831</v>
      </c>
      <c r="C2733" s="1">
        <v>44219</v>
      </c>
      <c r="D2733" t="s">
        <v>27</v>
      </c>
      <c r="E2733" t="s">
        <v>170</v>
      </c>
      <c r="F2733" t="s">
        <v>18</v>
      </c>
      <c r="G2733">
        <v>1</v>
      </c>
      <c r="H2733">
        <v>2021</v>
      </c>
      <c r="I2733" t="s">
        <v>42</v>
      </c>
      <c r="J2733" t="s">
        <v>123</v>
      </c>
      <c r="K2733" t="s">
        <v>124</v>
      </c>
      <c r="L2733" t="s">
        <v>30</v>
      </c>
      <c r="M2733">
        <v>35</v>
      </c>
      <c r="N2733">
        <v>275</v>
      </c>
      <c r="O2733">
        <v>96250</v>
      </c>
      <c r="P2733">
        <v>33687.5</v>
      </c>
      <c r="Q2733">
        <v>0.35</v>
      </c>
      <c r="R2733" t="s">
        <v>104</v>
      </c>
    </row>
    <row r="2734" spans="1:18" x14ac:dyDescent="0.25">
      <c r="A2734" t="s">
        <v>48</v>
      </c>
      <c r="B2734">
        <v>1197831</v>
      </c>
      <c r="C2734" s="1">
        <v>44219</v>
      </c>
      <c r="D2734" t="s">
        <v>27</v>
      </c>
      <c r="E2734" t="s">
        <v>170</v>
      </c>
      <c r="F2734" t="s">
        <v>18</v>
      </c>
      <c r="G2734">
        <v>1</v>
      </c>
      <c r="H2734">
        <v>2021</v>
      </c>
      <c r="I2734" t="s">
        <v>42</v>
      </c>
      <c r="J2734" t="s">
        <v>123</v>
      </c>
      <c r="K2734" t="s">
        <v>124</v>
      </c>
      <c r="L2734" t="s">
        <v>32</v>
      </c>
      <c r="M2734">
        <v>25</v>
      </c>
      <c r="N2734">
        <v>375</v>
      </c>
      <c r="O2734">
        <v>93750</v>
      </c>
      <c r="P2734">
        <v>37500</v>
      </c>
      <c r="Q2734">
        <v>0.4</v>
      </c>
      <c r="R2734" t="s">
        <v>104</v>
      </c>
    </row>
    <row r="2735" spans="1:18" x14ac:dyDescent="0.25">
      <c r="A2735" t="s">
        <v>48</v>
      </c>
      <c r="B2735">
        <v>1197831</v>
      </c>
      <c r="C2735" s="1">
        <v>44248</v>
      </c>
      <c r="D2735" t="s">
        <v>29</v>
      </c>
      <c r="E2735" t="s">
        <v>170</v>
      </c>
      <c r="F2735" t="s">
        <v>35</v>
      </c>
      <c r="G2735">
        <v>1</v>
      </c>
      <c r="H2735">
        <v>2021</v>
      </c>
      <c r="I2735" t="s">
        <v>42</v>
      </c>
      <c r="J2735" t="s">
        <v>123</v>
      </c>
      <c r="K2735" t="s">
        <v>124</v>
      </c>
      <c r="L2735" t="s">
        <v>21</v>
      </c>
      <c r="M2735">
        <v>25</v>
      </c>
      <c r="N2735">
        <v>625</v>
      </c>
      <c r="O2735">
        <v>156250</v>
      </c>
      <c r="P2735">
        <v>62500</v>
      </c>
      <c r="Q2735">
        <v>0.4</v>
      </c>
      <c r="R2735" t="s">
        <v>104</v>
      </c>
    </row>
    <row r="2736" spans="1:18" x14ac:dyDescent="0.25">
      <c r="A2736" t="s">
        <v>48</v>
      </c>
      <c r="B2736">
        <v>1197831</v>
      </c>
      <c r="C2736" s="1">
        <v>44248</v>
      </c>
      <c r="D2736" t="s">
        <v>29</v>
      </c>
      <c r="E2736" t="s">
        <v>170</v>
      </c>
      <c r="F2736" t="s">
        <v>35</v>
      </c>
      <c r="G2736">
        <v>1</v>
      </c>
      <c r="H2736">
        <v>2021</v>
      </c>
      <c r="I2736" t="s">
        <v>42</v>
      </c>
      <c r="J2736" t="s">
        <v>123</v>
      </c>
      <c r="K2736" t="s">
        <v>124</v>
      </c>
      <c r="L2736" t="s">
        <v>24</v>
      </c>
      <c r="M2736">
        <v>25</v>
      </c>
      <c r="N2736">
        <v>275</v>
      </c>
      <c r="O2736">
        <v>68750</v>
      </c>
      <c r="P2736">
        <v>24062.5</v>
      </c>
      <c r="Q2736">
        <v>0.35</v>
      </c>
      <c r="R2736" t="s">
        <v>104</v>
      </c>
    </row>
    <row r="2737" spans="1:18" x14ac:dyDescent="0.25">
      <c r="A2737" t="s">
        <v>48</v>
      </c>
      <c r="B2737">
        <v>1197831</v>
      </c>
      <c r="C2737" s="1">
        <v>44248</v>
      </c>
      <c r="D2737" t="s">
        <v>29</v>
      </c>
      <c r="E2737" t="s">
        <v>170</v>
      </c>
      <c r="F2737" t="s">
        <v>35</v>
      </c>
      <c r="G2737">
        <v>1</v>
      </c>
      <c r="H2737">
        <v>2021</v>
      </c>
      <c r="I2737" t="s">
        <v>42</v>
      </c>
      <c r="J2737" t="s">
        <v>123</v>
      </c>
      <c r="K2737" t="s">
        <v>124</v>
      </c>
      <c r="L2737" t="s">
        <v>26</v>
      </c>
      <c r="M2737">
        <v>15</v>
      </c>
      <c r="N2737">
        <v>325</v>
      </c>
      <c r="O2737">
        <v>48750</v>
      </c>
      <c r="P2737">
        <v>19500</v>
      </c>
      <c r="Q2737">
        <v>0.4</v>
      </c>
      <c r="R2737" t="s">
        <v>104</v>
      </c>
    </row>
    <row r="2738" spans="1:18" x14ac:dyDescent="0.25">
      <c r="A2738" t="s">
        <v>48</v>
      </c>
      <c r="B2738">
        <v>1197831</v>
      </c>
      <c r="C2738" s="1">
        <v>44248</v>
      </c>
      <c r="D2738" t="s">
        <v>29</v>
      </c>
      <c r="E2738" t="s">
        <v>170</v>
      </c>
      <c r="F2738" t="s">
        <v>35</v>
      </c>
      <c r="G2738">
        <v>1</v>
      </c>
      <c r="H2738">
        <v>2021</v>
      </c>
      <c r="I2738" t="s">
        <v>42</v>
      </c>
      <c r="J2738" t="s">
        <v>125</v>
      </c>
      <c r="K2738" t="s">
        <v>126</v>
      </c>
      <c r="L2738" t="s">
        <v>28</v>
      </c>
      <c r="M2738">
        <v>20</v>
      </c>
      <c r="N2738">
        <v>175</v>
      </c>
      <c r="O2738">
        <v>35000</v>
      </c>
      <c r="P2738">
        <v>14000</v>
      </c>
      <c r="Q2738">
        <v>0.4</v>
      </c>
      <c r="R2738" t="s">
        <v>104</v>
      </c>
    </row>
    <row r="2739" spans="1:18" x14ac:dyDescent="0.25">
      <c r="A2739" t="s">
        <v>48</v>
      </c>
      <c r="B2739">
        <v>1197831</v>
      </c>
      <c r="C2739" s="1">
        <v>44248</v>
      </c>
      <c r="D2739" t="s">
        <v>29</v>
      </c>
      <c r="E2739" t="s">
        <v>170</v>
      </c>
      <c r="F2739" t="s">
        <v>35</v>
      </c>
      <c r="G2739">
        <v>1</v>
      </c>
      <c r="H2739">
        <v>2021</v>
      </c>
      <c r="I2739" t="s">
        <v>42</v>
      </c>
      <c r="J2739" t="s">
        <v>125</v>
      </c>
      <c r="K2739" t="s">
        <v>126</v>
      </c>
      <c r="L2739" t="s">
        <v>30</v>
      </c>
      <c r="M2739">
        <v>35</v>
      </c>
      <c r="N2739">
        <v>250</v>
      </c>
      <c r="O2739">
        <v>87500</v>
      </c>
      <c r="P2739">
        <v>30625</v>
      </c>
      <c r="Q2739">
        <v>0.35</v>
      </c>
      <c r="R2739" t="s">
        <v>104</v>
      </c>
    </row>
    <row r="2740" spans="1:18" x14ac:dyDescent="0.25">
      <c r="A2740" t="s">
        <v>48</v>
      </c>
      <c r="B2740">
        <v>1197831</v>
      </c>
      <c r="C2740" s="1">
        <v>44248</v>
      </c>
      <c r="D2740" t="s">
        <v>29</v>
      </c>
      <c r="E2740" t="s">
        <v>170</v>
      </c>
      <c r="F2740" t="s">
        <v>35</v>
      </c>
      <c r="G2740">
        <v>1</v>
      </c>
      <c r="H2740">
        <v>2021</v>
      </c>
      <c r="I2740" t="s">
        <v>42</v>
      </c>
      <c r="J2740" t="s">
        <v>125</v>
      </c>
      <c r="K2740" t="s">
        <v>126</v>
      </c>
      <c r="L2740" t="s">
        <v>32</v>
      </c>
      <c r="M2740">
        <v>20</v>
      </c>
      <c r="N2740">
        <v>350</v>
      </c>
      <c r="O2740">
        <v>70000</v>
      </c>
      <c r="P2740">
        <v>28000</v>
      </c>
      <c r="Q2740">
        <v>0.4</v>
      </c>
      <c r="R2740" t="s">
        <v>104</v>
      </c>
    </row>
    <row r="2741" spans="1:18" x14ac:dyDescent="0.25">
      <c r="A2741" t="s">
        <v>48</v>
      </c>
      <c r="B2741">
        <v>1197831</v>
      </c>
      <c r="C2741" s="1">
        <v>44274</v>
      </c>
      <c r="D2741" t="s">
        <v>25</v>
      </c>
      <c r="E2741" t="s">
        <v>169</v>
      </c>
      <c r="F2741" t="s">
        <v>36</v>
      </c>
      <c r="G2741">
        <v>1</v>
      </c>
      <c r="H2741">
        <v>2021</v>
      </c>
      <c r="I2741" t="s">
        <v>42</v>
      </c>
      <c r="J2741" t="s">
        <v>125</v>
      </c>
      <c r="K2741" t="s">
        <v>126</v>
      </c>
      <c r="L2741" t="s">
        <v>21</v>
      </c>
      <c r="M2741">
        <v>20</v>
      </c>
      <c r="N2741">
        <v>570</v>
      </c>
      <c r="O2741">
        <v>114000</v>
      </c>
      <c r="P2741">
        <v>45600</v>
      </c>
      <c r="Q2741">
        <v>0.4</v>
      </c>
      <c r="R2741" t="s">
        <v>104</v>
      </c>
    </row>
    <row r="2742" spans="1:18" x14ac:dyDescent="0.25">
      <c r="A2742" t="s">
        <v>48</v>
      </c>
      <c r="B2742">
        <v>1197831</v>
      </c>
      <c r="C2742" s="1">
        <v>44274</v>
      </c>
      <c r="D2742" t="s">
        <v>25</v>
      </c>
      <c r="E2742" t="s">
        <v>169</v>
      </c>
      <c r="F2742" t="s">
        <v>36</v>
      </c>
      <c r="G2742">
        <v>1</v>
      </c>
      <c r="H2742">
        <v>2021</v>
      </c>
      <c r="I2742" t="s">
        <v>42</v>
      </c>
      <c r="J2742" t="s">
        <v>125</v>
      </c>
      <c r="K2742" t="s">
        <v>126</v>
      </c>
      <c r="L2742" t="s">
        <v>24</v>
      </c>
      <c r="M2742">
        <v>20</v>
      </c>
      <c r="N2742">
        <v>250</v>
      </c>
      <c r="O2742">
        <v>50000</v>
      </c>
      <c r="P2742">
        <v>17500</v>
      </c>
      <c r="Q2742">
        <v>0.35</v>
      </c>
      <c r="R2742" t="s">
        <v>104</v>
      </c>
    </row>
    <row r="2743" spans="1:18" x14ac:dyDescent="0.25">
      <c r="A2743" t="s">
        <v>48</v>
      </c>
      <c r="B2743">
        <v>1197831</v>
      </c>
      <c r="C2743" s="1">
        <v>44274</v>
      </c>
      <c r="D2743" t="s">
        <v>25</v>
      </c>
      <c r="E2743" t="s">
        <v>169</v>
      </c>
      <c r="F2743" t="s">
        <v>36</v>
      </c>
      <c r="G2743">
        <v>1</v>
      </c>
      <c r="H2743">
        <v>2021</v>
      </c>
      <c r="I2743" t="s">
        <v>42</v>
      </c>
      <c r="J2743" t="s">
        <v>125</v>
      </c>
      <c r="K2743" t="s">
        <v>126</v>
      </c>
      <c r="L2743" t="s">
        <v>26</v>
      </c>
      <c r="M2743">
        <v>10</v>
      </c>
      <c r="N2743">
        <v>275</v>
      </c>
      <c r="O2743">
        <v>27500</v>
      </c>
      <c r="P2743">
        <v>11000</v>
      </c>
      <c r="Q2743">
        <v>0.4</v>
      </c>
      <c r="R2743" t="s">
        <v>104</v>
      </c>
    </row>
    <row r="2744" spans="1:18" x14ac:dyDescent="0.25">
      <c r="A2744" t="s">
        <v>48</v>
      </c>
      <c r="B2744">
        <v>1197831</v>
      </c>
      <c r="C2744" s="1">
        <v>44274</v>
      </c>
      <c r="D2744" t="s">
        <v>25</v>
      </c>
      <c r="E2744" t="s">
        <v>169</v>
      </c>
      <c r="F2744" t="s">
        <v>36</v>
      </c>
      <c r="G2744">
        <v>1</v>
      </c>
      <c r="H2744">
        <v>2021</v>
      </c>
      <c r="I2744" t="s">
        <v>42</v>
      </c>
      <c r="J2744" t="s">
        <v>125</v>
      </c>
      <c r="K2744" t="s">
        <v>126</v>
      </c>
      <c r="L2744" t="s">
        <v>28</v>
      </c>
      <c r="M2744">
        <v>20</v>
      </c>
      <c r="N2744">
        <v>125</v>
      </c>
      <c r="O2744">
        <v>25000</v>
      </c>
      <c r="P2744">
        <v>10000</v>
      </c>
      <c r="Q2744">
        <v>0.4</v>
      </c>
      <c r="R2744" t="s">
        <v>104</v>
      </c>
    </row>
    <row r="2745" spans="1:18" x14ac:dyDescent="0.25">
      <c r="A2745" t="s">
        <v>48</v>
      </c>
      <c r="B2745">
        <v>1197831</v>
      </c>
      <c r="C2745" s="1">
        <v>44274</v>
      </c>
      <c r="D2745" t="s">
        <v>25</v>
      </c>
      <c r="E2745" t="s">
        <v>169</v>
      </c>
      <c r="F2745" t="s">
        <v>36</v>
      </c>
      <c r="G2745">
        <v>1</v>
      </c>
      <c r="H2745">
        <v>2021</v>
      </c>
      <c r="I2745" t="s">
        <v>42</v>
      </c>
      <c r="J2745" t="s">
        <v>125</v>
      </c>
      <c r="K2745" t="s">
        <v>126</v>
      </c>
      <c r="L2745" t="s">
        <v>30</v>
      </c>
      <c r="M2745">
        <v>35</v>
      </c>
      <c r="N2745">
        <v>175</v>
      </c>
      <c r="O2745">
        <v>61250</v>
      </c>
      <c r="P2745">
        <v>21437.5</v>
      </c>
      <c r="Q2745">
        <v>0.35</v>
      </c>
      <c r="R2745" t="s">
        <v>104</v>
      </c>
    </row>
    <row r="2746" spans="1:18" x14ac:dyDescent="0.25">
      <c r="A2746" t="s">
        <v>48</v>
      </c>
      <c r="B2746">
        <v>1197831</v>
      </c>
      <c r="C2746" s="1">
        <v>44274</v>
      </c>
      <c r="D2746" t="s">
        <v>25</v>
      </c>
      <c r="E2746" t="s">
        <v>169</v>
      </c>
      <c r="F2746" t="s">
        <v>36</v>
      </c>
      <c r="G2746">
        <v>1</v>
      </c>
      <c r="H2746">
        <v>2021</v>
      </c>
      <c r="I2746" t="s">
        <v>42</v>
      </c>
      <c r="J2746" t="s">
        <v>125</v>
      </c>
      <c r="K2746" t="s">
        <v>126</v>
      </c>
      <c r="L2746" t="s">
        <v>32</v>
      </c>
      <c r="M2746">
        <v>25</v>
      </c>
      <c r="N2746">
        <v>275</v>
      </c>
      <c r="O2746">
        <v>68750</v>
      </c>
      <c r="P2746">
        <v>27500</v>
      </c>
      <c r="Q2746">
        <v>0.4</v>
      </c>
      <c r="R2746" t="s">
        <v>104</v>
      </c>
    </row>
    <row r="2747" spans="1:18" x14ac:dyDescent="0.25">
      <c r="A2747" t="s">
        <v>48</v>
      </c>
      <c r="B2747">
        <v>1197831</v>
      </c>
      <c r="C2747" s="1">
        <v>44306</v>
      </c>
      <c r="D2747" t="s">
        <v>33</v>
      </c>
      <c r="E2747" t="s">
        <v>169</v>
      </c>
      <c r="F2747" t="s">
        <v>38</v>
      </c>
      <c r="G2747">
        <v>2</v>
      </c>
      <c r="H2747">
        <v>2021</v>
      </c>
      <c r="I2747" t="s">
        <v>42</v>
      </c>
      <c r="J2747" t="s">
        <v>125</v>
      </c>
      <c r="K2747" t="s">
        <v>126</v>
      </c>
      <c r="L2747" t="s">
        <v>21</v>
      </c>
      <c r="M2747">
        <v>25</v>
      </c>
      <c r="N2747">
        <v>525</v>
      </c>
      <c r="O2747">
        <v>131250</v>
      </c>
      <c r="P2747">
        <v>52500</v>
      </c>
      <c r="Q2747">
        <v>0.4</v>
      </c>
      <c r="R2747" t="s">
        <v>104</v>
      </c>
    </row>
    <row r="2748" spans="1:18" x14ac:dyDescent="0.25">
      <c r="A2748" t="s">
        <v>48</v>
      </c>
      <c r="B2748">
        <v>1197831</v>
      </c>
      <c r="C2748" s="1">
        <v>44306</v>
      </c>
      <c r="D2748" t="s">
        <v>33</v>
      </c>
      <c r="E2748" t="s">
        <v>169</v>
      </c>
      <c r="F2748" t="s">
        <v>38</v>
      </c>
      <c r="G2748">
        <v>2</v>
      </c>
      <c r="H2748">
        <v>2021</v>
      </c>
      <c r="I2748" t="s">
        <v>42</v>
      </c>
      <c r="J2748" t="s">
        <v>125</v>
      </c>
      <c r="K2748" t="s">
        <v>126</v>
      </c>
      <c r="L2748" t="s">
        <v>24</v>
      </c>
      <c r="M2748">
        <v>25</v>
      </c>
      <c r="N2748">
        <v>225</v>
      </c>
      <c r="O2748">
        <v>56250</v>
      </c>
      <c r="P2748">
        <v>19687.5</v>
      </c>
      <c r="Q2748">
        <v>0.35</v>
      </c>
      <c r="R2748" t="s">
        <v>104</v>
      </c>
    </row>
    <row r="2749" spans="1:18" x14ac:dyDescent="0.25">
      <c r="A2749" t="s">
        <v>48</v>
      </c>
      <c r="B2749">
        <v>1197831</v>
      </c>
      <c r="C2749" s="1">
        <v>44306</v>
      </c>
      <c r="D2749" t="s">
        <v>33</v>
      </c>
      <c r="E2749" t="s">
        <v>169</v>
      </c>
      <c r="F2749" t="s">
        <v>38</v>
      </c>
      <c r="G2749">
        <v>2</v>
      </c>
      <c r="H2749">
        <v>2021</v>
      </c>
      <c r="I2749" t="s">
        <v>42</v>
      </c>
      <c r="J2749" t="s">
        <v>125</v>
      </c>
      <c r="K2749" t="s">
        <v>126</v>
      </c>
      <c r="L2749" t="s">
        <v>26</v>
      </c>
      <c r="M2749">
        <v>15</v>
      </c>
      <c r="N2749">
        <v>225</v>
      </c>
      <c r="O2749">
        <v>33750</v>
      </c>
      <c r="P2749">
        <v>13500</v>
      </c>
      <c r="Q2749">
        <v>0.4</v>
      </c>
      <c r="R2749" t="s">
        <v>104</v>
      </c>
    </row>
    <row r="2750" spans="1:18" x14ac:dyDescent="0.25">
      <c r="A2750" t="s">
        <v>48</v>
      </c>
      <c r="B2750">
        <v>1197831</v>
      </c>
      <c r="C2750" s="1">
        <v>44306</v>
      </c>
      <c r="D2750" t="s">
        <v>33</v>
      </c>
      <c r="E2750" t="s">
        <v>169</v>
      </c>
      <c r="F2750" t="s">
        <v>38</v>
      </c>
      <c r="G2750">
        <v>2</v>
      </c>
      <c r="H2750">
        <v>2021</v>
      </c>
      <c r="I2750" t="s">
        <v>42</v>
      </c>
      <c r="J2750" t="s">
        <v>125</v>
      </c>
      <c r="K2750" t="s">
        <v>126</v>
      </c>
      <c r="L2750" t="s">
        <v>28</v>
      </c>
      <c r="M2750">
        <v>20</v>
      </c>
      <c r="N2750">
        <v>150</v>
      </c>
      <c r="O2750">
        <v>30000</v>
      </c>
      <c r="P2750">
        <v>12000</v>
      </c>
      <c r="Q2750">
        <v>0.4</v>
      </c>
      <c r="R2750" t="s">
        <v>104</v>
      </c>
    </row>
    <row r="2751" spans="1:18" x14ac:dyDescent="0.25">
      <c r="A2751" t="s">
        <v>48</v>
      </c>
      <c r="B2751">
        <v>1197831</v>
      </c>
      <c r="C2751" s="1">
        <v>44306</v>
      </c>
      <c r="D2751" t="s">
        <v>33</v>
      </c>
      <c r="E2751" t="s">
        <v>169</v>
      </c>
      <c r="F2751" t="s">
        <v>38</v>
      </c>
      <c r="G2751">
        <v>2</v>
      </c>
      <c r="H2751">
        <v>2021</v>
      </c>
      <c r="I2751" t="s">
        <v>42</v>
      </c>
      <c r="J2751" t="s">
        <v>125</v>
      </c>
      <c r="K2751" t="s">
        <v>126</v>
      </c>
      <c r="L2751" t="s">
        <v>30</v>
      </c>
      <c r="M2751">
        <v>40</v>
      </c>
      <c r="N2751">
        <v>175</v>
      </c>
      <c r="O2751">
        <v>70000</v>
      </c>
      <c r="P2751">
        <v>24500</v>
      </c>
      <c r="Q2751">
        <v>0.35</v>
      </c>
      <c r="R2751" t="s">
        <v>104</v>
      </c>
    </row>
    <row r="2752" spans="1:18" x14ac:dyDescent="0.25">
      <c r="A2752" t="s">
        <v>48</v>
      </c>
      <c r="B2752">
        <v>1197831</v>
      </c>
      <c r="C2752" s="1">
        <v>44306</v>
      </c>
      <c r="D2752" t="s">
        <v>33</v>
      </c>
      <c r="E2752" t="s">
        <v>169</v>
      </c>
      <c r="F2752" t="s">
        <v>38</v>
      </c>
      <c r="G2752">
        <v>2</v>
      </c>
      <c r="H2752">
        <v>2021</v>
      </c>
      <c r="I2752" t="s">
        <v>42</v>
      </c>
      <c r="J2752" t="s">
        <v>125</v>
      </c>
      <c r="K2752" t="s">
        <v>126</v>
      </c>
      <c r="L2752" t="s">
        <v>32</v>
      </c>
      <c r="M2752">
        <v>30</v>
      </c>
      <c r="N2752">
        <v>325</v>
      </c>
      <c r="O2752">
        <v>97500</v>
      </c>
      <c r="P2752">
        <v>39000</v>
      </c>
      <c r="Q2752">
        <v>0.4</v>
      </c>
      <c r="R2752" t="s">
        <v>104</v>
      </c>
    </row>
    <row r="2753" spans="1:18" x14ac:dyDescent="0.25">
      <c r="A2753" t="s">
        <v>48</v>
      </c>
      <c r="B2753">
        <v>1197831</v>
      </c>
      <c r="C2753" s="1">
        <v>44335</v>
      </c>
      <c r="D2753" t="s">
        <v>17</v>
      </c>
      <c r="E2753" t="s">
        <v>169</v>
      </c>
      <c r="F2753" t="s">
        <v>39</v>
      </c>
      <c r="G2753">
        <v>2</v>
      </c>
      <c r="H2753">
        <v>2021</v>
      </c>
      <c r="I2753" t="s">
        <v>42</v>
      </c>
      <c r="J2753" t="s">
        <v>125</v>
      </c>
      <c r="K2753" t="s">
        <v>126</v>
      </c>
      <c r="L2753" t="s">
        <v>21</v>
      </c>
      <c r="M2753">
        <v>40</v>
      </c>
      <c r="N2753">
        <v>595</v>
      </c>
      <c r="O2753">
        <v>238000</v>
      </c>
      <c r="P2753">
        <v>95200</v>
      </c>
      <c r="Q2753">
        <v>0.4</v>
      </c>
      <c r="R2753" t="s">
        <v>104</v>
      </c>
    </row>
    <row r="2754" spans="1:18" x14ac:dyDescent="0.25">
      <c r="A2754" t="s">
        <v>48</v>
      </c>
      <c r="B2754">
        <v>1197831</v>
      </c>
      <c r="C2754" s="1">
        <v>44335</v>
      </c>
      <c r="D2754" t="s">
        <v>17</v>
      </c>
      <c r="E2754" t="s">
        <v>169</v>
      </c>
      <c r="F2754" t="s">
        <v>39</v>
      </c>
      <c r="G2754">
        <v>2</v>
      </c>
      <c r="H2754">
        <v>2021</v>
      </c>
      <c r="I2754" t="s">
        <v>42</v>
      </c>
      <c r="J2754" t="s">
        <v>125</v>
      </c>
      <c r="K2754" t="s">
        <v>126</v>
      </c>
      <c r="L2754" t="s">
        <v>24</v>
      </c>
      <c r="M2754">
        <v>40</v>
      </c>
      <c r="N2754">
        <v>300</v>
      </c>
      <c r="O2754">
        <v>120000</v>
      </c>
      <c r="P2754">
        <v>42000</v>
      </c>
      <c r="Q2754">
        <v>0.35</v>
      </c>
      <c r="R2754" t="s">
        <v>104</v>
      </c>
    </row>
    <row r="2755" spans="1:18" x14ac:dyDescent="0.25">
      <c r="A2755" t="s">
        <v>48</v>
      </c>
      <c r="B2755">
        <v>1197831</v>
      </c>
      <c r="C2755" s="1">
        <v>44335</v>
      </c>
      <c r="D2755" t="s">
        <v>17</v>
      </c>
      <c r="E2755" t="s">
        <v>169</v>
      </c>
      <c r="F2755" t="s">
        <v>39</v>
      </c>
      <c r="G2755">
        <v>2</v>
      </c>
      <c r="H2755">
        <v>2021</v>
      </c>
      <c r="I2755" t="s">
        <v>42</v>
      </c>
      <c r="J2755" t="s">
        <v>125</v>
      </c>
      <c r="K2755" t="s">
        <v>126</v>
      </c>
      <c r="L2755" t="s">
        <v>26</v>
      </c>
      <c r="M2755">
        <v>35</v>
      </c>
      <c r="N2755">
        <v>275</v>
      </c>
      <c r="O2755">
        <v>96250</v>
      </c>
      <c r="P2755">
        <v>38500</v>
      </c>
      <c r="Q2755">
        <v>0.4</v>
      </c>
      <c r="R2755" t="s">
        <v>104</v>
      </c>
    </row>
    <row r="2756" spans="1:18" x14ac:dyDescent="0.25">
      <c r="A2756" t="s">
        <v>48</v>
      </c>
      <c r="B2756">
        <v>1197831</v>
      </c>
      <c r="C2756" s="1">
        <v>44335</v>
      </c>
      <c r="D2756" t="s">
        <v>17</v>
      </c>
      <c r="E2756" t="s">
        <v>169</v>
      </c>
      <c r="F2756" t="s">
        <v>39</v>
      </c>
      <c r="G2756">
        <v>2</v>
      </c>
      <c r="H2756">
        <v>2021</v>
      </c>
      <c r="I2756" t="s">
        <v>42</v>
      </c>
      <c r="J2756" t="s">
        <v>125</v>
      </c>
      <c r="K2756" t="s">
        <v>126</v>
      </c>
      <c r="L2756" t="s">
        <v>28</v>
      </c>
      <c r="M2756">
        <v>35</v>
      </c>
      <c r="N2756">
        <v>225</v>
      </c>
      <c r="O2756">
        <v>78750</v>
      </c>
      <c r="P2756">
        <v>31500</v>
      </c>
      <c r="Q2756">
        <v>0.4</v>
      </c>
      <c r="R2756" t="s">
        <v>104</v>
      </c>
    </row>
    <row r="2757" spans="1:18" x14ac:dyDescent="0.25">
      <c r="A2757" t="s">
        <v>48</v>
      </c>
      <c r="B2757">
        <v>1197831</v>
      </c>
      <c r="C2757" s="1">
        <v>44335</v>
      </c>
      <c r="D2757" t="s">
        <v>17</v>
      </c>
      <c r="E2757" t="s">
        <v>169</v>
      </c>
      <c r="F2757" t="s">
        <v>39</v>
      </c>
      <c r="G2757">
        <v>2</v>
      </c>
      <c r="H2757">
        <v>2021</v>
      </c>
      <c r="I2757" t="s">
        <v>42</v>
      </c>
      <c r="J2757" t="s">
        <v>125</v>
      </c>
      <c r="K2757" t="s">
        <v>126</v>
      </c>
      <c r="L2757" t="s">
        <v>30</v>
      </c>
      <c r="M2757">
        <v>45</v>
      </c>
      <c r="N2757">
        <v>250</v>
      </c>
      <c r="O2757">
        <v>112500</v>
      </c>
      <c r="P2757">
        <v>39375</v>
      </c>
      <c r="Q2757">
        <v>0.35</v>
      </c>
      <c r="R2757" t="s">
        <v>104</v>
      </c>
    </row>
    <row r="2758" spans="1:18" x14ac:dyDescent="0.25">
      <c r="A2758" t="s">
        <v>48</v>
      </c>
      <c r="B2758">
        <v>1197831</v>
      </c>
      <c r="C2758" s="1">
        <v>44335</v>
      </c>
      <c r="D2758" t="s">
        <v>17</v>
      </c>
      <c r="E2758" t="s">
        <v>169</v>
      </c>
      <c r="F2758" t="s">
        <v>39</v>
      </c>
      <c r="G2758">
        <v>2</v>
      </c>
      <c r="H2758">
        <v>2021</v>
      </c>
      <c r="I2758" t="s">
        <v>42</v>
      </c>
      <c r="J2758" t="s">
        <v>125</v>
      </c>
      <c r="K2758" t="s">
        <v>126</v>
      </c>
      <c r="L2758" t="s">
        <v>32</v>
      </c>
      <c r="M2758">
        <v>45</v>
      </c>
      <c r="N2758">
        <v>350</v>
      </c>
      <c r="O2758">
        <v>157500</v>
      </c>
      <c r="P2758">
        <v>63000</v>
      </c>
      <c r="Q2758">
        <v>0.4</v>
      </c>
      <c r="R2758" t="s">
        <v>104</v>
      </c>
    </row>
    <row r="2759" spans="1:18" x14ac:dyDescent="0.25">
      <c r="A2759" t="s">
        <v>48</v>
      </c>
      <c r="B2759">
        <v>1197831</v>
      </c>
      <c r="C2759" s="1">
        <v>44368</v>
      </c>
      <c r="D2759" t="s">
        <v>31</v>
      </c>
      <c r="E2759" t="s">
        <v>169</v>
      </c>
      <c r="F2759" t="s">
        <v>56</v>
      </c>
      <c r="G2759">
        <v>2</v>
      </c>
      <c r="H2759">
        <v>2021</v>
      </c>
      <c r="I2759" t="s">
        <v>42</v>
      </c>
      <c r="J2759" t="s">
        <v>125</v>
      </c>
      <c r="K2759" t="s">
        <v>126</v>
      </c>
      <c r="L2759" t="s">
        <v>21</v>
      </c>
      <c r="M2759">
        <v>40</v>
      </c>
      <c r="N2759">
        <v>600</v>
      </c>
      <c r="O2759">
        <v>240000</v>
      </c>
      <c r="P2759">
        <v>96000</v>
      </c>
      <c r="Q2759">
        <v>0.4</v>
      </c>
      <c r="R2759" t="s">
        <v>104</v>
      </c>
    </row>
    <row r="2760" spans="1:18" x14ac:dyDescent="0.25">
      <c r="A2760" t="s">
        <v>48</v>
      </c>
      <c r="B2760">
        <v>1197831</v>
      </c>
      <c r="C2760" s="1">
        <v>44368</v>
      </c>
      <c r="D2760" t="s">
        <v>31</v>
      </c>
      <c r="E2760" t="s">
        <v>169</v>
      </c>
      <c r="F2760" t="s">
        <v>56</v>
      </c>
      <c r="G2760">
        <v>2</v>
      </c>
      <c r="H2760">
        <v>2021</v>
      </c>
      <c r="I2760" t="s">
        <v>42</v>
      </c>
      <c r="J2760" t="s">
        <v>125</v>
      </c>
      <c r="K2760" t="s">
        <v>126</v>
      </c>
      <c r="L2760" t="s">
        <v>24</v>
      </c>
      <c r="M2760">
        <v>35</v>
      </c>
      <c r="N2760">
        <v>350</v>
      </c>
      <c r="O2760">
        <v>122500</v>
      </c>
      <c r="P2760">
        <v>42875</v>
      </c>
      <c r="Q2760">
        <v>0.35</v>
      </c>
      <c r="R2760" t="s">
        <v>104</v>
      </c>
    </row>
    <row r="2761" spans="1:18" x14ac:dyDescent="0.25">
      <c r="A2761" t="s">
        <v>48</v>
      </c>
      <c r="B2761">
        <v>1197831</v>
      </c>
      <c r="C2761" s="1">
        <v>44368</v>
      </c>
      <c r="D2761" t="s">
        <v>31</v>
      </c>
      <c r="E2761" t="s">
        <v>169</v>
      </c>
      <c r="F2761" t="s">
        <v>56</v>
      </c>
      <c r="G2761">
        <v>2</v>
      </c>
      <c r="H2761">
        <v>2021</v>
      </c>
      <c r="I2761" t="s">
        <v>42</v>
      </c>
      <c r="J2761" t="s">
        <v>125</v>
      </c>
      <c r="K2761" t="s">
        <v>126</v>
      </c>
      <c r="L2761" t="s">
        <v>26</v>
      </c>
      <c r="M2761">
        <v>40</v>
      </c>
      <c r="N2761">
        <v>325</v>
      </c>
      <c r="O2761">
        <v>130000</v>
      </c>
      <c r="P2761">
        <v>52000</v>
      </c>
      <c r="Q2761">
        <v>0.4</v>
      </c>
      <c r="R2761" t="s">
        <v>104</v>
      </c>
    </row>
    <row r="2762" spans="1:18" x14ac:dyDescent="0.25">
      <c r="A2762" t="s">
        <v>48</v>
      </c>
      <c r="B2762">
        <v>1197831</v>
      </c>
      <c r="C2762" s="1">
        <v>44368</v>
      </c>
      <c r="D2762" t="s">
        <v>31</v>
      </c>
      <c r="E2762" t="s">
        <v>169</v>
      </c>
      <c r="F2762" t="s">
        <v>56</v>
      </c>
      <c r="G2762">
        <v>2</v>
      </c>
      <c r="H2762">
        <v>2021</v>
      </c>
      <c r="I2762" t="s">
        <v>42</v>
      </c>
      <c r="J2762" t="s">
        <v>125</v>
      </c>
      <c r="K2762" t="s">
        <v>126</v>
      </c>
      <c r="L2762" t="s">
        <v>28</v>
      </c>
      <c r="M2762">
        <v>40</v>
      </c>
      <c r="N2762">
        <v>300</v>
      </c>
      <c r="O2762">
        <v>120000</v>
      </c>
      <c r="P2762">
        <v>48000</v>
      </c>
      <c r="Q2762">
        <v>0.4</v>
      </c>
      <c r="R2762" t="s">
        <v>104</v>
      </c>
    </row>
    <row r="2763" spans="1:18" x14ac:dyDescent="0.25">
      <c r="A2763" t="s">
        <v>48</v>
      </c>
      <c r="B2763">
        <v>1197831</v>
      </c>
      <c r="C2763" s="1">
        <v>44368</v>
      </c>
      <c r="D2763" t="s">
        <v>31</v>
      </c>
      <c r="E2763" t="s">
        <v>169</v>
      </c>
      <c r="F2763" t="s">
        <v>56</v>
      </c>
      <c r="G2763">
        <v>2</v>
      </c>
      <c r="H2763">
        <v>2021</v>
      </c>
      <c r="I2763" t="s">
        <v>42</v>
      </c>
      <c r="J2763" t="s">
        <v>125</v>
      </c>
      <c r="K2763" t="s">
        <v>126</v>
      </c>
      <c r="L2763" t="s">
        <v>30</v>
      </c>
      <c r="M2763">
        <v>55</v>
      </c>
      <c r="N2763">
        <v>300</v>
      </c>
      <c r="O2763">
        <v>165000</v>
      </c>
      <c r="P2763">
        <v>57750</v>
      </c>
      <c r="Q2763">
        <v>0.35</v>
      </c>
      <c r="R2763" t="s">
        <v>104</v>
      </c>
    </row>
    <row r="2764" spans="1:18" x14ac:dyDescent="0.25">
      <c r="A2764" t="s">
        <v>48</v>
      </c>
      <c r="B2764">
        <v>1197831</v>
      </c>
      <c r="C2764" s="1">
        <v>44368</v>
      </c>
      <c r="D2764" t="s">
        <v>31</v>
      </c>
      <c r="E2764" t="s">
        <v>169</v>
      </c>
      <c r="F2764" t="s">
        <v>56</v>
      </c>
      <c r="G2764">
        <v>2</v>
      </c>
      <c r="H2764">
        <v>2021</v>
      </c>
      <c r="I2764" t="s">
        <v>42</v>
      </c>
      <c r="J2764" t="s">
        <v>125</v>
      </c>
      <c r="K2764" t="s">
        <v>126</v>
      </c>
      <c r="L2764" t="s">
        <v>32</v>
      </c>
      <c r="M2764">
        <v>60</v>
      </c>
      <c r="N2764">
        <v>475</v>
      </c>
      <c r="O2764">
        <v>285000</v>
      </c>
      <c r="P2764">
        <v>114000</v>
      </c>
      <c r="Q2764">
        <v>0.4</v>
      </c>
      <c r="R2764" t="s">
        <v>104</v>
      </c>
    </row>
    <row r="2765" spans="1:18" x14ac:dyDescent="0.25">
      <c r="A2765" t="s">
        <v>48</v>
      </c>
      <c r="B2765">
        <v>1197831</v>
      </c>
      <c r="C2765" s="1">
        <v>44396</v>
      </c>
      <c r="D2765" t="s">
        <v>31</v>
      </c>
      <c r="E2765" t="s">
        <v>169</v>
      </c>
      <c r="F2765" t="s">
        <v>40</v>
      </c>
      <c r="G2765">
        <v>3</v>
      </c>
      <c r="H2765">
        <v>2021</v>
      </c>
      <c r="I2765" t="s">
        <v>42</v>
      </c>
      <c r="J2765" t="s">
        <v>125</v>
      </c>
      <c r="K2765" t="s">
        <v>126</v>
      </c>
      <c r="L2765" t="s">
        <v>21</v>
      </c>
      <c r="M2765">
        <v>55</v>
      </c>
      <c r="N2765">
        <v>700</v>
      </c>
      <c r="O2765">
        <v>385000</v>
      </c>
      <c r="P2765">
        <v>154000</v>
      </c>
      <c r="Q2765">
        <v>0.4</v>
      </c>
      <c r="R2765" t="s">
        <v>104</v>
      </c>
    </row>
    <row r="2766" spans="1:18" x14ac:dyDescent="0.25">
      <c r="A2766" t="s">
        <v>48</v>
      </c>
      <c r="B2766">
        <v>1197831</v>
      </c>
      <c r="C2766" s="1">
        <v>44396</v>
      </c>
      <c r="D2766" t="s">
        <v>31</v>
      </c>
      <c r="E2766" t="s">
        <v>169</v>
      </c>
      <c r="F2766" t="s">
        <v>40</v>
      </c>
      <c r="G2766">
        <v>3</v>
      </c>
      <c r="H2766">
        <v>2021</v>
      </c>
      <c r="I2766" t="s">
        <v>42</v>
      </c>
      <c r="J2766" t="s">
        <v>125</v>
      </c>
      <c r="K2766" t="s">
        <v>126</v>
      </c>
      <c r="L2766" t="s">
        <v>24</v>
      </c>
      <c r="M2766">
        <v>50</v>
      </c>
      <c r="N2766">
        <v>450</v>
      </c>
      <c r="O2766">
        <v>225000</v>
      </c>
      <c r="P2766">
        <v>78750</v>
      </c>
      <c r="Q2766">
        <v>0.35</v>
      </c>
      <c r="R2766" t="s">
        <v>104</v>
      </c>
    </row>
    <row r="2767" spans="1:18" x14ac:dyDescent="0.25">
      <c r="A2767" t="s">
        <v>48</v>
      </c>
      <c r="B2767">
        <v>1197831</v>
      </c>
      <c r="C2767" s="1">
        <v>44396</v>
      </c>
      <c r="D2767" t="s">
        <v>31</v>
      </c>
      <c r="E2767" t="s">
        <v>169</v>
      </c>
      <c r="F2767" t="s">
        <v>40</v>
      </c>
      <c r="G2767">
        <v>3</v>
      </c>
      <c r="H2767">
        <v>2021</v>
      </c>
      <c r="I2767" t="s">
        <v>42</v>
      </c>
      <c r="J2767" t="s">
        <v>125</v>
      </c>
      <c r="K2767" t="s">
        <v>126</v>
      </c>
      <c r="L2767" t="s">
        <v>26</v>
      </c>
      <c r="M2767">
        <v>45</v>
      </c>
      <c r="N2767">
        <v>375</v>
      </c>
      <c r="O2767">
        <v>168750</v>
      </c>
      <c r="P2767">
        <v>67500</v>
      </c>
      <c r="Q2767">
        <v>0.4</v>
      </c>
      <c r="R2767" t="s">
        <v>104</v>
      </c>
    </row>
    <row r="2768" spans="1:18" x14ac:dyDescent="0.25">
      <c r="A2768" t="s">
        <v>48</v>
      </c>
      <c r="B2768">
        <v>1197831</v>
      </c>
      <c r="C2768" s="1">
        <v>44396</v>
      </c>
      <c r="D2768" t="s">
        <v>31</v>
      </c>
      <c r="E2768" t="s">
        <v>169</v>
      </c>
      <c r="F2768" t="s">
        <v>40</v>
      </c>
      <c r="G2768">
        <v>3</v>
      </c>
      <c r="H2768">
        <v>2021</v>
      </c>
      <c r="I2768" t="s">
        <v>42</v>
      </c>
      <c r="J2768" t="s">
        <v>125</v>
      </c>
      <c r="K2768" t="s">
        <v>126</v>
      </c>
      <c r="L2768" t="s">
        <v>28</v>
      </c>
      <c r="M2768">
        <v>45</v>
      </c>
      <c r="N2768">
        <v>325</v>
      </c>
      <c r="O2768">
        <v>146250</v>
      </c>
      <c r="P2768">
        <v>58500</v>
      </c>
      <c r="Q2768">
        <v>0.4</v>
      </c>
      <c r="R2768" t="s">
        <v>104</v>
      </c>
    </row>
    <row r="2769" spans="1:18" x14ac:dyDescent="0.25">
      <c r="A2769" t="s">
        <v>48</v>
      </c>
      <c r="B2769">
        <v>1197831</v>
      </c>
      <c r="C2769" s="1">
        <v>44396</v>
      </c>
      <c r="D2769" t="s">
        <v>31</v>
      </c>
      <c r="E2769" t="s">
        <v>169</v>
      </c>
      <c r="F2769" t="s">
        <v>40</v>
      </c>
      <c r="G2769">
        <v>3</v>
      </c>
      <c r="H2769">
        <v>2021</v>
      </c>
      <c r="I2769" t="s">
        <v>42</v>
      </c>
      <c r="J2769" t="s">
        <v>125</v>
      </c>
      <c r="K2769" t="s">
        <v>126</v>
      </c>
      <c r="L2769" t="s">
        <v>30</v>
      </c>
      <c r="M2769">
        <v>60</v>
      </c>
      <c r="N2769">
        <v>350</v>
      </c>
      <c r="O2769">
        <v>210000</v>
      </c>
      <c r="P2769">
        <v>73500</v>
      </c>
      <c r="Q2769">
        <v>0.35</v>
      </c>
      <c r="R2769" t="s">
        <v>104</v>
      </c>
    </row>
    <row r="2770" spans="1:18" x14ac:dyDescent="0.25">
      <c r="A2770" t="s">
        <v>48</v>
      </c>
      <c r="B2770">
        <v>1197831</v>
      </c>
      <c r="C2770" s="1">
        <v>44396</v>
      </c>
      <c r="D2770" t="s">
        <v>31</v>
      </c>
      <c r="E2770" t="s">
        <v>169</v>
      </c>
      <c r="F2770" t="s">
        <v>40</v>
      </c>
      <c r="G2770">
        <v>3</v>
      </c>
      <c r="H2770">
        <v>2021</v>
      </c>
      <c r="I2770" t="s">
        <v>42</v>
      </c>
      <c r="J2770" t="s">
        <v>125</v>
      </c>
      <c r="K2770" t="s">
        <v>126</v>
      </c>
      <c r="L2770" t="s">
        <v>32</v>
      </c>
      <c r="M2770">
        <v>65</v>
      </c>
      <c r="N2770">
        <v>525</v>
      </c>
      <c r="O2770">
        <v>341250</v>
      </c>
      <c r="P2770">
        <v>136500</v>
      </c>
      <c r="Q2770">
        <v>0.4</v>
      </c>
      <c r="R2770" t="s">
        <v>104</v>
      </c>
    </row>
    <row r="2771" spans="1:18" x14ac:dyDescent="0.25">
      <c r="A2771" t="s">
        <v>48</v>
      </c>
      <c r="B2771">
        <v>1197831</v>
      </c>
      <c r="C2771" s="1">
        <v>44428</v>
      </c>
      <c r="D2771" t="s">
        <v>25</v>
      </c>
      <c r="E2771" t="s">
        <v>169</v>
      </c>
      <c r="F2771" t="s">
        <v>45</v>
      </c>
      <c r="G2771">
        <v>3</v>
      </c>
      <c r="H2771">
        <v>2021</v>
      </c>
      <c r="I2771" t="s">
        <v>42</v>
      </c>
      <c r="J2771" t="s">
        <v>125</v>
      </c>
      <c r="K2771" t="s">
        <v>126</v>
      </c>
      <c r="L2771" t="s">
        <v>21</v>
      </c>
      <c r="M2771">
        <v>60</v>
      </c>
      <c r="N2771">
        <v>675</v>
      </c>
      <c r="O2771">
        <v>405000</v>
      </c>
      <c r="P2771">
        <v>162000</v>
      </c>
      <c r="Q2771">
        <v>0.4</v>
      </c>
      <c r="R2771" t="s">
        <v>104</v>
      </c>
    </row>
    <row r="2772" spans="1:18" x14ac:dyDescent="0.25">
      <c r="A2772" t="s">
        <v>48</v>
      </c>
      <c r="B2772">
        <v>1197831</v>
      </c>
      <c r="C2772" s="1">
        <v>44428</v>
      </c>
      <c r="D2772" t="s">
        <v>25</v>
      </c>
      <c r="E2772" t="s">
        <v>169</v>
      </c>
      <c r="F2772" t="s">
        <v>45</v>
      </c>
      <c r="G2772">
        <v>3</v>
      </c>
      <c r="H2772">
        <v>2021</v>
      </c>
      <c r="I2772" t="s">
        <v>42</v>
      </c>
      <c r="J2772" t="s">
        <v>125</v>
      </c>
      <c r="K2772" t="s">
        <v>126</v>
      </c>
      <c r="L2772" t="s">
        <v>24</v>
      </c>
      <c r="M2772">
        <v>55</v>
      </c>
      <c r="N2772">
        <v>450</v>
      </c>
      <c r="O2772">
        <v>247500</v>
      </c>
      <c r="P2772">
        <v>86625</v>
      </c>
      <c r="Q2772">
        <v>0.35</v>
      </c>
      <c r="R2772" t="s">
        <v>104</v>
      </c>
    </row>
    <row r="2773" spans="1:18" x14ac:dyDescent="0.25">
      <c r="A2773" t="s">
        <v>48</v>
      </c>
      <c r="B2773">
        <v>1197831</v>
      </c>
      <c r="C2773" s="1">
        <v>44428</v>
      </c>
      <c r="D2773" t="s">
        <v>25</v>
      </c>
      <c r="E2773" t="s">
        <v>169</v>
      </c>
      <c r="F2773" t="s">
        <v>45</v>
      </c>
      <c r="G2773">
        <v>3</v>
      </c>
      <c r="H2773">
        <v>2021</v>
      </c>
      <c r="I2773" t="s">
        <v>42</v>
      </c>
      <c r="J2773" t="s">
        <v>125</v>
      </c>
      <c r="K2773" t="s">
        <v>126</v>
      </c>
      <c r="L2773" t="s">
        <v>26</v>
      </c>
      <c r="M2773">
        <v>50</v>
      </c>
      <c r="N2773">
        <v>375</v>
      </c>
      <c r="O2773">
        <v>187500</v>
      </c>
      <c r="P2773">
        <v>75000</v>
      </c>
      <c r="Q2773">
        <v>0.4</v>
      </c>
      <c r="R2773" t="s">
        <v>104</v>
      </c>
    </row>
    <row r="2774" spans="1:18" x14ac:dyDescent="0.25">
      <c r="A2774" t="s">
        <v>48</v>
      </c>
      <c r="B2774">
        <v>1197831</v>
      </c>
      <c r="C2774" s="1">
        <v>44428</v>
      </c>
      <c r="D2774" t="s">
        <v>25</v>
      </c>
      <c r="E2774" t="s">
        <v>169</v>
      </c>
      <c r="F2774" t="s">
        <v>45</v>
      </c>
      <c r="G2774">
        <v>3</v>
      </c>
      <c r="H2774">
        <v>2021</v>
      </c>
      <c r="I2774" t="s">
        <v>42</v>
      </c>
      <c r="J2774" t="s">
        <v>125</v>
      </c>
      <c r="K2774" t="s">
        <v>126</v>
      </c>
      <c r="L2774" t="s">
        <v>28</v>
      </c>
      <c r="M2774">
        <v>40</v>
      </c>
      <c r="N2774">
        <v>325</v>
      </c>
      <c r="O2774">
        <v>130000</v>
      </c>
      <c r="P2774">
        <v>52000</v>
      </c>
      <c r="Q2774">
        <v>0.4</v>
      </c>
      <c r="R2774" t="s">
        <v>104</v>
      </c>
    </row>
    <row r="2775" spans="1:18" x14ac:dyDescent="0.25">
      <c r="A2775" t="s">
        <v>48</v>
      </c>
      <c r="B2775">
        <v>1197831</v>
      </c>
      <c r="C2775" s="1">
        <v>44428</v>
      </c>
      <c r="D2775" t="s">
        <v>25</v>
      </c>
      <c r="E2775" t="s">
        <v>169</v>
      </c>
      <c r="F2775" t="s">
        <v>45</v>
      </c>
      <c r="G2775">
        <v>3</v>
      </c>
      <c r="H2775">
        <v>2021</v>
      </c>
      <c r="I2775" t="s">
        <v>42</v>
      </c>
      <c r="J2775" t="s">
        <v>125</v>
      </c>
      <c r="K2775" t="s">
        <v>126</v>
      </c>
      <c r="L2775" t="s">
        <v>30</v>
      </c>
      <c r="M2775">
        <v>50</v>
      </c>
      <c r="N2775">
        <v>300</v>
      </c>
      <c r="O2775">
        <v>150000</v>
      </c>
      <c r="P2775">
        <v>52500</v>
      </c>
      <c r="Q2775">
        <v>0.35</v>
      </c>
      <c r="R2775" t="s">
        <v>104</v>
      </c>
    </row>
    <row r="2776" spans="1:18" x14ac:dyDescent="0.25">
      <c r="A2776" t="s">
        <v>48</v>
      </c>
      <c r="B2776">
        <v>1197831</v>
      </c>
      <c r="C2776" s="1">
        <v>44428</v>
      </c>
      <c r="D2776" t="s">
        <v>25</v>
      </c>
      <c r="E2776" t="s">
        <v>169</v>
      </c>
      <c r="F2776" t="s">
        <v>45</v>
      </c>
      <c r="G2776">
        <v>3</v>
      </c>
      <c r="H2776">
        <v>2021</v>
      </c>
      <c r="I2776" t="s">
        <v>42</v>
      </c>
      <c r="J2776" t="s">
        <v>125</v>
      </c>
      <c r="K2776" t="s">
        <v>126</v>
      </c>
      <c r="L2776" t="s">
        <v>32</v>
      </c>
      <c r="M2776">
        <v>55</v>
      </c>
      <c r="N2776">
        <v>475</v>
      </c>
      <c r="O2776">
        <v>261250</v>
      </c>
      <c r="P2776">
        <v>104500</v>
      </c>
      <c r="Q2776">
        <v>0.4</v>
      </c>
      <c r="R2776" t="s">
        <v>104</v>
      </c>
    </row>
    <row r="2777" spans="1:18" x14ac:dyDescent="0.25">
      <c r="A2777" t="s">
        <v>48</v>
      </c>
      <c r="B2777">
        <v>1197831</v>
      </c>
      <c r="C2777" s="1">
        <v>44458</v>
      </c>
      <c r="D2777" t="s">
        <v>29</v>
      </c>
      <c r="E2777" t="s">
        <v>170</v>
      </c>
      <c r="F2777" t="s">
        <v>46</v>
      </c>
      <c r="G2777">
        <v>3</v>
      </c>
      <c r="H2777">
        <v>2021</v>
      </c>
      <c r="I2777" t="s">
        <v>42</v>
      </c>
      <c r="J2777" t="s">
        <v>125</v>
      </c>
      <c r="K2777" t="s">
        <v>126</v>
      </c>
      <c r="L2777" t="s">
        <v>21</v>
      </c>
      <c r="M2777">
        <v>50</v>
      </c>
      <c r="N2777">
        <v>575</v>
      </c>
      <c r="O2777">
        <v>287500</v>
      </c>
      <c r="P2777">
        <v>115000</v>
      </c>
      <c r="Q2777">
        <v>0.4</v>
      </c>
      <c r="R2777" t="s">
        <v>104</v>
      </c>
    </row>
    <row r="2778" spans="1:18" x14ac:dyDescent="0.25">
      <c r="A2778" t="s">
        <v>48</v>
      </c>
      <c r="B2778">
        <v>1197831</v>
      </c>
      <c r="C2778" s="1">
        <v>44458</v>
      </c>
      <c r="D2778" t="s">
        <v>29</v>
      </c>
      <c r="E2778" t="s">
        <v>170</v>
      </c>
      <c r="F2778" t="s">
        <v>46</v>
      </c>
      <c r="G2778">
        <v>3</v>
      </c>
      <c r="H2778">
        <v>2021</v>
      </c>
      <c r="I2778" t="s">
        <v>42</v>
      </c>
      <c r="J2778" t="s">
        <v>125</v>
      </c>
      <c r="K2778" t="s">
        <v>126</v>
      </c>
      <c r="L2778" t="s">
        <v>24</v>
      </c>
      <c r="M2778">
        <v>40</v>
      </c>
      <c r="N2778">
        <v>375</v>
      </c>
      <c r="O2778">
        <v>150000</v>
      </c>
      <c r="P2778">
        <v>52500</v>
      </c>
      <c r="Q2778">
        <v>0.35</v>
      </c>
      <c r="R2778" t="s">
        <v>104</v>
      </c>
    </row>
    <row r="2779" spans="1:18" x14ac:dyDescent="0.25">
      <c r="A2779" t="s">
        <v>48</v>
      </c>
      <c r="B2779">
        <v>1197831</v>
      </c>
      <c r="C2779" s="1">
        <v>44458</v>
      </c>
      <c r="D2779" t="s">
        <v>29</v>
      </c>
      <c r="E2779" t="s">
        <v>170</v>
      </c>
      <c r="F2779" t="s">
        <v>46</v>
      </c>
      <c r="G2779">
        <v>3</v>
      </c>
      <c r="H2779">
        <v>2021</v>
      </c>
      <c r="I2779" t="s">
        <v>42</v>
      </c>
      <c r="J2779" t="s">
        <v>125</v>
      </c>
      <c r="K2779" t="s">
        <v>126</v>
      </c>
      <c r="L2779" t="s">
        <v>26</v>
      </c>
      <c r="M2779">
        <v>15</v>
      </c>
      <c r="N2779">
        <v>275</v>
      </c>
      <c r="O2779">
        <v>41250</v>
      </c>
      <c r="P2779">
        <v>16500</v>
      </c>
      <c r="Q2779">
        <v>0.4</v>
      </c>
      <c r="R2779" t="s">
        <v>104</v>
      </c>
    </row>
    <row r="2780" spans="1:18" x14ac:dyDescent="0.25">
      <c r="A2780" t="s">
        <v>48</v>
      </c>
      <c r="B2780">
        <v>1197831</v>
      </c>
      <c r="C2780" s="1">
        <v>44458</v>
      </c>
      <c r="D2780" t="s">
        <v>29</v>
      </c>
      <c r="E2780" t="s">
        <v>170</v>
      </c>
      <c r="F2780" t="s">
        <v>46</v>
      </c>
      <c r="G2780">
        <v>3</v>
      </c>
      <c r="H2780">
        <v>2021</v>
      </c>
      <c r="I2780" t="s">
        <v>42</v>
      </c>
      <c r="J2780" t="s">
        <v>125</v>
      </c>
      <c r="K2780" t="s">
        <v>126</v>
      </c>
      <c r="L2780" t="s">
        <v>28</v>
      </c>
      <c r="M2780">
        <v>15</v>
      </c>
      <c r="N2780">
        <v>250</v>
      </c>
      <c r="O2780">
        <v>37500</v>
      </c>
      <c r="P2780">
        <v>15000</v>
      </c>
      <c r="Q2780">
        <v>0.4</v>
      </c>
      <c r="R2780" t="s">
        <v>104</v>
      </c>
    </row>
    <row r="2781" spans="1:18" x14ac:dyDescent="0.25">
      <c r="A2781" t="s">
        <v>48</v>
      </c>
      <c r="B2781">
        <v>1197831</v>
      </c>
      <c r="C2781" s="1">
        <v>44458</v>
      </c>
      <c r="D2781" t="s">
        <v>29</v>
      </c>
      <c r="E2781" t="s">
        <v>170</v>
      </c>
      <c r="F2781" t="s">
        <v>46</v>
      </c>
      <c r="G2781">
        <v>3</v>
      </c>
      <c r="H2781">
        <v>2021</v>
      </c>
      <c r="I2781" t="s">
        <v>42</v>
      </c>
      <c r="J2781" t="s">
        <v>125</v>
      </c>
      <c r="K2781" t="s">
        <v>126</v>
      </c>
      <c r="L2781" t="s">
        <v>30</v>
      </c>
      <c r="M2781">
        <v>25</v>
      </c>
      <c r="N2781">
        <v>250</v>
      </c>
      <c r="O2781">
        <v>62500</v>
      </c>
      <c r="P2781">
        <v>21875</v>
      </c>
      <c r="Q2781">
        <v>0.35</v>
      </c>
      <c r="R2781" t="s">
        <v>104</v>
      </c>
    </row>
    <row r="2782" spans="1:18" x14ac:dyDescent="0.25">
      <c r="A2782" t="s">
        <v>48</v>
      </c>
      <c r="B2782">
        <v>1197831</v>
      </c>
      <c r="C2782" s="1">
        <v>44458</v>
      </c>
      <c r="D2782" t="s">
        <v>29</v>
      </c>
      <c r="E2782" t="s">
        <v>170</v>
      </c>
      <c r="F2782" t="s">
        <v>46</v>
      </c>
      <c r="G2782">
        <v>3</v>
      </c>
      <c r="H2782">
        <v>2021</v>
      </c>
      <c r="I2782" t="s">
        <v>42</v>
      </c>
      <c r="J2782" t="s">
        <v>125</v>
      </c>
      <c r="K2782" t="s">
        <v>126</v>
      </c>
      <c r="L2782" t="s">
        <v>32</v>
      </c>
      <c r="M2782">
        <v>30</v>
      </c>
      <c r="N2782">
        <v>350</v>
      </c>
      <c r="O2782">
        <v>105000</v>
      </c>
      <c r="P2782">
        <v>42000</v>
      </c>
      <c r="Q2782">
        <v>0.4</v>
      </c>
      <c r="R2782" t="s">
        <v>104</v>
      </c>
    </row>
    <row r="2783" spans="1:18" x14ac:dyDescent="0.25">
      <c r="A2783" t="s">
        <v>48</v>
      </c>
      <c r="B2783">
        <v>1197831</v>
      </c>
      <c r="C2783" s="1">
        <v>44490</v>
      </c>
      <c r="D2783" t="s">
        <v>23</v>
      </c>
      <c r="E2783" t="s">
        <v>169</v>
      </c>
      <c r="F2783" t="s">
        <v>47</v>
      </c>
      <c r="G2783">
        <v>4</v>
      </c>
      <c r="H2783">
        <v>2021</v>
      </c>
      <c r="I2783" t="s">
        <v>42</v>
      </c>
      <c r="J2783" t="s">
        <v>125</v>
      </c>
      <c r="K2783" t="s">
        <v>126</v>
      </c>
      <c r="L2783" t="s">
        <v>21</v>
      </c>
      <c r="M2783">
        <v>30</v>
      </c>
      <c r="N2783">
        <v>525</v>
      </c>
      <c r="O2783">
        <v>157500</v>
      </c>
      <c r="P2783">
        <v>63000</v>
      </c>
      <c r="Q2783">
        <v>0.4</v>
      </c>
      <c r="R2783" t="s">
        <v>104</v>
      </c>
    </row>
    <row r="2784" spans="1:18" x14ac:dyDescent="0.25">
      <c r="A2784" t="s">
        <v>48</v>
      </c>
      <c r="B2784">
        <v>1197831</v>
      </c>
      <c r="C2784" s="1">
        <v>44490</v>
      </c>
      <c r="D2784" t="s">
        <v>23</v>
      </c>
      <c r="E2784" t="s">
        <v>169</v>
      </c>
      <c r="F2784" t="s">
        <v>47</v>
      </c>
      <c r="G2784">
        <v>4</v>
      </c>
      <c r="H2784">
        <v>2021</v>
      </c>
      <c r="I2784" t="s">
        <v>42</v>
      </c>
      <c r="J2784" t="s">
        <v>125</v>
      </c>
      <c r="K2784" t="s">
        <v>126</v>
      </c>
      <c r="L2784" t="s">
        <v>24</v>
      </c>
      <c r="M2784">
        <v>20</v>
      </c>
      <c r="N2784">
        <v>350</v>
      </c>
      <c r="O2784">
        <v>70000</v>
      </c>
      <c r="P2784">
        <v>24500</v>
      </c>
      <c r="Q2784">
        <v>0.35</v>
      </c>
      <c r="R2784" t="s">
        <v>104</v>
      </c>
    </row>
    <row r="2785" spans="1:18" x14ac:dyDescent="0.25">
      <c r="A2785" t="s">
        <v>48</v>
      </c>
      <c r="B2785">
        <v>1197831</v>
      </c>
      <c r="C2785" s="1">
        <v>44490</v>
      </c>
      <c r="D2785" t="s">
        <v>23</v>
      </c>
      <c r="E2785" t="s">
        <v>169</v>
      </c>
      <c r="F2785" t="s">
        <v>47</v>
      </c>
      <c r="G2785">
        <v>4</v>
      </c>
      <c r="H2785">
        <v>2021</v>
      </c>
      <c r="I2785" t="s">
        <v>42</v>
      </c>
      <c r="J2785" t="s">
        <v>125</v>
      </c>
      <c r="K2785" t="s">
        <v>126</v>
      </c>
      <c r="L2785" t="s">
        <v>26</v>
      </c>
      <c r="M2785">
        <v>20</v>
      </c>
      <c r="N2785">
        <v>225</v>
      </c>
      <c r="O2785">
        <v>45000</v>
      </c>
      <c r="P2785">
        <v>18000</v>
      </c>
      <c r="Q2785">
        <v>0.4</v>
      </c>
      <c r="R2785" t="s">
        <v>104</v>
      </c>
    </row>
    <row r="2786" spans="1:18" x14ac:dyDescent="0.25">
      <c r="A2786" t="s">
        <v>48</v>
      </c>
      <c r="B2786">
        <v>1197831</v>
      </c>
      <c r="C2786" s="1">
        <v>44490</v>
      </c>
      <c r="D2786" t="s">
        <v>23</v>
      </c>
      <c r="E2786" t="s">
        <v>169</v>
      </c>
      <c r="F2786" t="s">
        <v>47</v>
      </c>
      <c r="G2786">
        <v>4</v>
      </c>
      <c r="H2786">
        <v>2021</v>
      </c>
      <c r="I2786" t="s">
        <v>42</v>
      </c>
      <c r="J2786" t="s">
        <v>125</v>
      </c>
      <c r="K2786" t="s">
        <v>126</v>
      </c>
      <c r="L2786" t="s">
        <v>28</v>
      </c>
      <c r="M2786">
        <v>20</v>
      </c>
      <c r="N2786">
        <v>200</v>
      </c>
      <c r="O2786">
        <v>40000</v>
      </c>
      <c r="P2786">
        <v>16000</v>
      </c>
      <c r="Q2786">
        <v>0.4</v>
      </c>
      <c r="R2786" t="s">
        <v>104</v>
      </c>
    </row>
    <row r="2787" spans="1:18" x14ac:dyDescent="0.25">
      <c r="A2787" t="s">
        <v>48</v>
      </c>
      <c r="B2787">
        <v>1197831</v>
      </c>
      <c r="C2787" s="1">
        <v>44490</v>
      </c>
      <c r="D2787" t="s">
        <v>23</v>
      </c>
      <c r="E2787" t="s">
        <v>169</v>
      </c>
      <c r="F2787" t="s">
        <v>47</v>
      </c>
      <c r="G2787">
        <v>4</v>
      </c>
      <c r="H2787">
        <v>2021</v>
      </c>
      <c r="I2787" t="s">
        <v>42</v>
      </c>
      <c r="J2787" t="s">
        <v>125</v>
      </c>
      <c r="K2787" t="s">
        <v>126</v>
      </c>
      <c r="L2787" t="s">
        <v>30</v>
      </c>
      <c r="M2787">
        <v>30</v>
      </c>
      <c r="N2787">
        <v>200</v>
      </c>
      <c r="O2787">
        <v>60000</v>
      </c>
      <c r="P2787">
        <v>21000</v>
      </c>
      <c r="Q2787">
        <v>0.35</v>
      </c>
      <c r="R2787" t="s">
        <v>104</v>
      </c>
    </row>
    <row r="2788" spans="1:18" x14ac:dyDescent="0.25">
      <c r="A2788" t="s">
        <v>54</v>
      </c>
      <c r="B2788">
        <v>1197831</v>
      </c>
      <c r="C2788" s="1">
        <v>44490</v>
      </c>
      <c r="D2788" t="s">
        <v>23</v>
      </c>
      <c r="E2788" t="s">
        <v>169</v>
      </c>
      <c r="F2788" t="s">
        <v>47</v>
      </c>
      <c r="G2788">
        <v>4</v>
      </c>
      <c r="H2788">
        <v>2021</v>
      </c>
      <c r="I2788" t="s">
        <v>42</v>
      </c>
      <c r="J2788" t="s">
        <v>125</v>
      </c>
      <c r="K2788" t="s">
        <v>126</v>
      </c>
      <c r="L2788" t="s">
        <v>32</v>
      </c>
      <c r="M2788">
        <v>30</v>
      </c>
      <c r="N2788">
        <v>325</v>
      </c>
      <c r="O2788">
        <v>97500</v>
      </c>
      <c r="P2788">
        <v>39000</v>
      </c>
      <c r="Q2788">
        <v>0.4</v>
      </c>
      <c r="R2788" t="s">
        <v>104</v>
      </c>
    </row>
    <row r="2789" spans="1:18" x14ac:dyDescent="0.25">
      <c r="A2789" t="s">
        <v>54</v>
      </c>
      <c r="B2789">
        <v>1197831</v>
      </c>
      <c r="C2789" s="1">
        <v>44520</v>
      </c>
      <c r="D2789" t="s">
        <v>27</v>
      </c>
      <c r="E2789" t="s">
        <v>170</v>
      </c>
      <c r="F2789" t="s">
        <v>49</v>
      </c>
      <c r="G2789">
        <v>4</v>
      </c>
      <c r="H2789">
        <v>2021</v>
      </c>
      <c r="I2789" t="s">
        <v>42</v>
      </c>
      <c r="J2789" t="s">
        <v>125</v>
      </c>
      <c r="K2789" t="s">
        <v>126</v>
      </c>
      <c r="L2789" t="s">
        <v>21</v>
      </c>
      <c r="M2789">
        <v>25</v>
      </c>
      <c r="N2789">
        <v>475</v>
      </c>
      <c r="O2789">
        <v>118750</v>
      </c>
      <c r="P2789">
        <v>47500</v>
      </c>
      <c r="Q2789">
        <v>0.4</v>
      </c>
      <c r="R2789" t="s">
        <v>104</v>
      </c>
    </row>
    <row r="2790" spans="1:18" x14ac:dyDescent="0.25">
      <c r="A2790" t="s">
        <v>54</v>
      </c>
      <c r="B2790">
        <v>1197831</v>
      </c>
      <c r="C2790" s="1">
        <v>44520</v>
      </c>
      <c r="D2790" t="s">
        <v>27</v>
      </c>
      <c r="E2790" t="s">
        <v>170</v>
      </c>
      <c r="F2790" t="s">
        <v>49</v>
      </c>
      <c r="G2790">
        <v>4</v>
      </c>
      <c r="H2790">
        <v>2021</v>
      </c>
      <c r="I2790" t="s">
        <v>42</v>
      </c>
      <c r="J2790" t="s">
        <v>125</v>
      </c>
      <c r="K2790" t="s">
        <v>126</v>
      </c>
      <c r="L2790" t="s">
        <v>24</v>
      </c>
      <c r="M2790">
        <v>15</v>
      </c>
      <c r="N2790">
        <v>300</v>
      </c>
      <c r="O2790">
        <v>45000</v>
      </c>
      <c r="P2790">
        <v>15750</v>
      </c>
      <c r="Q2790">
        <v>0.35</v>
      </c>
      <c r="R2790" t="s">
        <v>104</v>
      </c>
    </row>
    <row r="2791" spans="1:18" x14ac:dyDescent="0.25">
      <c r="A2791" t="s">
        <v>54</v>
      </c>
      <c r="B2791">
        <v>1197831</v>
      </c>
      <c r="C2791" s="1">
        <v>44520</v>
      </c>
      <c r="D2791" t="s">
        <v>27</v>
      </c>
      <c r="E2791" t="s">
        <v>170</v>
      </c>
      <c r="F2791" t="s">
        <v>49</v>
      </c>
      <c r="G2791">
        <v>4</v>
      </c>
      <c r="H2791">
        <v>2021</v>
      </c>
      <c r="I2791" t="s">
        <v>42</v>
      </c>
      <c r="J2791" t="s">
        <v>125</v>
      </c>
      <c r="K2791" t="s">
        <v>126</v>
      </c>
      <c r="L2791" t="s">
        <v>26</v>
      </c>
      <c r="M2791">
        <v>25</v>
      </c>
      <c r="N2791">
        <v>245</v>
      </c>
      <c r="O2791">
        <v>61250</v>
      </c>
      <c r="P2791">
        <v>24500</v>
      </c>
      <c r="Q2791">
        <v>0.4</v>
      </c>
      <c r="R2791" t="s">
        <v>104</v>
      </c>
    </row>
    <row r="2792" spans="1:18" x14ac:dyDescent="0.25">
      <c r="A2792" t="s">
        <v>54</v>
      </c>
      <c r="B2792">
        <v>1197831</v>
      </c>
      <c r="C2792" s="1">
        <v>44520</v>
      </c>
      <c r="D2792" t="s">
        <v>27</v>
      </c>
      <c r="E2792" t="s">
        <v>170</v>
      </c>
      <c r="F2792" t="s">
        <v>49</v>
      </c>
      <c r="G2792">
        <v>4</v>
      </c>
      <c r="H2792">
        <v>2021</v>
      </c>
      <c r="I2792" t="s">
        <v>42</v>
      </c>
      <c r="J2792" t="s">
        <v>125</v>
      </c>
      <c r="K2792" t="s">
        <v>126</v>
      </c>
      <c r="L2792" t="s">
        <v>28</v>
      </c>
      <c r="M2792">
        <v>55</v>
      </c>
      <c r="N2792">
        <v>300</v>
      </c>
      <c r="O2792">
        <v>165000</v>
      </c>
      <c r="P2792">
        <v>66000</v>
      </c>
      <c r="Q2792">
        <v>0.4</v>
      </c>
      <c r="R2792" t="s">
        <v>104</v>
      </c>
    </row>
    <row r="2793" spans="1:18" x14ac:dyDescent="0.25">
      <c r="A2793" t="s">
        <v>54</v>
      </c>
      <c r="B2793">
        <v>1197831</v>
      </c>
      <c r="C2793" s="1">
        <v>44520</v>
      </c>
      <c r="D2793" t="s">
        <v>27</v>
      </c>
      <c r="E2793" t="s">
        <v>170</v>
      </c>
      <c r="F2793" t="s">
        <v>49</v>
      </c>
      <c r="G2793">
        <v>4</v>
      </c>
      <c r="H2793">
        <v>2021</v>
      </c>
      <c r="I2793" t="s">
        <v>42</v>
      </c>
      <c r="J2793" t="s">
        <v>125</v>
      </c>
      <c r="K2793" t="s">
        <v>126</v>
      </c>
      <c r="L2793" t="s">
        <v>30</v>
      </c>
      <c r="M2793">
        <v>75</v>
      </c>
      <c r="N2793">
        <v>275</v>
      </c>
      <c r="O2793">
        <v>206250</v>
      </c>
      <c r="P2793">
        <v>72187.5</v>
      </c>
      <c r="Q2793">
        <v>0.35</v>
      </c>
      <c r="R2793" t="s">
        <v>104</v>
      </c>
    </row>
    <row r="2794" spans="1:18" x14ac:dyDescent="0.25">
      <c r="A2794" t="s">
        <v>54</v>
      </c>
      <c r="B2794">
        <v>1197831</v>
      </c>
      <c r="C2794" s="1">
        <v>44520</v>
      </c>
      <c r="D2794" t="s">
        <v>27</v>
      </c>
      <c r="E2794" t="s">
        <v>170</v>
      </c>
      <c r="F2794" t="s">
        <v>49</v>
      </c>
      <c r="G2794">
        <v>4</v>
      </c>
      <c r="H2794">
        <v>2021</v>
      </c>
      <c r="I2794" t="s">
        <v>42</v>
      </c>
      <c r="J2794" t="s">
        <v>125</v>
      </c>
      <c r="K2794" t="s">
        <v>126</v>
      </c>
      <c r="L2794" t="s">
        <v>32</v>
      </c>
      <c r="M2794">
        <v>75</v>
      </c>
      <c r="N2794">
        <v>375</v>
      </c>
      <c r="O2794">
        <v>281250</v>
      </c>
      <c r="P2794">
        <v>112500</v>
      </c>
      <c r="Q2794">
        <v>0.4</v>
      </c>
      <c r="R2794" t="s">
        <v>104</v>
      </c>
    </row>
    <row r="2795" spans="1:18" x14ac:dyDescent="0.25">
      <c r="A2795" t="s">
        <v>54</v>
      </c>
      <c r="B2795">
        <v>1197831</v>
      </c>
      <c r="C2795" s="1">
        <v>44549</v>
      </c>
      <c r="D2795" t="s">
        <v>29</v>
      </c>
      <c r="E2795" t="s">
        <v>170</v>
      </c>
      <c r="F2795" t="s">
        <v>53</v>
      </c>
      <c r="G2795">
        <v>4</v>
      </c>
      <c r="H2795">
        <v>2021</v>
      </c>
      <c r="I2795" t="s">
        <v>42</v>
      </c>
      <c r="J2795" t="s">
        <v>125</v>
      </c>
      <c r="K2795" t="s">
        <v>126</v>
      </c>
      <c r="L2795" t="s">
        <v>21</v>
      </c>
      <c r="M2795">
        <v>70</v>
      </c>
      <c r="N2795">
        <v>625</v>
      </c>
      <c r="O2795">
        <v>437500</v>
      </c>
      <c r="P2795">
        <v>175000</v>
      </c>
      <c r="Q2795">
        <v>0.4</v>
      </c>
      <c r="R2795" t="s">
        <v>104</v>
      </c>
    </row>
    <row r="2796" spans="1:18" x14ac:dyDescent="0.25">
      <c r="A2796" t="s">
        <v>54</v>
      </c>
      <c r="B2796">
        <v>1197831</v>
      </c>
      <c r="C2796" s="1">
        <v>44549</v>
      </c>
      <c r="D2796" t="s">
        <v>29</v>
      </c>
      <c r="E2796" t="s">
        <v>170</v>
      </c>
      <c r="F2796" t="s">
        <v>53</v>
      </c>
      <c r="G2796">
        <v>4</v>
      </c>
      <c r="H2796">
        <v>2021</v>
      </c>
      <c r="I2796" t="s">
        <v>42</v>
      </c>
      <c r="J2796" t="s">
        <v>125</v>
      </c>
      <c r="K2796" t="s">
        <v>126</v>
      </c>
      <c r="L2796" t="s">
        <v>24</v>
      </c>
      <c r="M2796">
        <v>60</v>
      </c>
      <c r="N2796">
        <v>425</v>
      </c>
      <c r="O2796">
        <v>255000</v>
      </c>
      <c r="P2796">
        <v>89250</v>
      </c>
      <c r="Q2796">
        <v>0.35</v>
      </c>
      <c r="R2796" t="s">
        <v>104</v>
      </c>
    </row>
    <row r="2797" spans="1:18" x14ac:dyDescent="0.25">
      <c r="A2797" t="s">
        <v>54</v>
      </c>
      <c r="B2797">
        <v>1197831</v>
      </c>
      <c r="C2797" s="1">
        <v>44549</v>
      </c>
      <c r="D2797" t="s">
        <v>29</v>
      </c>
      <c r="E2797" t="s">
        <v>170</v>
      </c>
      <c r="F2797" t="s">
        <v>53</v>
      </c>
      <c r="G2797">
        <v>4</v>
      </c>
      <c r="H2797">
        <v>2021</v>
      </c>
      <c r="I2797" t="s">
        <v>42</v>
      </c>
      <c r="J2797" t="s">
        <v>125</v>
      </c>
      <c r="K2797" t="s">
        <v>126</v>
      </c>
      <c r="L2797" t="s">
        <v>26</v>
      </c>
      <c r="M2797">
        <v>60</v>
      </c>
      <c r="N2797">
        <v>375</v>
      </c>
      <c r="O2797">
        <v>225000</v>
      </c>
      <c r="P2797">
        <v>90000</v>
      </c>
      <c r="Q2797">
        <v>0.4</v>
      </c>
      <c r="R2797" t="s">
        <v>104</v>
      </c>
    </row>
    <row r="2798" spans="1:18" x14ac:dyDescent="0.25">
      <c r="A2798" t="s">
        <v>54</v>
      </c>
      <c r="B2798">
        <v>1197831</v>
      </c>
      <c r="C2798" s="1">
        <v>44549</v>
      </c>
      <c r="D2798" t="s">
        <v>29</v>
      </c>
      <c r="E2798" t="s">
        <v>170</v>
      </c>
      <c r="F2798" t="s">
        <v>53</v>
      </c>
      <c r="G2798">
        <v>4</v>
      </c>
      <c r="H2798">
        <v>2021</v>
      </c>
      <c r="I2798" t="s">
        <v>42</v>
      </c>
      <c r="J2798" t="s">
        <v>125</v>
      </c>
      <c r="K2798" t="s">
        <v>126</v>
      </c>
      <c r="L2798" t="s">
        <v>28</v>
      </c>
      <c r="M2798">
        <v>60</v>
      </c>
      <c r="N2798">
        <v>325</v>
      </c>
      <c r="O2798">
        <v>195000</v>
      </c>
      <c r="P2798">
        <v>78000</v>
      </c>
      <c r="Q2798">
        <v>0.4</v>
      </c>
      <c r="R2798" t="s">
        <v>104</v>
      </c>
    </row>
    <row r="2799" spans="1:18" x14ac:dyDescent="0.25">
      <c r="A2799" t="s">
        <v>54</v>
      </c>
      <c r="B2799">
        <v>1197831</v>
      </c>
      <c r="C2799" s="1">
        <v>44549</v>
      </c>
      <c r="D2799" t="s">
        <v>29</v>
      </c>
      <c r="E2799" t="s">
        <v>170</v>
      </c>
      <c r="F2799" t="s">
        <v>53</v>
      </c>
      <c r="G2799">
        <v>4</v>
      </c>
      <c r="H2799">
        <v>2021</v>
      </c>
      <c r="I2799" t="s">
        <v>42</v>
      </c>
      <c r="J2799" t="s">
        <v>125</v>
      </c>
      <c r="K2799" t="s">
        <v>126</v>
      </c>
      <c r="L2799" t="s">
        <v>30</v>
      </c>
      <c r="M2799">
        <v>70</v>
      </c>
      <c r="N2799">
        <v>325</v>
      </c>
      <c r="O2799">
        <v>227500</v>
      </c>
      <c r="P2799">
        <v>79625</v>
      </c>
      <c r="Q2799">
        <v>0.35</v>
      </c>
      <c r="R2799" t="s">
        <v>104</v>
      </c>
    </row>
    <row r="2800" spans="1:18" x14ac:dyDescent="0.25">
      <c r="A2800" t="s">
        <v>54</v>
      </c>
      <c r="B2800">
        <v>1197831</v>
      </c>
      <c r="C2800" s="1">
        <v>44549</v>
      </c>
      <c r="D2800" t="s">
        <v>29</v>
      </c>
      <c r="E2800" t="s">
        <v>170</v>
      </c>
      <c r="F2800" t="s">
        <v>53</v>
      </c>
      <c r="G2800">
        <v>4</v>
      </c>
      <c r="H2800">
        <v>2021</v>
      </c>
      <c r="I2800" t="s">
        <v>42</v>
      </c>
      <c r="J2800" t="s">
        <v>125</v>
      </c>
      <c r="K2800" t="s">
        <v>126</v>
      </c>
      <c r="L2800" t="s">
        <v>32</v>
      </c>
      <c r="M2800">
        <v>75</v>
      </c>
      <c r="N2800">
        <v>425</v>
      </c>
      <c r="O2800">
        <v>318750</v>
      </c>
      <c r="P2800">
        <v>127500</v>
      </c>
      <c r="Q2800">
        <v>0.4</v>
      </c>
      <c r="R2800" t="s">
        <v>104</v>
      </c>
    </row>
    <row r="2801" spans="1:18" x14ac:dyDescent="0.25">
      <c r="A2801" t="s">
        <v>54</v>
      </c>
      <c r="B2801">
        <v>1197831</v>
      </c>
      <c r="C2801" s="1">
        <v>44212</v>
      </c>
      <c r="D2801" t="s">
        <v>27</v>
      </c>
      <c r="E2801" t="s">
        <v>170</v>
      </c>
      <c r="F2801" t="s">
        <v>18</v>
      </c>
      <c r="G2801">
        <v>1</v>
      </c>
      <c r="H2801">
        <v>2021</v>
      </c>
      <c r="I2801" t="s">
        <v>42</v>
      </c>
      <c r="J2801" t="s">
        <v>125</v>
      </c>
      <c r="K2801" t="s">
        <v>126</v>
      </c>
      <c r="L2801" t="s">
        <v>21</v>
      </c>
      <c r="M2801">
        <v>25</v>
      </c>
      <c r="N2801">
        <v>550</v>
      </c>
      <c r="O2801">
        <v>137500</v>
      </c>
      <c r="P2801">
        <v>48125</v>
      </c>
      <c r="Q2801">
        <v>0.35</v>
      </c>
      <c r="R2801" t="s">
        <v>104</v>
      </c>
    </row>
    <row r="2802" spans="1:18" x14ac:dyDescent="0.25">
      <c r="A2802" t="s">
        <v>54</v>
      </c>
      <c r="B2802">
        <v>1197831</v>
      </c>
      <c r="C2802" s="1">
        <v>44212</v>
      </c>
      <c r="D2802" t="s">
        <v>27</v>
      </c>
      <c r="E2802" t="s">
        <v>170</v>
      </c>
      <c r="F2802" t="s">
        <v>18</v>
      </c>
      <c r="G2802">
        <v>1</v>
      </c>
      <c r="H2802">
        <v>2021</v>
      </c>
      <c r="I2802" t="s">
        <v>42</v>
      </c>
      <c r="J2802" t="s">
        <v>125</v>
      </c>
      <c r="K2802" t="s">
        <v>126</v>
      </c>
      <c r="L2802" t="s">
        <v>24</v>
      </c>
      <c r="M2802">
        <v>25</v>
      </c>
      <c r="N2802">
        <v>350</v>
      </c>
      <c r="O2802">
        <v>87500</v>
      </c>
      <c r="P2802">
        <v>30625</v>
      </c>
      <c r="Q2802">
        <v>0.35</v>
      </c>
      <c r="R2802" t="s">
        <v>104</v>
      </c>
    </row>
    <row r="2803" spans="1:18" x14ac:dyDescent="0.25">
      <c r="A2803" t="s">
        <v>54</v>
      </c>
      <c r="B2803">
        <v>1197831</v>
      </c>
      <c r="C2803" s="1">
        <v>44212</v>
      </c>
      <c r="D2803" t="s">
        <v>27</v>
      </c>
      <c r="E2803" t="s">
        <v>170</v>
      </c>
      <c r="F2803" t="s">
        <v>18</v>
      </c>
      <c r="G2803">
        <v>1</v>
      </c>
      <c r="H2803">
        <v>2021</v>
      </c>
      <c r="I2803" t="s">
        <v>42</v>
      </c>
      <c r="J2803" t="s">
        <v>125</v>
      </c>
      <c r="K2803" t="s">
        <v>126</v>
      </c>
      <c r="L2803" t="s">
        <v>26</v>
      </c>
      <c r="M2803">
        <v>15</v>
      </c>
      <c r="N2803">
        <v>350</v>
      </c>
      <c r="O2803">
        <v>52500</v>
      </c>
      <c r="P2803">
        <v>18375</v>
      </c>
      <c r="Q2803">
        <v>0.35</v>
      </c>
      <c r="R2803" t="s">
        <v>104</v>
      </c>
    </row>
    <row r="2804" spans="1:18" x14ac:dyDescent="0.25">
      <c r="A2804" t="s">
        <v>54</v>
      </c>
      <c r="B2804">
        <v>1197831</v>
      </c>
      <c r="C2804" s="1">
        <v>44212</v>
      </c>
      <c r="D2804" t="s">
        <v>27</v>
      </c>
      <c r="E2804" t="s">
        <v>170</v>
      </c>
      <c r="F2804" t="s">
        <v>18</v>
      </c>
      <c r="G2804">
        <v>1</v>
      </c>
      <c r="H2804">
        <v>2021</v>
      </c>
      <c r="I2804" t="s">
        <v>42</v>
      </c>
      <c r="J2804" t="s">
        <v>125</v>
      </c>
      <c r="K2804" t="s">
        <v>126</v>
      </c>
      <c r="L2804" t="s">
        <v>28</v>
      </c>
      <c r="M2804">
        <v>20</v>
      </c>
      <c r="N2804">
        <v>200</v>
      </c>
      <c r="O2804">
        <v>40000</v>
      </c>
      <c r="P2804">
        <v>14000</v>
      </c>
      <c r="Q2804">
        <v>0.35</v>
      </c>
      <c r="R2804" t="s">
        <v>104</v>
      </c>
    </row>
    <row r="2805" spans="1:18" x14ac:dyDescent="0.25">
      <c r="A2805" t="s">
        <v>54</v>
      </c>
      <c r="B2805">
        <v>1197831</v>
      </c>
      <c r="C2805" s="1">
        <v>44212</v>
      </c>
      <c r="D2805" t="s">
        <v>27</v>
      </c>
      <c r="E2805" t="s">
        <v>170</v>
      </c>
      <c r="F2805" t="s">
        <v>18</v>
      </c>
      <c r="G2805">
        <v>1</v>
      </c>
      <c r="H2805">
        <v>2021</v>
      </c>
      <c r="I2805" t="s">
        <v>42</v>
      </c>
      <c r="J2805" t="s">
        <v>125</v>
      </c>
      <c r="K2805" t="s">
        <v>126</v>
      </c>
      <c r="L2805" t="s">
        <v>30</v>
      </c>
      <c r="M2805">
        <v>35</v>
      </c>
      <c r="N2805">
        <v>250</v>
      </c>
      <c r="O2805">
        <v>87500</v>
      </c>
      <c r="P2805">
        <v>30625</v>
      </c>
      <c r="Q2805">
        <v>0.35</v>
      </c>
      <c r="R2805" t="s">
        <v>104</v>
      </c>
    </row>
    <row r="2806" spans="1:18" x14ac:dyDescent="0.25">
      <c r="A2806" t="s">
        <v>54</v>
      </c>
      <c r="B2806">
        <v>1197831</v>
      </c>
      <c r="C2806" s="1">
        <v>44212</v>
      </c>
      <c r="D2806" t="s">
        <v>27</v>
      </c>
      <c r="E2806" t="s">
        <v>170</v>
      </c>
      <c r="F2806" t="s">
        <v>18</v>
      </c>
      <c r="G2806">
        <v>1</v>
      </c>
      <c r="H2806">
        <v>2021</v>
      </c>
      <c r="I2806" t="s">
        <v>42</v>
      </c>
      <c r="J2806" t="s">
        <v>125</v>
      </c>
      <c r="K2806" t="s">
        <v>126</v>
      </c>
      <c r="L2806" t="s">
        <v>32</v>
      </c>
      <c r="M2806">
        <v>25</v>
      </c>
      <c r="N2806">
        <v>350</v>
      </c>
      <c r="O2806">
        <v>87500</v>
      </c>
      <c r="P2806">
        <v>30625</v>
      </c>
      <c r="Q2806">
        <v>0.35</v>
      </c>
      <c r="R2806" t="s">
        <v>104</v>
      </c>
    </row>
    <row r="2807" spans="1:18" x14ac:dyDescent="0.25">
      <c r="A2807" t="s">
        <v>54</v>
      </c>
      <c r="B2807">
        <v>1197831</v>
      </c>
      <c r="C2807" s="1">
        <v>44241</v>
      </c>
      <c r="D2807" t="s">
        <v>29</v>
      </c>
      <c r="E2807" t="s">
        <v>170</v>
      </c>
      <c r="F2807" t="s">
        <v>35</v>
      </c>
      <c r="G2807">
        <v>1</v>
      </c>
      <c r="H2807">
        <v>2021</v>
      </c>
      <c r="I2807" t="s">
        <v>42</v>
      </c>
      <c r="J2807" t="s">
        <v>125</v>
      </c>
      <c r="K2807" t="s">
        <v>126</v>
      </c>
      <c r="L2807" t="s">
        <v>21</v>
      </c>
      <c r="M2807">
        <v>25</v>
      </c>
      <c r="N2807">
        <v>600</v>
      </c>
      <c r="O2807">
        <v>150000</v>
      </c>
      <c r="P2807">
        <v>52500</v>
      </c>
      <c r="Q2807">
        <v>0.35</v>
      </c>
      <c r="R2807" t="s">
        <v>104</v>
      </c>
    </row>
    <row r="2808" spans="1:18" x14ac:dyDescent="0.25">
      <c r="A2808" t="s">
        <v>54</v>
      </c>
      <c r="B2808">
        <v>1197831</v>
      </c>
      <c r="C2808" s="1">
        <v>44241</v>
      </c>
      <c r="D2808" t="s">
        <v>29</v>
      </c>
      <c r="E2808" t="s">
        <v>170</v>
      </c>
      <c r="F2808" t="s">
        <v>35</v>
      </c>
      <c r="G2808">
        <v>1</v>
      </c>
      <c r="H2808">
        <v>2021</v>
      </c>
      <c r="I2808" t="s">
        <v>42</v>
      </c>
      <c r="J2808" t="s">
        <v>125</v>
      </c>
      <c r="K2808" t="s">
        <v>126</v>
      </c>
      <c r="L2808" t="s">
        <v>24</v>
      </c>
      <c r="M2808">
        <v>25</v>
      </c>
      <c r="N2808">
        <v>250</v>
      </c>
      <c r="O2808">
        <v>62500</v>
      </c>
      <c r="P2808">
        <v>21875</v>
      </c>
      <c r="Q2808">
        <v>0.35</v>
      </c>
      <c r="R2808" t="s">
        <v>104</v>
      </c>
    </row>
    <row r="2809" spans="1:18" x14ac:dyDescent="0.25">
      <c r="A2809" t="s">
        <v>54</v>
      </c>
      <c r="B2809">
        <v>1197831</v>
      </c>
      <c r="C2809" s="1">
        <v>44241</v>
      </c>
      <c r="D2809" t="s">
        <v>29</v>
      </c>
      <c r="E2809" t="s">
        <v>170</v>
      </c>
      <c r="F2809" t="s">
        <v>35</v>
      </c>
      <c r="G2809">
        <v>1</v>
      </c>
      <c r="H2809">
        <v>2021</v>
      </c>
      <c r="I2809" t="s">
        <v>42</v>
      </c>
      <c r="J2809" t="s">
        <v>125</v>
      </c>
      <c r="K2809" t="s">
        <v>126</v>
      </c>
      <c r="L2809" t="s">
        <v>26</v>
      </c>
      <c r="M2809">
        <v>15</v>
      </c>
      <c r="N2809">
        <v>300</v>
      </c>
      <c r="O2809">
        <v>45000</v>
      </c>
      <c r="P2809">
        <v>15750</v>
      </c>
      <c r="Q2809">
        <v>0.35</v>
      </c>
      <c r="R2809" t="s">
        <v>104</v>
      </c>
    </row>
    <row r="2810" spans="1:18" x14ac:dyDescent="0.25">
      <c r="A2810" t="s">
        <v>54</v>
      </c>
      <c r="B2810">
        <v>1197831</v>
      </c>
      <c r="C2810" s="1">
        <v>44241</v>
      </c>
      <c r="D2810" t="s">
        <v>29</v>
      </c>
      <c r="E2810" t="s">
        <v>170</v>
      </c>
      <c r="F2810" t="s">
        <v>35</v>
      </c>
      <c r="G2810">
        <v>1</v>
      </c>
      <c r="H2810">
        <v>2021</v>
      </c>
      <c r="I2810" t="s">
        <v>57</v>
      </c>
      <c r="J2810" t="s">
        <v>127</v>
      </c>
      <c r="K2810" t="s">
        <v>128</v>
      </c>
      <c r="L2810" t="s">
        <v>28</v>
      </c>
      <c r="M2810">
        <v>20</v>
      </c>
      <c r="N2810">
        <v>150</v>
      </c>
      <c r="O2810">
        <v>30000</v>
      </c>
      <c r="P2810">
        <v>10500</v>
      </c>
      <c r="Q2810">
        <v>0.35</v>
      </c>
      <c r="R2810" t="s">
        <v>104</v>
      </c>
    </row>
    <row r="2811" spans="1:18" x14ac:dyDescent="0.25">
      <c r="A2811" t="s">
        <v>54</v>
      </c>
      <c r="B2811">
        <v>1197831</v>
      </c>
      <c r="C2811" s="1">
        <v>44241</v>
      </c>
      <c r="D2811" t="s">
        <v>29</v>
      </c>
      <c r="E2811" t="s">
        <v>170</v>
      </c>
      <c r="F2811" t="s">
        <v>35</v>
      </c>
      <c r="G2811">
        <v>1</v>
      </c>
      <c r="H2811">
        <v>2021</v>
      </c>
      <c r="I2811" t="s">
        <v>57</v>
      </c>
      <c r="J2811" t="s">
        <v>127</v>
      </c>
      <c r="K2811" t="s">
        <v>128</v>
      </c>
      <c r="L2811" t="s">
        <v>30</v>
      </c>
      <c r="M2811">
        <v>35</v>
      </c>
      <c r="N2811">
        <v>225</v>
      </c>
      <c r="O2811">
        <v>78750</v>
      </c>
      <c r="P2811">
        <v>27562.5</v>
      </c>
      <c r="Q2811">
        <v>0.35</v>
      </c>
      <c r="R2811" t="s">
        <v>104</v>
      </c>
    </row>
    <row r="2812" spans="1:18" x14ac:dyDescent="0.25">
      <c r="A2812" t="s">
        <v>54</v>
      </c>
      <c r="B2812">
        <v>1197831</v>
      </c>
      <c r="C2812" s="1">
        <v>44241</v>
      </c>
      <c r="D2812" t="s">
        <v>29</v>
      </c>
      <c r="E2812" t="s">
        <v>170</v>
      </c>
      <c r="F2812" t="s">
        <v>35</v>
      </c>
      <c r="G2812">
        <v>1</v>
      </c>
      <c r="H2812">
        <v>2021</v>
      </c>
      <c r="I2812" t="s">
        <v>57</v>
      </c>
      <c r="J2812" t="s">
        <v>127</v>
      </c>
      <c r="K2812" t="s">
        <v>128</v>
      </c>
      <c r="L2812" t="s">
        <v>32</v>
      </c>
      <c r="M2812">
        <v>20</v>
      </c>
      <c r="N2812">
        <v>325</v>
      </c>
      <c r="O2812">
        <v>65000</v>
      </c>
      <c r="P2812">
        <v>22750</v>
      </c>
      <c r="Q2812">
        <v>0.35</v>
      </c>
      <c r="R2812" t="s">
        <v>104</v>
      </c>
    </row>
    <row r="2813" spans="1:18" x14ac:dyDescent="0.25">
      <c r="A2813" t="s">
        <v>54</v>
      </c>
      <c r="B2813">
        <v>1197831</v>
      </c>
      <c r="C2813" s="1">
        <v>44267</v>
      </c>
      <c r="D2813" t="s">
        <v>25</v>
      </c>
      <c r="E2813" t="s">
        <v>169</v>
      </c>
      <c r="F2813" t="s">
        <v>36</v>
      </c>
      <c r="G2813">
        <v>1</v>
      </c>
      <c r="H2813">
        <v>2021</v>
      </c>
      <c r="I2813" t="s">
        <v>57</v>
      </c>
      <c r="J2813" t="s">
        <v>127</v>
      </c>
      <c r="K2813" t="s">
        <v>128</v>
      </c>
      <c r="L2813" t="s">
        <v>21</v>
      </c>
      <c r="M2813">
        <v>20</v>
      </c>
      <c r="N2813">
        <v>545</v>
      </c>
      <c r="O2813">
        <v>109000</v>
      </c>
      <c r="P2813">
        <v>38150</v>
      </c>
      <c r="Q2813">
        <v>0.35</v>
      </c>
      <c r="R2813" t="s">
        <v>104</v>
      </c>
    </row>
    <row r="2814" spans="1:18" x14ac:dyDescent="0.25">
      <c r="A2814" t="s">
        <v>54</v>
      </c>
      <c r="B2814">
        <v>1197831</v>
      </c>
      <c r="C2814" s="1">
        <v>44267</v>
      </c>
      <c r="D2814" t="s">
        <v>25</v>
      </c>
      <c r="E2814" t="s">
        <v>169</v>
      </c>
      <c r="F2814" t="s">
        <v>36</v>
      </c>
      <c r="G2814">
        <v>1</v>
      </c>
      <c r="H2814">
        <v>2021</v>
      </c>
      <c r="I2814" t="s">
        <v>57</v>
      </c>
      <c r="J2814" t="s">
        <v>127</v>
      </c>
      <c r="K2814" t="s">
        <v>128</v>
      </c>
      <c r="L2814" t="s">
        <v>24</v>
      </c>
      <c r="M2814">
        <v>20</v>
      </c>
      <c r="N2814">
        <v>225</v>
      </c>
      <c r="O2814">
        <v>45000</v>
      </c>
      <c r="P2814">
        <v>15750</v>
      </c>
      <c r="Q2814">
        <v>0.35</v>
      </c>
      <c r="R2814" t="s">
        <v>104</v>
      </c>
    </row>
    <row r="2815" spans="1:18" x14ac:dyDescent="0.25">
      <c r="A2815" t="s">
        <v>54</v>
      </c>
      <c r="B2815">
        <v>1197831</v>
      </c>
      <c r="C2815" s="1">
        <v>44267</v>
      </c>
      <c r="D2815" t="s">
        <v>25</v>
      </c>
      <c r="E2815" t="s">
        <v>169</v>
      </c>
      <c r="F2815" t="s">
        <v>36</v>
      </c>
      <c r="G2815">
        <v>1</v>
      </c>
      <c r="H2815">
        <v>2021</v>
      </c>
      <c r="I2815" t="s">
        <v>57</v>
      </c>
      <c r="J2815" t="s">
        <v>127</v>
      </c>
      <c r="K2815" t="s">
        <v>128</v>
      </c>
      <c r="L2815" t="s">
        <v>26</v>
      </c>
      <c r="M2815">
        <v>10</v>
      </c>
      <c r="N2815">
        <v>250</v>
      </c>
      <c r="O2815">
        <v>25000</v>
      </c>
      <c r="P2815">
        <v>8750</v>
      </c>
      <c r="Q2815">
        <v>0.35</v>
      </c>
      <c r="R2815" t="s">
        <v>104</v>
      </c>
    </row>
    <row r="2816" spans="1:18" x14ac:dyDescent="0.25">
      <c r="A2816" t="s">
        <v>54</v>
      </c>
      <c r="B2816">
        <v>1197831</v>
      </c>
      <c r="C2816" s="1">
        <v>44267</v>
      </c>
      <c r="D2816" t="s">
        <v>25</v>
      </c>
      <c r="E2816" t="s">
        <v>169</v>
      </c>
      <c r="F2816" t="s">
        <v>36</v>
      </c>
      <c r="G2816">
        <v>1</v>
      </c>
      <c r="H2816">
        <v>2021</v>
      </c>
      <c r="I2816" t="s">
        <v>57</v>
      </c>
      <c r="J2816" t="s">
        <v>127</v>
      </c>
      <c r="K2816" t="s">
        <v>128</v>
      </c>
      <c r="L2816" t="s">
        <v>28</v>
      </c>
      <c r="M2816">
        <v>20</v>
      </c>
      <c r="N2816">
        <v>100</v>
      </c>
      <c r="O2816">
        <v>20000</v>
      </c>
      <c r="P2816">
        <v>7000</v>
      </c>
      <c r="Q2816">
        <v>0.35</v>
      </c>
      <c r="R2816" t="s">
        <v>104</v>
      </c>
    </row>
    <row r="2817" spans="1:18" x14ac:dyDescent="0.25">
      <c r="A2817" t="s">
        <v>54</v>
      </c>
      <c r="B2817">
        <v>1197831</v>
      </c>
      <c r="C2817" s="1">
        <v>44267</v>
      </c>
      <c r="D2817" t="s">
        <v>25</v>
      </c>
      <c r="E2817" t="s">
        <v>169</v>
      </c>
      <c r="F2817" t="s">
        <v>36</v>
      </c>
      <c r="G2817">
        <v>1</v>
      </c>
      <c r="H2817">
        <v>2021</v>
      </c>
      <c r="I2817" t="s">
        <v>57</v>
      </c>
      <c r="J2817" t="s">
        <v>127</v>
      </c>
      <c r="K2817" t="s">
        <v>128</v>
      </c>
      <c r="L2817" t="s">
        <v>30</v>
      </c>
      <c r="M2817">
        <v>35</v>
      </c>
      <c r="N2817">
        <v>150</v>
      </c>
      <c r="O2817">
        <v>52500</v>
      </c>
      <c r="P2817">
        <v>18375</v>
      </c>
      <c r="Q2817">
        <v>0.35</v>
      </c>
      <c r="R2817" t="s">
        <v>104</v>
      </c>
    </row>
    <row r="2818" spans="1:18" x14ac:dyDescent="0.25">
      <c r="A2818" t="s">
        <v>54</v>
      </c>
      <c r="B2818">
        <v>1197831</v>
      </c>
      <c r="C2818" s="1">
        <v>44267</v>
      </c>
      <c r="D2818" t="s">
        <v>25</v>
      </c>
      <c r="E2818" t="s">
        <v>169</v>
      </c>
      <c r="F2818" t="s">
        <v>36</v>
      </c>
      <c r="G2818">
        <v>1</v>
      </c>
      <c r="H2818">
        <v>2021</v>
      </c>
      <c r="I2818" t="s">
        <v>57</v>
      </c>
      <c r="J2818" t="s">
        <v>127</v>
      </c>
      <c r="K2818" t="s">
        <v>128</v>
      </c>
      <c r="L2818" t="s">
        <v>32</v>
      </c>
      <c r="M2818">
        <v>25</v>
      </c>
      <c r="N2818">
        <v>250</v>
      </c>
      <c r="O2818">
        <v>62500</v>
      </c>
      <c r="P2818">
        <v>21875</v>
      </c>
      <c r="Q2818">
        <v>0.35</v>
      </c>
      <c r="R2818" t="s">
        <v>104</v>
      </c>
    </row>
    <row r="2819" spans="1:18" x14ac:dyDescent="0.25">
      <c r="A2819" t="s">
        <v>54</v>
      </c>
      <c r="B2819">
        <v>1197831</v>
      </c>
      <c r="C2819" s="1">
        <v>44299</v>
      </c>
      <c r="D2819" t="s">
        <v>33</v>
      </c>
      <c r="E2819" t="s">
        <v>169</v>
      </c>
      <c r="F2819" t="s">
        <v>38</v>
      </c>
      <c r="G2819">
        <v>2</v>
      </c>
      <c r="H2819">
        <v>2021</v>
      </c>
      <c r="I2819" t="s">
        <v>57</v>
      </c>
      <c r="J2819" t="s">
        <v>127</v>
      </c>
      <c r="K2819" t="s">
        <v>128</v>
      </c>
      <c r="L2819" t="s">
        <v>21</v>
      </c>
      <c r="M2819">
        <v>25</v>
      </c>
      <c r="N2819">
        <v>500</v>
      </c>
      <c r="O2819">
        <v>125000</v>
      </c>
      <c r="P2819">
        <v>43750</v>
      </c>
      <c r="Q2819">
        <v>0.35</v>
      </c>
      <c r="R2819" t="s">
        <v>104</v>
      </c>
    </row>
    <row r="2820" spans="1:18" x14ac:dyDescent="0.25">
      <c r="A2820" t="s">
        <v>54</v>
      </c>
      <c r="B2820">
        <v>1197831</v>
      </c>
      <c r="C2820" s="1">
        <v>44299</v>
      </c>
      <c r="D2820" t="s">
        <v>33</v>
      </c>
      <c r="E2820" t="s">
        <v>169</v>
      </c>
      <c r="F2820" t="s">
        <v>38</v>
      </c>
      <c r="G2820">
        <v>2</v>
      </c>
      <c r="H2820">
        <v>2021</v>
      </c>
      <c r="I2820" t="s">
        <v>57</v>
      </c>
      <c r="J2820" t="s">
        <v>127</v>
      </c>
      <c r="K2820" t="s">
        <v>128</v>
      </c>
      <c r="L2820" t="s">
        <v>24</v>
      </c>
      <c r="M2820">
        <v>25</v>
      </c>
      <c r="N2820">
        <v>200</v>
      </c>
      <c r="O2820">
        <v>50000</v>
      </c>
      <c r="P2820">
        <v>17500</v>
      </c>
      <c r="Q2820">
        <v>0.35</v>
      </c>
      <c r="R2820" t="s">
        <v>104</v>
      </c>
    </row>
    <row r="2821" spans="1:18" x14ac:dyDescent="0.25">
      <c r="A2821" t="s">
        <v>54</v>
      </c>
      <c r="B2821">
        <v>1197831</v>
      </c>
      <c r="C2821" s="1">
        <v>44299</v>
      </c>
      <c r="D2821" t="s">
        <v>33</v>
      </c>
      <c r="E2821" t="s">
        <v>169</v>
      </c>
      <c r="F2821" t="s">
        <v>38</v>
      </c>
      <c r="G2821">
        <v>2</v>
      </c>
      <c r="H2821">
        <v>2021</v>
      </c>
      <c r="I2821" t="s">
        <v>57</v>
      </c>
      <c r="J2821" t="s">
        <v>127</v>
      </c>
      <c r="K2821" t="s">
        <v>128</v>
      </c>
      <c r="L2821" t="s">
        <v>26</v>
      </c>
      <c r="M2821">
        <v>15</v>
      </c>
      <c r="N2821">
        <v>200</v>
      </c>
      <c r="O2821">
        <v>30000</v>
      </c>
      <c r="P2821">
        <v>10500</v>
      </c>
      <c r="Q2821">
        <v>0.35</v>
      </c>
      <c r="R2821" t="s">
        <v>104</v>
      </c>
    </row>
    <row r="2822" spans="1:18" x14ac:dyDescent="0.25">
      <c r="A2822" t="s">
        <v>54</v>
      </c>
      <c r="B2822">
        <v>1197831</v>
      </c>
      <c r="C2822" s="1">
        <v>44299</v>
      </c>
      <c r="D2822" t="s">
        <v>33</v>
      </c>
      <c r="E2822" t="s">
        <v>169</v>
      </c>
      <c r="F2822" t="s">
        <v>38</v>
      </c>
      <c r="G2822">
        <v>2</v>
      </c>
      <c r="H2822">
        <v>2021</v>
      </c>
      <c r="I2822" t="s">
        <v>57</v>
      </c>
      <c r="J2822" t="s">
        <v>127</v>
      </c>
      <c r="K2822" t="s">
        <v>128</v>
      </c>
      <c r="L2822" t="s">
        <v>28</v>
      </c>
      <c r="M2822">
        <v>20</v>
      </c>
      <c r="N2822">
        <v>125</v>
      </c>
      <c r="O2822">
        <v>25000</v>
      </c>
      <c r="P2822">
        <v>8750</v>
      </c>
      <c r="Q2822">
        <v>0.35</v>
      </c>
      <c r="R2822" t="s">
        <v>104</v>
      </c>
    </row>
    <row r="2823" spans="1:18" x14ac:dyDescent="0.25">
      <c r="A2823" t="s">
        <v>54</v>
      </c>
      <c r="B2823">
        <v>1197831</v>
      </c>
      <c r="C2823" s="1">
        <v>44299</v>
      </c>
      <c r="D2823" t="s">
        <v>33</v>
      </c>
      <c r="E2823" t="s">
        <v>169</v>
      </c>
      <c r="F2823" t="s">
        <v>38</v>
      </c>
      <c r="G2823">
        <v>2</v>
      </c>
      <c r="H2823">
        <v>2021</v>
      </c>
      <c r="I2823" t="s">
        <v>57</v>
      </c>
      <c r="J2823" t="s">
        <v>127</v>
      </c>
      <c r="K2823" t="s">
        <v>128</v>
      </c>
      <c r="L2823" t="s">
        <v>30</v>
      </c>
      <c r="M2823">
        <v>40</v>
      </c>
      <c r="N2823">
        <v>150</v>
      </c>
      <c r="O2823">
        <v>60000</v>
      </c>
      <c r="P2823">
        <v>21000</v>
      </c>
      <c r="Q2823">
        <v>0.35</v>
      </c>
      <c r="R2823" t="s">
        <v>104</v>
      </c>
    </row>
    <row r="2824" spans="1:18" x14ac:dyDescent="0.25">
      <c r="A2824" t="s">
        <v>54</v>
      </c>
      <c r="B2824">
        <v>1197831</v>
      </c>
      <c r="C2824" s="1">
        <v>44299</v>
      </c>
      <c r="D2824" t="s">
        <v>33</v>
      </c>
      <c r="E2824" t="s">
        <v>169</v>
      </c>
      <c r="F2824" t="s">
        <v>38</v>
      </c>
      <c r="G2824">
        <v>2</v>
      </c>
      <c r="H2824">
        <v>2021</v>
      </c>
      <c r="I2824" t="s">
        <v>57</v>
      </c>
      <c r="J2824" t="s">
        <v>127</v>
      </c>
      <c r="K2824" t="s">
        <v>128</v>
      </c>
      <c r="L2824" t="s">
        <v>32</v>
      </c>
      <c r="M2824">
        <v>30</v>
      </c>
      <c r="N2824">
        <v>300</v>
      </c>
      <c r="O2824">
        <v>90000</v>
      </c>
      <c r="P2824">
        <v>31500</v>
      </c>
      <c r="Q2824">
        <v>0.35</v>
      </c>
      <c r="R2824" t="s">
        <v>104</v>
      </c>
    </row>
    <row r="2825" spans="1:18" x14ac:dyDescent="0.25">
      <c r="A2825" t="s">
        <v>54</v>
      </c>
      <c r="B2825">
        <v>1197831</v>
      </c>
      <c r="C2825" s="1">
        <v>44328</v>
      </c>
      <c r="D2825" t="s">
        <v>17</v>
      </c>
      <c r="E2825" t="s">
        <v>169</v>
      </c>
      <c r="F2825" t="s">
        <v>39</v>
      </c>
      <c r="G2825">
        <v>2</v>
      </c>
      <c r="H2825">
        <v>2021</v>
      </c>
      <c r="I2825" t="s">
        <v>57</v>
      </c>
      <c r="J2825" t="s">
        <v>127</v>
      </c>
      <c r="K2825" t="s">
        <v>128</v>
      </c>
      <c r="L2825" t="s">
        <v>21</v>
      </c>
      <c r="M2825">
        <v>40</v>
      </c>
      <c r="N2825">
        <v>570</v>
      </c>
      <c r="O2825">
        <v>228000</v>
      </c>
      <c r="P2825">
        <v>79800</v>
      </c>
      <c r="Q2825">
        <v>0.35</v>
      </c>
      <c r="R2825" t="s">
        <v>104</v>
      </c>
    </row>
    <row r="2826" spans="1:18" x14ac:dyDescent="0.25">
      <c r="A2826" t="s">
        <v>54</v>
      </c>
      <c r="B2826">
        <v>1197831</v>
      </c>
      <c r="C2826" s="1">
        <v>44328</v>
      </c>
      <c r="D2826" t="s">
        <v>17</v>
      </c>
      <c r="E2826" t="s">
        <v>169</v>
      </c>
      <c r="F2826" t="s">
        <v>39</v>
      </c>
      <c r="G2826">
        <v>2</v>
      </c>
      <c r="H2826">
        <v>2021</v>
      </c>
      <c r="I2826" t="s">
        <v>57</v>
      </c>
      <c r="J2826" t="s">
        <v>127</v>
      </c>
      <c r="K2826" t="s">
        <v>128</v>
      </c>
      <c r="L2826" t="s">
        <v>24</v>
      </c>
      <c r="M2826">
        <v>40</v>
      </c>
      <c r="N2826">
        <v>275</v>
      </c>
      <c r="O2826">
        <v>110000</v>
      </c>
      <c r="P2826">
        <v>38500</v>
      </c>
      <c r="Q2826">
        <v>0.35</v>
      </c>
      <c r="R2826" t="s">
        <v>104</v>
      </c>
    </row>
    <row r="2827" spans="1:18" x14ac:dyDescent="0.25">
      <c r="A2827" t="s">
        <v>54</v>
      </c>
      <c r="B2827">
        <v>1197831</v>
      </c>
      <c r="C2827" s="1">
        <v>44328</v>
      </c>
      <c r="D2827" t="s">
        <v>17</v>
      </c>
      <c r="E2827" t="s">
        <v>169</v>
      </c>
      <c r="F2827" t="s">
        <v>39</v>
      </c>
      <c r="G2827">
        <v>2</v>
      </c>
      <c r="H2827">
        <v>2021</v>
      </c>
      <c r="I2827" t="s">
        <v>57</v>
      </c>
      <c r="J2827" t="s">
        <v>127</v>
      </c>
      <c r="K2827" t="s">
        <v>128</v>
      </c>
      <c r="L2827" t="s">
        <v>26</v>
      </c>
      <c r="M2827">
        <v>35</v>
      </c>
      <c r="N2827">
        <v>250</v>
      </c>
      <c r="O2827">
        <v>87500</v>
      </c>
      <c r="P2827">
        <v>30625</v>
      </c>
      <c r="Q2827">
        <v>0.35</v>
      </c>
      <c r="R2827" t="s">
        <v>104</v>
      </c>
    </row>
    <row r="2828" spans="1:18" x14ac:dyDescent="0.25">
      <c r="A2828" t="s">
        <v>54</v>
      </c>
      <c r="B2828">
        <v>1197831</v>
      </c>
      <c r="C2828" s="1">
        <v>44328</v>
      </c>
      <c r="D2828" t="s">
        <v>17</v>
      </c>
      <c r="E2828" t="s">
        <v>169</v>
      </c>
      <c r="F2828" t="s">
        <v>39</v>
      </c>
      <c r="G2828">
        <v>2</v>
      </c>
      <c r="H2828">
        <v>2021</v>
      </c>
      <c r="I2828" t="s">
        <v>57</v>
      </c>
      <c r="J2828" t="s">
        <v>127</v>
      </c>
      <c r="K2828" t="s">
        <v>128</v>
      </c>
      <c r="L2828" t="s">
        <v>28</v>
      </c>
      <c r="M2828">
        <v>35</v>
      </c>
      <c r="N2828">
        <v>200</v>
      </c>
      <c r="O2828">
        <v>70000</v>
      </c>
      <c r="P2828">
        <v>24500</v>
      </c>
      <c r="Q2828">
        <v>0.35</v>
      </c>
      <c r="R2828" t="s">
        <v>104</v>
      </c>
    </row>
    <row r="2829" spans="1:18" x14ac:dyDescent="0.25">
      <c r="A2829" t="s">
        <v>54</v>
      </c>
      <c r="B2829">
        <v>1197831</v>
      </c>
      <c r="C2829" s="1">
        <v>44328</v>
      </c>
      <c r="D2829" t="s">
        <v>17</v>
      </c>
      <c r="E2829" t="s">
        <v>169</v>
      </c>
      <c r="F2829" t="s">
        <v>39</v>
      </c>
      <c r="G2829">
        <v>2</v>
      </c>
      <c r="H2829">
        <v>2021</v>
      </c>
      <c r="I2829" t="s">
        <v>57</v>
      </c>
      <c r="J2829" t="s">
        <v>127</v>
      </c>
      <c r="K2829" t="s">
        <v>128</v>
      </c>
      <c r="L2829" t="s">
        <v>30</v>
      </c>
      <c r="M2829">
        <v>45</v>
      </c>
      <c r="N2829">
        <v>225</v>
      </c>
      <c r="O2829">
        <v>101250</v>
      </c>
      <c r="P2829">
        <v>35437.5</v>
      </c>
      <c r="Q2829">
        <v>0.35</v>
      </c>
      <c r="R2829" t="s">
        <v>104</v>
      </c>
    </row>
    <row r="2830" spans="1:18" x14ac:dyDescent="0.25">
      <c r="A2830" t="s">
        <v>54</v>
      </c>
      <c r="B2830">
        <v>1197831</v>
      </c>
      <c r="C2830" s="1">
        <v>44328</v>
      </c>
      <c r="D2830" t="s">
        <v>17</v>
      </c>
      <c r="E2830" t="s">
        <v>169</v>
      </c>
      <c r="F2830" t="s">
        <v>39</v>
      </c>
      <c r="G2830">
        <v>2</v>
      </c>
      <c r="H2830">
        <v>2021</v>
      </c>
      <c r="I2830" t="s">
        <v>57</v>
      </c>
      <c r="J2830" t="s">
        <v>127</v>
      </c>
      <c r="K2830" t="s">
        <v>128</v>
      </c>
      <c r="L2830" t="s">
        <v>32</v>
      </c>
      <c r="M2830">
        <v>45</v>
      </c>
      <c r="N2830">
        <v>325</v>
      </c>
      <c r="O2830">
        <v>146250</v>
      </c>
      <c r="P2830">
        <v>51187.5</v>
      </c>
      <c r="Q2830">
        <v>0.35</v>
      </c>
      <c r="R2830" t="s">
        <v>104</v>
      </c>
    </row>
    <row r="2831" spans="1:18" x14ac:dyDescent="0.25">
      <c r="A2831" t="s">
        <v>54</v>
      </c>
      <c r="B2831">
        <v>1197831</v>
      </c>
      <c r="C2831" s="1">
        <v>44361</v>
      </c>
      <c r="D2831" t="s">
        <v>31</v>
      </c>
      <c r="E2831" t="s">
        <v>169</v>
      </c>
      <c r="F2831" t="s">
        <v>56</v>
      </c>
      <c r="G2831">
        <v>2</v>
      </c>
      <c r="H2831">
        <v>2021</v>
      </c>
      <c r="I2831" t="s">
        <v>57</v>
      </c>
      <c r="J2831" t="s">
        <v>127</v>
      </c>
      <c r="K2831" t="s">
        <v>128</v>
      </c>
      <c r="L2831" t="s">
        <v>21</v>
      </c>
      <c r="M2831">
        <v>40</v>
      </c>
      <c r="N2831">
        <v>575</v>
      </c>
      <c r="O2831">
        <v>230000</v>
      </c>
      <c r="P2831">
        <v>80500</v>
      </c>
      <c r="Q2831">
        <v>0.35</v>
      </c>
      <c r="R2831" t="s">
        <v>104</v>
      </c>
    </row>
    <row r="2832" spans="1:18" x14ac:dyDescent="0.25">
      <c r="A2832" t="s">
        <v>54</v>
      </c>
      <c r="B2832">
        <v>1197831</v>
      </c>
      <c r="C2832" s="1">
        <v>44361</v>
      </c>
      <c r="D2832" t="s">
        <v>31</v>
      </c>
      <c r="E2832" t="s">
        <v>169</v>
      </c>
      <c r="F2832" t="s">
        <v>56</v>
      </c>
      <c r="G2832">
        <v>2</v>
      </c>
      <c r="H2832">
        <v>2021</v>
      </c>
      <c r="I2832" t="s">
        <v>57</v>
      </c>
      <c r="J2832" t="s">
        <v>127</v>
      </c>
      <c r="K2832" t="s">
        <v>128</v>
      </c>
      <c r="L2832" t="s">
        <v>24</v>
      </c>
      <c r="M2832">
        <v>35</v>
      </c>
      <c r="N2832">
        <v>325</v>
      </c>
      <c r="O2832">
        <v>113750</v>
      </c>
      <c r="P2832">
        <v>39812.5</v>
      </c>
      <c r="Q2832">
        <v>0.35</v>
      </c>
      <c r="R2832" t="s">
        <v>104</v>
      </c>
    </row>
    <row r="2833" spans="1:18" x14ac:dyDescent="0.25">
      <c r="A2833" t="s">
        <v>54</v>
      </c>
      <c r="B2833">
        <v>1197831</v>
      </c>
      <c r="C2833" s="1">
        <v>44361</v>
      </c>
      <c r="D2833" t="s">
        <v>31</v>
      </c>
      <c r="E2833" t="s">
        <v>169</v>
      </c>
      <c r="F2833" t="s">
        <v>56</v>
      </c>
      <c r="G2833">
        <v>2</v>
      </c>
      <c r="H2833">
        <v>2021</v>
      </c>
      <c r="I2833" t="s">
        <v>57</v>
      </c>
      <c r="J2833" t="s">
        <v>127</v>
      </c>
      <c r="K2833" t="s">
        <v>128</v>
      </c>
      <c r="L2833" t="s">
        <v>26</v>
      </c>
      <c r="M2833">
        <v>40</v>
      </c>
      <c r="N2833">
        <v>300</v>
      </c>
      <c r="O2833">
        <v>120000</v>
      </c>
      <c r="P2833">
        <v>42000</v>
      </c>
      <c r="Q2833">
        <v>0.35</v>
      </c>
      <c r="R2833" t="s">
        <v>104</v>
      </c>
    </row>
    <row r="2834" spans="1:18" x14ac:dyDescent="0.25">
      <c r="A2834" t="s">
        <v>54</v>
      </c>
      <c r="B2834">
        <v>1197831</v>
      </c>
      <c r="C2834" s="1">
        <v>44361</v>
      </c>
      <c r="D2834" t="s">
        <v>31</v>
      </c>
      <c r="E2834" t="s">
        <v>169</v>
      </c>
      <c r="F2834" t="s">
        <v>56</v>
      </c>
      <c r="G2834">
        <v>2</v>
      </c>
      <c r="H2834">
        <v>2021</v>
      </c>
      <c r="I2834" t="s">
        <v>57</v>
      </c>
      <c r="J2834" t="s">
        <v>127</v>
      </c>
      <c r="K2834" t="s">
        <v>128</v>
      </c>
      <c r="L2834" t="s">
        <v>28</v>
      </c>
      <c r="M2834">
        <v>40</v>
      </c>
      <c r="N2834">
        <v>275</v>
      </c>
      <c r="O2834">
        <v>110000</v>
      </c>
      <c r="P2834">
        <v>38500</v>
      </c>
      <c r="Q2834">
        <v>0.35</v>
      </c>
      <c r="R2834" t="s">
        <v>104</v>
      </c>
    </row>
    <row r="2835" spans="1:18" x14ac:dyDescent="0.25">
      <c r="A2835" t="s">
        <v>54</v>
      </c>
      <c r="B2835">
        <v>1197831</v>
      </c>
      <c r="C2835" s="1">
        <v>44361</v>
      </c>
      <c r="D2835" t="s">
        <v>31</v>
      </c>
      <c r="E2835" t="s">
        <v>169</v>
      </c>
      <c r="F2835" t="s">
        <v>56</v>
      </c>
      <c r="G2835">
        <v>2</v>
      </c>
      <c r="H2835">
        <v>2021</v>
      </c>
      <c r="I2835" t="s">
        <v>57</v>
      </c>
      <c r="J2835" t="s">
        <v>127</v>
      </c>
      <c r="K2835" t="s">
        <v>128</v>
      </c>
      <c r="L2835" t="s">
        <v>30</v>
      </c>
      <c r="M2835">
        <v>55</v>
      </c>
      <c r="N2835">
        <v>275</v>
      </c>
      <c r="O2835">
        <v>151250</v>
      </c>
      <c r="P2835">
        <v>52937.5</v>
      </c>
      <c r="Q2835">
        <v>0.35</v>
      </c>
      <c r="R2835" t="s">
        <v>104</v>
      </c>
    </row>
    <row r="2836" spans="1:18" x14ac:dyDescent="0.25">
      <c r="A2836" t="s">
        <v>54</v>
      </c>
      <c r="B2836">
        <v>1197831</v>
      </c>
      <c r="C2836" s="1">
        <v>44361</v>
      </c>
      <c r="D2836" t="s">
        <v>31</v>
      </c>
      <c r="E2836" t="s">
        <v>169</v>
      </c>
      <c r="F2836" t="s">
        <v>56</v>
      </c>
      <c r="G2836">
        <v>2</v>
      </c>
      <c r="H2836">
        <v>2021</v>
      </c>
      <c r="I2836" t="s">
        <v>57</v>
      </c>
      <c r="J2836" t="s">
        <v>127</v>
      </c>
      <c r="K2836" t="s">
        <v>128</v>
      </c>
      <c r="L2836" t="s">
        <v>32</v>
      </c>
      <c r="M2836">
        <v>60</v>
      </c>
      <c r="N2836">
        <v>450</v>
      </c>
      <c r="O2836">
        <v>270000</v>
      </c>
      <c r="P2836">
        <v>94500</v>
      </c>
      <c r="Q2836">
        <v>0.35</v>
      </c>
      <c r="R2836" t="s">
        <v>104</v>
      </c>
    </row>
    <row r="2837" spans="1:18" x14ac:dyDescent="0.25">
      <c r="A2837" t="s">
        <v>54</v>
      </c>
      <c r="B2837">
        <v>1197831</v>
      </c>
      <c r="C2837" s="1">
        <v>44389</v>
      </c>
      <c r="D2837" t="s">
        <v>31</v>
      </c>
      <c r="E2837" t="s">
        <v>169</v>
      </c>
      <c r="F2837" t="s">
        <v>40</v>
      </c>
      <c r="G2837">
        <v>3</v>
      </c>
      <c r="H2837">
        <v>2021</v>
      </c>
      <c r="I2837" t="s">
        <v>57</v>
      </c>
      <c r="J2837" t="s">
        <v>127</v>
      </c>
      <c r="K2837" t="s">
        <v>128</v>
      </c>
      <c r="L2837" t="s">
        <v>21</v>
      </c>
      <c r="M2837">
        <v>55</v>
      </c>
      <c r="N2837">
        <v>675</v>
      </c>
      <c r="O2837">
        <v>371250</v>
      </c>
      <c r="P2837">
        <v>129937.5</v>
      </c>
      <c r="Q2837">
        <v>0.35</v>
      </c>
      <c r="R2837" t="s">
        <v>104</v>
      </c>
    </row>
    <row r="2838" spans="1:18" x14ac:dyDescent="0.25">
      <c r="A2838" t="s">
        <v>54</v>
      </c>
      <c r="B2838">
        <v>1197831</v>
      </c>
      <c r="C2838" s="1">
        <v>44389</v>
      </c>
      <c r="D2838" t="s">
        <v>31</v>
      </c>
      <c r="E2838" t="s">
        <v>169</v>
      </c>
      <c r="F2838" t="s">
        <v>40</v>
      </c>
      <c r="G2838">
        <v>3</v>
      </c>
      <c r="H2838">
        <v>2021</v>
      </c>
      <c r="I2838" t="s">
        <v>57</v>
      </c>
      <c r="J2838" t="s">
        <v>127</v>
      </c>
      <c r="K2838" t="s">
        <v>128</v>
      </c>
      <c r="L2838" t="s">
        <v>24</v>
      </c>
      <c r="M2838">
        <v>50</v>
      </c>
      <c r="N2838">
        <v>425</v>
      </c>
      <c r="O2838">
        <v>212500</v>
      </c>
      <c r="P2838">
        <v>74375</v>
      </c>
      <c r="Q2838">
        <v>0.35</v>
      </c>
      <c r="R2838" t="s">
        <v>104</v>
      </c>
    </row>
    <row r="2839" spans="1:18" x14ac:dyDescent="0.25">
      <c r="A2839" t="s">
        <v>54</v>
      </c>
      <c r="B2839">
        <v>1197831</v>
      </c>
      <c r="C2839" s="1">
        <v>44389</v>
      </c>
      <c r="D2839" t="s">
        <v>31</v>
      </c>
      <c r="E2839" t="s">
        <v>169</v>
      </c>
      <c r="F2839" t="s">
        <v>40</v>
      </c>
      <c r="G2839">
        <v>3</v>
      </c>
      <c r="H2839">
        <v>2021</v>
      </c>
      <c r="I2839" t="s">
        <v>57</v>
      </c>
      <c r="J2839" t="s">
        <v>127</v>
      </c>
      <c r="K2839" t="s">
        <v>128</v>
      </c>
      <c r="L2839" t="s">
        <v>26</v>
      </c>
      <c r="M2839">
        <v>45</v>
      </c>
      <c r="N2839">
        <v>350</v>
      </c>
      <c r="O2839">
        <v>157500</v>
      </c>
      <c r="P2839">
        <v>55125</v>
      </c>
      <c r="Q2839">
        <v>0.35</v>
      </c>
      <c r="R2839" t="s">
        <v>104</v>
      </c>
    </row>
    <row r="2840" spans="1:18" x14ac:dyDescent="0.25">
      <c r="A2840" t="s">
        <v>54</v>
      </c>
      <c r="B2840">
        <v>1197831</v>
      </c>
      <c r="C2840" s="1">
        <v>44389</v>
      </c>
      <c r="D2840" t="s">
        <v>31</v>
      </c>
      <c r="E2840" t="s">
        <v>169</v>
      </c>
      <c r="F2840" t="s">
        <v>40</v>
      </c>
      <c r="G2840">
        <v>3</v>
      </c>
      <c r="H2840">
        <v>2021</v>
      </c>
      <c r="I2840" t="s">
        <v>57</v>
      </c>
      <c r="J2840" t="s">
        <v>127</v>
      </c>
      <c r="K2840" t="s">
        <v>128</v>
      </c>
      <c r="L2840" t="s">
        <v>28</v>
      </c>
      <c r="M2840">
        <v>45</v>
      </c>
      <c r="N2840">
        <v>300</v>
      </c>
      <c r="O2840">
        <v>135000</v>
      </c>
      <c r="P2840">
        <v>47250</v>
      </c>
      <c r="Q2840">
        <v>0.35</v>
      </c>
      <c r="R2840" t="s">
        <v>104</v>
      </c>
    </row>
    <row r="2841" spans="1:18" x14ac:dyDescent="0.25">
      <c r="A2841" t="s">
        <v>54</v>
      </c>
      <c r="B2841">
        <v>1197831</v>
      </c>
      <c r="C2841" s="1">
        <v>44389</v>
      </c>
      <c r="D2841" t="s">
        <v>31</v>
      </c>
      <c r="E2841" t="s">
        <v>169</v>
      </c>
      <c r="F2841" t="s">
        <v>40</v>
      </c>
      <c r="G2841">
        <v>3</v>
      </c>
      <c r="H2841">
        <v>2021</v>
      </c>
      <c r="I2841" t="s">
        <v>57</v>
      </c>
      <c r="J2841" t="s">
        <v>127</v>
      </c>
      <c r="K2841" t="s">
        <v>128</v>
      </c>
      <c r="L2841" t="s">
        <v>30</v>
      </c>
      <c r="M2841">
        <v>60</v>
      </c>
      <c r="N2841">
        <v>325</v>
      </c>
      <c r="O2841">
        <v>195000</v>
      </c>
      <c r="P2841">
        <v>68250</v>
      </c>
      <c r="Q2841">
        <v>0.35</v>
      </c>
      <c r="R2841" t="s">
        <v>104</v>
      </c>
    </row>
    <row r="2842" spans="1:18" x14ac:dyDescent="0.25">
      <c r="A2842" t="s">
        <v>54</v>
      </c>
      <c r="B2842">
        <v>1197831</v>
      </c>
      <c r="C2842" s="1">
        <v>44389</v>
      </c>
      <c r="D2842" t="s">
        <v>31</v>
      </c>
      <c r="E2842" t="s">
        <v>169</v>
      </c>
      <c r="F2842" t="s">
        <v>40</v>
      </c>
      <c r="G2842">
        <v>3</v>
      </c>
      <c r="H2842">
        <v>2021</v>
      </c>
      <c r="I2842" t="s">
        <v>57</v>
      </c>
      <c r="J2842" t="s">
        <v>127</v>
      </c>
      <c r="K2842" t="s">
        <v>128</v>
      </c>
      <c r="L2842" t="s">
        <v>32</v>
      </c>
      <c r="M2842">
        <v>65</v>
      </c>
      <c r="N2842">
        <v>500</v>
      </c>
      <c r="O2842">
        <v>325000</v>
      </c>
      <c r="P2842">
        <v>113750</v>
      </c>
      <c r="Q2842">
        <v>0.35</v>
      </c>
      <c r="R2842" t="s">
        <v>104</v>
      </c>
    </row>
    <row r="2843" spans="1:18" x14ac:dyDescent="0.25">
      <c r="A2843" t="s">
        <v>54</v>
      </c>
      <c r="B2843">
        <v>1197831</v>
      </c>
      <c r="C2843" s="1">
        <v>44421</v>
      </c>
      <c r="D2843" t="s">
        <v>25</v>
      </c>
      <c r="E2843" t="s">
        <v>169</v>
      </c>
      <c r="F2843" t="s">
        <v>45</v>
      </c>
      <c r="G2843">
        <v>3</v>
      </c>
      <c r="H2843">
        <v>2021</v>
      </c>
      <c r="I2843" t="s">
        <v>57</v>
      </c>
      <c r="J2843" t="s">
        <v>127</v>
      </c>
      <c r="K2843" t="s">
        <v>128</v>
      </c>
      <c r="L2843" t="s">
        <v>21</v>
      </c>
      <c r="M2843">
        <v>60</v>
      </c>
      <c r="N2843">
        <v>650</v>
      </c>
      <c r="O2843">
        <v>390000</v>
      </c>
      <c r="P2843">
        <v>136500</v>
      </c>
      <c r="Q2843">
        <v>0.35</v>
      </c>
      <c r="R2843" t="s">
        <v>104</v>
      </c>
    </row>
    <row r="2844" spans="1:18" x14ac:dyDescent="0.25">
      <c r="A2844" t="s">
        <v>54</v>
      </c>
      <c r="B2844">
        <v>1197831</v>
      </c>
      <c r="C2844" s="1">
        <v>44421</v>
      </c>
      <c r="D2844" t="s">
        <v>25</v>
      </c>
      <c r="E2844" t="s">
        <v>169</v>
      </c>
      <c r="F2844" t="s">
        <v>45</v>
      </c>
      <c r="G2844">
        <v>3</v>
      </c>
      <c r="H2844">
        <v>2021</v>
      </c>
      <c r="I2844" t="s">
        <v>57</v>
      </c>
      <c r="J2844" t="s">
        <v>127</v>
      </c>
      <c r="K2844" t="s">
        <v>128</v>
      </c>
      <c r="L2844" t="s">
        <v>24</v>
      </c>
      <c r="M2844">
        <v>55</v>
      </c>
      <c r="N2844">
        <v>425</v>
      </c>
      <c r="O2844">
        <v>233750</v>
      </c>
      <c r="P2844">
        <v>81812.5</v>
      </c>
      <c r="Q2844">
        <v>0.35</v>
      </c>
      <c r="R2844" t="s">
        <v>104</v>
      </c>
    </row>
    <row r="2845" spans="1:18" x14ac:dyDescent="0.25">
      <c r="A2845" t="s">
        <v>54</v>
      </c>
      <c r="B2845">
        <v>1197831</v>
      </c>
      <c r="C2845" s="1">
        <v>44421</v>
      </c>
      <c r="D2845" t="s">
        <v>25</v>
      </c>
      <c r="E2845" t="s">
        <v>169</v>
      </c>
      <c r="F2845" t="s">
        <v>45</v>
      </c>
      <c r="G2845">
        <v>3</v>
      </c>
      <c r="H2845">
        <v>2021</v>
      </c>
      <c r="I2845" t="s">
        <v>57</v>
      </c>
      <c r="J2845" t="s">
        <v>127</v>
      </c>
      <c r="K2845" t="s">
        <v>128</v>
      </c>
      <c r="L2845" t="s">
        <v>26</v>
      </c>
      <c r="M2845">
        <v>50</v>
      </c>
      <c r="N2845">
        <v>350</v>
      </c>
      <c r="O2845">
        <v>175000</v>
      </c>
      <c r="P2845">
        <v>61250</v>
      </c>
      <c r="Q2845">
        <v>0.35</v>
      </c>
      <c r="R2845" t="s">
        <v>104</v>
      </c>
    </row>
    <row r="2846" spans="1:18" x14ac:dyDescent="0.25">
      <c r="A2846" t="s">
        <v>54</v>
      </c>
      <c r="B2846">
        <v>1197831</v>
      </c>
      <c r="C2846" s="1">
        <v>44421</v>
      </c>
      <c r="D2846" t="s">
        <v>25</v>
      </c>
      <c r="E2846" t="s">
        <v>169</v>
      </c>
      <c r="F2846" t="s">
        <v>45</v>
      </c>
      <c r="G2846">
        <v>3</v>
      </c>
      <c r="H2846">
        <v>2021</v>
      </c>
      <c r="I2846" t="s">
        <v>57</v>
      </c>
      <c r="J2846" t="s">
        <v>127</v>
      </c>
      <c r="K2846" t="s">
        <v>128</v>
      </c>
      <c r="L2846" t="s">
        <v>28</v>
      </c>
      <c r="M2846">
        <v>40</v>
      </c>
      <c r="N2846">
        <v>300</v>
      </c>
      <c r="O2846">
        <v>120000</v>
      </c>
      <c r="P2846">
        <v>42000</v>
      </c>
      <c r="Q2846">
        <v>0.35</v>
      </c>
      <c r="R2846" t="s">
        <v>104</v>
      </c>
    </row>
    <row r="2847" spans="1:18" x14ac:dyDescent="0.25">
      <c r="A2847" t="s">
        <v>54</v>
      </c>
      <c r="B2847">
        <v>1197831</v>
      </c>
      <c r="C2847" s="1">
        <v>44421</v>
      </c>
      <c r="D2847" t="s">
        <v>25</v>
      </c>
      <c r="E2847" t="s">
        <v>169</v>
      </c>
      <c r="F2847" t="s">
        <v>45</v>
      </c>
      <c r="G2847">
        <v>3</v>
      </c>
      <c r="H2847">
        <v>2021</v>
      </c>
      <c r="I2847" t="s">
        <v>57</v>
      </c>
      <c r="J2847" t="s">
        <v>127</v>
      </c>
      <c r="K2847" t="s">
        <v>128</v>
      </c>
      <c r="L2847" t="s">
        <v>30</v>
      </c>
      <c r="M2847">
        <v>50</v>
      </c>
      <c r="N2847">
        <v>275</v>
      </c>
      <c r="O2847">
        <v>137500</v>
      </c>
      <c r="P2847">
        <v>48125</v>
      </c>
      <c r="Q2847">
        <v>0.35</v>
      </c>
      <c r="R2847" t="s">
        <v>104</v>
      </c>
    </row>
    <row r="2848" spans="1:18" x14ac:dyDescent="0.25">
      <c r="A2848" t="s">
        <v>54</v>
      </c>
      <c r="B2848">
        <v>1197831</v>
      </c>
      <c r="C2848" s="1">
        <v>44421</v>
      </c>
      <c r="D2848" t="s">
        <v>25</v>
      </c>
      <c r="E2848" t="s">
        <v>169</v>
      </c>
      <c r="F2848" t="s">
        <v>45</v>
      </c>
      <c r="G2848">
        <v>3</v>
      </c>
      <c r="H2848">
        <v>2021</v>
      </c>
      <c r="I2848" t="s">
        <v>57</v>
      </c>
      <c r="J2848" t="s">
        <v>127</v>
      </c>
      <c r="K2848" t="s">
        <v>128</v>
      </c>
      <c r="L2848" t="s">
        <v>32</v>
      </c>
      <c r="M2848">
        <v>55</v>
      </c>
      <c r="N2848">
        <v>450</v>
      </c>
      <c r="O2848">
        <v>247500</v>
      </c>
      <c r="P2848">
        <v>86625</v>
      </c>
      <c r="Q2848">
        <v>0.35</v>
      </c>
      <c r="R2848" t="s">
        <v>104</v>
      </c>
    </row>
    <row r="2849" spans="1:18" x14ac:dyDescent="0.25">
      <c r="A2849" t="s">
        <v>54</v>
      </c>
      <c r="B2849">
        <v>1197831</v>
      </c>
      <c r="C2849" s="1">
        <v>44451</v>
      </c>
      <c r="D2849" t="s">
        <v>29</v>
      </c>
      <c r="E2849" t="s">
        <v>170</v>
      </c>
      <c r="F2849" t="s">
        <v>46</v>
      </c>
      <c r="G2849">
        <v>3</v>
      </c>
      <c r="H2849">
        <v>2021</v>
      </c>
      <c r="I2849" t="s">
        <v>57</v>
      </c>
      <c r="J2849" t="s">
        <v>127</v>
      </c>
      <c r="K2849" t="s">
        <v>128</v>
      </c>
      <c r="L2849" t="s">
        <v>21</v>
      </c>
      <c r="M2849">
        <v>50</v>
      </c>
      <c r="N2849">
        <v>550</v>
      </c>
      <c r="O2849">
        <v>275000</v>
      </c>
      <c r="P2849">
        <v>96250</v>
      </c>
      <c r="Q2849">
        <v>0.35</v>
      </c>
      <c r="R2849" t="s">
        <v>104</v>
      </c>
    </row>
    <row r="2850" spans="1:18" x14ac:dyDescent="0.25">
      <c r="A2850" t="s">
        <v>54</v>
      </c>
      <c r="B2850">
        <v>1197831</v>
      </c>
      <c r="C2850" s="1">
        <v>44451</v>
      </c>
      <c r="D2850" t="s">
        <v>29</v>
      </c>
      <c r="E2850" t="s">
        <v>170</v>
      </c>
      <c r="F2850" t="s">
        <v>46</v>
      </c>
      <c r="G2850">
        <v>3</v>
      </c>
      <c r="H2850">
        <v>2021</v>
      </c>
      <c r="I2850" t="s">
        <v>57</v>
      </c>
      <c r="J2850" t="s">
        <v>127</v>
      </c>
      <c r="K2850" t="s">
        <v>128</v>
      </c>
      <c r="L2850" t="s">
        <v>24</v>
      </c>
      <c r="M2850">
        <v>40</v>
      </c>
      <c r="N2850">
        <v>350</v>
      </c>
      <c r="O2850">
        <v>140000</v>
      </c>
      <c r="P2850">
        <v>49000</v>
      </c>
      <c r="Q2850">
        <v>0.35</v>
      </c>
      <c r="R2850" t="s">
        <v>104</v>
      </c>
    </row>
    <row r="2851" spans="1:18" x14ac:dyDescent="0.25">
      <c r="A2851" t="s">
        <v>54</v>
      </c>
      <c r="B2851">
        <v>1197831</v>
      </c>
      <c r="C2851" s="1">
        <v>44451</v>
      </c>
      <c r="D2851" t="s">
        <v>29</v>
      </c>
      <c r="E2851" t="s">
        <v>170</v>
      </c>
      <c r="F2851" t="s">
        <v>46</v>
      </c>
      <c r="G2851">
        <v>3</v>
      </c>
      <c r="H2851">
        <v>2021</v>
      </c>
      <c r="I2851" t="s">
        <v>57</v>
      </c>
      <c r="J2851" t="s">
        <v>127</v>
      </c>
      <c r="K2851" t="s">
        <v>128</v>
      </c>
      <c r="L2851" t="s">
        <v>26</v>
      </c>
      <c r="M2851">
        <v>15</v>
      </c>
      <c r="N2851">
        <v>250</v>
      </c>
      <c r="O2851">
        <v>37500</v>
      </c>
      <c r="P2851">
        <v>13125</v>
      </c>
      <c r="Q2851">
        <v>0.35</v>
      </c>
      <c r="R2851" t="s">
        <v>104</v>
      </c>
    </row>
    <row r="2852" spans="1:18" x14ac:dyDescent="0.25">
      <c r="A2852" t="s">
        <v>54</v>
      </c>
      <c r="B2852">
        <v>1197831</v>
      </c>
      <c r="C2852" s="1">
        <v>44451</v>
      </c>
      <c r="D2852" t="s">
        <v>29</v>
      </c>
      <c r="E2852" t="s">
        <v>170</v>
      </c>
      <c r="F2852" t="s">
        <v>46</v>
      </c>
      <c r="G2852">
        <v>3</v>
      </c>
      <c r="H2852">
        <v>2021</v>
      </c>
      <c r="I2852" t="s">
        <v>57</v>
      </c>
      <c r="J2852" t="s">
        <v>127</v>
      </c>
      <c r="K2852" t="s">
        <v>128</v>
      </c>
      <c r="L2852" t="s">
        <v>28</v>
      </c>
      <c r="M2852">
        <v>15</v>
      </c>
      <c r="N2852">
        <v>225</v>
      </c>
      <c r="O2852">
        <v>33750</v>
      </c>
      <c r="P2852">
        <v>11812.5</v>
      </c>
      <c r="Q2852">
        <v>0.35</v>
      </c>
      <c r="R2852" t="s">
        <v>104</v>
      </c>
    </row>
    <row r="2853" spans="1:18" x14ac:dyDescent="0.25">
      <c r="A2853" t="s">
        <v>54</v>
      </c>
      <c r="B2853">
        <v>1197831</v>
      </c>
      <c r="C2853" s="1">
        <v>44451</v>
      </c>
      <c r="D2853" t="s">
        <v>29</v>
      </c>
      <c r="E2853" t="s">
        <v>170</v>
      </c>
      <c r="F2853" t="s">
        <v>46</v>
      </c>
      <c r="G2853">
        <v>3</v>
      </c>
      <c r="H2853">
        <v>2021</v>
      </c>
      <c r="I2853" t="s">
        <v>57</v>
      </c>
      <c r="J2853" t="s">
        <v>127</v>
      </c>
      <c r="K2853" t="s">
        <v>128</v>
      </c>
      <c r="L2853" t="s">
        <v>30</v>
      </c>
      <c r="M2853">
        <v>25</v>
      </c>
      <c r="N2853">
        <v>225</v>
      </c>
      <c r="O2853">
        <v>56250</v>
      </c>
      <c r="P2853">
        <v>19687.5</v>
      </c>
      <c r="Q2853">
        <v>0.35</v>
      </c>
      <c r="R2853" t="s">
        <v>104</v>
      </c>
    </row>
    <row r="2854" spans="1:18" x14ac:dyDescent="0.25">
      <c r="A2854" t="s">
        <v>54</v>
      </c>
      <c r="B2854">
        <v>1197831</v>
      </c>
      <c r="C2854" s="1">
        <v>44451</v>
      </c>
      <c r="D2854" t="s">
        <v>29</v>
      </c>
      <c r="E2854" t="s">
        <v>170</v>
      </c>
      <c r="F2854" t="s">
        <v>46</v>
      </c>
      <c r="G2854">
        <v>3</v>
      </c>
      <c r="H2854">
        <v>2021</v>
      </c>
      <c r="I2854" t="s">
        <v>57</v>
      </c>
      <c r="J2854" t="s">
        <v>127</v>
      </c>
      <c r="K2854" t="s">
        <v>128</v>
      </c>
      <c r="L2854" t="s">
        <v>32</v>
      </c>
      <c r="M2854">
        <v>30</v>
      </c>
      <c r="N2854">
        <v>325</v>
      </c>
      <c r="O2854">
        <v>97500</v>
      </c>
      <c r="P2854">
        <v>34125</v>
      </c>
      <c r="Q2854">
        <v>0.35</v>
      </c>
      <c r="R2854" t="s">
        <v>104</v>
      </c>
    </row>
    <row r="2855" spans="1:18" x14ac:dyDescent="0.25">
      <c r="A2855" t="s">
        <v>54</v>
      </c>
      <c r="B2855">
        <v>1197831</v>
      </c>
      <c r="C2855" s="1">
        <v>44483</v>
      </c>
      <c r="D2855" t="s">
        <v>23</v>
      </c>
      <c r="E2855" t="s">
        <v>169</v>
      </c>
      <c r="F2855" t="s">
        <v>47</v>
      </c>
      <c r="G2855">
        <v>4</v>
      </c>
      <c r="H2855">
        <v>2021</v>
      </c>
      <c r="I2855" t="s">
        <v>57</v>
      </c>
      <c r="J2855" t="s">
        <v>127</v>
      </c>
      <c r="K2855" t="s">
        <v>128</v>
      </c>
      <c r="L2855" t="s">
        <v>21</v>
      </c>
      <c r="M2855">
        <v>30</v>
      </c>
      <c r="N2855">
        <v>500</v>
      </c>
      <c r="O2855">
        <v>150000</v>
      </c>
      <c r="P2855">
        <v>52500</v>
      </c>
      <c r="Q2855">
        <v>0.35</v>
      </c>
      <c r="R2855" t="s">
        <v>104</v>
      </c>
    </row>
    <row r="2856" spans="1:18" x14ac:dyDescent="0.25">
      <c r="A2856" t="s">
        <v>54</v>
      </c>
      <c r="B2856">
        <v>1197831</v>
      </c>
      <c r="C2856" s="1">
        <v>44483</v>
      </c>
      <c r="D2856" t="s">
        <v>23</v>
      </c>
      <c r="E2856" t="s">
        <v>169</v>
      </c>
      <c r="F2856" t="s">
        <v>47</v>
      </c>
      <c r="G2856">
        <v>4</v>
      </c>
      <c r="H2856">
        <v>2021</v>
      </c>
      <c r="I2856" t="s">
        <v>57</v>
      </c>
      <c r="J2856" t="s">
        <v>127</v>
      </c>
      <c r="K2856" t="s">
        <v>128</v>
      </c>
      <c r="L2856" t="s">
        <v>24</v>
      </c>
      <c r="M2856">
        <v>20</v>
      </c>
      <c r="N2856">
        <v>325</v>
      </c>
      <c r="O2856">
        <v>65000</v>
      </c>
      <c r="P2856">
        <v>22750</v>
      </c>
      <c r="Q2856">
        <v>0.35</v>
      </c>
      <c r="R2856" t="s">
        <v>104</v>
      </c>
    </row>
    <row r="2857" spans="1:18" x14ac:dyDescent="0.25">
      <c r="A2857" t="s">
        <v>54</v>
      </c>
      <c r="B2857">
        <v>1197831</v>
      </c>
      <c r="C2857" s="1">
        <v>44483</v>
      </c>
      <c r="D2857" t="s">
        <v>23</v>
      </c>
      <c r="E2857" t="s">
        <v>169</v>
      </c>
      <c r="F2857" t="s">
        <v>47</v>
      </c>
      <c r="G2857">
        <v>4</v>
      </c>
      <c r="H2857">
        <v>2021</v>
      </c>
      <c r="I2857" t="s">
        <v>57</v>
      </c>
      <c r="J2857" t="s">
        <v>127</v>
      </c>
      <c r="K2857" t="s">
        <v>128</v>
      </c>
      <c r="L2857" t="s">
        <v>26</v>
      </c>
      <c r="M2857">
        <v>20</v>
      </c>
      <c r="N2857">
        <v>200</v>
      </c>
      <c r="O2857">
        <v>40000</v>
      </c>
      <c r="P2857">
        <v>14000</v>
      </c>
      <c r="Q2857">
        <v>0.35</v>
      </c>
      <c r="R2857" t="s">
        <v>104</v>
      </c>
    </row>
    <row r="2858" spans="1:18" x14ac:dyDescent="0.25">
      <c r="A2858" t="s">
        <v>54</v>
      </c>
      <c r="B2858">
        <v>1197831</v>
      </c>
      <c r="C2858" s="1">
        <v>44483</v>
      </c>
      <c r="D2858" t="s">
        <v>23</v>
      </c>
      <c r="E2858" t="s">
        <v>169</v>
      </c>
      <c r="F2858" t="s">
        <v>47</v>
      </c>
      <c r="G2858">
        <v>4</v>
      </c>
      <c r="H2858">
        <v>2021</v>
      </c>
      <c r="I2858" t="s">
        <v>57</v>
      </c>
      <c r="J2858" t="s">
        <v>127</v>
      </c>
      <c r="K2858" t="s">
        <v>128</v>
      </c>
      <c r="L2858" t="s">
        <v>28</v>
      </c>
      <c r="M2858">
        <v>20</v>
      </c>
      <c r="N2858">
        <v>175</v>
      </c>
      <c r="O2858">
        <v>35000</v>
      </c>
      <c r="P2858">
        <v>12250</v>
      </c>
      <c r="Q2858">
        <v>0.35</v>
      </c>
      <c r="R2858" t="s">
        <v>104</v>
      </c>
    </row>
    <row r="2859" spans="1:18" x14ac:dyDescent="0.25">
      <c r="A2859" t="s">
        <v>54</v>
      </c>
      <c r="B2859">
        <v>1197831</v>
      </c>
      <c r="C2859" s="1">
        <v>44483</v>
      </c>
      <c r="D2859" t="s">
        <v>23</v>
      </c>
      <c r="E2859" t="s">
        <v>169</v>
      </c>
      <c r="F2859" t="s">
        <v>47</v>
      </c>
      <c r="G2859">
        <v>4</v>
      </c>
      <c r="H2859">
        <v>2021</v>
      </c>
      <c r="I2859" t="s">
        <v>57</v>
      </c>
      <c r="J2859" t="s">
        <v>127</v>
      </c>
      <c r="K2859" t="s">
        <v>128</v>
      </c>
      <c r="L2859" t="s">
        <v>30</v>
      </c>
      <c r="M2859">
        <v>30</v>
      </c>
      <c r="N2859">
        <v>175</v>
      </c>
      <c r="O2859">
        <v>52500</v>
      </c>
      <c r="P2859">
        <v>18375</v>
      </c>
      <c r="Q2859">
        <v>0.35</v>
      </c>
      <c r="R2859" t="s">
        <v>104</v>
      </c>
    </row>
    <row r="2860" spans="1:18" x14ac:dyDescent="0.25">
      <c r="A2860" t="s">
        <v>16</v>
      </c>
      <c r="B2860">
        <v>1197831</v>
      </c>
      <c r="C2860" s="1">
        <v>44483</v>
      </c>
      <c r="D2860" t="s">
        <v>23</v>
      </c>
      <c r="E2860" t="s">
        <v>169</v>
      </c>
      <c r="F2860" t="s">
        <v>47</v>
      </c>
      <c r="G2860">
        <v>4</v>
      </c>
      <c r="H2860">
        <v>2021</v>
      </c>
      <c r="I2860" t="s">
        <v>57</v>
      </c>
      <c r="J2860" t="s">
        <v>127</v>
      </c>
      <c r="K2860" t="s">
        <v>128</v>
      </c>
      <c r="L2860" t="s">
        <v>32</v>
      </c>
      <c r="M2860">
        <v>30</v>
      </c>
      <c r="N2860">
        <v>300</v>
      </c>
      <c r="O2860">
        <v>90000</v>
      </c>
      <c r="P2860">
        <v>31500</v>
      </c>
      <c r="Q2860">
        <v>0.35</v>
      </c>
      <c r="R2860" t="s">
        <v>104</v>
      </c>
    </row>
    <row r="2861" spans="1:18" x14ac:dyDescent="0.25">
      <c r="A2861" t="s">
        <v>16</v>
      </c>
      <c r="B2861">
        <v>1197831</v>
      </c>
      <c r="C2861" s="1">
        <v>44513</v>
      </c>
      <c r="D2861" t="s">
        <v>27</v>
      </c>
      <c r="E2861" t="s">
        <v>170</v>
      </c>
      <c r="F2861" t="s">
        <v>49</v>
      </c>
      <c r="G2861">
        <v>4</v>
      </c>
      <c r="H2861">
        <v>2021</v>
      </c>
      <c r="I2861" t="s">
        <v>57</v>
      </c>
      <c r="J2861" t="s">
        <v>127</v>
      </c>
      <c r="K2861" t="s">
        <v>128</v>
      </c>
      <c r="L2861" t="s">
        <v>21</v>
      </c>
      <c r="M2861">
        <v>25</v>
      </c>
      <c r="N2861">
        <v>450</v>
      </c>
      <c r="O2861">
        <v>112500</v>
      </c>
      <c r="P2861">
        <v>39375</v>
      </c>
      <c r="Q2861">
        <v>0.35</v>
      </c>
      <c r="R2861" t="s">
        <v>104</v>
      </c>
    </row>
    <row r="2862" spans="1:18" x14ac:dyDescent="0.25">
      <c r="A2862" t="s">
        <v>16</v>
      </c>
      <c r="B2862">
        <v>1197831</v>
      </c>
      <c r="C2862" s="1">
        <v>44513</v>
      </c>
      <c r="D2862" t="s">
        <v>27</v>
      </c>
      <c r="E2862" t="s">
        <v>170</v>
      </c>
      <c r="F2862" t="s">
        <v>49</v>
      </c>
      <c r="G2862">
        <v>4</v>
      </c>
      <c r="H2862">
        <v>2021</v>
      </c>
      <c r="I2862" t="s">
        <v>57</v>
      </c>
      <c r="J2862" t="s">
        <v>127</v>
      </c>
      <c r="K2862" t="s">
        <v>128</v>
      </c>
      <c r="L2862" t="s">
        <v>24</v>
      </c>
      <c r="M2862">
        <v>15</v>
      </c>
      <c r="N2862">
        <v>275</v>
      </c>
      <c r="O2862">
        <v>41250</v>
      </c>
      <c r="P2862">
        <v>14437.5</v>
      </c>
      <c r="Q2862">
        <v>0.35</v>
      </c>
      <c r="R2862" t="s">
        <v>104</v>
      </c>
    </row>
    <row r="2863" spans="1:18" x14ac:dyDescent="0.25">
      <c r="A2863" t="s">
        <v>16</v>
      </c>
      <c r="B2863">
        <v>1197831</v>
      </c>
      <c r="C2863" s="1">
        <v>44513</v>
      </c>
      <c r="D2863" t="s">
        <v>27</v>
      </c>
      <c r="E2863" t="s">
        <v>170</v>
      </c>
      <c r="F2863" t="s">
        <v>49</v>
      </c>
      <c r="G2863">
        <v>4</v>
      </c>
      <c r="H2863">
        <v>2021</v>
      </c>
      <c r="I2863" t="s">
        <v>57</v>
      </c>
      <c r="J2863" t="s">
        <v>127</v>
      </c>
      <c r="K2863" t="s">
        <v>128</v>
      </c>
      <c r="L2863" t="s">
        <v>26</v>
      </c>
      <c r="M2863">
        <v>25</v>
      </c>
      <c r="N2863">
        <v>220</v>
      </c>
      <c r="O2863">
        <v>55000</v>
      </c>
      <c r="P2863">
        <v>19250</v>
      </c>
      <c r="Q2863">
        <v>0.35</v>
      </c>
      <c r="R2863" t="s">
        <v>104</v>
      </c>
    </row>
    <row r="2864" spans="1:18" x14ac:dyDescent="0.25">
      <c r="A2864" t="s">
        <v>16</v>
      </c>
      <c r="B2864">
        <v>1197831</v>
      </c>
      <c r="C2864" s="1">
        <v>44513</v>
      </c>
      <c r="D2864" t="s">
        <v>27</v>
      </c>
      <c r="E2864" t="s">
        <v>170</v>
      </c>
      <c r="F2864" t="s">
        <v>49</v>
      </c>
      <c r="G2864">
        <v>4</v>
      </c>
      <c r="H2864">
        <v>2021</v>
      </c>
      <c r="I2864" t="s">
        <v>57</v>
      </c>
      <c r="J2864" t="s">
        <v>127</v>
      </c>
      <c r="K2864" t="s">
        <v>128</v>
      </c>
      <c r="L2864" t="s">
        <v>28</v>
      </c>
      <c r="M2864">
        <v>55</v>
      </c>
      <c r="N2864">
        <v>275</v>
      </c>
      <c r="O2864">
        <v>151250</v>
      </c>
      <c r="P2864">
        <v>52937.5</v>
      </c>
      <c r="Q2864">
        <v>0.35</v>
      </c>
      <c r="R2864" t="s">
        <v>104</v>
      </c>
    </row>
    <row r="2865" spans="1:18" x14ac:dyDescent="0.25">
      <c r="A2865" t="s">
        <v>16</v>
      </c>
      <c r="B2865">
        <v>1197831</v>
      </c>
      <c r="C2865" s="1">
        <v>44513</v>
      </c>
      <c r="D2865" t="s">
        <v>27</v>
      </c>
      <c r="E2865" t="s">
        <v>170</v>
      </c>
      <c r="F2865" t="s">
        <v>49</v>
      </c>
      <c r="G2865">
        <v>4</v>
      </c>
      <c r="H2865">
        <v>2021</v>
      </c>
      <c r="I2865" t="s">
        <v>57</v>
      </c>
      <c r="J2865" t="s">
        <v>127</v>
      </c>
      <c r="K2865" t="s">
        <v>128</v>
      </c>
      <c r="L2865" t="s">
        <v>30</v>
      </c>
      <c r="M2865">
        <v>75</v>
      </c>
      <c r="N2865">
        <v>250</v>
      </c>
      <c r="O2865">
        <v>187500</v>
      </c>
      <c r="P2865">
        <v>65625</v>
      </c>
      <c r="Q2865">
        <v>0.35</v>
      </c>
      <c r="R2865" t="s">
        <v>104</v>
      </c>
    </row>
    <row r="2866" spans="1:18" x14ac:dyDescent="0.25">
      <c r="A2866" t="s">
        <v>16</v>
      </c>
      <c r="B2866">
        <v>1197831</v>
      </c>
      <c r="C2866" s="1">
        <v>44513</v>
      </c>
      <c r="D2866" t="s">
        <v>27</v>
      </c>
      <c r="E2866" t="s">
        <v>170</v>
      </c>
      <c r="F2866" t="s">
        <v>49</v>
      </c>
      <c r="G2866">
        <v>4</v>
      </c>
      <c r="H2866">
        <v>2021</v>
      </c>
      <c r="I2866" t="s">
        <v>57</v>
      </c>
      <c r="J2866" t="s">
        <v>127</v>
      </c>
      <c r="K2866" t="s">
        <v>128</v>
      </c>
      <c r="L2866" t="s">
        <v>32</v>
      </c>
      <c r="M2866">
        <v>75</v>
      </c>
      <c r="N2866">
        <v>350</v>
      </c>
      <c r="O2866">
        <v>262500</v>
      </c>
      <c r="P2866">
        <v>91875</v>
      </c>
      <c r="Q2866">
        <v>0.35</v>
      </c>
      <c r="R2866" t="s">
        <v>104</v>
      </c>
    </row>
    <row r="2867" spans="1:18" x14ac:dyDescent="0.25">
      <c r="A2867" t="s">
        <v>16</v>
      </c>
      <c r="B2867">
        <v>1197831</v>
      </c>
      <c r="C2867" s="1">
        <v>44542</v>
      </c>
      <c r="D2867" t="s">
        <v>29</v>
      </c>
      <c r="E2867" t="s">
        <v>170</v>
      </c>
      <c r="F2867" t="s">
        <v>53</v>
      </c>
      <c r="G2867">
        <v>4</v>
      </c>
      <c r="H2867">
        <v>2021</v>
      </c>
      <c r="I2867" t="s">
        <v>57</v>
      </c>
      <c r="J2867" t="s">
        <v>127</v>
      </c>
      <c r="K2867" t="s">
        <v>128</v>
      </c>
      <c r="L2867" t="s">
        <v>21</v>
      </c>
      <c r="M2867">
        <v>70</v>
      </c>
      <c r="N2867">
        <v>600</v>
      </c>
      <c r="O2867">
        <v>420000</v>
      </c>
      <c r="P2867">
        <v>147000</v>
      </c>
      <c r="Q2867">
        <v>0.35</v>
      </c>
      <c r="R2867" t="s">
        <v>104</v>
      </c>
    </row>
    <row r="2868" spans="1:18" x14ac:dyDescent="0.25">
      <c r="A2868" t="s">
        <v>16</v>
      </c>
      <c r="B2868">
        <v>1197831</v>
      </c>
      <c r="C2868" s="1">
        <v>44542</v>
      </c>
      <c r="D2868" t="s">
        <v>29</v>
      </c>
      <c r="E2868" t="s">
        <v>170</v>
      </c>
      <c r="F2868" t="s">
        <v>53</v>
      </c>
      <c r="G2868">
        <v>4</v>
      </c>
      <c r="H2868">
        <v>2021</v>
      </c>
      <c r="I2868" t="s">
        <v>57</v>
      </c>
      <c r="J2868" t="s">
        <v>127</v>
      </c>
      <c r="K2868" t="s">
        <v>128</v>
      </c>
      <c r="L2868" t="s">
        <v>24</v>
      </c>
      <c r="M2868">
        <v>60</v>
      </c>
      <c r="N2868">
        <v>400</v>
      </c>
      <c r="O2868">
        <v>240000</v>
      </c>
      <c r="P2868">
        <v>84000</v>
      </c>
      <c r="Q2868">
        <v>0.35</v>
      </c>
      <c r="R2868" t="s">
        <v>104</v>
      </c>
    </row>
    <row r="2869" spans="1:18" x14ac:dyDescent="0.25">
      <c r="A2869" t="s">
        <v>16</v>
      </c>
      <c r="B2869">
        <v>1197831</v>
      </c>
      <c r="C2869" s="1">
        <v>44542</v>
      </c>
      <c r="D2869" t="s">
        <v>29</v>
      </c>
      <c r="E2869" t="s">
        <v>170</v>
      </c>
      <c r="F2869" t="s">
        <v>53</v>
      </c>
      <c r="G2869">
        <v>4</v>
      </c>
      <c r="H2869">
        <v>2021</v>
      </c>
      <c r="I2869" t="s">
        <v>57</v>
      </c>
      <c r="J2869" t="s">
        <v>127</v>
      </c>
      <c r="K2869" t="s">
        <v>128</v>
      </c>
      <c r="L2869" t="s">
        <v>26</v>
      </c>
      <c r="M2869">
        <v>60</v>
      </c>
      <c r="N2869">
        <v>350</v>
      </c>
      <c r="O2869">
        <v>210000</v>
      </c>
      <c r="P2869">
        <v>73500</v>
      </c>
      <c r="Q2869">
        <v>0.35</v>
      </c>
      <c r="R2869" t="s">
        <v>104</v>
      </c>
    </row>
    <row r="2870" spans="1:18" x14ac:dyDescent="0.25">
      <c r="A2870" t="s">
        <v>16</v>
      </c>
      <c r="B2870">
        <v>1197831</v>
      </c>
      <c r="C2870" s="1">
        <v>44542</v>
      </c>
      <c r="D2870" t="s">
        <v>29</v>
      </c>
      <c r="E2870" t="s">
        <v>170</v>
      </c>
      <c r="F2870" t="s">
        <v>53</v>
      </c>
      <c r="G2870">
        <v>4</v>
      </c>
      <c r="H2870">
        <v>2021</v>
      </c>
      <c r="I2870" t="s">
        <v>57</v>
      </c>
      <c r="J2870" t="s">
        <v>127</v>
      </c>
      <c r="K2870" t="s">
        <v>128</v>
      </c>
      <c r="L2870" t="s">
        <v>28</v>
      </c>
      <c r="M2870">
        <v>60</v>
      </c>
      <c r="N2870">
        <v>300</v>
      </c>
      <c r="O2870">
        <v>180000</v>
      </c>
      <c r="P2870">
        <v>63000</v>
      </c>
      <c r="Q2870">
        <v>0.35</v>
      </c>
      <c r="R2870" t="s">
        <v>104</v>
      </c>
    </row>
    <row r="2871" spans="1:18" x14ac:dyDescent="0.25">
      <c r="A2871" t="s">
        <v>16</v>
      </c>
      <c r="B2871">
        <v>1197831</v>
      </c>
      <c r="C2871" s="1">
        <v>44542</v>
      </c>
      <c r="D2871" t="s">
        <v>29</v>
      </c>
      <c r="E2871" t="s">
        <v>170</v>
      </c>
      <c r="F2871" t="s">
        <v>53</v>
      </c>
      <c r="G2871">
        <v>4</v>
      </c>
      <c r="H2871">
        <v>2021</v>
      </c>
      <c r="I2871" t="s">
        <v>57</v>
      </c>
      <c r="J2871" t="s">
        <v>127</v>
      </c>
      <c r="K2871" t="s">
        <v>128</v>
      </c>
      <c r="L2871" t="s">
        <v>30</v>
      </c>
      <c r="M2871">
        <v>70</v>
      </c>
      <c r="N2871">
        <v>300</v>
      </c>
      <c r="O2871">
        <v>210000</v>
      </c>
      <c r="P2871">
        <v>73500</v>
      </c>
      <c r="Q2871">
        <v>0.35</v>
      </c>
      <c r="R2871" t="s">
        <v>104</v>
      </c>
    </row>
    <row r="2872" spans="1:18" x14ac:dyDescent="0.25">
      <c r="A2872" t="s">
        <v>16</v>
      </c>
      <c r="B2872">
        <v>1197831</v>
      </c>
      <c r="C2872" s="1">
        <v>44542</v>
      </c>
      <c r="D2872" t="s">
        <v>29</v>
      </c>
      <c r="E2872" t="s">
        <v>170</v>
      </c>
      <c r="F2872" t="s">
        <v>53</v>
      </c>
      <c r="G2872">
        <v>4</v>
      </c>
      <c r="H2872">
        <v>2021</v>
      </c>
      <c r="I2872" t="s">
        <v>57</v>
      </c>
      <c r="J2872" t="s">
        <v>127</v>
      </c>
      <c r="K2872" t="s">
        <v>128</v>
      </c>
      <c r="L2872" t="s">
        <v>32</v>
      </c>
      <c r="M2872">
        <v>75</v>
      </c>
      <c r="N2872">
        <v>400</v>
      </c>
      <c r="O2872">
        <v>300000</v>
      </c>
      <c r="P2872">
        <v>105000</v>
      </c>
      <c r="Q2872">
        <v>0.35</v>
      </c>
      <c r="R2872" t="s">
        <v>104</v>
      </c>
    </row>
    <row r="2873" spans="1:18" x14ac:dyDescent="0.25">
      <c r="A2873" t="s">
        <v>16</v>
      </c>
      <c r="B2873">
        <v>1185732</v>
      </c>
      <c r="C2873" s="1">
        <v>44208</v>
      </c>
      <c r="D2873" t="s">
        <v>33</v>
      </c>
      <c r="E2873" t="s">
        <v>169</v>
      </c>
      <c r="F2873" t="s">
        <v>18</v>
      </c>
      <c r="G2873">
        <v>1</v>
      </c>
      <c r="H2873">
        <v>2021</v>
      </c>
      <c r="I2873" t="s">
        <v>57</v>
      </c>
      <c r="J2873" t="s">
        <v>127</v>
      </c>
      <c r="K2873" t="s">
        <v>128</v>
      </c>
      <c r="L2873" t="s">
        <v>21</v>
      </c>
      <c r="M2873">
        <v>40</v>
      </c>
      <c r="N2873">
        <v>475</v>
      </c>
      <c r="O2873">
        <v>190000</v>
      </c>
      <c r="P2873">
        <v>66500</v>
      </c>
      <c r="Q2873">
        <v>0.35</v>
      </c>
      <c r="R2873" t="s">
        <v>104</v>
      </c>
    </row>
    <row r="2874" spans="1:18" x14ac:dyDescent="0.25">
      <c r="A2874" t="s">
        <v>16</v>
      </c>
      <c r="B2874">
        <v>1185732</v>
      </c>
      <c r="C2874" s="1">
        <v>44208</v>
      </c>
      <c r="D2874" t="s">
        <v>33</v>
      </c>
      <c r="E2874" t="s">
        <v>169</v>
      </c>
      <c r="F2874" t="s">
        <v>18</v>
      </c>
      <c r="G2874">
        <v>1</v>
      </c>
      <c r="H2874">
        <v>2021</v>
      </c>
      <c r="I2874" t="s">
        <v>57</v>
      </c>
      <c r="J2874" t="s">
        <v>127</v>
      </c>
      <c r="K2874" t="s">
        <v>128</v>
      </c>
      <c r="L2874" t="s">
        <v>24</v>
      </c>
      <c r="M2874">
        <v>40</v>
      </c>
      <c r="N2874">
        <v>275</v>
      </c>
      <c r="O2874">
        <v>110000</v>
      </c>
      <c r="P2874">
        <v>33000</v>
      </c>
      <c r="Q2874">
        <v>0.3</v>
      </c>
      <c r="R2874" t="s">
        <v>104</v>
      </c>
    </row>
    <row r="2875" spans="1:18" x14ac:dyDescent="0.25">
      <c r="A2875" t="s">
        <v>16</v>
      </c>
      <c r="B2875">
        <v>1185732</v>
      </c>
      <c r="C2875" s="1">
        <v>44208</v>
      </c>
      <c r="D2875" t="s">
        <v>33</v>
      </c>
      <c r="E2875" t="s">
        <v>169</v>
      </c>
      <c r="F2875" t="s">
        <v>18</v>
      </c>
      <c r="G2875">
        <v>1</v>
      </c>
      <c r="H2875">
        <v>2021</v>
      </c>
      <c r="I2875" t="s">
        <v>57</v>
      </c>
      <c r="J2875" t="s">
        <v>127</v>
      </c>
      <c r="K2875" t="s">
        <v>128</v>
      </c>
      <c r="L2875" t="s">
        <v>26</v>
      </c>
      <c r="M2875">
        <v>30</v>
      </c>
      <c r="N2875">
        <v>275</v>
      </c>
      <c r="O2875">
        <v>82500</v>
      </c>
      <c r="P2875">
        <v>24750</v>
      </c>
      <c r="Q2875">
        <v>0.3</v>
      </c>
      <c r="R2875" t="s">
        <v>104</v>
      </c>
    </row>
    <row r="2876" spans="1:18" x14ac:dyDescent="0.25">
      <c r="A2876" t="s">
        <v>16</v>
      </c>
      <c r="B2876">
        <v>1185732</v>
      </c>
      <c r="C2876" s="1">
        <v>44208</v>
      </c>
      <c r="D2876" t="s">
        <v>33</v>
      </c>
      <c r="E2876" t="s">
        <v>169</v>
      </c>
      <c r="F2876" t="s">
        <v>18</v>
      </c>
      <c r="G2876">
        <v>1</v>
      </c>
      <c r="H2876">
        <v>2021</v>
      </c>
      <c r="I2876" t="s">
        <v>57</v>
      </c>
      <c r="J2876" t="s">
        <v>127</v>
      </c>
      <c r="K2876" t="s">
        <v>128</v>
      </c>
      <c r="L2876" t="s">
        <v>28</v>
      </c>
      <c r="M2876">
        <v>35</v>
      </c>
      <c r="N2876">
        <v>125</v>
      </c>
      <c r="O2876">
        <v>43750</v>
      </c>
      <c r="P2876">
        <v>13125</v>
      </c>
      <c r="Q2876">
        <v>0.3</v>
      </c>
      <c r="R2876" t="s">
        <v>104</v>
      </c>
    </row>
    <row r="2877" spans="1:18" x14ac:dyDescent="0.25">
      <c r="A2877" t="s">
        <v>16</v>
      </c>
      <c r="B2877">
        <v>1185732</v>
      </c>
      <c r="C2877" s="1">
        <v>44208</v>
      </c>
      <c r="D2877" t="s">
        <v>33</v>
      </c>
      <c r="E2877" t="s">
        <v>169</v>
      </c>
      <c r="F2877" t="s">
        <v>18</v>
      </c>
      <c r="G2877">
        <v>1</v>
      </c>
      <c r="H2877">
        <v>2021</v>
      </c>
      <c r="I2877" t="s">
        <v>57</v>
      </c>
      <c r="J2877" t="s">
        <v>127</v>
      </c>
      <c r="K2877" t="s">
        <v>128</v>
      </c>
      <c r="L2877" t="s">
        <v>30</v>
      </c>
      <c r="M2877">
        <v>50</v>
      </c>
      <c r="N2877">
        <v>175</v>
      </c>
      <c r="O2877">
        <v>87500</v>
      </c>
      <c r="P2877">
        <v>30625</v>
      </c>
      <c r="Q2877">
        <v>0.35</v>
      </c>
      <c r="R2877" t="s">
        <v>104</v>
      </c>
    </row>
    <row r="2878" spans="1:18" x14ac:dyDescent="0.25">
      <c r="A2878" t="s">
        <v>16</v>
      </c>
      <c r="B2878">
        <v>1185732</v>
      </c>
      <c r="C2878" s="1">
        <v>44208</v>
      </c>
      <c r="D2878" t="s">
        <v>33</v>
      </c>
      <c r="E2878" t="s">
        <v>169</v>
      </c>
      <c r="F2878" t="s">
        <v>18</v>
      </c>
      <c r="G2878">
        <v>1</v>
      </c>
      <c r="H2878">
        <v>2021</v>
      </c>
      <c r="I2878" t="s">
        <v>57</v>
      </c>
      <c r="J2878" t="s">
        <v>127</v>
      </c>
      <c r="K2878" t="s">
        <v>128</v>
      </c>
      <c r="L2878" t="s">
        <v>32</v>
      </c>
      <c r="M2878">
        <v>40</v>
      </c>
      <c r="N2878">
        <v>275</v>
      </c>
      <c r="O2878">
        <v>110000</v>
      </c>
      <c r="P2878">
        <v>44000</v>
      </c>
      <c r="Q2878">
        <v>0.4</v>
      </c>
      <c r="R2878" t="s">
        <v>104</v>
      </c>
    </row>
    <row r="2879" spans="1:18" x14ac:dyDescent="0.25">
      <c r="A2879" t="s">
        <v>16</v>
      </c>
      <c r="B2879">
        <v>1185732</v>
      </c>
      <c r="C2879" s="1">
        <v>44239</v>
      </c>
      <c r="D2879" t="s">
        <v>25</v>
      </c>
      <c r="E2879" t="s">
        <v>169</v>
      </c>
      <c r="F2879" t="s">
        <v>35</v>
      </c>
      <c r="G2879">
        <v>1</v>
      </c>
      <c r="H2879">
        <v>2021</v>
      </c>
      <c r="I2879" t="s">
        <v>57</v>
      </c>
      <c r="J2879" t="s">
        <v>127</v>
      </c>
      <c r="K2879" t="s">
        <v>128</v>
      </c>
      <c r="L2879" t="s">
        <v>21</v>
      </c>
      <c r="M2879">
        <v>40</v>
      </c>
      <c r="N2879">
        <v>525</v>
      </c>
      <c r="O2879">
        <v>210000</v>
      </c>
      <c r="P2879">
        <v>73500</v>
      </c>
      <c r="Q2879">
        <v>0.35</v>
      </c>
      <c r="R2879" t="s">
        <v>104</v>
      </c>
    </row>
    <row r="2880" spans="1:18" x14ac:dyDescent="0.25">
      <c r="A2880" t="s">
        <v>16</v>
      </c>
      <c r="B2880">
        <v>1185732</v>
      </c>
      <c r="C2880" s="1">
        <v>44239</v>
      </c>
      <c r="D2880" t="s">
        <v>25</v>
      </c>
      <c r="E2880" t="s">
        <v>169</v>
      </c>
      <c r="F2880" t="s">
        <v>35</v>
      </c>
      <c r="G2880">
        <v>1</v>
      </c>
      <c r="H2880">
        <v>2021</v>
      </c>
      <c r="I2880" t="s">
        <v>57</v>
      </c>
      <c r="J2880" t="s">
        <v>127</v>
      </c>
      <c r="K2880" t="s">
        <v>128</v>
      </c>
      <c r="L2880" t="s">
        <v>24</v>
      </c>
      <c r="M2880">
        <v>40</v>
      </c>
      <c r="N2880">
        <v>175</v>
      </c>
      <c r="O2880">
        <v>70000</v>
      </c>
      <c r="P2880">
        <v>21000</v>
      </c>
      <c r="Q2880">
        <v>0.3</v>
      </c>
      <c r="R2880" t="s">
        <v>104</v>
      </c>
    </row>
    <row r="2881" spans="1:18" x14ac:dyDescent="0.25">
      <c r="A2881" t="s">
        <v>16</v>
      </c>
      <c r="B2881">
        <v>1185732</v>
      </c>
      <c r="C2881" s="1">
        <v>44239</v>
      </c>
      <c r="D2881" t="s">
        <v>25</v>
      </c>
      <c r="E2881" t="s">
        <v>169</v>
      </c>
      <c r="F2881" t="s">
        <v>35</v>
      </c>
      <c r="G2881">
        <v>1</v>
      </c>
      <c r="H2881">
        <v>2021</v>
      </c>
      <c r="I2881" t="s">
        <v>57</v>
      </c>
      <c r="J2881" t="s">
        <v>127</v>
      </c>
      <c r="K2881" t="s">
        <v>128</v>
      </c>
      <c r="L2881" t="s">
        <v>26</v>
      </c>
      <c r="M2881">
        <v>30</v>
      </c>
      <c r="N2881">
        <v>225</v>
      </c>
      <c r="O2881">
        <v>67500</v>
      </c>
      <c r="P2881">
        <v>20250</v>
      </c>
      <c r="Q2881">
        <v>0.3</v>
      </c>
      <c r="R2881" t="s">
        <v>104</v>
      </c>
    </row>
    <row r="2882" spans="1:18" x14ac:dyDescent="0.25">
      <c r="A2882" t="s">
        <v>16</v>
      </c>
      <c r="B2882">
        <v>1185732</v>
      </c>
      <c r="C2882" s="1">
        <v>44239</v>
      </c>
      <c r="D2882" t="s">
        <v>25</v>
      </c>
      <c r="E2882" t="s">
        <v>169</v>
      </c>
      <c r="F2882" t="s">
        <v>35</v>
      </c>
      <c r="G2882">
        <v>1</v>
      </c>
      <c r="H2882">
        <v>2021</v>
      </c>
      <c r="I2882" t="s">
        <v>57</v>
      </c>
      <c r="J2882" t="s">
        <v>129</v>
      </c>
      <c r="K2882" t="s">
        <v>130</v>
      </c>
      <c r="L2882" t="s">
        <v>28</v>
      </c>
      <c r="M2882">
        <v>35</v>
      </c>
      <c r="N2882">
        <v>100</v>
      </c>
      <c r="O2882">
        <v>35000</v>
      </c>
      <c r="P2882">
        <v>10500</v>
      </c>
      <c r="Q2882">
        <v>0.3</v>
      </c>
      <c r="R2882" t="s">
        <v>104</v>
      </c>
    </row>
    <row r="2883" spans="1:18" x14ac:dyDescent="0.25">
      <c r="A2883" t="s">
        <v>16</v>
      </c>
      <c r="B2883">
        <v>1185732</v>
      </c>
      <c r="C2883" s="1">
        <v>44239</v>
      </c>
      <c r="D2883" t="s">
        <v>25</v>
      </c>
      <c r="E2883" t="s">
        <v>169</v>
      </c>
      <c r="F2883" t="s">
        <v>35</v>
      </c>
      <c r="G2883">
        <v>1</v>
      </c>
      <c r="H2883">
        <v>2021</v>
      </c>
      <c r="I2883" t="s">
        <v>57</v>
      </c>
      <c r="J2883" t="s">
        <v>129</v>
      </c>
      <c r="K2883" t="s">
        <v>130</v>
      </c>
      <c r="L2883" t="s">
        <v>30</v>
      </c>
      <c r="M2883">
        <v>50</v>
      </c>
      <c r="N2883">
        <v>175</v>
      </c>
      <c r="O2883">
        <v>87500</v>
      </c>
      <c r="P2883">
        <v>30625</v>
      </c>
      <c r="Q2883">
        <v>0.35</v>
      </c>
      <c r="R2883" t="s">
        <v>104</v>
      </c>
    </row>
    <row r="2884" spans="1:18" x14ac:dyDescent="0.25">
      <c r="A2884" t="s">
        <v>16</v>
      </c>
      <c r="B2884">
        <v>1185732</v>
      </c>
      <c r="C2884" s="1">
        <v>44239</v>
      </c>
      <c r="D2884" t="s">
        <v>25</v>
      </c>
      <c r="E2884" t="s">
        <v>169</v>
      </c>
      <c r="F2884" t="s">
        <v>35</v>
      </c>
      <c r="G2884">
        <v>1</v>
      </c>
      <c r="H2884">
        <v>2021</v>
      </c>
      <c r="I2884" t="s">
        <v>57</v>
      </c>
      <c r="J2884" t="s">
        <v>129</v>
      </c>
      <c r="K2884" t="s">
        <v>130</v>
      </c>
      <c r="L2884" t="s">
        <v>32</v>
      </c>
      <c r="M2884">
        <v>35</v>
      </c>
      <c r="N2884">
        <v>275</v>
      </c>
      <c r="O2884">
        <v>96250</v>
      </c>
      <c r="P2884">
        <v>38500</v>
      </c>
      <c r="Q2884">
        <v>0.4</v>
      </c>
      <c r="R2884" t="s">
        <v>104</v>
      </c>
    </row>
    <row r="2885" spans="1:18" x14ac:dyDescent="0.25">
      <c r="A2885" t="s">
        <v>16</v>
      </c>
      <c r="B2885">
        <v>1185732</v>
      </c>
      <c r="C2885" s="1">
        <v>44266</v>
      </c>
      <c r="D2885" t="s">
        <v>23</v>
      </c>
      <c r="E2885" t="s">
        <v>169</v>
      </c>
      <c r="F2885" t="s">
        <v>36</v>
      </c>
      <c r="G2885">
        <v>1</v>
      </c>
      <c r="H2885">
        <v>2021</v>
      </c>
      <c r="I2885" t="s">
        <v>57</v>
      </c>
      <c r="J2885" t="s">
        <v>129</v>
      </c>
      <c r="K2885" t="s">
        <v>130</v>
      </c>
      <c r="L2885" t="s">
        <v>21</v>
      </c>
      <c r="M2885">
        <v>40</v>
      </c>
      <c r="N2885">
        <v>495</v>
      </c>
      <c r="O2885">
        <v>198000</v>
      </c>
      <c r="P2885">
        <v>69300</v>
      </c>
      <c r="Q2885">
        <v>0.35</v>
      </c>
      <c r="R2885" t="s">
        <v>104</v>
      </c>
    </row>
    <row r="2886" spans="1:18" x14ac:dyDescent="0.25">
      <c r="A2886" t="s">
        <v>16</v>
      </c>
      <c r="B2886">
        <v>1185732</v>
      </c>
      <c r="C2886" s="1">
        <v>44266</v>
      </c>
      <c r="D2886" t="s">
        <v>23</v>
      </c>
      <c r="E2886" t="s">
        <v>169</v>
      </c>
      <c r="F2886" t="s">
        <v>36</v>
      </c>
      <c r="G2886">
        <v>1</v>
      </c>
      <c r="H2886">
        <v>2021</v>
      </c>
      <c r="I2886" t="s">
        <v>57</v>
      </c>
      <c r="J2886" t="s">
        <v>129</v>
      </c>
      <c r="K2886" t="s">
        <v>130</v>
      </c>
      <c r="L2886" t="s">
        <v>24</v>
      </c>
      <c r="M2886">
        <v>40</v>
      </c>
      <c r="N2886">
        <v>200</v>
      </c>
      <c r="O2886">
        <v>80000</v>
      </c>
      <c r="P2886">
        <v>24000</v>
      </c>
      <c r="Q2886">
        <v>0.3</v>
      </c>
      <c r="R2886" t="s">
        <v>104</v>
      </c>
    </row>
    <row r="2887" spans="1:18" x14ac:dyDescent="0.25">
      <c r="A2887" t="s">
        <v>16</v>
      </c>
      <c r="B2887">
        <v>1185732</v>
      </c>
      <c r="C2887" s="1">
        <v>44266</v>
      </c>
      <c r="D2887" t="s">
        <v>23</v>
      </c>
      <c r="E2887" t="s">
        <v>169</v>
      </c>
      <c r="F2887" t="s">
        <v>36</v>
      </c>
      <c r="G2887">
        <v>1</v>
      </c>
      <c r="H2887">
        <v>2021</v>
      </c>
      <c r="I2887" t="s">
        <v>57</v>
      </c>
      <c r="J2887" t="s">
        <v>129</v>
      </c>
      <c r="K2887" t="s">
        <v>130</v>
      </c>
      <c r="L2887" t="s">
        <v>26</v>
      </c>
      <c r="M2887">
        <v>30</v>
      </c>
      <c r="N2887">
        <v>225</v>
      </c>
      <c r="O2887">
        <v>67500</v>
      </c>
      <c r="P2887">
        <v>20250</v>
      </c>
      <c r="Q2887">
        <v>0.3</v>
      </c>
      <c r="R2887" t="s">
        <v>104</v>
      </c>
    </row>
    <row r="2888" spans="1:18" x14ac:dyDescent="0.25">
      <c r="A2888" t="s">
        <v>16</v>
      </c>
      <c r="B2888">
        <v>1185732</v>
      </c>
      <c r="C2888" s="1">
        <v>44266</v>
      </c>
      <c r="D2888" t="s">
        <v>23</v>
      </c>
      <c r="E2888" t="s">
        <v>169</v>
      </c>
      <c r="F2888" t="s">
        <v>36</v>
      </c>
      <c r="G2888">
        <v>1</v>
      </c>
      <c r="H2888">
        <v>2021</v>
      </c>
      <c r="I2888" t="s">
        <v>57</v>
      </c>
      <c r="J2888" t="s">
        <v>129</v>
      </c>
      <c r="K2888" t="s">
        <v>130</v>
      </c>
      <c r="L2888" t="s">
        <v>28</v>
      </c>
      <c r="M2888">
        <v>35</v>
      </c>
      <c r="N2888">
        <v>75</v>
      </c>
      <c r="O2888">
        <v>26250</v>
      </c>
      <c r="P2888">
        <v>7875</v>
      </c>
      <c r="Q2888">
        <v>0.3</v>
      </c>
      <c r="R2888" t="s">
        <v>104</v>
      </c>
    </row>
    <row r="2889" spans="1:18" x14ac:dyDescent="0.25">
      <c r="A2889" t="s">
        <v>16</v>
      </c>
      <c r="B2889">
        <v>1185732</v>
      </c>
      <c r="C2889" s="1">
        <v>44266</v>
      </c>
      <c r="D2889" t="s">
        <v>23</v>
      </c>
      <c r="E2889" t="s">
        <v>169</v>
      </c>
      <c r="F2889" t="s">
        <v>36</v>
      </c>
      <c r="G2889">
        <v>1</v>
      </c>
      <c r="H2889">
        <v>2021</v>
      </c>
      <c r="I2889" t="s">
        <v>57</v>
      </c>
      <c r="J2889" t="s">
        <v>129</v>
      </c>
      <c r="K2889" t="s">
        <v>130</v>
      </c>
      <c r="L2889" t="s">
        <v>30</v>
      </c>
      <c r="M2889">
        <v>50</v>
      </c>
      <c r="N2889">
        <v>125</v>
      </c>
      <c r="O2889">
        <v>62500</v>
      </c>
      <c r="P2889">
        <v>21875</v>
      </c>
      <c r="Q2889">
        <v>0.35</v>
      </c>
      <c r="R2889" t="s">
        <v>104</v>
      </c>
    </row>
    <row r="2890" spans="1:18" x14ac:dyDescent="0.25">
      <c r="A2890" t="s">
        <v>16</v>
      </c>
      <c r="B2890">
        <v>1185732</v>
      </c>
      <c r="C2890" s="1">
        <v>44266</v>
      </c>
      <c r="D2890" t="s">
        <v>23</v>
      </c>
      <c r="E2890" t="s">
        <v>169</v>
      </c>
      <c r="F2890" t="s">
        <v>36</v>
      </c>
      <c r="G2890">
        <v>1</v>
      </c>
      <c r="H2890">
        <v>2021</v>
      </c>
      <c r="I2890" t="s">
        <v>57</v>
      </c>
      <c r="J2890" t="s">
        <v>129</v>
      </c>
      <c r="K2890" t="s">
        <v>130</v>
      </c>
      <c r="L2890" t="s">
        <v>32</v>
      </c>
      <c r="M2890">
        <v>40</v>
      </c>
      <c r="N2890">
        <v>225</v>
      </c>
      <c r="O2890">
        <v>90000</v>
      </c>
      <c r="P2890">
        <v>36000</v>
      </c>
      <c r="Q2890">
        <v>0.4</v>
      </c>
      <c r="R2890" t="s">
        <v>104</v>
      </c>
    </row>
    <row r="2891" spans="1:18" x14ac:dyDescent="0.25">
      <c r="A2891" t="s">
        <v>16</v>
      </c>
      <c r="B2891">
        <v>1185732</v>
      </c>
      <c r="C2891" s="1">
        <v>44298</v>
      </c>
      <c r="D2891" t="s">
        <v>31</v>
      </c>
      <c r="E2891" t="s">
        <v>169</v>
      </c>
      <c r="F2891" t="s">
        <v>38</v>
      </c>
      <c r="G2891">
        <v>2</v>
      </c>
      <c r="H2891">
        <v>2021</v>
      </c>
      <c r="I2891" t="s">
        <v>57</v>
      </c>
      <c r="J2891" t="s">
        <v>129</v>
      </c>
      <c r="K2891" t="s">
        <v>130</v>
      </c>
      <c r="L2891" t="s">
        <v>21</v>
      </c>
      <c r="M2891">
        <v>40</v>
      </c>
      <c r="N2891">
        <v>450</v>
      </c>
      <c r="O2891">
        <v>180000</v>
      </c>
      <c r="P2891">
        <v>63000</v>
      </c>
      <c r="Q2891">
        <v>0.35</v>
      </c>
      <c r="R2891" t="s">
        <v>104</v>
      </c>
    </row>
    <row r="2892" spans="1:18" x14ac:dyDescent="0.25">
      <c r="A2892" t="s">
        <v>16</v>
      </c>
      <c r="B2892">
        <v>1185732</v>
      </c>
      <c r="C2892" s="1">
        <v>44298</v>
      </c>
      <c r="D2892" t="s">
        <v>31</v>
      </c>
      <c r="E2892" t="s">
        <v>169</v>
      </c>
      <c r="F2892" t="s">
        <v>38</v>
      </c>
      <c r="G2892">
        <v>2</v>
      </c>
      <c r="H2892">
        <v>2021</v>
      </c>
      <c r="I2892" t="s">
        <v>57</v>
      </c>
      <c r="J2892" t="s">
        <v>129</v>
      </c>
      <c r="K2892" t="s">
        <v>130</v>
      </c>
      <c r="L2892" t="s">
        <v>24</v>
      </c>
      <c r="M2892">
        <v>40</v>
      </c>
      <c r="N2892">
        <v>150</v>
      </c>
      <c r="O2892">
        <v>60000</v>
      </c>
      <c r="P2892">
        <v>18000</v>
      </c>
      <c r="Q2892">
        <v>0.3</v>
      </c>
      <c r="R2892" t="s">
        <v>104</v>
      </c>
    </row>
    <row r="2893" spans="1:18" x14ac:dyDescent="0.25">
      <c r="A2893" t="s">
        <v>16</v>
      </c>
      <c r="B2893">
        <v>1185732</v>
      </c>
      <c r="C2893" s="1">
        <v>44298</v>
      </c>
      <c r="D2893" t="s">
        <v>31</v>
      </c>
      <c r="E2893" t="s">
        <v>169</v>
      </c>
      <c r="F2893" t="s">
        <v>38</v>
      </c>
      <c r="G2893">
        <v>2</v>
      </c>
      <c r="H2893">
        <v>2021</v>
      </c>
      <c r="I2893" t="s">
        <v>57</v>
      </c>
      <c r="J2893" t="s">
        <v>129</v>
      </c>
      <c r="K2893" t="s">
        <v>130</v>
      </c>
      <c r="L2893" t="s">
        <v>26</v>
      </c>
      <c r="M2893">
        <v>30</v>
      </c>
      <c r="N2893">
        <v>150</v>
      </c>
      <c r="O2893">
        <v>45000</v>
      </c>
      <c r="P2893">
        <v>13500</v>
      </c>
      <c r="Q2893">
        <v>0.3</v>
      </c>
      <c r="R2893" t="s">
        <v>104</v>
      </c>
    </row>
    <row r="2894" spans="1:18" x14ac:dyDescent="0.25">
      <c r="A2894" t="s">
        <v>16</v>
      </c>
      <c r="B2894">
        <v>1185732</v>
      </c>
      <c r="C2894" s="1">
        <v>44298</v>
      </c>
      <c r="D2894" t="s">
        <v>31</v>
      </c>
      <c r="E2894" t="s">
        <v>169</v>
      </c>
      <c r="F2894" t="s">
        <v>38</v>
      </c>
      <c r="G2894">
        <v>2</v>
      </c>
      <c r="H2894">
        <v>2021</v>
      </c>
      <c r="I2894" t="s">
        <v>57</v>
      </c>
      <c r="J2894" t="s">
        <v>129</v>
      </c>
      <c r="K2894" t="s">
        <v>130</v>
      </c>
      <c r="L2894" t="s">
        <v>28</v>
      </c>
      <c r="M2894">
        <v>35</v>
      </c>
      <c r="N2894">
        <v>75</v>
      </c>
      <c r="O2894">
        <v>26250</v>
      </c>
      <c r="P2894">
        <v>7875</v>
      </c>
      <c r="Q2894">
        <v>0.3</v>
      </c>
      <c r="R2894" t="s">
        <v>104</v>
      </c>
    </row>
    <row r="2895" spans="1:18" x14ac:dyDescent="0.25">
      <c r="A2895" t="s">
        <v>16</v>
      </c>
      <c r="B2895">
        <v>1185732</v>
      </c>
      <c r="C2895" s="1">
        <v>44298</v>
      </c>
      <c r="D2895" t="s">
        <v>31</v>
      </c>
      <c r="E2895" t="s">
        <v>169</v>
      </c>
      <c r="F2895" t="s">
        <v>38</v>
      </c>
      <c r="G2895">
        <v>2</v>
      </c>
      <c r="H2895">
        <v>2021</v>
      </c>
      <c r="I2895" t="s">
        <v>57</v>
      </c>
      <c r="J2895" t="s">
        <v>129</v>
      </c>
      <c r="K2895" t="s">
        <v>130</v>
      </c>
      <c r="L2895" t="s">
        <v>30</v>
      </c>
      <c r="M2895">
        <v>60</v>
      </c>
      <c r="N2895">
        <v>100</v>
      </c>
      <c r="O2895">
        <v>60000</v>
      </c>
      <c r="P2895">
        <v>21000</v>
      </c>
      <c r="Q2895">
        <v>0.35</v>
      </c>
      <c r="R2895" t="s">
        <v>104</v>
      </c>
    </row>
    <row r="2896" spans="1:18" x14ac:dyDescent="0.25">
      <c r="A2896" t="s">
        <v>16</v>
      </c>
      <c r="B2896">
        <v>1185732</v>
      </c>
      <c r="C2896" s="1">
        <v>44298</v>
      </c>
      <c r="D2896" t="s">
        <v>31</v>
      </c>
      <c r="E2896" t="s">
        <v>169</v>
      </c>
      <c r="F2896" t="s">
        <v>38</v>
      </c>
      <c r="G2896">
        <v>2</v>
      </c>
      <c r="H2896">
        <v>2021</v>
      </c>
      <c r="I2896" t="s">
        <v>57</v>
      </c>
      <c r="J2896" t="s">
        <v>129</v>
      </c>
      <c r="K2896" t="s">
        <v>130</v>
      </c>
      <c r="L2896" t="s">
        <v>32</v>
      </c>
      <c r="M2896">
        <v>50</v>
      </c>
      <c r="N2896">
        <v>225</v>
      </c>
      <c r="O2896">
        <v>112500</v>
      </c>
      <c r="P2896">
        <v>45000</v>
      </c>
      <c r="Q2896">
        <v>0.4</v>
      </c>
      <c r="R2896" t="s">
        <v>104</v>
      </c>
    </row>
    <row r="2897" spans="1:18" x14ac:dyDescent="0.25">
      <c r="A2897" t="s">
        <v>16</v>
      </c>
      <c r="B2897">
        <v>1185732</v>
      </c>
      <c r="C2897" s="1">
        <v>44329</v>
      </c>
      <c r="D2897" t="s">
        <v>23</v>
      </c>
      <c r="E2897" t="s">
        <v>169</v>
      </c>
      <c r="F2897" t="s">
        <v>39</v>
      </c>
      <c r="G2897">
        <v>2</v>
      </c>
      <c r="H2897">
        <v>2021</v>
      </c>
      <c r="I2897" t="s">
        <v>57</v>
      </c>
      <c r="J2897" t="s">
        <v>129</v>
      </c>
      <c r="K2897" t="s">
        <v>130</v>
      </c>
      <c r="L2897" t="s">
        <v>21</v>
      </c>
      <c r="M2897">
        <v>60</v>
      </c>
      <c r="N2897">
        <v>495</v>
      </c>
      <c r="O2897">
        <v>297000</v>
      </c>
      <c r="P2897">
        <v>103950</v>
      </c>
      <c r="Q2897">
        <v>0.35</v>
      </c>
      <c r="R2897" t="s">
        <v>104</v>
      </c>
    </row>
    <row r="2898" spans="1:18" x14ac:dyDescent="0.25">
      <c r="A2898" t="s">
        <v>16</v>
      </c>
      <c r="B2898">
        <v>1185732</v>
      </c>
      <c r="C2898" s="1">
        <v>44329</v>
      </c>
      <c r="D2898" t="s">
        <v>23</v>
      </c>
      <c r="E2898" t="s">
        <v>169</v>
      </c>
      <c r="F2898" t="s">
        <v>39</v>
      </c>
      <c r="G2898">
        <v>2</v>
      </c>
      <c r="H2898">
        <v>2021</v>
      </c>
      <c r="I2898" t="s">
        <v>57</v>
      </c>
      <c r="J2898" t="s">
        <v>129</v>
      </c>
      <c r="K2898" t="s">
        <v>130</v>
      </c>
      <c r="L2898" t="s">
        <v>24</v>
      </c>
      <c r="M2898">
        <v>50</v>
      </c>
      <c r="N2898">
        <v>200</v>
      </c>
      <c r="O2898">
        <v>100000</v>
      </c>
      <c r="P2898">
        <v>30000</v>
      </c>
      <c r="Q2898">
        <v>0.3</v>
      </c>
      <c r="R2898" t="s">
        <v>104</v>
      </c>
    </row>
    <row r="2899" spans="1:18" x14ac:dyDescent="0.25">
      <c r="A2899" t="s">
        <v>16</v>
      </c>
      <c r="B2899">
        <v>1185732</v>
      </c>
      <c r="C2899" s="1">
        <v>44329</v>
      </c>
      <c r="D2899" t="s">
        <v>23</v>
      </c>
      <c r="E2899" t="s">
        <v>169</v>
      </c>
      <c r="F2899" t="s">
        <v>39</v>
      </c>
      <c r="G2899">
        <v>2</v>
      </c>
      <c r="H2899">
        <v>2021</v>
      </c>
      <c r="I2899" t="s">
        <v>57</v>
      </c>
      <c r="J2899" t="s">
        <v>129</v>
      </c>
      <c r="K2899" t="s">
        <v>130</v>
      </c>
      <c r="L2899" t="s">
        <v>26</v>
      </c>
      <c r="M2899">
        <v>45</v>
      </c>
      <c r="N2899">
        <v>175</v>
      </c>
      <c r="O2899">
        <v>78750</v>
      </c>
      <c r="P2899">
        <v>23625</v>
      </c>
      <c r="Q2899">
        <v>0.3</v>
      </c>
      <c r="R2899" t="s">
        <v>104</v>
      </c>
    </row>
    <row r="2900" spans="1:18" x14ac:dyDescent="0.25">
      <c r="A2900" t="s">
        <v>16</v>
      </c>
      <c r="B2900">
        <v>1185732</v>
      </c>
      <c r="C2900" s="1">
        <v>44329</v>
      </c>
      <c r="D2900" t="s">
        <v>23</v>
      </c>
      <c r="E2900" t="s">
        <v>169</v>
      </c>
      <c r="F2900" t="s">
        <v>39</v>
      </c>
      <c r="G2900">
        <v>2</v>
      </c>
      <c r="H2900">
        <v>2021</v>
      </c>
      <c r="I2900" t="s">
        <v>57</v>
      </c>
      <c r="J2900" t="s">
        <v>129</v>
      </c>
      <c r="K2900" t="s">
        <v>130</v>
      </c>
      <c r="L2900" t="s">
        <v>28</v>
      </c>
      <c r="M2900">
        <v>45</v>
      </c>
      <c r="N2900">
        <v>100</v>
      </c>
      <c r="O2900">
        <v>45000</v>
      </c>
      <c r="P2900">
        <v>13500</v>
      </c>
      <c r="Q2900">
        <v>0.3</v>
      </c>
      <c r="R2900" t="s">
        <v>104</v>
      </c>
    </row>
    <row r="2901" spans="1:18" x14ac:dyDescent="0.25">
      <c r="A2901" t="s">
        <v>16</v>
      </c>
      <c r="B2901">
        <v>1185732</v>
      </c>
      <c r="C2901" s="1">
        <v>44329</v>
      </c>
      <c r="D2901" t="s">
        <v>23</v>
      </c>
      <c r="E2901" t="s">
        <v>169</v>
      </c>
      <c r="F2901" t="s">
        <v>39</v>
      </c>
      <c r="G2901">
        <v>2</v>
      </c>
      <c r="H2901">
        <v>2021</v>
      </c>
      <c r="I2901" t="s">
        <v>57</v>
      </c>
      <c r="J2901" t="s">
        <v>129</v>
      </c>
      <c r="K2901" t="s">
        <v>130</v>
      </c>
      <c r="L2901" t="s">
        <v>30</v>
      </c>
      <c r="M2901">
        <v>55</v>
      </c>
      <c r="N2901">
        <v>125</v>
      </c>
      <c r="O2901">
        <v>68750</v>
      </c>
      <c r="P2901">
        <v>24062.5</v>
      </c>
      <c r="Q2901">
        <v>0.35</v>
      </c>
      <c r="R2901" t="s">
        <v>104</v>
      </c>
    </row>
    <row r="2902" spans="1:18" x14ac:dyDescent="0.25">
      <c r="A2902" t="s">
        <v>16</v>
      </c>
      <c r="B2902">
        <v>1185732</v>
      </c>
      <c r="C2902" s="1">
        <v>44329</v>
      </c>
      <c r="D2902" t="s">
        <v>23</v>
      </c>
      <c r="E2902" t="s">
        <v>169</v>
      </c>
      <c r="F2902" t="s">
        <v>39</v>
      </c>
      <c r="G2902">
        <v>2</v>
      </c>
      <c r="H2902">
        <v>2021</v>
      </c>
      <c r="I2902" t="s">
        <v>57</v>
      </c>
      <c r="J2902" t="s">
        <v>129</v>
      </c>
      <c r="K2902" t="s">
        <v>130</v>
      </c>
      <c r="L2902" t="s">
        <v>32</v>
      </c>
      <c r="M2902">
        <v>60</v>
      </c>
      <c r="N2902">
        <v>250</v>
      </c>
      <c r="O2902">
        <v>150000</v>
      </c>
      <c r="P2902">
        <v>60000</v>
      </c>
      <c r="Q2902">
        <v>0.4</v>
      </c>
      <c r="R2902" t="s">
        <v>104</v>
      </c>
    </row>
    <row r="2903" spans="1:18" x14ac:dyDescent="0.25">
      <c r="A2903" t="s">
        <v>16</v>
      </c>
      <c r="B2903">
        <v>1185732</v>
      </c>
      <c r="C2903" s="1">
        <v>44359</v>
      </c>
      <c r="D2903" t="s">
        <v>27</v>
      </c>
      <c r="E2903" t="s">
        <v>170</v>
      </c>
      <c r="F2903" t="s">
        <v>56</v>
      </c>
      <c r="G2903">
        <v>2</v>
      </c>
      <c r="H2903">
        <v>2021</v>
      </c>
      <c r="I2903" t="s">
        <v>57</v>
      </c>
      <c r="J2903" t="s">
        <v>129</v>
      </c>
      <c r="K2903" t="s">
        <v>130</v>
      </c>
      <c r="L2903" t="s">
        <v>21</v>
      </c>
      <c r="M2903">
        <v>45</v>
      </c>
      <c r="N2903">
        <v>500</v>
      </c>
      <c r="O2903">
        <v>225000</v>
      </c>
      <c r="P2903">
        <v>78750</v>
      </c>
      <c r="Q2903">
        <v>0.35</v>
      </c>
      <c r="R2903" t="s">
        <v>104</v>
      </c>
    </row>
    <row r="2904" spans="1:18" x14ac:dyDescent="0.25">
      <c r="A2904" t="s">
        <v>16</v>
      </c>
      <c r="B2904">
        <v>1185732</v>
      </c>
      <c r="C2904" s="1">
        <v>44359</v>
      </c>
      <c r="D2904" t="s">
        <v>27</v>
      </c>
      <c r="E2904" t="s">
        <v>170</v>
      </c>
      <c r="F2904" t="s">
        <v>56</v>
      </c>
      <c r="G2904">
        <v>2</v>
      </c>
      <c r="H2904">
        <v>2021</v>
      </c>
      <c r="I2904" t="s">
        <v>57</v>
      </c>
      <c r="J2904" t="s">
        <v>129</v>
      </c>
      <c r="K2904" t="s">
        <v>130</v>
      </c>
      <c r="L2904" t="s">
        <v>24</v>
      </c>
      <c r="M2904">
        <v>40</v>
      </c>
      <c r="N2904">
        <v>250</v>
      </c>
      <c r="O2904">
        <v>100000</v>
      </c>
      <c r="P2904">
        <v>30000</v>
      </c>
      <c r="Q2904">
        <v>0.3</v>
      </c>
      <c r="R2904" t="s">
        <v>104</v>
      </c>
    </row>
    <row r="2905" spans="1:18" x14ac:dyDescent="0.25">
      <c r="A2905" t="s">
        <v>16</v>
      </c>
      <c r="B2905">
        <v>1185732</v>
      </c>
      <c r="C2905" s="1">
        <v>44359</v>
      </c>
      <c r="D2905" t="s">
        <v>27</v>
      </c>
      <c r="E2905" t="s">
        <v>170</v>
      </c>
      <c r="F2905" t="s">
        <v>56</v>
      </c>
      <c r="G2905">
        <v>2</v>
      </c>
      <c r="H2905">
        <v>2021</v>
      </c>
      <c r="I2905" t="s">
        <v>57</v>
      </c>
      <c r="J2905" t="s">
        <v>129</v>
      </c>
      <c r="K2905" t="s">
        <v>130</v>
      </c>
      <c r="L2905" t="s">
        <v>26</v>
      </c>
      <c r="M2905">
        <v>35</v>
      </c>
      <c r="N2905">
        <v>200</v>
      </c>
      <c r="O2905">
        <v>70000</v>
      </c>
      <c r="P2905">
        <v>21000</v>
      </c>
      <c r="Q2905">
        <v>0.3</v>
      </c>
      <c r="R2905" t="s">
        <v>104</v>
      </c>
    </row>
    <row r="2906" spans="1:18" x14ac:dyDescent="0.25">
      <c r="A2906" t="s">
        <v>16</v>
      </c>
      <c r="B2906">
        <v>1185732</v>
      </c>
      <c r="C2906" s="1">
        <v>44359</v>
      </c>
      <c r="D2906" t="s">
        <v>27</v>
      </c>
      <c r="E2906" t="s">
        <v>170</v>
      </c>
      <c r="F2906" t="s">
        <v>56</v>
      </c>
      <c r="G2906">
        <v>2</v>
      </c>
      <c r="H2906">
        <v>2021</v>
      </c>
      <c r="I2906" t="s">
        <v>57</v>
      </c>
      <c r="J2906" t="s">
        <v>129</v>
      </c>
      <c r="K2906" t="s">
        <v>130</v>
      </c>
      <c r="L2906" t="s">
        <v>28</v>
      </c>
      <c r="M2906">
        <v>35</v>
      </c>
      <c r="N2906">
        <v>175</v>
      </c>
      <c r="O2906">
        <v>61250</v>
      </c>
      <c r="P2906">
        <v>18375</v>
      </c>
      <c r="Q2906">
        <v>0.3</v>
      </c>
      <c r="R2906" t="s">
        <v>104</v>
      </c>
    </row>
    <row r="2907" spans="1:18" x14ac:dyDescent="0.25">
      <c r="A2907" t="s">
        <v>16</v>
      </c>
      <c r="B2907">
        <v>1185732</v>
      </c>
      <c r="C2907" s="1">
        <v>44359</v>
      </c>
      <c r="D2907" t="s">
        <v>27</v>
      </c>
      <c r="E2907" t="s">
        <v>170</v>
      </c>
      <c r="F2907" t="s">
        <v>56</v>
      </c>
      <c r="G2907">
        <v>2</v>
      </c>
      <c r="H2907">
        <v>2021</v>
      </c>
      <c r="I2907" t="s">
        <v>57</v>
      </c>
      <c r="J2907" t="s">
        <v>129</v>
      </c>
      <c r="K2907" t="s">
        <v>130</v>
      </c>
      <c r="L2907" t="s">
        <v>30</v>
      </c>
      <c r="M2907">
        <v>45</v>
      </c>
      <c r="N2907">
        <v>175</v>
      </c>
      <c r="O2907">
        <v>78750</v>
      </c>
      <c r="P2907">
        <v>27562.5</v>
      </c>
      <c r="Q2907">
        <v>0.35</v>
      </c>
      <c r="R2907" t="s">
        <v>104</v>
      </c>
    </row>
    <row r="2908" spans="1:18" x14ac:dyDescent="0.25">
      <c r="A2908" t="s">
        <v>16</v>
      </c>
      <c r="B2908">
        <v>1185732</v>
      </c>
      <c r="C2908" s="1">
        <v>44359</v>
      </c>
      <c r="D2908" t="s">
        <v>27</v>
      </c>
      <c r="E2908" t="s">
        <v>170</v>
      </c>
      <c r="F2908" t="s">
        <v>56</v>
      </c>
      <c r="G2908">
        <v>2</v>
      </c>
      <c r="H2908">
        <v>2021</v>
      </c>
      <c r="I2908" t="s">
        <v>57</v>
      </c>
      <c r="J2908" t="s">
        <v>129</v>
      </c>
      <c r="K2908" t="s">
        <v>130</v>
      </c>
      <c r="L2908" t="s">
        <v>32</v>
      </c>
      <c r="M2908">
        <v>55</v>
      </c>
      <c r="N2908">
        <v>325</v>
      </c>
      <c r="O2908">
        <v>178750</v>
      </c>
      <c r="P2908">
        <v>71500</v>
      </c>
      <c r="Q2908">
        <v>0.4</v>
      </c>
      <c r="R2908" t="s">
        <v>104</v>
      </c>
    </row>
    <row r="2909" spans="1:18" x14ac:dyDescent="0.25">
      <c r="A2909" t="s">
        <v>16</v>
      </c>
      <c r="B2909">
        <v>1185732</v>
      </c>
      <c r="C2909" s="1">
        <v>44388</v>
      </c>
      <c r="D2909" t="s">
        <v>29</v>
      </c>
      <c r="E2909" t="s">
        <v>170</v>
      </c>
      <c r="F2909" t="s">
        <v>40</v>
      </c>
      <c r="G2909">
        <v>3</v>
      </c>
      <c r="H2909">
        <v>2021</v>
      </c>
      <c r="I2909" t="s">
        <v>57</v>
      </c>
      <c r="J2909" t="s">
        <v>129</v>
      </c>
      <c r="K2909" t="s">
        <v>130</v>
      </c>
      <c r="L2909" t="s">
        <v>21</v>
      </c>
      <c r="M2909">
        <v>50</v>
      </c>
      <c r="N2909">
        <v>550</v>
      </c>
      <c r="O2909">
        <v>275000</v>
      </c>
      <c r="P2909">
        <v>96250</v>
      </c>
      <c r="Q2909">
        <v>0.35</v>
      </c>
      <c r="R2909" t="s">
        <v>104</v>
      </c>
    </row>
    <row r="2910" spans="1:18" x14ac:dyDescent="0.25">
      <c r="A2910" t="s">
        <v>16</v>
      </c>
      <c r="B2910">
        <v>1185732</v>
      </c>
      <c r="C2910" s="1">
        <v>44388</v>
      </c>
      <c r="D2910" t="s">
        <v>29</v>
      </c>
      <c r="E2910" t="s">
        <v>170</v>
      </c>
      <c r="F2910" t="s">
        <v>40</v>
      </c>
      <c r="G2910">
        <v>3</v>
      </c>
      <c r="H2910">
        <v>2021</v>
      </c>
      <c r="I2910" t="s">
        <v>57</v>
      </c>
      <c r="J2910" t="s">
        <v>129</v>
      </c>
      <c r="K2910" t="s">
        <v>130</v>
      </c>
      <c r="L2910" t="s">
        <v>24</v>
      </c>
      <c r="M2910">
        <v>45</v>
      </c>
      <c r="N2910">
        <v>300</v>
      </c>
      <c r="O2910">
        <v>135000</v>
      </c>
      <c r="P2910">
        <v>40500</v>
      </c>
      <c r="Q2910">
        <v>0.3</v>
      </c>
      <c r="R2910" t="s">
        <v>104</v>
      </c>
    </row>
    <row r="2911" spans="1:18" x14ac:dyDescent="0.25">
      <c r="A2911" t="s">
        <v>16</v>
      </c>
      <c r="B2911">
        <v>1185732</v>
      </c>
      <c r="C2911" s="1">
        <v>44388</v>
      </c>
      <c r="D2911" t="s">
        <v>29</v>
      </c>
      <c r="E2911" t="s">
        <v>170</v>
      </c>
      <c r="F2911" t="s">
        <v>40</v>
      </c>
      <c r="G2911">
        <v>3</v>
      </c>
      <c r="H2911">
        <v>2021</v>
      </c>
      <c r="I2911" t="s">
        <v>57</v>
      </c>
      <c r="J2911" t="s">
        <v>129</v>
      </c>
      <c r="K2911" t="s">
        <v>130</v>
      </c>
      <c r="L2911" t="s">
        <v>26</v>
      </c>
      <c r="M2911">
        <v>40</v>
      </c>
      <c r="N2911">
        <v>225</v>
      </c>
      <c r="O2911">
        <v>90000</v>
      </c>
      <c r="P2911">
        <v>27000</v>
      </c>
      <c r="Q2911">
        <v>0.3</v>
      </c>
      <c r="R2911" t="s">
        <v>104</v>
      </c>
    </row>
    <row r="2912" spans="1:18" x14ac:dyDescent="0.25">
      <c r="A2912" t="s">
        <v>16</v>
      </c>
      <c r="B2912">
        <v>1185732</v>
      </c>
      <c r="C2912" s="1">
        <v>44388</v>
      </c>
      <c r="D2912" t="s">
        <v>29</v>
      </c>
      <c r="E2912" t="s">
        <v>170</v>
      </c>
      <c r="F2912" t="s">
        <v>40</v>
      </c>
      <c r="G2912">
        <v>3</v>
      </c>
      <c r="H2912">
        <v>2021</v>
      </c>
      <c r="I2912" t="s">
        <v>57</v>
      </c>
      <c r="J2912" t="s">
        <v>129</v>
      </c>
      <c r="K2912" t="s">
        <v>130</v>
      </c>
      <c r="L2912" t="s">
        <v>28</v>
      </c>
      <c r="M2912">
        <v>40</v>
      </c>
      <c r="N2912">
        <v>175</v>
      </c>
      <c r="O2912">
        <v>70000</v>
      </c>
      <c r="P2912">
        <v>21000</v>
      </c>
      <c r="Q2912">
        <v>0.3</v>
      </c>
      <c r="R2912" t="s">
        <v>104</v>
      </c>
    </row>
    <row r="2913" spans="1:18" x14ac:dyDescent="0.25">
      <c r="A2913" t="s">
        <v>16</v>
      </c>
      <c r="B2913">
        <v>1185732</v>
      </c>
      <c r="C2913" s="1">
        <v>44388</v>
      </c>
      <c r="D2913" t="s">
        <v>29</v>
      </c>
      <c r="E2913" t="s">
        <v>170</v>
      </c>
      <c r="F2913" t="s">
        <v>40</v>
      </c>
      <c r="G2913">
        <v>3</v>
      </c>
      <c r="H2913">
        <v>2021</v>
      </c>
      <c r="I2913" t="s">
        <v>57</v>
      </c>
      <c r="J2913" t="s">
        <v>129</v>
      </c>
      <c r="K2913" t="s">
        <v>130</v>
      </c>
      <c r="L2913" t="s">
        <v>30</v>
      </c>
      <c r="M2913">
        <v>50</v>
      </c>
      <c r="N2913">
        <v>200</v>
      </c>
      <c r="O2913">
        <v>100000</v>
      </c>
      <c r="P2913">
        <v>35000</v>
      </c>
      <c r="Q2913">
        <v>0.35</v>
      </c>
      <c r="R2913" t="s">
        <v>104</v>
      </c>
    </row>
    <row r="2914" spans="1:18" x14ac:dyDescent="0.25">
      <c r="A2914" t="s">
        <v>16</v>
      </c>
      <c r="B2914">
        <v>1185732</v>
      </c>
      <c r="C2914" s="1">
        <v>44388</v>
      </c>
      <c r="D2914" t="s">
        <v>29</v>
      </c>
      <c r="E2914" t="s">
        <v>170</v>
      </c>
      <c r="F2914" t="s">
        <v>40</v>
      </c>
      <c r="G2914">
        <v>3</v>
      </c>
      <c r="H2914">
        <v>2021</v>
      </c>
      <c r="I2914" t="s">
        <v>57</v>
      </c>
      <c r="J2914" t="s">
        <v>129</v>
      </c>
      <c r="K2914" t="s">
        <v>130</v>
      </c>
      <c r="L2914" t="s">
        <v>32</v>
      </c>
      <c r="M2914">
        <v>55</v>
      </c>
      <c r="N2914">
        <v>375</v>
      </c>
      <c r="O2914">
        <v>206250</v>
      </c>
      <c r="P2914">
        <v>82500</v>
      </c>
      <c r="Q2914">
        <v>0.4</v>
      </c>
      <c r="R2914" t="s">
        <v>104</v>
      </c>
    </row>
    <row r="2915" spans="1:18" x14ac:dyDescent="0.25">
      <c r="A2915" t="s">
        <v>16</v>
      </c>
      <c r="B2915">
        <v>1185732</v>
      </c>
      <c r="C2915" s="1">
        <v>44420</v>
      </c>
      <c r="D2915" t="s">
        <v>23</v>
      </c>
      <c r="E2915" t="s">
        <v>169</v>
      </c>
      <c r="F2915" t="s">
        <v>45</v>
      </c>
      <c r="G2915">
        <v>3</v>
      </c>
      <c r="H2915">
        <v>2021</v>
      </c>
      <c r="I2915" t="s">
        <v>57</v>
      </c>
      <c r="J2915" t="s">
        <v>129</v>
      </c>
      <c r="K2915" t="s">
        <v>130</v>
      </c>
      <c r="L2915" t="s">
        <v>21</v>
      </c>
      <c r="M2915">
        <v>50</v>
      </c>
      <c r="N2915">
        <v>525</v>
      </c>
      <c r="O2915">
        <v>262500</v>
      </c>
      <c r="P2915">
        <v>91875</v>
      </c>
      <c r="Q2915">
        <v>0.35</v>
      </c>
      <c r="R2915" t="s">
        <v>104</v>
      </c>
    </row>
    <row r="2916" spans="1:18" x14ac:dyDescent="0.25">
      <c r="A2916" t="s">
        <v>16</v>
      </c>
      <c r="B2916">
        <v>1185732</v>
      </c>
      <c r="C2916" s="1">
        <v>44420</v>
      </c>
      <c r="D2916" t="s">
        <v>23</v>
      </c>
      <c r="E2916" t="s">
        <v>169</v>
      </c>
      <c r="F2916" t="s">
        <v>45</v>
      </c>
      <c r="G2916">
        <v>3</v>
      </c>
      <c r="H2916">
        <v>2021</v>
      </c>
      <c r="I2916" t="s">
        <v>57</v>
      </c>
      <c r="J2916" t="s">
        <v>129</v>
      </c>
      <c r="K2916" t="s">
        <v>130</v>
      </c>
      <c r="L2916" t="s">
        <v>24</v>
      </c>
      <c r="M2916">
        <v>45</v>
      </c>
      <c r="N2916">
        <v>300</v>
      </c>
      <c r="O2916">
        <v>135000</v>
      </c>
      <c r="P2916">
        <v>40500</v>
      </c>
      <c r="Q2916">
        <v>0.3</v>
      </c>
      <c r="R2916" t="s">
        <v>104</v>
      </c>
    </row>
    <row r="2917" spans="1:18" x14ac:dyDescent="0.25">
      <c r="A2917" t="s">
        <v>16</v>
      </c>
      <c r="B2917">
        <v>1185732</v>
      </c>
      <c r="C2917" s="1">
        <v>44420</v>
      </c>
      <c r="D2917" t="s">
        <v>23</v>
      </c>
      <c r="E2917" t="s">
        <v>169</v>
      </c>
      <c r="F2917" t="s">
        <v>45</v>
      </c>
      <c r="G2917">
        <v>3</v>
      </c>
      <c r="H2917">
        <v>2021</v>
      </c>
      <c r="I2917" t="s">
        <v>57</v>
      </c>
      <c r="J2917" t="s">
        <v>129</v>
      </c>
      <c r="K2917" t="s">
        <v>130</v>
      </c>
      <c r="L2917" t="s">
        <v>26</v>
      </c>
      <c r="M2917">
        <v>40</v>
      </c>
      <c r="N2917">
        <v>225</v>
      </c>
      <c r="O2917">
        <v>90000</v>
      </c>
      <c r="P2917">
        <v>27000</v>
      </c>
      <c r="Q2917">
        <v>0.3</v>
      </c>
      <c r="R2917" t="s">
        <v>104</v>
      </c>
    </row>
    <row r="2918" spans="1:18" x14ac:dyDescent="0.25">
      <c r="A2918" t="s">
        <v>16</v>
      </c>
      <c r="B2918">
        <v>1185732</v>
      </c>
      <c r="C2918" s="1">
        <v>44420</v>
      </c>
      <c r="D2918" t="s">
        <v>23</v>
      </c>
      <c r="E2918" t="s">
        <v>169</v>
      </c>
      <c r="F2918" t="s">
        <v>45</v>
      </c>
      <c r="G2918">
        <v>3</v>
      </c>
      <c r="H2918">
        <v>2021</v>
      </c>
      <c r="I2918" t="s">
        <v>57</v>
      </c>
      <c r="J2918" t="s">
        <v>129</v>
      </c>
      <c r="K2918" t="s">
        <v>130</v>
      </c>
      <c r="L2918" t="s">
        <v>28</v>
      </c>
      <c r="M2918">
        <v>40</v>
      </c>
      <c r="N2918">
        <v>200</v>
      </c>
      <c r="O2918">
        <v>80000</v>
      </c>
      <c r="P2918">
        <v>24000</v>
      </c>
      <c r="Q2918">
        <v>0.3</v>
      </c>
      <c r="R2918" t="s">
        <v>104</v>
      </c>
    </row>
    <row r="2919" spans="1:18" x14ac:dyDescent="0.25">
      <c r="A2919" t="s">
        <v>16</v>
      </c>
      <c r="B2919">
        <v>1185732</v>
      </c>
      <c r="C2919" s="1">
        <v>44420</v>
      </c>
      <c r="D2919" t="s">
        <v>23</v>
      </c>
      <c r="E2919" t="s">
        <v>169</v>
      </c>
      <c r="F2919" t="s">
        <v>45</v>
      </c>
      <c r="G2919">
        <v>3</v>
      </c>
      <c r="H2919">
        <v>2021</v>
      </c>
      <c r="I2919" t="s">
        <v>57</v>
      </c>
      <c r="J2919" t="s">
        <v>129</v>
      </c>
      <c r="K2919" t="s">
        <v>130</v>
      </c>
      <c r="L2919" t="s">
        <v>30</v>
      </c>
      <c r="M2919">
        <v>50</v>
      </c>
      <c r="N2919">
        <v>175</v>
      </c>
      <c r="O2919">
        <v>87500</v>
      </c>
      <c r="P2919">
        <v>30625</v>
      </c>
      <c r="Q2919">
        <v>0.35</v>
      </c>
      <c r="R2919" t="s">
        <v>104</v>
      </c>
    </row>
    <row r="2920" spans="1:18" x14ac:dyDescent="0.25">
      <c r="A2920" t="s">
        <v>16</v>
      </c>
      <c r="B2920">
        <v>1185732</v>
      </c>
      <c r="C2920" s="1">
        <v>44420</v>
      </c>
      <c r="D2920" t="s">
        <v>23</v>
      </c>
      <c r="E2920" t="s">
        <v>169</v>
      </c>
      <c r="F2920" t="s">
        <v>45</v>
      </c>
      <c r="G2920">
        <v>3</v>
      </c>
      <c r="H2920">
        <v>2021</v>
      </c>
      <c r="I2920" t="s">
        <v>57</v>
      </c>
      <c r="J2920" t="s">
        <v>129</v>
      </c>
      <c r="K2920" t="s">
        <v>130</v>
      </c>
      <c r="L2920" t="s">
        <v>32</v>
      </c>
      <c r="M2920">
        <v>55</v>
      </c>
      <c r="N2920">
        <v>350</v>
      </c>
      <c r="O2920">
        <v>192500</v>
      </c>
      <c r="P2920">
        <v>77000</v>
      </c>
      <c r="Q2920">
        <v>0.4</v>
      </c>
      <c r="R2920" t="s">
        <v>104</v>
      </c>
    </row>
    <row r="2921" spans="1:18" x14ac:dyDescent="0.25">
      <c r="A2921" t="s">
        <v>16</v>
      </c>
      <c r="B2921">
        <v>1185732</v>
      </c>
      <c r="C2921" s="1">
        <v>44452</v>
      </c>
      <c r="D2921" t="s">
        <v>31</v>
      </c>
      <c r="E2921" t="s">
        <v>169</v>
      </c>
      <c r="F2921" t="s">
        <v>46</v>
      </c>
      <c r="G2921">
        <v>3</v>
      </c>
      <c r="H2921">
        <v>2021</v>
      </c>
      <c r="I2921" t="s">
        <v>57</v>
      </c>
      <c r="J2921" t="s">
        <v>129</v>
      </c>
      <c r="K2921" t="s">
        <v>130</v>
      </c>
      <c r="L2921" t="s">
        <v>21</v>
      </c>
      <c r="M2921">
        <v>45</v>
      </c>
      <c r="N2921">
        <v>475</v>
      </c>
      <c r="O2921">
        <v>213750</v>
      </c>
      <c r="P2921">
        <v>74812.5</v>
      </c>
      <c r="Q2921">
        <v>0.35</v>
      </c>
      <c r="R2921" t="s">
        <v>104</v>
      </c>
    </row>
    <row r="2922" spans="1:18" x14ac:dyDescent="0.25">
      <c r="A2922" t="s">
        <v>16</v>
      </c>
      <c r="B2922">
        <v>1185732</v>
      </c>
      <c r="C2922" s="1">
        <v>44452</v>
      </c>
      <c r="D2922" t="s">
        <v>31</v>
      </c>
      <c r="E2922" t="s">
        <v>169</v>
      </c>
      <c r="F2922" t="s">
        <v>46</v>
      </c>
      <c r="G2922">
        <v>3</v>
      </c>
      <c r="H2922">
        <v>2021</v>
      </c>
      <c r="I2922" t="s">
        <v>57</v>
      </c>
      <c r="J2922" t="s">
        <v>129</v>
      </c>
      <c r="K2922" t="s">
        <v>130</v>
      </c>
      <c r="L2922" t="s">
        <v>24</v>
      </c>
      <c r="M2922">
        <v>40</v>
      </c>
      <c r="N2922">
        <v>275</v>
      </c>
      <c r="O2922">
        <v>110000</v>
      </c>
      <c r="P2922">
        <v>33000</v>
      </c>
      <c r="Q2922">
        <v>0.3</v>
      </c>
      <c r="R2922" t="s">
        <v>104</v>
      </c>
    </row>
    <row r="2923" spans="1:18" x14ac:dyDescent="0.25">
      <c r="A2923" t="s">
        <v>16</v>
      </c>
      <c r="B2923">
        <v>1185732</v>
      </c>
      <c r="C2923" s="1">
        <v>44452</v>
      </c>
      <c r="D2923" t="s">
        <v>31</v>
      </c>
      <c r="E2923" t="s">
        <v>169</v>
      </c>
      <c r="F2923" t="s">
        <v>46</v>
      </c>
      <c r="G2923">
        <v>3</v>
      </c>
      <c r="H2923">
        <v>2021</v>
      </c>
      <c r="I2923" t="s">
        <v>57</v>
      </c>
      <c r="J2923" t="s">
        <v>129</v>
      </c>
      <c r="K2923" t="s">
        <v>130</v>
      </c>
      <c r="L2923" t="s">
        <v>26</v>
      </c>
      <c r="M2923">
        <v>35</v>
      </c>
      <c r="N2923">
        <v>175</v>
      </c>
      <c r="O2923">
        <v>61250</v>
      </c>
      <c r="P2923">
        <v>18375</v>
      </c>
      <c r="Q2923">
        <v>0.3</v>
      </c>
      <c r="R2923" t="s">
        <v>104</v>
      </c>
    </row>
    <row r="2924" spans="1:18" x14ac:dyDescent="0.25">
      <c r="A2924" t="s">
        <v>16</v>
      </c>
      <c r="B2924">
        <v>1185732</v>
      </c>
      <c r="C2924" s="1">
        <v>44452</v>
      </c>
      <c r="D2924" t="s">
        <v>31</v>
      </c>
      <c r="E2924" t="s">
        <v>169</v>
      </c>
      <c r="F2924" t="s">
        <v>46</v>
      </c>
      <c r="G2924">
        <v>3</v>
      </c>
      <c r="H2924">
        <v>2021</v>
      </c>
      <c r="I2924" t="s">
        <v>57</v>
      </c>
      <c r="J2924" t="s">
        <v>129</v>
      </c>
      <c r="K2924" t="s">
        <v>130</v>
      </c>
      <c r="L2924" t="s">
        <v>28</v>
      </c>
      <c r="M2924">
        <v>35</v>
      </c>
      <c r="N2924">
        <v>150</v>
      </c>
      <c r="O2924">
        <v>52500</v>
      </c>
      <c r="P2924">
        <v>15750</v>
      </c>
      <c r="Q2924">
        <v>0.3</v>
      </c>
      <c r="R2924" t="s">
        <v>104</v>
      </c>
    </row>
    <row r="2925" spans="1:18" x14ac:dyDescent="0.25">
      <c r="A2925" t="s">
        <v>16</v>
      </c>
      <c r="B2925">
        <v>1185732</v>
      </c>
      <c r="C2925" s="1">
        <v>44452</v>
      </c>
      <c r="D2925" t="s">
        <v>31</v>
      </c>
      <c r="E2925" t="s">
        <v>169</v>
      </c>
      <c r="F2925" t="s">
        <v>46</v>
      </c>
      <c r="G2925">
        <v>3</v>
      </c>
      <c r="H2925">
        <v>2021</v>
      </c>
      <c r="I2925" t="s">
        <v>57</v>
      </c>
      <c r="J2925" t="s">
        <v>129</v>
      </c>
      <c r="K2925" t="s">
        <v>130</v>
      </c>
      <c r="L2925" t="s">
        <v>30</v>
      </c>
      <c r="M2925">
        <v>45</v>
      </c>
      <c r="N2925">
        <v>150</v>
      </c>
      <c r="O2925">
        <v>67500</v>
      </c>
      <c r="P2925">
        <v>23625</v>
      </c>
      <c r="Q2925">
        <v>0.35</v>
      </c>
      <c r="R2925" t="s">
        <v>104</v>
      </c>
    </row>
    <row r="2926" spans="1:18" x14ac:dyDescent="0.25">
      <c r="A2926" t="s">
        <v>16</v>
      </c>
      <c r="B2926">
        <v>1185732</v>
      </c>
      <c r="C2926" s="1">
        <v>44452</v>
      </c>
      <c r="D2926" t="s">
        <v>31</v>
      </c>
      <c r="E2926" t="s">
        <v>169</v>
      </c>
      <c r="F2926" t="s">
        <v>46</v>
      </c>
      <c r="G2926">
        <v>3</v>
      </c>
      <c r="H2926">
        <v>2021</v>
      </c>
      <c r="I2926" t="s">
        <v>57</v>
      </c>
      <c r="J2926" t="s">
        <v>129</v>
      </c>
      <c r="K2926" t="s">
        <v>130</v>
      </c>
      <c r="L2926" t="s">
        <v>32</v>
      </c>
      <c r="M2926">
        <v>50</v>
      </c>
      <c r="N2926">
        <v>225</v>
      </c>
      <c r="O2926">
        <v>112500</v>
      </c>
      <c r="P2926">
        <v>45000</v>
      </c>
      <c r="Q2926">
        <v>0.4</v>
      </c>
      <c r="R2926" t="s">
        <v>104</v>
      </c>
    </row>
    <row r="2927" spans="1:18" x14ac:dyDescent="0.25">
      <c r="A2927" t="s">
        <v>16</v>
      </c>
      <c r="B2927">
        <v>1185732</v>
      </c>
      <c r="C2927" s="1">
        <v>44481</v>
      </c>
      <c r="D2927" t="s">
        <v>33</v>
      </c>
      <c r="E2927" t="s">
        <v>169</v>
      </c>
      <c r="F2927" t="s">
        <v>47</v>
      </c>
      <c r="G2927">
        <v>4</v>
      </c>
      <c r="H2927">
        <v>2021</v>
      </c>
      <c r="I2927" t="s">
        <v>57</v>
      </c>
      <c r="J2927" t="s">
        <v>129</v>
      </c>
      <c r="K2927" t="s">
        <v>130</v>
      </c>
      <c r="L2927" t="s">
        <v>21</v>
      </c>
      <c r="M2927">
        <v>55</v>
      </c>
      <c r="N2927">
        <v>400</v>
      </c>
      <c r="O2927">
        <v>220000</v>
      </c>
      <c r="P2927">
        <v>77000</v>
      </c>
      <c r="Q2927">
        <v>0.35</v>
      </c>
      <c r="R2927" t="s">
        <v>104</v>
      </c>
    </row>
    <row r="2928" spans="1:18" x14ac:dyDescent="0.25">
      <c r="A2928" t="s">
        <v>16</v>
      </c>
      <c r="B2928">
        <v>1185732</v>
      </c>
      <c r="C2928" s="1">
        <v>44481</v>
      </c>
      <c r="D2928" t="s">
        <v>33</v>
      </c>
      <c r="E2928" t="s">
        <v>169</v>
      </c>
      <c r="F2928" t="s">
        <v>47</v>
      </c>
      <c r="G2928">
        <v>4</v>
      </c>
      <c r="H2928">
        <v>2021</v>
      </c>
      <c r="I2928" t="s">
        <v>57</v>
      </c>
      <c r="J2928" t="s">
        <v>129</v>
      </c>
      <c r="K2928" t="s">
        <v>130</v>
      </c>
      <c r="L2928" t="s">
        <v>24</v>
      </c>
      <c r="M2928">
        <v>45</v>
      </c>
      <c r="N2928">
        <v>250</v>
      </c>
      <c r="O2928">
        <v>112500</v>
      </c>
      <c r="P2928">
        <v>33750</v>
      </c>
      <c r="Q2928">
        <v>0.3</v>
      </c>
      <c r="R2928" t="s">
        <v>104</v>
      </c>
    </row>
    <row r="2929" spans="1:18" x14ac:dyDescent="0.25">
      <c r="A2929" t="s">
        <v>16</v>
      </c>
      <c r="B2929">
        <v>1185732</v>
      </c>
      <c r="C2929" s="1">
        <v>44481</v>
      </c>
      <c r="D2929" t="s">
        <v>33</v>
      </c>
      <c r="E2929" t="s">
        <v>169</v>
      </c>
      <c r="F2929" t="s">
        <v>47</v>
      </c>
      <c r="G2929">
        <v>4</v>
      </c>
      <c r="H2929">
        <v>2021</v>
      </c>
      <c r="I2929" t="s">
        <v>57</v>
      </c>
      <c r="J2929" t="s">
        <v>129</v>
      </c>
      <c r="K2929" t="s">
        <v>130</v>
      </c>
      <c r="L2929" t="s">
        <v>26</v>
      </c>
      <c r="M2929">
        <v>45</v>
      </c>
      <c r="N2929">
        <v>150</v>
      </c>
      <c r="O2929">
        <v>67500</v>
      </c>
      <c r="P2929">
        <v>20250</v>
      </c>
      <c r="Q2929">
        <v>0.3</v>
      </c>
      <c r="R2929" t="s">
        <v>104</v>
      </c>
    </row>
    <row r="2930" spans="1:18" x14ac:dyDescent="0.25">
      <c r="A2930" t="s">
        <v>16</v>
      </c>
      <c r="B2930">
        <v>1185732</v>
      </c>
      <c r="C2930" s="1">
        <v>44481</v>
      </c>
      <c r="D2930" t="s">
        <v>33</v>
      </c>
      <c r="E2930" t="s">
        <v>169</v>
      </c>
      <c r="F2930" t="s">
        <v>47</v>
      </c>
      <c r="G2930">
        <v>4</v>
      </c>
      <c r="H2930">
        <v>2021</v>
      </c>
      <c r="I2930" t="s">
        <v>57</v>
      </c>
      <c r="J2930" t="s">
        <v>129</v>
      </c>
      <c r="K2930" t="s">
        <v>130</v>
      </c>
      <c r="L2930" t="s">
        <v>28</v>
      </c>
      <c r="M2930">
        <v>45</v>
      </c>
      <c r="N2930">
        <v>125</v>
      </c>
      <c r="O2930">
        <v>56250</v>
      </c>
      <c r="P2930">
        <v>16875</v>
      </c>
      <c r="Q2930">
        <v>0.3</v>
      </c>
      <c r="R2930" t="s">
        <v>104</v>
      </c>
    </row>
    <row r="2931" spans="1:18" x14ac:dyDescent="0.25">
      <c r="A2931" t="s">
        <v>16</v>
      </c>
      <c r="B2931">
        <v>1185732</v>
      </c>
      <c r="C2931" s="1">
        <v>44481</v>
      </c>
      <c r="D2931" t="s">
        <v>33</v>
      </c>
      <c r="E2931" t="s">
        <v>169</v>
      </c>
      <c r="F2931" t="s">
        <v>47</v>
      </c>
      <c r="G2931">
        <v>4</v>
      </c>
      <c r="H2931">
        <v>2021</v>
      </c>
      <c r="I2931" t="s">
        <v>57</v>
      </c>
      <c r="J2931" t="s">
        <v>129</v>
      </c>
      <c r="K2931" t="s">
        <v>130</v>
      </c>
      <c r="L2931" t="s">
        <v>30</v>
      </c>
      <c r="M2931">
        <v>55</v>
      </c>
      <c r="N2931">
        <v>125</v>
      </c>
      <c r="O2931">
        <v>68750</v>
      </c>
      <c r="P2931">
        <v>24062.5</v>
      </c>
      <c r="Q2931">
        <v>0.35</v>
      </c>
      <c r="R2931" t="s">
        <v>104</v>
      </c>
    </row>
    <row r="2932" spans="1:18" x14ac:dyDescent="0.25">
      <c r="A2932" t="s">
        <v>41</v>
      </c>
      <c r="B2932">
        <v>1185732</v>
      </c>
      <c r="C2932" s="1">
        <v>44481</v>
      </c>
      <c r="D2932" t="s">
        <v>33</v>
      </c>
      <c r="E2932" t="s">
        <v>169</v>
      </c>
      <c r="F2932" t="s">
        <v>47</v>
      </c>
      <c r="G2932">
        <v>4</v>
      </c>
      <c r="H2932">
        <v>2021</v>
      </c>
      <c r="I2932" t="s">
        <v>57</v>
      </c>
      <c r="J2932" t="s">
        <v>129</v>
      </c>
      <c r="K2932" t="s">
        <v>130</v>
      </c>
      <c r="L2932" t="s">
        <v>32</v>
      </c>
      <c r="M2932">
        <v>60</v>
      </c>
      <c r="N2932">
        <v>250</v>
      </c>
      <c r="O2932">
        <v>150000</v>
      </c>
      <c r="P2932">
        <v>60000</v>
      </c>
      <c r="Q2932">
        <v>0.4</v>
      </c>
      <c r="R2932" t="s">
        <v>104</v>
      </c>
    </row>
    <row r="2933" spans="1:18" x14ac:dyDescent="0.25">
      <c r="A2933" t="s">
        <v>41</v>
      </c>
      <c r="B2933">
        <v>1185732</v>
      </c>
      <c r="C2933" s="1">
        <v>44512</v>
      </c>
      <c r="D2933" t="s">
        <v>25</v>
      </c>
      <c r="E2933" t="s">
        <v>169</v>
      </c>
      <c r="F2933" t="s">
        <v>49</v>
      </c>
      <c r="G2933">
        <v>4</v>
      </c>
      <c r="H2933">
        <v>2021</v>
      </c>
      <c r="I2933" t="s">
        <v>57</v>
      </c>
      <c r="J2933" t="s">
        <v>129</v>
      </c>
      <c r="K2933" t="s">
        <v>130</v>
      </c>
      <c r="L2933" t="s">
        <v>21</v>
      </c>
      <c r="M2933">
        <v>55</v>
      </c>
      <c r="N2933">
        <v>400</v>
      </c>
      <c r="O2933">
        <v>220000</v>
      </c>
      <c r="P2933">
        <v>77000</v>
      </c>
      <c r="Q2933">
        <v>0.35</v>
      </c>
      <c r="R2933" t="s">
        <v>104</v>
      </c>
    </row>
    <row r="2934" spans="1:18" x14ac:dyDescent="0.25">
      <c r="A2934" t="s">
        <v>41</v>
      </c>
      <c r="B2934">
        <v>1185732</v>
      </c>
      <c r="C2934" s="1">
        <v>44512</v>
      </c>
      <c r="D2934" t="s">
        <v>25</v>
      </c>
      <c r="E2934" t="s">
        <v>169</v>
      </c>
      <c r="F2934" t="s">
        <v>49</v>
      </c>
      <c r="G2934">
        <v>4</v>
      </c>
      <c r="H2934">
        <v>2021</v>
      </c>
      <c r="I2934" t="s">
        <v>57</v>
      </c>
      <c r="J2934" t="s">
        <v>129</v>
      </c>
      <c r="K2934" t="s">
        <v>130</v>
      </c>
      <c r="L2934" t="s">
        <v>24</v>
      </c>
      <c r="M2934">
        <v>45</v>
      </c>
      <c r="N2934">
        <v>250</v>
      </c>
      <c r="O2934">
        <v>112500</v>
      </c>
      <c r="P2934">
        <v>33750</v>
      </c>
      <c r="Q2934">
        <v>0.3</v>
      </c>
      <c r="R2934" t="s">
        <v>104</v>
      </c>
    </row>
    <row r="2935" spans="1:18" x14ac:dyDescent="0.25">
      <c r="A2935" t="s">
        <v>41</v>
      </c>
      <c r="B2935">
        <v>1185732</v>
      </c>
      <c r="C2935" s="1">
        <v>44512</v>
      </c>
      <c r="D2935" t="s">
        <v>25</v>
      </c>
      <c r="E2935" t="s">
        <v>169</v>
      </c>
      <c r="F2935" t="s">
        <v>49</v>
      </c>
      <c r="G2935">
        <v>4</v>
      </c>
      <c r="H2935">
        <v>2021</v>
      </c>
      <c r="I2935" t="s">
        <v>57</v>
      </c>
      <c r="J2935" t="s">
        <v>129</v>
      </c>
      <c r="K2935" t="s">
        <v>130</v>
      </c>
      <c r="L2935" t="s">
        <v>26</v>
      </c>
      <c r="M2935">
        <v>45</v>
      </c>
      <c r="N2935">
        <v>195</v>
      </c>
      <c r="O2935">
        <v>87750</v>
      </c>
      <c r="P2935">
        <v>26325</v>
      </c>
      <c r="Q2935">
        <v>0.3</v>
      </c>
      <c r="R2935" t="s">
        <v>104</v>
      </c>
    </row>
    <row r="2936" spans="1:18" x14ac:dyDescent="0.25">
      <c r="A2936" t="s">
        <v>41</v>
      </c>
      <c r="B2936">
        <v>1185732</v>
      </c>
      <c r="C2936" s="1">
        <v>44512</v>
      </c>
      <c r="D2936" t="s">
        <v>25</v>
      </c>
      <c r="E2936" t="s">
        <v>169</v>
      </c>
      <c r="F2936" t="s">
        <v>49</v>
      </c>
      <c r="G2936">
        <v>4</v>
      </c>
      <c r="H2936">
        <v>2021</v>
      </c>
      <c r="I2936" t="s">
        <v>57</v>
      </c>
      <c r="J2936" t="s">
        <v>129</v>
      </c>
      <c r="K2936" t="s">
        <v>130</v>
      </c>
      <c r="L2936" t="s">
        <v>28</v>
      </c>
      <c r="M2936">
        <v>45</v>
      </c>
      <c r="N2936">
        <v>175</v>
      </c>
      <c r="O2936">
        <v>78750</v>
      </c>
      <c r="P2936">
        <v>23625</v>
      </c>
      <c r="Q2936">
        <v>0.3</v>
      </c>
      <c r="R2936" t="s">
        <v>104</v>
      </c>
    </row>
    <row r="2937" spans="1:18" x14ac:dyDescent="0.25">
      <c r="A2937" t="s">
        <v>41</v>
      </c>
      <c r="B2937">
        <v>1185732</v>
      </c>
      <c r="C2937" s="1">
        <v>44512</v>
      </c>
      <c r="D2937" t="s">
        <v>25</v>
      </c>
      <c r="E2937" t="s">
        <v>169</v>
      </c>
      <c r="F2937" t="s">
        <v>49</v>
      </c>
      <c r="G2937">
        <v>4</v>
      </c>
      <c r="H2937">
        <v>2021</v>
      </c>
      <c r="I2937" t="s">
        <v>57</v>
      </c>
      <c r="J2937" t="s">
        <v>129</v>
      </c>
      <c r="K2937" t="s">
        <v>130</v>
      </c>
      <c r="L2937" t="s">
        <v>30</v>
      </c>
      <c r="M2937">
        <v>60</v>
      </c>
      <c r="N2937">
        <v>150</v>
      </c>
      <c r="O2937">
        <v>90000</v>
      </c>
      <c r="P2937">
        <v>31500</v>
      </c>
      <c r="Q2937">
        <v>0.35</v>
      </c>
      <c r="R2937" t="s">
        <v>104</v>
      </c>
    </row>
    <row r="2938" spans="1:18" x14ac:dyDescent="0.25">
      <c r="A2938" t="s">
        <v>41</v>
      </c>
      <c r="B2938">
        <v>1185732</v>
      </c>
      <c r="C2938" s="1">
        <v>44512</v>
      </c>
      <c r="D2938" t="s">
        <v>25</v>
      </c>
      <c r="E2938" t="s">
        <v>169</v>
      </c>
      <c r="F2938" t="s">
        <v>49</v>
      </c>
      <c r="G2938">
        <v>4</v>
      </c>
      <c r="H2938">
        <v>2021</v>
      </c>
      <c r="I2938" t="s">
        <v>57</v>
      </c>
      <c r="J2938" t="s">
        <v>129</v>
      </c>
      <c r="K2938" t="s">
        <v>130</v>
      </c>
      <c r="L2938" t="s">
        <v>32</v>
      </c>
      <c r="M2938">
        <v>65</v>
      </c>
      <c r="N2938">
        <v>250</v>
      </c>
      <c r="O2938">
        <v>162500</v>
      </c>
      <c r="P2938">
        <v>65000</v>
      </c>
      <c r="Q2938">
        <v>0.4</v>
      </c>
      <c r="R2938" t="s">
        <v>104</v>
      </c>
    </row>
    <row r="2939" spans="1:18" x14ac:dyDescent="0.25">
      <c r="A2939" t="s">
        <v>41</v>
      </c>
      <c r="B2939">
        <v>1185732</v>
      </c>
      <c r="C2939" s="1">
        <v>44541</v>
      </c>
      <c r="D2939" t="s">
        <v>27</v>
      </c>
      <c r="E2939" t="s">
        <v>170</v>
      </c>
      <c r="F2939" t="s">
        <v>53</v>
      </c>
      <c r="G2939">
        <v>4</v>
      </c>
      <c r="H2939">
        <v>2021</v>
      </c>
      <c r="I2939" t="s">
        <v>57</v>
      </c>
      <c r="J2939" t="s">
        <v>129</v>
      </c>
      <c r="K2939" t="s">
        <v>130</v>
      </c>
      <c r="L2939" t="s">
        <v>21</v>
      </c>
      <c r="M2939">
        <v>60</v>
      </c>
      <c r="N2939">
        <v>500</v>
      </c>
      <c r="O2939">
        <v>300000</v>
      </c>
      <c r="P2939">
        <v>105000</v>
      </c>
      <c r="Q2939">
        <v>0.35</v>
      </c>
      <c r="R2939" t="s">
        <v>104</v>
      </c>
    </row>
    <row r="2940" spans="1:18" x14ac:dyDescent="0.25">
      <c r="A2940" t="s">
        <v>41</v>
      </c>
      <c r="B2940">
        <v>1185732</v>
      </c>
      <c r="C2940" s="1">
        <v>44541</v>
      </c>
      <c r="D2940" t="s">
        <v>27</v>
      </c>
      <c r="E2940" t="s">
        <v>170</v>
      </c>
      <c r="F2940" t="s">
        <v>53</v>
      </c>
      <c r="G2940">
        <v>4</v>
      </c>
      <c r="H2940">
        <v>2021</v>
      </c>
      <c r="I2940" t="s">
        <v>57</v>
      </c>
      <c r="J2940" t="s">
        <v>129</v>
      </c>
      <c r="K2940" t="s">
        <v>130</v>
      </c>
      <c r="L2940" t="s">
        <v>24</v>
      </c>
      <c r="M2940">
        <v>50</v>
      </c>
      <c r="N2940">
        <v>300</v>
      </c>
      <c r="O2940">
        <v>150000</v>
      </c>
      <c r="P2940">
        <v>45000</v>
      </c>
      <c r="Q2940">
        <v>0.3</v>
      </c>
      <c r="R2940" t="s">
        <v>104</v>
      </c>
    </row>
    <row r="2941" spans="1:18" x14ac:dyDescent="0.25">
      <c r="A2941" t="s">
        <v>41</v>
      </c>
      <c r="B2941">
        <v>1185732</v>
      </c>
      <c r="C2941" s="1">
        <v>44541</v>
      </c>
      <c r="D2941" t="s">
        <v>27</v>
      </c>
      <c r="E2941" t="s">
        <v>170</v>
      </c>
      <c r="F2941" t="s">
        <v>53</v>
      </c>
      <c r="G2941">
        <v>4</v>
      </c>
      <c r="H2941">
        <v>2021</v>
      </c>
      <c r="I2941" t="s">
        <v>57</v>
      </c>
      <c r="J2941" t="s">
        <v>129</v>
      </c>
      <c r="K2941" t="s">
        <v>130</v>
      </c>
      <c r="L2941" t="s">
        <v>26</v>
      </c>
      <c r="M2941">
        <v>50</v>
      </c>
      <c r="N2941">
        <v>250</v>
      </c>
      <c r="O2941">
        <v>125000</v>
      </c>
      <c r="P2941">
        <v>37500</v>
      </c>
      <c r="Q2941">
        <v>0.3</v>
      </c>
      <c r="R2941" t="s">
        <v>104</v>
      </c>
    </row>
    <row r="2942" spans="1:18" x14ac:dyDescent="0.25">
      <c r="A2942" t="s">
        <v>41</v>
      </c>
      <c r="B2942">
        <v>1185732</v>
      </c>
      <c r="C2942" s="1">
        <v>44541</v>
      </c>
      <c r="D2942" t="s">
        <v>27</v>
      </c>
      <c r="E2942" t="s">
        <v>170</v>
      </c>
      <c r="F2942" t="s">
        <v>53</v>
      </c>
      <c r="G2942">
        <v>4</v>
      </c>
      <c r="H2942">
        <v>2021</v>
      </c>
      <c r="I2942" t="s">
        <v>57</v>
      </c>
      <c r="J2942" t="s">
        <v>129</v>
      </c>
      <c r="K2942" t="s">
        <v>130</v>
      </c>
      <c r="L2942" t="s">
        <v>28</v>
      </c>
      <c r="M2942">
        <v>50</v>
      </c>
      <c r="N2942">
        <v>200</v>
      </c>
      <c r="O2942">
        <v>100000</v>
      </c>
      <c r="P2942">
        <v>30000</v>
      </c>
      <c r="Q2942">
        <v>0.3</v>
      </c>
      <c r="R2942" t="s">
        <v>104</v>
      </c>
    </row>
    <row r="2943" spans="1:18" x14ac:dyDescent="0.25">
      <c r="A2943" t="s">
        <v>41</v>
      </c>
      <c r="B2943">
        <v>1185732</v>
      </c>
      <c r="C2943" s="1">
        <v>44541</v>
      </c>
      <c r="D2943" t="s">
        <v>27</v>
      </c>
      <c r="E2943" t="s">
        <v>170</v>
      </c>
      <c r="F2943" t="s">
        <v>53</v>
      </c>
      <c r="G2943">
        <v>4</v>
      </c>
      <c r="H2943">
        <v>2021</v>
      </c>
      <c r="I2943" t="s">
        <v>57</v>
      </c>
      <c r="J2943" t="s">
        <v>129</v>
      </c>
      <c r="K2943" t="s">
        <v>130</v>
      </c>
      <c r="L2943" t="s">
        <v>30</v>
      </c>
      <c r="M2943">
        <v>60</v>
      </c>
      <c r="N2943">
        <v>200</v>
      </c>
      <c r="O2943">
        <v>120000</v>
      </c>
      <c r="P2943">
        <v>42000</v>
      </c>
      <c r="Q2943">
        <v>0.35</v>
      </c>
      <c r="R2943" t="s">
        <v>104</v>
      </c>
    </row>
    <row r="2944" spans="1:18" x14ac:dyDescent="0.25">
      <c r="A2944" t="s">
        <v>41</v>
      </c>
      <c r="B2944">
        <v>1185732</v>
      </c>
      <c r="C2944" s="1">
        <v>44541</v>
      </c>
      <c r="D2944" t="s">
        <v>27</v>
      </c>
      <c r="E2944" t="s">
        <v>170</v>
      </c>
      <c r="F2944" t="s">
        <v>53</v>
      </c>
      <c r="G2944">
        <v>4</v>
      </c>
      <c r="H2944">
        <v>2021</v>
      </c>
      <c r="I2944" t="s">
        <v>57</v>
      </c>
      <c r="J2944" t="s">
        <v>129</v>
      </c>
      <c r="K2944" t="s">
        <v>130</v>
      </c>
      <c r="L2944" t="s">
        <v>32</v>
      </c>
      <c r="M2944">
        <v>65</v>
      </c>
      <c r="N2944">
        <v>300</v>
      </c>
      <c r="O2944">
        <v>195000</v>
      </c>
      <c r="P2944">
        <v>78000</v>
      </c>
      <c r="Q2944">
        <v>0.4</v>
      </c>
      <c r="R2944" t="s">
        <v>104</v>
      </c>
    </row>
    <row r="2945" spans="1:18" x14ac:dyDescent="0.25">
      <c r="A2945" t="s">
        <v>41</v>
      </c>
      <c r="B2945">
        <v>1185732</v>
      </c>
      <c r="C2945" s="1">
        <v>44205</v>
      </c>
      <c r="D2945" t="s">
        <v>27</v>
      </c>
      <c r="E2945" t="s">
        <v>170</v>
      </c>
      <c r="F2945" t="s">
        <v>18</v>
      </c>
      <c r="G2945">
        <v>1</v>
      </c>
      <c r="H2945">
        <v>2021</v>
      </c>
      <c r="I2945" t="s">
        <v>57</v>
      </c>
      <c r="J2945" t="s">
        <v>129</v>
      </c>
      <c r="K2945" t="s">
        <v>130</v>
      </c>
      <c r="L2945" t="s">
        <v>21</v>
      </c>
      <c r="M2945">
        <v>35</v>
      </c>
      <c r="N2945">
        <v>475</v>
      </c>
      <c r="O2945">
        <v>166250</v>
      </c>
      <c r="P2945">
        <v>58187.5</v>
      </c>
      <c r="Q2945">
        <v>0.35</v>
      </c>
      <c r="R2945" t="s">
        <v>104</v>
      </c>
    </row>
    <row r="2946" spans="1:18" x14ac:dyDescent="0.25">
      <c r="A2946" t="s">
        <v>41</v>
      </c>
      <c r="B2946">
        <v>1185732</v>
      </c>
      <c r="C2946" s="1">
        <v>44205</v>
      </c>
      <c r="D2946" t="s">
        <v>27</v>
      </c>
      <c r="E2946" t="s">
        <v>170</v>
      </c>
      <c r="F2946" t="s">
        <v>18</v>
      </c>
      <c r="G2946">
        <v>1</v>
      </c>
      <c r="H2946">
        <v>2021</v>
      </c>
      <c r="I2946" t="s">
        <v>57</v>
      </c>
      <c r="J2946" t="s">
        <v>129</v>
      </c>
      <c r="K2946" t="s">
        <v>130</v>
      </c>
      <c r="L2946" t="s">
        <v>24</v>
      </c>
      <c r="M2946">
        <v>35</v>
      </c>
      <c r="N2946">
        <v>275</v>
      </c>
      <c r="O2946">
        <v>96250</v>
      </c>
      <c r="P2946">
        <v>28875</v>
      </c>
      <c r="Q2946">
        <v>0.3</v>
      </c>
      <c r="R2946" t="s">
        <v>104</v>
      </c>
    </row>
    <row r="2947" spans="1:18" x14ac:dyDescent="0.25">
      <c r="A2947" t="s">
        <v>41</v>
      </c>
      <c r="B2947">
        <v>1185732</v>
      </c>
      <c r="C2947" s="1">
        <v>44205</v>
      </c>
      <c r="D2947" t="s">
        <v>27</v>
      </c>
      <c r="E2947" t="s">
        <v>170</v>
      </c>
      <c r="F2947" t="s">
        <v>18</v>
      </c>
      <c r="G2947">
        <v>1</v>
      </c>
      <c r="H2947">
        <v>2021</v>
      </c>
      <c r="I2947" t="s">
        <v>57</v>
      </c>
      <c r="J2947" t="s">
        <v>129</v>
      </c>
      <c r="K2947" t="s">
        <v>130</v>
      </c>
      <c r="L2947" t="s">
        <v>26</v>
      </c>
      <c r="M2947">
        <v>25</v>
      </c>
      <c r="N2947">
        <v>275</v>
      </c>
      <c r="O2947">
        <v>68750</v>
      </c>
      <c r="P2947">
        <v>20625</v>
      </c>
      <c r="Q2947">
        <v>0.3</v>
      </c>
      <c r="R2947" t="s">
        <v>104</v>
      </c>
    </row>
    <row r="2948" spans="1:18" x14ac:dyDescent="0.25">
      <c r="A2948" t="s">
        <v>41</v>
      </c>
      <c r="B2948">
        <v>1185732</v>
      </c>
      <c r="C2948" s="1">
        <v>44205</v>
      </c>
      <c r="D2948" t="s">
        <v>27</v>
      </c>
      <c r="E2948" t="s">
        <v>170</v>
      </c>
      <c r="F2948" t="s">
        <v>18</v>
      </c>
      <c r="G2948">
        <v>1</v>
      </c>
      <c r="H2948">
        <v>2021</v>
      </c>
      <c r="I2948" t="s">
        <v>57</v>
      </c>
      <c r="J2948" t="s">
        <v>129</v>
      </c>
      <c r="K2948" t="s">
        <v>130</v>
      </c>
      <c r="L2948" t="s">
        <v>28</v>
      </c>
      <c r="M2948">
        <v>30</v>
      </c>
      <c r="N2948">
        <v>125</v>
      </c>
      <c r="O2948">
        <v>37500</v>
      </c>
      <c r="P2948">
        <v>11250</v>
      </c>
      <c r="Q2948">
        <v>0.3</v>
      </c>
      <c r="R2948" t="s">
        <v>104</v>
      </c>
    </row>
    <row r="2949" spans="1:18" x14ac:dyDescent="0.25">
      <c r="A2949" t="s">
        <v>41</v>
      </c>
      <c r="B2949">
        <v>1185732</v>
      </c>
      <c r="C2949" s="1">
        <v>44205</v>
      </c>
      <c r="D2949" t="s">
        <v>27</v>
      </c>
      <c r="E2949" t="s">
        <v>170</v>
      </c>
      <c r="F2949" t="s">
        <v>18</v>
      </c>
      <c r="G2949">
        <v>1</v>
      </c>
      <c r="H2949">
        <v>2021</v>
      </c>
      <c r="I2949" t="s">
        <v>57</v>
      </c>
      <c r="J2949" t="s">
        <v>129</v>
      </c>
      <c r="K2949" t="s">
        <v>130</v>
      </c>
      <c r="L2949" t="s">
        <v>30</v>
      </c>
      <c r="M2949">
        <v>45</v>
      </c>
      <c r="N2949">
        <v>175</v>
      </c>
      <c r="O2949">
        <v>78750</v>
      </c>
      <c r="P2949">
        <v>27562.5</v>
      </c>
      <c r="Q2949">
        <v>0.35</v>
      </c>
      <c r="R2949" t="s">
        <v>104</v>
      </c>
    </row>
    <row r="2950" spans="1:18" x14ac:dyDescent="0.25">
      <c r="A2950" t="s">
        <v>41</v>
      </c>
      <c r="B2950">
        <v>1185732</v>
      </c>
      <c r="C2950" s="1">
        <v>44205</v>
      </c>
      <c r="D2950" t="s">
        <v>27</v>
      </c>
      <c r="E2950" t="s">
        <v>170</v>
      </c>
      <c r="F2950" t="s">
        <v>18</v>
      </c>
      <c r="G2950">
        <v>1</v>
      </c>
      <c r="H2950">
        <v>2021</v>
      </c>
      <c r="I2950" t="s">
        <v>57</v>
      </c>
      <c r="J2950" t="s">
        <v>129</v>
      </c>
      <c r="K2950" t="s">
        <v>130</v>
      </c>
      <c r="L2950" t="s">
        <v>32</v>
      </c>
      <c r="M2950">
        <v>35</v>
      </c>
      <c r="N2950">
        <v>275</v>
      </c>
      <c r="O2950">
        <v>96250</v>
      </c>
      <c r="P2950">
        <v>38500</v>
      </c>
      <c r="Q2950">
        <v>0.4</v>
      </c>
      <c r="R2950" t="s">
        <v>104</v>
      </c>
    </row>
    <row r="2951" spans="1:18" x14ac:dyDescent="0.25">
      <c r="A2951" t="s">
        <v>41</v>
      </c>
      <c r="B2951">
        <v>1185732</v>
      </c>
      <c r="C2951" s="1">
        <v>44236</v>
      </c>
      <c r="D2951" t="s">
        <v>33</v>
      </c>
      <c r="E2951" t="s">
        <v>169</v>
      </c>
      <c r="F2951" t="s">
        <v>35</v>
      </c>
      <c r="G2951">
        <v>1</v>
      </c>
      <c r="H2951">
        <v>2021</v>
      </c>
      <c r="I2951" t="s">
        <v>57</v>
      </c>
      <c r="J2951" t="s">
        <v>129</v>
      </c>
      <c r="K2951" t="s">
        <v>130</v>
      </c>
      <c r="L2951" t="s">
        <v>21</v>
      </c>
      <c r="M2951">
        <v>35</v>
      </c>
      <c r="N2951">
        <v>525</v>
      </c>
      <c r="O2951">
        <v>183750</v>
      </c>
      <c r="P2951">
        <v>64312.5</v>
      </c>
      <c r="Q2951">
        <v>0.35</v>
      </c>
      <c r="R2951" t="s">
        <v>104</v>
      </c>
    </row>
    <row r="2952" spans="1:18" x14ac:dyDescent="0.25">
      <c r="A2952" t="s">
        <v>41</v>
      </c>
      <c r="B2952">
        <v>1185732</v>
      </c>
      <c r="C2952" s="1">
        <v>44236</v>
      </c>
      <c r="D2952" t="s">
        <v>33</v>
      </c>
      <c r="E2952" t="s">
        <v>169</v>
      </c>
      <c r="F2952" t="s">
        <v>35</v>
      </c>
      <c r="G2952">
        <v>1</v>
      </c>
      <c r="H2952">
        <v>2021</v>
      </c>
      <c r="I2952" t="s">
        <v>57</v>
      </c>
      <c r="J2952" t="s">
        <v>129</v>
      </c>
      <c r="K2952" t="s">
        <v>130</v>
      </c>
      <c r="L2952" t="s">
        <v>24</v>
      </c>
      <c r="M2952">
        <v>35</v>
      </c>
      <c r="N2952">
        <v>175</v>
      </c>
      <c r="O2952">
        <v>61250</v>
      </c>
      <c r="P2952">
        <v>18375</v>
      </c>
      <c r="Q2952">
        <v>0.3</v>
      </c>
      <c r="R2952" t="s">
        <v>104</v>
      </c>
    </row>
    <row r="2953" spans="1:18" x14ac:dyDescent="0.25">
      <c r="A2953" t="s">
        <v>41</v>
      </c>
      <c r="B2953">
        <v>1185732</v>
      </c>
      <c r="C2953" s="1">
        <v>44236</v>
      </c>
      <c r="D2953" t="s">
        <v>33</v>
      </c>
      <c r="E2953" t="s">
        <v>169</v>
      </c>
      <c r="F2953" t="s">
        <v>35</v>
      </c>
      <c r="G2953">
        <v>1</v>
      </c>
      <c r="H2953">
        <v>2021</v>
      </c>
      <c r="I2953" t="s">
        <v>57</v>
      </c>
      <c r="J2953" t="s">
        <v>129</v>
      </c>
      <c r="K2953" t="s">
        <v>130</v>
      </c>
      <c r="L2953" t="s">
        <v>26</v>
      </c>
      <c r="M2953">
        <v>25</v>
      </c>
      <c r="N2953">
        <v>225</v>
      </c>
      <c r="O2953">
        <v>56250</v>
      </c>
      <c r="P2953">
        <v>16875</v>
      </c>
      <c r="Q2953">
        <v>0.3</v>
      </c>
      <c r="R2953" t="s">
        <v>104</v>
      </c>
    </row>
    <row r="2954" spans="1:18" x14ac:dyDescent="0.25">
      <c r="A2954" t="s">
        <v>41</v>
      </c>
      <c r="B2954">
        <v>1185732</v>
      </c>
      <c r="C2954" s="1">
        <v>44236</v>
      </c>
      <c r="D2954" t="s">
        <v>33</v>
      </c>
      <c r="E2954" t="s">
        <v>169</v>
      </c>
      <c r="F2954" t="s">
        <v>35</v>
      </c>
      <c r="G2954">
        <v>1</v>
      </c>
      <c r="H2954">
        <v>2021</v>
      </c>
      <c r="I2954" t="s">
        <v>57</v>
      </c>
      <c r="J2954" t="s">
        <v>131</v>
      </c>
      <c r="K2954" t="s">
        <v>132</v>
      </c>
      <c r="L2954" t="s">
        <v>28</v>
      </c>
      <c r="M2954">
        <v>30</v>
      </c>
      <c r="N2954">
        <v>100</v>
      </c>
      <c r="O2954">
        <v>30000</v>
      </c>
      <c r="P2954">
        <v>9000</v>
      </c>
      <c r="Q2954">
        <v>0.3</v>
      </c>
      <c r="R2954" t="s">
        <v>104</v>
      </c>
    </row>
    <row r="2955" spans="1:18" x14ac:dyDescent="0.25">
      <c r="A2955" t="s">
        <v>41</v>
      </c>
      <c r="B2955">
        <v>1185732</v>
      </c>
      <c r="C2955" s="1">
        <v>44236</v>
      </c>
      <c r="D2955" t="s">
        <v>33</v>
      </c>
      <c r="E2955" t="s">
        <v>169</v>
      </c>
      <c r="F2955" t="s">
        <v>35</v>
      </c>
      <c r="G2955">
        <v>1</v>
      </c>
      <c r="H2955">
        <v>2021</v>
      </c>
      <c r="I2955" t="s">
        <v>57</v>
      </c>
      <c r="J2955" t="s">
        <v>131</v>
      </c>
      <c r="K2955" t="s">
        <v>132</v>
      </c>
      <c r="L2955" t="s">
        <v>30</v>
      </c>
      <c r="M2955">
        <v>45</v>
      </c>
      <c r="N2955">
        <v>175</v>
      </c>
      <c r="O2955">
        <v>78750</v>
      </c>
      <c r="P2955">
        <v>27562.5</v>
      </c>
      <c r="Q2955">
        <v>0.35</v>
      </c>
      <c r="R2955" t="s">
        <v>104</v>
      </c>
    </row>
    <row r="2956" spans="1:18" x14ac:dyDescent="0.25">
      <c r="A2956" t="s">
        <v>41</v>
      </c>
      <c r="B2956">
        <v>1185732</v>
      </c>
      <c r="C2956" s="1">
        <v>44236</v>
      </c>
      <c r="D2956" t="s">
        <v>33</v>
      </c>
      <c r="E2956" t="s">
        <v>169</v>
      </c>
      <c r="F2956" t="s">
        <v>35</v>
      </c>
      <c r="G2956">
        <v>1</v>
      </c>
      <c r="H2956">
        <v>2021</v>
      </c>
      <c r="I2956" t="s">
        <v>57</v>
      </c>
      <c r="J2956" t="s">
        <v>131</v>
      </c>
      <c r="K2956" t="s">
        <v>132</v>
      </c>
      <c r="L2956" t="s">
        <v>32</v>
      </c>
      <c r="M2956">
        <v>25</v>
      </c>
      <c r="N2956">
        <v>275</v>
      </c>
      <c r="O2956">
        <v>68750</v>
      </c>
      <c r="P2956">
        <v>27500</v>
      </c>
      <c r="Q2956">
        <v>0.4</v>
      </c>
      <c r="R2956" t="s">
        <v>104</v>
      </c>
    </row>
    <row r="2957" spans="1:18" x14ac:dyDescent="0.25">
      <c r="A2957" t="s">
        <v>41</v>
      </c>
      <c r="B2957">
        <v>1185732</v>
      </c>
      <c r="C2957" s="1">
        <v>44263</v>
      </c>
      <c r="D2957" t="s">
        <v>31</v>
      </c>
      <c r="E2957" t="s">
        <v>169</v>
      </c>
      <c r="F2957" t="s">
        <v>36</v>
      </c>
      <c r="G2957">
        <v>1</v>
      </c>
      <c r="H2957">
        <v>2021</v>
      </c>
      <c r="I2957" t="s">
        <v>57</v>
      </c>
      <c r="J2957" t="s">
        <v>131</v>
      </c>
      <c r="K2957" t="s">
        <v>132</v>
      </c>
      <c r="L2957" t="s">
        <v>21</v>
      </c>
      <c r="M2957">
        <v>30</v>
      </c>
      <c r="N2957">
        <v>495</v>
      </c>
      <c r="O2957">
        <v>148500</v>
      </c>
      <c r="P2957">
        <v>51975</v>
      </c>
      <c r="Q2957">
        <v>0.35</v>
      </c>
      <c r="R2957" t="s">
        <v>104</v>
      </c>
    </row>
    <row r="2958" spans="1:18" x14ac:dyDescent="0.25">
      <c r="A2958" t="s">
        <v>41</v>
      </c>
      <c r="B2958">
        <v>1185732</v>
      </c>
      <c r="C2958" s="1">
        <v>44263</v>
      </c>
      <c r="D2958" t="s">
        <v>31</v>
      </c>
      <c r="E2958" t="s">
        <v>169</v>
      </c>
      <c r="F2958" t="s">
        <v>36</v>
      </c>
      <c r="G2958">
        <v>1</v>
      </c>
      <c r="H2958">
        <v>2021</v>
      </c>
      <c r="I2958" t="s">
        <v>57</v>
      </c>
      <c r="J2958" t="s">
        <v>131</v>
      </c>
      <c r="K2958" t="s">
        <v>132</v>
      </c>
      <c r="L2958" t="s">
        <v>24</v>
      </c>
      <c r="M2958">
        <v>30</v>
      </c>
      <c r="N2958">
        <v>200</v>
      </c>
      <c r="O2958">
        <v>60000</v>
      </c>
      <c r="P2958">
        <v>18000</v>
      </c>
      <c r="Q2958">
        <v>0.3</v>
      </c>
      <c r="R2958" t="s">
        <v>104</v>
      </c>
    </row>
    <row r="2959" spans="1:18" x14ac:dyDescent="0.25">
      <c r="A2959" t="s">
        <v>41</v>
      </c>
      <c r="B2959">
        <v>1185732</v>
      </c>
      <c r="C2959" s="1">
        <v>44263</v>
      </c>
      <c r="D2959" t="s">
        <v>31</v>
      </c>
      <c r="E2959" t="s">
        <v>169</v>
      </c>
      <c r="F2959" t="s">
        <v>36</v>
      </c>
      <c r="G2959">
        <v>1</v>
      </c>
      <c r="H2959">
        <v>2021</v>
      </c>
      <c r="I2959" t="s">
        <v>57</v>
      </c>
      <c r="J2959" t="s">
        <v>131</v>
      </c>
      <c r="K2959" t="s">
        <v>132</v>
      </c>
      <c r="L2959" t="s">
        <v>26</v>
      </c>
      <c r="M2959">
        <v>20</v>
      </c>
      <c r="N2959">
        <v>225</v>
      </c>
      <c r="O2959">
        <v>45000</v>
      </c>
      <c r="P2959">
        <v>13500</v>
      </c>
      <c r="Q2959">
        <v>0.3</v>
      </c>
      <c r="R2959" t="s">
        <v>104</v>
      </c>
    </row>
    <row r="2960" spans="1:18" x14ac:dyDescent="0.25">
      <c r="A2960" t="s">
        <v>41</v>
      </c>
      <c r="B2960">
        <v>1185732</v>
      </c>
      <c r="C2960" s="1">
        <v>44263</v>
      </c>
      <c r="D2960" t="s">
        <v>31</v>
      </c>
      <c r="E2960" t="s">
        <v>169</v>
      </c>
      <c r="F2960" t="s">
        <v>36</v>
      </c>
      <c r="G2960">
        <v>1</v>
      </c>
      <c r="H2960">
        <v>2021</v>
      </c>
      <c r="I2960" t="s">
        <v>57</v>
      </c>
      <c r="J2960" t="s">
        <v>131</v>
      </c>
      <c r="K2960" t="s">
        <v>132</v>
      </c>
      <c r="L2960" t="s">
        <v>28</v>
      </c>
      <c r="M2960">
        <v>25</v>
      </c>
      <c r="N2960">
        <v>75</v>
      </c>
      <c r="O2960">
        <v>18750</v>
      </c>
      <c r="P2960">
        <v>5625</v>
      </c>
      <c r="Q2960">
        <v>0.3</v>
      </c>
      <c r="R2960" t="s">
        <v>104</v>
      </c>
    </row>
    <row r="2961" spans="1:18" x14ac:dyDescent="0.25">
      <c r="A2961" t="s">
        <v>41</v>
      </c>
      <c r="B2961">
        <v>1185732</v>
      </c>
      <c r="C2961" s="1">
        <v>44263</v>
      </c>
      <c r="D2961" t="s">
        <v>31</v>
      </c>
      <c r="E2961" t="s">
        <v>169</v>
      </c>
      <c r="F2961" t="s">
        <v>36</v>
      </c>
      <c r="G2961">
        <v>1</v>
      </c>
      <c r="H2961">
        <v>2021</v>
      </c>
      <c r="I2961" t="s">
        <v>57</v>
      </c>
      <c r="J2961" t="s">
        <v>131</v>
      </c>
      <c r="K2961" t="s">
        <v>132</v>
      </c>
      <c r="L2961" t="s">
        <v>30</v>
      </c>
      <c r="M2961">
        <v>40</v>
      </c>
      <c r="N2961">
        <v>125</v>
      </c>
      <c r="O2961">
        <v>50000</v>
      </c>
      <c r="P2961">
        <v>17500</v>
      </c>
      <c r="Q2961">
        <v>0.35</v>
      </c>
      <c r="R2961" t="s">
        <v>104</v>
      </c>
    </row>
    <row r="2962" spans="1:18" x14ac:dyDescent="0.25">
      <c r="A2962" t="s">
        <v>41</v>
      </c>
      <c r="B2962">
        <v>1185732</v>
      </c>
      <c r="C2962" s="1">
        <v>44263</v>
      </c>
      <c r="D2962" t="s">
        <v>31</v>
      </c>
      <c r="E2962" t="s">
        <v>169</v>
      </c>
      <c r="F2962" t="s">
        <v>36</v>
      </c>
      <c r="G2962">
        <v>1</v>
      </c>
      <c r="H2962">
        <v>2021</v>
      </c>
      <c r="I2962" t="s">
        <v>57</v>
      </c>
      <c r="J2962" t="s">
        <v>131</v>
      </c>
      <c r="K2962" t="s">
        <v>132</v>
      </c>
      <c r="L2962" t="s">
        <v>32</v>
      </c>
      <c r="M2962">
        <v>30</v>
      </c>
      <c r="N2962">
        <v>225</v>
      </c>
      <c r="O2962">
        <v>67500</v>
      </c>
      <c r="P2962">
        <v>27000</v>
      </c>
      <c r="Q2962">
        <v>0.4</v>
      </c>
      <c r="R2962" t="s">
        <v>104</v>
      </c>
    </row>
    <row r="2963" spans="1:18" x14ac:dyDescent="0.25">
      <c r="A2963" t="s">
        <v>41</v>
      </c>
      <c r="B2963">
        <v>1185732</v>
      </c>
      <c r="C2963" s="1">
        <v>44295</v>
      </c>
      <c r="D2963" t="s">
        <v>25</v>
      </c>
      <c r="E2963" t="s">
        <v>169</v>
      </c>
      <c r="F2963" t="s">
        <v>38</v>
      </c>
      <c r="G2963">
        <v>2</v>
      </c>
      <c r="H2963">
        <v>2021</v>
      </c>
      <c r="I2963" t="s">
        <v>57</v>
      </c>
      <c r="J2963" t="s">
        <v>131</v>
      </c>
      <c r="K2963" t="s">
        <v>132</v>
      </c>
      <c r="L2963" t="s">
        <v>21</v>
      </c>
      <c r="M2963">
        <v>30</v>
      </c>
      <c r="N2963">
        <v>450</v>
      </c>
      <c r="O2963">
        <v>135000</v>
      </c>
      <c r="P2963">
        <v>47250</v>
      </c>
      <c r="Q2963">
        <v>0.35</v>
      </c>
      <c r="R2963" t="s">
        <v>104</v>
      </c>
    </row>
    <row r="2964" spans="1:18" x14ac:dyDescent="0.25">
      <c r="A2964" t="s">
        <v>41</v>
      </c>
      <c r="B2964">
        <v>1185732</v>
      </c>
      <c r="C2964" s="1">
        <v>44295</v>
      </c>
      <c r="D2964" t="s">
        <v>25</v>
      </c>
      <c r="E2964" t="s">
        <v>169</v>
      </c>
      <c r="F2964" t="s">
        <v>38</v>
      </c>
      <c r="G2964">
        <v>2</v>
      </c>
      <c r="H2964">
        <v>2021</v>
      </c>
      <c r="I2964" t="s">
        <v>57</v>
      </c>
      <c r="J2964" t="s">
        <v>131</v>
      </c>
      <c r="K2964" t="s">
        <v>132</v>
      </c>
      <c r="L2964" t="s">
        <v>24</v>
      </c>
      <c r="M2964">
        <v>30</v>
      </c>
      <c r="N2964">
        <v>150</v>
      </c>
      <c r="O2964">
        <v>45000</v>
      </c>
      <c r="P2964">
        <v>13500</v>
      </c>
      <c r="Q2964">
        <v>0.3</v>
      </c>
      <c r="R2964" t="s">
        <v>104</v>
      </c>
    </row>
    <row r="2965" spans="1:18" x14ac:dyDescent="0.25">
      <c r="A2965" t="s">
        <v>41</v>
      </c>
      <c r="B2965">
        <v>1185732</v>
      </c>
      <c r="C2965" s="1">
        <v>44295</v>
      </c>
      <c r="D2965" t="s">
        <v>25</v>
      </c>
      <c r="E2965" t="s">
        <v>169</v>
      </c>
      <c r="F2965" t="s">
        <v>38</v>
      </c>
      <c r="G2965">
        <v>2</v>
      </c>
      <c r="H2965">
        <v>2021</v>
      </c>
      <c r="I2965" t="s">
        <v>57</v>
      </c>
      <c r="J2965" t="s">
        <v>131</v>
      </c>
      <c r="K2965" t="s">
        <v>132</v>
      </c>
      <c r="L2965" t="s">
        <v>26</v>
      </c>
      <c r="M2965">
        <v>20</v>
      </c>
      <c r="N2965">
        <v>150</v>
      </c>
      <c r="O2965">
        <v>30000</v>
      </c>
      <c r="P2965">
        <v>9000</v>
      </c>
      <c r="Q2965">
        <v>0.3</v>
      </c>
      <c r="R2965" t="s">
        <v>104</v>
      </c>
    </row>
    <row r="2966" spans="1:18" x14ac:dyDescent="0.25">
      <c r="A2966" t="s">
        <v>41</v>
      </c>
      <c r="B2966">
        <v>1185732</v>
      </c>
      <c r="C2966" s="1">
        <v>44295</v>
      </c>
      <c r="D2966" t="s">
        <v>25</v>
      </c>
      <c r="E2966" t="s">
        <v>169</v>
      </c>
      <c r="F2966" t="s">
        <v>38</v>
      </c>
      <c r="G2966">
        <v>2</v>
      </c>
      <c r="H2966">
        <v>2021</v>
      </c>
      <c r="I2966" t="s">
        <v>57</v>
      </c>
      <c r="J2966" t="s">
        <v>131</v>
      </c>
      <c r="K2966" t="s">
        <v>132</v>
      </c>
      <c r="L2966" t="s">
        <v>28</v>
      </c>
      <c r="M2966">
        <v>25</v>
      </c>
      <c r="N2966">
        <v>75</v>
      </c>
      <c r="O2966">
        <v>18750</v>
      </c>
      <c r="P2966">
        <v>5625</v>
      </c>
      <c r="Q2966">
        <v>0.3</v>
      </c>
      <c r="R2966" t="s">
        <v>104</v>
      </c>
    </row>
    <row r="2967" spans="1:18" x14ac:dyDescent="0.25">
      <c r="A2967" t="s">
        <v>41</v>
      </c>
      <c r="B2967">
        <v>1185732</v>
      </c>
      <c r="C2967" s="1">
        <v>44295</v>
      </c>
      <c r="D2967" t="s">
        <v>25</v>
      </c>
      <c r="E2967" t="s">
        <v>169</v>
      </c>
      <c r="F2967" t="s">
        <v>38</v>
      </c>
      <c r="G2967">
        <v>2</v>
      </c>
      <c r="H2967">
        <v>2021</v>
      </c>
      <c r="I2967" t="s">
        <v>57</v>
      </c>
      <c r="J2967" t="s">
        <v>131</v>
      </c>
      <c r="K2967" t="s">
        <v>132</v>
      </c>
      <c r="L2967" t="s">
        <v>30</v>
      </c>
      <c r="M2967">
        <v>60</v>
      </c>
      <c r="N2967">
        <v>100</v>
      </c>
      <c r="O2967">
        <v>60000</v>
      </c>
      <c r="P2967">
        <v>21000</v>
      </c>
      <c r="Q2967">
        <v>0.35</v>
      </c>
      <c r="R2967" t="s">
        <v>22</v>
      </c>
    </row>
    <row r="2968" spans="1:18" x14ac:dyDescent="0.25">
      <c r="A2968" t="s">
        <v>41</v>
      </c>
      <c r="B2968">
        <v>1185732</v>
      </c>
      <c r="C2968" s="1">
        <v>44295</v>
      </c>
      <c r="D2968" t="s">
        <v>25</v>
      </c>
      <c r="E2968" t="s">
        <v>169</v>
      </c>
      <c r="F2968" t="s">
        <v>38</v>
      </c>
      <c r="G2968">
        <v>2</v>
      </c>
      <c r="H2968">
        <v>2021</v>
      </c>
      <c r="I2968" t="s">
        <v>57</v>
      </c>
      <c r="J2968" t="s">
        <v>131</v>
      </c>
      <c r="K2968" t="s">
        <v>132</v>
      </c>
      <c r="L2968" t="s">
        <v>32</v>
      </c>
      <c r="M2968">
        <v>50</v>
      </c>
      <c r="N2968">
        <v>225</v>
      </c>
      <c r="O2968">
        <v>112500</v>
      </c>
      <c r="P2968">
        <v>45000</v>
      </c>
      <c r="Q2968">
        <v>0.4</v>
      </c>
      <c r="R2968" t="s">
        <v>22</v>
      </c>
    </row>
    <row r="2969" spans="1:18" x14ac:dyDescent="0.25">
      <c r="A2969" t="s">
        <v>41</v>
      </c>
      <c r="B2969">
        <v>1185732</v>
      </c>
      <c r="C2969" s="1">
        <v>44326</v>
      </c>
      <c r="D2969" t="s">
        <v>31</v>
      </c>
      <c r="E2969" t="s">
        <v>169</v>
      </c>
      <c r="F2969" t="s">
        <v>39</v>
      </c>
      <c r="G2969">
        <v>2</v>
      </c>
      <c r="H2969">
        <v>2021</v>
      </c>
      <c r="I2969" t="s">
        <v>57</v>
      </c>
      <c r="J2969" t="s">
        <v>131</v>
      </c>
      <c r="K2969" t="s">
        <v>132</v>
      </c>
      <c r="L2969" t="s">
        <v>21</v>
      </c>
      <c r="M2969">
        <v>60</v>
      </c>
      <c r="N2969">
        <v>495</v>
      </c>
      <c r="O2969">
        <v>297000</v>
      </c>
      <c r="P2969">
        <v>103950</v>
      </c>
      <c r="Q2969">
        <v>0.35</v>
      </c>
      <c r="R2969" t="s">
        <v>22</v>
      </c>
    </row>
    <row r="2970" spans="1:18" x14ac:dyDescent="0.25">
      <c r="A2970" t="s">
        <v>41</v>
      </c>
      <c r="B2970">
        <v>1185732</v>
      </c>
      <c r="C2970" s="1">
        <v>44326</v>
      </c>
      <c r="D2970" t="s">
        <v>31</v>
      </c>
      <c r="E2970" t="s">
        <v>169</v>
      </c>
      <c r="F2970" t="s">
        <v>39</v>
      </c>
      <c r="G2970">
        <v>2</v>
      </c>
      <c r="H2970">
        <v>2021</v>
      </c>
      <c r="I2970" t="s">
        <v>57</v>
      </c>
      <c r="J2970" t="s">
        <v>131</v>
      </c>
      <c r="K2970" t="s">
        <v>132</v>
      </c>
      <c r="L2970" t="s">
        <v>24</v>
      </c>
      <c r="M2970">
        <v>45</v>
      </c>
      <c r="N2970">
        <v>200</v>
      </c>
      <c r="O2970">
        <v>90000</v>
      </c>
      <c r="P2970">
        <v>27000</v>
      </c>
      <c r="Q2970">
        <v>0.3</v>
      </c>
      <c r="R2970" t="s">
        <v>22</v>
      </c>
    </row>
    <row r="2971" spans="1:18" x14ac:dyDescent="0.25">
      <c r="A2971" t="s">
        <v>41</v>
      </c>
      <c r="B2971">
        <v>1185732</v>
      </c>
      <c r="C2971" s="1">
        <v>44326</v>
      </c>
      <c r="D2971" t="s">
        <v>31</v>
      </c>
      <c r="E2971" t="s">
        <v>169</v>
      </c>
      <c r="F2971" t="s">
        <v>39</v>
      </c>
      <c r="G2971">
        <v>2</v>
      </c>
      <c r="H2971">
        <v>2021</v>
      </c>
      <c r="I2971" t="s">
        <v>57</v>
      </c>
      <c r="J2971" t="s">
        <v>131</v>
      </c>
      <c r="K2971" t="s">
        <v>132</v>
      </c>
      <c r="L2971" t="s">
        <v>26</v>
      </c>
      <c r="M2971">
        <v>40</v>
      </c>
      <c r="N2971">
        <v>175</v>
      </c>
      <c r="O2971">
        <v>70000</v>
      </c>
      <c r="P2971">
        <v>21000</v>
      </c>
      <c r="Q2971">
        <v>0.3</v>
      </c>
      <c r="R2971" t="s">
        <v>22</v>
      </c>
    </row>
    <row r="2972" spans="1:18" x14ac:dyDescent="0.25">
      <c r="A2972" t="s">
        <v>41</v>
      </c>
      <c r="B2972">
        <v>1185732</v>
      </c>
      <c r="C2972" s="1">
        <v>44326</v>
      </c>
      <c r="D2972" t="s">
        <v>31</v>
      </c>
      <c r="E2972" t="s">
        <v>169</v>
      </c>
      <c r="F2972" t="s">
        <v>39</v>
      </c>
      <c r="G2972">
        <v>2</v>
      </c>
      <c r="H2972">
        <v>2021</v>
      </c>
      <c r="I2972" t="s">
        <v>57</v>
      </c>
      <c r="J2972" t="s">
        <v>131</v>
      </c>
      <c r="K2972" t="s">
        <v>132</v>
      </c>
      <c r="L2972" t="s">
        <v>28</v>
      </c>
      <c r="M2972">
        <v>40</v>
      </c>
      <c r="N2972">
        <v>100</v>
      </c>
      <c r="O2972">
        <v>40000</v>
      </c>
      <c r="P2972">
        <v>12000</v>
      </c>
      <c r="Q2972">
        <v>0.3</v>
      </c>
      <c r="R2972" t="s">
        <v>22</v>
      </c>
    </row>
    <row r="2973" spans="1:18" x14ac:dyDescent="0.25">
      <c r="A2973" t="s">
        <v>41</v>
      </c>
      <c r="B2973">
        <v>1185732</v>
      </c>
      <c r="C2973" s="1">
        <v>44326</v>
      </c>
      <c r="D2973" t="s">
        <v>31</v>
      </c>
      <c r="E2973" t="s">
        <v>169</v>
      </c>
      <c r="F2973" t="s">
        <v>39</v>
      </c>
      <c r="G2973">
        <v>2</v>
      </c>
      <c r="H2973">
        <v>2021</v>
      </c>
      <c r="I2973" t="s">
        <v>57</v>
      </c>
      <c r="J2973" t="s">
        <v>131</v>
      </c>
      <c r="K2973" t="s">
        <v>132</v>
      </c>
      <c r="L2973" t="s">
        <v>30</v>
      </c>
      <c r="M2973">
        <v>50</v>
      </c>
      <c r="N2973">
        <v>125</v>
      </c>
      <c r="O2973">
        <v>62500</v>
      </c>
      <c r="P2973">
        <v>21875</v>
      </c>
      <c r="Q2973">
        <v>0.35</v>
      </c>
      <c r="R2973" t="s">
        <v>22</v>
      </c>
    </row>
    <row r="2974" spans="1:18" x14ac:dyDescent="0.25">
      <c r="A2974" t="s">
        <v>41</v>
      </c>
      <c r="B2974">
        <v>1185732</v>
      </c>
      <c r="C2974" s="1">
        <v>44326</v>
      </c>
      <c r="D2974" t="s">
        <v>31</v>
      </c>
      <c r="E2974" t="s">
        <v>169</v>
      </c>
      <c r="F2974" t="s">
        <v>39</v>
      </c>
      <c r="G2974">
        <v>2</v>
      </c>
      <c r="H2974">
        <v>2021</v>
      </c>
      <c r="I2974" t="s">
        <v>57</v>
      </c>
      <c r="J2974" t="s">
        <v>131</v>
      </c>
      <c r="K2974" t="s">
        <v>132</v>
      </c>
      <c r="L2974" t="s">
        <v>32</v>
      </c>
      <c r="M2974">
        <v>55</v>
      </c>
      <c r="N2974">
        <v>250</v>
      </c>
      <c r="O2974">
        <v>137500</v>
      </c>
      <c r="P2974">
        <v>55000</v>
      </c>
      <c r="Q2974">
        <v>0.4</v>
      </c>
      <c r="R2974" t="s">
        <v>22</v>
      </c>
    </row>
    <row r="2975" spans="1:18" x14ac:dyDescent="0.25">
      <c r="A2975" t="s">
        <v>41</v>
      </c>
      <c r="B2975">
        <v>1185732</v>
      </c>
      <c r="C2975" s="1">
        <v>44356</v>
      </c>
      <c r="D2975" t="s">
        <v>17</v>
      </c>
      <c r="E2975" t="s">
        <v>169</v>
      </c>
      <c r="F2975" t="s">
        <v>56</v>
      </c>
      <c r="G2975">
        <v>2</v>
      </c>
      <c r="H2975">
        <v>2021</v>
      </c>
      <c r="I2975" t="s">
        <v>57</v>
      </c>
      <c r="J2975" t="s">
        <v>131</v>
      </c>
      <c r="K2975" t="s">
        <v>132</v>
      </c>
      <c r="L2975" t="s">
        <v>21</v>
      </c>
      <c r="M2975">
        <v>40</v>
      </c>
      <c r="N2975">
        <v>500</v>
      </c>
      <c r="O2975">
        <v>200000</v>
      </c>
      <c r="P2975">
        <v>70000</v>
      </c>
      <c r="Q2975">
        <v>0.35</v>
      </c>
      <c r="R2975" t="s">
        <v>22</v>
      </c>
    </row>
    <row r="2976" spans="1:18" x14ac:dyDescent="0.25">
      <c r="A2976" t="s">
        <v>41</v>
      </c>
      <c r="B2976">
        <v>1185732</v>
      </c>
      <c r="C2976" s="1">
        <v>44356</v>
      </c>
      <c r="D2976" t="s">
        <v>17</v>
      </c>
      <c r="E2976" t="s">
        <v>169</v>
      </c>
      <c r="F2976" t="s">
        <v>56</v>
      </c>
      <c r="G2976">
        <v>2</v>
      </c>
      <c r="H2976">
        <v>2021</v>
      </c>
      <c r="I2976" t="s">
        <v>57</v>
      </c>
      <c r="J2976" t="s">
        <v>131</v>
      </c>
      <c r="K2976" t="s">
        <v>132</v>
      </c>
      <c r="L2976" t="s">
        <v>24</v>
      </c>
      <c r="M2976">
        <v>35</v>
      </c>
      <c r="N2976">
        <v>250</v>
      </c>
      <c r="O2976">
        <v>87500</v>
      </c>
      <c r="P2976">
        <v>26250</v>
      </c>
      <c r="Q2976">
        <v>0.3</v>
      </c>
      <c r="R2976" t="s">
        <v>22</v>
      </c>
    </row>
    <row r="2977" spans="1:18" x14ac:dyDescent="0.25">
      <c r="A2977" t="s">
        <v>41</v>
      </c>
      <c r="B2977">
        <v>1185732</v>
      </c>
      <c r="C2977" s="1">
        <v>44356</v>
      </c>
      <c r="D2977" t="s">
        <v>17</v>
      </c>
      <c r="E2977" t="s">
        <v>169</v>
      </c>
      <c r="F2977" t="s">
        <v>56</v>
      </c>
      <c r="G2977">
        <v>2</v>
      </c>
      <c r="H2977">
        <v>2021</v>
      </c>
      <c r="I2977" t="s">
        <v>57</v>
      </c>
      <c r="J2977" t="s">
        <v>131</v>
      </c>
      <c r="K2977" t="s">
        <v>132</v>
      </c>
      <c r="L2977" t="s">
        <v>26</v>
      </c>
      <c r="M2977">
        <v>30</v>
      </c>
      <c r="N2977">
        <v>200</v>
      </c>
      <c r="O2977">
        <v>60000</v>
      </c>
      <c r="P2977">
        <v>18000</v>
      </c>
      <c r="Q2977">
        <v>0.3</v>
      </c>
      <c r="R2977" t="s">
        <v>22</v>
      </c>
    </row>
    <row r="2978" spans="1:18" x14ac:dyDescent="0.25">
      <c r="A2978" t="s">
        <v>41</v>
      </c>
      <c r="B2978">
        <v>1185732</v>
      </c>
      <c r="C2978" s="1">
        <v>44356</v>
      </c>
      <c r="D2978" t="s">
        <v>17</v>
      </c>
      <c r="E2978" t="s">
        <v>169</v>
      </c>
      <c r="F2978" t="s">
        <v>56</v>
      </c>
      <c r="G2978">
        <v>2</v>
      </c>
      <c r="H2978">
        <v>2021</v>
      </c>
      <c r="I2978" t="s">
        <v>57</v>
      </c>
      <c r="J2978" t="s">
        <v>131</v>
      </c>
      <c r="K2978" t="s">
        <v>132</v>
      </c>
      <c r="L2978" t="s">
        <v>28</v>
      </c>
      <c r="M2978">
        <v>30</v>
      </c>
      <c r="N2978">
        <v>175</v>
      </c>
      <c r="O2978">
        <v>52500</v>
      </c>
      <c r="P2978">
        <v>15750</v>
      </c>
      <c r="Q2978">
        <v>0.3</v>
      </c>
      <c r="R2978" t="s">
        <v>22</v>
      </c>
    </row>
    <row r="2979" spans="1:18" x14ac:dyDescent="0.25">
      <c r="A2979" t="s">
        <v>41</v>
      </c>
      <c r="B2979">
        <v>1185732</v>
      </c>
      <c r="C2979" s="1">
        <v>44356</v>
      </c>
      <c r="D2979" t="s">
        <v>17</v>
      </c>
      <c r="E2979" t="s">
        <v>169</v>
      </c>
      <c r="F2979" t="s">
        <v>56</v>
      </c>
      <c r="G2979">
        <v>2</v>
      </c>
      <c r="H2979">
        <v>2021</v>
      </c>
      <c r="I2979" t="s">
        <v>57</v>
      </c>
      <c r="J2979" t="s">
        <v>131</v>
      </c>
      <c r="K2979" t="s">
        <v>132</v>
      </c>
      <c r="L2979" t="s">
        <v>30</v>
      </c>
      <c r="M2979">
        <v>40</v>
      </c>
      <c r="N2979">
        <v>175</v>
      </c>
      <c r="O2979">
        <v>70000</v>
      </c>
      <c r="P2979">
        <v>24500</v>
      </c>
      <c r="Q2979">
        <v>0.35</v>
      </c>
      <c r="R2979" t="s">
        <v>22</v>
      </c>
    </row>
    <row r="2980" spans="1:18" x14ac:dyDescent="0.25">
      <c r="A2980" t="s">
        <v>41</v>
      </c>
      <c r="B2980">
        <v>1185732</v>
      </c>
      <c r="C2980" s="1">
        <v>44356</v>
      </c>
      <c r="D2980" t="s">
        <v>17</v>
      </c>
      <c r="E2980" t="s">
        <v>169</v>
      </c>
      <c r="F2980" t="s">
        <v>56</v>
      </c>
      <c r="G2980">
        <v>2</v>
      </c>
      <c r="H2980">
        <v>2021</v>
      </c>
      <c r="I2980" t="s">
        <v>57</v>
      </c>
      <c r="J2980" t="s">
        <v>131</v>
      </c>
      <c r="K2980" t="s">
        <v>132</v>
      </c>
      <c r="L2980" t="s">
        <v>32</v>
      </c>
      <c r="M2980">
        <v>55</v>
      </c>
      <c r="N2980">
        <v>325</v>
      </c>
      <c r="O2980">
        <v>178750</v>
      </c>
      <c r="P2980">
        <v>71500</v>
      </c>
      <c r="Q2980">
        <v>0.4</v>
      </c>
      <c r="R2980" t="s">
        <v>22</v>
      </c>
    </row>
    <row r="2981" spans="1:18" x14ac:dyDescent="0.25">
      <c r="A2981" t="s">
        <v>41</v>
      </c>
      <c r="B2981">
        <v>1185732</v>
      </c>
      <c r="C2981" s="1">
        <v>44385</v>
      </c>
      <c r="D2981" t="s">
        <v>23</v>
      </c>
      <c r="E2981" t="s">
        <v>169</v>
      </c>
      <c r="F2981" t="s">
        <v>40</v>
      </c>
      <c r="G2981">
        <v>3</v>
      </c>
      <c r="H2981">
        <v>2021</v>
      </c>
      <c r="I2981" t="s">
        <v>57</v>
      </c>
      <c r="J2981" t="s">
        <v>131</v>
      </c>
      <c r="K2981" t="s">
        <v>132</v>
      </c>
      <c r="L2981" t="s">
        <v>21</v>
      </c>
      <c r="M2981">
        <v>50</v>
      </c>
      <c r="N2981">
        <v>550</v>
      </c>
      <c r="O2981">
        <v>275000</v>
      </c>
      <c r="P2981">
        <v>96250</v>
      </c>
      <c r="Q2981">
        <v>0.35</v>
      </c>
      <c r="R2981" t="s">
        <v>22</v>
      </c>
    </row>
    <row r="2982" spans="1:18" x14ac:dyDescent="0.25">
      <c r="A2982" t="s">
        <v>41</v>
      </c>
      <c r="B2982">
        <v>1185732</v>
      </c>
      <c r="C2982" s="1">
        <v>44385</v>
      </c>
      <c r="D2982" t="s">
        <v>23</v>
      </c>
      <c r="E2982" t="s">
        <v>169</v>
      </c>
      <c r="F2982" t="s">
        <v>40</v>
      </c>
      <c r="G2982">
        <v>3</v>
      </c>
      <c r="H2982">
        <v>2021</v>
      </c>
      <c r="I2982" t="s">
        <v>57</v>
      </c>
      <c r="J2982" t="s">
        <v>131</v>
      </c>
      <c r="K2982" t="s">
        <v>132</v>
      </c>
      <c r="L2982" t="s">
        <v>24</v>
      </c>
      <c r="M2982">
        <v>45</v>
      </c>
      <c r="N2982">
        <v>300</v>
      </c>
      <c r="O2982">
        <v>135000</v>
      </c>
      <c r="P2982">
        <v>40500</v>
      </c>
      <c r="Q2982">
        <v>0.3</v>
      </c>
      <c r="R2982" t="s">
        <v>22</v>
      </c>
    </row>
    <row r="2983" spans="1:18" x14ac:dyDescent="0.25">
      <c r="A2983" t="s">
        <v>41</v>
      </c>
      <c r="B2983">
        <v>1185732</v>
      </c>
      <c r="C2983" s="1">
        <v>44385</v>
      </c>
      <c r="D2983" t="s">
        <v>23</v>
      </c>
      <c r="E2983" t="s">
        <v>169</v>
      </c>
      <c r="F2983" t="s">
        <v>40</v>
      </c>
      <c r="G2983">
        <v>3</v>
      </c>
      <c r="H2983">
        <v>2021</v>
      </c>
      <c r="I2983" t="s">
        <v>57</v>
      </c>
      <c r="J2983" t="s">
        <v>131</v>
      </c>
      <c r="K2983" t="s">
        <v>132</v>
      </c>
      <c r="L2983" t="s">
        <v>26</v>
      </c>
      <c r="M2983">
        <v>40</v>
      </c>
      <c r="N2983">
        <v>225</v>
      </c>
      <c r="O2983">
        <v>90000</v>
      </c>
      <c r="P2983">
        <v>27000</v>
      </c>
      <c r="Q2983">
        <v>0.3</v>
      </c>
      <c r="R2983" t="s">
        <v>22</v>
      </c>
    </row>
    <row r="2984" spans="1:18" x14ac:dyDescent="0.25">
      <c r="A2984" t="s">
        <v>41</v>
      </c>
      <c r="B2984">
        <v>1185732</v>
      </c>
      <c r="C2984" s="1">
        <v>44385</v>
      </c>
      <c r="D2984" t="s">
        <v>23</v>
      </c>
      <c r="E2984" t="s">
        <v>169</v>
      </c>
      <c r="F2984" t="s">
        <v>40</v>
      </c>
      <c r="G2984">
        <v>3</v>
      </c>
      <c r="H2984">
        <v>2021</v>
      </c>
      <c r="I2984" t="s">
        <v>57</v>
      </c>
      <c r="J2984" t="s">
        <v>131</v>
      </c>
      <c r="K2984" t="s">
        <v>132</v>
      </c>
      <c r="L2984" t="s">
        <v>28</v>
      </c>
      <c r="M2984">
        <v>40</v>
      </c>
      <c r="N2984">
        <v>175</v>
      </c>
      <c r="O2984">
        <v>70000</v>
      </c>
      <c r="P2984">
        <v>21000</v>
      </c>
      <c r="Q2984">
        <v>0.3</v>
      </c>
      <c r="R2984" t="s">
        <v>22</v>
      </c>
    </row>
    <row r="2985" spans="1:18" x14ac:dyDescent="0.25">
      <c r="A2985" t="s">
        <v>41</v>
      </c>
      <c r="B2985">
        <v>1185732</v>
      </c>
      <c r="C2985" s="1">
        <v>44385</v>
      </c>
      <c r="D2985" t="s">
        <v>23</v>
      </c>
      <c r="E2985" t="s">
        <v>169</v>
      </c>
      <c r="F2985" t="s">
        <v>40</v>
      </c>
      <c r="G2985">
        <v>3</v>
      </c>
      <c r="H2985">
        <v>2021</v>
      </c>
      <c r="I2985" t="s">
        <v>57</v>
      </c>
      <c r="J2985" t="s">
        <v>131</v>
      </c>
      <c r="K2985" t="s">
        <v>132</v>
      </c>
      <c r="L2985" t="s">
        <v>30</v>
      </c>
      <c r="M2985">
        <v>50</v>
      </c>
      <c r="N2985">
        <v>200</v>
      </c>
      <c r="O2985">
        <v>100000</v>
      </c>
      <c r="P2985">
        <v>35000</v>
      </c>
      <c r="Q2985">
        <v>0.35</v>
      </c>
      <c r="R2985" t="s">
        <v>22</v>
      </c>
    </row>
    <row r="2986" spans="1:18" x14ac:dyDescent="0.25">
      <c r="A2986" t="s">
        <v>41</v>
      </c>
      <c r="B2986">
        <v>1185732</v>
      </c>
      <c r="C2986" s="1">
        <v>44385</v>
      </c>
      <c r="D2986" t="s">
        <v>23</v>
      </c>
      <c r="E2986" t="s">
        <v>169</v>
      </c>
      <c r="F2986" t="s">
        <v>40</v>
      </c>
      <c r="G2986">
        <v>3</v>
      </c>
      <c r="H2986">
        <v>2021</v>
      </c>
      <c r="I2986" t="s">
        <v>57</v>
      </c>
      <c r="J2986" t="s">
        <v>131</v>
      </c>
      <c r="K2986" t="s">
        <v>132</v>
      </c>
      <c r="L2986" t="s">
        <v>32</v>
      </c>
      <c r="M2986">
        <v>55</v>
      </c>
      <c r="N2986">
        <v>375</v>
      </c>
      <c r="O2986">
        <v>206250</v>
      </c>
      <c r="P2986">
        <v>82500</v>
      </c>
      <c r="Q2986">
        <v>0.4</v>
      </c>
      <c r="R2986" t="s">
        <v>22</v>
      </c>
    </row>
    <row r="2987" spans="1:18" x14ac:dyDescent="0.25">
      <c r="A2987" t="s">
        <v>41</v>
      </c>
      <c r="B2987">
        <v>1185732</v>
      </c>
      <c r="C2987" s="1">
        <v>44417</v>
      </c>
      <c r="D2987" t="s">
        <v>31</v>
      </c>
      <c r="E2987" t="s">
        <v>169</v>
      </c>
      <c r="F2987" t="s">
        <v>45</v>
      </c>
      <c r="G2987">
        <v>3</v>
      </c>
      <c r="H2987">
        <v>2021</v>
      </c>
      <c r="I2987" t="s">
        <v>57</v>
      </c>
      <c r="J2987" t="s">
        <v>131</v>
      </c>
      <c r="K2987" t="s">
        <v>132</v>
      </c>
      <c r="L2987" t="s">
        <v>21</v>
      </c>
      <c r="M2987">
        <v>50</v>
      </c>
      <c r="N2987">
        <v>525</v>
      </c>
      <c r="O2987">
        <v>262500</v>
      </c>
      <c r="P2987">
        <v>91875</v>
      </c>
      <c r="Q2987">
        <v>0.35</v>
      </c>
      <c r="R2987" t="s">
        <v>22</v>
      </c>
    </row>
    <row r="2988" spans="1:18" x14ac:dyDescent="0.25">
      <c r="A2988" t="s">
        <v>41</v>
      </c>
      <c r="B2988">
        <v>1185732</v>
      </c>
      <c r="C2988" s="1">
        <v>44417</v>
      </c>
      <c r="D2988" t="s">
        <v>31</v>
      </c>
      <c r="E2988" t="s">
        <v>169</v>
      </c>
      <c r="F2988" t="s">
        <v>45</v>
      </c>
      <c r="G2988">
        <v>3</v>
      </c>
      <c r="H2988">
        <v>2021</v>
      </c>
      <c r="I2988" t="s">
        <v>57</v>
      </c>
      <c r="J2988" t="s">
        <v>131</v>
      </c>
      <c r="K2988" t="s">
        <v>132</v>
      </c>
      <c r="L2988" t="s">
        <v>24</v>
      </c>
      <c r="M2988">
        <v>45</v>
      </c>
      <c r="N2988">
        <v>300</v>
      </c>
      <c r="O2988">
        <v>135000</v>
      </c>
      <c r="P2988">
        <v>40500</v>
      </c>
      <c r="Q2988">
        <v>0.3</v>
      </c>
      <c r="R2988" t="s">
        <v>22</v>
      </c>
    </row>
    <row r="2989" spans="1:18" x14ac:dyDescent="0.25">
      <c r="A2989" t="s">
        <v>41</v>
      </c>
      <c r="B2989">
        <v>1185732</v>
      </c>
      <c r="C2989" s="1">
        <v>44417</v>
      </c>
      <c r="D2989" t="s">
        <v>31</v>
      </c>
      <c r="E2989" t="s">
        <v>169</v>
      </c>
      <c r="F2989" t="s">
        <v>45</v>
      </c>
      <c r="G2989">
        <v>3</v>
      </c>
      <c r="H2989">
        <v>2021</v>
      </c>
      <c r="I2989" t="s">
        <v>57</v>
      </c>
      <c r="J2989" t="s">
        <v>131</v>
      </c>
      <c r="K2989" t="s">
        <v>132</v>
      </c>
      <c r="L2989" t="s">
        <v>26</v>
      </c>
      <c r="M2989">
        <v>40</v>
      </c>
      <c r="N2989">
        <v>225</v>
      </c>
      <c r="O2989">
        <v>90000</v>
      </c>
      <c r="P2989">
        <v>27000</v>
      </c>
      <c r="Q2989">
        <v>0.3</v>
      </c>
      <c r="R2989" t="s">
        <v>22</v>
      </c>
    </row>
    <row r="2990" spans="1:18" x14ac:dyDescent="0.25">
      <c r="A2990" t="s">
        <v>41</v>
      </c>
      <c r="B2990">
        <v>1185732</v>
      </c>
      <c r="C2990" s="1">
        <v>44417</v>
      </c>
      <c r="D2990" t="s">
        <v>31</v>
      </c>
      <c r="E2990" t="s">
        <v>169</v>
      </c>
      <c r="F2990" t="s">
        <v>45</v>
      </c>
      <c r="G2990">
        <v>3</v>
      </c>
      <c r="H2990">
        <v>2021</v>
      </c>
      <c r="I2990" t="s">
        <v>57</v>
      </c>
      <c r="J2990" t="s">
        <v>131</v>
      </c>
      <c r="K2990" t="s">
        <v>132</v>
      </c>
      <c r="L2990" t="s">
        <v>28</v>
      </c>
      <c r="M2990">
        <v>40</v>
      </c>
      <c r="N2990">
        <v>200</v>
      </c>
      <c r="O2990">
        <v>80000</v>
      </c>
      <c r="P2990">
        <v>24000</v>
      </c>
      <c r="Q2990">
        <v>0.3</v>
      </c>
      <c r="R2990" t="s">
        <v>22</v>
      </c>
    </row>
    <row r="2991" spans="1:18" x14ac:dyDescent="0.25">
      <c r="A2991" t="s">
        <v>41</v>
      </c>
      <c r="B2991">
        <v>1185732</v>
      </c>
      <c r="C2991" s="1">
        <v>44417</v>
      </c>
      <c r="D2991" t="s">
        <v>31</v>
      </c>
      <c r="E2991" t="s">
        <v>169</v>
      </c>
      <c r="F2991" t="s">
        <v>45</v>
      </c>
      <c r="G2991">
        <v>3</v>
      </c>
      <c r="H2991">
        <v>2021</v>
      </c>
      <c r="I2991" t="s">
        <v>57</v>
      </c>
      <c r="J2991" t="s">
        <v>131</v>
      </c>
      <c r="K2991" t="s">
        <v>132</v>
      </c>
      <c r="L2991" t="s">
        <v>30</v>
      </c>
      <c r="M2991">
        <v>50</v>
      </c>
      <c r="N2991">
        <v>175</v>
      </c>
      <c r="O2991">
        <v>87500</v>
      </c>
      <c r="P2991">
        <v>30625</v>
      </c>
      <c r="Q2991">
        <v>0.35</v>
      </c>
      <c r="R2991" t="s">
        <v>22</v>
      </c>
    </row>
    <row r="2992" spans="1:18" x14ac:dyDescent="0.25">
      <c r="A2992" t="s">
        <v>41</v>
      </c>
      <c r="B2992">
        <v>1185732</v>
      </c>
      <c r="C2992" s="1">
        <v>44417</v>
      </c>
      <c r="D2992" t="s">
        <v>31</v>
      </c>
      <c r="E2992" t="s">
        <v>169</v>
      </c>
      <c r="F2992" t="s">
        <v>45</v>
      </c>
      <c r="G2992">
        <v>3</v>
      </c>
      <c r="H2992">
        <v>2021</v>
      </c>
      <c r="I2992" t="s">
        <v>57</v>
      </c>
      <c r="J2992" t="s">
        <v>131</v>
      </c>
      <c r="K2992" t="s">
        <v>132</v>
      </c>
      <c r="L2992" t="s">
        <v>32</v>
      </c>
      <c r="M2992">
        <v>55</v>
      </c>
      <c r="N2992">
        <v>350</v>
      </c>
      <c r="O2992">
        <v>192500</v>
      </c>
      <c r="P2992">
        <v>77000</v>
      </c>
      <c r="Q2992">
        <v>0.4</v>
      </c>
      <c r="R2992" t="s">
        <v>22</v>
      </c>
    </row>
    <row r="2993" spans="1:18" x14ac:dyDescent="0.25">
      <c r="A2993" t="s">
        <v>41</v>
      </c>
      <c r="B2993">
        <v>1185732</v>
      </c>
      <c r="C2993" s="1">
        <v>44449</v>
      </c>
      <c r="D2993" t="s">
        <v>25</v>
      </c>
      <c r="E2993" t="s">
        <v>169</v>
      </c>
      <c r="F2993" t="s">
        <v>46</v>
      </c>
      <c r="G2993">
        <v>3</v>
      </c>
      <c r="H2993">
        <v>2021</v>
      </c>
      <c r="I2993" t="s">
        <v>57</v>
      </c>
      <c r="J2993" t="s">
        <v>131</v>
      </c>
      <c r="K2993" t="s">
        <v>132</v>
      </c>
      <c r="L2993" t="s">
        <v>21</v>
      </c>
      <c r="M2993">
        <v>40</v>
      </c>
      <c r="N2993">
        <v>475</v>
      </c>
      <c r="O2993">
        <v>190000</v>
      </c>
      <c r="P2993">
        <v>66500</v>
      </c>
      <c r="Q2993">
        <v>0.35</v>
      </c>
      <c r="R2993" t="s">
        <v>22</v>
      </c>
    </row>
    <row r="2994" spans="1:18" x14ac:dyDescent="0.25">
      <c r="A2994" t="s">
        <v>41</v>
      </c>
      <c r="B2994">
        <v>1185732</v>
      </c>
      <c r="C2994" s="1">
        <v>44449</v>
      </c>
      <c r="D2994" t="s">
        <v>25</v>
      </c>
      <c r="E2994" t="s">
        <v>169</v>
      </c>
      <c r="F2994" t="s">
        <v>46</v>
      </c>
      <c r="G2994">
        <v>3</v>
      </c>
      <c r="H2994">
        <v>2021</v>
      </c>
      <c r="I2994" t="s">
        <v>57</v>
      </c>
      <c r="J2994" t="s">
        <v>131</v>
      </c>
      <c r="K2994" t="s">
        <v>132</v>
      </c>
      <c r="L2994" t="s">
        <v>24</v>
      </c>
      <c r="M2994">
        <v>35</v>
      </c>
      <c r="N2994">
        <v>275</v>
      </c>
      <c r="O2994">
        <v>96250</v>
      </c>
      <c r="P2994">
        <v>28875</v>
      </c>
      <c r="Q2994">
        <v>0.3</v>
      </c>
      <c r="R2994" t="s">
        <v>22</v>
      </c>
    </row>
    <row r="2995" spans="1:18" x14ac:dyDescent="0.25">
      <c r="A2995" t="s">
        <v>41</v>
      </c>
      <c r="B2995">
        <v>1185732</v>
      </c>
      <c r="C2995" s="1">
        <v>44449</v>
      </c>
      <c r="D2995" t="s">
        <v>25</v>
      </c>
      <c r="E2995" t="s">
        <v>169</v>
      </c>
      <c r="F2995" t="s">
        <v>46</v>
      </c>
      <c r="G2995">
        <v>3</v>
      </c>
      <c r="H2995">
        <v>2021</v>
      </c>
      <c r="I2995" t="s">
        <v>57</v>
      </c>
      <c r="J2995" t="s">
        <v>131</v>
      </c>
      <c r="K2995" t="s">
        <v>132</v>
      </c>
      <c r="L2995" t="s">
        <v>26</v>
      </c>
      <c r="M2995">
        <v>30</v>
      </c>
      <c r="N2995">
        <v>175</v>
      </c>
      <c r="O2995">
        <v>52500</v>
      </c>
      <c r="P2995">
        <v>15750</v>
      </c>
      <c r="Q2995">
        <v>0.3</v>
      </c>
      <c r="R2995" t="s">
        <v>22</v>
      </c>
    </row>
    <row r="2996" spans="1:18" x14ac:dyDescent="0.25">
      <c r="A2996" t="s">
        <v>41</v>
      </c>
      <c r="B2996">
        <v>1185732</v>
      </c>
      <c r="C2996" s="1">
        <v>44449</v>
      </c>
      <c r="D2996" t="s">
        <v>25</v>
      </c>
      <c r="E2996" t="s">
        <v>169</v>
      </c>
      <c r="F2996" t="s">
        <v>46</v>
      </c>
      <c r="G2996">
        <v>3</v>
      </c>
      <c r="H2996">
        <v>2021</v>
      </c>
      <c r="I2996" t="s">
        <v>57</v>
      </c>
      <c r="J2996" t="s">
        <v>131</v>
      </c>
      <c r="K2996" t="s">
        <v>132</v>
      </c>
      <c r="L2996" t="s">
        <v>28</v>
      </c>
      <c r="M2996">
        <v>30</v>
      </c>
      <c r="N2996">
        <v>150</v>
      </c>
      <c r="O2996">
        <v>45000</v>
      </c>
      <c r="P2996">
        <v>13500</v>
      </c>
      <c r="Q2996">
        <v>0.3</v>
      </c>
      <c r="R2996" t="s">
        <v>22</v>
      </c>
    </row>
    <row r="2997" spans="1:18" x14ac:dyDescent="0.25">
      <c r="A2997" t="s">
        <v>41</v>
      </c>
      <c r="B2997">
        <v>1185732</v>
      </c>
      <c r="C2997" s="1">
        <v>44449</v>
      </c>
      <c r="D2997" t="s">
        <v>25</v>
      </c>
      <c r="E2997" t="s">
        <v>169</v>
      </c>
      <c r="F2997" t="s">
        <v>46</v>
      </c>
      <c r="G2997">
        <v>3</v>
      </c>
      <c r="H2997">
        <v>2021</v>
      </c>
      <c r="I2997" t="s">
        <v>57</v>
      </c>
      <c r="J2997" t="s">
        <v>131</v>
      </c>
      <c r="K2997" t="s">
        <v>132</v>
      </c>
      <c r="L2997" t="s">
        <v>30</v>
      </c>
      <c r="M2997">
        <v>40</v>
      </c>
      <c r="N2997">
        <v>150</v>
      </c>
      <c r="O2997">
        <v>60000</v>
      </c>
      <c r="P2997">
        <v>21000</v>
      </c>
      <c r="Q2997">
        <v>0.35</v>
      </c>
      <c r="R2997" t="s">
        <v>22</v>
      </c>
    </row>
    <row r="2998" spans="1:18" x14ac:dyDescent="0.25">
      <c r="A2998" t="s">
        <v>41</v>
      </c>
      <c r="B2998">
        <v>1185732</v>
      </c>
      <c r="C2998" s="1">
        <v>44449</v>
      </c>
      <c r="D2998" t="s">
        <v>25</v>
      </c>
      <c r="E2998" t="s">
        <v>169</v>
      </c>
      <c r="F2998" t="s">
        <v>46</v>
      </c>
      <c r="G2998">
        <v>3</v>
      </c>
      <c r="H2998">
        <v>2021</v>
      </c>
      <c r="I2998" t="s">
        <v>57</v>
      </c>
      <c r="J2998" t="s">
        <v>131</v>
      </c>
      <c r="K2998" t="s">
        <v>132</v>
      </c>
      <c r="L2998" t="s">
        <v>32</v>
      </c>
      <c r="M2998">
        <v>45</v>
      </c>
      <c r="N2998">
        <v>225</v>
      </c>
      <c r="O2998">
        <v>101250</v>
      </c>
      <c r="P2998">
        <v>40500</v>
      </c>
      <c r="Q2998">
        <v>0.4</v>
      </c>
      <c r="R2998" t="s">
        <v>22</v>
      </c>
    </row>
    <row r="2999" spans="1:18" x14ac:dyDescent="0.25">
      <c r="A2999" t="s">
        <v>41</v>
      </c>
      <c r="B2999">
        <v>1185732</v>
      </c>
      <c r="C2999" s="1">
        <v>44478</v>
      </c>
      <c r="D2999" t="s">
        <v>27</v>
      </c>
      <c r="E2999" t="s">
        <v>170</v>
      </c>
      <c r="F2999" t="s">
        <v>47</v>
      </c>
      <c r="G2999">
        <v>4</v>
      </c>
      <c r="H2999">
        <v>2021</v>
      </c>
      <c r="I2999" t="s">
        <v>57</v>
      </c>
      <c r="J2999" t="s">
        <v>131</v>
      </c>
      <c r="K2999" t="s">
        <v>132</v>
      </c>
      <c r="L2999" t="s">
        <v>21</v>
      </c>
      <c r="M2999">
        <v>50</v>
      </c>
      <c r="N2999">
        <v>400</v>
      </c>
      <c r="O2999">
        <v>200000</v>
      </c>
      <c r="P2999">
        <v>70000</v>
      </c>
      <c r="Q2999">
        <v>0.35</v>
      </c>
      <c r="R2999" t="s">
        <v>22</v>
      </c>
    </row>
    <row r="3000" spans="1:18" x14ac:dyDescent="0.25">
      <c r="A3000" t="s">
        <v>41</v>
      </c>
      <c r="B3000">
        <v>1185732</v>
      </c>
      <c r="C3000" s="1">
        <v>44478</v>
      </c>
      <c r="D3000" t="s">
        <v>27</v>
      </c>
      <c r="E3000" t="s">
        <v>170</v>
      </c>
      <c r="F3000" t="s">
        <v>47</v>
      </c>
      <c r="G3000">
        <v>4</v>
      </c>
      <c r="H3000">
        <v>2021</v>
      </c>
      <c r="I3000" t="s">
        <v>57</v>
      </c>
      <c r="J3000" t="s">
        <v>131</v>
      </c>
      <c r="K3000" t="s">
        <v>132</v>
      </c>
      <c r="L3000" t="s">
        <v>24</v>
      </c>
      <c r="M3000">
        <v>40</v>
      </c>
      <c r="N3000">
        <v>250</v>
      </c>
      <c r="O3000">
        <v>100000</v>
      </c>
      <c r="P3000">
        <v>30000</v>
      </c>
      <c r="Q3000">
        <v>0.3</v>
      </c>
      <c r="R3000" t="s">
        <v>22</v>
      </c>
    </row>
    <row r="3001" spans="1:18" x14ac:dyDescent="0.25">
      <c r="A3001" t="s">
        <v>41</v>
      </c>
      <c r="B3001">
        <v>1185732</v>
      </c>
      <c r="C3001" s="1">
        <v>44478</v>
      </c>
      <c r="D3001" t="s">
        <v>27</v>
      </c>
      <c r="E3001" t="s">
        <v>170</v>
      </c>
      <c r="F3001" t="s">
        <v>47</v>
      </c>
      <c r="G3001">
        <v>4</v>
      </c>
      <c r="H3001">
        <v>2021</v>
      </c>
      <c r="I3001" t="s">
        <v>57</v>
      </c>
      <c r="J3001" t="s">
        <v>131</v>
      </c>
      <c r="K3001" t="s">
        <v>132</v>
      </c>
      <c r="L3001" t="s">
        <v>26</v>
      </c>
      <c r="M3001">
        <v>40</v>
      </c>
      <c r="N3001">
        <v>150</v>
      </c>
      <c r="O3001">
        <v>60000</v>
      </c>
      <c r="P3001">
        <v>18000</v>
      </c>
      <c r="Q3001">
        <v>0.3</v>
      </c>
      <c r="R3001" t="s">
        <v>22</v>
      </c>
    </row>
    <row r="3002" spans="1:18" x14ac:dyDescent="0.25">
      <c r="A3002" t="s">
        <v>41</v>
      </c>
      <c r="B3002">
        <v>1185732</v>
      </c>
      <c r="C3002" s="1">
        <v>44478</v>
      </c>
      <c r="D3002" t="s">
        <v>27</v>
      </c>
      <c r="E3002" t="s">
        <v>170</v>
      </c>
      <c r="F3002" t="s">
        <v>47</v>
      </c>
      <c r="G3002">
        <v>4</v>
      </c>
      <c r="H3002">
        <v>2021</v>
      </c>
      <c r="I3002" t="s">
        <v>57</v>
      </c>
      <c r="J3002" t="s">
        <v>131</v>
      </c>
      <c r="K3002" t="s">
        <v>132</v>
      </c>
      <c r="L3002" t="s">
        <v>28</v>
      </c>
      <c r="M3002">
        <v>40</v>
      </c>
      <c r="N3002">
        <v>125</v>
      </c>
      <c r="O3002">
        <v>50000</v>
      </c>
      <c r="P3002">
        <v>15000</v>
      </c>
      <c r="Q3002">
        <v>0.3</v>
      </c>
      <c r="R3002" t="s">
        <v>22</v>
      </c>
    </row>
    <row r="3003" spans="1:18" x14ac:dyDescent="0.25">
      <c r="A3003" t="s">
        <v>41</v>
      </c>
      <c r="B3003">
        <v>1185732</v>
      </c>
      <c r="C3003" s="1">
        <v>44478</v>
      </c>
      <c r="D3003" t="s">
        <v>27</v>
      </c>
      <c r="E3003" t="s">
        <v>170</v>
      </c>
      <c r="F3003" t="s">
        <v>47</v>
      </c>
      <c r="G3003">
        <v>4</v>
      </c>
      <c r="H3003">
        <v>2021</v>
      </c>
      <c r="I3003" t="s">
        <v>57</v>
      </c>
      <c r="J3003" t="s">
        <v>131</v>
      </c>
      <c r="K3003" t="s">
        <v>132</v>
      </c>
      <c r="L3003" t="s">
        <v>30</v>
      </c>
      <c r="M3003">
        <v>50</v>
      </c>
      <c r="N3003">
        <v>125</v>
      </c>
      <c r="O3003">
        <v>62500</v>
      </c>
      <c r="P3003">
        <v>21875</v>
      </c>
      <c r="Q3003">
        <v>0.35</v>
      </c>
      <c r="R3003" t="s">
        <v>22</v>
      </c>
    </row>
    <row r="3004" spans="1:18" x14ac:dyDescent="0.25">
      <c r="A3004" t="s">
        <v>16</v>
      </c>
      <c r="B3004">
        <v>1185732</v>
      </c>
      <c r="C3004" s="1">
        <v>44478</v>
      </c>
      <c r="D3004" t="s">
        <v>27</v>
      </c>
      <c r="E3004" t="s">
        <v>170</v>
      </c>
      <c r="F3004" t="s">
        <v>47</v>
      </c>
      <c r="G3004">
        <v>4</v>
      </c>
      <c r="H3004">
        <v>2021</v>
      </c>
      <c r="I3004" t="s">
        <v>57</v>
      </c>
      <c r="J3004" t="s">
        <v>131</v>
      </c>
      <c r="K3004" t="s">
        <v>132</v>
      </c>
      <c r="L3004" t="s">
        <v>32</v>
      </c>
      <c r="M3004">
        <v>55</v>
      </c>
      <c r="N3004">
        <v>250</v>
      </c>
      <c r="O3004">
        <v>137500</v>
      </c>
      <c r="P3004">
        <v>55000</v>
      </c>
      <c r="Q3004">
        <v>0.4</v>
      </c>
      <c r="R3004" t="s">
        <v>22</v>
      </c>
    </row>
    <row r="3005" spans="1:18" x14ac:dyDescent="0.25">
      <c r="A3005" t="s">
        <v>16</v>
      </c>
      <c r="B3005">
        <v>1185732</v>
      </c>
      <c r="C3005" s="1">
        <v>44509</v>
      </c>
      <c r="D3005" t="s">
        <v>33</v>
      </c>
      <c r="E3005" t="s">
        <v>169</v>
      </c>
      <c r="F3005" t="s">
        <v>49</v>
      </c>
      <c r="G3005">
        <v>4</v>
      </c>
      <c r="H3005">
        <v>2021</v>
      </c>
      <c r="I3005" t="s">
        <v>57</v>
      </c>
      <c r="J3005" t="s">
        <v>131</v>
      </c>
      <c r="K3005" t="s">
        <v>132</v>
      </c>
      <c r="L3005" t="s">
        <v>21</v>
      </c>
      <c r="M3005">
        <v>50</v>
      </c>
      <c r="N3005">
        <v>400</v>
      </c>
      <c r="O3005">
        <v>200000</v>
      </c>
      <c r="P3005">
        <v>70000</v>
      </c>
      <c r="Q3005">
        <v>0.35</v>
      </c>
      <c r="R3005" t="s">
        <v>22</v>
      </c>
    </row>
    <row r="3006" spans="1:18" x14ac:dyDescent="0.25">
      <c r="A3006" t="s">
        <v>16</v>
      </c>
      <c r="B3006">
        <v>1185732</v>
      </c>
      <c r="C3006" s="1">
        <v>44509</v>
      </c>
      <c r="D3006" t="s">
        <v>33</v>
      </c>
      <c r="E3006" t="s">
        <v>169</v>
      </c>
      <c r="F3006" t="s">
        <v>49</v>
      </c>
      <c r="G3006">
        <v>4</v>
      </c>
      <c r="H3006">
        <v>2021</v>
      </c>
      <c r="I3006" t="s">
        <v>57</v>
      </c>
      <c r="J3006" t="s">
        <v>131</v>
      </c>
      <c r="K3006" t="s">
        <v>132</v>
      </c>
      <c r="L3006" t="s">
        <v>24</v>
      </c>
      <c r="M3006">
        <v>40</v>
      </c>
      <c r="N3006">
        <v>250</v>
      </c>
      <c r="O3006">
        <v>100000</v>
      </c>
      <c r="P3006">
        <v>30000</v>
      </c>
      <c r="Q3006">
        <v>0.3</v>
      </c>
      <c r="R3006" t="s">
        <v>22</v>
      </c>
    </row>
    <row r="3007" spans="1:18" x14ac:dyDescent="0.25">
      <c r="A3007" t="s">
        <v>16</v>
      </c>
      <c r="B3007">
        <v>1185732</v>
      </c>
      <c r="C3007" s="1">
        <v>44509</v>
      </c>
      <c r="D3007" t="s">
        <v>33</v>
      </c>
      <c r="E3007" t="s">
        <v>169</v>
      </c>
      <c r="F3007" t="s">
        <v>49</v>
      </c>
      <c r="G3007">
        <v>4</v>
      </c>
      <c r="H3007">
        <v>2021</v>
      </c>
      <c r="I3007" t="s">
        <v>57</v>
      </c>
      <c r="J3007" t="s">
        <v>131</v>
      </c>
      <c r="K3007" t="s">
        <v>132</v>
      </c>
      <c r="L3007" t="s">
        <v>26</v>
      </c>
      <c r="M3007">
        <v>40</v>
      </c>
      <c r="N3007">
        <v>195</v>
      </c>
      <c r="O3007">
        <v>78000</v>
      </c>
      <c r="P3007">
        <v>23400</v>
      </c>
      <c r="Q3007">
        <v>0.3</v>
      </c>
      <c r="R3007" t="s">
        <v>22</v>
      </c>
    </row>
    <row r="3008" spans="1:18" x14ac:dyDescent="0.25">
      <c r="A3008" t="s">
        <v>16</v>
      </c>
      <c r="B3008">
        <v>1185732</v>
      </c>
      <c r="C3008" s="1">
        <v>44509</v>
      </c>
      <c r="D3008" t="s">
        <v>33</v>
      </c>
      <c r="E3008" t="s">
        <v>169</v>
      </c>
      <c r="F3008" t="s">
        <v>49</v>
      </c>
      <c r="G3008">
        <v>4</v>
      </c>
      <c r="H3008">
        <v>2021</v>
      </c>
      <c r="I3008" t="s">
        <v>57</v>
      </c>
      <c r="J3008" t="s">
        <v>131</v>
      </c>
      <c r="K3008" t="s">
        <v>132</v>
      </c>
      <c r="L3008" t="s">
        <v>28</v>
      </c>
      <c r="M3008">
        <v>40</v>
      </c>
      <c r="N3008">
        <v>175</v>
      </c>
      <c r="O3008">
        <v>70000</v>
      </c>
      <c r="P3008">
        <v>21000</v>
      </c>
      <c r="Q3008">
        <v>0.3</v>
      </c>
      <c r="R3008" t="s">
        <v>22</v>
      </c>
    </row>
    <row r="3009" spans="1:18" x14ac:dyDescent="0.25">
      <c r="A3009" t="s">
        <v>16</v>
      </c>
      <c r="B3009">
        <v>1185732</v>
      </c>
      <c r="C3009" s="1">
        <v>44509</v>
      </c>
      <c r="D3009" t="s">
        <v>33</v>
      </c>
      <c r="E3009" t="s">
        <v>169</v>
      </c>
      <c r="F3009" t="s">
        <v>49</v>
      </c>
      <c r="G3009">
        <v>4</v>
      </c>
      <c r="H3009">
        <v>2021</v>
      </c>
      <c r="I3009" t="s">
        <v>57</v>
      </c>
      <c r="J3009" t="s">
        <v>131</v>
      </c>
      <c r="K3009" t="s">
        <v>132</v>
      </c>
      <c r="L3009" t="s">
        <v>30</v>
      </c>
      <c r="M3009">
        <v>60</v>
      </c>
      <c r="N3009">
        <v>150</v>
      </c>
      <c r="O3009">
        <v>90000</v>
      </c>
      <c r="P3009">
        <v>31500</v>
      </c>
      <c r="Q3009">
        <v>0.35</v>
      </c>
      <c r="R3009" t="s">
        <v>22</v>
      </c>
    </row>
    <row r="3010" spans="1:18" x14ac:dyDescent="0.25">
      <c r="A3010" t="s">
        <v>16</v>
      </c>
      <c r="B3010">
        <v>1185732</v>
      </c>
      <c r="C3010" s="1">
        <v>44509</v>
      </c>
      <c r="D3010" t="s">
        <v>33</v>
      </c>
      <c r="E3010" t="s">
        <v>169</v>
      </c>
      <c r="F3010" t="s">
        <v>49</v>
      </c>
      <c r="G3010">
        <v>4</v>
      </c>
      <c r="H3010">
        <v>2021</v>
      </c>
      <c r="I3010" t="s">
        <v>57</v>
      </c>
      <c r="J3010" t="s">
        <v>131</v>
      </c>
      <c r="K3010" t="s">
        <v>132</v>
      </c>
      <c r="L3010" t="s">
        <v>32</v>
      </c>
      <c r="M3010">
        <v>65</v>
      </c>
      <c r="N3010">
        <v>250</v>
      </c>
      <c r="O3010">
        <v>162500</v>
      </c>
      <c r="P3010">
        <v>65000</v>
      </c>
      <c r="Q3010">
        <v>0.4</v>
      </c>
      <c r="R3010" t="s">
        <v>22</v>
      </c>
    </row>
    <row r="3011" spans="1:18" x14ac:dyDescent="0.25">
      <c r="A3011" t="s">
        <v>16</v>
      </c>
      <c r="B3011">
        <v>1185732</v>
      </c>
      <c r="C3011" s="1">
        <v>44538</v>
      </c>
      <c r="D3011" t="s">
        <v>17</v>
      </c>
      <c r="E3011" t="s">
        <v>169</v>
      </c>
      <c r="F3011" t="s">
        <v>53</v>
      </c>
      <c r="G3011">
        <v>4</v>
      </c>
      <c r="H3011">
        <v>2021</v>
      </c>
      <c r="I3011" t="s">
        <v>57</v>
      </c>
      <c r="J3011" t="s">
        <v>131</v>
      </c>
      <c r="K3011" t="s">
        <v>132</v>
      </c>
      <c r="L3011" t="s">
        <v>21</v>
      </c>
      <c r="M3011">
        <v>60</v>
      </c>
      <c r="N3011">
        <v>500</v>
      </c>
      <c r="O3011">
        <v>300000</v>
      </c>
      <c r="P3011">
        <v>105000</v>
      </c>
      <c r="Q3011">
        <v>0.35</v>
      </c>
      <c r="R3011" t="s">
        <v>22</v>
      </c>
    </row>
    <row r="3012" spans="1:18" x14ac:dyDescent="0.25">
      <c r="A3012" t="s">
        <v>16</v>
      </c>
      <c r="B3012">
        <v>1185732</v>
      </c>
      <c r="C3012" s="1">
        <v>44538</v>
      </c>
      <c r="D3012" t="s">
        <v>17</v>
      </c>
      <c r="E3012" t="s">
        <v>169</v>
      </c>
      <c r="F3012" t="s">
        <v>53</v>
      </c>
      <c r="G3012">
        <v>4</v>
      </c>
      <c r="H3012">
        <v>2021</v>
      </c>
      <c r="I3012" t="s">
        <v>57</v>
      </c>
      <c r="J3012" t="s">
        <v>131</v>
      </c>
      <c r="K3012" t="s">
        <v>132</v>
      </c>
      <c r="L3012" t="s">
        <v>24</v>
      </c>
      <c r="M3012">
        <v>50</v>
      </c>
      <c r="N3012">
        <v>300</v>
      </c>
      <c r="O3012">
        <v>150000</v>
      </c>
      <c r="P3012">
        <v>45000</v>
      </c>
      <c r="Q3012">
        <v>0.3</v>
      </c>
      <c r="R3012" t="s">
        <v>22</v>
      </c>
    </row>
    <row r="3013" spans="1:18" x14ac:dyDescent="0.25">
      <c r="A3013" t="s">
        <v>16</v>
      </c>
      <c r="B3013">
        <v>1185732</v>
      </c>
      <c r="C3013" s="1">
        <v>44538</v>
      </c>
      <c r="D3013" t="s">
        <v>17</v>
      </c>
      <c r="E3013" t="s">
        <v>169</v>
      </c>
      <c r="F3013" t="s">
        <v>53</v>
      </c>
      <c r="G3013">
        <v>4</v>
      </c>
      <c r="H3013">
        <v>2021</v>
      </c>
      <c r="I3013" t="s">
        <v>57</v>
      </c>
      <c r="J3013" t="s">
        <v>131</v>
      </c>
      <c r="K3013" t="s">
        <v>132</v>
      </c>
      <c r="L3013" t="s">
        <v>26</v>
      </c>
      <c r="M3013">
        <v>50</v>
      </c>
      <c r="N3013">
        <v>250</v>
      </c>
      <c r="O3013">
        <v>125000</v>
      </c>
      <c r="P3013">
        <v>37500</v>
      </c>
      <c r="Q3013">
        <v>0.3</v>
      </c>
      <c r="R3013" t="s">
        <v>22</v>
      </c>
    </row>
    <row r="3014" spans="1:18" x14ac:dyDescent="0.25">
      <c r="A3014" t="s">
        <v>16</v>
      </c>
      <c r="B3014">
        <v>1185732</v>
      </c>
      <c r="C3014" s="1">
        <v>44538</v>
      </c>
      <c r="D3014" t="s">
        <v>17</v>
      </c>
      <c r="E3014" t="s">
        <v>169</v>
      </c>
      <c r="F3014" t="s">
        <v>53</v>
      </c>
      <c r="G3014">
        <v>4</v>
      </c>
      <c r="H3014">
        <v>2021</v>
      </c>
      <c r="I3014" t="s">
        <v>57</v>
      </c>
      <c r="J3014" t="s">
        <v>131</v>
      </c>
      <c r="K3014" t="s">
        <v>132</v>
      </c>
      <c r="L3014" t="s">
        <v>28</v>
      </c>
      <c r="M3014">
        <v>50</v>
      </c>
      <c r="N3014">
        <v>200</v>
      </c>
      <c r="O3014">
        <v>100000</v>
      </c>
      <c r="P3014">
        <v>30000</v>
      </c>
      <c r="Q3014">
        <v>0.3</v>
      </c>
      <c r="R3014" t="s">
        <v>22</v>
      </c>
    </row>
    <row r="3015" spans="1:18" x14ac:dyDescent="0.25">
      <c r="A3015" t="s">
        <v>16</v>
      </c>
      <c r="B3015">
        <v>1185732</v>
      </c>
      <c r="C3015" s="1">
        <v>44538</v>
      </c>
      <c r="D3015" t="s">
        <v>17</v>
      </c>
      <c r="E3015" t="s">
        <v>169</v>
      </c>
      <c r="F3015" t="s">
        <v>53</v>
      </c>
      <c r="G3015">
        <v>4</v>
      </c>
      <c r="H3015">
        <v>2021</v>
      </c>
      <c r="I3015" t="s">
        <v>57</v>
      </c>
      <c r="J3015" t="s">
        <v>131</v>
      </c>
      <c r="K3015" t="s">
        <v>132</v>
      </c>
      <c r="L3015" t="s">
        <v>30</v>
      </c>
      <c r="M3015">
        <v>60</v>
      </c>
      <c r="N3015">
        <v>200</v>
      </c>
      <c r="O3015">
        <v>120000</v>
      </c>
      <c r="P3015">
        <v>42000</v>
      </c>
      <c r="Q3015">
        <v>0.35</v>
      </c>
      <c r="R3015" t="s">
        <v>22</v>
      </c>
    </row>
    <row r="3016" spans="1:18" x14ac:dyDescent="0.25">
      <c r="A3016" t="s">
        <v>16</v>
      </c>
      <c r="B3016">
        <v>1185732</v>
      </c>
      <c r="C3016" s="1">
        <v>44538</v>
      </c>
      <c r="D3016" t="s">
        <v>17</v>
      </c>
      <c r="E3016" t="s">
        <v>169</v>
      </c>
      <c r="F3016" t="s">
        <v>53</v>
      </c>
      <c r="G3016">
        <v>4</v>
      </c>
      <c r="H3016">
        <v>2021</v>
      </c>
      <c r="I3016" t="s">
        <v>57</v>
      </c>
      <c r="J3016" t="s">
        <v>131</v>
      </c>
      <c r="K3016" t="s">
        <v>132</v>
      </c>
      <c r="L3016" t="s">
        <v>32</v>
      </c>
      <c r="M3016">
        <v>65</v>
      </c>
      <c r="N3016">
        <v>300</v>
      </c>
      <c r="O3016">
        <v>195000</v>
      </c>
      <c r="P3016">
        <v>78000</v>
      </c>
      <c r="Q3016">
        <v>0.4</v>
      </c>
      <c r="R3016" t="s">
        <v>22</v>
      </c>
    </row>
    <row r="3017" spans="1:18" x14ac:dyDescent="0.25">
      <c r="A3017" t="s">
        <v>16</v>
      </c>
      <c r="B3017">
        <v>1185732</v>
      </c>
      <c r="C3017" s="1">
        <v>44202</v>
      </c>
      <c r="D3017" t="s">
        <v>17</v>
      </c>
      <c r="E3017" t="s">
        <v>169</v>
      </c>
      <c r="F3017" t="s">
        <v>18</v>
      </c>
      <c r="G3017">
        <v>1</v>
      </c>
      <c r="H3017">
        <v>2021</v>
      </c>
      <c r="I3017" t="s">
        <v>57</v>
      </c>
      <c r="J3017" t="s">
        <v>131</v>
      </c>
      <c r="K3017" t="s">
        <v>132</v>
      </c>
      <c r="L3017" t="s">
        <v>21</v>
      </c>
      <c r="M3017">
        <v>30</v>
      </c>
      <c r="N3017">
        <v>450</v>
      </c>
      <c r="O3017">
        <v>135000</v>
      </c>
      <c r="P3017">
        <v>40500</v>
      </c>
      <c r="Q3017">
        <v>0.3</v>
      </c>
      <c r="R3017" t="s">
        <v>22</v>
      </c>
    </row>
    <row r="3018" spans="1:18" x14ac:dyDescent="0.25">
      <c r="A3018" t="s">
        <v>16</v>
      </c>
      <c r="B3018">
        <v>1185732</v>
      </c>
      <c r="C3018" s="1">
        <v>44202</v>
      </c>
      <c r="D3018" t="s">
        <v>17</v>
      </c>
      <c r="E3018" t="s">
        <v>169</v>
      </c>
      <c r="F3018" t="s">
        <v>18</v>
      </c>
      <c r="G3018">
        <v>1</v>
      </c>
      <c r="H3018">
        <v>2021</v>
      </c>
      <c r="I3018" t="s">
        <v>57</v>
      </c>
      <c r="J3018" t="s">
        <v>131</v>
      </c>
      <c r="K3018" t="s">
        <v>132</v>
      </c>
      <c r="L3018" t="s">
        <v>24</v>
      </c>
      <c r="M3018">
        <v>30</v>
      </c>
      <c r="N3018">
        <v>250</v>
      </c>
      <c r="O3018">
        <v>75000</v>
      </c>
      <c r="P3018">
        <v>26250</v>
      </c>
      <c r="Q3018">
        <v>0.35</v>
      </c>
      <c r="R3018" t="s">
        <v>22</v>
      </c>
    </row>
    <row r="3019" spans="1:18" x14ac:dyDescent="0.25">
      <c r="A3019" t="s">
        <v>16</v>
      </c>
      <c r="B3019">
        <v>1185732</v>
      </c>
      <c r="C3019" s="1">
        <v>44202</v>
      </c>
      <c r="D3019" t="s">
        <v>17</v>
      </c>
      <c r="E3019" t="s">
        <v>169</v>
      </c>
      <c r="F3019" t="s">
        <v>18</v>
      </c>
      <c r="G3019">
        <v>1</v>
      </c>
      <c r="H3019">
        <v>2021</v>
      </c>
      <c r="I3019" t="s">
        <v>57</v>
      </c>
      <c r="J3019" t="s">
        <v>131</v>
      </c>
      <c r="K3019" t="s">
        <v>132</v>
      </c>
      <c r="L3019" t="s">
        <v>26</v>
      </c>
      <c r="M3019">
        <v>20</v>
      </c>
      <c r="N3019">
        <v>250</v>
      </c>
      <c r="O3019">
        <v>50000</v>
      </c>
      <c r="P3019">
        <v>15000</v>
      </c>
      <c r="Q3019">
        <v>0.3</v>
      </c>
      <c r="R3019" t="s">
        <v>22</v>
      </c>
    </row>
    <row r="3020" spans="1:18" x14ac:dyDescent="0.25">
      <c r="A3020" t="s">
        <v>16</v>
      </c>
      <c r="B3020">
        <v>1185732</v>
      </c>
      <c r="C3020" s="1">
        <v>44202</v>
      </c>
      <c r="D3020" t="s">
        <v>17</v>
      </c>
      <c r="E3020" t="s">
        <v>169</v>
      </c>
      <c r="F3020" t="s">
        <v>18</v>
      </c>
      <c r="G3020">
        <v>1</v>
      </c>
      <c r="H3020">
        <v>2021</v>
      </c>
      <c r="I3020" t="s">
        <v>57</v>
      </c>
      <c r="J3020" t="s">
        <v>131</v>
      </c>
      <c r="K3020" t="s">
        <v>132</v>
      </c>
      <c r="L3020" t="s">
        <v>28</v>
      </c>
      <c r="M3020">
        <v>25</v>
      </c>
      <c r="N3020">
        <v>100</v>
      </c>
      <c r="O3020">
        <v>25000</v>
      </c>
      <c r="P3020">
        <v>7500</v>
      </c>
      <c r="Q3020">
        <v>0.3</v>
      </c>
      <c r="R3020" t="s">
        <v>22</v>
      </c>
    </row>
    <row r="3021" spans="1:18" x14ac:dyDescent="0.25">
      <c r="A3021" t="s">
        <v>16</v>
      </c>
      <c r="B3021">
        <v>1185732</v>
      </c>
      <c r="C3021" s="1">
        <v>44202</v>
      </c>
      <c r="D3021" t="s">
        <v>17</v>
      </c>
      <c r="E3021" t="s">
        <v>169</v>
      </c>
      <c r="F3021" t="s">
        <v>18</v>
      </c>
      <c r="G3021">
        <v>1</v>
      </c>
      <c r="H3021">
        <v>2021</v>
      </c>
      <c r="I3021" t="s">
        <v>57</v>
      </c>
      <c r="J3021" t="s">
        <v>131</v>
      </c>
      <c r="K3021" t="s">
        <v>132</v>
      </c>
      <c r="L3021" t="s">
        <v>30</v>
      </c>
      <c r="M3021">
        <v>40</v>
      </c>
      <c r="N3021">
        <v>150</v>
      </c>
      <c r="O3021">
        <v>60000</v>
      </c>
      <c r="P3021">
        <v>30000</v>
      </c>
      <c r="Q3021">
        <v>0.5</v>
      </c>
      <c r="R3021" t="s">
        <v>22</v>
      </c>
    </row>
    <row r="3022" spans="1:18" x14ac:dyDescent="0.25">
      <c r="A3022" t="s">
        <v>16</v>
      </c>
      <c r="B3022">
        <v>1185732</v>
      </c>
      <c r="C3022" s="1">
        <v>44202</v>
      </c>
      <c r="D3022" t="s">
        <v>17</v>
      </c>
      <c r="E3022" t="s">
        <v>169</v>
      </c>
      <c r="F3022" t="s">
        <v>18</v>
      </c>
      <c r="G3022">
        <v>1</v>
      </c>
      <c r="H3022">
        <v>2021</v>
      </c>
      <c r="I3022" t="s">
        <v>57</v>
      </c>
      <c r="J3022" t="s">
        <v>131</v>
      </c>
      <c r="K3022" t="s">
        <v>132</v>
      </c>
      <c r="L3022" t="s">
        <v>32</v>
      </c>
      <c r="M3022">
        <v>30</v>
      </c>
      <c r="N3022">
        <v>250</v>
      </c>
      <c r="O3022">
        <v>75000</v>
      </c>
      <c r="P3022">
        <v>30000</v>
      </c>
      <c r="Q3022">
        <v>0.4</v>
      </c>
      <c r="R3022" t="s">
        <v>22</v>
      </c>
    </row>
    <row r="3023" spans="1:18" x14ac:dyDescent="0.25">
      <c r="A3023" t="s">
        <v>16</v>
      </c>
      <c r="B3023">
        <v>1185732</v>
      </c>
      <c r="C3023" s="1">
        <v>44233</v>
      </c>
      <c r="D3023" t="s">
        <v>27</v>
      </c>
      <c r="E3023" t="s">
        <v>170</v>
      </c>
      <c r="F3023" t="s">
        <v>35</v>
      </c>
      <c r="G3023">
        <v>1</v>
      </c>
      <c r="H3023">
        <v>2021</v>
      </c>
      <c r="I3023" t="s">
        <v>57</v>
      </c>
      <c r="J3023" t="s">
        <v>131</v>
      </c>
      <c r="K3023" t="s">
        <v>132</v>
      </c>
      <c r="L3023" t="s">
        <v>21</v>
      </c>
      <c r="M3023">
        <v>30</v>
      </c>
      <c r="N3023">
        <v>500</v>
      </c>
      <c r="O3023">
        <v>150000</v>
      </c>
      <c r="P3023">
        <v>45000</v>
      </c>
      <c r="Q3023">
        <v>0.3</v>
      </c>
      <c r="R3023" t="s">
        <v>22</v>
      </c>
    </row>
    <row r="3024" spans="1:18" x14ac:dyDescent="0.25">
      <c r="A3024" t="s">
        <v>16</v>
      </c>
      <c r="B3024">
        <v>1185732</v>
      </c>
      <c r="C3024" s="1">
        <v>44233</v>
      </c>
      <c r="D3024" t="s">
        <v>27</v>
      </c>
      <c r="E3024" t="s">
        <v>170</v>
      </c>
      <c r="F3024" t="s">
        <v>35</v>
      </c>
      <c r="G3024">
        <v>1</v>
      </c>
      <c r="H3024">
        <v>2021</v>
      </c>
      <c r="I3024" t="s">
        <v>57</v>
      </c>
      <c r="J3024" t="s">
        <v>131</v>
      </c>
      <c r="K3024" t="s">
        <v>132</v>
      </c>
      <c r="L3024" t="s">
        <v>24</v>
      </c>
      <c r="M3024">
        <v>30</v>
      </c>
      <c r="N3024">
        <v>150</v>
      </c>
      <c r="O3024">
        <v>45000</v>
      </c>
      <c r="P3024">
        <v>15750</v>
      </c>
      <c r="Q3024">
        <v>0.35</v>
      </c>
      <c r="R3024" t="s">
        <v>22</v>
      </c>
    </row>
    <row r="3025" spans="1:18" x14ac:dyDescent="0.25">
      <c r="A3025" t="s">
        <v>16</v>
      </c>
      <c r="B3025">
        <v>1185732</v>
      </c>
      <c r="C3025" s="1">
        <v>44233</v>
      </c>
      <c r="D3025" t="s">
        <v>27</v>
      </c>
      <c r="E3025" t="s">
        <v>170</v>
      </c>
      <c r="F3025" t="s">
        <v>35</v>
      </c>
      <c r="G3025">
        <v>1</v>
      </c>
      <c r="H3025">
        <v>2021</v>
      </c>
      <c r="I3025" t="s">
        <v>57</v>
      </c>
      <c r="J3025" t="s">
        <v>131</v>
      </c>
      <c r="K3025" t="s">
        <v>132</v>
      </c>
      <c r="L3025" t="s">
        <v>26</v>
      </c>
      <c r="M3025">
        <v>20</v>
      </c>
      <c r="N3025">
        <v>200</v>
      </c>
      <c r="O3025">
        <v>40000</v>
      </c>
      <c r="P3025">
        <v>12000</v>
      </c>
      <c r="Q3025">
        <v>0.3</v>
      </c>
      <c r="R3025" t="s">
        <v>22</v>
      </c>
    </row>
    <row r="3026" spans="1:18" x14ac:dyDescent="0.25">
      <c r="A3026" t="s">
        <v>16</v>
      </c>
      <c r="B3026">
        <v>1185732</v>
      </c>
      <c r="C3026" s="1">
        <v>44233</v>
      </c>
      <c r="D3026" t="s">
        <v>27</v>
      </c>
      <c r="E3026" t="s">
        <v>170</v>
      </c>
      <c r="F3026" t="s">
        <v>35</v>
      </c>
      <c r="G3026">
        <v>1</v>
      </c>
      <c r="H3026">
        <v>2021</v>
      </c>
      <c r="I3026" t="s">
        <v>57</v>
      </c>
      <c r="J3026" t="s">
        <v>133</v>
      </c>
      <c r="K3026" t="s">
        <v>134</v>
      </c>
      <c r="L3026" t="s">
        <v>28</v>
      </c>
      <c r="M3026">
        <v>25</v>
      </c>
      <c r="N3026">
        <v>75</v>
      </c>
      <c r="O3026">
        <v>18750</v>
      </c>
      <c r="P3026">
        <v>5625</v>
      </c>
      <c r="Q3026">
        <v>0.3</v>
      </c>
      <c r="R3026" t="s">
        <v>22</v>
      </c>
    </row>
    <row r="3027" spans="1:18" x14ac:dyDescent="0.25">
      <c r="A3027" t="s">
        <v>16</v>
      </c>
      <c r="B3027">
        <v>1185732</v>
      </c>
      <c r="C3027" s="1">
        <v>44233</v>
      </c>
      <c r="D3027" t="s">
        <v>27</v>
      </c>
      <c r="E3027" t="s">
        <v>170</v>
      </c>
      <c r="F3027" t="s">
        <v>35</v>
      </c>
      <c r="G3027">
        <v>1</v>
      </c>
      <c r="H3027">
        <v>2021</v>
      </c>
      <c r="I3027" t="s">
        <v>57</v>
      </c>
      <c r="J3027" t="s">
        <v>133</v>
      </c>
      <c r="K3027" t="s">
        <v>134</v>
      </c>
      <c r="L3027" t="s">
        <v>30</v>
      </c>
      <c r="M3027">
        <v>40</v>
      </c>
      <c r="N3027">
        <v>150</v>
      </c>
      <c r="O3027">
        <v>60000</v>
      </c>
      <c r="P3027">
        <v>30000</v>
      </c>
      <c r="Q3027">
        <v>0.5</v>
      </c>
      <c r="R3027" t="s">
        <v>22</v>
      </c>
    </row>
    <row r="3028" spans="1:18" x14ac:dyDescent="0.25">
      <c r="A3028" t="s">
        <v>16</v>
      </c>
      <c r="B3028">
        <v>1185732</v>
      </c>
      <c r="C3028" s="1">
        <v>44233</v>
      </c>
      <c r="D3028" t="s">
        <v>27</v>
      </c>
      <c r="E3028" t="s">
        <v>170</v>
      </c>
      <c r="F3028" t="s">
        <v>35</v>
      </c>
      <c r="G3028">
        <v>1</v>
      </c>
      <c r="H3028">
        <v>2021</v>
      </c>
      <c r="I3028" t="s">
        <v>57</v>
      </c>
      <c r="J3028" t="s">
        <v>133</v>
      </c>
      <c r="K3028" t="s">
        <v>134</v>
      </c>
      <c r="L3028" t="s">
        <v>32</v>
      </c>
      <c r="M3028">
        <v>15</v>
      </c>
      <c r="N3028">
        <v>250</v>
      </c>
      <c r="O3028">
        <v>37500</v>
      </c>
      <c r="P3028">
        <v>15000</v>
      </c>
      <c r="Q3028">
        <v>0.4</v>
      </c>
      <c r="R3028" t="s">
        <v>22</v>
      </c>
    </row>
    <row r="3029" spans="1:18" x14ac:dyDescent="0.25">
      <c r="A3029" t="s">
        <v>16</v>
      </c>
      <c r="B3029">
        <v>1185732</v>
      </c>
      <c r="C3029" s="1">
        <v>44260</v>
      </c>
      <c r="D3029" t="s">
        <v>25</v>
      </c>
      <c r="E3029" t="s">
        <v>169</v>
      </c>
      <c r="F3029" t="s">
        <v>36</v>
      </c>
      <c r="G3029">
        <v>1</v>
      </c>
      <c r="H3029">
        <v>2021</v>
      </c>
      <c r="I3029" t="s">
        <v>57</v>
      </c>
      <c r="J3029" t="s">
        <v>133</v>
      </c>
      <c r="K3029" t="s">
        <v>134</v>
      </c>
      <c r="L3029" t="s">
        <v>21</v>
      </c>
      <c r="M3029">
        <v>20</v>
      </c>
      <c r="N3029">
        <v>470</v>
      </c>
      <c r="O3029">
        <v>94000</v>
      </c>
      <c r="P3029">
        <v>28200</v>
      </c>
      <c r="Q3029">
        <v>0.3</v>
      </c>
      <c r="R3029" t="s">
        <v>22</v>
      </c>
    </row>
    <row r="3030" spans="1:18" x14ac:dyDescent="0.25">
      <c r="A3030" t="s">
        <v>16</v>
      </c>
      <c r="B3030">
        <v>1185732</v>
      </c>
      <c r="C3030" s="1">
        <v>44260</v>
      </c>
      <c r="D3030" t="s">
        <v>25</v>
      </c>
      <c r="E3030" t="s">
        <v>169</v>
      </c>
      <c r="F3030" t="s">
        <v>36</v>
      </c>
      <c r="G3030">
        <v>1</v>
      </c>
      <c r="H3030">
        <v>2021</v>
      </c>
      <c r="I3030" t="s">
        <v>57</v>
      </c>
      <c r="J3030" t="s">
        <v>133</v>
      </c>
      <c r="K3030" t="s">
        <v>134</v>
      </c>
      <c r="L3030" t="s">
        <v>24</v>
      </c>
      <c r="M3030">
        <v>20</v>
      </c>
      <c r="N3030">
        <v>175</v>
      </c>
      <c r="O3030">
        <v>35000</v>
      </c>
      <c r="P3030">
        <v>12250</v>
      </c>
      <c r="Q3030">
        <v>0.35</v>
      </c>
      <c r="R3030" t="s">
        <v>22</v>
      </c>
    </row>
    <row r="3031" spans="1:18" x14ac:dyDescent="0.25">
      <c r="A3031" t="s">
        <v>16</v>
      </c>
      <c r="B3031">
        <v>1185732</v>
      </c>
      <c r="C3031" s="1">
        <v>44260</v>
      </c>
      <c r="D3031" t="s">
        <v>25</v>
      </c>
      <c r="E3031" t="s">
        <v>169</v>
      </c>
      <c r="F3031" t="s">
        <v>36</v>
      </c>
      <c r="G3031">
        <v>1</v>
      </c>
      <c r="H3031">
        <v>2021</v>
      </c>
      <c r="I3031" t="s">
        <v>57</v>
      </c>
      <c r="J3031" t="s">
        <v>133</v>
      </c>
      <c r="K3031" t="s">
        <v>134</v>
      </c>
      <c r="L3031" t="s">
        <v>26</v>
      </c>
      <c r="M3031">
        <v>10</v>
      </c>
      <c r="N3031">
        <v>225</v>
      </c>
      <c r="O3031">
        <v>22500</v>
      </c>
      <c r="P3031">
        <v>6750</v>
      </c>
      <c r="Q3031">
        <v>0.3</v>
      </c>
      <c r="R3031" t="s">
        <v>22</v>
      </c>
    </row>
    <row r="3032" spans="1:18" x14ac:dyDescent="0.25">
      <c r="A3032" t="s">
        <v>16</v>
      </c>
      <c r="B3032">
        <v>1185732</v>
      </c>
      <c r="C3032" s="1">
        <v>44260</v>
      </c>
      <c r="D3032" t="s">
        <v>25</v>
      </c>
      <c r="E3032" t="s">
        <v>169</v>
      </c>
      <c r="F3032" t="s">
        <v>36</v>
      </c>
      <c r="G3032">
        <v>1</v>
      </c>
      <c r="H3032">
        <v>2021</v>
      </c>
      <c r="I3032" t="s">
        <v>57</v>
      </c>
      <c r="J3032" t="s">
        <v>133</v>
      </c>
      <c r="K3032" t="s">
        <v>134</v>
      </c>
      <c r="L3032" t="s">
        <v>28</v>
      </c>
      <c r="M3032">
        <v>15</v>
      </c>
      <c r="N3032">
        <v>100</v>
      </c>
      <c r="O3032">
        <v>15000</v>
      </c>
      <c r="P3032">
        <v>4500</v>
      </c>
      <c r="Q3032">
        <v>0.3</v>
      </c>
      <c r="R3032" t="s">
        <v>22</v>
      </c>
    </row>
    <row r="3033" spans="1:18" x14ac:dyDescent="0.25">
      <c r="A3033" t="s">
        <v>16</v>
      </c>
      <c r="B3033">
        <v>1185732</v>
      </c>
      <c r="C3033" s="1">
        <v>44260</v>
      </c>
      <c r="D3033" t="s">
        <v>25</v>
      </c>
      <c r="E3033" t="s">
        <v>169</v>
      </c>
      <c r="F3033" t="s">
        <v>36</v>
      </c>
      <c r="G3033">
        <v>1</v>
      </c>
      <c r="H3033">
        <v>2021</v>
      </c>
      <c r="I3033" t="s">
        <v>57</v>
      </c>
      <c r="J3033" t="s">
        <v>133</v>
      </c>
      <c r="K3033" t="s">
        <v>134</v>
      </c>
      <c r="L3033" t="s">
        <v>30</v>
      </c>
      <c r="M3033">
        <v>30</v>
      </c>
      <c r="N3033">
        <v>150</v>
      </c>
      <c r="O3033">
        <v>45000</v>
      </c>
      <c r="P3033">
        <v>22500</v>
      </c>
      <c r="Q3033">
        <v>0.5</v>
      </c>
      <c r="R3033" t="s">
        <v>22</v>
      </c>
    </row>
    <row r="3034" spans="1:18" x14ac:dyDescent="0.25">
      <c r="A3034" t="s">
        <v>16</v>
      </c>
      <c r="B3034">
        <v>1185732</v>
      </c>
      <c r="C3034" s="1">
        <v>44260</v>
      </c>
      <c r="D3034" t="s">
        <v>25</v>
      </c>
      <c r="E3034" t="s">
        <v>169</v>
      </c>
      <c r="F3034" t="s">
        <v>36</v>
      </c>
      <c r="G3034">
        <v>1</v>
      </c>
      <c r="H3034">
        <v>2021</v>
      </c>
      <c r="I3034" t="s">
        <v>57</v>
      </c>
      <c r="J3034" t="s">
        <v>133</v>
      </c>
      <c r="K3034" t="s">
        <v>134</v>
      </c>
      <c r="L3034" t="s">
        <v>32</v>
      </c>
      <c r="M3034">
        <v>20</v>
      </c>
      <c r="N3034">
        <v>250</v>
      </c>
      <c r="O3034">
        <v>50000</v>
      </c>
      <c r="P3034">
        <v>20000</v>
      </c>
      <c r="Q3034">
        <v>0.4</v>
      </c>
      <c r="R3034" t="s">
        <v>22</v>
      </c>
    </row>
    <row r="3035" spans="1:18" x14ac:dyDescent="0.25">
      <c r="A3035" t="s">
        <v>16</v>
      </c>
      <c r="B3035">
        <v>1185732</v>
      </c>
      <c r="C3035" s="1">
        <v>44292</v>
      </c>
      <c r="D3035" t="s">
        <v>33</v>
      </c>
      <c r="E3035" t="s">
        <v>169</v>
      </c>
      <c r="F3035" t="s">
        <v>38</v>
      </c>
      <c r="G3035">
        <v>2</v>
      </c>
      <c r="H3035">
        <v>2021</v>
      </c>
      <c r="I3035" t="s">
        <v>57</v>
      </c>
      <c r="J3035" t="s">
        <v>133</v>
      </c>
      <c r="K3035" t="s">
        <v>134</v>
      </c>
      <c r="L3035" t="s">
        <v>21</v>
      </c>
      <c r="M3035">
        <v>20</v>
      </c>
      <c r="N3035">
        <v>475</v>
      </c>
      <c r="O3035">
        <v>95000</v>
      </c>
      <c r="P3035">
        <v>28500</v>
      </c>
      <c r="Q3035">
        <v>0.3</v>
      </c>
      <c r="R3035" t="s">
        <v>22</v>
      </c>
    </row>
    <row r="3036" spans="1:18" x14ac:dyDescent="0.25">
      <c r="A3036" t="s">
        <v>16</v>
      </c>
      <c r="B3036">
        <v>1185732</v>
      </c>
      <c r="C3036" s="1">
        <v>44292</v>
      </c>
      <c r="D3036" t="s">
        <v>33</v>
      </c>
      <c r="E3036" t="s">
        <v>169</v>
      </c>
      <c r="F3036" t="s">
        <v>38</v>
      </c>
      <c r="G3036">
        <v>2</v>
      </c>
      <c r="H3036">
        <v>2021</v>
      </c>
      <c r="I3036" t="s">
        <v>57</v>
      </c>
      <c r="J3036" t="s">
        <v>133</v>
      </c>
      <c r="K3036" t="s">
        <v>134</v>
      </c>
      <c r="L3036" t="s">
        <v>24</v>
      </c>
      <c r="M3036">
        <v>20</v>
      </c>
      <c r="N3036">
        <v>175</v>
      </c>
      <c r="O3036">
        <v>35000</v>
      </c>
      <c r="P3036">
        <v>12250</v>
      </c>
      <c r="Q3036">
        <v>0.35</v>
      </c>
      <c r="R3036" t="s">
        <v>22</v>
      </c>
    </row>
    <row r="3037" spans="1:18" x14ac:dyDescent="0.25">
      <c r="A3037" t="s">
        <v>16</v>
      </c>
      <c r="B3037">
        <v>1185732</v>
      </c>
      <c r="C3037" s="1">
        <v>44292</v>
      </c>
      <c r="D3037" t="s">
        <v>33</v>
      </c>
      <c r="E3037" t="s">
        <v>169</v>
      </c>
      <c r="F3037" t="s">
        <v>38</v>
      </c>
      <c r="G3037">
        <v>2</v>
      </c>
      <c r="H3037">
        <v>2021</v>
      </c>
      <c r="I3037" t="s">
        <v>57</v>
      </c>
      <c r="J3037" t="s">
        <v>133</v>
      </c>
      <c r="K3037" t="s">
        <v>134</v>
      </c>
      <c r="L3037" t="s">
        <v>26</v>
      </c>
      <c r="M3037">
        <v>10</v>
      </c>
      <c r="N3037">
        <v>175</v>
      </c>
      <c r="O3037">
        <v>17500</v>
      </c>
      <c r="P3037">
        <v>5250</v>
      </c>
      <c r="Q3037">
        <v>0.3</v>
      </c>
      <c r="R3037" t="s">
        <v>22</v>
      </c>
    </row>
    <row r="3038" spans="1:18" x14ac:dyDescent="0.25">
      <c r="A3038" t="s">
        <v>16</v>
      </c>
      <c r="B3038">
        <v>1185732</v>
      </c>
      <c r="C3038" s="1">
        <v>44292</v>
      </c>
      <c r="D3038" t="s">
        <v>33</v>
      </c>
      <c r="E3038" t="s">
        <v>169</v>
      </c>
      <c r="F3038" t="s">
        <v>38</v>
      </c>
      <c r="G3038">
        <v>2</v>
      </c>
      <c r="H3038">
        <v>2021</v>
      </c>
      <c r="I3038" t="s">
        <v>57</v>
      </c>
      <c r="J3038" t="s">
        <v>133</v>
      </c>
      <c r="K3038" t="s">
        <v>134</v>
      </c>
      <c r="L3038" t="s">
        <v>28</v>
      </c>
      <c r="M3038">
        <v>15</v>
      </c>
      <c r="N3038">
        <v>100</v>
      </c>
      <c r="O3038">
        <v>15000</v>
      </c>
      <c r="P3038">
        <v>4500</v>
      </c>
      <c r="Q3038">
        <v>0.3</v>
      </c>
      <c r="R3038" t="s">
        <v>22</v>
      </c>
    </row>
    <row r="3039" spans="1:18" x14ac:dyDescent="0.25">
      <c r="A3039" t="s">
        <v>16</v>
      </c>
      <c r="B3039">
        <v>1185732</v>
      </c>
      <c r="C3039" s="1">
        <v>44292</v>
      </c>
      <c r="D3039" t="s">
        <v>33</v>
      </c>
      <c r="E3039" t="s">
        <v>169</v>
      </c>
      <c r="F3039" t="s">
        <v>38</v>
      </c>
      <c r="G3039">
        <v>2</v>
      </c>
      <c r="H3039">
        <v>2021</v>
      </c>
      <c r="I3039" t="s">
        <v>57</v>
      </c>
      <c r="J3039" t="s">
        <v>133</v>
      </c>
      <c r="K3039" t="s">
        <v>134</v>
      </c>
      <c r="L3039" t="s">
        <v>30</v>
      </c>
      <c r="M3039">
        <v>60</v>
      </c>
      <c r="N3039">
        <v>125</v>
      </c>
      <c r="O3039">
        <v>75000</v>
      </c>
      <c r="P3039">
        <v>37500</v>
      </c>
      <c r="Q3039">
        <v>0.5</v>
      </c>
      <c r="R3039" t="s">
        <v>22</v>
      </c>
    </row>
    <row r="3040" spans="1:18" x14ac:dyDescent="0.25">
      <c r="A3040" t="s">
        <v>16</v>
      </c>
      <c r="B3040">
        <v>1185732</v>
      </c>
      <c r="C3040" s="1">
        <v>44292</v>
      </c>
      <c r="D3040" t="s">
        <v>33</v>
      </c>
      <c r="E3040" t="s">
        <v>169</v>
      </c>
      <c r="F3040" t="s">
        <v>38</v>
      </c>
      <c r="G3040">
        <v>2</v>
      </c>
      <c r="H3040">
        <v>2021</v>
      </c>
      <c r="I3040" t="s">
        <v>57</v>
      </c>
      <c r="J3040" t="s">
        <v>133</v>
      </c>
      <c r="K3040" t="s">
        <v>134</v>
      </c>
      <c r="L3040" t="s">
        <v>32</v>
      </c>
      <c r="M3040">
        <v>50</v>
      </c>
      <c r="N3040">
        <v>250</v>
      </c>
      <c r="O3040">
        <v>125000</v>
      </c>
      <c r="P3040">
        <v>50000</v>
      </c>
      <c r="Q3040">
        <v>0.4</v>
      </c>
      <c r="R3040" t="s">
        <v>22</v>
      </c>
    </row>
    <row r="3041" spans="1:18" x14ac:dyDescent="0.25">
      <c r="A3041" t="s">
        <v>16</v>
      </c>
      <c r="B3041">
        <v>1185732</v>
      </c>
      <c r="C3041" s="1">
        <v>44323</v>
      </c>
      <c r="D3041" t="s">
        <v>25</v>
      </c>
      <c r="E3041" t="s">
        <v>169</v>
      </c>
      <c r="F3041" t="s">
        <v>39</v>
      </c>
      <c r="G3041">
        <v>2</v>
      </c>
      <c r="H3041">
        <v>2021</v>
      </c>
      <c r="I3041" t="s">
        <v>57</v>
      </c>
      <c r="J3041" t="s">
        <v>133</v>
      </c>
      <c r="K3041" t="s">
        <v>134</v>
      </c>
      <c r="L3041" t="s">
        <v>21</v>
      </c>
      <c r="M3041">
        <v>60</v>
      </c>
      <c r="N3041">
        <v>520</v>
      </c>
      <c r="O3041">
        <v>312000</v>
      </c>
      <c r="P3041">
        <v>93600</v>
      </c>
      <c r="Q3041">
        <v>0.3</v>
      </c>
      <c r="R3041" t="s">
        <v>22</v>
      </c>
    </row>
    <row r="3042" spans="1:18" x14ac:dyDescent="0.25">
      <c r="A3042" t="s">
        <v>16</v>
      </c>
      <c r="B3042">
        <v>1185732</v>
      </c>
      <c r="C3042" s="1">
        <v>44323</v>
      </c>
      <c r="D3042" t="s">
        <v>25</v>
      </c>
      <c r="E3042" t="s">
        <v>169</v>
      </c>
      <c r="F3042" t="s">
        <v>39</v>
      </c>
      <c r="G3042">
        <v>2</v>
      </c>
      <c r="H3042">
        <v>2021</v>
      </c>
      <c r="I3042" t="s">
        <v>57</v>
      </c>
      <c r="J3042" t="s">
        <v>133</v>
      </c>
      <c r="K3042" t="s">
        <v>134</v>
      </c>
      <c r="L3042" t="s">
        <v>24</v>
      </c>
      <c r="M3042">
        <v>40</v>
      </c>
      <c r="N3042">
        <v>225</v>
      </c>
      <c r="O3042">
        <v>90000</v>
      </c>
      <c r="P3042">
        <v>31500</v>
      </c>
      <c r="Q3042">
        <v>0.35</v>
      </c>
      <c r="R3042" t="s">
        <v>22</v>
      </c>
    </row>
    <row r="3043" spans="1:18" x14ac:dyDescent="0.25">
      <c r="A3043" t="s">
        <v>16</v>
      </c>
      <c r="B3043">
        <v>1185732</v>
      </c>
      <c r="C3043" s="1">
        <v>44323</v>
      </c>
      <c r="D3043" t="s">
        <v>25</v>
      </c>
      <c r="E3043" t="s">
        <v>169</v>
      </c>
      <c r="F3043" t="s">
        <v>39</v>
      </c>
      <c r="G3043">
        <v>2</v>
      </c>
      <c r="H3043">
        <v>2021</v>
      </c>
      <c r="I3043" t="s">
        <v>57</v>
      </c>
      <c r="J3043" t="s">
        <v>133</v>
      </c>
      <c r="K3043" t="s">
        <v>134</v>
      </c>
      <c r="L3043" t="s">
        <v>26</v>
      </c>
      <c r="M3043">
        <v>35</v>
      </c>
      <c r="N3043">
        <v>200</v>
      </c>
      <c r="O3043">
        <v>70000</v>
      </c>
      <c r="P3043">
        <v>21000</v>
      </c>
      <c r="Q3043">
        <v>0.3</v>
      </c>
      <c r="R3043" t="s">
        <v>22</v>
      </c>
    </row>
    <row r="3044" spans="1:18" x14ac:dyDescent="0.25">
      <c r="A3044" t="s">
        <v>16</v>
      </c>
      <c r="B3044">
        <v>1185732</v>
      </c>
      <c r="C3044" s="1">
        <v>44323</v>
      </c>
      <c r="D3044" t="s">
        <v>25</v>
      </c>
      <c r="E3044" t="s">
        <v>169</v>
      </c>
      <c r="F3044" t="s">
        <v>39</v>
      </c>
      <c r="G3044">
        <v>2</v>
      </c>
      <c r="H3044">
        <v>2021</v>
      </c>
      <c r="I3044" t="s">
        <v>57</v>
      </c>
      <c r="J3044" t="s">
        <v>133</v>
      </c>
      <c r="K3044" t="s">
        <v>134</v>
      </c>
      <c r="L3044" t="s">
        <v>28</v>
      </c>
      <c r="M3044">
        <v>35</v>
      </c>
      <c r="N3044">
        <v>125</v>
      </c>
      <c r="O3044">
        <v>43750</v>
      </c>
      <c r="P3044">
        <v>13125</v>
      </c>
      <c r="Q3044">
        <v>0.3</v>
      </c>
      <c r="R3044" t="s">
        <v>22</v>
      </c>
    </row>
    <row r="3045" spans="1:18" x14ac:dyDescent="0.25">
      <c r="A3045" t="s">
        <v>16</v>
      </c>
      <c r="B3045">
        <v>1185732</v>
      </c>
      <c r="C3045" s="1">
        <v>44323</v>
      </c>
      <c r="D3045" t="s">
        <v>25</v>
      </c>
      <c r="E3045" t="s">
        <v>169</v>
      </c>
      <c r="F3045" t="s">
        <v>39</v>
      </c>
      <c r="G3045">
        <v>2</v>
      </c>
      <c r="H3045">
        <v>2021</v>
      </c>
      <c r="I3045" t="s">
        <v>57</v>
      </c>
      <c r="J3045" t="s">
        <v>133</v>
      </c>
      <c r="K3045" t="s">
        <v>134</v>
      </c>
      <c r="L3045" t="s">
        <v>30</v>
      </c>
      <c r="M3045">
        <v>45</v>
      </c>
      <c r="N3045">
        <v>150</v>
      </c>
      <c r="O3045">
        <v>67500</v>
      </c>
      <c r="P3045">
        <v>33750</v>
      </c>
      <c r="Q3045">
        <v>0.5</v>
      </c>
      <c r="R3045" t="s">
        <v>22</v>
      </c>
    </row>
    <row r="3046" spans="1:18" x14ac:dyDescent="0.25">
      <c r="A3046" t="s">
        <v>16</v>
      </c>
      <c r="B3046">
        <v>1185732</v>
      </c>
      <c r="C3046" s="1">
        <v>44323</v>
      </c>
      <c r="D3046" t="s">
        <v>25</v>
      </c>
      <c r="E3046" t="s">
        <v>169</v>
      </c>
      <c r="F3046" t="s">
        <v>39</v>
      </c>
      <c r="G3046">
        <v>2</v>
      </c>
      <c r="H3046">
        <v>2021</v>
      </c>
      <c r="I3046" t="s">
        <v>57</v>
      </c>
      <c r="J3046" t="s">
        <v>133</v>
      </c>
      <c r="K3046" t="s">
        <v>134</v>
      </c>
      <c r="L3046" t="s">
        <v>32</v>
      </c>
      <c r="M3046">
        <v>50</v>
      </c>
      <c r="N3046">
        <v>275</v>
      </c>
      <c r="O3046">
        <v>137500</v>
      </c>
      <c r="P3046">
        <v>55000</v>
      </c>
      <c r="Q3046">
        <v>0.4</v>
      </c>
      <c r="R3046" t="s">
        <v>22</v>
      </c>
    </row>
    <row r="3047" spans="1:18" x14ac:dyDescent="0.25">
      <c r="A3047" t="s">
        <v>16</v>
      </c>
      <c r="B3047">
        <v>1185732</v>
      </c>
      <c r="C3047" s="1">
        <v>44353</v>
      </c>
      <c r="D3047" t="s">
        <v>29</v>
      </c>
      <c r="E3047" t="s">
        <v>170</v>
      </c>
      <c r="F3047" t="s">
        <v>56</v>
      </c>
      <c r="G3047">
        <v>2</v>
      </c>
      <c r="H3047">
        <v>2021</v>
      </c>
      <c r="I3047" t="s">
        <v>57</v>
      </c>
      <c r="J3047" t="s">
        <v>133</v>
      </c>
      <c r="K3047" t="s">
        <v>134</v>
      </c>
      <c r="L3047" t="s">
        <v>21</v>
      </c>
      <c r="M3047">
        <v>35</v>
      </c>
      <c r="N3047">
        <v>525</v>
      </c>
      <c r="O3047">
        <v>183750</v>
      </c>
      <c r="P3047">
        <v>55125</v>
      </c>
      <c r="Q3047">
        <v>0.3</v>
      </c>
      <c r="R3047" t="s">
        <v>22</v>
      </c>
    </row>
    <row r="3048" spans="1:18" x14ac:dyDescent="0.25">
      <c r="A3048" t="s">
        <v>16</v>
      </c>
      <c r="B3048">
        <v>1185732</v>
      </c>
      <c r="C3048" s="1">
        <v>44353</v>
      </c>
      <c r="D3048" t="s">
        <v>29</v>
      </c>
      <c r="E3048" t="s">
        <v>170</v>
      </c>
      <c r="F3048" t="s">
        <v>56</v>
      </c>
      <c r="G3048">
        <v>2</v>
      </c>
      <c r="H3048">
        <v>2021</v>
      </c>
      <c r="I3048" t="s">
        <v>57</v>
      </c>
      <c r="J3048" t="s">
        <v>133</v>
      </c>
      <c r="K3048" t="s">
        <v>134</v>
      </c>
      <c r="L3048" t="s">
        <v>24</v>
      </c>
      <c r="M3048">
        <v>30</v>
      </c>
      <c r="N3048">
        <v>275</v>
      </c>
      <c r="O3048">
        <v>82500</v>
      </c>
      <c r="P3048">
        <v>28875</v>
      </c>
      <c r="Q3048">
        <v>0.35</v>
      </c>
      <c r="R3048" t="s">
        <v>22</v>
      </c>
    </row>
    <row r="3049" spans="1:18" x14ac:dyDescent="0.25">
      <c r="A3049" t="s">
        <v>16</v>
      </c>
      <c r="B3049">
        <v>1185732</v>
      </c>
      <c r="C3049" s="1">
        <v>44353</v>
      </c>
      <c r="D3049" t="s">
        <v>29</v>
      </c>
      <c r="E3049" t="s">
        <v>170</v>
      </c>
      <c r="F3049" t="s">
        <v>56</v>
      </c>
      <c r="G3049">
        <v>2</v>
      </c>
      <c r="H3049">
        <v>2021</v>
      </c>
      <c r="I3049" t="s">
        <v>57</v>
      </c>
      <c r="J3049" t="s">
        <v>133</v>
      </c>
      <c r="K3049" t="s">
        <v>134</v>
      </c>
      <c r="L3049" t="s">
        <v>26</v>
      </c>
      <c r="M3049">
        <v>25</v>
      </c>
      <c r="N3049">
        <v>200</v>
      </c>
      <c r="O3049">
        <v>50000</v>
      </c>
      <c r="P3049">
        <v>15000</v>
      </c>
      <c r="Q3049">
        <v>0.3</v>
      </c>
      <c r="R3049" t="s">
        <v>22</v>
      </c>
    </row>
    <row r="3050" spans="1:18" x14ac:dyDescent="0.25">
      <c r="A3050" t="s">
        <v>16</v>
      </c>
      <c r="B3050">
        <v>1185732</v>
      </c>
      <c r="C3050" s="1">
        <v>44353</v>
      </c>
      <c r="D3050" t="s">
        <v>29</v>
      </c>
      <c r="E3050" t="s">
        <v>170</v>
      </c>
      <c r="F3050" t="s">
        <v>56</v>
      </c>
      <c r="G3050">
        <v>2</v>
      </c>
      <c r="H3050">
        <v>2021</v>
      </c>
      <c r="I3050" t="s">
        <v>57</v>
      </c>
      <c r="J3050" t="s">
        <v>133</v>
      </c>
      <c r="K3050" t="s">
        <v>134</v>
      </c>
      <c r="L3050" t="s">
        <v>28</v>
      </c>
      <c r="M3050">
        <v>25</v>
      </c>
      <c r="N3050">
        <v>175</v>
      </c>
      <c r="O3050">
        <v>43750</v>
      </c>
      <c r="P3050">
        <v>13125</v>
      </c>
      <c r="Q3050">
        <v>0.3</v>
      </c>
      <c r="R3050" t="s">
        <v>22</v>
      </c>
    </row>
    <row r="3051" spans="1:18" x14ac:dyDescent="0.25">
      <c r="A3051" t="s">
        <v>16</v>
      </c>
      <c r="B3051">
        <v>1185732</v>
      </c>
      <c r="C3051" s="1">
        <v>44353</v>
      </c>
      <c r="D3051" t="s">
        <v>29</v>
      </c>
      <c r="E3051" t="s">
        <v>170</v>
      </c>
      <c r="F3051" t="s">
        <v>56</v>
      </c>
      <c r="G3051">
        <v>2</v>
      </c>
      <c r="H3051">
        <v>2021</v>
      </c>
      <c r="I3051" t="s">
        <v>57</v>
      </c>
      <c r="J3051" t="s">
        <v>133</v>
      </c>
      <c r="K3051" t="s">
        <v>134</v>
      </c>
      <c r="L3051" t="s">
        <v>30</v>
      </c>
      <c r="M3051">
        <v>35</v>
      </c>
      <c r="N3051">
        <v>175</v>
      </c>
      <c r="O3051">
        <v>61250</v>
      </c>
      <c r="P3051">
        <v>30625</v>
      </c>
      <c r="Q3051">
        <v>0.5</v>
      </c>
      <c r="R3051" t="s">
        <v>22</v>
      </c>
    </row>
    <row r="3052" spans="1:18" x14ac:dyDescent="0.25">
      <c r="A3052" t="s">
        <v>16</v>
      </c>
      <c r="B3052">
        <v>1185732</v>
      </c>
      <c r="C3052" s="1">
        <v>44353</v>
      </c>
      <c r="D3052" t="s">
        <v>29</v>
      </c>
      <c r="E3052" t="s">
        <v>170</v>
      </c>
      <c r="F3052" t="s">
        <v>56</v>
      </c>
      <c r="G3052">
        <v>2</v>
      </c>
      <c r="H3052">
        <v>2021</v>
      </c>
      <c r="I3052" t="s">
        <v>57</v>
      </c>
      <c r="J3052" t="s">
        <v>133</v>
      </c>
      <c r="K3052" t="s">
        <v>134</v>
      </c>
      <c r="L3052" t="s">
        <v>32</v>
      </c>
      <c r="M3052">
        <v>55</v>
      </c>
      <c r="N3052">
        <v>325</v>
      </c>
      <c r="O3052">
        <v>178750</v>
      </c>
      <c r="P3052">
        <v>71500</v>
      </c>
      <c r="Q3052">
        <v>0.4</v>
      </c>
      <c r="R3052" t="s">
        <v>22</v>
      </c>
    </row>
    <row r="3053" spans="1:18" x14ac:dyDescent="0.25">
      <c r="A3053" t="s">
        <v>16</v>
      </c>
      <c r="B3053">
        <v>1185732</v>
      </c>
      <c r="C3053" s="1">
        <v>44382</v>
      </c>
      <c r="D3053" t="s">
        <v>31</v>
      </c>
      <c r="E3053" t="s">
        <v>169</v>
      </c>
      <c r="F3053" t="s">
        <v>40</v>
      </c>
      <c r="G3053">
        <v>3</v>
      </c>
      <c r="H3053">
        <v>2021</v>
      </c>
      <c r="I3053" t="s">
        <v>57</v>
      </c>
      <c r="J3053" t="s">
        <v>133</v>
      </c>
      <c r="K3053" t="s">
        <v>134</v>
      </c>
      <c r="L3053" t="s">
        <v>21</v>
      </c>
      <c r="M3053">
        <v>50</v>
      </c>
      <c r="N3053">
        <v>550</v>
      </c>
      <c r="O3053">
        <v>275000</v>
      </c>
      <c r="P3053">
        <v>82500</v>
      </c>
      <c r="Q3053">
        <v>0.3</v>
      </c>
      <c r="R3053" t="s">
        <v>22</v>
      </c>
    </row>
    <row r="3054" spans="1:18" x14ac:dyDescent="0.25">
      <c r="A3054" t="s">
        <v>16</v>
      </c>
      <c r="B3054">
        <v>1185732</v>
      </c>
      <c r="C3054" s="1">
        <v>44382</v>
      </c>
      <c r="D3054" t="s">
        <v>31</v>
      </c>
      <c r="E3054" t="s">
        <v>169</v>
      </c>
      <c r="F3054" t="s">
        <v>40</v>
      </c>
      <c r="G3054">
        <v>3</v>
      </c>
      <c r="H3054">
        <v>2021</v>
      </c>
      <c r="I3054" t="s">
        <v>57</v>
      </c>
      <c r="J3054" t="s">
        <v>133</v>
      </c>
      <c r="K3054" t="s">
        <v>134</v>
      </c>
      <c r="L3054" t="s">
        <v>24</v>
      </c>
      <c r="M3054">
        <v>45</v>
      </c>
      <c r="N3054">
        <v>300</v>
      </c>
      <c r="O3054">
        <v>135000</v>
      </c>
      <c r="P3054">
        <v>47250</v>
      </c>
      <c r="Q3054">
        <v>0.35</v>
      </c>
      <c r="R3054" t="s">
        <v>22</v>
      </c>
    </row>
    <row r="3055" spans="1:18" x14ac:dyDescent="0.25">
      <c r="A3055" t="s">
        <v>16</v>
      </c>
      <c r="B3055">
        <v>1185732</v>
      </c>
      <c r="C3055" s="1">
        <v>44382</v>
      </c>
      <c r="D3055" t="s">
        <v>31</v>
      </c>
      <c r="E3055" t="s">
        <v>169</v>
      </c>
      <c r="F3055" t="s">
        <v>40</v>
      </c>
      <c r="G3055">
        <v>3</v>
      </c>
      <c r="H3055">
        <v>2021</v>
      </c>
      <c r="I3055" t="s">
        <v>57</v>
      </c>
      <c r="J3055" t="s">
        <v>133</v>
      </c>
      <c r="K3055" t="s">
        <v>134</v>
      </c>
      <c r="L3055" t="s">
        <v>26</v>
      </c>
      <c r="M3055">
        <v>40</v>
      </c>
      <c r="N3055">
        <v>225</v>
      </c>
      <c r="O3055">
        <v>90000</v>
      </c>
      <c r="P3055">
        <v>27000</v>
      </c>
      <c r="Q3055">
        <v>0.3</v>
      </c>
      <c r="R3055" t="s">
        <v>22</v>
      </c>
    </row>
    <row r="3056" spans="1:18" x14ac:dyDescent="0.25">
      <c r="A3056" t="s">
        <v>16</v>
      </c>
      <c r="B3056">
        <v>1185732</v>
      </c>
      <c r="C3056" s="1">
        <v>44382</v>
      </c>
      <c r="D3056" t="s">
        <v>31</v>
      </c>
      <c r="E3056" t="s">
        <v>169</v>
      </c>
      <c r="F3056" t="s">
        <v>40</v>
      </c>
      <c r="G3056">
        <v>3</v>
      </c>
      <c r="H3056">
        <v>2021</v>
      </c>
      <c r="I3056" t="s">
        <v>57</v>
      </c>
      <c r="J3056" t="s">
        <v>133</v>
      </c>
      <c r="K3056" t="s">
        <v>134</v>
      </c>
      <c r="L3056" t="s">
        <v>28</v>
      </c>
      <c r="M3056">
        <v>40</v>
      </c>
      <c r="N3056">
        <v>175</v>
      </c>
      <c r="O3056">
        <v>70000</v>
      </c>
      <c r="P3056">
        <v>21000</v>
      </c>
      <c r="Q3056">
        <v>0.3</v>
      </c>
      <c r="R3056" t="s">
        <v>22</v>
      </c>
    </row>
    <row r="3057" spans="1:18" x14ac:dyDescent="0.25">
      <c r="A3057" t="s">
        <v>16</v>
      </c>
      <c r="B3057">
        <v>1185732</v>
      </c>
      <c r="C3057" s="1">
        <v>44382</v>
      </c>
      <c r="D3057" t="s">
        <v>31</v>
      </c>
      <c r="E3057" t="s">
        <v>169</v>
      </c>
      <c r="F3057" t="s">
        <v>40</v>
      </c>
      <c r="G3057">
        <v>3</v>
      </c>
      <c r="H3057">
        <v>2021</v>
      </c>
      <c r="I3057" t="s">
        <v>57</v>
      </c>
      <c r="J3057" t="s">
        <v>133</v>
      </c>
      <c r="K3057" t="s">
        <v>134</v>
      </c>
      <c r="L3057" t="s">
        <v>30</v>
      </c>
      <c r="M3057">
        <v>50</v>
      </c>
      <c r="N3057">
        <v>200</v>
      </c>
      <c r="O3057">
        <v>100000</v>
      </c>
      <c r="P3057">
        <v>50000</v>
      </c>
      <c r="Q3057">
        <v>0.5</v>
      </c>
      <c r="R3057" t="s">
        <v>22</v>
      </c>
    </row>
    <row r="3058" spans="1:18" x14ac:dyDescent="0.25">
      <c r="A3058" t="s">
        <v>16</v>
      </c>
      <c r="B3058">
        <v>1185732</v>
      </c>
      <c r="C3058" s="1">
        <v>44382</v>
      </c>
      <c r="D3058" t="s">
        <v>31</v>
      </c>
      <c r="E3058" t="s">
        <v>169</v>
      </c>
      <c r="F3058" t="s">
        <v>40</v>
      </c>
      <c r="G3058">
        <v>3</v>
      </c>
      <c r="H3058">
        <v>2021</v>
      </c>
      <c r="I3058" t="s">
        <v>57</v>
      </c>
      <c r="J3058" t="s">
        <v>133</v>
      </c>
      <c r="K3058" t="s">
        <v>134</v>
      </c>
      <c r="L3058" t="s">
        <v>32</v>
      </c>
      <c r="M3058">
        <v>55</v>
      </c>
      <c r="N3058">
        <v>375</v>
      </c>
      <c r="O3058">
        <v>206250</v>
      </c>
      <c r="P3058">
        <v>82500</v>
      </c>
      <c r="Q3058">
        <v>0.4</v>
      </c>
      <c r="R3058" t="s">
        <v>22</v>
      </c>
    </row>
    <row r="3059" spans="1:18" x14ac:dyDescent="0.25">
      <c r="A3059" t="s">
        <v>16</v>
      </c>
      <c r="B3059">
        <v>1185732</v>
      </c>
      <c r="C3059" s="1">
        <v>44414</v>
      </c>
      <c r="D3059" t="s">
        <v>25</v>
      </c>
      <c r="E3059" t="s">
        <v>169</v>
      </c>
      <c r="F3059" t="s">
        <v>45</v>
      </c>
      <c r="G3059">
        <v>3</v>
      </c>
      <c r="H3059">
        <v>2021</v>
      </c>
      <c r="I3059" t="s">
        <v>57</v>
      </c>
      <c r="J3059" t="s">
        <v>133</v>
      </c>
      <c r="K3059" t="s">
        <v>134</v>
      </c>
      <c r="L3059" t="s">
        <v>21</v>
      </c>
      <c r="M3059">
        <v>50</v>
      </c>
      <c r="N3059">
        <v>525</v>
      </c>
      <c r="O3059">
        <v>262500</v>
      </c>
      <c r="P3059">
        <v>78750</v>
      </c>
      <c r="Q3059">
        <v>0.3</v>
      </c>
      <c r="R3059" t="s">
        <v>22</v>
      </c>
    </row>
    <row r="3060" spans="1:18" x14ac:dyDescent="0.25">
      <c r="A3060" t="s">
        <v>16</v>
      </c>
      <c r="B3060">
        <v>1185732</v>
      </c>
      <c r="C3060" s="1">
        <v>44414</v>
      </c>
      <c r="D3060" t="s">
        <v>25</v>
      </c>
      <c r="E3060" t="s">
        <v>169</v>
      </c>
      <c r="F3060" t="s">
        <v>45</v>
      </c>
      <c r="G3060">
        <v>3</v>
      </c>
      <c r="H3060">
        <v>2021</v>
      </c>
      <c r="I3060" t="s">
        <v>57</v>
      </c>
      <c r="J3060" t="s">
        <v>133</v>
      </c>
      <c r="K3060" t="s">
        <v>134</v>
      </c>
      <c r="L3060" t="s">
        <v>24</v>
      </c>
      <c r="M3060">
        <v>45</v>
      </c>
      <c r="N3060">
        <v>300</v>
      </c>
      <c r="O3060">
        <v>135000</v>
      </c>
      <c r="P3060">
        <v>47250</v>
      </c>
      <c r="Q3060">
        <v>0.35</v>
      </c>
      <c r="R3060" t="s">
        <v>22</v>
      </c>
    </row>
    <row r="3061" spans="1:18" x14ac:dyDescent="0.25">
      <c r="A3061" t="s">
        <v>16</v>
      </c>
      <c r="B3061">
        <v>1185732</v>
      </c>
      <c r="C3061" s="1">
        <v>44414</v>
      </c>
      <c r="D3061" t="s">
        <v>25</v>
      </c>
      <c r="E3061" t="s">
        <v>169</v>
      </c>
      <c r="F3061" t="s">
        <v>45</v>
      </c>
      <c r="G3061">
        <v>3</v>
      </c>
      <c r="H3061">
        <v>2021</v>
      </c>
      <c r="I3061" t="s">
        <v>57</v>
      </c>
      <c r="J3061" t="s">
        <v>133</v>
      </c>
      <c r="K3061" t="s">
        <v>134</v>
      </c>
      <c r="L3061" t="s">
        <v>26</v>
      </c>
      <c r="M3061">
        <v>40</v>
      </c>
      <c r="N3061">
        <v>225</v>
      </c>
      <c r="O3061">
        <v>90000</v>
      </c>
      <c r="P3061">
        <v>27000</v>
      </c>
      <c r="Q3061">
        <v>0.3</v>
      </c>
      <c r="R3061" t="s">
        <v>22</v>
      </c>
    </row>
    <row r="3062" spans="1:18" x14ac:dyDescent="0.25">
      <c r="A3062" t="s">
        <v>16</v>
      </c>
      <c r="B3062">
        <v>1185732</v>
      </c>
      <c r="C3062" s="1">
        <v>44414</v>
      </c>
      <c r="D3062" t="s">
        <v>25</v>
      </c>
      <c r="E3062" t="s">
        <v>169</v>
      </c>
      <c r="F3062" t="s">
        <v>45</v>
      </c>
      <c r="G3062">
        <v>3</v>
      </c>
      <c r="H3062">
        <v>2021</v>
      </c>
      <c r="I3062" t="s">
        <v>57</v>
      </c>
      <c r="J3062" t="s">
        <v>133</v>
      </c>
      <c r="K3062" t="s">
        <v>134</v>
      </c>
      <c r="L3062" t="s">
        <v>28</v>
      </c>
      <c r="M3062">
        <v>40</v>
      </c>
      <c r="N3062">
        <v>200</v>
      </c>
      <c r="O3062">
        <v>80000</v>
      </c>
      <c r="P3062">
        <v>24000</v>
      </c>
      <c r="Q3062">
        <v>0.3</v>
      </c>
      <c r="R3062" t="s">
        <v>22</v>
      </c>
    </row>
    <row r="3063" spans="1:18" x14ac:dyDescent="0.25">
      <c r="A3063" t="s">
        <v>16</v>
      </c>
      <c r="B3063">
        <v>1185732</v>
      </c>
      <c r="C3063" s="1">
        <v>44414</v>
      </c>
      <c r="D3063" t="s">
        <v>25</v>
      </c>
      <c r="E3063" t="s">
        <v>169</v>
      </c>
      <c r="F3063" t="s">
        <v>45</v>
      </c>
      <c r="G3063">
        <v>3</v>
      </c>
      <c r="H3063">
        <v>2021</v>
      </c>
      <c r="I3063" t="s">
        <v>57</v>
      </c>
      <c r="J3063" t="s">
        <v>133</v>
      </c>
      <c r="K3063" t="s">
        <v>134</v>
      </c>
      <c r="L3063" t="s">
        <v>30</v>
      </c>
      <c r="M3063">
        <v>50</v>
      </c>
      <c r="N3063">
        <v>175</v>
      </c>
      <c r="O3063">
        <v>87500</v>
      </c>
      <c r="P3063">
        <v>43750</v>
      </c>
      <c r="Q3063">
        <v>0.5</v>
      </c>
      <c r="R3063" t="s">
        <v>22</v>
      </c>
    </row>
    <row r="3064" spans="1:18" x14ac:dyDescent="0.25">
      <c r="A3064" t="s">
        <v>16</v>
      </c>
      <c r="B3064">
        <v>1185732</v>
      </c>
      <c r="C3064" s="1">
        <v>44414</v>
      </c>
      <c r="D3064" t="s">
        <v>25</v>
      </c>
      <c r="E3064" t="s">
        <v>169</v>
      </c>
      <c r="F3064" t="s">
        <v>45</v>
      </c>
      <c r="G3064">
        <v>3</v>
      </c>
      <c r="H3064">
        <v>2021</v>
      </c>
      <c r="I3064" t="s">
        <v>57</v>
      </c>
      <c r="J3064" t="s">
        <v>133</v>
      </c>
      <c r="K3064" t="s">
        <v>134</v>
      </c>
      <c r="L3064" t="s">
        <v>32</v>
      </c>
      <c r="M3064">
        <v>55</v>
      </c>
      <c r="N3064">
        <v>350</v>
      </c>
      <c r="O3064">
        <v>192500</v>
      </c>
      <c r="P3064">
        <v>77000</v>
      </c>
      <c r="Q3064">
        <v>0.4</v>
      </c>
      <c r="R3064" t="s">
        <v>22</v>
      </c>
    </row>
    <row r="3065" spans="1:18" x14ac:dyDescent="0.25">
      <c r="A3065" t="s">
        <v>16</v>
      </c>
      <c r="B3065">
        <v>1185732</v>
      </c>
      <c r="C3065" s="1">
        <v>44446</v>
      </c>
      <c r="D3065" t="s">
        <v>33</v>
      </c>
      <c r="E3065" t="s">
        <v>169</v>
      </c>
      <c r="F3065" t="s">
        <v>46</v>
      </c>
      <c r="G3065">
        <v>3</v>
      </c>
      <c r="H3065">
        <v>2021</v>
      </c>
      <c r="I3065" t="s">
        <v>57</v>
      </c>
      <c r="J3065" t="s">
        <v>133</v>
      </c>
      <c r="K3065" t="s">
        <v>134</v>
      </c>
      <c r="L3065" t="s">
        <v>21</v>
      </c>
      <c r="M3065">
        <v>35</v>
      </c>
      <c r="N3065">
        <v>475</v>
      </c>
      <c r="O3065">
        <v>166250</v>
      </c>
      <c r="P3065">
        <v>49875</v>
      </c>
      <c r="Q3065">
        <v>0.3</v>
      </c>
      <c r="R3065" t="s">
        <v>22</v>
      </c>
    </row>
    <row r="3066" spans="1:18" x14ac:dyDescent="0.25">
      <c r="A3066" t="s">
        <v>16</v>
      </c>
      <c r="B3066">
        <v>1185732</v>
      </c>
      <c r="C3066" s="1">
        <v>44446</v>
      </c>
      <c r="D3066" t="s">
        <v>33</v>
      </c>
      <c r="E3066" t="s">
        <v>169</v>
      </c>
      <c r="F3066" t="s">
        <v>46</v>
      </c>
      <c r="G3066">
        <v>3</v>
      </c>
      <c r="H3066">
        <v>2021</v>
      </c>
      <c r="I3066" t="s">
        <v>57</v>
      </c>
      <c r="J3066" t="s">
        <v>133</v>
      </c>
      <c r="K3066" t="s">
        <v>134</v>
      </c>
      <c r="L3066" t="s">
        <v>24</v>
      </c>
      <c r="M3066">
        <v>30</v>
      </c>
      <c r="N3066">
        <v>275</v>
      </c>
      <c r="O3066">
        <v>82500</v>
      </c>
      <c r="P3066">
        <v>28875</v>
      </c>
      <c r="Q3066">
        <v>0.35</v>
      </c>
      <c r="R3066" t="s">
        <v>22</v>
      </c>
    </row>
    <row r="3067" spans="1:18" x14ac:dyDescent="0.25">
      <c r="A3067" t="s">
        <v>16</v>
      </c>
      <c r="B3067">
        <v>1185732</v>
      </c>
      <c r="C3067" s="1">
        <v>44446</v>
      </c>
      <c r="D3067" t="s">
        <v>33</v>
      </c>
      <c r="E3067" t="s">
        <v>169</v>
      </c>
      <c r="F3067" t="s">
        <v>46</v>
      </c>
      <c r="G3067">
        <v>3</v>
      </c>
      <c r="H3067">
        <v>2021</v>
      </c>
      <c r="I3067" t="s">
        <v>57</v>
      </c>
      <c r="J3067" t="s">
        <v>133</v>
      </c>
      <c r="K3067" t="s">
        <v>134</v>
      </c>
      <c r="L3067" t="s">
        <v>26</v>
      </c>
      <c r="M3067">
        <v>25</v>
      </c>
      <c r="N3067">
        <v>175</v>
      </c>
      <c r="O3067">
        <v>43750</v>
      </c>
      <c r="P3067">
        <v>13125</v>
      </c>
      <c r="Q3067">
        <v>0.3</v>
      </c>
      <c r="R3067" t="s">
        <v>22</v>
      </c>
    </row>
    <row r="3068" spans="1:18" x14ac:dyDescent="0.25">
      <c r="A3068" t="s">
        <v>16</v>
      </c>
      <c r="B3068">
        <v>1185732</v>
      </c>
      <c r="C3068" s="1">
        <v>44446</v>
      </c>
      <c r="D3068" t="s">
        <v>33</v>
      </c>
      <c r="E3068" t="s">
        <v>169</v>
      </c>
      <c r="F3068" t="s">
        <v>46</v>
      </c>
      <c r="G3068">
        <v>3</v>
      </c>
      <c r="H3068">
        <v>2021</v>
      </c>
      <c r="I3068" t="s">
        <v>57</v>
      </c>
      <c r="J3068" t="s">
        <v>133</v>
      </c>
      <c r="K3068" t="s">
        <v>134</v>
      </c>
      <c r="L3068" t="s">
        <v>28</v>
      </c>
      <c r="M3068">
        <v>25</v>
      </c>
      <c r="N3068">
        <v>150</v>
      </c>
      <c r="O3068">
        <v>37500</v>
      </c>
      <c r="P3068">
        <v>11250</v>
      </c>
      <c r="Q3068">
        <v>0.3</v>
      </c>
      <c r="R3068" t="s">
        <v>22</v>
      </c>
    </row>
    <row r="3069" spans="1:18" x14ac:dyDescent="0.25">
      <c r="A3069" t="s">
        <v>16</v>
      </c>
      <c r="B3069">
        <v>1185732</v>
      </c>
      <c r="C3069" s="1">
        <v>44446</v>
      </c>
      <c r="D3069" t="s">
        <v>33</v>
      </c>
      <c r="E3069" t="s">
        <v>169</v>
      </c>
      <c r="F3069" t="s">
        <v>46</v>
      </c>
      <c r="G3069">
        <v>3</v>
      </c>
      <c r="H3069">
        <v>2021</v>
      </c>
      <c r="I3069" t="s">
        <v>57</v>
      </c>
      <c r="J3069" t="s">
        <v>133</v>
      </c>
      <c r="K3069" t="s">
        <v>134</v>
      </c>
      <c r="L3069" t="s">
        <v>30</v>
      </c>
      <c r="M3069">
        <v>35</v>
      </c>
      <c r="N3069">
        <v>150</v>
      </c>
      <c r="O3069">
        <v>52500</v>
      </c>
      <c r="P3069">
        <v>26250</v>
      </c>
      <c r="Q3069">
        <v>0.5</v>
      </c>
      <c r="R3069" t="s">
        <v>22</v>
      </c>
    </row>
    <row r="3070" spans="1:18" x14ac:dyDescent="0.25">
      <c r="A3070" t="s">
        <v>16</v>
      </c>
      <c r="B3070">
        <v>1185732</v>
      </c>
      <c r="C3070" s="1">
        <v>44446</v>
      </c>
      <c r="D3070" t="s">
        <v>33</v>
      </c>
      <c r="E3070" t="s">
        <v>169</v>
      </c>
      <c r="F3070" t="s">
        <v>46</v>
      </c>
      <c r="G3070">
        <v>3</v>
      </c>
      <c r="H3070">
        <v>2021</v>
      </c>
      <c r="I3070" t="s">
        <v>57</v>
      </c>
      <c r="J3070" t="s">
        <v>133</v>
      </c>
      <c r="K3070" t="s">
        <v>134</v>
      </c>
      <c r="L3070" t="s">
        <v>32</v>
      </c>
      <c r="M3070">
        <v>40</v>
      </c>
      <c r="N3070">
        <v>225</v>
      </c>
      <c r="O3070">
        <v>90000</v>
      </c>
      <c r="P3070">
        <v>36000</v>
      </c>
      <c r="Q3070">
        <v>0.4</v>
      </c>
      <c r="R3070" t="s">
        <v>22</v>
      </c>
    </row>
    <row r="3071" spans="1:18" x14ac:dyDescent="0.25">
      <c r="A3071" t="s">
        <v>16</v>
      </c>
      <c r="B3071">
        <v>1185732</v>
      </c>
      <c r="C3071" s="1">
        <v>44475</v>
      </c>
      <c r="D3071" t="s">
        <v>17</v>
      </c>
      <c r="E3071" t="s">
        <v>169</v>
      </c>
      <c r="F3071" t="s">
        <v>47</v>
      </c>
      <c r="G3071">
        <v>4</v>
      </c>
      <c r="H3071">
        <v>2021</v>
      </c>
      <c r="I3071" t="s">
        <v>57</v>
      </c>
      <c r="J3071" t="s">
        <v>133</v>
      </c>
      <c r="K3071" t="s">
        <v>134</v>
      </c>
      <c r="L3071" t="s">
        <v>21</v>
      </c>
      <c r="M3071">
        <v>45</v>
      </c>
      <c r="N3071">
        <v>400</v>
      </c>
      <c r="O3071">
        <v>180000</v>
      </c>
      <c r="P3071">
        <v>54000</v>
      </c>
      <c r="Q3071">
        <v>0.3</v>
      </c>
      <c r="R3071" t="s">
        <v>22</v>
      </c>
    </row>
    <row r="3072" spans="1:18" x14ac:dyDescent="0.25">
      <c r="A3072" t="s">
        <v>16</v>
      </c>
      <c r="B3072">
        <v>1185732</v>
      </c>
      <c r="C3072" s="1">
        <v>44475</v>
      </c>
      <c r="D3072" t="s">
        <v>17</v>
      </c>
      <c r="E3072" t="s">
        <v>169</v>
      </c>
      <c r="F3072" t="s">
        <v>47</v>
      </c>
      <c r="G3072">
        <v>4</v>
      </c>
      <c r="H3072">
        <v>2021</v>
      </c>
      <c r="I3072" t="s">
        <v>57</v>
      </c>
      <c r="J3072" t="s">
        <v>133</v>
      </c>
      <c r="K3072" t="s">
        <v>134</v>
      </c>
      <c r="L3072" t="s">
        <v>24</v>
      </c>
      <c r="M3072">
        <v>35</v>
      </c>
      <c r="N3072">
        <v>250</v>
      </c>
      <c r="O3072">
        <v>87500</v>
      </c>
      <c r="P3072">
        <v>30625</v>
      </c>
      <c r="Q3072">
        <v>0.35</v>
      </c>
      <c r="R3072" t="s">
        <v>22</v>
      </c>
    </row>
    <row r="3073" spans="1:18" x14ac:dyDescent="0.25">
      <c r="A3073" t="s">
        <v>16</v>
      </c>
      <c r="B3073">
        <v>1185732</v>
      </c>
      <c r="C3073" s="1">
        <v>44475</v>
      </c>
      <c r="D3073" t="s">
        <v>17</v>
      </c>
      <c r="E3073" t="s">
        <v>169</v>
      </c>
      <c r="F3073" t="s">
        <v>47</v>
      </c>
      <c r="G3073">
        <v>4</v>
      </c>
      <c r="H3073">
        <v>2021</v>
      </c>
      <c r="I3073" t="s">
        <v>57</v>
      </c>
      <c r="J3073" t="s">
        <v>133</v>
      </c>
      <c r="K3073" t="s">
        <v>134</v>
      </c>
      <c r="L3073" t="s">
        <v>26</v>
      </c>
      <c r="M3073">
        <v>35</v>
      </c>
      <c r="N3073">
        <v>150</v>
      </c>
      <c r="O3073">
        <v>52500</v>
      </c>
      <c r="P3073">
        <v>15750</v>
      </c>
      <c r="Q3073">
        <v>0.3</v>
      </c>
      <c r="R3073" t="s">
        <v>22</v>
      </c>
    </row>
    <row r="3074" spans="1:18" x14ac:dyDescent="0.25">
      <c r="A3074" t="s">
        <v>16</v>
      </c>
      <c r="B3074">
        <v>1185732</v>
      </c>
      <c r="C3074" s="1">
        <v>44475</v>
      </c>
      <c r="D3074" t="s">
        <v>17</v>
      </c>
      <c r="E3074" t="s">
        <v>169</v>
      </c>
      <c r="F3074" t="s">
        <v>47</v>
      </c>
      <c r="G3074">
        <v>4</v>
      </c>
      <c r="H3074">
        <v>2021</v>
      </c>
      <c r="I3074" t="s">
        <v>57</v>
      </c>
      <c r="J3074" t="s">
        <v>133</v>
      </c>
      <c r="K3074" t="s">
        <v>134</v>
      </c>
      <c r="L3074" t="s">
        <v>28</v>
      </c>
      <c r="M3074">
        <v>35</v>
      </c>
      <c r="N3074">
        <v>125</v>
      </c>
      <c r="O3074">
        <v>43750</v>
      </c>
      <c r="P3074">
        <v>13125</v>
      </c>
      <c r="Q3074">
        <v>0.3</v>
      </c>
      <c r="R3074" t="s">
        <v>22</v>
      </c>
    </row>
    <row r="3075" spans="1:18" x14ac:dyDescent="0.25">
      <c r="A3075" t="s">
        <v>16</v>
      </c>
      <c r="B3075">
        <v>1185732</v>
      </c>
      <c r="C3075" s="1">
        <v>44475</v>
      </c>
      <c r="D3075" t="s">
        <v>17</v>
      </c>
      <c r="E3075" t="s">
        <v>169</v>
      </c>
      <c r="F3075" t="s">
        <v>47</v>
      </c>
      <c r="G3075">
        <v>4</v>
      </c>
      <c r="H3075">
        <v>2021</v>
      </c>
      <c r="I3075" t="s">
        <v>57</v>
      </c>
      <c r="J3075" t="s">
        <v>133</v>
      </c>
      <c r="K3075" t="s">
        <v>134</v>
      </c>
      <c r="L3075" t="s">
        <v>30</v>
      </c>
      <c r="M3075">
        <v>45</v>
      </c>
      <c r="N3075">
        <v>125</v>
      </c>
      <c r="O3075">
        <v>56250</v>
      </c>
      <c r="P3075">
        <v>28125</v>
      </c>
      <c r="Q3075">
        <v>0.5</v>
      </c>
      <c r="R3075" t="s">
        <v>22</v>
      </c>
    </row>
    <row r="3076" spans="1:18" x14ac:dyDescent="0.25">
      <c r="A3076" t="s">
        <v>48</v>
      </c>
      <c r="B3076">
        <v>1185732</v>
      </c>
      <c r="C3076" s="1">
        <v>44475</v>
      </c>
      <c r="D3076" t="s">
        <v>17</v>
      </c>
      <c r="E3076" t="s">
        <v>169</v>
      </c>
      <c r="F3076" t="s">
        <v>47</v>
      </c>
      <c r="G3076">
        <v>4</v>
      </c>
      <c r="H3076">
        <v>2021</v>
      </c>
      <c r="I3076" t="s">
        <v>57</v>
      </c>
      <c r="J3076" t="s">
        <v>133</v>
      </c>
      <c r="K3076" t="s">
        <v>134</v>
      </c>
      <c r="L3076" t="s">
        <v>32</v>
      </c>
      <c r="M3076">
        <v>50</v>
      </c>
      <c r="N3076">
        <v>250</v>
      </c>
      <c r="O3076">
        <v>125000</v>
      </c>
      <c r="P3076">
        <v>50000</v>
      </c>
      <c r="Q3076">
        <v>0.4</v>
      </c>
      <c r="R3076" t="s">
        <v>22</v>
      </c>
    </row>
    <row r="3077" spans="1:18" x14ac:dyDescent="0.25">
      <c r="A3077" t="s">
        <v>48</v>
      </c>
      <c r="B3077">
        <v>1185732</v>
      </c>
      <c r="C3077" s="1">
        <v>44506</v>
      </c>
      <c r="D3077" t="s">
        <v>27</v>
      </c>
      <c r="E3077" t="s">
        <v>170</v>
      </c>
      <c r="F3077" t="s">
        <v>49</v>
      </c>
      <c r="G3077">
        <v>4</v>
      </c>
      <c r="H3077">
        <v>2021</v>
      </c>
      <c r="I3077" t="s">
        <v>57</v>
      </c>
      <c r="J3077" t="s">
        <v>133</v>
      </c>
      <c r="K3077" t="s">
        <v>134</v>
      </c>
      <c r="L3077" t="s">
        <v>21</v>
      </c>
      <c r="M3077">
        <v>45</v>
      </c>
      <c r="N3077">
        <v>400</v>
      </c>
      <c r="O3077">
        <v>180000</v>
      </c>
      <c r="P3077">
        <v>54000</v>
      </c>
      <c r="Q3077">
        <v>0.3</v>
      </c>
      <c r="R3077" t="s">
        <v>22</v>
      </c>
    </row>
    <row r="3078" spans="1:18" x14ac:dyDescent="0.25">
      <c r="A3078" t="s">
        <v>48</v>
      </c>
      <c r="B3078">
        <v>1185732</v>
      </c>
      <c r="C3078" s="1">
        <v>44506</v>
      </c>
      <c r="D3078" t="s">
        <v>27</v>
      </c>
      <c r="E3078" t="s">
        <v>170</v>
      </c>
      <c r="F3078" t="s">
        <v>49</v>
      </c>
      <c r="G3078">
        <v>4</v>
      </c>
      <c r="H3078">
        <v>2021</v>
      </c>
      <c r="I3078" t="s">
        <v>57</v>
      </c>
      <c r="J3078" t="s">
        <v>133</v>
      </c>
      <c r="K3078" t="s">
        <v>134</v>
      </c>
      <c r="L3078" t="s">
        <v>24</v>
      </c>
      <c r="M3078">
        <v>35</v>
      </c>
      <c r="N3078">
        <v>275</v>
      </c>
      <c r="O3078">
        <v>96250</v>
      </c>
      <c r="P3078">
        <v>33687.5</v>
      </c>
      <c r="Q3078">
        <v>0.35</v>
      </c>
      <c r="R3078" t="s">
        <v>22</v>
      </c>
    </row>
    <row r="3079" spans="1:18" x14ac:dyDescent="0.25">
      <c r="A3079" t="s">
        <v>48</v>
      </c>
      <c r="B3079">
        <v>1185732</v>
      </c>
      <c r="C3079" s="1">
        <v>44506</v>
      </c>
      <c r="D3079" t="s">
        <v>27</v>
      </c>
      <c r="E3079" t="s">
        <v>170</v>
      </c>
      <c r="F3079" t="s">
        <v>49</v>
      </c>
      <c r="G3079">
        <v>4</v>
      </c>
      <c r="H3079">
        <v>2021</v>
      </c>
      <c r="I3079" t="s">
        <v>57</v>
      </c>
      <c r="J3079" t="s">
        <v>133</v>
      </c>
      <c r="K3079" t="s">
        <v>134</v>
      </c>
      <c r="L3079" t="s">
        <v>26</v>
      </c>
      <c r="M3079">
        <v>35</v>
      </c>
      <c r="N3079">
        <v>220</v>
      </c>
      <c r="O3079">
        <v>77000</v>
      </c>
      <c r="P3079">
        <v>23100</v>
      </c>
      <c r="Q3079">
        <v>0.3</v>
      </c>
      <c r="R3079" t="s">
        <v>22</v>
      </c>
    </row>
    <row r="3080" spans="1:18" x14ac:dyDescent="0.25">
      <c r="A3080" t="s">
        <v>48</v>
      </c>
      <c r="B3080">
        <v>1185732</v>
      </c>
      <c r="C3080" s="1">
        <v>44506</v>
      </c>
      <c r="D3080" t="s">
        <v>27</v>
      </c>
      <c r="E3080" t="s">
        <v>170</v>
      </c>
      <c r="F3080" t="s">
        <v>49</v>
      </c>
      <c r="G3080">
        <v>4</v>
      </c>
      <c r="H3080">
        <v>2021</v>
      </c>
      <c r="I3080" t="s">
        <v>57</v>
      </c>
      <c r="J3080" t="s">
        <v>133</v>
      </c>
      <c r="K3080" t="s">
        <v>134</v>
      </c>
      <c r="L3080" t="s">
        <v>28</v>
      </c>
      <c r="M3080">
        <v>35</v>
      </c>
      <c r="N3080">
        <v>200</v>
      </c>
      <c r="O3080">
        <v>70000</v>
      </c>
      <c r="P3080">
        <v>21000</v>
      </c>
      <c r="Q3080">
        <v>0.3</v>
      </c>
      <c r="R3080" t="s">
        <v>22</v>
      </c>
    </row>
    <row r="3081" spans="1:18" x14ac:dyDescent="0.25">
      <c r="A3081" t="s">
        <v>48</v>
      </c>
      <c r="B3081">
        <v>1185732</v>
      </c>
      <c r="C3081" s="1">
        <v>44506</v>
      </c>
      <c r="D3081" t="s">
        <v>27</v>
      </c>
      <c r="E3081" t="s">
        <v>170</v>
      </c>
      <c r="F3081" t="s">
        <v>49</v>
      </c>
      <c r="G3081">
        <v>4</v>
      </c>
      <c r="H3081">
        <v>2021</v>
      </c>
      <c r="I3081" t="s">
        <v>57</v>
      </c>
      <c r="J3081" t="s">
        <v>133</v>
      </c>
      <c r="K3081" t="s">
        <v>134</v>
      </c>
      <c r="L3081" t="s">
        <v>30</v>
      </c>
      <c r="M3081">
        <v>60</v>
      </c>
      <c r="N3081">
        <v>175</v>
      </c>
      <c r="O3081">
        <v>105000</v>
      </c>
      <c r="P3081">
        <v>52500</v>
      </c>
      <c r="Q3081">
        <v>0.5</v>
      </c>
      <c r="R3081" t="s">
        <v>22</v>
      </c>
    </row>
    <row r="3082" spans="1:18" x14ac:dyDescent="0.25">
      <c r="A3082" t="s">
        <v>48</v>
      </c>
      <c r="B3082">
        <v>1185732</v>
      </c>
      <c r="C3082" s="1">
        <v>44506</v>
      </c>
      <c r="D3082" t="s">
        <v>27</v>
      </c>
      <c r="E3082" t="s">
        <v>170</v>
      </c>
      <c r="F3082" t="s">
        <v>49</v>
      </c>
      <c r="G3082">
        <v>4</v>
      </c>
      <c r="H3082">
        <v>2021</v>
      </c>
      <c r="I3082" t="s">
        <v>57</v>
      </c>
      <c r="J3082" t="s">
        <v>133</v>
      </c>
      <c r="K3082" t="s">
        <v>134</v>
      </c>
      <c r="L3082" t="s">
        <v>32</v>
      </c>
      <c r="M3082">
        <v>65</v>
      </c>
      <c r="N3082">
        <v>275</v>
      </c>
      <c r="O3082">
        <v>178750</v>
      </c>
      <c r="P3082">
        <v>71500</v>
      </c>
      <c r="Q3082">
        <v>0.4</v>
      </c>
      <c r="R3082" t="s">
        <v>22</v>
      </c>
    </row>
    <row r="3083" spans="1:18" x14ac:dyDescent="0.25">
      <c r="A3083" t="s">
        <v>48</v>
      </c>
      <c r="B3083">
        <v>1185732</v>
      </c>
      <c r="C3083" s="1">
        <v>44535</v>
      </c>
      <c r="D3083" t="s">
        <v>29</v>
      </c>
      <c r="E3083" t="s">
        <v>170</v>
      </c>
      <c r="F3083" t="s">
        <v>53</v>
      </c>
      <c r="G3083">
        <v>4</v>
      </c>
      <c r="H3083">
        <v>2021</v>
      </c>
      <c r="I3083" t="s">
        <v>57</v>
      </c>
      <c r="J3083" t="s">
        <v>133</v>
      </c>
      <c r="K3083" t="s">
        <v>134</v>
      </c>
      <c r="L3083" t="s">
        <v>21</v>
      </c>
      <c r="M3083">
        <v>60</v>
      </c>
      <c r="N3083">
        <v>525</v>
      </c>
      <c r="O3083">
        <v>315000</v>
      </c>
      <c r="P3083">
        <v>94500</v>
      </c>
      <c r="Q3083">
        <v>0.3</v>
      </c>
      <c r="R3083" t="s">
        <v>22</v>
      </c>
    </row>
    <row r="3084" spans="1:18" x14ac:dyDescent="0.25">
      <c r="A3084" t="s">
        <v>48</v>
      </c>
      <c r="B3084">
        <v>1185732</v>
      </c>
      <c r="C3084" s="1">
        <v>44535</v>
      </c>
      <c r="D3084" t="s">
        <v>29</v>
      </c>
      <c r="E3084" t="s">
        <v>170</v>
      </c>
      <c r="F3084" t="s">
        <v>53</v>
      </c>
      <c r="G3084">
        <v>4</v>
      </c>
      <c r="H3084">
        <v>2021</v>
      </c>
      <c r="I3084" t="s">
        <v>57</v>
      </c>
      <c r="J3084" t="s">
        <v>133</v>
      </c>
      <c r="K3084" t="s">
        <v>134</v>
      </c>
      <c r="L3084" t="s">
        <v>24</v>
      </c>
      <c r="M3084">
        <v>50</v>
      </c>
      <c r="N3084">
        <v>325</v>
      </c>
      <c r="O3084">
        <v>162500</v>
      </c>
      <c r="P3084">
        <v>56875</v>
      </c>
      <c r="Q3084">
        <v>0.35</v>
      </c>
      <c r="R3084" t="s">
        <v>22</v>
      </c>
    </row>
    <row r="3085" spans="1:18" x14ac:dyDescent="0.25">
      <c r="A3085" t="s">
        <v>48</v>
      </c>
      <c r="B3085">
        <v>1185732</v>
      </c>
      <c r="C3085" s="1">
        <v>44535</v>
      </c>
      <c r="D3085" t="s">
        <v>29</v>
      </c>
      <c r="E3085" t="s">
        <v>170</v>
      </c>
      <c r="F3085" t="s">
        <v>53</v>
      </c>
      <c r="G3085">
        <v>4</v>
      </c>
      <c r="H3085">
        <v>2021</v>
      </c>
      <c r="I3085" t="s">
        <v>57</v>
      </c>
      <c r="J3085" t="s">
        <v>133</v>
      </c>
      <c r="K3085" t="s">
        <v>134</v>
      </c>
      <c r="L3085" t="s">
        <v>26</v>
      </c>
      <c r="M3085">
        <v>50</v>
      </c>
      <c r="N3085">
        <v>275</v>
      </c>
      <c r="O3085">
        <v>137500</v>
      </c>
      <c r="P3085">
        <v>41250</v>
      </c>
      <c r="Q3085">
        <v>0.3</v>
      </c>
      <c r="R3085" t="s">
        <v>22</v>
      </c>
    </row>
    <row r="3086" spans="1:18" x14ac:dyDescent="0.25">
      <c r="A3086" t="s">
        <v>48</v>
      </c>
      <c r="B3086">
        <v>1185732</v>
      </c>
      <c r="C3086" s="1">
        <v>44535</v>
      </c>
      <c r="D3086" t="s">
        <v>29</v>
      </c>
      <c r="E3086" t="s">
        <v>170</v>
      </c>
      <c r="F3086" t="s">
        <v>53</v>
      </c>
      <c r="G3086">
        <v>4</v>
      </c>
      <c r="H3086">
        <v>2021</v>
      </c>
      <c r="I3086" t="s">
        <v>57</v>
      </c>
      <c r="J3086" t="s">
        <v>133</v>
      </c>
      <c r="K3086" t="s">
        <v>134</v>
      </c>
      <c r="L3086" t="s">
        <v>28</v>
      </c>
      <c r="M3086">
        <v>50</v>
      </c>
      <c r="N3086">
        <v>225</v>
      </c>
      <c r="O3086">
        <v>112500</v>
      </c>
      <c r="P3086">
        <v>33750</v>
      </c>
      <c r="Q3086">
        <v>0.3</v>
      </c>
      <c r="R3086" t="s">
        <v>22</v>
      </c>
    </row>
    <row r="3087" spans="1:18" x14ac:dyDescent="0.25">
      <c r="A3087" t="s">
        <v>48</v>
      </c>
      <c r="B3087">
        <v>1185732</v>
      </c>
      <c r="C3087" s="1">
        <v>44535</v>
      </c>
      <c r="D3087" t="s">
        <v>29</v>
      </c>
      <c r="E3087" t="s">
        <v>170</v>
      </c>
      <c r="F3087" t="s">
        <v>53</v>
      </c>
      <c r="G3087">
        <v>4</v>
      </c>
      <c r="H3087">
        <v>2021</v>
      </c>
      <c r="I3087" t="s">
        <v>57</v>
      </c>
      <c r="J3087" t="s">
        <v>133</v>
      </c>
      <c r="K3087" t="s">
        <v>134</v>
      </c>
      <c r="L3087" t="s">
        <v>30</v>
      </c>
      <c r="M3087">
        <v>60</v>
      </c>
      <c r="N3087">
        <v>225</v>
      </c>
      <c r="O3087">
        <v>135000</v>
      </c>
      <c r="P3087">
        <v>67500</v>
      </c>
      <c r="Q3087">
        <v>0.5</v>
      </c>
      <c r="R3087" t="s">
        <v>22</v>
      </c>
    </row>
    <row r="3088" spans="1:18" x14ac:dyDescent="0.25">
      <c r="A3088" t="s">
        <v>48</v>
      </c>
      <c r="B3088">
        <v>1185732</v>
      </c>
      <c r="C3088" s="1">
        <v>44535</v>
      </c>
      <c r="D3088" t="s">
        <v>29</v>
      </c>
      <c r="E3088" t="s">
        <v>170</v>
      </c>
      <c r="F3088" t="s">
        <v>53</v>
      </c>
      <c r="G3088">
        <v>4</v>
      </c>
      <c r="H3088">
        <v>2021</v>
      </c>
      <c r="I3088" t="s">
        <v>57</v>
      </c>
      <c r="J3088" t="s">
        <v>133</v>
      </c>
      <c r="K3088" t="s">
        <v>134</v>
      </c>
      <c r="L3088" t="s">
        <v>32</v>
      </c>
      <c r="M3088">
        <v>65</v>
      </c>
      <c r="N3088">
        <v>325</v>
      </c>
      <c r="O3088">
        <v>211250</v>
      </c>
      <c r="P3088">
        <v>84500</v>
      </c>
      <c r="Q3088">
        <v>0.4</v>
      </c>
      <c r="R3088" t="s">
        <v>22</v>
      </c>
    </row>
    <row r="3089" spans="1:18" x14ac:dyDescent="0.25">
      <c r="A3089" t="s">
        <v>48</v>
      </c>
      <c r="B3089">
        <v>1185732</v>
      </c>
      <c r="C3089" s="1">
        <v>44199</v>
      </c>
      <c r="D3089" t="s">
        <v>29</v>
      </c>
      <c r="E3089" t="s">
        <v>170</v>
      </c>
      <c r="F3089" t="s">
        <v>18</v>
      </c>
      <c r="G3089">
        <v>1</v>
      </c>
      <c r="H3089">
        <v>2021</v>
      </c>
      <c r="I3089" t="s">
        <v>57</v>
      </c>
      <c r="J3089" t="s">
        <v>133</v>
      </c>
      <c r="K3089" t="s">
        <v>134</v>
      </c>
      <c r="L3089" t="s">
        <v>21</v>
      </c>
      <c r="M3089">
        <v>30</v>
      </c>
      <c r="N3089">
        <v>450</v>
      </c>
      <c r="O3089">
        <v>135000</v>
      </c>
      <c r="P3089">
        <v>40500</v>
      </c>
      <c r="Q3089">
        <v>0.3</v>
      </c>
      <c r="R3089" t="s">
        <v>22</v>
      </c>
    </row>
    <row r="3090" spans="1:18" x14ac:dyDescent="0.25">
      <c r="A3090" t="s">
        <v>48</v>
      </c>
      <c r="B3090">
        <v>1185732</v>
      </c>
      <c r="C3090" s="1">
        <v>44199</v>
      </c>
      <c r="D3090" t="s">
        <v>29</v>
      </c>
      <c r="E3090" t="s">
        <v>170</v>
      </c>
      <c r="F3090" t="s">
        <v>18</v>
      </c>
      <c r="G3090">
        <v>1</v>
      </c>
      <c r="H3090">
        <v>2021</v>
      </c>
      <c r="I3090" t="s">
        <v>57</v>
      </c>
      <c r="J3090" t="s">
        <v>133</v>
      </c>
      <c r="K3090" t="s">
        <v>134</v>
      </c>
      <c r="L3090" t="s">
        <v>24</v>
      </c>
      <c r="M3090">
        <v>30</v>
      </c>
      <c r="N3090">
        <v>250</v>
      </c>
      <c r="O3090">
        <v>75000</v>
      </c>
      <c r="P3090">
        <v>26250</v>
      </c>
      <c r="Q3090">
        <v>0.35</v>
      </c>
      <c r="R3090" t="s">
        <v>22</v>
      </c>
    </row>
    <row r="3091" spans="1:18" x14ac:dyDescent="0.25">
      <c r="A3091" t="s">
        <v>48</v>
      </c>
      <c r="B3091">
        <v>1185732</v>
      </c>
      <c r="C3091" s="1">
        <v>44199</v>
      </c>
      <c r="D3091" t="s">
        <v>29</v>
      </c>
      <c r="E3091" t="s">
        <v>170</v>
      </c>
      <c r="F3091" t="s">
        <v>18</v>
      </c>
      <c r="G3091">
        <v>1</v>
      </c>
      <c r="H3091">
        <v>2021</v>
      </c>
      <c r="I3091" t="s">
        <v>57</v>
      </c>
      <c r="J3091" t="s">
        <v>133</v>
      </c>
      <c r="K3091" t="s">
        <v>134</v>
      </c>
      <c r="L3091" t="s">
        <v>26</v>
      </c>
      <c r="M3091">
        <v>20</v>
      </c>
      <c r="N3091">
        <v>250</v>
      </c>
      <c r="O3091">
        <v>50000</v>
      </c>
      <c r="P3091">
        <v>15000</v>
      </c>
      <c r="Q3091">
        <v>0.3</v>
      </c>
      <c r="R3091" t="s">
        <v>22</v>
      </c>
    </row>
    <row r="3092" spans="1:18" x14ac:dyDescent="0.25">
      <c r="A3092" t="s">
        <v>48</v>
      </c>
      <c r="B3092">
        <v>1185732</v>
      </c>
      <c r="C3092" s="1">
        <v>44199</v>
      </c>
      <c r="D3092" t="s">
        <v>29</v>
      </c>
      <c r="E3092" t="s">
        <v>170</v>
      </c>
      <c r="F3092" t="s">
        <v>18</v>
      </c>
      <c r="G3092">
        <v>1</v>
      </c>
      <c r="H3092">
        <v>2021</v>
      </c>
      <c r="I3092" t="s">
        <v>57</v>
      </c>
      <c r="J3092" t="s">
        <v>133</v>
      </c>
      <c r="K3092" t="s">
        <v>134</v>
      </c>
      <c r="L3092" t="s">
        <v>28</v>
      </c>
      <c r="M3092">
        <v>25</v>
      </c>
      <c r="N3092">
        <v>100</v>
      </c>
      <c r="O3092">
        <v>25000</v>
      </c>
      <c r="P3092">
        <v>7500</v>
      </c>
      <c r="Q3092">
        <v>0.3</v>
      </c>
      <c r="R3092" t="s">
        <v>22</v>
      </c>
    </row>
    <row r="3093" spans="1:18" x14ac:dyDescent="0.25">
      <c r="A3093" t="s">
        <v>48</v>
      </c>
      <c r="B3093">
        <v>1185732</v>
      </c>
      <c r="C3093" s="1">
        <v>44199</v>
      </c>
      <c r="D3093" t="s">
        <v>29</v>
      </c>
      <c r="E3093" t="s">
        <v>170</v>
      </c>
      <c r="F3093" t="s">
        <v>18</v>
      </c>
      <c r="G3093">
        <v>1</v>
      </c>
      <c r="H3093">
        <v>2021</v>
      </c>
      <c r="I3093" t="s">
        <v>57</v>
      </c>
      <c r="J3093" t="s">
        <v>133</v>
      </c>
      <c r="K3093" t="s">
        <v>134</v>
      </c>
      <c r="L3093" t="s">
        <v>30</v>
      </c>
      <c r="M3093">
        <v>40</v>
      </c>
      <c r="N3093">
        <v>150</v>
      </c>
      <c r="O3093">
        <v>60000</v>
      </c>
      <c r="P3093">
        <v>30000</v>
      </c>
      <c r="Q3093">
        <v>0.5</v>
      </c>
      <c r="R3093" t="s">
        <v>22</v>
      </c>
    </row>
    <row r="3094" spans="1:18" x14ac:dyDescent="0.25">
      <c r="A3094" t="s">
        <v>48</v>
      </c>
      <c r="B3094">
        <v>1185732</v>
      </c>
      <c r="C3094" s="1">
        <v>44199</v>
      </c>
      <c r="D3094" t="s">
        <v>29</v>
      </c>
      <c r="E3094" t="s">
        <v>170</v>
      </c>
      <c r="F3094" t="s">
        <v>18</v>
      </c>
      <c r="G3094">
        <v>1</v>
      </c>
      <c r="H3094">
        <v>2021</v>
      </c>
      <c r="I3094" t="s">
        <v>57</v>
      </c>
      <c r="J3094" t="s">
        <v>133</v>
      </c>
      <c r="K3094" t="s">
        <v>134</v>
      </c>
      <c r="L3094" t="s">
        <v>32</v>
      </c>
      <c r="M3094">
        <v>30</v>
      </c>
      <c r="N3094">
        <v>250</v>
      </c>
      <c r="O3094">
        <v>75000</v>
      </c>
      <c r="P3094">
        <v>30000</v>
      </c>
      <c r="Q3094">
        <v>0.4</v>
      </c>
      <c r="R3094" t="s">
        <v>22</v>
      </c>
    </row>
    <row r="3095" spans="1:18" x14ac:dyDescent="0.25">
      <c r="A3095" t="s">
        <v>48</v>
      </c>
      <c r="B3095">
        <v>1185732</v>
      </c>
      <c r="C3095" s="1">
        <v>44230</v>
      </c>
      <c r="D3095" t="s">
        <v>17</v>
      </c>
      <c r="E3095" t="s">
        <v>169</v>
      </c>
      <c r="F3095" t="s">
        <v>35</v>
      </c>
      <c r="G3095">
        <v>1</v>
      </c>
      <c r="H3095">
        <v>2021</v>
      </c>
      <c r="I3095" t="s">
        <v>57</v>
      </c>
      <c r="J3095" t="s">
        <v>133</v>
      </c>
      <c r="K3095" t="s">
        <v>134</v>
      </c>
      <c r="L3095" t="s">
        <v>21</v>
      </c>
      <c r="M3095">
        <v>30</v>
      </c>
      <c r="N3095">
        <v>500</v>
      </c>
      <c r="O3095">
        <v>150000</v>
      </c>
      <c r="P3095">
        <v>45000</v>
      </c>
      <c r="Q3095">
        <v>0.3</v>
      </c>
      <c r="R3095" t="s">
        <v>22</v>
      </c>
    </row>
    <row r="3096" spans="1:18" x14ac:dyDescent="0.25">
      <c r="A3096" t="s">
        <v>48</v>
      </c>
      <c r="B3096">
        <v>1185732</v>
      </c>
      <c r="C3096" s="1">
        <v>44230</v>
      </c>
      <c r="D3096" t="s">
        <v>17</v>
      </c>
      <c r="E3096" t="s">
        <v>169</v>
      </c>
      <c r="F3096" t="s">
        <v>35</v>
      </c>
      <c r="G3096">
        <v>1</v>
      </c>
      <c r="H3096">
        <v>2021</v>
      </c>
      <c r="I3096" t="s">
        <v>57</v>
      </c>
      <c r="J3096" t="s">
        <v>133</v>
      </c>
      <c r="K3096" t="s">
        <v>134</v>
      </c>
      <c r="L3096" t="s">
        <v>24</v>
      </c>
      <c r="M3096">
        <v>30</v>
      </c>
      <c r="N3096">
        <v>150</v>
      </c>
      <c r="O3096">
        <v>45000</v>
      </c>
      <c r="P3096">
        <v>15750</v>
      </c>
      <c r="Q3096">
        <v>0.35</v>
      </c>
      <c r="R3096" t="s">
        <v>22</v>
      </c>
    </row>
    <row r="3097" spans="1:18" x14ac:dyDescent="0.25">
      <c r="A3097" t="s">
        <v>48</v>
      </c>
      <c r="B3097">
        <v>1185732</v>
      </c>
      <c r="C3097" s="1">
        <v>44230</v>
      </c>
      <c r="D3097" t="s">
        <v>17</v>
      </c>
      <c r="E3097" t="s">
        <v>169</v>
      </c>
      <c r="F3097" t="s">
        <v>35</v>
      </c>
      <c r="G3097">
        <v>1</v>
      </c>
      <c r="H3097">
        <v>2021</v>
      </c>
      <c r="I3097" t="s">
        <v>57</v>
      </c>
      <c r="J3097" t="s">
        <v>133</v>
      </c>
      <c r="K3097" t="s">
        <v>134</v>
      </c>
      <c r="L3097" t="s">
        <v>26</v>
      </c>
      <c r="M3097">
        <v>20</v>
      </c>
      <c r="N3097">
        <v>200</v>
      </c>
      <c r="O3097">
        <v>40000</v>
      </c>
      <c r="P3097">
        <v>12000</v>
      </c>
      <c r="Q3097">
        <v>0.3</v>
      </c>
      <c r="R3097" t="s">
        <v>22</v>
      </c>
    </row>
    <row r="3098" spans="1:18" x14ac:dyDescent="0.25">
      <c r="A3098" t="s">
        <v>48</v>
      </c>
      <c r="B3098">
        <v>1185732</v>
      </c>
      <c r="C3098" s="1">
        <v>44230</v>
      </c>
      <c r="D3098" t="s">
        <v>17</v>
      </c>
      <c r="E3098" t="s">
        <v>169</v>
      </c>
      <c r="F3098" t="s">
        <v>35</v>
      </c>
      <c r="G3098">
        <v>1</v>
      </c>
      <c r="H3098">
        <v>2021</v>
      </c>
      <c r="I3098" t="s">
        <v>57</v>
      </c>
      <c r="J3098" t="s">
        <v>135</v>
      </c>
      <c r="K3098" t="s">
        <v>136</v>
      </c>
      <c r="L3098" t="s">
        <v>28</v>
      </c>
      <c r="M3098">
        <v>25</v>
      </c>
      <c r="N3098">
        <v>75</v>
      </c>
      <c r="O3098">
        <v>18750</v>
      </c>
      <c r="P3098">
        <v>5625</v>
      </c>
      <c r="Q3098">
        <v>0.3</v>
      </c>
      <c r="R3098" t="s">
        <v>22</v>
      </c>
    </row>
    <row r="3099" spans="1:18" x14ac:dyDescent="0.25">
      <c r="A3099" t="s">
        <v>48</v>
      </c>
      <c r="B3099">
        <v>1185732</v>
      </c>
      <c r="C3099" s="1">
        <v>44230</v>
      </c>
      <c r="D3099" t="s">
        <v>17</v>
      </c>
      <c r="E3099" t="s">
        <v>169</v>
      </c>
      <c r="F3099" t="s">
        <v>35</v>
      </c>
      <c r="G3099">
        <v>1</v>
      </c>
      <c r="H3099">
        <v>2021</v>
      </c>
      <c r="I3099" t="s">
        <v>57</v>
      </c>
      <c r="J3099" t="s">
        <v>135</v>
      </c>
      <c r="K3099" t="s">
        <v>136</v>
      </c>
      <c r="L3099" t="s">
        <v>30</v>
      </c>
      <c r="M3099">
        <v>40</v>
      </c>
      <c r="N3099">
        <v>150</v>
      </c>
      <c r="O3099">
        <v>60000</v>
      </c>
      <c r="P3099">
        <v>30000</v>
      </c>
      <c r="Q3099">
        <v>0.5</v>
      </c>
      <c r="R3099" t="s">
        <v>22</v>
      </c>
    </row>
    <row r="3100" spans="1:18" x14ac:dyDescent="0.25">
      <c r="A3100" t="s">
        <v>48</v>
      </c>
      <c r="B3100">
        <v>1185732</v>
      </c>
      <c r="C3100" s="1">
        <v>44230</v>
      </c>
      <c r="D3100" t="s">
        <v>17</v>
      </c>
      <c r="E3100" t="s">
        <v>169</v>
      </c>
      <c r="F3100" t="s">
        <v>35</v>
      </c>
      <c r="G3100">
        <v>1</v>
      </c>
      <c r="H3100">
        <v>2021</v>
      </c>
      <c r="I3100" t="s">
        <v>57</v>
      </c>
      <c r="J3100" t="s">
        <v>135</v>
      </c>
      <c r="K3100" t="s">
        <v>136</v>
      </c>
      <c r="L3100" t="s">
        <v>32</v>
      </c>
      <c r="M3100">
        <v>15</v>
      </c>
      <c r="N3100">
        <v>250</v>
      </c>
      <c r="O3100">
        <v>37500</v>
      </c>
      <c r="P3100">
        <v>15000</v>
      </c>
      <c r="Q3100">
        <v>0.4</v>
      </c>
      <c r="R3100" t="s">
        <v>22</v>
      </c>
    </row>
    <row r="3101" spans="1:18" x14ac:dyDescent="0.25">
      <c r="A3101" t="s">
        <v>48</v>
      </c>
      <c r="B3101">
        <v>1185732</v>
      </c>
      <c r="C3101" s="1">
        <v>44257</v>
      </c>
      <c r="D3101" t="s">
        <v>33</v>
      </c>
      <c r="E3101" t="s">
        <v>169</v>
      </c>
      <c r="F3101" t="s">
        <v>36</v>
      </c>
      <c r="G3101">
        <v>1</v>
      </c>
      <c r="H3101">
        <v>2021</v>
      </c>
      <c r="I3101" t="s">
        <v>57</v>
      </c>
      <c r="J3101" t="s">
        <v>135</v>
      </c>
      <c r="K3101" t="s">
        <v>136</v>
      </c>
      <c r="L3101" t="s">
        <v>21</v>
      </c>
      <c r="M3101">
        <v>20</v>
      </c>
      <c r="N3101">
        <v>470</v>
      </c>
      <c r="O3101">
        <v>94000</v>
      </c>
      <c r="P3101">
        <v>28200</v>
      </c>
      <c r="Q3101">
        <v>0.3</v>
      </c>
      <c r="R3101" t="s">
        <v>22</v>
      </c>
    </row>
    <row r="3102" spans="1:18" x14ac:dyDescent="0.25">
      <c r="A3102" t="s">
        <v>48</v>
      </c>
      <c r="B3102">
        <v>1185732</v>
      </c>
      <c r="C3102" s="1">
        <v>44257</v>
      </c>
      <c r="D3102" t="s">
        <v>33</v>
      </c>
      <c r="E3102" t="s">
        <v>169</v>
      </c>
      <c r="F3102" t="s">
        <v>36</v>
      </c>
      <c r="G3102">
        <v>1</v>
      </c>
      <c r="H3102">
        <v>2021</v>
      </c>
      <c r="I3102" t="s">
        <v>57</v>
      </c>
      <c r="J3102" t="s">
        <v>135</v>
      </c>
      <c r="K3102" t="s">
        <v>136</v>
      </c>
      <c r="L3102" t="s">
        <v>24</v>
      </c>
      <c r="M3102">
        <v>20</v>
      </c>
      <c r="N3102">
        <v>175</v>
      </c>
      <c r="O3102">
        <v>35000</v>
      </c>
      <c r="P3102">
        <v>12250</v>
      </c>
      <c r="Q3102">
        <v>0.35</v>
      </c>
      <c r="R3102" t="s">
        <v>22</v>
      </c>
    </row>
    <row r="3103" spans="1:18" x14ac:dyDescent="0.25">
      <c r="A3103" t="s">
        <v>48</v>
      </c>
      <c r="B3103">
        <v>1185732</v>
      </c>
      <c r="C3103" s="1">
        <v>44257</v>
      </c>
      <c r="D3103" t="s">
        <v>33</v>
      </c>
      <c r="E3103" t="s">
        <v>169</v>
      </c>
      <c r="F3103" t="s">
        <v>36</v>
      </c>
      <c r="G3103">
        <v>1</v>
      </c>
      <c r="H3103">
        <v>2021</v>
      </c>
      <c r="I3103" t="s">
        <v>57</v>
      </c>
      <c r="J3103" t="s">
        <v>135</v>
      </c>
      <c r="K3103" t="s">
        <v>136</v>
      </c>
      <c r="L3103" t="s">
        <v>26</v>
      </c>
      <c r="M3103">
        <v>10</v>
      </c>
      <c r="N3103">
        <v>225</v>
      </c>
      <c r="O3103">
        <v>22500</v>
      </c>
      <c r="P3103">
        <v>6750</v>
      </c>
      <c r="Q3103">
        <v>0.3</v>
      </c>
      <c r="R3103" t="s">
        <v>22</v>
      </c>
    </row>
    <row r="3104" spans="1:18" x14ac:dyDescent="0.25">
      <c r="A3104" t="s">
        <v>48</v>
      </c>
      <c r="B3104">
        <v>1185732</v>
      </c>
      <c r="C3104" s="1">
        <v>44257</v>
      </c>
      <c r="D3104" t="s">
        <v>33</v>
      </c>
      <c r="E3104" t="s">
        <v>169</v>
      </c>
      <c r="F3104" t="s">
        <v>36</v>
      </c>
      <c r="G3104">
        <v>1</v>
      </c>
      <c r="H3104">
        <v>2021</v>
      </c>
      <c r="I3104" t="s">
        <v>57</v>
      </c>
      <c r="J3104" t="s">
        <v>135</v>
      </c>
      <c r="K3104" t="s">
        <v>136</v>
      </c>
      <c r="L3104" t="s">
        <v>28</v>
      </c>
      <c r="M3104">
        <v>15</v>
      </c>
      <c r="N3104">
        <v>75</v>
      </c>
      <c r="O3104">
        <v>11250</v>
      </c>
      <c r="P3104">
        <v>3375</v>
      </c>
      <c r="Q3104">
        <v>0.3</v>
      </c>
      <c r="R3104" t="s">
        <v>22</v>
      </c>
    </row>
    <row r="3105" spans="1:18" x14ac:dyDescent="0.25">
      <c r="A3105" t="s">
        <v>48</v>
      </c>
      <c r="B3105">
        <v>1185732</v>
      </c>
      <c r="C3105" s="1">
        <v>44257</v>
      </c>
      <c r="D3105" t="s">
        <v>33</v>
      </c>
      <c r="E3105" t="s">
        <v>169</v>
      </c>
      <c r="F3105" t="s">
        <v>36</v>
      </c>
      <c r="G3105">
        <v>1</v>
      </c>
      <c r="H3105">
        <v>2021</v>
      </c>
      <c r="I3105" t="s">
        <v>57</v>
      </c>
      <c r="J3105" t="s">
        <v>135</v>
      </c>
      <c r="K3105" t="s">
        <v>136</v>
      </c>
      <c r="L3105" t="s">
        <v>30</v>
      </c>
      <c r="M3105">
        <v>30</v>
      </c>
      <c r="N3105">
        <v>125</v>
      </c>
      <c r="O3105">
        <v>37500</v>
      </c>
      <c r="P3105">
        <v>18750</v>
      </c>
      <c r="Q3105">
        <v>0.5</v>
      </c>
      <c r="R3105" t="s">
        <v>22</v>
      </c>
    </row>
    <row r="3106" spans="1:18" x14ac:dyDescent="0.25">
      <c r="A3106" t="s">
        <v>48</v>
      </c>
      <c r="B3106">
        <v>1185732</v>
      </c>
      <c r="C3106" s="1">
        <v>44257</v>
      </c>
      <c r="D3106" t="s">
        <v>33</v>
      </c>
      <c r="E3106" t="s">
        <v>169</v>
      </c>
      <c r="F3106" t="s">
        <v>36</v>
      </c>
      <c r="G3106">
        <v>1</v>
      </c>
      <c r="H3106">
        <v>2021</v>
      </c>
      <c r="I3106" t="s">
        <v>57</v>
      </c>
      <c r="J3106" t="s">
        <v>135</v>
      </c>
      <c r="K3106" t="s">
        <v>136</v>
      </c>
      <c r="L3106" t="s">
        <v>32</v>
      </c>
      <c r="M3106">
        <v>20</v>
      </c>
      <c r="N3106">
        <v>225</v>
      </c>
      <c r="O3106">
        <v>45000</v>
      </c>
      <c r="P3106">
        <v>18000</v>
      </c>
      <c r="Q3106">
        <v>0.4</v>
      </c>
      <c r="R3106" t="s">
        <v>22</v>
      </c>
    </row>
    <row r="3107" spans="1:18" x14ac:dyDescent="0.25">
      <c r="A3107" t="s">
        <v>48</v>
      </c>
      <c r="B3107">
        <v>1185732</v>
      </c>
      <c r="C3107" s="1">
        <v>44289</v>
      </c>
      <c r="D3107" t="s">
        <v>27</v>
      </c>
      <c r="E3107" t="s">
        <v>170</v>
      </c>
      <c r="F3107" t="s">
        <v>38</v>
      </c>
      <c r="G3107">
        <v>2</v>
      </c>
      <c r="H3107">
        <v>2021</v>
      </c>
      <c r="I3107" t="s">
        <v>57</v>
      </c>
      <c r="J3107" t="s">
        <v>135</v>
      </c>
      <c r="K3107" t="s">
        <v>136</v>
      </c>
      <c r="L3107" t="s">
        <v>21</v>
      </c>
      <c r="M3107">
        <v>20</v>
      </c>
      <c r="N3107">
        <v>450</v>
      </c>
      <c r="O3107">
        <v>90000</v>
      </c>
      <c r="P3107">
        <v>27000</v>
      </c>
      <c r="Q3107">
        <v>0.3</v>
      </c>
      <c r="R3107" t="s">
        <v>22</v>
      </c>
    </row>
    <row r="3108" spans="1:18" x14ac:dyDescent="0.25">
      <c r="A3108" t="s">
        <v>48</v>
      </c>
      <c r="B3108">
        <v>1185732</v>
      </c>
      <c r="C3108" s="1">
        <v>44289</v>
      </c>
      <c r="D3108" t="s">
        <v>27</v>
      </c>
      <c r="E3108" t="s">
        <v>170</v>
      </c>
      <c r="F3108" t="s">
        <v>38</v>
      </c>
      <c r="G3108">
        <v>2</v>
      </c>
      <c r="H3108">
        <v>2021</v>
      </c>
      <c r="I3108" t="s">
        <v>57</v>
      </c>
      <c r="J3108" t="s">
        <v>135</v>
      </c>
      <c r="K3108" t="s">
        <v>136</v>
      </c>
      <c r="L3108" t="s">
        <v>24</v>
      </c>
      <c r="M3108">
        <v>20</v>
      </c>
      <c r="N3108">
        <v>150</v>
      </c>
      <c r="O3108">
        <v>30000</v>
      </c>
      <c r="P3108">
        <v>10500</v>
      </c>
      <c r="Q3108">
        <v>0.35</v>
      </c>
      <c r="R3108" t="s">
        <v>22</v>
      </c>
    </row>
    <row r="3109" spans="1:18" x14ac:dyDescent="0.25">
      <c r="A3109" t="s">
        <v>48</v>
      </c>
      <c r="B3109">
        <v>1185732</v>
      </c>
      <c r="C3109" s="1">
        <v>44289</v>
      </c>
      <c r="D3109" t="s">
        <v>27</v>
      </c>
      <c r="E3109" t="s">
        <v>170</v>
      </c>
      <c r="F3109" t="s">
        <v>38</v>
      </c>
      <c r="G3109">
        <v>2</v>
      </c>
      <c r="H3109">
        <v>2021</v>
      </c>
      <c r="I3109" t="s">
        <v>57</v>
      </c>
      <c r="J3109" t="s">
        <v>135</v>
      </c>
      <c r="K3109" t="s">
        <v>136</v>
      </c>
      <c r="L3109" t="s">
        <v>26</v>
      </c>
      <c r="M3109">
        <v>10</v>
      </c>
      <c r="N3109">
        <v>150</v>
      </c>
      <c r="O3109">
        <v>15000</v>
      </c>
      <c r="P3109">
        <v>4500</v>
      </c>
      <c r="Q3109">
        <v>0.3</v>
      </c>
      <c r="R3109" t="s">
        <v>22</v>
      </c>
    </row>
    <row r="3110" spans="1:18" x14ac:dyDescent="0.25">
      <c r="A3110" t="s">
        <v>48</v>
      </c>
      <c r="B3110">
        <v>1185732</v>
      </c>
      <c r="C3110" s="1">
        <v>44289</v>
      </c>
      <c r="D3110" t="s">
        <v>27</v>
      </c>
      <c r="E3110" t="s">
        <v>170</v>
      </c>
      <c r="F3110" t="s">
        <v>38</v>
      </c>
      <c r="G3110">
        <v>2</v>
      </c>
      <c r="H3110">
        <v>2021</v>
      </c>
      <c r="I3110" t="s">
        <v>57</v>
      </c>
      <c r="J3110" t="s">
        <v>135</v>
      </c>
      <c r="K3110" t="s">
        <v>136</v>
      </c>
      <c r="L3110" t="s">
        <v>28</v>
      </c>
      <c r="M3110">
        <v>15</v>
      </c>
      <c r="N3110">
        <v>75</v>
      </c>
      <c r="O3110">
        <v>11250</v>
      </c>
      <c r="P3110">
        <v>3375</v>
      </c>
      <c r="Q3110">
        <v>0.3</v>
      </c>
      <c r="R3110" t="s">
        <v>22</v>
      </c>
    </row>
    <row r="3111" spans="1:18" x14ac:dyDescent="0.25">
      <c r="A3111" t="s">
        <v>48</v>
      </c>
      <c r="B3111">
        <v>1185732</v>
      </c>
      <c r="C3111" s="1">
        <v>44289</v>
      </c>
      <c r="D3111" t="s">
        <v>27</v>
      </c>
      <c r="E3111" t="s">
        <v>170</v>
      </c>
      <c r="F3111" t="s">
        <v>38</v>
      </c>
      <c r="G3111">
        <v>2</v>
      </c>
      <c r="H3111">
        <v>2021</v>
      </c>
      <c r="I3111" t="s">
        <v>57</v>
      </c>
      <c r="J3111" t="s">
        <v>135</v>
      </c>
      <c r="K3111" t="s">
        <v>136</v>
      </c>
      <c r="L3111" t="s">
        <v>30</v>
      </c>
      <c r="M3111">
        <v>60</v>
      </c>
      <c r="N3111">
        <v>100</v>
      </c>
      <c r="O3111">
        <v>60000</v>
      </c>
      <c r="P3111">
        <v>30000</v>
      </c>
      <c r="Q3111">
        <v>0.5</v>
      </c>
      <c r="R3111" t="s">
        <v>22</v>
      </c>
    </row>
    <row r="3112" spans="1:18" x14ac:dyDescent="0.25">
      <c r="A3112" t="s">
        <v>48</v>
      </c>
      <c r="B3112">
        <v>1185732</v>
      </c>
      <c r="C3112" s="1">
        <v>44289</v>
      </c>
      <c r="D3112" t="s">
        <v>27</v>
      </c>
      <c r="E3112" t="s">
        <v>170</v>
      </c>
      <c r="F3112" t="s">
        <v>38</v>
      </c>
      <c r="G3112">
        <v>2</v>
      </c>
      <c r="H3112">
        <v>2021</v>
      </c>
      <c r="I3112" t="s">
        <v>57</v>
      </c>
      <c r="J3112" t="s">
        <v>135</v>
      </c>
      <c r="K3112" t="s">
        <v>136</v>
      </c>
      <c r="L3112" t="s">
        <v>32</v>
      </c>
      <c r="M3112">
        <v>50</v>
      </c>
      <c r="N3112">
        <v>225</v>
      </c>
      <c r="O3112">
        <v>112500</v>
      </c>
      <c r="P3112">
        <v>45000</v>
      </c>
      <c r="Q3112">
        <v>0.4</v>
      </c>
      <c r="R3112" t="s">
        <v>22</v>
      </c>
    </row>
    <row r="3113" spans="1:18" x14ac:dyDescent="0.25">
      <c r="A3113" t="s">
        <v>48</v>
      </c>
      <c r="B3113">
        <v>1185732</v>
      </c>
      <c r="C3113" s="1">
        <v>44320</v>
      </c>
      <c r="D3113" t="s">
        <v>33</v>
      </c>
      <c r="E3113" t="s">
        <v>169</v>
      </c>
      <c r="F3113" t="s">
        <v>39</v>
      </c>
      <c r="G3113">
        <v>2</v>
      </c>
      <c r="H3113">
        <v>2021</v>
      </c>
      <c r="I3113" t="s">
        <v>57</v>
      </c>
      <c r="J3113" t="s">
        <v>135</v>
      </c>
      <c r="K3113" t="s">
        <v>136</v>
      </c>
      <c r="L3113" t="s">
        <v>21</v>
      </c>
      <c r="M3113">
        <v>60</v>
      </c>
      <c r="N3113">
        <v>495</v>
      </c>
      <c r="O3113">
        <v>297000</v>
      </c>
      <c r="P3113">
        <v>89100</v>
      </c>
      <c r="Q3113">
        <v>0.3</v>
      </c>
      <c r="R3113" t="s">
        <v>22</v>
      </c>
    </row>
    <row r="3114" spans="1:18" x14ac:dyDescent="0.25">
      <c r="A3114" t="s">
        <v>48</v>
      </c>
      <c r="B3114">
        <v>1185732</v>
      </c>
      <c r="C3114" s="1">
        <v>44320</v>
      </c>
      <c r="D3114" t="s">
        <v>33</v>
      </c>
      <c r="E3114" t="s">
        <v>169</v>
      </c>
      <c r="F3114" t="s">
        <v>39</v>
      </c>
      <c r="G3114">
        <v>2</v>
      </c>
      <c r="H3114">
        <v>2021</v>
      </c>
      <c r="I3114" t="s">
        <v>57</v>
      </c>
      <c r="J3114" t="s">
        <v>135</v>
      </c>
      <c r="K3114" t="s">
        <v>136</v>
      </c>
      <c r="L3114" t="s">
        <v>24</v>
      </c>
      <c r="M3114">
        <v>40</v>
      </c>
      <c r="N3114">
        <v>200</v>
      </c>
      <c r="O3114">
        <v>80000</v>
      </c>
      <c r="P3114">
        <v>28000</v>
      </c>
      <c r="Q3114">
        <v>0.35</v>
      </c>
      <c r="R3114" t="s">
        <v>22</v>
      </c>
    </row>
    <row r="3115" spans="1:18" x14ac:dyDescent="0.25">
      <c r="A3115" t="s">
        <v>48</v>
      </c>
      <c r="B3115">
        <v>1185732</v>
      </c>
      <c r="C3115" s="1">
        <v>44320</v>
      </c>
      <c r="D3115" t="s">
        <v>33</v>
      </c>
      <c r="E3115" t="s">
        <v>169</v>
      </c>
      <c r="F3115" t="s">
        <v>39</v>
      </c>
      <c r="G3115">
        <v>2</v>
      </c>
      <c r="H3115">
        <v>2021</v>
      </c>
      <c r="I3115" t="s">
        <v>57</v>
      </c>
      <c r="J3115" t="s">
        <v>135</v>
      </c>
      <c r="K3115" t="s">
        <v>136</v>
      </c>
      <c r="L3115" t="s">
        <v>26</v>
      </c>
      <c r="M3115">
        <v>35</v>
      </c>
      <c r="N3115">
        <v>175</v>
      </c>
      <c r="O3115">
        <v>61250</v>
      </c>
      <c r="P3115">
        <v>18375</v>
      </c>
      <c r="Q3115">
        <v>0.3</v>
      </c>
      <c r="R3115" t="s">
        <v>22</v>
      </c>
    </row>
    <row r="3116" spans="1:18" x14ac:dyDescent="0.25">
      <c r="A3116" t="s">
        <v>48</v>
      </c>
      <c r="B3116">
        <v>1185732</v>
      </c>
      <c r="C3116" s="1">
        <v>44320</v>
      </c>
      <c r="D3116" t="s">
        <v>33</v>
      </c>
      <c r="E3116" t="s">
        <v>169</v>
      </c>
      <c r="F3116" t="s">
        <v>39</v>
      </c>
      <c r="G3116">
        <v>2</v>
      </c>
      <c r="H3116">
        <v>2021</v>
      </c>
      <c r="I3116" t="s">
        <v>57</v>
      </c>
      <c r="J3116" t="s">
        <v>135</v>
      </c>
      <c r="K3116" t="s">
        <v>136</v>
      </c>
      <c r="L3116" t="s">
        <v>28</v>
      </c>
      <c r="M3116">
        <v>35</v>
      </c>
      <c r="N3116">
        <v>150</v>
      </c>
      <c r="O3116">
        <v>52500</v>
      </c>
      <c r="P3116">
        <v>15750</v>
      </c>
      <c r="Q3116">
        <v>0.3</v>
      </c>
      <c r="R3116" t="s">
        <v>22</v>
      </c>
    </row>
    <row r="3117" spans="1:18" x14ac:dyDescent="0.25">
      <c r="A3117" t="s">
        <v>48</v>
      </c>
      <c r="B3117">
        <v>1185732</v>
      </c>
      <c r="C3117" s="1">
        <v>44320</v>
      </c>
      <c r="D3117" t="s">
        <v>33</v>
      </c>
      <c r="E3117" t="s">
        <v>169</v>
      </c>
      <c r="F3117" t="s">
        <v>39</v>
      </c>
      <c r="G3117">
        <v>2</v>
      </c>
      <c r="H3117">
        <v>2021</v>
      </c>
      <c r="I3117" t="s">
        <v>57</v>
      </c>
      <c r="J3117" t="s">
        <v>135</v>
      </c>
      <c r="K3117" t="s">
        <v>136</v>
      </c>
      <c r="L3117" t="s">
        <v>30</v>
      </c>
      <c r="M3117">
        <v>45</v>
      </c>
      <c r="N3117">
        <v>175</v>
      </c>
      <c r="O3117">
        <v>78750</v>
      </c>
      <c r="P3117">
        <v>39375</v>
      </c>
      <c r="Q3117">
        <v>0.5</v>
      </c>
      <c r="R3117" t="s">
        <v>22</v>
      </c>
    </row>
    <row r="3118" spans="1:18" x14ac:dyDescent="0.25">
      <c r="A3118" t="s">
        <v>48</v>
      </c>
      <c r="B3118">
        <v>1185732</v>
      </c>
      <c r="C3118" s="1">
        <v>44320</v>
      </c>
      <c r="D3118" t="s">
        <v>33</v>
      </c>
      <c r="E3118" t="s">
        <v>169</v>
      </c>
      <c r="F3118" t="s">
        <v>39</v>
      </c>
      <c r="G3118">
        <v>2</v>
      </c>
      <c r="H3118">
        <v>2021</v>
      </c>
      <c r="I3118" t="s">
        <v>57</v>
      </c>
      <c r="J3118" t="s">
        <v>135</v>
      </c>
      <c r="K3118" t="s">
        <v>136</v>
      </c>
      <c r="L3118" t="s">
        <v>32</v>
      </c>
      <c r="M3118">
        <v>50</v>
      </c>
      <c r="N3118">
        <v>300</v>
      </c>
      <c r="O3118">
        <v>150000</v>
      </c>
      <c r="P3118">
        <v>60000</v>
      </c>
      <c r="Q3118">
        <v>0.4</v>
      </c>
      <c r="R3118" t="s">
        <v>22</v>
      </c>
    </row>
    <row r="3119" spans="1:18" x14ac:dyDescent="0.25">
      <c r="A3119" t="s">
        <v>48</v>
      </c>
      <c r="B3119">
        <v>1185732</v>
      </c>
      <c r="C3119" s="1">
        <v>44350</v>
      </c>
      <c r="D3119" t="s">
        <v>23</v>
      </c>
      <c r="E3119" t="s">
        <v>169</v>
      </c>
      <c r="F3119" t="s">
        <v>56</v>
      </c>
      <c r="G3119">
        <v>2</v>
      </c>
      <c r="H3119">
        <v>2021</v>
      </c>
      <c r="I3119" t="s">
        <v>57</v>
      </c>
      <c r="J3119" t="s">
        <v>135</v>
      </c>
      <c r="K3119" t="s">
        <v>136</v>
      </c>
      <c r="L3119" t="s">
        <v>21</v>
      </c>
      <c r="M3119">
        <v>35</v>
      </c>
      <c r="N3119">
        <v>550</v>
      </c>
      <c r="O3119">
        <v>192500</v>
      </c>
      <c r="P3119">
        <v>57750</v>
      </c>
      <c r="Q3119">
        <v>0.3</v>
      </c>
      <c r="R3119" t="s">
        <v>22</v>
      </c>
    </row>
    <row r="3120" spans="1:18" x14ac:dyDescent="0.25">
      <c r="A3120" t="s">
        <v>48</v>
      </c>
      <c r="B3120">
        <v>1185732</v>
      </c>
      <c r="C3120" s="1">
        <v>44350</v>
      </c>
      <c r="D3120" t="s">
        <v>23</v>
      </c>
      <c r="E3120" t="s">
        <v>169</v>
      </c>
      <c r="F3120" t="s">
        <v>56</v>
      </c>
      <c r="G3120">
        <v>2</v>
      </c>
      <c r="H3120">
        <v>2021</v>
      </c>
      <c r="I3120" t="s">
        <v>57</v>
      </c>
      <c r="J3120" t="s">
        <v>135</v>
      </c>
      <c r="K3120" t="s">
        <v>136</v>
      </c>
      <c r="L3120" t="s">
        <v>24</v>
      </c>
      <c r="M3120">
        <v>30</v>
      </c>
      <c r="N3120">
        <v>300</v>
      </c>
      <c r="O3120">
        <v>90000</v>
      </c>
      <c r="P3120">
        <v>31500</v>
      </c>
      <c r="Q3120">
        <v>0.35</v>
      </c>
      <c r="R3120" t="s">
        <v>22</v>
      </c>
    </row>
    <row r="3121" spans="1:18" x14ac:dyDescent="0.25">
      <c r="A3121" t="s">
        <v>48</v>
      </c>
      <c r="B3121">
        <v>1185732</v>
      </c>
      <c r="C3121" s="1">
        <v>44350</v>
      </c>
      <c r="D3121" t="s">
        <v>23</v>
      </c>
      <c r="E3121" t="s">
        <v>169</v>
      </c>
      <c r="F3121" t="s">
        <v>56</v>
      </c>
      <c r="G3121">
        <v>2</v>
      </c>
      <c r="H3121">
        <v>2021</v>
      </c>
      <c r="I3121" t="s">
        <v>57</v>
      </c>
      <c r="J3121" t="s">
        <v>135</v>
      </c>
      <c r="K3121" t="s">
        <v>136</v>
      </c>
      <c r="L3121" t="s">
        <v>26</v>
      </c>
      <c r="M3121">
        <v>25</v>
      </c>
      <c r="N3121">
        <v>200</v>
      </c>
      <c r="O3121">
        <v>50000</v>
      </c>
      <c r="P3121">
        <v>15000</v>
      </c>
      <c r="Q3121">
        <v>0.3</v>
      </c>
      <c r="R3121" t="s">
        <v>22</v>
      </c>
    </row>
    <row r="3122" spans="1:18" x14ac:dyDescent="0.25">
      <c r="A3122" t="s">
        <v>48</v>
      </c>
      <c r="B3122">
        <v>1185732</v>
      </c>
      <c r="C3122" s="1">
        <v>44350</v>
      </c>
      <c r="D3122" t="s">
        <v>23</v>
      </c>
      <c r="E3122" t="s">
        <v>169</v>
      </c>
      <c r="F3122" t="s">
        <v>56</v>
      </c>
      <c r="G3122">
        <v>2</v>
      </c>
      <c r="H3122">
        <v>2021</v>
      </c>
      <c r="I3122" t="s">
        <v>57</v>
      </c>
      <c r="J3122" t="s">
        <v>135</v>
      </c>
      <c r="K3122" t="s">
        <v>136</v>
      </c>
      <c r="L3122" t="s">
        <v>28</v>
      </c>
      <c r="M3122">
        <v>25</v>
      </c>
      <c r="N3122">
        <v>175</v>
      </c>
      <c r="O3122">
        <v>43750</v>
      </c>
      <c r="P3122">
        <v>13125</v>
      </c>
      <c r="Q3122">
        <v>0.3</v>
      </c>
      <c r="R3122" t="s">
        <v>22</v>
      </c>
    </row>
    <row r="3123" spans="1:18" x14ac:dyDescent="0.25">
      <c r="A3123" t="s">
        <v>48</v>
      </c>
      <c r="B3123">
        <v>1185732</v>
      </c>
      <c r="C3123" s="1">
        <v>44350</v>
      </c>
      <c r="D3123" t="s">
        <v>23</v>
      </c>
      <c r="E3123" t="s">
        <v>169</v>
      </c>
      <c r="F3123" t="s">
        <v>56</v>
      </c>
      <c r="G3123">
        <v>2</v>
      </c>
      <c r="H3123">
        <v>2021</v>
      </c>
      <c r="I3123" t="s">
        <v>57</v>
      </c>
      <c r="J3123" t="s">
        <v>135</v>
      </c>
      <c r="K3123" t="s">
        <v>136</v>
      </c>
      <c r="L3123" t="s">
        <v>30</v>
      </c>
      <c r="M3123">
        <v>35</v>
      </c>
      <c r="N3123">
        <v>175</v>
      </c>
      <c r="O3123">
        <v>61250</v>
      </c>
      <c r="P3123">
        <v>30625</v>
      </c>
      <c r="Q3123">
        <v>0.5</v>
      </c>
      <c r="R3123" t="s">
        <v>22</v>
      </c>
    </row>
    <row r="3124" spans="1:18" x14ac:dyDescent="0.25">
      <c r="A3124" t="s">
        <v>48</v>
      </c>
      <c r="B3124">
        <v>1185732</v>
      </c>
      <c r="C3124" s="1">
        <v>44350</v>
      </c>
      <c r="D3124" t="s">
        <v>23</v>
      </c>
      <c r="E3124" t="s">
        <v>169</v>
      </c>
      <c r="F3124" t="s">
        <v>56</v>
      </c>
      <c r="G3124">
        <v>2</v>
      </c>
      <c r="H3124">
        <v>2021</v>
      </c>
      <c r="I3124" t="s">
        <v>57</v>
      </c>
      <c r="J3124" t="s">
        <v>135</v>
      </c>
      <c r="K3124" t="s">
        <v>136</v>
      </c>
      <c r="L3124" t="s">
        <v>32</v>
      </c>
      <c r="M3124">
        <v>55</v>
      </c>
      <c r="N3124">
        <v>325</v>
      </c>
      <c r="O3124">
        <v>178750</v>
      </c>
      <c r="P3124">
        <v>71500</v>
      </c>
      <c r="Q3124">
        <v>0.4</v>
      </c>
      <c r="R3124" t="s">
        <v>22</v>
      </c>
    </row>
    <row r="3125" spans="1:18" x14ac:dyDescent="0.25">
      <c r="A3125" t="s">
        <v>48</v>
      </c>
      <c r="B3125">
        <v>1185732</v>
      </c>
      <c r="C3125" s="1">
        <v>44379</v>
      </c>
      <c r="D3125" t="s">
        <v>25</v>
      </c>
      <c r="E3125" t="s">
        <v>169</v>
      </c>
      <c r="F3125" t="s">
        <v>40</v>
      </c>
      <c r="G3125">
        <v>3</v>
      </c>
      <c r="H3125">
        <v>2021</v>
      </c>
      <c r="I3125" t="s">
        <v>57</v>
      </c>
      <c r="J3125" t="s">
        <v>135</v>
      </c>
      <c r="K3125" t="s">
        <v>136</v>
      </c>
      <c r="L3125" t="s">
        <v>21</v>
      </c>
      <c r="M3125">
        <v>50</v>
      </c>
      <c r="N3125">
        <v>550</v>
      </c>
      <c r="O3125">
        <v>275000</v>
      </c>
      <c r="P3125">
        <v>82500</v>
      </c>
      <c r="Q3125">
        <v>0.3</v>
      </c>
      <c r="R3125" t="s">
        <v>22</v>
      </c>
    </row>
    <row r="3126" spans="1:18" x14ac:dyDescent="0.25">
      <c r="A3126" t="s">
        <v>48</v>
      </c>
      <c r="B3126">
        <v>1185732</v>
      </c>
      <c r="C3126" s="1">
        <v>44379</v>
      </c>
      <c r="D3126" t="s">
        <v>25</v>
      </c>
      <c r="E3126" t="s">
        <v>169</v>
      </c>
      <c r="F3126" t="s">
        <v>40</v>
      </c>
      <c r="G3126">
        <v>3</v>
      </c>
      <c r="H3126">
        <v>2021</v>
      </c>
      <c r="I3126" t="s">
        <v>57</v>
      </c>
      <c r="J3126" t="s">
        <v>135</v>
      </c>
      <c r="K3126" t="s">
        <v>136</v>
      </c>
      <c r="L3126" t="s">
        <v>24</v>
      </c>
      <c r="M3126">
        <v>45</v>
      </c>
      <c r="N3126">
        <v>300</v>
      </c>
      <c r="O3126">
        <v>135000</v>
      </c>
      <c r="P3126">
        <v>47250</v>
      </c>
      <c r="Q3126">
        <v>0.35</v>
      </c>
      <c r="R3126" t="s">
        <v>22</v>
      </c>
    </row>
    <row r="3127" spans="1:18" x14ac:dyDescent="0.25">
      <c r="A3127" t="s">
        <v>48</v>
      </c>
      <c r="B3127">
        <v>1185732</v>
      </c>
      <c r="C3127" s="1">
        <v>44379</v>
      </c>
      <c r="D3127" t="s">
        <v>25</v>
      </c>
      <c r="E3127" t="s">
        <v>169</v>
      </c>
      <c r="F3127" t="s">
        <v>40</v>
      </c>
      <c r="G3127">
        <v>3</v>
      </c>
      <c r="H3127">
        <v>2021</v>
      </c>
      <c r="I3127" t="s">
        <v>57</v>
      </c>
      <c r="J3127" t="s">
        <v>135</v>
      </c>
      <c r="K3127" t="s">
        <v>136</v>
      </c>
      <c r="L3127" t="s">
        <v>26</v>
      </c>
      <c r="M3127">
        <v>40</v>
      </c>
      <c r="N3127">
        <v>225</v>
      </c>
      <c r="O3127">
        <v>90000</v>
      </c>
      <c r="P3127">
        <v>27000</v>
      </c>
      <c r="Q3127">
        <v>0.3</v>
      </c>
      <c r="R3127" t="s">
        <v>22</v>
      </c>
    </row>
    <row r="3128" spans="1:18" x14ac:dyDescent="0.25">
      <c r="A3128" t="s">
        <v>48</v>
      </c>
      <c r="B3128">
        <v>1185732</v>
      </c>
      <c r="C3128" s="1">
        <v>44379</v>
      </c>
      <c r="D3128" t="s">
        <v>25</v>
      </c>
      <c r="E3128" t="s">
        <v>169</v>
      </c>
      <c r="F3128" t="s">
        <v>40</v>
      </c>
      <c r="G3128">
        <v>3</v>
      </c>
      <c r="H3128">
        <v>2021</v>
      </c>
      <c r="I3128" t="s">
        <v>57</v>
      </c>
      <c r="J3128" t="s">
        <v>135</v>
      </c>
      <c r="K3128" t="s">
        <v>136</v>
      </c>
      <c r="L3128" t="s">
        <v>28</v>
      </c>
      <c r="M3128">
        <v>40</v>
      </c>
      <c r="N3128">
        <v>175</v>
      </c>
      <c r="O3128">
        <v>70000</v>
      </c>
      <c r="P3128">
        <v>21000</v>
      </c>
      <c r="Q3128">
        <v>0.3</v>
      </c>
      <c r="R3128" t="s">
        <v>22</v>
      </c>
    </row>
    <row r="3129" spans="1:18" x14ac:dyDescent="0.25">
      <c r="A3129" t="s">
        <v>48</v>
      </c>
      <c r="B3129">
        <v>1185732</v>
      </c>
      <c r="C3129" s="1">
        <v>44379</v>
      </c>
      <c r="D3129" t="s">
        <v>25</v>
      </c>
      <c r="E3129" t="s">
        <v>169</v>
      </c>
      <c r="F3129" t="s">
        <v>40</v>
      </c>
      <c r="G3129">
        <v>3</v>
      </c>
      <c r="H3129">
        <v>2021</v>
      </c>
      <c r="I3129" t="s">
        <v>57</v>
      </c>
      <c r="J3129" t="s">
        <v>135</v>
      </c>
      <c r="K3129" t="s">
        <v>136</v>
      </c>
      <c r="L3129" t="s">
        <v>30</v>
      </c>
      <c r="M3129">
        <v>50</v>
      </c>
      <c r="N3129">
        <v>200</v>
      </c>
      <c r="O3129">
        <v>100000</v>
      </c>
      <c r="P3129">
        <v>50000</v>
      </c>
      <c r="Q3129">
        <v>0.5</v>
      </c>
      <c r="R3129" t="s">
        <v>22</v>
      </c>
    </row>
    <row r="3130" spans="1:18" x14ac:dyDescent="0.25">
      <c r="A3130" t="s">
        <v>48</v>
      </c>
      <c r="B3130">
        <v>1185732</v>
      </c>
      <c r="C3130" s="1">
        <v>44379</v>
      </c>
      <c r="D3130" t="s">
        <v>25</v>
      </c>
      <c r="E3130" t="s">
        <v>169</v>
      </c>
      <c r="F3130" t="s">
        <v>40</v>
      </c>
      <c r="G3130">
        <v>3</v>
      </c>
      <c r="H3130">
        <v>2021</v>
      </c>
      <c r="I3130" t="s">
        <v>57</v>
      </c>
      <c r="J3130" t="s">
        <v>135</v>
      </c>
      <c r="K3130" t="s">
        <v>136</v>
      </c>
      <c r="L3130" t="s">
        <v>32</v>
      </c>
      <c r="M3130">
        <v>55</v>
      </c>
      <c r="N3130">
        <v>375</v>
      </c>
      <c r="O3130">
        <v>206250</v>
      </c>
      <c r="P3130">
        <v>82500</v>
      </c>
      <c r="Q3130">
        <v>0.4</v>
      </c>
      <c r="R3130" t="s">
        <v>22</v>
      </c>
    </row>
    <row r="3131" spans="1:18" x14ac:dyDescent="0.25">
      <c r="A3131" t="s">
        <v>48</v>
      </c>
      <c r="B3131">
        <v>1185732</v>
      </c>
      <c r="C3131" s="1">
        <v>44411</v>
      </c>
      <c r="D3131" t="s">
        <v>33</v>
      </c>
      <c r="E3131" t="s">
        <v>169</v>
      </c>
      <c r="F3131" t="s">
        <v>45</v>
      </c>
      <c r="G3131">
        <v>3</v>
      </c>
      <c r="H3131">
        <v>2021</v>
      </c>
      <c r="I3131" t="s">
        <v>57</v>
      </c>
      <c r="J3131" t="s">
        <v>135</v>
      </c>
      <c r="K3131" t="s">
        <v>136</v>
      </c>
      <c r="L3131" t="s">
        <v>21</v>
      </c>
      <c r="M3131">
        <v>50</v>
      </c>
      <c r="N3131">
        <v>525</v>
      </c>
      <c r="O3131">
        <v>262500</v>
      </c>
      <c r="P3131">
        <v>78750</v>
      </c>
      <c r="Q3131">
        <v>0.3</v>
      </c>
      <c r="R3131" t="s">
        <v>22</v>
      </c>
    </row>
    <row r="3132" spans="1:18" x14ac:dyDescent="0.25">
      <c r="A3132" t="s">
        <v>48</v>
      </c>
      <c r="B3132">
        <v>1185732</v>
      </c>
      <c r="C3132" s="1">
        <v>44411</v>
      </c>
      <c r="D3132" t="s">
        <v>33</v>
      </c>
      <c r="E3132" t="s">
        <v>169</v>
      </c>
      <c r="F3132" t="s">
        <v>45</v>
      </c>
      <c r="G3132">
        <v>3</v>
      </c>
      <c r="H3132">
        <v>2021</v>
      </c>
      <c r="I3132" t="s">
        <v>57</v>
      </c>
      <c r="J3132" t="s">
        <v>135</v>
      </c>
      <c r="K3132" t="s">
        <v>136</v>
      </c>
      <c r="L3132" t="s">
        <v>24</v>
      </c>
      <c r="M3132">
        <v>45</v>
      </c>
      <c r="N3132">
        <v>300</v>
      </c>
      <c r="O3132">
        <v>135000</v>
      </c>
      <c r="P3132">
        <v>47250</v>
      </c>
      <c r="Q3132">
        <v>0.35</v>
      </c>
      <c r="R3132" t="s">
        <v>22</v>
      </c>
    </row>
    <row r="3133" spans="1:18" x14ac:dyDescent="0.25">
      <c r="A3133" t="s">
        <v>48</v>
      </c>
      <c r="B3133">
        <v>1185732</v>
      </c>
      <c r="C3133" s="1">
        <v>44411</v>
      </c>
      <c r="D3133" t="s">
        <v>33</v>
      </c>
      <c r="E3133" t="s">
        <v>169</v>
      </c>
      <c r="F3133" t="s">
        <v>45</v>
      </c>
      <c r="G3133">
        <v>3</v>
      </c>
      <c r="H3133">
        <v>2021</v>
      </c>
      <c r="I3133" t="s">
        <v>57</v>
      </c>
      <c r="J3133" t="s">
        <v>135</v>
      </c>
      <c r="K3133" t="s">
        <v>136</v>
      </c>
      <c r="L3133" t="s">
        <v>26</v>
      </c>
      <c r="M3133">
        <v>40</v>
      </c>
      <c r="N3133">
        <v>225</v>
      </c>
      <c r="O3133">
        <v>90000</v>
      </c>
      <c r="P3133">
        <v>27000</v>
      </c>
      <c r="Q3133">
        <v>0.3</v>
      </c>
      <c r="R3133" t="s">
        <v>22</v>
      </c>
    </row>
    <row r="3134" spans="1:18" x14ac:dyDescent="0.25">
      <c r="A3134" t="s">
        <v>48</v>
      </c>
      <c r="B3134">
        <v>1185732</v>
      </c>
      <c r="C3134" s="1">
        <v>44411</v>
      </c>
      <c r="D3134" t="s">
        <v>33</v>
      </c>
      <c r="E3134" t="s">
        <v>169</v>
      </c>
      <c r="F3134" t="s">
        <v>45</v>
      </c>
      <c r="G3134">
        <v>3</v>
      </c>
      <c r="H3134">
        <v>2021</v>
      </c>
      <c r="I3134" t="s">
        <v>57</v>
      </c>
      <c r="J3134" t="s">
        <v>135</v>
      </c>
      <c r="K3134" t="s">
        <v>136</v>
      </c>
      <c r="L3134" t="s">
        <v>28</v>
      </c>
      <c r="M3134">
        <v>40</v>
      </c>
      <c r="N3134">
        <v>200</v>
      </c>
      <c r="O3134">
        <v>80000</v>
      </c>
      <c r="P3134">
        <v>24000</v>
      </c>
      <c r="Q3134">
        <v>0.3</v>
      </c>
      <c r="R3134" t="s">
        <v>22</v>
      </c>
    </row>
    <row r="3135" spans="1:18" x14ac:dyDescent="0.25">
      <c r="A3135" t="s">
        <v>48</v>
      </c>
      <c r="B3135">
        <v>1185732</v>
      </c>
      <c r="C3135" s="1">
        <v>44411</v>
      </c>
      <c r="D3135" t="s">
        <v>33</v>
      </c>
      <c r="E3135" t="s">
        <v>169</v>
      </c>
      <c r="F3135" t="s">
        <v>45</v>
      </c>
      <c r="G3135">
        <v>3</v>
      </c>
      <c r="H3135">
        <v>2021</v>
      </c>
      <c r="I3135" t="s">
        <v>57</v>
      </c>
      <c r="J3135" t="s">
        <v>135</v>
      </c>
      <c r="K3135" t="s">
        <v>136</v>
      </c>
      <c r="L3135" t="s">
        <v>30</v>
      </c>
      <c r="M3135">
        <v>50</v>
      </c>
      <c r="N3135">
        <v>175</v>
      </c>
      <c r="O3135">
        <v>87500</v>
      </c>
      <c r="P3135">
        <v>43750</v>
      </c>
      <c r="Q3135">
        <v>0.5</v>
      </c>
      <c r="R3135" t="s">
        <v>22</v>
      </c>
    </row>
    <row r="3136" spans="1:18" x14ac:dyDescent="0.25">
      <c r="A3136" t="s">
        <v>48</v>
      </c>
      <c r="B3136">
        <v>1185732</v>
      </c>
      <c r="C3136" s="1">
        <v>44411</v>
      </c>
      <c r="D3136" t="s">
        <v>33</v>
      </c>
      <c r="E3136" t="s">
        <v>169</v>
      </c>
      <c r="F3136" t="s">
        <v>45</v>
      </c>
      <c r="G3136">
        <v>3</v>
      </c>
      <c r="H3136">
        <v>2021</v>
      </c>
      <c r="I3136" t="s">
        <v>57</v>
      </c>
      <c r="J3136" t="s">
        <v>135</v>
      </c>
      <c r="K3136" t="s">
        <v>136</v>
      </c>
      <c r="L3136" t="s">
        <v>32</v>
      </c>
      <c r="M3136">
        <v>55</v>
      </c>
      <c r="N3136">
        <v>350</v>
      </c>
      <c r="O3136">
        <v>192500</v>
      </c>
      <c r="P3136">
        <v>77000</v>
      </c>
      <c r="Q3136">
        <v>0.4</v>
      </c>
      <c r="R3136" t="s">
        <v>22</v>
      </c>
    </row>
    <row r="3137" spans="1:18" x14ac:dyDescent="0.25">
      <c r="A3137" t="s">
        <v>48</v>
      </c>
      <c r="B3137">
        <v>1185732</v>
      </c>
      <c r="C3137" s="1">
        <v>44443</v>
      </c>
      <c r="D3137" t="s">
        <v>27</v>
      </c>
      <c r="E3137" t="s">
        <v>170</v>
      </c>
      <c r="F3137" t="s">
        <v>46</v>
      </c>
      <c r="G3137">
        <v>3</v>
      </c>
      <c r="H3137">
        <v>2021</v>
      </c>
      <c r="I3137" t="s">
        <v>57</v>
      </c>
      <c r="J3137" t="s">
        <v>135</v>
      </c>
      <c r="K3137" t="s">
        <v>136</v>
      </c>
      <c r="L3137" t="s">
        <v>21</v>
      </c>
      <c r="M3137">
        <v>35</v>
      </c>
      <c r="N3137">
        <v>475</v>
      </c>
      <c r="O3137">
        <v>166250</v>
      </c>
      <c r="P3137">
        <v>49875</v>
      </c>
      <c r="Q3137">
        <v>0.3</v>
      </c>
      <c r="R3137" t="s">
        <v>22</v>
      </c>
    </row>
    <row r="3138" spans="1:18" x14ac:dyDescent="0.25">
      <c r="A3138" t="s">
        <v>48</v>
      </c>
      <c r="B3138">
        <v>1185732</v>
      </c>
      <c r="C3138" s="1">
        <v>44443</v>
      </c>
      <c r="D3138" t="s">
        <v>27</v>
      </c>
      <c r="E3138" t="s">
        <v>170</v>
      </c>
      <c r="F3138" t="s">
        <v>46</v>
      </c>
      <c r="G3138">
        <v>3</v>
      </c>
      <c r="H3138">
        <v>2021</v>
      </c>
      <c r="I3138" t="s">
        <v>57</v>
      </c>
      <c r="J3138" t="s">
        <v>135</v>
      </c>
      <c r="K3138" t="s">
        <v>136</v>
      </c>
      <c r="L3138" t="s">
        <v>24</v>
      </c>
      <c r="M3138">
        <v>30</v>
      </c>
      <c r="N3138">
        <v>250</v>
      </c>
      <c r="O3138">
        <v>75000</v>
      </c>
      <c r="P3138">
        <v>26250</v>
      </c>
      <c r="Q3138">
        <v>0.35</v>
      </c>
      <c r="R3138" t="s">
        <v>22</v>
      </c>
    </row>
    <row r="3139" spans="1:18" x14ac:dyDescent="0.25">
      <c r="A3139" t="s">
        <v>48</v>
      </c>
      <c r="B3139">
        <v>1185732</v>
      </c>
      <c r="C3139" s="1">
        <v>44443</v>
      </c>
      <c r="D3139" t="s">
        <v>27</v>
      </c>
      <c r="E3139" t="s">
        <v>170</v>
      </c>
      <c r="F3139" t="s">
        <v>46</v>
      </c>
      <c r="G3139">
        <v>3</v>
      </c>
      <c r="H3139">
        <v>2021</v>
      </c>
      <c r="I3139" t="s">
        <v>57</v>
      </c>
      <c r="J3139" t="s">
        <v>135</v>
      </c>
      <c r="K3139" t="s">
        <v>136</v>
      </c>
      <c r="L3139" t="s">
        <v>26</v>
      </c>
      <c r="M3139">
        <v>25</v>
      </c>
      <c r="N3139">
        <v>150</v>
      </c>
      <c r="O3139">
        <v>37500</v>
      </c>
      <c r="P3139">
        <v>11250</v>
      </c>
      <c r="Q3139">
        <v>0.3</v>
      </c>
      <c r="R3139" t="s">
        <v>22</v>
      </c>
    </row>
    <row r="3140" spans="1:18" x14ac:dyDescent="0.25">
      <c r="A3140" t="s">
        <v>48</v>
      </c>
      <c r="B3140">
        <v>1185732</v>
      </c>
      <c r="C3140" s="1">
        <v>44443</v>
      </c>
      <c r="D3140" t="s">
        <v>27</v>
      </c>
      <c r="E3140" t="s">
        <v>170</v>
      </c>
      <c r="F3140" t="s">
        <v>46</v>
      </c>
      <c r="G3140">
        <v>3</v>
      </c>
      <c r="H3140">
        <v>2021</v>
      </c>
      <c r="I3140" t="s">
        <v>57</v>
      </c>
      <c r="J3140" t="s">
        <v>135</v>
      </c>
      <c r="K3140" t="s">
        <v>136</v>
      </c>
      <c r="L3140" t="s">
        <v>28</v>
      </c>
      <c r="M3140">
        <v>25</v>
      </c>
      <c r="N3140">
        <v>125</v>
      </c>
      <c r="O3140">
        <v>31250</v>
      </c>
      <c r="P3140">
        <v>9375</v>
      </c>
      <c r="Q3140">
        <v>0.3</v>
      </c>
      <c r="R3140" t="s">
        <v>22</v>
      </c>
    </row>
    <row r="3141" spans="1:18" x14ac:dyDescent="0.25">
      <c r="A3141" t="s">
        <v>48</v>
      </c>
      <c r="B3141">
        <v>1185732</v>
      </c>
      <c r="C3141" s="1">
        <v>44443</v>
      </c>
      <c r="D3141" t="s">
        <v>27</v>
      </c>
      <c r="E3141" t="s">
        <v>170</v>
      </c>
      <c r="F3141" t="s">
        <v>46</v>
      </c>
      <c r="G3141">
        <v>3</v>
      </c>
      <c r="H3141">
        <v>2021</v>
      </c>
      <c r="I3141" t="s">
        <v>57</v>
      </c>
      <c r="J3141" t="s">
        <v>135</v>
      </c>
      <c r="K3141" t="s">
        <v>136</v>
      </c>
      <c r="L3141" t="s">
        <v>30</v>
      </c>
      <c r="M3141">
        <v>35</v>
      </c>
      <c r="N3141">
        <v>125</v>
      </c>
      <c r="O3141">
        <v>43750</v>
      </c>
      <c r="P3141">
        <v>21875</v>
      </c>
      <c r="Q3141">
        <v>0.5</v>
      </c>
      <c r="R3141" t="s">
        <v>22</v>
      </c>
    </row>
    <row r="3142" spans="1:18" x14ac:dyDescent="0.25">
      <c r="A3142" t="s">
        <v>48</v>
      </c>
      <c r="B3142">
        <v>1185732</v>
      </c>
      <c r="C3142" s="1">
        <v>44443</v>
      </c>
      <c r="D3142" t="s">
        <v>27</v>
      </c>
      <c r="E3142" t="s">
        <v>170</v>
      </c>
      <c r="F3142" t="s">
        <v>46</v>
      </c>
      <c r="G3142">
        <v>3</v>
      </c>
      <c r="H3142">
        <v>2021</v>
      </c>
      <c r="I3142" t="s">
        <v>57</v>
      </c>
      <c r="J3142" t="s">
        <v>135</v>
      </c>
      <c r="K3142" t="s">
        <v>136</v>
      </c>
      <c r="L3142" t="s">
        <v>32</v>
      </c>
      <c r="M3142">
        <v>40</v>
      </c>
      <c r="N3142">
        <v>200</v>
      </c>
      <c r="O3142">
        <v>80000</v>
      </c>
      <c r="P3142">
        <v>32000</v>
      </c>
      <c r="Q3142">
        <v>0.4</v>
      </c>
      <c r="R3142" t="s">
        <v>22</v>
      </c>
    </row>
    <row r="3143" spans="1:18" x14ac:dyDescent="0.25">
      <c r="A3143" t="s">
        <v>48</v>
      </c>
      <c r="B3143">
        <v>1185732</v>
      </c>
      <c r="C3143" s="1">
        <v>44472</v>
      </c>
      <c r="D3143" t="s">
        <v>29</v>
      </c>
      <c r="E3143" t="s">
        <v>170</v>
      </c>
      <c r="F3143" t="s">
        <v>47</v>
      </c>
      <c r="G3143">
        <v>4</v>
      </c>
      <c r="H3143">
        <v>2021</v>
      </c>
      <c r="I3143" t="s">
        <v>57</v>
      </c>
      <c r="J3143" t="s">
        <v>135</v>
      </c>
      <c r="K3143" t="s">
        <v>136</v>
      </c>
      <c r="L3143" t="s">
        <v>21</v>
      </c>
      <c r="M3143">
        <v>45</v>
      </c>
      <c r="N3143">
        <v>375</v>
      </c>
      <c r="O3143">
        <v>168750</v>
      </c>
      <c r="P3143">
        <v>50625</v>
      </c>
      <c r="Q3143">
        <v>0.3</v>
      </c>
      <c r="R3143" t="s">
        <v>22</v>
      </c>
    </row>
    <row r="3144" spans="1:18" x14ac:dyDescent="0.25">
      <c r="A3144" t="s">
        <v>48</v>
      </c>
      <c r="B3144">
        <v>1185732</v>
      </c>
      <c r="C3144" s="1">
        <v>44472</v>
      </c>
      <c r="D3144" t="s">
        <v>29</v>
      </c>
      <c r="E3144" t="s">
        <v>170</v>
      </c>
      <c r="F3144" t="s">
        <v>47</v>
      </c>
      <c r="G3144">
        <v>4</v>
      </c>
      <c r="H3144">
        <v>2021</v>
      </c>
      <c r="I3144" t="s">
        <v>57</v>
      </c>
      <c r="J3144" t="s">
        <v>135</v>
      </c>
      <c r="K3144" t="s">
        <v>136</v>
      </c>
      <c r="L3144" t="s">
        <v>24</v>
      </c>
      <c r="M3144">
        <v>35</v>
      </c>
      <c r="N3144">
        <v>225</v>
      </c>
      <c r="O3144">
        <v>78750</v>
      </c>
      <c r="P3144">
        <v>27562.5</v>
      </c>
      <c r="Q3144">
        <v>0.35</v>
      </c>
      <c r="R3144" t="s">
        <v>22</v>
      </c>
    </row>
    <row r="3145" spans="1:18" x14ac:dyDescent="0.25">
      <c r="A3145" t="s">
        <v>48</v>
      </c>
      <c r="B3145">
        <v>1185732</v>
      </c>
      <c r="C3145" s="1">
        <v>44472</v>
      </c>
      <c r="D3145" t="s">
        <v>29</v>
      </c>
      <c r="E3145" t="s">
        <v>170</v>
      </c>
      <c r="F3145" t="s">
        <v>47</v>
      </c>
      <c r="G3145">
        <v>4</v>
      </c>
      <c r="H3145">
        <v>2021</v>
      </c>
      <c r="I3145" t="s">
        <v>57</v>
      </c>
      <c r="J3145" t="s">
        <v>135</v>
      </c>
      <c r="K3145" t="s">
        <v>136</v>
      </c>
      <c r="L3145" t="s">
        <v>26</v>
      </c>
      <c r="M3145">
        <v>35</v>
      </c>
      <c r="N3145">
        <v>125</v>
      </c>
      <c r="O3145">
        <v>43750</v>
      </c>
      <c r="P3145">
        <v>13125</v>
      </c>
      <c r="Q3145">
        <v>0.3</v>
      </c>
      <c r="R3145" t="s">
        <v>22</v>
      </c>
    </row>
    <row r="3146" spans="1:18" x14ac:dyDescent="0.25">
      <c r="A3146" t="s">
        <v>48</v>
      </c>
      <c r="B3146">
        <v>1185732</v>
      </c>
      <c r="C3146" s="1">
        <v>44472</v>
      </c>
      <c r="D3146" t="s">
        <v>29</v>
      </c>
      <c r="E3146" t="s">
        <v>170</v>
      </c>
      <c r="F3146" t="s">
        <v>47</v>
      </c>
      <c r="G3146">
        <v>4</v>
      </c>
      <c r="H3146">
        <v>2021</v>
      </c>
      <c r="I3146" t="s">
        <v>57</v>
      </c>
      <c r="J3146" t="s">
        <v>135</v>
      </c>
      <c r="K3146" t="s">
        <v>136</v>
      </c>
      <c r="L3146" t="s">
        <v>28</v>
      </c>
      <c r="M3146">
        <v>35</v>
      </c>
      <c r="N3146">
        <v>125</v>
      </c>
      <c r="O3146">
        <v>43750</v>
      </c>
      <c r="P3146">
        <v>13125</v>
      </c>
      <c r="Q3146">
        <v>0.3</v>
      </c>
      <c r="R3146" t="s">
        <v>22</v>
      </c>
    </row>
    <row r="3147" spans="1:18" x14ac:dyDescent="0.25">
      <c r="A3147" t="s">
        <v>48</v>
      </c>
      <c r="B3147">
        <v>1185732</v>
      </c>
      <c r="C3147" s="1">
        <v>44472</v>
      </c>
      <c r="D3147" t="s">
        <v>29</v>
      </c>
      <c r="E3147" t="s">
        <v>170</v>
      </c>
      <c r="F3147" t="s">
        <v>47</v>
      </c>
      <c r="G3147">
        <v>4</v>
      </c>
      <c r="H3147">
        <v>2021</v>
      </c>
      <c r="I3147" t="s">
        <v>57</v>
      </c>
      <c r="J3147" t="s">
        <v>135</v>
      </c>
      <c r="K3147" t="s">
        <v>136</v>
      </c>
      <c r="L3147" t="s">
        <v>30</v>
      </c>
      <c r="M3147">
        <v>45</v>
      </c>
      <c r="N3147">
        <v>125</v>
      </c>
      <c r="O3147">
        <v>56250</v>
      </c>
      <c r="P3147">
        <v>28125</v>
      </c>
      <c r="Q3147">
        <v>0.5</v>
      </c>
      <c r="R3147" t="s">
        <v>22</v>
      </c>
    </row>
    <row r="3148" spans="1:18" x14ac:dyDescent="0.25">
      <c r="A3148" t="s">
        <v>48</v>
      </c>
      <c r="B3148">
        <v>1185732</v>
      </c>
      <c r="C3148" s="1">
        <v>44472</v>
      </c>
      <c r="D3148" t="s">
        <v>29</v>
      </c>
      <c r="E3148" t="s">
        <v>170</v>
      </c>
      <c r="F3148" t="s">
        <v>47</v>
      </c>
      <c r="G3148">
        <v>4</v>
      </c>
      <c r="H3148">
        <v>2021</v>
      </c>
      <c r="I3148" t="s">
        <v>57</v>
      </c>
      <c r="J3148" t="s">
        <v>135</v>
      </c>
      <c r="K3148" t="s">
        <v>136</v>
      </c>
      <c r="L3148" t="s">
        <v>32</v>
      </c>
      <c r="M3148">
        <v>50</v>
      </c>
      <c r="N3148">
        <v>250</v>
      </c>
      <c r="O3148">
        <v>125000</v>
      </c>
      <c r="P3148">
        <v>50000</v>
      </c>
      <c r="Q3148">
        <v>0.4</v>
      </c>
      <c r="R3148" t="s">
        <v>22</v>
      </c>
    </row>
    <row r="3149" spans="1:18" x14ac:dyDescent="0.25">
      <c r="A3149" t="s">
        <v>48</v>
      </c>
      <c r="B3149">
        <v>1185732</v>
      </c>
      <c r="C3149" s="1">
        <v>44503</v>
      </c>
      <c r="D3149" t="s">
        <v>17</v>
      </c>
      <c r="E3149" t="s">
        <v>169</v>
      </c>
      <c r="F3149" t="s">
        <v>49</v>
      </c>
      <c r="G3149">
        <v>4</v>
      </c>
      <c r="H3149">
        <v>2021</v>
      </c>
      <c r="I3149" t="s">
        <v>57</v>
      </c>
      <c r="J3149" t="s">
        <v>135</v>
      </c>
      <c r="K3149" t="s">
        <v>136</v>
      </c>
      <c r="L3149" t="s">
        <v>21</v>
      </c>
      <c r="M3149">
        <v>45</v>
      </c>
      <c r="N3149">
        <v>400</v>
      </c>
      <c r="O3149">
        <v>180000</v>
      </c>
      <c r="P3149">
        <v>54000</v>
      </c>
      <c r="Q3149">
        <v>0.3</v>
      </c>
      <c r="R3149" t="s">
        <v>22</v>
      </c>
    </row>
    <row r="3150" spans="1:18" x14ac:dyDescent="0.25">
      <c r="A3150" t="s">
        <v>48</v>
      </c>
      <c r="B3150">
        <v>1185732</v>
      </c>
      <c r="C3150" s="1">
        <v>44503</v>
      </c>
      <c r="D3150" t="s">
        <v>17</v>
      </c>
      <c r="E3150" t="s">
        <v>169</v>
      </c>
      <c r="F3150" t="s">
        <v>49</v>
      </c>
      <c r="G3150">
        <v>4</v>
      </c>
      <c r="H3150">
        <v>2021</v>
      </c>
      <c r="I3150" t="s">
        <v>57</v>
      </c>
      <c r="J3150" t="s">
        <v>135</v>
      </c>
      <c r="K3150" t="s">
        <v>136</v>
      </c>
      <c r="L3150" t="s">
        <v>24</v>
      </c>
      <c r="M3150">
        <v>35</v>
      </c>
      <c r="N3150">
        <v>300</v>
      </c>
      <c r="O3150">
        <v>105000</v>
      </c>
      <c r="P3150">
        <v>36750</v>
      </c>
      <c r="Q3150">
        <v>0.35</v>
      </c>
      <c r="R3150" t="s">
        <v>22</v>
      </c>
    </row>
    <row r="3151" spans="1:18" x14ac:dyDescent="0.25">
      <c r="A3151" t="s">
        <v>48</v>
      </c>
      <c r="B3151">
        <v>1185732</v>
      </c>
      <c r="C3151" s="1">
        <v>44503</v>
      </c>
      <c r="D3151" t="s">
        <v>17</v>
      </c>
      <c r="E3151" t="s">
        <v>169</v>
      </c>
      <c r="F3151" t="s">
        <v>49</v>
      </c>
      <c r="G3151">
        <v>4</v>
      </c>
      <c r="H3151">
        <v>2021</v>
      </c>
      <c r="I3151" t="s">
        <v>57</v>
      </c>
      <c r="J3151" t="s">
        <v>135</v>
      </c>
      <c r="K3151" t="s">
        <v>136</v>
      </c>
      <c r="L3151" t="s">
        <v>26</v>
      </c>
      <c r="M3151">
        <v>35</v>
      </c>
      <c r="N3151">
        <v>245</v>
      </c>
      <c r="O3151">
        <v>85750</v>
      </c>
      <c r="P3151">
        <v>25725</v>
      </c>
      <c r="Q3151">
        <v>0.3</v>
      </c>
      <c r="R3151" t="s">
        <v>22</v>
      </c>
    </row>
    <row r="3152" spans="1:18" x14ac:dyDescent="0.25">
      <c r="A3152" t="s">
        <v>48</v>
      </c>
      <c r="B3152">
        <v>1185732</v>
      </c>
      <c r="C3152" s="1">
        <v>44503</v>
      </c>
      <c r="D3152" t="s">
        <v>17</v>
      </c>
      <c r="E3152" t="s">
        <v>169</v>
      </c>
      <c r="F3152" t="s">
        <v>49</v>
      </c>
      <c r="G3152">
        <v>4</v>
      </c>
      <c r="H3152">
        <v>2021</v>
      </c>
      <c r="I3152" t="s">
        <v>57</v>
      </c>
      <c r="J3152" t="s">
        <v>135</v>
      </c>
      <c r="K3152" t="s">
        <v>136</v>
      </c>
      <c r="L3152" t="s">
        <v>28</v>
      </c>
      <c r="M3152">
        <v>35</v>
      </c>
      <c r="N3152">
        <v>225</v>
      </c>
      <c r="O3152">
        <v>78750</v>
      </c>
      <c r="P3152">
        <v>23625</v>
      </c>
      <c r="Q3152">
        <v>0.3</v>
      </c>
      <c r="R3152" t="s">
        <v>22</v>
      </c>
    </row>
    <row r="3153" spans="1:18" x14ac:dyDescent="0.25">
      <c r="A3153" t="s">
        <v>48</v>
      </c>
      <c r="B3153">
        <v>1185732</v>
      </c>
      <c r="C3153" s="1">
        <v>44503</v>
      </c>
      <c r="D3153" t="s">
        <v>17</v>
      </c>
      <c r="E3153" t="s">
        <v>169</v>
      </c>
      <c r="F3153" t="s">
        <v>49</v>
      </c>
      <c r="G3153">
        <v>4</v>
      </c>
      <c r="H3153">
        <v>2021</v>
      </c>
      <c r="I3153" t="s">
        <v>57</v>
      </c>
      <c r="J3153" t="s">
        <v>135</v>
      </c>
      <c r="K3153" t="s">
        <v>136</v>
      </c>
      <c r="L3153" t="s">
        <v>30</v>
      </c>
      <c r="M3153">
        <v>60</v>
      </c>
      <c r="N3153">
        <v>200</v>
      </c>
      <c r="O3153">
        <v>120000</v>
      </c>
      <c r="P3153">
        <v>60000</v>
      </c>
      <c r="Q3153">
        <v>0.5</v>
      </c>
      <c r="R3153" t="s">
        <v>22</v>
      </c>
    </row>
    <row r="3154" spans="1:18" x14ac:dyDescent="0.25">
      <c r="A3154" t="s">
        <v>48</v>
      </c>
      <c r="B3154">
        <v>1185732</v>
      </c>
      <c r="C3154" s="1">
        <v>44503</v>
      </c>
      <c r="D3154" t="s">
        <v>17</v>
      </c>
      <c r="E3154" t="s">
        <v>169</v>
      </c>
      <c r="F3154" t="s">
        <v>49</v>
      </c>
      <c r="G3154">
        <v>4</v>
      </c>
      <c r="H3154">
        <v>2021</v>
      </c>
      <c r="I3154" t="s">
        <v>57</v>
      </c>
      <c r="J3154" t="s">
        <v>135</v>
      </c>
      <c r="K3154" t="s">
        <v>136</v>
      </c>
      <c r="L3154" t="s">
        <v>32</v>
      </c>
      <c r="M3154">
        <v>65</v>
      </c>
      <c r="N3154">
        <v>300</v>
      </c>
      <c r="O3154">
        <v>195000</v>
      </c>
      <c r="P3154">
        <v>78000</v>
      </c>
      <c r="Q3154">
        <v>0.4</v>
      </c>
      <c r="R3154" t="s">
        <v>22</v>
      </c>
    </row>
    <row r="3155" spans="1:18" x14ac:dyDescent="0.25">
      <c r="A3155" t="s">
        <v>48</v>
      </c>
      <c r="B3155">
        <v>1185732</v>
      </c>
      <c r="C3155" s="1">
        <v>44532</v>
      </c>
      <c r="D3155" t="s">
        <v>23</v>
      </c>
      <c r="E3155" t="s">
        <v>169</v>
      </c>
      <c r="F3155" t="s">
        <v>53</v>
      </c>
      <c r="G3155">
        <v>4</v>
      </c>
      <c r="H3155">
        <v>2021</v>
      </c>
      <c r="I3155" t="s">
        <v>57</v>
      </c>
      <c r="J3155" t="s">
        <v>135</v>
      </c>
      <c r="K3155" t="s">
        <v>136</v>
      </c>
      <c r="L3155" t="s">
        <v>21</v>
      </c>
      <c r="M3155">
        <v>60</v>
      </c>
      <c r="N3155">
        <v>550</v>
      </c>
      <c r="O3155">
        <v>330000</v>
      </c>
      <c r="P3155">
        <v>99000</v>
      </c>
      <c r="Q3155">
        <v>0.3</v>
      </c>
      <c r="R3155" t="s">
        <v>22</v>
      </c>
    </row>
    <row r="3156" spans="1:18" x14ac:dyDescent="0.25">
      <c r="A3156" t="s">
        <v>48</v>
      </c>
      <c r="B3156">
        <v>1185732</v>
      </c>
      <c r="C3156" s="1">
        <v>44532</v>
      </c>
      <c r="D3156" t="s">
        <v>23</v>
      </c>
      <c r="E3156" t="s">
        <v>169</v>
      </c>
      <c r="F3156" t="s">
        <v>53</v>
      </c>
      <c r="G3156">
        <v>4</v>
      </c>
      <c r="H3156">
        <v>2021</v>
      </c>
      <c r="I3156" t="s">
        <v>57</v>
      </c>
      <c r="J3156" t="s">
        <v>135</v>
      </c>
      <c r="K3156" t="s">
        <v>136</v>
      </c>
      <c r="L3156" t="s">
        <v>24</v>
      </c>
      <c r="M3156">
        <v>50</v>
      </c>
      <c r="N3156">
        <v>350</v>
      </c>
      <c r="O3156">
        <v>175000</v>
      </c>
      <c r="P3156">
        <v>61250</v>
      </c>
      <c r="Q3156">
        <v>0.35</v>
      </c>
      <c r="R3156" t="s">
        <v>22</v>
      </c>
    </row>
    <row r="3157" spans="1:18" x14ac:dyDescent="0.25">
      <c r="A3157" t="s">
        <v>48</v>
      </c>
      <c r="B3157">
        <v>1185732</v>
      </c>
      <c r="C3157" s="1">
        <v>44532</v>
      </c>
      <c r="D3157" t="s">
        <v>23</v>
      </c>
      <c r="E3157" t="s">
        <v>169</v>
      </c>
      <c r="F3157" t="s">
        <v>53</v>
      </c>
      <c r="G3157">
        <v>4</v>
      </c>
      <c r="H3157">
        <v>2021</v>
      </c>
      <c r="I3157" t="s">
        <v>57</v>
      </c>
      <c r="J3157" t="s">
        <v>135</v>
      </c>
      <c r="K3157" t="s">
        <v>136</v>
      </c>
      <c r="L3157" t="s">
        <v>26</v>
      </c>
      <c r="M3157">
        <v>50</v>
      </c>
      <c r="N3157">
        <v>300</v>
      </c>
      <c r="O3157">
        <v>150000</v>
      </c>
      <c r="P3157">
        <v>45000</v>
      </c>
      <c r="Q3157">
        <v>0.3</v>
      </c>
      <c r="R3157" t="s">
        <v>22</v>
      </c>
    </row>
    <row r="3158" spans="1:18" x14ac:dyDescent="0.25">
      <c r="A3158" t="s">
        <v>48</v>
      </c>
      <c r="B3158">
        <v>1185732</v>
      </c>
      <c r="C3158" s="1">
        <v>44532</v>
      </c>
      <c r="D3158" t="s">
        <v>23</v>
      </c>
      <c r="E3158" t="s">
        <v>169</v>
      </c>
      <c r="F3158" t="s">
        <v>53</v>
      </c>
      <c r="G3158">
        <v>4</v>
      </c>
      <c r="H3158">
        <v>2021</v>
      </c>
      <c r="I3158" t="s">
        <v>57</v>
      </c>
      <c r="J3158" t="s">
        <v>135</v>
      </c>
      <c r="K3158" t="s">
        <v>136</v>
      </c>
      <c r="L3158" t="s">
        <v>28</v>
      </c>
      <c r="M3158">
        <v>50</v>
      </c>
      <c r="N3158">
        <v>250</v>
      </c>
      <c r="O3158">
        <v>125000</v>
      </c>
      <c r="P3158">
        <v>37500</v>
      </c>
      <c r="Q3158">
        <v>0.3</v>
      </c>
      <c r="R3158" t="s">
        <v>22</v>
      </c>
    </row>
    <row r="3159" spans="1:18" x14ac:dyDescent="0.25">
      <c r="A3159" t="s">
        <v>48</v>
      </c>
      <c r="B3159">
        <v>1185732</v>
      </c>
      <c r="C3159" s="1">
        <v>44532</v>
      </c>
      <c r="D3159" t="s">
        <v>23</v>
      </c>
      <c r="E3159" t="s">
        <v>169</v>
      </c>
      <c r="F3159" t="s">
        <v>53</v>
      </c>
      <c r="G3159">
        <v>4</v>
      </c>
      <c r="H3159">
        <v>2021</v>
      </c>
      <c r="I3159" t="s">
        <v>57</v>
      </c>
      <c r="J3159" t="s">
        <v>135</v>
      </c>
      <c r="K3159" t="s">
        <v>136</v>
      </c>
      <c r="L3159" t="s">
        <v>30</v>
      </c>
      <c r="M3159">
        <v>60</v>
      </c>
      <c r="N3159">
        <v>250</v>
      </c>
      <c r="O3159">
        <v>150000</v>
      </c>
      <c r="P3159">
        <v>75000</v>
      </c>
      <c r="Q3159">
        <v>0.5</v>
      </c>
      <c r="R3159" t="s">
        <v>22</v>
      </c>
    </row>
    <row r="3160" spans="1:18" x14ac:dyDescent="0.25">
      <c r="A3160" t="s">
        <v>48</v>
      </c>
      <c r="B3160">
        <v>1185732</v>
      </c>
      <c r="C3160" s="1">
        <v>44532</v>
      </c>
      <c r="D3160" t="s">
        <v>23</v>
      </c>
      <c r="E3160" t="s">
        <v>169</v>
      </c>
      <c r="F3160" t="s">
        <v>53</v>
      </c>
      <c r="G3160">
        <v>4</v>
      </c>
      <c r="H3160">
        <v>2021</v>
      </c>
      <c r="I3160" t="s">
        <v>57</v>
      </c>
      <c r="J3160" t="s">
        <v>135</v>
      </c>
      <c r="K3160" t="s">
        <v>136</v>
      </c>
      <c r="L3160" t="s">
        <v>32</v>
      </c>
      <c r="M3160">
        <v>65</v>
      </c>
      <c r="N3160">
        <v>350</v>
      </c>
      <c r="O3160">
        <v>227500</v>
      </c>
      <c r="P3160">
        <v>91000</v>
      </c>
      <c r="Q3160">
        <v>0.4</v>
      </c>
      <c r="R3160" t="s">
        <v>22</v>
      </c>
    </row>
    <row r="3161" spans="1:18" x14ac:dyDescent="0.25">
      <c r="A3161" t="s">
        <v>48</v>
      </c>
      <c r="B3161">
        <v>1185732</v>
      </c>
      <c r="C3161" s="1">
        <v>44206</v>
      </c>
      <c r="D3161" t="s">
        <v>29</v>
      </c>
      <c r="E3161" t="s">
        <v>170</v>
      </c>
      <c r="F3161" t="s">
        <v>18</v>
      </c>
      <c r="G3161">
        <v>1</v>
      </c>
      <c r="H3161">
        <v>2021</v>
      </c>
      <c r="I3161" t="s">
        <v>57</v>
      </c>
      <c r="J3161" t="s">
        <v>135</v>
      </c>
      <c r="K3161" t="s">
        <v>136</v>
      </c>
      <c r="L3161" t="s">
        <v>21</v>
      </c>
      <c r="M3161">
        <v>35</v>
      </c>
      <c r="N3161">
        <v>500</v>
      </c>
      <c r="O3161">
        <v>175000</v>
      </c>
      <c r="P3161">
        <v>70000</v>
      </c>
      <c r="Q3161">
        <v>0.4</v>
      </c>
      <c r="R3161" t="s">
        <v>22</v>
      </c>
    </row>
    <row r="3162" spans="1:18" x14ac:dyDescent="0.25">
      <c r="A3162" t="s">
        <v>48</v>
      </c>
      <c r="B3162">
        <v>1185732</v>
      </c>
      <c r="C3162" s="1">
        <v>44206</v>
      </c>
      <c r="D3162" t="s">
        <v>29</v>
      </c>
      <c r="E3162" t="s">
        <v>170</v>
      </c>
      <c r="F3162" t="s">
        <v>18</v>
      </c>
      <c r="G3162">
        <v>1</v>
      </c>
      <c r="H3162">
        <v>2021</v>
      </c>
      <c r="I3162" t="s">
        <v>57</v>
      </c>
      <c r="J3162" t="s">
        <v>135</v>
      </c>
      <c r="K3162" t="s">
        <v>136</v>
      </c>
      <c r="L3162" t="s">
        <v>24</v>
      </c>
      <c r="M3162">
        <v>35</v>
      </c>
      <c r="N3162">
        <v>300</v>
      </c>
      <c r="O3162">
        <v>105000</v>
      </c>
      <c r="P3162">
        <v>42000</v>
      </c>
      <c r="Q3162">
        <v>0.4</v>
      </c>
      <c r="R3162" t="s">
        <v>22</v>
      </c>
    </row>
    <row r="3163" spans="1:18" x14ac:dyDescent="0.25">
      <c r="A3163" t="s">
        <v>48</v>
      </c>
      <c r="B3163">
        <v>1185732</v>
      </c>
      <c r="C3163" s="1">
        <v>44206</v>
      </c>
      <c r="D3163" t="s">
        <v>29</v>
      </c>
      <c r="E3163" t="s">
        <v>170</v>
      </c>
      <c r="F3163" t="s">
        <v>18</v>
      </c>
      <c r="G3163">
        <v>1</v>
      </c>
      <c r="H3163">
        <v>2021</v>
      </c>
      <c r="I3163" t="s">
        <v>57</v>
      </c>
      <c r="J3163" t="s">
        <v>135</v>
      </c>
      <c r="K3163" t="s">
        <v>136</v>
      </c>
      <c r="L3163" t="s">
        <v>26</v>
      </c>
      <c r="M3163">
        <v>25</v>
      </c>
      <c r="N3163">
        <v>300</v>
      </c>
      <c r="O3163">
        <v>75000</v>
      </c>
      <c r="P3163">
        <v>26250</v>
      </c>
      <c r="Q3163">
        <v>0.35</v>
      </c>
      <c r="R3163" t="s">
        <v>22</v>
      </c>
    </row>
    <row r="3164" spans="1:18" x14ac:dyDescent="0.25">
      <c r="A3164" t="s">
        <v>48</v>
      </c>
      <c r="B3164">
        <v>1185732</v>
      </c>
      <c r="C3164" s="1">
        <v>44206</v>
      </c>
      <c r="D3164" t="s">
        <v>29</v>
      </c>
      <c r="E3164" t="s">
        <v>170</v>
      </c>
      <c r="F3164" t="s">
        <v>18</v>
      </c>
      <c r="G3164">
        <v>1</v>
      </c>
      <c r="H3164">
        <v>2021</v>
      </c>
      <c r="I3164" t="s">
        <v>57</v>
      </c>
      <c r="J3164" t="s">
        <v>135</v>
      </c>
      <c r="K3164" t="s">
        <v>136</v>
      </c>
      <c r="L3164" t="s">
        <v>28</v>
      </c>
      <c r="M3164">
        <v>30</v>
      </c>
      <c r="N3164">
        <v>150</v>
      </c>
      <c r="O3164">
        <v>45000</v>
      </c>
      <c r="P3164">
        <v>15750</v>
      </c>
      <c r="Q3164">
        <v>0.35</v>
      </c>
      <c r="R3164" t="s">
        <v>22</v>
      </c>
    </row>
    <row r="3165" spans="1:18" x14ac:dyDescent="0.25">
      <c r="A3165" t="s">
        <v>48</v>
      </c>
      <c r="B3165">
        <v>1185732</v>
      </c>
      <c r="C3165" s="1">
        <v>44206</v>
      </c>
      <c r="D3165" t="s">
        <v>29</v>
      </c>
      <c r="E3165" t="s">
        <v>170</v>
      </c>
      <c r="F3165" t="s">
        <v>18</v>
      </c>
      <c r="G3165">
        <v>1</v>
      </c>
      <c r="H3165">
        <v>2021</v>
      </c>
      <c r="I3165" t="s">
        <v>57</v>
      </c>
      <c r="J3165" t="s">
        <v>135</v>
      </c>
      <c r="K3165" t="s">
        <v>136</v>
      </c>
      <c r="L3165" t="s">
        <v>30</v>
      </c>
      <c r="M3165">
        <v>45</v>
      </c>
      <c r="N3165">
        <v>200</v>
      </c>
      <c r="O3165">
        <v>90000</v>
      </c>
      <c r="P3165">
        <v>27000</v>
      </c>
      <c r="Q3165">
        <v>0.3</v>
      </c>
      <c r="R3165" t="s">
        <v>22</v>
      </c>
    </row>
    <row r="3166" spans="1:18" x14ac:dyDescent="0.25">
      <c r="A3166" t="s">
        <v>48</v>
      </c>
      <c r="B3166">
        <v>1185732</v>
      </c>
      <c r="C3166" s="1">
        <v>44206</v>
      </c>
      <c r="D3166" t="s">
        <v>29</v>
      </c>
      <c r="E3166" t="s">
        <v>170</v>
      </c>
      <c r="F3166" t="s">
        <v>18</v>
      </c>
      <c r="G3166">
        <v>1</v>
      </c>
      <c r="H3166">
        <v>2021</v>
      </c>
      <c r="I3166" t="s">
        <v>57</v>
      </c>
      <c r="J3166" t="s">
        <v>135</v>
      </c>
      <c r="K3166" t="s">
        <v>136</v>
      </c>
      <c r="L3166" t="s">
        <v>32</v>
      </c>
      <c r="M3166">
        <v>35</v>
      </c>
      <c r="N3166">
        <v>300</v>
      </c>
      <c r="O3166">
        <v>105000</v>
      </c>
      <c r="P3166">
        <v>42000</v>
      </c>
      <c r="Q3166">
        <v>0.4</v>
      </c>
      <c r="R3166" t="s">
        <v>22</v>
      </c>
    </row>
    <row r="3167" spans="1:18" x14ac:dyDescent="0.25">
      <c r="A3167" t="s">
        <v>48</v>
      </c>
      <c r="B3167">
        <v>1185732</v>
      </c>
      <c r="C3167" s="1">
        <v>44237</v>
      </c>
      <c r="D3167" t="s">
        <v>17</v>
      </c>
      <c r="E3167" t="s">
        <v>169</v>
      </c>
      <c r="F3167" t="s">
        <v>35</v>
      </c>
      <c r="G3167">
        <v>1</v>
      </c>
      <c r="H3167">
        <v>2021</v>
      </c>
      <c r="I3167" t="s">
        <v>57</v>
      </c>
      <c r="J3167" t="s">
        <v>135</v>
      </c>
      <c r="K3167" t="s">
        <v>136</v>
      </c>
      <c r="L3167" t="s">
        <v>21</v>
      </c>
      <c r="M3167">
        <v>35</v>
      </c>
      <c r="N3167">
        <v>550</v>
      </c>
      <c r="O3167">
        <v>192500</v>
      </c>
      <c r="P3167">
        <v>77000</v>
      </c>
      <c r="Q3167">
        <v>0.4</v>
      </c>
      <c r="R3167" t="s">
        <v>22</v>
      </c>
    </row>
    <row r="3168" spans="1:18" x14ac:dyDescent="0.25">
      <c r="A3168" t="s">
        <v>48</v>
      </c>
      <c r="B3168">
        <v>1185732</v>
      </c>
      <c r="C3168" s="1">
        <v>44237</v>
      </c>
      <c r="D3168" t="s">
        <v>17</v>
      </c>
      <c r="E3168" t="s">
        <v>169</v>
      </c>
      <c r="F3168" t="s">
        <v>35</v>
      </c>
      <c r="G3168">
        <v>1</v>
      </c>
      <c r="H3168">
        <v>2021</v>
      </c>
      <c r="I3168" t="s">
        <v>57</v>
      </c>
      <c r="J3168" t="s">
        <v>135</v>
      </c>
      <c r="K3168" t="s">
        <v>136</v>
      </c>
      <c r="L3168" t="s">
        <v>24</v>
      </c>
      <c r="M3168">
        <v>35</v>
      </c>
      <c r="N3168">
        <v>200</v>
      </c>
      <c r="O3168">
        <v>70000</v>
      </c>
      <c r="P3168">
        <v>28000</v>
      </c>
      <c r="Q3168">
        <v>0.4</v>
      </c>
      <c r="R3168" t="s">
        <v>22</v>
      </c>
    </row>
    <row r="3169" spans="1:18" x14ac:dyDescent="0.25">
      <c r="A3169" t="s">
        <v>48</v>
      </c>
      <c r="B3169">
        <v>1185732</v>
      </c>
      <c r="C3169" s="1">
        <v>44237</v>
      </c>
      <c r="D3169" t="s">
        <v>17</v>
      </c>
      <c r="E3169" t="s">
        <v>169</v>
      </c>
      <c r="F3169" t="s">
        <v>35</v>
      </c>
      <c r="G3169">
        <v>1</v>
      </c>
      <c r="H3169">
        <v>2021</v>
      </c>
      <c r="I3169" t="s">
        <v>57</v>
      </c>
      <c r="J3169" t="s">
        <v>135</v>
      </c>
      <c r="K3169" t="s">
        <v>136</v>
      </c>
      <c r="L3169" t="s">
        <v>26</v>
      </c>
      <c r="M3169">
        <v>25</v>
      </c>
      <c r="N3169">
        <v>250</v>
      </c>
      <c r="O3169">
        <v>62500</v>
      </c>
      <c r="P3169">
        <v>21875</v>
      </c>
      <c r="Q3169">
        <v>0.35</v>
      </c>
      <c r="R3169" t="s">
        <v>22</v>
      </c>
    </row>
    <row r="3170" spans="1:18" x14ac:dyDescent="0.25">
      <c r="A3170" t="s">
        <v>48</v>
      </c>
      <c r="B3170">
        <v>1185732</v>
      </c>
      <c r="C3170" s="1">
        <v>44237</v>
      </c>
      <c r="D3170" t="s">
        <v>17</v>
      </c>
      <c r="E3170" t="s">
        <v>169</v>
      </c>
      <c r="F3170" t="s">
        <v>35</v>
      </c>
      <c r="G3170">
        <v>1</v>
      </c>
      <c r="H3170">
        <v>2021</v>
      </c>
      <c r="I3170" t="s">
        <v>57</v>
      </c>
      <c r="J3170" t="s">
        <v>137</v>
      </c>
      <c r="K3170" t="s">
        <v>138</v>
      </c>
      <c r="L3170" t="s">
        <v>28</v>
      </c>
      <c r="M3170">
        <v>30</v>
      </c>
      <c r="N3170">
        <v>125</v>
      </c>
      <c r="O3170">
        <v>37500</v>
      </c>
      <c r="P3170">
        <v>13125</v>
      </c>
      <c r="Q3170">
        <v>0.35</v>
      </c>
      <c r="R3170" t="s">
        <v>22</v>
      </c>
    </row>
    <row r="3171" spans="1:18" x14ac:dyDescent="0.25">
      <c r="A3171" t="s">
        <v>48</v>
      </c>
      <c r="B3171">
        <v>1185732</v>
      </c>
      <c r="C3171" s="1">
        <v>44237</v>
      </c>
      <c r="D3171" t="s">
        <v>17</v>
      </c>
      <c r="E3171" t="s">
        <v>169</v>
      </c>
      <c r="F3171" t="s">
        <v>35</v>
      </c>
      <c r="G3171">
        <v>1</v>
      </c>
      <c r="H3171">
        <v>2021</v>
      </c>
      <c r="I3171" t="s">
        <v>57</v>
      </c>
      <c r="J3171" t="s">
        <v>137</v>
      </c>
      <c r="K3171" t="s">
        <v>138</v>
      </c>
      <c r="L3171" t="s">
        <v>30</v>
      </c>
      <c r="M3171">
        <v>45</v>
      </c>
      <c r="N3171">
        <v>200</v>
      </c>
      <c r="O3171">
        <v>90000</v>
      </c>
      <c r="P3171">
        <v>27000</v>
      </c>
      <c r="Q3171">
        <v>0.3</v>
      </c>
      <c r="R3171" t="s">
        <v>22</v>
      </c>
    </row>
    <row r="3172" spans="1:18" x14ac:dyDescent="0.25">
      <c r="A3172" t="s">
        <v>48</v>
      </c>
      <c r="B3172">
        <v>1185732</v>
      </c>
      <c r="C3172" s="1">
        <v>44237</v>
      </c>
      <c r="D3172" t="s">
        <v>17</v>
      </c>
      <c r="E3172" t="s">
        <v>169</v>
      </c>
      <c r="F3172" t="s">
        <v>35</v>
      </c>
      <c r="G3172">
        <v>1</v>
      </c>
      <c r="H3172">
        <v>2021</v>
      </c>
      <c r="I3172" t="s">
        <v>57</v>
      </c>
      <c r="J3172" t="s">
        <v>137</v>
      </c>
      <c r="K3172" t="s">
        <v>138</v>
      </c>
      <c r="L3172" t="s">
        <v>32</v>
      </c>
      <c r="M3172">
        <v>20</v>
      </c>
      <c r="N3172">
        <v>300</v>
      </c>
      <c r="O3172">
        <v>60000</v>
      </c>
      <c r="P3172">
        <v>24000</v>
      </c>
      <c r="Q3172">
        <v>0.4</v>
      </c>
      <c r="R3172" t="s">
        <v>22</v>
      </c>
    </row>
    <row r="3173" spans="1:18" x14ac:dyDescent="0.25">
      <c r="A3173" t="s">
        <v>48</v>
      </c>
      <c r="B3173">
        <v>1185732</v>
      </c>
      <c r="C3173" s="1">
        <v>44264</v>
      </c>
      <c r="D3173" t="s">
        <v>33</v>
      </c>
      <c r="E3173" t="s">
        <v>169</v>
      </c>
      <c r="F3173" t="s">
        <v>36</v>
      </c>
      <c r="G3173">
        <v>1</v>
      </c>
      <c r="H3173">
        <v>2021</v>
      </c>
      <c r="I3173" t="s">
        <v>57</v>
      </c>
      <c r="J3173" t="s">
        <v>137</v>
      </c>
      <c r="K3173" t="s">
        <v>138</v>
      </c>
      <c r="L3173" t="s">
        <v>21</v>
      </c>
      <c r="M3173">
        <v>25</v>
      </c>
      <c r="N3173">
        <v>520</v>
      </c>
      <c r="O3173">
        <v>130000</v>
      </c>
      <c r="P3173">
        <v>52000</v>
      </c>
      <c r="Q3173">
        <v>0.4</v>
      </c>
      <c r="R3173" t="s">
        <v>22</v>
      </c>
    </row>
    <row r="3174" spans="1:18" x14ac:dyDescent="0.25">
      <c r="A3174" t="s">
        <v>48</v>
      </c>
      <c r="B3174">
        <v>1185732</v>
      </c>
      <c r="C3174" s="1">
        <v>44264</v>
      </c>
      <c r="D3174" t="s">
        <v>33</v>
      </c>
      <c r="E3174" t="s">
        <v>169</v>
      </c>
      <c r="F3174" t="s">
        <v>36</v>
      </c>
      <c r="G3174">
        <v>1</v>
      </c>
      <c r="H3174">
        <v>2021</v>
      </c>
      <c r="I3174" t="s">
        <v>57</v>
      </c>
      <c r="J3174" t="s">
        <v>137</v>
      </c>
      <c r="K3174" t="s">
        <v>138</v>
      </c>
      <c r="L3174" t="s">
        <v>24</v>
      </c>
      <c r="M3174">
        <v>25</v>
      </c>
      <c r="N3174">
        <v>225</v>
      </c>
      <c r="O3174">
        <v>56250</v>
      </c>
      <c r="P3174">
        <v>22500</v>
      </c>
      <c r="Q3174">
        <v>0.4</v>
      </c>
      <c r="R3174" t="s">
        <v>22</v>
      </c>
    </row>
    <row r="3175" spans="1:18" x14ac:dyDescent="0.25">
      <c r="A3175" t="s">
        <v>48</v>
      </c>
      <c r="B3175">
        <v>1185732</v>
      </c>
      <c r="C3175" s="1">
        <v>44264</v>
      </c>
      <c r="D3175" t="s">
        <v>33</v>
      </c>
      <c r="E3175" t="s">
        <v>169</v>
      </c>
      <c r="F3175" t="s">
        <v>36</v>
      </c>
      <c r="G3175">
        <v>1</v>
      </c>
      <c r="H3175">
        <v>2021</v>
      </c>
      <c r="I3175" t="s">
        <v>57</v>
      </c>
      <c r="J3175" t="s">
        <v>137</v>
      </c>
      <c r="K3175" t="s">
        <v>138</v>
      </c>
      <c r="L3175" t="s">
        <v>26</v>
      </c>
      <c r="M3175">
        <v>15</v>
      </c>
      <c r="N3175">
        <v>275</v>
      </c>
      <c r="O3175">
        <v>41250</v>
      </c>
      <c r="P3175">
        <v>14437.5</v>
      </c>
      <c r="Q3175">
        <v>0.35</v>
      </c>
      <c r="R3175" t="s">
        <v>22</v>
      </c>
    </row>
    <row r="3176" spans="1:18" x14ac:dyDescent="0.25">
      <c r="A3176" t="s">
        <v>48</v>
      </c>
      <c r="B3176">
        <v>1185732</v>
      </c>
      <c r="C3176" s="1">
        <v>44264</v>
      </c>
      <c r="D3176" t="s">
        <v>33</v>
      </c>
      <c r="E3176" t="s">
        <v>169</v>
      </c>
      <c r="F3176" t="s">
        <v>36</v>
      </c>
      <c r="G3176">
        <v>1</v>
      </c>
      <c r="H3176">
        <v>2021</v>
      </c>
      <c r="I3176" t="s">
        <v>57</v>
      </c>
      <c r="J3176" t="s">
        <v>137</v>
      </c>
      <c r="K3176" t="s">
        <v>138</v>
      </c>
      <c r="L3176" t="s">
        <v>28</v>
      </c>
      <c r="M3176">
        <v>20</v>
      </c>
      <c r="N3176">
        <v>125</v>
      </c>
      <c r="O3176">
        <v>25000</v>
      </c>
      <c r="P3176">
        <v>8750</v>
      </c>
      <c r="Q3176">
        <v>0.35</v>
      </c>
      <c r="R3176" t="s">
        <v>22</v>
      </c>
    </row>
    <row r="3177" spans="1:18" x14ac:dyDescent="0.25">
      <c r="A3177" t="s">
        <v>48</v>
      </c>
      <c r="B3177">
        <v>1185732</v>
      </c>
      <c r="C3177" s="1">
        <v>44264</v>
      </c>
      <c r="D3177" t="s">
        <v>33</v>
      </c>
      <c r="E3177" t="s">
        <v>169</v>
      </c>
      <c r="F3177" t="s">
        <v>36</v>
      </c>
      <c r="G3177">
        <v>1</v>
      </c>
      <c r="H3177">
        <v>2021</v>
      </c>
      <c r="I3177" t="s">
        <v>57</v>
      </c>
      <c r="J3177" t="s">
        <v>137</v>
      </c>
      <c r="K3177" t="s">
        <v>138</v>
      </c>
      <c r="L3177" t="s">
        <v>30</v>
      </c>
      <c r="M3177">
        <v>35</v>
      </c>
      <c r="N3177">
        <v>175</v>
      </c>
      <c r="O3177">
        <v>61250</v>
      </c>
      <c r="P3177">
        <v>18375</v>
      </c>
      <c r="Q3177">
        <v>0.3</v>
      </c>
      <c r="R3177" t="s">
        <v>22</v>
      </c>
    </row>
    <row r="3178" spans="1:18" x14ac:dyDescent="0.25">
      <c r="A3178" t="s">
        <v>48</v>
      </c>
      <c r="B3178">
        <v>1185732</v>
      </c>
      <c r="C3178" s="1">
        <v>44264</v>
      </c>
      <c r="D3178" t="s">
        <v>33</v>
      </c>
      <c r="E3178" t="s">
        <v>169</v>
      </c>
      <c r="F3178" t="s">
        <v>36</v>
      </c>
      <c r="G3178">
        <v>1</v>
      </c>
      <c r="H3178">
        <v>2021</v>
      </c>
      <c r="I3178" t="s">
        <v>57</v>
      </c>
      <c r="J3178" t="s">
        <v>137</v>
      </c>
      <c r="K3178" t="s">
        <v>138</v>
      </c>
      <c r="L3178" t="s">
        <v>32</v>
      </c>
      <c r="M3178">
        <v>25</v>
      </c>
      <c r="N3178">
        <v>275</v>
      </c>
      <c r="O3178">
        <v>68750</v>
      </c>
      <c r="P3178">
        <v>27500</v>
      </c>
      <c r="Q3178">
        <v>0.4</v>
      </c>
      <c r="R3178" t="s">
        <v>22</v>
      </c>
    </row>
    <row r="3179" spans="1:18" x14ac:dyDescent="0.25">
      <c r="A3179" t="s">
        <v>48</v>
      </c>
      <c r="B3179">
        <v>1185732</v>
      </c>
      <c r="C3179" s="1">
        <v>44296</v>
      </c>
      <c r="D3179" t="s">
        <v>27</v>
      </c>
      <c r="E3179" t="s">
        <v>170</v>
      </c>
      <c r="F3179" t="s">
        <v>38</v>
      </c>
      <c r="G3179">
        <v>2</v>
      </c>
      <c r="H3179">
        <v>2021</v>
      </c>
      <c r="I3179" t="s">
        <v>57</v>
      </c>
      <c r="J3179" t="s">
        <v>137</v>
      </c>
      <c r="K3179" t="s">
        <v>138</v>
      </c>
      <c r="L3179" t="s">
        <v>21</v>
      </c>
      <c r="M3179">
        <v>25</v>
      </c>
      <c r="N3179">
        <v>500</v>
      </c>
      <c r="O3179">
        <v>125000</v>
      </c>
      <c r="P3179">
        <v>50000</v>
      </c>
      <c r="Q3179">
        <v>0.4</v>
      </c>
      <c r="R3179" t="s">
        <v>22</v>
      </c>
    </row>
    <row r="3180" spans="1:18" x14ac:dyDescent="0.25">
      <c r="A3180" t="s">
        <v>48</v>
      </c>
      <c r="B3180">
        <v>1185732</v>
      </c>
      <c r="C3180" s="1">
        <v>44296</v>
      </c>
      <c r="D3180" t="s">
        <v>27</v>
      </c>
      <c r="E3180" t="s">
        <v>170</v>
      </c>
      <c r="F3180" t="s">
        <v>38</v>
      </c>
      <c r="G3180">
        <v>2</v>
      </c>
      <c r="H3180">
        <v>2021</v>
      </c>
      <c r="I3180" t="s">
        <v>57</v>
      </c>
      <c r="J3180" t="s">
        <v>137</v>
      </c>
      <c r="K3180" t="s">
        <v>138</v>
      </c>
      <c r="L3180" t="s">
        <v>24</v>
      </c>
      <c r="M3180">
        <v>25</v>
      </c>
      <c r="N3180">
        <v>200</v>
      </c>
      <c r="O3180">
        <v>50000</v>
      </c>
      <c r="P3180">
        <v>20000</v>
      </c>
      <c r="Q3180">
        <v>0.4</v>
      </c>
      <c r="R3180" t="s">
        <v>22</v>
      </c>
    </row>
    <row r="3181" spans="1:18" x14ac:dyDescent="0.25">
      <c r="A3181" t="s">
        <v>48</v>
      </c>
      <c r="B3181">
        <v>1185732</v>
      </c>
      <c r="C3181" s="1">
        <v>44296</v>
      </c>
      <c r="D3181" t="s">
        <v>27</v>
      </c>
      <c r="E3181" t="s">
        <v>170</v>
      </c>
      <c r="F3181" t="s">
        <v>38</v>
      </c>
      <c r="G3181">
        <v>2</v>
      </c>
      <c r="H3181">
        <v>2021</v>
      </c>
      <c r="I3181" t="s">
        <v>57</v>
      </c>
      <c r="J3181" t="s">
        <v>137</v>
      </c>
      <c r="K3181" t="s">
        <v>138</v>
      </c>
      <c r="L3181" t="s">
        <v>26</v>
      </c>
      <c r="M3181">
        <v>15</v>
      </c>
      <c r="N3181">
        <v>200</v>
      </c>
      <c r="O3181">
        <v>30000</v>
      </c>
      <c r="P3181">
        <v>10500</v>
      </c>
      <c r="Q3181">
        <v>0.35</v>
      </c>
      <c r="R3181" t="s">
        <v>22</v>
      </c>
    </row>
    <row r="3182" spans="1:18" x14ac:dyDescent="0.25">
      <c r="A3182" t="s">
        <v>48</v>
      </c>
      <c r="B3182">
        <v>1185732</v>
      </c>
      <c r="C3182" s="1">
        <v>44296</v>
      </c>
      <c r="D3182" t="s">
        <v>27</v>
      </c>
      <c r="E3182" t="s">
        <v>170</v>
      </c>
      <c r="F3182" t="s">
        <v>38</v>
      </c>
      <c r="G3182">
        <v>2</v>
      </c>
      <c r="H3182">
        <v>2021</v>
      </c>
      <c r="I3182" t="s">
        <v>57</v>
      </c>
      <c r="J3182" t="s">
        <v>137</v>
      </c>
      <c r="K3182" t="s">
        <v>138</v>
      </c>
      <c r="L3182" t="s">
        <v>28</v>
      </c>
      <c r="M3182">
        <v>20</v>
      </c>
      <c r="N3182">
        <v>125</v>
      </c>
      <c r="O3182">
        <v>25000</v>
      </c>
      <c r="P3182">
        <v>8750</v>
      </c>
      <c r="Q3182">
        <v>0.35</v>
      </c>
      <c r="R3182" t="s">
        <v>22</v>
      </c>
    </row>
    <row r="3183" spans="1:18" x14ac:dyDescent="0.25">
      <c r="A3183" t="s">
        <v>48</v>
      </c>
      <c r="B3183">
        <v>1185732</v>
      </c>
      <c r="C3183" s="1">
        <v>44296</v>
      </c>
      <c r="D3183" t="s">
        <v>27</v>
      </c>
      <c r="E3183" t="s">
        <v>170</v>
      </c>
      <c r="F3183" t="s">
        <v>38</v>
      </c>
      <c r="G3183">
        <v>2</v>
      </c>
      <c r="H3183">
        <v>2021</v>
      </c>
      <c r="I3183" t="s">
        <v>57</v>
      </c>
      <c r="J3183" t="s">
        <v>137</v>
      </c>
      <c r="K3183" t="s">
        <v>138</v>
      </c>
      <c r="L3183" t="s">
        <v>30</v>
      </c>
      <c r="M3183">
        <v>65</v>
      </c>
      <c r="N3183">
        <v>150</v>
      </c>
      <c r="O3183">
        <v>97500</v>
      </c>
      <c r="P3183">
        <v>29250</v>
      </c>
      <c r="Q3183">
        <v>0.3</v>
      </c>
      <c r="R3183" t="s">
        <v>22</v>
      </c>
    </row>
    <row r="3184" spans="1:18" x14ac:dyDescent="0.25">
      <c r="A3184" t="s">
        <v>48</v>
      </c>
      <c r="B3184">
        <v>1185732</v>
      </c>
      <c r="C3184" s="1">
        <v>44296</v>
      </c>
      <c r="D3184" t="s">
        <v>27</v>
      </c>
      <c r="E3184" t="s">
        <v>170</v>
      </c>
      <c r="F3184" t="s">
        <v>38</v>
      </c>
      <c r="G3184">
        <v>2</v>
      </c>
      <c r="H3184">
        <v>2021</v>
      </c>
      <c r="I3184" t="s">
        <v>57</v>
      </c>
      <c r="J3184" t="s">
        <v>137</v>
      </c>
      <c r="K3184" t="s">
        <v>138</v>
      </c>
      <c r="L3184" t="s">
        <v>32</v>
      </c>
      <c r="M3184">
        <v>50</v>
      </c>
      <c r="N3184">
        <v>275</v>
      </c>
      <c r="O3184">
        <v>137500</v>
      </c>
      <c r="P3184">
        <v>55000</v>
      </c>
      <c r="Q3184">
        <v>0.4</v>
      </c>
      <c r="R3184" t="s">
        <v>22</v>
      </c>
    </row>
    <row r="3185" spans="1:18" x14ac:dyDescent="0.25">
      <c r="A3185" t="s">
        <v>48</v>
      </c>
      <c r="B3185">
        <v>1185732</v>
      </c>
      <c r="C3185" s="1">
        <v>44327</v>
      </c>
      <c r="D3185" t="s">
        <v>33</v>
      </c>
      <c r="E3185" t="s">
        <v>169</v>
      </c>
      <c r="F3185" t="s">
        <v>39</v>
      </c>
      <c r="G3185">
        <v>2</v>
      </c>
      <c r="H3185">
        <v>2021</v>
      </c>
      <c r="I3185" t="s">
        <v>57</v>
      </c>
      <c r="J3185" t="s">
        <v>137</v>
      </c>
      <c r="K3185" t="s">
        <v>138</v>
      </c>
      <c r="L3185" t="s">
        <v>21</v>
      </c>
      <c r="M3185">
        <v>60</v>
      </c>
      <c r="N3185">
        <v>545</v>
      </c>
      <c r="O3185">
        <v>327000</v>
      </c>
      <c r="P3185">
        <v>130800</v>
      </c>
      <c r="Q3185">
        <v>0.4</v>
      </c>
      <c r="R3185" t="s">
        <v>22</v>
      </c>
    </row>
    <row r="3186" spans="1:18" x14ac:dyDescent="0.25">
      <c r="A3186" t="s">
        <v>48</v>
      </c>
      <c r="B3186">
        <v>1185732</v>
      </c>
      <c r="C3186" s="1">
        <v>44327</v>
      </c>
      <c r="D3186" t="s">
        <v>33</v>
      </c>
      <c r="E3186" t="s">
        <v>169</v>
      </c>
      <c r="F3186" t="s">
        <v>39</v>
      </c>
      <c r="G3186">
        <v>2</v>
      </c>
      <c r="H3186">
        <v>2021</v>
      </c>
      <c r="I3186" t="s">
        <v>57</v>
      </c>
      <c r="J3186" t="s">
        <v>137</v>
      </c>
      <c r="K3186" t="s">
        <v>138</v>
      </c>
      <c r="L3186" t="s">
        <v>24</v>
      </c>
      <c r="M3186">
        <v>40</v>
      </c>
      <c r="N3186">
        <v>250</v>
      </c>
      <c r="O3186">
        <v>100000</v>
      </c>
      <c r="P3186">
        <v>40000</v>
      </c>
      <c r="Q3186">
        <v>0.4</v>
      </c>
      <c r="R3186" t="s">
        <v>22</v>
      </c>
    </row>
    <row r="3187" spans="1:18" x14ac:dyDescent="0.25">
      <c r="A3187" t="s">
        <v>48</v>
      </c>
      <c r="B3187">
        <v>1185732</v>
      </c>
      <c r="C3187" s="1">
        <v>44327</v>
      </c>
      <c r="D3187" t="s">
        <v>33</v>
      </c>
      <c r="E3187" t="s">
        <v>169</v>
      </c>
      <c r="F3187" t="s">
        <v>39</v>
      </c>
      <c r="G3187">
        <v>2</v>
      </c>
      <c r="H3187">
        <v>2021</v>
      </c>
      <c r="I3187" t="s">
        <v>57</v>
      </c>
      <c r="J3187" t="s">
        <v>137</v>
      </c>
      <c r="K3187" t="s">
        <v>138</v>
      </c>
      <c r="L3187" t="s">
        <v>26</v>
      </c>
      <c r="M3187">
        <v>35</v>
      </c>
      <c r="N3187">
        <v>225</v>
      </c>
      <c r="O3187">
        <v>78750</v>
      </c>
      <c r="P3187">
        <v>27562.5</v>
      </c>
      <c r="Q3187">
        <v>0.35</v>
      </c>
      <c r="R3187" t="s">
        <v>22</v>
      </c>
    </row>
    <row r="3188" spans="1:18" x14ac:dyDescent="0.25">
      <c r="A3188" t="s">
        <v>48</v>
      </c>
      <c r="B3188">
        <v>1185732</v>
      </c>
      <c r="C3188" s="1">
        <v>44327</v>
      </c>
      <c r="D3188" t="s">
        <v>33</v>
      </c>
      <c r="E3188" t="s">
        <v>169</v>
      </c>
      <c r="F3188" t="s">
        <v>39</v>
      </c>
      <c r="G3188">
        <v>2</v>
      </c>
      <c r="H3188">
        <v>2021</v>
      </c>
      <c r="I3188" t="s">
        <v>57</v>
      </c>
      <c r="J3188" t="s">
        <v>137</v>
      </c>
      <c r="K3188" t="s">
        <v>138</v>
      </c>
      <c r="L3188" t="s">
        <v>28</v>
      </c>
      <c r="M3188">
        <v>35</v>
      </c>
      <c r="N3188">
        <v>175</v>
      </c>
      <c r="O3188">
        <v>61250</v>
      </c>
      <c r="P3188">
        <v>21437.5</v>
      </c>
      <c r="Q3188">
        <v>0.35</v>
      </c>
      <c r="R3188" t="s">
        <v>22</v>
      </c>
    </row>
    <row r="3189" spans="1:18" x14ac:dyDescent="0.25">
      <c r="A3189" t="s">
        <v>48</v>
      </c>
      <c r="B3189">
        <v>1185732</v>
      </c>
      <c r="C3189" s="1">
        <v>44327</v>
      </c>
      <c r="D3189" t="s">
        <v>33</v>
      </c>
      <c r="E3189" t="s">
        <v>169</v>
      </c>
      <c r="F3189" t="s">
        <v>39</v>
      </c>
      <c r="G3189">
        <v>2</v>
      </c>
      <c r="H3189">
        <v>2021</v>
      </c>
      <c r="I3189" t="s">
        <v>57</v>
      </c>
      <c r="J3189" t="s">
        <v>137</v>
      </c>
      <c r="K3189" t="s">
        <v>138</v>
      </c>
      <c r="L3189" t="s">
        <v>30</v>
      </c>
      <c r="M3189">
        <v>45</v>
      </c>
      <c r="N3189">
        <v>200</v>
      </c>
      <c r="O3189">
        <v>90000</v>
      </c>
      <c r="P3189">
        <v>27000</v>
      </c>
      <c r="Q3189">
        <v>0.3</v>
      </c>
      <c r="R3189" t="s">
        <v>22</v>
      </c>
    </row>
    <row r="3190" spans="1:18" x14ac:dyDescent="0.25">
      <c r="A3190" t="s">
        <v>48</v>
      </c>
      <c r="B3190">
        <v>1185732</v>
      </c>
      <c r="C3190" s="1">
        <v>44327</v>
      </c>
      <c r="D3190" t="s">
        <v>33</v>
      </c>
      <c r="E3190" t="s">
        <v>169</v>
      </c>
      <c r="F3190" t="s">
        <v>39</v>
      </c>
      <c r="G3190">
        <v>2</v>
      </c>
      <c r="H3190">
        <v>2021</v>
      </c>
      <c r="I3190" t="s">
        <v>57</v>
      </c>
      <c r="J3190" t="s">
        <v>137</v>
      </c>
      <c r="K3190" t="s">
        <v>138</v>
      </c>
      <c r="L3190" t="s">
        <v>32</v>
      </c>
      <c r="M3190">
        <v>55</v>
      </c>
      <c r="N3190">
        <v>325</v>
      </c>
      <c r="O3190">
        <v>178750</v>
      </c>
      <c r="P3190">
        <v>71500</v>
      </c>
      <c r="Q3190">
        <v>0.4</v>
      </c>
      <c r="R3190" t="s">
        <v>22</v>
      </c>
    </row>
    <row r="3191" spans="1:18" x14ac:dyDescent="0.25">
      <c r="A3191" t="s">
        <v>48</v>
      </c>
      <c r="B3191">
        <v>1185732</v>
      </c>
      <c r="C3191" s="1">
        <v>44357</v>
      </c>
      <c r="D3191" t="s">
        <v>23</v>
      </c>
      <c r="E3191" t="s">
        <v>169</v>
      </c>
      <c r="F3191" t="s">
        <v>56</v>
      </c>
      <c r="G3191">
        <v>2</v>
      </c>
      <c r="H3191">
        <v>2021</v>
      </c>
      <c r="I3191" t="s">
        <v>57</v>
      </c>
      <c r="J3191" t="s">
        <v>137</v>
      </c>
      <c r="K3191" t="s">
        <v>138</v>
      </c>
      <c r="L3191" t="s">
        <v>21</v>
      </c>
      <c r="M3191">
        <v>40</v>
      </c>
      <c r="N3191">
        <v>575</v>
      </c>
      <c r="O3191">
        <v>230000</v>
      </c>
      <c r="P3191">
        <v>92000</v>
      </c>
      <c r="Q3191">
        <v>0.4</v>
      </c>
      <c r="R3191" t="s">
        <v>22</v>
      </c>
    </row>
    <row r="3192" spans="1:18" x14ac:dyDescent="0.25">
      <c r="A3192" t="s">
        <v>48</v>
      </c>
      <c r="B3192">
        <v>1185732</v>
      </c>
      <c r="C3192" s="1">
        <v>44357</v>
      </c>
      <c r="D3192" t="s">
        <v>23</v>
      </c>
      <c r="E3192" t="s">
        <v>169</v>
      </c>
      <c r="F3192" t="s">
        <v>56</v>
      </c>
      <c r="G3192">
        <v>2</v>
      </c>
      <c r="H3192">
        <v>2021</v>
      </c>
      <c r="I3192" t="s">
        <v>57</v>
      </c>
      <c r="J3192" t="s">
        <v>137</v>
      </c>
      <c r="K3192" t="s">
        <v>138</v>
      </c>
      <c r="L3192" t="s">
        <v>24</v>
      </c>
      <c r="M3192">
        <v>35</v>
      </c>
      <c r="N3192">
        <v>325</v>
      </c>
      <c r="O3192">
        <v>113750</v>
      </c>
      <c r="P3192">
        <v>45500</v>
      </c>
      <c r="Q3192">
        <v>0.4</v>
      </c>
      <c r="R3192" t="s">
        <v>22</v>
      </c>
    </row>
    <row r="3193" spans="1:18" x14ac:dyDescent="0.25">
      <c r="A3193" t="s">
        <v>48</v>
      </c>
      <c r="B3193">
        <v>1185732</v>
      </c>
      <c r="C3193" s="1">
        <v>44357</v>
      </c>
      <c r="D3193" t="s">
        <v>23</v>
      </c>
      <c r="E3193" t="s">
        <v>169</v>
      </c>
      <c r="F3193" t="s">
        <v>56</v>
      </c>
      <c r="G3193">
        <v>2</v>
      </c>
      <c r="H3193">
        <v>2021</v>
      </c>
      <c r="I3193" t="s">
        <v>57</v>
      </c>
      <c r="J3193" t="s">
        <v>137</v>
      </c>
      <c r="K3193" t="s">
        <v>138</v>
      </c>
      <c r="L3193" t="s">
        <v>26</v>
      </c>
      <c r="M3193">
        <v>30</v>
      </c>
      <c r="N3193">
        <v>200</v>
      </c>
      <c r="O3193">
        <v>60000</v>
      </c>
      <c r="P3193">
        <v>21000</v>
      </c>
      <c r="Q3193">
        <v>0.35</v>
      </c>
      <c r="R3193" t="s">
        <v>22</v>
      </c>
    </row>
    <row r="3194" spans="1:18" x14ac:dyDescent="0.25">
      <c r="A3194" t="s">
        <v>48</v>
      </c>
      <c r="B3194">
        <v>1185732</v>
      </c>
      <c r="C3194" s="1">
        <v>44357</v>
      </c>
      <c r="D3194" t="s">
        <v>23</v>
      </c>
      <c r="E3194" t="s">
        <v>169</v>
      </c>
      <c r="F3194" t="s">
        <v>56</v>
      </c>
      <c r="G3194">
        <v>2</v>
      </c>
      <c r="H3194">
        <v>2021</v>
      </c>
      <c r="I3194" t="s">
        <v>57</v>
      </c>
      <c r="J3194" t="s">
        <v>137</v>
      </c>
      <c r="K3194" t="s">
        <v>138</v>
      </c>
      <c r="L3194" t="s">
        <v>28</v>
      </c>
      <c r="M3194">
        <v>30</v>
      </c>
      <c r="N3194">
        <v>175</v>
      </c>
      <c r="O3194">
        <v>52500</v>
      </c>
      <c r="P3194">
        <v>18375</v>
      </c>
      <c r="Q3194">
        <v>0.35</v>
      </c>
      <c r="R3194" t="s">
        <v>22</v>
      </c>
    </row>
    <row r="3195" spans="1:18" x14ac:dyDescent="0.25">
      <c r="A3195" t="s">
        <v>48</v>
      </c>
      <c r="B3195">
        <v>1185732</v>
      </c>
      <c r="C3195" s="1">
        <v>44357</v>
      </c>
      <c r="D3195" t="s">
        <v>23</v>
      </c>
      <c r="E3195" t="s">
        <v>169</v>
      </c>
      <c r="F3195" t="s">
        <v>56</v>
      </c>
      <c r="G3195">
        <v>2</v>
      </c>
      <c r="H3195">
        <v>2021</v>
      </c>
      <c r="I3195" t="s">
        <v>57</v>
      </c>
      <c r="J3195" t="s">
        <v>137</v>
      </c>
      <c r="K3195" t="s">
        <v>138</v>
      </c>
      <c r="L3195" t="s">
        <v>30</v>
      </c>
      <c r="M3195">
        <v>40</v>
      </c>
      <c r="N3195">
        <v>175</v>
      </c>
      <c r="O3195">
        <v>70000</v>
      </c>
      <c r="P3195">
        <v>21000</v>
      </c>
      <c r="Q3195">
        <v>0.3</v>
      </c>
      <c r="R3195" t="s">
        <v>22</v>
      </c>
    </row>
    <row r="3196" spans="1:18" x14ac:dyDescent="0.25">
      <c r="A3196" t="s">
        <v>48</v>
      </c>
      <c r="B3196">
        <v>1185732</v>
      </c>
      <c r="C3196" s="1">
        <v>44357</v>
      </c>
      <c r="D3196" t="s">
        <v>23</v>
      </c>
      <c r="E3196" t="s">
        <v>169</v>
      </c>
      <c r="F3196" t="s">
        <v>56</v>
      </c>
      <c r="G3196">
        <v>2</v>
      </c>
      <c r="H3196">
        <v>2021</v>
      </c>
      <c r="I3196" t="s">
        <v>57</v>
      </c>
      <c r="J3196" t="s">
        <v>137</v>
      </c>
      <c r="K3196" t="s">
        <v>138</v>
      </c>
      <c r="L3196" t="s">
        <v>32</v>
      </c>
      <c r="M3196">
        <v>60</v>
      </c>
      <c r="N3196">
        <v>325</v>
      </c>
      <c r="O3196">
        <v>195000</v>
      </c>
      <c r="P3196">
        <v>78000</v>
      </c>
      <c r="Q3196">
        <v>0.4</v>
      </c>
      <c r="R3196" t="s">
        <v>22</v>
      </c>
    </row>
    <row r="3197" spans="1:18" x14ac:dyDescent="0.25">
      <c r="A3197" t="s">
        <v>48</v>
      </c>
      <c r="B3197">
        <v>1185732</v>
      </c>
      <c r="C3197" s="1">
        <v>44386</v>
      </c>
      <c r="D3197" t="s">
        <v>25</v>
      </c>
      <c r="E3197" t="s">
        <v>169</v>
      </c>
      <c r="F3197" t="s">
        <v>40</v>
      </c>
      <c r="G3197">
        <v>3</v>
      </c>
      <c r="H3197">
        <v>2021</v>
      </c>
      <c r="I3197" t="s">
        <v>57</v>
      </c>
      <c r="J3197" t="s">
        <v>137</v>
      </c>
      <c r="K3197" t="s">
        <v>138</v>
      </c>
      <c r="L3197" t="s">
        <v>21</v>
      </c>
      <c r="M3197">
        <v>55</v>
      </c>
      <c r="N3197">
        <v>550</v>
      </c>
      <c r="O3197">
        <v>302500</v>
      </c>
      <c r="P3197">
        <v>121000</v>
      </c>
      <c r="Q3197">
        <v>0.4</v>
      </c>
      <c r="R3197" t="s">
        <v>22</v>
      </c>
    </row>
    <row r="3198" spans="1:18" x14ac:dyDescent="0.25">
      <c r="A3198" t="s">
        <v>48</v>
      </c>
      <c r="B3198">
        <v>1185732</v>
      </c>
      <c r="C3198" s="1">
        <v>44386</v>
      </c>
      <c r="D3198" t="s">
        <v>25</v>
      </c>
      <c r="E3198" t="s">
        <v>169</v>
      </c>
      <c r="F3198" t="s">
        <v>40</v>
      </c>
      <c r="G3198">
        <v>3</v>
      </c>
      <c r="H3198">
        <v>2021</v>
      </c>
      <c r="I3198" t="s">
        <v>57</v>
      </c>
      <c r="J3198" t="s">
        <v>137</v>
      </c>
      <c r="K3198" t="s">
        <v>138</v>
      </c>
      <c r="L3198" t="s">
        <v>24</v>
      </c>
      <c r="M3198">
        <v>50</v>
      </c>
      <c r="N3198">
        <v>300</v>
      </c>
      <c r="O3198">
        <v>150000</v>
      </c>
      <c r="P3198">
        <v>60000</v>
      </c>
      <c r="Q3198">
        <v>0.4</v>
      </c>
      <c r="R3198" t="s">
        <v>22</v>
      </c>
    </row>
    <row r="3199" spans="1:18" x14ac:dyDescent="0.25">
      <c r="A3199" t="s">
        <v>48</v>
      </c>
      <c r="B3199">
        <v>1185732</v>
      </c>
      <c r="C3199" s="1">
        <v>44386</v>
      </c>
      <c r="D3199" t="s">
        <v>25</v>
      </c>
      <c r="E3199" t="s">
        <v>169</v>
      </c>
      <c r="F3199" t="s">
        <v>40</v>
      </c>
      <c r="G3199">
        <v>3</v>
      </c>
      <c r="H3199">
        <v>2021</v>
      </c>
      <c r="I3199" t="s">
        <v>57</v>
      </c>
      <c r="J3199" t="s">
        <v>137</v>
      </c>
      <c r="K3199" t="s">
        <v>138</v>
      </c>
      <c r="L3199" t="s">
        <v>26</v>
      </c>
      <c r="M3199">
        <v>45</v>
      </c>
      <c r="N3199">
        <v>225</v>
      </c>
      <c r="O3199">
        <v>101250</v>
      </c>
      <c r="P3199">
        <v>35437.5</v>
      </c>
      <c r="Q3199">
        <v>0.35</v>
      </c>
      <c r="R3199" t="s">
        <v>22</v>
      </c>
    </row>
    <row r="3200" spans="1:18" x14ac:dyDescent="0.25">
      <c r="A3200" t="s">
        <v>48</v>
      </c>
      <c r="B3200">
        <v>1185732</v>
      </c>
      <c r="C3200" s="1">
        <v>44386</v>
      </c>
      <c r="D3200" t="s">
        <v>25</v>
      </c>
      <c r="E3200" t="s">
        <v>169</v>
      </c>
      <c r="F3200" t="s">
        <v>40</v>
      </c>
      <c r="G3200">
        <v>3</v>
      </c>
      <c r="H3200">
        <v>2021</v>
      </c>
      <c r="I3200" t="s">
        <v>57</v>
      </c>
      <c r="J3200" t="s">
        <v>137</v>
      </c>
      <c r="K3200" t="s">
        <v>138</v>
      </c>
      <c r="L3200" t="s">
        <v>28</v>
      </c>
      <c r="M3200">
        <v>45</v>
      </c>
      <c r="N3200">
        <v>175</v>
      </c>
      <c r="O3200">
        <v>78750</v>
      </c>
      <c r="P3200">
        <v>27562.5</v>
      </c>
      <c r="Q3200">
        <v>0.35</v>
      </c>
      <c r="R3200" t="s">
        <v>22</v>
      </c>
    </row>
    <row r="3201" spans="1:18" x14ac:dyDescent="0.25">
      <c r="A3201" t="s">
        <v>48</v>
      </c>
      <c r="B3201">
        <v>1185732</v>
      </c>
      <c r="C3201" s="1">
        <v>44386</v>
      </c>
      <c r="D3201" t="s">
        <v>25</v>
      </c>
      <c r="E3201" t="s">
        <v>169</v>
      </c>
      <c r="F3201" t="s">
        <v>40</v>
      </c>
      <c r="G3201">
        <v>3</v>
      </c>
      <c r="H3201">
        <v>2021</v>
      </c>
      <c r="I3201" t="s">
        <v>57</v>
      </c>
      <c r="J3201" t="s">
        <v>137</v>
      </c>
      <c r="K3201" t="s">
        <v>138</v>
      </c>
      <c r="L3201" t="s">
        <v>30</v>
      </c>
      <c r="M3201">
        <v>55</v>
      </c>
      <c r="N3201">
        <v>200</v>
      </c>
      <c r="O3201">
        <v>110000</v>
      </c>
      <c r="P3201">
        <v>33000</v>
      </c>
      <c r="Q3201">
        <v>0.3</v>
      </c>
      <c r="R3201" t="s">
        <v>22</v>
      </c>
    </row>
    <row r="3202" spans="1:18" x14ac:dyDescent="0.25">
      <c r="A3202" t="s">
        <v>48</v>
      </c>
      <c r="B3202">
        <v>1185732</v>
      </c>
      <c r="C3202" s="1">
        <v>44386</v>
      </c>
      <c r="D3202" t="s">
        <v>25</v>
      </c>
      <c r="E3202" t="s">
        <v>169</v>
      </c>
      <c r="F3202" t="s">
        <v>40</v>
      </c>
      <c r="G3202">
        <v>3</v>
      </c>
      <c r="H3202">
        <v>2021</v>
      </c>
      <c r="I3202" t="s">
        <v>57</v>
      </c>
      <c r="J3202" t="s">
        <v>137</v>
      </c>
      <c r="K3202" t="s">
        <v>138</v>
      </c>
      <c r="L3202" t="s">
        <v>32</v>
      </c>
      <c r="M3202">
        <v>60</v>
      </c>
      <c r="N3202">
        <v>375</v>
      </c>
      <c r="O3202">
        <v>225000</v>
      </c>
      <c r="P3202">
        <v>90000</v>
      </c>
      <c r="Q3202">
        <v>0.4</v>
      </c>
      <c r="R3202" t="s">
        <v>22</v>
      </c>
    </row>
    <row r="3203" spans="1:18" x14ac:dyDescent="0.25">
      <c r="A3203" t="s">
        <v>48</v>
      </c>
      <c r="B3203">
        <v>1185732</v>
      </c>
      <c r="C3203" s="1">
        <v>44418</v>
      </c>
      <c r="D3203" t="s">
        <v>33</v>
      </c>
      <c r="E3203" t="s">
        <v>169</v>
      </c>
      <c r="F3203" t="s">
        <v>45</v>
      </c>
      <c r="G3203">
        <v>3</v>
      </c>
      <c r="H3203">
        <v>2021</v>
      </c>
      <c r="I3203" t="s">
        <v>57</v>
      </c>
      <c r="J3203" t="s">
        <v>137</v>
      </c>
      <c r="K3203" t="s">
        <v>138</v>
      </c>
      <c r="L3203" t="s">
        <v>21</v>
      </c>
      <c r="M3203">
        <v>50</v>
      </c>
      <c r="N3203">
        <v>525</v>
      </c>
      <c r="O3203">
        <v>262500</v>
      </c>
      <c r="P3203">
        <v>105000</v>
      </c>
      <c r="Q3203">
        <v>0.4</v>
      </c>
      <c r="R3203" t="s">
        <v>22</v>
      </c>
    </row>
    <row r="3204" spans="1:18" x14ac:dyDescent="0.25">
      <c r="A3204" t="s">
        <v>48</v>
      </c>
      <c r="B3204">
        <v>1185732</v>
      </c>
      <c r="C3204" s="1">
        <v>44418</v>
      </c>
      <c r="D3204" t="s">
        <v>33</v>
      </c>
      <c r="E3204" t="s">
        <v>169</v>
      </c>
      <c r="F3204" t="s">
        <v>45</v>
      </c>
      <c r="G3204">
        <v>3</v>
      </c>
      <c r="H3204">
        <v>2021</v>
      </c>
      <c r="I3204" t="s">
        <v>57</v>
      </c>
      <c r="J3204" t="s">
        <v>137</v>
      </c>
      <c r="K3204" t="s">
        <v>138</v>
      </c>
      <c r="L3204" t="s">
        <v>24</v>
      </c>
      <c r="M3204">
        <v>45</v>
      </c>
      <c r="N3204">
        <v>300</v>
      </c>
      <c r="O3204">
        <v>135000</v>
      </c>
      <c r="P3204">
        <v>54000</v>
      </c>
      <c r="Q3204">
        <v>0.4</v>
      </c>
      <c r="R3204" t="s">
        <v>22</v>
      </c>
    </row>
    <row r="3205" spans="1:18" x14ac:dyDescent="0.25">
      <c r="A3205" t="s">
        <v>48</v>
      </c>
      <c r="B3205">
        <v>1185732</v>
      </c>
      <c r="C3205" s="1">
        <v>44418</v>
      </c>
      <c r="D3205" t="s">
        <v>33</v>
      </c>
      <c r="E3205" t="s">
        <v>169</v>
      </c>
      <c r="F3205" t="s">
        <v>45</v>
      </c>
      <c r="G3205">
        <v>3</v>
      </c>
      <c r="H3205">
        <v>2021</v>
      </c>
      <c r="I3205" t="s">
        <v>57</v>
      </c>
      <c r="J3205" t="s">
        <v>137</v>
      </c>
      <c r="K3205" t="s">
        <v>138</v>
      </c>
      <c r="L3205" t="s">
        <v>26</v>
      </c>
      <c r="M3205">
        <v>40</v>
      </c>
      <c r="N3205">
        <v>225</v>
      </c>
      <c r="O3205">
        <v>90000</v>
      </c>
      <c r="P3205">
        <v>31500</v>
      </c>
      <c r="Q3205">
        <v>0.35</v>
      </c>
      <c r="R3205" t="s">
        <v>22</v>
      </c>
    </row>
    <row r="3206" spans="1:18" x14ac:dyDescent="0.25">
      <c r="A3206" t="s">
        <v>48</v>
      </c>
      <c r="B3206">
        <v>1185732</v>
      </c>
      <c r="C3206" s="1">
        <v>44418</v>
      </c>
      <c r="D3206" t="s">
        <v>33</v>
      </c>
      <c r="E3206" t="s">
        <v>169</v>
      </c>
      <c r="F3206" t="s">
        <v>45</v>
      </c>
      <c r="G3206">
        <v>3</v>
      </c>
      <c r="H3206">
        <v>2021</v>
      </c>
      <c r="I3206" t="s">
        <v>57</v>
      </c>
      <c r="J3206" t="s">
        <v>137</v>
      </c>
      <c r="K3206" t="s">
        <v>138</v>
      </c>
      <c r="L3206" t="s">
        <v>28</v>
      </c>
      <c r="M3206">
        <v>40</v>
      </c>
      <c r="N3206">
        <v>200</v>
      </c>
      <c r="O3206">
        <v>80000</v>
      </c>
      <c r="P3206">
        <v>28000</v>
      </c>
      <c r="Q3206">
        <v>0.35</v>
      </c>
      <c r="R3206" t="s">
        <v>22</v>
      </c>
    </row>
    <row r="3207" spans="1:18" x14ac:dyDescent="0.25">
      <c r="A3207" t="s">
        <v>48</v>
      </c>
      <c r="B3207">
        <v>1185732</v>
      </c>
      <c r="C3207" s="1">
        <v>44418</v>
      </c>
      <c r="D3207" t="s">
        <v>33</v>
      </c>
      <c r="E3207" t="s">
        <v>169</v>
      </c>
      <c r="F3207" t="s">
        <v>45</v>
      </c>
      <c r="G3207">
        <v>3</v>
      </c>
      <c r="H3207">
        <v>2021</v>
      </c>
      <c r="I3207" t="s">
        <v>57</v>
      </c>
      <c r="J3207" t="s">
        <v>137</v>
      </c>
      <c r="K3207" t="s">
        <v>138</v>
      </c>
      <c r="L3207" t="s">
        <v>30</v>
      </c>
      <c r="M3207">
        <v>50</v>
      </c>
      <c r="N3207">
        <v>175</v>
      </c>
      <c r="O3207">
        <v>87500</v>
      </c>
      <c r="P3207">
        <v>26250</v>
      </c>
      <c r="Q3207">
        <v>0.3</v>
      </c>
      <c r="R3207" t="s">
        <v>22</v>
      </c>
    </row>
    <row r="3208" spans="1:18" x14ac:dyDescent="0.25">
      <c r="A3208" t="s">
        <v>48</v>
      </c>
      <c r="B3208">
        <v>1185732</v>
      </c>
      <c r="C3208" s="1">
        <v>44418</v>
      </c>
      <c r="D3208" t="s">
        <v>33</v>
      </c>
      <c r="E3208" t="s">
        <v>169</v>
      </c>
      <c r="F3208" t="s">
        <v>45</v>
      </c>
      <c r="G3208">
        <v>3</v>
      </c>
      <c r="H3208">
        <v>2021</v>
      </c>
      <c r="I3208" t="s">
        <v>57</v>
      </c>
      <c r="J3208" t="s">
        <v>137</v>
      </c>
      <c r="K3208" t="s">
        <v>138</v>
      </c>
      <c r="L3208" t="s">
        <v>32</v>
      </c>
      <c r="M3208">
        <v>55</v>
      </c>
      <c r="N3208">
        <v>350</v>
      </c>
      <c r="O3208">
        <v>192500</v>
      </c>
      <c r="P3208">
        <v>77000</v>
      </c>
      <c r="Q3208">
        <v>0.4</v>
      </c>
      <c r="R3208" t="s">
        <v>22</v>
      </c>
    </row>
    <row r="3209" spans="1:18" x14ac:dyDescent="0.25">
      <c r="A3209" t="s">
        <v>48</v>
      </c>
      <c r="B3209">
        <v>1185732</v>
      </c>
      <c r="C3209" s="1">
        <v>44450</v>
      </c>
      <c r="D3209" t="s">
        <v>27</v>
      </c>
      <c r="E3209" t="s">
        <v>170</v>
      </c>
      <c r="F3209" t="s">
        <v>46</v>
      </c>
      <c r="G3209">
        <v>3</v>
      </c>
      <c r="H3209">
        <v>2021</v>
      </c>
      <c r="I3209" t="s">
        <v>57</v>
      </c>
      <c r="J3209" t="s">
        <v>137</v>
      </c>
      <c r="K3209" t="s">
        <v>138</v>
      </c>
      <c r="L3209" t="s">
        <v>21</v>
      </c>
      <c r="M3209">
        <v>35</v>
      </c>
      <c r="N3209">
        <v>475</v>
      </c>
      <c r="O3209">
        <v>166250</v>
      </c>
      <c r="P3209">
        <v>66500</v>
      </c>
      <c r="Q3209">
        <v>0.4</v>
      </c>
      <c r="R3209" t="s">
        <v>22</v>
      </c>
    </row>
    <row r="3210" spans="1:18" x14ac:dyDescent="0.25">
      <c r="A3210" t="s">
        <v>48</v>
      </c>
      <c r="B3210">
        <v>1185732</v>
      </c>
      <c r="C3210" s="1">
        <v>44450</v>
      </c>
      <c r="D3210" t="s">
        <v>27</v>
      </c>
      <c r="E3210" t="s">
        <v>170</v>
      </c>
      <c r="F3210" t="s">
        <v>46</v>
      </c>
      <c r="G3210">
        <v>3</v>
      </c>
      <c r="H3210">
        <v>2021</v>
      </c>
      <c r="I3210" t="s">
        <v>57</v>
      </c>
      <c r="J3210" t="s">
        <v>137</v>
      </c>
      <c r="K3210" t="s">
        <v>138</v>
      </c>
      <c r="L3210" t="s">
        <v>24</v>
      </c>
      <c r="M3210">
        <v>30</v>
      </c>
      <c r="N3210">
        <v>275</v>
      </c>
      <c r="O3210">
        <v>82500</v>
      </c>
      <c r="P3210">
        <v>33000</v>
      </c>
      <c r="Q3210">
        <v>0.4</v>
      </c>
      <c r="R3210" t="s">
        <v>22</v>
      </c>
    </row>
    <row r="3211" spans="1:18" x14ac:dyDescent="0.25">
      <c r="A3211" t="s">
        <v>48</v>
      </c>
      <c r="B3211">
        <v>1185732</v>
      </c>
      <c r="C3211" s="1">
        <v>44450</v>
      </c>
      <c r="D3211" t="s">
        <v>27</v>
      </c>
      <c r="E3211" t="s">
        <v>170</v>
      </c>
      <c r="F3211" t="s">
        <v>46</v>
      </c>
      <c r="G3211">
        <v>3</v>
      </c>
      <c r="H3211">
        <v>2021</v>
      </c>
      <c r="I3211" t="s">
        <v>57</v>
      </c>
      <c r="J3211" t="s">
        <v>137</v>
      </c>
      <c r="K3211" t="s">
        <v>138</v>
      </c>
      <c r="L3211" t="s">
        <v>26</v>
      </c>
      <c r="M3211">
        <v>25</v>
      </c>
      <c r="N3211">
        <v>175</v>
      </c>
      <c r="O3211">
        <v>43750</v>
      </c>
      <c r="P3211">
        <v>15312.5</v>
      </c>
      <c r="Q3211">
        <v>0.35</v>
      </c>
      <c r="R3211" t="s">
        <v>22</v>
      </c>
    </row>
    <row r="3212" spans="1:18" x14ac:dyDescent="0.25">
      <c r="A3212" t="s">
        <v>48</v>
      </c>
      <c r="B3212">
        <v>1185732</v>
      </c>
      <c r="C3212" s="1">
        <v>44450</v>
      </c>
      <c r="D3212" t="s">
        <v>27</v>
      </c>
      <c r="E3212" t="s">
        <v>170</v>
      </c>
      <c r="F3212" t="s">
        <v>46</v>
      </c>
      <c r="G3212">
        <v>3</v>
      </c>
      <c r="H3212">
        <v>2021</v>
      </c>
      <c r="I3212" t="s">
        <v>57</v>
      </c>
      <c r="J3212" t="s">
        <v>137</v>
      </c>
      <c r="K3212" t="s">
        <v>138</v>
      </c>
      <c r="L3212" t="s">
        <v>28</v>
      </c>
      <c r="M3212">
        <v>25</v>
      </c>
      <c r="N3212">
        <v>150</v>
      </c>
      <c r="O3212">
        <v>37500</v>
      </c>
      <c r="P3212">
        <v>13125</v>
      </c>
      <c r="Q3212">
        <v>0.35</v>
      </c>
      <c r="R3212" t="s">
        <v>22</v>
      </c>
    </row>
    <row r="3213" spans="1:18" x14ac:dyDescent="0.25">
      <c r="A3213" t="s">
        <v>48</v>
      </c>
      <c r="B3213">
        <v>1185732</v>
      </c>
      <c r="C3213" s="1">
        <v>44450</v>
      </c>
      <c r="D3213" t="s">
        <v>27</v>
      </c>
      <c r="E3213" t="s">
        <v>170</v>
      </c>
      <c r="F3213" t="s">
        <v>46</v>
      </c>
      <c r="G3213">
        <v>3</v>
      </c>
      <c r="H3213">
        <v>2021</v>
      </c>
      <c r="I3213" t="s">
        <v>57</v>
      </c>
      <c r="J3213" t="s">
        <v>137</v>
      </c>
      <c r="K3213" t="s">
        <v>138</v>
      </c>
      <c r="L3213" t="s">
        <v>30</v>
      </c>
      <c r="M3213">
        <v>35</v>
      </c>
      <c r="N3213">
        <v>150</v>
      </c>
      <c r="O3213">
        <v>52500</v>
      </c>
      <c r="P3213">
        <v>15750</v>
      </c>
      <c r="Q3213">
        <v>0.3</v>
      </c>
      <c r="R3213" t="s">
        <v>22</v>
      </c>
    </row>
    <row r="3214" spans="1:18" x14ac:dyDescent="0.25">
      <c r="A3214" t="s">
        <v>48</v>
      </c>
      <c r="B3214">
        <v>1185732</v>
      </c>
      <c r="C3214" s="1">
        <v>44450</v>
      </c>
      <c r="D3214" t="s">
        <v>27</v>
      </c>
      <c r="E3214" t="s">
        <v>170</v>
      </c>
      <c r="F3214" t="s">
        <v>46</v>
      </c>
      <c r="G3214">
        <v>3</v>
      </c>
      <c r="H3214">
        <v>2021</v>
      </c>
      <c r="I3214" t="s">
        <v>57</v>
      </c>
      <c r="J3214" t="s">
        <v>137</v>
      </c>
      <c r="K3214" t="s">
        <v>138</v>
      </c>
      <c r="L3214" t="s">
        <v>32</v>
      </c>
      <c r="M3214">
        <v>40</v>
      </c>
      <c r="N3214">
        <v>225</v>
      </c>
      <c r="O3214">
        <v>90000</v>
      </c>
      <c r="P3214">
        <v>36000</v>
      </c>
      <c r="Q3214">
        <v>0.4</v>
      </c>
      <c r="R3214" t="s">
        <v>22</v>
      </c>
    </row>
    <row r="3215" spans="1:18" x14ac:dyDescent="0.25">
      <c r="A3215" t="s">
        <v>48</v>
      </c>
      <c r="B3215">
        <v>1185732</v>
      </c>
      <c r="C3215" s="1">
        <v>44479</v>
      </c>
      <c r="D3215" t="s">
        <v>29</v>
      </c>
      <c r="E3215" t="s">
        <v>170</v>
      </c>
      <c r="F3215" t="s">
        <v>47</v>
      </c>
      <c r="G3215">
        <v>4</v>
      </c>
      <c r="H3215">
        <v>2021</v>
      </c>
      <c r="I3215" t="s">
        <v>57</v>
      </c>
      <c r="J3215" t="s">
        <v>137</v>
      </c>
      <c r="K3215" t="s">
        <v>138</v>
      </c>
      <c r="L3215" t="s">
        <v>21</v>
      </c>
      <c r="M3215">
        <v>45</v>
      </c>
      <c r="N3215">
        <v>400</v>
      </c>
      <c r="O3215">
        <v>180000</v>
      </c>
      <c r="P3215">
        <v>72000</v>
      </c>
      <c r="Q3215">
        <v>0.4</v>
      </c>
      <c r="R3215" t="s">
        <v>22</v>
      </c>
    </row>
    <row r="3216" spans="1:18" x14ac:dyDescent="0.25">
      <c r="A3216" t="s">
        <v>48</v>
      </c>
      <c r="B3216">
        <v>1185732</v>
      </c>
      <c r="C3216" s="1">
        <v>44479</v>
      </c>
      <c r="D3216" t="s">
        <v>29</v>
      </c>
      <c r="E3216" t="s">
        <v>170</v>
      </c>
      <c r="F3216" t="s">
        <v>47</v>
      </c>
      <c r="G3216">
        <v>4</v>
      </c>
      <c r="H3216">
        <v>2021</v>
      </c>
      <c r="I3216" t="s">
        <v>57</v>
      </c>
      <c r="J3216" t="s">
        <v>137</v>
      </c>
      <c r="K3216" t="s">
        <v>138</v>
      </c>
      <c r="L3216" t="s">
        <v>24</v>
      </c>
      <c r="M3216">
        <v>35</v>
      </c>
      <c r="N3216">
        <v>250</v>
      </c>
      <c r="O3216">
        <v>87500</v>
      </c>
      <c r="P3216">
        <v>35000</v>
      </c>
      <c r="Q3216">
        <v>0.4</v>
      </c>
      <c r="R3216" t="s">
        <v>22</v>
      </c>
    </row>
    <row r="3217" spans="1:18" x14ac:dyDescent="0.25">
      <c r="A3217" t="s">
        <v>48</v>
      </c>
      <c r="B3217">
        <v>1185732</v>
      </c>
      <c r="C3217" s="1">
        <v>44479</v>
      </c>
      <c r="D3217" t="s">
        <v>29</v>
      </c>
      <c r="E3217" t="s">
        <v>170</v>
      </c>
      <c r="F3217" t="s">
        <v>47</v>
      </c>
      <c r="G3217">
        <v>4</v>
      </c>
      <c r="H3217">
        <v>2021</v>
      </c>
      <c r="I3217" t="s">
        <v>57</v>
      </c>
      <c r="J3217" t="s">
        <v>137</v>
      </c>
      <c r="K3217" t="s">
        <v>138</v>
      </c>
      <c r="L3217" t="s">
        <v>26</v>
      </c>
      <c r="M3217">
        <v>35</v>
      </c>
      <c r="N3217">
        <v>150</v>
      </c>
      <c r="O3217">
        <v>52500</v>
      </c>
      <c r="P3217">
        <v>18375</v>
      </c>
      <c r="Q3217">
        <v>0.35</v>
      </c>
      <c r="R3217" t="s">
        <v>22</v>
      </c>
    </row>
    <row r="3218" spans="1:18" x14ac:dyDescent="0.25">
      <c r="A3218" t="s">
        <v>48</v>
      </c>
      <c r="B3218">
        <v>1185732</v>
      </c>
      <c r="C3218" s="1">
        <v>44479</v>
      </c>
      <c r="D3218" t="s">
        <v>29</v>
      </c>
      <c r="E3218" t="s">
        <v>170</v>
      </c>
      <c r="F3218" t="s">
        <v>47</v>
      </c>
      <c r="G3218">
        <v>4</v>
      </c>
      <c r="H3218">
        <v>2021</v>
      </c>
      <c r="I3218" t="s">
        <v>57</v>
      </c>
      <c r="J3218" t="s">
        <v>137</v>
      </c>
      <c r="K3218" t="s">
        <v>138</v>
      </c>
      <c r="L3218" t="s">
        <v>28</v>
      </c>
      <c r="M3218">
        <v>35</v>
      </c>
      <c r="N3218">
        <v>150</v>
      </c>
      <c r="O3218">
        <v>52500</v>
      </c>
      <c r="P3218">
        <v>18375</v>
      </c>
      <c r="Q3218">
        <v>0.35</v>
      </c>
      <c r="R3218" t="s">
        <v>22</v>
      </c>
    </row>
    <row r="3219" spans="1:18" x14ac:dyDescent="0.25">
      <c r="A3219" t="s">
        <v>48</v>
      </c>
      <c r="B3219">
        <v>1185732</v>
      </c>
      <c r="C3219" s="1">
        <v>44479</v>
      </c>
      <c r="D3219" t="s">
        <v>29</v>
      </c>
      <c r="E3219" t="s">
        <v>170</v>
      </c>
      <c r="F3219" t="s">
        <v>47</v>
      </c>
      <c r="G3219">
        <v>4</v>
      </c>
      <c r="H3219">
        <v>2021</v>
      </c>
      <c r="I3219" t="s">
        <v>57</v>
      </c>
      <c r="J3219" t="s">
        <v>137</v>
      </c>
      <c r="K3219" t="s">
        <v>138</v>
      </c>
      <c r="L3219" t="s">
        <v>30</v>
      </c>
      <c r="M3219">
        <v>45</v>
      </c>
      <c r="N3219">
        <v>150</v>
      </c>
      <c r="O3219">
        <v>67500</v>
      </c>
      <c r="P3219">
        <v>20250</v>
      </c>
      <c r="Q3219">
        <v>0.3</v>
      </c>
      <c r="R3219" t="s">
        <v>22</v>
      </c>
    </row>
    <row r="3220" spans="1:18" x14ac:dyDescent="0.25">
      <c r="A3220" t="s">
        <v>48</v>
      </c>
      <c r="B3220">
        <v>1185732</v>
      </c>
      <c r="C3220" s="1">
        <v>44479</v>
      </c>
      <c r="D3220" t="s">
        <v>29</v>
      </c>
      <c r="E3220" t="s">
        <v>170</v>
      </c>
      <c r="F3220" t="s">
        <v>47</v>
      </c>
      <c r="G3220">
        <v>4</v>
      </c>
      <c r="H3220">
        <v>2021</v>
      </c>
      <c r="I3220" t="s">
        <v>57</v>
      </c>
      <c r="J3220" t="s">
        <v>137</v>
      </c>
      <c r="K3220" t="s">
        <v>138</v>
      </c>
      <c r="L3220" t="s">
        <v>32</v>
      </c>
      <c r="M3220">
        <v>50</v>
      </c>
      <c r="N3220">
        <v>275</v>
      </c>
      <c r="O3220">
        <v>137500</v>
      </c>
      <c r="P3220">
        <v>55000</v>
      </c>
      <c r="Q3220">
        <v>0.4</v>
      </c>
      <c r="R3220" t="s">
        <v>22</v>
      </c>
    </row>
    <row r="3221" spans="1:18" x14ac:dyDescent="0.25">
      <c r="A3221" t="s">
        <v>48</v>
      </c>
      <c r="B3221">
        <v>1185732</v>
      </c>
      <c r="C3221" s="1">
        <v>44510</v>
      </c>
      <c r="D3221" t="s">
        <v>17</v>
      </c>
      <c r="E3221" t="s">
        <v>169</v>
      </c>
      <c r="F3221" t="s">
        <v>49</v>
      </c>
      <c r="G3221">
        <v>4</v>
      </c>
      <c r="H3221">
        <v>2021</v>
      </c>
      <c r="I3221" t="s">
        <v>57</v>
      </c>
      <c r="J3221" t="s">
        <v>137</v>
      </c>
      <c r="K3221" t="s">
        <v>138</v>
      </c>
      <c r="L3221" t="s">
        <v>21</v>
      </c>
      <c r="M3221">
        <v>45</v>
      </c>
      <c r="N3221">
        <v>425</v>
      </c>
      <c r="O3221">
        <v>191250</v>
      </c>
      <c r="P3221">
        <v>76500</v>
      </c>
      <c r="Q3221">
        <v>0.4</v>
      </c>
      <c r="R3221" t="s">
        <v>22</v>
      </c>
    </row>
    <row r="3222" spans="1:18" x14ac:dyDescent="0.25">
      <c r="A3222" t="s">
        <v>48</v>
      </c>
      <c r="B3222">
        <v>1185732</v>
      </c>
      <c r="C3222" s="1">
        <v>44510</v>
      </c>
      <c r="D3222" t="s">
        <v>17</v>
      </c>
      <c r="E3222" t="s">
        <v>169</v>
      </c>
      <c r="F3222" t="s">
        <v>49</v>
      </c>
      <c r="G3222">
        <v>4</v>
      </c>
      <c r="H3222">
        <v>2021</v>
      </c>
      <c r="I3222" t="s">
        <v>57</v>
      </c>
      <c r="J3222" t="s">
        <v>137</v>
      </c>
      <c r="K3222" t="s">
        <v>138</v>
      </c>
      <c r="L3222" t="s">
        <v>24</v>
      </c>
      <c r="M3222">
        <v>35</v>
      </c>
      <c r="N3222">
        <v>325</v>
      </c>
      <c r="O3222">
        <v>113750</v>
      </c>
      <c r="P3222">
        <v>45500</v>
      </c>
      <c r="Q3222">
        <v>0.4</v>
      </c>
      <c r="R3222" t="s">
        <v>22</v>
      </c>
    </row>
    <row r="3223" spans="1:18" x14ac:dyDescent="0.25">
      <c r="A3223" t="s">
        <v>48</v>
      </c>
      <c r="B3223">
        <v>1185732</v>
      </c>
      <c r="C3223" s="1">
        <v>44510</v>
      </c>
      <c r="D3223" t="s">
        <v>17</v>
      </c>
      <c r="E3223" t="s">
        <v>169</v>
      </c>
      <c r="F3223" t="s">
        <v>49</v>
      </c>
      <c r="G3223">
        <v>4</v>
      </c>
      <c r="H3223">
        <v>2021</v>
      </c>
      <c r="I3223" t="s">
        <v>57</v>
      </c>
      <c r="J3223" t="s">
        <v>137</v>
      </c>
      <c r="K3223" t="s">
        <v>138</v>
      </c>
      <c r="L3223" t="s">
        <v>26</v>
      </c>
      <c r="M3223">
        <v>35</v>
      </c>
      <c r="N3223">
        <v>270</v>
      </c>
      <c r="O3223">
        <v>94500</v>
      </c>
      <c r="P3223">
        <v>33075</v>
      </c>
      <c r="Q3223">
        <v>0.35</v>
      </c>
      <c r="R3223" t="s">
        <v>22</v>
      </c>
    </row>
    <row r="3224" spans="1:18" x14ac:dyDescent="0.25">
      <c r="A3224" t="s">
        <v>48</v>
      </c>
      <c r="B3224">
        <v>1185732</v>
      </c>
      <c r="C3224" s="1">
        <v>44510</v>
      </c>
      <c r="D3224" t="s">
        <v>17</v>
      </c>
      <c r="E3224" t="s">
        <v>169</v>
      </c>
      <c r="F3224" t="s">
        <v>49</v>
      </c>
      <c r="G3224">
        <v>4</v>
      </c>
      <c r="H3224">
        <v>2021</v>
      </c>
      <c r="I3224" t="s">
        <v>57</v>
      </c>
      <c r="J3224" t="s">
        <v>137</v>
      </c>
      <c r="K3224" t="s">
        <v>138</v>
      </c>
      <c r="L3224" t="s">
        <v>28</v>
      </c>
      <c r="M3224">
        <v>35</v>
      </c>
      <c r="N3224">
        <v>275</v>
      </c>
      <c r="O3224">
        <v>96250</v>
      </c>
      <c r="P3224">
        <v>33687.5</v>
      </c>
      <c r="Q3224">
        <v>0.35</v>
      </c>
      <c r="R3224" t="s">
        <v>22</v>
      </c>
    </row>
    <row r="3225" spans="1:18" x14ac:dyDescent="0.25">
      <c r="A3225" t="s">
        <v>48</v>
      </c>
      <c r="B3225">
        <v>1185732</v>
      </c>
      <c r="C3225" s="1">
        <v>44510</v>
      </c>
      <c r="D3225" t="s">
        <v>17</v>
      </c>
      <c r="E3225" t="s">
        <v>169</v>
      </c>
      <c r="F3225" t="s">
        <v>49</v>
      </c>
      <c r="G3225">
        <v>4</v>
      </c>
      <c r="H3225">
        <v>2021</v>
      </c>
      <c r="I3225" t="s">
        <v>57</v>
      </c>
      <c r="J3225" t="s">
        <v>137</v>
      </c>
      <c r="K3225" t="s">
        <v>138</v>
      </c>
      <c r="L3225" t="s">
        <v>30</v>
      </c>
      <c r="M3225">
        <v>60</v>
      </c>
      <c r="N3225">
        <v>250</v>
      </c>
      <c r="O3225">
        <v>150000</v>
      </c>
      <c r="P3225">
        <v>45000</v>
      </c>
      <c r="Q3225">
        <v>0.3</v>
      </c>
      <c r="R3225" t="s">
        <v>22</v>
      </c>
    </row>
    <row r="3226" spans="1:18" x14ac:dyDescent="0.25">
      <c r="A3226" t="s">
        <v>48</v>
      </c>
      <c r="B3226">
        <v>1185732</v>
      </c>
      <c r="C3226" s="1">
        <v>44510</v>
      </c>
      <c r="D3226" t="s">
        <v>17</v>
      </c>
      <c r="E3226" t="s">
        <v>169</v>
      </c>
      <c r="F3226" t="s">
        <v>49</v>
      </c>
      <c r="G3226">
        <v>4</v>
      </c>
      <c r="H3226">
        <v>2021</v>
      </c>
      <c r="I3226" t="s">
        <v>57</v>
      </c>
      <c r="J3226" t="s">
        <v>137</v>
      </c>
      <c r="K3226" t="s">
        <v>138</v>
      </c>
      <c r="L3226" t="s">
        <v>32</v>
      </c>
      <c r="M3226">
        <v>65</v>
      </c>
      <c r="N3226">
        <v>350</v>
      </c>
      <c r="O3226">
        <v>227500</v>
      </c>
      <c r="P3226">
        <v>91000</v>
      </c>
      <c r="Q3226">
        <v>0.4</v>
      </c>
      <c r="R3226" t="s">
        <v>22</v>
      </c>
    </row>
    <row r="3227" spans="1:18" x14ac:dyDescent="0.25">
      <c r="A3227" t="s">
        <v>48</v>
      </c>
      <c r="B3227">
        <v>1185732</v>
      </c>
      <c r="C3227" s="1">
        <v>44539</v>
      </c>
      <c r="D3227" t="s">
        <v>23</v>
      </c>
      <c r="E3227" t="s">
        <v>169</v>
      </c>
      <c r="F3227" t="s">
        <v>53</v>
      </c>
      <c r="G3227">
        <v>4</v>
      </c>
      <c r="H3227">
        <v>2021</v>
      </c>
      <c r="I3227" t="s">
        <v>57</v>
      </c>
      <c r="J3227" t="s">
        <v>137</v>
      </c>
      <c r="K3227" t="s">
        <v>138</v>
      </c>
      <c r="L3227" t="s">
        <v>21</v>
      </c>
      <c r="M3227">
        <v>60</v>
      </c>
      <c r="N3227">
        <v>600</v>
      </c>
      <c r="O3227">
        <v>360000</v>
      </c>
      <c r="P3227">
        <v>144000</v>
      </c>
      <c r="Q3227">
        <v>0.4</v>
      </c>
      <c r="R3227" t="s">
        <v>22</v>
      </c>
    </row>
    <row r="3228" spans="1:18" x14ac:dyDescent="0.25">
      <c r="A3228" t="s">
        <v>48</v>
      </c>
      <c r="B3228">
        <v>1185732</v>
      </c>
      <c r="C3228" s="1">
        <v>44539</v>
      </c>
      <c r="D3228" t="s">
        <v>23</v>
      </c>
      <c r="E3228" t="s">
        <v>169</v>
      </c>
      <c r="F3228" t="s">
        <v>53</v>
      </c>
      <c r="G3228">
        <v>4</v>
      </c>
      <c r="H3228">
        <v>2021</v>
      </c>
      <c r="I3228" t="s">
        <v>57</v>
      </c>
      <c r="J3228" t="s">
        <v>137</v>
      </c>
      <c r="K3228" t="s">
        <v>138</v>
      </c>
      <c r="L3228" t="s">
        <v>24</v>
      </c>
      <c r="M3228">
        <v>50</v>
      </c>
      <c r="N3228">
        <v>400</v>
      </c>
      <c r="O3228">
        <v>200000</v>
      </c>
      <c r="P3228">
        <v>80000</v>
      </c>
      <c r="Q3228">
        <v>0.4</v>
      </c>
      <c r="R3228" t="s">
        <v>22</v>
      </c>
    </row>
    <row r="3229" spans="1:18" x14ac:dyDescent="0.25">
      <c r="A3229" t="s">
        <v>48</v>
      </c>
      <c r="B3229">
        <v>1185732</v>
      </c>
      <c r="C3229" s="1">
        <v>44539</v>
      </c>
      <c r="D3229" t="s">
        <v>23</v>
      </c>
      <c r="E3229" t="s">
        <v>169</v>
      </c>
      <c r="F3229" t="s">
        <v>53</v>
      </c>
      <c r="G3229">
        <v>4</v>
      </c>
      <c r="H3229">
        <v>2021</v>
      </c>
      <c r="I3229" t="s">
        <v>57</v>
      </c>
      <c r="J3229" t="s">
        <v>137</v>
      </c>
      <c r="K3229" t="s">
        <v>138</v>
      </c>
      <c r="L3229" t="s">
        <v>26</v>
      </c>
      <c r="M3229">
        <v>50</v>
      </c>
      <c r="N3229">
        <v>350</v>
      </c>
      <c r="O3229">
        <v>175000</v>
      </c>
      <c r="P3229">
        <v>61250</v>
      </c>
      <c r="Q3229">
        <v>0.35</v>
      </c>
      <c r="R3229" t="s">
        <v>22</v>
      </c>
    </row>
    <row r="3230" spans="1:18" x14ac:dyDescent="0.25">
      <c r="A3230" t="s">
        <v>48</v>
      </c>
      <c r="B3230">
        <v>1185732</v>
      </c>
      <c r="C3230" s="1">
        <v>44539</v>
      </c>
      <c r="D3230" t="s">
        <v>23</v>
      </c>
      <c r="E3230" t="s">
        <v>169</v>
      </c>
      <c r="F3230" t="s">
        <v>53</v>
      </c>
      <c r="G3230">
        <v>4</v>
      </c>
      <c r="H3230">
        <v>2021</v>
      </c>
      <c r="I3230" t="s">
        <v>57</v>
      </c>
      <c r="J3230" t="s">
        <v>137</v>
      </c>
      <c r="K3230" t="s">
        <v>138</v>
      </c>
      <c r="L3230" t="s">
        <v>28</v>
      </c>
      <c r="M3230">
        <v>50</v>
      </c>
      <c r="N3230">
        <v>300</v>
      </c>
      <c r="O3230">
        <v>150000</v>
      </c>
      <c r="P3230">
        <v>52500</v>
      </c>
      <c r="Q3230">
        <v>0.35</v>
      </c>
      <c r="R3230" t="s">
        <v>22</v>
      </c>
    </row>
    <row r="3231" spans="1:18" x14ac:dyDescent="0.25">
      <c r="A3231" t="s">
        <v>48</v>
      </c>
      <c r="B3231">
        <v>1185732</v>
      </c>
      <c r="C3231" s="1">
        <v>44539</v>
      </c>
      <c r="D3231" t="s">
        <v>23</v>
      </c>
      <c r="E3231" t="s">
        <v>169</v>
      </c>
      <c r="F3231" t="s">
        <v>53</v>
      </c>
      <c r="G3231">
        <v>4</v>
      </c>
      <c r="H3231">
        <v>2021</v>
      </c>
      <c r="I3231" t="s">
        <v>57</v>
      </c>
      <c r="J3231" t="s">
        <v>137</v>
      </c>
      <c r="K3231" t="s">
        <v>138</v>
      </c>
      <c r="L3231" t="s">
        <v>30</v>
      </c>
      <c r="M3231">
        <v>60</v>
      </c>
      <c r="N3231">
        <v>300</v>
      </c>
      <c r="O3231">
        <v>180000</v>
      </c>
      <c r="P3231">
        <v>54000</v>
      </c>
      <c r="Q3231">
        <v>0.3</v>
      </c>
      <c r="R3231" t="s">
        <v>22</v>
      </c>
    </row>
    <row r="3232" spans="1:18" x14ac:dyDescent="0.25">
      <c r="A3232" t="s">
        <v>48</v>
      </c>
      <c r="B3232">
        <v>1185732</v>
      </c>
      <c r="C3232" s="1">
        <v>44539</v>
      </c>
      <c r="D3232" t="s">
        <v>23</v>
      </c>
      <c r="E3232" t="s">
        <v>169</v>
      </c>
      <c r="F3232" t="s">
        <v>53</v>
      </c>
      <c r="G3232">
        <v>4</v>
      </c>
      <c r="H3232">
        <v>2021</v>
      </c>
      <c r="I3232" t="s">
        <v>57</v>
      </c>
      <c r="J3232" t="s">
        <v>137</v>
      </c>
      <c r="K3232" t="s">
        <v>138</v>
      </c>
      <c r="L3232" t="s">
        <v>32</v>
      </c>
      <c r="M3232">
        <v>65</v>
      </c>
      <c r="N3232">
        <v>400</v>
      </c>
      <c r="O3232">
        <v>260000</v>
      </c>
      <c r="P3232">
        <v>104000</v>
      </c>
      <c r="Q3232">
        <v>0.4</v>
      </c>
      <c r="R3232" t="s">
        <v>22</v>
      </c>
    </row>
    <row r="3233" spans="1:18" x14ac:dyDescent="0.25">
      <c r="A3233" t="s">
        <v>48</v>
      </c>
      <c r="B3233">
        <v>1185732</v>
      </c>
      <c r="C3233" s="1">
        <v>44213</v>
      </c>
      <c r="D3233" t="s">
        <v>29</v>
      </c>
      <c r="E3233" t="s">
        <v>170</v>
      </c>
      <c r="F3233" t="s">
        <v>18</v>
      </c>
      <c r="G3233">
        <v>1</v>
      </c>
      <c r="H3233">
        <v>2021</v>
      </c>
      <c r="I3233" t="s">
        <v>57</v>
      </c>
      <c r="J3233" t="s">
        <v>137</v>
      </c>
      <c r="K3233" t="s">
        <v>138</v>
      </c>
      <c r="L3233" t="s">
        <v>21</v>
      </c>
      <c r="M3233">
        <v>35</v>
      </c>
      <c r="N3233">
        <v>500</v>
      </c>
      <c r="O3233">
        <v>175000</v>
      </c>
      <c r="P3233">
        <v>70000</v>
      </c>
      <c r="Q3233">
        <v>0.4</v>
      </c>
      <c r="R3233" t="s">
        <v>22</v>
      </c>
    </row>
    <row r="3234" spans="1:18" x14ac:dyDescent="0.25">
      <c r="A3234" t="s">
        <v>48</v>
      </c>
      <c r="B3234">
        <v>1185732</v>
      </c>
      <c r="C3234" s="1">
        <v>44213</v>
      </c>
      <c r="D3234" t="s">
        <v>29</v>
      </c>
      <c r="E3234" t="s">
        <v>170</v>
      </c>
      <c r="F3234" t="s">
        <v>18</v>
      </c>
      <c r="G3234">
        <v>1</v>
      </c>
      <c r="H3234">
        <v>2021</v>
      </c>
      <c r="I3234" t="s">
        <v>57</v>
      </c>
      <c r="J3234" t="s">
        <v>137</v>
      </c>
      <c r="K3234" t="s">
        <v>138</v>
      </c>
      <c r="L3234" t="s">
        <v>24</v>
      </c>
      <c r="M3234">
        <v>35</v>
      </c>
      <c r="N3234">
        <v>300</v>
      </c>
      <c r="O3234">
        <v>105000</v>
      </c>
      <c r="P3234">
        <v>42000</v>
      </c>
      <c r="Q3234">
        <v>0.4</v>
      </c>
      <c r="R3234" t="s">
        <v>22</v>
      </c>
    </row>
    <row r="3235" spans="1:18" x14ac:dyDescent="0.25">
      <c r="A3235" t="s">
        <v>48</v>
      </c>
      <c r="B3235">
        <v>1185732</v>
      </c>
      <c r="C3235" s="1">
        <v>44213</v>
      </c>
      <c r="D3235" t="s">
        <v>29</v>
      </c>
      <c r="E3235" t="s">
        <v>170</v>
      </c>
      <c r="F3235" t="s">
        <v>18</v>
      </c>
      <c r="G3235">
        <v>1</v>
      </c>
      <c r="H3235">
        <v>2021</v>
      </c>
      <c r="I3235" t="s">
        <v>57</v>
      </c>
      <c r="J3235" t="s">
        <v>137</v>
      </c>
      <c r="K3235" t="s">
        <v>138</v>
      </c>
      <c r="L3235" t="s">
        <v>26</v>
      </c>
      <c r="M3235">
        <v>25</v>
      </c>
      <c r="N3235">
        <v>300</v>
      </c>
      <c r="O3235">
        <v>75000</v>
      </c>
      <c r="P3235">
        <v>30000</v>
      </c>
      <c r="Q3235">
        <v>0.4</v>
      </c>
      <c r="R3235" t="s">
        <v>22</v>
      </c>
    </row>
    <row r="3236" spans="1:18" x14ac:dyDescent="0.25">
      <c r="A3236" t="s">
        <v>48</v>
      </c>
      <c r="B3236">
        <v>1185732</v>
      </c>
      <c r="C3236" s="1">
        <v>44213</v>
      </c>
      <c r="D3236" t="s">
        <v>29</v>
      </c>
      <c r="E3236" t="s">
        <v>170</v>
      </c>
      <c r="F3236" t="s">
        <v>18</v>
      </c>
      <c r="G3236">
        <v>1</v>
      </c>
      <c r="H3236">
        <v>2021</v>
      </c>
      <c r="I3236" t="s">
        <v>57</v>
      </c>
      <c r="J3236" t="s">
        <v>137</v>
      </c>
      <c r="K3236" t="s">
        <v>138</v>
      </c>
      <c r="L3236" t="s">
        <v>28</v>
      </c>
      <c r="M3236">
        <v>30</v>
      </c>
      <c r="N3236">
        <v>150</v>
      </c>
      <c r="O3236">
        <v>45000</v>
      </c>
      <c r="P3236">
        <v>18000</v>
      </c>
      <c r="Q3236">
        <v>0.4</v>
      </c>
      <c r="R3236" t="s">
        <v>22</v>
      </c>
    </row>
    <row r="3237" spans="1:18" x14ac:dyDescent="0.25">
      <c r="A3237" t="s">
        <v>48</v>
      </c>
      <c r="B3237">
        <v>1185732</v>
      </c>
      <c r="C3237" s="1">
        <v>44213</v>
      </c>
      <c r="D3237" t="s">
        <v>29</v>
      </c>
      <c r="E3237" t="s">
        <v>170</v>
      </c>
      <c r="F3237" t="s">
        <v>18</v>
      </c>
      <c r="G3237">
        <v>1</v>
      </c>
      <c r="H3237">
        <v>2021</v>
      </c>
      <c r="I3237" t="s">
        <v>57</v>
      </c>
      <c r="J3237" t="s">
        <v>137</v>
      </c>
      <c r="K3237" t="s">
        <v>138</v>
      </c>
      <c r="L3237" t="s">
        <v>30</v>
      </c>
      <c r="M3237">
        <v>45</v>
      </c>
      <c r="N3237">
        <v>200</v>
      </c>
      <c r="O3237">
        <v>90000</v>
      </c>
      <c r="P3237">
        <v>36000</v>
      </c>
      <c r="Q3237">
        <v>0.4</v>
      </c>
      <c r="R3237" t="s">
        <v>22</v>
      </c>
    </row>
    <row r="3238" spans="1:18" x14ac:dyDescent="0.25">
      <c r="A3238" t="s">
        <v>48</v>
      </c>
      <c r="B3238">
        <v>1185732</v>
      </c>
      <c r="C3238" s="1">
        <v>44213</v>
      </c>
      <c r="D3238" t="s">
        <v>29</v>
      </c>
      <c r="E3238" t="s">
        <v>170</v>
      </c>
      <c r="F3238" t="s">
        <v>18</v>
      </c>
      <c r="G3238">
        <v>1</v>
      </c>
      <c r="H3238">
        <v>2021</v>
      </c>
      <c r="I3238" t="s">
        <v>57</v>
      </c>
      <c r="J3238" t="s">
        <v>137</v>
      </c>
      <c r="K3238" t="s">
        <v>138</v>
      </c>
      <c r="L3238" t="s">
        <v>32</v>
      </c>
      <c r="M3238">
        <v>35</v>
      </c>
      <c r="N3238">
        <v>300</v>
      </c>
      <c r="O3238">
        <v>105000</v>
      </c>
      <c r="P3238">
        <v>42000</v>
      </c>
      <c r="Q3238">
        <v>0.4</v>
      </c>
      <c r="R3238" t="s">
        <v>22</v>
      </c>
    </row>
    <row r="3239" spans="1:18" x14ac:dyDescent="0.25">
      <c r="A3239" t="s">
        <v>48</v>
      </c>
      <c r="B3239">
        <v>1185732</v>
      </c>
      <c r="C3239" s="1">
        <v>44244</v>
      </c>
      <c r="D3239" t="s">
        <v>17</v>
      </c>
      <c r="E3239" t="s">
        <v>169</v>
      </c>
      <c r="F3239" t="s">
        <v>35</v>
      </c>
      <c r="G3239">
        <v>1</v>
      </c>
      <c r="H3239">
        <v>2021</v>
      </c>
      <c r="I3239" t="s">
        <v>57</v>
      </c>
      <c r="J3239" t="s">
        <v>137</v>
      </c>
      <c r="K3239" t="s">
        <v>138</v>
      </c>
      <c r="L3239" t="s">
        <v>21</v>
      </c>
      <c r="M3239">
        <v>35</v>
      </c>
      <c r="N3239">
        <v>550</v>
      </c>
      <c r="O3239">
        <v>192500</v>
      </c>
      <c r="P3239">
        <v>77000</v>
      </c>
      <c r="Q3239">
        <v>0.4</v>
      </c>
      <c r="R3239" t="s">
        <v>22</v>
      </c>
    </row>
    <row r="3240" spans="1:18" x14ac:dyDescent="0.25">
      <c r="A3240" t="s">
        <v>48</v>
      </c>
      <c r="B3240">
        <v>1185732</v>
      </c>
      <c r="C3240" s="1">
        <v>44244</v>
      </c>
      <c r="D3240" t="s">
        <v>17</v>
      </c>
      <c r="E3240" t="s">
        <v>169</v>
      </c>
      <c r="F3240" t="s">
        <v>35</v>
      </c>
      <c r="G3240">
        <v>1</v>
      </c>
      <c r="H3240">
        <v>2021</v>
      </c>
      <c r="I3240" t="s">
        <v>57</v>
      </c>
      <c r="J3240" t="s">
        <v>137</v>
      </c>
      <c r="K3240" t="s">
        <v>138</v>
      </c>
      <c r="L3240" t="s">
        <v>24</v>
      </c>
      <c r="M3240">
        <v>40</v>
      </c>
      <c r="N3240">
        <v>200</v>
      </c>
      <c r="O3240">
        <v>80000</v>
      </c>
      <c r="P3240">
        <v>32000</v>
      </c>
      <c r="Q3240">
        <v>0.4</v>
      </c>
      <c r="R3240" t="s">
        <v>22</v>
      </c>
    </row>
    <row r="3241" spans="1:18" x14ac:dyDescent="0.25">
      <c r="A3241" t="s">
        <v>48</v>
      </c>
      <c r="B3241">
        <v>1185732</v>
      </c>
      <c r="C3241" s="1">
        <v>44244</v>
      </c>
      <c r="D3241" t="s">
        <v>17</v>
      </c>
      <c r="E3241" t="s">
        <v>169</v>
      </c>
      <c r="F3241" t="s">
        <v>35</v>
      </c>
      <c r="G3241">
        <v>1</v>
      </c>
      <c r="H3241">
        <v>2021</v>
      </c>
      <c r="I3241" t="s">
        <v>57</v>
      </c>
      <c r="J3241" t="s">
        <v>137</v>
      </c>
      <c r="K3241" t="s">
        <v>138</v>
      </c>
      <c r="L3241" t="s">
        <v>26</v>
      </c>
      <c r="M3241">
        <v>30</v>
      </c>
      <c r="N3241">
        <v>300</v>
      </c>
      <c r="O3241">
        <v>90000</v>
      </c>
      <c r="P3241">
        <v>36000</v>
      </c>
      <c r="Q3241">
        <v>0.4</v>
      </c>
      <c r="R3241" t="s">
        <v>22</v>
      </c>
    </row>
    <row r="3242" spans="1:18" x14ac:dyDescent="0.25">
      <c r="A3242" t="s">
        <v>48</v>
      </c>
      <c r="B3242">
        <v>1185732</v>
      </c>
      <c r="C3242" s="1">
        <v>44244</v>
      </c>
      <c r="D3242" t="s">
        <v>17</v>
      </c>
      <c r="E3242" t="s">
        <v>169</v>
      </c>
      <c r="F3242" t="s">
        <v>35</v>
      </c>
      <c r="G3242">
        <v>1</v>
      </c>
      <c r="H3242">
        <v>2021</v>
      </c>
      <c r="I3242" t="s">
        <v>19</v>
      </c>
      <c r="J3242" t="s">
        <v>139</v>
      </c>
      <c r="K3242" t="s">
        <v>114</v>
      </c>
      <c r="L3242" t="s">
        <v>28</v>
      </c>
      <c r="M3242">
        <v>35</v>
      </c>
      <c r="N3242">
        <v>175</v>
      </c>
      <c r="O3242">
        <v>61250</v>
      </c>
      <c r="P3242">
        <v>24500</v>
      </c>
      <c r="Q3242">
        <v>0.4</v>
      </c>
      <c r="R3242" t="s">
        <v>22</v>
      </c>
    </row>
    <row r="3243" spans="1:18" x14ac:dyDescent="0.25">
      <c r="A3243" t="s">
        <v>48</v>
      </c>
      <c r="B3243">
        <v>1185732</v>
      </c>
      <c r="C3243" s="1">
        <v>44244</v>
      </c>
      <c r="D3243" t="s">
        <v>17</v>
      </c>
      <c r="E3243" t="s">
        <v>169</v>
      </c>
      <c r="F3243" t="s">
        <v>35</v>
      </c>
      <c r="G3243">
        <v>1</v>
      </c>
      <c r="H3243">
        <v>2021</v>
      </c>
      <c r="I3243" t="s">
        <v>19</v>
      </c>
      <c r="J3243" t="s">
        <v>139</v>
      </c>
      <c r="K3243" t="s">
        <v>114</v>
      </c>
      <c r="L3243" t="s">
        <v>30</v>
      </c>
      <c r="M3243">
        <v>50</v>
      </c>
      <c r="N3243">
        <v>250</v>
      </c>
      <c r="O3243">
        <v>125000</v>
      </c>
      <c r="P3243">
        <v>50000</v>
      </c>
      <c r="Q3243">
        <v>0.4</v>
      </c>
      <c r="R3243" t="s">
        <v>22</v>
      </c>
    </row>
    <row r="3244" spans="1:18" x14ac:dyDescent="0.25">
      <c r="A3244" t="s">
        <v>48</v>
      </c>
      <c r="B3244">
        <v>1185732</v>
      </c>
      <c r="C3244" s="1">
        <v>44244</v>
      </c>
      <c r="D3244" t="s">
        <v>17</v>
      </c>
      <c r="E3244" t="s">
        <v>169</v>
      </c>
      <c r="F3244" t="s">
        <v>35</v>
      </c>
      <c r="G3244">
        <v>1</v>
      </c>
      <c r="H3244">
        <v>2021</v>
      </c>
      <c r="I3244" t="s">
        <v>19</v>
      </c>
      <c r="J3244" t="s">
        <v>139</v>
      </c>
      <c r="K3244" t="s">
        <v>114</v>
      </c>
      <c r="L3244" t="s">
        <v>32</v>
      </c>
      <c r="M3244">
        <v>25</v>
      </c>
      <c r="N3244">
        <v>350</v>
      </c>
      <c r="O3244">
        <v>87500</v>
      </c>
      <c r="P3244">
        <v>35000</v>
      </c>
      <c r="Q3244">
        <v>0.4</v>
      </c>
      <c r="R3244" t="s">
        <v>22</v>
      </c>
    </row>
    <row r="3245" spans="1:18" x14ac:dyDescent="0.25">
      <c r="A3245" t="s">
        <v>48</v>
      </c>
      <c r="B3245">
        <v>1185732</v>
      </c>
      <c r="C3245" s="1">
        <v>44271</v>
      </c>
      <c r="D3245" t="s">
        <v>33</v>
      </c>
      <c r="E3245" t="s">
        <v>169</v>
      </c>
      <c r="F3245" t="s">
        <v>36</v>
      </c>
      <c r="G3245">
        <v>1</v>
      </c>
      <c r="H3245">
        <v>2021</v>
      </c>
      <c r="I3245" t="s">
        <v>19</v>
      </c>
      <c r="J3245" t="s">
        <v>139</v>
      </c>
      <c r="K3245" t="s">
        <v>114</v>
      </c>
      <c r="L3245" t="s">
        <v>21</v>
      </c>
      <c r="M3245">
        <v>30</v>
      </c>
      <c r="N3245">
        <v>570</v>
      </c>
      <c r="O3245">
        <v>171000</v>
      </c>
      <c r="P3245">
        <v>68400</v>
      </c>
      <c r="Q3245">
        <v>0.4</v>
      </c>
      <c r="R3245" t="s">
        <v>22</v>
      </c>
    </row>
    <row r="3246" spans="1:18" x14ac:dyDescent="0.25">
      <c r="A3246" t="s">
        <v>48</v>
      </c>
      <c r="B3246">
        <v>1185732</v>
      </c>
      <c r="C3246" s="1">
        <v>44271</v>
      </c>
      <c r="D3246" t="s">
        <v>33</v>
      </c>
      <c r="E3246" t="s">
        <v>169</v>
      </c>
      <c r="F3246" t="s">
        <v>36</v>
      </c>
      <c r="G3246">
        <v>1</v>
      </c>
      <c r="H3246">
        <v>2021</v>
      </c>
      <c r="I3246" t="s">
        <v>19</v>
      </c>
      <c r="J3246" t="s">
        <v>139</v>
      </c>
      <c r="K3246" t="s">
        <v>114</v>
      </c>
      <c r="L3246" t="s">
        <v>24</v>
      </c>
      <c r="M3246">
        <v>30</v>
      </c>
      <c r="N3246">
        <v>275</v>
      </c>
      <c r="O3246">
        <v>82500</v>
      </c>
      <c r="P3246">
        <v>33000</v>
      </c>
      <c r="Q3246">
        <v>0.4</v>
      </c>
      <c r="R3246" t="s">
        <v>22</v>
      </c>
    </row>
    <row r="3247" spans="1:18" x14ac:dyDescent="0.25">
      <c r="A3247" t="s">
        <v>48</v>
      </c>
      <c r="B3247">
        <v>1185732</v>
      </c>
      <c r="C3247" s="1">
        <v>44271</v>
      </c>
      <c r="D3247" t="s">
        <v>33</v>
      </c>
      <c r="E3247" t="s">
        <v>169</v>
      </c>
      <c r="F3247" t="s">
        <v>36</v>
      </c>
      <c r="G3247">
        <v>1</v>
      </c>
      <c r="H3247">
        <v>2021</v>
      </c>
      <c r="I3247" t="s">
        <v>19</v>
      </c>
      <c r="J3247" t="s">
        <v>139</v>
      </c>
      <c r="K3247" t="s">
        <v>114</v>
      </c>
      <c r="L3247" t="s">
        <v>26</v>
      </c>
      <c r="M3247">
        <v>20</v>
      </c>
      <c r="N3247">
        <v>325</v>
      </c>
      <c r="O3247">
        <v>65000</v>
      </c>
      <c r="P3247">
        <v>26000</v>
      </c>
      <c r="Q3247">
        <v>0.4</v>
      </c>
      <c r="R3247" t="s">
        <v>22</v>
      </c>
    </row>
    <row r="3248" spans="1:18" x14ac:dyDescent="0.25">
      <c r="A3248" t="s">
        <v>48</v>
      </c>
      <c r="B3248">
        <v>1185732</v>
      </c>
      <c r="C3248" s="1">
        <v>44271</v>
      </c>
      <c r="D3248" t="s">
        <v>33</v>
      </c>
      <c r="E3248" t="s">
        <v>169</v>
      </c>
      <c r="F3248" t="s">
        <v>36</v>
      </c>
      <c r="G3248">
        <v>1</v>
      </c>
      <c r="H3248">
        <v>2021</v>
      </c>
      <c r="I3248" t="s">
        <v>19</v>
      </c>
      <c r="J3248" t="s">
        <v>139</v>
      </c>
      <c r="K3248" t="s">
        <v>114</v>
      </c>
      <c r="L3248" t="s">
        <v>28</v>
      </c>
      <c r="M3248">
        <v>25</v>
      </c>
      <c r="N3248">
        <v>175</v>
      </c>
      <c r="O3248">
        <v>43750</v>
      </c>
      <c r="P3248">
        <v>17500</v>
      </c>
      <c r="Q3248">
        <v>0.4</v>
      </c>
      <c r="R3248" t="s">
        <v>22</v>
      </c>
    </row>
    <row r="3249" spans="1:18" x14ac:dyDescent="0.25">
      <c r="A3249" t="s">
        <v>48</v>
      </c>
      <c r="B3249">
        <v>1185732</v>
      </c>
      <c r="C3249" s="1">
        <v>44271</v>
      </c>
      <c r="D3249" t="s">
        <v>33</v>
      </c>
      <c r="E3249" t="s">
        <v>169</v>
      </c>
      <c r="F3249" t="s">
        <v>36</v>
      </c>
      <c r="G3249">
        <v>1</v>
      </c>
      <c r="H3249">
        <v>2021</v>
      </c>
      <c r="I3249" t="s">
        <v>19</v>
      </c>
      <c r="J3249" t="s">
        <v>139</v>
      </c>
      <c r="K3249" t="s">
        <v>114</v>
      </c>
      <c r="L3249" t="s">
        <v>30</v>
      </c>
      <c r="M3249">
        <v>40</v>
      </c>
      <c r="N3249">
        <v>225</v>
      </c>
      <c r="O3249">
        <v>90000</v>
      </c>
      <c r="P3249">
        <v>36000</v>
      </c>
      <c r="Q3249">
        <v>0.4</v>
      </c>
      <c r="R3249" t="s">
        <v>22</v>
      </c>
    </row>
    <row r="3250" spans="1:18" x14ac:dyDescent="0.25">
      <c r="A3250" t="s">
        <v>48</v>
      </c>
      <c r="B3250">
        <v>1185732</v>
      </c>
      <c r="C3250" s="1">
        <v>44271</v>
      </c>
      <c r="D3250" t="s">
        <v>33</v>
      </c>
      <c r="E3250" t="s">
        <v>169</v>
      </c>
      <c r="F3250" t="s">
        <v>36</v>
      </c>
      <c r="G3250">
        <v>1</v>
      </c>
      <c r="H3250">
        <v>2021</v>
      </c>
      <c r="I3250" t="s">
        <v>19</v>
      </c>
      <c r="J3250" t="s">
        <v>139</v>
      </c>
      <c r="K3250" t="s">
        <v>114</v>
      </c>
      <c r="L3250" t="s">
        <v>32</v>
      </c>
      <c r="M3250">
        <v>30</v>
      </c>
      <c r="N3250">
        <v>325</v>
      </c>
      <c r="O3250">
        <v>97500</v>
      </c>
      <c r="P3250">
        <v>39000</v>
      </c>
      <c r="Q3250">
        <v>0.4</v>
      </c>
      <c r="R3250" t="s">
        <v>22</v>
      </c>
    </row>
    <row r="3251" spans="1:18" x14ac:dyDescent="0.25">
      <c r="A3251" t="s">
        <v>48</v>
      </c>
      <c r="B3251">
        <v>1185732</v>
      </c>
      <c r="C3251" s="1">
        <v>44303</v>
      </c>
      <c r="D3251" t="s">
        <v>27</v>
      </c>
      <c r="E3251" t="s">
        <v>170</v>
      </c>
      <c r="F3251" t="s">
        <v>38</v>
      </c>
      <c r="G3251">
        <v>2</v>
      </c>
      <c r="H3251">
        <v>2021</v>
      </c>
      <c r="I3251" t="s">
        <v>19</v>
      </c>
      <c r="J3251" t="s">
        <v>139</v>
      </c>
      <c r="K3251" t="s">
        <v>114</v>
      </c>
      <c r="L3251" t="s">
        <v>21</v>
      </c>
      <c r="M3251">
        <v>30</v>
      </c>
      <c r="N3251">
        <v>550</v>
      </c>
      <c r="O3251">
        <v>165000</v>
      </c>
      <c r="P3251">
        <v>66000</v>
      </c>
      <c r="Q3251">
        <v>0.4</v>
      </c>
      <c r="R3251" t="s">
        <v>22</v>
      </c>
    </row>
    <row r="3252" spans="1:18" x14ac:dyDescent="0.25">
      <c r="A3252" t="s">
        <v>48</v>
      </c>
      <c r="B3252">
        <v>1185732</v>
      </c>
      <c r="C3252" s="1">
        <v>44303</v>
      </c>
      <c r="D3252" t="s">
        <v>27</v>
      </c>
      <c r="E3252" t="s">
        <v>170</v>
      </c>
      <c r="F3252" t="s">
        <v>38</v>
      </c>
      <c r="G3252">
        <v>2</v>
      </c>
      <c r="H3252">
        <v>2021</v>
      </c>
      <c r="I3252" t="s">
        <v>19</v>
      </c>
      <c r="J3252" t="s">
        <v>139</v>
      </c>
      <c r="K3252" t="s">
        <v>114</v>
      </c>
      <c r="L3252" t="s">
        <v>24</v>
      </c>
      <c r="M3252">
        <v>30</v>
      </c>
      <c r="N3252">
        <v>250</v>
      </c>
      <c r="O3252">
        <v>75000</v>
      </c>
      <c r="P3252">
        <v>30000</v>
      </c>
      <c r="Q3252">
        <v>0.4</v>
      </c>
      <c r="R3252" t="s">
        <v>22</v>
      </c>
    </row>
    <row r="3253" spans="1:18" x14ac:dyDescent="0.25">
      <c r="A3253" t="s">
        <v>48</v>
      </c>
      <c r="B3253">
        <v>1185732</v>
      </c>
      <c r="C3253" s="1">
        <v>44303</v>
      </c>
      <c r="D3253" t="s">
        <v>27</v>
      </c>
      <c r="E3253" t="s">
        <v>170</v>
      </c>
      <c r="F3253" t="s">
        <v>38</v>
      </c>
      <c r="G3253">
        <v>2</v>
      </c>
      <c r="H3253">
        <v>2021</v>
      </c>
      <c r="I3253" t="s">
        <v>19</v>
      </c>
      <c r="J3253" t="s">
        <v>139</v>
      </c>
      <c r="K3253" t="s">
        <v>114</v>
      </c>
      <c r="L3253" t="s">
        <v>26</v>
      </c>
      <c r="M3253">
        <v>20</v>
      </c>
      <c r="N3253">
        <v>250</v>
      </c>
      <c r="O3253">
        <v>50000</v>
      </c>
      <c r="P3253">
        <v>20000</v>
      </c>
      <c r="Q3253">
        <v>0.4</v>
      </c>
      <c r="R3253" t="s">
        <v>22</v>
      </c>
    </row>
    <row r="3254" spans="1:18" x14ac:dyDescent="0.25">
      <c r="A3254" t="s">
        <v>48</v>
      </c>
      <c r="B3254">
        <v>1185732</v>
      </c>
      <c r="C3254" s="1">
        <v>44303</v>
      </c>
      <c r="D3254" t="s">
        <v>27</v>
      </c>
      <c r="E3254" t="s">
        <v>170</v>
      </c>
      <c r="F3254" t="s">
        <v>38</v>
      </c>
      <c r="G3254">
        <v>2</v>
      </c>
      <c r="H3254">
        <v>2021</v>
      </c>
      <c r="I3254" t="s">
        <v>19</v>
      </c>
      <c r="J3254" t="s">
        <v>139</v>
      </c>
      <c r="K3254" t="s">
        <v>114</v>
      </c>
      <c r="L3254" t="s">
        <v>28</v>
      </c>
      <c r="M3254">
        <v>25</v>
      </c>
      <c r="N3254">
        <v>175</v>
      </c>
      <c r="O3254">
        <v>43750</v>
      </c>
      <c r="P3254">
        <v>17500</v>
      </c>
      <c r="Q3254">
        <v>0.4</v>
      </c>
      <c r="R3254" t="s">
        <v>22</v>
      </c>
    </row>
    <row r="3255" spans="1:18" x14ac:dyDescent="0.25">
      <c r="A3255" t="s">
        <v>48</v>
      </c>
      <c r="B3255">
        <v>1185732</v>
      </c>
      <c r="C3255" s="1">
        <v>44303</v>
      </c>
      <c r="D3255" t="s">
        <v>27</v>
      </c>
      <c r="E3255" t="s">
        <v>170</v>
      </c>
      <c r="F3255" t="s">
        <v>38</v>
      </c>
      <c r="G3255">
        <v>2</v>
      </c>
      <c r="H3255">
        <v>2021</v>
      </c>
      <c r="I3255" t="s">
        <v>19</v>
      </c>
      <c r="J3255" t="s">
        <v>139</v>
      </c>
      <c r="K3255" t="s">
        <v>114</v>
      </c>
      <c r="L3255" t="s">
        <v>30</v>
      </c>
      <c r="M3255">
        <v>65</v>
      </c>
      <c r="N3255">
        <v>200</v>
      </c>
      <c r="O3255">
        <v>130000</v>
      </c>
      <c r="P3255">
        <v>52000</v>
      </c>
      <c r="Q3255">
        <v>0.4</v>
      </c>
      <c r="R3255" t="s">
        <v>22</v>
      </c>
    </row>
    <row r="3256" spans="1:18" x14ac:dyDescent="0.25">
      <c r="A3256" t="s">
        <v>48</v>
      </c>
      <c r="B3256">
        <v>1185732</v>
      </c>
      <c r="C3256" s="1">
        <v>44303</v>
      </c>
      <c r="D3256" t="s">
        <v>27</v>
      </c>
      <c r="E3256" t="s">
        <v>170</v>
      </c>
      <c r="F3256" t="s">
        <v>38</v>
      </c>
      <c r="G3256">
        <v>2</v>
      </c>
      <c r="H3256">
        <v>2021</v>
      </c>
      <c r="I3256" t="s">
        <v>19</v>
      </c>
      <c r="J3256" t="s">
        <v>139</v>
      </c>
      <c r="K3256" t="s">
        <v>114</v>
      </c>
      <c r="L3256" t="s">
        <v>32</v>
      </c>
      <c r="M3256">
        <v>50</v>
      </c>
      <c r="N3256">
        <v>325</v>
      </c>
      <c r="O3256">
        <v>162500</v>
      </c>
      <c r="P3256">
        <v>65000</v>
      </c>
      <c r="Q3256">
        <v>0.4</v>
      </c>
      <c r="R3256" t="s">
        <v>22</v>
      </c>
    </row>
    <row r="3257" spans="1:18" x14ac:dyDescent="0.25">
      <c r="A3257" t="s">
        <v>48</v>
      </c>
      <c r="B3257">
        <v>1185732</v>
      </c>
      <c r="C3257" s="1">
        <v>44334</v>
      </c>
      <c r="D3257" t="s">
        <v>33</v>
      </c>
      <c r="E3257" t="s">
        <v>169</v>
      </c>
      <c r="F3257" t="s">
        <v>39</v>
      </c>
      <c r="G3257">
        <v>2</v>
      </c>
      <c r="H3257">
        <v>2021</v>
      </c>
      <c r="I3257" t="s">
        <v>19</v>
      </c>
      <c r="J3257" t="s">
        <v>139</v>
      </c>
      <c r="K3257" t="s">
        <v>114</v>
      </c>
      <c r="L3257" t="s">
        <v>21</v>
      </c>
      <c r="M3257">
        <v>60</v>
      </c>
      <c r="N3257">
        <v>595</v>
      </c>
      <c r="O3257">
        <v>357000</v>
      </c>
      <c r="P3257">
        <v>142800</v>
      </c>
      <c r="Q3257">
        <v>0.4</v>
      </c>
      <c r="R3257" t="s">
        <v>22</v>
      </c>
    </row>
    <row r="3258" spans="1:18" x14ac:dyDescent="0.25">
      <c r="A3258" t="s">
        <v>48</v>
      </c>
      <c r="B3258">
        <v>1185732</v>
      </c>
      <c r="C3258" s="1">
        <v>44334</v>
      </c>
      <c r="D3258" t="s">
        <v>33</v>
      </c>
      <c r="E3258" t="s">
        <v>169</v>
      </c>
      <c r="F3258" t="s">
        <v>39</v>
      </c>
      <c r="G3258">
        <v>2</v>
      </c>
      <c r="H3258">
        <v>2021</v>
      </c>
      <c r="I3258" t="s">
        <v>19</v>
      </c>
      <c r="J3258" t="s">
        <v>139</v>
      </c>
      <c r="K3258" t="s">
        <v>114</v>
      </c>
      <c r="L3258" t="s">
        <v>24</v>
      </c>
      <c r="M3258">
        <v>40</v>
      </c>
      <c r="N3258">
        <v>300</v>
      </c>
      <c r="O3258">
        <v>120000</v>
      </c>
      <c r="P3258">
        <v>48000</v>
      </c>
      <c r="Q3258">
        <v>0.4</v>
      </c>
      <c r="R3258" t="s">
        <v>22</v>
      </c>
    </row>
    <row r="3259" spans="1:18" x14ac:dyDescent="0.25">
      <c r="A3259" t="s">
        <v>48</v>
      </c>
      <c r="B3259">
        <v>1185732</v>
      </c>
      <c r="C3259" s="1">
        <v>44334</v>
      </c>
      <c r="D3259" t="s">
        <v>33</v>
      </c>
      <c r="E3259" t="s">
        <v>169</v>
      </c>
      <c r="F3259" t="s">
        <v>39</v>
      </c>
      <c r="G3259">
        <v>2</v>
      </c>
      <c r="H3259">
        <v>2021</v>
      </c>
      <c r="I3259" t="s">
        <v>19</v>
      </c>
      <c r="J3259" t="s">
        <v>139</v>
      </c>
      <c r="K3259" t="s">
        <v>114</v>
      </c>
      <c r="L3259" t="s">
        <v>26</v>
      </c>
      <c r="M3259">
        <v>35</v>
      </c>
      <c r="N3259">
        <v>275</v>
      </c>
      <c r="O3259">
        <v>96250</v>
      </c>
      <c r="P3259">
        <v>38500</v>
      </c>
      <c r="Q3259">
        <v>0.4</v>
      </c>
      <c r="R3259" t="s">
        <v>22</v>
      </c>
    </row>
    <row r="3260" spans="1:18" x14ac:dyDescent="0.25">
      <c r="A3260" t="s">
        <v>48</v>
      </c>
      <c r="B3260">
        <v>1185732</v>
      </c>
      <c r="C3260" s="1">
        <v>44334</v>
      </c>
      <c r="D3260" t="s">
        <v>33</v>
      </c>
      <c r="E3260" t="s">
        <v>169</v>
      </c>
      <c r="F3260" t="s">
        <v>39</v>
      </c>
      <c r="G3260">
        <v>2</v>
      </c>
      <c r="H3260">
        <v>2021</v>
      </c>
      <c r="I3260" t="s">
        <v>19</v>
      </c>
      <c r="J3260" t="s">
        <v>139</v>
      </c>
      <c r="K3260" t="s">
        <v>114</v>
      </c>
      <c r="L3260" t="s">
        <v>28</v>
      </c>
      <c r="M3260">
        <v>35</v>
      </c>
      <c r="N3260">
        <v>200</v>
      </c>
      <c r="O3260">
        <v>70000</v>
      </c>
      <c r="P3260">
        <v>28000</v>
      </c>
      <c r="Q3260">
        <v>0.4</v>
      </c>
      <c r="R3260" t="s">
        <v>22</v>
      </c>
    </row>
    <row r="3261" spans="1:18" x14ac:dyDescent="0.25">
      <c r="A3261" t="s">
        <v>48</v>
      </c>
      <c r="B3261">
        <v>1185732</v>
      </c>
      <c r="C3261" s="1">
        <v>44334</v>
      </c>
      <c r="D3261" t="s">
        <v>33</v>
      </c>
      <c r="E3261" t="s">
        <v>169</v>
      </c>
      <c r="F3261" t="s">
        <v>39</v>
      </c>
      <c r="G3261">
        <v>2</v>
      </c>
      <c r="H3261">
        <v>2021</v>
      </c>
      <c r="I3261" t="s">
        <v>19</v>
      </c>
      <c r="J3261" t="s">
        <v>139</v>
      </c>
      <c r="K3261" t="s">
        <v>114</v>
      </c>
      <c r="L3261" t="s">
        <v>30</v>
      </c>
      <c r="M3261">
        <v>45</v>
      </c>
      <c r="N3261">
        <v>225</v>
      </c>
      <c r="O3261">
        <v>101250</v>
      </c>
      <c r="P3261">
        <v>40500</v>
      </c>
      <c r="Q3261">
        <v>0.4</v>
      </c>
      <c r="R3261" t="s">
        <v>22</v>
      </c>
    </row>
    <row r="3262" spans="1:18" x14ac:dyDescent="0.25">
      <c r="A3262" t="s">
        <v>48</v>
      </c>
      <c r="B3262">
        <v>1185732</v>
      </c>
      <c r="C3262" s="1">
        <v>44334</v>
      </c>
      <c r="D3262" t="s">
        <v>33</v>
      </c>
      <c r="E3262" t="s">
        <v>169</v>
      </c>
      <c r="F3262" t="s">
        <v>39</v>
      </c>
      <c r="G3262">
        <v>2</v>
      </c>
      <c r="H3262">
        <v>2021</v>
      </c>
      <c r="I3262" t="s">
        <v>19</v>
      </c>
      <c r="J3262" t="s">
        <v>139</v>
      </c>
      <c r="K3262" t="s">
        <v>114</v>
      </c>
      <c r="L3262" t="s">
        <v>32</v>
      </c>
      <c r="M3262">
        <v>55</v>
      </c>
      <c r="N3262">
        <v>350</v>
      </c>
      <c r="O3262">
        <v>192500</v>
      </c>
      <c r="P3262">
        <v>77000</v>
      </c>
      <c r="Q3262">
        <v>0.4</v>
      </c>
      <c r="R3262" t="s">
        <v>22</v>
      </c>
    </row>
    <row r="3263" spans="1:18" x14ac:dyDescent="0.25">
      <c r="A3263" t="s">
        <v>48</v>
      </c>
      <c r="B3263">
        <v>1185732</v>
      </c>
      <c r="C3263" s="1">
        <v>44364</v>
      </c>
      <c r="D3263" t="s">
        <v>23</v>
      </c>
      <c r="E3263" t="s">
        <v>169</v>
      </c>
      <c r="F3263" t="s">
        <v>56</v>
      </c>
      <c r="G3263">
        <v>2</v>
      </c>
      <c r="H3263">
        <v>2021</v>
      </c>
      <c r="I3263" t="s">
        <v>19</v>
      </c>
      <c r="J3263" t="s">
        <v>139</v>
      </c>
      <c r="K3263" t="s">
        <v>114</v>
      </c>
      <c r="L3263" t="s">
        <v>21</v>
      </c>
      <c r="M3263">
        <v>45</v>
      </c>
      <c r="N3263">
        <v>600</v>
      </c>
      <c r="O3263">
        <v>270000</v>
      </c>
      <c r="P3263">
        <v>108000</v>
      </c>
      <c r="Q3263">
        <v>0.4</v>
      </c>
      <c r="R3263" t="s">
        <v>22</v>
      </c>
    </row>
    <row r="3264" spans="1:18" x14ac:dyDescent="0.25">
      <c r="A3264" t="s">
        <v>48</v>
      </c>
      <c r="B3264">
        <v>1185732</v>
      </c>
      <c r="C3264" s="1">
        <v>44364</v>
      </c>
      <c r="D3264" t="s">
        <v>23</v>
      </c>
      <c r="E3264" t="s">
        <v>169</v>
      </c>
      <c r="F3264" t="s">
        <v>56</v>
      </c>
      <c r="G3264">
        <v>2</v>
      </c>
      <c r="H3264">
        <v>2021</v>
      </c>
      <c r="I3264" t="s">
        <v>19</v>
      </c>
      <c r="J3264" t="s">
        <v>139</v>
      </c>
      <c r="K3264" t="s">
        <v>114</v>
      </c>
      <c r="L3264" t="s">
        <v>24</v>
      </c>
      <c r="M3264">
        <v>40</v>
      </c>
      <c r="N3264">
        <v>425</v>
      </c>
      <c r="O3264">
        <v>170000</v>
      </c>
      <c r="P3264">
        <v>68000</v>
      </c>
      <c r="Q3264">
        <v>0.4</v>
      </c>
      <c r="R3264" t="s">
        <v>22</v>
      </c>
    </row>
    <row r="3265" spans="1:18" x14ac:dyDescent="0.25">
      <c r="A3265" t="s">
        <v>48</v>
      </c>
      <c r="B3265">
        <v>1185732</v>
      </c>
      <c r="C3265" s="1">
        <v>44364</v>
      </c>
      <c r="D3265" t="s">
        <v>23</v>
      </c>
      <c r="E3265" t="s">
        <v>169</v>
      </c>
      <c r="F3265" t="s">
        <v>56</v>
      </c>
      <c r="G3265">
        <v>2</v>
      </c>
      <c r="H3265">
        <v>2021</v>
      </c>
      <c r="I3265" t="s">
        <v>19</v>
      </c>
      <c r="J3265" t="s">
        <v>139</v>
      </c>
      <c r="K3265" t="s">
        <v>114</v>
      </c>
      <c r="L3265" t="s">
        <v>26</v>
      </c>
      <c r="M3265">
        <v>35</v>
      </c>
      <c r="N3265">
        <v>300</v>
      </c>
      <c r="O3265">
        <v>105000</v>
      </c>
      <c r="P3265">
        <v>42000</v>
      </c>
      <c r="Q3265">
        <v>0.4</v>
      </c>
      <c r="R3265" t="s">
        <v>22</v>
      </c>
    </row>
    <row r="3266" spans="1:18" x14ac:dyDescent="0.25">
      <c r="A3266" t="s">
        <v>48</v>
      </c>
      <c r="B3266">
        <v>1185732</v>
      </c>
      <c r="C3266" s="1">
        <v>44364</v>
      </c>
      <c r="D3266" t="s">
        <v>23</v>
      </c>
      <c r="E3266" t="s">
        <v>169</v>
      </c>
      <c r="F3266" t="s">
        <v>56</v>
      </c>
      <c r="G3266">
        <v>2</v>
      </c>
      <c r="H3266">
        <v>2021</v>
      </c>
      <c r="I3266" t="s">
        <v>19</v>
      </c>
      <c r="J3266" t="s">
        <v>139</v>
      </c>
      <c r="K3266" t="s">
        <v>114</v>
      </c>
      <c r="L3266" t="s">
        <v>28</v>
      </c>
      <c r="M3266">
        <v>35</v>
      </c>
      <c r="N3266">
        <v>275</v>
      </c>
      <c r="O3266">
        <v>96250</v>
      </c>
      <c r="P3266">
        <v>38500</v>
      </c>
      <c r="Q3266">
        <v>0.4</v>
      </c>
      <c r="R3266" t="s">
        <v>22</v>
      </c>
    </row>
    <row r="3267" spans="1:18" x14ac:dyDescent="0.25">
      <c r="A3267" t="s">
        <v>48</v>
      </c>
      <c r="B3267">
        <v>1185732</v>
      </c>
      <c r="C3267" s="1">
        <v>44364</v>
      </c>
      <c r="D3267" t="s">
        <v>23</v>
      </c>
      <c r="E3267" t="s">
        <v>169</v>
      </c>
      <c r="F3267" t="s">
        <v>56</v>
      </c>
      <c r="G3267">
        <v>2</v>
      </c>
      <c r="H3267">
        <v>2021</v>
      </c>
      <c r="I3267" t="s">
        <v>19</v>
      </c>
      <c r="J3267" t="s">
        <v>139</v>
      </c>
      <c r="K3267" t="s">
        <v>114</v>
      </c>
      <c r="L3267" t="s">
        <v>30</v>
      </c>
      <c r="M3267">
        <v>45</v>
      </c>
      <c r="N3267">
        <v>275</v>
      </c>
      <c r="O3267">
        <v>123750</v>
      </c>
      <c r="P3267">
        <v>49500</v>
      </c>
      <c r="Q3267">
        <v>0.4</v>
      </c>
      <c r="R3267" t="s">
        <v>22</v>
      </c>
    </row>
    <row r="3268" spans="1:18" x14ac:dyDescent="0.25">
      <c r="A3268" t="s">
        <v>48</v>
      </c>
      <c r="B3268">
        <v>1185732</v>
      </c>
      <c r="C3268" s="1">
        <v>44364</v>
      </c>
      <c r="D3268" t="s">
        <v>23</v>
      </c>
      <c r="E3268" t="s">
        <v>169</v>
      </c>
      <c r="F3268" t="s">
        <v>56</v>
      </c>
      <c r="G3268">
        <v>2</v>
      </c>
      <c r="H3268">
        <v>2021</v>
      </c>
      <c r="I3268" t="s">
        <v>19</v>
      </c>
      <c r="J3268" t="s">
        <v>139</v>
      </c>
      <c r="K3268" t="s">
        <v>114</v>
      </c>
      <c r="L3268" t="s">
        <v>32</v>
      </c>
      <c r="M3268">
        <v>65</v>
      </c>
      <c r="N3268">
        <v>425</v>
      </c>
      <c r="O3268">
        <v>276250</v>
      </c>
      <c r="P3268">
        <v>110500</v>
      </c>
      <c r="Q3268">
        <v>0.4</v>
      </c>
      <c r="R3268" t="s">
        <v>22</v>
      </c>
    </row>
    <row r="3269" spans="1:18" x14ac:dyDescent="0.25">
      <c r="A3269" t="s">
        <v>48</v>
      </c>
      <c r="B3269">
        <v>1185732</v>
      </c>
      <c r="C3269" s="1">
        <v>44393</v>
      </c>
      <c r="D3269" t="s">
        <v>25</v>
      </c>
      <c r="E3269" t="s">
        <v>169</v>
      </c>
      <c r="F3269" t="s">
        <v>40</v>
      </c>
      <c r="G3269">
        <v>3</v>
      </c>
      <c r="H3269">
        <v>2021</v>
      </c>
      <c r="I3269" t="s">
        <v>19</v>
      </c>
      <c r="J3269" t="s">
        <v>139</v>
      </c>
      <c r="K3269" t="s">
        <v>114</v>
      </c>
      <c r="L3269" t="s">
        <v>21</v>
      </c>
      <c r="M3269">
        <v>60</v>
      </c>
      <c r="N3269">
        <v>650</v>
      </c>
      <c r="O3269">
        <v>390000</v>
      </c>
      <c r="P3269">
        <v>156000</v>
      </c>
      <c r="Q3269">
        <v>0.4</v>
      </c>
      <c r="R3269" t="s">
        <v>22</v>
      </c>
    </row>
    <row r="3270" spans="1:18" x14ac:dyDescent="0.25">
      <c r="A3270" t="s">
        <v>48</v>
      </c>
      <c r="B3270">
        <v>1185732</v>
      </c>
      <c r="C3270" s="1">
        <v>44393</v>
      </c>
      <c r="D3270" t="s">
        <v>25</v>
      </c>
      <c r="E3270" t="s">
        <v>169</v>
      </c>
      <c r="F3270" t="s">
        <v>40</v>
      </c>
      <c r="G3270">
        <v>3</v>
      </c>
      <c r="H3270">
        <v>2021</v>
      </c>
      <c r="I3270" t="s">
        <v>19</v>
      </c>
      <c r="J3270" t="s">
        <v>139</v>
      </c>
      <c r="K3270" t="s">
        <v>114</v>
      </c>
      <c r="L3270" t="s">
        <v>24</v>
      </c>
      <c r="M3270">
        <v>55</v>
      </c>
      <c r="N3270">
        <v>400</v>
      </c>
      <c r="O3270">
        <v>220000</v>
      </c>
      <c r="P3270">
        <v>88000</v>
      </c>
      <c r="Q3270">
        <v>0.4</v>
      </c>
      <c r="R3270" t="s">
        <v>22</v>
      </c>
    </row>
    <row r="3271" spans="1:18" x14ac:dyDescent="0.25">
      <c r="A3271" t="s">
        <v>48</v>
      </c>
      <c r="B3271">
        <v>1185732</v>
      </c>
      <c r="C3271" s="1">
        <v>44393</v>
      </c>
      <c r="D3271" t="s">
        <v>25</v>
      </c>
      <c r="E3271" t="s">
        <v>169</v>
      </c>
      <c r="F3271" t="s">
        <v>40</v>
      </c>
      <c r="G3271">
        <v>3</v>
      </c>
      <c r="H3271">
        <v>2021</v>
      </c>
      <c r="I3271" t="s">
        <v>19</v>
      </c>
      <c r="J3271" t="s">
        <v>139</v>
      </c>
      <c r="K3271" t="s">
        <v>114</v>
      </c>
      <c r="L3271" t="s">
        <v>26</v>
      </c>
      <c r="M3271">
        <v>50</v>
      </c>
      <c r="N3271">
        <v>325</v>
      </c>
      <c r="O3271">
        <v>162500</v>
      </c>
      <c r="P3271">
        <v>65000</v>
      </c>
      <c r="Q3271">
        <v>0.4</v>
      </c>
      <c r="R3271" t="s">
        <v>22</v>
      </c>
    </row>
    <row r="3272" spans="1:18" x14ac:dyDescent="0.25">
      <c r="A3272" t="s">
        <v>48</v>
      </c>
      <c r="B3272">
        <v>1185732</v>
      </c>
      <c r="C3272" s="1">
        <v>44393</v>
      </c>
      <c r="D3272" t="s">
        <v>25</v>
      </c>
      <c r="E3272" t="s">
        <v>169</v>
      </c>
      <c r="F3272" t="s">
        <v>40</v>
      </c>
      <c r="G3272">
        <v>3</v>
      </c>
      <c r="H3272">
        <v>2021</v>
      </c>
      <c r="I3272" t="s">
        <v>19</v>
      </c>
      <c r="J3272" t="s">
        <v>139</v>
      </c>
      <c r="K3272" t="s">
        <v>114</v>
      </c>
      <c r="L3272" t="s">
        <v>28</v>
      </c>
      <c r="M3272">
        <v>50</v>
      </c>
      <c r="N3272">
        <v>275</v>
      </c>
      <c r="O3272">
        <v>137500</v>
      </c>
      <c r="P3272">
        <v>55000</v>
      </c>
      <c r="Q3272">
        <v>0.4</v>
      </c>
      <c r="R3272" t="s">
        <v>22</v>
      </c>
    </row>
    <row r="3273" spans="1:18" x14ac:dyDescent="0.25">
      <c r="A3273" t="s">
        <v>48</v>
      </c>
      <c r="B3273">
        <v>1185732</v>
      </c>
      <c r="C3273" s="1">
        <v>44393</v>
      </c>
      <c r="D3273" t="s">
        <v>25</v>
      </c>
      <c r="E3273" t="s">
        <v>169</v>
      </c>
      <c r="F3273" t="s">
        <v>40</v>
      </c>
      <c r="G3273">
        <v>3</v>
      </c>
      <c r="H3273">
        <v>2021</v>
      </c>
      <c r="I3273" t="s">
        <v>19</v>
      </c>
      <c r="J3273" t="s">
        <v>139</v>
      </c>
      <c r="K3273" t="s">
        <v>114</v>
      </c>
      <c r="L3273" t="s">
        <v>30</v>
      </c>
      <c r="M3273">
        <v>60</v>
      </c>
      <c r="N3273">
        <v>300</v>
      </c>
      <c r="O3273">
        <v>180000</v>
      </c>
      <c r="P3273">
        <v>72000</v>
      </c>
      <c r="Q3273">
        <v>0.4</v>
      </c>
      <c r="R3273" t="s">
        <v>22</v>
      </c>
    </row>
    <row r="3274" spans="1:18" x14ac:dyDescent="0.25">
      <c r="A3274" t="s">
        <v>48</v>
      </c>
      <c r="B3274">
        <v>1185732</v>
      </c>
      <c r="C3274" s="1">
        <v>44393</v>
      </c>
      <c r="D3274" t="s">
        <v>25</v>
      </c>
      <c r="E3274" t="s">
        <v>169</v>
      </c>
      <c r="F3274" t="s">
        <v>40</v>
      </c>
      <c r="G3274">
        <v>3</v>
      </c>
      <c r="H3274">
        <v>2021</v>
      </c>
      <c r="I3274" t="s">
        <v>19</v>
      </c>
      <c r="J3274" t="s">
        <v>139</v>
      </c>
      <c r="K3274" t="s">
        <v>114</v>
      </c>
      <c r="L3274" t="s">
        <v>32</v>
      </c>
      <c r="M3274">
        <v>65</v>
      </c>
      <c r="N3274">
        <v>475</v>
      </c>
      <c r="O3274">
        <v>308750</v>
      </c>
      <c r="P3274">
        <v>123500</v>
      </c>
      <c r="Q3274">
        <v>0.4</v>
      </c>
      <c r="R3274" t="s">
        <v>22</v>
      </c>
    </row>
    <row r="3275" spans="1:18" x14ac:dyDescent="0.25">
      <c r="A3275" t="s">
        <v>48</v>
      </c>
      <c r="B3275">
        <v>1185732</v>
      </c>
      <c r="C3275" s="1">
        <v>44425</v>
      </c>
      <c r="D3275" t="s">
        <v>33</v>
      </c>
      <c r="E3275" t="s">
        <v>169</v>
      </c>
      <c r="F3275" t="s">
        <v>45</v>
      </c>
      <c r="G3275">
        <v>3</v>
      </c>
      <c r="H3275">
        <v>2021</v>
      </c>
      <c r="I3275" t="s">
        <v>19</v>
      </c>
      <c r="J3275" t="s">
        <v>139</v>
      </c>
      <c r="K3275" t="s">
        <v>114</v>
      </c>
      <c r="L3275" t="s">
        <v>21</v>
      </c>
      <c r="M3275">
        <v>50</v>
      </c>
      <c r="N3275">
        <v>525</v>
      </c>
      <c r="O3275">
        <v>262500</v>
      </c>
      <c r="P3275">
        <v>105000</v>
      </c>
      <c r="Q3275">
        <v>0.4</v>
      </c>
      <c r="R3275" t="s">
        <v>22</v>
      </c>
    </row>
    <row r="3276" spans="1:18" x14ac:dyDescent="0.25">
      <c r="A3276" t="s">
        <v>48</v>
      </c>
      <c r="B3276">
        <v>1185732</v>
      </c>
      <c r="C3276" s="1">
        <v>44425</v>
      </c>
      <c r="D3276" t="s">
        <v>33</v>
      </c>
      <c r="E3276" t="s">
        <v>169</v>
      </c>
      <c r="F3276" t="s">
        <v>45</v>
      </c>
      <c r="G3276">
        <v>3</v>
      </c>
      <c r="H3276">
        <v>2021</v>
      </c>
      <c r="I3276" t="s">
        <v>19</v>
      </c>
      <c r="J3276" t="s">
        <v>139</v>
      </c>
      <c r="K3276" t="s">
        <v>114</v>
      </c>
      <c r="L3276" t="s">
        <v>24</v>
      </c>
      <c r="M3276">
        <v>45</v>
      </c>
      <c r="N3276">
        <v>300</v>
      </c>
      <c r="O3276">
        <v>135000</v>
      </c>
      <c r="P3276">
        <v>54000</v>
      </c>
      <c r="Q3276">
        <v>0.4</v>
      </c>
      <c r="R3276" t="s">
        <v>22</v>
      </c>
    </row>
    <row r="3277" spans="1:18" x14ac:dyDescent="0.25">
      <c r="A3277" t="s">
        <v>48</v>
      </c>
      <c r="B3277">
        <v>1185732</v>
      </c>
      <c r="C3277" s="1">
        <v>44425</v>
      </c>
      <c r="D3277" t="s">
        <v>33</v>
      </c>
      <c r="E3277" t="s">
        <v>169</v>
      </c>
      <c r="F3277" t="s">
        <v>45</v>
      </c>
      <c r="G3277">
        <v>3</v>
      </c>
      <c r="H3277">
        <v>2021</v>
      </c>
      <c r="I3277" t="s">
        <v>19</v>
      </c>
      <c r="J3277" t="s">
        <v>139</v>
      </c>
      <c r="K3277" t="s">
        <v>114</v>
      </c>
      <c r="L3277" t="s">
        <v>26</v>
      </c>
      <c r="M3277">
        <v>40</v>
      </c>
      <c r="N3277">
        <v>300</v>
      </c>
      <c r="O3277">
        <v>120000</v>
      </c>
      <c r="P3277">
        <v>48000</v>
      </c>
      <c r="Q3277">
        <v>0.4</v>
      </c>
      <c r="R3277" t="s">
        <v>22</v>
      </c>
    </row>
    <row r="3278" spans="1:18" x14ac:dyDescent="0.25">
      <c r="A3278" t="s">
        <v>48</v>
      </c>
      <c r="B3278">
        <v>1185732</v>
      </c>
      <c r="C3278" s="1">
        <v>44425</v>
      </c>
      <c r="D3278" t="s">
        <v>33</v>
      </c>
      <c r="E3278" t="s">
        <v>169</v>
      </c>
      <c r="F3278" t="s">
        <v>45</v>
      </c>
      <c r="G3278">
        <v>3</v>
      </c>
      <c r="H3278">
        <v>2021</v>
      </c>
      <c r="I3278" t="s">
        <v>19</v>
      </c>
      <c r="J3278" t="s">
        <v>139</v>
      </c>
      <c r="K3278" t="s">
        <v>114</v>
      </c>
      <c r="L3278" t="s">
        <v>28</v>
      </c>
      <c r="M3278">
        <v>40</v>
      </c>
      <c r="N3278">
        <v>275</v>
      </c>
      <c r="O3278">
        <v>110000</v>
      </c>
      <c r="P3278">
        <v>44000</v>
      </c>
      <c r="Q3278">
        <v>0.4</v>
      </c>
      <c r="R3278" t="s">
        <v>22</v>
      </c>
    </row>
    <row r="3279" spans="1:18" x14ac:dyDescent="0.25">
      <c r="A3279" t="s">
        <v>48</v>
      </c>
      <c r="B3279">
        <v>1185732</v>
      </c>
      <c r="C3279" s="1">
        <v>44425</v>
      </c>
      <c r="D3279" t="s">
        <v>33</v>
      </c>
      <c r="E3279" t="s">
        <v>169</v>
      </c>
      <c r="F3279" t="s">
        <v>45</v>
      </c>
      <c r="G3279">
        <v>3</v>
      </c>
      <c r="H3279">
        <v>2021</v>
      </c>
      <c r="I3279" t="s">
        <v>19</v>
      </c>
      <c r="J3279" t="s">
        <v>139</v>
      </c>
      <c r="K3279" t="s">
        <v>114</v>
      </c>
      <c r="L3279" t="s">
        <v>30</v>
      </c>
      <c r="M3279">
        <v>50</v>
      </c>
      <c r="N3279">
        <v>250</v>
      </c>
      <c r="O3279">
        <v>125000</v>
      </c>
      <c r="P3279">
        <v>50000</v>
      </c>
      <c r="Q3279">
        <v>0.4</v>
      </c>
      <c r="R3279" t="s">
        <v>22</v>
      </c>
    </row>
    <row r="3280" spans="1:18" x14ac:dyDescent="0.25">
      <c r="A3280" t="s">
        <v>48</v>
      </c>
      <c r="B3280">
        <v>1185732</v>
      </c>
      <c r="C3280" s="1">
        <v>44425</v>
      </c>
      <c r="D3280" t="s">
        <v>33</v>
      </c>
      <c r="E3280" t="s">
        <v>169</v>
      </c>
      <c r="F3280" t="s">
        <v>45</v>
      </c>
      <c r="G3280">
        <v>3</v>
      </c>
      <c r="H3280">
        <v>2021</v>
      </c>
      <c r="I3280" t="s">
        <v>19</v>
      </c>
      <c r="J3280" t="s">
        <v>139</v>
      </c>
      <c r="K3280" t="s">
        <v>114</v>
      </c>
      <c r="L3280" t="s">
        <v>32</v>
      </c>
      <c r="M3280">
        <v>55</v>
      </c>
      <c r="N3280">
        <v>425</v>
      </c>
      <c r="O3280">
        <v>233750</v>
      </c>
      <c r="P3280">
        <v>93500</v>
      </c>
      <c r="Q3280">
        <v>0.4</v>
      </c>
      <c r="R3280" t="s">
        <v>22</v>
      </c>
    </row>
    <row r="3281" spans="1:18" x14ac:dyDescent="0.25">
      <c r="A3281" t="s">
        <v>48</v>
      </c>
      <c r="B3281">
        <v>1185732</v>
      </c>
      <c r="C3281" s="1">
        <v>44457</v>
      </c>
      <c r="D3281" t="s">
        <v>27</v>
      </c>
      <c r="E3281" t="s">
        <v>170</v>
      </c>
      <c r="F3281" t="s">
        <v>46</v>
      </c>
      <c r="G3281">
        <v>3</v>
      </c>
      <c r="H3281">
        <v>2021</v>
      </c>
      <c r="I3281" t="s">
        <v>19</v>
      </c>
      <c r="J3281" t="s">
        <v>139</v>
      </c>
      <c r="K3281" t="s">
        <v>114</v>
      </c>
      <c r="L3281" t="s">
        <v>21</v>
      </c>
      <c r="M3281">
        <v>35</v>
      </c>
      <c r="N3281">
        <v>550</v>
      </c>
      <c r="O3281">
        <v>192500</v>
      </c>
      <c r="P3281">
        <v>77000</v>
      </c>
      <c r="Q3281">
        <v>0.4</v>
      </c>
      <c r="R3281" t="s">
        <v>22</v>
      </c>
    </row>
    <row r="3282" spans="1:18" x14ac:dyDescent="0.25">
      <c r="A3282" t="s">
        <v>48</v>
      </c>
      <c r="B3282">
        <v>1185732</v>
      </c>
      <c r="C3282" s="1">
        <v>44457</v>
      </c>
      <c r="D3282" t="s">
        <v>27</v>
      </c>
      <c r="E3282" t="s">
        <v>170</v>
      </c>
      <c r="F3282" t="s">
        <v>46</v>
      </c>
      <c r="G3282">
        <v>3</v>
      </c>
      <c r="H3282">
        <v>2021</v>
      </c>
      <c r="I3282" t="s">
        <v>19</v>
      </c>
      <c r="J3282" t="s">
        <v>139</v>
      </c>
      <c r="K3282" t="s">
        <v>114</v>
      </c>
      <c r="L3282" t="s">
        <v>24</v>
      </c>
      <c r="M3282">
        <v>30</v>
      </c>
      <c r="N3282">
        <v>350</v>
      </c>
      <c r="O3282">
        <v>105000</v>
      </c>
      <c r="P3282">
        <v>42000</v>
      </c>
      <c r="Q3282">
        <v>0.4</v>
      </c>
      <c r="R3282" t="s">
        <v>22</v>
      </c>
    </row>
    <row r="3283" spans="1:18" x14ac:dyDescent="0.25">
      <c r="A3283" t="s">
        <v>48</v>
      </c>
      <c r="B3283">
        <v>1185732</v>
      </c>
      <c r="C3283" s="1">
        <v>44457</v>
      </c>
      <c r="D3283" t="s">
        <v>27</v>
      </c>
      <c r="E3283" t="s">
        <v>170</v>
      </c>
      <c r="F3283" t="s">
        <v>46</v>
      </c>
      <c r="G3283">
        <v>3</v>
      </c>
      <c r="H3283">
        <v>2021</v>
      </c>
      <c r="I3283" t="s">
        <v>19</v>
      </c>
      <c r="J3283" t="s">
        <v>139</v>
      </c>
      <c r="K3283" t="s">
        <v>114</v>
      </c>
      <c r="L3283" t="s">
        <v>26</v>
      </c>
      <c r="M3283">
        <v>25</v>
      </c>
      <c r="N3283">
        <v>250</v>
      </c>
      <c r="O3283">
        <v>62500</v>
      </c>
      <c r="P3283">
        <v>25000</v>
      </c>
      <c r="Q3283">
        <v>0.4</v>
      </c>
      <c r="R3283" t="s">
        <v>22</v>
      </c>
    </row>
    <row r="3284" spans="1:18" x14ac:dyDescent="0.25">
      <c r="A3284" t="s">
        <v>48</v>
      </c>
      <c r="B3284">
        <v>1185732</v>
      </c>
      <c r="C3284" s="1">
        <v>44457</v>
      </c>
      <c r="D3284" t="s">
        <v>27</v>
      </c>
      <c r="E3284" t="s">
        <v>170</v>
      </c>
      <c r="F3284" t="s">
        <v>46</v>
      </c>
      <c r="G3284">
        <v>3</v>
      </c>
      <c r="H3284">
        <v>2021</v>
      </c>
      <c r="I3284" t="s">
        <v>19</v>
      </c>
      <c r="J3284" t="s">
        <v>139</v>
      </c>
      <c r="K3284" t="s">
        <v>114</v>
      </c>
      <c r="L3284" t="s">
        <v>28</v>
      </c>
      <c r="M3284">
        <v>25</v>
      </c>
      <c r="N3284">
        <v>225</v>
      </c>
      <c r="O3284">
        <v>56250</v>
      </c>
      <c r="P3284">
        <v>22500</v>
      </c>
      <c r="Q3284">
        <v>0.4</v>
      </c>
      <c r="R3284" t="s">
        <v>22</v>
      </c>
    </row>
    <row r="3285" spans="1:18" x14ac:dyDescent="0.25">
      <c r="A3285" t="s">
        <v>48</v>
      </c>
      <c r="B3285">
        <v>1185732</v>
      </c>
      <c r="C3285" s="1">
        <v>44457</v>
      </c>
      <c r="D3285" t="s">
        <v>27</v>
      </c>
      <c r="E3285" t="s">
        <v>170</v>
      </c>
      <c r="F3285" t="s">
        <v>46</v>
      </c>
      <c r="G3285">
        <v>3</v>
      </c>
      <c r="H3285">
        <v>2021</v>
      </c>
      <c r="I3285" t="s">
        <v>19</v>
      </c>
      <c r="J3285" t="s">
        <v>139</v>
      </c>
      <c r="K3285" t="s">
        <v>114</v>
      </c>
      <c r="L3285" t="s">
        <v>30</v>
      </c>
      <c r="M3285">
        <v>35</v>
      </c>
      <c r="N3285">
        <v>225</v>
      </c>
      <c r="O3285">
        <v>78750</v>
      </c>
      <c r="P3285">
        <v>31500</v>
      </c>
      <c r="Q3285">
        <v>0.4</v>
      </c>
      <c r="R3285" t="s">
        <v>22</v>
      </c>
    </row>
    <row r="3286" spans="1:18" x14ac:dyDescent="0.25">
      <c r="A3286" t="s">
        <v>48</v>
      </c>
      <c r="B3286">
        <v>1185732</v>
      </c>
      <c r="C3286" s="1">
        <v>44457</v>
      </c>
      <c r="D3286" t="s">
        <v>27</v>
      </c>
      <c r="E3286" t="s">
        <v>170</v>
      </c>
      <c r="F3286" t="s">
        <v>46</v>
      </c>
      <c r="G3286">
        <v>3</v>
      </c>
      <c r="H3286">
        <v>2021</v>
      </c>
      <c r="I3286" t="s">
        <v>19</v>
      </c>
      <c r="J3286" t="s">
        <v>139</v>
      </c>
      <c r="K3286" t="s">
        <v>114</v>
      </c>
      <c r="L3286" t="s">
        <v>32</v>
      </c>
      <c r="M3286">
        <v>40</v>
      </c>
      <c r="N3286">
        <v>300</v>
      </c>
      <c r="O3286">
        <v>120000</v>
      </c>
      <c r="P3286">
        <v>48000</v>
      </c>
      <c r="Q3286">
        <v>0.4</v>
      </c>
      <c r="R3286" t="s">
        <v>22</v>
      </c>
    </row>
    <row r="3287" spans="1:18" x14ac:dyDescent="0.25">
      <c r="A3287" t="s">
        <v>48</v>
      </c>
      <c r="B3287">
        <v>1185732</v>
      </c>
      <c r="C3287" s="1">
        <v>44486</v>
      </c>
      <c r="D3287" t="s">
        <v>29</v>
      </c>
      <c r="E3287" t="s">
        <v>170</v>
      </c>
      <c r="F3287" t="s">
        <v>47</v>
      </c>
      <c r="G3287">
        <v>4</v>
      </c>
      <c r="H3287">
        <v>2021</v>
      </c>
      <c r="I3287" t="s">
        <v>19</v>
      </c>
      <c r="J3287" t="s">
        <v>139</v>
      </c>
      <c r="K3287" t="s">
        <v>114</v>
      </c>
      <c r="L3287" t="s">
        <v>21</v>
      </c>
      <c r="M3287">
        <v>45</v>
      </c>
      <c r="N3287">
        <v>425</v>
      </c>
      <c r="O3287">
        <v>191250</v>
      </c>
      <c r="P3287">
        <v>76500</v>
      </c>
      <c r="Q3287">
        <v>0.4</v>
      </c>
      <c r="R3287" t="s">
        <v>22</v>
      </c>
    </row>
    <row r="3288" spans="1:18" x14ac:dyDescent="0.25">
      <c r="A3288" t="s">
        <v>48</v>
      </c>
      <c r="B3288">
        <v>1185732</v>
      </c>
      <c r="C3288" s="1">
        <v>44486</v>
      </c>
      <c r="D3288" t="s">
        <v>29</v>
      </c>
      <c r="E3288" t="s">
        <v>170</v>
      </c>
      <c r="F3288" t="s">
        <v>47</v>
      </c>
      <c r="G3288">
        <v>4</v>
      </c>
      <c r="H3288">
        <v>2021</v>
      </c>
      <c r="I3288" t="s">
        <v>19</v>
      </c>
      <c r="J3288" t="s">
        <v>139</v>
      </c>
      <c r="K3288" t="s">
        <v>114</v>
      </c>
      <c r="L3288" t="s">
        <v>24</v>
      </c>
      <c r="M3288">
        <v>35</v>
      </c>
      <c r="N3288">
        <v>275</v>
      </c>
      <c r="O3288">
        <v>96250</v>
      </c>
      <c r="P3288">
        <v>38500</v>
      </c>
      <c r="Q3288">
        <v>0.4</v>
      </c>
      <c r="R3288" t="s">
        <v>22</v>
      </c>
    </row>
    <row r="3289" spans="1:18" x14ac:dyDescent="0.25">
      <c r="A3289" t="s">
        <v>48</v>
      </c>
      <c r="B3289">
        <v>1185732</v>
      </c>
      <c r="C3289" s="1">
        <v>44486</v>
      </c>
      <c r="D3289" t="s">
        <v>29</v>
      </c>
      <c r="E3289" t="s">
        <v>170</v>
      </c>
      <c r="F3289" t="s">
        <v>47</v>
      </c>
      <c r="G3289">
        <v>4</v>
      </c>
      <c r="H3289">
        <v>2021</v>
      </c>
      <c r="I3289" t="s">
        <v>19</v>
      </c>
      <c r="J3289" t="s">
        <v>139</v>
      </c>
      <c r="K3289" t="s">
        <v>114</v>
      </c>
      <c r="L3289" t="s">
        <v>26</v>
      </c>
      <c r="M3289">
        <v>35</v>
      </c>
      <c r="N3289">
        <v>175</v>
      </c>
      <c r="O3289">
        <v>61250</v>
      </c>
      <c r="P3289">
        <v>24500</v>
      </c>
      <c r="Q3289">
        <v>0.4</v>
      </c>
      <c r="R3289" t="s">
        <v>22</v>
      </c>
    </row>
    <row r="3290" spans="1:18" x14ac:dyDescent="0.25">
      <c r="A3290" t="s">
        <v>48</v>
      </c>
      <c r="B3290">
        <v>1185732</v>
      </c>
      <c r="C3290" s="1">
        <v>44486</v>
      </c>
      <c r="D3290" t="s">
        <v>29</v>
      </c>
      <c r="E3290" t="s">
        <v>170</v>
      </c>
      <c r="F3290" t="s">
        <v>47</v>
      </c>
      <c r="G3290">
        <v>4</v>
      </c>
      <c r="H3290">
        <v>2021</v>
      </c>
      <c r="I3290" t="s">
        <v>19</v>
      </c>
      <c r="J3290" t="s">
        <v>139</v>
      </c>
      <c r="K3290" t="s">
        <v>114</v>
      </c>
      <c r="L3290" t="s">
        <v>28</v>
      </c>
      <c r="M3290">
        <v>35</v>
      </c>
      <c r="N3290">
        <v>175</v>
      </c>
      <c r="O3290">
        <v>61250</v>
      </c>
      <c r="P3290">
        <v>24500</v>
      </c>
      <c r="Q3290">
        <v>0.4</v>
      </c>
      <c r="R3290" t="s">
        <v>22</v>
      </c>
    </row>
    <row r="3291" spans="1:18" x14ac:dyDescent="0.25">
      <c r="A3291" t="s">
        <v>48</v>
      </c>
      <c r="B3291">
        <v>1185732</v>
      </c>
      <c r="C3291" s="1">
        <v>44486</v>
      </c>
      <c r="D3291" t="s">
        <v>29</v>
      </c>
      <c r="E3291" t="s">
        <v>170</v>
      </c>
      <c r="F3291" t="s">
        <v>47</v>
      </c>
      <c r="G3291">
        <v>4</v>
      </c>
      <c r="H3291">
        <v>2021</v>
      </c>
      <c r="I3291" t="s">
        <v>19</v>
      </c>
      <c r="J3291" t="s">
        <v>139</v>
      </c>
      <c r="K3291" t="s">
        <v>114</v>
      </c>
      <c r="L3291" t="s">
        <v>30</v>
      </c>
      <c r="M3291">
        <v>45</v>
      </c>
      <c r="N3291">
        <v>175</v>
      </c>
      <c r="O3291">
        <v>78750</v>
      </c>
      <c r="P3291">
        <v>31500</v>
      </c>
      <c r="Q3291">
        <v>0.4</v>
      </c>
      <c r="R3291" t="s">
        <v>22</v>
      </c>
    </row>
    <row r="3292" spans="1:18" x14ac:dyDescent="0.25">
      <c r="A3292" t="s">
        <v>16</v>
      </c>
      <c r="B3292">
        <v>1185732</v>
      </c>
      <c r="C3292" s="1">
        <v>44486</v>
      </c>
      <c r="D3292" t="s">
        <v>29</v>
      </c>
      <c r="E3292" t="s">
        <v>170</v>
      </c>
      <c r="F3292" t="s">
        <v>47</v>
      </c>
      <c r="G3292">
        <v>4</v>
      </c>
      <c r="H3292">
        <v>2021</v>
      </c>
      <c r="I3292" t="s">
        <v>19</v>
      </c>
      <c r="J3292" t="s">
        <v>139</v>
      </c>
      <c r="K3292" t="s">
        <v>114</v>
      </c>
      <c r="L3292" t="s">
        <v>32</v>
      </c>
      <c r="M3292">
        <v>50</v>
      </c>
      <c r="N3292">
        <v>300</v>
      </c>
      <c r="O3292">
        <v>150000</v>
      </c>
      <c r="P3292">
        <v>60000</v>
      </c>
      <c r="Q3292">
        <v>0.4</v>
      </c>
      <c r="R3292" t="s">
        <v>22</v>
      </c>
    </row>
    <row r="3293" spans="1:18" x14ac:dyDescent="0.25">
      <c r="A3293" t="s">
        <v>16</v>
      </c>
      <c r="B3293">
        <v>1185732</v>
      </c>
      <c r="C3293" s="1">
        <v>44517</v>
      </c>
      <c r="D3293" t="s">
        <v>17</v>
      </c>
      <c r="E3293" t="s">
        <v>169</v>
      </c>
      <c r="F3293" t="s">
        <v>49</v>
      </c>
      <c r="G3293">
        <v>4</v>
      </c>
      <c r="H3293">
        <v>2021</v>
      </c>
      <c r="I3293" t="s">
        <v>19</v>
      </c>
      <c r="J3293" t="s">
        <v>139</v>
      </c>
      <c r="K3293" t="s">
        <v>114</v>
      </c>
      <c r="L3293" t="s">
        <v>21</v>
      </c>
      <c r="M3293">
        <v>45</v>
      </c>
      <c r="N3293">
        <v>450</v>
      </c>
      <c r="O3293">
        <v>202500</v>
      </c>
      <c r="P3293">
        <v>81000</v>
      </c>
      <c r="Q3293">
        <v>0.4</v>
      </c>
      <c r="R3293" t="s">
        <v>22</v>
      </c>
    </row>
    <row r="3294" spans="1:18" x14ac:dyDescent="0.25">
      <c r="A3294" t="s">
        <v>16</v>
      </c>
      <c r="B3294">
        <v>1185732</v>
      </c>
      <c r="C3294" s="1">
        <v>44517</v>
      </c>
      <c r="D3294" t="s">
        <v>17</v>
      </c>
      <c r="E3294" t="s">
        <v>169</v>
      </c>
      <c r="F3294" t="s">
        <v>49</v>
      </c>
      <c r="G3294">
        <v>4</v>
      </c>
      <c r="H3294">
        <v>2021</v>
      </c>
      <c r="I3294" t="s">
        <v>19</v>
      </c>
      <c r="J3294" t="s">
        <v>139</v>
      </c>
      <c r="K3294" t="s">
        <v>114</v>
      </c>
      <c r="L3294" t="s">
        <v>24</v>
      </c>
      <c r="M3294">
        <v>35</v>
      </c>
      <c r="N3294">
        <v>350</v>
      </c>
      <c r="O3294">
        <v>122500</v>
      </c>
      <c r="P3294">
        <v>49000</v>
      </c>
      <c r="Q3294">
        <v>0.4</v>
      </c>
      <c r="R3294" t="s">
        <v>22</v>
      </c>
    </row>
    <row r="3295" spans="1:18" x14ac:dyDescent="0.25">
      <c r="A3295" t="s">
        <v>16</v>
      </c>
      <c r="B3295">
        <v>1185732</v>
      </c>
      <c r="C3295" s="1">
        <v>44517</v>
      </c>
      <c r="D3295" t="s">
        <v>17</v>
      </c>
      <c r="E3295" t="s">
        <v>169</v>
      </c>
      <c r="F3295" t="s">
        <v>49</v>
      </c>
      <c r="G3295">
        <v>4</v>
      </c>
      <c r="H3295">
        <v>2021</v>
      </c>
      <c r="I3295" t="s">
        <v>19</v>
      </c>
      <c r="J3295" t="s">
        <v>139</v>
      </c>
      <c r="K3295" t="s">
        <v>114</v>
      </c>
      <c r="L3295" t="s">
        <v>26</v>
      </c>
      <c r="M3295">
        <v>35</v>
      </c>
      <c r="N3295">
        <v>295</v>
      </c>
      <c r="O3295">
        <v>103250</v>
      </c>
      <c r="P3295">
        <v>41300</v>
      </c>
      <c r="Q3295">
        <v>0.4</v>
      </c>
      <c r="R3295" t="s">
        <v>22</v>
      </c>
    </row>
    <row r="3296" spans="1:18" x14ac:dyDescent="0.25">
      <c r="A3296" t="s">
        <v>16</v>
      </c>
      <c r="B3296">
        <v>1185732</v>
      </c>
      <c r="C3296" s="1">
        <v>44517</v>
      </c>
      <c r="D3296" t="s">
        <v>17</v>
      </c>
      <c r="E3296" t="s">
        <v>169</v>
      </c>
      <c r="F3296" t="s">
        <v>49</v>
      </c>
      <c r="G3296">
        <v>4</v>
      </c>
      <c r="H3296">
        <v>2021</v>
      </c>
      <c r="I3296" t="s">
        <v>19</v>
      </c>
      <c r="J3296" t="s">
        <v>139</v>
      </c>
      <c r="K3296" t="s">
        <v>114</v>
      </c>
      <c r="L3296" t="s">
        <v>28</v>
      </c>
      <c r="M3296">
        <v>40</v>
      </c>
      <c r="N3296">
        <v>325</v>
      </c>
      <c r="O3296">
        <v>130000</v>
      </c>
      <c r="P3296">
        <v>52000</v>
      </c>
      <c r="Q3296">
        <v>0.4</v>
      </c>
      <c r="R3296" t="s">
        <v>22</v>
      </c>
    </row>
    <row r="3297" spans="1:18" x14ac:dyDescent="0.25">
      <c r="A3297" t="s">
        <v>16</v>
      </c>
      <c r="B3297">
        <v>1185732</v>
      </c>
      <c r="C3297" s="1">
        <v>44517</v>
      </c>
      <c r="D3297" t="s">
        <v>17</v>
      </c>
      <c r="E3297" t="s">
        <v>169</v>
      </c>
      <c r="F3297" t="s">
        <v>49</v>
      </c>
      <c r="G3297">
        <v>4</v>
      </c>
      <c r="H3297">
        <v>2021</v>
      </c>
      <c r="I3297" t="s">
        <v>19</v>
      </c>
      <c r="J3297" t="s">
        <v>139</v>
      </c>
      <c r="K3297" t="s">
        <v>114</v>
      </c>
      <c r="L3297" t="s">
        <v>30</v>
      </c>
      <c r="M3297">
        <v>65</v>
      </c>
      <c r="N3297">
        <v>300</v>
      </c>
      <c r="O3297">
        <v>195000</v>
      </c>
      <c r="P3297">
        <v>78000</v>
      </c>
      <c r="Q3297">
        <v>0.4</v>
      </c>
      <c r="R3297" t="s">
        <v>22</v>
      </c>
    </row>
    <row r="3298" spans="1:18" x14ac:dyDescent="0.25">
      <c r="A3298" t="s">
        <v>16</v>
      </c>
      <c r="B3298">
        <v>1185732</v>
      </c>
      <c r="C3298" s="1">
        <v>44517</v>
      </c>
      <c r="D3298" t="s">
        <v>17</v>
      </c>
      <c r="E3298" t="s">
        <v>169</v>
      </c>
      <c r="F3298" t="s">
        <v>49</v>
      </c>
      <c r="G3298">
        <v>4</v>
      </c>
      <c r="H3298">
        <v>2021</v>
      </c>
      <c r="I3298" t="s">
        <v>19</v>
      </c>
      <c r="J3298" t="s">
        <v>139</v>
      </c>
      <c r="K3298" t="s">
        <v>114</v>
      </c>
      <c r="L3298" t="s">
        <v>32</v>
      </c>
      <c r="M3298">
        <v>70</v>
      </c>
      <c r="N3298">
        <v>400</v>
      </c>
      <c r="O3298">
        <v>280000</v>
      </c>
      <c r="P3298">
        <v>112000</v>
      </c>
      <c r="Q3298">
        <v>0.4</v>
      </c>
      <c r="R3298" t="s">
        <v>22</v>
      </c>
    </row>
    <row r="3299" spans="1:18" x14ac:dyDescent="0.25">
      <c r="A3299" t="s">
        <v>16</v>
      </c>
      <c r="B3299">
        <v>1185732</v>
      </c>
      <c r="C3299" s="1">
        <v>44546</v>
      </c>
      <c r="D3299" t="s">
        <v>23</v>
      </c>
      <c r="E3299" t="s">
        <v>169</v>
      </c>
      <c r="F3299" t="s">
        <v>53</v>
      </c>
      <c r="G3299">
        <v>4</v>
      </c>
      <c r="H3299">
        <v>2021</v>
      </c>
      <c r="I3299" t="s">
        <v>19</v>
      </c>
      <c r="J3299" t="s">
        <v>139</v>
      </c>
      <c r="K3299" t="s">
        <v>114</v>
      </c>
      <c r="L3299" t="s">
        <v>21</v>
      </c>
      <c r="M3299">
        <v>65</v>
      </c>
      <c r="N3299">
        <v>650</v>
      </c>
      <c r="O3299">
        <v>422500</v>
      </c>
      <c r="P3299">
        <v>169000</v>
      </c>
      <c r="Q3299">
        <v>0.4</v>
      </c>
      <c r="R3299" t="s">
        <v>22</v>
      </c>
    </row>
    <row r="3300" spans="1:18" x14ac:dyDescent="0.25">
      <c r="A3300" t="s">
        <v>16</v>
      </c>
      <c r="B3300">
        <v>1185732</v>
      </c>
      <c r="C3300" s="1">
        <v>44546</v>
      </c>
      <c r="D3300" t="s">
        <v>23</v>
      </c>
      <c r="E3300" t="s">
        <v>169</v>
      </c>
      <c r="F3300" t="s">
        <v>53</v>
      </c>
      <c r="G3300">
        <v>4</v>
      </c>
      <c r="H3300">
        <v>2021</v>
      </c>
      <c r="I3300" t="s">
        <v>19</v>
      </c>
      <c r="J3300" t="s">
        <v>139</v>
      </c>
      <c r="K3300" t="s">
        <v>114</v>
      </c>
      <c r="L3300" t="s">
        <v>24</v>
      </c>
      <c r="M3300">
        <v>55</v>
      </c>
      <c r="N3300">
        <v>450</v>
      </c>
      <c r="O3300">
        <v>247500</v>
      </c>
      <c r="P3300">
        <v>99000</v>
      </c>
      <c r="Q3300">
        <v>0.4</v>
      </c>
      <c r="R3300" t="s">
        <v>22</v>
      </c>
    </row>
    <row r="3301" spans="1:18" x14ac:dyDescent="0.25">
      <c r="A3301" t="s">
        <v>48</v>
      </c>
      <c r="B3301">
        <v>1185732</v>
      </c>
      <c r="C3301" s="1">
        <v>44546</v>
      </c>
      <c r="D3301" t="s">
        <v>23</v>
      </c>
      <c r="E3301" t="s">
        <v>169</v>
      </c>
      <c r="F3301" t="s">
        <v>53</v>
      </c>
      <c r="G3301">
        <v>4</v>
      </c>
      <c r="H3301">
        <v>2021</v>
      </c>
      <c r="I3301" t="s">
        <v>19</v>
      </c>
      <c r="J3301" t="s">
        <v>139</v>
      </c>
      <c r="K3301" t="s">
        <v>114</v>
      </c>
      <c r="L3301" t="s">
        <v>26</v>
      </c>
      <c r="M3301">
        <v>55</v>
      </c>
      <c r="N3301">
        <v>400</v>
      </c>
      <c r="O3301">
        <v>220000</v>
      </c>
      <c r="P3301">
        <v>88000</v>
      </c>
      <c r="Q3301">
        <v>0.4</v>
      </c>
      <c r="R3301" t="s">
        <v>22</v>
      </c>
    </row>
    <row r="3302" spans="1:18" x14ac:dyDescent="0.25">
      <c r="A3302" t="s">
        <v>16</v>
      </c>
      <c r="B3302">
        <v>1185732</v>
      </c>
      <c r="C3302" s="1">
        <v>44546</v>
      </c>
      <c r="D3302" t="s">
        <v>23</v>
      </c>
      <c r="E3302" t="s">
        <v>169</v>
      </c>
      <c r="F3302" t="s">
        <v>53</v>
      </c>
      <c r="G3302">
        <v>4</v>
      </c>
      <c r="H3302">
        <v>2021</v>
      </c>
      <c r="I3302" t="s">
        <v>19</v>
      </c>
      <c r="J3302" t="s">
        <v>139</v>
      </c>
      <c r="K3302" t="s">
        <v>114</v>
      </c>
      <c r="L3302" t="s">
        <v>28</v>
      </c>
      <c r="M3302">
        <v>55</v>
      </c>
      <c r="N3302">
        <v>350</v>
      </c>
      <c r="O3302">
        <v>192500</v>
      </c>
      <c r="P3302">
        <v>77000</v>
      </c>
      <c r="Q3302">
        <v>0.4</v>
      </c>
      <c r="R3302" t="s">
        <v>22</v>
      </c>
    </row>
    <row r="3303" spans="1:18" x14ac:dyDescent="0.25">
      <c r="A3303" t="s">
        <v>16</v>
      </c>
      <c r="B3303">
        <v>1185732</v>
      </c>
      <c r="C3303" s="1">
        <v>44546</v>
      </c>
      <c r="D3303" t="s">
        <v>23</v>
      </c>
      <c r="E3303" t="s">
        <v>169</v>
      </c>
      <c r="F3303" t="s">
        <v>53</v>
      </c>
      <c r="G3303">
        <v>4</v>
      </c>
      <c r="H3303">
        <v>2021</v>
      </c>
      <c r="I3303" t="s">
        <v>19</v>
      </c>
      <c r="J3303" t="s">
        <v>139</v>
      </c>
      <c r="K3303" t="s">
        <v>114</v>
      </c>
      <c r="L3303" t="s">
        <v>30</v>
      </c>
      <c r="M3303">
        <v>65</v>
      </c>
      <c r="N3303">
        <v>350</v>
      </c>
      <c r="O3303">
        <v>227500</v>
      </c>
      <c r="P3303">
        <v>91000</v>
      </c>
      <c r="Q3303">
        <v>0.4</v>
      </c>
      <c r="R3303" t="s">
        <v>22</v>
      </c>
    </row>
    <row r="3304" spans="1:18" x14ac:dyDescent="0.25">
      <c r="A3304" t="s">
        <v>16</v>
      </c>
      <c r="B3304">
        <v>1185732</v>
      </c>
      <c r="C3304" s="1">
        <v>44546</v>
      </c>
      <c r="D3304" t="s">
        <v>23</v>
      </c>
      <c r="E3304" t="s">
        <v>169</v>
      </c>
      <c r="F3304" t="s">
        <v>53</v>
      </c>
      <c r="G3304">
        <v>4</v>
      </c>
      <c r="H3304">
        <v>2021</v>
      </c>
      <c r="I3304" t="s">
        <v>19</v>
      </c>
      <c r="J3304" t="s">
        <v>139</v>
      </c>
      <c r="K3304" t="s">
        <v>114</v>
      </c>
      <c r="L3304" t="s">
        <v>32</v>
      </c>
      <c r="M3304">
        <v>70</v>
      </c>
      <c r="N3304">
        <v>450</v>
      </c>
      <c r="O3304">
        <v>315000</v>
      </c>
      <c r="P3304">
        <v>126000</v>
      </c>
      <c r="Q3304">
        <v>0.4</v>
      </c>
      <c r="R3304" t="s">
        <v>22</v>
      </c>
    </row>
    <row r="3305" spans="1:18" x14ac:dyDescent="0.25">
      <c r="A3305" t="s">
        <v>16</v>
      </c>
      <c r="B3305">
        <v>1185732</v>
      </c>
      <c r="C3305" s="1">
        <v>44220</v>
      </c>
      <c r="D3305" t="s">
        <v>29</v>
      </c>
      <c r="E3305" t="s">
        <v>170</v>
      </c>
      <c r="F3305" t="s">
        <v>18</v>
      </c>
      <c r="G3305">
        <v>1</v>
      </c>
      <c r="H3305">
        <v>2021</v>
      </c>
      <c r="I3305" t="s">
        <v>19</v>
      </c>
      <c r="J3305" t="s">
        <v>139</v>
      </c>
      <c r="K3305" t="s">
        <v>114</v>
      </c>
      <c r="L3305" t="s">
        <v>21</v>
      </c>
      <c r="M3305">
        <v>35</v>
      </c>
      <c r="N3305">
        <v>425</v>
      </c>
      <c r="O3305">
        <v>148750</v>
      </c>
      <c r="P3305">
        <v>59500</v>
      </c>
      <c r="Q3305">
        <v>0.4</v>
      </c>
      <c r="R3305" t="s">
        <v>22</v>
      </c>
    </row>
    <row r="3306" spans="1:18" x14ac:dyDescent="0.25">
      <c r="A3306" t="s">
        <v>16</v>
      </c>
      <c r="B3306">
        <v>1185732</v>
      </c>
      <c r="C3306" s="1">
        <v>44220</v>
      </c>
      <c r="D3306" t="s">
        <v>29</v>
      </c>
      <c r="E3306" t="s">
        <v>170</v>
      </c>
      <c r="F3306" t="s">
        <v>18</v>
      </c>
      <c r="G3306">
        <v>1</v>
      </c>
      <c r="H3306">
        <v>2021</v>
      </c>
      <c r="I3306" t="s">
        <v>19</v>
      </c>
      <c r="J3306" t="s">
        <v>139</v>
      </c>
      <c r="K3306" t="s">
        <v>114</v>
      </c>
      <c r="L3306" t="s">
        <v>24</v>
      </c>
      <c r="M3306">
        <v>35</v>
      </c>
      <c r="N3306">
        <v>225</v>
      </c>
      <c r="O3306">
        <v>78750</v>
      </c>
      <c r="P3306">
        <v>27562.5</v>
      </c>
      <c r="Q3306">
        <v>0.35</v>
      </c>
      <c r="R3306" t="s">
        <v>22</v>
      </c>
    </row>
    <row r="3307" spans="1:18" x14ac:dyDescent="0.25">
      <c r="A3307" t="s">
        <v>16</v>
      </c>
      <c r="B3307">
        <v>1185732</v>
      </c>
      <c r="C3307" s="1">
        <v>44220</v>
      </c>
      <c r="D3307" t="s">
        <v>29</v>
      </c>
      <c r="E3307" t="s">
        <v>170</v>
      </c>
      <c r="F3307" t="s">
        <v>18</v>
      </c>
      <c r="G3307">
        <v>1</v>
      </c>
      <c r="H3307">
        <v>2021</v>
      </c>
      <c r="I3307" t="s">
        <v>19</v>
      </c>
      <c r="J3307" t="s">
        <v>139</v>
      </c>
      <c r="K3307" t="s">
        <v>114</v>
      </c>
      <c r="L3307" t="s">
        <v>26</v>
      </c>
      <c r="M3307">
        <v>25</v>
      </c>
      <c r="N3307">
        <v>225</v>
      </c>
      <c r="O3307">
        <v>56250</v>
      </c>
      <c r="P3307">
        <v>19687.5</v>
      </c>
      <c r="Q3307">
        <v>0.35</v>
      </c>
      <c r="R3307" t="s">
        <v>22</v>
      </c>
    </row>
    <row r="3308" spans="1:18" x14ac:dyDescent="0.25">
      <c r="A3308" t="s">
        <v>16</v>
      </c>
      <c r="B3308">
        <v>1185732</v>
      </c>
      <c r="C3308" s="1">
        <v>44220</v>
      </c>
      <c r="D3308" t="s">
        <v>29</v>
      </c>
      <c r="E3308" t="s">
        <v>170</v>
      </c>
      <c r="F3308" t="s">
        <v>18</v>
      </c>
      <c r="G3308">
        <v>1</v>
      </c>
      <c r="H3308">
        <v>2021</v>
      </c>
      <c r="I3308" t="s">
        <v>19</v>
      </c>
      <c r="J3308" t="s">
        <v>139</v>
      </c>
      <c r="K3308" t="s">
        <v>114</v>
      </c>
      <c r="L3308" t="s">
        <v>28</v>
      </c>
      <c r="M3308">
        <v>30</v>
      </c>
      <c r="N3308">
        <v>75</v>
      </c>
      <c r="O3308">
        <v>22500</v>
      </c>
      <c r="P3308">
        <v>7875</v>
      </c>
      <c r="Q3308">
        <v>0.35</v>
      </c>
      <c r="R3308" t="s">
        <v>22</v>
      </c>
    </row>
    <row r="3309" spans="1:18" x14ac:dyDescent="0.25">
      <c r="A3309" t="s">
        <v>16</v>
      </c>
      <c r="B3309">
        <v>1185732</v>
      </c>
      <c r="C3309" s="1">
        <v>44220</v>
      </c>
      <c r="D3309" t="s">
        <v>29</v>
      </c>
      <c r="E3309" t="s">
        <v>170</v>
      </c>
      <c r="F3309" t="s">
        <v>18</v>
      </c>
      <c r="G3309">
        <v>1</v>
      </c>
      <c r="H3309">
        <v>2021</v>
      </c>
      <c r="I3309" t="s">
        <v>19</v>
      </c>
      <c r="J3309" t="s">
        <v>139</v>
      </c>
      <c r="K3309" t="s">
        <v>114</v>
      </c>
      <c r="L3309" t="s">
        <v>30</v>
      </c>
      <c r="M3309">
        <v>45</v>
      </c>
      <c r="N3309">
        <v>125</v>
      </c>
      <c r="O3309">
        <v>56250</v>
      </c>
      <c r="P3309">
        <v>16875</v>
      </c>
      <c r="Q3309">
        <v>0.3</v>
      </c>
      <c r="R3309" t="s">
        <v>22</v>
      </c>
    </row>
    <row r="3310" spans="1:18" x14ac:dyDescent="0.25">
      <c r="A3310" t="s">
        <v>16</v>
      </c>
      <c r="B3310">
        <v>1185732</v>
      </c>
      <c r="C3310" s="1">
        <v>44220</v>
      </c>
      <c r="D3310" t="s">
        <v>29</v>
      </c>
      <c r="E3310" t="s">
        <v>170</v>
      </c>
      <c r="F3310" t="s">
        <v>18</v>
      </c>
      <c r="G3310">
        <v>1</v>
      </c>
      <c r="H3310">
        <v>2021</v>
      </c>
      <c r="I3310" t="s">
        <v>19</v>
      </c>
      <c r="J3310" t="s">
        <v>139</v>
      </c>
      <c r="K3310" t="s">
        <v>114</v>
      </c>
      <c r="L3310" t="s">
        <v>32</v>
      </c>
      <c r="M3310">
        <v>35</v>
      </c>
      <c r="N3310">
        <v>225</v>
      </c>
      <c r="O3310">
        <v>78750</v>
      </c>
      <c r="P3310">
        <v>23625</v>
      </c>
      <c r="Q3310">
        <v>0.3</v>
      </c>
      <c r="R3310" t="s">
        <v>22</v>
      </c>
    </row>
    <row r="3311" spans="1:18" x14ac:dyDescent="0.25">
      <c r="A3311" t="s">
        <v>16</v>
      </c>
      <c r="B3311">
        <v>1185732</v>
      </c>
      <c r="C3311" s="1">
        <v>44249</v>
      </c>
      <c r="D3311" t="s">
        <v>31</v>
      </c>
      <c r="E3311" t="s">
        <v>169</v>
      </c>
      <c r="F3311" t="s">
        <v>35</v>
      </c>
      <c r="G3311">
        <v>1</v>
      </c>
      <c r="H3311">
        <v>2021</v>
      </c>
      <c r="I3311" t="s">
        <v>19</v>
      </c>
      <c r="J3311" t="s">
        <v>139</v>
      </c>
      <c r="K3311" t="s">
        <v>114</v>
      </c>
      <c r="L3311" t="s">
        <v>21</v>
      </c>
      <c r="M3311">
        <v>35</v>
      </c>
      <c r="N3311">
        <v>475</v>
      </c>
      <c r="O3311">
        <v>166250</v>
      </c>
      <c r="P3311">
        <v>66500</v>
      </c>
      <c r="Q3311">
        <v>0.4</v>
      </c>
      <c r="R3311" t="s">
        <v>22</v>
      </c>
    </row>
    <row r="3312" spans="1:18" x14ac:dyDescent="0.25">
      <c r="A3312" t="s">
        <v>48</v>
      </c>
      <c r="B3312">
        <v>1185732</v>
      </c>
      <c r="C3312" s="1">
        <v>44249</v>
      </c>
      <c r="D3312" t="s">
        <v>31</v>
      </c>
      <c r="E3312" t="s">
        <v>169</v>
      </c>
      <c r="F3312" t="s">
        <v>35</v>
      </c>
      <c r="G3312">
        <v>1</v>
      </c>
      <c r="H3312">
        <v>2021</v>
      </c>
      <c r="I3312" t="s">
        <v>19</v>
      </c>
      <c r="J3312" t="s">
        <v>139</v>
      </c>
      <c r="K3312" t="s">
        <v>114</v>
      </c>
      <c r="L3312" t="s">
        <v>24</v>
      </c>
      <c r="M3312">
        <v>35</v>
      </c>
      <c r="N3312">
        <v>125</v>
      </c>
      <c r="O3312">
        <v>43750</v>
      </c>
      <c r="P3312">
        <v>15312.5</v>
      </c>
      <c r="Q3312">
        <v>0.35</v>
      </c>
      <c r="R3312" t="s">
        <v>22</v>
      </c>
    </row>
    <row r="3313" spans="1:18" x14ac:dyDescent="0.25">
      <c r="A3313" t="s">
        <v>48</v>
      </c>
      <c r="B3313">
        <v>1185732</v>
      </c>
      <c r="C3313" s="1">
        <v>44249</v>
      </c>
      <c r="D3313" t="s">
        <v>31</v>
      </c>
      <c r="E3313" t="s">
        <v>169</v>
      </c>
      <c r="F3313" t="s">
        <v>35</v>
      </c>
      <c r="G3313">
        <v>1</v>
      </c>
      <c r="H3313">
        <v>2021</v>
      </c>
      <c r="I3313" t="s">
        <v>19</v>
      </c>
      <c r="J3313" t="s">
        <v>139</v>
      </c>
      <c r="K3313" t="s">
        <v>114</v>
      </c>
      <c r="L3313" t="s">
        <v>26</v>
      </c>
      <c r="M3313">
        <v>25</v>
      </c>
      <c r="N3313">
        <v>175</v>
      </c>
      <c r="O3313">
        <v>43750</v>
      </c>
      <c r="P3313">
        <v>15312.5</v>
      </c>
      <c r="Q3313">
        <v>0.35</v>
      </c>
      <c r="R3313" t="s">
        <v>22</v>
      </c>
    </row>
    <row r="3314" spans="1:18" x14ac:dyDescent="0.25">
      <c r="A3314" t="s">
        <v>48</v>
      </c>
      <c r="B3314">
        <v>1185732</v>
      </c>
      <c r="C3314" s="1">
        <v>44249</v>
      </c>
      <c r="D3314" t="s">
        <v>31</v>
      </c>
      <c r="E3314" t="s">
        <v>169</v>
      </c>
      <c r="F3314" t="s">
        <v>35</v>
      </c>
      <c r="G3314">
        <v>1</v>
      </c>
      <c r="H3314">
        <v>2021</v>
      </c>
      <c r="I3314" t="s">
        <v>19</v>
      </c>
      <c r="J3314" t="s">
        <v>140</v>
      </c>
      <c r="K3314" t="s">
        <v>141</v>
      </c>
      <c r="L3314" t="s">
        <v>28</v>
      </c>
      <c r="M3314">
        <v>30</v>
      </c>
      <c r="N3314">
        <v>50</v>
      </c>
      <c r="O3314">
        <v>15000</v>
      </c>
      <c r="P3314">
        <v>5250</v>
      </c>
      <c r="Q3314">
        <v>0.35</v>
      </c>
      <c r="R3314" t="s">
        <v>22</v>
      </c>
    </row>
    <row r="3315" spans="1:18" x14ac:dyDescent="0.25">
      <c r="A3315" t="s">
        <v>48</v>
      </c>
      <c r="B3315">
        <v>1185732</v>
      </c>
      <c r="C3315" s="1">
        <v>44249</v>
      </c>
      <c r="D3315" t="s">
        <v>31</v>
      </c>
      <c r="E3315" t="s">
        <v>169</v>
      </c>
      <c r="F3315" t="s">
        <v>35</v>
      </c>
      <c r="G3315">
        <v>1</v>
      </c>
      <c r="H3315">
        <v>2021</v>
      </c>
      <c r="I3315" t="s">
        <v>19</v>
      </c>
      <c r="J3315" t="s">
        <v>140</v>
      </c>
      <c r="K3315" t="s">
        <v>141</v>
      </c>
      <c r="L3315" t="s">
        <v>30</v>
      </c>
      <c r="M3315">
        <v>45</v>
      </c>
      <c r="N3315">
        <v>125</v>
      </c>
      <c r="O3315">
        <v>56250</v>
      </c>
      <c r="P3315">
        <v>16875</v>
      </c>
      <c r="Q3315">
        <v>0.3</v>
      </c>
      <c r="R3315" t="s">
        <v>22</v>
      </c>
    </row>
    <row r="3316" spans="1:18" x14ac:dyDescent="0.25">
      <c r="A3316" t="s">
        <v>48</v>
      </c>
      <c r="B3316">
        <v>1185732</v>
      </c>
      <c r="C3316" s="1">
        <v>44249</v>
      </c>
      <c r="D3316" t="s">
        <v>31</v>
      </c>
      <c r="E3316" t="s">
        <v>169</v>
      </c>
      <c r="F3316" t="s">
        <v>35</v>
      </c>
      <c r="G3316">
        <v>1</v>
      </c>
      <c r="H3316">
        <v>2021</v>
      </c>
      <c r="I3316" t="s">
        <v>19</v>
      </c>
      <c r="J3316" t="s">
        <v>140</v>
      </c>
      <c r="K3316" t="s">
        <v>141</v>
      </c>
      <c r="L3316" t="s">
        <v>32</v>
      </c>
      <c r="M3316">
        <v>35</v>
      </c>
      <c r="N3316">
        <v>225</v>
      </c>
      <c r="O3316">
        <v>78750</v>
      </c>
      <c r="P3316">
        <v>23625</v>
      </c>
      <c r="Q3316">
        <v>0.3</v>
      </c>
      <c r="R3316" t="s">
        <v>22</v>
      </c>
    </row>
    <row r="3317" spans="1:18" x14ac:dyDescent="0.25">
      <c r="A3317" t="s">
        <v>48</v>
      </c>
      <c r="B3317">
        <v>1185732</v>
      </c>
      <c r="C3317" s="1">
        <v>44275</v>
      </c>
      <c r="D3317" t="s">
        <v>27</v>
      </c>
      <c r="E3317" t="s">
        <v>170</v>
      </c>
      <c r="F3317" t="s">
        <v>36</v>
      </c>
      <c r="G3317">
        <v>1</v>
      </c>
      <c r="H3317">
        <v>2021</v>
      </c>
      <c r="I3317" t="s">
        <v>19</v>
      </c>
      <c r="J3317" t="s">
        <v>140</v>
      </c>
      <c r="K3317" t="s">
        <v>141</v>
      </c>
      <c r="L3317" t="s">
        <v>21</v>
      </c>
      <c r="M3317">
        <v>35</v>
      </c>
      <c r="N3317">
        <v>445</v>
      </c>
      <c r="O3317">
        <v>155750</v>
      </c>
      <c r="P3317">
        <v>62300</v>
      </c>
      <c r="Q3317">
        <v>0.4</v>
      </c>
      <c r="R3317" t="s">
        <v>22</v>
      </c>
    </row>
    <row r="3318" spans="1:18" x14ac:dyDescent="0.25">
      <c r="A3318" t="s">
        <v>48</v>
      </c>
      <c r="B3318">
        <v>1185732</v>
      </c>
      <c r="C3318" s="1">
        <v>44275</v>
      </c>
      <c r="D3318" t="s">
        <v>27</v>
      </c>
      <c r="E3318" t="s">
        <v>170</v>
      </c>
      <c r="F3318" t="s">
        <v>36</v>
      </c>
      <c r="G3318">
        <v>1</v>
      </c>
      <c r="H3318">
        <v>2021</v>
      </c>
      <c r="I3318" t="s">
        <v>19</v>
      </c>
      <c r="J3318" t="s">
        <v>140</v>
      </c>
      <c r="K3318" t="s">
        <v>141</v>
      </c>
      <c r="L3318" t="s">
        <v>24</v>
      </c>
      <c r="M3318">
        <v>35</v>
      </c>
      <c r="N3318">
        <v>150</v>
      </c>
      <c r="O3318">
        <v>52500</v>
      </c>
      <c r="P3318">
        <v>18375</v>
      </c>
      <c r="Q3318">
        <v>0.35</v>
      </c>
      <c r="R3318" t="s">
        <v>22</v>
      </c>
    </row>
    <row r="3319" spans="1:18" x14ac:dyDescent="0.25">
      <c r="A3319" t="s">
        <v>48</v>
      </c>
      <c r="B3319">
        <v>1185732</v>
      </c>
      <c r="C3319" s="1">
        <v>44275</v>
      </c>
      <c r="D3319" t="s">
        <v>27</v>
      </c>
      <c r="E3319" t="s">
        <v>170</v>
      </c>
      <c r="F3319" t="s">
        <v>36</v>
      </c>
      <c r="G3319">
        <v>1</v>
      </c>
      <c r="H3319">
        <v>2021</v>
      </c>
      <c r="I3319" t="s">
        <v>19</v>
      </c>
      <c r="J3319" t="s">
        <v>140</v>
      </c>
      <c r="K3319" t="s">
        <v>141</v>
      </c>
      <c r="L3319" t="s">
        <v>26</v>
      </c>
      <c r="M3319">
        <v>25</v>
      </c>
      <c r="N3319">
        <v>175</v>
      </c>
      <c r="O3319">
        <v>43750</v>
      </c>
      <c r="P3319">
        <v>15312.5</v>
      </c>
      <c r="Q3319">
        <v>0.35</v>
      </c>
      <c r="R3319" t="s">
        <v>22</v>
      </c>
    </row>
    <row r="3320" spans="1:18" x14ac:dyDescent="0.25">
      <c r="A3320" t="s">
        <v>48</v>
      </c>
      <c r="B3320">
        <v>1185732</v>
      </c>
      <c r="C3320" s="1">
        <v>44275</v>
      </c>
      <c r="D3320" t="s">
        <v>27</v>
      </c>
      <c r="E3320" t="s">
        <v>170</v>
      </c>
      <c r="F3320" t="s">
        <v>36</v>
      </c>
      <c r="G3320">
        <v>1</v>
      </c>
      <c r="H3320">
        <v>2021</v>
      </c>
      <c r="I3320" t="s">
        <v>19</v>
      </c>
      <c r="J3320" t="s">
        <v>140</v>
      </c>
      <c r="K3320" t="s">
        <v>141</v>
      </c>
      <c r="L3320" t="s">
        <v>28</v>
      </c>
      <c r="M3320">
        <v>30</v>
      </c>
      <c r="N3320">
        <v>25</v>
      </c>
      <c r="O3320">
        <v>7500</v>
      </c>
      <c r="P3320">
        <v>2625</v>
      </c>
      <c r="Q3320">
        <v>0.35</v>
      </c>
      <c r="R3320" t="s">
        <v>22</v>
      </c>
    </row>
    <row r="3321" spans="1:18" x14ac:dyDescent="0.25">
      <c r="A3321" t="s">
        <v>48</v>
      </c>
      <c r="B3321">
        <v>1185732</v>
      </c>
      <c r="C3321" s="1">
        <v>44275</v>
      </c>
      <c r="D3321" t="s">
        <v>27</v>
      </c>
      <c r="E3321" t="s">
        <v>170</v>
      </c>
      <c r="F3321" t="s">
        <v>36</v>
      </c>
      <c r="G3321">
        <v>1</v>
      </c>
      <c r="H3321">
        <v>2021</v>
      </c>
      <c r="I3321" t="s">
        <v>19</v>
      </c>
      <c r="J3321" t="s">
        <v>140</v>
      </c>
      <c r="K3321" t="s">
        <v>141</v>
      </c>
      <c r="L3321" t="s">
        <v>30</v>
      </c>
      <c r="M3321">
        <v>45</v>
      </c>
      <c r="N3321">
        <v>75</v>
      </c>
      <c r="O3321">
        <v>33750</v>
      </c>
      <c r="P3321">
        <v>10125</v>
      </c>
      <c r="Q3321">
        <v>0.3</v>
      </c>
      <c r="R3321" t="s">
        <v>22</v>
      </c>
    </row>
    <row r="3322" spans="1:18" x14ac:dyDescent="0.25">
      <c r="A3322" t="s">
        <v>48</v>
      </c>
      <c r="B3322">
        <v>1185732</v>
      </c>
      <c r="C3322" s="1">
        <v>44275</v>
      </c>
      <c r="D3322" t="s">
        <v>27</v>
      </c>
      <c r="E3322" t="s">
        <v>170</v>
      </c>
      <c r="F3322" t="s">
        <v>36</v>
      </c>
      <c r="G3322">
        <v>1</v>
      </c>
      <c r="H3322">
        <v>2021</v>
      </c>
      <c r="I3322" t="s">
        <v>19</v>
      </c>
      <c r="J3322" t="s">
        <v>140</v>
      </c>
      <c r="K3322" t="s">
        <v>141</v>
      </c>
      <c r="L3322" t="s">
        <v>32</v>
      </c>
      <c r="M3322">
        <v>35</v>
      </c>
      <c r="N3322">
        <v>175</v>
      </c>
      <c r="O3322">
        <v>61250</v>
      </c>
      <c r="P3322">
        <v>18375</v>
      </c>
      <c r="Q3322">
        <v>0.3</v>
      </c>
      <c r="R3322" t="s">
        <v>22</v>
      </c>
    </row>
    <row r="3323" spans="1:18" x14ac:dyDescent="0.25">
      <c r="A3323" t="s">
        <v>48</v>
      </c>
      <c r="B3323">
        <v>1185732</v>
      </c>
      <c r="C3323" s="1">
        <v>44307</v>
      </c>
      <c r="D3323" t="s">
        <v>17</v>
      </c>
      <c r="E3323" t="s">
        <v>169</v>
      </c>
      <c r="F3323" t="s">
        <v>38</v>
      </c>
      <c r="G3323">
        <v>2</v>
      </c>
      <c r="H3323">
        <v>2021</v>
      </c>
      <c r="I3323" t="s">
        <v>19</v>
      </c>
      <c r="J3323" t="s">
        <v>140</v>
      </c>
      <c r="K3323" t="s">
        <v>141</v>
      </c>
      <c r="L3323" t="s">
        <v>21</v>
      </c>
      <c r="M3323">
        <v>35</v>
      </c>
      <c r="N3323">
        <v>425</v>
      </c>
      <c r="O3323">
        <v>148750</v>
      </c>
      <c r="P3323">
        <v>59500</v>
      </c>
      <c r="Q3323">
        <v>0.4</v>
      </c>
      <c r="R3323" t="s">
        <v>22</v>
      </c>
    </row>
    <row r="3324" spans="1:18" x14ac:dyDescent="0.25">
      <c r="A3324" t="s">
        <v>48</v>
      </c>
      <c r="B3324">
        <v>1185732</v>
      </c>
      <c r="C3324" s="1">
        <v>44307</v>
      </c>
      <c r="D3324" t="s">
        <v>17</v>
      </c>
      <c r="E3324" t="s">
        <v>169</v>
      </c>
      <c r="F3324" t="s">
        <v>38</v>
      </c>
      <c r="G3324">
        <v>2</v>
      </c>
      <c r="H3324">
        <v>2021</v>
      </c>
      <c r="I3324" t="s">
        <v>19</v>
      </c>
      <c r="J3324" t="s">
        <v>140</v>
      </c>
      <c r="K3324" t="s">
        <v>141</v>
      </c>
      <c r="L3324" t="s">
        <v>24</v>
      </c>
      <c r="M3324">
        <v>35</v>
      </c>
      <c r="N3324">
        <v>125</v>
      </c>
      <c r="O3324">
        <v>43750</v>
      </c>
      <c r="P3324">
        <v>15312.5</v>
      </c>
      <c r="Q3324">
        <v>0.35</v>
      </c>
      <c r="R3324" t="s">
        <v>22</v>
      </c>
    </row>
    <row r="3325" spans="1:18" x14ac:dyDescent="0.25">
      <c r="A3325" t="s">
        <v>48</v>
      </c>
      <c r="B3325">
        <v>1185732</v>
      </c>
      <c r="C3325" s="1">
        <v>44307</v>
      </c>
      <c r="D3325" t="s">
        <v>17</v>
      </c>
      <c r="E3325" t="s">
        <v>169</v>
      </c>
      <c r="F3325" t="s">
        <v>38</v>
      </c>
      <c r="G3325">
        <v>2</v>
      </c>
      <c r="H3325">
        <v>2021</v>
      </c>
      <c r="I3325" t="s">
        <v>19</v>
      </c>
      <c r="J3325" t="s">
        <v>140</v>
      </c>
      <c r="K3325" t="s">
        <v>141</v>
      </c>
      <c r="L3325" t="s">
        <v>26</v>
      </c>
      <c r="M3325">
        <v>25</v>
      </c>
      <c r="N3325">
        <v>125</v>
      </c>
      <c r="O3325">
        <v>31250</v>
      </c>
      <c r="P3325">
        <v>10937.5</v>
      </c>
      <c r="Q3325">
        <v>0.35</v>
      </c>
      <c r="R3325" t="s">
        <v>22</v>
      </c>
    </row>
    <row r="3326" spans="1:18" x14ac:dyDescent="0.25">
      <c r="A3326" t="s">
        <v>48</v>
      </c>
      <c r="B3326">
        <v>1185732</v>
      </c>
      <c r="C3326" s="1">
        <v>44307</v>
      </c>
      <c r="D3326" t="s">
        <v>17</v>
      </c>
      <c r="E3326" t="s">
        <v>169</v>
      </c>
      <c r="F3326" t="s">
        <v>38</v>
      </c>
      <c r="G3326">
        <v>2</v>
      </c>
      <c r="H3326">
        <v>2021</v>
      </c>
      <c r="I3326" t="s">
        <v>19</v>
      </c>
      <c r="J3326" t="s">
        <v>140</v>
      </c>
      <c r="K3326" t="s">
        <v>141</v>
      </c>
      <c r="L3326" t="s">
        <v>28</v>
      </c>
      <c r="M3326">
        <v>30</v>
      </c>
      <c r="N3326">
        <v>50</v>
      </c>
      <c r="O3326">
        <v>15000</v>
      </c>
      <c r="P3326">
        <v>5250</v>
      </c>
      <c r="Q3326">
        <v>0.35</v>
      </c>
      <c r="R3326" t="s">
        <v>22</v>
      </c>
    </row>
    <row r="3327" spans="1:18" x14ac:dyDescent="0.25">
      <c r="A3327" t="s">
        <v>48</v>
      </c>
      <c r="B3327">
        <v>1185732</v>
      </c>
      <c r="C3327" s="1">
        <v>44307</v>
      </c>
      <c r="D3327" t="s">
        <v>17</v>
      </c>
      <c r="E3327" t="s">
        <v>169</v>
      </c>
      <c r="F3327" t="s">
        <v>38</v>
      </c>
      <c r="G3327">
        <v>2</v>
      </c>
      <c r="H3327">
        <v>2021</v>
      </c>
      <c r="I3327" t="s">
        <v>19</v>
      </c>
      <c r="J3327" t="s">
        <v>140</v>
      </c>
      <c r="K3327" t="s">
        <v>141</v>
      </c>
      <c r="L3327" t="s">
        <v>30</v>
      </c>
      <c r="M3327">
        <v>45</v>
      </c>
      <c r="N3327">
        <v>50</v>
      </c>
      <c r="O3327">
        <v>22500</v>
      </c>
      <c r="P3327">
        <v>6750</v>
      </c>
      <c r="Q3327">
        <v>0.3</v>
      </c>
      <c r="R3327" t="s">
        <v>22</v>
      </c>
    </row>
    <row r="3328" spans="1:18" x14ac:dyDescent="0.25">
      <c r="A3328" t="s">
        <v>48</v>
      </c>
      <c r="B3328">
        <v>1185732</v>
      </c>
      <c r="C3328" s="1">
        <v>44307</v>
      </c>
      <c r="D3328" t="s">
        <v>17</v>
      </c>
      <c r="E3328" t="s">
        <v>169</v>
      </c>
      <c r="F3328" t="s">
        <v>38</v>
      </c>
      <c r="G3328">
        <v>2</v>
      </c>
      <c r="H3328">
        <v>2021</v>
      </c>
      <c r="I3328" t="s">
        <v>19</v>
      </c>
      <c r="J3328" t="s">
        <v>140</v>
      </c>
      <c r="K3328" t="s">
        <v>141</v>
      </c>
      <c r="L3328" t="s">
        <v>32</v>
      </c>
      <c r="M3328">
        <v>35</v>
      </c>
      <c r="N3328">
        <v>200</v>
      </c>
      <c r="O3328">
        <v>70000</v>
      </c>
      <c r="P3328">
        <v>21000</v>
      </c>
      <c r="Q3328">
        <v>0.3</v>
      </c>
      <c r="R3328" t="s">
        <v>22</v>
      </c>
    </row>
    <row r="3329" spans="1:18" x14ac:dyDescent="0.25">
      <c r="A3329" t="s">
        <v>48</v>
      </c>
      <c r="B3329">
        <v>1185732</v>
      </c>
      <c r="C3329" s="1">
        <v>44336</v>
      </c>
      <c r="D3329" t="s">
        <v>23</v>
      </c>
      <c r="E3329" t="s">
        <v>169</v>
      </c>
      <c r="F3329" t="s">
        <v>39</v>
      </c>
      <c r="G3329">
        <v>2</v>
      </c>
      <c r="H3329">
        <v>2021</v>
      </c>
      <c r="I3329" t="s">
        <v>19</v>
      </c>
      <c r="J3329" t="s">
        <v>140</v>
      </c>
      <c r="K3329" t="s">
        <v>141</v>
      </c>
      <c r="L3329" t="s">
        <v>21</v>
      </c>
      <c r="M3329">
        <v>50</v>
      </c>
      <c r="N3329">
        <v>470</v>
      </c>
      <c r="O3329">
        <v>235000</v>
      </c>
      <c r="P3329">
        <v>94000</v>
      </c>
      <c r="Q3329">
        <v>0.4</v>
      </c>
      <c r="R3329" t="s">
        <v>22</v>
      </c>
    </row>
    <row r="3330" spans="1:18" x14ac:dyDescent="0.25">
      <c r="A3330" t="s">
        <v>48</v>
      </c>
      <c r="B3330">
        <v>1185732</v>
      </c>
      <c r="C3330" s="1">
        <v>44336</v>
      </c>
      <c r="D3330" t="s">
        <v>23</v>
      </c>
      <c r="E3330" t="s">
        <v>169</v>
      </c>
      <c r="F3330" t="s">
        <v>39</v>
      </c>
      <c r="G3330">
        <v>2</v>
      </c>
      <c r="H3330">
        <v>2021</v>
      </c>
      <c r="I3330" t="s">
        <v>19</v>
      </c>
      <c r="J3330" t="s">
        <v>140</v>
      </c>
      <c r="K3330" t="s">
        <v>141</v>
      </c>
      <c r="L3330" t="s">
        <v>24</v>
      </c>
      <c r="M3330">
        <v>45</v>
      </c>
      <c r="N3330">
        <v>175</v>
      </c>
      <c r="O3330">
        <v>78750</v>
      </c>
      <c r="P3330">
        <v>27562.5</v>
      </c>
      <c r="Q3330">
        <v>0.35</v>
      </c>
      <c r="R3330" t="s">
        <v>22</v>
      </c>
    </row>
    <row r="3331" spans="1:18" x14ac:dyDescent="0.25">
      <c r="A3331" t="s">
        <v>48</v>
      </c>
      <c r="B3331">
        <v>1185732</v>
      </c>
      <c r="C3331" s="1">
        <v>44336</v>
      </c>
      <c r="D3331" t="s">
        <v>23</v>
      </c>
      <c r="E3331" t="s">
        <v>169</v>
      </c>
      <c r="F3331" t="s">
        <v>39</v>
      </c>
      <c r="G3331">
        <v>2</v>
      </c>
      <c r="H3331">
        <v>2021</v>
      </c>
      <c r="I3331" t="s">
        <v>19</v>
      </c>
      <c r="J3331" t="s">
        <v>140</v>
      </c>
      <c r="K3331" t="s">
        <v>141</v>
      </c>
      <c r="L3331" t="s">
        <v>26</v>
      </c>
      <c r="M3331">
        <v>40</v>
      </c>
      <c r="N3331">
        <v>150</v>
      </c>
      <c r="O3331">
        <v>60000</v>
      </c>
      <c r="P3331">
        <v>21000</v>
      </c>
      <c r="Q3331">
        <v>0.35</v>
      </c>
      <c r="R3331" t="s">
        <v>22</v>
      </c>
    </row>
    <row r="3332" spans="1:18" x14ac:dyDescent="0.25">
      <c r="A3332" t="s">
        <v>48</v>
      </c>
      <c r="B3332">
        <v>1185732</v>
      </c>
      <c r="C3332" s="1">
        <v>44336</v>
      </c>
      <c r="D3332" t="s">
        <v>23</v>
      </c>
      <c r="E3332" t="s">
        <v>169</v>
      </c>
      <c r="F3332" t="s">
        <v>39</v>
      </c>
      <c r="G3332">
        <v>2</v>
      </c>
      <c r="H3332">
        <v>2021</v>
      </c>
      <c r="I3332" t="s">
        <v>19</v>
      </c>
      <c r="J3332" t="s">
        <v>140</v>
      </c>
      <c r="K3332" t="s">
        <v>141</v>
      </c>
      <c r="L3332" t="s">
        <v>28</v>
      </c>
      <c r="M3332">
        <v>40</v>
      </c>
      <c r="N3332">
        <v>100</v>
      </c>
      <c r="O3332">
        <v>40000</v>
      </c>
      <c r="P3332">
        <v>14000</v>
      </c>
      <c r="Q3332">
        <v>0.35</v>
      </c>
      <c r="R3332" t="s">
        <v>22</v>
      </c>
    </row>
    <row r="3333" spans="1:18" x14ac:dyDescent="0.25">
      <c r="A3333" t="s">
        <v>48</v>
      </c>
      <c r="B3333">
        <v>1185732</v>
      </c>
      <c r="C3333" s="1">
        <v>44336</v>
      </c>
      <c r="D3333" t="s">
        <v>23</v>
      </c>
      <c r="E3333" t="s">
        <v>169</v>
      </c>
      <c r="F3333" t="s">
        <v>39</v>
      </c>
      <c r="G3333">
        <v>2</v>
      </c>
      <c r="H3333">
        <v>2021</v>
      </c>
      <c r="I3333" t="s">
        <v>19</v>
      </c>
      <c r="J3333" t="s">
        <v>140</v>
      </c>
      <c r="K3333" t="s">
        <v>141</v>
      </c>
      <c r="L3333" t="s">
        <v>30</v>
      </c>
      <c r="M3333">
        <v>50</v>
      </c>
      <c r="N3333">
        <v>125</v>
      </c>
      <c r="O3333">
        <v>62500</v>
      </c>
      <c r="P3333">
        <v>18750</v>
      </c>
      <c r="Q3333">
        <v>0.3</v>
      </c>
      <c r="R3333" t="s">
        <v>22</v>
      </c>
    </row>
    <row r="3334" spans="1:18" x14ac:dyDescent="0.25">
      <c r="A3334" t="s">
        <v>48</v>
      </c>
      <c r="B3334">
        <v>1185732</v>
      </c>
      <c r="C3334" s="1">
        <v>44336</v>
      </c>
      <c r="D3334" t="s">
        <v>23</v>
      </c>
      <c r="E3334" t="s">
        <v>169</v>
      </c>
      <c r="F3334" t="s">
        <v>39</v>
      </c>
      <c r="G3334">
        <v>2</v>
      </c>
      <c r="H3334">
        <v>2021</v>
      </c>
      <c r="I3334" t="s">
        <v>19</v>
      </c>
      <c r="J3334" t="s">
        <v>140</v>
      </c>
      <c r="K3334" t="s">
        <v>141</v>
      </c>
      <c r="L3334" t="s">
        <v>32</v>
      </c>
      <c r="M3334">
        <v>55</v>
      </c>
      <c r="N3334">
        <v>250</v>
      </c>
      <c r="O3334">
        <v>137500</v>
      </c>
      <c r="P3334">
        <v>41250</v>
      </c>
      <c r="Q3334">
        <v>0.3</v>
      </c>
      <c r="R3334" t="s">
        <v>22</v>
      </c>
    </row>
    <row r="3335" spans="1:18" x14ac:dyDescent="0.25">
      <c r="A3335" t="s">
        <v>48</v>
      </c>
      <c r="B3335">
        <v>1185732</v>
      </c>
      <c r="C3335" s="1">
        <v>44369</v>
      </c>
      <c r="D3335" t="s">
        <v>33</v>
      </c>
      <c r="E3335" t="s">
        <v>169</v>
      </c>
      <c r="F3335" t="s">
        <v>56</v>
      </c>
      <c r="G3335">
        <v>2</v>
      </c>
      <c r="H3335">
        <v>2021</v>
      </c>
      <c r="I3335" t="s">
        <v>19</v>
      </c>
      <c r="J3335" t="s">
        <v>140</v>
      </c>
      <c r="K3335" t="s">
        <v>141</v>
      </c>
      <c r="L3335" t="s">
        <v>21</v>
      </c>
      <c r="M3335">
        <v>50</v>
      </c>
      <c r="N3335">
        <v>500</v>
      </c>
      <c r="O3335">
        <v>250000</v>
      </c>
      <c r="P3335">
        <v>100000</v>
      </c>
      <c r="Q3335">
        <v>0.4</v>
      </c>
      <c r="R3335" t="s">
        <v>22</v>
      </c>
    </row>
    <row r="3336" spans="1:18" x14ac:dyDescent="0.25">
      <c r="A3336" t="s">
        <v>48</v>
      </c>
      <c r="B3336">
        <v>1185732</v>
      </c>
      <c r="C3336" s="1">
        <v>44369</v>
      </c>
      <c r="D3336" t="s">
        <v>33</v>
      </c>
      <c r="E3336" t="s">
        <v>169</v>
      </c>
      <c r="F3336" t="s">
        <v>56</v>
      </c>
      <c r="G3336">
        <v>2</v>
      </c>
      <c r="H3336">
        <v>2021</v>
      </c>
      <c r="I3336" t="s">
        <v>19</v>
      </c>
      <c r="J3336" t="s">
        <v>140</v>
      </c>
      <c r="K3336" t="s">
        <v>141</v>
      </c>
      <c r="L3336" t="s">
        <v>24</v>
      </c>
      <c r="M3336">
        <v>45</v>
      </c>
      <c r="N3336">
        <v>250</v>
      </c>
      <c r="O3336">
        <v>112500</v>
      </c>
      <c r="P3336">
        <v>39375</v>
      </c>
      <c r="Q3336">
        <v>0.35</v>
      </c>
      <c r="R3336" t="s">
        <v>22</v>
      </c>
    </row>
    <row r="3337" spans="1:18" x14ac:dyDescent="0.25">
      <c r="A3337" t="s">
        <v>16</v>
      </c>
      <c r="B3337">
        <v>1185732</v>
      </c>
      <c r="C3337" s="1">
        <v>44369</v>
      </c>
      <c r="D3337" t="s">
        <v>33</v>
      </c>
      <c r="E3337" t="s">
        <v>169</v>
      </c>
      <c r="F3337" t="s">
        <v>56</v>
      </c>
      <c r="G3337">
        <v>2</v>
      </c>
      <c r="H3337">
        <v>2021</v>
      </c>
      <c r="I3337" t="s">
        <v>19</v>
      </c>
      <c r="J3337" t="s">
        <v>140</v>
      </c>
      <c r="K3337" t="s">
        <v>141</v>
      </c>
      <c r="L3337" t="s">
        <v>26</v>
      </c>
      <c r="M3337">
        <v>40</v>
      </c>
      <c r="N3337">
        <v>175</v>
      </c>
      <c r="O3337">
        <v>70000</v>
      </c>
      <c r="P3337">
        <v>24500</v>
      </c>
      <c r="Q3337">
        <v>0.35</v>
      </c>
      <c r="R3337" t="s">
        <v>22</v>
      </c>
    </row>
    <row r="3338" spans="1:18" x14ac:dyDescent="0.25">
      <c r="A3338" t="s">
        <v>16</v>
      </c>
      <c r="B3338">
        <v>1185732</v>
      </c>
      <c r="C3338" s="1">
        <v>44369</v>
      </c>
      <c r="D3338" t="s">
        <v>33</v>
      </c>
      <c r="E3338" t="s">
        <v>169</v>
      </c>
      <c r="F3338" t="s">
        <v>56</v>
      </c>
      <c r="G3338">
        <v>2</v>
      </c>
      <c r="H3338">
        <v>2021</v>
      </c>
      <c r="I3338" t="s">
        <v>19</v>
      </c>
      <c r="J3338" t="s">
        <v>140</v>
      </c>
      <c r="K3338" t="s">
        <v>141</v>
      </c>
      <c r="L3338" t="s">
        <v>28</v>
      </c>
      <c r="M3338">
        <v>40</v>
      </c>
      <c r="N3338">
        <v>150</v>
      </c>
      <c r="O3338">
        <v>60000</v>
      </c>
      <c r="P3338">
        <v>21000</v>
      </c>
      <c r="Q3338">
        <v>0.35</v>
      </c>
      <c r="R3338" t="s">
        <v>22</v>
      </c>
    </row>
    <row r="3339" spans="1:18" x14ac:dyDescent="0.25">
      <c r="A3339" t="s">
        <v>16</v>
      </c>
      <c r="B3339">
        <v>1185732</v>
      </c>
      <c r="C3339" s="1">
        <v>44369</v>
      </c>
      <c r="D3339" t="s">
        <v>33</v>
      </c>
      <c r="E3339" t="s">
        <v>169</v>
      </c>
      <c r="F3339" t="s">
        <v>56</v>
      </c>
      <c r="G3339">
        <v>2</v>
      </c>
      <c r="H3339">
        <v>2021</v>
      </c>
      <c r="I3339" t="s">
        <v>19</v>
      </c>
      <c r="J3339" t="s">
        <v>140</v>
      </c>
      <c r="K3339" t="s">
        <v>141</v>
      </c>
      <c r="L3339" t="s">
        <v>30</v>
      </c>
      <c r="M3339">
        <v>50</v>
      </c>
      <c r="N3339">
        <v>150</v>
      </c>
      <c r="O3339">
        <v>75000</v>
      </c>
      <c r="P3339">
        <v>22500</v>
      </c>
      <c r="Q3339">
        <v>0.3</v>
      </c>
      <c r="R3339" t="s">
        <v>22</v>
      </c>
    </row>
    <row r="3340" spans="1:18" x14ac:dyDescent="0.25">
      <c r="A3340" t="s">
        <v>16</v>
      </c>
      <c r="B3340">
        <v>1185732</v>
      </c>
      <c r="C3340" s="1">
        <v>44369</v>
      </c>
      <c r="D3340" t="s">
        <v>33</v>
      </c>
      <c r="E3340" t="s">
        <v>169</v>
      </c>
      <c r="F3340" t="s">
        <v>56</v>
      </c>
      <c r="G3340">
        <v>2</v>
      </c>
      <c r="H3340">
        <v>2021</v>
      </c>
      <c r="I3340" t="s">
        <v>19</v>
      </c>
      <c r="J3340" t="s">
        <v>140</v>
      </c>
      <c r="K3340" t="s">
        <v>141</v>
      </c>
      <c r="L3340" t="s">
        <v>32</v>
      </c>
      <c r="M3340">
        <v>55</v>
      </c>
      <c r="N3340">
        <v>300</v>
      </c>
      <c r="O3340">
        <v>165000</v>
      </c>
      <c r="P3340">
        <v>49500</v>
      </c>
      <c r="Q3340">
        <v>0.3</v>
      </c>
      <c r="R3340" t="s">
        <v>22</v>
      </c>
    </row>
    <row r="3341" spans="1:18" x14ac:dyDescent="0.25">
      <c r="A3341" t="s">
        <v>16</v>
      </c>
      <c r="B3341">
        <v>1185732</v>
      </c>
      <c r="C3341" s="1">
        <v>44397</v>
      </c>
      <c r="D3341" t="s">
        <v>33</v>
      </c>
      <c r="E3341" t="s">
        <v>169</v>
      </c>
      <c r="F3341" t="s">
        <v>40</v>
      </c>
      <c r="G3341">
        <v>3</v>
      </c>
      <c r="H3341">
        <v>2021</v>
      </c>
      <c r="I3341" t="s">
        <v>19</v>
      </c>
      <c r="J3341" t="s">
        <v>140</v>
      </c>
      <c r="K3341" t="s">
        <v>141</v>
      </c>
      <c r="L3341" t="s">
        <v>21</v>
      </c>
      <c r="M3341">
        <v>50</v>
      </c>
      <c r="N3341">
        <v>525</v>
      </c>
      <c r="O3341">
        <v>262500</v>
      </c>
      <c r="P3341">
        <v>105000</v>
      </c>
      <c r="Q3341">
        <v>0.4</v>
      </c>
      <c r="R3341" t="s">
        <v>22</v>
      </c>
    </row>
    <row r="3342" spans="1:18" x14ac:dyDescent="0.25">
      <c r="A3342" t="s">
        <v>41</v>
      </c>
      <c r="B3342">
        <v>1185732</v>
      </c>
      <c r="C3342" s="1">
        <v>44397</v>
      </c>
      <c r="D3342" t="s">
        <v>33</v>
      </c>
      <c r="E3342" t="s">
        <v>169</v>
      </c>
      <c r="F3342" t="s">
        <v>40</v>
      </c>
      <c r="G3342">
        <v>3</v>
      </c>
      <c r="H3342">
        <v>2021</v>
      </c>
      <c r="I3342" t="s">
        <v>19</v>
      </c>
      <c r="J3342" t="s">
        <v>140</v>
      </c>
      <c r="K3342" t="s">
        <v>141</v>
      </c>
      <c r="L3342" t="s">
        <v>24</v>
      </c>
      <c r="M3342">
        <v>45</v>
      </c>
      <c r="N3342">
        <v>275</v>
      </c>
      <c r="O3342">
        <v>123750</v>
      </c>
      <c r="P3342">
        <v>43312.5</v>
      </c>
      <c r="Q3342">
        <v>0.35</v>
      </c>
      <c r="R3342" t="s">
        <v>22</v>
      </c>
    </row>
    <row r="3343" spans="1:18" x14ac:dyDescent="0.25">
      <c r="A3343" t="s">
        <v>41</v>
      </c>
      <c r="B3343">
        <v>1185732</v>
      </c>
      <c r="C3343" s="1">
        <v>44397</v>
      </c>
      <c r="D3343" t="s">
        <v>33</v>
      </c>
      <c r="E3343" t="s">
        <v>169</v>
      </c>
      <c r="F3343" t="s">
        <v>40</v>
      </c>
      <c r="G3343">
        <v>3</v>
      </c>
      <c r="H3343">
        <v>2021</v>
      </c>
      <c r="I3343" t="s">
        <v>19</v>
      </c>
      <c r="J3343" t="s">
        <v>140</v>
      </c>
      <c r="K3343" t="s">
        <v>141</v>
      </c>
      <c r="L3343" t="s">
        <v>26</v>
      </c>
      <c r="M3343">
        <v>40</v>
      </c>
      <c r="N3343">
        <v>200</v>
      </c>
      <c r="O3343">
        <v>80000</v>
      </c>
      <c r="P3343">
        <v>28000</v>
      </c>
      <c r="Q3343">
        <v>0.35</v>
      </c>
      <c r="R3343" t="s">
        <v>22</v>
      </c>
    </row>
    <row r="3344" spans="1:18" x14ac:dyDescent="0.25">
      <c r="A3344" t="s">
        <v>41</v>
      </c>
      <c r="B3344">
        <v>1185732</v>
      </c>
      <c r="C3344" s="1">
        <v>44397</v>
      </c>
      <c r="D3344" t="s">
        <v>33</v>
      </c>
      <c r="E3344" t="s">
        <v>169</v>
      </c>
      <c r="F3344" t="s">
        <v>40</v>
      </c>
      <c r="G3344">
        <v>3</v>
      </c>
      <c r="H3344">
        <v>2021</v>
      </c>
      <c r="I3344" t="s">
        <v>19</v>
      </c>
      <c r="J3344" t="s">
        <v>140</v>
      </c>
      <c r="K3344" t="s">
        <v>141</v>
      </c>
      <c r="L3344" t="s">
        <v>28</v>
      </c>
      <c r="M3344">
        <v>40</v>
      </c>
      <c r="N3344">
        <v>150</v>
      </c>
      <c r="O3344">
        <v>60000</v>
      </c>
      <c r="P3344">
        <v>21000</v>
      </c>
      <c r="Q3344">
        <v>0.35</v>
      </c>
      <c r="R3344" t="s">
        <v>22</v>
      </c>
    </row>
    <row r="3345" spans="1:18" x14ac:dyDescent="0.25">
      <c r="A3345" t="s">
        <v>41</v>
      </c>
      <c r="B3345">
        <v>1185732</v>
      </c>
      <c r="C3345" s="1">
        <v>44397</v>
      </c>
      <c r="D3345" t="s">
        <v>33</v>
      </c>
      <c r="E3345" t="s">
        <v>169</v>
      </c>
      <c r="F3345" t="s">
        <v>40</v>
      </c>
      <c r="G3345">
        <v>3</v>
      </c>
      <c r="H3345">
        <v>2021</v>
      </c>
      <c r="I3345" t="s">
        <v>19</v>
      </c>
      <c r="J3345" t="s">
        <v>140</v>
      </c>
      <c r="K3345" t="s">
        <v>141</v>
      </c>
      <c r="L3345" t="s">
        <v>30</v>
      </c>
      <c r="M3345">
        <v>50</v>
      </c>
      <c r="N3345">
        <v>175</v>
      </c>
      <c r="O3345">
        <v>87500</v>
      </c>
      <c r="P3345">
        <v>26250</v>
      </c>
      <c r="Q3345">
        <v>0.3</v>
      </c>
      <c r="R3345" t="s">
        <v>22</v>
      </c>
    </row>
    <row r="3346" spans="1:18" x14ac:dyDescent="0.25">
      <c r="A3346" t="s">
        <v>41</v>
      </c>
      <c r="B3346">
        <v>1185732</v>
      </c>
      <c r="C3346" s="1">
        <v>44397</v>
      </c>
      <c r="D3346" t="s">
        <v>33</v>
      </c>
      <c r="E3346" t="s">
        <v>169</v>
      </c>
      <c r="F3346" t="s">
        <v>40</v>
      </c>
      <c r="G3346">
        <v>3</v>
      </c>
      <c r="H3346">
        <v>2021</v>
      </c>
      <c r="I3346" t="s">
        <v>19</v>
      </c>
      <c r="J3346" t="s">
        <v>140</v>
      </c>
      <c r="K3346" t="s">
        <v>141</v>
      </c>
      <c r="L3346" t="s">
        <v>32</v>
      </c>
      <c r="M3346">
        <v>55</v>
      </c>
      <c r="N3346">
        <v>350</v>
      </c>
      <c r="O3346">
        <v>192500</v>
      </c>
      <c r="P3346">
        <v>57750</v>
      </c>
      <c r="Q3346">
        <v>0.3</v>
      </c>
      <c r="R3346" t="s">
        <v>22</v>
      </c>
    </row>
    <row r="3347" spans="1:18" x14ac:dyDescent="0.25">
      <c r="A3347" t="s">
        <v>41</v>
      </c>
      <c r="B3347">
        <v>1185732</v>
      </c>
      <c r="C3347" s="1">
        <v>44429</v>
      </c>
      <c r="D3347" t="s">
        <v>27</v>
      </c>
      <c r="E3347" t="s">
        <v>170</v>
      </c>
      <c r="F3347" t="s">
        <v>45</v>
      </c>
      <c r="G3347">
        <v>3</v>
      </c>
      <c r="H3347">
        <v>2021</v>
      </c>
      <c r="I3347" t="s">
        <v>19</v>
      </c>
      <c r="J3347" t="s">
        <v>140</v>
      </c>
      <c r="K3347" t="s">
        <v>141</v>
      </c>
      <c r="L3347" t="s">
        <v>21</v>
      </c>
      <c r="M3347">
        <v>50</v>
      </c>
      <c r="N3347">
        <v>500</v>
      </c>
      <c r="O3347">
        <v>250000</v>
      </c>
      <c r="P3347">
        <v>100000</v>
      </c>
      <c r="Q3347">
        <v>0.4</v>
      </c>
      <c r="R3347" t="s">
        <v>22</v>
      </c>
    </row>
    <row r="3348" spans="1:18" x14ac:dyDescent="0.25">
      <c r="A3348" t="s">
        <v>41</v>
      </c>
      <c r="B3348">
        <v>1185732</v>
      </c>
      <c r="C3348" s="1">
        <v>44429</v>
      </c>
      <c r="D3348" t="s">
        <v>27</v>
      </c>
      <c r="E3348" t="s">
        <v>170</v>
      </c>
      <c r="F3348" t="s">
        <v>45</v>
      </c>
      <c r="G3348">
        <v>3</v>
      </c>
      <c r="H3348">
        <v>2021</v>
      </c>
      <c r="I3348" t="s">
        <v>19</v>
      </c>
      <c r="J3348" t="s">
        <v>140</v>
      </c>
      <c r="K3348" t="s">
        <v>141</v>
      </c>
      <c r="L3348" t="s">
        <v>24</v>
      </c>
      <c r="M3348">
        <v>45</v>
      </c>
      <c r="N3348">
        <v>275</v>
      </c>
      <c r="O3348">
        <v>123750</v>
      </c>
      <c r="P3348">
        <v>43312.5</v>
      </c>
      <c r="Q3348">
        <v>0.35</v>
      </c>
      <c r="R3348" t="s">
        <v>22</v>
      </c>
    </row>
    <row r="3349" spans="1:18" x14ac:dyDescent="0.25">
      <c r="A3349" t="s">
        <v>41</v>
      </c>
      <c r="B3349">
        <v>1185732</v>
      </c>
      <c r="C3349" s="1">
        <v>44429</v>
      </c>
      <c r="D3349" t="s">
        <v>27</v>
      </c>
      <c r="E3349" t="s">
        <v>170</v>
      </c>
      <c r="F3349" t="s">
        <v>45</v>
      </c>
      <c r="G3349">
        <v>3</v>
      </c>
      <c r="H3349">
        <v>2021</v>
      </c>
      <c r="I3349" t="s">
        <v>19</v>
      </c>
      <c r="J3349" t="s">
        <v>140</v>
      </c>
      <c r="K3349" t="s">
        <v>141</v>
      </c>
      <c r="L3349" t="s">
        <v>26</v>
      </c>
      <c r="M3349">
        <v>40</v>
      </c>
      <c r="N3349">
        <v>200</v>
      </c>
      <c r="O3349">
        <v>80000</v>
      </c>
      <c r="P3349">
        <v>28000</v>
      </c>
      <c r="Q3349">
        <v>0.35</v>
      </c>
      <c r="R3349" t="s">
        <v>22</v>
      </c>
    </row>
    <row r="3350" spans="1:18" x14ac:dyDescent="0.25">
      <c r="A3350" t="s">
        <v>41</v>
      </c>
      <c r="B3350">
        <v>1185732</v>
      </c>
      <c r="C3350" s="1">
        <v>44429</v>
      </c>
      <c r="D3350" t="s">
        <v>27</v>
      </c>
      <c r="E3350" t="s">
        <v>170</v>
      </c>
      <c r="F3350" t="s">
        <v>45</v>
      </c>
      <c r="G3350">
        <v>3</v>
      </c>
      <c r="H3350">
        <v>2021</v>
      </c>
      <c r="I3350" t="s">
        <v>19</v>
      </c>
      <c r="J3350" t="s">
        <v>140</v>
      </c>
      <c r="K3350" t="s">
        <v>141</v>
      </c>
      <c r="L3350" t="s">
        <v>28</v>
      </c>
      <c r="M3350">
        <v>40</v>
      </c>
      <c r="N3350">
        <v>150</v>
      </c>
      <c r="O3350">
        <v>60000</v>
      </c>
      <c r="P3350">
        <v>21000</v>
      </c>
      <c r="Q3350">
        <v>0.35</v>
      </c>
      <c r="R3350" t="s">
        <v>22</v>
      </c>
    </row>
    <row r="3351" spans="1:18" x14ac:dyDescent="0.25">
      <c r="A3351" t="s">
        <v>41</v>
      </c>
      <c r="B3351">
        <v>1185732</v>
      </c>
      <c r="C3351" s="1">
        <v>44429</v>
      </c>
      <c r="D3351" t="s">
        <v>27</v>
      </c>
      <c r="E3351" t="s">
        <v>170</v>
      </c>
      <c r="F3351" t="s">
        <v>45</v>
      </c>
      <c r="G3351">
        <v>3</v>
      </c>
      <c r="H3351">
        <v>2021</v>
      </c>
      <c r="I3351" t="s">
        <v>19</v>
      </c>
      <c r="J3351" t="s">
        <v>140</v>
      </c>
      <c r="K3351" t="s">
        <v>141</v>
      </c>
      <c r="L3351" t="s">
        <v>30</v>
      </c>
      <c r="M3351">
        <v>50</v>
      </c>
      <c r="N3351">
        <v>125</v>
      </c>
      <c r="O3351">
        <v>62500</v>
      </c>
      <c r="P3351">
        <v>18750</v>
      </c>
      <c r="Q3351">
        <v>0.3</v>
      </c>
      <c r="R3351" t="s">
        <v>22</v>
      </c>
    </row>
    <row r="3352" spans="1:18" x14ac:dyDescent="0.25">
      <c r="A3352" t="s">
        <v>41</v>
      </c>
      <c r="B3352">
        <v>1185732</v>
      </c>
      <c r="C3352" s="1">
        <v>44429</v>
      </c>
      <c r="D3352" t="s">
        <v>27</v>
      </c>
      <c r="E3352" t="s">
        <v>170</v>
      </c>
      <c r="F3352" t="s">
        <v>45</v>
      </c>
      <c r="G3352">
        <v>3</v>
      </c>
      <c r="H3352">
        <v>2021</v>
      </c>
      <c r="I3352" t="s">
        <v>19</v>
      </c>
      <c r="J3352" t="s">
        <v>140</v>
      </c>
      <c r="K3352" t="s">
        <v>141</v>
      </c>
      <c r="L3352" t="s">
        <v>32</v>
      </c>
      <c r="M3352">
        <v>55</v>
      </c>
      <c r="N3352">
        <v>300</v>
      </c>
      <c r="O3352">
        <v>165000</v>
      </c>
      <c r="P3352">
        <v>49500</v>
      </c>
      <c r="Q3352">
        <v>0.3</v>
      </c>
      <c r="R3352" t="s">
        <v>22</v>
      </c>
    </row>
    <row r="3353" spans="1:18" x14ac:dyDescent="0.25">
      <c r="A3353" t="s">
        <v>41</v>
      </c>
      <c r="B3353">
        <v>1185732</v>
      </c>
      <c r="C3353" s="1">
        <v>44459</v>
      </c>
      <c r="D3353" t="s">
        <v>31</v>
      </c>
      <c r="E3353" t="s">
        <v>169</v>
      </c>
      <c r="F3353" t="s">
        <v>46</v>
      </c>
      <c r="G3353">
        <v>3</v>
      </c>
      <c r="H3353">
        <v>2021</v>
      </c>
      <c r="I3353" t="s">
        <v>19</v>
      </c>
      <c r="J3353" t="s">
        <v>140</v>
      </c>
      <c r="K3353" t="s">
        <v>141</v>
      </c>
      <c r="L3353" t="s">
        <v>21</v>
      </c>
      <c r="M3353">
        <v>50</v>
      </c>
      <c r="N3353">
        <v>425</v>
      </c>
      <c r="O3353">
        <v>212500</v>
      </c>
      <c r="P3353">
        <v>85000</v>
      </c>
      <c r="Q3353">
        <v>0.4</v>
      </c>
      <c r="R3353" t="s">
        <v>22</v>
      </c>
    </row>
    <row r="3354" spans="1:18" x14ac:dyDescent="0.25">
      <c r="A3354" t="s">
        <v>41</v>
      </c>
      <c r="B3354">
        <v>1185732</v>
      </c>
      <c r="C3354" s="1">
        <v>44459</v>
      </c>
      <c r="D3354" t="s">
        <v>31</v>
      </c>
      <c r="E3354" t="s">
        <v>169</v>
      </c>
      <c r="F3354" t="s">
        <v>46</v>
      </c>
      <c r="G3354">
        <v>3</v>
      </c>
      <c r="H3354">
        <v>2021</v>
      </c>
      <c r="I3354" t="s">
        <v>19</v>
      </c>
      <c r="J3354" t="s">
        <v>140</v>
      </c>
      <c r="K3354" t="s">
        <v>141</v>
      </c>
      <c r="L3354" t="s">
        <v>24</v>
      </c>
      <c r="M3354">
        <v>45</v>
      </c>
      <c r="N3354">
        <v>225</v>
      </c>
      <c r="O3354">
        <v>101250</v>
      </c>
      <c r="P3354">
        <v>35437.5</v>
      </c>
      <c r="Q3354">
        <v>0.35</v>
      </c>
      <c r="R3354" t="s">
        <v>22</v>
      </c>
    </row>
    <row r="3355" spans="1:18" x14ac:dyDescent="0.25">
      <c r="A3355" t="s">
        <v>41</v>
      </c>
      <c r="B3355">
        <v>1185732</v>
      </c>
      <c r="C3355" s="1">
        <v>44459</v>
      </c>
      <c r="D3355" t="s">
        <v>31</v>
      </c>
      <c r="E3355" t="s">
        <v>169</v>
      </c>
      <c r="F3355" t="s">
        <v>46</v>
      </c>
      <c r="G3355">
        <v>3</v>
      </c>
      <c r="H3355">
        <v>2021</v>
      </c>
      <c r="I3355" t="s">
        <v>19</v>
      </c>
      <c r="J3355" t="s">
        <v>140</v>
      </c>
      <c r="K3355" t="s">
        <v>141</v>
      </c>
      <c r="L3355" t="s">
        <v>26</v>
      </c>
      <c r="M3355">
        <v>40</v>
      </c>
      <c r="N3355">
        <v>125</v>
      </c>
      <c r="O3355">
        <v>50000</v>
      </c>
      <c r="P3355">
        <v>17500</v>
      </c>
      <c r="Q3355">
        <v>0.35</v>
      </c>
      <c r="R3355" t="s">
        <v>22</v>
      </c>
    </row>
    <row r="3356" spans="1:18" x14ac:dyDescent="0.25">
      <c r="A3356" t="s">
        <v>41</v>
      </c>
      <c r="B3356">
        <v>1185732</v>
      </c>
      <c r="C3356" s="1">
        <v>44459</v>
      </c>
      <c r="D3356" t="s">
        <v>31</v>
      </c>
      <c r="E3356" t="s">
        <v>169</v>
      </c>
      <c r="F3356" t="s">
        <v>46</v>
      </c>
      <c r="G3356">
        <v>3</v>
      </c>
      <c r="H3356">
        <v>2021</v>
      </c>
      <c r="I3356" t="s">
        <v>19</v>
      </c>
      <c r="J3356" t="s">
        <v>140</v>
      </c>
      <c r="K3356" t="s">
        <v>141</v>
      </c>
      <c r="L3356" t="s">
        <v>28</v>
      </c>
      <c r="M3356">
        <v>40</v>
      </c>
      <c r="N3356">
        <v>100</v>
      </c>
      <c r="O3356">
        <v>40000</v>
      </c>
      <c r="P3356">
        <v>14000</v>
      </c>
      <c r="Q3356">
        <v>0.35</v>
      </c>
      <c r="R3356" t="s">
        <v>22</v>
      </c>
    </row>
    <row r="3357" spans="1:18" x14ac:dyDescent="0.25">
      <c r="A3357" t="s">
        <v>41</v>
      </c>
      <c r="B3357">
        <v>1185732</v>
      </c>
      <c r="C3357" s="1">
        <v>44459</v>
      </c>
      <c r="D3357" t="s">
        <v>31</v>
      </c>
      <c r="E3357" t="s">
        <v>169</v>
      </c>
      <c r="F3357" t="s">
        <v>46</v>
      </c>
      <c r="G3357">
        <v>3</v>
      </c>
      <c r="H3357">
        <v>2021</v>
      </c>
      <c r="I3357" t="s">
        <v>19</v>
      </c>
      <c r="J3357" t="s">
        <v>140</v>
      </c>
      <c r="K3357" t="s">
        <v>141</v>
      </c>
      <c r="L3357" t="s">
        <v>30</v>
      </c>
      <c r="M3357">
        <v>50</v>
      </c>
      <c r="N3357">
        <v>100</v>
      </c>
      <c r="O3357">
        <v>50000</v>
      </c>
      <c r="P3357">
        <v>15000</v>
      </c>
      <c r="Q3357">
        <v>0.3</v>
      </c>
      <c r="R3357" t="s">
        <v>22</v>
      </c>
    </row>
    <row r="3358" spans="1:18" x14ac:dyDescent="0.25">
      <c r="A3358" t="s">
        <v>41</v>
      </c>
      <c r="B3358">
        <v>1185732</v>
      </c>
      <c r="C3358" s="1">
        <v>44459</v>
      </c>
      <c r="D3358" t="s">
        <v>31</v>
      </c>
      <c r="E3358" t="s">
        <v>169</v>
      </c>
      <c r="F3358" t="s">
        <v>46</v>
      </c>
      <c r="G3358">
        <v>3</v>
      </c>
      <c r="H3358">
        <v>2021</v>
      </c>
      <c r="I3358" t="s">
        <v>19</v>
      </c>
      <c r="J3358" t="s">
        <v>140</v>
      </c>
      <c r="K3358" t="s">
        <v>141</v>
      </c>
      <c r="L3358" t="s">
        <v>32</v>
      </c>
      <c r="M3358">
        <v>55</v>
      </c>
      <c r="N3358">
        <v>200</v>
      </c>
      <c r="O3358">
        <v>110000</v>
      </c>
      <c r="P3358">
        <v>33000</v>
      </c>
      <c r="Q3358">
        <v>0.3</v>
      </c>
      <c r="R3358" t="s">
        <v>22</v>
      </c>
    </row>
    <row r="3359" spans="1:18" x14ac:dyDescent="0.25">
      <c r="A3359" t="s">
        <v>41</v>
      </c>
      <c r="B3359">
        <v>1185732</v>
      </c>
      <c r="C3359" s="1">
        <v>44491</v>
      </c>
      <c r="D3359" t="s">
        <v>25</v>
      </c>
      <c r="E3359" t="s">
        <v>169</v>
      </c>
      <c r="F3359" t="s">
        <v>47</v>
      </c>
      <c r="G3359">
        <v>4</v>
      </c>
      <c r="H3359">
        <v>2021</v>
      </c>
      <c r="I3359" t="s">
        <v>19</v>
      </c>
      <c r="J3359" t="s">
        <v>140</v>
      </c>
      <c r="K3359" t="s">
        <v>141</v>
      </c>
      <c r="L3359" t="s">
        <v>21</v>
      </c>
      <c r="M3359">
        <v>55</v>
      </c>
      <c r="N3359">
        <v>375</v>
      </c>
      <c r="O3359">
        <v>206250</v>
      </c>
      <c r="P3359">
        <v>82500</v>
      </c>
      <c r="Q3359">
        <v>0.4</v>
      </c>
      <c r="R3359" t="s">
        <v>22</v>
      </c>
    </row>
    <row r="3360" spans="1:18" x14ac:dyDescent="0.25">
      <c r="A3360" t="s">
        <v>41</v>
      </c>
      <c r="B3360">
        <v>1185732</v>
      </c>
      <c r="C3360" s="1">
        <v>44491</v>
      </c>
      <c r="D3360" t="s">
        <v>25</v>
      </c>
      <c r="E3360" t="s">
        <v>169</v>
      </c>
      <c r="F3360" t="s">
        <v>47</v>
      </c>
      <c r="G3360">
        <v>4</v>
      </c>
      <c r="H3360">
        <v>2021</v>
      </c>
      <c r="I3360" t="s">
        <v>19</v>
      </c>
      <c r="J3360" t="s">
        <v>140</v>
      </c>
      <c r="K3360" t="s">
        <v>141</v>
      </c>
      <c r="L3360" t="s">
        <v>24</v>
      </c>
      <c r="M3360">
        <v>50</v>
      </c>
      <c r="N3360">
        <v>200</v>
      </c>
      <c r="O3360">
        <v>100000</v>
      </c>
      <c r="P3360">
        <v>35000</v>
      </c>
      <c r="Q3360">
        <v>0.35</v>
      </c>
      <c r="R3360" t="s">
        <v>22</v>
      </c>
    </row>
    <row r="3361" spans="1:18" x14ac:dyDescent="0.25">
      <c r="A3361" t="s">
        <v>41</v>
      </c>
      <c r="B3361">
        <v>1185732</v>
      </c>
      <c r="C3361" s="1">
        <v>44491</v>
      </c>
      <c r="D3361" t="s">
        <v>25</v>
      </c>
      <c r="E3361" t="s">
        <v>169</v>
      </c>
      <c r="F3361" t="s">
        <v>47</v>
      </c>
      <c r="G3361">
        <v>4</v>
      </c>
      <c r="H3361">
        <v>2021</v>
      </c>
      <c r="I3361" t="s">
        <v>19</v>
      </c>
      <c r="J3361" t="s">
        <v>140</v>
      </c>
      <c r="K3361" t="s">
        <v>141</v>
      </c>
      <c r="L3361" t="s">
        <v>26</v>
      </c>
      <c r="M3361">
        <v>50</v>
      </c>
      <c r="N3361">
        <v>100</v>
      </c>
      <c r="O3361">
        <v>50000</v>
      </c>
      <c r="P3361">
        <v>17500</v>
      </c>
      <c r="Q3361">
        <v>0.35</v>
      </c>
      <c r="R3361" t="s">
        <v>22</v>
      </c>
    </row>
    <row r="3362" spans="1:18" x14ac:dyDescent="0.25">
      <c r="A3362" t="s">
        <v>16</v>
      </c>
      <c r="B3362">
        <v>1185732</v>
      </c>
      <c r="C3362" s="1">
        <v>44491</v>
      </c>
      <c r="D3362" t="s">
        <v>25</v>
      </c>
      <c r="E3362" t="s">
        <v>169</v>
      </c>
      <c r="F3362" t="s">
        <v>47</v>
      </c>
      <c r="G3362">
        <v>4</v>
      </c>
      <c r="H3362">
        <v>2021</v>
      </c>
      <c r="I3362" t="s">
        <v>19</v>
      </c>
      <c r="J3362" t="s">
        <v>140</v>
      </c>
      <c r="K3362" t="s">
        <v>141</v>
      </c>
      <c r="L3362" t="s">
        <v>28</v>
      </c>
      <c r="M3362">
        <v>50</v>
      </c>
      <c r="N3362">
        <v>75</v>
      </c>
      <c r="O3362">
        <v>37500</v>
      </c>
      <c r="P3362">
        <v>13125</v>
      </c>
      <c r="Q3362">
        <v>0.35</v>
      </c>
      <c r="R3362" t="s">
        <v>22</v>
      </c>
    </row>
    <row r="3363" spans="1:18" x14ac:dyDescent="0.25">
      <c r="A3363" t="s">
        <v>16</v>
      </c>
      <c r="B3363">
        <v>1185732</v>
      </c>
      <c r="C3363" s="1">
        <v>44491</v>
      </c>
      <c r="D3363" t="s">
        <v>25</v>
      </c>
      <c r="E3363" t="s">
        <v>169</v>
      </c>
      <c r="F3363" t="s">
        <v>47</v>
      </c>
      <c r="G3363">
        <v>4</v>
      </c>
      <c r="H3363">
        <v>2021</v>
      </c>
      <c r="I3363" t="s">
        <v>19</v>
      </c>
      <c r="J3363" t="s">
        <v>140</v>
      </c>
      <c r="K3363" t="s">
        <v>141</v>
      </c>
      <c r="L3363" t="s">
        <v>30</v>
      </c>
      <c r="M3363">
        <v>60</v>
      </c>
      <c r="N3363">
        <v>75</v>
      </c>
      <c r="O3363">
        <v>45000</v>
      </c>
      <c r="P3363">
        <v>13500</v>
      </c>
      <c r="Q3363">
        <v>0.3</v>
      </c>
      <c r="R3363" t="s">
        <v>22</v>
      </c>
    </row>
    <row r="3364" spans="1:18" x14ac:dyDescent="0.25">
      <c r="A3364" t="s">
        <v>16</v>
      </c>
      <c r="B3364">
        <v>1185732</v>
      </c>
      <c r="C3364" s="1">
        <v>44491</v>
      </c>
      <c r="D3364" t="s">
        <v>25</v>
      </c>
      <c r="E3364" t="s">
        <v>169</v>
      </c>
      <c r="F3364" t="s">
        <v>47</v>
      </c>
      <c r="G3364">
        <v>4</v>
      </c>
      <c r="H3364">
        <v>2021</v>
      </c>
      <c r="I3364" t="s">
        <v>19</v>
      </c>
      <c r="J3364" t="s">
        <v>140</v>
      </c>
      <c r="K3364" t="s">
        <v>141</v>
      </c>
      <c r="L3364" t="s">
        <v>32</v>
      </c>
      <c r="M3364">
        <v>65</v>
      </c>
      <c r="N3364">
        <v>200</v>
      </c>
      <c r="O3364">
        <v>130000</v>
      </c>
      <c r="P3364">
        <v>39000</v>
      </c>
      <c r="Q3364">
        <v>0.3</v>
      </c>
      <c r="R3364" t="s">
        <v>22</v>
      </c>
    </row>
    <row r="3365" spans="1:18" x14ac:dyDescent="0.25">
      <c r="A3365" t="s">
        <v>16</v>
      </c>
      <c r="B3365">
        <v>1185732</v>
      </c>
      <c r="C3365" s="1">
        <v>44521</v>
      </c>
      <c r="D3365" t="s">
        <v>29</v>
      </c>
      <c r="E3365" t="s">
        <v>170</v>
      </c>
      <c r="F3365" t="s">
        <v>49</v>
      </c>
      <c r="G3365">
        <v>4</v>
      </c>
      <c r="H3365">
        <v>2021</v>
      </c>
      <c r="I3365" t="s">
        <v>19</v>
      </c>
      <c r="J3365" t="s">
        <v>140</v>
      </c>
      <c r="K3365" t="s">
        <v>141</v>
      </c>
      <c r="L3365" t="s">
        <v>21</v>
      </c>
      <c r="M3365">
        <v>60</v>
      </c>
      <c r="N3365">
        <v>350</v>
      </c>
      <c r="O3365">
        <v>210000</v>
      </c>
      <c r="P3365">
        <v>84000</v>
      </c>
      <c r="Q3365">
        <v>0.4</v>
      </c>
      <c r="R3365" t="s">
        <v>22</v>
      </c>
    </row>
    <row r="3366" spans="1:18" x14ac:dyDescent="0.25">
      <c r="A3366" t="s">
        <v>16</v>
      </c>
      <c r="B3366">
        <v>1185732</v>
      </c>
      <c r="C3366" s="1">
        <v>44521</v>
      </c>
      <c r="D3366" t="s">
        <v>29</v>
      </c>
      <c r="E3366" t="s">
        <v>170</v>
      </c>
      <c r="F3366" t="s">
        <v>49</v>
      </c>
      <c r="G3366">
        <v>4</v>
      </c>
      <c r="H3366">
        <v>2021</v>
      </c>
      <c r="I3366" t="s">
        <v>19</v>
      </c>
      <c r="J3366" t="s">
        <v>140</v>
      </c>
      <c r="K3366" t="s">
        <v>141</v>
      </c>
      <c r="L3366" t="s">
        <v>24</v>
      </c>
      <c r="M3366">
        <v>50</v>
      </c>
      <c r="N3366">
        <v>175</v>
      </c>
      <c r="O3366">
        <v>87500</v>
      </c>
      <c r="P3366">
        <v>30625</v>
      </c>
      <c r="Q3366">
        <v>0.35</v>
      </c>
      <c r="R3366" t="s">
        <v>22</v>
      </c>
    </row>
    <row r="3367" spans="1:18" x14ac:dyDescent="0.25">
      <c r="A3367" t="s">
        <v>16</v>
      </c>
      <c r="B3367">
        <v>1185732</v>
      </c>
      <c r="C3367" s="1">
        <v>44521</v>
      </c>
      <c r="D3367" t="s">
        <v>29</v>
      </c>
      <c r="E3367" t="s">
        <v>170</v>
      </c>
      <c r="F3367" t="s">
        <v>49</v>
      </c>
      <c r="G3367">
        <v>4</v>
      </c>
      <c r="H3367">
        <v>2021</v>
      </c>
      <c r="I3367" t="s">
        <v>19</v>
      </c>
      <c r="J3367" t="s">
        <v>140</v>
      </c>
      <c r="K3367" t="s">
        <v>141</v>
      </c>
      <c r="L3367" t="s">
        <v>26</v>
      </c>
      <c r="M3367">
        <v>50</v>
      </c>
      <c r="N3367">
        <v>170</v>
      </c>
      <c r="O3367">
        <v>85000</v>
      </c>
      <c r="P3367">
        <v>29750</v>
      </c>
      <c r="Q3367">
        <v>0.35</v>
      </c>
      <c r="R3367" t="s">
        <v>22</v>
      </c>
    </row>
    <row r="3368" spans="1:18" x14ac:dyDescent="0.25">
      <c r="A3368" t="s">
        <v>16</v>
      </c>
      <c r="B3368">
        <v>1185732</v>
      </c>
      <c r="C3368" s="1">
        <v>44521</v>
      </c>
      <c r="D3368" t="s">
        <v>29</v>
      </c>
      <c r="E3368" t="s">
        <v>170</v>
      </c>
      <c r="F3368" t="s">
        <v>49</v>
      </c>
      <c r="G3368">
        <v>4</v>
      </c>
      <c r="H3368">
        <v>2021</v>
      </c>
      <c r="I3368" t="s">
        <v>19</v>
      </c>
      <c r="J3368" t="s">
        <v>140</v>
      </c>
      <c r="K3368" t="s">
        <v>141</v>
      </c>
      <c r="L3368" t="s">
        <v>28</v>
      </c>
      <c r="M3368">
        <v>50</v>
      </c>
      <c r="N3368">
        <v>150</v>
      </c>
      <c r="O3368">
        <v>75000</v>
      </c>
      <c r="P3368">
        <v>26250</v>
      </c>
      <c r="Q3368">
        <v>0.35</v>
      </c>
      <c r="R3368" t="s">
        <v>22</v>
      </c>
    </row>
    <row r="3369" spans="1:18" x14ac:dyDescent="0.25">
      <c r="A3369" t="s">
        <v>16</v>
      </c>
      <c r="B3369">
        <v>1185732</v>
      </c>
      <c r="C3369" s="1">
        <v>44521</v>
      </c>
      <c r="D3369" t="s">
        <v>29</v>
      </c>
      <c r="E3369" t="s">
        <v>170</v>
      </c>
      <c r="F3369" t="s">
        <v>49</v>
      </c>
      <c r="G3369">
        <v>4</v>
      </c>
      <c r="H3369">
        <v>2021</v>
      </c>
      <c r="I3369" t="s">
        <v>19</v>
      </c>
      <c r="J3369" t="s">
        <v>140</v>
      </c>
      <c r="K3369" t="s">
        <v>141</v>
      </c>
      <c r="L3369" t="s">
        <v>30</v>
      </c>
      <c r="M3369">
        <v>60</v>
      </c>
      <c r="N3369">
        <v>125</v>
      </c>
      <c r="O3369">
        <v>75000</v>
      </c>
      <c r="P3369">
        <v>22500</v>
      </c>
      <c r="Q3369">
        <v>0.3</v>
      </c>
      <c r="R3369" t="s">
        <v>22</v>
      </c>
    </row>
    <row r="3370" spans="1:18" x14ac:dyDescent="0.25">
      <c r="A3370" t="s">
        <v>16</v>
      </c>
      <c r="B3370">
        <v>1185732</v>
      </c>
      <c r="C3370" s="1">
        <v>44521</v>
      </c>
      <c r="D3370" t="s">
        <v>29</v>
      </c>
      <c r="E3370" t="s">
        <v>170</v>
      </c>
      <c r="F3370" t="s">
        <v>49</v>
      </c>
      <c r="G3370">
        <v>4</v>
      </c>
      <c r="H3370">
        <v>2021</v>
      </c>
      <c r="I3370" t="s">
        <v>19</v>
      </c>
      <c r="J3370" t="s">
        <v>140</v>
      </c>
      <c r="K3370" t="s">
        <v>141</v>
      </c>
      <c r="L3370" t="s">
        <v>32</v>
      </c>
      <c r="M3370">
        <v>65</v>
      </c>
      <c r="N3370">
        <v>225</v>
      </c>
      <c r="O3370">
        <v>146250</v>
      </c>
      <c r="P3370">
        <v>43875</v>
      </c>
      <c r="Q3370">
        <v>0.3</v>
      </c>
      <c r="R3370" t="s">
        <v>22</v>
      </c>
    </row>
    <row r="3371" spans="1:18" x14ac:dyDescent="0.25">
      <c r="A3371" t="s">
        <v>16</v>
      </c>
      <c r="B3371">
        <v>1185732</v>
      </c>
      <c r="C3371" s="1">
        <v>44550</v>
      </c>
      <c r="D3371" t="s">
        <v>31</v>
      </c>
      <c r="E3371" t="s">
        <v>169</v>
      </c>
      <c r="F3371" t="s">
        <v>53</v>
      </c>
      <c r="G3371">
        <v>4</v>
      </c>
      <c r="H3371">
        <v>2021</v>
      </c>
      <c r="I3371" t="s">
        <v>19</v>
      </c>
      <c r="J3371" t="s">
        <v>140</v>
      </c>
      <c r="K3371" t="s">
        <v>141</v>
      </c>
      <c r="L3371" t="s">
        <v>21</v>
      </c>
      <c r="M3371">
        <v>60</v>
      </c>
      <c r="N3371">
        <v>450</v>
      </c>
      <c r="O3371">
        <v>270000</v>
      </c>
      <c r="P3371">
        <v>108000</v>
      </c>
      <c r="Q3371">
        <v>0.4</v>
      </c>
      <c r="R3371" t="s">
        <v>22</v>
      </c>
    </row>
    <row r="3372" spans="1:18" x14ac:dyDescent="0.25">
      <c r="A3372" t="s">
        <v>16</v>
      </c>
      <c r="B3372">
        <v>1185732</v>
      </c>
      <c r="C3372" s="1">
        <v>44550</v>
      </c>
      <c r="D3372" t="s">
        <v>31</v>
      </c>
      <c r="E3372" t="s">
        <v>169</v>
      </c>
      <c r="F3372" t="s">
        <v>53</v>
      </c>
      <c r="G3372">
        <v>4</v>
      </c>
      <c r="H3372">
        <v>2021</v>
      </c>
      <c r="I3372" t="s">
        <v>19</v>
      </c>
      <c r="J3372" t="s">
        <v>140</v>
      </c>
      <c r="K3372" t="s">
        <v>141</v>
      </c>
      <c r="L3372" t="s">
        <v>24</v>
      </c>
      <c r="M3372">
        <v>50</v>
      </c>
      <c r="N3372">
        <v>250</v>
      </c>
      <c r="O3372">
        <v>125000</v>
      </c>
      <c r="P3372">
        <v>43750</v>
      </c>
      <c r="Q3372">
        <v>0.35</v>
      </c>
      <c r="R3372" t="s">
        <v>22</v>
      </c>
    </row>
    <row r="3373" spans="1:18" x14ac:dyDescent="0.25">
      <c r="A3373" t="s">
        <v>16</v>
      </c>
      <c r="B3373">
        <v>1185732</v>
      </c>
      <c r="C3373" s="1">
        <v>44550</v>
      </c>
      <c r="D3373" t="s">
        <v>31</v>
      </c>
      <c r="E3373" t="s">
        <v>169</v>
      </c>
      <c r="F3373" t="s">
        <v>53</v>
      </c>
      <c r="G3373">
        <v>4</v>
      </c>
      <c r="H3373">
        <v>2021</v>
      </c>
      <c r="I3373" t="s">
        <v>19</v>
      </c>
      <c r="J3373" t="s">
        <v>140</v>
      </c>
      <c r="K3373" t="s">
        <v>141</v>
      </c>
      <c r="L3373" t="s">
        <v>26</v>
      </c>
      <c r="M3373">
        <v>50</v>
      </c>
      <c r="N3373">
        <v>225</v>
      </c>
      <c r="O3373">
        <v>112500</v>
      </c>
      <c r="P3373">
        <v>39375</v>
      </c>
      <c r="Q3373">
        <v>0.35</v>
      </c>
      <c r="R3373" t="s">
        <v>22</v>
      </c>
    </row>
    <row r="3374" spans="1:18" x14ac:dyDescent="0.25">
      <c r="A3374" t="s">
        <v>16</v>
      </c>
      <c r="B3374">
        <v>1185732</v>
      </c>
      <c r="C3374" s="1">
        <v>44550</v>
      </c>
      <c r="D3374" t="s">
        <v>31</v>
      </c>
      <c r="E3374" t="s">
        <v>169</v>
      </c>
      <c r="F3374" t="s">
        <v>53</v>
      </c>
      <c r="G3374">
        <v>4</v>
      </c>
      <c r="H3374">
        <v>2021</v>
      </c>
      <c r="I3374" t="s">
        <v>19</v>
      </c>
      <c r="J3374" t="s">
        <v>140</v>
      </c>
      <c r="K3374" t="s">
        <v>141</v>
      </c>
      <c r="L3374" t="s">
        <v>28</v>
      </c>
      <c r="M3374">
        <v>50</v>
      </c>
      <c r="N3374">
        <v>175</v>
      </c>
      <c r="O3374">
        <v>87500</v>
      </c>
      <c r="P3374">
        <v>30625</v>
      </c>
      <c r="Q3374">
        <v>0.35</v>
      </c>
      <c r="R3374" t="s">
        <v>22</v>
      </c>
    </row>
    <row r="3375" spans="1:18" x14ac:dyDescent="0.25">
      <c r="A3375" t="s">
        <v>16</v>
      </c>
      <c r="B3375">
        <v>1185732</v>
      </c>
      <c r="C3375" s="1">
        <v>44550</v>
      </c>
      <c r="D3375" t="s">
        <v>31</v>
      </c>
      <c r="E3375" t="s">
        <v>169</v>
      </c>
      <c r="F3375" t="s">
        <v>53</v>
      </c>
      <c r="G3375">
        <v>4</v>
      </c>
      <c r="H3375">
        <v>2021</v>
      </c>
      <c r="I3375" t="s">
        <v>19</v>
      </c>
      <c r="J3375" t="s">
        <v>140</v>
      </c>
      <c r="K3375" t="s">
        <v>141</v>
      </c>
      <c r="L3375" t="s">
        <v>30</v>
      </c>
      <c r="M3375">
        <v>60</v>
      </c>
      <c r="N3375">
        <v>175</v>
      </c>
      <c r="O3375">
        <v>105000</v>
      </c>
      <c r="P3375">
        <v>31500</v>
      </c>
      <c r="Q3375">
        <v>0.3</v>
      </c>
      <c r="R3375" t="s">
        <v>22</v>
      </c>
    </row>
    <row r="3376" spans="1:18" x14ac:dyDescent="0.25">
      <c r="A3376" t="s">
        <v>16</v>
      </c>
      <c r="B3376">
        <v>1185732</v>
      </c>
      <c r="C3376" s="1">
        <v>44550</v>
      </c>
      <c r="D3376" t="s">
        <v>31</v>
      </c>
      <c r="E3376" t="s">
        <v>169</v>
      </c>
      <c r="F3376" t="s">
        <v>53</v>
      </c>
      <c r="G3376">
        <v>4</v>
      </c>
      <c r="H3376">
        <v>2021</v>
      </c>
      <c r="I3376" t="s">
        <v>19</v>
      </c>
      <c r="J3376" t="s">
        <v>140</v>
      </c>
      <c r="K3376" t="s">
        <v>141</v>
      </c>
      <c r="L3376" t="s">
        <v>32</v>
      </c>
      <c r="M3376">
        <v>65</v>
      </c>
      <c r="N3376">
        <v>275</v>
      </c>
      <c r="O3376">
        <v>178750</v>
      </c>
      <c r="P3376">
        <v>53625</v>
      </c>
      <c r="Q3376">
        <v>0.3</v>
      </c>
      <c r="R3376" t="s">
        <v>22</v>
      </c>
    </row>
    <row r="3377" spans="1:18" x14ac:dyDescent="0.25">
      <c r="A3377" t="s">
        <v>16</v>
      </c>
      <c r="B3377">
        <v>1185732</v>
      </c>
      <c r="C3377" s="1">
        <v>44213</v>
      </c>
      <c r="D3377" t="s">
        <v>29</v>
      </c>
      <c r="E3377" t="s">
        <v>170</v>
      </c>
      <c r="F3377" t="s">
        <v>18</v>
      </c>
      <c r="G3377">
        <v>1</v>
      </c>
      <c r="H3377">
        <v>2021</v>
      </c>
      <c r="I3377" t="s">
        <v>19</v>
      </c>
      <c r="J3377" t="s">
        <v>140</v>
      </c>
      <c r="K3377" t="s">
        <v>141</v>
      </c>
      <c r="L3377" t="s">
        <v>21</v>
      </c>
      <c r="M3377">
        <v>40</v>
      </c>
      <c r="N3377">
        <v>525</v>
      </c>
      <c r="O3377">
        <v>210000</v>
      </c>
      <c r="P3377">
        <v>73500</v>
      </c>
      <c r="Q3377">
        <v>0.35</v>
      </c>
      <c r="R3377" t="s">
        <v>22</v>
      </c>
    </row>
    <row r="3378" spans="1:18" x14ac:dyDescent="0.25">
      <c r="A3378" t="s">
        <v>16</v>
      </c>
      <c r="B3378">
        <v>1185732</v>
      </c>
      <c r="C3378" s="1">
        <v>44213</v>
      </c>
      <c r="D3378" t="s">
        <v>29</v>
      </c>
      <c r="E3378" t="s">
        <v>170</v>
      </c>
      <c r="F3378" t="s">
        <v>18</v>
      </c>
      <c r="G3378">
        <v>1</v>
      </c>
      <c r="H3378">
        <v>2021</v>
      </c>
      <c r="I3378" t="s">
        <v>19</v>
      </c>
      <c r="J3378" t="s">
        <v>140</v>
      </c>
      <c r="K3378" t="s">
        <v>141</v>
      </c>
      <c r="L3378" t="s">
        <v>24</v>
      </c>
      <c r="M3378">
        <v>40</v>
      </c>
      <c r="N3378">
        <v>325</v>
      </c>
      <c r="O3378">
        <v>130000</v>
      </c>
      <c r="P3378">
        <v>45500</v>
      </c>
      <c r="Q3378">
        <v>0.35</v>
      </c>
      <c r="R3378" t="s">
        <v>22</v>
      </c>
    </row>
    <row r="3379" spans="1:18" x14ac:dyDescent="0.25">
      <c r="A3379" t="s">
        <v>16</v>
      </c>
      <c r="B3379">
        <v>1185732</v>
      </c>
      <c r="C3379" s="1">
        <v>44213</v>
      </c>
      <c r="D3379" t="s">
        <v>29</v>
      </c>
      <c r="E3379" t="s">
        <v>170</v>
      </c>
      <c r="F3379" t="s">
        <v>18</v>
      </c>
      <c r="G3379">
        <v>1</v>
      </c>
      <c r="H3379">
        <v>2021</v>
      </c>
      <c r="I3379" t="s">
        <v>19</v>
      </c>
      <c r="J3379" t="s">
        <v>140</v>
      </c>
      <c r="K3379" t="s">
        <v>141</v>
      </c>
      <c r="L3379" t="s">
        <v>26</v>
      </c>
      <c r="M3379">
        <v>30</v>
      </c>
      <c r="N3379">
        <v>325</v>
      </c>
      <c r="O3379">
        <v>97500</v>
      </c>
      <c r="P3379">
        <v>39000</v>
      </c>
      <c r="Q3379">
        <v>0.4</v>
      </c>
      <c r="R3379" t="s">
        <v>22</v>
      </c>
    </row>
    <row r="3380" spans="1:18" x14ac:dyDescent="0.25">
      <c r="A3380" t="s">
        <v>16</v>
      </c>
      <c r="B3380">
        <v>1185732</v>
      </c>
      <c r="C3380" s="1">
        <v>44213</v>
      </c>
      <c r="D3380" t="s">
        <v>29</v>
      </c>
      <c r="E3380" t="s">
        <v>170</v>
      </c>
      <c r="F3380" t="s">
        <v>18</v>
      </c>
      <c r="G3380">
        <v>1</v>
      </c>
      <c r="H3380">
        <v>2021</v>
      </c>
      <c r="I3380" t="s">
        <v>19</v>
      </c>
      <c r="J3380" t="s">
        <v>140</v>
      </c>
      <c r="K3380" t="s">
        <v>141</v>
      </c>
      <c r="L3380" t="s">
        <v>28</v>
      </c>
      <c r="M3380">
        <v>35</v>
      </c>
      <c r="N3380">
        <v>175</v>
      </c>
      <c r="O3380">
        <v>61250</v>
      </c>
      <c r="P3380">
        <v>24500</v>
      </c>
      <c r="Q3380">
        <v>0.4</v>
      </c>
      <c r="R3380" t="s">
        <v>22</v>
      </c>
    </row>
    <row r="3381" spans="1:18" x14ac:dyDescent="0.25">
      <c r="A3381" t="s">
        <v>16</v>
      </c>
      <c r="B3381">
        <v>1185732</v>
      </c>
      <c r="C3381" s="1">
        <v>44213</v>
      </c>
      <c r="D3381" t="s">
        <v>29</v>
      </c>
      <c r="E3381" t="s">
        <v>170</v>
      </c>
      <c r="F3381" t="s">
        <v>18</v>
      </c>
      <c r="G3381">
        <v>1</v>
      </c>
      <c r="H3381">
        <v>2021</v>
      </c>
      <c r="I3381" t="s">
        <v>19</v>
      </c>
      <c r="J3381" t="s">
        <v>140</v>
      </c>
      <c r="K3381" t="s">
        <v>141</v>
      </c>
      <c r="L3381" t="s">
        <v>30</v>
      </c>
      <c r="M3381">
        <v>50</v>
      </c>
      <c r="N3381">
        <v>225</v>
      </c>
      <c r="O3381">
        <v>112500</v>
      </c>
      <c r="P3381">
        <v>33750</v>
      </c>
      <c r="Q3381">
        <v>0.3</v>
      </c>
      <c r="R3381" t="s">
        <v>22</v>
      </c>
    </row>
    <row r="3382" spans="1:18" x14ac:dyDescent="0.25">
      <c r="A3382" t="s">
        <v>16</v>
      </c>
      <c r="B3382">
        <v>1185732</v>
      </c>
      <c r="C3382" s="1">
        <v>44213</v>
      </c>
      <c r="D3382" t="s">
        <v>29</v>
      </c>
      <c r="E3382" t="s">
        <v>170</v>
      </c>
      <c r="F3382" t="s">
        <v>18</v>
      </c>
      <c r="G3382">
        <v>1</v>
      </c>
      <c r="H3382">
        <v>2021</v>
      </c>
      <c r="I3382" t="s">
        <v>19</v>
      </c>
      <c r="J3382" t="s">
        <v>140</v>
      </c>
      <c r="K3382" t="s">
        <v>141</v>
      </c>
      <c r="L3382" t="s">
        <v>32</v>
      </c>
      <c r="M3382">
        <v>40</v>
      </c>
      <c r="N3382">
        <v>325</v>
      </c>
      <c r="O3382">
        <v>130000</v>
      </c>
      <c r="P3382">
        <v>52000</v>
      </c>
      <c r="Q3382">
        <v>0.4</v>
      </c>
      <c r="R3382" t="s">
        <v>22</v>
      </c>
    </row>
    <row r="3383" spans="1:18" x14ac:dyDescent="0.25">
      <c r="A3383" t="s">
        <v>16</v>
      </c>
      <c r="B3383">
        <v>1185732</v>
      </c>
      <c r="C3383" s="1">
        <v>44242</v>
      </c>
      <c r="D3383" t="s">
        <v>31</v>
      </c>
      <c r="E3383" t="s">
        <v>169</v>
      </c>
      <c r="F3383" t="s">
        <v>35</v>
      </c>
      <c r="G3383">
        <v>1</v>
      </c>
      <c r="H3383">
        <v>2021</v>
      </c>
      <c r="I3383" t="s">
        <v>19</v>
      </c>
      <c r="J3383" t="s">
        <v>140</v>
      </c>
      <c r="K3383" t="s">
        <v>141</v>
      </c>
      <c r="L3383" t="s">
        <v>21</v>
      </c>
      <c r="M3383">
        <v>40</v>
      </c>
      <c r="N3383">
        <v>575</v>
      </c>
      <c r="O3383">
        <v>230000</v>
      </c>
      <c r="P3383">
        <v>80500</v>
      </c>
      <c r="Q3383">
        <v>0.35</v>
      </c>
      <c r="R3383" t="s">
        <v>22</v>
      </c>
    </row>
    <row r="3384" spans="1:18" x14ac:dyDescent="0.25">
      <c r="A3384" t="s">
        <v>16</v>
      </c>
      <c r="B3384">
        <v>1185732</v>
      </c>
      <c r="C3384" s="1">
        <v>44242</v>
      </c>
      <c r="D3384" t="s">
        <v>31</v>
      </c>
      <c r="E3384" t="s">
        <v>169</v>
      </c>
      <c r="F3384" t="s">
        <v>35</v>
      </c>
      <c r="G3384">
        <v>1</v>
      </c>
      <c r="H3384">
        <v>2021</v>
      </c>
      <c r="I3384" t="s">
        <v>19</v>
      </c>
      <c r="J3384" t="s">
        <v>140</v>
      </c>
      <c r="K3384" t="s">
        <v>141</v>
      </c>
      <c r="L3384" t="s">
        <v>24</v>
      </c>
      <c r="M3384">
        <v>40</v>
      </c>
      <c r="N3384">
        <v>225</v>
      </c>
      <c r="O3384">
        <v>90000</v>
      </c>
      <c r="P3384">
        <v>31500</v>
      </c>
      <c r="Q3384">
        <v>0.35</v>
      </c>
      <c r="R3384" t="s">
        <v>22</v>
      </c>
    </row>
    <row r="3385" spans="1:18" x14ac:dyDescent="0.25">
      <c r="A3385" t="s">
        <v>16</v>
      </c>
      <c r="B3385">
        <v>1185732</v>
      </c>
      <c r="C3385" s="1">
        <v>44242</v>
      </c>
      <c r="D3385" t="s">
        <v>31</v>
      </c>
      <c r="E3385" t="s">
        <v>169</v>
      </c>
      <c r="F3385" t="s">
        <v>35</v>
      </c>
      <c r="G3385">
        <v>1</v>
      </c>
      <c r="H3385">
        <v>2021</v>
      </c>
      <c r="I3385" t="s">
        <v>19</v>
      </c>
      <c r="J3385" t="s">
        <v>140</v>
      </c>
      <c r="K3385" t="s">
        <v>141</v>
      </c>
      <c r="L3385" t="s">
        <v>26</v>
      </c>
      <c r="M3385">
        <v>30</v>
      </c>
      <c r="N3385">
        <v>275</v>
      </c>
      <c r="O3385">
        <v>82500</v>
      </c>
      <c r="P3385">
        <v>33000</v>
      </c>
      <c r="Q3385">
        <v>0.4</v>
      </c>
      <c r="R3385" t="s">
        <v>22</v>
      </c>
    </row>
    <row r="3386" spans="1:18" x14ac:dyDescent="0.25">
      <c r="A3386" t="s">
        <v>16</v>
      </c>
      <c r="B3386">
        <v>1185732</v>
      </c>
      <c r="C3386" s="1">
        <v>44242</v>
      </c>
      <c r="D3386" t="s">
        <v>31</v>
      </c>
      <c r="E3386" t="s">
        <v>169</v>
      </c>
      <c r="F3386" t="s">
        <v>35</v>
      </c>
      <c r="G3386">
        <v>1</v>
      </c>
      <c r="H3386">
        <v>2021</v>
      </c>
      <c r="I3386" t="s">
        <v>19</v>
      </c>
      <c r="J3386" t="s">
        <v>142</v>
      </c>
      <c r="K3386" t="s">
        <v>143</v>
      </c>
      <c r="L3386" t="s">
        <v>28</v>
      </c>
      <c r="M3386">
        <v>35</v>
      </c>
      <c r="N3386">
        <v>150</v>
      </c>
      <c r="O3386">
        <v>52500</v>
      </c>
      <c r="P3386">
        <v>21000</v>
      </c>
      <c r="Q3386">
        <v>0.4</v>
      </c>
      <c r="R3386" t="s">
        <v>22</v>
      </c>
    </row>
    <row r="3387" spans="1:18" x14ac:dyDescent="0.25">
      <c r="A3387" t="s">
        <v>16</v>
      </c>
      <c r="B3387">
        <v>1185732</v>
      </c>
      <c r="C3387" s="1">
        <v>44242</v>
      </c>
      <c r="D3387" t="s">
        <v>31</v>
      </c>
      <c r="E3387" t="s">
        <v>169</v>
      </c>
      <c r="F3387" t="s">
        <v>35</v>
      </c>
      <c r="G3387">
        <v>1</v>
      </c>
      <c r="H3387">
        <v>2021</v>
      </c>
      <c r="I3387" t="s">
        <v>19</v>
      </c>
      <c r="J3387" t="s">
        <v>142</v>
      </c>
      <c r="K3387" t="s">
        <v>143</v>
      </c>
      <c r="L3387" t="s">
        <v>30</v>
      </c>
      <c r="M3387">
        <v>50</v>
      </c>
      <c r="N3387">
        <v>225</v>
      </c>
      <c r="O3387">
        <v>112500</v>
      </c>
      <c r="P3387">
        <v>33750</v>
      </c>
      <c r="Q3387">
        <v>0.3</v>
      </c>
      <c r="R3387" t="s">
        <v>22</v>
      </c>
    </row>
    <row r="3388" spans="1:18" x14ac:dyDescent="0.25">
      <c r="A3388" t="s">
        <v>16</v>
      </c>
      <c r="B3388">
        <v>1185732</v>
      </c>
      <c r="C3388" s="1">
        <v>44242</v>
      </c>
      <c r="D3388" t="s">
        <v>31</v>
      </c>
      <c r="E3388" t="s">
        <v>169</v>
      </c>
      <c r="F3388" t="s">
        <v>35</v>
      </c>
      <c r="G3388">
        <v>1</v>
      </c>
      <c r="H3388">
        <v>2021</v>
      </c>
      <c r="I3388" t="s">
        <v>19</v>
      </c>
      <c r="J3388" t="s">
        <v>142</v>
      </c>
      <c r="K3388" t="s">
        <v>143</v>
      </c>
      <c r="L3388" t="s">
        <v>32</v>
      </c>
      <c r="M3388">
        <v>40</v>
      </c>
      <c r="N3388">
        <v>325</v>
      </c>
      <c r="O3388">
        <v>130000</v>
      </c>
      <c r="P3388">
        <v>52000</v>
      </c>
      <c r="Q3388">
        <v>0.4</v>
      </c>
      <c r="R3388" t="s">
        <v>22</v>
      </c>
    </row>
    <row r="3389" spans="1:18" x14ac:dyDescent="0.25">
      <c r="A3389" t="s">
        <v>16</v>
      </c>
      <c r="B3389">
        <v>1185732</v>
      </c>
      <c r="C3389" s="1">
        <v>44268</v>
      </c>
      <c r="D3389" t="s">
        <v>27</v>
      </c>
      <c r="E3389" t="s">
        <v>170</v>
      </c>
      <c r="F3389" t="s">
        <v>36</v>
      </c>
      <c r="G3389">
        <v>1</v>
      </c>
      <c r="H3389">
        <v>2021</v>
      </c>
      <c r="I3389" t="s">
        <v>19</v>
      </c>
      <c r="J3389" t="s">
        <v>142</v>
      </c>
      <c r="K3389" t="s">
        <v>143</v>
      </c>
      <c r="L3389" t="s">
        <v>21</v>
      </c>
      <c r="M3389">
        <v>40</v>
      </c>
      <c r="N3389">
        <v>545</v>
      </c>
      <c r="O3389">
        <v>218000</v>
      </c>
      <c r="P3389">
        <v>76300</v>
      </c>
      <c r="Q3389">
        <v>0.35</v>
      </c>
      <c r="R3389" t="s">
        <v>22</v>
      </c>
    </row>
    <row r="3390" spans="1:18" x14ac:dyDescent="0.25">
      <c r="A3390" t="s">
        <v>16</v>
      </c>
      <c r="B3390">
        <v>1185732</v>
      </c>
      <c r="C3390" s="1">
        <v>44268</v>
      </c>
      <c r="D3390" t="s">
        <v>27</v>
      </c>
      <c r="E3390" t="s">
        <v>170</v>
      </c>
      <c r="F3390" t="s">
        <v>36</v>
      </c>
      <c r="G3390">
        <v>1</v>
      </c>
      <c r="H3390">
        <v>2021</v>
      </c>
      <c r="I3390" t="s">
        <v>19</v>
      </c>
      <c r="J3390" t="s">
        <v>142</v>
      </c>
      <c r="K3390" t="s">
        <v>143</v>
      </c>
      <c r="L3390" t="s">
        <v>24</v>
      </c>
      <c r="M3390">
        <v>40</v>
      </c>
      <c r="N3390">
        <v>250</v>
      </c>
      <c r="O3390">
        <v>100000</v>
      </c>
      <c r="P3390">
        <v>35000</v>
      </c>
      <c r="Q3390">
        <v>0.35</v>
      </c>
      <c r="R3390" t="s">
        <v>22</v>
      </c>
    </row>
    <row r="3391" spans="1:18" x14ac:dyDescent="0.25">
      <c r="A3391" t="s">
        <v>16</v>
      </c>
      <c r="B3391">
        <v>1185732</v>
      </c>
      <c r="C3391" s="1">
        <v>44268</v>
      </c>
      <c r="D3391" t="s">
        <v>27</v>
      </c>
      <c r="E3391" t="s">
        <v>170</v>
      </c>
      <c r="F3391" t="s">
        <v>36</v>
      </c>
      <c r="G3391">
        <v>1</v>
      </c>
      <c r="H3391">
        <v>2021</v>
      </c>
      <c r="I3391" t="s">
        <v>19</v>
      </c>
      <c r="J3391" t="s">
        <v>142</v>
      </c>
      <c r="K3391" t="s">
        <v>143</v>
      </c>
      <c r="L3391" t="s">
        <v>26</v>
      </c>
      <c r="M3391">
        <v>30</v>
      </c>
      <c r="N3391">
        <v>275</v>
      </c>
      <c r="O3391">
        <v>82500</v>
      </c>
      <c r="P3391">
        <v>33000</v>
      </c>
      <c r="Q3391">
        <v>0.4</v>
      </c>
      <c r="R3391" t="s">
        <v>22</v>
      </c>
    </row>
    <row r="3392" spans="1:18" x14ac:dyDescent="0.25">
      <c r="A3392" t="s">
        <v>16</v>
      </c>
      <c r="B3392">
        <v>1185732</v>
      </c>
      <c r="C3392" s="1">
        <v>44268</v>
      </c>
      <c r="D3392" t="s">
        <v>27</v>
      </c>
      <c r="E3392" t="s">
        <v>170</v>
      </c>
      <c r="F3392" t="s">
        <v>36</v>
      </c>
      <c r="G3392">
        <v>1</v>
      </c>
      <c r="H3392">
        <v>2021</v>
      </c>
      <c r="I3392" t="s">
        <v>19</v>
      </c>
      <c r="J3392" t="s">
        <v>142</v>
      </c>
      <c r="K3392" t="s">
        <v>143</v>
      </c>
      <c r="L3392" t="s">
        <v>28</v>
      </c>
      <c r="M3392">
        <v>35</v>
      </c>
      <c r="N3392">
        <v>125</v>
      </c>
      <c r="O3392">
        <v>43750</v>
      </c>
      <c r="P3392">
        <v>17500</v>
      </c>
      <c r="Q3392">
        <v>0.4</v>
      </c>
      <c r="R3392" t="s">
        <v>22</v>
      </c>
    </row>
    <row r="3393" spans="1:18" x14ac:dyDescent="0.25">
      <c r="A3393" t="s">
        <v>16</v>
      </c>
      <c r="B3393">
        <v>1185732</v>
      </c>
      <c r="C3393" s="1">
        <v>44268</v>
      </c>
      <c r="D3393" t="s">
        <v>27</v>
      </c>
      <c r="E3393" t="s">
        <v>170</v>
      </c>
      <c r="F3393" t="s">
        <v>36</v>
      </c>
      <c r="G3393">
        <v>1</v>
      </c>
      <c r="H3393">
        <v>2021</v>
      </c>
      <c r="I3393" t="s">
        <v>19</v>
      </c>
      <c r="J3393" t="s">
        <v>142</v>
      </c>
      <c r="K3393" t="s">
        <v>143</v>
      </c>
      <c r="L3393" t="s">
        <v>30</v>
      </c>
      <c r="M3393">
        <v>50</v>
      </c>
      <c r="N3393">
        <v>175</v>
      </c>
      <c r="O3393">
        <v>87500</v>
      </c>
      <c r="P3393">
        <v>26250</v>
      </c>
      <c r="Q3393">
        <v>0.3</v>
      </c>
      <c r="R3393" t="s">
        <v>22</v>
      </c>
    </row>
    <row r="3394" spans="1:18" x14ac:dyDescent="0.25">
      <c r="A3394" t="s">
        <v>16</v>
      </c>
      <c r="B3394">
        <v>1185732</v>
      </c>
      <c r="C3394" s="1">
        <v>44268</v>
      </c>
      <c r="D3394" t="s">
        <v>27</v>
      </c>
      <c r="E3394" t="s">
        <v>170</v>
      </c>
      <c r="F3394" t="s">
        <v>36</v>
      </c>
      <c r="G3394">
        <v>1</v>
      </c>
      <c r="H3394">
        <v>2021</v>
      </c>
      <c r="I3394" t="s">
        <v>19</v>
      </c>
      <c r="J3394" t="s">
        <v>142</v>
      </c>
      <c r="K3394" t="s">
        <v>143</v>
      </c>
      <c r="L3394" t="s">
        <v>32</v>
      </c>
      <c r="M3394">
        <v>40</v>
      </c>
      <c r="N3394">
        <v>275</v>
      </c>
      <c r="O3394">
        <v>110000</v>
      </c>
      <c r="P3394">
        <v>44000</v>
      </c>
      <c r="Q3394">
        <v>0.4</v>
      </c>
      <c r="R3394" t="s">
        <v>22</v>
      </c>
    </row>
    <row r="3395" spans="1:18" x14ac:dyDescent="0.25">
      <c r="A3395" t="s">
        <v>16</v>
      </c>
      <c r="B3395">
        <v>1185732</v>
      </c>
      <c r="C3395" s="1">
        <v>44300</v>
      </c>
      <c r="D3395" t="s">
        <v>17</v>
      </c>
      <c r="E3395" t="s">
        <v>169</v>
      </c>
      <c r="F3395" t="s">
        <v>38</v>
      </c>
      <c r="G3395">
        <v>2</v>
      </c>
      <c r="H3395">
        <v>2021</v>
      </c>
      <c r="I3395" t="s">
        <v>19</v>
      </c>
      <c r="J3395" t="s">
        <v>142</v>
      </c>
      <c r="K3395" t="s">
        <v>143</v>
      </c>
      <c r="L3395" t="s">
        <v>21</v>
      </c>
      <c r="M3395">
        <v>40</v>
      </c>
      <c r="N3395">
        <v>525</v>
      </c>
      <c r="O3395">
        <v>210000</v>
      </c>
      <c r="P3395">
        <v>73500</v>
      </c>
      <c r="Q3395">
        <v>0.35</v>
      </c>
      <c r="R3395" t="s">
        <v>22</v>
      </c>
    </row>
    <row r="3396" spans="1:18" x14ac:dyDescent="0.25">
      <c r="A3396" t="s">
        <v>16</v>
      </c>
      <c r="B3396">
        <v>1185732</v>
      </c>
      <c r="C3396" s="1">
        <v>44300</v>
      </c>
      <c r="D3396" t="s">
        <v>17</v>
      </c>
      <c r="E3396" t="s">
        <v>169</v>
      </c>
      <c r="F3396" t="s">
        <v>38</v>
      </c>
      <c r="G3396">
        <v>2</v>
      </c>
      <c r="H3396">
        <v>2021</v>
      </c>
      <c r="I3396" t="s">
        <v>19</v>
      </c>
      <c r="J3396" t="s">
        <v>142</v>
      </c>
      <c r="K3396" t="s">
        <v>143</v>
      </c>
      <c r="L3396" t="s">
        <v>24</v>
      </c>
      <c r="M3396">
        <v>40</v>
      </c>
      <c r="N3396">
        <v>225</v>
      </c>
      <c r="O3396">
        <v>90000</v>
      </c>
      <c r="P3396">
        <v>31500</v>
      </c>
      <c r="Q3396">
        <v>0.35</v>
      </c>
      <c r="R3396" t="s">
        <v>22</v>
      </c>
    </row>
    <row r="3397" spans="1:18" x14ac:dyDescent="0.25">
      <c r="A3397" t="s">
        <v>16</v>
      </c>
      <c r="B3397">
        <v>1185732</v>
      </c>
      <c r="C3397" s="1">
        <v>44300</v>
      </c>
      <c r="D3397" t="s">
        <v>17</v>
      </c>
      <c r="E3397" t="s">
        <v>169</v>
      </c>
      <c r="F3397" t="s">
        <v>38</v>
      </c>
      <c r="G3397">
        <v>2</v>
      </c>
      <c r="H3397">
        <v>2021</v>
      </c>
      <c r="I3397" t="s">
        <v>19</v>
      </c>
      <c r="J3397" t="s">
        <v>142</v>
      </c>
      <c r="K3397" t="s">
        <v>143</v>
      </c>
      <c r="L3397" t="s">
        <v>26</v>
      </c>
      <c r="M3397">
        <v>30</v>
      </c>
      <c r="N3397">
        <v>225</v>
      </c>
      <c r="O3397">
        <v>67500</v>
      </c>
      <c r="P3397">
        <v>27000</v>
      </c>
      <c r="Q3397">
        <v>0.4</v>
      </c>
      <c r="R3397" t="s">
        <v>22</v>
      </c>
    </row>
    <row r="3398" spans="1:18" x14ac:dyDescent="0.25">
      <c r="A3398" t="s">
        <v>16</v>
      </c>
      <c r="B3398">
        <v>1185732</v>
      </c>
      <c r="C3398" s="1">
        <v>44300</v>
      </c>
      <c r="D3398" t="s">
        <v>17</v>
      </c>
      <c r="E3398" t="s">
        <v>169</v>
      </c>
      <c r="F3398" t="s">
        <v>38</v>
      </c>
      <c r="G3398">
        <v>2</v>
      </c>
      <c r="H3398">
        <v>2021</v>
      </c>
      <c r="I3398" t="s">
        <v>19</v>
      </c>
      <c r="J3398" t="s">
        <v>142</v>
      </c>
      <c r="K3398" t="s">
        <v>143</v>
      </c>
      <c r="L3398" t="s">
        <v>28</v>
      </c>
      <c r="M3398">
        <v>35</v>
      </c>
      <c r="N3398">
        <v>150</v>
      </c>
      <c r="O3398">
        <v>52500</v>
      </c>
      <c r="P3398">
        <v>21000</v>
      </c>
      <c r="Q3398">
        <v>0.4</v>
      </c>
      <c r="R3398" t="s">
        <v>22</v>
      </c>
    </row>
    <row r="3399" spans="1:18" x14ac:dyDescent="0.25">
      <c r="A3399" t="s">
        <v>16</v>
      </c>
      <c r="B3399">
        <v>1185732</v>
      </c>
      <c r="C3399" s="1">
        <v>44300</v>
      </c>
      <c r="D3399" t="s">
        <v>17</v>
      </c>
      <c r="E3399" t="s">
        <v>169</v>
      </c>
      <c r="F3399" t="s">
        <v>38</v>
      </c>
      <c r="G3399">
        <v>2</v>
      </c>
      <c r="H3399">
        <v>2021</v>
      </c>
      <c r="I3399" t="s">
        <v>19</v>
      </c>
      <c r="J3399" t="s">
        <v>142</v>
      </c>
      <c r="K3399" t="s">
        <v>143</v>
      </c>
      <c r="L3399" t="s">
        <v>30</v>
      </c>
      <c r="M3399">
        <v>50</v>
      </c>
      <c r="N3399">
        <v>150</v>
      </c>
      <c r="O3399">
        <v>75000</v>
      </c>
      <c r="P3399">
        <v>22500</v>
      </c>
      <c r="Q3399">
        <v>0.3</v>
      </c>
      <c r="R3399" t="s">
        <v>22</v>
      </c>
    </row>
    <row r="3400" spans="1:18" x14ac:dyDescent="0.25">
      <c r="A3400" t="s">
        <v>16</v>
      </c>
      <c r="B3400">
        <v>1185732</v>
      </c>
      <c r="C3400" s="1">
        <v>44300</v>
      </c>
      <c r="D3400" t="s">
        <v>17</v>
      </c>
      <c r="E3400" t="s">
        <v>169</v>
      </c>
      <c r="F3400" t="s">
        <v>38</v>
      </c>
      <c r="G3400">
        <v>2</v>
      </c>
      <c r="H3400">
        <v>2021</v>
      </c>
      <c r="I3400" t="s">
        <v>19</v>
      </c>
      <c r="J3400" t="s">
        <v>142</v>
      </c>
      <c r="K3400" t="s">
        <v>143</v>
      </c>
      <c r="L3400" t="s">
        <v>32</v>
      </c>
      <c r="M3400">
        <v>40</v>
      </c>
      <c r="N3400">
        <v>300</v>
      </c>
      <c r="O3400">
        <v>120000</v>
      </c>
      <c r="P3400">
        <v>48000</v>
      </c>
      <c r="Q3400">
        <v>0.4</v>
      </c>
      <c r="R3400" t="s">
        <v>22</v>
      </c>
    </row>
    <row r="3401" spans="1:18" x14ac:dyDescent="0.25">
      <c r="A3401" t="s">
        <v>16</v>
      </c>
      <c r="B3401">
        <v>1185732</v>
      </c>
      <c r="C3401" s="1">
        <v>44329</v>
      </c>
      <c r="D3401" t="s">
        <v>23</v>
      </c>
      <c r="E3401" t="s">
        <v>169</v>
      </c>
      <c r="F3401" t="s">
        <v>39</v>
      </c>
      <c r="G3401">
        <v>2</v>
      </c>
      <c r="H3401">
        <v>2021</v>
      </c>
      <c r="I3401" t="s">
        <v>19</v>
      </c>
      <c r="J3401" t="s">
        <v>142</v>
      </c>
      <c r="K3401" t="s">
        <v>143</v>
      </c>
      <c r="L3401" t="s">
        <v>21</v>
      </c>
      <c r="M3401">
        <v>55</v>
      </c>
      <c r="N3401">
        <v>570</v>
      </c>
      <c r="O3401">
        <v>313500</v>
      </c>
      <c r="P3401">
        <v>109725</v>
      </c>
      <c r="Q3401">
        <v>0.35</v>
      </c>
      <c r="R3401" t="s">
        <v>22</v>
      </c>
    </row>
    <row r="3402" spans="1:18" x14ac:dyDescent="0.25">
      <c r="A3402" t="s">
        <v>16</v>
      </c>
      <c r="B3402">
        <v>1185732</v>
      </c>
      <c r="C3402" s="1">
        <v>44329</v>
      </c>
      <c r="D3402" t="s">
        <v>23</v>
      </c>
      <c r="E3402" t="s">
        <v>169</v>
      </c>
      <c r="F3402" t="s">
        <v>39</v>
      </c>
      <c r="G3402">
        <v>2</v>
      </c>
      <c r="H3402">
        <v>2021</v>
      </c>
      <c r="I3402" t="s">
        <v>19</v>
      </c>
      <c r="J3402" t="s">
        <v>142</v>
      </c>
      <c r="K3402" t="s">
        <v>143</v>
      </c>
      <c r="L3402" t="s">
        <v>24</v>
      </c>
      <c r="M3402">
        <v>50</v>
      </c>
      <c r="N3402">
        <v>275</v>
      </c>
      <c r="O3402">
        <v>137500</v>
      </c>
      <c r="P3402">
        <v>48125</v>
      </c>
      <c r="Q3402">
        <v>0.35</v>
      </c>
      <c r="R3402" t="s">
        <v>22</v>
      </c>
    </row>
    <row r="3403" spans="1:18" x14ac:dyDescent="0.25">
      <c r="A3403" t="s">
        <v>16</v>
      </c>
      <c r="B3403">
        <v>1185732</v>
      </c>
      <c r="C3403" s="1">
        <v>44329</v>
      </c>
      <c r="D3403" t="s">
        <v>23</v>
      </c>
      <c r="E3403" t="s">
        <v>169</v>
      </c>
      <c r="F3403" t="s">
        <v>39</v>
      </c>
      <c r="G3403">
        <v>2</v>
      </c>
      <c r="H3403">
        <v>2021</v>
      </c>
      <c r="I3403" t="s">
        <v>19</v>
      </c>
      <c r="J3403" t="s">
        <v>142</v>
      </c>
      <c r="K3403" t="s">
        <v>143</v>
      </c>
      <c r="L3403" t="s">
        <v>26</v>
      </c>
      <c r="M3403">
        <v>45</v>
      </c>
      <c r="N3403">
        <v>300</v>
      </c>
      <c r="O3403">
        <v>135000</v>
      </c>
      <c r="P3403">
        <v>54000</v>
      </c>
      <c r="Q3403">
        <v>0.4</v>
      </c>
      <c r="R3403" t="s">
        <v>22</v>
      </c>
    </row>
    <row r="3404" spans="1:18" x14ac:dyDescent="0.25">
      <c r="A3404" t="s">
        <v>16</v>
      </c>
      <c r="B3404">
        <v>1185732</v>
      </c>
      <c r="C3404" s="1">
        <v>44329</v>
      </c>
      <c r="D3404" t="s">
        <v>23</v>
      </c>
      <c r="E3404" t="s">
        <v>169</v>
      </c>
      <c r="F3404" t="s">
        <v>39</v>
      </c>
      <c r="G3404">
        <v>2</v>
      </c>
      <c r="H3404">
        <v>2021</v>
      </c>
      <c r="I3404" t="s">
        <v>19</v>
      </c>
      <c r="J3404" t="s">
        <v>142</v>
      </c>
      <c r="K3404" t="s">
        <v>143</v>
      </c>
      <c r="L3404" t="s">
        <v>28</v>
      </c>
      <c r="M3404">
        <v>45</v>
      </c>
      <c r="N3404">
        <v>250</v>
      </c>
      <c r="O3404">
        <v>112500</v>
      </c>
      <c r="P3404">
        <v>45000</v>
      </c>
      <c r="Q3404">
        <v>0.4</v>
      </c>
      <c r="R3404" t="s">
        <v>22</v>
      </c>
    </row>
    <row r="3405" spans="1:18" x14ac:dyDescent="0.25">
      <c r="A3405" t="s">
        <v>16</v>
      </c>
      <c r="B3405">
        <v>1185732</v>
      </c>
      <c r="C3405" s="1">
        <v>44329</v>
      </c>
      <c r="D3405" t="s">
        <v>23</v>
      </c>
      <c r="E3405" t="s">
        <v>169</v>
      </c>
      <c r="F3405" t="s">
        <v>39</v>
      </c>
      <c r="G3405">
        <v>2</v>
      </c>
      <c r="H3405">
        <v>2021</v>
      </c>
      <c r="I3405" t="s">
        <v>19</v>
      </c>
      <c r="J3405" t="s">
        <v>142</v>
      </c>
      <c r="K3405" t="s">
        <v>143</v>
      </c>
      <c r="L3405" t="s">
        <v>30</v>
      </c>
      <c r="M3405">
        <v>55</v>
      </c>
      <c r="N3405">
        <v>275</v>
      </c>
      <c r="O3405">
        <v>151250</v>
      </c>
      <c r="P3405">
        <v>45375</v>
      </c>
      <c r="Q3405">
        <v>0.3</v>
      </c>
      <c r="R3405" t="s">
        <v>22</v>
      </c>
    </row>
    <row r="3406" spans="1:18" x14ac:dyDescent="0.25">
      <c r="A3406" t="s">
        <v>16</v>
      </c>
      <c r="B3406">
        <v>1185732</v>
      </c>
      <c r="C3406" s="1">
        <v>44329</v>
      </c>
      <c r="D3406" t="s">
        <v>23</v>
      </c>
      <c r="E3406" t="s">
        <v>169</v>
      </c>
      <c r="F3406" t="s">
        <v>39</v>
      </c>
      <c r="G3406">
        <v>2</v>
      </c>
      <c r="H3406">
        <v>2021</v>
      </c>
      <c r="I3406" t="s">
        <v>19</v>
      </c>
      <c r="J3406" t="s">
        <v>142</v>
      </c>
      <c r="K3406" t="s">
        <v>143</v>
      </c>
      <c r="L3406" t="s">
        <v>32</v>
      </c>
      <c r="M3406">
        <v>60</v>
      </c>
      <c r="N3406">
        <v>400</v>
      </c>
      <c r="O3406">
        <v>240000</v>
      </c>
      <c r="P3406">
        <v>96000</v>
      </c>
      <c r="Q3406">
        <v>0.4</v>
      </c>
      <c r="R3406" t="s">
        <v>22</v>
      </c>
    </row>
    <row r="3407" spans="1:18" x14ac:dyDescent="0.25">
      <c r="A3407" t="s">
        <v>16</v>
      </c>
      <c r="B3407">
        <v>1185732</v>
      </c>
      <c r="C3407" s="1">
        <v>44362</v>
      </c>
      <c r="D3407" t="s">
        <v>33</v>
      </c>
      <c r="E3407" t="s">
        <v>169</v>
      </c>
      <c r="F3407" t="s">
        <v>56</v>
      </c>
      <c r="G3407">
        <v>2</v>
      </c>
      <c r="H3407">
        <v>2021</v>
      </c>
      <c r="I3407" t="s">
        <v>19</v>
      </c>
      <c r="J3407" t="s">
        <v>142</v>
      </c>
      <c r="K3407" t="s">
        <v>143</v>
      </c>
      <c r="L3407" t="s">
        <v>21</v>
      </c>
      <c r="M3407">
        <v>55</v>
      </c>
      <c r="N3407">
        <v>650</v>
      </c>
      <c r="O3407">
        <v>357500</v>
      </c>
      <c r="P3407">
        <v>125125</v>
      </c>
      <c r="Q3407">
        <v>0.35</v>
      </c>
      <c r="R3407" t="s">
        <v>22</v>
      </c>
    </row>
    <row r="3408" spans="1:18" x14ac:dyDescent="0.25">
      <c r="A3408" t="s">
        <v>16</v>
      </c>
      <c r="B3408">
        <v>1185732</v>
      </c>
      <c r="C3408" s="1">
        <v>44362</v>
      </c>
      <c r="D3408" t="s">
        <v>33</v>
      </c>
      <c r="E3408" t="s">
        <v>169</v>
      </c>
      <c r="F3408" t="s">
        <v>56</v>
      </c>
      <c r="G3408">
        <v>2</v>
      </c>
      <c r="H3408">
        <v>2021</v>
      </c>
      <c r="I3408" t="s">
        <v>19</v>
      </c>
      <c r="J3408" t="s">
        <v>142</v>
      </c>
      <c r="K3408" t="s">
        <v>143</v>
      </c>
      <c r="L3408" t="s">
        <v>24</v>
      </c>
      <c r="M3408">
        <v>50</v>
      </c>
      <c r="N3408">
        <v>400</v>
      </c>
      <c r="O3408">
        <v>200000</v>
      </c>
      <c r="P3408">
        <v>70000</v>
      </c>
      <c r="Q3408">
        <v>0.35</v>
      </c>
      <c r="R3408" t="s">
        <v>22</v>
      </c>
    </row>
    <row r="3409" spans="1:18" x14ac:dyDescent="0.25">
      <c r="A3409" t="s">
        <v>16</v>
      </c>
      <c r="B3409">
        <v>1185732</v>
      </c>
      <c r="C3409" s="1">
        <v>44362</v>
      </c>
      <c r="D3409" t="s">
        <v>33</v>
      </c>
      <c r="E3409" t="s">
        <v>169</v>
      </c>
      <c r="F3409" t="s">
        <v>56</v>
      </c>
      <c r="G3409">
        <v>2</v>
      </c>
      <c r="H3409">
        <v>2021</v>
      </c>
      <c r="I3409" t="s">
        <v>19</v>
      </c>
      <c r="J3409" t="s">
        <v>142</v>
      </c>
      <c r="K3409" t="s">
        <v>143</v>
      </c>
      <c r="L3409" t="s">
        <v>26</v>
      </c>
      <c r="M3409">
        <v>45</v>
      </c>
      <c r="N3409">
        <v>325</v>
      </c>
      <c r="O3409">
        <v>146250</v>
      </c>
      <c r="P3409">
        <v>58500</v>
      </c>
      <c r="Q3409">
        <v>0.4</v>
      </c>
      <c r="R3409" t="s">
        <v>22</v>
      </c>
    </row>
    <row r="3410" spans="1:18" x14ac:dyDescent="0.25">
      <c r="A3410" t="s">
        <v>16</v>
      </c>
      <c r="B3410">
        <v>1185732</v>
      </c>
      <c r="C3410" s="1">
        <v>44362</v>
      </c>
      <c r="D3410" t="s">
        <v>33</v>
      </c>
      <c r="E3410" t="s">
        <v>169</v>
      </c>
      <c r="F3410" t="s">
        <v>56</v>
      </c>
      <c r="G3410">
        <v>2</v>
      </c>
      <c r="H3410">
        <v>2021</v>
      </c>
      <c r="I3410" t="s">
        <v>19</v>
      </c>
      <c r="J3410" t="s">
        <v>142</v>
      </c>
      <c r="K3410" t="s">
        <v>143</v>
      </c>
      <c r="L3410" t="s">
        <v>28</v>
      </c>
      <c r="M3410">
        <v>45</v>
      </c>
      <c r="N3410">
        <v>300</v>
      </c>
      <c r="O3410">
        <v>135000</v>
      </c>
      <c r="P3410">
        <v>54000</v>
      </c>
      <c r="Q3410">
        <v>0.4</v>
      </c>
      <c r="R3410" t="s">
        <v>22</v>
      </c>
    </row>
    <row r="3411" spans="1:18" x14ac:dyDescent="0.25">
      <c r="A3411" t="s">
        <v>16</v>
      </c>
      <c r="B3411">
        <v>1185732</v>
      </c>
      <c r="C3411" s="1">
        <v>44362</v>
      </c>
      <c r="D3411" t="s">
        <v>33</v>
      </c>
      <c r="E3411" t="s">
        <v>169</v>
      </c>
      <c r="F3411" t="s">
        <v>56</v>
      </c>
      <c r="G3411">
        <v>2</v>
      </c>
      <c r="H3411">
        <v>2021</v>
      </c>
      <c r="I3411" t="s">
        <v>19</v>
      </c>
      <c r="J3411" t="s">
        <v>142</v>
      </c>
      <c r="K3411" t="s">
        <v>143</v>
      </c>
      <c r="L3411" t="s">
        <v>30</v>
      </c>
      <c r="M3411">
        <v>55</v>
      </c>
      <c r="N3411">
        <v>300</v>
      </c>
      <c r="O3411">
        <v>165000</v>
      </c>
      <c r="P3411">
        <v>49500</v>
      </c>
      <c r="Q3411">
        <v>0.3</v>
      </c>
      <c r="R3411" t="s">
        <v>22</v>
      </c>
    </row>
    <row r="3412" spans="1:18" x14ac:dyDescent="0.25">
      <c r="A3412" t="s">
        <v>16</v>
      </c>
      <c r="B3412">
        <v>1185732</v>
      </c>
      <c r="C3412" s="1">
        <v>44362</v>
      </c>
      <c r="D3412" t="s">
        <v>33</v>
      </c>
      <c r="E3412" t="s">
        <v>169</v>
      </c>
      <c r="F3412" t="s">
        <v>56</v>
      </c>
      <c r="G3412">
        <v>2</v>
      </c>
      <c r="H3412">
        <v>2021</v>
      </c>
      <c r="I3412" t="s">
        <v>19</v>
      </c>
      <c r="J3412" t="s">
        <v>142</v>
      </c>
      <c r="K3412" t="s">
        <v>143</v>
      </c>
      <c r="L3412" t="s">
        <v>32</v>
      </c>
      <c r="M3412">
        <v>60</v>
      </c>
      <c r="N3412">
        <v>450</v>
      </c>
      <c r="O3412">
        <v>270000</v>
      </c>
      <c r="P3412">
        <v>108000</v>
      </c>
      <c r="Q3412">
        <v>0.4</v>
      </c>
      <c r="R3412" t="s">
        <v>22</v>
      </c>
    </row>
    <row r="3413" spans="1:18" x14ac:dyDescent="0.25">
      <c r="A3413" t="s">
        <v>16</v>
      </c>
      <c r="B3413">
        <v>1185732</v>
      </c>
      <c r="C3413" s="1">
        <v>44390</v>
      </c>
      <c r="D3413" t="s">
        <v>33</v>
      </c>
      <c r="E3413" t="s">
        <v>169</v>
      </c>
      <c r="F3413" t="s">
        <v>40</v>
      </c>
      <c r="G3413">
        <v>3</v>
      </c>
      <c r="H3413">
        <v>2021</v>
      </c>
      <c r="I3413" t="s">
        <v>19</v>
      </c>
      <c r="J3413" t="s">
        <v>142</v>
      </c>
      <c r="K3413" t="s">
        <v>143</v>
      </c>
      <c r="L3413" t="s">
        <v>21</v>
      </c>
      <c r="M3413">
        <v>55</v>
      </c>
      <c r="N3413">
        <v>675</v>
      </c>
      <c r="O3413">
        <v>371250</v>
      </c>
      <c r="P3413">
        <v>129937.5</v>
      </c>
      <c r="Q3413">
        <v>0.35</v>
      </c>
      <c r="R3413" t="s">
        <v>22</v>
      </c>
    </row>
    <row r="3414" spans="1:18" x14ac:dyDescent="0.25">
      <c r="A3414" t="s">
        <v>16</v>
      </c>
      <c r="B3414">
        <v>1185732</v>
      </c>
      <c r="C3414" s="1">
        <v>44390</v>
      </c>
      <c r="D3414" t="s">
        <v>33</v>
      </c>
      <c r="E3414" t="s">
        <v>169</v>
      </c>
      <c r="F3414" t="s">
        <v>40</v>
      </c>
      <c r="G3414">
        <v>3</v>
      </c>
      <c r="H3414">
        <v>2021</v>
      </c>
      <c r="I3414" t="s">
        <v>19</v>
      </c>
      <c r="J3414" t="s">
        <v>142</v>
      </c>
      <c r="K3414" t="s">
        <v>143</v>
      </c>
      <c r="L3414" t="s">
        <v>24</v>
      </c>
      <c r="M3414">
        <v>50</v>
      </c>
      <c r="N3414">
        <v>425</v>
      </c>
      <c r="O3414">
        <v>212500</v>
      </c>
      <c r="P3414">
        <v>74375</v>
      </c>
      <c r="Q3414">
        <v>0.35</v>
      </c>
      <c r="R3414" t="s">
        <v>22</v>
      </c>
    </row>
    <row r="3415" spans="1:18" x14ac:dyDescent="0.25">
      <c r="A3415" t="s">
        <v>16</v>
      </c>
      <c r="B3415">
        <v>1185732</v>
      </c>
      <c r="C3415" s="1">
        <v>44390</v>
      </c>
      <c r="D3415" t="s">
        <v>33</v>
      </c>
      <c r="E3415" t="s">
        <v>169</v>
      </c>
      <c r="F3415" t="s">
        <v>40</v>
      </c>
      <c r="G3415">
        <v>3</v>
      </c>
      <c r="H3415">
        <v>2021</v>
      </c>
      <c r="I3415" t="s">
        <v>19</v>
      </c>
      <c r="J3415" t="s">
        <v>142</v>
      </c>
      <c r="K3415" t="s">
        <v>143</v>
      </c>
      <c r="L3415" t="s">
        <v>26</v>
      </c>
      <c r="M3415">
        <v>45</v>
      </c>
      <c r="N3415">
        <v>350</v>
      </c>
      <c r="O3415">
        <v>157500</v>
      </c>
      <c r="P3415">
        <v>63000</v>
      </c>
      <c r="Q3415">
        <v>0.4</v>
      </c>
      <c r="R3415" t="s">
        <v>22</v>
      </c>
    </row>
    <row r="3416" spans="1:18" x14ac:dyDescent="0.25">
      <c r="A3416" t="s">
        <v>16</v>
      </c>
      <c r="B3416">
        <v>1185732</v>
      </c>
      <c r="C3416" s="1">
        <v>44390</v>
      </c>
      <c r="D3416" t="s">
        <v>33</v>
      </c>
      <c r="E3416" t="s">
        <v>169</v>
      </c>
      <c r="F3416" t="s">
        <v>40</v>
      </c>
      <c r="G3416">
        <v>3</v>
      </c>
      <c r="H3416">
        <v>2021</v>
      </c>
      <c r="I3416" t="s">
        <v>19</v>
      </c>
      <c r="J3416" t="s">
        <v>142</v>
      </c>
      <c r="K3416" t="s">
        <v>143</v>
      </c>
      <c r="L3416" t="s">
        <v>28</v>
      </c>
      <c r="M3416">
        <v>45</v>
      </c>
      <c r="N3416">
        <v>300</v>
      </c>
      <c r="O3416">
        <v>135000</v>
      </c>
      <c r="P3416">
        <v>54000</v>
      </c>
      <c r="Q3416">
        <v>0.4</v>
      </c>
      <c r="R3416" t="s">
        <v>22</v>
      </c>
    </row>
    <row r="3417" spans="1:18" x14ac:dyDescent="0.25">
      <c r="A3417" t="s">
        <v>16</v>
      </c>
      <c r="B3417">
        <v>1185732</v>
      </c>
      <c r="C3417" s="1">
        <v>44390</v>
      </c>
      <c r="D3417" t="s">
        <v>33</v>
      </c>
      <c r="E3417" t="s">
        <v>169</v>
      </c>
      <c r="F3417" t="s">
        <v>40</v>
      </c>
      <c r="G3417">
        <v>3</v>
      </c>
      <c r="H3417">
        <v>2021</v>
      </c>
      <c r="I3417" t="s">
        <v>19</v>
      </c>
      <c r="J3417" t="s">
        <v>142</v>
      </c>
      <c r="K3417" t="s">
        <v>143</v>
      </c>
      <c r="L3417" t="s">
        <v>30</v>
      </c>
      <c r="M3417">
        <v>55</v>
      </c>
      <c r="N3417">
        <v>325</v>
      </c>
      <c r="O3417">
        <v>178750</v>
      </c>
      <c r="P3417">
        <v>53625</v>
      </c>
      <c r="Q3417">
        <v>0.3</v>
      </c>
      <c r="R3417" t="s">
        <v>22</v>
      </c>
    </row>
    <row r="3418" spans="1:18" x14ac:dyDescent="0.25">
      <c r="A3418" t="s">
        <v>16</v>
      </c>
      <c r="B3418">
        <v>1185732</v>
      </c>
      <c r="C3418" s="1">
        <v>44390</v>
      </c>
      <c r="D3418" t="s">
        <v>33</v>
      </c>
      <c r="E3418" t="s">
        <v>169</v>
      </c>
      <c r="F3418" t="s">
        <v>40</v>
      </c>
      <c r="G3418">
        <v>3</v>
      </c>
      <c r="H3418">
        <v>2021</v>
      </c>
      <c r="I3418" t="s">
        <v>19</v>
      </c>
      <c r="J3418" t="s">
        <v>142</v>
      </c>
      <c r="K3418" t="s">
        <v>143</v>
      </c>
      <c r="L3418" t="s">
        <v>32</v>
      </c>
      <c r="M3418">
        <v>60</v>
      </c>
      <c r="N3418">
        <v>500</v>
      </c>
      <c r="O3418">
        <v>300000</v>
      </c>
      <c r="P3418">
        <v>120000</v>
      </c>
      <c r="Q3418">
        <v>0.4</v>
      </c>
      <c r="R3418" t="s">
        <v>22</v>
      </c>
    </row>
    <row r="3419" spans="1:18" x14ac:dyDescent="0.25">
      <c r="A3419" t="s">
        <v>16</v>
      </c>
      <c r="B3419">
        <v>1185732</v>
      </c>
      <c r="C3419" s="1">
        <v>44422</v>
      </c>
      <c r="D3419" t="s">
        <v>27</v>
      </c>
      <c r="E3419" t="s">
        <v>170</v>
      </c>
      <c r="F3419" t="s">
        <v>45</v>
      </c>
      <c r="G3419">
        <v>3</v>
      </c>
      <c r="H3419">
        <v>2021</v>
      </c>
      <c r="I3419" t="s">
        <v>19</v>
      </c>
      <c r="J3419" t="s">
        <v>142</v>
      </c>
      <c r="K3419" t="s">
        <v>143</v>
      </c>
      <c r="L3419" t="s">
        <v>21</v>
      </c>
      <c r="M3419">
        <v>55</v>
      </c>
      <c r="N3419">
        <v>650</v>
      </c>
      <c r="O3419">
        <v>357500</v>
      </c>
      <c r="P3419">
        <v>125125</v>
      </c>
      <c r="Q3419">
        <v>0.35</v>
      </c>
      <c r="R3419" t="s">
        <v>22</v>
      </c>
    </row>
    <row r="3420" spans="1:18" x14ac:dyDescent="0.25">
      <c r="A3420" t="s">
        <v>16</v>
      </c>
      <c r="B3420">
        <v>1185732</v>
      </c>
      <c r="C3420" s="1">
        <v>44422</v>
      </c>
      <c r="D3420" t="s">
        <v>27</v>
      </c>
      <c r="E3420" t="s">
        <v>170</v>
      </c>
      <c r="F3420" t="s">
        <v>45</v>
      </c>
      <c r="G3420">
        <v>3</v>
      </c>
      <c r="H3420">
        <v>2021</v>
      </c>
      <c r="I3420" t="s">
        <v>19</v>
      </c>
      <c r="J3420" t="s">
        <v>142</v>
      </c>
      <c r="K3420" t="s">
        <v>143</v>
      </c>
      <c r="L3420" t="s">
        <v>24</v>
      </c>
      <c r="M3420">
        <v>50</v>
      </c>
      <c r="N3420">
        <v>425</v>
      </c>
      <c r="O3420">
        <v>212500</v>
      </c>
      <c r="P3420">
        <v>74375</v>
      </c>
      <c r="Q3420">
        <v>0.35</v>
      </c>
      <c r="R3420" t="s">
        <v>22</v>
      </c>
    </row>
    <row r="3421" spans="1:18" x14ac:dyDescent="0.25">
      <c r="A3421" t="s">
        <v>16</v>
      </c>
      <c r="B3421">
        <v>1185732</v>
      </c>
      <c r="C3421" s="1">
        <v>44422</v>
      </c>
      <c r="D3421" t="s">
        <v>27</v>
      </c>
      <c r="E3421" t="s">
        <v>170</v>
      </c>
      <c r="F3421" t="s">
        <v>45</v>
      </c>
      <c r="G3421">
        <v>3</v>
      </c>
      <c r="H3421">
        <v>2021</v>
      </c>
      <c r="I3421" t="s">
        <v>19</v>
      </c>
      <c r="J3421" t="s">
        <v>142</v>
      </c>
      <c r="K3421" t="s">
        <v>143</v>
      </c>
      <c r="L3421" t="s">
        <v>26</v>
      </c>
      <c r="M3421">
        <v>45</v>
      </c>
      <c r="N3421">
        <v>350</v>
      </c>
      <c r="O3421">
        <v>157500</v>
      </c>
      <c r="P3421">
        <v>63000</v>
      </c>
      <c r="Q3421">
        <v>0.4</v>
      </c>
      <c r="R3421" t="s">
        <v>22</v>
      </c>
    </row>
    <row r="3422" spans="1:18" x14ac:dyDescent="0.25">
      <c r="A3422" t="s">
        <v>16</v>
      </c>
      <c r="B3422">
        <v>1185732</v>
      </c>
      <c r="C3422" s="1">
        <v>44422</v>
      </c>
      <c r="D3422" t="s">
        <v>27</v>
      </c>
      <c r="E3422" t="s">
        <v>170</v>
      </c>
      <c r="F3422" t="s">
        <v>45</v>
      </c>
      <c r="G3422">
        <v>3</v>
      </c>
      <c r="H3422">
        <v>2021</v>
      </c>
      <c r="I3422" t="s">
        <v>19</v>
      </c>
      <c r="J3422" t="s">
        <v>142</v>
      </c>
      <c r="K3422" t="s">
        <v>143</v>
      </c>
      <c r="L3422" t="s">
        <v>28</v>
      </c>
      <c r="M3422">
        <v>45</v>
      </c>
      <c r="N3422">
        <v>250</v>
      </c>
      <c r="O3422">
        <v>112500</v>
      </c>
      <c r="P3422">
        <v>45000</v>
      </c>
      <c r="Q3422">
        <v>0.4</v>
      </c>
      <c r="R3422" t="s">
        <v>22</v>
      </c>
    </row>
    <row r="3423" spans="1:18" x14ac:dyDescent="0.25">
      <c r="A3423" t="s">
        <v>16</v>
      </c>
      <c r="B3423">
        <v>1185732</v>
      </c>
      <c r="C3423" s="1">
        <v>44422</v>
      </c>
      <c r="D3423" t="s">
        <v>27</v>
      </c>
      <c r="E3423" t="s">
        <v>170</v>
      </c>
      <c r="F3423" t="s">
        <v>45</v>
      </c>
      <c r="G3423">
        <v>3</v>
      </c>
      <c r="H3423">
        <v>2021</v>
      </c>
      <c r="I3423" t="s">
        <v>19</v>
      </c>
      <c r="J3423" t="s">
        <v>142</v>
      </c>
      <c r="K3423" t="s">
        <v>143</v>
      </c>
      <c r="L3423" t="s">
        <v>30</v>
      </c>
      <c r="M3423">
        <v>55</v>
      </c>
      <c r="N3423">
        <v>225</v>
      </c>
      <c r="O3423">
        <v>123750</v>
      </c>
      <c r="P3423">
        <v>37125</v>
      </c>
      <c r="Q3423">
        <v>0.3</v>
      </c>
      <c r="R3423" t="s">
        <v>22</v>
      </c>
    </row>
    <row r="3424" spans="1:18" x14ac:dyDescent="0.25">
      <c r="A3424" t="s">
        <v>16</v>
      </c>
      <c r="B3424">
        <v>1185732</v>
      </c>
      <c r="C3424" s="1">
        <v>44422</v>
      </c>
      <c r="D3424" t="s">
        <v>27</v>
      </c>
      <c r="E3424" t="s">
        <v>170</v>
      </c>
      <c r="F3424" t="s">
        <v>45</v>
      </c>
      <c r="G3424">
        <v>3</v>
      </c>
      <c r="H3424">
        <v>2021</v>
      </c>
      <c r="I3424" t="s">
        <v>19</v>
      </c>
      <c r="J3424" t="s">
        <v>142</v>
      </c>
      <c r="K3424" t="s">
        <v>143</v>
      </c>
      <c r="L3424" t="s">
        <v>32</v>
      </c>
      <c r="M3424">
        <v>60</v>
      </c>
      <c r="N3424">
        <v>400</v>
      </c>
      <c r="O3424">
        <v>240000</v>
      </c>
      <c r="P3424">
        <v>96000</v>
      </c>
      <c r="Q3424">
        <v>0.4</v>
      </c>
      <c r="R3424" t="s">
        <v>22</v>
      </c>
    </row>
    <row r="3425" spans="1:18" x14ac:dyDescent="0.25">
      <c r="A3425" t="s">
        <v>16</v>
      </c>
      <c r="B3425">
        <v>1185732</v>
      </c>
      <c r="C3425" s="1">
        <v>44452</v>
      </c>
      <c r="D3425" t="s">
        <v>31</v>
      </c>
      <c r="E3425" t="s">
        <v>169</v>
      </c>
      <c r="F3425" t="s">
        <v>46</v>
      </c>
      <c r="G3425">
        <v>3</v>
      </c>
      <c r="H3425">
        <v>2021</v>
      </c>
      <c r="I3425" t="s">
        <v>19</v>
      </c>
      <c r="J3425" t="s">
        <v>142</v>
      </c>
      <c r="K3425" t="s">
        <v>143</v>
      </c>
      <c r="L3425" t="s">
        <v>21</v>
      </c>
      <c r="M3425">
        <v>55</v>
      </c>
      <c r="N3425">
        <v>525</v>
      </c>
      <c r="O3425">
        <v>288750</v>
      </c>
      <c r="P3425">
        <v>101062.5</v>
      </c>
      <c r="Q3425">
        <v>0.35</v>
      </c>
      <c r="R3425" t="s">
        <v>22</v>
      </c>
    </row>
    <row r="3426" spans="1:18" x14ac:dyDescent="0.25">
      <c r="A3426" t="s">
        <v>16</v>
      </c>
      <c r="B3426">
        <v>1185732</v>
      </c>
      <c r="C3426" s="1">
        <v>44452</v>
      </c>
      <c r="D3426" t="s">
        <v>31</v>
      </c>
      <c r="E3426" t="s">
        <v>169</v>
      </c>
      <c r="F3426" t="s">
        <v>46</v>
      </c>
      <c r="G3426">
        <v>3</v>
      </c>
      <c r="H3426">
        <v>2021</v>
      </c>
      <c r="I3426" t="s">
        <v>19</v>
      </c>
      <c r="J3426" t="s">
        <v>142</v>
      </c>
      <c r="K3426" t="s">
        <v>143</v>
      </c>
      <c r="L3426" t="s">
        <v>24</v>
      </c>
      <c r="M3426">
        <v>50</v>
      </c>
      <c r="N3426">
        <v>325</v>
      </c>
      <c r="O3426">
        <v>162500</v>
      </c>
      <c r="P3426">
        <v>56875</v>
      </c>
      <c r="Q3426">
        <v>0.35</v>
      </c>
      <c r="R3426" t="s">
        <v>22</v>
      </c>
    </row>
    <row r="3427" spans="1:18" x14ac:dyDescent="0.25">
      <c r="A3427" t="s">
        <v>16</v>
      </c>
      <c r="B3427">
        <v>1185732</v>
      </c>
      <c r="C3427" s="1">
        <v>44452</v>
      </c>
      <c r="D3427" t="s">
        <v>31</v>
      </c>
      <c r="E3427" t="s">
        <v>169</v>
      </c>
      <c r="F3427" t="s">
        <v>46</v>
      </c>
      <c r="G3427">
        <v>3</v>
      </c>
      <c r="H3427">
        <v>2021</v>
      </c>
      <c r="I3427" t="s">
        <v>19</v>
      </c>
      <c r="J3427" t="s">
        <v>142</v>
      </c>
      <c r="K3427" t="s">
        <v>143</v>
      </c>
      <c r="L3427" t="s">
        <v>26</v>
      </c>
      <c r="M3427">
        <v>45</v>
      </c>
      <c r="N3427">
        <v>225</v>
      </c>
      <c r="O3427">
        <v>101250</v>
      </c>
      <c r="P3427">
        <v>40500</v>
      </c>
      <c r="Q3427">
        <v>0.4</v>
      </c>
      <c r="R3427" t="s">
        <v>22</v>
      </c>
    </row>
    <row r="3428" spans="1:18" x14ac:dyDescent="0.25">
      <c r="A3428" t="s">
        <v>16</v>
      </c>
      <c r="B3428">
        <v>1185732</v>
      </c>
      <c r="C3428" s="1">
        <v>44452</v>
      </c>
      <c r="D3428" t="s">
        <v>31</v>
      </c>
      <c r="E3428" t="s">
        <v>169</v>
      </c>
      <c r="F3428" t="s">
        <v>46</v>
      </c>
      <c r="G3428">
        <v>3</v>
      </c>
      <c r="H3428">
        <v>2021</v>
      </c>
      <c r="I3428" t="s">
        <v>19</v>
      </c>
      <c r="J3428" t="s">
        <v>142</v>
      </c>
      <c r="K3428" t="s">
        <v>143</v>
      </c>
      <c r="L3428" t="s">
        <v>28</v>
      </c>
      <c r="M3428">
        <v>45</v>
      </c>
      <c r="N3428">
        <v>200</v>
      </c>
      <c r="O3428">
        <v>90000</v>
      </c>
      <c r="P3428">
        <v>36000</v>
      </c>
      <c r="Q3428">
        <v>0.4</v>
      </c>
      <c r="R3428" t="s">
        <v>22</v>
      </c>
    </row>
    <row r="3429" spans="1:18" x14ac:dyDescent="0.25">
      <c r="A3429" t="s">
        <v>16</v>
      </c>
      <c r="B3429">
        <v>1185732</v>
      </c>
      <c r="C3429" s="1">
        <v>44452</v>
      </c>
      <c r="D3429" t="s">
        <v>31</v>
      </c>
      <c r="E3429" t="s">
        <v>169</v>
      </c>
      <c r="F3429" t="s">
        <v>46</v>
      </c>
      <c r="G3429">
        <v>3</v>
      </c>
      <c r="H3429">
        <v>2021</v>
      </c>
      <c r="I3429" t="s">
        <v>19</v>
      </c>
      <c r="J3429" t="s">
        <v>142</v>
      </c>
      <c r="K3429" t="s">
        <v>143</v>
      </c>
      <c r="L3429" t="s">
        <v>30</v>
      </c>
      <c r="M3429">
        <v>55</v>
      </c>
      <c r="N3429">
        <v>200</v>
      </c>
      <c r="O3429">
        <v>110000</v>
      </c>
      <c r="P3429">
        <v>33000</v>
      </c>
      <c r="Q3429">
        <v>0.3</v>
      </c>
      <c r="R3429" t="s">
        <v>22</v>
      </c>
    </row>
    <row r="3430" spans="1:18" x14ac:dyDescent="0.25">
      <c r="A3430" t="s">
        <v>16</v>
      </c>
      <c r="B3430">
        <v>1185732</v>
      </c>
      <c r="C3430" s="1">
        <v>44452</v>
      </c>
      <c r="D3430" t="s">
        <v>31</v>
      </c>
      <c r="E3430" t="s">
        <v>169</v>
      </c>
      <c r="F3430" t="s">
        <v>46</v>
      </c>
      <c r="G3430">
        <v>3</v>
      </c>
      <c r="H3430">
        <v>2021</v>
      </c>
      <c r="I3430" t="s">
        <v>19</v>
      </c>
      <c r="J3430" t="s">
        <v>142</v>
      </c>
      <c r="K3430" t="s">
        <v>143</v>
      </c>
      <c r="L3430" t="s">
        <v>32</v>
      </c>
      <c r="M3430">
        <v>60</v>
      </c>
      <c r="N3430">
        <v>300</v>
      </c>
      <c r="O3430">
        <v>180000</v>
      </c>
      <c r="P3430">
        <v>72000</v>
      </c>
      <c r="Q3430">
        <v>0.4</v>
      </c>
      <c r="R3430" t="s">
        <v>22</v>
      </c>
    </row>
    <row r="3431" spans="1:18" x14ac:dyDescent="0.25">
      <c r="A3431" t="s">
        <v>16</v>
      </c>
      <c r="B3431">
        <v>1185732</v>
      </c>
      <c r="C3431" s="1">
        <v>44484</v>
      </c>
      <c r="D3431" t="s">
        <v>25</v>
      </c>
      <c r="E3431" t="s">
        <v>169</v>
      </c>
      <c r="F3431" t="s">
        <v>47</v>
      </c>
      <c r="G3431">
        <v>4</v>
      </c>
      <c r="H3431">
        <v>2021</v>
      </c>
      <c r="I3431" t="s">
        <v>19</v>
      </c>
      <c r="J3431" t="s">
        <v>142</v>
      </c>
      <c r="K3431" t="s">
        <v>143</v>
      </c>
      <c r="L3431" t="s">
        <v>21</v>
      </c>
      <c r="M3431">
        <v>60</v>
      </c>
      <c r="N3431">
        <v>475</v>
      </c>
      <c r="O3431">
        <v>285000</v>
      </c>
      <c r="P3431">
        <v>99750</v>
      </c>
      <c r="Q3431">
        <v>0.35</v>
      </c>
      <c r="R3431" t="s">
        <v>22</v>
      </c>
    </row>
    <row r="3432" spans="1:18" x14ac:dyDescent="0.25">
      <c r="A3432" t="s">
        <v>16</v>
      </c>
      <c r="B3432">
        <v>1185732</v>
      </c>
      <c r="C3432" s="1">
        <v>44484</v>
      </c>
      <c r="D3432" t="s">
        <v>25</v>
      </c>
      <c r="E3432" t="s">
        <v>169</v>
      </c>
      <c r="F3432" t="s">
        <v>47</v>
      </c>
      <c r="G3432">
        <v>4</v>
      </c>
      <c r="H3432">
        <v>2021</v>
      </c>
      <c r="I3432" t="s">
        <v>19</v>
      </c>
      <c r="J3432" t="s">
        <v>142</v>
      </c>
      <c r="K3432" t="s">
        <v>143</v>
      </c>
      <c r="L3432" t="s">
        <v>24</v>
      </c>
      <c r="M3432">
        <v>55</v>
      </c>
      <c r="N3432">
        <v>300</v>
      </c>
      <c r="O3432">
        <v>165000</v>
      </c>
      <c r="P3432">
        <v>57750</v>
      </c>
      <c r="Q3432">
        <v>0.35</v>
      </c>
      <c r="R3432" t="s">
        <v>22</v>
      </c>
    </row>
    <row r="3433" spans="1:18" x14ac:dyDescent="0.25">
      <c r="A3433" t="s">
        <v>16</v>
      </c>
      <c r="B3433">
        <v>1185732</v>
      </c>
      <c r="C3433" s="1">
        <v>44484</v>
      </c>
      <c r="D3433" t="s">
        <v>25</v>
      </c>
      <c r="E3433" t="s">
        <v>169</v>
      </c>
      <c r="F3433" t="s">
        <v>47</v>
      </c>
      <c r="G3433">
        <v>4</v>
      </c>
      <c r="H3433">
        <v>2021</v>
      </c>
      <c r="I3433" t="s">
        <v>19</v>
      </c>
      <c r="J3433" t="s">
        <v>142</v>
      </c>
      <c r="K3433" t="s">
        <v>143</v>
      </c>
      <c r="L3433" t="s">
        <v>26</v>
      </c>
      <c r="M3433">
        <v>55</v>
      </c>
      <c r="N3433">
        <v>200</v>
      </c>
      <c r="O3433">
        <v>110000</v>
      </c>
      <c r="P3433">
        <v>44000</v>
      </c>
      <c r="Q3433">
        <v>0.4</v>
      </c>
      <c r="R3433" t="s">
        <v>22</v>
      </c>
    </row>
    <row r="3434" spans="1:18" x14ac:dyDescent="0.25">
      <c r="A3434" t="s">
        <v>16</v>
      </c>
      <c r="B3434">
        <v>1185732</v>
      </c>
      <c r="C3434" s="1">
        <v>44484</v>
      </c>
      <c r="D3434" t="s">
        <v>25</v>
      </c>
      <c r="E3434" t="s">
        <v>169</v>
      </c>
      <c r="F3434" t="s">
        <v>47</v>
      </c>
      <c r="G3434">
        <v>4</v>
      </c>
      <c r="H3434">
        <v>2021</v>
      </c>
      <c r="I3434" t="s">
        <v>19</v>
      </c>
      <c r="J3434" t="s">
        <v>142</v>
      </c>
      <c r="K3434" t="s">
        <v>143</v>
      </c>
      <c r="L3434" t="s">
        <v>28</v>
      </c>
      <c r="M3434">
        <v>55</v>
      </c>
      <c r="N3434">
        <v>175</v>
      </c>
      <c r="O3434">
        <v>96250</v>
      </c>
      <c r="P3434">
        <v>38500</v>
      </c>
      <c r="Q3434">
        <v>0.4</v>
      </c>
      <c r="R3434" t="s">
        <v>22</v>
      </c>
    </row>
    <row r="3435" spans="1:18" x14ac:dyDescent="0.25">
      <c r="A3435" t="s">
        <v>16</v>
      </c>
      <c r="B3435">
        <v>1185732</v>
      </c>
      <c r="C3435" s="1">
        <v>44484</v>
      </c>
      <c r="D3435" t="s">
        <v>25</v>
      </c>
      <c r="E3435" t="s">
        <v>169</v>
      </c>
      <c r="F3435" t="s">
        <v>47</v>
      </c>
      <c r="G3435">
        <v>4</v>
      </c>
      <c r="H3435">
        <v>2021</v>
      </c>
      <c r="I3435" t="s">
        <v>19</v>
      </c>
      <c r="J3435" t="s">
        <v>142</v>
      </c>
      <c r="K3435" t="s">
        <v>143</v>
      </c>
      <c r="L3435" t="s">
        <v>30</v>
      </c>
      <c r="M3435">
        <v>65</v>
      </c>
      <c r="N3435">
        <v>175</v>
      </c>
      <c r="O3435">
        <v>113750</v>
      </c>
      <c r="P3435">
        <v>34125</v>
      </c>
      <c r="Q3435">
        <v>0.3</v>
      </c>
      <c r="R3435" t="s">
        <v>22</v>
      </c>
    </row>
    <row r="3436" spans="1:18" x14ac:dyDescent="0.25">
      <c r="A3436" t="s">
        <v>54</v>
      </c>
      <c r="B3436">
        <v>1185732</v>
      </c>
      <c r="C3436" s="1">
        <v>44484</v>
      </c>
      <c r="D3436" t="s">
        <v>25</v>
      </c>
      <c r="E3436" t="s">
        <v>169</v>
      </c>
      <c r="F3436" t="s">
        <v>47</v>
      </c>
      <c r="G3436">
        <v>4</v>
      </c>
      <c r="H3436">
        <v>2021</v>
      </c>
      <c r="I3436" t="s">
        <v>19</v>
      </c>
      <c r="J3436" t="s">
        <v>142</v>
      </c>
      <c r="K3436" t="s">
        <v>143</v>
      </c>
      <c r="L3436" t="s">
        <v>32</v>
      </c>
      <c r="M3436">
        <v>70</v>
      </c>
      <c r="N3436">
        <v>300</v>
      </c>
      <c r="O3436">
        <v>210000</v>
      </c>
      <c r="P3436">
        <v>84000</v>
      </c>
      <c r="Q3436">
        <v>0.4</v>
      </c>
      <c r="R3436" t="s">
        <v>22</v>
      </c>
    </row>
    <row r="3437" spans="1:18" x14ac:dyDescent="0.25">
      <c r="A3437" t="s">
        <v>54</v>
      </c>
      <c r="B3437">
        <v>1185732</v>
      </c>
      <c r="C3437" s="1">
        <v>44514</v>
      </c>
      <c r="D3437" t="s">
        <v>29</v>
      </c>
      <c r="E3437" t="s">
        <v>170</v>
      </c>
      <c r="F3437" t="s">
        <v>49</v>
      </c>
      <c r="G3437">
        <v>4</v>
      </c>
      <c r="H3437">
        <v>2021</v>
      </c>
      <c r="I3437" t="s">
        <v>19</v>
      </c>
      <c r="J3437" t="s">
        <v>142</v>
      </c>
      <c r="K3437" t="s">
        <v>143</v>
      </c>
      <c r="L3437" t="s">
        <v>21</v>
      </c>
      <c r="M3437">
        <v>65</v>
      </c>
      <c r="N3437">
        <v>450</v>
      </c>
      <c r="O3437">
        <v>292500</v>
      </c>
      <c r="P3437">
        <v>102375</v>
      </c>
      <c r="Q3437">
        <v>0.35</v>
      </c>
      <c r="R3437" t="s">
        <v>22</v>
      </c>
    </row>
    <row r="3438" spans="1:18" x14ac:dyDescent="0.25">
      <c r="A3438" t="s">
        <v>54</v>
      </c>
      <c r="B3438">
        <v>1185732</v>
      </c>
      <c r="C3438" s="1">
        <v>44514</v>
      </c>
      <c r="D3438" t="s">
        <v>29</v>
      </c>
      <c r="E3438" t="s">
        <v>170</v>
      </c>
      <c r="F3438" t="s">
        <v>49</v>
      </c>
      <c r="G3438">
        <v>4</v>
      </c>
      <c r="H3438">
        <v>2021</v>
      </c>
      <c r="I3438" t="s">
        <v>19</v>
      </c>
      <c r="J3438" t="s">
        <v>142</v>
      </c>
      <c r="K3438" t="s">
        <v>143</v>
      </c>
      <c r="L3438" t="s">
        <v>24</v>
      </c>
      <c r="M3438">
        <v>55</v>
      </c>
      <c r="N3438">
        <v>325</v>
      </c>
      <c r="O3438">
        <v>178750</v>
      </c>
      <c r="P3438">
        <v>62562.5</v>
      </c>
      <c r="Q3438">
        <v>0.35</v>
      </c>
      <c r="R3438" t="s">
        <v>22</v>
      </c>
    </row>
    <row r="3439" spans="1:18" x14ac:dyDescent="0.25">
      <c r="A3439" t="s">
        <v>54</v>
      </c>
      <c r="B3439">
        <v>1185732</v>
      </c>
      <c r="C3439" s="1">
        <v>44514</v>
      </c>
      <c r="D3439" t="s">
        <v>29</v>
      </c>
      <c r="E3439" t="s">
        <v>170</v>
      </c>
      <c r="F3439" t="s">
        <v>49</v>
      </c>
      <c r="G3439">
        <v>4</v>
      </c>
      <c r="H3439">
        <v>2021</v>
      </c>
      <c r="I3439" t="s">
        <v>19</v>
      </c>
      <c r="J3439" t="s">
        <v>142</v>
      </c>
      <c r="K3439" t="s">
        <v>143</v>
      </c>
      <c r="L3439" t="s">
        <v>26</v>
      </c>
      <c r="M3439">
        <v>55</v>
      </c>
      <c r="N3439">
        <v>320</v>
      </c>
      <c r="O3439">
        <v>176000</v>
      </c>
      <c r="P3439">
        <v>70400</v>
      </c>
      <c r="Q3439">
        <v>0.4</v>
      </c>
      <c r="R3439" t="s">
        <v>22</v>
      </c>
    </row>
    <row r="3440" spans="1:18" x14ac:dyDescent="0.25">
      <c r="A3440" t="s">
        <v>54</v>
      </c>
      <c r="B3440">
        <v>1185732</v>
      </c>
      <c r="C3440" s="1">
        <v>44514</v>
      </c>
      <c r="D3440" t="s">
        <v>29</v>
      </c>
      <c r="E3440" t="s">
        <v>170</v>
      </c>
      <c r="F3440" t="s">
        <v>49</v>
      </c>
      <c r="G3440">
        <v>4</v>
      </c>
      <c r="H3440">
        <v>2021</v>
      </c>
      <c r="I3440" t="s">
        <v>19</v>
      </c>
      <c r="J3440" t="s">
        <v>142</v>
      </c>
      <c r="K3440" t="s">
        <v>143</v>
      </c>
      <c r="L3440" t="s">
        <v>28</v>
      </c>
      <c r="M3440">
        <v>55</v>
      </c>
      <c r="N3440">
        <v>300</v>
      </c>
      <c r="O3440">
        <v>165000</v>
      </c>
      <c r="P3440">
        <v>66000</v>
      </c>
      <c r="Q3440">
        <v>0.4</v>
      </c>
      <c r="R3440" t="s">
        <v>22</v>
      </c>
    </row>
    <row r="3441" spans="1:18" x14ac:dyDescent="0.25">
      <c r="A3441" t="s">
        <v>54</v>
      </c>
      <c r="B3441">
        <v>1185732</v>
      </c>
      <c r="C3441" s="1">
        <v>44514</v>
      </c>
      <c r="D3441" t="s">
        <v>29</v>
      </c>
      <c r="E3441" t="s">
        <v>170</v>
      </c>
      <c r="F3441" t="s">
        <v>49</v>
      </c>
      <c r="G3441">
        <v>4</v>
      </c>
      <c r="H3441">
        <v>2021</v>
      </c>
      <c r="I3441" t="s">
        <v>19</v>
      </c>
      <c r="J3441" t="s">
        <v>142</v>
      </c>
      <c r="K3441" t="s">
        <v>143</v>
      </c>
      <c r="L3441" t="s">
        <v>30</v>
      </c>
      <c r="M3441">
        <v>65</v>
      </c>
      <c r="N3441">
        <v>275</v>
      </c>
      <c r="O3441">
        <v>178750</v>
      </c>
      <c r="P3441">
        <v>53625</v>
      </c>
      <c r="Q3441">
        <v>0.3</v>
      </c>
      <c r="R3441" t="s">
        <v>22</v>
      </c>
    </row>
    <row r="3442" spans="1:18" x14ac:dyDescent="0.25">
      <c r="A3442" t="s">
        <v>54</v>
      </c>
      <c r="B3442">
        <v>1185732</v>
      </c>
      <c r="C3442" s="1">
        <v>44514</v>
      </c>
      <c r="D3442" t="s">
        <v>29</v>
      </c>
      <c r="E3442" t="s">
        <v>170</v>
      </c>
      <c r="F3442" t="s">
        <v>49</v>
      </c>
      <c r="G3442">
        <v>4</v>
      </c>
      <c r="H3442">
        <v>2021</v>
      </c>
      <c r="I3442" t="s">
        <v>19</v>
      </c>
      <c r="J3442" t="s">
        <v>142</v>
      </c>
      <c r="K3442" t="s">
        <v>143</v>
      </c>
      <c r="L3442" t="s">
        <v>32</v>
      </c>
      <c r="M3442">
        <v>70</v>
      </c>
      <c r="N3442">
        <v>375</v>
      </c>
      <c r="O3442">
        <v>262500</v>
      </c>
      <c r="P3442">
        <v>105000</v>
      </c>
      <c r="Q3442">
        <v>0.4</v>
      </c>
      <c r="R3442" t="s">
        <v>22</v>
      </c>
    </row>
    <row r="3443" spans="1:18" x14ac:dyDescent="0.25">
      <c r="A3443" t="s">
        <v>54</v>
      </c>
      <c r="B3443">
        <v>1185732</v>
      </c>
      <c r="C3443" s="1">
        <v>44543</v>
      </c>
      <c r="D3443" t="s">
        <v>31</v>
      </c>
      <c r="E3443" t="s">
        <v>169</v>
      </c>
      <c r="F3443" t="s">
        <v>53</v>
      </c>
      <c r="G3443">
        <v>4</v>
      </c>
      <c r="H3443">
        <v>2021</v>
      </c>
      <c r="I3443" t="s">
        <v>19</v>
      </c>
      <c r="J3443" t="s">
        <v>142</v>
      </c>
      <c r="K3443" t="s">
        <v>143</v>
      </c>
      <c r="L3443" t="s">
        <v>21</v>
      </c>
      <c r="M3443">
        <v>65</v>
      </c>
      <c r="N3443">
        <v>600</v>
      </c>
      <c r="O3443">
        <v>390000</v>
      </c>
      <c r="P3443">
        <v>136500</v>
      </c>
      <c r="Q3443">
        <v>0.35</v>
      </c>
      <c r="R3443" t="s">
        <v>22</v>
      </c>
    </row>
    <row r="3444" spans="1:18" x14ac:dyDescent="0.25">
      <c r="A3444" t="s">
        <v>54</v>
      </c>
      <c r="B3444">
        <v>1185732</v>
      </c>
      <c r="C3444" s="1">
        <v>44543</v>
      </c>
      <c r="D3444" t="s">
        <v>31</v>
      </c>
      <c r="E3444" t="s">
        <v>169</v>
      </c>
      <c r="F3444" t="s">
        <v>53</v>
      </c>
      <c r="G3444">
        <v>4</v>
      </c>
      <c r="H3444">
        <v>2021</v>
      </c>
      <c r="I3444" t="s">
        <v>19</v>
      </c>
      <c r="J3444" t="s">
        <v>142</v>
      </c>
      <c r="K3444" t="s">
        <v>143</v>
      </c>
      <c r="L3444" t="s">
        <v>24</v>
      </c>
      <c r="M3444">
        <v>55</v>
      </c>
      <c r="N3444">
        <v>400</v>
      </c>
      <c r="O3444">
        <v>220000</v>
      </c>
      <c r="P3444">
        <v>77000</v>
      </c>
      <c r="Q3444">
        <v>0.35</v>
      </c>
      <c r="R3444" t="s">
        <v>22</v>
      </c>
    </row>
    <row r="3445" spans="1:18" x14ac:dyDescent="0.25">
      <c r="A3445" t="s">
        <v>54</v>
      </c>
      <c r="B3445">
        <v>1185732</v>
      </c>
      <c r="C3445" s="1">
        <v>44543</v>
      </c>
      <c r="D3445" t="s">
        <v>31</v>
      </c>
      <c r="E3445" t="s">
        <v>169</v>
      </c>
      <c r="F3445" t="s">
        <v>53</v>
      </c>
      <c r="G3445">
        <v>4</v>
      </c>
      <c r="H3445">
        <v>2021</v>
      </c>
      <c r="I3445" t="s">
        <v>19</v>
      </c>
      <c r="J3445" t="s">
        <v>142</v>
      </c>
      <c r="K3445" t="s">
        <v>143</v>
      </c>
      <c r="L3445" t="s">
        <v>26</v>
      </c>
      <c r="M3445">
        <v>55</v>
      </c>
      <c r="N3445">
        <v>375</v>
      </c>
      <c r="O3445">
        <v>206250</v>
      </c>
      <c r="P3445">
        <v>82500</v>
      </c>
      <c r="Q3445">
        <v>0.4</v>
      </c>
      <c r="R3445" t="s">
        <v>22</v>
      </c>
    </row>
    <row r="3446" spans="1:18" x14ac:dyDescent="0.25">
      <c r="A3446" t="s">
        <v>54</v>
      </c>
      <c r="B3446">
        <v>1185732</v>
      </c>
      <c r="C3446" s="1">
        <v>44543</v>
      </c>
      <c r="D3446" t="s">
        <v>31</v>
      </c>
      <c r="E3446" t="s">
        <v>169</v>
      </c>
      <c r="F3446" t="s">
        <v>53</v>
      </c>
      <c r="G3446">
        <v>4</v>
      </c>
      <c r="H3446">
        <v>2021</v>
      </c>
      <c r="I3446" t="s">
        <v>19</v>
      </c>
      <c r="J3446" t="s">
        <v>142</v>
      </c>
      <c r="K3446" t="s">
        <v>143</v>
      </c>
      <c r="L3446" t="s">
        <v>28</v>
      </c>
      <c r="M3446">
        <v>55</v>
      </c>
      <c r="N3446">
        <v>325</v>
      </c>
      <c r="O3446">
        <v>178750</v>
      </c>
      <c r="P3446">
        <v>71500</v>
      </c>
      <c r="Q3446">
        <v>0.4</v>
      </c>
      <c r="R3446" t="s">
        <v>22</v>
      </c>
    </row>
    <row r="3447" spans="1:18" x14ac:dyDescent="0.25">
      <c r="A3447" t="s">
        <v>54</v>
      </c>
      <c r="B3447">
        <v>1185732</v>
      </c>
      <c r="C3447" s="1">
        <v>44543</v>
      </c>
      <c r="D3447" t="s">
        <v>31</v>
      </c>
      <c r="E3447" t="s">
        <v>169</v>
      </c>
      <c r="F3447" t="s">
        <v>53</v>
      </c>
      <c r="G3447">
        <v>4</v>
      </c>
      <c r="H3447">
        <v>2021</v>
      </c>
      <c r="I3447" t="s">
        <v>19</v>
      </c>
      <c r="J3447" t="s">
        <v>142</v>
      </c>
      <c r="K3447" t="s">
        <v>143</v>
      </c>
      <c r="L3447" t="s">
        <v>30</v>
      </c>
      <c r="M3447">
        <v>65</v>
      </c>
      <c r="N3447">
        <v>325</v>
      </c>
      <c r="O3447">
        <v>211250</v>
      </c>
      <c r="P3447">
        <v>63375</v>
      </c>
      <c r="Q3447">
        <v>0.3</v>
      </c>
      <c r="R3447" t="s">
        <v>22</v>
      </c>
    </row>
    <row r="3448" spans="1:18" x14ac:dyDescent="0.25">
      <c r="A3448" t="s">
        <v>54</v>
      </c>
      <c r="B3448">
        <v>1185732</v>
      </c>
      <c r="C3448" s="1">
        <v>44543</v>
      </c>
      <c r="D3448" t="s">
        <v>31</v>
      </c>
      <c r="E3448" t="s">
        <v>169</v>
      </c>
      <c r="F3448" t="s">
        <v>53</v>
      </c>
      <c r="G3448">
        <v>4</v>
      </c>
      <c r="H3448">
        <v>2021</v>
      </c>
      <c r="I3448" t="s">
        <v>19</v>
      </c>
      <c r="J3448" t="s">
        <v>142</v>
      </c>
      <c r="K3448" t="s">
        <v>143</v>
      </c>
      <c r="L3448" t="s">
        <v>32</v>
      </c>
      <c r="M3448">
        <v>70</v>
      </c>
      <c r="N3448">
        <v>425</v>
      </c>
      <c r="O3448">
        <v>297500</v>
      </c>
      <c r="P3448">
        <v>119000</v>
      </c>
      <c r="Q3448">
        <v>0.4</v>
      </c>
      <c r="R3448" t="s">
        <v>22</v>
      </c>
    </row>
    <row r="3449" spans="1:18" x14ac:dyDescent="0.25">
      <c r="A3449" t="s">
        <v>54</v>
      </c>
      <c r="B3449">
        <v>1185732</v>
      </c>
      <c r="C3449" s="1">
        <v>44206</v>
      </c>
      <c r="D3449" t="s">
        <v>29</v>
      </c>
      <c r="E3449" t="s">
        <v>170</v>
      </c>
      <c r="F3449" t="s">
        <v>18</v>
      </c>
      <c r="G3449">
        <v>1</v>
      </c>
      <c r="H3449">
        <v>2021</v>
      </c>
      <c r="I3449" t="s">
        <v>19</v>
      </c>
      <c r="J3449" t="s">
        <v>142</v>
      </c>
      <c r="K3449" t="s">
        <v>143</v>
      </c>
      <c r="L3449" t="s">
        <v>21</v>
      </c>
      <c r="M3449">
        <v>35</v>
      </c>
      <c r="N3449">
        <v>475</v>
      </c>
      <c r="O3449">
        <v>166250</v>
      </c>
      <c r="P3449">
        <v>58187.5</v>
      </c>
      <c r="Q3449">
        <v>0.35</v>
      </c>
      <c r="R3449" t="s">
        <v>22</v>
      </c>
    </row>
    <row r="3450" spans="1:18" x14ac:dyDescent="0.25">
      <c r="A3450" t="s">
        <v>54</v>
      </c>
      <c r="B3450">
        <v>1185732</v>
      </c>
      <c r="C3450" s="1">
        <v>44206</v>
      </c>
      <c r="D3450" t="s">
        <v>29</v>
      </c>
      <c r="E3450" t="s">
        <v>170</v>
      </c>
      <c r="F3450" t="s">
        <v>18</v>
      </c>
      <c r="G3450">
        <v>1</v>
      </c>
      <c r="H3450">
        <v>2021</v>
      </c>
      <c r="I3450" t="s">
        <v>19</v>
      </c>
      <c r="J3450" t="s">
        <v>142</v>
      </c>
      <c r="K3450" t="s">
        <v>143</v>
      </c>
      <c r="L3450" t="s">
        <v>24</v>
      </c>
      <c r="M3450">
        <v>35</v>
      </c>
      <c r="N3450">
        <v>275</v>
      </c>
      <c r="O3450">
        <v>96250</v>
      </c>
      <c r="P3450">
        <v>33687.5</v>
      </c>
      <c r="Q3450">
        <v>0.35</v>
      </c>
      <c r="R3450" t="s">
        <v>22</v>
      </c>
    </row>
    <row r="3451" spans="1:18" x14ac:dyDescent="0.25">
      <c r="A3451" t="s">
        <v>54</v>
      </c>
      <c r="B3451">
        <v>1185732</v>
      </c>
      <c r="C3451" s="1">
        <v>44206</v>
      </c>
      <c r="D3451" t="s">
        <v>29</v>
      </c>
      <c r="E3451" t="s">
        <v>170</v>
      </c>
      <c r="F3451" t="s">
        <v>18</v>
      </c>
      <c r="G3451">
        <v>1</v>
      </c>
      <c r="H3451">
        <v>2021</v>
      </c>
      <c r="I3451" t="s">
        <v>19</v>
      </c>
      <c r="J3451" t="s">
        <v>142</v>
      </c>
      <c r="K3451" t="s">
        <v>143</v>
      </c>
      <c r="L3451" t="s">
        <v>26</v>
      </c>
      <c r="M3451">
        <v>25</v>
      </c>
      <c r="N3451">
        <v>275</v>
      </c>
      <c r="O3451">
        <v>68750</v>
      </c>
      <c r="P3451">
        <v>27500</v>
      </c>
      <c r="Q3451">
        <v>0.4</v>
      </c>
      <c r="R3451" t="s">
        <v>22</v>
      </c>
    </row>
    <row r="3452" spans="1:18" x14ac:dyDescent="0.25">
      <c r="A3452" t="s">
        <v>54</v>
      </c>
      <c r="B3452">
        <v>1185732</v>
      </c>
      <c r="C3452" s="1">
        <v>44206</v>
      </c>
      <c r="D3452" t="s">
        <v>29</v>
      </c>
      <c r="E3452" t="s">
        <v>170</v>
      </c>
      <c r="F3452" t="s">
        <v>18</v>
      </c>
      <c r="G3452">
        <v>1</v>
      </c>
      <c r="H3452">
        <v>2021</v>
      </c>
      <c r="I3452" t="s">
        <v>19</v>
      </c>
      <c r="J3452" t="s">
        <v>142</v>
      </c>
      <c r="K3452" t="s">
        <v>143</v>
      </c>
      <c r="L3452" t="s">
        <v>28</v>
      </c>
      <c r="M3452">
        <v>30</v>
      </c>
      <c r="N3452">
        <v>125</v>
      </c>
      <c r="O3452">
        <v>37500</v>
      </c>
      <c r="P3452">
        <v>15000</v>
      </c>
      <c r="Q3452">
        <v>0.4</v>
      </c>
      <c r="R3452" t="s">
        <v>22</v>
      </c>
    </row>
    <row r="3453" spans="1:18" x14ac:dyDescent="0.25">
      <c r="A3453" t="s">
        <v>54</v>
      </c>
      <c r="B3453">
        <v>1185732</v>
      </c>
      <c r="C3453" s="1">
        <v>44206</v>
      </c>
      <c r="D3453" t="s">
        <v>29</v>
      </c>
      <c r="E3453" t="s">
        <v>170</v>
      </c>
      <c r="F3453" t="s">
        <v>18</v>
      </c>
      <c r="G3453">
        <v>1</v>
      </c>
      <c r="H3453">
        <v>2021</v>
      </c>
      <c r="I3453" t="s">
        <v>19</v>
      </c>
      <c r="J3453" t="s">
        <v>142</v>
      </c>
      <c r="K3453" t="s">
        <v>143</v>
      </c>
      <c r="L3453" t="s">
        <v>30</v>
      </c>
      <c r="M3453">
        <v>45</v>
      </c>
      <c r="N3453">
        <v>175</v>
      </c>
      <c r="O3453">
        <v>78750</v>
      </c>
      <c r="P3453">
        <v>23625</v>
      </c>
      <c r="Q3453">
        <v>0.3</v>
      </c>
      <c r="R3453" t="s">
        <v>22</v>
      </c>
    </row>
    <row r="3454" spans="1:18" x14ac:dyDescent="0.25">
      <c r="A3454" t="s">
        <v>54</v>
      </c>
      <c r="B3454">
        <v>1185732</v>
      </c>
      <c r="C3454" s="1">
        <v>44206</v>
      </c>
      <c r="D3454" t="s">
        <v>29</v>
      </c>
      <c r="E3454" t="s">
        <v>170</v>
      </c>
      <c r="F3454" t="s">
        <v>18</v>
      </c>
      <c r="G3454">
        <v>1</v>
      </c>
      <c r="H3454">
        <v>2021</v>
      </c>
      <c r="I3454" t="s">
        <v>19</v>
      </c>
      <c r="J3454" t="s">
        <v>142</v>
      </c>
      <c r="K3454" t="s">
        <v>143</v>
      </c>
      <c r="L3454" t="s">
        <v>32</v>
      </c>
      <c r="M3454">
        <v>35</v>
      </c>
      <c r="N3454">
        <v>275</v>
      </c>
      <c r="O3454">
        <v>96250</v>
      </c>
      <c r="P3454">
        <v>38500</v>
      </c>
      <c r="Q3454">
        <v>0.4</v>
      </c>
      <c r="R3454" t="s">
        <v>22</v>
      </c>
    </row>
    <row r="3455" spans="1:18" x14ac:dyDescent="0.25">
      <c r="A3455" t="s">
        <v>54</v>
      </c>
      <c r="B3455">
        <v>1185732</v>
      </c>
      <c r="C3455" s="1">
        <v>44235</v>
      </c>
      <c r="D3455" t="s">
        <v>31</v>
      </c>
      <c r="E3455" t="s">
        <v>169</v>
      </c>
      <c r="F3455" t="s">
        <v>35</v>
      </c>
      <c r="G3455">
        <v>1</v>
      </c>
      <c r="H3455">
        <v>2021</v>
      </c>
      <c r="I3455" t="s">
        <v>19</v>
      </c>
      <c r="J3455" t="s">
        <v>142</v>
      </c>
      <c r="K3455" t="s">
        <v>143</v>
      </c>
      <c r="L3455" t="s">
        <v>21</v>
      </c>
      <c r="M3455">
        <v>35</v>
      </c>
      <c r="N3455">
        <v>525</v>
      </c>
      <c r="O3455">
        <v>183750</v>
      </c>
      <c r="P3455">
        <v>64312.5</v>
      </c>
      <c r="Q3455">
        <v>0.35</v>
      </c>
      <c r="R3455" t="s">
        <v>22</v>
      </c>
    </row>
    <row r="3456" spans="1:18" x14ac:dyDescent="0.25">
      <c r="A3456" t="s">
        <v>54</v>
      </c>
      <c r="B3456">
        <v>1185732</v>
      </c>
      <c r="C3456" s="1">
        <v>44235</v>
      </c>
      <c r="D3456" t="s">
        <v>31</v>
      </c>
      <c r="E3456" t="s">
        <v>169</v>
      </c>
      <c r="F3456" t="s">
        <v>35</v>
      </c>
      <c r="G3456">
        <v>1</v>
      </c>
      <c r="H3456">
        <v>2021</v>
      </c>
      <c r="I3456" t="s">
        <v>19</v>
      </c>
      <c r="J3456" t="s">
        <v>142</v>
      </c>
      <c r="K3456" t="s">
        <v>143</v>
      </c>
      <c r="L3456" t="s">
        <v>24</v>
      </c>
      <c r="M3456">
        <v>35</v>
      </c>
      <c r="N3456">
        <v>175</v>
      </c>
      <c r="O3456">
        <v>61250</v>
      </c>
      <c r="P3456">
        <v>21437.5</v>
      </c>
      <c r="Q3456">
        <v>0.35</v>
      </c>
      <c r="R3456" t="s">
        <v>22</v>
      </c>
    </row>
    <row r="3457" spans="1:18" x14ac:dyDescent="0.25">
      <c r="A3457" t="s">
        <v>54</v>
      </c>
      <c r="B3457">
        <v>1185732</v>
      </c>
      <c r="C3457" s="1">
        <v>44235</v>
      </c>
      <c r="D3457" t="s">
        <v>31</v>
      </c>
      <c r="E3457" t="s">
        <v>169</v>
      </c>
      <c r="F3457" t="s">
        <v>35</v>
      </c>
      <c r="G3457">
        <v>1</v>
      </c>
      <c r="H3457">
        <v>2021</v>
      </c>
      <c r="I3457" t="s">
        <v>19</v>
      </c>
      <c r="J3457" t="s">
        <v>142</v>
      </c>
      <c r="K3457" t="s">
        <v>143</v>
      </c>
      <c r="L3457" t="s">
        <v>26</v>
      </c>
      <c r="M3457">
        <v>25</v>
      </c>
      <c r="N3457">
        <v>225</v>
      </c>
      <c r="O3457">
        <v>56250</v>
      </c>
      <c r="P3457">
        <v>22500</v>
      </c>
      <c r="Q3457">
        <v>0.4</v>
      </c>
      <c r="R3457" t="s">
        <v>22</v>
      </c>
    </row>
    <row r="3458" spans="1:18" x14ac:dyDescent="0.25">
      <c r="A3458" t="s">
        <v>54</v>
      </c>
      <c r="B3458">
        <v>1185732</v>
      </c>
      <c r="C3458" s="1">
        <v>44235</v>
      </c>
      <c r="D3458" t="s">
        <v>31</v>
      </c>
      <c r="E3458" t="s">
        <v>169</v>
      </c>
      <c r="F3458" t="s">
        <v>35</v>
      </c>
      <c r="G3458">
        <v>1</v>
      </c>
      <c r="H3458">
        <v>2021</v>
      </c>
      <c r="I3458" t="s">
        <v>19</v>
      </c>
      <c r="J3458" t="s">
        <v>144</v>
      </c>
      <c r="K3458" t="s">
        <v>145</v>
      </c>
      <c r="L3458" t="s">
        <v>28</v>
      </c>
      <c r="M3458">
        <v>30</v>
      </c>
      <c r="N3458">
        <v>100</v>
      </c>
      <c r="O3458">
        <v>30000</v>
      </c>
      <c r="P3458">
        <v>12000</v>
      </c>
      <c r="Q3458">
        <v>0.4</v>
      </c>
      <c r="R3458" t="s">
        <v>22</v>
      </c>
    </row>
    <row r="3459" spans="1:18" x14ac:dyDescent="0.25">
      <c r="A3459" t="s">
        <v>54</v>
      </c>
      <c r="B3459">
        <v>1185732</v>
      </c>
      <c r="C3459" s="1">
        <v>44235</v>
      </c>
      <c r="D3459" t="s">
        <v>31</v>
      </c>
      <c r="E3459" t="s">
        <v>169</v>
      </c>
      <c r="F3459" t="s">
        <v>35</v>
      </c>
      <c r="G3459">
        <v>1</v>
      </c>
      <c r="H3459">
        <v>2021</v>
      </c>
      <c r="I3459" t="s">
        <v>19</v>
      </c>
      <c r="J3459" t="s">
        <v>144</v>
      </c>
      <c r="K3459" t="s">
        <v>145</v>
      </c>
      <c r="L3459" t="s">
        <v>30</v>
      </c>
      <c r="M3459">
        <v>45</v>
      </c>
      <c r="N3459">
        <v>175</v>
      </c>
      <c r="O3459">
        <v>78750</v>
      </c>
      <c r="P3459">
        <v>23625</v>
      </c>
      <c r="Q3459">
        <v>0.3</v>
      </c>
      <c r="R3459" t="s">
        <v>22</v>
      </c>
    </row>
    <row r="3460" spans="1:18" x14ac:dyDescent="0.25">
      <c r="A3460" t="s">
        <v>54</v>
      </c>
      <c r="B3460">
        <v>1185732</v>
      </c>
      <c r="C3460" s="1">
        <v>44235</v>
      </c>
      <c r="D3460" t="s">
        <v>31</v>
      </c>
      <c r="E3460" t="s">
        <v>169</v>
      </c>
      <c r="F3460" t="s">
        <v>35</v>
      </c>
      <c r="G3460">
        <v>1</v>
      </c>
      <c r="H3460">
        <v>2021</v>
      </c>
      <c r="I3460" t="s">
        <v>19</v>
      </c>
      <c r="J3460" t="s">
        <v>144</v>
      </c>
      <c r="K3460" t="s">
        <v>145</v>
      </c>
      <c r="L3460" t="s">
        <v>32</v>
      </c>
      <c r="M3460">
        <v>35</v>
      </c>
      <c r="N3460">
        <v>275</v>
      </c>
      <c r="O3460">
        <v>96250</v>
      </c>
      <c r="P3460">
        <v>38500</v>
      </c>
      <c r="Q3460">
        <v>0.4</v>
      </c>
      <c r="R3460" t="s">
        <v>22</v>
      </c>
    </row>
    <row r="3461" spans="1:18" x14ac:dyDescent="0.25">
      <c r="A3461" t="s">
        <v>54</v>
      </c>
      <c r="B3461">
        <v>1185732</v>
      </c>
      <c r="C3461" s="1">
        <v>44261</v>
      </c>
      <c r="D3461" t="s">
        <v>27</v>
      </c>
      <c r="E3461" t="s">
        <v>170</v>
      </c>
      <c r="F3461" t="s">
        <v>36</v>
      </c>
      <c r="G3461">
        <v>1</v>
      </c>
      <c r="H3461">
        <v>2021</v>
      </c>
      <c r="I3461" t="s">
        <v>19</v>
      </c>
      <c r="J3461" t="s">
        <v>144</v>
      </c>
      <c r="K3461" t="s">
        <v>145</v>
      </c>
      <c r="L3461" t="s">
        <v>21</v>
      </c>
      <c r="M3461">
        <v>35</v>
      </c>
      <c r="N3461">
        <v>495</v>
      </c>
      <c r="O3461">
        <v>173250</v>
      </c>
      <c r="P3461">
        <v>60637.5</v>
      </c>
      <c r="Q3461">
        <v>0.35</v>
      </c>
      <c r="R3461" t="s">
        <v>22</v>
      </c>
    </row>
    <row r="3462" spans="1:18" x14ac:dyDescent="0.25">
      <c r="A3462" t="s">
        <v>54</v>
      </c>
      <c r="B3462">
        <v>1185732</v>
      </c>
      <c r="C3462" s="1">
        <v>44261</v>
      </c>
      <c r="D3462" t="s">
        <v>27</v>
      </c>
      <c r="E3462" t="s">
        <v>170</v>
      </c>
      <c r="F3462" t="s">
        <v>36</v>
      </c>
      <c r="G3462">
        <v>1</v>
      </c>
      <c r="H3462">
        <v>2021</v>
      </c>
      <c r="I3462" t="s">
        <v>19</v>
      </c>
      <c r="J3462" t="s">
        <v>144</v>
      </c>
      <c r="K3462" t="s">
        <v>145</v>
      </c>
      <c r="L3462" t="s">
        <v>24</v>
      </c>
      <c r="M3462">
        <v>35</v>
      </c>
      <c r="N3462">
        <v>200</v>
      </c>
      <c r="O3462">
        <v>70000</v>
      </c>
      <c r="P3462">
        <v>24500</v>
      </c>
      <c r="Q3462">
        <v>0.35</v>
      </c>
      <c r="R3462" t="s">
        <v>22</v>
      </c>
    </row>
    <row r="3463" spans="1:18" x14ac:dyDescent="0.25">
      <c r="A3463" t="s">
        <v>54</v>
      </c>
      <c r="B3463">
        <v>1185732</v>
      </c>
      <c r="C3463" s="1">
        <v>44261</v>
      </c>
      <c r="D3463" t="s">
        <v>27</v>
      </c>
      <c r="E3463" t="s">
        <v>170</v>
      </c>
      <c r="F3463" t="s">
        <v>36</v>
      </c>
      <c r="G3463">
        <v>1</v>
      </c>
      <c r="H3463">
        <v>2021</v>
      </c>
      <c r="I3463" t="s">
        <v>19</v>
      </c>
      <c r="J3463" t="s">
        <v>144</v>
      </c>
      <c r="K3463" t="s">
        <v>145</v>
      </c>
      <c r="L3463" t="s">
        <v>26</v>
      </c>
      <c r="M3463">
        <v>25</v>
      </c>
      <c r="N3463">
        <v>225</v>
      </c>
      <c r="O3463">
        <v>56250</v>
      </c>
      <c r="P3463">
        <v>22500</v>
      </c>
      <c r="Q3463">
        <v>0.4</v>
      </c>
      <c r="R3463" t="s">
        <v>22</v>
      </c>
    </row>
    <row r="3464" spans="1:18" x14ac:dyDescent="0.25">
      <c r="A3464" t="s">
        <v>54</v>
      </c>
      <c r="B3464">
        <v>1185732</v>
      </c>
      <c r="C3464" s="1">
        <v>44261</v>
      </c>
      <c r="D3464" t="s">
        <v>27</v>
      </c>
      <c r="E3464" t="s">
        <v>170</v>
      </c>
      <c r="F3464" t="s">
        <v>36</v>
      </c>
      <c r="G3464">
        <v>1</v>
      </c>
      <c r="H3464">
        <v>2021</v>
      </c>
      <c r="I3464" t="s">
        <v>19</v>
      </c>
      <c r="J3464" t="s">
        <v>144</v>
      </c>
      <c r="K3464" t="s">
        <v>145</v>
      </c>
      <c r="L3464" t="s">
        <v>28</v>
      </c>
      <c r="M3464">
        <v>30</v>
      </c>
      <c r="N3464">
        <v>75</v>
      </c>
      <c r="O3464">
        <v>22500</v>
      </c>
      <c r="P3464">
        <v>9000</v>
      </c>
      <c r="Q3464">
        <v>0.4</v>
      </c>
      <c r="R3464" t="s">
        <v>22</v>
      </c>
    </row>
    <row r="3465" spans="1:18" x14ac:dyDescent="0.25">
      <c r="A3465" t="s">
        <v>54</v>
      </c>
      <c r="B3465">
        <v>1185732</v>
      </c>
      <c r="C3465" s="1">
        <v>44261</v>
      </c>
      <c r="D3465" t="s">
        <v>27</v>
      </c>
      <c r="E3465" t="s">
        <v>170</v>
      </c>
      <c r="F3465" t="s">
        <v>36</v>
      </c>
      <c r="G3465">
        <v>1</v>
      </c>
      <c r="H3465">
        <v>2021</v>
      </c>
      <c r="I3465" t="s">
        <v>19</v>
      </c>
      <c r="J3465" t="s">
        <v>144</v>
      </c>
      <c r="K3465" t="s">
        <v>145</v>
      </c>
      <c r="L3465" t="s">
        <v>30</v>
      </c>
      <c r="M3465">
        <v>45</v>
      </c>
      <c r="N3465">
        <v>125</v>
      </c>
      <c r="O3465">
        <v>56250</v>
      </c>
      <c r="P3465">
        <v>16875</v>
      </c>
      <c r="Q3465">
        <v>0.3</v>
      </c>
      <c r="R3465" t="s">
        <v>22</v>
      </c>
    </row>
    <row r="3466" spans="1:18" x14ac:dyDescent="0.25">
      <c r="A3466" t="s">
        <v>54</v>
      </c>
      <c r="B3466">
        <v>1185732</v>
      </c>
      <c r="C3466" s="1">
        <v>44261</v>
      </c>
      <c r="D3466" t="s">
        <v>27</v>
      </c>
      <c r="E3466" t="s">
        <v>170</v>
      </c>
      <c r="F3466" t="s">
        <v>36</v>
      </c>
      <c r="G3466">
        <v>1</v>
      </c>
      <c r="H3466">
        <v>2021</v>
      </c>
      <c r="I3466" t="s">
        <v>19</v>
      </c>
      <c r="J3466" t="s">
        <v>144</v>
      </c>
      <c r="K3466" t="s">
        <v>145</v>
      </c>
      <c r="L3466" t="s">
        <v>32</v>
      </c>
      <c r="M3466">
        <v>35</v>
      </c>
      <c r="N3466">
        <v>225</v>
      </c>
      <c r="O3466">
        <v>78750</v>
      </c>
      <c r="P3466">
        <v>31500</v>
      </c>
      <c r="Q3466">
        <v>0.4</v>
      </c>
      <c r="R3466" t="s">
        <v>22</v>
      </c>
    </row>
    <row r="3467" spans="1:18" x14ac:dyDescent="0.25">
      <c r="A3467" t="s">
        <v>54</v>
      </c>
      <c r="B3467">
        <v>1185732</v>
      </c>
      <c r="C3467" s="1">
        <v>44293</v>
      </c>
      <c r="D3467" t="s">
        <v>17</v>
      </c>
      <c r="E3467" t="s">
        <v>169</v>
      </c>
      <c r="F3467" t="s">
        <v>38</v>
      </c>
      <c r="G3467">
        <v>2</v>
      </c>
      <c r="H3467">
        <v>2021</v>
      </c>
      <c r="I3467" t="s">
        <v>19</v>
      </c>
      <c r="J3467" t="s">
        <v>144</v>
      </c>
      <c r="K3467" t="s">
        <v>145</v>
      </c>
      <c r="L3467" t="s">
        <v>21</v>
      </c>
      <c r="M3467">
        <v>35</v>
      </c>
      <c r="N3467">
        <v>475</v>
      </c>
      <c r="O3467">
        <v>166250</v>
      </c>
      <c r="P3467">
        <v>58187.5</v>
      </c>
      <c r="Q3467">
        <v>0.35</v>
      </c>
      <c r="R3467" t="s">
        <v>22</v>
      </c>
    </row>
    <row r="3468" spans="1:18" x14ac:dyDescent="0.25">
      <c r="A3468" t="s">
        <v>54</v>
      </c>
      <c r="B3468">
        <v>1185732</v>
      </c>
      <c r="C3468" s="1">
        <v>44293</v>
      </c>
      <c r="D3468" t="s">
        <v>17</v>
      </c>
      <c r="E3468" t="s">
        <v>169</v>
      </c>
      <c r="F3468" t="s">
        <v>38</v>
      </c>
      <c r="G3468">
        <v>2</v>
      </c>
      <c r="H3468">
        <v>2021</v>
      </c>
      <c r="I3468" t="s">
        <v>19</v>
      </c>
      <c r="J3468" t="s">
        <v>144</v>
      </c>
      <c r="K3468" t="s">
        <v>145</v>
      </c>
      <c r="L3468" t="s">
        <v>24</v>
      </c>
      <c r="M3468">
        <v>35</v>
      </c>
      <c r="N3468">
        <v>175</v>
      </c>
      <c r="O3468">
        <v>61250</v>
      </c>
      <c r="P3468">
        <v>21437.5</v>
      </c>
      <c r="Q3468">
        <v>0.35</v>
      </c>
      <c r="R3468" t="s">
        <v>22</v>
      </c>
    </row>
    <row r="3469" spans="1:18" x14ac:dyDescent="0.25">
      <c r="A3469" t="s">
        <v>54</v>
      </c>
      <c r="B3469">
        <v>1185732</v>
      </c>
      <c r="C3469" s="1">
        <v>44293</v>
      </c>
      <c r="D3469" t="s">
        <v>17</v>
      </c>
      <c r="E3469" t="s">
        <v>169</v>
      </c>
      <c r="F3469" t="s">
        <v>38</v>
      </c>
      <c r="G3469">
        <v>2</v>
      </c>
      <c r="H3469">
        <v>2021</v>
      </c>
      <c r="I3469" t="s">
        <v>19</v>
      </c>
      <c r="J3469" t="s">
        <v>144</v>
      </c>
      <c r="K3469" t="s">
        <v>145</v>
      </c>
      <c r="L3469" t="s">
        <v>26</v>
      </c>
      <c r="M3469">
        <v>25</v>
      </c>
      <c r="N3469">
        <v>175</v>
      </c>
      <c r="O3469">
        <v>43750</v>
      </c>
      <c r="P3469">
        <v>17500</v>
      </c>
      <c r="Q3469">
        <v>0.4</v>
      </c>
      <c r="R3469" t="s">
        <v>22</v>
      </c>
    </row>
    <row r="3470" spans="1:18" x14ac:dyDescent="0.25">
      <c r="A3470" t="s">
        <v>54</v>
      </c>
      <c r="B3470">
        <v>1185732</v>
      </c>
      <c r="C3470" s="1">
        <v>44293</v>
      </c>
      <c r="D3470" t="s">
        <v>17</v>
      </c>
      <c r="E3470" t="s">
        <v>169</v>
      </c>
      <c r="F3470" t="s">
        <v>38</v>
      </c>
      <c r="G3470">
        <v>2</v>
      </c>
      <c r="H3470">
        <v>2021</v>
      </c>
      <c r="I3470" t="s">
        <v>19</v>
      </c>
      <c r="J3470" t="s">
        <v>144</v>
      </c>
      <c r="K3470" t="s">
        <v>145</v>
      </c>
      <c r="L3470" t="s">
        <v>28</v>
      </c>
      <c r="M3470">
        <v>30</v>
      </c>
      <c r="N3470">
        <v>100</v>
      </c>
      <c r="O3470">
        <v>30000</v>
      </c>
      <c r="P3470">
        <v>12000</v>
      </c>
      <c r="Q3470">
        <v>0.4</v>
      </c>
      <c r="R3470" t="s">
        <v>22</v>
      </c>
    </row>
    <row r="3471" spans="1:18" x14ac:dyDescent="0.25">
      <c r="A3471" t="s">
        <v>54</v>
      </c>
      <c r="B3471">
        <v>1185732</v>
      </c>
      <c r="C3471" s="1">
        <v>44293</v>
      </c>
      <c r="D3471" t="s">
        <v>17</v>
      </c>
      <c r="E3471" t="s">
        <v>169</v>
      </c>
      <c r="F3471" t="s">
        <v>38</v>
      </c>
      <c r="G3471">
        <v>2</v>
      </c>
      <c r="H3471">
        <v>2021</v>
      </c>
      <c r="I3471" t="s">
        <v>19</v>
      </c>
      <c r="J3471" t="s">
        <v>144</v>
      </c>
      <c r="K3471" t="s">
        <v>145</v>
      </c>
      <c r="L3471" t="s">
        <v>30</v>
      </c>
      <c r="M3471">
        <v>45</v>
      </c>
      <c r="N3471">
        <v>100</v>
      </c>
      <c r="O3471">
        <v>45000</v>
      </c>
      <c r="P3471">
        <v>13500</v>
      </c>
      <c r="Q3471">
        <v>0.3</v>
      </c>
      <c r="R3471" t="s">
        <v>22</v>
      </c>
    </row>
    <row r="3472" spans="1:18" x14ac:dyDescent="0.25">
      <c r="A3472" t="s">
        <v>54</v>
      </c>
      <c r="B3472">
        <v>1185732</v>
      </c>
      <c r="C3472" s="1">
        <v>44293</v>
      </c>
      <c r="D3472" t="s">
        <v>17</v>
      </c>
      <c r="E3472" t="s">
        <v>169</v>
      </c>
      <c r="F3472" t="s">
        <v>38</v>
      </c>
      <c r="G3472">
        <v>2</v>
      </c>
      <c r="H3472">
        <v>2021</v>
      </c>
      <c r="I3472" t="s">
        <v>19</v>
      </c>
      <c r="J3472" t="s">
        <v>144</v>
      </c>
      <c r="K3472" t="s">
        <v>145</v>
      </c>
      <c r="L3472" t="s">
        <v>32</v>
      </c>
      <c r="M3472">
        <v>35</v>
      </c>
      <c r="N3472">
        <v>250</v>
      </c>
      <c r="O3472">
        <v>87500</v>
      </c>
      <c r="P3472">
        <v>35000</v>
      </c>
      <c r="Q3472">
        <v>0.4</v>
      </c>
      <c r="R3472" t="s">
        <v>22</v>
      </c>
    </row>
    <row r="3473" spans="1:18" x14ac:dyDescent="0.25">
      <c r="A3473" t="s">
        <v>54</v>
      </c>
      <c r="B3473">
        <v>1185732</v>
      </c>
      <c r="C3473" s="1">
        <v>44322</v>
      </c>
      <c r="D3473" t="s">
        <v>23</v>
      </c>
      <c r="E3473" t="s">
        <v>169</v>
      </c>
      <c r="F3473" t="s">
        <v>39</v>
      </c>
      <c r="G3473">
        <v>2</v>
      </c>
      <c r="H3473">
        <v>2021</v>
      </c>
      <c r="I3473" t="s">
        <v>19</v>
      </c>
      <c r="J3473" t="s">
        <v>144</v>
      </c>
      <c r="K3473" t="s">
        <v>145</v>
      </c>
      <c r="L3473" t="s">
        <v>21</v>
      </c>
      <c r="M3473">
        <v>50</v>
      </c>
      <c r="N3473">
        <v>520</v>
      </c>
      <c r="O3473">
        <v>260000</v>
      </c>
      <c r="P3473">
        <v>91000</v>
      </c>
      <c r="Q3473">
        <v>0.35</v>
      </c>
      <c r="R3473" t="s">
        <v>22</v>
      </c>
    </row>
    <row r="3474" spans="1:18" x14ac:dyDescent="0.25">
      <c r="A3474" t="s">
        <v>54</v>
      </c>
      <c r="B3474">
        <v>1185732</v>
      </c>
      <c r="C3474" s="1">
        <v>44322</v>
      </c>
      <c r="D3474" t="s">
        <v>23</v>
      </c>
      <c r="E3474" t="s">
        <v>169</v>
      </c>
      <c r="F3474" t="s">
        <v>39</v>
      </c>
      <c r="G3474">
        <v>2</v>
      </c>
      <c r="H3474">
        <v>2021</v>
      </c>
      <c r="I3474" t="s">
        <v>19</v>
      </c>
      <c r="J3474" t="s">
        <v>144</v>
      </c>
      <c r="K3474" t="s">
        <v>145</v>
      </c>
      <c r="L3474" t="s">
        <v>24</v>
      </c>
      <c r="M3474">
        <v>45</v>
      </c>
      <c r="N3474">
        <v>225</v>
      </c>
      <c r="O3474">
        <v>101250</v>
      </c>
      <c r="P3474">
        <v>35437.5</v>
      </c>
      <c r="Q3474">
        <v>0.35</v>
      </c>
      <c r="R3474" t="s">
        <v>22</v>
      </c>
    </row>
    <row r="3475" spans="1:18" x14ac:dyDescent="0.25">
      <c r="A3475" t="s">
        <v>54</v>
      </c>
      <c r="B3475">
        <v>1185732</v>
      </c>
      <c r="C3475" s="1">
        <v>44322</v>
      </c>
      <c r="D3475" t="s">
        <v>23</v>
      </c>
      <c r="E3475" t="s">
        <v>169</v>
      </c>
      <c r="F3475" t="s">
        <v>39</v>
      </c>
      <c r="G3475">
        <v>2</v>
      </c>
      <c r="H3475">
        <v>2021</v>
      </c>
      <c r="I3475" t="s">
        <v>19</v>
      </c>
      <c r="J3475" t="s">
        <v>144</v>
      </c>
      <c r="K3475" t="s">
        <v>145</v>
      </c>
      <c r="L3475" t="s">
        <v>26</v>
      </c>
      <c r="M3475">
        <v>40</v>
      </c>
      <c r="N3475">
        <v>250</v>
      </c>
      <c r="O3475">
        <v>100000</v>
      </c>
      <c r="P3475">
        <v>40000</v>
      </c>
      <c r="Q3475">
        <v>0.4</v>
      </c>
      <c r="R3475" t="s">
        <v>22</v>
      </c>
    </row>
    <row r="3476" spans="1:18" x14ac:dyDescent="0.25">
      <c r="A3476" t="s">
        <v>54</v>
      </c>
      <c r="B3476">
        <v>1185732</v>
      </c>
      <c r="C3476" s="1">
        <v>44322</v>
      </c>
      <c r="D3476" t="s">
        <v>23</v>
      </c>
      <c r="E3476" t="s">
        <v>169</v>
      </c>
      <c r="F3476" t="s">
        <v>39</v>
      </c>
      <c r="G3476">
        <v>2</v>
      </c>
      <c r="H3476">
        <v>2021</v>
      </c>
      <c r="I3476" t="s">
        <v>19</v>
      </c>
      <c r="J3476" t="s">
        <v>144</v>
      </c>
      <c r="K3476" t="s">
        <v>145</v>
      </c>
      <c r="L3476" t="s">
        <v>28</v>
      </c>
      <c r="M3476">
        <v>40</v>
      </c>
      <c r="N3476">
        <v>200</v>
      </c>
      <c r="O3476">
        <v>80000</v>
      </c>
      <c r="P3476">
        <v>32000</v>
      </c>
      <c r="Q3476">
        <v>0.4</v>
      </c>
      <c r="R3476" t="s">
        <v>22</v>
      </c>
    </row>
    <row r="3477" spans="1:18" x14ac:dyDescent="0.25">
      <c r="A3477" t="s">
        <v>54</v>
      </c>
      <c r="B3477">
        <v>1185732</v>
      </c>
      <c r="C3477" s="1">
        <v>44322</v>
      </c>
      <c r="D3477" t="s">
        <v>23</v>
      </c>
      <c r="E3477" t="s">
        <v>169</v>
      </c>
      <c r="F3477" t="s">
        <v>39</v>
      </c>
      <c r="G3477">
        <v>2</v>
      </c>
      <c r="H3477">
        <v>2021</v>
      </c>
      <c r="I3477" t="s">
        <v>19</v>
      </c>
      <c r="J3477" t="s">
        <v>144</v>
      </c>
      <c r="K3477" t="s">
        <v>145</v>
      </c>
      <c r="L3477" t="s">
        <v>30</v>
      </c>
      <c r="M3477">
        <v>50</v>
      </c>
      <c r="N3477">
        <v>225</v>
      </c>
      <c r="O3477">
        <v>112500</v>
      </c>
      <c r="P3477">
        <v>33750</v>
      </c>
      <c r="Q3477">
        <v>0.3</v>
      </c>
      <c r="R3477" t="s">
        <v>22</v>
      </c>
    </row>
    <row r="3478" spans="1:18" x14ac:dyDescent="0.25">
      <c r="A3478" t="s">
        <v>54</v>
      </c>
      <c r="B3478">
        <v>1185732</v>
      </c>
      <c r="C3478" s="1">
        <v>44322</v>
      </c>
      <c r="D3478" t="s">
        <v>23</v>
      </c>
      <c r="E3478" t="s">
        <v>169</v>
      </c>
      <c r="F3478" t="s">
        <v>39</v>
      </c>
      <c r="G3478">
        <v>2</v>
      </c>
      <c r="H3478">
        <v>2021</v>
      </c>
      <c r="I3478" t="s">
        <v>19</v>
      </c>
      <c r="J3478" t="s">
        <v>144</v>
      </c>
      <c r="K3478" t="s">
        <v>145</v>
      </c>
      <c r="L3478" t="s">
        <v>32</v>
      </c>
      <c r="M3478">
        <v>55</v>
      </c>
      <c r="N3478">
        <v>350</v>
      </c>
      <c r="O3478">
        <v>192500</v>
      </c>
      <c r="P3478">
        <v>77000</v>
      </c>
      <c r="Q3478">
        <v>0.4</v>
      </c>
      <c r="R3478" t="s">
        <v>22</v>
      </c>
    </row>
    <row r="3479" spans="1:18" x14ac:dyDescent="0.25">
      <c r="A3479" t="s">
        <v>54</v>
      </c>
      <c r="B3479">
        <v>1185732</v>
      </c>
      <c r="C3479" s="1">
        <v>44355</v>
      </c>
      <c r="D3479" t="s">
        <v>33</v>
      </c>
      <c r="E3479" t="s">
        <v>169</v>
      </c>
      <c r="F3479" t="s">
        <v>56</v>
      </c>
      <c r="G3479">
        <v>2</v>
      </c>
      <c r="H3479">
        <v>2021</v>
      </c>
      <c r="I3479" t="s">
        <v>19</v>
      </c>
      <c r="J3479" t="s">
        <v>144</v>
      </c>
      <c r="K3479" t="s">
        <v>145</v>
      </c>
      <c r="L3479" t="s">
        <v>21</v>
      </c>
      <c r="M3479">
        <v>50</v>
      </c>
      <c r="N3479">
        <v>600</v>
      </c>
      <c r="O3479">
        <v>300000</v>
      </c>
      <c r="P3479">
        <v>105000</v>
      </c>
      <c r="Q3479">
        <v>0.35</v>
      </c>
      <c r="R3479" t="s">
        <v>22</v>
      </c>
    </row>
    <row r="3480" spans="1:18" x14ac:dyDescent="0.25">
      <c r="A3480" t="s">
        <v>54</v>
      </c>
      <c r="B3480">
        <v>1185732</v>
      </c>
      <c r="C3480" s="1">
        <v>44355</v>
      </c>
      <c r="D3480" t="s">
        <v>33</v>
      </c>
      <c r="E3480" t="s">
        <v>169</v>
      </c>
      <c r="F3480" t="s">
        <v>56</v>
      </c>
      <c r="G3480">
        <v>2</v>
      </c>
      <c r="H3480">
        <v>2021</v>
      </c>
      <c r="I3480" t="s">
        <v>19</v>
      </c>
      <c r="J3480" t="s">
        <v>144</v>
      </c>
      <c r="K3480" t="s">
        <v>145</v>
      </c>
      <c r="L3480" t="s">
        <v>24</v>
      </c>
      <c r="M3480">
        <v>45</v>
      </c>
      <c r="N3480">
        <v>350</v>
      </c>
      <c r="O3480">
        <v>157500</v>
      </c>
      <c r="P3480">
        <v>55125</v>
      </c>
      <c r="Q3480">
        <v>0.35</v>
      </c>
      <c r="R3480" t="s">
        <v>22</v>
      </c>
    </row>
    <row r="3481" spans="1:18" x14ac:dyDescent="0.25">
      <c r="A3481" t="s">
        <v>54</v>
      </c>
      <c r="B3481">
        <v>1185732</v>
      </c>
      <c r="C3481" s="1">
        <v>44355</v>
      </c>
      <c r="D3481" t="s">
        <v>33</v>
      </c>
      <c r="E3481" t="s">
        <v>169</v>
      </c>
      <c r="F3481" t="s">
        <v>56</v>
      </c>
      <c r="G3481">
        <v>2</v>
      </c>
      <c r="H3481">
        <v>2021</v>
      </c>
      <c r="I3481" t="s">
        <v>19</v>
      </c>
      <c r="J3481" t="s">
        <v>144</v>
      </c>
      <c r="K3481" t="s">
        <v>145</v>
      </c>
      <c r="L3481" t="s">
        <v>26</v>
      </c>
      <c r="M3481">
        <v>40</v>
      </c>
      <c r="N3481">
        <v>275</v>
      </c>
      <c r="O3481">
        <v>110000</v>
      </c>
      <c r="P3481">
        <v>44000</v>
      </c>
      <c r="Q3481">
        <v>0.4</v>
      </c>
      <c r="R3481" t="s">
        <v>22</v>
      </c>
    </row>
    <row r="3482" spans="1:18" x14ac:dyDescent="0.25">
      <c r="A3482" t="s">
        <v>54</v>
      </c>
      <c r="B3482">
        <v>1185732</v>
      </c>
      <c r="C3482" s="1">
        <v>44355</v>
      </c>
      <c r="D3482" t="s">
        <v>33</v>
      </c>
      <c r="E3482" t="s">
        <v>169</v>
      </c>
      <c r="F3482" t="s">
        <v>56</v>
      </c>
      <c r="G3482">
        <v>2</v>
      </c>
      <c r="H3482">
        <v>2021</v>
      </c>
      <c r="I3482" t="s">
        <v>19</v>
      </c>
      <c r="J3482" t="s">
        <v>144</v>
      </c>
      <c r="K3482" t="s">
        <v>145</v>
      </c>
      <c r="L3482" t="s">
        <v>28</v>
      </c>
      <c r="M3482">
        <v>40</v>
      </c>
      <c r="N3482">
        <v>250</v>
      </c>
      <c r="O3482">
        <v>100000</v>
      </c>
      <c r="P3482">
        <v>40000</v>
      </c>
      <c r="Q3482">
        <v>0.4</v>
      </c>
      <c r="R3482" t="s">
        <v>22</v>
      </c>
    </row>
    <row r="3483" spans="1:18" x14ac:dyDescent="0.25">
      <c r="A3483" t="s">
        <v>54</v>
      </c>
      <c r="B3483">
        <v>1185732</v>
      </c>
      <c r="C3483" s="1">
        <v>44355</v>
      </c>
      <c r="D3483" t="s">
        <v>33</v>
      </c>
      <c r="E3483" t="s">
        <v>169</v>
      </c>
      <c r="F3483" t="s">
        <v>56</v>
      </c>
      <c r="G3483">
        <v>2</v>
      </c>
      <c r="H3483">
        <v>2021</v>
      </c>
      <c r="I3483" t="s">
        <v>19</v>
      </c>
      <c r="J3483" t="s">
        <v>144</v>
      </c>
      <c r="K3483" t="s">
        <v>145</v>
      </c>
      <c r="L3483" t="s">
        <v>30</v>
      </c>
      <c r="M3483">
        <v>50</v>
      </c>
      <c r="N3483">
        <v>250</v>
      </c>
      <c r="O3483">
        <v>125000</v>
      </c>
      <c r="P3483">
        <v>37500</v>
      </c>
      <c r="Q3483">
        <v>0.3</v>
      </c>
      <c r="R3483" t="s">
        <v>22</v>
      </c>
    </row>
    <row r="3484" spans="1:18" x14ac:dyDescent="0.25">
      <c r="A3484" t="s">
        <v>54</v>
      </c>
      <c r="B3484">
        <v>1185732</v>
      </c>
      <c r="C3484" s="1">
        <v>44355</v>
      </c>
      <c r="D3484" t="s">
        <v>33</v>
      </c>
      <c r="E3484" t="s">
        <v>169</v>
      </c>
      <c r="F3484" t="s">
        <v>56</v>
      </c>
      <c r="G3484">
        <v>2</v>
      </c>
      <c r="H3484">
        <v>2021</v>
      </c>
      <c r="I3484" t="s">
        <v>19</v>
      </c>
      <c r="J3484" t="s">
        <v>144</v>
      </c>
      <c r="K3484" t="s">
        <v>145</v>
      </c>
      <c r="L3484" t="s">
        <v>32</v>
      </c>
      <c r="M3484">
        <v>55</v>
      </c>
      <c r="N3484">
        <v>400</v>
      </c>
      <c r="O3484">
        <v>220000</v>
      </c>
      <c r="P3484">
        <v>88000</v>
      </c>
      <c r="Q3484">
        <v>0.4</v>
      </c>
      <c r="R3484" t="s">
        <v>22</v>
      </c>
    </row>
    <row r="3485" spans="1:18" x14ac:dyDescent="0.25">
      <c r="A3485" t="s">
        <v>54</v>
      </c>
      <c r="B3485">
        <v>1185732</v>
      </c>
      <c r="C3485" s="1">
        <v>44383</v>
      </c>
      <c r="D3485" t="s">
        <v>33</v>
      </c>
      <c r="E3485" t="s">
        <v>169</v>
      </c>
      <c r="F3485" t="s">
        <v>40</v>
      </c>
      <c r="G3485">
        <v>3</v>
      </c>
      <c r="H3485">
        <v>2021</v>
      </c>
      <c r="I3485" t="s">
        <v>19</v>
      </c>
      <c r="J3485" t="s">
        <v>144</v>
      </c>
      <c r="K3485" t="s">
        <v>145</v>
      </c>
      <c r="L3485" t="s">
        <v>21</v>
      </c>
      <c r="M3485">
        <v>50</v>
      </c>
      <c r="N3485">
        <v>625</v>
      </c>
      <c r="O3485">
        <v>312500</v>
      </c>
      <c r="P3485">
        <v>109375</v>
      </c>
      <c r="Q3485">
        <v>0.35</v>
      </c>
      <c r="R3485" t="s">
        <v>22</v>
      </c>
    </row>
    <row r="3486" spans="1:18" x14ac:dyDescent="0.25">
      <c r="A3486" t="s">
        <v>54</v>
      </c>
      <c r="B3486">
        <v>1185732</v>
      </c>
      <c r="C3486" s="1">
        <v>44383</v>
      </c>
      <c r="D3486" t="s">
        <v>33</v>
      </c>
      <c r="E3486" t="s">
        <v>169</v>
      </c>
      <c r="F3486" t="s">
        <v>40</v>
      </c>
      <c r="G3486">
        <v>3</v>
      </c>
      <c r="H3486">
        <v>2021</v>
      </c>
      <c r="I3486" t="s">
        <v>19</v>
      </c>
      <c r="J3486" t="s">
        <v>144</v>
      </c>
      <c r="K3486" t="s">
        <v>145</v>
      </c>
      <c r="L3486" t="s">
        <v>24</v>
      </c>
      <c r="M3486">
        <v>45</v>
      </c>
      <c r="N3486">
        <v>375</v>
      </c>
      <c r="O3486">
        <v>168750</v>
      </c>
      <c r="P3486">
        <v>59062.5</v>
      </c>
      <c r="Q3486">
        <v>0.35</v>
      </c>
      <c r="R3486" t="s">
        <v>22</v>
      </c>
    </row>
    <row r="3487" spans="1:18" x14ac:dyDescent="0.25">
      <c r="A3487" t="s">
        <v>54</v>
      </c>
      <c r="B3487">
        <v>1185732</v>
      </c>
      <c r="C3487" s="1">
        <v>44383</v>
      </c>
      <c r="D3487" t="s">
        <v>33</v>
      </c>
      <c r="E3487" t="s">
        <v>169</v>
      </c>
      <c r="F3487" t="s">
        <v>40</v>
      </c>
      <c r="G3487">
        <v>3</v>
      </c>
      <c r="H3487">
        <v>2021</v>
      </c>
      <c r="I3487" t="s">
        <v>19</v>
      </c>
      <c r="J3487" t="s">
        <v>144</v>
      </c>
      <c r="K3487" t="s">
        <v>145</v>
      </c>
      <c r="L3487" t="s">
        <v>26</v>
      </c>
      <c r="M3487">
        <v>40</v>
      </c>
      <c r="N3487">
        <v>300</v>
      </c>
      <c r="O3487">
        <v>120000</v>
      </c>
      <c r="P3487">
        <v>48000</v>
      </c>
      <c r="Q3487">
        <v>0.4</v>
      </c>
      <c r="R3487" t="s">
        <v>22</v>
      </c>
    </row>
    <row r="3488" spans="1:18" x14ac:dyDescent="0.25">
      <c r="A3488" t="s">
        <v>54</v>
      </c>
      <c r="B3488">
        <v>1185732</v>
      </c>
      <c r="C3488" s="1">
        <v>44383</v>
      </c>
      <c r="D3488" t="s">
        <v>33</v>
      </c>
      <c r="E3488" t="s">
        <v>169</v>
      </c>
      <c r="F3488" t="s">
        <v>40</v>
      </c>
      <c r="G3488">
        <v>3</v>
      </c>
      <c r="H3488">
        <v>2021</v>
      </c>
      <c r="I3488" t="s">
        <v>19</v>
      </c>
      <c r="J3488" t="s">
        <v>144</v>
      </c>
      <c r="K3488" t="s">
        <v>145</v>
      </c>
      <c r="L3488" t="s">
        <v>28</v>
      </c>
      <c r="M3488">
        <v>40</v>
      </c>
      <c r="N3488">
        <v>250</v>
      </c>
      <c r="O3488">
        <v>100000</v>
      </c>
      <c r="P3488">
        <v>40000</v>
      </c>
      <c r="Q3488">
        <v>0.4</v>
      </c>
      <c r="R3488" t="s">
        <v>22</v>
      </c>
    </row>
    <row r="3489" spans="1:18" x14ac:dyDescent="0.25">
      <c r="A3489" t="s">
        <v>54</v>
      </c>
      <c r="B3489">
        <v>1185732</v>
      </c>
      <c r="C3489" s="1">
        <v>44383</v>
      </c>
      <c r="D3489" t="s">
        <v>33</v>
      </c>
      <c r="E3489" t="s">
        <v>169</v>
      </c>
      <c r="F3489" t="s">
        <v>40</v>
      </c>
      <c r="G3489">
        <v>3</v>
      </c>
      <c r="H3489">
        <v>2021</v>
      </c>
      <c r="I3489" t="s">
        <v>19</v>
      </c>
      <c r="J3489" t="s">
        <v>144</v>
      </c>
      <c r="K3489" t="s">
        <v>145</v>
      </c>
      <c r="L3489" t="s">
        <v>30</v>
      </c>
      <c r="M3489">
        <v>50</v>
      </c>
      <c r="N3489">
        <v>275</v>
      </c>
      <c r="O3489">
        <v>137500</v>
      </c>
      <c r="P3489">
        <v>41250</v>
      </c>
      <c r="Q3489">
        <v>0.3</v>
      </c>
      <c r="R3489" t="s">
        <v>22</v>
      </c>
    </row>
    <row r="3490" spans="1:18" x14ac:dyDescent="0.25">
      <c r="A3490" t="s">
        <v>54</v>
      </c>
      <c r="B3490">
        <v>1185732</v>
      </c>
      <c r="C3490" s="1">
        <v>44383</v>
      </c>
      <c r="D3490" t="s">
        <v>33</v>
      </c>
      <c r="E3490" t="s">
        <v>169</v>
      </c>
      <c r="F3490" t="s">
        <v>40</v>
      </c>
      <c r="G3490">
        <v>3</v>
      </c>
      <c r="H3490">
        <v>2021</v>
      </c>
      <c r="I3490" t="s">
        <v>19</v>
      </c>
      <c r="J3490" t="s">
        <v>144</v>
      </c>
      <c r="K3490" t="s">
        <v>145</v>
      </c>
      <c r="L3490" t="s">
        <v>32</v>
      </c>
      <c r="M3490">
        <v>55</v>
      </c>
      <c r="N3490">
        <v>450</v>
      </c>
      <c r="O3490">
        <v>247500</v>
      </c>
      <c r="P3490">
        <v>99000</v>
      </c>
      <c r="Q3490">
        <v>0.4</v>
      </c>
      <c r="R3490" t="s">
        <v>22</v>
      </c>
    </row>
    <row r="3491" spans="1:18" x14ac:dyDescent="0.25">
      <c r="A3491" t="s">
        <v>54</v>
      </c>
      <c r="B3491">
        <v>1185732</v>
      </c>
      <c r="C3491" s="1">
        <v>44415</v>
      </c>
      <c r="D3491" t="s">
        <v>27</v>
      </c>
      <c r="E3491" t="s">
        <v>170</v>
      </c>
      <c r="F3491" t="s">
        <v>45</v>
      </c>
      <c r="G3491">
        <v>3</v>
      </c>
      <c r="H3491">
        <v>2021</v>
      </c>
      <c r="I3491" t="s">
        <v>19</v>
      </c>
      <c r="J3491" t="s">
        <v>144</v>
      </c>
      <c r="K3491" t="s">
        <v>145</v>
      </c>
      <c r="L3491" t="s">
        <v>21</v>
      </c>
      <c r="M3491">
        <v>50</v>
      </c>
      <c r="N3491">
        <v>600</v>
      </c>
      <c r="O3491">
        <v>300000</v>
      </c>
      <c r="P3491">
        <v>105000</v>
      </c>
      <c r="Q3491">
        <v>0.35</v>
      </c>
      <c r="R3491" t="s">
        <v>22</v>
      </c>
    </row>
    <row r="3492" spans="1:18" x14ac:dyDescent="0.25">
      <c r="A3492" t="s">
        <v>54</v>
      </c>
      <c r="B3492">
        <v>1185732</v>
      </c>
      <c r="C3492" s="1">
        <v>44415</v>
      </c>
      <c r="D3492" t="s">
        <v>27</v>
      </c>
      <c r="E3492" t="s">
        <v>170</v>
      </c>
      <c r="F3492" t="s">
        <v>45</v>
      </c>
      <c r="G3492">
        <v>3</v>
      </c>
      <c r="H3492">
        <v>2021</v>
      </c>
      <c r="I3492" t="s">
        <v>19</v>
      </c>
      <c r="J3492" t="s">
        <v>144</v>
      </c>
      <c r="K3492" t="s">
        <v>145</v>
      </c>
      <c r="L3492" t="s">
        <v>24</v>
      </c>
      <c r="M3492">
        <v>45</v>
      </c>
      <c r="N3492">
        <v>375</v>
      </c>
      <c r="O3492">
        <v>168750</v>
      </c>
      <c r="P3492">
        <v>59062.5</v>
      </c>
      <c r="Q3492">
        <v>0.35</v>
      </c>
      <c r="R3492" t="s">
        <v>22</v>
      </c>
    </row>
    <row r="3493" spans="1:18" x14ac:dyDescent="0.25">
      <c r="A3493" t="s">
        <v>54</v>
      </c>
      <c r="B3493">
        <v>1185732</v>
      </c>
      <c r="C3493" s="1">
        <v>44415</v>
      </c>
      <c r="D3493" t="s">
        <v>27</v>
      </c>
      <c r="E3493" t="s">
        <v>170</v>
      </c>
      <c r="F3493" t="s">
        <v>45</v>
      </c>
      <c r="G3493">
        <v>3</v>
      </c>
      <c r="H3493">
        <v>2021</v>
      </c>
      <c r="I3493" t="s">
        <v>19</v>
      </c>
      <c r="J3493" t="s">
        <v>144</v>
      </c>
      <c r="K3493" t="s">
        <v>145</v>
      </c>
      <c r="L3493" t="s">
        <v>26</v>
      </c>
      <c r="M3493">
        <v>40</v>
      </c>
      <c r="N3493">
        <v>300</v>
      </c>
      <c r="O3493">
        <v>120000</v>
      </c>
      <c r="P3493">
        <v>48000</v>
      </c>
      <c r="Q3493">
        <v>0.4</v>
      </c>
      <c r="R3493" t="s">
        <v>22</v>
      </c>
    </row>
    <row r="3494" spans="1:18" x14ac:dyDescent="0.25">
      <c r="A3494" t="s">
        <v>54</v>
      </c>
      <c r="B3494">
        <v>1185732</v>
      </c>
      <c r="C3494" s="1">
        <v>44415</v>
      </c>
      <c r="D3494" t="s">
        <v>27</v>
      </c>
      <c r="E3494" t="s">
        <v>170</v>
      </c>
      <c r="F3494" t="s">
        <v>45</v>
      </c>
      <c r="G3494">
        <v>3</v>
      </c>
      <c r="H3494">
        <v>2021</v>
      </c>
      <c r="I3494" t="s">
        <v>19</v>
      </c>
      <c r="J3494" t="s">
        <v>144</v>
      </c>
      <c r="K3494" t="s">
        <v>145</v>
      </c>
      <c r="L3494" t="s">
        <v>28</v>
      </c>
      <c r="M3494">
        <v>40</v>
      </c>
      <c r="N3494">
        <v>200</v>
      </c>
      <c r="O3494">
        <v>80000</v>
      </c>
      <c r="P3494">
        <v>32000</v>
      </c>
      <c r="Q3494">
        <v>0.4</v>
      </c>
      <c r="R3494" t="s">
        <v>22</v>
      </c>
    </row>
    <row r="3495" spans="1:18" x14ac:dyDescent="0.25">
      <c r="A3495" t="s">
        <v>54</v>
      </c>
      <c r="B3495">
        <v>1185732</v>
      </c>
      <c r="C3495" s="1">
        <v>44415</v>
      </c>
      <c r="D3495" t="s">
        <v>27</v>
      </c>
      <c r="E3495" t="s">
        <v>170</v>
      </c>
      <c r="F3495" t="s">
        <v>45</v>
      </c>
      <c r="G3495">
        <v>3</v>
      </c>
      <c r="H3495">
        <v>2021</v>
      </c>
      <c r="I3495" t="s">
        <v>19</v>
      </c>
      <c r="J3495" t="s">
        <v>144</v>
      </c>
      <c r="K3495" t="s">
        <v>145</v>
      </c>
      <c r="L3495" t="s">
        <v>30</v>
      </c>
      <c r="M3495">
        <v>50</v>
      </c>
      <c r="N3495">
        <v>175</v>
      </c>
      <c r="O3495">
        <v>87500</v>
      </c>
      <c r="P3495">
        <v>26250</v>
      </c>
      <c r="Q3495">
        <v>0.3</v>
      </c>
      <c r="R3495" t="s">
        <v>22</v>
      </c>
    </row>
    <row r="3496" spans="1:18" x14ac:dyDescent="0.25">
      <c r="A3496" t="s">
        <v>54</v>
      </c>
      <c r="B3496">
        <v>1185732</v>
      </c>
      <c r="C3496" s="1">
        <v>44415</v>
      </c>
      <c r="D3496" t="s">
        <v>27</v>
      </c>
      <c r="E3496" t="s">
        <v>170</v>
      </c>
      <c r="F3496" t="s">
        <v>45</v>
      </c>
      <c r="G3496">
        <v>3</v>
      </c>
      <c r="H3496">
        <v>2021</v>
      </c>
      <c r="I3496" t="s">
        <v>19</v>
      </c>
      <c r="J3496" t="s">
        <v>144</v>
      </c>
      <c r="K3496" t="s">
        <v>145</v>
      </c>
      <c r="L3496" t="s">
        <v>32</v>
      </c>
      <c r="M3496">
        <v>55</v>
      </c>
      <c r="N3496">
        <v>350</v>
      </c>
      <c r="O3496">
        <v>192500</v>
      </c>
      <c r="P3496">
        <v>77000</v>
      </c>
      <c r="Q3496">
        <v>0.4</v>
      </c>
      <c r="R3496" t="s">
        <v>22</v>
      </c>
    </row>
    <row r="3497" spans="1:18" x14ac:dyDescent="0.25">
      <c r="A3497" t="s">
        <v>54</v>
      </c>
      <c r="B3497">
        <v>1185732</v>
      </c>
      <c r="C3497" s="1">
        <v>44445</v>
      </c>
      <c r="D3497" t="s">
        <v>31</v>
      </c>
      <c r="E3497" t="s">
        <v>169</v>
      </c>
      <c r="F3497" t="s">
        <v>46</v>
      </c>
      <c r="G3497">
        <v>3</v>
      </c>
      <c r="H3497">
        <v>2021</v>
      </c>
      <c r="I3497" t="s">
        <v>19</v>
      </c>
      <c r="J3497" t="s">
        <v>144</v>
      </c>
      <c r="K3497" t="s">
        <v>145</v>
      </c>
      <c r="L3497" t="s">
        <v>21</v>
      </c>
      <c r="M3497">
        <v>50</v>
      </c>
      <c r="N3497">
        <v>475</v>
      </c>
      <c r="O3497">
        <v>237500</v>
      </c>
      <c r="P3497">
        <v>83125</v>
      </c>
      <c r="Q3497">
        <v>0.35</v>
      </c>
      <c r="R3497" t="s">
        <v>22</v>
      </c>
    </row>
    <row r="3498" spans="1:18" x14ac:dyDescent="0.25">
      <c r="A3498" t="s">
        <v>54</v>
      </c>
      <c r="B3498">
        <v>1185732</v>
      </c>
      <c r="C3498" s="1">
        <v>44445</v>
      </c>
      <c r="D3498" t="s">
        <v>31</v>
      </c>
      <c r="E3498" t="s">
        <v>169</v>
      </c>
      <c r="F3498" t="s">
        <v>46</v>
      </c>
      <c r="G3498">
        <v>3</v>
      </c>
      <c r="H3498">
        <v>2021</v>
      </c>
      <c r="I3498" t="s">
        <v>19</v>
      </c>
      <c r="J3498" t="s">
        <v>144</v>
      </c>
      <c r="K3498" t="s">
        <v>145</v>
      </c>
      <c r="L3498" t="s">
        <v>24</v>
      </c>
      <c r="M3498">
        <v>45</v>
      </c>
      <c r="N3498">
        <v>275</v>
      </c>
      <c r="O3498">
        <v>123750</v>
      </c>
      <c r="P3498">
        <v>43312.5</v>
      </c>
      <c r="Q3498">
        <v>0.35</v>
      </c>
      <c r="R3498" t="s">
        <v>22</v>
      </c>
    </row>
    <row r="3499" spans="1:18" x14ac:dyDescent="0.25">
      <c r="A3499" t="s">
        <v>54</v>
      </c>
      <c r="B3499">
        <v>1185732</v>
      </c>
      <c r="C3499" s="1">
        <v>44445</v>
      </c>
      <c r="D3499" t="s">
        <v>31</v>
      </c>
      <c r="E3499" t="s">
        <v>169</v>
      </c>
      <c r="F3499" t="s">
        <v>46</v>
      </c>
      <c r="G3499">
        <v>3</v>
      </c>
      <c r="H3499">
        <v>2021</v>
      </c>
      <c r="I3499" t="s">
        <v>19</v>
      </c>
      <c r="J3499" t="s">
        <v>144</v>
      </c>
      <c r="K3499" t="s">
        <v>145</v>
      </c>
      <c r="L3499" t="s">
        <v>26</v>
      </c>
      <c r="M3499">
        <v>40</v>
      </c>
      <c r="N3499">
        <v>175</v>
      </c>
      <c r="O3499">
        <v>70000</v>
      </c>
      <c r="P3499">
        <v>28000</v>
      </c>
      <c r="Q3499">
        <v>0.4</v>
      </c>
      <c r="R3499" t="s">
        <v>22</v>
      </c>
    </row>
    <row r="3500" spans="1:18" x14ac:dyDescent="0.25">
      <c r="A3500" t="s">
        <v>54</v>
      </c>
      <c r="B3500">
        <v>1185732</v>
      </c>
      <c r="C3500" s="1">
        <v>44445</v>
      </c>
      <c r="D3500" t="s">
        <v>31</v>
      </c>
      <c r="E3500" t="s">
        <v>169</v>
      </c>
      <c r="F3500" t="s">
        <v>46</v>
      </c>
      <c r="G3500">
        <v>3</v>
      </c>
      <c r="H3500">
        <v>2021</v>
      </c>
      <c r="I3500" t="s">
        <v>19</v>
      </c>
      <c r="J3500" t="s">
        <v>144</v>
      </c>
      <c r="K3500" t="s">
        <v>145</v>
      </c>
      <c r="L3500" t="s">
        <v>28</v>
      </c>
      <c r="M3500">
        <v>40</v>
      </c>
      <c r="N3500">
        <v>150</v>
      </c>
      <c r="O3500">
        <v>60000</v>
      </c>
      <c r="P3500">
        <v>24000</v>
      </c>
      <c r="Q3500">
        <v>0.4</v>
      </c>
      <c r="R3500" t="s">
        <v>22</v>
      </c>
    </row>
    <row r="3501" spans="1:18" x14ac:dyDescent="0.25">
      <c r="A3501" t="s">
        <v>54</v>
      </c>
      <c r="B3501">
        <v>1185732</v>
      </c>
      <c r="C3501" s="1">
        <v>44445</v>
      </c>
      <c r="D3501" t="s">
        <v>31</v>
      </c>
      <c r="E3501" t="s">
        <v>169</v>
      </c>
      <c r="F3501" t="s">
        <v>46</v>
      </c>
      <c r="G3501">
        <v>3</v>
      </c>
      <c r="H3501">
        <v>2021</v>
      </c>
      <c r="I3501" t="s">
        <v>19</v>
      </c>
      <c r="J3501" t="s">
        <v>144</v>
      </c>
      <c r="K3501" t="s">
        <v>145</v>
      </c>
      <c r="L3501" t="s">
        <v>30</v>
      </c>
      <c r="M3501">
        <v>50</v>
      </c>
      <c r="N3501">
        <v>150</v>
      </c>
      <c r="O3501">
        <v>75000</v>
      </c>
      <c r="P3501">
        <v>22500</v>
      </c>
      <c r="Q3501">
        <v>0.3</v>
      </c>
      <c r="R3501" t="s">
        <v>22</v>
      </c>
    </row>
    <row r="3502" spans="1:18" x14ac:dyDescent="0.25">
      <c r="A3502" t="s">
        <v>54</v>
      </c>
      <c r="B3502">
        <v>1185732</v>
      </c>
      <c r="C3502" s="1">
        <v>44445</v>
      </c>
      <c r="D3502" t="s">
        <v>31</v>
      </c>
      <c r="E3502" t="s">
        <v>169</v>
      </c>
      <c r="F3502" t="s">
        <v>46</v>
      </c>
      <c r="G3502">
        <v>3</v>
      </c>
      <c r="H3502">
        <v>2021</v>
      </c>
      <c r="I3502" t="s">
        <v>19</v>
      </c>
      <c r="J3502" t="s">
        <v>144</v>
      </c>
      <c r="K3502" t="s">
        <v>145</v>
      </c>
      <c r="L3502" t="s">
        <v>32</v>
      </c>
      <c r="M3502">
        <v>55</v>
      </c>
      <c r="N3502">
        <v>250</v>
      </c>
      <c r="O3502">
        <v>137500</v>
      </c>
      <c r="P3502">
        <v>55000</v>
      </c>
      <c r="Q3502">
        <v>0.4</v>
      </c>
      <c r="R3502" t="s">
        <v>22</v>
      </c>
    </row>
    <row r="3503" spans="1:18" x14ac:dyDescent="0.25">
      <c r="A3503" t="s">
        <v>54</v>
      </c>
      <c r="B3503">
        <v>1185732</v>
      </c>
      <c r="C3503" s="1">
        <v>44477</v>
      </c>
      <c r="D3503" t="s">
        <v>25</v>
      </c>
      <c r="E3503" t="s">
        <v>169</v>
      </c>
      <c r="F3503" t="s">
        <v>47</v>
      </c>
      <c r="G3503">
        <v>4</v>
      </c>
      <c r="H3503">
        <v>2021</v>
      </c>
      <c r="I3503" t="s">
        <v>19</v>
      </c>
      <c r="J3503" t="s">
        <v>144</v>
      </c>
      <c r="K3503" t="s">
        <v>145</v>
      </c>
      <c r="L3503" t="s">
        <v>21</v>
      </c>
      <c r="M3503">
        <v>55</v>
      </c>
      <c r="N3503">
        <v>425</v>
      </c>
      <c r="O3503">
        <v>233750</v>
      </c>
      <c r="P3503">
        <v>81812.5</v>
      </c>
      <c r="Q3503">
        <v>0.35</v>
      </c>
      <c r="R3503" t="s">
        <v>22</v>
      </c>
    </row>
    <row r="3504" spans="1:18" x14ac:dyDescent="0.25">
      <c r="A3504" t="s">
        <v>54</v>
      </c>
      <c r="B3504">
        <v>1185732</v>
      </c>
      <c r="C3504" s="1">
        <v>44477</v>
      </c>
      <c r="D3504" t="s">
        <v>25</v>
      </c>
      <c r="E3504" t="s">
        <v>169</v>
      </c>
      <c r="F3504" t="s">
        <v>47</v>
      </c>
      <c r="G3504">
        <v>4</v>
      </c>
      <c r="H3504">
        <v>2021</v>
      </c>
      <c r="I3504" t="s">
        <v>19</v>
      </c>
      <c r="J3504" t="s">
        <v>144</v>
      </c>
      <c r="K3504" t="s">
        <v>145</v>
      </c>
      <c r="L3504" t="s">
        <v>24</v>
      </c>
      <c r="M3504">
        <v>50</v>
      </c>
      <c r="N3504">
        <v>250</v>
      </c>
      <c r="O3504">
        <v>125000</v>
      </c>
      <c r="P3504">
        <v>43750</v>
      </c>
      <c r="Q3504">
        <v>0.35</v>
      </c>
      <c r="R3504" t="s">
        <v>22</v>
      </c>
    </row>
    <row r="3505" spans="1:18" x14ac:dyDescent="0.25">
      <c r="A3505" t="s">
        <v>54</v>
      </c>
      <c r="B3505">
        <v>1185732</v>
      </c>
      <c r="C3505" s="1">
        <v>44477</v>
      </c>
      <c r="D3505" t="s">
        <v>25</v>
      </c>
      <c r="E3505" t="s">
        <v>169</v>
      </c>
      <c r="F3505" t="s">
        <v>47</v>
      </c>
      <c r="G3505">
        <v>4</v>
      </c>
      <c r="H3505">
        <v>2021</v>
      </c>
      <c r="I3505" t="s">
        <v>19</v>
      </c>
      <c r="J3505" t="s">
        <v>144</v>
      </c>
      <c r="K3505" t="s">
        <v>145</v>
      </c>
      <c r="L3505" t="s">
        <v>26</v>
      </c>
      <c r="M3505">
        <v>50</v>
      </c>
      <c r="N3505">
        <v>150</v>
      </c>
      <c r="O3505">
        <v>75000</v>
      </c>
      <c r="P3505">
        <v>30000</v>
      </c>
      <c r="Q3505">
        <v>0.4</v>
      </c>
      <c r="R3505" t="s">
        <v>22</v>
      </c>
    </row>
    <row r="3506" spans="1:18" x14ac:dyDescent="0.25">
      <c r="A3506" t="s">
        <v>54</v>
      </c>
      <c r="B3506">
        <v>1185732</v>
      </c>
      <c r="C3506" s="1">
        <v>44477</v>
      </c>
      <c r="D3506" t="s">
        <v>25</v>
      </c>
      <c r="E3506" t="s">
        <v>169</v>
      </c>
      <c r="F3506" t="s">
        <v>47</v>
      </c>
      <c r="G3506">
        <v>4</v>
      </c>
      <c r="H3506">
        <v>2021</v>
      </c>
      <c r="I3506" t="s">
        <v>19</v>
      </c>
      <c r="J3506" t="s">
        <v>144</v>
      </c>
      <c r="K3506" t="s">
        <v>145</v>
      </c>
      <c r="L3506" t="s">
        <v>28</v>
      </c>
      <c r="M3506">
        <v>50</v>
      </c>
      <c r="N3506">
        <v>125</v>
      </c>
      <c r="O3506">
        <v>62500</v>
      </c>
      <c r="P3506">
        <v>25000</v>
      </c>
      <c r="Q3506">
        <v>0.4</v>
      </c>
      <c r="R3506" t="s">
        <v>22</v>
      </c>
    </row>
    <row r="3507" spans="1:18" x14ac:dyDescent="0.25">
      <c r="A3507" t="s">
        <v>54</v>
      </c>
      <c r="B3507">
        <v>1185732</v>
      </c>
      <c r="C3507" s="1">
        <v>44477</v>
      </c>
      <c r="D3507" t="s">
        <v>25</v>
      </c>
      <c r="E3507" t="s">
        <v>169</v>
      </c>
      <c r="F3507" t="s">
        <v>47</v>
      </c>
      <c r="G3507">
        <v>4</v>
      </c>
      <c r="H3507">
        <v>2021</v>
      </c>
      <c r="I3507" t="s">
        <v>19</v>
      </c>
      <c r="J3507" t="s">
        <v>144</v>
      </c>
      <c r="K3507" t="s">
        <v>145</v>
      </c>
      <c r="L3507" t="s">
        <v>30</v>
      </c>
      <c r="M3507">
        <v>60</v>
      </c>
      <c r="N3507">
        <v>125</v>
      </c>
      <c r="O3507">
        <v>75000</v>
      </c>
      <c r="P3507">
        <v>22500</v>
      </c>
      <c r="Q3507">
        <v>0.3</v>
      </c>
      <c r="R3507" t="s">
        <v>22</v>
      </c>
    </row>
    <row r="3508" spans="1:18" x14ac:dyDescent="0.25">
      <c r="A3508" t="s">
        <v>41</v>
      </c>
      <c r="B3508">
        <v>1185732</v>
      </c>
      <c r="C3508" s="1">
        <v>44477</v>
      </c>
      <c r="D3508" t="s">
        <v>25</v>
      </c>
      <c r="E3508" t="s">
        <v>169</v>
      </c>
      <c r="F3508" t="s">
        <v>47</v>
      </c>
      <c r="G3508">
        <v>4</v>
      </c>
      <c r="H3508">
        <v>2021</v>
      </c>
      <c r="I3508" t="s">
        <v>19</v>
      </c>
      <c r="J3508" t="s">
        <v>144</v>
      </c>
      <c r="K3508" t="s">
        <v>145</v>
      </c>
      <c r="L3508" t="s">
        <v>32</v>
      </c>
      <c r="M3508">
        <v>65</v>
      </c>
      <c r="N3508">
        <v>250</v>
      </c>
      <c r="O3508">
        <v>162500</v>
      </c>
      <c r="P3508">
        <v>65000</v>
      </c>
      <c r="Q3508">
        <v>0.4</v>
      </c>
      <c r="R3508" t="s">
        <v>22</v>
      </c>
    </row>
    <row r="3509" spans="1:18" x14ac:dyDescent="0.25">
      <c r="A3509" t="s">
        <v>41</v>
      </c>
      <c r="B3509">
        <v>1185732</v>
      </c>
      <c r="C3509" s="1">
        <v>44507</v>
      </c>
      <c r="D3509" t="s">
        <v>29</v>
      </c>
      <c r="E3509" t="s">
        <v>170</v>
      </c>
      <c r="F3509" t="s">
        <v>49</v>
      </c>
      <c r="G3509">
        <v>4</v>
      </c>
      <c r="H3509">
        <v>2021</v>
      </c>
      <c r="I3509" t="s">
        <v>19</v>
      </c>
      <c r="J3509" t="s">
        <v>144</v>
      </c>
      <c r="K3509" t="s">
        <v>145</v>
      </c>
      <c r="L3509" t="s">
        <v>21</v>
      </c>
      <c r="M3509">
        <v>60</v>
      </c>
      <c r="N3509">
        <v>400</v>
      </c>
      <c r="O3509">
        <v>240000</v>
      </c>
      <c r="P3509">
        <v>84000</v>
      </c>
      <c r="Q3509">
        <v>0.35</v>
      </c>
      <c r="R3509" t="s">
        <v>22</v>
      </c>
    </row>
    <row r="3510" spans="1:18" x14ac:dyDescent="0.25">
      <c r="A3510" t="s">
        <v>41</v>
      </c>
      <c r="B3510">
        <v>1185732</v>
      </c>
      <c r="C3510" s="1">
        <v>44507</v>
      </c>
      <c r="D3510" t="s">
        <v>29</v>
      </c>
      <c r="E3510" t="s">
        <v>170</v>
      </c>
      <c r="F3510" t="s">
        <v>49</v>
      </c>
      <c r="G3510">
        <v>4</v>
      </c>
      <c r="H3510">
        <v>2021</v>
      </c>
      <c r="I3510" t="s">
        <v>19</v>
      </c>
      <c r="J3510" t="s">
        <v>144</v>
      </c>
      <c r="K3510" t="s">
        <v>145</v>
      </c>
      <c r="L3510" t="s">
        <v>24</v>
      </c>
      <c r="M3510">
        <v>50</v>
      </c>
      <c r="N3510">
        <v>275</v>
      </c>
      <c r="O3510">
        <v>137500</v>
      </c>
      <c r="P3510">
        <v>48125</v>
      </c>
      <c r="Q3510">
        <v>0.35</v>
      </c>
      <c r="R3510" t="s">
        <v>22</v>
      </c>
    </row>
    <row r="3511" spans="1:18" x14ac:dyDescent="0.25">
      <c r="A3511" t="s">
        <v>41</v>
      </c>
      <c r="B3511">
        <v>1185732</v>
      </c>
      <c r="C3511" s="1">
        <v>44507</v>
      </c>
      <c r="D3511" t="s">
        <v>29</v>
      </c>
      <c r="E3511" t="s">
        <v>170</v>
      </c>
      <c r="F3511" t="s">
        <v>49</v>
      </c>
      <c r="G3511">
        <v>4</v>
      </c>
      <c r="H3511">
        <v>2021</v>
      </c>
      <c r="I3511" t="s">
        <v>19</v>
      </c>
      <c r="J3511" t="s">
        <v>144</v>
      </c>
      <c r="K3511" t="s">
        <v>145</v>
      </c>
      <c r="L3511" t="s">
        <v>26</v>
      </c>
      <c r="M3511">
        <v>50</v>
      </c>
      <c r="N3511">
        <v>270</v>
      </c>
      <c r="O3511">
        <v>135000</v>
      </c>
      <c r="P3511">
        <v>54000</v>
      </c>
      <c r="Q3511">
        <v>0.4</v>
      </c>
      <c r="R3511" t="s">
        <v>22</v>
      </c>
    </row>
    <row r="3512" spans="1:18" x14ac:dyDescent="0.25">
      <c r="A3512" t="s">
        <v>41</v>
      </c>
      <c r="B3512">
        <v>1185732</v>
      </c>
      <c r="C3512" s="1">
        <v>44507</v>
      </c>
      <c r="D3512" t="s">
        <v>29</v>
      </c>
      <c r="E3512" t="s">
        <v>170</v>
      </c>
      <c r="F3512" t="s">
        <v>49</v>
      </c>
      <c r="G3512">
        <v>4</v>
      </c>
      <c r="H3512">
        <v>2021</v>
      </c>
      <c r="I3512" t="s">
        <v>19</v>
      </c>
      <c r="J3512" t="s">
        <v>144</v>
      </c>
      <c r="K3512" t="s">
        <v>145</v>
      </c>
      <c r="L3512" t="s">
        <v>28</v>
      </c>
      <c r="M3512">
        <v>50</v>
      </c>
      <c r="N3512">
        <v>250</v>
      </c>
      <c r="O3512">
        <v>125000</v>
      </c>
      <c r="P3512">
        <v>50000</v>
      </c>
      <c r="Q3512">
        <v>0.4</v>
      </c>
      <c r="R3512" t="s">
        <v>22</v>
      </c>
    </row>
    <row r="3513" spans="1:18" x14ac:dyDescent="0.25">
      <c r="A3513" t="s">
        <v>41</v>
      </c>
      <c r="B3513">
        <v>1185732</v>
      </c>
      <c r="C3513" s="1">
        <v>44507</v>
      </c>
      <c r="D3513" t="s">
        <v>29</v>
      </c>
      <c r="E3513" t="s">
        <v>170</v>
      </c>
      <c r="F3513" t="s">
        <v>49</v>
      </c>
      <c r="G3513">
        <v>4</v>
      </c>
      <c r="H3513">
        <v>2021</v>
      </c>
      <c r="I3513" t="s">
        <v>19</v>
      </c>
      <c r="J3513" t="s">
        <v>144</v>
      </c>
      <c r="K3513" t="s">
        <v>145</v>
      </c>
      <c r="L3513" t="s">
        <v>30</v>
      </c>
      <c r="M3513">
        <v>60</v>
      </c>
      <c r="N3513">
        <v>225</v>
      </c>
      <c r="O3513">
        <v>135000</v>
      </c>
      <c r="P3513">
        <v>40500</v>
      </c>
      <c r="Q3513">
        <v>0.3</v>
      </c>
      <c r="R3513" t="s">
        <v>22</v>
      </c>
    </row>
    <row r="3514" spans="1:18" x14ac:dyDescent="0.25">
      <c r="A3514" t="s">
        <v>41</v>
      </c>
      <c r="B3514">
        <v>1185732</v>
      </c>
      <c r="C3514" s="1">
        <v>44507</v>
      </c>
      <c r="D3514" t="s">
        <v>29</v>
      </c>
      <c r="E3514" t="s">
        <v>170</v>
      </c>
      <c r="F3514" t="s">
        <v>49</v>
      </c>
      <c r="G3514">
        <v>4</v>
      </c>
      <c r="H3514">
        <v>2021</v>
      </c>
      <c r="I3514" t="s">
        <v>19</v>
      </c>
      <c r="J3514" t="s">
        <v>144</v>
      </c>
      <c r="K3514" t="s">
        <v>145</v>
      </c>
      <c r="L3514" t="s">
        <v>32</v>
      </c>
      <c r="M3514">
        <v>65</v>
      </c>
      <c r="N3514">
        <v>325</v>
      </c>
      <c r="O3514">
        <v>211250</v>
      </c>
      <c r="P3514">
        <v>84500</v>
      </c>
      <c r="Q3514">
        <v>0.4</v>
      </c>
      <c r="R3514" t="s">
        <v>22</v>
      </c>
    </row>
    <row r="3515" spans="1:18" x14ac:dyDescent="0.25">
      <c r="A3515" t="s">
        <v>41</v>
      </c>
      <c r="B3515">
        <v>1185732</v>
      </c>
      <c r="C3515" s="1">
        <v>44536</v>
      </c>
      <c r="D3515" t="s">
        <v>31</v>
      </c>
      <c r="E3515" t="s">
        <v>169</v>
      </c>
      <c r="F3515" t="s">
        <v>53</v>
      </c>
      <c r="G3515">
        <v>4</v>
      </c>
      <c r="H3515">
        <v>2021</v>
      </c>
      <c r="I3515" t="s">
        <v>19</v>
      </c>
      <c r="J3515" t="s">
        <v>144</v>
      </c>
      <c r="K3515" t="s">
        <v>145</v>
      </c>
      <c r="L3515" t="s">
        <v>21</v>
      </c>
      <c r="M3515">
        <v>60</v>
      </c>
      <c r="N3515">
        <v>550</v>
      </c>
      <c r="O3515">
        <v>330000</v>
      </c>
      <c r="P3515">
        <v>115500</v>
      </c>
      <c r="Q3515">
        <v>0.35</v>
      </c>
      <c r="R3515" t="s">
        <v>22</v>
      </c>
    </row>
    <row r="3516" spans="1:18" x14ac:dyDescent="0.25">
      <c r="A3516" t="s">
        <v>41</v>
      </c>
      <c r="B3516">
        <v>1185732</v>
      </c>
      <c r="C3516" s="1">
        <v>44536</v>
      </c>
      <c r="D3516" t="s">
        <v>31</v>
      </c>
      <c r="E3516" t="s">
        <v>169</v>
      </c>
      <c r="F3516" t="s">
        <v>53</v>
      </c>
      <c r="G3516">
        <v>4</v>
      </c>
      <c r="H3516">
        <v>2021</v>
      </c>
      <c r="I3516" t="s">
        <v>19</v>
      </c>
      <c r="J3516" t="s">
        <v>144</v>
      </c>
      <c r="K3516" t="s">
        <v>145</v>
      </c>
      <c r="L3516" t="s">
        <v>24</v>
      </c>
      <c r="M3516">
        <v>50</v>
      </c>
      <c r="N3516">
        <v>350</v>
      </c>
      <c r="O3516">
        <v>175000</v>
      </c>
      <c r="P3516">
        <v>61250</v>
      </c>
      <c r="Q3516">
        <v>0.35</v>
      </c>
      <c r="R3516" t="s">
        <v>22</v>
      </c>
    </row>
    <row r="3517" spans="1:18" x14ac:dyDescent="0.25">
      <c r="A3517" t="s">
        <v>41</v>
      </c>
      <c r="B3517">
        <v>1185732</v>
      </c>
      <c r="C3517" s="1">
        <v>44536</v>
      </c>
      <c r="D3517" t="s">
        <v>31</v>
      </c>
      <c r="E3517" t="s">
        <v>169</v>
      </c>
      <c r="F3517" t="s">
        <v>53</v>
      </c>
      <c r="G3517">
        <v>4</v>
      </c>
      <c r="H3517">
        <v>2021</v>
      </c>
      <c r="I3517" t="s">
        <v>19</v>
      </c>
      <c r="J3517" t="s">
        <v>144</v>
      </c>
      <c r="K3517" t="s">
        <v>145</v>
      </c>
      <c r="L3517" t="s">
        <v>26</v>
      </c>
      <c r="M3517">
        <v>50</v>
      </c>
      <c r="N3517">
        <v>325</v>
      </c>
      <c r="O3517">
        <v>162500</v>
      </c>
      <c r="P3517">
        <v>65000</v>
      </c>
      <c r="Q3517">
        <v>0.4</v>
      </c>
      <c r="R3517" t="s">
        <v>22</v>
      </c>
    </row>
    <row r="3518" spans="1:18" x14ac:dyDescent="0.25">
      <c r="A3518" t="s">
        <v>41</v>
      </c>
      <c r="B3518">
        <v>1185732</v>
      </c>
      <c r="C3518" s="1">
        <v>44536</v>
      </c>
      <c r="D3518" t="s">
        <v>31</v>
      </c>
      <c r="E3518" t="s">
        <v>169</v>
      </c>
      <c r="F3518" t="s">
        <v>53</v>
      </c>
      <c r="G3518">
        <v>4</v>
      </c>
      <c r="H3518">
        <v>2021</v>
      </c>
      <c r="I3518" t="s">
        <v>19</v>
      </c>
      <c r="J3518" t="s">
        <v>144</v>
      </c>
      <c r="K3518" t="s">
        <v>145</v>
      </c>
      <c r="L3518" t="s">
        <v>28</v>
      </c>
      <c r="M3518">
        <v>50</v>
      </c>
      <c r="N3518">
        <v>275</v>
      </c>
      <c r="O3518">
        <v>137500</v>
      </c>
      <c r="P3518">
        <v>55000</v>
      </c>
      <c r="Q3518">
        <v>0.4</v>
      </c>
      <c r="R3518" t="s">
        <v>22</v>
      </c>
    </row>
    <row r="3519" spans="1:18" x14ac:dyDescent="0.25">
      <c r="A3519" t="s">
        <v>41</v>
      </c>
      <c r="B3519">
        <v>1185732</v>
      </c>
      <c r="C3519" s="1">
        <v>44536</v>
      </c>
      <c r="D3519" t="s">
        <v>31</v>
      </c>
      <c r="E3519" t="s">
        <v>169</v>
      </c>
      <c r="F3519" t="s">
        <v>53</v>
      </c>
      <c r="G3519">
        <v>4</v>
      </c>
      <c r="H3519">
        <v>2021</v>
      </c>
      <c r="I3519" t="s">
        <v>19</v>
      </c>
      <c r="J3519" t="s">
        <v>144</v>
      </c>
      <c r="K3519" t="s">
        <v>145</v>
      </c>
      <c r="L3519" t="s">
        <v>30</v>
      </c>
      <c r="M3519">
        <v>60</v>
      </c>
      <c r="N3519">
        <v>275</v>
      </c>
      <c r="O3519">
        <v>165000</v>
      </c>
      <c r="P3519">
        <v>49500</v>
      </c>
      <c r="Q3519">
        <v>0.3</v>
      </c>
      <c r="R3519" t="s">
        <v>22</v>
      </c>
    </row>
    <row r="3520" spans="1:18" x14ac:dyDescent="0.25">
      <c r="A3520" t="s">
        <v>41</v>
      </c>
      <c r="B3520">
        <v>1185732</v>
      </c>
      <c r="C3520" s="1">
        <v>44536</v>
      </c>
      <c r="D3520" t="s">
        <v>31</v>
      </c>
      <c r="E3520" t="s">
        <v>169</v>
      </c>
      <c r="F3520" t="s">
        <v>53</v>
      </c>
      <c r="G3520">
        <v>4</v>
      </c>
      <c r="H3520">
        <v>2021</v>
      </c>
      <c r="I3520" t="s">
        <v>19</v>
      </c>
      <c r="J3520" t="s">
        <v>144</v>
      </c>
      <c r="K3520" t="s">
        <v>145</v>
      </c>
      <c r="L3520" t="s">
        <v>32</v>
      </c>
      <c r="M3520">
        <v>65</v>
      </c>
      <c r="N3520">
        <v>375</v>
      </c>
      <c r="O3520">
        <v>243750</v>
      </c>
      <c r="P3520">
        <v>97500</v>
      </c>
      <c r="Q3520">
        <v>0.4</v>
      </c>
      <c r="R3520" t="s">
        <v>22</v>
      </c>
    </row>
    <row r="3521" spans="1:18" x14ac:dyDescent="0.25">
      <c r="A3521" t="s">
        <v>41</v>
      </c>
      <c r="B3521">
        <v>1185732</v>
      </c>
      <c r="C3521" s="1">
        <v>44203</v>
      </c>
      <c r="D3521" t="s">
        <v>23</v>
      </c>
      <c r="E3521" t="s">
        <v>169</v>
      </c>
      <c r="F3521" t="s">
        <v>18</v>
      </c>
      <c r="G3521">
        <v>1</v>
      </c>
      <c r="H3521">
        <v>2021</v>
      </c>
      <c r="I3521" t="s">
        <v>19</v>
      </c>
      <c r="J3521" t="s">
        <v>144</v>
      </c>
      <c r="K3521" t="s">
        <v>145</v>
      </c>
      <c r="L3521" t="s">
        <v>21</v>
      </c>
      <c r="M3521">
        <v>40</v>
      </c>
      <c r="N3521">
        <v>500</v>
      </c>
      <c r="O3521">
        <v>200000</v>
      </c>
      <c r="P3521">
        <v>80000</v>
      </c>
      <c r="Q3521">
        <v>0.4</v>
      </c>
      <c r="R3521" t="s">
        <v>22</v>
      </c>
    </row>
    <row r="3522" spans="1:18" x14ac:dyDescent="0.25">
      <c r="A3522" t="s">
        <v>41</v>
      </c>
      <c r="B3522">
        <v>1185732</v>
      </c>
      <c r="C3522" s="1">
        <v>44203</v>
      </c>
      <c r="D3522" t="s">
        <v>23</v>
      </c>
      <c r="E3522" t="s">
        <v>169</v>
      </c>
      <c r="F3522" t="s">
        <v>18</v>
      </c>
      <c r="G3522">
        <v>1</v>
      </c>
      <c r="H3522">
        <v>2021</v>
      </c>
      <c r="I3522" t="s">
        <v>19</v>
      </c>
      <c r="J3522" t="s">
        <v>144</v>
      </c>
      <c r="K3522" t="s">
        <v>145</v>
      </c>
      <c r="L3522" t="s">
        <v>24</v>
      </c>
      <c r="M3522">
        <v>40</v>
      </c>
      <c r="N3522">
        <v>300</v>
      </c>
      <c r="O3522">
        <v>120000</v>
      </c>
      <c r="P3522">
        <v>48000</v>
      </c>
      <c r="Q3522">
        <v>0.4</v>
      </c>
      <c r="R3522" t="s">
        <v>22</v>
      </c>
    </row>
    <row r="3523" spans="1:18" x14ac:dyDescent="0.25">
      <c r="A3523" t="s">
        <v>41</v>
      </c>
      <c r="B3523">
        <v>1185732</v>
      </c>
      <c r="C3523" s="1">
        <v>44203</v>
      </c>
      <c r="D3523" t="s">
        <v>23</v>
      </c>
      <c r="E3523" t="s">
        <v>169</v>
      </c>
      <c r="F3523" t="s">
        <v>18</v>
      </c>
      <c r="G3523">
        <v>1</v>
      </c>
      <c r="H3523">
        <v>2021</v>
      </c>
      <c r="I3523" t="s">
        <v>19</v>
      </c>
      <c r="J3523" t="s">
        <v>144</v>
      </c>
      <c r="K3523" t="s">
        <v>145</v>
      </c>
      <c r="L3523" t="s">
        <v>26</v>
      </c>
      <c r="M3523">
        <v>30</v>
      </c>
      <c r="N3523">
        <v>300</v>
      </c>
      <c r="O3523">
        <v>90000</v>
      </c>
      <c r="P3523">
        <v>27000</v>
      </c>
      <c r="Q3523">
        <v>0.3</v>
      </c>
      <c r="R3523" t="s">
        <v>22</v>
      </c>
    </row>
    <row r="3524" spans="1:18" x14ac:dyDescent="0.25">
      <c r="A3524" t="s">
        <v>41</v>
      </c>
      <c r="B3524">
        <v>1185732</v>
      </c>
      <c r="C3524" s="1">
        <v>44203</v>
      </c>
      <c r="D3524" t="s">
        <v>23</v>
      </c>
      <c r="E3524" t="s">
        <v>169</v>
      </c>
      <c r="F3524" t="s">
        <v>18</v>
      </c>
      <c r="G3524">
        <v>1</v>
      </c>
      <c r="H3524">
        <v>2021</v>
      </c>
      <c r="I3524" t="s">
        <v>19</v>
      </c>
      <c r="J3524" t="s">
        <v>144</v>
      </c>
      <c r="K3524" t="s">
        <v>145</v>
      </c>
      <c r="L3524" t="s">
        <v>28</v>
      </c>
      <c r="M3524">
        <v>35</v>
      </c>
      <c r="N3524">
        <v>150</v>
      </c>
      <c r="O3524">
        <v>52500</v>
      </c>
      <c r="P3524">
        <v>15750</v>
      </c>
      <c r="Q3524">
        <v>0.3</v>
      </c>
      <c r="R3524" t="s">
        <v>22</v>
      </c>
    </row>
    <row r="3525" spans="1:18" x14ac:dyDescent="0.25">
      <c r="A3525" t="s">
        <v>41</v>
      </c>
      <c r="B3525">
        <v>1185732</v>
      </c>
      <c r="C3525" s="1">
        <v>44203</v>
      </c>
      <c r="D3525" t="s">
        <v>23</v>
      </c>
      <c r="E3525" t="s">
        <v>169</v>
      </c>
      <c r="F3525" t="s">
        <v>18</v>
      </c>
      <c r="G3525">
        <v>1</v>
      </c>
      <c r="H3525">
        <v>2021</v>
      </c>
      <c r="I3525" t="s">
        <v>19</v>
      </c>
      <c r="J3525" t="s">
        <v>144</v>
      </c>
      <c r="K3525" t="s">
        <v>145</v>
      </c>
      <c r="L3525" t="s">
        <v>30</v>
      </c>
      <c r="M3525">
        <v>50</v>
      </c>
      <c r="N3525">
        <v>200</v>
      </c>
      <c r="O3525">
        <v>100000</v>
      </c>
      <c r="P3525">
        <v>30000</v>
      </c>
      <c r="Q3525">
        <v>0.3</v>
      </c>
      <c r="R3525" t="s">
        <v>22</v>
      </c>
    </row>
    <row r="3526" spans="1:18" x14ac:dyDescent="0.25">
      <c r="A3526" t="s">
        <v>41</v>
      </c>
      <c r="B3526">
        <v>1185732</v>
      </c>
      <c r="C3526" s="1">
        <v>44203</v>
      </c>
      <c r="D3526" t="s">
        <v>23</v>
      </c>
      <c r="E3526" t="s">
        <v>169</v>
      </c>
      <c r="F3526" t="s">
        <v>18</v>
      </c>
      <c r="G3526">
        <v>1</v>
      </c>
      <c r="H3526">
        <v>2021</v>
      </c>
      <c r="I3526" t="s">
        <v>19</v>
      </c>
      <c r="J3526" t="s">
        <v>144</v>
      </c>
      <c r="K3526" t="s">
        <v>145</v>
      </c>
      <c r="L3526" t="s">
        <v>32</v>
      </c>
      <c r="M3526">
        <v>40</v>
      </c>
      <c r="N3526">
        <v>300</v>
      </c>
      <c r="O3526">
        <v>120000</v>
      </c>
      <c r="P3526">
        <v>42000</v>
      </c>
      <c r="Q3526">
        <v>0.35</v>
      </c>
      <c r="R3526" t="s">
        <v>22</v>
      </c>
    </row>
    <row r="3527" spans="1:18" x14ac:dyDescent="0.25">
      <c r="A3527" t="s">
        <v>41</v>
      </c>
      <c r="B3527">
        <v>1185732</v>
      </c>
      <c r="C3527" s="1">
        <v>44232</v>
      </c>
      <c r="D3527" t="s">
        <v>25</v>
      </c>
      <c r="E3527" t="s">
        <v>169</v>
      </c>
      <c r="F3527" t="s">
        <v>35</v>
      </c>
      <c r="G3527">
        <v>1</v>
      </c>
      <c r="H3527">
        <v>2021</v>
      </c>
      <c r="I3527" t="s">
        <v>19</v>
      </c>
      <c r="J3527" t="s">
        <v>144</v>
      </c>
      <c r="K3527" t="s">
        <v>145</v>
      </c>
      <c r="L3527" t="s">
        <v>21</v>
      </c>
      <c r="M3527">
        <v>40</v>
      </c>
      <c r="N3527">
        <v>550</v>
      </c>
      <c r="O3527">
        <v>220000</v>
      </c>
      <c r="P3527">
        <v>88000</v>
      </c>
      <c r="Q3527">
        <v>0.4</v>
      </c>
      <c r="R3527" t="s">
        <v>22</v>
      </c>
    </row>
    <row r="3528" spans="1:18" x14ac:dyDescent="0.25">
      <c r="A3528" t="s">
        <v>41</v>
      </c>
      <c r="B3528">
        <v>1185732</v>
      </c>
      <c r="C3528" s="1">
        <v>44232</v>
      </c>
      <c r="D3528" t="s">
        <v>25</v>
      </c>
      <c r="E3528" t="s">
        <v>169</v>
      </c>
      <c r="F3528" t="s">
        <v>35</v>
      </c>
      <c r="G3528">
        <v>1</v>
      </c>
      <c r="H3528">
        <v>2021</v>
      </c>
      <c r="I3528" t="s">
        <v>19</v>
      </c>
      <c r="J3528" t="s">
        <v>144</v>
      </c>
      <c r="K3528" t="s">
        <v>145</v>
      </c>
      <c r="L3528" t="s">
        <v>24</v>
      </c>
      <c r="M3528">
        <v>40</v>
      </c>
      <c r="N3528">
        <v>200</v>
      </c>
      <c r="O3528">
        <v>80000</v>
      </c>
      <c r="P3528">
        <v>32000</v>
      </c>
      <c r="Q3528">
        <v>0.4</v>
      </c>
      <c r="R3528" t="s">
        <v>22</v>
      </c>
    </row>
    <row r="3529" spans="1:18" x14ac:dyDescent="0.25">
      <c r="A3529" t="s">
        <v>41</v>
      </c>
      <c r="B3529">
        <v>1185732</v>
      </c>
      <c r="C3529" s="1">
        <v>44232</v>
      </c>
      <c r="D3529" t="s">
        <v>25</v>
      </c>
      <c r="E3529" t="s">
        <v>169</v>
      </c>
      <c r="F3529" t="s">
        <v>35</v>
      </c>
      <c r="G3529">
        <v>1</v>
      </c>
      <c r="H3529">
        <v>2021</v>
      </c>
      <c r="I3529" t="s">
        <v>19</v>
      </c>
      <c r="J3529" t="s">
        <v>144</v>
      </c>
      <c r="K3529" t="s">
        <v>145</v>
      </c>
      <c r="L3529" t="s">
        <v>26</v>
      </c>
      <c r="M3529">
        <v>30</v>
      </c>
      <c r="N3529">
        <v>250</v>
      </c>
      <c r="O3529">
        <v>75000</v>
      </c>
      <c r="P3529">
        <v>22500</v>
      </c>
      <c r="Q3529">
        <v>0.3</v>
      </c>
      <c r="R3529" t="s">
        <v>22</v>
      </c>
    </row>
    <row r="3530" spans="1:18" x14ac:dyDescent="0.25">
      <c r="A3530" t="s">
        <v>41</v>
      </c>
      <c r="B3530">
        <v>1185732</v>
      </c>
      <c r="C3530" s="1">
        <v>44232</v>
      </c>
      <c r="D3530" t="s">
        <v>25</v>
      </c>
      <c r="E3530" t="s">
        <v>169</v>
      </c>
      <c r="F3530" t="s">
        <v>35</v>
      </c>
      <c r="G3530">
        <v>1</v>
      </c>
      <c r="H3530">
        <v>2021</v>
      </c>
      <c r="I3530" t="s">
        <v>19</v>
      </c>
      <c r="J3530" t="s">
        <v>146</v>
      </c>
      <c r="K3530" t="s">
        <v>147</v>
      </c>
      <c r="L3530" t="s">
        <v>28</v>
      </c>
      <c r="M3530">
        <v>35</v>
      </c>
      <c r="N3530">
        <v>125</v>
      </c>
      <c r="O3530">
        <v>43750</v>
      </c>
      <c r="P3530">
        <v>13125</v>
      </c>
      <c r="Q3530">
        <v>0.3</v>
      </c>
      <c r="R3530" t="s">
        <v>22</v>
      </c>
    </row>
    <row r="3531" spans="1:18" x14ac:dyDescent="0.25">
      <c r="A3531" t="s">
        <v>41</v>
      </c>
      <c r="B3531">
        <v>1185732</v>
      </c>
      <c r="C3531" s="1">
        <v>44232</v>
      </c>
      <c r="D3531" t="s">
        <v>25</v>
      </c>
      <c r="E3531" t="s">
        <v>169</v>
      </c>
      <c r="F3531" t="s">
        <v>35</v>
      </c>
      <c r="G3531">
        <v>1</v>
      </c>
      <c r="H3531">
        <v>2021</v>
      </c>
      <c r="I3531" t="s">
        <v>19</v>
      </c>
      <c r="J3531" t="s">
        <v>146</v>
      </c>
      <c r="K3531" t="s">
        <v>147</v>
      </c>
      <c r="L3531" t="s">
        <v>30</v>
      </c>
      <c r="M3531">
        <v>50</v>
      </c>
      <c r="N3531">
        <v>200</v>
      </c>
      <c r="O3531">
        <v>100000</v>
      </c>
      <c r="P3531">
        <v>30000</v>
      </c>
      <c r="Q3531">
        <v>0.3</v>
      </c>
      <c r="R3531" t="s">
        <v>22</v>
      </c>
    </row>
    <row r="3532" spans="1:18" x14ac:dyDescent="0.25">
      <c r="A3532" t="s">
        <v>41</v>
      </c>
      <c r="B3532">
        <v>1185732</v>
      </c>
      <c r="C3532" s="1">
        <v>44232</v>
      </c>
      <c r="D3532" t="s">
        <v>25</v>
      </c>
      <c r="E3532" t="s">
        <v>169</v>
      </c>
      <c r="F3532" t="s">
        <v>35</v>
      </c>
      <c r="G3532">
        <v>1</v>
      </c>
      <c r="H3532">
        <v>2021</v>
      </c>
      <c r="I3532" t="s">
        <v>19</v>
      </c>
      <c r="J3532" t="s">
        <v>146</v>
      </c>
      <c r="K3532" t="s">
        <v>147</v>
      </c>
      <c r="L3532" t="s">
        <v>32</v>
      </c>
      <c r="M3532">
        <v>40</v>
      </c>
      <c r="N3532">
        <v>300</v>
      </c>
      <c r="O3532">
        <v>120000</v>
      </c>
      <c r="P3532">
        <v>42000</v>
      </c>
      <c r="Q3532">
        <v>0.35</v>
      </c>
      <c r="R3532" t="s">
        <v>22</v>
      </c>
    </row>
    <row r="3533" spans="1:18" x14ac:dyDescent="0.25">
      <c r="A3533" t="s">
        <v>41</v>
      </c>
      <c r="B3533">
        <v>1185732</v>
      </c>
      <c r="C3533" s="1">
        <v>44258</v>
      </c>
      <c r="D3533" t="s">
        <v>17</v>
      </c>
      <c r="E3533" t="s">
        <v>169</v>
      </c>
      <c r="F3533" t="s">
        <v>36</v>
      </c>
      <c r="G3533">
        <v>1</v>
      </c>
      <c r="H3533">
        <v>2021</v>
      </c>
      <c r="I3533" t="s">
        <v>19</v>
      </c>
      <c r="J3533" t="s">
        <v>146</v>
      </c>
      <c r="K3533" t="s">
        <v>147</v>
      </c>
      <c r="L3533" t="s">
        <v>21</v>
      </c>
      <c r="M3533">
        <v>40</v>
      </c>
      <c r="N3533">
        <v>520</v>
      </c>
      <c r="O3533">
        <v>208000</v>
      </c>
      <c r="P3533">
        <v>83200</v>
      </c>
      <c r="Q3533">
        <v>0.4</v>
      </c>
      <c r="R3533" t="s">
        <v>22</v>
      </c>
    </row>
    <row r="3534" spans="1:18" x14ac:dyDescent="0.25">
      <c r="A3534" t="s">
        <v>41</v>
      </c>
      <c r="B3534">
        <v>1185732</v>
      </c>
      <c r="C3534" s="1">
        <v>44258</v>
      </c>
      <c r="D3534" t="s">
        <v>17</v>
      </c>
      <c r="E3534" t="s">
        <v>169</v>
      </c>
      <c r="F3534" t="s">
        <v>36</v>
      </c>
      <c r="G3534">
        <v>1</v>
      </c>
      <c r="H3534">
        <v>2021</v>
      </c>
      <c r="I3534" t="s">
        <v>19</v>
      </c>
      <c r="J3534" t="s">
        <v>146</v>
      </c>
      <c r="K3534" t="s">
        <v>147</v>
      </c>
      <c r="L3534" t="s">
        <v>24</v>
      </c>
      <c r="M3534">
        <v>40</v>
      </c>
      <c r="N3534">
        <v>225</v>
      </c>
      <c r="O3534">
        <v>90000</v>
      </c>
      <c r="P3534">
        <v>36000</v>
      </c>
      <c r="Q3534">
        <v>0.4</v>
      </c>
      <c r="R3534" t="s">
        <v>22</v>
      </c>
    </row>
    <row r="3535" spans="1:18" x14ac:dyDescent="0.25">
      <c r="A3535" t="s">
        <v>41</v>
      </c>
      <c r="B3535">
        <v>1185732</v>
      </c>
      <c r="C3535" s="1">
        <v>44258</v>
      </c>
      <c r="D3535" t="s">
        <v>17</v>
      </c>
      <c r="E3535" t="s">
        <v>169</v>
      </c>
      <c r="F3535" t="s">
        <v>36</v>
      </c>
      <c r="G3535">
        <v>1</v>
      </c>
      <c r="H3535">
        <v>2021</v>
      </c>
      <c r="I3535" t="s">
        <v>19</v>
      </c>
      <c r="J3535" t="s">
        <v>146</v>
      </c>
      <c r="K3535" t="s">
        <v>147</v>
      </c>
      <c r="L3535" t="s">
        <v>26</v>
      </c>
      <c r="M3535">
        <v>30</v>
      </c>
      <c r="N3535">
        <v>250</v>
      </c>
      <c r="O3535">
        <v>75000</v>
      </c>
      <c r="P3535">
        <v>22500</v>
      </c>
      <c r="Q3535">
        <v>0.3</v>
      </c>
      <c r="R3535" t="s">
        <v>22</v>
      </c>
    </row>
    <row r="3536" spans="1:18" x14ac:dyDescent="0.25">
      <c r="A3536" t="s">
        <v>41</v>
      </c>
      <c r="B3536">
        <v>1185732</v>
      </c>
      <c r="C3536" s="1">
        <v>44258</v>
      </c>
      <c r="D3536" t="s">
        <v>17</v>
      </c>
      <c r="E3536" t="s">
        <v>169</v>
      </c>
      <c r="F3536" t="s">
        <v>36</v>
      </c>
      <c r="G3536">
        <v>1</v>
      </c>
      <c r="H3536">
        <v>2021</v>
      </c>
      <c r="I3536" t="s">
        <v>19</v>
      </c>
      <c r="J3536" t="s">
        <v>146</v>
      </c>
      <c r="K3536" t="s">
        <v>147</v>
      </c>
      <c r="L3536" t="s">
        <v>28</v>
      </c>
      <c r="M3536">
        <v>35</v>
      </c>
      <c r="N3536">
        <v>100</v>
      </c>
      <c r="O3536">
        <v>35000</v>
      </c>
      <c r="P3536">
        <v>10500</v>
      </c>
      <c r="Q3536">
        <v>0.3</v>
      </c>
      <c r="R3536" t="s">
        <v>22</v>
      </c>
    </row>
    <row r="3537" spans="1:18" x14ac:dyDescent="0.25">
      <c r="A3537" t="s">
        <v>41</v>
      </c>
      <c r="B3537">
        <v>1185732</v>
      </c>
      <c r="C3537" s="1">
        <v>44258</v>
      </c>
      <c r="D3537" t="s">
        <v>17</v>
      </c>
      <c r="E3537" t="s">
        <v>169</v>
      </c>
      <c r="F3537" t="s">
        <v>36</v>
      </c>
      <c r="G3537">
        <v>1</v>
      </c>
      <c r="H3537">
        <v>2021</v>
      </c>
      <c r="I3537" t="s">
        <v>19</v>
      </c>
      <c r="J3537" t="s">
        <v>146</v>
      </c>
      <c r="K3537" t="s">
        <v>147</v>
      </c>
      <c r="L3537" t="s">
        <v>30</v>
      </c>
      <c r="M3537">
        <v>50</v>
      </c>
      <c r="N3537">
        <v>150</v>
      </c>
      <c r="O3537">
        <v>75000</v>
      </c>
      <c r="P3537">
        <v>22500</v>
      </c>
      <c r="Q3537">
        <v>0.3</v>
      </c>
      <c r="R3537" t="s">
        <v>22</v>
      </c>
    </row>
    <row r="3538" spans="1:18" x14ac:dyDescent="0.25">
      <c r="A3538" t="s">
        <v>41</v>
      </c>
      <c r="B3538">
        <v>1185732</v>
      </c>
      <c r="C3538" s="1">
        <v>44258</v>
      </c>
      <c r="D3538" t="s">
        <v>17</v>
      </c>
      <c r="E3538" t="s">
        <v>169</v>
      </c>
      <c r="F3538" t="s">
        <v>36</v>
      </c>
      <c r="G3538">
        <v>1</v>
      </c>
      <c r="H3538">
        <v>2021</v>
      </c>
      <c r="I3538" t="s">
        <v>19</v>
      </c>
      <c r="J3538" t="s">
        <v>146</v>
      </c>
      <c r="K3538" t="s">
        <v>147</v>
      </c>
      <c r="L3538" t="s">
        <v>32</v>
      </c>
      <c r="M3538">
        <v>40</v>
      </c>
      <c r="N3538">
        <v>250</v>
      </c>
      <c r="O3538">
        <v>100000</v>
      </c>
      <c r="P3538">
        <v>35000</v>
      </c>
      <c r="Q3538">
        <v>0.35</v>
      </c>
      <c r="R3538" t="s">
        <v>22</v>
      </c>
    </row>
    <row r="3539" spans="1:18" x14ac:dyDescent="0.25">
      <c r="A3539" t="s">
        <v>41</v>
      </c>
      <c r="B3539">
        <v>1185732</v>
      </c>
      <c r="C3539" s="1">
        <v>44290</v>
      </c>
      <c r="D3539" t="s">
        <v>29</v>
      </c>
      <c r="E3539" t="s">
        <v>170</v>
      </c>
      <c r="F3539" t="s">
        <v>38</v>
      </c>
      <c r="G3539">
        <v>2</v>
      </c>
      <c r="H3539">
        <v>2021</v>
      </c>
      <c r="I3539" t="s">
        <v>19</v>
      </c>
      <c r="J3539" t="s">
        <v>146</v>
      </c>
      <c r="K3539" t="s">
        <v>147</v>
      </c>
      <c r="L3539" t="s">
        <v>21</v>
      </c>
      <c r="M3539">
        <v>40</v>
      </c>
      <c r="N3539">
        <v>500</v>
      </c>
      <c r="O3539">
        <v>200000</v>
      </c>
      <c r="P3539">
        <v>80000</v>
      </c>
      <c r="Q3539">
        <v>0.4</v>
      </c>
      <c r="R3539" t="s">
        <v>22</v>
      </c>
    </row>
    <row r="3540" spans="1:18" x14ac:dyDescent="0.25">
      <c r="A3540" t="s">
        <v>41</v>
      </c>
      <c r="B3540">
        <v>1185732</v>
      </c>
      <c r="C3540" s="1">
        <v>44290</v>
      </c>
      <c r="D3540" t="s">
        <v>29</v>
      </c>
      <c r="E3540" t="s">
        <v>170</v>
      </c>
      <c r="F3540" t="s">
        <v>38</v>
      </c>
      <c r="G3540">
        <v>2</v>
      </c>
      <c r="H3540">
        <v>2021</v>
      </c>
      <c r="I3540" t="s">
        <v>19</v>
      </c>
      <c r="J3540" t="s">
        <v>146</v>
      </c>
      <c r="K3540" t="s">
        <v>147</v>
      </c>
      <c r="L3540" t="s">
        <v>24</v>
      </c>
      <c r="M3540">
        <v>40</v>
      </c>
      <c r="N3540">
        <v>200</v>
      </c>
      <c r="O3540">
        <v>80000</v>
      </c>
      <c r="P3540">
        <v>32000</v>
      </c>
      <c r="Q3540">
        <v>0.4</v>
      </c>
      <c r="R3540" t="s">
        <v>22</v>
      </c>
    </row>
    <row r="3541" spans="1:18" x14ac:dyDescent="0.25">
      <c r="A3541" t="s">
        <v>41</v>
      </c>
      <c r="B3541">
        <v>1185732</v>
      </c>
      <c r="C3541" s="1">
        <v>44290</v>
      </c>
      <c r="D3541" t="s">
        <v>29</v>
      </c>
      <c r="E3541" t="s">
        <v>170</v>
      </c>
      <c r="F3541" t="s">
        <v>38</v>
      </c>
      <c r="G3541">
        <v>2</v>
      </c>
      <c r="H3541">
        <v>2021</v>
      </c>
      <c r="I3541" t="s">
        <v>19</v>
      </c>
      <c r="J3541" t="s">
        <v>146</v>
      </c>
      <c r="K3541" t="s">
        <v>147</v>
      </c>
      <c r="L3541" t="s">
        <v>26</v>
      </c>
      <c r="M3541">
        <v>30</v>
      </c>
      <c r="N3541">
        <v>200</v>
      </c>
      <c r="O3541">
        <v>60000</v>
      </c>
      <c r="P3541">
        <v>18000</v>
      </c>
      <c r="Q3541">
        <v>0.3</v>
      </c>
      <c r="R3541" t="s">
        <v>22</v>
      </c>
    </row>
    <row r="3542" spans="1:18" x14ac:dyDescent="0.25">
      <c r="A3542" t="s">
        <v>41</v>
      </c>
      <c r="B3542">
        <v>1185732</v>
      </c>
      <c r="C3542" s="1">
        <v>44290</v>
      </c>
      <c r="D3542" t="s">
        <v>29</v>
      </c>
      <c r="E3542" t="s">
        <v>170</v>
      </c>
      <c r="F3542" t="s">
        <v>38</v>
      </c>
      <c r="G3542">
        <v>2</v>
      </c>
      <c r="H3542">
        <v>2021</v>
      </c>
      <c r="I3542" t="s">
        <v>19</v>
      </c>
      <c r="J3542" t="s">
        <v>146</v>
      </c>
      <c r="K3542" t="s">
        <v>147</v>
      </c>
      <c r="L3542" t="s">
        <v>28</v>
      </c>
      <c r="M3542">
        <v>35</v>
      </c>
      <c r="N3542">
        <v>125</v>
      </c>
      <c r="O3542">
        <v>43750</v>
      </c>
      <c r="P3542">
        <v>13125</v>
      </c>
      <c r="Q3542">
        <v>0.3</v>
      </c>
      <c r="R3542" t="s">
        <v>22</v>
      </c>
    </row>
    <row r="3543" spans="1:18" x14ac:dyDescent="0.25">
      <c r="A3543" t="s">
        <v>41</v>
      </c>
      <c r="B3543">
        <v>1185732</v>
      </c>
      <c r="C3543" s="1">
        <v>44290</v>
      </c>
      <c r="D3543" t="s">
        <v>29</v>
      </c>
      <c r="E3543" t="s">
        <v>170</v>
      </c>
      <c r="F3543" t="s">
        <v>38</v>
      </c>
      <c r="G3543">
        <v>2</v>
      </c>
      <c r="H3543">
        <v>2021</v>
      </c>
      <c r="I3543" t="s">
        <v>19</v>
      </c>
      <c r="J3543" t="s">
        <v>146</v>
      </c>
      <c r="K3543" t="s">
        <v>147</v>
      </c>
      <c r="L3543" t="s">
        <v>30</v>
      </c>
      <c r="M3543">
        <v>50</v>
      </c>
      <c r="N3543">
        <v>125</v>
      </c>
      <c r="O3543">
        <v>62500</v>
      </c>
      <c r="P3543">
        <v>18750</v>
      </c>
      <c r="Q3543">
        <v>0.3</v>
      </c>
      <c r="R3543" t="s">
        <v>22</v>
      </c>
    </row>
    <row r="3544" spans="1:18" x14ac:dyDescent="0.25">
      <c r="A3544" t="s">
        <v>41</v>
      </c>
      <c r="B3544">
        <v>1185732</v>
      </c>
      <c r="C3544" s="1">
        <v>44290</v>
      </c>
      <c r="D3544" t="s">
        <v>29</v>
      </c>
      <c r="E3544" t="s">
        <v>170</v>
      </c>
      <c r="F3544" t="s">
        <v>38</v>
      </c>
      <c r="G3544">
        <v>2</v>
      </c>
      <c r="H3544">
        <v>2021</v>
      </c>
      <c r="I3544" t="s">
        <v>19</v>
      </c>
      <c r="J3544" t="s">
        <v>146</v>
      </c>
      <c r="K3544" t="s">
        <v>147</v>
      </c>
      <c r="L3544" t="s">
        <v>32</v>
      </c>
      <c r="M3544">
        <v>40</v>
      </c>
      <c r="N3544">
        <v>275</v>
      </c>
      <c r="O3544">
        <v>110000</v>
      </c>
      <c r="P3544">
        <v>38500</v>
      </c>
      <c r="Q3544">
        <v>0.35</v>
      </c>
      <c r="R3544" t="s">
        <v>22</v>
      </c>
    </row>
    <row r="3545" spans="1:18" x14ac:dyDescent="0.25">
      <c r="A3545" t="s">
        <v>41</v>
      </c>
      <c r="B3545">
        <v>1185732</v>
      </c>
      <c r="C3545" s="1">
        <v>44319</v>
      </c>
      <c r="D3545" t="s">
        <v>31</v>
      </c>
      <c r="E3545" t="s">
        <v>169</v>
      </c>
      <c r="F3545" t="s">
        <v>39</v>
      </c>
      <c r="G3545">
        <v>2</v>
      </c>
      <c r="H3545">
        <v>2021</v>
      </c>
      <c r="I3545" t="s">
        <v>19</v>
      </c>
      <c r="J3545" t="s">
        <v>146</v>
      </c>
      <c r="K3545" t="s">
        <v>147</v>
      </c>
      <c r="L3545" t="s">
        <v>21</v>
      </c>
      <c r="M3545">
        <v>55</v>
      </c>
      <c r="N3545">
        <v>545</v>
      </c>
      <c r="O3545">
        <v>299750</v>
      </c>
      <c r="P3545">
        <v>119900</v>
      </c>
      <c r="Q3545">
        <v>0.4</v>
      </c>
      <c r="R3545" t="s">
        <v>22</v>
      </c>
    </row>
    <row r="3546" spans="1:18" x14ac:dyDescent="0.25">
      <c r="A3546" t="s">
        <v>41</v>
      </c>
      <c r="B3546">
        <v>1185732</v>
      </c>
      <c r="C3546" s="1">
        <v>44319</v>
      </c>
      <c r="D3546" t="s">
        <v>31</v>
      </c>
      <c r="E3546" t="s">
        <v>169</v>
      </c>
      <c r="F3546" t="s">
        <v>39</v>
      </c>
      <c r="G3546">
        <v>2</v>
      </c>
      <c r="H3546">
        <v>2021</v>
      </c>
      <c r="I3546" t="s">
        <v>19</v>
      </c>
      <c r="J3546" t="s">
        <v>146</v>
      </c>
      <c r="K3546" t="s">
        <v>147</v>
      </c>
      <c r="L3546" t="s">
        <v>24</v>
      </c>
      <c r="M3546">
        <v>50</v>
      </c>
      <c r="N3546">
        <v>250</v>
      </c>
      <c r="O3546">
        <v>125000</v>
      </c>
      <c r="P3546">
        <v>50000</v>
      </c>
      <c r="Q3546">
        <v>0.4</v>
      </c>
      <c r="R3546" t="s">
        <v>22</v>
      </c>
    </row>
    <row r="3547" spans="1:18" x14ac:dyDescent="0.25">
      <c r="A3547" t="s">
        <v>41</v>
      </c>
      <c r="B3547">
        <v>1185732</v>
      </c>
      <c r="C3547" s="1">
        <v>44319</v>
      </c>
      <c r="D3547" t="s">
        <v>31</v>
      </c>
      <c r="E3547" t="s">
        <v>169</v>
      </c>
      <c r="F3547" t="s">
        <v>39</v>
      </c>
      <c r="G3547">
        <v>2</v>
      </c>
      <c r="H3547">
        <v>2021</v>
      </c>
      <c r="I3547" t="s">
        <v>19</v>
      </c>
      <c r="J3547" t="s">
        <v>146</v>
      </c>
      <c r="K3547" t="s">
        <v>147</v>
      </c>
      <c r="L3547" t="s">
        <v>26</v>
      </c>
      <c r="M3547">
        <v>45</v>
      </c>
      <c r="N3547">
        <v>275</v>
      </c>
      <c r="O3547">
        <v>123750</v>
      </c>
      <c r="P3547">
        <v>37125</v>
      </c>
      <c r="Q3547">
        <v>0.3</v>
      </c>
      <c r="R3547" t="s">
        <v>22</v>
      </c>
    </row>
    <row r="3548" spans="1:18" x14ac:dyDescent="0.25">
      <c r="A3548" t="s">
        <v>41</v>
      </c>
      <c r="B3548">
        <v>1185732</v>
      </c>
      <c r="C3548" s="1">
        <v>44319</v>
      </c>
      <c r="D3548" t="s">
        <v>31</v>
      </c>
      <c r="E3548" t="s">
        <v>169</v>
      </c>
      <c r="F3548" t="s">
        <v>39</v>
      </c>
      <c r="G3548">
        <v>2</v>
      </c>
      <c r="H3548">
        <v>2021</v>
      </c>
      <c r="I3548" t="s">
        <v>19</v>
      </c>
      <c r="J3548" t="s">
        <v>146</v>
      </c>
      <c r="K3548" t="s">
        <v>147</v>
      </c>
      <c r="L3548" t="s">
        <v>28</v>
      </c>
      <c r="M3548">
        <v>45</v>
      </c>
      <c r="N3548">
        <v>225</v>
      </c>
      <c r="O3548">
        <v>101250</v>
      </c>
      <c r="P3548">
        <v>30375</v>
      </c>
      <c r="Q3548">
        <v>0.3</v>
      </c>
      <c r="R3548" t="s">
        <v>22</v>
      </c>
    </row>
    <row r="3549" spans="1:18" x14ac:dyDescent="0.25">
      <c r="A3549" t="s">
        <v>41</v>
      </c>
      <c r="B3549">
        <v>1185732</v>
      </c>
      <c r="C3549" s="1">
        <v>44319</v>
      </c>
      <c r="D3549" t="s">
        <v>31</v>
      </c>
      <c r="E3549" t="s">
        <v>169</v>
      </c>
      <c r="F3549" t="s">
        <v>39</v>
      </c>
      <c r="G3549">
        <v>2</v>
      </c>
      <c r="H3549">
        <v>2021</v>
      </c>
      <c r="I3549" t="s">
        <v>19</v>
      </c>
      <c r="J3549" t="s">
        <v>146</v>
      </c>
      <c r="K3549" t="s">
        <v>147</v>
      </c>
      <c r="L3549" t="s">
        <v>30</v>
      </c>
      <c r="M3549">
        <v>55</v>
      </c>
      <c r="N3549">
        <v>250</v>
      </c>
      <c r="O3549">
        <v>137500</v>
      </c>
      <c r="P3549">
        <v>41250</v>
      </c>
      <c r="Q3549">
        <v>0.3</v>
      </c>
      <c r="R3549" t="s">
        <v>22</v>
      </c>
    </row>
    <row r="3550" spans="1:18" x14ac:dyDescent="0.25">
      <c r="A3550" t="s">
        <v>41</v>
      </c>
      <c r="B3550">
        <v>1185732</v>
      </c>
      <c r="C3550" s="1">
        <v>44319</v>
      </c>
      <c r="D3550" t="s">
        <v>31</v>
      </c>
      <c r="E3550" t="s">
        <v>169</v>
      </c>
      <c r="F3550" t="s">
        <v>39</v>
      </c>
      <c r="G3550">
        <v>2</v>
      </c>
      <c r="H3550">
        <v>2021</v>
      </c>
      <c r="I3550" t="s">
        <v>19</v>
      </c>
      <c r="J3550" t="s">
        <v>146</v>
      </c>
      <c r="K3550" t="s">
        <v>147</v>
      </c>
      <c r="L3550" t="s">
        <v>32</v>
      </c>
      <c r="M3550">
        <v>60</v>
      </c>
      <c r="N3550">
        <v>375</v>
      </c>
      <c r="O3550">
        <v>225000</v>
      </c>
      <c r="P3550">
        <v>78750</v>
      </c>
      <c r="Q3550">
        <v>0.35</v>
      </c>
      <c r="R3550" t="s">
        <v>22</v>
      </c>
    </row>
    <row r="3551" spans="1:18" x14ac:dyDescent="0.25">
      <c r="A3551" t="s">
        <v>41</v>
      </c>
      <c r="B3551">
        <v>1185732</v>
      </c>
      <c r="C3551" s="1">
        <v>44352</v>
      </c>
      <c r="D3551" t="s">
        <v>27</v>
      </c>
      <c r="E3551" t="s">
        <v>170</v>
      </c>
      <c r="F3551" t="s">
        <v>56</v>
      </c>
      <c r="G3551">
        <v>2</v>
      </c>
      <c r="H3551">
        <v>2021</v>
      </c>
      <c r="I3551" t="s">
        <v>19</v>
      </c>
      <c r="J3551" t="s">
        <v>146</v>
      </c>
      <c r="K3551" t="s">
        <v>147</v>
      </c>
      <c r="L3551" t="s">
        <v>21</v>
      </c>
      <c r="M3551">
        <v>55</v>
      </c>
      <c r="N3551">
        <v>625</v>
      </c>
      <c r="O3551">
        <v>343750</v>
      </c>
      <c r="P3551">
        <v>137500</v>
      </c>
      <c r="Q3551">
        <v>0.4</v>
      </c>
      <c r="R3551" t="s">
        <v>22</v>
      </c>
    </row>
    <row r="3552" spans="1:18" x14ac:dyDescent="0.25">
      <c r="A3552" t="s">
        <v>41</v>
      </c>
      <c r="B3552">
        <v>1185732</v>
      </c>
      <c r="C3552" s="1">
        <v>44352</v>
      </c>
      <c r="D3552" t="s">
        <v>27</v>
      </c>
      <c r="E3552" t="s">
        <v>170</v>
      </c>
      <c r="F3552" t="s">
        <v>56</v>
      </c>
      <c r="G3552">
        <v>2</v>
      </c>
      <c r="H3552">
        <v>2021</v>
      </c>
      <c r="I3552" t="s">
        <v>19</v>
      </c>
      <c r="J3552" t="s">
        <v>146</v>
      </c>
      <c r="K3552" t="s">
        <v>147</v>
      </c>
      <c r="L3552" t="s">
        <v>24</v>
      </c>
      <c r="M3552">
        <v>50</v>
      </c>
      <c r="N3552">
        <v>375</v>
      </c>
      <c r="O3552">
        <v>187500</v>
      </c>
      <c r="P3552">
        <v>75000</v>
      </c>
      <c r="Q3552">
        <v>0.4</v>
      </c>
      <c r="R3552" t="s">
        <v>22</v>
      </c>
    </row>
    <row r="3553" spans="1:18" x14ac:dyDescent="0.25">
      <c r="A3553" t="s">
        <v>41</v>
      </c>
      <c r="B3553">
        <v>1185732</v>
      </c>
      <c r="C3553" s="1">
        <v>44352</v>
      </c>
      <c r="D3553" t="s">
        <v>27</v>
      </c>
      <c r="E3553" t="s">
        <v>170</v>
      </c>
      <c r="F3553" t="s">
        <v>56</v>
      </c>
      <c r="G3553">
        <v>2</v>
      </c>
      <c r="H3553">
        <v>2021</v>
      </c>
      <c r="I3553" t="s">
        <v>19</v>
      </c>
      <c r="J3553" t="s">
        <v>146</v>
      </c>
      <c r="K3553" t="s">
        <v>147</v>
      </c>
      <c r="L3553" t="s">
        <v>26</v>
      </c>
      <c r="M3553">
        <v>45</v>
      </c>
      <c r="N3553">
        <v>300</v>
      </c>
      <c r="O3553">
        <v>135000</v>
      </c>
      <c r="P3553">
        <v>40500</v>
      </c>
      <c r="Q3553">
        <v>0.3</v>
      </c>
      <c r="R3553" t="s">
        <v>22</v>
      </c>
    </row>
    <row r="3554" spans="1:18" x14ac:dyDescent="0.25">
      <c r="A3554" t="s">
        <v>41</v>
      </c>
      <c r="B3554">
        <v>1185732</v>
      </c>
      <c r="C3554" s="1">
        <v>44352</v>
      </c>
      <c r="D3554" t="s">
        <v>27</v>
      </c>
      <c r="E3554" t="s">
        <v>170</v>
      </c>
      <c r="F3554" t="s">
        <v>56</v>
      </c>
      <c r="G3554">
        <v>2</v>
      </c>
      <c r="H3554">
        <v>2021</v>
      </c>
      <c r="I3554" t="s">
        <v>19</v>
      </c>
      <c r="J3554" t="s">
        <v>146</v>
      </c>
      <c r="K3554" t="s">
        <v>147</v>
      </c>
      <c r="L3554" t="s">
        <v>28</v>
      </c>
      <c r="M3554">
        <v>45</v>
      </c>
      <c r="N3554">
        <v>275</v>
      </c>
      <c r="O3554">
        <v>123750</v>
      </c>
      <c r="P3554">
        <v>37125</v>
      </c>
      <c r="Q3554">
        <v>0.3</v>
      </c>
      <c r="R3554" t="s">
        <v>22</v>
      </c>
    </row>
    <row r="3555" spans="1:18" x14ac:dyDescent="0.25">
      <c r="A3555" t="s">
        <v>41</v>
      </c>
      <c r="B3555">
        <v>1185732</v>
      </c>
      <c r="C3555" s="1">
        <v>44352</v>
      </c>
      <c r="D3555" t="s">
        <v>27</v>
      </c>
      <c r="E3555" t="s">
        <v>170</v>
      </c>
      <c r="F3555" t="s">
        <v>56</v>
      </c>
      <c r="G3555">
        <v>2</v>
      </c>
      <c r="H3555">
        <v>2021</v>
      </c>
      <c r="I3555" t="s">
        <v>19</v>
      </c>
      <c r="J3555" t="s">
        <v>146</v>
      </c>
      <c r="K3555" t="s">
        <v>147</v>
      </c>
      <c r="L3555" t="s">
        <v>30</v>
      </c>
      <c r="M3555">
        <v>55</v>
      </c>
      <c r="N3555">
        <v>275</v>
      </c>
      <c r="O3555">
        <v>151250</v>
      </c>
      <c r="P3555">
        <v>45375</v>
      </c>
      <c r="Q3555">
        <v>0.3</v>
      </c>
      <c r="R3555" t="s">
        <v>22</v>
      </c>
    </row>
    <row r="3556" spans="1:18" x14ac:dyDescent="0.25">
      <c r="A3556" t="s">
        <v>41</v>
      </c>
      <c r="B3556">
        <v>1185732</v>
      </c>
      <c r="C3556" s="1">
        <v>44352</v>
      </c>
      <c r="D3556" t="s">
        <v>27</v>
      </c>
      <c r="E3556" t="s">
        <v>170</v>
      </c>
      <c r="F3556" t="s">
        <v>56</v>
      </c>
      <c r="G3556">
        <v>2</v>
      </c>
      <c r="H3556">
        <v>2021</v>
      </c>
      <c r="I3556" t="s">
        <v>19</v>
      </c>
      <c r="J3556" t="s">
        <v>146</v>
      </c>
      <c r="K3556" t="s">
        <v>147</v>
      </c>
      <c r="L3556" t="s">
        <v>32</v>
      </c>
      <c r="M3556">
        <v>60</v>
      </c>
      <c r="N3556">
        <v>425</v>
      </c>
      <c r="O3556">
        <v>255000</v>
      </c>
      <c r="P3556">
        <v>89250</v>
      </c>
      <c r="Q3556">
        <v>0.35</v>
      </c>
      <c r="R3556" t="s">
        <v>22</v>
      </c>
    </row>
    <row r="3557" spans="1:18" x14ac:dyDescent="0.25">
      <c r="A3557" t="s">
        <v>41</v>
      </c>
      <c r="B3557">
        <v>1185732</v>
      </c>
      <c r="C3557" s="1">
        <v>44380</v>
      </c>
      <c r="D3557" t="s">
        <v>27</v>
      </c>
      <c r="E3557" t="s">
        <v>170</v>
      </c>
      <c r="F3557" t="s">
        <v>40</v>
      </c>
      <c r="G3557">
        <v>3</v>
      </c>
      <c r="H3557">
        <v>2021</v>
      </c>
      <c r="I3557" t="s">
        <v>19</v>
      </c>
      <c r="J3557" t="s">
        <v>146</v>
      </c>
      <c r="K3557" t="s">
        <v>147</v>
      </c>
      <c r="L3557" t="s">
        <v>21</v>
      </c>
      <c r="M3557">
        <v>55</v>
      </c>
      <c r="N3557">
        <v>650</v>
      </c>
      <c r="O3557">
        <v>357500</v>
      </c>
      <c r="P3557">
        <v>143000</v>
      </c>
      <c r="Q3557">
        <v>0.4</v>
      </c>
      <c r="R3557" t="s">
        <v>22</v>
      </c>
    </row>
    <row r="3558" spans="1:18" x14ac:dyDescent="0.25">
      <c r="A3558" t="s">
        <v>41</v>
      </c>
      <c r="B3558">
        <v>1185732</v>
      </c>
      <c r="C3558" s="1">
        <v>44380</v>
      </c>
      <c r="D3558" t="s">
        <v>27</v>
      </c>
      <c r="E3558" t="s">
        <v>170</v>
      </c>
      <c r="F3558" t="s">
        <v>40</v>
      </c>
      <c r="G3558">
        <v>3</v>
      </c>
      <c r="H3558">
        <v>2021</v>
      </c>
      <c r="I3558" t="s">
        <v>19</v>
      </c>
      <c r="J3558" t="s">
        <v>146</v>
      </c>
      <c r="K3558" t="s">
        <v>147</v>
      </c>
      <c r="L3558" t="s">
        <v>24</v>
      </c>
      <c r="M3558">
        <v>50</v>
      </c>
      <c r="N3558">
        <v>400</v>
      </c>
      <c r="O3558">
        <v>200000</v>
      </c>
      <c r="P3558">
        <v>80000</v>
      </c>
      <c r="Q3558">
        <v>0.4</v>
      </c>
      <c r="R3558" t="s">
        <v>22</v>
      </c>
    </row>
    <row r="3559" spans="1:18" x14ac:dyDescent="0.25">
      <c r="A3559" t="s">
        <v>41</v>
      </c>
      <c r="B3559">
        <v>1185732</v>
      </c>
      <c r="C3559" s="1">
        <v>44380</v>
      </c>
      <c r="D3559" t="s">
        <v>27</v>
      </c>
      <c r="E3559" t="s">
        <v>170</v>
      </c>
      <c r="F3559" t="s">
        <v>40</v>
      </c>
      <c r="G3559">
        <v>3</v>
      </c>
      <c r="H3559">
        <v>2021</v>
      </c>
      <c r="I3559" t="s">
        <v>19</v>
      </c>
      <c r="J3559" t="s">
        <v>146</v>
      </c>
      <c r="K3559" t="s">
        <v>147</v>
      </c>
      <c r="L3559" t="s">
        <v>26</v>
      </c>
      <c r="M3559">
        <v>45</v>
      </c>
      <c r="N3559">
        <v>325</v>
      </c>
      <c r="O3559">
        <v>146250</v>
      </c>
      <c r="P3559">
        <v>43875</v>
      </c>
      <c r="Q3559">
        <v>0.3</v>
      </c>
      <c r="R3559" t="s">
        <v>22</v>
      </c>
    </row>
    <row r="3560" spans="1:18" x14ac:dyDescent="0.25">
      <c r="A3560" t="s">
        <v>41</v>
      </c>
      <c r="B3560">
        <v>1185732</v>
      </c>
      <c r="C3560" s="1">
        <v>44380</v>
      </c>
      <c r="D3560" t="s">
        <v>27</v>
      </c>
      <c r="E3560" t="s">
        <v>170</v>
      </c>
      <c r="F3560" t="s">
        <v>40</v>
      </c>
      <c r="G3560">
        <v>3</v>
      </c>
      <c r="H3560">
        <v>2021</v>
      </c>
      <c r="I3560" t="s">
        <v>19</v>
      </c>
      <c r="J3560" t="s">
        <v>146</v>
      </c>
      <c r="K3560" t="s">
        <v>147</v>
      </c>
      <c r="L3560" t="s">
        <v>28</v>
      </c>
      <c r="M3560">
        <v>45</v>
      </c>
      <c r="N3560">
        <v>275</v>
      </c>
      <c r="O3560">
        <v>123750</v>
      </c>
      <c r="P3560">
        <v>37125</v>
      </c>
      <c r="Q3560">
        <v>0.3</v>
      </c>
      <c r="R3560" t="s">
        <v>22</v>
      </c>
    </row>
    <row r="3561" spans="1:18" x14ac:dyDescent="0.25">
      <c r="A3561" t="s">
        <v>41</v>
      </c>
      <c r="B3561">
        <v>1185732</v>
      </c>
      <c r="C3561" s="1">
        <v>44380</v>
      </c>
      <c r="D3561" t="s">
        <v>27</v>
      </c>
      <c r="E3561" t="s">
        <v>170</v>
      </c>
      <c r="F3561" t="s">
        <v>40</v>
      </c>
      <c r="G3561">
        <v>3</v>
      </c>
      <c r="H3561">
        <v>2021</v>
      </c>
      <c r="I3561" t="s">
        <v>19</v>
      </c>
      <c r="J3561" t="s">
        <v>146</v>
      </c>
      <c r="K3561" t="s">
        <v>147</v>
      </c>
      <c r="L3561" t="s">
        <v>30</v>
      </c>
      <c r="M3561">
        <v>55</v>
      </c>
      <c r="N3561">
        <v>300</v>
      </c>
      <c r="O3561">
        <v>165000</v>
      </c>
      <c r="P3561">
        <v>49500</v>
      </c>
      <c r="Q3561">
        <v>0.3</v>
      </c>
      <c r="R3561" t="s">
        <v>22</v>
      </c>
    </row>
    <row r="3562" spans="1:18" x14ac:dyDescent="0.25">
      <c r="A3562" t="s">
        <v>41</v>
      </c>
      <c r="B3562">
        <v>1185732</v>
      </c>
      <c r="C3562" s="1">
        <v>44380</v>
      </c>
      <c r="D3562" t="s">
        <v>27</v>
      </c>
      <c r="E3562" t="s">
        <v>170</v>
      </c>
      <c r="F3562" t="s">
        <v>40</v>
      </c>
      <c r="G3562">
        <v>3</v>
      </c>
      <c r="H3562">
        <v>2021</v>
      </c>
      <c r="I3562" t="s">
        <v>19</v>
      </c>
      <c r="J3562" t="s">
        <v>146</v>
      </c>
      <c r="K3562" t="s">
        <v>147</v>
      </c>
      <c r="L3562" t="s">
        <v>32</v>
      </c>
      <c r="M3562">
        <v>60</v>
      </c>
      <c r="N3562">
        <v>475</v>
      </c>
      <c r="O3562">
        <v>285000</v>
      </c>
      <c r="P3562">
        <v>99750</v>
      </c>
      <c r="Q3562">
        <v>0.35</v>
      </c>
      <c r="R3562" t="s">
        <v>22</v>
      </c>
    </row>
    <row r="3563" spans="1:18" x14ac:dyDescent="0.25">
      <c r="A3563" t="s">
        <v>41</v>
      </c>
      <c r="B3563">
        <v>1185732</v>
      </c>
      <c r="C3563" s="1">
        <v>44412</v>
      </c>
      <c r="D3563" t="s">
        <v>17</v>
      </c>
      <c r="E3563" t="s">
        <v>169</v>
      </c>
      <c r="F3563" t="s">
        <v>45</v>
      </c>
      <c r="G3563">
        <v>3</v>
      </c>
      <c r="H3563">
        <v>2021</v>
      </c>
      <c r="I3563" t="s">
        <v>19</v>
      </c>
      <c r="J3563" t="s">
        <v>146</v>
      </c>
      <c r="K3563" t="s">
        <v>147</v>
      </c>
      <c r="L3563" t="s">
        <v>21</v>
      </c>
      <c r="M3563">
        <v>55</v>
      </c>
      <c r="N3563">
        <v>625</v>
      </c>
      <c r="O3563">
        <v>343750</v>
      </c>
      <c r="P3563">
        <v>137500</v>
      </c>
      <c r="Q3563">
        <v>0.4</v>
      </c>
      <c r="R3563" t="s">
        <v>22</v>
      </c>
    </row>
    <row r="3564" spans="1:18" x14ac:dyDescent="0.25">
      <c r="A3564" t="s">
        <v>41</v>
      </c>
      <c r="B3564">
        <v>1185732</v>
      </c>
      <c r="C3564" s="1">
        <v>44412</v>
      </c>
      <c r="D3564" t="s">
        <v>17</v>
      </c>
      <c r="E3564" t="s">
        <v>169</v>
      </c>
      <c r="F3564" t="s">
        <v>45</v>
      </c>
      <c r="G3564">
        <v>3</v>
      </c>
      <c r="H3564">
        <v>2021</v>
      </c>
      <c r="I3564" t="s">
        <v>19</v>
      </c>
      <c r="J3564" t="s">
        <v>146</v>
      </c>
      <c r="K3564" t="s">
        <v>147</v>
      </c>
      <c r="L3564" t="s">
        <v>24</v>
      </c>
      <c r="M3564">
        <v>50</v>
      </c>
      <c r="N3564">
        <v>400</v>
      </c>
      <c r="O3564">
        <v>200000</v>
      </c>
      <c r="P3564">
        <v>80000</v>
      </c>
      <c r="Q3564">
        <v>0.4</v>
      </c>
      <c r="R3564" t="s">
        <v>22</v>
      </c>
    </row>
    <row r="3565" spans="1:18" x14ac:dyDescent="0.25">
      <c r="A3565" t="s">
        <v>41</v>
      </c>
      <c r="B3565">
        <v>1185732</v>
      </c>
      <c r="C3565" s="1">
        <v>44412</v>
      </c>
      <c r="D3565" t="s">
        <v>17</v>
      </c>
      <c r="E3565" t="s">
        <v>169</v>
      </c>
      <c r="F3565" t="s">
        <v>45</v>
      </c>
      <c r="G3565">
        <v>3</v>
      </c>
      <c r="H3565">
        <v>2021</v>
      </c>
      <c r="I3565" t="s">
        <v>19</v>
      </c>
      <c r="J3565" t="s">
        <v>146</v>
      </c>
      <c r="K3565" t="s">
        <v>147</v>
      </c>
      <c r="L3565" t="s">
        <v>26</v>
      </c>
      <c r="M3565">
        <v>45</v>
      </c>
      <c r="N3565">
        <v>325</v>
      </c>
      <c r="O3565">
        <v>146250</v>
      </c>
      <c r="P3565">
        <v>43875</v>
      </c>
      <c r="Q3565">
        <v>0.3</v>
      </c>
      <c r="R3565" t="s">
        <v>22</v>
      </c>
    </row>
    <row r="3566" spans="1:18" x14ac:dyDescent="0.25">
      <c r="A3566" t="s">
        <v>41</v>
      </c>
      <c r="B3566">
        <v>1185732</v>
      </c>
      <c r="C3566" s="1">
        <v>44412</v>
      </c>
      <c r="D3566" t="s">
        <v>17</v>
      </c>
      <c r="E3566" t="s">
        <v>169</v>
      </c>
      <c r="F3566" t="s">
        <v>45</v>
      </c>
      <c r="G3566">
        <v>3</v>
      </c>
      <c r="H3566">
        <v>2021</v>
      </c>
      <c r="I3566" t="s">
        <v>19</v>
      </c>
      <c r="J3566" t="s">
        <v>146</v>
      </c>
      <c r="K3566" t="s">
        <v>147</v>
      </c>
      <c r="L3566" t="s">
        <v>28</v>
      </c>
      <c r="M3566">
        <v>45</v>
      </c>
      <c r="N3566">
        <v>225</v>
      </c>
      <c r="O3566">
        <v>101250</v>
      </c>
      <c r="P3566">
        <v>30375</v>
      </c>
      <c r="Q3566">
        <v>0.3</v>
      </c>
      <c r="R3566" t="s">
        <v>22</v>
      </c>
    </row>
    <row r="3567" spans="1:18" x14ac:dyDescent="0.25">
      <c r="A3567" t="s">
        <v>41</v>
      </c>
      <c r="B3567">
        <v>1185732</v>
      </c>
      <c r="C3567" s="1">
        <v>44412</v>
      </c>
      <c r="D3567" t="s">
        <v>17</v>
      </c>
      <c r="E3567" t="s">
        <v>169</v>
      </c>
      <c r="F3567" t="s">
        <v>45</v>
      </c>
      <c r="G3567">
        <v>3</v>
      </c>
      <c r="H3567">
        <v>2021</v>
      </c>
      <c r="I3567" t="s">
        <v>19</v>
      </c>
      <c r="J3567" t="s">
        <v>146</v>
      </c>
      <c r="K3567" t="s">
        <v>147</v>
      </c>
      <c r="L3567" t="s">
        <v>30</v>
      </c>
      <c r="M3567">
        <v>55</v>
      </c>
      <c r="N3567">
        <v>200</v>
      </c>
      <c r="O3567">
        <v>110000</v>
      </c>
      <c r="P3567">
        <v>33000</v>
      </c>
      <c r="Q3567">
        <v>0.3</v>
      </c>
      <c r="R3567" t="s">
        <v>22</v>
      </c>
    </row>
    <row r="3568" spans="1:18" x14ac:dyDescent="0.25">
      <c r="A3568" t="s">
        <v>41</v>
      </c>
      <c r="B3568">
        <v>1185732</v>
      </c>
      <c r="C3568" s="1">
        <v>44412</v>
      </c>
      <c r="D3568" t="s">
        <v>17</v>
      </c>
      <c r="E3568" t="s">
        <v>169</v>
      </c>
      <c r="F3568" t="s">
        <v>45</v>
      </c>
      <c r="G3568">
        <v>3</v>
      </c>
      <c r="H3568">
        <v>2021</v>
      </c>
      <c r="I3568" t="s">
        <v>19</v>
      </c>
      <c r="J3568" t="s">
        <v>146</v>
      </c>
      <c r="K3568" t="s">
        <v>147</v>
      </c>
      <c r="L3568" t="s">
        <v>32</v>
      </c>
      <c r="M3568">
        <v>60</v>
      </c>
      <c r="N3568">
        <v>375</v>
      </c>
      <c r="O3568">
        <v>225000</v>
      </c>
      <c r="P3568">
        <v>78750</v>
      </c>
      <c r="Q3568">
        <v>0.35</v>
      </c>
      <c r="R3568" t="s">
        <v>22</v>
      </c>
    </row>
    <row r="3569" spans="1:18" x14ac:dyDescent="0.25">
      <c r="A3569" t="s">
        <v>41</v>
      </c>
      <c r="B3569">
        <v>1185732</v>
      </c>
      <c r="C3569" s="1">
        <v>44442</v>
      </c>
      <c r="D3569" t="s">
        <v>25</v>
      </c>
      <c r="E3569" t="s">
        <v>169</v>
      </c>
      <c r="F3569" t="s">
        <v>46</v>
      </c>
      <c r="G3569">
        <v>3</v>
      </c>
      <c r="H3569">
        <v>2021</v>
      </c>
      <c r="I3569" t="s">
        <v>19</v>
      </c>
      <c r="J3569" t="s">
        <v>146</v>
      </c>
      <c r="K3569" t="s">
        <v>147</v>
      </c>
      <c r="L3569" t="s">
        <v>21</v>
      </c>
      <c r="M3569">
        <v>55</v>
      </c>
      <c r="N3569">
        <v>500</v>
      </c>
      <c r="O3569">
        <v>275000</v>
      </c>
      <c r="P3569">
        <v>110000</v>
      </c>
      <c r="Q3569">
        <v>0.4</v>
      </c>
      <c r="R3569" t="s">
        <v>22</v>
      </c>
    </row>
    <row r="3570" spans="1:18" x14ac:dyDescent="0.25">
      <c r="A3570" t="s">
        <v>41</v>
      </c>
      <c r="B3570">
        <v>1185732</v>
      </c>
      <c r="C3570" s="1">
        <v>44442</v>
      </c>
      <c r="D3570" t="s">
        <v>25</v>
      </c>
      <c r="E3570" t="s">
        <v>169</v>
      </c>
      <c r="F3570" t="s">
        <v>46</v>
      </c>
      <c r="G3570">
        <v>3</v>
      </c>
      <c r="H3570">
        <v>2021</v>
      </c>
      <c r="I3570" t="s">
        <v>19</v>
      </c>
      <c r="J3570" t="s">
        <v>146</v>
      </c>
      <c r="K3570" t="s">
        <v>147</v>
      </c>
      <c r="L3570" t="s">
        <v>24</v>
      </c>
      <c r="M3570">
        <v>50</v>
      </c>
      <c r="N3570">
        <v>300</v>
      </c>
      <c r="O3570">
        <v>150000</v>
      </c>
      <c r="P3570">
        <v>60000</v>
      </c>
      <c r="Q3570">
        <v>0.4</v>
      </c>
      <c r="R3570" t="s">
        <v>22</v>
      </c>
    </row>
    <row r="3571" spans="1:18" x14ac:dyDescent="0.25">
      <c r="A3571" t="s">
        <v>41</v>
      </c>
      <c r="B3571">
        <v>1185732</v>
      </c>
      <c r="C3571" s="1">
        <v>44442</v>
      </c>
      <c r="D3571" t="s">
        <v>25</v>
      </c>
      <c r="E3571" t="s">
        <v>169</v>
      </c>
      <c r="F3571" t="s">
        <v>46</v>
      </c>
      <c r="G3571">
        <v>3</v>
      </c>
      <c r="H3571">
        <v>2021</v>
      </c>
      <c r="I3571" t="s">
        <v>19</v>
      </c>
      <c r="J3571" t="s">
        <v>146</v>
      </c>
      <c r="K3571" t="s">
        <v>147</v>
      </c>
      <c r="L3571" t="s">
        <v>26</v>
      </c>
      <c r="M3571">
        <v>45</v>
      </c>
      <c r="N3571">
        <v>200</v>
      </c>
      <c r="O3571">
        <v>90000</v>
      </c>
      <c r="P3571">
        <v>27000</v>
      </c>
      <c r="Q3571">
        <v>0.3</v>
      </c>
      <c r="R3571" t="s">
        <v>22</v>
      </c>
    </row>
    <row r="3572" spans="1:18" x14ac:dyDescent="0.25">
      <c r="A3572" t="s">
        <v>41</v>
      </c>
      <c r="B3572">
        <v>1185732</v>
      </c>
      <c r="C3572" s="1">
        <v>44442</v>
      </c>
      <c r="D3572" t="s">
        <v>25</v>
      </c>
      <c r="E3572" t="s">
        <v>169</v>
      </c>
      <c r="F3572" t="s">
        <v>46</v>
      </c>
      <c r="G3572">
        <v>3</v>
      </c>
      <c r="H3572">
        <v>2021</v>
      </c>
      <c r="I3572" t="s">
        <v>19</v>
      </c>
      <c r="J3572" t="s">
        <v>146</v>
      </c>
      <c r="K3572" t="s">
        <v>147</v>
      </c>
      <c r="L3572" t="s">
        <v>28</v>
      </c>
      <c r="M3572">
        <v>45</v>
      </c>
      <c r="N3572">
        <v>175</v>
      </c>
      <c r="O3572">
        <v>78750</v>
      </c>
      <c r="P3572">
        <v>23625</v>
      </c>
      <c r="Q3572">
        <v>0.3</v>
      </c>
      <c r="R3572" t="s">
        <v>22</v>
      </c>
    </row>
    <row r="3573" spans="1:18" x14ac:dyDescent="0.25">
      <c r="A3573" t="s">
        <v>41</v>
      </c>
      <c r="B3573">
        <v>1185732</v>
      </c>
      <c r="C3573" s="1">
        <v>44442</v>
      </c>
      <c r="D3573" t="s">
        <v>25</v>
      </c>
      <c r="E3573" t="s">
        <v>169</v>
      </c>
      <c r="F3573" t="s">
        <v>46</v>
      </c>
      <c r="G3573">
        <v>3</v>
      </c>
      <c r="H3573">
        <v>2021</v>
      </c>
      <c r="I3573" t="s">
        <v>19</v>
      </c>
      <c r="J3573" t="s">
        <v>146</v>
      </c>
      <c r="K3573" t="s">
        <v>147</v>
      </c>
      <c r="L3573" t="s">
        <v>30</v>
      </c>
      <c r="M3573">
        <v>55</v>
      </c>
      <c r="N3573">
        <v>175</v>
      </c>
      <c r="O3573">
        <v>96250</v>
      </c>
      <c r="P3573">
        <v>28875</v>
      </c>
      <c r="Q3573">
        <v>0.3</v>
      </c>
      <c r="R3573" t="s">
        <v>22</v>
      </c>
    </row>
    <row r="3574" spans="1:18" x14ac:dyDescent="0.25">
      <c r="A3574" t="s">
        <v>41</v>
      </c>
      <c r="B3574">
        <v>1185732</v>
      </c>
      <c r="C3574" s="1">
        <v>44442</v>
      </c>
      <c r="D3574" t="s">
        <v>25</v>
      </c>
      <c r="E3574" t="s">
        <v>169</v>
      </c>
      <c r="F3574" t="s">
        <v>46</v>
      </c>
      <c r="G3574">
        <v>3</v>
      </c>
      <c r="H3574">
        <v>2021</v>
      </c>
      <c r="I3574" t="s">
        <v>19</v>
      </c>
      <c r="J3574" t="s">
        <v>146</v>
      </c>
      <c r="K3574" t="s">
        <v>147</v>
      </c>
      <c r="L3574" t="s">
        <v>32</v>
      </c>
      <c r="M3574">
        <v>60</v>
      </c>
      <c r="N3574">
        <v>275</v>
      </c>
      <c r="O3574">
        <v>165000</v>
      </c>
      <c r="P3574">
        <v>57750</v>
      </c>
      <c r="Q3574">
        <v>0.35</v>
      </c>
      <c r="R3574" t="s">
        <v>22</v>
      </c>
    </row>
    <row r="3575" spans="1:18" x14ac:dyDescent="0.25">
      <c r="A3575" t="s">
        <v>41</v>
      </c>
      <c r="B3575">
        <v>1185732</v>
      </c>
      <c r="C3575" s="1">
        <v>44474</v>
      </c>
      <c r="D3575" t="s">
        <v>33</v>
      </c>
      <c r="E3575" t="s">
        <v>169</v>
      </c>
      <c r="F3575" t="s">
        <v>47</v>
      </c>
      <c r="G3575">
        <v>4</v>
      </c>
      <c r="H3575">
        <v>2021</v>
      </c>
      <c r="I3575" t="s">
        <v>19</v>
      </c>
      <c r="J3575" t="s">
        <v>146</v>
      </c>
      <c r="K3575" t="s">
        <v>147</v>
      </c>
      <c r="L3575" t="s">
        <v>21</v>
      </c>
      <c r="M3575">
        <v>60</v>
      </c>
      <c r="N3575">
        <v>450</v>
      </c>
      <c r="O3575">
        <v>270000</v>
      </c>
      <c r="P3575">
        <v>108000</v>
      </c>
      <c r="Q3575">
        <v>0.4</v>
      </c>
      <c r="R3575" t="s">
        <v>22</v>
      </c>
    </row>
    <row r="3576" spans="1:18" x14ac:dyDescent="0.25">
      <c r="A3576" t="s">
        <v>41</v>
      </c>
      <c r="B3576">
        <v>1185732</v>
      </c>
      <c r="C3576" s="1">
        <v>44474</v>
      </c>
      <c r="D3576" t="s">
        <v>33</v>
      </c>
      <c r="E3576" t="s">
        <v>169</v>
      </c>
      <c r="F3576" t="s">
        <v>47</v>
      </c>
      <c r="G3576">
        <v>4</v>
      </c>
      <c r="H3576">
        <v>2021</v>
      </c>
      <c r="I3576" t="s">
        <v>19</v>
      </c>
      <c r="J3576" t="s">
        <v>146</v>
      </c>
      <c r="K3576" t="s">
        <v>147</v>
      </c>
      <c r="L3576" t="s">
        <v>24</v>
      </c>
      <c r="M3576">
        <v>55</v>
      </c>
      <c r="N3576">
        <v>275</v>
      </c>
      <c r="O3576">
        <v>151250</v>
      </c>
      <c r="P3576">
        <v>60500</v>
      </c>
      <c r="Q3576">
        <v>0.4</v>
      </c>
      <c r="R3576" t="s">
        <v>22</v>
      </c>
    </row>
    <row r="3577" spans="1:18" x14ac:dyDescent="0.25">
      <c r="A3577" t="s">
        <v>41</v>
      </c>
      <c r="B3577">
        <v>1185732</v>
      </c>
      <c r="C3577" s="1">
        <v>44474</v>
      </c>
      <c r="D3577" t="s">
        <v>33</v>
      </c>
      <c r="E3577" t="s">
        <v>169</v>
      </c>
      <c r="F3577" t="s">
        <v>47</v>
      </c>
      <c r="G3577">
        <v>4</v>
      </c>
      <c r="H3577">
        <v>2021</v>
      </c>
      <c r="I3577" t="s">
        <v>19</v>
      </c>
      <c r="J3577" t="s">
        <v>146</v>
      </c>
      <c r="K3577" t="s">
        <v>147</v>
      </c>
      <c r="L3577" t="s">
        <v>26</v>
      </c>
      <c r="M3577">
        <v>55</v>
      </c>
      <c r="N3577">
        <v>175</v>
      </c>
      <c r="O3577">
        <v>96250</v>
      </c>
      <c r="P3577">
        <v>28875</v>
      </c>
      <c r="Q3577">
        <v>0.3</v>
      </c>
      <c r="R3577" t="s">
        <v>22</v>
      </c>
    </row>
    <row r="3578" spans="1:18" x14ac:dyDescent="0.25">
      <c r="A3578" t="s">
        <v>41</v>
      </c>
      <c r="B3578">
        <v>1185732</v>
      </c>
      <c r="C3578" s="1">
        <v>44474</v>
      </c>
      <c r="D3578" t="s">
        <v>33</v>
      </c>
      <c r="E3578" t="s">
        <v>169</v>
      </c>
      <c r="F3578" t="s">
        <v>47</v>
      </c>
      <c r="G3578">
        <v>4</v>
      </c>
      <c r="H3578">
        <v>2021</v>
      </c>
      <c r="I3578" t="s">
        <v>19</v>
      </c>
      <c r="J3578" t="s">
        <v>146</v>
      </c>
      <c r="K3578" t="s">
        <v>147</v>
      </c>
      <c r="L3578" t="s">
        <v>28</v>
      </c>
      <c r="M3578">
        <v>55</v>
      </c>
      <c r="N3578">
        <v>150</v>
      </c>
      <c r="O3578">
        <v>82500</v>
      </c>
      <c r="P3578">
        <v>24750</v>
      </c>
      <c r="Q3578">
        <v>0.3</v>
      </c>
      <c r="R3578" t="s">
        <v>22</v>
      </c>
    </row>
    <row r="3579" spans="1:18" x14ac:dyDescent="0.25">
      <c r="A3579" t="s">
        <v>41</v>
      </c>
      <c r="B3579">
        <v>1185732</v>
      </c>
      <c r="C3579" s="1">
        <v>44474</v>
      </c>
      <c r="D3579" t="s">
        <v>33</v>
      </c>
      <c r="E3579" t="s">
        <v>169</v>
      </c>
      <c r="F3579" t="s">
        <v>47</v>
      </c>
      <c r="G3579">
        <v>4</v>
      </c>
      <c r="H3579">
        <v>2021</v>
      </c>
      <c r="I3579" t="s">
        <v>19</v>
      </c>
      <c r="J3579" t="s">
        <v>146</v>
      </c>
      <c r="K3579" t="s">
        <v>147</v>
      </c>
      <c r="L3579" t="s">
        <v>30</v>
      </c>
      <c r="M3579">
        <v>65</v>
      </c>
      <c r="N3579">
        <v>150</v>
      </c>
      <c r="O3579">
        <v>97500</v>
      </c>
      <c r="P3579">
        <v>29250</v>
      </c>
      <c r="Q3579">
        <v>0.3</v>
      </c>
      <c r="R3579" t="s">
        <v>22</v>
      </c>
    </row>
    <row r="3580" spans="1:18" x14ac:dyDescent="0.25">
      <c r="A3580" t="s">
        <v>16</v>
      </c>
      <c r="B3580">
        <v>1185732</v>
      </c>
      <c r="C3580" s="1">
        <v>44474</v>
      </c>
      <c r="D3580" t="s">
        <v>33</v>
      </c>
      <c r="E3580" t="s">
        <v>169</v>
      </c>
      <c r="F3580" t="s">
        <v>47</v>
      </c>
      <c r="G3580">
        <v>4</v>
      </c>
      <c r="H3580">
        <v>2021</v>
      </c>
      <c r="I3580" t="s">
        <v>19</v>
      </c>
      <c r="J3580" t="s">
        <v>146</v>
      </c>
      <c r="K3580" t="s">
        <v>147</v>
      </c>
      <c r="L3580" t="s">
        <v>32</v>
      </c>
      <c r="M3580">
        <v>70</v>
      </c>
      <c r="N3580">
        <v>275</v>
      </c>
      <c r="O3580">
        <v>192500</v>
      </c>
      <c r="P3580">
        <v>67375</v>
      </c>
      <c r="Q3580">
        <v>0.35</v>
      </c>
      <c r="R3580" t="s">
        <v>22</v>
      </c>
    </row>
    <row r="3581" spans="1:18" x14ac:dyDescent="0.25">
      <c r="A3581" t="s">
        <v>16</v>
      </c>
      <c r="B3581">
        <v>1185732</v>
      </c>
      <c r="C3581" s="1">
        <v>44504</v>
      </c>
      <c r="D3581" t="s">
        <v>23</v>
      </c>
      <c r="E3581" t="s">
        <v>169</v>
      </c>
      <c r="F3581" t="s">
        <v>49</v>
      </c>
      <c r="G3581">
        <v>4</v>
      </c>
      <c r="H3581">
        <v>2021</v>
      </c>
      <c r="I3581" t="s">
        <v>19</v>
      </c>
      <c r="J3581" t="s">
        <v>146</v>
      </c>
      <c r="K3581" t="s">
        <v>147</v>
      </c>
      <c r="L3581" t="s">
        <v>21</v>
      </c>
      <c r="M3581">
        <v>65</v>
      </c>
      <c r="N3581">
        <v>425</v>
      </c>
      <c r="O3581">
        <v>276250</v>
      </c>
      <c r="P3581">
        <v>110500</v>
      </c>
      <c r="Q3581">
        <v>0.4</v>
      </c>
      <c r="R3581" t="s">
        <v>22</v>
      </c>
    </row>
    <row r="3582" spans="1:18" x14ac:dyDescent="0.25">
      <c r="A3582" t="s">
        <v>16</v>
      </c>
      <c r="B3582">
        <v>1185732</v>
      </c>
      <c r="C3582" s="1">
        <v>44504</v>
      </c>
      <c r="D3582" t="s">
        <v>23</v>
      </c>
      <c r="E3582" t="s">
        <v>169</v>
      </c>
      <c r="F3582" t="s">
        <v>49</v>
      </c>
      <c r="G3582">
        <v>4</v>
      </c>
      <c r="H3582">
        <v>2021</v>
      </c>
      <c r="I3582" t="s">
        <v>19</v>
      </c>
      <c r="J3582" t="s">
        <v>146</v>
      </c>
      <c r="K3582" t="s">
        <v>147</v>
      </c>
      <c r="L3582" t="s">
        <v>24</v>
      </c>
      <c r="M3582">
        <v>55</v>
      </c>
      <c r="N3582">
        <v>300</v>
      </c>
      <c r="O3582">
        <v>165000</v>
      </c>
      <c r="P3582">
        <v>66000</v>
      </c>
      <c r="Q3582">
        <v>0.4</v>
      </c>
      <c r="R3582" t="s">
        <v>22</v>
      </c>
    </row>
    <row r="3583" spans="1:18" x14ac:dyDescent="0.25">
      <c r="A3583" t="s">
        <v>16</v>
      </c>
      <c r="B3583">
        <v>1185732</v>
      </c>
      <c r="C3583" s="1">
        <v>44504</v>
      </c>
      <c r="D3583" t="s">
        <v>23</v>
      </c>
      <c r="E3583" t="s">
        <v>169</v>
      </c>
      <c r="F3583" t="s">
        <v>49</v>
      </c>
      <c r="G3583">
        <v>4</v>
      </c>
      <c r="H3583">
        <v>2021</v>
      </c>
      <c r="I3583" t="s">
        <v>19</v>
      </c>
      <c r="J3583" t="s">
        <v>146</v>
      </c>
      <c r="K3583" t="s">
        <v>147</v>
      </c>
      <c r="L3583" t="s">
        <v>26</v>
      </c>
      <c r="M3583">
        <v>55</v>
      </c>
      <c r="N3583">
        <v>295</v>
      </c>
      <c r="O3583">
        <v>162250</v>
      </c>
      <c r="P3583">
        <v>48675</v>
      </c>
      <c r="Q3583">
        <v>0.3</v>
      </c>
      <c r="R3583" t="s">
        <v>22</v>
      </c>
    </row>
    <row r="3584" spans="1:18" x14ac:dyDescent="0.25">
      <c r="A3584" t="s">
        <v>16</v>
      </c>
      <c r="B3584">
        <v>1185732</v>
      </c>
      <c r="C3584" s="1">
        <v>44504</v>
      </c>
      <c r="D3584" t="s">
        <v>23</v>
      </c>
      <c r="E3584" t="s">
        <v>169</v>
      </c>
      <c r="F3584" t="s">
        <v>49</v>
      </c>
      <c r="G3584">
        <v>4</v>
      </c>
      <c r="H3584">
        <v>2021</v>
      </c>
      <c r="I3584" t="s">
        <v>19</v>
      </c>
      <c r="J3584" t="s">
        <v>146</v>
      </c>
      <c r="K3584" t="s">
        <v>147</v>
      </c>
      <c r="L3584" t="s">
        <v>28</v>
      </c>
      <c r="M3584">
        <v>55</v>
      </c>
      <c r="N3584">
        <v>275</v>
      </c>
      <c r="O3584">
        <v>151250</v>
      </c>
      <c r="P3584">
        <v>45375</v>
      </c>
      <c r="Q3584">
        <v>0.3</v>
      </c>
      <c r="R3584" t="s">
        <v>22</v>
      </c>
    </row>
    <row r="3585" spans="1:18" x14ac:dyDescent="0.25">
      <c r="A3585" t="s">
        <v>16</v>
      </c>
      <c r="B3585">
        <v>1185732</v>
      </c>
      <c r="C3585" s="1">
        <v>44504</v>
      </c>
      <c r="D3585" t="s">
        <v>23</v>
      </c>
      <c r="E3585" t="s">
        <v>169</v>
      </c>
      <c r="F3585" t="s">
        <v>49</v>
      </c>
      <c r="G3585">
        <v>4</v>
      </c>
      <c r="H3585">
        <v>2021</v>
      </c>
      <c r="I3585" t="s">
        <v>19</v>
      </c>
      <c r="J3585" t="s">
        <v>146</v>
      </c>
      <c r="K3585" t="s">
        <v>147</v>
      </c>
      <c r="L3585" t="s">
        <v>30</v>
      </c>
      <c r="M3585">
        <v>65</v>
      </c>
      <c r="N3585">
        <v>250</v>
      </c>
      <c r="O3585">
        <v>162500</v>
      </c>
      <c r="P3585">
        <v>48750</v>
      </c>
      <c r="Q3585">
        <v>0.3</v>
      </c>
      <c r="R3585" t="s">
        <v>22</v>
      </c>
    </row>
    <row r="3586" spans="1:18" x14ac:dyDescent="0.25">
      <c r="A3586" t="s">
        <v>16</v>
      </c>
      <c r="B3586">
        <v>1185732</v>
      </c>
      <c r="C3586" s="1">
        <v>44504</v>
      </c>
      <c r="D3586" t="s">
        <v>23</v>
      </c>
      <c r="E3586" t="s">
        <v>169</v>
      </c>
      <c r="F3586" t="s">
        <v>49</v>
      </c>
      <c r="G3586">
        <v>4</v>
      </c>
      <c r="H3586">
        <v>2021</v>
      </c>
      <c r="I3586" t="s">
        <v>19</v>
      </c>
      <c r="J3586" t="s">
        <v>146</v>
      </c>
      <c r="K3586" t="s">
        <v>147</v>
      </c>
      <c r="L3586" t="s">
        <v>32</v>
      </c>
      <c r="M3586">
        <v>70</v>
      </c>
      <c r="N3586">
        <v>350</v>
      </c>
      <c r="O3586">
        <v>245000</v>
      </c>
      <c r="P3586">
        <v>85750</v>
      </c>
      <c r="Q3586">
        <v>0.35</v>
      </c>
      <c r="R3586" t="s">
        <v>22</v>
      </c>
    </row>
    <row r="3587" spans="1:18" x14ac:dyDescent="0.25">
      <c r="A3587" t="s">
        <v>16</v>
      </c>
      <c r="B3587">
        <v>1185732</v>
      </c>
      <c r="C3587" s="1">
        <v>44533</v>
      </c>
      <c r="D3587" t="s">
        <v>25</v>
      </c>
      <c r="E3587" t="s">
        <v>169</v>
      </c>
      <c r="F3587" t="s">
        <v>53</v>
      </c>
      <c r="G3587">
        <v>4</v>
      </c>
      <c r="H3587">
        <v>2021</v>
      </c>
      <c r="I3587" t="s">
        <v>19</v>
      </c>
      <c r="J3587" t="s">
        <v>146</v>
      </c>
      <c r="K3587" t="s">
        <v>147</v>
      </c>
      <c r="L3587" t="s">
        <v>21</v>
      </c>
      <c r="M3587">
        <v>65</v>
      </c>
      <c r="N3587">
        <v>575</v>
      </c>
      <c r="O3587">
        <v>373750</v>
      </c>
      <c r="P3587">
        <v>149500</v>
      </c>
      <c r="Q3587">
        <v>0.4</v>
      </c>
      <c r="R3587" t="s">
        <v>22</v>
      </c>
    </row>
    <row r="3588" spans="1:18" x14ac:dyDescent="0.25">
      <c r="A3588" t="s">
        <v>16</v>
      </c>
      <c r="B3588">
        <v>1185732</v>
      </c>
      <c r="C3588" s="1">
        <v>44533</v>
      </c>
      <c r="D3588" t="s">
        <v>25</v>
      </c>
      <c r="E3588" t="s">
        <v>169</v>
      </c>
      <c r="F3588" t="s">
        <v>53</v>
      </c>
      <c r="G3588">
        <v>4</v>
      </c>
      <c r="H3588">
        <v>2021</v>
      </c>
      <c r="I3588" t="s">
        <v>19</v>
      </c>
      <c r="J3588" t="s">
        <v>146</v>
      </c>
      <c r="K3588" t="s">
        <v>147</v>
      </c>
      <c r="L3588" t="s">
        <v>24</v>
      </c>
      <c r="M3588">
        <v>55</v>
      </c>
      <c r="N3588">
        <v>375</v>
      </c>
      <c r="O3588">
        <v>206250</v>
      </c>
      <c r="P3588">
        <v>82500</v>
      </c>
      <c r="Q3588">
        <v>0.4</v>
      </c>
      <c r="R3588" t="s">
        <v>22</v>
      </c>
    </row>
    <row r="3589" spans="1:18" x14ac:dyDescent="0.25">
      <c r="A3589" t="s">
        <v>16</v>
      </c>
      <c r="B3589">
        <v>1185732</v>
      </c>
      <c r="C3589" s="1">
        <v>44533</v>
      </c>
      <c r="D3589" t="s">
        <v>25</v>
      </c>
      <c r="E3589" t="s">
        <v>169</v>
      </c>
      <c r="F3589" t="s">
        <v>53</v>
      </c>
      <c r="G3589">
        <v>4</v>
      </c>
      <c r="H3589">
        <v>2021</v>
      </c>
      <c r="I3589" t="s">
        <v>19</v>
      </c>
      <c r="J3589" t="s">
        <v>146</v>
      </c>
      <c r="K3589" t="s">
        <v>147</v>
      </c>
      <c r="L3589" t="s">
        <v>26</v>
      </c>
      <c r="M3589">
        <v>55</v>
      </c>
      <c r="N3589">
        <v>350</v>
      </c>
      <c r="O3589">
        <v>192500</v>
      </c>
      <c r="P3589">
        <v>57750</v>
      </c>
      <c r="Q3589">
        <v>0.3</v>
      </c>
      <c r="R3589" t="s">
        <v>22</v>
      </c>
    </row>
    <row r="3590" spans="1:18" x14ac:dyDescent="0.25">
      <c r="A3590" t="s">
        <v>16</v>
      </c>
      <c r="B3590">
        <v>1185732</v>
      </c>
      <c r="C3590" s="1">
        <v>44533</v>
      </c>
      <c r="D3590" t="s">
        <v>25</v>
      </c>
      <c r="E3590" t="s">
        <v>169</v>
      </c>
      <c r="F3590" t="s">
        <v>53</v>
      </c>
      <c r="G3590">
        <v>4</v>
      </c>
      <c r="H3590">
        <v>2021</v>
      </c>
      <c r="I3590" t="s">
        <v>19</v>
      </c>
      <c r="J3590" t="s">
        <v>146</v>
      </c>
      <c r="K3590" t="s">
        <v>147</v>
      </c>
      <c r="L3590" t="s">
        <v>28</v>
      </c>
      <c r="M3590">
        <v>55</v>
      </c>
      <c r="N3590">
        <v>300</v>
      </c>
      <c r="O3590">
        <v>165000</v>
      </c>
      <c r="P3590">
        <v>49500</v>
      </c>
      <c r="Q3590">
        <v>0.3</v>
      </c>
      <c r="R3590" t="s">
        <v>22</v>
      </c>
    </row>
    <row r="3591" spans="1:18" x14ac:dyDescent="0.25">
      <c r="A3591" t="s">
        <v>16</v>
      </c>
      <c r="B3591">
        <v>1185732</v>
      </c>
      <c r="C3591" s="1">
        <v>44533</v>
      </c>
      <c r="D3591" t="s">
        <v>25</v>
      </c>
      <c r="E3591" t="s">
        <v>169</v>
      </c>
      <c r="F3591" t="s">
        <v>53</v>
      </c>
      <c r="G3591">
        <v>4</v>
      </c>
      <c r="H3591">
        <v>2021</v>
      </c>
      <c r="I3591" t="s">
        <v>19</v>
      </c>
      <c r="J3591" t="s">
        <v>146</v>
      </c>
      <c r="K3591" t="s">
        <v>147</v>
      </c>
      <c r="L3591" t="s">
        <v>30</v>
      </c>
      <c r="M3591">
        <v>65</v>
      </c>
      <c r="N3591">
        <v>300</v>
      </c>
      <c r="O3591">
        <v>195000</v>
      </c>
      <c r="P3591">
        <v>58500</v>
      </c>
      <c r="Q3591">
        <v>0.3</v>
      </c>
      <c r="R3591" t="s">
        <v>22</v>
      </c>
    </row>
    <row r="3592" spans="1:18" x14ac:dyDescent="0.25">
      <c r="A3592" t="s">
        <v>16</v>
      </c>
      <c r="B3592">
        <v>1185732</v>
      </c>
      <c r="C3592" s="1">
        <v>44533</v>
      </c>
      <c r="D3592" t="s">
        <v>25</v>
      </c>
      <c r="E3592" t="s">
        <v>169</v>
      </c>
      <c r="F3592" t="s">
        <v>53</v>
      </c>
      <c r="G3592">
        <v>4</v>
      </c>
      <c r="H3592">
        <v>2021</v>
      </c>
      <c r="I3592" t="s">
        <v>19</v>
      </c>
      <c r="J3592" t="s">
        <v>146</v>
      </c>
      <c r="K3592" t="s">
        <v>147</v>
      </c>
      <c r="L3592" t="s">
        <v>32</v>
      </c>
      <c r="M3592">
        <v>70</v>
      </c>
      <c r="N3592">
        <v>400</v>
      </c>
      <c r="O3592">
        <v>280000</v>
      </c>
      <c r="P3592">
        <v>98000</v>
      </c>
      <c r="Q3592">
        <v>0.35</v>
      </c>
      <c r="R3592" t="s">
        <v>22</v>
      </c>
    </row>
    <row r="3593" spans="1:18" x14ac:dyDescent="0.25">
      <c r="A3593" t="s">
        <v>16</v>
      </c>
      <c r="B3593">
        <v>1185732</v>
      </c>
      <c r="C3593" s="1">
        <v>44206</v>
      </c>
      <c r="D3593" t="s">
        <v>29</v>
      </c>
      <c r="E3593" t="s">
        <v>170</v>
      </c>
      <c r="F3593" t="s">
        <v>18</v>
      </c>
      <c r="G3593">
        <v>1</v>
      </c>
      <c r="H3593">
        <v>2021</v>
      </c>
      <c r="I3593" t="s">
        <v>19</v>
      </c>
      <c r="J3593" t="s">
        <v>146</v>
      </c>
      <c r="K3593" t="s">
        <v>147</v>
      </c>
      <c r="L3593" t="s">
        <v>21</v>
      </c>
      <c r="M3593">
        <v>35</v>
      </c>
      <c r="N3593">
        <v>425</v>
      </c>
      <c r="O3593">
        <v>148750</v>
      </c>
      <c r="P3593">
        <v>52062.5</v>
      </c>
      <c r="Q3593">
        <v>0.35</v>
      </c>
      <c r="R3593" t="s">
        <v>22</v>
      </c>
    </row>
    <row r="3594" spans="1:18" x14ac:dyDescent="0.25">
      <c r="A3594" t="s">
        <v>16</v>
      </c>
      <c r="B3594">
        <v>1185732</v>
      </c>
      <c r="C3594" s="1">
        <v>44206</v>
      </c>
      <c r="D3594" t="s">
        <v>29</v>
      </c>
      <c r="E3594" t="s">
        <v>170</v>
      </c>
      <c r="F3594" t="s">
        <v>18</v>
      </c>
      <c r="G3594">
        <v>1</v>
      </c>
      <c r="H3594">
        <v>2021</v>
      </c>
      <c r="I3594" t="s">
        <v>19</v>
      </c>
      <c r="J3594" t="s">
        <v>146</v>
      </c>
      <c r="K3594" t="s">
        <v>147</v>
      </c>
      <c r="L3594" t="s">
        <v>24</v>
      </c>
      <c r="M3594">
        <v>35</v>
      </c>
      <c r="N3594">
        <v>225</v>
      </c>
      <c r="O3594">
        <v>78750</v>
      </c>
      <c r="P3594">
        <v>27562.5</v>
      </c>
      <c r="Q3594">
        <v>0.35</v>
      </c>
      <c r="R3594" t="s">
        <v>22</v>
      </c>
    </row>
    <row r="3595" spans="1:18" x14ac:dyDescent="0.25">
      <c r="A3595" t="s">
        <v>16</v>
      </c>
      <c r="B3595">
        <v>1185732</v>
      </c>
      <c r="C3595" s="1">
        <v>44206</v>
      </c>
      <c r="D3595" t="s">
        <v>29</v>
      </c>
      <c r="E3595" t="s">
        <v>170</v>
      </c>
      <c r="F3595" t="s">
        <v>18</v>
      </c>
      <c r="G3595">
        <v>1</v>
      </c>
      <c r="H3595">
        <v>2021</v>
      </c>
      <c r="I3595" t="s">
        <v>19</v>
      </c>
      <c r="J3595" t="s">
        <v>146</v>
      </c>
      <c r="K3595" t="s">
        <v>147</v>
      </c>
      <c r="L3595" t="s">
        <v>26</v>
      </c>
      <c r="M3595">
        <v>25</v>
      </c>
      <c r="N3595">
        <v>225</v>
      </c>
      <c r="O3595">
        <v>56250</v>
      </c>
      <c r="P3595">
        <v>22500</v>
      </c>
      <c r="Q3595">
        <v>0.4</v>
      </c>
      <c r="R3595" t="s">
        <v>22</v>
      </c>
    </row>
    <row r="3596" spans="1:18" x14ac:dyDescent="0.25">
      <c r="A3596" t="s">
        <v>16</v>
      </c>
      <c r="B3596">
        <v>1185732</v>
      </c>
      <c r="C3596" s="1">
        <v>44206</v>
      </c>
      <c r="D3596" t="s">
        <v>29</v>
      </c>
      <c r="E3596" t="s">
        <v>170</v>
      </c>
      <c r="F3596" t="s">
        <v>18</v>
      </c>
      <c r="G3596">
        <v>1</v>
      </c>
      <c r="H3596">
        <v>2021</v>
      </c>
      <c r="I3596" t="s">
        <v>19</v>
      </c>
      <c r="J3596" t="s">
        <v>146</v>
      </c>
      <c r="K3596" t="s">
        <v>147</v>
      </c>
      <c r="L3596" t="s">
        <v>28</v>
      </c>
      <c r="M3596">
        <v>30</v>
      </c>
      <c r="N3596">
        <v>75</v>
      </c>
      <c r="O3596">
        <v>22500</v>
      </c>
      <c r="P3596">
        <v>9000</v>
      </c>
      <c r="Q3596">
        <v>0.4</v>
      </c>
      <c r="R3596" t="s">
        <v>22</v>
      </c>
    </row>
    <row r="3597" spans="1:18" x14ac:dyDescent="0.25">
      <c r="A3597" t="s">
        <v>16</v>
      </c>
      <c r="B3597">
        <v>1185732</v>
      </c>
      <c r="C3597" s="1">
        <v>44206</v>
      </c>
      <c r="D3597" t="s">
        <v>29</v>
      </c>
      <c r="E3597" t="s">
        <v>170</v>
      </c>
      <c r="F3597" t="s">
        <v>18</v>
      </c>
      <c r="G3597">
        <v>1</v>
      </c>
      <c r="H3597">
        <v>2021</v>
      </c>
      <c r="I3597" t="s">
        <v>19</v>
      </c>
      <c r="J3597" t="s">
        <v>146</v>
      </c>
      <c r="K3597" t="s">
        <v>147</v>
      </c>
      <c r="L3597" t="s">
        <v>30</v>
      </c>
      <c r="M3597">
        <v>45</v>
      </c>
      <c r="N3597">
        <v>125</v>
      </c>
      <c r="O3597">
        <v>56250</v>
      </c>
      <c r="P3597">
        <v>16875</v>
      </c>
      <c r="Q3597">
        <v>0.3</v>
      </c>
      <c r="R3597" t="s">
        <v>22</v>
      </c>
    </row>
    <row r="3598" spans="1:18" x14ac:dyDescent="0.25">
      <c r="A3598" t="s">
        <v>16</v>
      </c>
      <c r="B3598">
        <v>1185732</v>
      </c>
      <c r="C3598" s="1">
        <v>44206</v>
      </c>
      <c r="D3598" t="s">
        <v>29</v>
      </c>
      <c r="E3598" t="s">
        <v>170</v>
      </c>
      <c r="F3598" t="s">
        <v>18</v>
      </c>
      <c r="G3598">
        <v>1</v>
      </c>
      <c r="H3598">
        <v>2021</v>
      </c>
      <c r="I3598" t="s">
        <v>19</v>
      </c>
      <c r="J3598" t="s">
        <v>146</v>
      </c>
      <c r="K3598" t="s">
        <v>147</v>
      </c>
      <c r="L3598" t="s">
        <v>32</v>
      </c>
      <c r="M3598">
        <v>35</v>
      </c>
      <c r="N3598">
        <v>225</v>
      </c>
      <c r="O3598">
        <v>78750</v>
      </c>
      <c r="P3598">
        <v>31500</v>
      </c>
      <c r="Q3598">
        <v>0.4</v>
      </c>
      <c r="R3598" t="s">
        <v>22</v>
      </c>
    </row>
    <row r="3599" spans="1:18" x14ac:dyDescent="0.25">
      <c r="A3599" t="s">
        <v>16</v>
      </c>
      <c r="B3599">
        <v>1185732</v>
      </c>
      <c r="C3599" s="1">
        <v>44235</v>
      </c>
      <c r="D3599" t="s">
        <v>31</v>
      </c>
      <c r="E3599" t="s">
        <v>169</v>
      </c>
      <c r="F3599" t="s">
        <v>35</v>
      </c>
      <c r="G3599">
        <v>1</v>
      </c>
      <c r="H3599">
        <v>2021</v>
      </c>
      <c r="I3599" t="s">
        <v>19</v>
      </c>
      <c r="J3599" t="s">
        <v>146</v>
      </c>
      <c r="K3599" t="s">
        <v>147</v>
      </c>
      <c r="L3599" t="s">
        <v>21</v>
      </c>
      <c r="M3599">
        <v>35</v>
      </c>
      <c r="N3599">
        <v>475</v>
      </c>
      <c r="O3599">
        <v>166250</v>
      </c>
      <c r="P3599">
        <v>58187.5</v>
      </c>
      <c r="Q3599">
        <v>0.35</v>
      </c>
      <c r="R3599" t="s">
        <v>22</v>
      </c>
    </row>
    <row r="3600" spans="1:18" x14ac:dyDescent="0.25">
      <c r="A3600" t="s">
        <v>16</v>
      </c>
      <c r="B3600">
        <v>1185732</v>
      </c>
      <c r="C3600" s="1">
        <v>44235</v>
      </c>
      <c r="D3600" t="s">
        <v>31</v>
      </c>
      <c r="E3600" t="s">
        <v>169</v>
      </c>
      <c r="F3600" t="s">
        <v>35</v>
      </c>
      <c r="G3600">
        <v>1</v>
      </c>
      <c r="H3600">
        <v>2021</v>
      </c>
      <c r="I3600" t="s">
        <v>19</v>
      </c>
      <c r="J3600" t="s">
        <v>146</v>
      </c>
      <c r="K3600" t="s">
        <v>147</v>
      </c>
      <c r="L3600" t="s">
        <v>24</v>
      </c>
      <c r="M3600">
        <v>35</v>
      </c>
      <c r="N3600">
        <v>125</v>
      </c>
      <c r="O3600">
        <v>43750</v>
      </c>
      <c r="P3600">
        <v>15312.5</v>
      </c>
      <c r="Q3600">
        <v>0.35</v>
      </c>
      <c r="R3600" t="s">
        <v>22</v>
      </c>
    </row>
    <row r="3601" spans="1:18" x14ac:dyDescent="0.25">
      <c r="A3601" t="s">
        <v>16</v>
      </c>
      <c r="B3601">
        <v>1185732</v>
      </c>
      <c r="C3601" s="1">
        <v>44235</v>
      </c>
      <c r="D3601" t="s">
        <v>31</v>
      </c>
      <c r="E3601" t="s">
        <v>169</v>
      </c>
      <c r="F3601" t="s">
        <v>35</v>
      </c>
      <c r="G3601">
        <v>1</v>
      </c>
      <c r="H3601">
        <v>2021</v>
      </c>
      <c r="I3601" t="s">
        <v>19</v>
      </c>
      <c r="J3601" t="s">
        <v>146</v>
      </c>
      <c r="K3601" t="s">
        <v>147</v>
      </c>
      <c r="L3601" t="s">
        <v>26</v>
      </c>
      <c r="M3601">
        <v>25</v>
      </c>
      <c r="N3601">
        <v>175</v>
      </c>
      <c r="O3601">
        <v>43750</v>
      </c>
      <c r="P3601">
        <v>17500</v>
      </c>
      <c r="Q3601">
        <v>0.4</v>
      </c>
      <c r="R3601" t="s">
        <v>22</v>
      </c>
    </row>
    <row r="3602" spans="1:18" x14ac:dyDescent="0.25">
      <c r="A3602" t="s">
        <v>16</v>
      </c>
      <c r="B3602">
        <v>1185732</v>
      </c>
      <c r="C3602" s="1">
        <v>44235</v>
      </c>
      <c r="D3602" t="s">
        <v>31</v>
      </c>
      <c r="E3602" t="s">
        <v>169</v>
      </c>
      <c r="F3602" t="s">
        <v>35</v>
      </c>
      <c r="G3602">
        <v>1</v>
      </c>
      <c r="H3602">
        <v>2021</v>
      </c>
      <c r="I3602" t="s">
        <v>19</v>
      </c>
      <c r="J3602" t="s">
        <v>148</v>
      </c>
      <c r="K3602" t="s">
        <v>149</v>
      </c>
      <c r="L3602" t="s">
        <v>28</v>
      </c>
      <c r="M3602">
        <v>30</v>
      </c>
      <c r="N3602">
        <v>50</v>
      </c>
      <c r="O3602">
        <v>15000</v>
      </c>
      <c r="P3602">
        <v>6000</v>
      </c>
      <c r="Q3602">
        <v>0.4</v>
      </c>
      <c r="R3602" t="s">
        <v>22</v>
      </c>
    </row>
    <row r="3603" spans="1:18" x14ac:dyDescent="0.25">
      <c r="A3603" t="s">
        <v>16</v>
      </c>
      <c r="B3603">
        <v>1185732</v>
      </c>
      <c r="C3603" s="1">
        <v>44235</v>
      </c>
      <c r="D3603" t="s">
        <v>31</v>
      </c>
      <c r="E3603" t="s">
        <v>169</v>
      </c>
      <c r="F3603" t="s">
        <v>35</v>
      </c>
      <c r="G3603">
        <v>1</v>
      </c>
      <c r="H3603">
        <v>2021</v>
      </c>
      <c r="I3603" t="s">
        <v>19</v>
      </c>
      <c r="J3603" t="s">
        <v>148</v>
      </c>
      <c r="K3603" t="s">
        <v>149</v>
      </c>
      <c r="L3603" t="s">
        <v>30</v>
      </c>
      <c r="M3603">
        <v>45</v>
      </c>
      <c r="N3603">
        <v>125</v>
      </c>
      <c r="O3603">
        <v>56250</v>
      </c>
      <c r="P3603">
        <v>16875</v>
      </c>
      <c r="Q3603">
        <v>0.3</v>
      </c>
      <c r="R3603" t="s">
        <v>22</v>
      </c>
    </row>
    <row r="3604" spans="1:18" x14ac:dyDescent="0.25">
      <c r="A3604" t="s">
        <v>16</v>
      </c>
      <c r="B3604">
        <v>1185732</v>
      </c>
      <c r="C3604" s="1">
        <v>44235</v>
      </c>
      <c r="D3604" t="s">
        <v>31</v>
      </c>
      <c r="E3604" t="s">
        <v>169</v>
      </c>
      <c r="F3604" t="s">
        <v>35</v>
      </c>
      <c r="G3604">
        <v>1</v>
      </c>
      <c r="H3604">
        <v>2021</v>
      </c>
      <c r="I3604" t="s">
        <v>19</v>
      </c>
      <c r="J3604" t="s">
        <v>148</v>
      </c>
      <c r="K3604" t="s">
        <v>149</v>
      </c>
      <c r="L3604" t="s">
        <v>32</v>
      </c>
      <c r="M3604">
        <v>35</v>
      </c>
      <c r="N3604">
        <v>225</v>
      </c>
      <c r="O3604">
        <v>78750</v>
      </c>
      <c r="P3604">
        <v>31500</v>
      </c>
      <c r="Q3604">
        <v>0.4</v>
      </c>
      <c r="R3604" t="s">
        <v>22</v>
      </c>
    </row>
    <row r="3605" spans="1:18" x14ac:dyDescent="0.25">
      <c r="A3605" t="s">
        <v>16</v>
      </c>
      <c r="B3605">
        <v>1185732</v>
      </c>
      <c r="C3605" s="1">
        <v>44261</v>
      </c>
      <c r="D3605" t="s">
        <v>27</v>
      </c>
      <c r="E3605" t="s">
        <v>170</v>
      </c>
      <c r="F3605" t="s">
        <v>36</v>
      </c>
      <c r="G3605">
        <v>1</v>
      </c>
      <c r="H3605">
        <v>2021</v>
      </c>
      <c r="I3605" t="s">
        <v>19</v>
      </c>
      <c r="J3605" t="s">
        <v>148</v>
      </c>
      <c r="K3605" t="s">
        <v>149</v>
      </c>
      <c r="L3605" t="s">
        <v>21</v>
      </c>
      <c r="M3605">
        <v>35</v>
      </c>
      <c r="N3605">
        <v>445</v>
      </c>
      <c r="O3605">
        <v>155750</v>
      </c>
      <c r="P3605">
        <v>54512.5</v>
      </c>
      <c r="Q3605">
        <v>0.35</v>
      </c>
      <c r="R3605" t="s">
        <v>22</v>
      </c>
    </row>
    <row r="3606" spans="1:18" x14ac:dyDescent="0.25">
      <c r="A3606" t="s">
        <v>16</v>
      </c>
      <c r="B3606">
        <v>1185732</v>
      </c>
      <c r="C3606" s="1">
        <v>44261</v>
      </c>
      <c r="D3606" t="s">
        <v>27</v>
      </c>
      <c r="E3606" t="s">
        <v>170</v>
      </c>
      <c r="F3606" t="s">
        <v>36</v>
      </c>
      <c r="G3606">
        <v>1</v>
      </c>
      <c r="H3606">
        <v>2021</v>
      </c>
      <c r="I3606" t="s">
        <v>19</v>
      </c>
      <c r="J3606" t="s">
        <v>148</v>
      </c>
      <c r="K3606" t="s">
        <v>149</v>
      </c>
      <c r="L3606" t="s">
        <v>24</v>
      </c>
      <c r="M3606">
        <v>35</v>
      </c>
      <c r="N3606">
        <v>150</v>
      </c>
      <c r="O3606">
        <v>52500</v>
      </c>
      <c r="P3606">
        <v>18375</v>
      </c>
      <c r="Q3606">
        <v>0.35</v>
      </c>
      <c r="R3606" t="s">
        <v>22</v>
      </c>
    </row>
    <row r="3607" spans="1:18" x14ac:dyDescent="0.25">
      <c r="A3607" t="s">
        <v>16</v>
      </c>
      <c r="B3607">
        <v>1185732</v>
      </c>
      <c r="C3607" s="1">
        <v>44261</v>
      </c>
      <c r="D3607" t="s">
        <v>27</v>
      </c>
      <c r="E3607" t="s">
        <v>170</v>
      </c>
      <c r="F3607" t="s">
        <v>36</v>
      </c>
      <c r="G3607">
        <v>1</v>
      </c>
      <c r="H3607">
        <v>2021</v>
      </c>
      <c r="I3607" t="s">
        <v>19</v>
      </c>
      <c r="J3607" t="s">
        <v>148</v>
      </c>
      <c r="K3607" t="s">
        <v>149</v>
      </c>
      <c r="L3607" t="s">
        <v>26</v>
      </c>
      <c r="M3607">
        <v>25</v>
      </c>
      <c r="N3607">
        <v>175</v>
      </c>
      <c r="O3607">
        <v>43750</v>
      </c>
      <c r="P3607">
        <v>17500</v>
      </c>
      <c r="Q3607">
        <v>0.4</v>
      </c>
      <c r="R3607" t="s">
        <v>22</v>
      </c>
    </row>
    <row r="3608" spans="1:18" x14ac:dyDescent="0.25">
      <c r="A3608" t="s">
        <v>16</v>
      </c>
      <c r="B3608">
        <v>1185732</v>
      </c>
      <c r="C3608" s="1">
        <v>44261</v>
      </c>
      <c r="D3608" t="s">
        <v>27</v>
      </c>
      <c r="E3608" t="s">
        <v>170</v>
      </c>
      <c r="F3608" t="s">
        <v>36</v>
      </c>
      <c r="G3608">
        <v>1</v>
      </c>
      <c r="H3608">
        <v>2021</v>
      </c>
      <c r="I3608" t="s">
        <v>19</v>
      </c>
      <c r="J3608" t="s">
        <v>148</v>
      </c>
      <c r="K3608" t="s">
        <v>149</v>
      </c>
      <c r="L3608" t="s">
        <v>28</v>
      </c>
      <c r="M3608">
        <v>30</v>
      </c>
      <c r="N3608">
        <v>25</v>
      </c>
      <c r="O3608">
        <v>7500</v>
      </c>
      <c r="P3608">
        <v>3000</v>
      </c>
      <c r="Q3608">
        <v>0.4</v>
      </c>
      <c r="R3608" t="s">
        <v>22</v>
      </c>
    </row>
    <row r="3609" spans="1:18" x14ac:dyDescent="0.25">
      <c r="A3609" t="s">
        <v>16</v>
      </c>
      <c r="B3609">
        <v>1185732</v>
      </c>
      <c r="C3609" s="1">
        <v>44261</v>
      </c>
      <c r="D3609" t="s">
        <v>27</v>
      </c>
      <c r="E3609" t="s">
        <v>170</v>
      </c>
      <c r="F3609" t="s">
        <v>36</v>
      </c>
      <c r="G3609">
        <v>1</v>
      </c>
      <c r="H3609">
        <v>2021</v>
      </c>
      <c r="I3609" t="s">
        <v>19</v>
      </c>
      <c r="J3609" t="s">
        <v>148</v>
      </c>
      <c r="K3609" t="s">
        <v>149</v>
      </c>
      <c r="L3609" t="s">
        <v>30</v>
      </c>
      <c r="M3609">
        <v>45</v>
      </c>
      <c r="N3609">
        <v>75</v>
      </c>
      <c r="O3609">
        <v>33750</v>
      </c>
      <c r="P3609">
        <v>10125</v>
      </c>
      <c r="Q3609">
        <v>0.3</v>
      </c>
      <c r="R3609" t="s">
        <v>22</v>
      </c>
    </row>
    <row r="3610" spans="1:18" x14ac:dyDescent="0.25">
      <c r="A3610" t="s">
        <v>16</v>
      </c>
      <c r="B3610">
        <v>1185732</v>
      </c>
      <c r="C3610" s="1">
        <v>44261</v>
      </c>
      <c r="D3610" t="s">
        <v>27</v>
      </c>
      <c r="E3610" t="s">
        <v>170</v>
      </c>
      <c r="F3610" t="s">
        <v>36</v>
      </c>
      <c r="G3610">
        <v>1</v>
      </c>
      <c r="H3610">
        <v>2021</v>
      </c>
      <c r="I3610" t="s">
        <v>19</v>
      </c>
      <c r="J3610" t="s">
        <v>148</v>
      </c>
      <c r="K3610" t="s">
        <v>149</v>
      </c>
      <c r="L3610" t="s">
        <v>32</v>
      </c>
      <c r="M3610">
        <v>35</v>
      </c>
      <c r="N3610">
        <v>175</v>
      </c>
      <c r="O3610">
        <v>61250</v>
      </c>
      <c r="P3610">
        <v>24500</v>
      </c>
      <c r="Q3610">
        <v>0.4</v>
      </c>
      <c r="R3610" t="s">
        <v>22</v>
      </c>
    </row>
    <row r="3611" spans="1:18" x14ac:dyDescent="0.25">
      <c r="A3611" t="s">
        <v>16</v>
      </c>
      <c r="B3611">
        <v>1185732</v>
      </c>
      <c r="C3611" s="1">
        <v>44293</v>
      </c>
      <c r="D3611" t="s">
        <v>17</v>
      </c>
      <c r="E3611" t="s">
        <v>169</v>
      </c>
      <c r="F3611" t="s">
        <v>38</v>
      </c>
      <c r="G3611">
        <v>2</v>
      </c>
      <c r="H3611">
        <v>2021</v>
      </c>
      <c r="I3611" t="s">
        <v>19</v>
      </c>
      <c r="J3611" t="s">
        <v>148</v>
      </c>
      <c r="K3611" t="s">
        <v>149</v>
      </c>
      <c r="L3611" t="s">
        <v>21</v>
      </c>
      <c r="M3611">
        <v>35</v>
      </c>
      <c r="N3611">
        <v>425</v>
      </c>
      <c r="O3611">
        <v>148750</v>
      </c>
      <c r="P3611">
        <v>52062.5</v>
      </c>
      <c r="Q3611">
        <v>0.35</v>
      </c>
      <c r="R3611" t="s">
        <v>22</v>
      </c>
    </row>
    <row r="3612" spans="1:18" x14ac:dyDescent="0.25">
      <c r="A3612" t="s">
        <v>16</v>
      </c>
      <c r="B3612">
        <v>1185732</v>
      </c>
      <c r="C3612" s="1">
        <v>44293</v>
      </c>
      <c r="D3612" t="s">
        <v>17</v>
      </c>
      <c r="E3612" t="s">
        <v>169</v>
      </c>
      <c r="F3612" t="s">
        <v>38</v>
      </c>
      <c r="G3612">
        <v>2</v>
      </c>
      <c r="H3612">
        <v>2021</v>
      </c>
      <c r="I3612" t="s">
        <v>19</v>
      </c>
      <c r="J3612" t="s">
        <v>148</v>
      </c>
      <c r="K3612" t="s">
        <v>149</v>
      </c>
      <c r="L3612" t="s">
        <v>24</v>
      </c>
      <c r="M3612">
        <v>35</v>
      </c>
      <c r="N3612">
        <v>125</v>
      </c>
      <c r="O3612">
        <v>43750</v>
      </c>
      <c r="P3612">
        <v>15312.5</v>
      </c>
      <c r="Q3612">
        <v>0.35</v>
      </c>
      <c r="R3612" t="s">
        <v>22</v>
      </c>
    </row>
    <row r="3613" spans="1:18" x14ac:dyDescent="0.25">
      <c r="A3613" t="s">
        <v>16</v>
      </c>
      <c r="B3613">
        <v>1185732</v>
      </c>
      <c r="C3613" s="1">
        <v>44293</v>
      </c>
      <c r="D3613" t="s">
        <v>17</v>
      </c>
      <c r="E3613" t="s">
        <v>169</v>
      </c>
      <c r="F3613" t="s">
        <v>38</v>
      </c>
      <c r="G3613">
        <v>2</v>
      </c>
      <c r="H3613">
        <v>2021</v>
      </c>
      <c r="I3613" t="s">
        <v>19</v>
      </c>
      <c r="J3613" t="s">
        <v>148</v>
      </c>
      <c r="K3613" t="s">
        <v>149</v>
      </c>
      <c r="L3613" t="s">
        <v>26</v>
      </c>
      <c r="M3613">
        <v>25</v>
      </c>
      <c r="N3613">
        <v>125</v>
      </c>
      <c r="O3613">
        <v>31250</v>
      </c>
      <c r="P3613">
        <v>12500</v>
      </c>
      <c r="Q3613">
        <v>0.4</v>
      </c>
      <c r="R3613" t="s">
        <v>22</v>
      </c>
    </row>
    <row r="3614" spans="1:18" x14ac:dyDescent="0.25">
      <c r="A3614" t="s">
        <v>16</v>
      </c>
      <c r="B3614">
        <v>1185732</v>
      </c>
      <c r="C3614" s="1">
        <v>44293</v>
      </c>
      <c r="D3614" t="s">
        <v>17</v>
      </c>
      <c r="E3614" t="s">
        <v>169</v>
      </c>
      <c r="F3614" t="s">
        <v>38</v>
      </c>
      <c r="G3614">
        <v>2</v>
      </c>
      <c r="H3614">
        <v>2021</v>
      </c>
      <c r="I3614" t="s">
        <v>19</v>
      </c>
      <c r="J3614" t="s">
        <v>148</v>
      </c>
      <c r="K3614" t="s">
        <v>149</v>
      </c>
      <c r="L3614" t="s">
        <v>28</v>
      </c>
      <c r="M3614">
        <v>30</v>
      </c>
      <c r="N3614">
        <v>50</v>
      </c>
      <c r="O3614">
        <v>15000</v>
      </c>
      <c r="P3614">
        <v>6000</v>
      </c>
      <c r="Q3614">
        <v>0.4</v>
      </c>
      <c r="R3614" t="s">
        <v>22</v>
      </c>
    </row>
    <row r="3615" spans="1:18" x14ac:dyDescent="0.25">
      <c r="A3615" t="s">
        <v>16</v>
      </c>
      <c r="B3615">
        <v>1185732</v>
      </c>
      <c r="C3615" s="1">
        <v>44293</v>
      </c>
      <c r="D3615" t="s">
        <v>17</v>
      </c>
      <c r="E3615" t="s">
        <v>169</v>
      </c>
      <c r="F3615" t="s">
        <v>38</v>
      </c>
      <c r="G3615">
        <v>2</v>
      </c>
      <c r="H3615">
        <v>2021</v>
      </c>
      <c r="I3615" t="s">
        <v>19</v>
      </c>
      <c r="J3615" t="s">
        <v>148</v>
      </c>
      <c r="K3615" t="s">
        <v>149</v>
      </c>
      <c r="L3615" t="s">
        <v>30</v>
      </c>
      <c r="M3615">
        <v>45</v>
      </c>
      <c r="N3615">
        <v>50</v>
      </c>
      <c r="O3615">
        <v>22500</v>
      </c>
      <c r="P3615">
        <v>6750</v>
      </c>
      <c r="Q3615">
        <v>0.3</v>
      </c>
      <c r="R3615" t="s">
        <v>22</v>
      </c>
    </row>
    <row r="3616" spans="1:18" x14ac:dyDescent="0.25">
      <c r="A3616" t="s">
        <v>16</v>
      </c>
      <c r="B3616">
        <v>1185732</v>
      </c>
      <c r="C3616" s="1">
        <v>44293</v>
      </c>
      <c r="D3616" t="s">
        <v>17</v>
      </c>
      <c r="E3616" t="s">
        <v>169</v>
      </c>
      <c r="F3616" t="s">
        <v>38</v>
      </c>
      <c r="G3616">
        <v>2</v>
      </c>
      <c r="H3616">
        <v>2021</v>
      </c>
      <c r="I3616" t="s">
        <v>19</v>
      </c>
      <c r="J3616" t="s">
        <v>148</v>
      </c>
      <c r="K3616" t="s">
        <v>149</v>
      </c>
      <c r="L3616" t="s">
        <v>32</v>
      </c>
      <c r="M3616">
        <v>35</v>
      </c>
      <c r="N3616">
        <v>200</v>
      </c>
      <c r="O3616">
        <v>70000</v>
      </c>
      <c r="P3616">
        <v>28000</v>
      </c>
      <c r="Q3616">
        <v>0.4</v>
      </c>
      <c r="R3616" t="s">
        <v>22</v>
      </c>
    </row>
    <row r="3617" spans="1:18" x14ac:dyDescent="0.25">
      <c r="A3617" t="s">
        <v>16</v>
      </c>
      <c r="B3617">
        <v>1185732</v>
      </c>
      <c r="C3617" s="1">
        <v>44322</v>
      </c>
      <c r="D3617" t="s">
        <v>23</v>
      </c>
      <c r="E3617" t="s">
        <v>169</v>
      </c>
      <c r="F3617" t="s">
        <v>39</v>
      </c>
      <c r="G3617">
        <v>2</v>
      </c>
      <c r="H3617">
        <v>2021</v>
      </c>
      <c r="I3617" t="s">
        <v>19</v>
      </c>
      <c r="J3617" t="s">
        <v>148</v>
      </c>
      <c r="K3617" t="s">
        <v>149</v>
      </c>
      <c r="L3617" t="s">
        <v>21</v>
      </c>
      <c r="M3617">
        <v>50</v>
      </c>
      <c r="N3617">
        <v>470</v>
      </c>
      <c r="O3617">
        <v>235000</v>
      </c>
      <c r="P3617">
        <v>82250</v>
      </c>
      <c r="Q3617">
        <v>0.35</v>
      </c>
      <c r="R3617" t="s">
        <v>22</v>
      </c>
    </row>
    <row r="3618" spans="1:18" x14ac:dyDescent="0.25">
      <c r="A3618" t="s">
        <v>16</v>
      </c>
      <c r="B3618">
        <v>1185732</v>
      </c>
      <c r="C3618" s="1">
        <v>44322</v>
      </c>
      <c r="D3618" t="s">
        <v>23</v>
      </c>
      <c r="E3618" t="s">
        <v>169</v>
      </c>
      <c r="F3618" t="s">
        <v>39</v>
      </c>
      <c r="G3618">
        <v>2</v>
      </c>
      <c r="H3618">
        <v>2021</v>
      </c>
      <c r="I3618" t="s">
        <v>19</v>
      </c>
      <c r="J3618" t="s">
        <v>148</v>
      </c>
      <c r="K3618" t="s">
        <v>149</v>
      </c>
      <c r="L3618" t="s">
        <v>24</v>
      </c>
      <c r="M3618">
        <v>45</v>
      </c>
      <c r="N3618">
        <v>175</v>
      </c>
      <c r="O3618">
        <v>78750</v>
      </c>
      <c r="P3618">
        <v>27562.5</v>
      </c>
      <c r="Q3618">
        <v>0.35</v>
      </c>
      <c r="R3618" t="s">
        <v>22</v>
      </c>
    </row>
    <row r="3619" spans="1:18" x14ac:dyDescent="0.25">
      <c r="A3619" t="s">
        <v>16</v>
      </c>
      <c r="B3619">
        <v>1185732</v>
      </c>
      <c r="C3619" s="1">
        <v>44322</v>
      </c>
      <c r="D3619" t="s">
        <v>23</v>
      </c>
      <c r="E3619" t="s">
        <v>169</v>
      </c>
      <c r="F3619" t="s">
        <v>39</v>
      </c>
      <c r="G3619">
        <v>2</v>
      </c>
      <c r="H3619">
        <v>2021</v>
      </c>
      <c r="I3619" t="s">
        <v>19</v>
      </c>
      <c r="J3619" t="s">
        <v>148</v>
      </c>
      <c r="K3619" t="s">
        <v>149</v>
      </c>
      <c r="L3619" t="s">
        <v>26</v>
      </c>
      <c r="M3619">
        <v>40</v>
      </c>
      <c r="N3619">
        <v>200</v>
      </c>
      <c r="O3619">
        <v>80000</v>
      </c>
      <c r="P3619">
        <v>32000</v>
      </c>
      <c r="Q3619">
        <v>0.4</v>
      </c>
      <c r="R3619" t="s">
        <v>22</v>
      </c>
    </row>
    <row r="3620" spans="1:18" x14ac:dyDescent="0.25">
      <c r="A3620" t="s">
        <v>16</v>
      </c>
      <c r="B3620">
        <v>1185732</v>
      </c>
      <c r="C3620" s="1">
        <v>44322</v>
      </c>
      <c r="D3620" t="s">
        <v>23</v>
      </c>
      <c r="E3620" t="s">
        <v>169</v>
      </c>
      <c r="F3620" t="s">
        <v>39</v>
      </c>
      <c r="G3620">
        <v>2</v>
      </c>
      <c r="H3620">
        <v>2021</v>
      </c>
      <c r="I3620" t="s">
        <v>19</v>
      </c>
      <c r="J3620" t="s">
        <v>148</v>
      </c>
      <c r="K3620" t="s">
        <v>149</v>
      </c>
      <c r="L3620" t="s">
        <v>28</v>
      </c>
      <c r="M3620">
        <v>40</v>
      </c>
      <c r="N3620">
        <v>150</v>
      </c>
      <c r="O3620">
        <v>60000</v>
      </c>
      <c r="P3620">
        <v>24000</v>
      </c>
      <c r="Q3620">
        <v>0.4</v>
      </c>
      <c r="R3620" t="s">
        <v>22</v>
      </c>
    </row>
    <row r="3621" spans="1:18" x14ac:dyDescent="0.25">
      <c r="A3621" t="s">
        <v>16</v>
      </c>
      <c r="B3621">
        <v>1185732</v>
      </c>
      <c r="C3621" s="1">
        <v>44322</v>
      </c>
      <c r="D3621" t="s">
        <v>23</v>
      </c>
      <c r="E3621" t="s">
        <v>169</v>
      </c>
      <c r="F3621" t="s">
        <v>39</v>
      </c>
      <c r="G3621">
        <v>2</v>
      </c>
      <c r="H3621">
        <v>2021</v>
      </c>
      <c r="I3621" t="s">
        <v>19</v>
      </c>
      <c r="J3621" t="s">
        <v>148</v>
      </c>
      <c r="K3621" t="s">
        <v>149</v>
      </c>
      <c r="L3621" t="s">
        <v>30</v>
      </c>
      <c r="M3621">
        <v>50</v>
      </c>
      <c r="N3621">
        <v>175</v>
      </c>
      <c r="O3621">
        <v>87500</v>
      </c>
      <c r="P3621">
        <v>26250</v>
      </c>
      <c r="Q3621">
        <v>0.3</v>
      </c>
      <c r="R3621" t="s">
        <v>22</v>
      </c>
    </row>
    <row r="3622" spans="1:18" x14ac:dyDescent="0.25">
      <c r="A3622" t="s">
        <v>16</v>
      </c>
      <c r="B3622">
        <v>1185732</v>
      </c>
      <c r="C3622" s="1">
        <v>44322</v>
      </c>
      <c r="D3622" t="s">
        <v>23</v>
      </c>
      <c r="E3622" t="s">
        <v>169</v>
      </c>
      <c r="F3622" t="s">
        <v>39</v>
      </c>
      <c r="G3622">
        <v>2</v>
      </c>
      <c r="H3622">
        <v>2021</v>
      </c>
      <c r="I3622" t="s">
        <v>19</v>
      </c>
      <c r="J3622" t="s">
        <v>148</v>
      </c>
      <c r="K3622" t="s">
        <v>149</v>
      </c>
      <c r="L3622" t="s">
        <v>32</v>
      </c>
      <c r="M3622">
        <v>55</v>
      </c>
      <c r="N3622">
        <v>300</v>
      </c>
      <c r="O3622">
        <v>165000</v>
      </c>
      <c r="P3622">
        <v>66000</v>
      </c>
      <c r="Q3622">
        <v>0.4</v>
      </c>
      <c r="R3622" t="s">
        <v>22</v>
      </c>
    </row>
    <row r="3623" spans="1:18" x14ac:dyDescent="0.25">
      <c r="A3623" t="s">
        <v>16</v>
      </c>
      <c r="B3623">
        <v>1185732</v>
      </c>
      <c r="C3623" s="1">
        <v>44355</v>
      </c>
      <c r="D3623" t="s">
        <v>33</v>
      </c>
      <c r="E3623" t="s">
        <v>169</v>
      </c>
      <c r="F3623" t="s">
        <v>56</v>
      </c>
      <c r="G3623">
        <v>2</v>
      </c>
      <c r="H3623">
        <v>2021</v>
      </c>
      <c r="I3623" t="s">
        <v>19</v>
      </c>
      <c r="J3623" t="s">
        <v>148</v>
      </c>
      <c r="K3623" t="s">
        <v>149</v>
      </c>
      <c r="L3623" t="s">
        <v>21</v>
      </c>
      <c r="M3623">
        <v>50</v>
      </c>
      <c r="N3623">
        <v>550</v>
      </c>
      <c r="O3623">
        <v>275000</v>
      </c>
      <c r="P3623">
        <v>96250</v>
      </c>
      <c r="Q3623">
        <v>0.35</v>
      </c>
      <c r="R3623" t="s">
        <v>22</v>
      </c>
    </row>
    <row r="3624" spans="1:18" x14ac:dyDescent="0.25">
      <c r="A3624" t="s">
        <v>16</v>
      </c>
      <c r="B3624">
        <v>1185732</v>
      </c>
      <c r="C3624" s="1">
        <v>44355</v>
      </c>
      <c r="D3624" t="s">
        <v>33</v>
      </c>
      <c r="E3624" t="s">
        <v>169</v>
      </c>
      <c r="F3624" t="s">
        <v>56</v>
      </c>
      <c r="G3624">
        <v>2</v>
      </c>
      <c r="H3624">
        <v>2021</v>
      </c>
      <c r="I3624" t="s">
        <v>19</v>
      </c>
      <c r="J3624" t="s">
        <v>148</v>
      </c>
      <c r="K3624" t="s">
        <v>149</v>
      </c>
      <c r="L3624" t="s">
        <v>24</v>
      </c>
      <c r="M3624">
        <v>45</v>
      </c>
      <c r="N3624">
        <v>300</v>
      </c>
      <c r="O3624">
        <v>135000</v>
      </c>
      <c r="P3624">
        <v>47250</v>
      </c>
      <c r="Q3624">
        <v>0.35</v>
      </c>
      <c r="R3624" t="s">
        <v>22</v>
      </c>
    </row>
    <row r="3625" spans="1:18" x14ac:dyDescent="0.25">
      <c r="A3625" t="s">
        <v>16</v>
      </c>
      <c r="B3625">
        <v>1185732</v>
      </c>
      <c r="C3625" s="1">
        <v>44355</v>
      </c>
      <c r="D3625" t="s">
        <v>33</v>
      </c>
      <c r="E3625" t="s">
        <v>169</v>
      </c>
      <c r="F3625" t="s">
        <v>56</v>
      </c>
      <c r="G3625">
        <v>2</v>
      </c>
      <c r="H3625">
        <v>2021</v>
      </c>
      <c r="I3625" t="s">
        <v>19</v>
      </c>
      <c r="J3625" t="s">
        <v>148</v>
      </c>
      <c r="K3625" t="s">
        <v>149</v>
      </c>
      <c r="L3625" t="s">
        <v>26</v>
      </c>
      <c r="M3625">
        <v>40</v>
      </c>
      <c r="N3625">
        <v>225</v>
      </c>
      <c r="O3625">
        <v>90000</v>
      </c>
      <c r="P3625">
        <v>36000</v>
      </c>
      <c r="Q3625">
        <v>0.4</v>
      </c>
      <c r="R3625" t="s">
        <v>22</v>
      </c>
    </row>
    <row r="3626" spans="1:18" x14ac:dyDescent="0.25">
      <c r="A3626" t="s">
        <v>16</v>
      </c>
      <c r="B3626">
        <v>1185732</v>
      </c>
      <c r="C3626" s="1">
        <v>44355</v>
      </c>
      <c r="D3626" t="s">
        <v>33</v>
      </c>
      <c r="E3626" t="s">
        <v>169</v>
      </c>
      <c r="F3626" t="s">
        <v>56</v>
      </c>
      <c r="G3626">
        <v>2</v>
      </c>
      <c r="H3626">
        <v>2021</v>
      </c>
      <c r="I3626" t="s">
        <v>19</v>
      </c>
      <c r="J3626" t="s">
        <v>148</v>
      </c>
      <c r="K3626" t="s">
        <v>149</v>
      </c>
      <c r="L3626" t="s">
        <v>28</v>
      </c>
      <c r="M3626">
        <v>40</v>
      </c>
      <c r="N3626">
        <v>200</v>
      </c>
      <c r="O3626">
        <v>80000</v>
      </c>
      <c r="P3626">
        <v>32000</v>
      </c>
      <c r="Q3626">
        <v>0.4</v>
      </c>
      <c r="R3626" t="s">
        <v>22</v>
      </c>
    </row>
    <row r="3627" spans="1:18" x14ac:dyDescent="0.25">
      <c r="A3627" t="s">
        <v>16</v>
      </c>
      <c r="B3627">
        <v>1185732</v>
      </c>
      <c r="C3627" s="1">
        <v>44355</v>
      </c>
      <c r="D3627" t="s">
        <v>33</v>
      </c>
      <c r="E3627" t="s">
        <v>169</v>
      </c>
      <c r="F3627" t="s">
        <v>56</v>
      </c>
      <c r="G3627">
        <v>2</v>
      </c>
      <c r="H3627">
        <v>2021</v>
      </c>
      <c r="I3627" t="s">
        <v>19</v>
      </c>
      <c r="J3627" t="s">
        <v>148</v>
      </c>
      <c r="K3627" t="s">
        <v>149</v>
      </c>
      <c r="L3627" t="s">
        <v>30</v>
      </c>
      <c r="M3627">
        <v>50</v>
      </c>
      <c r="N3627">
        <v>200</v>
      </c>
      <c r="O3627">
        <v>100000</v>
      </c>
      <c r="P3627">
        <v>30000</v>
      </c>
      <c r="Q3627">
        <v>0.3</v>
      </c>
      <c r="R3627" t="s">
        <v>22</v>
      </c>
    </row>
    <row r="3628" spans="1:18" x14ac:dyDescent="0.25">
      <c r="A3628" t="s">
        <v>16</v>
      </c>
      <c r="B3628">
        <v>1185732</v>
      </c>
      <c r="C3628" s="1">
        <v>44355</v>
      </c>
      <c r="D3628" t="s">
        <v>33</v>
      </c>
      <c r="E3628" t="s">
        <v>169</v>
      </c>
      <c r="F3628" t="s">
        <v>56</v>
      </c>
      <c r="G3628">
        <v>2</v>
      </c>
      <c r="H3628">
        <v>2021</v>
      </c>
      <c r="I3628" t="s">
        <v>19</v>
      </c>
      <c r="J3628" t="s">
        <v>148</v>
      </c>
      <c r="K3628" t="s">
        <v>149</v>
      </c>
      <c r="L3628" t="s">
        <v>32</v>
      </c>
      <c r="M3628">
        <v>55</v>
      </c>
      <c r="N3628">
        <v>350</v>
      </c>
      <c r="O3628">
        <v>192500</v>
      </c>
      <c r="P3628">
        <v>77000</v>
      </c>
      <c r="Q3628">
        <v>0.4</v>
      </c>
      <c r="R3628" t="s">
        <v>22</v>
      </c>
    </row>
    <row r="3629" spans="1:18" x14ac:dyDescent="0.25">
      <c r="A3629" t="s">
        <v>16</v>
      </c>
      <c r="B3629">
        <v>1185732</v>
      </c>
      <c r="C3629" s="1">
        <v>44383</v>
      </c>
      <c r="D3629" t="s">
        <v>33</v>
      </c>
      <c r="E3629" t="s">
        <v>169</v>
      </c>
      <c r="F3629" t="s">
        <v>40</v>
      </c>
      <c r="G3629">
        <v>3</v>
      </c>
      <c r="H3629">
        <v>2021</v>
      </c>
      <c r="I3629" t="s">
        <v>19</v>
      </c>
      <c r="J3629" t="s">
        <v>148</v>
      </c>
      <c r="K3629" t="s">
        <v>149</v>
      </c>
      <c r="L3629" t="s">
        <v>21</v>
      </c>
      <c r="M3629">
        <v>50</v>
      </c>
      <c r="N3629">
        <v>575</v>
      </c>
      <c r="O3629">
        <v>287500</v>
      </c>
      <c r="P3629">
        <v>100625</v>
      </c>
      <c r="Q3629">
        <v>0.35</v>
      </c>
      <c r="R3629" t="s">
        <v>22</v>
      </c>
    </row>
    <row r="3630" spans="1:18" x14ac:dyDescent="0.25">
      <c r="A3630" t="s">
        <v>16</v>
      </c>
      <c r="B3630">
        <v>1185732</v>
      </c>
      <c r="C3630" s="1">
        <v>44383</v>
      </c>
      <c r="D3630" t="s">
        <v>33</v>
      </c>
      <c r="E3630" t="s">
        <v>169</v>
      </c>
      <c r="F3630" t="s">
        <v>40</v>
      </c>
      <c r="G3630">
        <v>3</v>
      </c>
      <c r="H3630">
        <v>2021</v>
      </c>
      <c r="I3630" t="s">
        <v>19</v>
      </c>
      <c r="J3630" t="s">
        <v>148</v>
      </c>
      <c r="K3630" t="s">
        <v>149</v>
      </c>
      <c r="L3630" t="s">
        <v>24</v>
      </c>
      <c r="M3630">
        <v>45</v>
      </c>
      <c r="N3630">
        <v>325</v>
      </c>
      <c r="O3630">
        <v>146250</v>
      </c>
      <c r="P3630">
        <v>51187.5</v>
      </c>
      <c r="Q3630">
        <v>0.35</v>
      </c>
      <c r="R3630" t="s">
        <v>22</v>
      </c>
    </row>
    <row r="3631" spans="1:18" x14ac:dyDescent="0.25">
      <c r="A3631" t="s">
        <v>16</v>
      </c>
      <c r="B3631">
        <v>1185732</v>
      </c>
      <c r="C3631" s="1">
        <v>44383</v>
      </c>
      <c r="D3631" t="s">
        <v>33</v>
      </c>
      <c r="E3631" t="s">
        <v>169</v>
      </c>
      <c r="F3631" t="s">
        <v>40</v>
      </c>
      <c r="G3631">
        <v>3</v>
      </c>
      <c r="H3631">
        <v>2021</v>
      </c>
      <c r="I3631" t="s">
        <v>19</v>
      </c>
      <c r="J3631" t="s">
        <v>148</v>
      </c>
      <c r="K3631" t="s">
        <v>149</v>
      </c>
      <c r="L3631" t="s">
        <v>26</v>
      </c>
      <c r="M3631">
        <v>40</v>
      </c>
      <c r="N3631">
        <v>250</v>
      </c>
      <c r="O3631">
        <v>100000</v>
      </c>
      <c r="P3631">
        <v>40000</v>
      </c>
      <c r="Q3631">
        <v>0.4</v>
      </c>
      <c r="R3631" t="s">
        <v>22</v>
      </c>
    </row>
    <row r="3632" spans="1:18" x14ac:dyDescent="0.25">
      <c r="A3632" t="s">
        <v>16</v>
      </c>
      <c r="B3632">
        <v>1185732</v>
      </c>
      <c r="C3632" s="1">
        <v>44383</v>
      </c>
      <c r="D3632" t="s">
        <v>33</v>
      </c>
      <c r="E3632" t="s">
        <v>169</v>
      </c>
      <c r="F3632" t="s">
        <v>40</v>
      </c>
      <c r="G3632">
        <v>3</v>
      </c>
      <c r="H3632">
        <v>2021</v>
      </c>
      <c r="I3632" t="s">
        <v>19</v>
      </c>
      <c r="J3632" t="s">
        <v>148</v>
      </c>
      <c r="K3632" t="s">
        <v>149</v>
      </c>
      <c r="L3632" t="s">
        <v>28</v>
      </c>
      <c r="M3632">
        <v>40</v>
      </c>
      <c r="N3632">
        <v>200</v>
      </c>
      <c r="O3632">
        <v>80000</v>
      </c>
      <c r="P3632">
        <v>32000</v>
      </c>
      <c r="Q3632">
        <v>0.4</v>
      </c>
      <c r="R3632" t="s">
        <v>22</v>
      </c>
    </row>
    <row r="3633" spans="1:18" x14ac:dyDescent="0.25">
      <c r="A3633" t="s">
        <v>16</v>
      </c>
      <c r="B3633">
        <v>1185732</v>
      </c>
      <c r="C3633" s="1">
        <v>44383</v>
      </c>
      <c r="D3633" t="s">
        <v>33</v>
      </c>
      <c r="E3633" t="s">
        <v>169</v>
      </c>
      <c r="F3633" t="s">
        <v>40</v>
      </c>
      <c r="G3633">
        <v>3</v>
      </c>
      <c r="H3633">
        <v>2021</v>
      </c>
      <c r="I3633" t="s">
        <v>19</v>
      </c>
      <c r="J3633" t="s">
        <v>148</v>
      </c>
      <c r="K3633" t="s">
        <v>149</v>
      </c>
      <c r="L3633" t="s">
        <v>30</v>
      </c>
      <c r="M3633">
        <v>50</v>
      </c>
      <c r="N3633">
        <v>225</v>
      </c>
      <c r="O3633">
        <v>112500</v>
      </c>
      <c r="P3633">
        <v>33750</v>
      </c>
      <c r="Q3633">
        <v>0.3</v>
      </c>
      <c r="R3633" t="s">
        <v>22</v>
      </c>
    </row>
    <row r="3634" spans="1:18" x14ac:dyDescent="0.25">
      <c r="A3634" t="s">
        <v>16</v>
      </c>
      <c r="B3634">
        <v>1185732</v>
      </c>
      <c r="C3634" s="1">
        <v>44383</v>
      </c>
      <c r="D3634" t="s">
        <v>33</v>
      </c>
      <c r="E3634" t="s">
        <v>169</v>
      </c>
      <c r="F3634" t="s">
        <v>40</v>
      </c>
      <c r="G3634">
        <v>3</v>
      </c>
      <c r="H3634">
        <v>2021</v>
      </c>
      <c r="I3634" t="s">
        <v>19</v>
      </c>
      <c r="J3634" t="s">
        <v>148</v>
      </c>
      <c r="K3634" t="s">
        <v>149</v>
      </c>
      <c r="L3634" t="s">
        <v>32</v>
      </c>
      <c r="M3634">
        <v>55</v>
      </c>
      <c r="N3634">
        <v>400</v>
      </c>
      <c r="O3634">
        <v>220000</v>
      </c>
      <c r="P3634">
        <v>88000</v>
      </c>
      <c r="Q3634">
        <v>0.4</v>
      </c>
      <c r="R3634" t="s">
        <v>22</v>
      </c>
    </row>
    <row r="3635" spans="1:18" x14ac:dyDescent="0.25">
      <c r="A3635" t="s">
        <v>16</v>
      </c>
      <c r="B3635">
        <v>1185732</v>
      </c>
      <c r="C3635" s="1">
        <v>44415</v>
      </c>
      <c r="D3635" t="s">
        <v>27</v>
      </c>
      <c r="E3635" t="s">
        <v>170</v>
      </c>
      <c r="F3635" t="s">
        <v>45</v>
      </c>
      <c r="G3635">
        <v>3</v>
      </c>
      <c r="H3635">
        <v>2021</v>
      </c>
      <c r="I3635" t="s">
        <v>19</v>
      </c>
      <c r="J3635" t="s">
        <v>148</v>
      </c>
      <c r="K3635" t="s">
        <v>149</v>
      </c>
      <c r="L3635" t="s">
        <v>21</v>
      </c>
      <c r="M3635">
        <v>50</v>
      </c>
      <c r="N3635">
        <v>550</v>
      </c>
      <c r="O3635">
        <v>275000</v>
      </c>
      <c r="P3635">
        <v>96250</v>
      </c>
      <c r="Q3635">
        <v>0.35</v>
      </c>
      <c r="R3635" t="s">
        <v>22</v>
      </c>
    </row>
    <row r="3636" spans="1:18" x14ac:dyDescent="0.25">
      <c r="A3636" t="s">
        <v>16</v>
      </c>
      <c r="B3636">
        <v>1185732</v>
      </c>
      <c r="C3636" s="1">
        <v>44415</v>
      </c>
      <c r="D3636" t="s">
        <v>27</v>
      </c>
      <c r="E3636" t="s">
        <v>170</v>
      </c>
      <c r="F3636" t="s">
        <v>45</v>
      </c>
      <c r="G3636">
        <v>3</v>
      </c>
      <c r="H3636">
        <v>2021</v>
      </c>
      <c r="I3636" t="s">
        <v>19</v>
      </c>
      <c r="J3636" t="s">
        <v>148</v>
      </c>
      <c r="K3636" t="s">
        <v>149</v>
      </c>
      <c r="L3636" t="s">
        <v>24</v>
      </c>
      <c r="M3636">
        <v>45</v>
      </c>
      <c r="N3636">
        <v>325</v>
      </c>
      <c r="O3636">
        <v>146250</v>
      </c>
      <c r="P3636">
        <v>51187.5</v>
      </c>
      <c r="Q3636">
        <v>0.35</v>
      </c>
      <c r="R3636" t="s">
        <v>22</v>
      </c>
    </row>
    <row r="3637" spans="1:18" x14ac:dyDescent="0.25">
      <c r="A3637" t="s">
        <v>16</v>
      </c>
      <c r="B3637">
        <v>1185732</v>
      </c>
      <c r="C3637" s="1">
        <v>44415</v>
      </c>
      <c r="D3637" t="s">
        <v>27</v>
      </c>
      <c r="E3637" t="s">
        <v>170</v>
      </c>
      <c r="F3637" t="s">
        <v>45</v>
      </c>
      <c r="G3637">
        <v>3</v>
      </c>
      <c r="H3637">
        <v>2021</v>
      </c>
      <c r="I3637" t="s">
        <v>19</v>
      </c>
      <c r="J3637" t="s">
        <v>148</v>
      </c>
      <c r="K3637" t="s">
        <v>149</v>
      </c>
      <c r="L3637" t="s">
        <v>26</v>
      </c>
      <c r="M3637">
        <v>40</v>
      </c>
      <c r="N3637">
        <v>250</v>
      </c>
      <c r="O3637">
        <v>100000</v>
      </c>
      <c r="P3637">
        <v>40000</v>
      </c>
      <c r="Q3637">
        <v>0.4</v>
      </c>
      <c r="R3637" t="s">
        <v>22</v>
      </c>
    </row>
    <row r="3638" spans="1:18" x14ac:dyDescent="0.25">
      <c r="A3638" t="s">
        <v>16</v>
      </c>
      <c r="B3638">
        <v>1185732</v>
      </c>
      <c r="C3638" s="1">
        <v>44415</v>
      </c>
      <c r="D3638" t="s">
        <v>27</v>
      </c>
      <c r="E3638" t="s">
        <v>170</v>
      </c>
      <c r="F3638" t="s">
        <v>45</v>
      </c>
      <c r="G3638">
        <v>3</v>
      </c>
      <c r="H3638">
        <v>2021</v>
      </c>
      <c r="I3638" t="s">
        <v>19</v>
      </c>
      <c r="J3638" t="s">
        <v>148</v>
      </c>
      <c r="K3638" t="s">
        <v>149</v>
      </c>
      <c r="L3638" t="s">
        <v>28</v>
      </c>
      <c r="M3638">
        <v>40</v>
      </c>
      <c r="N3638">
        <v>150</v>
      </c>
      <c r="O3638">
        <v>60000</v>
      </c>
      <c r="P3638">
        <v>24000</v>
      </c>
      <c r="Q3638">
        <v>0.4</v>
      </c>
      <c r="R3638" t="s">
        <v>22</v>
      </c>
    </row>
    <row r="3639" spans="1:18" x14ac:dyDescent="0.25">
      <c r="A3639" t="s">
        <v>16</v>
      </c>
      <c r="B3639">
        <v>1185732</v>
      </c>
      <c r="C3639" s="1">
        <v>44415</v>
      </c>
      <c r="D3639" t="s">
        <v>27</v>
      </c>
      <c r="E3639" t="s">
        <v>170</v>
      </c>
      <c r="F3639" t="s">
        <v>45</v>
      </c>
      <c r="G3639">
        <v>3</v>
      </c>
      <c r="H3639">
        <v>2021</v>
      </c>
      <c r="I3639" t="s">
        <v>19</v>
      </c>
      <c r="J3639" t="s">
        <v>148</v>
      </c>
      <c r="K3639" t="s">
        <v>149</v>
      </c>
      <c r="L3639" t="s">
        <v>30</v>
      </c>
      <c r="M3639">
        <v>50</v>
      </c>
      <c r="N3639">
        <v>125</v>
      </c>
      <c r="O3639">
        <v>62500</v>
      </c>
      <c r="P3639">
        <v>18750</v>
      </c>
      <c r="Q3639">
        <v>0.3</v>
      </c>
      <c r="R3639" t="s">
        <v>22</v>
      </c>
    </row>
    <row r="3640" spans="1:18" x14ac:dyDescent="0.25">
      <c r="A3640" t="s">
        <v>16</v>
      </c>
      <c r="B3640">
        <v>1185732</v>
      </c>
      <c r="C3640" s="1">
        <v>44415</v>
      </c>
      <c r="D3640" t="s">
        <v>27</v>
      </c>
      <c r="E3640" t="s">
        <v>170</v>
      </c>
      <c r="F3640" t="s">
        <v>45</v>
      </c>
      <c r="G3640">
        <v>3</v>
      </c>
      <c r="H3640">
        <v>2021</v>
      </c>
      <c r="I3640" t="s">
        <v>19</v>
      </c>
      <c r="J3640" t="s">
        <v>148</v>
      </c>
      <c r="K3640" t="s">
        <v>149</v>
      </c>
      <c r="L3640" t="s">
        <v>32</v>
      </c>
      <c r="M3640">
        <v>55</v>
      </c>
      <c r="N3640">
        <v>300</v>
      </c>
      <c r="O3640">
        <v>165000</v>
      </c>
      <c r="P3640">
        <v>66000</v>
      </c>
      <c r="Q3640">
        <v>0.4</v>
      </c>
      <c r="R3640" t="s">
        <v>22</v>
      </c>
    </row>
    <row r="3641" spans="1:18" x14ac:dyDescent="0.25">
      <c r="A3641" t="s">
        <v>16</v>
      </c>
      <c r="B3641">
        <v>1185732</v>
      </c>
      <c r="C3641" s="1">
        <v>44445</v>
      </c>
      <c r="D3641" t="s">
        <v>31</v>
      </c>
      <c r="E3641" t="s">
        <v>169</v>
      </c>
      <c r="F3641" t="s">
        <v>46</v>
      </c>
      <c r="G3641">
        <v>3</v>
      </c>
      <c r="H3641">
        <v>2021</v>
      </c>
      <c r="I3641" t="s">
        <v>19</v>
      </c>
      <c r="J3641" t="s">
        <v>148</v>
      </c>
      <c r="K3641" t="s">
        <v>149</v>
      </c>
      <c r="L3641" t="s">
        <v>21</v>
      </c>
      <c r="M3641">
        <v>50</v>
      </c>
      <c r="N3641">
        <v>425</v>
      </c>
      <c r="O3641">
        <v>212500</v>
      </c>
      <c r="P3641">
        <v>74375</v>
      </c>
      <c r="Q3641">
        <v>0.35</v>
      </c>
      <c r="R3641" t="s">
        <v>22</v>
      </c>
    </row>
    <row r="3642" spans="1:18" x14ac:dyDescent="0.25">
      <c r="A3642" t="s">
        <v>16</v>
      </c>
      <c r="B3642">
        <v>1185732</v>
      </c>
      <c r="C3642" s="1">
        <v>44445</v>
      </c>
      <c r="D3642" t="s">
        <v>31</v>
      </c>
      <c r="E3642" t="s">
        <v>169</v>
      </c>
      <c r="F3642" t="s">
        <v>46</v>
      </c>
      <c r="G3642">
        <v>3</v>
      </c>
      <c r="H3642">
        <v>2021</v>
      </c>
      <c r="I3642" t="s">
        <v>19</v>
      </c>
      <c r="J3642" t="s">
        <v>148</v>
      </c>
      <c r="K3642" t="s">
        <v>149</v>
      </c>
      <c r="L3642" t="s">
        <v>24</v>
      </c>
      <c r="M3642">
        <v>45</v>
      </c>
      <c r="N3642">
        <v>225</v>
      </c>
      <c r="O3642">
        <v>101250</v>
      </c>
      <c r="P3642">
        <v>35437.5</v>
      </c>
      <c r="Q3642">
        <v>0.35</v>
      </c>
      <c r="R3642" t="s">
        <v>22</v>
      </c>
    </row>
    <row r="3643" spans="1:18" x14ac:dyDescent="0.25">
      <c r="A3643" t="s">
        <v>16</v>
      </c>
      <c r="B3643">
        <v>1185732</v>
      </c>
      <c r="C3643" s="1">
        <v>44445</v>
      </c>
      <c r="D3643" t="s">
        <v>31</v>
      </c>
      <c r="E3643" t="s">
        <v>169</v>
      </c>
      <c r="F3643" t="s">
        <v>46</v>
      </c>
      <c r="G3643">
        <v>3</v>
      </c>
      <c r="H3643">
        <v>2021</v>
      </c>
      <c r="I3643" t="s">
        <v>19</v>
      </c>
      <c r="J3643" t="s">
        <v>148</v>
      </c>
      <c r="K3643" t="s">
        <v>149</v>
      </c>
      <c r="L3643" t="s">
        <v>26</v>
      </c>
      <c r="M3643">
        <v>40</v>
      </c>
      <c r="N3643">
        <v>125</v>
      </c>
      <c r="O3643">
        <v>50000</v>
      </c>
      <c r="P3643">
        <v>20000</v>
      </c>
      <c r="Q3643">
        <v>0.4</v>
      </c>
      <c r="R3643" t="s">
        <v>22</v>
      </c>
    </row>
    <row r="3644" spans="1:18" x14ac:dyDescent="0.25">
      <c r="A3644" t="s">
        <v>16</v>
      </c>
      <c r="B3644">
        <v>1185732</v>
      </c>
      <c r="C3644" s="1">
        <v>44445</v>
      </c>
      <c r="D3644" t="s">
        <v>31</v>
      </c>
      <c r="E3644" t="s">
        <v>169</v>
      </c>
      <c r="F3644" t="s">
        <v>46</v>
      </c>
      <c r="G3644">
        <v>3</v>
      </c>
      <c r="H3644">
        <v>2021</v>
      </c>
      <c r="I3644" t="s">
        <v>19</v>
      </c>
      <c r="J3644" t="s">
        <v>148</v>
      </c>
      <c r="K3644" t="s">
        <v>149</v>
      </c>
      <c r="L3644" t="s">
        <v>28</v>
      </c>
      <c r="M3644">
        <v>40</v>
      </c>
      <c r="N3644">
        <v>100</v>
      </c>
      <c r="O3644">
        <v>40000</v>
      </c>
      <c r="P3644">
        <v>16000</v>
      </c>
      <c r="Q3644">
        <v>0.4</v>
      </c>
      <c r="R3644" t="s">
        <v>22</v>
      </c>
    </row>
    <row r="3645" spans="1:18" x14ac:dyDescent="0.25">
      <c r="A3645" t="s">
        <v>16</v>
      </c>
      <c r="B3645">
        <v>1185732</v>
      </c>
      <c r="C3645" s="1">
        <v>44445</v>
      </c>
      <c r="D3645" t="s">
        <v>31</v>
      </c>
      <c r="E3645" t="s">
        <v>169</v>
      </c>
      <c r="F3645" t="s">
        <v>46</v>
      </c>
      <c r="G3645">
        <v>3</v>
      </c>
      <c r="H3645">
        <v>2021</v>
      </c>
      <c r="I3645" t="s">
        <v>19</v>
      </c>
      <c r="J3645" t="s">
        <v>148</v>
      </c>
      <c r="K3645" t="s">
        <v>149</v>
      </c>
      <c r="L3645" t="s">
        <v>30</v>
      </c>
      <c r="M3645">
        <v>50</v>
      </c>
      <c r="N3645">
        <v>100</v>
      </c>
      <c r="O3645">
        <v>50000</v>
      </c>
      <c r="P3645">
        <v>15000</v>
      </c>
      <c r="Q3645">
        <v>0.3</v>
      </c>
      <c r="R3645" t="s">
        <v>22</v>
      </c>
    </row>
    <row r="3646" spans="1:18" x14ac:dyDescent="0.25">
      <c r="A3646" t="s">
        <v>16</v>
      </c>
      <c r="B3646">
        <v>1185732</v>
      </c>
      <c r="C3646" s="1">
        <v>44445</v>
      </c>
      <c r="D3646" t="s">
        <v>31</v>
      </c>
      <c r="E3646" t="s">
        <v>169</v>
      </c>
      <c r="F3646" t="s">
        <v>46</v>
      </c>
      <c r="G3646">
        <v>3</v>
      </c>
      <c r="H3646">
        <v>2021</v>
      </c>
      <c r="I3646" t="s">
        <v>19</v>
      </c>
      <c r="J3646" t="s">
        <v>148</v>
      </c>
      <c r="K3646" t="s">
        <v>149</v>
      </c>
      <c r="L3646" t="s">
        <v>32</v>
      </c>
      <c r="M3646">
        <v>55</v>
      </c>
      <c r="N3646">
        <v>200</v>
      </c>
      <c r="O3646">
        <v>110000</v>
      </c>
      <c r="P3646">
        <v>44000</v>
      </c>
      <c r="Q3646">
        <v>0.4</v>
      </c>
      <c r="R3646" t="s">
        <v>22</v>
      </c>
    </row>
    <row r="3647" spans="1:18" x14ac:dyDescent="0.25">
      <c r="A3647" t="s">
        <v>16</v>
      </c>
      <c r="B3647">
        <v>1185732</v>
      </c>
      <c r="C3647" s="1">
        <v>44477</v>
      </c>
      <c r="D3647" t="s">
        <v>25</v>
      </c>
      <c r="E3647" t="s">
        <v>169</v>
      </c>
      <c r="F3647" t="s">
        <v>47</v>
      </c>
      <c r="G3647">
        <v>4</v>
      </c>
      <c r="H3647">
        <v>2021</v>
      </c>
      <c r="I3647" t="s">
        <v>19</v>
      </c>
      <c r="J3647" t="s">
        <v>148</v>
      </c>
      <c r="K3647" t="s">
        <v>149</v>
      </c>
      <c r="L3647" t="s">
        <v>21</v>
      </c>
      <c r="M3647">
        <v>55</v>
      </c>
      <c r="N3647">
        <v>375</v>
      </c>
      <c r="O3647">
        <v>206250</v>
      </c>
      <c r="P3647">
        <v>72187.5</v>
      </c>
      <c r="Q3647">
        <v>0.35</v>
      </c>
      <c r="R3647" t="s">
        <v>22</v>
      </c>
    </row>
    <row r="3648" spans="1:18" x14ac:dyDescent="0.25">
      <c r="A3648" t="s">
        <v>16</v>
      </c>
      <c r="B3648">
        <v>1185732</v>
      </c>
      <c r="C3648" s="1">
        <v>44477</v>
      </c>
      <c r="D3648" t="s">
        <v>25</v>
      </c>
      <c r="E3648" t="s">
        <v>169</v>
      </c>
      <c r="F3648" t="s">
        <v>47</v>
      </c>
      <c r="G3648">
        <v>4</v>
      </c>
      <c r="H3648">
        <v>2021</v>
      </c>
      <c r="I3648" t="s">
        <v>19</v>
      </c>
      <c r="J3648" t="s">
        <v>148</v>
      </c>
      <c r="K3648" t="s">
        <v>149</v>
      </c>
      <c r="L3648" t="s">
        <v>24</v>
      </c>
      <c r="M3648">
        <v>50</v>
      </c>
      <c r="N3648">
        <v>200</v>
      </c>
      <c r="O3648">
        <v>100000</v>
      </c>
      <c r="P3648">
        <v>35000</v>
      </c>
      <c r="Q3648">
        <v>0.35</v>
      </c>
      <c r="R3648" t="s">
        <v>22</v>
      </c>
    </row>
    <row r="3649" spans="1:18" x14ac:dyDescent="0.25">
      <c r="A3649" t="s">
        <v>16</v>
      </c>
      <c r="B3649">
        <v>1185732</v>
      </c>
      <c r="C3649" s="1">
        <v>44477</v>
      </c>
      <c r="D3649" t="s">
        <v>25</v>
      </c>
      <c r="E3649" t="s">
        <v>169</v>
      </c>
      <c r="F3649" t="s">
        <v>47</v>
      </c>
      <c r="G3649">
        <v>4</v>
      </c>
      <c r="H3649">
        <v>2021</v>
      </c>
      <c r="I3649" t="s">
        <v>19</v>
      </c>
      <c r="J3649" t="s">
        <v>148</v>
      </c>
      <c r="K3649" t="s">
        <v>149</v>
      </c>
      <c r="L3649" t="s">
        <v>26</v>
      </c>
      <c r="M3649">
        <v>50</v>
      </c>
      <c r="N3649">
        <v>100</v>
      </c>
      <c r="O3649">
        <v>50000</v>
      </c>
      <c r="P3649">
        <v>20000</v>
      </c>
      <c r="Q3649">
        <v>0.4</v>
      </c>
      <c r="R3649" t="s">
        <v>22</v>
      </c>
    </row>
    <row r="3650" spans="1:18" x14ac:dyDescent="0.25">
      <c r="A3650" t="s">
        <v>16</v>
      </c>
      <c r="B3650">
        <v>1185732</v>
      </c>
      <c r="C3650" s="1">
        <v>44477</v>
      </c>
      <c r="D3650" t="s">
        <v>25</v>
      </c>
      <c r="E3650" t="s">
        <v>169</v>
      </c>
      <c r="F3650" t="s">
        <v>47</v>
      </c>
      <c r="G3650">
        <v>4</v>
      </c>
      <c r="H3650">
        <v>2021</v>
      </c>
      <c r="I3650" t="s">
        <v>19</v>
      </c>
      <c r="J3650" t="s">
        <v>148</v>
      </c>
      <c r="K3650" t="s">
        <v>149</v>
      </c>
      <c r="L3650" t="s">
        <v>28</v>
      </c>
      <c r="M3650">
        <v>50</v>
      </c>
      <c r="N3650">
        <v>75</v>
      </c>
      <c r="O3650">
        <v>37500</v>
      </c>
      <c r="P3650">
        <v>15000</v>
      </c>
      <c r="Q3650">
        <v>0.4</v>
      </c>
      <c r="R3650" t="s">
        <v>22</v>
      </c>
    </row>
    <row r="3651" spans="1:18" x14ac:dyDescent="0.25">
      <c r="A3651" t="s">
        <v>16</v>
      </c>
      <c r="B3651">
        <v>1185732</v>
      </c>
      <c r="C3651" s="1">
        <v>44477</v>
      </c>
      <c r="D3651" t="s">
        <v>25</v>
      </c>
      <c r="E3651" t="s">
        <v>169</v>
      </c>
      <c r="F3651" t="s">
        <v>47</v>
      </c>
      <c r="G3651">
        <v>4</v>
      </c>
      <c r="H3651">
        <v>2021</v>
      </c>
      <c r="I3651" t="s">
        <v>19</v>
      </c>
      <c r="J3651" t="s">
        <v>148</v>
      </c>
      <c r="K3651" t="s">
        <v>149</v>
      </c>
      <c r="L3651" t="s">
        <v>30</v>
      </c>
      <c r="M3651">
        <v>60</v>
      </c>
      <c r="N3651">
        <v>75</v>
      </c>
      <c r="O3651">
        <v>45000</v>
      </c>
      <c r="P3651">
        <v>13500</v>
      </c>
      <c r="Q3651">
        <v>0.3</v>
      </c>
      <c r="R3651" t="s">
        <v>22</v>
      </c>
    </row>
    <row r="3652" spans="1:18" x14ac:dyDescent="0.25">
      <c r="A3652" t="s">
        <v>41</v>
      </c>
      <c r="B3652">
        <v>1185732</v>
      </c>
      <c r="C3652" s="1">
        <v>44477</v>
      </c>
      <c r="D3652" t="s">
        <v>25</v>
      </c>
      <c r="E3652" t="s">
        <v>169</v>
      </c>
      <c r="F3652" t="s">
        <v>47</v>
      </c>
      <c r="G3652">
        <v>4</v>
      </c>
      <c r="H3652">
        <v>2021</v>
      </c>
      <c r="I3652" t="s">
        <v>19</v>
      </c>
      <c r="J3652" t="s">
        <v>148</v>
      </c>
      <c r="K3652" t="s">
        <v>149</v>
      </c>
      <c r="L3652" t="s">
        <v>32</v>
      </c>
      <c r="M3652">
        <v>65</v>
      </c>
      <c r="N3652">
        <v>200</v>
      </c>
      <c r="O3652">
        <v>130000</v>
      </c>
      <c r="P3652">
        <v>52000</v>
      </c>
      <c r="Q3652">
        <v>0.4</v>
      </c>
      <c r="R3652" t="s">
        <v>22</v>
      </c>
    </row>
    <row r="3653" spans="1:18" x14ac:dyDescent="0.25">
      <c r="A3653" t="s">
        <v>41</v>
      </c>
      <c r="B3653">
        <v>1185732</v>
      </c>
      <c r="C3653" s="1">
        <v>44507</v>
      </c>
      <c r="D3653" t="s">
        <v>29</v>
      </c>
      <c r="E3653" t="s">
        <v>170</v>
      </c>
      <c r="F3653" t="s">
        <v>49</v>
      </c>
      <c r="G3653">
        <v>4</v>
      </c>
      <c r="H3653">
        <v>2021</v>
      </c>
      <c r="I3653" t="s">
        <v>19</v>
      </c>
      <c r="J3653" t="s">
        <v>148</v>
      </c>
      <c r="K3653" t="s">
        <v>149</v>
      </c>
      <c r="L3653" t="s">
        <v>21</v>
      </c>
      <c r="M3653">
        <v>60</v>
      </c>
      <c r="N3653">
        <v>350</v>
      </c>
      <c r="O3653">
        <v>210000</v>
      </c>
      <c r="P3653">
        <v>73500</v>
      </c>
      <c r="Q3653">
        <v>0.35</v>
      </c>
      <c r="R3653" t="s">
        <v>22</v>
      </c>
    </row>
    <row r="3654" spans="1:18" x14ac:dyDescent="0.25">
      <c r="A3654" t="s">
        <v>41</v>
      </c>
      <c r="B3654">
        <v>1185732</v>
      </c>
      <c r="C3654" s="1">
        <v>44507</v>
      </c>
      <c r="D3654" t="s">
        <v>29</v>
      </c>
      <c r="E3654" t="s">
        <v>170</v>
      </c>
      <c r="F3654" t="s">
        <v>49</v>
      </c>
      <c r="G3654">
        <v>4</v>
      </c>
      <c r="H3654">
        <v>2021</v>
      </c>
      <c r="I3654" t="s">
        <v>19</v>
      </c>
      <c r="J3654" t="s">
        <v>148</v>
      </c>
      <c r="K3654" t="s">
        <v>149</v>
      </c>
      <c r="L3654" t="s">
        <v>24</v>
      </c>
      <c r="M3654">
        <v>50</v>
      </c>
      <c r="N3654">
        <v>225</v>
      </c>
      <c r="O3654">
        <v>112500</v>
      </c>
      <c r="P3654">
        <v>39375</v>
      </c>
      <c r="Q3654">
        <v>0.35</v>
      </c>
      <c r="R3654" t="s">
        <v>22</v>
      </c>
    </row>
    <row r="3655" spans="1:18" x14ac:dyDescent="0.25">
      <c r="A3655" t="s">
        <v>41</v>
      </c>
      <c r="B3655">
        <v>1185732</v>
      </c>
      <c r="C3655" s="1">
        <v>44507</v>
      </c>
      <c r="D3655" t="s">
        <v>29</v>
      </c>
      <c r="E3655" t="s">
        <v>170</v>
      </c>
      <c r="F3655" t="s">
        <v>49</v>
      </c>
      <c r="G3655">
        <v>4</v>
      </c>
      <c r="H3655">
        <v>2021</v>
      </c>
      <c r="I3655" t="s">
        <v>19</v>
      </c>
      <c r="J3655" t="s">
        <v>148</v>
      </c>
      <c r="K3655" t="s">
        <v>149</v>
      </c>
      <c r="L3655" t="s">
        <v>26</v>
      </c>
      <c r="M3655">
        <v>50</v>
      </c>
      <c r="N3655">
        <v>220</v>
      </c>
      <c r="O3655">
        <v>110000</v>
      </c>
      <c r="P3655">
        <v>44000</v>
      </c>
      <c r="Q3655">
        <v>0.4</v>
      </c>
      <c r="R3655" t="s">
        <v>22</v>
      </c>
    </row>
    <row r="3656" spans="1:18" x14ac:dyDescent="0.25">
      <c r="A3656" t="s">
        <v>41</v>
      </c>
      <c r="B3656">
        <v>1185732</v>
      </c>
      <c r="C3656" s="1">
        <v>44507</v>
      </c>
      <c r="D3656" t="s">
        <v>29</v>
      </c>
      <c r="E3656" t="s">
        <v>170</v>
      </c>
      <c r="F3656" t="s">
        <v>49</v>
      </c>
      <c r="G3656">
        <v>4</v>
      </c>
      <c r="H3656">
        <v>2021</v>
      </c>
      <c r="I3656" t="s">
        <v>19</v>
      </c>
      <c r="J3656" t="s">
        <v>148</v>
      </c>
      <c r="K3656" t="s">
        <v>149</v>
      </c>
      <c r="L3656" t="s">
        <v>28</v>
      </c>
      <c r="M3656">
        <v>50</v>
      </c>
      <c r="N3656">
        <v>200</v>
      </c>
      <c r="O3656">
        <v>100000</v>
      </c>
      <c r="P3656">
        <v>40000</v>
      </c>
      <c r="Q3656">
        <v>0.4</v>
      </c>
      <c r="R3656" t="s">
        <v>22</v>
      </c>
    </row>
    <row r="3657" spans="1:18" x14ac:dyDescent="0.25">
      <c r="A3657" t="s">
        <v>41</v>
      </c>
      <c r="B3657">
        <v>1185732</v>
      </c>
      <c r="C3657" s="1">
        <v>44507</v>
      </c>
      <c r="D3657" t="s">
        <v>29</v>
      </c>
      <c r="E3657" t="s">
        <v>170</v>
      </c>
      <c r="F3657" t="s">
        <v>49</v>
      </c>
      <c r="G3657">
        <v>4</v>
      </c>
      <c r="H3657">
        <v>2021</v>
      </c>
      <c r="I3657" t="s">
        <v>19</v>
      </c>
      <c r="J3657" t="s">
        <v>148</v>
      </c>
      <c r="K3657" t="s">
        <v>149</v>
      </c>
      <c r="L3657" t="s">
        <v>30</v>
      </c>
      <c r="M3657">
        <v>60</v>
      </c>
      <c r="N3657">
        <v>175</v>
      </c>
      <c r="O3657">
        <v>105000</v>
      </c>
      <c r="P3657">
        <v>31500</v>
      </c>
      <c r="Q3657">
        <v>0.3</v>
      </c>
      <c r="R3657" t="s">
        <v>22</v>
      </c>
    </row>
    <row r="3658" spans="1:18" x14ac:dyDescent="0.25">
      <c r="A3658" t="s">
        <v>41</v>
      </c>
      <c r="B3658">
        <v>1185732</v>
      </c>
      <c r="C3658" s="1">
        <v>44507</v>
      </c>
      <c r="D3658" t="s">
        <v>29</v>
      </c>
      <c r="E3658" t="s">
        <v>170</v>
      </c>
      <c r="F3658" t="s">
        <v>49</v>
      </c>
      <c r="G3658">
        <v>4</v>
      </c>
      <c r="H3658">
        <v>2021</v>
      </c>
      <c r="I3658" t="s">
        <v>19</v>
      </c>
      <c r="J3658" t="s">
        <v>148</v>
      </c>
      <c r="K3658" t="s">
        <v>149</v>
      </c>
      <c r="L3658" t="s">
        <v>32</v>
      </c>
      <c r="M3658">
        <v>65</v>
      </c>
      <c r="N3658">
        <v>275</v>
      </c>
      <c r="O3658">
        <v>178750</v>
      </c>
      <c r="P3658">
        <v>71500</v>
      </c>
      <c r="Q3658">
        <v>0.4</v>
      </c>
      <c r="R3658" t="s">
        <v>22</v>
      </c>
    </row>
    <row r="3659" spans="1:18" x14ac:dyDescent="0.25">
      <c r="A3659" t="s">
        <v>41</v>
      </c>
      <c r="B3659">
        <v>1185732</v>
      </c>
      <c r="C3659" s="1">
        <v>44536</v>
      </c>
      <c r="D3659" t="s">
        <v>31</v>
      </c>
      <c r="E3659" t="s">
        <v>169</v>
      </c>
      <c r="F3659" t="s">
        <v>53</v>
      </c>
      <c r="G3659">
        <v>4</v>
      </c>
      <c r="H3659">
        <v>2021</v>
      </c>
      <c r="I3659" t="s">
        <v>19</v>
      </c>
      <c r="J3659" t="s">
        <v>148</v>
      </c>
      <c r="K3659" t="s">
        <v>149</v>
      </c>
      <c r="L3659" t="s">
        <v>21</v>
      </c>
      <c r="M3659">
        <v>60</v>
      </c>
      <c r="N3659">
        <v>500</v>
      </c>
      <c r="O3659">
        <v>300000</v>
      </c>
      <c r="P3659">
        <v>105000</v>
      </c>
      <c r="Q3659">
        <v>0.35</v>
      </c>
      <c r="R3659" t="s">
        <v>22</v>
      </c>
    </row>
    <row r="3660" spans="1:18" x14ac:dyDescent="0.25">
      <c r="A3660" t="s">
        <v>41</v>
      </c>
      <c r="B3660">
        <v>1185732</v>
      </c>
      <c r="C3660" s="1">
        <v>44536</v>
      </c>
      <c r="D3660" t="s">
        <v>31</v>
      </c>
      <c r="E3660" t="s">
        <v>169</v>
      </c>
      <c r="F3660" t="s">
        <v>53</v>
      </c>
      <c r="G3660">
        <v>4</v>
      </c>
      <c r="H3660">
        <v>2021</v>
      </c>
      <c r="I3660" t="s">
        <v>19</v>
      </c>
      <c r="J3660" t="s">
        <v>148</v>
      </c>
      <c r="K3660" t="s">
        <v>149</v>
      </c>
      <c r="L3660" t="s">
        <v>24</v>
      </c>
      <c r="M3660">
        <v>50</v>
      </c>
      <c r="N3660">
        <v>300</v>
      </c>
      <c r="O3660">
        <v>150000</v>
      </c>
      <c r="P3660">
        <v>52500</v>
      </c>
      <c r="Q3660">
        <v>0.35</v>
      </c>
      <c r="R3660" t="s">
        <v>22</v>
      </c>
    </row>
    <row r="3661" spans="1:18" x14ac:dyDescent="0.25">
      <c r="A3661" t="s">
        <v>41</v>
      </c>
      <c r="B3661">
        <v>1185732</v>
      </c>
      <c r="C3661" s="1">
        <v>44536</v>
      </c>
      <c r="D3661" t="s">
        <v>31</v>
      </c>
      <c r="E3661" t="s">
        <v>169</v>
      </c>
      <c r="F3661" t="s">
        <v>53</v>
      </c>
      <c r="G3661">
        <v>4</v>
      </c>
      <c r="H3661">
        <v>2021</v>
      </c>
      <c r="I3661" t="s">
        <v>19</v>
      </c>
      <c r="J3661" t="s">
        <v>148</v>
      </c>
      <c r="K3661" t="s">
        <v>149</v>
      </c>
      <c r="L3661" t="s">
        <v>26</v>
      </c>
      <c r="M3661">
        <v>50</v>
      </c>
      <c r="N3661">
        <v>275</v>
      </c>
      <c r="O3661">
        <v>137500</v>
      </c>
      <c r="P3661">
        <v>55000</v>
      </c>
      <c r="Q3661">
        <v>0.4</v>
      </c>
      <c r="R3661" t="s">
        <v>22</v>
      </c>
    </row>
    <row r="3662" spans="1:18" x14ac:dyDescent="0.25">
      <c r="A3662" t="s">
        <v>41</v>
      </c>
      <c r="B3662">
        <v>1185732</v>
      </c>
      <c r="C3662" s="1">
        <v>44536</v>
      </c>
      <c r="D3662" t="s">
        <v>31</v>
      </c>
      <c r="E3662" t="s">
        <v>169</v>
      </c>
      <c r="F3662" t="s">
        <v>53</v>
      </c>
      <c r="G3662">
        <v>4</v>
      </c>
      <c r="H3662">
        <v>2021</v>
      </c>
      <c r="I3662" t="s">
        <v>19</v>
      </c>
      <c r="J3662" t="s">
        <v>148</v>
      </c>
      <c r="K3662" t="s">
        <v>149</v>
      </c>
      <c r="L3662" t="s">
        <v>28</v>
      </c>
      <c r="M3662">
        <v>50</v>
      </c>
      <c r="N3662">
        <v>225</v>
      </c>
      <c r="O3662">
        <v>112500</v>
      </c>
      <c r="P3662">
        <v>45000</v>
      </c>
      <c r="Q3662">
        <v>0.4</v>
      </c>
      <c r="R3662" t="s">
        <v>22</v>
      </c>
    </row>
    <row r="3663" spans="1:18" x14ac:dyDescent="0.25">
      <c r="A3663" t="s">
        <v>41</v>
      </c>
      <c r="B3663">
        <v>1185732</v>
      </c>
      <c r="C3663" s="1">
        <v>44536</v>
      </c>
      <c r="D3663" t="s">
        <v>31</v>
      </c>
      <c r="E3663" t="s">
        <v>169</v>
      </c>
      <c r="F3663" t="s">
        <v>53</v>
      </c>
      <c r="G3663">
        <v>4</v>
      </c>
      <c r="H3663">
        <v>2021</v>
      </c>
      <c r="I3663" t="s">
        <v>19</v>
      </c>
      <c r="J3663" t="s">
        <v>148</v>
      </c>
      <c r="K3663" t="s">
        <v>149</v>
      </c>
      <c r="L3663" t="s">
        <v>30</v>
      </c>
      <c r="M3663">
        <v>60</v>
      </c>
      <c r="N3663">
        <v>225</v>
      </c>
      <c r="O3663">
        <v>135000</v>
      </c>
      <c r="P3663">
        <v>40500</v>
      </c>
      <c r="Q3663">
        <v>0.3</v>
      </c>
      <c r="R3663" t="s">
        <v>22</v>
      </c>
    </row>
    <row r="3664" spans="1:18" x14ac:dyDescent="0.25">
      <c r="A3664" t="s">
        <v>41</v>
      </c>
      <c r="B3664">
        <v>1185732</v>
      </c>
      <c r="C3664" s="1">
        <v>44536</v>
      </c>
      <c r="D3664" t="s">
        <v>31</v>
      </c>
      <c r="E3664" t="s">
        <v>169</v>
      </c>
      <c r="F3664" t="s">
        <v>53</v>
      </c>
      <c r="G3664">
        <v>4</v>
      </c>
      <c r="H3664">
        <v>2021</v>
      </c>
      <c r="I3664" t="s">
        <v>19</v>
      </c>
      <c r="J3664" t="s">
        <v>148</v>
      </c>
      <c r="K3664" t="s">
        <v>149</v>
      </c>
      <c r="L3664" t="s">
        <v>32</v>
      </c>
      <c r="M3664">
        <v>65</v>
      </c>
      <c r="N3664">
        <v>325</v>
      </c>
      <c r="O3664">
        <v>211250</v>
      </c>
      <c r="P3664">
        <v>84500</v>
      </c>
      <c r="Q3664">
        <v>0.4</v>
      </c>
      <c r="R3664" t="s">
        <v>22</v>
      </c>
    </row>
    <row r="3665" spans="1:18" x14ac:dyDescent="0.25">
      <c r="A3665" t="s">
        <v>41</v>
      </c>
      <c r="B3665">
        <v>1185732</v>
      </c>
      <c r="C3665" s="1">
        <v>44213</v>
      </c>
      <c r="D3665" t="s">
        <v>29</v>
      </c>
      <c r="E3665" t="s">
        <v>170</v>
      </c>
      <c r="F3665" t="s">
        <v>18</v>
      </c>
      <c r="G3665">
        <v>1</v>
      </c>
      <c r="H3665">
        <v>2021</v>
      </c>
      <c r="I3665" t="s">
        <v>19</v>
      </c>
      <c r="J3665" t="s">
        <v>148</v>
      </c>
      <c r="K3665" t="s">
        <v>149</v>
      </c>
      <c r="L3665" t="s">
        <v>21</v>
      </c>
      <c r="M3665">
        <v>40</v>
      </c>
      <c r="N3665">
        <v>450</v>
      </c>
      <c r="O3665">
        <v>180000</v>
      </c>
      <c r="P3665">
        <v>54000</v>
      </c>
      <c r="Q3665">
        <v>0.3</v>
      </c>
      <c r="R3665" t="s">
        <v>22</v>
      </c>
    </row>
    <row r="3666" spans="1:18" x14ac:dyDescent="0.25">
      <c r="A3666" t="s">
        <v>41</v>
      </c>
      <c r="B3666">
        <v>1185732</v>
      </c>
      <c r="C3666" s="1">
        <v>44213</v>
      </c>
      <c r="D3666" t="s">
        <v>29</v>
      </c>
      <c r="E3666" t="s">
        <v>170</v>
      </c>
      <c r="F3666" t="s">
        <v>18</v>
      </c>
      <c r="G3666">
        <v>1</v>
      </c>
      <c r="H3666">
        <v>2021</v>
      </c>
      <c r="I3666" t="s">
        <v>19</v>
      </c>
      <c r="J3666" t="s">
        <v>148</v>
      </c>
      <c r="K3666" t="s">
        <v>149</v>
      </c>
      <c r="L3666" t="s">
        <v>24</v>
      </c>
      <c r="M3666">
        <v>40</v>
      </c>
      <c r="N3666">
        <v>250</v>
      </c>
      <c r="O3666">
        <v>100000</v>
      </c>
      <c r="P3666">
        <v>30000</v>
      </c>
      <c r="Q3666">
        <v>0.3</v>
      </c>
      <c r="R3666" t="s">
        <v>22</v>
      </c>
    </row>
    <row r="3667" spans="1:18" x14ac:dyDescent="0.25">
      <c r="A3667" t="s">
        <v>41</v>
      </c>
      <c r="B3667">
        <v>1185732</v>
      </c>
      <c r="C3667" s="1">
        <v>44213</v>
      </c>
      <c r="D3667" t="s">
        <v>29</v>
      </c>
      <c r="E3667" t="s">
        <v>170</v>
      </c>
      <c r="F3667" t="s">
        <v>18</v>
      </c>
      <c r="G3667">
        <v>1</v>
      </c>
      <c r="H3667">
        <v>2021</v>
      </c>
      <c r="I3667" t="s">
        <v>19</v>
      </c>
      <c r="J3667" t="s">
        <v>148</v>
      </c>
      <c r="K3667" t="s">
        <v>149</v>
      </c>
      <c r="L3667" t="s">
        <v>26</v>
      </c>
      <c r="M3667">
        <v>30</v>
      </c>
      <c r="N3667">
        <v>250</v>
      </c>
      <c r="O3667">
        <v>75000</v>
      </c>
      <c r="P3667">
        <v>18750</v>
      </c>
      <c r="Q3667">
        <v>0.25</v>
      </c>
      <c r="R3667" t="s">
        <v>22</v>
      </c>
    </row>
    <row r="3668" spans="1:18" x14ac:dyDescent="0.25">
      <c r="A3668" t="s">
        <v>41</v>
      </c>
      <c r="B3668">
        <v>1185732</v>
      </c>
      <c r="C3668" s="1">
        <v>44213</v>
      </c>
      <c r="D3668" t="s">
        <v>29</v>
      </c>
      <c r="E3668" t="s">
        <v>170</v>
      </c>
      <c r="F3668" t="s">
        <v>18</v>
      </c>
      <c r="G3668">
        <v>1</v>
      </c>
      <c r="H3668">
        <v>2021</v>
      </c>
      <c r="I3668" t="s">
        <v>19</v>
      </c>
      <c r="J3668" t="s">
        <v>148</v>
      </c>
      <c r="K3668" t="s">
        <v>149</v>
      </c>
      <c r="L3668" t="s">
        <v>28</v>
      </c>
      <c r="M3668">
        <v>35</v>
      </c>
      <c r="N3668">
        <v>100</v>
      </c>
      <c r="O3668">
        <v>35000</v>
      </c>
      <c r="P3668">
        <v>8750</v>
      </c>
      <c r="Q3668">
        <v>0.25</v>
      </c>
      <c r="R3668" t="s">
        <v>22</v>
      </c>
    </row>
    <row r="3669" spans="1:18" x14ac:dyDescent="0.25">
      <c r="A3669" t="s">
        <v>41</v>
      </c>
      <c r="B3669">
        <v>1185732</v>
      </c>
      <c r="C3669" s="1">
        <v>44213</v>
      </c>
      <c r="D3669" t="s">
        <v>29</v>
      </c>
      <c r="E3669" t="s">
        <v>170</v>
      </c>
      <c r="F3669" t="s">
        <v>18</v>
      </c>
      <c r="G3669">
        <v>1</v>
      </c>
      <c r="H3669">
        <v>2021</v>
      </c>
      <c r="I3669" t="s">
        <v>19</v>
      </c>
      <c r="J3669" t="s">
        <v>148</v>
      </c>
      <c r="K3669" t="s">
        <v>149</v>
      </c>
      <c r="L3669" t="s">
        <v>30</v>
      </c>
      <c r="M3669">
        <v>50</v>
      </c>
      <c r="N3669">
        <v>150</v>
      </c>
      <c r="O3669">
        <v>75000</v>
      </c>
      <c r="P3669">
        <v>18750</v>
      </c>
      <c r="Q3669">
        <v>0.25</v>
      </c>
      <c r="R3669" t="s">
        <v>22</v>
      </c>
    </row>
    <row r="3670" spans="1:18" x14ac:dyDescent="0.25">
      <c r="A3670" t="s">
        <v>41</v>
      </c>
      <c r="B3670">
        <v>1185732</v>
      </c>
      <c r="C3670" s="1">
        <v>44213</v>
      </c>
      <c r="D3670" t="s">
        <v>29</v>
      </c>
      <c r="E3670" t="s">
        <v>170</v>
      </c>
      <c r="F3670" t="s">
        <v>18</v>
      </c>
      <c r="G3670">
        <v>1</v>
      </c>
      <c r="H3670">
        <v>2021</v>
      </c>
      <c r="I3670" t="s">
        <v>19</v>
      </c>
      <c r="J3670" t="s">
        <v>148</v>
      </c>
      <c r="K3670" t="s">
        <v>149</v>
      </c>
      <c r="L3670" t="s">
        <v>32</v>
      </c>
      <c r="M3670">
        <v>40</v>
      </c>
      <c r="N3670">
        <v>250</v>
      </c>
      <c r="O3670">
        <v>100000</v>
      </c>
      <c r="P3670">
        <v>30000</v>
      </c>
      <c r="Q3670">
        <v>0.3</v>
      </c>
      <c r="R3670" t="s">
        <v>22</v>
      </c>
    </row>
    <row r="3671" spans="1:18" x14ac:dyDescent="0.25">
      <c r="A3671" t="s">
        <v>41</v>
      </c>
      <c r="B3671">
        <v>1185732</v>
      </c>
      <c r="C3671" s="1">
        <v>44242</v>
      </c>
      <c r="D3671" t="s">
        <v>31</v>
      </c>
      <c r="E3671" t="s">
        <v>169</v>
      </c>
      <c r="F3671" t="s">
        <v>35</v>
      </c>
      <c r="G3671">
        <v>1</v>
      </c>
      <c r="H3671">
        <v>2021</v>
      </c>
      <c r="I3671" t="s">
        <v>19</v>
      </c>
      <c r="J3671" t="s">
        <v>148</v>
      </c>
      <c r="K3671" t="s">
        <v>149</v>
      </c>
      <c r="L3671" t="s">
        <v>21</v>
      </c>
      <c r="M3671">
        <v>40</v>
      </c>
      <c r="N3671">
        <v>500</v>
      </c>
      <c r="O3671">
        <v>200000</v>
      </c>
      <c r="P3671">
        <v>60000</v>
      </c>
      <c r="Q3671">
        <v>0.3</v>
      </c>
      <c r="R3671" t="s">
        <v>22</v>
      </c>
    </row>
    <row r="3672" spans="1:18" x14ac:dyDescent="0.25">
      <c r="A3672" t="s">
        <v>41</v>
      </c>
      <c r="B3672">
        <v>1185732</v>
      </c>
      <c r="C3672" s="1">
        <v>44242</v>
      </c>
      <c r="D3672" t="s">
        <v>31</v>
      </c>
      <c r="E3672" t="s">
        <v>169</v>
      </c>
      <c r="F3672" t="s">
        <v>35</v>
      </c>
      <c r="G3672">
        <v>1</v>
      </c>
      <c r="H3672">
        <v>2021</v>
      </c>
      <c r="I3672" t="s">
        <v>19</v>
      </c>
      <c r="J3672" t="s">
        <v>148</v>
      </c>
      <c r="K3672" t="s">
        <v>149</v>
      </c>
      <c r="L3672" t="s">
        <v>24</v>
      </c>
      <c r="M3672">
        <v>40</v>
      </c>
      <c r="N3672">
        <v>150</v>
      </c>
      <c r="O3672">
        <v>60000</v>
      </c>
      <c r="P3672">
        <v>18000</v>
      </c>
      <c r="Q3672">
        <v>0.3</v>
      </c>
      <c r="R3672" t="s">
        <v>22</v>
      </c>
    </row>
    <row r="3673" spans="1:18" x14ac:dyDescent="0.25">
      <c r="A3673" t="s">
        <v>41</v>
      </c>
      <c r="B3673">
        <v>1185732</v>
      </c>
      <c r="C3673" s="1">
        <v>44242</v>
      </c>
      <c r="D3673" t="s">
        <v>31</v>
      </c>
      <c r="E3673" t="s">
        <v>169</v>
      </c>
      <c r="F3673" t="s">
        <v>35</v>
      </c>
      <c r="G3673">
        <v>1</v>
      </c>
      <c r="H3673">
        <v>2021</v>
      </c>
      <c r="I3673" t="s">
        <v>19</v>
      </c>
      <c r="J3673" t="s">
        <v>148</v>
      </c>
      <c r="K3673" t="s">
        <v>149</v>
      </c>
      <c r="L3673" t="s">
        <v>26</v>
      </c>
      <c r="M3673">
        <v>30</v>
      </c>
      <c r="N3673">
        <v>200</v>
      </c>
      <c r="O3673">
        <v>60000</v>
      </c>
      <c r="P3673">
        <v>15000</v>
      </c>
      <c r="Q3673">
        <v>0.25</v>
      </c>
      <c r="R3673" t="s">
        <v>22</v>
      </c>
    </row>
    <row r="3674" spans="1:18" x14ac:dyDescent="0.25">
      <c r="A3674" t="s">
        <v>41</v>
      </c>
      <c r="B3674">
        <v>1185732</v>
      </c>
      <c r="C3674" s="1">
        <v>44242</v>
      </c>
      <c r="D3674" t="s">
        <v>31</v>
      </c>
      <c r="E3674" t="s">
        <v>169</v>
      </c>
      <c r="F3674" t="s">
        <v>35</v>
      </c>
      <c r="G3674">
        <v>1</v>
      </c>
      <c r="H3674">
        <v>2021</v>
      </c>
      <c r="I3674" t="s">
        <v>19</v>
      </c>
      <c r="J3674" t="s">
        <v>150</v>
      </c>
      <c r="K3674" t="s">
        <v>151</v>
      </c>
      <c r="L3674" t="s">
        <v>28</v>
      </c>
      <c r="M3674">
        <v>35</v>
      </c>
      <c r="N3674">
        <v>250</v>
      </c>
      <c r="O3674">
        <v>87500</v>
      </c>
      <c r="P3674">
        <v>21875</v>
      </c>
      <c r="Q3674">
        <v>0.25</v>
      </c>
      <c r="R3674" t="s">
        <v>22</v>
      </c>
    </row>
    <row r="3675" spans="1:18" x14ac:dyDescent="0.25">
      <c r="A3675" t="s">
        <v>41</v>
      </c>
      <c r="B3675">
        <v>1185732</v>
      </c>
      <c r="C3675" s="1">
        <v>44242</v>
      </c>
      <c r="D3675" t="s">
        <v>31</v>
      </c>
      <c r="E3675" t="s">
        <v>169</v>
      </c>
      <c r="F3675" t="s">
        <v>35</v>
      </c>
      <c r="G3675">
        <v>1</v>
      </c>
      <c r="H3675">
        <v>2021</v>
      </c>
      <c r="I3675" t="s">
        <v>19</v>
      </c>
      <c r="J3675" t="s">
        <v>150</v>
      </c>
      <c r="K3675" t="s">
        <v>151</v>
      </c>
      <c r="L3675" t="s">
        <v>30</v>
      </c>
      <c r="M3675">
        <v>50</v>
      </c>
      <c r="N3675">
        <v>150</v>
      </c>
      <c r="O3675">
        <v>75000</v>
      </c>
      <c r="P3675">
        <v>18750</v>
      </c>
      <c r="Q3675">
        <v>0.25</v>
      </c>
      <c r="R3675" t="s">
        <v>22</v>
      </c>
    </row>
    <row r="3676" spans="1:18" x14ac:dyDescent="0.25">
      <c r="A3676" t="s">
        <v>41</v>
      </c>
      <c r="B3676">
        <v>1185732</v>
      </c>
      <c r="C3676" s="1">
        <v>44242</v>
      </c>
      <c r="D3676" t="s">
        <v>31</v>
      </c>
      <c r="E3676" t="s">
        <v>169</v>
      </c>
      <c r="F3676" t="s">
        <v>35</v>
      </c>
      <c r="G3676">
        <v>1</v>
      </c>
      <c r="H3676">
        <v>2021</v>
      </c>
      <c r="I3676" t="s">
        <v>19</v>
      </c>
      <c r="J3676" t="s">
        <v>150</v>
      </c>
      <c r="K3676" t="s">
        <v>151</v>
      </c>
      <c r="L3676" t="s">
        <v>32</v>
      </c>
      <c r="M3676">
        <v>40</v>
      </c>
      <c r="N3676">
        <v>250</v>
      </c>
      <c r="O3676">
        <v>100000</v>
      </c>
      <c r="P3676">
        <v>30000</v>
      </c>
      <c r="Q3676">
        <v>0.3</v>
      </c>
      <c r="R3676" t="s">
        <v>22</v>
      </c>
    </row>
    <row r="3677" spans="1:18" x14ac:dyDescent="0.25">
      <c r="A3677" t="s">
        <v>41</v>
      </c>
      <c r="B3677">
        <v>1185732</v>
      </c>
      <c r="C3677" s="1">
        <v>44268</v>
      </c>
      <c r="D3677" t="s">
        <v>27</v>
      </c>
      <c r="E3677" t="s">
        <v>170</v>
      </c>
      <c r="F3677" t="s">
        <v>36</v>
      </c>
      <c r="G3677">
        <v>1</v>
      </c>
      <c r="H3677">
        <v>2021</v>
      </c>
      <c r="I3677" t="s">
        <v>19</v>
      </c>
      <c r="J3677" t="s">
        <v>150</v>
      </c>
      <c r="K3677" t="s">
        <v>151</v>
      </c>
      <c r="L3677" t="s">
        <v>21</v>
      </c>
      <c r="M3677">
        <v>40</v>
      </c>
      <c r="N3677">
        <v>470</v>
      </c>
      <c r="O3677">
        <v>188000</v>
      </c>
      <c r="P3677">
        <v>56400</v>
      </c>
      <c r="Q3677">
        <v>0.3</v>
      </c>
      <c r="R3677" t="s">
        <v>22</v>
      </c>
    </row>
    <row r="3678" spans="1:18" x14ac:dyDescent="0.25">
      <c r="A3678" t="s">
        <v>41</v>
      </c>
      <c r="B3678">
        <v>1185732</v>
      </c>
      <c r="C3678" s="1">
        <v>44268</v>
      </c>
      <c r="D3678" t="s">
        <v>27</v>
      </c>
      <c r="E3678" t="s">
        <v>170</v>
      </c>
      <c r="F3678" t="s">
        <v>36</v>
      </c>
      <c r="G3678">
        <v>1</v>
      </c>
      <c r="H3678">
        <v>2021</v>
      </c>
      <c r="I3678" t="s">
        <v>19</v>
      </c>
      <c r="J3678" t="s">
        <v>150</v>
      </c>
      <c r="K3678" t="s">
        <v>151</v>
      </c>
      <c r="L3678" t="s">
        <v>24</v>
      </c>
      <c r="M3678">
        <v>40</v>
      </c>
      <c r="N3678">
        <v>175</v>
      </c>
      <c r="O3678">
        <v>70000</v>
      </c>
      <c r="P3678">
        <v>21000</v>
      </c>
      <c r="Q3678">
        <v>0.3</v>
      </c>
      <c r="R3678" t="s">
        <v>22</v>
      </c>
    </row>
    <row r="3679" spans="1:18" x14ac:dyDescent="0.25">
      <c r="A3679" t="s">
        <v>41</v>
      </c>
      <c r="B3679">
        <v>1185732</v>
      </c>
      <c r="C3679" s="1">
        <v>44268</v>
      </c>
      <c r="D3679" t="s">
        <v>27</v>
      </c>
      <c r="E3679" t="s">
        <v>170</v>
      </c>
      <c r="F3679" t="s">
        <v>36</v>
      </c>
      <c r="G3679">
        <v>1</v>
      </c>
      <c r="H3679">
        <v>2021</v>
      </c>
      <c r="I3679" t="s">
        <v>19</v>
      </c>
      <c r="J3679" t="s">
        <v>150</v>
      </c>
      <c r="K3679" t="s">
        <v>151</v>
      </c>
      <c r="L3679" t="s">
        <v>26</v>
      </c>
      <c r="M3679">
        <v>30</v>
      </c>
      <c r="N3679">
        <v>200</v>
      </c>
      <c r="O3679">
        <v>60000</v>
      </c>
      <c r="P3679">
        <v>15000</v>
      </c>
      <c r="Q3679">
        <v>0.25</v>
      </c>
      <c r="R3679" t="s">
        <v>22</v>
      </c>
    </row>
    <row r="3680" spans="1:18" x14ac:dyDescent="0.25">
      <c r="A3680" t="s">
        <v>41</v>
      </c>
      <c r="B3680">
        <v>1185732</v>
      </c>
      <c r="C3680" s="1">
        <v>44268</v>
      </c>
      <c r="D3680" t="s">
        <v>27</v>
      </c>
      <c r="E3680" t="s">
        <v>170</v>
      </c>
      <c r="F3680" t="s">
        <v>36</v>
      </c>
      <c r="G3680">
        <v>1</v>
      </c>
      <c r="H3680">
        <v>2021</v>
      </c>
      <c r="I3680" t="s">
        <v>19</v>
      </c>
      <c r="J3680" t="s">
        <v>150</v>
      </c>
      <c r="K3680" t="s">
        <v>151</v>
      </c>
      <c r="L3680" t="s">
        <v>28</v>
      </c>
      <c r="M3680">
        <v>35</v>
      </c>
      <c r="N3680">
        <v>300</v>
      </c>
      <c r="O3680">
        <v>105000</v>
      </c>
      <c r="P3680">
        <v>26250</v>
      </c>
      <c r="Q3680">
        <v>0.25</v>
      </c>
      <c r="R3680" t="s">
        <v>22</v>
      </c>
    </row>
    <row r="3681" spans="1:18" x14ac:dyDescent="0.25">
      <c r="A3681" t="s">
        <v>41</v>
      </c>
      <c r="B3681">
        <v>1185732</v>
      </c>
      <c r="C3681" s="1">
        <v>44268</v>
      </c>
      <c r="D3681" t="s">
        <v>27</v>
      </c>
      <c r="E3681" t="s">
        <v>170</v>
      </c>
      <c r="F3681" t="s">
        <v>36</v>
      </c>
      <c r="G3681">
        <v>1</v>
      </c>
      <c r="H3681">
        <v>2021</v>
      </c>
      <c r="I3681" t="s">
        <v>19</v>
      </c>
      <c r="J3681" t="s">
        <v>150</v>
      </c>
      <c r="K3681" t="s">
        <v>151</v>
      </c>
      <c r="L3681" t="s">
        <v>30</v>
      </c>
      <c r="M3681">
        <v>50</v>
      </c>
      <c r="N3681">
        <v>100</v>
      </c>
      <c r="O3681">
        <v>50000</v>
      </c>
      <c r="P3681">
        <v>12500</v>
      </c>
      <c r="Q3681">
        <v>0.25</v>
      </c>
      <c r="R3681" t="s">
        <v>22</v>
      </c>
    </row>
    <row r="3682" spans="1:18" x14ac:dyDescent="0.25">
      <c r="A3682" t="s">
        <v>41</v>
      </c>
      <c r="B3682">
        <v>1185732</v>
      </c>
      <c r="C3682" s="1">
        <v>44268</v>
      </c>
      <c r="D3682" t="s">
        <v>27</v>
      </c>
      <c r="E3682" t="s">
        <v>170</v>
      </c>
      <c r="F3682" t="s">
        <v>36</v>
      </c>
      <c r="G3682">
        <v>1</v>
      </c>
      <c r="H3682">
        <v>2021</v>
      </c>
      <c r="I3682" t="s">
        <v>19</v>
      </c>
      <c r="J3682" t="s">
        <v>150</v>
      </c>
      <c r="K3682" t="s">
        <v>151</v>
      </c>
      <c r="L3682" t="s">
        <v>32</v>
      </c>
      <c r="M3682">
        <v>40</v>
      </c>
      <c r="N3682">
        <v>200</v>
      </c>
      <c r="O3682">
        <v>80000</v>
      </c>
      <c r="P3682">
        <v>24000</v>
      </c>
      <c r="Q3682">
        <v>0.3</v>
      </c>
      <c r="R3682" t="s">
        <v>22</v>
      </c>
    </row>
    <row r="3683" spans="1:18" x14ac:dyDescent="0.25">
      <c r="A3683" t="s">
        <v>41</v>
      </c>
      <c r="B3683">
        <v>1185732</v>
      </c>
      <c r="C3683" s="1">
        <v>44300</v>
      </c>
      <c r="D3683" t="s">
        <v>17</v>
      </c>
      <c r="E3683" t="s">
        <v>169</v>
      </c>
      <c r="F3683" t="s">
        <v>38</v>
      </c>
      <c r="G3683">
        <v>2</v>
      </c>
      <c r="H3683">
        <v>2021</v>
      </c>
      <c r="I3683" t="s">
        <v>19</v>
      </c>
      <c r="J3683" t="s">
        <v>150</v>
      </c>
      <c r="K3683" t="s">
        <v>151</v>
      </c>
      <c r="L3683" t="s">
        <v>21</v>
      </c>
      <c r="M3683">
        <v>40</v>
      </c>
      <c r="N3683">
        <v>450</v>
      </c>
      <c r="O3683">
        <v>180000</v>
      </c>
      <c r="P3683">
        <v>54000</v>
      </c>
      <c r="Q3683">
        <v>0.3</v>
      </c>
      <c r="R3683" t="s">
        <v>22</v>
      </c>
    </row>
    <row r="3684" spans="1:18" x14ac:dyDescent="0.25">
      <c r="A3684" t="s">
        <v>41</v>
      </c>
      <c r="B3684">
        <v>1185732</v>
      </c>
      <c r="C3684" s="1">
        <v>44300</v>
      </c>
      <c r="D3684" t="s">
        <v>17</v>
      </c>
      <c r="E3684" t="s">
        <v>169</v>
      </c>
      <c r="F3684" t="s">
        <v>38</v>
      </c>
      <c r="G3684">
        <v>2</v>
      </c>
      <c r="H3684">
        <v>2021</v>
      </c>
      <c r="I3684" t="s">
        <v>19</v>
      </c>
      <c r="J3684" t="s">
        <v>150</v>
      </c>
      <c r="K3684" t="s">
        <v>151</v>
      </c>
      <c r="L3684" t="s">
        <v>24</v>
      </c>
      <c r="M3684">
        <v>40</v>
      </c>
      <c r="N3684">
        <v>150</v>
      </c>
      <c r="O3684">
        <v>60000</v>
      </c>
      <c r="P3684">
        <v>18000</v>
      </c>
      <c r="Q3684">
        <v>0.3</v>
      </c>
      <c r="R3684" t="s">
        <v>22</v>
      </c>
    </row>
    <row r="3685" spans="1:18" x14ac:dyDescent="0.25">
      <c r="A3685" t="s">
        <v>41</v>
      </c>
      <c r="B3685">
        <v>1185732</v>
      </c>
      <c r="C3685" s="1">
        <v>44300</v>
      </c>
      <c r="D3685" t="s">
        <v>17</v>
      </c>
      <c r="E3685" t="s">
        <v>169</v>
      </c>
      <c r="F3685" t="s">
        <v>38</v>
      </c>
      <c r="G3685">
        <v>2</v>
      </c>
      <c r="H3685">
        <v>2021</v>
      </c>
      <c r="I3685" t="s">
        <v>19</v>
      </c>
      <c r="J3685" t="s">
        <v>150</v>
      </c>
      <c r="K3685" t="s">
        <v>151</v>
      </c>
      <c r="L3685" t="s">
        <v>26</v>
      </c>
      <c r="M3685">
        <v>30</v>
      </c>
      <c r="N3685">
        <v>150</v>
      </c>
      <c r="O3685">
        <v>45000</v>
      </c>
      <c r="P3685">
        <v>11250</v>
      </c>
      <c r="Q3685">
        <v>0.25</v>
      </c>
      <c r="R3685" t="s">
        <v>22</v>
      </c>
    </row>
    <row r="3686" spans="1:18" x14ac:dyDescent="0.25">
      <c r="A3686" t="s">
        <v>41</v>
      </c>
      <c r="B3686">
        <v>1185732</v>
      </c>
      <c r="C3686" s="1">
        <v>44300</v>
      </c>
      <c r="D3686" t="s">
        <v>17</v>
      </c>
      <c r="E3686" t="s">
        <v>169</v>
      </c>
      <c r="F3686" t="s">
        <v>38</v>
      </c>
      <c r="G3686">
        <v>2</v>
      </c>
      <c r="H3686">
        <v>2021</v>
      </c>
      <c r="I3686" t="s">
        <v>19</v>
      </c>
      <c r="J3686" t="s">
        <v>150</v>
      </c>
      <c r="K3686" t="s">
        <v>151</v>
      </c>
      <c r="L3686" t="s">
        <v>28</v>
      </c>
      <c r="M3686">
        <v>35</v>
      </c>
      <c r="N3686">
        <v>125</v>
      </c>
      <c r="O3686">
        <v>43750</v>
      </c>
      <c r="P3686">
        <v>10937.5</v>
      </c>
      <c r="Q3686">
        <v>0.25</v>
      </c>
      <c r="R3686" t="s">
        <v>22</v>
      </c>
    </row>
    <row r="3687" spans="1:18" x14ac:dyDescent="0.25">
      <c r="A3687" t="s">
        <v>41</v>
      </c>
      <c r="B3687">
        <v>1185732</v>
      </c>
      <c r="C3687" s="1">
        <v>44300</v>
      </c>
      <c r="D3687" t="s">
        <v>17</v>
      </c>
      <c r="E3687" t="s">
        <v>169</v>
      </c>
      <c r="F3687" t="s">
        <v>38</v>
      </c>
      <c r="G3687">
        <v>2</v>
      </c>
      <c r="H3687">
        <v>2021</v>
      </c>
      <c r="I3687" t="s">
        <v>19</v>
      </c>
      <c r="J3687" t="s">
        <v>150</v>
      </c>
      <c r="K3687" t="s">
        <v>151</v>
      </c>
      <c r="L3687" t="s">
        <v>30</v>
      </c>
      <c r="M3687">
        <v>50</v>
      </c>
      <c r="N3687">
        <v>125</v>
      </c>
      <c r="O3687">
        <v>62500</v>
      </c>
      <c r="P3687">
        <v>15625</v>
      </c>
      <c r="Q3687">
        <v>0.25</v>
      </c>
      <c r="R3687" t="s">
        <v>22</v>
      </c>
    </row>
    <row r="3688" spans="1:18" x14ac:dyDescent="0.25">
      <c r="A3688" t="s">
        <v>41</v>
      </c>
      <c r="B3688">
        <v>1185732</v>
      </c>
      <c r="C3688" s="1">
        <v>44300</v>
      </c>
      <c r="D3688" t="s">
        <v>17</v>
      </c>
      <c r="E3688" t="s">
        <v>169</v>
      </c>
      <c r="F3688" t="s">
        <v>38</v>
      </c>
      <c r="G3688">
        <v>2</v>
      </c>
      <c r="H3688">
        <v>2021</v>
      </c>
      <c r="I3688" t="s">
        <v>19</v>
      </c>
      <c r="J3688" t="s">
        <v>150</v>
      </c>
      <c r="K3688" t="s">
        <v>151</v>
      </c>
      <c r="L3688" t="s">
        <v>32</v>
      </c>
      <c r="M3688">
        <v>40</v>
      </c>
      <c r="N3688">
        <v>275</v>
      </c>
      <c r="O3688">
        <v>110000</v>
      </c>
      <c r="P3688">
        <v>33000</v>
      </c>
      <c r="Q3688">
        <v>0.3</v>
      </c>
      <c r="R3688" t="s">
        <v>22</v>
      </c>
    </row>
    <row r="3689" spans="1:18" x14ac:dyDescent="0.25">
      <c r="A3689" t="s">
        <v>41</v>
      </c>
      <c r="B3689">
        <v>1185732</v>
      </c>
      <c r="C3689" s="1">
        <v>44329</v>
      </c>
      <c r="D3689" t="s">
        <v>23</v>
      </c>
      <c r="E3689" t="s">
        <v>169</v>
      </c>
      <c r="F3689" t="s">
        <v>39</v>
      </c>
      <c r="G3689">
        <v>2</v>
      </c>
      <c r="H3689">
        <v>2021</v>
      </c>
      <c r="I3689" t="s">
        <v>19</v>
      </c>
      <c r="J3689" t="s">
        <v>150</v>
      </c>
      <c r="K3689" t="s">
        <v>151</v>
      </c>
      <c r="L3689" t="s">
        <v>21</v>
      </c>
      <c r="M3689">
        <v>55</v>
      </c>
      <c r="N3689">
        <v>495</v>
      </c>
      <c r="O3689">
        <v>272250</v>
      </c>
      <c r="P3689">
        <v>81675</v>
      </c>
      <c r="Q3689">
        <v>0.3</v>
      </c>
      <c r="R3689" t="s">
        <v>22</v>
      </c>
    </row>
    <row r="3690" spans="1:18" x14ac:dyDescent="0.25">
      <c r="A3690" t="s">
        <v>41</v>
      </c>
      <c r="B3690">
        <v>1185732</v>
      </c>
      <c r="C3690" s="1">
        <v>44329</v>
      </c>
      <c r="D3690" t="s">
        <v>23</v>
      </c>
      <c r="E3690" t="s">
        <v>169</v>
      </c>
      <c r="F3690" t="s">
        <v>39</v>
      </c>
      <c r="G3690">
        <v>2</v>
      </c>
      <c r="H3690">
        <v>2021</v>
      </c>
      <c r="I3690" t="s">
        <v>19</v>
      </c>
      <c r="J3690" t="s">
        <v>150</v>
      </c>
      <c r="K3690" t="s">
        <v>151</v>
      </c>
      <c r="L3690" t="s">
        <v>24</v>
      </c>
      <c r="M3690">
        <v>50</v>
      </c>
      <c r="N3690">
        <v>200</v>
      </c>
      <c r="O3690">
        <v>100000</v>
      </c>
      <c r="P3690">
        <v>30000</v>
      </c>
      <c r="Q3690">
        <v>0.3</v>
      </c>
      <c r="R3690" t="s">
        <v>22</v>
      </c>
    </row>
    <row r="3691" spans="1:18" x14ac:dyDescent="0.25">
      <c r="A3691" t="s">
        <v>41</v>
      </c>
      <c r="B3691">
        <v>1185732</v>
      </c>
      <c r="C3691" s="1">
        <v>44329</v>
      </c>
      <c r="D3691" t="s">
        <v>23</v>
      </c>
      <c r="E3691" t="s">
        <v>169</v>
      </c>
      <c r="F3691" t="s">
        <v>39</v>
      </c>
      <c r="G3691">
        <v>2</v>
      </c>
      <c r="H3691">
        <v>2021</v>
      </c>
      <c r="I3691" t="s">
        <v>19</v>
      </c>
      <c r="J3691" t="s">
        <v>150</v>
      </c>
      <c r="K3691" t="s">
        <v>151</v>
      </c>
      <c r="L3691" t="s">
        <v>26</v>
      </c>
      <c r="M3691">
        <v>45</v>
      </c>
      <c r="N3691">
        <v>225</v>
      </c>
      <c r="O3691">
        <v>101250</v>
      </c>
      <c r="P3691">
        <v>25312.5</v>
      </c>
      <c r="Q3691">
        <v>0.25</v>
      </c>
      <c r="R3691" t="s">
        <v>22</v>
      </c>
    </row>
    <row r="3692" spans="1:18" x14ac:dyDescent="0.25">
      <c r="A3692" t="s">
        <v>41</v>
      </c>
      <c r="B3692">
        <v>1185732</v>
      </c>
      <c r="C3692" s="1">
        <v>44329</v>
      </c>
      <c r="D3692" t="s">
        <v>23</v>
      </c>
      <c r="E3692" t="s">
        <v>169</v>
      </c>
      <c r="F3692" t="s">
        <v>39</v>
      </c>
      <c r="G3692">
        <v>2</v>
      </c>
      <c r="H3692">
        <v>2021</v>
      </c>
      <c r="I3692" t="s">
        <v>19</v>
      </c>
      <c r="J3692" t="s">
        <v>150</v>
      </c>
      <c r="K3692" t="s">
        <v>151</v>
      </c>
      <c r="L3692" t="s">
        <v>28</v>
      </c>
      <c r="M3692">
        <v>45</v>
      </c>
      <c r="N3692">
        <v>175</v>
      </c>
      <c r="O3692">
        <v>78750</v>
      </c>
      <c r="P3692">
        <v>19687.5</v>
      </c>
      <c r="Q3692">
        <v>0.25</v>
      </c>
      <c r="R3692" t="s">
        <v>22</v>
      </c>
    </row>
    <row r="3693" spans="1:18" x14ac:dyDescent="0.25">
      <c r="A3693" t="s">
        <v>41</v>
      </c>
      <c r="B3693">
        <v>1185732</v>
      </c>
      <c r="C3693" s="1">
        <v>44329</v>
      </c>
      <c r="D3693" t="s">
        <v>23</v>
      </c>
      <c r="E3693" t="s">
        <v>169</v>
      </c>
      <c r="F3693" t="s">
        <v>39</v>
      </c>
      <c r="G3693">
        <v>2</v>
      </c>
      <c r="H3693">
        <v>2021</v>
      </c>
      <c r="I3693" t="s">
        <v>19</v>
      </c>
      <c r="J3693" t="s">
        <v>150</v>
      </c>
      <c r="K3693" t="s">
        <v>151</v>
      </c>
      <c r="L3693" t="s">
        <v>30</v>
      </c>
      <c r="M3693">
        <v>55</v>
      </c>
      <c r="N3693">
        <v>200</v>
      </c>
      <c r="O3693">
        <v>110000</v>
      </c>
      <c r="P3693">
        <v>27500</v>
      </c>
      <c r="Q3693">
        <v>0.25</v>
      </c>
      <c r="R3693" t="s">
        <v>22</v>
      </c>
    </row>
    <row r="3694" spans="1:18" x14ac:dyDescent="0.25">
      <c r="A3694" t="s">
        <v>41</v>
      </c>
      <c r="B3694">
        <v>1185732</v>
      </c>
      <c r="C3694" s="1">
        <v>44329</v>
      </c>
      <c r="D3694" t="s">
        <v>23</v>
      </c>
      <c r="E3694" t="s">
        <v>169</v>
      </c>
      <c r="F3694" t="s">
        <v>39</v>
      </c>
      <c r="G3694">
        <v>2</v>
      </c>
      <c r="H3694">
        <v>2021</v>
      </c>
      <c r="I3694" t="s">
        <v>19</v>
      </c>
      <c r="J3694" t="s">
        <v>150</v>
      </c>
      <c r="K3694" t="s">
        <v>151</v>
      </c>
      <c r="L3694" t="s">
        <v>32</v>
      </c>
      <c r="M3694">
        <v>60</v>
      </c>
      <c r="N3694">
        <v>325</v>
      </c>
      <c r="O3694">
        <v>195000</v>
      </c>
      <c r="P3694">
        <v>58500</v>
      </c>
      <c r="Q3694">
        <v>0.3</v>
      </c>
      <c r="R3694" t="s">
        <v>22</v>
      </c>
    </row>
    <row r="3695" spans="1:18" x14ac:dyDescent="0.25">
      <c r="A3695" t="s">
        <v>41</v>
      </c>
      <c r="B3695">
        <v>1185732</v>
      </c>
      <c r="C3695" s="1">
        <v>44362</v>
      </c>
      <c r="D3695" t="s">
        <v>33</v>
      </c>
      <c r="E3695" t="s">
        <v>169</v>
      </c>
      <c r="F3695" t="s">
        <v>56</v>
      </c>
      <c r="G3695">
        <v>2</v>
      </c>
      <c r="H3695">
        <v>2021</v>
      </c>
      <c r="I3695" t="s">
        <v>19</v>
      </c>
      <c r="J3695" t="s">
        <v>150</v>
      </c>
      <c r="K3695" t="s">
        <v>151</v>
      </c>
      <c r="L3695" t="s">
        <v>21</v>
      </c>
      <c r="M3695">
        <v>55</v>
      </c>
      <c r="N3695">
        <v>575</v>
      </c>
      <c r="O3695">
        <v>316250</v>
      </c>
      <c r="P3695">
        <v>94875</v>
      </c>
      <c r="Q3695">
        <v>0.3</v>
      </c>
      <c r="R3695" t="s">
        <v>22</v>
      </c>
    </row>
    <row r="3696" spans="1:18" x14ac:dyDescent="0.25">
      <c r="A3696" t="s">
        <v>41</v>
      </c>
      <c r="B3696">
        <v>1185732</v>
      </c>
      <c r="C3696" s="1">
        <v>44362</v>
      </c>
      <c r="D3696" t="s">
        <v>33</v>
      </c>
      <c r="E3696" t="s">
        <v>169</v>
      </c>
      <c r="F3696" t="s">
        <v>56</v>
      </c>
      <c r="G3696">
        <v>2</v>
      </c>
      <c r="H3696">
        <v>2021</v>
      </c>
      <c r="I3696" t="s">
        <v>19</v>
      </c>
      <c r="J3696" t="s">
        <v>150</v>
      </c>
      <c r="K3696" t="s">
        <v>151</v>
      </c>
      <c r="L3696" t="s">
        <v>24</v>
      </c>
      <c r="M3696">
        <v>50</v>
      </c>
      <c r="N3696">
        <v>325</v>
      </c>
      <c r="O3696">
        <v>162500</v>
      </c>
      <c r="P3696">
        <v>48750</v>
      </c>
      <c r="Q3696">
        <v>0.3</v>
      </c>
      <c r="R3696" t="s">
        <v>22</v>
      </c>
    </row>
    <row r="3697" spans="1:18" x14ac:dyDescent="0.25">
      <c r="A3697" t="s">
        <v>41</v>
      </c>
      <c r="B3697">
        <v>1185732</v>
      </c>
      <c r="C3697" s="1">
        <v>44362</v>
      </c>
      <c r="D3697" t="s">
        <v>33</v>
      </c>
      <c r="E3697" t="s">
        <v>169</v>
      </c>
      <c r="F3697" t="s">
        <v>56</v>
      </c>
      <c r="G3697">
        <v>2</v>
      </c>
      <c r="H3697">
        <v>2021</v>
      </c>
      <c r="I3697" t="s">
        <v>19</v>
      </c>
      <c r="J3697" t="s">
        <v>150</v>
      </c>
      <c r="K3697" t="s">
        <v>151</v>
      </c>
      <c r="L3697" t="s">
        <v>26</v>
      </c>
      <c r="M3697">
        <v>45</v>
      </c>
      <c r="N3697">
        <v>250</v>
      </c>
      <c r="O3697">
        <v>112500</v>
      </c>
      <c r="P3697">
        <v>28125</v>
      </c>
      <c r="Q3697">
        <v>0.25</v>
      </c>
      <c r="R3697" t="s">
        <v>22</v>
      </c>
    </row>
    <row r="3698" spans="1:18" x14ac:dyDescent="0.25">
      <c r="A3698" t="s">
        <v>41</v>
      </c>
      <c r="B3698">
        <v>1185732</v>
      </c>
      <c r="C3698" s="1">
        <v>44362</v>
      </c>
      <c r="D3698" t="s">
        <v>33</v>
      </c>
      <c r="E3698" t="s">
        <v>169</v>
      </c>
      <c r="F3698" t="s">
        <v>56</v>
      </c>
      <c r="G3698">
        <v>2</v>
      </c>
      <c r="H3698">
        <v>2021</v>
      </c>
      <c r="I3698" t="s">
        <v>19</v>
      </c>
      <c r="J3698" t="s">
        <v>150</v>
      </c>
      <c r="K3698" t="s">
        <v>151</v>
      </c>
      <c r="L3698" t="s">
        <v>28</v>
      </c>
      <c r="M3698">
        <v>45</v>
      </c>
      <c r="N3698">
        <v>225</v>
      </c>
      <c r="O3698">
        <v>101250</v>
      </c>
      <c r="P3698">
        <v>25312.5</v>
      </c>
      <c r="Q3698">
        <v>0.25</v>
      </c>
      <c r="R3698" t="s">
        <v>22</v>
      </c>
    </row>
    <row r="3699" spans="1:18" x14ac:dyDescent="0.25">
      <c r="A3699" t="s">
        <v>41</v>
      </c>
      <c r="B3699">
        <v>1185732</v>
      </c>
      <c r="C3699" s="1">
        <v>44362</v>
      </c>
      <c r="D3699" t="s">
        <v>33</v>
      </c>
      <c r="E3699" t="s">
        <v>169</v>
      </c>
      <c r="F3699" t="s">
        <v>56</v>
      </c>
      <c r="G3699">
        <v>2</v>
      </c>
      <c r="H3699">
        <v>2021</v>
      </c>
      <c r="I3699" t="s">
        <v>19</v>
      </c>
      <c r="J3699" t="s">
        <v>150</v>
      </c>
      <c r="K3699" t="s">
        <v>151</v>
      </c>
      <c r="L3699" t="s">
        <v>30</v>
      </c>
      <c r="M3699">
        <v>55</v>
      </c>
      <c r="N3699">
        <v>225</v>
      </c>
      <c r="O3699">
        <v>123750</v>
      </c>
      <c r="P3699">
        <v>30937.5</v>
      </c>
      <c r="Q3699">
        <v>0.25</v>
      </c>
      <c r="R3699" t="s">
        <v>22</v>
      </c>
    </row>
    <row r="3700" spans="1:18" x14ac:dyDescent="0.25">
      <c r="A3700" t="s">
        <v>41</v>
      </c>
      <c r="B3700">
        <v>1185732</v>
      </c>
      <c r="C3700" s="1">
        <v>44362</v>
      </c>
      <c r="D3700" t="s">
        <v>33</v>
      </c>
      <c r="E3700" t="s">
        <v>169</v>
      </c>
      <c r="F3700" t="s">
        <v>56</v>
      </c>
      <c r="G3700">
        <v>2</v>
      </c>
      <c r="H3700">
        <v>2021</v>
      </c>
      <c r="I3700" t="s">
        <v>19</v>
      </c>
      <c r="J3700" t="s">
        <v>150</v>
      </c>
      <c r="K3700" t="s">
        <v>151</v>
      </c>
      <c r="L3700" t="s">
        <v>32</v>
      </c>
      <c r="M3700">
        <v>60</v>
      </c>
      <c r="N3700">
        <v>375</v>
      </c>
      <c r="O3700">
        <v>225000</v>
      </c>
      <c r="P3700">
        <v>67500</v>
      </c>
      <c r="Q3700">
        <v>0.3</v>
      </c>
      <c r="R3700" t="s">
        <v>22</v>
      </c>
    </row>
    <row r="3701" spans="1:18" x14ac:dyDescent="0.25">
      <c r="A3701" t="s">
        <v>41</v>
      </c>
      <c r="B3701">
        <v>1185732</v>
      </c>
      <c r="C3701" s="1">
        <v>44390</v>
      </c>
      <c r="D3701" t="s">
        <v>33</v>
      </c>
      <c r="E3701" t="s">
        <v>169</v>
      </c>
      <c r="F3701" t="s">
        <v>40</v>
      </c>
      <c r="G3701">
        <v>3</v>
      </c>
      <c r="H3701">
        <v>2021</v>
      </c>
      <c r="I3701" t="s">
        <v>19</v>
      </c>
      <c r="J3701" t="s">
        <v>150</v>
      </c>
      <c r="K3701" t="s">
        <v>151</v>
      </c>
      <c r="L3701" t="s">
        <v>21</v>
      </c>
      <c r="M3701">
        <v>55</v>
      </c>
      <c r="N3701">
        <v>600</v>
      </c>
      <c r="O3701">
        <v>330000</v>
      </c>
      <c r="P3701">
        <v>99000</v>
      </c>
      <c r="Q3701">
        <v>0.3</v>
      </c>
      <c r="R3701" t="s">
        <v>22</v>
      </c>
    </row>
    <row r="3702" spans="1:18" x14ac:dyDescent="0.25">
      <c r="A3702" t="s">
        <v>41</v>
      </c>
      <c r="B3702">
        <v>1185732</v>
      </c>
      <c r="C3702" s="1">
        <v>44390</v>
      </c>
      <c r="D3702" t="s">
        <v>33</v>
      </c>
      <c r="E3702" t="s">
        <v>169</v>
      </c>
      <c r="F3702" t="s">
        <v>40</v>
      </c>
      <c r="G3702">
        <v>3</v>
      </c>
      <c r="H3702">
        <v>2021</v>
      </c>
      <c r="I3702" t="s">
        <v>19</v>
      </c>
      <c r="J3702" t="s">
        <v>150</v>
      </c>
      <c r="K3702" t="s">
        <v>151</v>
      </c>
      <c r="L3702" t="s">
        <v>24</v>
      </c>
      <c r="M3702">
        <v>50</v>
      </c>
      <c r="N3702">
        <v>350</v>
      </c>
      <c r="O3702">
        <v>175000</v>
      </c>
      <c r="P3702">
        <v>52500</v>
      </c>
      <c r="Q3702">
        <v>0.3</v>
      </c>
      <c r="R3702" t="s">
        <v>22</v>
      </c>
    </row>
    <row r="3703" spans="1:18" x14ac:dyDescent="0.25">
      <c r="A3703" t="s">
        <v>41</v>
      </c>
      <c r="B3703">
        <v>1185732</v>
      </c>
      <c r="C3703" s="1">
        <v>44390</v>
      </c>
      <c r="D3703" t="s">
        <v>33</v>
      </c>
      <c r="E3703" t="s">
        <v>169</v>
      </c>
      <c r="F3703" t="s">
        <v>40</v>
      </c>
      <c r="G3703">
        <v>3</v>
      </c>
      <c r="H3703">
        <v>2021</v>
      </c>
      <c r="I3703" t="s">
        <v>19</v>
      </c>
      <c r="J3703" t="s">
        <v>150</v>
      </c>
      <c r="K3703" t="s">
        <v>151</v>
      </c>
      <c r="L3703" t="s">
        <v>26</v>
      </c>
      <c r="M3703">
        <v>45</v>
      </c>
      <c r="N3703">
        <v>275</v>
      </c>
      <c r="O3703">
        <v>123750</v>
      </c>
      <c r="P3703">
        <v>30937.5</v>
      </c>
      <c r="Q3703">
        <v>0.25</v>
      </c>
      <c r="R3703" t="s">
        <v>22</v>
      </c>
    </row>
    <row r="3704" spans="1:18" x14ac:dyDescent="0.25">
      <c r="A3704" t="s">
        <v>41</v>
      </c>
      <c r="B3704">
        <v>1185732</v>
      </c>
      <c r="C3704" s="1">
        <v>44390</v>
      </c>
      <c r="D3704" t="s">
        <v>33</v>
      </c>
      <c r="E3704" t="s">
        <v>169</v>
      </c>
      <c r="F3704" t="s">
        <v>40</v>
      </c>
      <c r="G3704">
        <v>3</v>
      </c>
      <c r="H3704">
        <v>2021</v>
      </c>
      <c r="I3704" t="s">
        <v>19</v>
      </c>
      <c r="J3704" t="s">
        <v>150</v>
      </c>
      <c r="K3704" t="s">
        <v>151</v>
      </c>
      <c r="L3704" t="s">
        <v>28</v>
      </c>
      <c r="M3704">
        <v>45</v>
      </c>
      <c r="N3704">
        <v>225</v>
      </c>
      <c r="O3704">
        <v>101250</v>
      </c>
      <c r="P3704">
        <v>25312.5</v>
      </c>
      <c r="Q3704">
        <v>0.25</v>
      </c>
      <c r="R3704" t="s">
        <v>22</v>
      </c>
    </row>
    <row r="3705" spans="1:18" x14ac:dyDescent="0.25">
      <c r="A3705" t="s">
        <v>41</v>
      </c>
      <c r="B3705">
        <v>1185732</v>
      </c>
      <c r="C3705" s="1">
        <v>44390</v>
      </c>
      <c r="D3705" t="s">
        <v>33</v>
      </c>
      <c r="E3705" t="s">
        <v>169</v>
      </c>
      <c r="F3705" t="s">
        <v>40</v>
      </c>
      <c r="G3705">
        <v>3</v>
      </c>
      <c r="H3705">
        <v>2021</v>
      </c>
      <c r="I3705" t="s">
        <v>19</v>
      </c>
      <c r="J3705" t="s">
        <v>150</v>
      </c>
      <c r="K3705" t="s">
        <v>151</v>
      </c>
      <c r="L3705" t="s">
        <v>30</v>
      </c>
      <c r="M3705">
        <v>55</v>
      </c>
      <c r="N3705">
        <v>250</v>
      </c>
      <c r="O3705">
        <v>137500</v>
      </c>
      <c r="P3705">
        <v>34375</v>
      </c>
      <c r="Q3705">
        <v>0.25</v>
      </c>
      <c r="R3705" t="s">
        <v>22</v>
      </c>
    </row>
    <row r="3706" spans="1:18" x14ac:dyDescent="0.25">
      <c r="A3706" t="s">
        <v>41</v>
      </c>
      <c r="B3706">
        <v>1185732</v>
      </c>
      <c r="C3706" s="1">
        <v>44390</v>
      </c>
      <c r="D3706" t="s">
        <v>33</v>
      </c>
      <c r="E3706" t="s">
        <v>169</v>
      </c>
      <c r="F3706" t="s">
        <v>40</v>
      </c>
      <c r="G3706">
        <v>3</v>
      </c>
      <c r="H3706">
        <v>2021</v>
      </c>
      <c r="I3706" t="s">
        <v>19</v>
      </c>
      <c r="J3706" t="s">
        <v>150</v>
      </c>
      <c r="K3706" t="s">
        <v>151</v>
      </c>
      <c r="L3706" t="s">
        <v>32</v>
      </c>
      <c r="M3706">
        <v>60</v>
      </c>
      <c r="N3706">
        <v>425</v>
      </c>
      <c r="O3706">
        <v>255000</v>
      </c>
      <c r="P3706">
        <v>76500</v>
      </c>
      <c r="Q3706">
        <v>0.3</v>
      </c>
      <c r="R3706" t="s">
        <v>22</v>
      </c>
    </row>
    <row r="3707" spans="1:18" x14ac:dyDescent="0.25">
      <c r="A3707" t="s">
        <v>41</v>
      </c>
      <c r="B3707">
        <v>1185732</v>
      </c>
      <c r="C3707" s="1">
        <v>44422</v>
      </c>
      <c r="D3707" t="s">
        <v>27</v>
      </c>
      <c r="E3707" t="s">
        <v>170</v>
      </c>
      <c r="F3707" t="s">
        <v>45</v>
      </c>
      <c r="G3707">
        <v>3</v>
      </c>
      <c r="H3707">
        <v>2021</v>
      </c>
      <c r="I3707" t="s">
        <v>19</v>
      </c>
      <c r="J3707" t="s">
        <v>150</v>
      </c>
      <c r="K3707" t="s">
        <v>151</v>
      </c>
      <c r="L3707" t="s">
        <v>21</v>
      </c>
      <c r="M3707">
        <v>55</v>
      </c>
      <c r="N3707">
        <v>575</v>
      </c>
      <c r="O3707">
        <v>316250</v>
      </c>
      <c r="P3707">
        <v>94875</v>
      </c>
      <c r="Q3707">
        <v>0.3</v>
      </c>
      <c r="R3707" t="s">
        <v>22</v>
      </c>
    </row>
    <row r="3708" spans="1:18" x14ac:dyDescent="0.25">
      <c r="A3708" t="s">
        <v>41</v>
      </c>
      <c r="B3708">
        <v>1185732</v>
      </c>
      <c r="C3708" s="1">
        <v>44422</v>
      </c>
      <c r="D3708" t="s">
        <v>27</v>
      </c>
      <c r="E3708" t="s">
        <v>170</v>
      </c>
      <c r="F3708" t="s">
        <v>45</v>
      </c>
      <c r="G3708">
        <v>3</v>
      </c>
      <c r="H3708">
        <v>2021</v>
      </c>
      <c r="I3708" t="s">
        <v>19</v>
      </c>
      <c r="J3708" t="s">
        <v>150</v>
      </c>
      <c r="K3708" t="s">
        <v>151</v>
      </c>
      <c r="L3708" t="s">
        <v>24</v>
      </c>
      <c r="M3708">
        <v>50</v>
      </c>
      <c r="N3708">
        <v>350</v>
      </c>
      <c r="O3708">
        <v>175000</v>
      </c>
      <c r="P3708">
        <v>52500</v>
      </c>
      <c r="Q3708">
        <v>0.3</v>
      </c>
      <c r="R3708" t="s">
        <v>22</v>
      </c>
    </row>
    <row r="3709" spans="1:18" x14ac:dyDescent="0.25">
      <c r="A3709" t="s">
        <v>41</v>
      </c>
      <c r="B3709">
        <v>1185732</v>
      </c>
      <c r="C3709" s="1">
        <v>44422</v>
      </c>
      <c r="D3709" t="s">
        <v>27</v>
      </c>
      <c r="E3709" t="s">
        <v>170</v>
      </c>
      <c r="F3709" t="s">
        <v>45</v>
      </c>
      <c r="G3709">
        <v>3</v>
      </c>
      <c r="H3709">
        <v>2021</v>
      </c>
      <c r="I3709" t="s">
        <v>19</v>
      </c>
      <c r="J3709" t="s">
        <v>150</v>
      </c>
      <c r="K3709" t="s">
        <v>151</v>
      </c>
      <c r="L3709" t="s">
        <v>26</v>
      </c>
      <c r="M3709">
        <v>45</v>
      </c>
      <c r="N3709">
        <v>275</v>
      </c>
      <c r="O3709">
        <v>123750</v>
      </c>
      <c r="P3709">
        <v>30937.5</v>
      </c>
      <c r="Q3709">
        <v>0.25</v>
      </c>
      <c r="R3709" t="s">
        <v>22</v>
      </c>
    </row>
    <row r="3710" spans="1:18" x14ac:dyDescent="0.25">
      <c r="A3710" t="s">
        <v>41</v>
      </c>
      <c r="B3710">
        <v>1185732</v>
      </c>
      <c r="C3710" s="1">
        <v>44422</v>
      </c>
      <c r="D3710" t="s">
        <v>27</v>
      </c>
      <c r="E3710" t="s">
        <v>170</v>
      </c>
      <c r="F3710" t="s">
        <v>45</v>
      </c>
      <c r="G3710">
        <v>3</v>
      </c>
      <c r="H3710">
        <v>2021</v>
      </c>
      <c r="I3710" t="s">
        <v>19</v>
      </c>
      <c r="J3710" t="s">
        <v>150</v>
      </c>
      <c r="K3710" t="s">
        <v>151</v>
      </c>
      <c r="L3710" t="s">
        <v>28</v>
      </c>
      <c r="M3710">
        <v>45</v>
      </c>
      <c r="N3710">
        <v>175</v>
      </c>
      <c r="O3710">
        <v>78750</v>
      </c>
      <c r="P3710">
        <v>19687.5</v>
      </c>
      <c r="Q3710">
        <v>0.25</v>
      </c>
      <c r="R3710" t="s">
        <v>22</v>
      </c>
    </row>
    <row r="3711" spans="1:18" x14ac:dyDescent="0.25">
      <c r="A3711" t="s">
        <v>41</v>
      </c>
      <c r="B3711">
        <v>1185732</v>
      </c>
      <c r="C3711" s="1">
        <v>44422</v>
      </c>
      <c r="D3711" t="s">
        <v>27</v>
      </c>
      <c r="E3711" t="s">
        <v>170</v>
      </c>
      <c r="F3711" t="s">
        <v>45</v>
      </c>
      <c r="G3711">
        <v>3</v>
      </c>
      <c r="H3711">
        <v>2021</v>
      </c>
      <c r="I3711" t="s">
        <v>19</v>
      </c>
      <c r="J3711" t="s">
        <v>150</v>
      </c>
      <c r="K3711" t="s">
        <v>151</v>
      </c>
      <c r="L3711" t="s">
        <v>30</v>
      </c>
      <c r="M3711">
        <v>55</v>
      </c>
      <c r="N3711">
        <v>150</v>
      </c>
      <c r="O3711">
        <v>82500</v>
      </c>
      <c r="P3711">
        <v>20625</v>
      </c>
      <c r="Q3711">
        <v>0.25</v>
      </c>
      <c r="R3711" t="s">
        <v>22</v>
      </c>
    </row>
    <row r="3712" spans="1:18" x14ac:dyDescent="0.25">
      <c r="A3712" t="s">
        <v>41</v>
      </c>
      <c r="B3712">
        <v>1185732</v>
      </c>
      <c r="C3712" s="1">
        <v>44422</v>
      </c>
      <c r="D3712" t="s">
        <v>27</v>
      </c>
      <c r="E3712" t="s">
        <v>170</v>
      </c>
      <c r="F3712" t="s">
        <v>45</v>
      </c>
      <c r="G3712">
        <v>3</v>
      </c>
      <c r="H3712">
        <v>2021</v>
      </c>
      <c r="I3712" t="s">
        <v>19</v>
      </c>
      <c r="J3712" t="s">
        <v>150</v>
      </c>
      <c r="K3712" t="s">
        <v>151</v>
      </c>
      <c r="L3712" t="s">
        <v>32</v>
      </c>
      <c r="M3712">
        <v>60</v>
      </c>
      <c r="N3712">
        <v>325</v>
      </c>
      <c r="O3712">
        <v>195000</v>
      </c>
      <c r="P3712">
        <v>58500</v>
      </c>
      <c r="Q3712">
        <v>0.3</v>
      </c>
      <c r="R3712" t="s">
        <v>22</v>
      </c>
    </row>
    <row r="3713" spans="1:18" x14ac:dyDescent="0.25">
      <c r="A3713" t="s">
        <v>41</v>
      </c>
      <c r="B3713">
        <v>1185732</v>
      </c>
      <c r="C3713" s="1">
        <v>44452</v>
      </c>
      <c r="D3713" t="s">
        <v>31</v>
      </c>
      <c r="E3713" t="s">
        <v>169</v>
      </c>
      <c r="F3713" t="s">
        <v>46</v>
      </c>
      <c r="G3713">
        <v>3</v>
      </c>
      <c r="H3713">
        <v>2021</v>
      </c>
      <c r="I3713" t="s">
        <v>19</v>
      </c>
      <c r="J3713" t="s">
        <v>150</v>
      </c>
      <c r="K3713" t="s">
        <v>151</v>
      </c>
      <c r="L3713" t="s">
        <v>21</v>
      </c>
      <c r="M3713">
        <v>55</v>
      </c>
      <c r="N3713">
        <v>450</v>
      </c>
      <c r="O3713">
        <v>247500</v>
      </c>
      <c r="P3713">
        <v>74250</v>
      </c>
      <c r="Q3713">
        <v>0.3</v>
      </c>
      <c r="R3713" t="s">
        <v>22</v>
      </c>
    </row>
    <row r="3714" spans="1:18" x14ac:dyDescent="0.25">
      <c r="A3714" t="s">
        <v>41</v>
      </c>
      <c r="B3714">
        <v>1185732</v>
      </c>
      <c r="C3714" s="1">
        <v>44452</v>
      </c>
      <c r="D3714" t="s">
        <v>31</v>
      </c>
      <c r="E3714" t="s">
        <v>169</v>
      </c>
      <c r="F3714" t="s">
        <v>46</v>
      </c>
      <c r="G3714">
        <v>3</v>
      </c>
      <c r="H3714">
        <v>2021</v>
      </c>
      <c r="I3714" t="s">
        <v>19</v>
      </c>
      <c r="J3714" t="s">
        <v>150</v>
      </c>
      <c r="K3714" t="s">
        <v>151</v>
      </c>
      <c r="L3714" t="s">
        <v>24</v>
      </c>
      <c r="M3714">
        <v>50</v>
      </c>
      <c r="N3714">
        <v>250</v>
      </c>
      <c r="O3714">
        <v>125000</v>
      </c>
      <c r="P3714">
        <v>37500</v>
      </c>
      <c r="Q3714">
        <v>0.3</v>
      </c>
      <c r="R3714" t="s">
        <v>22</v>
      </c>
    </row>
    <row r="3715" spans="1:18" x14ac:dyDescent="0.25">
      <c r="A3715" t="s">
        <v>41</v>
      </c>
      <c r="B3715">
        <v>1185732</v>
      </c>
      <c r="C3715" s="1">
        <v>44452</v>
      </c>
      <c r="D3715" t="s">
        <v>31</v>
      </c>
      <c r="E3715" t="s">
        <v>169</v>
      </c>
      <c r="F3715" t="s">
        <v>46</v>
      </c>
      <c r="G3715">
        <v>3</v>
      </c>
      <c r="H3715">
        <v>2021</v>
      </c>
      <c r="I3715" t="s">
        <v>19</v>
      </c>
      <c r="J3715" t="s">
        <v>150</v>
      </c>
      <c r="K3715" t="s">
        <v>151</v>
      </c>
      <c r="L3715" t="s">
        <v>26</v>
      </c>
      <c r="M3715">
        <v>45</v>
      </c>
      <c r="N3715">
        <v>150</v>
      </c>
      <c r="O3715">
        <v>67500</v>
      </c>
      <c r="P3715">
        <v>16875</v>
      </c>
      <c r="Q3715">
        <v>0.25</v>
      </c>
      <c r="R3715" t="s">
        <v>22</v>
      </c>
    </row>
    <row r="3716" spans="1:18" x14ac:dyDescent="0.25">
      <c r="A3716" t="s">
        <v>41</v>
      </c>
      <c r="B3716">
        <v>1185732</v>
      </c>
      <c r="C3716" s="1">
        <v>44452</v>
      </c>
      <c r="D3716" t="s">
        <v>31</v>
      </c>
      <c r="E3716" t="s">
        <v>169</v>
      </c>
      <c r="F3716" t="s">
        <v>46</v>
      </c>
      <c r="G3716">
        <v>3</v>
      </c>
      <c r="H3716">
        <v>2021</v>
      </c>
      <c r="I3716" t="s">
        <v>19</v>
      </c>
      <c r="J3716" t="s">
        <v>150</v>
      </c>
      <c r="K3716" t="s">
        <v>151</v>
      </c>
      <c r="L3716" t="s">
        <v>28</v>
      </c>
      <c r="M3716">
        <v>45</v>
      </c>
      <c r="N3716">
        <v>125</v>
      </c>
      <c r="O3716">
        <v>56250</v>
      </c>
      <c r="P3716">
        <v>14062.5</v>
      </c>
      <c r="Q3716">
        <v>0.25</v>
      </c>
      <c r="R3716" t="s">
        <v>22</v>
      </c>
    </row>
    <row r="3717" spans="1:18" x14ac:dyDescent="0.25">
      <c r="A3717" t="s">
        <v>41</v>
      </c>
      <c r="B3717">
        <v>1185732</v>
      </c>
      <c r="C3717" s="1">
        <v>44452</v>
      </c>
      <c r="D3717" t="s">
        <v>31</v>
      </c>
      <c r="E3717" t="s">
        <v>169</v>
      </c>
      <c r="F3717" t="s">
        <v>46</v>
      </c>
      <c r="G3717">
        <v>3</v>
      </c>
      <c r="H3717">
        <v>2021</v>
      </c>
      <c r="I3717" t="s">
        <v>19</v>
      </c>
      <c r="J3717" t="s">
        <v>150</v>
      </c>
      <c r="K3717" t="s">
        <v>151</v>
      </c>
      <c r="L3717" t="s">
        <v>30</v>
      </c>
      <c r="M3717">
        <v>55</v>
      </c>
      <c r="N3717">
        <v>125</v>
      </c>
      <c r="O3717">
        <v>68750</v>
      </c>
      <c r="P3717">
        <v>17187.5</v>
      </c>
      <c r="Q3717">
        <v>0.25</v>
      </c>
      <c r="R3717" t="s">
        <v>22</v>
      </c>
    </row>
    <row r="3718" spans="1:18" x14ac:dyDescent="0.25">
      <c r="A3718" t="s">
        <v>41</v>
      </c>
      <c r="B3718">
        <v>1185732</v>
      </c>
      <c r="C3718" s="1">
        <v>44452</v>
      </c>
      <c r="D3718" t="s">
        <v>31</v>
      </c>
      <c r="E3718" t="s">
        <v>169</v>
      </c>
      <c r="F3718" t="s">
        <v>46</v>
      </c>
      <c r="G3718">
        <v>3</v>
      </c>
      <c r="H3718">
        <v>2021</v>
      </c>
      <c r="I3718" t="s">
        <v>19</v>
      </c>
      <c r="J3718" t="s">
        <v>150</v>
      </c>
      <c r="K3718" t="s">
        <v>151</v>
      </c>
      <c r="L3718" t="s">
        <v>32</v>
      </c>
      <c r="M3718">
        <v>60</v>
      </c>
      <c r="N3718">
        <v>225</v>
      </c>
      <c r="O3718">
        <v>135000</v>
      </c>
      <c r="P3718">
        <v>40500</v>
      </c>
      <c r="Q3718">
        <v>0.3</v>
      </c>
      <c r="R3718" t="s">
        <v>22</v>
      </c>
    </row>
    <row r="3719" spans="1:18" x14ac:dyDescent="0.25">
      <c r="A3719" t="s">
        <v>41</v>
      </c>
      <c r="B3719">
        <v>1185732</v>
      </c>
      <c r="C3719" s="1">
        <v>44484</v>
      </c>
      <c r="D3719" t="s">
        <v>25</v>
      </c>
      <c r="E3719" t="s">
        <v>169</v>
      </c>
      <c r="F3719" t="s">
        <v>47</v>
      </c>
      <c r="G3719">
        <v>4</v>
      </c>
      <c r="H3719">
        <v>2021</v>
      </c>
      <c r="I3719" t="s">
        <v>19</v>
      </c>
      <c r="J3719" t="s">
        <v>150</v>
      </c>
      <c r="K3719" t="s">
        <v>151</v>
      </c>
      <c r="L3719" t="s">
        <v>21</v>
      </c>
      <c r="M3719">
        <v>60</v>
      </c>
      <c r="N3719">
        <v>400</v>
      </c>
      <c r="O3719">
        <v>240000</v>
      </c>
      <c r="P3719">
        <v>72000</v>
      </c>
      <c r="Q3719">
        <v>0.3</v>
      </c>
      <c r="R3719" t="s">
        <v>22</v>
      </c>
    </row>
    <row r="3720" spans="1:18" x14ac:dyDescent="0.25">
      <c r="A3720" t="s">
        <v>41</v>
      </c>
      <c r="B3720">
        <v>1185732</v>
      </c>
      <c r="C3720" s="1">
        <v>44484</v>
      </c>
      <c r="D3720" t="s">
        <v>25</v>
      </c>
      <c r="E3720" t="s">
        <v>169</v>
      </c>
      <c r="F3720" t="s">
        <v>47</v>
      </c>
      <c r="G3720">
        <v>4</v>
      </c>
      <c r="H3720">
        <v>2021</v>
      </c>
      <c r="I3720" t="s">
        <v>19</v>
      </c>
      <c r="J3720" t="s">
        <v>150</v>
      </c>
      <c r="K3720" t="s">
        <v>151</v>
      </c>
      <c r="L3720" t="s">
        <v>24</v>
      </c>
      <c r="M3720">
        <v>55</v>
      </c>
      <c r="N3720">
        <v>225</v>
      </c>
      <c r="O3720">
        <v>123750</v>
      </c>
      <c r="P3720">
        <v>37125</v>
      </c>
      <c r="Q3720">
        <v>0.3</v>
      </c>
      <c r="R3720" t="s">
        <v>22</v>
      </c>
    </row>
    <row r="3721" spans="1:18" x14ac:dyDescent="0.25">
      <c r="A3721" t="s">
        <v>41</v>
      </c>
      <c r="B3721">
        <v>1185732</v>
      </c>
      <c r="C3721" s="1">
        <v>44484</v>
      </c>
      <c r="D3721" t="s">
        <v>25</v>
      </c>
      <c r="E3721" t="s">
        <v>169</v>
      </c>
      <c r="F3721" t="s">
        <v>47</v>
      </c>
      <c r="G3721">
        <v>4</v>
      </c>
      <c r="H3721">
        <v>2021</v>
      </c>
      <c r="I3721" t="s">
        <v>19</v>
      </c>
      <c r="J3721" t="s">
        <v>150</v>
      </c>
      <c r="K3721" t="s">
        <v>151</v>
      </c>
      <c r="L3721" t="s">
        <v>26</v>
      </c>
      <c r="M3721">
        <v>55</v>
      </c>
      <c r="N3721">
        <v>125</v>
      </c>
      <c r="O3721">
        <v>68750</v>
      </c>
      <c r="P3721">
        <v>17187.5</v>
      </c>
      <c r="Q3721">
        <v>0.25</v>
      </c>
      <c r="R3721" t="s">
        <v>22</v>
      </c>
    </row>
    <row r="3722" spans="1:18" x14ac:dyDescent="0.25">
      <c r="A3722" t="s">
        <v>41</v>
      </c>
      <c r="B3722">
        <v>1185732</v>
      </c>
      <c r="C3722" s="1">
        <v>44484</v>
      </c>
      <c r="D3722" t="s">
        <v>25</v>
      </c>
      <c r="E3722" t="s">
        <v>169</v>
      </c>
      <c r="F3722" t="s">
        <v>47</v>
      </c>
      <c r="G3722">
        <v>4</v>
      </c>
      <c r="H3722">
        <v>2021</v>
      </c>
      <c r="I3722" t="s">
        <v>19</v>
      </c>
      <c r="J3722" t="s">
        <v>150</v>
      </c>
      <c r="K3722" t="s">
        <v>151</v>
      </c>
      <c r="L3722" t="s">
        <v>28</v>
      </c>
      <c r="M3722">
        <v>55</v>
      </c>
      <c r="N3722">
        <v>100</v>
      </c>
      <c r="O3722">
        <v>55000</v>
      </c>
      <c r="P3722">
        <v>13750</v>
      </c>
      <c r="Q3722">
        <v>0.25</v>
      </c>
      <c r="R3722" t="s">
        <v>22</v>
      </c>
    </row>
    <row r="3723" spans="1:18" x14ac:dyDescent="0.25">
      <c r="A3723" t="s">
        <v>41</v>
      </c>
      <c r="B3723">
        <v>1185732</v>
      </c>
      <c r="C3723" s="1">
        <v>44484</v>
      </c>
      <c r="D3723" t="s">
        <v>25</v>
      </c>
      <c r="E3723" t="s">
        <v>169</v>
      </c>
      <c r="F3723" t="s">
        <v>47</v>
      </c>
      <c r="G3723">
        <v>4</v>
      </c>
      <c r="H3723">
        <v>2021</v>
      </c>
      <c r="I3723" t="s">
        <v>19</v>
      </c>
      <c r="J3723" t="s">
        <v>150</v>
      </c>
      <c r="K3723" t="s">
        <v>151</v>
      </c>
      <c r="L3723" t="s">
        <v>30</v>
      </c>
      <c r="M3723">
        <v>65</v>
      </c>
      <c r="N3723">
        <v>100</v>
      </c>
      <c r="O3723">
        <v>65000</v>
      </c>
      <c r="P3723">
        <v>16250</v>
      </c>
      <c r="Q3723">
        <v>0.25</v>
      </c>
      <c r="R3723" t="s">
        <v>22</v>
      </c>
    </row>
    <row r="3724" spans="1:18" x14ac:dyDescent="0.25">
      <c r="A3724" t="s">
        <v>82</v>
      </c>
      <c r="B3724">
        <v>1185732</v>
      </c>
      <c r="C3724" s="1">
        <v>44484</v>
      </c>
      <c r="D3724" t="s">
        <v>25</v>
      </c>
      <c r="E3724" t="s">
        <v>169</v>
      </c>
      <c r="F3724" t="s">
        <v>47</v>
      </c>
      <c r="G3724">
        <v>4</v>
      </c>
      <c r="H3724">
        <v>2021</v>
      </c>
      <c r="I3724" t="s">
        <v>19</v>
      </c>
      <c r="J3724" t="s">
        <v>150</v>
      </c>
      <c r="K3724" t="s">
        <v>151</v>
      </c>
      <c r="L3724" t="s">
        <v>32</v>
      </c>
      <c r="M3724">
        <v>70</v>
      </c>
      <c r="N3724">
        <v>225</v>
      </c>
      <c r="O3724">
        <v>157500</v>
      </c>
      <c r="P3724">
        <v>47250</v>
      </c>
      <c r="Q3724">
        <v>0.3</v>
      </c>
      <c r="R3724" t="s">
        <v>22</v>
      </c>
    </row>
    <row r="3725" spans="1:18" x14ac:dyDescent="0.25">
      <c r="A3725" t="s">
        <v>82</v>
      </c>
      <c r="B3725">
        <v>1185732</v>
      </c>
      <c r="C3725" s="1">
        <v>44514</v>
      </c>
      <c r="D3725" t="s">
        <v>29</v>
      </c>
      <c r="E3725" t="s">
        <v>170</v>
      </c>
      <c r="F3725" t="s">
        <v>49</v>
      </c>
      <c r="G3725">
        <v>4</v>
      </c>
      <c r="H3725">
        <v>2021</v>
      </c>
      <c r="I3725" t="s">
        <v>19</v>
      </c>
      <c r="J3725" t="s">
        <v>150</v>
      </c>
      <c r="K3725" t="s">
        <v>151</v>
      </c>
      <c r="L3725" t="s">
        <v>21</v>
      </c>
      <c r="M3725">
        <v>65</v>
      </c>
      <c r="N3725">
        <v>375</v>
      </c>
      <c r="O3725">
        <v>243750</v>
      </c>
      <c r="P3725">
        <v>73125</v>
      </c>
      <c r="Q3725">
        <v>0.3</v>
      </c>
      <c r="R3725" t="s">
        <v>22</v>
      </c>
    </row>
    <row r="3726" spans="1:18" x14ac:dyDescent="0.25">
      <c r="A3726" t="s">
        <v>82</v>
      </c>
      <c r="B3726">
        <v>1185732</v>
      </c>
      <c r="C3726" s="1">
        <v>44514</v>
      </c>
      <c r="D3726" t="s">
        <v>29</v>
      </c>
      <c r="E3726" t="s">
        <v>170</v>
      </c>
      <c r="F3726" t="s">
        <v>49</v>
      </c>
      <c r="G3726">
        <v>4</v>
      </c>
      <c r="H3726">
        <v>2021</v>
      </c>
      <c r="I3726" t="s">
        <v>19</v>
      </c>
      <c r="J3726" t="s">
        <v>150</v>
      </c>
      <c r="K3726" t="s">
        <v>151</v>
      </c>
      <c r="L3726" t="s">
        <v>24</v>
      </c>
      <c r="M3726">
        <v>55</v>
      </c>
      <c r="N3726">
        <v>300</v>
      </c>
      <c r="O3726">
        <v>165000</v>
      </c>
      <c r="P3726">
        <v>49500</v>
      </c>
      <c r="Q3726">
        <v>0.3</v>
      </c>
      <c r="R3726" t="s">
        <v>22</v>
      </c>
    </row>
    <row r="3727" spans="1:18" x14ac:dyDescent="0.25">
      <c r="A3727" t="s">
        <v>82</v>
      </c>
      <c r="B3727">
        <v>1185732</v>
      </c>
      <c r="C3727" s="1">
        <v>44514</v>
      </c>
      <c r="D3727" t="s">
        <v>29</v>
      </c>
      <c r="E3727" t="s">
        <v>170</v>
      </c>
      <c r="F3727" t="s">
        <v>49</v>
      </c>
      <c r="G3727">
        <v>4</v>
      </c>
      <c r="H3727">
        <v>2021</v>
      </c>
      <c r="I3727" t="s">
        <v>19</v>
      </c>
      <c r="J3727" t="s">
        <v>150</v>
      </c>
      <c r="K3727" t="s">
        <v>151</v>
      </c>
      <c r="L3727" t="s">
        <v>26</v>
      </c>
      <c r="M3727">
        <v>55</v>
      </c>
      <c r="N3727">
        <v>295</v>
      </c>
      <c r="O3727">
        <v>162250</v>
      </c>
      <c r="P3727">
        <v>40562.5</v>
      </c>
      <c r="Q3727">
        <v>0.25</v>
      </c>
      <c r="R3727" t="s">
        <v>22</v>
      </c>
    </row>
    <row r="3728" spans="1:18" x14ac:dyDescent="0.25">
      <c r="A3728" t="s">
        <v>82</v>
      </c>
      <c r="B3728">
        <v>1185732</v>
      </c>
      <c r="C3728" s="1">
        <v>44514</v>
      </c>
      <c r="D3728" t="s">
        <v>29</v>
      </c>
      <c r="E3728" t="s">
        <v>170</v>
      </c>
      <c r="F3728" t="s">
        <v>49</v>
      </c>
      <c r="G3728">
        <v>4</v>
      </c>
      <c r="H3728">
        <v>2021</v>
      </c>
      <c r="I3728" t="s">
        <v>19</v>
      </c>
      <c r="J3728" t="s">
        <v>150</v>
      </c>
      <c r="K3728" t="s">
        <v>151</v>
      </c>
      <c r="L3728" t="s">
        <v>28</v>
      </c>
      <c r="M3728">
        <v>55</v>
      </c>
      <c r="N3728">
        <v>275</v>
      </c>
      <c r="O3728">
        <v>151250</v>
      </c>
      <c r="P3728">
        <v>37812.5</v>
      </c>
      <c r="Q3728">
        <v>0.25</v>
      </c>
      <c r="R3728" t="s">
        <v>22</v>
      </c>
    </row>
    <row r="3729" spans="1:18" x14ac:dyDescent="0.25">
      <c r="A3729" t="s">
        <v>82</v>
      </c>
      <c r="B3729">
        <v>1185732</v>
      </c>
      <c r="C3729" s="1">
        <v>44514</v>
      </c>
      <c r="D3729" t="s">
        <v>29</v>
      </c>
      <c r="E3729" t="s">
        <v>170</v>
      </c>
      <c r="F3729" t="s">
        <v>49</v>
      </c>
      <c r="G3729">
        <v>4</v>
      </c>
      <c r="H3729">
        <v>2021</v>
      </c>
      <c r="I3729" t="s">
        <v>19</v>
      </c>
      <c r="J3729" t="s">
        <v>150</v>
      </c>
      <c r="K3729" t="s">
        <v>151</v>
      </c>
      <c r="L3729" t="s">
        <v>30</v>
      </c>
      <c r="M3729">
        <v>65</v>
      </c>
      <c r="N3729">
        <v>250</v>
      </c>
      <c r="O3729">
        <v>162500</v>
      </c>
      <c r="P3729">
        <v>40625</v>
      </c>
      <c r="Q3729">
        <v>0.25</v>
      </c>
      <c r="R3729" t="s">
        <v>22</v>
      </c>
    </row>
    <row r="3730" spans="1:18" x14ac:dyDescent="0.25">
      <c r="A3730" t="s">
        <v>82</v>
      </c>
      <c r="B3730">
        <v>1185732</v>
      </c>
      <c r="C3730" s="1">
        <v>44514</v>
      </c>
      <c r="D3730" t="s">
        <v>29</v>
      </c>
      <c r="E3730" t="s">
        <v>170</v>
      </c>
      <c r="F3730" t="s">
        <v>49</v>
      </c>
      <c r="G3730">
        <v>4</v>
      </c>
      <c r="H3730">
        <v>2021</v>
      </c>
      <c r="I3730" t="s">
        <v>19</v>
      </c>
      <c r="J3730" t="s">
        <v>150</v>
      </c>
      <c r="K3730" t="s">
        <v>151</v>
      </c>
      <c r="L3730" t="s">
        <v>32</v>
      </c>
      <c r="M3730">
        <v>70</v>
      </c>
      <c r="N3730">
        <v>350</v>
      </c>
      <c r="O3730">
        <v>245000</v>
      </c>
      <c r="P3730">
        <v>73500</v>
      </c>
      <c r="Q3730">
        <v>0.3</v>
      </c>
      <c r="R3730" t="s">
        <v>22</v>
      </c>
    </row>
    <row r="3731" spans="1:18" x14ac:dyDescent="0.25">
      <c r="A3731" t="s">
        <v>82</v>
      </c>
      <c r="B3731">
        <v>1185732</v>
      </c>
      <c r="C3731" s="1">
        <v>44543</v>
      </c>
      <c r="D3731" t="s">
        <v>31</v>
      </c>
      <c r="E3731" t="s">
        <v>169</v>
      </c>
      <c r="F3731" t="s">
        <v>53</v>
      </c>
      <c r="G3731">
        <v>4</v>
      </c>
      <c r="H3731">
        <v>2021</v>
      </c>
      <c r="I3731" t="s">
        <v>19</v>
      </c>
      <c r="J3731" t="s">
        <v>150</v>
      </c>
      <c r="K3731" t="s">
        <v>151</v>
      </c>
      <c r="L3731" t="s">
        <v>21</v>
      </c>
      <c r="M3731">
        <v>65</v>
      </c>
      <c r="N3731">
        <v>575</v>
      </c>
      <c r="O3731">
        <v>373750</v>
      </c>
      <c r="P3731">
        <v>112125</v>
      </c>
      <c r="Q3731">
        <v>0.3</v>
      </c>
      <c r="R3731" t="s">
        <v>22</v>
      </c>
    </row>
    <row r="3732" spans="1:18" x14ac:dyDescent="0.25">
      <c r="A3732" t="s">
        <v>82</v>
      </c>
      <c r="B3732">
        <v>1185732</v>
      </c>
      <c r="C3732" s="1">
        <v>44543</v>
      </c>
      <c r="D3732" t="s">
        <v>31</v>
      </c>
      <c r="E3732" t="s">
        <v>169</v>
      </c>
      <c r="F3732" t="s">
        <v>53</v>
      </c>
      <c r="G3732">
        <v>4</v>
      </c>
      <c r="H3732">
        <v>2021</v>
      </c>
      <c r="I3732" t="s">
        <v>19</v>
      </c>
      <c r="J3732" t="s">
        <v>150</v>
      </c>
      <c r="K3732" t="s">
        <v>151</v>
      </c>
      <c r="L3732" t="s">
        <v>24</v>
      </c>
      <c r="M3732">
        <v>55</v>
      </c>
      <c r="N3732">
        <v>375</v>
      </c>
      <c r="O3732">
        <v>206250</v>
      </c>
      <c r="P3732">
        <v>61875</v>
      </c>
      <c r="Q3732">
        <v>0.3</v>
      </c>
      <c r="R3732" t="s">
        <v>22</v>
      </c>
    </row>
    <row r="3733" spans="1:18" x14ac:dyDescent="0.25">
      <c r="A3733" t="s">
        <v>82</v>
      </c>
      <c r="B3733">
        <v>1185732</v>
      </c>
      <c r="C3733" s="1">
        <v>44543</v>
      </c>
      <c r="D3733" t="s">
        <v>31</v>
      </c>
      <c r="E3733" t="s">
        <v>169</v>
      </c>
      <c r="F3733" t="s">
        <v>53</v>
      </c>
      <c r="G3733">
        <v>4</v>
      </c>
      <c r="H3733">
        <v>2021</v>
      </c>
      <c r="I3733" t="s">
        <v>19</v>
      </c>
      <c r="J3733" t="s">
        <v>150</v>
      </c>
      <c r="K3733" t="s">
        <v>151</v>
      </c>
      <c r="L3733" t="s">
        <v>26</v>
      </c>
      <c r="M3733">
        <v>55</v>
      </c>
      <c r="N3733">
        <v>350</v>
      </c>
      <c r="O3733">
        <v>192500</v>
      </c>
      <c r="P3733">
        <v>48125</v>
      </c>
      <c r="Q3733">
        <v>0.25</v>
      </c>
      <c r="R3733" t="s">
        <v>22</v>
      </c>
    </row>
    <row r="3734" spans="1:18" x14ac:dyDescent="0.25">
      <c r="A3734" t="s">
        <v>82</v>
      </c>
      <c r="B3734">
        <v>1185732</v>
      </c>
      <c r="C3734" s="1">
        <v>44543</v>
      </c>
      <c r="D3734" t="s">
        <v>31</v>
      </c>
      <c r="E3734" t="s">
        <v>169</v>
      </c>
      <c r="F3734" t="s">
        <v>53</v>
      </c>
      <c r="G3734">
        <v>4</v>
      </c>
      <c r="H3734">
        <v>2021</v>
      </c>
      <c r="I3734" t="s">
        <v>19</v>
      </c>
      <c r="J3734" t="s">
        <v>150</v>
      </c>
      <c r="K3734" t="s">
        <v>151</v>
      </c>
      <c r="L3734" t="s">
        <v>28</v>
      </c>
      <c r="M3734">
        <v>55</v>
      </c>
      <c r="N3734">
        <v>300</v>
      </c>
      <c r="O3734">
        <v>165000</v>
      </c>
      <c r="P3734">
        <v>41250</v>
      </c>
      <c r="Q3734">
        <v>0.25</v>
      </c>
      <c r="R3734" t="s">
        <v>22</v>
      </c>
    </row>
    <row r="3735" spans="1:18" x14ac:dyDescent="0.25">
      <c r="A3735" t="s">
        <v>82</v>
      </c>
      <c r="B3735">
        <v>1185732</v>
      </c>
      <c r="C3735" s="1">
        <v>44543</v>
      </c>
      <c r="D3735" t="s">
        <v>31</v>
      </c>
      <c r="E3735" t="s">
        <v>169</v>
      </c>
      <c r="F3735" t="s">
        <v>53</v>
      </c>
      <c r="G3735">
        <v>4</v>
      </c>
      <c r="H3735">
        <v>2021</v>
      </c>
      <c r="I3735" t="s">
        <v>19</v>
      </c>
      <c r="J3735" t="s">
        <v>150</v>
      </c>
      <c r="K3735" t="s">
        <v>151</v>
      </c>
      <c r="L3735" t="s">
        <v>30</v>
      </c>
      <c r="M3735">
        <v>65</v>
      </c>
      <c r="N3735">
        <v>300</v>
      </c>
      <c r="O3735">
        <v>195000</v>
      </c>
      <c r="P3735">
        <v>48750</v>
      </c>
      <c r="Q3735">
        <v>0.25</v>
      </c>
      <c r="R3735" t="s">
        <v>22</v>
      </c>
    </row>
    <row r="3736" spans="1:18" x14ac:dyDescent="0.25">
      <c r="A3736" t="s">
        <v>82</v>
      </c>
      <c r="B3736">
        <v>1185732</v>
      </c>
      <c r="C3736" s="1">
        <v>44543</v>
      </c>
      <c r="D3736" t="s">
        <v>31</v>
      </c>
      <c r="E3736" t="s">
        <v>169</v>
      </c>
      <c r="F3736" t="s">
        <v>53</v>
      </c>
      <c r="G3736">
        <v>4</v>
      </c>
      <c r="H3736">
        <v>2021</v>
      </c>
      <c r="I3736" t="s">
        <v>19</v>
      </c>
      <c r="J3736" t="s">
        <v>150</v>
      </c>
      <c r="K3736" t="s">
        <v>151</v>
      </c>
      <c r="L3736" t="s">
        <v>32</v>
      </c>
      <c r="M3736">
        <v>70</v>
      </c>
      <c r="N3736">
        <v>400</v>
      </c>
      <c r="O3736">
        <v>280000</v>
      </c>
      <c r="P3736">
        <v>84000</v>
      </c>
      <c r="Q3736">
        <v>0.3</v>
      </c>
      <c r="R3736" t="s">
        <v>22</v>
      </c>
    </row>
    <row r="3737" spans="1:18" x14ac:dyDescent="0.25">
      <c r="A3737" t="s">
        <v>82</v>
      </c>
      <c r="B3737">
        <v>1185732</v>
      </c>
      <c r="C3737" s="1">
        <v>44210</v>
      </c>
      <c r="D3737" t="s">
        <v>23</v>
      </c>
      <c r="E3737" t="s">
        <v>169</v>
      </c>
      <c r="F3737" t="s">
        <v>18</v>
      </c>
      <c r="G3737">
        <v>1</v>
      </c>
      <c r="H3737">
        <v>2021</v>
      </c>
      <c r="I3737" t="s">
        <v>19</v>
      </c>
      <c r="J3737" t="s">
        <v>150</v>
      </c>
      <c r="K3737" t="s">
        <v>151</v>
      </c>
      <c r="L3737" t="s">
        <v>21</v>
      </c>
      <c r="M3737">
        <v>45</v>
      </c>
      <c r="N3737">
        <v>525</v>
      </c>
      <c r="O3737">
        <v>236250</v>
      </c>
      <c r="P3737">
        <v>106312.5</v>
      </c>
      <c r="Q3737">
        <v>0.45</v>
      </c>
      <c r="R3737" t="s">
        <v>22</v>
      </c>
    </row>
    <row r="3738" spans="1:18" x14ac:dyDescent="0.25">
      <c r="A3738" t="s">
        <v>82</v>
      </c>
      <c r="B3738">
        <v>1185732</v>
      </c>
      <c r="C3738" s="1">
        <v>44210</v>
      </c>
      <c r="D3738" t="s">
        <v>23</v>
      </c>
      <c r="E3738" t="s">
        <v>169</v>
      </c>
      <c r="F3738" t="s">
        <v>18</v>
      </c>
      <c r="G3738">
        <v>1</v>
      </c>
      <c r="H3738">
        <v>2021</v>
      </c>
      <c r="I3738" t="s">
        <v>19</v>
      </c>
      <c r="J3738" t="s">
        <v>150</v>
      </c>
      <c r="K3738" t="s">
        <v>151</v>
      </c>
      <c r="L3738" t="s">
        <v>24</v>
      </c>
      <c r="M3738">
        <v>45</v>
      </c>
      <c r="N3738">
        <v>325</v>
      </c>
      <c r="O3738">
        <v>146250</v>
      </c>
      <c r="P3738">
        <v>65812.5</v>
      </c>
      <c r="Q3738">
        <v>0.45</v>
      </c>
      <c r="R3738" t="s">
        <v>22</v>
      </c>
    </row>
    <row r="3739" spans="1:18" x14ac:dyDescent="0.25">
      <c r="A3739" t="s">
        <v>82</v>
      </c>
      <c r="B3739">
        <v>1185732</v>
      </c>
      <c r="C3739" s="1">
        <v>44210</v>
      </c>
      <c r="D3739" t="s">
        <v>23</v>
      </c>
      <c r="E3739" t="s">
        <v>169</v>
      </c>
      <c r="F3739" t="s">
        <v>18</v>
      </c>
      <c r="G3739">
        <v>1</v>
      </c>
      <c r="H3739">
        <v>2021</v>
      </c>
      <c r="I3739" t="s">
        <v>19</v>
      </c>
      <c r="J3739" t="s">
        <v>150</v>
      </c>
      <c r="K3739" t="s">
        <v>151</v>
      </c>
      <c r="L3739" t="s">
        <v>26</v>
      </c>
      <c r="M3739">
        <v>35</v>
      </c>
      <c r="N3739">
        <v>325</v>
      </c>
      <c r="O3739">
        <v>113750</v>
      </c>
      <c r="P3739">
        <v>39812.5</v>
      </c>
      <c r="Q3739">
        <v>0.35</v>
      </c>
      <c r="R3739" t="s">
        <v>22</v>
      </c>
    </row>
    <row r="3740" spans="1:18" x14ac:dyDescent="0.25">
      <c r="A3740" t="s">
        <v>82</v>
      </c>
      <c r="B3740">
        <v>1185732</v>
      </c>
      <c r="C3740" s="1">
        <v>44210</v>
      </c>
      <c r="D3740" t="s">
        <v>23</v>
      </c>
      <c r="E3740" t="s">
        <v>169</v>
      </c>
      <c r="F3740" t="s">
        <v>18</v>
      </c>
      <c r="G3740">
        <v>1</v>
      </c>
      <c r="H3740">
        <v>2021</v>
      </c>
      <c r="I3740" t="s">
        <v>19</v>
      </c>
      <c r="J3740" t="s">
        <v>150</v>
      </c>
      <c r="K3740" t="s">
        <v>151</v>
      </c>
      <c r="L3740" t="s">
        <v>28</v>
      </c>
      <c r="M3740">
        <v>40</v>
      </c>
      <c r="N3740">
        <v>175</v>
      </c>
      <c r="O3740">
        <v>70000</v>
      </c>
      <c r="P3740">
        <v>24500</v>
      </c>
      <c r="Q3740">
        <v>0.35</v>
      </c>
      <c r="R3740" t="s">
        <v>22</v>
      </c>
    </row>
    <row r="3741" spans="1:18" x14ac:dyDescent="0.25">
      <c r="A3741" t="s">
        <v>82</v>
      </c>
      <c r="B3741">
        <v>1185732</v>
      </c>
      <c r="C3741" s="1">
        <v>44210</v>
      </c>
      <c r="D3741" t="s">
        <v>23</v>
      </c>
      <c r="E3741" t="s">
        <v>169</v>
      </c>
      <c r="F3741" t="s">
        <v>18</v>
      </c>
      <c r="G3741">
        <v>1</v>
      </c>
      <c r="H3741">
        <v>2021</v>
      </c>
      <c r="I3741" t="s">
        <v>19</v>
      </c>
      <c r="J3741" t="s">
        <v>150</v>
      </c>
      <c r="K3741" t="s">
        <v>151</v>
      </c>
      <c r="L3741" t="s">
        <v>30</v>
      </c>
      <c r="M3741">
        <v>55</v>
      </c>
      <c r="N3741">
        <v>225</v>
      </c>
      <c r="O3741">
        <v>123750</v>
      </c>
      <c r="P3741">
        <v>43312.5</v>
      </c>
      <c r="Q3741">
        <v>0.35</v>
      </c>
      <c r="R3741" t="s">
        <v>22</v>
      </c>
    </row>
    <row r="3742" spans="1:18" x14ac:dyDescent="0.25">
      <c r="A3742" t="s">
        <v>82</v>
      </c>
      <c r="B3742">
        <v>1185732</v>
      </c>
      <c r="C3742" s="1">
        <v>44210</v>
      </c>
      <c r="D3742" t="s">
        <v>23</v>
      </c>
      <c r="E3742" t="s">
        <v>169</v>
      </c>
      <c r="F3742" t="s">
        <v>18</v>
      </c>
      <c r="G3742">
        <v>1</v>
      </c>
      <c r="H3742">
        <v>2021</v>
      </c>
      <c r="I3742" t="s">
        <v>19</v>
      </c>
      <c r="J3742" t="s">
        <v>150</v>
      </c>
      <c r="K3742" t="s">
        <v>151</v>
      </c>
      <c r="L3742" t="s">
        <v>32</v>
      </c>
      <c r="M3742">
        <v>45</v>
      </c>
      <c r="N3742">
        <v>325</v>
      </c>
      <c r="O3742">
        <v>146250</v>
      </c>
      <c r="P3742">
        <v>58500</v>
      </c>
      <c r="Q3742">
        <v>0.4</v>
      </c>
      <c r="R3742" t="s">
        <v>22</v>
      </c>
    </row>
    <row r="3743" spans="1:18" x14ac:dyDescent="0.25">
      <c r="A3743" t="s">
        <v>82</v>
      </c>
      <c r="B3743">
        <v>1185732</v>
      </c>
      <c r="C3743" s="1">
        <v>44239</v>
      </c>
      <c r="D3743" t="s">
        <v>25</v>
      </c>
      <c r="E3743" t="s">
        <v>169</v>
      </c>
      <c r="F3743" t="s">
        <v>35</v>
      </c>
      <c r="G3743">
        <v>1</v>
      </c>
      <c r="H3743">
        <v>2021</v>
      </c>
      <c r="I3743" t="s">
        <v>19</v>
      </c>
      <c r="J3743" t="s">
        <v>150</v>
      </c>
      <c r="K3743" t="s">
        <v>151</v>
      </c>
      <c r="L3743" t="s">
        <v>21</v>
      </c>
      <c r="M3743">
        <v>45</v>
      </c>
      <c r="N3743">
        <v>575</v>
      </c>
      <c r="O3743">
        <v>258750</v>
      </c>
      <c r="P3743">
        <v>116437.5</v>
      </c>
      <c r="Q3743">
        <v>0.45</v>
      </c>
      <c r="R3743" t="s">
        <v>22</v>
      </c>
    </row>
    <row r="3744" spans="1:18" x14ac:dyDescent="0.25">
      <c r="A3744" t="s">
        <v>82</v>
      </c>
      <c r="B3744">
        <v>1185732</v>
      </c>
      <c r="C3744" s="1">
        <v>44239</v>
      </c>
      <c r="D3744" t="s">
        <v>25</v>
      </c>
      <c r="E3744" t="s">
        <v>169</v>
      </c>
      <c r="F3744" t="s">
        <v>35</v>
      </c>
      <c r="G3744">
        <v>1</v>
      </c>
      <c r="H3744">
        <v>2021</v>
      </c>
      <c r="I3744" t="s">
        <v>19</v>
      </c>
      <c r="J3744" t="s">
        <v>150</v>
      </c>
      <c r="K3744" t="s">
        <v>151</v>
      </c>
      <c r="L3744" t="s">
        <v>24</v>
      </c>
      <c r="M3744">
        <v>45</v>
      </c>
      <c r="N3744">
        <v>225</v>
      </c>
      <c r="O3744">
        <v>101250</v>
      </c>
      <c r="P3744">
        <v>45562.5</v>
      </c>
      <c r="Q3744">
        <v>0.45</v>
      </c>
      <c r="R3744" t="s">
        <v>22</v>
      </c>
    </row>
    <row r="3745" spans="1:18" x14ac:dyDescent="0.25">
      <c r="A3745" t="s">
        <v>82</v>
      </c>
      <c r="B3745">
        <v>1185732</v>
      </c>
      <c r="C3745" s="1">
        <v>44239</v>
      </c>
      <c r="D3745" t="s">
        <v>25</v>
      </c>
      <c r="E3745" t="s">
        <v>169</v>
      </c>
      <c r="F3745" t="s">
        <v>35</v>
      </c>
      <c r="G3745">
        <v>1</v>
      </c>
      <c r="H3745">
        <v>2021</v>
      </c>
      <c r="I3745" t="s">
        <v>19</v>
      </c>
      <c r="J3745" t="s">
        <v>150</v>
      </c>
      <c r="K3745" t="s">
        <v>151</v>
      </c>
      <c r="L3745" t="s">
        <v>26</v>
      </c>
      <c r="M3745">
        <v>35</v>
      </c>
      <c r="N3745">
        <v>275</v>
      </c>
      <c r="O3745">
        <v>96250</v>
      </c>
      <c r="P3745">
        <v>33687.5</v>
      </c>
      <c r="Q3745">
        <v>0.35</v>
      </c>
      <c r="R3745" t="s">
        <v>22</v>
      </c>
    </row>
    <row r="3746" spans="1:18" x14ac:dyDescent="0.25">
      <c r="A3746" t="s">
        <v>82</v>
      </c>
      <c r="B3746">
        <v>1185732</v>
      </c>
      <c r="C3746" s="1">
        <v>44239</v>
      </c>
      <c r="D3746" t="s">
        <v>25</v>
      </c>
      <c r="E3746" t="s">
        <v>169</v>
      </c>
      <c r="F3746" t="s">
        <v>35</v>
      </c>
      <c r="G3746">
        <v>1</v>
      </c>
      <c r="H3746">
        <v>2021</v>
      </c>
      <c r="I3746" t="s">
        <v>19</v>
      </c>
      <c r="J3746" t="s">
        <v>152</v>
      </c>
      <c r="K3746" t="s">
        <v>153</v>
      </c>
      <c r="L3746" t="s">
        <v>28</v>
      </c>
      <c r="M3746">
        <v>40</v>
      </c>
      <c r="N3746">
        <v>150</v>
      </c>
      <c r="O3746">
        <v>60000</v>
      </c>
      <c r="P3746">
        <v>21000</v>
      </c>
      <c r="Q3746">
        <v>0.35</v>
      </c>
      <c r="R3746" t="s">
        <v>22</v>
      </c>
    </row>
    <row r="3747" spans="1:18" x14ac:dyDescent="0.25">
      <c r="A3747" t="s">
        <v>82</v>
      </c>
      <c r="B3747">
        <v>1185732</v>
      </c>
      <c r="C3747" s="1">
        <v>44239</v>
      </c>
      <c r="D3747" t="s">
        <v>25</v>
      </c>
      <c r="E3747" t="s">
        <v>169</v>
      </c>
      <c r="F3747" t="s">
        <v>35</v>
      </c>
      <c r="G3747">
        <v>1</v>
      </c>
      <c r="H3747">
        <v>2021</v>
      </c>
      <c r="I3747" t="s">
        <v>19</v>
      </c>
      <c r="J3747" t="s">
        <v>152</v>
      </c>
      <c r="K3747" t="s">
        <v>153</v>
      </c>
      <c r="L3747" t="s">
        <v>30</v>
      </c>
      <c r="M3747">
        <v>55</v>
      </c>
      <c r="N3747">
        <v>225</v>
      </c>
      <c r="O3747">
        <v>123750</v>
      </c>
      <c r="P3747">
        <v>43312.5</v>
      </c>
      <c r="Q3747">
        <v>0.35</v>
      </c>
      <c r="R3747" t="s">
        <v>22</v>
      </c>
    </row>
    <row r="3748" spans="1:18" x14ac:dyDescent="0.25">
      <c r="A3748" t="s">
        <v>82</v>
      </c>
      <c r="B3748">
        <v>1185732</v>
      </c>
      <c r="C3748" s="1">
        <v>44239</v>
      </c>
      <c r="D3748" t="s">
        <v>25</v>
      </c>
      <c r="E3748" t="s">
        <v>169</v>
      </c>
      <c r="F3748" t="s">
        <v>35</v>
      </c>
      <c r="G3748">
        <v>1</v>
      </c>
      <c r="H3748">
        <v>2021</v>
      </c>
      <c r="I3748" t="s">
        <v>19</v>
      </c>
      <c r="J3748" t="s">
        <v>152</v>
      </c>
      <c r="K3748" t="s">
        <v>153</v>
      </c>
      <c r="L3748" t="s">
        <v>32</v>
      </c>
      <c r="M3748">
        <v>45</v>
      </c>
      <c r="N3748">
        <v>325</v>
      </c>
      <c r="O3748">
        <v>146250</v>
      </c>
      <c r="P3748">
        <v>58500</v>
      </c>
      <c r="Q3748">
        <v>0.4</v>
      </c>
      <c r="R3748" t="s">
        <v>22</v>
      </c>
    </row>
    <row r="3749" spans="1:18" x14ac:dyDescent="0.25">
      <c r="A3749" t="s">
        <v>82</v>
      </c>
      <c r="B3749">
        <v>1185732</v>
      </c>
      <c r="C3749" s="1">
        <v>44265</v>
      </c>
      <c r="D3749" t="s">
        <v>17</v>
      </c>
      <c r="E3749" t="s">
        <v>169</v>
      </c>
      <c r="F3749" t="s">
        <v>36</v>
      </c>
      <c r="G3749">
        <v>1</v>
      </c>
      <c r="H3749">
        <v>2021</v>
      </c>
      <c r="I3749" t="s">
        <v>19</v>
      </c>
      <c r="J3749" t="s">
        <v>152</v>
      </c>
      <c r="K3749" t="s">
        <v>153</v>
      </c>
      <c r="L3749" t="s">
        <v>21</v>
      </c>
      <c r="M3749">
        <v>45</v>
      </c>
      <c r="N3749">
        <v>545</v>
      </c>
      <c r="O3749">
        <v>245250</v>
      </c>
      <c r="P3749">
        <v>110362.5</v>
      </c>
      <c r="Q3749">
        <v>0.45</v>
      </c>
      <c r="R3749" t="s">
        <v>22</v>
      </c>
    </row>
    <row r="3750" spans="1:18" x14ac:dyDescent="0.25">
      <c r="A3750" t="s">
        <v>82</v>
      </c>
      <c r="B3750">
        <v>1185732</v>
      </c>
      <c r="C3750" s="1">
        <v>44265</v>
      </c>
      <c r="D3750" t="s">
        <v>17</v>
      </c>
      <c r="E3750" t="s">
        <v>169</v>
      </c>
      <c r="F3750" t="s">
        <v>36</v>
      </c>
      <c r="G3750">
        <v>1</v>
      </c>
      <c r="H3750">
        <v>2021</v>
      </c>
      <c r="I3750" t="s">
        <v>19</v>
      </c>
      <c r="J3750" t="s">
        <v>152</v>
      </c>
      <c r="K3750" t="s">
        <v>153</v>
      </c>
      <c r="L3750" t="s">
        <v>24</v>
      </c>
      <c r="M3750">
        <v>45</v>
      </c>
      <c r="N3750">
        <v>250</v>
      </c>
      <c r="O3750">
        <v>112500</v>
      </c>
      <c r="P3750">
        <v>50625</v>
      </c>
      <c r="Q3750">
        <v>0.45</v>
      </c>
      <c r="R3750" t="s">
        <v>22</v>
      </c>
    </row>
    <row r="3751" spans="1:18" x14ac:dyDescent="0.25">
      <c r="A3751" t="s">
        <v>82</v>
      </c>
      <c r="B3751">
        <v>1185732</v>
      </c>
      <c r="C3751" s="1">
        <v>44265</v>
      </c>
      <c r="D3751" t="s">
        <v>17</v>
      </c>
      <c r="E3751" t="s">
        <v>169</v>
      </c>
      <c r="F3751" t="s">
        <v>36</v>
      </c>
      <c r="G3751">
        <v>1</v>
      </c>
      <c r="H3751">
        <v>2021</v>
      </c>
      <c r="I3751" t="s">
        <v>19</v>
      </c>
      <c r="J3751" t="s">
        <v>152</v>
      </c>
      <c r="K3751" t="s">
        <v>153</v>
      </c>
      <c r="L3751" t="s">
        <v>26</v>
      </c>
      <c r="M3751">
        <v>35</v>
      </c>
      <c r="N3751">
        <v>275</v>
      </c>
      <c r="O3751">
        <v>96250</v>
      </c>
      <c r="P3751">
        <v>33687.5</v>
      </c>
      <c r="Q3751">
        <v>0.35</v>
      </c>
      <c r="R3751" t="s">
        <v>22</v>
      </c>
    </row>
    <row r="3752" spans="1:18" x14ac:dyDescent="0.25">
      <c r="A3752" t="s">
        <v>82</v>
      </c>
      <c r="B3752">
        <v>1185732</v>
      </c>
      <c r="C3752" s="1">
        <v>44265</v>
      </c>
      <c r="D3752" t="s">
        <v>17</v>
      </c>
      <c r="E3752" t="s">
        <v>169</v>
      </c>
      <c r="F3752" t="s">
        <v>36</v>
      </c>
      <c r="G3752">
        <v>1</v>
      </c>
      <c r="H3752">
        <v>2021</v>
      </c>
      <c r="I3752" t="s">
        <v>19</v>
      </c>
      <c r="J3752" t="s">
        <v>152</v>
      </c>
      <c r="K3752" t="s">
        <v>153</v>
      </c>
      <c r="L3752" t="s">
        <v>28</v>
      </c>
      <c r="M3752">
        <v>40</v>
      </c>
      <c r="N3752">
        <v>125</v>
      </c>
      <c r="O3752">
        <v>50000</v>
      </c>
      <c r="P3752">
        <v>17500</v>
      </c>
      <c r="Q3752">
        <v>0.35</v>
      </c>
      <c r="R3752" t="s">
        <v>22</v>
      </c>
    </row>
    <row r="3753" spans="1:18" x14ac:dyDescent="0.25">
      <c r="A3753" t="s">
        <v>82</v>
      </c>
      <c r="B3753">
        <v>1185732</v>
      </c>
      <c r="C3753" s="1">
        <v>44265</v>
      </c>
      <c r="D3753" t="s">
        <v>17</v>
      </c>
      <c r="E3753" t="s">
        <v>169</v>
      </c>
      <c r="F3753" t="s">
        <v>36</v>
      </c>
      <c r="G3753">
        <v>1</v>
      </c>
      <c r="H3753">
        <v>2021</v>
      </c>
      <c r="I3753" t="s">
        <v>19</v>
      </c>
      <c r="J3753" t="s">
        <v>152</v>
      </c>
      <c r="K3753" t="s">
        <v>153</v>
      </c>
      <c r="L3753" t="s">
        <v>30</v>
      </c>
      <c r="M3753">
        <v>55</v>
      </c>
      <c r="N3753">
        <v>175</v>
      </c>
      <c r="O3753">
        <v>96250</v>
      </c>
      <c r="P3753">
        <v>33687.5</v>
      </c>
      <c r="Q3753">
        <v>0.35</v>
      </c>
      <c r="R3753" t="s">
        <v>22</v>
      </c>
    </row>
    <row r="3754" spans="1:18" x14ac:dyDescent="0.25">
      <c r="A3754" t="s">
        <v>82</v>
      </c>
      <c r="B3754">
        <v>1185732</v>
      </c>
      <c r="C3754" s="1">
        <v>44265</v>
      </c>
      <c r="D3754" t="s">
        <v>17</v>
      </c>
      <c r="E3754" t="s">
        <v>169</v>
      </c>
      <c r="F3754" t="s">
        <v>36</v>
      </c>
      <c r="G3754">
        <v>1</v>
      </c>
      <c r="H3754">
        <v>2021</v>
      </c>
      <c r="I3754" t="s">
        <v>19</v>
      </c>
      <c r="J3754" t="s">
        <v>152</v>
      </c>
      <c r="K3754" t="s">
        <v>153</v>
      </c>
      <c r="L3754" t="s">
        <v>32</v>
      </c>
      <c r="M3754">
        <v>45</v>
      </c>
      <c r="N3754">
        <v>275</v>
      </c>
      <c r="O3754">
        <v>123750</v>
      </c>
      <c r="P3754">
        <v>49500</v>
      </c>
      <c r="Q3754">
        <v>0.4</v>
      </c>
      <c r="R3754" t="s">
        <v>22</v>
      </c>
    </row>
    <row r="3755" spans="1:18" x14ac:dyDescent="0.25">
      <c r="A3755" t="s">
        <v>82</v>
      </c>
      <c r="B3755">
        <v>1185732</v>
      </c>
      <c r="C3755" s="1">
        <v>44297</v>
      </c>
      <c r="D3755" t="s">
        <v>29</v>
      </c>
      <c r="E3755" t="s">
        <v>170</v>
      </c>
      <c r="F3755" t="s">
        <v>38</v>
      </c>
      <c r="G3755">
        <v>2</v>
      </c>
      <c r="H3755">
        <v>2021</v>
      </c>
      <c r="I3755" t="s">
        <v>19</v>
      </c>
      <c r="J3755" t="s">
        <v>152</v>
      </c>
      <c r="K3755" t="s">
        <v>153</v>
      </c>
      <c r="L3755" t="s">
        <v>21</v>
      </c>
      <c r="M3755">
        <v>45</v>
      </c>
      <c r="N3755">
        <v>525</v>
      </c>
      <c r="O3755">
        <v>236250</v>
      </c>
      <c r="P3755">
        <v>106312.5</v>
      </c>
      <c r="Q3755">
        <v>0.45</v>
      </c>
      <c r="R3755" t="s">
        <v>22</v>
      </c>
    </row>
    <row r="3756" spans="1:18" x14ac:dyDescent="0.25">
      <c r="A3756" t="s">
        <v>82</v>
      </c>
      <c r="B3756">
        <v>1185732</v>
      </c>
      <c r="C3756" s="1">
        <v>44297</v>
      </c>
      <c r="D3756" t="s">
        <v>29</v>
      </c>
      <c r="E3756" t="s">
        <v>170</v>
      </c>
      <c r="F3756" t="s">
        <v>38</v>
      </c>
      <c r="G3756">
        <v>2</v>
      </c>
      <c r="H3756">
        <v>2021</v>
      </c>
      <c r="I3756" t="s">
        <v>19</v>
      </c>
      <c r="J3756" t="s">
        <v>152</v>
      </c>
      <c r="K3756" t="s">
        <v>153</v>
      </c>
      <c r="L3756" t="s">
        <v>24</v>
      </c>
      <c r="M3756">
        <v>45</v>
      </c>
      <c r="N3756">
        <v>225</v>
      </c>
      <c r="O3756">
        <v>101250</v>
      </c>
      <c r="P3756">
        <v>45562.5</v>
      </c>
      <c r="Q3756">
        <v>0.45</v>
      </c>
      <c r="R3756" t="s">
        <v>22</v>
      </c>
    </row>
    <row r="3757" spans="1:18" x14ac:dyDescent="0.25">
      <c r="A3757" t="s">
        <v>82</v>
      </c>
      <c r="B3757">
        <v>1185732</v>
      </c>
      <c r="C3757" s="1">
        <v>44297</v>
      </c>
      <c r="D3757" t="s">
        <v>29</v>
      </c>
      <c r="E3757" t="s">
        <v>170</v>
      </c>
      <c r="F3757" t="s">
        <v>38</v>
      </c>
      <c r="G3757">
        <v>2</v>
      </c>
      <c r="H3757">
        <v>2021</v>
      </c>
      <c r="I3757" t="s">
        <v>19</v>
      </c>
      <c r="J3757" t="s">
        <v>152</v>
      </c>
      <c r="K3757" t="s">
        <v>153</v>
      </c>
      <c r="L3757" t="s">
        <v>26</v>
      </c>
      <c r="M3757">
        <v>35</v>
      </c>
      <c r="N3757">
        <v>225</v>
      </c>
      <c r="O3757">
        <v>78750</v>
      </c>
      <c r="P3757">
        <v>27562.5</v>
      </c>
      <c r="Q3757">
        <v>0.35</v>
      </c>
      <c r="R3757" t="s">
        <v>22</v>
      </c>
    </row>
    <row r="3758" spans="1:18" x14ac:dyDescent="0.25">
      <c r="A3758" t="s">
        <v>82</v>
      </c>
      <c r="B3758">
        <v>1185732</v>
      </c>
      <c r="C3758" s="1">
        <v>44297</v>
      </c>
      <c r="D3758" t="s">
        <v>29</v>
      </c>
      <c r="E3758" t="s">
        <v>170</v>
      </c>
      <c r="F3758" t="s">
        <v>38</v>
      </c>
      <c r="G3758">
        <v>2</v>
      </c>
      <c r="H3758">
        <v>2021</v>
      </c>
      <c r="I3758" t="s">
        <v>19</v>
      </c>
      <c r="J3758" t="s">
        <v>152</v>
      </c>
      <c r="K3758" t="s">
        <v>153</v>
      </c>
      <c r="L3758" t="s">
        <v>28</v>
      </c>
      <c r="M3758">
        <v>40</v>
      </c>
      <c r="N3758">
        <v>150</v>
      </c>
      <c r="O3758">
        <v>60000</v>
      </c>
      <c r="P3758">
        <v>21000</v>
      </c>
      <c r="Q3758">
        <v>0.35</v>
      </c>
      <c r="R3758" t="s">
        <v>22</v>
      </c>
    </row>
    <row r="3759" spans="1:18" x14ac:dyDescent="0.25">
      <c r="A3759" t="s">
        <v>82</v>
      </c>
      <c r="B3759">
        <v>1185732</v>
      </c>
      <c r="C3759" s="1">
        <v>44297</v>
      </c>
      <c r="D3759" t="s">
        <v>29</v>
      </c>
      <c r="E3759" t="s">
        <v>170</v>
      </c>
      <c r="F3759" t="s">
        <v>38</v>
      </c>
      <c r="G3759">
        <v>2</v>
      </c>
      <c r="H3759">
        <v>2021</v>
      </c>
      <c r="I3759" t="s">
        <v>19</v>
      </c>
      <c r="J3759" t="s">
        <v>152</v>
      </c>
      <c r="K3759" t="s">
        <v>153</v>
      </c>
      <c r="L3759" t="s">
        <v>30</v>
      </c>
      <c r="M3759">
        <v>55</v>
      </c>
      <c r="N3759">
        <v>150</v>
      </c>
      <c r="O3759">
        <v>82500</v>
      </c>
      <c r="P3759">
        <v>28875</v>
      </c>
      <c r="Q3759">
        <v>0.35</v>
      </c>
      <c r="R3759" t="s">
        <v>22</v>
      </c>
    </row>
    <row r="3760" spans="1:18" x14ac:dyDescent="0.25">
      <c r="A3760" t="s">
        <v>82</v>
      </c>
      <c r="B3760">
        <v>1185732</v>
      </c>
      <c r="C3760" s="1">
        <v>44297</v>
      </c>
      <c r="D3760" t="s">
        <v>29</v>
      </c>
      <c r="E3760" t="s">
        <v>170</v>
      </c>
      <c r="F3760" t="s">
        <v>38</v>
      </c>
      <c r="G3760">
        <v>2</v>
      </c>
      <c r="H3760">
        <v>2021</v>
      </c>
      <c r="I3760" t="s">
        <v>19</v>
      </c>
      <c r="J3760" t="s">
        <v>152</v>
      </c>
      <c r="K3760" t="s">
        <v>153</v>
      </c>
      <c r="L3760" t="s">
        <v>32</v>
      </c>
      <c r="M3760">
        <v>45</v>
      </c>
      <c r="N3760">
        <v>300</v>
      </c>
      <c r="O3760">
        <v>135000</v>
      </c>
      <c r="P3760">
        <v>54000</v>
      </c>
      <c r="Q3760">
        <v>0.4</v>
      </c>
      <c r="R3760" t="s">
        <v>22</v>
      </c>
    </row>
    <row r="3761" spans="1:18" x14ac:dyDescent="0.25">
      <c r="A3761" t="s">
        <v>82</v>
      </c>
      <c r="B3761">
        <v>1185732</v>
      </c>
      <c r="C3761" s="1">
        <v>44326</v>
      </c>
      <c r="D3761" t="s">
        <v>31</v>
      </c>
      <c r="E3761" t="s">
        <v>169</v>
      </c>
      <c r="F3761" t="s">
        <v>39</v>
      </c>
      <c r="G3761">
        <v>2</v>
      </c>
      <c r="H3761">
        <v>2021</v>
      </c>
      <c r="I3761" t="s">
        <v>19</v>
      </c>
      <c r="J3761" t="s">
        <v>152</v>
      </c>
      <c r="K3761" t="s">
        <v>153</v>
      </c>
      <c r="L3761" t="s">
        <v>21</v>
      </c>
      <c r="M3761">
        <v>60</v>
      </c>
      <c r="N3761">
        <v>570</v>
      </c>
      <c r="O3761">
        <v>342000</v>
      </c>
      <c r="P3761">
        <v>153900</v>
      </c>
      <c r="Q3761">
        <v>0.45</v>
      </c>
      <c r="R3761" t="s">
        <v>22</v>
      </c>
    </row>
    <row r="3762" spans="1:18" x14ac:dyDescent="0.25">
      <c r="A3762" t="s">
        <v>82</v>
      </c>
      <c r="B3762">
        <v>1185732</v>
      </c>
      <c r="C3762" s="1">
        <v>44326</v>
      </c>
      <c r="D3762" t="s">
        <v>31</v>
      </c>
      <c r="E3762" t="s">
        <v>169</v>
      </c>
      <c r="F3762" t="s">
        <v>39</v>
      </c>
      <c r="G3762">
        <v>2</v>
      </c>
      <c r="H3762">
        <v>2021</v>
      </c>
      <c r="I3762" t="s">
        <v>19</v>
      </c>
      <c r="J3762" t="s">
        <v>152</v>
      </c>
      <c r="K3762" t="s">
        <v>153</v>
      </c>
      <c r="L3762" t="s">
        <v>24</v>
      </c>
      <c r="M3762">
        <v>55</v>
      </c>
      <c r="N3762">
        <v>275</v>
      </c>
      <c r="O3762">
        <v>151250</v>
      </c>
      <c r="P3762">
        <v>68062.5</v>
      </c>
      <c r="Q3762">
        <v>0.45</v>
      </c>
      <c r="R3762" t="s">
        <v>22</v>
      </c>
    </row>
    <row r="3763" spans="1:18" x14ac:dyDescent="0.25">
      <c r="A3763" t="s">
        <v>82</v>
      </c>
      <c r="B3763">
        <v>1185732</v>
      </c>
      <c r="C3763" s="1">
        <v>44326</v>
      </c>
      <c r="D3763" t="s">
        <v>31</v>
      </c>
      <c r="E3763" t="s">
        <v>169</v>
      </c>
      <c r="F3763" t="s">
        <v>39</v>
      </c>
      <c r="G3763">
        <v>2</v>
      </c>
      <c r="H3763">
        <v>2021</v>
      </c>
      <c r="I3763" t="s">
        <v>19</v>
      </c>
      <c r="J3763" t="s">
        <v>152</v>
      </c>
      <c r="K3763" t="s">
        <v>153</v>
      </c>
      <c r="L3763" t="s">
        <v>26</v>
      </c>
      <c r="M3763">
        <v>50</v>
      </c>
      <c r="N3763">
        <v>300</v>
      </c>
      <c r="O3763">
        <v>150000</v>
      </c>
      <c r="P3763">
        <v>52500</v>
      </c>
      <c r="Q3763">
        <v>0.35</v>
      </c>
      <c r="R3763" t="s">
        <v>22</v>
      </c>
    </row>
    <row r="3764" spans="1:18" x14ac:dyDescent="0.25">
      <c r="A3764" t="s">
        <v>82</v>
      </c>
      <c r="B3764">
        <v>1185732</v>
      </c>
      <c r="C3764" s="1">
        <v>44326</v>
      </c>
      <c r="D3764" t="s">
        <v>31</v>
      </c>
      <c r="E3764" t="s">
        <v>169</v>
      </c>
      <c r="F3764" t="s">
        <v>39</v>
      </c>
      <c r="G3764">
        <v>2</v>
      </c>
      <c r="H3764">
        <v>2021</v>
      </c>
      <c r="I3764" t="s">
        <v>19</v>
      </c>
      <c r="J3764" t="s">
        <v>152</v>
      </c>
      <c r="K3764" t="s">
        <v>153</v>
      </c>
      <c r="L3764" t="s">
        <v>28</v>
      </c>
      <c r="M3764">
        <v>50</v>
      </c>
      <c r="N3764">
        <v>250</v>
      </c>
      <c r="O3764">
        <v>125000</v>
      </c>
      <c r="P3764">
        <v>43750</v>
      </c>
      <c r="Q3764">
        <v>0.35</v>
      </c>
      <c r="R3764" t="s">
        <v>22</v>
      </c>
    </row>
    <row r="3765" spans="1:18" x14ac:dyDescent="0.25">
      <c r="A3765" t="s">
        <v>82</v>
      </c>
      <c r="B3765">
        <v>1185732</v>
      </c>
      <c r="C3765" s="1">
        <v>44326</v>
      </c>
      <c r="D3765" t="s">
        <v>31</v>
      </c>
      <c r="E3765" t="s">
        <v>169</v>
      </c>
      <c r="F3765" t="s">
        <v>39</v>
      </c>
      <c r="G3765">
        <v>2</v>
      </c>
      <c r="H3765">
        <v>2021</v>
      </c>
      <c r="I3765" t="s">
        <v>19</v>
      </c>
      <c r="J3765" t="s">
        <v>152</v>
      </c>
      <c r="K3765" t="s">
        <v>153</v>
      </c>
      <c r="L3765" t="s">
        <v>30</v>
      </c>
      <c r="M3765">
        <v>60</v>
      </c>
      <c r="N3765">
        <v>275</v>
      </c>
      <c r="O3765">
        <v>165000</v>
      </c>
      <c r="P3765">
        <v>57750</v>
      </c>
      <c r="Q3765">
        <v>0.35</v>
      </c>
      <c r="R3765" t="s">
        <v>22</v>
      </c>
    </row>
    <row r="3766" spans="1:18" x14ac:dyDescent="0.25">
      <c r="A3766" t="s">
        <v>82</v>
      </c>
      <c r="B3766">
        <v>1185732</v>
      </c>
      <c r="C3766" s="1">
        <v>44326</v>
      </c>
      <c r="D3766" t="s">
        <v>31</v>
      </c>
      <c r="E3766" t="s">
        <v>169</v>
      </c>
      <c r="F3766" t="s">
        <v>39</v>
      </c>
      <c r="G3766">
        <v>2</v>
      </c>
      <c r="H3766">
        <v>2021</v>
      </c>
      <c r="I3766" t="s">
        <v>19</v>
      </c>
      <c r="J3766" t="s">
        <v>152</v>
      </c>
      <c r="K3766" t="s">
        <v>153</v>
      </c>
      <c r="L3766" t="s">
        <v>32</v>
      </c>
      <c r="M3766">
        <v>65</v>
      </c>
      <c r="N3766">
        <v>400</v>
      </c>
      <c r="O3766">
        <v>260000</v>
      </c>
      <c r="P3766">
        <v>104000</v>
      </c>
      <c r="Q3766">
        <v>0.4</v>
      </c>
      <c r="R3766" t="s">
        <v>22</v>
      </c>
    </row>
    <row r="3767" spans="1:18" x14ac:dyDescent="0.25">
      <c r="A3767" t="s">
        <v>82</v>
      </c>
      <c r="B3767">
        <v>1185732</v>
      </c>
      <c r="C3767" s="1">
        <v>44359</v>
      </c>
      <c r="D3767" t="s">
        <v>27</v>
      </c>
      <c r="E3767" t="s">
        <v>170</v>
      </c>
      <c r="F3767" t="s">
        <v>56</v>
      </c>
      <c r="G3767">
        <v>2</v>
      </c>
      <c r="H3767">
        <v>2021</v>
      </c>
      <c r="I3767" t="s">
        <v>19</v>
      </c>
      <c r="J3767" t="s">
        <v>152</v>
      </c>
      <c r="K3767" t="s">
        <v>153</v>
      </c>
      <c r="L3767" t="s">
        <v>21</v>
      </c>
      <c r="M3767">
        <v>60</v>
      </c>
      <c r="N3767">
        <v>650</v>
      </c>
      <c r="O3767">
        <v>390000</v>
      </c>
      <c r="P3767">
        <v>175500</v>
      </c>
      <c r="Q3767">
        <v>0.45</v>
      </c>
      <c r="R3767" t="s">
        <v>22</v>
      </c>
    </row>
    <row r="3768" spans="1:18" x14ac:dyDescent="0.25">
      <c r="A3768" t="s">
        <v>82</v>
      </c>
      <c r="B3768">
        <v>1185732</v>
      </c>
      <c r="C3768" s="1">
        <v>44359</v>
      </c>
      <c r="D3768" t="s">
        <v>27</v>
      </c>
      <c r="E3768" t="s">
        <v>170</v>
      </c>
      <c r="F3768" t="s">
        <v>56</v>
      </c>
      <c r="G3768">
        <v>2</v>
      </c>
      <c r="H3768">
        <v>2021</v>
      </c>
      <c r="I3768" t="s">
        <v>19</v>
      </c>
      <c r="J3768" t="s">
        <v>152</v>
      </c>
      <c r="K3768" t="s">
        <v>153</v>
      </c>
      <c r="L3768" t="s">
        <v>24</v>
      </c>
      <c r="M3768">
        <v>55</v>
      </c>
      <c r="N3768">
        <v>400</v>
      </c>
      <c r="O3768">
        <v>220000</v>
      </c>
      <c r="P3768">
        <v>99000</v>
      </c>
      <c r="Q3768">
        <v>0.45</v>
      </c>
      <c r="R3768" t="s">
        <v>22</v>
      </c>
    </row>
    <row r="3769" spans="1:18" x14ac:dyDescent="0.25">
      <c r="A3769" t="s">
        <v>82</v>
      </c>
      <c r="B3769">
        <v>1185732</v>
      </c>
      <c r="C3769" s="1">
        <v>44359</v>
      </c>
      <c r="D3769" t="s">
        <v>27</v>
      </c>
      <c r="E3769" t="s">
        <v>170</v>
      </c>
      <c r="F3769" t="s">
        <v>56</v>
      </c>
      <c r="G3769">
        <v>2</v>
      </c>
      <c r="H3769">
        <v>2021</v>
      </c>
      <c r="I3769" t="s">
        <v>19</v>
      </c>
      <c r="J3769" t="s">
        <v>152</v>
      </c>
      <c r="K3769" t="s">
        <v>153</v>
      </c>
      <c r="L3769" t="s">
        <v>26</v>
      </c>
      <c r="M3769">
        <v>50</v>
      </c>
      <c r="N3769">
        <v>325</v>
      </c>
      <c r="O3769">
        <v>162500</v>
      </c>
      <c r="P3769">
        <v>56875</v>
      </c>
      <c r="Q3769">
        <v>0.35</v>
      </c>
      <c r="R3769" t="s">
        <v>22</v>
      </c>
    </row>
    <row r="3770" spans="1:18" x14ac:dyDescent="0.25">
      <c r="A3770" t="s">
        <v>82</v>
      </c>
      <c r="B3770">
        <v>1185732</v>
      </c>
      <c r="C3770" s="1">
        <v>44359</v>
      </c>
      <c r="D3770" t="s">
        <v>27</v>
      </c>
      <c r="E3770" t="s">
        <v>170</v>
      </c>
      <c r="F3770" t="s">
        <v>56</v>
      </c>
      <c r="G3770">
        <v>2</v>
      </c>
      <c r="H3770">
        <v>2021</v>
      </c>
      <c r="I3770" t="s">
        <v>19</v>
      </c>
      <c r="J3770" t="s">
        <v>152</v>
      </c>
      <c r="K3770" t="s">
        <v>153</v>
      </c>
      <c r="L3770" t="s">
        <v>28</v>
      </c>
      <c r="M3770">
        <v>50</v>
      </c>
      <c r="N3770">
        <v>300</v>
      </c>
      <c r="O3770">
        <v>150000</v>
      </c>
      <c r="P3770">
        <v>52500</v>
      </c>
      <c r="Q3770">
        <v>0.35</v>
      </c>
      <c r="R3770" t="s">
        <v>22</v>
      </c>
    </row>
    <row r="3771" spans="1:18" x14ac:dyDescent="0.25">
      <c r="A3771" t="s">
        <v>82</v>
      </c>
      <c r="B3771">
        <v>1185732</v>
      </c>
      <c r="C3771" s="1">
        <v>44359</v>
      </c>
      <c r="D3771" t="s">
        <v>27</v>
      </c>
      <c r="E3771" t="s">
        <v>170</v>
      </c>
      <c r="F3771" t="s">
        <v>56</v>
      </c>
      <c r="G3771">
        <v>2</v>
      </c>
      <c r="H3771">
        <v>2021</v>
      </c>
      <c r="I3771" t="s">
        <v>19</v>
      </c>
      <c r="J3771" t="s">
        <v>152</v>
      </c>
      <c r="K3771" t="s">
        <v>153</v>
      </c>
      <c r="L3771" t="s">
        <v>30</v>
      </c>
      <c r="M3771">
        <v>60</v>
      </c>
      <c r="N3771">
        <v>300</v>
      </c>
      <c r="O3771">
        <v>180000</v>
      </c>
      <c r="P3771">
        <v>63000</v>
      </c>
      <c r="Q3771">
        <v>0.35</v>
      </c>
      <c r="R3771" t="s">
        <v>22</v>
      </c>
    </row>
    <row r="3772" spans="1:18" x14ac:dyDescent="0.25">
      <c r="A3772" t="s">
        <v>82</v>
      </c>
      <c r="B3772">
        <v>1185732</v>
      </c>
      <c r="C3772" s="1">
        <v>44359</v>
      </c>
      <c r="D3772" t="s">
        <v>27</v>
      </c>
      <c r="E3772" t="s">
        <v>170</v>
      </c>
      <c r="F3772" t="s">
        <v>56</v>
      </c>
      <c r="G3772">
        <v>2</v>
      </c>
      <c r="H3772">
        <v>2021</v>
      </c>
      <c r="I3772" t="s">
        <v>19</v>
      </c>
      <c r="J3772" t="s">
        <v>152</v>
      </c>
      <c r="K3772" t="s">
        <v>153</v>
      </c>
      <c r="L3772" t="s">
        <v>32</v>
      </c>
      <c r="M3772">
        <v>65</v>
      </c>
      <c r="N3772">
        <v>450</v>
      </c>
      <c r="O3772">
        <v>292500</v>
      </c>
      <c r="P3772">
        <v>117000</v>
      </c>
      <c r="Q3772">
        <v>0.4</v>
      </c>
      <c r="R3772" t="s">
        <v>22</v>
      </c>
    </row>
    <row r="3773" spans="1:18" x14ac:dyDescent="0.25">
      <c r="A3773" t="s">
        <v>82</v>
      </c>
      <c r="B3773">
        <v>1185732</v>
      </c>
      <c r="C3773" s="1">
        <v>44387</v>
      </c>
      <c r="D3773" t="s">
        <v>27</v>
      </c>
      <c r="E3773" t="s">
        <v>170</v>
      </c>
      <c r="F3773" t="s">
        <v>40</v>
      </c>
      <c r="G3773">
        <v>3</v>
      </c>
      <c r="H3773">
        <v>2021</v>
      </c>
      <c r="I3773" t="s">
        <v>19</v>
      </c>
      <c r="J3773" t="s">
        <v>152</v>
      </c>
      <c r="K3773" t="s">
        <v>153</v>
      </c>
      <c r="L3773" t="s">
        <v>21</v>
      </c>
      <c r="M3773">
        <v>60</v>
      </c>
      <c r="N3773">
        <v>675</v>
      </c>
      <c r="O3773">
        <v>405000</v>
      </c>
      <c r="P3773">
        <v>182250</v>
      </c>
      <c r="Q3773">
        <v>0.45</v>
      </c>
      <c r="R3773" t="s">
        <v>22</v>
      </c>
    </row>
    <row r="3774" spans="1:18" x14ac:dyDescent="0.25">
      <c r="A3774" t="s">
        <v>82</v>
      </c>
      <c r="B3774">
        <v>1185732</v>
      </c>
      <c r="C3774" s="1">
        <v>44387</v>
      </c>
      <c r="D3774" t="s">
        <v>27</v>
      </c>
      <c r="E3774" t="s">
        <v>170</v>
      </c>
      <c r="F3774" t="s">
        <v>40</v>
      </c>
      <c r="G3774">
        <v>3</v>
      </c>
      <c r="H3774">
        <v>2021</v>
      </c>
      <c r="I3774" t="s">
        <v>19</v>
      </c>
      <c r="J3774" t="s">
        <v>152</v>
      </c>
      <c r="K3774" t="s">
        <v>153</v>
      </c>
      <c r="L3774" t="s">
        <v>24</v>
      </c>
      <c r="M3774">
        <v>55</v>
      </c>
      <c r="N3774">
        <v>425</v>
      </c>
      <c r="O3774">
        <v>233750</v>
      </c>
      <c r="P3774">
        <v>105187.5</v>
      </c>
      <c r="Q3774">
        <v>0.45</v>
      </c>
      <c r="R3774" t="s">
        <v>22</v>
      </c>
    </row>
    <row r="3775" spans="1:18" x14ac:dyDescent="0.25">
      <c r="A3775" t="s">
        <v>82</v>
      </c>
      <c r="B3775">
        <v>1185732</v>
      </c>
      <c r="C3775" s="1">
        <v>44387</v>
      </c>
      <c r="D3775" t="s">
        <v>27</v>
      </c>
      <c r="E3775" t="s">
        <v>170</v>
      </c>
      <c r="F3775" t="s">
        <v>40</v>
      </c>
      <c r="G3775">
        <v>3</v>
      </c>
      <c r="H3775">
        <v>2021</v>
      </c>
      <c r="I3775" t="s">
        <v>19</v>
      </c>
      <c r="J3775" t="s">
        <v>152</v>
      </c>
      <c r="K3775" t="s">
        <v>153</v>
      </c>
      <c r="L3775" t="s">
        <v>26</v>
      </c>
      <c r="M3775">
        <v>50</v>
      </c>
      <c r="N3775">
        <v>350</v>
      </c>
      <c r="O3775">
        <v>175000</v>
      </c>
      <c r="P3775">
        <v>61250</v>
      </c>
      <c r="Q3775">
        <v>0.35</v>
      </c>
      <c r="R3775" t="s">
        <v>22</v>
      </c>
    </row>
    <row r="3776" spans="1:18" x14ac:dyDescent="0.25">
      <c r="A3776" t="s">
        <v>82</v>
      </c>
      <c r="B3776">
        <v>1185732</v>
      </c>
      <c r="C3776" s="1">
        <v>44387</v>
      </c>
      <c r="D3776" t="s">
        <v>27</v>
      </c>
      <c r="E3776" t="s">
        <v>170</v>
      </c>
      <c r="F3776" t="s">
        <v>40</v>
      </c>
      <c r="G3776">
        <v>3</v>
      </c>
      <c r="H3776">
        <v>2021</v>
      </c>
      <c r="I3776" t="s">
        <v>19</v>
      </c>
      <c r="J3776" t="s">
        <v>152</v>
      </c>
      <c r="K3776" t="s">
        <v>153</v>
      </c>
      <c r="L3776" t="s">
        <v>28</v>
      </c>
      <c r="M3776">
        <v>50</v>
      </c>
      <c r="N3776">
        <v>300</v>
      </c>
      <c r="O3776">
        <v>150000</v>
      </c>
      <c r="P3776">
        <v>52500</v>
      </c>
      <c r="Q3776">
        <v>0.35</v>
      </c>
      <c r="R3776" t="s">
        <v>22</v>
      </c>
    </row>
    <row r="3777" spans="1:18" x14ac:dyDescent="0.25">
      <c r="A3777" t="s">
        <v>82</v>
      </c>
      <c r="B3777">
        <v>1185732</v>
      </c>
      <c r="C3777" s="1">
        <v>44387</v>
      </c>
      <c r="D3777" t="s">
        <v>27</v>
      </c>
      <c r="E3777" t="s">
        <v>170</v>
      </c>
      <c r="F3777" t="s">
        <v>40</v>
      </c>
      <c r="G3777">
        <v>3</v>
      </c>
      <c r="H3777">
        <v>2021</v>
      </c>
      <c r="I3777" t="s">
        <v>19</v>
      </c>
      <c r="J3777" t="s">
        <v>152</v>
      </c>
      <c r="K3777" t="s">
        <v>153</v>
      </c>
      <c r="L3777" t="s">
        <v>30</v>
      </c>
      <c r="M3777">
        <v>60</v>
      </c>
      <c r="N3777">
        <v>325</v>
      </c>
      <c r="O3777">
        <v>195000</v>
      </c>
      <c r="P3777">
        <v>68250</v>
      </c>
      <c r="Q3777">
        <v>0.35</v>
      </c>
      <c r="R3777" t="s">
        <v>22</v>
      </c>
    </row>
    <row r="3778" spans="1:18" x14ac:dyDescent="0.25">
      <c r="A3778" t="s">
        <v>82</v>
      </c>
      <c r="B3778">
        <v>1185732</v>
      </c>
      <c r="C3778" s="1">
        <v>44387</v>
      </c>
      <c r="D3778" t="s">
        <v>27</v>
      </c>
      <c r="E3778" t="s">
        <v>170</v>
      </c>
      <c r="F3778" t="s">
        <v>40</v>
      </c>
      <c r="G3778">
        <v>3</v>
      </c>
      <c r="H3778">
        <v>2021</v>
      </c>
      <c r="I3778" t="s">
        <v>19</v>
      </c>
      <c r="J3778" t="s">
        <v>152</v>
      </c>
      <c r="K3778" t="s">
        <v>153</v>
      </c>
      <c r="L3778" t="s">
        <v>32</v>
      </c>
      <c r="M3778">
        <v>65</v>
      </c>
      <c r="N3778">
        <v>500</v>
      </c>
      <c r="O3778">
        <v>325000</v>
      </c>
      <c r="P3778">
        <v>130000</v>
      </c>
      <c r="Q3778">
        <v>0.4</v>
      </c>
      <c r="R3778" t="s">
        <v>22</v>
      </c>
    </row>
    <row r="3779" spans="1:18" x14ac:dyDescent="0.25">
      <c r="A3779" t="s">
        <v>82</v>
      </c>
      <c r="B3779">
        <v>1185732</v>
      </c>
      <c r="C3779" s="1">
        <v>44419</v>
      </c>
      <c r="D3779" t="s">
        <v>17</v>
      </c>
      <c r="E3779" t="s">
        <v>169</v>
      </c>
      <c r="F3779" t="s">
        <v>45</v>
      </c>
      <c r="G3779">
        <v>3</v>
      </c>
      <c r="H3779">
        <v>2021</v>
      </c>
      <c r="I3779" t="s">
        <v>19</v>
      </c>
      <c r="J3779" t="s">
        <v>152</v>
      </c>
      <c r="K3779" t="s">
        <v>153</v>
      </c>
      <c r="L3779" t="s">
        <v>21</v>
      </c>
      <c r="M3779">
        <v>60</v>
      </c>
      <c r="N3779">
        <v>650</v>
      </c>
      <c r="O3779">
        <v>390000</v>
      </c>
      <c r="P3779">
        <v>175500</v>
      </c>
      <c r="Q3779">
        <v>0.45</v>
      </c>
      <c r="R3779" t="s">
        <v>22</v>
      </c>
    </row>
    <row r="3780" spans="1:18" x14ac:dyDescent="0.25">
      <c r="A3780" t="s">
        <v>82</v>
      </c>
      <c r="B3780">
        <v>1185732</v>
      </c>
      <c r="C3780" s="1">
        <v>44419</v>
      </c>
      <c r="D3780" t="s">
        <v>17</v>
      </c>
      <c r="E3780" t="s">
        <v>169</v>
      </c>
      <c r="F3780" t="s">
        <v>45</v>
      </c>
      <c r="G3780">
        <v>3</v>
      </c>
      <c r="H3780">
        <v>2021</v>
      </c>
      <c r="I3780" t="s">
        <v>19</v>
      </c>
      <c r="J3780" t="s">
        <v>152</v>
      </c>
      <c r="K3780" t="s">
        <v>153</v>
      </c>
      <c r="L3780" t="s">
        <v>24</v>
      </c>
      <c r="M3780">
        <v>55</v>
      </c>
      <c r="N3780">
        <v>425</v>
      </c>
      <c r="O3780">
        <v>233750</v>
      </c>
      <c r="P3780">
        <v>105187.5</v>
      </c>
      <c r="Q3780">
        <v>0.45</v>
      </c>
      <c r="R3780" t="s">
        <v>22</v>
      </c>
    </row>
    <row r="3781" spans="1:18" x14ac:dyDescent="0.25">
      <c r="A3781" t="s">
        <v>82</v>
      </c>
      <c r="B3781">
        <v>1185732</v>
      </c>
      <c r="C3781" s="1">
        <v>44419</v>
      </c>
      <c r="D3781" t="s">
        <v>17</v>
      </c>
      <c r="E3781" t="s">
        <v>169</v>
      </c>
      <c r="F3781" t="s">
        <v>45</v>
      </c>
      <c r="G3781">
        <v>3</v>
      </c>
      <c r="H3781">
        <v>2021</v>
      </c>
      <c r="I3781" t="s">
        <v>19</v>
      </c>
      <c r="J3781" t="s">
        <v>152</v>
      </c>
      <c r="K3781" t="s">
        <v>153</v>
      </c>
      <c r="L3781" t="s">
        <v>26</v>
      </c>
      <c r="M3781">
        <v>50</v>
      </c>
      <c r="N3781">
        <v>350</v>
      </c>
      <c r="O3781">
        <v>175000</v>
      </c>
      <c r="P3781">
        <v>61250</v>
      </c>
      <c r="Q3781">
        <v>0.35</v>
      </c>
      <c r="R3781" t="s">
        <v>22</v>
      </c>
    </row>
    <row r="3782" spans="1:18" x14ac:dyDescent="0.25">
      <c r="A3782" t="s">
        <v>82</v>
      </c>
      <c r="B3782">
        <v>1185732</v>
      </c>
      <c r="C3782" s="1">
        <v>44419</v>
      </c>
      <c r="D3782" t="s">
        <v>17</v>
      </c>
      <c r="E3782" t="s">
        <v>169</v>
      </c>
      <c r="F3782" t="s">
        <v>45</v>
      </c>
      <c r="G3782">
        <v>3</v>
      </c>
      <c r="H3782">
        <v>2021</v>
      </c>
      <c r="I3782" t="s">
        <v>19</v>
      </c>
      <c r="J3782" t="s">
        <v>152</v>
      </c>
      <c r="K3782" t="s">
        <v>153</v>
      </c>
      <c r="L3782" t="s">
        <v>28</v>
      </c>
      <c r="M3782">
        <v>50</v>
      </c>
      <c r="N3782">
        <v>250</v>
      </c>
      <c r="O3782">
        <v>125000</v>
      </c>
      <c r="P3782">
        <v>43750</v>
      </c>
      <c r="Q3782">
        <v>0.35</v>
      </c>
      <c r="R3782" t="s">
        <v>22</v>
      </c>
    </row>
    <row r="3783" spans="1:18" x14ac:dyDescent="0.25">
      <c r="A3783" t="s">
        <v>82</v>
      </c>
      <c r="B3783">
        <v>1185732</v>
      </c>
      <c r="C3783" s="1">
        <v>44419</v>
      </c>
      <c r="D3783" t="s">
        <v>17</v>
      </c>
      <c r="E3783" t="s">
        <v>169</v>
      </c>
      <c r="F3783" t="s">
        <v>45</v>
      </c>
      <c r="G3783">
        <v>3</v>
      </c>
      <c r="H3783">
        <v>2021</v>
      </c>
      <c r="I3783" t="s">
        <v>19</v>
      </c>
      <c r="J3783" t="s">
        <v>152</v>
      </c>
      <c r="K3783" t="s">
        <v>153</v>
      </c>
      <c r="L3783" t="s">
        <v>30</v>
      </c>
      <c r="M3783">
        <v>60</v>
      </c>
      <c r="N3783">
        <v>225</v>
      </c>
      <c r="O3783">
        <v>135000</v>
      </c>
      <c r="P3783">
        <v>47250</v>
      </c>
      <c r="Q3783">
        <v>0.35</v>
      </c>
      <c r="R3783" t="s">
        <v>22</v>
      </c>
    </row>
    <row r="3784" spans="1:18" x14ac:dyDescent="0.25">
      <c r="A3784" t="s">
        <v>82</v>
      </c>
      <c r="B3784">
        <v>1185732</v>
      </c>
      <c r="C3784" s="1">
        <v>44419</v>
      </c>
      <c r="D3784" t="s">
        <v>17</v>
      </c>
      <c r="E3784" t="s">
        <v>169</v>
      </c>
      <c r="F3784" t="s">
        <v>45</v>
      </c>
      <c r="G3784">
        <v>3</v>
      </c>
      <c r="H3784">
        <v>2021</v>
      </c>
      <c r="I3784" t="s">
        <v>19</v>
      </c>
      <c r="J3784" t="s">
        <v>152</v>
      </c>
      <c r="K3784" t="s">
        <v>153</v>
      </c>
      <c r="L3784" t="s">
        <v>32</v>
      </c>
      <c r="M3784">
        <v>65</v>
      </c>
      <c r="N3784">
        <v>400</v>
      </c>
      <c r="O3784">
        <v>260000</v>
      </c>
      <c r="P3784">
        <v>104000</v>
      </c>
      <c r="Q3784">
        <v>0.4</v>
      </c>
      <c r="R3784" t="s">
        <v>22</v>
      </c>
    </row>
    <row r="3785" spans="1:18" x14ac:dyDescent="0.25">
      <c r="A3785" t="s">
        <v>82</v>
      </c>
      <c r="B3785">
        <v>1185732</v>
      </c>
      <c r="C3785" s="1">
        <v>44449</v>
      </c>
      <c r="D3785" t="s">
        <v>25</v>
      </c>
      <c r="E3785" t="s">
        <v>169</v>
      </c>
      <c r="F3785" t="s">
        <v>46</v>
      </c>
      <c r="G3785">
        <v>3</v>
      </c>
      <c r="H3785">
        <v>2021</v>
      </c>
      <c r="I3785" t="s">
        <v>19</v>
      </c>
      <c r="J3785" t="s">
        <v>152</v>
      </c>
      <c r="K3785" t="s">
        <v>153</v>
      </c>
      <c r="L3785" t="s">
        <v>21</v>
      </c>
      <c r="M3785">
        <v>60</v>
      </c>
      <c r="N3785">
        <v>525</v>
      </c>
      <c r="O3785">
        <v>315000</v>
      </c>
      <c r="P3785">
        <v>141750</v>
      </c>
      <c r="Q3785">
        <v>0.45</v>
      </c>
      <c r="R3785" t="s">
        <v>22</v>
      </c>
    </row>
    <row r="3786" spans="1:18" x14ac:dyDescent="0.25">
      <c r="A3786" t="s">
        <v>82</v>
      </c>
      <c r="B3786">
        <v>1185732</v>
      </c>
      <c r="C3786" s="1">
        <v>44449</v>
      </c>
      <c r="D3786" t="s">
        <v>25</v>
      </c>
      <c r="E3786" t="s">
        <v>169</v>
      </c>
      <c r="F3786" t="s">
        <v>46</v>
      </c>
      <c r="G3786">
        <v>3</v>
      </c>
      <c r="H3786">
        <v>2021</v>
      </c>
      <c r="I3786" t="s">
        <v>19</v>
      </c>
      <c r="J3786" t="s">
        <v>152</v>
      </c>
      <c r="K3786" t="s">
        <v>153</v>
      </c>
      <c r="L3786" t="s">
        <v>24</v>
      </c>
      <c r="M3786">
        <v>55</v>
      </c>
      <c r="N3786">
        <v>325</v>
      </c>
      <c r="O3786">
        <v>178750</v>
      </c>
      <c r="P3786">
        <v>80437.5</v>
      </c>
      <c r="Q3786">
        <v>0.45</v>
      </c>
      <c r="R3786" t="s">
        <v>22</v>
      </c>
    </row>
    <row r="3787" spans="1:18" x14ac:dyDescent="0.25">
      <c r="A3787" t="s">
        <v>82</v>
      </c>
      <c r="B3787">
        <v>1185732</v>
      </c>
      <c r="C3787" s="1">
        <v>44449</v>
      </c>
      <c r="D3787" t="s">
        <v>25</v>
      </c>
      <c r="E3787" t="s">
        <v>169</v>
      </c>
      <c r="F3787" t="s">
        <v>46</v>
      </c>
      <c r="G3787">
        <v>3</v>
      </c>
      <c r="H3787">
        <v>2021</v>
      </c>
      <c r="I3787" t="s">
        <v>19</v>
      </c>
      <c r="J3787" t="s">
        <v>152</v>
      </c>
      <c r="K3787" t="s">
        <v>153</v>
      </c>
      <c r="L3787" t="s">
        <v>26</v>
      </c>
      <c r="M3787">
        <v>50</v>
      </c>
      <c r="N3787">
        <v>225</v>
      </c>
      <c r="O3787">
        <v>112500</v>
      </c>
      <c r="P3787">
        <v>39375</v>
      </c>
      <c r="Q3787">
        <v>0.35</v>
      </c>
      <c r="R3787" t="s">
        <v>22</v>
      </c>
    </row>
    <row r="3788" spans="1:18" x14ac:dyDescent="0.25">
      <c r="A3788" t="s">
        <v>82</v>
      </c>
      <c r="B3788">
        <v>1185732</v>
      </c>
      <c r="C3788" s="1">
        <v>44449</v>
      </c>
      <c r="D3788" t="s">
        <v>25</v>
      </c>
      <c r="E3788" t="s">
        <v>169</v>
      </c>
      <c r="F3788" t="s">
        <v>46</v>
      </c>
      <c r="G3788">
        <v>3</v>
      </c>
      <c r="H3788">
        <v>2021</v>
      </c>
      <c r="I3788" t="s">
        <v>19</v>
      </c>
      <c r="J3788" t="s">
        <v>152</v>
      </c>
      <c r="K3788" t="s">
        <v>153</v>
      </c>
      <c r="L3788" t="s">
        <v>28</v>
      </c>
      <c r="M3788">
        <v>50</v>
      </c>
      <c r="N3788">
        <v>200</v>
      </c>
      <c r="O3788">
        <v>100000</v>
      </c>
      <c r="P3788">
        <v>35000</v>
      </c>
      <c r="Q3788">
        <v>0.35</v>
      </c>
      <c r="R3788" t="s">
        <v>22</v>
      </c>
    </row>
    <row r="3789" spans="1:18" x14ac:dyDescent="0.25">
      <c r="A3789" t="s">
        <v>82</v>
      </c>
      <c r="B3789">
        <v>1185732</v>
      </c>
      <c r="C3789" s="1">
        <v>44449</v>
      </c>
      <c r="D3789" t="s">
        <v>25</v>
      </c>
      <c r="E3789" t="s">
        <v>169</v>
      </c>
      <c r="F3789" t="s">
        <v>46</v>
      </c>
      <c r="G3789">
        <v>3</v>
      </c>
      <c r="H3789">
        <v>2021</v>
      </c>
      <c r="I3789" t="s">
        <v>19</v>
      </c>
      <c r="J3789" t="s">
        <v>152</v>
      </c>
      <c r="K3789" t="s">
        <v>153</v>
      </c>
      <c r="L3789" t="s">
        <v>30</v>
      </c>
      <c r="M3789">
        <v>60</v>
      </c>
      <c r="N3789">
        <v>200</v>
      </c>
      <c r="O3789">
        <v>120000</v>
      </c>
      <c r="P3789">
        <v>42000</v>
      </c>
      <c r="Q3789">
        <v>0.35</v>
      </c>
      <c r="R3789" t="s">
        <v>22</v>
      </c>
    </row>
    <row r="3790" spans="1:18" x14ac:dyDescent="0.25">
      <c r="A3790" t="s">
        <v>82</v>
      </c>
      <c r="B3790">
        <v>1185732</v>
      </c>
      <c r="C3790" s="1">
        <v>44449</v>
      </c>
      <c r="D3790" t="s">
        <v>25</v>
      </c>
      <c r="E3790" t="s">
        <v>169</v>
      </c>
      <c r="F3790" t="s">
        <v>46</v>
      </c>
      <c r="G3790">
        <v>3</v>
      </c>
      <c r="H3790">
        <v>2021</v>
      </c>
      <c r="I3790" t="s">
        <v>19</v>
      </c>
      <c r="J3790" t="s">
        <v>152</v>
      </c>
      <c r="K3790" t="s">
        <v>153</v>
      </c>
      <c r="L3790" t="s">
        <v>32</v>
      </c>
      <c r="M3790">
        <v>65</v>
      </c>
      <c r="N3790">
        <v>300</v>
      </c>
      <c r="O3790">
        <v>195000</v>
      </c>
      <c r="P3790">
        <v>78000</v>
      </c>
      <c r="Q3790">
        <v>0.4</v>
      </c>
      <c r="R3790" t="s">
        <v>22</v>
      </c>
    </row>
    <row r="3791" spans="1:18" x14ac:dyDescent="0.25">
      <c r="A3791" t="s">
        <v>82</v>
      </c>
      <c r="B3791">
        <v>1185732</v>
      </c>
      <c r="C3791" s="1">
        <v>44481</v>
      </c>
      <c r="D3791" t="s">
        <v>33</v>
      </c>
      <c r="E3791" t="s">
        <v>169</v>
      </c>
      <c r="F3791" t="s">
        <v>47</v>
      </c>
      <c r="G3791">
        <v>4</v>
      </c>
      <c r="H3791">
        <v>2021</v>
      </c>
      <c r="I3791" t="s">
        <v>19</v>
      </c>
      <c r="J3791" t="s">
        <v>152</v>
      </c>
      <c r="K3791" t="s">
        <v>153</v>
      </c>
      <c r="L3791" t="s">
        <v>21</v>
      </c>
      <c r="M3791">
        <v>65</v>
      </c>
      <c r="N3791">
        <v>475</v>
      </c>
      <c r="O3791">
        <v>308750</v>
      </c>
      <c r="P3791">
        <v>138937.5</v>
      </c>
      <c r="Q3791">
        <v>0.45</v>
      </c>
      <c r="R3791" t="s">
        <v>22</v>
      </c>
    </row>
    <row r="3792" spans="1:18" x14ac:dyDescent="0.25">
      <c r="A3792" t="s">
        <v>82</v>
      </c>
      <c r="B3792">
        <v>1185732</v>
      </c>
      <c r="C3792" s="1">
        <v>44481</v>
      </c>
      <c r="D3792" t="s">
        <v>33</v>
      </c>
      <c r="E3792" t="s">
        <v>169</v>
      </c>
      <c r="F3792" t="s">
        <v>47</v>
      </c>
      <c r="G3792">
        <v>4</v>
      </c>
      <c r="H3792">
        <v>2021</v>
      </c>
      <c r="I3792" t="s">
        <v>19</v>
      </c>
      <c r="J3792" t="s">
        <v>152</v>
      </c>
      <c r="K3792" t="s">
        <v>153</v>
      </c>
      <c r="L3792" t="s">
        <v>24</v>
      </c>
      <c r="M3792">
        <v>60</v>
      </c>
      <c r="N3792">
        <v>300</v>
      </c>
      <c r="O3792">
        <v>180000</v>
      </c>
      <c r="P3792">
        <v>81000</v>
      </c>
      <c r="Q3792">
        <v>0.45</v>
      </c>
      <c r="R3792" t="s">
        <v>22</v>
      </c>
    </row>
    <row r="3793" spans="1:18" x14ac:dyDescent="0.25">
      <c r="A3793" t="s">
        <v>82</v>
      </c>
      <c r="B3793">
        <v>1185732</v>
      </c>
      <c r="C3793" s="1">
        <v>44481</v>
      </c>
      <c r="D3793" t="s">
        <v>33</v>
      </c>
      <c r="E3793" t="s">
        <v>169</v>
      </c>
      <c r="F3793" t="s">
        <v>47</v>
      </c>
      <c r="G3793">
        <v>4</v>
      </c>
      <c r="H3793">
        <v>2021</v>
      </c>
      <c r="I3793" t="s">
        <v>19</v>
      </c>
      <c r="J3793" t="s">
        <v>152</v>
      </c>
      <c r="K3793" t="s">
        <v>153</v>
      </c>
      <c r="L3793" t="s">
        <v>26</v>
      </c>
      <c r="M3793">
        <v>60</v>
      </c>
      <c r="N3793">
        <v>200</v>
      </c>
      <c r="O3793">
        <v>120000</v>
      </c>
      <c r="P3793">
        <v>42000</v>
      </c>
      <c r="Q3793">
        <v>0.35</v>
      </c>
      <c r="R3793" t="s">
        <v>22</v>
      </c>
    </row>
    <row r="3794" spans="1:18" x14ac:dyDescent="0.25">
      <c r="A3794" t="s">
        <v>82</v>
      </c>
      <c r="B3794">
        <v>1185732</v>
      </c>
      <c r="C3794" s="1">
        <v>44481</v>
      </c>
      <c r="D3794" t="s">
        <v>33</v>
      </c>
      <c r="E3794" t="s">
        <v>169</v>
      </c>
      <c r="F3794" t="s">
        <v>47</v>
      </c>
      <c r="G3794">
        <v>4</v>
      </c>
      <c r="H3794">
        <v>2021</v>
      </c>
      <c r="I3794" t="s">
        <v>19</v>
      </c>
      <c r="J3794" t="s">
        <v>152</v>
      </c>
      <c r="K3794" t="s">
        <v>153</v>
      </c>
      <c r="L3794" t="s">
        <v>28</v>
      </c>
      <c r="M3794">
        <v>60</v>
      </c>
      <c r="N3794">
        <v>175</v>
      </c>
      <c r="O3794">
        <v>105000</v>
      </c>
      <c r="P3794">
        <v>36750</v>
      </c>
      <c r="Q3794">
        <v>0.35</v>
      </c>
      <c r="R3794" t="s">
        <v>22</v>
      </c>
    </row>
    <row r="3795" spans="1:18" x14ac:dyDescent="0.25">
      <c r="A3795" t="s">
        <v>82</v>
      </c>
      <c r="B3795">
        <v>1185732</v>
      </c>
      <c r="C3795" s="1">
        <v>44481</v>
      </c>
      <c r="D3795" t="s">
        <v>33</v>
      </c>
      <c r="E3795" t="s">
        <v>169</v>
      </c>
      <c r="F3795" t="s">
        <v>47</v>
      </c>
      <c r="G3795">
        <v>4</v>
      </c>
      <c r="H3795">
        <v>2021</v>
      </c>
      <c r="I3795" t="s">
        <v>19</v>
      </c>
      <c r="J3795" t="s">
        <v>152</v>
      </c>
      <c r="K3795" t="s">
        <v>153</v>
      </c>
      <c r="L3795" t="s">
        <v>30</v>
      </c>
      <c r="M3795">
        <v>70</v>
      </c>
      <c r="N3795">
        <v>175</v>
      </c>
      <c r="O3795">
        <v>122500</v>
      </c>
      <c r="P3795">
        <v>42875</v>
      </c>
      <c r="Q3795">
        <v>0.35</v>
      </c>
      <c r="R3795" t="s">
        <v>22</v>
      </c>
    </row>
    <row r="3796" spans="1:18" x14ac:dyDescent="0.25">
      <c r="A3796" t="s">
        <v>48</v>
      </c>
      <c r="B3796">
        <v>1185732</v>
      </c>
      <c r="C3796" s="1">
        <v>44481</v>
      </c>
      <c r="D3796" t="s">
        <v>33</v>
      </c>
      <c r="E3796" t="s">
        <v>169</v>
      </c>
      <c r="F3796" t="s">
        <v>47</v>
      </c>
      <c r="G3796">
        <v>4</v>
      </c>
      <c r="H3796">
        <v>2021</v>
      </c>
      <c r="I3796" t="s">
        <v>19</v>
      </c>
      <c r="J3796" t="s">
        <v>152</v>
      </c>
      <c r="K3796" t="s">
        <v>153</v>
      </c>
      <c r="L3796" t="s">
        <v>32</v>
      </c>
      <c r="M3796">
        <v>75</v>
      </c>
      <c r="N3796">
        <v>300</v>
      </c>
      <c r="O3796">
        <v>225000</v>
      </c>
      <c r="P3796">
        <v>90000</v>
      </c>
      <c r="Q3796">
        <v>0.4</v>
      </c>
      <c r="R3796" t="s">
        <v>22</v>
      </c>
    </row>
    <row r="3797" spans="1:18" x14ac:dyDescent="0.25">
      <c r="A3797" t="s">
        <v>48</v>
      </c>
      <c r="B3797">
        <v>1185732</v>
      </c>
      <c r="C3797" s="1">
        <v>44511</v>
      </c>
      <c r="D3797" t="s">
        <v>23</v>
      </c>
      <c r="E3797" t="s">
        <v>169</v>
      </c>
      <c r="F3797" t="s">
        <v>49</v>
      </c>
      <c r="G3797">
        <v>4</v>
      </c>
      <c r="H3797">
        <v>2021</v>
      </c>
      <c r="I3797" t="s">
        <v>19</v>
      </c>
      <c r="J3797" t="s">
        <v>152</v>
      </c>
      <c r="K3797" t="s">
        <v>153</v>
      </c>
      <c r="L3797" t="s">
        <v>21</v>
      </c>
      <c r="M3797">
        <v>70</v>
      </c>
      <c r="N3797">
        <v>450</v>
      </c>
      <c r="O3797">
        <v>315000</v>
      </c>
      <c r="P3797">
        <v>141750</v>
      </c>
      <c r="Q3797">
        <v>0.45</v>
      </c>
      <c r="R3797" t="s">
        <v>22</v>
      </c>
    </row>
    <row r="3798" spans="1:18" x14ac:dyDescent="0.25">
      <c r="A3798" t="s">
        <v>48</v>
      </c>
      <c r="B3798">
        <v>1185732</v>
      </c>
      <c r="C3798" s="1">
        <v>44511</v>
      </c>
      <c r="D3798" t="s">
        <v>23</v>
      </c>
      <c r="E3798" t="s">
        <v>169</v>
      </c>
      <c r="F3798" t="s">
        <v>49</v>
      </c>
      <c r="G3798">
        <v>4</v>
      </c>
      <c r="H3798">
        <v>2021</v>
      </c>
      <c r="I3798" t="s">
        <v>19</v>
      </c>
      <c r="J3798" t="s">
        <v>152</v>
      </c>
      <c r="K3798" t="s">
        <v>153</v>
      </c>
      <c r="L3798" t="s">
        <v>24</v>
      </c>
      <c r="M3798">
        <v>60</v>
      </c>
      <c r="N3798">
        <v>325</v>
      </c>
      <c r="O3798">
        <v>195000</v>
      </c>
      <c r="P3798">
        <v>87750</v>
      </c>
      <c r="Q3798">
        <v>0.45</v>
      </c>
      <c r="R3798" t="s">
        <v>22</v>
      </c>
    </row>
    <row r="3799" spans="1:18" x14ac:dyDescent="0.25">
      <c r="A3799" t="s">
        <v>48</v>
      </c>
      <c r="B3799">
        <v>1185732</v>
      </c>
      <c r="C3799" s="1">
        <v>44511</v>
      </c>
      <c r="D3799" t="s">
        <v>23</v>
      </c>
      <c r="E3799" t="s">
        <v>169</v>
      </c>
      <c r="F3799" t="s">
        <v>49</v>
      </c>
      <c r="G3799">
        <v>4</v>
      </c>
      <c r="H3799">
        <v>2021</v>
      </c>
      <c r="I3799" t="s">
        <v>19</v>
      </c>
      <c r="J3799" t="s">
        <v>152</v>
      </c>
      <c r="K3799" t="s">
        <v>153</v>
      </c>
      <c r="L3799" t="s">
        <v>26</v>
      </c>
      <c r="M3799">
        <v>60</v>
      </c>
      <c r="N3799">
        <v>320</v>
      </c>
      <c r="O3799">
        <v>192000</v>
      </c>
      <c r="P3799">
        <v>67200</v>
      </c>
      <c r="Q3799">
        <v>0.35</v>
      </c>
      <c r="R3799" t="s">
        <v>22</v>
      </c>
    </row>
    <row r="3800" spans="1:18" x14ac:dyDescent="0.25">
      <c r="A3800" t="s">
        <v>82</v>
      </c>
      <c r="B3800">
        <v>1185732</v>
      </c>
      <c r="C3800" s="1">
        <v>44511</v>
      </c>
      <c r="D3800" t="s">
        <v>23</v>
      </c>
      <c r="E3800" t="s">
        <v>169</v>
      </c>
      <c r="F3800" t="s">
        <v>49</v>
      </c>
      <c r="G3800">
        <v>4</v>
      </c>
      <c r="H3800">
        <v>2021</v>
      </c>
      <c r="I3800" t="s">
        <v>19</v>
      </c>
      <c r="J3800" t="s">
        <v>152</v>
      </c>
      <c r="K3800" t="s">
        <v>153</v>
      </c>
      <c r="L3800" t="s">
        <v>28</v>
      </c>
      <c r="M3800">
        <v>60</v>
      </c>
      <c r="N3800">
        <v>300</v>
      </c>
      <c r="O3800">
        <v>180000</v>
      </c>
      <c r="P3800">
        <v>63000</v>
      </c>
      <c r="Q3800">
        <v>0.35</v>
      </c>
      <c r="R3800" t="s">
        <v>22</v>
      </c>
    </row>
    <row r="3801" spans="1:18" x14ac:dyDescent="0.25">
      <c r="A3801" t="s">
        <v>82</v>
      </c>
      <c r="B3801">
        <v>1185732</v>
      </c>
      <c r="C3801" s="1">
        <v>44511</v>
      </c>
      <c r="D3801" t="s">
        <v>23</v>
      </c>
      <c r="E3801" t="s">
        <v>169</v>
      </c>
      <c r="F3801" t="s">
        <v>49</v>
      </c>
      <c r="G3801">
        <v>4</v>
      </c>
      <c r="H3801">
        <v>2021</v>
      </c>
      <c r="I3801" t="s">
        <v>19</v>
      </c>
      <c r="J3801" t="s">
        <v>152</v>
      </c>
      <c r="K3801" t="s">
        <v>153</v>
      </c>
      <c r="L3801" t="s">
        <v>30</v>
      </c>
      <c r="M3801">
        <v>70</v>
      </c>
      <c r="N3801">
        <v>275</v>
      </c>
      <c r="O3801">
        <v>192500</v>
      </c>
      <c r="P3801">
        <v>67375</v>
      </c>
      <c r="Q3801">
        <v>0.35</v>
      </c>
      <c r="R3801" t="s">
        <v>22</v>
      </c>
    </row>
    <row r="3802" spans="1:18" x14ac:dyDescent="0.25">
      <c r="A3802" t="s">
        <v>82</v>
      </c>
      <c r="B3802">
        <v>1185732</v>
      </c>
      <c r="C3802" s="1">
        <v>44511</v>
      </c>
      <c r="D3802" t="s">
        <v>23</v>
      </c>
      <c r="E3802" t="s">
        <v>169</v>
      </c>
      <c r="F3802" t="s">
        <v>49</v>
      </c>
      <c r="G3802">
        <v>4</v>
      </c>
      <c r="H3802">
        <v>2021</v>
      </c>
      <c r="I3802" t="s">
        <v>19</v>
      </c>
      <c r="J3802" t="s">
        <v>152</v>
      </c>
      <c r="K3802" t="s">
        <v>153</v>
      </c>
      <c r="L3802" t="s">
        <v>32</v>
      </c>
      <c r="M3802">
        <v>75</v>
      </c>
      <c r="N3802">
        <v>375</v>
      </c>
      <c r="O3802">
        <v>281250</v>
      </c>
      <c r="P3802">
        <v>112500</v>
      </c>
      <c r="Q3802">
        <v>0.4</v>
      </c>
      <c r="R3802" t="s">
        <v>22</v>
      </c>
    </row>
    <row r="3803" spans="1:18" x14ac:dyDescent="0.25">
      <c r="A3803" t="s">
        <v>82</v>
      </c>
      <c r="B3803">
        <v>1185732</v>
      </c>
      <c r="C3803" s="1">
        <v>44540</v>
      </c>
      <c r="D3803" t="s">
        <v>25</v>
      </c>
      <c r="E3803" t="s">
        <v>169</v>
      </c>
      <c r="F3803" t="s">
        <v>53</v>
      </c>
      <c r="G3803">
        <v>4</v>
      </c>
      <c r="H3803">
        <v>2021</v>
      </c>
      <c r="I3803" t="s">
        <v>19</v>
      </c>
      <c r="J3803" t="s">
        <v>152</v>
      </c>
      <c r="K3803" t="s">
        <v>153</v>
      </c>
      <c r="L3803" t="s">
        <v>21</v>
      </c>
      <c r="M3803">
        <v>70</v>
      </c>
      <c r="N3803">
        <v>600</v>
      </c>
      <c r="O3803">
        <v>420000</v>
      </c>
      <c r="P3803">
        <v>189000</v>
      </c>
      <c r="Q3803">
        <v>0.45</v>
      </c>
      <c r="R3803" t="s">
        <v>22</v>
      </c>
    </row>
    <row r="3804" spans="1:18" x14ac:dyDescent="0.25">
      <c r="A3804" t="s">
        <v>82</v>
      </c>
      <c r="B3804">
        <v>1185732</v>
      </c>
      <c r="C3804" s="1">
        <v>44540</v>
      </c>
      <c r="D3804" t="s">
        <v>25</v>
      </c>
      <c r="E3804" t="s">
        <v>169</v>
      </c>
      <c r="F3804" t="s">
        <v>53</v>
      </c>
      <c r="G3804">
        <v>4</v>
      </c>
      <c r="H3804">
        <v>2021</v>
      </c>
      <c r="I3804" t="s">
        <v>19</v>
      </c>
      <c r="J3804" t="s">
        <v>152</v>
      </c>
      <c r="K3804" t="s">
        <v>153</v>
      </c>
      <c r="L3804" t="s">
        <v>24</v>
      </c>
      <c r="M3804">
        <v>60</v>
      </c>
      <c r="N3804">
        <v>400</v>
      </c>
      <c r="O3804">
        <v>240000</v>
      </c>
      <c r="P3804">
        <v>108000</v>
      </c>
      <c r="Q3804">
        <v>0.45</v>
      </c>
      <c r="R3804" t="s">
        <v>22</v>
      </c>
    </row>
    <row r="3805" spans="1:18" x14ac:dyDescent="0.25">
      <c r="A3805" t="s">
        <v>82</v>
      </c>
      <c r="B3805">
        <v>1185732</v>
      </c>
      <c r="C3805" s="1">
        <v>44540</v>
      </c>
      <c r="D3805" t="s">
        <v>25</v>
      </c>
      <c r="E3805" t="s">
        <v>169</v>
      </c>
      <c r="F3805" t="s">
        <v>53</v>
      </c>
      <c r="G3805">
        <v>4</v>
      </c>
      <c r="H3805">
        <v>2021</v>
      </c>
      <c r="I3805" t="s">
        <v>19</v>
      </c>
      <c r="J3805" t="s">
        <v>152</v>
      </c>
      <c r="K3805" t="s">
        <v>153</v>
      </c>
      <c r="L3805" t="s">
        <v>26</v>
      </c>
      <c r="M3805">
        <v>60</v>
      </c>
      <c r="N3805">
        <v>375</v>
      </c>
      <c r="O3805">
        <v>225000</v>
      </c>
      <c r="P3805">
        <v>78750</v>
      </c>
      <c r="Q3805">
        <v>0.35</v>
      </c>
      <c r="R3805" t="s">
        <v>22</v>
      </c>
    </row>
    <row r="3806" spans="1:18" x14ac:dyDescent="0.25">
      <c r="A3806" t="s">
        <v>82</v>
      </c>
      <c r="B3806">
        <v>1185732</v>
      </c>
      <c r="C3806" s="1">
        <v>44540</v>
      </c>
      <c r="D3806" t="s">
        <v>25</v>
      </c>
      <c r="E3806" t="s">
        <v>169</v>
      </c>
      <c r="F3806" t="s">
        <v>53</v>
      </c>
      <c r="G3806">
        <v>4</v>
      </c>
      <c r="H3806">
        <v>2021</v>
      </c>
      <c r="I3806" t="s">
        <v>19</v>
      </c>
      <c r="J3806" t="s">
        <v>152</v>
      </c>
      <c r="K3806" t="s">
        <v>153</v>
      </c>
      <c r="L3806" t="s">
        <v>28</v>
      </c>
      <c r="M3806">
        <v>60</v>
      </c>
      <c r="N3806">
        <v>325</v>
      </c>
      <c r="O3806">
        <v>195000</v>
      </c>
      <c r="P3806">
        <v>68250</v>
      </c>
      <c r="Q3806">
        <v>0.35</v>
      </c>
      <c r="R3806" t="s">
        <v>22</v>
      </c>
    </row>
    <row r="3807" spans="1:18" x14ac:dyDescent="0.25">
      <c r="A3807" t="s">
        <v>82</v>
      </c>
      <c r="B3807">
        <v>1185732</v>
      </c>
      <c r="C3807" s="1">
        <v>44540</v>
      </c>
      <c r="D3807" t="s">
        <v>25</v>
      </c>
      <c r="E3807" t="s">
        <v>169</v>
      </c>
      <c r="F3807" t="s">
        <v>53</v>
      </c>
      <c r="G3807">
        <v>4</v>
      </c>
      <c r="H3807">
        <v>2021</v>
      </c>
      <c r="I3807" t="s">
        <v>19</v>
      </c>
      <c r="J3807" t="s">
        <v>152</v>
      </c>
      <c r="K3807" t="s">
        <v>153</v>
      </c>
      <c r="L3807" t="s">
        <v>30</v>
      </c>
      <c r="M3807">
        <v>70</v>
      </c>
      <c r="N3807">
        <v>325</v>
      </c>
      <c r="O3807">
        <v>227500</v>
      </c>
      <c r="P3807">
        <v>79625</v>
      </c>
      <c r="Q3807">
        <v>0.35</v>
      </c>
      <c r="R3807" t="s">
        <v>22</v>
      </c>
    </row>
    <row r="3808" spans="1:18" x14ac:dyDescent="0.25">
      <c r="A3808" t="s">
        <v>82</v>
      </c>
      <c r="B3808">
        <v>1185732</v>
      </c>
      <c r="C3808" s="1">
        <v>44540</v>
      </c>
      <c r="D3808" t="s">
        <v>25</v>
      </c>
      <c r="E3808" t="s">
        <v>169</v>
      </c>
      <c r="F3808" t="s">
        <v>53</v>
      </c>
      <c r="G3808">
        <v>4</v>
      </c>
      <c r="H3808">
        <v>2021</v>
      </c>
      <c r="I3808" t="s">
        <v>19</v>
      </c>
      <c r="J3808" t="s">
        <v>152</v>
      </c>
      <c r="K3808" t="s">
        <v>153</v>
      </c>
      <c r="L3808" t="s">
        <v>32</v>
      </c>
      <c r="M3808">
        <v>75</v>
      </c>
      <c r="N3808">
        <v>425</v>
      </c>
      <c r="O3808">
        <v>318750</v>
      </c>
      <c r="P3808">
        <v>127500</v>
      </c>
      <c r="Q3808">
        <v>0.4</v>
      </c>
      <c r="R3808" t="s">
        <v>22</v>
      </c>
    </row>
    <row r="3809" spans="1:18" x14ac:dyDescent="0.25">
      <c r="A3809" t="s">
        <v>82</v>
      </c>
      <c r="B3809">
        <v>1185732</v>
      </c>
      <c r="C3809" s="1">
        <v>44217</v>
      </c>
      <c r="D3809" t="s">
        <v>23</v>
      </c>
      <c r="E3809" t="s">
        <v>169</v>
      </c>
      <c r="F3809" t="s">
        <v>18</v>
      </c>
      <c r="G3809">
        <v>1</v>
      </c>
      <c r="H3809">
        <v>2021</v>
      </c>
      <c r="I3809" t="s">
        <v>19</v>
      </c>
      <c r="J3809" t="s">
        <v>152</v>
      </c>
      <c r="K3809" t="s">
        <v>153</v>
      </c>
      <c r="L3809" t="s">
        <v>21</v>
      </c>
      <c r="M3809">
        <v>50</v>
      </c>
      <c r="N3809">
        <v>525</v>
      </c>
      <c r="O3809">
        <v>262500</v>
      </c>
      <c r="P3809">
        <v>105000</v>
      </c>
      <c r="Q3809">
        <v>0.4</v>
      </c>
      <c r="R3809" t="s">
        <v>22</v>
      </c>
    </row>
    <row r="3810" spans="1:18" x14ac:dyDescent="0.25">
      <c r="A3810" t="s">
        <v>82</v>
      </c>
      <c r="B3810">
        <v>1185732</v>
      </c>
      <c r="C3810" s="1">
        <v>44217</v>
      </c>
      <c r="D3810" t="s">
        <v>23</v>
      </c>
      <c r="E3810" t="s">
        <v>169</v>
      </c>
      <c r="F3810" t="s">
        <v>18</v>
      </c>
      <c r="G3810">
        <v>1</v>
      </c>
      <c r="H3810">
        <v>2021</v>
      </c>
      <c r="I3810" t="s">
        <v>19</v>
      </c>
      <c r="J3810" t="s">
        <v>152</v>
      </c>
      <c r="K3810" t="s">
        <v>153</v>
      </c>
      <c r="L3810" t="s">
        <v>24</v>
      </c>
      <c r="M3810">
        <v>50</v>
      </c>
      <c r="N3810">
        <v>325</v>
      </c>
      <c r="O3810">
        <v>162500</v>
      </c>
      <c r="P3810">
        <v>65000</v>
      </c>
      <c r="Q3810">
        <v>0.4</v>
      </c>
      <c r="R3810" t="s">
        <v>22</v>
      </c>
    </row>
    <row r="3811" spans="1:18" x14ac:dyDescent="0.25">
      <c r="A3811" t="s">
        <v>82</v>
      </c>
      <c r="B3811">
        <v>1185732</v>
      </c>
      <c r="C3811" s="1">
        <v>44217</v>
      </c>
      <c r="D3811" t="s">
        <v>23</v>
      </c>
      <c r="E3811" t="s">
        <v>169</v>
      </c>
      <c r="F3811" t="s">
        <v>18</v>
      </c>
      <c r="G3811">
        <v>1</v>
      </c>
      <c r="H3811">
        <v>2021</v>
      </c>
      <c r="I3811" t="s">
        <v>19</v>
      </c>
      <c r="J3811" t="s">
        <v>152</v>
      </c>
      <c r="K3811" t="s">
        <v>153</v>
      </c>
      <c r="L3811" t="s">
        <v>26</v>
      </c>
      <c r="M3811">
        <v>40</v>
      </c>
      <c r="N3811">
        <v>325</v>
      </c>
      <c r="O3811">
        <v>130000</v>
      </c>
      <c r="P3811">
        <v>39000</v>
      </c>
      <c r="Q3811">
        <v>0.3</v>
      </c>
      <c r="R3811" t="s">
        <v>22</v>
      </c>
    </row>
    <row r="3812" spans="1:18" x14ac:dyDescent="0.25">
      <c r="A3812" t="s">
        <v>82</v>
      </c>
      <c r="B3812">
        <v>1185732</v>
      </c>
      <c r="C3812" s="1">
        <v>44217</v>
      </c>
      <c r="D3812" t="s">
        <v>23</v>
      </c>
      <c r="E3812" t="s">
        <v>169</v>
      </c>
      <c r="F3812" t="s">
        <v>18</v>
      </c>
      <c r="G3812">
        <v>1</v>
      </c>
      <c r="H3812">
        <v>2021</v>
      </c>
      <c r="I3812" t="s">
        <v>19</v>
      </c>
      <c r="J3812" t="s">
        <v>152</v>
      </c>
      <c r="K3812" t="s">
        <v>153</v>
      </c>
      <c r="L3812" t="s">
        <v>28</v>
      </c>
      <c r="M3812">
        <v>45</v>
      </c>
      <c r="N3812">
        <v>175</v>
      </c>
      <c r="O3812">
        <v>78750</v>
      </c>
      <c r="P3812">
        <v>23625</v>
      </c>
      <c r="Q3812">
        <v>0.3</v>
      </c>
      <c r="R3812" t="s">
        <v>22</v>
      </c>
    </row>
    <row r="3813" spans="1:18" x14ac:dyDescent="0.25">
      <c r="A3813" t="s">
        <v>82</v>
      </c>
      <c r="B3813">
        <v>1185732</v>
      </c>
      <c r="C3813" s="1">
        <v>44217</v>
      </c>
      <c r="D3813" t="s">
        <v>23</v>
      </c>
      <c r="E3813" t="s">
        <v>169</v>
      </c>
      <c r="F3813" t="s">
        <v>18</v>
      </c>
      <c r="G3813">
        <v>1</v>
      </c>
      <c r="H3813">
        <v>2021</v>
      </c>
      <c r="I3813" t="s">
        <v>19</v>
      </c>
      <c r="J3813" t="s">
        <v>152</v>
      </c>
      <c r="K3813" t="s">
        <v>153</v>
      </c>
      <c r="L3813" t="s">
        <v>30</v>
      </c>
      <c r="M3813">
        <v>60</v>
      </c>
      <c r="N3813">
        <v>225</v>
      </c>
      <c r="O3813">
        <v>135000</v>
      </c>
      <c r="P3813">
        <v>40500</v>
      </c>
      <c r="Q3813">
        <v>0.3</v>
      </c>
      <c r="R3813" t="s">
        <v>22</v>
      </c>
    </row>
    <row r="3814" spans="1:18" x14ac:dyDescent="0.25">
      <c r="A3814" t="s">
        <v>82</v>
      </c>
      <c r="B3814">
        <v>1185732</v>
      </c>
      <c r="C3814" s="1">
        <v>44217</v>
      </c>
      <c r="D3814" t="s">
        <v>23</v>
      </c>
      <c r="E3814" t="s">
        <v>169</v>
      </c>
      <c r="F3814" t="s">
        <v>18</v>
      </c>
      <c r="G3814">
        <v>1</v>
      </c>
      <c r="H3814">
        <v>2021</v>
      </c>
      <c r="I3814" t="s">
        <v>19</v>
      </c>
      <c r="J3814" t="s">
        <v>152</v>
      </c>
      <c r="K3814" t="s">
        <v>153</v>
      </c>
      <c r="L3814" t="s">
        <v>32</v>
      </c>
      <c r="M3814">
        <v>50</v>
      </c>
      <c r="N3814">
        <v>325</v>
      </c>
      <c r="O3814">
        <v>162500</v>
      </c>
      <c r="P3814">
        <v>56875</v>
      </c>
      <c r="Q3814">
        <v>0.35</v>
      </c>
      <c r="R3814" t="s">
        <v>22</v>
      </c>
    </row>
    <row r="3815" spans="1:18" x14ac:dyDescent="0.25">
      <c r="A3815" t="s">
        <v>82</v>
      </c>
      <c r="B3815">
        <v>1185732</v>
      </c>
      <c r="C3815" s="1">
        <v>44246</v>
      </c>
      <c r="D3815" t="s">
        <v>25</v>
      </c>
      <c r="E3815" t="s">
        <v>169</v>
      </c>
      <c r="F3815" t="s">
        <v>35</v>
      </c>
      <c r="G3815">
        <v>1</v>
      </c>
      <c r="H3815">
        <v>2021</v>
      </c>
      <c r="I3815" t="s">
        <v>19</v>
      </c>
      <c r="J3815" t="s">
        <v>152</v>
      </c>
      <c r="K3815" t="s">
        <v>153</v>
      </c>
      <c r="L3815" t="s">
        <v>21</v>
      </c>
      <c r="M3815">
        <v>50</v>
      </c>
      <c r="N3815">
        <v>600</v>
      </c>
      <c r="O3815">
        <v>300000</v>
      </c>
      <c r="P3815">
        <v>120000</v>
      </c>
      <c r="Q3815">
        <v>0.4</v>
      </c>
      <c r="R3815" t="s">
        <v>22</v>
      </c>
    </row>
    <row r="3816" spans="1:18" x14ac:dyDescent="0.25">
      <c r="A3816" t="s">
        <v>82</v>
      </c>
      <c r="B3816">
        <v>1185732</v>
      </c>
      <c r="C3816" s="1">
        <v>44246</v>
      </c>
      <c r="D3816" t="s">
        <v>25</v>
      </c>
      <c r="E3816" t="s">
        <v>169</v>
      </c>
      <c r="F3816" t="s">
        <v>35</v>
      </c>
      <c r="G3816">
        <v>1</v>
      </c>
      <c r="H3816">
        <v>2021</v>
      </c>
      <c r="I3816" t="s">
        <v>19</v>
      </c>
      <c r="J3816" t="s">
        <v>152</v>
      </c>
      <c r="K3816" t="s">
        <v>153</v>
      </c>
      <c r="L3816" t="s">
        <v>24</v>
      </c>
      <c r="M3816">
        <v>50</v>
      </c>
      <c r="N3816">
        <v>250</v>
      </c>
      <c r="O3816">
        <v>125000</v>
      </c>
      <c r="P3816">
        <v>50000</v>
      </c>
      <c r="Q3816">
        <v>0.4</v>
      </c>
      <c r="R3816" t="s">
        <v>22</v>
      </c>
    </row>
    <row r="3817" spans="1:18" x14ac:dyDescent="0.25">
      <c r="A3817" t="s">
        <v>82</v>
      </c>
      <c r="B3817">
        <v>1185732</v>
      </c>
      <c r="C3817" s="1">
        <v>44246</v>
      </c>
      <c r="D3817" t="s">
        <v>25</v>
      </c>
      <c r="E3817" t="s">
        <v>169</v>
      </c>
      <c r="F3817" t="s">
        <v>35</v>
      </c>
      <c r="G3817">
        <v>1</v>
      </c>
      <c r="H3817">
        <v>2021</v>
      </c>
      <c r="I3817" t="s">
        <v>19</v>
      </c>
      <c r="J3817" t="s">
        <v>152</v>
      </c>
      <c r="K3817" t="s">
        <v>153</v>
      </c>
      <c r="L3817" t="s">
        <v>26</v>
      </c>
      <c r="M3817">
        <v>40</v>
      </c>
      <c r="N3817">
        <v>300</v>
      </c>
      <c r="O3817">
        <v>120000</v>
      </c>
      <c r="P3817">
        <v>36000</v>
      </c>
      <c r="Q3817">
        <v>0.3</v>
      </c>
      <c r="R3817" t="s">
        <v>22</v>
      </c>
    </row>
    <row r="3818" spans="1:18" x14ac:dyDescent="0.25">
      <c r="A3818" t="s">
        <v>82</v>
      </c>
      <c r="B3818">
        <v>1185732</v>
      </c>
      <c r="C3818" s="1">
        <v>44246</v>
      </c>
      <c r="D3818" t="s">
        <v>25</v>
      </c>
      <c r="E3818" t="s">
        <v>169</v>
      </c>
      <c r="F3818" t="s">
        <v>35</v>
      </c>
      <c r="G3818">
        <v>1</v>
      </c>
      <c r="H3818">
        <v>2021</v>
      </c>
      <c r="I3818" t="s">
        <v>19</v>
      </c>
      <c r="J3818" t="s">
        <v>154</v>
      </c>
      <c r="K3818" t="s">
        <v>155</v>
      </c>
      <c r="L3818" t="s">
        <v>28</v>
      </c>
      <c r="M3818">
        <v>45</v>
      </c>
      <c r="N3818">
        <v>200</v>
      </c>
      <c r="O3818">
        <v>90000</v>
      </c>
      <c r="P3818">
        <v>27000</v>
      </c>
      <c r="Q3818">
        <v>0.3</v>
      </c>
      <c r="R3818" t="s">
        <v>22</v>
      </c>
    </row>
    <row r="3819" spans="1:18" x14ac:dyDescent="0.25">
      <c r="A3819" t="s">
        <v>82</v>
      </c>
      <c r="B3819">
        <v>1185732</v>
      </c>
      <c r="C3819" s="1">
        <v>44246</v>
      </c>
      <c r="D3819" t="s">
        <v>25</v>
      </c>
      <c r="E3819" t="s">
        <v>169</v>
      </c>
      <c r="F3819" t="s">
        <v>35</v>
      </c>
      <c r="G3819">
        <v>1</v>
      </c>
      <c r="H3819">
        <v>2021</v>
      </c>
      <c r="I3819" t="s">
        <v>19</v>
      </c>
      <c r="J3819" t="s">
        <v>154</v>
      </c>
      <c r="K3819" t="s">
        <v>155</v>
      </c>
      <c r="L3819" t="s">
        <v>30</v>
      </c>
      <c r="M3819">
        <v>60</v>
      </c>
      <c r="N3819">
        <v>275</v>
      </c>
      <c r="O3819">
        <v>165000</v>
      </c>
      <c r="P3819">
        <v>49500</v>
      </c>
      <c r="Q3819">
        <v>0.3</v>
      </c>
      <c r="R3819" t="s">
        <v>22</v>
      </c>
    </row>
    <row r="3820" spans="1:18" x14ac:dyDescent="0.25">
      <c r="A3820" t="s">
        <v>82</v>
      </c>
      <c r="B3820">
        <v>1185732</v>
      </c>
      <c r="C3820" s="1">
        <v>44246</v>
      </c>
      <c r="D3820" t="s">
        <v>25</v>
      </c>
      <c r="E3820" t="s">
        <v>169</v>
      </c>
      <c r="F3820" t="s">
        <v>35</v>
      </c>
      <c r="G3820">
        <v>1</v>
      </c>
      <c r="H3820">
        <v>2021</v>
      </c>
      <c r="I3820" t="s">
        <v>19</v>
      </c>
      <c r="J3820" t="s">
        <v>154</v>
      </c>
      <c r="K3820" t="s">
        <v>155</v>
      </c>
      <c r="L3820" t="s">
        <v>32</v>
      </c>
      <c r="M3820">
        <v>50</v>
      </c>
      <c r="N3820">
        <v>375</v>
      </c>
      <c r="O3820">
        <v>187500</v>
      </c>
      <c r="P3820">
        <v>65625</v>
      </c>
      <c r="Q3820">
        <v>0.35</v>
      </c>
      <c r="R3820" t="s">
        <v>22</v>
      </c>
    </row>
    <row r="3821" spans="1:18" x14ac:dyDescent="0.25">
      <c r="A3821" t="s">
        <v>82</v>
      </c>
      <c r="B3821">
        <v>1185732</v>
      </c>
      <c r="C3821" s="1">
        <v>44272</v>
      </c>
      <c r="D3821" t="s">
        <v>17</v>
      </c>
      <c r="E3821" t="s">
        <v>169</v>
      </c>
      <c r="F3821" t="s">
        <v>36</v>
      </c>
      <c r="G3821">
        <v>1</v>
      </c>
      <c r="H3821">
        <v>2021</v>
      </c>
      <c r="I3821" t="s">
        <v>19</v>
      </c>
      <c r="J3821" t="s">
        <v>154</v>
      </c>
      <c r="K3821" t="s">
        <v>155</v>
      </c>
      <c r="L3821" t="s">
        <v>21</v>
      </c>
      <c r="M3821">
        <v>50</v>
      </c>
      <c r="N3821">
        <v>570</v>
      </c>
      <c r="O3821">
        <v>285000</v>
      </c>
      <c r="P3821">
        <v>114000</v>
      </c>
      <c r="Q3821">
        <v>0.4</v>
      </c>
      <c r="R3821" t="s">
        <v>22</v>
      </c>
    </row>
    <row r="3822" spans="1:18" x14ac:dyDescent="0.25">
      <c r="A3822" t="s">
        <v>82</v>
      </c>
      <c r="B3822">
        <v>1185732</v>
      </c>
      <c r="C3822" s="1">
        <v>44272</v>
      </c>
      <c r="D3822" t="s">
        <v>17</v>
      </c>
      <c r="E3822" t="s">
        <v>169</v>
      </c>
      <c r="F3822" t="s">
        <v>36</v>
      </c>
      <c r="G3822">
        <v>1</v>
      </c>
      <c r="H3822">
        <v>2021</v>
      </c>
      <c r="I3822" t="s">
        <v>19</v>
      </c>
      <c r="J3822" t="s">
        <v>154</v>
      </c>
      <c r="K3822" t="s">
        <v>155</v>
      </c>
      <c r="L3822" t="s">
        <v>24</v>
      </c>
      <c r="M3822">
        <v>50</v>
      </c>
      <c r="N3822">
        <v>275</v>
      </c>
      <c r="O3822">
        <v>137500</v>
      </c>
      <c r="P3822">
        <v>55000</v>
      </c>
      <c r="Q3822">
        <v>0.4</v>
      </c>
      <c r="R3822" t="s">
        <v>22</v>
      </c>
    </row>
    <row r="3823" spans="1:18" x14ac:dyDescent="0.25">
      <c r="A3823" t="s">
        <v>82</v>
      </c>
      <c r="B3823">
        <v>1185732</v>
      </c>
      <c r="C3823" s="1">
        <v>44272</v>
      </c>
      <c r="D3823" t="s">
        <v>17</v>
      </c>
      <c r="E3823" t="s">
        <v>169</v>
      </c>
      <c r="F3823" t="s">
        <v>36</v>
      </c>
      <c r="G3823">
        <v>1</v>
      </c>
      <c r="H3823">
        <v>2021</v>
      </c>
      <c r="I3823" t="s">
        <v>19</v>
      </c>
      <c r="J3823" t="s">
        <v>154</v>
      </c>
      <c r="K3823" t="s">
        <v>155</v>
      </c>
      <c r="L3823" t="s">
        <v>26</v>
      </c>
      <c r="M3823">
        <v>40</v>
      </c>
      <c r="N3823">
        <v>300</v>
      </c>
      <c r="O3823">
        <v>120000</v>
      </c>
      <c r="P3823">
        <v>36000</v>
      </c>
      <c r="Q3823">
        <v>0.3</v>
      </c>
      <c r="R3823" t="s">
        <v>22</v>
      </c>
    </row>
    <row r="3824" spans="1:18" x14ac:dyDescent="0.25">
      <c r="A3824" t="s">
        <v>82</v>
      </c>
      <c r="B3824">
        <v>1185732</v>
      </c>
      <c r="C3824" s="1">
        <v>44272</v>
      </c>
      <c r="D3824" t="s">
        <v>17</v>
      </c>
      <c r="E3824" t="s">
        <v>169</v>
      </c>
      <c r="F3824" t="s">
        <v>36</v>
      </c>
      <c r="G3824">
        <v>1</v>
      </c>
      <c r="H3824">
        <v>2021</v>
      </c>
      <c r="I3824" t="s">
        <v>19</v>
      </c>
      <c r="J3824" t="s">
        <v>154</v>
      </c>
      <c r="K3824" t="s">
        <v>155</v>
      </c>
      <c r="L3824" t="s">
        <v>28</v>
      </c>
      <c r="M3824">
        <v>45</v>
      </c>
      <c r="N3824">
        <v>150</v>
      </c>
      <c r="O3824">
        <v>67500</v>
      </c>
      <c r="P3824">
        <v>20250</v>
      </c>
      <c r="Q3824">
        <v>0.3</v>
      </c>
      <c r="R3824" t="s">
        <v>22</v>
      </c>
    </row>
    <row r="3825" spans="1:18" x14ac:dyDescent="0.25">
      <c r="A3825" t="s">
        <v>82</v>
      </c>
      <c r="B3825">
        <v>1185732</v>
      </c>
      <c r="C3825" s="1">
        <v>44272</v>
      </c>
      <c r="D3825" t="s">
        <v>17</v>
      </c>
      <c r="E3825" t="s">
        <v>169</v>
      </c>
      <c r="F3825" t="s">
        <v>36</v>
      </c>
      <c r="G3825">
        <v>1</v>
      </c>
      <c r="H3825">
        <v>2021</v>
      </c>
      <c r="I3825" t="s">
        <v>19</v>
      </c>
      <c r="J3825" t="s">
        <v>154</v>
      </c>
      <c r="K3825" t="s">
        <v>155</v>
      </c>
      <c r="L3825" t="s">
        <v>30</v>
      </c>
      <c r="M3825">
        <v>60</v>
      </c>
      <c r="N3825">
        <v>200</v>
      </c>
      <c r="O3825">
        <v>120000</v>
      </c>
      <c r="P3825">
        <v>36000</v>
      </c>
      <c r="Q3825">
        <v>0.3</v>
      </c>
      <c r="R3825" t="s">
        <v>22</v>
      </c>
    </row>
    <row r="3826" spans="1:18" x14ac:dyDescent="0.25">
      <c r="A3826" t="s">
        <v>82</v>
      </c>
      <c r="B3826">
        <v>1185732</v>
      </c>
      <c r="C3826" s="1">
        <v>44272</v>
      </c>
      <c r="D3826" t="s">
        <v>17</v>
      </c>
      <c r="E3826" t="s">
        <v>169</v>
      </c>
      <c r="F3826" t="s">
        <v>36</v>
      </c>
      <c r="G3826">
        <v>1</v>
      </c>
      <c r="H3826">
        <v>2021</v>
      </c>
      <c r="I3826" t="s">
        <v>19</v>
      </c>
      <c r="J3826" t="s">
        <v>154</v>
      </c>
      <c r="K3826" t="s">
        <v>155</v>
      </c>
      <c r="L3826" t="s">
        <v>32</v>
      </c>
      <c r="M3826">
        <v>50</v>
      </c>
      <c r="N3826">
        <v>300</v>
      </c>
      <c r="O3826">
        <v>150000</v>
      </c>
      <c r="P3826">
        <v>52500</v>
      </c>
      <c r="Q3826">
        <v>0.35</v>
      </c>
      <c r="R3826" t="s">
        <v>22</v>
      </c>
    </row>
    <row r="3827" spans="1:18" x14ac:dyDescent="0.25">
      <c r="A3827" t="s">
        <v>82</v>
      </c>
      <c r="B3827">
        <v>1185732</v>
      </c>
      <c r="C3827" s="1">
        <v>44304</v>
      </c>
      <c r="D3827" t="s">
        <v>29</v>
      </c>
      <c r="E3827" t="s">
        <v>170</v>
      </c>
      <c r="F3827" t="s">
        <v>38</v>
      </c>
      <c r="G3827">
        <v>2</v>
      </c>
      <c r="H3827">
        <v>2021</v>
      </c>
      <c r="I3827" t="s">
        <v>19</v>
      </c>
      <c r="J3827" t="s">
        <v>154</v>
      </c>
      <c r="K3827" t="s">
        <v>155</v>
      </c>
      <c r="L3827" t="s">
        <v>21</v>
      </c>
      <c r="M3827">
        <v>50</v>
      </c>
      <c r="N3827">
        <v>550</v>
      </c>
      <c r="O3827">
        <v>275000</v>
      </c>
      <c r="P3827">
        <v>110000</v>
      </c>
      <c r="Q3827">
        <v>0.4</v>
      </c>
      <c r="R3827" t="s">
        <v>22</v>
      </c>
    </row>
    <row r="3828" spans="1:18" x14ac:dyDescent="0.25">
      <c r="A3828" t="s">
        <v>82</v>
      </c>
      <c r="B3828">
        <v>1185732</v>
      </c>
      <c r="C3828" s="1">
        <v>44304</v>
      </c>
      <c r="D3828" t="s">
        <v>29</v>
      </c>
      <c r="E3828" t="s">
        <v>170</v>
      </c>
      <c r="F3828" t="s">
        <v>38</v>
      </c>
      <c r="G3828">
        <v>2</v>
      </c>
      <c r="H3828">
        <v>2021</v>
      </c>
      <c r="I3828" t="s">
        <v>19</v>
      </c>
      <c r="J3828" t="s">
        <v>154</v>
      </c>
      <c r="K3828" t="s">
        <v>155</v>
      </c>
      <c r="L3828" t="s">
        <v>24</v>
      </c>
      <c r="M3828">
        <v>50</v>
      </c>
      <c r="N3828">
        <v>250</v>
      </c>
      <c r="O3828">
        <v>125000</v>
      </c>
      <c r="P3828">
        <v>50000</v>
      </c>
      <c r="Q3828">
        <v>0.4</v>
      </c>
      <c r="R3828" t="s">
        <v>22</v>
      </c>
    </row>
    <row r="3829" spans="1:18" x14ac:dyDescent="0.25">
      <c r="A3829" t="s">
        <v>82</v>
      </c>
      <c r="B3829">
        <v>1185732</v>
      </c>
      <c r="C3829" s="1">
        <v>44304</v>
      </c>
      <c r="D3829" t="s">
        <v>29</v>
      </c>
      <c r="E3829" t="s">
        <v>170</v>
      </c>
      <c r="F3829" t="s">
        <v>38</v>
      </c>
      <c r="G3829">
        <v>2</v>
      </c>
      <c r="H3829">
        <v>2021</v>
      </c>
      <c r="I3829" t="s">
        <v>19</v>
      </c>
      <c r="J3829" t="s">
        <v>154</v>
      </c>
      <c r="K3829" t="s">
        <v>155</v>
      </c>
      <c r="L3829" t="s">
        <v>26</v>
      </c>
      <c r="M3829">
        <v>40</v>
      </c>
      <c r="N3829">
        <v>250</v>
      </c>
      <c r="O3829">
        <v>100000</v>
      </c>
      <c r="P3829">
        <v>30000</v>
      </c>
      <c r="Q3829">
        <v>0.3</v>
      </c>
      <c r="R3829" t="s">
        <v>22</v>
      </c>
    </row>
    <row r="3830" spans="1:18" x14ac:dyDescent="0.25">
      <c r="A3830" t="s">
        <v>82</v>
      </c>
      <c r="B3830">
        <v>1185732</v>
      </c>
      <c r="C3830" s="1">
        <v>44304</v>
      </c>
      <c r="D3830" t="s">
        <v>29</v>
      </c>
      <c r="E3830" t="s">
        <v>170</v>
      </c>
      <c r="F3830" t="s">
        <v>38</v>
      </c>
      <c r="G3830">
        <v>2</v>
      </c>
      <c r="H3830">
        <v>2021</v>
      </c>
      <c r="I3830" t="s">
        <v>19</v>
      </c>
      <c r="J3830" t="s">
        <v>154</v>
      </c>
      <c r="K3830" t="s">
        <v>155</v>
      </c>
      <c r="L3830" t="s">
        <v>28</v>
      </c>
      <c r="M3830">
        <v>45</v>
      </c>
      <c r="N3830">
        <v>175</v>
      </c>
      <c r="O3830">
        <v>78750</v>
      </c>
      <c r="P3830">
        <v>23625</v>
      </c>
      <c r="Q3830">
        <v>0.3</v>
      </c>
      <c r="R3830" t="s">
        <v>22</v>
      </c>
    </row>
    <row r="3831" spans="1:18" x14ac:dyDescent="0.25">
      <c r="A3831" t="s">
        <v>82</v>
      </c>
      <c r="B3831">
        <v>1185732</v>
      </c>
      <c r="C3831" s="1">
        <v>44304</v>
      </c>
      <c r="D3831" t="s">
        <v>29</v>
      </c>
      <c r="E3831" t="s">
        <v>170</v>
      </c>
      <c r="F3831" t="s">
        <v>38</v>
      </c>
      <c r="G3831">
        <v>2</v>
      </c>
      <c r="H3831">
        <v>2021</v>
      </c>
      <c r="I3831" t="s">
        <v>19</v>
      </c>
      <c r="J3831" t="s">
        <v>154</v>
      </c>
      <c r="K3831" t="s">
        <v>155</v>
      </c>
      <c r="L3831" t="s">
        <v>30</v>
      </c>
      <c r="M3831">
        <v>60</v>
      </c>
      <c r="N3831">
        <v>175</v>
      </c>
      <c r="O3831">
        <v>105000</v>
      </c>
      <c r="P3831">
        <v>31500</v>
      </c>
      <c r="Q3831">
        <v>0.3</v>
      </c>
      <c r="R3831" t="s">
        <v>22</v>
      </c>
    </row>
    <row r="3832" spans="1:18" x14ac:dyDescent="0.25">
      <c r="A3832" t="s">
        <v>82</v>
      </c>
      <c r="B3832">
        <v>1185732</v>
      </c>
      <c r="C3832" s="1">
        <v>44304</v>
      </c>
      <c r="D3832" t="s">
        <v>29</v>
      </c>
      <c r="E3832" t="s">
        <v>170</v>
      </c>
      <c r="F3832" t="s">
        <v>38</v>
      </c>
      <c r="G3832">
        <v>2</v>
      </c>
      <c r="H3832">
        <v>2021</v>
      </c>
      <c r="I3832" t="s">
        <v>19</v>
      </c>
      <c r="J3832" t="s">
        <v>154</v>
      </c>
      <c r="K3832" t="s">
        <v>155</v>
      </c>
      <c r="L3832" t="s">
        <v>32</v>
      </c>
      <c r="M3832">
        <v>50</v>
      </c>
      <c r="N3832">
        <v>325</v>
      </c>
      <c r="O3832">
        <v>162500</v>
      </c>
      <c r="P3832">
        <v>56875</v>
      </c>
      <c r="Q3832">
        <v>0.35</v>
      </c>
      <c r="R3832" t="s">
        <v>22</v>
      </c>
    </row>
    <row r="3833" spans="1:18" x14ac:dyDescent="0.25">
      <c r="A3833" t="s">
        <v>82</v>
      </c>
      <c r="B3833">
        <v>1185732</v>
      </c>
      <c r="C3833" s="1">
        <v>44333</v>
      </c>
      <c r="D3833" t="s">
        <v>31</v>
      </c>
      <c r="E3833" t="s">
        <v>169</v>
      </c>
      <c r="F3833" t="s">
        <v>39</v>
      </c>
      <c r="G3833">
        <v>2</v>
      </c>
      <c r="H3833">
        <v>2021</v>
      </c>
      <c r="I3833" t="s">
        <v>19</v>
      </c>
      <c r="J3833" t="s">
        <v>154</v>
      </c>
      <c r="K3833" t="s">
        <v>155</v>
      </c>
      <c r="L3833" t="s">
        <v>21</v>
      </c>
      <c r="M3833">
        <v>65</v>
      </c>
      <c r="N3833">
        <v>595</v>
      </c>
      <c r="O3833">
        <v>386750</v>
      </c>
      <c r="P3833">
        <v>154700</v>
      </c>
      <c r="Q3833">
        <v>0.4</v>
      </c>
      <c r="R3833" t="s">
        <v>22</v>
      </c>
    </row>
    <row r="3834" spans="1:18" x14ac:dyDescent="0.25">
      <c r="A3834" t="s">
        <v>82</v>
      </c>
      <c r="B3834">
        <v>1185732</v>
      </c>
      <c r="C3834" s="1">
        <v>44333</v>
      </c>
      <c r="D3834" t="s">
        <v>31</v>
      </c>
      <c r="E3834" t="s">
        <v>169</v>
      </c>
      <c r="F3834" t="s">
        <v>39</v>
      </c>
      <c r="G3834">
        <v>2</v>
      </c>
      <c r="H3834">
        <v>2021</v>
      </c>
      <c r="I3834" t="s">
        <v>19</v>
      </c>
      <c r="J3834" t="s">
        <v>154</v>
      </c>
      <c r="K3834" t="s">
        <v>155</v>
      </c>
      <c r="L3834" t="s">
        <v>24</v>
      </c>
      <c r="M3834">
        <v>60</v>
      </c>
      <c r="N3834">
        <v>300</v>
      </c>
      <c r="O3834">
        <v>180000</v>
      </c>
      <c r="P3834">
        <v>72000</v>
      </c>
      <c r="Q3834">
        <v>0.4</v>
      </c>
      <c r="R3834" t="s">
        <v>22</v>
      </c>
    </row>
    <row r="3835" spans="1:18" x14ac:dyDescent="0.25">
      <c r="A3835" t="s">
        <v>82</v>
      </c>
      <c r="B3835">
        <v>1185732</v>
      </c>
      <c r="C3835" s="1">
        <v>44333</v>
      </c>
      <c r="D3835" t="s">
        <v>31</v>
      </c>
      <c r="E3835" t="s">
        <v>169</v>
      </c>
      <c r="F3835" t="s">
        <v>39</v>
      </c>
      <c r="G3835">
        <v>2</v>
      </c>
      <c r="H3835">
        <v>2021</v>
      </c>
      <c r="I3835" t="s">
        <v>19</v>
      </c>
      <c r="J3835" t="s">
        <v>154</v>
      </c>
      <c r="K3835" t="s">
        <v>155</v>
      </c>
      <c r="L3835" t="s">
        <v>26</v>
      </c>
      <c r="M3835">
        <v>55</v>
      </c>
      <c r="N3835">
        <v>325</v>
      </c>
      <c r="O3835">
        <v>178750</v>
      </c>
      <c r="P3835">
        <v>53625</v>
      </c>
      <c r="Q3835">
        <v>0.3</v>
      </c>
      <c r="R3835" t="s">
        <v>22</v>
      </c>
    </row>
    <row r="3836" spans="1:18" x14ac:dyDescent="0.25">
      <c r="A3836" t="s">
        <v>82</v>
      </c>
      <c r="B3836">
        <v>1185732</v>
      </c>
      <c r="C3836" s="1">
        <v>44333</v>
      </c>
      <c r="D3836" t="s">
        <v>31</v>
      </c>
      <c r="E3836" t="s">
        <v>169</v>
      </c>
      <c r="F3836" t="s">
        <v>39</v>
      </c>
      <c r="G3836">
        <v>2</v>
      </c>
      <c r="H3836">
        <v>2021</v>
      </c>
      <c r="I3836" t="s">
        <v>19</v>
      </c>
      <c r="J3836" t="s">
        <v>154</v>
      </c>
      <c r="K3836" t="s">
        <v>155</v>
      </c>
      <c r="L3836" t="s">
        <v>28</v>
      </c>
      <c r="M3836">
        <v>55</v>
      </c>
      <c r="N3836">
        <v>275</v>
      </c>
      <c r="O3836">
        <v>151250</v>
      </c>
      <c r="P3836">
        <v>45375</v>
      </c>
      <c r="Q3836">
        <v>0.3</v>
      </c>
      <c r="R3836" t="s">
        <v>22</v>
      </c>
    </row>
    <row r="3837" spans="1:18" x14ac:dyDescent="0.25">
      <c r="A3837" t="s">
        <v>82</v>
      </c>
      <c r="B3837">
        <v>1185732</v>
      </c>
      <c r="C3837" s="1">
        <v>44333</v>
      </c>
      <c r="D3837" t="s">
        <v>31</v>
      </c>
      <c r="E3837" t="s">
        <v>169</v>
      </c>
      <c r="F3837" t="s">
        <v>39</v>
      </c>
      <c r="G3837">
        <v>2</v>
      </c>
      <c r="H3837">
        <v>2021</v>
      </c>
      <c r="I3837" t="s">
        <v>19</v>
      </c>
      <c r="J3837" t="s">
        <v>154</v>
      </c>
      <c r="K3837" t="s">
        <v>155</v>
      </c>
      <c r="L3837" t="s">
        <v>30</v>
      </c>
      <c r="M3837">
        <v>65</v>
      </c>
      <c r="N3837">
        <v>300</v>
      </c>
      <c r="O3837">
        <v>195000</v>
      </c>
      <c r="P3837">
        <v>58500</v>
      </c>
      <c r="Q3837">
        <v>0.3</v>
      </c>
      <c r="R3837" t="s">
        <v>22</v>
      </c>
    </row>
    <row r="3838" spans="1:18" x14ac:dyDescent="0.25">
      <c r="A3838" t="s">
        <v>82</v>
      </c>
      <c r="B3838">
        <v>1185732</v>
      </c>
      <c r="C3838" s="1">
        <v>44333</v>
      </c>
      <c r="D3838" t="s">
        <v>31</v>
      </c>
      <c r="E3838" t="s">
        <v>169</v>
      </c>
      <c r="F3838" t="s">
        <v>39</v>
      </c>
      <c r="G3838">
        <v>2</v>
      </c>
      <c r="H3838">
        <v>2021</v>
      </c>
      <c r="I3838" t="s">
        <v>19</v>
      </c>
      <c r="J3838" t="s">
        <v>154</v>
      </c>
      <c r="K3838" t="s">
        <v>155</v>
      </c>
      <c r="L3838" t="s">
        <v>32</v>
      </c>
      <c r="M3838">
        <v>70</v>
      </c>
      <c r="N3838">
        <v>425</v>
      </c>
      <c r="O3838">
        <v>297500</v>
      </c>
      <c r="P3838">
        <v>104125</v>
      </c>
      <c r="Q3838">
        <v>0.35</v>
      </c>
      <c r="R3838" t="s">
        <v>22</v>
      </c>
    </row>
    <row r="3839" spans="1:18" x14ac:dyDescent="0.25">
      <c r="A3839" t="s">
        <v>82</v>
      </c>
      <c r="B3839">
        <v>1185732</v>
      </c>
      <c r="C3839" s="1">
        <v>44366</v>
      </c>
      <c r="D3839" t="s">
        <v>27</v>
      </c>
      <c r="E3839" t="s">
        <v>170</v>
      </c>
      <c r="F3839" t="s">
        <v>56</v>
      </c>
      <c r="G3839">
        <v>2</v>
      </c>
      <c r="H3839">
        <v>2021</v>
      </c>
      <c r="I3839" t="s">
        <v>19</v>
      </c>
      <c r="J3839" t="s">
        <v>154</v>
      </c>
      <c r="K3839" t="s">
        <v>155</v>
      </c>
      <c r="L3839" t="s">
        <v>21</v>
      </c>
      <c r="M3839">
        <v>65</v>
      </c>
      <c r="N3839">
        <v>675</v>
      </c>
      <c r="O3839">
        <v>438750</v>
      </c>
      <c r="P3839">
        <v>175500</v>
      </c>
      <c r="Q3839">
        <v>0.4</v>
      </c>
      <c r="R3839" t="s">
        <v>22</v>
      </c>
    </row>
    <row r="3840" spans="1:18" x14ac:dyDescent="0.25">
      <c r="A3840" t="s">
        <v>82</v>
      </c>
      <c r="B3840">
        <v>1185732</v>
      </c>
      <c r="C3840" s="1">
        <v>44366</v>
      </c>
      <c r="D3840" t="s">
        <v>27</v>
      </c>
      <c r="E3840" t="s">
        <v>170</v>
      </c>
      <c r="F3840" t="s">
        <v>56</v>
      </c>
      <c r="G3840">
        <v>2</v>
      </c>
      <c r="H3840">
        <v>2021</v>
      </c>
      <c r="I3840" t="s">
        <v>19</v>
      </c>
      <c r="J3840" t="s">
        <v>154</v>
      </c>
      <c r="K3840" t="s">
        <v>155</v>
      </c>
      <c r="L3840" t="s">
        <v>24</v>
      </c>
      <c r="M3840">
        <v>60</v>
      </c>
      <c r="N3840">
        <v>425</v>
      </c>
      <c r="O3840">
        <v>255000</v>
      </c>
      <c r="P3840">
        <v>102000</v>
      </c>
      <c r="Q3840">
        <v>0.4</v>
      </c>
      <c r="R3840" t="s">
        <v>22</v>
      </c>
    </row>
    <row r="3841" spans="1:18" x14ac:dyDescent="0.25">
      <c r="A3841" t="s">
        <v>82</v>
      </c>
      <c r="B3841">
        <v>1185732</v>
      </c>
      <c r="C3841" s="1">
        <v>44366</v>
      </c>
      <c r="D3841" t="s">
        <v>27</v>
      </c>
      <c r="E3841" t="s">
        <v>170</v>
      </c>
      <c r="F3841" t="s">
        <v>56</v>
      </c>
      <c r="G3841">
        <v>2</v>
      </c>
      <c r="H3841">
        <v>2021</v>
      </c>
      <c r="I3841" t="s">
        <v>19</v>
      </c>
      <c r="J3841" t="s">
        <v>154</v>
      </c>
      <c r="K3841" t="s">
        <v>155</v>
      </c>
      <c r="L3841" t="s">
        <v>26</v>
      </c>
      <c r="M3841">
        <v>55</v>
      </c>
      <c r="N3841">
        <v>350</v>
      </c>
      <c r="O3841">
        <v>192500</v>
      </c>
      <c r="P3841">
        <v>57750</v>
      </c>
      <c r="Q3841">
        <v>0.3</v>
      </c>
      <c r="R3841" t="s">
        <v>22</v>
      </c>
    </row>
    <row r="3842" spans="1:18" x14ac:dyDescent="0.25">
      <c r="A3842" t="s">
        <v>82</v>
      </c>
      <c r="B3842">
        <v>1185732</v>
      </c>
      <c r="C3842" s="1">
        <v>44366</v>
      </c>
      <c r="D3842" t="s">
        <v>27</v>
      </c>
      <c r="E3842" t="s">
        <v>170</v>
      </c>
      <c r="F3842" t="s">
        <v>56</v>
      </c>
      <c r="G3842">
        <v>2</v>
      </c>
      <c r="H3842">
        <v>2021</v>
      </c>
      <c r="I3842" t="s">
        <v>19</v>
      </c>
      <c r="J3842" t="s">
        <v>154</v>
      </c>
      <c r="K3842" t="s">
        <v>155</v>
      </c>
      <c r="L3842" t="s">
        <v>28</v>
      </c>
      <c r="M3842">
        <v>55</v>
      </c>
      <c r="N3842">
        <v>325</v>
      </c>
      <c r="O3842">
        <v>178750</v>
      </c>
      <c r="P3842">
        <v>53625</v>
      </c>
      <c r="Q3842">
        <v>0.3</v>
      </c>
      <c r="R3842" t="s">
        <v>22</v>
      </c>
    </row>
    <row r="3843" spans="1:18" x14ac:dyDescent="0.25">
      <c r="A3843" t="s">
        <v>82</v>
      </c>
      <c r="B3843">
        <v>1185732</v>
      </c>
      <c r="C3843" s="1">
        <v>44366</v>
      </c>
      <c r="D3843" t="s">
        <v>27</v>
      </c>
      <c r="E3843" t="s">
        <v>170</v>
      </c>
      <c r="F3843" t="s">
        <v>56</v>
      </c>
      <c r="G3843">
        <v>2</v>
      </c>
      <c r="H3843">
        <v>2021</v>
      </c>
      <c r="I3843" t="s">
        <v>19</v>
      </c>
      <c r="J3843" t="s">
        <v>154</v>
      </c>
      <c r="K3843" t="s">
        <v>155</v>
      </c>
      <c r="L3843" t="s">
        <v>30</v>
      </c>
      <c r="M3843">
        <v>65</v>
      </c>
      <c r="N3843">
        <v>325</v>
      </c>
      <c r="O3843">
        <v>211250</v>
      </c>
      <c r="P3843">
        <v>63375</v>
      </c>
      <c r="Q3843">
        <v>0.3</v>
      </c>
      <c r="R3843" t="s">
        <v>22</v>
      </c>
    </row>
    <row r="3844" spans="1:18" x14ac:dyDescent="0.25">
      <c r="A3844" t="s">
        <v>82</v>
      </c>
      <c r="B3844">
        <v>1185732</v>
      </c>
      <c r="C3844" s="1">
        <v>44366</v>
      </c>
      <c r="D3844" t="s">
        <v>27</v>
      </c>
      <c r="E3844" t="s">
        <v>170</v>
      </c>
      <c r="F3844" t="s">
        <v>56</v>
      </c>
      <c r="G3844">
        <v>2</v>
      </c>
      <c r="H3844">
        <v>2021</v>
      </c>
      <c r="I3844" t="s">
        <v>19</v>
      </c>
      <c r="J3844" t="s">
        <v>154</v>
      </c>
      <c r="K3844" t="s">
        <v>155</v>
      </c>
      <c r="L3844" t="s">
        <v>32</v>
      </c>
      <c r="M3844">
        <v>70</v>
      </c>
      <c r="N3844">
        <v>475</v>
      </c>
      <c r="O3844">
        <v>332500</v>
      </c>
      <c r="P3844">
        <v>116375</v>
      </c>
      <c r="Q3844">
        <v>0.35</v>
      </c>
      <c r="R3844" t="s">
        <v>22</v>
      </c>
    </row>
    <row r="3845" spans="1:18" x14ac:dyDescent="0.25">
      <c r="A3845" t="s">
        <v>82</v>
      </c>
      <c r="B3845">
        <v>1185732</v>
      </c>
      <c r="C3845" s="1">
        <v>44394</v>
      </c>
      <c r="D3845" t="s">
        <v>27</v>
      </c>
      <c r="E3845" t="s">
        <v>170</v>
      </c>
      <c r="F3845" t="s">
        <v>40</v>
      </c>
      <c r="G3845">
        <v>3</v>
      </c>
      <c r="H3845">
        <v>2021</v>
      </c>
      <c r="I3845" t="s">
        <v>19</v>
      </c>
      <c r="J3845" t="s">
        <v>154</v>
      </c>
      <c r="K3845" t="s">
        <v>155</v>
      </c>
      <c r="L3845" t="s">
        <v>21</v>
      </c>
      <c r="M3845">
        <v>65</v>
      </c>
      <c r="N3845">
        <v>700</v>
      </c>
      <c r="O3845">
        <v>455000</v>
      </c>
      <c r="P3845">
        <v>182000</v>
      </c>
      <c r="Q3845">
        <v>0.4</v>
      </c>
      <c r="R3845" t="s">
        <v>22</v>
      </c>
    </row>
    <row r="3846" spans="1:18" x14ac:dyDescent="0.25">
      <c r="A3846" t="s">
        <v>82</v>
      </c>
      <c r="B3846">
        <v>1185732</v>
      </c>
      <c r="C3846" s="1">
        <v>44394</v>
      </c>
      <c r="D3846" t="s">
        <v>27</v>
      </c>
      <c r="E3846" t="s">
        <v>170</v>
      </c>
      <c r="F3846" t="s">
        <v>40</v>
      </c>
      <c r="G3846">
        <v>3</v>
      </c>
      <c r="H3846">
        <v>2021</v>
      </c>
      <c r="I3846" t="s">
        <v>19</v>
      </c>
      <c r="J3846" t="s">
        <v>154</v>
      </c>
      <c r="K3846" t="s">
        <v>155</v>
      </c>
      <c r="L3846" t="s">
        <v>24</v>
      </c>
      <c r="M3846">
        <v>60</v>
      </c>
      <c r="N3846">
        <v>450</v>
      </c>
      <c r="O3846">
        <v>270000</v>
      </c>
      <c r="P3846">
        <v>108000</v>
      </c>
      <c r="Q3846">
        <v>0.4</v>
      </c>
      <c r="R3846" t="s">
        <v>34</v>
      </c>
    </row>
    <row r="3847" spans="1:18" x14ac:dyDescent="0.25">
      <c r="A3847" t="s">
        <v>82</v>
      </c>
      <c r="B3847">
        <v>1185732</v>
      </c>
      <c r="C3847" s="1">
        <v>44394</v>
      </c>
      <c r="D3847" t="s">
        <v>27</v>
      </c>
      <c r="E3847" t="s">
        <v>170</v>
      </c>
      <c r="F3847" t="s">
        <v>40</v>
      </c>
      <c r="G3847">
        <v>3</v>
      </c>
      <c r="H3847">
        <v>2021</v>
      </c>
      <c r="I3847" t="s">
        <v>19</v>
      </c>
      <c r="J3847" t="s">
        <v>154</v>
      </c>
      <c r="K3847" t="s">
        <v>155</v>
      </c>
      <c r="L3847" t="s">
        <v>26</v>
      </c>
      <c r="M3847">
        <v>55</v>
      </c>
      <c r="N3847">
        <v>375</v>
      </c>
      <c r="O3847">
        <v>206250</v>
      </c>
      <c r="P3847">
        <v>61875</v>
      </c>
      <c r="Q3847">
        <v>0.3</v>
      </c>
      <c r="R3847" t="s">
        <v>34</v>
      </c>
    </row>
    <row r="3848" spans="1:18" x14ac:dyDescent="0.25">
      <c r="A3848" t="s">
        <v>82</v>
      </c>
      <c r="B3848">
        <v>1185732</v>
      </c>
      <c r="C3848" s="1">
        <v>44394</v>
      </c>
      <c r="D3848" t="s">
        <v>27</v>
      </c>
      <c r="E3848" t="s">
        <v>170</v>
      </c>
      <c r="F3848" t="s">
        <v>40</v>
      </c>
      <c r="G3848">
        <v>3</v>
      </c>
      <c r="H3848">
        <v>2021</v>
      </c>
      <c r="I3848" t="s">
        <v>19</v>
      </c>
      <c r="J3848" t="s">
        <v>154</v>
      </c>
      <c r="K3848" t="s">
        <v>155</v>
      </c>
      <c r="L3848" t="s">
        <v>28</v>
      </c>
      <c r="M3848">
        <v>55</v>
      </c>
      <c r="N3848">
        <v>325</v>
      </c>
      <c r="O3848">
        <v>178750</v>
      </c>
      <c r="P3848">
        <v>53625</v>
      </c>
      <c r="Q3848">
        <v>0.3</v>
      </c>
      <c r="R3848" t="s">
        <v>34</v>
      </c>
    </row>
    <row r="3849" spans="1:18" x14ac:dyDescent="0.25">
      <c r="A3849" t="s">
        <v>82</v>
      </c>
      <c r="B3849">
        <v>1185732</v>
      </c>
      <c r="C3849" s="1">
        <v>44394</v>
      </c>
      <c r="D3849" t="s">
        <v>27</v>
      </c>
      <c r="E3849" t="s">
        <v>170</v>
      </c>
      <c r="F3849" t="s">
        <v>40</v>
      </c>
      <c r="G3849">
        <v>3</v>
      </c>
      <c r="H3849">
        <v>2021</v>
      </c>
      <c r="I3849" t="s">
        <v>19</v>
      </c>
      <c r="J3849" t="s">
        <v>154</v>
      </c>
      <c r="K3849" t="s">
        <v>155</v>
      </c>
      <c r="L3849" t="s">
        <v>30</v>
      </c>
      <c r="M3849">
        <v>65</v>
      </c>
      <c r="N3849">
        <v>350</v>
      </c>
      <c r="O3849">
        <v>227500</v>
      </c>
      <c r="P3849">
        <v>68250</v>
      </c>
      <c r="Q3849">
        <v>0.3</v>
      </c>
      <c r="R3849" t="s">
        <v>34</v>
      </c>
    </row>
    <row r="3850" spans="1:18" x14ac:dyDescent="0.25">
      <c r="A3850" t="s">
        <v>82</v>
      </c>
      <c r="B3850">
        <v>1185732</v>
      </c>
      <c r="C3850" s="1">
        <v>44394</v>
      </c>
      <c r="D3850" t="s">
        <v>27</v>
      </c>
      <c r="E3850" t="s">
        <v>170</v>
      </c>
      <c r="F3850" t="s">
        <v>40</v>
      </c>
      <c r="G3850">
        <v>3</v>
      </c>
      <c r="H3850">
        <v>2021</v>
      </c>
      <c r="I3850" t="s">
        <v>19</v>
      </c>
      <c r="J3850" t="s">
        <v>154</v>
      </c>
      <c r="K3850" t="s">
        <v>155</v>
      </c>
      <c r="L3850" t="s">
        <v>32</v>
      </c>
      <c r="M3850">
        <v>70</v>
      </c>
      <c r="N3850">
        <v>525</v>
      </c>
      <c r="O3850">
        <v>367500</v>
      </c>
      <c r="P3850">
        <v>128625</v>
      </c>
      <c r="Q3850">
        <v>0.35</v>
      </c>
      <c r="R3850" t="s">
        <v>34</v>
      </c>
    </row>
    <row r="3851" spans="1:18" x14ac:dyDescent="0.25">
      <c r="A3851" t="s">
        <v>82</v>
      </c>
      <c r="B3851">
        <v>1185732</v>
      </c>
      <c r="C3851" s="1">
        <v>44426</v>
      </c>
      <c r="D3851" t="s">
        <v>17</v>
      </c>
      <c r="E3851" t="s">
        <v>169</v>
      </c>
      <c r="F3851" t="s">
        <v>45</v>
      </c>
      <c r="G3851">
        <v>3</v>
      </c>
      <c r="H3851">
        <v>2021</v>
      </c>
      <c r="I3851" t="s">
        <v>19</v>
      </c>
      <c r="J3851" t="s">
        <v>154</v>
      </c>
      <c r="K3851" t="s">
        <v>155</v>
      </c>
      <c r="L3851" t="s">
        <v>21</v>
      </c>
      <c r="M3851">
        <v>65</v>
      </c>
      <c r="N3851">
        <v>675</v>
      </c>
      <c r="O3851">
        <v>438750</v>
      </c>
      <c r="P3851">
        <v>175500</v>
      </c>
      <c r="Q3851">
        <v>0.4</v>
      </c>
      <c r="R3851" t="s">
        <v>34</v>
      </c>
    </row>
    <row r="3852" spans="1:18" x14ac:dyDescent="0.25">
      <c r="A3852" t="s">
        <v>82</v>
      </c>
      <c r="B3852">
        <v>1185732</v>
      </c>
      <c r="C3852" s="1">
        <v>44426</v>
      </c>
      <c r="D3852" t="s">
        <v>17</v>
      </c>
      <c r="E3852" t="s">
        <v>169</v>
      </c>
      <c r="F3852" t="s">
        <v>45</v>
      </c>
      <c r="G3852">
        <v>3</v>
      </c>
      <c r="H3852">
        <v>2021</v>
      </c>
      <c r="I3852" t="s">
        <v>19</v>
      </c>
      <c r="J3852" t="s">
        <v>154</v>
      </c>
      <c r="K3852" t="s">
        <v>155</v>
      </c>
      <c r="L3852" t="s">
        <v>24</v>
      </c>
      <c r="M3852">
        <v>60</v>
      </c>
      <c r="N3852">
        <v>450</v>
      </c>
      <c r="O3852">
        <v>270000</v>
      </c>
      <c r="P3852">
        <v>108000</v>
      </c>
      <c r="Q3852">
        <v>0.4</v>
      </c>
      <c r="R3852" t="s">
        <v>34</v>
      </c>
    </row>
    <row r="3853" spans="1:18" x14ac:dyDescent="0.25">
      <c r="A3853" t="s">
        <v>82</v>
      </c>
      <c r="B3853">
        <v>1185732</v>
      </c>
      <c r="C3853" s="1">
        <v>44426</v>
      </c>
      <c r="D3853" t="s">
        <v>17</v>
      </c>
      <c r="E3853" t="s">
        <v>169</v>
      </c>
      <c r="F3853" t="s">
        <v>45</v>
      </c>
      <c r="G3853">
        <v>3</v>
      </c>
      <c r="H3853">
        <v>2021</v>
      </c>
      <c r="I3853" t="s">
        <v>19</v>
      </c>
      <c r="J3853" t="s">
        <v>154</v>
      </c>
      <c r="K3853" t="s">
        <v>155</v>
      </c>
      <c r="L3853" t="s">
        <v>26</v>
      </c>
      <c r="M3853">
        <v>55</v>
      </c>
      <c r="N3853">
        <v>375</v>
      </c>
      <c r="O3853">
        <v>206250</v>
      </c>
      <c r="P3853">
        <v>61875</v>
      </c>
      <c r="Q3853">
        <v>0.3</v>
      </c>
      <c r="R3853" t="s">
        <v>34</v>
      </c>
    </row>
    <row r="3854" spans="1:18" x14ac:dyDescent="0.25">
      <c r="A3854" t="s">
        <v>82</v>
      </c>
      <c r="B3854">
        <v>1185732</v>
      </c>
      <c r="C3854" s="1">
        <v>44426</v>
      </c>
      <c r="D3854" t="s">
        <v>17</v>
      </c>
      <c r="E3854" t="s">
        <v>169</v>
      </c>
      <c r="F3854" t="s">
        <v>45</v>
      </c>
      <c r="G3854">
        <v>3</v>
      </c>
      <c r="H3854">
        <v>2021</v>
      </c>
      <c r="I3854" t="s">
        <v>19</v>
      </c>
      <c r="J3854" t="s">
        <v>154</v>
      </c>
      <c r="K3854" t="s">
        <v>155</v>
      </c>
      <c r="L3854" t="s">
        <v>28</v>
      </c>
      <c r="M3854">
        <v>55</v>
      </c>
      <c r="N3854">
        <v>275</v>
      </c>
      <c r="O3854">
        <v>151250</v>
      </c>
      <c r="P3854">
        <v>45375</v>
      </c>
      <c r="Q3854">
        <v>0.3</v>
      </c>
      <c r="R3854" t="s">
        <v>34</v>
      </c>
    </row>
    <row r="3855" spans="1:18" x14ac:dyDescent="0.25">
      <c r="A3855" t="s">
        <v>82</v>
      </c>
      <c r="B3855">
        <v>1185732</v>
      </c>
      <c r="C3855" s="1">
        <v>44426</v>
      </c>
      <c r="D3855" t="s">
        <v>17</v>
      </c>
      <c r="E3855" t="s">
        <v>169</v>
      </c>
      <c r="F3855" t="s">
        <v>45</v>
      </c>
      <c r="G3855">
        <v>3</v>
      </c>
      <c r="H3855">
        <v>2021</v>
      </c>
      <c r="I3855" t="s">
        <v>19</v>
      </c>
      <c r="J3855" t="s">
        <v>154</v>
      </c>
      <c r="K3855" t="s">
        <v>155</v>
      </c>
      <c r="L3855" t="s">
        <v>30</v>
      </c>
      <c r="M3855">
        <v>65</v>
      </c>
      <c r="N3855">
        <v>250</v>
      </c>
      <c r="O3855">
        <v>162500</v>
      </c>
      <c r="P3855">
        <v>48750</v>
      </c>
      <c r="Q3855">
        <v>0.3</v>
      </c>
      <c r="R3855" t="s">
        <v>34</v>
      </c>
    </row>
    <row r="3856" spans="1:18" x14ac:dyDescent="0.25">
      <c r="A3856" t="s">
        <v>82</v>
      </c>
      <c r="B3856">
        <v>1185732</v>
      </c>
      <c r="C3856" s="1">
        <v>44426</v>
      </c>
      <c r="D3856" t="s">
        <v>17</v>
      </c>
      <c r="E3856" t="s">
        <v>169</v>
      </c>
      <c r="F3856" t="s">
        <v>45</v>
      </c>
      <c r="G3856">
        <v>3</v>
      </c>
      <c r="H3856">
        <v>2021</v>
      </c>
      <c r="I3856" t="s">
        <v>19</v>
      </c>
      <c r="J3856" t="s">
        <v>154</v>
      </c>
      <c r="K3856" t="s">
        <v>155</v>
      </c>
      <c r="L3856" t="s">
        <v>32</v>
      </c>
      <c r="M3856">
        <v>70</v>
      </c>
      <c r="N3856">
        <v>425</v>
      </c>
      <c r="O3856">
        <v>297500</v>
      </c>
      <c r="P3856">
        <v>104125</v>
      </c>
      <c r="Q3856">
        <v>0.35</v>
      </c>
      <c r="R3856" t="s">
        <v>34</v>
      </c>
    </row>
    <row r="3857" spans="1:18" x14ac:dyDescent="0.25">
      <c r="A3857" t="s">
        <v>82</v>
      </c>
      <c r="B3857">
        <v>1185732</v>
      </c>
      <c r="C3857" s="1">
        <v>44456</v>
      </c>
      <c r="D3857" t="s">
        <v>25</v>
      </c>
      <c r="E3857" t="s">
        <v>169</v>
      </c>
      <c r="F3857" t="s">
        <v>46</v>
      </c>
      <c r="G3857">
        <v>3</v>
      </c>
      <c r="H3857">
        <v>2021</v>
      </c>
      <c r="I3857" t="s">
        <v>19</v>
      </c>
      <c r="J3857" t="s">
        <v>154</v>
      </c>
      <c r="K3857" t="s">
        <v>155</v>
      </c>
      <c r="L3857" t="s">
        <v>21</v>
      </c>
      <c r="M3857">
        <v>65</v>
      </c>
      <c r="N3857">
        <v>550</v>
      </c>
      <c r="O3857">
        <v>357500</v>
      </c>
      <c r="P3857">
        <v>143000</v>
      </c>
      <c r="Q3857">
        <v>0.4</v>
      </c>
      <c r="R3857" t="s">
        <v>34</v>
      </c>
    </row>
    <row r="3858" spans="1:18" x14ac:dyDescent="0.25">
      <c r="A3858" t="s">
        <v>82</v>
      </c>
      <c r="B3858">
        <v>1185732</v>
      </c>
      <c r="C3858" s="1">
        <v>44456</v>
      </c>
      <c r="D3858" t="s">
        <v>25</v>
      </c>
      <c r="E3858" t="s">
        <v>169</v>
      </c>
      <c r="F3858" t="s">
        <v>46</v>
      </c>
      <c r="G3858">
        <v>3</v>
      </c>
      <c r="H3858">
        <v>2021</v>
      </c>
      <c r="I3858" t="s">
        <v>19</v>
      </c>
      <c r="J3858" t="s">
        <v>154</v>
      </c>
      <c r="K3858" t="s">
        <v>155</v>
      </c>
      <c r="L3858" t="s">
        <v>24</v>
      </c>
      <c r="M3858">
        <v>60</v>
      </c>
      <c r="N3858">
        <v>350</v>
      </c>
      <c r="O3858">
        <v>210000</v>
      </c>
      <c r="P3858">
        <v>84000</v>
      </c>
      <c r="Q3858">
        <v>0.4</v>
      </c>
      <c r="R3858" t="s">
        <v>34</v>
      </c>
    </row>
    <row r="3859" spans="1:18" x14ac:dyDescent="0.25">
      <c r="A3859" t="s">
        <v>82</v>
      </c>
      <c r="B3859">
        <v>1185732</v>
      </c>
      <c r="C3859" s="1">
        <v>44456</v>
      </c>
      <c r="D3859" t="s">
        <v>25</v>
      </c>
      <c r="E3859" t="s">
        <v>169</v>
      </c>
      <c r="F3859" t="s">
        <v>46</v>
      </c>
      <c r="G3859">
        <v>3</v>
      </c>
      <c r="H3859">
        <v>2021</v>
      </c>
      <c r="I3859" t="s">
        <v>19</v>
      </c>
      <c r="J3859" t="s">
        <v>154</v>
      </c>
      <c r="K3859" t="s">
        <v>155</v>
      </c>
      <c r="L3859" t="s">
        <v>26</v>
      </c>
      <c r="M3859">
        <v>55</v>
      </c>
      <c r="N3859">
        <v>250</v>
      </c>
      <c r="O3859">
        <v>137500</v>
      </c>
      <c r="P3859">
        <v>41250</v>
      </c>
      <c r="Q3859">
        <v>0.3</v>
      </c>
      <c r="R3859" t="s">
        <v>34</v>
      </c>
    </row>
    <row r="3860" spans="1:18" x14ac:dyDescent="0.25">
      <c r="A3860" t="s">
        <v>82</v>
      </c>
      <c r="B3860">
        <v>1185732</v>
      </c>
      <c r="C3860" s="1">
        <v>44456</v>
      </c>
      <c r="D3860" t="s">
        <v>25</v>
      </c>
      <c r="E3860" t="s">
        <v>169</v>
      </c>
      <c r="F3860" t="s">
        <v>46</v>
      </c>
      <c r="G3860">
        <v>3</v>
      </c>
      <c r="H3860">
        <v>2021</v>
      </c>
      <c r="I3860" t="s">
        <v>19</v>
      </c>
      <c r="J3860" t="s">
        <v>154</v>
      </c>
      <c r="K3860" t="s">
        <v>155</v>
      </c>
      <c r="L3860" t="s">
        <v>28</v>
      </c>
      <c r="M3860">
        <v>55</v>
      </c>
      <c r="N3860">
        <v>225</v>
      </c>
      <c r="O3860">
        <v>123750</v>
      </c>
      <c r="P3860">
        <v>37125</v>
      </c>
      <c r="Q3860">
        <v>0.3</v>
      </c>
      <c r="R3860" t="s">
        <v>34</v>
      </c>
    </row>
    <row r="3861" spans="1:18" x14ac:dyDescent="0.25">
      <c r="A3861" t="s">
        <v>82</v>
      </c>
      <c r="B3861">
        <v>1185732</v>
      </c>
      <c r="C3861" s="1">
        <v>44456</v>
      </c>
      <c r="D3861" t="s">
        <v>25</v>
      </c>
      <c r="E3861" t="s">
        <v>169</v>
      </c>
      <c r="F3861" t="s">
        <v>46</v>
      </c>
      <c r="G3861">
        <v>3</v>
      </c>
      <c r="H3861">
        <v>2021</v>
      </c>
      <c r="I3861" t="s">
        <v>19</v>
      </c>
      <c r="J3861" t="s">
        <v>154</v>
      </c>
      <c r="K3861" t="s">
        <v>155</v>
      </c>
      <c r="L3861" t="s">
        <v>30</v>
      </c>
      <c r="M3861">
        <v>65</v>
      </c>
      <c r="N3861">
        <v>225</v>
      </c>
      <c r="O3861">
        <v>146250</v>
      </c>
      <c r="P3861">
        <v>43875</v>
      </c>
      <c r="Q3861">
        <v>0.3</v>
      </c>
      <c r="R3861" t="s">
        <v>34</v>
      </c>
    </row>
    <row r="3862" spans="1:18" x14ac:dyDescent="0.25">
      <c r="A3862" t="s">
        <v>82</v>
      </c>
      <c r="B3862">
        <v>1185732</v>
      </c>
      <c r="C3862" s="1">
        <v>44456</v>
      </c>
      <c r="D3862" t="s">
        <v>25</v>
      </c>
      <c r="E3862" t="s">
        <v>169</v>
      </c>
      <c r="F3862" t="s">
        <v>46</v>
      </c>
      <c r="G3862">
        <v>3</v>
      </c>
      <c r="H3862">
        <v>2021</v>
      </c>
      <c r="I3862" t="s">
        <v>19</v>
      </c>
      <c r="J3862" t="s">
        <v>154</v>
      </c>
      <c r="K3862" t="s">
        <v>155</v>
      </c>
      <c r="L3862" t="s">
        <v>32</v>
      </c>
      <c r="M3862">
        <v>70</v>
      </c>
      <c r="N3862">
        <v>325</v>
      </c>
      <c r="O3862">
        <v>227500</v>
      </c>
      <c r="P3862">
        <v>79625</v>
      </c>
      <c r="Q3862">
        <v>0.35</v>
      </c>
      <c r="R3862" t="s">
        <v>34</v>
      </c>
    </row>
    <row r="3863" spans="1:18" x14ac:dyDescent="0.25">
      <c r="A3863" t="s">
        <v>16</v>
      </c>
      <c r="B3863">
        <v>1185732</v>
      </c>
      <c r="C3863" s="1">
        <v>44488</v>
      </c>
      <c r="D3863" t="s">
        <v>33</v>
      </c>
      <c r="E3863" t="s">
        <v>169</v>
      </c>
      <c r="F3863" t="s">
        <v>47</v>
      </c>
      <c r="G3863">
        <v>4</v>
      </c>
      <c r="H3863">
        <v>2021</v>
      </c>
      <c r="I3863" t="s">
        <v>19</v>
      </c>
      <c r="J3863" t="s">
        <v>154</v>
      </c>
      <c r="K3863" t="s">
        <v>155</v>
      </c>
      <c r="L3863" t="s">
        <v>21</v>
      </c>
      <c r="M3863">
        <v>70</v>
      </c>
      <c r="N3863">
        <v>475</v>
      </c>
      <c r="O3863">
        <v>332500</v>
      </c>
      <c r="P3863">
        <v>133000</v>
      </c>
      <c r="Q3863">
        <v>0.4</v>
      </c>
      <c r="R3863" t="s">
        <v>34</v>
      </c>
    </row>
    <row r="3864" spans="1:18" x14ac:dyDescent="0.25">
      <c r="A3864" t="s">
        <v>16</v>
      </c>
      <c r="B3864">
        <v>1185732</v>
      </c>
      <c r="C3864" s="1">
        <v>44488</v>
      </c>
      <c r="D3864" t="s">
        <v>33</v>
      </c>
      <c r="E3864" t="s">
        <v>169</v>
      </c>
      <c r="F3864" t="s">
        <v>47</v>
      </c>
      <c r="G3864">
        <v>4</v>
      </c>
      <c r="H3864">
        <v>2021</v>
      </c>
      <c r="I3864" t="s">
        <v>19</v>
      </c>
      <c r="J3864" t="s">
        <v>154</v>
      </c>
      <c r="K3864" t="s">
        <v>155</v>
      </c>
      <c r="L3864" t="s">
        <v>24</v>
      </c>
      <c r="M3864">
        <v>65</v>
      </c>
      <c r="N3864">
        <v>300</v>
      </c>
      <c r="O3864">
        <v>195000</v>
      </c>
      <c r="P3864">
        <v>78000</v>
      </c>
      <c r="Q3864">
        <v>0.4</v>
      </c>
      <c r="R3864" t="s">
        <v>34</v>
      </c>
    </row>
    <row r="3865" spans="1:18" x14ac:dyDescent="0.25">
      <c r="A3865" t="s">
        <v>16</v>
      </c>
      <c r="B3865">
        <v>1185732</v>
      </c>
      <c r="C3865" s="1">
        <v>44488</v>
      </c>
      <c r="D3865" t="s">
        <v>33</v>
      </c>
      <c r="E3865" t="s">
        <v>169</v>
      </c>
      <c r="F3865" t="s">
        <v>47</v>
      </c>
      <c r="G3865">
        <v>4</v>
      </c>
      <c r="H3865">
        <v>2021</v>
      </c>
      <c r="I3865" t="s">
        <v>19</v>
      </c>
      <c r="J3865" t="s">
        <v>154</v>
      </c>
      <c r="K3865" t="s">
        <v>155</v>
      </c>
      <c r="L3865" t="s">
        <v>26</v>
      </c>
      <c r="M3865">
        <v>65</v>
      </c>
      <c r="N3865">
        <v>200</v>
      </c>
      <c r="O3865">
        <v>130000</v>
      </c>
      <c r="P3865">
        <v>39000</v>
      </c>
      <c r="Q3865">
        <v>0.3</v>
      </c>
      <c r="R3865" t="s">
        <v>34</v>
      </c>
    </row>
    <row r="3866" spans="1:18" x14ac:dyDescent="0.25">
      <c r="A3866" t="s">
        <v>16</v>
      </c>
      <c r="B3866">
        <v>1185732</v>
      </c>
      <c r="C3866" s="1">
        <v>44488</v>
      </c>
      <c r="D3866" t="s">
        <v>33</v>
      </c>
      <c r="E3866" t="s">
        <v>169</v>
      </c>
      <c r="F3866" t="s">
        <v>47</v>
      </c>
      <c r="G3866">
        <v>4</v>
      </c>
      <c r="H3866">
        <v>2021</v>
      </c>
      <c r="I3866" t="s">
        <v>19</v>
      </c>
      <c r="J3866" t="s">
        <v>154</v>
      </c>
      <c r="K3866" t="s">
        <v>155</v>
      </c>
      <c r="L3866" t="s">
        <v>28</v>
      </c>
      <c r="M3866">
        <v>65</v>
      </c>
      <c r="N3866">
        <v>175</v>
      </c>
      <c r="O3866">
        <v>113750</v>
      </c>
      <c r="P3866">
        <v>34125</v>
      </c>
      <c r="Q3866">
        <v>0.3</v>
      </c>
      <c r="R3866" t="s">
        <v>34</v>
      </c>
    </row>
    <row r="3867" spans="1:18" x14ac:dyDescent="0.25">
      <c r="A3867" t="s">
        <v>16</v>
      </c>
      <c r="B3867">
        <v>1185732</v>
      </c>
      <c r="C3867" s="1">
        <v>44488</v>
      </c>
      <c r="D3867" t="s">
        <v>33</v>
      </c>
      <c r="E3867" t="s">
        <v>169</v>
      </c>
      <c r="F3867" t="s">
        <v>47</v>
      </c>
      <c r="G3867">
        <v>4</v>
      </c>
      <c r="H3867">
        <v>2021</v>
      </c>
      <c r="I3867" t="s">
        <v>19</v>
      </c>
      <c r="J3867" t="s">
        <v>154</v>
      </c>
      <c r="K3867" t="s">
        <v>155</v>
      </c>
      <c r="L3867" t="s">
        <v>30</v>
      </c>
      <c r="M3867">
        <v>75</v>
      </c>
      <c r="N3867">
        <v>175</v>
      </c>
      <c r="O3867">
        <v>131250</v>
      </c>
      <c r="P3867">
        <v>39375</v>
      </c>
      <c r="Q3867">
        <v>0.3</v>
      </c>
      <c r="R3867" t="s">
        <v>34</v>
      </c>
    </row>
    <row r="3868" spans="1:18" x14ac:dyDescent="0.25">
      <c r="A3868" t="s">
        <v>16</v>
      </c>
      <c r="B3868">
        <v>1185732</v>
      </c>
      <c r="C3868" s="1">
        <v>44488</v>
      </c>
      <c r="D3868" t="s">
        <v>33</v>
      </c>
      <c r="E3868" t="s">
        <v>169</v>
      </c>
      <c r="F3868" t="s">
        <v>47</v>
      </c>
      <c r="G3868">
        <v>4</v>
      </c>
      <c r="H3868">
        <v>2021</v>
      </c>
      <c r="I3868" t="s">
        <v>19</v>
      </c>
      <c r="J3868" t="s">
        <v>154</v>
      </c>
      <c r="K3868" t="s">
        <v>155</v>
      </c>
      <c r="L3868" t="s">
        <v>32</v>
      </c>
      <c r="M3868">
        <v>80</v>
      </c>
      <c r="N3868">
        <v>300</v>
      </c>
      <c r="O3868">
        <v>240000</v>
      </c>
      <c r="P3868">
        <v>84000</v>
      </c>
      <c r="Q3868">
        <v>0.35</v>
      </c>
      <c r="R3868" t="s">
        <v>34</v>
      </c>
    </row>
    <row r="3869" spans="1:18" x14ac:dyDescent="0.25">
      <c r="A3869" t="s">
        <v>16</v>
      </c>
      <c r="B3869">
        <v>1185732</v>
      </c>
      <c r="C3869" s="1">
        <v>44518</v>
      </c>
      <c r="D3869" t="s">
        <v>23</v>
      </c>
      <c r="E3869" t="s">
        <v>169</v>
      </c>
      <c r="F3869" t="s">
        <v>49</v>
      </c>
      <c r="G3869">
        <v>4</v>
      </c>
      <c r="H3869">
        <v>2021</v>
      </c>
      <c r="I3869" t="s">
        <v>19</v>
      </c>
      <c r="J3869" t="s">
        <v>154</v>
      </c>
      <c r="K3869" t="s">
        <v>155</v>
      </c>
      <c r="L3869" t="s">
        <v>21</v>
      </c>
      <c r="M3869">
        <v>75</v>
      </c>
      <c r="N3869">
        <v>450</v>
      </c>
      <c r="O3869">
        <v>337500</v>
      </c>
      <c r="P3869">
        <v>135000</v>
      </c>
      <c r="Q3869">
        <v>0.4</v>
      </c>
      <c r="R3869" t="s">
        <v>34</v>
      </c>
    </row>
    <row r="3870" spans="1:18" x14ac:dyDescent="0.25">
      <c r="A3870" t="s">
        <v>16</v>
      </c>
      <c r="B3870">
        <v>1185732</v>
      </c>
      <c r="C3870" s="1">
        <v>44518</v>
      </c>
      <c r="D3870" t="s">
        <v>23</v>
      </c>
      <c r="E3870" t="s">
        <v>169</v>
      </c>
      <c r="F3870" t="s">
        <v>49</v>
      </c>
      <c r="G3870">
        <v>4</v>
      </c>
      <c r="H3870">
        <v>2021</v>
      </c>
      <c r="I3870" t="s">
        <v>19</v>
      </c>
      <c r="J3870" t="s">
        <v>154</v>
      </c>
      <c r="K3870" t="s">
        <v>155</v>
      </c>
      <c r="L3870" t="s">
        <v>24</v>
      </c>
      <c r="M3870">
        <v>65</v>
      </c>
      <c r="N3870">
        <v>325</v>
      </c>
      <c r="O3870">
        <v>211250</v>
      </c>
      <c r="P3870">
        <v>84500</v>
      </c>
      <c r="Q3870">
        <v>0.4</v>
      </c>
      <c r="R3870" t="s">
        <v>34</v>
      </c>
    </row>
    <row r="3871" spans="1:18" x14ac:dyDescent="0.25">
      <c r="A3871" t="s">
        <v>16</v>
      </c>
      <c r="B3871">
        <v>1185732</v>
      </c>
      <c r="C3871" s="1">
        <v>44518</v>
      </c>
      <c r="D3871" t="s">
        <v>23</v>
      </c>
      <c r="E3871" t="s">
        <v>169</v>
      </c>
      <c r="F3871" t="s">
        <v>49</v>
      </c>
      <c r="G3871">
        <v>4</v>
      </c>
      <c r="H3871">
        <v>2021</v>
      </c>
      <c r="I3871" t="s">
        <v>19</v>
      </c>
      <c r="J3871" t="s">
        <v>154</v>
      </c>
      <c r="K3871" t="s">
        <v>155</v>
      </c>
      <c r="L3871" t="s">
        <v>26</v>
      </c>
      <c r="M3871">
        <v>65</v>
      </c>
      <c r="N3871">
        <v>345</v>
      </c>
      <c r="O3871">
        <v>224250</v>
      </c>
      <c r="P3871">
        <v>67275</v>
      </c>
      <c r="Q3871">
        <v>0.3</v>
      </c>
      <c r="R3871" t="s">
        <v>34</v>
      </c>
    </row>
    <row r="3872" spans="1:18" x14ac:dyDescent="0.25">
      <c r="A3872" t="s">
        <v>16</v>
      </c>
      <c r="B3872">
        <v>1185732</v>
      </c>
      <c r="C3872" s="1">
        <v>44518</v>
      </c>
      <c r="D3872" t="s">
        <v>23</v>
      </c>
      <c r="E3872" t="s">
        <v>169</v>
      </c>
      <c r="F3872" t="s">
        <v>49</v>
      </c>
      <c r="G3872">
        <v>4</v>
      </c>
      <c r="H3872">
        <v>2021</v>
      </c>
      <c r="I3872" t="s">
        <v>19</v>
      </c>
      <c r="J3872" t="s">
        <v>154</v>
      </c>
      <c r="K3872" t="s">
        <v>155</v>
      </c>
      <c r="L3872" t="s">
        <v>28</v>
      </c>
      <c r="M3872">
        <v>65</v>
      </c>
      <c r="N3872">
        <v>325</v>
      </c>
      <c r="O3872">
        <v>211250</v>
      </c>
      <c r="P3872">
        <v>63375</v>
      </c>
      <c r="Q3872">
        <v>0.3</v>
      </c>
      <c r="R3872" t="s">
        <v>34</v>
      </c>
    </row>
    <row r="3873" spans="1:18" x14ac:dyDescent="0.25">
      <c r="A3873" t="s">
        <v>16</v>
      </c>
      <c r="B3873">
        <v>1185732</v>
      </c>
      <c r="C3873" s="1">
        <v>44518</v>
      </c>
      <c r="D3873" t="s">
        <v>23</v>
      </c>
      <c r="E3873" t="s">
        <v>169</v>
      </c>
      <c r="F3873" t="s">
        <v>49</v>
      </c>
      <c r="G3873">
        <v>4</v>
      </c>
      <c r="H3873">
        <v>2021</v>
      </c>
      <c r="I3873" t="s">
        <v>19</v>
      </c>
      <c r="J3873" t="s">
        <v>154</v>
      </c>
      <c r="K3873" t="s">
        <v>155</v>
      </c>
      <c r="L3873" t="s">
        <v>30</v>
      </c>
      <c r="M3873">
        <v>75</v>
      </c>
      <c r="N3873">
        <v>300</v>
      </c>
      <c r="O3873">
        <v>225000</v>
      </c>
      <c r="P3873">
        <v>67500</v>
      </c>
      <c r="Q3873">
        <v>0.3</v>
      </c>
      <c r="R3873" t="s">
        <v>34</v>
      </c>
    </row>
    <row r="3874" spans="1:18" x14ac:dyDescent="0.25">
      <c r="A3874" t="s">
        <v>16</v>
      </c>
      <c r="B3874">
        <v>1185732</v>
      </c>
      <c r="C3874" s="1">
        <v>44518</v>
      </c>
      <c r="D3874" t="s">
        <v>23</v>
      </c>
      <c r="E3874" t="s">
        <v>169</v>
      </c>
      <c r="F3874" t="s">
        <v>49</v>
      </c>
      <c r="G3874">
        <v>4</v>
      </c>
      <c r="H3874">
        <v>2021</v>
      </c>
      <c r="I3874" t="s">
        <v>19</v>
      </c>
      <c r="J3874" t="s">
        <v>154</v>
      </c>
      <c r="K3874" t="s">
        <v>155</v>
      </c>
      <c r="L3874" t="s">
        <v>32</v>
      </c>
      <c r="M3874">
        <v>80</v>
      </c>
      <c r="N3874">
        <v>400</v>
      </c>
      <c r="O3874">
        <v>320000</v>
      </c>
      <c r="P3874">
        <v>112000</v>
      </c>
      <c r="Q3874">
        <v>0.35</v>
      </c>
      <c r="R3874" t="s">
        <v>34</v>
      </c>
    </row>
    <row r="3875" spans="1:18" x14ac:dyDescent="0.25">
      <c r="A3875" t="s">
        <v>16</v>
      </c>
      <c r="B3875">
        <v>1185732</v>
      </c>
      <c r="C3875" s="1">
        <v>44547</v>
      </c>
      <c r="D3875" t="s">
        <v>25</v>
      </c>
      <c r="E3875" t="s">
        <v>169</v>
      </c>
      <c r="F3875" t="s">
        <v>53</v>
      </c>
      <c r="G3875">
        <v>4</v>
      </c>
      <c r="H3875">
        <v>2021</v>
      </c>
      <c r="I3875" t="s">
        <v>19</v>
      </c>
      <c r="J3875" t="s">
        <v>154</v>
      </c>
      <c r="K3875" t="s">
        <v>155</v>
      </c>
      <c r="L3875" t="s">
        <v>21</v>
      </c>
      <c r="M3875">
        <v>75</v>
      </c>
      <c r="N3875">
        <v>625</v>
      </c>
      <c r="O3875">
        <v>468750</v>
      </c>
      <c r="P3875">
        <v>187500</v>
      </c>
      <c r="Q3875">
        <v>0.4</v>
      </c>
      <c r="R3875" t="s">
        <v>34</v>
      </c>
    </row>
    <row r="3876" spans="1:18" x14ac:dyDescent="0.25">
      <c r="A3876" t="s">
        <v>16</v>
      </c>
      <c r="B3876">
        <v>1185732</v>
      </c>
      <c r="C3876" s="1">
        <v>44547</v>
      </c>
      <c r="D3876" t="s">
        <v>25</v>
      </c>
      <c r="E3876" t="s">
        <v>169</v>
      </c>
      <c r="F3876" t="s">
        <v>53</v>
      </c>
      <c r="G3876">
        <v>4</v>
      </c>
      <c r="H3876">
        <v>2021</v>
      </c>
      <c r="I3876" t="s">
        <v>19</v>
      </c>
      <c r="J3876" t="s">
        <v>154</v>
      </c>
      <c r="K3876" t="s">
        <v>155</v>
      </c>
      <c r="L3876" t="s">
        <v>24</v>
      </c>
      <c r="M3876">
        <v>65</v>
      </c>
      <c r="N3876">
        <v>425</v>
      </c>
      <c r="O3876">
        <v>276250</v>
      </c>
      <c r="P3876">
        <v>110500</v>
      </c>
      <c r="Q3876">
        <v>0.4</v>
      </c>
      <c r="R3876" t="s">
        <v>34</v>
      </c>
    </row>
    <row r="3877" spans="1:18" x14ac:dyDescent="0.25">
      <c r="A3877" t="s">
        <v>16</v>
      </c>
      <c r="B3877">
        <v>1185732</v>
      </c>
      <c r="C3877" s="1">
        <v>44547</v>
      </c>
      <c r="D3877" t="s">
        <v>25</v>
      </c>
      <c r="E3877" t="s">
        <v>169</v>
      </c>
      <c r="F3877" t="s">
        <v>53</v>
      </c>
      <c r="G3877">
        <v>4</v>
      </c>
      <c r="H3877">
        <v>2021</v>
      </c>
      <c r="I3877" t="s">
        <v>19</v>
      </c>
      <c r="J3877" t="s">
        <v>154</v>
      </c>
      <c r="K3877" t="s">
        <v>155</v>
      </c>
      <c r="L3877" t="s">
        <v>26</v>
      </c>
      <c r="M3877">
        <v>65</v>
      </c>
      <c r="N3877">
        <v>400</v>
      </c>
      <c r="O3877">
        <v>260000</v>
      </c>
      <c r="P3877">
        <v>78000</v>
      </c>
      <c r="Q3877">
        <v>0.3</v>
      </c>
      <c r="R3877" t="s">
        <v>34</v>
      </c>
    </row>
    <row r="3878" spans="1:18" x14ac:dyDescent="0.25">
      <c r="A3878" t="s">
        <v>16</v>
      </c>
      <c r="B3878">
        <v>1185732</v>
      </c>
      <c r="C3878" s="1">
        <v>44547</v>
      </c>
      <c r="D3878" t="s">
        <v>25</v>
      </c>
      <c r="E3878" t="s">
        <v>169</v>
      </c>
      <c r="F3878" t="s">
        <v>53</v>
      </c>
      <c r="G3878">
        <v>4</v>
      </c>
      <c r="H3878">
        <v>2021</v>
      </c>
      <c r="I3878" t="s">
        <v>19</v>
      </c>
      <c r="J3878" t="s">
        <v>154</v>
      </c>
      <c r="K3878" t="s">
        <v>155</v>
      </c>
      <c r="L3878" t="s">
        <v>28</v>
      </c>
      <c r="M3878">
        <v>65</v>
      </c>
      <c r="N3878">
        <v>350</v>
      </c>
      <c r="O3878">
        <v>227500</v>
      </c>
      <c r="P3878">
        <v>68250</v>
      </c>
      <c r="Q3878">
        <v>0.3</v>
      </c>
      <c r="R3878" t="s">
        <v>34</v>
      </c>
    </row>
    <row r="3879" spans="1:18" x14ac:dyDescent="0.25">
      <c r="A3879" t="s">
        <v>16</v>
      </c>
      <c r="B3879">
        <v>1185732</v>
      </c>
      <c r="C3879" s="1">
        <v>44547</v>
      </c>
      <c r="D3879" t="s">
        <v>25</v>
      </c>
      <c r="E3879" t="s">
        <v>169</v>
      </c>
      <c r="F3879" t="s">
        <v>53</v>
      </c>
      <c r="G3879">
        <v>4</v>
      </c>
      <c r="H3879">
        <v>2021</v>
      </c>
      <c r="I3879" t="s">
        <v>19</v>
      </c>
      <c r="J3879" t="s">
        <v>154</v>
      </c>
      <c r="K3879" t="s">
        <v>155</v>
      </c>
      <c r="L3879" t="s">
        <v>30</v>
      </c>
      <c r="M3879">
        <v>75</v>
      </c>
      <c r="N3879">
        <v>350</v>
      </c>
      <c r="O3879">
        <v>262500</v>
      </c>
      <c r="P3879">
        <v>78750</v>
      </c>
      <c r="Q3879">
        <v>0.3</v>
      </c>
      <c r="R3879" t="s">
        <v>34</v>
      </c>
    </row>
    <row r="3880" spans="1:18" x14ac:dyDescent="0.25">
      <c r="A3880" t="s">
        <v>16</v>
      </c>
      <c r="B3880">
        <v>1185732</v>
      </c>
      <c r="C3880" s="1">
        <v>44547</v>
      </c>
      <c r="D3880" t="s">
        <v>25</v>
      </c>
      <c r="E3880" t="s">
        <v>169</v>
      </c>
      <c r="F3880" t="s">
        <v>53</v>
      </c>
      <c r="G3880">
        <v>4</v>
      </c>
      <c r="H3880">
        <v>2021</v>
      </c>
      <c r="I3880" t="s">
        <v>19</v>
      </c>
      <c r="J3880" t="s">
        <v>154</v>
      </c>
      <c r="K3880" t="s">
        <v>155</v>
      </c>
      <c r="L3880" t="s">
        <v>32</v>
      </c>
      <c r="M3880">
        <v>80</v>
      </c>
      <c r="N3880">
        <v>450</v>
      </c>
      <c r="O3880">
        <v>360000</v>
      </c>
      <c r="P3880">
        <v>126000</v>
      </c>
      <c r="Q3880">
        <v>0.35</v>
      </c>
      <c r="R3880" t="s">
        <v>34</v>
      </c>
    </row>
    <row r="3881" spans="1:18" x14ac:dyDescent="0.25">
      <c r="A3881" t="s">
        <v>16</v>
      </c>
      <c r="B3881">
        <v>1185732</v>
      </c>
      <c r="C3881" s="1">
        <v>44220</v>
      </c>
      <c r="D3881" t="s">
        <v>29</v>
      </c>
      <c r="E3881" t="s">
        <v>170</v>
      </c>
      <c r="F3881" t="s">
        <v>18</v>
      </c>
      <c r="G3881">
        <v>1</v>
      </c>
      <c r="H3881">
        <v>2021</v>
      </c>
      <c r="I3881" t="s">
        <v>19</v>
      </c>
      <c r="J3881" t="s">
        <v>154</v>
      </c>
      <c r="K3881" t="s">
        <v>155</v>
      </c>
      <c r="L3881" t="s">
        <v>21</v>
      </c>
      <c r="M3881">
        <v>55</v>
      </c>
      <c r="N3881">
        <v>500</v>
      </c>
      <c r="O3881">
        <v>275000</v>
      </c>
      <c r="P3881">
        <v>96250</v>
      </c>
      <c r="Q3881">
        <v>0.35000000000000003</v>
      </c>
      <c r="R3881" t="s">
        <v>34</v>
      </c>
    </row>
    <row r="3882" spans="1:18" x14ac:dyDescent="0.25">
      <c r="A3882" t="s">
        <v>16</v>
      </c>
      <c r="B3882">
        <v>1185732</v>
      </c>
      <c r="C3882" s="1">
        <v>44220</v>
      </c>
      <c r="D3882" t="s">
        <v>29</v>
      </c>
      <c r="E3882" t="s">
        <v>170</v>
      </c>
      <c r="F3882" t="s">
        <v>18</v>
      </c>
      <c r="G3882">
        <v>1</v>
      </c>
      <c r="H3882">
        <v>2021</v>
      </c>
      <c r="I3882" t="s">
        <v>19</v>
      </c>
      <c r="J3882" t="s">
        <v>154</v>
      </c>
      <c r="K3882" t="s">
        <v>155</v>
      </c>
      <c r="L3882" t="s">
        <v>24</v>
      </c>
      <c r="M3882">
        <v>55</v>
      </c>
      <c r="N3882">
        <v>300</v>
      </c>
      <c r="O3882">
        <v>165000</v>
      </c>
      <c r="P3882">
        <v>57750</v>
      </c>
      <c r="Q3882">
        <v>0.35000000000000003</v>
      </c>
      <c r="R3882" t="s">
        <v>34</v>
      </c>
    </row>
    <row r="3883" spans="1:18" x14ac:dyDescent="0.25">
      <c r="A3883" t="s">
        <v>16</v>
      </c>
      <c r="B3883">
        <v>1185732</v>
      </c>
      <c r="C3883" s="1">
        <v>44220</v>
      </c>
      <c r="D3883" t="s">
        <v>29</v>
      </c>
      <c r="E3883" t="s">
        <v>170</v>
      </c>
      <c r="F3883" t="s">
        <v>18</v>
      </c>
      <c r="G3883">
        <v>1</v>
      </c>
      <c r="H3883">
        <v>2021</v>
      </c>
      <c r="I3883" t="s">
        <v>19</v>
      </c>
      <c r="J3883" t="s">
        <v>154</v>
      </c>
      <c r="K3883" t="s">
        <v>155</v>
      </c>
      <c r="L3883" t="s">
        <v>26</v>
      </c>
      <c r="M3883">
        <v>45</v>
      </c>
      <c r="N3883">
        <v>300</v>
      </c>
      <c r="O3883">
        <v>135000</v>
      </c>
      <c r="P3883">
        <v>33750</v>
      </c>
      <c r="Q3883">
        <v>0.25</v>
      </c>
      <c r="R3883" t="s">
        <v>34</v>
      </c>
    </row>
    <row r="3884" spans="1:18" x14ac:dyDescent="0.25">
      <c r="A3884" t="s">
        <v>16</v>
      </c>
      <c r="B3884">
        <v>1185732</v>
      </c>
      <c r="C3884" s="1">
        <v>44220</v>
      </c>
      <c r="D3884" t="s">
        <v>29</v>
      </c>
      <c r="E3884" t="s">
        <v>170</v>
      </c>
      <c r="F3884" t="s">
        <v>18</v>
      </c>
      <c r="G3884">
        <v>1</v>
      </c>
      <c r="H3884">
        <v>2021</v>
      </c>
      <c r="I3884" t="s">
        <v>19</v>
      </c>
      <c r="J3884" t="s">
        <v>154</v>
      </c>
      <c r="K3884" t="s">
        <v>155</v>
      </c>
      <c r="L3884" t="s">
        <v>28</v>
      </c>
      <c r="M3884">
        <v>50</v>
      </c>
      <c r="N3884">
        <v>150</v>
      </c>
      <c r="O3884">
        <v>75000</v>
      </c>
      <c r="P3884">
        <v>18750</v>
      </c>
      <c r="Q3884">
        <v>0.25</v>
      </c>
      <c r="R3884" t="s">
        <v>34</v>
      </c>
    </row>
    <row r="3885" spans="1:18" x14ac:dyDescent="0.25">
      <c r="A3885" t="s">
        <v>16</v>
      </c>
      <c r="B3885">
        <v>1185732</v>
      </c>
      <c r="C3885" s="1">
        <v>44220</v>
      </c>
      <c r="D3885" t="s">
        <v>29</v>
      </c>
      <c r="E3885" t="s">
        <v>170</v>
      </c>
      <c r="F3885" t="s">
        <v>18</v>
      </c>
      <c r="G3885">
        <v>1</v>
      </c>
      <c r="H3885">
        <v>2021</v>
      </c>
      <c r="I3885" t="s">
        <v>19</v>
      </c>
      <c r="J3885" t="s">
        <v>154</v>
      </c>
      <c r="K3885" t="s">
        <v>155</v>
      </c>
      <c r="L3885" t="s">
        <v>30</v>
      </c>
      <c r="M3885">
        <v>65</v>
      </c>
      <c r="N3885">
        <v>200</v>
      </c>
      <c r="O3885">
        <v>130000</v>
      </c>
      <c r="P3885">
        <v>32500</v>
      </c>
      <c r="Q3885">
        <v>0.25</v>
      </c>
      <c r="R3885" t="s">
        <v>34</v>
      </c>
    </row>
    <row r="3886" spans="1:18" x14ac:dyDescent="0.25">
      <c r="A3886" t="s">
        <v>16</v>
      </c>
      <c r="B3886">
        <v>1185732</v>
      </c>
      <c r="C3886" s="1">
        <v>44220</v>
      </c>
      <c r="D3886" t="s">
        <v>29</v>
      </c>
      <c r="E3886" t="s">
        <v>170</v>
      </c>
      <c r="F3886" t="s">
        <v>18</v>
      </c>
      <c r="G3886">
        <v>1</v>
      </c>
      <c r="H3886">
        <v>2021</v>
      </c>
      <c r="I3886" t="s">
        <v>19</v>
      </c>
      <c r="J3886" t="s">
        <v>154</v>
      </c>
      <c r="K3886" t="s">
        <v>155</v>
      </c>
      <c r="L3886" t="s">
        <v>32</v>
      </c>
      <c r="M3886">
        <v>55</v>
      </c>
      <c r="N3886">
        <v>300</v>
      </c>
      <c r="O3886">
        <v>165000</v>
      </c>
      <c r="P3886">
        <v>49500</v>
      </c>
      <c r="Q3886">
        <v>0.3</v>
      </c>
      <c r="R3886" t="s">
        <v>34</v>
      </c>
    </row>
    <row r="3887" spans="1:18" x14ac:dyDescent="0.25">
      <c r="A3887" t="s">
        <v>16</v>
      </c>
      <c r="B3887">
        <v>1185732</v>
      </c>
      <c r="C3887" s="1">
        <v>44249</v>
      </c>
      <c r="D3887" t="s">
        <v>31</v>
      </c>
      <c r="E3887" t="s">
        <v>169</v>
      </c>
      <c r="F3887" t="s">
        <v>35</v>
      </c>
      <c r="G3887">
        <v>1</v>
      </c>
      <c r="H3887">
        <v>2021</v>
      </c>
      <c r="I3887" t="s">
        <v>19</v>
      </c>
      <c r="J3887" t="s">
        <v>154</v>
      </c>
      <c r="K3887" t="s">
        <v>155</v>
      </c>
      <c r="L3887" t="s">
        <v>21</v>
      </c>
      <c r="M3887">
        <v>55</v>
      </c>
      <c r="N3887">
        <v>575</v>
      </c>
      <c r="O3887">
        <v>316250</v>
      </c>
      <c r="P3887">
        <v>110687.5</v>
      </c>
      <c r="Q3887">
        <v>0.35000000000000003</v>
      </c>
      <c r="R3887" t="s">
        <v>34</v>
      </c>
    </row>
    <row r="3888" spans="1:18" x14ac:dyDescent="0.25">
      <c r="A3888" t="s">
        <v>16</v>
      </c>
      <c r="B3888">
        <v>1185732</v>
      </c>
      <c r="C3888" s="1">
        <v>44249</v>
      </c>
      <c r="D3888" t="s">
        <v>31</v>
      </c>
      <c r="E3888" t="s">
        <v>169</v>
      </c>
      <c r="F3888" t="s">
        <v>35</v>
      </c>
      <c r="G3888">
        <v>1</v>
      </c>
      <c r="H3888">
        <v>2021</v>
      </c>
      <c r="I3888" t="s">
        <v>19</v>
      </c>
      <c r="J3888" t="s">
        <v>154</v>
      </c>
      <c r="K3888" t="s">
        <v>155</v>
      </c>
      <c r="L3888" t="s">
        <v>24</v>
      </c>
      <c r="M3888">
        <v>55</v>
      </c>
      <c r="N3888">
        <v>225</v>
      </c>
      <c r="O3888">
        <v>123750</v>
      </c>
      <c r="P3888">
        <v>43312.5</v>
      </c>
      <c r="Q3888">
        <v>0.35000000000000003</v>
      </c>
      <c r="R3888" t="s">
        <v>34</v>
      </c>
    </row>
    <row r="3889" spans="1:18" x14ac:dyDescent="0.25">
      <c r="A3889" t="s">
        <v>16</v>
      </c>
      <c r="B3889">
        <v>1185732</v>
      </c>
      <c r="C3889" s="1">
        <v>44249</v>
      </c>
      <c r="D3889" t="s">
        <v>31</v>
      </c>
      <c r="E3889" t="s">
        <v>169</v>
      </c>
      <c r="F3889" t="s">
        <v>35</v>
      </c>
      <c r="G3889">
        <v>1</v>
      </c>
      <c r="H3889">
        <v>2021</v>
      </c>
      <c r="I3889" t="s">
        <v>19</v>
      </c>
      <c r="J3889" t="s">
        <v>154</v>
      </c>
      <c r="K3889" t="s">
        <v>155</v>
      </c>
      <c r="L3889" t="s">
        <v>26</v>
      </c>
      <c r="M3889">
        <v>45</v>
      </c>
      <c r="N3889">
        <v>275</v>
      </c>
      <c r="O3889">
        <v>123750</v>
      </c>
      <c r="P3889">
        <v>30937.5</v>
      </c>
      <c r="Q3889">
        <v>0.25</v>
      </c>
      <c r="R3889" t="s">
        <v>34</v>
      </c>
    </row>
    <row r="3890" spans="1:18" x14ac:dyDescent="0.25">
      <c r="A3890" t="s">
        <v>16</v>
      </c>
      <c r="B3890">
        <v>1185732</v>
      </c>
      <c r="C3890" s="1">
        <v>43831</v>
      </c>
      <c r="D3890" t="s">
        <v>17</v>
      </c>
      <c r="E3890" t="s">
        <v>169</v>
      </c>
      <c r="F3890" t="s">
        <v>18</v>
      </c>
      <c r="G3890">
        <v>1</v>
      </c>
      <c r="H3890">
        <v>2020</v>
      </c>
      <c r="I3890" t="s">
        <v>19</v>
      </c>
      <c r="J3890" t="s">
        <v>20</v>
      </c>
      <c r="K3890" t="s">
        <v>20</v>
      </c>
      <c r="L3890" t="s">
        <v>21</v>
      </c>
      <c r="M3890">
        <v>47</v>
      </c>
      <c r="N3890">
        <v>336</v>
      </c>
      <c r="O3890">
        <v>15792</v>
      </c>
      <c r="P3890">
        <v>9633.1200000000008</v>
      </c>
      <c r="Q3890">
        <v>0.61</v>
      </c>
      <c r="R3890" t="s">
        <v>104</v>
      </c>
    </row>
    <row r="3891" spans="1:18" x14ac:dyDescent="0.25">
      <c r="A3891" t="s">
        <v>16</v>
      </c>
      <c r="B3891">
        <v>1185732</v>
      </c>
      <c r="C3891" s="1">
        <v>43832</v>
      </c>
      <c r="D3891" t="s">
        <v>23</v>
      </c>
      <c r="E3891" t="s">
        <v>169</v>
      </c>
      <c r="F3891" t="s">
        <v>18</v>
      </c>
      <c r="G3891">
        <v>1</v>
      </c>
      <c r="H3891">
        <v>2020</v>
      </c>
      <c r="I3891" t="s">
        <v>19</v>
      </c>
      <c r="J3891" t="s">
        <v>20</v>
      </c>
      <c r="K3891" t="s">
        <v>20</v>
      </c>
      <c r="L3891" t="s">
        <v>24</v>
      </c>
      <c r="M3891">
        <v>47</v>
      </c>
      <c r="N3891">
        <v>260</v>
      </c>
      <c r="O3891">
        <v>12220</v>
      </c>
      <c r="P3891">
        <v>5132.3999999999996</v>
      </c>
      <c r="Q3891">
        <v>0.42</v>
      </c>
      <c r="R3891" t="s">
        <v>104</v>
      </c>
    </row>
    <row r="3892" spans="1:18" x14ac:dyDescent="0.25">
      <c r="A3892" t="s">
        <v>16</v>
      </c>
      <c r="B3892">
        <v>1185732</v>
      </c>
      <c r="C3892" s="1">
        <v>43833</v>
      </c>
      <c r="D3892" t="s">
        <v>25</v>
      </c>
      <c r="E3892" t="s">
        <v>169</v>
      </c>
      <c r="F3892" t="s">
        <v>18</v>
      </c>
      <c r="G3892">
        <v>1</v>
      </c>
      <c r="H3892">
        <v>2020</v>
      </c>
      <c r="I3892" t="s">
        <v>19</v>
      </c>
      <c r="J3892" t="s">
        <v>20</v>
      </c>
      <c r="K3892" t="s">
        <v>20</v>
      </c>
      <c r="L3892" t="s">
        <v>26</v>
      </c>
      <c r="M3892">
        <v>36</v>
      </c>
      <c r="N3892">
        <v>250</v>
      </c>
      <c r="O3892">
        <v>9000</v>
      </c>
      <c r="P3892">
        <v>4140</v>
      </c>
      <c r="Q3892">
        <v>0.46</v>
      </c>
      <c r="R3892" t="s">
        <v>104</v>
      </c>
    </row>
    <row r="3893" spans="1:18" x14ac:dyDescent="0.25">
      <c r="A3893" t="s">
        <v>16</v>
      </c>
      <c r="B3893">
        <v>1185732</v>
      </c>
      <c r="C3893" s="1">
        <v>43834</v>
      </c>
      <c r="D3893" t="s">
        <v>27</v>
      </c>
      <c r="E3893" t="s">
        <v>170</v>
      </c>
      <c r="F3893" t="s">
        <v>18</v>
      </c>
      <c r="G3893">
        <v>1</v>
      </c>
      <c r="H3893">
        <v>2020</v>
      </c>
      <c r="I3893" t="s">
        <v>19</v>
      </c>
      <c r="J3893" t="s">
        <v>20</v>
      </c>
      <c r="K3893" t="s">
        <v>20</v>
      </c>
      <c r="L3893" t="s">
        <v>28</v>
      </c>
      <c r="M3893">
        <v>41</v>
      </c>
      <c r="N3893">
        <v>247</v>
      </c>
      <c r="O3893">
        <v>10127</v>
      </c>
      <c r="P3893">
        <v>4658.42</v>
      </c>
      <c r="Q3893">
        <v>0.46</v>
      </c>
      <c r="R3893" t="s">
        <v>104</v>
      </c>
    </row>
    <row r="3894" spans="1:18" x14ac:dyDescent="0.25">
      <c r="A3894" t="s">
        <v>16</v>
      </c>
      <c r="B3894">
        <v>1185732</v>
      </c>
      <c r="C3894" s="1">
        <v>43835</v>
      </c>
      <c r="D3894" t="s">
        <v>29</v>
      </c>
      <c r="E3894" t="s">
        <v>170</v>
      </c>
      <c r="F3894" t="s">
        <v>18</v>
      </c>
      <c r="G3894">
        <v>1</v>
      </c>
      <c r="H3894">
        <v>2020</v>
      </c>
      <c r="I3894" t="s">
        <v>19</v>
      </c>
      <c r="J3894" t="s">
        <v>20</v>
      </c>
      <c r="K3894" t="s">
        <v>20</v>
      </c>
      <c r="L3894" t="s">
        <v>30</v>
      </c>
      <c r="M3894">
        <v>55</v>
      </c>
      <c r="N3894">
        <v>234</v>
      </c>
      <c r="O3894">
        <v>12870</v>
      </c>
      <c r="P3894">
        <v>5148</v>
      </c>
      <c r="Q3894">
        <v>0.4</v>
      </c>
      <c r="R3894" t="s">
        <v>104</v>
      </c>
    </row>
    <row r="3895" spans="1:18" x14ac:dyDescent="0.25">
      <c r="A3895" t="s">
        <v>16</v>
      </c>
      <c r="B3895">
        <v>1185732</v>
      </c>
      <c r="C3895" s="1">
        <v>43836</v>
      </c>
      <c r="D3895" t="s">
        <v>31</v>
      </c>
      <c r="E3895" t="s">
        <v>169</v>
      </c>
      <c r="F3895" t="s">
        <v>18</v>
      </c>
      <c r="G3895">
        <v>1</v>
      </c>
      <c r="H3895">
        <v>2020</v>
      </c>
      <c r="I3895" t="s">
        <v>19</v>
      </c>
      <c r="J3895" t="s">
        <v>20</v>
      </c>
      <c r="K3895" t="s">
        <v>20</v>
      </c>
      <c r="L3895" t="s">
        <v>32</v>
      </c>
      <c r="M3895">
        <v>46</v>
      </c>
      <c r="N3895">
        <v>260</v>
      </c>
      <c r="O3895">
        <v>11960</v>
      </c>
      <c r="P3895">
        <v>4425.2</v>
      </c>
      <c r="Q3895">
        <v>0.37</v>
      </c>
      <c r="R3895" t="s">
        <v>104</v>
      </c>
    </row>
    <row r="3896" spans="1:18" x14ac:dyDescent="0.25">
      <c r="A3896" t="s">
        <v>16</v>
      </c>
      <c r="B3896">
        <v>1185732</v>
      </c>
      <c r="C3896" s="1">
        <v>43837</v>
      </c>
      <c r="D3896" t="s">
        <v>33</v>
      </c>
      <c r="E3896" t="s">
        <v>169</v>
      </c>
      <c r="F3896" t="s">
        <v>18</v>
      </c>
      <c r="G3896">
        <v>1</v>
      </c>
      <c r="H3896">
        <v>2020</v>
      </c>
      <c r="I3896" t="s">
        <v>19</v>
      </c>
      <c r="J3896" t="s">
        <v>20</v>
      </c>
      <c r="K3896" t="s">
        <v>20</v>
      </c>
      <c r="L3896" t="s">
        <v>21</v>
      </c>
      <c r="M3896">
        <v>46</v>
      </c>
      <c r="N3896">
        <v>313</v>
      </c>
      <c r="O3896">
        <v>14398</v>
      </c>
      <c r="P3896">
        <v>8926.76</v>
      </c>
      <c r="Q3896">
        <v>0.62</v>
      </c>
      <c r="R3896" t="s">
        <v>104</v>
      </c>
    </row>
    <row r="3897" spans="1:18" x14ac:dyDescent="0.25">
      <c r="A3897" t="s">
        <v>16</v>
      </c>
      <c r="B3897">
        <v>1185732</v>
      </c>
      <c r="C3897" s="1">
        <v>43838</v>
      </c>
      <c r="D3897" t="s">
        <v>17</v>
      </c>
      <c r="E3897" t="s">
        <v>169</v>
      </c>
      <c r="F3897" t="s">
        <v>18</v>
      </c>
      <c r="G3897">
        <v>1</v>
      </c>
      <c r="H3897">
        <v>2020</v>
      </c>
      <c r="I3897" t="s">
        <v>19</v>
      </c>
      <c r="J3897" t="s">
        <v>20</v>
      </c>
      <c r="K3897" t="s">
        <v>20</v>
      </c>
      <c r="L3897" t="s">
        <v>24</v>
      </c>
      <c r="M3897">
        <v>46</v>
      </c>
      <c r="N3897">
        <v>261</v>
      </c>
      <c r="O3897">
        <v>12006</v>
      </c>
      <c r="P3897">
        <v>5282.64</v>
      </c>
      <c r="Q3897">
        <v>0.44</v>
      </c>
      <c r="R3897" t="s">
        <v>104</v>
      </c>
    </row>
    <row r="3898" spans="1:18" x14ac:dyDescent="0.25">
      <c r="A3898" t="s">
        <v>16</v>
      </c>
      <c r="B3898">
        <v>1185732</v>
      </c>
      <c r="C3898" s="1">
        <v>43851</v>
      </c>
      <c r="D3898" t="s">
        <v>33</v>
      </c>
      <c r="E3898" t="s">
        <v>169</v>
      </c>
      <c r="F3898" t="s">
        <v>18</v>
      </c>
      <c r="G3898">
        <v>1</v>
      </c>
      <c r="H3898">
        <v>2020</v>
      </c>
      <c r="I3898" t="s">
        <v>19</v>
      </c>
      <c r="J3898" t="s">
        <v>20</v>
      </c>
      <c r="K3898" t="s">
        <v>20</v>
      </c>
      <c r="L3898" t="s">
        <v>26</v>
      </c>
      <c r="M3898">
        <v>36</v>
      </c>
      <c r="N3898">
        <v>276</v>
      </c>
      <c r="O3898">
        <v>9936</v>
      </c>
      <c r="P3898">
        <v>4669.92</v>
      </c>
      <c r="Q3898">
        <v>0.47</v>
      </c>
      <c r="R3898" t="s">
        <v>104</v>
      </c>
    </row>
    <row r="3899" spans="1:18" x14ac:dyDescent="0.25">
      <c r="A3899" t="s">
        <v>16</v>
      </c>
      <c r="B3899">
        <v>1185732</v>
      </c>
      <c r="C3899" s="1">
        <v>43852</v>
      </c>
      <c r="D3899" t="s">
        <v>17</v>
      </c>
      <c r="E3899" t="s">
        <v>169</v>
      </c>
      <c r="F3899" t="s">
        <v>18</v>
      </c>
      <c r="G3899">
        <v>1</v>
      </c>
      <c r="H3899">
        <v>2020</v>
      </c>
      <c r="I3899" t="s">
        <v>19</v>
      </c>
      <c r="J3899" t="s">
        <v>20</v>
      </c>
      <c r="K3899" t="s">
        <v>20</v>
      </c>
      <c r="L3899" t="s">
        <v>28</v>
      </c>
      <c r="M3899">
        <v>44</v>
      </c>
      <c r="N3899">
        <v>206</v>
      </c>
      <c r="O3899">
        <v>9064</v>
      </c>
      <c r="P3899">
        <v>4441.3599999999997</v>
      </c>
      <c r="Q3899">
        <v>0.49</v>
      </c>
      <c r="R3899" t="s">
        <v>104</v>
      </c>
    </row>
    <row r="3900" spans="1:18" x14ac:dyDescent="0.25">
      <c r="A3900" t="s">
        <v>16</v>
      </c>
      <c r="B3900">
        <v>1185732</v>
      </c>
      <c r="C3900" s="1">
        <v>43853</v>
      </c>
      <c r="D3900" t="s">
        <v>23</v>
      </c>
      <c r="E3900" t="s">
        <v>169</v>
      </c>
      <c r="F3900" t="s">
        <v>18</v>
      </c>
      <c r="G3900">
        <v>1</v>
      </c>
      <c r="H3900">
        <v>2020</v>
      </c>
      <c r="I3900" t="s">
        <v>19</v>
      </c>
      <c r="J3900" t="s">
        <v>20</v>
      </c>
      <c r="K3900" t="s">
        <v>20</v>
      </c>
      <c r="L3900" t="s">
        <v>30</v>
      </c>
      <c r="M3900">
        <v>58</v>
      </c>
      <c r="N3900">
        <v>243</v>
      </c>
      <c r="O3900">
        <v>14094</v>
      </c>
      <c r="P3900">
        <v>6060.42</v>
      </c>
      <c r="Q3900">
        <v>0.43</v>
      </c>
      <c r="R3900" t="s">
        <v>104</v>
      </c>
    </row>
    <row r="3901" spans="1:18" x14ac:dyDescent="0.25">
      <c r="A3901" t="s">
        <v>16</v>
      </c>
      <c r="B3901">
        <v>1185732</v>
      </c>
      <c r="C3901" s="1">
        <v>43854</v>
      </c>
      <c r="D3901" t="s">
        <v>25</v>
      </c>
      <c r="E3901" t="s">
        <v>169</v>
      </c>
      <c r="F3901" t="s">
        <v>18</v>
      </c>
      <c r="G3901">
        <v>1</v>
      </c>
      <c r="H3901">
        <v>2020</v>
      </c>
      <c r="I3901" t="s">
        <v>19</v>
      </c>
      <c r="J3901" t="s">
        <v>20</v>
      </c>
      <c r="K3901" t="s">
        <v>20</v>
      </c>
      <c r="L3901" t="s">
        <v>32</v>
      </c>
      <c r="M3901">
        <v>48</v>
      </c>
      <c r="N3901">
        <v>290</v>
      </c>
      <c r="O3901">
        <v>13920</v>
      </c>
      <c r="P3901">
        <v>5289.6</v>
      </c>
      <c r="Q3901">
        <v>0.38</v>
      </c>
      <c r="R3901" t="s">
        <v>104</v>
      </c>
    </row>
    <row r="3902" spans="1:18" x14ac:dyDescent="0.25">
      <c r="A3902" t="s">
        <v>16</v>
      </c>
      <c r="B3902">
        <v>1185732</v>
      </c>
      <c r="C3902" s="1">
        <v>43855</v>
      </c>
      <c r="D3902" t="s">
        <v>27</v>
      </c>
      <c r="E3902" t="s">
        <v>170</v>
      </c>
      <c r="F3902" t="s">
        <v>18</v>
      </c>
      <c r="G3902">
        <v>1</v>
      </c>
      <c r="H3902">
        <v>2020</v>
      </c>
      <c r="I3902" t="s">
        <v>19</v>
      </c>
      <c r="J3902" t="s">
        <v>20</v>
      </c>
      <c r="K3902" t="s">
        <v>20</v>
      </c>
      <c r="L3902" t="s">
        <v>21</v>
      </c>
      <c r="M3902">
        <v>46</v>
      </c>
      <c r="N3902">
        <v>354</v>
      </c>
      <c r="O3902">
        <v>16284</v>
      </c>
      <c r="P3902">
        <v>10258.92</v>
      </c>
      <c r="Q3902">
        <v>0.63</v>
      </c>
      <c r="R3902" t="s">
        <v>104</v>
      </c>
    </row>
    <row r="3903" spans="1:18" x14ac:dyDescent="0.25">
      <c r="A3903" t="s">
        <v>16</v>
      </c>
      <c r="B3903">
        <v>1185732</v>
      </c>
      <c r="C3903" s="1">
        <v>43856</v>
      </c>
      <c r="D3903" t="s">
        <v>29</v>
      </c>
      <c r="E3903" t="s">
        <v>170</v>
      </c>
      <c r="F3903" t="s">
        <v>18</v>
      </c>
      <c r="G3903">
        <v>1</v>
      </c>
      <c r="H3903">
        <v>2020</v>
      </c>
      <c r="I3903" t="s">
        <v>19</v>
      </c>
      <c r="J3903" t="s">
        <v>20</v>
      </c>
      <c r="K3903" t="s">
        <v>20</v>
      </c>
      <c r="L3903" t="s">
        <v>24</v>
      </c>
      <c r="M3903">
        <v>48</v>
      </c>
      <c r="N3903">
        <v>259</v>
      </c>
      <c r="O3903">
        <v>12432</v>
      </c>
      <c r="P3903">
        <v>5345.76</v>
      </c>
      <c r="Q3903">
        <v>0.43</v>
      </c>
      <c r="R3903" t="s">
        <v>104</v>
      </c>
    </row>
    <row r="3904" spans="1:18" x14ac:dyDescent="0.25">
      <c r="A3904" t="s">
        <v>16</v>
      </c>
      <c r="B3904">
        <v>1185732</v>
      </c>
      <c r="C3904" s="1">
        <v>43857</v>
      </c>
      <c r="D3904" t="s">
        <v>31</v>
      </c>
      <c r="E3904" t="s">
        <v>169</v>
      </c>
      <c r="F3904" t="s">
        <v>18</v>
      </c>
      <c r="G3904">
        <v>1</v>
      </c>
      <c r="H3904">
        <v>2020</v>
      </c>
      <c r="I3904" t="s">
        <v>19</v>
      </c>
      <c r="J3904" t="s">
        <v>20</v>
      </c>
      <c r="K3904" t="s">
        <v>20</v>
      </c>
      <c r="L3904" t="s">
        <v>26</v>
      </c>
      <c r="M3904">
        <v>39</v>
      </c>
      <c r="N3904">
        <v>247</v>
      </c>
      <c r="O3904">
        <v>9633</v>
      </c>
      <c r="P3904">
        <v>4720.17</v>
      </c>
      <c r="Q3904">
        <v>0.49</v>
      </c>
      <c r="R3904" t="s">
        <v>104</v>
      </c>
    </row>
    <row r="3905" spans="1:18" x14ac:dyDescent="0.25">
      <c r="A3905" t="s">
        <v>16</v>
      </c>
      <c r="B3905">
        <v>1185732</v>
      </c>
      <c r="C3905" s="1">
        <v>43858</v>
      </c>
      <c r="D3905" t="s">
        <v>33</v>
      </c>
      <c r="E3905" t="s">
        <v>169</v>
      </c>
      <c r="F3905" t="s">
        <v>18</v>
      </c>
      <c r="G3905">
        <v>1</v>
      </c>
      <c r="H3905">
        <v>2020</v>
      </c>
      <c r="I3905" t="s">
        <v>19</v>
      </c>
      <c r="J3905" t="s">
        <v>20</v>
      </c>
      <c r="K3905" t="s">
        <v>20</v>
      </c>
      <c r="L3905" t="s">
        <v>28</v>
      </c>
      <c r="M3905">
        <v>43</v>
      </c>
      <c r="N3905">
        <v>216</v>
      </c>
      <c r="O3905">
        <v>9288</v>
      </c>
      <c r="P3905">
        <v>4644</v>
      </c>
      <c r="Q3905">
        <v>0.5</v>
      </c>
      <c r="R3905" t="s">
        <v>104</v>
      </c>
    </row>
    <row r="3906" spans="1:18" x14ac:dyDescent="0.25">
      <c r="A3906" t="s">
        <v>16</v>
      </c>
      <c r="B3906">
        <v>1185732</v>
      </c>
      <c r="C3906" s="1">
        <v>43859</v>
      </c>
      <c r="D3906" t="s">
        <v>17</v>
      </c>
      <c r="E3906" t="s">
        <v>169</v>
      </c>
      <c r="F3906" t="s">
        <v>18</v>
      </c>
      <c r="G3906">
        <v>1</v>
      </c>
      <c r="H3906">
        <v>2020</v>
      </c>
      <c r="I3906" t="s">
        <v>19</v>
      </c>
      <c r="J3906" t="s">
        <v>20</v>
      </c>
      <c r="K3906" t="s">
        <v>20</v>
      </c>
      <c r="L3906" t="s">
        <v>30</v>
      </c>
      <c r="M3906">
        <v>59</v>
      </c>
      <c r="N3906">
        <v>230</v>
      </c>
      <c r="O3906">
        <v>13570</v>
      </c>
      <c r="P3906">
        <v>5699.4</v>
      </c>
      <c r="Q3906">
        <v>0.42</v>
      </c>
      <c r="R3906" t="s">
        <v>104</v>
      </c>
    </row>
    <row r="3907" spans="1:18" x14ac:dyDescent="0.25">
      <c r="A3907" t="s">
        <v>16</v>
      </c>
      <c r="B3907">
        <v>1185732</v>
      </c>
      <c r="C3907" s="1">
        <v>43860</v>
      </c>
      <c r="D3907" t="s">
        <v>23</v>
      </c>
      <c r="E3907" t="s">
        <v>169</v>
      </c>
      <c r="F3907" t="s">
        <v>18</v>
      </c>
      <c r="G3907">
        <v>1</v>
      </c>
      <c r="H3907">
        <v>2020</v>
      </c>
      <c r="I3907" t="s">
        <v>19</v>
      </c>
      <c r="J3907" t="s">
        <v>20</v>
      </c>
      <c r="K3907" t="s">
        <v>20</v>
      </c>
      <c r="L3907" t="s">
        <v>32</v>
      </c>
      <c r="M3907">
        <v>45</v>
      </c>
      <c r="N3907">
        <v>238</v>
      </c>
      <c r="O3907">
        <v>10710</v>
      </c>
      <c r="P3907">
        <v>3748.5</v>
      </c>
      <c r="Q3907">
        <v>0.35</v>
      </c>
      <c r="R3907" t="s">
        <v>104</v>
      </c>
    </row>
    <row r="3908" spans="1:18" x14ac:dyDescent="0.25">
      <c r="A3908" t="s">
        <v>16</v>
      </c>
      <c r="B3908">
        <v>1185732</v>
      </c>
      <c r="C3908" s="1">
        <v>43861</v>
      </c>
      <c r="D3908" t="s">
        <v>25</v>
      </c>
      <c r="E3908" t="s">
        <v>169</v>
      </c>
      <c r="F3908" t="s">
        <v>18</v>
      </c>
      <c r="G3908">
        <v>1</v>
      </c>
      <c r="H3908">
        <v>2020</v>
      </c>
      <c r="I3908" t="s">
        <v>19</v>
      </c>
      <c r="J3908" t="s">
        <v>20</v>
      </c>
      <c r="K3908" t="s">
        <v>20</v>
      </c>
      <c r="L3908" t="s">
        <v>21</v>
      </c>
      <c r="M3908">
        <v>45</v>
      </c>
      <c r="N3908">
        <v>300</v>
      </c>
      <c r="O3908">
        <v>13500</v>
      </c>
      <c r="P3908">
        <v>8370</v>
      </c>
      <c r="Q3908">
        <v>0.62</v>
      </c>
      <c r="R3908" t="s">
        <v>104</v>
      </c>
    </row>
    <row r="3909" spans="1:18" x14ac:dyDescent="0.25">
      <c r="A3909" t="s">
        <v>16</v>
      </c>
      <c r="B3909">
        <v>1185732</v>
      </c>
      <c r="C3909" s="1">
        <v>43862</v>
      </c>
      <c r="D3909" t="s">
        <v>27</v>
      </c>
      <c r="E3909" t="s">
        <v>170</v>
      </c>
      <c r="F3909" t="s">
        <v>35</v>
      </c>
      <c r="G3909">
        <v>1</v>
      </c>
      <c r="H3909">
        <v>2020</v>
      </c>
      <c r="I3909" t="s">
        <v>19</v>
      </c>
      <c r="J3909" t="s">
        <v>20</v>
      </c>
      <c r="K3909" t="s">
        <v>20</v>
      </c>
      <c r="L3909" t="s">
        <v>24</v>
      </c>
      <c r="M3909">
        <v>47</v>
      </c>
      <c r="N3909">
        <v>234</v>
      </c>
      <c r="O3909">
        <v>10998</v>
      </c>
      <c r="P3909">
        <v>4509.18</v>
      </c>
      <c r="Q3909">
        <v>0.41</v>
      </c>
      <c r="R3909" t="s">
        <v>104</v>
      </c>
    </row>
    <row r="3910" spans="1:18" x14ac:dyDescent="0.25">
      <c r="A3910" t="s">
        <v>16</v>
      </c>
      <c r="B3910">
        <v>1185732</v>
      </c>
      <c r="C3910" s="1">
        <v>43863</v>
      </c>
      <c r="D3910" t="s">
        <v>29</v>
      </c>
      <c r="E3910" t="s">
        <v>170</v>
      </c>
      <c r="F3910" t="s">
        <v>35</v>
      </c>
      <c r="G3910">
        <v>1</v>
      </c>
      <c r="H3910">
        <v>2020</v>
      </c>
      <c r="I3910" t="s">
        <v>19</v>
      </c>
      <c r="J3910" t="s">
        <v>20</v>
      </c>
      <c r="K3910" t="s">
        <v>20</v>
      </c>
      <c r="L3910" t="s">
        <v>26</v>
      </c>
      <c r="M3910">
        <v>39</v>
      </c>
      <c r="N3910">
        <v>252</v>
      </c>
      <c r="O3910">
        <v>9828</v>
      </c>
      <c r="P3910">
        <v>4914</v>
      </c>
      <c r="Q3910">
        <v>0.5</v>
      </c>
      <c r="R3910" t="s">
        <v>104</v>
      </c>
    </row>
    <row r="3911" spans="1:18" x14ac:dyDescent="0.25">
      <c r="A3911" t="s">
        <v>16</v>
      </c>
      <c r="B3911">
        <v>1185732</v>
      </c>
      <c r="C3911" s="1">
        <v>43864</v>
      </c>
      <c r="D3911" t="s">
        <v>31</v>
      </c>
      <c r="E3911" t="s">
        <v>169</v>
      </c>
      <c r="F3911" t="s">
        <v>35</v>
      </c>
      <c r="G3911">
        <v>1</v>
      </c>
      <c r="H3911">
        <v>2020</v>
      </c>
      <c r="I3911" t="s">
        <v>19</v>
      </c>
      <c r="J3911" t="s">
        <v>20</v>
      </c>
      <c r="K3911" t="s">
        <v>20</v>
      </c>
      <c r="L3911" t="s">
        <v>28</v>
      </c>
      <c r="M3911">
        <v>41</v>
      </c>
      <c r="N3911">
        <v>239</v>
      </c>
      <c r="O3911">
        <v>9799</v>
      </c>
      <c r="P3911">
        <v>4801.51</v>
      </c>
      <c r="Q3911">
        <v>0.49</v>
      </c>
      <c r="R3911" t="s">
        <v>104</v>
      </c>
    </row>
    <row r="3912" spans="1:18" x14ac:dyDescent="0.25">
      <c r="A3912" t="s">
        <v>16</v>
      </c>
      <c r="B3912">
        <v>1185732</v>
      </c>
      <c r="C3912" s="1">
        <v>43865</v>
      </c>
      <c r="D3912" t="s">
        <v>33</v>
      </c>
      <c r="E3912" t="s">
        <v>169</v>
      </c>
      <c r="F3912" t="s">
        <v>35</v>
      </c>
      <c r="G3912">
        <v>1</v>
      </c>
      <c r="H3912">
        <v>2020</v>
      </c>
      <c r="I3912" t="s">
        <v>19</v>
      </c>
      <c r="J3912" t="s">
        <v>20</v>
      </c>
      <c r="K3912" t="s">
        <v>20</v>
      </c>
      <c r="L3912" t="s">
        <v>30</v>
      </c>
      <c r="M3912">
        <v>56</v>
      </c>
      <c r="N3912">
        <v>215</v>
      </c>
      <c r="O3912">
        <v>12040</v>
      </c>
      <c r="P3912">
        <v>5056.8</v>
      </c>
      <c r="Q3912">
        <v>0.42</v>
      </c>
      <c r="R3912" t="s">
        <v>104</v>
      </c>
    </row>
    <row r="3913" spans="1:18" x14ac:dyDescent="0.25">
      <c r="A3913" t="s">
        <v>16</v>
      </c>
      <c r="B3913">
        <v>1185732</v>
      </c>
      <c r="C3913" s="1">
        <v>43866</v>
      </c>
      <c r="D3913" t="s">
        <v>17</v>
      </c>
      <c r="E3913" t="s">
        <v>169</v>
      </c>
      <c r="F3913" t="s">
        <v>35</v>
      </c>
      <c r="G3913">
        <v>1</v>
      </c>
      <c r="H3913">
        <v>2020</v>
      </c>
      <c r="I3913" t="s">
        <v>19</v>
      </c>
      <c r="J3913" t="s">
        <v>20</v>
      </c>
      <c r="K3913" t="s">
        <v>20</v>
      </c>
      <c r="L3913" t="s">
        <v>32</v>
      </c>
      <c r="M3913">
        <v>49</v>
      </c>
      <c r="N3913">
        <v>238</v>
      </c>
      <c r="O3913">
        <v>11662</v>
      </c>
      <c r="P3913">
        <v>4314.9399999999996</v>
      </c>
      <c r="Q3913">
        <v>0.37</v>
      </c>
      <c r="R3913" t="s">
        <v>104</v>
      </c>
    </row>
    <row r="3914" spans="1:18" x14ac:dyDescent="0.25">
      <c r="A3914" t="s">
        <v>16</v>
      </c>
      <c r="B3914">
        <v>1185732</v>
      </c>
      <c r="C3914" s="1">
        <v>43867</v>
      </c>
      <c r="D3914" t="s">
        <v>23</v>
      </c>
      <c r="E3914" t="s">
        <v>169</v>
      </c>
      <c r="F3914" t="s">
        <v>35</v>
      </c>
      <c r="G3914">
        <v>1</v>
      </c>
      <c r="H3914">
        <v>2020</v>
      </c>
      <c r="I3914" t="s">
        <v>19</v>
      </c>
      <c r="J3914" t="s">
        <v>20</v>
      </c>
      <c r="K3914" t="s">
        <v>20</v>
      </c>
      <c r="L3914" t="s">
        <v>21</v>
      </c>
      <c r="M3914">
        <v>54</v>
      </c>
      <c r="N3914">
        <v>317</v>
      </c>
      <c r="O3914">
        <v>17118</v>
      </c>
      <c r="P3914">
        <v>10955.52</v>
      </c>
      <c r="Q3914">
        <v>0.64</v>
      </c>
      <c r="R3914" t="s">
        <v>104</v>
      </c>
    </row>
    <row r="3915" spans="1:18" x14ac:dyDescent="0.25">
      <c r="A3915" t="s">
        <v>16</v>
      </c>
      <c r="B3915">
        <v>1185732</v>
      </c>
      <c r="C3915" s="1">
        <v>43868</v>
      </c>
      <c r="D3915" t="s">
        <v>25</v>
      </c>
      <c r="E3915" t="s">
        <v>169</v>
      </c>
      <c r="F3915" t="s">
        <v>35</v>
      </c>
      <c r="G3915">
        <v>1</v>
      </c>
      <c r="H3915">
        <v>2020</v>
      </c>
      <c r="I3915" t="s">
        <v>19</v>
      </c>
      <c r="J3915" t="s">
        <v>20</v>
      </c>
      <c r="K3915" t="s">
        <v>20</v>
      </c>
      <c r="L3915" t="s">
        <v>24</v>
      </c>
      <c r="M3915">
        <v>50</v>
      </c>
      <c r="N3915">
        <v>259</v>
      </c>
      <c r="O3915">
        <v>12950</v>
      </c>
      <c r="P3915">
        <v>5180</v>
      </c>
      <c r="Q3915">
        <v>0.4</v>
      </c>
      <c r="R3915" t="s">
        <v>104</v>
      </c>
    </row>
    <row r="3916" spans="1:18" x14ac:dyDescent="0.25">
      <c r="A3916" t="s">
        <v>16</v>
      </c>
      <c r="B3916">
        <v>1185732</v>
      </c>
      <c r="C3916" s="1">
        <v>43869</v>
      </c>
      <c r="D3916" t="s">
        <v>27</v>
      </c>
      <c r="E3916" t="s">
        <v>170</v>
      </c>
      <c r="F3916" t="s">
        <v>35</v>
      </c>
      <c r="G3916">
        <v>1</v>
      </c>
      <c r="H3916">
        <v>2020</v>
      </c>
      <c r="I3916" t="s">
        <v>19</v>
      </c>
      <c r="J3916" t="s">
        <v>20</v>
      </c>
      <c r="K3916" t="s">
        <v>20</v>
      </c>
      <c r="L3916" t="s">
        <v>26</v>
      </c>
      <c r="M3916">
        <v>46</v>
      </c>
      <c r="N3916">
        <v>261</v>
      </c>
      <c r="O3916">
        <v>12006</v>
      </c>
      <c r="P3916">
        <v>5642.82</v>
      </c>
      <c r="Q3916">
        <v>0.47</v>
      </c>
      <c r="R3916" t="s">
        <v>104</v>
      </c>
    </row>
    <row r="3917" spans="1:18" x14ac:dyDescent="0.25">
      <c r="A3917" t="s">
        <v>16</v>
      </c>
      <c r="B3917">
        <v>1185732</v>
      </c>
      <c r="C3917" s="1">
        <v>43870</v>
      </c>
      <c r="D3917" t="s">
        <v>29</v>
      </c>
      <c r="E3917" t="s">
        <v>170</v>
      </c>
      <c r="F3917" t="s">
        <v>35</v>
      </c>
      <c r="G3917">
        <v>1</v>
      </c>
      <c r="H3917">
        <v>2020</v>
      </c>
      <c r="I3917" t="s">
        <v>19</v>
      </c>
      <c r="J3917" t="s">
        <v>20</v>
      </c>
      <c r="K3917" t="s">
        <v>20</v>
      </c>
      <c r="L3917" t="s">
        <v>28</v>
      </c>
      <c r="M3917">
        <v>46</v>
      </c>
      <c r="N3917">
        <v>230</v>
      </c>
      <c r="O3917">
        <v>10580</v>
      </c>
      <c r="P3917">
        <v>5078.3999999999996</v>
      </c>
      <c r="Q3917">
        <v>0.48</v>
      </c>
      <c r="R3917" t="s">
        <v>104</v>
      </c>
    </row>
    <row r="3918" spans="1:18" x14ac:dyDescent="0.25">
      <c r="A3918" t="s">
        <v>16</v>
      </c>
      <c r="B3918">
        <v>1185732</v>
      </c>
      <c r="C3918" s="1">
        <v>43871</v>
      </c>
      <c r="D3918" t="s">
        <v>31</v>
      </c>
      <c r="E3918" t="s">
        <v>169</v>
      </c>
      <c r="F3918" t="s">
        <v>35</v>
      </c>
      <c r="G3918">
        <v>1</v>
      </c>
      <c r="H3918">
        <v>2020</v>
      </c>
      <c r="I3918" t="s">
        <v>19</v>
      </c>
      <c r="J3918" t="s">
        <v>20</v>
      </c>
      <c r="K3918" t="s">
        <v>20</v>
      </c>
      <c r="L3918" t="s">
        <v>30</v>
      </c>
      <c r="M3918">
        <v>59</v>
      </c>
      <c r="N3918">
        <v>245</v>
      </c>
      <c r="O3918">
        <v>14455</v>
      </c>
      <c r="P3918">
        <v>6504.75</v>
      </c>
      <c r="Q3918">
        <v>0.45</v>
      </c>
      <c r="R3918" t="s">
        <v>104</v>
      </c>
    </row>
    <row r="3919" spans="1:18" x14ac:dyDescent="0.25">
      <c r="A3919" t="s">
        <v>16</v>
      </c>
      <c r="B3919">
        <v>1185732</v>
      </c>
      <c r="C3919" s="1">
        <v>43893</v>
      </c>
      <c r="D3919" t="s">
        <v>33</v>
      </c>
      <c r="E3919" t="s">
        <v>169</v>
      </c>
      <c r="F3919" t="s">
        <v>36</v>
      </c>
      <c r="G3919">
        <v>1</v>
      </c>
      <c r="H3919">
        <v>2020</v>
      </c>
      <c r="I3919" t="s">
        <v>19</v>
      </c>
      <c r="J3919" t="s">
        <v>20</v>
      </c>
      <c r="K3919" t="s">
        <v>20</v>
      </c>
      <c r="L3919" t="s">
        <v>32</v>
      </c>
      <c r="M3919">
        <v>59</v>
      </c>
      <c r="N3919">
        <v>290</v>
      </c>
      <c r="O3919">
        <v>17110</v>
      </c>
      <c r="P3919">
        <v>6159.6</v>
      </c>
      <c r="Q3919">
        <v>0.36</v>
      </c>
      <c r="R3919" t="s">
        <v>104</v>
      </c>
    </row>
    <row r="3920" spans="1:18" x14ac:dyDescent="0.25">
      <c r="A3920" t="s">
        <v>16</v>
      </c>
      <c r="B3920">
        <v>1185732</v>
      </c>
      <c r="C3920" s="1">
        <v>43894</v>
      </c>
      <c r="D3920" t="s">
        <v>17</v>
      </c>
      <c r="E3920" t="s">
        <v>169</v>
      </c>
      <c r="F3920" t="s">
        <v>36</v>
      </c>
      <c r="G3920">
        <v>1</v>
      </c>
      <c r="H3920">
        <v>2020</v>
      </c>
      <c r="I3920" t="s">
        <v>19</v>
      </c>
      <c r="J3920" t="s">
        <v>20</v>
      </c>
      <c r="K3920" t="s">
        <v>20</v>
      </c>
      <c r="L3920" t="s">
        <v>21</v>
      </c>
      <c r="M3920">
        <v>55</v>
      </c>
      <c r="N3920">
        <v>313</v>
      </c>
      <c r="O3920">
        <v>17215</v>
      </c>
      <c r="P3920">
        <v>10501.15</v>
      </c>
      <c r="Q3920">
        <v>0.61</v>
      </c>
      <c r="R3920" t="s">
        <v>104</v>
      </c>
    </row>
    <row r="3921" spans="1:18" x14ac:dyDescent="0.25">
      <c r="A3921" t="s">
        <v>16</v>
      </c>
      <c r="B3921">
        <v>1185732</v>
      </c>
      <c r="C3921" s="1">
        <v>43895</v>
      </c>
      <c r="D3921" t="s">
        <v>23</v>
      </c>
      <c r="E3921" t="s">
        <v>169</v>
      </c>
      <c r="F3921" t="s">
        <v>36</v>
      </c>
      <c r="G3921">
        <v>1</v>
      </c>
      <c r="H3921">
        <v>2020</v>
      </c>
      <c r="I3921" t="s">
        <v>19</v>
      </c>
      <c r="J3921" t="s">
        <v>20</v>
      </c>
      <c r="K3921" t="s">
        <v>20</v>
      </c>
      <c r="L3921" t="s">
        <v>24</v>
      </c>
      <c r="M3921">
        <v>54</v>
      </c>
      <c r="N3921">
        <v>270</v>
      </c>
      <c r="O3921">
        <v>14580</v>
      </c>
      <c r="P3921">
        <v>5977.8</v>
      </c>
      <c r="Q3921">
        <v>0.41</v>
      </c>
      <c r="R3921" t="s">
        <v>104</v>
      </c>
    </row>
    <row r="3922" spans="1:18" x14ac:dyDescent="0.25">
      <c r="A3922" t="s">
        <v>16</v>
      </c>
      <c r="B3922">
        <v>1185732</v>
      </c>
      <c r="C3922" s="1">
        <v>43896</v>
      </c>
      <c r="D3922" t="s">
        <v>25</v>
      </c>
      <c r="E3922" t="s">
        <v>169</v>
      </c>
      <c r="F3922" t="s">
        <v>36</v>
      </c>
      <c r="G3922">
        <v>1</v>
      </c>
      <c r="H3922">
        <v>2020</v>
      </c>
      <c r="I3922" t="s">
        <v>19</v>
      </c>
      <c r="J3922" t="s">
        <v>20</v>
      </c>
      <c r="K3922" t="s">
        <v>20</v>
      </c>
      <c r="L3922" t="s">
        <v>26</v>
      </c>
      <c r="M3922">
        <v>46</v>
      </c>
      <c r="N3922">
        <v>278</v>
      </c>
      <c r="O3922">
        <v>12788</v>
      </c>
      <c r="P3922">
        <v>6138.24</v>
      </c>
      <c r="Q3922">
        <v>0.48</v>
      </c>
      <c r="R3922" t="s">
        <v>104</v>
      </c>
    </row>
    <row r="3923" spans="1:18" x14ac:dyDescent="0.25">
      <c r="A3923" t="s">
        <v>16</v>
      </c>
      <c r="B3923">
        <v>1185732</v>
      </c>
      <c r="C3923" s="1">
        <v>43897</v>
      </c>
      <c r="D3923" t="s">
        <v>27</v>
      </c>
      <c r="E3923" t="s">
        <v>170</v>
      </c>
      <c r="F3923" t="s">
        <v>36</v>
      </c>
      <c r="G3923">
        <v>1</v>
      </c>
      <c r="H3923">
        <v>2020</v>
      </c>
      <c r="I3923" t="s">
        <v>19</v>
      </c>
      <c r="J3923" t="s">
        <v>20</v>
      </c>
      <c r="K3923" t="s">
        <v>20</v>
      </c>
      <c r="L3923" t="s">
        <v>28</v>
      </c>
      <c r="M3923">
        <v>47</v>
      </c>
      <c r="N3923">
        <v>261</v>
      </c>
      <c r="O3923">
        <v>12267</v>
      </c>
      <c r="P3923">
        <v>5520.15</v>
      </c>
      <c r="Q3923">
        <v>0.45</v>
      </c>
      <c r="R3923" t="s">
        <v>104</v>
      </c>
    </row>
    <row r="3924" spans="1:18" x14ac:dyDescent="0.25">
      <c r="A3924" t="s">
        <v>16</v>
      </c>
      <c r="B3924">
        <v>1185732</v>
      </c>
      <c r="C3924" s="1">
        <v>43898</v>
      </c>
      <c r="D3924" t="s">
        <v>29</v>
      </c>
      <c r="E3924" t="s">
        <v>170</v>
      </c>
      <c r="F3924" t="s">
        <v>36</v>
      </c>
      <c r="G3924">
        <v>1</v>
      </c>
      <c r="H3924">
        <v>2020</v>
      </c>
      <c r="I3924" t="s">
        <v>19</v>
      </c>
      <c r="J3924" t="s">
        <v>20</v>
      </c>
      <c r="K3924" t="s">
        <v>20</v>
      </c>
      <c r="L3924" t="s">
        <v>30</v>
      </c>
      <c r="M3924">
        <v>55</v>
      </c>
      <c r="N3924">
        <v>252</v>
      </c>
      <c r="O3924">
        <v>13860</v>
      </c>
      <c r="P3924">
        <v>6237</v>
      </c>
      <c r="Q3924">
        <v>0.45</v>
      </c>
      <c r="R3924" t="s">
        <v>104</v>
      </c>
    </row>
    <row r="3925" spans="1:18" x14ac:dyDescent="0.25">
      <c r="A3925" t="s">
        <v>16</v>
      </c>
      <c r="B3925">
        <v>1185732</v>
      </c>
      <c r="C3925" s="1">
        <v>43899</v>
      </c>
      <c r="D3925" t="s">
        <v>31</v>
      </c>
      <c r="E3925" t="s">
        <v>169</v>
      </c>
      <c r="F3925" t="s">
        <v>36</v>
      </c>
      <c r="G3925">
        <v>1</v>
      </c>
      <c r="H3925">
        <v>2020</v>
      </c>
      <c r="I3925" t="s">
        <v>19</v>
      </c>
      <c r="J3925" t="s">
        <v>20</v>
      </c>
      <c r="K3925" t="s">
        <v>20</v>
      </c>
      <c r="L3925" t="s">
        <v>32</v>
      </c>
      <c r="M3925">
        <v>64</v>
      </c>
      <c r="N3925">
        <v>305</v>
      </c>
      <c r="O3925">
        <v>19520</v>
      </c>
      <c r="P3925">
        <v>7612.8</v>
      </c>
      <c r="Q3925">
        <v>0.39</v>
      </c>
      <c r="R3925" t="s">
        <v>104</v>
      </c>
    </row>
    <row r="3926" spans="1:18" x14ac:dyDescent="0.25">
      <c r="A3926" t="s">
        <v>16</v>
      </c>
      <c r="B3926">
        <v>1185732</v>
      </c>
      <c r="C3926" s="1">
        <v>43900</v>
      </c>
      <c r="D3926" t="s">
        <v>33</v>
      </c>
      <c r="E3926" t="s">
        <v>169</v>
      </c>
      <c r="F3926" t="s">
        <v>36</v>
      </c>
      <c r="G3926">
        <v>1</v>
      </c>
      <c r="H3926">
        <v>2020</v>
      </c>
      <c r="I3926" t="s">
        <v>19</v>
      </c>
      <c r="J3926" t="s">
        <v>20</v>
      </c>
      <c r="K3926" t="s">
        <v>20</v>
      </c>
      <c r="L3926" t="s">
        <v>21</v>
      </c>
      <c r="M3926">
        <v>59</v>
      </c>
      <c r="N3926">
        <v>319</v>
      </c>
      <c r="O3926">
        <v>18821</v>
      </c>
      <c r="P3926">
        <v>11292.6</v>
      </c>
      <c r="Q3926">
        <v>0.6</v>
      </c>
      <c r="R3926" t="s">
        <v>104</v>
      </c>
    </row>
    <row r="3927" spans="1:18" x14ac:dyDescent="0.25">
      <c r="A3927" t="s">
        <v>16</v>
      </c>
      <c r="B3927">
        <v>1185732</v>
      </c>
      <c r="C3927" s="1">
        <v>43901</v>
      </c>
      <c r="D3927" t="s">
        <v>17</v>
      </c>
      <c r="E3927" t="s">
        <v>169</v>
      </c>
      <c r="F3927" t="s">
        <v>36</v>
      </c>
      <c r="G3927">
        <v>1</v>
      </c>
      <c r="H3927">
        <v>2020</v>
      </c>
      <c r="I3927" t="s">
        <v>19</v>
      </c>
      <c r="J3927" t="s">
        <v>20</v>
      </c>
      <c r="K3927" t="s">
        <v>20</v>
      </c>
      <c r="L3927" t="s">
        <v>24</v>
      </c>
      <c r="M3927">
        <v>53</v>
      </c>
      <c r="N3927">
        <v>267</v>
      </c>
      <c r="O3927">
        <v>14151</v>
      </c>
      <c r="P3927">
        <v>5943.42</v>
      </c>
      <c r="Q3927">
        <v>0.42</v>
      </c>
      <c r="R3927" t="s">
        <v>104</v>
      </c>
    </row>
    <row r="3928" spans="1:18" x14ac:dyDescent="0.25">
      <c r="A3928" t="s">
        <v>16</v>
      </c>
      <c r="B3928">
        <v>1185732</v>
      </c>
      <c r="C3928" s="1">
        <v>43902</v>
      </c>
      <c r="D3928" t="s">
        <v>23</v>
      </c>
      <c r="E3928" t="s">
        <v>169</v>
      </c>
      <c r="F3928" t="s">
        <v>36</v>
      </c>
      <c r="G3928">
        <v>1</v>
      </c>
      <c r="H3928">
        <v>2020</v>
      </c>
      <c r="I3928" t="s">
        <v>19</v>
      </c>
      <c r="J3928" t="s">
        <v>20</v>
      </c>
      <c r="K3928" t="s">
        <v>20</v>
      </c>
      <c r="L3928" t="s">
        <v>26</v>
      </c>
      <c r="M3928">
        <v>46</v>
      </c>
      <c r="N3928">
        <v>247</v>
      </c>
      <c r="O3928">
        <v>11362</v>
      </c>
      <c r="P3928">
        <v>5112.8999999999996</v>
      </c>
      <c r="Q3928">
        <v>0.45</v>
      </c>
      <c r="R3928" t="s">
        <v>104</v>
      </c>
    </row>
    <row r="3929" spans="1:18" x14ac:dyDescent="0.25">
      <c r="A3929" t="s">
        <v>16</v>
      </c>
      <c r="B3929">
        <v>1185732</v>
      </c>
      <c r="C3929" s="1">
        <v>43903</v>
      </c>
      <c r="D3929" t="s">
        <v>25</v>
      </c>
      <c r="E3929" t="s">
        <v>169</v>
      </c>
      <c r="F3929" t="s">
        <v>36</v>
      </c>
      <c r="G3929">
        <v>1</v>
      </c>
      <c r="H3929">
        <v>2020</v>
      </c>
      <c r="I3929" t="s">
        <v>19</v>
      </c>
      <c r="J3929" t="s">
        <v>20</v>
      </c>
      <c r="K3929" t="s">
        <v>20</v>
      </c>
      <c r="L3929" t="s">
        <v>28</v>
      </c>
      <c r="M3929">
        <v>46</v>
      </c>
      <c r="N3929">
        <v>243</v>
      </c>
      <c r="O3929">
        <v>11178</v>
      </c>
      <c r="P3929">
        <v>5141.88</v>
      </c>
      <c r="Q3929">
        <v>0.46</v>
      </c>
      <c r="R3929" t="s">
        <v>104</v>
      </c>
    </row>
    <row r="3930" spans="1:18" x14ac:dyDescent="0.25">
      <c r="A3930" t="s">
        <v>16</v>
      </c>
      <c r="B3930">
        <v>1185732</v>
      </c>
      <c r="C3930" s="1">
        <v>43904</v>
      </c>
      <c r="D3930" t="s">
        <v>27</v>
      </c>
      <c r="E3930" t="s">
        <v>170</v>
      </c>
      <c r="F3930" t="s">
        <v>36</v>
      </c>
      <c r="G3930">
        <v>1</v>
      </c>
      <c r="H3930">
        <v>2020</v>
      </c>
      <c r="I3930" t="s">
        <v>19</v>
      </c>
      <c r="J3930" t="s">
        <v>20</v>
      </c>
      <c r="K3930" t="s">
        <v>20</v>
      </c>
      <c r="L3930" t="s">
        <v>30</v>
      </c>
      <c r="M3930">
        <v>58</v>
      </c>
      <c r="N3930">
        <v>231</v>
      </c>
      <c r="O3930">
        <v>13398</v>
      </c>
      <c r="P3930">
        <v>5761.14</v>
      </c>
      <c r="Q3930">
        <v>0.43</v>
      </c>
      <c r="R3930" t="s">
        <v>104</v>
      </c>
    </row>
    <row r="3931" spans="1:18" x14ac:dyDescent="0.25">
      <c r="A3931" t="s">
        <v>16</v>
      </c>
      <c r="B3931">
        <v>1185732</v>
      </c>
      <c r="C3931" s="1">
        <v>43905</v>
      </c>
      <c r="D3931" t="s">
        <v>29</v>
      </c>
      <c r="E3931" t="s">
        <v>170</v>
      </c>
      <c r="F3931" t="s">
        <v>36</v>
      </c>
      <c r="G3931">
        <v>1</v>
      </c>
      <c r="H3931">
        <v>2020</v>
      </c>
      <c r="I3931" t="s">
        <v>19</v>
      </c>
      <c r="J3931" t="s">
        <v>20</v>
      </c>
      <c r="K3931" t="s">
        <v>20</v>
      </c>
      <c r="L3931" t="s">
        <v>32</v>
      </c>
      <c r="M3931">
        <v>61</v>
      </c>
      <c r="N3931">
        <v>286</v>
      </c>
      <c r="O3931">
        <v>17446</v>
      </c>
      <c r="P3931">
        <v>6978.4</v>
      </c>
      <c r="Q3931">
        <v>0.4</v>
      </c>
      <c r="R3931" t="s">
        <v>104</v>
      </c>
    </row>
    <row r="3932" spans="1:18" x14ac:dyDescent="0.25">
      <c r="A3932" t="s">
        <v>16</v>
      </c>
      <c r="B3932">
        <v>1185732</v>
      </c>
      <c r="C3932" s="1">
        <v>43906</v>
      </c>
      <c r="D3932" t="s">
        <v>31</v>
      </c>
      <c r="E3932" t="s">
        <v>169</v>
      </c>
      <c r="F3932" t="s">
        <v>36</v>
      </c>
      <c r="G3932">
        <v>1</v>
      </c>
      <c r="H3932">
        <v>2020</v>
      </c>
      <c r="I3932" t="s">
        <v>19</v>
      </c>
      <c r="J3932" t="s">
        <v>20</v>
      </c>
      <c r="K3932" t="s">
        <v>20</v>
      </c>
      <c r="L3932" t="s">
        <v>21</v>
      </c>
      <c r="M3932">
        <v>58</v>
      </c>
      <c r="N3932">
        <v>325</v>
      </c>
      <c r="O3932">
        <v>18850</v>
      </c>
      <c r="P3932">
        <v>11498.5</v>
      </c>
      <c r="Q3932">
        <v>0.61</v>
      </c>
      <c r="R3932" t="s">
        <v>104</v>
      </c>
    </row>
    <row r="3933" spans="1:18" x14ac:dyDescent="0.25">
      <c r="A3933" t="s">
        <v>16</v>
      </c>
      <c r="B3933">
        <v>1185732</v>
      </c>
      <c r="C3933" s="1">
        <v>43907</v>
      </c>
      <c r="D3933" t="s">
        <v>33</v>
      </c>
      <c r="E3933" t="s">
        <v>169</v>
      </c>
      <c r="F3933" t="s">
        <v>36</v>
      </c>
      <c r="G3933">
        <v>1</v>
      </c>
      <c r="H3933">
        <v>2020</v>
      </c>
      <c r="I3933" t="s">
        <v>19</v>
      </c>
      <c r="J3933" t="s">
        <v>20</v>
      </c>
      <c r="K3933" t="s">
        <v>20</v>
      </c>
      <c r="L3933" t="s">
        <v>24</v>
      </c>
      <c r="M3933">
        <v>53</v>
      </c>
      <c r="N3933">
        <v>308</v>
      </c>
      <c r="O3933">
        <v>16324</v>
      </c>
      <c r="P3933">
        <v>6692.84</v>
      </c>
      <c r="Q3933">
        <v>0.41</v>
      </c>
      <c r="R3933" t="s">
        <v>104</v>
      </c>
    </row>
    <row r="3934" spans="1:18" x14ac:dyDescent="0.25">
      <c r="A3934" t="s">
        <v>16</v>
      </c>
      <c r="B3934">
        <v>1185732</v>
      </c>
      <c r="C3934" s="1">
        <v>43908</v>
      </c>
      <c r="D3934" t="s">
        <v>17</v>
      </c>
      <c r="E3934" t="s">
        <v>169</v>
      </c>
      <c r="F3934" t="s">
        <v>36</v>
      </c>
      <c r="G3934">
        <v>1</v>
      </c>
      <c r="H3934">
        <v>2020</v>
      </c>
      <c r="I3934" t="s">
        <v>19</v>
      </c>
      <c r="J3934" t="s">
        <v>20</v>
      </c>
      <c r="K3934" t="s">
        <v>20</v>
      </c>
      <c r="L3934" t="s">
        <v>26</v>
      </c>
      <c r="M3934">
        <v>45</v>
      </c>
      <c r="N3934">
        <v>257</v>
      </c>
      <c r="O3934">
        <v>11565</v>
      </c>
      <c r="P3934">
        <v>5319.9</v>
      </c>
      <c r="Q3934">
        <v>0.46</v>
      </c>
      <c r="R3934" t="s">
        <v>104</v>
      </c>
    </row>
    <row r="3935" spans="1:18" x14ac:dyDescent="0.25">
      <c r="A3935" t="s">
        <v>16</v>
      </c>
      <c r="B3935">
        <v>1185732</v>
      </c>
      <c r="C3935" s="1">
        <v>43921</v>
      </c>
      <c r="D3935" t="s">
        <v>33</v>
      </c>
      <c r="E3935" t="s">
        <v>169</v>
      </c>
      <c r="F3935" t="s">
        <v>36</v>
      </c>
      <c r="G3935">
        <v>1</v>
      </c>
      <c r="H3935">
        <v>2020</v>
      </c>
      <c r="I3935" t="s">
        <v>19</v>
      </c>
      <c r="J3935" t="s">
        <v>20</v>
      </c>
      <c r="K3935" t="s">
        <v>20</v>
      </c>
      <c r="L3935" t="s">
        <v>28</v>
      </c>
      <c r="M3935">
        <v>47</v>
      </c>
      <c r="N3935">
        <v>241</v>
      </c>
      <c r="O3935">
        <v>11327</v>
      </c>
      <c r="P3935">
        <v>5323.69</v>
      </c>
      <c r="Q3935">
        <v>0.47</v>
      </c>
      <c r="R3935" t="s">
        <v>104</v>
      </c>
    </row>
    <row r="3936" spans="1:18" x14ac:dyDescent="0.25">
      <c r="A3936" t="s">
        <v>37</v>
      </c>
      <c r="B3936">
        <v>1185732</v>
      </c>
      <c r="C3936" s="1">
        <v>43938</v>
      </c>
      <c r="D3936" t="s">
        <v>25</v>
      </c>
      <c r="E3936" t="s">
        <v>169</v>
      </c>
      <c r="F3936" t="s">
        <v>38</v>
      </c>
      <c r="G3936">
        <v>2</v>
      </c>
      <c r="H3936">
        <v>2020</v>
      </c>
      <c r="I3936" t="s">
        <v>19</v>
      </c>
      <c r="J3936" t="s">
        <v>20</v>
      </c>
      <c r="K3936" t="s">
        <v>20</v>
      </c>
      <c r="L3936" t="s">
        <v>30</v>
      </c>
      <c r="M3936">
        <v>54</v>
      </c>
      <c r="N3936">
        <v>270</v>
      </c>
      <c r="O3936">
        <v>14580</v>
      </c>
      <c r="P3936">
        <v>6561</v>
      </c>
      <c r="Q3936">
        <v>0.45</v>
      </c>
      <c r="R3936" t="s">
        <v>104</v>
      </c>
    </row>
    <row r="3937" spans="1:18" x14ac:dyDescent="0.25">
      <c r="A3937" t="s">
        <v>37</v>
      </c>
      <c r="B3937">
        <v>1185732</v>
      </c>
      <c r="C3937" s="1">
        <v>43939</v>
      </c>
      <c r="D3937" t="s">
        <v>27</v>
      </c>
      <c r="E3937" t="s">
        <v>170</v>
      </c>
      <c r="F3937" t="s">
        <v>38</v>
      </c>
      <c r="G3937">
        <v>2</v>
      </c>
      <c r="H3937">
        <v>2020</v>
      </c>
      <c r="I3937" t="s">
        <v>19</v>
      </c>
      <c r="J3937" t="s">
        <v>20</v>
      </c>
      <c r="K3937" t="s">
        <v>20</v>
      </c>
      <c r="L3937" t="s">
        <v>32</v>
      </c>
      <c r="M3937">
        <v>62</v>
      </c>
      <c r="N3937">
        <v>290</v>
      </c>
      <c r="O3937">
        <v>17980</v>
      </c>
      <c r="P3937">
        <v>6652.6</v>
      </c>
      <c r="Q3937">
        <v>0.37</v>
      </c>
      <c r="R3937" t="s">
        <v>104</v>
      </c>
    </row>
    <row r="3938" spans="1:18" x14ac:dyDescent="0.25">
      <c r="A3938" t="s">
        <v>37</v>
      </c>
      <c r="B3938">
        <v>1185732</v>
      </c>
      <c r="C3938" s="1">
        <v>43940</v>
      </c>
      <c r="D3938" t="s">
        <v>29</v>
      </c>
      <c r="E3938" t="s">
        <v>170</v>
      </c>
      <c r="F3938" t="s">
        <v>38</v>
      </c>
      <c r="G3938">
        <v>2</v>
      </c>
      <c r="H3938">
        <v>2020</v>
      </c>
      <c r="I3938" t="s">
        <v>19</v>
      </c>
      <c r="J3938" t="s">
        <v>20</v>
      </c>
      <c r="K3938" t="s">
        <v>20</v>
      </c>
      <c r="L3938" t="s">
        <v>21</v>
      </c>
      <c r="M3938">
        <v>56</v>
      </c>
      <c r="N3938">
        <v>360</v>
      </c>
      <c r="O3938">
        <v>20160</v>
      </c>
      <c r="P3938">
        <v>12499.2</v>
      </c>
      <c r="Q3938">
        <v>0.62</v>
      </c>
      <c r="R3938" t="s">
        <v>104</v>
      </c>
    </row>
    <row r="3939" spans="1:18" x14ac:dyDescent="0.25">
      <c r="A3939" t="s">
        <v>37</v>
      </c>
      <c r="B3939">
        <v>1185732</v>
      </c>
      <c r="C3939" s="1">
        <v>43941</v>
      </c>
      <c r="D3939" t="s">
        <v>31</v>
      </c>
      <c r="E3939" t="s">
        <v>169</v>
      </c>
      <c r="F3939" t="s">
        <v>38</v>
      </c>
      <c r="G3939">
        <v>2</v>
      </c>
      <c r="H3939">
        <v>2020</v>
      </c>
      <c r="I3939" t="s">
        <v>19</v>
      </c>
      <c r="J3939" t="s">
        <v>20</v>
      </c>
      <c r="K3939" t="s">
        <v>20</v>
      </c>
      <c r="L3939" t="s">
        <v>24</v>
      </c>
      <c r="M3939">
        <v>50</v>
      </c>
      <c r="N3939">
        <v>270</v>
      </c>
      <c r="O3939">
        <v>13500</v>
      </c>
      <c r="P3939">
        <v>5940</v>
      </c>
      <c r="Q3939">
        <v>0.44</v>
      </c>
      <c r="R3939" t="s">
        <v>104</v>
      </c>
    </row>
    <row r="3940" spans="1:18" x14ac:dyDescent="0.25">
      <c r="A3940" t="s">
        <v>37</v>
      </c>
      <c r="B3940">
        <v>1185732</v>
      </c>
      <c r="C3940" s="1">
        <v>43942</v>
      </c>
      <c r="D3940" t="s">
        <v>33</v>
      </c>
      <c r="E3940" t="s">
        <v>169</v>
      </c>
      <c r="F3940" t="s">
        <v>38</v>
      </c>
      <c r="G3940">
        <v>2</v>
      </c>
      <c r="H3940">
        <v>2020</v>
      </c>
      <c r="I3940" t="s">
        <v>19</v>
      </c>
      <c r="J3940" t="s">
        <v>20</v>
      </c>
      <c r="K3940" t="s">
        <v>20</v>
      </c>
      <c r="L3940" t="s">
        <v>26</v>
      </c>
      <c r="M3940">
        <v>47</v>
      </c>
      <c r="N3940">
        <v>268</v>
      </c>
      <c r="O3940">
        <v>12596</v>
      </c>
      <c r="P3940">
        <v>5920.12</v>
      </c>
      <c r="Q3940">
        <v>0.47</v>
      </c>
      <c r="R3940" t="s">
        <v>104</v>
      </c>
    </row>
    <row r="3941" spans="1:18" x14ac:dyDescent="0.25">
      <c r="A3941" t="s">
        <v>37</v>
      </c>
      <c r="B3941">
        <v>1185732</v>
      </c>
      <c r="C3941" s="1">
        <v>43943</v>
      </c>
      <c r="D3941" t="s">
        <v>17</v>
      </c>
      <c r="E3941" t="s">
        <v>169</v>
      </c>
      <c r="F3941" t="s">
        <v>38</v>
      </c>
      <c r="G3941">
        <v>2</v>
      </c>
      <c r="H3941">
        <v>2020</v>
      </c>
      <c r="I3941" t="s">
        <v>19</v>
      </c>
      <c r="J3941" t="s">
        <v>20</v>
      </c>
      <c r="K3941" t="s">
        <v>20</v>
      </c>
      <c r="L3941" t="s">
        <v>28</v>
      </c>
      <c r="M3941">
        <v>47</v>
      </c>
      <c r="N3941">
        <v>252</v>
      </c>
      <c r="O3941">
        <v>11844</v>
      </c>
      <c r="P3941">
        <v>5448.24</v>
      </c>
      <c r="Q3941">
        <v>0.46</v>
      </c>
      <c r="R3941" t="s">
        <v>104</v>
      </c>
    </row>
    <row r="3942" spans="1:18" x14ac:dyDescent="0.25">
      <c r="A3942" t="s">
        <v>37</v>
      </c>
      <c r="B3942">
        <v>1185732</v>
      </c>
      <c r="C3942" s="1">
        <v>43944</v>
      </c>
      <c r="D3942" t="s">
        <v>23</v>
      </c>
      <c r="E3942" t="s">
        <v>169</v>
      </c>
      <c r="F3942" t="s">
        <v>38</v>
      </c>
      <c r="G3942">
        <v>2</v>
      </c>
      <c r="H3942">
        <v>2020</v>
      </c>
      <c r="I3942" t="s">
        <v>19</v>
      </c>
      <c r="J3942" t="s">
        <v>20</v>
      </c>
      <c r="K3942" t="s">
        <v>20</v>
      </c>
      <c r="L3942" t="s">
        <v>30</v>
      </c>
      <c r="M3942">
        <v>58</v>
      </c>
      <c r="N3942">
        <v>252</v>
      </c>
      <c r="O3942">
        <v>14616</v>
      </c>
      <c r="P3942">
        <v>5846.4</v>
      </c>
      <c r="Q3942">
        <v>0.4</v>
      </c>
      <c r="R3942" t="s">
        <v>104</v>
      </c>
    </row>
    <row r="3943" spans="1:18" x14ac:dyDescent="0.25">
      <c r="A3943" t="s">
        <v>37</v>
      </c>
      <c r="B3943">
        <v>1185732</v>
      </c>
      <c r="C3943" s="1">
        <v>43945</v>
      </c>
      <c r="D3943" t="s">
        <v>25</v>
      </c>
      <c r="E3943" t="s">
        <v>169</v>
      </c>
      <c r="F3943" t="s">
        <v>38</v>
      </c>
      <c r="G3943">
        <v>2</v>
      </c>
      <c r="H3943">
        <v>2020</v>
      </c>
      <c r="I3943" t="s">
        <v>19</v>
      </c>
      <c r="J3943" t="s">
        <v>20</v>
      </c>
      <c r="K3943" t="s">
        <v>20</v>
      </c>
      <c r="L3943" t="s">
        <v>32</v>
      </c>
      <c r="M3943">
        <v>59</v>
      </c>
      <c r="N3943">
        <v>280</v>
      </c>
      <c r="O3943">
        <v>16520</v>
      </c>
      <c r="P3943">
        <v>6608</v>
      </c>
      <c r="Q3943">
        <v>0.4</v>
      </c>
      <c r="R3943" t="s">
        <v>104</v>
      </c>
    </row>
    <row r="3944" spans="1:18" x14ac:dyDescent="0.25">
      <c r="A3944" t="s">
        <v>37</v>
      </c>
      <c r="B3944">
        <v>1185732</v>
      </c>
      <c r="C3944" s="1">
        <v>43946</v>
      </c>
      <c r="D3944" t="s">
        <v>27</v>
      </c>
      <c r="E3944" t="s">
        <v>170</v>
      </c>
      <c r="F3944" t="s">
        <v>38</v>
      </c>
      <c r="G3944">
        <v>2</v>
      </c>
      <c r="H3944">
        <v>2020</v>
      </c>
      <c r="I3944" t="s">
        <v>19</v>
      </c>
      <c r="J3944" t="s">
        <v>20</v>
      </c>
      <c r="K3944" t="s">
        <v>20</v>
      </c>
      <c r="L3944" t="s">
        <v>30</v>
      </c>
      <c r="M3944">
        <v>64</v>
      </c>
      <c r="N3944">
        <v>236</v>
      </c>
      <c r="O3944">
        <v>15104</v>
      </c>
      <c r="P3944">
        <v>6343.68</v>
      </c>
      <c r="Q3944">
        <v>0.42</v>
      </c>
      <c r="R3944" t="s">
        <v>104</v>
      </c>
    </row>
    <row r="3945" spans="1:18" x14ac:dyDescent="0.25">
      <c r="A3945" t="s">
        <v>37</v>
      </c>
      <c r="B3945">
        <v>1185732</v>
      </c>
      <c r="C3945" s="1">
        <v>43947</v>
      </c>
      <c r="D3945" t="s">
        <v>29</v>
      </c>
      <c r="E3945" t="s">
        <v>170</v>
      </c>
      <c r="F3945" t="s">
        <v>38</v>
      </c>
      <c r="G3945">
        <v>2</v>
      </c>
      <c r="H3945">
        <v>2020</v>
      </c>
      <c r="I3945" t="s">
        <v>19</v>
      </c>
      <c r="J3945" t="s">
        <v>20</v>
      </c>
      <c r="K3945" t="s">
        <v>20</v>
      </c>
      <c r="L3945" t="s">
        <v>32</v>
      </c>
      <c r="M3945">
        <v>68</v>
      </c>
      <c r="N3945">
        <v>290</v>
      </c>
      <c r="O3945">
        <v>19720</v>
      </c>
      <c r="P3945">
        <v>7493.6</v>
      </c>
      <c r="Q3945">
        <v>0.38</v>
      </c>
      <c r="R3945" t="s">
        <v>104</v>
      </c>
    </row>
    <row r="3946" spans="1:18" x14ac:dyDescent="0.25">
      <c r="A3946" t="s">
        <v>37</v>
      </c>
      <c r="B3946">
        <v>1185732</v>
      </c>
      <c r="C3946" s="1">
        <v>43948</v>
      </c>
      <c r="D3946" t="s">
        <v>31</v>
      </c>
      <c r="E3946" t="s">
        <v>169</v>
      </c>
      <c r="F3946" t="s">
        <v>38</v>
      </c>
      <c r="G3946">
        <v>2</v>
      </c>
      <c r="H3946">
        <v>2020</v>
      </c>
      <c r="I3946" t="s">
        <v>19</v>
      </c>
      <c r="J3946" t="s">
        <v>20</v>
      </c>
      <c r="K3946" t="s">
        <v>20</v>
      </c>
      <c r="L3946" t="s">
        <v>21</v>
      </c>
      <c r="M3946">
        <v>60</v>
      </c>
      <c r="N3946">
        <v>299</v>
      </c>
      <c r="O3946">
        <v>17940</v>
      </c>
      <c r="P3946">
        <v>10764</v>
      </c>
      <c r="Q3946">
        <v>0.6</v>
      </c>
      <c r="R3946" t="s">
        <v>104</v>
      </c>
    </row>
    <row r="3947" spans="1:18" x14ac:dyDescent="0.25">
      <c r="A3947" t="s">
        <v>37</v>
      </c>
      <c r="B3947">
        <v>1185732</v>
      </c>
      <c r="C3947" s="1">
        <v>43949</v>
      </c>
      <c r="D3947" t="s">
        <v>33</v>
      </c>
      <c r="E3947" t="s">
        <v>169</v>
      </c>
      <c r="F3947" t="s">
        <v>38</v>
      </c>
      <c r="G3947">
        <v>2</v>
      </c>
      <c r="H3947">
        <v>2020</v>
      </c>
      <c r="I3947" t="s">
        <v>19</v>
      </c>
      <c r="J3947" t="s">
        <v>20</v>
      </c>
      <c r="K3947" t="s">
        <v>20</v>
      </c>
      <c r="L3947" t="s">
        <v>24</v>
      </c>
      <c r="M3947">
        <v>53</v>
      </c>
      <c r="N3947">
        <v>273</v>
      </c>
      <c r="O3947">
        <v>14469</v>
      </c>
      <c r="P3947">
        <v>6221.67</v>
      </c>
      <c r="Q3947">
        <v>0.43</v>
      </c>
      <c r="R3947" t="s">
        <v>104</v>
      </c>
    </row>
    <row r="3948" spans="1:18" x14ac:dyDescent="0.25">
      <c r="A3948" t="s">
        <v>37</v>
      </c>
      <c r="B3948">
        <v>1185732</v>
      </c>
      <c r="C3948" s="1">
        <v>43950</v>
      </c>
      <c r="D3948" t="s">
        <v>17</v>
      </c>
      <c r="E3948" t="s">
        <v>169</v>
      </c>
      <c r="F3948" t="s">
        <v>38</v>
      </c>
      <c r="G3948">
        <v>2</v>
      </c>
      <c r="H3948">
        <v>2020</v>
      </c>
      <c r="I3948" t="s">
        <v>19</v>
      </c>
      <c r="J3948" t="s">
        <v>20</v>
      </c>
      <c r="K3948" t="s">
        <v>20</v>
      </c>
      <c r="L3948" t="s">
        <v>26</v>
      </c>
      <c r="M3948">
        <v>52</v>
      </c>
      <c r="N3948">
        <v>258</v>
      </c>
      <c r="O3948">
        <v>13416</v>
      </c>
      <c r="P3948">
        <v>6439.68</v>
      </c>
      <c r="Q3948">
        <v>0.48</v>
      </c>
      <c r="R3948" t="s">
        <v>104</v>
      </c>
    </row>
    <row r="3949" spans="1:18" x14ac:dyDescent="0.25">
      <c r="A3949" t="s">
        <v>37</v>
      </c>
      <c r="B3949">
        <v>1185732</v>
      </c>
      <c r="C3949" s="1">
        <v>43951</v>
      </c>
      <c r="D3949" t="s">
        <v>23</v>
      </c>
      <c r="E3949" t="s">
        <v>169</v>
      </c>
      <c r="F3949" t="s">
        <v>38</v>
      </c>
      <c r="G3949">
        <v>2</v>
      </c>
      <c r="H3949">
        <v>2020</v>
      </c>
      <c r="I3949" t="s">
        <v>19</v>
      </c>
      <c r="J3949" t="s">
        <v>20</v>
      </c>
      <c r="K3949" t="s">
        <v>20</v>
      </c>
      <c r="L3949" t="s">
        <v>28</v>
      </c>
      <c r="M3949">
        <v>50</v>
      </c>
      <c r="N3949">
        <v>252</v>
      </c>
      <c r="O3949">
        <v>12600</v>
      </c>
      <c r="P3949">
        <v>6174</v>
      </c>
      <c r="Q3949">
        <v>0.49</v>
      </c>
      <c r="R3949" t="s">
        <v>104</v>
      </c>
    </row>
    <row r="3950" spans="1:18" x14ac:dyDescent="0.25">
      <c r="A3950" t="s">
        <v>37</v>
      </c>
      <c r="B3950">
        <v>1185732</v>
      </c>
      <c r="C3950" s="1">
        <v>43952</v>
      </c>
      <c r="D3950" t="s">
        <v>25</v>
      </c>
      <c r="E3950" t="s">
        <v>169</v>
      </c>
      <c r="F3950" t="s">
        <v>39</v>
      </c>
      <c r="G3950">
        <v>2</v>
      </c>
      <c r="H3950">
        <v>2020</v>
      </c>
      <c r="I3950" t="s">
        <v>19</v>
      </c>
      <c r="J3950" t="s">
        <v>20</v>
      </c>
      <c r="K3950" t="s">
        <v>20</v>
      </c>
      <c r="L3950" t="s">
        <v>30</v>
      </c>
      <c r="M3950">
        <v>64</v>
      </c>
      <c r="N3950">
        <v>254</v>
      </c>
      <c r="O3950">
        <v>16256</v>
      </c>
      <c r="P3950">
        <v>6827.52</v>
      </c>
      <c r="Q3950">
        <v>0.42</v>
      </c>
      <c r="R3950" t="s">
        <v>104</v>
      </c>
    </row>
    <row r="3951" spans="1:18" x14ac:dyDescent="0.25">
      <c r="A3951" t="s">
        <v>37</v>
      </c>
      <c r="B3951">
        <v>1185732</v>
      </c>
      <c r="C3951" s="1">
        <v>43953</v>
      </c>
      <c r="D3951" t="s">
        <v>27</v>
      </c>
      <c r="E3951" t="s">
        <v>170</v>
      </c>
      <c r="F3951" t="s">
        <v>39</v>
      </c>
      <c r="G3951">
        <v>2</v>
      </c>
      <c r="H3951">
        <v>2020</v>
      </c>
      <c r="I3951" t="s">
        <v>19</v>
      </c>
      <c r="J3951" t="s">
        <v>20</v>
      </c>
      <c r="K3951" t="s">
        <v>20</v>
      </c>
      <c r="L3951" t="s">
        <v>32</v>
      </c>
      <c r="M3951">
        <v>66</v>
      </c>
      <c r="N3951">
        <v>263</v>
      </c>
      <c r="O3951">
        <v>17358</v>
      </c>
      <c r="P3951">
        <v>6422.46</v>
      </c>
      <c r="Q3951">
        <v>0.37</v>
      </c>
      <c r="R3951" t="s">
        <v>104</v>
      </c>
    </row>
    <row r="3952" spans="1:18" x14ac:dyDescent="0.25">
      <c r="A3952" t="s">
        <v>37</v>
      </c>
      <c r="B3952">
        <v>1185732</v>
      </c>
      <c r="C3952" s="1">
        <v>43954</v>
      </c>
      <c r="D3952" t="s">
        <v>29</v>
      </c>
      <c r="E3952" t="s">
        <v>170</v>
      </c>
      <c r="F3952" t="s">
        <v>39</v>
      </c>
      <c r="G3952">
        <v>2</v>
      </c>
      <c r="H3952">
        <v>2020</v>
      </c>
      <c r="I3952" t="s">
        <v>19</v>
      </c>
      <c r="J3952" t="s">
        <v>20</v>
      </c>
      <c r="K3952" t="s">
        <v>20</v>
      </c>
      <c r="L3952" t="s">
        <v>21</v>
      </c>
      <c r="M3952">
        <v>62</v>
      </c>
      <c r="N3952">
        <v>312</v>
      </c>
      <c r="O3952">
        <v>19344</v>
      </c>
      <c r="P3952">
        <v>12380.16</v>
      </c>
      <c r="Q3952">
        <v>0.64</v>
      </c>
      <c r="R3952" t="s">
        <v>104</v>
      </c>
    </row>
    <row r="3953" spans="1:18" x14ac:dyDescent="0.25">
      <c r="A3953" t="s">
        <v>37</v>
      </c>
      <c r="B3953">
        <v>1185732</v>
      </c>
      <c r="C3953" s="1">
        <v>43955</v>
      </c>
      <c r="D3953" t="s">
        <v>31</v>
      </c>
      <c r="E3953" t="s">
        <v>169</v>
      </c>
      <c r="F3953" t="s">
        <v>39</v>
      </c>
      <c r="G3953">
        <v>2</v>
      </c>
      <c r="H3953">
        <v>2020</v>
      </c>
      <c r="I3953" t="s">
        <v>19</v>
      </c>
      <c r="J3953" t="s">
        <v>20</v>
      </c>
      <c r="K3953" t="s">
        <v>20</v>
      </c>
      <c r="L3953" t="s">
        <v>24</v>
      </c>
      <c r="M3953">
        <v>51</v>
      </c>
      <c r="N3953">
        <v>300</v>
      </c>
      <c r="O3953">
        <v>15300</v>
      </c>
      <c r="P3953">
        <v>6426</v>
      </c>
      <c r="Q3953">
        <v>0.42</v>
      </c>
      <c r="R3953" t="s">
        <v>104</v>
      </c>
    </row>
    <row r="3954" spans="1:18" x14ac:dyDescent="0.25">
      <c r="A3954" t="s">
        <v>37</v>
      </c>
      <c r="B3954">
        <v>1185732</v>
      </c>
      <c r="C3954" s="1">
        <v>43956</v>
      </c>
      <c r="D3954" t="s">
        <v>33</v>
      </c>
      <c r="E3954" t="s">
        <v>169</v>
      </c>
      <c r="F3954" t="s">
        <v>39</v>
      </c>
      <c r="G3954">
        <v>2</v>
      </c>
      <c r="H3954">
        <v>2020</v>
      </c>
      <c r="I3954" t="s">
        <v>19</v>
      </c>
      <c r="J3954" t="s">
        <v>20</v>
      </c>
      <c r="K3954" t="s">
        <v>20</v>
      </c>
      <c r="L3954" t="s">
        <v>26</v>
      </c>
      <c r="M3954">
        <v>54</v>
      </c>
      <c r="N3954">
        <v>285</v>
      </c>
      <c r="O3954">
        <v>15390</v>
      </c>
      <c r="P3954">
        <v>7233.3</v>
      </c>
      <c r="Q3954">
        <v>0.47</v>
      </c>
      <c r="R3954" t="s">
        <v>104</v>
      </c>
    </row>
    <row r="3955" spans="1:18" x14ac:dyDescent="0.25">
      <c r="A3955" t="s">
        <v>37</v>
      </c>
      <c r="B3955">
        <v>1185732</v>
      </c>
      <c r="C3955" s="1">
        <v>43957</v>
      </c>
      <c r="D3955" t="s">
        <v>17</v>
      </c>
      <c r="E3955" t="s">
        <v>169</v>
      </c>
      <c r="F3955" t="s">
        <v>39</v>
      </c>
      <c r="G3955">
        <v>2</v>
      </c>
      <c r="H3955">
        <v>2020</v>
      </c>
      <c r="I3955" t="s">
        <v>19</v>
      </c>
      <c r="J3955" t="s">
        <v>20</v>
      </c>
      <c r="K3955" t="s">
        <v>20</v>
      </c>
      <c r="L3955" t="s">
        <v>28</v>
      </c>
      <c r="M3955">
        <v>54</v>
      </c>
      <c r="N3955">
        <v>225</v>
      </c>
      <c r="O3955">
        <v>12150</v>
      </c>
      <c r="P3955">
        <v>5589</v>
      </c>
      <c r="Q3955">
        <v>0.46</v>
      </c>
      <c r="R3955" t="s">
        <v>104</v>
      </c>
    </row>
    <row r="3956" spans="1:18" x14ac:dyDescent="0.25">
      <c r="A3956" t="s">
        <v>37</v>
      </c>
      <c r="B3956">
        <v>1185732</v>
      </c>
      <c r="C3956" s="1">
        <v>43958</v>
      </c>
      <c r="D3956" t="s">
        <v>23</v>
      </c>
      <c r="E3956" t="s">
        <v>169</v>
      </c>
      <c r="F3956" t="s">
        <v>39</v>
      </c>
      <c r="G3956">
        <v>2</v>
      </c>
      <c r="H3956">
        <v>2020</v>
      </c>
      <c r="I3956" t="s">
        <v>19</v>
      </c>
      <c r="J3956" t="s">
        <v>20</v>
      </c>
      <c r="K3956" t="s">
        <v>20</v>
      </c>
      <c r="L3956" t="s">
        <v>30</v>
      </c>
      <c r="M3956">
        <v>60</v>
      </c>
      <c r="N3956">
        <v>261</v>
      </c>
      <c r="O3956">
        <v>15660</v>
      </c>
      <c r="P3956">
        <v>6733.8</v>
      </c>
      <c r="Q3956">
        <v>0.43</v>
      </c>
      <c r="R3956" t="s">
        <v>104</v>
      </c>
    </row>
    <row r="3957" spans="1:18" x14ac:dyDescent="0.25">
      <c r="A3957" t="s">
        <v>37</v>
      </c>
      <c r="B3957">
        <v>1185732</v>
      </c>
      <c r="C3957" s="1">
        <v>44030</v>
      </c>
      <c r="D3957" t="s">
        <v>27</v>
      </c>
      <c r="E3957" t="s">
        <v>170</v>
      </c>
      <c r="F3957" t="s">
        <v>40</v>
      </c>
      <c r="G3957">
        <v>3</v>
      </c>
      <c r="H3957">
        <v>2020</v>
      </c>
      <c r="I3957" t="s">
        <v>19</v>
      </c>
      <c r="J3957" t="s">
        <v>20</v>
      </c>
      <c r="K3957" t="s">
        <v>20</v>
      </c>
      <c r="L3957" t="s">
        <v>32</v>
      </c>
      <c r="M3957">
        <v>68</v>
      </c>
      <c r="N3957">
        <v>290</v>
      </c>
      <c r="O3957">
        <v>19720</v>
      </c>
      <c r="P3957">
        <v>6902</v>
      </c>
      <c r="Q3957">
        <v>0.35</v>
      </c>
      <c r="R3957" t="s">
        <v>104</v>
      </c>
    </row>
    <row r="3958" spans="1:18" x14ac:dyDescent="0.25">
      <c r="A3958" t="s">
        <v>41</v>
      </c>
      <c r="B3958">
        <v>1197831</v>
      </c>
      <c r="C3958" s="1">
        <v>44031</v>
      </c>
      <c r="D3958" t="s">
        <v>29</v>
      </c>
      <c r="E3958" t="s">
        <v>170</v>
      </c>
      <c r="F3958" t="s">
        <v>40</v>
      </c>
      <c r="G3958">
        <v>3</v>
      </c>
      <c r="H3958">
        <v>2020</v>
      </c>
      <c r="I3958" t="s">
        <v>19</v>
      </c>
      <c r="J3958" t="s">
        <v>20</v>
      </c>
      <c r="K3958" t="s">
        <v>20</v>
      </c>
      <c r="L3958" t="s">
        <v>21</v>
      </c>
      <c r="M3958">
        <v>24</v>
      </c>
      <c r="N3958">
        <v>234</v>
      </c>
      <c r="O3958">
        <v>5616</v>
      </c>
      <c r="P3958">
        <v>2639.52</v>
      </c>
      <c r="Q3958">
        <v>0.47</v>
      </c>
      <c r="R3958" t="s">
        <v>104</v>
      </c>
    </row>
    <row r="3959" spans="1:18" x14ac:dyDescent="0.25">
      <c r="A3959" t="s">
        <v>41</v>
      </c>
      <c r="B3959">
        <v>1197831</v>
      </c>
      <c r="C3959" s="1">
        <v>44032</v>
      </c>
      <c r="D3959" t="s">
        <v>31</v>
      </c>
      <c r="E3959" t="s">
        <v>169</v>
      </c>
      <c r="F3959" t="s">
        <v>40</v>
      </c>
      <c r="G3959">
        <v>3</v>
      </c>
      <c r="H3959">
        <v>2020</v>
      </c>
      <c r="I3959" t="s">
        <v>19</v>
      </c>
      <c r="J3959" t="s">
        <v>20</v>
      </c>
      <c r="K3959" t="s">
        <v>20</v>
      </c>
      <c r="L3959" t="s">
        <v>24</v>
      </c>
      <c r="M3959">
        <v>34</v>
      </c>
      <c r="N3959">
        <v>225</v>
      </c>
      <c r="O3959">
        <v>7650</v>
      </c>
      <c r="P3959">
        <v>3748.5</v>
      </c>
      <c r="Q3959">
        <v>0.49</v>
      </c>
      <c r="R3959" t="s">
        <v>104</v>
      </c>
    </row>
    <row r="3960" spans="1:18" x14ac:dyDescent="0.25">
      <c r="A3960" t="s">
        <v>41</v>
      </c>
      <c r="B3960">
        <v>1197831</v>
      </c>
      <c r="C3960" s="1">
        <v>44033</v>
      </c>
      <c r="D3960" t="s">
        <v>33</v>
      </c>
      <c r="E3960" t="s">
        <v>169</v>
      </c>
      <c r="F3960" t="s">
        <v>40</v>
      </c>
      <c r="G3960">
        <v>3</v>
      </c>
      <c r="H3960">
        <v>2020</v>
      </c>
      <c r="I3960" t="s">
        <v>19</v>
      </c>
      <c r="J3960" t="s">
        <v>20</v>
      </c>
      <c r="K3960" t="s">
        <v>20</v>
      </c>
      <c r="L3960" t="s">
        <v>26</v>
      </c>
      <c r="M3960">
        <v>33</v>
      </c>
      <c r="N3960">
        <v>210</v>
      </c>
      <c r="O3960">
        <v>6930</v>
      </c>
      <c r="P3960">
        <v>3187.8</v>
      </c>
      <c r="Q3960">
        <v>0.46</v>
      </c>
      <c r="R3960" t="s">
        <v>104</v>
      </c>
    </row>
    <row r="3961" spans="1:18" x14ac:dyDescent="0.25">
      <c r="A3961" t="s">
        <v>41</v>
      </c>
      <c r="B3961">
        <v>1197831</v>
      </c>
      <c r="C3961" s="1">
        <v>44034</v>
      </c>
      <c r="D3961" t="s">
        <v>17</v>
      </c>
      <c r="E3961" t="s">
        <v>169</v>
      </c>
      <c r="F3961" t="s">
        <v>40</v>
      </c>
      <c r="G3961">
        <v>3</v>
      </c>
      <c r="H3961">
        <v>2020</v>
      </c>
      <c r="I3961" t="s">
        <v>19</v>
      </c>
      <c r="J3961" t="s">
        <v>20</v>
      </c>
      <c r="K3961" t="s">
        <v>20</v>
      </c>
      <c r="L3961" t="s">
        <v>28</v>
      </c>
      <c r="M3961">
        <v>34</v>
      </c>
      <c r="N3961">
        <v>175</v>
      </c>
      <c r="O3961">
        <v>5950</v>
      </c>
      <c r="P3961">
        <v>3272.5</v>
      </c>
      <c r="Q3961">
        <v>0.55000000000000004</v>
      </c>
      <c r="R3961" t="s">
        <v>104</v>
      </c>
    </row>
    <row r="3962" spans="1:18" x14ac:dyDescent="0.25">
      <c r="A3962" t="s">
        <v>41</v>
      </c>
      <c r="B3962">
        <v>1197831</v>
      </c>
      <c r="C3962" s="1">
        <v>44035</v>
      </c>
      <c r="D3962" t="s">
        <v>23</v>
      </c>
      <c r="E3962" t="s">
        <v>169</v>
      </c>
      <c r="F3962" t="s">
        <v>40</v>
      </c>
      <c r="G3962">
        <v>3</v>
      </c>
      <c r="H3962">
        <v>2020</v>
      </c>
      <c r="I3962" t="s">
        <v>42</v>
      </c>
      <c r="J3962" t="s">
        <v>43</v>
      </c>
      <c r="K3962" t="s">
        <v>44</v>
      </c>
      <c r="L3962" t="s">
        <v>30</v>
      </c>
      <c r="M3962">
        <v>36</v>
      </c>
      <c r="N3962">
        <v>154</v>
      </c>
      <c r="O3962">
        <v>5544</v>
      </c>
      <c r="P3962">
        <v>2383.92</v>
      </c>
      <c r="Q3962">
        <v>0.43</v>
      </c>
      <c r="R3962" t="s">
        <v>104</v>
      </c>
    </row>
    <row r="3963" spans="1:18" x14ac:dyDescent="0.25">
      <c r="A3963" t="s">
        <v>41</v>
      </c>
      <c r="B3963">
        <v>1197831</v>
      </c>
      <c r="C3963" s="1">
        <v>44036</v>
      </c>
      <c r="D3963" t="s">
        <v>25</v>
      </c>
      <c r="E3963" t="s">
        <v>169</v>
      </c>
      <c r="F3963" t="s">
        <v>40</v>
      </c>
      <c r="G3963">
        <v>3</v>
      </c>
      <c r="H3963">
        <v>2020</v>
      </c>
      <c r="I3963" t="s">
        <v>42</v>
      </c>
      <c r="J3963" t="s">
        <v>43</v>
      </c>
      <c r="K3963" t="s">
        <v>44</v>
      </c>
      <c r="L3963" t="s">
        <v>32</v>
      </c>
      <c r="M3963">
        <v>34</v>
      </c>
      <c r="N3963">
        <v>203</v>
      </c>
      <c r="O3963">
        <v>6902</v>
      </c>
      <c r="P3963">
        <v>4417.28</v>
      </c>
      <c r="Q3963">
        <v>0.64</v>
      </c>
      <c r="R3963" t="s">
        <v>104</v>
      </c>
    </row>
    <row r="3964" spans="1:18" x14ac:dyDescent="0.25">
      <c r="A3964" t="s">
        <v>41</v>
      </c>
      <c r="B3964">
        <v>1197831</v>
      </c>
      <c r="C3964" s="1">
        <v>44037</v>
      </c>
      <c r="D3964" t="s">
        <v>27</v>
      </c>
      <c r="E3964" t="s">
        <v>170</v>
      </c>
      <c r="F3964" t="s">
        <v>40</v>
      </c>
      <c r="G3964">
        <v>3</v>
      </c>
      <c r="H3964">
        <v>2020</v>
      </c>
      <c r="I3964" t="s">
        <v>42</v>
      </c>
      <c r="J3964" t="s">
        <v>43</v>
      </c>
      <c r="K3964" t="s">
        <v>44</v>
      </c>
      <c r="L3964" t="s">
        <v>21</v>
      </c>
      <c r="M3964">
        <v>23</v>
      </c>
      <c r="N3964">
        <v>213</v>
      </c>
      <c r="O3964">
        <v>4899</v>
      </c>
      <c r="P3964">
        <v>2449.5</v>
      </c>
      <c r="Q3964">
        <v>0.5</v>
      </c>
      <c r="R3964" t="s">
        <v>104</v>
      </c>
    </row>
    <row r="3965" spans="1:18" x14ac:dyDescent="0.25">
      <c r="A3965" t="s">
        <v>41</v>
      </c>
      <c r="B3965">
        <v>1197831</v>
      </c>
      <c r="C3965" s="1">
        <v>44038</v>
      </c>
      <c r="D3965" t="s">
        <v>29</v>
      </c>
      <c r="E3965" t="s">
        <v>170</v>
      </c>
      <c r="F3965" t="s">
        <v>40</v>
      </c>
      <c r="G3965">
        <v>3</v>
      </c>
      <c r="H3965">
        <v>2020</v>
      </c>
      <c r="I3965" t="s">
        <v>42</v>
      </c>
      <c r="J3965" t="s">
        <v>43</v>
      </c>
      <c r="K3965" t="s">
        <v>44</v>
      </c>
      <c r="L3965" t="s">
        <v>24</v>
      </c>
      <c r="M3965">
        <v>33</v>
      </c>
      <c r="N3965">
        <v>255</v>
      </c>
      <c r="O3965">
        <v>8415</v>
      </c>
      <c r="P3965">
        <v>3786.75</v>
      </c>
      <c r="Q3965">
        <v>0.45</v>
      </c>
      <c r="R3965" t="s">
        <v>104</v>
      </c>
    </row>
    <row r="3966" spans="1:18" x14ac:dyDescent="0.25">
      <c r="A3966" t="s">
        <v>41</v>
      </c>
      <c r="B3966">
        <v>1197831</v>
      </c>
      <c r="C3966" s="1">
        <v>44039</v>
      </c>
      <c r="D3966" t="s">
        <v>31</v>
      </c>
      <c r="E3966" t="s">
        <v>169</v>
      </c>
      <c r="F3966" t="s">
        <v>40</v>
      </c>
      <c r="G3966">
        <v>3</v>
      </c>
      <c r="H3966">
        <v>2020</v>
      </c>
      <c r="I3966" t="s">
        <v>42</v>
      </c>
      <c r="J3966" t="s">
        <v>43</v>
      </c>
      <c r="K3966" t="s">
        <v>44</v>
      </c>
      <c r="L3966" t="s">
        <v>26</v>
      </c>
      <c r="M3966">
        <v>32</v>
      </c>
      <c r="N3966">
        <v>176</v>
      </c>
      <c r="O3966">
        <v>5632</v>
      </c>
      <c r="P3966">
        <v>2534.4</v>
      </c>
      <c r="Q3966">
        <v>0.45</v>
      </c>
      <c r="R3966" t="s">
        <v>104</v>
      </c>
    </row>
    <row r="3967" spans="1:18" x14ac:dyDescent="0.25">
      <c r="A3967" t="s">
        <v>41</v>
      </c>
      <c r="B3967">
        <v>1197831</v>
      </c>
      <c r="C3967" s="1">
        <v>44040</v>
      </c>
      <c r="D3967" t="s">
        <v>33</v>
      </c>
      <c r="E3967" t="s">
        <v>169</v>
      </c>
      <c r="F3967" t="s">
        <v>40</v>
      </c>
      <c r="G3967">
        <v>3</v>
      </c>
      <c r="H3967">
        <v>2020</v>
      </c>
      <c r="I3967" t="s">
        <v>42</v>
      </c>
      <c r="J3967" t="s">
        <v>43</v>
      </c>
      <c r="K3967" t="s">
        <v>44</v>
      </c>
      <c r="L3967" t="s">
        <v>28</v>
      </c>
      <c r="M3967">
        <v>34</v>
      </c>
      <c r="N3967">
        <v>175</v>
      </c>
      <c r="O3967">
        <v>5950</v>
      </c>
      <c r="P3967">
        <v>3570</v>
      </c>
      <c r="Q3967">
        <v>0.6</v>
      </c>
      <c r="R3967" t="s">
        <v>104</v>
      </c>
    </row>
    <row r="3968" spans="1:18" x14ac:dyDescent="0.25">
      <c r="A3968" t="s">
        <v>41</v>
      </c>
      <c r="B3968">
        <v>1197831</v>
      </c>
      <c r="C3968" s="1">
        <v>44041</v>
      </c>
      <c r="D3968" t="s">
        <v>17</v>
      </c>
      <c r="E3968" t="s">
        <v>169</v>
      </c>
      <c r="F3968" t="s">
        <v>40</v>
      </c>
      <c r="G3968">
        <v>3</v>
      </c>
      <c r="H3968">
        <v>2020</v>
      </c>
      <c r="I3968" t="s">
        <v>42</v>
      </c>
      <c r="J3968" t="s">
        <v>43</v>
      </c>
      <c r="K3968" t="s">
        <v>44</v>
      </c>
      <c r="L3968" t="s">
        <v>30</v>
      </c>
      <c r="M3968">
        <v>38</v>
      </c>
      <c r="N3968">
        <v>125</v>
      </c>
      <c r="O3968">
        <v>4750</v>
      </c>
      <c r="P3968">
        <v>2137.5</v>
      </c>
      <c r="Q3968">
        <v>0.45</v>
      </c>
      <c r="R3968" t="s">
        <v>104</v>
      </c>
    </row>
    <row r="3969" spans="1:18" x14ac:dyDescent="0.25">
      <c r="A3969" t="s">
        <v>41</v>
      </c>
      <c r="B3969">
        <v>1197831</v>
      </c>
      <c r="C3969" s="1">
        <v>44042</v>
      </c>
      <c r="D3969" t="s">
        <v>23</v>
      </c>
      <c r="E3969" t="s">
        <v>169</v>
      </c>
      <c r="F3969" t="s">
        <v>40</v>
      </c>
      <c r="G3969">
        <v>3</v>
      </c>
      <c r="H3969">
        <v>2020</v>
      </c>
      <c r="I3969" t="s">
        <v>42</v>
      </c>
      <c r="J3969" t="s">
        <v>43</v>
      </c>
      <c r="K3969" t="s">
        <v>44</v>
      </c>
      <c r="L3969" t="s">
        <v>32</v>
      </c>
      <c r="M3969">
        <v>34</v>
      </c>
      <c r="N3969">
        <v>196</v>
      </c>
      <c r="O3969">
        <v>6664</v>
      </c>
      <c r="P3969">
        <v>4198.32</v>
      </c>
      <c r="Q3969">
        <v>0.63</v>
      </c>
      <c r="R3969" t="s">
        <v>104</v>
      </c>
    </row>
    <row r="3970" spans="1:18" x14ac:dyDescent="0.25">
      <c r="A3970" t="s">
        <v>41</v>
      </c>
      <c r="B3970">
        <v>1197831</v>
      </c>
      <c r="C3970" s="1">
        <v>44043</v>
      </c>
      <c r="D3970" t="s">
        <v>25</v>
      </c>
      <c r="E3970" t="s">
        <v>169</v>
      </c>
      <c r="F3970" t="s">
        <v>40</v>
      </c>
      <c r="G3970">
        <v>3</v>
      </c>
      <c r="H3970">
        <v>2020</v>
      </c>
      <c r="I3970" t="s">
        <v>42</v>
      </c>
      <c r="J3970" t="s">
        <v>43</v>
      </c>
      <c r="K3970" t="s">
        <v>44</v>
      </c>
      <c r="L3970" t="s">
        <v>21</v>
      </c>
      <c r="M3970">
        <v>29</v>
      </c>
      <c r="N3970">
        <v>254</v>
      </c>
      <c r="O3970">
        <v>7366</v>
      </c>
      <c r="P3970">
        <v>3314.7</v>
      </c>
      <c r="Q3970">
        <v>0.45</v>
      </c>
      <c r="R3970" t="s">
        <v>104</v>
      </c>
    </row>
    <row r="3971" spans="1:18" x14ac:dyDescent="0.25">
      <c r="A3971" t="s">
        <v>41</v>
      </c>
      <c r="B3971">
        <v>1197831</v>
      </c>
      <c r="C3971" s="1">
        <v>44044</v>
      </c>
      <c r="D3971" t="s">
        <v>27</v>
      </c>
      <c r="E3971" t="s">
        <v>170</v>
      </c>
      <c r="F3971" t="s">
        <v>45</v>
      </c>
      <c r="G3971">
        <v>3</v>
      </c>
      <c r="H3971">
        <v>2020</v>
      </c>
      <c r="I3971" t="s">
        <v>42</v>
      </c>
      <c r="J3971" t="s">
        <v>43</v>
      </c>
      <c r="K3971" t="s">
        <v>44</v>
      </c>
      <c r="L3971" t="s">
        <v>24</v>
      </c>
      <c r="M3971">
        <v>39</v>
      </c>
      <c r="N3971">
        <v>236</v>
      </c>
      <c r="O3971">
        <v>9204</v>
      </c>
      <c r="P3971">
        <v>4141.8</v>
      </c>
      <c r="Q3971">
        <v>0.45</v>
      </c>
      <c r="R3971" t="s">
        <v>104</v>
      </c>
    </row>
    <row r="3972" spans="1:18" x14ac:dyDescent="0.25">
      <c r="A3972" t="s">
        <v>41</v>
      </c>
      <c r="B3972">
        <v>1197831</v>
      </c>
      <c r="C3972" s="1">
        <v>44045</v>
      </c>
      <c r="D3972" t="s">
        <v>29</v>
      </c>
      <c r="E3972" t="s">
        <v>170</v>
      </c>
      <c r="F3972" t="s">
        <v>45</v>
      </c>
      <c r="G3972">
        <v>3</v>
      </c>
      <c r="H3972">
        <v>2020</v>
      </c>
      <c r="I3972" t="s">
        <v>42</v>
      </c>
      <c r="J3972" t="s">
        <v>43</v>
      </c>
      <c r="K3972" t="s">
        <v>44</v>
      </c>
      <c r="L3972" t="s">
        <v>26</v>
      </c>
      <c r="M3972">
        <v>32</v>
      </c>
      <c r="N3972">
        <v>182</v>
      </c>
      <c r="O3972">
        <v>5824</v>
      </c>
      <c r="P3972">
        <v>2853.76</v>
      </c>
      <c r="Q3972">
        <v>0.49</v>
      </c>
      <c r="R3972" t="s">
        <v>104</v>
      </c>
    </row>
    <row r="3973" spans="1:18" x14ac:dyDescent="0.25">
      <c r="A3973" t="s">
        <v>41</v>
      </c>
      <c r="B3973">
        <v>1197831</v>
      </c>
      <c r="C3973" s="1">
        <v>44046</v>
      </c>
      <c r="D3973" t="s">
        <v>31</v>
      </c>
      <c r="E3973" t="s">
        <v>169</v>
      </c>
      <c r="F3973" t="s">
        <v>45</v>
      </c>
      <c r="G3973">
        <v>3</v>
      </c>
      <c r="H3973">
        <v>2020</v>
      </c>
      <c r="I3973" t="s">
        <v>42</v>
      </c>
      <c r="J3973" t="s">
        <v>43</v>
      </c>
      <c r="K3973" t="s">
        <v>44</v>
      </c>
      <c r="L3973" t="s">
        <v>28</v>
      </c>
      <c r="M3973">
        <v>37</v>
      </c>
      <c r="N3973">
        <v>174</v>
      </c>
      <c r="O3973">
        <v>6438</v>
      </c>
      <c r="P3973">
        <v>3734.04</v>
      </c>
      <c r="Q3973">
        <v>0.58000000000000007</v>
      </c>
      <c r="R3973" t="s">
        <v>104</v>
      </c>
    </row>
    <row r="3974" spans="1:18" x14ac:dyDescent="0.25">
      <c r="A3974" t="s">
        <v>41</v>
      </c>
      <c r="B3974">
        <v>1197831</v>
      </c>
      <c r="C3974" s="1">
        <v>44047</v>
      </c>
      <c r="D3974" t="s">
        <v>33</v>
      </c>
      <c r="E3974" t="s">
        <v>169</v>
      </c>
      <c r="F3974" t="s">
        <v>45</v>
      </c>
      <c r="G3974">
        <v>3</v>
      </c>
      <c r="H3974">
        <v>2020</v>
      </c>
      <c r="I3974" t="s">
        <v>42</v>
      </c>
      <c r="J3974" t="s">
        <v>43</v>
      </c>
      <c r="K3974" t="s">
        <v>44</v>
      </c>
      <c r="L3974" t="s">
        <v>30</v>
      </c>
      <c r="M3974">
        <v>41</v>
      </c>
      <c r="N3974">
        <v>125</v>
      </c>
      <c r="O3974">
        <v>5125</v>
      </c>
      <c r="P3974">
        <v>2050</v>
      </c>
      <c r="Q3974">
        <v>0.4</v>
      </c>
      <c r="R3974" t="s">
        <v>104</v>
      </c>
    </row>
    <row r="3975" spans="1:18" x14ac:dyDescent="0.25">
      <c r="A3975" t="s">
        <v>41</v>
      </c>
      <c r="B3975">
        <v>1197831</v>
      </c>
      <c r="C3975" s="1">
        <v>44048</v>
      </c>
      <c r="D3975" t="s">
        <v>17</v>
      </c>
      <c r="E3975" t="s">
        <v>169</v>
      </c>
      <c r="F3975" t="s">
        <v>45</v>
      </c>
      <c r="G3975">
        <v>3</v>
      </c>
      <c r="H3975">
        <v>2020</v>
      </c>
      <c r="I3975" t="s">
        <v>42</v>
      </c>
      <c r="J3975" t="s">
        <v>43</v>
      </c>
      <c r="K3975" t="s">
        <v>44</v>
      </c>
      <c r="L3975" t="s">
        <v>32</v>
      </c>
      <c r="M3975">
        <v>39</v>
      </c>
      <c r="N3975">
        <v>189</v>
      </c>
      <c r="O3975">
        <v>7371</v>
      </c>
      <c r="P3975">
        <v>4422.6000000000004</v>
      </c>
      <c r="Q3975">
        <v>0.6</v>
      </c>
      <c r="R3975" t="s">
        <v>104</v>
      </c>
    </row>
    <row r="3976" spans="1:18" x14ac:dyDescent="0.25">
      <c r="A3976" t="s">
        <v>41</v>
      </c>
      <c r="B3976">
        <v>1197831</v>
      </c>
      <c r="C3976" s="1">
        <v>44049</v>
      </c>
      <c r="D3976" t="s">
        <v>23</v>
      </c>
      <c r="E3976" t="s">
        <v>169</v>
      </c>
      <c r="F3976" t="s">
        <v>45</v>
      </c>
      <c r="G3976">
        <v>3</v>
      </c>
      <c r="H3976">
        <v>2020</v>
      </c>
      <c r="I3976" t="s">
        <v>42</v>
      </c>
      <c r="J3976" t="s">
        <v>43</v>
      </c>
      <c r="K3976" t="s">
        <v>44</v>
      </c>
      <c r="L3976" t="s">
        <v>21</v>
      </c>
      <c r="M3976">
        <v>27</v>
      </c>
      <c r="N3976">
        <v>234</v>
      </c>
      <c r="O3976">
        <v>6318</v>
      </c>
      <c r="P3976">
        <v>3032.64</v>
      </c>
      <c r="Q3976">
        <v>0.48</v>
      </c>
      <c r="R3976" t="s">
        <v>104</v>
      </c>
    </row>
    <row r="3977" spans="1:18" x14ac:dyDescent="0.25">
      <c r="A3977" t="s">
        <v>41</v>
      </c>
      <c r="B3977">
        <v>1197831</v>
      </c>
      <c r="C3977" s="1">
        <v>44050</v>
      </c>
      <c r="D3977" t="s">
        <v>25</v>
      </c>
      <c r="E3977" t="s">
        <v>169</v>
      </c>
      <c r="F3977" t="s">
        <v>45</v>
      </c>
      <c r="G3977">
        <v>3</v>
      </c>
      <c r="H3977">
        <v>2020</v>
      </c>
      <c r="I3977" t="s">
        <v>42</v>
      </c>
      <c r="J3977" t="s">
        <v>43</v>
      </c>
      <c r="K3977" t="s">
        <v>44</v>
      </c>
      <c r="L3977" t="s">
        <v>24</v>
      </c>
      <c r="M3977">
        <v>38</v>
      </c>
      <c r="N3977">
        <v>225</v>
      </c>
      <c r="O3977">
        <v>8550</v>
      </c>
      <c r="P3977">
        <v>3847.5</v>
      </c>
      <c r="Q3977">
        <v>0.45</v>
      </c>
      <c r="R3977" t="s">
        <v>104</v>
      </c>
    </row>
    <row r="3978" spans="1:18" x14ac:dyDescent="0.25">
      <c r="A3978" t="s">
        <v>41</v>
      </c>
      <c r="B3978">
        <v>1197831</v>
      </c>
      <c r="C3978" s="1">
        <v>44051</v>
      </c>
      <c r="D3978" t="s">
        <v>27</v>
      </c>
      <c r="E3978" t="s">
        <v>170</v>
      </c>
      <c r="F3978" t="s">
        <v>45</v>
      </c>
      <c r="G3978">
        <v>3</v>
      </c>
      <c r="H3978">
        <v>2020</v>
      </c>
      <c r="I3978" t="s">
        <v>42</v>
      </c>
      <c r="J3978" t="s">
        <v>43</v>
      </c>
      <c r="K3978" t="s">
        <v>44</v>
      </c>
      <c r="L3978" t="s">
        <v>26</v>
      </c>
      <c r="M3978">
        <v>34</v>
      </c>
      <c r="N3978">
        <v>203</v>
      </c>
      <c r="O3978">
        <v>6902</v>
      </c>
      <c r="P3978">
        <v>3174.92</v>
      </c>
      <c r="Q3978">
        <v>0.46</v>
      </c>
      <c r="R3978" t="s">
        <v>104</v>
      </c>
    </row>
    <row r="3979" spans="1:18" x14ac:dyDescent="0.25">
      <c r="A3979" t="s">
        <v>41</v>
      </c>
      <c r="B3979">
        <v>1197831</v>
      </c>
      <c r="C3979" s="1">
        <v>44052</v>
      </c>
      <c r="D3979" t="s">
        <v>29</v>
      </c>
      <c r="E3979" t="s">
        <v>170</v>
      </c>
      <c r="F3979" t="s">
        <v>45</v>
      </c>
      <c r="G3979">
        <v>3</v>
      </c>
      <c r="H3979">
        <v>2020</v>
      </c>
      <c r="I3979" t="s">
        <v>42</v>
      </c>
      <c r="J3979" t="s">
        <v>43</v>
      </c>
      <c r="K3979" t="s">
        <v>44</v>
      </c>
      <c r="L3979" t="s">
        <v>28</v>
      </c>
      <c r="M3979">
        <v>36</v>
      </c>
      <c r="N3979">
        <v>163</v>
      </c>
      <c r="O3979">
        <v>5868</v>
      </c>
      <c r="P3979">
        <v>3462.12</v>
      </c>
      <c r="Q3979">
        <v>0.59000000000000008</v>
      </c>
      <c r="R3979" t="s">
        <v>104</v>
      </c>
    </row>
    <row r="3980" spans="1:18" x14ac:dyDescent="0.25">
      <c r="A3980" t="s">
        <v>37</v>
      </c>
      <c r="B3980">
        <v>1197831</v>
      </c>
      <c r="C3980" s="1">
        <v>44053</v>
      </c>
      <c r="D3980" t="s">
        <v>31</v>
      </c>
      <c r="E3980" t="s">
        <v>169</v>
      </c>
      <c r="F3980" t="s">
        <v>45</v>
      </c>
      <c r="G3980">
        <v>3</v>
      </c>
      <c r="H3980">
        <v>2020</v>
      </c>
      <c r="I3980" t="s">
        <v>42</v>
      </c>
      <c r="J3980" t="s">
        <v>43</v>
      </c>
      <c r="K3980" t="s">
        <v>44</v>
      </c>
      <c r="L3980" t="s">
        <v>30</v>
      </c>
      <c r="M3980">
        <v>42</v>
      </c>
      <c r="N3980">
        <v>147</v>
      </c>
      <c r="O3980">
        <v>6174</v>
      </c>
      <c r="P3980">
        <v>2593.08</v>
      </c>
      <c r="Q3980">
        <v>0.42</v>
      </c>
      <c r="R3980" t="s">
        <v>104</v>
      </c>
    </row>
    <row r="3981" spans="1:18" x14ac:dyDescent="0.25">
      <c r="A3981" t="s">
        <v>37</v>
      </c>
      <c r="B3981">
        <v>1197831</v>
      </c>
      <c r="C3981" s="1">
        <v>44054</v>
      </c>
      <c r="D3981" t="s">
        <v>33</v>
      </c>
      <c r="E3981" t="s">
        <v>169</v>
      </c>
      <c r="F3981" t="s">
        <v>45</v>
      </c>
      <c r="G3981">
        <v>3</v>
      </c>
      <c r="H3981">
        <v>2020</v>
      </c>
      <c r="I3981" t="s">
        <v>42</v>
      </c>
      <c r="J3981" t="s">
        <v>43</v>
      </c>
      <c r="K3981" t="s">
        <v>44</v>
      </c>
      <c r="L3981" t="s">
        <v>32</v>
      </c>
      <c r="M3981">
        <v>39</v>
      </c>
      <c r="N3981">
        <v>232</v>
      </c>
      <c r="O3981">
        <v>9048</v>
      </c>
      <c r="P3981">
        <v>5519.28</v>
      </c>
      <c r="Q3981">
        <v>0.61</v>
      </c>
      <c r="R3981" t="s">
        <v>104</v>
      </c>
    </row>
    <row r="3982" spans="1:18" x14ac:dyDescent="0.25">
      <c r="A3982" t="s">
        <v>37</v>
      </c>
      <c r="B3982">
        <v>1197831</v>
      </c>
      <c r="C3982" s="1">
        <v>44055</v>
      </c>
      <c r="D3982" t="s">
        <v>17</v>
      </c>
      <c r="E3982" t="s">
        <v>169</v>
      </c>
      <c r="F3982" t="s">
        <v>45</v>
      </c>
      <c r="G3982">
        <v>3</v>
      </c>
      <c r="H3982">
        <v>2020</v>
      </c>
      <c r="I3982" t="s">
        <v>42</v>
      </c>
      <c r="J3982" t="s">
        <v>43</v>
      </c>
      <c r="K3982" t="s">
        <v>44</v>
      </c>
      <c r="L3982" t="s">
        <v>21</v>
      </c>
      <c r="M3982">
        <v>29</v>
      </c>
      <c r="N3982">
        <v>268</v>
      </c>
      <c r="O3982">
        <v>7772</v>
      </c>
      <c r="P3982">
        <v>3730.56</v>
      </c>
      <c r="Q3982">
        <v>0.48</v>
      </c>
      <c r="R3982" t="s">
        <v>104</v>
      </c>
    </row>
    <row r="3983" spans="1:18" x14ac:dyDescent="0.25">
      <c r="A3983" t="s">
        <v>37</v>
      </c>
      <c r="B3983">
        <v>1197831</v>
      </c>
      <c r="C3983" s="1">
        <v>44056</v>
      </c>
      <c r="D3983" t="s">
        <v>23</v>
      </c>
      <c r="E3983" t="s">
        <v>169</v>
      </c>
      <c r="F3983" t="s">
        <v>45</v>
      </c>
      <c r="G3983">
        <v>3</v>
      </c>
      <c r="H3983">
        <v>2020</v>
      </c>
      <c r="I3983" t="s">
        <v>42</v>
      </c>
      <c r="J3983" t="s">
        <v>43</v>
      </c>
      <c r="K3983" t="s">
        <v>44</v>
      </c>
      <c r="L3983" t="s">
        <v>24</v>
      </c>
      <c r="M3983">
        <v>38</v>
      </c>
      <c r="N3983">
        <v>259</v>
      </c>
      <c r="O3983">
        <v>9842</v>
      </c>
      <c r="P3983">
        <v>4527.32</v>
      </c>
      <c r="Q3983">
        <v>0.46</v>
      </c>
      <c r="R3983" t="s">
        <v>104</v>
      </c>
    </row>
    <row r="3984" spans="1:18" x14ac:dyDescent="0.25">
      <c r="A3984" t="s">
        <v>37</v>
      </c>
      <c r="B3984">
        <v>1197831</v>
      </c>
      <c r="C3984" s="1">
        <v>44057</v>
      </c>
      <c r="D3984" t="s">
        <v>25</v>
      </c>
      <c r="E3984" t="s">
        <v>169</v>
      </c>
      <c r="F3984" t="s">
        <v>45</v>
      </c>
      <c r="G3984">
        <v>3</v>
      </c>
      <c r="H3984">
        <v>2020</v>
      </c>
      <c r="I3984" t="s">
        <v>42</v>
      </c>
      <c r="J3984" t="s">
        <v>43</v>
      </c>
      <c r="K3984" t="s">
        <v>44</v>
      </c>
      <c r="L3984" t="s">
        <v>26</v>
      </c>
      <c r="M3984">
        <v>33</v>
      </c>
      <c r="N3984">
        <v>225</v>
      </c>
      <c r="O3984">
        <v>7425</v>
      </c>
      <c r="P3984">
        <v>3564</v>
      </c>
      <c r="Q3984">
        <v>0.48</v>
      </c>
      <c r="R3984" t="s">
        <v>104</v>
      </c>
    </row>
    <row r="3985" spans="1:18" x14ac:dyDescent="0.25">
      <c r="A3985" t="s">
        <v>37</v>
      </c>
      <c r="B3985">
        <v>1197831</v>
      </c>
      <c r="C3985" s="1">
        <v>44058</v>
      </c>
      <c r="D3985" t="s">
        <v>27</v>
      </c>
      <c r="E3985" t="s">
        <v>170</v>
      </c>
      <c r="F3985" t="s">
        <v>45</v>
      </c>
      <c r="G3985">
        <v>3</v>
      </c>
      <c r="H3985">
        <v>2020</v>
      </c>
      <c r="I3985" t="s">
        <v>42</v>
      </c>
      <c r="J3985" t="s">
        <v>43</v>
      </c>
      <c r="K3985" t="s">
        <v>44</v>
      </c>
      <c r="L3985" t="s">
        <v>28</v>
      </c>
      <c r="M3985">
        <v>39</v>
      </c>
      <c r="N3985">
        <v>189</v>
      </c>
      <c r="O3985">
        <v>7371</v>
      </c>
      <c r="P3985">
        <v>4275.18</v>
      </c>
      <c r="Q3985">
        <v>0.58000000000000007</v>
      </c>
      <c r="R3985" t="s">
        <v>104</v>
      </c>
    </row>
    <row r="3986" spans="1:18" x14ac:dyDescent="0.25">
      <c r="A3986" t="s">
        <v>37</v>
      </c>
      <c r="B3986">
        <v>1197831</v>
      </c>
      <c r="C3986" s="1">
        <v>44059</v>
      </c>
      <c r="D3986" t="s">
        <v>29</v>
      </c>
      <c r="E3986" t="s">
        <v>170</v>
      </c>
      <c r="F3986" t="s">
        <v>45</v>
      </c>
      <c r="G3986">
        <v>3</v>
      </c>
      <c r="H3986">
        <v>2020</v>
      </c>
      <c r="I3986" t="s">
        <v>42</v>
      </c>
      <c r="J3986" t="s">
        <v>43</v>
      </c>
      <c r="K3986" t="s">
        <v>44</v>
      </c>
      <c r="L3986" t="s">
        <v>30</v>
      </c>
      <c r="M3986">
        <v>42</v>
      </c>
      <c r="N3986">
        <v>168</v>
      </c>
      <c r="O3986">
        <v>7056</v>
      </c>
      <c r="P3986">
        <v>2822.4</v>
      </c>
      <c r="Q3986">
        <v>0.4</v>
      </c>
      <c r="R3986" t="s">
        <v>104</v>
      </c>
    </row>
    <row r="3987" spans="1:18" x14ac:dyDescent="0.25">
      <c r="A3987" t="s">
        <v>37</v>
      </c>
      <c r="B3987">
        <v>1197831</v>
      </c>
      <c r="C3987" s="1">
        <v>44060</v>
      </c>
      <c r="D3987" t="s">
        <v>31</v>
      </c>
      <c r="E3987" t="s">
        <v>169</v>
      </c>
      <c r="F3987" t="s">
        <v>45</v>
      </c>
      <c r="G3987">
        <v>3</v>
      </c>
      <c r="H3987">
        <v>2020</v>
      </c>
      <c r="I3987" t="s">
        <v>42</v>
      </c>
      <c r="J3987" t="s">
        <v>43</v>
      </c>
      <c r="K3987" t="s">
        <v>44</v>
      </c>
      <c r="L3987" t="s">
        <v>32</v>
      </c>
      <c r="M3987">
        <v>37</v>
      </c>
      <c r="N3987">
        <v>276</v>
      </c>
      <c r="O3987">
        <v>10212</v>
      </c>
      <c r="P3987">
        <v>6433.56</v>
      </c>
      <c r="Q3987">
        <v>0.63</v>
      </c>
      <c r="R3987" t="s">
        <v>104</v>
      </c>
    </row>
    <row r="3988" spans="1:18" x14ac:dyDescent="0.25">
      <c r="A3988" t="s">
        <v>37</v>
      </c>
      <c r="B3988">
        <v>1197831</v>
      </c>
      <c r="C3988" s="1">
        <v>44061</v>
      </c>
      <c r="D3988" t="s">
        <v>33</v>
      </c>
      <c r="E3988" t="s">
        <v>169</v>
      </c>
      <c r="F3988" t="s">
        <v>45</v>
      </c>
      <c r="G3988">
        <v>3</v>
      </c>
      <c r="H3988">
        <v>2020</v>
      </c>
      <c r="I3988" t="s">
        <v>42</v>
      </c>
      <c r="J3988" t="s">
        <v>43</v>
      </c>
      <c r="K3988" t="s">
        <v>44</v>
      </c>
      <c r="L3988" t="s">
        <v>21</v>
      </c>
      <c r="M3988">
        <v>39</v>
      </c>
      <c r="N3988">
        <v>238</v>
      </c>
      <c r="O3988">
        <v>9282</v>
      </c>
      <c r="P3988">
        <v>4362.54</v>
      </c>
      <c r="Q3988">
        <v>0.47</v>
      </c>
      <c r="R3988" t="s">
        <v>104</v>
      </c>
    </row>
    <row r="3989" spans="1:18" x14ac:dyDescent="0.25">
      <c r="A3989" t="s">
        <v>37</v>
      </c>
      <c r="B3989">
        <v>1197831</v>
      </c>
      <c r="C3989" s="1">
        <v>44062</v>
      </c>
      <c r="D3989" t="s">
        <v>17</v>
      </c>
      <c r="E3989" t="s">
        <v>169</v>
      </c>
      <c r="F3989" t="s">
        <v>45</v>
      </c>
      <c r="G3989">
        <v>3</v>
      </c>
      <c r="H3989">
        <v>2020</v>
      </c>
      <c r="I3989" t="s">
        <v>42</v>
      </c>
      <c r="J3989" t="s">
        <v>43</v>
      </c>
      <c r="K3989" t="s">
        <v>44</v>
      </c>
      <c r="L3989" t="s">
        <v>24</v>
      </c>
      <c r="M3989">
        <v>42</v>
      </c>
      <c r="N3989">
        <v>238</v>
      </c>
      <c r="O3989">
        <v>9996</v>
      </c>
      <c r="P3989">
        <v>4498.2</v>
      </c>
      <c r="Q3989">
        <v>0.45</v>
      </c>
      <c r="R3989" t="s">
        <v>104</v>
      </c>
    </row>
    <row r="3990" spans="1:18" x14ac:dyDescent="0.25">
      <c r="A3990" t="s">
        <v>37</v>
      </c>
      <c r="B3990">
        <v>1197831</v>
      </c>
      <c r="C3990" s="1">
        <v>44063</v>
      </c>
      <c r="D3990" t="s">
        <v>23</v>
      </c>
      <c r="E3990" t="s">
        <v>169</v>
      </c>
      <c r="F3990" t="s">
        <v>45</v>
      </c>
      <c r="G3990">
        <v>3</v>
      </c>
      <c r="H3990">
        <v>2020</v>
      </c>
      <c r="I3990" t="s">
        <v>42</v>
      </c>
      <c r="J3990" t="s">
        <v>43</v>
      </c>
      <c r="K3990" t="s">
        <v>44</v>
      </c>
      <c r="L3990" t="s">
        <v>26</v>
      </c>
      <c r="M3990">
        <v>37</v>
      </c>
      <c r="N3990">
        <v>232</v>
      </c>
      <c r="O3990">
        <v>8584</v>
      </c>
      <c r="P3990">
        <v>4206.16</v>
      </c>
      <c r="Q3990">
        <v>0.49</v>
      </c>
      <c r="R3990" t="s">
        <v>104</v>
      </c>
    </row>
    <row r="3991" spans="1:18" x14ac:dyDescent="0.25">
      <c r="A3991" t="s">
        <v>37</v>
      </c>
      <c r="B3991">
        <v>1197831</v>
      </c>
      <c r="C3991" s="1">
        <v>44064</v>
      </c>
      <c r="D3991" t="s">
        <v>25</v>
      </c>
      <c r="E3991" t="s">
        <v>169</v>
      </c>
      <c r="F3991" t="s">
        <v>45</v>
      </c>
      <c r="G3991">
        <v>3</v>
      </c>
      <c r="H3991">
        <v>2020</v>
      </c>
      <c r="I3991" t="s">
        <v>42</v>
      </c>
      <c r="J3991" t="s">
        <v>43</v>
      </c>
      <c r="K3991" t="s">
        <v>44</v>
      </c>
      <c r="L3991" t="s">
        <v>28</v>
      </c>
      <c r="M3991">
        <v>38</v>
      </c>
      <c r="N3991">
        <v>203</v>
      </c>
      <c r="O3991">
        <v>7714</v>
      </c>
      <c r="P3991">
        <v>4396.9799999999996</v>
      </c>
      <c r="Q3991">
        <v>0.57000000000000006</v>
      </c>
      <c r="R3991" t="s">
        <v>104</v>
      </c>
    </row>
    <row r="3992" spans="1:18" x14ac:dyDescent="0.25">
      <c r="A3992" t="s">
        <v>37</v>
      </c>
      <c r="B3992">
        <v>1197831</v>
      </c>
      <c r="C3992" s="1">
        <v>44065</v>
      </c>
      <c r="D3992" t="s">
        <v>27</v>
      </c>
      <c r="E3992" t="s">
        <v>170</v>
      </c>
      <c r="F3992" t="s">
        <v>45</v>
      </c>
      <c r="G3992">
        <v>3</v>
      </c>
      <c r="H3992">
        <v>2020</v>
      </c>
      <c r="I3992" t="s">
        <v>42</v>
      </c>
      <c r="J3992" t="s">
        <v>43</v>
      </c>
      <c r="K3992" t="s">
        <v>44</v>
      </c>
      <c r="L3992" t="s">
        <v>30</v>
      </c>
      <c r="M3992">
        <v>41</v>
      </c>
      <c r="N3992">
        <v>169</v>
      </c>
      <c r="O3992">
        <v>6929</v>
      </c>
      <c r="P3992">
        <v>3118.05</v>
      </c>
      <c r="Q3992">
        <v>0.45</v>
      </c>
      <c r="R3992" t="s">
        <v>104</v>
      </c>
    </row>
    <row r="3993" spans="1:18" x14ac:dyDescent="0.25">
      <c r="A3993" t="s">
        <v>37</v>
      </c>
      <c r="B3993">
        <v>1197831</v>
      </c>
      <c r="C3993" s="1">
        <v>44066</v>
      </c>
      <c r="D3993" t="s">
        <v>29</v>
      </c>
      <c r="E3993" t="s">
        <v>170</v>
      </c>
      <c r="F3993" t="s">
        <v>45</v>
      </c>
      <c r="G3993">
        <v>3</v>
      </c>
      <c r="H3993">
        <v>2020</v>
      </c>
      <c r="I3993" t="s">
        <v>42</v>
      </c>
      <c r="J3993" t="s">
        <v>43</v>
      </c>
      <c r="K3993" t="s">
        <v>44</v>
      </c>
      <c r="L3993" t="s">
        <v>32</v>
      </c>
      <c r="M3993">
        <v>47</v>
      </c>
      <c r="N3993">
        <v>250</v>
      </c>
      <c r="O3993">
        <v>11750</v>
      </c>
      <c r="P3993">
        <v>7520</v>
      </c>
      <c r="Q3993">
        <v>0.64</v>
      </c>
      <c r="R3993" t="s">
        <v>104</v>
      </c>
    </row>
    <row r="3994" spans="1:18" x14ac:dyDescent="0.25">
      <c r="A3994" t="s">
        <v>37</v>
      </c>
      <c r="B3994">
        <v>1197831</v>
      </c>
      <c r="C3994" s="1">
        <v>44067</v>
      </c>
      <c r="D3994" t="s">
        <v>31</v>
      </c>
      <c r="E3994" t="s">
        <v>169</v>
      </c>
      <c r="F3994" t="s">
        <v>45</v>
      </c>
      <c r="G3994">
        <v>3</v>
      </c>
      <c r="H3994">
        <v>2020</v>
      </c>
      <c r="I3994" t="s">
        <v>42</v>
      </c>
      <c r="J3994" t="s">
        <v>43</v>
      </c>
      <c r="K3994" t="s">
        <v>44</v>
      </c>
      <c r="L3994" t="s">
        <v>21</v>
      </c>
      <c r="M3994">
        <v>37</v>
      </c>
      <c r="N3994">
        <v>238</v>
      </c>
      <c r="O3994">
        <v>8806</v>
      </c>
      <c r="P3994">
        <v>3962.7</v>
      </c>
      <c r="Q3994">
        <v>0.45</v>
      </c>
      <c r="R3994" t="s">
        <v>104</v>
      </c>
    </row>
    <row r="3995" spans="1:18" x14ac:dyDescent="0.25">
      <c r="A3995" t="s">
        <v>37</v>
      </c>
      <c r="B3995">
        <v>1197831</v>
      </c>
      <c r="C3995" s="1">
        <v>44068</v>
      </c>
      <c r="D3995" t="s">
        <v>33</v>
      </c>
      <c r="E3995" t="s">
        <v>169</v>
      </c>
      <c r="F3995" t="s">
        <v>45</v>
      </c>
      <c r="G3995">
        <v>3</v>
      </c>
      <c r="H3995">
        <v>2020</v>
      </c>
      <c r="I3995" t="s">
        <v>42</v>
      </c>
      <c r="J3995" t="s">
        <v>43</v>
      </c>
      <c r="K3995" t="s">
        <v>44</v>
      </c>
      <c r="L3995" t="s">
        <v>24</v>
      </c>
      <c r="M3995">
        <v>42</v>
      </c>
      <c r="N3995">
        <v>238</v>
      </c>
      <c r="O3995">
        <v>9996</v>
      </c>
      <c r="P3995">
        <v>4598.16</v>
      </c>
      <c r="Q3995">
        <v>0.46</v>
      </c>
      <c r="R3995" t="s">
        <v>104</v>
      </c>
    </row>
    <row r="3996" spans="1:18" x14ac:dyDescent="0.25">
      <c r="A3996" t="s">
        <v>37</v>
      </c>
      <c r="B3996">
        <v>1197831</v>
      </c>
      <c r="C3996" s="1">
        <v>44069</v>
      </c>
      <c r="D3996" t="s">
        <v>17</v>
      </c>
      <c r="E3996" t="s">
        <v>169</v>
      </c>
      <c r="F3996" t="s">
        <v>45</v>
      </c>
      <c r="G3996">
        <v>3</v>
      </c>
      <c r="H3996">
        <v>2020</v>
      </c>
      <c r="I3996" t="s">
        <v>42</v>
      </c>
      <c r="J3996" t="s">
        <v>43</v>
      </c>
      <c r="K3996" t="s">
        <v>44</v>
      </c>
      <c r="L3996" t="s">
        <v>26</v>
      </c>
      <c r="M3996">
        <v>37</v>
      </c>
      <c r="N3996">
        <v>319</v>
      </c>
      <c r="O3996">
        <v>11803</v>
      </c>
      <c r="P3996">
        <v>5311.35</v>
      </c>
      <c r="Q3996">
        <v>0.45</v>
      </c>
      <c r="R3996" t="s">
        <v>104</v>
      </c>
    </row>
    <row r="3997" spans="1:18" x14ac:dyDescent="0.25">
      <c r="A3997" t="s">
        <v>37</v>
      </c>
      <c r="B3997">
        <v>1197831</v>
      </c>
      <c r="C3997" s="1">
        <v>44070</v>
      </c>
      <c r="D3997" t="s">
        <v>23</v>
      </c>
      <c r="E3997" t="s">
        <v>169</v>
      </c>
      <c r="F3997" t="s">
        <v>45</v>
      </c>
      <c r="G3997">
        <v>3</v>
      </c>
      <c r="H3997">
        <v>2020</v>
      </c>
      <c r="I3997" t="s">
        <v>42</v>
      </c>
      <c r="J3997" t="s">
        <v>43</v>
      </c>
      <c r="K3997" t="s">
        <v>44</v>
      </c>
      <c r="L3997" t="s">
        <v>28</v>
      </c>
      <c r="M3997">
        <v>36</v>
      </c>
      <c r="N3997">
        <v>210</v>
      </c>
      <c r="O3997">
        <v>7560</v>
      </c>
      <c r="P3997">
        <v>4536</v>
      </c>
      <c r="Q3997">
        <v>0.6</v>
      </c>
      <c r="R3997" t="s">
        <v>104</v>
      </c>
    </row>
    <row r="3998" spans="1:18" x14ac:dyDescent="0.25">
      <c r="A3998" t="s">
        <v>37</v>
      </c>
      <c r="B3998">
        <v>1197831</v>
      </c>
      <c r="C3998" s="1">
        <v>44071</v>
      </c>
      <c r="D3998" t="s">
        <v>25</v>
      </c>
      <c r="E3998" t="s">
        <v>169</v>
      </c>
      <c r="F3998" t="s">
        <v>45</v>
      </c>
      <c r="G3998">
        <v>3</v>
      </c>
      <c r="H3998">
        <v>2020</v>
      </c>
      <c r="I3998" t="s">
        <v>42</v>
      </c>
      <c r="J3998" t="s">
        <v>43</v>
      </c>
      <c r="K3998" t="s">
        <v>44</v>
      </c>
      <c r="L3998" t="s">
        <v>30</v>
      </c>
      <c r="M3998">
        <v>41</v>
      </c>
      <c r="N3998">
        <v>196</v>
      </c>
      <c r="O3998">
        <v>8036</v>
      </c>
      <c r="P3998">
        <v>3214.4</v>
      </c>
      <c r="Q3998">
        <v>0.4</v>
      </c>
      <c r="R3998" t="s">
        <v>104</v>
      </c>
    </row>
    <row r="3999" spans="1:18" x14ac:dyDescent="0.25">
      <c r="A3999" t="s">
        <v>37</v>
      </c>
      <c r="B3999">
        <v>1197831</v>
      </c>
      <c r="C3999" s="1">
        <v>44072</v>
      </c>
      <c r="D3999" t="s">
        <v>27</v>
      </c>
      <c r="E3999" t="s">
        <v>170</v>
      </c>
      <c r="F3999" t="s">
        <v>45</v>
      </c>
      <c r="G3999">
        <v>3</v>
      </c>
      <c r="H3999">
        <v>2020</v>
      </c>
      <c r="I3999" t="s">
        <v>42</v>
      </c>
      <c r="J3999" t="s">
        <v>43</v>
      </c>
      <c r="K3999" t="s">
        <v>44</v>
      </c>
      <c r="L3999" t="s">
        <v>32</v>
      </c>
      <c r="M3999">
        <v>47</v>
      </c>
      <c r="N3999">
        <v>293</v>
      </c>
      <c r="O3999">
        <v>13771</v>
      </c>
      <c r="P3999">
        <v>8675.73</v>
      </c>
      <c r="Q3999">
        <v>0.63</v>
      </c>
      <c r="R3999" t="s">
        <v>104</v>
      </c>
    </row>
    <row r="4000" spans="1:18" x14ac:dyDescent="0.25">
      <c r="A4000" t="s">
        <v>37</v>
      </c>
      <c r="B4000">
        <v>1197831</v>
      </c>
      <c r="C4000" s="1">
        <v>44073</v>
      </c>
      <c r="D4000" t="s">
        <v>29</v>
      </c>
      <c r="E4000" t="s">
        <v>170</v>
      </c>
      <c r="F4000" t="s">
        <v>45</v>
      </c>
      <c r="G4000">
        <v>3</v>
      </c>
      <c r="H4000">
        <v>2020</v>
      </c>
      <c r="I4000" t="s">
        <v>42</v>
      </c>
      <c r="J4000" t="s">
        <v>43</v>
      </c>
      <c r="K4000" t="s">
        <v>44</v>
      </c>
      <c r="L4000" t="s">
        <v>21</v>
      </c>
      <c r="M4000">
        <v>37</v>
      </c>
      <c r="N4000">
        <v>268</v>
      </c>
      <c r="O4000">
        <v>9916</v>
      </c>
      <c r="P4000">
        <v>4858.84</v>
      </c>
      <c r="Q4000">
        <v>0.49</v>
      </c>
      <c r="R4000" t="s">
        <v>104</v>
      </c>
    </row>
    <row r="4001" spans="1:18" x14ac:dyDescent="0.25">
      <c r="A4001" t="s">
        <v>37</v>
      </c>
      <c r="B4001">
        <v>1197831</v>
      </c>
      <c r="C4001" s="1">
        <v>44074</v>
      </c>
      <c r="D4001" t="s">
        <v>31</v>
      </c>
      <c r="E4001" t="s">
        <v>169</v>
      </c>
      <c r="F4001" t="s">
        <v>45</v>
      </c>
      <c r="G4001">
        <v>3</v>
      </c>
      <c r="H4001">
        <v>2020</v>
      </c>
      <c r="I4001" t="s">
        <v>42</v>
      </c>
      <c r="J4001" t="s">
        <v>43</v>
      </c>
      <c r="K4001" t="s">
        <v>44</v>
      </c>
      <c r="L4001" t="s">
        <v>24</v>
      </c>
      <c r="M4001">
        <v>41</v>
      </c>
      <c r="N4001">
        <v>259</v>
      </c>
      <c r="O4001">
        <v>10619</v>
      </c>
      <c r="P4001">
        <v>4778.55</v>
      </c>
      <c r="Q4001">
        <v>0.45</v>
      </c>
      <c r="R4001" t="s">
        <v>104</v>
      </c>
    </row>
    <row r="4002" spans="1:18" x14ac:dyDescent="0.25">
      <c r="A4002" t="s">
        <v>37</v>
      </c>
      <c r="B4002">
        <v>1197831</v>
      </c>
      <c r="C4002" s="1">
        <v>44075</v>
      </c>
      <c r="D4002" t="s">
        <v>33</v>
      </c>
      <c r="E4002" t="s">
        <v>169</v>
      </c>
      <c r="F4002" t="s">
        <v>46</v>
      </c>
      <c r="G4002">
        <v>3</v>
      </c>
      <c r="H4002">
        <v>2020</v>
      </c>
      <c r="I4002" t="s">
        <v>42</v>
      </c>
      <c r="J4002" t="s">
        <v>43</v>
      </c>
      <c r="K4002" t="s">
        <v>44</v>
      </c>
      <c r="L4002" t="s">
        <v>26</v>
      </c>
      <c r="M4002">
        <v>39</v>
      </c>
      <c r="N4002">
        <v>297</v>
      </c>
      <c r="O4002">
        <v>11583</v>
      </c>
      <c r="P4002">
        <v>5328.18</v>
      </c>
      <c r="Q4002">
        <v>0.46</v>
      </c>
      <c r="R4002" t="s">
        <v>104</v>
      </c>
    </row>
    <row r="4003" spans="1:18" x14ac:dyDescent="0.25">
      <c r="A4003" t="s">
        <v>37</v>
      </c>
      <c r="B4003">
        <v>1197831</v>
      </c>
      <c r="C4003" s="1">
        <v>44076</v>
      </c>
      <c r="D4003" t="s">
        <v>17</v>
      </c>
      <c r="E4003" t="s">
        <v>169</v>
      </c>
      <c r="F4003" t="s">
        <v>46</v>
      </c>
      <c r="G4003">
        <v>3</v>
      </c>
      <c r="H4003">
        <v>2020</v>
      </c>
      <c r="I4003" t="s">
        <v>42</v>
      </c>
      <c r="J4003" t="s">
        <v>43</v>
      </c>
      <c r="K4003" t="s">
        <v>44</v>
      </c>
      <c r="L4003" t="s">
        <v>28</v>
      </c>
      <c r="M4003">
        <v>38</v>
      </c>
      <c r="N4003">
        <v>189</v>
      </c>
      <c r="O4003">
        <v>7182</v>
      </c>
      <c r="P4003">
        <v>4237.38</v>
      </c>
      <c r="Q4003">
        <v>0.59000000000000008</v>
      </c>
      <c r="R4003" t="s">
        <v>104</v>
      </c>
    </row>
    <row r="4004" spans="1:18" x14ac:dyDescent="0.25">
      <c r="A4004" t="s">
        <v>37</v>
      </c>
      <c r="B4004">
        <v>1197831</v>
      </c>
      <c r="C4004" s="1">
        <v>44077</v>
      </c>
      <c r="D4004" t="s">
        <v>23</v>
      </c>
      <c r="E4004" t="s">
        <v>169</v>
      </c>
      <c r="F4004" t="s">
        <v>46</v>
      </c>
      <c r="G4004">
        <v>3</v>
      </c>
      <c r="H4004">
        <v>2020</v>
      </c>
      <c r="I4004" t="s">
        <v>42</v>
      </c>
      <c r="J4004" t="s">
        <v>43</v>
      </c>
      <c r="K4004" t="s">
        <v>44</v>
      </c>
      <c r="L4004" t="s">
        <v>30</v>
      </c>
      <c r="M4004">
        <v>41</v>
      </c>
      <c r="N4004">
        <v>169</v>
      </c>
      <c r="O4004">
        <v>6929</v>
      </c>
      <c r="P4004">
        <v>2771.6</v>
      </c>
      <c r="Q4004">
        <v>0.4</v>
      </c>
      <c r="R4004" t="s">
        <v>104</v>
      </c>
    </row>
    <row r="4005" spans="1:18" x14ac:dyDescent="0.25">
      <c r="A4005" t="s">
        <v>37</v>
      </c>
      <c r="B4005">
        <v>1197831</v>
      </c>
      <c r="C4005" s="1">
        <v>44078</v>
      </c>
      <c r="D4005" t="s">
        <v>25</v>
      </c>
      <c r="E4005" t="s">
        <v>169</v>
      </c>
      <c r="F4005" t="s">
        <v>46</v>
      </c>
      <c r="G4005">
        <v>3</v>
      </c>
      <c r="H4005">
        <v>2020</v>
      </c>
      <c r="I4005" t="s">
        <v>42</v>
      </c>
      <c r="J4005" t="s">
        <v>43</v>
      </c>
      <c r="K4005" t="s">
        <v>44</v>
      </c>
      <c r="L4005" t="s">
        <v>32</v>
      </c>
      <c r="M4005">
        <v>46</v>
      </c>
      <c r="N4005">
        <v>225</v>
      </c>
      <c r="O4005">
        <v>10350</v>
      </c>
      <c r="P4005">
        <v>6727.5</v>
      </c>
      <c r="Q4005">
        <v>0.65</v>
      </c>
      <c r="R4005" t="s">
        <v>104</v>
      </c>
    </row>
    <row r="4006" spans="1:18" x14ac:dyDescent="0.25">
      <c r="A4006" t="s">
        <v>37</v>
      </c>
      <c r="B4006">
        <v>1197831</v>
      </c>
      <c r="C4006" s="1">
        <v>44079</v>
      </c>
      <c r="D4006" t="s">
        <v>27</v>
      </c>
      <c r="E4006" t="s">
        <v>170</v>
      </c>
      <c r="F4006" t="s">
        <v>46</v>
      </c>
      <c r="G4006">
        <v>3</v>
      </c>
      <c r="H4006">
        <v>2020</v>
      </c>
      <c r="I4006" t="s">
        <v>42</v>
      </c>
      <c r="J4006" t="s">
        <v>43</v>
      </c>
      <c r="K4006" t="s">
        <v>44</v>
      </c>
      <c r="L4006" t="s">
        <v>21</v>
      </c>
      <c r="M4006">
        <v>44</v>
      </c>
      <c r="N4006">
        <v>255</v>
      </c>
      <c r="O4006">
        <v>11220</v>
      </c>
      <c r="P4006">
        <v>5385.6</v>
      </c>
      <c r="Q4006">
        <v>0.48</v>
      </c>
      <c r="R4006" t="s">
        <v>104</v>
      </c>
    </row>
    <row r="4007" spans="1:18" x14ac:dyDescent="0.25">
      <c r="A4007" t="s">
        <v>37</v>
      </c>
      <c r="B4007">
        <v>1197831</v>
      </c>
      <c r="C4007" s="1">
        <v>44080</v>
      </c>
      <c r="D4007" t="s">
        <v>29</v>
      </c>
      <c r="E4007" t="s">
        <v>170</v>
      </c>
      <c r="F4007" t="s">
        <v>46</v>
      </c>
      <c r="G4007">
        <v>3</v>
      </c>
      <c r="H4007">
        <v>2020</v>
      </c>
      <c r="I4007" t="s">
        <v>42</v>
      </c>
      <c r="J4007" t="s">
        <v>43</v>
      </c>
      <c r="K4007" t="s">
        <v>44</v>
      </c>
      <c r="L4007" t="s">
        <v>24</v>
      </c>
      <c r="M4007">
        <v>41</v>
      </c>
      <c r="N4007">
        <v>213</v>
      </c>
      <c r="O4007">
        <v>8733</v>
      </c>
      <c r="P4007">
        <v>4017.18</v>
      </c>
      <c r="Q4007">
        <v>0.46</v>
      </c>
      <c r="R4007" t="s">
        <v>104</v>
      </c>
    </row>
    <row r="4008" spans="1:18" x14ac:dyDescent="0.25">
      <c r="A4008" t="s">
        <v>37</v>
      </c>
      <c r="B4008">
        <v>1197831</v>
      </c>
      <c r="C4008" s="1">
        <v>44081</v>
      </c>
      <c r="D4008" t="s">
        <v>31</v>
      </c>
      <c r="E4008" t="s">
        <v>169</v>
      </c>
      <c r="F4008" t="s">
        <v>46</v>
      </c>
      <c r="G4008">
        <v>3</v>
      </c>
      <c r="H4008">
        <v>2020</v>
      </c>
      <c r="I4008" t="s">
        <v>42</v>
      </c>
      <c r="J4008" t="s">
        <v>43</v>
      </c>
      <c r="K4008" t="s">
        <v>44</v>
      </c>
      <c r="L4008" t="s">
        <v>26</v>
      </c>
      <c r="M4008">
        <v>46</v>
      </c>
      <c r="N4008">
        <v>234</v>
      </c>
      <c r="O4008">
        <v>10764</v>
      </c>
      <c r="P4008">
        <v>5274.36</v>
      </c>
      <c r="Q4008">
        <v>0.49</v>
      </c>
      <c r="R4008" t="s">
        <v>104</v>
      </c>
    </row>
    <row r="4009" spans="1:18" x14ac:dyDescent="0.25">
      <c r="A4009" t="s">
        <v>37</v>
      </c>
      <c r="B4009">
        <v>1197831</v>
      </c>
      <c r="C4009" s="1">
        <v>44082</v>
      </c>
      <c r="D4009" t="s">
        <v>33</v>
      </c>
      <c r="E4009" t="s">
        <v>169</v>
      </c>
      <c r="F4009" t="s">
        <v>46</v>
      </c>
      <c r="G4009">
        <v>3</v>
      </c>
      <c r="H4009">
        <v>2020</v>
      </c>
      <c r="I4009" t="s">
        <v>42</v>
      </c>
      <c r="J4009" t="s">
        <v>43</v>
      </c>
      <c r="K4009" t="s">
        <v>44</v>
      </c>
      <c r="L4009" t="s">
        <v>28</v>
      </c>
      <c r="M4009">
        <v>47</v>
      </c>
      <c r="N4009">
        <v>181</v>
      </c>
      <c r="O4009">
        <v>8507</v>
      </c>
      <c r="P4009">
        <v>4678.8500000000004</v>
      </c>
      <c r="Q4009">
        <v>0.55000000000000004</v>
      </c>
      <c r="R4009" t="s">
        <v>104</v>
      </c>
    </row>
    <row r="4010" spans="1:18" x14ac:dyDescent="0.25">
      <c r="A4010" t="s">
        <v>37</v>
      </c>
      <c r="B4010">
        <v>1197831</v>
      </c>
      <c r="C4010" s="1">
        <v>44083</v>
      </c>
      <c r="D4010" t="s">
        <v>17</v>
      </c>
      <c r="E4010" t="s">
        <v>169</v>
      </c>
      <c r="F4010" t="s">
        <v>46</v>
      </c>
      <c r="G4010">
        <v>3</v>
      </c>
      <c r="H4010">
        <v>2020</v>
      </c>
      <c r="I4010" t="s">
        <v>42</v>
      </c>
      <c r="J4010" t="s">
        <v>43</v>
      </c>
      <c r="K4010" t="s">
        <v>44</v>
      </c>
      <c r="L4010" t="s">
        <v>30</v>
      </c>
      <c r="M4010">
        <v>44</v>
      </c>
      <c r="N4010">
        <v>175</v>
      </c>
      <c r="O4010">
        <v>7700</v>
      </c>
      <c r="P4010">
        <v>3311</v>
      </c>
      <c r="Q4010">
        <v>0.43</v>
      </c>
      <c r="R4010" t="s">
        <v>104</v>
      </c>
    </row>
    <row r="4011" spans="1:18" x14ac:dyDescent="0.25">
      <c r="A4011" t="s">
        <v>37</v>
      </c>
      <c r="B4011">
        <v>1197831</v>
      </c>
      <c r="C4011" s="1">
        <v>44084</v>
      </c>
      <c r="D4011" t="s">
        <v>23</v>
      </c>
      <c r="E4011" t="s">
        <v>169</v>
      </c>
      <c r="F4011" t="s">
        <v>46</v>
      </c>
      <c r="G4011">
        <v>3</v>
      </c>
      <c r="H4011">
        <v>2020</v>
      </c>
      <c r="I4011" t="s">
        <v>42</v>
      </c>
      <c r="J4011" t="s">
        <v>43</v>
      </c>
      <c r="K4011" t="s">
        <v>44</v>
      </c>
      <c r="L4011" t="s">
        <v>32</v>
      </c>
      <c r="M4011">
        <v>50</v>
      </c>
      <c r="N4011">
        <v>213</v>
      </c>
      <c r="O4011">
        <v>10650</v>
      </c>
      <c r="P4011">
        <v>6816</v>
      </c>
      <c r="Q4011">
        <v>0.64</v>
      </c>
      <c r="R4011" t="s">
        <v>104</v>
      </c>
    </row>
    <row r="4012" spans="1:18" x14ac:dyDescent="0.25">
      <c r="A4012" t="s">
        <v>37</v>
      </c>
      <c r="B4012">
        <v>1197831</v>
      </c>
      <c r="C4012" s="1">
        <v>44085</v>
      </c>
      <c r="D4012" t="s">
        <v>25</v>
      </c>
      <c r="E4012" t="s">
        <v>169</v>
      </c>
      <c r="F4012" t="s">
        <v>46</v>
      </c>
      <c r="G4012">
        <v>3</v>
      </c>
      <c r="H4012">
        <v>2020</v>
      </c>
      <c r="I4012" t="s">
        <v>42</v>
      </c>
      <c r="J4012" t="s">
        <v>43</v>
      </c>
      <c r="K4012" t="s">
        <v>44</v>
      </c>
      <c r="L4012" t="s">
        <v>21</v>
      </c>
      <c r="M4012">
        <v>44</v>
      </c>
      <c r="N4012">
        <v>240</v>
      </c>
      <c r="O4012">
        <v>10560</v>
      </c>
      <c r="P4012">
        <v>5280</v>
      </c>
      <c r="Q4012">
        <v>0.5</v>
      </c>
      <c r="R4012" t="s">
        <v>104</v>
      </c>
    </row>
    <row r="4013" spans="1:18" x14ac:dyDescent="0.25">
      <c r="A4013" t="s">
        <v>37</v>
      </c>
      <c r="B4013">
        <v>1197831</v>
      </c>
      <c r="C4013" s="1">
        <v>44086</v>
      </c>
      <c r="D4013" t="s">
        <v>27</v>
      </c>
      <c r="E4013" t="s">
        <v>170</v>
      </c>
      <c r="F4013" t="s">
        <v>46</v>
      </c>
      <c r="G4013">
        <v>3</v>
      </c>
      <c r="H4013">
        <v>2020</v>
      </c>
      <c r="I4013" t="s">
        <v>42</v>
      </c>
      <c r="J4013" t="s">
        <v>43</v>
      </c>
      <c r="K4013" t="s">
        <v>44</v>
      </c>
      <c r="L4013" t="s">
        <v>24</v>
      </c>
      <c r="M4013">
        <v>43</v>
      </c>
      <c r="N4013">
        <v>216</v>
      </c>
      <c r="O4013">
        <v>9288</v>
      </c>
      <c r="P4013">
        <v>4365.3599999999997</v>
      </c>
      <c r="Q4013">
        <v>0.47</v>
      </c>
      <c r="R4013" t="s">
        <v>104</v>
      </c>
    </row>
    <row r="4014" spans="1:18" x14ac:dyDescent="0.25">
      <c r="A4014" t="s">
        <v>37</v>
      </c>
      <c r="B4014">
        <v>1197831</v>
      </c>
      <c r="C4014" s="1">
        <v>44087</v>
      </c>
      <c r="D4014" t="s">
        <v>29</v>
      </c>
      <c r="E4014" t="s">
        <v>170</v>
      </c>
      <c r="F4014" t="s">
        <v>46</v>
      </c>
      <c r="G4014">
        <v>3</v>
      </c>
      <c r="H4014">
        <v>2020</v>
      </c>
      <c r="I4014" t="s">
        <v>42</v>
      </c>
      <c r="J4014" t="s">
        <v>43</v>
      </c>
      <c r="K4014" t="s">
        <v>44</v>
      </c>
      <c r="L4014" t="s">
        <v>26</v>
      </c>
      <c r="M4014">
        <v>48</v>
      </c>
      <c r="N4014">
        <v>188</v>
      </c>
      <c r="O4014">
        <v>9024</v>
      </c>
      <c r="P4014">
        <v>4241.28</v>
      </c>
      <c r="Q4014">
        <v>0.47</v>
      </c>
      <c r="R4014" t="s">
        <v>104</v>
      </c>
    </row>
    <row r="4015" spans="1:18" x14ac:dyDescent="0.25">
      <c r="A4015" t="s">
        <v>37</v>
      </c>
      <c r="B4015">
        <v>1197831</v>
      </c>
      <c r="C4015" s="1">
        <v>44088</v>
      </c>
      <c r="D4015" t="s">
        <v>31</v>
      </c>
      <c r="E4015" t="s">
        <v>169</v>
      </c>
      <c r="F4015" t="s">
        <v>46</v>
      </c>
      <c r="G4015">
        <v>3</v>
      </c>
      <c r="H4015">
        <v>2020</v>
      </c>
      <c r="I4015" t="s">
        <v>42</v>
      </c>
      <c r="J4015" t="s">
        <v>43</v>
      </c>
      <c r="K4015" t="s">
        <v>44</v>
      </c>
      <c r="L4015" t="s">
        <v>28</v>
      </c>
      <c r="M4015">
        <v>45</v>
      </c>
      <c r="N4015">
        <v>168</v>
      </c>
      <c r="O4015">
        <v>7560</v>
      </c>
      <c r="P4015">
        <v>4384.8</v>
      </c>
      <c r="Q4015">
        <v>0.58000000000000007</v>
      </c>
      <c r="R4015" t="s">
        <v>104</v>
      </c>
    </row>
    <row r="4016" spans="1:18" x14ac:dyDescent="0.25">
      <c r="A4016" t="s">
        <v>37</v>
      </c>
      <c r="B4016">
        <v>1197831</v>
      </c>
      <c r="C4016" s="1">
        <v>44089</v>
      </c>
      <c r="D4016" t="s">
        <v>33</v>
      </c>
      <c r="E4016" t="s">
        <v>169</v>
      </c>
      <c r="F4016" t="s">
        <v>46</v>
      </c>
      <c r="G4016">
        <v>3</v>
      </c>
      <c r="H4016">
        <v>2020</v>
      </c>
      <c r="I4016" t="s">
        <v>42</v>
      </c>
      <c r="J4016" t="s">
        <v>43</v>
      </c>
      <c r="K4016" t="s">
        <v>44</v>
      </c>
      <c r="L4016" t="s">
        <v>30</v>
      </c>
      <c r="M4016">
        <v>42</v>
      </c>
      <c r="N4016">
        <v>150</v>
      </c>
      <c r="O4016">
        <v>6300</v>
      </c>
      <c r="P4016">
        <v>2583</v>
      </c>
      <c r="Q4016">
        <v>0.41</v>
      </c>
      <c r="R4016" t="s">
        <v>104</v>
      </c>
    </row>
    <row r="4017" spans="1:18" x14ac:dyDescent="0.25">
      <c r="A4017" t="s">
        <v>37</v>
      </c>
      <c r="B4017">
        <v>1197831</v>
      </c>
      <c r="C4017" s="1">
        <v>44090</v>
      </c>
      <c r="D4017" t="s">
        <v>17</v>
      </c>
      <c r="E4017" t="s">
        <v>169</v>
      </c>
      <c r="F4017" t="s">
        <v>46</v>
      </c>
      <c r="G4017">
        <v>3</v>
      </c>
      <c r="H4017">
        <v>2020</v>
      </c>
      <c r="I4017" t="s">
        <v>42</v>
      </c>
      <c r="J4017" t="s">
        <v>43</v>
      </c>
      <c r="K4017" t="s">
        <v>44</v>
      </c>
      <c r="L4017" t="s">
        <v>32</v>
      </c>
      <c r="M4017">
        <v>53</v>
      </c>
      <c r="N4017">
        <v>210</v>
      </c>
      <c r="O4017">
        <v>11130</v>
      </c>
      <c r="P4017">
        <v>6900.6</v>
      </c>
      <c r="Q4017">
        <v>0.62</v>
      </c>
      <c r="R4017" t="s">
        <v>104</v>
      </c>
    </row>
    <row r="4018" spans="1:18" x14ac:dyDescent="0.25">
      <c r="A4018" t="s">
        <v>37</v>
      </c>
      <c r="B4018">
        <v>1197831</v>
      </c>
      <c r="C4018" s="1">
        <v>44124</v>
      </c>
      <c r="D4018" t="s">
        <v>33</v>
      </c>
      <c r="E4018" t="s">
        <v>169</v>
      </c>
      <c r="F4018" t="s">
        <v>47</v>
      </c>
      <c r="G4018">
        <v>4</v>
      </c>
      <c r="H4018">
        <v>2020</v>
      </c>
      <c r="I4018" t="s">
        <v>42</v>
      </c>
      <c r="J4018" t="s">
        <v>43</v>
      </c>
      <c r="K4018" t="s">
        <v>44</v>
      </c>
      <c r="L4018" t="s">
        <v>21</v>
      </c>
      <c r="M4018">
        <v>43</v>
      </c>
      <c r="N4018">
        <v>234</v>
      </c>
      <c r="O4018">
        <v>10062</v>
      </c>
      <c r="P4018">
        <v>4930.38</v>
      </c>
      <c r="Q4018">
        <v>0.49</v>
      </c>
      <c r="R4018" t="s">
        <v>104</v>
      </c>
    </row>
    <row r="4019" spans="1:18" x14ac:dyDescent="0.25">
      <c r="A4019" t="s">
        <v>37</v>
      </c>
      <c r="B4019">
        <v>1197831</v>
      </c>
      <c r="C4019" s="1">
        <v>44125</v>
      </c>
      <c r="D4019" t="s">
        <v>17</v>
      </c>
      <c r="E4019" t="s">
        <v>169</v>
      </c>
      <c r="F4019" t="s">
        <v>47</v>
      </c>
      <c r="G4019">
        <v>4</v>
      </c>
      <c r="H4019">
        <v>2020</v>
      </c>
      <c r="I4019" t="s">
        <v>42</v>
      </c>
      <c r="J4019" t="s">
        <v>43</v>
      </c>
      <c r="K4019" t="s">
        <v>44</v>
      </c>
      <c r="L4019" t="s">
        <v>24</v>
      </c>
      <c r="M4019">
        <v>43</v>
      </c>
      <c r="N4019">
        <v>243</v>
      </c>
      <c r="O4019">
        <v>10449</v>
      </c>
      <c r="P4019">
        <v>5120.01</v>
      </c>
      <c r="Q4019">
        <v>0.49</v>
      </c>
      <c r="R4019" t="s">
        <v>104</v>
      </c>
    </row>
    <row r="4020" spans="1:18" x14ac:dyDescent="0.25">
      <c r="A4020" t="s">
        <v>37</v>
      </c>
      <c r="B4020">
        <v>1197831</v>
      </c>
      <c r="C4020" s="1">
        <v>44126</v>
      </c>
      <c r="D4020" t="s">
        <v>23</v>
      </c>
      <c r="E4020" t="s">
        <v>169</v>
      </c>
      <c r="F4020" t="s">
        <v>47</v>
      </c>
      <c r="G4020">
        <v>4</v>
      </c>
      <c r="H4020">
        <v>2020</v>
      </c>
      <c r="I4020" t="s">
        <v>42</v>
      </c>
      <c r="J4020" t="s">
        <v>43</v>
      </c>
      <c r="K4020" t="s">
        <v>44</v>
      </c>
      <c r="L4020" t="s">
        <v>26</v>
      </c>
      <c r="M4020">
        <v>47</v>
      </c>
      <c r="N4020">
        <v>206</v>
      </c>
      <c r="O4020">
        <v>9682</v>
      </c>
      <c r="P4020">
        <v>4647.3599999999997</v>
      </c>
      <c r="Q4020">
        <v>0.48</v>
      </c>
      <c r="R4020" t="s">
        <v>104</v>
      </c>
    </row>
    <row r="4021" spans="1:18" x14ac:dyDescent="0.25">
      <c r="A4021" t="s">
        <v>37</v>
      </c>
      <c r="B4021">
        <v>1197831</v>
      </c>
      <c r="C4021" s="1">
        <v>44127</v>
      </c>
      <c r="D4021" t="s">
        <v>25</v>
      </c>
      <c r="E4021" t="s">
        <v>169</v>
      </c>
      <c r="F4021" t="s">
        <v>47</v>
      </c>
      <c r="G4021">
        <v>4</v>
      </c>
      <c r="H4021">
        <v>2020</v>
      </c>
      <c r="I4021" t="s">
        <v>42</v>
      </c>
      <c r="J4021" t="s">
        <v>43</v>
      </c>
      <c r="K4021" t="s">
        <v>44</v>
      </c>
      <c r="L4021" t="s">
        <v>28</v>
      </c>
      <c r="M4021">
        <v>48</v>
      </c>
      <c r="N4021">
        <v>203</v>
      </c>
      <c r="O4021">
        <v>9744</v>
      </c>
      <c r="P4021">
        <v>5359.2</v>
      </c>
      <c r="Q4021">
        <v>0.55000000000000004</v>
      </c>
      <c r="R4021" t="s">
        <v>104</v>
      </c>
    </row>
    <row r="4022" spans="1:18" x14ac:dyDescent="0.25">
      <c r="A4022" t="s">
        <v>37</v>
      </c>
      <c r="B4022">
        <v>1197831</v>
      </c>
      <c r="C4022" s="1">
        <v>44128</v>
      </c>
      <c r="D4022" t="s">
        <v>27</v>
      </c>
      <c r="E4022" t="s">
        <v>170</v>
      </c>
      <c r="F4022" t="s">
        <v>47</v>
      </c>
      <c r="G4022">
        <v>4</v>
      </c>
      <c r="H4022">
        <v>2020</v>
      </c>
      <c r="I4022" t="s">
        <v>42</v>
      </c>
      <c r="J4022" t="s">
        <v>43</v>
      </c>
      <c r="K4022" t="s">
        <v>44</v>
      </c>
      <c r="L4022" t="s">
        <v>30</v>
      </c>
      <c r="M4022">
        <v>42</v>
      </c>
      <c r="N4022">
        <v>195</v>
      </c>
      <c r="O4022">
        <v>8190</v>
      </c>
      <c r="P4022">
        <v>3685.5</v>
      </c>
      <c r="Q4022">
        <v>0.45</v>
      </c>
      <c r="R4022" t="s">
        <v>104</v>
      </c>
    </row>
    <row r="4023" spans="1:18" x14ac:dyDescent="0.25">
      <c r="A4023" t="s">
        <v>37</v>
      </c>
      <c r="B4023">
        <v>1197831</v>
      </c>
      <c r="C4023" s="1">
        <v>44129</v>
      </c>
      <c r="D4023" t="s">
        <v>29</v>
      </c>
      <c r="E4023" t="s">
        <v>170</v>
      </c>
      <c r="F4023" t="s">
        <v>47</v>
      </c>
      <c r="G4023">
        <v>4</v>
      </c>
      <c r="H4023">
        <v>2020</v>
      </c>
      <c r="I4023" t="s">
        <v>42</v>
      </c>
      <c r="J4023" t="s">
        <v>43</v>
      </c>
      <c r="K4023" t="s">
        <v>44</v>
      </c>
      <c r="L4023" t="s">
        <v>32</v>
      </c>
      <c r="M4023">
        <v>51</v>
      </c>
      <c r="N4023">
        <v>247</v>
      </c>
      <c r="O4023">
        <v>12597</v>
      </c>
      <c r="P4023">
        <v>7810.14</v>
      </c>
      <c r="Q4023">
        <v>0.62</v>
      </c>
      <c r="R4023" t="s">
        <v>104</v>
      </c>
    </row>
    <row r="4024" spans="1:18" x14ac:dyDescent="0.25">
      <c r="A4024" t="s">
        <v>37</v>
      </c>
      <c r="B4024">
        <v>1197831</v>
      </c>
      <c r="C4024" s="1">
        <v>44130</v>
      </c>
      <c r="D4024" t="s">
        <v>31</v>
      </c>
      <c r="E4024" t="s">
        <v>169</v>
      </c>
      <c r="F4024" t="s">
        <v>47</v>
      </c>
      <c r="G4024">
        <v>4</v>
      </c>
      <c r="H4024">
        <v>2020</v>
      </c>
      <c r="I4024" t="s">
        <v>42</v>
      </c>
      <c r="J4024" t="s">
        <v>43</v>
      </c>
      <c r="K4024" t="s">
        <v>44</v>
      </c>
      <c r="L4024" t="s">
        <v>21</v>
      </c>
      <c r="M4024">
        <v>41</v>
      </c>
      <c r="N4024">
        <v>238</v>
      </c>
      <c r="O4024">
        <v>9758</v>
      </c>
      <c r="P4024">
        <v>4683.84</v>
      </c>
      <c r="Q4024">
        <v>0.48</v>
      </c>
      <c r="R4024" t="s">
        <v>104</v>
      </c>
    </row>
    <row r="4025" spans="1:18" x14ac:dyDescent="0.25">
      <c r="A4025" t="s">
        <v>37</v>
      </c>
      <c r="B4025">
        <v>1197831</v>
      </c>
      <c r="C4025" s="1">
        <v>44131</v>
      </c>
      <c r="D4025" t="s">
        <v>33</v>
      </c>
      <c r="E4025" t="s">
        <v>169</v>
      </c>
      <c r="F4025" t="s">
        <v>47</v>
      </c>
      <c r="G4025">
        <v>4</v>
      </c>
      <c r="H4025">
        <v>2020</v>
      </c>
      <c r="I4025" t="s">
        <v>42</v>
      </c>
      <c r="J4025" t="s">
        <v>43</v>
      </c>
      <c r="K4025" t="s">
        <v>44</v>
      </c>
      <c r="L4025" t="s">
        <v>24</v>
      </c>
      <c r="M4025">
        <v>44</v>
      </c>
      <c r="N4025">
        <v>285</v>
      </c>
      <c r="O4025">
        <v>12540</v>
      </c>
      <c r="P4025">
        <v>6019.2</v>
      </c>
      <c r="Q4025">
        <v>0.48</v>
      </c>
      <c r="R4025" t="s">
        <v>104</v>
      </c>
    </row>
    <row r="4026" spans="1:18" x14ac:dyDescent="0.25">
      <c r="A4026" t="s">
        <v>37</v>
      </c>
      <c r="B4026">
        <v>1197831</v>
      </c>
      <c r="C4026" s="1">
        <v>44132</v>
      </c>
      <c r="D4026" t="s">
        <v>17</v>
      </c>
      <c r="E4026" t="s">
        <v>169</v>
      </c>
      <c r="F4026" t="s">
        <v>47</v>
      </c>
      <c r="G4026">
        <v>4</v>
      </c>
      <c r="H4026">
        <v>2020</v>
      </c>
      <c r="I4026" t="s">
        <v>42</v>
      </c>
      <c r="J4026" t="s">
        <v>43</v>
      </c>
      <c r="K4026" t="s">
        <v>44</v>
      </c>
      <c r="L4026" t="s">
        <v>26</v>
      </c>
      <c r="M4026">
        <v>47</v>
      </c>
      <c r="N4026">
        <v>255</v>
      </c>
      <c r="O4026">
        <v>11985</v>
      </c>
      <c r="P4026">
        <v>5872.65</v>
      </c>
      <c r="Q4026">
        <v>0.49</v>
      </c>
      <c r="R4026" t="s">
        <v>104</v>
      </c>
    </row>
    <row r="4027" spans="1:18" x14ac:dyDescent="0.25">
      <c r="A4027" t="s">
        <v>37</v>
      </c>
      <c r="B4027">
        <v>1197831</v>
      </c>
      <c r="C4027" s="1">
        <v>44133</v>
      </c>
      <c r="D4027" t="s">
        <v>23</v>
      </c>
      <c r="E4027" t="s">
        <v>169</v>
      </c>
      <c r="F4027" t="s">
        <v>47</v>
      </c>
      <c r="G4027">
        <v>4</v>
      </c>
      <c r="H4027">
        <v>2020</v>
      </c>
      <c r="I4027" t="s">
        <v>42</v>
      </c>
      <c r="J4027" t="s">
        <v>43</v>
      </c>
      <c r="K4027" t="s">
        <v>44</v>
      </c>
      <c r="L4027" t="s">
        <v>28</v>
      </c>
      <c r="M4027">
        <v>47</v>
      </c>
      <c r="N4027">
        <v>182</v>
      </c>
      <c r="O4027">
        <v>8554</v>
      </c>
      <c r="P4027">
        <v>4961.32</v>
      </c>
      <c r="Q4027">
        <v>0.58000000000000007</v>
      </c>
      <c r="R4027" t="s">
        <v>104</v>
      </c>
    </row>
    <row r="4028" spans="1:18" x14ac:dyDescent="0.25">
      <c r="A4028" t="s">
        <v>37</v>
      </c>
      <c r="B4028">
        <v>1197831</v>
      </c>
      <c r="C4028" s="1">
        <v>44134</v>
      </c>
      <c r="D4028" t="s">
        <v>25</v>
      </c>
      <c r="E4028" t="s">
        <v>169</v>
      </c>
      <c r="F4028" t="s">
        <v>47</v>
      </c>
      <c r="G4028">
        <v>4</v>
      </c>
      <c r="H4028">
        <v>2020</v>
      </c>
      <c r="I4028" t="s">
        <v>42</v>
      </c>
      <c r="J4028" t="s">
        <v>43</v>
      </c>
      <c r="K4028" t="s">
        <v>44</v>
      </c>
      <c r="L4028" t="s">
        <v>30</v>
      </c>
      <c r="M4028">
        <v>42</v>
      </c>
      <c r="N4028">
        <v>169</v>
      </c>
      <c r="O4028">
        <v>7098</v>
      </c>
      <c r="P4028">
        <v>3194.1</v>
      </c>
      <c r="Q4028">
        <v>0.45</v>
      </c>
      <c r="R4028" t="s">
        <v>104</v>
      </c>
    </row>
    <row r="4029" spans="1:18" x14ac:dyDescent="0.25">
      <c r="A4029" t="s">
        <v>37</v>
      </c>
      <c r="B4029">
        <v>1197831</v>
      </c>
      <c r="C4029" s="1">
        <v>44135</v>
      </c>
      <c r="D4029" t="s">
        <v>27</v>
      </c>
      <c r="E4029" t="s">
        <v>170</v>
      </c>
      <c r="F4029" t="s">
        <v>47</v>
      </c>
      <c r="G4029">
        <v>4</v>
      </c>
      <c r="H4029">
        <v>2020</v>
      </c>
      <c r="I4029" t="s">
        <v>42</v>
      </c>
      <c r="J4029" t="s">
        <v>43</v>
      </c>
      <c r="K4029" t="s">
        <v>44</v>
      </c>
      <c r="L4029" t="s">
        <v>32</v>
      </c>
      <c r="M4029">
        <v>53</v>
      </c>
      <c r="N4029">
        <v>261</v>
      </c>
      <c r="O4029">
        <v>13833</v>
      </c>
      <c r="P4029">
        <v>8576.4599999999991</v>
      </c>
      <c r="Q4029">
        <v>0.62</v>
      </c>
      <c r="R4029" t="s">
        <v>104</v>
      </c>
    </row>
    <row r="4030" spans="1:18" x14ac:dyDescent="0.25">
      <c r="A4030" t="s">
        <v>48</v>
      </c>
      <c r="B4030">
        <v>1128299</v>
      </c>
      <c r="C4030" s="1">
        <v>44136</v>
      </c>
      <c r="D4030" t="s">
        <v>29</v>
      </c>
      <c r="E4030" t="s">
        <v>170</v>
      </c>
      <c r="F4030" t="s">
        <v>49</v>
      </c>
      <c r="G4030">
        <v>4</v>
      </c>
      <c r="H4030">
        <v>2020</v>
      </c>
      <c r="I4030" t="s">
        <v>42</v>
      </c>
      <c r="J4030" t="s">
        <v>43</v>
      </c>
      <c r="K4030" t="s">
        <v>44</v>
      </c>
      <c r="L4030" t="s">
        <v>21</v>
      </c>
      <c r="M4030">
        <v>37</v>
      </c>
      <c r="N4030">
        <v>209</v>
      </c>
      <c r="O4030">
        <v>7733</v>
      </c>
      <c r="P4030">
        <v>3479.85</v>
      </c>
      <c r="Q4030">
        <v>0.45000000000000007</v>
      </c>
      <c r="R4030" t="s">
        <v>104</v>
      </c>
    </row>
    <row r="4031" spans="1:18" x14ac:dyDescent="0.25">
      <c r="A4031" t="s">
        <v>48</v>
      </c>
      <c r="B4031">
        <v>1128299</v>
      </c>
      <c r="C4031" s="1">
        <v>44137</v>
      </c>
      <c r="D4031" t="s">
        <v>31</v>
      </c>
      <c r="E4031" t="s">
        <v>169</v>
      </c>
      <c r="F4031" t="s">
        <v>49</v>
      </c>
      <c r="G4031">
        <v>4</v>
      </c>
      <c r="H4031">
        <v>2020</v>
      </c>
      <c r="I4031" t="s">
        <v>42</v>
      </c>
      <c r="J4031" t="s">
        <v>43</v>
      </c>
      <c r="K4031" t="s">
        <v>44</v>
      </c>
      <c r="L4031" t="s">
        <v>24</v>
      </c>
      <c r="M4031">
        <v>49</v>
      </c>
      <c r="N4031">
        <v>194</v>
      </c>
      <c r="O4031">
        <v>9506</v>
      </c>
      <c r="P4031">
        <v>2946.86</v>
      </c>
      <c r="Q4031">
        <v>0.31</v>
      </c>
      <c r="R4031" t="s">
        <v>104</v>
      </c>
    </row>
    <row r="4032" spans="1:18" x14ac:dyDescent="0.25">
      <c r="A4032" t="s">
        <v>48</v>
      </c>
      <c r="B4032">
        <v>1128299</v>
      </c>
      <c r="C4032" s="1">
        <v>44138</v>
      </c>
      <c r="D4032" t="s">
        <v>33</v>
      </c>
      <c r="E4032" t="s">
        <v>169</v>
      </c>
      <c r="F4032" t="s">
        <v>49</v>
      </c>
      <c r="G4032">
        <v>4</v>
      </c>
      <c r="H4032">
        <v>2020</v>
      </c>
      <c r="I4032" t="s">
        <v>42</v>
      </c>
      <c r="J4032" t="s">
        <v>43</v>
      </c>
      <c r="K4032" t="s">
        <v>44</v>
      </c>
      <c r="L4032" t="s">
        <v>26</v>
      </c>
      <c r="M4032">
        <v>46</v>
      </c>
      <c r="N4032">
        <v>217</v>
      </c>
      <c r="O4032">
        <v>9982</v>
      </c>
      <c r="P4032">
        <v>4491.8999999999996</v>
      </c>
      <c r="Q4032">
        <v>0.45000000000000007</v>
      </c>
      <c r="R4032" t="s">
        <v>104</v>
      </c>
    </row>
    <row r="4033" spans="1:18" x14ac:dyDescent="0.25">
      <c r="A4033" t="s">
        <v>48</v>
      </c>
      <c r="B4033">
        <v>1128299</v>
      </c>
      <c r="C4033" s="1">
        <v>44139</v>
      </c>
      <c r="D4033" t="s">
        <v>17</v>
      </c>
      <c r="E4033" t="s">
        <v>169</v>
      </c>
      <c r="F4033" t="s">
        <v>49</v>
      </c>
      <c r="G4033">
        <v>4</v>
      </c>
      <c r="H4033">
        <v>2020</v>
      </c>
      <c r="I4033" t="s">
        <v>42</v>
      </c>
      <c r="J4033" t="s">
        <v>43</v>
      </c>
      <c r="K4033" t="s">
        <v>44</v>
      </c>
      <c r="L4033" t="s">
        <v>28</v>
      </c>
      <c r="M4033">
        <v>48</v>
      </c>
      <c r="N4033">
        <v>175</v>
      </c>
      <c r="O4033">
        <v>8400</v>
      </c>
      <c r="P4033">
        <v>3360</v>
      </c>
      <c r="Q4033">
        <v>0.4</v>
      </c>
      <c r="R4033" t="s">
        <v>104</v>
      </c>
    </row>
    <row r="4034" spans="1:18" x14ac:dyDescent="0.25">
      <c r="A4034" t="s">
        <v>48</v>
      </c>
      <c r="B4034">
        <v>1128299</v>
      </c>
      <c r="C4034" s="1">
        <v>44140</v>
      </c>
      <c r="D4034" t="s">
        <v>23</v>
      </c>
      <c r="E4034" t="s">
        <v>169</v>
      </c>
      <c r="F4034" t="s">
        <v>49</v>
      </c>
      <c r="G4034">
        <v>4</v>
      </c>
      <c r="H4034">
        <v>2020</v>
      </c>
      <c r="I4034" t="s">
        <v>50</v>
      </c>
      <c r="J4034" t="s">
        <v>51</v>
      </c>
      <c r="K4034" t="s">
        <v>52</v>
      </c>
      <c r="L4034" t="s">
        <v>30</v>
      </c>
      <c r="M4034">
        <v>51</v>
      </c>
      <c r="N4034">
        <v>161</v>
      </c>
      <c r="O4034">
        <v>8211</v>
      </c>
      <c r="P4034">
        <v>5172.93</v>
      </c>
      <c r="Q4034">
        <v>0.63</v>
      </c>
      <c r="R4034" t="s">
        <v>104</v>
      </c>
    </row>
    <row r="4035" spans="1:18" x14ac:dyDescent="0.25">
      <c r="A4035" t="s">
        <v>48</v>
      </c>
      <c r="B4035">
        <v>1128299</v>
      </c>
      <c r="C4035" s="1">
        <v>44141</v>
      </c>
      <c r="D4035" t="s">
        <v>25</v>
      </c>
      <c r="E4035" t="s">
        <v>169</v>
      </c>
      <c r="F4035" t="s">
        <v>49</v>
      </c>
      <c r="G4035">
        <v>4</v>
      </c>
      <c r="H4035">
        <v>2020</v>
      </c>
      <c r="I4035" t="s">
        <v>50</v>
      </c>
      <c r="J4035" t="s">
        <v>51</v>
      </c>
      <c r="K4035" t="s">
        <v>52</v>
      </c>
      <c r="L4035" t="s">
        <v>32</v>
      </c>
      <c r="M4035">
        <v>49</v>
      </c>
      <c r="N4035">
        <v>233</v>
      </c>
      <c r="O4035">
        <v>11417</v>
      </c>
      <c r="P4035">
        <v>2854.25</v>
      </c>
      <c r="Q4035">
        <v>0.25</v>
      </c>
      <c r="R4035" t="s">
        <v>104</v>
      </c>
    </row>
    <row r="4036" spans="1:18" x14ac:dyDescent="0.25">
      <c r="A4036" t="s">
        <v>48</v>
      </c>
      <c r="B4036">
        <v>1128299</v>
      </c>
      <c r="C4036" s="1">
        <v>44142</v>
      </c>
      <c r="D4036" t="s">
        <v>27</v>
      </c>
      <c r="E4036" t="s">
        <v>170</v>
      </c>
      <c r="F4036" t="s">
        <v>49</v>
      </c>
      <c r="G4036">
        <v>4</v>
      </c>
      <c r="H4036">
        <v>2020</v>
      </c>
      <c r="I4036" t="s">
        <v>50</v>
      </c>
      <c r="J4036" t="s">
        <v>51</v>
      </c>
      <c r="K4036" t="s">
        <v>52</v>
      </c>
      <c r="L4036" t="s">
        <v>21</v>
      </c>
      <c r="M4036">
        <v>37</v>
      </c>
      <c r="N4036">
        <v>223</v>
      </c>
      <c r="O4036">
        <v>8251</v>
      </c>
      <c r="P4036">
        <v>4125.5</v>
      </c>
      <c r="Q4036">
        <v>0.5</v>
      </c>
      <c r="R4036" t="s">
        <v>104</v>
      </c>
    </row>
    <row r="4037" spans="1:18" x14ac:dyDescent="0.25">
      <c r="A4037" t="s">
        <v>48</v>
      </c>
      <c r="B4037">
        <v>1128299</v>
      </c>
      <c r="C4037" s="1">
        <v>44143</v>
      </c>
      <c r="D4037" t="s">
        <v>29</v>
      </c>
      <c r="E4037" t="s">
        <v>170</v>
      </c>
      <c r="F4037" t="s">
        <v>49</v>
      </c>
      <c r="G4037">
        <v>4</v>
      </c>
      <c r="H4037">
        <v>2020</v>
      </c>
      <c r="I4037" t="s">
        <v>50</v>
      </c>
      <c r="J4037" t="s">
        <v>51</v>
      </c>
      <c r="K4037" t="s">
        <v>52</v>
      </c>
      <c r="L4037" t="s">
        <v>24</v>
      </c>
      <c r="M4037">
        <v>49</v>
      </c>
      <c r="N4037">
        <v>210</v>
      </c>
      <c r="O4037">
        <v>10290</v>
      </c>
      <c r="P4037">
        <v>3189.9</v>
      </c>
      <c r="Q4037">
        <v>0.31</v>
      </c>
      <c r="R4037" t="s">
        <v>104</v>
      </c>
    </row>
    <row r="4038" spans="1:18" x14ac:dyDescent="0.25">
      <c r="A4038" t="s">
        <v>48</v>
      </c>
      <c r="B4038">
        <v>1128299</v>
      </c>
      <c r="C4038" s="1">
        <v>44144</v>
      </c>
      <c r="D4038" t="s">
        <v>31</v>
      </c>
      <c r="E4038" t="s">
        <v>169</v>
      </c>
      <c r="F4038" t="s">
        <v>49</v>
      </c>
      <c r="G4038">
        <v>4</v>
      </c>
      <c r="H4038">
        <v>2020</v>
      </c>
      <c r="I4038" t="s">
        <v>50</v>
      </c>
      <c r="J4038" t="s">
        <v>51</v>
      </c>
      <c r="K4038" t="s">
        <v>52</v>
      </c>
      <c r="L4038" t="s">
        <v>26</v>
      </c>
      <c r="M4038">
        <v>49</v>
      </c>
      <c r="N4038">
        <v>196</v>
      </c>
      <c r="O4038">
        <v>9604</v>
      </c>
      <c r="P4038">
        <v>4705.96</v>
      </c>
      <c r="Q4038">
        <v>0.4900000000000001</v>
      </c>
      <c r="R4038" t="s">
        <v>104</v>
      </c>
    </row>
    <row r="4039" spans="1:18" x14ac:dyDescent="0.25">
      <c r="A4039" t="s">
        <v>48</v>
      </c>
      <c r="B4039">
        <v>1128299</v>
      </c>
      <c r="C4039" s="1">
        <v>44145</v>
      </c>
      <c r="D4039" t="s">
        <v>33</v>
      </c>
      <c r="E4039" t="s">
        <v>169</v>
      </c>
      <c r="F4039" t="s">
        <v>49</v>
      </c>
      <c r="G4039">
        <v>4</v>
      </c>
      <c r="H4039">
        <v>2020</v>
      </c>
      <c r="I4039" t="s">
        <v>50</v>
      </c>
      <c r="J4039" t="s">
        <v>51</v>
      </c>
      <c r="K4039" t="s">
        <v>52</v>
      </c>
      <c r="L4039" t="s">
        <v>28</v>
      </c>
      <c r="M4039">
        <v>47</v>
      </c>
      <c r="N4039">
        <v>150</v>
      </c>
      <c r="O4039">
        <v>7050</v>
      </c>
      <c r="P4039">
        <v>2961</v>
      </c>
      <c r="Q4039">
        <v>0.42</v>
      </c>
      <c r="R4039" t="s">
        <v>104</v>
      </c>
    </row>
    <row r="4040" spans="1:18" x14ac:dyDescent="0.25">
      <c r="A4040" t="s">
        <v>48</v>
      </c>
      <c r="B4040">
        <v>1128299</v>
      </c>
      <c r="C4040" s="1">
        <v>44146</v>
      </c>
      <c r="D4040" t="s">
        <v>17</v>
      </c>
      <c r="E4040" t="s">
        <v>169</v>
      </c>
      <c r="F4040" t="s">
        <v>49</v>
      </c>
      <c r="G4040">
        <v>4</v>
      </c>
      <c r="H4040">
        <v>2020</v>
      </c>
      <c r="I4040" t="s">
        <v>50</v>
      </c>
      <c r="J4040" t="s">
        <v>51</v>
      </c>
      <c r="K4040" t="s">
        <v>52</v>
      </c>
      <c r="L4040" t="s">
        <v>30</v>
      </c>
      <c r="M4040">
        <v>50</v>
      </c>
      <c r="N4040">
        <v>140</v>
      </c>
      <c r="O4040">
        <v>7000</v>
      </c>
      <c r="P4040">
        <v>4270</v>
      </c>
      <c r="Q4040">
        <v>0.61</v>
      </c>
      <c r="R4040" t="s">
        <v>104</v>
      </c>
    </row>
    <row r="4041" spans="1:18" x14ac:dyDescent="0.25">
      <c r="A4041" t="s">
        <v>48</v>
      </c>
      <c r="B4041">
        <v>1128299</v>
      </c>
      <c r="C4041" s="1">
        <v>44147</v>
      </c>
      <c r="D4041" t="s">
        <v>23</v>
      </c>
      <c r="E4041" t="s">
        <v>169</v>
      </c>
      <c r="F4041" t="s">
        <v>49</v>
      </c>
      <c r="G4041">
        <v>4</v>
      </c>
      <c r="H4041">
        <v>2020</v>
      </c>
      <c r="I4041" t="s">
        <v>50</v>
      </c>
      <c r="J4041" t="s">
        <v>51</v>
      </c>
      <c r="K4041" t="s">
        <v>52</v>
      </c>
      <c r="L4041" t="s">
        <v>32</v>
      </c>
      <c r="M4041">
        <v>46</v>
      </c>
      <c r="N4041">
        <v>182</v>
      </c>
      <c r="O4041">
        <v>8372</v>
      </c>
      <c r="P4041">
        <v>2344.16</v>
      </c>
      <c r="Q4041">
        <v>0.28000000000000003</v>
      </c>
      <c r="R4041" t="s">
        <v>104</v>
      </c>
    </row>
    <row r="4042" spans="1:18" x14ac:dyDescent="0.25">
      <c r="A4042" t="s">
        <v>48</v>
      </c>
      <c r="B4042">
        <v>1128299</v>
      </c>
      <c r="C4042" s="1">
        <v>44148</v>
      </c>
      <c r="D4042" t="s">
        <v>25</v>
      </c>
      <c r="E4042" t="s">
        <v>169</v>
      </c>
      <c r="F4042" t="s">
        <v>49</v>
      </c>
      <c r="G4042">
        <v>4</v>
      </c>
      <c r="H4042">
        <v>2020</v>
      </c>
      <c r="I4042" t="s">
        <v>50</v>
      </c>
      <c r="J4042" t="s">
        <v>51</v>
      </c>
      <c r="K4042" t="s">
        <v>52</v>
      </c>
      <c r="L4042" t="s">
        <v>21</v>
      </c>
      <c r="M4042">
        <v>49</v>
      </c>
      <c r="N4042">
        <v>230</v>
      </c>
      <c r="O4042">
        <v>11270</v>
      </c>
      <c r="P4042">
        <v>5071.5</v>
      </c>
      <c r="Q4042">
        <v>0.45000000000000007</v>
      </c>
      <c r="R4042" t="s">
        <v>104</v>
      </c>
    </row>
    <row r="4043" spans="1:18" x14ac:dyDescent="0.25">
      <c r="A4043" t="s">
        <v>48</v>
      </c>
      <c r="B4043">
        <v>1128299</v>
      </c>
      <c r="C4043" s="1">
        <v>44149</v>
      </c>
      <c r="D4043" t="s">
        <v>27</v>
      </c>
      <c r="E4043" t="s">
        <v>170</v>
      </c>
      <c r="F4043" t="s">
        <v>49</v>
      </c>
      <c r="G4043">
        <v>4</v>
      </c>
      <c r="H4043">
        <v>2020</v>
      </c>
      <c r="I4043" t="s">
        <v>50</v>
      </c>
      <c r="J4043" t="s">
        <v>51</v>
      </c>
      <c r="K4043" t="s">
        <v>52</v>
      </c>
      <c r="L4043" t="s">
        <v>24</v>
      </c>
      <c r="M4043">
        <v>58</v>
      </c>
      <c r="N4043">
        <v>175</v>
      </c>
      <c r="O4043">
        <v>10150</v>
      </c>
      <c r="P4043">
        <v>3045</v>
      </c>
      <c r="Q4043">
        <v>0.30000000000000004</v>
      </c>
      <c r="R4043" t="s">
        <v>104</v>
      </c>
    </row>
    <row r="4044" spans="1:18" x14ac:dyDescent="0.25">
      <c r="A4044" t="s">
        <v>48</v>
      </c>
      <c r="B4044">
        <v>1128299</v>
      </c>
      <c r="C4044" s="1">
        <v>44150</v>
      </c>
      <c r="D4044" t="s">
        <v>29</v>
      </c>
      <c r="E4044" t="s">
        <v>170</v>
      </c>
      <c r="F4044" t="s">
        <v>49</v>
      </c>
      <c r="G4044">
        <v>4</v>
      </c>
      <c r="H4044">
        <v>2020</v>
      </c>
      <c r="I4044" t="s">
        <v>50</v>
      </c>
      <c r="J4044" t="s">
        <v>51</v>
      </c>
      <c r="K4044" t="s">
        <v>52</v>
      </c>
      <c r="L4044" t="s">
        <v>26</v>
      </c>
      <c r="M4044">
        <v>55</v>
      </c>
      <c r="N4044">
        <v>203</v>
      </c>
      <c r="O4044">
        <v>11165</v>
      </c>
      <c r="P4044">
        <v>5247.55</v>
      </c>
      <c r="Q4044">
        <v>0.47</v>
      </c>
      <c r="R4044" t="s">
        <v>104</v>
      </c>
    </row>
    <row r="4045" spans="1:18" x14ac:dyDescent="0.25">
      <c r="A4045" t="s">
        <v>48</v>
      </c>
      <c r="B4045">
        <v>1128299</v>
      </c>
      <c r="C4045" s="1">
        <v>44187</v>
      </c>
      <c r="D4045" t="s">
        <v>33</v>
      </c>
      <c r="E4045" t="s">
        <v>169</v>
      </c>
      <c r="F4045" t="s">
        <v>53</v>
      </c>
      <c r="G4045">
        <v>4</v>
      </c>
      <c r="H4045">
        <v>2020</v>
      </c>
      <c r="I4045" t="s">
        <v>50</v>
      </c>
      <c r="J4045" t="s">
        <v>51</v>
      </c>
      <c r="K4045" t="s">
        <v>52</v>
      </c>
      <c r="L4045" t="s">
        <v>28</v>
      </c>
      <c r="M4045">
        <v>58</v>
      </c>
      <c r="N4045">
        <v>174</v>
      </c>
      <c r="O4045">
        <v>10092</v>
      </c>
      <c r="P4045">
        <v>4339.5600000000004</v>
      </c>
      <c r="Q4045">
        <v>0.43</v>
      </c>
      <c r="R4045" t="s">
        <v>104</v>
      </c>
    </row>
    <row r="4046" spans="1:18" x14ac:dyDescent="0.25">
      <c r="A4046" t="s">
        <v>48</v>
      </c>
      <c r="B4046">
        <v>1128299</v>
      </c>
      <c r="C4046" s="1">
        <v>44188</v>
      </c>
      <c r="D4046" t="s">
        <v>17</v>
      </c>
      <c r="E4046" t="s">
        <v>169</v>
      </c>
      <c r="F4046" t="s">
        <v>53</v>
      </c>
      <c r="G4046">
        <v>4</v>
      </c>
      <c r="H4046">
        <v>2020</v>
      </c>
      <c r="I4046" t="s">
        <v>50</v>
      </c>
      <c r="J4046" t="s">
        <v>51</v>
      </c>
      <c r="K4046" t="s">
        <v>52</v>
      </c>
      <c r="L4046" t="s">
        <v>30</v>
      </c>
      <c r="M4046">
        <v>62</v>
      </c>
      <c r="N4046">
        <v>145</v>
      </c>
      <c r="O4046">
        <v>8990</v>
      </c>
      <c r="P4046">
        <v>5663.7</v>
      </c>
      <c r="Q4046">
        <v>0.63</v>
      </c>
      <c r="R4046" t="s">
        <v>104</v>
      </c>
    </row>
    <row r="4047" spans="1:18" x14ac:dyDescent="0.25">
      <c r="A4047" t="s">
        <v>48</v>
      </c>
      <c r="B4047">
        <v>1128299</v>
      </c>
      <c r="C4047" s="1">
        <v>44189</v>
      </c>
      <c r="D4047" t="s">
        <v>23</v>
      </c>
      <c r="E4047" t="s">
        <v>169</v>
      </c>
      <c r="F4047" t="s">
        <v>53</v>
      </c>
      <c r="G4047">
        <v>4</v>
      </c>
      <c r="H4047">
        <v>2020</v>
      </c>
      <c r="I4047" t="s">
        <v>50</v>
      </c>
      <c r="J4047" t="s">
        <v>51</v>
      </c>
      <c r="K4047" t="s">
        <v>52</v>
      </c>
      <c r="L4047" t="s">
        <v>32</v>
      </c>
      <c r="M4047">
        <v>54</v>
      </c>
      <c r="N4047">
        <v>210</v>
      </c>
      <c r="O4047">
        <v>11340</v>
      </c>
      <c r="P4047">
        <v>3061.8</v>
      </c>
      <c r="Q4047">
        <v>0.27</v>
      </c>
      <c r="R4047" t="s">
        <v>104</v>
      </c>
    </row>
    <row r="4048" spans="1:18" x14ac:dyDescent="0.25">
      <c r="A4048" t="s">
        <v>48</v>
      </c>
      <c r="B4048">
        <v>1128299</v>
      </c>
      <c r="C4048" s="1">
        <v>44190</v>
      </c>
      <c r="D4048" t="s">
        <v>25</v>
      </c>
      <c r="E4048" t="s">
        <v>169</v>
      </c>
      <c r="F4048" t="s">
        <v>53</v>
      </c>
      <c r="G4048">
        <v>4</v>
      </c>
      <c r="H4048">
        <v>2020</v>
      </c>
      <c r="I4048" t="s">
        <v>50</v>
      </c>
      <c r="J4048" t="s">
        <v>51</v>
      </c>
      <c r="K4048" t="s">
        <v>52</v>
      </c>
      <c r="L4048" t="s">
        <v>21</v>
      </c>
      <c r="M4048">
        <v>56</v>
      </c>
      <c r="N4048">
        <v>228</v>
      </c>
      <c r="O4048">
        <v>12768</v>
      </c>
      <c r="P4048">
        <v>6000.96</v>
      </c>
      <c r="Q4048">
        <v>0.47</v>
      </c>
      <c r="R4048" t="s">
        <v>104</v>
      </c>
    </row>
    <row r="4049" spans="1:18" x14ac:dyDescent="0.25">
      <c r="A4049" t="s">
        <v>48</v>
      </c>
      <c r="B4049">
        <v>1128299</v>
      </c>
      <c r="C4049" s="1">
        <v>44191</v>
      </c>
      <c r="D4049" t="s">
        <v>27</v>
      </c>
      <c r="E4049" t="s">
        <v>170</v>
      </c>
      <c r="F4049" t="s">
        <v>53</v>
      </c>
      <c r="G4049">
        <v>4</v>
      </c>
      <c r="H4049">
        <v>2020</v>
      </c>
      <c r="I4049" t="s">
        <v>50</v>
      </c>
      <c r="J4049" t="s">
        <v>51</v>
      </c>
      <c r="K4049" t="s">
        <v>52</v>
      </c>
      <c r="L4049" t="s">
        <v>24</v>
      </c>
      <c r="M4049">
        <v>62</v>
      </c>
      <c r="N4049">
        <v>203</v>
      </c>
      <c r="O4049">
        <v>12586</v>
      </c>
      <c r="P4049">
        <v>3775.8</v>
      </c>
      <c r="Q4049">
        <v>0.30000000000000004</v>
      </c>
      <c r="R4049" t="s">
        <v>104</v>
      </c>
    </row>
    <row r="4050" spans="1:18" x14ac:dyDescent="0.25">
      <c r="A4050" t="s">
        <v>48</v>
      </c>
      <c r="B4050">
        <v>1128299</v>
      </c>
      <c r="C4050" s="1">
        <v>44192</v>
      </c>
      <c r="D4050" t="s">
        <v>29</v>
      </c>
      <c r="E4050" t="s">
        <v>170</v>
      </c>
      <c r="F4050" t="s">
        <v>53</v>
      </c>
      <c r="G4050">
        <v>4</v>
      </c>
      <c r="H4050">
        <v>2020</v>
      </c>
      <c r="I4050" t="s">
        <v>50</v>
      </c>
      <c r="J4050" t="s">
        <v>51</v>
      </c>
      <c r="K4050" t="s">
        <v>52</v>
      </c>
      <c r="L4050" t="s">
        <v>26</v>
      </c>
      <c r="M4050">
        <v>64</v>
      </c>
      <c r="N4050">
        <v>210</v>
      </c>
      <c r="O4050">
        <v>13440</v>
      </c>
      <c r="P4050">
        <v>6720</v>
      </c>
      <c r="Q4050">
        <v>0.5</v>
      </c>
      <c r="R4050" t="s">
        <v>104</v>
      </c>
    </row>
    <row r="4051" spans="1:18" x14ac:dyDescent="0.25">
      <c r="A4051" t="s">
        <v>48</v>
      </c>
      <c r="B4051">
        <v>1128299</v>
      </c>
      <c r="C4051" s="1">
        <v>44193</v>
      </c>
      <c r="D4051" t="s">
        <v>31</v>
      </c>
      <c r="E4051" t="s">
        <v>169</v>
      </c>
      <c r="F4051" t="s">
        <v>53</v>
      </c>
      <c r="G4051">
        <v>4</v>
      </c>
      <c r="H4051">
        <v>2020</v>
      </c>
      <c r="I4051" t="s">
        <v>50</v>
      </c>
      <c r="J4051" t="s">
        <v>51</v>
      </c>
      <c r="K4051" t="s">
        <v>52</v>
      </c>
      <c r="L4051" t="s">
        <v>28</v>
      </c>
      <c r="M4051">
        <v>54</v>
      </c>
      <c r="N4051">
        <v>188</v>
      </c>
      <c r="O4051">
        <v>10152</v>
      </c>
      <c r="P4051">
        <v>4162.32</v>
      </c>
      <c r="Q4051">
        <v>0.41</v>
      </c>
      <c r="R4051" t="s">
        <v>104</v>
      </c>
    </row>
    <row r="4052" spans="1:18" x14ac:dyDescent="0.25">
      <c r="A4052" t="s">
        <v>48</v>
      </c>
      <c r="B4052">
        <v>1128299</v>
      </c>
      <c r="C4052" s="1">
        <v>44194</v>
      </c>
      <c r="D4052" t="s">
        <v>33</v>
      </c>
      <c r="E4052" t="s">
        <v>169</v>
      </c>
      <c r="F4052" t="s">
        <v>53</v>
      </c>
      <c r="G4052">
        <v>4</v>
      </c>
      <c r="H4052">
        <v>2020</v>
      </c>
      <c r="I4052" t="s">
        <v>50</v>
      </c>
      <c r="J4052" t="s">
        <v>51</v>
      </c>
      <c r="K4052" t="s">
        <v>52</v>
      </c>
      <c r="L4052" t="s">
        <v>30</v>
      </c>
      <c r="M4052">
        <v>59</v>
      </c>
      <c r="N4052">
        <v>152</v>
      </c>
      <c r="O4052">
        <v>8968</v>
      </c>
      <c r="P4052">
        <v>5829.2</v>
      </c>
      <c r="Q4052">
        <v>0.65</v>
      </c>
      <c r="R4052" t="s">
        <v>104</v>
      </c>
    </row>
    <row r="4053" spans="1:18" x14ac:dyDescent="0.25">
      <c r="A4053" t="s">
        <v>48</v>
      </c>
      <c r="B4053">
        <v>1128299</v>
      </c>
      <c r="C4053" s="1">
        <v>44195</v>
      </c>
      <c r="D4053" t="s">
        <v>17</v>
      </c>
      <c r="E4053" t="s">
        <v>169</v>
      </c>
      <c r="F4053" t="s">
        <v>53</v>
      </c>
      <c r="G4053">
        <v>4</v>
      </c>
      <c r="H4053">
        <v>2020</v>
      </c>
      <c r="I4053" t="s">
        <v>50</v>
      </c>
      <c r="J4053" t="s">
        <v>51</v>
      </c>
      <c r="K4053" t="s">
        <v>52</v>
      </c>
      <c r="L4053" t="s">
        <v>32</v>
      </c>
      <c r="M4053">
        <v>72</v>
      </c>
      <c r="N4053">
        <v>203</v>
      </c>
      <c r="O4053">
        <v>14616</v>
      </c>
      <c r="P4053">
        <v>3946.32</v>
      </c>
      <c r="Q4053">
        <v>0.27</v>
      </c>
      <c r="R4053" t="s">
        <v>104</v>
      </c>
    </row>
    <row r="4054" spans="1:18" x14ac:dyDescent="0.25">
      <c r="A4054" t="s">
        <v>48</v>
      </c>
      <c r="B4054">
        <v>1128299</v>
      </c>
      <c r="C4054" s="1">
        <v>44196</v>
      </c>
      <c r="D4054" t="s">
        <v>23</v>
      </c>
      <c r="E4054" t="s">
        <v>169</v>
      </c>
      <c r="F4054" t="s">
        <v>53</v>
      </c>
      <c r="G4054">
        <v>4</v>
      </c>
      <c r="H4054">
        <v>2020</v>
      </c>
      <c r="I4054" t="s">
        <v>50</v>
      </c>
      <c r="J4054" t="s">
        <v>51</v>
      </c>
      <c r="K4054" t="s">
        <v>52</v>
      </c>
      <c r="L4054" t="s">
        <v>21</v>
      </c>
      <c r="M4054">
        <v>56</v>
      </c>
      <c r="N4054">
        <v>252</v>
      </c>
      <c r="O4054">
        <v>14112</v>
      </c>
      <c r="P4054">
        <v>7056</v>
      </c>
      <c r="Q4054">
        <v>0.5</v>
      </c>
      <c r="R4054" t="s">
        <v>104</v>
      </c>
    </row>
    <row r="4055" spans="1:18" x14ac:dyDescent="0.25">
      <c r="A4055" t="s">
        <v>48</v>
      </c>
      <c r="B4055">
        <v>1128299</v>
      </c>
      <c r="C4055" s="1">
        <v>44197</v>
      </c>
      <c r="D4055" t="s">
        <v>25</v>
      </c>
      <c r="E4055" t="s">
        <v>169</v>
      </c>
      <c r="F4055" t="s">
        <v>18</v>
      </c>
      <c r="G4055">
        <v>1</v>
      </c>
      <c r="H4055">
        <v>2021</v>
      </c>
      <c r="I4055" t="s">
        <v>50</v>
      </c>
      <c r="J4055" t="s">
        <v>51</v>
      </c>
      <c r="K4055" t="s">
        <v>52</v>
      </c>
      <c r="L4055" t="s">
        <v>24</v>
      </c>
      <c r="M4055">
        <v>64</v>
      </c>
      <c r="N4055">
        <v>225</v>
      </c>
      <c r="O4055">
        <v>14400</v>
      </c>
      <c r="P4055">
        <v>5184</v>
      </c>
      <c r="Q4055">
        <v>0.36</v>
      </c>
      <c r="R4055" t="s">
        <v>104</v>
      </c>
    </row>
    <row r="4056" spans="1:18" x14ac:dyDescent="0.25">
      <c r="A4056" t="s">
        <v>48</v>
      </c>
      <c r="B4056">
        <v>1128299</v>
      </c>
      <c r="C4056" s="1">
        <v>44198</v>
      </c>
      <c r="D4056" t="s">
        <v>27</v>
      </c>
      <c r="E4056" t="s">
        <v>170</v>
      </c>
      <c r="F4056" t="s">
        <v>18</v>
      </c>
      <c r="G4056">
        <v>1</v>
      </c>
      <c r="H4056">
        <v>2021</v>
      </c>
      <c r="I4056" t="s">
        <v>50</v>
      </c>
      <c r="J4056" t="s">
        <v>51</v>
      </c>
      <c r="K4056" t="s">
        <v>52</v>
      </c>
      <c r="L4056" t="s">
        <v>26</v>
      </c>
      <c r="M4056">
        <v>60</v>
      </c>
      <c r="N4056">
        <v>218</v>
      </c>
      <c r="O4056">
        <v>13080</v>
      </c>
      <c r="P4056">
        <v>6670.8</v>
      </c>
      <c r="Q4056">
        <v>0.51</v>
      </c>
      <c r="R4056" t="s">
        <v>104</v>
      </c>
    </row>
    <row r="4057" spans="1:18" x14ac:dyDescent="0.25">
      <c r="A4057" t="s">
        <v>48</v>
      </c>
      <c r="B4057">
        <v>1128299</v>
      </c>
      <c r="C4057" s="1">
        <v>44199</v>
      </c>
      <c r="D4057" t="s">
        <v>29</v>
      </c>
      <c r="E4057" t="s">
        <v>170</v>
      </c>
      <c r="F4057" t="s">
        <v>18</v>
      </c>
      <c r="G4057">
        <v>1</v>
      </c>
      <c r="H4057">
        <v>2021</v>
      </c>
      <c r="I4057" t="s">
        <v>50</v>
      </c>
      <c r="J4057" t="s">
        <v>51</v>
      </c>
      <c r="K4057" t="s">
        <v>52</v>
      </c>
      <c r="L4057" t="s">
        <v>28</v>
      </c>
      <c r="M4057">
        <v>56</v>
      </c>
      <c r="N4057">
        <v>182</v>
      </c>
      <c r="O4057">
        <v>10192</v>
      </c>
      <c r="P4057">
        <v>4586.3999999999996</v>
      </c>
      <c r="Q4057">
        <v>0.45</v>
      </c>
      <c r="R4057" t="s">
        <v>104</v>
      </c>
    </row>
    <row r="4058" spans="1:18" x14ac:dyDescent="0.25">
      <c r="A4058" t="s">
        <v>48</v>
      </c>
      <c r="B4058">
        <v>1128299</v>
      </c>
      <c r="C4058" s="1">
        <v>44200</v>
      </c>
      <c r="D4058" t="s">
        <v>31</v>
      </c>
      <c r="E4058" t="s">
        <v>169</v>
      </c>
      <c r="F4058" t="s">
        <v>18</v>
      </c>
      <c r="G4058">
        <v>1</v>
      </c>
      <c r="H4058">
        <v>2021</v>
      </c>
      <c r="I4058" t="s">
        <v>50</v>
      </c>
      <c r="J4058" t="s">
        <v>51</v>
      </c>
      <c r="K4058" t="s">
        <v>52</v>
      </c>
      <c r="L4058" t="s">
        <v>30</v>
      </c>
      <c r="M4058">
        <v>60</v>
      </c>
      <c r="N4058">
        <v>154</v>
      </c>
      <c r="O4058">
        <v>9240</v>
      </c>
      <c r="P4058">
        <v>6098.4</v>
      </c>
      <c r="Q4058">
        <v>0.66</v>
      </c>
      <c r="R4058" t="s">
        <v>104</v>
      </c>
    </row>
    <row r="4059" spans="1:18" x14ac:dyDescent="0.25">
      <c r="A4059" t="s">
        <v>48</v>
      </c>
      <c r="B4059">
        <v>1128299</v>
      </c>
      <c r="C4059" s="1">
        <v>44201</v>
      </c>
      <c r="D4059" t="s">
        <v>33</v>
      </c>
      <c r="E4059" t="s">
        <v>169</v>
      </c>
      <c r="F4059" t="s">
        <v>18</v>
      </c>
      <c r="G4059">
        <v>1</v>
      </c>
      <c r="H4059">
        <v>2021</v>
      </c>
      <c r="I4059" t="s">
        <v>50</v>
      </c>
      <c r="J4059" t="s">
        <v>51</v>
      </c>
      <c r="K4059" t="s">
        <v>52</v>
      </c>
      <c r="L4059" t="s">
        <v>32</v>
      </c>
      <c r="M4059">
        <v>72</v>
      </c>
      <c r="N4059">
        <v>189</v>
      </c>
      <c r="O4059">
        <v>13608</v>
      </c>
      <c r="P4059">
        <v>4490.6400000000003</v>
      </c>
      <c r="Q4059">
        <v>0.33</v>
      </c>
      <c r="R4059" t="s">
        <v>104</v>
      </c>
    </row>
    <row r="4060" spans="1:18" x14ac:dyDescent="0.25">
      <c r="A4060" t="s">
        <v>48</v>
      </c>
      <c r="B4060">
        <v>1128299</v>
      </c>
      <c r="C4060" s="1">
        <v>44202</v>
      </c>
      <c r="D4060" t="s">
        <v>17</v>
      </c>
      <c r="E4060" t="s">
        <v>169</v>
      </c>
      <c r="F4060" t="s">
        <v>18</v>
      </c>
      <c r="G4060">
        <v>1</v>
      </c>
      <c r="H4060">
        <v>2021</v>
      </c>
      <c r="I4060" t="s">
        <v>50</v>
      </c>
      <c r="J4060" t="s">
        <v>51</v>
      </c>
      <c r="K4060" t="s">
        <v>52</v>
      </c>
      <c r="L4060" t="s">
        <v>21</v>
      </c>
      <c r="M4060">
        <v>56</v>
      </c>
      <c r="N4060">
        <v>273</v>
      </c>
      <c r="O4060">
        <v>15288</v>
      </c>
      <c r="P4060">
        <v>7644</v>
      </c>
      <c r="Q4060">
        <v>0.5</v>
      </c>
      <c r="R4060" t="s">
        <v>104</v>
      </c>
    </row>
    <row r="4061" spans="1:18" x14ac:dyDescent="0.25">
      <c r="A4061" t="s">
        <v>48</v>
      </c>
      <c r="B4061">
        <v>1128299</v>
      </c>
      <c r="C4061" s="1">
        <v>44203</v>
      </c>
      <c r="D4061" t="s">
        <v>23</v>
      </c>
      <c r="E4061" t="s">
        <v>169</v>
      </c>
      <c r="F4061" t="s">
        <v>18</v>
      </c>
      <c r="G4061">
        <v>1</v>
      </c>
      <c r="H4061">
        <v>2021</v>
      </c>
      <c r="I4061" t="s">
        <v>50</v>
      </c>
      <c r="J4061" t="s">
        <v>51</v>
      </c>
      <c r="K4061" t="s">
        <v>52</v>
      </c>
      <c r="L4061" t="s">
        <v>24</v>
      </c>
      <c r="M4061">
        <v>63</v>
      </c>
      <c r="N4061">
        <v>248</v>
      </c>
      <c r="O4061">
        <v>15624</v>
      </c>
      <c r="P4061">
        <v>5780.88</v>
      </c>
      <c r="Q4061">
        <v>0.37</v>
      </c>
      <c r="R4061" t="s">
        <v>104</v>
      </c>
    </row>
    <row r="4062" spans="1:18" x14ac:dyDescent="0.25">
      <c r="A4062" t="s">
        <v>48</v>
      </c>
      <c r="B4062">
        <v>1128299</v>
      </c>
      <c r="C4062" s="1">
        <v>44204</v>
      </c>
      <c r="D4062" t="s">
        <v>25</v>
      </c>
      <c r="E4062" t="s">
        <v>169</v>
      </c>
      <c r="F4062" t="s">
        <v>18</v>
      </c>
      <c r="G4062">
        <v>1</v>
      </c>
      <c r="H4062">
        <v>2021</v>
      </c>
      <c r="I4062" t="s">
        <v>50</v>
      </c>
      <c r="J4062" t="s">
        <v>51</v>
      </c>
      <c r="K4062" t="s">
        <v>52</v>
      </c>
      <c r="L4062" t="s">
        <v>26</v>
      </c>
      <c r="M4062">
        <v>64</v>
      </c>
      <c r="N4062">
        <v>206</v>
      </c>
      <c r="O4062">
        <v>13184</v>
      </c>
      <c r="P4062">
        <v>7251.2</v>
      </c>
      <c r="Q4062">
        <v>0.55000000000000004</v>
      </c>
      <c r="R4062" t="s">
        <v>104</v>
      </c>
    </row>
    <row r="4063" spans="1:18" x14ac:dyDescent="0.25">
      <c r="A4063" t="s">
        <v>48</v>
      </c>
      <c r="B4063">
        <v>1128299</v>
      </c>
      <c r="C4063" s="1">
        <v>44205</v>
      </c>
      <c r="D4063" t="s">
        <v>27</v>
      </c>
      <c r="E4063" t="s">
        <v>170</v>
      </c>
      <c r="F4063" t="s">
        <v>18</v>
      </c>
      <c r="G4063">
        <v>1</v>
      </c>
      <c r="H4063">
        <v>2021</v>
      </c>
      <c r="I4063" t="s">
        <v>50</v>
      </c>
      <c r="J4063" t="s">
        <v>51</v>
      </c>
      <c r="K4063" t="s">
        <v>52</v>
      </c>
      <c r="L4063" t="s">
        <v>28</v>
      </c>
      <c r="M4063">
        <v>59</v>
      </c>
      <c r="N4063">
        <v>210</v>
      </c>
      <c r="O4063">
        <v>12390</v>
      </c>
      <c r="P4063">
        <v>6071.1</v>
      </c>
      <c r="Q4063">
        <v>0.49</v>
      </c>
      <c r="R4063" t="s">
        <v>104</v>
      </c>
    </row>
    <row r="4064" spans="1:18" x14ac:dyDescent="0.25">
      <c r="A4064" t="s">
        <v>48</v>
      </c>
      <c r="B4064">
        <v>1128299</v>
      </c>
      <c r="C4064" s="1">
        <v>44206</v>
      </c>
      <c r="D4064" t="s">
        <v>29</v>
      </c>
      <c r="E4064" t="s">
        <v>170</v>
      </c>
      <c r="F4064" t="s">
        <v>18</v>
      </c>
      <c r="G4064">
        <v>1</v>
      </c>
      <c r="H4064">
        <v>2021</v>
      </c>
      <c r="I4064" t="s">
        <v>50</v>
      </c>
      <c r="J4064" t="s">
        <v>51</v>
      </c>
      <c r="K4064" t="s">
        <v>52</v>
      </c>
      <c r="L4064" t="s">
        <v>30</v>
      </c>
      <c r="M4064">
        <v>62</v>
      </c>
      <c r="N4064">
        <v>155</v>
      </c>
      <c r="O4064">
        <v>9610</v>
      </c>
      <c r="P4064">
        <v>6342.6</v>
      </c>
      <c r="Q4064">
        <v>0.66</v>
      </c>
      <c r="R4064" t="s">
        <v>104</v>
      </c>
    </row>
    <row r="4065" spans="1:18" x14ac:dyDescent="0.25">
      <c r="A4065" t="s">
        <v>48</v>
      </c>
      <c r="B4065">
        <v>1128299</v>
      </c>
      <c r="C4065" s="1">
        <v>44207</v>
      </c>
      <c r="D4065" t="s">
        <v>31</v>
      </c>
      <c r="E4065" t="s">
        <v>169</v>
      </c>
      <c r="F4065" t="s">
        <v>18</v>
      </c>
      <c r="G4065">
        <v>1</v>
      </c>
      <c r="H4065">
        <v>2021</v>
      </c>
      <c r="I4065" t="s">
        <v>50</v>
      </c>
      <c r="J4065" t="s">
        <v>51</v>
      </c>
      <c r="K4065" t="s">
        <v>52</v>
      </c>
      <c r="L4065" t="s">
        <v>32</v>
      </c>
      <c r="M4065">
        <v>72</v>
      </c>
      <c r="N4065">
        <v>219</v>
      </c>
      <c r="O4065">
        <v>15768</v>
      </c>
      <c r="P4065">
        <v>5518.8</v>
      </c>
      <c r="Q4065">
        <v>0.35</v>
      </c>
      <c r="R4065" t="s">
        <v>104</v>
      </c>
    </row>
    <row r="4066" spans="1:18" x14ac:dyDescent="0.25">
      <c r="A4066" t="s">
        <v>48</v>
      </c>
      <c r="B4066">
        <v>1128299</v>
      </c>
      <c r="C4066" s="1">
        <v>44208</v>
      </c>
      <c r="D4066" t="s">
        <v>33</v>
      </c>
      <c r="E4066" t="s">
        <v>169</v>
      </c>
      <c r="F4066" t="s">
        <v>18</v>
      </c>
      <c r="G4066">
        <v>1</v>
      </c>
      <c r="H4066">
        <v>2021</v>
      </c>
      <c r="I4066" t="s">
        <v>50</v>
      </c>
      <c r="J4066" t="s">
        <v>51</v>
      </c>
      <c r="K4066" t="s">
        <v>52</v>
      </c>
      <c r="L4066" t="s">
        <v>21</v>
      </c>
      <c r="M4066">
        <v>56</v>
      </c>
      <c r="N4066">
        <v>277</v>
      </c>
      <c r="O4066">
        <v>15512</v>
      </c>
      <c r="P4066">
        <v>6980.4</v>
      </c>
      <c r="Q4066">
        <v>0.45000000000000007</v>
      </c>
      <c r="R4066" t="s">
        <v>104</v>
      </c>
    </row>
    <row r="4067" spans="1:18" x14ac:dyDescent="0.25">
      <c r="A4067" t="s">
        <v>48</v>
      </c>
      <c r="B4067">
        <v>1128299</v>
      </c>
      <c r="C4067" s="1">
        <v>44209</v>
      </c>
      <c r="D4067" t="s">
        <v>17</v>
      </c>
      <c r="E4067" t="s">
        <v>169</v>
      </c>
      <c r="F4067" t="s">
        <v>18</v>
      </c>
      <c r="G4067">
        <v>1</v>
      </c>
      <c r="H4067">
        <v>2021</v>
      </c>
      <c r="I4067" t="s">
        <v>50</v>
      </c>
      <c r="J4067" t="s">
        <v>51</v>
      </c>
      <c r="K4067" t="s">
        <v>52</v>
      </c>
      <c r="L4067" t="s">
        <v>24</v>
      </c>
      <c r="M4067">
        <v>59</v>
      </c>
      <c r="N4067">
        <v>245</v>
      </c>
      <c r="O4067">
        <v>14455</v>
      </c>
      <c r="P4067">
        <v>4914.7</v>
      </c>
      <c r="Q4067">
        <v>0.34</v>
      </c>
      <c r="R4067" t="s">
        <v>104</v>
      </c>
    </row>
    <row r="4068" spans="1:18" x14ac:dyDescent="0.25">
      <c r="A4068" t="s">
        <v>48</v>
      </c>
      <c r="B4068">
        <v>1128299</v>
      </c>
      <c r="C4068" s="1">
        <v>44210</v>
      </c>
      <c r="D4068" t="s">
        <v>23</v>
      </c>
      <c r="E4068" t="s">
        <v>169</v>
      </c>
      <c r="F4068" t="s">
        <v>18</v>
      </c>
      <c r="G4068">
        <v>1</v>
      </c>
      <c r="H4068">
        <v>2021</v>
      </c>
      <c r="I4068" t="s">
        <v>50</v>
      </c>
      <c r="J4068" t="s">
        <v>51</v>
      </c>
      <c r="K4068" t="s">
        <v>52</v>
      </c>
      <c r="L4068" t="s">
        <v>26</v>
      </c>
      <c r="M4068">
        <v>62</v>
      </c>
      <c r="N4068">
        <v>248</v>
      </c>
      <c r="O4068">
        <v>15376</v>
      </c>
      <c r="P4068">
        <v>7072.96</v>
      </c>
      <c r="Q4068">
        <v>0.46</v>
      </c>
      <c r="R4068" t="s">
        <v>104</v>
      </c>
    </row>
    <row r="4069" spans="1:18" x14ac:dyDescent="0.25">
      <c r="A4069" t="s">
        <v>48</v>
      </c>
      <c r="B4069">
        <v>1128299</v>
      </c>
      <c r="C4069" s="1">
        <v>44211</v>
      </c>
      <c r="D4069" t="s">
        <v>25</v>
      </c>
      <c r="E4069" t="s">
        <v>169</v>
      </c>
      <c r="F4069" t="s">
        <v>18</v>
      </c>
      <c r="G4069">
        <v>1</v>
      </c>
      <c r="H4069">
        <v>2021</v>
      </c>
      <c r="I4069" t="s">
        <v>50</v>
      </c>
      <c r="J4069" t="s">
        <v>51</v>
      </c>
      <c r="K4069" t="s">
        <v>52</v>
      </c>
      <c r="L4069" t="s">
        <v>28</v>
      </c>
      <c r="M4069">
        <v>55</v>
      </c>
      <c r="N4069">
        <v>218</v>
      </c>
      <c r="O4069">
        <v>11990</v>
      </c>
      <c r="P4069">
        <v>4796</v>
      </c>
      <c r="Q4069">
        <v>0.4</v>
      </c>
      <c r="R4069" t="s">
        <v>104</v>
      </c>
    </row>
    <row r="4070" spans="1:18" x14ac:dyDescent="0.25">
      <c r="A4070" t="s">
        <v>48</v>
      </c>
      <c r="B4070">
        <v>1128299</v>
      </c>
      <c r="C4070" s="1">
        <v>44212</v>
      </c>
      <c r="D4070" t="s">
        <v>27</v>
      </c>
      <c r="E4070" t="s">
        <v>170</v>
      </c>
      <c r="F4070" t="s">
        <v>18</v>
      </c>
      <c r="G4070">
        <v>1</v>
      </c>
      <c r="H4070">
        <v>2021</v>
      </c>
      <c r="I4070" t="s">
        <v>50</v>
      </c>
      <c r="J4070" t="s">
        <v>51</v>
      </c>
      <c r="K4070" t="s">
        <v>52</v>
      </c>
      <c r="L4070" t="s">
        <v>30</v>
      </c>
      <c r="M4070">
        <v>64</v>
      </c>
      <c r="N4070">
        <v>233</v>
      </c>
      <c r="O4070">
        <v>14912</v>
      </c>
      <c r="P4070">
        <v>9543.68</v>
      </c>
      <c r="Q4070">
        <v>0.64</v>
      </c>
      <c r="R4070" t="s">
        <v>104</v>
      </c>
    </row>
    <row r="4071" spans="1:18" x14ac:dyDescent="0.25">
      <c r="A4071" t="s">
        <v>48</v>
      </c>
      <c r="B4071">
        <v>1128299</v>
      </c>
      <c r="C4071" s="1">
        <v>44213</v>
      </c>
      <c r="D4071" t="s">
        <v>29</v>
      </c>
      <c r="E4071" t="s">
        <v>170</v>
      </c>
      <c r="F4071" t="s">
        <v>18</v>
      </c>
      <c r="G4071">
        <v>1</v>
      </c>
      <c r="H4071">
        <v>2021</v>
      </c>
      <c r="I4071" t="s">
        <v>50</v>
      </c>
      <c r="J4071" t="s">
        <v>51</v>
      </c>
      <c r="K4071" t="s">
        <v>52</v>
      </c>
      <c r="L4071" t="s">
        <v>32</v>
      </c>
      <c r="M4071">
        <v>72</v>
      </c>
      <c r="N4071">
        <v>233</v>
      </c>
      <c r="O4071">
        <v>16776</v>
      </c>
      <c r="P4071">
        <v>4865.04</v>
      </c>
      <c r="Q4071">
        <v>0.29000000000000004</v>
      </c>
      <c r="R4071" t="s">
        <v>104</v>
      </c>
    </row>
    <row r="4072" spans="1:18" x14ac:dyDescent="0.25">
      <c r="A4072" t="s">
        <v>48</v>
      </c>
      <c r="B4072">
        <v>1128299</v>
      </c>
      <c r="C4072" s="1">
        <v>44214</v>
      </c>
      <c r="D4072" t="s">
        <v>31</v>
      </c>
      <c r="E4072" t="s">
        <v>169</v>
      </c>
      <c r="F4072" t="s">
        <v>18</v>
      </c>
      <c r="G4072">
        <v>1</v>
      </c>
      <c r="H4072">
        <v>2021</v>
      </c>
      <c r="I4072" t="s">
        <v>50</v>
      </c>
      <c r="J4072" t="s">
        <v>51</v>
      </c>
      <c r="K4072" t="s">
        <v>52</v>
      </c>
      <c r="L4072" t="s">
        <v>21</v>
      </c>
      <c r="M4072">
        <v>62</v>
      </c>
      <c r="N4072">
        <v>273</v>
      </c>
      <c r="O4072">
        <v>16926</v>
      </c>
      <c r="P4072">
        <v>7785.96</v>
      </c>
      <c r="Q4072">
        <v>0.46</v>
      </c>
      <c r="R4072" t="s">
        <v>104</v>
      </c>
    </row>
    <row r="4073" spans="1:18" x14ac:dyDescent="0.25">
      <c r="A4073" t="s">
        <v>48</v>
      </c>
      <c r="B4073">
        <v>1128299</v>
      </c>
      <c r="C4073" s="1">
        <v>44215</v>
      </c>
      <c r="D4073" t="s">
        <v>33</v>
      </c>
      <c r="E4073" t="s">
        <v>169</v>
      </c>
      <c r="F4073" t="s">
        <v>18</v>
      </c>
      <c r="G4073">
        <v>1</v>
      </c>
      <c r="H4073">
        <v>2021</v>
      </c>
      <c r="I4073" t="s">
        <v>50</v>
      </c>
      <c r="J4073" t="s">
        <v>51</v>
      </c>
      <c r="K4073" t="s">
        <v>52</v>
      </c>
      <c r="L4073" t="s">
        <v>24</v>
      </c>
      <c r="M4073">
        <v>66</v>
      </c>
      <c r="N4073">
        <v>259</v>
      </c>
      <c r="O4073">
        <v>17094</v>
      </c>
      <c r="P4073">
        <v>5128.2</v>
      </c>
      <c r="Q4073">
        <v>0.30000000000000004</v>
      </c>
      <c r="R4073" t="s">
        <v>104</v>
      </c>
    </row>
    <row r="4074" spans="1:18" x14ac:dyDescent="0.25">
      <c r="A4074" t="s">
        <v>48</v>
      </c>
      <c r="B4074">
        <v>1128299</v>
      </c>
      <c r="C4074" s="1">
        <v>44216</v>
      </c>
      <c r="D4074" t="s">
        <v>17</v>
      </c>
      <c r="E4074" t="s">
        <v>169</v>
      </c>
      <c r="F4074" t="s">
        <v>18</v>
      </c>
      <c r="G4074">
        <v>1</v>
      </c>
      <c r="H4074">
        <v>2021</v>
      </c>
      <c r="I4074" t="s">
        <v>50</v>
      </c>
      <c r="J4074" t="s">
        <v>51</v>
      </c>
      <c r="K4074" t="s">
        <v>52</v>
      </c>
      <c r="L4074" t="s">
        <v>26</v>
      </c>
      <c r="M4074">
        <v>60</v>
      </c>
      <c r="N4074">
        <v>200</v>
      </c>
      <c r="O4074">
        <v>12000</v>
      </c>
      <c r="P4074">
        <v>5640</v>
      </c>
      <c r="Q4074">
        <v>0.47</v>
      </c>
      <c r="R4074" t="s">
        <v>104</v>
      </c>
    </row>
    <row r="4075" spans="1:18" x14ac:dyDescent="0.25">
      <c r="A4075" t="s">
        <v>48</v>
      </c>
      <c r="B4075">
        <v>1128299</v>
      </c>
      <c r="C4075" s="1">
        <v>44217</v>
      </c>
      <c r="D4075" t="s">
        <v>23</v>
      </c>
      <c r="E4075" t="s">
        <v>169</v>
      </c>
      <c r="F4075" t="s">
        <v>18</v>
      </c>
      <c r="G4075">
        <v>1</v>
      </c>
      <c r="H4075">
        <v>2021</v>
      </c>
      <c r="I4075" t="s">
        <v>50</v>
      </c>
      <c r="J4075" t="s">
        <v>51</v>
      </c>
      <c r="K4075" t="s">
        <v>52</v>
      </c>
      <c r="L4075" t="s">
        <v>28</v>
      </c>
      <c r="M4075">
        <v>59</v>
      </c>
      <c r="N4075">
        <v>188</v>
      </c>
      <c r="O4075">
        <v>11092</v>
      </c>
      <c r="P4075">
        <v>4547.72</v>
      </c>
      <c r="Q4075">
        <v>0.41</v>
      </c>
      <c r="R4075" t="s">
        <v>104</v>
      </c>
    </row>
    <row r="4076" spans="1:18" x14ac:dyDescent="0.25">
      <c r="A4076" t="s">
        <v>48</v>
      </c>
      <c r="B4076">
        <v>1128299</v>
      </c>
      <c r="C4076" s="1">
        <v>44218</v>
      </c>
      <c r="D4076" t="s">
        <v>25</v>
      </c>
      <c r="E4076" t="s">
        <v>169</v>
      </c>
      <c r="F4076" t="s">
        <v>18</v>
      </c>
      <c r="G4076">
        <v>1</v>
      </c>
      <c r="H4076">
        <v>2021</v>
      </c>
      <c r="I4076" t="s">
        <v>50</v>
      </c>
      <c r="J4076" t="s">
        <v>51</v>
      </c>
      <c r="K4076" t="s">
        <v>52</v>
      </c>
      <c r="L4076" t="s">
        <v>30</v>
      </c>
      <c r="M4076">
        <v>69</v>
      </c>
      <c r="N4076">
        <v>188</v>
      </c>
      <c r="O4076">
        <v>12972</v>
      </c>
      <c r="P4076">
        <v>7912.92</v>
      </c>
      <c r="Q4076">
        <v>0.61</v>
      </c>
      <c r="R4076" t="s">
        <v>104</v>
      </c>
    </row>
    <row r="4077" spans="1:18" x14ac:dyDescent="0.25">
      <c r="A4077" t="s">
        <v>48</v>
      </c>
      <c r="B4077">
        <v>1128299</v>
      </c>
      <c r="C4077" s="1">
        <v>44219</v>
      </c>
      <c r="D4077" t="s">
        <v>27</v>
      </c>
      <c r="E4077" t="s">
        <v>170</v>
      </c>
      <c r="F4077" t="s">
        <v>18</v>
      </c>
      <c r="G4077">
        <v>1</v>
      </c>
      <c r="H4077">
        <v>2021</v>
      </c>
      <c r="I4077" t="s">
        <v>50</v>
      </c>
      <c r="J4077" t="s">
        <v>51</v>
      </c>
      <c r="K4077" t="s">
        <v>52</v>
      </c>
      <c r="L4077" t="s">
        <v>32</v>
      </c>
      <c r="M4077">
        <v>76</v>
      </c>
      <c r="N4077">
        <v>181</v>
      </c>
      <c r="O4077">
        <v>13756</v>
      </c>
      <c r="P4077">
        <v>3439</v>
      </c>
      <c r="Q4077">
        <v>0.25</v>
      </c>
      <c r="R4077" t="s">
        <v>104</v>
      </c>
    </row>
    <row r="4078" spans="1:18" x14ac:dyDescent="0.25">
      <c r="A4078" t="s">
        <v>48</v>
      </c>
      <c r="B4078">
        <v>1128299</v>
      </c>
      <c r="C4078" s="1">
        <v>44220</v>
      </c>
      <c r="D4078" t="s">
        <v>29</v>
      </c>
      <c r="E4078" t="s">
        <v>170</v>
      </c>
      <c r="F4078" t="s">
        <v>18</v>
      </c>
      <c r="G4078">
        <v>1</v>
      </c>
      <c r="H4078">
        <v>2021</v>
      </c>
      <c r="I4078" t="s">
        <v>50</v>
      </c>
      <c r="J4078" t="s">
        <v>51</v>
      </c>
      <c r="K4078" t="s">
        <v>52</v>
      </c>
      <c r="L4078" t="s">
        <v>21</v>
      </c>
      <c r="M4078">
        <v>51</v>
      </c>
      <c r="N4078">
        <v>241</v>
      </c>
      <c r="O4078">
        <v>12291</v>
      </c>
      <c r="P4078">
        <v>5162.22</v>
      </c>
      <c r="Q4078">
        <v>0.42</v>
      </c>
      <c r="R4078" t="s">
        <v>104</v>
      </c>
    </row>
    <row r="4079" spans="1:18" x14ac:dyDescent="0.25">
      <c r="A4079" t="s">
        <v>48</v>
      </c>
      <c r="B4079">
        <v>1128299</v>
      </c>
      <c r="C4079" s="1">
        <v>44221</v>
      </c>
      <c r="D4079" t="s">
        <v>31</v>
      </c>
      <c r="E4079" t="s">
        <v>169</v>
      </c>
      <c r="F4079" t="s">
        <v>18</v>
      </c>
      <c r="G4079">
        <v>1</v>
      </c>
      <c r="H4079">
        <v>2021</v>
      </c>
      <c r="I4079" t="s">
        <v>50</v>
      </c>
      <c r="J4079" t="s">
        <v>51</v>
      </c>
      <c r="K4079" t="s">
        <v>52</v>
      </c>
      <c r="L4079" t="s">
        <v>24</v>
      </c>
      <c r="M4079">
        <v>56</v>
      </c>
      <c r="N4079">
        <v>268</v>
      </c>
      <c r="O4079">
        <v>15008</v>
      </c>
      <c r="P4079">
        <v>4202.24</v>
      </c>
      <c r="Q4079">
        <v>0.28000000000000003</v>
      </c>
      <c r="R4079" t="s">
        <v>104</v>
      </c>
    </row>
    <row r="4080" spans="1:18" x14ac:dyDescent="0.25">
      <c r="A4080" t="s">
        <v>48</v>
      </c>
      <c r="B4080">
        <v>1128299</v>
      </c>
      <c r="C4080" s="1">
        <v>44222</v>
      </c>
      <c r="D4080" t="s">
        <v>33</v>
      </c>
      <c r="E4080" t="s">
        <v>169</v>
      </c>
      <c r="F4080" t="s">
        <v>18</v>
      </c>
      <c r="G4080">
        <v>1</v>
      </c>
      <c r="H4080">
        <v>2021</v>
      </c>
      <c r="I4080" t="s">
        <v>50</v>
      </c>
      <c r="J4080" t="s">
        <v>51</v>
      </c>
      <c r="K4080" t="s">
        <v>52</v>
      </c>
      <c r="L4080" t="s">
        <v>26</v>
      </c>
      <c r="M4080">
        <v>52</v>
      </c>
      <c r="N4080">
        <v>225</v>
      </c>
      <c r="O4080">
        <v>11700</v>
      </c>
      <c r="P4080">
        <v>4680</v>
      </c>
      <c r="Q4080">
        <v>0.4</v>
      </c>
      <c r="R4080" t="s">
        <v>104</v>
      </c>
    </row>
    <row r="4081" spans="1:18" x14ac:dyDescent="0.25">
      <c r="A4081" t="s">
        <v>48</v>
      </c>
      <c r="B4081">
        <v>1128299</v>
      </c>
      <c r="C4081" s="1">
        <v>44223</v>
      </c>
      <c r="D4081" t="s">
        <v>17</v>
      </c>
      <c r="E4081" t="s">
        <v>169</v>
      </c>
      <c r="F4081" t="s">
        <v>18</v>
      </c>
      <c r="G4081">
        <v>1</v>
      </c>
      <c r="H4081">
        <v>2021</v>
      </c>
      <c r="I4081" t="s">
        <v>50</v>
      </c>
      <c r="J4081" t="s">
        <v>51</v>
      </c>
      <c r="K4081" t="s">
        <v>52</v>
      </c>
      <c r="L4081" t="s">
        <v>28</v>
      </c>
      <c r="M4081">
        <v>53</v>
      </c>
      <c r="N4081">
        <v>203</v>
      </c>
      <c r="O4081">
        <v>10759</v>
      </c>
      <c r="P4081">
        <v>3765.65</v>
      </c>
      <c r="Q4081">
        <v>0.35</v>
      </c>
      <c r="R4081" t="s">
        <v>104</v>
      </c>
    </row>
    <row r="4082" spans="1:18" x14ac:dyDescent="0.25">
      <c r="A4082" t="s">
        <v>48</v>
      </c>
      <c r="B4082">
        <v>1128299</v>
      </c>
      <c r="C4082" s="1">
        <v>44224</v>
      </c>
      <c r="D4082" t="s">
        <v>23</v>
      </c>
      <c r="E4082" t="s">
        <v>169</v>
      </c>
      <c r="F4082" t="s">
        <v>18</v>
      </c>
      <c r="G4082">
        <v>1</v>
      </c>
      <c r="H4082">
        <v>2021</v>
      </c>
      <c r="I4082" t="s">
        <v>50</v>
      </c>
      <c r="J4082" t="s">
        <v>51</v>
      </c>
      <c r="K4082" t="s">
        <v>52</v>
      </c>
      <c r="L4082" t="s">
        <v>30</v>
      </c>
      <c r="M4082">
        <v>63</v>
      </c>
      <c r="N4082">
        <v>218</v>
      </c>
      <c r="O4082">
        <v>13734</v>
      </c>
      <c r="P4082">
        <v>7965.72</v>
      </c>
      <c r="Q4082">
        <v>0.58000000000000007</v>
      </c>
      <c r="R4082" t="s">
        <v>104</v>
      </c>
    </row>
    <row r="4083" spans="1:18" x14ac:dyDescent="0.25">
      <c r="A4083" t="s">
        <v>48</v>
      </c>
      <c r="B4083">
        <v>1128299</v>
      </c>
      <c r="C4083" s="1">
        <v>44225</v>
      </c>
      <c r="D4083" t="s">
        <v>25</v>
      </c>
      <c r="E4083" t="s">
        <v>169</v>
      </c>
      <c r="F4083" t="s">
        <v>18</v>
      </c>
      <c r="G4083">
        <v>1</v>
      </c>
      <c r="H4083">
        <v>2021</v>
      </c>
      <c r="I4083" t="s">
        <v>50</v>
      </c>
      <c r="J4083" t="s">
        <v>51</v>
      </c>
      <c r="K4083" t="s">
        <v>52</v>
      </c>
      <c r="L4083" t="s">
        <v>32</v>
      </c>
      <c r="M4083">
        <v>65</v>
      </c>
      <c r="N4083">
        <v>217</v>
      </c>
      <c r="O4083">
        <v>14105</v>
      </c>
      <c r="P4083">
        <v>3385.2</v>
      </c>
      <c r="Q4083">
        <v>0.24</v>
      </c>
      <c r="R4083" t="s">
        <v>104</v>
      </c>
    </row>
    <row r="4084" spans="1:18" x14ac:dyDescent="0.25">
      <c r="A4084" t="s">
        <v>48</v>
      </c>
      <c r="B4084">
        <v>1128299</v>
      </c>
      <c r="C4084" s="1">
        <v>44226</v>
      </c>
      <c r="D4084" t="s">
        <v>27</v>
      </c>
      <c r="E4084" t="s">
        <v>170</v>
      </c>
      <c r="F4084" t="s">
        <v>18</v>
      </c>
      <c r="G4084">
        <v>1</v>
      </c>
      <c r="H4084">
        <v>2021</v>
      </c>
      <c r="I4084" t="s">
        <v>50</v>
      </c>
      <c r="J4084" t="s">
        <v>51</v>
      </c>
      <c r="K4084" t="s">
        <v>52</v>
      </c>
      <c r="L4084" t="s">
        <v>21</v>
      </c>
      <c r="M4084">
        <v>51</v>
      </c>
      <c r="N4084">
        <v>236</v>
      </c>
      <c r="O4084">
        <v>12036</v>
      </c>
      <c r="P4084">
        <v>5416.2</v>
      </c>
      <c r="Q4084">
        <v>0.45000000000000007</v>
      </c>
      <c r="R4084" t="s">
        <v>104</v>
      </c>
    </row>
    <row r="4085" spans="1:18" x14ac:dyDescent="0.25">
      <c r="A4085" t="s">
        <v>48</v>
      </c>
      <c r="B4085">
        <v>1128299</v>
      </c>
      <c r="C4085" s="1">
        <v>44227</v>
      </c>
      <c r="D4085" t="s">
        <v>29</v>
      </c>
      <c r="E4085" t="s">
        <v>170</v>
      </c>
      <c r="F4085" t="s">
        <v>18</v>
      </c>
      <c r="G4085">
        <v>1</v>
      </c>
      <c r="H4085">
        <v>2021</v>
      </c>
      <c r="I4085" t="s">
        <v>50</v>
      </c>
      <c r="J4085" t="s">
        <v>51</v>
      </c>
      <c r="K4085" t="s">
        <v>52</v>
      </c>
      <c r="L4085" t="s">
        <v>24</v>
      </c>
      <c r="M4085">
        <v>59</v>
      </c>
      <c r="N4085">
        <v>219</v>
      </c>
      <c r="O4085">
        <v>12921</v>
      </c>
      <c r="P4085">
        <v>3747.09</v>
      </c>
      <c r="Q4085">
        <v>0.29000000000000004</v>
      </c>
      <c r="R4085" t="s">
        <v>104</v>
      </c>
    </row>
    <row r="4086" spans="1:18" x14ac:dyDescent="0.25">
      <c r="A4086" t="s">
        <v>48</v>
      </c>
      <c r="B4086">
        <v>1128299</v>
      </c>
      <c r="C4086" s="1">
        <v>44228</v>
      </c>
      <c r="D4086" t="s">
        <v>31</v>
      </c>
      <c r="E4086" t="s">
        <v>169</v>
      </c>
      <c r="F4086" t="s">
        <v>35</v>
      </c>
      <c r="G4086">
        <v>1</v>
      </c>
      <c r="H4086">
        <v>2021</v>
      </c>
      <c r="I4086" t="s">
        <v>50</v>
      </c>
      <c r="J4086" t="s">
        <v>51</v>
      </c>
      <c r="K4086" t="s">
        <v>52</v>
      </c>
      <c r="L4086" t="s">
        <v>26</v>
      </c>
      <c r="M4086">
        <v>50</v>
      </c>
      <c r="N4086">
        <v>182</v>
      </c>
      <c r="O4086">
        <v>9100</v>
      </c>
      <c r="P4086">
        <v>3822</v>
      </c>
      <c r="Q4086">
        <v>0.42</v>
      </c>
      <c r="R4086" t="s">
        <v>104</v>
      </c>
    </row>
    <row r="4087" spans="1:18" x14ac:dyDescent="0.25">
      <c r="A4087" t="s">
        <v>48</v>
      </c>
      <c r="B4087">
        <v>1128299</v>
      </c>
      <c r="C4087" s="1">
        <v>44229</v>
      </c>
      <c r="D4087" t="s">
        <v>33</v>
      </c>
      <c r="E4087" t="s">
        <v>169</v>
      </c>
      <c r="F4087" t="s">
        <v>35</v>
      </c>
      <c r="G4087">
        <v>1</v>
      </c>
      <c r="H4087">
        <v>2021</v>
      </c>
      <c r="I4087" t="s">
        <v>50</v>
      </c>
      <c r="J4087" t="s">
        <v>51</v>
      </c>
      <c r="K4087" t="s">
        <v>52</v>
      </c>
      <c r="L4087" t="s">
        <v>28</v>
      </c>
      <c r="M4087">
        <v>51</v>
      </c>
      <c r="N4087">
        <v>203</v>
      </c>
      <c r="O4087">
        <v>10353</v>
      </c>
      <c r="P4087">
        <v>3727.08</v>
      </c>
      <c r="Q4087">
        <v>0.36</v>
      </c>
      <c r="R4087" t="s">
        <v>104</v>
      </c>
    </row>
    <row r="4088" spans="1:18" x14ac:dyDescent="0.25">
      <c r="A4088" t="s">
        <v>48</v>
      </c>
      <c r="B4088">
        <v>1128299</v>
      </c>
      <c r="C4088" s="1">
        <v>44230</v>
      </c>
      <c r="D4088" t="s">
        <v>17</v>
      </c>
      <c r="E4088" t="s">
        <v>169</v>
      </c>
      <c r="F4088" t="s">
        <v>35</v>
      </c>
      <c r="G4088">
        <v>1</v>
      </c>
      <c r="H4088">
        <v>2021</v>
      </c>
      <c r="I4088" t="s">
        <v>50</v>
      </c>
      <c r="J4088" t="s">
        <v>51</v>
      </c>
      <c r="K4088" t="s">
        <v>52</v>
      </c>
      <c r="L4088" t="s">
        <v>30</v>
      </c>
      <c r="M4088">
        <v>59</v>
      </c>
      <c r="N4088">
        <v>182</v>
      </c>
      <c r="O4088">
        <v>10738</v>
      </c>
      <c r="P4088">
        <v>6228.04</v>
      </c>
      <c r="Q4088">
        <v>0.58000000000000007</v>
      </c>
      <c r="R4088" t="s">
        <v>104</v>
      </c>
    </row>
    <row r="4089" spans="1:18" x14ac:dyDescent="0.25">
      <c r="A4089" t="s">
        <v>48</v>
      </c>
      <c r="B4089">
        <v>1128299</v>
      </c>
      <c r="C4089" s="1">
        <v>44231</v>
      </c>
      <c r="D4089" t="s">
        <v>23</v>
      </c>
      <c r="E4089" t="s">
        <v>169</v>
      </c>
      <c r="F4089" t="s">
        <v>35</v>
      </c>
      <c r="G4089">
        <v>1</v>
      </c>
      <c r="H4089">
        <v>2021</v>
      </c>
      <c r="I4089" t="s">
        <v>50</v>
      </c>
      <c r="J4089" t="s">
        <v>51</v>
      </c>
      <c r="K4089" t="s">
        <v>52</v>
      </c>
      <c r="L4089" t="s">
        <v>32</v>
      </c>
      <c r="M4089">
        <v>63</v>
      </c>
      <c r="N4089">
        <v>196</v>
      </c>
      <c r="O4089">
        <v>12348</v>
      </c>
      <c r="P4089">
        <v>2840.04</v>
      </c>
      <c r="Q4089">
        <v>0.23</v>
      </c>
      <c r="R4089" t="s">
        <v>104</v>
      </c>
    </row>
    <row r="4090" spans="1:18" x14ac:dyDescent="0.25">
      <c r="A4090" t="s">
        <v>48</v>
      </c>
      <c r="B4090">
        <v>1128299</v>
      </c>
      <c r="C4090" s="1">
        <v>44232</v>
      </c>
      <c r="D4090" t="s">
        <v>25</v>
      </c>
      <c r="E4090" t="s">
        <v>169</v>
      </c>
      <c r="F4090" t="s">
        <v>35</v>
      </c>
      <c r="G4090">
        <v>1</v>
      </c>
      <c r="H4090">
        <v>2021</v>
      </c>
      <c r="I4090" t="s">
        <v>50</v>
      </c>
      <c r="J4090" t="s">
        <v>51</v>
      </c>
      <c r="K4090" t="s">
        <v>52</v>
      </c>
      <c r="L4090" t="s">
        <v>21</v>
      </c>
      <c r="M4090">
        <v>52</v>
      </c>
      <c r="N4090">
        <v>263</v>
      </c>
      <c r="O4090">
        <v>13676</v>
      </c>
      <c r="P4090">
        <v>6017.44</v>
      </c>
      <c r="Q4090">
        <v>0.44000000000000006</v>
      </c>
      <c r="R4090" t="s">
        <v>104</v>
      </c>
    </row>
    <row r="4091" spans="1:18" x14ac:dyDescent="0.25">
      <c r="A4091" t="s">
        <v>48</v>
      </c>
      <c r="B4091">
        <v>1128299</v>
      </c>
      <c r="C4091" s="1">
        <v>44233</v>
      </c>
      <c r="D4091" t="s">
        <v>27</v>
      </c>
      <c r="E4091" t="s">
        <v>170</v>
      </c>
      <c r="F4091" t="s">
        <v>35</v>
      </c>
      <c r="G4091">
        <v>1</v>
      </c>
      <c r="H4091">
        <v>2021</v>
      </c>
      <c r="I4091" t="s">
        <v>50</v>
      </c>
      <c r="J4091" t="s">
        <v>51</v>
      </c>
      <c r="K4091" t="s">
        <v>52</v>
      </c>
      <c r="L4091" t="s">
        <v>24</v>
      </c>
      <c r="M4091">
        <v>58</v>
      </c>
      <c r="N4091">
        <v>236</v>
      </c>
      <c r="O4091">
        <v>13688</v>
      </c>
      <c r="P4091">
        <v>3422</v>
      </c>
      <c r="Q4091">
        <v>0.25</v>
      </c>
      <c r="R4091" t="s">
        <v>104</v>
      </c>
    </row>
    <row r="4092" spans="1:18" x14ac:dyDescent="0.25">
      <c r="A4092" t="s">
        <v>48</v>
      </c>
      <c r="B4092">
        <v>1128299</v>
      </c>
      <c r="C4092" s="1">
        <v>44234</v>
      </c>
      <c r="D4092" t="s">
        <v>29</v>
      </c>
      <c r="E4092" t="s">
        <v>170</v>
      </c>
      <c r="F4092" t="s">
        <v>35</v>
      </c>
      <c r="G4092">
        <v>1</v>
      </c>
      <c r="H4092">
        <v>2021</v>
      </c>
      <c r="I4092" t="s">
        <v>50</v>
      </c>
      <c r="J4092" t="s">
        <v>51</v>
      </c>
      <c r="K4092" t="s">
        <v>52</v>
      </c>
      <c r="L4092" t="s">
        <v>26</v>
      </c>
      <c r="M4092">
        <v>50</v>
      </c>
      <c r="N4092">
        <v>210</v>
      </c>
      <c r="O4092">
        <v>10500</v>
      </c>
      <c r="P4092">
        <v>4200</v>
      </c>
      <c r="Q4092">
        <v>0.4</v>
      </c>
      <c r="R4092" t="s">
        <v>104</v>
      </c>
    </row>
    <row r="4093" spans="1:18" x14ac:dyDescent="0.25">
      <c r="A4093" t="s">
        <v>48</v>
      </c>
      <c r="B4093">
        <v>1128299</v>
      </c>
      <c r="C4093" s="1">
        <v>44235</v>
      </c>
      <c r="D4093" t="s">
        <v>31</v>
      </c>
      <c r="E4093" t="s">
        <v>169</v>
      </c>
      <c r="F4093" t="s">
        <v>35</v>
      </c>
      <c r="G4093">
        <v>1</v>
      </c>
      <c r="H4093">
        <v>2021</v>
      </c>
      <c r="I4093" t="s">
        <v>50</v>
      </c>
      <c r="J4093" t="s">
        <v>51</v>
      </c>
      <c r="K4093" t="s">
        <v>52</v>
      </c>
      <c r="L4093" t="s">
        <v>28</v>
      </c>
      <c r="M4093">
        <v>53</v>
      </c>
      <c r="N4093">
        <v>210</v>
      </c>
      <c r="O4093">
        <v>11130</v>
      </c>
      <c r="P4093">
        <v>4452</v>
      </c>
      <c r="Q4093">
        <v>0.4</v>
      </c>
      <c r="R4093" t="s">
        <v>104</v>
      </c>
    </row>
    <row r="4094" spans="1:18" x14ac:dyDescent="0.25">
      <c r="A4094" t="s">
        <v>48</v>
      </c>
      <c r="B4094">
        <v>1128299</v>
      </c>
      <c r="C4094" s="1">
        <v>44236</v>
      </c>
      <c r="D4094" t="s">
        <v>33</v>
      </c>
      <c r="E4094" t="s">
        <v>169</v>
      </c>
      <c r="F4094" t="s">
        <v>35</v>
      </c>
      <c r="G4094">
        <v>1</v>
      </c>
      <c r="H4094">
        <v>2021</v>
      </c>
      <c r="I4094" t="s">
        <v>50</v>
      </c>
      <c r="J4094" t="s">
        <v>51</v>
      </c>
      <c r="K4094" t="s">
        <v>52</v>
      </c>
      <c r="L4094" t="s">
        <v>30</v>
      </c>
      <c r="M4094">
        <v>63</v>
      </c>
      <c r="N4094">
        <v>163</v>
      </c>
      <c r="O4094">
        <v>10269</v>
      </c>
      <c r="P4094">
        <v>5853.33</v>
      </c>
      <c r="Q4094">
        <v>0.57000000000000006</v>
      </c>
      <c r="R4094" t="s">
        <v>104</v>
      </c>
    </row>
    <row r="4095" spans="1:18" x14ac:dyDescent="0.25">
      <c r="A4095" t="s">
        <v>48</v>
      </c>
      <c r="B4095">
        <v>1128299</v>
      </c>
      <c r="C4095" s="1">
        <v>44237</v>
      </c>
      <c r="D4095" t="s">
        <v>17</v>
      </c>
      <c r="E4095" t="s">
        <v>169</v>
      </c>
      <c r="F4095" t="s">
        <v>35</v>
      </c>
      <c r="G4095">
        <v>1</v>
      </c>
      <c r="H4095">
        <v>2021</v>
      </c>
      <c r="I4095" t="s">
        <v>50</v>
      </c>
      <c r="J4095" t="s">
        <v>51</v>
      </c>
      <c r="K4095" t="s">
        <v>52</v>
      </c>
      <c r="L4095" t="s">
        <v>32</v>
      </c>
      <c r="M4095">
        <v>67</v>
      </c>
      <c r="N4095">
        <v>202</v>
      </c>
      <c r="O4095">
        <v>13534</v>
      </c>
      <c r="P4095">
        <v>2842.14</v>
      </c>
      <c r="Q4095">
        <v>0.21</v>
      </c>
      <c r="R4095" t="s">
        <v>104</v>
      </c>
    </row>
    <row r="4096" spans="1:18" x14ac:dyDescent="0.25">
      <c r="A4096" t="s">
        <v>48</v>
      </c>
      <c r="B4096">
        <v>1128299</v>
      </c>
      <c r="C4096" s="1">
        <v>44238</v>
      </c>
      <c r="D4096" t="s">
        <v>23</v>
      </c>
      <c r="E4096" t="s">
        <v>169</v>
      </c>
      <c r="F4096" t="s">
        <v>35</v>
      </c>
      <c r="G4096">
        <v>1</v>
      </c>
      <c r="H4096">
        <v>2021</v>
      </c>
      <c r="I4096" t="s">
        <v>50</v>
      </c>
      <c r="J4096" t="s">
        <v>51</v>
      </c>
      <c r="K4096" t="s">
        <v>52</v>
      </c>
      <c r="L4096" t="s">
        <v>21</v>
      </c>
      <c r="M4096">
        <v>51</v>
      </c>
      <c r="N4096">
        <v>293</v>
      </c>
      <c r="O4096">
        <v>14943</v>
      </c>
      <c r="P4096">
        <v>5977.2</v>
      </c>
      <c r="Q4096">
        <v>0.4</v>
      </c>
      <c r="R4096" t="s">
        <v>104</v>
      </c>
    </row>
    <row r="4097" spans="1:18" x14ac:dyDescent="0.25">
      <c r="A4097" t="s">
        <v>48</v>
      </c>
      <c r="B4097">
        <v>1128299</v>
      </c>
      <c r="C4097" s="1">
        <v>44239</v>
      </c>
      <c r="D4097" t="s">
        <v>25</v>
      </c>
      <c r="E4097" t="s">
        <v>169</v>
      </c>
      <c r="F4097" t="s">
        <v>35</v>
      </c>
      <c r="G4097">
        <v>1</v>
      </c>
      <c r="H4097">
        <v>2021</v>
      </c>
      <c r="I4097" t="s">
        <v>50</v>
      </c>
      <c r="J4097" t="s">
        <v>51</v>
      </c>
      <c r="K4097" t="s">
        <v>52</v>
      </c>
      <c r="L4097" t="s">
        <v>24</v>
      </c>
      <c r="M4097">
        <v>58</v>
      </c>
      <c r="N4097">
        <v>273</v>
      </c>
      <c r="O4097">
        <v>15834</v>
      </c>
      <c r="P4097">
        <v>4275.18</v>
      </c>
      <c r="Q4097">
        <v>0.27</v>
      </c>
      <c r="R4097" t="s">
        <v>104</v>
      </c>
    </row>
    <row r="4098" spans="1:18" x14ac:dyDescent="0.25">
      <c r="A4098" t="s">
        <v>48</v>
      </c>
      <c r="B4098">
        <v>1128299</v>
      </c>
      <c r="C4098" s="1">
        <v>44240</v>
      </c>
      <c r="D4098" t="s">
        <v>27</v>
      </c>
      <c r="E4098" t="s">
        <v>170</v>
      </c>
      <c r="F4098" t="s">
        <v>35</v>
      </c>
      <c r="G4098">
        <v>1</v>
      </c>
      <c r="H4098">
        <v>2021</v>
      </c>
      <c r="I4098" t="s">
        <v>50</v>
      </c>
      <c r="J4098" t="s">
        <v>51</v>
      </c>
      <c r="K4098" t="s">
        <v>52</v>
      </c>
      <c r="L4098" t="s">
        <v>26</v>
      </c>
      <c r="M4098">
        <v>52</v>
      </c>
      <c r="N4098">
        <v>233</v>
      </c>
      <c r="O4098">
        <v>12116</v>
      </c>
      <c r="P4098">
        <v>4846.3999999999996</v>
      </c>
      <c r="Q4098">
        <v>0.4</v>
      </c>
      <c r="R4098" t="s">
        <v>104</v>
      </c>
    </row>
    <row r="4099" spans="1:18" x14ac:dyDescent="0.25">
      <c r="A4099" t="s">
        <v>48</v>
      </c>
      <c r="B4099">
        <v>1128299</v>
      </c>
      <c r="C4099" s="1">
        <v>44241</v>
      </c>
      <c r="D4099" t="s">
        <v>29</v>
      </c>
      <c r="E4099" t="s">
        <v>170</v>
      </c>
      <c r="F4099" t="s">
        <v>35</v>
      </c>
      <c r="G4099">
        <v>1</v>
      </c>
      <c r="H4099">
        <v>2021</v>
      </c>
      <c r="I4099" t="s">
        <v>50</v>
      </c>
      <c r="J4099" t="s">
        <v>51</v>
      </c>
      <c r="K4099" t="s">
        <v>52</v>
      </c>
      <c r="L4099" t="s">
        <v>28</v>
      </c>
      <c r="M4099">
        <v>51</v>
      </c>
      <c r="N4099">
        <v>194</v>
      </c>
      <c r="O4099">
        <v>9894</v>
      </c>
      <c r="P4099">
        <v>3957.6</v>
      </c>
      <c r="Q4099">
        <v>0.4</v>
      </c>
      <c r="R4099" t="s">
        <v>104</v>
      </c>
    </row>
    <row r="4100" spans="1:18" x14ac:dyDescent="0.25">
      <c r="A4100" t="s">
        <v>48</v>
      </c>
      <c r="B4100">
        <v>1128299</v>
      </c>
      <c r="C4100" s="1">
        <v>44242</v>
      </c>
      <c r="D4100" t="s">
        <v>31</v>
      </c>
      <c r="E4100" t="s">
        <v>169</v>
      </c>
      <c r="F4100" t="s">
        <v>35</v>
      </c>
      <c r="G4100">
        <v>1</v>
      </c>
      <c r="H4100">
        <v>2021</v>
      </c>
      <c r="I4100" t="s">
        <v>50</v>
      </c>
      <c r="J4100" t="s">
        <v>51</v>
      </c>
      <c r="K4100" t="s">
        <v>52</v>
      </c>
      <c r="L4100" t="s">
        <v>30</v>
      </c>
      <c r="M4100">
        <v>59</v>
      </c>
      <c r="N4100">
        <v>175</v>
      </c>
      <c r="O4100">
        <v>10325</v>
      </c>
      <c r="P4100">
        <v>6195</v>
      </c>
      <c r="Q4100">
        <v>0.60000000000000009</v>
      </c>
      <c r="R4100" t="s">
        <v>104</v>
      </c>
    </row>
    <row r="4101" spans="1:18" x14ac:dyDescent="0.25">
      <c r="A4101" t="s">
        <v>48</v>
      </c>
      <c r="B4101">
        <v>1128299</v>
      </c>
      <c r="C4101" s="1">
        <v>44243</v>
      </c>
      <c r="D4101" t="s">
        <v>33</v>
      </c>
      <c r="E4101" t="s">
        <v>169</v>
      </c>
      <c r="F4101" t="s">
        <v>35</v>
      </c>
      <c r="G4101">
        <v>1</v>
      </c>
      <c r="H4101">
        <v>2021</v>
      </c>
      <c r="I4101" t="s">
        <v>50</v>
      </c>
      <c r="J4101" t="s">
        <v>51</v>
      </c>
      <c r="K4101" t="s">
        <v>52</v>
      </c>
      <c r="L4101" t="s">
        <v>32</v>
      </c>
      <c r="M4101">
        <v>67</v>
      </c>
      <c r="N4101">
        <v>208</v>
      </c>
      <c r="O4101">
        <v>13936</v>
      </c>
      <c r="P4101">
        <v>3205.28</v>
      </c>
      <c r="Q4101">
        <v>0.23</v>
      </c>
      <c r="R4101" t="s">
        <v>104</v>
      </c>
    </row>
    <row r="4102" spans="1:18" x14ac:dyDescent="0.25">
      <c r="A4102" t="s">
        <v>54</v>
      </c>
      <c r="B4102">
        <v>1189833</v>
      </c>
      <c r="C4102" s="1">
        <v>44244</v>
      </c>
      <c r="D4102" t="s">
        <v>17</v>
      </c>
      <c r="E4102" t="s">
        <v>169</v>
      </c>
      <c r="F4102" t="s">
        <v>35</v>
      </c>
      <c r="G4102">
        <v>1</v>
      </c>
      <c r="H4102">
        <v>2021</v>
      </c>
      <c r="I4102" t="s">
        <v>50</v>
      </c>
      <c r="J4102" t="s">
        <v>51</v>
      </c>
      <c r="K4102" t="s">
        <v>52</v>
      </c>
      <c r="L4102" t="s">
        <v>21</v>
      </c>
      <c r="M4102">
        <v>32</v>
      </c>
      <c r="N4102">
        <v>203</v>
      </c>
      <c r="O4102">
        <v>6496</v>
      </c>
      <c r="P4102">
        <v>3312.96</v>
      </c>
      <c r="Q4102">
        <v>0.51</v>
      </c>
      <c r="R4102" t="s">
        <v>104</v>
      </c>
    </row>
    <row r="4103" spans="1:18" x14ac:dyDescent="0.25">
      <c r="A4103" t="s">
        <v>54</v>
      </c>
      <c r="B4103">
        <v>1189833</v>
      </c>
      <c r="C4103" s="1">
        <v>44245</v>
      </c>
      <c r="D4103" t="s">
        <v>23</v>
      </c>
      <c r="E4103" t="s">
        <v>169</v>
      </c>
      <c r="F4103" t="s">
        <v>35</v>
      </c>
      <c r="G4103">
        <v>1</v>
      </c>
      <c r="H4103">
        <v>2021</v>
      </c>
      <c r="I4103" t="s">
        <v>50</v>
      </c>
      <c r="J4103" t="s">
        <v>51</v>
      </c>
      <c r="K4103" t="s">
        <v>52</v>
      </c>
      <c r="L4103" t="s">
        <v>24</v>
      </c>
      <c r="M4103">
        <v>41</v>
      </c>
      <c r="N4103">
        <v>196</v>
      </c>
      <c r="O4103">
        <v>8036</v>
      </c>
      <c r="P4103">
        <v>2892.96</v>
      </c>
      <c r="Q4103">
        <v>0.36</v>
      </c>
      <c r="R4103" t="s">
        <v>104</v>
      </c>
    </row>
    <row r="4104" spans="1:18" x14ac:dyDescent="0.25">
      <c r="A4104" t="s">
        <v>54</v>
      </c>
      <c r="B4104">
        <v>1189833</v>
      </c>
      <c r="C4104" s="1">
        <v>44264</v>
      </c>
      <c r="D4104" t="s">
        <v>33</v>
      </c>
      <c r="E4104" t="s">
        <v>169</v>
      </c>
      <c r="F4104" t="s">
        <v>36</v>
      </c>
      <c r="G4104">
        <v>1</v>
      </c>
      <c r="H4104">
        <v>2021</v>
      </c>
      <c r="I4104" t="s">
        <v>50</v>
      </c>
      <c r="J4104" t="s">
        <v>51</v>
      </c>
      <c r="K4104" t="s">
        <v>52</v>
      </c>
      <c r="L4104" t="s">
        <v>26</v>
      </c>
      <c r="M4104">
        <v>41</v>
      </c>
      <c r="N4104">
        <v>189</v>
      </c>
      <c r="O4104">
        <v>7749</v>
      </c>
      <c r="P4104">
        <v>4029.48</v>
      </c>
      <c r="Q4104">
        <v>0.52</v>
      </c>
      <c r="R4104" t="s">
        <v>104</v>
      </c>
    </row>
    <row r="4105" spans="1:18" x14ac:dyDescent="0.25">
      <c r="A4105" t="s">
        <v>54</v>
      </c>
      <c r="B4105">
        <v>1189833</v>
      </c>
      <c r="C4105" s="1">
        <v>44265</v>
      </c>
      <c r="D4105" t="s">
        <v>17</v>
      </c>
      <c r="E4105" t="s">
        <v>169</v>
      </c>
      <c r="F4105" t="s">
        <v>36</v>
      </c>
      <c r="G4105">
        <v>1</v>
      </c>
      <c r="H4105">
        <v>2021</v>
      </c>
      <c r="I4105" t="s">
        <v>50</v>
      </c>
      <c r="J4105" t="s">
        <v>51</v>
      </c>
      <c r="K4105" t="s">
        <v>52</v>
      </c>
      <c r="L4105" t="s">
        <v>28</v>
      </c>
      <c r="M4105">
        <v>41</v>
      </c>
      <c r="N4105">
        <v>160</v>
      </c>
      <c r="O4105">
        <v>6560</v>
      </c>
      <c r="P4105">
        <v>3214.4</v>
      </c>
      <c r="Q4105">
        <v>0.49</v>
      </c>
      <c r="R4105" t="s">
        <v>104</v>
      </c>
    </row>
    <row r="4106" spans="1:18" x14ac:dyDescent="0.25">
      <c r="A4106" t="s">
        <v>54</v>
      </c>
      <c r="B4106">
        <v>1189833</v>
      </c>
      <c r="C4106" s="1">
        <v>44266</v>
      </c>
      <c r="D4106" t="s">
        <v>23</v>
      </c>
      <c r="E4106" t="s">
        <v>169</v>
      </c>
      <c r="F4106" t="s">
        <v>36</v>
      </c>
      <c r="G4106">
        <v>1</v>
      </c>
      <c r="H4106">
        <v>2021</v>
      </c>
      <c r="I4106" t="s">
        <v>50</v>
      </c>
      <c r="J4106" t="s">
        <v>51</v>
      </c>
      <c r="K4106" t="s">
        <v>55</v>
      </c>
      <c r="L4106" t="s">
        <v>30</v>
      </c>
      <c r="M4106">
        <v>49</v>
      </c>
      <c r="N4106">
        <v>145</v>
      </c>
      <c r="O4106">
        <v>7105</v>
      </c>
      <c r="P4106">
        <v>4689.3</v>
      </c>
      <c r="Q4106">
        <v>0.66</v>
      </c>
      <c r="R4106" t="s">
        <v>104</v>
      </c>
    </row>
    <row r="4107" spans="1:18" x14ac:dyDescent="0.25">
      <c r="A4107" t="s">
        <v>54</v>
      </c>
      <c r="B4107">
        <v>1189833</v>
      </c>
      <c r="C4107" s="1">
        <v>44267</v>
      </c>
      <c r="D4107" t="s">
        <v>25</v>
      </c>
      <c r="E4107" t="s">
        <v>169</v>
      </c>
      <c r="F4107" t="s">
        <v>36</v>
      </c>
      <c r="G4107">
        <v>1</v>
      </c>
      <c r="H4107">
        <v>2021</v>
      </c>
      <c r="I4107" t="s">
        <v>50</v>
      </c>
      <c r="J4107" t="s">
        <v>51</v>
      </c>
      <c r="K4107" t="s">
        <v>55</v>
      </c>
      <c r="L4107" t="s">
        <v>32</v>
      </c>
      <c r="M4107">
        <v>41</v>
      </c>
      <c r="N4107">
        <v>182</v>
      </c>
      <c r="O4107">
        <v>7462</v>
      </c>
      <c r="P4107">
        <v>2313.2199999999998</v>
      </c>
      <c r="Q4107">
        <v>0.31</v>
      </c>
      <c r="R4107" t="s">
        <v>104</v>
      </c>
    </row>
    <row r="4108" spans="1:18" x14ac:dyDescent="0.25">
      <c r="A4108" t="s">
        <v>54</v>
      </c>
      <c r="B4108">
        <v>1189833</v>
      </c>
      <c r="C4108" s="1">
        <v>44268</v>
      </c>
      <c r="D4108" t="s">
        <v>27</v>
      </c>
      <c r="E4108" t="s">
        <v>170</v>
      </c>
      <c r="F4108" t="s">
        <v>36</v>
      </c>
      <c r="G4108">
        <v>1</v>
      </c>
      <c r="H4108">
        <v>2021</v>
      </c>
      <c r="I4108" t="s">
        <v>50</v>
      </c>
      <c r="J4108" t="s">
        <v>51</v>
      </c>
      <c r="K4108" t="s">
        <v>55</v>
      </c>
      <c r="L4108" t="s">
        <v>21</v>
      </c>
      <c r="M4108">
        <v>34</v>
      </c>
      <c r="N4108">
        <v>225</v>
      </c>
      <c r="O4108">
        <v>7650</v>
      </c>
      <c r="P4108">
        <v>4054.5</v>
      </c>
      <c r="Q4108">
        <v>0.53</v>
      </c>
      <c r="R4108" t="s">
        <v>104</v>
      </c>
    </row>
    <row r="4109" spans="1:18" x14ac:dyDescent="0.25">
      <c r="A4109" t="s">
        <v>54</v>
      </c>
      <c r="B4109">
        <v>1189833</v>
      </c>
      <c r="C4109" s="1">
        <v>44269</v>
      </c>
      <c r="D4109" t="s">
        <v>29</v>
      </c>
      <c r="E4109" t="s">
        <v>170</v>
      </c>
      <c r="F4109" t="s">
        <v>36</v>
      </c>
      <c r="G4109">
        <v>1</v>
      </c>
      <c r="H4109">
        <v>2021</v>
      </c>
      <c r="I4109" t="s">
        <v>50</v>
      </c>
      <c r="J4109" t="s">
        <v>51</v>
      </c>
      <c r="K4109" t="s">
        <v>55</v>
      </c>
      <c r="L4109" t="s">
        <v>24</v>
      </c>
      <c r="M4109">
        <v>43</v>
      </c>
      <c r="N4109">
        <v>195</v>
      </c>
      <c r="O4109">
        <v>8385</v>
      </c>
      <c r="P4109">
        <v>3354</v>
      </c>
      <c r="Q4109">
        <v>0.4</v>
      </c>
      <c r="R4109" t="s">
        <v>104</v>
      </c>
    </row>
    <row r="4110" spans="1:18" x14ac:dyDescent="0.25">
      <c r="A4110" t="s">
        <v>54</v>
      </c>
      <c r="B4110">
        <v>1189833</v>
      </c>
      <c r="C4110" s="1">
        <v>44270</v>
      </c>
      <c r="D4110" t="s">
        <v>31</v>
      </c>
      <c r="E4110" t="s">
        <v>169</v>
      </c>
      <c r="F4110" t="s">
        <v>36</v>
      </c>
      <c r="G4110">
        <v>1</v>
      </c>
      <c r="H4110">
        <v>2021</v>
      </c>
      <c r="I4110" t="s">
        <v>50</v>
      </c>
      <c r="J4110" t="s">
        <v>51</v>
      </c>
      <c r="K4110" t="s">
        <v>55</v>
      </c>
      <c r="L4110" t="s">
        <v>26</v>
      </c>
      <c r="M4110">
        <v>44</v>
      </c>
      <c r="N4110">
        <v>169</v>
      </c>
      <c r="O4110">
        <v>7436</v>
      </c>
      <c r="P4110">
        <v>3718</v>
      </c>
      <c r="Q4110">
        <v>0.5</v>
      </c>
      <c r="R4110" t="s">
        <v>104</v>
      </c>
    </row>
    <row r="4111" spans="1:18" x14ac:dyDescent="0.25">
      <c r="A4111" t="s">
        <v>54</v>
      </c>
      <c r="B4111">
        <v>1189833</v>
      </c>
      <c r="C4111" s="1">
        <v>44271</v>
      </c>
      <c r="D4111" t="s">
        <v>33</v>
      </c>
      <c r="E4111" t="s">
        <v>169</v>
      </c>
      <c r="F4111" t="s">
        <v>36</v>
      </c>
      <c r="G4111">
        <v>1</v>
      </c>
      <c r="H4111">
        <v>2021</v>
      </c>
      <c r="I4111" t="s">
        <v>50</v>
      </c>
      <c r="J4111" t="s">
        <v>51</v>
      </c>
      <c r="K4111" t="s">
        <v>55</v>
      </c>
      <c r="L4111" t="s">
        <v>28</v>
      </c>
      <c r="M4111">
        <v>41</v>
      </c>
      <c r="N4111">
        <v>152</v>
      </c>
      <c r="O4111">
        <v>6232</v>
      </c>
      <c r="P4111">
        <v>3053.68</v>
      </c>
      <c r="Q4111">
        <v>0.49</v>
      </c>
      <c r="R4111" t="s">
        <v>104</v>
      </c>
    </row>
    <row r="4112" spans="1:18" x14ac:dyDescent="0.25">
      <c r="A4112" t="s">
        <v>54</v>
      </c>
      <c r="B4112">
        <v>1189833</v>
      </c>
      <c r="C4112" s="1">
        <v>44272</v>
      </c>
      <c r="D4112" t="s">
        <v>17</v>
      </c>
      <c r="E4112" t="s">
        <v>169</v>
      </c>
      <c r="F4112" t="s">
        <v>36</v>
      </c>
      <c r="G4112">
        <v>1</v>
      </c>
      <c r="H4112">
        <v>2021</v>
      </c>
      <c r="I4112" t="s">
        <v>50</v>
      </c>
      <c r="J4112" t="s">
        <v>51</v>
      </c>
      <c r="K4112" t="s">
        <v>55</v>
      </c>
      <c r="L4112" t="s">
        <v>30</v>
      </c>
      <c r="M4112">
        <v>46</v>
      </c>
      <c r="N4112">
        <v>113</v>
      </c>
      <c r="O4112">
        <v>5198</v>
      </c>
      <c r="P4112">
        <v>3534.64</v>
      </c>
      <c r="Q4112">
        <v>0.68</v>
      </c>
      <c r="R4112" t="s">
        <v>104</v>
      </c>
    </row>
    <row r="4113" spans="1:18" x14ac:dyDescent="0.25">
      <c r="A4113" t="s">
        <v>54</v>
      </c>
      <c r="B4113">
        <v>1189833</v>
      </c>
      <c r="C4113" s="1">
        <v>44273</v>
      </c>
      <c r="D4113" t="s">
        <v>23</v>
      </c>
      <c r="E4113" t="s">
        <v>169</v>
      </c>
      <c r="F4113" t="s">
        <v>36</v>
      </c>
      <c r="G4113">
        <v>1</v>
      </c>
      <c r="H4113">
        <v>2021</v>
      </c>
      <c r="I4113" t="s">
        <v>50</v>
      </c>
      <c r="J4113" t="s">
        <v>51</v>
      </c>
      <c r="K4113" t="s">
        <v>55</v>
      </c>
      <c r="L4113" t="s">
        <v>32</v>
      </c>
      <c r="M4113">
        <v>41</v>
      </c>
      <c r="N4113">
        <v>176</v>
      </c>
      <c r="O4113">
        <v>7216</v>
      </c>
      <c r="P4113">
        <v>2164.8000000000002</v>
      </c>
      <c r="Q4113">
        <v>0.30000000000000004</v>
      </c>
      <c r="R4113" t="s">
        <v>104</v>
      </c>
    </row>
    <row r="4114" spans="1:18" x14ac:dyDescent="0.25">
      <c r="A4114" t="s">
        <v>54</v>
      </c>
      <c r="B4114">
        <v>1189833</v>
      </c>
      <c r="C4114" s="1">
        <v>44274</v>
      </c>
      <c r="D4114" t="s">
        <v>25</v>
      </c>
      <c r="E4114" t="s">
        <v>169</v>
      </c>
      <c r="F4114" t="s">
        <v>36</v>
      </c>
      <c r="G4114">
        <v>1</v>
      </c>
      <c r="H4114">
        <v>2021</v>
      </c>
      <c r="I4114" t="s">
        <v>50</v>
      </c>
      <c r="J4114" t="s">
        <v>51</v>
      </c>
      <c r="K4114" t="s">
        <v>55</v>
      </c>
      <c r="L4114" t="s">
        <v>21</v>
      </c>
      <c r="M4114">
        <v>32</v>
      </c>
      <c r="N4114">
        <v>216</v>
      </c>
      <c r="O4114">
        <v>6912</v>
      </c>
      <c r="P4114">
        <v>3456</v>
      </c>
      <c r="Q4114">
        <v>0.5</v>
      </c>
      <c r="R4114" t="s">
        <v>104</v>
      </c>
    </row>
    <row r="4115" spans="1:18" x14ac:dyDescent="0.25">
      <c r="A4115" t="s">
        <v>54</v>
      </c>
      <c r="B4115">
        <v>1189833</v>
      </c>
      <c r="C4115" s="1">
        <v>44275</v>
      </c>
      <c r="D4115" t="s">
        <v>27</v>
      </c>
      <c r="E4115" t="s">
        <v>170</v>
      </c>
      <c r="F4115" t="s">
        <v>36</v>
      </c>
      <c r="G4115">
        <v>1</v>
      </c>
      <c r="H4115">
        <v>2021</v>
      </c>
      <c r="I4115" t="s">
        <v>50</v>
      </c>
      <c r="J4115" t="s">
        <v>51</v>
      </c>
      <c r="K4115" t="s">
        <v>55</v>
      </c>
      <c r="L4115" t="s">
        <v>24</v>
      </c>
      <c r="M4115">
        <v>41</v>
      </c>
      <c r="N4115">
        <v>195</v>
      </c>
      <c r="O4115">
        <v>7995</v>
      </c>
      <c r="P4115">
        <v>2798.25</v>
      </c>
      <c r="Q4115">
        <v>0.35</v>
      </c>
      <c r="R4115" t="s">
        <v>104</v>
      </c>
    </row>
    <row r="4116" spans="1:18" x14ac:dyDescent="0.25">
      <c r="A4116" t="s">
        <v>54</v>
      </c>
      <c r="B4116">
        <v>1189833</v>
      </c>
      <c r="C4116" s="1">
        <v>44276</v>
      </c>
      <c r="D4116" t="s">
        <v>29</v>
      </c>
      <c r="E4116" t="s">
        <v>170</v>
      </c>
      <c r="F4116" t="s">
        <v>36</v>
      </c>
      <c r="G4116">
        <v>1</v>
      </c>
      <c r="H4116">
        <v>2021</v>
      </c>
      <c r="I4116" t="s">
        <v>50</v>
      </c>
      <c r="J4116" t="s">
        <v>51</v>
      </c>
      <c r="K4116" t="s">
        <v>55</v>
      </c>
      <c r="L4116" t="s">
        <v>26</v>
      </c>
      <c r="M4116">
        <v>42</v>
      </c>
      <c r="N4116">
        <v>169</v>
      </c>
      <c r="O4116">
        <v>7098</v>
      </c>
      <c r="P4116">
        <v>3903.9</v>
      </c>
      <c r="Q4116">
        <v>0.55000000000000004</v>
      </c>
      <c r="R4116" t="s">
        <v>104</v>
      </c>
    </row>
    <row r="4117" spans="1:18" x14ac:dyDescent="0.25">
      <c r="A4117" t="s">
        <v>54</v>
      </c>
      <c r="B4117">
        <v>1189833</v>
      </c>
      <c r="C4117" s="1">
        <v>44277</v>
      </c>
      <c r="D4117" t="s">
        <v>31</v>
      </c>
      <c r="E4117" t="s">
        <v>169</v>
      </c>
      <c r="F4117" t="s">
        <v>36</v>
      </c>
      <c r="G4117">
        <v>1</v>
      </c>
      <c r="H4117">
        <v>2021</v>
      </c>
      <c r="I4117" t="s">
        <v>50</v>
      </c>
      <c r="J4117" t="s">
        <v>51</v>
      </c>
      <c r="K4117" t="s">
        <v>55</v>
      </c>
      <c r="L4117" t="s">
        <v>28</v>
      </c>
      <c r="M4117">
        <v>41</v>
      </c>
      <c r="N4117">
        <v>154</v>
      </c>
      <c r="O4117">
        <v>6314</v>
      </c>
      <c r="P4117">
        <v>2841.3</v>
      </c>
      <c r="Q4117">
        <v>0.45</v>
      </c>
      <c r="R4117" t="s">
        <v>104</v>
      </c>
    </row>
    <row r="4118" spans="1:18" x14ac:dyDescent="0.25">
      <c r="A4118" t="s">
        <v>54</v>
      </c>
      <c r="B4118">
        <v>1189833</v>
      </c>
      <c r="C4118" s="1">
        <v>44278</v>
      </c>
      <c r="D4118" t="s">
        <v>33</v>
      </c>
      <c r="E4118" t="s">
        <v>169</v>
      </c>
      <c r="F4118" t="s">
        <v>36</v>
      </c>
      <c r="G4118">
        <v>1</v>
      </c>
      <c r="H4118">
        <v>2021</v>
      </c>
      <c r="I4118" t="s">
        <v>50</v>
      </c>
      <c r="J4118" t="s">
        <v>51</v>
      </c>
      <c r="K4118" t="s">
        <v>55</v>
      </c>
      <c r="L4118" t="s">
        <v>30</v>
      </c>
      <c r="M4118">
        <v>46</v>
      </c>
      <c r="N4118">
        <v>106</v>
      </c>
      <c r="O4118">
        <v>4876</v>
      </c>
      <c r="P4118">
        <v>3315.68</v>
      </c>
      <c r="Q4118">
        <v>0.68</v>
      </c>
      <c r="R4118" t="s">
        <v>104</v>
      </c>
    </row>
    <row r="4119" spans="1:18" x14ac:dyDescent="0.25">
      <c r="A4119" t="s">
        <v>54</v>
      </c>
      <c r="B4119">
        <v>1189833</v>
      </c>
      <c r="C4119" s="1">
        <v>44292</v>
      </c>
      <c r="D4119" t="s">
        <v>33</v>
      </c>
      <c r="E4119" t="s">
        <v>169</v>
      </c>
      <c r="F4119" t="s">
        <v>38</v>
      </c>
      <c r="G4119">
        <v>2</v>
      </c>
      <c r="H4119">
        <v>2021</v>
      </c>
      <c r="I4119" t="s">
        <v>50</v>
      </c>
      <c r="J4119" t="s">
        <v>51</v>
      </c>
      <c r="K4119" t="s">
        <v>55</v>
      </c>
      <c r="L4119" t="s">
        <v>32</v>
      </c>
      <c r="M4119">
        <v>41</v>
      </c>
      <c r="N4119">
        <v>188</v>
      </c>
      <c r="O4119">
        <v>7708</v>
      </c>
      <c r="P4119">
        <v>2697.8</v>
      </c>
      <c r="Q4119">
        <v>0.35</v>
      </c>
      <c r="R4119" t="s">
        <v>104</v>
      </c>
    </row>
    <row r="4120" spans="1:18" x14ac:dyDescent="0.25">
      <c r="A4120" t="s">
        <v>54</v>
      </c>
      <c r="B4120">
        <v>1189833</v>
      </c>
      <c r="C4120" s="1">
        <v>44293</v>
      </c>
      <c r="D4120" t="s">
        <v>17</v>
      </c>
      <c r="E4120" t="s">
        <v>169</v>
      </c>
      <c r="F4120" t="s">
        <v>38</v>
      </c>
      <c r="G4120">
        <v>2</v>
      </c>
      <c r="H4120">
        <v>2021</v>
      </c>
      <c r="I4120" t="s">
        <v>50</v>
      </c>
      <c r="J4120" t="s">
        <v>51</v>
      </c>
      <c r="K4120" t="s">
        <v>55</v>
      </c>
      <c r="L4120" t="s">
        <v>21</v>
      </c>
      <c r="M4120">
        <v>43</v>
      </c>
      <c r="N4120">
        <v>240</v>
      </c>
      <c r="O4120">
        <v>10320</v>
      </c>
      <c r="P4120">
        <v>5160</v>
      </c>
      <c r="Q4120">
        <v>0.5</v>
      </c>
      <c r="R4120" t="s">
        <v>104</v>
      </c>
    </row>
    <row r="4121" spans="1:18" x14ac:dyDescent="0.25">
      <c r="A4121" t="s">
        <v>54</v>
      </c>
      <c r="B4121">
        <v>1189833</v>
      </c>
      <c r="C4121" s="1">
        <v>44294</v>
      </c>
      <c r="D4121" t="s">
        <v>23</v>
      </c>
      <c r="E4121" t="s">
        <v>169</v>
      </c>
      <c r="F4121" t="s">
        <v>38</v>
      </c>
      <c r="G4121">
        <v>2</v>
      </c>
      <c r="H4121">
        <v>2021</v>
      </c>
      <c r="I4121" t="s">
        <v>50</v>
      </c>
      <c r="J4121" t="s">
        <v>51</v>
      </c>
      <c r="K4121" t="s">
        <v>55</v>
      </c>
      <c r="L4121" t="s">
        <v>24</v>
      </c>
      <c r="M4121">
        <v>49</v>
      </c>
      <c r="N4121">
        <v>156</v>
      </c>
      <c r="O4121">
        <v>7644</v>
      </c>
      <c r="P4121">
        <v>2751.84</v>
      </c>
      <c r="Q4121">
        <v>0.36</v>
      </c>
      <c r="R4121" t="s">
        <v>104</v>
      </c>
    </row>
    <row r="4122" spans="1:18" x14ac:dyDescent="0.25">
      <c r="A4122" t="s">
        <v>54</v>
      </c>
      <c r="B4122">
        <v>1189833</v>
      </c>
      <c r="C4122" s="1">
        <v>44295</v>
      </c>
      <c r="D4122" t="s">
        <v>25</v>
      </c>
      <c r="E4122" t="s">
        <v>169</v>
      </c>
      <c r="F4122" t="s">
        <v>38</v>
      </c>
      <c r="G4122">
        <v>2</v>
      </c>
      <c r="H4122">
        <v>2021</v>
      </c>
      <c r="I4122" t="s">
        <v>50</v>
      </c>
      <c r="J4122" t="s">
        <v>51</v>
      </c>
      <c r="K4122" t="s">
        <v>55</v>
      </c>
      <c r="L4122" t="s">
        <v>26</v>
      </c>
      <c r="M4122">
        <v>49</v>
      </c>
      <c r="N4122">
        <v>175</v>
      </c>
      <c r="O4122">
        <v>8575</v>
      </c>
      <c r="P4122">
        <v>4716.25</v>
      </c>
      <c r="Q4122">
        <v>0.55000000000000004</v>
      </c>
      <c r="R4122" t="s">
        <v>104</v>
      </c>
    </row>
    <row r="4123" spans="1:18" x14ac:dyDescent="0.25">
      <c r="A4123" t="s">
        <v>54</v>
      </c>
      <c r="B4123">
        <v>1189833</v>
      </c>
      <c r="C4123" s="1">
        <v>44296</v>
      </c>
      <c r="D4123" t="s">
        <v>27</v>
      </c>
      <c r="E4123" t="s">
        <v>170</v>
      </c>
      <c r="F4123" t="s">
        <v>38</v>
      </c>
      <c r="G4123">
        <v>2</v>
      </c>
      <c r="H4123">
        <v>2021</v>
      </c>
      <c r="I4123" t="s">
        <v>50</v>
      </c>
      <c r="J4123" t="s">
        <v>51</v>
      </c>
      <c r="K4123" t="s">
        <v>55</v>
      </c>
      <c r="L4123" t="s">
        <v>28</v>
      </c>
      <c r="M4123">
        <v>43</v>
      </c>
      <c r="N4123">
        <v>152</v>
      </c>
      <c r="O4123">
        <v>6536</v>
      </c>
      <c r="P4123">
        <v>3202.64</v>
      </c>
      <c r="Q4123">
        <v>0.49</v>
      </c>
      <c r="R4123" t="s">
        <v>104</v>
      </c>
    </row>
    <row r="4124" spans="1:18" x14ac:dyDescent="0.25">
      <c r="A4124" t="s">
        <v>54</v>
      </c>
      <c r="B4124">
        <v>1189833</v>
      </c>
      <c r="C4124" s="1">
        <v>44297</v>
      </c>
      <c r="D4124" t="s">
        <v>29</v>
      </c>
      <c r="E4124" t="s">
        <v>170</v>
      </c>
      <c r="F4124" t="s">
        <v>38</v>
      </c>
      <c r="G4124">
        <v>2</v>
      </c>
      <c r="H4124">
        <v>2021</v>
      </c>
      <c r="I4124" t="s">
        <v>50</v>
      </c>
      <c r="J4124" t="s">
        <v>51</v>
      </c>
      <c r="K4124" t="s">
        <v>55</v>
      </c>
      <c r="L4124" t="s">
        <v>30</v>
      </c>
      <c r="M4124">
        <v>49</v>
      </c>
      <c r="N4124">
        <v>119</v>
      </c>
      <c r="O4124">
        <v>5831</v>
      </c>
      <c r="P4124">
        <v>3848.46</v>
      </c>
      <c r="Q4124">
        <v>0.66</v>
      </c>
      <c r="R4124" t="s">
        <v>104</v>
      </c>
    </row>
    <row r="4125" spans="1:18" x14ac:dyDescent="0.25">
      <c r="A4125" t="s">
        <v>54</v>
      </c>
      <c r="B4125">
        <v>1189833</v>
      </c>
      <c r="C4125" s="1">
        <v>44298</v>
      </c>
      <c r="D4125" t="s">
        <v>31</v>
      </c>
      <c r="E4125" t="s">
        <v>169</v>
      </c>
      <c r="F4125" t="s">
        <v>38</v>
      </c>
      <c r="G4125">
        <v>2</v>
      </c>
      <c r="H4125">
        <v>2021</v>
      </c>
      <c r="I4125" t="s">
        <v>50</v>
      </c>
      <c r="J4125" t="s">
        <v>51</v>
      </c>
      <c r="K4125" t="s">
        <v>55</v>
      </c>
      <c r="L4125" t="s">
        <v>32</v>
      </c>
      <c r="M4125">
        <v>62</v>
      </c>
      <c r="N4125">
        <v>174</v>
      </c>
      <c r="O4125">
        <v>10788</v>
      </c>
      <c r="P4125">
        <v>3560.04</v>
      </c>
      <c r="Q4125">
        <v>0.33</v>
      </c>
      <c r="R4125" t="s">
        <v>104</v>
      </c>
    </row>
    <row r="4126" spans="1:18" x14ac:dyDescent="0.25">
      <c r="A4126" t="s">
        <v>54</v>
      </c>
      <c r="B4126">
        <v>1189833</v>
      </c>
      <c r="C4126" s="1">
        <v>44299</v>
      </c>
      <c r="D4126" t="s">
        <v>33</v>
      </c>
      <c r="E4126" t="s">
        <v>169</v>
      </c>
      <c r="F4126" t="s">
        <v>38</v>
      </c>
      <c r="G4126">
        <v>2</v>
      </c>
      <c r="H4126">
        <v>2021</v>
      </c>
      <c r="I4126" t="s">
        <v>50</v>
      </c>
      <c r="J4126" t="s">
        <v>51</v>
      </c>
      <c r="K4126" t="s">
        <v>55</v>
      </c>
      <c r="L4126" t="s">
        <v>21</v>
      </c>
      <c r="M4126">
        <v>41</v>
      </c>
      <c r="N4126">
        <v>208</v>
      </c>
      <c r="O4126">
        <v>8528</v>
      </c>
      <c r="P4126">
        <v>4434.5600000000004</v>
      </c>
      <c r="Q4126">
        <v>0.52</v>
      </c>
      <c r="R4126" t="s">
        <v>104</v>
      </c>
    </row>
    <row r="4127" spans="1:18" x14ac:dyDescent="0.25">
      <c r="A4127" t="s">
        <v>54</v>
      </c>
      <c r="B4127">
        <v>1189833</v>
      </c>
      <c r="C4127" s="1">
        <v>44300</v>
      </c>
      <c r="D4127" t="s">
        <v>17</v>
      </c>
      <c r="E4127" t="s">
        <v>169</v>
      </c>
      <c r="F4127" t="s">
        <v>38</v>
      </c>
      <c r="G4127">
        <v>2</v>
      </c>
      <c r="H4127">
        <v>2021</v>
      </c>
      <c r="I4127" t="s">
        <v>50</v>
      </c>
      <c r="J4127" t="s">
        <v>51</v>
      </c>
      <c r="K4127" t="s">
        <v>55</v>
      </c>
      <c r="L4127" t="s">
        <v>24</v>
      </c>
      <c r="M4127">
        <v>47</v>
      </c>
      <c r="N4127">
        <v>169</v>
      </c>
      <c r="O4127">
        <v>7943</v>
      </c>
      <c r="P4127">
        <v>2780.05</v>
      </c>
      <c r="Q4127">
        <v>0.35</v>
      </c>
      <c r="R4127" t="s">
        <v>104</v>
      </c>
    </row>
    <row r="4128" spans="1:18" x14ac:dyDescent="0.25">
      <c r="A4128" t="s">
        <v>54</v>
      </c>
      <c r="B4128">
        <v>1189833</v>
      </c>
      <c r="C4128" s="1">
        <v>44301</v>
      </c>
      <c r="D4128" t="s">
        <v>23</v>
      </c>
      <c r="E4128" t="s">
        <v>169</v>
      </c>
      <c r="F4128" t="s">
        <v>38</v>
      </c>
      <c r="G4128">
        <v>2</v>
      </c>
      <c r="H4128">
        <v>2021</v>
      </c>
      <c r="I4128" t="s">
        <v>50</v>
      </c>
      <c r="J4128" t="s">
        <v>51</v>
      </c>
      <c r="K4128" t="s">
        <v>55</v>
      </c>
      <c r="L4128" t="s">
        <v>26</v>
      </c>
      <c r="M4128">
        <v>45</v>
      </c>
      <c r="N4128">
        <v>163</v>
      </c>
      <c r="O4128">
        <v>7335</v>
      </c>
      <c r="P4128">
        <v>3814.2</v>
      </c>
      <c r="Q4128">
        <v>0.52</v>
      </c>
      <c r="R4128" t="s">
        <v>104</v>
      </c>
    </row>
    <row r="4129" spans="1:18" x14ac:dyDescent="0.25">
      <c r="A4129" t="s">
        <v>54</v>
      </c>
      <c r="B4129">
        <v>1189833</v>
      </c>
      <c r="C4129" s="1">
        <v>44302</v>
      </c>
      <c r="D4129" t="s">
        <v>25</v>
      </c>
      <c r="E4129" t="s">
        <v>169</v>
      </c>
      <c r="F4129" t="s">
        <v>38</v>
      </c>
      <c r="G4129">
        <v>2</v>
      </c>
      <c r="H4129">
        <v>2021</v>
      </c>
      <c r="I4129" t="s">
        <v>50</v>
      </c>
      <c r="J4129" t="s">
        <v>51</v>
      </c>
      <c r="K4129" t="s">
        <v>55</v>
      </c>
      <c r="L4129" t="s">
        <v>28</v>
      </c>
      <c r="M4129">
        <v>41</v>
      </c>
      <c r="N4129">
        <v>154</v>
      </c>
      <c r="O4129">
        <v>6314</v>
      </c>
      <c r="P4129">
        <v>3030.72</v>
      </c>
      <c r="Q4129">
        <v>0.48</v>
      </c>
      <c r="R4129" t="s">
        <v>104</v>
      </c>
    </row>
    <row r="4130" spans="1:18" x14ac:dyDescent="0.25">
      <c r="A4130" t="s">
        <v>54</v>
      </c>
      <c r="B4130">
        <v>1189833</v>
      </c>
      <c r="C4130" s="1">
        <v>44303</v>
      </c>
      <c r="D4130" t="s">
        <v>27</v>
      </c>
      <c r="E4130" t="s">
        <v>170</v>
      </c>
      <c r="F4130" t="s">
        <v>38</v>
      </c>
      <c r="G4130">
        <v>2</v>
      </c>
      <c r="H4130">
        <v>2021</v>
      </c>
      <c r="I4130" t="s">
        <v>50</v>
      </c>
      <c r="J4130" t="s">
        <v>51</v>
      </c>
      <c r="K4130" t="s">
        <v>55</v>
      </c>
      <c r="L4130" t="s">
        <v>30</v>
      </c>
      <c r="M4130">
        <v>45</v>
      </c>
      <c r="N4130">
        <v>131</v>
      </c>
      <c r="O4130">
        <v>5895</v>
      </c>
      <c r="P4130">
        <v>3831.75</v>
      </c>
      <c r="Q4130">
        <v>0.65</v>
      </c>
      <c r="R4130" t="s">
        <v>104</v>
      </c>
    </row>
    <row r="4131" spans="1:18" x14ac:dyDescent="0.25">
      <c r="A4131" t="s">
        <v>54</v>
      </c>
      <c r="B4131">
        <v>1189833</v>
      </c>
      <c r="C4131" s="1">
        <v>44304</v>
      </c>
      <c r="D4131" t="s">
        <v>29</v>
      </c>
      <c r="E4131" t="s">
        <v>170</v>
      </c>
      <c r="F4131" t="s">
        <v>38</v>
      </c>
      <c r="G4131">
        <v>2</v>
      </c>
      <c r="H4131">
        <v>2021</v>
      </c>
      <c r="I4131" t="s">
        <v>50</v>
      </c>
      <c r="J4131" t="s">
        <v>51</v>
      </c>
      <c r="K4131" t="s">
        <v>55</v>
      </c>
      <c r="L4131" t="s">
        <v>32</v>
      </c>
      <c r="M4131">
        <v>64</v>
      </c>
      <c r="N4131">
        <v>181</v>
      </c>
      <c r="O4131">
        <v>11584</v>
      </c>
      <c r="P4131">
        <v>3591.04</v>
      </c>
      <c r="Q4131">
        <v>0.31</v>
      </c>
      <c r="R4131" t="s">
        <v>104</v>
      </c>
    </row>
    <row r="4132" spans="1:18" x14ac:dyDescent="0.25">
      <c r="A4132" t="s">
        <v>54</v>
      </c>
      <c r="B4132">
        <v>1189833</v>
      </c>
      <c r="C4132" s="1">
        <v>44305</v>
      </c>
      <c r="D4132" t="s">
        <v>31</v>
      </c>
      <c r="E4132" t="s">
        <v>169</v>
      </c>
      <c r="F4132" t="s">
        <v>38</v>
      </c>
      <c r="G4132">
        <v>2</v>
      </c>
      <c r="H4132">
        <v>2021</v>
      </c>
      <c r="I4132" t="s">
        <v>50</v>
      </c>
      <c r="J4132" t="s">
        <v>51</v>
      </c>
      <c r="K4132" t="s">
        <v>55</v>
      </c>
      <c r="L4132" t="s">
        <v>21</v>
      </c>
      <c r="M4132">
        <v>44</v>
      </c>
      <c r="N4132">
        <v>270</v>
      </c>
      <c r="O4132">
        <v>11880</v>
      </c>
      <c r="P4132">
        <v>6534</v>
      </c>
      <c r="Q4132">
        <v>0.55000000000000004</v>
      </c>
      <c r="R4132" t="s">
        <v>104</v>
      </c>
    </row>
    <row r="4133" spans="1:18" x14ac:dyDescent="0.25">
      <c r="A4133" t="s">
        <v>54</v>
      </c>
      <c r="B4133">
        <v>1189833</v>
      </c>
      <c r="C4133" s="1">
        <v>44306</v>
      </c>
      <c r="D4133" t="s">
        <v>33</v>
      </c>
      <c r="E4133" t="s">
        <v>169</v>
      </c>
      <c r="F4133" t="s">
        <v>38</v>
      </c>
      <c r="G4133">
        <v>2</v>
      </c>
      <c r="H4133">
        <v>2021</v>
      </c>
      <c r="I4133" t="s">
        <v>50</v>
      </c>
      <c r="J4133" t="s">
        <v>51</v>
      </c>
      <c r="K4133" t="s">
        <v>55</v>
      </c>
      <c r="L4133" t="s">
        <v>24</v>
      </c>
      <c r="M4133">
        <v>47</v>
      </c>
      <c r="N4133">
        <v>225</v>
      </c>
      <c r="O4133">
        <v>10575</v>
      </c>
      <c r="P4133">
        <v>3701.25</v>
      </c>
      <c r="Q4133">
        <v>0.35</v>
      </c>
      <c r="R4133" t="s">
        <v>104</v>
      </c>
    </row>
    <row r="4134" spans="1:18" x14ac:dyDescent="0.25">
      <c r="A4134" t="s">
        <v>54</v>
      </c>
      <c r="B4134">
        <v>1189833</v>
      </c>
      <c r="C4134" s="1">
        <v>44307</v>
      </c>
      <c r="D4134" t="s">
        <v>17</v>
      </c>
      <c r="E4134" t="s">
        <v>169</v>
      </c>
      <c r="F4134" t="s">
        <v>38</v>
      </c>
      <c r="G4134">
        <v>2</v>
      </c>
      <c r="H4134">
        <v>2021</v>
      </c>
      <c r="I4134" t="s">
        <v>50</v>
      </c>
      <c r="J4134" t="s">
        <v>51</v>
      </c>
      <c r="K4134" t="s">
        <v>55</v>
      </c>
      <c r="L4134" t="s">
        <v>26</v>
      </c>
      <c r="M4134">
        <v>48</v>
      </c>
      <c r="N4134">
        <v>203</v>
      </c>
      <c r="O4134">
        <v>9744</v>
      </c>
      <c r="P4134">
        <v>5359.2</v>
      </c>
      <c r="Q4134">
        <v>0.55000000000000004</v>
      </c>
      <c r="R4134" t="s">
        <v>104</v>
      </c>
    </row>
    <row r="4135" spans="1:18" x14ac:dyDescent="0.25">
      <c r="A4135" t="s">
        <v>54</v>
      </c>
      <c r="B4135">
        <v>1189833</v>
      </c>
      <c r="C4135" s="1">
        <v>44308</v>
      </c>
      <c r="D4135" t="s">
        <v>23</v>
      </c>
      <c r="E4135" t="s">
        <v>169</v>
      </c>
      <c r="F4135" t="s">
        <v>38</v>
      </c>
      <c r="G4135">
        <v>2</v>
      </c>
      <c r="H4135">
        <v>2021</v>
      </c>
      <c r="I4135" t="s">
        <v>50</v>
      </c>
      <c r="J4135" t="s">
        <v>51</v>
      </c>
      <c r="K4135" t="s">
        <v>55</v>
      </c>
      <c r="L4135" t="s">
        <v>28</v>
      </c>
      <c r="M4135">
        <v>44</v>
      </c>
      <c r="N4135">
        <v>175</v>
      </c>
      <c r="O4135">
        <v>7700</v>
      </c>
      <c r="P4135">
        <v>3696</v>
      </c>
      <c r="Q4135">
        <v>0.48</v>
      </c>
      <c r="R4135" t="s">
        <v>104</v>
      </c>
    </row>
    <row r="4136" spans="1:18" x14ac:dyDescent="0.25">
      <c r="A4136" t="s">
        <v>54</v>
      </c>
      <c r="B4136">
        <v>1189833</v>
      </c>
      <c r="C4136" s="1">
        <v>44309</v>
      </c>
      <c r="D4136" t="s">
        <v>25</v>
      </c>
      <c r="E4136" t="s">
        <v>169</v>
      </c>
      <c r="F4136" t="s">
        <v>38</v>
      </c>
      <c r="G4136">
        <v>2</v>
      </c>
      <c r="H4136">
        <v>2021</v>
      </c>
      <c r="I4136" t="s">
        <v>50</v>
      </c>
      <c r="J4136" t="s">
        <v>51</v>
      </c>
      <c r="K4136" t="s">
        <v>55</v>
      </c>
      <c r="L4136" t="s">
        <v>30</v>
      </c>
      <c r="M4136">
        <v>45</v>
      </c>
      <c r="N4136">
        <v>125</v>
      </c>
      <c r="O4136">
        <v>5625</v>
      </c>
      <c r="P4136">
        <v>3881.25</v>
      </c>
      <c r="Q4136">
        <v>0.69000000000000006</v>
      </c>
      <c r="R4136" t="s">
        <v>104</v>
      </c>
    </row>
    <row r="4137" spans="1:18" x14ac:dyDescent="0.25">
      <c r="A4137" t="s">
        <v>54</v>
      </c>
      <c r="B4137">
        <v>1189833</v>
      </c>
      <c r="C4137" s="1">
        <v>44310</v>
      </c>
      <c r="D4137" t="s">
        <v>27</v>
      </c>
      <c r="E4137" t="s">
        <v>170</v>
      </c>
      <c r="F4137" t="s">
        <v>38</v>
      </c>
      <c r="G4137">
        <v>2</v>
      </c>
      <c r="H4137">
        <v>2021</v>
      </c>
      <c r="I4137" t="s">
        <v>50</v>
      </c>
      <c r="J4137" t="s">
        <v>51</v>
      </c>
      <c r="K4137" t="s">
        <v>55</v>
      </c>
      <c r="L4137" t="s">
        <v>32</v>
      </c>
      <c r="M4137">
        <v>60</v>
      </c>
      <c r="N4137">
        <v>200</v>
      </c>
      <c r="O4137">
        <v>12000</v>
      </c>
      <c r="P4137">
        <v>3720</v>
      </c>
      <c r="Q4137">
        <v>0.31</v>
      </c>
      <c r="R4137" t="s">
        <v>104</v>
      </c>
    </row>
    <row r="4138" spans="1:18" x14ac:dyDescent="0.25">
      <c r="A4138" t="s">
        <v>54</v>
      </c>
      <c r="B4138">
        <v>1189833</v>
      </c>
      <c r="C4138" s="1">
        <v>44311</v>
      </c>
      <c r="D4138" t="s">
        <v>29</v>
      </c>
      <c r="E4138" t="s">
        <v>170</v>
      </c>
      <c r="F4138" t="s">
        <v>38</v>
      </c>
      <c r="G4138">
        <v>2</v>
      </c>
      <c r="H4138">
        <v>2021</v>
      </c>
      <c r="I4138" t="s">
        <v>50</v>
      </c>
      <c r="J4138" t="s">
        <v>51</v>
      </c>
      <c r="K4138" t="s">
        <v>55</v>
      </c>
      <c r="L4138" t="s">
        <v>21</v>
      </c>
      <c r="M4138">
        <v>41</v>
      </c>
      <c r="N4138">
        <v>238</v>
      </c>
      <c r="O4138">
        <v>9758</v>
      </c>
      <c r="P4138">
        <v>4976.58</v>
      </c>
      <c r="Q4138">
        <v>0.51</v>
      </c>
      <c r="R4138" t="s">
        <v>104</v>
      </c>
    </row>
    <row r="4139" spans="1:18" x14ac:dyDescent="0.25">
      <c r="A4139" t="s">
        <v>54</v>
      </c>
      <c r="B4139">
        <v>1189833</v>
      </c>
      <c r="C4139" s="1">
        <v>44312</v>
      </c>
      <c r="D4139" t="s">
        <v>31</v>
      </c>
      <c r="E4139" t="s">
        <v>169</v>
      </c>
      <c r="F4139" t="s">
        <v>38</v>
      </c>
      <c r="G4139">
        <v>2</v>
      </c>
      <c r="H4139">
        <v>2021</v>
      </c>
      <c r="I4139" t="s">
        <v>50</v>
      </c>
      <c r="J4139" t="s">
        <v>51</v>
      </c>
      <c r="K4139" t="s">
        <v>55</v>
      </c>
      <c r="L4139" t="s">
        <v>24</v>
      </c>
      <c r="M4139">
        <v>46</v>
      </c>
      <c r="N4139">
        <v>216</v>
      </c>
      <c r="O4139">
        <v>9936</v>
      </c>
      <c r="P4139">
        <v>3775.68</v>
      </c>
      <c r="Q4139">
        <v>0.38</v>
      </c>
      <c r="R4139" t="s">
        <v>104</v>
      </c>
    </row>
    <row r="4140" spans="1:18" x14ac:dyDescent="0.25">
      <c r="A4140" t="s">
        <v>54</v>
      </c>
      <c r="B4140">
        <v>1189833</v>
      </c>
      <c r="C4140" s="1">
        <v>44313</v>
      </c>
      <c r="D4140" t="s">
        <v>33</v>
      </c>
      <c r="E4140" t="s">
        <v>169</v>
      </c>
      <c r="F4140" t="s">
        <v>38</v>
      </c>
      <c r="G4140">
        <v>2</v>
      </c>
      <c r="H4140">
        <v>2021</v>
      </c>
      <c r="I4140" t="s">
        <v>50</v>
      </c>
      <c r="J4140" t="s">
        <v>51</v>
      </c>
      <c r="K4140" t="s">
        <v>55</v>
      </c>
      <c r="L4140" t="s">
        <v>26</v>
      </c>
      <c r="M4140">
        <v>47</v>
      </c>
      <c r="N4140">
        <v>218</v>
      </c>
      <c r="O4140">
        <v>10246</v>
      </c>
      <c r="P4140">
        <v>5327.92</v>
      </c>
      <c r="Q4140">
        <v>0.52</v>
      </c>
      <c r="R4140" t="s">
        <v>104</v>
      </c>
    </row>
    <row r="4141" spans="1:18" x14ac:dyDescent="0.25">
      <c r="A4141" t="s">
        <v>54</v>
      </c>
      <c r="B4141">
        <v>1189833</v>
      </c>
      <c r="C4141" s="1">
        <v>44314</v>
      </c>
      <c r="D4141" t="s">
        <v>17</v>
      </c>
      <c r="E4141" t="s">
        <v>169</v>
      </c>
      <c r="F4141" t="s">
        <v>38</v>
      </c>
      <c r="G4141">
        <v>2</v>
      </c>
      <c r="H4141">
        <v>2021</v>
      </c>
      <c r="I4141" t="s">
        <v>50</v>
      </c>
      <c r="J4141" t="s">
        <v>51</v>
      </c>
      <c r="K4141" t="s">
        <v>55</v>
      </c>
      <c r="L4141" t="s">
        <v>28</v>
      </c>
      <c r="M4141">
        <v>44</v>
      </c>
      <c r="N4141">
        <v>189</v>
      </c>
      <c r="O4141">
        <v>8316</v>
      </c>
      <c r="P4141">
        <v>3991.68</v>
      </c>
      <c r="Q4141">
        <v>0.48</v>
      </c>
      <c r="R4141" t="s">
        <v>104</v>
      </c>
    </row>
    <row r="4142" spans="1:18" x14ac:dyDescent="0.25">
      <c r="A4142" t="s">
        <v>54</v>
      </c>
      <c r="B4142">
        <v>1189833</v>
      </c>
      <c r="C4142" s="1">
        <v>44315</v>
      </c>
      <c r="D4142" t="s">
        <v>23</v>
      </c>
      <c r="E4142" t="s">
        <v>169</v>
      </c>
      <c r="F4142" t="s">
        <v>38</v>
      </c>
      <c r="G4142">
        <v>2</v>
      </c>
      <c r="H4142">
        <v>2021</v>
      </c>
      <c r="I4142" t="s">
        <v>50</v>
      </c>
      <c r="J4142" t="s">
        <v>51</v>
      </c>
      <c r="K4142" t="s">
        <v>55</v>
      </c>
      <c r="L4142" t="s">
        <v>30</v>
      </c>
      <c r="M4142">
        <v>46</v>
      </c>
      <c r="N4142">
        <v>189</v>
      </c>
      <c r="O4142">
        <v>8694</v>
      </c>
      <c r="P4142">
        <v>5738.04</v>
      </c>
      <c r="Q4142">
        <v>0.66</v>
      </c>
      <c r="R4142" t="s">
        <v>104</v>
      </c>
    </row>
    <row r="4143" spans="1:18" x14ac:dyDescent="0.25">
      <c r="A4143" t="s">
        <v>54</v>
      </c>
      <c r="B4143">
        <v>1189833</v>
      </c>
      <c r="C4143" s="1">
        <v>44316</v>
      </c>
      <c r="D4143" t="s">
        <v>25</v>
      </c>
      <c r="E4143" t="s">
        <v>169</v>
      </c>
      <c r="F4143" t="s">
        <v>38</v>
      </c>
      <c r="G4143">
        <v>2</v>
      </c>
      <c r="H4143">
        <v>2021</v>
      </c>
      <c r="I4143" t="s">
        <v>50</v>
      </c>
      <c r="J4143" t="s">
        <v>51</v>
      </c>
      <c r="K4143" t="s">
        <v>55</v>
      </c>
      <c r="L4143" t="s">
        <v>32</v>
      </c>
      <c r="M4143">
        <v>59</v>
      </c>
      <c r="N4143">
        <v>203</v>
      </c>
      <c r="O4143">
        <v>11977</v>
      </c>
      <c r="P4143">
        <v>3593.1</v>
      </c>
      <c r="Q4143">
        <v>0.30000000000000004</v>
      </c>
      <c r="R4143" t="s">
        <v>104</v>
      </c>
    </row>
    <row r="4144" spans="1:18" x14ac:dyDescent="0.25">
      <c r="A4144" t="s">
        <v>54</v>
      </c>
      <c r="B4144">
        <v>1189833</v>
      </c>
      <c r="C4144" s="1">
        <v>44317</v>
      </c>
      <c r="D4144" t="s">
        <v>27</v>
      </c>
      <c r="E4144" t="s">
        <v>170</v>
      </c>
      <c r="F4144" t="s">
        <v>39</v>
      </c>
      <c r="G4144">
        <v>2</v>
      </c>
      <c r="H4144">
        <v>2021</v>
      </c>
      <c r="I4144" t="s">
        <v>50</v>
      </c>
      <c r="J4144" t="s">
        <v>51</v>
      </c>
      <c r="K4144" t="s">
        <v>55</v>
      </c>
      <c r="L4144" t="s">
        <v>21</v>
      </c>
      <c r="M4144">
        <v>47</v>
      </c>
      <c r="N4144">
        <v>252</v>
      </c>
      <c r="O4144">
        <v>11844</v>
      </c>
      <c r="P4144">
        <v>6158.88</v>
      </c>
      <c r="Q4144">
        <v>0.52</v>
      </c>
      <c r="R4144" t="s">
        <v>104</v>
      </c>
    </row>
    <row r="4145" spans="1:18" x14ac:dyDescent="0.25">
      <c r="A4145" t="s">
        <v>54</v>
      </c>
      <c r="B4145">
        <v>1189833</v>
      </c>
      <c r="C4145" s="1">
        <v>44318</v>
      </c>
      <c r="D4145" t="s">
        <v>29</v>
      </c>
      <c r="E4145" t="s">
        <v>170</v>
      </c>
      <c r="F4145" t="s">
        <v>39</v>
      </c>
      <c r="G4145">
        <v>2</v>
      </c>
      <c r="H4145">
        <v>2021</v>
      </c>
      <c r="I4145" t="s">
        <v>50</v>
      </c>
      <c r="J4145" t="s">
        <v>51</v>
      </c>
      <c r="K4145" t="s">
        <v>55</v>
      </c>
      <c r="L4145" t="s">
        <v>24</v>
      </c>
      <c r="M4145">
        <v>51</v>
      </c>
      <c r="N4145">
        <v>221</v>
      </c>
      <c r="O4145">
        <v>11271</v>
      </c>
      <c r="P4145">
        <v>4508.3999999999996</v>
      </c>
      <c r="Q4145">
        <v>0.4</v>
      </c>
      <c r="R4145" t="s">
        <v>104</v>
      </c>
    </row>
    <row r="4146" spans="1:18" x14ac:dyDescent="0.25">
      <c r="A4146" t="s">
        <v>54</v>
      </c>
      <c r="B4146">
        <v>1189833</v>
      </c>
      <c r="C4146" s="1">
        <v>44319</v>
      </c>
      <c r="D4146" t="s">
        <v>31</v>
      </c>
      <c r="E4146" t="s">
        <v>169</v>
      </c>
      <c r="F4146" t="s">
        <v>39</v>
      </c>
      <c r="G4146">
        <v>2</v>
      </c>
      <c r="H4146">
        <v>2021</v>
      </c>
      <c r="I4146" t="s">
        <v>50</v>
      </c>
      <c r="J4146" t="s">
        <v>51</v>
      </c>
      <c r="K4146" t="s">
        <v>55</v>
      </c>
      <c r="L4146" t="s">
        <v>26</v>
      </c>
      <c r="M4146">
        <v>48</v>
      </c>
      <c r="N4146">
        <v>218</v>
      </c>
      <c r="O4146">
        <v>10464</v>
      </c>
      <c r="P4146">
        <v>5336.64</v>
      </c>
      <c r="Q4146">
        <v>0.51</v>
      </c>
      <c r="R4146" t="s">
        <v>104</v>
      </c>
    </row>
    <row r="4147" spans="1:18" x14ac:dyDescent="0.25">
      <c r="A4147" t="s">
        <v>54</v>
      </c>
      <c r="B4147">
        <v>1189833</v>
      </c>
      <c r="C4147" s="1">
        <v>44320</v>
      </c>
      <c r="D4147" t="s">
        <v>33</v>
      </c>
      <c r="E4147" t="s">
        <v>169</v>
      </c>
      <c r="F4147" t="s">
        <v>39</v>
      </c>
      <c r="G4147">
        <v>2</v>
      </c>
      <c r="H4147">
        <v>2021</v>
      </c>
      <c r="I4147" t="s">
        <v>50</v>
      </c>
      <c r="J4147" t="s">
        <v>51</v>
      </c>
      <c r="K4147" t="s">
        <v>55</v>
      </c>
      <c r="L4147" t="s">
        <v>28</v>
      </c>
      <c r="M4147">
        <v>47</v>
      </c>
      <c r="N4147">
        <v>169</v>
      </c>
      <c r="O4147">
        <v>7943</v>
      </c>
      <c r="P4147">
        <v>3812.64</v>
      </c>
      <c r="Q4147">
        <v>0.48</v>
      </c>
      <c r="R4147" t="s">
        <v>104</v>
      </c>
    </row>
    <row r="4148" spans="1:18" x14ac:dyDescent="0.25">
      <c r="A4148" t="s">
        <v>54</v>
      </c>
      <c r="B4148">
        <v>1189833</v>
      </c>
      <c r="C4148" s="1">
        <v>44321</v>
      </c>
      <c r="D4148" t="s">
        <v>17</v>
      </c>
      <c r="E4148" t="s">
        <v>169</v>
      </c>
      <c r="F4148" t="s">
        <v>39</v>
      </c>
      <c r="G4148">
        <v>2</v>
      </c>
      <c r="H4148">
        <v>2021</v>
      </c>
      <c r="I4148" t="s">
        <v>50</v>
      </c>
      <c r="J4148" t="s">
        <v>51</v>
      </c>
      <c r="K4148" t="s">
        <v>55</v>
      </c>
      <c r="L4148" t="s">
        <v>30</v>
      </c>
      <c r="M4148">
        <v>58</v>
      </c>
      <c r="N4148">
        <v>182</v>
      </c>
      <c r="O4148">
        <v>10556</v>
      </c>
      <c r="P4148">
        <v>7072.52</v>
      </c>
      <c r="Q4148">
        <v>0.67</v>
      </c>
      <c r="R4148" t="s">
        <v>104</v>
      </c>
    </row>
    <row r="4149" spans="1:18" x14ac:dyDescent="0.25">
      <c r="A4149" t="s">
        <v>54</v>
      </c>
      <c r="B4149">
        <v>1189833</v>
      </c>
      <c r="C4149" s="1">
        <v>44322</v>
      </c>
      <c r="D4149" t="s">
        <v>23</v>
      </c>
      <c r="E4149" t="s">
        <v>169</v>
      </c>
      <c r="F4149" t="s">
        <v>39</v>
      </c>
      <c r="G4149">
        <v>2</v>
      </c>
      <c r="H4149">
        <v>2021</v>
      </c>
      <c r="I4149" t="s">
        <v>50</v>
      </c>
      <c r="J4149" t="s">
        <v>51</v>
      </c>
      <c r="K4149" t="s">
        <v>55</v>
      </c>
      <c r="L4149" t="s">
        <v>32</v>
      </c>
      <c r="M4149">
        <v>61</v>
      </c>
      <c r="N4149">
        <v>189</v>
      </c>
      <c r="O4149">
        <v>11529</v>
      </c>
      <c r="P4149">
        <v>4035.15</v>
      </c>
      <c r="Q4149">
        <v>0.35</v>
      </c>
      <c r="R4149" t="s">
        <v>104</v>
      </c>
    </row>
    <row r="4150" spans="1:18" x14ac:dyDescent="0.25">
      <c r="A4150" t="s">
        <v>54</v>
      </c>
      <c r="B4150">
        <v>1189833</v>
      </c>
      <c r="C4150" s="1">
        <v>44323</v>
      </c>
      <c r="D4150" t="s">
        <v>25</v>
      </c>
      <c r="E4150" t="s">
        <v>169</v>
      </c>
      <c r="F4150" t="s">
        <v>39</v>
      </c>
      <c r="G4150">
        <v>2</v>
      </c>
      <c r="H4150">
        <v>2021</v>
      </c>
      <c r="I4150" t="s">
        <v>50</v>
      </c>
      <c r="J4150" t="s">
        <v>51</v>
      </c>
      <c r="K4150" t="s">
        <v>55</v>
      </c>
      <c r="L4150" t="s">
        <v>21</v>
      </c>
      <c r="M4150">
        <v>47</v>
      </c>
      <c r="N4150">
        <v>213</v>
      </c>
      <c r="O4150">
        <v>10011</v>
      </c>
      <c r="P4150">
        <v>5405.94</v>
      </c>
      <c r="Q4150">
        <v>0.54</v>
      </c>
      <c r="R4150" t="s">
        <v>104</v>
      </c>
    </row>
    <row r="4151" spans="1:18" x14ac:dyDescent="0.25">
      <c r="A4151" t="s">
        <v>54</v>
      </c>
      <c r="B4151">
        <v>1189833</v>
      </c>
      <c r="C4151" s="1">
        <v>44324</v>
      </c>
      <c r="D4151" t="s">
        <v>27</v>
      </c>
      <c r="E4151" t="s">
        <v>170</v>
      </c>
      <c r="F4151" t="s">
        <v>39</v>
      </c>
      <c r="G4151">
        <v>2</v>
      </c>
      <c r="H4151">
        <v>2021</v>
      </c>
      <c r="I4151" t="s">
        <v>50</v>
      </c>
      <c r="J4151" t="s">
        <v>51</v>
      </c>
      <c r="K4151" t="s">
        <v>55</v>
      </c>
      <c r="L4151" t="s">
        <v>24</v>
      </c>
      <c r="M4151">
        <v>50</v>
      </c>
      <c r="N4151">
        <v>247</v>
      </c>
      <c r="O4151">
        <v>12350</v>
      </c>
      <c r="P4151">
        <v>4569.5</v>
      </c>
      <c r="Q4151">
        <v>0.37</v>
      </c>
      <c r="R4151" t="s">
        <v>104</v>
      </c>
    </row>
    <row r="4152" spans="1:18" x14ac:dyDescent="0.25">
      <c r="A4152" t="s">
        <v>54</v>
      </c>
      <c r="B4152">
        <v>1189833</v>
      </c>
      <c r="C4152" s="1">
        <v>44325</v>
      </c>
      <c r="D4152" t="s">
        <v>29</v>
      </c>
      <c r="E4152" t="s">
        <v>170</v>
      </c>
      <c r="F4152" t="s">
        <v>39</v>
      </c>
      <c r="G4152">
        <v>2</v>
      </c>
      <c r="H4152">
        <v>2021</v>
      </c>
      <c r="I4152" t="s">
        <v>50</v>
      </c>
      <c r="J4152" t="s">
        <v>51</v>
      </c>
      <c r="K4152" t="s">
        <v>55</v>
      </c>
      <c r="L4152" t="s">
        <v>26</v>
      </c>
      <c r="M4152">
        <v>46</v>
      </c>
      <c r="N4152">
        <v>196</v>
      </c>
      <c r="O4152">
        <v>9016</v>
      </c>
      <c r="P4152">
        <v>4508</v>
      </c>
      <c r="Q4152">
        <v>0.5</v>
      </c>
      <c r="R4152" t="s">
        <v>104</v>
      </c>
    </row>
    <row r="4153" spans="1:18" x14ac:dyDescent="0.25">
      <c r="A4153" t="s">
        <v>54</v>
      </c>
      <c r="B4153">
        <v>1189833</v>
      </c>
      <c r="C4153" s="1">
        <v>44326</v>
      </c>
      <c r="D4153" t="s">
        <v>31</v>
      </c>
      <c r="E4153" t="s">
        <v>169</v>
      </c>
      <c r="F4153" t="s">
        <v>39</v>
      </c>
      <c r="G4153">
        <v>2</v>
      </c>
      <c r="H4153">
        <v>2021</v>
      </c>
      <c r="I4153" t="s">
        <v>50</v>
      </c>
      <c r="J4153" t="s">
        <v>51</v>
      </c>
      <c r="K4153" t="s">
        <v>55</v>
      </c>
      <c r="L4153" t="s">
        <v>28</v>
      </c>
      <c r="M4153">
        <v>46</v>
      </c>
      <c r="N4153">
        <v>176</v>
      </c>
      <c r="O4153">
        <v>8096</v>
      </c>
      <c r="P4153">
        <v>4048</v>
      </c>
      <c r="Q4153">
        <v>0.5</v>
      </c>
      <c r="R4153" t="s">
        <v>104</v>
      </c>
    </row>
    <row r="4154" spans="1:18" x14ac:dyDescent="0.25">
      <c r="A4154" t="s">
        <v>54</v>
      </c>
      <c r="B4154">
        <v>1189833</v>
      </c>
      <c r="C4154" s="1">
        <v>44327</v>
      </c>
      <c r="D4154" t="s">
        <v>33</v>
      </c>
      <c r="E4154" t="s">
        <v>169</v>
      </c>
      <c r="F4154" t="s">
        <v>39</v>
      </c>
      <c r="G4154">
        <v>2</v>
      </c>
      <c r="H4154">
        <v>2021</v>
      </c>
      <c r="I4154" t="s">
        <v>50</v>
      </c>
      <c r="J4154" t="s">
        <v>51</v>
      </c>
      <c r="K4154" t="s">
        <v>55</v>
      </c>
      <c r="L4154" t="s">
        <v>30</v>
      </c>
      <c r="M4154">
        <v>58</v>
      </c>
      <c r="N4154">
        <v>163</v>
      </c>
      <c r="O4154">
        <v>9454</v>
      </c>
      <c r="P4154">
        <v>6334.18</v>
      </c>
      <c r="Q4154">
        <v>0.67</v>
      </c>
      <c r="R4154" t="s">
        <v>104</v>
      </c>
    </row>
    <row r="4155" spans="1:18" x14ac:dyDescent="0.25">
      <c r="A4155" t="s">
        <v>54</v>
      </c>
      <c r="B4155">
        <v>1189833</v>
      </c>
      <c r="C4155" s="1">
        <v>44328</v>
      </c>
      <c r="D4155" t="s">
        <v>17</v>
      </c>
      <c r="E4155" t="s">
        <v>169</v>
      </c>
      <c r="F4155" t="s">
        <v>39</v>
      </c>
      <c r="G4155">
        <v>2</v>
      </c>
      <c r="H4155">
        <v>2021</v>
      </c>
      <c r="I4155" t="s">
        <v>50</v>
      </c>
      <c r="J4155" t="s">
        <v>51</v>
      </c>
      <c r="K4155" t="s">
        <v>55</v>
      </c>
      <c r="L4155" t="s">
        <v>32</v>
      </c>
      <c r="M4155">
        <v>59</v>
      </c>
      <c r="N4155">
        <v>189</v>
      </c>
      <c r="O4155">
        <v>11151</v>
      </c>
      <c r="P4155">
        <v>3456.81</v>
      </c>
      <c r="Q4155">
        <v>0.31</v>
      </c>
      <c r="R4155" t="s">
        <v>104</v>
      </c>
    </row>
    <row r="4156" spans="1:18" x14ac:dyDescent="0.25">
      <c r="A4156" t="s">
        <v>54</v>
      </c>
      <c r="B4156">
        <v>1189833</v>
      </c>
      <c r="C4156" s="1">
        <v>44329</v>
      </c>
      <c r="D4156" t="s">
        <v>23</v>
      </c>
      <c r="E4156" t="s">
        <v>169</v>
      </c>
      <c r="F4156" t="s">
        <v>39</v>
      </c>
      <c r="G4156">
        <v>2</v>
      </c>
      <c r="H4156">
        <v>2021</v>
      </c>
      <c r="I4156" t="s">
        <v>50</v>
      </c>
      <c r="J4156" t="s">
        <v>51</v>
      </c>
      <c r="K4156" t="s">
        <v>55</v>
      </c>
      <c r="L4156" t="s">
        <v>21</v>
      </c>
      <c r="M4156">
        <v>49</v>
      </c>
      <c r="N4156">
        <v>224</v>
      </c>
      <c r="O4156">
        <v>10976</v>
      </c>
      <c r="P4156">
        <v>5488</v>
      </c>
      <c r="Q4156">
        <v>0.5</v>
      </c>
      <c r="R4156" t="s">
        <v>104</v>
      </c>
    </row>
    <row r="4157" spans="1:18" x14ac:dyDescent="0.25">
      <c r="A4157" t="s">
        <v>54</v>
      </c>
      <c r="B4157">
        <v>1189833</v>
      </c>
      <c r="C4157" s="1">
        <v>44330</v>
      </c>
      <c r="D4157" t="s">
        <v>25</v>
      </c>
      <c r="E4157" t="s">
        <v>169</v>
      </c>
      <c r="F4157" t="s">
        <v>39</v>
      </c>
      <c r="G4157">
        <v>2</v>
      </c>
      <c r="H4157">
        <v>2021</v>
      </c>
      <c r="I4157" t="s">
        <v>50</v>
      </c>
      <c r="J4157" t="s">
        <v>51</v>
      </c>
      <c r="K4157" t="s">
        <v>55</v>
      </c>
      <c r="L4157" t="s">
        <v>24</v>
      </c>
      <c r="M4157">
        <v>51</v>
      </c>
      <c r="N4157">
        <v>232</v>
      </c>
      <c r="O4157">
        <v>11832</v>
      </c>
      <c r="P4157">
        <v>4259.5200000000004</v>
      </c>
      <c r="Q4157">
        <v>0.36</v>
      </c>
      <c r="R4157" t="s">
        <v>104</v>
      </c>
    </row>
    <row r="4158" spans="1:18" x14ac:dyDescent="0.25">
      <c r="A4158" t="s">
        <v>54</v>
      </c>
      <c r="B4158">
        <v>1189833</v>
      </c>
      <c r="C4158" s="1">
        <v>44331</v>
      </c>
      <c r="D4158" t="s">
        <v>27</v>
      </c>
      <c r="E4158" t="s">
        <v>170</v>
      </c>
      <c r="F4158" t="s">
        <v>39</v>
      </c>
      <c r="G4158">
        <v>2</v>
      </c>
      <c r="H4158">
        <v>2021</v>
      </c>
      <c r="I4158" t="s">
        <v>50</v>
      </c>
      <c r="J4158" t="s">
        <v>51</v>
      </c>
      <c r="K4158" t="s">
        <v>55</v>
      </c>
      <c r="L4158" t="s">
        <v>26</v>
      </c>
      <c r="M4158">
        <v>49</v>
      </c>
      <c r="N4158">
        <v>176</v>
      </c>
      <c r="O4158">
        <v>8624</v>
      </c>
      <c r="P4158">
        <v>4398.24</v>
      </c>
      <c r="Q4158">
        <v>0.51</v>
      </c>
      <c r="R4158" t="s">
        <v>104</v>
      </c>
    </row>
    <row r="4159" spans="1:18" x14ac:dyDescent="0.25">
      <c r="A4159" t="s">
        <v>54</v>
      </c>
      <c r="B4159">
        <v>1189833</v>
      </c>
      <c r="C4159" s="1">
        <v>44332</v>
      </c>
      <c r="D4159" t="s">
        <v>29</v>
      </c>
      <c r="E4159" t="s">
        <v>170</v>
      </c>
      <c r="F4159" t="s">
        <v>39</v>
      </c>
      <c r="G4159">
        <v>2</v>
      </c>
      <c r="H4159">
        <v>2021</v>
      </c>
      <c r="I4159" t="s">
        <v>50</v>
      </c>
      <c r="J4159" t="s">
        <v>51</v>
      </c>
      <c r="K4159" t="s">
        <v>55</v>
      </c>
      <c r="L4159" t="s">
        <v>28</v>
      </c>
      <c r="M4159">
        <v>48</v>
      </c>
      <c r="N4159">
        <v>175</v>
      </c>
      <c r="O4159">
        <v>8400</v>
      </c>
      <c r="P4159">
        <v>3780</v>
      </c>
      <c r="Q4159">
        <v>0.45</v>
      </c>
      <c r="R4159" t="s">
        <v>104</v>
      </c>
    </row>
    <row r="4160" spans="1:18" x14ac:dyDescent="0.25">
      <c r="A4160" t="s">
        <v>54</v>
      </c>
      <c r="B4160">
        <v>1189833</v>
      </c>
      <c r="C4160" s="1">
        <v>44333</v>
      </c>
      <c r="D4160" t="s">
        <v>31</v>
      </c>
      <c r="E4160" t="s">
        <v>169</v>
      </c>
      <c r="F4160" t="s">
        <v>39</v>
      </c>
      <c r="G4160">
        <v>2</v>
      </c>
      <c r="H4160">
        <v>2021</v>
      </c>
      <c r="I4160" t="s">
        <v>50</v>
      </c>
      <c r="J4160" t="s">
        <v>51</v>
      </c>
      <c r="K4160" t="s">
        <v>55</v>
      </c>
      <c r="L4160" t="s">
        <v>30</v>
      </c>
      <c r="M4160">
        <v>56</v>
      </c>
      <c r="N4160">
        <v>174</v>
      </c>
      <c r="O4160">
        <v>9744</v>
      </c>
      <c r="P4160">
        <v>6625.92</v>
      </c>
      <c r="Q4160">
        <v>0.68</v>
      </c>
      <c r="R4160" t="s">
        <v>104</v>
      </c>
    </row>
    <row r="4161" spans="1:18" x14ac:dyDescent="0.25">
      <c r="A4161" t="s">
        <v>54</v>
      </c>
      <c r="B4161">
        <v>1189833</v>
      </c>
      <c r="C4161" s="1">
        <v>44334</v>
      </c>
      <c r="D4161" t="s">
        <v>33</v>
      </c>
      <c r="E4161" t="s">
        <v>169</v>
      </c>
      <c r="F4161" t="s">
        <v>39</v>
      </c>
      <c r="G4161">
        <v>2</v>
      </c>
      <c r="H4161">
        <v>2021</v>
      </c>
      <c r="I4161" t="s">
        <v>50</v>
      </c>
      <c r="J4161" t="s">
        <v>51</v>
      </c>
      <c r="K4161" t="s">
        <v>55</v>
      </c>
      <c r="L4161" t="s">
        <v>32</v>
      </c>
      <c r="M4161">
        <v>62</v>
      </c>
      <c r="N4161">
        <v>176</v>
      </c>
      <c r="O4161">
        <v>10912</v>
      </c>
      <c r="P4161">
        <v>3819.2</v>
      </c>
      <c r="Q4161">
        <v>0.35</v>
      </c>
      <c r="R4161" t="s">
        <v>104</v>
      </c>
    </row>
    <row r="4162" spans="1:18" x14ac:dyDescent="0.25">
      <c r="A4162" t="s">
        <v>54</v>
      </c>
      <c r="B4162">
        <v>1189833</v>
      </c>
      <c r="C4162" s="1">
        <v>44335</v>
      </c>
      <c r="D4162" t="s">
        <v>17</v>
      </c>
      <c r="E4162" t="s">
        <v>169</v>
      </c>
      <c r="F4162" t="s">
        <v>39</v>
      </c>
      <c r="G4162">
        <v>2</v>
      </c>
      <c r="H4162">
        <v>2021</v>
      </c>
      <c r="I4162" t="s">
        <v>50</v>
      </c>
      <c r="J4162" t="s">
        <v>51</v>
      </c>
      <c r="K4162" t="s">
        <v>55</v>
      </c>
      <c r="L4162" t="s">
        <v>21</v>
      </c>
      <c r="M4162">
        <v>49</v>
      </c>
      <c r="N4162">
        <v>231</v>
      </c>
      <c r="O4162">
        <v>11319</v>
      </c>
      <c r="P4162">
        <v>5659.5</v>
      </c>
      <c r="Q4162">
        <v>0.5</v>
      </c>
      <c r="R4162" t="s">
        <v>104</v>
      </c>
    </row>
    <row r="4163" spans="1:18" x14ac:dyDescent="0.25">
      <c r="A4163" t="s">
        <v>54</v>
      </c>
      <c r="B4163">
        <v>1189833</v>
      </c>
      <c r="C4163" s="1">
        <v>44336</v>
      </c>
      <c r="D4163" t="s">
        <v>23</v>
      </c>
      <c r="E4163" t="s">
        <v>169</v>
      </c>
      <c r="F4163" t="s">
        <v>39</v>
      </c>
      <c r="G4163">
        <v>2</v>
      </c>
      <c r="H4163">
        <v>2021</v>
      </c>
      <c r="I4163" t="s">
        <v>50</v>
      </c>
      <c r="J4163" t="s">
        <v>51</v>
      </c>
      <c r="K4163" t="s">
        <v>55</v>
      </c>
      <c r="L4163" t="s">
        <v>24</v>
      </c>
      <c r="M4163">
        <v>54</v>
      </c>
      <c r="N4163">
        <v>215</v>
      </c>
      <c r="O4163">
        <v>11610</v>
      </c>
      <c r="P4163">
        <v>4411.8</v>
      </c>
      <c r="Q4163">
        <v>0.38</v>
      </c>
      <c r="R4163" t="s">
        <v>104</v>
      </c>
    </row>
    <row r="4164" spans="1:18" x14ac:dyDescent="0.25">
      <c r="A4164" t="s">
        <v>54</v>
      </c>
      <c r="B4164">
        <v>1189833</v>
      </c>
      <c r="C4164" s="1">
        <v>44337</v>
      </c>
      <c r="D4164" t="s">
        <v>25</v>
      </c>
      <c r="E4164" t="s">
        <v>169</v>
      </c>
      <c r="F4164" t="s">
        <v>39</v>
      </c>
      <c r="G4164">
        <v>2</v>
      </c>
      <c r="H4164">
        <v>2021</v>
      </c>
      <c r="I4164" t="s">
        <v>50</v>
      </c>
      <c r="J4164" t="s">
        <v>51</v>
      </c>
      <c r="K4164" t="s">
        <v>55</v>
      </c>
      <c r="L4164" t="s">
        <v>26</v>
      </c>
      <c r="M4164">
        <v>47</v>
      </c>
      <c r="N4164">
        <v>169</v>
      </c>
      <c r="O4164">
        <v>7943</v>
      </c>
      <c r="P4164">
        <v>3971.5</v>
      </c>
      <c r="Q4164">
        <v>0.5</v>
      </c>
      <c r="R4164" t="s">
        <v>104</v>
      </c>
    </row>
    <row r="4165" spans="1:18" x14ac:dyDescent="0.25">
      <c r="A4165" t="s">
        <v>54</v>
      </c>
      <c r="B4165">
        <v>1189833</v>
      </c>
      <c r="C4165" s="1">
        <v>44338</v>
      </c>
      <c r="D4165" t="s">
        <v>27</v>
      </c>
      <c r="E4165" t="s">
        <v>170</v>
      </c>
      <c r="F4165" t="s">
        <v>39</v>
      </c>
      <c r="G4165">
        <v>2</v>
      </c>
      <c r="H4165">
        <v>2021</v>
      </c>
      <c r="I4165" t="s">
        <v>50</v>
      </c>
      <c r="J4165" t="s">
        <v>51</v>
      </c>
      <c r="K4165" t="s">
        <v>55</v>
      </c>
      <c r="L4165" t="s">
        <v>28</v>
      </c>
      <c r="M4165">
        <v>47</v>
      </c>
      <c r="N4165">
        <v>176</v>
      </c>
      <c r="O4165">
        <v>8272</v>
      </c>
      <c r="P4165">
        <v>3722.4</v>
      </c>
      <c r="Q4165">
        <v>0.45</v>
      </c>
      <c r="R4165" t="s">
        <v>104</v>
      </c>
    </row>
    <row r="4166" spans="1:18" x14ac:dyDescent="0.25">
      <c r="A4166" t="s">
        <v>54</v>
      </c>
      <c r="B4166">
        <v>1189833</v>
      </c>
      <c r="C4166" s="1">
        <v>44339</v>
      </c>
      <c r="D4166" t="s">
        <v>29</v>
      </c>
      <c r="E4166" t="s">
        <v>170</v>
      </c>
      <c r="F4166" t="s">
        <v>39</v>
      </c>
      <c r="G4166">
        <v>2</v>
      </c>
      <c r="H4166">
        <v>2021</v>
      </c>
      <c r="I4166" t="s">
        <v>50</v>
      </c>
      <c r="J4166" t="s">
        <v>51</v>
      </c>
      <c r="K4166" t="s">
        <v>55</v>
      </c>
      <c r="L4166" t="s">
        <v>30</v>
      </c>
      <c r="M4166">
        <v>55</v>
      </c>
      <c r="N4166">
        <v>174</v>
      </c>
      <c r="O4166">
        <v>9570</v>
      </c>
      <c r="P4166">
        <v>6603.3</v>
      </c>
      <c r="Q4166">
        <v>0.69000000000000006</v>
      </c>
      <c r="R4166" t="s">
        <v>104</v>
      </c>
    </row>
    <row r="4167" spans="1:18" x14ac:dyDescent="0.25">
      <c r="A4167" t="s">
        <v>54</v>
      </c>
      <c r="B4167">
        <v>1189833</v>
      </c>
      <c r="C4167" s="1">
        <v>44340</v>
      </c>
      <c r="D4167" t="s">
        <v>31</v>
      </c>
      <c r="E4167" t="s">
        <v>169</v>
      </c>
      <c r="F4167" t="s">
        <v>39</v>
      </c>
      <c r="G4167">
        <v>2</v>
      </c>
      <c r="H4167">
        <v>2021</v>
      </c>
      <c r="I4167" t="s">
        <v>50</v>
      </c>
      <c r="J4167" t="s">
        <v>51</v>
      </c>
      <c r="K4167" t="s">
        <v>55</v>
      </c>
      <c r="L4167" t="s">
        <v>32</v>
      </c>
      <c r="M4167">
        <v>59</v>
      </c>
      <c r="N4167">
        <v>189</v>
      </c>
      <c r="O4167">
        <v>11151</v>
      </c>
      <c r="P4167">
        <v>3791.34</v>
      </c>
      <c r="Q4167">
        <v>0.34</v>
      </c>
      <c r="R4167" t="s">
        <v>104</v>
      </c>
    </row>
    <row r="4168" spans="1:18" x14ac:dyDescent="0.25">
      <c r="A4168" t="s">
        <v>54</v>
      </c>
      <c r="B4168">
        <v>1189833</v>
      </c>
      <c r="C4168" s="1">
        <v>44341</v>
      </c>
      <c r="D4168" t="s">
        <v>33</v>
      </c>
      <c r="E4168" t="s">
        <v>169</v>
      </c>
      <c r="F4168" t="s">
        <v>39</v>
      </c>
      <c r="G4168">
        <v>2</v>
      </c>
      <c r="H4168">
        <v>2021</v>
      </c>
      <c r="I4168" t="s">
        <v>50</v>
      </c>
      <c r="J4168" t="s">
        <v>51</v>
      </c>
      <c r="K4168" t="s">
        <v>55</v>
      </c>
      <c r="L4168" t="s">
        <v>21</v>
      </c>
      <c r="M4168">
        <v>49</v>
      </c>
      <c r="N4168">
        <v>225</v>
      </c>
      <c r="O4168">
        <v>11025</v>
      </c>
      <c r="P4168">
        <v>5622.75</v>
      </c>
      <c r="Q4168">
        <v>0.51</v>
      </c>
      <c r="R4168" t="s">
        <v>104</v>
      </c>
    </row>
    <row r="4169" spans="1:18" x14ac:dyDescent="0.25">
      <c r="A4169" t="s">
        <v>54</v>
      </c>
      <c r="B4169">
        <v>1189833</v>
      </c>
      <c r="C4169" s="1">
        <v>44342</v>
      </c>
      <c r="D4169" t="s">
        <v>17</v>
      </c>
      <c r="E4169" t="s">
        <v>169</v>
      </c>
      <c r="F4169" t="s">
        <v>39</v>
      </c>
      <c r="G4169">
        <v>2</v>
      </c>
      <c r="H4169">
        <v>2021</v>
      </c>
      <c r="I4169" t="s">
        <v>50</v>
      </c>
      <c r="J4169" t="s">
        <v>51</v>
      </c>
      <c r="K4169" t="s">
        <v>55</v>
      </c>
      <c r="L4169" t="s">
        <v>24</v>
      </c>
      <c r="M4169">
        <v>50</v>
      </c>
      <c r="N4169">
        <v>243</v>
      </c>
      <c r="O4169">
        <v>12150</v>
      </c>
      <c r="P4169">
        <v>4617</v>
      </c>
      <c r="Q4169">
        <v>0.38</v>
      </c>
      <c r="R4169" t="s">
        <v>104</v>
      </c>
    </row>
    <row r="4170" spans="1:18" x14ac:dyDescent="0.25">
      <c r="A4170" t="s">
        <v>54</v>
      </c>
      <c r="B4170">
        <v>1189833</v>
      </c>
      <c r="C4170" s="1">
        <v>44343</v>
      </c>
      <c r="D4170" t="s">
        <v>23</v>
      </c>
      <c r="E4170" t="s">
        <v>169</v>
      </c>
      <c r="F4170" t="s">
        <v>39</v>
      </c>
      <c r="G4170">
        <v>2</v>
      </c>
      <c r="H4170">
        <v>2021</v>
      </c>
      <c r="I4170" t="s">
        <v>50</v>
      </c>
      <c r="J4170" t="s">
        <v>51</v>
      </c>
      <c r="K4170" t="s">
        <v>55</v>
      </c>
      <c r="L4170" t="s">
        <v>26</v>
      </c>
      <c r="M4170">
        <v>46</v>
      </c>
      <c r="N4170">
        <v>182</v>
      </c>
      <c r="O4170">
        <v>8372</v>
      </c>
      <c r="P4170">
        <v>4520.88</v>
      </c>
      <c r="Q4170">
        <v>0.54</v>
      </c>
      <c r="R4170" t="s">
        <v>104</v>
      </c>
    </row>
    <row r="4171" spans="1:18" x14ac:dyDescent="0.25">
      <c r="A4171" t="s">
        <v>54</v>
      </c>
      <c r="B4171">
        <v>1189833</v>
      </c>
      <c r="C4171" s="1">
        <v>44344</v>
      </c>
      <c r="D4171" t="s">
        <v>25</v>
      </c>
      <c r="E4171" t="s">
        <v>169</v>
      </c>
      <c r="F4171" t="s">
        <v>39</v>
      </c>
      <c r="G4171">
        <v>2</v>
      </c>
      <c r="H4171">
        <v>2021</v>
      </c>
      <c r="I4171" t="s">
        <v>50</v>
      </c>
      <c r="J4171" t="s">
        <v>51</v>
      </c>
      <c r="K4171" t="s">
        <v>55</v>
      </c>
      <c r="L4171" t="s">
        <v>28</v>
      </c>
      <c r="M4171">
        <v>49</v>
      </c>
      <c r="N4171">
        <v>210</v>
      </c>
      <c r="O4171">
        <v>10290</v>
      </c>
      <c r="P4171">
        <v>5145</v>
      </c>
      <c r="Q4171">
        <v>0.5</v>
      </c>
      <c r="R4171" t="s">
        <v>104</v>
      </c>
    </row>
    <row r="4172" spans="1:18" x14ac:dyDescent="0.25">
      <c r="A4172" t="s">
        <v>54</v>
      </c>
      <c r="B4172">
        <v>1189833</v>
      </c>
      <c r="C4172" s="1">
        <v>44345</v>
      </c>
      <c r="D4172" t="s">
        <v>27</v>
      </c>
      <c r="E4172" t="s">
        <v>170</v>
      </c>
      <c r="F4172" t="s">
        <v>39</v>
      </c>
      <c r="G4172">
        <v>2</v>
      </c>
      <c r="H4172">
        <v>2021</v>
      </c>
      <c r="I4172" t="s">
        <v>50</v>
      </c>
      <c r="J4172" t="s">
        <v>51</v>
      </c>
      <c r="K4172" t="s">
        <v>55</v>
      </c>
      <c r="L4172" t="s">
        <v>30</v>
      </c>
      <c r="M4172">
        <v>55</v>
      </c>
      <c r="N4172">
        <v>156</v>
      </c>
      <c r="O4172">
        <v>8580</v>
      </c>
      <c r="P4172">
        <v>5577</v>
      </c>
      <c r="Q4172">
        <v>0.65</v>
      </c>
      <c r="R4172" t="s">
        <v>104</v>
      </c>
    </row>
    <row r="4173" spans="1:18" x14ac:dyDescent="0.25">
      <c r="A4173" t="s">
        <v>54</v>
      </c>
      <c r="B4173">
        <v>1189833</v>
      </c>
      <c r="C4173" s="1">
        <v>44346</v>
      </c>
      <c r="D4173" t="s">
        <v>29</v>
      </c>
      <c r="E4173" t="s">
        <v>170</v>
      </c>
      <c r="F4173" t="s">
        <v>39</v>
      </c>
      <c r="G4173">
        <v>2</v>
      </c>
      <c r="H4173">
        <v>2021</v>
      </c>
      <c r="I4173" t="s">
        <v>50</v>
      </c>
      <c r="J4173" t="s">
        <v>51</v>
      </c>
      <c r="K4173" t="s">
        <v>55</v>
      </c>
      <c r="L4173" t="s">
        <v>32</v>
      </c>
      <c r="M4173">
        <v>59</v>
      </c>
      <c r="N4173">
        <v>196</v>
      </c>
      <c r="O4173">
        <v>11564</v>
      </c>
      <c r="P4173">
        <v>4047.4</v>
      </c>
      <c r="Q4173">
        <v>0.35</v>
      </c>
      <c r="R4173" t="s">
        <v>104</v>
      </c>
    </row>
    <row r="4174" spans="1:18" x14ac:dyDescent="0.25">
      <c r="A4174" t="s">
        <v>16</v>
      </c>
      <c r="B4174">
        <v>1185732</v>
      </c>
      <c r="C4174" s="1">
        <v>44347</v>
      </c>
      <c r="D4174" t="s">
        <v>31</v>
      </c>
      <c r="E4174" t="s">
        <v>169</v>
      </c>
      <c r="F4174" t="s">
        <v>39</v>
      </c>
      <c r="G4174">
        <v>2</v>
      </c>
      <c r="H4174">
        <v>2021</v>
      </c>
      <c r="I4174" t="s">
        <v>50</v>
      </c>
      <c r="J4174" t="s">
        <v>51</v>
      </c>
      <c r="K4174" t="s">
        <v>55</v>
      </c>
      <c r="L4174" t="s">
        <v>21</v>
      </c>
      <c r="M4174">
        <v>44</v>
      </c>
      <c r="N4174">
        <v>124</v>
      </c>
      <c r="O4174">
        <v>5456</v>
      </c>
      <c r="P4174">
        <v>2837.12</v>
      </c>
      <c r="Q4174">
        <v>0.52</v>
      </c>
      <c r="R4174" t="s">
        <v>104</v>
      </c>
    </row>
    <row r="4175" spans="1:18" x14ac:dyDescent="0.25">
      <c r="A4175" t="s">
        <v>16</v>
      </c>
      <c r="B4175">
        <v>1185732</v>
      </c>
      <c r="C4175" s="1">
        <v>44348</v>
      </c>
      <c r="D4175" t="s">
        <v>33</v>
      </c>
      <c r="E4175" t="s">
        <v>169</v>
      </c>
      <c r="F4175" t="s">
        <v>56</v>
      </c>
      <c r="G4175">
        <v>2</v>
      </c>
      <c r="H4175">
        <v>2021</v>
      </c>
      <c r="I4175" t="s">
        <v>50</v>
      </c>
      <c r="J4175" t="s">
        <v>51</v>
      </c>
      <c r="K4175" t="s">
        <v>55</v>
      </c>
      <c r="L4175" t="s">
        <v>24</v>
      </c>
      <c r="M4175">
        <v>41</v>
      </c>
      <c r="N4175">
        <v>77</v>
      </c>
      <c r="O4175">
        <v>3157</v>
      </c>
      <c r="P4175">
        <v>1452.22</v>
      </c>
      <c r="Q4175">
        <v>0.46</v>
      </c>
      <c r="R4175" t="s">
        <v>104</v>
      </c>
    </row>
    <row r="4176" spans="1:18" x14ac:dyDescent="0.25">
      <c r="A4176" t="s">
        <v>16</v>
      </c>
      <c r="B4176">
        <v>1185732</v>
      </c>
      <c r="C4176" s="1">
        <v>44349</v>
      </c>
      <c r="D4176" t="s">
        <v>17</v>
      </c>
      <c r="E4176" t="s">
        <v>169</v>
      </c>
      <c r="F4176" t="s">
        <v>56</v>
      </c>
      <c r="G4176">
        <v>2</v>
      </c>
      <c r="H4176">
        <v>2021</v>
      </c>
      <c r="I4176" t="s">
        <v>50</v>
      </c>
      <c r="J4176" t="s">
        <v>51</v>
      </c>
      <c r="K4176" t="s">
        <v>55</v>
      </c>
      <c r="L4176" t="s">
        <v>26</v>
      </c>
      <c r="M4176">
        <v>32</v>
      </c>
      <c r="N4176">
        <v>83</v>
      </c>
      <c r="O4176">
        <v>2656</v>
      </c>
      <c r="P4176">
        <v>1248.32</v>
      </c>
      <c r="Q4176">
        <v>0.47</v>
      </c>
      <c r="R4176" t="s">
        <v>104</v>
      </c>
    </row>
    <row r="4177" spans="1:18" x14ac:dyDescent="0.25">
      <c r="A4177" t="s">
        <v>16</v>
      </c>
      <c r="B4177">
        <v>1185732</v>
      </c>
      <c r="C4177" s="1">
        <v>44350</v>
      </c>
      <c r="D4177" t="s">
        <v>23</v>
      </c>
      <c r="E4177" t="s">
        <v>169</v>
      </c>
      <c r="F4177" t="s">
        <v>56</v>
      </c>
      <c r="G4177">
        <v>2</v>
      </c>
      <c r="H4177">
        <v>2021</v>
      </c>
      <c r="I4177" t="s">
        <v>50</v>
      </c>
      <c r="J4177" t="s">
        <v>51</v>
      </c>
      <c r="K4177" t="s">
        <v>55</v>
      </c>
      <c r="L4177" t="s">
        <v>28</v>
      </c>
      <c r="M4177">
        <v>37</v>
      </c>
      <c r="N4177">
        <v>34</v>
      </c>
      <c r="O4177">
        <v>1258</v>
      </c>
      <c r="P4177">
        <v>654.16</v>
      </c>
      <c r="Q4177">
        <v>0.52</v>
      </c>
      <c r="R4177" t="s">
        <v>104</v>
      </c>
    </row>
    <row r="4178" spans="1:18" x14ac:dyDescent="0.25">
      <c r="A4178" t="s">
        <v>16</v>
      </c>
      <c r="B4178">
        <v>1185732</v>
      </c>
      <c r="C4178" s="1">
        <v>44351</v>
      </c>
      <c r="D4178" t="s">
        <v>25</v>
      </c>
      <c r="E4178" t="s">
        <v>169</v>
      </c>
      <c r="F4178" t="s">
        <v>56</v>
      </c>
      <c r="G4178">
        <v>2</v>
      </c>
      <c r="H4178">
        <v>2021</v>
      </c>
      <c r="I4178" t="s">
        <v>57</v>
      </c>
      <c r="J4178" t="s">
        <v>58</v>
      </c>
      <c r="K4178" t="s">
        <v>59</v>
      </c>
      <c r="L4178" t="s">
        <v>30</v>
      </c>
      <c r="M4178">
        <v>53</v>
      </c>
      <c r="N4178">
        <v>47</v>
      </c>
      <c r="O4178">
        <v>2491</v>
      </c>
      <c r="P4178">
        <v>1220.5899999999999</v>
      </c>
      <c r="Q4178">
        <v>0.49</v>
      </c>
      <c r="R4178" t="s">
        <v>104</v>
      </c>
    </row>
    <row r="4179" spans="1:18" x14ac:dyDescent="0.25">
      <c r="A4179" t="s">
        <v>16</v>
      </c>
      <c r="B4179">
        <v>1185732</v>
      </c>
      <c r="C4179" s="1">
        <v>44352</v>
      </c>
      <c r="D4179" t="s">
        <v>27</v>
      </c>
      <c r="E4179" t="s">
        <v>170</v>
      </c>
      <c r="F4179" t="s">
        <v>56</v>
      </c>
      <c r="G4179">
        <v>2</v>
      </c>
      <c r="H4179">
        <v>2021</v>
      </c>
      <c r="I4179" t="s">
        <v>57</v>
      </c>
      <c r="J4179" t="s">
        <v>58</v>
      </c>
      <c r="K4179" t="s">
        <v>59</v>
      </c>
      <c r="L4179" t="s">
        <v>32</v>
      </c>
      <c r="M4179">
        <v>41</v>
      </c>
      <c r="N4179">
        <v>69</v>
      </c>
      <c r="O4179">
        <v>2829</v>
      </c>
      <c r="P4179">
        <v>1697.4</v>
      </c>
      <c r="Q4179">
        <v>0.6</v>
      </c>
      <c r="R4179" t="s">
        <v>104</v>
      </c>
    </row>
    <row r="4180" spans="1:18" x14ac:dyDescent="0.25">
      <c r="A4180" t="s">
        <v>16</v>
      </c>
      <c r="B4180">
        <v>1185732</v>
      </c>
      <c r="C4180" s="1">
        <v>44353</v>
      </c>
      <c r="D4180" t="s">
        <v>29</v>
      </c>
      <c r="E4180" t="s">
        <v>170</v>
      </c>
      <c r="F4180" t="s">
        <v>56</v>
      </c>
      <c r="G4180">
        <v>2</v>
      </c>
      <c r="H4180">
        <v>2021</v>
      </c>
      <c r="I4180" t="s">
        <v>57</v>
      </c>
      <c r="J4180" t="s">
        <v>58</v>
      </c>
      <c r="K4180" t="s">
        <v>59</v>
      </c>
      <c r="L4180" t="s">
        <v>21</v>
      </c>
      <c r="M4180">
        <v>44</v>
      </c>
      <c r="N4180">
        <v>158</v>
      </c>
      <c r="O4180">
        <v>6952</v>
      </c>
      <c r="P4180">
        <v>3545.52</v>
      </c>
      <c r="Q4180">
        <v>0.51</v>
      </c>
      <c r="R4180" t="s">
        <v>104</v>
      </c>
    </row>
    <row r="4181" spans="1:18" x14ac:dyDescent="0.25">
      <c r="A4181" t="s">
        <v>16</v>
      </c>
      <c r="B4181">
        <v>1185732</v>
      </c>
      <c r="C4181" s="1">
        <v>44354</v>
      </c>
      <c r="D4181" t="s">
        <v>31</v>
      </c>
      <c r="E4181" t="s">
        <v>169</v>
      </c>
      <c r="F4181" t="s">
        <v>56</v>
      </c>
      <c r="G4181">
        <v>2</v>
      </c>
      <c r="H4181">
        <v>2021</v>
      </c>
      <c r="I4181" t="s">
        <v>57</v>
      </c>
      <c r="J4181" t="s">
        <v>58</v>
      </c>
      <c r="K4181" t="s">
        <v>59</v>
      </c>
      <c r="L4181" t="s">
        <v>24</v>
      </c>
      <c r="M4181">
        <v>43</v>
      </c>
      <c r="N4181">
        <v>51</v>
      </c>
      <c r="O4181">
        <v>2193</v>
      </c>
      <c r="P4181">
        <v>1030.71</v>
      </c>
      <c r="Q4181">
        <v>0.47</v>
      </c>
      <c r="R4181" t="s">
        <v>104</v>
      </c>
    </row>
    <row r="4182" spans="1:18" x14ac:dyDescent="0.25">
      <c r="A4182" t="s">
        <v>16</v>
      </c>
      <c r="B4182">
        <v>1185732</v>
      </c>
      <c r="C4182" s="1">
        <v>44355</v>
      </c>
      <c r="D4182" t="s">
        <v>33</v>
      </c>
      <c r="E4182" t="s">
        <v>169</v>
      </c>
      <c r="F4182" t="s">
        <v>56</v>
      </c>
      <c r="G4182">
        <v>2</v>
      </c>
      <c r="H4182">
        <v>2021</v>
      </c>
      <c r="I4182" t="s">
        <v>57</v>
      </c>
      <c r="J4182" t="s">
        <v>58</v>
      </c>
      <c r="K4182" t="s">
        <v>59</v>
      </c>
      <c r="L4182" t="s">
        <v>26</v>
      </c>
      <c r="M4182">
        <v>32</v>
      </c>
      <c r="N4182">
        <v>61</v>
      </c>
      <c r="O4182">
        <v>1952</v>
      </c>
      <c r="P4182">
        <v>897.92</v>
      </c>
      <c r="Q4182">
        <v>0.46</v>
      </c>
      <c r="R4182" t="s">
        <v>104</v>
      </c>
    </row>
    <row r="4183" spans="1:18" x14ac:dyDescent="0.25">
      <c r="A4183" t="s">
        <v>16</v>
      </c>
      <c r="B4183">
        <v>1185732</v>
      </c>
      <c r="C4183" s="1">
        <v>44356</v>
      </c>
      <c r="D4183" t="s">
        <v>17</v>
      </c>
      <c r="E4183" t="s">
        <v>169</v>
      </c>
      <c r="F4183" t="s">
        <v>56</v>
      </c>
      <c r="G4183">
        <v>2</v>
      </c>
      <c r="H4183">
        <v>2021</v>
      </c>
      <c r="I4183" t="s">
        <v>57</v>
      </c>
      <c r="J4183" t="s">
        <v>58</v>
      </c>
      <c r="K4183" t="s">
        <v>59</v>
      </c>
      <c r="L4183" t="s">
        <v>28</v>
      </c>
      <c r="M4183">
        <v>39</v>
      </c>
      <c r="N4183">
        <v>28</v>
      </c>
      <c r="O4183">
        <v>1092</v>
      </c>
      <c r="P4183">
        <v>578.76</v>
      </c>
      <c r="Q4183">
        <v>0.53</v>
      </c>
      <c r="R4183" t="s">
        <v>104</v>
      </c>
    </row>
    <row r="4184" spans="1:18" x14ac:dyDescent="0.25">
      <c r="A4184" t="s">
        <v>16</v>
      </c>
      <c r="B4184">
        <v>1185732</v>
      </c>
      <c r="C4184" s="1">
        <v>44357</v>
      </c>
      <c r="D4184" t="s">
        <v>23</v>
      </c>
      <c r="E4184" t="s">
        <v>169</v>
      </c>
      <c r="F4184" t="s">
        <v>56</v>
      </c>
      <c r="G4184">
        <v>2</v>
      </c>
      <c r="H4184">
        <v>2021</v>
      </c>
      <c r="I4184" t="s">
        <v>57</v>
      </c>
      <c r="J4184" t="s">
        <v>58</v>
      </c>
      <c r="K4184" t="s">
        <v>59</v>
      </c>
      <c r="L4184" t="s">
        <v>30</v>
      </c>
      <c r="M4184">
        <v>50</v>
      </c>
      <c r="N4184">
        <v>44</v>
      </c>
      <c r="O4184">
        <v>2200</v>
      </c>
      <c r="P4184">
        <v>1034</v>
      </c>
      <c r="Q4184">
        <v>0.47</v>
      </c>
      <c r="R4184" t="s">
        <v>104</v>
      </c>
    </row>
    <row r="4185" spans="1:18" x14ac:dyDescent="0.25">
      <c r="A4185" t="s">
        <v>16</v>
      </c>
      <c r="B4185">
        <v>1185732</v>
      </c>
      <c r="C4185" s="1">
        <v>44358</v>
      </c>
      <c r="D4185" t="s">
        <v>25</v>
      </c>
      <c r="E4185" t="s">
        <v>169</v>
      </c>
      <c r="F4185" t="s">
        <v>56</v>
      </c>
      <c r="G4185">
        <v>2</v>
      </c>
      <c r="H4185">
        <v>2021</v>
      </c>
      <c r="I4185" t="s">
        <v>57</v>
      </c>
      <c r="J4185" t="s">
        <v>58</v>
      </c>
      <c r="K4185" t="s">
        <v>59</v>
      </c>
      <c r="L4185" t="s">
        <v>32</v>
      </c>
      <c r="M4185">
        <v>43</v>
      </c>
      <c r="N4185">
        <v>77</v>
      </c>
      <c r="O4185">
        <v>3311</v>
      </c>
      <c r="P4185">
        <v>2152.15</v>
      </c>
      <c r="Q4185">
        <v>0.65</v>
      </c>
      <c r="R4185" t="s">
        <v>104</v>
      </c>
    </row>
    <row r="4186" spans="1:18" x14ac:dyDescent="0.25">
      <c r="A4186" t="s">
        <v>16</v>
      </c>
      <c r="B4186">
        <v>1185732</v>
      </c>
      <c r="C4186" s="1">
        <v>44359</v>
      </c>
      <c r="D4186" t="s">
        <v>27</v>
      </c>
      <c r="E4186" t="s">
        <v>170</v>
      </c>
      <c r="F4186" t="s">
        <v>56</v>
      </c>
      <c r="G4186">
        <v>2</v>
      </c>
      <c r="H4186">
        <v>2021</v>
      </c>
      <c r="I4186" t="s">
        <v>57</v>
      </c>
      <c r="J4186" t="s">
        <v>58</v>
      </c>
      <c r="K4186" t="s">
        <v>59</v>
      </c>
      <c r="L4186" t="s">
        <v>21</v>
      </c>
      <c r="M4186">
        <v>47</v>
      </c>
      <c r="N4186">
        <v>144</v>
      </c>
      <c r="O4186">
        <v>6768</v>
      </c>
      <c r="P4186">
        <v>3722.4</v>
      </c>
      <c r="Q4186">
        <v>0.55000000000000004</v>
      </c>
      <c r="R4186" t="s">
        <v>104</v>
      </c>
    </row>
    <row r="4187" spans="1:18" x14ac:dyDescent="0.25">
      <c r="A4187" t="s">
        <v>16</v>
      </c>
      <c r="B4187">
        <v>1185732</v>
      </c>
      <c r="C4187" s="1">
        <v>44360</v>
      </c>
      <c r="D4187" t="s">
        <v>29</v>
      </c>
      <c r="E4187" t="s">
        <v>170</v>
      </c>
      <c r="F4187" t="s">
        <v>56</v>
      </c>
      <c r="G4187">
        <v>2</v>
      </c>
      <c r="H4187">
        <v>2021</v>
      </c>
      <c r="I4187" t="s">
        <v>57</v>
      </c>
      <c r="J4187" t="s">
        <v>58</v>
      </c>
      <c r="K4187" t="s">
        <v>59</v>
      </c>
      <c r="L4187" t="s">
        <v>24</v>
      </c>
      <c r="M4187">
        <v>46</v>
      </c>
      <c r="N4187">
        <v>60</v>
      </c>
      <c r="O4187">
        <v>2760</v>
      </c>
      <c r="P4187">
        <v>1324.8</v>
      </c>
      <c r="Q4187">
        <v>0.48</v>
      </c>
      <c r="R4187" t="s">
        <v>104</v>
      </c>
    </row>
    <row r="4188" spans="1:18" x14ac:dyDescent="0.25">
      <c r="A4188" t="s">
        <v>16</v>
      </c>
      <c r="B4188">
        <v>1185732</v>
      </c>
      <c r="C4188" s="1">
        <v>44361</v>
      </c>
      <c r="D4188" t="s">
        <v>31</v>
      </c>
      <c r="E4188" t="s">
        <v>169</v>
      </c>
      <c r="F4188" t="s">
        <v>56</v>
      </c>
      <c r="G4188">
        <v>2</v>
      </c>
      <c r="H4188">
        <v>2021</v>
      </c>
      <c r="I4188" t="s">
        <v>57</v>
      </c>
      <c r="J4188" t="s">
        <v>58</v>
      </c>
      <c r="K4188" t="s">
        <v>59</v>
      </c>
      <c r="L4188" t="s">
        <v>26</v>
      </c>
      <c r="M4188">
        <v>37</v>
      </c>
      <c r="N4188">
        <v>68</v>
      </c>
      <c r="O4188">
        <v>2516</v>
      </c>
      <c r="P4188">
        <v>1132.2</v>
      </c>
      <c r="Q4188">
        <v>0.45</v>
      </c>
      <c r="R4188" t="s">
        <v>104</v>
      </c>
    </row>
    <row r="4189" spans="1:18" x14ac:dyDescent="0.25">
      <c r="A4189" t="s">
        <v>16</v>
      </c>
      <c r="B4189">
        <v>1185732</v>
      </c>
      <c r="C4189" s="1">
        <v>44362</v>
      </c>
      <c r="D4189" t="s">
        <v>33</v>
      </c>
      <c r="E4189" t="s">
        <v>169</v>
      </c>
      <c r="F4189" t="s">
        <v>56</v>
      </c>
      <c r="G4189">
        <v>2</v>
      </c>
      <c r="H4189">
        <v>2021</v>
      </c>
      <c r="I4189" t="s">
        <v>57</v>
      </c>
      <c r="J4189" t="s">
        <v>58</v>
      </c>
      <c r="K4189" t="s">
        <v>59</v>
      </c>
      <c r="L4189" t="s">
        <v>28</v>
      </c>
      <c r="M4189">
        <v>41</v>
      </c>
      <c r="N4189">
        <v>19</v>
      </c>
      <c r="O4189">
        <v>779</v>
      </c>
      <c r="P4189">
        <v>412.87</v>
      </c>
      <c r="Q4189">
        <v>0.53</v>
      </c>
      <c r="R4189" t="s">
        <v>104</v>
      </c>
    </row>
    <row r="4190" spans="1:18" x14ac:dyDescent="0.25">
      <c r="A4190" t="s">
        <v>16</v>
      </c>
      <c r="B4190">
        <v>1185732</v>
      </c>
      <c r="C4190" s="1">
        <v>44363</v>
      </c>
      <c r="D4190" t="s">
        <v>17</v>
      </c>
      <c r="E4190" t="s">
        <v>169</v>
      </c>
      <c r="F4190" t="s">
        <v>56</v>
      </c>
      <c r="G4190">
        <v>2</v>
      </c>
      <c r="H4190">
        <v>2021</v>
      </c>
      <c r="I4190" t="s">
        <v>57</v>
      </c>
      <c r="J4190" t="s">
        <v>58</v>
      </c>
      <c r="K4190" t="s">
        <v>59</v>
      </c>
      <c r="L4190" t="s">
        <v>30</v>
      </c>
      <c r="M4190">
        <v>56</v>
      </c>
      <c r="N4190">
        <v>38</v>
      </c>
      <c r="O4190">
        <v>2128</v>
      </c>
      <c r="P4190">
        <v>1000.16</v>
      </c>
      <c r="Q4190">
        <v>0.47</v>
      </c>
      <c r="R4190" t="s">
        <v>104</v>
      </c>
    </row>
    <row r="4191" spans="1:18" x14ac:dyDescent="0.25">
      <c r="A4191" t="s">
        <v>16</v>
      </c>
      <c r="B4191">
        <v>1185732</v>
      </c>
      <c r="C4191" s="1">
        <v>44364</v>
      </c>
      <c r="D4191" t="s">
        <v>23</v>
      </c>
      <c r="E4191" t="s">
        <v>169</v>
      </c>
      <c r="F4191" t="s">
        <v>56</v>
      </c>
      <c r="G4191">
        <v>2</v>
      </c>
      <c r="H4191">
        <v>2021</v>
      </c>
      <c r="I4191" t="s">
        <v>57</v>
      </c>
      <c r="J4191" t="s">
        <v>58</v>
      </c>
      <c r="K4191" t="s">
        <v>59</v>
      </c>
      <c r="L4191" t="s">
        <v>32</v>
      </c>
      <c r="M4191">
        <v>45</v>
      </c>
      <c r="N4191">
        <v>63</v>
      </c>
      <c r="O4191">
        <v>2835</v>
      </c>
      <c r="P4191">
        <v>1786.05</v>
      </c>
      <c r="Q4191">
        <v>0.63</v>
      </c>
      <c r="R4191" t="s">
        <v>104</v>
      </c>
    </row>
    <row r="4192" spans="1:18" x14ac:dyDescent="0.25">
      <c r="A4192" t="s">
        <v>16</v>
      </c>
      <c r="B4192">
        <v>1185732</v>
      </c>
      <c r="C4192" s="1">
        <v>44365</v>
      </c>
      <c r="D4192" t="s">
        <v>25</v>
      </c>
      <c r="E4192" t="s">
        <v>169</v>
      </c>
      <c r="F4192" t="s">
        <v>56</v>
      </c>
      <c r="G4192">
        <v>2</v>
      </c>
      <c r="H4192">
        <v>2021</v>
      </c>
      <c r="I4192" t="s">
        <v>57</v>
      </c>
      <c r="J4192" t="s">
        <v>58</v>
      </c>
      <c r="K4192" t="s">
        <v>59</v>
      </c>
      <c r="L4192" t="s">
        <v>21</v>
      </c>
      <c r="M4192">
        <v>48</v>
      </c>
      <c r="N4192">
        <v>122</v>
      </c>
      <c r="O4192">
        <v>5856</v>
      </c>
      <c r="P4192">
        <v>3045.12</v>
      </c>
      <c r="Q4192">
        <v>0.52</v>
      </c>
      <c r="R4192" t="s">
        <v>104</v>
      </c>
    </row>
    <row r="4193" spans="1:18" x14ac:dyDescent="0.25">
      <c r="A4193" t="s">
        <v>16</v>
      </c>
      <c r="B4193">
        <v>1185732</v>
      </c>
      <c r="C4193" s="1">
        <v>44366</v>
      </c>
      <c r="D4193" t="s">
        <v>27</v>
      </c>
      <c r="E4193" t="s">
        <v>170</v>
      </c>
      <c r="F4193" t="s">
        <v>56</v>
      </c>
      <c r="G4193">
        <v>2</v>
      </c>
      <c r="H4193">
        <v>2021</v>
      </c>
      <c r="I4193" t="s">
        <v>57</v>
      </c>
      <c r="J4193" t="s">
        <v>58</v>
      </c>
      <c r="K4193" t="s">
        <v>59</v>
      </c>
      <c r="L4193" t="s">
        <v>24</v>
      </c>
      <c r="M4193">
        <v>48</v>
      </c>
      <c r="N4193">
        <v>44</v>
      </c>
      <c r="O4193">
        <v>2112</v>
      </c>
      <c r="P4193">
        <v>971.52</v>
      </c>
      <c r="Q4193">
        <v>0.46</v>
      </c>
      <c r="R4193" t="s">
        <v>104</v>
      </c>
    </row>
    <row r="4194" spans="1:18" x14ac:dyDescent="0.25">
      <c r="A4194" t="s">
        <v>16</v>
      </c>
      <c r="B4194">
        <v>1185732</v>
      </c>
      <c r="C4194" s="1">
        <v>44367</v>
      </c>
      <c r="D4194" t="s">
        <v>29</v>
      </c>
      <c r="E4194" t="s">
        <v>170</v>
      </c>
      <c r="F4194" t="s">
        <v>56</v>
      </c>
      <c r="G4194">
        <v>2</v>
      </c>
      <c r="H4194">
        <v>2021</v>
      </c>
      <c r="I4194" t="s">
        <v>57</v>
      </c>
      <c r="J4194" t="s">
        <v>58</v>
      </c>
      <c r="K4194" t="s">
        <v>59</v>
      </c>
      <c r="L4194" t="s">
        <v>26</v>
      </c>
      <c r="M4194">
        <v>36</v>
      </c>
      <c r="N4194">
        <v>42</v>
      </c>
      <c r="O4194">
        <v>1512</v>
      </c>
      <c r="P4194">
        <v>725.76</v>
      </c>
      <c r="Q4194">
        <v>0.48</v>
      </c>
      <c r="R4194" t="s">
        <v>104</v>
      </c>
    </row>
    <row r="4195" spans="1:18" x14ac:dyDescent="0.25">
      <c r="A4195" t="s">
        <v>16</v>
      </c>
      <c r="B4195">
        <v>1185732</v>
      </c>
      <c r="C4195" s="1">
        <v>44368</v>
      </c>
      <c r="D4195" t="s">
        <v>31</v>
      </c>
      <c r="E4195" t="s">
        <v>169</v>
      </c>
      <c r="F4195" t="s">
        <v>56</v>
      </c>
      <c r="G4195">
        <v>2</v>
      </c>
      <c r="H4195">
        <v>2021</v>
      </c>
      <c r="I4195" t="s">
        <v>57</v>
      </c>
      <c r="J4195" t="s">
        <v>58</v>
      </c>
      <c r="K4195" t="s">
        <v>59</v>
      </c>
      <c r="L4195" t="s">
        <v>28</v>
      </c>
      <c r="M4195">
        <v>44</v>
      </c>
      <c r="N4195">
        <v>20</v>
      </c>
      <c r="O4195">
        <v>880</v>
      </c>
      <c r="P4195">
        <v>440</v>
      </c>
      <c r="Q4195">
        <v>0.5</v>
      </c>
      <c r="R4195" t="s">
        <v>104</v>
      </c>
    </row>
    <row r="4196" spans="1:18" x14ac:dyDescent="0.25">
      <c r="A4196" t="s">
        <v>16</v>
      </c>
      <c r="B4196">
        <v>1185732</v>
      </c>
      <c r="C4196" s="1">
        <v>44369</v>
      </c>
      <c r="D4196" t="s">
        <v>33</v>
      </c>
      <c r="E4196" t="s">
        <v>169</v>
      </c>
      <c r="F4196" t="s">
        <v>56</v>
      </c>
      <c r="G4196">
        <v>2</v>
      </c>
      <c r="H4196">
        <v>2021</v>
      </c>
      <c r="I4196" t="s">
        <v>57</v>
      </c>
      <c r="J4196" t="s">
        <v>58</v>
      </c>
      <c r="K4196" t="s">
        <v>59</v>
      </c>
      <c r="L4196" t="s">
        <v>30</v>
      </c>
      <c r="M4196">
        <v>54</v>
      </c>
      <c r="N4196">
        <v>28</v>
      </c>
      <c r="O4196">
        <v>1512</v>
      </c>
      <c r="P4196">
        <v>710.64</v>
      </c>
      <c r="Q4196">
        <v>0.47</v>
      </c>
      <c r="R4196" t="s">
        <v>104</v>
      </c>
    </row>
    <row r="4197" spans="1:18" x14ac:dyDescent="0.25">
      <c r="A4197" t="s">
        <v>16</v>
      </c>
      <c r="B4197">
        <v>1185732</v>
      </c>
      <c r="C4197" s="1">
        <v>44370</v>
      </c>
      <c r="D4197" t="s">
        <v>17</v>
      </c>
      <c r="E4197" t="s">
        <v>169</v>
      </c>
      <c r="F4197" t="s">
        <v>56</v>
      </c>
      <c r="G4197">
        <v>2</v>
      </c>
      <c r="H4197">
        <v>2021</v>
      </c>
      <c r="I4197" t="s">
        <v>57</v>
      </c>
      <c r="J4197" t="s">
        <v>58</v>
      </c>
      <c r="K4197" t="s">
        <v>59</v>
      </c>
      <c r="L4197" t="s">
        <v>32</v>
      </c>
      <c r="M4197">
        <v>49</v>
      </c>
      <c r="N4197">
        <v>65</v>
      </c>
      <c r="O4197">
        <v>3185</v>
      </c>
      <c r="P4197">
        <v>1911</v>
      </c>
      <c r="Q4197">
        <v>0.6</v>
      </c>
      <c r="R4197" t="s">
        <v>104</v>
      </c>
    </row>
    <row r="4198" spans="1:18" x14ac:dyDescent="0.25">
      <c r="A4198" t="s">
        <v>16</v>
      </c>
      <c r="B4198">
        <v>1185732</v>
      </c>
      <c r="C4198" s="1">
        <v>44371</v>
      </c>
      <c r="D4198" t="s">
        <v>23</v>
      </c>
      <c r="E4198" t="s">
        <v>169</v>
      </c>
      <c r="F4198" t="s">
        <v>56</v>
      </c>
      <c r="G4198">
        <v>2</v>
      </c>
      <c r="H4198">
        <v>2021</v>
      </c>
      <c r="I4198" t="s">
        <v>57</v>
      </c>
      <c r="J4198" t="s">
        <v>58</v>
      </c>
      <c r="K4198" t="s">
        <v>59</v>
      </c>
      <c r="L4198" t="s">
        <v>21</v>
      </c>
      <c r="M4198">
        <v>58</v>
      </c>
      <c r="N4198">
        <v>134</v>
      </c>
      <c r="O4198">
        <v>7772</v>
      </c>
      <c r="P4198">
        <v>4196.88</v>
      </c>
      <c r="Q4198">
        <v>0.54</v>
      </c>
      <c r="R4198" t="s">
        <v>104</v>
      </c>
    </row>
    <row r="4199" spans="1:18" x14ac:dyDescent="0.25">
      <c r="A4199" t="s">
        <v>16</v>
      </c>
      <c r="B4199">
        <v>1185732</v>
      </c>
      <c r="C4199" s="1">
        <v>44372</v>
      </c>
      <c r="D4199" t="s">
        <v>25</v>
      </c>
      <c r="E4199" t="s">
        <v>169</v>
      </c>
      <c r="F4199" t="s">
        <v>56</v>
      </c>
      <c r="G4199">
        <v>2</v>
      </c>
      <c r="H4199">
        <v>2021</v>
      </c>
      <c r="I4199" t="s">
        <v>57</v>
      </c>
      <c r="J4199" t="s">
        <v>58</v>
      </c>
      <c r="K4199" t="s">
        <v>59</v>
      </c>
      <c r="L4199" t="s">
        <v>24</v>
      </c>
      <c r="M4199">
        <v>53</v>
      </c>
      <c r="N4199">
        <v>54</v>
      </c>
      <c r="O4199">
        <v>2862</v>
      </c>
      <c r="P4199">
        <v>1287.9000000000001</v>
      </c>
      <c r="Q4199">
        <v>0.45</v>
      </c>
      <c r="R4199" t="s">
        <v>104</v>
      </c>
    </row>
    <row r="4200" spans="1:18" x14ac:dyDescent="0.25">
      <c r="A4200" t="s">
        <v>16</v>
      </c>
      <c r="B4200">
        <v>1185732</v>
      </c>
      <c r="C4200" s="1">
        <v>44373</v>
      </c>
      <c r="D4200" t="s">
        <v>27</v>
      </c>
      <c r="E4200" t="s">
        <v>170</v>
      </c>
      <c r="F4200" t="s">
        <v>56</v>
      </c>
      <c r="G4200">
        <v>2</v>
      </c>
      <c r="H4200">
        <v>2021</v>
      </c>
      <c r="I4200" t="s">
        <v>57</v>
      </c>
      <c r="J4200" t="s">
        <v>58</v>
      </c>
      <c r="K4200" t="s">
        <v>59</v>
      </c>
      <c r="L4200" t="s">
        <v>26</v>
      </c>
      <c r="M4200">
        <v>49</v>
      </c>
      <c r="N4200">
        <v>44</v>
      </c>
      <c r="O4200">
        <v>2156</v>
      </c>
      <c r="P4200">
        <v>991.76</v>
      </c>
      <c r="Q4200">
        <v>0.46</v>
      </c>
      <c r="R4200" t="s">
        <v>104</v>
      </c>
    </row>
    <row r="4201" spans="1:18" x14ac:dyDescent="0.25">
      <c r="A4201" t="s">
        <v>16</v>
      </c>
      <c r="B4201">
        <v>1185732</v>
      </c>
      <c r="C4201" s="1">
        <v>44374</v>
      </c>
      <c r="D4201" t="s">
        <v>29</v>
      </c>
      <c r="E4201" t="s">
        <v>170</v>
      </c>
      <c r="F4201" t="s">
        <v>56</v>
      </c>
      <c r="G4201">
        <v>2</v>
      </c>
      <c r="H4201">
        <v>2021</v>
      </c>
      <c r="I4201" t="s">
        <v>57</v>
      </c>
      <c r="J4201" t="s">
        <v>58</v>
      </c>
      <c r="K4201" t="s">
        <v>59</v>
      </c>
      <c r="L4201" t="s">
        <v>28</v>
      </c>
      <c r="M4201">
        <v>48</v>
      </c>
      <c r="N4201">
        <v>28</v>
      </c>
      <c r="O4201">
        <v>1344</v>
      </c>
      <c r="P4201">
        <v>712.32</v>
      </c>
      <c r="Q4201">
        <v>0.53</v>
      </c>
      <c r="R4201" t="s">
        <v>104</v>
      </c>
    </row>
    <row r="4202" spans="1:18" x14ac:dyDescent="0.25">
      <c r="A4202" t="s">
        <v>16</v>
      </c>
      <c r="B4202">
        <v>1185732</v>
      </c>
      <c r="C4202" s="1">
        <v>44375</v>
      </c>
      <c r="D4202" t="s">
        <v>31</v>
      </c>
      <c r="E4202" t="s">
        <v>169</v>
      </c>
      <c r="F4202" t="s">
        <v>56</v>
      </c>
      <c r="G4202">
        <v>2</v>
      </c>
      <c r="H4202">
        <v>2021</v>
      </c>
      <c r="I4202" t="s">
        <v>57</v>
      </c>
      <c r="J4202" t="s">
        <v>58</v>
      </c>
      <c r="K4202" t="s">
        <v>59</v>
      </c>
      <c r="L4202" t="s">
        <v>30</v>
      </c>
      <c r="M4202">
        <v>59</v>
      </c>
      <c r="N4202">
        <v>35</v>
      </c>
      <c r="O4202">
        <v>2065</v>
      </c>
      <c r="P4202">
        <v>949.9</v>
      </c>
      <c r="Q4202">
        <v>0.46</v>
      </c>
      <c r="R4202" t="s">
        <v>104</v>
      </c>
    </row>
    <row r="4203" spans="1:18" x14ac:dyDescent="0.25">
      <c r="A4203" t="s">
        <v>16</v>
      </c>
      <c r="B4203">
        <v>1185732</v>
      </c>
      <c r="C4203" s="1">
        <v>44376</v>
      </c>
      <c r="D4203" t="s">
        <v>33</v>
      </c>
      <c r="E4203" t="s">
        <v>169</v>
      </c>
      <c r="F4203" t="s">
        <v>56</v>
      </c>
      <c r="G4203">
        <v>2</v>
      </c>
      <c r="H4203">
        <v>2021</v>
      </c>
      <c r="I4203" t="s">
        <v>57</v>
      </c>
      <c r="J4203" t="s">
        <v>58</v>
      </c>
      <c r="K4203" t="s">
        <v>59</v>
      </c>
      <c r="L4203" t="s">
        <v>32</v>
      </c>
      <c r="M4203">
        <v>64</v>
      </c>
      <c r="N4203">
        <v>63</v>
      </c>
      <c r="O4203">
        <v>4032</v>
      </c>
      <c r="P4203">
        <v>2419.1999999999998</v>
      </c>
      <c r="Q4203">
        <v>0.6</v>
      </c>
      <c r="R4203" t="s">
        <v>104</v>
      </c>
    </row>
    <row r="4204" spans="1:18" x14ac:dyDescent="0.25">
      <c r="A4204" t="s">
        <v>16</v>
      </c>
      <c r="B4204">
        <v>1185732</v>
      </c>
      <c r="C4204" s="1">
        <v>44377</v>
      </c>
      <c r="D4204" t="s">
        <v>17</v>
      </c>
      <c r="E4204" t="s">
        <v>169</v>
      </c>
      <c r="F4204" t="s">
        <v>56</v>
      </c>
      <c r="G4204">
        <v>2</v>
      </c>
      <c r="H4204">
        <v>2021</v>
      </c>
      <c r="I4204" t="s">
        <v>57</v>
      </c>
      <c r="J4204" t="s">
        <v>58</v>
      </c>
      <c r="K4204" t="s">
        <v>59</v>
      </c>
      <c r="L4204" t="s">
        <v>21</v>
      </c>
      <c r="M4204">
        <v>46</v>
      </c>
      <c r="N4204">
        <v>135</v>
      </c>
      <c r="O4204">
        <v>6210</v>
      </c>
      <c r="P4204">
        <v>3415.5</v>
      </c>
      <c r="Q4204">
        <v>0.55000000000000004</v>
      </c>
      <c r="R4204" t="s">
        <v>104</v>
      </c>
    </row>
    <row r="4205" spans="1:18" x14ac:dyDescent="0.25">
      <c r="A4205" t="s">
        <v>16</v>
      </c>
      <c r="B4205">
        <v>1185732</v>
      </c>
      <c r="C4205" s="1">
        <v>44378</v>
      </c>
      <c r="D4205" t="s">
        <v>23</v>
      </c>
      <c r="E4205" t="s">
        <v>169</v>
      </c>
      <c r="F4205" t="s">
        <v>40</v>
      </c>
      <c r="G4205">
        <v>3</v>
      </c>
      <c r="H4205">
        <v>2021</v>
      </c>
      <c r="I4205" t="s">
        <v>57</v>
      </c>
      <c r="J4205" t="s">
        <v>58</v>
      </c>
      <c r="K4205" t="s">
        <v>59</v>
      </c>
      <c r="L4205" t="s">
        <v>24</v>
      </c>
      <c r="M4205">
        <v>43</v>
      </c>
      <c r="N4205">
        <v>63</v>
      </c>
      <c r="O4205">
        <v>2709</v>
      </c>
      <c r="P4205">
        <v>1219.05</v>
      </c>
      <c r="Q4205">
        <v>0.45</v>
      </c>
      <c r="R4205" t="s">
        <v>104</v>
      </c>
    </row>
    <row r="4206" spans="1:18" x14ac:dyDescent="0.25">
      <c r="A4206" t="s">
        <v>16</v>
      </c>
      <c r="B4206">
        <v>1185732</v>
      </c>
      <c r="C4206" s="1">
        <v>44379</v>
      </c>
      <c r="D4206" t="s">
        <v>25</v>
      </c>
      <c r="E4206" t="s">
        <v>169</v>
      </c>
      <c r="F4206" t="s">
        <v>40</v>
      </c>
      <c r="G4206">
        <v>3</v>
      </c>
      <c r="H4206">
        <v>2021</v>
      </c>
      <c r="I4206" t="s">
        <v>57</v>
      </c>
      <c r="J4206" t="s">
        <v>58</v>
      </c>
      <c r="K4206" t="s">
        <v>59</v>
      </c>
      <c r="L4206" t="s">
        <v>26</v>
      </c>
      <c r="M4206">
        <v>39</v>
      </c>
      <c r="N4206">
        <v>54</v>
      </c>
      <c r="O4206">
        <v>2106</v>
      </c>
      <c r="P4206">
        <v>947.7</v>
      </c>
      <c r="Q4206">
        <v>0.45</v>
      </c>
      <c r="R4206" t="s">
        <v>104</v>
      </c>
    </row>
    <row r="4207" spans="1:18" x14ac:dyDescent="0.25">
      <c r="A4207" t="s">
        <v>16</v>
      </c>
      <c r="B4207">
        <v>1185732</v>
      </c>
      <c r="C4207" s="1">
        <v>44380</v>
      </c>
      <c r="D4207" t="s">
        <v>27</v>
      </c>
      <c r="E4207" t="s">
        <v>170</v>
      </c>
      <c r="F4207" t="s">
        <v>40</v>
      </c>
      <c r="G4207">
        <v>3</v>
      </c>
      <c r="H4207">
        <v>2021</v>
      </c>
      <c r="I4207" t="s">
        <v>57</v>
      </c>
      <c r="J4207" t="s">
        <v>58</v>
      </c>
      <c r="K4207" t="s">
        <v>59</v>
      </c>
      <c r="L4207" t="s">
        <v>28</v>
      </c>
      <c r="M4207">
        <v>38</v>
      </c>
      <c r="N4207">
        <v>47</v>
      </c>
      <c r="O4207">
        <v>1786</v>
      </c>
      <c r="P4207">
        <v>946.58</v>
      </c>
      <c r="Q4207">
        <v>0.53</v>
      </c>
      <c r="R4207" t="s">
        <v>104</v>
      </c>
    </row>
    <row r="4208" spans="1:18" x14ac:dyDescent="0.25">
      <c r="A4208" t="s">
        <v>16</v>
      </c>
      <c r="B4208">
        <v>1185732</v>
      </c>
      <c r="C4208" s="1">
        <v>44381</v>
      </c>
      <c r="D4208" t="s">
        <v>29</v>
      </c>
      <c r="E4208" t="s">
        <v>170</v>
      </c>
      <c r="F4208" t="s">
        <v>40</v>
      </c>
      <c r="G4208">
        <v>3</v>
      </c>
      <c r="H4208">
        <v>2021</v>
      </c>
      <c r="I4208" t="s">
        <v>57</v>
      </c>
      <c r="J4208" t="s">
        <v>58</v>
      </c>
      <c r="K4208" t="s">
        <v>59</v>
      </c>
      <c r="L4208" t="s">
        <v>30</v>
      </c>
      <c r="M4208">
        <v>46</v>
      </c>
      <c r="N4208">
        <v>51</v>
      </c>
      <c r="O4208">
        <v>2346</v>
      </c>
      <c r="P4208">
        <v>1173</v>
      </c>
      <c r="Q4208">
        <v>0.5</v>
      </c>
      <c r="R4208" t="s">
        <v>104</v>
      </c>
    </row>
    <row r="4209" spans="1:18" x14ac:dyDescent="0.25">
      <c r="A4209" t="s">
        <v>16</v>
      </c>
      <c r="B4209">
        <v>1185732</v>
      </c>
      <c r="C4209" s="1">
        <v>44382</v>
      </c>
      <c r="D4209" t="s">
        <v>31</v>
      </c>
      <c r="E4209" t="s">
        <v>169</v>
      </c>
      <c r="F4209" t="s">
        <v>40</v>
      </c>
      <c r="G4209">
        <v>3</v>
      </c>
      <c r="H4209">
        <v>2021</v>
      </c>
      <c r="I4209" t="s">
        <v>57</v>
      </c>
      <c r="J4209" t="s">
        <v>58</v>
      </c>
      <c r="K4209" t="s">
        <v>59</v>
      </c>
      <c r="L4209" t="s">
        <v>32</v>
      </c>
      <c r="M4209">
        <v>51</v>
      </c>
      <c r="N4209">
        <v>105</v>
      </c>
      <c r="O4209">
        <v>5355</v>
      </c>
      <c r="P4209">
        <v>3373.65</v>
      </c>
      <c r="Q4209">
        <v>0.63</v>
      </c>
      <c r="R4209" t="s">
        <v>104</v>
      </c>
    </row>
    <row r="4210" spans="1:18" x14ac:dyDescent="0.25">
      <c r="A4210" t="s">
        <v>16</v>
      </c>
      <c r="B4210">
        <v>1185732</v>
      </c>
      <c r="C4210" s="1">
        <v>44383</v>
      </c>
      <c r="D4210" t="s">
        <v>33</v>
      </c>
      <c r="E4210" t="s">
        <v>169</v>
      </c>
      <c r="F4210" t="s">
        <v>40</v>
      </c>
      <c r="G4210">
        <v>3</v>
      </c>
      <c r="H4210">
        <v>2021</v>
      </c>
      <c r="I4210" t="s">
        <v>57</v>
      </c>
      <c r="J4210" t="s">
        <v>58</v>
      </c>
      <c r="K4210" t="s">
        <v>59</v>
      </c>
      <c r="L4210" t="s">
        <v>21</v>
      </c>
      <c r="M4210">
        <v>47</v>
      </c>
      <c r="N4210">
        <v>161</v>
      </c>
      <c r="O4210">
        <v>7567</v>
      </c>
      <c r="P4210">
        <v>3934.84</v>
      </c>
      <c r="Q4210">
        <v>0.52</v>
      </c>
      <c r="R4210" t="s">
        <v>104</v>
      </c>
    </row>
    <row r="4211" spans="1:18" x14ac:dyDescent="0.25">
      <c r="A4211" t="s">
        <v>16</v>
      </c>
      <c r="B4211">
        <v>1185732</v>
      </c>
      <c r="C4211" s="1">
        <v>44384</v>
      </c>
      <c r="D4211" t="s">
        <v>17</v>
      </c>
      <c r="E4211" t="s">
        <v>169</v>
      </c>
      <c r="F4211" t="s">
        <v>40</v>
      </c>
      <c r="G4211">
        <v>3</v>
      </c>
      <c r="H4211">
        <v>2021</v>
      </c>
      <c r="I4211" t="s">
        <v>57</v>
      </c>
      <c r="J4211" t="s">
        <v>58</v>
      </c>
      <c r="K4211" t="s">
        <v>59</v>
      </c>
      <c r="L4211" t="s">
        <v>24</v>
      </c>
      <c r="M4211">
        <v>43</v>
      </c>
      <c r="N4211">
        <v>81</v>
      </c>
      <c r="O4211">
        <v>3483</v>
      </c>
      <c r="P4211">
        <v>1567.35</v>
      </c>
      <c r="Q4211">
        <v>0.45</v>
      </c>
      <c r="R4211" t="s">
        <v>104</v>
      </c>
    </row>
    <row r="4212" spans="1:18" x14ac:dyDescent="0.25">
      <c r="A4212" t="s">
        <v>16</v>
      </c>
      <c r="B4212">
        <v>1185732</v>
      </c>
      <c r="C4212" s="1">
        <v>44385</v>
      </c>
      <c r="D4212" t="s">
        <v>23</v>
      </c>
      <c r="E4212" t="s">
        <v>169</v>
      </c>
      <c r="F4212" t="s">
        <v>40</v>
      </c>
      <c r="G4212">
        <v>3</v>
      </c>
      <c r="H4212">
        <v>2021</v>
      </c>
      <c r="I4212" t="s">
        <v>57</v>
      </c>
      <c r="J4212" t="s">
        <v>58</v>
      </c>
      <c r="K4212" t="s">
        <v>59</v>
      </c>
      <c r="L4212" t="s">
        <v>26</v>
      </c>
      <c r="M4212">
        <v>36</v>
      </c>
      <c r="N4212">
        <v>65</v>
      </c>
      <c r="O4212">
        <v>2340</v>
      </c>
      <c r="P4212">
        <v>1053</v>
      </c>
      <c r="Q4212">
        <v>0.45</v>
      </c>
      <c r="R4212" t="s">
        <v>104</v>
      </c>
    </row>
    <row r="4213" spans="1:18" x14ac:dyDescent="0.25">
      <c r="A4213" t="s">
        <v>16</v>
      </c>
      <c r="B4213">
        <v>1185732</v>
      </c>
      <c r="C4213" s="1">
        <v>44386</v>
      </c>
      <c r="D4213" t="s">
        <v>25</v>
      </c>
      <c r="E4213" t="s">
        <v>169</v>
      </c>
      <c r="F4213" t="s">
        <v>40</v>
      </c>
      <c r="G4213">
        <v>3</v>
      </c>
      <c r="H4213">
        <v>2021</v>
      </c>
      <c r="I4213" t="s">
        <v>57</v>
      </c>
      <c r="J4213" t="s">
        <v>58</v>
      </c>
      <c r="K4213" t="s">
        <v>59</v>
      </c>
      <c r="L4213" t="s">
        <v>28</v>
      </c>
      <c r="M4213">
        <v>39</v>
      </c>
      <c r="N4213">
        <v>50</v>
      </c>
      <c r="O4213">
        <v>1950</v>
      </c>
      <c r="P4213">
        <v>1053</v>
      </c>
      <c r="Q4213">
        <v>0.54</v>
      </c>
      <c r="R4213" t="s">
        <v>104</v>
      </c>
    </row>
    <row r="4214" spans="1:18" x14ac:dyDescent="0.25">
      <c r="A4214" t="s">
        <v>16</v>
      </c>
      <c r="B4214">
        <v>1185732</v>
      </c>
      <c r="C4214" s="1">
        <v>44387</v>
      </c>
      <c r="D4214" t="s">
        <v>27</v>
      </c>
      <c r="E4214" t="s">
        <v>170</v>
      </c>
      <c r="F4214" t="s">
        <v>40</v>
      </c>
      <c r="G4214">
        <v>3</v>
      </c>
      <c r="H4214">
        <v>2021</v>
      </c>
      <c r="I4214" t="s">
        <v>57</v>
      </c>
      <c r="J4214" t="s">
        <v>58</v>
      </c>
      <c r="K4214" t="s">
        <v>59</v>
      </c>
      <c r="L4214" t="s">
        <v>30</v>
      </c>
      <c r="M4214">
        <v>47</v>
      </c>
      <c r="N4214">
        <v>56</v>
      </c>
      <c r="O4214">
        <v>2632</v>
      </c>
      <c r="P4214">
        <v>1210.72</v>
      </c>
      <c r="Q4214">
        <v>0.46</v>
      </c>
      <c r="R4214" t="s">
        <v>104</v>
      </c>
    </row>
    <row r="4215" spans="1:18" x14ac:dyDescent="0.25">
      <c r="A4215" t="s">
        <v>16</v>
      </c>
      <c r="B4215">
        <v>1185732</v>
      </c>
      <c r="C4215" s="1">
        <v>44388</v>
      </c>
      <c r="D4215" t="s">
        <v>29</v>
      </c>
      <c r="E4215" t="s">
        <v>170</v>
      </c>
      <c r="F4215" t="s">
        <v>40</v>
      </c>
      <c r="G4215">
        <v>3</v>
      </c>
      <c r="H4215">
        <v>2021</v>
      </c>
      <c r="I4215" t="s">
        <v>57</v>
      </c>
      <c r="J4215" t="s">
        <v>58</v>
      </c>
      <c r="K4215" t="s">
        <v>59</v>
      </c>
      <c r="L4215" t="s">
        <v>32</v>
      </c>
      <c r="M4215">
        <v>54</v>
      </c>
      <c r="N4215">
        <v>120</v>
      </c>
      <c r="O4215">
        <v>6480</v>
      </c>
      <c r="P4215">
        <v>3952.8</v>
      </c>
      <c r="Q4215">
        <v>0.61</v>
      </c>
      <c r="R4215" t="s">
        <v>104</v>
      </c>
    </row>
    <row r="4216" spans="1:18" x14ac:dyDescent="0.25">
      <c r="A4216" t="s">
        <v>16</v>
      </c>
      <c r="B4216">
        <v>1185732</v>
      </c>
      <c r="C4216" s="1">
        <v>44389</v>
      </c>
      <c r="D4216" t="s">
        <v>31</v>
      </c>
      <c r="E4216" t="s">
        <v>169</v>
      </c>
      <c r="F4216" t="s">
        <v>40</v>
      </c>
      <c r="G4216">
        <v>3</v>
      </c>
      <c r="H4216">
        <v>2021</v>
      </c>
      <c r="I4216" t="s">
        <v>57</v>
      </c>
      <c r="J4216" t="s">
        <v>58</v>
      </c>
      <c r="K4216" t="s">
        <v>59</v>
      </c>
      <c r="L4216" t="s">
        <v>21</v>
      </c>
      <c r="M4216">
        <v>49</v>
      </c>
      <c r="N4216">
        <v>149</v>
      </c>
      <c r="O4216">
        <v>7301</v>
      </c>
      <c r="P4216">
        <v>3723.51</v>
      </c>
      <c r="Q4216">
        <v>0.51</v>
      </c>
      <c r="R4216" t="s">
        <v>104</v>
      </c>
    </row>
    <row r="4217" spans="1:18" x14ac:dyDescent="0.25">
      <c r="A4217" t="s">
        <v>16</v>
      </c>
      <c r="B4217">
        <v>1185732</v>
      </c>
      <c r="C4217" s="1">
        <v>44390</v>
      </c>
      <c r="D4217" t="s">
        <v>33</v>
      </c>
      <c r="E4217" t="s">
        <v>169</v>
      </c>
      <c r="F4217" t="s">
        <v>40</v>
      </c>
      <c r="G4217">
        <v>3</v>
      </c>
      <c r="H4217">
        <v>2021</v>
      </c>
      <c r="I4217" t="s">
        <v>57</v>
      </c>
      <c r="J4217" t="s">
        <v>58</v>
      </c>
      <c r="K4217" t="s">
        <v>59</v>
      </c>
      <c r="L4217" t="s">
        <v>24</v>
      </c>
      <c r="M4217">
        <v>41</v>
      </c>
      <c r="N4217">
        <v>94</v>
      </c>
      <c r="O4217">
        <v>3854</v>
      </c>
      <c r="P4217">
        <v>1772.84</v>
      </c>
      <c r="Q4217">
        <v>0.46</v>
      </c>
      <c r="R4217" t="s">
        <v>104</v>
      </c>
    </row>
    <row r="4218" spans="1:18" x14ac:dyDescent="0.25">
      <c r="A4218" t="s">
        <v>16</v>
      </c>
      <c r="B4218">
        <v>1185732</v>
      </c>
      <c r="C4218" s="1">
        <v>44391</v>
      </c>
      <c r="D4218" t="s">
        <v>17</v>
      </c>
      <c r="E4218" t="s">
        <v>169</v>
      </c>
      <c r="F4218" t="s">
        <v>40</v>
      </c>
      <c r="G4218">
        <v>3</v>
      </c>
      <c r="H4218">
        <v>2021</v>
      </c>
      <c r="I4218" t="s">
        <v>57</v>
      </c>
      <c r="J4218" t="s">
        <v>58</v>
      </c>
      <c r="K4218" t="s">
        <v>59</v>
      </c>
      <c r="L4218" t="s">
        <v>26</v>
      </c>
      <c r="M4218">
        <v>38</v>
      </c>
      <c r="N4218">
        <v>75</v>
      </c>
      <c r="O4218">
        <v>2850</v>
      </c>
      <c r="P4218">
        <v>1396.5</v>
      </c>
      <c r="Q4218">
        <v>0.49</v>
      </c>
      <c r="R4218" t="s">
        <v>104</v>
      </c>
    </row>
    <row r="4219" spans="1:18" x14ac:dyDescent="0.25">
      <c r="A4219" t="s">
        <v>16</v>
      </c>
      <c r="B4219">
        <v>1185732</v>
      </c>
      <c r="C4219" s="1">
        <v>44392</v>
      </c>
      <c r="D4219" t="s">
        <v>23</v>
      </c>
      <c r="E4219" t="s">
        <v>169</v>
      </c>
      <c r="F4219" t="s">
        <v>40</v>
      </c>
      <c r="G4219">
        <v>3</v>
      </c>
      <c r="H4219">
        <v>2021</v>
      </c>
      <c r="I4219" t="s">
        <v>57</v>
      </c>
      <c r="J4219" t="s">
        <v>58</v>
      </c>
      <c r="K4219" t="s">
        <v>59</v>
      </c>
      <c r="L4219" t="s">
        <v>28</v>
      </c>
      <c r="M4219">
        <v>37</v>
      </c>
      <c r="N4219">
        <v>63</v>
      </c>
      <c r="O4219">
        <v>2331</v>
      </c>
      <c r="P4219">
        <v>1165.5</v>
      </c>
      <c r="Q4219">
        <v>0.5</v>
      </c>
      <c r="R4219" t="s">
        <v>104</v>
      </c>
    </row>
    <row r="4220" spans="1:18" x14ac:dyDescent="0.25">
      <c r="A4220" t="s">
        <v>16</v>
      </c>
      <c r="B4220">
        <v>1185732</v>
      </c>
      <c r="C4220" s="1">
        <v>44393</v>
      </c>
      <c r="D4220" t="s">
        <v>25</v>
      </c>
      <c r="E4220" t="s">
        <v>169</v>
      </c>
      <c r="F4220" t="s">
        <v>40</v>
      </c>
      <c r="G4220">
        <v>3</v>
      </c>
      <c r="H4220">
        <v>2021</v>
      </c>
      <c r="I4220" t="s">
        <v>57</v>
      </c>
      <c r="J4220" t="s">
        <v>58</v>
      </c>
      <c r="K4220" t="s">
        <v>59</v>
      </c>
      <c r="L4220" t="s">
        <v>30</v>
      </c>
      <c r="M4220">
        <v>49</v>
      </c>
      <c r="N4220">
        <v>50</v>
      </c>
      <c r="O4220">
        <v>2450</v>
      </c>
      <c r="P4220">
        <v>1225</v>
      </c>
      <c r="Q4220">
        <v>0.5</v>
      </c>
      <c r="R4220" t="s">
        <v>104</v>
      </c>
    </row>
    <row r="4221" spans="1:18" x14ac:dyDescent="0.25">
      <c r="A4221" t="s">
        <v>16</v>
      </c>
      <c r="B4221">
        <v>1185732</v>
      </c>
      <c r="C4221" s="1">
        <v>44394</v>
      </c>
      <c r="D4221" t="s">
        <v>27</v>
      </c>
      <c r="E4221" t="s">
        <v>170</v>
      </c>
      <c r="F4221" t="s">
        <v>40</v>
      </c>
      <c r="G4221">
        <v>3</v>
      </c>
      <c r="H4221">
        <v>2021</v>
      </c>
      <c r="I4221" t="s">
        <v>57</v>
      </c>
      <c r="J4221" t="s">
        <v>58</v>
      </c>
      <c r="K4221" t="s">
        <v>59</v>
      </c>
      <c r="L4221" t="s">
        <v>32</v>
      </c>
      <c r="M4221">
        <v>50</v>
      </c>
      <c r="N4221">
        <v>94</v>
      </c>
      <c r="O4221">
        <v>4700</v>
      </c>
      <c r="P4221">
        <v>3055</v>
      </c>
      <c r="Q4221">
        <v>0.65</v>
      </c>
      <c r="R4221" t="s">
        <v>104</v>
      </c>
    </row>
    <row r="4222" spans="1:18" x14ac:dyDescent="0.25">
      <c r="A4222" t="s">
        <v>16</v>
      </c>
      <c r="B4222">
        <v>1185732</v>
      </c>
      <c r="C4222" s="1">
        <v>44395</v>
      </c>
      <c r="D4222" t="s">
        <v>29</v>
      </c>
      <c r="E4222" t="s">
        <v>170</v>
      </c>
      <c r="F4222" t="s">
        <v>40</v>
      </c>
      <c r="G4222">
        <v>3</v>
      </c>
      <c r="H4222">
        <v>2021</v>
      </c>
      <c r="I4222" t="s">
        <v>57</v>
      </c>
      <c r="J4222" t="s">
        <v>58</v>
      </c>
      <c r="K4222" t="s">
        <v>59</v>
      </c>
      <c r="L4222" t="s">
        <v>21</v>
      </c>
      <c r="M4222">
        <v>47</v>
      </c>
      <c r="N4222">
        <v>135</v>
      </c>
      <c r="O4222">
        <v>6345</v>
      </c>
      <c r="P4222">
        <v>3172.5</v>
      </c>
      <c r="Q4222">
        <v>0.5</v>
      </c>
      <c r="R4222" t="s">
        <v>104</v>
      </c>
    </row>
    <row r="4223" spans="1:18" x14ac:dyDescent="0.25">
      <c r="A4223" t="s">
        <v>16</v>
      </c>
      <c r="B4223">
        <v>1185732</v>
      </c>
      <c r="C4223" s="1">
        <v>44396</v>
      </c>
      <c r="D4223" t="s">
        <v>31</v>
      </c>
      <c r="E4223" t="s">
        <v>169</v>
      </c>
      <c r="F4223" t="s">
        <v>40</v>
      </c>
      <c r="G4223">
        <v>3</v>
      </c>
      <c r="H4223">
        <v>2021</v>
      </c>
      <c r="I4223" t="s">
        <v>57</v>
      </c>
      <c r="J4223" t="s">
        <v>58</v>
      </c>
      <c r="K4223" t="s">
        <v>59</v>
      </c>
      <c r="L4223" t="s">
        <v>24</v>
      </c>
      <c r="M4223">
        <v>41</v>
      </c>
      <c r="N4223">
        <v>84</v>
      </c>
      <c r="O4223">
        <v>3444</v>
      </c>
      <c r="P4223">
        <v>1687.56</v>
      </c>
      <c r="Q4223">
        <v>0.49</v>
      </c>
      <c r="R4223" t="s">
        <v>104</v>
      </c>
    </row>
    <row r="4224" spans="1:18" x14ac:dyDescent="0.25">
      <c r="A4224" t="s">
        <v>16</v>
      </c>
      <c r="B4224">
        <v>1185732</v>
      </c>
      <c r="C4224" s="1">
        <v>44397</v>
      </c>
      <c r="D4224" t="s">
        <v>33</v>
      </c>
      <c r="E4224" t="s">
        <v>169</v>
      </c>
      <c r="F4224" t="s">
        <v>40</v>
      </c>
      <c r="G4224">
        <v>3</v>
      </c>
      <c r="H4224">
        <v>2021</v>
      </c>
      <c r="I4224" t="s">
        <v>57</v>
      </c>
      <c r="J4224" t="s">
        <v>58</v>
      </c>
      <c r="K4224" t="s">
        <v>59</v>
      </c>
      <c r="L4224" t="s">
        <v>26</v>
      </c>
      <c r="M4224">
        <v>36</v>
      </c>
      <c r="N4224">
        <v>60</v>
      </c>
      <c r="O4224">
        <v>2160</v>
      </c>
      <c r="P4224">
        <v>1015.2</v>
      </c>
      <c r="Q4224">
        <v>0.47</v>
      </c>
      <c r="R4224" t="s">
        <v>104</v>
      </c>
    </row>
    <row r="4225" spans="1:18" x14ac:dyDescent="0.25">
      <c r="A4225" t="s">
        <v>16</v>
      </c>
      <c r="B4225">
        <v>1185732</v>
      </c>
      <c r="C4225" s="1">
        <v>44398</v>
      </c>
      <c r="D4225" t="s">
        <v>17</v>
      </c>
      <c r="E4225" t="s">
        <v>169</v>
      </c>
      <c r="F4225" t="s">
        <v>40</v>
      </c>
      <c r="G4225">
        <v>3</v>
      </c>
      <c r="H4225">
        <v>2021</v>
      </c>
      <c r="I4225" t="s">
        <v>57</v>
      </c>
      <c r="J4225" t="s">
        <v>58</v>
      </c>
      <c r="K4225" t="s">
        <v>59</v>
      </c>
      <c r="L4225" t="s">
        <v>28</v>
      </c>
      <c r="M4225">
        <v>36</v>
      </c>
      <c r="N4225">
        <v>44</v>
      </c>
      <c r="O4225">
        <v>1584</v>
      </c>
      <c r="P4225">
        <v>839.52</v>
      </c>
      <c r="Q4225">
        <v>0.53</v>
      </c>
      <c r="R4225" t="s">
        <v>104</v>
      </c>
    </row>
    <row r="4226" spans="1:18" x14ac:dyDescent="0.25">
      <c r="A4226" t="s">
        <v>16</v>
      </c>
      <c r="B4226">
        <v>1185732</v>
      </c>
      <c r="C4226" s="1">
        <v>44399</v>
      </c>
      <c r="D4226" t="s">
        <v>23</v>
      </c>
      <c r="E4226" t="s">
        <v>169</v>
      </c>
      <c r="F4226" t="s">
        <v>40</v>
      </c>
      <c r="G4226">
        <v>3</v>
      </c>
      <c r="H4226">
        <v>2021</v>
      </c>
      <c r="I4226" t="s">
        <v>57</v>
      </c>
      <c r="J4226" t="s">
        <v>58</v>
      </c>
      <c r="K4226" t="s">
        <v>59</v>
      </c>
      <c r="L4226" t="s">
        <v>30</v>
      </c>
      <c r="M4226">
        <v>49</v>
      </c>
      <c r="N4226">
        <v>49</v>
      </c>
      <c r="O4226">
        <v>2401</v>
      </c>
      <c r="P4226">
        <v>1104.46</v>
      </c>
      <c r="Q4226">
        <v>0.46</v>
      </c>
      <c r="R4226" t="s">
        <v>104</v>
      </c>
    </row>
    <row r="4227" spans="1:18" x14ac:dyDescent="0.25">
      <c r="A4227" t="s">
        <v>16</v>
      </c>
      <c r="B4227">
        <v>1185732</v>
      </c>
      <c r="C4227" s="1">
        <v>44400</v>
      </c>
      <c r="D4227" t="s">
        <v>25</v>
      </c>
      <c r="E4227" t="s">
        <v>169</v>
      </c>
      <c r="F4227" t="s">
        <v>40</v>
      </c>
      <c r="G4227">
        <v>3</v>
      </c>
      <c r="H4227">
        <v>2021</v>
      </c>
      <c r="I4227" t="s">
        <v>57</v>
      </c>
      <c r="J4227" t="s">
        <v>58</v>
      </c>
      <c r="K4227" t="s">
        <v>59</v>
      </c>
      <c r="L4227" t="s">
        <v>32</v>
      </c>
      <c r="M4227">
        <v>53</v>
      </c>
      <c r="N4227">
        <v>73</v>
      </c>
      <c r="O4227">
        <v>3869</v>
      </c>
      <c r="P4227">
        <v>2476.16</v>
      </c>
      <c r="Q4227">
        <v>0.64</v>
      </c>
      <c r="R4227" t="s">
        <v>104</v>
      </c>
    </row>
    <row r="4228" spans="1:18" x14ac:dyDescent="0.25">
      <c r="A4228" t="s">
        <v>16</v>
      </c>
      <c r="B4228">
        <v>1185732</v>
      </c>
      <c r="C4228" s="1">
        <v>44401</v>
      </c>
      <c r="D4228" t="s">
        <v>27</v>
      </c>
      <c r="E4228" t="s">
        <v>170</v>
      </c>
      <c r="F4228" t="s">
        <v>40</v>
      </c>
      <c r="G4228">
        <v>3</v>
      </c>
      <c r="H4228">
        <v>2021</v>
      </c>
      <c r="I4228" t="s">
        <v>57</v>
      </c>
      <c r="J4228" t="s">
        <v>58</v>
      </c>
      <c r="K4228" t="s">
        <v>59</v>
      </c>
      <c r="L4228" t="s">
        <v>21</v>
      </c>
      <c r="M4228">
        <v>56</v>
      </c>
      <c r="N4228">
        <v>115</v>
      </c>
      <c r="O4228">
        <v>6440</v>
      </c>
      <c r="P4228">
        <v>3542</v>
      </c>
      <c r="Q4228">
        <v>0.55000000000000004</v>
      </c>
      <c r="R4228" t="s">
        <v>104</v>
      </c>
    </row>
    <row r="4229" spans="1:18" x14ac:dyDescent="0.25">
      <c r="A4229" t="s">
        <v>16</v>
      </c>
      <c r="B4229">
        <v>1185732</v>
      </c>
      <c r="C4229" s="1">
        <v>44402</v>
      </c>
      <c r="D4229" t="s">
        <v>29</v>
      </c>
      <c r="E4229" t="s">
        <v>170</v>
      </c>
      <c r="F4229" t="s">
        <v>40</v>
      </c>
      <c r="G4229">
        <v>3</v>
      </c>
      <c r="H4229">
        <v>2021</v>
      </c>
      <c r="I4229" t="s">
        <v>57</v>
      </c>
      <c r="J4229" t="s">
        <v>58</v>
      </c>
      <c r="K4229" t="s">
        <v>59</v>
      </c>
      <c r="L4229" t="s">
        <v>24</v>
      </c>
      <c r="M4229">
        <v>49</v>
      </c>
      <c r="N4229">
        <v>75</v>
      </c>
      <c r="O4229">
        <v>3675</v>
      </c>
      <c r="P4229">
        <v>1800.75</v>
      </c>
      <c r="Q4229">
        <v>0.49</v>
      </c>
      <c r="R4229" t="s">
        <v>104</v>
      </c>
    </row>
    <row r="4230" spans="1:18" x14ac:dyDescent="0.25">
      <c r="A4230" t="s">
        <v>16</v>
      </c>
      <c r="B4230">
        <v>1185732</v>
      </c>
      <c r="C4230" s="1">
        <v>44403</v>
      </c>
      <c r="D4230" t="s">
        <v>31</v>
      </c>
      <c r="E4230" t="s">
        <v>169</v>
      </c>
      <c r="F4230" t="s">
        <v>40</v>
      </c>
      <c r="G4230">
        <v>3</v>
      </c>
      <c r="H4230">
        <v>2021</v>
      </c>
      <c r="I4230" t="s">
        <v>57</v>
      </c>
      <c r="J4230" t="s">
        <v>58</v>
      </c>
      <c r="K4230" t="s">
        <v>59</v>
      </c>
      <c r="L4230" t="s">
        <v>26</v>
      </c>
      <c r="M4230">
        <v>48</v>
      </c>
      <c r="N4230">
        <v>39</v>
      </c>
      <c r="O4230">
        <v>1872</v>
      </c>
      <c r="P4230">
        <v>842.4</v>
      </c>
      <c r="Q4230">
        <v>0.45</v>
      </c>
      <c r="R4230" t="s">
        <v>104</v>
      </c>
    </row>
    <row r="4231" spans="1:18" x14ac:dyDescent="0.25">
      <c r="A4231" t="s">
        <v>16</v>
      </c>
      <c r="B4231">
        <v>1185732</v>
      </c>
      <c r="C4231" s="1">
        <v>44404</v>
      </c>
      <c r="D4231" t="s">
        <v>33</v>
      </c>
      <c r="E4231" t="s">
        <v>169</v>
      </c>
      <c r="F4231" t="s">
        <v>40</v>
      </c>
      <c r="G4231">
        <v>3</v>
      </c>
      <c r="H4231">
        <v>2021</v>
      </c>
      <c r="I4231" t="s">
        <v>57</v>
      </c>
      <c r="J4231" t="s">
        <v>58</v>
      </c>
      <c r="K4231" t="s">
        <v>59</v>
      </c>
      <c r="L4231" t="s">
        <v>28</v>
      </c>
      <c r="M4231">
        <v>47</v>
      </c>
      <c r="N4231">
        <v>33</v>
      </c>
      <c r="O4231">
        <v>1551</v>
      </c>
      <c r="P4231">
        <v>791.01</v>
      </c>
      <c r="Q4231">
        <v>0.51</v>
      </c>
      <c r="R4231" t="s">
        <v>104</v>
      </c>
    </row>
    <row r="4232" spans="1:18" x14ac:dyDescent="0.25">
      <c r="A4232" t="s">
        <v>16</v>
      </c>
      <c r="B4232">
        <v>1185732</v>
      </c>
      <c r="C4232" s="1">
        <v>44405</v>
      </c>
      <c r="D4232" t="s">
        <v>17</v>
      </c>
      <c r="E4232" t="s">
        <v>169</v>
      </c>
      <c r="F4232" t="s">
        <v>40</v>
      </c>
      <c r="G4232">
        <v>3</v>
      </c>
      <c r="H4232">
        <v>2021</v>
      </c>
      <c r="I4232" t="s">
        <v>57</v>
      </c>
      <c r="J4232" t="s">
        <v>58</v>
      </c>
      <c r="K4232" t="s">
        <v>59</v>
      </c>
      <c r="L4232" t="s">
        <v>30</v>
      </c>
      <c r="M4232">
        <v>56</v>
      </c>
      <c r="N4232">
        <v>33</v>
      </c>
      <c r="O4232">
        <v>1848</v>
      </c>
      <c r="P4232">
        <v>868.56</v>
      </c>
      <c r="Q4232">
        <v>0.47</v>
      </c>
      <c r="R4232" t="s">
        <v>104</v>
      </c>
    </row>
    <row r="4233" spans="1:18" x14ac:dyDescent="0.25">
      <c r="A4233" t="s">
        <v>16</v>
      </c>
      <c r="B4233">
        <v>1185732</v>
      </c>
      <c r="C4233" s="1">
        <v>44406</v>
      </c>
      <c r="D4233" t="s">
        <v>23</v>
      </c>
      <c r="E4233" t="s">
        <v>169</v>
      </c>
      <c r="F4233" t="s">
        <v>40</v>
      </c>
      <c r="G4233">
        <v>3</v>
      </c>
      <c r="H4233">
        <v>2021</v>
      </c>
      <c r="I4233" t="s">
        <v>57</v>
      </c>
      <c r="J4233" t="s">
        <v>58</v>
      </c>
      <c r="K4233" t="s">
        <v>59</v>
      </c>
      <c r="L4233" t="s">
        <v>32</v>
      </c>
      <c r="M4233">
        <v>60</v>
      </c>
      <c r="N4233">
        <v>65</v>
      </c>
      <c r="O4233">
        <v>3900</v>
      </c>
      <c r="P4233">
        <v>2340</v>
      </c>
      <c r="Q4233">
        <v>0.6</v>
      </c>
      <c r="R4233" t="s">
        <v>104</v>
      </c>
    </row>
    <row r="4234" spans="1:18" x14ac:dyDescent="0.25">
      <c r="A4234" t="s">
        <v>16</v>
      </c>
      <c r="B4234">
        <v>1185732</v>
      </c>
      <c r="C4234" s="1">
        <v>44407</v>
      </c>
      <c r="D4234" t="s">
        <v>25</v>
      </c>
      <c r="E4234" t="s">
        <v>169</v>
      </c>
      <c r="F4234" t="s">
        <v>40</v>
      </c>
      <c r="G4234">
        <v>3</v>
      </c>
      <c r="H4234">
        <v>2021</v>
      </c>
      <c r="I4234" t="s">
        <v>57</v>
      </c>
      <c r="J4234" t="s">
        <v>58</v>
      </c>
      <c r="K4234" t="s">
        <v>59</v>
      </c>
      <c r="L4234" t="s">
        <v>21</v>
      </c>
      <c r="M4234">
        <v>55</v>
      </c>
      <c r="N4234">
        <v>112</v>
      </c>
      <c r="O4234">
        <v>6160</v>
      </c>
      <c r="P4234">
        <v>3326.4</v>
      </c>
      <c r="Q4234">
        <v>0.54</v>
      </c>
      <c r="R4234" t="s">
        <v>104</v>
      </c>
    </row>
    <row r="4235" spans="1:18" x14ac:dyDescent="0.25">
      <c r="A4235" t="s">
        <v>16</v>
      </c>
      <c r="B4235">
        <v>1185732</v>
      </c>
      <c r="C4235" s="1">
        <v>44408</v>
      </c>
      <c r="D4235" t="s">
        <v>27</v>
      </c>
      <c r="E4235" t="s">
        <v>170</v>
      </c>
      <c r="F4235" t="s">
        <v>40</v>
      </c>
      <c r="G4235">
        <v>3</v>
      </c>
      <c r="H4235">
        <v>2021</v>
      </c>
      <c r="I4235" t="s">
        <v>57</v>
      </c>
      <c r="J4235" t="s">
        <v>58</v>
      </c>
      <c r="K4235" t="s">
        <v>59</v>
      </c>
      <c r="L4235" t="s">
        <v>24</v>
      </c>
      <c r="M4235">
        <v>46</v>
      </c>
      <c r="N4235">
        <v>65</v>
      </c>
      <c r="O4235">
        <v>2990</v>
      </c>
      <c r="P4235">
        <v>1405.3</v>
      </c>
      <c r="Q4235">
        <v>0.47</v>
      </c>
      <c r="R4235" t="s">
        <v>104</v>
      </c>
    </row>
    <row r="4236" spans="1:18" x14ac:dyDescent="0.25">
      <c r="A4236" t="s">
        <v>16</v>
      </c>
      <c r="B4236">
        <v>1185732</v>
      </c>
      <c r="C4236" s="1">
        <v>44409</v>
      </c>
      <c r="D4236" t="s">
        <v>29</v>
      </c>
      <c r="E4236" t="s">
        <v>170</v>
      </c>
      <c r="F4236" t="s">
        <v>45</v>
      </c>
      <c r="G4236">
        <v>3</v>
      </c>
      <c r="H4236">
        <v>2021</v>
      </c>
      <c r="I4236" t="s">
        <v>57</v>
      </c>
      <c r="J4236" t="s">
        <v>58</v>
      </c>
      <c r="K4236" t="s">
        <v>59</v>
      </c>
      <c r="L4236" t="s">
        <v>26</v>
      </c>
      <c r="M4236">
        <v>48</v>
      </c>
      <c r="N4236">
        <v>49</v>
      </c>
      <c r="O4236">
        <v>2352</v>
      </c>
      <c r="P4236">
        <v>1105.44</v>
      </c>
      <c r="Q4236">
        <v>0.47</v>
      </c>
      <c r="R4236" t="s">
        <v>104</v>
      </c>
    </row>
    <row r="4237" spans="1:18" x14ac:dyDescent="0.25">
      <c r="A4237" t="s">
        <v>16</v>
      </c>
      <c r="B4237">
        <v>1185732</v>
      </c>
      <c r="C4237" s="1">
        <v>44410</v>
      </c>
      <c r="D4237" t="s">
        <v>31</v>
      </c>
      <c r="E4237" t="s">
        <v>169</v>
      </c>
      <c r="F4237" t="s">
        <v>45</v>
      </c>
      <c r="G4237">
        <v>3</v>
      </c>
      <c r="H4237">
        <v>2021</v>
      </c>
      <c r="I4237" t="s">
        <v>57</v>
      </c>
      <c r="J4237" t="s">
        <v>58</v>
      </c>
      <c r="K4237" t="s">
        <v>59</v>
      </c>
      <c r="L4237" t="s">
        <v>28</v>
      </c>
      <c r="M4237">
        <v>46</v>
      </c>
      <c r="N4237">
        <v>53</v>
      </c>
      <c r="O4237">
        <v>2438</v>
      </c>
      <c r="P4237">
        <v>1292.1400000000001</v>
      </c>
      <c r="Q4237">
        <v>0.53</v>
      </c>
      <c r="R4237" t="s">
        <v>104</v>
      </c>
    </row>
    <row r="4238" spans="1:18" x14ac:dyDescent="0.25">
      <c r="A4238" t="s">
        <v>16</v>
      </c>
      <c r="B4238">
        <v>1185732</v>
      </c>
      <c r="C4238" s="1">
        <v>44411</v>
      </c>
      <c r="D4238" t="s">
        <v>33</v>
      </c>
      <c r="E4238" t="s">
        <v>169</v>
      </c>
      <c r="F4238" t="s">
        <v>45</v>
      </c>
      <c r="G4238">
        <v>3</v>
      </c>
      <c r="H4238">
        <v>2021</v>
      </c>
      <c r="I4238" t="s">
        <v>57</v>
      </c>
      <c r="J4238" t="s">
        <v>58</v>
      </c>
      <c r="K4238" t="s">
        <v>59</v>
      </c>
      <c r="L4238" t="s">
        <v>30</v>
      </c>
      <c r="M4238">
        <v>56</v>
      </c>
      <c r="N4238">
        <v>41</v>
      </c>
      <c r="O4238">
        <v>2296</v>
      </c>
      <c r="P4238">
        <v>1148</v>
      </c>
      <c r="Q4238">
        <v>0.5</v>
      </c>
      <c r="R4238" t="s">
        <v>104</v>
      </c>
    </row>
    <row r="4239" spans="1:18" x14ac:dyDescent="0.25">
      <c r="A4239" t="s">
        <v>16</v>
      </c>
      <c r="B4239">
        <v>1185732</v>
      </c>
      <c r="C4239" s="1">
        <v>44412</v>
      </c>
      <c r="D4239" t="s">
        <v>17</v>
      </c>
      <c r="E4239" t="s">
        <v>169</v>
      </c>
      <c r="F4239" t="s">
        <v>45</v>
      </c>
      <c r="G4239">
        <v>3</v>
      </c>
      <c r="H4239">
        <v>2021</v>
      </c>
      <c r="I4239" t="s">
        <v>57</v>
      </c>
      <c r="J4239" t="s">
        <v>58</v>
      </c>
      <c r="K4239" t="s">
        <v>59</v>
      </c>
      <c r="L4239" t="s">
        <v>32</v>
      </c>
      <c r="M4239">
        <v>61</v>
      </c>
      <c r="N4239">
        <v>65</v>
      </c>
      <c r="O4239">
        <v>3965</v>
      </c>
      <c r="P4239">
        <v>2379</v>
      </c>
      <c r="Q4239">
        <v>0.6</v>
      </c>
      <c r="R4239" t="s">
        <v>104</v>
      </c>
    </row>
    <row r="4240" spans="1:18" x14ac:dyDescent="0.25">
      <c r="A4240" t="s">
        <v>16</v>
      </c>
      <c r="B4240">
        <v>1185732</v>
      </c>
      <c r="C4240" s="1">
        <v>44413</v>
      </c>
      <c r="D4240" t="s">
        <v>23</v>
      </c>
      <c r="E4240" t="s">
        <v>169</v>
      </c>
      <c r="F4240" t="s">
        <v>45</v>
      </c>
      <c r="G4240">
        <v>3</v>
      </c>
      <c r="H4240">
        <v>2021</v>
      </c>
      <c r="I4240" t="s">
        <v>57</v>
      </c>
      <c r="J4240" t="s">
        <v>58</v>
      </c>
      <c r="K4240" t="s">
        <v>59</v>
      </c>
      <c r="L4240" t="s">
        <v>21</v>
      </c>
      <c r="M4240">
        <v>57</v>
      </c>
      <c r="N4240">
        <v>150</v>
      </c>
      <c r="O4240">
        <v>8550</v>
      </c>
      <c r="P4240">
        <v>4702.5</v>
      </c>
      <c r="Q4240">
        <v>0.55000000000000004</v>
      </c>
      <c r="R4240" t="s">
        <v>104</v>
      </c>
    </row>
    <row r="4241" spans="1:18" x14ac:dyDescent="0.25">
      <c r="A4241" t="s">
        <v>16</v>
      </c>
      <c r="B4241">
        <v>1185732</v>
      </c>
      <c r="C4241" s="1">
        <v>44414</v>
      </c>
      <c r="D4241" t="s">
        <v>25</v>
      </c>
      <c r="E4241" t="s">
        <v>169</v>
      </c>
      <c r="F4241" t="s">
        <v>45</v>
      </c>
      <c r="G4241">
        <v>3</v>
      </c>
      <c r="H4241">
        <v>2021</v>
      </c>
      <c r="I4241" t="s">
        <v>57</v>
      </c>
      <c r="J4241" t="s">
        <v>58</v>
      </c>
      <c r="K4241" t="s">
        <v>59</v>
      </c>
      <c r="L4241" t="s">
        <v>24</v>
      </c>
      <c r="M4241">
        <v>46</v>
      </c>
      <c r="N4241">
        <v>75</v>
      </c>
      <c r="O4241">
        <v>3450</v>
      </c>
      <c r="P4241">
        <v>1656</v>
      </c>
      <c r="Q4241">
        <v>0.48</v>
      </c>
      <c r="R4241" t="s">
        <v>104</v>
      </c>
    </row>
    <row r="4242" spans="1:18" x14ac:dyDescent="0.25">
      <c r="A4242" t="s">
        <v>16</v>
      </c>
      <c r="B4242">
        <v>1185732</v>
      </c>
      <c r="C4242" s="1">
        <v>44415</v>
      </c>
      <c r="D4242" t="s">
        <v>27</v>
      </c>
      <c r="E4242" t="s">
        <v>170</v>
      </c>
      <c r="F4242" t="s">
        <v>45</v>
      </c>
      <c r="G4242">
        <v>3</v>
      </c>
      <c r="H4242">
        <v>2021</v>
      </c>
      <c r="I4242" t="s">
        <v>57</v>
      </c>
      <c r="J4242" t="s">
        <v>58</v>
      </c>
      <c r="K4242" t="s">
        <v>59</v>
      </c>
      <c r="L4242" t="s">
        <v>26</v>
      </c>
      <c r="M4242">
        <v>46</v>
      </c>
      <c r="N4242">
        <v>75</v>
      </c>
      <c r="O4242">
        <v>3450</v>
      </c>
      <c r="P4242">
        <v>1690.5</v>
      </c>
      <c r="Q4242">
        <v>0.49</v>
      </c>
      <c r="R4242" t="s">
        <v>104</v>
      </c>
    </row>
    <row r="4243" spans="1:18" x14ac:dyDescent="0.25">
      <c r="A4243" t="s">
        <v>16</v>
      </c>
      <c r="B4243">
        <v>1185732</v>
      </c>
      <c r="C4243" s="1">
        <v>44416</v>
      </c>
      <c r="D4243" t="s">
        <v>29</v>
      </c>
      <c r="E4243" t="s">
        <v>170</v>
      </c>
      <c r="F4243" t="s">
        <v>45</v>
      </c>
      <c r="G4243">
        <v>3</v>
      </c>
      <c r="H4243">
        <v>2021</v>
      </c>
      <c r="I4243" t="s">
        <v>57</v>
      </c>
      <c r="J4243" t="s">
        <v>58</v>
      </c>
      <c r="K4243" t="s">
        <v>59</v>
      </c>
      <c r="L4243" t="s">
        <v>28</v>
      </c>
      <c r="M4243">
        <v>49</v>
      </c>
      <c r="N4243">
        <v>54</v>
      </c>
      <c r="O4243">
        <v>2646</v>
      </c>
      <c r="P4243">
        <v>1402.38</v>
      </c>
      <c r="Q4243">
        <v>0.53</v>
      </c>
      <c r="R4243" t="s">
        <v>104</v>
      </c>
    </row>
    <row r="4244" spans="1:18" x14ac:dyDescent="0.25">
      <c r="A4244" t="s">
        <v>16</v>
      </c>
      <c r="B4244">
        <v>1185732</v>
      </c>
      <c r="C4244" s="1">
        <v>44417</v>
      </c>
      <c r="D4244" t="s">
        <v>31</v>
      </c>
      <c r="E4244" t="s">
        <v>169</v>
      </c>
      <c r="F4244" t="s">
        <v>45</v>
      </c>
      <c r="G4244">
        <v>3</v>
      </c>
      <c r="H4244">
        <v>2021</v>
      </c>
      <c r="I4244" t="s">
        <v>57</v>
      </c>
      <c r="J4244" t="s">
        <v>58</v>
      </c>
      <c r="K4244" t="s">
        <v>59</v>
      </c>
      <c r="L4244" t="s">
        <v>30</v>
      </c>
      <c r="M4244">
        <v>59</v>
      </c>
      <c r="N4244">
        <v>58</v>
      </c>
      <c r="O4244">
        <v>3422</v>
      </c>
      <c r="P4244">
        <v>1539.9</v>
      </c>
      <c r="Q4244">
        <v>0.45</v>
      </c>
      <c r="R4244" t="s">
        <v>104</v>
      </c>
    </row>
    <row r="4245" spans="1:18" x14ac:dyDescent="0.25">
      <c r="A4245" t="s">
        <v>16</v>
      </c>
      <c r="B4245">
        <v>1185732</v>
      </c>
      <c r="C4245" s="1">
        <v>44418</v>
      </c>
      <c r="D4245" t="s">
        <v>33</v>
      </c>
      <c r="E4245" t="s">
        <v>169</v>
      </c>
      <c r="F4245" t="s">
        <v>45</v>
      </c>
      <c r="G4245">
        <v>3</v>
      </c>
      <c r="H4245">
        <v>2021</v>
      </c>
      <c r="I4245" t="s">
        <v>57</v>
      </c>
      <c r="J4245" t="s">
        <v>58</v>
      </c>
      <c r="K4245" t="s">
        <v>59</v>
      </c>
      <c r="L4245" t="s">
        <v>32</v>
      </c>
      <c r="M4245">
        <v>64</v>
      </c>
      <c r="N4245">
        <v>81</v>
      </c>
      <c r="O4245">
        <v>5184</v>
      </c>
      <c r="P4245">
        <v>3265.92</v>
      </c>
      <c r="Q4245">
        <v>0.63</v>
      </c>
      <c r="R4245" t="s">
        <v>104</v>
      </c>
    </row>
    <row r="4246" spans="1:18" x14ac:dyDescent="0.25">
      <c r="A4246" t="s">
        <v>41</v>
      </c>
      <c r="B4246">
        <v>1197831</v>
      </c>
      <c r="C4246" s="1">
        <v>44419</v>
      </c>
      <c r="D4246" t="s">
        <v>17</v>
      </c>
      <c r="E4246" t="s">
        <v>169</v>
      </c>
      <c r="F4246" t="s">
        <v>45</v>
      </c>
      <c r="G4246">
        <v>3</v>
      </c>
      <c r="H4246">
        <v>2021</v>
      </c>
      <c r="I4246" t="s">
        <v>57</v>
      </c>
      <c r="J4246" t="s">
        <v>58</v>
      </c>
      <c r="K4246" t="s">
        <v>59</v>
      </c>
      <c r="L4246" t="s">
        <v>21</v>
      </c>
      <c r="M4246">
        <v>20</v>
      </c>
      <c r="N4246">
        <v>189</v>
      </c>
      <c r="O4246">
        <v>3780</v>
      </c>
      <c r="P4246">
        <v>1512</v>
      </c>
      <c r="Q4246">
        <v>0.4</v>
      </c>
      <c r="R4246" t="s">
        <v>104</v>
      </c>
    </row>
    <row r="4247" spans="1:18" x14ac:dyDescent="0.25">
      <c r="A4247" t="s">
        <v>41</v>
      </c>
      <c r="B4247">
        <v>1197831</v>
      </c>
      <c r="C4247" s="1">
        <v>44420</v>
      </c>
      <c r="D4247" t="s">
        <v>23</v>
      </c>
      <c r="E4247" t="s">
        <v>169</v>
      </c>
      <c r="F4247" t="s">
        <v>45</v>
      </c>
      <c r="G4247">
        <v>3</v>
      </c>
      <c r="H4247">
        <v>2021</v>
      </c>
      <c r="I4247" t="s">
        <v>57</v>
      </c>
      <c r="J4247" t="s">
        <v>58</v>
      </c>
      <c r="K4247" t="s">
        <v>59</v>
      </c>
      <c r="L4247" t="s">
        <v>24</v>
      </c>
      <c r="M4247">
        <v>28</v>
      </c>
      <c r="N4247">
        <v>196</v>
      </c>
      <c r="O4247">
        <v>5488</v>
      </c>
      <c r="P4247">
        <v>2195.1999999999998</v>
      </c>
      <c r="Q4247">
        <v>0.4</v>
      </c>
      <c r="R4247" t="s">
        <v>104</v>
      </c>
    </row>
    <row r="4248" spans="1:18" x14ac:dyDescent="0.25">
      <c r="A4248" t="s">
        <v>41</v>
      </c>
      <c r="B4248">
        <v>1197831</v>
      </c>
      <c r="C4248" s="1">
        <v>44421</v>
      </c>
      <c r="D4248" t="s">
        <v>25</v>
      </c>
      <c r="E4248" t="s">
        <v>169</v>
      </c>
      <c r="F4248" t="s">
        <v>45</v>
      </c>
      <c r="G4248">
        <v>3</v>
      </c>
      <c r="H4248">
        <v>2021</v>
      </c>
      <c r="I4248" t="s">
        <v>57</v>
      </c>
      <c r="J4248" t="s">
        <v>58</v>
      </c>
      <c r="K4248" t="s">
        <v>59</v>
      </c>
      <c r="L4248" t="s">
        <v>26</v>
      </c>
      <c r="M4248">
        <v>27</v>
      </c>
      <c r="N4248">
        <v>158</v>
      </c>
      <c r="O4248">
        <v>4266</v>
      </c>
      <c r="P4248">
        <v>1749.06</v>
      </c>
      <c r="Q4248">
        <v>0.41</v>
      </c>
      <c r="R4248" t="s">
        <v>104</v>
      </c>
    </row>
    <row r="4249" spans="1:18" x14ac:dyDescent="0.25">
      <c r="A4249" t="s">
        <v>41</v>
      </c>
      <c r="B4249">
        <v>1197831</v>
      </c>
      <c r="C4249" s="1">
        <v>44422</v>
      </c>
      <c r="D4249" t="s">
        <v>27</v>
      </c>
      <c r="E4249" t="s">
        <v>170</v>
      </c>
      <c r="F4249" t="s">
        <v>45</v>
      </c>
      <c r="G4249">
        <v>3</v>
      </c>
      <c r="H4249">
        <v>2021</v>
      </c>
      <c r="I4249" t="s">
        <v>57</v>
      </c>
      <c r="J4249" t="s">
        <v>58</v>
      </c>
      <c r="K4249" t="s">
        <v>59</v>
      </c>
      <c r="L4249" t="s">
        <v>28</v>
      </c>
      <c r="M4249">
        <v>34</v>
      </c>
      <c r="N4249">
        <v>152</v>
      </c>
      <c r="O4249">
        <v>5168</v>
      </c>
      <c r="P4249">
        <v>2635.68</v>
      </c>
      <c r="Q4249">
        <v>0.51</v>
      </c>
      <c r="R4249" t="s">
        <v>104</v>
      </c>
    </row>
    <row r="4250" spans="1:18" x14ac:dyDescent="0.25">
      <c r="A4250" t="s">
        <v>41</v>
      </c>
      <c r="B4250">
        <v>1197831</v>
      </c>
      <c r="C4250" s="1">
        <v>44423</v>
      </c>
      <c r="D4250" t="s">
        <v>29</v>
      </c>
      <c r="E4250" t="s">
        <v>170</v>
      </c>
      <c r="F4250" t="s">
        <v>45</v>
      </c>
      <c r="G4250">
        <v>3</v>
      </c>
      <c r="H4250">
        <v>2021</v>
      </c>
      <c r="I4250" t="s">
        <v>42</v>
      </c>
      <c r="J4250" t="s">
        <v>43</v>
      </c>
      <c r="K4250" t="s">
        <v>60</v>
      </c>
      <c r="L4250" t="s">
        <v>30</v>
      </c>
      <c r="M4250">
        <v>37</v>
      </c>
      <c r="N4250">
        <v>94</v>
      </c>
      <c r="O4250">
        <v>3478</v>
      </c>
      <c r="P4250">
        <v>1217.3</v>
      </c>
      <c r="Q4250">
        <v>0.35</v>
      </c>
      <c r="R4250" t="s">
        <v>104</v>
      </c>
    </row>
    <row r="4251" spans="1:18" x14ac:dyDescent="0.25">
      <c r="A4251" t="s">
        <v>41</v>
      </c>
      <c r="B4251">
        <v>1197831</v>
      </c>
      <c r="C4251" s="1">
        <v>44424</v>
      </c>
      <c r="D4251" t="s">
        <v>31</v>
      </c>
      <c r="E4251" t="s">
        <v>169</v>
      </c>
      <c r="F4251" t="s">
        <v>45</v>
      </c>
      <c r="G4251">
        <v>3</v>
      </c>
      <c r="H4251">
        <v>2021</v>
      </c>
      <c r="I4251" t="s">
        <v>42</v>
      </c>
      <c r="J4251" t="s">
        <v>43</v>
      </c>
      <c r="K4251" t="s">
        <v>60</v>
      </c>
      <c r="L4251" t="s">
        <v>32</v>
      </c>
      <c r="M4251">
        <v>33</v>
      </c>
      <c r="N4251">
        <v>147</v>
      </c>
      <c r="O4251">
        <v>4851</v>
      </c>
      <c r="P4251">
        <v>2668.05</v>
      </c>
      <c r="Q4251">
        <v>0.55000000000000004</v>
      </c>
      <c r="R4251" t="s">
        <v>104</v>
      </c>
    </row>
    <row r="4252" spans="1:18" x14ac:dyDescent="0.25">
      <c r="A4252" t="s">
        <v>41</v>
      </c>
      <c r="B4252">
        <v>1197831</v>
      </c>
      <c r="C4252" s="1">
        <v>44425</v>
      </c>
      <c r="D4252" t="s">
        <v>33</v>
      </c>
      <c r="E4252" t="s">
        <v>169</v>
      </c>
      <c r="F4252" t="s">
        <v>45</v>
      </c>
      <c r="G4252">
        <v>3</v>
      </c>
      <c r="H4252">
        <v>2021</v>
      </c>
      <c r="I4252" t="s">
        <v>42</v>
      </c>
      <c r="J4252" t="s">
        <v>43</v>
      </c>
      <c r="K4252" t="s">
        <v>60</v>
      </c>
      <c r="L4252" t="s">
        <v>21</v>
      </c>
      <c r="M4252">
        <v>23</v>
      </c>
      <c r="N4252">
        <v>176</v>
      </c>
      <c r="O4252">
        <v>4048</v>
      </c>
      <c r="P4252">
        <v>1740.64</v>
      </c>
      <c r="Q4252">
        <v>0.43</v>
      </c>
      <c r="R4252" t="s">
        <v>104</v>
      </c>
    </row>
    <row r="4253" spans="1:18" x14ac:dyDescent="0.25">
      <c r="A4253" t="s">
        <v>41</v>
      </c>
      <c r="B4253">
        <v>1197831</v>
      </c>
      <c r="C4253" s="1">
        <v>44426</v>
      </c>
      <c r="D4253" t="s">
        <v>17</v>
      </c>
      <c r="E4253" t="s">
        <v>169</v>
      </c>
      <c r="F4253" t="s">
        <v>45</v>
      </c>
      <c r="G4253">
        <v>3</v>
      </c>
      <c r="H4253">
        <v>2021</v>
      </c>
      <c r="I4253" t="s">
        <v>42</v>
      </c>
      <c r="J4253" t="s">
        <v>43</v>
      </c>
      <c r="K4253" t="s">
        <v>60</v>
      </c>
      <c r="L4253" t="s">
        <v>24</v>
      </c>
      <c r="M4253">
        <v>32</v>
      </c>
      <c r="N4253">
        <v>163</v>
      </c>
      <c r="O4253">
        <v>5216</v>
      </c>
      <c r="P4253">
        <v>2086.4</v>
      </c>
      <c r="Q4253">
        <v>0.4</v>
      </c>
      <c r="R4253" t="s">
        <v>104</v>
      </c>
    </row>
    <row r="4254" spans="1:18" x14ac:dyDescent="0.25">
      <c r="A4254" t="s">
        <v>41</v>
      </c>
      <c r="B4254">
        <v>1197831</v>
      </c>
      <c r="C4254" s="1">
        <v>44427</v>
      </c>
      <c r="D4254" t="s">
        <v>23</v>
      </c>
      <c r="E4254" t="s">
        <v>169</v>
      </c>
      <c r="F4254" t="s">
        <v>45</v>
      </c>
      <c r="G4254">
        <v>3</v>
      </c>
      <c r="H4254">
        <v>2021</v>
      </c>
      <c r="I4254" t="s">
        <v>42</v>
      </c>
      <c r="J4254" t="s">
        <v>43</v>
      </c>
      <c r="K4254" t="s">
        <v>60</v>
      </c>
      <c r="L4254" t="s">
        <v>26</v>
      </c>
      <c r="M4254">
        <v>34</v>
      </c>
      <c r="N4254">
        <v>119</v>
      </c>
      <c r="O4254">
        <v>4046</v>
      </c>
      <c r="P4254">
        <v>1739.78</v>
      </c>
      <c r="Q4254">
        <v>0.43</v>
      </c>
      <c r="R4254" t="s">
        <v>104</v>
      </c>
    </row>
    <row r="4255" spans="1:18" x14ac:dyDescent="0.25">
      <c r="A4255" t="s">
        <v>41</v>
      </c>
      <c r="B4255">
        <v>1197831</v>
      </c>
      <c r="C4255" s="1">
        <v>44428</v>
      </c>
      <c r="D4255" t="s">
        <v>25</v>
      </c>
      <c r="E4255" t="s">
        <v>169</v>
      </c>
      <c r="F4255" t="s">
        <v>45</v>
      </c>
      <c r="G4255">
        <v>3</v>
      </c>
      <c r="H4255">
        <v>2021</v>
      </c>
      <c r="I4255" t="s">
        <v>42</v>
      </c>
      <c r="J4255" t="s">
        <v>43</v>
      </c>
      <c r="K4255" t="s">
        <v>60</v>
      </c>
      <c r="L4255" t="s">
        <v>28</v>
      </c>
      <c r="M4255">
        <v>32</v>
      </c>
      <c r="N4255">
        <v>128</v>
      </c>
      <c r="O4255">
        <v>4096</v>
      </c>
      <c r="P4255">
        <v>2170.88</v>
      </c>
      <c r="Q4255">
        <v>0.53</v>
      </c>
      <c r="R4255" t="s">
        <v>104</v>
      </c>
    </row>
    <row r="4256" spans="1:18" x14ac:dyDescent="0.25">
      <c r="A4256" t="s">
        <v>41</v>
      </c>
      <c r="B4256">
        <v>1197831</v>
      </c>
      <c r="C4256" s="1">
        <v>44429</v>
      </c>
      <c r="D4256" t="s">
        <v>27</v>
      </c>
      <c r="E4256" t="s">
        <v>170</v>
      </c>
      <c r="F4256" t="s">
        <v>45</v>
      </c>
      <c r="G4256">
        <v>3</v>
      </c>
      <c r="H4256">
        <v>2021</v>
      </c>
      <c r="I4256" t="s">
        <v>42</v>
      </c>
      <c r="J4256" t="s">
        <v>43</v>
      </c>
      <c r="K4256" t="s">
        <v>60</v>
      </c>
      <c r="L4256" t="s">
        <v>30</v>
      </c>
      <c r="M4256">
        <v>38</v>
      </c>
      <c r="N4256">
        <v>75</v>
      </c>
      <c r="O4256">
        <v>2850</v>
      </c>
      <c r="P4256">
        <v>997.5</v>
      </c>
      <c r="Q4256">
        <v>0.35</v>
      </c>
      <c r="R4256" t="s">
        <v>104</v>
      </c>
    </row>
    <row r="4257" spans="1:18" x14ac:dyDescent="0.25">
      <c r="A4257" t="s">
        <v>41</v>
      </c>
      <c r="B4257">
        <v>1197831</v>
      </c>
      <c r="C4257" s="1">
        <v>44430</v>
      </c>
      <c r="D4257" t="s">
        <v>29</v>
      </c>
      <c r="E4257" t="s">
        <v>170</v>
      </c>
      <c r="F4257" t="s">
        <v>45</v>
      </c>
      <c r="G4257">
        <v>3</v>
      </c>
      <c r="H4257">
        <v>2021</v>
      </c>
      <c r="I4257" t="s">
        <v>42</v>
      </c>
      <c r="J4257" t="s">
        <v>43</v>
      </c>
      <c r="K4257" t="s">
        <v>60</v>
      </c>
      <c r="L4257" t="s">
        <v>32</v>
      </c>
      <c r="M4257">
        <v>32</v>
      </c>
      <c r="N4257">
        <v>140</v>
      </c>
      <c r="O4257">
        <v>4480</v>
      </c>
      <c r="P4257">
        <v>2508.8000000000002</v>
      </c>
      <c r="Q4257">
        <v>0.56000000000000005</v>
      </c>
      <c r="R4257" t="s">
        <v>104</v>
      </c>
    </row>
    <row r="4258" spans="1:18" x14ac:dyDescent="0.25">
      <c r="A4258" t="s">
        <v>41</v>
      </c>
      <c r="B4258">
        <v>1197831</v>
      </c>
      <c r="C4258" s="1">
        <v>44431</v>
      </c>
      <c r="D4258" t="s">
        <v>31</v>
      </c>
      <c r="E4258" t="s">
        <v>169</v>
      </c>
      <c r="F4258" t="s">
        <v>45</v>
      </c>
      <c r="G4258">
        <v>3</v>
      </c>
      <c r="H4258">
        <v>2021</v>
      </c>
      <c r="I4258" t="s">
        <v>42</v>
      </c>
      <c r="J4258" t="s">
        <v>43</v>
      </c>
      <c r="K4258" t="s">
        <v>60</v>
      </c>
      <c r="L4258" t="s">
        <v>21</v>
      </c>
      <c r="M4258">
        <v>29</v>
      </c>
      <c r="N4258">
        <v>182</v>
      </c>
      <c r="O4258">
        <v>5278</v>
      </c>
      <c r="P4258">
        <v>2639</v>
      </c>
      <c r="Q4258">
        <v>0.5</v>
      </c>
      <c r="R4258" t="s">
        <v>104</v>
      </c>
    </row>
    <row r="4259" spans="1:18" x14ac:dyDescent="0.25">
      <c r="A4259" t="s">
        <v>41</v>
      </c>
      <c r="B4259">
        <v>1197831</v>
      </c>
      <c r="C4259" s="1">
        <v>44432</v>
      </c>
      <c r="D4259" t="s">
        <v>33</v>
      </c>
      <c r="E4259" t="s">
        <v>169</v>
      </c>
      <c r="F4259" t="s">
        <v>45</v>
      </c>
      <c r="G4259">
        <v>3</v>
      </c>
      <c r="H4259">
        <v>2021</v>
      </c>
      <c r="I4259" t="s">
        <v>42</v>
      </c>
      <c r="J4259" t="s">
        <v>43</v>
      </c>
      <c r="K4259" t="s">
        <v>60</v>
      </c>
      <c r="L4259" t="s">
        <v>24</v>
      </c>
      <c r="M4259">
        <v>39</v>
      </c>
      <c r="N4259">
        <v>169</v>
      </c>
      <c r="O4259">
        <v>6591</v>
      </c>
      <c r="P4259">
        <v>3295.5</v>
      </c>
      <c r="Q4259">
        <v>0.5</v>
      </c>
      <c r="R4259" t="s">
        <v>104</v>
      </c>
    </row>
    <row r="4260" spans="1:18" x14ac:dyDescent="0.25">
      <c r="A4260" t="s">
        <v>41</v>
      </c>
      <c r="B4260">
        <v>1197831</v>
      </c>
      <c r="C4260" s="1">
        <v>44433</v>
      </c>
      <c r="D4260" t="s">
        <v>17</v>
      </c>
      <c r="E4260" t="s">
        <v>169</v>
      </c>
      <c r="F4260" t="s">
        <v>45</v>
      </c>
      <c r="G4260">
        <v>3</v>
      </c>
      <c r="H4260">
        <v>2021</v>
      </c>
      <c r="I4260" t="s">
        <v>42</v>
      </c>
      <c r="J4260" t="s">
        <v>43</v>
      </c>
      <c r="K4260" t="s">
        <v>60</v>
      </c>
      <c r="L4260" t="s">
        <v>26</v>
      </c>
      <c r="M4260">
        <v>28</v>
      </c>
      <c r="N4260">
        <v>145</v>
      </c>
      <c r="O4260">
        <v>4060</v>
      </c>
      <c r="P4260">
        <v>1908.2</v>
      </c>
      <c r="Q4260">
        <v>0.47</v>
      </c>
      <c r="R4260" t="s">
        <v>104</v>
      </c>
    </row>
    <row r="4261" spans="1:18" x14ac:dyDescent="0.25">
      <c r="A4261" t="s">
        <v>41</v>
      </c>
      <c r="B4261">
        <v>1197831</v>
      </c>
      <c r="C4261" s="1">
        <v>44434</v>
      </c>
      <c r="D4261" t="s">
        <v>23</v>
      </c>
      <c r="E4261" t="s">
        <v>169</v>
      </c>
      <c r="F4261" t="s">
        <v>45</v>
      </c>
      <c r="G4261">
        <v>3</v>
      </c>
      <c r="H4261">
        <v>2021</v>
      </c>
      <c r="I4261" t="s">
        <v>42</v>
      </c>
      <c r="J4261" t="s">
        <v>43</v>
      </c>
      <c r="K4261" t="s">
        <v>60</v>
      </c>
      <c r="L4261" t="s">
        <v>28</v>
      </c>
      <c r="M4261">
        <v>32</v>
      </c>
      <c r="N4261">
        <v>116</v>
      </c>
      <c r="O4261">
        <v>3712</v>
      </c>
      <c r="P4261">
        <v>2115.84</v>
      </c>
      <c r="Q4261">
        <v>0.57000000000000006</v>
      </c>
      <c r="R4261" t="s">
        <v>104</v>
      </c>
    </row>
    <row r="4262" spans="1:18" x14ac:dyDescent="0.25">
      <c r="A4262" t="s">
        <v>41</v>
      </c>
      <c r="B4262">
        <v>1197831</v>
      </c>
      <c r="C4262" s="1">
        <v>44435</v>
      </c>
      <c r="D4262" t="s">
        <v>25</v>
      </c>
      <c r="E4262" t="s">
        <v>169</v>
      </c>
      <c r="F4262" t="s">
        <v>45</v>
      </c>
      <c r="G4262">
        <v>3</v>
      </c>
      <c r="H4262">
        <v>2021</v>
      </c>
      <c r="I4262" t="s">
        <v>42</v>
      </c>
      <c r="J4262" t="s">
        <v>43</v>
      </c>
      <c r="K4262" t="s">
        <v>60</v>
      </c>
      <c r="L4262" t="s">
        <v>30</v>
      </c>
      <c r="M4262">
        <v>38</v>
      </c>
      <c r="N4262">
        <v>81</v>
      </c>
      <c r="O4262">
        <v>3078</v>
      </c>
      <c r="P4262">
        <v>1385.1</v>
      </c>
      <c r="Q4262">
        <v>0.45</v>
      </c>
      <c r="R4262" t="s">
        <v>104</v>
      </c>
    </row>
    <row r="4263" spans="1:18" x14ac:dyDescent="0.25">
      <c r="A4263" t="s">
        <v>41</v>
      </c>
      <c r="B4263">
        <v>1197831</v>
      </c>
      <c r="C4263" s="1">
        <v>44436</v>
      </c>
      <c r="D4263" t="s">
        <v>27</v>
      </c>
      <c r="E4263" t="s">
        <v>170</v>
      </c>
      <c r="F4263" t="s">
        <v>45</v>
      </c>
      <c r="G4263">
        <v>3</v>
      </c>
      <c r="H4263">
        <v>2021</v>
      </c>
      <c r="I4263" t="s">
        <v>42</v>
      </c>
      <c r="J4263" t="s">
        <v>43</v>
      </c>
      <c r="K4263" t="s">
        <v>60</v>
      </c>
      <c r="L4263" t="s">
        <v>32</v>
      </c>
      <c r="M4263">
        <v>32</v>
      </c>
      <c r="N4263">
        <v>135</v>
      </c>
      <c r="O4263">
        <v>4320</v>
      </c>
      <c r="P4263">
        <v>2721.6</v>
      </c>
      <c r="Q4263">
        <v>0.63</v>
      </c>
      <c r="R4263" t="s">
        <v>104</v>
      </c>
    </row>
    <row r="4264" spans="1:18" x14ac:dyDescent="0.25">
      <c r="A4264" t="s">
        <v>41</v>
      </c>
      <c r="B4264">
        <v>1197831</v>
      </c>
      <c r="C4264" s="1">
        <v>44437</v>
      </c>
      <c r="D4264" t="s">
        <v>29</v>
      </c>
      <c r="E4264" t="s">
        <v>170</v>
      </c>
      <c r="F4264" t="s">
        <v>45</v>
      </c>
      <c r="G4264">
        <v>3</v>
      </c>
      <c r="H4264">
        <v>2021</v>
      </c>
      <c r="I4264" t="s">
        <v>42</v>
      </c>
      <c r="J4264" t="s">
        <v>43</v>
      </c>
      <c r="K4264" t="s">
        <v>60</v>
      </c>
      <c r="L4264" t="s">
        <v>21</v>
      </c>
      <c r="M4264">
        <v>18</v>
      </c>
      <c r="N4264">
        <v>182</v>
      </c>
      <c r="O4264">
        <v>3276</v>
      </c>
      <c r="P4264">
        <v>1474.2</v>
      </c>
      <c r="Q4264">
        <v>0.45</v>
      </c>
      <c r="R4264" t="s">
        <v>104</v>
      </c>
    </row>
    <row r="4265" spans="1:18" x14ac:dyDescent="0.25">
      <c r="A4265" t="s">
        <v>41</v>
      </c>
      <c r="B4265">
        <v>1197831</v>
      </c>
      <c r="C4265" s="1">
        <v>44438</v>
      </c>
      <c r="D4265" t="s">
        <v>31</v>
      </c>
      <c r="E4265" t="s">
        <v>169</v>
      </c>
      <c r="F4265" t="s">
        <v>45</v>
      </c>
      <c r="G4265">
        <v>3</v>
      </c>
      <c r="H4265">
        <v>2021</v>
      </c>
      <c r="I4265" t="s">
        <v>42</v>
      </c>
      <c r="J4265" t="s">
        <v>43</v>
      </c>
      <c r="K4265" t="s">
        <v>60</v>
      </c>
      <c r="L4265" t="s">
        <v>24</v>
      </c>
      <c r="M4265">
        <v>28</v>
      </c>
      <c r="N4265">
        <v>175</v>
      </c>
      <c r="O4265">
        <v>4900</v>
      </c>
      <c r="P4265">
        <v>2352</v>
      </c>
      <c r="Q4265">
        <v>0.48</v>
      </c>
      <c r="R4265" t="s">
        <v>104</v>
      </c>
    </row>
    <row r="4266" spans="1:18" x14ac:dyDescent="0.25">
      <c r="A4266" t="s">
        <v>41</v>
      </c>
      <c r="B4266">
        <v>1197831</v>
      </c>
      <c r="C4266" s="1">
        <v>44439</v>
      </c>
      <c r="D4266" t="s">
        <v>33</v>
      </c>
      <c r="E4266" t="s">
        <v>169</v>
      </c>
      <c r="F4266" t="s">
        <v>45</v>
      </c>
      <c r="G4266">
        <v>3</v>
      </c>
      <c r="H4266">
        <v>2021</v>
      </c>
      <c r="I4266" t="s">
        <v>42</v>
      </c>
      <c r="J4266" t="s">
        <v>43</v>
      </c>
      <c r="K4266" t="s">
        <v>60</v>
      </c>
      <c r="L4266" t="s">
        <v>26</v>
      </c>
      <c r="M4266">
        <v>25</v>
      </c>
      <c r="N4266">
        <v>152</v>
      </c>
      <c r="O4266">
        <v>3800</v>
      </c>
      <c r="P4266">
        <v>1862</v>
      </c>
      <c r="Q4266">
        <v>0.49</v>
      </c>
      <c r="R4266" t="s">
        <v>104</v>
      </c>
    </row>
    <row r="4267" spans="1:18" x14ac:dyDescent="0.25">
      <c r="A4267" t="s">
        <v>41</v>
      </c>
      <c r="B4267">
        <v>1197831</v>
      </c>
      <c r="C4267" s="1">
        <v>44440</v>
      </c>
      <c r="D4267" t="s">
        <v>17</v>
      </c>
      <c r="E4267" t="s">
        <v>169</v>
      </c>
      <c r="F4267" t="s">
        <v>46</v>
      </c>
      <c r="G4267">
        <v>3</v>
      </c>
      <c r="H4267">
        <v>2021</v>
      </c>
      <c r="I4267" t="s">
        <v>42</v>
      </c>
      <c r="J4267" t="s">
        <v>43</v>
      </c>
      <c r="K4267" t="s">
        <v>60</v>
      </c>
      <c r="L4267" t="s">
        <v>28</v>
      </c>
      <c r="M4267">
        <v>29</v>
      </c>
      <c r="N4267">
        <v>128</v>
      </c>
      <c r="O4267">
        <v>3712</v>
      </c>
      <c r="P4267">
        <v>2190.08</v>
      </c>
      <c r="Q4267">
        <v>0.59000000000000008</v>
      </c>
      <c r="R4267" t="s">
        <v>104</v>
      </c>
    </row>
    <row r="4268" spans="1:18" x14ac:dyDescent="0.25">
      <c r="A4268" t="s">
        <v>41</v>
      </c>
      <c r="B4268">
        <v>1197831</v>
      </c>
      <c r="C4268" s="1">
        <v>44441</v>
      </c>
      <c r="D4268" t="s">
        <v>23</v>
      </c>
      <c r="E4268" t="s">
        <v>169</v>
      </c>
      <c r="F4268" t="s">
        <v>46</v>
      </c>
      <c r="G4268">
        <v>3</v>
      </c>
      <c r="H4268">
        <v>2021</v>
      </c>
      <c r="I4268" t="s">
        <v>42</v>
      </c>
      <c r="J4268" t="s">
        <v>43</v>
      </c>
      <c r="K4268" t="s">
        <v>60</v>
      </c>
      <c r="L4268" t="s">
        <v>30</v>
      </c>
      <c r="M4268">
        <v>34</v>
      </c>
      <c r="N4268">
        <v>85</v>
      </c>
      <c r="O4268">
        <v>2890</v>
      </c>
      <c r="P4268">
        <v>1156</v>
      </c>
      <c r="Q4268">
        <v>0.4</v>
      </c>
      <c r="R4268" t="s">
        <v>104</v>
      </c>
    </row>
    <row r="4269" spans="1:18" x14ac:dyDescent="0.25">
      <c r="A4269" t="s">
        <v>41</v>
      </c>
      <c r="B4269">
        <v>1197831</v>
      </c>
      <c r="C4269" s="1">
        <v>44442</v>
      </c>
      <c r="D4269" t="s">
        <v>25</v>
      </c>
      <c r="E4269" t="s">
        <v>169</v>
      </c>
      <c r="F4269" t="s">
        <v>46</v>
      </c>
      <c r="G4269">
        <v>3</v>
      </c>
      <c r="H4269">
        <v>2021</v>
      </c>
      <c r="I4269" t="s">
        <v>42</v>
      </c>
      <c r="J4269" t="s">
        <v>43</v>
      </c>
      <c r="K4269" t="s">
        <v>60</v>
      </c>
      <c r="L4269" t="s">
        <v>32</v>
      </c>
      <c r="M4269">
        <v>29</v>
      </c>
      <c r="N4269">
        <v>156</v>
      </c>
      <c r="O4269">
        <v>4524</v>
      </c>
      <c r="P4269">
        <v>2804.88</v>
      </c>
      <c r="Q4269">
        <v>0.62</v>
      </c>
      <c r="R4269" t="s">
        <v>104</v>
      </c>
    </row>
    <row r="4270" spans="1:18" x14ac:dyDescent="0.25">
      <c r="A4270" t="s">
        <v>41</v>
      </c>
      <c r="B4270">
        <v>1197831</v>
      </c>
      <c r="C4270" s="1">
        <v>44443</v>
      </c>
      <c r="D4270" t="s">
        <v>27</v>
      </c>
      <c r="E4270" t="s">
        <v>170</v>
      </c>
      <c r="F4270" t="s">
        <v>46</v>
      </c>
      <c r="G4270">
        <v>3</v>
      </c>
      <c r="H4270">
        <v>2021</v>
      </c>
      <c r="I4270" t="s">
        <v>42</v>
      </c>
      <c r="J4270" t="s">
        <v>43</v>
      </c>
      <c r="K4270" t="s">
        <v>60</v>
      </c>
      <c r="L4270" t="s">
        <v>21</v>
      </c>
      <c r="M4270">
        <v>19</v>
      </c>
      <c r="N4270">
        <v>195</v>
      </c>
      <c r="O4270">
        <v>3705</v>
      </c>
      <c r="P4270">
        <v>1852.5</v>
      </c>
      <c r="Q4270">
        <v>0.5</v>
      </c>
      <c r="R4270" t="s">
        <v>104</v>
      </c>
    </row>
    <row r="4271" spans="1:18" x14ac:dyDescent="0.25">
      <c r="A4271" t="s">
        <v>41</v>
      </c>
      <c r="B4271">
        <v>1197831</v>
      </c>
      <c r="C4271" s="1">
        <v>44444</v>
      </c>
      <c r="D4271" t="s">
        <v>29</v>
      </c>
      <c r="E4271" t="s">
        <v>170</v>
      </c>
      <c r="F4271" t="s">
        <v>46</v>
      </c>
      <c r="G4271">
        <v>3</v>
      </c>
      <c r="H4271">
        <v>2021</v>
      </c>
      <c r="I4271" t="s">
        <v>42</v>
      </c>
      <c r="J4271" t="s">
        <v>43</v>
      </c>
      <c r="K4271" t="s">
        <v>60</v>
      </c>
      <c r="L4271" t="s">
        <v>24</v>
      </c>
      <c r="M4271">
        <v>29</v>
      </c>
      <c r="N4271">
        <v>194</v>
      </c>
      <c r="O4271">
        <v>5626</v>
      </c>
      <c r="P4271">
        <v>2756.74</v>
      </c>
      <c r="Q4271">
        <v>0.49</v>
      </c>
      <c r="R4271" t="s">
        <v>104</v>
      </c>
    </row>
    <row r="4272" spans="1:18" x14ac:dyDescent="0.25">
      <c r="A4272" t="s">
        <v>41</v>
      </c>
      <c r="B4272">
        <v>1197831</v>
      </c>
      <c r="C4272" s="1">
        <v>44445</v>
      </c>
      <c r="D4272" t="s">
        <v>31</v>
      </c>
      <c r="E4272" t="s">
        <v>169</v>
      </c>
      <c r="F4272" t="s">
        <v>46</v>
      </c>
      <c r="G4272">
        <v>3</v>
      </c>
      <c r="H4272">
        <v>2021</v>
      </c>
      <c r="I4272" t="s">
        <v>42</v>
      </c>
      <c r="J4272" t="s">
        <v>43</v>
      </c>
      <c r="K4272" t="s">
        <v>60</v>
      </c>
      <c r="L4272" t="s">
        <v>26</v>
      </c>
      <c r="M4272">
        <v>24</v>
      </c>
      <c r="N4272">
        <v>175</v>
      </c>
      <c r="O4272">
        <v>4200</v>
      </c>
      <c r="P4272">
        <v>1974</v>
      </c>
      <c r="Q4272">
        <v>0.47</v>
      </c>
      <c r="R4272" t="s">
        <v>104</v>
      </c>
    </row>
    <row r="4273" spans="1:18" x14ac:dyDescent="0.25">
      <c r="A4273" t="s">
        <v>41</v>
      </c>
      <c r="B4273">
        <v>1197831</v>
      </c>
      <c r="C4273" s="1">
        <v>44446</v>
      </c>
      <c r="D4273" t="s">
        <v>33</v>
      </c>
      <c r="E4273" t="s">
        <v>169</v>
      </c>
      <c r="F4273" t="s">
        <v>46</v>
      </c>
      <c r="G4273">
        <v>3</v>
      </c>
      <c r="H4273">
        <v>2021</v>
      </c>
      <c r="I4273" t="s">
        <v>42</v>
      </c>
      <c r="J4273" t="s">
        <v>43</v>
      </c>
      <c r="K4273" t="s">
        <v>60</v>
      </c>
      <c r="L4273" t="s">
        <v>28</v>
      </c>
      <c r="M4273">
        <v>34</v>
      </c>
      <c r="N4273">
        <v>154</v>
      </c>
      <c r="O4273">
        <v>5236</v>
      </c>
      <c r="P4273">
        <v>3141.6</v>
      </c>
      <c r="Q4273">
        <v>0.6</v>
      </c>
      <c r="R4273" t="s">
        <v>104</v>
      </c>
    </row>
    <row r="4274" spans="1:18" x14ac:dyDescent="0.25">
      <c r="A4274" t="s">
        <v>41</v>
      </c>
      <c r="B4274">
        <v>1197831</v>
      </c>
      <c r="C4274" s="1">
        <v>44447</v>
      </c>
      <c r="D4274" t="s">
        <v>17</v>
      </c>
      <c r="E4274" t="s">
        <v>169</v>
      </c>
      <c r="F4274" t="s">
        <v>46</v>
      </c>
      <c r="G4274">
        <v>3</v>
      </c>
      <c r="H4274">
        <v>2021</v>
      </c>
      <c r="I4274" t="s">
        <v>42</v>
      </c>
      <c r="J4274" t="s">
        <v>43</v>
      </c>
      <c r="K4274" t="s">
        <v>60</v>
      </c>
      <c r="L4274" t="s">
        <v>30</v>
      </c>
      <c r="M4274">
        <v>49</v>
      </c>
      <c r="N4274">
        <v>131</v>
      </c>
      <c r="O4274">
        <v>6419</v>
      </c>
      <c r="P4274">
        <v>2888.55</v>
      </c>
      <c r="Q4274">
        <v>0.45</v>
      </c>
      <c r="R4274" t="s">
        <v>104</v>
      </c>
    </row>
    <row r="4275" spans="1:18" x14ac:dyDescent="0.25">
      <c r="A4275" t="s">
        <v>41</v>
      </c>
      <c r="B4275">
        <v>1197831</v>
      </c>
      <c r="C4275" s="1">
        <v>44448</v>
      </c>
      <c r="D4275" t="s">
        <v>23</v>
      </c>
      <c r="E4275" t="s">
        <v>169</v>
      </c>
      <c r="F4275" t="s">
        <v>46</v>
      </c>
      <c r="G4275">
        <v>3</v>
      </c>
      <c r="H4275">
        <v>2021</v>
      </c>
      <c r="I4275" t="s">
        <v>42</v>
      </c>
      <c r="J4275" t="s">
        <v>43</v>
      </c>
      <c r="K4275" t="s">
        <v>60</v>
      </c>
      <c r="L4275" t="s">
        <v>32</v>
      </c>
      <c r="M4275">
        <v>43</v>
      </c>
      <c r="N4275">
        <v>224</v>
      </c>
      <c r="O4275">
        <v>9632</v>
      </c>
      <c r="P4275">
        <v>6260.8</v>
      </c>
      <c r="Q4275">
        <v>0.65</v>
      </c>
      <c r="R4275" t="s">
        <v>104</v>
      </c>
    </row>
    <row r="4276" spans="1:18" x14ac:dyDescent="0.25">
      <c r="A4276" t="s">
        <v>41</v>
      </c>
      <c r="B4276">
        <v>1197831</v>
      </c>
      <c r="C4276" s="1">
        <v>44449</v>
      </c>
      <c r="D4276" t="s">
        <v>25</v>
      </c>
      <c r="E4276" t="s">
        <v>169</v>
      </c>
      <c r="F4276" t="s">
        <v>46</v>
      </c>
      <c r="G4276">
        <v>3</v>
      </c>
      <c r="H4276">
        <v>2021</v>
      </c>
      <c r="I4276" t="s">
        <v>42</v>
      </c>
      <c r="J4276" t="s">
        <v>43</v>
      </c>
      <c r="K4276" t="s">
        <v>60</v>
      </c>
      <c r="L4276" t="s">
        <v>21</v>
      </c>
      <c r="M4276">
        <v>41</v>
      </c>
      <c r="N4276">
        <v>224</v>
      </c>
      <c r="O4276">
        <v>9184</v>
      </c>
      <c r="P4276">
        <v>4132.8</v>
      </c>
      <c r="Q4276">
        <v>0.45</v>
      </c>
      <c r="R4276" t="s">
        <v>104</v>
      </c>
    </row>
    <row r="4277" spans="1:18" x14ac:dyDescent="0.25">
      <c r="A4277" t="s">
        <v>41</v>
      </c>
      <c r="B4277">
        <v>1197831</v>
      </c>
      <c r="C4277" s="1">
        <v>44450</v>
      </c>
      <c r="D4277" t="s">
        <v>27</v>
      </c>
      <c r="E4277" t="s">
        <v>170</v>
      </c>
      <c r="F4277" t="s">
        <v>46</v>
      </c>
      <c r="G4277">
        <v>3</v>
      </c>
      <c r="H4277">
        <v>2021</v>
      </c>
      <c r="I4277" t="s">
        <v>42</v>
      </c>
      <c r="J4277" t="s">
        <v>43</v>
      </c>
      <c r="K4277" t="s">
        <v>60</v>
      </c>
      <c r="L4277" t="s">
        <v>24</v>
      </c>
      <c r="M4277">
        <v>49</v>
      </c>
      <c r="N4277">
        <v>200</v>
      </c>
      <c r="O4277">
        <v>9800</v>
      </c>
      <c r="P4277">
        <v>4704</v>
      </c>
      <c r="Q4277">
        <v>0.48</v>
      </c>
      <c r="R4277" t="s">
        <v>104</v>
      </c>
    </row>
    <row r="4278" spans="1:18" x14ac:dyDescent="0.25">
      <c r="A4278" t="s">
        <v>41</v>
      </c>
      <c r="B4278">
        <v>1197831</v>
      </c>
      <c r="C4278" s="1">
        <v>44451</v>
      </c>
      <c r="D4278" t="s">
        <v>29</v>
      </c>
      <c r="E4278" t="s">
        <v>170</v>
      </c>
      <c r="F4278" t="s">
        <v>46</v>
      </c>
      <c r="G4278">
        <v>3</v>
      </c>
      <c r="H4278">
        <v>2021</v>
      </c>
      <c r="I4278" t="s">
        <v>42</v>
      </c>
      <c r="J4278" t="s">
        <v>43</v>
      </c>
      <c r="K4278" t="s">
        <v>60</v>
      </c>
      <c r="L4278" t="s">
        <v>26</v>
      </c>
      <c r="M4278">
        <v>44</v>
      </c>
      <c r="N4278">
        <v>176</v>
      </c>
      <c r="O4278">
        <v>7744</v>
      </c>
      <c r="P4278">
        <v>3639.68</v>
      </c>
      <c r="Q4278">
        <v>0.47</v>
      </c>
      <c r="R4278" t="s">
        <v>104</v>
      </c>
    </row>
    <row r="4279" spans="1:18" x14ac:dyDescent="0.25">
      <c r="A4279" t="s">
        <v>41</v>
      </c>
      <c r="B4279">
        <v>1197831</v>
      </c>
      <c r="C4279" s="1">
        <v>44452</v>
      </c>
      <c r="D4279" t="s">
        <v>31</v>
      </c>
      <c r="E4279" t="s">
        <v>169</v>
      </c>
      <c r="F4279" t="s">
        <v>46</v>
      </c>
      <c r="G4279">
        <v>3</v>
      </c>
      <c r="H4279">
        <v>2021</v>
      </c>
      <c r="I4279" t="s">
        <v>42</v>
      </c>
      <c r="J4279" t="s">
        <v>43</v>
      </c>
      <c r="K4279" t="s">
        <v>60</v>
      </c>
      <c r="L4279" t="s">
        <v>28</v>
      </c>
      <c r="M4279">
        <v>43</v>
      </c>
      <c r="N4279">
        <v>174</v>
      </c>
      <c r="O4279">
        <v>7482</v>
      </c>
      <c r="P4279">
        <v>4115.1000000000004</v>
      </c>
      <c r="Q4279">
        <v>0.55000000000000004</v>
      </c>
      <c r="R4279" t="s">
        <v>104</v>
      </c>
    </row>
    <row r="4280" spans="1:18" x14ac:dyDescent="0.25">
      <c r="A4280" t="s">
        <v>41</v>
      </c>
      <c r="B4280">
        <v>1197831</v>
      </c>
      <c r="C4280" s="1">
        <v>44453</v>
      </c>
      <c r="D4280" t="s">
        <v>33</v>
      </c>
      <c r="E4280" t="s">
        <v>169</v>
      </c>
      <c r="F4280" t="s">
        <v>46</v>
      </c>
      <c r="G4280">
        <v>3</v>
      </c>
      <c r="H4280">
        <v>2021</v>
      </c>
      <c r="I4280" t="s">
        <v>42</v>
      </c>
      <c r="J4280" t="s">
        <v>43</v>
      </c>
      <c r="K4280" t="s">
        <v>60</v>
      </c>
      <c r="L4280" t="s">
        <v>30</v>
      </c>
      <c r="M4280">
        <v>45</v>
      </c>
      <c r="N4280">
        <v>145</v>
      </c>
      <c r="O4280">
        <v>6525</v>
      </c>
      <c r="P4280">
        <v>2805.75</v>
      </c>
      <c r="Q4280">
        <v>0.43</v>
      </c>
      <c r="R4280" t="s">
        <v>104</v>
      </c>
    </row>
    <row r="4281" spans="1:18" x14ac:dyDescent="0.25">
      <c r="A4281" t="s">
        <v>41</v>
      </c>
      <c r="B4281">
        <v>1197831</v>
      </c>
      <c r="C4281" s="1">
        <v>44454</v>
      </c>
      <c r="D4281" t="s">
        <v>17</v>
      </c>
      <c r="E4281" t="s">
        <v>169</v>
      </c>
      <c r="F4281" t="s">
        <v>46</v>
      </c>
      <c r="G4281">
        <v>3</v>
      </c>
      <c r="H4281">
        <v>2021</v>
      </c>
      <c r="I4281" t="s">
        <v>42</v>
      </c>
      <c r="J4281" t="s">
        <v>43</v>
      </c>
      <c r="K4281" t="s">
        <v>60</v>
      </c>
      <c r="L4281" t="s">
        <v>32</v>
      </c>
      <c r="M4281">
        <v>53</v>
      </c>
      <c r="N4281">
        <v>263</v>
      </c>
      <c r="O4281">
        <v>13939</v>
      </c>
      <c r="P4281">
        <v>8781.57</v>
      </c>
      <c r="Q4281">
        <v>0.63</v>
      </c>
      <c r="R4281" t="s">
        <v>104</v>
      </c>
    </row>
    <row r="4282" spans="1:18" x14ac:dyDescent="0.25">
      <c r="A4282" t="s">
        <v>41</v>
      </c>
      <c r="B4282">
        <v>1197831</v>
      </c>
      <c r="C4282" s="1">
        <v>44455</v>
      </c>
      <c r="D4282" t="s">
        <v>23</v>
      </c>
      <c r="E4282" t="s">
        <v>169</v>
      </c>
      <c r="F4282" t="s">
        <v>46</v>
      </c>
      <c r="G4282">
        <v>3</v>
      </c>
      <c r="H4282">
        <v>2021</v>
      </c>
      <c r="I4282" t="s">
        <v>42</v>
      </c>
      <c r="J4282" t="s">
        <v>43</v>
      </c>
      <c r="K4282" t="s">
        <v>60</v>
      </c>
      <c r="L4282" t="s">
        <v>21</v>
      </c>
      <c r="M4282">
        <v>41</v>
      </c>
      <c r="N4282">
        <v>231</v>
      </c>
      <c r="O4282">
        <v>9471</v>
      </c>
      <c r="P4282">
        <v>4924.92</v>
      </c>
      <c r="Q4282">
        <v>0.52</v>
      </c>
      <c r="R4282" t="s">
        <v>104</v>
      </c>
    </row>
    <row r="4283" spans="1:18" x14ac:dyDescent="0.25">
      <c r="A4283" t="s">
        <v>41</v>
      </c>
      <c r="B4283">
        <v>1197831</v>
      </c>
      <c r="C4283" s="1">
        <v>44456</v>
      </c>
      <c r="D4283" t="s">
        <v>25</v>
      </c>
      <c r="E4283" t="s">
        <v>169</v>
      </c>
      <c r="F4283" t="s">
        <v>46</v>
      </c>
      <c r="G4283">
        <v>3</v>
      </c>
      <c r="H4283">
        <v>2021</v>
      </c>
      <c r="I4283" t="s">
        <v>42</v>
      </c>
      <c r="J4283" t="s">
        <v>43</v>
      </c>
      <c r="K4283" t="s">
        <v>60</v>
      </c>
      <c r="L4283" t="s">
        <v>24</v>
      </c>
      <c r="M4283">
        <v>48</v>
      </c>
      <c r="N4283">
        <v>215</v>
      </c>
      <c r="O4283">
        <v>10320</v>
      </c>
      <c r="P4283">
        <v>5572.8</v>
      </c>
      <c r="Q4283">
        <v>0.54</v>
      </c>
      <c r="R4283" t="s">
        <v>104</v>
      </c>
    </row>
    <row r="4284" spans="1:18" x14ac:dyDescent="0.25">
      <c r="A4284" t="s">
        <v>41</v>
      </c>
      <c r="B4284">
        <v>1197831</v>
      </c>
      <c r="C4284" s="1">
        <v>44457</v>
      </c>
      <c r="D4284" t="s">
        <v>27</v>
      </c>
      <c r="E4284" t="s">
        <v>170</v>
      </c>
      <c r="F4284" t="s">
        <v>46</v>
      </c>
      <c r="G4284">
        <v>3</v>
      </c>
      <c r="H4284">
        <v>2021</v>
      </c>
      <c r="I4284" t="s">
        <v>42</v>
      </c>
      <c r="J4284" t="s">
        <v>43</v>
      </c>
      <c r="K4284" t="s">
        <v>60</v>
      </c>
      <c r="L4284" t="s">
        <v>26</v>
      </c>
      <c r="M4284">
        <v>44</v>
      </c>
      <c r="N4284">
        <v>254</v>
      </c>
      <c r="O4284">
        <v>11176</v>
      </c>
      <c r="P4284">
        <v>6146.8</v>
      </c>
      <c r="Q4284">
        <v>0.54999999999999993</v>
      </c>
      <c r="R4284" t="s">
        <v>104</v>
      </c>
    </row>
    <row r="4285" spans="1:18" x14ac:dyDescent="0.25">
      <c r="A4285" t="s">
        <v>41</v>
      </c>
      <c r="B4285">
        <v>1197831</v>
      </c>
      <c r="C4285" s="1">
        <v>44458</v>
      </c>
      <c r="D4285" t="s">
        <v>29</v>
      </c>
      <c r="E4285" t="s">
        <v>170</v>
      </c>
      <c r="F4285" t="s">
        <v>46</v>
      </c>
      <c r="G4285">
        <v>3</v>
      </c>
      <c r="H4285">
        <v>2021</v>
      </c>
      <c r="I4285" t="s">
        <v>42</v>
      </c>
      <c r="J4285" t="s">
        <v>43</v>
      </c>
      <c r="K4285" t="s">
        <v>60</v>
      </c>
      <c r="L4285" t="s">
        <v>28</v>
      </c>
      <c r="M4285">
        <v>43</v>
      </c>
      <c r="N4285">
        <v>150</v>
      </c>
      <c r="O4285">
        <v>6450</v>
      </c>
      <c r="P4285">
        <v>3934.5</v>
      </c>
      <c r="Q4285">
        <v>0.61</v>
      </c>
      <c r="R4285" t="s">
        <v>104</v>
      </c>
    </row>
    <row r="4286" spans="1:18" x14ac:dyDescent="0.25">
      <c r="A4286" t="s">
        <v>41</v>
      </c>
      <c r="B4286">
        <v>1197831</v>
      </c>
      <c r="C4286" s="1">
        <v>44459</v>
      </c>
      <c r="D4286" t="s">
        <v>31</v>
      </c>
      <c r="E4286" t="s">
        <v>169</v>
      </c>
      <c r="F4286" t="s">
        <v>46</v>
      </c>
      <c r="G4286">
        <v>3</v>
      </c>
      <c r="H4286">
        <v>2021</v>
      </c>
      <c r="I4286" t="s">
        <v>42</v>
      </c>
      <c r="J4286" t="s">
        <v>43</v>
      </c>
      <c r="K4286" t="s">
        <v>60</v>
      </c>
      <c r="L4286" t="s">
        <v>30</v>
      </c>
      <c r="M4286">
        <v>47</v>
      </c>
      <c r="N4286">
        <v>167</v>
      </c>
      <c r="O4286">
        <v>7849</v>
      </c>
      <c r="P4286">
        <v>3610.54</v>
      </c>
      <c r="Q4286">
        <v>0.46</v>
      </c>
      <c r="R4286" t="s">
        <v>104</v>
      </c>
    </row>
    <row r="4287" spans="1:18" x14ac:dyDescent="0.25">
      <c r="A4287" t="s">
        <v>41</v>
      </c>
      <c r="B4287">
        <v>1197831</v>
      </c>
      <c r="C4287" s="1">
        <v>44460</v>
      </c>
      <c r="D4287" t="s">
        <v>33</v>
      </c>
      <c r="E4287" t="s">
        <v>169</v>
      </c>
      <c r="F4287" t="s">
        <v>46</v>
      </c>
      <c r="G4287">
        <v>3</v>
      </c>
      <c r="H4287">
        <v>2021</v>
      </c>
      <c r="I4287" t="s">
        <v>42</v>
      </c>
      <c r="J4287" t="s">
        <v>43</v>
      </c>
      <c r="K4287" t="s">
        <v>60</v>
      </c>
      <c r="L4287" t="s">
        <v>32</v>
      </c>
      <c r="M4287">
        <v>54</v>
      </c>
      <c r="N4287">
        <v>255</v>
      </c>
      <c r="O4287">
        <v>13770</v>
      </c>
      <c r="P4287">
        <v>9225.9</v>
      </c>
      <c r="Q4287">
        <v>0.67</v>
      </c>
      <c r="R4287" t="s">
        <v>104</v>
      </c>
    </row>
    <row r="4288" spans="1:18" x14ac:dyDescent="0.25">
      <c r="A4288" t="s">
        <v>41</v>
      </c>
      <c r="B4288">
        <v>1197831</v>
      </c>
      <c r="C4288" s="1">
        <v>44461</v>
      </c>
      <c r="D4288" t="s">
        <v>17</v>
      </c>
      <c r="E4288" t="s">
        <v>169</v>
      </c>
      <c r="F4288" t="s">
        <v>46</v>
      </c>
      <c r="G4288">
        <v>3</v>
      </c>
      <c r="H4288">
        <v>2021</v>
      </c>
      <c r="I4288" t="s">
        <v>42</v>
      </c>
      <c r="J4288" t="s">
        <v>43</v>
      </c>
      <c r="K4288" t="s">
        <v>60</v>
      </c>
      <c r="L4288" t="s">
        <v>21</v>
      </c>
      <c r="M4288">
        <v>49</v>
      </c>
      <c r="N4288">
        <v>208</v>
      </c>
      <c r="O4288">
        <v>10192</v>
      </c>
      <c r="P4288">
        <v>5197.92</v>
      </c>
      <c r="Q4288">
        <v>0.51</v>
      </c>
      <c r="R4288" t="s">
        <v>104</v>
      </c>
    </row>
    <row r="4289" spans="1:18" x14ac:dyDescent="0.25">
      <c r="A4289" t="s">
        <v>41</v>
      </c>
      <c r="B4289">
        <v>1197831</v>
      </c>
      <c r="C4289" s="1">
        <v>44462</v>
      </c>
      <c r="D4289" t="s">
        <v>23</v>
      </c>
      <c r="E4289" t="s">
        <v>169</v>
      </c>
      <c r="F4289" t="s">
        <v>46</v>
      </c>
      <c r="G4289">
        <v>3</v>
      </c>
      <c r="H4289">
        <v>2021</v>
      </c>
      <c r="I4289" t="s">
        <v>42</v>
      </c>
      <c r="J4289" t="s">
        <v>43</v>
      </c>
      <c r="K4289" t="s">
        <v>60</v>
      </c>
      <c r="L4289" t="s">
        <v>24</v>
      </c>
      <c r="M4289">
        <v>53</v>
      </c>
      <c r="N4289">
        <v>208</v>
      </c>
      <c r="O4289">
        <v>11024</v>
      </c>
      <c r="P4289">
        <v>5512</v>
      </c>
      <c r="Q4289">
        <v>0.5</v>
      </c>
      <c r="R4289" t="s">
        <v>104</v>
      </c>
    </row>
    <row r="4290" spans="1:18" x14ac:dyDescent="0.25">
      <c r="A4290" t="s">
        <v>41</v>
      </c>
      <c r="B4290">
        <v>1197831</v>
      </c>
      <c r="C4290" s="1">
        <v>44463</v>
      </c>
      <c r="D4290" t="s">
        <v>25</v>
      </c>
      <c r="E4290" t="s">
        <v>169</v>
      </c>
      <c r="F4290" t="s">
        <v>46</v>
      </c>
      <c r="G4290">
        <v>3</v>
      </c>
      <c r="H4290">
        <v>2021</v>
      </c>
      <c r="I4290" t="s">
        <v>42</v>
      </c>
      <c r="J4290" t="s">
        <v>43</v>
      </c>
      <c r="K4290" t="s">
        <v>60</v>
      </c>
      <c r="L4290" t="s">
        <v>26</v>
      </c>
      <c r="M4290">
        <v>46</v>
      </c>
      <c r="N4290">
        <v>273</v>
      </c>
      <c r="O4290">
        <v>12558</v>
      </c>
      <c r="P4290">
        <v>6906.9</v>
      </c>
      <c r="Q4290">
        <v>0.54999999999999993</v>
      </c>
      <c r="R4290" t="s">
        <v>104</v>
      </c>
    </row>
    <row r="4291" spans="1:18" x14ac:dyDescent="0.25">
      <c r="A4291" t="s">
        <v>41</v>
      </c>
      <c r="B4291">
        <v>1197831</v>
      </c>
      <c r="C4291" s="1">
        <v>44464</v>
      </c>
      <c r="D4291" t="s">
        <v>27</v>
      </c>
      <c r="E4291" t="s">
        <v>170</v>
      </c>
      <c r="F4291" t="s">
        <v>46</v>
      </c>
      <c r="G4291">
        <v>3</v>
      </c>
      <c r="H4291">
        <v>2021</v>
      </c>
      <c r="I4291" t="s">
        <v>42</v>
      </c>
      <c r="J4291" t="s">
        <v>43</v>
      </c>
      <c r="K4291" t="s">
        <v>60</v>
      </c>
      <c r="L4291" t="s">
        <v>28</v>
      </c>
      <c r="M4291">
        <v>47</v>
      </c>
      <c r="N4291">
        <v>147</v>
      </c>
      <c r="O4291">
        <v>6909</v>
      </c>
      <c r="P4291">
        <v>4490.8500000000004</v>
      </c>
      <c r="Q4291">
        <v>0.65</v>
      </c>
      <c r="R4291" t="s">
        <v>104</v>
      </c>
    </row>
    <row r="4292" spans="1:18" x14ac:dyDescent="0.25">
      <c r="A4292" t="s">
        <v>41</v>
      </c>
      <c r="B4292">
        <v>1197831</v>
      </c>
      <c r="C4292" s="1">
        <v>44465</v>
      </c>
      <c r="D4292" t="s">
        <v>29</v>
      </c>
      <c r="E4292" t="s">
        <v>170</v>
      </c>
      <c r="F4292" t="s">
        <v>46</v>
      </c>
      <c r="G4292">
        <v>3</v>
      </c>
      <c r="H4292">
        <v>2021</v>
      </c>
      <c r="I4292" t="s">
        <v>42</v>
      </c>
      <c r="J4292" t="s">
        <v>43</v>
      </c>
      <c r="K4292" t="s">
        <v>60</v>
      </c>
      <c r="L4292" t="s">
        <v>30</v>
      </c>
      <c r="M4292">
        <v>53</v>
      </c>
      <c r="N4292">
        <v>142</v>
      </c>
      <c r="O4292">
        <v>7526</v>
      </c>
      <c r="P4292">
        <v>3612.48</v>
      </c>
      <c r="Q4292">
        <v>0.48</v>
      </c>
      <c r="R4292" t="s">
        <v>104</v>
      </c>
    </row>
    <row r="4293" spans="1:18" x14ac:dyDescent="0.25">
      <c r="A4293" t="s">
        <v>41</v>
      </c>
      <c r="B4293">
        <v>1197831</v>
      </c>
      <c r="C4293" s="1">
        <v>44466</v>
      </c>
      <c r="D4293" t="s">
        <v>31</v>
      </c>
      <c r="E4293" t="s">
        <v>169</v>
      </c>
      <c r="F4293" t="s">
        <v>46</v>
      </c>
      <c r="G4293">
        <v>3</v>
      </c>
      <c r="H4293">
        <v>2021</v>
      </c>
      <c r="I4293" t="s">
        <v>42</v>
      </c>
      <c r="J4293" t="s">
        <v>43</v>
      </c>
      <c r="K4293" t="s">
        <v>60</v>
      </c>
      <c r="L4293" t="s">
        <v>32</v>
      </c>
      <c r="M4293">
        <v>56</v>
      </c>
      <c r="N4293">
        <v>233</v>
      </c>
      <c r="O4293">
        <v>13048</v>
      </c>
      <c r="P4293">
        <v>9133.6</v>
      </c>
      <c r="Q4293">
        <v>0.70000000000000007</v>
      </c>
      <c r="R4293" t="s">
        <v>104</v>
      </c>
    </row>
    <row r="4294" spans="1:18" x14ac:dyDescent="0.25">
      <c r="A4294" t="s">
        <v>41</v>
      </c>
      <c r="B4294">
        <v>1197831</v>
      </c>
      <c r="C4294" s="1">
        <v>44467</v>
      </c>
      <c r="D4294" t="s">
        <v>33</v>
      </c>
      <c r="E4294" t="s">
        <v>169</v>
      </c>
      <c r="F4294" t="s">
        <v>46</v>
      </c>
      <c r="G4294">
        <v>3</v>
      </c>
      <c r="H4294">
        <v>2021</v>
      </c>
      <c r="I4294" t="s">
        <v>42</v>
      </c>
      <c r="J4294" t="s">
        <v>43</v>
      </c>
      <c r="K4294" t="s">
        <v>60</v>
      </c>
      <c r="L4294" t="s">
        <v>21</v>
      </c>
      <c r="M4294">
        <v>53</v>
      </c>
      <c r="N4294">
        <v>181</v>
      </c>
      <c r="O4294">
        <v>9593</v>
      </c>
      <c r="P4294">
        <v>5276.15</v>
      </c>
      <c r="Q4294">
        <v>0.54999999999999993</v>
      </c>
      <c r="R4294" t="s">
        <v>104</v>
      </c>
    </row>
    <row r="4295" spans="1:18" x14ac:dyDescent="0.25">
      <c r="A4295" t="s">
        <v>41</v>
      </c>
      <c r="B4295">
        <v>1197831</v>
      </c>
      <c r="C4295" s="1">
        <v>44468</v>
      </c>
      <c r="D4295" t="s">
        <v>17</v>
      </c>
      <c r="E4295" t="s">
        <v>169</v>
      </c>
      <c r="F4295" t="s">
        <v>46</v>
      </c>
      <c r="G4295">
        <v>3</v>
      </c>
      <c r="H4295">
        <v>2021</v>
      </c>
      <c r="I4295" t="s">
        <v>42</v>
      </c>
      <c r="J4295" t="s">
        <v>43</v>
      </c>
      <c r="K4295" t="s">
        <v>60</v>
      </c>
      <c r="L4295" t="s">
        <v>24</v>
      </c>
      <c r="M4295">
        <v>54</v>
      </c>
      <c r="N4295">
        <v>176</v>
      </c>
      <c r="O4295">
        <v>9504</v>
      </c>
      <c r="P4295">
        <v>4847.04</v>
      </c>
      <c r="Q4295">
        <v>0.51</v>
      </c>
      <c r="R4295" t="s">
        <v>104</v>
      </c>
    </row>
    <row r="4296" spans="1:18" x14ac:dyDescent="0.25">
      <c r="A4296" t="s">
        <v>41</v>
      </c>
      <c r="B4296">
        <v>1197831</v>
      </c>
      <c r="C4296" s="1">
        <v>44469</v>
      </c>
      <c r="D4296" t="s">
        <v>23</v>
      </c>
      <c r="E4296" t="s">
        <v>169</v>
      </c>
      <c r="F4296" t="s">
        <v>46</v>
      </c>
      <c r="G4296">
        <v>3</v>
      </c>
      <c r="H4296">
        <v>2021</v>
      </c>
      <c r="I4296" t="s">
        <v>42</v>
      </c>
      <c r="J4296" t="s">
        <v>43</v>
      </c>
      <c r="K4296" t="s">
        <v>60</v>
      </c>
      <c r="L4296" t="s">
        <v>26</v>
      </c>
      <c r="M4296">
        <v>59</v>
      </c>
      <c r="N4296">
        <v>203</v>
      </c>
      <c r="O4296">
        <v>11977</v>
      </c>
      <c r="P4296">
        <v>6347.81</v>
      </c>
      <c r="Q4296">
        <v>0.53</v>
      </c>
      <c r="R4296" t="s">
        <v>104</v>
      </c>
    </row>
    <row r="4297" spans="1:18" x14ac:dyDescent="0.25">
      <c r="A4297" t="s">
        <v>41</v>
      </c>
      <c r="B4297">
        <v>1197831</v>
      </c>
      <c r="C4297" s="1">
        <v>44470</v>
      </c>
      <c r="D4297" t="s">
        <v>25</v>
      </c>
      <c r="E4297" t="s">
        <v>169</v>
      </c>
      <c r="F4297" t="s">
        <v>47</v>
      </c>
      <c r="G4297">
        <v>4</v>
      </c>
      <c r="H4297">
        <v>2021</v>
      </c>
      <c r="I4297" t="s">
        <v>42</v>
      </c>
      <c r="J4297" t="s">
        <v>43</v>
      </c>
      <c r="K4297" t="s">
        <v>60</v>
      </c>
      <c r="L4297" t="s">
        <v>28</v>
      </c>
      <c r="M4297">
        <v>56</v>
      </c>
      <c r="N4297">
        <v>126</v>
      </c>
      <c r="O4297">
        <v>7056</v>
      </c>
      <c r="P4297">
        <v>4586.3999999999996</v>
      </c>
      <c r="Q4297">
        <v>0.65</v>
      </c>
      <c r="R4297" t="s">
        <v>104</v>
      </c>
    </row>
    <row r="4298" spans="1:18" x14ac:dyDescent="0.25">
      <c r="A4298" t="s">
        <v>41</v>
      </c>
      <c r="B4298">
        <v>1197831</v>
      </c>
      <c r="C4298" s="1">
        <v>44471</v>
      </c>
      <c r="D4298" t="s">
        <v>27</v>
      </c>
      <c r="E4298" t="s">
        <v>170</v>
      </c>
      <c r="F4298" t="s">
        <v>47</v>
      </c>
      <c r="G4298">
        <v>4</v>
      </c>
      <c r="H4298">
        <v>2021</v>
      </c>
      <c r="I4298" t="s">
        <v>42</v>
      </c>
      <c r="J4298" t="s">
        <v>43</v>
      </c>
      <c r="K4298" t="s">
        <v>60</v>
      </c>
      <c r="L4298" t="s">
        <v>30</v>
      </c>
      <c r="M4298">
        <v>53</v>
      </c>
      <c r="N4298">
        <v>135</v>
      </c>
      <c r="O4298">
        <v>7155</v>
      </c>
      <c r="P4298">
        <v>3505.95</v>
      </c>
      <c r="Q4298">
        <v>0.49</v>
      </c>
      <c r="R4298" t="s">
        <v>104</v>
      </c>
    </row>
    <row r="4299" spans="1:18" x14ac:dyDescent="0.25">
      <c r="A4299" t="s">
        <v>41</v>
      </c>
      <c r="B4299">
        <v>1197831</v>
      </c>
      <c r="C4299" s="1">
        <v>44472</v>
      </c>
      <c r="D4299" t="s">
        <v>29</v>
      </c>
      <c r="E4299" t="s">
        <v>170</v>
      </c>
      <c r="F4299" t="s">
        <v>47</v>
      </c>
      <c r="G4299">
        <v>4</v>
      </c>
      <c r="H4299">
        <v>2021</v>
      </c>
      <c r="I4299" t="s">
        <v>42</v>
      </c>
      <c r="J4299" t="s">
        <v>43</v>
      </c>
      <c r="K4299" t="s">
        <v>60</v>
      </c>
      <c r="L4299" t="s">
        <v>32</v>
      </c>
      <c r="M4299">
        <v>48</v>
      </c>
      <c r="N4299">
        <v>203</v>
      </c>
      <c r="O4299">
        <v>9744</v>
      </c>
      <c r="P4299">
        <v>6820.8</v>
      </c>
      <c r="Q4299">
        <v>0.70000000000000007</v>
      </c>
      <c r="R4299" t="s">
        <v>104</v>
      </c>
    </row>
    <row r="4300" spans="1:18" x14ac:dyDescent="0.25">
      <c r="A4300" t="s">
        <v>41</v>
      </c>
      <c r="B4300">
        <v>1197831</v>
      </c>
      <c r="C4300" s="1">
        <v>44473</v>
      </c>
      <c r="D4300" t="s">
        <v>31</v>
      </c>
      <c r="E4300" t="s">
        <v>169</v>
      </c>
      <c r="F4300" t="s">
        <v>47</v>
      </c>
      <c r="G4300">
        <v>4</v>
      </c>
      <c r="H4300">
        <v>2021</v>
      </c>
      <c r="I4300" t="s">
        <v>42</v>
      </c>
      <c r="J4300" t="s">
        <v>43</v>
      </c>
      <c r="K4300" t="s">
        <v>60</v>
      </c>
      <c r="L4300" t="s">
        <v>21</v>
      </c>
      <c r="M4300">
        <v>39</v>
      </c>
      <c r="N4300">
        <v>156</v>
      </c>
      <c r="O4300">
        <v>6084</v>
      </c>
      <c r="P4300">
        <v>3042</v>
      </c>
      <c r="Q4300">
        <v>0.5</v>
      </c>
      <c r="R4300" t="s">
        <v>104</v>
      </c>
    </row>
    <row r="4301" spans="1:18" x14ac:dyDescent="0.25">
      <c r="A4301" t="s">
        <v>41</v>
      </c>
      <c r="B4301">
        <v>1197831</v>
      </c>
      <c r="C4301" s="1">
        <v>44474</v>
      </c>
      <c r="D4301" t="s">
        <v>33</v>
      </c>
      <c r="E4301" t="s">
        <v>169</v>
      </c>
      <c r="F4301" t="s">
        <v>47</v>
      </c>
      <c r="G4301">
        <v>4</v>
      </c>
      <c r="H4301">
        <v>2021</v>
      </c>
      <c r="I4301" t="s">
        <v>42</v>
      </c>
      <c r="J4301" t="s">
        <v>43</v>
      </c>
      <c r="K4301" t="s">
        <v>60</v>
      </c>
      <c r="L4301" t="s">
        <v>24</v>
      </c>
      <c r="M4301">
        <v>38</v>
      </c>
      <c r="N4301">
        <v>169</v>
      </c>
      <c r="O4301">
        <v>6422</v>
      </c>
      <c r="P4301">
        <v>3275.22</v>
      </c>
      <c r="Q4301">
        <v>0.51</v>
      </c>
      <c r="R4301" t="s">
        <v>104</v>
      </c>
    </row>
    <row r="4302" spans="1:18" x14ac:dyDescent="0.25">
      <c r="A4302" t="s">
        <v>41</v>
      </c>
      <c r="B4302">
        <v>1197831</v>
      </c>
      <c r="C4302" s="1">
        <v>44475</v>
      </c>
      <c r="D4302" t="s">
        <v>17</v>
      </c>
      <c r="E4302" t="s">
        <v>169</v>
      </c>
      <c r="F4302" t="s">
        <v>47</v>
      </c>
      <c r="G4302">
        <v>4</v>
      </c>
      <c r="H4302">
        <v>2021</v>
      </c>
      <c r="I4302" t="s">
        <v>42</v>
      </c>
      <c r="J4302" t="s">
        <v>43</v>
      </c>
      <c r="K4302" t="s">
        <v>60</v>
      </c>
      <c r="L4302" t="s">
        <v>26</v>
      </c>
      <c r="M4302">
        <v>41</v>
      </c>
      <c r="N4302">
        <v>144</v>
      </c>
      <c r="O4302">
        <v>5904</v>
      </c>
      <c r="P4302">
        <v>3070.08</v>
      </c>
      <c r="Q4302">
        <v>0.52</v>
      </c>
      <c r="R4302" t="s">
        <v>104</v>
      </c>
    </row>
    <row r="4303" spans="1:18" x14ac:dyDescent="0.25">
      <c r="A4303" t="s">
        <v>41</v>
      </c>
      <c r="B4303">
        <v>1197831</v>
      </c>
      <c r="C4303" s="1">
        <v>44476</v>
      </c>
      <c r="D4303" t="s">
        <v>23</v>
      </c>
      <c r="E4303" t="s">
        <v>169</v>
      </c>
      <c r="F4303" t="s">
        <v>47</v>
      </c>
      <c r="G4303">
        <v>4</v>
      </c>
      <c r="H4303">
        <v>2021</v>
      </c>
      <c r="I4303" t="s">
        <v>42</v>
      </c>
      <c r="J4303" t="s">
        <v>43</v>
      </c>
      <c r="K4303" t="s">
        <v>60</v>
      </c>
      <c r="L4303" t="s">
        <v>28</v>
      </c>
      <c r="M4303">
        <v>41</v>
      </c>
      <c r="N4303">
        <v>111</v>
      </c>
      <c r="O4303">
        <v>4551</v>
      </c>
      <c r="P4303">
        <v>2730.6</v>
      </c>
      <c r="Q4303">
        <v>0.6</v>
      </c>
      <c r="R4303" t="s">
        <v>104</v>
      </c>
    </row>
    <row r="4304" spans="1:18" x14ac:dyDescent="0.25">
      <c r="A4304" t="s">
        <v>41</v>
      </c>
      <c r="B4304">
        <v>1197831</v>
      </c>
      <c r="C4304" s="1">
        <v>44477</v>
      </c>
      <c r="D4304" t="s">
        <v>25</v>
      </c>
      <c r="E4304" t="s">
        <v>169</v>
      </c>
      <c r="F4304" t="s">
        <v>47</v>
      </c>
      <c r="G4304">
        <v>4</v>
      </c>
      <c r="H4304">
        <v>2021</v>
      </c>
      <c r="I4304" t="s">
        <v>42</v>
      </c>
      <c r="J4304" t="s">
        <v>43</v>
      </c>
      <c r="K4304" t="s">
        <v>60</v>
      </c>
      <c r="L4304" t="s">
        <v>30</v>
      </c>
      <c r="M4304">
        <v>36</v>
      </c>
      <c r="N4304">
        <v>100</v>
      </c>
      <c r="O4304">
        <v>3600</v>
      </c>
      <c r="P4304">
        <v>1620</v>
      </c>
      <c r="Q4304">
        <v>0.45</v>
      </c>
      <c r="R4304" t="s">
        <v>104</v>
      </c>
    </row>
    <row r="4305" spans="1:18" x14ac:dyDescent="0.25">
      <c r="A4305" t="s">
        <v>41</v>
      </c>
      <c r="B4305">
        <v>1197831</v>
      </c>
      <c r="C4305" s="1">
        <v>44478</v>
      </c>
      <c r="D4305" t="s">
        <v>27</v>
      </c>
      <c r="E4305" t="s">
        <v>170</v>
      </c>
      <c r="F4305" t="s">
        <v>47</v>
      </c>
      <c r="G4305">
        <v>4</v>
      </c>
      <c r="H4305">
        <v>2021</v>
      </c>
      <c r="I4305" t="s">
        <v>42</v>
      </c>
      <c r="J4305" t="s">
        <v>43</v>
      </c>
      <c r="K4305" t="s">
        <v>60</v>
      </c>
      <c r="L4305" t="s">
        <v>32</v>
      </c>
      <c r="M4305">
        <v>45</v>
      </c>
      <c r="N4305">
        <v>161</v>
      </c>
      <c r="O4305">
        <v>7245</v>
      </c>
      <c r="P4305">
        <v>5071.5</v>
      </c>
      <c r="Q4305">
        <v>0.70000000000000007</v>
      </c>
      <c r="R4305" t="s">
        <v>104</v>
      </c>
    </row>
    <row r="4306" spans="1:18" x14ac:dyDescent="0.25">
      <c r="A4306" t="s">
        <v>41</v>
      </c>
      <c r="B4306">
        <v>1197831</v>
      </c>
      <c r="C4306" s="1">
        <v>44479</v>
      </c>
      <c r="D4306" t="s">
        <v>29</v>
      </c>
      <c r="E4306" t="s">
        <v>170</v>
      </c>
      <c r="F4306" t="s">
        <v>47</v>
      </c>
      <c r="G4306">
        <v>4</v>
      </c>
      <c r="H4306">
        <v>2021</v>
      </c>
      <c r="I4306" t="s">
        <v>42</v>
      </c>
      <c r="J4306" t="s">
        <v>43</v>
      </c>
      <c r="K4306" t="s">
        <v>60</v>
      </c>
      <c r="L4306" t="s">
        <v>21</v>
      </c>
      <c r="M4306">
        <v>38</v>
      </c>
      <c r="N4306">
        <v>181</v>
      </c>
      <c r="O4306">
        <v>6878</v>
      </c>
      <c r="P4306">
        <v>3782.9</v>
      </c>
      <c r="Q4306">
        <v>0.54999999999999993</v>
      </c>
      <c r="R4306" t="s">
        <v>104</v>
      </c>
    </row>
    <row r="4307" spans="1:18" x14ac:dyDescent="0.25">
      <c r="A4307" t="s">
        <v>41</v>
      </c>
      <c r="B4307">
        <v>1197831</v>
      </c>
      <c r="C4307" s="1">
        <v>44480</v>
      </c>
      <c r="D4307" t="s">
        <v>31</v>
      </c>
      <c r="E4307" t="s">
        <v>169</v>
      </c>
      <c r="F4307" t="s">
        <v>47</v>
      </c>
      <c r="G4307">
        <v>4</v>
      </c>
      <c r="H4307">
        <v>2021</v>
      </c>
      <c r="I4307" t="s">
        <v>42</v>
      </c>
      <c r="J4307" t="s">
        <v>43</v>
      </c>
      <c r="K4307" t="s">
        <v>60</v>
      </c>
      <c r="L4307" t="s">
        <v>24</v>
      </c>
      <c r="M4307">
        <v>37</v>
      </c>
      <c r="N4307">
        <v>218</v>
      </c>
      <c r="O4307">
        <v>8066</v>
      </c>
      <c r="P4307">
        <v>4033</v>
      </c>
      <c r="Q4307">
        <v>0.5</v>
      </c>
      <c r="R4307" t="s">
        <v>104</v>
      </c>
    </row>
    <row r="4308" spans="1:18" x14ac:dyDescent="0.25">
      <c r="A4308" t="s">
        <v>41</v>
      </c>
      <c r="B4308">
        <v>1197831</v>
      </c>
      <c r="C4308" s="1">
        <v>44481</v>
      </c>
      <c r="D4308" t="s">
        <v>33</v>
      </c>
      <c r="E4308" t="s">
        <v>169</v>
      </c>
      <c r="F4308" t="s">
        <v>47</v>
      </c>
      <c r="G4308">
        <v>4</v>
      </c>
      <c r="H4308">
        <v>2021</v>
      </c>
      <c r="I4308" t="s">
        <v>42</v>
      </c>
      <c r="J4308" t="s">
        <v>43</v>
      </c>
      <c r="K4308" t="s">
        <v>60</v>
      </c>
      <c r="L4308" t="s">
        <v>26</v>
      </c>
      <c r="M4308">
        <v>63</v>
      </c>
      <c r="N4308">
        <v>176</v>
      </c>
      <c r="O4308">
        <v>11088</v>
      </c>
      <c r="P4308">
        <v>6098.4</v>
      </c>
      <c r="Q4308">
        <v>0.54999999999999993</v>
      </c>
      <c r="R4308" t="s">
        <v>104</v>
      </c>
    </row>
    <row r="4309" spans="1:18" x14ac:dyDescent="0.25">
      <c r="A4309" t="s">
        <v>41</v>
      </c>
      <c r="B4309">
        <v>1197831</v>
      </c>
      <c r="C4309" s="1">
        <v>44482</v>
      </c>
      <c r="D4309" t="s">
        <v>17</v>
      </c>
      <c r="E4309" t="s">
        <v>169</v>
      </c>
      <c r="F4309" t="s">
        <v>47</v>
      </c>
      <c r="G4309">
        <v>4</v>
      </c>
      <c r="H4309">
        <v>2021</v>
      </c>
      <c r="I4309" t="s">
        <v>42</v>
      </c>
      <c r="J4309" t="s">
        <v>43</v>
      </c>
      <c r="K4309" t="s">
        <v>60</v>
      </c>
      <c r="L4309" t="s">
        <v>28</v>
      </c>
      <c r="M4309">
        <v>59</v>
      </c>
      <c r="N4309">
        <v>145</v>
      </c>
      <c r="O4309">
        <v>8555</v>
      </c>
      <c r="P4309">
        <v>5304.1</v>
      </c>
      <c r="Q4309">
        <v>0.62</v>
      </c>
      <c r="R4309" t="s">
        <v>104</v>
      </c>
    </row>
    <row r="4310" spans="1:18" x14ac:dyDescent="0.25">
      <c r="A4310" t="s">
        <v>41</v>
      </c>
      <c r="B4310">
        <v>1197831</v>
      </c>
      <c r="C4310" s="1">
        <v>44483</v>
      </c>
      <c r="D4310" t="s">
        <v>23</v>
      </c>
      <c r="E4310" t="s">
        <v>169</v>
      </c>
      <c r="F4310" t="s">
        <v>47</v>
      </c>
      <c r="G4310">
        <v>4</v>
      </c>
      <c r="H4310">
        <v>2021</v>
      </c>
      <c r="I4310" t="s">
        <v>42</v>
      </c>
      <c r="J4310" t="s">
        <v>43</v>
      </c>
      <c r="K4310" t="s">
        <v>60</v>
      </c>
      <c r="L4310" t="s">
        <v>30</v>
      </c>
      <c r="M4310">
        <v>56</v>
      </c>
      <c r="N4310">
        <v>138</v>
      </c>
      <c r="O4310">
        <v>7728</v>
      </c>
      <c r="P4310">
        <v>3709.44</v>
      </c>
      <c r="Q4310">
        <v>0.48</v>
      </c>
      <c r="R4310" t="s">
        <v>104</v>
      </c>
    </row>
    <row r="4311" spans="1:18" x14ac:dyDescent="0.25">
      <c r="A4311" t="s">
        <v>41</v>
      </c>
      <c r="B4311">
        <v>1197831</v>
      </c>
      <c r="C4311" s="1">
        <v>44484</v>
      </c>
      <c r="D4311" t="s">
        <v>25</v>
      </c>
      <c r="E4311" t="s">
        <v>169</v>
      </c>
      <c r="F4311" t="s">
        <v>47</v>
      </c>
      <c r="G4311">
        <v>4</v>
      </c>
      <c r="H4311">
        <v>2021</v>
      </c>
      <c r="I4311" t="s">
        <v>42</v>
      </c>
      <c r="J4311" t="s">
        <v>43</v>
      </c>
      <c r="K4311" t="s">
        <v>60</v>
      </c>
      <c r="L4311" t="s">
        <v>32</v>
      </c>
      <c r="M4311">
        <v>67</v>
      </c>
      <c r="N4311">
        <v>176</v>
      </c>
      <c r="O4311">
        <v>11792</v>
      </c>
      <c r="P4311">
        <v>7664.8</v>
      </c>
      <c r="Q4311">
        <v>0.65</v>
      </c>
      <c r="R4311" t="s">
        <v>104</v>
      </c>
    </row>
    <row r="4312" spans="1:18" x14ac:dyDescent="0.25">
      <c r="A4312" t="s">
        <v>41</v>
      </c>
      <c r="B4312">
        <v>1197831</v>
      </c>
      <c r="C4312" s="1">
        <v>44485</v>
      </c>
      <c r="D4312" t="s">
        <v>27</v>
      </c>
      <c r="E4312" t="s">
        <v>170</v>
      </c>
      <c r="F4312" t="s">
        <v>47</v>
      </c>
      <c r="G4312">
        <v>4</v>
      </c>
      <c r="H4312">
        <v>2021</v>
      </c>
      <c r="I4312" t="s">
        <v>42</v>
      </c>
      <c r="J4312" t="s">
        <v>43</v>
      </c>
      <c r="K4312" t="s">
        <v>60</v>
      </c>
      <c r="L4312" t="s">
        <v>21</v>
      </c>
      <c r="M4312">
        <v>59</v>
      </c>
      <c r="N4312">
        <v>223</v>
      </c>
      <c r="O4312">
        <v>13157</v>
      </c>
      <c r="P4312">
        <v>7104.78</v>
      </c>
      <c r="Q4312">
        <v>0.54</v>
      </c>
      <c r="R4312" t="s">
        <v>104</v>
      </c>
    </row>
    <row r="4313" spans="1:18" x14ac:dyDescent="0.25">
      <c r="A4313" t="s">
        <v>41</v>
      </c>
      <c r="B4313">
        <v>1197831</v>
      </c>
      <c r="C4313" s="1">
        <v>44486</v>
      </c>
      <c r="D4313" t="s">
        <v>29</v>
      </c>
      <c r="E4313" t="s">
        <v>170</v>
      </c>
      <c r="F4313" t="s">
        <v>47</v>
      </c>
      <c r="G4313">
        <v>4</v>
      </c>
      <c r="H4313">
        <v>2021</v>
      </c>
      <c r="I4313" t="s">
        <v>42</v>
      </c>
      <c r="J4313" t="s">
        <v>43</v>
      </c>
      <c r="K4313" t="s">
        <v>60</v>
      </c>
      <c r="L4313" t="s">
        <v>24</v>
      </c>
      <c r="M4313">
        <v>56</v>
      </c>
      <c r="N4313">
        <v>231</v>
      </c>
      <c r="O4313">
        <v>12936</v>
      </c>
      <c r="P4313">
        <v>6726.72</v>
      </c>
      <c r="Q4313">
        <v>0.52</v>
      </c>
      <c r="R4313" t="s">
        <v>104</v>
      </c>
    </row>
    <row r="4314" spans="1:18" x14ac:dyDescent="0.25">
      <c r="A4314" t="s">
        <v>41</v>
      </c>
      <c r="B4314">
        <v>1197831</v>
      </c>
      <c r="C4314" s="1">
        <v>44487</v>
      </c>
      <c r="D4314" t="s">
        <v>31</v>
      </c>
      <c r="E4314" t="s">
        <v>169</v>
      </c>
      <c r="F4314" t="s">
        <v>47</v>
      </c>
      <c r="G4314">
        <v>4</v>
      </c>
      <c r="H4314">
        <v>2021</v>
      </c>
      <c r="I4314" t="s">
        <v>42</v>
      </c>
      <c r="J4314" t="s">
        <v>43</v>
      </c>
      <c r="K4314" t="s">
        <v>60</v>
      </c>
      <c r="L4314" t="s">
        <v>26</v>
      </c>
      <c r="M4314">
        <v>62</v>
      </c>
      <c r="N4314">
        <v>189</v>
      </c>
      <c r="O4314">
        <v>11718</v>
      </c>
      <c r="P4314">
        <v>6327.72</v>
      </c>
      <c r="Q4314">
        <v>0.54</v>
      </c>
      <c r="R4314" t="s">
        <v>104</v>
      </c>
    </row>
    <row r="4315" spans="1:18" x14ac:dyDescent="0.25">
      <c r="A4315" t="s">
        <v>41</v>
      </c>
      <c r="B4315">
        <v>1197831</v>
      </c>
      <c r="C4315" s="1">
        <v>44488</v>
      </c>
      <c r="D4315" t="s">
        <v>33</v>
      </c>
      <c r="E4315" t="s">
        <v>169</v>
      </c>
      <c r="F4315" t="s">
        <v>47</v>
      </c>
      <c r="G4315">
        <v>4</v>
      </c>
      <c r="H4315">
        <v>2021</v>
      </c>
      <c r="I4315" t="s">
        <v>42</v>
      </c>
      <c r="J4315" t="s">
        <v>43</v>
      </c>
      <c r="K4315" t="s">
        <v>60</v>
      </c>
      <c r="L4315" t="s">
        <v>28</v>
      </c>
      <c r="M4315">
        <v>59</v>
      </c>
      <c r="N4315">
        <v>173</v>
      </c>
      <c r="O4315">
        <v>10207</v>
      </c>
      <c r="P4315">
        <v>6328.34</v>
      </c>
      <c r="Q4315">
        <v>0.62</v>
      </c>
      <c r="R4315" t="s">
        <v>104</v>
      </c>
    </row>
    <row r="4316" spans="1:18" x14ac:dyDescent="0.25">
      <c r="A4316" t="s">
        <v>41</v>
      </c>
      <c r="B4316">
        <v>1197831</v>
      </c>
      <c r="C4316" s="1">
        <v>44489</v>
      </c>
      <c r="D4316" t="s">
        <v>17</v>
      </c>
      <c r="E4316" t="s">
        <v>169</v>
      </c>
      <c r="F4316" t="s">
        <v>47</v>
      </c>
      <c r="G4316">
        <v>4</v>
      </c>
      <c r="H4316">
        <v>2021</v>
      </c>
      <c r="I4316" t="s">
        <v>42</v>
      </c>
      <c r="J4316" t="s">
        <v>43</v>
      </c>
      <c r="K4316" t="s">
        <v>60</v>
      </c>
      <c r="L4316" t="s">
        <v>30</v>
      </c>
      <c r="M4316">
        <v>58</v>
      </c>
      <c r="N4316">
        <v>158</v>
      </c>
      <c r="O4316">
        <v>9164</v>
      </c>
      <c r="P4316">
        <v>4582</v>
      </c>
      <c r="Q4316">
        <v>0.5</v>
      </c>
      <c r="R4316" t="s">
        <v>104</v>
      </c>
    </row>
    <row r="4317" spans="1:18" x14ac:dyDescent="0.25">
      <c r="A4317" t="s">
        <v>41</v>
      </c>
      <c r="B4317">
        <v>1197831</v>
      </c>
      <c r="C4317" s="1">
        <v>44490</v>
      </c>
      <c r="D4317" t="s">
        <v>23</v>
      </c>
      <c r="E4317" t="s">
        <v>169</v>
      </c>
      <c r="F4317" t="s">
        <v>47</v>
      </c>
      <c r="G4317">
        <v>4</v>
      </c>
      <c r="H4317">
        <v>2021</v>
      </c>
      <c r="I4317" t="s">
        <v>42</v>
      </c>
      <c r="J4317" t="s">
        <v>43</v>
      </c>
      <c r="K4317" t="s">
        <v>60</v>
      </c>
      <c r="L4317" t="s">
        <v>32</v>
      </c>
      <c r="M4317">
        <v>65</v>
      </c>
      <c r="N4317">
        <v>233</v>
      </c>
      <c r="O4317">
        <v>15145</v>
      </c>
      <c r="P4317">
        <v>9995.7000000000007</v>
      </c>
      <c r="Q4317">
        <v>0.66</v>
      </c>
      <c r="R4317" t="s">
        <v>104</v>
      </c>
    </row>
    <row r="4318" spans="1:18" x14ac:dyDescent="0.25">
      <c r="A4318" t="s">
        <v>16</v>
      </c>
      <c r="B4318">
        <v>1185732</v>
      </c>
      <c r="C4318" s="1">
        <v>44491</v>
      </c>
      <c r="D4318" t="s">
        <v>25</v>
      </c>
      <c r="E4318" t="s">
        <v>169</v>
      </c>
      <c r="F4318" t="s">
        <v>47</v>
      </c>
      <c r="G4318">
        <v>4</v>
      </c>
      <c r="H4318">
        <v>2021</v>
      </c>
      <c r="I4318" t="s">
        <v>42</v>
      </c>
      <c r="J4318" t="s">
        <v>43</v>
      </c>
      <c r="K4318" t="s">
        <v>60</v>
      </c>
      <c r="L4318" t="s">
        <v>21</v>
      </c>
      <c r="M4318">
        <v>44</v>
      </c>
      <c r="N4318">
        <v>111</v>
      </c>
      <c r="O4318">
        <v>4884</v>
      </c>
      <c r="P4318">
        <v>3418.8</v>
      </c>
      <c r="Q4318">
        <v>0.70000000000000007</v>
      </c>
      <c r="R4318" t="s">
        <v>104</v>
      </c>
    </row>
    <row r="4319" spans="1:18" x14ac:dyDescent="0.25">
      <c r="A4319" t="s">
        <v>16</v>
      </c>
      <c r="B4319">
        <v>1185732</v>
      </c>
      <c r="C4319" s="1">
        <v>44492</v>
      </c>
      <c r="D4319" t="s">
        <v>27</v>
      </c>
      <c r="E4319" t="s">
        <v>170</v>
      </c>
      <c r="F4319" t="s">
        <v>47</v>
      </c>
      <c r="G4319">
        <v>4</v>
      </c>
      <c r="H4319">
        <v>2021</v>
      </c>
      <c r="I4319" t="s">
        <v>42</v>
      </c>
      <c r="J4319" t="s">
        <v>43</v>
      </c>
      <c r="K4319" t="s">
        <v>60</v>
      </c>
      <c r="L4319" t="s">
        <v>24</v>
      </c>
      <c r="M4319">
        <v>41</v>
      </c>
      <c r="N4319">
        <v>68</v>
      </c>
      <c r="O4319">
        <v>2788</v>
      </c>
      <c r="P4319">
        <v>1310.3599999999999</v>
      </c>
      <c r="Q4319">
        <v>0.47</v>
      </c>
      <c r="R4319" t="s">
        <v>104</v>
      </c>
    </row>
    <row r="4320" spans="1:18" x14ac:dyDescent="0.25">
      <c r="A4320" t="s">
        <v>16</v>
      </c>
      <c r="B4320">
        <v>1185732</v>
      </c>
      <c r="C4320" s="1">
        <v>44493</v>
      </c>
      <c r="D4320" t="s">
        <v>29</v>
      </c>
      <c r="E4320" t="s">
        <v>170</v>
      </c>
      <c r="F4320" t="s">
        <v>47</v>
      </c>
      <c r="G4320">
        <v>4</v>
      </c>
      <c r="H4320">
        <v>2021</v>
      </c>
      <c r="I4320" t="s">
        <v>42</v>
      </c>
      <c r="J4320" t="s">
        <v>43</v>
      </c>
      <c r="K4320" t="s">
        <v>60</v>
      </c>
      <c r="L4320" t="s">
        <v>26</v>
      </c>
      <c r="M4320">
        <v>33</v>
      </c>
      <c r="N4320">
        <v>56</v>
      </c>
      <c r="O4320">
        <v>1848</v>
      </c>
      <c r="P4320">
        <v>942.48</v>
      </c>
      <c r="Q4320">
        <v>0.51</v>
      </c>
      <c r="R4320" t="s">
        <v>104</v>
      </c>
    </row>
    <row r="4321" spans="1:18" x14ac:dyDescent="0.25">
      <c r="A4321" t="s">
        <v>16</v>
      </c>
      <c r="B4321">
        <v>1185732</v>
      </c>
      <c r="C4321" s="1">
        <v>44494</v>
      </c>
      <c r="D4321" t="s">
        <v>31</v>
      </c>
      <c r="E4321" t="s">
        <v>169</v>
      </c>
      <c r="F4321" t="s">
        <v>47</v>
      </c>
      <c r="G4321">
        <v>4</v>
      </c>
      <c r="H4321">
        <v>2021</v>
      </c>
      <c r="I4321" t="s">
        <v>42</v>
      </c>
      <c r="J4321" t="s">
        <v>43</v>
      </c>
      <c r="K4321" t="s">
        <v>60</v>
      </c>
      <c r="L4321" t="s">
        <v>28</v>
      </c>
      <c r="M4321">
        <v>38</v>
      </c>
      <c r="N4321">
        <v>19</v>
      </c>
      <c r="O4321">
        <v>722</v>
      </c>
      <c r="P4321">
        <v>368.22</v>
      </c>
      <c r="Q4321">
        <v>0.51</v>
      </c>
      <c r="R4321" t="s">
        <v>104</v>
      </c>
    </row>
    <row r="4322" spans="1:18" x14ac:dyDescent="0.25">
      <c r="A4322" t="s">
        <v>16</v>
      </c>
      <c r="B4322">
        <v>1185732</v>
      </c>
      <c r="C4322" s="1">
        <v>44495</v>
      </c>
      <c r="D4322" t="s">
        <v>33</v>
      </c>
      <c r="E4322" t="s">
        <v>169</v>
      </c>
      <c r="F4322" t="s">
        <v>47</v>
      </c>
      <c r="G4322">
        <v>4</v>
      </c>
      <c r="H4322">
        <v>2021</v>
      </c>
      <c r="I4322" t="s">
        <v>19</v>
      </c>
      <c r="J4322" t="s">
        <v>61</v>
      </c>
      <c r="K4322" t="s">
        <v>62</v>
      </c>
      <c r="L4322" t="s">
        <v>30</v>
      </c>
      <c r="M4322">
        <v>54</v>
      </c>
      <c r="N4322">
        <v>36</v>
      </c>
      <c r="O4322">
        <v>1944</v>
      </c>
      <c r="P4322">
        <v>874.8</v>
      </c>
      <c r="Q4322">
        <v>0.45</v>
      </c>
      <c r="R4322" t="s">
        <v>104</v>
      </c>
    </row>
    <row r="4323" spans="1:18" x14ac:dyDescent="0.25">
      <c r="A4323" t="s">
        <v>16</v>
      </c>
      <c r="B4323">
        <v>1185732</v>
      </c>
      <c r="C4323" s="1">
        <v>44496</v>
      </c>
      <c r="D4323" t="s">
        <v>17</v>
      </c>
      <c r="E4323" t="s">
        <v>169</v>
      </c>
      <c r="F4323" t="s">
        <v>47</v>
      </c>
      <c r="G4323">
        <v>4</v>
      </c>
      <c r="H4323">
        <v>2021</v>
      </c>
      <c r="I4323" t="s">
        <v>19</v>
      </c>
      <c r="J4323" t="s">
        <v>61</v>
      </c>
      <c r="K4323" t="s">
        <v>62</v>
      </c>
      <c r="L4323" t="s">
        <v>32</v>
      </c>
      <c r="M4323">
        <v>43</v>
      </c>
      <c r="N4323">
        <v>61</v>
      </c>
      <c r="O4323">
        <v>2623</v>
      </c>
      <c r="P4323">
        <v>1154.1199999999999</v>
      </c>
      <c r="Q4323">
        <v>0.44</v>
      </c>
      <c r="R4323" t="s">
        <v>104</v>
      </c>
    </row>
    <row r="4324" spans="1:18" x14ac:dyDescent="0.25">
      <c r="A4324" t="s">
        <v>16</v>
      </c>
      <c r="B4324">
        <v>1185732</v>
      </c>
      <c r="C4324" s="1">
        <v>44497</v>
      </c>
      <c r="D4324" t="s">
        <v>23</v>
      </c>
      <c r="E4324" t="s">
        <v>169</v>
      </c>
      <c r="F4324" t="s">
        <v>47</v>
      </c>
      <c r="G4324">
        <v>4</v>
      </c>
      <c r="H4324">
        <v>2021</v>
      </c>
      <c r="I4324" t="s">
        <v>19</v>
      </c>
      <c r="J4324" t="s">
        <v>61</v>
      </c>
      <c r="K4324" t="s">
        <v>62</v>
      </c>
      <c r="L4324" t="s">
        <v>21</v>
      </c>
      <c r="M4324">
        <v>42</v>
      </c>
      <c r="N4324">
        <v>119</v>
      </c>
      <c r="O4324">
        <v>4998</v>
      </c>
      <c r="P4324">
        <v>3348.66</v>
      </c>
      <c r="Q4324">
        <v>0.67</v>
      </c>
      <c r="R4324" t="s">
        <v>104</v>
      </c>
    </row>
    <row r="4325" spans="1:18" x14ac:dyDescent="0.25">
      <c r="A4325" t="s">
        <v>16</v>
      </c>
      <c r="B4325">
        <v>1185732</v>
      </c>
      <c r="C4325" s="1">
        <v>44498</v>
      </c>
      <c r="D4325" t="s">
        <v>25</v>
      </c>
      <c r="E4325" t="s">
        <v>169</v>
      </c>
      <c r="F4325" t="s">
        <v>47</v>
      </c>
      <c r="G4325">
        <v>4</v>
      </c>
      <c r="H4325">
        <v>2021</v>
      </c>
      <c r="I4325" t="s">
        <v>19</v>
      </c>
      <c r="J4325" t="s">
        <v>61</v>
      </c>
      <c r="K4325" t="s">
        <v>62</v>
      </c>
      <c r="L4325" t="s">
        <v>24</v>
      </c>
      <c r="M4325">
        <v>44</v>
      </c>
      <c r="N4325">
        <v>35</v>
      </c>
      <c r="O4325">
        <v>1540</v>
      </c>
      <c r="P4325">
        <v>739.2</v>
      </c>
      <c r="Q4325">
        <v>0.48</v>
      </c>
      <c r="R4325" t="s">
        <v>104</v>
      </c>
    </row>
    <row r="4326" spans="1:18" x14ac:dyDescent="0.25">
      <c r="A4326" t="s">
        <v>16</v>
      </c>
      <c r="B4326">
        <v>1185732</v>
      </c>
      <c r="C4326" s="1">
        <v>44499</v>
      </c>
      <c r="D4326" t="s">
        <v>27</v>
      </c>
      <c r="E4326" t="s">
        <v>170</v>
      </c>
      <c r="F4326" t="s">
        <v>47</v>
      </c>
      <c r="G4326">
        <v>4</v>
      </c>
      <c r="H4326">
        <v>2021</v>
      </c>
      <c r="I4326" t="s">
        <v>19</v>
      </c>
      <c r="J4326" t="s">
        <v>61</v>
      </c>
      <c r="K4326" t="s">
        <v>62</v>
      </c>
      <c r="L4326" t="s">
        <v>26</v>
      </c>
      <c r="M4326">
        <v>34</v>
      </c>
      <c r="N4326">
        <v>46</v>
      </c>
      <c r="O4326">
        <v>1564</v>
      </c>
      <c r="P4326">
        <v>813.28</v>
      </c>
      <c r="Q4326">
        <v>0.52</v>
      </c>
      <c r="R4326" t="s">
        <v>104</v>
      </c>
    </row>
    <row r="4327" spans="1:18" x14ac:dyDescent="0.25">
      <c r="A4327" t="s">
        <v>16</v>
      </c>
      <c r="B4327">
        <v>1185732</v>
      </c>
      <c r="C4327" s="1">
        <v>44500</v>
      </c>
      <c r="D4327" t="s">
        <v>29</v>
      </c>
      <c r="E4327" t="s">
        <v>170</v>
      </c>
      <c r="F4327" t="s">
        <v>47</v>
      </c>
      <c r="G4327">
        <v>4</v>
      </c>
      <c r="H4327">
        <v>2021</v>
      </c>
      <c r="I4327" t="s">
        <v>19</v>
      </c>
      <c r="J4327" t="s">
        <v>61</v>
      </c>
      <c r="K4327" t="s">
        <v>62</v>
      </c>
      <c r="L4327" t="s">
        <v>28</v>
      </c>
      <c r="M4327">
        <v>39</v>
      </c>
      <c r="N4327">
        <v>13</v>
      </c>
      <c r="O4327">
        <v>507</v>
      </c>
      <c r="P4327">
        <v>263.64</v>
      </c>
      <c r="Q4327">
        <v>0.52</v>
      </c>
      <c r="R4327" t="s">
        <v>104</v>
      </c>
    </row>
    <row r="4328" spans="1:18" x14ac:dyDescent="0.25">
      <c r="A4328" t="s">
        <v>16</v>
      </c>
      <c r="B4328">
        <v>1185732</v>
      </c>
      <c r="C4328" s="1">
        <v>44501</v>
      </c>
      <c r="D4328" t="s">
        <v>31</v>
      </c>
      <c r="E4328" t="s">
        <v>169</v>
      </c>
      <c r="F4328" t="s">
        <v>49</v>
      </c>
      <c r="G4328">
        <v>4</v>
      </c>
      <c r="H4328">
        <v>2021</v>
      </c>
      <c r="I4328" t="s">
        <v>19</v>
      </c>
      <c r="J4328" t="s">
        <v>61</v>
      </c>
      <c r="K4328" t="s">
        <v>62</v>
      </c>
      <c r="L4328" t="s">
        <v>30</v>
      </c>
      <c r="M4328">
        <v>51</v>
      </c>
      <c r="N4328">
        <v>36</v>
      </c>
      <c r="O4328">
        <v>1836</v>
      </c>
      <c r="P4328">
        <v>844.56</v>
      </c>
      <c r="Q4328">
        <v>0.46</v>
      </c>
      <c r="R4328" t="s">
        <v>104</v>
      </c>
    </row>
    <row r="4329" spans="1:18" x14ac:dyDescent="0.25">
      <c r="A4329" t="s">
        <v>16</v>
      </c>
      <c r="B4329">
        <v>1185732</v>
      </c>
      <c r="C4329" s="1">
        <v>44502</v>
      </c>
      <c r="D4329" t="s">
        <v>33</v>
      </c>
      <c r="E4329" t="s">
        <v>169</v>
      </c>
      <c r="F4329" t="s">
        <v>49</v>
      </c>
      <c r="G4329">
        <v>4</v>
      </c>
      <c r="H4329">
        <v>2021</v>
      </c>
      <c r="I4329" t="s">
        <v>19</v>
      </c>
      <c r="J4329" t="s">
        <v>61</v>
      </c>
      <c r="K4329" t="s">
        <v>62</v>
      </c>
      <c r="L4329" t="s">
        <v>32</v>
      </c>
      <c r="M4329">
        <v>44</v>
      </c>
      <c r="N4329">
        <v>68</v>
      </c>
      <c r="O4329">
        <v>2992</v>
      </c>
      <c r="P4329">
        <v>1346.4</v>
      </c>
      <c r="Q4329">
        <v>0.45</v>
      </c>
      <c r="R4329" t="s">
        <v>104</v>
      </c>
    </row>
    <row r="4330" spans="1:18" x14ac:dyDescent="0.25">
      <c r="A4330" t="s">
        <v>16</v>
      </c>
      <c r="B4330">
        <v>1185732</v>
      </c>
      <c r="C4330" s="1">
        <v>44503</v>
      </c>
      <c r="D4330" t="s">
        <v>17</v>
      </c>
      <c r="E4330" t="s">
        <v>169</v>
      </c>
      <c r="F4330" t="s">
        <v>49</v>
      </c>
      <c r="G4330">
        <v>4</v>
      </c>
      <c r="H4330">
        <v>2021</v>
      </c>
      <c r="I4330" t="s">
        <v>19</v>
      </c>
      <c r="J4330" t="s">
        <v>61</v>
      </c>
      <c r="K4330" t="s">
        <v>62</v>
      </c>
      <c r="L4330" t="s">
        <v>21</v>
      </c>
      <c r="M4330">
        <v>49</v>
      </c>
      <c r="N4330">
        <v>120</v>
      </c>
      <c r="O4330">
        <v>5880</v>
      </c>
      <c r="P4330">
        <v>4116</v>
      </c>
      <c r="Q4330">
        <v>0.70000000000000007</v>
      </c>
      <c r="R4330" t="s">
        <v>104</v>
      </c>
    </row>
    <row r="4331" spans="1:18" x14ac:dyDescent="0.25">
      <c r="A4331" t="s">
        <v>16</v>
      </c>
      <c r="B4331">
        <v>1185732</v>
      </c>
      <c r="C4331" s="1">
        <v>44504</v>
      </c>
      <c r="D4331" t="s">
        <v>23</v>
      </c>
      <c r="E4331" t="s">
        <v>169</v>
      </c>
      <c r="F4331" t="s">
        <v>49</v>
      </c>
      <c r="G4331">
        <v>4</v>
      </c>
      <c r="H4331">
        <v>2021</v>
      </c>
      <c r="I4331" t="s">
        <v>19</v>
      </c>
      <c r="J4331" t="s">
        <v>61</v>
      </c>
      <c r="K4331" t="s">
        <v>62</v>
      </c>
      <c r="L4331" t="s">
        <v>24</v>
      </c>
      <c r="M4331">
        <v>47</v>
      </c>
      <c r="N4331">
        <v>38</v>
      </c>
      <c r="O4331">
        <v>1786</v>
      </c>
      <c r="P4331">
        <v>875.14</v>
      </c>
      <c r="Q4331">
        <v>0.49</v>
      </c>
      <c r="R4331" t="s">
        <v>104</v>
      </c>
    </row>
    <row r="4332" spans="1:18" x14ac:dyDescent="0.25">
      <c r="A4332" t="s">
        <v>16</v>
      </c>
      <c r="B4332">
        <v>1185732</v>
      </c>
      <c r="C4332" s="1">
        <v>44505</v>
      </c>
      <c r="D4332" t="s">
        <v>25</v>
      </c>
      <c r="E4332" t="s">
        <v>169</v>
      </c>
      <c r="F4332" t="s">
        <v>49</v>
      </c>
      <c r="G4332">
        <v>4</v>
      </c>
      <c r="H4332">
        <v>2021</v>
      </c>
      <c r="I4332" t="s">
        <v>19</v>
      </c>
      <c r="J4332" t="s">
        <v>61</v>
      </c>
      <c r="K4332" t="s">
        <v>62</v>
      </c>
      <c r="L4332" t="s">
        <v>26</v>
      </c>
      <c r="M4332">
        <v>36</v>
      </c>
      <c r="N4332">
        <v>51</v>
      </c>
      <c r="O4332">
        <v>1836</v>
      </c>
      <c r="P4332">
        <v>991.44</v>
      </c>
      <c r="Q4332">
        <v>0.54</v>
      </c>
      <c r="R4332" t="s">
        <v>104</v>
      </c>
    </row>
    <row r="4333" spans="1:18" x14ac:dyDescent="0.25">
      <c r="A4333" t="s">
        <v>16</v>
      </c>
      <c r="B4333">
        <v>1185732</v>
      </c>
      <c r="C4333" s="1">
        <v>44506</v>
      </c>
      <c r="D4333" t="s">
        <v>27</v>
      </c>
      <c r="E4333" t="s">
        <v>170</v>
      </c>
      <c r="F4333" t="s">
        <v>49</v>
      </c>
      <c r="G4333">
        <v>4</v>
      </c>
      <c r="H4333">
        <v>2021</v>
      </c>
      <c r="I4333" t="s">
        <v>19</v>
      </c>
      <c r="J4333" t="s">
        <v>61</v>
      </c>
      <c r="K4333" t="s">
        <v>62</v>
      </c>
      <c r="L4333" t="s">
        <v>28</v>
      </c>
      <c r="M4333">
        <v>43</v>
      </c>
      <c r="N4333">
        <v>8</v>
      </c>
      <c r="O4333">
        <v>344</v>
      </c>
      <c r="P4333">
        <v>175.44</v>
      </c>
      <c r="Q4333">
        <v>0.51</v>
      </c>
      <c r="R4333" t="s">
        <v>104</v>
      </c>
    </row>
    <row r="4334" spans="1:18" x14ac:dyDescent="0.25">
      <c r="A4334" t="s">
        <v>16</v>
      </c>
      <c r="B4334">
        <v>1185732</v>
      </c>
      <c r="C4334" s="1">
        <v>44507</v>
      </c>
      <c r="D4334" t="s">
        <v>29</v>
      </c>
      <c r="E4334" t="s">
        <v>170</v>
      </c>
      <c r="F4334" t="s">
        <v>49</v>
      </c>
      <c r="G4334">
        <v>4</v>
      </c>
      <c r="H4334">
        <v>2021</v>
      </c>
      <c r="I4334" t="s">
        <v>19</v>
      </c>
      <c r="J4334" t="s">
        <v>61</v>
      </c>
      <c r="K4334" t="s">
        <v>62</v>
      </c>
      <c r="L4334" t="s">
        <v>30</v>
      </c>
      <c r="M4334">
        <v>58</v>
      </c>
      <c r="N4334">
        <v>20</v>
      </c>
      <c r="O4334">
        <v>1160</v>
      </c>
      <c r="P4334">
        <v>464</v>
      </c>
      <c r="Q4334">
        <v>0.4</v>
      </c>
      <c r="R4334" t="s">
        <v>104</v>
      </c>
    </row>
    <row r="4335" spans="1:18" x14ac:dyDescent="0.25">
      <c r="A4335" t="s">
        <v>16</v>
      </c>
      <c r="B4335">
        <v>1185732</v>
      </c>
      <c r="C4335" s="1">
        <v>44508</v>
      </c>
      <c r="D4335" t="s">
        <v>31</v>
      </c>
      <c r="E4335" t="s">
        <v>169</v>
      </c>
      <c r="F4335" t="s">
        <v>49</v>
      </c>
      <c r="G4335">
        <v>4</v>
      </c>
      <c r="H4335">
        <v>2021</v>
      </c>
      <c r="I4335" t="s">
        <v>19</v>
      </c>
      <c r="J4335" t="s">
        <v>61</v>
      </c>
      <c r="K4335" t="s">
        <v>62</v>
      </c>
      <c r="L4335" t="s">
        <v>32</v>
      </c>
      <c r="M4335">
        <v>47</v>
      </c>
      <c r="N4335">
        <v>44</v>
      </c>
      <c r="O4335">
        <v>2068</v>
      </c>
      <c r="P4335">
        <v>723.8</v>
      </c>
      <c r="Q4335">
        <v>0.35</v>
      </c>
      <c r="R4335" t="s">
        <v>104</v>
      </c>
    </row>
    <row r="4336" spans="1:18" x14ac:dyDescent="0.25">
      <c r="A4336" t="s">
        <v>16</v>
      </c>
      <c r="B4336">
        <v>1185732</v>
      </c>
      <c r="C4336" s="1">
        <v>44509</v>
      </c>
      <c r="D4336" t="s">
        <v>33</v>
      </c>
      <c r="E4336" t="s">
        <v>169</v>
      </c>
      <c r="F4336" t="s">
        <v>49</v>
      </c>
      <c r="G4336">
        <v>4</v>
      </c>
      <c r="H4336">
        <v>2021</v>
      </c>
      <c r="I4336" t="s">
        <v>19</v>
      </c>
      <c r="J4336" t="s">
        <v>61</v>
      </c>
      <c r="K4336" t="s">
        <v>62</v>
      </c>
      <c r="L4336" t="s">
        <v>21</v>
      </c>
      <c r="M4336">
        <v>46</v>
      </c>
      <c r="N4336">
        <v>122</v>
      </c>
      <c r="O4336">
        <v>5612</v>
      </c>
      <c r="P4336">
        <v>3535.56</v>
      </c>
      <c r="Q4336">
        <v>0.63</v>
      </c>
      <c r="R4336" t="s">
        <v>104</v>
      </c>
    </row>
    <row r="4337" spans="1:18" x14ac:dyDescent="0.25">
      <c r="A4337" t="s">
        <v>16</v>
      </c>
      <c r="B4337">
        <v>1185732</v>
      </c>
      <c r="C4337" s="1">
        <v>44510</v>
      </c>
      <c r="D4337" t="s">
        <v>17</v>
      </c>
      <c r="E4337" t="s">
        <v>169</v>
      </c>
      <c r="F4337" t="s">
        <v>49</v>
      </c>
      <c r="G4337">
        <v>4</v>
      </c>
      <c r="H4337">
        <v>2021</v>
      </c>
      <c r="I4337" t="s">
        <v>19</v>
      </c>
      <c r="J4337" t="s">
        <v>61</v>
      </c>
      <c r="K4337" t="s">
        <v>62</v>
      </c>
      <c r="L4337" t="s">
        <v>24</v>
      </c>
      <c r="M4337">
        <v>45</v>
      </c>
      <c r="N4337">
        <v>45</v>
      </c>
      <c r="O4337">
        <v>2025</v>
      </c>
      <c r="P4337">
        <v>850.5</v>
      </c>
      <c r="Q4337">
        <v>0.42</v>
      </c>
      <c r="R4337" t="s">
        <v>104</v>
      </c>
    </row>
    <row r="4338" spans="1:18" x14ac:dyDescent="0.25">
      <c r="A4338" t="s">
        <v>16</v>
      </c>
      <c r="B4338">
        <v>1185732</v>
      </c>
      <c r="C4338" s="1">
        <v>44511</v>
      </c>
      <c r="D4338" t="s">
        <v>23</v>
      </c>
      <c r="E4338" t="s">
        <v>169</v>
      </c>
      <c r="F4338" t="s">
        <v>49</v>
      </c>
      <c r="G4338">
        <v>4</v>
      </c>
      <c r="H4338">
        <v>2021</v>
      </c>
      <c r="I4338" t="s">
        <v>19</v>
      </c>
      <c r="J4338" t="s">
        <v>61</v>
      </c>
      <c r="K4338" t="s">
        <v>62</v>
      </c>
      <c r="L4338" t="s">
        <v>26</v>
      </c>
      <c r="M4338">
        <v>38</v>
      </c>
      <c r="N4338">
        <v>38</v>
      </c>
      <c r="O4338">
        <v>1444</v>
      </c>
      <c r="P4338">
        <v>664.24</v>
      </c>
      <c r="Q4338">
        <v>0.46</v>
      </c>
      <c r="R4338" t="s">
        <v>104</v>
      </c>
    </row>
    <row r="4339" spans="1:18" x14ac:dyDescent="0.25">
      <c r="A4339" t="s">
        <v>16</v>
      </c>
      <c r="B4339">
        <v>1185732</v>
      </c>
      <c r="C4339" s="1">
        <v>44512</v>
      </c>
      <c r="D4339" t="s">
        <v>25</v>
      </c>
      <c r="E4339" t="s">
        <v>169</v>
      </c>
      <c r="F4339" t="s">
        <v>49</v>
      </c>
      <c r="G4339">
        <v>4</v>
      </c>
      <c r="H4339">
        <v>2021</v>
      </c>
      <c r="I4339" t="s">
        <v>19</v>
      </c>
      <c r="J4339" t="s">
        <v>61</v>
      </c>
      <c r="K4339" t="s">
        <v>62</v>
      </c>
      <c r="L4339" t="s">
        <v>28</v>
      </c>
      <c r="M4339">
        <v>42</v>
      </c>
      <c r="N4339">
        <v>20</v>
      </c>
      <c r="O4339">
        <v>840</v>
      </c>
      <c r="P4339">
        <v>386.4</v>
      </c>
      <c r="Q4339">
        <v>0.46</v>
      </c>
      <c r="R4339" t="s">
        <v>104</v>
      </c>
    </row>
    <row r="4340" spans="1:18" x14ac:dyDescent="0.25">
      <c r="A4340" t="s">
        <v>16</v>
      </c>
      <c r="B4340">
        <v>1185732</v>
      </c>
      <c r="C4340" s="1">
        <v>44513</v>
      </c>
      <c r="D4340" t="s">
        <v>27</v>
      </c>
      <c r="E4340" t="s">
        <v>170</v>
      </c>
      <c r="F4340" t="s">
        <v>49</v>
      </c>
      <c r="G4340">
        <v>4</v>
      </c>
      <c r="H4340">
        <v>2021</v>
      </c>
      <c r="I4340" t="s">
        <v>19</v>
      </c>
      <c r="J4340" t="s">
        <v>61</v>
      </c>
      <c r="K4340" t="s">
        <v>62</v>
      </c>
      <c r="L4340" t="s">
        <v>30</v>
      </c>
      <c r="M4340">
        <v>55</v>
      </c>
      <c r="N4340">
        <v>22</v>
      </c>
      <c r="O4340">
        <v>1210</v>
      </c>
      <c r="P4340">
        <v>508.2</v>
      </c>
      <c r="Q4340">
        <v>0.42</v>
      </c>
      <c r="R4340" t="s">
        <v>104</v>
      </c>
    </row>
    <row r="4341" spans="1:18" x14ac:dyDescent="0.25">
      <c r="A4341" t="s">
        <v>16</v>
      </c>
      <c r="B4341">
        <v>1185732</v>
      </c>
      <c r="C4341" s="1">
        <v>44514</v>
      </c>
      <c r="D4341" t="s">
        <v>29</v>
      </c>
      <c r="E4341" t="s">
        <v>170</v>
      </c>
      <c r="F4341" t="s">
        <v>49</v>
      </c>
      <c r="G4341">
        <v>4</v>
      </c>
      <c r="H4341">
        <v>2021</v>
      </c>
      <c r="I4341" t="s">
        <v>19</v>
      </c>
      <c r="J4341" t="s">
        <v>61</v>
      </c>
      <c r="K4341" t="s">
        <v>62</v>
      </c>
      <c r="L4341" t="s">
        <v>32</v>
      </c>
      <c r="M4341">
        <v>48</v>
      </c>
      <c r="N4341">
        <v>54</v>
      </c>
      <c r="O4341">
        <v>2592</v>
      </c>
      <c r="P4341">
        <v>933.12</v>
      </c>
      <c r="Q4341">
        <v>0.36</v>
      </c>
      <c r="R4341" t="s">
        <v>104</v>
      </c>
    </row>
    <row r="4342" spans="1:18" x14ac:dyDescent="0.25">
      <c r="A4342" t="s">
        <v>16</v>
      </c>
      <c r="B4342">
        <v>1185732</v>
      </c>
      <c r="C4342" s="1">
        <v>44515</v>
      </c>
      <c r="D4342" t="s">
        <v>31</v>
      </c>
      <c r="E4342" t="s">
        <v>169</v>
      </c>
      <c r="F4342" t="s">
        <v>49</v>
      </c>
      <c r="G4342">
        <v>4</v>
      </c>
      <c r="H4342">
        <v>2021</v>
      </c>
      <c r="I4342" t="s">
        <v>19</v>
      </c>
      <c r="J4342" t="s">
        <v>61</v>
      </c>
      <c r="K4342" t="s">
        <v>62</v>
      </c>
      <c r="L4342" t="s">
        <v>21</v>
      </c>
      <c r="M4342">
        <v>58</v>
      </c>
      <c r="N4342">
        <v>136</v>
      </c>
      <c r="O4342">
        <v>7888</v>
      </c>
      <c r="P4342">
        <v>4969.4399999999996</v>
      </c>
      <c r="Q4342">
        <v>0.63</v>
      </c>
      <c r="R4342" t="s">
        <v>104</v>
      </c>
    </row>
    <row r="4343" spans="1:18" x14ac:dyDescent="0.25">
      <c r="A4343" t="s">
        <v>16</v>
      </c>
      <c r="B4343">
        <v>1185732</v>
      </c>
      <c r="C4343" s="1">
        <v>44516</v>
      </c>
      <c r="D4343" t="s">
        <v>33</v>
      </c>
      <c r="E4343" t="s">
        <v>169</v>
      </c>
      <c r="F4343" t="s">
        <v>49</v>
      </c>
      <c r="G4343">
        <v>4</v>
      </c>
      <c r="H4343">
        <v>2021</v>
      </c>
      <c r="I4343" t="s">
        <v>19</v>
      </c>
      <c r="J4343" t="s">
        <v>61</v>
      </c>
      <c r="K4343" t="s">
        <v>62</v>
      </c>
      <c r="L4343" t="s">
        <v>24</v>
      </c>
      <c r="M4343">
        <v>54</v>
      </c>
      <c r="N4343">
        <v>53</v>
      </c>
      <c r="O4343">
        <v>2862</v>
      </c>
      <c r="P4343">
        <v>1144.8</v>
      </c>
      <c r="Q4343">
        <v>0.4</v>
      </c>
      <c r="R4343" t="s">
        <v>104</v>
      </c>
    </row>
    <row r="4344" spans="1:18" x14ac:dyDescent="0.25">
      <c r="A4344" t="s">
        <v>16</v>
      </c>
      <c r="B4344">
        <v>1185732</v>
      </c>
      <c r="C4344" s="1">
        <v>44517</v>
      </c>
      <c r="D4344" t="s">
        <v>17</v>
      </c>
      <c r="E4344" t="s">
        <v>169</v>
      </c>
      <c r="F4344" t="s">
        <v>49</v>
      </c>
      <c r="G4344">
        <v>4</v>
      </c>
      <c r="H4344">
        <v>2021</v>
      </c>
      <c r="I4344" t="s">
        <v>19</v>
      </c>
      <c r="J4344" t="s">
        <v>61</v>
      </c>
      <c r="K4344" t="s">
        <v>62</v>
      </c>
      <c r="L4344" t="s">
        <v>26</v>
      </c>
      <c r="M4344">
        <v>52</v>
      </c>
      <c r="N4344">
        <v>42</v>
      </c>
      <c r="O4344">
        <v>2184</v>
      </c>
      <c r="P4344">
        <v>1004.64</v>
      </c>
      <c r="Q4344">
        <v>0.46</v>
      </c>
      <c r="R4344" t="s">
        <v>104</v>
      </c>
    </row>
    <row r="4345" spans="1:18" x14ac:dyDescent="0.25">
      <c r="A4345" t="s">
        <v>16</v>
      </c>
      <c r="B4345">
        <v>1185732</v>
      </c>
      <c r="C4345" s="1">
        <v>44518</v>
      </c>
      <c r="D4345" t="s">
        <v>23</v>
      </c>
      <c r="E4345" t="s">
        <v>169</v>
      </c>
      <c r="F4345" t="s">
        <v>49</v>
      </c>
      <c r="G4345">
        <v>4</v>
      </c>
      <c r="H4345">
        <v>2021</v>
      </c>
      <c r="I4345" t="s">
        <v>19</v>
      </c>
      <c r="J4345" t="s">
        <v>61</v>
      </c>
      <c r="K4345" t="s">
        <v>62</v>
      </c>
      <c r="L4345" t="s">
        <v>28</v>
      </c>
      <c r="M4345">
        <v>51</v>
      </c>
      <c r="N4345">
        <v>29</v>
      </c>
      <c r="O4345">
        <v>1479</v>
      </c>
      <c r="P4345">
        <v>695.13</v>
      </c>
      <c r="Q4345">
        <v>0.47</v>
      </c>
      <c r="R4345" t="s">
        <v>104</v>
      </c>
    </row>
    <row r="4346" spans="1:18" x14ac:dyDescent="0.25">
      <c r="A4346" t="s">
        <v>16</v>
      </c>
      <c r="B4346">
        <v>1185732</v>
      </c>
      <c r="C4346" s="1">
        <v>44519</v>
      </c>
      <c r="D4346" t="s">
        <v>25</v>
      </c>
      <c r="E4346" t="s">
        <v>169</v>
      </c>
      <c r="F4346" t="s">
        <v>49</v>
      </c>
      <c r="G4346">
        <v>4</v>
      </c>
      <c r="H4346">
        <v>2021</v>
      </c>
      <c r="I4346" t="s">
        <v>19</v>
      </c>
      <c r="J4346" t="s">
        <v>61</v>
      </c>
      <c r="K4346" t="s">
        <v>62</v>
      </c>
      <c r="L4346" t="s">
        <v>30</v>
      </c>
      <c r="M4346">
        <v>59</v>
      </c>
      <c r="N4346">
        <v>31</v>
      </c>
      <c r="O4346">
        <v>1829</v>
      </c>
      <c r="P4346">
        <v>768.18</v>
      </c>
      <c r="Q4346">
        <v>0.42</v>
      </c>
      <c r="R4346" t="s">
        <v>104</v>
      </c>
    </row>
    <row r="4347" spans="1:18" x14ac:dyDescent="0.25">
      <c r="A4347" t="s">
        <v>16</v>
      </c>
      <c r="B4347">
        <v>1185732</v>
      </c>
      <c r="C4347" s="1">
        <v>44520</v>
      </c>
      <c r="D4347" t="s">
        <v>27</v>
      </c>
      <c r="E4347" t="s">
        <v>170</v>
      </c>
      <c r="F4347" t="s">
        <v>49</v>
      </c>
      <c r="G4347">
        <v>4</v>
      </c>
      <c r="H4347">
        <v>2021</v>
      </c>
      <c r="I4347" t="s">
        <v>19</v>
      </c>
      <c r="J4347" t="s">
        <v>61</v>
      </c>
      <c r="K4347" t="s">
        <v>62</v>
      </c>
      <c r="L4347" t="s">
        <v>32</v>
      </c>
      <c r="M4347">
        <v>64</v>
      </c>
      <c r="N4347">
        <v>63</v>
      </c>
      <c r="O4347">
        <v>4032</v>
      </c>
      <c r="P4347">
        <v>1814.4</v>
      </c>
      <c r="Q4347">
        <v>0.45</v>
      </c>
      <c r="R4347" t="s">
        <v>104</v>
      </c>
    </row>
    <row r="4348" spans="1:18" x14ac:dyDescent="0.25">
      <c r="A4348" t="s">
        <v>16</v>
      </c>
      <c r="B4348">
        <v>1185732</v>
      </c>
      <c r="C4348" s="1">
        <v>44521</v>
      </c>
      <c r="D4348" t="s">
        <v>29</v>
      </c>
      <c r="E4348" t="s">
        <v>170</v>
      </c>
      <c r="F4348" t="s">
        <v>49</v>
      </c>
      <c r="G4348">
        <v>4</v>
      </c>
      <c r="H4348">
        <v>2021</v>
      </c>
      <c r="I4348" t="s">
        <v>19</v>
      </c>
      <c r="J4348" t="s">
        <v>61</v>
      </c>
      <c r="K4348" t="s">
        <v>62</v>
      </c>
      <c r="L4348" t="s">
        <v>21</v>
      </c>
      <c r="M4348">
        <v>64</v>
      </c>
      <c r="N4348">
        <v>135</v>
      </c>
      <c r="O4348">
        <v>8640</v>
      </c>
      <c r="P4348">
        <v>5616</v>
      </c>
      <c r="Q4348">
        <v>0.65</v>
      </c>
      <c r="R4348" t="s">
        <v>104</v>
      </c>
    </row>
    <row r="4349" spans="1:18" x14ac:dyDescent="0.25">
      <c r="A4349" t="s">
        <v>16</v>
      </c>
      <c r="B4349">
        <v>1185732</v>
      </c>
      <c r="C4349" s="1">
        <v>44522</v>
      </c>
      <c r="D4349" t="s">
        <v>31</v>
      </c>
      <c r="E4349" t="s">
        <v>169</v>
      </c>
      <c r="F4349" t="s">
        <v>49</v>
      </c>
      <c r="G4349">
        <v>4</v>
      </c>
      <c r="H4349">
        <v>2021</v>
      </c>
      <c r="I4349" t="s">
        <v>19</v>
      </c>
      <c r="J4349" t="s">
        <v>61</v>
      </c>
      <c r="K4349" t="s">
        <v>62</v>
      </c>
      <c r="L4349" t="s">
        <v>24</v>
      </c>
      <c r="M4349">
        <v>59</v>
      </c>
      <c r="N4349">
        <v>70</v>
      </c>
      <c r="O4349">
        <v>4130</v>
      </c>
      <c r="P4349">
        <v>1899.8</v>
      </c>
      <c r="Q4349">
        <v>0.46</v>
      </c>
      <c r="R4349" t="s">
        <v>104</v>
      </c>
    </row>
    <row r="4350" spans="1:18" x14ac:dyDescent="0.25">
      <c r="A4350" t="s">
        <v>16</v>
      </c>
      <c r="B4350">
        <v>1185732</v>
      </c>
      <c r="C4350" s="1">
        <v>44523</v>
      </c>
      <c r="D4350" t="s">
        <v>33</v>
      </c>
      <c r="E4350" t="s">
        <v>169</v>
      </c>
      <c r="F4350" t="s">
        <v>49</v>
      </c>
      <c r="G4350">
        <v>4</v>
      </c>
      <c r="H4350">
        <v>2021</v>
      </c>
      <c r="I4350" t="s">
        <v>19</v>
      </c>
      <c r="J4350" t="s">
        <v>61</v>
      </c>
      <c r="K4350" t="s">
        <v>62</v>
      </c>
      <c r="L4350" t="s">
        <v>26</v>
      </c>
      <c r="M4350">
        <v>52</v>
      </c>
      <c r="N4350">
        <v>44</v>
      </c>
      <c r="O4350">
        <v>2288</v>
      </c>
      <c r="P4350">
        <v>1144</v>
      </c>
      <c r="Q4350">
        <v>0.5</v>
      </c>
      <c r="R4350" t="s">
        <v>104</v>
      </c>
    </row>
    <row r="4351" spans="1:18" x14ac:dyDescent="0.25">
      <c r="A4351" t="s">
        <v>16</v>
      </c>
      <c r="B4351">
        <v>1185732</v>
      </c>
      <c r="C4351" s="1">
        <v>44524</v>
      </c>
      <c r="D4351" t="s">
        <v>17</v>
      </c>
      <c r="E4351" t="s">
        <v>169</v>
      </c>
      <c r="F4351" t="s">
        <v>49</v>
      </c>
      <c r="G4351">
        <v>4</v>
      </c>
      <c r="H4351">
        <v>2021</v>
      </c>
      <c r="I4351" t="s">
        <v>19</v>
      </c>
      <c r="J4351" t="s">
        <v>61</v>
      </c>
      <c r="K4351" t="s">
        <v>62</v>
      </c>
      <c r="L4351" t="s">
        <v>28</v>
      </c>
      <c r="M4351">
        <v>52</v>
      </c>
      <c r="N4351">
        <v>39</v>
      </c>
      <c r="O4351">
        <v>2028</v>
      </c>
      <c r="P4351">
        <v>1074.8399999999999</v>
      </c>
      <c r="Q4351">
        <v>0.53</v>
      </c>
      <c r="R4351" t="s">
        <v>104</v>
      </c>
    </row>
    <row r="4352" spans="1:18" x14ac:dyDescent="0.25">
      <c r="A4352" t="s">
        <v>16</v>
      </c>
      <c r="B4352">
        <v>1185732</v>
      </c>
      <c r="C4352" s="1">
        <v>44525</v>
      </c>
      <c r="D4352" t="s">
        <v>23</v>
      </c>
      <c r="E4352" t="s">
        <v>169</v>
      </c>
      <c r="F4352" t="s">
        <v>49</v>
      </c>
      <c r="G4352">
        <v>4</v>
      </c>
      <c r="H4352">
        <v>2021</v>
      </c>
      <c r="I4352" t="s">
        <v>19</v>
      </c>
      <c r="J4352" t="s">
        <v>61</v>
      </c>
      <c r="K4352" t="s">
        <v>62</v>
      </c>
      <c r="L4352" t="s">
        <v>30</v>
      </c>
      <c r="M4352">
        <v>60</v>
      </c>
      <c r="N4352">
        <v>45</v>
      </c>
      <c r="O4352">
        <v>2700</v>
      </c>
      <c r="P4352">
        <v>1242</v>
      </c>
      <c r="Q4352">
        <v>0.46</v>
      </c>
      <c r="R4352" t="s">
        <v>104</v>
      </c>
    </row>
    <row r="4353" spans="1:18" x14ac:dyDescent="0.25">
      <c r="A4353" t="s">
        <v>16</v>
      </c>
      <c r="B4353">
        <v>1185732</v>
      </c>
      <c r="C4353" s="1">
        <v>44526</v>
      </c>
      <c r="D4353" t="s">
        <v>25</v>
      </c>
      <c r="E4353" t="s">
        <v>169</v>
      </c>
      <c r="F4353" t="s">
        <v>49</v>
      </c>
      <c r="G4353">
        <v>4</v>
      </c>
      <c r="H4353">
        <v>2021</v>
      </c>
      <c r="I4353" t="s">
        <v>19</v>
      </c>
      <c r="J4353" t="s">
        <v>61</v>
      </c>
      <c r="K4353" t="s">
        <v>62</v>
      </c>
      <c r="L4353" t="s">
        <v>32</v>
      </c>
      <c r="M4353">
        <v>65</v>
      </c>
      <c r="N4353">
        <v>81</v>
      </c>
      <c r="O4353">
        <v>5265</v>
      </c>
      <c r="P4353">
        <v>2211.3000000000002</v>
      </c>
      <c r="Q4353">
        <v>0.42</v>
      </c>
      <c r="R4353" t="s">
        <v>104</v>
      </c>
    </row>
    <row r="4354" spans="1:18" x14ac:dyDescent="0.25">
      <c r="A4354" t="s">
        <v>16</v>
      </c>
      <c r="B4354">
        <v>1185732</v>
      </c>
      <c r="C4354" s="1">
        <v>44527</v>
      </c>
      <c r="D4354" t="s">
        <v>27</v>
      </c>
      <c r="E4354" t="s">
        <v>170</v>
      </c>
      <c r="F4354" t="s">
        <v>49</v>
      </c>
      <c r="G4354">
        <v>4</v>
      </c>
      <c r="H4354">
        <v>2021</v>
      </c>
      <c r="I4354" t="s">
        <v>19</v>
      </c>
      <c r="J4354" t="s">
        <v>61</v>
      </c>
      <c r="K4354" t="s">
        <v>62</v>
      </c>
      <c r="L4354" t="s">
        <v>21</v>
      </c>
      <c r="M4354">
        <v>60</v>
      </c>
      <c r="N4354">
        <v>145</v>
      </c>
      <c r="O4354">
        <v>8700</v>
      </c>
      <c r="P4354">
        <v>5829</v>
      </c>
      <c r="Q4354">
        <v>0.67</v>
      </c>
      <c r="R4354" t="s">
        <v>104</v>
      </c>
    </row>
    <row r="4355" spans="1:18" x14ac:dyDescent="0.25">
      <c r="A4355" t="s">
        <v>16</v>
      </c>
      <c r="B4355">
        <v>1185732</v>
      </c>
      <c r="C4355" s="1">
        <v>44528</v>
      </c>
      <c r="D4355" t="s">
        <v>29</v>
      </c>
      <c r="E4355" t="s">
        <v>170</v>
      </c>
      <c r="F4355" t="s">
        <v>49</v>
      </c>
      <c r="G4355">
        <v>4</v>
      </c>
      <c r="H4355">
        <v>2021</v>
      </c>
      <c r="I4355" t="s">
        <v>19</v>
      </c>
      <c r="J4355" t="s">
        <v>61</v>
      </c>
      <c r="K4355" t="s">
        <v>62</v>
      </c>
      <c r="L4355" t="s">
        <v>24</v>
      </c>
      <c r="M4355">
        <v>55</v>
      </c>
      <c r="N4355">
        <v>90</v>
      </c>
      <c r="O4355">
        <v>4950</v>
      </c>
      <c r="P4355">
        <v>2475</v>
      </c>
      <c r="Q4355">
        <v>0.5</v>
      </c>
      <c r="R4355" t="s">
        <v>104</v>
      </c>
    </row>
    <row r="4356" spans="1:18" x14ac:dyDescent="0.25">
      <c r="A4356" t="s">
        <v>16</v>
      </c>
      <c r="B4356">
        <v>1185732</v>
      </c>
      <c r="C4356" s="1">
        <v>44529</v>
      </c>
      <c r="D4356" t="s">
        <v>31</v>
      </c>
      <c r="E4356" t="s">
        <v>169</v>
      </c>
      <c r="F4356" t="s">
        <v>49</v>
      </c>
      <c r="G4356">
        <v>4</v>
      </c>
      <c r="H4356">
        <v>2021</v>
      </c>
      <c r="I4356" t="s">
        <v>19</v>
      </c>
      <c r="J4356" t="s">
        <v>61</v>
      </c>
      <c r="K4356" t="s">
        <v>62</v>
      </c>
      <c r="L4356" t="s">
        <v>26</v>
      </c>
      <c r="M4356">
        <v>51</v>
      </c>
      <c r="N4356">
        <v>59</v>
      </c>
      <c r="O4356">
        <v>3009</v>
      </c>
      <c r="P4356">
        <v>1504.5</v>
      </c>
      <c r="Q4356">
        <v>0.5</v>
      </c>
      <c r="R4356" t="s">
        <v>104</v>
      </c>
    </row>
    <row r="4357" spans="1:18" x14ac:dyDescent="0.25">
      <c r="A4357" t="s">
        <v>16</v>
      </c>
      <c r="B4357">
        <v>1185732</v>
      </c>
      <c r="C4357" s="1">
        <v>44530</v>
      </c>
      <c r="D4357" t="s">
        <v>33</v>
      </c>
      <c r="E4357" t="s">
        <v>169</v>
      </c>
      <c r="F4357" t="s">
        <v>49</v>
      </c>
      <c r="G4357">
        <v>4</v>
      </c>
      <c r="H4357">
        <v>2021</v>
      </c>
      <c r="I4357" t="s">
        <v>19</v>
      </c>
      <c r="J4357" t="s">
        <v>61</v>
      </c>
      <c r="K4357" t="s">
        <v>62</v>
      </c>
      <c r="L4357" t="s">
        <v>28</v>
      </c>
      <c r="M4357">
        <v>51</v>
      </c>
      <c r="N4357">
        <v>44</v>
      </c>
      <c r="O4357">
        <v>2244</v>
      </c>
      <c r="P4357">
        <v>1189.32</v>
      </c>
      <c r="Q4357">
        <v>0.53</v>
      </c>
      <c r="R4357" t="s">
        <v>104</v>
      </c>
    </row>
    <row r="4358" spans="1:18" x14ac:dyDescent="0.25">
      <c r="A4358" t="s">
        <v>16</v>
      </c>
      <c r="B4358">
        <v>1185732</v>
      </c>
      <c r="C4358" s="1">
        <v>44531</v>
      </c>
      <c r="D4358" t="s">
        <v>17</v>
      </c>
      <c r="E4358" t="s">
        <v>169</v>
      </c>
      <c r="F4358" t="s">
        <v>53</v>
      </c>
      <c r="G4358">
        <v>4</v>
      </c>
      <c r="H4358">
        <v>2021</v>
      </c>
      <c r="I4358" t="s">
        <v>19</v>
      </c>
      <c r="J4358" t="s">
        <v>61</v>
      </c>
      <c r="K4358" t="s">
        <v>62</v>
      </c>
      <c r="L4358" t="s">
        <v>30</v>
      </c>
      <c r="M4358">
        <v>64</v>
      </c>
      <c r="N4358">
        <v>60</v>
      </c>
      <c r="O4358">
        <v>3840</v>
      </c>
      <c r="P4358">
        <v>1843.2</v>
      </c>
      <c r="Q4358">
        <v>0.48</v>
      </c>
      <c r="R4358" t="s">
        <v>104</v>
      </c>
    </row>
    <row r="4359" spans="1:18" x14ac:dyDescent="0.25">
      <c r="A4359" t="s">
        <v>16</v>
      </c>
      <c r="B4359">
        <v>1185732</v>
      </c>
      <c r="C4359" s="1">
        <v>44532</v>
      </c>
      <c r="D4359" t="s">
        <v>23</v>
      </c>
      <c r="E4359" t="s">
        <v>169</v>
      </c>
      <c r="F4359" t="s">
        <v>53</v>
      </c>
      <c r="G4359">
        <v>4</v>
      </c>
      <c r="H4359">
        <v>2021</v>
      </c>
      <c r="I4359" t="s">
        <v>19</v>
      </c>
      <c r="J4359" t="s">
        <v>61</v>
      </c>
      <c r="K4359" t="s">
        <v>62</v>
      </c>
      <c r="L4359" t="s">
        <v>32</v>
      </c>
      <c r="M4359">
        <v>64</v>
      </c>
      <c r="N4359">
        <v>98</v>
      </c>
      <c r="O4359">
        <v>6272</v>
      </c>
      <c r="P4359">
        <v>2634.24</v>
      </c>
      <c r="Q4359">
        <v>0.42</v>
      </c>
      <c r="R4359" t="s">
        <v>104</v>
      </c>
    </row>
    <row r="4360" spans="1:18" x14ac:dyDescent="0.25">
      <c r="A4360" t="s">
        <v>16</v>
      </c>
      <c r="B4360">
        <v>1185732</v>
      </c>
      <c r="C4360" s="1">
        <v>44533</v>
      </c>
      <c r="D4360" t="s">
        <v>25</v>
      </c>
      <c r="E4360" t="s">
        <v>169</v>
      </c>
      <c r="F4360" t="s">
        <v>53</v>
      </c>
      <c r="G4360">
        <v>4</v>
      </c>
      <c r="H4360">
        <v>2021</v>
      </c>
      <c r="I4360" t="s">
        <v>19</v>
      </c>
      <c r="J4360" t="s">
        <v>61</v>
      </c>
      <c r="K4360" t="s">
        <v>62</v>
      </c>
      <c r="L4360" t="s">
        <v>21</v>
      </c>
      <c r="M4360">
        <v>60</v>
      </c>
      <c r="N4360">
        <v>158</v>
      </c>
      <c r="O4360">
        <v>9480</v>
      </c>
      <c r="P4360">
        <v>6256.8</v>
      </c>
      <c r="Q4360">
        <v>0.66</v>
      </c>
      <c r="R4360" t="s">
        <v>104</v>
      </c>
    </row>
    <row r="4361" spans="1:18" x14ac:dyDescent="0.25">
      <c r="A4361" t="s">
        <v>16</v>
      </c>
      <c r="B4361">
        <v>1185732</v>
      </c>
      <c r="C4361" s="1">
        <v>44534</v>
      </c>
      <c r="D4361" t="s">
        <v>27</v>
      </c>
      <c r="E4361" t="s">
        <v>170</v>
      </c>
      <c r="F4361" t="s">
        <v>53</v>
      </c>
      <c r="G4361">
        <v>4</v>
      </c>
      <c r="H4361">
        <v>2021</v>
      </c>
      <c r="I4361" t="s">
        <v>19</v>
      </c>
      <c r="J4361" t="s">
        <v>61</v>
      </c>
      <c r="K4361" t="s">
        <v>62</v>
      </c>
      <c r="L4361" t="s">
        <v>24</v>
      </c>
      <c r="M4361">
        <v>54</v>
      </c>
      <c r="N4361">
        <v>75</v>
      </c>
      <c r="O4361">
        <v>4050</v>
      </c>
      <c r="P4361">
        <v>1903.5</v>
      </c>
      <c r="Q4361">
        <v>0.47</v>
      </c>
      <c r="R4361" t="s">
        <v>104</v>
      </c>
    </row>
    <row r="4362" spans="1:18" x14ac:dyDescent="0.25">
      <c r="A4362" t="s">
        <v>16</v>
      </c>
      <c r="B4362">
        <v>1185732</v>
      </c>
      <c r="C4362" s="1">
        <v>44535</v>
      </c>
      <c r="D4362" t="s">
        <v>29</v>
      </c>
      <c r="E4362" t="s">
        <v>170</v>
      </c>
      <c r="F4362" t="s">
        <v>53</v>
      </c>
      <c r="G4362">
        <v>4</v>
      </c>
      <c r="H4362">
        <v>2021</v>
      </c>
      <c r="I4362" t="s">
        <v>19</v>
      </c>
      <c r="J4362" t="s">
        <v>61</v>
      </c>
      <c r="K4362" t="s">
        <v>62</v>
      </c>
      <c r="L4362" t="s">
        <v>26</v>
      </c>
      <c r="M4362">
        <v>54</v>
      </c>
      <c r="N4362">
        <v>61</v>
      </c>
      <c r="O4362">
        <v>3294</v>
      </c>
      <c r="P4362">
        <v>1811.7</v>
      </c>
      <c r="Q4362">
        <v>0.54999999999999993</v>
      </c>
      <c r="R4362" t="s">
        <v>104</v>
      </c>
    </row>
    <row r="4363" spans="1:18" x14ac:dyDescent="0.25">
      <c r="A4363" t="s">
        <v>16</v>
      </c>
      <c r="B4363">
        <v>1185732</v>
      </c>
      <c r="C4363" s="1">
        <v>44536</v>
      </c>
      <c r="D4363" t="s">
        <v>31</v>
      </c>
      <c r="E4363" t="s">
        <v>169</v>
      </c>
      <c r="F4363" t="s">
        <v>53</v>
      </c>
      <c r="G4363">
        <v>4</v>
      </c>
      <c r="H4363">
        <v>2021</v>
      </c>
      <c r="I4363" t="s">
        <v>19</v>
      </c>
      <c r="J4363" t="s">
        <v>61</v>
      </c>
      <c r="K4363" t="s">
        <v>62</v>
      </c>
      <c r="L4363" t="s">
        <v>28</v>
      </c>
      <c r="M4363">
        <v>53</v>
      </c>
      <c r="N4363">
        <v>58</v>
      </c>
      <c r="O4363">
        <v>3074</v>
      </c>
      <c r="P4363">
        <v>1659.96</v>
      </c>
      <c r="Q4363">
        <v>0.54</v>
      </c>
      <c r="R4363" t="s">
        <v>104</v>
      </c>
    </row>
    <row r="4364" spans="1:18" x14ac:dyDescent="0.25">
      <c r="A4364" t="s">
        <v>16</v>
      </c>
      <c r="B4364">
        <v>1185732</v>
      </c>
      <c r="C4364" s="1">
        <v>44537</v>
      </c>
      <c r="D4364" t="s">
        <v>33</v>
      </c>
      <c r="E4364" t="s">
        <v>169</v>
      </c>
      <c r="F4364" t="s">
        <v>53</v>
      </c>
      <c r="G4364">
        <v>4</v>
      </c>
      <c r="H4364">
        <v>2021</v>
      </c>
      <c r="I4364" t="s">
        <v>19</v>
      </c>
      <c r="J4364" t="s">
        <v>61</v>
      </c>
      <c r="K4364" t="s">
        <v>62</v>
      </c>
      <c r="L4364" t="s">
        <v>30</v>
      </c>
      <c r="M4364">
        <v>61</v>
      </c>
      <c r="N4364">
        <v>46</v>
      </c>
      <c r="O4364">
        <v>2806</v>
      </c>
      <c r="P4364">
        <v>1290.76</v>
      </c>
      <c r="Q4364">
        <v>0.46</v>
      </c>
      <c r="R4364" t="s">
        <v>104</v>
      </c>
    </row>
    <row r="4365" spans="1:18" x14ac:dyDescent="0.25">
      <c r="A4365" t="s">
        <v>16</v>
      </c>
      <c r="B4365">
        <v>1185732</v>
      </c>
      <c r="C4365" s="1">
        <v>44538</v>
      </c>
      <c r="D4365" t="s">
        <v>17</v>
      </c>
      <c r="E4365" t="s">
        <v>169</v>
      </c>
      <c r="F4365" t="s">
        <v>53</v>
      </c>
      <c r="G4365">
        <v>4</v>
      </c>
      <c r="H4365">
        <v>2021</v>
      </c>
      <c r="I4365" t="s">
        <v>19</v>
      </c>
      <c r="J4365" t="s">
        <v>61</v>
      </c>
      <c r="K4365" t="s">
        <v>62</v>
      </c>
      <c r="L4365" t="s">
        <v>32</v>
      </c>
      <c r="M4365">
        <v>64</v>
      </c>
      <c r="N4365">
        <v>95</v>
      </c>
      <c r="O4365">
        <v>6080</v>
      </c>
      <c r="P4365">
        <v>2614.4</v>
      </c>
      <c r="Q4365">
        <v>0.43</v>
      </c>
      <c r="R4365" t="s">
        <v>104</v>
      </c>
    </row>
    <row r="4366" spans="1:18" x14ac:dyDescent="0.25">
      <c r="A4366" t="s">
        <v>16</v>
      </c>
      <c r="B4366">
        <v>1185732</v>
      </c>
      <c r="C4366" s="1">
        <v>44539</v>
      </c>
      <c r="D4366" t="s">
        <v>23</v>
      </c>
      <c r="E4366" t="s">
        <v>169</v>
      </c>
      <c r="F4366" t="s">
        <v>53</v>
      </c>
      <c r="G4366">
        <v>4</v>
      </c>
      <c r="H4366">
        <v>2021</v>
      </c>
      <c r="I4366" t="s">
        <v>19</v>
      </c>
      <c r="J4366" t="s">
        <v>61</v>
      </c>
      <c r="K4366" t="s">
        <v>62</v>
      </c>
      <c r="L4366" t="s">
        <v>21</v>
      </c>
      <c r="M4366">
        <v>62</v>
      </c>
      <c r="N4366">
        <v>143</v>
      </c>
      <c r="O4366">
        <v>8866</v>
      </c>
      <c r="P4366">
        <v>5319.6</v>
      </c>
      <c r="Q4366">
        <v>0.6</v>
      </c>
      <c r="R4366" t="s">
        <v>104</v>
      </c>
    </row>
    <row r="4367" spans="1:18" x14ac:dyDescent="0.25">
      <c r="A4367" t="s">
        <v>16</v>
      </c>
      <c r="B4367">
        <v>1185732</v>
      </c>
      <c r="C4367" s="1">
        <v>44540</v>
      </c>
      <c r="D4367" t="s">
        <v>25</v>
      </c>
      <c r="E4367" t="s">
        <v>169</v>
      </c>
      <c r="F4367" t="s">
        <v>53</v>
      </c>
      <c r="G4367">
        <v>4</v>
      </c>
      <c r="H4367">
        <v>2021</v>
      </c>
      <c r="I4367" t="s">
        <v>19</v>
      </c>
      <c r="J4367" t="s">
        <v>61</v>
      </c>
      <c r="K4367" t="s">
        <v>62</v>
      </c>
      <c r="L4367" t="s">
        <v>24</v>
      </c>
      <c r="M4367">
        <v>48</v>
      </c>
      <c r="N4367">
        <v>80</v>
      </c>
      <c r="O4367">
        <v>3840</v>
      </c>
      <c r="P4367">
        <v>1536</v>
      </c>
      <c r="Q4367">
        <v>0.4</v>
      </c>
      <c r="R4367" t="s">
        <v>104</v>
      </c>
    </row>
    <row r="4368" spans="1:18" x14ac:dyDescent="0.25">
      <c r="A4368" t="s">
        <v>16</v>
      </c>
      <c r="B4368">
        <v>1185732</v>
      </c>
      <c r="C4368" s="1">
        <v>44541</v>
      </c>
      <c r="D4368" t="s">
        <v>27</v>
      </c>
      <c r="E4368" t="s">
        <v>170</v>
      </c>
      <c r="F4368" t="s">
        <v>53</v>
      </c>
      <c r="G4368">
        <v>4</v>
      </c>
      <c r="H4368">
        <v>2021</v>
      </c>
      <c r="I4368" t="s">
        <v>19</v>
      </c>
      <c r="J4368" t="s">
        <v>61</v>
      </c>
      <c r="K4368" t="s">
        <v>62</v>
      </c>
      <c r="L4368" t="s">
        <v>26</v>
      </c>
      <c r="M4368">
        <v>41</v>
      </c>
      <c r="N4368">
        <v>50</v>
      </c>
      <c r="O4368">
        <v>2050</v>
      </c>
      <c r="P4368">
        <v>922.5</v>
      </c>
      <c r="Q4368">
        <v>0.45</v>
      </c>
      <c r="R4368" t="s">
        <v>104</v>
      </c>
    </row>
    <row r="4369" spans="1:18" x14ac:dyDescent="0.25">
      <c r="A4369" t="s">
        <v>16</v>
      </c>
      <c r="B4369">
        <v>1185732</v>
      </c>
      <c r="C4369" s="1">
        <v>44542</v>
      </c>
      <c r="D4369" t="s">
        <v>29</v>
      </c>
      <c r="E4369" t="s">
        <v>170</v>
      </c>
      <c r="F4369" t="s">
        <v>53</v>
      </c>
      <c r="G4369">
        <v>4</v>
      </c>
      <c r="H4369">
        <v>2021</v>
      </c>
      <c r="I4369" t="s">
        <v>19</v>
      </c>
      <c r="J4369" t="s">
        <v>61</v>
      </c>
      <c r="K4369" t="s">
        <v>62</v>
      </c>
      <c r="L4369" t="s">
        <v>28</v>
      </c>
      <c r="M4369">
        <v>41</v>
      </c>
      <c r="N4369">
        <v>53</v>
      </c>
      <c r="O4369">
        <v>2173</v>
      </c>
      <c r="P4369">
        <v>1021.31</v>
      </c>
      <c r="Q4369">
        <v>0.47</v>
      </c>
      <c r="R4369" t="s">
        <v>104</v>
      </c>
    </row>
    <row r="4370" spans="1:18" x14ac:dyDescent="0.25">
      <c r="A4370" t="s">
        <v>16</v>
      </c>
      <c r="B4370">
        <v>1185732</v>
      </c>
      <c r="C4370" s="1">
        <v>44543</v>
      </c>
      <c r="D4370" t="s">
        <v>31</v>
      </c>
      <c r="E4370" t="s">
        <v>169</v>
      </c>
      <c r="F4370" t="s">
        <v>53</v>
      </c>
      <c r="G4370">
        <v>4</v>
      </c>
      <c r="H4370">
        <v>2021</v>
      </c>
      <c r="I4370" t="s">
        <v>19</v>
      </c>
      <c r="J4370" t="s">
        <v>61</v>
      </c>
      <c r="K4370" t="s">
        <v>62</v>
      </c>
      <c r="L4370" t="s">
        <v>30</v>
      </c>
      <c r="M4370">
        <v>50</v>
      </c>
      <c r="N4370">
        <v>36</v>
      </c>
      <c r="O4370">
        <v>1800</v>
      </c>
      <c r="P4370">
        <v>810</v>
      </c>
      <c r="Q4370">
        <v>0.45</v>
      </c>
      <c r="R4370" t="s">
        <v>104</v>
      </c>
    </row>
    <row r="4371" spans="1:18" x14ac:dyDescent="0.25">
      <c r="A4371" t="s">
        <v>16</v>
      </c>
      <c r="B4371">
        <v>1185732</v>
      </c>
      <c r="C4371" s="1">
        <v>44544</v>
      </c>
      <c r="D4371" t="s">
        <v>33</v>
      </c>
      <c r="E4371" t="s">
        <v>169</v>
      </c>
      <c r="F4371" t="s">
        <v>53</v>
      </c>
      <c r="G4371">
        <v>4</v>
      </c>
      <c r="H4371">
        <v>2021</v>
      </c>
      <c r="I4371" t="s">
        <v>19</v>
      </c>
      <c r="J4371" t="s">
        <v>61</v>
      </c>
      <c r="K4371" t="s">
        <v>62</v>
      </c>
      <c r="L4371" t="s">
        <v>32</v>
      </c>
      <c r="M4371">
        <v>55</v>
      </c>
      <c r="N4371">
        <v>61</v>
      </c>
      <c r="O4371">
        <v>3355</v>
      </c>
      <c r="P4371">
        <v>1342</v>
      </c>
      <c r="Q4371">
        <v>0.4</v>
      </c>
      <c r="R4371" t="s">
        <v>104</v>
      </c>
    </row>
    <row r="4372" spans="1:18" x14ac:dyDescent="0.25">
      <c r="A4372" t="s">
        <v>16</v>
      </c>
      <c r="B4372">
        <v>1185732</v>
      </c>
      <c r="C4372" s="1">
        <v>44545</v>
      </c>
      <c r="D4372" t="s">
        <v>17</v>
      </c>
      <c r="E4372" t="s">
        <v>169</v>
      </c>
      <c r="F4372" t="s">
        <v>53</v>
      </c>
      <c r="G4372">
        <v>4</v>
      </c>
      <c r="H4372">
        <v>2021</v>
      </c>
      <c r="I4372" t="s">
        <v>19</v>
      </c>
      <c r="J4372" t="s">
        <v>61</v>
      </c>
      <c r="K4372" t="s">
        <v>62</v>
      </c>
      <c r="L4372" t="s">
        <v>21</v>
      </c>
      <c r="M4372">
        <v>55</v>
      </c>
      <c r="N4372">
        <v>104</v>
      </c>
      <c r="O4372">
        <v>5720</v>
      </c>
      <c r="P4372">
        <v>3546.4</v>
      </c>
      <c r="Q4372">
        <v>0.62</v>
      </c>
      <c r="R4372" t="s">
        <v>104</v>
      </c>
    </row>
    <row r="4373" spans="1:18" x14ac:dyDescent="0.25">
      <c r="A4373" t="s">
        <v>16</v>
      </c>
      <c r="B4373">
        <v>1185732</v>
      </c>
      <c r="C4373" s="1">
        <v>44546</v>
      </c>
      <c r="D4373" t="s">
        <v>23</v>
      </c>
      <c r="E4373" t="s">
        <v>169</v>
      </c>
      <c r="F4373" t="s">
        <v>53</v>
      </c>
      <c r="G4373">
        <v>4</v>
      </c>
      <c r="H4373">
        <v>2021</v>
      </c>
      <c r="I4373" t="s">
        <v>19</v>
      </c>
      <c r="J4373" t="s">
        <v>61</v>
      </c>
      <c r="K4373" t="s">
        <v>62</v>
      </c>
      <c r="L4373" t="s">
        <v>24</v>
      </c>
      <c r="M4373">
        <v>47</v>
      </c>
      <c r="N4373">
        <v>63</v>
      </c>
      <c r="O4373">
        <v>2961</v>
      </c>
      <c r="P4373">
        <v>1243.6199999999999</v>
      </c>
      <c r="Q4373">
        <v>0.42</v>
      </c>
      <c r="R4373" t="s">
        <v>104</v>
      </c>
    </row>
    <row r="4374" spans="1:18" x14ac:dyDescent="0.25">
      <c r="A4374" t="s">
        <v>16</v>
      </c>
      <c r="B4374">
        <v>1185732</v>
      </c>
      <c r="C4374" s="1">
        <v>44547</v>
      </c>
      <c r="D4374" t="s">
        <v>25</v>
      </c>
      <c r="E4374" t="s">
        <v>169</v>
      </c>
      <c r="F4374" t="s">
        <v>53</v>
      </c>
      <c r="G4374">
        <v>4</v>
      </c>
      <c r="H4374">
        <v>2021</v>
      </c>
      <c r="I4374" t="s">
        <v>19</v>
      </c>
      <c r="J4374" t="s">
        <v>61</v>
      </c>
      <c r="K4374" t="s">
        <v>62</v>
      </c>
      <c r="L4374" t="s">
        <v>26</v>
      </c>
      <c r="M4374">
        <v>48</v>
      </c>
      <c r="N4374">
        <v>34</v>
      </c>
      <c r="O4374">
        <v>1632</v>
      </c>
      <c r="P4374">
        <v>734.4</v>
      </c>
      <c r="Q4374">
        <v>0.45</v>
      </c>
      <c r="R4374" t="s">
        <v>104</v>
      </c>
    </row>
    <row r="4375" spans="1:18" x14ac:dyDescent="0.25">
      <c r="A4375" t="s">
        <v>16</v>
      </c>
      <c r="B4375">
        <v>1185732</v>
      </c>
      <c r="C4375" s="1">
        <v>44548</v>
      </c>
      <c r="D4375" t="s">
        <v>27</v>
      </c>
      <c r="E4375" t="s">
        <v>170</v>
      </c>
      <c r="F4375" t="s">
        <v>53</v>
      </c>
      <c r="G4375">
        <v>4</v>
      </c>
      <c r="H4375">
        <v>2021</v>
      </c>
      <c r="I4375" t="s">
        <v>19</v>
      </c>
      <c r="J4375" t="s">
        <v>61</v>
      </c>
      <c r="K4375" t="s">
        <v>62</v>
      </c>
      <c r="L4375" t="s">
        <v>28</v>
      </c>
      <c r="M4375">
        <v>48</v>
      </c>
      <c r="N4375">
        <v>29</v>
      </c>
      <c r="O4375">
        <v>1392</v>
      </c>
      <c r="P4375">
        <v>626.4</v>
      </c>
      <c r="Q4375">
        <v>0.45</v>
      </c>
      <c r="R4375" t="s">
        <v>104</v>
      </c>
    </row>
    <row r="4376" spans="1:18" x14ac:dyDescent="0.25">
      <c r="A4376" t="s">
        <v>16</v>
      </c>
      <c r="B4376">
        <v>1185732</v>
      </c>
      <c r="C4376" s="1">
        <v>44549</v>
      </c>
      <c r="D4376" t="s">
        <v>29</v>
      </c>
      <c r="E4376" t="s">
        <v>170</v>
      </c>
      <c r="F4376" t="s">
        <v>53</v>
      </c>
      <c r="G4376">
        <v>4</v>
      </c>
      <c r="H4376">
        <v>2021</v>
      </c>
      <c r="I4376" t="s">
        <v>19</v>
      </c>
      <c r="J4376" t="s">
        <v>61</v>
      </c>
      <c r="K4376" t="s">
        <v>62</v>
      </c>
      <c r="L4376" t="s">
        <v>30</v>
      </c>
      <c r="M4376">
        <v>56</v>
      </c>
      <c r="N4376">
        <v>27</v>
      </c>
      <c r="O4376">
        <v>1512</v>
      </c>
      <c r="P4376">
        <v>650.16</v>
      </c>
      <c r="Q4376">
        <v>0.43</v>
      </c>
      <c r="R4376" t="s">
        <v>104</v>
      </c>
    </row>
    <row r="4377" spans="1:18" x14ac:dyDescent="0.25">
      <c r="A4377" t="s">
        <v>16</v>
      </c>
      <c r="B4377">
        <v>1185732</v>
      </c>
      <c r="C4377" s="1">
        <v>44550</v>
      </c>
      <c r="D4377" t="s">
        <v>31</v>
      </c>
      <c r="E4377" t="s">
        <v>169</v>
      </c>
      <c r="F4377" t="s">
        <v>53</v>
      </c>
      <c r="G4377">
        <v>4</v>
      </c>
      <c r="H4377">
        <v>2021</v>
      </c>
      <c r="I4377" t="s">
        <v>19</v>
      </c>
      <c r="J4377" t="s">
        <v>61</v>
      </c>
      <c r="K4377" t="s">
        <v>62</v>
      </c>
      <c r="L4377" t="s">
        <v>32</v>
      </c>
      <c r="M4377">
        <v>60</v>
      </c>
      <c r="N4377">
        <v>63</v>
      </c>
      <c r="O4377">
        <v>3780</v>
      </c>
      <c r="P4377">
        <v>1474.2</v>
      </c>
      <c r="Q4377">
        <v>0.39</v>
      </c>
      <c r="R4377" t="s">
        <v>104</v>
      </c>
    </row>
    <row r="4378" spans="1:18" x14ac:dyDescent="0.25">
      <c r="A4378" t="s">
        <v>16</v>
      </c>
      <c r="B4378">
        <v>1185732</v>
      </c>
      <c r="C4378" s="1">
        <v>44551</v>
      </c>
      <c r="D4378" t="s">
        <v>33</v>
      </c>
      <c r="E4378" t="s">
        <v>169</v>
      </c>
      <c r="F4378" t="s">
        <v>53</v>
      </c>
      <c r="G4378">
        <v>4</v>
      </c>
      <c r="H4378">
        <v>2021</v>
      </c>
      <c r="I4378" t="s">
        <v>19</v>
      </c>
      <c r="J4378" t="s">
        <v>61</v>
      </c>
      <c r="K4378" t="s">
        <v>62</v>
      </c>
      <c r="L4378" t="s">
        <v>21</v>
      </c>
      <c r="M4378">
        <v>66</v>
      </c>
      <c r="N4378">
        <v>113</v>
      </c>
      <c r="O4378">
        <v>7458</v>
      </c>
      <c r="P4378">
        <v>4847.7</v>
      </c>
      <c r="Q4378">
        <v>0.65</v>
      </c>
      <c r="R4378" t="s">
        <v>104</v>
      </c>
    </row>
    <row r="4379" spans="1:18" x14ac:dyDescent="0.25">
      <c r="A4379" t="s">
        <v>16</v>
      </c>
      <c r="B4379">
        <v>1185732</v>
      </c>
      <c r="C4379" s="1">
        <v>44552</v>
      </c>
      <c r="D4379" t="s">
        <v>17</v>
      </c>
      <c r="E4379" t="s">
        <v>169</v>
      </c>
      <c r="F4379" t="s">
        <v>53</v>
      </c>
      <c r="G4379">
        <v>4</v>
      </c>
      <c r="H4379">
        <v>2021</v>
      </c>
      <c r="I4379" t="s">
        <v>19</v>
      </c>
      <c r="J4379" t="s">
        <v>61</v>
      </c>
      <c r="K4379" t="s">
        <v>62</v>
      </c>
      <c r="L4379" t="s">
        <v>24</v>
      </c>
      <c r="M4379">
        <v>55</v>
      </c>
      <c r="N4379">
        <v>60</v>
      </c>
      <c r="O4379">
        <v>3300</v>
      </c>
      <c r="P4379">
        <v>1551</v>
      </c>
      <c r="Q4379">
        <v>0.47</v>
      </c>
      <c r="R4379" t="s">
        <v>104</v>
      </c>
    </row>
    <row r="4380" spans="1:18" x14ac:dyDescent="0.25">
      <c r="A4380" t="s">
        <v>16</v>
      </c>
      <c r="B4380">
        <v>1185732</v>
      </c>
      <c r="C4380" s="1">
        <v>44553</v>
      </c>
      <c r="D4380" t="s">
        <v>23</v>
      </c>
      <c r="E4380" t="s">
        <v>169</v>
      </c>
      <c r="F4380" t="s">
        <v>53</v>
      </c>
      <c r="G4380">
        <v>4</v>
      </c>
      <c r="H4380">
        <v>2021</v>
      </c>
      <c r="I4380" t="s">
        <v>19</v>
      </c>
      <c r="J4380" t="s">
        <v>61</v>
      </c>
      <c r="K4380" t="s">
        <v>62</v>
      </c>
      <c r="L4380" t="s">
        <v>26</v>
      </c>
      <c r="M4380">
        <v>55</v>
      </c>
      <c r="N4380">
        <v>55</v>
      </c>
      <c r="O4380">
        <v>3025</v>
      </c>
      <c r="P4380">
        <v>1603.25</v>
      </c>
      <c r="Q4380">
        <v>0.53</v>
      </c>
      <c r="R4380" t="s">
        <v>104</v>
      </c>
    </row>
    <row r="4381" spans="1:18" x14ac:dyDescent="0.25">
      <c r="A4381" t="s">
        <v>16</v>
      </c>
      <c r="B4381">
        <v>1185732</v>
      </c>
      <c r="C4381" s="1">
        <v>44554</v>
      </c>
      <c r="D4381" t="s">
        <v>25</v>
      </c>
      <c r="E4381" t="s">
        <v>169</v>
      </c>
      <c r="F4381" t="s">
        <v>53</v>
      </c>
      <c r="G4381">
        <v>4</v>
      </c>
      <c r="H4381">
        <v>2021</v>
      </c>
      <c r="I4381" t="s">
        <v>19</v>
      </c>
      <c r="J4381" t="s">
        <v>61</v>
      </c>
      <c r="K4381" t="s">
        <v>62</v>
      </c>
      <c r="L4381" t="s">
        <v>28</v>
      </c>
      <c r="M4381">
        <v>56</v>
      </c>
      <c r="N4381">
        <v>44</v>
      </c>
      <c r="O4381">
        <v>2464</v>
      </c>
      <c r="P4381">
        <v>1256.6400000000001</v>
      </c>
      <c r="Q4381">
        <v>0.51</v>
      </c>
      <c r="R4381" t="s">
        <v>104</v>
      </c>
    </row>
    <row r="4382" spans="1:18" x14ac:dyDescent="0.25">
      <c r="A4382" t="s">
        <v>16</v>
      </c>
      <c r="B4382">
        <v>1185732</v>
      </c>
      <c r="C4382" s="1">
        <v>44555</v>
      </c>
      <c r="D4382" t="s">
        <v>27</v>
      </c>
      <c r="E4382" t="s">
        <v>170</v>
      </c>
      <c r="F4382" t="s">
        <v>53</v>
      </c>
      <c r="G4382">
        <v>4</v>
      </c>
      <c r="H4382">
        <v>2021</v>
      </c>
      <c r="I4382" t="s">
        <v>19</v>
      </c>
      <c r="J4382" t="s">
        <v>61</v>
      </c>
      <c r="K4382" t="s">
        <v>62</v>
      </c>
      <c r="L4382" t="s">
        <v>30</v>
      </c>
      <c r="M4382">
        <v>64</v>
      </c>
      <c r="N4382">
        <v>42</v>
      </c>
      <c r="O4382">
        <v>2688</v>
      </c>
      <c r="P4382">
        <v>1290.24</v>
      </c>
      <c r="Q4382">
        <v>0.48</v>
      </c>
      <c r="R4382" t="s">
        <v>104</v>
      </c>
    </row>
    <row r="4383" spans="1:18" x14ac:dyDescent="0.25">
      <c r="A4383" t="s">
        <v>16</v>
      </c>
      <c r="B4383">
        <v>1185732</v>
      </c>
      <c r="C4383" s="1">
        <v>44556</v>
      </c>
      <c r="D4383" t="s">
        <v>29</v>
      </c>
      <c r="E4383" t="s">
        <v>170</v>
      </c>
      <c r="F4383" t="s">
        <v>53</v>
      </c>
      <c r="G4383">
        <v>4</v>
      </c>
      <c r="H4383">
        <v>2021</v>
      </c>
      <c r="I4383" t="s">
        <v>19</v>
      </c>
      <c r="J4383" t="s">
        <v>61</v>
      </c>
      <c r="K4383" t="s">
        <v>62</v>
      </c>
      <c r="L4383" t="s">
        <v>32</v>
      </c>
      <c r="M4383">
        <v>71</v>
      </c>
      <c r="N4383">
        <v>65</v>
      </c>
      <c r="O4383">
        <v>4615</v>
      </c>
      <c r="P4383">
        <v>2030.6</v>
      </c>
      <c r="Q4383">
        <v>0.44</v>
      </c>
      <c r="R4383" t="s">
        <v>104</v>
      </c>
    </row>
    <row r="4384" spans="1:18" x14ac:dyDescent="0.25">
      <c r="A4384" t="s">
        <v>16</v>
      </c>
      <c r="B4384">
        <v>1185732</v>
      </c>
      <c r="C4384" s="1">
        <v>44557</v>
      </c>
      <c r="D4384" t="s">
        <v>31</v>
      </c>
      <c r="E4384" t="s">
        <v>169</v>
      </c>
      <c r="F4384" t="s">
        <v>53</v>
      </c>
      <c r="G4384">
        <v>4</v>
      </c>
      <c r="H4384">
        <v>2021</v>
      </c>
      <c r="I4384" t="s">
        <v>19</v>
      </c>
      <c r="J4384" t="s">
        <v>61</v>
      </c>
      <c r="K4384" t="s">
        <v>62</v>
      </c>
      <c r="L4384" t="s">
        <v>21</v>
      </c>
      <c r="M4384">
        <v>67</v>
      </c>
      <c r="N4384">
        <v>124</v>
      </c>
      <c r="O4384">
        <v>8308</v>
      </c>
      <c r="P4384">
        <v>5732.52</v>
      </c>
      <c r="Q4384">
        <v>0.69000000000000006</v>
      </c>
      <c r="R4384" t="s">
        <v>104</v>
      </c>
    </row>
    <row r="4385" spans="1:18" x14ac:dyDescent="0.25">
      <c r="A4385" t="s">
        <v>16</v>
      </c>
      <c r="B4385">
        <v>1185732</v>
      </c>
      <c r="C4385" s="1">
        <v>44558</v>
      </c>
      <c r="D4385" t="s">
        <v>33</v>
      </c>
      <c r="E4385" t="s">
        <v>169</v>
      </c>
      <c r="F4385" t="s">
        <v>53</v>
      </c>
      <c r="G4385">
        <v>4</v>
      </c>
      <c r="H4385">
        <v>2021</v>
      </c>
      <c r="I4385" t="s">
        <v>19</v>
      </c>
      <c r="J4385" t="s">
        <v>61</v>
      </c>
      <c r="K4385" t="s">
        <v>62</v>
      </c>
      <c r="L4385" t="s">
        <v>24</v>
      </c>
      <c r="M4385">
        <v>55</v>
      </c>
      <c r="N4385">
        <v>69</v>
      </c>
      <c r="O4385">
        <v>3795</v>
      </c>
      <c r="P4385">
        <v>1707.75</v>
      </c>
      <c r="Q4385">
        <v>0.45</v>
      </c>
      <c r="R4385" t="s">
        <v>104</v>
      </c>
    </row>
    <row r="4386" spans="1:18" x14ac:dyDescent="0.25">
      <c r="A4386" t="s">
        <v>16</v>
      </c>
      <c r="B4386">
        <v>1185732</v>
      </c>
      <c r="C4386" s="1">
        <v>44559</v>
      </c>
      <c r="D4386" t="s">
        <v>17</v>
      </c>
      <c r="E4386" t="s">
        <v>169</v>
      </c>
      <c r="F4386" t="s">
        <v>53</v>
      </c>
      <c r="G4386">
        <v>4</v>
      </c>
      <c r="H4386">
        <v>2021</v>
      </c>
      <c r="I4386" t="s">
        <v>19</v>
      </c>
      <c r="J4386" t="s">
        <v>61</v>
      </c>
      <c r="K4386" t="s">
        <v>62</v>
      </c>
      <c r="L4386" t="s">
        <v>26</v>
      </c>
      <c r="M4386">
        <v>55</v>
      </c>
      <c r="N4386">
        <v>65</v>
      </c>
      <c r="O4386">
        <v>3575</v>
      </c>
      <c r="P4386">
        <v>1894.75</v>
      </c>
      <c r="Q4386">
        <v>0.53</v>
      </c>
      <c r="R4386" t="s">
        <v>104</v>
      </c>
    </row>
    <row r="4387" spans="1:18" x14ac:dyDescent="0.25">
      <c r="A4387" t="s">
        <v>16</v>
      </c>
      <c r="B4387">
        <v>1185732</v>
      </c>
      <c r="C4387" s="1">
        <v>44560</v>
      </c>
      <c r="D4387" t="s">
        <v>23</v>
      </c>
      <c r="E4387" t="s">
        <v>169</v>
      </c>
      <c r="F4387" t="s">
        <v>53</v>
      </c>
      <c r="G4387">
        <v>4</v>
      </c>
      <c r="H4387">
        <v>2021</v>
      </c>
      <c r="I4387" t="s">
        <v>19</v>
      </c>
      <c r="J4387" t="s">
        <v>61</v>
      </c>
      <c r="K4387" t="s">
        <v>62</v>
      </c>
      <c r="L4387" t="s">
        <v>28</v>
      </c>
      <c r="M4387">
        <v>57</v>
      </c>
      <c r="N4387">
        <v>53</v>
      </c>
      <c r="O4387">
        <v>3021</v>
      </c>
      <c r="P4387">
        <v>1601.13</v>
      </c>
      <c r="Q4387">
        <v>0.53</v>
      </c>
      <c r="R4387" t="s">
        <v>104</v>
      </c>
    </row>
    <row r="4388" spans="1:18" x14ac:dyDescent="0.25">
      <c r="A4388" t="s">
        <v>16</v>
      </c>
      <c r="B4388">
        <v>1185732</v>
      </c>
      <c r="C4388" s="1">
        <v>44561</v>
      </c>
      <c r="D4388" t="s">
        <v>25</v>
      </c>
      <c r="E4388" t="s">
        <v>169</v>
      </c>
      <c r="F4388" t="s">
        <v>53</v>
      </c>
      <c r="G4388">
        <v>4</v>
      </c>
      <c r="H4388">
        <v>2021</v>
      </c>
      <c r="I4388" t="s">
        <v>19</v>
      </c>
      <c r="J4388" t="s">
        <v>61</v>
      </c>
      <c r="K4388" t="s">
        <v>62</v>
      </c>
      <c r="L4388" t="s">
        <v>30</v>
      </c>
      <c r="M4388">
        <v>63</v>
      </c>
      <c r="N4388">
        <v>47</v>
      </c>
      <c r="O4388">
        <v>2961</v>
      </c>
      <c r="P4388">
        <v>1362.06</v>
      </c>
      <c r="Q4388">
        <v>0.46</v>
      </c>
      <c r="R4388" t="s">
        <v>104</v>
      </c>
    </row>
    <row r="4389" spans="1:18" x14ac:dyDescent="0.25">
      <c r="A4389" t="s">
        <v>16</v>
      </c>
      <c r="B4389">
        <v>1185732</v>
      </c>
      <c r="C4389" s="1">
        <v>43831</v>
      </c>
      <c r="D4389" t="s">
        <v>17</v>
      </c>
      <c r="E4389" t="s">
        <v>169</v>
      </c>
      <c r="F4389" t="s">
        <v>18</v>
      </c>
      <c r="G4389">
        <v>1</v>
      </c>
      <c r="H4389">
        <v>2020</v>
      </c>
      <c r="I4389" t="s">
        <v>19</v>
      </c>
      <c r="J4389" t="s">
        <v>61</v>
      </c>
      <c r="K4389" t="s">
        <v>62</v>
      </c>
      <c r="L4389" t="s">
        <v>32</v>
      </c>
      <c r="M4389">
        <v>68</v>
      </c>
      <c r="N4389">
        <v>83</v>
      </c>
      <c r="O4389">
        <v>5644</v>
      </c>
      <c r="P4389">
        <v>2426.92</v>
      </c>
      <c r="Q4389">
        <v>0.43</v>
      </c>
      <c r="R4389" t="s">
        <v>104</v>
      </c>
    </row>
    <row r="4390" spans="1:18" x14ac:dyDescent="0.25">
      <c r="A4390" t="s">
        <v>48</v>
      </c>
      <c r="B4390">
        <v>1128299</v>
      </c>
      <c r="C4390" s="1">
        <v>43832</v>
      </c>
      <c r="D4390" t="s">
        <v>23</v>
      </c>
      <c r="E4390" t="s">
        <v>169</v>
      </c>
      <c r="F4390" t="s">
        <v>18</v>
      </c>
      <c r="G4390">
        <v>1</v>
      </c>
      <c r="H4390">
        <v>2020</v>
      </c>
      <c r="I4390" t="s">
        <v>19</v>
      </c>
      <c r="J4390" t="s">
        <v>61</v>
      </c>
      <c r="K4390" t="s">
        <v>62</v>
      </c>
      <c r="L4390" t="s">
        <v>21</v>
      </c>
      <c r="M4390">
        <v>32</v>
      </c>
      <c r="N4390">
        <v>122</v>
      </c>
      <c r="O4390">
        <v>3904</v>
      </c>
      <c r="P4390">
        <v>1991.04</v>
      </c>
      <c r="Q4390">
        <v>0.51</v>
      </c>
      <c r="R4390" t="s">
        <v>104</v>
      </c>
    </row>
    <row r="4391" spans="1:18" x14ac:dyDescent="0.25">
      <c r="A4391" t="s">
        <v>48</v>
      </c>
      <c r="B4391">
        <v>1128299</v>
      </c>
      <c r="C4391" s="1">
        <v>43833</v>
      </c>
      <c r="D4391" t="s">
        <v>25</v>
      </c>
      <c r="E4391" t="s">
        <v>169</v>
      </c>
      <c r="F4391" t="s">
        <v>18</v>
      </c>
      <c r="G4391">
        <v>1</v>
      </c>
      <c r="H4391">
        <v>2020</v>
      </c>
      <c r="I4391" t="s">
        <v>19</v>
      </c>
      <c r="J4391" t="s">
        <v>61</v>
      </c>
      <c r="K4391" t="s">
        <v>62</v>
      </c>
      <c r="L4391" t="s">
        <v>24</v>
      </c>
      <c r="M4391">
        <v>44</v>
      </c>
      <c r="N4391">
        <v>117</v>
      </c>
      <c r="O4391">
        <v>5148</v>
      </c>
      <c r="P4391">
        <v>1904.76</v>
      </c>
      <c r="Q4391">
        <v>0.37</v>
      </c>
      <c r="R4391" t="s">
        <v>104</v>
      </c>
    </row>
    <row r="4392" spans="1:18" x14ac:dyDescent="0.25">
      <c r="A4392" t="s">
        <v>48</v>
      </c>
      <c r="B4392">
        <v>1128299</v>
      </c>
      <c r="C4392" s="1">
        <v>43834</v>
      </c>
      <c r="D4392" t="s">
        <v>27</v>
      </c>
      <c r="E4392" t="s">
        <v>170</v>
      </c>
      <c r="F4392" t="s">
        <v>18</v>
      </c>
      <c r="G4392">
        <v>1</v>
      </c>
      <c r="H4392">
        <v>2020</v>
      </c>
      <c r="I4392" t="s">
        <v>19</v>
      </c>
      <c r="J4392" t="s">
        <v>61</v>
      </c>
      <c r="K4392" t="s">
        <v>62</v>
      </c>
      <c r="L4392" t="s">
        <v>26</v>
      </c>
      <c r="M4392">
        <v>41</v>
      </c>
      <c r="N4392">
        <v>117</v>
      </c>
      <c r="O4392">
        <v>4797</v>
      </c>
      <c r="P4392">
        <v>2590.38</v>
      </c>
      <c r="Q4392">
        <v>0.54</v>
      </c>
      <c r="R4392" t="s">
        <v>104</v>
      </c>
    </row>
    <row r="4393" spans="1:18" x14ac:dyDescent="0.25">
      <c r="A4393" t="s">
        <v>48</v>
      </c>
      <c r="B4393">
        <v>1128299</v>
      </c>
      <c r="C4393" s="1">
        <v>43835</v>
      </c>
      <c r="D4393" t="s">
        <v>29</v>
      </c>
      <c r="E4393" t="s">
        <v>170</v>
      </c>
      <c r="F4393" t="s">
        <v>18</v>
      </c>
      <c r="G4393">
        <v>1</v>
      </c>
      <c r="H4393">
        <v>2020</v>
      </c>
      <c r="I4393" t="s">
        <v>19</v>
      </c>
      <c r="J4393" t="s">
        <v>61</v>
      </c>
      <c r="K4393" t="s">
        <v>62</v>
      </c>
      <c r="L4393" t="s">
        <v>28</v>
      </c>
      <c r="M4393">
        <v>43</v>
      </c>
      <c r="N4393">
        <v>87</v>
      </c>
      <c r="O4393">
        <v>3741</v>
      </c>
      <c r="P4393">
        <v>1870.5</v>
      </c>
      <c r="Q4393">
        <v>0.5</v>
      </c>
      <c r="R4393" t="s">
        <v>104</v>
      </c>
    </row>
    <row r="4394" spans="1:18" x14ac:dyDescent="0.25">
      <c r="A4394" t="s">
        <v>48</v>
      </c>
      <c r="B4394">
        <v>1128299</v>
      </c>
      <c r="C4394" s="1">
        <v>43836</v>
      </c>
      <c r="D4394" t="s">
        <v>31</v>
      </c>
      <c r="E4394" t="s">
        <v>169</v>
      </c>
      <c r="F4394" t="s">
        <v>18</v>
      </c>
      <c r="G4394">
        <v>1</v>
      </c>
      <c r="H4394">
        <v>2020</v>
      </c>
      <c r="I4394" t="s">
        <v>50</v>
      </c>
      <c r="J4394" t="s">
        <v>63</v>
      </c>
      <c r="K4394" t="s">
        <v>64</v>
      </c>
      <c r="L4394" t="s">
        <v>30</v>
      </c>
      <c r="M4394">
        <v>47</v>
      </c>
      <c r="N4394">
        <v>70</v>
      </c>
      <c r="O4394">
        <v>3290</v>
      </c>
      <c r="P4394">
        <v>2138.5</v>
      </c>
      <c r="Q4394">
        <v>0.65</v>
      </c>
      <c r="R4394" t="s">
        <v>104</v>
      </c>
    </row>
    <row r="4395" spans="1:18" x14ac:dyDescent="0.25">
      <c r="A4395" t="s">
        <v>48</v>
      </c>
      <c r="B4395">
        <v>1128299</v>
      </c>
      <c r="C4395" s="1">
        <v>43837</v>
      </c>
      <c r="D4395" t="s">
        <v>33</v>
      </c>
      <c r="E4395" t="s">
        <v>169</v>
      </c>
      <c r="F4395" t="s">
        <v>18</v>
      </c>
      <c r="G4395">
        <v>1</v>
      </c>
      <c r="H4395">
        <v>2020</v>
      </c>
      <c r="I4395" t="s">
        <v>50</v>
      </c>
      <c r="J4395" t="s">
        <v>63</v>
      </c>
      <c r="K4395" t="s">
        <v>64</v>
      </c>
      <c r="L4395" t="s">
        <v>32</v>
      </c>
      <c r="M4395">
        <v>41</v>
      </c>
      <c r="N4395">
        <v>128</v>
      </c>
      <c r="O4395">
        <v>5248</v>
      </c>
      <c r="P4395">
        <v>1574.4</v>
      </c>
      <c r="Q4395">
        <v>0.30000000000000004</v>
      </c>
      <c r="R4395" t="s">
        <v>104</v>
      </c>
    </row>
    <row r="4396" spans="1:18" x14ac:dyDescent="0.25">
      <c r="A4396" t="s">
        <v>48</v>
      </c>
      <c r="B4396">
        <v>1128299</v>
      </c>
      <c r="C4396" s="1">
        <v>43838</v>
      </c>
      <c r="D4396" t="s">
        <v>17</v>
      </c>
      <c r="E4396" t="s">
        <v>169</v>
      </c>
      <c r="F4396" t="s">
        <v>18</v>
      </c>
      <c r="G4396">
        <v>1</v>
      </c>
      <c r="H4396">
        <v>2020</v>
      </c>
      <c r="I4396" t="s">
        <v>50</v>
      </c>
      <c r="J4396" t="s">
        <v>63</v>
      </c>
      <c r="K4396" t="s">
        <v>64</v>
      </c>
      <c r="L4396" t="s">
        <v>21</v>
      </c>
      <c r="M4396">
        <v>34</v>
      </c>
      <c r="N4396">
        <v>158</v>
      </c>
      <c r="O4396">
        <v>5372</v>
      </c>
      <c r="P4396">
        <v>2686</v>
      </c>
      <c r="Q4396">
        <v>0.5</v>
      </c>
      <c r="R4396" t="s">
        <v>104</v>
      </c>
    </row>
    <row r="4397" spans="1:18" x14ac:dyDescent="0.25">
      <c r="A4397" t="s">
        <v>48</v>
      </c>
      <c r="B4397">
        <v>1128299</v>
      </c>
      <c r="C4397" s="1">
        <v>43839</v>
      </c>
      <c r="D4397" t="s">
        <v>23</v>
      </c>
      <c r="E4397" t="s">
        <v>169</v>
      </c>
      <c r="F4397" t="s">
        <v>18</v>
      </c>
      <c r="G4397">
        <v>1</v>
      </c>
      <c r="H4397">
        <v>2020</v>
      </c>
      <c r="I4397" t="s">
        <v>50</v>
      </c>
      <c r="J4397" t="s">
        <v>63</v>
      </c>
      <c r="K4397" t="s">
        <v>64</v>
      </c>
      <c r="L4397" t="s">
        <v>24</v>
      </c>
      <c r="M4397">
        <v>43</v>
      </c>
      <c r="N4397">
        <v>128</v>
      </c>
      <c r="O4397">
        <v>5504</v>
      </c>
      <c r="P4397">
        <v>2201.6</v>
      </c>
      <c r="Q4397">
        <v>0.4</v>
      </c>
      <c r="R4397" t="s">
        <v>104</v>
      </c>
    </row>
    <row r="4398" spans="1:18" x14ac:dyDescent="0.25">
      <c r="A4398" t="s">
        <v>48</v>
      </c>
      <c r="B4398">
        <v>1128299</v>
      </c>
      <c r="C4398" s="1">
        <v>43840</v>
      </c>
      <c r="D4398" t="s">
        <v>25</v>
      </c>
      <c r="E4398" t="s">
        <v>169</v>
      </c>
      <c r="F4398" t="s">
        <v>18</v>
      </c>
      <c r="G4398">
        <v>1</v>
      </c>
      <c r="H4398">
        <v>2020</v>
      </c>
      <c r="I4398" t="s">
        <v>50</v>
      </c>
      <c r="J4398" t="s">
        <v>63</v>
      </c>
      <c r="K4398" t="s">
        <v>64</v>
      </c>
      <c r="L4398" t="s">
        <v>26</v>
      </c>
      <c r="M4398">
        <v>41</v>
      </c>
      <c r="N4398">
        <v>119</v>
      </c>
      <c r="O4398">
        <v>4879</v>
      </c>
      <c r="P4398">
        <v>2585.87</v>
      </c>
      <c r="Q4398">
        <v>0.53</v>
      </c>
      <c r="R4398" t="s">
        <v>104</v>
      </c>
    </row>
    <row r="4399" spans="1:18" x14ac:dyDescent="0.25">
      <c r="A4399" t="s">
        <v>48</v>
      </c>
      <c r="B4399">
        <v>1128299</v>
      </c>
      <c r="C4399" s="1">
        <v>43841</v>
      </c>
      <c r="D4399" t="s">
        <v>27</v>
      </c>
      <c r="E4399" t="s">
        <v>170</v>
      </c>
      <c r="F4399" t="s">
        <v>18</v>
      </c>
      <c r="G4399">
        <v>1</v>
      </c>
      <c r="H4399">
        <v>2020</v>
      </c>
      <c r="I4399" t="s">
        <v>50</v>
      </c>
      <c r="J4399" t="s">
        <v>63</v>
      </c>
      <c r="K4399" t="s">
        <v>64</v>
      </c>
      <c r="L4399" t="s">
        <v>28</v>
      </c>
      <c r="M4399">
        <v>44</v>
      </c>
      <c r="N4399">
        <v>74</v>
      </c>
      <c r="O4399">
        <v>3256</v>
      </c>
      <c r="P4399">
        <v>1497.76</v>
      </c>
      <c r="Q4399">
        <v>0.46</v>
      </c>
      <c r="R4399" t="s">
        <v>104</v>
      </c>
    </row>
    <row r="4400" spans="1:18" x14ac:dyDescent="0.25">
      <c r="A4400" t="s">
        <v>48</v>
      </c>
      <c r="B4400">
        <v>1128299</v>
      </c>
      <c r="C4400" s="1">
        <v>43842</v>
      </c>
      <c r="D4400" t="s">
        <v>29</v>
      </c>
      <c r="E4400" t="s">
        <v>170</v>
      </c>
      <c r="F4400" t="s">
        <v>18</v>
      </c>
      <c r="G4400">
        <v>1</v>
      </c>
      <c r="H4400">
        <v>2020</v>
      </c>
      <c r="I4400" t="s">
        <v>50</v>
      </c>
      <c r="J4400" t="s">
        <v>63</v>
      </c>
      <c r="K4400" t="s">
        <v>64</v>
      </c>
      <c r="L4400" t="s">
        <v>30</v>
      </c>
      <c r="M4400">
        <v>46</v>
      </c>
      <c r="N4400">
        <v>52</v>
      </c>
      <c r="O4400">
        <v>2392</v>
      </c>
      <c r="P4400">
        <v>1674.4</v>
      </c>
      <c r="Q4400">
        <v>0.70000000000000007</v>
      </c>
      <c r="R4400" t="s">
        <v>104</v>
      </c>
    </row>
    <row r="4401" spans="1:18" x14ac:dyDescent="0.25">
      <c r="A4401" t="s">
        <v>48</v>
      </c>
      <c r="B4401">
        <v>1128299</v>
      </c>
      <c r="C4401" s="1">
        <v>43843</v>
      </c>
      <c r="D4401" t="s">
        <v>31</v>
      </c>
      <c r="E4401" t="s">
        <v>169</v>
      </c>
      <c r="F4401" t="s">
        <v>18</v>
      </c>
      <c r="G4401">
        <v>1</v>
      </c>
      <c r="H4401">
        <v>2020</v>
      </c>
      <c r="I4401" t="s">
        <v>50</v>
      </c>
      <c r="J4401" t="s">
        <v>63</v>
      </c>
      <c r="K4401" t="s">
        <v>64</v>
      </c>
      <c r="L4401" t="s">
        <v>32</v>
      </c>
      <c r="M4401">
        <v>41</v>
      </c>
      <c r="N4401">
        <v>116</v>
      </c>
      <c r="O4401">
        <v>4756</v>
      </c>
      <c r="P4401">
        <v>1617.04</v>
      </c>
      <c r="Q4401">
        <v>0.34</v>
      </c>
      <c r="R4401" t="s">
        <v>104</v>
      </c>
    </row>
    <row r="4402" spans="1:18" x14ac:dyDescent="0.25">
      <c r="A4402" t="s">
        <v>48</v>
      </c>
      <c r="B4402">
        <v>1128299</v>
      </c>
      <c r="C4402" s="1">
        <v>43844</v>
      </c>
      <c r="D4402" t="s">
        <v>33</v>
      </c>
      <c r="E4402" t="s">
        <v>169</v>
      </c>
      <c r="F4402" t="s">
        <v>18</v>
      </c>
      <c r="G4402">
        <v>1</v>
      </c>
      <c r="H4402">
        <v>2020</v>
      </c>
      <c r="I4402" t="s">
        <v>50</v>
      </c>
      <c r="J4402" t="s">
        <v>63</v>
      </c>
      <c r="K4402" t="s">
        <v>64</v>
      </c>
      <c r="L4402" t="s">
        <v>21</v>
      </c>
      <c r="M4402">
        <v>43</v>
      </c>
      <c r="N4402">
        <v>160</v>
      </c>
      <c r="O4402">
        <v>6880</v>
      </c>
      <c r="P4402">
        <v>3784</v>
      </c>
      <c r="Q4402">
        <v>0.55000000000000004</v>
      </c>
      <c r="R4402" t="s">
        <v>104</v>
      </c>
    </row>
    <row r="4403" spans="1:18" x14ac:dyDescent="0.25">
      <c r="A4403" t="s">
        <v>48</v>
      </c>
      <c r="B4403">
        <v>1128299</v>
      </c>
      <c r="C4403" s="1">
        <v>43845</v>
      </c>
      <c r="D4403" t="s">
        <v>17</v>
      </c>
      <c r="E4403" t="s">
        <v>169</v>
      </c>
      <c r="F4403" t="s">
        <v>18</v>
      </c>
      <c r="G4403">
        <v>1</v>
      </c>
      <c r="H4403">
        <v>2020</v>
      </c>
      <c r="I4403" t="s">
        <v>50</v>
      </c>
      <c r="J4403" t="s">
        <v>63</v>
      </c>
      <c r="K4403" t="s">
        <v>64</v>
      </c>
      <c r="L4403" t="s">
        <v>24</v>
      </c>
      <c r="M4403">
        <v>50</v>
      </c>
      <c r="N4403">
        <v>120</v>
      </c>
      <c r="O4403">
        <v>6000</v>
      </c>
      <c r="P4403">
        <v>2400</v>
      </c>
      <c r="Q4403">
        <v>0.4</v>
      </c>
      <c r="R4403" t="s">
        <v>104</v>
      </c>
    </row>
    <row r="4404" spans="1:18" x14ac:dyDescent="0.25">
      <c r="A4404" t="s">
        <v>48</v>
      </c>
      <c r="B4404">
        <v>1128299</v>
      </c>
      <c r="C4404" s="1">
        <v>43846</v>
      </c>
      <c r="D4404" t="s">
        <v>23</v>
      </c>
      <c r="E4404" t="s">
        <v>169</v>
      </c>
      <c r="F4404" t="s">
        <v>18</v>
      </c>
      <c r="G4404">
        <v>1</v>
      </c>
      <c r="H4404">
        <v>2020</v>
      </c>
      <c r="I4404" t="s">
        <v>50</v>
      </c>
      <c r="J4404" t="s">
        <v>63</v>
      </c>
      <c r="K4404" t="s">
        <v>64</v>
      </c>
      <c r="L4404" t="s">
        <v>26</v>
      </c>
      <c r="M4404">
        <v>52</v>
      </c>
      <c r="N4404">
        <v>104</v>
      </c>
      <c r="O4404">
        <v>5408</v>
      </c>
      <c r="P4404">
        <v>2866.24</v>
      </c>
      <c r="Q4404">
        <v>0.53</v>
      </c>
      <c r="R4404" t="s">
        <v>104</v>
      </c>
    </row>
    <row r="4405" spans="1:18" x14ac:dyDescent="0.25">
      <c r="A4405" t="s">
        <v>48</v>
      </c>
      <c r="B4405">
        <v>1128299</v>
      </c>
      <c r="C4405" s="1">
        <v>43847</v>
      </c>
      <c r="D4405" t="s">
        <v>25</v>
      </c>
      <c r="E4405" t="s">
        <v>169</v>
      </c>
      <c r="F4405" t="s">
        <v>18</v>
      </c>
      <c r="G4405">
        <v>1</v>
      </c>
      <c r="H4405">
        <v>2020</v>
      </c>
      <c r="I4405" t="s">
        <v>50</v>
      </c>
      <c r="J4405" t="s">
        <v>63</v>
      </c>
      <c r="K4405" t="s">
        <v>64</v>
      </c>
      <c r="L4405" t="s">
        <v>28</v>
      </c>
      <c r="M4405">
        <v>50</v>
      </c>
      <c r="N4405">
        <v>84</v>
      </c>
      <c r="O4405">
        <v>4200</v>
      </c>
      <c r="P4405">
        <v>1974</v>
      </c>
      <c r="Q4405">
        <v>0.47</v>
      </c>
      <c r="R4405" t="s">
        <v>104</v>
      </c>
    </row>
    <row r="4406" spans="1:18" x14ac:dyDescent="0.25">
      <c r="A4406" t="s">
        <v>48</v>
      </c>
      <c r="B4406">
        <v>1128299</v>
      </c>
      <c r="C4406" s="1">
        <v>43848</v>
      </c>
      <c r="D4406" t="s">
        <v>27</v>
      </c>
      <c r="E4406" t="s">
        <v>170</v>
      </c>
      <c r="F4406" t="s">
        <v>18</v>
      </c>
      <c r="G4406">
        <v>1</v>
      </c>
      <c r="H4406">
        <v>2020</v>
      </c>
      <c r="I4406" t="s">
        <v>50</v>
      </c>
      <c r="J4406" t="s">
        <v>63</v>
      </c>
      <c r="K4406" t="s">
        <v>64</v>
      </c>
      <c r="L4406" t="s">
        <v>30</v>
      </c>
      <c r="M4406">
        <v>55</v>
      </c>
      <c r="N4406">
        <v>47</v>
      </c>
      <c r="O4406">
        <v>2585</v>
      </c>
      <c r="P4406">
        <v>1809.5</v>
      </c>
      <c r="Q4406">
        <v>0.70000000000000007</v>
      </c>
      <c r="R4406" t="s">
        <v>104</v>
      </c>
    </row>
    <row r="4407" spans="1:18" x14ac:dyDescent="0.25">
      <c r="A4407" t="s">
        <v>48</v>
      </c>
      <c r="B4407">
        <v>1128299</v>
      </c>
      <c r="C4407" s="1">
        <v>43849</v>
      </c>
      <c r="D4407" t="s">
        <v>29</v>
      </c>
      <c r="E4407" t="s">
        <v>170</v>
      </c>
      <c r="F4407" t="s">
        <v>18</v>
      </c>
      <c r="G4407">
        <v>1</v>
      </c>
      <c r="H4407">
        <v>2020</v>
      </c>
      <c r="I4407" t="s">
        <v>50</v>
      </c>
      <c r="J4407" t="s">
        <v>63</v>
      </c>
      <c r="K4407" t="s">
        <v>64</v>
      </c>
      <c r="L4407" t="s">
        <v>32</v>
      </c>
      <c r="M4407">
        <v>54</v>
      </c>
      <c r="N4407">
        <v>94</v>
      </c>
      <c r="O4407">
        <v>5076</v>
      </c>
      <c r="P4407">
        <v>1725.84</v>
      </c>
      <c r="Q4407">
        <v>0.34</v>
      </c>
      <c r="R4407" t="s">
        <v>104</v>
      </c>
    </row>
    <row r="4408" spans="1:18" x14ac:dyDescent="0.25">
      <c r="A4408" t="s">
        <v>48</v>
      </c>
      <c r="B4408">
        <v>1128299</v>
      </c>
      <c r="C4408" s="1">
        <v>43850</v>
      </c>
      <c r="D4408" t="s">
        <v>31</v>
      </c>
      <c r="E4408" t="s">
        <v>169</v>
      </c>
      <c r="F4408" t="s">
        <v>18</v>
      </c>
      <c r="G4408">
        <v>1</v>
      </c>
      <c r="H4408">
        <v>2020</v>
      </c>
      <c r="I4408" t="s">
        <v>50</v>
      </c>
      <c r="J4408" t="s">
        <v>63</v>
      </c>
      <c r="K4408" t="s">
        <v>64</v>
      </c>
      <c r="L4408" t="s">
        <v>21</v>
      </c>
      <c r="M4408">
        <v>58</v>
      </c>
      <c r="N4408">
        <v>143</v>
      </c>
      <c r="O4408">
        <v>8294</v>
      </c>
      <c r="P4408">
        <v>4229.9399999999996</v>
      </c>
      <c r="Q4408">
        <v>0.51</v>
      </c>
      <c r="R4408" t="s">
        <v>104</v>
      </c>
    </row>
    <row r="4409" spans="1:18" x14ac:dyDescent="0.25">
      <c r="A4409" t="s">
        <v>48</v>
      </c>
      <c r="B4409">
        <v>1128299</v>
      </c>
      <c r="C4409" s="1">
        <v>43851</v>
      </c>
      <c r="D4409" t="s">
        <v>33</v>
      </c>
      <c r="E4409" t="s">
        <v>169</v>
      </c>
      <c r="F4409" t="s">
        <v>18</v>
      </c>
      <c r="G4409">
        <v>1</v>
      </c>
      <c r="H4409">
        <v>2020</v>
      </c>
      <c r="I4409" t="s">
        <v>50</v>
      </c>
      <c r="J4409" t="s">
        <v>63</v>
      </c>
      <c r="K4409" t="s">
        <v>64</v>
      </c>
      <c r="L4409" t="s">
        <v>24</v>
      </c>
      <c r="M4409">
        <v>62</v>
      </c>
      <c r="N4409">
        <v>102</v>
      </c>
      <c r="O4409">
        <v>6324</v>
      </c>
      <c r="P4409">
        <v>2403.12</v>
      </c>
      <c r="Q4409">
        <v>0.38</v>
      </c>
      <c r="R4409" t="s">
        <v>104</v>
      </c>
    </row>
    <row r="4410" spans="1:18" x14ac:dyDescent="0.25">
      <c r="A4410" t="s">
        <v>48</v>
      </c>
      <c r="B4410">
        <v>1128299</v>
      </c>
      <c r="C4410" s="1">
        <v>43852</v>
      </c>
      <c r="D4410" t="s">
        <v>17</v>
      </c>
      <c r="E4410" t="s">
        <v>169</v>
      </c>
      <c r="F4410" t="s">
        <v>18</v>
      </c>
      <c r="G4410">
        <v>1</v>
      </c>
      <c r="H4410">
        <v>2020</v>
      </c>
      <c r="I4410" t="s">
        <v>50</v>
      </c>
      <c r="J4410" t="s">
        <v>63</v>
      </c>
      <c r="K4410" t="s">
        <v>64</v>
      </c>
      <c r="L4410" t="s">
        <v>26</v>
      </c>
      <c r="M4410">
        <v>61</v>
      </c>
      <c r="N4410">
        <v>120</v>
      </c>
      <c r="O4410">
        <v>7320</v>
      </c>
      <c r="P4410">
        <v>3879.6</v>
      </c>
      <c r="Q4410">
        <v>0.53</v>
      </c>
      <c r="R4410" t="s">
        <v>104</v>
      </c>
    </row>
    <row r="4411" spans="1:18" x14ac:dyDescent="0.25">
      <c r="A4411" t="s">
        <v>48</v>
      </c>
      <c r="B4411">
        <v>1128299</v>
      </c>
      <c r="C4411" s="1">
        <v>43853</v>
      </c>
      <c r="D4411" t="s">
        <v>23</v>
      </c>
      <c r="E4411" t="s">
        <v>169</v>
      </c>
      <c r="F4411" t="s">
        <v>18</v>
      </c>
      <c r="G4411">
        <v>1</v>
      </c>
      <c r="H4411">
        <v>2020</v>
      </c>
      <c r="I4411" t="s">
        <v>50</v>
      </c>
      <c r="J4411" t="s">
        <v>63</v>
      </c>
      <c r="K4411" t="s">
        <v>64</v>
      </c>
      <c r="L4411" t="s">
        <v>28</v>
      </c>
      <c r="M4411">
        <v>59</v>
      </c>
      <c r="N4411">
        <v>75</v>
      </c>
      <c r="O4411">
        <v>4425</v>
      </c>
      <c r="P4411">
        <v>2035.5</v>
      </c>
      <c r="Q4411">
        <v>0.46</v>
      </c>
      <c r="R4411" t="s">
        <v>104</v>
      </c>
    </row>
    <row r="4412" spans="1:18" x14ac:dyDescent="0.25">
      <c r="A4412" t="s">
        <v>48</v>
      </c>
      <c r="B4412">
        <v>1128299</v>
      </c>
      <c r="C4412" s="1">
        <v>43854</v>
      </c>
      <c r="D4412" t="s">
        <v>25</v>
      </c>
      <c r="E4412" t="s">
        <v>169</v>
      </c>
      <c r="F4412" t="s">
        <v>18</v>
      </c>
      <c r="G4412">
        <v>1</v>
      </c>
      <c r="H4412">
        <v>2020</v>
      </c>
      <c r="I4412" t="s">
        <v>50</v>
      </c>
      <c r="J4412" t="s">
        <v>63</v>
      </c>
      <c r="K4412" t="s">
        <v>64</v>
      </c>
      <c r="L4412" t="s">
        <v>30</v>
      </c>
      <c r="M4412">
        <v>63</v>
      </c>
      <c r="N4412">
        <v>52</v>
      </c>
      <c r="O4412">
        <v>3276</v>
      </c>
      <c r="P4412">
        <v>2162.16</v>
      </c>
      <c r="Q4412">
        <v>0.66</v>
      </c>
      <c r="R4412" t="s">
        <v>104</v>
      </c>
    </row>
    <row r="4413" spans="1:18" x14ac:dyDescent="0.25">
      <c r="A4413" t="s">
        <v>48</v>
      </c>
      <c r="B4413">
        <v>1128299</v>
      </c>
      <c r="C4413" s="1">
        <v>43855</v>
      </c>
      <c r="D4413" t="s">
        <v>27</v>
      </c>
      <c r="E4413" t="s">
        <v>170</v>
      </c>
      <c r="F4413" t="s">
        <v>18</v>
      </c>
      <c r="G4413">
        <v>1</v>
      </c>
      <c r="H4413">
        <v>2020</v>
      </c>
      <c r="I4413" t="s">
        <v>50</v>
      </c>
      <c r="J4413" t="s">
        <v>63</v>
      </c>
      <c r="K4413" t="s">
        <v>64</v>
      </c>
      <c r="L4413" t="s">
        <v>32</v>
      </c>
      <c r="M4413">
        <v>78</v>
      </c>
      <c r="N4413">
        <v>95</v>
      </c>
      <c r="O4413">
        <v>7410</v>
      </c>
      <c r="P4413">
        <v>2519.4</v>
      </c>
      <c r="Q4413">
        <v>0.34</v>
      </c>
      <c r="R4413" t="s">
        <v>104</v>
      </c>
    </row>
    <row r="4414" spans="1:18" x14ac:dyDescent="0.25">
      <c r="A4414" t="s">
        <v>48</v>
      </c>
      <c r="B4414">
        <v>1128299</v>
      </c>
      <c r="C4414" s="1">
        <v>43856</v>
      </c>
      <c r="D4414" t="s">
        <v>29</v>
      </c>
      <c r="E4414" t="s">
        <v>170</v>
      </c>
      <c r="F4414" t="s">
        <v>18</v>
      </c>
      <c r="G4414">
        <v>1</v>
      </c>
      <c r="H4414">
        <v>2020</v>
      </c>
      <c r="I4414" t="s">
        <v>50</v>
      </c>
      <c r="J4414" t="s">
        <v>63</v>
      </c>
      <c r="K4414" t="s">
        <v>64</v>
      </c>
      <c r="L4414" t="s">
        <v>21</v>
      </c>
      <c r="M4414">
        <v>58</v>
      </c>
      <c r="N4414">
        <v>149</v>
      </c>
      <c r="O4414">
        <v>8642</v>
      </c>
      <c r="P4414">
        <v>5012.3599999999997</v>
      </c>
      <c r="Q4414">
        <v>0.58000000000000007</v>
      </c>
      <c r="R4414" t="s">
        <v>104</v>
      </c>
    </row>
    <row r="4415" spans="1:18" x14ac:dyDescent="0.25">
      <c r="A4415" t="s">
        <v>48</v>
      </c>
      <c r="B4415">
        <v>1128299</v>
      </c>
      <c r="C4415" s="1">
        <v>43857</v>
      </c>
      <c r="D4415" t="s">
        <v>31</v>
      </c>
      <c r="E4415" t="s">
        <v>169</v>
      </c>
      <c r="F4415" t="s">
        <v>18</v>
      </c>
      <c r="G4415">
        <v>1</v>
      </c>
      <c r="H4415">
        <v>2020</v>
      </c>
      <c r="I4415" t="s">
        <v>50</v>
      </c>
      <c r="J4415" t="s">
        <v>63</v>
      </c>
      <c r="K4415" t="s">
        <v>64</v>
      </c>
      <c r="L4415" t="s">
        <v>24</v>
      </c>
      <c r="M4415">
        <v>60</v>
      </c>
      <c r="N4415">
        <v>104</v>
      </c>
      <c r="O4415">
        <v>6240</v>
      </c>
      <c r="P4415">
        <v>2683.2</v>
      </c>
      <c r="Q4415">
        <v>0.43</v>
      </c>
      <c r="R4415" t="s">
        <v>104</v>
      </c>
    </row>
    <row r="4416" spans="1:18" x14ac:dyDescent="0.25">
      <c r="A4416" t="s">
        <v>48</v>
      </c>
      <c r="B4416">
        <v>1128299</v>
      </c>
      <c r="C4416" s="1">
        <v>43858</v>
      </c>
      <c r="D4416" t="s">
        <v>33</v>
      </c>
      <c r="E4416" t="s">
        <v>169</v>
      </c>
      <c r="F4416" t="s">
        <v>18</v>
      </c>
      <c r="G4416">
        <v>1</v>
      </c>
      <c r="H4416">
        <v>2020</v>
      </c>
      <c r="I4416" t="s">
        <v>50</v>
      </c>
      <c r="J4416" t="s">
        <v>63</v>
      </c>
      <c r="K4416" t="s">
        <v>64</v>
      </c>
      <c r="L4416" t="s">
        <v>26</v>
      </c>
      <c r="M4416">
        <v>63</v>
      </c>
      <c r="N4416">
        <v>116</v>
      </c>
      <c r="O4416">
        <v>7308</v>
      </c>
      <c r="P4416">
        <v>4165.5600000000004</v>
      </c>
      <c r="Q4416">
        <v>0.57000000000000006</v>
      </c>
      <c r="R4416" t="s">
        <v>104</v>
      </c>
    </row>
    <row r="4417" spans="1:18" x14ac:dyDescent="0.25">
      <c r="A4417" t="s">
        <v>48</v>
      </c>
      <c r="B4417">
        <v>1128299</v>
      </c>
      <c r="C4417" s="1">
        <v>43859</v>
      </c>
      <c r="D4417" t="s">
        <v>17</v>
      </c>
      <c r="E4417" t="s">
        <v>169</v>
      </c>
      <c r="F4417" t="s">
        <v>18</v>
      </c>
      <c r="G4417">
        <v>1</v>
      </c>
      <c r="H4417">
        <v>2020</v>
      </c>
      <c r="I4417" t="s">
        <v>50</v>
      </c>
      <c r="J4417" t="s">
        <v>63</v>
      </c>
      <c r="K4417" t="s">
        <v>64</v>
      </c>
      <c r="L4417" t="s">
        <v>28</v>
      </c>
      <c r="M4417">
        <v>57</v>
      </c>
      <c r="N4417">
        <v>90</v>
      </c>
      <c r="O4417">
        <v>5130</v>
      </c>
      <c r="P4417">
        <v>2565</v>
      </c>
      <c r="Q4417">
        <v>0.5</v>
      </c>
      <c r="R4417" t="s">
        <v>104</v>
      </c>
    </row>
    <row r="4418" spans="1:18" x14ac:dyDescent="0.25">
      <c r="A4418" t="s">
        <v>48</v>
      </c>
      <c r="B4418">
        <v>1128299</v>
      </c>
      <c r="C4418" s="1">
        <v>43860</v>
      </c>
      <c r="D4418" t="s">
        <v>23</v>
      </c>
      <c r="E4418" t="s">
        <v>169</v>
      </c>
      <c r="F4418" t="s">
        <v>18</v>
      </c>
      <c r="G4418">
        <v>1</v>
      </c>
      <c r="H4418">
        <v>2020</v>
      </c>
      <c r="I4418" t="s">
        <v>50</v>
      </c>
      <c r="J4418" t="s">
        <v>63</v>
      </c>
      <c r="K4418" t="s">
        <v>64</v>
      </c>
      <c r="L4418" t="s">
        <v>30</v>
      </c>
      <c r="M4418">
        <v>60</v>
      </c>
      <c r="N4418">
        <v>60</v>
      </c>
      <c r="O4418">
        <v>3600</v>
      </c>
      <c r="P4418">
        <v>2520</v>
      </c>
      <c r="Q4418">
        <v>0.70000000000000007</v>
      </c>
      <c r="R4418" t="s">
        <v>104</v>
      </c>
    </row>
    <row r="4419" spans="1:18" x14ac:dyDescent="0.25">
      <c r="A4419" t="s">
        <v>48</v>
      </c>
      <c r="B4419">
        <v>1128299</v>
      </c>
      <c r="C4419" s="1">
        <v>43861</v>
      </c>
      <c r="D4419" t="s">
        <v>25</v>
      </c>
      <c r="E4419" t="s">
        <v>169</v>
      </c>
      <c r="F4419" t="s">
        <v>18</v>
      </c>
      <c r="G4419">
        <v>1</v>
      </c>
      <c r="H4419">
        <v>2020</v>
      </c>
      <c r="I4419" t="s">
        <v>50</v>
      </c>
      <c r="J4419" t="s">
        <v>63</v>
      </c>
      <c r="K4419" t="s">
        <v>64</v>
      </c>
      <c r="L4419" t="s">
        <v>32</v>
      </c>
      <c r="M4419">
        <v>78</v>
      </c>
      <c r="N4419">
        <v>131</v>
      </c>
      <c r="O4419">
        <v>10218</v>
      </c>
      <c r="P4419">
        <v>3576.3</v>
      </c>
      <c r="Q4419">
        <v>0.35</v>
      </c>
      <c r="R4419" t="s">
        <v>104</v>
      </c>
    </row>
    <row r="4420" spans="1:18" x14ac:dyDescent="0.25">
      <c r="A4420" t="s">
        <v>48</v>
      </c>
      <c r="B4420">
        <v>1128299</v>
      </c>
      <c r="C4420" s="1">
        <v>43862</v>
      </c>
      <c r="D4420" t="s">
        <v>27</v>
      </c>
      <c r="E4420" t="s">
        <v>170</v>
      </c>
      <c r="F4420" t="s">
        <v>35</v>
      </c>
      <c r="G4420">
        <v>1</v>
      </c>
      <c r="H4420">
        <v>2020</v>
      </c>
      <c r="I4420" t="s">
        <v>50</v>
      </c>
      <c r="J4420" t="s">
        <v>63</v>
      </c>
      <c r="K4420" t="s">
        <v>64</v>
      </c>
      <c r="L4420" t="s">
        <v>21</v>
      </c>
      <c r="M4420">
        <v>56</v>
      </c>
      <c r="N4420">
        <v>189</v>
      </c>
      <c r="O4420">
        <v>10584</v>
      </c>
      <c r="P4420">
        <v>6032.88</v>
      </c>
      <c r="Q4420">
        <v>0.57000000000000006</v>
      </c>
      <c r="R4420" t="s">
        <v>104</v>
      </c>
    </row>
    <row r="4421" spans="1:18" x14ac:dyDescent="0.25">
      <c r="A4421" t="s">
        <v>48</v>
      </c>
      <c r="B4421">
        <v>1128299</v>
      </c>
      <c r="C4421" s="1">
        <v>43863</v>
      </c>
      <c r="D4421" t="s">
        <v>29</v>
      </c>
      <c r="E4421" t="s">
        <v>170</v>
      </c>
      <c r="F4421" t="s">
        <v>35</v>
      </c>
      <c r="G4421">
        <v>1</v>
      </c>
      <c r="H4421">
        <v>2020</v>
      </c>
      <c r="I4421" t="s">
        <v>50</v>
      </c>
      <c r="J4421" t="s">
        <v>63</v>
      </c>
      <c r="K4421" t="s">
        <v>64</v>
      </c>
      <c r="L4421" t="s">
        <v>24</v>
      </c>
      <c r="M4421">
        <v>62</v>
      </c>
      <c r="N4421">
        <v>165</v>
      </c>
      <c r="O4421">
        <v>10230</v>
      </c>
      <c r="P4421">
        <v>4194.3</v>
      </c>
      <c r="Q4421">
        <v>0.41</v>
      </c>
      <c r="R4421" t="s">
        <v>104</v>
      </c>
    </row>
    <row r="4422" spans="1:18" x14ac:dyDescent="0.25">
      <c r="A4422" t="s">
        <v>48</v>
      </c>
      <c r="B4422">
        <v>1128299</v>
      </c>
      <c r="C4422" s="1">
        <v>43864</v>
      </c>
      <c r="D4422" t="s">
        <v>31</v>
      </c>
      <c r="E4422" t="s">
        <v>169</v>
      </c>
      <c r="F4422" t="s">
        <v>35</v>
      </c>
      <c r="G4422">
        <v>1</v>
      </c>
      <c r="H4422">
        <v>2020</v>
      </c>
      <c r="I4422" t="s">
        <v>50</v>
      </c>
      <c r="J4422" t="s">
        <v>63</v>
      </c>
      <c r="K4422" t="s">
        <v>64</v>
      </c>
      <c r="L4422" t="s">
        <v>26</v>
      </c>
      <c r="M4422">
        <v>62</v>
      </c>
      <c r="N4422">
        <v>165</v>
      </c>
      <c r="O4422">
        <v>10230</v>
      </c>
      <c r="P4422">
        <v>6035.7</v>
      </c>
      <c r="Q4422">
        <v>0.59000000000000008</v>
      </c>
      <c r="R4422" t="s">
        <v>104</v>
      </c>
    </row>
    <row r="4423" spans="1:18" x14ac:dyDescent="0.25">
      <c r="A4423" t="s">
        <v>48</v>
      </c>
      <c r="B4423">
        <v>1128299</v>
      </c>
      <c r="C4423" s="1">
        <v>43865</v>
      </c>
      <c r="D4423" t="s">
        <v>33</v>
      </c>
      <c r="E4423" t="s">
        <v>169</v>
      </c>
      <c r="F4423" t="s">
        <v>35</v>
      </c>
      <c r="G4423">
        <v>1</v>
      </c>
      <c r="H4423">
        <v>2020</v>
      </c>
      <c r="I4423" t="s">
        <v>50</v>
      </c>
      <c r="J4423" t="s">
        <v>63</v>
      </c>
      <c r="K4423" t="s">
        <v>64</v>
      </c>
      <c r="L4423" t="s">
        <v>28</v>
      </c>
      <c r="M4423">
        <v>58</v>
      </c>
      <c r="N4423">
        <v>111</v>
      </c>
      <c r="O4423">
        <v>6438</v>
      </c>
      <c r="P4423">
        <v>3283.38</v>
      </c>
      <c r="Q4423">
        <v>0.51</v>
      </c>
      <c r="R4423" t="s">
        <v>104</v>
      </c>
    </row>
    <row r="4424" spans="1:18" x14ac:dyDescent="0.25">
      <c r="A4424" t="s">
        <v>48</v>
      </c>
      <c r="B4424">
        <v>1128299</v>
      </c>
      <c r="C4424" s="1">
        <v>43866</v>
      </c>
      <c r="D4424" t="s">
        <v>17</v>
      </c>
      <c r="E4424" t="s">
        <v>169</v>
      </c>
      <c r="F4424" t="s">
        <v>35</v>
      </c>
      <c r="G4424">
        <v>1</v>
      </c>
      <c r="H4424">
        <v>2020</v>
      </c>
      <c r="I4424" t="s">
        <v>50</v>
      </c>
      <c r="J4424" t="s">
        <v>63</v>
      </c>
      <c r="K4424" t="s">
        <v>64</v>
      </c>
      <c r="L4424" t="s">
        <v>30</v>
      </c>
      <c r="M4424">
        <v>59</v>
      </c>
      <c r="N4424">
        <v>81</v>
      </c>
      <c r="O4424">
        <v>4779</v>
      </c>
      <c r="P4424">
        <v>3536.46</v>
      </c>
      <c r="Q4424">
        <v>0.7400000000000001</v>
      </c>
      <c r="R4424" t="s">
        <v>104</v>
      </c>
    </row>
    <row r="4425" spans="1:18" x14ac:dyDescent="0.25">
      <c r="A4425" t="s">
        <v>48</v>
      </c>
      <c r="B4425">
        <v>1128299</v>
      </c>
      <c r="C4425" s="1">
        <v>43867</v>
      </c>
      <c r="D4425" t="s">
        <v>23</v>
      </c>
      <c r="E4425" t="s">
        <v>169</v>
      </c>
      <c r="F4425" t="s">
        <v>35</v>
      </c>
      <c r="G4425">
        <v>1</v>
      </c>
      <c r="H4425">
        <v>2020</v>
      </c>
      <c r="I4425" t="s">
        <v>50</v>
      </c>
      <c r="J4425" t="s">
        <v>63</v>
      </c>
      <c r="K4425" t="s">
        <v>64</v>
      </c>
      <c r="L4425" t="s">
        <v>32</v>
      </c>
      <c r="M4425">
        <v>73</v>
      </c>
      <c r="N4425">
        <v>174</v>
      </c>
      <c r="O4425">
        <v>12702</v>
      </c>
      <c r="P4425">
        <v>5080.8</v>
      </c>
      <c r="Q4425">
        <v>0.4</v>
      </c>
      <c r="R4425" t="s">
        <v>104</v>
      </c>
    </row>
    <row r="4426" spans="1:18" x14ac:dyDescent="0.25">
      <c r="A4426" t="s">
        <v>48</v>
      </c>
      <c r="B4426">
        <v>1128299</v>
      </c>
      <c r="C4426" s="1">
        <v>43868</v>
      </c>
      <c r="D4426" t="s">
        <v>25</v>
      </c>
      <c r="E4426" t="s">
        <v>169</v>
      </c>
      <c r="F4426" t="s">
        <v>35</v>
      </c>
      <c r="G4426">
        <v>1</v>
      </c>
      <c r="H4426">
        <v>2020</v>
      </c>
      <c r="I4426" t="s">
        <v>50</v>
      </c>
      <c r="J4426" t="s">
        <v>63</v>
      </c>
      <c r="K4426" t="s">
        <v>64</v>
      </c>
      <c r="L4426" t="s">
        <v>21</v>
      </c>
      <c r="M4426">
        <v>58</v>
      </c>
      <c r="N4426">
        <v>218</v>
      </c>
      <c r="O4426">
        <v>12644</v>
      </c>
      <c r="P4426">
        <v>6701.32</v>
      </c>
      <c r="Q4426">
        <v>0.53</v>
      </c>
      <c r="R4426" t="s">
        <v>104</v>
      </c>
    </row>
    <row r="4427" spans="1:18" x14ac:dyDescent="0.25">
      <c r="A4427" t="s">
        <v>48</v>
      </c>
      <c r="B4427">
        <v>1128299</v>
      </c>
      <c r="C4427" s="1">
        <v>43869</v>
      </c>
      <c r="D4427" t="s">
        <v>27</v>
      </c>
      <c r="E4427" t="s">
        <v>170</v>
      </c>
      <c r="F4427" t="s">
        <v>35</v>
      </c>
      <c r="G4427">
        <v>1</v>
      </c>
      <c r="H4427">
        <v>2020</v>
      </c>
      <c r="I4427" t="s">
        <v>50</v>
      </c>
      <c r="J4427" t="s">
        <v>63</v>
      </c>
      <c r="K4427" t="s">
        <v>64</v>
      </c>
      <c r="L4427" t="s">
        <v>24</v>
      </c>
      <c r="M4427">
        <v>61</v>
      </c>
      <c r="N4427">
        <v>174</v>
      </c>
      <c r="O4427">
        <v>10614</v>
      </c>
      <c r="P4427">
        <v>3821.04</v>
      </c>
      <c r="Q4427">
        <v>0.36</v>
      </c>
      <c r="R4427" t="s">
        <v>104</v>
      </c>
    </row>
    <row r="4428" spans="1:18" x14ac:dyDescent="0.25">
      <c r="A4428" t="s">
        <v>48</v>
      </c>
      <c r="B4428">
        <v>1128299</v>
      </c>
      <c r="C4428" s="1">
        <v>43870</v>
      </c>
      <c r="D4428" t="s">
        <v>29</v>
      </c>
      <c r="E4428" t="s">
        <v>170</v>
      </c>
      <c r="F4428" t="s">
        <v>35</v>
      </c>
      <c r="G4428">
        <v>1</v>
      </c>
      <c r="H4428">
        <v>2020</v>
      </c>
      <c r="I4428" t="s">
        <v>50</v>
      </c>
      <c r="J4428" t="s">
        <v>63</v>
      </c>
      <c r="K4428" t="s">
        <v>64</v>
      </c>
      <c r="L4428" t="s">
        <v>26</v>
      </c>
      <c r="M4428">
        <v>61</v>
      </c>
      <c r="N4428">
        <v>143</v>
      </c>
      <c r="O4428">
        <v>8723</v>
      </c>
      <c r="P4428">
        <v>4623.1899999999996</v>
      </c>
      <c r="Q4428">
        <v>0.53</v>
      </c>
      <c r="R4428" t="s">
        <v>104</v>
      </c>
    </row>
    <row r="4429" spans="1:18" x14ac:dyDescent="0.25">
      <c r="A4429" t="s">
        <v>48</v>
      </c>
      <c r="B4429">
        <v>1128299</v>
      </c>
      <c r="C4429" s="1">
        <v>43871</v>
      </c>
      <c r="D4429" t="s">
        <v>31</v>
      </c>
      <c r="E4429" t="s">
        <v>169</v>
      </c>
      <c r="F4429" t="s">
        <v>35</v>
      </c>
      <c r="G4429">
        <v>1</v>
      </c>
      <c r="H4429">
        <v>2020</v>
      </c>
      <c r="I4429" t="s">
        <v>50</v>
      </c>
      <c r="J4429" t="s">
        <v>63</v>
      </c>
      <c r="K4429" t="s">
        <v>64</v>
      </c>
      <c r="L4429" t="s">
        <v>28</v>
      </c>
      <c r="M4429">
        <v>55</v>
      </c>
      <c r="N4429">
        <v>117</v>
      </c>
      <c r="O4429">
        <v>6435</v>
      </c>
      <c r="P4429">
        <v>3153.15</v>
      </c>
      <c r="Q4429">
        <v>0.49</v>
      </c>
      <c r="R4429" t="s">
        <v>104</v>
      </c>
    </row>
    <row r="4430" spans="1:18" x14ac:dyDescent="0.25">
      <c r="A4430" t="s">
        <v>48</v>
      </c>
      <c r="B4430">
        <v>1128299</v>
      </c>
      <c r="C4430" s="1">
        <v>43872</v>
      </c>
      <c r="D4430" t="s">
        <v>33</v>
      </c>
      <c r="E4430" t="s">
        <v>169</v>
      </c>
      <c r="F4430" t="s">
        <v>35</v>
      </c>
      <c r="G4430">
        <v>1</v>
      </c>
      <c r="H4430">
        <v>2020</v>
      </c>
      <c r="I4430" t="s">
        <v>50</v>
      </c>
      <c r="J4430" t="s">
        <v>63</v>
      </c>
      <c r="K4430" t="s">
        <v>64</v>
      </c>
      <c r="L4430" t="s">
        <v>30</v>
      </c>
      <c r="M4430">
        <v>60</v>
      </c>
      <c r="N4430">
        <v>130</v>
      </c>
      <c r="O4430">
        <v>7800</v>
      </c>
      <c r="P4430">
        <v>5460</v>
      </c>
      <c r="Q4430">
        <v>0.70000000000000007</v>
      </c>
      <c r="R4430" t="s">
        <v>104</v>
      </c>
    </row>
    <row r="4431" spans="1:18" x14ac:dyDescent="0.25">
      <c r="A4431" t="s">
        <v>48</v>
      </c>
      <c r="B4431">
        <v>1128299</v>
      </c>
      <c r="C4431" s="1">
        <v>43873</v>
      </c>
      <c r="D4431" t="s">
        <v>17</v>
      </c>
      <c r="E4431" t="s">
        <v>169</v>
      </c>
      <c r="F4431" t="s">
        <v>35</v>
      </c>
      <c r="G4431">
        <v>1</v>
      </c>
      <c r="H4431">
        <v>2020</v>
      </c>
      <c r="I4431" t="s">
        <v>50</v>
      </c>
      <c r="J4431" t="s">
        <v>63</v>
      </c>
      <c r="K4431" t="s">
        <v>64</v>
      </c>
      <c r="L4431" t="s">
        <v>32</v>
      </c>
      <c r="M4431">
        <v>78</v>
      </c>
      <c r="N4431">
        <v>145</v>
      </c>
      <c r="O4431">
        <v>11310</v>
      </c>
      <c r="P4431">
        <v>3393</v>
      </c>
      <c r="Q4431">
        <v>0.30000000000000004</v>
      </c>
      <c r="R4431" t="s">
        <v>104</v>
      </c>
    </row>
    <row r="4432" spans="1:18" x14ac:dyDescent="0.25">
      <c r="A4432" t="s">
        <v>48</v>
      </c>
      <c r="B4432">
        <v>1128299</v>
      </c>
      <c r="C4432" s="1">
        <v>43874</v>
      </c>
      <c r="D4432" t="s">
        <v>23</v>
      </c>
      <c r="E4432" t="s">
        <v>169</v>
      </c>
      <c r="F4432" t="s">
        <v>35</v>
      </c>
      <c r="G4432">
        <v>1</v>
      </c>
      <c r="H4432">
        <v>2020</v>
      </c>
      <c r="I4432" t="s">
        <v>50</v>
      </c>
      <c r="J4432" t="s">
        <v>63</v>
      </c>
      <c r="K4432" t="s">
        <v>64</v>
      </c>
      <c r="L4432" t="s">
        <v>21</v>
      </c>
      <c r="M4432">
        <v>62</v>
      </c>
      <c r="N4432">
        <v>210</v>
      </c>
      <c r="O4432">
        <v>13020</v>
      </c>
      <c r="P4432">
        <v>6900.6</v>
      </c>
      <c r="Q4432">
        <v>0.53</v>
      </c>
      <c r="R4432" t="s">
        <v>104</v>
      </c>
    </row>
    <row r="4433" spans="1:18" x14ac:dyDescent="0.25">
      <c r="A4433" t="s">
        <v>48</v>
      </c>
      <c r="B4433">
        <v>1128299</v>
      </c>
      <c r="C4433" s="1">
        <v>43875</v>
      </c>
      <c r="D4433" t="s">
        <v>25</v>
      </c>
      <c r="E4433" t="s">
        <v>169</v>
      </c>
      <c r="F4433" t="s">
        <v>35</v>
      </c>
      <c r="G4433">
        <v>1</v>
      </c>
      <c r="H4433">
        <v>2020</v>
      </c>
      <c r="I4433" t="s">
        <v>50</v>
      </c>
      <c r="J4433" t="s">
        <v>63</v>
      </c>
      <c r="K4433" t="s">
        <v>64</v>
      </c>
      <c r="L4433" t="s">
        <v>24</v>
      </c>
      <c r="M4433">
        <v>64</v>
      </c>
      <c r="N4433">
        <v>182</v>
      </c>
      <c r="O4433">
        <v>11648</v>
      </c>
      <c r="P4433">
        <v>4542.72</v>
      </c>
      <c r="Q4433">
        <v>0.39</v>
      </c>
      <c r="R4433" t="s">
        <v>104</v>
      </c>
    </row>
    <row r="4434" spans="1:18" x14ac:dyDescent="0.25">
      <c r="A4434" t="s">
        <v>48</v>
      </c>
      <c r="B4434">
        <v>1128299</v>
      </c>
      <c r="C4434" s="1">
        <v>43876</v>
      </c>
      <c r="D4434" t="s">
        <v>27</v>
      </c>
      <c r="E4434" t="s">
        <v>170</v>
      </c>
      <c r="F4434" t="s">
        <v>35</v>
      </c>
      <c r="G4434">
        <v>1</v>
      </c>
      <c r="H4434">
        <v>2020</v>
      </c>
      <c r="I4434" t="s">
        <v>50</v>
      </c>
      <c r="J4434" t="s">
        <v>63</v>
      </c>
      <c r="K4434" t="s">
        <v>64</v>
      </c>
      <c r="L4434" t="s">
        <v>26</v>
      </c>
      <c r="M4434">
        <v>60</v>
      </c>
      <c r="N4434">
        <v>152</v>
      </c>
      <c r="O4434">
        <v>9120</v>
      </c>
      <c r="P4434">
        <v>4742.3999999999996</v>
      </c>
      <c r="Q4434">
        <v>0.52</v>
      </c>
      <c r="R4434" t="s">
        <v>104</v>
      </c>
    </row>
    <row r="4435" spans="1:18" x14ac:dyDescent="0.25">
      <c r="A4435" t="s">
        <v>48</v>
      </c>
      <c r="B4435">
        <v>1128299</v>
      </c>
      <c r="C4435" s="1">
        <v>43877</v>
      </c>
      <c r="D4435" t="s">
        <v>29</v>
      </c>
      <c r="E4435" t="s">
        <v>170</v>
      </c>
      <c r="F4435" t="s">
        <v>35</v>
      </c>
      <c r="G4435">
        <v>1</v>
      </c>
      <c r="H4435">
        <v>2020</v>
      </c>
      <c r="I4435" t="s">
        <v>50</v>
      </c>
      <c r="J4435" t="s">
        <v>63</v>
      </c>
      <c r="K4435" t="s">
        <v>64</v>
      </c>
      <c r="L4435" t="s">
        <v>28</v>
      </c>
      <c r="M4435">
        <v>64</v>
      </c>
      <c r="N4435">
        <v>124</v>
      </c>
      <c r="O4435">
        <v>7936</v>
      </c>
      <c r="P4435">
        <v>3729.92</v>
      </c>
      <c r="Q4435">
        <v>0.47</v>
      </c>
      <c r="R4435" t="s">
        <v>104</v>
      </c>
    </row>
    <row r="4436" spans="1:18" x14ac:dyDescent="0.25">
      <c r="A4436" t="s">
        <v>48</v>
      </c>
      <c r="B4436">
        <v>1128299</v>
      </c>
      <c r="C4436" s="1">
        <v>43878</v>
      </c>
      <c r="D4436" t="s">
        <v>31</v>
      </c>
      <c r="E4436" t="s">
        <v>169</v>
      </c>
      <c r="F4436" t="s">
        <v>35</v>
      </c>
      <c r="G4436">
        <v>1</v>
      </c>
      <c r="H4436">
        <v>2020</v>
      </c>
      <c r="I4436" t="s">
        <v>50</v>
      </c>
      <c r="J4436" t="s">
        <v>63</v>
      </c>
      <c r="K4436" t="s">
        <v>64</v>
      </c>
      <c r="L4436" t="s">
        <v>30</v>
      </c>
      <c r="M4436">
        <v>68</v>
      </c>
      <c r="N4436">
        <v>138</v>
      </c>
      <c r="O4436">
        <v>9384</v>
      </c>
      <c r="P4436">
        <v>6381.12</v>
      </c>
      <c r="Q4436">
        <v>0.68</v>
      </c>
      <c r="R4436" t="s">
        <v>104</v>
      </c>
    </row>
    <row r="4437" spans="1:18" x14ac:dyDescent="0.25">
      <c r="A4437" t="s">
        <v>48</v>
      </c>
      <c r="B4437">
        <v>1128299</v>
      </c>
      <c r="C4437" s="1">
        <v>43879</v>
      </c>
      <c r="D4437" t="s">
        <v>33</v>
      </c>
      <c r="E4437" t="s">
        <v>169</v>
      </c>
      <c r="F4437" t="s">
        <v>35</v>
      </c>
      <c r="G4437">
        <v>1</v>
      </c>
      <c r="H4437">
        <v>2020</v>
      </c>
      <c r="I4437" t="s">
        <v>50</v>
      </c>
      <c r="J4437" t="s">
        <v>63</v>
      </c>
      <c r="K4437" t="s">
        <v>64</v>
      </c>
      <c r="L4437" t="s">
        <v>32</v>
      </c>
      <c r="M4437">
        <v>78</v>
      </c>
      <c r="N4437">
        <v>108</v>
      </c>
      <c r="O4437">
        <v>8424</v>
      </c>
      <c r="P4437">
        <v>2864.16</v>
      </c>
      <c r="Q4437">
        <v>0.34</v>
      </c>
      <c r="R4437" t="s">
        <v>104</v>
      </c>
    </row>
    <row r="4438" spans="1:18" x14ac:dyDescent="0.25">
      <c r="A4438" t="s">
        <v>48</v>
      </c>
      <c r="B4438">
        <v>1128299</v>
      </c>
      <c r="C4438" s="1">
        <v>43880</v>
      </c>
      <c r="D4438" t="s">
        <v>17</v>
      </c>
      <c r="E4438" t="s">
        <v>169</v>
      </c>
      <c r="F4438" t="s">
        <v>35</v>
      </c>
      <c r="G4438">
        <v>1</v>
      </c>
      <c r="H4438">
        <v>2020</v>
      </c>
      <c r="I4438" t="s">
        <v>50</v>
      </c>
      <c r="J4438" t="s">
        <v>63</v>
      </c>
      <c r="K4438" t="s">
        <v>64</v>
      </c>
      <c r="L4438" t="s">
        <v>21</v>
      </c>
      <c r="M4438">
        <v>56</v>
      </c>
      <c r="N4438">
        <v>174</v>
      </c>
      <c r="O4438">
        <v>9744</v>
      </c>
      <c r="P4438">
        <v>4677.12</v>
      </c>
      <c r="Q4438">
        <v>0.48</v>
      </c>
      <c r="R4438" t="s">
        <v>104</v>
      </c>
    </row>
    <row r="4439" spans="1:18" x14ac:dyDescent="0.25">
      <c r="A4439" t="s">
        <v>48</v>
      </c>
      <c r="B4439">
        <v>1128299</v>
      </c>
      <c r="C4439" s="1">
        <v>43881</v>
      </c>
      <c r="D4439" t="s">
        <v>23</v>
      </c>
      <c r="E4439" t="s">
        <v>169</v>
      </c>
      <c r="F4439" t="s">
        <v>35</v>
      </c>
      <c r="G4439">
        <v>1</v>
      </c>
      <c r="H4439">
        <v>2020</v>
      </c>
      <c r="I4439" t="s">
        <v>50</v>
      </c>
      <c r="J4439" t="s">
        <v>63</v>
      </c>
      <c r="K4439" t="s">
        <v>64</v>
      </c>
      <c r="L4439" t="s">
        <v>24</v>
      </c>
      <c r="M4439">
        <v>61</v>
      </c>
      <c r="N4439">
        <v>162</v>
      </c>
      <c r="O4439">
        <v>9882</v>
      </c>
      <c r="P4439">
        <v>3359.88</v>
      </c>
      <c r="Q4439">
        <v>0.34</v>
      </c>
      <c r="R4439" t="s">
        <v>104</v>
      </c>
    </row>
    <row r="4440" spans="1:18" x14ac:dyDescent="0.25">
      <c r="A4440" t="s">
        <v>48</v>
      </c>
      <c r="B4440">
        <v>1128299</v>
      </c>
      <c r="C4440" s="1">
        <v>43882</v>
      </c>
      <c r="D4440" t="s">
        <v>25</v>
      </c>
      <c r="E4440" t="s">
        <v>169</v>
      </c>
      <c r="F4440" t="s">
        <v>35</v>
      </c>
      <c r="G4440">
        <v>1</v>
      </c>
      <c r="H4440">
        <v>2020</v>
      </c>
      <c r="I4440" t="s">
        <v>50</v>
      </c>
      <c r="J4440" t="s">
        <v>63</v>
      </c>
      <c r="K4440" t="s">
        <v>64</v>
      </c>
      <c r="L4440" t="s">
        <v>26</v>
      </c>
      <c r="M4440">
        <v>57</v>
      </c>
      <c r="N4440">
        <v>117</v>
      </c>
      <c r="O4440">
        <v>6669</v>
      </c>
      <c r="P4440">
        <v>3334.5</v>
      </c>
      <c r="Q4440">
        <v>0.5</v>
      </c>
      <c r="R4440" t="s">
        <v>104</v>
      </c>
    </row>
    <row r="4441" spans="1:18" x14ac:dyDescent="0.25">
      <c r="A4441" t="s">
        <v>48</v>
      </c>
      <c r="B4441">
        <v>1128299</v>
      </c>
      <c r="C4441" s="1">
        <v>43883</v>
      </c>
      <c r="D4441" t="s">
        <v>27</v>
      </c>
      <c r="E4441" t="s">
        <v>170</v>
      </c>
      <c r="F4441" t="s">
        <v>35</v>
      </c>
      <c r="G4441">
        <v>1</v>
      </c>
      <c r="H4441">
        <v>2020</v>
      </c>
      <c r="I4441" t="s">
        <v>50</v>
      </c>
      <c r="J4441" t="s">
        <v>63</v>
      </c>
      <c r="K4441" t="s">
        <v>64</v>
      </c>
      <c r="L4441" t="s">
        <v>28</v>
      </c>
      <c r="M4441">
        <v>58</v>
      </c>
      <c r="N4441">
        <v>112</v>
      </c>
      <c r="O4441">
        <v>6496</v>
      </c>
      <c r="P4441">
        <v>2858.24</v>
      </c>
      <c r="Q4441">
        <v>0.44</v>
      </c>
      <c r="R4441" t="s">
        <v>104</v>
      </c>
    </row>
    <row r="4442" spans="1:18" x14ac:dyDescent="0.25">
      <c r="A4442" t="s">
        <v>48</v>
      </c>
      <c r="B4442">
        <v>1128299</v>
      </c>
      <c r="C4442" s="1">
        <v>43884</v>
      </c>
      <c r="D4442" t="s">
        <v>29</v>
      </c>
      <c r="E4442" t="s">
        <v>170</v>
      </c>
      <c r="F4442" t="s">
        <v>35</v>
      </c>
      <c r="G4442">
        <v>1</v>
      </c>
      <c r="H4442">
        <v>2020</v>
      </c>
      <c r="I4442" t="s">
        <v>50</v>
      </c>
      <c r="J4442" t="s">
        <v>63</v>
      </c>
      <c r="K4442" t="s">
        <v>64</v>
      </c>
      <c r="L4442" t="s">
        <v>30</v>
      </c>
      <c r="M4442">
        <v>67</v>
      </c>
      <c r="N4442">
        <v>120</v>
      </c>
      <c r="O4442">
        <v>8040</v>
      </c>
      <c r="P4442">
        <v>4904.3999999999996</v>
      </c>
      <c r="Q4442">
        <v>0.6100000000000001</v>
      </c>
      <c r="R4442" t="s">
        <v>104</v>
      </c>
    </row>
    <row r="4443" spans="1:18" x14ac:dyDescent="0.25">
      <c r="A4443" t="s">
        <v>48</v>
      </c>
      <c r="B4443">
        <v>1128299</v>
      </c>
      <c r="C4443" s="1">
        <v>43885</v>
      </c>
      <c r="D4443" t="s">
        <v>31</v>
      </c>
      <c r="E4443" t="s">
        <v>169</v>
      </c>
      <c r="F4443" t="s">
        <v>35</v>
      </c>
      <c r="G4443">
        <v>1</v>
      </c>
      <c r="H4443">
        <v>2020</v>
      </c>
      <c r="I4443" t="s">
        <v>50</v>
      </c>
      <c r="J4443" t="s">
        <v>63</v>
      </c>
      <c r="K4443" t="s">
        <v>64</v>
      </c>
      <c r="L4443" t="s">
        <v>32</v>
      </c>
      <c r="M4443">
        <v>74</v>
      </c>
      <c r="N4443">
        <v>113</v>
      </c>
      <c r="O4443">
        <v>8362</v>
      </c>
      <c r="P4443">
        <v>2508.6</v>
      </c>
      <c r="Q4443">
        <v>0.30000000000000004</v>
      </c>
      <c r="R4443" t="s">
        <v>104</v>
      </c>
    </row>
    <row r="4444" spans="1:18" x14ac:dyDescent="0.25">
      <c r="A4444" t="s">
        <v>48</v>
      </c>
      <c r="B4444">
        <v>1128299</v>
      </c>
      <c r="C4444" s="1">
        <v>43886</v>
      </c>
      <c r="D4444" t="s">
        <v>33</v>
      </c>
      <c r="E4444" t="s">
        <v>169</v>
      </c>
      <c r="F4444" t="s">
        <v>35</v>
      </c>
      <c r="G4444">
        <v>1</v>
      </c>
      <c r="H4444">
        <v>2020</v>
      </c>
      <c r="I4444" t="s">
        <v>50</v>
      </c>
      <c r="J4444" t="s">
        <v>63</v>
      </c>
      <c r="K4444" t="s">
        <v>64</v>
      </c>
      <c r="L4444" t="s">
        <v>21</v>
      </c>
      <c r="M4444">
        <v>56</v>
      </c>
      <c r="N4444">
        <v>138</v>
      </c>
      <c r="O4444">
        <v>7728</v>
      </c>
      <c r="P4444">
        <v>3786.72</v>
      </c>
      <c r="Q4444">
        <v>0.4900000000000001</v>
      </c>
      <c r="R4444" t="s">
        <v>104</v>
      </c>
    </row>
    <row r="4445" spans="1:18" x14ac:dyDescent="0.25">
      <c r="A4445" t="s">
        <v>48</v>
      </c>
      <c r="B4445">
        <v>1128299</v>
      </c>
      <c r="C4445" s="1">
        <v>43887</v>
      </c>
      <c r="D4445" t="s">
        <v>17</v>
      </c>
      <c r="E4445" t="s">
        <v>169</v>
      </c>
      <c r="F4445" t="s">
        <v>35</v>
      </c>
      <c r="G4445">
        <v>1</v>
      </c>
      <c r="H4445">
        <v>2020</v>
      </c>
      <c r="I4445" t="s">
        <v>50</v>
      </c>
      <c r="J4445" t="s">
        <v>63</v>
      </c>
      <c r="K4445" t="s">
        <v>64</v>
      </c>
      <c r="L4445" t="s">
        <v>24</v>
      </c>
      <c r="M4445">
        <v>59</v>
      </c>
      <c r="N4445">
        <v>165</v>
      </c>
      <c r="O4445">
        <v>9735</v>
      </c>
      <c r="P4445">
        <v>3407.25</v>
      </c>
      <c r="Q4445">
        <v>0.35</v>
      </c>
      <c r="R4445" t="s">
        <v>104</v>
      </c>
    </row>
    <row r="4446" spans="1:18" x14ac:dyDescent="0.25">
      <c r="A4446" t="s">
        <v>48</v>
      </c>
      <c r="B4446">
        <v>1128299</v>
      </c>
      <c r="C4446" s="1">
        <v>43888</v>
      </c>
      <c r="D4446" t="s">
        <v>23</v>
      </c>
      <c r="E4446" t="s">
        <v>169</v>
      </c>
      <c r="F4446" t="s">
        <v>35</v>
      </c>
      <c r="G4446">
        <v>1</v>
      </c>
      <c r="H4446">
        <v>2020</v>
      </c>
      <c r="I4446" t="s">
        <v>50</v>
      </c>
      <c r="J4446" t="s">
        <v>63</v>
      </c>
      <c r="K4446" t="s">
        <v>64</v>
      </c>
      <c r="L4446" t="s">
        <v>26</v>
      </c>
      <c r="M4446">
        <v>54</v>
      </c>
      <c r="N4446">
        <v>109</v>
      </c>
      <c r="O4446">
        <v>5886</v>
      </c>
      <c r="P4446">
        <v>2648.7</v>
      </c>
      <c r="Q4446">
        <v>0.45000000000000007</v>
      </c>
      <c r="R4446" t="s">
        <v>104</v>
      </c>
    </row>
    <row r="4447" spans="1:18" x14ac:dyDescent="0.25">
      <c r="A4447" t="s">
        <v>48</v>
      </c>
      <c r="B4447">
        <v>1128299</v>
      </c>
      <c r="C4447" s="1">
        <v>43889</v>
      </c>
      <c r="D4447" t="s">
        <v>25</v>
      </c>
      <c r="E4447" t="s">
        <v>169</v>
      </c>
      <c r="F4447" t="s">
        <v>35</v>
      </c>
      <c r="G4447">
        <v>1</v>
      </c>
      <c r="H4447">
        <v>2020</v>
      </c>
      <c r="I4447" t="s">
        <v>50</v>
      </c>
      <c r="J4447" t="s">
        <v>63</v>
      </c>
      <c r="K4447" t="s">
        <v>64</v>
      </c>
      <c r="L4447" t="s">
        <v>28</v>
      </c>
      <c r="M4447">
        <v>54</v>
      </c>
      <c r="N4447">
        <v>105</v>
      </c>
      <c r="O4447">
        <v>5670</v>
      </c>
      <c r="P4447">
        <v>2381.4</v>
      </c>
      <c r="Q4447">
        <v>0.42</v>
      </c>
      <c r="R4447" t="s">
        <v>104</v>
      </c>
    </row>
    <row r="4448" spans="1:18" x14ac:dyDescent="0.25">
      <c r="A4448" t="s">
        <v>48</v>
      </c>
      <c r="B4448">
        <v>1128299</v>
      </c>
      <c r="C4448" s="1">
        <v>43891</v>
      </c>
      <c r="D4448" t="s">
        <v>29</v>
      </c>
      <c r="E4448" t="s">
        <v>170</v>
      </c>
      <c r="F4448" t="s">
        <v>36</v>
      </c>
      <c r="G4448">
        <v>1</v>
      </c>
      <c r="H4448">
        <v>2020</v>
      </c>
      <c r="I4448" t="s">
        <v>50</v>
      </c>
      <c r="J4448" t="s">
        <v>63</v>
      </c>
      <c r="K4448" t="s">
        <v>64</v>
      </c>
      <c r="L4448" t="s">
        <v>30</v>
      </c>
      <c r="M4448">
        <v>63</v>
      </c>
      <c r="N4448">
        <v>81</v>
      </c>
      <c r="O4448">
        <v>5103</v>
      </c>
      <c r="P4448">
        <v>3112.83</v>
      </c>
      <c r="Q4448">
        <v>0.6100000000000001</v>
      </c>
      <c r="R4448" t="s">
        <v>104</v>
      </c>
    </row>
    <row r="4449" spans="1:18" x14ac:dyDescent="0.25">
      <c r="A4449" t="s">
        <v>48</v>
      </c>
      <c r="B4449">
        <v>1128299</v>
      </c>
      <c r="C4449" s="1">
        <v>43892</v>
      </c>
      <c r="D4449" t="s">
        <v>31</v>
      </c>
      <c r="E4449" t="s">
        <v>169</v>
      </c>
      <c r="F4449" t="s">
        <v>36</v>
      </c>
      <c r="G4449">
        <v>1</v>
      </c>
      <c r="H4449">
        <v>2020</v>
      </c>
      <c r="I4449" t="s">
        <v>50</v>
      </c>
      <c r="J4449" t="s">
        <v>63</v>
      </c>
      <c r="K4449" t="s">
        <v>64</v>
      </c>
      <c r="L4449" t="s">
        <v>32</v>
      </c>
      <c r="M4449">
        <v>68</v>
      </c>
      <c r="N4449">
        <v>94</v>
      </c>
      <c r="O4449">
        <v>6392</v>
      </c>
      <c r="P4449">
        <v>1598</v>
      </c>
      <c r="Q4449">
        <v>0.25</v>
      </c>
      <c r="R4449" t="s">
        <v>104</v>
      </c>
    </row>
    <row r="4450" spans="1:18" x14ac:dyDescent="0.25">
      <c r="A4450" t="s">
        <v>48</v>
      </c>
      <c r="B4450">
        <v>1128299</v>
      </c>
      <c r="C4450" s="1">
        <v>43893</v>
      </c>
      <c r="D4450" t="s">
        <v>33</v>
      </c>
      <c r="E4450" t="s">
        <v>169</v>
      </c>
      <c r="F4450" t="s">
        <v>36</v>
      </c>
      <c r="G4450">
        <v>1</v>
      </c>
      <c r="H4450">
        <v>2020</v>
      </c>
      <c r="I4450" t="s">
        <v>50</v>
      </c>
      <c r="J4450" t="s">
        <v>63</v>
      </c>
      <c r="K4450" t="s">
        <v>64</v>
      </c>
      <c r="L4450" t="s">
        <v>21</v>
      </c>
      <c r="M4450">
        <v>57</v>
      </c>
      <c r="N4450">
        <v>155</v>
      </c>
      <c r="O4450">
        <v>8835</v>
      </c>
      <c r="P4450">
        <v>4240.8</v>
      </c>
      <c r="Q4450">
        <v>0.48</v>
      </c>
      <c r="R4450" t="s">
        <v>104</v>
      </c>
    </row>
    <row r="4451" spans="1:18" x14ac:dyDescent="0.25">
      <c r="A4451" t="s">
        <v>48</v>
      </c>
      <c r="B4451">
        <v>1128299</v>
      </c>
      <c r="C4451" s="1">
        <v>43894</v>
      </c>
      <c r="D4451" t="s">
        <v>17</v>
      </c>
      <c r="E4451" t="s">
        <v>169</v>
      </c>
      <c r="F4451" t="s">
        <v>36</v>
      </c>
      <c r="G4451">
        <v>1</v>
      </c>
      <c r="H4451">
        <v>2020</v>
      </c>
      <c r="I4451" t="s">
        <v>50</v>
      </c>
      <c r="J4451" t="s">
        <v>63</v>
      </c>
      <c r="K4451" t="s">
        <v>64</v>
      </c>
      <c r="L4451" t="s">
        <v>24</v>
      </c>
      <c r="M4451">
        <v>64</v>
      </c>
      <c r="N4451">
        <v>150</v>
      </c>
      <c r="O4451">
        <v>9600</v>
      </c>
      <c r="P4451">
        <v>3264</v>
      </c>
      <c r="Q4451">
        <v>0.34</v>
      </c>
      <c r="R4451" t="s">
        <v>104</v>
      </c>
    </row>
    <row r="4452" spans="1:18" x14ac:dyDescent="0.25">
      <c r="A4452" t="s">
        <v>48</v>
      </c>
      <c r="B4452">
        <v>1128299</v>
      </c>
      <c r="C4452" s="1">
        <v>43895</v>
      </c>
      <c r="D4452" t="s">
        <v>23</v>
      </c>
      <c r="E4452" t="s">
        <v>169</v>
      </c>
      <c r="F4452" t="s">
        <v>36</v>
      </c>
      <c r="G4452">
        <v>1</v>
      </c>
      <c r="H4452">
        <v>2020</v>
      </c>
      <c r="I4452" t="s">
        <v>50</v>
      </c>
      <c r="J4452" t="s">
        <v>63</v>
      </c>
      <c r="K4452" t="s">
        <v>64</v>
      </c>
      <c r="L4452" t="s">
        <v>26</v>
      </c>
      <c r="M4452">
        <v>55</v>
      </c>
      <c r="N4452">
        <v>106</v>
      </c>
      <c r="O4452">
        <v>5830</v>
      </c>
      <c r="P4452">
        <v>2681.8</v>
      </c>
      <c r="Q4452">
        <v>0.46</v>
      </c>
      <c r="R4452" t="s">
        <v>104</v>
      </c>
    </row>
    <row r="4453" spans="1:18" x14ac:dyDescent="0.25">
      <c r="A4453" t="s">
        <v>48</v>
      </c>
      <c r="B4453">
        <v>1128299</v>
      </c>
      <c r="C4453" s="1">
        <v>43896</v>
      </c>
      <c r="D4453" t="s">
        <v>25</v>
      </c>
      <c r="E4453" t="s">
        <v>169</v>
      </c>
      <c r="F4453" t="s">
        <v>36</v>
      </c>
      <c r="G4453">
        <v>1</v>
      </c>
      <c r="H4453">
        <v>2020</v>
      </c>
      <c r="I4453" t="s">
        <v>50</v>
      </c>
      <c r="J4453" t="s">
        <v>63</v>
      </c>
      <c r="K4453" t="s">
        <v>64</v>
      </c>
      <c r="L4453" t="s">
        <v>28</v>
      </c>
      <c r="M4453">
        <v>56</v>
      </c>
      <c r="N4453">
        <v>108</v>
      </c>
      <c r="O4453">
        <v>6048</v>
      </c>
      <c r="P4453">
        <v>2479.6799999999998</v>
      </c>
      <c r="Q4453">
        <v>0.41</v>
      </c>
      <c r="R4453" t="s">
        <v>104</v>
      </c>
    </row>
    <row r="4454" spans="1:18" x14ac:dyDescent="0.25">
      <c r="A4454" t="s">
        <v>48</v>
      </c>
      <c r="B4454">
        <v>1128299</v>
      </c>
      <c r="C4454" s="1">
        <v>43897</v>
      </c>
      <c r="D4454" t="s">
        <v>27</v>
      </c>
      <c r="E4454" t="s">
        <v>170</v>
      </c>
      <c r="F4454" t="s">
        <v>36</v>
      </c>
      <c r="G4454">
        <v>1</v>
      </c>
      <c r="H4454">
        <v>2020</v>
      </c>
      <c r="I4454" t="s">
        <v>50</v>
      </c>
      <c r="J4454" t="s">
        <v>63</v>
      </c>
      <c r="K4454" t="s">
        <v>64</v>
      </c>
      <c r="L4454" t="s">
        <v>30</v>
      </c>
      <c r="M4454">
        <v>64</v>
      </c>
      <c r="N4454">
        <v>88</v>
      </c>
      <c r="O4454">
        <v>5632</v>
      </c>
      <c r="P4454">
        <v>3604.48</v>
      </c>
      <c r="Q4454">
        <v>0.64000000000000012</v>
      </c>
      <c r="R4454" t="s">
        <v>104</v>
      </c>
    </row>
    <row r="4455" spans="1:18" x14ac:dyDescent="0.25">
      <c r="A4455" t="s">
        <v>48</v>
      </c>
      <c r="B4455">
        <v>1128299</v>
      </c>
      <c r="C4455" s="1">
        <v>43898</v>
      </c>
      <c r="D4455" t="s">
        <v>29</v>
      </c>
      <c r="E4455" t="s">
        <v>170</v>
      </c>
      <c r="F4455" t="s">
        <v>36</v>
      </c>
      <c r="G4455">
        <v>1</v>
      </c>
      <c r="H4455">
        <v>2020</v>
      </c>
      <c r="I4455" t="s">
        <v>50</v>
      </c>
      <c r="J4455" t="s">
        <v>63</v>
      </c>
      <c r="K4455" t="s">
        <v>64</v>
      </c>
      <c r="L4455" t="s">
        <v>32</v>
      </c>
      <c r="M4455">
        <v>68</v>
      </c>
      <c r="N4455">
        <v>133</v>
      </c>
      <c r="O4455">
        <v>9044</v>
      </c>
      <c r="P4455">
        <v>2351.44</v>
      </c>
      <c r="Q4455">
        <v>0.26</v>
      </c>
      <c r="R4455" t="s">
        <v>104</v>
      </c>
    </row>
    <row r="4456" spans="1:18" x14ac:dyDescent="0.25">
      <c r="A4456" t="s">
        <v>48</v>
      </c>
      <c r="B4456">
        <v>1128299</v>
      </c>
      <c r="C4456" s="1">
        <v>43899</v>
      </c>
      <c r="D4456" t="s">
        <v>31</v>
      </c>
      <c r="E4456" t="s">
        <v>169</v>
      </c>
      <c r="F4456" t="s">
        <v>36</v>
      </c>
      <c r="G4456">
        <v>1</v>
      </c>
      <c r="H4456">
        <v>2020</v>
      </c>
      <c r="I4456" t="s">
        <v>50</v>
      </c>
      <c r="J4456" t="s">
        <v>63</v>
      </c>
      <c r="K4456" t="s">
        <v>64</v>
      </c>
      <c r="L4456" t="s">
        <v>21</v>
      </c>
      <c r="M4456">
        <v>58</v>
      </c>
      <c r="N4456">
        <v>196</v>
      </c>
      <c r="O4456">
        <v>11368</v>
      </c>
      <c r="P4456">
        <v>5342.96</v>
      </c>
      <c r="Q4456">
        <v>0.47</v>
      </c>
      <c r="R4456" t="s">
        <v>104</v>
      </c>
    </row>
    <row r="4457" spans="1:18" x14ac:dyDescent="0.25">
      <c r="A4457" t="s">
        <v>48</v>
      </c>
      <c r="B4457">
        <v>1128299</v>
      </c>
      <c r="C4457" s="1">
        <v>43900</v>
      </c>
      <c r="D4457" t="s">
        <v>33</v>
      </c>
      <c r="E4457" t="s">
        <v>169</v>
      </c>
      <c r="F4457" t="s">
        <v>36</v>
      </c>
      <c r="G4457">
        <v>1</v>
      </c>
      <c r="H4457">
        <v>2020</v>
      </c>
      <c r="I4457" t="s">
        <v>50</v>
      </c>
      <c r="J4457" t="s">
        <v>63</v>
      </c>
      <c r="K4457" t="s">
        <v>64</v>
      </c>
      <c r="L4457" t="s">
        <v>24</v>
      </c>
      <c r="M4457">
        <v>62</v>
      </c>
      <c r="N4457">
        <v>189</v>
      </c>
      <c r="O4457">
        <v>11718</v>
      </c>
      <c r="P4457">
        <v>3984.12</v>
      </c>
      <c r="Q4457">
        <v>0.34</v>
      </c>
      <c r="R4457" t="s">
        <v>104</v>
      </c>
    </row>
    <row r="4458" spans="1:18" x14ac:dyDescent="0.25">
      <c r="A4458" t="s">
        <v>48</v>
      </c>
      <c r="B4458">
        <v>1128299</v>
      </c>
      <c r="C4458" s="1">
        <v>43901</v>
      </c>
      <c r="D4458" t="s">
        <v>17</v>
      </c>
      <c r="E4458" t="s">
        <v>169</v>
      </c>
      <c r="F4458" t="s">
        <v>36</v>
      </c>
      <c r="G4458">
        <v>1</v>
      </c>
      <c r="H4458">
        <v>2020</v>
      </c>
      <c r="I4458" t="s">
        <v>50</v>
      </c>
      <c r="J4458" t="s">
        <v>63</v>
      </c>
      <c r="K4458" t="s">
        <v>64</v>
      </c>
      <c r="L4458" t="s">
        <v>26</v>
      </c>
      <c r="M4458">
        <v>59</v>
      </c>
      <c r="N4458">
        <v>119</v>
      </c>
      <c r="O4458">
        <v>7021</v>
      </c>
      <c r="P4458">
        <v>3299.87</v>
      </c>
      <c r="Q4458">
        <v>0.47</v>
      </c>
      <c r="R4458" t="s">
        <v>104</v>
      </c>
    </row>
    <row r="4459" spans="1:18" x14ac:dyDescent="0.25">
      <c r="A4459" t="s">
        <v>48</v>
      </c>
      <c r="B4459">
        <v>1128299</v>
      </c>
      <c r="C4459" s="1">
        <v>43902</v>
      </c>
      <c r="D4459" t="s">
        <v>23</v>
      </c>
      <c r="E4459" t="s">
        <v>169</v>
      </c>
      <c r="F4459" t="s">
        <v>36</v>
      </c>
      <c r="G4459">
        <v>1</v>
      </c>
      <c r="H4459">
        <v>2020</v>
      </c>
      <c r="I4459" t="s">
        <v>50</v>
      </c>
      <c r="J4459" t="s">
        <v>63</v>
      </c>
      <c r="K4459" t="s">
        <v>64</v>
      </c>
      <c r="L4459" t="s">
        <v>28</v>
      </c>
      <c r="M4459">
        <v>57</v>
      </c>
      <c r="N4459">
        <v>133</v>
      </c>
      <c r="O4459">
        <v>7581</v>
      </c>
      <c r="P4459">
        <v>3335.64</v>
      </c>
      <c r="Q4459">
        <v>0.44</v>
      </c>
      <c r="R4459" t="s">
        <v>104</v>
      </c>
    </row>
    <row r="4460" spans="1:18" x14ac:dyDescent="0.25">
      <c r="A4460" t="s">
        <v>48</v>
      </c>
      <c r="B4460">
        <v>1128299</v>
      </c>
      <c r="C4460" s="1">
        <v>43903</v>
      </c>
      <c r="D4460" t="s">
        <v>25</v>
      </c>
      <c r="E4460" t="s">
        <v>169</v>
      </c>
      <c r="F4460" t="s">
        <v>36</v>
      </c>
      <c r="G4460">
        <v>1</v>
      </c>
      <c r="H4460">
        <v>2020</v>
      </c>
      <c r="I4460" t="s">
        <v>50</v>
      </c>
      <c r="J4460" t="s">
        <v>63</v>
      </c>
      <c r="K4460" t="s">
        <v>64</v>
      </c>
      <c r="L4460" t="s">
        <v>30</v>
      </c>
      <c r="M4460">
        <v>69</v>
      </c>
      <c r="N4460">
        <v>112</v>
      </c>
      <c r="O4460">
        <v>7728</v>
      </c>
      <c r="P4460">
        <v>4636.8</v>
      </c>
      <c r="Q4460">
        <v>0.60000000000000009</v>
      </c>
      <c r="R4460" t="s">
        <v>104</v>
      </c>
    </row>
    <row r="4461" spans="1:18" x14ac:dyDescent="0.25">
      <c r="A4461" t="s">
        <v>48</v>
      </c>
      <c r="B4461">
        <v>1128299</v>
      </c>
      <c r="C4461" s="1">
        <v>43904</v>
      </c>
      <c r="D4461" t="s">
        <v>27</v>
      </c>
      <c r="E4461" t="s">
        <v>170</v>
      </c>
      <c r="F4461" t="s">
        <v>36</v>
      </c>
      <c r="G4461">
        <v>1</v>
      </c>
      <c r="H4461">
        <v>2020</v>
      </c>
      <c r="I4461" t="s">
        <v>50</v>
      </c>
      <c r="J4461" t="s">
        <v>63</v>
      </c>
      <c r="K4461" t="s">
        <v>64</v>
      </c>
      <c r="L4461" t="s">
        <v>32</v>
      </c>
      <c r="M4461">
        <v>74</v>
      </c>
      <c r="N4461">
        <v>150</v>
      </c>
      <c r="O4461">
        <v>11100</v>
      </c>
      <c r="P4461">
        <v>2997</v>
      </c>
      <c r="Q4461">
        <v>0.27</v>
      </c>
      <c r="R4461" t="s">
        <v>104</v>
      </c>
    </row>
    <row r="4462" spans="1:18" x14ac:dyDescent="0.25">
      <c r="A4462" t="s">
        <v>48</v>
      </c>
      <c r="B4462">
        <v>1128299</v>
      </c>
      <c r="C4462" s="1">
        <v>43905</v>
      </c>
      <c r="D4462" t="s">
        <v>29</v>
      </c>
      <c r="E4462" t="s">
        <v>170</v>
      </c>
      <c r="F4462" t="s">
        <v>36</v>
      </c>
      <c r="G4462">
        <v>1</v>
      </c>
      <c r="H4462">
        <v>2020</v>
      </c>
      <c r="I4462" t="s">
        <v>50</v>
      </c>
      <c r="J4462" t="s">
        <v>63</v>
      </c>
      <c r="K4462" t="s">
        <v>64</v>
      </c>
      <c r="L4462" t="s">
        <v>21</v>
      </c>
      <c r="M4462">
        <v>28</v>
      </c>
      <c r="N4462">
        <v>123</v>
      </c>
      <c r="O4462">
        <v>3444</v>
      </c>
      <c r="P4462">
        <v>1722</v>
      </c>
      <c r="Q4462">
        <v>0.5</v>
      </c>
      <c r="R4462" t="s">
        <v>104</v>
      </c>
    </row>
    <row r="4463" spans="1:18" x14ac:dyDescent="0.25">
      <c r="A4463" t="s">
        <v>48</v>
      </c>
      <c r="B4463">
        <v>1128299</v>
      </c>
      <c r="C4463" s="1">
        <v>43906</v>
      </c>
      <c r="D4463" t="s">
        <v>31</v>
      </c>
      <c r="E4463" t="s">
        <v>169</v>
      </c>
      <c r="F4463" t="s">
        <v>36</v>
      </c>
      <c r="G4463">
        <v>1</v>
      </c>
      <c r="H4463">
        <v>2020</v>
      </c>
      <c r="I4463" t="s">
        <v>50</v>
      </c>
      <c r="J4463" t="s">
        <v>63</v>
      </c>
      <c r="K4463" t="s">
        <v>64</v>
      </c>
      <c r="L4463" t="s">
        <v>24</v>
      </c>
      <c r="M4463">
        <v>38</v>
      </c>
      <c r="N4463">
        <v>123</v>
      </c>
      <c r="O4463">
        <v>4674</v>
      </c>
      <c r="P4463">
        <v>1542.42</v>
      </c>
      <c r="Q4463">
        <v>0.33</v>
      </c>
      <c r="R4463" t="s">
        <v>104</v>
      </c>
    </row>
    <row r="4464" spans="1:18" x14ac:dyDescent="0.25">
      <c r="A4464" t="s">
        <v>48</v>
      </c>
      <c r="B4464">
        <v>1128299</v>
      </c>
      <c r="C4464" s="1">
        <v>43907</v>
      </c>
      <c r="D4464" t="s">
        <v>33</v>
      </c>
      <c r="E4464" t="s">
        <v>169</v>
      </c>
      <c r="F4464" t="s">
        <v>36</v>
      </c>
      <c r="G4464">
        <v>1</v>
      </c>
      <c r="H4464">
        <v>2020</v>
      </c>
      <c r="I4464" t="s">
        <v>50</v>
      </c>
      <c r="J4464" t="s">
        <v>63</v>
      </c>
      <c r="K4464" t="s">
        <v>64</v>
      </c>
      <c r="L4464" t="s">
        <v>26</v>
      </c>
      <c r="M4464">
        <v>39</v>
      </c>
      <c r="N4464">
        <v>115</v>
      </c>
      <c r="O4464">
        <v>4485</v>
      </c>
      <c r="P4464">
        <v>2063.1</v>
      </c>
      <c r="Q4464">
        <v>0.46</v>
      </c>
      <c r="R4464" t="s">
        <v>104</v>
      </c>
    </row>
    <row r="4465" spans="1:18" x14ac:dyDescent="0.25">
      <c r="A4465" t="s">
        <v>48</v>
      </c>
      <c r="B4465">
        <v>1128299</v>
      </c>
      <c r="C4465" s="1">
        <v>43908</v>
      </c>
      <c r="D4465" t="s">
        <v>17</v>
      </c>
      <c r="E4465" t="s">
        <v>169</v>
      </c>
      <c r="F4465" t="s">
        <v>36</v>
      </c>
      <c r="G4465">
        <v>1</v>
      </c>
      <c r="H4465">
        <v>2020</v>
      </c>
      <c r="I4465" t="s">
        <v>50</v>
      </c>
      <c r="J4465" t="s">
        <v>63</v>
      </c>
      <c r="K4465" t="s">
        <v>64</v>
      </c>
      <c r="L4465" t="s">
        <v>28</v>
      </c>
      <c r="M4465">
        <v>38</v>
      </c>
      <c r="N4465">
        <v>72</v>
      </c>
      <c r="O4465">
        <v>2736</v>
      </c>
      <c r="P4465">
        <v>1231.2</v>
      </c>
      <c r="Q4465">
        <v>0.45</v>
      </c>
      <c r="R4465" t="s">
        <v>104</v>
      </c>
    </row>
    <row r="4466" spans="1:18" x14ac:dyDescent="0.25">
      <c r="A4466" t="s">
        <v>48</v>
      </c>
      <c r="B4466">
        <v>1128299</v>
      </c>
      <c r="C4466" s="1">
        <v>43909</v>
      </c>
      <c r="D4466" t="s">
        <v>23</v>
      </c>
      <c r="E4466" t="s">
        <v>169</v>
      </c>
      <c r="F4466" t="s">
        <v>36</v>
      </c>
      <c r="G4466">
        <v>1</v>
      </c>
      <c r="H4466">
        <v>2020</v>
      </c>
      <c r="I4466" t="s">
        <v>50</v>
      </c>
      <c r="J4466" t="s">
        <v>65</v>
      </c>
      <c r="K4466" t="s">
        <v>66</v>
      </c>
      <c r="L4466" t="s">
        <v>30</v>
      </c>
      <c r="M4466">
        <v>41</v>
      </c>
      <c r="N4466">
        <v>56</v>
      </c>
      <c r="O4466">
        <v>2296</v>
      </c>
      <c r="P4466">
        <v>1469.44</v>
      </c>
      <c r="Q4466">
        <v>0.64</v>
      </c>
      <c r="R4466" t="s">
        <v>104</v>
      </c>
    </row>
    <row r="4467" spans="1:18" x14ac:dyDescent="0.25">
      <c r="A4467" t="s">
        <v>48</v>
      </c>
      <c r="B4467">
        <v>1128299</v>
      </c>
      <c r="C4467" s="1">
        <v>43910</v>
      </c>
      <c r="D4467" t="s">
        <v>25</v>
      </c>
      <c r="E4467" t="s">
        <v>169</v>
      </c>
      <c r="F4467" t="s">
        <v>36</v>
      </c>
      <c r="G4467">
        <v>1</v>
      </c>
      <c r="H4467">
        <v>2020</v>
      </c>
      <c r="I4467" t="s">
        <v>50</v>
      </c>
      <c r="J4467" t="s">
        <v>65</v>
      </c>
      <c r="K4467" t="s">
        <v>66</v>
      </c>
      <c r="L4467" t="s">
        <v>32</v>
      </c>
      <c r="M4467">
        <v>37</v>
      </c>
      <c r="N4467">
        <v>128</v>
      </c>
      <c r="O4467">
        <v>4736</v>
      </c>
      <c r="P4467">
        <v>1231.3599999999999</v>
      </c>
      <c r="Q4467">
        <v>0.26</v>
      </c>
      <c r="R4467" t="s">
        <v>104</v>
      </c>
    </row>
    <row r="4468" spans="1:18" x14ac:dyDescent="0.25">
      <c r="A4468" t="s">
        <v>48</v>
      </c>
      <c r="B4468">
        <v>1128299</v>
      </c>
      <c r="C4468" s="1">
        <v>43911</v>
      </c>
      <c r="D4468" t="s">
        <v>27</v>
      </c>
      <c r="E4468" t="s">
        <v>170</v>
      </c>
      <c r="F4468" t="s">
        <v>36</v>
      </c>
      <c r="G4468">
        <v>1</v>
      </c>
      <c r="H4468">
        <v>2020</v>
      </c>
      <c r="I4468" t="s">
        <v>50</v>
      </c>
      <c r="J4468" t="s">
        <v>65</v>
      </c>
      <c r="K4468" t="s">
        <v>66</v>
      </c>
      <c r="L4468" t="s">
        <v>21</v>
      </c>
      <c r="M4468">
        <v>27</v>
      </c>
      <c r="N4468">
        <v>131</v>
      </c>
      <c r="O4468">
        <v>3537</v>
      </c>
      <c r="P4468">
        <v>1697.76</v>
      </c>
      <c r="Q4468">
        <v>0.48</v>
      </c>
      <c r="R4468" t="s">
        <v>104</v>
      </c>
    </row>
    <row r="4469" spans="1:18" x14ac:dyDescent="0.25">
      <c r="A4469" t="s">
        <v>48</v>
      </c>
      <c r="B4469">
        <v>1128299</v>
      </c>
      <c r="C4469" s="1">
        <v>43912</v>
      </c>
      <c r="D4469" t="s">
        <v>29</v>
      </c>
      <c r="E4469" t="s">
        <v>170</v>
      </c>
      <c r="F4469" t="s">
        <v>36</v>
      </c>
      <c r="G4469">
        <v>1</v>
      </c>
      <c r="H4469">
        <v>2020</v>
      </c>
      <c r="I4469" t="s">
        <v>50</v>
      </c>
      <c r="J4469" t="s">
        <v>65</v>
      </c>
      <c r="K4469" t="s">
        <v>66</v>
      </c>
      <c r="L4469" t="s">
        <v>24</v>
      </c>
      <c r="M4469">
        <v>38</v>
      </c>
      <c r="N4469">
        <v>111</v>
      </c>
      <c r="O4469">
        <v>4218</v>
      </c>
      <c r="P4469">
        <v>1265.4000000000001</v>
      </c>
      <c r="Q4469">
        <v>0.30000000000000004</v>
      </c>
      <c r="R4469" t="s">
        <v>104</v>
      </c>
    </row>
    <row r="4470" spans="1:18" x14ac:dyDescent="0.25">
      <c r="A4470" t="s">
        <v>48</v>
      </c>
      <c r="B4470">
        <v>1128299</v>
      </c>
      <c r="C4470" s="1">
        <v>43913</v>
      </c>
      <c r="D4470" t="s">
        <v>31</v>
      </c>
      <c r="E4470" t="s">
        <v>169</v>
      </c>
      <c r="F4470" t="s">
        <v>36</v>
      </c>
      <c r="G4470">
        <v>1</v>
      </c>
      <c r="H4470">
        <v>2020</v>
      </c>
      <c r="I4470" t="s">
        <v>50</v>
      </c>
      <c r="J4470" t="s">
        <v>65</v>
      </c>
      <c r="K4470" t="s">
        <v>66</v>
      </c>
      <c r="L4470" t="s">
        <v>26</v>
      </c>
      <c r="M4470">
        <v>38</v>
      </c>
      <c r="N4470">
        <v>123</v>
      </c>
      <c r="O4470">
        <v>4674</v>
      </c>
      <c r="P4470">
        <v>2337</v>
      </c>
      <c r="Q4470">
        <v>0.5</v>
      </c>
      <c r="R4470" t="s">
        <v>104</v>
      </c>
    </row>
    <row r="4471" spans="1:18" x14ac:dyDescent="0.25">
      <c r="A4471" t="s">
        <v>48</v>
      </c>
      <c r="B4471">
        <v>1128299</v>
      </c>
      <c r="C4471" s="1">
        <v>43914</v>
      </c>
      <c r="D4471" t="s">
        <v>33</v>
      </c>
      <c r="E4471" t="s">
        <v>169</v>
      </c>
      <c r="F4471" t="s">
        <v>36</v>
      </c>
      <c r="G4471">
        <v>1</v>
      </c>
      <c r="H4471">
        <v>2020</v>
      </c>
      <c r="I4471" t="s">
        <v>50</v>
      </c>
      <c r="J4471" t="s">
        <v>65</v>
      </c>
      <c r="K4471" t="s">
        <v>66</v>
      </c>
      <c r="L4471" t="s">
        <v>28</v>
      </c>
      <c r="M4471">
        <v>36</v>
      </c>
      <c r="N4471">
        <v>72</v>
      </c>
      <c r="O4471">
        <v>2592</v>
      </c>
      <c r="P4471">
        <v>1166.4000000000001</v>
      </c>
      <c r="Q4471">
        <v>0.45</v>
      </c>
      <c r="R4471" t="s">
        <v>104</v>
      </c>
    </row>
    <row r="4472" spans="1:18" x14ac:dyDescent="0.25">
      <c r="A4472" t="s">
        <v>48</v>
      </c>
      <c r="B4472">
        <v>1128299</v>
      </c>
      <c r="C4472" s="1">
        <v>43915</v>
      </c>
      <c r="D4472" t="s">
        <v>17</v>
      </c>
      <c r="E4472" t="s">
        <v>169</v>
      </c>
      <c r="F4472" t="s">
        <v>36</v>
      </c>
      <c r="G4472">
        <v>1</v>
      </c>
      <c r="H4472">
        <v>2020</v>
      </c>
      <c r="I4472" t="s">
        <v>50</v>
      </c>
      <c r="J4472" t="s">
        <v>65</v>
      </c>
      <c r="K4472" t="s">
        <v>66</v>
      </c>
      <c r="L4472" t="s">
        <v>30</v>
      </c>
      <c r="M4472">
        <v>43</v>
      </c>
      <c r="N4472">
        <v>58</v>
      </c>
      <c r="O4472">
        <v>2494</v>
      </c>
      <c r="P4472">
        <v>1546.28</v>
      </c>
      <c r="Q4472">
        <v>0.62</v>
      </c>
      <c r="R4472" t="s">
        <v>104</v>
      </c>
    </row>
    <row r="4473" spans="1:18" x14ac:dyDescent="0.25">
      <c r="A4473" t="s">
        <v>48</v>
      </c>
      <c r="B4473">
        <v>1128299</v>
      </c>
      <c r="C4473" s="1">
        <v>43916</v>
      </c>
      <c r="D4473" t="s">
        <v>23</v>
      </c>
      <c r="E4473" t="s">
        <v>169</v>
      </c>
      <c r="F4473" t="s">
        <v>36</v>
      </c>
      <c r="G4473">
        <v>1</v>
      </c>
      <c r="H4473">
        <v>2020</v>
      </c>
      <c r="I4473" t="s">
        <v>50</v>
      </c>
      <c r="J4473" t="s">
        <v>65</v>
      </c>
      <c r="K4473" t="s">
        <v>66</v>
      </c>
      <c r="L4473" t="s">
        <v>32</v>
      </c>
      <c r="M4473">
        <v>37</v>
      </c>
      <c r="N4473">
        <v>116</v>
      </c>
      <c r="O4473">
        <v>4292</v>
      </c>
      <c r="P4473">
        <v>1158.8399999999999</v>
      </c>
      <c r="Q4473">
        <v>0.27</v>
      </c>
      <c r="R4473" t="s">
        <v>104</v>
      </c>
    </row>
    <row r="4474" spans="1:18" x14ac:dyDescent="0.25">
      <c r="A4474" t="s">
        <v>48</v>
      </c>
      <c r="B4474">
        <v>1128299</v>
      </c>
      <c r="C4474" s="1">
        <v>43917</v>
      </c>
      <c r="D4474" t="s">
        <v>25</v>
      </c>
      <c r="E4474" t="s">
        <v>169</v>
      </c>
      <c r="F4474" t="s">
        <v>36</v>
      </c>
      <c r="G4474">
        <v>1</v>
      </c>
      <c r="H4474">
        <v>2020</v>
      </c>
      <c r="I4474" t="s">
        <v>50</v>
      </c>
      <c r="J4474" t="s">
        <v>65</v>
      </c>
      <c r="K4474" t="s">
        <v>66</v>
      </c>
      <c r="L4474" t="s">
        <v>21</v>
      </c>
      <c r="M4474">
        <v>37</v>
      </c>
      <c r="N4474">
        <v>165</v>
      </c>
      <c r="O4474">
        <v>6105</v>
      </c>
      <c r="P4474">
        <v>2930.4</v>
      </c>
      <c r="Q4474">
        <v>0.48</v>
      </c>
      <c r="R4474" t="s">
        <v>104</v>
      </c>
    </row>
    <row r="4475" spans="1:18" x14ac:dyDescent="0.25">
      <c r="A4475" t="s">
        <v>48</v>
      </c>
      <c r="B4475">
        <v>1128299</v>
      </c>
      <c r="C4475" s="1">
        <v>43918</v>
      </c>
      <c r="D4475" t="s">
        <v>27</v>
      </c>
      <c r="E4475" t="s">
        <v>170</v>
      </c>
      <c r="F4475" t="s">
        <v>36</v>
      </c>
      <c r="G4475">
        <v>1</v>
      </c>
      <c r="H4475">
        <v>2020</v>
      </c>
      <c r="I4475" t="s">
        <v>50</v>
      </c>
      <c r="J4475" t="s">
        <v>65</v>
      </c>
      <c r="K4475" t="s">
        <v>66</v>
      </c>
      <c r="L4475" t="s">
        <v>24</v>
      </c>
      <c r="M4475">
        <v>48</v>
      </c>
      <c r="N4475">
        <v>112</v>
      </c>
      <c r="O4475">
        <v>5376</v>
      </c>
      <c r="P4475">
        <v>1827.84</v>
      </c>
      <c r="Q4475">
        <v>0.34</v>
      </c>
      <c r="R4475" t="s">
        <v>104</v>
      </c>
    </row>
    <row r="4476" spans="1:18" x14ac:dyDescent="0.25">
      <c r="A4476" t="s">
        <v>48</v>
      </c>
      <c r="B4476">
        <v>1128299</v>
      </c>
      <c r="C4476" s="1">
        <v>43919</v>
      </c>
      <c r="D4476" t="s">
        <v>29</v>
      </c>
      <c r="E4476" t="s">
        <v>170</v>
      </c>
      <c r="F4476" t="s">
        <v>36</v>
      </c>
      <c r="G4476">
        <v>1</v>
      </c>
      <c r="H4476">
        <v>2020</v>
      </c>
      <c r="I4476" t="s">
        <v>50</v>
      </c>
      <c r="J4476" t="s">
        <v>65</v>
      </c>
      <c r="K4476" t="s">
        <v>66</v>
      </c>
      <c r="L4476" t="s">
        <v>26</v>
      </c>
      <c r="M4476">
        <v>51</v>
      </c>
      <c r="N4476">
        <v>116</v>
      </c>
      <c r="O4476">
        <v>5916</v>
      </c>
      <c r="P4476">
        <v>2898.84</v>
      </c>
      <c r="Q4476">
        <v>0.4900000000000001</v>
      </c>
      <c r="R4476" t="s">
        <v>104</v>
      </c>
    </row>
    <row r="4477" spans="1:18" x14ac:dyDescent="0.25">
      <c r="A4477" t="s">
        <v>48</v>
      </c>
      <c r="B4477">
        <v>1128299</v>
      </c>
      <c r="C4477" s="1">
        <v>43920</v>
      </c>
      <c r="D4477" t="s">
        <v>31</v>
      </c>
      <c r="E4477" t="s">
        <v>169</v>
      </c>
      <c r="F4477" t="s">
        <v>36</v>
      </c>
      <c r="G4477">
        <v>1</v>
      </c>
      <c r="H4477">
        <v>2020</v>
      </c>
      <c r="I4477" t="s">
        <v>50</v>
      </c>
      <c r="J4477" t="s">
        <v>65</v>
      </c>
      <c r="K4477" t="s">
        <v>66</v>
      </c>
      <c r="L4477" t="s">
        <v>28</v>
      </c>
      <c r="M4477">
        <v>51</v>
      </c>
      <c r="N4477">
        <v>90</v>
      </c>
      <c r="O4477">
        <v>4590</v>
      </c>
      <c r="P4477">
        <v>1973.7</v>
      </c>
      <c r="Q4477">
        <v>0.43</v>
      </c>
      <c r="R4477" t="s">
        <v>104</v>
      </c>
    </row>
    <row r="4478" spans="1:18" x14ac:dyDescent="0.25">
      <c r="A4478" t="s">
        <v>48</v>
      </c>
      <c r="B4478">
        <v>1128299</v>
      </c>
      <c r="C4478" s="1">
        <v>43921</v>
      </c>
      <c r="D4478" t="s">
        <v>33</v>
      </c>
      <c r="E4478" t="s">
        <v>169</v>
      </c>
      <c r="F4478" t="s">
        <v>36</v>
      </c>
      <c r="G4478">
        <v>1</v>
      </c>
      <c r="H4478">
        <v>2020</v>
      </c>
      <c r="I4478" t="s">
        <v>50</v>
      </c>
      <c r="J4478" t="s">
        <v>65</v>
      </c>
      <c r="K4478" t="s">
        <v>66</v>
      </c>
      <c r="L4478" t="s">
        <v>30</v>
      </c>
      <c r="M4478">
        <v>56</v>
      </c>
      <c r="N4478">
        <v>39</v>
      </c>
      <c r="O4478">
        <v>2184</v>
      </c>
      <c r="P4478">
        <v>1310.4000000000001</v>
      </c>
      <c r="Q4478">
        <v>0.6</v>
      </c>
      <c r="R4478" t="s">
        <v>104</v>
      </c>
    </row>
    <row r="4479" spans="1:18" x14ac:dyDescent="0.25">
      <c r="A4479" t="s">
        <v>48</v>
      </c>
      <c r="B4479">
        <v>1128299</v>
      </c>
      <c r="C4479" s="1">
        <v>43922</v>
      </c>
      <c r="D4479" t="s">
        <v>17</v>
      </c>
      <c r="E4479" t="s">
        <v>169</v>
      </c>
      <c r="F4479" t="s">
        <v>38</v>
      </c>
      <c r="G4479">
        <v>2</v>
      </c>
      <c r="H4479">
        <v>2020</v>
      </c>
      <c r="I4479" t="s">
        <v>50</v>
      </c>
      <c r="J4479" t="s">
        <v>65</v>
      </c>
      <c r="K4479" t="s">
        <v>66</v>
      </c>
      <c r="L4479" t="s">
        <v>32</v>
      </c>
      <c r="M4479">
        <v>52</v>
      </c>
      <c r="N4479">
        <v>95</v>
      </c>
      <c r="O4479">
        <v>4940</v>
      </c>
      <c r="P4479">
        <v>1432.6</v>
      </c>
      <c r="Q4479">
        <v>0.29000000000000004</v>
      </c>
      <c r="R4479" t="s">
        <v>104</v>
      </c>
    </row>
    <row r="4480" spans="1:18" x14ac:dyDescent="0.25">
      <c r="A4480" t="s">
        <v>48</v>
      </c>
      <c r="B4480">
        <v>1128299</v>
      </c>
      <c r="C4480" s="1">
        <v>43923</v>
      </c>
      <c r="D4480" t="s">
        <v>23</v>
      </c>
      <c r="E4480" t="s">
        <v>169</v>
      </c>
      <c r="F4480" t="s">
        <v>38</v>
      </c>
      <c r="G4480">
        <v>2</v>
      </c>
      <c r="H4480">
        <v>2020</v>
      </c>
      <c r="I4480" t="s">
        <v>50</v>
      </c>
      <c r="J4480" t="s">
        <v>65</v>
      </c>
      <c r="K4480" t="s">
        <v>66</v>
      </c>
      <c r="L4480" t="s">
        <v>21</v>
      </c>
      <c r="M4480">
        <v>55</v>
      </c>
      <c r="N4480">
        <v>131</v>
      </c>
      <c r="O4480">
        <v>7205</v>
      </c>
      <c r="P4480">
        <v>3386.35</v>
      </c>
      <c r="Q4480">
        <v>0.47</v>
      </c>
      <c r="R4480" t="s">
        <v>104</v>
      </c>
    </row>
    <row r="4481" spans="1:18" x14ac:dyDescent="0.25">
      <c r="A4481" t="s">
        <v>48</v>
      </c>
      <c r="B4481">
        <v>1128299</v>
      </c>
      <c r="C4481" s="1">
        <v>43924</v>
      </c>
      <c r="D4481" t="s">
        <v>25</v>
      </c>
      <c r="E4481" t="s">
        <v>169</v>
      </c>
      <c r="F4481" t="s">
        <v>38</v>
      </c>
      <c r="G4481">
        <v>2</v>
      </c>
      <c r="H4481">
        <v>2020</v>
      </c>
      <c r="I4481" t="s">
        <v>50</v>
      </c>
      <c r="J4481" t="s">
        <v>65</v>
      </c>
      <c r="K4481" t="s">
        <v>66</v>
      </c>
      <c r="L4481" t="s">
        <v>24</v>
      </c>
      <c r="M4481">
        <v>59</v>
      </c>
      <c r="N4481">
        <v>94</v>
      </c>
      <c r="O4481">
        <v>5546</v>
      </c>
      <c r="P4481">
        <v>1941.1</v>
      </c>
      <c r="Q4481">
        <v>0.35</v>
      </c>
      <c r="R4481" t="s">
        <v>104</v>
      </c>
    </row>
    <row r="4482" spans="1:18" x14ac:dyDescent="0.25">
      <c r="A4482" t="s">
        <v>48</v>
      </c>
      <c r="B4482">
        <v>1128299</v>
      </c>
      <c r="C4482" s="1">
        <v>43925</v>
      </c>
      <c r="D4482" t="s">
        <v>27</v>
      </c>
      <c r="E4482" t="s">
        <v>170</v>
      </c>
      <c r="F4482" t="s">
        <v>38</v>
      </c>
      <c r="G4482">
        <v>2</v>
      </c>
      <c r="H4482">
        <v>2020</v>
      </c>
      <c r="I4482" t="s">
        <v>50</v>
      </c>
      <c r="J4482" t="s">
        <v>65</v>
      </c>
      <c r="K4482" t="s">
        <v>66</v>
      </c>
      <c r="L4482" t="s">
        <v>26</v>
      </c>
      <c r="M4482">
        <v>61</v>
      </c>
      <c r="N4482">
        <v>113</v>
      </c>
      <c r="O4482">
        <v>6893</v>
      </c>
      <c r="P4482">
        <v>3446.5</v>
      </c>
      <c r="Q4482">
        <v>0.5</v>
      </c>
      <c r="R4482" t="s">
        <v>104</v>
      </c>
    </row>
    <row r="4483" spans="1:18" x14ac:dyDescent="0.25">
      <c r="A4483" t="s">
        <v>48</v>
      </c>
      <c r="B4483">
        <v>1128299</v>
      </c>
      <c r="C4483" s="1">
        <v>43926</v>
      </c>
      <c r="D4483" t="s">
        <v>29</v>
      </c>
      <c r="E4483" t="s">
        <v>170</v>
      </c>
      <c r="F4483" t="s">
        <v>38</v>
      </c>
      <c r="G4483">
        <v>2</v>
      </c>
      <c r="H4483">
        <v>2020</v>
      </c>
      <c r="I4483" t="s">
        <v>50</v>
      </c>
      <c r="J4483" t="s">
        <v>65</v>
      </c>
      <c r="K4483" t="s">
        <v>66</v>
      </c>
      <c r="L4483" t="s">
        <v>28</v>
      </c>
      <c r="M4483">
        <v>56</v>
      </c>
      <c r="N4483">
        <v>74</v>
      </c>
      <c r="O4483">
        <v>4144</v>
      </c>
      <c r="P4483">
        <v>1781.92</v>
      </c>
      <c r="Q4483">
        <v>0.43</v>
      </c>
      <c r="R4483" t="s">
        <v>104</v>
      </c>
    </row>
    <row r="4484" spans="1:18" x14ac:dyDescent="0.25">
      <c r="A4484" t="s">
        <v>48</v>
      </c>
      <c r="B4484">
        <v>1128299</v>
      </c>
      <c r="C4484" s="1">
        <v>43927</v>
      </c>
      <c r="D4484" t="s">
        <v>31</v>
      </c>
      <c r="E4484" t="s">
        <v>169</v>
      </c>
      <c r="F4484" t="s">
        <v>38</v>
      </c>
      <c r="G4484">
        <v>2</v>
      </c>
      <c r="H4484">
        <v>2020</v>
      </c>
      <c r="I4484" t="s">
        <v>50</v>
      </c>
      <c r="J4484" t="s">
        <v>65</v>
      </c>
      <c r="K4484" t="s">
        <v>66</v>
      </c>
      <c r="L4484" t="s">
        <v>30</v>
      </c>
      <c r="M4484">
        <v>62</v>
      </c>
      <c r="N4484">
        <v>44</v>
      </c>
      <c r="O4484">
        <v>2728</v>
      </c>
      <c r="P4484">
        <v>1664.08</v>
      </c>
      <c r="Q4484">
        <v>0.61</v>
      </c>
      <c r="R4484" t="s">
        <v>104</v>
      </c>
    </row>
    <row r="4485" spans="1:18" x14ac:dyDescent="0.25">
      <c r="A4485" t="s">
        <v>48</v>
      </c>
      <c r="B4485">
        <v>1128299</v>
      </c>
      <c r="C4485" s="1">
        <v>43928</v>
      </c>
      <c r="D4485" t="s">
        <v>33</v>
      </c>
      <c r="E4485" t="s">
        <v>169</v>
      </c>
      <c r="F4485" t="s">
        <v>38</v>
      </c>
      <c r="G4485">
        <v>2</v>
      </c>
      <c r="H4485">
        <v>2020</v>
      </c>
      <c r="I4485" t="s">
        <v>50</v>
      </c>
      <c r="J4485" t="s">
        <v>65</v>
      </c>
      <c r="K4485" t="s">
        <v>66</v>
      </c>
      <c r="L4485" t="s">
        <v>32</v>
      </c>
      <c r="M4485">
        <v>72</v>
      </c>
      <c r="N4485">
        <v>98</v>
      </c>
      <c r="O4485">
        <v>7056</v>
      </c>
      <c r="P4485">
        <v>1764</v>
      </c>
      <c r="Q4485">
        <v>0.25</v>
      </c>
      <c r="R4485" t="s">
        <v>104</v>
      </c>
    </row>
    <row r="4486" spans="1:18" x14ac:dyDescent="0.25">
      <c r="A4486" t="s">
        <v>48</v>
      </c>
      <c r="B4486">
        <v>1128299</v>
      </c>
      <c r="C4486" s="1">
        <v>43929</v>
      </c>
      <c r="D4486" t="s">
        <v>17</v>
      </c>
      <c r="E4486" t="s">
        <v>169</v>
      </c>
      <c r="F4486" t="s">
        <v>38</v>
      </c>
      <c r="G4486">
        <v>2</v>
      </c>
      <c r="H4486">
        <v>2020</v>
      </c>
      <c r="I4486" t="s">
        <v>50</v>
      </c>
      <c r="J4486" t="s">
        <v>65</v>
      </c>
      <c r="K4486" t="s">
        <v>66</v>
      </c>
      <c r="L4486" t="s">
        <v>21</v>
      </c>
      <c r="M4486">
        <v>55</v>
      </c>
      <c r="N4486">
        <v>131</v>
      </c>
      <c r="O4486">
        <v>7205</v>
      </c>
      <c r="P4486">
        <v>4395.05</v>
      </c>
      <c r="Q4486">
        <v>0.61</v>
      </c>
      <c r="R4486" t="s">
        <v>104</v>
      </c>
    </row>
    <row r="4487" spans="1:18" x14ac:dyDescent="0.25">
      <c r="A4487" t="s">
        <v>48</v>
      </c>
      <c r="B4487">
        <v>1128299</v>
      </c>
      <c r="C4487" s="1">
        <v>43930</v>
      </c>
      <c r="D4487" t="s">
        <v>23</v>
      </c>
      <c r="E4487" t="s">
        <v>169</v>
      </c>
      <c r="F4487" t="s">
        <v>38</v>
      </c>
      <c r="G4487">
        <v>2</v>
      </c>
      <c r="H4487">
        <v>2020</v>
      </c>
      <c r="I4487" t="s">
        <v>50</v>
      </c>
      <c r="J4487" t="s">
        <v>65</v>
      </c>
      <c r="K4487" t="s">
        <v>66</v>
      </c>
      <c r="L4487" t="s">
        <v>24</v>
      </c>
      <c r="M4487">
        <v>60</v>
      </c>
      <c r="N4487">
        <v>105</v>
      </c>
      <c r="O4487">
        <v>6300</v>
      </c>
      <c r="P4487">
        <v>2898</v>
      </c>
      <c r="Q4487">
        <v>0.46</v>
      </c>
      <c r="R4487" t="s">
        <v>104</v>
      </c>
    </row>
    <row r="4488" spans="1:18" x14ac:dyDescent="0.25">
      <c r="A4488" t="s">
        <v>48</v>
      </c>
      <c r="B4488">
        <v>1128299</v>
      </c>
      <c r="C4488" s="1">
        <v>43931</v>
      </c>
      <c r="D4488" t="s">
        <v>25</v>
      </c>
      <c r="E4488" t="s">
        <v>169</v>
      </c>
      <c r="F4488" t="s">
        <v>38</v>
      </c>
      <c r="G4488">
        <v>2</v>
      </c>
      <c r="H4488">
        <v>2020</v>
      </c>
      <c r="I4488" t="s">
        <v>50</v>
      </c>
      <c r="J4488" t="s">
        <v>65</v>
      </c>
      <c r="K4488" t="s">
        <v>66</v>
      </c>
      <c r="L4488" t="s">
        <v>26</v>
      </c>
      <c r="M4488">
        <v>59</v>
      </c>
      <c r="N4488">
        <v>98</v>
      </c>
      <c r="O4488">
        <v>5782</v>
      </c>
      <c r="P4488">
        <v>3469.2</v>
      </c>
      <c r="Q4488">
        <v>0.6</v>
      </c>
      <c r="R4488" t="s">
        <v>104</v>
      </c>
    </row>
    <row r="4489" spans="1:18" x14ac:dyDescent="0.25">
      <c r="A4489" t="s">
        <v>48</v>
      </c>
      <c r="B4489">
        <v>1128299</v>
      </c>
      <c r="C4489" s="1">
        <v>43932</v>
      </c>
      <c r="D4489" t="s">
        <v>27</v>
      </c>
      <c r="E4489" t="s">
        <v>170</v>
      </c>
      <c r="F4489" t="s">
        <v>38</v>
      </c>
      <c r="G4489">
        <v>2</v>
      </c>
      <c r="H4489">
        <v>2020</v>
      </c>
      <c r="I4489" t="s">
        <v>50</v>
      </c>
      <c r="J4489" t="s">
        <v>65</v>
      </c>
      <c r="K4489" t="s">
        <v>66</v>
      </c>
      <c r="L4489" t="s">
        <v>28</v>
      </c>
      <c r="M4489">
        <v>58</v>
      </c>
      <c r="N4489">
        <v>69</v>
      </c>
      <c r="O4489">
        <v>4002</v>
      </c>
      <c r="P4489">
        <v>2361.1799999999998</v>
      </c>
      <c r="Q4489">
        <v>0.59</v>
      </c>
      <c r="R4489" t="s">
        <v>104</v>
      </c>
    </row>
    <row r="4490" spans="1:18" x14ac:dyDescent="0.25">
      <c r="A4490" t="s">
        <v>48</v>
      </c>
      <c r="B4490">
        <v>1128299</v>
      </c>
      <c r="C4490" s="1">
        <v>43933</v>
      </c>
      <c r="D4490" t="s">
        <v>29</v>
      </c>
      <c r="E4490" t="s">
        <v>170</v>
      </c>
      <c r="F4490" t="s">
        <v>38</v>
      </c>
      <c r="G4490">
        <v>2</v>
      </c>
      <c r="H4490">
        <v>2020</v>
      </c>
      <c r="I4490" t="s">
        <v>50</v>
      </c>
      <c r="J4490" t="s">
        <v>65</v>
      </c>
      <c r="K4490" t="s">
        <v>66</v>
      </c>
      <c r="L4490" t="s">
        <v>30</v>
      </c>
      <c r="M4490">
        <v>63</v>
      </c>
      <c r="N4490">
        <v>44</v>
      </c>
      <c r="O4490">
        <v>2772</v>
      </c>
      <c r="P4490">
        <v>2106.7199999999998</v>
      </c>
      <c r="Q4490">
        <v>0.76000000000000012</v>
      </c>
      <c r="R4490" t="s">
        <v>104</v>
      </c>
    </row>
    <row r="4491" spans="1:18" x14ac:dyDescent="0.25">
      <c r="A4491" t="s">
        <v>48</v>
      </c>
      <c r="B4491">
        <v>1128299</v>
      </c>
      <c r="C4491" s="1">
        <v>43934</v>
      </c>
      <c r="D4491" t="s">
        <v>31</v>
      </c>
      <c r="E4491" t="s">
        <v>169</v>
      </c>
      <c r="F4491" t="s">
        <v>38</v>
      </c>
      <c r="G4491">
        <v>2</v>
      </c>
      <c r="H4491">
        <v>2020</v>
      </c>
      <c r="I4491" t="s">
        <v>50</v>
      </c>
      <c r="J4491" t="s">
        <v>65</v>
      </c>
      <c r="K4491" t="s">
        <v>66</v>
      </c>
      <c r="L4491" t="s">
        <v>32</v>
      </c>
      <c r="M4491">
        <v>74</v>
      </c>
      <c r="N4491">
        <v>133</v>
      </c>
      <c r="O4491">
        <v>9842</v>
      </c>
      <c r="P4491">
        <v>4232.0600000000004</v>
      </c>
      <c r="Q4491">
        <v>0.43</v>
      </c>
      <c r="R4491" t="s">
        <v>104</v>
      </c>
    </row>
    <row r="4492" spans="1:18" x14ac:dyDescent="0.25">
      <c r="A4492" t="s">
        <v>48</v>
      </c>
      <c r="B4492">
        <v>1128299</v>
      </c>
      <c r="C4492" s="1">
        <v>43935</v>
      </c>
      <c r="D4492" t="s">
        <v>33</v>
      </c>
      <c r="E4492" t="s">
        <v>169</v>
      </c>
      <c r="F4492" t="s">
        <v>38</v>
      </c>
      <c r="G4492">
        <v>2</v>
      </c>
      <c r="H4492">
        <v>2020</v>
      </c>
      <c r="I4492" t="s">
        <v>50</v>
      </c>
      <c r="J4492" t="s">
        <v>65</v>
      </c>
      <c r="K4492" t="s">
        <v>66</v>
      </c>
      <c r="L4492" t="s">
        <v>21</v>
      </c>
      <c r="M4492">
        <v>54</v>
      </c>
      <c r="N4492">
        <v>189</v>
      </c>
      <c r="O4492">
        <v>10206</v>
      </c>
      <c r="P4492">
        <v>6531.84</v>
      </c>
      <c r="Q4492">
        <v>0.64</v>
      </c>
      <c r="R4492" t="s">
        <v>104</v>
      </c>
    </row>
    <row r="4493" spans="1:18" x14ac:dyDescent="0.25">
      <c r="A4493" t="s">
        <v>48</v>
      </c>
      <c r="B4493">
        <v>1128299</v>
      </c>
      <c r="C4493" s="1">
        <v>43936</v>
      </c>
      <c r="D4493" t="s">
        <v>17</v>
      </c>
      <c r="E4493" t="s">
        <v>169</v>
      </c>
      <c r="F4493" t="s">
        <v>38</v>
      </c>
      <c r="G4493">
        <v>2</v>
      </c>
      <c r="H4493">
        <v>2020</v>
      </c>
      <c r="I4493" t="s">
        <v>50</v>
      </c>
      <c r="J4493" t="s">
        <v>65</v>
      </c>
      <c r="K4493" t="s">
        <v>66</v>
      </c>
      <c r="L4493" t="s">
        <v>24</v>
      </c>
      <c r="M4493">
        <v>59</v>
      </c>
      <c r="N4493">
        <v>144</v>
      </c>
      <c r="O4493">
        <v>8496</v>
      </c>
      <c r="P4493">
        <v>4248</v>
      </c>
      <c r="Q4493">
        <v>0.5</v>
      </c>
      <c r="R4493" t="s">
        <v>104</v>
      </c>
    </row>
    <row r="4494" spans="1:18" x14ac:dyDescent="0.25">
      <c r="A4494" t="s">
        <v>48</v>
      </c>
      <c r="B4494">
        <v>1128299</v>
      </c>
      <c r="C4494" s="1">
        <v>43937</v>
      </c>
      <c r="D4494" t="s">
        <v>23</v>
      </c>
      <c r="E4494" t="s">
        <v>169</v>
      </c>
      <c r="F4494" t="s">
        <v>38</v>
      </c>
      <c r="G4494">
        <v>2</v>
      </c>
      <c r="H4494">
        <v>2020</v>
      </c>
      <c r="I4494" t="s">
        <v>50</v>
      </c>
      <c r="J4494" t="s">
        <v>65</v>
      </c>
      <c r="K4494" t="s">
        <v>66</v>
      </c>
      <c r="L4494" t="s">
        <v>26</v>
      </c>
      <c r="M4494">
        <v>64</v>
      </c>
      <c r="N4494">
        <v>150</v>
      </c>
      <c r="O4494">
        <v>9600</v>
      </c>
      <c r="P4494">
        <v>6144</v>
      </c>
      <c r="Q4494">
        <v>0.64</v>
      </c>
      <c r="R4494" t="s">
        <v>104</v>
      </c>
    </row>
    <row r="4495" spans="1:18" x14ac:dyDescent="0.25">
      <c r="A4495" t="s">
        <v>48</v>
      </c>
      <c r="B4495">
        <v>1128299</v>
      </c>
      <c r="C4495" s="1">
        <v>43938</v>
      </c>
      <c r="D4495" t="s">
        <v>25</v>
      </c>
      <c r="E4495" t="s">
        <v>169</v>
      </c>
      <c r="F4495" t="s">
        <v>38</v>
      </c>
      <c r="G4495">
        <v>2</v>
      </c>
      <c r="H4495">
        <v>2020</v>
      </c>
      <c r="I4495" t="s">
        <v>50</v>
      </c>
      <c r="J4495" t="s">
        <v>65</v>
      </c>
      <c r="K4495" t="s">
        <v>66</v>
      </c>
      <c r="L4495" t="s">
        <v>28</v>
      </c>
      <c r="M4495">
        <v>62</v>
      </c>
      <c r="N4495">
        <v>135</v>
      </c>
      <c r="O4495">
        <v>8370</v>
      </c>
      <c r="P4495">
        <v>5022</v>
      </c>
      <c r="Q4495">
        <v>0.6</v>
      </c>
      <c r="R4495" t="s">
        <v>104</v>
      </c>
    </row>
    <row r="4496" spans="1:18" x14ac:dyDescent="0.25">
      <c r="A4496" t="s">
        <v>48</v>
      </c>
      <c r="B4496">
        <v>1128299</v>
      </c>
      <c r="C4496" s="1">
        <v>43939</v>
      </c>
      <c r="D4496" t="s">
        <v>27</v>
      </c>
      <c r="E4496" t="s">
        <v>170</v>
      </c>
      <c r="F4496" t="s">
        <v>38</v>
      </c>
      <c r="G4496">
        <v>2</v>
      </c>
      <c r="H4496">
        <v>2020</v>
      </c>
      <c r="I4496" t="s">
        <v>50</v>
      </c>
      <c r="J4496" t="s">
        <v>65</v>
      </c>
      <c r="K4496" t="s">
        <v>66</v>
      </c>
      <c r="L4496" t="s">
        <v>30</v>
      </c>
      <c r="M4496">
        <v>66</v>
      </c>
      <c r="N4496">
        <v>91</v>
      </c>
      <c r="O4496">
        <v>6006</v>
      </c>
      <c r="P4496">
        <v>4624.62</v>
      </c>
      <c r="Q4496">
        <v>0.77000000000000013</v>
      </c>
      <c r="R4496" t="s">
        <v>104</v>
      </c>
    </row>
    <row r="4497" spans="1:18" x14ac:dyDescent="0.25">
      <c r="A4497" t="s">
        <v>48</v>
      </c>
      <c r="B4497">
        <v>1128299</v>
      </c>
      <c r="C4497" s="1">
        <v>43940</v>
      </c>
      <c r="D4497" t="s">
        <v>29</v>
      </c>
      <c r="E4497" t="s">
        <v>170</v>
      </c>
      <c r="F4497" t="s">
        <v>38</v>
      </c>
      <c r="G4497">
        <v>2</v>
      </c>
      <c r="H4497">
        <v>2020</v>
      </c>
      <c r="I4497" t="s">
        <v>50</v>
      </c>
      <c r="J4497" t="s">
        <v>65</v>
      </c>
      <c r="K4497" t="s">
        <v>66</v>
      </c>
      <c r="L4497" t="s">
        <v>32</v>
      </c>
      <c r="M4497">
        <v>83</v>
      </c>
      <c r="N4497">
        <v>181</v>
      </c>
      <c r="O4497">
        <v>15023</v>
      </c>
      <c r="P4497">
        <v>6459.89</v>
      </c>
      <c r="Q4497">
        <v>0.43</v>
      </c>
      <c r="R4497" t="s">
        <v>104</v>
      </c>
    </row>
    <row r="4498" spans="1:18" x14ac:dyDescent="0.25">
      <c r="A4498" t="s">
        <v>48</v>
      </c>
      <c r="B4498">
        <v>1128299</v>
      </c>
      <c r="C4498" s="1">
        <v>43941</v>
      </c>
      <c r="D4498" t="s">
        <v>31</v>
      </c>
      <c r="E4498" t="s">
        <v>169</v>
      </c>
      <c r="F4498" t="s">
        <v>38</v>
      </c>
      <c r="G4498">
        <v>2</v>
      </c>
      <c r="H4498">
        <v>2020</v>
      </c>
      <c r="I4498" t="s">
        <v>50</v>
      </c>
      <c r="J4498" t="s">
        <v>65</v>
      </c>
      <c r="K4498" t="s">
        <v>66</v>
      </c>
      <c r="L4498" t="s">
        <v>21</v>
      </c>
      <c r="M4498">
        <v>64</v>
      </c>
      <c r="N4498">
        <v>202</v>
      </c>
      <c r="O4498">
        <v>12928</v>
      </c>
      <c r="P4498">
        <v>7756.8</v>
      </c>
      <c r="Q4498">
        <v>0.6</v>
      </c>
      <c r="R4498" t="s">
        <v>104</v>
      </c>
    </row>
    <row r="4499" spans="1:18" x14ac:dyDescent="0.25">
      <c r="A4499" t="s">
        <v>48</v>
      </c>
      <c r="B4499">
        <v>1128299</v>
      </c>
      <c r="C4499" s="1">
        <v>43942</v>
      </c>
      <c r="D4499" t="s">
        <v>33</v>
      </c>
      <c r="E4499" t="s">
        <v>169</v>
      </c>
      <c r="F4499" t="s">
        <v>38</v>
      </c>
      <c r="G4499">
        <v>2</v>
      </c>
      <c r="H4499">
        <v>2020</v>
      </c>
      <c r="I4499" t="s">
        <v>50</v>
      </c>
      <c r="J4499" t="s">
        <v>65</v>
      </c>
      <c r="K4499" t="s">
        <v>66</v>
      </c>
      <c r="L4499" t="s">
        <v>24</v>
      </c>
      <c r="M4499">
        <v>67</v>
      </c>
      <c r="N4499">
        <v>188</v>
      </c>
      <c r="O4499">
        <v>12596</v>
      </c>
      <c r="P4499">
        <v>5038.3999999999996</v>
      </c>
      <c r="Q4499">
        <v>0.4</v>
      </c>
      <c r="R4499" t="s">
        <v>104</v>
      </c>
    </row>
    <row r="4500" spans="1:18" x14ac:dyDescent="0.25">
      <c r="A4500" t="s">
        <v>48</v>
      </c>
      <c r="B4500">
        <v>1128299</v>
      </c>
      <c r="C4500" s="1">
        <v>43943</v>
      </c>
      <c r="D4500" t="s">
        <v>17</v>
      </c>
      <c r="E4500" t="s">
        <v>169</v>
      </c>
      <c r="F4500" t="s">
        <v>38</v>
      </c>
      <c r="G4500">
        <v>2</v>
      </c>
      <c r="H4500">
        <v>2020</v>
      </c>
      <c r="I4500" t="s">
        <v>50</v>
      </c>
      <c r="J4500" t="s">
        <v>65</v>
      </c>
      <c r="K4500" t="s">
        <v>66</v>
      </c>
      <c r="L4500" t="s">
        <v>26</v>
      </c>
      <c r="M4500">
        <v>67</v>
      </c>
      <c r="N4500">
        <v>161</v>
      </c>
      <c r="O4500">
        <v>10787</v>
      </c>
      <c r="P4500">
        <v>5932.85</v>
      </c>
      <c r="Q4500">
        <v>0.55000000000000004</v>
      </c>
      <c r="R4500" t="s">
        <v>104</v>
      </c>
    </row>
    <row r="4501" spans="1:18" x14ac:dyDescent="0.25">
      <c r="A4501" t="s">
        <v>48</v>
      </c>
      <c r="B4501">
        <v>1128299</v>
      </c>
      <c r="C4501" s="1">
        <v>43944</v>
      </c>
      <c r="D4501" t="s">
        <v>23</v>
      </c>
      <c r="E4501" t="s">
        <v>169</v>
      </c>
      <c r="F4501" t="s">
        <v>38</v>
      </c>
      <c r="G4501">
        <v>2</v>
      </c>
      <c r="H4501">
        <v>2020</v>
      </c>
      <c r="I4501" t="s">
        <v>50</v>
      </c>
      <c r="J4501" t="s">
        <v>65</v>
      </c>
      <c r="K4501" t="s">
        <v>66</v>
      </c>
      <c r="L4501" t="s">
        <v>28</v>
      </c>
      <c r="M4501">
        <v>61</v>
      </c>
      <c r="N4501">
        <v>143</v>
      </c>
      <c r="O4501">
        <v>8723</v>
      </c>
      <c r="P4501">
        <v>4535.96</v>
      </c>
      <c r="Q4501">
        <v>0.52</v>
      </c>
      <c r="R4501" t="s">
        <v>104</v>
      </c>
    </row>
    <row r="4502" spans="1:18" x14ac:dyDescent="0.25">
      <c r="A4502" t="s">
        <v>48</v>
      </c>
      <c r="B4502">
        <v>1128299</v>
      </c>
      <c r="C4502" s="1">
        <v>43945</v>
      </c>
      <c r="D4502" t="s">
        <v>25</v>
      </c>
      <c r="E4502" t="s">
        <v>169</v>
      </c>
      <c r="F4502" t="s">
        <v>38</v>
      </c>
      <c r="G4502">
        <v>2</v>
      </c>
      <c r="H4502">
        <v>2020</v>
      </c>
      <c r="I4502" t="s">
        <v>50</v>
      </c>
      <c r="J4502" t="s">
        <v>65</v>
      </c>
      <c r="K4502" t="s">
        <v>66</v>
      </c>
      <c r="L4502" t="s">
        <v>30</v>
      </c>
      <c r="M4502">
        <v>67</v>
      </c>
      <c r="N4502">
        <v>131</v>
      </c>
      <c r="O4502">
        <v>8777</v>
      </c>
      <c r="P4502">
        <v>6143.9</v>
      </c>
      <c r="Q4502">
        <v>0.70000000000000007</v>
      </c>
      <c r="R4502" t="s">
        <v>104</v>
      </c>
    </row>
    <row r="4503" spans="1:18" x14ac:dyDescent="0.25">
      <c r="A4503" t="s">
        <v>48</v>
      </c>
      <c r="B4503">
        <v>1128299</v>
      </c>
      <c r="C4503" s="1">
        <v>43946</v>
      </c>
      <c r="D4503" t="s">
        <v>27</v>
      </c>
      <c r="E4503" t="s">
        <v>170</v>
      </c>
      <c r="F4503" t="s">
        <v>38</v>
      </c>
      <c r="G4503">
        <v>2</v>
      </c>
      <c r="H4503">
        <v>2020</v>
      </c>
      <c r="I4503" t="s">
        <v>50</v>
      </c>
      <c r="J4503" t="s">
        <v>65</v>
      </c>
      <c r="K4503" t="s">
        <v>66</v>
      </c>
      <c r="L4503" t="s">
        <v>32</v>
      </c>
      <c r="M4503">
        <v>78</v>
      </c>
      <c r="N4503">
        <v>137</v>
      </c>
      <c r="O4503">
        <v>10686</v>
      </c>
      <c r="P4503">
        <v>4274.3999999999996</v>
      </c>
      <c r="Q4503">
        <v>0.4</v>
      </c>
      <c r="R4503" t="s">
        <v>104</v>
      </c>
    </row>
    <row r="4504" spans="1:18" x14ac:dyDescent="0.25">
      <c r="A4504" t="s">
        <v>48</v>
      </c>
      <c r="B4504">
        <v>1128299</v>
      </c>
      <c r="C4504" s="1">
        <v>43947</v>
      </c>
      <c r="D4504" t="s">
        <v>29</v>
      </c>
      <c r="E4504" t="s">
        <v>170</v>
      </c>
      <c r="F4504" t="s">
        <v>38</v>
      </c>
      <c r="G4504">
        <v>2</v>
      </c>
      <c r="H4504">
        <v>2020</v>
      </c>
      <c r="I4504" t="s">
        <v>50</v>
      </c>
      <c r="J4504" t="s">
        <v>65</v>
      </c>
      <c r="K4504" t="s">
        <v>66</v>
      </c>
      <c r="L4504" t="s">
        <v>21</v>
      </c>
      <c r="M4504">
        <v>63</v>
      </c>
      <c r="N4504">
        <v>196</v>
      </c>
      <c r="O4504">
        <v>12348</v>
      </c>
      <c r="P4504">
        <v>7285.32</v>
      </c>
      <c r="Q4504">
        <v>0.59000000000000008</v>
      </c>
      <c r="R4504" t="s">
        <v>104</v>
      </c>
    </row>
    <row r="4505" spans="1:18" x14ac:dyDescent="0.25">
      <c r="A4505" t="s">
        <v>48</v>
      </c>
      <c r="B4505">
        <v>1128299</v>
      </c>
      <c r="C4505" s="1">
        <v>43948</v>
      </c>
      <c r="D4505" t="s">
        <v>31</v>
      </c>
      <c r="E4505" t="s">
        <v>169</v>
      </c>
      <c r="F4505" t="s">
        <v>38</v>
      </c>
      <c r="G4505">
        <v>2</v>
      </c>
      <c r="H4505">
        <v>2020</v>
      </c>
      <c r="I4505" t="s">
        <v>50</v>
      </c>
      <c r="J4505" t="s">
        <v>65</v>
      </c>
      <c r="K4505" t="s">
        <v>66</v>
      </c>
      <c r="L4505" t="s">
        <v>24</v>
      </c>
      <c r="M4505">
        <v>73</v>
      </c>
      <c r="N4505">
        <v>189</v>
      </c>
      <c r="O4505">
        <v>13797</v>
      </c>
      <c r="P4505">
        <v>5794.74</v>
      </c>
      <c r="Q4505">
        <v>0.42</v>
      </c>
      <c r="R4505" t="s">
        <v>104</v>
      </c>
    </row>
    <row r="4506" spans="1:18" x14ac:dyDescent="0.25">
      <c r="A4506" t="s">
        <v>48</v>
      </c>
      <c r="B4506">
        <v>1128299</v>
      </c>
      <c r="C4506" s="1">
        <v>43949</v>
      </c>
      <c r="D4506" t="s">
        <v>33</v>
      </c>
      <c r="E4506" t="s">
        <v>169</v>
      </c>
      <c r="F4506" t="s">
        <v>38</v>
      </c>
      <c r="G4506">
        <v>2</v>
      </c>
      <c r="H4506">
        <v>2020</v>
      </c>
      <c r="I4506" t="s">
        <v>50</v>
      </c>
      <c r="J4506" t="s">
        <v>65</v>
      </c>
      <c r="K4506" t="s">
        <v>66</v>
      </c>
      <c r="L4506" t="s">
        <v>26</v>
      </c>
      <c r="M4506">
        <v>67</v>
      </c>
      <c r="N4506">
        <v>143</v>
      </c>
      <c r="O4506">
        <v>9581</v>
      </c>
      <c r="P4506">
        <v>5461.17</v>
      </c>
      <c r="Q4506">
        <v>0.57000000000000006</v>
      </c>
      <c r="R4506" t="s">
        <v>104</v>
      </c>
    </row>
    <row r="4507" spans="1:18" x14ac:dyDescent="0.25">
      <c r="A4507" t="s">
        <v>48</v>
      </c>
      <c r="B4507">
        <v>1128299</v>
      </c>
      <c r="C4507" s="1">
        <v>43950</v>
      </c>
      <c r="D4507" t="s">
        <v>17</v>
      </c>
      <c r="E4507" t="s">
        <v>169</v>
      </c>
      <c r="F4507" t="s">
        <v>38</v>
      </c>
      <c r="G4507">
        <v>2</v>
      </c>
      <c r="H4507">
        <v>2020</v>
      </c>
      <c r="I4507" t="s">
        <v>50</v>
      </c>
      <c r="J4507" t="s">
        <v>65</v>
      </c>
      <c r="K4507" t="s">
        <v>66</v>
      </c>
      <c r="L4507" t="s">
        <v>28</v>
      </c>
      <c r="M4507">
        <v>63</v>
      </c>
      <c r="N4507">
        <v>135</v>
      </c>
      <c r="O4507">
        <v>8505</v>
      </c>
      <c r="P4507">
        <v>4592.7</v>
      </c>
      <c r="Q4507">
        <v>0.54</v>
      </c>
      <c r="R4507" t="s">
        <v>104</v>
      </c>
    </row>
    <row r="4508" spans="1:18" x14ac:dyDescent="0.25">
      <c r="A4508" t="s">
        <v>48</v>
      </c>
      <c r="B4508">
        <v>1128299</v>
      </c>
      <c r="C4508" s="1">
        <v>43951</v>
      </c>
      <c r="D4508" t="s">
        <v>23</v>
      </c>
      <c r="E4508" t="s">
        <v>169</v>
      </c>
      <c r="F4508" t="s">
        <v>38</v>
      </c>
      <c r="G4508">
        <v>2</v>
      </c>
      <c r="H4508">
        <v>2020</v>
      </c>
      <c r="I4508" t="s">
        <v>50</v>
      </c>
      <c r="J4508" t="s">
        <v>65</v>
      </c>
      <c r="K4508" t="s">
        <v>66</v>
      </c>
      <c r="L4508" t="s">
        <v>30</v>
      </c>
      <c r="M4508">
        <v>74</v>
      </c>
      <c r="N4508">
        <v>140</v>
      </c>
      <c r="O4508">
        <v>10360</v>
      </c>
      <c r="P4508">
        <v>7562.8</v>
      </c>
      <c r="Q4508">
        <v>0.7300000000000002</v>
      </c>
      <c r="R4508" t="s">
        <v>104</v>
      </c>
    </row>
    <row r="4509" spans="1:18" x14ac:dyDescent="0.25">
      <c r="A4509" t="s">
        <v>48</v>
      </c>
      <c r="B4509">
        <v>1128299</v>
      </c>
      <c r="C4509" s="1">
        <v>43952</v>
      </c>
      <c r="D4509" t="s">
        <v>25</v>
      </c>
      <c r="E4509" t="s">
        <v>169</v>
      </c>
      <c r="F4509" t="s">
        <v>39</v>
      </c>
      <c r="G4509">
        <v>2</v>
      </c>
      <c r="H4509">
        <v>2020</v>
      </c>
      <c r="I4509" t="s">
        <v>50</v>
      </c>
      <c r="J4509" t="s">
        <v>65</v>
      </c>
      <c r="K4509" t="s">
        <v>66</v>
      </c>
      <c r="L4509" t="s">
        <v>32</v>
      </c>
      <c r="M4509">
        <v>74</v>
      </c>
      <c r="N4509">
        <v>100</v>
      </c>
      <c r="O4509">
        <v>7400</v>
      </c>
      <c r="P4509">
        <v>2590</v>
      </c>
      <c r="Q4509">
        <v>0.35</v>
      </c>
      <c r="R4509" t="s">
        <v>104</v>
      </c>
    </row>
    <row r="4510" spans="1:18" x14ac:dyDescent="0.25">
      <c r="A4510" t="s">
        <v>48</v>
      </c>
      <c r="B4510">
        <v>1128299</v>
      </c>
      <c r="C4510" s="1">
        <v>43953</v>
      </c>
      <c r="D4510" t="s">
        <v>27</v>
      </c>
      <c r="E4510" t="s">
        <v>170</v>
      </c>
      <c r="F4510" t="s">
        <v>39</v>
      </c>
      <c r="G4510">
        <v>2</v>
      </c>
      <c r="H4510">
        <v>2020</v>
      </c>
      <c r="I4510" t="s">
        <v>50</v>
      </c>
      <c r="J4510" t="s">
        <v>65</v>
      </c>
      <c r="K4510" t="s">
        <v>66</v>
      </c>
      <c r="L4510" t="s">
        <v>21</v>
      </c>
      <c r="M4510">
        <v>59</v>
      </c>
      <c r="N4510">
        <v>162</v>
      </c>
      <c r="O4510">
        <v>9558</v>
      </c>
      <c r="P4510">
        <v>5065.74</v>
      </c>
      <c r="Q4510">
        <v>0.53</v>
      </c>
      <c r="R4510" t="s">
        <v>104</v>
      </c>
    </row>
    <row r="4511" spans="1:18" x14ac:dyDescent="0.25">
      <c r="A4511" t="s">
        <v>48</v>
      </c>
      <c r="B4511">
        <v>1128299</v>
      </c>
      <c r="C4511" s="1">
        <v>43954</v>
      </c>
      <c r="D4511" t="s">
        <v>29</v>
      </c>
      <c r="E4511" t="s">
        <v>170</v>
      </c>
      <c r="F4511" t="s">
        <v>39</v>
      </c>
      <c r="G4511">
        <v>2</v>
      </c>
      <c r="H4511">
        <v>2020</v>
      </c>
      <c r="I4511" t="s">
        <v>50</v>
      </c>
      <c r="J4511" t="s">
        <v>65</v>
      </c>
      <c r="K4511" t="s">
        <v>66</v>
      </c>
      <c r="L4511" t="s">
        <v>24</v>
      </c>
      <c r="M4511">
        <v>69</v>
      </c>
      <c r="N4511">
        <v>168</v>
      </c>
      <c r="O4511">
        <v>11592</v>
      </c>
      <c r="P4511">
        <v>4173.12</v>
      </c>
      <c r="Q4511">
        <v>0.36</v>
      </c>
      <c r="R4511" t="s">
        <v>104</v>
      </c>
    </row>
    <row r="4512" spans="1:18" x14ac:dyDescent="0.25">
      <c r="A4512" t="s">
        <v>48</v>
      </c>
      <c r="B4512">
        <v>1128299</v>
      </c>
      <c r="C4512" s="1">
        <v>43955</v>
      </c>
      <c r="D4512" t="s">
        <v>31</v>
      </c>
      <c r="E4512" t="s">
        <v>169</v>
      </c>
      <c r="F4512" t="s">
        <v>39</v>
      </c>
      <c r="G4512">
        <v>2</v>
      </c>
      <c r="H4512">
        <v>2020</v>
      </c>
      <c r="I4512" t="s">
        <v>50</v>
      </c>
      <c r="J4512" t="s">
        <v>65</v>
      </c>
      <c r="K4512" t="s">
        <v>66</v>
      </c>
      <c r="L4512" t="s">
        <v>26</v>
      </c>
      <c r="M4512">
        <v>60</v>
      </c>
      <c r="N4512">
        <v>113</v>
      </c>
      <c r="O4512">
        <v>6780</v>
      </c>
      <c r="P4512">
        <v>3390</v>
      </c>
      <c r="Q4512">
        <v>0.5</v>
      </c>
      <c r="R4512" t="s">
        <v>104</v>
      </c>
    </row>
    <row r="4513" spans="1:18" x14ac:dyDescent="0.25">
      <c r="A4513" t="s">
        <v>48</v>
      </c>
      <c r="B4513">
        <v>1128299</v>
      </c>
      <c r="C4513" s="1">
        <v>43956</v>
      </c>
      <c r="D4513" t="s">
        <v>33</v>
      </c>
      <c r="E4513" t="s">
        <v>169</v>
      </c>
      <c r="F4513" t="s">
        <v>39</v>
      </c>
      <c r="G4513">
        <v>2</v>
      </c>
      <c r="H4513">
        <v>2020</v>
      </c>
      <c r="I4513" t="s">
        <v>50</v>
      </c>
      <c r="J4513" t="s">
        <v>65</v>
      </c>
      <c r="K4513" t="s">
        <v>66</v>
      </c>
      <c r="L4513" t="s">
        <v>28</v>
      </c>
      <c r="M4513">
        <v>59</v>
      </c>
      <c r="N4513">
        <v>100</v>
      </c>
      <c r="O4513">
        <v>5900</v>
      </c>
      <c r="P4513">
        <v>2832</v>
      </c>
      <c r="Q4513">
        <v>0.48</v>
      </c>
      <c r="R4513" t="s">
        <v>104</v>
      </c>
    </row>
    <row r="4514" spans="1:18" x14ac:dyDescent="0.25">
      <c r="A4514" t="s">
        <v>48</v>
      </c>
      <c r="B4514">
        <v>1128299</v>
      </c>
      <c r="C4514" s="1">
        <v>43957</v>
      </c>
      <c r="D4514" t="s">
        <v>17</v>
      </c>
      <c r="E4514" t="s">
        <v>169</v>
      </c>
      <c r="F4514" t="s">
        <v>39</v>
      </c>
      <c r="G4514">
        <v>2</v>
      </c>
      <c r="H4514">
        <v>2020</v>
      </c>
      <c r="I4514" t="s">
        <v>50</v>
      </c>
      <c r="J4514" t="s">
        <v>65</v>
      </c>
      <c r="K4514" t="s">
        <v>66</v>
      </c>
      <c r="L4514" t="s">
        <v>30</v>
      </c>
      <c r="M4514">
        <v>74</v>
      </c>
      <c r="N4514">
        <v>120</v>
      </c>
      <c r="O4514">
        <v>8880</v>
      </c>
      <c r="P4514">
        <v>6127.2</v>
      </c>
      <c r="Q4514">
        <v>0.69000000000000017</v>
      </c>
      <c r="R4514" t="s">
        <v>104</v>
      </c>
    </row>
    <row r="4515" spans="1:18" x14ac:dyDescent="0.25">
      <c r="A4515" t="s">
        <v>48</v>
      </c>
      <c r="B4515">
        <v>1128299</v>
      </c>
      <c r="C4515" s="1">
        <v>43958</v>
      </c>
      <c r="D4515" t="s">
        <v>23</v>
      </c>
      <c r="E4515" t="s">
        <v>169</v>
      </c>
      <c r="F4515" t="s">
        <v>39</v>
      </c>
      <c r="G4515">
        <v>2</v>
      </c>
      <c r="H4515">
        <v>2020</v>
      </c>
      <c r="I4515" t="s">
        <v>50</v>
      </c>
      <c r="J4515" t="s">
        <v>65</v>
      </c>
      <c r="K4515" t="s">
        <v>66</v>
      </c>
      <c r="L4515" t="s">
        <v>32</v>
      </c>
      <c r="M4515">
        <v>65</v>
      </c>
      <c r="N4515">
        <v>106</v>
      </c>
      <c r="O4515">
        <v>6890</v>
      </c>
      <c r="P4515">
        <v>2135.9</v>
      </c>
      <c r="Q4515">
        <v>0.31</v>
      </c>
      <c r="R4515" t="s">
        <v>104</v>
      </c>
    </row>
    <row r="4516" spans="1:18" x14ac:dyDescent="0.25">
      <c r="A4516" t="s">
        <v>48</v>
      </c>
      <c r="B4516">
        <v>1128299</v>
      </c>
      <c r="C4516" s="1">
        <v>43959</v>
      </c>
      <c r="D4516" t="s">
        <v>25</v>
      </c>
      <c r="E4516" t="s">
        <v>169</v>
      </c>
      <c r="F4516" t="s">
        <v>39</v>
      </c>
      <c r="G4516">
        <v>2</v>
      </c>
      <c r="H4516">
        <v>2020</v>
      </c>
      <c r="I4516" t="s">
        <v>50</v>
      </c>
      <c r="J4516" t="s">
        <v>65</v>
      </c>
      <c r="K4516" t="s">
        <v>66</v>
      </c>
      <c r="L4516" t="s">
        <v>21</v>
      </c>
      <c r="M4516">
        <v>51</v>
      </c>
      <c r="N4516">
        <v>137</v>
      </c>
      <c r="O4516">
        <v>6987</v>
      </c>
      <c r="P4516">
        <v>3493.5</v>
      </c>
      <c r="Q4516">
        <v>0.5</v>
      </c>
      <c r="R4516" t="s">
        <v>104</v>
      </c>
    </row>
    <row r="4517" spans="1:18" x14ac:dyDescent="0.25">
      <c r="A4517" t="s">
        <v>48</v>
      </c>
      <c r="B4517">
        <v>1128299</v>
      </c>
      <c r="C4517" s="1">
        <v>43960</v>
      </c>
      <c r="D4517" t="s">
        <v>27</v>
      </c>
      <c r="E4517" t="s">
        <v>170</v>
      </c>
      <c r="F4517" t="s">
        <v>39</v>
      </c>
      <c r="G4517">
        <v>2</v>
      </c>
      <c r="H4517">
        <v>2020</v>
      </c>
      <c r="I4517" t="s">
        <v>50</v>
      </c>
      <c r="J4517" t="s">
        <v>65</v>
      </c>
      <c r="K4517" t="s">
        <v>66</v>
      </c>
      <c r="L4517" t="s">
        <v>24</v>
      </c>
      <c r="M4517">
        <v>54</v>
      </c>
      <c r="N4517">
        <v>152</v>
      </c>
      <c r="O4517">
        <v>8208</v>
      </c>
      <c r="P4517">
        <v>2872.8</v>
      </c>
      <c r="Q4517">
        <v>0.35</v>
      </c>
      <c r="R4517" t="s">
        <v>104</v>
      </c>
    </row>
    <row r="4518" spans="1:18" x14ac:dyDescent="0.25">
      <c r="A4518" t="s">
        <v>48</v>
      </c>
      <c r="B4518">
        <v>1128299</v>
      </c>
      <c r="C4518" s="1">
        <v>43961</v>
      </c>
      <c r="D4518" t="s">
        <v>29</v>
      </c>
      <c r="E4518" t="s">
        <v>170</v>
      </c>
      <c r="F4518" t="s">
        <v>39</v>
      </c>
      <c r="G4518">
        <v>2</v>
      </c>
      <c r="H4518">
        <v>2020</v>
      </c>
      <c r="I4518" t="s">
        <v>50</v>
      </c>
      <c r="J4518" t="s">
        <v>65</v>
      </c>
      <c r="K4518" t="s">
        <v>66</v>
      </c>
      <c r="L4518" t="s">
        <v>26</v>
      </c>
      <c r="M4518">
        <v>51</v>
      </c>
      <c r="N4518">
        <v>102</v>
      </c>
      <c r="O4518">
        <v>5202</v>
      </c>
      <c r="P4518">
        <v>2601</v>
      </c>
      <c r="Q4518">
        <v>0.5</v>
      </c>
      <c r="R4518" t="s">
        <v>104</v>
      </c>
    </row>
    <row r="4519" spans="1:18" x14ac:dyDescent="0.25">
      <c r="A4519" t="s">
        <v>48</v>
      </c>
      <c r="B4519">
        <v>1128299</v>
      </c>
      <c r="C4519" s="1">
        <v>43962</v>
      </c>
      <c r="D4519" t="s">
        <v>31</v>
      </c>
      <c r="E4519" t="s">
        <v>169</v>
      </c>
      <c r="F4519" t="s">
        <v>39</v>
      </c>
      <c r="G4519">
        <v>2</v>
      </c>
      <c r="H4519">
        <v>2020</v>
      </c>
      <c r="I4519" t="s">
        <v>50</v>
      </c>
      <c r="J4519" t="s">
        <v>65</v>
      </c>
      <c r="K4519" t="s">
        <v>66</v>
      </c>
      <c r="L4519" t="s">
        <v>28</v>
      </c>
      <c r="M4519">
        <v>53</v>
      </c>
      <c r="N4519">
        <v>85</v>
      </c>
      <c r="O4519">
        <v>4505</v>
      </c>
      <c r="P4519">
        <v>2072.3000000000002</v>
      </c>
      <c r="Q4519">
        <v>0.46</v>
      </c>
      <c r="R4519" t="s">
        <v>104</v>
      </c>
    </row>
    <row r="4520" spans="1:18" x14ac:dyDescent="0.25">
      <c r="A4520" t="s">
        <v>48</v>
      </c>
      <c r="B4520">
        <v>1128299</v>
      </c>
      <c r="C4520" s="1">
        <v>43963</v>
      </c>
      <c r="D4520" t="s">
        <v>33</v>
      </c>
      <c r="E4520" t="s">
        <v>169</v>
      </c>
      <c r="F4520" t="s">
        <v>39</v>
      </c>
      <c r="G4520">
        <v>2</v>
      </c>
      <c r="H4520">
        <v>2020</v>
      </c>
      <c r="I4520" t="s">
        <v>50</v>
      </c>
      <c r="J4520" t="s">
        <v>65</v>
      </c>
      <c r="K4520" t="s">
        <v>66</v>
      </c>
      <c r="L4520" t="s">
        <v>30</v>
      </c>
      <c r="M4520">
        <v>64</v>
      </c>
      <c r="N4520">
        <v>75</v>
      </c>
      <c r="O4520">
        <v>4800</v>
      </c>
      <c r="P4520">
        <v>3168</v>
      </c>
      <c r="Q4520">
        <v>0.66000000000000014</v>
      </c>
      <c r="R4520" t="s">
        <v>104</v>
      </c>
    </row>
    <row r="4521" spans="1:18" x14ac:dyDescent="0.25">
      <c r="A4521" t="s">
        <v>48</v>
      </c>
      <c r="B4521">
        <v>1128299</v>
      </c>
      <c r="C4521" s="1">
        <v>43964</v>
      </c>
      <c r="D4521" t="s">
        <v>17</v>
      </c>
      <c r="E4521" t="s">
        <v>169</v>
      </c>
      <c r="F4521" t="s">
        <v>39</v>
      </c>
      <c r="G4521">
        <v>2</v>
      </c>
      <c r="H4521">
        <v>2020</v>
      </c>
      <c r="I4521" t="s">
        <v>50</v>
      </c>
      <c r="J4521" t="s">
        <v>65</v>
      </c>
      <c r="K4521" t="s">
        <v>66</v>
      </c>
      <c r="L4521" t="s">
        <v>32</v>
      </c>
      <c r="M4521">
        <v>65</v>
      </c>
      <c r="N4521">
        <v>105</v>
      </c>
      <c r="O4521">
        <v>6825</v>
      </c>
      <c r="P4521">
        <v>2047.5</v>
      </c>
      <c r="Q4521">
        <v>0.30000000000000004</v>
      </c>
      <c r="R4521" t="s">
        <v>104</v>
      </c>
    </row>
    <row r="4522" spans="1:18" x14ac:dyDescent="0.25">
      <c r="A4522" t="s">
        <v>48</v>
      </c>
      <c r="B4522">
        <v>1128299</v>
      </c>
      <c r="C4522" s="1">
        <v>43965</v>
      </c>
      <c r="D4522" t="s">
        <v>23</v>
      </c>
      <c r="E4522" t="s">
        <v>169</v>
      </c>
      <c r="F4522" t="s">
        <v>39</v>
      </c>
      <c r="G4522">
        <v>2</v>
      </c>
      <c r="H4522">
        <v>2020</v>
      </c>
      <c r="I4522" t="s">
        <v>50</v>
      </c>
      <c r="J4522" t="s">
        <v>65</v>
      </c>
      <c r="K4522" t="s">
        <v>66</v>
      </c>
      <c r="L4522" t="s">
        <v>21</v>
      </c>
      <c r="M4522">
        <v>52</v>
      </c>
      <c r="N4522">
        <v>150</v>
      </c>
      <c r="O4522">
        <v>7800</v>
      </c>
      <c r="P4522">
        <v>4290</v>
      </c>
      <c r="Q4522">
        <v>0.55000000000000004</v>
      </c>
      <c r="R4522" t="s">
        <v>104</v>
      </c>
    </row>
    <row r="4523" spans="1:18" x14ac:dyDescent="0.25">
      <c r="A4523" t="s">
        <v>48</v>
      </c>
      <c r="B4523">
        <v>1128299</v>
      </c>
      <c r="C4523" s="1">
        <v>43966</v>
      </c>
      <c r="D4523" t="s">
        <v>25</v>
      </c>
      <c r="E4523" t="s">
        <v>169</v>
      </c>
      <c r="F4523" t="s">
        <v>39</v>
      </c>
      <c r="G4523">
        <v>2</v>
      </c>
      <c r="H4523">
        <v>2020</v>
      </c>
      <c r="I4523" t="s">
        <v>50</v>
      </c>
      <c r="J4523" t="s">
        <v>65</v>
      </c>
      <c r="K4523" t="s">
        <v>66</v>
      </c>
      <c r="L4523" t="s">
        <v>24</v>
      </c>
      <c r="M4523">
        <v>55</v>
      </c>
      <c r="N4523">
        <v>150</v>
      </c>
      <c r="O4523">
        <v>8250</v>
      </c>
      <c r="P4523">
        <v>3052.5</v>
      </c>
      <c r="Q4523">
        <v>0.37</v>
      </c>
      <c r="R4523" t="s">
        <v>104</v>
      </c>
    </row>
    <row r="4524" spans="1:18" x14ac:dyDescent="0.25">
      <c r="A4524" t="s">
        <v>48</v>
      </c>
      <c r="B4524">
        <v>1128299</v>
      </c>
      <c r="C4524" s="1">
        <v>43967</v>
      </c>
      <c r="D4524" t="s">
        <v>27</v>
      </c>
      <c r="E4524" t="s">
        <v>170</v>
      </c>
      <c r="F4524" t="s">
        <v>39</v>
      </c>
      <c r="G4524">
        <v>2</v>
      </c>
      <c r="H4524">
        <v>2020</v>
      </c>
      <c r="I4524" t="s">
        <v>50</v>
      </c>
      <c r="J4524" t="s">
        <v>65</v>
      </c>
      <c r="K4524" t="s">
        <v>66</v>
      </c>
      <c r="L4524" t="s">
        <v>26</v>
      </c>
      <c r="M4524">
        <v>51</v>
      </c>
      <c r="N4524">
        <v>128</v>
      </c>
      <c r="O4524">
        <v>6528</v>
      </c>
      <c r="P4524">
        <v>3459.84</v>
      </c>
      <c r="Q4524">
        <v>0.53</v>
      </c>
      <c r="R4524" t="s">
        <v>104</v>
      </c>
    </row>
    <row r="4525" spans="1:18" x14ac:dyDescent="0.25">
      <c r="A4525" t="s">
        <v>48</v>
      </c>
      <c r="B4525">
        <v>1128299</v>
      </c>
      <c r="C4525" s="1">
        <v>43968</v>
      </c>
      <c r="D4525" t="s">
        <v>29</v>
      </c>
      <c r="E4525" t="s">
        <v>170</v>
      </c>
      <c r="F4525" t="s">
        <v>39</v>
      </c>
      <c r="G4525">
        <v>2</v>
      </c>
      <c r="H4525">
        <v>2020</v>
      </c>
      <c r="I4525" t="s">
        <v>50</v>
      </c>
      <c r="J4525" t="s">
        <v>65</v>
      </c>
      <c r="K4525" t="s">
        <v>66</v>
      </c>
      <c r="L4525" t="s">
        <v>28</v>
      </c>
      <c r="M4525">
        <v>60</v>
      </c>
      <c r="N4525">
        <v>116</v>
      </c>
      <c r="O4525">
        <v>6960</v>
      </c>
      <c r="P4525">
        <v>3340.8</v>
      </c>
      <c r="Q4525">
        <v>0.48</v>
      </c>
      <c r="R4525" t="s">
        <v>104</v>
      </c>
    </row>
    <row r="4526" spans="1:18" x14ac:dyDescent="0.25">
      <c r="A4526" t="s">
        <v>48</v>
      </c>
      <c r="B4526">
        <v>1128299</v>
      </c>
      <c r="C4526" s="1">
        <v>43969</v>
      </c>
      <c r="D4526" t="s">
        <v>31</v>
      </c>
      <c r="E4526" t="s">
        <v>169</v>
      </c>
      <c r="F4526" t="s">
        <v>39</v>
      </c>
      <c r="G4526">
        <v>2</v>
      </c>
      <c r="H4526">
        <v>2020</v>
      </c>
      <c r="I4526" t="s">
        <v>50</v>
      </c>
      <c r="J4526" t="s">
        <v>65</v>
      </c>
      <c r="K4526" t="s">
        <v>66</v>
      </c>
      <c r="L4526" t="s">
        <v>30</v>
      </c>
      <c r="M4526">
        <v>68</v>
      </c>
      <c r="N4526">
        <v>105</v>
      </c>
      <c r="O4526">
        <v>7140</v>
      </c>
      <c r="P4526">
        <v>4926.6000000000004</v>
      </c>
      <c r="Q4526">
        <v>0.69000000000000017</v>
      </c>
      <c r="R4526" t="s">
        <v>104</v>
      </c>
    </row>
    <row r="4527" spans="1:18" x14ac:dyDescent="0.25">
      <c r="A4527" t="s">
        <v>48</v>
      </c>
      <c r="B4527">
        <v>1128299</v>
      </c>
      <c r="C4527" s="1">
        <v>43970</v>
      </c>
      <c r="D4527" t="s">
        <v>33</v>
      </c>
      <c r="E4527" t="s">
        <v>169</v>
      </c>
      <c r="F4527" t="s">
        <v>39</v>
      </c>
      <c r="G4527">
        <v>2</v>
      </c>
      <c r="H4527">
        <v>2020</v>
      </c>
      <c r="I4527" t="s">
        <v>50</v>
      </c>
      <c r="J4527" t="s">
        <v>65</v>
      </c>
      <c r="K4527" t="s">
        <v>66</v>
      </c>
      <c r="L4527" t="s">
        <v>32</v>
      </c>
      <c r="M4527">
        <v>73</v>
      </c>
      <c r="N4527">
        <v>130</v>
      </c>
      <c r="O4527">
        <v>9490</v>
      </c>
      <c r="P4527">
        <v>2941.9</v>
      </c>
      <c r="Q4527">
        <v>0.31</v>
      </c>
      <c r="R4527" t="s">
        <v>104</v>
      </c>
    </row>
    <row r="4528" spans="1:18" x14ac:dyDescent="0.25">
      <c r="A4528" t="s">
        <v>48</v>
      </c>
      <c r="B4528">
        <v>1128299</v>
      </c>
      <c r="C4528" s="1">
        <v>43971</v>
      </c>
      <c r="D4528" t="s">
        <v>17</v>
      </c>
      <c r="E4528" t="s">
        <v>169</v>
      </c>
      <c r="F4528" t="s">
        <v>39</v>
      </c>
      <c r="G4528">
        <v>2</v>
      </c>
      <c r="H4528">
        <v>2020</v>
      </c>
      <c r="I4528" t="s">
        <v>50</v>
      </c>
      <c r="J4528" t="s">
        <v>65</v>
      </c>
      <c r="K4528" t="s">
        <v>66</v>
      </c>
      <c r="L4528" t="s">
        <v>21</v>
      </c>
      <c r="M4528">
        <v>59</v>
      </c>
      <c r="N4528">
        <v>203</v>
      </c>
      <c r="O4528">
        <v>11977</v>
      </c>
      <c r="P4528">
        <v>6228.04</v>
      </c>
      <c r="Q4528">
        <v>0.52</v>
      </c>
      <c r="R4528" t="s">
        <v>104</v>
      </c>
    </row>
    <row r="4529" spans="1:18" x14ac:dyDescent="0.25">
      <c r="A4529" t="s">
        <v>48</v>
      </c>
      <c r="B4529">
        <v>1128299</v>
      </c>
      <c r="C4529" s="1">
        <v>43972</v>
      </c>
      <c r="D4529" t="s">
        <v>23</v>
      </c>
      <c r="E4529" t="s">
        <v>169</v>
      </c>
      <c r="F4529" t="s">
        <v>39</v>
      </c>
      <c r="G4529">
        <v>2</v>
      </c>
      <c r="H4529">
        <v>2020</v>
      </c>
      <c r="I4529" t="s">
        <v>50</v>
      </c>
      <c r="J4529" t="s">
        <v>65</v>
      </c>
      <c r="K4529" t="s">
        <v>66</v>
      </c>
      <c r="L4529" t="s">
        <v>24</v>
      </c>
      <c r="M4529">
        <v>64</v>
      </c>
      <c r="N4529">
        <v>182</v>
      </c>
      <c r="O4529">
        <v>11648</v>
      </c>
      <c r="P4529">
        <v>4426.24</v>
      </c>
      <c r="Q4529">
        <v>0.38</v>
      </c>
      <c r="R4529" t="s">
        <v>104</v>
      </c>
    </row>
    <row r="4530" spans="1:18" x14ac:dyDescent="0.25">
      <c r="A4530" t="s">
        <v>48</v>
      </c>
      <c r="B4530">
        <v>1128299</v>
      </c>
      <c r="C4530" s="1">
        <v>43973</v>
      </c>
      <c r="D4530" t="s">
        <v>25</v>
      </c>
      <c r="E4530" t="s">
        <v>169</v>
      </c>
      <c r="F4530" t="s">
        <v>39</v>
      </c>
      <c r="G4530">
        <v>2</v>
      </c>
      <c r="H4530">
        <v>2020</v>
      </c>
      <c r="I4530" t="s">
        <v>50</v>
      </c>
      <c r="J4530" t="s">
        <v>65</v>
      </c>
      <c r="K4530" t="s">
        <v>66</v>
      </c>
      <c r="L4530" t="s">
        <v>26</v>
      </c>
      <c r="M4530">
        <v>60</v>
      </c>
      <c r="N4530">
        <v>125</v>
      </c>
      <c r="O4530">
        <v>7500</v>
      </c>
      <c r="P4530">
        <v>4125</v>
      </c>
      <c r="Q4530">
        <v>0.55000000000000004</v>
      </c>
      <c r="R4530" t="s">
        <v>104</v>
      </c>
    </row>
    <row r="4531" spans="1:18" x14ac:dyDescent="0.25">
      <c r="A4531" t="s">
        <v>48</v>
      </c>
      <c r="B4531">
        <v>1128299</v>
      </c>
      <c r="C4531" s="1">
        <v>43974</v>
      </c>
      <c r="D4531" t="s">
        <v>27</v>
      </c>
      <c r="E4531" t="s">
        <v>170</v>
      </c>
      <c r="F4531" t="s">
        <v>39</v>
      </c>
      <c r="G4531">
        <v>2</v>
      </c>
      <c r="H4531">
        <v>2020</v>
      </c>
      <c r="I4531" t="s">
        <v>50</v>
      </c>
      <c r="J4531" t="s">
        <v>65</v>
      </c>
      <c r="K4531" t="s">
        <v>66</v>
      </c>
      <c r="L4531" t="s">
        <v>28</v>
      </c>
      <c r="M4531">
        <v>63</v>
      </c>
      <c r="N4531">
        <v>125</v>
      </c>
      <c r="O4531">
        <v>7875</v>
      </c>
      <c r="P4531">
        <v>3543.75</v>
      </c>
      <c r="Q4531">
        <v>0.45</v>
      </c>
      <c r="R4531" t="s">
        <v>104</v>
      </c>
    </row>
    <row r="4532" spans="1:18" x14ac:dyDescent="0.25">
      <c r="A4532" t="s">
        <v>48</v>
      </c>
      <c r="B4532">
        <v>1128299</v>
      </c>
      <c r="C4532" s="1">
        <v>43975</v>
      </c>
      <c r="D4532" t="s">
        <v>29</v>
      </c>
      <c r="E4532" t="s">
        <v>170</v>
      </c>
      <c r="F4532" t="s">
        <v>39</v>
      </c>
      <c r="G4532">
        <v>2</v>
      </c>
      <c r="H4532">
        <v>2020</v>
      </c>
      <c r="I4532" t="s">
        <v>50</v>
      </c>
      <c r="J4532" t="s">
        <v>65</v>
      </c>
      <c r="K4532" t="s">
        <v>66</v>
      </c>
      <c r="L4532" t="s">
        <v>30</v>
      </c>
      <c r="M4532">
        <v>68</v>
      </c>
      <c r="N4532">
        <v>115</v>
      </c>
      <c r="O4532">
        <v>7820</v>
      </c>
      <c r="P4532">
        <v>5239.3999999999996</v>
      </c>
      <c r="Q4532">
        <v>0.67000000000000015</v>
      </c>
      <c r="R4532" t="s">
        <v>104</v>
      </c>
    </row>
    <row r="4533" spans="1:18" x14ac:dyDescent="0.25">
      <c r="A4533" t="s">
        <v>48</v>
      </c>
      <c r="B4533">
        <v>1128299</v>
      </c>
      <c r="C4533" s="1">
        <v>43976</v>
      </c>
      <c r="D4533" t="s">
        <v>31</v>
      </c>
      <c r="E4533" t="s">
        <v>169</v>
      </c>
      <c r="F4533" t="s">
        <v>39</v>
      </c>
      <c r="G4533">
        <v>2</v>
      </c>
      <c r="H4533">
        <v>2020</v>
      </c>
      <c r="I4533" t="s">
        <v>50</v>
      </c>
      <c r="J4533" t="s">
        <v>65</v>
      </c>
      <c r="K4533" t="s">
        <v>66</v>
      </c>
      <c r="L4533" t="s">
        <v>32</v>
      </c>
      <c r="M4533">
        <v>75</v>
      </c>
      <c r="N4533">
        <v>137</v>
      </c>
      <c r="O4533">
        <v>10275</v>
      </c>
      <c r="P4533">
        <v>3390.75</v>
      </c>
      <c r="Q4533">
        <v>0.33</v>
      </c>
      <c r="R4533" t="s">
        <v>104</v>
      </c>
    </row>
    <row r="4534" spans="1:18" x14ac:dyDescent="0.25">
      <c r="A4534" t="s">
        <v>48</v>
      </c>
      <c r="B4534">
        <v>1128299</v>
      </c>
      <c r="C4534" s="1">
        <v>43977</v>
      </c>
      <c r="D4534" t="s">
        <v>33</v>
      </c>
      <c r="E4534" t="s">
        <v>169</v>
      </c>
      <c r="F4534" t="s">
        <v>39</v>
      </c>
      <c r="G4534">
        <v>2</v>
      </c>
      <c r="H4534">
        <v>2020</v>
      </c>
      <c r="I4534" t="s">
        <v>50</v>
      </c>
      <c r="J4534" t="s">
        <v>65</v>
      </c>
      <c r="K4534" t="s">
        <v>66</v>
      </c>
      <c r="L4534" t="s">
        <v>21</v>
      </c>
      <c r="M4534">
        <v>36</v>
      </c>
      <c r="N4534">
        <v>117</v>
      </c>
      <c r="O4534">
        <v>4212</v>
      </c>
      <c r="P4534">
        <v>1726.92</v>
      </c>
      <c r="Q4534">
        <v>0.41</v>
      </c>
      <c r="R4534" t="s">
        <v>104</v>
      </c>
    </row>
    <row r="4535" spans="1:18" x14ac:dyDescent="0.25">
      <c r="A4535" t="s">
        <v>48</v>
      </c>
      <c r="B4535">
        <v>1128299</v>
      </c>
      <c r="C4535" s="1">
        <v>43978</v>
      </c>
      <c r="D4535" t="s">
        <v>17</v>
      </c>
      <c r="E4535" t="s">
        <v>169</v>
      </c>
      <c r="F4535" t="s">
        <v>39</v>
      </c>
      <c r="G4535">
        <v>2</v>
      </c>
      <c r="H4535">
        <v>2020</v>
      </c>
      <c r="I4535" t="s">
        <v>50</v>
      </c>
      <c r="J4535" t="s">
        <v>65</v>
      </c>
      <c r="K4535" t="s">
        <v>66</v>
      </c>
      <c r="L4535" t="s">
        <v>24</v>
      </c>
      <c r="M4535">
        <v>48</v>
      </c>
      <c r="N4535">
        <v>131</v>
      </c>
      <c r="O4535">
        <v>6288</v>
      </c>
      <c r="P4535">
        <v>2515.1999999999998</v>
      </c>
      <c r="Q4535">
        <v>0.4</v>
      </c>
      <c r="R4535" t="s">
        <v>104</v>
      </c>
    </row>
    <row r="4536" spans="1:18" x14ac:dyDescent="0.25">
      <c r="A4536" t="s">
        <v>48</v>
      </c>
      <c r="B4536">
        <v>1128299</v>
      </c>
      <c r="C4536" s="1">
        <v>43979</v>
      </c>
      <c r="D4536" t="s">
        <v>23</v>
      </c>
      <c r="E4536" t="s">
        <v>169</v>
      </c>
      <c r="F4536" t="s">
        <v>39</v>
      </c>
      <c r="G4536">
        <v>2</v>
      </c>
      <c r="H4536">
        <v>2020</v>
      </c>
      <c r="I4536" t="s">
        <v>50</v>
      </c>
      <c r="J4536" t="s">
        <v>65</v>
      </c>
      <c r="K4536" t="s">
        <v>66</v>
      </c>
      <c r="L4536" t="s">
        <v>26</v>
      </c>
      <c r="M4536">
        <v>46</v>
      </c>
      <c r="N4536">
        <v>135</v>
      </c>
      <c r="O4536">
        <v>6210</v>
      </c>
      <c r="P4536">
        <v>2173.5</v>
      </c>
      <c r="Q4536">
        <v>0.35</v>
      </c>
      <c r="R4536" t="s">
        <v>104</v>
      </c>
    </row>
    <row r="4537" spans="1:18" x14ac:dyDescent="0.25">
      <c r="A4537" t="s">
        <v>48</v>
      </c>
      <c r="B4537">
        <v>1128299</v>
      </c>
      <c r="C4537" s="1">
        <v>43980</v>
      </c>
      <c r="D4537" t="s">
        <v>25</v>
      </c>
      <c r="E4537" t="s">
        <v>169</v>
      </c>
      <c r="F4537" t="s">
        <v>39</v>
      </c>
      <c r="G4537">
        <v>2</v>
      </c>
      <c r="H4537">
        <v>2020</v>
      </c>
      <c r="I4537" t="s">
        <v>50</v>
      </c>
      <c r="J4537" t="s">
        <v>65</v>
      </c>
      <c r="K4537" t="s">
        <v>66</v>
      </c>
      <c r="L4537" t="s">
        <v>28</v>
      </c>
      <c r="M4537">
        <v>49</v>
      </c>
      <c r="N4537">
        <v>78</v>
      </c>
      <c r="O4537">
        <v>3822</v>
      </c>
      <c r="P4537">
        <v>1567.02</v>
      </c>
      <c r="Q4537">
        <v>0.41</v>
      </c>
      <c r="R4537" t="s">
        <v>104</v>
      </c>
    </row>
    <row r="4538" spans="1:18" x14ac:dyDescent="0.25">
      <c r="A4538" t="s">
        <v>48</v>
      </c>
      <c r="B4538">
        <v>1128299</v>
      </c>
      <c r="C4538" s="1">
        <v>43981</v>
      </c>
      <c r="D4538" t="s">
        <v>27</v>
      </c>
      <c r="E4538" t="s">
        <v>170</v>
      </c>
      <c r="F4538" t="s">
        <v>39</v>
      </c>
      <c r="G4538">
        <v>2</v>
      </c>
      <c r="H4538">
        <v>2020</v>
      </c>
      <c r="I4538" t="s">
        <v>50</v>
      </c>
      <c r="J4538" t="s">
        <v>67</v>
      </c>
      <c r="K4538" t="s">
        <v>68</v>
      </c>
      <c r="L4538" t="s">
        <v>30</v>
      </c>
      <c r="M4538">
        <v>51</v>
      </c>
      <c r="N4538">
        <v>73</v>
      </c>
      <c r="O4538">
        <v>3723</v>
      </c>
      <c r="P4538">
        <v>1451.97</v>
      </c>
      <c r="Q4538">
        <v>0.39</v>
      </c>
      <c r="R4538" t="s">
        <v>104</v>
      </c>
    </row>
    <row r="4539" spans="1:18" x14ac:dyDescent="0.25">
      <c r="A4539" t="s">
        <v>48</v>
      </c>
      <c r="B4539">
        <v>1128299</v>
      </c>
      <c r="C4539" s="1">
        <v>43982</v>
      </c>
      <c r="D4539" t="s">
        <v>29</v>
      </c>
      <c r="E4539" t="s">
        <v>170</v>
      </c>
      <c r="F4539" t="s">
        <v>39</v>
      </c>
      <c r="G4539">
        <v>2</v>
      </c>
      <c r="H4539">
        <v>2020</v>
      </c>
      <c r="I4539" t="s">
        <v>50</v>
      </c>
      <c r="J4539" t="s">
        <v>67</v>
      </c>
      <c r="K4539" t="s">
        <v>68</v>
      </c>
      <c r="L4539" t="s">
        <v>32</v>
      </c>
      <c r="M4539">
        <v>46</v>
      </c>
      <c r="N4539">
        <v>125</v>
      </c>
      <c r="O4539">
        <v>5750</v>
      </c>
      <c r="P4539">
        <v>1782.5</v>
      </c>
      <c r="Q4539">
        <v>0.31</v>
      </c>
      <c r="R4539" t="s">
        <v>104</v>
      </c>
    </row>
    <row r="4540" spans="1:18" x14ac:dyDescent="0.25">
      <c r="A4540" t="s">
        <v>48</v>
      </c>
      <c r="B4540">
        <v>1128299</v>
      </c>
      <c r="C4540" s="1">
        <v>43983</v>
      </c>
      <c r="D4540" t="s">
        <v>31</v>
      </c>
      <c r="E4540" t="s">
        <v>169</v>
      </c>
      <c r="F4540" t="s">
        <v>56</v>
      </c>
      <c r="G4540">
        <v>2</v>
      </c>
      <c r="H4540">
        <v>2020</v>
      </c>
      <c r="I4540" t="s">
        <v>50</v>
      </c>
      <c r="J4540" t="s">
        <v>67</v>
      </c>
      <c r="K4540" t="s">
        <v>68</v>
      </c>
      <c r="L4540" t="s">
        <v>21</v>
      </c>
      <c r="M4540">
        <v>36</v>
      </c>
      <c r="N4540">
        <v>138</v>
      </c>
      <c r="O4540">
        <v>4968</v>
      </c>
      <c r="P4540">
        <v>2136.2399999999998</v>
      </c>
      <c r="Q4540">
        <v>0.43</v>
      </c>
      <c r="R4540" t="s">
        <v>104</v>
      </c>
    </row>
    <row r="4541" spans="1:18" x14ac:dyDescent="0.25">
      <c r="A4541" t="s">
        <v>48</v>
      </c>
      <c r="B4541">
        <v>1128299</v>
      </c>
      <c r="C4541" s="1">
        <v>43984</v>
      </c>
      <c r="D4541" t="s">
        <v>33</v>
      </c>
      <c r="E4541" t="s">
        <v>169</v>
      </c>
      <c r="F4541" t="s">
        <v>56</v>
      </c>
      <c r="G4541">
        <v>2</v>
      </c>
      <c r="H4541">
        <v>2020</v>
      </c>
      <c r="I4541" t="s">
        <v>50</v>
      </c>
      <c r="J4541" t="s">
        <v>67</v>
      </c>
      <c r="K4541" t="s">
        <v>68</v>
      </c>
      <c r="L4541" t="s">
        <v>24</v>
      </c>
      <c r="M4541">
        <v>47</v>
      </c>
      <c r="N4541">
        <v>131</v>
      </c>
      <c r="O4541">
        <v>6157</v>
      </c>
      <c r="P4541">
        <v>2401.23</v>
      </c>
      <c r="Q4541">
        <v>0.39</v>
      </c>
      <c r="R4541" t="s">
        <v>104</v>
      </c>
    </row>
    <row r="4542" spans="1:18" x14ac:dyDescent="0.25">
      <c r="A4542" t="s">
        <v>48</v>
      </c>
      <c r="B4542">
        <v>1128299</v>
      </c>
      <c r="C4542" s="1">
        <v>43985</v>
      </c>
      <c r="D4542" t="s">
        <v>17</v>
      </c>
      <c r="E4542" t="s">
        <v>169</v>
      </c>
      <c r="F4542" t="s">
        <v>56</v>
      </c>
      <c r="G4542">
        <v>2</v>
      </c>
      <c r="H4542">
        <v>2020</v>
      </c>
      <c r="I4542" t="s">
        <v>50</v>
      </c>
      <c r="J4542" t="s">
        <v>67</v>
      </c>
      <c r="K4542" t="s">
        <v>68</v>
      </c>
      <c r="L4542" t="s">
        <v>26</v>
      </c>
      <c r="M4542">
        <v>47</v>
      </c>
      <c r="N4542">
        <v>122</v>
      </c>
      <c r="O4542">
        <v>5734</v>
      </c>
      <c r="P4542">
        <v>2236.2600000000002</v>
      </c>
      <c r="Q4542">
        <v>0.39</v>
      </c>
      <c r="R4542" t="s">
        <v>104</v>
      </c>
    </row>
    <row r="4543" spans="1:18" x14ac:dyDescent="0.25">
      <c r="A4543" t="s">
        <v>48</v>
      </c>
      <c r="B4543">
        <v>1128299</v>
      </c>
      <c r="C4543" s="1">
        <v>43986</v>
      </c>
      <c r="D4543" t="s">
        <v>23</v>
      </c>
      <c r="E4543" t="s">
        <v>169</v>
      </c>
      <c r="F4543" t="s">
        <v>56</v>
      </c>
      <c r="G4543">
        <v>2</v>
      </c>
      <c r="H4543">
        <v>2020</v>
      </c>
      <c r="I4543" t="s">
        <v>50</v>
      </c>
      <c r="J4543" t="s">
        <v>67</v>
      </c>
      <c r="K4543" t="s">
        <v>68</v>
      </c>
      <c r="L4543" t="s">
        <v>28</v>
      </c>
      <c r="M4543">
        <v>48</v>
      </c>
      <c r="N4543">
        <v>87</v>
      </c>
      <c r="O4543">
        <v>4176</v>
      </c>
      <c r="P4543">
        <v>1753.92</v>
      </c>
      <c r="Q4543">
        <v>0.42</v>
      </c>
      <c r="R4543" t="s">
        <v>104</v>
      </c>
    </row>
    <row r="4544" spans="1:18" x14ac:dyDescent="0.25">
      <c r="A4544" t="s">
        <v>48</v>
      </c>
      <c r="B4544">
        <v>1128299</v>
      </c>
      <c r="C4544" s="1">
        <v>43987</v>
      </c>
      <c r="D4544" t="s">
        <v>25</v>
      </c>
      <c r="E4544" t="s">
        <v>169</v>
      </c>
      <c r="F4544" t="s">
        <v>56</v>
      </c>
      <c r="G4544">
        <v>2</v>
      </c>
      <c r="H4544">
        <v>2020</v>
      </c>
      <c r="I4544" t="s">
        <v>50</v>
      </c>
      <c r="J4544" t="s">
        <v>67</v>
      </c>
      <c r="K4544" t="s">
        <v>68</v>
      </c>
      <c r="L4544" t="s">
        <v>30</v>
      </c>
      <c r="M4544">
        <v>52</v>
      </c>
      <c r="N4544">
        <v>65</v>
      </c>
      <c r="O4544">
        <v>3380</v>
      </c>
      <c r="P4544">
        <v>1352</v>
      </c>
      <c r="Q4544">
        <v>0.4</v>
      </c>
      <c r="R4544" t="s">
        <v>104</v>
      </c>
    </row>
    <row r="4545" spans="1:18" x14ac:dyDescent="0.25">
      <c r="A4545" t="s">
        <v>48</v>
      </c>
      <c r="B4545">
        <v>1128299</v>
      </c>
      <c r="C4545" s="1">
        <v>43988</v>
      </c>
      <c r="D4545" t="s">
        <v>27</v>
      </c>
      <c r="E4545" t="s">
        <v>170</v>
      </c>
      <c r="F4545" t="s">
        <v>56</v>
      </c>
      <c r="G4545">
        <v>2</v>
      </c>
      <c r="H4545">
        <v>2020</v>
      </c>
      <c r="I4545" t="s">
        <v>50</v>
      </c>
      <c r="J4545" t="s">
        <v>67</v>
      </c>
      <c r="K4545" t="s">
        <v>68</v>
      </c>
      <c r="L4545" t="s">
        <v>32</v>
      </c>
      <c r="M4545">
        <v>46</v>
      </c>
      <c r="N4545">
        <v>123</v>
      </c>
      <c r="O4545">
        <v>5658</v>
      </c>
      <c r="P4545">
        <v>1753.98</v>
      </c>
      <c r="Q4545">
        <v>0.31</v>
      </c>
      <c r="R4545" t="s">
        <v>104</v>
      </c>
    </row>
    <row r="4546" spans="1:18" x14ac:dyDescent="0.25">
      <c r="A4546" t="s">
        <v>48</v>
      </c>
      <c r="B4546">
        <v>1128299</v>
      </c>
      <c r="C4546" s="1">
        <v>43989</v>
      </c>
      <c r="D4546" t="s">
        <v>29</v>
      </c>
      <c r="E4546" t="s">
        <v>170</v>
      </c>
      <c r="F4546" t="s">
        <v>56</v>
      </c>
      <c r="G4546">
        <v>2</v>
      </c>
      <c r="H4546">
        <v>2020</v>
      </c>
      <c r="I4546" t="s">
        <v>50</v>
      </c>
      <c r="J4546" t="s">
        <v>67</v>
      </c>
      <c r="K4546" t="s">
        <v>68</v>
      </c>
      <c r="L4546" t="s">
        <v>21</v>
      </c>
      <c r="M4546">
        <v>46</v>
      </c>
      <c r="N4546">
        <v>167</v>
      </c>
      <c r="O4546">
        <v>7682</v>
      </c>
      <c r="P4546">
        <v>3456.9</v>
      </c>
      <c r="Q4546">
        <v>0.45</v>
      </c>
      <c r="R4546" t="s">
        <v>104</v>
      </c>
    </row>
    <row r="4547" spans="1:18" x14ac:dyDescent="0.25">
      <c r="A4547" t="s">
        <v>48</v>
      </c>
      <c r="B4547">
        <v>1128299</v>
      </c>
      <c r="C4547" s="1">
        <v>43990</v>
      </c>
      <c r="D4547" t="s">
        <v>31</v>
      </c>
      <c r="E4547" t="s">
        <v>169</v>
      </c>
      <c r="F4547" t="s">
        <v>56</v>
      </c>
      <c r="G4547">
        <v>2</v>
      </c>
      <c r="H4547">
        <v>2020</v>
      </c>
      <c r="I4547" t="s">
        <v>50</v>
      </c>
      <c r="J4547" t="s">
        <v>67</v>
      </c>
      <c r="K4547" t="s">
        <v>68</v>
      </c>
      <c r="L4547" t="s">
        <v>24</v>
      </c>
      <c r="M4547">
        <v>58</v>
      </c>
      <c r="N4547">
        <v>115</v>
      </c>
      <c r="O4547">
        <v>6670</v>
      </c>
      <c r="P4547">
        <v>2401.1999999999998</v>
      </c>
      <c r="Q4547">
        <v>0.36</v>
      </c>
      <c r="R4547" t="s">
        <v>104</v>
      </c>
    </row>
    <row r="4548" spans="1:18" x14ac:dyDescent="0.25">
      <c r="A4548" t="s">
        <v>48</v>
      </c>
      <c r="B4548">
        <v>1128299</v>
      </c>
      <c r="C4548" s="1">
        <v>43991</v>
      </c>
      <c r="D4548" t="s">
        <v>33</v>
      </c>
      <c r="E4548" t="s">
        <v>169</v>
      </c>
      <c r="F4548" t="s">
        <v>56</v>
      </c>
      <c r="G4548">
        <v>2</v>
      </c>
      <c r="H4548">
        <v>2020</v>
      </c>
      <c r="I4548" t="s">
        <v>50</v>
      </c>
      <c r="J4548" t="s">
        <v>67</v>
      </c>
      <c r="K4548" t="s">
        <v>68</v>
      </c>
      <c r="L4548" t="s">
        <v>26</v>
      </c>
      <c r="M4548">
        <v>60</v>
      </c>
      <c r="N4548">
        <v>115</v>
      </c>
      <c r="O4548">
        <v>6900</v>
      </c>
      <c r="P4548">
        <v>2760</v>
      </c>
      <c r="Q4548">
        <v>0.4</v>
      </c>
      <c r="R4548" t="s">
        <v>104</v>
      </c>
    </row>
    <row r="4549" spans="1:18" x14ac:dyDescent="0.25">
      <c r="A4549" t="s">
        <v>48</v>
      </c>
      <c r="B4549">
        <v>1128299</v>
      </c>
      <c r="C4549" s="1">
        <v>43992</v>
      </c>
      <c r="D4549" t="s">
        <v>17</v>
      </c>
      <c r="E4549" t="s">
        <v>169</v>
      </c>
      <c r="F4549" t="s">
        <v>56</v>
      </c>
      <c r="G4549">
        <v>2</v>
      </c>
      <c r="H4549">
        <v>2020</v>
      </c>
      <c r="I4549" t="s">
        <v>50</v>
      </c>
      <c r="J4549" t="s">
        <v>67</v>
      </c>
      <c r="K4549" t="s">
        <v>68</v>
      </c>
      <c r="L4549" t="s">
        <v>28</v>
      </c>
      <c r="M4549">
        <v>64</v>
      </c>
      <c r="N4549">
        <v>85</v>
      </c>
      <c r="O4549">
        <v>5440</v>
      </c>
      <c r="P4549">
        <v>2284.8000000000002</v>
      </c>
      <c r="Q4549">
        <v>0.42</v>
      </c>
      <c r="R4549" t="s">
        <v>104</v>
      </c>
    </row>
    <row r="4550" spans="1:18" x14ac:dyDescent="0.25">
      <c r="A4550" t="s">
        <v>48</v>
      </c>
      <c r="B4550">
        <v>1128299</v>
      </c>
      <c r="C4550" s="1">
        <v>43993</v>
      </c>
      <c r="D4550" t="s">
        <v>23</v>
      </c>
      <c r="E4550" t="s">
        <v>169</v>
      </c>
      <c r="F4550" t="s">
        <v>56</v>
      </c>
      <c r="G4550">
        <v>2</v>
      </c>
      <c r="H4550">
        <v>2020</v>
      </c>
      <c r="I4550" t="s">
        <v>50</v>
      </c>
      <c r="J4550" t="s">
        <v>67</v>
      </c>
      <c r="K4550" t="s">
        <v>68</v>
      </c>
      <c r="L4550" t="s">
        <v>30</v>
      </c>
      <c r="M4550">
        <v>69</v>
      </c>
      <c r="N4550">
        <v>46</v>
      </c>
      <c r="O4550">
        <v>3174</v>
      </c>
      <c r="P4550">
        <v>1206.1199999999999</v>
      </c>
      <c r="Q4550">
        <v>0.38</v>
      </c>
      <c r="R4550" t="s">
        <v>104</v>
      </c>
    </row>
    <row r="4551" spans="1:18" x14ac:dyDescent="0.25">
      <c r="A4551" t="s">
        <v>48</v>
      </c>
      <c r="B4551">
        <v>1128299</v>
      </c>
      <c r="C4551" s="1">
        <v>43994</v>
      </c>
      <c r="D4551" t="s">
        <v>25</v>
      </c>
      <c r="E4551" t="s">
        <v>169</v>
      </c>
      <c r="F4551" t="s">
        <v>56</v>
      </c>
      <c r="G4551">
        <v>2</v>
      </c>
      <c r="H4551">
        <v>2020</v>
      </c>
      <c r="I4551" t="s">
        <v>50</v>
      </c>
      <c r="J4551" t="s">
        <v>67</v>
      </c>
      <c r="K4551" t="s">
        <v>68</v>
      </c>
      <c r="L4551" t="s">
        <v>32</v>
      </c>
      <c r="M4551">
        <v>62</v>
      </c>
      <c r="N4551">
        <v>105</v>
      </c>
      <c r="O4551">
        <v>6510</v>
      </c>
      <c r="P4551">
        <v>2213.4</v>
      </c>
      <c r="Q4551">
        <v>0.34</v>
      </c>
      <c r="R4551" t="s">
        <v>104</v>
      </c>
    </row>
    <row r="4552" spans="1:18" x14ac:dyDescent="0.25">
      <c r="A4552" t="s">
        <v>48</v>
      </c>
      <c r="B4552">
        <v>1128299</v>
      </c>
      <c r="C4552" s="1">
        <v>43995</v>
      </c>
      <c r="D4552" t="s">
        <v>27</v>
      </c>
      <c r="E4552" t="s">
        <v>170</v>
      </c>
      <c r="F4552" t="s">
        <v>56</v>
      </c>
      <c r="G4552">
        <v>2</v>
      </c>
      <c r="H4552">
        <v>2020</v>
      </c>
      <c r="I4552" t="s">
        <v>50</v>
      </c>
      <c r="J4552" t="s">
        <v>67</v>
      </c>
      <c r="K4552" t="s">
        <v>68</v>
      </c>
      <c r="L4552" t="s">
        <v>21</v>
      </c>
      <c r="M4552">
        <v>68</v>
      </c>
      <c r="N4552">
        <v>160</v>
      </c>
      <c r="O4552">
        <v>10880</v>
      </c>
      <c r="P4552">
        <v>4787.2</v>
      </c>
      <c r="Q4552">
        <v>0.44</v>
      </c>
      <c r="R4552" t="s">
        <v>104</v>
      </c>
    </row>
    <row r="4553" spans="1:18" x14ac:dyDescent="0.25">
      <c r="A4553" t="s">
        <v>48</v>
      </c>
      <c r="B4553">
        <v>1128299</v>
      </c>
      <c r="C4553" s="1">
        <v>43996</v>
      </c>
      <c r="D4553" t="s">
        <v>29</v>
      </c>
      <c r="E4553" t="s">
        <v>170</v>
      </c>
      <c r="F4553" t="s">
        <v>56</v>
      </c>
      <c r="G4553">
        <v>2</v>
      </c>
      <c r="H4553">
        <v>2020</v>
      </c>
      <c r="I4553" t="s">
        <v>50</v>
      </c>
      <c r="J4553" t="s">
        <v>67</v>
      </c>
      <c r="K4553" t="s">
        <v>68</v>
      </c>
      <c r="L4553" t="s">
        <v>24</v>
      </c>
      <c r="M4553">
        <v>71</v>
      </c>
      <c r="N4553">
        <v>88</v>
      </c>
      <c r="O4553">
        <v>6248</v>
      </c>
      <c r="P4553">
        <v>2436.7199999999998</v>
      </c>
      <c r="Q4553">
        <v>0.39</v>
      </c>
      <c r="R4553" t="s">
        <v>104</v>
      </c>
    </row>
    <row r="4554" spans="1:18" x14ac:dyDescent="0.25">
      <c r="A4554" t="s">
        <v>48</v>
      </c>
      <c r="B4554">
        <v>1128299</v>
      </c>
      <c r="C4554" s="1">
        <v>43997</v>
      </c>
      <c r="D4554" t="s">
        <v>31</v>
      </c>
      <c r="E4554" t="s">
        <v>169</v>
      </c>
      <c r="F4554" t="s">
        <v>56</v>
      </c>
      <c r="G4554">
        <v>2</v>
      </c>
      <c r="H4554">
        <v>2020</v>
      </c>
      <c r="I4554" t="s">
        <v>50</v>
      </c>
      <c r="J4554" t="s">
        <v>67</v>
      </c>
      <c r="K4554" t="s">
        <v>68</v>
      </c>
      <c r="L4554" t="s">
        <v>26</v>
      </c>
      <c r="M4554">
        <v>74</v>
      </c>
      <c r="N4554">
        <v>120</v>
      </c>
      <c r="O4554">
        <v>8880</v>
      </c>
      <c r="P4554">
        <v>3463.2</v>
      </c>
      <c r="Q4554">
        <v>0.39</v>
      </c>
      <c r="R4554" t="s">
        <v>104</v>
      </c>
    </row>
    <row r="4555" spans="1:18" x14ac:dyDescent="0.25">
      <c r="A4555" t="s">
        <v>48</v>
      </c>
      <c r="B4555">
        <v>1128299</v>
      </c>
      <c r="C4555" s="1">
        <v>43998</v>
      </c>
      <c r="D4555" t="s">
        <v>33</v>
      </c>
      <c r="E4555" t="s">
        <v>169</v>
      </c>
      <c r="F4555" t="s">
        <v>56</v>
      </c>
      <c r="G4555">
        <v>2</v>
      </c>
      <c r="H4555">
        <v>2020</v>
      </c>
      <c r="I4555" t="s">
        <v>50</v>
      </c>
      <c r="J4555" t="s">
        <v>67</v>
      </c>
      <c r="K4555" t="s">
        <v>68</v>
      </c>
      <c r="L4555" t="s">
        <v>28</v>
      </c>
      <c r="M4555">
        <v>55</v>
      </c>
      <c r="N4555">
        <v>90</v>
      </c>
      <c r="O4555">
        <v>4950</v>
      </c>
      <c r="P4555">
        <v>2079</v>
      </c>
      <c r="Q4555">
        <v>0.42</v>
      </c>
      <c r="R4555" t="s">
        <v>104</v>
      </c>
    </row>
    <row r="4556" spans="1:18" x14ac:dyDescent="0.25">
      <c r="A4556" t="s">
        <v>48</v>
      </c>
      <c r="B4556">
        <v>1128299</v>
      </c>
      <c r="C4556" s="1">
        <v>43999</v>
      </c>
      <c r="D4556" t="s">
        <v>17</v>
      </c>
      <c r="E4556" t="s">
        <v>169</v>
      </c>
      <c r="F4556" t="s">
        <v>56</v>
      </c>
      <c r="G4556">
        <v>2</v>
      </c>
      <c r="H4556">
        <v>2020</v>
      </c>
      <c r="I4556" t="s">
        <v>50</v>
      </c>
      <c r="J4556" t="s">
        <v>67</v>
      </c>
      <c r="K4556" t="s">
        <v>68</v>
      </c>
      <c r="L4556" t="s">
        <v>30</v>
      </c>
      <c r="M4556">
        <v>59</v>
      </c>
      <c r="N4556">
        <v>56</v>
      </c>
      <c r="O4556">
        <v>3304</v>
      </c>
      <c r="P4556">
        <v>1321.6</v>
      </c>
      <c r="Q4556">
        <v>0.4</v>
      </c>
      <c r="R4556" t="s">
        <v>104</v>
      </c>
    </row>
    <row r="4557" spans="1:18" x14ac:dyDescent="0.25">
      <c r="A4557" t="s">
        <v>48</v>
      </c>
      <c r="B4557">
        <v>1128299</v>
      </c>
      <c r="C4557" s="1">
        <v>44000</v>
      </c>
      <c r="D4557" t="s">
        <v>23</v>
      </c>
      <c r="E4557" t="s">
        <v>169</v>
      </c>
      <c r="F4557" t="s">
        <v>56</v>
      </c>
      <c r="G4557">
        <v>2</v>
      </c>
      <c r="H4557">
        <v>2020</v>
      </c>
      <c r="I4557" t="s">
        <v>50</v>
      </c>
      <c r="J4557" t="s">
        <v>67</v>
      </c>
      <c r="K4557" t="s">
        <v>68</v>
      </c>
      <c r="L4557" t="s">
        <v>32</v>
      </c>
      <c r="M4557">
        <v>78</v>
      </c>
      <c r="N4557">
        <v>88</v>
      </c>
      <c r="O4557">
        <v>6864</v>
      </c>
      <c r="P4557">
        <v>2196.48</v>
      </c>
      <c r="Q4557">
        <v>0.32</v>
      </c>
      <c r="R4557" t="s">
        <v>104</v>
      </c>
    </row>
    <row r="4558" spans="1:18" x14ac:dyDescent="0.25">
      <c r="A4558" t="s">
        <v>48</v>
      </c>
      <c r="B4558">
        <v>1128299</v>
      </c>
      <c r="C4558" s="1">
        <v>44001</v>
      </c>
      <c r="D4558" t="s">
        <v>25</v>
      </c>
      <c r="E4558" t="s">
        <v>169</v>
      </c>
      <c r="F4558" t="s">
        <v>56</v>
      </c>
      <c r="G4558">
        <v>2</v>
      </c>
      <c r="H4558">
        <v>2020</v>
      </c>
      <c r="I4558" t="s">
        <v>50</v>
      </c>
      <c r="J4558" t="s">
        <v>67</v>
      </c>
      <c r="K4558" t="s">
        <v>68</v>
      </c>
      <c r="L4558" t="s">
        <v>21</v>
      </c>
      <c r="M4558">
        <v>55</v>
      </c>
      <c r="N4558">
        <v>165</v>
      </c>
      <c r="O4558">
        <v>9075</v>
      </c>
      <c r="P4558">
        <v>3720.75</v>
      </c>
      <c r="Q4558">
        <v>0.41</v>
      </c>
      <c r="R4558" t="s">
        <v>104</v>
      </c>
    </row>
    <row r="4559" spans="1:18" x14ac:dyDescent="0.25">
      <c r="A4559" t="s">
        <v>48</v>
      </c>
      <c r="B4559">
        <v>1128299</v>
      </c>
      <c r="C4559" s="1">
        <v>44002</v>
      </c>
      <c r="D4559" t="s">
        <v>27</v>
      </c>
      <c r="E4559" t="s">
        <v>170</v>
      </c>
      <c r="F4559" t="s">
        <v>56</v>
      </c>
      <c r="G4559">
        <v>2</v>
      </c>
      <c r="H4559">
        <v>2020</v>
      </c>
      <c r="I4559" t="s">
        <v>50</v>
      </c>
      <c r="J4559" t="s">
        <v>67</v>
      </c>
      <c r="K4559" t="s">
        <v>68</v>
      </c>
      <c r="L4559" t="s">
        <v>24</v>
      </c>
      <c r="M4559">
        <v>60</v>
      </c>
      <c r="N4559">
        <v>108</v>
      </c>
      <c r="O4559">
        <v>6480</v>
      </c>
      <c r="P4559">
        <v>2462.4</v>
      </c>
      <c r="Q4559">
        <v>0.38</v>
      </c>
      <c r="R4559" t="s">
        <v>104</v>
      </c>
    </row>
    <row r="4560" spans="1:18" x14ac:dyDescent="0.25">
      <c r="A4560" t="s">
        <v>48</v>
      </c>
      <c r="B4560">
        <v>1128299</v>
      </c>
      <c r="C4560" s="1">
        <v>44003</v>
      </c>
      <c r="D4560" t="s">
        <v>29</v>
      </c>
      <c r="E4560" t="s">
        <v>170</v>
      </c>
      <c r="F4560" t="s">
        <v>56</v>
      </c>
      <c r="G4560">
        <v>2</v>
      </c>
      <c r="H4560">
        <v>2020</v>
      </c>
      <c r="I4560" t="s">
        <v>50</v>
      </c>
      <c r="J4560" t="s">
        <v>67</v>
      </c>
      <c r="K4560" t="s">
        <v>68</v>
      </c>
      <c r="L4560" t="s">
        <v>26</v>
      </c>
      <c r="M4560">
        <v>61</v>
      </c>
      <c r="N4560">
        <v>120</v>
      </c>
      <c r="O4560">
        <v>7320</v>
      </c>
      <c r="P4560">
        <v>2781.6</v>
      </c>
      <c r="Q4560">
        <v>0.38</v>
      </c>
      <c r="R4560" t="s">
        <v>104</v>
      </c>
    </row>
    <row r="4561" spans="1:18" x14ac:dyDescent="0.25">
      <c r="A4561" t="s">
        <v>48</v>
      </c>
      <c r="B4561">
        <v>1128299</v>
      </c>
      <c r="C4561" s="1">
        <v>44004</v>
      </c>
      <c r="D4561" t="s">
        <v>31</v>
      </c>
      <c r="E4561" t="s">
        <v>169</v>
      </c>
      <c r="F4561" t="s">
        <v>56</v>
      </c>
      <c r="G4561">
        <v>2</v>
      </c>
      <c r="H4561">
        <v>2020</v>
      </c>
      <c r="I4561" t="s">
        <v>50</v>
      </c>
      <c r="J4561" t="s">
        <v>67</v>
      </c>
      <c r="K4561" t="s">
        <v>68</v>
      </c>
      <c r="L4561" t="s">
        <v>28</v>
      </c>
      <c r="M4561">
        <v>59</v>
      </c>
      <c r="N4561">
        <v>90</v>
      </c>
      <c r="O4561">
        <v>5310</v>
      </c>
      <c r="P4561">
        <v>2336.4</v>
      </c>
      <c r="Q4561">
        <v>0.44</v>
      </c>
      <c r="R4561" t="s">
        <v>104</v>
      </c>
    </row>
    <row r="4562" spans="1:18" x14ac:dyDescent="0.25">
      <c r="A4562" t="s">
        <v>48</v>
      </c>
      <c r="B4562">
        <v>1128299</v>
      </c>
      <c r="C4562" s="1">
        <v>44005</v>
      </c>
      <c r="D4562" t="s">
        <v>33</v>
      </c>
      <c r="E4562" t="s">
        <v>169</v>
      </c>
      <c r="F4562" t="s">
        <v>56</v>
      </c>
      <c r="G4562">
        <v>2</v>
      </c>
      <c r="H4562">
        <v>2020</v>
      </c>
      <c r="I4562" t="s">
        <v>50</v>
      </c>
      <c r="J4562" t="s">
        <v>67</v>
      </c>
      <c r="K4562" t="s">
        <v>68</v>
      </c>
      <c r="L4562" t="s">
        <v>30</v>
      </c>
      <c r="M4562">
        <v>60</v>
      </c>
      <c r="N4562">
        <v>52</v>
      </c>
      <c r="O4562">
        <v>3120</v>
      </c>
      <c r="P4562">
        <v>1185.5999999999999</v>
      </c>
      <c r="Q4562">
        <v>0.38</v>
      </c>
      <c r="R4562" t="s">
        <v>104</v>
      </c>
    </row>
    <row r="4563" spans="1:18" x14ac:dyDescent="0.25">
      <c r="A4563" t="s">
        <v>48</v>
      </c>
      <c r="B4563">
        <v>1128299</v>
      </c>
      <c r="C4563" s="1">
        <v>44006</v>
      </c>
      <c r="D4563" t="s">
        <v>17</v>
      </c>
      <c r="E4563" t="s">
        <v>169</v>
      </c>
      <c r="F4563" t="s">
        <v>56</v>
      </c>
      <c r="G4563">
        <v>2</v>
      </c>
      <c r="H4563">
        <v>2020</v>
      </c>
      <c r="I4563" t="s">
        <v>50</v>
      </c>
      <c r="J4563" t="s">
        <v>67</v>
      </c>
      <c r="K4563" t="s">
        <v>68</v>
      </c>
      <c r="L4563" t="s">
        <v>32</v>
      </c>
      <c r="M4563">
        <v>75</v>
      </c>
      <c r="N4563">
        <v>125</v>
      </c>
      <c r="O4563">
        <v>9375</v>
      </c>
      <c r="P4563">
        <v>3093.75</v>
      </c>
      <c r="Q4563">
        <v>0.33</v>
      </c>
      <c r="R4563" t="s">
        <v>104</v>
      </c>
    </row>
    <row r="4564" spans="1:18" x14ac:dyDescent="0.25">
      <c r="A4564" t="s">
        <v>48</v>
      </c>
      <c r="B4564">
        <v>1128299</v>
      </c>
      <c r="C4564" s="1">
        <v>44007</v>
      </c>
      <c r="D4564" t="s">
        <v>23</v>
      </c>
      <c r="E4564" t="s">
        <v>169</v>
      </c>
      <c r="F4564" t="s">
        <v>56</v>
      </c>
      <c r="G4564">
        <v>2</v>
      </c>
      <c r="H4564">
        <v>2020</v>
      </c>
      <c r="I4564" t="s">
        <v>50</v>
      </c>
      <c r="J4564" t="s">
        <v>67</v>
      </c>
      <c r="K4564" t="s">
        <v>68</v>
      </c>
      <c r="L4564" t="s">
        <v>21</v>
      </c>
      <c r="M4564">
        <v>71</v>
      </c>
      <c r="N4564">
        <v>195</v>
      </c>
      <c r="O4564">
        <v>13845</v>
      </c>
      <c r="P4564">
        <v>5814.9</v>
      </c>
      <c r="Q4564">
        <v>0.42</v>
      </c>
      <c r="R4564" t="s">
        <v>104</v>
      </c>
    </row>
    <row r="4565" spans="1:18" x14ac:dyDescent="0.25">
      <c r="A4565" t="s">
        <v>48</v>
      </c>
      <c r="B4565">
        <v>1128299</v>
      </c>
      <c r="C4565" s="1">
        <v>44008</v>
      </c>
      <c r="D4565" t="s">
        <v>25</v>
      </c>
      <c r="E4565" t="s">
        <v>169</v>
      </c>
      <c r="F4565" t="s">
        <v>56</v>
      </c>
      <c r="G4565">
        <v>2</v>
      </c>
      <c r="H4565">
        <v>2020</v>
      </c>
      <c r="I4565" t="s">
        <v>50</v>
      </c>
      <c r="J4565" t="s">
        <v>67</v>
      </c>
      <c r="K4565" t="s">
        <v>68</v>
      </c>
      <c r="L4565" t="s">
        <v>24</v>
      </c>
      <c r="M4565">
        <v>74</v>
      </c>
      <c r="N4565">
        <v>188</v>
      </c>
      <c r="O4565">
        <v>13912</v>
      </c>
      <c r="P4565">
        <v>5147.4399999999996</v>
      </c>
      <c r="Q4565">
        <v>0.37</v>
      </c>
      <c r="R4565" t="s">
        <v>104</v>
      </c>
    </row>
    <row r="4566" spans="1:18" x14ac:dyDescent="0.25">
      <c r="A4566" t="s">
        <v>48</v>
      </c>
      <c r="B4566">
        <v>1128299</v>
      </c>
      <c r="C4566" s="1">
        <v>44009</v>
      </c>
      <c r="D4566" t="s">
        <v>27</v>
      </c>
      <c r="E4566" t="s">
        <v>170</v>
      </c>
      <c r="F4566" t="s">
        <v>56</v>
      </c>
      <c r="G4566">
        <v>2</v>
      </c>
      <c r="H4566">
        <v>2020</v>
      </c>
      <c r="I4566" t="s">
        <v>50</v>
      </c>
      <c r="J4566" t="s">
        <v>67</v>
      </c>
      <c r="K4566" t="s">
        <v>68</v>
      </c>
      <c r="L4566" t="s">
        <v>26</v>
      </c>
      <c r="M4566">
        <v>72</v>
      </c>
      <c r="N4566">
        <v>163</v>
      </c>
      <c r="O4566">
        <v>11736</v>
      </c>
      <c r="P4566">
        <v>4459.68</v>
      </c>
      <c r="Q4566">
        <v>0.38</v>
      </c>
      <c r="R4566" t="s">
        <v>104</v>
      </c>
    </row>
    <row r="4567" spans="1:18" x14ac:dyDescent="0.25">
      <c r="A4567" t="s">
        <v>48</v>
      </c>
      <c r="B4567">
        <v>1128299</v>
      </c>
      <c r="C4567" s="1">
        <v>44010</v>
      </c>
      <c r="D4567" t="s">
        <v>29</v>
      </c>
      <c r="E4567" t="s">
        <v>170</v>
      </c>
      <c r="F4567" t="s">
        <v>56</v>
      </c>
      <c r="G4567">
        <v>2</v>
      </c>
      <c r="H4567">
        <v>2020</v>
      </c>
      <c r="I4567" t="s">
        <v>50</v>
      </c>
      <c r="J4567" t="s">
        <v>67</v>
      </c>
      <c r="K4567" t="s">
        <v>68</v>
      </c>
      <c r="L4567" t="s">
        <v>28</v>
      </c>
      <c r="M4567">
        <v>75</v>
      </c>
      <c r="N4567">
        <v>125</v>
      </c>
      <c r="O4567">
        <v>9375</v>
      </c>
      <c r="P4567">
        <v>3750</v>
      </c>
      <c r="Q4567">
        <v>0.4</v>
      </c>
      <c r="R4567" t="s">
        <v>104</v>
      </c>
    </row>
    <row r="4568" spans="1:18" x14ac:dyDescent="0.25">
      <c r="A4568" t="s">
        <v>48</v>
      </c>
      <c r="B4568">
        <v>1128299</v>
      </c>
      <c r="C4568" s="1">
        <v>44011</v>
      </c>
      <c r="D4568" t="s">
        <v>31</v>
      </c>
      <c r="E4568" t="s">
        <v>169</v>
      </c>
      <c r="F4568" t="s">
        <v>56</v>
      </c>
      <c r="G4568">
        <v>2</v>
      </c>
      <c r="H4568">
        <v>2020</v>
      </c>
      <c r="I4568" t="s">
        <v>50</v>
      </c>
      <c r="J4568" t="s">
        <v>67</v>
      </c>
      <c r="K4568" t="s">
        <v>68</v>
      </c>
      <c r="L4568" t="s">
        <v>30</v>
      </c>
      <c r="M4568">
        <v>82</v>
      </c>
      <c r="N4568">
        <v>105</v>
      </c>
      <c r="O4568">
        <v>8610</v>
      </c>
      <c r="P4568">
        <v>3357.9</v>
      </c>
      <c r="Q4568">
        <v>0.39</v>
      </c>
      <c r="R4568" t="s">
        <v>104</v>
      </c>
    </row>
    <row r="4569" spans="1:18" x14ac:dyDescent="0.25">
      <c r="A4569" t="s">
        <v>48</v>
      </c>
      <c r="B4569">
        <v>1128299</v>
      </c>
      <c r="C4569" s="1">
        <v>44012</v>
      </c>
      <c r="D4569" t="s">
        <v>33</v>
      </c>
      <c r="E4569" t="s">
        <v>169</v>
      </c>
      <c r="F4569" t="s">
        <v>56</v>
      </c>
      <c r="G4569">
        <v>2</v>
      </c>
      <c r="H4569">
        <v>2020</v>
      </c>
      <c r="I4569" t="s">
        <v>50</v>
      </c>
      <c r="J4569" t="s">
        <v>67</v>
      </c>
      <c r="K4569" t="s">
        <v>68</v>
      </c>
      <c r="L4569" t="s">
        <v>32</v>
      </c>
      <c r="M4569">
        <v>98</v>
      </c>
      <c r="N4569">
        <v>182</v>
      </c>
      <c r="O4569">
        <v>17836</v>
      </c>
      <c r="P4569">
        <v>6064.24</v>
      </c>
      <c r="Q4569">
        <v>0.34</v>
      </c>
      <c r="R4569" t="s">
        <v>104</v>
      </c>
    </row>
    <row r="4570" spans="1:18" x14ac:dyDescent="0.25">
      <c r="A4570" t="s">
        <v>48</v>
      </c>
      <c r="B4570">
        <v>1128299</v>
      </c>
      <c r="C4570" s="1">
        <v>44013</v>
      </c>
      <c r="D4570" t="s">
        <v>17</v>
      </c>
      <c r="E4570" t="s">
        <v>169</v>
      </c>
      <c r="F4570" t="s">
        <v>40</v>
      </c>
      <c r="G4570">
        <v>3</v>
      </c>
      <c r="H4570">
        <v>2020</v>
      </c>
      <c r="I4570" t="s">
        <v>50</v>
      </c>
      <c r="J4570" t="s">
        <v>67</v>
      </c>
      <c r="K4570" t="s">
        <v>68</v>
      </c>
      <c r="L4570" t="s">
        <v>21</v>
      </c>
      <c r="M4570">
        <v>73</v>
      </c>
      <c r="N4570">
        <v>239</v>
      </c>
      <c r="O4570">
        <v>17447</v>
      </c>
      <c r="P4570">
        <v>6978.8</v>
      </c>
      <c r="Q4570">
        <v>0.4</v>
      </c>
      <c r="R4570" t="s">
        <v>104</v>
      </c>
    </row>
    <row r="4571" spans="1:18" x14ac:dyDescent="0.25">
      <c r="A4571" t="s">
        <v>48</v>
      </c>
      <c r="B4571">
        <v>1128299</v>
      </c>
      <c r="C4571" s="1">
        <v>44014</v>
      </c>
      <c r="D4571" t="s">
        <v>23</v>
      </c>
      <c r="E4571" t="s">
        <v>169</v>
      </c>
      <c r="F4571" t="s">
        <v>40</v>
      </c>
      <c r="G4571">
        <v>3</v>
      </c>
      <c r="H4571">
        <v>2020</v>
      </c>
      <c r="I4571" t="s">
        <v>50</v>
      </c>
      <c r="J4571" t="s">
        <v>67</v>
      </c>
      <c r="K4571" t="s">
        <v>68</v>
      </c>
      <c r="L4571" t="s">
        <v>24</v>
      </c>
      <c r="M4571">
        <v>82</v>
      </c>
      <c r="N4571">
        <v>182</v>
      </c>
      <c r="O4571">
        <v>14924</v>
      </c>
      <c r="P4571">
        <v>5372.64</v>
      </c>
      <c r="Q4571">
        <v>0.36</v>
      </c>
      <c r="R4571" t="s">
        <v>104</v>
      </c>
    </row>
    <row r="4572" spans="1:18" x14ac:dyDescent="0.25">
      <c r="A4572" t="s">
        <v>48</v>
      </c>
      <c r="B4572">
        <v>1128299</v>
      </c>
      <c r="C4572" s="1">
        <v>44015</v>
      </c>
      <c r="D4572" t="s">
        <v>25</v>
      </c>
      <c r="E4572" t="s">
        <v>169</v>
      </c>
      <c r="F4572" t="s">
        <v>40</v>
      </c>
      <c r="G4572">
        <v>3</v>
      </c>
      <c r="H4572">
        <v>2020</v>
      </c>
      <c r="I4572" t="s">
        <v>50</v>
      </c>
      <c r="J4572" t="s">
        <v>67</v>
      </c>
      <c r="K4572" t="s">
        <v>68</v>
      </c>
      <c r="L4572" t="s">
        <v>26</v>
      </c>
      <c r="M4572">
        <v>78</v>
      </c>
      <c r="N4572">
        <v>175</v>
      </c>
      <c r="O4572">
        <v>13650</v>
      </c>
      <c r="P4572">
        <v>4777.5</v>
      </c>
      <c r="Q4572">
        <v>0.35</v>
      </c>
      <c r="R4572" t="s">
        <v>104</v>
      </c>
    </row>
    <row r="4573" spans="1:18" x14ac:dyDescent="0.25">
      <c r="A4573" t="s">
        <v>48</v>
      </c>
      <c r="B4573">
        <v>1128299</v>
      </c>
      <c r="C4573" s="1">
        <v>44016</v>
      </c>
      <c r="D4573" t="s">
        <v>27</v>
      </c>
      <c r="E4573" t="s">
        <v>170</v>
      </c>
      <c r="F4573" t="s">
        <v>40</v>
      </c>
      <c r="G4573">
        <v>3</v>
      </c>
      <c r="H4573">
        <v>2020</v>
      </c>
      <c r="I4573" t="s">
        <v>50</v>
      </c>
      <c r="J4573" t="s">
        <v>67</v>
      </c>
      <c r="K4573" t="s">
        <v>68</v>
      </c>
      <c r="L4573" t="s">
        <v>28</v>
      </c>
      <c r="M4573">
        <v>78</v>
      </c>
      <c r="N4573">
        <v>137</v>
      </c>
      <c r="O4573">
        <v>10686</v>
      </c>
      <c r="P4573">
        <v>4381.26</v>
      </c>
      <c r="Q4573">
        <v>0.41</v>
      </c>
      <c r="R4573" t="s">
        <v>104</v>
      </c>
    </row>
    <row r="4574" spans="1:18" x14ac:dyDescent="0.25">
      <c r="A4574" t="s">
        <v>48</v>
      </c>
      <c r="B4574">
        <v>1128299</v>
      </c>
      <c r="C4574" s="1">
        <v>44017</v>
      </c>
      <c r="D4574" t="s">
        <v>29</v>
      </c>
      <c r="E4574" t="s">
        <v>170</v>
      </c>
      <c r="F4574" t="s">
        <v>40</v>
      </c>
      <c r="G4574">
        <v>3</v>
      </c>
      <c r="H4574">
        <v>2020</v>
      </c>
      <c r="I4574" t="s">
        <v>50</v>
      </c>
      <c r="J4574" t="s">
        <v>67</v>
      </c>
      <c r="K4574" t="s">
        <v>68</v>
      </c>
      <c r="L4574" t="s">
        <v>30</v>
      </c>
      <c r="M4574">
        <v>77</v>
      </c>
      <c r="N4574">
        <v>144</v>
      </c>
      <c r="O4574">
        <v>11088</v>
      </c>
      <c r="P4574">
        <v>3880.8</v>
      </c>
      <c r="Q4574">
        <v>0.35</v>
      </c>
      <c r="R4574" t="s">
        <v>104</v>
      </c>
    </row>
    <row r="4575" spans="1:18" x14ac:dyDescent="0.25">
      <c r="A4575" t="s">
        <v>48</v>
      </c>
      <c r="B4575">
        <v>1128299</v>
      </c>
      <c r="C4575" s="1">
        <v>44018</v>
      </c>
      <c r="D4575" t="s">
        <v>31</v>
      </c>
      <c r="E4575" t="s">
        <v>169</v>
      </c>
      <c r="F4575" t="s">
        <v>40</v>
      </c>
      <c r="G4575">
        <v>3</v>
      </c>
      <c r="H4575">
        <v>2020</v>
      </c>
      <c r="I4575" t="s">
        <v>50</v>
      </c>
      <c r="J4575" t="s">
        <v>67</v>
      </c>
      <c r="K4575" t="s">
        <v>68</v>
      </c>
      <c r="L4575" t="s">
        <v>32</v>
      </c>
      <c r="M4575">
        <v>95</v>
      </c>
      <c r="N4575">
        <v>155</v>
      </c>
      <c r="O4575">
        <v>14725</v>
      </c>
      <c r="P4575">
        <v>5153.75</v>
      </c>
      <c r="Q4575">
        <v>0.35</v>
      </c>
      <c r="R4575" t="s">
        <v>104</v>
      </c>
    </row>
    <row r="4576" spans="1:18" x14ac:dyDescent="0.25">
      <c r="A4576" t="s">
        <v>48</v>
      </c>
      <c r="B4576">
        <v>1128299</v>
      </c>
      <c r="C4576" s="1">
        <v>44019</v>
      </c>
      <c r="D4576" t="s">
        <v>33</v>
      </c>
      <c r="E4576" t="s">
        <v>169</v>
      </c>
      <c r="F4576" t="s">
        <v>40</v>
      </c>
      <c r="G4576">
        <v>3</v>
      </c>
      <c r="H4576">
        <v>2020</v>
      </c>
      <c r="I4576" t="s">
        <v>50</v>
      </c>
      <c r="J4576" t="s">
        <v>67</v>
      </c>
      <c r="K4576" t="s">
        <v>68</v>
      </c>
      <c r="L4576" t="s">
        <v>21</v>
      </c>
      <c r="M4576">
        <v>80</v>
      </c>
      <c r="N4576">
        <v>217</v>
      </c>
      <c r="O4576">
        <v>17360</v>
      </c>
      <c r="P4576">
        <v>7812</v>
      </c>
      <c r="Q4576">
        <v>0.45</v>
      </c>
      <c r="R4576" t="s">
        <v>104</v>
      </c>
    </row>
    <row r="4577" spans="1:18" x14ac:dyDescent="0.25">
      <c r="A4577" t="s">
        <v>48</v>
      </c>
      <c r="B4577">
        <v>1128299</v>
      </c>
      <c r="C4577" s="1">
        <v>44020</v>
      </c>
      <c r="D4577" t="s">
        <v>17</v>
      </c>
      <c r="E4577" t="s">
        <v>169</v>
      </c>
      <c r="F4577" t="s">
        <v>40</v>
      </c>
      <c r="G4577">
        <v>3</v>
      </c>
      <c r="H4577">
        <v>2020</v>
      </c>
      <c r="I4577" t="s">
        <v>50</v>
      </c>
      <c r="J4577" t="s">
        <v>67</v>
      </c>
      <c r="K4577" t="s">
        <v>68</v>
      </c>
      <c r="L4577" t="s">
        <v>24</v>
      </c>
      <c r="M4577">
        <v>77</v>
      </c>
      <c r="N4577">
        <v>210</v>
      </c>
      <c r="O4577">
        <v>16170</v>
      </c>
      <c r="P4577">
        <v>6306.3</v>
      </c>
      <c r="Q4577">
        <v>0.39</v>
      </c>
      <c r="R4577" t="s">
        <v>104</v>
      </c>
    </row>
    <row r="4578" spans="1:18" x14ac:dyDescent="0.25">
      <c r="A4578" t="s">
        <v>48</v>
      </c>
      <c r="B4578">
        <v>1128299</v>
      </c>
      <c r="C4578" s="1">
        <v>44021</v>
      </c>
      <c r="D4578" t="s">
        <v>23</v>
      </c>
      <c r="E4578" t="s">
        <v>169</v>
      </c>
      <c r="F4578" t="s">
        <v>40</v>
      </c>
      <c r="G4578">
        <v>3</v>
      </c>
      <c r="H4578">
        <v>2020</v>
      </c>
      <c r="I4578" t="s">
        <v>50</v>
      </c>
      <c r="J4578" t="s">
        <v>67</v>
      </c>
      <c r="K4578" t="s">
        <v>68</v>
      </c>
      <c r="L4578" t="s">
        <v>26</v>
      </c>
      <c r="M4578">
        <v>73</v>
      </c>
      <c r="N4578">
        <v>163</v>
      </c>
      <c r="O4578">
        <v>11899</v>
      </c>
      <c r="P4578">
        <v>4164.6499999999996</v>
      </c>
      <c r="Q4578">
        <v>0.35</v>
      </c>
      <c r="R4578" t="s">
        <v>104</v>
      </c>
    </row>
    <row r="4579" spans="1:18" x14ac:dyDescent="0.25">
      <c r="A4579" t="s">
        <v>48</v>
      </c>
      <c r="B4579">
        <v>1128299</v>
      </c>
      <c r="C4579" s="1">
        <v>44022</v>
      </c>
      <c r="D4579" t="s">
        <v>25</v>
      </c>
      <c r="E4579" t="s">
        <v>169</v>
      </c>
      <c r="F4579" t="s">
        <v>40</v>
      </c>
      <c r="G4579">
        <v>3</v>
      </c>
      <c r="H4579">
        <v>2020</v>
      </c>
      <c r="I4579" t="s">
        <v>50</v>
      </c>
      <c r="J4579" t="s">
        <v>67</v>
      </c>
      <c r="K4579" t="s">
        <v>68</v>
      </c>
      <c r="L4579" t="s">
        <v>28</v>
      </c>
      <c r="M4579">
        <v>74</v>
      </c>
      <c r="N4579">
        <v>155</v>
      </c>
      <c r="O4579">
        <v>11470</v>
      </c>
      <c r="P4579">
        <v>5046.8</v>
      </c>
      <c r="Q4579">
        <v>0.44</v>
      </c>
      <c r="R4579" t="s">
        <v>104</v>
      </c>
    </row>
    <row r="4580" spans="1:18" x14ac:dyDescent="0.25">
      <c r="A4580" t="s">
        <v>48</v>
      </c>
      <c r="B4580">
        <v>1128299</v>
      </c>
      <c r="C4580" s="1">
        <v>44023</v>
      </c>
      <c r="D4580" t="s">
        <v>27</v>
      </c>
      <c r="E4580" t="s">
        <v>170</v>
      </c>
      <c r="F4580" t="s">
        <v>40</v>
      </c>
      <c r="G4580">
        <v>3</v>
      </c>
      <c r="H4580">
        <v>2020</v>
      </c>
      <c r="I4580" t="s">
        <v>50</v>
      </c>
      <c r="J4580" t="s">
        <v>67</v>
      </c>
      <c r="K4580" t="s">
        <v>68</v>
      </c>
      <c r="L4580" t="s">
        <v>30</v>
      </c>
      <c r="M4580">
        <v>71</v>
      </c>
      <c r="N4580">
        <v>155</v>
      </c>
      <c r="O4580">
        <v>11005</v>
      </c>
      <c r="P4580">
        <v>4291.95</v>
      </c>
      <c r="Q4580">
        <v>0.39</v>
      </c>
      <c r="R4580" t="s">
        <v>104</v>
      </c>
    </row>
    <row r="4581" spans="1:18" x14ac:dyDescent="0.25">
      <c r="A4581" t="s">
        <v>48</v>
      </c>
      <c r="B4581">
        <v>1128299</v>
      </c>
      <c r="C4581" s="1">
        <v>44024</v>
      </c>
      <c r="D4581" t="s">
        <v>29</v>
      </c>
      <c r="E4581" t="s">
        <v>170</v>
      </c>
      <c r="F4581" t="s">
        <v>40</v>
      </c>
      <c r="G4581">
        <v>3</v>
      </c>
      <c r="H4581">
        <v>2020</v>
      </c>
      <c r="I4581" t="s">
        <v>50</v>
      </c>
      <c r="J4581" t="s">
        <v>67</v>
      </c>
      <c r="K4581" t="s">
        <v>68</v>
      </c>
      <c r="L4581" t="s">
        <v>32</v>
      </c>
      <c r="M4581">
        <v>76</v>
      </c>
      <c r="N4581">
        <v>108</v>
      </c>
      <c r="O4581">
        <v>8208</v>
      </c>
      <c r="P4581">
        <v>2708.64</v>
      </c>
      <c r="Q4581">
        <v>0.33</v>
      </c>
      <c r="R4581" t="s">
        <v>104</v>
      </c>
    </row>
    <row r="4582" spans="1:18" x14ac:dyDescent="0.25">
      <c r="A4582" t="s">
        <v>48</v>
      </c>
      <c r="B4582">
        <v>1128299</v>
      </c>
      <c r="C4582" s="1">
        <v>44025</v>
      </c>
      <c r="D4582" t="s">
        <v>31</v>
      </c>
      <c r="E4582" t="s">
        <v>169</v>
      </c>
      <c r="F4582" t="s">
        <v>40</v>
      </c>
      <c r="G4582">
        <v>3</v>
      </c>
      <c r="H4582">
        <v>2020</v>
      </c>
      <c r="I4582" t="s">
        <v>50</v>
      </c>
      <c r="J4582" t="s">
        <v>67</v>
      </c>
      <c r="K4582" t="s">
        <v>68</v>
      </c>
      <c r="L4582" t="s">
        <v>21</v>
      </c>
      <c r="M4582">
        <v>64</v>
      </c>
      <c r="N4582">
        <v>156</v>
      </c>
      <c r="O4582">
        <v>9984</v>
      </c>
      <c r="P4582">
        <v>4093.44</v>
      </c>
      <c r="Q4582">
        <v>0.41</v>
      </c>
      <c r="R4582" t="s">
        <v>104</v>
      </c>
    </row>
    <row r="4583" spans="1:18" x14ac:dyDescent="0.25">
      <c r="A4583" t="s">
        <v>48</v>
      </c>
      <c r="B4583">
        <v>1128299</v>
      </c>
      <c r="C4583" s="1">
        <v>44026</v>
      </c>
      <c r="D4583" t="s">
        <v>33</v>
      </c>
      <c r="E4583" t="s">
        <v>169</v>
      </c>
      <c r="F4583" t="s">
        <v>40</v>
      </c>
      <c r="G4583">
        <v>3</v>
      </c>
      <c r="H4583">
        <v>2020</v>
      </c>
      <c r="I4583" t="s">
        <v>50</v>
      </c>
      <c r="J4583" t="s">
        <v>67</v>
      </c>
      <c r="K4583" t="s">
        <v>68</v>
      </c>
      <c r="L4583" t="s">
        <v>24</v>
      </c>
      <c r="M4583">
        <v>71</v>
      </c>
      <c r="N4583">
        <v>174</v>
      </c>
      <c r="O4583">
        <v>12354</v>
      </c>
      <c r="P4583">
        <v>4323.8999999999996</v>
      </c>
      <c r="Q4583">
        <v>0.35</v>
      </c>
      <c r="R4583" t="s">
        <v>104</v>
      </c>
    </row>
    <row r="4584" spans="1:18" x14ac:dyDescent="0.25">
      <c r="A4584" t="s">
        <v>48</v>
      </c>
      <c r="B4584">
        <v>1128299</v>
      </c>
      <c r="C4584" s="1">
        <v>44027</v>
      </c>
      <c r="D4584" t="s">
        <v>17</v>
      </c>
      <c r="E4584" t="s">
        <v>169</v>
      </c>
      <c r="F4584" t="s">
        <v>40</v>
      </c>
      <c r="G4584">
        <v>3</v>
      </c>
      <c r="H4584">
        <v>2020</v>
      </c>
      <c r="I4584" t="s">
        <v>50</v>
      </c>
      <c r="J4584" t="s">
        <v>67</v>
      </c>
      <c r="K4584" t="s">
        <v>68</v>
      </c>
      <c r="L4584" t="s">
        <v>26</v>
      </c>
      <c r="M4584">
        <v>63</v>
      </c>
      <c r="N4584">
        <v>135</v>
      </c>
      <c r="O4584">
        <v>8505</v>
      </c>
      <c r="P4584">
        <v>3146.85</v>
      </c>
      <c r="Q4584">
        <v>0.37</v>
      </c>
      <c r="R4584" t="s">
        <v>104</v>
      </c>
    </row>
    <row r="4585" spans="1:18" x14ac:dyDescent="0.25">
      <c r="A4585" t="s">
        <v>48</v>
      </c>
      <c r="B4585">
        <v>1128299</v>
      </c>
      <c r="C4585" s="1">
        <v>44028</v>
      </c>
      <c r="D4585" t="s">
        <v>23</v>
      </c>
      <c r="E4585" t="s">
        <v>169</v>
      </c>
      <c r="F4585" t="s">
        <v>40</v>
      </c>
      <c r="G4585">
        <v>3</v>
      </c>
      <c r="H4585">
        <v>2020</v>
      </c>
      <c r="I4585" t="s">
        <v>50</v>
      </c>
      <c r="J4585" t="s">
        <v>67</v>
      </c>
      <c r="K4585" t="s">
        <v>68</v>
      </c>
      <c r="L4585" t="s">
        <v>28</v>
      </c>
      <c r="M4585">
        <v>67</v>
      </c>
      <c r="N4585">
        <v>112</v>
      </c>
      <c r="O4585">
        <v>7504</v>
      </c>
      <c r="P4585">
        <v>3001.6</v>
      </c>
      <c r="Q4585">
        <v>0.4</v>
      </c>
      <c r="R4585" t="s">
        <v>104</v>
      </c>
    </row>
    <row r="4586" spans="1:18" x14ac:dyDescent="0.25">
      <c r="A4586" t="s">
        <v>48</v>
      </c>
      <c r="B4586">
        <v>1128299</v>
      </c>
      <c r="C4586" s="1">
        <v>44029</v>
      </c>
      <c r="D4586" t="s">
        <v>25</v>
      </c>
      <c r="E4586" t="s">
        <v>169</v>
      </c>
      <c r="F4586" t="s">
        <v>40</v>
      </c>
      <c r="G4586">
        <v>3</v>
      </c>
      <c r="H4586">
        <v>2020</v>
      </c>
      <c r="I4586" t="s">
        <v>50</v>
      </c>
      <c r="J4586" t="s">
        <v>67</v>
      </c>
      <c r="K4586" t="s">
        <v>68</v>
      </c>
      <c r="L4586" t="s">
        <v>30</v>
      </c>
      <c r="M4586">
        <v>72</v>
      </c>
      <c r="N4586">
        <v>111</v>
      </c>
      <c r="O4586">
        <v>7992</v>
      </c>
      <c r="P4586">
        <v>3196.8</v>
      </c>
      <c r="Q4586">
        <v>0.4</v>
      </c>
      <c r="R4586" t="s">
        <v>104</v>
      </c>
    </row>
    <row r="4587" spans="1:18" x14ac:dyDescent="0.25">
      <c r="A4587" t="s">
        <v>48</v>
      </c>
      <c r="B4587">
        <v>1128299</v>
      </c>
      <c r="C4587" s="1">
        <v>44030</v>
      </c>
      <c r="D4587" t="s">
        <v>27</v>
      </c>
      <c r="E4587" t="s">
        <v>170</v>
      </c>
      <c r="F4587" t="s">
        <v>40</v>
      </c>
      <c r="G4587">
        <v>3</v>
      </c>
      <c r="H4587">
        <v>2020</v>
      </c>
      <c r="I4587" t="s">
        <v>50</v>
      </c>
      <c r="J4587" t="s">
        <v>67</v>
      </c>
      <c r="K4587" t="s">
        <v>68</v>
      </c>
      <c r="L4587" t="s">
        <v>32</v>
      </c>
      <c r="M4587">
        <v>62</v>
      </c>
      <c r="N4587">
        <v>113</v>
      </c>
      <c r="O4587">
        <v>7006</v>
      </c>
      <c r="P4587">
        <v>2452.1</v>
      </c>
      <c r="Q4587">
        <v>0.35</v>
      </c>
      <c r="R4587" t="s">
        <v>104</v>
      </c>
    </row>
    <row r="4588" spans="1:18" x14ac:dyDescent="0.25">
      <c r="A4588" t="s">
        <v>48</v>
      </c>
      <c r="B4588">
        <v>1128299</v>
      </c>
      <c r="C4588" s="1">
        <v>44031</v>
      </c>
      <c r="D4588" t="s">
        <v>29</v>
      </c>
      <c r="E4588" t="s">
        <v>170</v>
      </c>
      <c r="F4588" t="s">
        <v>40</v>
      </c>
      <c r="G4588">
        <v>3</v>
      </c>
      <c r="H4588">
        <v>2020</v>
      </c>
      <c r="I4588" t="s">
        <v>50</v>
      </c>
      <c r="J4588" t="s">
        <v>67</v>
      </c>
      <c r="K4588" t="s">
        <v>68</v>
      </c>
      <c r="L4588" t="s">
        <v>21</v>
      </c>
      <c r="M4588">
        <v>58</v>
      </c>
      <c r="N4588">
        <v>149</v>
      </c>
      <c r="O4588">
        <v>8642</v>
      </c>
      <c r="P4588">
        <v>3456.8</v>
      </c>
      <c r="Q4588">
        <v>0.4</v>
      </c>
      <c r="R4588" t="s">
        <v>104</v>
      </c>
    </row>
    <row r="4589" spans="1:18" x14ac:dyDescent="0.25">
      <c r="A4589" t="s">
        <v>48</v>
      </c>
      <c r="B4589">
        <v>1128299</v>
      </c>
      <c r="C4589" s="1">
        <v>44032</v>
      </c>
      <c r="D4589" t="s">
        <v>31</v>
      </c>
      <c r="E4589" t="s">
        <v>169</v>
      </c>
      <c r="F4589" t="s">
        <v>40</v>
      </c>
      <c r="G4589">
        <v>3</v>
      </c>
      <c r="H4589">
        <v>2020</v>
      </c>
      <c r="I4589" t="s">
        <v>50</v>
      </c>
      <c r="J4589" t="s">
        <v>67</v>
      </c>
      <c r="K4589" t="s">
        <v>68</v>
      </c>
      <c r="L4589" t="s">
        <v>24</v>
      </c>
      <c r="M4589">
        <v>64</v>
      </c>
      <c r="N4589">
        <v>138</v>
      </c>
      <c r="O4589">
        <v>8832</v>
      </c>
      <c r="P4589">
        <v>3267.84</v>
      </c>
      <c r="Q4589">
        <v>0.37</v>
      </c>
      <c r="R4589" t="s">
        <v>104</v>
      </c>
    </row>
    <row r="4590" spans="1:18" x14ac:dyDescent="0.25">
      <c r="A4590" t="s">
        <v>48</v>
      </c>
      <c r="B4590">
        <v>1128299</v>
      </c>
      <c r="C4590" s="1">
        <v>44033</v>
      </c>
      <c r="D4590" t="s">
        <v>33</v>
      </c>
      <c r="E4590" t="s">
        <v>169</v>
      </c>
      <c r="F4590" t="s">
        <v>40</v>
      </c>
      <c r="G4590">
        <v>3</v>
      </c>
      <c r="H4590">
        <v>2020</v>
      </c>
      <c r="I4590" t="s">
        <v>50</v>
      </c>
      <c r="J4590" t="s">
        <v>67</v>
      </c>
      <c r="K4590" t="s">
        <v>68</v>
      </c>
      <c r="L4590" t="s">
        <v>26</v>
      </c>
      <c r="M4590">
        <v>56</v>
      </c>
      <c r="N4590">
        <v>113</v>
      </c>
      <c r="O4590">
        <v>6328</v>
      </c>
      <c r="P4590">
        <v>2278.08</v>
      </c>
      <c r="Q4590">
        <v>0.36</v>
      </c>
      <c r="R4590" t="s">
        <v>104</v>
      </c>
    </row>
    <row r="4591" spans="1:18" x14ac:dyDescent="0.25">
      <c r="A4591" t="s">
        <v>48</v>
      </c>
      <c r="B4591">
        <v>1128299</v>
      </c>
      <c r="C4591" s="1">
        <v>44034</v>
      </c>
      <c r="D4591" t="s">
        <v>17</v>
      </c>
      <c r="E4591" t="s">
        <v>169</v>
      </c>
      <c r="F4591" t="s">
        <v>40</v>
      </c>
      <c r="G4591">
        <v>3</v>
      </c>
      <c r="H4591">
        <v>2020</v>
      </c>
      <c r="I4591" t="s">
        <v>50</v>
      </c>
      <c r="J4591" t="s">
        <v>67</v>
      </c>
      <c r="K4591" t="s">
        <v>68</v>
      </c>
      <c r="L4591" t="s">
        <v>28</v>
      </c>
      <c r="M4591">
        <v>58</v>
      </c>
      <c r="N4591">
        <v>98</v>
      </c>
      <c r="O4591">
        <v>5684</v>
      </c>
      <c r="P4591">
        <v>2500.96</v>
      </c>
      <c r="Q4591">
        <v>0.44</v>
      </c>
      <c r="R4591" t="s">
        <v>104</v>
      </c>
    </row>
    <row r="4592" spans="1:18" x14ac:dyDescent="0.25">
      <c r="A4592" t="s">
        <v>48</v>
      </c>
      <c r="B4592">
        <v>1128299</v>
      </c>
      <c r="C4592" s="1">
        <v>44035</v>
      </c>
      <c r="D4592" t="s">
        <v>23</v>
      </c>
      <c r="E4592" t="s">
        <v>169</v>
      </c>
      <c r="F4592" t="s">
        <v>40</v>
      </c>
      <c r="G4592">
        <v>3</v>
      </c>
      <c r="H4592">
        <v>2020</v>
      </c>
      <c r="I4592" t="s">
        <v>50</v>
      </c>
      <c r="J4592" t="s">
        <v>67</v>
      </c>
      <c r="K4592" t="s">
        <v>68</v>
      </c>
      <c r="L4592" t="s">
        <v>30</v>
      </c>
      <c r="M4592">
        <v>69</v>
      </c>
      <c r="N4592">
        <v>94</v>
      </c>
      <c r="O4592">
        <v>6486</v>
      </c>
      <c r="P4592">
        <v>2270.1</v>
      </c>
      <c r="Q4592">
        <v>0.35</v>
      </c>
      <c r="R4592" t="s">
        <v>104</v>
      </c>
    </row>
    <row r="4593" spans="1:18" x14ac:dyDescent="0.25">
      <c r="A4593" t="s">
        <v>48</v>
      </c>
      <c r="B4593">
        <v>1128299</v>
      </c>
      <c r="C4593" s="1">
        <v>44036</v>
      </c>
      <c r="D4593" t="s">
        <v>25</v>
      </c>
      <c r="E4593" t="s">
        <v>169</v>
      </c>
      <c r="F4593" t="s">
        <v>40</v>
      </c>
      <c r="G4593">
        <v>3</v>
      </c>
      <c r="H4593">
        <v>2020</v>
      </c>
      <c r="I4593" t="s">
        <v>50</v>
      </c>
      <c r="J4593" t="s">
        <v>67</v>
      </c>
      <c r="K4593" t="s">
        <v>68</v>
      </c>
      <c r="L4593" t="s">
        <v>32</v>
      </c>
      <c r="M4593">
        <v>71</v>
      </c>
      <c r="N4593">
        <v>101</v>
      </c>
      <c r="O4593">
        <v>7171</v>
      </c>
      <c r="P4593">
        <v>2509.85</v>
      </c>
      <c r="Q4593">
        <v>0.35</v>
      </c>
      <c r="R4593" t="s">
        <v>104</v>
      </c>
    </row>
    <row r="4594" spans="1:18" x14ac:dyDescent="0.25">
      <c r="A4594" t="s">
        <v>48</v>
      </c>
      <c r="B4594">
        <v>1128299</v>
      </c>
      <c r="C4594" s="1">
        <v>44037</v>
      </c>
      <c r="D4594" t="s">
        <v>27</v>
      </c>
      <c r="E4594" t="s">
        <v>170</v>
      </c>
      <c r="F4594" t="s">
        <v>40</v>
      </c>
      <c r="G4594">
        <v>3</v>
      </c>
      <c r="H4594">
        <v>2020</v>
      </c>
      <c r="I4594" t="s">
        <v>50</v>
      </c>
      <c r="J4594" t="s">
        <v>67</v>
      </c>
      <c r="K4594" t="s">
        <v>68</v>
      </c>
      <c r="L4594" t="s">
        <v>21</v>
      </c>
      <c r="M4594">
        <v>54</v>
      </c>
      <c r="N4594">
        <v>162</v>
      </c>
      <c r="O4594">
        <v>8748</v>
      </c>
      <c r="P4594">
        <v>3849.12</v>
      </c>
      <c r="Q4594">
        <v>0.44</v>
      </c>
      <c r="R4594" t="s">
        <v>104</v>
      </c>
    </row>
    <row r="4595" spans="1:18" x14ac:dyDescent="0.25">
      <c r="A4595" t="s">
        <v>48</v>
      </c>
      <c r="B4595">
        <v>1128299</v>
      </c>
      <c r="C4595" s="1">
        <v>44038</v>
      </c>
      <c r="D4595" t="s">
        <v>29</v>
      </c>
      <c r="E4595" t="s">
        <v>170</v>
      </c>
      <c r="F4595" t="s">
        <v>40</v>
      </c>
      <c r="G4595">
        <v>3</v>
      </c>
      <c r="H4595">
        <v>2020</v>
      </c>
      <c r="I4595" t="s">
        <v>50</v>
      </c>
      <c r="J4595" t="s">
        <v>67</v>
      </c>
      <c r="K4595" t="s">
        <v>68</v>
      </c>
      <c r="L4595" t="s">
        <v>24</v>
      </c>
      <c r="M4595">
        <v>60</v>
      </c>
      <c r="N4595">
        <v>188</v>
      </c>
      <c r="O4595">
        <v>11280</v>
      </c>
      <c r="P4595">
        <v>4173.6000000000004</v>
      </c>
      <c r="Q4595">
        <v>0.37</v>
      </c>
      <c r="R4595" t="s">
        <v>104</v>
      </c>
    </row>
    <row r="4596" spans="1:18" x14ac:dyDescent="0.25">
      <c r="A4596" t="s">
        <v>48</v>
      </c>
      <c r="B4596">
        <v>1128299</v>
      </c>
      <c r="C4596" s="1">
        <v>44039</v>
      </c>
      <c r="D4596" t="s">
        <v>31</v>
      </c>
      <c r="E4596" t="s">
        <v>169</v>
      </c>
      <c r="F4596" t="s">
        <v>40</v>
      </c>
      <c r="G4596">
        <v>3</v>
      </c>
      <c r="H4596">
        <v>2020</v>
      </c>
      <c r="I4596" t="s">
        <v>50</v>
      </c>
      <c r="J4596" t="s">
        <v>67</v>
      </c>
      <c r="K4596" t="s">
        <v>68</v>
      </c>
      <c r="L4596" t="s">
        <v>26</v>
      </c>
      <c r="M4596">
        <v>54</v>
      </c>
      <c r="N4596">
        <v>124</v>
      </c>
      <c r="O4596">
        <v>6696</v>
      </c>
      <c r="P4596">
        <v>2477.52</v>
      </c>
      <c r="Q4596">
        <v>0.37</v>
      </c>
      <c r="R4596" t="s">
        <v>104</v>
      </c>
    </row>
    <row r="4597" spans="1:18" x14ac:dyDescent="0.25">
      <c r="A4597" t="s">
        <v>48</v>
      </c>
      <c r="B4597">
        <v>1128299</v>
      </c>
      <c r="C4597" s="1">
        <v>44040</v>
      </c>
      <c r="D4597" t="s">
        <v>33</v>
      </c>
      <c r="E4597" t="s">
        <v>169</v>
      </c>
      <c r="F4597" t="s">
        <v>40</v>
      </c>
      <c r="G4597">
        <v>3</v>
      </c>
      <c r="H4597">
        <v>2020</v>
      </c>
      <c r="I4597" t="s">
        <v>50</v>
      </c>
      <c r="J4597" t="s">
        <v>67</v>
      </c>
      <c r="K4597" t="s">
        <v>68</v>
      </c>
      <c r="L4597" t="s">
        <v>28</v>
      </c>
      <c r="M4597">
        <v>69</v>
      </c>
      <c r="N4597">
        <v>117</v>
      </c>
      <c r="O4597">
        <v>8073</v>
      </c>
      <c r="P4597">
        <v>3471.39</v>
      </c>
      <c r="Q4597">
        <v>0.43</v>
      </c>
      <c r="R4597" t="s">
        <v>104</v>
      </c>
    </row>
    <row r="4598" spans="1:18" x14ac:dyDescent="0.25">
      <c r="A4598" t="s">
        <v>48</v>
      </c>
      <c r="B4598">
        <v>1128299</v>
      </c>
      <c r="C4598" s="1">
        <v>44041</v>
      </c>
      <c r="D4598" t="s">
        <v>17</v>
      </c>
      <c r="E4598" t="s">
        <v>169</v>
      </c>
      <c r="F4598" t="s">
        <v>40</v>
      </c>
      <c r="G4598">
        <v>3</v>
      </c>
      <c r="H4598">
        <v>2020</v>
      </c>
      <c r="I4598" t="s">
        <v>50</v>
      </c>
      <c r="J4598" t="s">
        <v>67</v>
      </c>
      <c r="K4598" t="s">
        <v>68</v>
      </c>
      <c r="L4598" t="s">
        <v>30</v>
      </c>
      <c r="M4598">
        <v>85</v>
      </c>
      <c r="N4598">
        <v>115</v>
      </c>
      <c r="O4598">
        <v>9775</v>
      </c>
      <c r="P4598">
        <v>3910</v>
      </c>
      <c r="Q4598">
        <v>0.4</v>
      </c>
      <c r="R4598" t="s">
        <v>104</v>
      </c>
    </row>
    <row r="4599" spans="1:18" x14ac:dyDescent="0.25">
      <c r="A4599" t="s">
        <v>48</v>
      </c>
      <c r="B4599">
        <v>1128299</v>
      </c>
      <c r="C4599" s="1">
        <v>44042</v>
      </c>
      <c r="D4599" t="s">
        <v>23</v>
      </c>
      <c r="E4599" t="s">
        <v>169</v>
      </c>
      <c r="F4599" t="s">
        <v>40</v>
      </c>
      <c r="G4599">
        <v>3</v>
      </c>
      <c r="H4599">
        <v>2020</v>
      </c>
      <c r="I4599" t="s">
        <v>50</v>
      </c>
      <c r="J4599" t="s">
        <v>67</v>
      </c>
      <c r="K4599" t="s">
        <v>68</v>
      </c>
      <c r="L4599" t="s">
        <v>32</v>
      </c>
      <c r="M4599">
        <v>88</v>
      </c>
      <c r="N4599">
        <v>138</v>
      </c>
      <c r="O4599">
        <v>12144</v>
      </c>
      <c r="P4599">
        <v>3764.64</v>
      </c>
      <c r="Q4599">
        <v>0.31</v>
      </c>
      <c r="R4599" t="s">
        <v>104</v>
      </c>
    </row>
    <row r="4600" spans="1:18" x14ac:dyDescent="0.25">
      <c r="A4600" t="s">
        <v>48</v>
      </c>
      <c r="B4600">
        <v>1128299</v>
      </c>
      <c r="C4600" s="1">
        <v>44043</v>
      </c>
      <c r="D4600" t="s">
        <v>25</v>
      </c>
      <c r="E4600" t="s">
        <v>169</v>
      </c>
      <c r="F4600" t="s">
        <v>40</v>
      </c>
      <c r="G4600">
        <v>3</v>
      </c>
      <c r="H4600">
        <v>2020</v>
      </c>
      <c r="I4600" t="s">
        <v>50</v>
      </c>
      <c r="J4600" t="s">
        <v>67</v>
      </c>
      <c r="K4600" t="s">
        <v>68</v>
      </c>
      <c r="L4600" t="s">
        <v>21</v>
      </c>
      <c r="M4600">
        <v>78</v>
      </c>
      <c r="N4600">
        <v>188</v>
      </c>
      <c r="O4600">
        <v>14664</v>
      </c>
      <c r="P4600">
        <v>5865.6</v>
      </c>
      <c r="Q4600">
        <v>0.4</v>
      </c>
      <c r="R4600" t="s">
        <v>104</v>
      </c>
    </row>
    <row r="4601" spans="1:18" x14ac:dyDescent="0.25">
      <c r="A4601" t="s">
        <v>48</v>
      </c>
      <c r="B4601">
        <v>1128299</v>
      </c>
      <c r="C4601" s="1">
        <v>44044</v>
      </c>
      <c r="D4601" t="s">
        <v>27</v>
      </c>
      <c r="E4601" t="s">
        <v>170</v>
      </c>
      <c r="F4601" t="s">
        <v>45</v>
      </c>
      <c r="G4601">
        <v>3</v>
      </c>
      <c r="H4601">
        <v>2020</v>
      </c>
      <c r="I4601" t="s">
        <v>50</v>
      </c>
      <c r="J4601" t="s">
        <v>67</v>
      </c>
      <c r="K4601" t="s">
        <v>68</v>
      </c>
      <c r="L4601" t="s">
        <v>24</v>
      </c>
      <c r="M4601">
        <v>77</v>
      </c>
      <c r="N4601">
        <v>195</v>
      </c>
      <c r="O4601">
        <v>15015</v>
      </c>
      <c r="P4601">
        <v>5705.7</v>
      </c>
      <c r="Q4601">
        <v>0.38</v>
      </c>
      <c r="R4601" t="s">
        <v>104</v>
      </c>
    </row>
    <row r="4602" spans="1:18" x14ac:dyDescent="0.25">
      <c r="A4602" t="s">
        <v>48</v>
      </c>
      <c r="B4602">
        <v>1128299</v>
      </c>
      <c r="C4602" s="1">
        <v>44045</v>
      </c>
      <c r="D4602" t="s">
        <v>29</v>
      </c>
      <c r="E4602" t="s">
        <v>170</v>
      </c>
      <c r="F4602" t="s">
        <v>45</v>
      </c>
      <c r="G4602">
        <v>3</v>
      </c>
      <c r="H4602">
        <v>2020</v>
      </c>
      <c r="I4602" t="s">
        <v>50</v>
      </c>
      <c r="J4602" t="s">
        <v>67</v>
      </c>
      <c r="K4602" t="s">
        <v>68</v>
      </c>
      <c r="L4602" t="s">
        <v>26</v>
      </c>
      <c r="M4602">
        <v>73</v>
      </c>
      <c r="N4602">
        <v>138</v>
      </c>
      <c r="O4602">
        <v>10074</v>
      </c>
      <c r="P4602">
        <v>3928.86</v>
      </c>
      <c r="Q4602">
        <v>0.39</v>
      </c>
      <c r="R4602" t="s">
        <v>104</v>
      </c>
    </row>
    <row r="4603" spans="1:18" x14ac:dyDescent="0.25">
      <c r="A4603" t="s">
        <v>48</v>
      </c>
      <c r="B4603">
        <v>1128299</v>
      </c>
      <c r="C4603" s="1">
        <v>44046</v>
      </c>
      <c r="D4603" t="s">
        <v>31</v>
      </c>
      <c r="E4603" t="s">
        <v>169</v>
      </c>
      <c r="F4603" t="s">
        <v>45</v>
      </c>
      <c r="G4603">
        <v>3</v>
      </c>
      <c r="H4603">
        <v>2020</v>
      </c>
      <c r="I4603" t="s">
        <v>50</v>
      </c>
      <c r="J4603" t="s">
        <v>67</v>
      </c>
      <c r="K4603" t="s">
        <v>68</v>
      </c>
      <c r="L4603" t="s">
        <v>28</v>
      </c>
      <c r="M4603">
        <v>76</v>
      </c>
      <c r="N4603">
        <v>138</v>
      </c>
      <c r="O4603">
        <v>10488</v>
      </c>
      <c r="P4603">
        <v>4509.84</v>
      </c>
      <c r="Q4603">
        <v>0.43</v>
      </c>
      <c r="R4603" t="s">
        <v>104</v>
      </c>
    </row>
    <row r="4604" spans="1:18" x14ac:dyDescent="0.25">
      <c r="A4604" t="s">
        <v>48</v>
      </c>
      <c r="B4604">
        <v>1128299</v>
      </c>
      <c r="C4604" s="1">
        <v>44047</v>
      </c>
      <c r="D4604" t="s">
        <v>33</v>
      </c>
      <c r="E4604" t="s">
        <v>169</v>
      </c>
      <c r="F4604" t="s">
        <v>45</v>
      </c>
      <c r="G4604">
        <v>3</v>
      </c>
      <c r="H4604">
        <v>2020</v>
      </c>
      <c r="I4604" t="s">
        <v>50</v>
      </c>
      <c r="J4604" t="s">
        <v>67</v>
      </c>
      <c r="K4604" t="s">
        <v>68</v>
      </c>
      <c r="L4604" t="s">
        <v>30</v>
      </c>
      <c r="M4604">
        <v>82</v>
      </c>
      <c r="N4604">
        <v>133</v>
      </c>
      <c r="O4604">
        <v>10906</v>
      </c>
      <c r="P4604">
        <v>4144.28</v>
      </c>
      <c r="Q4604">
        <v>0.38</v>
      </c>
      <c r="R4604" t="s">
        <v>104</v>
      </c>
    </row>
    <row r="4605" spans="1:18" x14ac:dyDescent="0.25">
      <c r="A4605" t="s">
        <v>48</v>
      </c>
      <c r="B4605">
        <v>1128299</v>
      </c>
      <c r="C4605" s="1">
        <v>44048</v>
      </c>
      <c r="D4605" t="s">
        <v>17</v>
      </c>
      <c r="E4605" t="s">
        <v>169</v>
      </c>
      <c r="F4605" t="s">
        <v>45</v>
      </c>
      <c r="G4605">
        <v>3</v>
      </c>
      <c r="H4605">
        <v>2020</v>
      </c>
      <c r="I4605" t="s">
        <v>50</v>
      </c>
      <c r="J4605" t="s">
        <v>67</v>
      </c>
      <c r="K4605" t="s">
        <v>68</v>
      </c>
      <c r="L4605" t="s">
        <v>32</v>
      </c>
      <c r="M4605">
        <v>86</v>
      </c>
      <c r="N4605">
        <v>150</v>
      </c>
      <c r="O4605">
        <v>12900</v>
      </c>
      <c r="P4605">
        <v>4386</v>
      </c>
      <c r="Q4605">
        <v>0.34</v>
      </c>
      <c r="R4605" t="s">
        <v>104</v>
      </c>
    </row>
    <row r="4606" spans="1:18" x14ac:dyDescent="0.25">
      <c r="A4606" t="s">
        <v>16</v>
      </c>
      <c r="B4606">
        <v>1185732</v>
      </c>
      <c r="C4606" s="1">
        <v>44049</v>
      </c>
      <c r="D4606" t="s">
        <v>23</v>
      </c>
      <c r="E4606" t="s">
        <v>169</v>
      </c>
      <c r="F4606" t="s">
        <v>45</v>
      </c>
      <c r="G4606">
        <v>3</v>
      </c>
      <c r="H4606">
        <v>2020</v>
      </c>
      <c r="I4606" t="s">
        <v>50</v>
      </c>
      <c r="J4606" t="s">
        <v>67</v>
      </c>
      <c r="K4606" t="s">
        <v>68</v>
      </c>
      <c r="L4606" t="s">
        <v>21</v>
      </c>
      <c r="M4606">
        <v>44</v>
      </c>
      <c r="N4606">
        <v>273</v>
      </c>
      <c r="O4606">
        <v>12012</v>
      </c>
      <c r="P4606">
        <v>6606.6</v>
      </c>
      <c r="Q4606">
        <v>0.55000000000000004</v>
      </c>
      <c r="R4606" t="s">
        <v>104</v>
      </c>
    </row>
    <row r="4607" spans="1:18" x14ac:dyDescent="0.25">
      <c r="A4607" t="s">
        <v>16</v>
      </c>
      <c r="B4607">
        <v>1185732</v>
      </c>
      <c r="C4607" s="1">
        <v>44050</v>
      </c>
      <c r="D4607" t="s">
        <v>25</v>
      </c>
      <c r="E4607" t="s">
        <v>169</v>
      </c>
      <c r="F4607" t="s">
        <v>45</v>
      </c>
      <c r="G4607">
        <v>3</v>
      </c>
      <c r="H4607">
        <v>2020</v>
      </c>
      <c r="I4607" t="s">
        <v>50</v>
      </c>
      <c r="J4607" t="s">
        <v>67</v>
      </c>
      <c r="K4607" t="s">
        <v>68</v>
      </c>
      <c r="L4607" t="s">
        <v>24</v>
      </c>
      <c r="M4607">
        <v>41</v>
      </c>
      <c r="N4607">
        <v>221</v>
      </c>
      <c r="O4607">
        <v>9061</v>
      </c>
      <c r="P4607">
        <v>4439.8900000000003</v>
      </c>
      <c r="Q4607">
        <v>0.49</v>
      </c>
      <c r="R4607" t="s">
        <v>104</v>
      </c>
    </row>
    <row r="4608" spans="1:18" x14ac:dyDescent="0.25">
      <c r="A4608" t="s">
        <v>16</v>
      </c>
      <c r="B4608">
        <v>1185732</v>
      </c>
      <c r="C4608" s="1">
        <v>44051</v>
      </c>
      <c r="D4608" t="s">
        <v>27</v>
      </c>
      <c r="E4608" t="s">
        <v>170</v>
      </c>
      <c r="F4608" t="s">
        <v>45</v>
      </c>
      <c r="G4608">
        <v>3</v>
      </c>
      <c r="H4608">
        <v>2020</v>
      </c>
      <c r="I4608" t="s">
        <v>50</v>
      </c>
      <c r="J4608" t="s">
        <v>67</v>
      </c>
      <c r="K4608" t="s">
        <v>68</v>
      </c>
      <c r="L4608" t="s">
        <v>26</v>
      </c>
      <c r="M4608">
        <v>34</v>
      </c>
      <c r="N4608">
        <v>230</v>
      </c>
      <c r="O4608">
        <v>7820</v>
      </c>
      <c r="P4608">
        <v>3049.8</v>
      </c>
      <c r="Q4608">
        <v>0.39</v>
      </c>
      <c r="R4608" t="s">
        <v>104</v>
      </c>
    </row>
    <row r="4609" spans="1:18" x14ac:dyDescent="0.25">
      <c r="A4609" t="s">
        <v>16</v>
      </c>
      <c r="B4609">
        <v>1185732</v>
      </c>
      <c r="C4609" s="1">
        <v>44052</v>
      </c>
      <c r="D4609" t="s">
        <v>29</v>
      </c>
      <c r="E4609" t="s">
        <v>170</v>
      </c>
      <c r="F4609" t="s">
        <v>45</v>
      </c>
      <c r="G4609">
        <v>3</v>
      </c>
      <c r="H4609">
        <v>2020</v>
      </c>
      <c r="I4609" t="s">
        <v>50</v>
      </c>
      <c r="J4609" t="s">
        <v>67</v>
      </c>
      <c r="K4609" t="s">
        <v>68</v>
      </c>
      <c r="L4609" t="s">
        <v>28</v>
      </c>
      <c r="M4609">
        <v>38</v>
      </c>
      <c r="N4609">
        <v>175</v>
      </c>
      <c r="O4609">
        <v>6650</v>
      </c>
      <c r="P4609">
        <v>2660</v>
      </c>
      <c r="Q4609">
        <v>0.4</v>
      </c>
      <c r="R4609" t="s">
        <v>104</v>
      </c>
    </row>
    <row r="4610" spans="1:18" x14ac:dyDescent="0.25">
      <c r="A4610" t="s">
        <v>16</v>
      </c>
      <c r="B4610">
        <v>1185732</v>
      </c>
      <c r="C4610" s="1">
        <v>44053</v>
      </c>
      <c r="D4610" t="s">
        <v>31</v>
      </c>
      <c r="E4610" t="s">
        <v>169</v>
      </c>
      <c r="F4610" t="s">
        <v>45</v>
      </c>
      <c r="G4610">
        <v>3</v>
      </c>
      <c r="H4610">
        <v>2020</v>
      </c>
      <c r="I4610" t="s">
        <v>69</v>
      </c>
      <c r="J4610" t="s">
        <v>70</v>
      </c>
      <c r="K4610" t="s">
        <v>71</v>
      </c>
      <c r="L4610" t="s">
        <v>30</v>
      </c>
      <c r="M4610">
        <v>50</v>
      </c>
      <c r="N4610">
        <v>195</v>
      </c>
      <c r="O4610">
        <v>9750</v>
      </c>
      <c r="P4610">
        <v>4875</v>
      </c>
      <c r="Q4610">
        <v>0.5</v>
      </c>
      <c r="R4610" t="s">
        <v>104</v>
      </c>
    </row>
    <row r="4611" spans="1:18" x14ac:dyDescent="0.25">
      <c r="A4611" t="s">
        <v>16</v>
      </c>
      <c r="B4611">
        <v>1185732</v>
      </c>
      <c r="C4611" s="1">
        <v>44054</v>
      </c>
      <c r="D4611" t="s">
        <v>33</v>
      </c>
      <c r="E4611" t="s">
        <v>169</v>
      </c>
      <c r="F4611" t="s">
        <v>45</v>
      </c>
      <c r="G4611">
        <v>3</v>
      </c>
      <c r="H4611">
        <v>2020</v>
      </c>
      <c r="I4611" t="s">
        <v>69</v>
      </c>
      <c r="J4611" t="s">
        <v>70</v>
      </c>
      <c r="K4611" t="s">
        <v>71</v>
      </c>
      <c r="L4611" t="s">
        <v>32</v>
      </c>
      <c r="M4611">
        <v>41</v>
      </c>
      <c r="N4611">
        <v>247</v>
      </c>
      <c r="O4611">
        <v>10127</v>
      </c>
      <c r="P4611">
        <v>6278.74</v>
      </c>
      <c r="Q4611">
        <v>0.62</v>
      </c>
      <c r="R4611" t="s">
        <v>104</v>
      </c>
    </row>
    <row r="4612" spans="1:18" x14ac:dyDescent="0.25">
      <c r="A4612" t="s">
        <v>16</v>
      </c>
      <c r="B4612">
        <v>1185732</v>
      </c>
      <c r="C4612" s="1">
        <v>44055</v>
      </c>
      <c r="D4612" t="s">
        <v>17</v>
      </c>
      <c r="E4612" t="s">
        <v>169</v>
      </c>
      <c r="F4612" t="s">
        <v>45</v>
      </c>
      <c r="G4612">
        <v>3</v>
      </c>
      <c r="H4612">
        <v>2020</v>
      </c>
      <c r="I4612" t="s">
        <v>69</v>
      </c>
      <c r="J4612" t="s">
        <v>70</v>
      </c>
      <c r="K4612" t="s">
        <v>71</v>
      </c>
      <c r="L4612" t="s">
        <v>21</v>
      </c>
      <c r="M4612">
        <v>43</v>
      </c>
      <c r="N4612">
        <v>319</v>
      </c>
      <c r="O4612">
        <v>13717</v>
      </c>
      <c r="P4612">
        <v>7818.69</v>
      </c>
      <c r="Q4612">
        <v>0.57000000000000006</v>
      </c>
      <c r="R4612" t="s">
        <v>104</v>
      </c>
    </row>
    <row r="4613" spans="1:18" x14ac:dyDescent="0.25">
      <c r="A4613" t="s">
        <v>16</v>
      </c>
      <c r="B4613">
        <v>1185732</v>
      </c>
      <c r="C4613" s="1">
        <v>44056</v>
      </c>
      <c r="D4613" t="s">
        <v>23</v>
      </c>
      <c r="E4613" t="s">
        <v>169</v>
      </c>
      <c r="F4613" t="s">
        <v>45</v>
      </c>
      <c r="G4613">
        <v>3</v>
      </c>
      <c r="H4613">
        <v>2020</v>
      </c>
      <c r="I4613" t="s">
        <v>69</v>
      </c>
      <c r="J4613" t="s">
        <v>70</v>
      </c>
      <c r="K4613" t="s">
        <v>71</v>
      </c>
      <c r="L4613" t="s">
        <v>24</v>
      </c>
      <c r="M4613">
        <v>43</v>
      </c>
      <c r="N4613">
        <v>195</v>
      </c>
      <c r="O4613">
        <v>8385</v>
      </c>
      <c r="P4613">
        <v>4108.6499999999996</v>
      </c>
      <c r="Q4613">
        <v>0.49</v>
      </c>
      <c r="R4613" t="s">
        <v>104</v>
      </c>
    </row>
    <row r="4614" spans="1:18" x14ac:dyDescent="0.25">
      <c r="A4614" t="s">
        <v>16</v>
      </c>
      <c r="B4614">
        <v>1185732</v>
      </c>
      <c r="C4614" s="1">
        <v>44057</v>
      </c>
      <c r="D4614" t="s">
        <v>25</v>
      </c>
      <c r="E4614" t="s">
        <v>169</v>
      </c>
      <c r="F4614" t="s">
        <v>45</v>
      </c>
      <c r="G4614">
        <v>3</v>
      </c>
      <c r="H4614">
        <v>2020</v>
      </c>
      <c r="I4614" t="s">
        <v>69</v>
      </c>
      <c r="J4614" t="s">
        <v>70</v>
      </c>
      <c r="K4614" t="s">
        <v>71</v>
      </c>
      <c r="L4614" t="s">
        <v>26</v>
      </c>
      <c r="M4614">
        <v>32</v>
      </c>
      <c r="N4614">
        <v>240</v>
      </c>
      <c r="O4614">
        <v>7680</v>
      </c>
      <c r="P4614">
        <v>2918.4</v>
      </c>
      <c r="Q4614">
        <v>0.38</v>
      </c>
      <c r="R4614" t="s">
        <v>104</v>
      </c>
    </row>
    <row r="4615" spans="1:18" x14ac:dyDescent="0.25">
      <c r="A4615" t="s">
        <v>48</v>
      </c>
      <c r="B4615">
        <v>1185732</v>
      </c>
      <c r="C4615" s="1">
        <v>44058</v>
      </c>
      <c r="D4615" t="s">
        <v>27</v>
      </c>
      <c r="E4615" t="s">
        <v>170</v>
      </c>
      <c r="F4615" t="s">
        <v>45</v>
      </c>
      <c r="G4615">
        <v>3</v>
      </c>
      <c r="H4615">
        <v>2020</v>
      </c>
      <c r="I4615" t="s">
        <v>69</v>
      </c>
      <c r="J4615" t="s">
        <v>70</v>
      </c>
      <c r="K4615" t="s">
        <v>71</v>
      </c>
      <c r="L4615" t="s">
        <v>28</v>
      </c>
      <c r="M4615">
        <v>38</v>
      </c>
      <c r="N4615">
        <v>169</v>
      </c>
      <c r="O4615">
        <v>6422</v>
      </c>
      <c r="P4615">
        <v>2825.68</v>
      </c>
      <c r="Q4615">
        <v>0.44</v>
      </c>
      <c r="R4615" t="s">
        <v>104</v>
      </c>
    </row>
    <row r="4616" spans="1:18" x14ac:dyDescent="0.25">
      <c r="A4616" t="s">
        <v>16</v>
      </c>
      <c r="B4616">
        <v>1185732</v>
      </c>
      <c r="C4616" s="1">
        <v>44059</v>
      </c>
      <c r="D4616" t="s">
        <v>29</v>
      </c>
      <c r="E4616" t="s">
        <v>170</v>
      </c>
      <c r="F4616" t="s">
        <v>45</v>
      </c>
      <c r="G4616">
        <v>3</v>
      </c>
      <c r="H4616">
        <v>2020</v>
      </c>
      <c r="I4616" t="s">
        <v>69</v>
      </c>
      <c r="J4616" t="s">
        <v>70</v>
      </c>
      <c r="K4616" t="s">
        <v>71</v>
      </c>
      <c r="L4616" t="s">
        <v>30</v>
      </c>
      <c r="M4616">
        <v>53</v>
      </c>
      <c r="N4616">
        <v>218</v>
      </c>
      <c r="O4616">
        <v>11554</v>
      </c>
      <c r="P4616">
        <v>5545.92</v>
      </c>
      <c r="Q4616">
        <v>0.48</v>
      </c>
      <c r="R4616" t="s">
        <v>104</v>
      </c>
    </row>
    <row r="4617" spans="1:18" x14ac:dyDescent="0.25">
      <c r="A4617" t="s">
        <v>16</v>
      </c>
      <c r="B4617">
        <v>1185732</v>
      </c>
      <c r="C4617" s="1">
        <v>44060</v>
      </c>
      <c r="D4617" t="s">
        <v>31</v>
      </c>
      <c r="E4617" t="s">
        <v>169</v>
      </c>
      <c r="F4617" t="s">
        <v>45</v>
      </c>
      <c r="G4617">
        <v>3</v>
      </c>
      <c r="H4617">
        <v>2020</v>
      </c>
      <c r="I4617" t="s">
        <v>69</v>
      </c>
      <c r="J4617" t="s">
        <v>70</v>
      </c>
      <c r="K4617" t="s">
        <v>71</v>
      </c>
      <c r="L4617" t="s">
        <v>32</v>
      </c>
      <c r="M4617">
        <v>41</v>
      </c>
      <c r="N4617">
        <v>221</v>
      </c>
      <c r="O4617">
        <v>9061</v>
      </c>
      <c r="P4617">
        <v>5889.65</v>
      </c>
      <c r="Q4617">
        <v>0.65</v>
      </c>
      <c r="R4617" t="s">
        <v>104</v>
      </c>
    </row>
    <row r="4618" spans="1:18" x14ac:dyDescent="0.25">
      <c r="A4618" t="s">
        <v>16</v>
      </c>
      <c r="B4618">
        <v>1185732</v>
      </c>
      <c r="C4618" s="1">
        <v>44061</v>
      </c>
      <c r="D4618" t="s">
        <v>33</v>
      </c>
      <c r="E4618" t="s">
        <v>169</v>
      </c>
      <c r="F4618" t="s">
        <v>45</v>
      </c>
      <c r="G4618">
        <v>3</v>
      </c>
      <c r="H4618">
        <v>2020</v>
      </c>
      <c r="I4618" t="s">
        <v>69</v>
      </c>
      <c r="J4618" t="s">
        <v>70</v>
      </c>
      <c r="K4618" t="s">
        <v>71</v>
      </c>
      <c r="L4618" t="s">
        <v>21</v>
      </c>
      <c r="M4618">
        <v>41</v>
      </c>
      <c r="N4618">
        <v>268</v>
      </c>
      <c r="O4618">
        <v>10988</v>
      </c>
      <c r="P4618">
        <v>6592.8</v>
      </c>
      <c r="Q4618">
        <v>0.6</v>
      </c>
      <c r="R4618" t="s">
        <v>104</v>
      </c>
    </row>
    <row r="4619" spans="1:18" x14ac:dyDescent="0.25">
      <c r="A4619" t="s">
        <v>16</v>
      </c>
      <c r="B4619">
        <v>1185732</v>
      </c>
      <c r="C4619" s="1">
        <v>44062</v>
      </c>
      <c r="D4619" t="s">
        <v>17</v>
      </c>
      <c r="E4619" t="s">
        <v>169</v>
      </c>
      <c r="F4619" t="s">
        <v>45</v>
      </c>
      <c r="G4619">
        <v>3</v>
      </c>
      <c r="H4619">
        <v>2020</v>
      </c>
      <c r="I4619" t="s">
        <v>69</v>
      </c>
      <c r="J4619" t="s">
        <v>70</v>
      </c>
      <c r="K4619" t="s">
        <v>71</v>
      </c>
      <c r="L4619" t="s">
        <v>24</v>
      </c>
      <c r="M4619">
        <v>42</v>
      </c>
      <c r="N4619">
        <v>225</v>
      </c>
      <c r="O4619">
        <v>9450</v>
      </c>
      <c r="P4619">
        <v>4536</v>
      </c>
      <c r="Q4619">
        <v>0.48</v>
      </c>
      <c r="R4619" t="s">
        <v>104</v>
      </c>
    </row>
    <row r="4620" spans="1:18" x14ac:dyDescent="0.25">
      <c r="A4620" t="s">
        <v>16</v>
      </c>
      <c r="B4620">
        <v>1185732</v>
      </c>
      <c r="C4620" s="1">
        <v>44063</v>
      </c>
      <c r="D4620" t="s">
        <v>23</v>
      </c>
      <c r="E4620" t="s">
        <v>169</v>
      </c>
      <c r="F4620" t="s">
        <v>45</v>
      </c>
      <c r="G4620">
        <v>3</v>
      </c>
      <c r="H4620">
        <v>2020</v>
      </c>
      <c r="I4620" t="s">
        <v>69</v>
      </c>
      <c r="J4620" t="s">
        <v>70</v>
      </c>
      <c r="K4620" t="s">
        <v>71</v>
      </c>
      <c r="L4620" t="s">
        <v>26</v>
      </c>
      <c r="M4620">
        <v>32</v>
      </c>
      <c r="N4620">
        <v>217</v>
      </c>
      <c r="O4620">
        <v>6944</v>
      </c>
      <c r="P4620">
        <v>2430.4</v>
      </c>
      <c r="Q4620">
        <v>0.35</v>
      </c>
      <c r="R4620" t="s">
        <v>104</v>
      </c>
    </row>
    <row r="4621" spans="1:18" x14ac:dyDescent="0.25">
      <c r="A4621" t="s">
        <v>16</v>
      </c>
      <c r="B4621">
        <v>1185732</v>
      </c>
      <c r="C4621" s="1">
        <v>44064</v>
      </c>
      <c r="D4621" t="s">
        <v>25</v>
      </c>
      <c r="E4621" t="s">
        <v>169</v>
      </c>
      <c r="F4621" t="s">
        <v>45</v>
      </c>
      <c r="G4621">
        <v>3</v>
      </c>
      <c r="H4621">
        <v>2020</v>
      </c>
      <c r="I4621" t="s">
        <v>69</v>
      </c>
      <c r="J4621" t="s">
        <v>70</v>
      </c>
      <c r="K4621" t="s">
        <v>71</v>
      </c>
      <c r="L4621" t="s">
        <v>28</v>
      </c>
      <c r="M4621">
        <v>36</v>
      </c>
      <c r="N4621">
        <v>175</v>
      </c>
      <c r="O4621">
        <v>6300</v>
      </c>
      <c r="P4621">
        <v>2520</v>
      </c>
      <c r="Q4621">
        <v>0.4</v>
      </c>
      <c r="R4621" t="s">
        <v>104</v>
      </c>
    </row>
    <row r="4622" spans="1:18" x14ac:dyDescent="0.25">
      <c r="A4622" t="s">
        <v>16</v>
      </c>
      <c r="B4622">
        <v>1185732</v>
      </c>
      <c r="C4622" s="1">
        <v>44065</v>
      </c>
      <c r="D4622" t="s">
        <v>27</v>
      </c>
      <c r="E4622" t="s">
        <v>170</v>
      </c>
      <c r="F4622" t="s">
        <v>45</v>
      </c>
      <c r="G4622">
        <v>3</v>
      </c>
      <c r="H4622">
        <v>2020</v>
      </c>
      <c r="I4622" t="s">
        <v>69</v>
      </c>
      <c r="J4622" t="s">
        <v>70</v>
      </c>
      <c r="K4622" t="s">
        <v>71</v>
      </c>
      <c r="L4622" t="s">
        <v>30</v>
      </c>
      <c r="M4622">
        <v>53</v>
      </c>
      <c r="N4622">
        <v>182</v>
      </c>
      <c r="O4622">
        <v>9646</v>
      </c>
      <c r="P4622">
        <v>4437.16</v>
      </c>
      <c r="Q4622">
        <v>0.46</v>
      </c>
      <c r="R4622" t="s">
        <v>104</v>
      </c>
    </row>
    <row r="4623" spans="1:18" x14ac:dyDescent="0.25">
      <c r="A4623" t="s">
        <v>16</v>
      </c>
      <c r="B4623">
        <v>1185732</v>
      </c>
      <c r="C4623" s="1">
        <v>44066</v>
      </c>
      <c r="D4623" t="s">
        <v>29</v>
      </c>
      <c r="E4623" t="s">
        <v>170</v>
      </c>
      <c r="F4623" t="s">
        <v>45</v>
      </c>
      <c r="G4623">
        <v>3</v>
      </c>
      <c r="H4623">
        <v>2020</v>
      </c>
      <c r="I4623" t="s">
        <v>69</v>
      </c>
      <c r="J4623" t="s">
        <v>70</v>
      </c>
      <c r="K4623" t="s">
        <v>71</v>
      </c>
      <c r="L4623" t="s">
        <v>32</v>
      </c>
      <c r="M4623">
        <v>42</v>
      </c>
      <c r="N4623">
        <v>225</v>
      </c>
      <c r="O4623">
        <v>9450</v>
      </c>
      <c r="P4623">
        <v>6048</v>
      </c>
      <c r="Q4623">
        <v>0.64</v>
      </c>
      <c r="R4623" t="s">
        <v>104</v>
      </c>
    </row>
    <row r="4624" spans="1:18" x14ac:dyDescent="0.25">
      <c r="A4624" t="s">
        <v>16</v>
      </c>
      <c r="B4624">
        <v>1185732</v>
      </c>
      <c r="C4624" s="1">
        <v>43945</v>
      </c>
      <c r="D4624" t="s">
        <v>25</v>
      </c>
      <c r="E4624" t="s">
        <v>169</v>
      </c>
      <c r="F4624" t="s">
        <v>38</v>
      </c>
      <c r="G4624">
        <v>2</v>
      </c>
      <c r="H4624">
        <v>2020</v>
      </c>
      <c r="I4624" t="s">
        <v>69</v>
      </c>
      <c r="J4624" t="s">
        <v>70</v>
      </c>
      <c r="K4624" t="s">
        <v>71</v>
      </c>
      <c r="L4624" t="s">
        <v>21</v>
      </c>
      <c r="M4624">
        <v>42</v>
      </c>
      <c r="N4624">
        <v>256</v>
      </c>
      <c r="O4624">
        <v>10752</v>
      </c>
      <c r="P4624">
        <v>6236.16</v>
      </c>
      <c r="Q4624">
        <v>0.58000000000000007</v>
      </c>
      <c r="R4624" t="s">
        <v>104</v>
      </c>
    </row>
    <row r="4625" spans="1:18" x14ac:dyDescent="0.25">
      <c r="A4625" t="s">
        <v>16</v>
      </c>
      <c r="B4625">
        <v>1185732</v>
      </c>
      <c r="C4625" s="1">
        <v>43945</v>
      </c>
      <c r="D4625" t="s">
        <v>25</v>
      </c>
      <c r="E4625" t="s">
        <v>169</v>
      </c>
      <c r="F4625" t="s">
        <v>38</v>
      </c>
      <c r="G4625">
        <v>2</v>
      </c>
      <c r="H4625">
        <v>2020</v>
      </c>
      <c r="I4625" t="s">
        <v>69</v>
      </c>
      <c r="J4625" t="s">
        <v>70</v>
      </c>
      <c r="K4625" t="s">
        <v>71</v>
      </c>
      <c r="L4625" t="s">
        <v>24</v>
      </c>
      <c r="M4625">
        <v>41</v>
      </c>
      <c r="N4625">
        <v>210</v>
      </c>
      <c r="O4625">
        <v>8610</v>
      </c>
      <c r="P4625">
        <v>4305</v>
      </c>
      <c r="Q4625">
        <v>0.5</v>
      </c>
      <c r="R4625" t="s">
        <v>104</v>
      </c>
    </row>
    <row r="4626" spans="1:18" x14ac:dyDescent="0.25">
      <c r="A4626" t="s">
        <v>48</v>
      </c>
      <c r="B4626">
        <v>1185732</v>
      </c>
      <c r="C4626" s="1">
        <v>43945</v>
      </c>
      <c r="D4626" t="s">
        <v>25</v>
      </c>
      <c r="E4626" t="s">
        <v>169</v>
      </c>
      <c r="F4626" t="s">
        <v>38</v>
      </c>
      <c r="G4626">
        <v>2</v>
      </c>
      <c r="H4626">
        <v>2020</v>
      </c>
      <c r="I4626" t="s">
        <v>69</v>
      </c>
      <c r="J4626" t="s">
        <v>70</v>
      </c>
      <c r="K4626" t="s">
        <v>71</v>
      </c>
      <c r="L4626" t="s">
        <v>26</v>
      </c>
      <c r="M4626">
        <v>32</v>
      </c>
      <c r="N4626">
        <v>203</v>
      </c>
      <c r="O4626">
        <v>6496</v>
      </c>
      <c r="P4626">
        <v>2598.4</v>
      </c>
      <c r="Q4626">
        <v>0.4</v>
      </c>
      <c r="R4626" t="s">
        <v>104</v>
      </c>
    </row>
    <row r="4627" spans="1:18" x14ac:dyDescent="0.25">
      <c r="A4627" t="s">
        <v>48</v>
      </c>
      <c r="B4627">
        <v>1185732</v>
      </c>
      <c r="C4627" s="1">
        <v>43945</v>
      </c>
      <c r="D4627" t="s">
        <v>25</v>
      </c>
      <c r="E4627" t="s">
        <v>169</v>
      </c>
      <c r="F4627" t="s">
        <v>38</v>
      </c>
      <c r="G4627">
        <v>2</v>
      </c>
      <c r="H4627">
        <v>2020</v>
      </c>
      <c r="I4627" t="s">
        <v>69</v>
      </c>
      <c r="J4627" t="s">
        <v>70</v>
      </c>
      <c r="K4627" t="s">
        <v>71</v>
      </c>
      <c r="L4627" t="s">
        <v>28</v>
      </c>
      <c r="M4627">
        <v>38</v>
      </c>
      <c r="N4627">
        <v>189</v>
      </c>
      <c r="O4627">
        <v>7182</v>
      </c>
      <c r="P4627">
        <v>3231.9</v>
      </c>
      <c r="Q4627">
        <v>0.45</v>
      </c>
      <c r="R4627" t="s">
        <v>104</v>
      </c>
    </row>
    <row r="4628" spans="1:18" x14ac:dyDescent="0.25">
      <c r="A4628" t="s">
        <v>48</v>
      </c>
      <c r="B4628">
        <v>1185732</v>
      </c>
      <c r="C4628" s="1">
        <v>43945</v>
      </c>
      <c r="D4628" t="s">
        <v>25</v>
      </c>
      <c r="E4628" t="s">
        <v>169</v>
      </c>
      <c r="F4628" t="s">
        <v>38</v>
      </c>
      <c r="G4628">
        <v>2</v>
      </c>
      <c r="H4628">
        <v>2020</v>
      </c>
      <c r="I4628" t="s">
        <v>69</v>
      </c>
      <c r="J4628" t="s">
        <v>70</v>
      </c>
      <c r="K4628" t="s">
        <v>71</v>
      </c>
      <c r="L4628" t="s">
        <v>30</v>
      </c>
      <c r="M4628">
        <v>52</v>
      </c>
      <c r="N4628">
        <v>196</v>
      </c>
      <c r="O4628">
        <v>10192</v>
      </c>
      <c r="P4628">
        <v>4586.3999999999996</v>
      </c>
      <c r="Q4628">
        <v>0.45</v>
      </c>
      <c r="R4628" t="s">
        <v>104</v>
      </c>
    </row>
    <row r="4629" spans="1:18" x14ac:dyDescent="0.25">
      <c r="A4629" t="s">
        <v>48</v>
      </c>
      <c r="B4629">
        <v>1185732</v>
      </c>
      <c r="C4629" s="1">
        <v>43945</v>
      </c>
      <c r="D4629" t="s">
        <v>25</v>
      </c>
      <c r="E4629" t="s">
        <v>169</v>
      </c>
      <c r="F4629" t="s">
        <v>38</v>
      </c>
      <c r="G4629">
        <v>2</v>
      </c>
      <c r="H4629">
        <v>2020</v>
      </c>
      <c r="I4629" t="s">
        <v>69</v>
      </c>
      <c r="J4629" t="s">
        <v>70</v>
      </c>
      <c r="K4629" t="s">
        <v>71</v>
      </c>
      <c r="L4629" t="s">
        <v>32</v>
      </c>
      <c r="M4629">
        <v>44</v>
      </c>
      <c r="N4629">
        <v>208</v>
      </c>
      <c r="O4629">
        <v>9152</v>
      </c>
      <c r="P4629">
        <v>5491.2</v>
      </c>
      <c r="Q4629">
        <v>0.6</v>
      </c>
      <c r="R4629" t="s">
        <v>104</v>
      </c>
    </row>
    <row r="4630" spans="1:18" x14ac:dyDescent="0.25">
      <c r="A4630" t="s">
        <v>48</v>
      </c>
      <c r="B4630">
        <v>1185732</v>
      </c>
      <c r="C4630" s="1">
        <v>43945</v>
      </c>
      <c r="D4630" t="s">
        <v>25</v>
      </c>
      <c r="E4630" t="s">
        <v>169</v>
      </c>
      <c r="F4630" t="s">
        <v>38</v>
      </c>
      <c r="G4630">
        <v>2</v>
      </c>
      <c r="H4630">
        <v>2020</v>
      </c>
      <c r="I4630" t="s">
        <v>69</v>
      </c>
      <c r="J4630" t="s">
        <v>70</v>
      </c>
      <c r="K4630" t="s">
        <v>71</v>
      </c>
      <c r="L4630" t="s">
        <v>21</v>
      </c>
      <c r="M4630">
        <v>52</v>
      </c>
      <c r="N4630">
        <v>300</v>
      </c>
      <c r="O4630">
        <v>15600</v>
      </c>
      <c r="P4630">
        <v>8736</v>
      </c>
      <c r="Q4630">
        <v>0.56000000000000005</v>
      </c>
      <c r="R4630" t="s">
        <v>104</v>
      </c>
    </row>
    <row r="4631" spans="1:18" x14ac:dyDescent="0.25">
      <c r="A4631" t="s">
        <v>48</v>
      </c>
      <c r="B4631">
        <v>1185732</v>
      </c>
      <c r="C4631" s="1">
        <v>43945</v>
      </c>
      <c r="D4631" t="s">
        <v>25</v>
      </c>
      <c r="E4631" t="s">
        <v>169</v>
      </c>
      <c r="F4631" t="s">
        <v>38</v>
      </c>
      <c r="G4631">
        <v>2</v>
      </c>
      <c r="H4631">
        <v>2020</v>
      </c>
      <c r="I4631" t="s">
        <v>69</v>
      </c>
      <c r="J4631" t="s">
        <v>70</v>
      </c>
      <c r="K4631" t="s">
        <v>71</v>
      </c>
      <c r="L4631" t="s">
        <v>24</v>
      </c>
      <c r="M4631">
        <v>54</v>
      </c>
      <c r="N4631">
        <v>194</v>
      </c>
      <c r="O4631">
        <v>10476</v>
      </c>
      <c r="P4631">
        <v>5238</v>
      </c>
      <c r="Q4631">
        <v>0.5</v>
      </c>
      <c r="R4631" t="s">
        <v>104</v>
      </c>
    </row>
    <row r="4632" spans="1:18" x14ac:dyDescent="0.25">
      <c r="A4632" t="s">
        <v>48</v>
      </c>
      <c r="B4632">
        <v>1185732</v>
      </c>
      <c r="C4632" s="1">
        <v>43945</v>
      </c>
      <c r="D4632" t="s">
        <v>25</v>
      </c>
      <c r="E4632" t="s">
        <v>169</v>
      </c>
      <c r="F4632" t="s">
        <v>38</v>
      </c>
      <c r="G4632">
        <v>2</v>
      </c>
      <c r="H4632">
        <v>2020</v>
      </c>
      <c r="I4632" t="s">
        <v>69</v>
      </c>
      <c r="J4632" t="s">
        <v>70</v>
      </c>
      <c r="K4632" t="s">
        <v>71</v>
      </c>
      <c r="L4632" t="s">
        <v>26</v>
      </c>
      <c r="M4632">
        <v>47</v>
      </c>
      <c r="N4632">
        <v>188</v>
      </c>
      <c r="O4632">
        <v>8836</v>
      </c>
      <c r="P4632">
        <v>3269.32</v>
      </c>
      <c r="Q4632">
        <v>0.37</v>
      </c>
      <c r="R4632" t="s">
        <v>104</v>
      </c>
    </row>
    <row r="4633" spans="1:18" x14ac:dyDescent="0.25">
      <c r="A4633" t="s">
        <v>48</v>
      </c>
      <c r="B4633">
        <v>1185732</v>
      </c>
      <c r="C4633" s="1">
        <v>43945</v>
      </c>
      <c r="D4633" t="s">
        <v>25</v>
      </c>
      <c r="E4633" t="s">
        <v>169</v>
      </c>
      <c r="F4633" t="s">
        <v>38</v>
      </c>
      <c r="G4633">
        <v>2</v>
      </c>
      <c r="H4633">
        <v>2020</v>
      </c>
      <c r="I4633" t="s">
        <v>69</v>
      </c>
      <c r="J4633" t="s">
        <v>70</v>
      </c>
      <c r="K4633" t="s">
        <v>71</v>
      </c>
      <c r="L4633" t="s">
        <v>28</v>
      </c>
      <c r="M4633">
        <v>49</v>
      </c>
      <c r="N4633">
        <v>175</v>
      </c>
      <c r="O4633">
        <v>8575</v>
      </c>
      <c r="P4633">
        <v>3687.25</v>
      </c>
      <c r="Q4633">
        <v>0.43</v>
      </c>
      <c r="R4633" t="s">
        <v>104</v>
      </c>
    </row>
    <row r="4634" spans="1:18" x14ac:dyDescent="0.25">
      <c r="A4634" t="s">
        <v>48</v>
      </c>
      <c r="B4634">
        <v>1185732</v>
      </c>
      <c r="C4634" s="1">
        <v>43945</v>
      </c>
      <c r="D4634" t="s">
        <v>25</v>
      </c>
      <c r="E4634" t="s">
        <v>169</v>
      </c>
      <c r="F4634" t="s">
        <v>38</v>
      </c>
      <c r="G4634">
        <v>2</v>
      </c>
      <c r="H4634">
        <v>2020</v>
      </c>
      <c r="I4634" t="s">
        <v>69</v>
      </c>
      <c r="J4634" t="s">
        <v>70</v>
      </c>
      <c r="K4634" t="s">
        <v>71</v>
      </c>
      <c r="L4634" t="s">
        <v>30</v>
      </c>
      <c r="M4634">
        <v>58</v>
      </c>
      <c r="N4634">
        <v>196</v>
      </c>
      <c r="O4634">
        <v>11368</v>
      </c>
      <c r="P4634">
        <v>5342.96</v>
      </c>
      <c r="Q4634">
        <v>0.47</v>
      </c>
      <c r="R4634" t="s">
        <v>104</v>
      </c>
    </row>
    <row r="4635" spans="1:18" x14ac:dyDescent="0.25">
      <c r="A4635" t="s">
        <v>48</v>
      </c>
      <c r="B4635">
        <v>1185732</v>
      </c>
      <c r="C4635" s="1">
        <v>43945</v>
      </c>
      <c r="D4635" t="s">
        <v>25</v>
      </c>
      <c r="E4635" t="s">
        <v>169</v>
      </c>
      <c r="F4635" t="s">
        <v>38</v>
      </c>
      <c r="G4635">
        <v>2</v>
      </c>
      <c r="H4635">
        <v>2020</v>
      </c>
      <c r="I4635" t="s">
        <v>69</v>
      </c>
      <c r="J4635" t="s">
        <v>70</v>
      </c>
      <c r="K4635" t="s">
        <v>71</v>
      </c>
      <c r="L4635" t="s">
        <v>32</v>
      </c>
      <c r="M4635">
        <v>64</v>
      </c>
      <c r="N4635">
        <v>248</v>
      </c>
      <c r="O4635">
        <v>15872</v>
      </c>
      <c r="P4635">
        <v>10158.08</v>
      </c>
      <c r="Q4635">
        <v>0.64</v>
      </c>
      <c r="R4635" t="s">
        <v>104</v>
      </c>
    </row>
    <row r="4636" spans="1:18" x14ac:dyDescent="0.25">
      <c r="A4636" t="s">
        <v>48</v>
      </c>
      <c r="B4636">
        <v>1185732</v>
      </c>
      <c r="C4636" s="1">
        <v>43945</v>
      </c>
      <c r="D4636" t="s">
        <v>25</v>
      </c>
      <c r="E4636" t="s">
        <v>169</v>
      </c>
      <c r="F4636" t="s">
        <v>38</v>
      </c>
      <c r="G4636">
        <v>2</v>
      </c>
      <c r="H4636">
        <v>2020</v>
      </c>
      <c r="I4636" t="s">
        <v>69</v>
      </c>
      <c r="J4636" t="s">
        <v>70</v>
      </c>
      <c r="K4636" t="s">
        <v>71</v>
      </c>
      <c r="L4636" t="s">
        <v>21</v>
      </c>
      <c r="M4636">
        <v>55</v>
      </c>
      <c r="N4636">
        <v>290</v>
      </c>
      <c r="O4636">
        <v>15950</v>
      </c>
      <c r="P4636">
        <v>9410.5</v>
      </c>
      <c r="Q4636">
        <v>0.59000000000000008</v>
      </c>
      <c r="R4636" t="s">
        <v>104</v>
      </c>
    </row>
    <row r="4637" spans="1:18" x14ac:dyDescent="0.25">
      <c r="A4637" t="s">
        <v>48</v>
      </c>
      <c r="B4637">
        <v>1185732</v>
      </c>
      <c r="C4637" s="1">
        <v>43945</v>
      </c>
      <c r="D4637" t="s">
        <v>25</v>
      </c>
      <c r="E4637" t="s">
        <v>169</v>
      </c>
      <c r="F4637" t="s">
        <v>38</v>
      </c>
      <c r="G4637">
        <v>2</v>
      </c>
      <c r="H4637">
        <v>2020</v>
      </c>
      <c r="I4637" t="s">
        <v>69</v>
      </c>
      <c r="J4637" t="s">
        <v>70</v>
      </c>
      <c r="K4637" t="s">
        <v>71</v>
      </c>
      <c r="L4637" t="s">
        <v>24</v>
      </c>
      <c r="M4637">
        <v>54</v>
      </c>
      <c r="N4637">
        <v>206</v>
      </c>
      <c r="O4637">
        <v>11124</v>
      </c>
      <c r="P4637">
        <v>5450.76</v>
      </c>
      <c r="Q4637">
        <v>0.49</v>
      </c>
      <c r="R4637" t="s">
        <v>104</v>
      </c>
    </row>
    <row r="4638" spans="1:18" x14ac:dyDescent="0.25">
      <c r="A4638" t="s">
        <v>48</v>
      </c>
      <c r="B4638">
        <v>1185732</v>
      </c>
      <c r="C4638" s="1">
        <v>44081</v>
      </c>
      <c r="D4638" t="s">
        <v>31</v>
      </c>
      <c r="E4638" t="s">
        <v>169</v>
      </c>
      <c r="F4638" t="s">
        <v>46</v>
      </c>
      <c r="G4638">
        <v>3</v>
      </c>
      <c r="H4638">
        <v>2020</v>
      </c>
      <c r="I4638" t="s">
        <v>69</v>
      </c>
      <c r="J4638" t="s">
        <v>70</v>
      </c>
      <c r="K4638" t="s">
        <v>71</v>
      </c>
      <c r="L4638" t="s">
        <v>26</v>
      </c>
      <c r="M4638">
        <v>49</v>
      </c>
      <c r="N4638">
        <v>208</v>
      </c>
      <c r="O4638">
        <v>10192</v>
      </c>
      <c r="P4638">
        <v>3567.2</v>
      </c>
      <c r="Q4638">
        <v>0.35</v>
      </c>
      <c r="R4638" t="s">
        <v>104</v>
      </c>
    </row>
    <row r="4639" spans="1:18" x14ac:dyDescent="0.25">
      <c r="A4639" t="s">
        <v>48</v>
      </c>
      <c r="B4639">
        <v>1185732</v>
      </c>
      <c r="C4639" s="1">
        <v>44082</v>
      </c>
      <c r="D4639" t="s">
        <v>33</v>
      </c>
      <c r="E4639" t="s">
        <v>169</v>
      </c>
      <c r="F4639" t="s">
        <v>46</v>
      </c>
      <c r="G4639">
        <v>3</v>
      </c>
      <c r="H4639">
        <v>2020</v>
      </c>
      <c r="I4639" t="s">
        <v>69</v>
      </c>
      <c r="J4639" t="s">
        <v>70</v>
      </c>
      <c r="K4639" t="s">
        <v>71</v>
      </c>
      <c r="L4639" t="s">
        <v>28</v>
      </c>
      <c r="M4639">
        <v>47</v>
      </c>
      <c r="N4639">
        <v>217</v>
      </c>
      <c r="O4639">
        <v>10199</v>
      </c>
      <c r="P4639">
        <v>4079.6</v>
      </c>
      <c r="Q4639">
        <v>0.4</v>
      </c>
      <c r="R4639" t="s">
        <v>104</v>
      </c>
    </row>
    <row r="4640" spans="1:18" x14ac:dyDescent="0.25">
      <c r="A4640" t="s">
        <v>48</v>
      </c>
      <c r="B4640">
        <v>1185732</v>
      </c>
      <c r="C4640" s="1">
        <v>44083</v>
      </c>
      <c r="D4640" t="s">
        <v>17</v>
      </c>
      <c r="E4640" t="s">
        <v>169</v>
      </c>
      <c r="F4640" t="s">
        <v>46</v>
      </c>
      <c r="G4640">
        <v>3</v>
      </c>
      <c r="H4640">
        <v>2020</v>
      </c>
      <c r="I4640" t="s">
        <v>69</v>
      </c>
      <c r="J4640" t="s">
        <v>70</v>
      </c>
      <c r="K4640" t="s">
        <v>71</v>
      </c>
      <c r="L4640" t="s">
        <v>30</v>
      </c>
      <c r="M4640">
        <v>62</v>
      </c>
      <c r="N4640">
        <v>233</v>
      </c>
      <c r="O4640">
        <v>14446</v>
      </c>
      <c r="P4640">
        <v>7078.54</v>
      </c>
      <c r="Q4640">
        <v>0.49</v>
      </c>
      <c r="R4640" t="s">
        <v>104</v>
      </c>
    </row>
    <row r="4641" spans="1:18" x14ac:dyDescent="0.25">
      <c r="A4641" t="s">
        <v>48</v>
      </c>
      <c r="B4641">
        <v>1185732</v>
      </c>
      <c r="C4641" s="1">
        <v>44084</v>
      </c>
      <c r="D4641" t="s">
        <v>23</v>
      </c>
      <c r="E4641" t="s">
        <v>169</v>
      </c>
      <c r="F4641" t="s">
        <v>46</v>
      </c>
      <c r="G4641">
        <v>3</v>
      </c>
      <c r="H4641">
        <v>2020</v>
      </c>
      <c r="I4641" t="s">
        <v>69</v>
      </c>
      <c r="J4641" t="s">
        <v>70</v>
      </c>
      <c r="K4641" t="s">
        <v>71</v>
      </c>
      <c r="L4641" t="s">
        <v>32</v>
      </c>
      <c r="M4641">
        <v>63</v>
      </c>
      <c r="N4641">
        <v>259</v>
      </c>
      <c r="O4641">
        <v>16317</v>
      </c>
      <c r="P4641">
        <v>10606.05</v>
      </c>
      <c r="Q4641">
        <v>0.65</v>
      </c>
      <c r="R4641" t="s">
        <v>104</v>
      </c>
    </row>
    <row r="4642" spans="1:18" x14ac:dyDescent="0.25">
      <c r="A4642" t="s">
        <v>48</v>
      </c>
      <c r="B4642">
        <v>1185732</v>
      </c>
      <c r="C4642" s="1">
        <v>44085</v>
      </c>
      <c r="D4642" t="s">
        <v>25</v>
      </c>
      <c r="E4642" t="s">
        <v>169</v>
      </c>
      <c r="F4642" t="s">
        <v>46</v>
      </c>
      <c r="G4642">
        <v>3</v>
      </c>
      <c r="H4642">
        <v>2020</v>
      </c>
      <c r="I4642" t="s">
        <v>69</v>
      </c>
      <c r="J4642" t="s">
        <v>70</v>
      </c>
      <c r="K4642" t="s">
        <v>71</v>
      </c>
      <c r="L4642" t="s">
        <v>21</v>
      </c>
      <c r="M4642">
        <v>60</v>
      </c>
      <c r="N4642">
        <v>299</v>
      </c>
      <c r="O4642">
        <v>17940</v>
      </c>
      <c r="P4642">
        <v>10764</v>
      </c>
      <c r="Q4642">
        <v>0.6</v>
      </c>
      <c r="R4642" t="s">
        <v>104</v>
      </c>
    </row>
    <row r="4643" spans="1:18" x14ac:dyDescent="0.25">
      <c r="A4643" t="s">
        <v>48</v>
      </c>
      <c r="B4643">
        <v>1185732</v>
      </c>
      <c r="C4643" s="1">
        <v>44086</v>
      </c>
      <c r="D4643" t="s">
        <v>27</v>
      </c>
      <c r="E4643" t="s">
        <v>170</v>
      </c>
      <c r="F4643" t="s">
        <v>46</v>
      </c>
      <c r="G4643">
        <v>3</v>
      </c>
      <c r="H4643">
        <v>2020</v>
      </c>
      <c r="I4643" t="s">
        <v>69</v>
      </c>
      <c r="J4643" t="s">
        <v>70</v>
      </c>
      <c r="K4643" t="s">
        <v>71</v>
      </c>
      <c r="L4643" t="s">
        <v>24</v>
      </c>
      <c r="M4643">
        <v>57</v>
      </c>
      <c r="N4643">
        <v>225</v>
      </c>
      <c r="O4643">
        <v>12825</v>
      </c>
      <c r="P4643">
        <v>5899.5</v>
      </c>
      <c r="Q4643">
        <v>0.46</v>
      </c>
      <c r="R4643" t="s">
        <v>104</v>
      </c>
    </row>
    <row r="4644" spans="1:18" x14ac:dyDescent="0.25">
      <c r="A4644" t="s">
        <v>48</v>
      </c>
      <c r="B4644">
        <v>1185732</v>
      </c>
      <c r="C4644" s="1">
        <v>44087</v>
      </c>
      <c r="D4644" t="s">
        <v>29</v>
      </c>
      <c r="E4644" t="s">
        <v>170</v>
      </c>
      <c r="F4644" t="s">
        <v>46</v>
      </c>
      <c r="G4644">
        <v>3</v>
      </c>
      <c r="H4644">
        <v>2020</v>
      </c>
      <c r="I4644" t="s">
        <v>69</v>
      </c>
      <c r="J4644" t="s">
        <v>70</v>
      </c>
      <c r="K4644" t="s">
        <v>71</v>
      </c>
      <c r="L4644" t="s">
        <v>26</v>
      </c>
      <c r="M4644">
        <v>50</v>
      </c>
      <c r="N4644">
        <v>215</v>
      </c>
      <c r="O4644">
        <v>10750</v>
      </c>
      <c r="P4644">
        <v>3977.5</v>
      </c>
      <c r="Q4644">
        <v>0.37</v>
      </c>
      <c r="R4644" t="s">
        <v>104</v>
      </c>
    </row>
    <row r="4645" spans="1:18" x14ac:dyDescent="0.25">
      <c r="A4645" t="s">
        <v>48</v>
      </c>
      <c r="B4645">
        <v>1185732</v>
      </c>
      <c r="C4645" s="1">
        <v>44088</v>
      </c>
      <c r="D4645" t="s">
        <v>31</v>
      </c>
      <c r="E4645" t="s">
        <v>169</v>
      </c>
      <c r="F4645" t="s">
        <v>46</v>
      </c>
      <c r="G4645">
        <v>3</v>
      </c>
      <c r="H4645">
        <v>2020</v>
      </c>
      <c r="I4645" t="s">
        <v>69</v>
      </c>
      <c r="J4645" t="s">
        <v>70</v>
      </c>
      <c r="K4645" t="s">
        <v>71</v>
      </c>
      <c r="L4645" t="s">
        <v>28</v>
      </c>
      <c r="M4645">
        <v>53</v>
      </c>
      <c r="N4645">
        <v>233</v>
      </c>
      <c r="O4645">
        <v>12349</v>
      </c>
      <c r="P4645">
        <v>5310.07</v>
      </c>
      <c r="Q4645">
        <v>0.43</v>
      </c>
      <c r="R4645" t="s">
        <v>104</v>
      </c>
    </row>
    <row r="4646" spans="1:18" x14ac:dyDescent="0.25">
      <c r="A4646" t="s">
        <v>48</v>
      </c>
      <c r="B4646">
        <v>1185732</v>
      </c>
      <c r="C4646" s="1">
        <v>44089</v>
      </c>
      <c r="D4646" t="s">
        <v>33</v>
      </c>
      <c r="E4646" t="s">
        <v>169</v>
      </c>
      <c r="F4646" t="s">
        <v>46</v>
      </c>
      <c r="G4646">
        <v>3</v>
      </c>
      <c r="H4646">
        <v>2020</v>
      </c>
      <c r="I4646" t="s">
        <v>69</v>
      </c>
      <c r="J4646" t="s">
        <v>70</v>
      </c>
      <c r="K4646" t="s">
        <v>71</v>
      </c>
      <c r="L4646" t="s">
        <v>30</v>
      </c>
      <c r="M4646">
        <v>61</v>
      </c>
      <c r="N4646">
        <v>208</v>
      </c>
      <c r="O4646">
        <v>12688</v>
      </c>
      <c r="P4646">
        <v>6217.12</v>
      </c>
      <c r="Q4646">
        <v>0.49</v>
      </c>
      <c r="R4646" t="s">
        <v>104</v>
      </c>
    </row>
    <row r="4647" spans="1:18" x14ac:dyDescent="0.25">
      <c r="A4647" t="s">
        <v>48</v>
      </c>
      <c r="B4647">
        <v>1185732</v>
      </c>
      <c r="C4647" s="1">
        <v>44090</v>
      </c>
      <c r="D4647" t="s">
        <v>17</v>
      </c>
      <c r="E4647" t="s">
        <v>169</v>
      </c>
      <c r="F4647" t="s">
        <v>46</v>
      </c>
      <c r="G4647">
        <v>3</v>
      </c>
      <c r="H4647">
        <v>2020</v>
      </c>
      <c r="I4647" t="s">
        <v>69</v>
      </c>
      <c r="J4647" t="s">
        <v>70</v>
      </c>
      <c r="K4647" t="s">
        <v>71</v>
      </c>
      <c r="L4647" t="s">
        <v>32</v>
      </c>
      <c r="M4647">
        <v>67</v>
      </c>
      <c r="N4647">
        <v>244</v>
      </c>
      <c r="O4647">
        <v>16348</v>
      </c>
      <c r="P4647">
        <v>10626.2</v>
      </c>
      <c r="Q4647">
        <v>0.65</v>
      </c>
      <c r="R4647" t="s">
        <v>104</v>
      </c>
    </row>
    <row r="4648" spans="1:18" x14ac:dyDescent="0.25">
      <c r="A4648" t="s">
        <v>48</v>
      </c>
      <c r="B4648">
        <v>1185732</v>
      </c>
      <c r="C4648" s="1">
        <v>44091</v>
      </c>
      <c r="D4648" t="s">
        <v>23</v>
      </c>
      <c r="E4648" t="s">
        <v>169</v>
      </c>
      <c r="F4648" t="s">
        <v>46</v>
      </c>
      <c r="G4648">
        <v>3</v>
      </c>
      <c r="H4648">
        <v>2020</v>
      </c>
      <c r="I4648" t="s">
        <v>69</v>
      </c>
      <c r="J4648" t="s">
        <v>70</v>
      </c>
      <c r="K4648" t="s">
        <v>71</v>
      </c>
      <c r="L4648" t="s">
        <v>21</v>
      </c>
      <c r="M4648">
        <v>60</v>
      </c>
      <c r="N4648">
        <v>304</v>
      </c>
      <c r="O4648">
        <v>18240</v>
      </c>
      <c r="P4648">
        <v>10396.799999999999</v>
      </c>
      <c r="Q4648">
        <v>0.57000000000000006</v>
      </c>
      <c r="R4648" t="s">
        <v>104</v>
      </c>
    </row>
    <row r="4649" spans="1:18" x14ac:dyDescent="0.25">
      <c r="A4649" t="s">
        <v>48</v>
      </c>
      <c r="B4649">
        <v>1185732</v>
      </c>
      <c r="C4649" s="1">
        <v>44092</v>
      </c>
      <c r="D4649" t="s">
        <v>25</v>
      </c>
      <c r="E4649" t="s">
        <v>169</v>
      </c>
      <c r="F4649" t="s">
        <v>46</v>
      </c>
      <c r="G4649">
        <v>3</v>
      </c>
      <c r="H4649">
        <v>2020</v>
      </c>
      <c r="I4649" t="s">
        <v>69</v>
      </c>
      <c r="J4649" t="s">
        <v>70</v>
      </c>
      <c r="K4649" t="s">
        <v>71</v>
      </c>
      <c r="L4649" t="s">
        <v>24</v>
      </c>
      <c r="M4649">
        <v>55</v>
      </c>
      <c r="N4649">
        <v>252</v>
      </c>
      <c r="O4649">
        <v>13860</v>
      </c>
      <c r="P4649">
        <v>6237</v>
      </c>
      <c r="Q4649">
        <v>0.45</v>
      </c>
      <c r="R4649" t="s">
        <v>104</v>
      </c>
    </row>
    <row r="4650" spans="1:18" x14ac:dyDescent="0.25">
      <c r="A4650" t="s">
        <v>48</v>
      </c>
      <c r="B4650">
        <v>1185732</v>
      </c>
      <c r="C4650" s="1">
        <v>44093</v>
      </c>
      <c r="D4650" t="s">
        <v>27</v>
      </c>
      <c r="E4650" t="s">
        <v>170</v>
      </c>
      <c r="F4650" t="s">
        <v>46</v>
      </c>
      <c r="G4650">
        <v>3</v>
      </c>
      <c r="H4650">
        <v>2020</v>
      </c>
      <c r="I4650" t="s">
        <v>69</v>
      </c>
      <c r="J4650" t="s">
        <v>70</v>
      </c>
      <c r="K4650" t="s">
        <v>71</v>
      </c>
      <c r="L4650" t="s">
        <v>26</v>
      </c>
      <c r="M4650">
        <v>53</v>
      </c>
      <c r="N4650">
        <v>231</v>
      </c>
      <c r="O4650">
        <v>12243</v>
      </c>
      <c r="P4650">
        <v>4529.91</v>
      </c>
      <c r="Q4650">
        <v>0.37</v>
      </c>
      <c r="R4650" t="s">
        <v>104</v>
      </c>
    </row>
    <row r="4651" spans="1:18" x14ac:dyDescent="0.25">
      <c r="A4651" t="s">
        <v>16</v>
      </c>
      <c r="B4651">
        <v>1185732</v>
      </c>
      <c r="C4651" s="1">
        <v>44094</v>
      </c>
      <c r="D4651" t="s">
        <v>29</v>
      </c>
      <c r="E4651" t="s">
        <v>170</v>
      </c>
      <c r="F4651" t="s">
        <v>46</v>
      </c>
      <c r="G4651">
        <v>3</v>
      </c>
      <c r="H4651">
        <v>2020</v>
      </c>
      <c r="I4651" t="s">
        <v>69</v>
      </c>
      <c r="J4651" t="s">
        <v>70</v>
      </c>
      <c r="K4651" t="s">
        <v>71</v>
      </c>
      <c r="L4651" t="s">
        <v>28</v>
      </c>
      <c r="M4651">
        <v>44</v>
      </c>
      <c r="N4651">
        <v>233</v>
      </c>
      <c r="O4651">
        <v>10252</v>
      </c>
      <c r="P4651">
        <v>4100.8</v>
      </c>
      <c r="Q4651">
        <v>0.4</v>
      </c>
      <c r="R4651" t="s">
        <v>104</v>
      </c>
    </row>
    <row r="4652" spans="1:18" x14ac:dyDescent="0.25">
      <c r="A4652" t="s">
        <v>16</v>
      </c>
      <c r="B4652">
        <v>1185732</v>
      </c>
      <c r="C4652" s="1">
        <v>44095</v>
      </c>
      <c r="D4652" t="s">
        <v>31</v>
      </c>
      <c r="E4652" t="s">
        <v>169</v>
      </c>
      <c r="F4652" t="s">
        <v>46</v>
      </c>
      <c r="G4652">
        <v>3</v>
      </c>
      <c r="H4652">
        <v>2020</v>
      </c>
      <c r="I4652" t="s">
        <v>69</v>
      </c>
      <c r="J4652" t="s">
        <v>70</v>
      </c>
      <c r="K4652" t="s">
        <v>71</v>
      </c>
      <c r="L4652" t="s">
        <v>30</v>
      </c>
      <c r="M4652">
        <v>52</v>
      </c>
      <c r="N4652">
        <v>225</v>
      </c>
      <c r="O4652">
        <v>11700</v>
      </c>
      <c r="P4652">
        <v>5265</v>
      </c>
      <c r="Q4652">
        <v>0.45</v>
      </c>
      <c r="R4652" t="s">
        <v>104</v>
      </c>
    </row>
    <row r="4653" spans="1:18" x14ac:dyDescent="0.25">
      <c r="A4653" t="s">
        <v>16</v>
      </c>
      <c r="B4653">
        <v>1185732</v>
      </c>
      <c r="C4653" s="1">
        <v>44096</v>
      </c>
      <c r="D4653" t="s">
        <v>33</v>
      </c>
      <c r="E4653" t="s">
        <v>169</v>
      </c>
      <c r="F4653" t="s">
        <v>46</v>
      </c>
      <c r="G4653">
        <v>3</v>
      </c>
      <c r="H4653">
        <v>2020</v>
      </c>
      <c r="I4653" t="s">
        <v>69</v>
      </c>
      <c r="J4653" t="s">
        <v>70</v>
      </c>
      <c r="K4653" t="s">
        <v>71</v>
      </c>
      <c r="L4653" t="s">
        <v>32</v>
      </c>
      <c r="M4653">
        <v>56</v>
      </c>
      <c r="N4653">
        <v>278</v>
      </c>
      <c r="O4653">
        <v>15568</v>
      </c>
      <c r="P4653">
        <v>9496.48</v>
      </c>
      <c r="Q4653">
        <v>0.61</v>
      </c>
      <c r="R4653" t="s">
        <v>104</v>
      </c>
    </row>
    <row r="4654" spans="1:18" x14ac:dyDescent="0.25">
      <c r="A4654" t="s">
        <v>16</v>
      </c>
      <c r="B4654">
        <v>1185732</v>
      </c>
      <c r="C4654" s="1">
        <v>44097</v>
      </c>
      <c r="D4654" t="s">
        <v>17</v>
      </c>
      <c r="E4654" t="s">
        <v>169</v>
      </c>
      <c r="F4654" t="s">
        <v>46</v>
      </c>
      <c r="G4654">
        <v>3</v>
      </c>
      <c r="H4654">
        <v>2020</v>
      </c>
      <c r="I4654" t="s">
        <v>69</v>
      </c>
      <c r="J4654" t="s">
        <v>70</v>
      </c>
      <c r="K4654" t="s">
        <v>71</v>
      </c>
      <c r="L4654" t="s">
        <v>21</v>
      </c>
      <c r="M4654">
        <v>53</v>
      </c>
      <c r="N4654">
        <v>284</v>
      </c>
      <c r="O4654">
        <v>15052</v>
      </c>
      <c r="P4654">
        <v>8278.6</v>
      </c>
      <c r="Q4654">
        <v>0.55000000000000004</v>
      </c>
      <c r="R4654" t="s">
        <v>104</v>
      </c>
    </row>
    <row r="4655" spans="1:18" x14ac:dyDescent="0.25">
      <c r="A4655" t="s">
        <v>16</v>
      </c>
      <c r="B4655">
        <v>1185732</v>
      </c>
      <c r="C4655" s="1">
        <v>44098</v>
      </c>
      <c r="D4655" t="s">
        <v>23</v>
      </c>
      <c r="E4655" t="s">
        <v>169</v>
      </c>
      <c r="F4655" t="s">
        <v>46</v>
      </c>
      <c r="G4655">
        <v>3</v>
      </c>
      <c r="H4655">
        <v>2020</v>
      </c>
      <c r="I4655" t="s">
        <v>69</v>
      </c>
      <c r="J4655" t="s">
        <v>70</v>
      </c>
      <c r="K4655" t="s">
        <v>71</v>
      </c>
      <c r="L4655" t="s">
        <v>24</v>
      </c>
      <c r="M4655">
        <v>46</v>
      </c>
      <c r="N4655">
        <v>255</v>
      </c>
      <c r="O4655">
        <v>11730</v>
      </c>
      <c r="P4655">
        <v>5278.5</v>
      </c>
      <c r="Q4655">
        <v>0.45</v>
      </c>
      <c r="R4655" t="s">
        <v>104</v>
      </c>
    </row>
    <row r="4656" spans="1:18" x14ac:dyDescent="0.25">
      <c r="A4656" t="s">
        <v>41</v>
      </c>
      <c r="B4656">
        <v>1185732</v>
      </c>
      <c r="C4656" s="1">
        <v>44099</v>
      </c>
      <c r="D4656" t="s">
        <v>25</v>
      </c>
      <c r="E4656" t="s">
        <v>169</v>
      </c>
      <c r="F4656" t="s">
        <v>46</v>
      </c>
      <c r="G4656">
        <v>3</v>
      </c>
      <c r="H4656">
        <v>2020</v>
      </c>
      <c r="I4656" t="s">
        <v>69</v>
      </c>
      <c r="J4656" t="s">
        <v>70</v>
      </c>
      <c r="K4656" t="s">
        <v>71</v>
      </c>
      <c r="L4656" t="s">
        <v>26</v>
      </c>
      <c r="M4656">
        <v>41</v>
      </c>
      <c r="N4656">
        <v>225</v>
      </c>
      <c r="O4656">
        <v>9225</v>
      </c>
      <c r="P4656">
        <v>3413.25</v>
      </c>
      <c r="Q4656">
        <v>0.37</v>
      </c>
      <c r="R4656" t="s">
        <v>104</v>
      </c>
    </row>
    <row r="4657" spans="1:18" x14ac:dyDescent="0.25">
      <c r="A4657" t="s">
        <v>41</v>
      </c>
      <c r="B4657">
        <v>1185732</v>
      </c>
      <c r="C4657" s="1">
        <v>44100</v>
      </c>
      <c r="D4657" t="s">
        <v>27</v>
      </c>
      <c r="E4657" t="s">
        <v>170</v>
      </c>
      <c r="F4657" t="s">
        <v>46</v>
      </c>
      <c r="G4657">
        <v>3</v>
      </c>
      <c r="H4657">
        <v>2020</v>
      </c>
      <c r="I4657" t="s">
        <v>69</v>
      </c>
      <c r="J4657" t="s">
        <v>70</v>
      </c>
      <c r="K4657" t="s">
        <v>71</v>
      </c>
      <c r="L4657" t="s">
        <v>28</v>
      </c>
      <c r="M4657">
        <v>42</v>
      </c>
      <c r="N4657">
        <v>210</v>
      </c>
      <c r="O4657">
        <v>8820</v>
      </c>
      <c r="P4657">
        <v>3792.6</v>
      </c>
      <c r="Q4657">
        <v>0.43</v>
      </c>
      <c r="R4657" t="s">
        <v>104</v>
      </c>
    </row>
    <row r="4658" spans="1:18" x14ac:dyDescent="0.25">
      <c r="A4658" t="s">
        <v>41</v>
      </c>
      <c r="B4658">
        <v>1185732</v>
      </c>
      <c r="C4658" s="1">
        <v>44101</v>
      </c>
      <c r="D4658" t="s">
        <v>29</v>
      </c>
      <c r="E4658" t="s">
        <v>170</v>
      </c>
      <c r="F4658" t="s">
        <v>46</v>
      </c>
      <c r="G4658">
        <v>3</v>
      </c>
      <c r="H4658">
        <v>2020</v>
      </c>
      <c r="I4658" t="s">
        <v>69</v>
      </c>
      <c r="J4658" t="s">
        <v>70</v>
      </c>
      <c r="K4658" t="s">
        <v>71</v>
      </c>
      <c r="L4658" t="s">
        <v>30</v>
      </c>
      <c r="M4658">
        <v>50</v>
      </c>
      <c r="N4658">
        <v>210</v>
      </c>
      <c r="O4658">
        <v>10500</v>
      </c>
      <c r="P4658">
        <v>5250</v>
      </c>
      <c r="Q4658">
        <v>0.5</v>
      </c>
      <c r="R4658" t="s">
        <v>104</v>
      </c>
    </row>
    <row r="4659" spans="1:18" x14ac:dyDescent="0.25">
      <c r="A4659" t="s">
        <v>41</v>
      </c>
      <c r="B4659">
        <v>1185732</v>
      </c>
      <c r="C4659" s="1">
        <v>44102</v>
      </c>
      <c r="D4659" t="s">
        <v>31</v>
      </c>
      <c r="E4659" t="s">
        <v>169</v>
      </c>
      <c r="F4659" t="s">
        <v>46</v>
      </c>
      <c r="G4659">
        <v>3</v>
      </c>
      <c r="H4659">
        <v>2020</v>
      </c>
      <c r="I4659" t="s">
        <v>69</v>
      </c>
      <c r="J4659" t="s">
        <v>70</v>
      </c>
      <c r="K4659" t="s">
        <v>71</v>
      </c>
      <c r="L4659" t="s">
        <v>32</v>
      </c>
      <c r="M4659">
        <v>55</v>
      </c>
      <c r="N4659">
        <v>223</v>
      </c>
      <c r="O4659">
        <v>12265</v>
      </c>
      <c r="P4659">
        <v>7726.95</v>
      </c>
      <c r="Q4659">
        <v>0.63</v>
      </c>
      <c r="R4659" t="s">
        <v>104</v>
      </c>
    </row>
    <row r="4660" spans="1:18" x14ac:dyDescent="0.25">
      <c r="A4660" t="s">
        <v>41</v>
      </c>
      <c r="B4660">
        <v>1185732</v>
      </c>
      <c r="C4660" s="1">
        <v>44103</v>
      </c>
      <c r="D4660" t="s">
        <v>33</v>
      </c>
      <c r="E4660" t="s">
        <v>169</v>
      </c>
      <c r="F4660" t="s">
        <v>46</v>
      </c>
      <c r="G4660">
        <v>3</v>
      </c>
      <c r="H4660">
        <v>2020</v>
      </c>
      <c r="I4660" t="s">
        <v>69</v>
      </c>
      <c r="J4660" t="s">
        <v>70</v>
      </c>
      <c r="K4660" t="s">
        <v>71</v>
      </c>
      <c r="L4660" t="s">
        <v>21</v>
      </c>
      <c r="M4660">
        <v>56</v>
      </c>
      <c r="N4660">
        <v>270</v>
      </c>
      <c r="O4660">
        <v>15120</v>
      </c>
      <c r="P4660">
        <v>9072</v>
      </c>
      <c r="Q4660">
        <v>0.6</v>
      </c>
      <c r="R4660" t="s">
        <v>104</v>
      </c>
    </row>
    <row r="4661" spans="1:18" x14ac:dyDescent="0.25">
      <c r="A4661" t="s">
        <v>41</v>
      </c>
      <c r="B4661">
        <v>1185732</v>
      </c>
      <c r="C4661" s="1">
        <v>44104</v>
      </c>
      <c r="D4661" t="s">
        <v>17</v>
      </c>
      <c r="E4661" t="s">
        <v>169</v>
      </c>
      <c r="F4661" t="s">
        <v>46</v>
      </c>
      <c r="G4661">
        <v>3</v>
      </c>
      <c r="H4661">
        <v>2020</v>
      </c>
      <c r="I4661" t="s">
        <v>69</v>
      </c>
      <c r="J4661" t="s">
        <v>70</v>
      </c>
      <c r="K4661" t="s">
        <v>71</v>
      </c>
      <c r="L4661" t="s">
        <v>24</v>
      </c>
      <c r="M4661">
        <v>47</v>
      </c>
      <c r="N4661">
        <v>215</v>
      </c>
      <c r="O4661">
        <v>10105</v>
      </c>
      <c r="P4661">
        <v>4547.25</v>
      </c>
      <c r="Q4661">
        <v>0.45</v>
      </c>
      <c r="R4661" t="s">
        <v>104</v>
      </c>
    </row>
    <row r="4662" spans="1:18" x14ac:dyDescent="0.25">
      <c r="A4662" t="s">
        <v>41</v>
      </c>
      <c r="B4662">
        <v>1185732</v>
      </c>
      <c r="C4662" s="1">
        <v>44105</v>
      </c>
      <c r="D4662" t="s">
        <v>23</v>
      </c>
      <c r="E4662" t="s">
        <v>169</v>
      </c>
      <c r="F4662" t="s">
        <v>47</v>
      </c>
      <c r="G4662">
        <v>4</v>
      </c>
      <c r="H4662">
        <v>2020</v>
      </c>
      <c r="I4662" t="s">
        <v>69</v>
      </c>
      <c r="J4662" t="s">
        <v>70</v>
      </c>
      <c r="K4662" t="s">
        <v>71</v>
      </c>
      <c r="L4662" t="s">
        <v>26</v>
      </c>
      <c r="M4662">
        <v>47</v>
      </c>
      <c r="N4662">
        <v>203</v>
      </c>
      <c r="O4662">
        <v>9541</v>
      </c>
      <c r="P4662">
        <v>3720.99</v>
      </c>
      <c r="Q4662">
        <v>0.39</v>
      </c>
      <c r="R4662" t="s">
        <v>104</v>
      </c>
    </row>
    <row r="4663" spans="1:18" x14ac:dyDescent="0.25">
      <c r="A4663" t="s">
        <v>41</v>
      </c>
      <c r="B4663">
        <v>1185732</v>
      </c>
      <c r="C4663" s="1">
        <v>44106</v>
      </c>
      <c r="D4663" t="s">
        <v>25</v>
      </c>
      <c r="E4663" t="s">
        <v>169</v>
      </c>
      <c r="F4663" t="s">
        <v>47</v>
      </c>
      <c r="G4663">
        <v>4</v>
      </c>
      <c r="H4663">
        <v>2020</v>
      </c>
      <c r="I4663" t="s">
        <v>69</v>
      </c>
      <c r="J4663" t="s">
        <v>70</v>
      </c>
      <c r="K4663" t="s">
        <v>71</v>
      </c>
      <c r="L4663" t="s">
        <v>28</v>
      </c>
      <c r="M4663">
        <v>45</v>
      </c>
      <c r="N4663">
        <v>182</v>
      </c>
      <c r="O4663">
        <v>8190</v>
      </c>
      <c r="P4663">
        <v>3603.6</v>
      </c>
      <c r="Q4663">
        <v>0.44</v>
      </c>
      <c r="R4663" t="s">
        <v>104</v>
      </c>
    </row>
    <row r="4664" spans="1:18" x14ac:dyDescent="0.25">
      <c r="A4664" t="s">
        <v>41</v>
      </c>
      <c r="B4664">
        <v>1185732</v>
      </c>
      <c r="C4664" s="1">
        <v>44107</v>
      </c>
      <c r="D4664" t="s">
        <v>27</v>
      </c>
      <c r="E4664" t="s">
        <v>170</v>
      </c>
      <c r="F4664" t="s">
        <v>47</v>
      </c>
      <c r="G4664">
        <v>4</v>
      </c>
      <c r="H4664">
        <v>2020</v>
      </c>
      <c r="I4664" t="s">
        <v>69</v>
      </c>
      <c r="J4664" t="s">
        <v>70</v>
      </c>
      <c r="K4664" t="s">
        <v>71</v>
      </c>
      <c r="L4664" t="s">
        <v>30</v>
      </c>
      <c r="M4664">
        <v>57</v>
      </c>
      <c r="N4664">
        <v>189</v>
      </c>
      <c r="O4664">
        <v>10773</v>
      </c>
      <c r="P4664">
        <v>5386.5</v>
      </c>
      <c r="Q4664">
        <v>0.5</v>
      </c>
      <c r="R4664" t="s">
        <v>104</v>
      </c>
    </row>
    <row r="4665" spans="1:18" x14ac:dyDescent="0.25">
      <c r="A4665" t="s">
        <v>41</v>
      </c>
      <c r="B4665">
        <v>1185732</v>
      </c>
      <c r="C4665" s="1">
        <v>44108</v>
      </c>
      <c r="D4665" t="s">
        <v>29</v>
      </c>
      <c r="E4665" t="s">
        <v>170</v>
      </c>
      <c r="F4665" t="s">
        <v>47</v>
      </c>
      <c r="G4665">
        <v>4</v>
      </c>
      <c r="H4665">
        <v>2020</v>
      </c>
      <c r="I4665" t="s">
        <v>69</v>
      </c>
      <c r="J4665" t="s">
        <v>70</v>
      </c>
      <c r="K4665" t="s">
        <v>71</v>
      </c>
      <c r="L4665" t="s">
        <v>32</v>
      </c>
      <c r="M4665">
        <v>59</v>
      </c>
      <c r="N4665">
        <v>223</v>
      </c>
      <c r="O4665">
        <v>13157</v>
      </c>
      <c r="P4665">
        <v>8552.0499999999993</v>
      </c>
      <c r="Q4665">
        <v>0.65</v>
      </c>
      <c r="R4665" t="s">
        <v>104</v>
      </c>
    </row>
    <row r="4666" spans="1:18" x14ac:dyDescent="0.25">
      <c r="A4666" t="s">
        <v>41</v>
      </c>
      <c r="B4666">
        <v>1185732</v>
      </c>
      <c r="C4666" s="1">
        <v>44109</v>
      </c>
      <c r="D4666" t="s">
        <v>31</v>
      </c>
      <c r="E4666" t="s">
        <v>169</v>
      </c>
      <c r="F4666" t="s">
        <v>47</v>
      </c>
      <c r="G4666">
        <v>4</v>
      </c>
      <c r="H4666">
        <v>2020</v>
      </c>
      <c r="I4666" t="s">
        <v>69</v>
      </c>
      <c r="J4666" t="s">
        <v>70</v>
      </c>
      <c r="K4666" t="s">
        <v>71</v>
      </c>
      <c r="L4666" t="s">
        <v>21</v>
      </c>
      <c r="M4666">
        <v>56</v>
      </c>
      <c r="N4666">
        <v>244</v>
      </c>
      <c r="O4666">
        <v>13664</v>
      </c>
      <c r="P4666">
        <v>7925.12</v>
      </c>
      <c r="Q4666">
        <v>0.58000000000000007</v>
      </c>
      <c r="R4666" t="s">
        <v>104</v>
      </c>
    </row>
    <row r="4667" spans="1:18" x14ac:dyDescent="0.25">
      <c r="A4667" t="s">
        <v>41</v>
      </c>
      <c r="B4667">
        <v>1185732</v>
      </c>
      <c r="C4667" s="1">
        <v>44110</v>
      </c>
      <c r="D4667" t="s">
        <v>33</v>
      </c>
      <c r="E4667" t="s">
        <v>169</v>
      </c>
      <c r="F4667" t="s">
        <v>47</v>
      </c>
      <c r="G4667">
        <v>4</v>
      </c>
      <c r="H4667">
        <v>2020</v>
      </c>
      <c r="I4667" t="s">
        <v>69</v>
      </c>
      <c r="J4667" t="s">
        <v>70</v>
      </c>
      <c r="K4667" t="s">
        <v>71</v>
      </c>
      <c r="L4667" t="s">
        <v>24</v>
      </c>
      <c r="M4667">
        <v>49</v>
      </c>
      <c r="N4667">
        <v>224</v>
      </c>
      <c r="O4667">
        <v>10976</v>
      </c>
      <c r="P4667">
        <v>5268.48</v>
      </c>
      <c r="Q4667">
        <v>0.48</v>
      </c>
      <c r="R4667" t="s">
        <v>104</v>
      </c>
    </row>
    <row r="4668" spans="1:18" x14ac:dyDescent="0.25">
      <c r="A4668" t="s">
        <v>41</v>
      </c>
      <c r="B4668">
        <v>1185732</v>
      </c>
      <c r="C4668" s="1">
        <v>44111</v>
      </c>
      <c r="D4668" t="s">
        <v>17</v>
      </c>
      <c r="E4668" t="s">
        <v>169</v>
      </c>
      <c r="F4668" t="s">
        <v>47</v>
      </c>
      <c r="G4668">
        <v>4</v>
      </c>
      <c r="H4668">
        <v>2020</v>
      </c>
      <c r="I4668" t="s">
        <v>69</v>
      </c>
      <c r="J4668" t="s">
        <v>70</v>
      </c>
      <c r="K4668" t="s">
        <v>71</v>
      </c>
      <c r="L4668" t="s">
        <v>26</v>
      </c>
      <c r="M4668">
        <v>46</v>
      </c>
      <c r="N4668">
        <v>224</v>
      </c>
      <c r="O4668">
        <v>10304</v>
      </c>
      <c r="P4668">
        <v>3812.48</v>
      </c>
      <c r="Q4668">
        <v>0.37</v>
      </c>
      <c r="R4668" t="s">
        <v>104</v>
      </c>
    </row>
    <row r="4669" spans="1:18" x14ac:dyDescent="0.25">
      <c r="A4669" t="s">
        <v>41</v>
      </c>
      <c r="B4669">
        <v>1185732</v>
      </c>
      <c r="C4669" s="1">
        <v>44112</v>
      </c>
      <c r="D4669" t="s">
        <v>23</v>
      </c>
      <c r="E4669" t="s">
        <v>169</v>
      </c>
      <c r="F4669" t="s">
        <v>47</v>
      </c>
      <c r="G4669">
        <v>4</v>
      </c>
      <c r="H4669">
        <v>2020</v>
      </c>
      <c r="I4669" t="s">
        <v>69</v>
      </c>
      <c r="J4669" t="s">
        <v>70</v>
      </c>
      <c r="K4669" t="s">
        <v>71</v>
      </c>
      <c r="L4669" t="s">
        <v>28</v>
      </c>
      <c r="M4669">
        <v>49</v>
      </c>
      <c r="N4669">
        <v>202</v>
      </c>
      <c r="O4669">
        <v>9898</v>
      </c>
      <c r="P4669">
        <v>4355.12</v>
      </c>
      <c r="Q4669">
        <v>0.44</v>
      </c>
      <c r="R4669" t="s">
        <v>104</v>
      </c>
    </row>
    <row r="4670" spans="1:18" x14ac:dyDescent="0.25">
      <c r="A4670" t="s">
        <v>41</v>
      </c>
      <c r="B4670">
        <v>1185732</v>
      </c>
      <c r="C4670" s="1">
        <v>44113</v>
      </c>
      <c r="D4670" t="s">
        <v>25</v>
      </c>
      <c r="E4670" t="s">
        <v>169</v>
      </c>
      <c r="F4670" t="s">
        <v>47</v>
      </c>
      <c r="G4670">
        <v>4</v>
      </c>
      <c r="H4670">
        <v>2020</v>
      </c>
      <c r="I4670" t="s">
        <v>69</v>
      </c>
      <c r="J4670" t="s">
        <v>70</v>
      </c>
      <c r="K4670" t="s">
        <v>71</v>
      </c>
      <c r="L4670" t="s">
        <v>30</v>
      </c>
      <c r="M4670">
        <v>64</v>
      </c>
      <c r="N4670">
        <v>195</v>
      </c>
      <c r="O4670">
        <v>12480</v>
      </c>
      <c r="P4670">
        <v>6240</v>
      </c>
      <c r="Q4670">
        <v>0.5</v>
      </c>
      <c r="R4670" t="s">
        <v>104</v>
      </c>
    </row>
    <row r="4671" spans="1:18" x14ac:dyDescent="0.25">
      <c r="A4671" t="s">
        <v>41</v>
      </c>
      <c r="B4671">
        <v>1185732</v>
      </c>
      <c r="C4671" s="1">
        <v>44114</v>
      </c>
      <c r="D4671" t="s">
        <v>27</v>
      </c>
      <c r="E4671" t="s">
        <v>170</v>
      </c>
      <c r="F4671" t="s">
        <v>47</v>
      </c>
      <c r="G4671">
        <v>4</v>
      </c>
      <c r="H4671">
        <v>2020</v>
      </c>
      <c r="I4671" t="s">
        <v>69</v>
      </c>
      <c r="J4671" t="s">
        <v>70</v>
      </c>
      <c r="K4671" t="s">
        <v>71</v>
      </c>
      <c r="L4671" t="s">
        <v>32</v>
      </c>
      <c r="M4671">
        <v>64</v>
      </c>
      <c r="N4671">
        <v>213</v>
      </c>
      <c r="O4671">
        <v>13632</v>
      </c>
      <c r="P4671">
        <v>8179.2</v>
      </c>
      <c r="Q4671">
        <v>0.6</v>
      </c>
      <c r="R4671" t="s">
        <v>104</v>
      </c>
    </row>
    <row r="4672" spans="1:18" x14ac:dyDescent="0.25">
      <c r="A4672" t="s">
        <v>41</v>
      </c>
      <c r="B4672">
        <v>1185732</v>
      </c>
      <c r="C4672" s="1">
        <v>43975</v>
      </c>
      <c r="D4672" t="s">
        <v>29</v>
      </c>
      <c r="E4672" t="s">
        <v>170</v>
      </c>
      <c r="F4672" t="s">
        <v>39</v>
      </c>
      <c r="G4672">
        <v>2</v>
      </c>
      <c r="H4672">
        <v>2020</v>
      </c>
      <c r="I4672" t="s">
        <v>69</v>
      </c>
      <c r="J4672" t="s">
        <v>70</v>
      </c>
      <c r="K4672" t="s">
        <v>71</v>
      </c>
      <c r="L4672" t="s">
        <v>21</v>
      </c>
      <c r="M4672">
        <v>63</v>
      </c>
      <c r="N4672">
        <v>323</v>
      </c>
      <c r="O4672">
        <v>20349</v>
      </c>
      <c r="P4672">
        <v>11395.44</v>
      </c>
      <c r="Q4672">
        <v>0.56000000000000005</v>
      </c>
      <c r="R4672" t="s">
        <v>104</v>
      </c>
    </row>
    <row r="4673" spans="1:18" x14ac:dyDescent="0.25">
      <c r="A4673" t="s">
        <v>41</v>
      </c>
      <c r="B4673">
        <v>1185732</v>
      </c>
      <c r="C4673" s="1">
        <v>43975</v>
      </c>
      <c r="D4673" t="s">
        <v>29</v>
      </c>
      <c r="E4673" t="s">
        <v>170</v>
      </c>
      <c r="F4673" t="s">
        <v>39</v>
      </c>
      <c r="G4673">
        <v>2</v>
      </c>
      <c r="H4673">
        <v>2020</v>
      </c>
      <c r="I4673" t="s">
        <v>69</v>
      </c>
      <c r="J4673" t="s">
        <v>70</v>
      </c>
      <c r="K4673" t="s">
        <v>71</v>
      </c>
      <c r="L4673" t="s">
        <v>24</v>
      </c>
      <c r="M4673">
        <v>51</v>
      </c>
      <c r="N4673">
        <v>254</v>
      </c>
      <c r="O4673">
        <v>12954</v>
      </c>
      <c r="P4673">
        <v>6088.38</v>
      </c>
      <c r="Q4673">
        <v>0.47</v>
      </c>
      <c r="R4673" t="s">
        <v>104</v>
      </c>
    </row>
    <row r="4674" spans="1:18" x14ac:dyDescent="0.25">
      <c r="A4674" t="s">
        <v>41</v>
      </c>
      <c r="B4674">
        <v>1185732</v>
      </c>
      <c r="C4674" s="1">
        <v>43975</v>
      </c>
      <c r="D4674" t="s">
        <v>29</v>
      </c>
      <c r="E4674" t="s">
        <v>170</v>
      </c>
      <c r="F4674" t="s">
        <v>39</v>
      </c>
      <c r="G4674">
        <v>2</v>
      </c>
      <c r="H4674">
        <v>2020</v>
      </c>
      <c r="I4674" t="s">
        <v>69</v>
      </c>
      <c r="J4674" t="s">
        <v>70</v>
      </c>
      <c r="K4674" t="s">
        <v>71</v>
      </c>
      <c r="L4674" t="s">
        <v>26</v>
      </c>
      <c r="M4674">
        <v>52</v>
      </c>
      <c r="N4674">
        <v>248</v>
      </c>
      <c r="O4674">
        <v>12896</v>
      </c>
      <c r="P4674">
        <v>4771.5200000000004</v>
      </c>
      <c r="Q4674">
        <v>0.37</v>
      </c>
      <c r="R4674" t="s">
        <v>104</v>
      </c>
    </row>
    <row r="4675" spans="1:18" x14ac:dyDescent="0.25">
      <c r="A4675" t="s">
        <v>41</v>
      </c>
      <c r="B4675">
        <v>1185732</v>
      </c>
      <c r="C4675" s="1">
        <v>43975</v>
      </c>
      <c r="D4675" t="s">
        <v>29</v>
      </c>
      <c r="E4675" t="s">
        <v>170</v>
      </c>
      <c r="F4675" t="s">
        <v>39</v>
      </c>
      <c r="G4675">
        <v>2</v>
      </c>
      <c r="H4675">
        <v>2020</v>
      </c>
      <c r="I4675" t="s">
        <v>69</v>
      </c>
      <c r="J4675" t="s">
        <v>70</v>
      </c>
      <c r="K4675" t="s">
        <v>71</v>
      </c>
      <c r="L4675" t="s">
        <v>28</v>
      </c>
      <c r="M4675">
        <v>54</v>
      </c>
      <c r="N4675">
        <v>209</v>
      </c>
      <c r="O4675">
        <v>11286</v>
      </c>
      <c r="P4675">
        <v>4852.9799999999996</v>
      </c>
      <c r="Q4675">
        <v>0.43</v>
      </c>
      <c r="R4675" t="s">
        <v>104</v>
      </c>
    </row>
    <row r="4676" spans="1:18" x14ac:dyDescent="0.25">
      <c r="A4676" t="s">
        <v>16</v>
      </c>
      <c r="B4676">
        <v>1185732</v>
      </c>
      <c r="C4676" s="1">
        <v>43975</v>
      </c>
      <c r="D4676" t="s">
        <v>29</v>
      </c>
      <c r="E4676" t="s">
        <v>170</v>
      </c>
      <c r="F4676" t="s">
        <v>39</v>
      </c>
      <c r="G4676">
        <v>2</v>
      </c>
      <c r="H4676">
        <v>2020</v>
      </c>
      <c r="I4676" t="s">
        <v>69</v>
      </c>
      <c r="J4676" t="s">
        <v>70</v>
      </c>
      <c r="K4676" t="s">
        <v>71</v>
      </c>
      <c r="L4676" t="s">
        <v>30</v>
      </c>
      <c r="M4676">
        <v>60</v>
      </c>
      <c r="N4676">
        <v>202</v>
      </c>
      <c r="O4676">
        <v>12120</v>
      </c>
      <c r="P4676">
        <v>5938.8</v>
      </c>
      <c r="Q4676">
        <v>0.49</v>
      </c>
      <c r="R4676" t="s">
        <v>104</v>
      </c>
    </row>
    <row r="4677" spans="1:18" x14ac:dyDescent="0.25">
      <c r="A4677" t="s">
        <v>16</v>
      </c>
      <c r="B4677">
        <v>1185732</v>
      </c>
      <c r="C4677" s="1">
        <v>43975</v>
      </c>
      <c r="D4677" t="s">
        <v>29</v>
      </c>
      <c r="E4677" t="s">
        <v>170</v>
      </c>
      <c r="F4677" t="s">
        <v>39</v>
      </c>
      <c r="G4677">
        <v>2</v>
      </c>
      <c r="H4677">
        <v>2020</v>
      </c>
      <c r="I4677" t="s">
        <v>69</v>
      </c>
      <c r="J4677" t="s">
        <v>70</v>
      </c>
      <c r="K4677" t="s">
        <v>71</v>
      </c>
      <c r="L4677" t="s">
        <v>32</v>
      </c>
      <c r="M4677">
        <v>64</v>
      </c>
      <c r="N4677">
        <v>219</v>
      </c>
      <c r="O4677">
        <v>14016</v>
      </c>
      <c r="P4677">
        <v>8830.08</v>
      </c>
      <c r="Q4677">
        <v>0.63</v>
      </c>
      <c r="R4677" t="s">
        <v>104</v>
      </c>
    </row>
    <row r="4678" spans="1:18" x14ac:dyDescent="0.25">
      <c r="A4678" t="s">
        <v>16</v>
      </c>
      <c r="B4678">
        <v>1185732</v>
      </c>
      <c r="C4678" s="1">
        <v>44121</v>
      </c>
      <c r="D4678" t="s">
        <v>27</v>
      </c>
      <c r="E4678" t="s">
        <v>170</v>
      </c>
      <c r="F4678" t="s">
        <v>47</v>
      </c>
      <c r="G4678">
        <v>4</v>
      </c>
      <c r="H4678">
        <v>2020</v>
      </c>
      <c r="I4678" t="s">
        <v>69</v>
      </c>
      <c r="J4678" t="s">
        <v>70</v>
      </c>
      <c r="K4678" t="s">
        <v>71</v>
      </c>
      <c r="L4678" t="s">
        <v>21</v>
      </c>
      <c r="M4678">
        <v>33</v>
      </c>
      <c r="N4678">
        <v>131</v>
      </c>
      <c r="O4678">
        <v>4323</v>
      </c>
      <c r="P4678">
        <v>1945.35</v>
      </c>
      <c r="Q4678">
        <v>0.45000000000000007</v>
      </c>
      <c r="R4678" t="s">
        <v>104</v>
      </c>
    </row>
    <row r="4679" spans="1:18" x14ac:dyDescent="0.25">
      <c r="A4679" t="s">
        <v>16</v>
      </c>
      <c r="B4679">
        <v>1185732</v>
      </c>
      <c r="C4679" s="1">
        <v>44122</v>
      </c>
      <c r="D4679" t="s">
        <v>29</v>
      </c>
      <c r="E4679" t="s">
        <v>170</v>
      </c>
      <c r="F4679" t="s">
        <v>47</v>
      </c>
      <c r="G4679">
        <v>4</v>
      </c>
      <c r="H4679">
        <v>2020</v>
      </c>
      <c r="I4679" t="s">
        <v>69</v>
      </c>
      <c r="J4679" t="s">
        <v>70</v>
      </c>
      <c r="K4679" t="s">
        <v>71</v>
      </c>
      <c r="L4679" t="s">
        <v>24</v>
      </c>
      <c r="M4679">
        <v>33</v>
      </c>
      <c r="N4679">
        <v>65</v>
      </c>
      <c r="O4679">
        <v>2145</v>
      </c>
      <c r="P4679">
        <v>858</v>
      </c>
      <c r="Q4679">
        <v>0.4</v>
      </c>
      <c r="R4679" t="s">
        <v>104</v>
      </c>
    </row>
    <row r="4680" spans="1:18" x14ac:dyDescent="0.25">
      <c r="A4680" t="s">
        <v>16</v>
      </c>
      <c r="B4680">
        <v>1185732</v>
      </c>
      <c r="C4680" s="1">
        <v>44123</v>
      </c>
      <c r="D4680" t="s">
        <v>31</v>
      </c>
      <c r="E4680" t="s">
        <v>169</v>
      </c>
      <c r="F4680" t="s">
        <v>47</v>
      </c>
      <c r="G4680">
        <v>4</v>
      </c>
      <c r="H4680">
        <v>2020</v>
      </c>
      <c r="I4680" t="s">
        <v>69</v>
      </c>
      <c r="J4680" t="s">
        <v>70</v>
      </c>
      <c r="K4680" t="s">
        <v>71</v>
      </c>
      <c r="L4680" t="s">
        <v>26</v>
      </c>
      <c r="M4680">
        <v>24</v>
      </c>
      <c r="N4680">
        <v>63</v>
      </c>
      <c r="O4680">
        <v>1512</v>
      </c>
      <c r="P4680">
        <v>665.28</v>
      </c>
      <c r="Q4680">
        <v>0.44</v>
      </c>
      <c r="R4680" t="s">
        <v>104</v>
      </c>
    </row>
    <row r="4681" spans="1:18" x14ac:dyDescent="0.25">
      <c r="A4681" t="s">
        <v>16</v>
      </c>
      <c r="B4681">
        <v>1185732</v>
      </c>
      <c r="C4681" s="1">
        <v>44124</v>
      </c>
      <c r="D4681" t="s">
        <v>33</v>
      </c>
      <c r="E4681" t="s">
        <v>169</v>
      </c>
      <c r="F4681" t="s">
        <v>47</v>
      </c>
      <c r="G4681">
        <v>4</v>
      </c>
      <c r="H4681">
        <v>2020</v>
      </c>
      <c r="I4681" t="s">
        <v>69</v>
      </c>
      <c r="J4681" t="s">
        <v>70</v>
      </c>
      <c r="K4681" t="s">
        <v>71</v>
      </c>
      <c r="L4681" t="s">
        <v>28</v>
      </c>
      <c r="M4681">
        <v>29</v>
      </c>
      <c r="N4681">
        <v>26</v>
      </c>
      <c r="O4681">
        <v>754</v>
      </c>
      <c r="P4681">
        <v>339.3</v>
      </c>
      <c r="Q4681">
        <v>0.45000000000000007</v>
      </c>
      <c r="R4681" t="s">
        <v>104</v>
      </c>
    </row>
    <row r="4682" spans="1:18" x14ac:dyDescent="0.25">
      <c r="A4682" t="s">
        <v>16</v>
      </c>
      <c r="B4682">
        <v>1185732</v>
      </c>
      <c r="C4682" s="1">
        <v>44125</v>
      </c>
      <c r="D4682" t="s">
        <v>17</v>
      </c>
      <c r="E4682" t="s">
        <v>169</v>
      </c>
      <c r="F4682" t="s">
        <v>47</v>
      </c>
      <c r="G4682">
        <v>4</v>
      </c>
      <c r="H4682">
        <v>2020</v>
      </c>
      <c r="I4682" t="s">
        <v>57</v>
      </c>
      <c r="J4682" t="s">
        <v>72</v>
      </c>
      <c r="K4682" t="s">
        <v>73</v>
      </c>
      <c r="L4682" t="s">
        <v>30</v>
      </c>
      <c r="M4682">
        <v>43</v>
      </c>
      <c r="N4682">
        <v>39</v>
      </c>
      <c r="O4682">
        <v>1677</v>
      </c>
      <c r="P4682">
        <v>754.65</v>
      </c>
      <c r="Q4682">
        <v>0.45</v>
      </c>
      <c r="R4682" t="s">
        <v>104</v>
      </c>
    </row>
    <row r="4683" spans="1:18" x14ac:dyDescent="0.25">
      <c r="A4683" t="s">
        <v>16</v>
      </c>
      <c r="B4683">
        <v>1185732</v>
      </c>
      <c r="C4683" s="1">
        <v>44126</v>
      </c>
      <c r="D4683" t="s">
        <v>23</v>
      </c>
      <c r="E4683" t="s">
        <v>169</v>
      </c>
      <c r="F4683" t="s">
        <v>47</v>
      </c>
      <c r="G4683">
        <v>4</v>
      </c>
      <c r="H4683">
        <v>2020</v>
      </c>
      <c r="I4683" t="s">
        <v>57</v>
      </c>
      <c r="J4683" t="s">
        <v>72</v>
      </c>
      <c r="K4683" t="s">
        <v>73</v>
      </c>
      <c r="L4683" t="s">
        <v>32</v>
      </c>
      <c r="M4683">
        <v>32</v>
      </c>
      <c r="N4683">
        <v>65</v>
      </c>
      <c r="O4683">
        <v>2080</v>
      </c>
      <c r="P4683">
        <v>1164.8</v>
      </c>
      <c r="Q4683">
        <v>0.56000000000000005</v>
      </c>
      <c r="R4683" t="s">
        <v>104</v>
      </c>
    </row>
    <row r="4684" spans="1:18" x14ac:dyDescent="0.25">
      <c r="A4684" t="s">
        <v>16</v>
      </c>
      <c r="B4684">
        <v>1185732</v>
      </c>
      <c r="C4684" s="1">
        <v>44127</v>
      </c>
      <c r="D4684" t="s">
        <v>25</v>
      </c>
      <c r="E4684" t="s">
        <v>169</v>
      </c>
      <c r="F4684" t="s">
        <v>47</v>
      </c>
      <c r="G4684">
        <v>4</v>
      </c>
      <c r="H4684">
        <v>2020</v>
      </c>
      <c r="I4684" t="s">
        <v>57</v>
      </c>
      <c r="J4684" t="s">
        <v>72</v>
      </c>
      <c r="K4684" t="s">
        <v>73</v>
      </c>
      <c r="L4684" t="s">
        <v>21</v>
      </c>
      <c r="M4684">
        <v>32</v>
      </c>
      <c r="N4684">
        <v>135</v>
      </c>
      <c r="O4684">
        <v>4320</v>
      </c>
      <c r="P4684">
        <v>1944</v>
      </c>
      <c r="Q4684">
        <v>0.45000000000000007</v>
      </c>
      <c r="R4684" t="s">
        <v>104</v>
      </c>
    </row>
    <row r="4685" spans="1:18" x14ac:dyDescent="0.25">
      <c r="A4685" t="s">
        <v>16</v>
      </c>
      <c r="B4685">
        <v>1185732</v>
      </c>
      <c r="C4685" s="1">
        <v>44128</v>
      </c>
      <c r="D4685" t="s">
        <v>27</v>
      </c>
      <c r="E4685" t="s">
        <v>170</v>
      </c>
      <c r="F4685" t="s">
        <v>47</v>
      </c>
      <c r="G4685">
        <v>4</v>
      </c>
      <c r="H4685">
        <v>2020</v>
      </c>
      <c r="I4685" t="s">
        <v>57</v>
      </c>
      <c r="J4685" t="s">
        <v>72</v>
      </c>
      <c r="K4685" t="s">
        <v>73</v>
      </c>
      <c r="L4685" t="s">
        <v>24</v>
      </c>
      <c r="M4685">
        <v>34</v>
      </c>
      <c r="N4685">
        <v>38</v>
      </c>
      <c r="O4685">
        <v>1292</v>
      </c>
      <c r="P4685">
        <v>581.4</v>
      </c>
      <c r="Q4685">
        <v>0.45</v>
      </c>
      <c r="R4685" t="s">
        <v>104</v>
      </c>
    </row>
    <row r="4686" spans="1:18" x14ac:dyDescent="0.25">
      <c r="A4686" t="s">
        <v>16</v>
      </c>
      <c r="B4686">
        <v>1185732</v>
      </c>
      <c r="C4686" s="1">
        <v>44129</v>
      </c>
      <c r="D4686" t="s">
        <v>29</v>
      </c>
      <c r="E4686" t="s">
        <v>170</v>
      </c>
      <c r="F4686" t="s">
        <v>47</v>
      </c>
      <c r="G4686">
        <v>4</v>
      </c>
      <c r="H4686">
        <v>2020</v>
      </c>
      <c r="I4686" t="s">
        <v>57</v>
      </c>
      <c r="J4686" t="s">
        <v>72</v>
      </c>
      <c r="K4686" t="s">
        <v>73</v>
      </c>
      <c r="L4686" t="s">
        <v>26</v>
      </c>
      <c r="M4686">
        <v>25</v>
      </c>
      <c r="N4686">
        <v>56</v>
      </c>
      <c r="O4686">
        <v>1400</v>
      </c>
      <c r="P4686">
        <v>588</v>
      </c>
      <c r="Q4686">
        <v>0.42</v>
      </c>
      <c r="R4686" t="s">
        <v>104</v>
      </c>
    </row>
    <row r="4687" spans="1:18" x14ac:dyDescent="0.25">
      <c r="A4687" t="s">
        <v>16</v>
      </c>
      <c r="B4687">
        <v>1185732</v>
      </c>
      <c r="C4687" s="1">
        <v>44130</v>
      </c>
      <c r="D4687" t="s">
        <v>31</v>
      </c>
      <c r="E4687" t="s">
        <v>169</v>
      </c>
      <c r="F4687" t="s">
        <v>47</v>
      </c>
      <c r="G4687">
        <v>4</v>
      </c>
      <c r="H4687">
        <v>2020</v>
      </c>
      <c r="I4687" t="s">
        <v>57</v>
      </c>
      <c r="J4687" t="s">
        <v>72</v>
      </c>
      <c r="K4687" t="s">
        <v>73</v>
      </c>
      <c r="L4687" t="s">
        <v>28</v>
      </c>
      <c r="M4687">
        <v>27</v>
      </c>
      <c r="N4687">
        <v>20</v>
      </c>
      <c r="O4687">
        <v>540</v>
      </c>
      <c r="P4687">
        <v>253.8</v>
      </c>
      <c r="Q4687">
        <v>0.47</v>
      </c>
      <c r="R4687" t="s">
        <v>104</v>
      </c>
    </row>
    <row r="4688" spans="1:18" x14ac:dyDescent="0.25">
      <c r="A4688" t="s">
        <v>16</v>
      </c>
      <c r="B4688">
        <v>1185732</v>
      </c>
      <c r="C4688" s="1">
        <v>44131</v>
      </c>
      <c r="D4688" t="s">
        <v>33</v>
      </c>
      <c r="E4688" t="s">
        <v>169</v>
      </c>
      <c r="F4688" t="s">
        <v>47</v>
      </c>
      <c r="G4688">
        <v>4</v>
      </c>
      <c r="H4688">
        <v>2020</v>
      </c>
      <c r="I4688" t="s">
        <v>57</v>
      </c>
      <c r="J4688" t="s">
        <v>72</v>
      </c>
      <c r="K4688" t="s">
        <v>73</v>
      </c>
      <c r="L4688" t="s">
        <v>30</v>
      </c>
      <c r="M4688">
        <v>41</v>
      </c>
      <c r="N4688">
        <v>44</v>
      </c>
      <c r="O4688">
        <v>1804</v>
      </c>
      <c r="P4688">
        <v>739.64</v>
      </c>
      <c r="Q4688">
        <v>0.41</v>
      </c>
      <c r="R4688" t="s">
        <v>104</v>
      </c>
    </row>
    <row r="4689" spans="1:18" x14ac:dyDescent="0.25">
      <c r="A4689" t="s">
        <v>16</v>
      </c>
      <c r="B4689">
        <v>1185732</v>
      </c>
      <c r="C4689" s="1">
        <v>44132</v>
      </c>
      <c r="D4689" t="s">
        <v>17</v>
      </c>
      <c r="E4689" t="s">
        <v>169</v>
      </c>
      <c r="F4689" t="s">
        <v>47</v>
      </c>
      <c r="G4689">
        <v>4</v>
      </c>
      <c r="H4689">
        <v>2020</v>
      </c>
      <c r="I4689" t="s">
        <v>57</v>
      </c>
      <c r="J4689" t="s">
        <v>72</v>
      </c>
      <c r="K4689" t="s">
        <v>73</v>
      </c>
      <c r="L4689" t="s">
        <v>32</v>
      </c>
      <c r="M4689">
        <v>34</v>
      </c>
      <c r="N4689">
        <v>65</v>
      </c>
      <c r="O4689">
        <v>2210</v>
      </c>
      <c r="P4689">
        <v>1215.5</v>
      </c>
      <c r="Q4689">
        <v>0.55000000000000004</v>
      </c>
      <c r="R4689" t="s">
        <v>104</v>
      </c>
    </row>
    <row r="4690" spans="1:18" x14ac:dyDescent="0.25">
      <c r="A4690" t="s">
        <v>16</v>
      </c>
      <c r="B4690">
        <v>1185732</v>
      </c>
      <c r="C4690" s="1">
        <v>44133</v>
      </c>
      <c r="D4690" t="s">
        <v>23</v>
      </c>
      <c r="E4690" t="s">
        <v>169</v>
      </c>
      <c r="F4690" t="s">
        <v>47</v>
      </c>
      <c r="G4690">
        <v>4</v>
      </c>
      <c r="H4690">
        <v>2020</v>
      </c>
      <c r="I4690" t="s">
        <v>57</v>
      </c>
      <c r="J4690" t="s">
        <v>72</v>
      </c>
      <c r="K4690" t="s">
        <v>73</v>
      </c>
      <c r="L4690" t="s">
        <v>21</v>
      </c>
      <c r="M4690">
        <v>39</v>
      </c>
      <c r="N4690">
        <v>116</v>
      </c>
      <c r="O4690">
        <v>4524</v>
      </c>
      <c r="P4690">
        <v>2262</v>
      </c>
      <c r="Q4690">
        <v>0.5</v>
      </c>
      <c r="R4690" t="s">
        <v>104</v>
      </c>
    </row>
    <row r="4691" spans="1:18" x14ac:dyDescent="0.25">
      <c r="A4691" t="s">
        <v>16</v>
      </c>
      <c r="B4691">
        <v>1185732</v>
      </c>
      <c r="C4691" s="1">
        <v>44134</v>
      </c>
      <c r="D4691" t="s">
        <v>25</v>
      </c>
      <c r="E4691" t="s">
        <v>169</v>
      </c>
      <c r="F4691" t="s">
        <v>47</v>
      </c>
      <c r="G4691">
        <v>4</v>
      </c>
      <c r="H4691">
        <v>2020</v>
      </c>
      <c r="I4691" t="s">
        <v>57</v>
      </c>
      <c r="J4691" t="s">
        <v>72</v>
      </c>
      <c r="K4691" t="s">
        <v>73</v>
      </c>
      <c r="L4691" t="s">
        <v>24</v>
      </c>
      <c r="M4691">
        <v>38</v>
      </c>
      <c r="N4691">
        <v>35</v>
      </c>
      <c r="O4691">
        <v>1330</v>
      </c>
      <c r="P4691">
        <v>532</v>
      </c>
      <c r="Q4691">
        <v>0.4</v>
      </c>
      <c r="R4691" t="s">
        <v>104</v>
      </c>
    </row>
    <row r="4692" spans="1:18" x14ac:dyDescent="0.25">
      <c r="A4692" t="s">
        <v>16</v>
      </c>
      <c r="B4692">
        <v>1185732</v>
      </c>
      <c r="C4692" s="1">
        <v>44135</v>
      </c>
      <c r="D4692" t="s">
        <v>27</v>
      </c>
      <c r="E4692" t="s">
        <v>170</v>
      </c>
      <c r="F4692" t="s">
        <v>47</v>
      </c>
      <c r="G4692">
        <v>4</v>
      </c>
      <c r="H4692">
        <v>2020</v>
      </c>
      <c r="I4692" t="s">
        <v>57</v>
      </c>
      <c r="J4692" t="s">
        <v>72</v>
      </c>
      <c r="K4692" t="s">
        <v>73</v>
      </c>
      <c r="L4692" t="s">
        <v>26</v>
      </c>
      <c r="M4692">
        <v>29</v>
      </c>
      <c r="N4692">
        <v>53</v>
      </c>
      <c r="O4692">
        <v>1537</v>
      </c>
      <c r="P4692">
        <v>691.65</v>
      </c>
      <c r="Q4692">
        <v>0.45</v>
      </c>
      <c r="R4692" t="s">
        <v>104</v>
      </c>
    </row>
    <row r="4693" spans="1:18" x14ac:dyDescent="0.25">
      <c r="A4693" t="s">
        <v>16</v>
      </c>
      <c r="B4693">
        <v>1185732</v>
      </c>
      <c r="C4693" s="1">
        <v>44136</v>
      </c>
      <c r="D4693" t="s">
        <v>29</v>
      </c>
      <c r="E4693" t="s">
        <v>170</v>
      </c>
      <c r="F4693" t="s">
        <v>49</v>
      </c>
      <c r="G4693">
        <v>4</v>
      </c>
      <c r="H4693">
        <v>2020</v>
      </c>
      <c r="I4693" t="s">
        <v>57</v>
      </c>
      <c r="J4693" t="s">
        <v>72</v>
      </c>
      <c r="K4693" t="s">
        <v>73</v>
      </c>
      <c r="L4693" t="s">
        <v>28</v>
      </c>
      <c r="M4693">
        <v>32</v>
      </c>
      <c r="N4693">
        <v>7</v>
      </c>
      <c r="O4693">
        <v>224</v>
      </c>
      <c r="P4693">
        <v>112</v>
      </c>
      <c r="Q4693">
        <v>0.5</v>
      </c>
      <c r="R4693" t="s">
        <v>104</v>
      </c>
    </row>
    <row r="4694" spans="1:18" x14ac:dyDescent="0.25">
      <c r="A4694" t="s">
        <v>16</v>
      </c>
      <c r="B4694">
        <v>1185732</v>
      </c>
      <c r="C4694" s="1">
        <v>44137</v>
      </c>
      <c r="D4694" t="s">
        <v>31</v>
      </c>
      <c r="E4694" t="s">
        <v>169</v>
      </c>
      <c r="F4694" t="s">
        <v>49</v>
      </c>
      <c r="G4694">
        <v>4</v>
      </c>
      <c r="H4694">
        <v>2020</v>
      </c>
      <c r="I4694" t="s">
        <v>57</v>
      </c>
      <c r="J4694" t="s">
        <v>72</v>
      </c>
      <c r="K4694" t="s">
        <v>73</v>
      </c>
      <c r="L4694" t="s">
        <v>30</v>
      </c>
      <c r="M4694">
        <v>47</v>
      </c>
      <c r="N4694">
        <v>19</v>
      </c>
      <c r="O4694">
        <v>893</v>
      </c>
      <c r="P4694">
        <v>375.06</v>
      </c>
      <c r="Q4694">
        <v>0.42</v>
      </c>
      <c r="R4694" t="s">
        <v>104</v>
      </c>
    </row>
    <row r="4695" spans="1:18" x14ac:dyDescent="0.25">
      <c r="A4695" t="s">
        <v>16</v>
      </c>
      <c r="B4695">
        <v>1185732</v>
      </c>
      <c r="C4695" s="1">
        <v>44138</v>
      </c>
      <c r="D4695" t="s">
        <v>33</v>
      </c>
      <c r="E4695" t="s">
        <v>169</v>
      </c>
      <c r="F4695" t="s">
        <v>49</v>
      </c>
      <c r="G4695">
        <v>4</v>
      </c>
      <c r="H4695">
        <v>2020</v>
      </c>
      <c r="I4695" t="s">
        <v>57</v>
      </c>
      <c r="J4695" t="s">
        <v>72</v>
      </c>
      <c r="K4695" t="s">
        <v>73</v>
      </c>
      <c r="L4695" t="s">
        <v>32</v>
      </c>
      <c r="M4695">
        <v>38</v>
      </c>
      <c r="N4695">
        <v>47</v>
      </c>
      <c r="O4695">
        <v>1786</v>
      </c>
      <c r="P4695">
        <v>982.3</v>
      </c>
      <c r="Q4695">
        <v>0.55000000000000004</v>
      </c>
      <c r="R4695" t="s">
        <v>104</v>
      </c>
    </row>
    <row r="4696" spans="1:18" x14ac:dyDescent="0.25">
      <c r="A4696" t="s">
        <v>16</v>
      </c>
      <c r="B4696">
        <v>1185732</v>
      </c>
      <c r="C4696" s="1">
        <v>44139</v>
      </c>
      <c r="D4696" t="s">
        <v>17</v>
      </c>
      <c r="E4696" t="s">
        <v>169</v>
      </c>
      <c r="F4696" t="s">
        <v>49</v>
      </c>
      <c r="G4696">
        <v>4</v>
      </c>
      <c r="H4696">
        <v>2020</v>
      </c>
      <c r="I4696" t="s">
        <v>57</v>
      </c>
      <c r="J4696" t="s">
        <v>72</v>
      </c>
      <c r="K4696" t="s">
        <v>73</v>
      </c>
      <c r="L4696" t="s">
        <v>21</v>
      </c>
      <c r="M4696">
        <v>36</v>
      </c>
      <c r="N4696">
        <v>120</v>
      </c>
      <c r="O4696">
        <v>4320</v>
      </c>
      <c r="P4696">
        <v>2030.4</v>
      </c>
      <c r="Q4696">
        <v>0.47</v>
      </c>
      <c r="R4696" t="s">
        <v>104</v>
      </c>
    </row>
    <row r="4697" spans="1:18" x14ac:dyDescent="0.25">
      <c r="A4697" t="s">
        <v>16</v>
      </c>
      <c r="B4697">
        <v>1185732</v>
      </c>
      <c r="C4697" s="1">
        <v>44140</v>
      </c>
      <c r="D4697" t="s">
        <v>23</v>
      </c>
      <c r="E4697" t="s">
        <v>169</v>
      </c>
      <c r="F4697" t="s">
        <v>49</v>
      </c>
      <c r="G4697">
        <v>4</v>
      </c>
      <c r="H4697">
        <v>2020</v>
      </c>
      <c r="I4697" t="s">
        <v>57</v>
      </c>
      <c r="J4697" t="s">
        <v>72</v>
      </c>
      <c r="K4697" t="s">
        <v>73</v>
      </c>
      <c r="L4697" t="s">
        <v>24</v>
      </c>
      <c r="M4697">
        <v>38</v>
      </c>
      <c r="N4697">
        <v>28</v>
      </c>
      <c r="O4697">
        <v>1064</v>
      </c>
      <c r="P4697">
        <v>446.88</v>
      </c>
      <c r="Q4697">
        <v>0.42</v>
      </c>
      <c r="R4697" t="s">
        <v>104</v>
      </c>
    </row>
    <row r="4698" spans="1:18" x14ac:dyDescent="0.25">
      <c r="A4698" t="s">
        <v>16</v>
      </c>
      <c r="B4698">
        <v>1185732</v>
      </c>
      <c r="C4698" s="1">
        <v>44141</v>
      </c>
      <c r="D4698" t="s">
        <v>25</v>
      </c>
      <c r="E4698" t="s">
        <v>169</v>
      </c>
      <c r="F4698" t="s">
        <v>49</v>
      </c>
      <c r="G4698">
        <v>4</v>
      </c>
      <c r="H4698">
        <v>2020</v>
      </c>
      <c r="I4698" t="s">
        <v>57</v>
      </c>
      <c r="J4698" t="s">
        <v>72</v>
      </c>
      <c r="K4698" t="s">
        <v>73</v>
      </c>
      <c r="L4698" t="s">
        <v>26</v>
      </c>
      <c r="M4698">
        <v>29</v>
      </c>
      <c r="N4698">
        <v>26</v>
      </c>
      <c r="O4698">
        <v>754</v>
      </c>
      <c r="P4698">
        <v>331.76</v>
      </c>
      <c r="Q4698">
        <v>0.44</v>
      </c>
      <c r="R4698" t="s">
        <v>104</v>
      </c>
    </row>
    <row r="4699" spans="1:18" x14ac:dyDescent="0.25">
      <c r="A4699" t="s">
        <v>16</v>
      </c>
      <c r="B4699">
        <v>1185732</v>
      </c>
      <c r="C4699" s="1">
        <v>44142</v>
      </c>
      <c r="D4699" t="s">
        <v>27</v>
      </c>
      <c r="E4699" t="s">
        <v>170</v>
      </c>
      <c r="F4699" t="s">
        <v>49</v>
      </c>
      <c r="G4699">
        <v>4</v>
      </c>
      <c r="H4699">
        <v>2020</v>
      </c>
      <c r="I4699" t="s">
        <v>57</v>
      </c>
      <c r="J4699" t="s">
        <v>72</v>
      </c>
      <c r="K4699" t="s">
        <v>73</v>
      </c>
      <c r="L4699" t="s">
        <v>28</v>
      </c>
      <c r="M4699">
        <v>32</v>
      </c>
      <c r="N4699">
        <v>7</v>
      </c>
      <c r="O4699">
        <v>224</v>
      </c>
      <c r="P4699">
        <v>112</v>
      </c>
      <c r="Q4699">
        <v>0.5</v>
      </c>
      <c r="R4699" t="s">
        <v>104</v>
      </c>
    </row>
    <row r="4700" spans="1:18" x14ac:dyDescent="0.25">
      <c r="A4700" t="s">
        <v>16</v>
      </c>
      <c r="B4700">
        <v>1185732</v>
      </c>
      <c r="C4700" s="1">
        <v>44143</v>
      </c>
      <c r="D4700" t="s">
        <v>29</v>
      </c>
      <c r="E4700" t="s">
        <v>170</v>
      </c>
      <c r="F4700" t="s">
        <v>49</v>
      </c>
      <c r="G4700">
        <v>4</v>
      </c>
      <c r="H4700">
        <v>2020</v>
      </c>
      <c r="I4700" t="s">
        <v>57</v>
      </c>
      <c r="J4700" t="s">
        <v>72</v>
      </c>
      <c r="K4700" t="s">
        <v>73</v>
      </c>
      <c r="L4700" t="s">
        <v>30</v>
      </c>
      <c r="M4700">
        <v>47</v>
      </c>
      <c r="N4700">
        <v>14</v>
      </c>
      <c r="O4700">
        <v>658</v>
      </c>
      <c r="P4700">
        <v>263.2</v>
      </c>
      <c r="Q4700">
        <v>0.4</v>
      </c>
      <c r="R4700" t="s">
        <v>104</v>
      </c>
    </row>
    <row r="4701" spans="1:18" x14ac:dyDescent="0.25">
      <c r="A4701" t="s">
        <v>16</v>
      </c>
      <c r="B4701">
        <v>1185732</v>
      </c>
      <c r="C4701" s="1">
        <v>44144</v>
      </c>
      <c r="D4701" t="s">
        <v>31</v>
      </c>
      <c r="E4701" t="s">
        <v>169</v>
      </c>
      <c r="F4701" t="s">
        <v>49</v>
      </c>
      <c r="G4701">
        <v>4</v>
      </c>
      <c r="H4701">
        <v>2020</v>
      </c>
      <c r="I4701" t="s">
        <v>57</v>
      </c>
      <c r="J4701" t="s">
        <v>72</v>
      </c>
      <c r="K4701" t="s">
        <v>73</v>
      </c>
      <c r="L4701" t="s">
        <v>32</v>
      </c>
      <c r="M4701">
        <v>36</v>
      </c>
      <c r="N4701">
        <v>53</v>
      </c>
      <c r="O4701">
        <v>1908</v>
      </c>
      <c r="P4701">
        <v>1144.8</v>
      </c>
      <c r="Q4701">
        <v>0.6</v>
      </c>
      <c r="R4701" t="s">
        <v>104</v>
      </c>
    </row>
    <row r="4702" spans="1:18" x14ac:dyDescent="0.25">
      <c r="A4702" t="s">
        <v>16</v>
      </c>
      <c r="B4702">
        <v>1185732</v>
      </c>
      <c r="C4702" s="1">
        <v>44145</v>
      </c>
      <c r="D4702" t="s">
        <v>33</v>
      </c>
      <c r="E4702" t="s">
        <v>169</v>
      </c>
      <c r="F4702" t="s">
        <v>49</v>
      </c>
      <c r="G4702">
        <v>4</v>
      </c>
      <c r="H4702">
        <v>2020</v>
      </c>
      <c r="I4702" t="s">
        <v>57</v>
      </c>
      <c r="J4702" t="s">
        <v>72</v>
      </c>
      <c r="K4702" t="s">
        <v>73</v>
      </c>
      <c r="L4702" t="s">
        <v>21</v>
      </c>
      <c r="M4702">
        <v>48</v>
      </c>
      <c r="N4702">
        <v>116</v>
      </c>
      <c r="O4702">
        <v>5568</v>
      </c>
      <c r="P4702">
        <v>2616.96</v>
      </c>
      <c r="Q4702">
        <v>0.47</v>
      </c>
      <c r="R4702" t="s">
        <v>104</v>
      </c>
    </row>
    <row r="4703" spans="1:18" x14ac:dyDescent="0.25">
      <c r="A4703" t="s">
        <v>16</v>
      </c>
      <c r="B4703">
        <v>1185732</v>
      </c>
      <c r="C4703" s="1">
        <v>44146</v>
      </c>
      <c r="D4703" t="s">
        <v>17</v>
      </c>
      <c r="E4703" t="s">
        <v>169</v>
      </c>
      <c r="F4703" t="s">
        <v>49</v>
      </c>
      <c r="G4703">
        <v>4</v>
      </c>
      <c r="H4703">
        <v>2020</v>
      </c>
      <c r="I4703" t="s">
        <v>57</v>
      </c>
      <c r="J4703" t="s">
        <v>72</v>
      </c>
      <c r="K4703" t="s">
        <v>73</v>
      </c>
      <c r="L4703" t="s">
        <v>24</v>
      </c>
      <c r="M4703">
        <v>44</v>
      </c>
      <c r="N4703">
        <v>44</v>
      </c>
      <c r="O4703">
        <v>1936</v>
      </c>
      <c r="P4703">
        <v>793.76</v>
      </c>
      <c r="Q4703">
        <v>0.41</v>
      </c>
      <c r="R4703" t="s">
        <v>104</v>
      </c>
    </row>
    <row r="4704" spans="1:18" x14ac:dyDescent="0.25">
      <c r="A4704" t="s">
        <v>16</v>
      </c>
      <c r="B4704">
        <v>1185732</v>
      </c>
      <c r="C4704" s="1">
        <v>44147</v>
      </c>
      <c r="D4704" t="s">
        <v>23</v>
      </c>
      <c r="E4704" t="s">
        <v>169</v>
      </c>
      <c r="F4704" t="s">
        <v>49</v>
      </c>
      <c r="G4704">
        <v>4</v>
      </c>
      <c r="H4704">
        <v>2020</v>
      </c>
      <c r="I4704" t="s">
        <v>57</v>
      </c>
      <c r="J4704" t="s">
        <v>72</v>
      </c>
      <c r="K4704" t="s">
        <v>73</v>
      </c>
      <c r="L4704" t="s">
        <v>26</v>
      </c>
      <c r="M4704">
        <v>37</v>
      </c>
      <c r="N4704">
        <v>38</v>
      </c>
      <c r="O4704">
        <v>1406</v>
      </c>
      <c r="P4704">
        <v>618.64</v>
      </c>
      <c r="Q4704">
        <v>0.44</v>
      </c>
      <c r="R4704" t="s">
        <v>104</v>
      </c>
    </row>
    <row r="4705" spans="1:18" x14ac:dyDescent="0.25">
      <c r="A4705" t="s">
        <v>16</v>
      </c>
      <c r="B4705">
        <v>1185732</v>
      </c>
      <c r="C4705" s="1">
        <v>44148</v>
      </c>
      <c r="D4705" t="s">
        <v>25</v>
      </c>
      <c r="E4705" t="s">
        <v>169</v>
      </c>
      <c r="F4705" t="s">
        <v>49</v>
      </c>
      <c r="G4705">
        <v>4</v>
      </c>
      <c r="H4705">
        <v>2020</v>
      </c>
      <c r="I4705" t="s">
        <v>57</v>
      </c>
      <c r="J4705" t="s">
        <v>72</v>
      </c>
      <c r="K4705" t="s">
        <v>73</v>
      </c>
      <c r="L4705" t="s">
        <v>28</v>
      </c>
      <c r="M4705">
        <v>36</v>
      </c>
      <c r="N4705">
        <v>13</v>
      </c>
      <c r="O4705">
        <v>468</v>
      </c>
      <c r="P4705">
        <v>229.32</v>
      </c>
      <c r="Q4705">
        <v>0.4900000000000001</v>
      </c>
      <c r="R4705" t="s">
        <v>104</v>
      </c>
    </row>
    <row r="4706" spans="1:18" x14ac:dyDescent="0.25">
      <c r="A4706" t="s">
        <v>16</v>
      </c>
      <c r="B4706">
        <v>1185732</v>
      </c>
      <c r="C4706" s="1">
        <v>44149</v>
      </c>
      <c r="D4706" t="s">
        <v>27</v>
      </c>
      <c r="E4706" t="s">
        <v>170</v>
      </c>
      <c r="F4706" t="s">
        <v>49</v>
      </c>
      <c r="G4706">
        <v>4</v>
      </c>
      <c r="H4706">
        <v>2020</v>
      </c>
      <c r="I4706" t="s">
        <v>57</v>
      </c>
      <c r="J4706" t="s">
        <v>72</v>
      </c>
      <c r="K4706" t="s">
        <v>73</v>
      </c>
      <c r="L4706" t="s">
        <v>30</v>
      </c>
      <c r="M4706">
        <v>50</v>
      </c>
      <c r="N4706">
        <v>20</v>
      </c>
      <c r="O4706">
        <v>1000</v>
      </c>
      <c r="P4706">
        <v>410</v>
      </c>
      <c r="Q4706">
        <v>0.41</v>
      </c>
      <c r="R4706" t="s">
        <v>104</v>
      </c>
    </row>
    <row r="4707" spans="1:18" x14ac:dyDescent="0.25">
      <c r="A4707" t="s">
        <v>16</v>
      </c>
      <c r="B4707">
        <v>1185732</v>
      </c>
      <c r="C4707" s="1">
        <v>44150</v>
      </c>
      <c r="D4707" t="s">
        <v>29</v>
      </c>
      <c r="E4707" t="s">
        <v>170</v>
      </c>
      <c r="F4707" t="s">
        <v>49</v>
      </c>
      <c r="G4707">
        <v>4</v>
      </c>
      <c r="H4707">
        <v>2020</v>
      </c>
      <c r="I4707" t="s">
        <v>57</v>
      </c>
      <c r="J4707" t="s">
        <v>72</v>
      </c>
      <c r="K4707" t="s">
        <v>73</v>
      </c>
      <c r="L4707" t="s">
        <v>32</v>
      </c>
      <c r="M4707">
        <v>58</v>
      </c>
      <c r="N4707">
        <v>51</v>
      </c>
      <c r="O4707">
        <v>2958</v>
      </c>
      <c r="P4707">
        <v>1745.22</v>
      </c>
      <c r="Q4707">
        <v>0.59000000000000008</v>
      </c>
      <c r="R4707" t="s">
        <v>104</v>
      </c>
    </row>
    <row r="4708" spans="1:18" x14ac:dyDescent="0.25">
      <c r="A4708" t="s">
        <v>16</v>
      </c>
      <c r="B4708">
        <v>1185732</v>
      </c>
      <c r="C4708" s="1">
        <v>44151</v>
      </c>
      <c r="D4708" t="s">
        <v>31</v>
      </c>
      <c r="E4708" t="s">
        <v>169</v>
      </c>
      <c r="F4708" t="s">
        <v>49</v>
      </c>
      <c r="G4708">
        <v>4</v>
      </c>
      <c r="H4708">
        <v>2020</v>
      </c>
      <c r="I4708" t="s">
        <v>57</v>
      </c>
      <c r="J4708" t="s">
        <v>72</v>
      </c>
      <c r="K4708" t="s">
        <v>73</v>
      </c>
      <c r="L4708" t="s">
        <v>21</v>
      </c>
      <c r="M4708">
        <v>44</v>
      </c>
      <c r="N4708">
        <v>106</v>
      </c>
      <c r="O4708">
        <v>4664</v>
      </c>
      <c r="P4708">
        <v>2285.36</v>
      </c>
      <c r="Q4708">
        <v>0.4900000000000001</v>
      </c>
      <c r="R4708" t="s">
        <v>104</v>
      </c>
    </row>
    <row r="4709" spans="1:18" x14ac:dyDescent="0.25">
      <c r="A4709" t="s">
        <v>16</v>
      </c>
      <c r="B4709">
        <v>1185732</v>
      </c>
      <c r="C4709" s="1">
        <v>44152</v>
      </c>
      <c r="D4709" t="s">
        <v>33</v>
      </c>
      <c r="E4709" t="s">
        <v>169</v>
      </c>
      <c r="F4709" t="s">
        <v>49</v>
      </c>
      <c r="G4709">
        <v>4</v>
      </c>
      <c r="H4709">
        <v>2020</v>
      </c>
      <c r="I4709" t="s">
        <v>57</v>
      </c>
      <c r="J4709" t="s">
        <v>72</v>
      </c>
      <c r="K4709" t="s">
        <v>73</v>
      </c>
      <c r="L4709" t="s">
        <v>24</v>
      </c>
      <c r="M4709">
        <v>38</v>
      </c>
      <c r="N4709">
        <v>49</v>
      </c>
      <c r="O4709">
        <v>1862</v>
      </c>
      <c r="P4709">
        <v>763.42</v>
      </c>
      <c r="Q4709">
        <v>0.41</v>
      </c>
      <c r="R4709" t="s">
        <v>104</v>
      </c>
    </row>
    <row r="4710" spans="1:18" x14ac:dyDescent="0.25">
      <c r="A4710" t="s">
        <v>16</v>
      </c>
      <c r="B4710">
        <v>1185732</v>
      </c>
      <c r="C4710" s="1">
        <v>44153</v>
      </c>
      <c r="D4710" t="s">
        <v>17</v>
      </c>
      <c r="E4710" t="s">
        <v>169</v>
      </c>
      <c r="F4710" t="s">
        <v>49</v>
      </c>
      <c r="G4710">
        <v>4</v>
      </c>
      <c r="H4710">
        <v>2020</v>
      </c>
      <c r="I4710" t="s">
        <v>57</v>
      </c>
      <c r="J4710" t="s">
        <v>72</v>
      </c>
      <c r="K4710" t="s">
        <v>73</v>
      </c>
      <c r="L4710" t="s">
        <v>26</v>
      </c>
      <c r="M4710">
        <v>33</v>
      </c>
      <c r="N4710">
        <v>47</v>
      </c>
      <c r="O4710">
        <v>1551</v>
      </c>
      <c r="P4710">
        <v>697.95</v>
      </c>
      <c r="Q4710">
        <v>0.45</v>
      </c>
      <c r="R4710" t="s">
        <v>104</v>
      </c>
    </row>
    <row r="4711" spans="1:18" x14ac:dyDescent="0.25">
      <c r="A4711" t="s">
        <v>16</v>
      </c>
      <c r="B4711">
        <v>1185732</v>
      </c>
      <c r="C4711" s="1">
        <v>44154</v>
      </c>
      <c r="D4711" t="s">
        <v>23</v>
      </c>
      <c r="E4711" t="s">
        <v>169</v>
      </c>
      <c r="F4711" t="s">
        <v>49</v>
      </c>
      <c r="G4711">
        <v>4</v>
      </c>
      <c r="H4711">
        <v>2020</v>
      </c>
      <c r="I4711" t="s">
        <v>57</v>
      </c>
      <c r="J4711" t="s">
        <v>72</v>
      </c>
      <c r="K4711" t="s">
        <v>73</v>
      </c>
      <c r="L4711" t="s">
        <v>28</v>
      </c>
      <c r="M4711">
        <v>32</v>
      </c>
      <c r="N4711">
        <v>45</v>
      </c>
      <c r="O4711">
        <v>1440</v>
      </c>
      <c r="P4711">
        <v>676.8</v>
      </c>
      <c r="Q4711">
        <v>0.47</v>
      </c>
      <c r="R4711" t="s">
        <v>104</v>
      </c>
    </row>
    <row r="4712" spans="1:18" x14ac:dyDescent="0.25">
      <c r="A4712" t="s">
        <v>16</v>
      </c>
      <c r="B4712">
        <v>1185732</v>
      </c>
      <c r="C4712" s="1">
        <v>44155</v>
      </c>
      <c r="D4712" t="s">
        <v>25</v>
      </c>
      <c r="E4712" t="s">
        <v>169</v>
      </c>
      <c r="F4712" t="s">
        <v>49</v>
      </c>
      <c r="G4712">
        <v>4</v>
      </c>
      <c r="H4712">
        <v>2020</v>
      </c>
      <c r="I4712" t="s">
        <v>57</v>
      </c>
      <c r="J4712" t="s">
        <v>72</v>
      </c>
      <c r="K4712" t="s">
        <v>73</v>
      </c>
      <c r="L4712" t="s">
        <v>30</v>
      </c>
      <c r="M4712">
        <v>49</v>
      </c>
      <c r="N4712">
        <v>45</v>
      </c>
      <c r="O4712">
        <v>2205</v>
      </c>
      <c r="P4712">
        <v>926.1</v>
      </c>
      <c r="Q4712">
        <v>0.42</v>
      </c>
      <c r="R4712" t="s">
        <v>104</v>
      </c>
    </row>
    <row r="4713" spans="1:18" x14ac:dyDescent="0.25">
      <c r="A4713" t="s">
        <v>16</v>
      </c>
      <c r="B4713">
        <v>1185732</v>
      </c>
      <c r="C4713" s="1">
        <v>44156</v>
      </c>
      <c r="D4713" t="s">
        <v>27</v>
      </c>
      <c r="E4713" t="s">
        <v>170</v>
      </c>
      <c r="F4713" t="s">
        <v>49</v>
      </c>
      <c r="G4713">
        <v>4</v>
      </c>
      <c r="H4713">
        <v>2020</v>
      </c>
      <c r="I4713" t="s">
        <v>57</v>
      </c>
      <c r="J4713" t="s">
        <v>72</v>
      </c>
      <c r="K4713" t="s">
        <v>73</v>
      </c>
      <c r="L4713" t="s">
        <v>32</v>
      </c>
      <c r="M4713">
        <v>53</v>
      </c>
      <c r="N4713">
        <v>81</v>
      </c>
      <c r="O4713">
        <v>4293</v>
      </c>
      <c r="P4713">
        <v>2404.08</v>
      </c>
      <c r="Q4713">
        <v>0.56000000000000005</v>
      </c>
      <c r="R4713" t="s">
        <v>104</v>
      </c>
    </row>
    <row r="4714" spans="1:18" x14ac:dyDescent="0.25">
      <c r="A4714" t="s">
        <v>16</v>
      </c>
      <c r="B4714">
        <v>1185732</v>
      </c>
      <c r="C4714" s="1">
        <v>44157</v>
      </c>
      <c r="D4714" t="s">
        <v>29</v>
      </c>
      <c r="E4714" t="s">
        <v>170</v>
      </c>
      <c r="F4714" t="s">
        <v>49</v>
      </c>
      <c r="G4714">
        <v>4</v>
      </c>
      <c r="H4714">
        <v>2020</v>
      </c>
      <c r="I4714" t="s">
        <v>57</v>
      </c>
      <c r="J4714" t="s">
        <v>72</v>
      </c>
      <c r="K4714" t="s">
        <v>73</v>
      </c>
      <c r="L4714" t="s">
        <v>21</v>
      </c>
      <c r="M4714">
        <v>49</v>
      </c>
      <c r="N4714">
        <v>160</v>
      </c>
      <c r="O4714">
        <v>7840</v>
      </c>
      <c r="P4714">
        <v>3684.8</v>
      </c>
      <c r="Q4714">
        <v>0.47</v>
      </c>
      <c r="R4714" t="s">
        <v>104</v>
      </c>
    </row>
    <row r="4715" spans="1:18" x14ac:dyDescent="0.25">
      <c r="A4715" t="s">
        <v>16</v>
      </c>
      <c r="B4715">
        <v>1185732</v>
      </c>
      <c r="C4715" s="1">
        <v>44158</v>
      </c>
      <c r="D4715" t="s">
        <v>31</v>
      </c>
      <c r="E4715" t="s">
        <v>169</v>
      </c>
      <c r="F4715" t="s">
        <v>49</v>
      </c>
      <c r="G4715">
        <v>4</v>
      </c>
      <c r="H4715">
        <v>2020</v>
      </c>
      <c r="I4715" t="s">
        <v>57</v>
      </c>
      <c r="J4715" t="s">
        <v>72</v>
      </c>
      <c r="K4715" t="s">
        <v>73</v>
      </c>
      <c r="L4715" t="s">
        <v>24</v>
      </c>
      <c r="M4715">
        <v>42</v>
      </c>
      <c r="N4715">
        <v>75</v>
      </c>
      <c r="O4715">
        <v>3150</v>
      </c>
      <c r="P4715">
        <v>1417.5</v>
      </c>
      <c r="Q4715">
        <v>0.45</v>
      </c>
      <c r="R4715" t="s">
        <v>104</v>
      </c>
    </row>
    <row r="4716" spans="1:18" x14ac:dyDescent="0.25">
      <c r="A4716" t="s">
        <v>16</v>
      </c>
      <c r="B4716">
        <v>1185732</v>
      </c>
      <c r="C4716" s="1">
        <v>44159</v>
      </c>
      <c r="D4716" t="s">
        <v>33</v>
      </c>
      <c r="E4716" t="s">
        <v>169</v>
      </c>
      <c r="F4716" t="s">
        <v>49</v>
      </c>
      <c r="G4716">
        <v>4</v>
      </c>
      <c r="H4716">
        <v>2020</v>
      </c>
      <c r="I4716" t="s">
        <v>57</v>
      </c>
      <c r="J4716" t="s">
        <v>72</v>
      </c>
      <c r="K4716" t="s">
        <v>73</v>
      </c>
      <c r="L4716" t="s">
        <v>26</v>
      </c>
      <c r="M4716">
        <v>36</v>
      </c>
      <c r="N4716">
        <v>63</v>
      </c>
      <c r="O4716">
        <v>2268</v>
      </c>
      <c r="P4716">
        <v>952.56</v>
      </c>
      <c r="Q4716">
        <v>0.42</v>
      </c>
      <c r="R4716" t="s">
        <v>104</v>
      </c>
    </row>
    <row r="4717" spans="1:18" x14ac:dyDescent="0.25">
      <c r="A4717" t="s">
        <v>16</v>
      </c>
      <c r="B4717">
        <v>1185732</v>
      </c>
      <c r="C4717" s="1">
        <v>44160</v>
      </c>
      <c r="D4717" t="s">
        <v>17</v>
      </c>
      <c r="E4717" t="s">
        <v>169</v>
      </c>
      <c r="F4717" t="s">
        <v>49</v>
      </c>
      <c r="G4717">
        <v>4</v>
      </c>
      <c r="H4717">
        <v>2020</v>
      </c>
      <c r="I4717" t="s">
        <v>57</v>
      </c>
      <c r="J4717" t="s">
        <v>72</v>
      </c>
      <c r="K4717" t="s">
        <v>73</v>
      </c>
      <c r="L4717" t="s">
        <v>28</v>
      </c>
      <c r="M4717">
        <v>38</v>
      </c>
      <c r="N4717">
        <v>51</v>
      </c>
      <c r="O4717">
        <v>1938</v>
      </c>
      <c r="P4717">
        <v>930.24</v>
      </c>
      <c r="Q4717">
        <v>0.48</v>
      </c>
      <c r="R4717" t="s">
        <v>104</v>
      </c>
    </row>
    <row r="4718" spans="1:18" x14ac:dyDescent="0.25">
      <c r="A4718" t="s">
        <v>16</v>
      </c>
      <c r="B4718">
        <v>1185732</v>
      </c>
      <c r="C4718" s="1">
        <v>44161</v>
      </c>
      <c r="D4718" t="s">
        <v>23</v>
      </c>
      <c r="E4718" t="s">
        <v>169</v>
      </c>
      <c r="F4718" t="s">
        <v>49</v>
      </c>
      <c r="G4718">
        <v>4</v>
      </c>
      <c r="H4718">
        <v>2020</v>
      </c>
      <c r="I4718" t="s">
        <v>57</v>
      </c>
      <c r="J4718" t="s">
        <v>72</v>
      </c>
      <c r="K4718" t="s">
        <v>73</v>
      </c>
      <c r="L4718" t="s">
        <v>30</v>
      </c>
      <c r="M4718">
        <v>49</v>
      </c>
      <c r="N4718">
        <v>58</v>
      </c>
      <c r="O4718">
        <v>2842</v>
      </c>
      <c r="P4718">
        <v>1165.22</v>
      </c>
      <c r="Q4718">
        <v>0.41</v>
      </c>
      <c r="R4718" t="s">
        <v>104</v>
      </c>
    </row>
    <row r="4719" spans="1:18" x14ac:dyDescent="0.25">
      <c r="A4719" t="s">
        <v>16</v>
      </c>
      <c r="B4719">
        <v>1185732</v>
      </c>
      <c r="C4719" s="1">
        <v>44162</v>
      </c>
      <c r="D4719" t="s">
        <v>25</v>
      </c>
      <c r="E4719" t="s">
        <v>169</v>
      </c>
      <c r="F4719" t="s">
        <v>49</v>
      </c>
      <c r="G4719">
        <v>4</v>
      </c>
      <c r="H4719">
        <v>2020</v>
      </c>
      <c r="I4719" t="s">
        <v>57</v>
      </c>
      <c r="J4719" t="s">
        <v>72</v>
      </c>
      <c r="K4719" t="s">
        <v>73</v>
      </c>
      <c r="L4719" t="s">
        <v>32</v>
      </c>
      <c r="M4719">
        <v>54</v>
      </c>
      <c r="N4719">
        <v>98</v>
      </c>
      <c r="O4719">
        <v>5292</v>
      </c>
      <c r="P4719">
        <v>2910.6</v>
      </c>
      <c r="Q4719">
        <v>0.55000000000000004</v>
      </c>
      <c r="R4719" t="s">
        <v>104</v>
      </c>
    </row>
    <row r="4720" spans="1:18" x14ac:dyDescent="0.25">
      <c r="A4720" t="s">
        <v>16</v>
      </c>
      <c r="B4720">
        <v>1185732</v>
      </c>
      <c r="C4720" s="1">
        <v>44163</v>
      </c>
      <c r="D4720" t="s">
        <v>27</v>
      </c>
      <c r="E4720" t="s">
        <v>170</v>
      </c>
      <c r="F4720" t="s">
        <v>49</v>
      </c>
      <c r="G4720">
        <v>4</v>
      </c>
      <c r="H4720">
        <v>2020</v>
      </c>
      <c r="I4720" t="s">
        <v>57</v>
      </c>
      <c r="J4720" t="s">
        <v>72</v>
      </c>
      <c r="K4720" t="s">
        <v>73</v>
      </c>
      <c r="L4720" t="s">
        <v>21</v>
      </c>
      <c r="M4720">
        <v>47</v>
      </c>
      <c r="N4720">
        <v>137</v>
      </c>
      <c r="O4720">
        <v>6439</v>
      </c>
      <c r="P4720">
        <v>3026.33</v>
      </c>
      <c r="Q4720">
        <v>0.47</v>
      </c>
      <c r="R4720" t="s">
        <v>104</v>
      </c>
    </row>
    <row r="4721" spans="1:18" x14ac:dyDescent="0.25">
      <c r="A4721" t="s">
        <v>16</v>
      </c>
      <c r="B4721">
        <v>1185732</v>
      </c>
      <c r="C4721" s="1">
        <v>44164</v>
      </c>
      <c r="D4721" t="s">
        <v>29</v>
      </c>
      <c r="E4721" t="s">
        <v>170</v>
      </c>
      <c r="F4721" t="s">
        <v>49</v>
      </c>
      <c r="G4721">
        <v>4</v>
      </c>
      <c r="H4721">
        <v>2020</v>
      </c>
      <c r="I4721" t="s">
        <v>57</v>
      </c>
      <c r="J4721" t="s">
        <v>72</v>
      </c>
      <c r="K4721" t="s">
        <v>73</v>
      </c>
      <c r="L4721" t="s">
        <v>24</v>
      </c>
      <c r="M4721">
        <v>43</v>
      </c>
      <c r="N4721">
        <v>87</v>
      </c>
      <c r="O4721">
        <v>3741</v>
      </c>
      <c r="P4721">
        <v>1533.81</v>
      </c>
      <c r="Q4721">
        <v>0.41</v>
      </c>
      <c r="R4721" t="s">
        <v>104</v>
      </c>
    </row>
    <row r="4722" spans="1:18" x14ac:dyDescent="0.25">
      <c r="A4722" t="s">
        <v>16</v>
      </c>
      <c r="B4722">
        <v>1185732</v>
      </c>
      <c r="C4722" s="1">
        <v>44165</v>
      </c>
      <c r="D4722" t="s">
        <v>31</v>
      </c>
      <c r="E4722" t="s">
        <v>169</v>
      </c>
      <c r="F4722" t="s">
        <v>49</v>
      </c>
      <c r="G4722">
        <v>4</v>
      </c>
      <c r="H4722">
        <v>2020</v>
      </c>
      <c r="I4722" t="s">
        <v>57</v>
      </c>
      <c r="J4722" t="s">
        <v>72</v>
      </c>
      <c r="K4722" t="s">
        <v>73</v>
      </c>
      <c r="L4722" t="s">
        <v>26</v>
      </c>
      <c r="M4722">
        <v>37</v>
      </c>
      <c r="N4722">
        <v>68</v>
      </c>
      <c r="O4722">
        <v>2516</v>
      </c>
      <c r="P4722">
        <v>1006.4</v>
      </c>
      <c r="Q4722">
        <v>0.4</v>
      </c>
      <c r="R4722" t="s">
        <v>104</v>
      </c>
    </row>
    <row r="4723" spans="1:18" x14ac:dyDescent="0.25">
      <c r="A4723" t="s">
        <v>16</v>
      </c>
      <c r="B4723">
        <v>1185732</v>
      </c>
      <c r="C4723" s="1">
        <v>44166</v>
      </c>
      <c r="D4723" t="s">
        <v>33</v>
      </c>
      <c r="E4723" t="s">
        <v>169</v>
      </c>
      <c r="F4723" t="s">
        <v>53</v>
      </c>
      <c r="G4723">
        <v>4</v>
      </c>
      <c r="H4723">
        <v>2020</v>
      </c>
      <c r="I4723" t="s">
        <v>57</v>
      </c>
      <c r="J4723" t="s">
        <v>72</v>
      </c>
      <c r="K4723" t="s">
        <v>73</v>
      </c>
      <c r="L4723" t="s">
        <v>28</v>
      </c>
      <c r="M4723">
        <v>33</v>
      </c>
      <c r="N4723">
        <v>47</v>
      </c>
      <c r="O4723">
        <v>1551</v>
      </c>
      <c r="P4723">
        <v>759.99</v>
      </c>
      <c r="Q4723">
        <v>0.4900000000000001</v>
      </c>
      <c r="R4723" t="s">
        <v>104</v>
      </c>
    </row>
    <row r="4724" spans="1:18" x14ac:dyDescent="0.25">
      <c r="A4724" t="s">
        <v>16</v>
      </c>
      <c r="B4724">
        <v>1185732</v>
      </c>
      <c r="C4724" s="1">
        <v>44167</v>
      </c>
      <c r="D4724" t="s">
        <v>17</v>
      </c>
      <c r="E4724" t="s">
        <v>169</v>
      </c>
      <c r="F4724" t="s">
        <v>53</v>
      </c>
      <c r="G4724">
        <v>4</v>
      </c>
      <c r="H4724">
        <v>2020</v>
      </c>
      <c r="I4724" t="s">
        <v>57</v>
      </c>
      <c r="J4724" t="s">
        <v>72</v>
      </c>
      <c r="K4724" t="s">
        <v>73</v>
      </c>
      <c r="L4724" t="s">
        <v>30</v>
      </c>
      <c r="M4724">
        <v>42</v>
      </c>
      <c r="N4724">
        <v>42</v>
      </c>
      <c r="O4724">
        <v>1764</v>
      </c>
      <c r="P4724">
        <v>723.24</v>
      </c>
      <c r="Q4724">
        <v>0.41</v>
      </c>
      <c r="R4724" t="s">
        <v>104</v>
      </c>
    </row>
    <row r="4725" spans="1:18" x14ac:dyDescent="0.25">
      <c r="A4725" t="s">
        <v>16</v>
      </c>
      <c r="B4725">
        <v>1185732</v>
      </c>
      <c r="C4725" s="1">
        <v>44168</v>
      </c>
      <c r="D4725" t="s">
        <v>23</v>
      </c>
      <c r="E4725" t="s">
        <v>169</v>
      </c>
      <c r="F4725" t="s">
        <v>53</v>
      </c>
      <c r="G4725">
        <v>4</v>
      </c>
      <c r="H4725">
        <v>2020</v>
      </c>
      <c r="I4725" t="s">
        <v>57</v>
      </c>
      <c r="J4725" t="s">
        <v>72</v>
      </c>
      <c r="K4725" t="s">
        <v>73</v>
      </c>
      <c r="L4725" t="s">
        <v>32</v>
      </c>
      <c r="M4725">
        <v>46</v>
      </c>
      <c r="N4725">
        <v>88</v>
      </c>
      <c r="O4725">
        <v>4048</v>
      </c>
      <c r="P4725">
        <v>2307.36</v>
      </c>
      <c r="Q4725">
        <v>0.57000000000000006</v>
      </c>
      <c r="R4725" t="s">
        <v>104</v>
      </c>
    </row>
    <row r="4726" spans="1:18" x14ac:dyDescent="0.25">
      <c r="A4726" t="s">
        <v>16</v>
      </c>
      <c r="B4726">
        <v>1185732</v>
      </c>
      <c r="C4726" s="1">
        <v>44169</v>
      </c>
      <c r="D4726" t="s">
        <v>25</v>
      </c>
      <c r="E4726" t="s">
        <v>169</v>
      </c>
      <c r="F4726" t="s">
        <v>53</v>
      </c>
      <c r="G4726">
        <v>4</v>
      </c>
      <c r="H4726">
        <v>2020</v>
      </c>
      <c r="I4726" t="s">
        <v>57</v>
      </c>
      <c r="J4726" t="s">
        <v>72</v>
      </c>
      <c r="K4726" t="s">
        <v>73</v>
      </c>
      <c r="L4726" t="s">
        <v>21</v>
      </c>
      <c r="M4726">
        <v>43</v>
      </c>
      <c r="N4726">
        <v>113</v>
      </c>
      <c r="O4726">
        <v>4859</v>
      </c>
      <c r="P4726">
        <v>2332.3200000000002</v>
      </c>
      <c r="Q4726">
        <v>0.48</v>
      </c>
      <c r="R4726" t="s">
        <v>104</v>
      </c>
    </row>
    <row r="4727" spans="1:18" x14ac:dyDescent="0.25">
      <c r="A4727" t="s">
        <v>16</v>
      </c>
      <c r="B4727">
        <v>1185732</v>
      </c>
      <c r="C4727" s="1">
        <v>44170</v>
      </c>
      <c r="D4727" t="s">
        <v>27</v>
      </c>
      <c r="E4727" t="s">
        <v>170</v>
      </c>
      <c r="F4727" t="s">
        <v>53</v>
      </c>
      <c r="G4727">
        <v>4</v>
      </c>
      <c r="H4727">
        <v>2020</v>
      </c>
      <c r="I4727" t="s">
        <v>57</v>
      </c>
      <c r="J4727" t="s">
        <v>72</v>
      </c>
      <c r="K4727" t="s">
        <v>73</v>
      </c>
      <c r="L4727" t="s">
        <v>24</v>
      </c>
      <c r="M4727">
        <v>37</v>
      </c>
      <c r="N4727">
        <v>73</v>
      </c>
      <c r="O4727">
        <v>2701</v>
      </c>
      <c r="P4727">
        <v>1215.45</v>
      </c>
      <c r="Q4727">
        <v>0.45</v>
      </c>
      <c r="R4727" t="s">
        <v>104</v>
      </c>
    </row>
    <row r="4728" spans="1:18" x14ac:dyDescent="0.25">
      <c r="A4728" t="s">
        <v>16</v>
      </c>
      <c r="B4728">
        <v>1185732</v>
      </c>
      <c r="C4728" s="1">
        <v>44171</v>
      </c>
      <c r="D4728" t="s">
        <v>29</v>
      </c>
      <c r="E4728" t="s">
        <v>170</v>
      </c>
      <c r="F4728" t="s">
        <v>53</v>
      </c>
      <c r="G4728">
        <v>4</v>
      </c>
      <c r="H4728">
        <v>2020</v>
      </c>
      <c r="I4728" t="s">
        <v>57</v>
      </c>
      <c r="J4728" t="s">
        <v>72</v>
      </c>
      <c r="K4728" t="s">
        <v>73</v>
      </c>
      <c r="L4728" t="s">
        <v>26</v>
      </c>
      <c r="M4728">
        <v>24</v>
      </c>
      <c r="N4728">
        <v>41</v>
      </c>
      <c r="O4728">
        <v>984</v>
      </c>
      <c r="P4728">
        <v>393.6</v>
      </c>
      <c r="Q4728">
        <v>0.4</v>
      </c>
      <c r="R4728" t="s">
        <v>104</v>
      </c>
    </row>
    <row r="4729" spans="1:18" x14ac:dyDescent="0.25">
      <c r="A4729" t="s">
        <v>16</v>
      </c>
      <c r="B4729">
        <v>1185732</v>
      </c>
      <c r="C4729" s="1">
        <v>44172</v>
      </c>
      <c r="D4729" t="s">
        <v>31</v>
      </c>
      <c r="E4729" t="s">
        <v>169</v>
      </c>
      <c r="F4729" t="s">
        <v>53</v>
      </c>
      <c r="G4729">
        <v>4</v>
      </c>
      <c r="H4729">
        <v>2020</v>
      </c>
      <c r="I4729" t="s">
        <v>57</v>
      </c>
      <c r="J4729" t="s">
        <v>72</v>
      </c>
      <c r="K4729" t="s">
        <v>73</v>
      </c>
      <c r="L4729" t="s">
        <v>28</v>
      </c>
      <c r="M4729">
        <v>24</v>
      </c>
      <c r="N4729">
        <v>31</v>
      </c>
      <c r="O4729">
        <v>744</v>
      </c>
      <c r="P4729">
        <v>342.24</v>
      </c>
      <c r="Q4729">
        <v>0.46</v>
      </c>
      <c r="R4729" t="s">
        <v>104</v>
      </c>
    </row>
    <row r="4730" spans="1:18" x14ac:dyDescent="0.25">
      <c r="A4730" t="s">
        <v>16</v>
      </c>
      <c r="B4730">
        <v>1185732</v>
      </c>
      <c r="C4730" s="1">
        <v>44173</v>
      </c>
      <c r="D4730" t="s">
        <v>33</v>
      </c>
      <c r="E4730" t="s">
        <v>169</v>
      </c>
      <c r="F4730" t="s">
        <v>53</v>
      </c>
      <c r="G4730">
        <v>4</v>
      </c>
      <c r="H4730">
        <v>2020</v>
      </c>
      <c r="I4730" t="s">
        <v>57</v>
      </c>
      <c r="J4730" t="s">
        <v>72</v>
      </c>
      <c r="K4730" t="s">
        <v>73</v>
      </c>
      <c r="L4730" t="s">
        <v>30</v>
      </c>
      <c r="M4730">
        <v>32</v>
      </c>
      <c r="N4730">
        <v>34</v>
      </c>
      <c r="O4730">
        <v>1088</v>
      </c>
      <c r="P4730">
        <v>478.72</v>
      </c>
      <c r="Q4730">
        <v>0.44</v>
      </c>
      <c r="R4730" t="s">
        <v>104</v>
      </c>
    </row>
    <row r="4731" spans="1:18" x14ac:dyDescent="0.25">
      <c r="A4731" t="s">
        <v>16</v>
      </c>
      <c r="B4731">
        <v>1185732</v>
      </c>
      <c r="C4731" s="1">
        <v>44174</v>
      </c>
      <c r="D4731" t="s">
        <v>17</v>
      </c>
      <c r="E4731" t="s">
        <v>169</v>
      </c>
      <c r="F4731" t="s">
        <v>53</v>
      </c>
      <c r="G4731">
        <v>4</v>
      </c>
      <c r="H4731">
        <v>2020</v>
      </c>
      <c r="I4731" t="s">
        <v>57</v>
      </c>
      <c r="J4731" t="s">
        <v>72</v>
      </c>
      <c r="K4731" t="s">
        <v>73</v>
      </c>
      <c r="L4731" t="s">
        <v>32</v>
      </c>
      <c r="M4731">
        <v>39</v>
      </c>
      <c r="N4731">
        <v>52</v>
      </c>
      <c r="O4731">
        <v>2028</v>
      </c>
      <c r="P4731">
        <v>1155.96</v>
      </c>
      <c r="Q4731">
        <v>0.57000000000000006</v>
      </c>
      <c r="R4731" t="s">
        <v>104</v>
      </c>
    </row>
    <row r="4732" spans="1:18" x14ac:dyDescent="0.25">
      <c r="A4732" t="s">
        <v>16</v>
      </c>
      <c r="B4732">
        <v>1185732</v>
      </c>
      <c r="C4732" s="1">
        <v>44175</v>
      </c>
      <c r="D4732" t="s">
        <v>23</v>
      </c>
      <c r="E4732" t="s">
        <v>169</v>
      </c>
      <c r="F4732" t="s">
        <v>53</v>
      </c>
      <c r="G4732">
        <v>4</v>
      </c>
      <c r="H4732">
        <v>2020</v>
      </c>
      <c r="I4732" t="s">
        <v>57</v>
      </c>
      <c r="J4732" t="s">
        <v>72</v>
      </c>
      <c r="K4732" t="s">
        <v>73</v>
      </c>
      <c r="L4732" t="s">
        <v>21</v>
      </c>
      <c r="M4732">
        <v>41</v>
      </c>
      <c r="N4732">
        <v>98</v>
      </c>
      <c r="O4732">
        <v>4018</v>
      </c>
      <c r="P4732">
        <v>1888.46</v>
      </c>
      <c r="Q4732">
        <v>0.47</v>
      </c>
      <c r="R4732" t="s">
        <v>104</v>
      </c>
    </row>
    <row r="4733" spans="1:18" x14ac:dyDescent="0.25">
      <c r="A4733" t="s">
        <v>16</v>
      </c>
      <c r="B4733">
        <v>1185732</v>
      </c>
      <c r="C4733" s="1">
        <v>44176</v>
      </c>
      <c r="D4733" t="s">
        <v>25</v>
      </c>
      <c r="E4733" t="s">
        <v>169</v>
      </c>
      <c r="F4733" t="s">
        <v>53</v>
      </c>
      <c r="G4733">
        <v>4</v>
      </c>
      <c r="H4733">
        <v>2020</v>
      </c>
      <c r="I4733" t="s">
        <v>57</v>
      </c>
      <c r="J4733" t="s">
        <v>72</v>
      </c>
      <c r="K4733" t="s">
        <v>73</v>
      </c>
      <c r="L4733" t="s">
        <v>24</v>
      </c>
      <c r="M4733">
        <v>34</v>
      </c>
      <c r="N4733">
        <v>58</v>
      </c>
      <c r="O4733">
        <v>1972</v>
      </c>
      <c r="P4733">
        <v>847.96</v>
      </c>
      <c r="Q4733">
        <v>0.43</v>
      </c>
      <c r="R4733" t="s">
        <v>104</v>
      </c>
    </row>
    <row r="4734" spans="1:18" x14ac:dyDescent="0.25">
      <c r="A4734" t="s">
        <v>16</v>
      </c>
      <c r="B4734">
        <v>1185732</v>
      </c>
      <c r="C4734" s="1">
        <v>44177</v>
      </c>
      <c r="D4734" t="s">
        <v>27</v>
      </c>
      <c r="E4734" t="s">
        <v>170</v>
      </c>
      <c r="F4734" t="s">
        <v>53</v>
      </c>
      <c r="G4734">
        <v>4</v>
      </c>
      <c r="H4734">
        <v>2020</v>
      </c>
      <c r="I4734" t="s">
        <v>57</v>
      </c>
      <c r="J4734" t="s">
        <v>72</v>
      </c>
      <c r="K4734" t="s">
        <v>73</v>
      </c>
      <c r="L4734" t="s">
        <v>26</v>
      </c>
      <c r="M4734">
        <v>32</v>
      </c>
      <c r="N4734">
        <v>25</v>
      </c>
      <c r="O4734">
        <v>800</v>
      </c>
      <c r="P4734">
        <v>336</v>
      </c>
      <c r="Q4734">
        <v>0.42</v>
      </c>
      <c r="R4734" t="s">
        <v>104</v>
      </c>
    </row>
    <row r="4735" spans="1:18" x14ac:dyDescent="0.25">
      <c r="A4735" t="s">
        <v>16</v>
      </c>
      <c r="B4735">
        <v>1185732</v>
      </c>
      <c r="C4735" s="1">
        <v>44178</v>
      </c>
      <c r="D4735" t="s">
        <v>29</v>
      </c>
      <c r="E4735" t="s">
        <v>170</v>
      </c>
      <c r="F4735" t="s">
        <v>53</v>
      </c>
      <c r="G4735">
        <v>4</v>
      </c>
      <c r="H4735">
        <v>2020</v>
      </c>
      <c r="I4735" t="s">
        <v>57</v>
      </c>
      <c r="J4735" t="s">
        <v>72</v>
      </c>
      <c r="K4735" t="s">
        <v>73</v>
      </c>
      <c r="L4735" t="s">
        <v>28</v>
      </c>
      <c r="M4735">
        <v>32</v>
      </c>
      <c r="N4735">
        <v>21</v>
      </c>
      <c r="O4735">
        <v>672</v>
      </c>
      <c r="P4735">
        <v>309.12</v>
      </c>
      <c r="Q4735">
        <v>0.46</v>
      </c>
      <c r="R4735" t="s">
        <v>104</v>
      </c>
    </row>
    <row r="4736" spans="1:18" x14ac:dyDescent="0.25">
      <c r="A4736" t="s">
        <v>16</v>
      </c>
      <c r="B4736">
        <v>1185732</v>
      </c>
      <c r="C4736" s="1">
        <v>44179</v>
      </c>
      <c r="D4736" t="s">
        <v>31</v>
      </c>
      <c r="E4736" t="s">
        <v>169</v>
      </c>
      <c r="F4736" t="s">
        <v>53</v>
      </c>
      <c r="G4736">
        <v>4</v>
      </c>
      <c r="H4736">
        <v>2020</v>
      </c>
      <c r="I4736" t="s">
        <v>57</v>
      </c>
      <c r="J4736" t="s">
        <v>72</v>
      </c>
      <c r="K4736" t="s">
        <v>73</v>
      </c>
      <c r="L4736" t="s">
        <v>30</v>
      </c>
      <c r="M4736">
        <v>41</v>
      </c>
      <c r="N4736">
        <v>19</v>
      </c>
      <c r="O4736">
        <v>779</v>
      </c>
      <c r="P4736">
        <v>327.18</v>
      </c>
      <c r="Q4736">
        <v>0.42</v>
      </c>
      <c r="R4736" t="s">
        <v>104</v>
      </c>
    </row>
    <row r="4737" spans="1:18" x14ac:dyDescent="0.25">
      <c r="A4737" t="s">
        <v>16</v>
      </c>
      <c r="B4737">
        <v>1185732</v>
      </c>
      <c r="C4737" s="1">
        <v>44180</v>
      </c>
      <c r="D4737" t="s">
        <v>33</v>
      </c>
      <c r="E4737" t="s">
        <v>169</v>
      </c>
      <c r="F4737" t="s">
        <v>53</v>
      </c>
      <c r="G4737">
        <v>4</v>
      </c>
      <c r="H4737">
        <v>2020</v>
      </c>
      <c r="I4737" t="s">
        <v>57</v>
      </c>
      <c r="J4737" t="s">
        <v>72</v>
      </c>
      <c r="K4737" t="s">
        <v>73</v>
      </c>
      <c r="L4737" t="s">
        <v>32</v>
      </c>
      <c r="M4737">
        <v>49</v>
      </c>
      <c r="N4737">
        <v>60</v>
      </c>
      <c r="O4737">
        <v>2940</v>
      </c>
      <c r="P4737">
        <v>1764</v>
      </c>
      <c r="Q4737">
        <v>0.6</v>
      </c>
      <c r="R4737" t="s">
        <v>104</v>
      </c>
    </row>
    <row r="4738" spans="1:18" x14ac:dyDescent="0.25">
      <c r="A4738" t="s">
        <v>16</v>
      </c>
      <c r="B4738">
        <v>1185732</v>
      </c>
      <c r="C4738" s="1">
        <v>44181</v>
      </c>
      <c r="D4738" t="s">
        <v>17</v>
      </c>
      <c r="E4738" t="s">
        <v>169</v>
      </c>
      <c r="F4738" t="s">
        <v>53</v>
      </c>
      <c r="G4738">
        <v>4</v>
      </c>
      <c r="H4738">
        <v>2020</v>
      </c>
      <c r="I4738" t="s">
        <v>57</v>
      </c>
      <c r="J4738" t="s">
        <v>72</v>
      </c>
      <c r="K4738" t="s">
        <v>73</v>
      </c>
      <c r="L4738" t="s">
        <v>21</v>
      </c>
      <c r="M4738">
        <v>46</v>
      </c>
      <c r="N4738">
        <v>91</v>
      </c>
      <c r="O4738">
        <v>4186</v>
      </c>
      <c r="P4738">
        <v>1967.42</v>
      </c>
      <c r="Q4738">
        <v>0.47</v>
      </c>
      <c r="R4738" t="s">
        <v>104</v>
      </c>
    </row>
    <row r="4739" spans="1:18" x14ac:dyDescent="0.25">
      <c r="A4739" t="s">
        <v>16</v>
      </c>
      <c r="B4739">
        <v>1185732</v>
      </c>
      <c r="C4739" s="1">
        <v>44182</v>
      </c>
      <c r="D4739" t="s">
        <v>23</v>
      </c>
      <c r="E4739" t="s">
        <v>169</v>
      </c>
      <c r="F4739" t="s">
        <v>53</v>
      </c>
      <c r="G4739">
        <v>4</v>
      </c>
      <c r="H4739">
        <v>2020</v>
      </c>
      <c r="I4739" t="s">
        <v>57</v>
      </c>
      <c r="J4739" t="s">
        <v>72</v>
      </c>
      <c r="K4739" t="s">
        <v>73</v>
      </c>
      <c r="L4739" t="s">
        <v>24</v>
      </c>
      <c r="M4739">
        <v>38</v>
      </c>
      <c r="N4739">
        <v>52</v>
      </c>
      <c r="O4739">
        <v>1976</v>
      </c>
      <c r="P4739">
        <v>790.4</v>
      </c>
      <c r="Q4739">
        <v>0.4</v>
      </c>
      <c r="R4739" t="s">
        <v>104</v>
      </c>
    </row>
    <row r="4740" spans="1:18" x14ac:dyDescent="0.25">
      <c r="A4740" t="s">
        <v>16</v>
      </c>
      <c r="B4740">
        <v>1185732</v>
      </c>
      <c r="C4740" s="1">
        <v>44183</v>
      </c>
      <c r="D4740" t="s">
        <v>25</v>
      </c>
      <c r="E4740" t="s">
        <v>169</v>
      </c>
      <c r="F4740" t="s">
        <v>53</v>
      </c>
      <c r="G4740">
        <v>4</v>
      </c>
      <c r="H4740">
        <v>2020</v>
      </c>
      <c r="I4740" t="s">
        <v>57</v>
      </c>
      <c r="J4740" t="s">
        <v>72</v>
      </c>
      <c r="K4740" t="s">
        <v>73</v>
      </c>
      <c r="L4740" t="s">
        <v>26</v>
      </c>
      <c r="M4740">
        <v>36</v>
      </c>
      <c r="N4740">
        <v>38</v>
      </c>
      <c r="O4740">
        <v>1368</v>
      </c>
      <c r="P4740">
        <v>547.20000000000005</v>
      </c>
      <c r="Q4740">
        <v>0.4</v>
      </c>
      <c r="R4740" t="s">
        <v>104</v>
      </c>
    </row>
    <row r="4741" spans="1:18" x14ac:dyDescent="0.25">
      <c r="A4741" t="s">
        <v>16</v>
      </c>
      <c r="B4741">
        <v>1185732</v>
      </c>
      <c r="C4741" s="1">
        <v>44184</v>
      </c>
      <c r="D4741" t="s">
        <v>27</v>
      </c>
      <c r="E4741" t="s">
        <v>170</v>
      </c>
      <c r="F4741" t="s">
        <v>53</v>
      </c>
      <c r="G4741">
        <v>4</v>
      </c>
      <c r="H4741">
        <v>2020</v>
      </c>
      <c r="I4741" t="s">
        <v>57</v>
      </c>
      <c r="J4741" t="s">
        <v>72</v>
      </c>
      <c r="K4741" t="s">
        <v>73</v>
      </c>
      <c r="L4741" t="s">
        <v>28</v>
      </c>
      <c r="M4741">
        <v>38</v>
      </c>
      <c r="N4741">
        <v>45</v>
      </c>
      <c r="O4741">
        <v>1710</v>
      </c>
      <c r="P4741">
        <v>837.9</v>
      </c>
      <c r="Q4741">
        <v>0.4900000000000001</v>
      </c>
      <c r="R4741" t="s">
        <v>104</v>
      </c>
    </row>
    <row r="4742" spans="1:18" x14ac:dyDescent="0.25">
      <c r="A4742" t="s">
        <v>16</v>
      </c>
      <c r="B4742">
        <v>1185732</v>
      </c>
      <c r="C4742" s="1">
        <v>44185</v>
      </c>
      <c r="D4742" t="s">
        <v>29</v>
      </c>
      <c r="E4742" t="s">
        <v>170</v>
      </c>
      <c r="F4742" t="s">
        <v>53</v>
      </c>
      <c r="G4742">
        <v>4</v>
      </c>
      <c r="H4742">
        <v>2020</v>
      </c>
      <c r="I4742" t="s">
        <v>57</v>
      </c>
      <c r="J4742" t="s">
        <v>72</v>
      </c>
      <c r="K4742" t="s">
        <v>73</v>
      </c>
      <c r="L4742" t="s">
        <v>30</v>
      </c>
      <c r="M4742">
        <v>52</v>
      </c>
      <c r="N4742">
        <v>34</v>
      </c>
      <c r="O4742">
        <v>1768</v>
      </c>
      <c r="P4742">
        <v>742.56</v>
      </c>
      <c r="Q4742">
        <v>0.42</v>
      </c>
      <c r="R4742" t="s">
        <v>104</v>
      </c>
    </row>
    <row r="4743" spans="1:18" x14ac:dyDescent="0.25">
      <c r="A4743" t="s">
        <v>16</v>
      </c>
      <c r="B4743">
        <v>1185732</v>
      </c>
      <c r="C4743" s="1">
        <v>44186</v>
      </c>
      <c r="D4743" t="s">
        <v>31</v>
      </c>
      <c r="E4743" t="s">
        <v>169</v>
      </c>
      <c r="F4743" t="s">
        <v>53</v>
      </c>
      <c r="G4743">
        <v>4</v>
      </c>
      <c r="H4743">
        <v>2020</v>
      </c>
      <c r="I4743" t="s">
        <v>57</v>
      </c>
      <c r="J4743" t="s">
        <v>72</v>
      </c>
      <c r="K4743" t="s">
        <v>73</v>
      </c>
      <c r="L4743" t="s">
        <v>32</v>
      </c>
      <c r="M4743">
        <v>59</v>
      </c>
      <c r="N4743">
        <v>61</v>
      </c>
      <c r="O4743">
        <v>3599</v>
      </c>
      <c r="P4743">
        <v>2159.4</v>
      </c>
      <c r="Q4743">
        <v>0.6</v>
      </c>
      <c r="R4743" t="s">
        <v>104</v>
      </c>
    </row>
    <row r="4744" spans="1:18" x14ac:dyDescent="0.25">
      <c r="A4744" t="s">
        <v>16</v>
      </c>
      <c r="B4744">
        <v>1185732</v>
      </c>
      <c r="C4744" s="1">
        <v>44187</v>
      </c>
      <c r="D4744" t="s">
        <v>33</v>
      </c>
      <c r="E4744" t="s">
        <v>169</v>
      </c>
      <c r="F4744" t="s">
        <v>53</v>
      </c>
      <c r="G4744">
        <v>4</v>
      </c>
      <c r="H4744">
        <v>2020</v>
      </c>
      <c r="I4744" t="s">
        <v>57</v>
      </c>
      <c r="J4744" t="s">
        <v>72</v>
      </c>
      <c r="K4744" t="s">
        <v>73</v>
      </c>
      <c r="L4744" t="s">
        <v>21</v>
      </c>
      <c r="M4744">
        <v>50</v>
      </c>
      <c r="N4744">
        <v>124</v>
      </c>
      <c r="O4744">
        <v>6200</v>
      </c>
      <c r="P4744">
        <v>3100</v>
      </c>
      <c r="Q4744">
        <v>0.5</v>
      </c>
      <c r="R4744" t="s">
        <v>104</v>
      </c>
    </row>
    <row r="4745" spans="1:18" x14ac:dyDescent="0.25">
      <c r="A4745" t="s">
        <v>16</v>
      </c>
      <c r="B4745">
        <v>1185732</v>
      </c>
      <c r="C4745" s="1">
        <v>44188</v>
      </c>
      <c r="D4745" t="s">
        <v>17</v>
      </c>
      <c r="E4745" t="s">
        <v>169</v>
      </c>
      <c r="F4745" t="s">
        <v>53</v>
      </c>
      <c r="G4745">
        <v>4</v>
      </c>
      <c r="H4745">
        <v>2020</v>
      </c>
      <c r="I4745" t="s">
        <v>57</v>
      </c>
      <c r="J4745" t="s">
        <v>72</v>
      </c>
      <c r="K4745" t="s">
        <v>73</v>
      </c>
      <c r="L4745" t="s">
        <v>24</v>
      </c>
      <c r="M4745">
        <v>42</v>
      </c>
      <c r="N4745">
        <v>77</v>
      </c>
      <c r="O4745">
        <v>3234</v>
      </c>
      <c r="P4745">
        <v>1455.3</v>
      </c>
      <c r="Q4745">
        <v>0.45</v>
      </c>
      <c r="R4745" t="s">
        <v>104</v>
      </c>
    </row>
    <row r="4746" spans="1:18" x14ac:dyDescent="0.25">
      <c r="A4746" t="s">
        <v>16</v>
      </c>
      <c r="B4746">
        <v>1185732</v>
      </c>
      <c r="C4746" s="1">
        <v>44189</v>
      </c>
      <c r="D4746" t="s">
        <v>23</v>
      </c>
      <c r="E4746" t="s">
        <v>169</v>
      </c>
      <c r="F4746" t="s">
        <v>53</v>
      </c>
      <c r="G4746">
        <v>4</v>
      </c>
      <c r="H4746">
        <v>2020</v>
      </c>
      <c r="I4746" t="s">
        <v>57</v>
      </c>
      <c r="J4746" t="s">
        <v>72</v>
      </c>
      <c r="K4746" t="s">
        <v>73</v>
      </c>
      <c r="L4746" t="s">
        <v>26</v>
      </c>
      <c r="M4746">
        <v>44</v>
      </c>
      <c r="N4746">
        <v>56</v>
      </c>
      <c r="O4746">
        <v>2464</v>
      </c>
      <c r="P4746">
        <v>1010.24</v>
      </c>
      <c r="Q4746">
        <v>0.41</v>
      </c>
      <c r="R4746" t="s">
        <v>104</v>
      </c>
    </row>
    <row r="4747" spans="1:18" x14ac:dyDescent="0.25">
      <c r="A4747" t="s">
        <v>16</v>
      </c>
      <c r="B4747">
        <v>1185732</v>
      </c>
      <c r="C4747" s="1">
        <v>44190</v>
      </c>
      <c r="D4747" t="s">
        <v>25</v>
      </c>
      <c r="E4747" t="s">
        <v>169</v>
      </c>
      <c r="F4747" t="s">
        <v>53</v>
      </c>
      <c r="G4747">
        <v>4</v>
      </c>
      <c r="H4747">
        <v>2020</v>
      </c>
      <c r="I4747" t="s">
        <v>57</v>
      </c>
      <c r="J4747" t="s">
        <v>72</v>
      </c>
      <c r="K4747" t="s">
        <v>73</v>
      </c>
      <c r="L4747" t="s">
        <v>28</v>
      </c>
      <c r="M4747">
        <v>44</v>
      </c>
      <c r="N4747">
        <v>49</v>
      </c>
      <c r="O4747">
        <v>2156</v>
      </c>
      <c r="P4747">
        <v>1056.44</v>
      </c>
      <c r="Q4747">
        <v>0.4900000000000001</v>
      </c>
      <c r="R4747" t="s">
        <v>104</v>
      </c>
    </row>
    <row r="4748" spans="1:18" x14ac:dyDescent="0.25">
      <c r="A4748" t="s">
        <v>16</v>
      </c>
      <c r="B4748">
        <v>1185732</v>
      </c>
      <c r="C4748" s="1">
        <v>44191</v>
      </c>
      <c r="D4748" t="s">
        <v>27</v>
      </c>
      <c r="E4748" t="s">
        <v>170</v>
      </c>
      <c r="F4748" t="s">
        <v>53</v>
      </c>
      <c r="G4748">
        <v>4</v>
      </c>
      <c r="H4748">
        <v>2020</v>
      </c>
      <c r="I4748" t="s">
        <v>57</v>
      </c>
      <c r="J4748" t="s">
        <v>72</v>
      </c>
      <c r="K4748" t="s">
        <v>73</v>
      </c>
      <c r="L4748" t="s">
        <v>30</v>
      </c>
      <c r="M4748">
        <v>54</v>
      </c>
      <c r="N4748">
        <v>44</v>
      </c>
      <c r="O4748">
        <v>2376</v>
      </c>
      <c r="P4748">
        <v>974.16</v>
      </c>
      <c r="Q4748">
        <v>0.41</v>
      </c>
      <c r="R4748" t="s">
        <v>104</v>
      </c>
    </row>
    <row r="4749" spans="1:18" x14ac:dyDescent="0.25">
      <c r="A4749" t="s">
        <v>16</v>
      </c>
      <c r="B4749">
        <v>1185732</v>
      </c>
      <c r="C4749" s="1">
        <v>44192</v>
      </c>
      <c r="D4749" t="s">
        <v>29</v>
      </c>
      <c r="E4749" t="s">
        <v>170</v>
      </c>
      <c r="F4749" t="s">
        <v>53</v>
      </c>
      <c r="G4749">
        <v>4</v>
      </c>
      <c r="H4749">
        <v>2020</v>
      </c>
      <c r="I4749" t="s">
        <v>57</v>
      </c>
      <c r="J4749" t="s">
        <v>72</v>
      </c>
      <c r="K4749" t="s">
        <v>73</v>
      </c>
      <c r="L4749" t="s">
        <v>32</v>
      </c>
      <c r="M4749">
        <v>54</v>
      </c>
      <c r="N4749">
        <v>77</v>
      </c>
      <c r="O4749">
        <v>4158</v>
      </c>
      <c r="P4749">
        <v>2370.06</v>
      </c>
      <c r="Q4749">
        <v>0.57000000000000006</v>
      </c>
      <c r="R4749" t="s">
        <v>104</v>
      </c>
    </row>
    <row r="4750" spans="1:18" x14ac:dyDescent="0.25">
      <c r="A4750" t="s">
        <v>54</v>
      </c>
      <c r="B4750">
        <v>1189833</v>
      </c>
      <c r="C4750" s="1">
        <v>44193</v>
      </c>
      <c r="D4750" t="s">
        <v>31</v>
      </c>
      <c r="E4750" t="s">
        <v>169</v>
      </c>
      <c r="F4750" t="s">
        <v>53</v>
      </c>
      <c r="G4750">
        <v>4</v>
      </c>
      <c r="H4750">
        <v>2020</v>
      </c>
      <c r="I4750" t="s">
        <v>57</v>
      </c>
      <c r="J4750" t="s">
        <v>72</v>
      </c>
      <c r="K4750" t="s">
        <v>73</v>
      </c>
      <c r="L4750" t="s">
        <v>21</v>
      </c>
      <c r="M4750">
        <v>32</v>
      </c>
      <c r="N4750">
        <v>119</v>
      </c>
      <c r="O4750">
        <v>3808</v>
      </c>
      <c r="P4750">
        <v>2208.64</v>
      </c>
      <c r="Q4750">
        <v>0.58000000000000007</v>
      </c>
      <c r="R4750" t="s">
        <v>104</v>
      </c>
    </row>
    <row r="4751" spans="1:18" x14ac:dyDescent="0.25">
      <c r="A4751" t="s">
        <v>54</v>
      </c>
      <c r="B4751">
        <v>1189833</v>
      </c>
      <c r="C4751" s="1">
        <v>44194</v>
      </c>
      <c r="D4751" t="s">
        <v>33</v>
      </c>
      <c r="E4751" t="s">
        <v>169</v>
      </c>
      <c r="F4751" t="s">
        <v>53</v>
      </c>
      <c r="G4751">
        <v>4</v>
      </c>
      <c r="H4751">
        <v>2020</v>
      </c>
      <c r="I4751" t="s">
        <v>57</v>
      </c>
      <c r="J4751" t="s">
        <v>72</v>
      </c>
      <c r="K4751" t="s">
        <v>73</v>
      </c>
      <c r="L4751" t="s">
        <v>24</v>
      </c>
      <c r="M4751">
        <v>43</v>
      </c>
      <c r="N4751">
        <v>128</v>
      </c>
      <c r="O4751">
        <v>5504</v>
      </c>
      <c r="P4751">
        <v>2311.6799999999998</v>
      </c>
      <c r="Q4751">
        <v>0.42</v>
      </c>
      <c r="R4751" t="s">
        <v>104</v>
      </c>
    </row>
    <row r="4752" spans="1:18" x14ac:dyDescent="0.25">
      <c r="A4752" t="s">
        <v>54</v>
      </c>
      <c r="B4752">
        <v>1189833</v>
      </c>
      <c r="C4752" s="1">
        <v>44195</v>
      </c>
      <c r="D4752" t="s">
        <v>17</v>
      </c>
      <c r="E4752" t="s">
        <v>169</v>
      </c>
      <c r="F4752" t="s">
        <v>53</v>
      </c>
      <c r="G4752">
        <v>4</v>
      </c>
      <c r="H4752">
        <v>2020</v>
      </c>
      <c r="I4752" t="s">
        <v>57</v>
      </c>
      <c r="J4752" t="s">
        <v>72</v>
      </c>
      <c r="K4752" t="s">
        <v>73</v>
      </c>
      <c r="L4752" t="s">
        <v>26</v>
      </c>
      <c r="M4752">
        <v>41</v>
      </c>
      <c r="N4752">
        <v>119</v>
      </c>
      <c r="O4752">
        <v>4879</v>
      </c>
      <c r="P4752">
        <v>2878.61</v>
      </c>
      <c r="Q4752">
        <v>0.59000000000000008</v>
      </c>
      <c r="R4752" t="s">
        <v>104</v>
      </c>
    </row>
    <row r="4753" spans="1:18" x14ac:dyDescent="0.25">
      <c r="A4753" t="s">
        <v>54</v>
      </c>
      <c r="B4753">
        <v>1189833</v>
      </c>
      <c r="C4753" s="1">
        <v>44196</v>
      </c>
      <c r="D4753" t="s">
        <v>23</v>
      </c>
      <c r="E4753" t="s">
        <v>169</v>
      </c>
      <c r="F4753" t="s">
        <v>53</v>
      </c>
      <c r="G4753">
        <v>4</v>
      </c>
      <c r="H4753">
        <v>2020</v>
      </c>
      <c r="I4753" t="s">
        <v>57</v>
      </c>
      <c r="J4753" t="s">
        <v>72</v>
      </c>
      <c r="K4753" t="s">
        <v>73</v>
      </c>
      <c r="L4753" t="s">
        <v>28</v>
      </c>
      <c r="M4753">
        <v>44</v>
      </c>
      <c r="N4753">
        <v>98</v>
      </c>
      <c r="O4753">
        <v>4312</v>
      </c>
      <c r="P4753">
        <v>2242.2399999999998</v>
      </c>
      <c r="Q4753">
        <v>0.52</v>
      </c>
      <c r="R4753" t="s">
        <v>104</v>
      </c>
    </row>
    <row r="4754" spans="1:18" x14ac:dyDescent="0.25">
      <c r="A4754" t="s">
        <v>54</v>
      </c>
      <c r="B4754">
        <v>1189833</v>
      </c>
      <c r="C4754" s="1">
        <v>44197</v>
      </c>
      <c r="D4754" t="s">
        <v>25</v>
      </c>
      <c r="E4754" t="s">
        <v>169</v>
      </c>
      <c r="F4754" t="s">
        <v>18</v>
      </c>
      <c r="G4754">
        <v>1</v>
      </c>
      <c r="H4754">
        <v>2021</v>
      </c>
      <c r="I4754" t="s">
        <v>57</v>
      </c>
      <c r="J4754" t="s">
        <v>74</v>
      </c>
      <c r="K4754" t="s">
        <v>75</v>
      </c>
      <c r="L4754" t="s">
        <v>30</v>
      </c>
      <c r="M4754">
        <v>47</v>
      </c>
      <c r="N4754">
        <v>77</v>
      </c>
      <c r="O4754">
        <v>3619</v>
      </c>
      <c r="P4754">
        <v>2714.25</v>
      </c>
      <c r="Q4754">
        <v>0.75000000000000011</v>
      </c>
      <c r="R4754" t="s">
        <v>104</v>
      </c>
    </row>
    <row r="4755" spans="1:18" x14ac:dyDescent="0.25">
      <c r="A4755" t="s">
        <v>54</v>
      </c>
      <c r="B4755">
        <v>1189833</v>
      </c>
      <c r="C4755" s="1">
        <v>44198</v>
      </c>
      <c r="D4755" t="s">
        <v>27</v>
      </c>
      <c r="E4755" t="s">
        <v>170</v>
      </c>
      <c r="F4755" t="s">
        <v>18</v>
      </c>
      <c r="G4755">
        <v>1</v>
      </c>
      <c r="H4755">
        <v>2021</v>
      </c>
      <c r="I4755" t="s">
        <v>57</v>
      </c>
      <c r="J4755" t="s">
        <v>74</v>
      </c>
      <c r="K4755" t="s">
        <v>75</v>
      </c>
      <c r="L4755" t="s">
        <v>32</v>
      </c>
      <c r="M4755">
        <v>43</v>
      </c>
      <c r="N4755">
        <v>138</v>
      </c>
      <c r="O4755">
        <v>5934</v>
      </c>
      <c r="P4755">
        <v>2314.2600000000002</v>
      </c>
      <c r="Q4755">
        <v>0.39</v>
      </c>
      <c r="R4755" t="s">
        <v>104</v>
      </c>
    </row>
    <row r="4756" spans="1:18" x14ac:dyDescent="0.25">
      <c r="A4756" t="s">
        <v>54</v>
      </c>
      <c r="B4756">
        <v>1189833</v>
      </c>
      <c r="C4756" s="1">
        <v>44199</v>
      </c>
      <c r="D4756" t="s">
        <v>29</v>
      </c>
      <c r="E4756" t="s">
        <v>170</v>
      </c>
      <c r="F4756" t="s">
        <v>18</v>
      </c>
      <c r="G4756">
        <v>1</v>
      </c>
      <c r="H4756">
        <v>2021</v>
      </c>
      <c r="I4756" t="s">
        <v>57</v>
      </c>
      <c r="J4756" t="s">
        <v>74</v>
      </c>
      <c r="K4756" t="s">
        <v>75</v>
      </c>
      <c r="L4756" t="s">
        <v>21</v>
      </c>
      <c r="M4756">
        <v>34</v>
      </c>
      <c r="N4756">
        <v>158</v>
      </c>
      <c r="O4756">
        <v>5372</v>
      </c>
      <c r="P4756">
        <v>3062.04</v>
      </c>
      <c r="Q4756">
        <v>0.57000000000000006</v>
      </c>
      <c r="R4756" t="s">
        <v>104</v>
      </c>
    </row>
    <row r="4757" spans="1:18" x14ac:dyDescent="0.25">
      <c r="A4757" t="s">
        <v>54</v>
      </c>
      <c r="B4757">
        <v>1189833</v>
      </c>
      <c r="C4757" s="1">
        <v>44200</v>
      </c>
      <c r="D4757" t="s">
        <v>31</v>
      </c>
      <c r="E4757" t="s">
        <v>169</v>
      </c>
      <c r="F4757" t="s">
        <v>18</v>
      </c>
      <c r="G4757">
        <v>1</v>
      </c>
      <c r="H4757">
        <v>2021</v>
      </c>
      <c r="I4757" t="s">
        <v>57</v>
      </c>
      <c r="J4757" t="s">
        <v>74</v>
      </c>
      <c r="K4757" t="s">
        <v>75</v>
      </c>
      <c r="L4757" t="s">
        <v>24</v>
      </c>
      <c r="M4757">
        <v>42</v>
      </c>
      <c r="N4757">
        <v>123</v>
      </c>
      <c r="O4757">
        <v>5166</v>
      </c>
      <c r="P4757">
        <v>2324.6999999999998</v>
      </c>
      <c r="Q4757">
        <v>0.45</v>
      </c>
      <c r="R4757" t="s">
        <v>104</v>
      </c>
    </row>
    <row r="4758" spans="1:18" x14ac:dyDescent="0.25">
      <c r="A4758" t="s">
        <v>54</v>
      </c>
      <c r="B4758">
        <v>1189833</v>
      </c>
      <c r="C4758" s="1">
        <v>44201</v>
      </c>
      <c r="D4758" t="s">
        <v>33</v>
      </c>
      <c r="E4758" t="s">
        <v>169</v>
      </c>
      <c r="F4758" t="s">
        <v>18</v>
      </c>
      <c r="G4758">
        <v>1</v>
      </c>
      <c r="H4758">
        <v>2021</v>
      </c>
      <c r="I4758" t="s">
        <v>57</v>
      </c>
      <c r="J4758" t="s">
        <v>74</v>
      </c>
      <c r="K4758" t="s">
        <v>75</v>
      </c>
      <c r="L4758" t="s">
        <v>26</v>
      </c>
      <c r="M4758">
        <v>43</v>
      </c>
      <c r="N4758">
        <v>122</v>
      </c>
      <c r="O4758">
        <v>5246</v>
      </c>
      <c r="P4758">
        <v>2990.22</v>
      </c>
      <c r="Q4758">
        <v>0.57000000000000006</v>
      </c>
      <c r="R4758" t="s">
        <v>104</v>
      </c>
    </row>
    <row r="4759" spans="1:18" x14ac:dyDescent="0.25">
      <c r="A4759" t="s">
        <v>54</v>
      </c>
      <c r="B4759">
        <v>1189833</v>
      </c>
      <c r="C4759" s="1">
        <v>44202</v>
      </c>
      <c r="D4759" t="s">
        <v>17</v>
      </c>
      <c r="E4759" t="s">
        <v>169</v>
      </c>
      <c r="F4759" t="s">
        <v>18</v>
      </c>
      <c r="G4759">
        <v>1</v>
      </c>
      <c r="H4759">
        <v>2021</v>
      </c>
      <c r="I4759" t="s">
        <v>57</v>
      </c>
      <c r="J4759" t="s">
        <v>74</v>
      </c>
      <c r="K4759" t="s">
        <v>75</v>
      </c>
      <c r="L4759" t="s">
        <v>28</v>
      </c>
      <c r="M4759">
        <v>44</v>
      </c>
      <c r="N4759">
        <v>81</v>
      </c>
      <c r="O4759">
        <v>3564</v>
      </c>
      <c r="P4759">
        <v>1960.2</v>
      </c>
      <c r="Q4759">
        <v>0.54999999999999993</v>
      </c>
      <c r="R4759" t="s">
        <v>104</v>
      </c>
    </row>
    <row r="4760" spans="1:18" x14ac:dyDescent="0.25">
      <c r="A4760" t="s">
        <v>54</v>
      </c>
      <c r="B4760">
        <v>1189833</v>
      </c>
      <c r="C4760" s="1">
        <v>44203</v>
      </c>
      <c r="D4760" t="s">
        <v>23</v>
      </c>
      <c r="E4760" t="s">
        <v>169</v>
      </c>
      <c r="F4760" t="s">
        <v>18</v>
      </c>
      <c r="G4760">
        <v>1</v>
      </c>
      <c r="H4760">
        <v>2021</v>
      </c>
      <c r="I4760" t="s">
        <v>57</v>
      </c>
      <c r="J4760" t="s">
        <v>74</v>
      </c>
      <c r="K4760" t="s">
        <v>75</v>
      </c>
      <c r="L4760" t="s">
        <v>30</v>
      </c>
      <c r="M4760">
        <v>48</v>
      </c>
      <c r="N4760">
        <v>59</v>
      </c>
      <c r="O4760">
        <v>2832</v>
      </c>
      <c r="P4760">
        <v>2039.04</v>
      </c>
      <c r="Q4760">
        <v>0.72000000000000008</v>
      </c>
      <c r="R4760" t="s">
        <v>104</v>
      </c>
    </row>
    <row r="4761" spans="1:18" x14ac:dyDescent="0.25">
      <c r="A4761" t="s">
        <v>54</v>
      </c>
      <c r="B4761">
        <v>1189833</v>
      </c>
      <c r="C4761" s="1">
        <v>44204</v>
      </c>
      <c r="D4761" t="s">
        <v>25</v>
      </c>
      <c r="E4761" t="s">
        <v>169</v>
      </c>
      <c r="F4761" t="s">
        <v>18</v>
      </c>
      <c r="G4761">
        <v>1</v>
      </c>
      <c r="H4761">
        <v>2021</v>
      </c>
      <c r="I4761" t="s">
        <v>57</v>
      </c>
      <c r="J4761" t="s">
        <v>74</v>
      </c>
      <c r="K4761" t="s">
        <v>75</v>
      </c>
      <c r="L4761" t="s">
        <v>32</v>
      </c>
      <c r="M4761">
        <v>43</v>
      </c>
      <c r="N4761">
        <v>119</v>
      </c>
      <c r="O4761">
        <v>5117</v>
      </c>
      <c r="P4761">
        <v>1893.29</v>
      </c>
      <c r="Q4761">
        <v>0.37</v>
      </c>
      <c r="R4761" t="s">
        <v>104</v>
      </c>
    </row>
    <row r="4762" spans="1:18" x14ac:dyDescent="0.25">
      <c r="A4762" t="s">
        <v>54</v>
      </c>
      <c r="B4762">
        <v>1189833</v>
      </c>
      <c r="C4762" s="1">
        <v>44205</v>
      </c>
      <c r="D4762" t="s">
        <v>27</v>
      </c>
      <c r="E4762" t="s">
        <v>170</v>
      </c>
      <c r="F4762" t="s">
        <v>18</v>
      </c>
      <c r="G4762">
        <v>1</v>
      </c>
      <c r="H4762">
        <v>2021</v>
      </c>
      <c r="I4762" t="s">
        <v>57</v>
      </c>
      <c r="J4762" t="s">
        <v>74</v>
      </c>
      <c r="K4762" t="s">
        <v>75</v>
      </c>
      <c r="L4762" t="s">
        <v>21</v>
      </c>
      <c r="M4762">
        <v>32</v>
      </c>
      <c r="N4762">
        <v>173</v>
      </c>
      <c r="O4762">
        <v>5536</v>
      </c>
      <c r="P4762">
        <v>3044.8</v>
      </c>
      <c r="Q4762">
        <v>0.55000000000000004</v>
      </c>
      <c r="R4762" t="s">
        <v>104</v>
      </c>
    </row>
    <row r="4763" spans="1:18" x14ac:dyDescent="0.25">
      <c r="A4763" t="s">
        <v>54</v>
      </c>
      <c r="B4763">
        <v>1189833</v>
      </c>
      <c r="C4763" s="1">
        <v>44206</v>
      </c>
      <c r="D4763" t="s">
        <v>29</v>
      </c>
      <c r="E4763" t="s">
        <v>170</v>
      </c>
      <c r="F4763" t="s">
        <v>18</v>
      </c>
      <c r="G4763">
        <v>1</v>
      </c>
      <c r="H4763">
        <v>2021</v>
      </c>
      <c r="I4763" t="s">
        <v>57</v>
      </c>
      <c r="J4763" t="s">
        <v>74</v>
      </c>
      <c r="K4763" t="s">
        <v>75</v>
      </c>
      <c r="L4763" t="s">
        <v>24</v>
      </c>
      <c r="M4763">
        <v>41</v>
      </c>
      <c r="N4763">
        <v>115</v>
      </c>
      <c r="O4763">
        <v>4715</v>
      </c>
      <c r="P4763">
        <v>1933.15</v>
      </c>
      <c r="Q4763">
        <v>0.41</v>
      </c>
      <c r="R4763" t="s">
        <v>104</v>
      </c>
    </row>
    <row r="4764" spans="1:18" x14ac:dyDescent="0.25">
      <c r="A4764" t="s">
        <v>54</v>
      </c>
      <c r="B4764">
        <v>1189833</v>
      </c>
      <c r="C4764" s="1">
        <v>44207</v>
      </c>
      <c r="D4764" t="s">
        <v>31</v>
      </c>
      <c r="E4764" t="s">
        <v>169</v>
      </c>
      <c r="F4764" t="s">
        <v>18</v>
      </c>
      <c r="G4764">
        <v>1</v>
      </c>
      <c r="H4764">
        <v>2021</v>
      </c>
      <c r="I4764" t="s">
        <v>57</v>
      </c>
      <c r="J4764" t="s">
        <v>74</v>
      </c>
      <c r="K4764" t="s">
        <v>75</v>
      </c>
      <c r="L4764" t="s">
        <v>26</v>
      </c>
      <c r="M4764">
        <v>42</v>
      </c>
      <c r="N4764">
        <v>128</v>
      </c>
      <c r="O4764">
        <v>5376</v>
      </c>
      <c r="P4764">
        <v>3064.32</v>
      </c>
      <c r="Q4764">
        <v>0.57000000000000006</v>
      </c>
      <c r="R4764" t="s">
        <v>104</v>
      </c>
    </row>
    <row r="4765" spans="1:18" x14ac:dyDescent="0.25">
      <c r="A4765" t="s">
        <v>54</v>
      </c>
      <c r="B4765">
        <v>1189833</v>
      </c>
      <c r="C4765" s="1">
        <v>44208</v>
      </c>
      <c r="D4765" t="s">
        <v>33</v>
      </c>
      <c r="E4765" t="s">
        <v>169</v>
      </c>
      <c r="F4765" t="s">
        <v>18</v>
      </c>
      <c r="G4765">
        <v>1</v>
      </c>
      <c r="H4765">
        <v>2021</v>
      </c>
      <c r="I4765" t="s">
        <v>57</v>
      </c>
      <c r="J4765" t="s">
        <v>74</v>
      </c>
      <c r="K4765" t="s">
        <v>75</v>
      </c>
      <c r="L4765" t="s">
        <v>28</v>
      </c>
      <c r="M4765">
        <v>44</v>
      </c>
      <c r="N4765">
        <v>91</v>
      </c>
      <c r="O4765">
        <v>4004</v>
      </c>
      <c r="P4765">
        <v>2122.12</v>
      </c>
      <c r="Q4765">
        <v>0.53</v>
      </c>
      <c r="R4765" t="s">
        <v>104</v>
      </c>
    </row>
    <row r="4766" spans="1:18" x14ac:dyDescent="0.25">
      <c r="A4766" t="s">
        <v>54</v>
      </c>
      <c r="B4766">
        <v>1189833</v>
      </c>
      <c r="C4766" s="1">
        <v>44209</v>
      </c>
      <c r="D4766" t="s">
        <v>17</v>
      </c>
      <c r="E4766" t="s">
        <v>169</v>
      </c>
      <c r="F4766" t="s">
        <v>18</v>
      </c>
      <c r="G4766">
        <v>1</v>
      </c>
      <c r="H4766">
        <v>2021</v>
      </c>
      <c r="I4766" t="s">
        <v>57</v>
      </c>
      <c r="J4766" t="s">
        <v>74</v>
      </c>
      <c r="K4766" t="s">
        <v>75</v>
      </c>
      <c r="L4766" t="s">
        <v>30</v>
      </c>
      <c r="M4766">
        <v>48</v>
      </c>
      <c r="N4766">
        <v>60</v>
      </c>
      <c r="O4766">
        <v>2880</v>
      </c>
      <c r="P4766">
        <v>2044.8</v>
      </c>
      <c r="Q4766">
        <v>0.71000000000000008</v>
      </c>
      <c r="R4766" t="s">
        <v>104</v>
      </c>
    </row>
    <row r="4767" spans="1:18" x14ac:dyDescent="0.25">
      <c r="A4767" t="s">
        <v>54</v>
      </c>
      <c r="B4767">
        <v>1189833</v>
      </c>
      <c r="C4767" s="1">
        <v>44210</v>
      </c>
      <c r="D4767" t="s">
        <v>23</v>
      </c>
      <c r="E4767" t="s">
        <v>169</v>
      </c>
      <c r="F4767" t="s">
        <v>18</v>
      </c>
      <c r="G4767">
        <v>1</v>
      </c>
      <c r="H4767">
        <v>2021</v>
      </c>
      <c r="I4767" t="s">
        <v>57</v>
      </c>
      <c r="J4767" t="s">
        <v>74</v>
      </c>
      <c r="K4767" t="s">
        <v>75</v>
      </c>
      <c r="L4767" t="s">
        <v>32</v>
      </c>
      <c r="M4767">
        <v>42</v>
      </c>
      <c r="N4767">
        <v>112</v>
      </c>
      <c r="O4767">
        <v>4704</v>
      </c>
      <c r="P4767">
        <v>1834.56</v>
      </c>
      <c r="Q4767">
        <v>0.39</v>
      </c>
      <c r="R4767" t="s">
        <v>104</v>
      </c>
    </row>
    <row r="4768" spans="1:18" x14ac:dyDescent="0.25">
      <c r="A4768" t="s">
        <v>54</v>
      </c>
      <c r="B4768">
        <v>1189833</v>
      </c>
      <c r="C4768" s="1">
        <v>44211</v>
      </c>
      <c r="D4768" t="s">
        <v>25</v>
      </c>
      <c r="E4768" t="s">
        <v>169</v>
      </c>
      <c r="F4768" t="s">
        <v>18</v>
      </c>
      <c r="G4768">
        <v>1</v>
      </c>
      <c r="H4768">
        <v>2021</v>
      </c>
      <c r="I4768" t="s">
        <v>57</v>
      </c>
      <c r="J4768" t="s">
        <v>74</v>
      </c>
      <c r="K4768" t="s">
        <v>75</v>
      </c>
      <c r="L4768" t="s">
        <v>21</v>
      </c>
      <c r="M4768">
        <v>44</v>
      </c>
      <c r="N4768">
        <v>161</v>
      </c>
      <c r="O4768">
        <v>7084</v>
      </c>
      <c r="P4768">
        <v>4179.5600000000004</v>
      </c>
      <c r="Q4768">
        <v>0.59000000000000008</v>
      </c>
      <c r="R4768" t="s">
        <v>104</v>
      </c>
    </row>
    <row r="4769" spans="1:18" x14ac:dyDescent="0.25">
      <c r="A4769" t="s">
        <v>54</v>
      </c>
      <c r="B4769">
        <v>1189833</v>
      </c>
      <c r="C4769" s="1">
        <v>44212</v>
      </c>
      <c r="D4769" t="s">
        <v>27</v>
      </c>
      <c r="E4769" t="s">
        <v>170</v>
      </c>
      <c r="F4769" t="s">
        <v>18</v>
      </c>
      <c r="G4769">
        <v>1</v>
      </c>
      <c r="H4769">
        <v>2021</v>
      </c>
      <c r="I4769" t="s">
        <v>57</v>
      </c>
      <c r="J4769" t="s">
        <v>74</v>
      </c>
      <c r="K4769" t="s">
        <v>75</v>
      </c>
      <c r="L4769" t="s">
        <v>24</v>
      </c>
      <c r="M4769">
        <v>43</v>
      </c>
      <c r="N4769">
        <v>101</v>
      </c>
      <c r="O4769">
        <v>4343</v>
      </c>
      <c r="P4769">
        <v>1954.35</v>
      </c>
      <c r="Q4769">
        <v>0.45</v>
      </c>
      <c r="R4769" t="s">
        <v>104</v>
      </c>
    </row>
    <row r="4770" spans="1:18" x14ac:dyDescent="0.25">
      <c r="A4770" t="s">
        <v>54</v>
      </c>
      <c r="B4770">
        <v>1189833</v>
      </c>
      <c r="C4770" s="1">
        <v>44213</v>
      </c>
      <c r="D4770" t="s">
        <v>29</v>
      </c>
      <c r="E4770" t="s">
        <v>170</v>
      </c>
      <c r="F4770" t="s">
        <v>18</v>
      </c>
      <c r="G4770">
        <v>1</v>
      </c>
      <c r="H4770">
        <v>2021</v>
      </c>
      <c r="I4770" t="s">
        <v>57</v>
      </c>
      <c r="J4770" t="s">
        <v>74</v>
      </c>
      <c r="K4770" t="s">
        <v>75</v>
      </c>
      <c r="L4770" t="s">
        <v>26</v>
      </c>
      <c r="M4770">
        <v>44</v>
      </c>
      <c r="N4770">
        <v>120</v>
      </c>
      <c r="O4770">
        <v>5280</v>
      </c>
      <c r="P4770">
        <v>3168</v>
      </c>
      <c r="Q4770">
        <v>0.6</v>
      </c>
      <c r="R4770" t="s">
        <v>104</v>
      </c>
    </row>
    <row r="4771" spans="1:18" x14ac:dyDescent="0.25">
      <c r="A4771" t="s">
        <v>54</v>
      </c>
      <c r="B4771">
        <v>1189833</v>
      </c>
      <c r="C4771" s="1">
        <v>44214</v>
      </c>
      <c r="D4771" t="s">
        <v>31</v>
      </c>
      <c r="E4771" t="s">
        <v>169</v>
      </c>
      <c r="F4771" t="s">
        <v>18</v>
      </c>
      <c r="G4771">
        <v>1</v>
      </c>
      <c r="H4771">
        <v>2021</v>
      </c>
      <c r="I4771" t="s">
        <v>57</v>
      </c>
      <c r="J4771" t="s">
        <v>74</v>
      </c>
      <c r="K4771" t="s">
        <v>75</v>
      </c>
      <c r="L4771" t="s">
        <v>28</v>
      </c>
      <c r="M4771">
        <v>36</v>
      </c>
      <c r="N4771">
        <v>78</v>
      </c>
      <c r="O4771">
        <v>2808</v>
      </c>
      <c r="P4771">
        <v>1404</v>
      </c>
      <c r="Q4771">
        <v>0.5</v>
      </c>
      <c r="R4771" t="s">
        <v>104</v>
      </c>
    </row>
    <row r="4772" spans="1:18" x14ac:dyDescent="0.25">
      <c r="A4772" t="s">
        <v>54</v>
      </c>
      <c r="B4772">
        <v>1189833</v>
      </c>
      <c r="C4772" s="1">
        <v>44215</v>
      </c>
      <c r="D4772" t="s">
        <v>33</v>
      </c>
      <c r="E4772" t="s">
        <v>169</v>
      </c>
      <c r="F4772" t="s">
        <v>18</v>
      </c>
      <c r="G4772">
        <v>1</v>
      </c>
      <c r="H4772">
        <v>2021</v>
      </c>
      <c r="I4772" t="s">
        <v>57</v>
      </c>
      <c r="J4772" t="s">
        <v>74</v>
      </c>
      <c r="K4772" t="s">
        <v>75</v>
      </c>
      <c r="L4772" t="s">
        <v>30</v>
      </c>
      <c r="M4772">
        <v>44</v>
      </c>
      <c r="N4772">
        <v>56</v>
      </c>
      <c r="O4772">
        <v>2464</v>
      </c>
      <c r="P4772">
        <v>1823.36</v>
      </c>
      <c r="Q4772">
        <v>0.7400000000000001</v>
      </c>
      <c r="R4772" t="s">
        <v>104</v>
      </c>
    </row>
    <row r="4773" spans="1:18" x14ac:dyDescent="0.25">
      <c r="A4773" t="s">
        <v>54</v>
      </c>
      <c r="B4773">
        <v>1189833</v>
      </c>
      <c r="C4773" s="1">
        <v>44216</v>
      </c>
      <c r="D4773" t="s">
        <v>17</v>
      </c>
      <c r="E4773" t="s">
        <v>169</v>
      </c>
      <c r="F4773" t="s">
        <v>18</v>
      </c>
      <c r="G4773">
        <v>1</v>
      </c>
      <c r="H4773">
        <v>2021</v>
      </c>
      <c r="I4773" t="s">
        <v>57</v>
      </c>
      <c r="J4773" t="s">
        <v>74</v>
      </c>
      <c r="K4773" t="s">
        <v>75</v>
      </c>
      <c r="L4773" t="s">
        <v>32</v>
      </c>
      <c r="M4773">
        <v>55</v>
      </c>
      <c r="N4773">
        <v>101</v>
      </c>
      <c r="O4773">
        <v>5555</v>
      </c>
      <c r="P4773">
        <v>2166.4499999999998</v>
      </c>
      <c r="Q4773">
        <v>0.39</v>
      </c>
      <c r="R4773" t="s">
        <v>104</v>
      </c>
    </row>
    <row r="4774" spans="1:18" x14ac:dyDescent="0.25">
      <c r="A4774" t="s">
        <v>54</v>
      </c>
      <c r="B4774">
        <v>1189833</v>
      </c>
      <c r="C4774" s="1">
        <v>44217</v>
      </c>
      <c r="D4774" t="s">
        <v>23</v>
      </c>
      <c r="E4774" t="s">
        <v>169</v>
      </c>
      <c r="F4774" t="s">
        <v>18</v>
      </c>
      <c r="G4774">
        <v>1</v>
      </c>
      <c r="H4774">
        <v>2021</v>
      </c>
      <c r="I4774" t="s">
        <v>57</v>
      </c>
      <c r="J4774" t="s">
        <v>74</v>
      </c>
      <c r="K4774" t="s">
        <v>75</v>
      </c>
      <c r="L4774" t="s">
        <v>21</v>
      </c>
      <c r="M4774">
        <v>39</v>
      </c>
      <c r="N4774">
        <v>150</v>
      </c>
      <c r="O4774">
        <v>5850</v>
      </c>
      <c r="P4774">
        <v>3334.5</v>
      </c>
      <c r="Q4774">
        <v>0.57000000000000006</v>
      </c>
      <c r="R4774" t="s">
        <v>104</v>
      </c>
    </row>
    <row r="4775" spans="1:18" x14ac:dyDescent="0.25">
      <c r="A4775" t="s">
        <v>54</v>
      </c>
      <c r="B4775">
        <v>1189833</v>
      </c>
      <c r="C4775" s="1">
        <v>44218</v>
      </c>
      <c r="D4775" t="s">
        <v>25</v>
      </c>
      <c r="E4775" t="s">
        <v>169</v>
      </c>
      <c r="F4775" t="s">
        <v>18</v>
      </c>
      <c r="G4775">
        <v>1</v>
      </c>
      <c r="H4775">
        <v>2021</v>
      </c>
      <c r="I4775" t="s">
        <v>57</v>
      </c>
      <c r="J4775" t="s">
        <v>74</v>
      </c>
      <c r="K4775" t="s">
        <v>75</v>
      </c>
      <c r="L4775" t="s">
        <v>24</v>
      </c>
      <c r="M4775">
        <v>41</v>
      </c>
      <c r="N4775">
        <v>106</v>
      </c>
      <c r="O4775">
        <v>4346</v>
      </c>
      <c r="P4775">
        <v>1912.24</v>
      </c>
      <c r="Q4775">
        <v>0.44</v>
      </c>
      <c r="R4775" t="s">
        <v>104</v>
      </c>
    </row>
    <row r="4776" spans="1:18" x14ac:dyDescent="0.25">
      <c r="A4776" t="s">
        <v>54</v>
      </c>
      <c r="B4776">
        <v>1189833</v>
      </c>
      <c r="C4776" s="1">
        <v>44219</v>
      </c>
      <c r="D4776" t="s">
        <v>27</v>
      </c>
      <c r="E4776" t="s">
        <v>170</v>
      </c>
      <c r="F4776" t="s">
        <v>18</v>
      </c>
      <c r="G4776">
        <v>1</v>
      </c>
      <c r="H4776">
        <v>2021</v>
      </c>
      <c r="I4776" t="s">
        <v>57</v>
      </c>
      <c r="J4776" t="s">
        <v>74</v>
      </c>
      <c r="K4776" t="s">
        <v>75</v>
      </c>
      <c r="L4776" t="s">
        <v>26</v>
      </c>
      <c r="M4776">
        <v>44</v>
      </c>
      <c r="N4776">
        <v>111</v>
      </c>
      <c r="O4776">
        <v>4884</v>
      </c>
      <c r="P4776">
        <v>2686.2</v>
      </c>
      <c r="Q4776">
        <v>0.55000000000000004</v>
      </c>
      <c r="R4776" t="s">
        <v>104</v>
      </c>
    </row>
    <row r="4777" spans="1:18" x14ac:dyDescent="0.25">
      <c r="A4777" t="s">
        <v>54</v>
      </c>
      <c r="B4777">
        <v>1189833</v>
      </c>
      <c r="C4777" s="1">
        <v>44220</v>
      </c>
      <c r="D4777" t="s">
        <v>29</v>
      </c>
      <c r="E4777" t="s">
        <v>170</v>
      </c>
      <c r="F4777" t="s">
        <v>18</v>
      </c>
      <c r="G4777">
        <v>1</v>
      </c>
      <c r="H4777">
        <v>2021</v>
      </c>
      <c r="I4777" t="s">
        <v>57</v>
      </c>
      <c r="J4777" t="s">
        <v>74</v>
      </c>
      <c r="K4777" t="s">
        <v>75</v>
      </c>
      <c r="L4777" t="s">
        <v>28</v>
      </c>
      <c r="M4777">
        <v>38</v>
      </c>
      <c r="N4777">
        <v>88</v>
      </c>
      <c r="O4777">
        <v>3344</v>
      </c>
      <c r="P4777">
        <v>1772.32</v>
      </c>
      <c r="Q4777">
        <v>0.53</v>
      </c>
      <c r="R4777" t="s">
        <v>104</v>
      </c>
    </row>
    <row r="4778" spans="1:18" x14ac:dyDescent="0.25">
      <c r="A4778" t="s">
        <v>54</v>
      </c>
      <c r="B4778">
        <v>1189833</v>
      </c>
      <c r="C4778" s="1">
        <v>44221</v>
      </c>
      <c r="D4778" t="s">
        <v>31</v>
      </c>
      <c r="E4778" t="s">
        <v>169</v>
      </c>
      <c r="F4778" t="s">
        <v>18</v>
      </c>
      <c r="G4778">
        <v>1</v>
      </c>
      <c r="H4778">
        <v>2021</v>
      </c>
      <c r="I4778" t="s">
        <v>57</v>
      </c>
      <c r="J4778" t="s">
        <v>74</v>
      </c>
      <c r="K4778" t="s">
        <v>75</v>
      </c>
      <c r="L4778" t="s">
        <v>30</v>
      </c>
      <c r="M4778">
        <v>41</v>
      </c>
      <c r="N4778">
        <v>61</v>
      </c>
      <c r="O4778">
        <v>2501</v>
      </c>
      <c r="P4778">
        <v>1850.74</v>
      </c>
      <c r="Q4778">
        <v>0.7400000000000001</v>
      </c>
      <c r="R4778" t="s">
        <v>104</v>
      </c>
    </row>
    <row r="4779" spans="1:18" x14ac:dyDescent="0.25">
      <c r="A4779" t="s">
        <v>54</v>
      </c>
      <c r="B4779">
        <v>1189833</v>
      </c>
      <c r="C4779" s="1">
        <v>44222</v>
      </c>
      <c r="D4779" t="s">
        <v>33</v>
      </c>
      <c r="E4779" t="s">
        <v>169</v>
      </c>
      <c r="F4779" t="s">
        <v>18</v>
      </c>
      <c r="G4779">
        <v>1</v>
      </c>
      <c r="H4779">
        <v>2021</v>
      </c>
      <c r="I4779" t="s">
        <v>57</v>
      </c>
      <c r="J4779" t="s">
        <v>74</v>
      </c>
      <c r="K4779" t="s">
        <v>75</v>
      </c>
      <c r="L4779" t="s">
        <v>32</v>
      </c>
      <c r="M4779">
        <v>59</v>
      </c>
      <c r="N4779">
        <v>108</v>
      </c>
      <c r="O4779">
        <v>6372</v>
      </c>
      <c r="P4779">
        <v>2421.36</v>
      </c>
      <c r="Q4779">
        <v>0.38</v>
      </c>
      <c r="R4779" t="s">
        <v>104</v>
      </c>
    </row>
    <row r="4780" spans="1:18" x14ac:dyDescent="0.25">
      <c r="A4780" t="s">
        <v>54</v>
      </c>
      <c r="B4780">
        <v>1189833</v>
      </c>
      <c r="C4780" s="1">
        <v>44223</v>
      </c>
      <c r="D4780" t="s">
        <v>17</v>
      </c>
      <c r="E4780" t="s">
        <v>169</v>
      </c>
      <c r="F4780" t="s">
        <v>18</v>
      </c>
      <c r="G4780">
        <v>1</v>
      </c>
      <c r="H4780">
        <v>2021</v>
      </c>
      <c r="I4780" t="s">
        <v>57</v>
      </c>
      <c r="J4780" t="s">
        <v>74</v>
      </c>
      <c r="K4780" t="s">
        <v>75</v>
      </c>
      <c r="L4780" t="s">
        <v>21</v>
      </c>
      <c r="M4780">
        <v>36</v>
      </c>
      <c r="N4780">
        <v>169</v>
      </c>
      <c r="O4780">
        <v>6084</v>
      </c>
      <c r="P4780">
        <v>3589.56</v>
      </c>
      <c r="Q4780">
        <v>0.59000000000000008</v>
      </c>
      <c r="R4780" t="s">
        <v>104</v>
      </c>
    </row>
    <row r="4781" spans="1:18" x14ac:dyDescent="0.25">
      <c r="A4781" t="s">
        <v>54</v>
      </c>
      <c r="B4781">
        <v>1189833</v>
      </c>
      <c r="C4781" s="1">
        <v>44224</v>
      </c>
      <c r="D4781" t="s">
        <v>23</v>
      </c>
      <c r="E4781" t="s">
        <v>169</v>
      </c>
      <c r="F4781" t="s">
        <v>18</v>
      </c>
      <c r="G4781">
        <v>1</v>
      </c>
      <c r="H4781">
        <v>2021</v>
      </c>
      <c r="I4781" t="s">
        <v>57</v>
      </c>
      <c r="J4781" t="s">
        <v>74</v>
      </c>
      <c r="K4781" t="s">
        <v>75</v>
      </c>
      <c r="L4781" t="s">
        <v>24</v>
      </c>
      <c r="M4781">
        <v>42</v>
      </c>
      <c r="N4781">
        <v>147</v>
      </c>
      <c r="O4781">
        <v>6174</v>
      </c>
      <c r="P4781">
        <v>2531.34</v>
      </c>
      <c r="Q4781">
        <v>0.41</v>
      </c>
      <c r="R4781" t="s">
        <v>104</v>
      </c>
    </row>
    <row r="4782" spans="1:18" x14ac:dyDescent="0.25">
      <c r="A4782" t="s">
        <v>54</v>
      </c>
      <c r="B4782">
        <v>1189833</v>
      </c>
      <c r="C4782" s="1">
        <v>44225</v>
      </c>
      <c r="D4782" t="s">
        <v>25</v>
      </c>
      <c r="E4782" t="s">
        <v>169</v>
      </c>
      <c r="F4782" t="s">
        <v>18</v>
      </c>
      <c r="G4782">
        <v>1</v>
      </c>
      <c r="H4782">
        <v>2021</v>
      </c>
      <c r="I4782" t="s">
        <v>57</v>
      </c>
      <c r="J4782" t="s">
        <v>74</v>
      </c>
      <c r="K4782" t="s">
        <v>75</v>
      </c>
      <c r="L4782" t="s">
        <v>26</v>
      </c>
      <c r="M4782">
        <v>44</v>
      </c>
      <c r="N4782">
        <v>165</v>
      </c>
      <c r="O4782">
        <v>7260</v>
      </c>
      <c r="P4782">
        <v>3993</v>
      </c>
      <c r="Q4782">
        <v>0.55000000000000004</v>
      </c>
      <c r="R4782" t="s">
        <v>104</v>
      </c>
    </row>
    <row r="4783" spans="1:18" x14ac:dyDescent="0.25">
      <c r="A4783" t="s">
        <v>54</v>
      </c>
      <c r="B4783">
        <v>1189833</v>
      </c>
      <c r="C4783" s="1">
        <v>44226</v>
      </c>
      <c r="D4783" t="s">
        <v>27</v>
      </c>
      <c r="E4783" t="s">
        <v>170</v>
      </c>
      <c r="F4783" t="s">
        <v>18</v>
      </c>
      <c r="G4783">
        <v>1</v>
      </c>
      <c r="H4783">
        <v>2021</v>
      </c>
      <c r="I4783" t="s">
        <v>57</v>
      </c>
      <c r="J4783" t="s">
        <v>74</v>
      </c>
      <c r="K4783" t="s">
        <v>75</v>
      </c>
      <c r="L4783" t="s">
        <v>28</v>
      </c>
      <c r="M4783">
        <v>38</v>
      </c>
      <c r="N4783">
        <v>106</v>
      </c>
      <c r="O4783">
        <v>4028</v>
      </c>
      <c r="P4783">
        <v>2134.84</v>
      </c>
      <c r="Q4783">
        <v>0.53</v>
      </c>
      <c r="R4783" t="s">
        <v>104</v>
      </c>
    </row>
    <row r="4784" spans="1:18" x14ac:dyDescent="0.25">
      <c r="A4784" t="s">
        <v>54</v>
      </c>
      <c r="B4784">
        <v>1189833</v>
      </c>
      <c r="C4784" s="1">
        <v>44227</v>
      </c>
      <c r="D4784" t="s">
        <v>29</v>
      </c>
      <c r="E4784" t="s">
        <v>170</v>
      </c>
      <c r="F4784" t="s">
        <v>18</v>
      </c>
      <c r="G4784">
        <v>1</v>
      </c>
      <c r="H4784">
        <v>2021</v>
      </c>
      <c r="I4784" t="s">
        <v>57</v>
      </c>
      <c r="J4784" t="s">
        <v>74</v>
      </c>
      <c r="K4784" t="s">
        <v>75</v>
      </c>
      <c r="L4784" t="s">
        <v>30</v>
      </c>
      <c r="M4784">
        <v>41</v>
      </c>
      <c r="N4784">
        <v>75</v>
      </c>
      <c r="O4784">
        <v>3075</v>
      </c>
      <c r="P4784">
        <v>2275.5</v>
      </c>
      <c r="Q4784">
        <v>0.7400000000000001</v>
      </c>
      <c r="R4784" t="s">
        <v>104</v>
      </c>
    </row>
    <row r="4785" spans="1:18" x14ac:dyDescent="0.25">
      <c r="A4785" t="s">
        <v>54</v>
      </c>
      <c r="B4785">
        <v>1189833</v>
      </c>
      <c r="C4785" s="1">
        <v>44228</v>
      </c>
      <c r="D4785" t="s">
        <v>31</v>
      </c>
      <c r="E4785" t="s">
        <v>169</v>
      </c>
      <c r="F4785" t="s">
        <v>35</v>
      </c>
      <c r="G4785">
        <v>1</v>
      </c>
      <c r="H4785">
        <v>2021</v>
      </c>
      <c r="I4785" t="s">
        <v>57</v>
      </c>
      <c r="J4785" t="s">
        <v>74</v>
      </c>
      <c r="K4785" t="s">
        <v>75</v>
      </c>
      <c r="L4785" t="s">
        <v>32</v>
      </c>
      <c r="M4785">
        <v>55</v>
      </c>
      <c r="N4785">
        <v>150</v>
      </c>
      <c r="O4785">
        <v>8250</v>
      </c>
      <c r="P4785">
        <v>2970</v>
      </c>
      <c r="Q4785">
        <v>0.36</v>
      </c>
      <c r="R4785" t="s">
        <v>104</v>
      </c>
    </row>
    <row r="4786" spans="1:18" x14ac:dyDescent="0.25">
      <c r="A4786" t="s">
        <v>54</v>
      </c>
      <c r="B4786">
        <v>1189833</v>
      </c>
      <c r="C4786" s="1">
        <v>44229</v>
      </c>
      <c r="D4786" t="s">
        <v>33</v>
      </c>
      <c r="E4786" t="s">
        <v>169</v>
      </c>
      <c r="F4786" t="s">
        <v>35</v>
      </c>
      <c r="G4786">
        <v>1</v>
      </c>
      <c r="H4786">
        <v>2021</v>
      </c>
      <c r="I4786" t="s">
        <v>57</v>
      </c>
      <c r="J4786" t="s">
        <v>74</v>
      </c>
      <c r="K4786" t="s">
        <v>75</v>
      </c>
      <c r="L4786" t="s">
        <v>21</v>
      </c>
      <c r="M4786">
        <v>37</v>
      </c>
      <c r="N4786">
        <v>203</v>
      </c>
      <c r="O4786">
        <v>7511</v>
      </c>
      <c r="P4786">
        <v>4431.49</v>
      </c>
      <c r="Q4786">
        <v>0.59000000000000008</v>
      </c>
      <c r="R4786" t="s">
        <v>104</v>
      </c>
    </row>
    <row r="4787" spans="1:18" x14ac:dyDescent="0.25">
      <c r="A4787" t="s">
        <v>54</v>
      </c>
      <c r="B4787">
        <v>1189833</v>
      </c>
      <c r="C4787" s="1">
        <v>44230</v>
      </c>
      <c r="D4787" t="s">
        <v>17</v>
      </c>
      <c r="E4787" t="s">
        <v>169</v>
      </c>
      <c r="F4787" t="s">
        <v>35</v>
      </c>
      <c r="G4787">
        <v>1</v>
      </c>
      <c r="H4787">
        <v>2021</v>
      </c>
      <c r="I4787" t="s">
        <v>57</v>
      </c>
      <c r="J4787" t="s">
        <v>74</v>
      </c>
      <c r="K4787" t="s">
        <v>75</v>
      </c>
      <c r="L4787" t="s">
        <v>24</v>
      </c>
      <c r="M4787">
        <v>41</v>
      </c>
      <c r="N4787">
        <v>156</v>
      </c>
      <c r="O4787">
        <v>6396</v>
      </c>
      <c r="P4787">
        <v>2750.28</v>
      </c>
      <c r="Q4787">
        <v>0.43</v>
      </c>
      <c r="R4787" t="s">
        <v>104</v>
      </c>
    </row>
    <row r="4788" spans="1:18" x14ac:dyDescent="0.25">
      <c r="A4788" t="s">
        <v>54</v>
      </c>
      <c r="B4788">
        <v>1189833</v>
      </c>
      <c r="C4788" s="1">
        <v>44231</v>
      </c>
      <c r="D4788" t="s">
        <v>23</v>
      </c>
      <c r="E4788" t="s">
        <v>169</v>
      </c>
      <c r="F4788" t="s">
        <v>35</v>
      </c>
      <c r="G4788">
        <v>1</v>
      </c>
      <c r="H4788">
        <v>2021</v>
      </c>
      <c r="I4788" t="s">
        <v>57</v>
      </c>
      <c r="J4788" t="s">
        <v>74</v>
      </c>
      <c r="K4788" t="s">
        <v>75</v>
      </c>
      <c r="L4788" t="s">
        <v>26</v>
      </c>
      <c r="M4788">
        <v>44</v>
      </c>
      <c r="N4788">
        <v>143</v>
      </c>
      <c r="O4788">
        <v>6292</v>
      </c>
      <c r="P4788">
        <v>3712.28</v>
      </c>
      <c r="Q4788">
        <v>0.59000000000000008</v>
      </c>
      <c r="R4788" t="s">
        <v>104</v>
      </c>
    </row>
    <row r="4789" spans="1:18" x14ac:dyDescent="0.25">
      <c r="A4789" t="s">
        <v>54</v>
      </c>
      <c r="B4789">
        <v>1189833</v>
      </c>
      <c r="C4789" s="1">
        <v>44232</v>
      </c>
      <c r="D4789" t="s">
        <v>25</v>
      </c>
      <c r="E4789" t="s">
        <v>169</v>
      </c>
      <c r="F4789" t="s">
        <v>35</v>
      </c>
      <c r="G4789">
        <v>1</v>
      </c>
      <c r="H4789">
        <v>2021</v>
      </c>
      <c r="I4789" t="s">
        <v>57</v>
      </c>
      <c r="J4789" t="s">
        <v>74</v>
      </c>
      <c r="K4789" t="s">
        <v>75</v>
      </c>
      <c r="L4789" t="s">
        <v>28</v>
      </c>
      <c r="M4789">
        <v>36</v>
      </c>
      <c r="N4789">
        <v>113</v>
      </c>
      <c r="O4789">
        <v>4068</v>
      </c>
      <c r="P4789">
        <v>2156.04</v>
      </c>
      <c r="Q4789">
        <v>0.53</v>
      </c>
      <c r="R4789" t="s">
        <v>104</v>
      </c>
    </row>
    <row r="4790" spans="1:18" x14ac:dyDescent="0.25">
      <c r="A4790" t="s">
        <v>54</v>
      </c>
      <c r="B4790">
        <v>1189833</v>
      </c>
      <c r="C4790" s="1">
        <v>44233</v>
      </c>
      <c r="D4790" t="s">
        <v>27</v>
      </c>
      <c r="E4790" t="s">
        <v>170</v>
      </c>
      <c r="F4790" t="s">
        <v>35</v>
      </c>
      <c r="G4790">
        <v>1</v>
      </c>
      <c r="H4790">
        <v>2021</v>
      </c>
      <c r="I4790" t="s">
        <v>57</v>
      </c>
      <c r="J4790" t="s">
        <v>74</v>
      </c>
      <c r="K4790" t="s">
        <v>75</v>
      </c>
      <c r="L4790" t="s">
        <v>30</v>
      </c>
      <c r="M4790">
        <v>42</v>
      </c>
      <c r="N4790">
        <v>124</v>
      </c>
      <c r="O4790">
        <v>5208</v>
      </c>
      <c r="P4790">
        <v>3645.6</v>
      </c>
      <c r="Q4790">
        <v>0.70000000000000007</v>
      </c>
      <c r="R4790" t="s">
        <v>104</v>
      </c>
    </row>
    <row r="4791" spans="1:18" x14ac:dyDescent="0.25">
      <c r="A4791" t="s">
        <v>54</v>
      </c>
      <c r="B4791">
        <v>1189833</v>
      </c>
      <c r="C4791" s="1">
        <v>44234</v>
      </c>
      <c r="D4791" t="s">
        <v>29</v>
      </c>
      <c r="E4791" t="s">
        <v>170</v>
      </c>
      <c r="F4791" t="s">
        <v>35</v>
      </c>
      <c r="G4791">
        <v>1</v>
      </c>
      <c r="H4791">
        <v>2021</v>
      </c>
      <c r="I4791" t="s">
        <v>57</v>
      </c>
      <c r="J4791" t="s">
        <v>74</v>
      </c>
      <c r="K4791" t="s">
        <v>75</v>
      </c>
      <c r="L4791" t="s">
        <v>32</v>
      </c>
      <c r="M4791">
        <v>58</v>
      </c>
      <c r="N4791">
        <v>143</v>
      </c>
      <c r="O4791">
        <v>8294</v>
      </c>
      <c r="P4791">
        <v>2902.9</v>
      </c>
      <c r="Q4791">
        <v>0.35</v>
      </c>
      <c r="R4791" t="s">
        <v>104</v>
      </c>
    </row>
    <row r="4792" spans="1:18" x14ac:dyDescent="0.25">
      <c r="A4792" t="s">
        <v>54</v>
      </c>
      <c r="B4792">
        <v>1189833</v>
      </c>
      <c r="C4792" s="1">
        <v>44235</v>
      </c>
      <c r="D4792" t="s">
        <v>31</v>
      </c>
      <c r="E4792" t="s">
        <v>169</v>
      </c>
      <c r="F4792" t="s">
        <v>35</v>
      </c>
      <c r="G4792">
        <v>1</v>
      </c>
      <c r="H4792">
        <v>2021</v>
      </c>
      <c r="I4792" t="s">
        <v>57</v>
      </c>
      <c r="J4792" t="s">
        <v>74</v>
      </c>
      <c r="K4792" t="s">
        <v>75</v>
      </c>
      <c r="L4792" t="s">
        <v>21</v>
      </c>
      <c r="M4792">
        <v>42</v>
      </c>
      <c r="N4792">
        <v>203</v>
      </c>
      <c r="O4792">
        <v>8526</v>
      </c>
      <c r="P4792">
        <v>4945.08</v>
      </c>
      <c r="Q4792">
        <v>0.58000000000000007</v>
      </c>
      <c r="R4792" t="s">
        <v>104</v>
      </c>
    </row>
    <row r="4793" spans="1:18" x14ac:dyDescent="0.25">
      <c r="A4793" t="s">
        <v>54</v>
      </c>
      <c r="B4793">
        <v>1189833</v>
      </c>
      <c r="C4793" s="1">
        <v>44236</v>
      </c>
      <c r="D4793" t="s">
        <v>33</v>
      </c>
      <c r="E4793" t="s">
        <v>169</v>
      </c>
      <c r="F4793" t="s">
        <v>35</v>
      </c>
      <c r="G4793">
        <v>1</v>
      </c>
      <c r="H4793">
        <v>2021</v>
      </c>
      <c r="I4793" t="s">
        <v>57</v>
      </c>
      <c r="J4793" t="s">
        <v>74</v>
      </c>
      <c r="K4793" t="s">
        <v>75</v>
      </c>
      <c r="L4793" t="s">
        <v>24</v>
      </c>
      <c r="M4793">
        <v>54</v>
      </c>
      <c r="N4793">
        <v>188</v>
      </c>
      <c r="O4793">
        <v>10152</v>
      </c>
      <c r="P4793">
        <v>4365.3599999999997</v>
      </c>
      <c r="Q4793">
        <v>0.43</v>
      </c>
      <c r="R4793" t="s">
        <v>104</v>
      </c>
    </row>
    <row r="4794" spans="1:18" x14ac:dyDescent="0.25">
      <c r="A4794" t="s">
        <v>54</v>
      </c>
      <c r="B4794">
        <v>1189833</v>
      </c>
      <c r="C4794" s="1">
        <v>44237</v>
      </c>
      <c r="D4794" t="s">
        <v>17</v>
      </c>
      <c r="E4794" t="s">
        <v>169</v>
      </c>
      <c r="F4794" t="s">
        <v>35</v>
      </c>
      <c r="G4794">
        <v>1</v>
      </c>
      <c r="H4794">
        <v>2021</v>
      </c>
      <c r="I4794" t="s">
        <v>57</v>
      </c>
      <c r="J4794" t="s">
        <v>74</v>
      </c>
      <c r="K4794" t="s">
        <v>75</v>
      </c>
      <c r="L4794" t="s">
        <v>26</v>
      </c>
      <c r="M4794">
        <v>49</v>
      </c>
      <c r="N4794">
        <v>130</v>
      </c>
      <c r="O4794">
        <v>6370</v>
      </c>
      <c r="P4794">
        <v>3758.3</v>
      </c>
      <c r="Q4794">
        <v>0.59000000000000008</v>
      </c>
      <c r="R4794" t="s">
        <v>104</v>
      </c>
    </row>
    <row r="4795" spans="1:18" x14ac:dyDescent="0.25">
      <c r="A4795" t="s">
        <v>54</v>
      </c>
      <c r="B4795">
        <v>1189833</v>
      </c>
      <c r="C4795" s="1">
        <v>44238</v>
      </c>
      <c r="D4795" t="s">
        <v>23</v>
      </c>
      <c r="E4795" t="s">
        <v>169</v>
      </c>
      <c r="F4795" t="s">
        <v>35</v>
      </c>
      <c r="G4795">
        <v>1</v>
      </c>
      <c r="H4795">
        <v>2021</v>
      </c>
      <c r="I4795" t="s">
        <v>57</v>
      </c>
      <c r="J4795" t="s">
        <v>74</v>
      </c>
      <c r="K4795" t="s">
        <v>75</v>
      </c>
      <c r="L4795" t="s">
        <v>28</v>
      </c>
      <c r="M4795">
        <v>41</v>
      </c>
      <c r="N4795">
        <v>106</v>
      </c>
      <c r="O4795">
        <v>4346</v>
      </c>
      <c r="P4795">
        <v>2346.84</v>
      </c>
      <c r="Q4795">
        <v>0.54</v>
      </c>
      <c r="R4795" t="s">
        <v>104</v>
      </c>
    </row>
    <row r="4796" spans="1:18" x14ac:dyDescent="0.25">
      <c r="A4796" t="s">
        <v>54</v>
      </c>
      <c r="B4796">
        <v>1189833</v>
      </c>
      <c r="C4796" s="1">
        <v>44239</v>
      </c>
      <c r="D4796" t="s">
        <v>25</v>
      </c>
      <c r="E4796" t="s">
        <v>169</v>
      </c>
      <c r="F4796" t="s">
        <v>35</v>
      </c>
      <c r="G4796">
        <v>1</v>
      </c>
      <c r="H4796">
        <v>2021</v>
      </c>
      <c r="I4796" t="s">
        <v>57</v>
      </c>
      <c r="J4796" t="s">
        <v>74</v>
      </c>
      <c r="K4796" t="s">
        <v>75</v>
      </c>
      <c r="L4796" t="s">
        <v>30</v>
      </c>
      <c r="M4796">
        <v>52</v>
      </c>
      <c r="N4796">
        <v>106</v>
      </c>
      <c r="O4796">
        <v>5512</v>
      </c>
      <c r="P4796">
        <v>3858.4</v>
      </c>
      <c r="Q4796">
        <v>0.70000000000000007</v>
      </c>
      <c r="R4796" t="s">
        <v>104</v>
      </c>
    </row>
    <row r="4797" spans="1:18" x14ac:dyDescent="0.25">
      <c r="A4797" t="s">
        <v>54</v>
      </c>
      <c r="B4797">
        <v>1189833</v>
      </c>
      <c r="C4797" s="1">
        <v>44240</v>
      </c>
      <c r="D4797" t="s">
        <v>27</v>
      </c>
      <c r="E4797" t="s">
        <v>170</v>
      </c>
      <c r="F4797" t="s">
        <v>35</v>
      </c>
      <c r="G4797">
        <v>1</v>
      </c>
      <c r="H4797">
        <v>2021</v>
      </c>
      <c r="I4797" t="s">
        <v>57</v>
      </c>
      <c r="J4797" t="s">
        <v>74</v>
      </c>
      <c r="K4797" t="s">
        <v>75</v>
      </c>
      <c r="L4797" t="s">
        <v>32</v>
      </c>
      <c r="M4797">
        <v>56</v>
      </c>
      <c r="N4797">
        <v>112</v>
      </c>
      <c r="O4797">
        <v>6272</v>
      </c>
      <c r="P4797">
        <v>2383.36</v>
      </c>
      <c r="Q4797">
        <v>0.38</v>
      </c>
      <c r="R4797" t="s">
        <v>104</v>
      </c>
    </row>
    <row r="4798" spans="1:18" x14ac:dyDescent="0.25">
      <c r="A4798" t="s">
        <v>54</v>
      </c>
      <c r="B4798">
        <v>1189833</v>
      </c>
      <c r="C4798" s="1">
        <v>44241</v>
      </c>
      <c r="D4798" t="s">
        <v>29</v>
      </c>
      <c r="E4798" t="s">
        <v>170</v>
      </c>
      <c r="F4798" t="s">
        <v>35</v>
      </c>
      <c r="G4798">
        <v>1</v>
      </c>
      <c r="H4798">
        <v>2021</v>
      </c>
      <c r="I4798" t="s">
        <v>57</v>
      </c>
      <c r="J4798" t="s">
        <v>74</v>
      </c>
      <c r="K4798" t="s">
        <v>75</v>
      </c>
      <c r="L4798" t="s">
        <v>21</v>
      </c>
      <c r="M4798">
        <v>41</v>
      </c>
      <c r="N4798">
        <v>180</v>
      </c>
      <c r="O4798">
        <v>7380</v>
      </c>
      <c r="P4798">
        <v>4280.3999999999996</v>
      </c>
      <c r="Q4798">
        <v>0.58000000000000007</v>
      </c>
      <c r="R4798" t="s">
        <v>104</v>
      </c>
    </row>
    <row r="4799" spans="1:18" x14ac:dyDescent="0.25">
      <c r="A4799" t="s">
        <v>54</v>
      </c>
      <c r="B4799">
        <v>1189833</v>
      </c>
      <c r="C4799" s="1">
        <v>44242</v>
      </c>
      <c r="D4799" t="s">
        <v>31</v>
      </c>
      <c r="E4799" t="s">
        <v>169</v>
      </c>
      <c r="F4799" t="s">
        <v>35</v>
      </c>
      <c r="G4799">
        <v>1</v>
      </c>
      <c r="H4799">
        <v>2021</v>
      </c>
      <c r="I4799" t="s">
        <v>57</v>
      </c>
      <c r="J4799" t="s">
        <v>74</v>
      </c>
      <c r="K4799" t="s">
        <v>75</v>
      </c>
      <c r="L4799" t="s">
        <v>24</v>
      </c>
      <c r="M4799">
        <v>48</v>
      </c>
      <c r="N4799">
        <v>156</v>
      </c>
      <c r="O4799">
        <v>7488</v>
      </c>
      <c r="P4799">
        <v>3294.72</v>
      </c>
      <c r="Q4799">
        <v>0.44</v>
      </c>
      <c r="R4799" t="s">
        <v>104</v>
      </c>
    </row>
    <row r="4800" spans="1:18" x14ac:dyDescent="0.25">
      <c r="A4800" t="s">
        <v>54</v>
      </c>
      <c r="B4800">
        <v>1189833</v>
      </c>
      <c r="C4800" s="1">
        <v>44243</v>
      </c>
      <c r="D4800" t="s">
        <v>33</v>
      </c>
      <c r="E4800" t="s">
        <v>169</v>
      </c>
      <c r="F4800" t="s">
        <v>35</v>
      </c>
      <c r="G4800">
        <v>1</v>
      </c>
      <c r="H4800">
        <v>2021</v>
      </c>
      <c r="I4800" t="s">
        <v>57</v>
      </c>
      <c r="J4800" t="s">
        <v>74</v>
      </c>
      <c r="K4800" t="s">
        <v>75</v>
      </c>
      <c r="L4800" t="s">
        <v>26</v>
      </c>
      <c r="M4800">
        <v>42</v>
      </c>
      <c r="N4800">
        <v>117</v>
      </c>
      <c r="O4800">
        <v>4914</v>
      </c>
      <c r="P4800">
        <v>2751.84</v>
      </c>
      <c r="Q4800">
        <v>0.56000000000000005</v>
      </c>
      <c r="R4800" t="s">
        <v>104</v>
      </c>
    </row>
    <row r="4801" spans="1:18" x14ac:dyDescent="0.25">
      <c r="A4801" t="s">
        <v>54</v>
      </c>
      <c r="B4801">
        <v>1189833</v>
      </c>
      <c r="C4801" s="1">
        <v>44244</v>
      </c>
      <c r="D4801" t="s">
        <v>17</v>
      </c>
      <c r="E4801" t="s">
        <v>169</v>
      </c>
      <c r="F4801" t="s">
        <v>35</v>
      </c>
      <c r="G4801">
        <v>1</v>
      </c>
      <c r="H4801">
        <v>2021</v>
      </c>
      <c r="I4801" t="s">
        <v>57</v>
      </c>
      <c r="J4801" t="s">
        <v>74</v>
      </c>
      <c r="K4801" t="s">
        <v>75</v>
      </c>
      <c r="L4801" t="s">
        <v>28</v>
      </c>
      <c r="M4801">
        <v>41</v>
      </c>
      <c r="N4801">
        <v>116</v>
      </c>
      <c r="O4801">
        <v>4756</v>
      </c>
      <c r="P4801">
        <v>2615.8000000000002</v>
      </c>
      <c r="Q4801">
        <v>0.54999999999999993</v>
      </c>
      <c r="R4801" t="s">
        <v>104</v>
      </c>
    </row>
    <row r="4802" spans="1:18" x14ac:dyDescent="0.25">
      <c r="A4802" t="s">
        <v>54</v>
      </c>
      <c r="B4802">
        <v>1189833</v>
      </c>
      <c r="C4802" s="1">
        <v>44245</v>
      </c>
      <c r="D4802" t="s">
        <v>23</v>
      </c>
      <c r="E4802" t="s">
        <v>169</v>
      </c>
      <c r="F4802" t="s">
        <v>35</v>
      </c>
      <c r="G4802">
        <v>1</v>
      </c>
      <c r="H4802">
        <v>2021</v>
      </c>
      <c r="I4802" t="s">
        <v>57</v>
      </c>
      <c r="J4802" t="s">
        <v>74</v>
      </c>
      <c r="K4802" t="s">
        <v>75</v>
      </c>
      <c r="L4802" t="s">
        <v>30</v>
      </c>
      <c r="M4802">
        <v>50</v>
      </c>
      <c r="N4802">
        <v>100</v>
      </c>
      <c r="O4802">
        <v>5000</v>
      </c>
      <c r="P4802">
        <v>3650</v>
      </c>
      <c r="Q4802">
        <v>0.7300000000000002</v>
      </c>
      <c r="R4802" t="s">
        <v>104</v>
      </c>
    </row>
    <row r="4803" spans="1:18" x14ac:dyDescent="0.25">
      <c r="A4803" t="s">
        <v>54</v>
      </c>
      <c r="B4803">
        <v>1189833</v>
      </c>
      <c r="C4803" s="1">
        <v>44246</v>
      </c>
      <c r="D4803" t="s">
        <v>25</v>
      </c>
      <c r="E4803" t="s">
        <v>169</v>
      </c>
      <c r="F4803" t="s">
        <v>35</v>
      </c>
      <c r="G4803">
        <v>1</v>
      </c>
      <c r="H4803">
        <v>2021</v>
      </c>
      <c r="I4803" t="s">
        <v>57</v>
      </c>
      <c r="J4803" t="s">
        <v>74</v>
      </c>
      <c r="K4803" t="s">
        <v>75</v>
      </c>
      <c r="L4803" t="s">
        <v>32</v>
      </c>
      <c r="M4803">
        <v>59</v>
      </c>
      <c r="N4803">
        <v>122</v>
      </c>
      <c r="O4803">
        <v>7198</v>
      </c>
      <c r="P4803">
        <v>2879.2</v>
      </c>
      <c r="Q4803">
        <v>0.4</v>
      </c>
      <c r="R4803" t="s">
        <v>104</v>
      </c>
    </row>
    <row r="4804" spans="1:18" x14ac:dyDescent="0.25">
      <c r="A4804" t="s">
        <v>54</v>
      </c>
      <c r="B4804">
        <v>1189833</v>
      </c>
      <c r="C4804" s="1">
        <v>44247</v>
      </c>
      <c r="D4804" t="s">
        <v>27</v>
      </c>
      <c r="E4804" t="s">
        <v>170</v>
      </c>
      <c r="F4804" t="s">
        <v>35</v>
      </c>
      <c r="G4804">
        <v>1</v>
      </c>
      <c r="H4804">
        <v>2021</v>
      </c>
      <c r="I4804" t="s">
        <v>57</v>
      </c>
      <c r="J4804" t="s">
        <v>74</v>
      </c>
      <c r="K4804" t="s">
        <v>75</v>
      </c>
      <c r="L4804" t="s">
        <v>21</v>
      </c>
      <c r="M4804">
        <v>44</v>
      </c>
      <c r="N4804">
        <v>160</v>
      </c>
      <c r="O4804">
        <v>7040</v>
      </c>
      <c r="P4804">
        <v>3942.4</v>
      </c>
      <c r="Q4804">
        <v>0.56000000000000005</v>
      </c>
      <c r="R4804" t="s">
        <v>104</v>
      </c>
    </row>
    <row r="4805" spans="1:18" x14ac:dyDescent="0.25">
      <c r="A4805" t="s">
        <v>54</v>
      </c>
      <c r="B4805">
        <v>1189833</v>
      </c>
      <c r="C4805" s="1">
        <v>44248</v>
      </c>
      <c r="D4805" t="s">
        <v>29</v>
      </c>
      <c r="E4805" t="s">
        <v>170</v>
      </c>
      <c r="F4805" t="s">
        <v>35</v>
      </c>
      <c r="G4805">
        <v>1</v>
      </c>
      <c r="H4805">
        <v>2021</v>
      </c>
      <c r="I4805" t="s">
        <v>57</v>
      </c>
      <c r="J4805" t="s">
        <v>74</v>
      </c>
      <c r="K4805" t="s">
        <v>75</v>
      </c>
      <c r="L4805" t="s">
        <v>24</v>
      </c>
      <c r="M4805">
        <v>49</v>
      </c>
      <c r="N4805">
        <v>160</v>
      </c>
      <c r="O4805">
        <v>7840</v>
      </c>
      <c r="P4805">
        <v>3371.2</v>
      </c>
      <c r="Q4805">
        <v>0.43</v>
      </c>
      <c r="R4805" t="s">
        <v>104</v>
      </c>
    </row>
    <row r="4806" spans="1:18" x14ac:dyDescent="0.25">
      <c r="A4806" t="s">
        <v>54</v>
      </c>
      <c r="B4806">
        <v>1189833</v>
      </c>
      <c r="C4806" s="1">
        <v>44249</v>
      </c>
      <c r="D4806" t="s">
        <v>31</v>
      </c>
      <c r="E4806" t="s">
        <v>169</v>
      </c>
      <c r="F4806" t="s">
        <v>35</v>
      </c>
      <c r="G4806">
        <v>1</v>
      </c>
      <c r="H4806">
        <v>2021</v>
      </c>
      <c r="I4806" t="s">
        <v>57</v>
      </c>
      <c r="J4806" t="s">
        <v>74</v>
      </c>
      <c r="K4806" t="s">
        <v>75</v>
      </c>
      <c r="L4806" t="s">
        <v>26</v>
      </c>
      <c r="M4806">
        <v>41</v>
      </c>
      <c r="N4806">
        <v>116</v>
      </c>
      <c r="O4806">
        <v>4756</v>
      </c>
      <c r="P4806">
        <v>2710.92</v>
      </c>
      <c r="Q4806">
        <v>0.57000000000000006</v>
      </c>
      <c r="R4806" t="s">
        <v>104</v>
      </c>
    </row>
    <row r="4807" spans="1:18" x14ac:dyDescent="0.25">
      <c r="A4807" t="s">
        <v>54</v>
      </c>
      <c r="B4807">
        <v>1189833</v>
      </c>
      <c r="C4807" s="1">
        <v>44250</v>
      </c>
      <c r="D4807" t="s">
        <v>33</v>
      </c>
      <c r="E4807" t="s">
        <v>169</v>
      </c>
      <c r="F4807" t="s">
        <v>35</v>
      </c>
      <c r="G4807">
        <v>1</v>
      </c>
      <c r="H4807">
        <v>2021</v>
      </c>
      <c r="I4807" t="s">
        <v>57</v>
      </c>
      <c r="J4807" t="s">
        <v>74</v>
      </c>
      <c r="K4807" t="s">
        <v>75</v>
      </c>
      <c r="L4807" t="s">
        <v>28</v>
      </c>
      <c r="M4807">
        <v>44</v>
      </c>
      <c r="N4807">
        <v>105</v>
      </c>
      <c r="O4807">
        <v>4620</v>
      </c>
      <c r="P4807">
        <v>2402.4</v>
      </c>
      <c r="Q4807">
        <v>0.52</v>
      </c>
      <c r="R4807" t="s">
        <v>104</v>
      </c>
    </row>
    <row r="4808" spans="1:18" x14ac:dyDescent="0.25">
      <c r="A4808" t="s">
        <v>54</v>
      </c>
      <c r="B4808">
        <v>1189833</v>
      </c>
      <c r="C4808" s="1">
        <v>44251</v>
      </c>
      <c r="D4808" t="s">
        <v>17</v>
      </c>
      <c r="E4808" t="s">
        <v>169</v>
      </c>
      <c r="F4808" t="s">
        <v>35</v>
      </c>
      <c r="G4808">
        <v>1</v>
      </c>
      <c r="H4808">
        <v>2021</v>
      </c>
      <c r="I4808" t="s">
        <v>57</v>
      </c>
      <c r="J4808" t="s">
        <v>74</v>
      </c>
      <c r="K4808" t="s">
        <v>75</v>
      </c>
      <c r="L4808" t="s">
        <v>30</v>
      </c>
      <c r="M4808">
        <v>54</v>
      </c>
      <c r="N4808">
        <v>98</v>
      </c>
      <c r="O4808">
        <v>5292</v>
      </c>
      <c r="P4808">
        <v>3969</v>
      </c>
      <c r="Q4808">
        <v>0.75000000000000011</v>
      </c>
      <c r="R4808" t="s">
        <v>104</v>
      </c>
    </row>
    <row r="4809" spans="1:18" x14ac:dyDescent="0.25">
      <c r="A4809" t="s">
        <v>54</v>
      </c>
      <c r="B4809">
        <v>1189833</v>
      </c>
      <c r="C4809" s="1">
        <v>44252</v>
      </c>
      <c r="D4809" t="s">
        <v>23</v>
      </c>
      <c r="E4809" t="s">
        <v>169</v>
      </c>
      <c r="F4809" t="s">
        <v>35</v>
      </c>
      <c r="G4809">
        <v>1</v>
      </c>
      <c r="H4809">
        <v>2021</v>
      </c>
      <c r="I4809" t="s">
        <v>57</v>
      </c>
      <c r="J4809" t="s">
        <v>74</v>
      </c>
      <c r="K4809" t="s">
        <v>75</v>
      </c>
      <c r="L4809" t="s">
        <v>32</v>
      </c>
      <c r="M4809">
        <v>58</v>
      </c>
      <c r="N4809">
        <v>108</v>
      </c>
      <c r="O4809">
        <v>6264</v>
      </c>
      <c r="P4809">
        <v>2442.96</v>
      </c>
      <c r="Q4809">
        <v>0.39</v>
      </c>
      <c r="R4809" t="s">
        <v>104</v>
      </c>
    </row>
    <row r="4810" spans="1:18" x14ac:dyDescent="0.25">
      <c r="A4810" t="s">
        <v>54</v>
      </c>
      <c r="B4810">
        <v>1189833</v>
      </c>
      <c r="C4810" s="1">
        <v>44253</v>
      </c>
      <c r="D4810" t="s">
        <v>25</v>
      </c>
      <c r="E4810" t="s">
        <v>169</v>
      </c>
      <c r="F4810" t="s">
        <v>35</v>
      </c>
      <c r="G4810">
        <v>1</v>
      </c>
      <c r="H4810">
        <v>2021</v>
      </c>
      <c r="I4810" t="s">
        <v>57</v>
      </c>
      <c r="J4810" t="s">
        <v>74</v>
      </c>
      <c r="K4810" t="s">
        <v>75</v>
      </c>
      <c r="L4810" t="s">
        <v>21</v>
      </c>
      <c r="M4810">
        <v>38</v>
      </c>
      <c r="N4810">
        <v>167</v>
      </c>
      <c r="O4810">
        <v>6346</v>
      </c>
      <c r="P4810">
        <v>3744.14</v>
      </c>
      <c r="Q4810">
        <v>0.59000000000000008</v>
      </c>
      <c r="R4810" t="s">
        <v>104</v>
      </c>
    </row>
    <row r="4811" spans="1:18" x14ac:dyDescent="0.25">
      <c r="A4811" t="s">
        <v>54</v>
      </c>
      <c r="B4811">
        <v>1189833</v>
      </c>
      <c r="C4811" s="1">
        <v>44254</v>
      </c>
      <c r="D4811" t="s">
        <v>27</v>
      </c>
      <c r="E4811" t="s">
        <v>170</v>
      </c>
      <c r="F4811" t="s">
        <v>35</v>
      </c>
      <c r="G4811">
        <v>1</v>
      </c>
      <c r="H4811">
        <v>2021</v>
      </c>
      <c r="I4811" t="s">
        <v>57</v>
      </c>
      <c r="J4811" t="s">
        <v>74</v>
      </c>
      <c r="K4811" t="s">
        <v>75</v>
      </c>
      <c r="L4811" t="s">
        <v>24</v>
      </c>
      <c r="M4811">
        <v>42</v>
      </c>
      <c r="N4811">
        <v>173</v>
      </c>
      <c r="O4811">
        <v>7266</v>
      </c>
      <c r="P4811">
        <v>2979.06</v>
      </c>
      <c r="Q4811">
        <v>0.41</v>
      </c>
      <c r="R4811" t="s">
        <v>104</v>
      </c>
    </row>
    <row r="4812" spans="1:18" x14ac:dyDescent="0.25">
      <c r="A4812" t="s">
        <v>54</v>
      </c>
      <c r="B4812">
        <v>1189833</v>
      </c>
      <c r="C4812" s="1">
        <v>44255</v>
      </c>
      <c r="D4812" t="s">
        <v>29</v>
      </c>
      <c r="E4812" t="s">
        <v>170</v>
      </c>
      <c r="F4812" t="s">
        <v>35</v>
      </c>
      <c r="G4812">
        <v>1</v>
      </c>
      <c r="H4812">
        <v>2021</v>
      </c>
      <c r="I4812" t="s">
        <v>57</v>
      </c>
      <c r="J4812" t="s">
        <v>74</v>
      </c>
      <c r="K4812" t="s">
        <v>75</v>
      </c>
      <c r="L4812" t="s">
        <v>26</v>
      </c>
      <c r="M4812">
        <v>37</v>
      </c>
      <c r="N4812">
        <v>123</v>
      </c>
      <c r="O4812">
        <v>4551</v>
      </c>
      <c r="P4812">
        <v>2594.0700000000002</v>
      </c>
      <c r="Q4812">
        <v>0.57000000000000006</v>
      </c>
      <c r="R4812" t="s">
        <v>104</v>
      </c>
    </row>
    <row r="4813" spans="1:18" x14ac:dyDescent="0.25">
      <c r="A4813" t="s">
        <v>54</v>
      </c>
      <c r="B4813">
        <v>1189833</v>
      </c>
      <c r="C4813" s="1">
        <v>44256</v>
      </c>
      <c r="D4813" t="s">
        <v>31</v>
      </c>
      <c r="E4813" t="s">
        <v>169</v>
      </c>
      <c r="F4813" t="s">
        <v>36</v>
      </c>
      <c r="G4813">
        <v>1</v>
      </c>
      <c r="H4813">
        <v>2021</v>
      </c>
      <c r="I4813" t="s">
        <v>57</v>
      </c>
      <c r="J4813" t="s">
        <v>74</v>
      </c>
      <c r="K4813" t="s">
        <v>75</v>
      </c>
      <c r="L4813" t="s">
        <v>28</v>
      </c>
      <c r="M4813">
        <v>39</v>
      </c>
      <c r="N4813">
        <v>119</v>
      </c>
      <c r="O4813">
        <v>4641</v>
      </c>
      <c r="P4813">
        <v>2552.5500000000002</v>
      </c>
      <c r="Q4813">
        <v>0.54999999999999993</v>
      </c>
      <c r="R4813" t="s">
        <v>104</v>
      </c>
    </row>
    <row r="4814" spans="1:18" x14ac:dyDescent="0.25">
      <c r="A4814" t="s">
        <v>54</v>
      </c>
      <c r="B4814">
        <v>1189833</v>
      </c>
      <c r="C4814" s="1">
        <v>44257</v>
      </c>
      <c r="D4814" t="s">
        <v>33</v>
      </c>
      <c r="E4814" t="s">
        <v>169</v>
      </c>
      <c r="F4814" t="s">
        <v>36</v>
      </c>
      <c r="G4814">
        <v>1</v>
      </c>
      <c r="H4814">
        <v>2021</v>
      </c>
      <c r="I4814" t="s">
        <v>57</v>
      </c>
      <c r="J4814" t="s">
        <v>74</v>
      </c>
      <c r="K4814" t="s">
        <v>75</v>
      </c>
      <c r="L4814" t="s">
        <v>30</v>
      </c>
      <c r="M4814">
        <v>51</v>
      </c>
      <c r="N4814">
        <v>113</v>
      </c>
      <c r="O4814">
        <v>5763</v>
      </c>
      <c r="P4814">
        <v>4264.62</v>
      </c>
      <c r="Q4814">
        <v>0.7400000000000001</v>
      </c>
      <c r="R4814" t="s">
        <v>104</v>
      </c>
    </row>
    <row r="4815" spans="1:18" x14ac:dyDescent="0.25">
      <c r="A4815" t="s">
        <v>54</v>
      </c>
      <c r="B4815">
        <v>1189833</v>
      </c>
      <c r="C4815" s="1">
        <v>44258</v>
      </c>
      <c r="D4815" t="s">
        <v>17</v>
      </c>
      <c r="E4815" t="s">
        <v>169</v>
      </c>
      <c r="F4815" t="s">
        <v>36</v>
      </c>
      <c r="G4815">
        <v>1</v>
      </c>
      <c r="H4815">
        <v>2021</v>
      </c>
      <c r="I4815" t="s">
        <v>57</v>
      </c>
      <c r="J4815" t="s">
        <v>74</v>
      </c>
      <c r="K4815" t="s">
        <v>75</v>
      </c>
      <c r="L4815" t="s">
        <v>32</v>
      </c>
      <c r="M4815">
        <v>56</v>
      </c>
      <c r="N4815">
        <v>133</v>
      </c>
      <c r="O4815">
        <v>7448</v>
      </c>
      <c r="P4815">
        <v>2830.24</v>
      </c>
      <c r="Q4815">
        <v>0.38</v>
      </c>
      <c r="R4815" t="s">
        <v>104</v>
      </c>
    </row>
    <row r="4816" spans="1:18" x14ac:dyDescent="0.25">
      <c r="A4816" t="s">
        <v>54</v>
      </c>
      <c r="B4816">
        <v>1189833</v>
      </c>
      <c r="C4816" s="1">
        <v>44259</v>
      </c>
      <c r="D4816" t="s">
        <v>23</v>
      </c>
      <c r="E4816" t="s">
        <v>169</v>
      </c>
      <c r="F4816" t="s">
        <v>36</v>
      </c>
      <c r="G4816">
        <v>1</v>
      </c>
      <c r="H4816">
        <v>2021</v>
      </c>
      <c r="I4816" t="s">
        <v>57</v>
      </c>
      <c r="J4816" t="s">
        <v>74</v>
      </c>
      <c r="K4816" t="s">
        <v>75</v>
      </c>
      <c r="L4816" t="s">
        <v>21</v>
      </c>
      <c r="M4816">
        <v>41</v>
      </c>
      <c r="N4816">
        <v>196</v>
      </c>
      <c r="O4816">
        <v>8036</v>
      </c>
      <c r="P4816">
        <v>4500.16</v>
      </c>
      <c r="Q4816">
        <v>0.56000000000000005</v>
      </c>
      <c r="R4816" t="s">
        <v>104</v>
      </c>
    </row>
    <row r="4817" spans="1:18" x14ac:dyDescent="0.25">
      <c r="A4817" t="s">
        <v>54</v>
      </c>
      <c r="B4817">
        <v>1189833</v>
      </c>
      <c r="C4817" s="1">
        <v>44260</v>
      </c>
      <c r="D4817" t="s">
        <v>25</v>
      </c>
      <c r="E4817" t="s">
        <v>169</v>
      </c>
      <c r="F4817" t="s">
        <v>36</v>
      </c>
      <c r="G4817">
        <v>1</v>
      </c>
      <c r="H4817">
        <v>2021</v>
      </c>
      <c r="I4817" t="s">
        <v>57</v>
      </c>
      <c r="J4817" t="s">
        <v>74</v>
      </c>
      <c r="K4817" t="s">
        <v>75</v>
      </c>
      <c r="L4817" t="s">
        <v>24</v>
      </c>
      <c r="M4817">
        <v>45</v>
      </c>
      <c r="N4817">
        <v>182</v>
      </c>
      <c r="O4817">
        <v>8190</v>
      </c>
      <c r="P4817">
        <v>3521.7</v>
      </c>
      <c r="Q4817">
        <v>0.43</v>
      </c>
      <c r="R4817" t="s">
        <v>104</v>
      </c>
    </row>
    <row r="4818" spans="1:18" x14ac:dyDescent="0.25">
      <c r="A4818" t="s">
        <v>54</v>
      </c>
      <c r="B4818">
        <v>1189833</v>
      </c>
      <c r="C4818" s="1">
        <v>44261</v>
      </c>
      <c r="D4818" t="s">
        <v>27</v>
      </c>
      <c r="E4818" t="s">
        <v>170</v>
      </c>
      <c r="F4818" t="s">
        <v>36</v>
      </c>
      <c r="G4818">
        <v>1</v>
      </c>
      <c r="H4818">
        <v>2021</v>
      </c>
      <c r="I4818" t="s">
        <v>57</v>
      </c>
      <c r="J4818" t="s">
        <v>74</v>
      </c>
      <c r="K4818" t="s">
        <v>75</v>
      </c>
      <c r="L4818" t="s">
        <v>26</v>
      </c>
      <c r="M4818">
        <v>42</v>
      </c>
      <c r="N4818">
        <v>133</v>
      </c>
      <c r="O4818">
        <v>5586</v>
      </c>
      <c r="P4818">
        <v>3351.6</v>
      </c>
      <c r="Q4818">
        <v>0.6</v>
      </c>
      <c r="R4818" t="s">
        <v>104</v>
      </c>
    </row>
    <row r="4819" spans="1:18" x14ac:dyDescent="0.25">
      <c r="A4819" t="s">
        <v>54</v>
      </c>
      <c r="B4819">
        <v>1189833</v>
      </c>
      <c r="C4819" s="1">
        <v>44262</v>
      </c>
      <c r="D4819" t="s">
        <v>29</v>
      </c>
      <c r="E4819" t="s">
        <v>170</v>
      </c>
      <c r="F4819" t="s">
        <v>36</v>
      </c>
      <c r="G4819">
        <v>1</v>
      </c>
      <c r="H4819">
        <v>2021</v>
      </c>
      <c r="I4819" t="s">
        <v>57</v>
      </c>
      <c r="J4819" t="s">
        <v>74</v>
      </c>
      <c r="K4819" t="s">
        <v>75</v>
      </c>
      <c r="L4819" t="s">
        <v>28</v>
      </c>
      <c r="M4819">
        <v>43</v>
      </c>
      <c r="N4819">
        <v>143</v>
      </c>
      <c r="O4819">
        <v>6149</v>
      </c>
      <c r="P4819">
        <v>3135.99</v>
      </c>
      <c r="Q4819">
        <v>0.51</v>
      </c>
      <c r="R4819" t="s">
        <v>104</v>
      </c>
    </row>
    <row r="4820" spans="1:18" x14ac:dyDescent="0.25">
      <c r="A4820" t="s">
        <v>54</v>
      </c>
      <c r="B4820">
        <v>1189833</v>
      </c>
      <c r="C4820" s="1">
        <v>44263</v>
      </c>
      <c r="D4820" t="s">
        <v>31</v>
      </c>
      <c r="E4820" t="s">
        <v>169</v>
      </c>
      <c r="F4820" t="s">
        <v>36</v>
      </c>
      <c r="G4820">
        <v>1</v>
      </c>
      <c r="H4820">
        <v>2021</v>
      </c>
      <c r="I4820" t="s">
        <v>57</v>
      </c>
      <c r="J4820" t="s">
        <v>74</v>
      </c>
      <c r="K4820" t="s">
        <v>75</v>
      </c>
      <c r="L4820" t="s">
        <v>30</v>
      </c>
      <c r="M4820">
        <v>53</v>
      </c>
      <c r="N4820">
        <v>120</v>
      </c>
      <c r="O4820">
        <v>6360</v>
      </c>
      <c r="P4820">
        <v>4642.8</v>
      </c>
      <c r="Q4820">
        <v>0.7300000000000002</v>
      </c>
      <c r="R4820" t="s">
        <v>104</v>
      </c>
    </row>
    <row r="4821" spans="1:18" x14ac:dyDescent="0.25">
      <c r="A4821" t="s">
        <v>54</v>
      </c>
      <c r="B4821">
        <v>1189833</v>
      </c>
      <c r="C4821" s="1">
        <v>44264</v>
      </c>
      <c r="D4821" t="s">
        <v>33</v>
      </c>
      <c r="E4821" t="s">
        <v>169</v>
      </c>
      <c r="F4821" t="s">
        <v>36</v>
      </c>
      <c r="G4821">
        <v>1</v>
      </c>
      <c r="H4821">
        <v>2021</v>
      </c>
      <c r="I4821" t="s">
        <v>57</v>
      </c>
      <c r="J4821" t="s">
        <v>74</v>
      </c>
      <c r="K4821" t="s">
        <v>75</v>
      </c>
      <c r="L4821" t="s">
        <v>32</v>
      </c>
      <c r="M4821">
        <v>55</v>
      </c>
      <c r="N4821">
        <v>130</v>
      </c>
      <c r="O4821">
        <v>7150</v>
      </c>
      <c r="P4821">
        <v>2860</v>
      </c>
      <c r="Q4821">
        <v>0.4</v>
      </c>
      <c r="R4821" t="s">
        <v>104</v>
      </c>
    </row>
    <row r="4822" spans="1:18" x14ac:dyDescent="0.25">
      <c r="A4822" t="s">
        <v>41</v>
      </c>
      <c r="B4822">
        <v>1197831</v>
      </c>
      <c r="C4822" s="1">
        <v>44265</v>
      </c>
      <c r="D4822" t="s">
        <v>17</v>
      </c>
      <c r="E4822" t="s">
        <v>169</v>
      </c>
      <c r="F4822" t="s">
        <v>36</v>
      </c>
      <c r="G4822">
        <v>1</v>
      </c>
      <c r="H4822">
        <v>2021</v>
      </c>
      <c r="I4822" t="s">
        <v>57</v>
      </c>
      <c r="J4822" t="s">
        <v>74</v>
      </c>
      <c r="K4822" t="s">
        <v>75</v>
      </c>
      <c r="L4822" t="s">
        <v>21</v>
      </c>
      <c r="M4822">
        <v>18</v>
      </c>
      <c r="N4822">
        <v>210</v>
      </c>
      <c r="O4822">
        <v>3780</v>
      </c>
      <c r="P4822">
        <v>1890</v>
      </c>
      <c r="Q4822">
        <v>0.5</v>
      </c>
      <c r="R4822" t="s">
        <v>104</v>
      </c>
    </row>
    <row r="4823" spans="1:18" x14ac:dyDescent="0.25">
      <c r="A4823" t="s">
        <v>41</v>
      </c>
      <c r="B4823">
        <v>1197831</v>
      </c>
      <c r="C4823" s="1">
        <v>44266</v>
      </c>
      <c r="D4823" t="s">
        <v>23</v>
      </c>
      <c r="E4823" t="s">
        <v>169</v>
      </c>
      <c r="F4823" t="s">
        <v>36</v>
      </c>
      <c r="G4823">
        <v>1</v>
      </c>
      <c r="H4823">
        <v>2021</v>
      </c>
      <c r="I4823" t="s">
        <v>57</v>
      </c>
      <c r="J4823" t="s">
        <v>74</v>
      </c>
      <c r="K4823" t="s">
        <v>75</v>
      </c>
      <c r="L4823" t="s">
        <v>24</v>
      </c>
      <c r="M4823">
        <v>29</v>
      </c>
      <c r="N4823">
        <v>182</v>
      </c>
      <c r="O4823">
        <v>5278</v>
      </c>
      <c r="P4823">
        <v>2427.88</v>
      </c>
      <c r="Q4823">
        <v>0.46</v>
      </c>
      <c r="R4823" t="s">
        <v>104</v>
      </c>
    </row>
    <row r="4824" spans="1:18" x14ac:dyDescent="0.25">
      <c r="A4824" t="s">
        <v>41</v>
      </c>
      <c r="B4824">
        <v>1197831</v>
      </c>
      <c r="C4824" s="1">
        <v>44267</v>
      </c>
      <c r="D4824" t="s">
        <v>25</v>
      </c>
      <c r="E4824" t="s">
        <v>169</v>
      </c>
      <c r="F4824" t="s">
        <v>36</v>
      </c>
      <c r="G4824">
        <v>1</v>
      </c>
      <c r="H4824">
        <v>2021</v>
      </c>
      <c r="I4824" t="s">
        <v>57</v>
      </c>
      <c r="J4824" t="s">
        <v>74</v>
      </c>
      <c r="K4824" t="s">
        <v>75</v>
      </c>
      <c r="L4824" t="s">
        <v>26</v>
      </c>
      <c r="M4824">
        <v>27</v>
      </c>
      <c r="N4824">
        <v>130</v>
      </c>
      <c r="O4824">
        <v>3510</v>
      </c>
      <c r="P4824">
        <v>1579.5</v>
      </c>
      <c r="Q4824">
        <v>0.45</v>
      </c>
      <c r="R4824" t="s">
        <v>104</v>
      </c>
    </row>
    <row r="4825" spans="1:18" x14ac:dyDescent="0.25">
      <c r="A4825" t="s">
        <v>41</v>
      </c>
      <c r="B4825">
        <v>1197831</v>
      </c>
      <c r="C4825" s="1">
        <v>44268</v>
      </c>
      <c r="D4825" t="s">
        <v>27</v>
      </c>
      <c r="E4825" t="s">
        <v>170</v>
      </c>
      <c r="F4825" t="s">
        <v>36</v>
      </c>
      <c r="G4825">
        <v>1</v>
      </c>
      <c r="H4825">
        <v>2021</v>
      </c>
      <c r="I4825" t="s">
        <v>57</v>
      </c>
      <c r="J4825" t="s">
        <v>74</v>
      </c>
      <c r="K4825" t="s">
        <v>75</v>
      </c>
      <c r="L4825" t="s">
        <v>28</v>
      </c>
      <c r="M4825">
        <v>32</v>
      </c>
      <c r="N4825">
        <v>135</v>
      </c>
      <c r="O4825">
        <v>4320</v>
      </c>
      <c r="P4825">
        <v>2462.4</v>
      </c>
      <c r="Q4825">
        <v>0.57000000000000006</v>
      </c>
      <c r="R4825" t="s">
        <v>104</v>
      </c>
    </row>
    <row r="4826" spans="1:18" x14ac:dyDescent="0.25">
      <c r="A4826" t="s">
        <v>41</v>
      </c>
      <c r="B4826">
        <v>1197831</v>
      </c>
      <c r="C4826" s="1">
        <v>44269</v>
      </c>
      <c r="D4826" t="s">
        <v>29</v>
      </c>
      <c r="E4826" t="s">
        <v>170</v>
      </c>
      <c r="F4826" t="s">
        <v>36</v>
      </c>
      <c r="G4826">
        <v>1</v>
      </c>
      <c r="H4826">
        <v>2021</v>
      </c>
      <c r="I4826" t="s">
        <v>42</v>
      </c>
      <c r="J4826" t="s">
        <v>76</v>
      </c>
      <c r="K4826" t="s">
        <v>77</v>
      </c>
      <c r="L4826" t="s">
        <v>30</v>
      </c>
      <c r="M4826">
        <v>39</v>
      </c>
      <c r="N4826">
        <v>95</v>
      </c>
      <c r="O4826">
        <v>3705</v>
      </c>
      <c r="P4826">
        <v>1482</v>
      </c>
      <c r="Q4826">
        <v>0.4</v>
      </c>
      <c r="R4826" t="s">
        <v>104</v>
      </c>
    </row>
    <row r="4827" spans="1:18" x14ac:dyDescent="0.25">
      <c r="A4827" t="s">
        <v>41</v>
      </c>
      <c r="B4827">
        <v>1197831</v>
      </c>
      <c r="C4827" s="1">
        <v>44270</v>
      </c>
      <c r="D4827" t="s">
        <v>31</v>
      </c>
      <c r="E4827" t="s">
        <v>169</v>
      </c>
      <c r="F4827" t="s">
        <v>36</v>
      </c>
      <c r="G4827">
        <v>1</v>
      </c>
      <c r="H4827">
        <v>2021</v>
      </c>
      <c r="I4827" t="s">
        <v>42</v>
      </c>
      <c r="J4827" t="s">
        <v>76</v>
      </c>
      <c r="K4827" t="s">
        <v>77</v>
      </c>
      <c r="L4827" t="s">
        <v>32</v>
      </c>
      <c r="M4827">
        <v>33</v>
      </c>
      <c r="N4827">
        <v>125</v>
      </c>
      <c r="O4827">
        <v>4125</v>
      </c>
      <c r="P4827">
        <v>2681.25</v>
      </c>
      <c r="Q4827">
        <v>0.65</v>
      </c>
      <c r="R4827" t="s">
        <v>104</v>
      </c>
    </row>
    <row r="4828" spans="1:18" x14ac:dyDescent="0.25">
      <c r="A4828" t="s">
        <v>41</v>
      </c>
      <c r="B4828">
        <v>1197831</v>
      </c>
      <c r="C4828" s="1">
        <v>44271</v>
      </c>
      <c r="D4828" t="s">
        <v>33</v>
      </c>
      <c r="E4828" t="s">
        <v>169</v>
      </c>
      <c r="F4828" t="s">
        <v>36</v>
      </c>
      <c r="G4828">
        <v>1</v>
      </c>
      <c r="H4828">
        <v>2021</v>
      </c>
      <c r="I4828" t="s">
        <v>42</v>
      </c>
      <c r="J4828" t="s">
        <v>76</v>
      </c>
      <c r="K4828" t="s">
        <v>77</v>
      </c>
      <c r="L4828" t="s">
        <v>21</v>
      </c>
      <c r="M4828">
        <v>24</v>
      </c>
      <c r="N4828">
        <v>169</v>
      </c>
      <c r="O4828">
        <v>4056</v>
      </c>
      <c r="P4828">
        <v>2028</v>
      </c>
      <c r="Q4828">
        <v>0.5</v>
      </c>
      <c r="R4828" t="s">
        <v>104</v>
      </c>
    </row>
    <row r="4829" spans="1:18" x14ac:dyDescent="0.25">
      <c r="A4829" t="s">
        <v>41</v>
      </c>
      <c r="B4829">
        <v>1197831</v>
      </c>
      <c r="C4829" s="1">
        <v>44272</v>
      </c>
      <c r="D4829" t="s">
        <v>17</v>
      </c>
      <c r="E4829" t="s">
        <v>169</v>
      </c>
      <c r="F4829" t="s">
        <v>36</v>
      </c>
      <c r="G4829">
        <v>1</v>
      </c>
      <c r="H4829">
        <v>2021</v>
      </c>
      <c r="I4829" t="s">
        <v>42</v>
      </c>
      <c r="J4829" t="s">
        <v>76</v>
      </c>
      <c r="K4829" t="s">
        <v>77</v>
      </c>
      <c r="L4829" t="s">
        <v>24</v>
      </c>
      <c r="M4829">
        <v>33</v>
      </c>
      <c r="N4829">
        <v>181</v>
      </c>
      <c r="O4829">
        <v>5973</v>
      </c>
      <c r="P4829">
        <v>2867.04</v>
      </c>
      <c r="Q4829">
        <v>0.48</v>
      </c>
      <c r="R4829" t="s">
        <v>104</v>
      </c>
    </row>
    <row r="4830" spans="1:18" x14ac:dyDescent="0.25">
      <c r="A4830" t="s">
        <v>41</v>
      </c>
      <c r="B4830">
        <v>1197831</v>
      </c>
      <c r="C4830" s="1">
        <v>44273</v>
      </c>
      <c r="D4830" t="s">
        <v>23</v>
      </c>
      <c r="E4830" t="s">
        <v>169</v>
      </c>
      <c r="F4830" t="s">
        <v>36</v>
      </c>
      <c r="G4830">
        <v>1</v>
      </c>
      <c r="H4830">
        <v>2021</v>
      </c>
      <c r="I4830" t="s">
        <v>42</v>
      </c>
      <c r="J4830" t="s">
        <v>76</v>
      </c>
      <c r="K4830" t="s">
        <v>77</v>
      </c>
      <c r="L4830" t="s">
        <v>26</v>
      </c>
      <c r="M4830">
        <v>32</v>
      </c>
      <c r="N4830">
        <v>122</v>
      </c>
      <c r="O4830">
        <v>3904</v>
      </c>
      <c r="P4830">
        <v>1873.92</v>
      </c>
      <c r="Q4830">
        <v>0.48</v>
      </c>
      <c r="R4830" t="s">
        <v>104</v>
      </c>
    </row>
    <row r="4831" spans="1:18" x14ac:dyDescent="0.25">
      <c r="A4831" t="s">
        <v>41</v>
      </c>
      <c r="B4831">
        <v>1197831</v>
      </c>
      <c r="C4831" s="1">
        <v>44274</v>
      </c>
      <c r="D4831" t="s">
        <v>25</v>
      </c>
      <c r="E4831" t="s">
        <v>169</v>
      </c>
      <c r="F4831" t="s">
        <v>36</v>
      </c>
      <c r="G4831">
        <v>1</v>
      </c>
      <c r="H4831">
        <v>2021</v>
      </c>
      <c r="I4831" t="s">
        <v>42</v>
      </c>
      <c r="J4831" t="s">
        <v>76</v>
      </c>
      <c r="K4831" t="s">
        <v>77</v>
      </c>
      <c r="L4831" t="s">
        <v>28</v>
      </c>
      <c r="M4831">
        <v>33</v>
      </c>
      <c r="N4831">
        <v>108</v>
      </c>
      <c r="O4831">
        <v>3564</v>
      </c>
      <c r="P4831">
        <v>2138.4</v>
      </c>
      <c r="Q4831">
        <v>0.6</v>
      </c>
      <c r="R4831" t="s">
        <v>104</v>
      </c>
    </row>
    <row r="4832" spans="1:18" x14ac:dyDescent="0.25">
      <c r="A4832" t="s">
        <v>41</v>
      </c>
      <c r="B4832">
        <v>1197831</v>
      </c>
      <c r="C4832" s="1">
        <v>44275</v>
      </c>
      <c r="D4832" t="s">
        <v>27</v>
      </c>
      <c r="E4832" t="s">
        <v>170</v>
      </c>
      <c r="F4832" t="s">
        <v>36</v>
      </c>
      <c r="G4832">
        <v>1</v>
      </c>
      <c r="H4832">
        <v>2021</v>
      </c>
      <c r="I4832" t="s">
        <v>42</v>
      </c>
      <c r="J4832" t="s">
        <v>76</v>
      </c>
      <c r="K4832" t="s">
        <v>77</v>
      </c>
      <c r="L4832" t="s">
        <v>30</v>
      </c>
      <c r="M4832">
        <v>37</v>
      </c>
      <c r="N4832">
        <v>83</v>
      </c>
      <c r="O4832">
        <v>3071</v>
      </c>
      <c r="P4832">
        <v>1259.1099999999999</v>
      </c>
      <c r="Q4832">
        <v>0.41</v>
      </c>
      <c r="R4832" t="s">
        <v>104</v>
      </c>
    </row>
    <row r="4833" spans="1:18" x14ac:dyDescent="0.25">
      <c r="A4833" t="s">
        <v>41</v>
      </c>
      <c r="B4833">
        <v>1197831</v>
      </c>
      <c r="C4833" s="1">
        <v>44276</v>
      </c>
      <c r="D4833" t="s">
        <v>29</v>
      </c>
      <c r="E4833" t="s">
        <v>170</v>
      </c>
      <c r="F4833" t="s">
        <v>36</v>
      </c>
      <c r="G4833">
        <v>1</v>
      </c>
      <c r="H4833">
        <v>2021</v>
      </c>
      <c r="I4833" t="s">
        <v>42</v>
      </c>
      <c r="J4833" t="s">
        <v>76</v>
      </c>
      <c r="K4833" t="s">
        <v>77</v>
      </c>
      <c r="L4833" t="s">
        <v>32</v>
      </c>
      <c r="M4833">
        <v>32</v>
      </c>
      <c r="N4833">
        <v>133</v>
      </c>
      <c r="O4833">
        <v>4256</v>
      </c>
      <c r="P4833">
        <v>2723.84</v>
      </c>
      <c r="Q4833">
        <v>0.64</v>
      </c>
      <c r="R4833" t="s">
        <v>104</v>
      </c>
    </row>
    <row r="4834" spans="1:18" x14ac:dyDescent="0.25">
      <c r="A4834" t="s">
        <v>41</v>
      </c>
      <c r="B4834">
        <v>1197831</v>
      </c>
      <c r="C4834" s="1">
        <v>44277</v>
      </c>
      <c r="D4834" t="s">
        <v>31</v>
      </c>
      <c r="E4834" t="s">
        <v>169</v>
      </c>
      <c r="F4834" t="s">
        <v>36</v>
      </c>
      <c r="G4834">
        <v>1</v>
      </c>
      <c r="H4834">
        <v>2021</v>
      </c>
      <c r="I4834" t="s">
        <v>42</v>
      </c>
      <c r="J4834" t="s">
        <v>76</v>
      </c>
      <c r="K4834" t="s">
        <v>77</v>
      </c>
      <c r="L4834" t="s">
        <v>21</v>
      </c>
      <c r="M4834">
        <v>27</v>
      </c>
      <c r="N4834">
        <v>189</v>
      </c>
      <c r="O4834">
        <v>5103</v>
      </c>
      <c r="P4834">
        <v>2602.5300000000002</v>
      </c>
      <c r="Q4834">
        <v>0.51</v>
      </c>
      <c r="R4834" t="s">
        <v>104</v>
      </c>
    </row>
    <row r="4835" spans="1:18" x14ac:dyDescent="0.25">
      <c r="A4835" t="s">
        <v>41</v>
      </c>
      <c r="B4835">
        <v>1197831</v>
      </c>
      <c r="C4835" s="1">
        <v>44278</v>
      </c>
      <c r="D4835" t="s">
        <v>33</v>
      </c>
      <c r="E4835" t="s">
        <v>169</v>
      </c>
      <c r="F4835" t="s">
        <v>36</v>
      </c>
      <c r="G4835">
        <v>1</v>
      </c>
      <c r="H4835">
        <v>2021</v>
      </c>
      <c r="I4835" t="s">
        <v>42</v>
      </c>
      <c r="J4835" t="s">
        <v>76</v>
      </c>
      <c r="K4835" t="s">
        <v>77</v>
      </c>
      <c r="L4835" t="s">
        <v>24</v>
      </c>
      <c r="M4835">
        <v>37</v>
      </c>
      <c r="N4835">
        <v>163</v>
      </c>
      <c r="O4835">
        <v>6031</v>
      </c>
      <c r="P4835">
        <v>3136.12</v>
      </c>
      <c r="Q4835">
        <v>0.52</v>
      </c>
      <c r="R4835" t="s">
        <v>104</v>
      </c>
    </row>
    <row r="4836" spans="1:18" x14ac:dyDescent="0.25">
      <c r="A4836" t="s">
        <v>41</v>
      </c>
      <c r="B4836">
        <v>1197831</v>
      </c>
      <c r="C4836" s="1">
        <v>44279</v>
      </c>
      <c r="D4836" t="s">
        <v>17</v>
      </c>
      <c r="E4836" t="s">
        <v>169</v>
      </c>
      <c r="F4836" t="s">
        <v>36</v>
      </c>
      <c r="G4836">
        <v>1</v>
      </c>
      <c r="H4836">
        <v>2021</v>
      </c>
      <c r="I4836" t="s">
        <v>42</v>
      </c>
      <c r="J4836" t="s">
        <v>76</v>
      </c>
      <c r="K4836" t="s">
        <v>77</v>
      </c>
      <c r="L4836" t="s">
        <v>26</v>
      </c>
      <c r="M4836">
        <v>28</v>
      </c>
      <c r="N4836">
        <v>124</v>
      </c>
      <c r="O4836">
        <v>3472</v>
      </c>
      <c r="P4836">
        <v>1909.6</v>
      </c>
      <c r="Q4836">
        <v>0.54999999999999993</v>
      </c>
      <c r="R4836" t="s">
        <v>104</v>
      </c>
    </row>
    <row r="4837" spans="1:18" x14ac:dyDescent="0.25">
      <c r="A4837" t="s">
        <v>41</v>
      </c>
      <c r="B4837">
        <v>1197831</v>
      </c>
      <c r="C4837" s="1">
        <v>44280</v>
      </c>
      <c r="D4837" t="s">
        <v>23</v>
      </c>
      <c r="E4837" t="s">
        <v>169</v>
      </c>
      <c r="F4837" t="s">
        <v>36</v>
      </c>
      <c r="G4837">
        <v>1</v>
      </c>
      <c r="H4837">
        <v>2021</v>
      </c>
      <c r="I4837" t="s">
        <v>42</v>
      </c>
      <c r="J4837" t="s">
        <v>76</v>
      </c>
      <c r="K4837" t="s">
        <v>77</v>
      </c>
      <c r="L4837" t="s">
        <v>28</v>
      </c>
      <c r="M4837">
        <v>33</v>
      </c>
      <c r="N4837">
        <v>101</v>
      </c>
      <c r="O4837">
        <v>3333</v>
      </c>
      <c r="P4837">
        <v>2133.12</v>
      </c>
      <c r="Q4837">
        <v>0.64</v>
      </c>
      <c r="R4837" t="s">
        <v>104</v>
      </c>
    </row>
    <row r="4838" spans="1:18" x14ac:dyDescent="0.25">
      <c r="A4838" t="s">
        <v>41</v>
      </c>
      <c r="B4838">
        <v>1197831</v>
      </c>
      <c r="C4838" s="1">
        <v>44281</v>
      </c>
      <c r="D4838" t="s">
        <v>25</v>
      </c>
      <c r="E4838" t="s">
        <v>169</v>
      </c>
      <c r="F4838" t="s">
        <v>36</v>
      </c>
      <c r="G4838">
        <v>1</v>
      </c>
      <c r="H4838">
        <v>2021</v>
      </c>
      <c r="I4838" t="s">
        <v>42</v>
      </c>
      <c r="J4838" t="s">
        <v>76</v>
      </c>
      <c r="K4838" t="s">
        <v>77</v>
      </c>
      <c r="L4838" t="s">
        <v>30</v>
      </c>
      <c r="M4838">
        <v>39</v>
      </c>
      <c r="N4838">
        <v>69</v>
      </c>
      <c r="O4838">
        <v>2691</v>
      </c>
      <c r="P4838">
        <v>1264.77</v>
      </c>
      <c r="Q4838">
        <v>0.47</v>
      </c>
      <c r="R4838" t="s">
        <v>104</v>
      </c>
    </row>
    <row r="4839" spans="1:18" x14ac:dyDescent="0.25">
      <c r="A4839" t="s">
        <v>41</v>
      </c>
      <c r="B4839">
        <v>1197831</v>
      </c>
      <c r="C4839" s="1">
        <v>44282</v>
      </c>
      <c r="D4839" t="s">
        <v>27</v>
      </c>
      <c r="E4839" t="s">
        <v>170</v>
      </c>
      <c r="F4839" t="s">
        <v>36</v>
      </c>
      <c r="G4839">
        <v>1</v>
      </c>
      <c r="H4839">
        <v>2021</v>
      </c>
      <c r="I4839" t="s">
        <v>42</v>
      </c>
      <c r="J4839" t="s">
        <v>76</v>
      </c>
      <c r="K4839" t="s">
        <v>77</v>
      </c>
      <c r="L4839" t="s">
        <v>32</v>
      </c>
      <c r="M4839">
        <v>33</v>
      </c>
      <c r="N4839">
        <v>111</v>
      </c>
      <c r="O4839">
        <v>3663</v>
      </c>
      <c r="P4839">
        <v>2417.58</v>
      </c>
      <c r="Q4839">
        <v>0.66</v>
      </c>
      <c r="R4839" t="s">
        <v>104</v>
      </c>
    </row>
    <row r="4840" spans="1:18" x14ac:dyDescent="0.25">
      <c r="A4840" t="s">
        <v>41</v>
      </c>
      <c r="B4840">
        <v>1197831</v>
      </c>
      <c r="C4840" s="1">
        <v>44283</v>
      </c>
      <c r="D4840" t="s">
        <v>29</v>
      </c>
      <c r="E4840" t="s">
        <v>170</v>
      </c>
      <c r="F4840" t="s">
        <v>36</v>
      </c>
      <c r="G4840">
        <v>1</v>
      </c>
      <c r="H4840">
        <v>2021</v>
      </c>
      <c r="I4840" t="s">
        <v>42</v>
      </c>
      <c r="J4840" t="s">
        <v>76</v>
      </c>
      <c r="K4840" t="s">
        <v>77</v>
      </c>
      <c r="L4840" t="s">
        <v>21</v>
      </c>
      <c r="M4840">
        <v>19</v>
      </c>
      <c r="N4840">
        <v>169</v>
      </c>
      <c r="O4840">
        <v>3211</v>
      </c>
      <c r="P4840">
        <v>1605.5</v>
      </c>
      <c r="Q4840">
        <v>0.5</v>
      </c>
      <c r="R4840" t="s">
        <v>104</v>
      </c>
    </row>
    <row r="4841" spans="1:18" x14ac:dyDescent="0.25">
      <c r="A4841" t="s">
        <v>41</v>
      </c>
      <c r="B4841">
        <v>1197831</v>
      </c>
      <c r="C4841" s="1">
        <v>44284</v>
      </c>
      <c r="D4841" t="s">
        <v>31</v>
      </c>
      <c r="E4841" t="s">
        <v>169</v>
      </c>
      <c r="F4841" t="s">
        <v>36</v>
      </c>
      <c r="G4841">
        <v>1</v>
      </c>
      <c r="H4841">
        <v>2021</v>
      </c>
      <c r="I4841" t="s">
        <v>42</v>
      </c>
      <c r="J4841" t="s">
        <v>76</v>
      </c>
      <c r="K4841" t="s">
        <v>77</v>
      </c>
      <c r="L4841" t="s">
        <v>24</v>
      </c>
      <c r="M4841">
        <v>24</v>
      </c>
      <c r="N4841">
        <v>176</v>
      </c>
      <c r="O4841">
        <v>4224</v>
      </c>
      <c r="P4841">
        <v>2154.2399999999998</v>
      </c>
      <c r="Q4841">
        <v>0.51</v>
      </c>
      <c r="R4841" t="s">
        <v>104</v>
      </c>
    </row>
    <row r="4842" spans="1:18" x14ac:dyDescent="0.25">
      <c r="A4842" t="s">
        <v>41</v>
      </c>
      <c r="B4842">
        <v>1197831</v>
      </c>
      <c r="C4842" s="1">
        <v>44285</v>
      </c>
      <c r="D4842" t="s">
        <v>33</v>
      </c>
      <c r="E4842" t="s">
        <v>169</v>
      </c>
      <c r="F4842" t="s">
        <v>36</v>
      </c>
      <c r="G4842">
        <v>1</v>
      </c>
      <c r="H4842">
        <v>2021</v>
      </c>
      <c r="I4842" t="s">
        <v>42</v>
      </c>
      <c r="J4842" t="s">
        <v>76</v>
      </c>
      <c r="K4842" t="s">
        <v>77</v>
      </c>
      <c r="L4842" t="s">
        <v>26</v>
      </c>
      <c r="M4842">
        <v>19</v>
      </c>
      <c r="N4842">
        <v>135</v>
      </c>
      <c r="O4842">
        <v>2565</v>
      </c>
      <c r="P4842">
        <v>1410.75</v>
      </c>
      <c r="Q4842">
        <v>0.54999999999999993</v>
      </c>
      <c r="R4842" t="s">
        <v>104</v>
      </c>
    </row>
    <row r="4843" spans="1:18" x14ac:dyDescent="0.25">
      <c r="A4843" t="s">
        <v>41</v>
      </c>
      <c r="B4843">
        <v>1197831</v>
      </c>
      <c r="C4843" s="1">
        <v>44286</v>
      </c>
      <c r="D4843" t="s">
        <v>17</v>
      </c>
      <c r="E4843" t="s">
        <v>169</v>
      </c>
      <c r="F4843" t="s">
        <v>36</v>
      </c>
      <c r="G4843">
        <v>1</v>
      </c>
      <c r="H4843">
        <v>2021</v>
      </c>
      <c r="I4843" t="s">
        <v>42</v>
      </c>
      <c r="J4843" t="s">
        <v>76</v>
      </c>
      <c r="K4843" t="s">
        <v>77</v>
      </c>
      <c r="L4843" t="s">
        <v>28</v>
      </c>
      <c r="M4843">
        <v>23</v>
      </c>
      <c r="N4843">
        <v>112</v>
      </c>
      <c r="O4843">
        <v>2576</v>
      </c>
      <c r="P4843">
        <v>1674.4</v>
      </c>
      <c r="Q4843">
        <v>0.65</v>
      </c>
      <c r="R4843" t="s">
        <v>104</v>
      </c>
    </row>
    <row r="4844" spans="1:18" x14ac:dyDescent="0.25">
      <c r="A4844" t="s">
        <v>41</v>
      </c>
      <c r="B4844">
        <v>1197831</v>
      </c>
      <c r="C4844" s="1">
        <v>44287</v>
      </c>
      <c r="D4844" t="s">
        <v>23</v>
      </c>
      <c r="E4844" t="s">
        <v>169</v>
      </c>
      <c r="F4844" t="s">
        <v>38</v>
      </c>
      <c r="G4844">
        <v>2</v>
      </c>
      <c r="H4844">
        <v>2021</v>
      </c>
      <c r="I4844" t="s">
        <v>42</v>
      </c>
      <c r="J4844" t="s">
        <v>76</v>
      </c>
      <c r="K4844" t="s">
        <v>77</v>
      </c>
      <c r="L4844" t="s">
        <v>30</v>
      </c>
      <c r="M4844">
        <v>28</v>
      </c>
      <c r="N4844">
        <v>84</v>
      </c>
      <c r="O4844">
        <v>2352</v>
      </c>
      <c r="P4844">
        <v>1058.4000000000001</v>
      </c>
      <c r="Q4844">
        <v>0.45</v>
      </c>
      <c r="R4844" t="s">
        <v>104</v>
      </c>
    </row>
    <row r="4845" spans="1:18" x14ac:dyDescent="0.25">
      <c r="A4845" t="s">
        <v>41</v>
      </c>
      <c r="B4845">
        <v>1197831</v>
      </c>
      <c r="C4845" s="1">
        <v>44288</v>
      </c>
      <c r="D4845" t="s">
        <v>25</v>
      </c>
      <c r="E4845" t="s">
        <v>169</v>
      </c>
      <c r="F4845" t="s">
        <v>38</v>
      </c>
      <c r="G4845">
        <v>2</v>
      </c>
      <c r="H4845">
        <v>2021</v>
      </c>
      <c r="I4845" t="s">
        <v>42</v>
      </c>
      <c r="J4845" t="s">
        <v>76</v>
      </c>
      <c r="K4845" t="s">
        <v>77</v>
      </c>
      <c r="L4845" t="s">
        <v>32</v>
      </c>
      <c r="M4845">
        <v>24</v>
      </c>
      <c r="N4845">
        <v>161</v>
      </c>
      <c r="O4845">
        <v>3864</v>
      </c>
      <c r="P4845">
        <v>2627.52</v>
      </c>
      <c r="Q4845">
        <v>0.68</v>
      </c>
      <c r="R4845" t="s">
        <v>104</v>
      </c>
    </row>
    <row r="4846" spans="1:18" x14ac:dyDescent="0.25">
      <c r="A4846" t="s">
        <v>41</v>
      </c>
      <c r="B4846">
        <v>1197831</v>
      </c>
      <c r="C4846" s="1">
        <v>44289</v>
      </c>
      <c r="D4846" t="s">
        <v>27</v>
      </c>
      <c r="E4846" t="s">
        <v>170</v>
      </c>
      <c r="F4846" t="s">
        <v>38</v>
      </c>
      <c r="G4846">
        <v>2</v>
      </c>
      <c r="H4846">
        <v>2021</v>
      </c>
      <c r="I4846" t="s">
        <v>42</v>
      </c>
      <c r="J4846" t="s">
        <v>76</v>
      </c>
      <c r="K4846" t="s">
        <v>77</v>
      </c>
      <c r="L4846" t="s">
        <v>21</v>
      </c>
      <c r="M4846">
        <v>14</v>
      </c>
      <c r="N4846">
        <v>189</v>
      </c>
      <c r="O4846">
        <v>2646</v>
      </c>
      <c r="P4846">
        <v>1323</v>
      </c>
      <c r="Q4846">
        <v>0.5</v>
      </c>
      <c r="R4846" t="s">
        <v>104</v>
      </c>
    </row>
    <row r="4847" spans="1:18" x14ac:dyDescent="0.25">
      <c r="A4847" t="s">
        <v>41</v>
      </c>
      <c r="B4847">
        <v>1197831</v>
      </c>
      <c r="C4847" s="1">
        <v>44290</v>
      </c>
      <c r="D4847" t="s">
        <v>29</v>
      </c>
      <c r="E4847" t="s">
        <v>170</v>
      </c>
      <c r="F4847" t="s">
        <v>38</v>
      </c>
      <c r="G4847">
        <v>2</v>
      </c>
      <c r="H4847">
        <v>2021</v>
      </c>
      <c r="I4847" t="s">
        <v>42</v>
      </c>
      <c r="J4847" t="s">
        <v>76</v>
      </c>
      <c r="K4847" t="s">
        <v>77</v>
      </c>
      <c r="L4847" t="s">
        <v>24</v>
      </c>
      <c r="M4847">
        <v>23</v>
      </c>
      <c r="N4847">
        <v>218</v>
      </c>
      <c r="O4847">
        <v>5014</v>
      </c>
      <c r="P4847">
        <v>2507</v>
      </c>
      <c r="Q4847">
        <v>0.5</v>
      </c>
      <c r="R4847" t="s">
        <v>104</v>
      </c>
    </row>
    <row r="4848" spans="1:18" x14ac:dyDescent="0.25">
      <c r="A4848" t="s">
        <v>41</v>
      </c>
      <c r="B4848">
        <v>1197831</v>
      </c>
      <c r="C4848" s="1">
        <v>44291</v>
      </c>
      <c r="D4848" t="s">
        <v>31</v>
      </c>
      <c r="E4848" t="s">
        <v>169</v>
      </c>
      <c r="F4848" t="s">
        <v>38</v>
      </c>
      <c r="G4848">
        <v>2</v>
      </c>
      <c r="H4848">
        <v>2021</v>
      </c>
      <c r="I4848" t="s">
        <v>42</v>
      </c>
      <c r="J4848" t="s">
        <v>76</v>
      </c>
      <c r="K4848" t="s">
        <v>77</v>
      </c>
      <c r="L4848" t="s">
        <v>26</v>
      </c>
      <c r="M4848">
        <v>19</v>
      </c>
      <c r="N4848">
        <v>180</v>
      </c>
      <c r="O4848">
        <v>3420</v>
      </c>
      <c r="P4848">
        <v>1846.8</v>
      </c>
      <c r="Q4848">
        <v>0.54</v>
      </c>
      <c r="R4848" t="s">
        <v>104</v>
      </c>
    </row>
    <row r="4849" spans="1:18" x14ac:dyDescent="0.25">
      <c r="A4849" t="s">
        <v>41</v>
      </c>
      <c r="B4849">
        <v>1197831</v>
      </c>
      <c r="C4849" s="1">
        <v>44292</v>
      </c>
      <c r="D4849" t="s">
        <v>33</v>
      </c>
      <c r="E4849" t="s">
        <v>169</v>
      </c>
      <c r="F4849" t="s">
        <v>38</v>
      </c>
      <c r="G4849">
        <v>2</v>
      </c>
      <c r="H4849">
        <v>2021</v>
      </c>
      <c r="I4849" t="s">
        <v>42</v>
      </c>
      <c r="J4849" t="s">
        <v>76</v>
      </c>
      <c r="K4849" t="s">
        <v>77</v>
      </c>
      <c r="L4849" t="s">
        <v>28</v>
      </c>
      <c r="M4849">
        <v>27</v>
      </c>
      <c r="N4849">
        <v>142</v>
      </c>
      <c r="O4849">
        <v>3834</v>
      </c>
      <c r="P4849">
        <v>2300.4</v>
      </c>
      <c r="Q4849">
        <v>0.6</v>
      </c>
      <c r="R4849" t="s">
        <v>104</v>
      </c>
    </row>
    <row r="4850" spans="1:18" x14ac:dyDescent="0.25">
      <c r="A4850" t="s">
        <v>41</v>
      </c>
      <c r="B4850">
        <v>1197831</v>
      </c>
      <c r="C4850" s="1">
        <v>44293</v>
      </c>
      <c r="D4850" t="s">
        <v>17</v>
      </c>
      <c r="E4850" t="s">
        <v>169</v>
      </c>
      <c r="F4850" t="s">
        <v>38</v>
      </c>
      <c r="G4850">
        <v>2</v>
      </c>
      <c r="H4850">
        <v>2021</v>
      </c>
      <c r="I4850" t="s">
        <v>42</v>
      </c>
      <c r="J4850" t="s">
        <v>76</v>
      </c>
      <c r="K4850" t="s">
        <v>77</v>
      </c>
      <c r="L4850" t="s">
        <v>30</v>
      </c>
      <c r="M4850">
        <v>41</v>
      </c>
      <c r="N4850">
        <v>106</v>
      </c>
      <c r="O4850">
        <v>4346</v>
      </c>
      <c r="P4850">
        <v>2129.54</v>
      </c>
      <c r="Q4850">
        <v>0.49</v>
      </c>
      <c r="R4850" t="s">
        <v>104</v>
      </c>
    </row>
    <row r="4851" spans="1:18" x14ac:dyDescent="0.25">
      <c r="A4851" t="s">
        <v>41</v>
      </c>
      <c r="B4851">
        <v>1197831</v>
      </c>
      <c r="C4851" s="1">
        <v>44294</v>
      </c>
      <c r="D4851" t="s">
        <v>23</v>
      </c>
      <c r="E4851" t="s">
        <v>169</v>
      </c>
      <c r="F4851" t="s">
        <v>38</v>
      </c>
      <c r="G4851">
        <v>2</v>
      </c>
      <c r="H4851">
        <v>2021</v>
      </c>
      <c r="I4851" t="s">
        <v>42</v>
      </c>
      <c r="J4851" t="s">
        <v>76</v>
      </c>
      <c r="K4851" t="s">
        <v>77</v>
      </c>
      <c r="L4851" t="s">
        <v>32</v>
      </c>
      <c r="M4851">
        <v>38</v>
      </c>
      <c r="N4851">
        <v>202</v>
      </c>
      <c r="O4851">
        <v>7676</v>
      </c>
      <c r="P4851">
        <v>5142.92</v>
      </c>
      <c r="Q4851">
        <v>0.67</v>
      </c>
      <c r="R4851" t="s">
        <v>104</v>
      </c>
    </row>
    <row r="4852" spans="1:18" x14ac:dyDescent="0.25">
      <c r="A4852" t="s">
        <v>41</v>
      </c>
      <c r="B4852">
        <v>1197831</v>
      </c>
      <c r="C4852" s="1">
        <v>44295</v>
      </c>
      <c r="D4852" t="s">
        <v>25</v>
      </c>
      <c r="E4852" t="s">
        <v>169</v>
      </c>
      <c r="F4852" t="s">
        <v>38</v>
      </c>
      <c r="G4852">
        <v>2</v>
      </c>
      <c r="H4852">
        <v>2021</v>
      </c>
      <c r="I4852" t="s">
        <v>42</v>
      </c>
      <c r="J4852" t="s">
        <v>76</v>
      </c>
      <c r="K4852" t="s">
        <v>77</v>
      </c>
      <c r="L4852" t="s">
        <v>21</v>
      </c>
      <c r="M4852">
        <v>36</v>
      </c>
      <c r="N4852">
        <v>217</v>
      </c>
      <c r="O4852">
        <v>7812</v>
      </c>
      <c r="P4852">
        <v>3984.12</v>
      </c>
      <c r="Q4852">
        <v>0.51</v>
      </c>
      <c r="R4852" t="s">
        <v>104</v>
      </c>
    </row>
    <row r="4853" spans="1:18" x14ac:dyDescent="0.25">
      <c r="A4853" t="s">
        <v>41</v>
      </c>
      <c r="B4853">
        <v>1197831</v>
      </c>
      <c r="C4853" s="1">
        <v>44296</v>
      </c>
      <c r="D4853" t="s">
        <v>27</v>
      </c>
      <c r="E4853" t="s">
        <v>170</v>
      </c>
      <c r="F4853" t="s">
        <v>38</v>
      </c>
      <c r="G4853">
        <v>2</v>
      </c>
      <c r="H4853">
        <v>2021</v>
      </c>
      <c r="I4853" t="s">
        <v>42</v>
      </c>
      <c r="J4853" t="s">
        <v>76</v>
      </c>
      <c r="K4853" t="s">
        <v>77</v>
      </c>
      <c r="L4853" t="s">
        <v>24</v>
      </c>
      <c r="M4853">
        <v>42</v>
      </c>
      <c r="N4853">
        <v>202</v>
      </c>
      <c r="O4853">
        <v>8484</v>
      </c>
      <c r="P4853">
        <v>4326.84</v>
      </c>
      <c r="Q4853">
        <v>0.51</v>
      </c>
      <c r="R4853" t="s">
        <v>104</v>
      </c>
    </row>
    <row r="4854" spans="1:18" x14ac:dyDescent="0.25">
      <c r="A4854" t="s">
        <v>41</v>
      </c>
      <c r="B4854">
        <v>1197831</v>
      </c>
      <c r="C4854" s="1">
        <v>44297</v>
      </c>
      <c r="D4854" t="s">
        <v>29</v>
      </c>
      <c r="E4854" t="s">
        <v>170</v>
      </c>
      <c r="F4854" t="s">
        <v>38</v>
      </c>
      <c r="G4854">
        <v>2</v>
      </c>
      <c r="H4854">
        <v>2021</v>
      </c>
      <c r="I4854" t="s">
        <v>42</v>
      </c>
      <c r="J4854" t="s">
        <v>76</v>
      </c>
      <c r="K4854" t="s">
        <v>77</v>
      </c>
      <c r="L4854" t="s">
        <v>26</v>
      </c>
      <c r="M4854">
        <v>36</v>
      </c>
      <c r="N4854">
        <v>169</v>
      </c>
      <c r="O4854">
        <v>6084</v>
      </c>
      <c r="P4854">
        <v>3102.84</v>
      </c>
      <c r="Q4854">
        <v>0.51</v>
      </c>
      <c r="R4854" t="s">
        <v>104</v>
      </c>
    </row>
    <row r="4855" spans="1:18" x14ac:dyDescent="0.25">
      <c r="A4855" t="s">
        <v>41</v>
      </c>
      <c r="B4855">
        <v>1197831</v>
      </c>
      <c r="C4855" s="1">
        <v>44298</v>
      </c>
      <c r="D4855" t="s">
        <v>31</v>
      </c>
      <c r="E4855" t="s">
        <v>169</v>
      </c>
      <c r="F4855" t="s">
        <v>38</v>
      </c>
      <c r="G4855">
        <v>2</v>
      </c>
      <c r="H4855">
        <v>2021</v>
      </c>
      <c r="I4855" t="s">
        <v>42</v>
      </c>
      <c r="J4855" t="s">
        <v>76</v>
      </c>
      <c r="K4855" t="s">
        <v>77</v>
      </c>
      <c r="L4855" t="s">
        <v>28</v>
      </c>
      <c r="M4855">
        <v>36</v>
      </c>
      <c r="N4855">
        <v>174</v>
      </c>
      <c r="O4855">
        <v>6264</v>
      </c>
      <c r="P4855">
        <v>3821.04</v>
      </c>
      <c r="Q4855">
        <v>0.61</v>
      </c>
      <c r="R4855" t="s">
        <v>104</v>
      </c>
    </row>
    <row r="4856" spans="1:18" x14ac:dyDescent="0.25">
      <c r="A4856" t="s">
        <v>41</v>
      </c>
      <c r="B4856">
        <v>1197831</v>
      </c>
      <c r="C4856" s="1">
        <v>44299</v>
      </c>
      <c r="D4856" t="s">
        <v>33</v>
      </c>
      <c r="E4856" t="s">
        <v>169</v>
      </c>
      <c r="F4856" t="s">
        <v>38</v>
      </c>
      <c r="G4856">
        <v>2</v>
      </c>
      <c r="H4856">
        <v>2021</v>
      </c>
      <c r="I4856" t="s">
        <v>42</v>
      </c>
      <c r="J4856" t="s">
        <v>76</v>
      </c>
      <c r="K4856" t="s">
        <v>77</v>
      </c>
      <c r="L4856" t="s">
        <v>30</v>
      </c>
      <c r="M4856">
        <v>43</v>
      </c>
      <c r="N4856">
        <v>145</v>
      </c>
      <c r="O4856">
        <v>6235</v>
      </c>
      <c r="P4856">
        <v>2992.8</v>
      </c>
      <c r="Q4856">
        <v>0.48</v>
      </c>
      <c r="R4856" t="s">
        <v>104</v>
      </c>
    </row>
    <row r="4857" spans="1:18" x14ac:dyDescent="0.25">
      <c r="A4857" t="s">
        <v>41</v>
      </c>
      <c r="B4857">
        <v>1197831</v>
      </c>
      <c r="C4857" s="1">
        <v>44300</v>
      </c>
      <c r="D4857" t="s">
        <v>17</v>
      </c>
      <c r="E4857" t="s">
        <v>169</v>
      </c>
      <c r="F4857" t="s">
        <v>38</v>
      </c>
      <c r="G4857">
        <v>2</v>
      </c>
      <c r="H4857">
        <v>2021</v>
      </c>
      <c r="I4857" t="s">
        <v>42</v>
      </c>
      <c r="J4857" t="s">
        <v>76</v>
      </c>
      <c r="K4857" t="s">
        <v>77</v>
      </c>
      <c r="L4857" t="s">
        <v>32</v>
      </c>
      <c r="M4857">
        <v>49</v>
      </c>
      <c r="N4857">
        <v>236</v>
      </c>
      <c r="O4857">
        <v>11564</v>
      </c>
      <c r="P4857">
        <v>7516.6</v>
      </c>
      <c r="Q4857">
        <v>0.65</v>
      </c>
      <c r="R4857" t="s">
        <v>104</v>
      </c>
    </row>
    <row r="4858" spans="1:18" x14ac:dyDescent="0.25">
      <c r="A4858" t="s">
        <v>41</v>
      </c>
      <c r="B4858">
        <v>1197831</v>
      </c>
      <c r="C4858" s="1">
        <v>44301</v>
      </c>
      <c r="D4858" t="s">
        <v>23</v>
      </c>
      <c r="E4858" t="s">
        <v>169</v>
      </c>
      <c r="F4858" t="s">
        <v>38</v>
      </c>
      <c r="G4858">
        <v>2</v>
      </c>
      <c r="H4858">
        <v>2021</v>
      </c>
      <c r="I4858" t="s">
        <v>42</v>
      </c>
      <c r="J4858" t="s">
        <v>76</v>
      </c>
      <c r="K4858" t="s">
        <v>77</v>
      </c>
      <c r="L4858" t="s">
        <v>21</v>
      </c>
      <c r="M4858">
        <v>36</v>
      </c>
      <c r="N4858">
        <v>215</v>
      </c>
      <c r="O4858">
        <v>7740</v>
      </c>
      <c r="P4858">
        <v>4411.8</v>
      </c>
      <c r="Q4858">
        <v>0.56999999999999995</v>
      </c>
      <c r="R4858" t="s">
        <v>104</v>
      </c>
    </row>
    <row r="4859" spans="1:18" x14ac:dyDescent="0.25">
      <c r="A4859" t="s">
        <v>41</v>
      </c>
      <c r="B4859">
        <v>1197831</v>
      </c>
      <c r="C4859" s="1">
        <v>44302</v>
      </c>
      <c r="D4859" t="s">
        <v>25</v>
      </c>
      <c r="E4859" t="s">
        <v>169</v>
      </c>
      <c r="F4859" t="s">
        <v>38</v>
      </c>
      <c r="G4859">
        <v>2</v>
      </c>
      <c r="H4859">
        <v>2021</v>
      </c>
      <c r="I4859" t="s">
        <v>42</v>
      </c>
      <c r="J4859" t="s">
        <v>76</v>
      </c>
      <c r="K4859" t="s">
        <v>77</v>
      </c>
      <c r="L4859" t="s">
        <v>24</v>
      </c>
      <c r="M4859">
        <v>43</v>
      </c>
      <c r="N4859">
        <v>206</v>
      </c>
      <c r="O4859">
        <v>8858</v>
      </c>
      <c r="P4859">
        <v>5137.6400000000003</v>
      </c>
      <c r="Q4859">
        <v>0.57999999999999996</v>
      </c>
      <c r="R4859" t="s">
        <v>104</v>
      </c>
    </row>
    <row r="4860" spans="1:18" x14ac:dyDescent="0.25">
      <c r="A4860" t="s">
        <v>41</v>
      </c>
      <c r="B4860">
        <v>1197831</v>
      </c>
      <c r="C4860" s="1">
        <v>44303</v>
      </c>
      <c r="D4860" t="s">
        <v>27</v>
      </c>
      <c r="E4860" t="s">
        <v>170</v>
      </c>
      <c r="F4860" t="s">
        <v>38</v>
      </c>
      <c r="G4860">
        <v>2</v>
      </c>
      <c r="H4860">
        <v>2021</v>
      </c>
      <c r="I4860" t="s">
        <v>42</v>
      </c>
      <c r="J4860" t="s">
        <v>76</v>
      </c>
      <c r="K4860" t="s">
        <v>77</v>
      </c>
      <c r="L4860" t="s">
        <v>26</v>
      </c>
      <c r="M4860">
        <v>36</v>
      </c>
      <c r="N4860">
        <v>263</v>
      </c>
      <c r="O4860">
        <v>9468</v>
      </c>
      <c r="P4860">
        <v>5680.8</v>
      </c>
      <c r="Q4860">
        <v>0.6</v>
      </c>
      <c r="R4860" t="s">
        <v>104</v>
      </c>
    </row>
    <row r="4861" spans="1:18" x14ac:dyDescent="0.25">
      <c r="A4861" t="s">
        <v>41</v>
      </c>
      <c r="B4861">
        <v>1197831</v>
      </c>
      <c r="C4861" s="1">
        <v>44304</v>
      </c>
      <c r="D4861" t="s">
        <v>29</v>
      </c>
      <c r="E4861" t="s">
        <v>170</v>
      </c>
      <c r="F4861" t="s">
        <v>38</v>
      </c>
      <c r="G4861">
        <v>2</v>
      </c>
      <c r="H4861">
        <v>2021</v>
      </c>
      <c r="I4861" t="s">
        <v>42</v>
      </c>
      <c r="J4861" t="s">
        <v>76</v>
      </c>
      <c r="K4861" t="s">
        <v>77</v>
      </c>
      <c r="L4861" t="s">
        <v>28</v>
      </c>
      <c r="M4861">
        <v>37</v>
      </c>
      <c r="N4861">
        <v>161</v>
      </c>
      <c r="O4861">
        <v>5957</v>
      </c>
      <c r="P4861">
        <v>3872.05</v>
      </c>
      <c r="Q4861">
        <v>0.65</v>
      </c>
      <c r="R4861" t="s">
        <v>104</v>
      </c>
    </row>
    <row r="4862" spans="1:18" x14ac:dyDescent="0.25">
      <c r="A4862" t="s">
        <v>41</v>
      </c>
      <c r="B4862">
        <v>1197831</v>
      </c>
      <c r="C4862" s="1">
        <v>44305</v>
      </c>
      <c r="D4862" t="s">
        <v>31</v>
      </c>
      <c r="E4862" t="s">
        <v>169</v>
      </c>
      <c r="F4862" t="s">
        <v>38</v>
      </c>
      <c r="G4862">
        <v>2</v>
      </c>
      <c r="H4862">
        <v>2021</v>
      </c>
      <c r="I4862" t="s">
        <v>42</v>
      </c>
      <c r="J4862" t="s">
        <v>76</v>
      </c>
      <c r="K4862" t="s">
        <v>77</v>
      </c>
      <c r="L4862" t="s">
        <v>30</v>
      </c>
      <c r="M4862">
        <v>43</v>
      </c>
      <c r="N4862">
        <v>165</v>
      </c>
      <c r="O4862">
        <v>7095</v>
      </c>
      <c r="P4862">
        <v>3760.35</v>
      </c>
      <c r="Q4862">
        <v>0.53</v>
      </c>
      <c r="R4862" t="s">
        <v>104</v>
      </c>
    </row>
    <row r="4863" spans="1:18" x14ac:dyDescent="0.25">
      <c r="A4863" t="s">
        <v>41</v>
      </c>
      <c r="B4863">
        <v>1197831</v>
      </c>
      <c r="C4863" s="1">
        <v>44306</v>
      </c>
      <c r="D4863" t="s">
        <v>33</v>
      </c>
      <c r="E4863" t="s">
        <v>169</v>
      </c>
      <c r="F4863" t="s">
        <v>38</v>
      </c>
      <c r="G4863">
        <v>2</v>
      </c>
      <c r="H4863">
        <v>2021</v>
      </c>
      <c r="I4863" t="s">
        <v>42</v>
      </c>
      <c r="J4863" t="s">
        <v>76</v>
      </c>
      <c r="K4863" t="s">
        <v>77</v>
      </c>
      <c r="L4863" t="s">
        <v>32</v>
      </c>
      <c r="M4863">
        <v>52</v>
      </c>
      <c r="N4863">
        <v>223</v>
      </c>
      <c r="O4863">
        <v>11596</v>
      </c>
      <c r="P4863">
        <v>8117.2</v>
      </c>
      <c r="Q4863">
        <v>0.70000000000000007</v>
      </c>
      <c r="R4863" t="s">
        <v>104</v>
      </c>
    </row>
    <row r="4864" spans="1:18" x14ac:dyDescent="0.25">
      <c r="A4864" t="s">
        <v>41</v>
      </c>
      <c r="B4864">
        <v>1197831</v>
      </c>
      <c r="C4864" s="1">
        <v>44307</v>
      </c>
      <c r="D4864" t="s">
        <v>17</v>
      </c>
      <c r="E4864" t="s">
        <v>169</v>
      </c>
      <c r="F4864" t="s">
        <v>38</v>
      </c>
      <c r="G4864">
        <v>2</v>
      </c>
      <c r="H4864">
        <v>2021</v>
      </c>
      <c r="I4864" t="s">
        <v>42</v>
      </c>
      <c r="J4864" t="s">
        <v>76</v>
      </c>
      <c r="K4864" t="s">
        <v>77</v>
      </c>
      <c r="L4864" t="s">
        <v>21</v>
      </c>
      <c r="M4864">
        <v>41</v>
      </c>
      <c r="N4864">
        <v>233</v>
      </c>
      <c r="O4864">
        <v>9553</v>
      </c>
      <c r="P4864">
        <v>5445.21</v>
      </c>
      <c r="Q4864">
        <v>0.56999999999999995</v>
      </c>
      <c r="R4864" t="s">
        <v>104</v>
      </c>
    </row>
    <row r="4865" spans="1:18" x14ac:dyDescent="0.25">
      <c r="A4865" t="s">
        <v>41</v>
      </c>
      <c r="B4865">
        <v>1197831</v>
      </c>
      <c r="C4865" s="1">
        <v>44308</v>
      </c>
      <c r="D4865" t="s">
        <v>23</v>
      </c>
      <c r="E4865" t="s">
        <v>169</v>
      </c>
      <c r="F4865" t="s">
        <v>38</v>
      </c>
      <c r="G4865">
        <v>2</v>
      </c>
      <c r="H4865">
        <v>2021</v>
      </c>
      <c r="I4865" t="s">
        <v>42</v>
      </c>
      <c r="J4865" t="s">
        <v>76</v>
      </c>
      <c r="K4865" t="s">
        <v>77</v>
      </c>
      <c r="L4865" t="s">
        <v>24</v>
      </c>
      <c r="M4865">
        <v>54</v>
      </c>
      <c r="N4865">
        <v>233</v>
      </c>
      <c r="O4865">
        <v>12582</v>
      </c>
      <c r="P4865">
        <v>7171.74</v>
      </c>
      <c r="Q4865">
        <v>0.56999999999999995</v>
      </c>
      <c r="R4865" t="s">
        <v>104</v>
      </c>
    </row>
    <row r="4866" spans="1:18" x14ac:dyDescent="0.25">
      <c r="A4866" t="s">
        <v>41</v>
      </c>
      <c r="B4866">
        <v>1197831</v>
      </c>
      <c r="C4866" s="1">
        <v>44309</v>
      </c>
      <c r="D4866" t="s">
        <v>25</v>
      </c>
      <c r="E4866" t="s">
        <v>169</v>
      </c>
      <c r="F4866" t="s">
        <v>38</v>
      </c>
      <c r="G4866">
        <v>2</v>
      </c>
      <c r="H4866">
        <v>2021</v>
      </c>
      <c r="I4866" t="s">
        <v>42</v>
      </c>
      <c r="J4866" t="s">
        <v>76</v>
      </c>
      <c r="K4866" t="s">
        <v>77</v>
      </c>
      <c r="L4866" t="s">
        <v>26</v>
      </c>
      <c r="M4866">
        <v>46</v>
      </c>
      <c r="N4866">
        <v>285</v>
      </c>
      <c r="O4866">
        <v>13110</v>
      </c>
      <c r="P4866">
        <v>7866</v>
      </c>
      <c r="Q4866">
        <v>0.6</v>
      </c>
      <c r="R4866" t="s">
        <v>104</v>
      </c>
    </row>
    <row r="4867" spans="1:18" x14ac:dyDescent="0.25">
      <c r="A4867" t="s">
        <v>41</v>
      </c>
      <c r="B4867">
        <v>1197831</v>
      </c>
      <c r="C4867" s="1">
        <v>44310</v>
      </c>
      <c r="D4867" t="s">
        <v>27</v>
      </c>
      <c r="E4867" t="s">
        <v>170</v>
      </c>
      <c r="F4867" t="s">
        <v>38</v>
      </c>
      <c r="G4867">
        <v>2</v>
      </c>
      <c r="H4867">
        <v>2021</v>
      </c>
      <c r="I4867" t="s">
        <v>42</v>
      </c>
      <c r="J4867" t="s">
        <v>76</v>
      </c>
      <c r="K4867" t="s">
        <v>77</v>
      </c>
      <c r="L4867" t="s">
        <v>28</v>
      </c>
      <c r="M4867">
        <v>42</v>
      </c>
      <c r="N4867">
        <v>133</v>
      </c>
      <c r="O4867">
        <v>5586</v>
      </c>
      <c r="P4867">
        <v>3854.34</v>
      </c>
      <c r="Q4867">
        <v>0.69000000000000006</v>
      </c>
      <c r="R4867" t="s">
        <v>104</v>
      </c>
    </row>
    <row r="4868" spans="1:18" x14ac:dyDescent="0.25">
      <c r="A4868" t="s">
        <v>41</v>
      </c>
      <c r="B4868">
        <v>1197831</v>
      </c>
      <c r="C4868" s="1">
        <v>44311</v>
      </c>
      <c r="D4868" t="s">
        <v>29</v>
      </c>
      <c r="E4868" t="s">
        <v>170</v>
      </c>
      <c r="F4868" t="s">
        <v>38</v>
      </c>
      <c r="G4868">
        <v>2</v>
      </c>
      <c r="H4868">
        <v>2021</v>
      </c>
      <c r="I4868" t="s">
        <v>42</v>
      </c>
      <c r="J4868" t="s">
        <v>76</v>
      </c>
      <c r="K4868" t="s">
        <v>77</v>
      </c>
      <c r="L4868" t="s">
        <v>30</v>
      </c>
      <c r="M4868">
        <v>49</v>
      </c>
      <c r="N4868">
        <v>133</v>
      </c>
      <c r="O4868">
        <v>6517</v>
      </c>
      <c r="P4868">
        <v>3454.01</v>
      </c>
      <c r="Q4868">
        <v>0.53</v>
      </c>
      <c r="R4868" t="s">
        <v>104</v>
      </c>
    </row>
    <row r="4869" spans="1:18" x14ac:dyDescent="0.25">
      <c r="A4869" t="s">
        <v>41</v>
      </c>
      <c r="B4869">
        <v>1197831</v>
      </c>
      <c r="C4869" s="1">
        <v>44312</v>
      </c>
      <c r="D4869" t="s">
        <v>31</v>
      </c>
      <c r="E4869" t="s">
        <v>169</v>
      </c>
      <c r="F4869" t="s">
        <v>38</v>
      </c>
      <c r="G4869">
        <v>2</v>
      </c>
      <c r="H4869">
        <v>2021</v>
      </c>
      <c r="I4869" t="s">
        <v>42</v>
      </c>
      <c r="J4869" t="s">
        <v>76</v>
      </c>
      <c r="K4869" t="s">
        <v>77</v>
      </c>
      <c r="L4869" t="s">
        <v>32</v>
      </c>
      <c r="M4869">
        <v>53</v>
      </c>
      <c r="N4869">
        <v>181</v>
      </c>
      <c r="O4869">
        <v>9593</v>
      </c>
      <c r="P4869">
        <v>6811.03</v>
      </c>
      <c r="Q4869">
        <v>0.71000000000000008</v>
      </c>
      <c r="R4869" t="s">
        <v>104</v>
      </c>
    </row>
    <row r="4870" spans="1:18" x14ac:dyDescent="0.25">
      <c r="A4870" t="s">
        <v>41</v>
      </c>
      <c r="B4870">
        <v>1197831</v>
      </c>
      <c r="C4870" s="1">
        <v>44313</v>
      </c>
      <c r="D4870" t="s">
        <v>33</v>
      </c>
      <c r="E4870" t="s">
        <v>169</v>
      </c>
      <c r="F4870" t="s">
        <v>38</v>
      </c>
      <c r="G4870">
        <v>2</v>
      </c>
      <c r="H4870">
        <v>2021</v>
      </c>
      <c r="I4870" t="s">
        <v>42</v>
      </c>
      <c r="J4870" t="s">
        <v>76</v>
      </c>
      <c r="K4870" t="s">
        <v>77</v>
      </c>
      <c r="L4870" t="s">
        <v>21</v>
      </c>
      <c r="M4870">
        <v>49</v>
      </c>
      <c r="N4870">
        <v>182</v>
      </c>
      <c r="O4870">
        <v>8918</v>
      </c>
      <c r="P4870">
        <v>5350.8</v>
      </c>
      <c r="Q4870">
        <v>0.6</v>
      </c>
      <c r="R4870" t="s">
        <v>104</v>
      </c>
    </row>
    <row r="4871" spans="1:18" x14ac:dyDescent="0.25">
      <c r="A4871" t="s">
        <v>41</v>
      </c>
      <c r="B4871">
        <v>1197831</v>
      </c>
      <c r="C4871" s="1">
        <v>44314</v>
      </c>
      <c r="D4871" t="s">
        <v>17</v>
      </c>
      <c r="E4871" t="s">
        <v>169</v>
      </c>
      <c r="F4871" t="s">
        <v>38</v>
      </c>
      <c r="G4871">
        <v>2</v>
      </c>
      <c r="H4871">
        <v>2021</v>
      </c>
      <c r="I4871" t="s">
        <v>42</v>
      </c>
      <c r="J4871" t="s">
        <v>76</v>
      </c>
      <c r="K4871" t="s">
        <v>77</v>
      </c>
      <c r="L4871" t="s">
        <v>24</v>
      </c>
      <c r="M4871">
        <v>47</v>
      </c>
      <c r="N4871">
        <v>169</v>
      </c>
      <c r="O4871">
        <v>7943</v>
      </c>
      <c r="P4871">
        <v>4765.8</v>
      </c>
      <c r="Q4871">
        <v>0.6</v>
      </c>
      <c r="R4871" t="s">
        <v>104</v>
      </c>
    </row>
    <row r="4872" spans="1:18" x14ac:dyDescent="0.25">
      <c r="A4872" t="s">
        <v>41</v>
      </c>
      <c r="B4872">
        <v>1197831</v>
      </c>
      <c r="C4872" s="1">
        <v>44315</v>
      </c>
      <c r="D4872" t="s">
        <v>23</v>
      </c>
      <c r="E4872" t="s">
        <v>169</v>
      </c>
      <c r="F4872" t="s">
        <v>38</v>
      </c>
      <c r="G4872">
        <v>2</v>
      </c>
      <c r="H4872">
        <v>2021</v>
      </c>
      <c r="I4872" t="s">
        <v>42</v>
      </c>
      <c r="J4872" t="s">
        <v>76</v>
      </c>
      <c r="K4872" t="s">
        <v>77</v>
      </c>
      <c r="L4872" t="s">
        <v>26</v>
      </c>
      <c r="M4872">
        <v>54</v>
      </c>
      <c r="N4872">
        <v>182</v>
      </c>
      <c r="O4872">
        <v>9828</v>
      </c>
      <c r="P4872">
        <v>5798.52</v>
      </c>
      <c r="Q4872">
        <v>0.59</v>
      </c>
      <c r="R4872" t="s">
        <v>104</v>
      </c>
    </row>
    <row r="4873" spans="1:18" x14ac:dyDescent="0.25">
      <c r="A4873" t="s">
        <v>41</v>
      </c>
      <c r="B4873">
        <v>1197831</v>
      </c>
      <c r="C4873" s="1">
        <v>44316</v>
      </c>
      <c r="D4873" t="s">
        <v>25</v>
      </c>
      <c r="E4873" t="s">
        <v>169</v>
      </c>
      <c r="F4873" t="s">
        <v>38</v>
      </c>
      <c r="G4873">
        <v>2</v>
      </c>
      <c r="H4873">
        <v>2021</v>
      </c>
      <c r="I4873" t="s">
        <v>42</v>
      </c>
      <c r="J4873" t="s">
        <v>76</v>
      </c>
      <c r="K4873" t="s">
        <v>77</v>
      </c>
      <c r="L4873" t="s">
        <v>28</v>
      </c>
      <c r="M4873">
        <v>53</v>
      </c>
      <c r="N4873">
        <v>100</v>
      </c>
      <c r="O4873">
        <v>5300</v>
      </c>
      <c r="P4873">
        <v>3710</v>
      </c>
      <c r="Q4873">
        <v>0.70000000000000007</v>
      </c>
      <c r="R4873" t="s">
        <v>104</v>
      </c>
    </row>
    <row r="4874" spans="1:18" x14ac:dyDescent="0.25">
      <c r="A4874" t="s">
        <v>41</v>
      </c>
      <c r="B4874">
        <v>1197831</v>
      </c>
      <c r="C4874" s="1">
        <v>44317</v>
      </c>
      <c r="D4874" t="s">
        <v>27</v>
      </c>
      <c r="E4874" t="s">
        <v>170</v>
      </c>
      <c r="F4874" t="s">
        <v>39</v>
      </c>
      <c r="G4874">
        <v>2</v>
      </c>
      <c r="H4874">
        <v>2021</v>
      </c>
      <c r="I4874" t="s">
        <v>42</v>
      </c>
      <c r="J4874" t="s">
        <v>76</v>
      </c>
      <c r="K4874" t="s">
        <v>77</v>
      </c>
      <c r="L4874" t="s">
        <v>30</v>
      </c>
      <c r="M4874">
        <v>47</v>
      </c>
      <c r="N4874">
        <v>120</v>
      </c>
      <c r="O4874">
        <v>5640</v>
      </c>
      <c r="P4874">
        <v>2876.4</v>
      </c>
      <c r="Q4874">
        <v>0.51</v>
      </c>
      <c r="R4874" t="s">
        <v>104</v>
      </c>
    </row>
    <row r="4875" spans="1:18" x14ac:dyDescent="0.25">
      <c r="A4875" t="s">
        <v>41</v>
      </c>
      <c r="B4875">
        <v>1197831</v>
      </c>
      <c r="C4875" s="1">
        <v>44318</v>
      </c>
      <c r="D4875" t="s">
        <v>29</v>
      </c>
      <c r="E4875" t="s">
        <v>170</v>
      </c>
      <c r="F4875" t="s">
        <v>39</v>
      </c>
      <c r="G4875">
        <v>2</v>
      </c>
      <c r="H4875">
        <v>2021</v>
      </c>
      <c r="I4875" t="s">
        <v>42</v>
      </c>
      <c r="J4875" t="s">
        <v>76</v>
      </c>
      <c r="K4875" t="s">
        <v>77</v>
      </c>
      <c r="L4875" t="s">
        <v>32</v>
      </c>
      <c r="M4875">
        <v>42</v>
      </c>
      <c r="N4875">
        <v>163</v>
      </c>
      <c r="O4875">
        <v>6846</v>
      </c>
      <c r="P4875">
        <v>5066.04</v>
      </c>
      <c r="Q4875">
        <v>0.7400000000000001</v>
      </c>
      <c r="R4875" t="s">
        <v>104</v>
      </c>
    </row>
    <row r="4876" spans="1:18" x14ac:dyDescent="0.25">
      <c r="A4876" t="s">
        <v>41</v>
      </c>
      <c r="B4876">
        <v>1197831</v>
      </c>
      <c r="C4876" s="1">
        <v>44319</v>
      </c>
      <c r="D4876" t="s">
        <v>31</v>
      </c>
      <c r="E4876" t="s">
        <v>169</v>
      </c>
      <c r="F4876" t="s">
        <v>39</v>
      </c>
      <c r="G4876">
        <v>2</v>
      </c>
      <c r="H4876">
        <v>2021</v>
      </c>
      <c r="I4876" t="s">
        <v>42</v>
      </c>
      <c r="J4876" t="s">
        <v>76</v>
      </c>
      <c r="K4876" t="s">
        <v>77</v>
      </c>
      <c r="L4876" t="s">
        <v>21</v>
      </c>
      <c r="M4876">
        <v>33</v>
      </c>
      <c r="N4876">
        <v>173</v>
      </c>
      <c r="O4876">
        <v>5709</v>
      </c>
      <c r="P4876">
        <v>3254.13</v>
      </c>
      <c r="Q4876">
        <v>0.56999999999999995</v>
      </c>
      <c r="R4876" t="s">
        <v>104</v>
      </c>
    </row>
    <row r="4877" spans="1:18" x14ac:dyDescent="0.25">
      <c r="A4877" t="s">
        <v>41</v>
      </c>
      <c r="B4877">
        <v>1197831</v>
      </c>
      <c r="C4877" s="1">
        <v>44320</v>
      </c>
      <c r="D4877" t="s">
        <v>33</v>
      </c>
      <c r="E4877" t="s">
        <v>169</v>
      </c>
      <c r="F4877" t="s">
        <v>39</v>
      </c>
      <c r="G4877">
        <v>2</v>
      </c>
      <c r="H4877">
        <v>2021</v>
      </c>
      <c r="I4877" t="s">
        <v>42</v>
      </c>
      <c r="J4877" t="s">
        <v>76</v>
      </c>
      <c r="K4877" t="s">
        <v>77</v>
      </c>
      <c r="L4877" t="s">
        <v>24</v>
      </c>
      <c r="M4877">
        <v>32</v>
      </c>
      <c r="N4877">
        <v>150</v>
      </c>
      <c r="O4877">
        <v>4800</v>
      </c>
      <c r="P4877">
        <v>2880</v>
      </c>
      <c r="Q4877">
        <v>0.6</v>
      </c>
      <c r="R4877" t="s">
        <v>104</v>
      </c>
    </row>
    <row r="4878" spans="1:18" x14ac:dyDescent="0.25">
      <c r="A4878" t="s">
        <v>41</v>
      </c>
      <c r="B4878">
        <v>1197831</v>
      </c>
      <c r="C4878" s="1">
        <v>44321</v>
      </c>
      <c r="D4878" t="s">
        <v>17</v>
      </c>
      <c r="E4878" t="s">
        <v>169</v>
      </c>
      <c r="F4878" t="s">
        <v>39</v>
      </c>
      <c r="G4878">
        <v>2</v>
      </c>
      <c r="H4878">
        <v>2021</v>
      </c>
      <c r="I4878" t="s">
        <v>42</v>
      </c>
      <c r="J4878" t="s">
        <v>76</v>
      </c>
      <c r="K4878" t="s">
        <v>77</v>
      </c>
      <c r="L4878" t="s">
        <v>26</v>
      </c>
      <c r="M4878">
        <v>36</v>
      </c>
      <c r="N4878">
        <v>147</v>
      </c>
      <c r="O4878">
        <v>5292</v>
      </c>
      <c r="P4878">
        <v>3069.36</v>
      </c>
      <c r="Q4878">
        <v>0.57999999999999996</v>
      </c>
      <c r="R4878" t="s">
        <v>104</v>
      </c>
    </row>
    <row r="4879" spans="1:18" x14ac:dyDescent="0.25">
      <c r="A4879" t="s">
        <v>41</v>
      </c>
      <c r="B4879">
        <v>1197831</v>
      </c>
      <c r="C4879" s="1">
        <v>44322</v>
      </c>
      <c r="D4879" t="s">
        <v>23</v>
      </c>
      <c r="E4879" t="s">
        <v>169</v>
      </c>
      <c r="F4879" t="s">
        <v>39</v>
      </c>
      <c r="G4879">
        <v>2</v>
      </c>
      <c r="H4879">
        <v>2021</v>
      </c>
      <c r="I4879" t="s">
        <v>42</v>
      </c>
      <c r="J4879" t="s">
        <v>76</v>
      </c>
      <c r="K4879" t="s">
        <v>77</v>
      </c>
      <c r="L4879" t="s">
        <v>28</v>
      </c>
      <c r="M4879">
        <v>38</v>
      </c>
      <c r="N4879">
        <v>98</v>
      </c>
      <c r="O4879">
        <v>3724</v>
      </c>
      <c r="P4879">
        <v>2606.8000000000002</v>
      </c>
      <c r="Q4879">
        <v>0.70000000000000007</v>
      </c>
      <c r="R4879" t="s">
        <v>104</v>
      </c>
    </row>
    <row r="4880" spans="1:18" x14ac:dyDescent="0.25">
      <c r="A4880" t="s">
        <v>41</v>
      </c>
      <c r="B4880">
        <v>1197831</v>
      </c>
      <c r="C4880" s="1">
        <v>44323</v>
      </c>
      <c r="D4880" t="s">
        <v>25</v>
      </c>
      <c r="E4880" t="s">
        <v>169</v>
      </c>
      <c r="F4880" t="s">
        <v>39</v>
      </c>
      <c r="G4880">
        <v>2</v>
      </c>
      <c r="H4880">
        <v>2021</v>
      </c>
      <c r="I4880" t="s">
        <v>42</v>
      </c>
      <c r="J4880" t="s">
        <v>76</v>
      </c>
      <c r="K4880" t="s">
        <v>77</v>
      </c>
      <c r="L4880" t="s">
        <v>30</v>
      </c>
      <c r="M4880">
        <v>32</v>
      </c>
      <c r="N4880">
        <v>88</v>
      </c>
      <c r="O4880">
        <v>2816</v>
      </c>
      <c r="P4880">
        <v>1436.16</v>
      </c>
      <c r="Q4880">
        <v>0.51</v>
      </c>
      <c r="R4880" t="s">
        <v>104</v>
      </c>
    </row>
    <row r="4881" spans="1:18" x14ac:dyDescent="0.25">
      <c r="A4881" t="s">
        <v>41</v>
      </c>
      <c r="B4881">
        <v>1197831</v>
      </c>
      <c r="C4881" s="1">
        <v>44324</v>
      </c>
      <c r="D4881" t="s">
        <v>27</v>
      </c>
      <c r="E4881" t="s">
        <v>170</v>
      </c>
      <c r="F4881" t="s">
        <v>39</v>
      </c>
      <c r="G4881">
        <v>2</v>
      </c>
      <c r="H4881">
        <v>2021</v>
      </c>
      <c r="I4881" t="s">
        <v>42</v>
      </c>
      <c r="J4881" t="s">
        <v>76</v>
      </c>
      <c r="K4881" t="s">
        <v>77</v>
      </c>
      <c r="L4881" t="s">
        <v>32</v>
      </c>
      <c r="M4881">
        <v>43</v>
      </c>
      <c r="N4881">
        <v>131</v>
      </c>
      <c r="O4881">
        <v>5633</v>
      </c>
      <c r="P4881">
        <v>3999.43</v>
      </c>
      <c r="Q4881">
        <v>0.71000000000000008</v>
      </c>
      <c r="R4881" t="s">
        <v>104</v>
      </c>
    </row>
    <row r="4882" spans="1:18" x14ac:dyDescent="0.25">
      <c r="A4882" t="s">
        <v>41</v>
      </c>
      <c r="B4882">
        <v>1197831</v>
      </c>
      <c r="C4882" s="1">
        <v>44325</v>
      </c>
      <c r="D4882" t="s">
        <v>29</v>
      </c>
      <c r="E4882" t="s">
        <v>170</v>
      </c>
      <c r="F4882" t="s">
        <v>39</v>
      </c>
      <c r="G4882">
        <v>2</v>
      </c>
      <c r="H4882">
        <v>2021</v>
      </c>
      <c r="I4882" t="s">
        <v>42</v>
      </c>
      <c r="J4882" t="s">
        <v>76</v>
      </c>
      <c r="K4882" t="s">
        <v>77</v>
      </c>
      <c r="L4882" t="s">
        <v>21</v>
      </c>
      <c r="M4882">
        <v>29</v>
      </c>
      <c r="N4882">
        <v>196</v>
      </c>
      <c r="O4882">
        <v>5684</v>
      </c>
      <c r="P4882">
        <v>3183.04</v>
      </c>
      <c r="Q4882">
        <v>0.55999999999999994</v>
      </c>
      <c r="R4882" t="s">
        <v>104</v>
      </c>
    </row>
    <row r="4883" spans="1:18" x14ac:dyDescent="0.25">
      <c r="A4883" t="s">
        <v>41</v>
      </c>
      <c r="B4883">
        <v>1197831</v>
      </c>
      <c r="C4883" s="1">
        <v>44326</v>
      </c>
      <c r="D4883" t="s">
        <v>31</v>
      </c>
      <c r="E4883" t="s">
        <v>169</v>
      </c>
      <c r="F4883" t="s">
        <v>39</v>
      </c>
      <c r="G4883">
        <v>2</v>
      </c>
      <c r="H4883">
        <v>2021</v>
      </c>
      <c r="I4883" t="s">
        <v>42</v>
      </c>
      <c r="J4883" t="s">
        <v>76</v>
      </c>
      <c r="K4883" t="s">
        <v>77</v>
      </c>
      <c r="L4883" t="s">
        <v>24</v>
      </c>
      <c r="M4883">
        <v>29</v>
      </c>
      <c r="N4883">
        <v>189</v>
      </c>
      <c r="O4883">
        <v>5481</v>
      </c>
      <c r="P4883">
        <v>3069.36</v>
      </c>
      <c r="Q4883">
        <v>0.55999999999999994</v>
      </c>
      <c r="R4883" t="s">
        <v>104</v>
      </c>
    </row>
    <row r="4884" spans="1:18" x14ac:dyDescent="0.25">
      <c r="A4884" t="s">
        <v>41</v>
      </c>
      <c r="B4884">
        <v>1197831</v>
      </c>
      <c r="C4884" s="1">
        <v>44327</v>
      </c>
      <c r="D4884" t="s">
        <v>33</v>
      </c>
      <c r="E4884" t="s">
        <v>169</v>
      </c>
      <c r="F4884" t="s">
        <v>39</v>
      </c>
      <c r="G4884">
        <v>2</v>
      </c>
      <c r="H4884">
        <v>2021</v>
      </c>
      <c r="I4884" t="s">
        <v>42</v>
      </c>
      <c r="J4884" t="s">
        <v>76</v>
      </c>
      <c r="K4884" t="s">
        <v>77</v>
      </c>
      <c r="L4884" t="s">
        <v>26</v>
      </c>
      <c r="M4884">
        <v>50</v>
      </c>
      <c r="N4884">
        <v>174</v>
      </c>
      <c r="O4884">
        <v>8700</v>
      </c>
      <c r="P4884">
        <v>4872</v>
      </c>
      <c r="Q4884">
        <v>0.55999999999999994</v>
      </c>
      <c r="R4884" t="s">
        <v>104</v>
      </c>
    </row>
    <row r="4885" spans="1:18" x14ac:dyDescent="0.25">
      <c r="A4885" t="s">
        <v>41</v>
      </c>
      <c r="B4885">
        <v>1197831</v>
      </c>
      <c r="C4885" s="1">
        <v>44328</v>
      </c>
      <c r="D4885" t="s">
        <v>17</v>
      </c>
      <c r="E4885" t="s">
        <v>169</v>
      </c>
      <c r="F4885" t="s">
        <v>39</v>
      </c>
      <c r="G4885">
        <v>2</v>
      </c>
      <c r="H4885">
        <v>2021</v>
      </c>
      <c r="I4885" t="s">
        <v>42</v>
      </c>
      <c r="J4885" t="s">
        <v>76</v>
      </c>
      <c r="K4885" t="s">
        <v>77</v>
      </c>
      <c r="L4885" t="s">
        <v>28</v>
      </c>
      <c r="M4885">
        <v>52</v>
      </c>
      <c r="N4885">
        <v>133</v>
      </c>
      <c r="O4885">
        <v>6916</v>
      </c>
      <c r="P4885">
        <v>4772.04</v>
      </c>
      <c r="Q4885">
        <v>0.69000000000000006</v>
      </c>
      <c r="R4885" t="s">
        <v>104</v>
      </c>
    </row>
    <row r="4886" spans="1:18" x14ac:dyDescent="0.25">
      <c r="A4886" t="s">
        <v>41</v>
      </c>
      <c r="B4886">
        <v>1197831</v>
      </c>
      <c r="C4886" s="1">
        <v>44329</v>
      </c>
      <c r="D4886" t="s">
        <v>23</v>
      </c>
      <c r="E4886" t="s">
        <v>169</v>
      </c>
      <c r="F4886" t="s">
        <v>39</v>
      </c>
      <c r="G4886">
        <v>2</v>
      </c>
      <c r="H4886">
        <v>2021</v>
      </c>
      <c r="I4886" t="s">
        <v>42</v>
      </c>
      <c r="J4886" t="s">
        <v>76</v>
      </c>
      <c r="K4886" t="s">
        <v>77</v>
      </c>
      <c r="L4886" t="s">
        <v>30</v>
      </c>
      <c r="M4886">
        <v>51</v>
      </c>
      <c r="N4886">
        <v>113</v>
      </c>
      <c r="O4886">
        <v>5763</v>
      </c>
      <c r="P4886">
        <v>3054.39</v>
      </c>
      <c r="Q4886">
        <v>0.53</v>
      </c>
      <c r="R4886" t="s">
        <v>104</v>
      </c>
    </row>
    <row r="4887" spans="1:18" x14ac:dyDescent="0.25">
      <c r="A4887" t="s">
        <v>41</v>
      </c>
      <c r="B4887">
        <v>1197831</v>
      </c>
      <c r="C4887" s="1">
        <v>44330</v>
      </c>
      <c r="D4887" t="s">
        <v>25</v>
      </c>
      <c r="E4887" t="s">
        <v>169</v>
      </c>
      <c r="F4887" t="s">
        <v>39</v>
      </c>
      <c r="G4887">
        <v>2</v>
      </c>
      <c r="H4887">
        <v>2021</v>
      </c>
      <c r="I4887" t="s">
        <v>42</v>
      </c>
      <c r="J4887" t="s">
        <v>76</v>
      </c>
      <c r="K4887" t="s">
        <v>77</v>
      </c>
      <c r="L4887" t="s">
        <v>32</v>
      </c>
      <c r="M4887">
        <v>59</v>
      </c>
      <c r="N4887">
        <v>169</v>
      </c>
      <c r="O4887">
        <v>9971</v>
      </c>
      <c r="P4887">
        <v>7079.41</v>
      </c>
      <c r="Q4887">
        <v>0.71000000000000008</v>
      </c>
      <c r="R4887" t="s">
        <v>104</v>
      </c>
    </row>
    <row r="4888" spans="1:18" x14ac:dyDescent="0.25">
      <c r="A4888" t="s">
        <v>41</v>
      </c>
      <c r="B4888">
        <v>1197831</v>
      </c>
      <c r="C4888" s="1">
        <v>44331</v>
      </c>
      <c r="D4888" t="s">
        <v>27</v>
      </c>
      <c r="E4888" t="s">
        <v>170</v>
      </c>
      <c r="F4888" t="s">
        <v>39</v>
      </c>
      <c r="G4888">
        <v>2</v>
      </c>
      <c r="H4888">
        <v>2021</v>
      </c>
      <c r="I4888" t="s">
        <v>42</v>
      </c>
      <c r="J4888" t="s">
        <v>76</v>
      </c>
      <c r="K4888" t="s">
        <v>77</v>
      </c>
      <c r="L4888" t="s">
        <v>21</v>
      </c>
      <c r="M4888">
        <v>53</v>
      </c>
      <c r="N4888">
        <v>200</v>
      </c>
      <c r="O4888">
        <v>10600</v>
      </c>
      <c r="P4888">
        <v>6148</v>
      </c>
      <c r="Q4888">
        <v>0.57999999999999996</v>
      </c>
      <c r="R4888" t="s">
        <v>104</v>
      </c>
    </row>
    <row r="4889" spans="1:18" x14ac:dyDescent="0.25">
      <c r="A4889" t="s">
        <v>41</v>
      </c>
      <c r="B4889">
        <v>1197831</v>
      </c>
      <c r="C4889" s="1">
        <v>44332</v>
      </c>
      <c r="D4889" t="s">
        <v>29</v>
      </c>
      <c r="E4889" t="s">
        <v>170</v>
      </c>
      <c r="F4889" t="s">
        <v>39</v>
      </c>
      <c r="G4889">
        <v>2</v>
      </c>
      <c r="H4889">
        <v>2021</v>
      </c>
      <c r="I4889" t="s">
        <v>42</v>
      </c>
      <c r="J4889" t="s">
        <v>76</v>
      </c>
      <c r="K4889" t="s">
        <v>77</v>
      </c>
      <c r="L4889" t="s">
        <v>24</v>
      </c>
      <c r="M4889">
        <v>51</v>
      </c>
      <c r="N4889">
        <v>240</v>
      </c>
      <c r="O4889">
        <v>12240</v>
      </c>
      <c r="P4889">
        <v>6732</v>
      </c>
      <c r="Q4889">
        <v>0.54999999999999993</v>
      </c>
      <c r="R4889" t="s">
        <v>104</v>
      </c>
    </row>
    <row r="4890" spans="1:18" x14ac:dyDescent="0.25">
      <c r="A4890" t="s">
        <v>41</v>
      </c>
      <c r="B4890">
        <v>1197831</v>
      </c>
      <c r="C4890" s="1">
        <v>44333</v>
      </c>
      <c r="D4890" t="s">
        <v>31</v>
      </c>
      <c r="E4890" t="s">
        <v>169</v>
      </c>
      <c r="F4890" t="s">
        <v>39</v>
      </c>
      <c r="G4890">
        <v>2</v>
      </c>
      <c r="H4890">
        <v>2021</v>
      </c>
      <c r="I4890" t="s">
        <v>42</v>
      </c>
      <c r="J4890" t="s">
        <v>76</v>
      </c>
      <c r="K4890" t="s">
        <v>77</v>
      </c>
      <c r="L4890" t="s">
        <v>26</v>
      </c>
      <c r="M4890">
        <v>54</v>
      </c>
      <c r="N4890">
        <v>210</v>
      </c>
      <c r="O4890">
        <v>11340</v>
      </c>
      <c r="P4890">
        <v>6237</v>
      </c>
      <c r="Q4890">
        <v>0.54999999999999993</v>
      </c>
      <c r="R4890" t="s">
        <v>104</v>
      </c>
    </row>
    <row r="4891" spans="1:18" x14ac:dyDescent="0.25">
      <c r="A4891" t="s">
        <v>41</v>
      </c>
      <c r="B4891">
        <v>1197831</v>
      </c>
      <c r="C4891" s="1">
        <v>44334</v>
      </c>
      <c r="D4891" t="s">
        <v>33</v>
      </c>
      <c r="E4891" t="s">
        <v>169</v>
      </c>
      <c r="F4891" t="s">
        <v>39</v>
      </c>
      <c r="G4891">
        <v>2</v>
      </c>
      <c r="H4891">
        <v>2021</v>
      </c>
      <c r="I4891" t="s">
        <v>42</v>
      </c>
      <c r="J4891" t="s">
        <v>76</v>
      </c>
      <c r="K4891" t="s">
        <v>77</v>
      </c>
      <c r="L4891" t="s">
        <v>28</v>
      </c>
      <c r="M4891">
        <v>54</v>
      </c>
      <c r="N4891">
        <v>149</v>
      </c>
      <c r="O4891">
        <v>8046</v>
      </c>
      <c r="P4891">
        <v>5551.74</v>
      </c>
      <c r="Q4891">
        <v>0.69000000000000006</v>
      </c>
      <c r="R4891" t="s">
        <v>104</v>
      </c>
    </row>
    <row r="4892" spans="1:18" x14ac:dyDescent="0.25">
      <c r="A4892" t="s">
        <v>41</v>
      </c>
      <c r="B4892">
        <v>1197831</v>
      </c>
      <c r="C4892" s="1">
        <v>44335</v>
      </c>
      <c r="D4892" t="s">
        <v>17</v>
      </c>
      <c r="E4892" t="s">
        <v>169</v>
      </c>
      <c r="F4892" t="s">
        <v>39</v>
      </c>
      <c r="G4892">
        <v>2</v>
      </c>
      <c r="H4892">
        <v>2021</v>
      </c>
      <c r="I4892" t="s">
        <v>42</v>
      </c>
      <c r="J4892" t="s">
        <v>76</v>
      </c>
      <c r="K4892" t="s">
        <v>77</v>
      </c>
      <c r="L4892" t="s">
        <v>30</v>
      </c>
      <c r="M4892">
        <v>50</v>
      </c>
      <c r="N4892">
        <v>140</v>
      </c>
      <c r="O4892">
        <v>7000</v>
      </c>
      <c r="P4892">
        <v>3500</v>
      </c>
      <c r="Q4892">
        <v>0.5</v>
      </c>
      <c r="R4892" t="s">
        <v>104</v>
      </c>
    </row>
    <row r="4893" spans="1:18" x14ac:dyDescent="0.25">
      <c r="A4893" t="s">
        <v>41</v>
      </c>
      <c r="B4893">
        <v>1197831</v>
      </c>
      <c r="C4893" s="1">
        <v>44336</v>
      </c>
      <c r="D4893" t="s">
        <v>23</v>
      </c>
      <c r="E4893" t="s">
        <v>169</v>
      </c>
      <c r="F4893" t="s">
        <v>39</v>
      </c>
      <c r="G4893">
        <v>2</v>
      </c>
      <c r="H4893">
        <v>2021</v>
      </c>
      <c r="I4893" t="s">
        <v>42</v>
      </c>
      <c r="J4893" t="s">
        <v>76</v>
      </c>
      <c r="K4893" t="s">
        <v>77</v>
      </c>
      <c r="L4893" t="s">
        <v>32</v>
      </c>
      <c r="M4893">
        <v>61</v>
      </c>
      <c r="N4893">
        <v>225</v>
      </c>
      <c r="O4893">
        <v>13725</v>
      </c>
      <c r="P4893">
        <v>10156.5</v>
      </c>
      <c r="Q4893">
        <v>0.7400000000000001</v>
      </c>
      <c r="R4893" t="s">
        <v>104</v>
      </c>
    </row>
    <row r="4894" spans="1:18" x14ac:dyDescent="0.25">
      <c r="A4894" t="s">
        <v>16</v>
      </c>
      <c r="B4894">
        <v>1185732</v>
      </c>
      <c r="C4894" s="1">
        <v>44337</v>
      </c>
      <c r="D4894" t="s">
        <v>25</v>
      </c>
      <c r="E4894" t="s">
        <v>169</v>
      </c>
      <c r="F4894" t="s">
        <v>39</v>
      </c>
      <c r="G4894">
        <v>2</v>
      </c>
      <c r="H4894">
        <v>2021</v>
      </c>
      <c r="I4894" t="s">
        <v>42</v>
      </c>
      <c r="J4894" t="s">
        <v>76</v>
      </c>
      <c r="K4894" t="s">
        <v>77</v>
      </c>
      <c r="L4894" t="s">
        <v>21</v>
      </c>
      <c r="M4894">
        <v>32</v>
      </c>
      <c r="N4894">
        <v>119</v>
      </c>
      <c r="O4894">
        <v>3808</v>
      </c>
      <c r="P4894">
        <v>1904</v>
      </c>
      <c r="Q4894">
        <v>0.5</v>
      </c>
      <c r="R4894" t="s">
        <v>104</v>
      </c>
    </row>
    <row r="4895" spans="1:18" x14ac:dyDescent="0.25">
      <c r="A4895" t="s">
        <v>16</v>
      </c>
      <c r="B4895">
        <v>1185732</v>
      </c>
      <c r="C4895" s="1">
        <v>44338</v>
      </c>
      <c r="D4895" t="s">
        <v>27</v>
      </c>
      <c r="E4895" t="s">
        <v>170</v>
      </c>
      <c r="F4895" t="s">
        <v>39</v>
      </c>
      <c r="G4895">
        <v>2</v>
      </c>
      <c r="H4895">
        <v>2021</v>
      </c>
      <c r="I4895" t="s">
        <v>42</v>
      </c>
      <c r="J4895" t="s">
        <v>76</v>
      </c>
      <c r="K4895" t="s">
        <v>77</v>
      </c>
      <c r="L4895" t="s">
        <v>24</v>
      </c>
      <c r="M4895">
        <v>32</v>
      </c>
      <c r="N4895">
        <v>56</v>
      </c>
      <c r="O4895">
        <v>1792</v>
      </c>
      <c r="P4895">
        <v>878.08</v>
      </c>
      <c r="Q4895">
        <v>0.49</v>
      </c>
      <c r="R4895" t="s">
        <v>104</v>
      </c>
    </row>
    <row r="4896" spans="1:18" x14ac:dyDescent="0.25">
      <c r="A4896" t="s">
        <v>16</v>
      </c>
      <c r="B4896">
        <v>1185732</v>
      </c>
      <c r="C4896" s="1">
        <v>44339</v>
      </c>
      <c r="D4896" t="s">
        <v>29</v>
      </c>
      <c r="E4896" t="s">
        <v>170</v>
      </c>
      <c r="F4896" t="s">
        <v>39</v>
      </c>
      <c r="G4896">
        <v>2</v>
      </c>
      <c r="H4896">
        <v>2021</v>
      </c>
      <c r="I4896" t="s">
        <v>42</v>
      </c>
      <c r="J4896" t="s">
        <v>76</v>
      </c>
      <c r="K4896" t="s">
        <v>77</v>
      </c>
      <c r="L4896" t="s">
        <v>26</v>
      </c>
      <c r="M4896">
        <v>24</v>
      </c>
      <c r="N4896">
        <v>65</v>
      </c>
      <c r="O4896">
        <v>1560</v>
      </c>
      <c r="P4896">
        <v>748.8</v>
      </c>
      <c r="Q4896">
        <v>0.48</v>
      </c>
      <c r="R4896" t="s">
        <v>104</v>
      </c>
    </row>
    <row r="4897" spans="1:18" x14ac:dyDescent="0.25">
      <c r="A4897" t="s">
        <v>16</v>
      </c>
      <c r="B4897">
        <v>1185732</v>
      </c>
      <c r="C4897" s="1">
        <v>44340</v>
      </c>
      <c r="D4897" t="s">
        <v>31</v>
      </c>
      <c r="E4897" t="s">
        <v>169</v>
      </c>
      <c r="F4897" t="s">
        <v>39</v>
      </c>
      <c r="G4897">
        <v>2</v>
      </c>
      <c r="H4897">
        <v>2021</v>
      </c>
      <c r="I4897" t="s">
        <v>42</v>
      </c>
      <c r="J4897" t="s">
        <v>76</v>
      </c>
      <c r="K4897" t="s">
        <v>77</v>
      </c>
      <c r="L4897" t="s">
        <v>28</v>
      </c>
      <c r="M4897">
        <v>27</v>
      </c>
      <c r="N4897">
        <v>19</v>
      </c>
      <c r="O4897">
        <v>513</v>
      </c>
      <c r="P4897">
        <v>271.89</v>
      </c>
      <c r="Q4897">
        <v>0.53</v>
      </c>
      <c r="R4897" t="s">
        <v>104</v>
      </c>
    </row>
    <row r="4898" spans="1:18" x14ac:dyDescent="0.25">
      <c r="A4898" t="s">
        <v>16</v>
      </c>
      <c r="B4898">
        <v>1185732</v>
      </c>
      <c r="C4898" s="1">
        <v>44341</v>
      </c>
      <c r="D4898" t="s">
        <v>33</v>
      </c>
      <c r="E4898" t="s">
        <v>169</v>
      </c>
      <c r="F4898" t="s">
        <v>39</v>
      </c>
      <c r="G4898">
        <v>2</v>
      </c>
      <c r="H4898">
        <v>2021</v>
      </c>
      <c r="I4898" t="s">
        <v>57</v>
      </c>
      <c r="J4898" t="s">
        <v>78</v>
      </c>
      <c r="K4898" t="s">
        <v>79</v>
      </c>
      <c r="L4898" t="s">
        <v>30</v>
      </c>
      <c r="M4898">
        <v>43</v>
      </c>
      <c r="N4898">
        <v>35</v>
      </c>
      <c r="O4898">
        <v>1505</v>
      </c>
      <c r="P4898">
        <v>677.25</v>
      </c>
      <c r="Q4898">
        <v>0.45</v>
      </c>
      <c r="R4898" t="s">
        <v>104</v>
      </c>
    </row>
    <row r="4899" spans="1:18" x14ac:dyDescent="0.25">
      <c r="A4899" t="s">
        <v>16</v>
      </c>
      <c r="B4899">
        <v>1185732</v>
      </c>
      <c r="C4899" s="1">
        <v>44342</v>
      </c>
      <c r="D4899" t="s">
        <v>17</v>
      </c>
      <c r="E4899" t="s">
        <v>169</v>
      </c>
      <c r="F4899" t="s">
        <v>39</v>
      </c>
      <c r="G4899">
        <v>2</v>
      </c>
      <c r="H4899">
        <v>2021</v>
      </c>
      <c r="I4899" t="s">
        <v>57</v>
      </c>
      <c r="J4899" t="s">
        <v>78</v>
      </c>
      <c r="K4899" t="s">
        <v>79</v>
      </c>
      <c r="L4899" t="s">
        <v>32</v>
      </c>
      <c r="M4899">
        <v>32</v>
      </c>
      <c r="N4899">
        <v>68</v>
      </c>
      <c r="O4899">
        <v>2176</v>
      </c>
      <c r="P4899">
        <v>1327.36</v>
      </c>
      <c r="Q4899">
        <v>0.61</v>
      </c>
      <c r="R4899" t="s">
        <v>104</v>
      </c>
    </row>
    <row r="4900" spans="1:18" x14ac:dyDescent="0.25">
      <c r="A4900" t="s">
        <v>16</v>
      </c>
      <c r="B4900">
        <v>1185732</v>
      </c>
      <c r="C4900" s="1">
        <v>44343</v>
      </c>
      <c r="D4900" t="s">
        <v>23</v>
      </c>
      <c r="E4900" t="s">
        <v>169</v>
      </c>
      <c r="F4900" t="s">
        <v>39</v>
      </c>
      <c r="G4900">
        <v>2</v>
      </c>
      <c r="H4900">
        <v>2021</v>
      </c>
      <c r="I4900" t="s">
        <v>57</v>
      </c>
      <c r="J4900" t="s">
        <v>78</v>
      </c>
      <c r="K4900" t="s">
        <v>79</v>
      </c>
      <c r="L4900" t="s">
        <v>21</v>
      </c>
      <c r="M4900">
        <v>32</v>
      </c>
      <c r="N4900">
        <v>119</v>
      </c>
      <c r="O4900">
        <v>3808</v>
      </c>
      <c r="P4900">
        <v>2056.3200000000002</v>
      </c>
      <c r="Q4900">
        <v>0.54</v>
      </c>
      <c r="R4900" t="s">
        <v>104</v>
      </c>
    </row>
    <row r="4901" spans="1:18" x14ac:dyDescent="0.25">
      <c r="A4901" t="s">
        <v>16</v>
      </c>
      <c r="B4901">
        <v>1185732</v>
      </c>
      <c r="C4901" s="1">
        <v>44344</v>
      </c>
      <c r="D4901" t="s">
        <v>25</v>
      </c>
      <c r="E4901" t="s">
        <v>169</v>
      </c>
      <c r="F4901" t="s">
        <v>39</v>
      </c>
      <c r="G4901">
        <v>2</v>
      </c>
      <c r="H4901">
        <v>2021</v>
      </c>
      <c r="I4901" t="s">
        <v>57</v>
      </c>
      <c r="J4901" t="s">
        <v>78</v>
      </c>
      <c r="K4901" t="s">
        <v>79</v>
      </c>
      <c r="L4901" t="s">
        <v>24</v>
      </c>
      <c r="M4901">
        <v>33</v>
      </c>
      <c r="N4901">
        <v>38</v>
      </c>
      <c r="O4901">
        <v>1254</v>
      </c>
      <c r="P4901">
        <v>627</v>
      </c>
      <c r="Q4901">
        <v>0.5</v>
      </c>
      <c r="R4901" t="s">
        <v>104</v>
      </c>
    </row>
    <row r="4902" spans="1:18" x14ac:dyDescent="0.25">
      <c r="A4902" t="s">
        <v>16</v>
      </c>
      <c r="B4902">
        <v>1185732</v>
      </c>
      <c r="C4902" s="1">
        <v>44345</v>
      </c>
      <c r="D4902" t="s">
        <v>27</v>
      </c>
      <c r="E4902" t="s">
        <v>170</v>
      </c>
      <c r="F4902" t="s">
        <v>39</v>
      </c>
      <c r="G4902">
        <v>2</v>
      </c>
      <c r="H4902">
        <v>2021</v>
      </c>
      <c r="I4902" t="s">
        <v>57</v>
      </c>
      <c r="J4902" t="s">
        <v>78</v>
      </c>
      <c r="K4902" t="s">
        <v>79</v>
      </c>
      <c r="L4902" t="s">
        <v>26</v>
      </c>
      <c r="M4902">
        <v>23</v>
      </c>
      <c r="N4902">
        <v>47</v>
      </c>
      <c r="O4902">
        <v>1081</v>
      </c>
      <c r="P4902">
        <v>540.5</v>
      </c>
      <c r="Q4902">
        <v>0.5</v>
      </c>
      <c r="R4902" t="s">
        <v>104</v>
      </c>
    </row>
    <row r="4903" spans="1:18" x14ac:dyDescent="0.25">
      <c r="A4903" t="s">
        <v>16</v>
      </c>
      <c r="B4903">
        <v>1185732</v>
      </c>
      <c r="C4903" s="1">
        <v>44346</v>
      </c>
      <c r="D4903" t="s">
        <v>29</v>
      </c>
      <c r="E4903" t="s">
        <v>170</v>
      </c>
      <c r="F4903" t="s">
        <v>39</v>
      </c>
      <c r="G4903">
        <v>2</v>
      </c>
      <c r="H4903">
        <v>2021</v>
      </c>
      <c r="I4903" t="s">
        <v>57</v>
      </c>
      <c r="J4903" t="s">
        <v>78</v>
      </c>
      <c r="K4903" t="s">
        <v>79</v>
      </c>
      <c r="L4903" t="s">
        <v>28</v>
      </c>
      <c r="M4903">
        <v>29</v>
      </c>
      <c r="N4903">
        <v>14</v>
      </c>
      <c r="O4903">
        <v>406</v>
      </c>
      <c r="P4903">
        <v>203</v>
      </c>
      <c r="Q4903">
        <v>0.5</v>
      </c>
      <c r="R4903" t="s">
        <v>104</v>
      </c>
    </row>
    <row r="4904" spans="1:18" x14ac:dyDescent="0.25">
      <c r="A4904" t="s">
        <v>16</v>
      </c>
      <c r="B4904">
        <v>1185732</v>
      </c>
      <c r="C4904" s="1">
        <v>44347</v>
      </c>
      <c r="D4904" t="s">
        <v>31</v>
      </c>
      <c r="E4904" t="s">
        <v>169</v>
      </c>
      <c r="F4904" t="s">
        <v>39</v>
      </c>
      <c r="G4904">
        <v>2</v>
      </c>
      <c r="H4904">
        <v>2021</v>
      </c>
      <c r="I4904" t="s">
        <v>57</v>
      </c>
      <c r="J4904" t="s">
        <v>78</v>
      </c>
      <c r="K4904" t="s">
        <v>79</v>
      </c>
      <c r="L4904" t="s">
        <v>30</v>
      </c>
      <c r="M4904">
        <v>41</v>
      </c>
      <c r="N4904">
        <v>31</v>
      </c>
      <c r="O4904">
        <v>1271</v>
      </c>
      <c r="P4904">
        <v>622.79</v>
      </c>
      <c r="Q4904">
        <v>0.49</v>
      </c>
      <c r="R4904" t="s">
        <v>104</v>
      </c>
    </row>
    <row r="4905" spans="1:18" x14ac:dyDescent="0.25">
      <c r="A4905" t="s">
        <v>16</v>
      </c>
      <c r="B4905">
        <v>1185732</v>
      </c>
      <c r="C4905" s="1">
        <v>44348</v>
      </c>
      <c r="D4905" t="s">
        <v>33</v>
      </c>
      <c r="E4905" t="s">
        <v>169</v>
      </c>
      <c r="F4905" t="s">
        <v>56</v>
      </c>
      <c r="G4905">
        <v>2</v>
      </c>
      <c r="H4905">
        <v>2021</v>
      </c>
      <c r="I4905" t="s">
        <v>57</v>
      </c>
      <c r="J4905" t="s">
        <v>78</v>
      </c>
      <c r="K4905" t="s">
        <v>79</v>
      </c>
      <c r="L4905" t="s">
        <v>32</v>
      </c>
      <c r="M4905">
        <v>32</v>
      </c>
      <c r="N4905">
        <v>60</v>
      </c>
      <c r="O4905">
        <v>1920</v>
      </c>
      <c r="P4905">
        <v>1190.4000000000001</v>
      </c>
      <c r="Q4905">
        <v>0.62</v>
      </c>
      <c r="R4905" t="s">
        <v>104</v>
      </c>
    </row>
    <row r="4906" spans="1:18" x14ac:dyDescent="0.25">
      <c r="A4906" t="s">
        <v>16</v>
      </c>
      <c r="B4906">
        <v>1185732</v>
      </c>
      <c r="C4906" s="1">
        <v>44349</v>
      </c>
      <c r="D4906" t="s">
        <v>17</v>
      </c>
      <c r="E4906" t="s">
        <v>169</v>
      </c>
      <c r="F4906" t="s">
        <v>56</v>
      </c>
      <c r="G4906">
        <v>2</v>
      </c>
      <c r="H4906">
        <v>2021</v>
      </c>
      <c r="I4906" t="s">
        <v>57</v>
      </c>
      <c r="J4906" t="s">
        <v>78</v>
      </c>
      <c r="K4906" t="s">
        <v>79</v>
      </c>
      <c r="L4906" t="s">
        <v>21</v>
      </c>
      <c r="M4906">
        <v>38</v>
      </c>
      <c r="N4906">
        <v>122</v>
      </c>
      <c r="O4906">
        <v>4636</v>
      </c>
      <c r="P4906">
        <v>2503.44</v>
      </c>
      <c r="Q4906">
        <v>0.54</v>
      </c>
      <c r="R4906" t="s">
        <v>104</v>
      </c>
    </row>
    <row r="4907" spans="1:18" x14ac:dyDescent="0.25">
      <c r="A4907" t="s">
        <v>16</v>
      </c>
      <c r="B4907">
        <v>1185732</v>
      </c>
      <c r="C4907" s="1">
        <v>44350</v>
      </c>
      <c r="D4907" t="s">
        <v>23</v>
      </c>
      <c r="E4907" t="s">
        <v>169</v>
      </c>
      <c r="F4907" t="s">
        <v>56</v>
      </c>
      <c r="G4907">
        <v>2</v>
      </c>
      <c r="H4907">
        <v>2021</v>
      </c>
      <c r="I4907" t="s">
        <v>57</v>
      </c>
      <c r="J4907" t="s">
        <v>78</v>
      </c>
      <c r="K4907" t="s">
        <v>79</v>
      </c>
      <c r="L4907" t="s">
        <v>24</v>
      </c>
      <c r="M4907">
        <v>39</v>
      </c>
      <c r="N4907">
        <v>26</v>
      </c>
      <c r="O4907">
        <v>1014</v>
      </c>
      <c r="P4907">
        <v>466.44</v>
      </c>
      <c r="Q4907">
        <v>0.46</v>
      </c>
      <c r="R4907" t="s">
        <v>104</v>
      </c>
    </row>
    <row r="4908" spans="1:18" x14ac:dyDescent="0.25">
      <c r="A4908" t="s">
        <v>16</v>
      </c>
      <c r="B4908">
        <v>1185732</v>
      </c>
      <c r="C4908" s="1">
        <v>44351</v>
      </c>
      <c r="D4908" t="s">
        <v>25</v>
      </c>
      <c r="E4908" t="s">
        <v>169</v>
      </c>
      <c r="F4908" t="s">
        <v>56</v>
      </c>
      <c r="G4908">
        <v>2</v>
      </c>
      <c r="H4908">
        <v>2021</v>
      </c>
      <c r="I4908" t="s">
        <v>57</v>
      </c>
      <c r="J4908" t="s">
        <v>78</v>
      </c>
      <c r="K4908" t="s">
        <v>79</v>
      </c>
      <c r="L4908" t="s">
        <v>26</v>
      </c>
      <c r="M4908">
        <v>29</v>
      </c>
      <c r="N4908">
        <v>39</v>
      </c>
      <c r="O4908">
        <v>1131</v>
      </c>
      <c r="P4908">
        <v>565.5</v>
      </c>
      <c r="Q4908">
        <v>0.5</v>
      </c>
      <c r="R4908" t="s">
        <v>104</v>
      </c>
    </row>
    <row r="4909" spans="1:18" x14ac:dyDescent="0.25">
      <c r="A4909" t="s">
        <v>16</v>
      </c>
      <c r="B4909">
        <v>1185732</v>
      </c>
      <c r="C4909" s="1">
        <v>44352</v>
      </c>
      <c r="D4909" t="s">
        <v>27</v>
      </c>
      <c r="E4909" t="s">
        <v>170</v>
      </c>
      <c r="F4909" t="s">
        <v>56</v>
      </c>
      <c r="G4909">
        <v>2</v>
      </c>
      <c r="H4909">
        <v>2021</v>
      </c>
      <c r="I4909" t="s">
        <v>57</v>
      </c>
      <c r="J4909" t="s">
        <v>78</v>
      </c>
      <c r="K4909" t="s">
        <v>79</v>
      </c>
      <c r="L4909" t="s">
        <v>28</v>
      </c>
      <c r="M4909">
        <v>33</v>
      </c>
      <c r="N4909">
        <v>0</v>
      </c>
      <c r="O4909">
        <v>0</v>
      </c>
      <c r="P4909">
        <v>0</v>
      </c>
      <c r="Q4909">
        <v>0.55000000000000004</v>
      </c>
      <c r="R4909" t="s">
        <v>104</v>
      </c>
    </row>
    <row r="4910" spans="1:18" x14ac:dyDescent="0.25">
      <c r="A4910" t="s">
        <v>16</v>
      </c>
      <c r="B4910">
        <v>1185732</v>
      </c>
      <c r="C4910" s="1">
        <v>44353</v>
      </c>
      <c r="D4910" t="s">
        <v>29</v>
      </c>
      <c r="E4910" t="s">
        <v>170</v>
      </c>
      <c r="F4910" t="s">
        <v>56</v>
      </c>
      <c r="G4910">
        <v>2</v>
      </c>
      <c r="H4910">
        <v>2021</v>
      </c>
      <c r="I4910" t="s">
        <v>57</v>
      </c>
      <c r="J4910" t="s">
        <v>78</v>
      </c>
      <c r="K4910" t="s">
        <v>79</v>
      </c>
      <c r="L4910" t="s">
        <v>30</v>
      </c>
      <c r="M4910">
        <v>45</v>
      </c>
      <c r="N4910">
        <v>13</v>
      </c>
      <c r="O4910">
        <v>585</v>
      </c>
      <c r="P4910">
        <v>274.95</v>
      </c>
      <c r="Q4910">
        <v>0.47</v>
      </c>
      <c r="R4910" t="s">
        <v>104</v>
      </c>
    </row>
    <row r="4911" spans="1:18" x14ac:dyDescent="0.25">
      <c r="A4911" t="s">
        <v>16</v>
      </c>
      <c r="B4911">
        <v>1185732</v>
      </c>
      <c r="C4911" s="1">
        <v>44354</v>
      </c>
      <c r="D4911" t="s">
        <v>31</v>
      </c>
      <c r="E4911" t="s">
        <v>169</v>
      </c>
      <c r="F4911" t="s">
        <v>56</v>
      </c>
      <c r="G4911">
        <v>2</v>
      </c>
      <c r="H4911">
        <v>2021</v>
      </c>
      <c r="I4911" t="s">
        <v>57</v>
      </c>
      <c r="J4911" t="s">
        <v>78</v>
      </c>
      <c r="K4911" t="s">
        <v>79</v>
      </c>
      <c r="L4911" t="s">
        <v>32</v>
      </c>
      <c r="M4911">
        <v>37</v>
      </c>
      <c r="N4911">
        <v>38</v>
      </c>
      <c r="O4911">
        <v>1406</v>
      </c>
      <c r="P4911">
        <v>857.66</v>
      </c>
      <c r="Q4911">
        <v>0.61</v>
      </c>
      <c r="R4911" t="s">
        <v>104</v>
      </c>
    </row>
    <row r="4912" spans="1:18" x14ac:dyDescent="0.25">
      <c r="A4912" t="s">
        <v>16</v>
      </c>
      <c r="B4912">
        <v>1185732</v>
      </c>
      <c r="C4912" s="1">
        <v>44355</v>
      </c>
      <c r="D4912" t="s">
        <v>33</v>
      </c>
      <c r="E4912" t="s">
        <v>169</v>
      </c>
      <c r="F4912" t="s">
        <v>56</v>
      </c>
      <c r="G4912">
        <v>2</v>
      </c>
      <c r="H4912">
        <v>2021</v>
      </c>
      <c r="I4912" t="s">
        <v>57</v>
      </c>
      <c r="J4912" t="s">
        <v>78</v>
      </c>
      <c r="K4912" t="s">
        <v>79</v>
      </c>
      <c r="L4912" t="s">
        <v>21</v>
      </c>
      <c r="M4912">
        <v>38</v>
      </c>
      <c r="N4912">
        <v>105</v>
      </c>
      <c r="O4912">
        <v>3990</v>
      </c>
      <c r="P4912">
        <v>2114.6999999999998</v>
      </c>
      <c r="Q4912">
        <v>0.53</v>
      </c>
      <c r="R4912" t="s">
        <v>104</v>
      </c>
    </row>
    <row r="4913" spans="1:18" x14ac:dyDescent="0.25">
      <c r="A4913" t="s">
        <v>16</v>
      </c>
      <c r="B4913">
        <v>1185732</v>
      </c>
      <c r="C4913" s="1">
        <v>44356</v>
      </c>
      <c r="D4913" t="s">
        <v>17</v>
      </c>
      <c r="E4913" t="s">
        <v>169</v>
      </c>
      <c r="F4913" t="s">
        <v>56</v>
      </c>
      <c r="G4913">
        <v>2</v>
      </c>
      <c r="H4913">
        <v>2021</v>
      </c>
      <c r="I4913" t="s">
        <v>57</v>
      </c>
      <c r="J4913" t="s">
        <v>78</v>
      </c>
      <c r="K4913" t="s">
        <v>79</v>
      </c>
      <c r="L4913" t="s">
        <v>24</v>
      </c>
      <c r="M4913">
        <v>32</v>
      </c>
      <c r="N4913">
        <v>23</v>
      </c>
      <c r="O4913">
        <v>736</v>
      </c>
      <c r="P4913">
        <v>331.2</v>
      </c>
      <c r="Q4913">
        <v>0.45</v>
      </c>
      <c r="R4913" t="s">
        <v>104</v>
      </c>
    </row>
    <row r="4914" spans="1:18" x14ac:dyDescent="0.25">
      <c r="A4914" t="s">
        <v>16</v>
      </c>
      <c r="B4914">
        <v>1185732</v>
      </c>
      <c r="C4914" s="1">
        <v>44357</v>
      </c>
      <c r="D4914" t="s">
        <v>23</v>
      </c>
      <c r="E4914" t="s">
        <v>169</v>
      </c>
      <c r="F4914" t="s">
        <v>56</v>
      </c>
      <c r="G4914">
        <v>2</v>
      </c>
      <c r="H4914">
        <v>2021</v>
      </c>
      <c r="I4914" t="s">
        <v>57</v>
      </c>
      <c r="J4914" t="s">
        <v>78</v>
      </c>
      <c r="K4914" t="s">
        <v>79</v>
      </c>
      <c r="L4914" t="s">
        <v>26</v>
      </c>
      <c r="M4914">
        <v>23</v>
      </c>
      <c r="N4914">
        <v>21</v>
      </c>
      <c r="O4914">
        <v>483</v>
      </c>
      <c r="P4914">
        <v>217.35</v>
      </c>
      <c r="Q4914">
        <v>0.45</v>
      </c>
      <c r="R4914" t="s">
        <v>104</v>
      </c>
    </row>
    <row r="4915" spans="1:18" x14ac:dyDescent="0.25">
      <c r="A4915" t="s">
        <v>16</v>
      </c>
      <c r="B4915">
        <v>1185732</v>
      </c>
      <c r="C4915" s="1">
        <v>44358</v>
      </c>
      <c r="D4915" t="s">
        <v>25</v>
      </c>
      <c r="E4915" t="s">
        <v>169</v>
      </c>
      <c r="F4915" t="s">
        <v>56</v>
      </c>
      <c r="G4915">
        <v>2</v>
      </c>
      <c r="H4915">
        <v>2021</v>
      </c>
      <c r="I4915" t="s">
        <v>57</v>
      </c>
      <c r="J4915" t="s">
        <v>78</v>
      </c>
      <c r="K4915" t="s">
        <v>79</v>
      </c>
      <c r="L4915" t="s">
        <v>28</v>
      </c>
      <c r="M4915">
        <v>27</v>
      </c>
      <c r="N4915">
        <v>0</v>
      </c>
      <c r="O4915">
        <v>0</v>
      </c>
      <c r="P4915">
        <v>0</v>
      </c>
      <c r="Q4915">
        <v>0.53</v>
      </c>
      <c r="R4915" t="s">
        <v>104</v>
      </c>
    </row>
    <row r="4916" spans="1:18" x14ac:dyDescent="0.25">
      <c r="A4916" t="s">
        <v>16</v>
      </c>
      <c r="B4916">
        <v>1185732</v>
      </c>
      <c r="C4916" s="1">
        <v>44359</v>
      </c>
      <c r="D4916" t="s">
        <v>27</v>
      </c>
      <c r="E4916" t="s">
        <v>170</v>
      </c>
      <c r="F4916" t="s">
        <v>56</v>
      </c>
      <c r="G4916">
        <v>2</v>
      </c>
      <c r="H4916">
        <v>2021</v>
      </c>
      <c r="I4916" t="s">
        <v>57</v>
      </c>
      <c r="J4916" t="s">
        <v>78</v>
      </c>
      <c r="K4916" t="s">
        <v>79</v>
      </c>
      <c r="L4916" t="s">
        <v>30</v>
      </c>
      <c r="M4916">
        <v>42</v>
      </c>
      <c r="N4916">
        <v>6</v>
      </c>
      <c r="O4916">
        <v>252</v>
      </c>
      <c r="P4916">
        <v>120.96</v>
      </c>
      <c r="Q4916">
        <v>0.48</v>
      </c>
      <c r="R4916" t="s">
        <v>104</v>
      </c>
    </row>
    <row r="4917" spans="1:18" x14ac:dyDescent="0.25">
      <c r="A4917" t="s">
        <v>16</v>
      </c>
      <c r="B4917">
        <v>1185732</v>
      </c>
      <c r="C4917" s="1">
        <v>44360</v>
      </c>
      <c r="D4917" t="s">
        <v>29</v>
      </c>
      <c r="E4917" t="s">
        <v>170</v>
      </c>
      <c r="F4917" t="s">
        <v>56</v>
      </c>
      <c r="G4917">
        <v>2</v>
      </c>
      <c r="H4917">
        <v>2021</v>
      </c>
      <c r="I4917" t="s">
        <v>57</v>
      </c>
      <c r="J4917" t="s">
        <v>78</v>
      </c>
      <c r="K4917" t="s">
        <v>79</v>
      </c>
      <c r="L4917" t="s">
        <v>32</v>
      </c>
      <c r="M4917">
        <v>34</v>
      </c>
      <c r="N4917">
        <v>39</v>
      </c>
      <c r="O4917">
        <v>1326</v>
      </c>
      <c r="P4917">
        <v>822.12</v>
      </c>
      <c r="Q4917">
        <v>0.62</v>
      </c>
      <c r="R4917" t="s">
        <v>104</v>
      </c>
    </row>
    <row r="4918" spans="1:18" x14ac:dyDescent="0.25">
      <c r="A4918" t="s">
        <v>16</v>
      </c>
      <c r="B4918">
        <v>1185732</v>
      </c>
      <c r="C4918" s="1">
        <v>44361</v>
      </c>
      <c r="D4918" t="s">
        <v>31</v>
      </c>
      <c r="E4918" t="s">
        <v>169</v>
      </c>
      <c r="F4918" t="s">
        <v>56</v>
      </c>
      <c r="G4918">
        <v>2</v>
      </c>
      <c r="H4918">
        <v>2021</v>
      </c>
      <c r="I4918" t="s">
        <v>57</v>
      </c>
      <c r="J4918" t="s">
        <v>78</v>
      </c>
      <c r="K4918" t="s">
        <v>79</v>
      </c>
      <c r="L4918" t="s">
        <v>21</v>
      </c>
      <c r="M4918">
        <v>44</v>
      </c>
      <c r="N4918">
        <v>118</v>
      </c>
      <c r="O4918">
        <v>5192</v>
      </c>
      <c r="P4918">
        <v>2803.68</v>
      </c>
      <c r="Q4918">
        <v>0.54</v>
      </c>
      <c r="R4918" t="s">
        <v>104</v>
      </c>
    </row>
    <row r="4919" spans="1:18" x14ac:dyDescent="0.25">
      <c r="A4919" t="s">
        <v>16</v>
      </c>
      <c r="B4919">
        <v>1185732</v>
      </c>
      <c r="C4919" s="1">
        <v>44362</v>
      </c>
      <c r="D4919" t="s">
        <v>33</v>
      </c>
      <c r="E4919" t="s">
        <v>169</v>
      </c>
      <c r="F4919" t="s">
        <v>56</v>
      </c>
      <c r="G4919">
        <v>2</v>
      </c>
      <c r="H4919">
        <v>2021</v>
      </c>
      <c r="I4919" t="s">
        <v>57</v>
      </c>
      <c r="J4919" t="s">
        <v>78</v>
      </c>
      <c r="K4919" t="s">
        <v>79</v>
      </c>
      <c r="L4919" t="s">
        <v>24</v>
      </c>
      <c r="M4919">
        <v>38</v>
      </c>
      <c r="N4919">
        <v>33</v>
      </c>
      <c r="O4919">
        <v>1254</v>
      </c>
      <c r="P4919">
        <v>627</v>
      </c>
      <c r="Q4919">
        <v>0.5</v>
      </c>
      <c r="R4919" t="s">
        <v>104</v>
      </c>
    </row>
    <row r="4920" spans="1:18" x14ac:dyDescent="0.25">
      <c r="A4920" t="s">
        <v>16</v>
      </c>
      <c r="B4920">
        <v>1185732</v>
      </c>
      <c r="C4920" s="1">
        <v>44363</v>
      </c>
      <c r="D4920" t="s">
        <v>17</v>
      </c>
      <c r="E4920" t="s">
        <v>169</v>
      </c>
      <c r="F4920" t="s">
        <v>56</v>
      </c>
      <c r="G4920">
        <v>2</v>
      </c>
      <c r="H4920">
        <v>2021</v>
      </c>
      <c r="I4920" t="s">
        <v>57</v>
      </c>
      <c r="J4920" t="s">
        <v>78</v>
      </c>
      <c r="K4920" t="s">
        <v>79</v>
      </c>
      <c r="L4920" t="s">
        <v>26</v>
      </c>
      <c r="M4920">
        <v>32</v>
      </c>
      <c r="N4920">
        <v>30</v>
      </c>
      <c r="O4920">
        <v>960</v>
      </c>
      <c r="P4920">
        <v>460.8</v>
      </c>
      <c r="Q4920">
        <v>0.48</v>
      </c>
      <c r="R4920" t="s">
        <v>104</v>
      </c>
    </row>
    <row r="4921" spans="1:18" x14ac:dyDescent="0.25">
      <c r="A4921" t="s">
        <v>16</v>
      </c>
      <c r="B4921">
        <v>1185732</v>
      </c>
      <c r="C4921" s="1">
        <v>44364</v>
      </c>
      <c r="D4921" t="s">
        <v>23</v>
      </c>
      <c r="E4921" t="s">
        <v>169</v>
      </c>
      <c r="F4921" t="s">
        <v>56</v>
      </c>
      <c r="G4921">
        <v>2</v>
      </c>
      <c r="H4921">
        <v>2021</v>
      </c>
      <c r="I4921" t="s">
        <v>57</v>
      </c>
      <c r="J4921" t="s">
        <v>78</v>
      </c>
      <c r="K4921" t="s">
        <v>79</v>
      </c>
      <c r="L4921" t="s">
        <v>28</v>
      </c>
      <c r="M4921">
        <v>34</v>
      </c>
      <c r="N4921">
        <v>7</v>
      </c>
      <c r="O4921">
        <v>238</v>
      </c>
      <c r="P4921">
        <v>126.14</v>
      </c>
      <c r="Q4921">
        <v>0.53</v>
      </c>
      <c r="R4921" t="s">
        <v>104</v>
      </c>
    </row>
    <row r="4922" spans="1:18" x14ac:dyDescent="0.25">
      <c r="A4922" t="s">
        <v>16</v>
      </c>
      <c r="B4922">
        <v>1185732</v>
      </c>
      <c r="C4922" s="1">
        <v>44365</v>
      </c>
      <c r="D4922" t="s">
        <v>25</v>
      </c>
      <c r="E4922" t="s">
        <v>169</v>
      </c>
      <c r="F4922" t="s">
        <v>56</v>
      </c>
      <c r="G4922">
        <v>2</v>
      </c>
      <c r="H4922">
        <v>2021</v>
      </c>
      <c r="I4922" t="s">
        <v>57</v>
      </c>
      <c r="J4922" t="s">
        <v>78</v>
      </c>
      <c r="K4922" t="s">
        <v>79</v>
      </c>
      <c r="L4922" t="s">
        <v>30</v>
      </c>
      <c r="M4922">
        <v>46</v>
      </c>
      <c r="N4922">
        <v>13</v>
      </c>
      <c r="O4922">
        <v>598</v>
      </c>
      <c r="P4922">
        <v>275.08</v>
      </c>
      <c r="Q4922">
        <v>0.46</v>
      </c>
      <c r="R4922" t="s">
        <v>104</v>
      </c>
    </row>
    <row r="4923" spans="1:18" x14ac:dyDescent="0.25">
      <c r="A4923" t="s">
        <v>16</v>
      </c>
      <c r="B4923">
        <v>1185732</v>
      </c>
      <c r="C4923" s="1">
        <v>44366</v>
      </c>
      <c r="D4923" t="s">
        <v>27</v>
      </c>
      <c r="E4923" t="s">
        <v>170</v>
      </c>
      <c r="F4923" t="s">
        <v>56</v>
      </c>
      <c r="G4923">
        <v>2</v>
      </c>
      <c r="H4923">
        <v>2021</v>
      </c>
      <c r="I4923" t="s">
        <v>57</v>
      </c>
      <c r="J4923" t="s">
        <v>78</v>
      </c>
      <c r="K4923" t="s">
        <v>79</v>
      </c>
      <c r="L4923" t="s">
        <v>32</v>
      </c>
      <c r="M4923">
        <v>51</v>
      </c>
      <c r="N4923">
        <v>41</v>
      </c>
      <c r="O4923">
        <v>2091</v>
      </c>
      <c r="P4923">
        <v>1296.42</v>
      </c>
      <c r="Q4923">
        <v>0.62</v>
      </c>
      <c r="R4923" t="s">
        <v>104</v>
      </c>
    </row>
    <row r="4924" spans="1:18" x14ac:dyDescent="0.25">
      <c r="A4924" t="s">
        <v>16</v>
      </c>
      <c r="B4924">
        <v>1185732</v>
      </c>
      <c r="C4924" s="1">
        <v>44367</v>
      </c>
      <c r="D4924" t="s">
        <v>29</v>
      </c>
      <c r="E4924" t="s">
        <v>170</v>
      </c>
      <c r="F4924" t="s">
        <v>56</v>
      </c>
      <c r="G4924">
        <v>2</v>
      </c>
      <c r="H4924">
        <v>2021</v>
      </c>
      <c r="I4924" t="s">
        <v>57</v>
      </c>
      <c r="J4924" t="s">
        <v>78</v>
      </c>
      <c r="K4924" t="s">
        <v>79</v>
      </c>
      <c r="L4924" t="s">
        <v>21</v>
      </c>
      <c r="M4924">
        <v>36</v>
      </c>
      <c r="N4924">
        <v>120</v>
      </c>
      <c r="O4924">
        <v>4320</v>
      </c>
      <c r="P4924">
        <v>2289.6</v>
      </c>
      <c r="Q4924">
        <v>0.53</v>
      </c>
      <c r="R4924" t="s">
        <v>104</v>
      </c>
    </row>
    <row r="4925" spans="1:18" x14ac:dyDescent="0.25">
      <c r="A4925" t="s">
        <v>16</v>
      </c>
      <c r="B4925">
        <v>1185732</v>
      </c>
      <c r="C4925" s="1">
        <v>44368</v>
      </c>
      <c r="D4925" t="s">
        <v>31</v>
      </c>
      <c r="E4925" t="s">
        <v>169</v>
      </c>
      <c r="F4925" t="s">
        <v>56</v>
      </c>
      <c r="G4925">
        <v>2</v>
      </c>
      <c r="H4925">
        <v>2021</v>
      </c>
      <c r="I4925" t="s">
        <v>57</v>
      </c>
      <c r="J4925" t="s">
        <v>78</v>
      </c>
      <c r="K4925" t="s">
        <v>79</v>
      </c>
      <c r="L4925" t="s">
        <v>24</v>
      </c>
      <c r="M4925">
        <v>32</v>
      </c>
      <c r="N4925">
        <v>45</v>
      </c>
      <c r="O4925">
        <v>1440</v>
      </c>
      <c r="P4925">
        <v>720</v>
      </c>
      <c r="Q4925">
        <v>0.5</v>
      </c>
      <c r="R4925" t="s">
        <v>104</v>
      </c>
    </row>
    <row r="4926" spans="1:18" x14ac:dyDescent="0.25">
      <c r="A4926" t="s">
        <v>16</v>
      </c>
      <c r="B4926">
        <v>1185732</v>
      </c>
      <c r="C4926" s="1">
        <v>44369</v>
      </c>
      <c r="D4926" t="s">
        <v>33</v>
      </c>
      <c r="E4926" t="s">
        <v>169</v>
      </c>
      <c r="F4926" t="s">
        <v>56</v>
      </c>
      <c r="G4926">
        <v>2</v>
      </c>
      <c r="H4926">
        <v>2021</v>
      </c>
      <c r="I4926" t="s">
        <v>57</v>
      </c>
      <c r="J4926" t="s">
        <v>78</v>
      </c>
      <c r="K4926" t="s">
        <v>79</v>
      </c>
      <c r="L4926" t="s">
        <v>26</v>
      </c>
      <c r="M4926">
        <v>27</v>
      </c>
      <c r="N4926">
        <v>46</v>
      </c>
      <c r="O4926">
        <v>1242</v>
      </c>
      <c r="P4926">
        <v>558.9</v>
      </c>
      <c r="Q4926">
        <v>0.45</v>
      </c>
      <c r="R4926" t="s">
        <v>104</v>
      </c>
    </row>
    <row r="4927" spans="1:18" x14ac:dyDescent="0.25">
      <c r="A4927" t="s">
        <v>16</v>
      </c>
      <c r="B4927">
        <v>1185732</v>
      </c>
      <c r="C4927" s="1">
        <v>44370</v>
      </c>
      <c r="D4927" t="s">
        <v>17</v>
      </c>
      <c r="E4927" t="s">
        <v>169</v>
      </c>
      <c r="F4927" t="s">
        <v>56</v>
      </c>
      <c r="G4927">
        <v>2</v>
      </c>
      <c r="H4927">
        <v>2021</v>
      </c>
      <c r="I4927" t="s">
        <v>57</v>
      </c>
      <c r="J4927" t="s">
        <v>78</v>
      </c>
      <c r="K4927" t="s">
        <v>79</v>
      </c>
      <c r="L4927" t="s">
        <v>28</v>
      </c>
      <c r="M4927">
        <v>27</v>
      </c>
      <c r="N4927">
        <v>39</v>
      </c>
      <c r="O4927">
        <v>1053</v>
      </c>
      <c r="P4927">
        <v>568.62</v>
      </c>
      <c r="Q4927">
        <v>0.54</v>
      </c>
      <c r="R4927" t="s">
        <v>104</v>
      </c>
    </row>
    <row r="4928" spans="1:18" x14ac:dyDescent="0.25">
      <c r="A4928" t="s">
        <v>16</v>
      </c>
      <c r="B4928">
        <v>1185732</v>
      </c>
      <c r="C4928" s="1">
        <v>44371</v>
      </c>
      <c r="D4928" t="s">
        <v>23</v>
      </c>
      <c r="E4928" t="s">
        <v>169</v>
      </c>
      <c r="F4928" t="s">
        <v>56</v>
      </c>
      <c r="G4928">
        <v>2</v>
      </c>
      <c r="H4928">
        <v>2021</v>
      </c>
      <c r="I4928" t="s">
        <v>57</v>
      </c>
      <c r="J4928" t="s">
        <v>78</v>
      </c>
      <c r="K4928" t="s">
        <v>79</v>
      </c>
      <c r="L4928" t="s">
        <v>30</v>
      </c>
      <c r="M4928">
        <v>42</v>
      </c>
      <c r="N4928">
        <v>42</v>
      </c>
      <c r="O4928">
        <v>1764</v>
      </c>
      <c r="P4928">
        <v>882</v>
      </c>
      <c r="Q4928">
        <v>0.5</v>
      </c>
      <c r="R4928" t="s">
        <v>104</v>
      </c>
    </row>
    <row r="4929" spans="1:18" x14ac:dyDescent="0.25">
      <c r="A4929" t="s">
        <v>16</v>
      </c>
      <c r="B4929">
        <v>1185732</v>
      </c>
      <c r="C4929" s="1">
        <v>44372</v>
      </c>
      <c r="D4929" t="s">
        <v>25</v>
      </c>
      <c r="E4929" t="s">
        <v>169</v>
      </c>
      <c r="F4929" t="s">
        <v>56</v>
      </c>
      <c r="G4929">
        <v>2</v>
      </c>
      <c r="H4929">
        <v>2021</v>
      </c>
      <c r="I4929" t="s">
        <v>57</v>
      </c>
      <c r="J4929" t="s">
        <v>78</v>
      </c>
      <c r="K4929" t="s">
        <v>79</v>
      </c>
      <c r="L4929" t="s">
        <v>32</v>
      </c>
      <c r="M4929">
        <v>49</v>
      </c>
      <c r="N4929">
        <v>85</v>
      </c>
      <c r="O4929">
        <v>4165</v>
      </c>
      <c r="P4929">
        <v>2582.3000000000002</v>
      </c>
      <c r="Q4929">
        <v>0.62</v>
      </c>
      <c r="R4929" t="s">
        <v>104</v>
      </c>
    </row>
    <row r="4930" spans="1:18" x14ac:dyDescent="0.25">
      <c r="A4930" t="s">
        <v>16</v>
      </c>
      <c r="B4930">
        <v>1185732</v>
      </c>
      <c r="C4930" s="1">
        <v>44373</v>
      </c>
      <c r="D4930" t="s">
        <v>27</v>
      </c>
      <c r="E4930" t="s">
        <v>170</v>
      </c>
      <c r="F4930" t="s">
        <v>56</v>
      </c>
      <c r="G4930">
        <v>2</v>
      </c>
      <c r="H4930">
        <v>2021</v>
      </c>
      <c r="I4930" t="s">
        <v>57</v>
      </c>
      <c r="J4930" t="s">
        <v>78</v>
      </c>
      <c r="K4930" t="s">
        <v>79</v>
      </c>
      <c r="L4930" t="s">
        <v>21</v>
      </c>
      <c r="M4930">
        <v>43</v>
      </c>
      <c r="N4930">
        <v>165</v>
      </c>
      <c r="O4930">
        <v>7095</v>
      </c>
      <c r="P4930">
        <v>3618.45</v>
      </c>
      <c r="Q4930">
        <v>0.51</v>
      </c>
      <c r="R4930" t="s">
        <v>104</v>
      </c>
    </row>
    <row r="4931" spans="1:18" x14ac:dyDescent="0.25">
      <c r="A4931" t="s">
        <v>16</v>
      </c>
      <c r="B4931">
        <v>1185732</v>
      </c>
      <c r="C4931" s="1">
        <v>44374</v>
      </c>
      <c r="D4931" t="s">
        <v>29</v>
      </c>
      <c r="E4931" t="s">
        <v>170</v>
      </c>
      <c r="F4931" t="s">
        <v>56</v>
      </c>
      <c r="G4931">
        <v>2</v>
      </c>
      <c r="H4931">
        <v>2021</v>
      </c>
      <c r="I4931" t="s">
        <v>57</v>
      </c>
      <c r="J4931" t="s">
        <v>78</v>
      </c>
      <c r="K4931" t="s">
        <v>79</v>
      </c>
      <c r="L4931" t="s">
        <v>24</v>
      </c>
      <c r="M4931">
        <v>37</v>
      </c>
      <c r="N4931">
        <v>81</v>
      </c>
      <c r="O4931">
        <v>2997</v>
      </c>
      <c r="P4931">
        <v>1348.65</v>
      </c>
      <c r="Q4931">
        <v>0.45</v>
      </c>
      <c r="R4931" t="s">
        <v>104</v>
      </c>
    </row>
    <row r="4932" spans="1:18" x14ac:dyDescent="0.25">
      <c r="A4932" t="s">
        <v>16</v>
      </c>
      <c r="B4932">
        <v>1185732</v>
      </c>
      <c r="C4932" s="1">
        <v>44375</v>
      </c>
      <c r="D4932" t="s">
        <v>31</v>
      </c>
      <c r="E4932" t="s">
        <v>169</v>
      </c>
      <c r="F4932" t="s">
        <v>56</v>
      </c>
      <c r="G4932">
        <v>2</v>
      </c>
      <c r="H4932">
        <v>2021</v>
      </c>
      <c r="I4932" t="s">
        <v>57</v>
      </c>
      <c r="J4932" t="s">
        <v>78</v>
      </c>
      <c r="K4932" t="s">
        <v>79</v>
      </c>
      <c r="L4932" t="s">
        <v>26</v>
      </c>
      <c r="M4932">
        <v>34</v>
      </c>
      <c r="N4932">
        <v>63</v>
      </c>
      <c r="O4932">
        <v>2142</v>
      </c>
      <c r="P4932">
        <v>963.9</v>
      </c>
      <c r="Q4932">
        <v>0.45</v>
      </c>
      <c r="R4932" t="s">
        <v>104</v>
      </c>
    </row>
    <row r="4933" spans="1:18" x14ac:dyDescent="0.25">
      <c r="A4933" t="s">
        <v>16</v>
      </c>
      <c r="B4933">
        <v>1185732</v>
      </c>
      <c r="C4933" s="1">
        <v>44376</v>
      </c>
      <c r="D4933" t="s">
        <v>33</v>
      </c>
      <c r="E4933" t="s">
        <v>169</v>
      </c>
      <c r="F4933" t="s">
        <v>56</v>
      </c>
      <c r="G4933">
        <v>2</v>
      </c>
      <c r="H4933">
        <v>2021</v>
      </c>
      <c r="I4933" t="s">
        <v>57</v>
      </c>
      <c r="J4933" t="s">
        <v>78</v>
      </c>
      <c r="K4933" t="s">
        <v>79</v>
      </c>
      <c r="L4933" t="s">
        <v>28</v>
      </c>
      <c r="M4933">
        <v>33</v>
      </c>
      <c r="N4933">
        <v>46</v>
      </c>
      <c r="O4933">
        <v>1518</v>
      </c>
      <c r="P4933">
        <v>789.36</v>
      </c>
      <c r="Q4933">
        <v>0.52</v>
      </c>
      <c r="R4933" t="s">
        <v>104</v>
      </c>
    </row>
    <row r="4934" spans="1:18" x14ac:dyDescent="0.25">
      <c r="A4934" t="s">
        <v>16</v>
      </c>
      <c r="B4934">
        <v>1185732</v>
      </c>
      <c r="C4934" s="1">
        <v>44377</v>
      </c>
      <c r="D4934" t="s">
        <v>17</v>
      </c>
      <c r="E4934" t="s">
        <v>169</v>
      </c>
      <c r="F4934" t="s">
        <v>56</v>
      </c>
      <c r="G4934">
        <v>2</v>
      </c>
      <c r="H4934">
        <v>2021</v>
      </c>
      <c r="I4934" t="s">
        <v>57</v>
      </c>
      <c r="J4934" t="s">
        <v>78</v>
      </c>
      <c r="K4934" t="s">
        <v>79</v>
      </c>
      <c r="L4934" t="s">
        <v>30</v>
      </c>
      <c r="M4934">
        <v>41</v>
      </c>
      <c r="N4934">
        <v>44</v>
      </c>
      <c r="O4934">
        <v>1804</v>
      </c>
      <c r="P4934">
        <v>883.96</v>
      </c>
      <c r="Q4934">
        <v>0.49</v>
      </c>
      <c r="R4934" t="s">
        <v>104</v>
      </c>
    </row>
    <row r="4935" spans="1:18" x14ac:dyDescent="0.25">
      <c r="A4935" t="s">
        <v>16</v>
      </c>
      <c r="B4935">
        <v>1185732</v>
      </c>
      <c r="C4935" s="1">
        <v>44378</v>
      </c>
      <c r="D4935" t="s">
        <v>23</v>
      </c>
      <c r="E4935" t="s">
        <v>169</v>
      </c>
      <c r="F4935" t="s">
        <v>40</v>
      </c>
      <c r="G4935">
        <v>3</v>
      </c>
      <c r="H4935">
        <v>2021</v>
      </c>
      <c r="I4935" t="s">
        <v>57</v>
      </c>
      <c r="J4935" t="s">
        <v>78</v>
      </c>
      <c r="K4935" t="s">
        <v>79</v>
      </c>
      <c r="L4935" t="s">
        <v>32</v>
      </c>
      <c r="M4935">
        <v>49</v>
      </c>
      <c r="N4935">
        <v>91</v>
      </c>
      <c r="O4935">
        <v>4459</v>
      </c>
      <c r="P4935">
        <v>2809.17</v>
      </c>
      <c r="Q4935">
        <v>0.63</v>
      </c>
      <c r="R4935" t="s">
        <v>104</v>
      </c>
    </row>
    <row r="4936" spans="1:18" x14ac:dyDescent="0.25">
      <c r="A4936" t="s">
        <v>16</v>
      </c>
      <c r="B4936">
        <v>1185732</v>
      </c>
      <c r="C4936" s="1">
        <v>44379</v>
      </c>
      <c r="D4936" t="s">
        <v>25</v>
      </c>
      <c r="E4936" t="s">
        <v>169</v>
      </c>
      <c r="F4936" t="s">
        <v>40</v>
      </c>
      <c r="G4936">
        <v>3</v>
      </c>
      <c r="H4936">
        <v>2021</v>
      </c>
      <c r="I4936" t="s">
        <v>57</v>
      </c>
      <c r="J4936" t="s">
        <v>78</v>
      </c>
      <c r="K4936" t="s">
        <v>79</v>
      </c>
      <c r="L4936" t="s">
        <v>21</v>
      </c>
      <c r="M4936">
        <v>41</v>
      </c>
      <c r="N4936">
        <v>145</v>
      </c>
      <c r="O4936">
        <v>5945</v>
      </c>
      <c r="P4936">
        <v>3150.85</v>
      </c>
      <c r="Q4936">
        <v>0.53</v>
      </c>
      <c r="R4936" t="s">
        <v>104</v>
      </c>
    </row>
    <row r="4937" spans="1:18" x14ac:dyDescent="0.25">
      <c r="A4937" t="s">
        <v>16</v>
      </c>
      <c r="B4937">
        <v>1185732</v>
      </c>
      <c r="C4937" s="1">
        <v>44380</v>
      </c>
      <c r="D4937" t="s">
        <v>27</v>
      </c>
      <c r="E4937" t="s">
        <v>170</v>
      </c>
      <c r="F4937" t="s">
        <v>40</v>
      </c>
      <c r="G4937">
        <v>3</v>
      </c>
      <c r="H4937">
        <v>2021</v>
      </c>
      <c r="I4937" t="s">
        <v>57</v>
      </c>
      <c r="J4937" t="s">
        <v>78</v>
      </c>
      <c r="K4937" t="s">
        <v>79</v>
      </c>
      <c r="L4937" t="s">
        <v>24</v>
      </c>
      <c r="M4937">
        <v>42</v>
      </c>
      <c r="N4937">
        <v>80</v>
      </c>
      <c r="O4937">
        <v>3360</v>
      </c>
      <c r="P4937">
        <v>1646.4</v>
      </c>
      <c r="Q4937">
        <v>0.49</v>
      </c>
      <c r="R4937" t="s">
        <v>104</v>
      </c>
    </row>
    <row r="4938" spans="1:18" x14ac:dyDescent="0.25">
      <c r="A4938" t="s">
        <v>16</v>
      </c>
      <c r="B4938">
        <v>1185732</v>
      </c>
      <c r="C4938" s="1">
        <v>44381</v>
      </c>
      <c r="D4938" t="s">
        <v>29</v>
      </c>
      <c r="E4938" t="s">
        <v>170</v>
      </c>
      <c r="F4938" t="s">
        <v>40</v>
      </c>
      <c r="G4938">
        <v>3</v>
      </c>
      <c r="H4938">
        <v>2021</v>
      </c>
      <c r="I4938" t="s">
        <v>57</v>
      </c>
      <c r="J4938" t="s">
        <v>78</v>
      </c>
      <c r="K4938" t="s">
        <v>79</v>
      </c>
      <c r="L4938" t="s">
        <v>26</v>
      </c>
      <c r="M4938">
        <v>36</v>
      </c>
      <c r="N4938">
        <v>52</v>
      </c>
      <c r="O4938">
        <v>1872</v>
      </c>
      <c r="P4938">
        <v>898.56</v>
      </c>
      <c r="Q4938">
        <v>0.48</v>
      </c>
      <c r="R4938" t="s">
        <v>104</v>
      </c>
    </row>
    <row r="4939" spans="1:18" x14ac:dyDescent="0.25">
      <c r="A4939" t="s">
        <v>16</v>
      </c>
      <c r="B4939">
        <v>1185732</v>
      </c>
      <c r="C4939" s="1">
        <v>44382</v>
      </c>
      <c r="D4939" t="s">
        <v>31</v>
      </c>
      <c r="E4939" t="s">
        <v>169</v>
      </c>
      <c r="F4939" t="s">
        <v>40</v>
      </c>
      <c r="G4939">
        <v>3</v>
      </c>
      <c r="H4939">
        <v>2021</v>
      </c>
      <c r="I4939" t="s">
        <v>57</v>
      </c>
      <c r="J4939" t="s">
        <v>78</v>
      </c>
      <c r="K4939" t="s">
        <v>79</v>
      </c>
      <c r="L4939" t="s">
        <v>28</v>
      </c>
      <c r="M4939">
        <v>29</v>
      </c>
      <c r="N4939">
        <v>38</v>
      </c>
      <c r="O4939">
        <v>1102</v>
      </c>
      <c r="P4939">
        <v>562.02</v>
      </c>
      <c r="Q4939">
        <v>0.51</v>
      </c>
      <c r="R4939" t="s">
        <v>104</v>
      </c>
    </row>
    <row r="4940" spans="1:18" x14ac:dyDescent="0.25">
      <c r="A4940" t="s">
        <v>16</v>
      </c>
      <c r="B4940">
        <v>1185732</v>
      </c>
      <c r="C4940" s="1">
        <v>44383</v>
      </c>
      <c r="D4940" t="s">
        <v>33</v>
      </c>
      <c r="E4940" t="s">
        <v>169</v>
      </c>
      <c r="F4940" t="s">
        <v>40</v>
      </c>
      <c r="G4940">
        <v>3</v>
      </c>
      <c r="H4940">
        <v>2021</v>
      </c>
      <c r="I4940" t="s">
        <v>57</v>
      </c>
      <c r="J4940" t="s">
        <v>78</v>
      </c>
      <c r="K4940" t="s">
        <v>79</v>
      </c>
      <c r="L4940" t="s">
        <v>30</v>
      </c>
      <c r="M4940">
        <v>37</v>
      </c>
      <c r="N4940">
        <v>27</v>
      </c>
      <c r="O4940">
        <v>999</v>
      </c>
      <c r="P4940">
        <v>479.52</v>
      </c>
      <c r="Q4940">
        <v>0.48</v>
      </c>
      <c r="R4940" t="s">
        <v>104</v>
      </c>
    </row>
    <row r="4941" spans="1:18" x14ac:dyDescent="0.25">
      <c r="A4941" t="s">
        <v>16</v>
      </c>
      <c r="B4941">
        <v>1185732</v>
      </c>
      <c r="C4941" s="1">
        <v>44384</v>
      </c>
      <c r="D4941" t="s">
        <v>17</v>
      </c>
      <c r="E4941" t="s">
        <v>169</v>
      </c>
      <c r="F4941" t="s">
        <v>40</v>
      </c>
      <c r="G4941">
        <v>3</v>
      </c>
      <c r="H4941">
        <v>2021</v>
      </c>
      <c r="I4941" t="s">
        <v>57</v>
      </c>
      <c r="J4941" t="s">
        <v>78</v>
      </c>
      <c r="K4941" t="s">
        <v>79</v>
      </c>
      <c r="L4941" t="s">
        <v>32</v>
      </c>
      <c r="M4941">
        <v>44</v>
      </c>
      <c r="N4941">
        <v>69</v>
      </c>
      <c r="O4941">
        <v>3036</v>
      </c>
      <c r="P4941">
        <v>1821.6</v>
      </c>
      <c r="Q4941">
        <v>0.6</v>
      </c>
      <c r="R4941" t="s">
        <v>104</v>
      </c>
    </row>
    <row r="4942" spans="1:18" x14ac:dyDescent="0.25">
      <c r="A4942" t="s">
        <v>16</v>
      </c>
      <c r="B4942">
        <v>1185732</v>
      </c>
      <c r="C4942" s="1">
        <v>44385</v>
      </c>
      <c r="D4942" t="s">
        <v>23</v>
      </c>
      <c r="E4942" t="s">
        <v>169</v>
      </c>
      <c r="F4942" t="s">
        <v>40</v>
      </c>
      <c r="G4942">
        <v>3</v>
      </c>
      <c r="H4942">
        <v>2021</v>
      </c>
      <c r="I4942" t="s">
        <v>57</v>
      </c>
      <c r="J4942" t="s">
        <v>78</v>
      </c>
      <c r="K4942" t="s">
        <v>79</v>
      </c>
      <c r="L4942" t="s">
        <v>21</v>
      </c>
      <c r="M4942">
        <v>38</v>
      </c>
      <c r="N4942">
        <v>112</v>
      </c>
      <c r="O4942">
        <v>4256</v>
      </c>
      <c r="P4942">
        <v>2298.2399999999998</v>
      </c>
      <c r="Q4942">
        <v>0.54</v>
      </c>
      <c r="R4942" t="s">
        <v>104</v>
      </c>
    </row>
    <row r="4943" spans="1:18" x14ac:dyDescent="0.25">
      <c r="A4943" t="s">
        <v>16</v>
      </c>
      <c r="B4943">
        <v>1185732</v>
      </c>
      <c r="C4943" s="1">
        <v>44386</v>
      </c>
      <c r="D4943" t="s">
        <v>25</v>
      </c>
      <c r="E4943" t="s">
        <v>169</v>
      </c>
      <c r="F4943" t="s">
        <v>40</v>
      </c>
      <c r="G4943">
        <v>3</v>
      </c>
      <c r="H4943">
        <v>2021</v>
      </c>
      <c r="I4943" t="s">
        <v>57</v>
      </c>
      <c r="J4943" t="s">
        <v>78</v>
      </c>
      <c r="K4943" t="s">
        <v>79</v>
      </c>
      <c r="L4943" t="s">
        <v>24</v>
      </c>
      <c r="M4943">
        <v>33</v>
      </c>
      <c r="N4943">
        <v>56</v>
      </c>
      <c r="O4943">
        <v>1848</v>
      </c>
      <c r="P4943">
        <v>850.08</v>
      </c>
      <c r="Q4943">
        <v>0.46</v>
      </c>
      <c r="R4943" t="s">
        <v>104</v>
      </c>
    </row>
    <row r="4944" spans="1:18" x14ac:dyDescent="0.25">
      <c r="A4944" t="s">
        <v>16</v>
      </c>
      <c r="B4944">
        <v>1185732</v>
      </c>
      <c r="C4944" s="1">
        <v>44387</v>
      </c>
      <c r="D4944" t="s">
        <v>27</v>
      </c>
      <c r="E4944" t="s">
        <v>170</v>
      </c>
      <c r="F4944" t="s">
        <v>40</v>
      </c>
      <c r="G4944">
        <v>3</v>
      </c>
      <c r="H4944">
        <v>2021</v>
      </c>
      <c r="I4944" t="s">
        <v>57</v>
      </c>
      <c r="J4944" t="s">
        <v>78</v>
      </c>
      <c r="K4944" t="s">
        <v>79</v>
      </c>
      <c r="L4944" t="s">
        <v>26</v>
      </c>
      <c r="M4944">
        <v>18</v>
      </c>
      <c r="N4944">
        <v>25</v>
      </c>
      <c r="O4944">
        <v>450</v>
      </c>
      <c r="P4944">
        <v>216</v>
      </c>
      <c r="Q4944">
        <v>0.48</v>
      </c>
      <c r="R4944" t="s">
        <v>104</v>
      </c>
    </row>
    <row r="4945" spans="1:18" x14ac:dyDescent="0.25">
      <c r="A4945" t="s">
        <v>16</v>
      </c>
      <c r="B4945">
        <v>1185732</v>
      </c>
      <c r="C4945" s="1">
        <v>44388</v>
      </c>
      <c r="D4945" t="s">
        <v>29</v>
      </c>
      <c r="E4945" t="s">
        <v>170</v>
      </c>
      <c r="F4945" t="s">
        <v>40</v>
      </c>
      <c r="G4945">
        <v>3</v>
      </c>
      <c r="H4945">
        <v>2021</v>
      </c>
      <c r="I4945" t="s">
        <v>57</v>
      </c>
      <c r="J4945" t="s">
        <v>78</v>
      </c>
      <c r="K4945" t="s">
        <v>79</v>
      </c>
      <c r="L4945" t="s">
        <v>28</v>
      </c>
      <c r="M4945">
        <v>19</v>
      </c>
      <c r="N4945">
        <v>23</v>
      </c>
      <c r="O4945">
        <v>437</v>
      </c>
      <c r="P4945">
        <v>227.24</v>
      </c>
      <c r="Q4945">
        <v>0.52</v>
      </c>
      <c r="R4945" t="s">
        <v>104</v>
      </c>
    </row>
    <row r="4946" spans="1:18" x14ac:dyDescent="0.25">
      <c r="A4946" t="s">
        <v>16</v>
      </c>
      <c r="B4946">
        <v>1185732</v>
      </c>
      <c r="C4946" s="1">
        <v>44389</v>
      </c>
      <c r="D4946" t="s">
        <v>31</v>
      </c>
      <c r="E4946" t="s">
        <v>169</v>
      </c>
      <c r="F4946" t="s">
        <v>40</v>
      </c>
      <c r="G4946">
        <v>3</v>
      </c>
      <c r="H4946">
        <v>2021</v>
      </c>
      <c r="I4946" t="s">
        <v>57</v>
      </c>
      <c r="J4946" t="s">
        <v>78</v>
      </c>
      <c r="K4946" t="s">
        <v>79</v>
      </c>
      <c r="L4946" t="s">
        <v>30</v>
      </c>
      <c r="M4946">
        <v>29</v>
      </c>
      <c r="N4946">
        <v>21</v>
      </c>
      <c r="O4946">
        <v>609</v>
      </c>
      <c r="P4946">
        <v>292.32</v>
      </c>
      <c r="Q4946">
        <v>0.48</v>
      </c>
      <c r="R4946" t="s">
        <v>104</v>
      </c>
    </row>
    <row r="4947" spans="1:18" x14ac:dyDescent="0.25">
      <c r="A4947" t="s">
        <v>16</v>
      </c>
      <c r="B4947">
        <v>1185732</v>
      </c>
      <c r="C4947" s="1">
        <v>44390</v>
      </c>
      <c r="D4947" t="s">
        <v>33</v>
      </c>
      <c r="E4947" t="s">
        <v>169</v>
      </c>
      <c r="F4947" t="s">
        <v>40</v>
      </c>
      <c r="G4947">
        <v>3</v>
      </c>
      <c r="H4947">
        <v>2021</v>
      </c>
      <c r="I4947" t="s">
        <v>57</v>
      </c>
      <c r="J4947" t="s">
        <v>78</v>
      </c>
      <c r="K4947" t="s">
        <v>79</v>
      </c>
      <c r="L4947" t="s">
        <v>32</v>
      </c>
      <c r="M4947">
        <v>34</v>
      </c>
      <c r="N4947">
        <v>39</v>
      </c>
      <c r="O4947">
        <v>1326</v>
      </c>
      <c r="P4947">
        <v>822.12</v>
      </c>
      <c r="Q4947">
        <v>0.62</v>
      </c>
      <c r="R4947" t="s">
        <v>104</v>
      </c>
    </row>
    <row r="4948" spans="1:18" x14ac:dyDescent="0.25">
      <c r="A4948" t="s">
        <v>16</v>
      </c>
      <c r="B4948">
        <v>1185732</v>
      </c>
      <c r="C4948" s="1">
        <v>44391</v>
      </c>
      <c r="D4948" t="s">
        <v>17</v>
      </c>
      <c r="E4948" t="s">
        <v>169</v>
      </c>
      <c r="F4948" t="s">
        <v>40</v>
      </c>
      <c r="G4948">
        <v>3</v>
      </c>
      <c r="H4948">
        <v>2021</v>
      </c>
      <c r="I4948" t="s">
        <v>57</v>
      </c>
      <c r="J4948" t="s">
        <v>78</v>
      </c>
      <c r="K4948" t="s">
        <v>79</v>
      </c>
      <c r="L4948" t="s">
        <v>21</v>
      </c>
      <c r="M4948">
        <v>36</v>
      </c>
      <c r="N4948">
        <v>94</v>
      </c>
      <c r="O4948">
        <v>3384</v>
      </c>
      <c r="P4948">
        <v>1827.36</v>
      </c>
      <c r="Q4948">
        <v>0.54</v>
      </c>
      <c r="R4948" t="s">
        <v>104</v>
      </c>
    </row>
    <row r="4949" spans="1:18" x14ac:dyDescent="0.25">
      <c r="A4949" t="s">
        <v>16</v>
      </c>
      <c r="B4949">
        <v>1185732</v>
      </c>
      <c r="C4949" s="1">
        <v>44392</v>
      </c>
      <c r="D4949" t="s">
        <v>23</v>
      </c>
      <c r="E4949" t="s">
        <v>169</v>
      </c>
      <c r="F4949" t="s">
        <v>40</v>
      </c>
      <c r="G4949">
        <v>3</v>
      </c>
      <c r="H4949">
        <v>2021</v>
      </c>
      <c r="I4949" t="s">
        <v>57</v>
      </c>
      <c r="J4949" t="s">
        <v>78</v>
      </c>
      <c r="K4949" t="s">
        <v>79</v>
      </c>
      <c r="L4949" t="s">
        <v>24</v>
      </c>
      <c r="M4949">
        <v>29</v>
      </c>
      <c r="N4949">
        <v>41</v>
      </c>
      <c r="O4949">
        <v>1189</v>
      </c>
      <c r="P4949">
        <v>546.94000000000005</v>
      </c>
      <c r="Q4949">
        <v>0.46</v>
      </c>
      <c r="R4949" t="s">
        <v>104</v>
      </c>
    </row>
    <row r="4950" spans="1:18" x14ac:dyDescent="0.25">
      <c r="A4950" t="s">
        <v>16</v>
      </c>
      <c r="B4950">
        <v>1185732</v>
      </c>
      <c r="C4950" s="1">
        <v>44393</v>
      </c>
      <c r="D4950" t="s">
        <v>25</v>
      </c>
      <c r="E4950" t="s">
        <v>169</v>
      </c>
      <c r="F4950" t="s">
        <v>40</v>
      </c>
      <c r="G4950">
        <v>3</v>
      </c>
      <c r="H4950">
        <v>2021</v>
      </c>
      <c r="I4950" t="s">
        <v>57</v>
      </c>
      <c r="J4950" t="s">
        <v>78</v>
      </c>
      <c r="K4950" t="s">
        <v>79</v>
      </c>
      <c r="L4950" t="s">
        <v>26</v>
      </c>
      <c r="M4950">
        <v>29</v>
      </c>
      <c r="N4950">
        <v>14</v>
      </c>
      <c r="O4950">
        <v>406</v>
      </c>
      <c r="P4950">
        <v>203</v>
      </c>
      <c r="Q4950">
        <v>0.5</v>
      </c>
      <c r="R4950" t="s">
        <v>104</v>
      </c>
    </row>
    <row r="4951" spans="1:18" x14ac:dyDescent="0.25">
      <c r="A4951" t="s">
        <v>16</v>
      </c>
      <c r="B4951">
        <v>1185732</v>
      </c>
      <c r="C4951" s="1">
        <v>44394</v>
      </c>
      <c r="D4951" t="s">
        <v>27</v>
      </c>
      <c r="E4951" t="s">
        <v>170</v>
      </c>
      <c r="F4951" t="s">
        <v>40</v>
      </c>
      <c r="G4951">
        <v>3</v>
      </c>
      <c r="H4951">
        <v>2021</v>
      </c>
      <c r="I4951" t="s">
        <v>57</v>
      </c>
      <c r="J4951" t="s">
        <v>78</v>
      </c>
      <c r="K4951" t="s">
        <v>79</v>
      </c>
      <c r="L4951" t="s">
        <v>28</v>
      </c>
      <c r="M4951">
        <v>29</v>
      </c>
      <c r="N4951">
        <v>7</v>
      </c>
      <c r="O4951">
        <v>203</v>
      </c>
      <c r="P4951">
        <v>107.59</v>
      </c>
      <c r="Q4951">
        <v>0.53</v>
      </c>
      <c r="R4951" t="s">
        <v>104</v>
      </c>
    </row>
    <row r="4952" spans="1:18" x14ac:dyDescent="0.25">
      <c r="A4952" t="s">
        <v>16</v>
      </c>
      <c r="B4952">
        <v>1185732</v>
      </c>
      <c r="C4952" s="1">
        <v>44395</v>
      </c>
      <c r="D4952" t="s">
        <v>29</v>
      </c>
      <c r="E4952" t="s">
        <v>170</v>
      </c>
      <c r="F4952" t="s">
        <v>40</v>
      </c>
      <c r="G4952">
        <v>3</v>
      </c>
      <c r="H4952">
        <v>2021</v>
      </c>
      <c r="I4952" t="s">
        <v>57</v>
      </c>
      <c r="J4952" t="s">
        <v>78</v>
      </c>
      <c r="K4952" t="s">
        <v>79</v>
      </c>
      <c r="L4952" t="s">
        <v>30</v>
      </c>
      <c r="M4952">
        <v>37</v>
      </c>
      <c r="N4952">
        <v>7</v>
      </c>
      <c r="O4952">
        <v>259</v>
      </c>
      <c r="P4952">
        <v>124.32</v>
      </c>
      <c r="Q4952">
        <v>0.48</v>
      </c>
      <c r="R4952" t="s">
        <v>104</v>
      </c>
    </row>
    <row r="4953" spans="1:18" x14ac:dyDescent="0.25">
      <c r="A4953" t="s">
        <v>16</v>
      </c>
      <c r="B4953">
        <v>1185732</v>
      </c>
      <c r="C4953" s="1">
        <v>44396</v>
      </c>
      <c r="D4953" t="s">
        <v>31</v>
      </c>
      <c r="E4953" t="s">
        <v>169</v>
      </c>
      <c r="F4953" t="s">
        <v>40</v>
      </c>
      <c r="G4953">
        <v>3</v>
      </c>
      <c r="H4953">
        <v>2021</v>
      </c>
      <c r="I4953" t="s">
        <v>57</v>
      </c>
      <c r="J4953" t="s">
        <v>78</v>
      </c>
      <c r="K4953" t="s">
        <v>79</v>
      </c>
      <c r="L4953" t="s">
        <v>32</v>
      </c>
      <c r="M4953">
        <v>44</v>
      </c>
      <c r="N4953">
        <v>38</v>
      </c>
      <c r="O4953">
        <v>1672</v>
      </c>
      <c r="P4953">
        <v>1053.3599999999999</v>
      </c>
      <c r="Q4953">
        <v>0.63</v>
      </c>
      <c r="R4953" t="s">
        <v>104</v>
      </c>
    </row>
    <row r="4954" spans="1:18" x14ac:dyDescent="0.25">
      <c r="A4954" t="s">
        <v>16</v>
      </c>
      <c r="B4954">
        <v>1185732</v>
      </c>
      <c r="C4954" s="1">
        <v>44397</v>
      </c>
      <c r="D4954" t="s">
        <v>33</v>
      </c>
      <c r="E4954" t="s">
        <v>169</v>
      </c>
      <c r="F4954" t="s">
        <v>40</v>
      </c>
      <c r="G4954">
        <v>3</v>
      </c>
      <c r="H4954">
        <v>2021</v>
      </c>
      <c r="I4954" t="s">
        <v>57</v>
      </c>
      <c r="J4954" t="s">
        <v>78</v>
      </c>
      <c r="K4954" t="s">
        <v>79</v>
      </c>
      <c r="L4954" t="s">
        <v>21</v>
      </c>
      <c r="M4954">
        <v>37</v>
      </c>
      <c r="N4954">
        <v>84</v>
      </c>
      <c r="O4954">
        <v>3108</v>
      </c>
      <c r="P4954">
        <v>1678.32</v>
      </c>
      <c r="Q4954">
        <v>0.54</v>
      </c>
      <c r="R4954" t="s">
        <v>104</v>
      </c>
    </row>
    <row r="4955" spans="1:18" x14ac:dyDescent="0.25">
      <c r="A4955" t="s">
        <v>16</v>
      </c>
      <c r="B4955">
        <v>1185732</v>
      </c>
      <c r="C4955" s="1">
        <v>44398</v>
      </c>
      <c r="D4955" t="s">
        <v>17</v>
      </c>
      <c r="E4955" t="s">
        <v>169</v>
      </c>
      <c r="F4955" t="s">
        <v>40</v>
      </c>
      <c r="G4955">
        <v>3</v>
      </c>
      <c r="H4955">
        <v>2021</v>
      </c>
      <c r="I4955" t="s">
        <v>57</v>
      </c>
      <c r="J4955" t="s">
        <v>78</v>
      </c>
      <c r="K4955" t="s">
        <v>79</v>
      </c>
      <c r="L4955" t="s">
        <v>24</v>
      </c>
      <c r="M4955">
        <v>29</v>
      </c>
      <c r="N4955">
        <v>41</v>
      </c>
      <c r="O4955">
        <v>1189</v>
      </c>
      <c r="P4955">
        <v>546.94000000000005</v>
      </c>
      <c r="Q4955">
        <v>0.46</v>
      </c>
      <c r="R4955" t="s">
        <v>104</v>
      </c>
    </row>
    <row r="4956" spans="1:18" x14ac:dyDescent="0.25">
      <c r="A4956" t="s">
        <v>16</v>
      </c>
      <c r="B4956">
        <v>1185732</v>
      </c>
      <c r="C4956" s="1">
        <v>44399</v>
      </c>
      <c r="D4956" t="s">
        <v>23</v>
      </c>
      <c r="E4956" t="s">
        <v>169</v>
      </c>
      <c r="F4956" t="s">
        <v>40</v>
      </c>
      <c r="G4956">
        <v>3</v>
      </c>
      <c r="H4956">
        <v>2021</v>
      </c>
      <c r="I4956" t="s">
        <v>57</v>
      </c>
      <c r="J4956" t="s">
        <v>78</v>
      </c>
      <c r="K4956" t="s">
        <v>79</v>
      </c>
      <c r="L4956" t="s">
        <v>26</v>
      </c>
      <c r="M4956">
        <v>29</v>
      </c>
      <c r="N4956">
        <v>25</v>
      </c>
      <c r="O4956">
        <v>725</v>
      </c>
      <c r="P4956">
        <v>340.75</v>
      </c>
      <c r="Q4956">
        <v>0.47</v>
      </c>
      <c r="R4956" t="s">
        <v>104</v>
      </c>
    </row>
    <row r="4957" spans="1:18" x14ac:dyDescent="0.25">
      <c r="A4957" t="s">
        <v>16</v>
      </c>
      <c r="B4957">
        <v>1185732</v>
      </c>
      <c r="C4957" s="1">
        <v>44400</v>
      </c>
      <c r="D4957" t="s">
        <v>25</v>
      </c>
      <c r="E4957" t="s">
        <v>169</v>
      </c>
      <c r="F4957" t="s">
        <v>40</v>
      </c>
      <c r="G4957">
        <v>3</v>
      </c>
      <c r="H4957">
        <v>2021</v>
      </c>
      <c r="I4957" t="s">
        <v>57</v>
      </c>
      <c r="J4957" t="s">
        <v>78</v>
      </c>
      <c r="K4957" t="s">
        <v>79</v>
      </c>
      <c r="L4957" t="s">
        <v>28</v>
      </c>
      <c r="M4957">
        <v>27</v>
      </c>
      <c r="N4957">
        <v>36</v>
      </c>
      <c r="O4957">
        <v>972</v>
      </c>
      <c r="P4957">
        <v>534.6</v>
      </c>
      <c r="Q4957">
        <v>0.55000000000000004</v>
      </c>
      <c r="R4957" t="s">
        <v>104</v>
      </c>
    </row>
    <row r="4958" spans="1:18" x14ac:dyDescent="0.25">
      <c r="A4958" t="s">
        <v>16</v>
      </c>
      <c r="B4958">
        <v>1185732</v>
      </c>
      <c r="C4958" s="1">
        <v>44401</v>
      </c>
      <c r="D4958" t="s">
        <v>27</v>
      </c>
      <c r="E4958" t="s">
        <v>170</v>
      </c>
      <c r="F4958" t="s">
        <v>40</v>
      </c>
      <c r="G4958">
        <v>3</v>
      </c>
      <c r="H4958">
        <v>2021</v>
      </c>
      <c r="I4958" t="s">
        <v>57</v>
      </c>
      <c r="J4958" t="s">
        <v>78</v>
      </c>
      <c r="K4958" t="s">
        <v>79</v>
      </c>
      <c r="L4958" t="s">
        <v>30</v>
      </c>
      <c r="M4958">
        <v>48</v>
      </c>
      <c r="N4958">
        <v>27</v>
      </c>
      <c r="O4958">
        <v>1296</v>
      </c>
      <c r="P4958">
        <v>583.20000000000005</v>
      </c>
      <c r="Q4958">
        <v>0.45</v>
      </c>
      <c r="R4958" t="s">
        <v>104</v>
      </c>
    </row>
    <row r="4959" spans="1:18" x14ac:dyDescent="0.25">
      <c r="A4959" t="s">
        <v>16</v>
      </c>
      <c r="B4959">
        <v>1185732</v>
      </c>
      <c r="C4959" s="1">
        <v>44402</v>
      </c>
      <c r="D4959" t="s">
        <v>29</v>
      </c>
      <c r="E4959" t="s">
        <v>170</v>
      </c>
      <c r="F4959" t="s">
        <v>40</v>
      </c>
      <c r="G4959">
        <v>3</v>
      </c>
      <c r="H4959">
        <v>2021</v>
      </c>
      <c r="I4959" t="s">
        <v>57</v>
      </c>
      <c r="J4959" t="s">
        <v>78</v>
      </c>
      <c r="K4959" t="s">
        <v>79</v>
      </c>
      <c r="L4959" t="s">
        <v>32</v>
      </c>
      <c r="M4959">
        <v>53</v>
      </c>
      <c r="N4959">
        <v>58</v>
      </c>
      <c r="O4959">
        <v>3074</v>
      </c>
      <c r="P4959">
        <v>1905.88</v>
      </c>
      <c r="Q4959">
        <v>0.62</v>
      </c>
      <c r="R4959" t="s">
        <v>104</v>
      </c>
    </row>
    <row r="4960" spans="1:18" x14ac:dyDescent="0.25">
      <c r="A4960" t="s">
        <v>16</v>
      </c>
      <c r="B4960">
        <v>1185732</v>
      </c>
      <c r="C4960" s="1">
        <v>44403</v>
      </c>
      <c r="D4960" t="s">
        <v>31</v>
      </c>
      <c r="E4960" t="s">
        <v>169</v>
      </c>
      <c r="F4960" t="s">
        <v>40</v>
      </c>
      <c r="G4960">
        <v>3</v>
      </c>
      <c r="H4960">
        <v>2021</v>
      </c>
      <c r="I4960" t="s">
        <v>57</v>
      </c>
      <c r="J4960" t="s">
        <v>78</v>
      </c>
      <c r="K4960" t="s">
        <v>79</v>
      </c>
      <c r="L4960" t="s">
        <v>21</v>
      </c>
      <c r="M4960">
        <v>49</v>
      </c>
      <c r="N4960">
        <v>117</v>
      </c>
      <c r="O4960">
        <v>5733</v>
      </c>
      <c r="P4960">
        <v>2866.5</v>
      </c>
      <c r="Q4960">
        <v>0.5</v>
      </c>
      <c r="R4960" t="s">
        <v>104</v>
      </c>
    </row>
    <row r="4961" spans="1:18" x14ac:dyDescent="0.25">
      <c r="A4961" t="s">
        <v>16</v>
      </c>
      <c r="B4961">
        <v>1185732</v>
      </c>
      <c r="C4961" s="1">
        <v>44404</v>
      </c>
      <c r="D4961" t="s">
        <v>33</v>
      </c>
      <c r="E4961" t="s">
        <v>169</v>
      </c>
      <c r="F4961" t="s">
        <v>40</v>
      </c>
      <c r="G4961">
        <v>3</v>
      </c>
      <c r="H4961">
        <v>2021</v>
      </c>
      <c r="I4961" t="s">
        <v>57</v>
      </c>
      <c r="J4961" t="s">
        <v>78</v>
      </c>
      <c r="K4961" t="s">
        <v>79</v>
      </c>
      <c r="L4961" t="s">
        <v>24</v>
      </c>
      <c r="M4961">
        <v>36</v>
      </c>
      <c r="N4961">
        <v>63</v>
      </c>
      <c r="O4961">
        <v>2268</v>
      </c>
      <c r="P4961">
        <v>1134</v>
      </c>
      <c r="Q4961">
        <v>0.5</v>
      </c>
      <c r="R4961" t="s">
        <v>104</v>
      </c>
    </row>
    <row r="4962" spans="1:18" x14ac:dyDescent="0.25">
      <c r="A4962" t="s">
        <v>16</v>
      </c>
      <c r="B4962">
        <v>1185732</v>
      </c>
      <c r="C4962" s="1">
        <v>44405</v>
      </c>
      <c r="D4962" t="s">
        <v>17</v>
      </c>
      <c r="E4962" t="s">
        <v>169</v>
      </c>
      <c r="F4962" t="s">
        <v>40</v>
      </c>
      <c r="G4962">
        <v>3</v>
      </c>
      <c r="H4962">
        <v>2021</v>
      </c>
      <c r="I4962" t="s">
        <v>57</v>
      </c>
      <c r="J4962" t="s">
        <v>78</v>
      </c>
      <c r="K4962" t="s">
        <v>79</v>
      </c>
      <c r="L4962" t="s">
        <v>26</v>
      </c>
      <c r="M4962">
        <v>39</v>
      </c>
      <c r="N4962">
        <v>60</v>
      </c>
      <c r="O4962">
        <v>2340</v>
      </c>
      <c r="P4962">
        <v>1146.5999999999999</v>
      </c>
      <c r="Q4962">
        <v>0.49</v>
      </c>
      <c r="R4962" t="s">
        <v>104</v>
      </c>
    </row>
    <row r="4963" spans="1:18" x14ac:dyDescent="0.25">
      <c r="A4963" t="s">
        <v>16</v>
      </c>
      <c r="B4963">
        <v>1185732</v>
      </c>
      <c r="C4963" s="1">
        <v>44406</v>
      </c>
      <c r="D4963" t="s">
        <v>23</v>
      </c>
      <c r="E4963" t="s">
        <v>169</v>
      </c>
      <c r="F4963" t="s">
        <v>40</v>
      </c>
      <c r="G4963">
        <v>3</v>
      </c>
      <c r="H4963">
        <v>2021</v>
      </c>
      <c r="I4963" t="s">
        <v>57</v>
      </c>
      <c r="J4963" t="s">
        <v>78</v>
      </c>
      <c r="K4963" t="s">
        <v>79</v>
      </c>
      <c r="L4963" t="s">
        <v>28</v>
      </c>
      <c r="M4963">
        <v>38</v>
      </c>
      <c r="N4963">
        <v>38</v>
      </c>
      <c r="O4963">
        <v>1444</v>
      </c>
      <c r="P4963">
        <v>794.2</v>
      </c>
      <c r="Q4963">
        <v>0.55000000000000004</v>
      </c>
      <c r="R4963" t="s">
        <v>104</v>
      </c>
    </row>
    <row r="4964" spans="1:18" x14ac:dyDescent="0.25">
      <c r="A4964" t="s">
        <v>16</v>
      </c>
      <c r="B4964">
        <v>1185732</v>
      </c>
      <c r="C4964" s="1">
        <v>44407</v>
      </c>
      <c r="D4964" t="s">
        <v>25</v>
      </c>
      <c r="E4964" t="s">
        <v>169</v>
      </c>
      <c r="F4964" t="s">
        <v>40</v>
      </c>
      <c r="G4964">
        <v>3</v>
      </c>
      <c r="H4964">
        <v>2021</v>
      </c>
      <c r="I4964" t="s">
        <v>57</v>
      </c>
      <c r="J4964" t="s">
        <v>78</v>
      </c>
      <c r="K4964" t="s">
        <v>79</v>
      </c>
      <c r="L4964" t="s">
        <v>30</v>
      </c>
      <c r="M4964">
        <v>45</v>
      </c>
      <c r="N4964">
        <v>39</v>
      </c>
      <c r="O4964">
        <v>1755</v>
      </c>
      <c r="P4964">
        <v>842.4</v>
      </c>
      <c r="Q4964">
        <v>0.48</v>
      </c>
      <c r="R4964" t="s">
        <v>104</v>
      </c>
    </row>
    <row r="4965" spans="1:18" x14ac:dyDescent="0.25">
      <c r="A4965" t="s">
        <v>16</v>
      </c>
      <c r="B4965">
        <v>1185732</v>
      </c>
      <c r="C4965" s="1">
        <v>44408</v>
      </c>
      <c r="D4965" t="s">
        <v>27</v>
      </c>
      <c r="E4965" t="s">
        <v>170</v>
      </c>
      <c r="F4965" t="s">
        <v>40</v>
      </c>
      <c r="G4965">
        <v>3</v>
      </c>
      <c r="H4965">
        <v>2021</v>
      </c>
      <c r="I4965" t="s">
        <v>57</v>
      </c>
      <c r="J4965" t="s">
        <v>78</v>
      </c>
      <c r="K4965" t="s">
        <v>79</v>
      </c>
      <c r="L4965" t="s">
        <v>32</v>
      </c>
      <c r="M4965">
        <v>54</v>
      </c>
      <c r="N4965">
        <v>65</v>
      </c>
      <c r="O4965">
        <v>3510</v>
      </c>
      <c r="P4965">
        <v>2176.1999999999998</v>
      </c>
      <c r="Q4965">
        <v>0.62</v>
      </c>
      <c r="R4965" t="s">
        <v>104</v>
      </c>
    </row>
    <row r="4966" spans="1:18" x14ac:dyDescent="0.25">
      <c r="A4966" t="s">
        <v>41</v>
      </c>
      <c r="B4966">
        <v>1197831</v>
      </c>
      <c r="C4966" s="1">
        <v>44409</v>
      </c>
      <c r="D4966" t="s">
        <v>29</v>
      </c>
      <c r="E4966" t="s">
        <v>170</v>
      </c>
      <c r="F4966" t="s">
        <v>45</v>
      </c>
      <c r="G4966">
        <v>3</v>
      </c>
      <c r="H4966">
        <v>2021</v>
      </c>
      <c r="I4966" t="s">
        <v>57</v>
      </c>
      <c r="J4966" t="s">
        <v>78</v>
      </c>
      <c r="K4966" t="s">
        <v>79</v>
      </c>
      <c r="L4966" t="s">
        <v>21</v>
      </c>
      <c r="M4966">
        <v>19</v>
      </c>
      <c r="N4966">
        <v>203</v>
      </c>
      <c r="O4966">
        <v>3857</v>
      </c>
      <c r="P4966">
        <v>2044.21</v>
      </c>
      <c r="Q4966">
        <v>0.53</v>
      </c>
      <c r="R4966" t="s">
        <v>104</v>
      </c>
    </row>
    <row r="4967" spans="1:18" x14ac:dyDescent="0.25">
      <c r="A4967" t="s">
        <v>41</v>
      </c>
      <c r="B4967">
        <v>1197831</v>
      </c>
      <c r="C4967" s="1">
        <v>44410</v>
      </c>
      <c r="D4967" t="s">
        <v>31</v>
      </c>
      <c r="E4967" t="s">
        <v>169</v>
      </c>
      <c r="F4967" t="s">
        <v>45</v>
      </c>
      <c r="G4967">
        <v>3</v>
      </c>
      <c r="H4967">
        <v>2021</v>
      </c>
      <c r="I4967" t="s">
        <v>57</v>
      </c>
      <c r="J4967" t="s">
        <v>78</v>
      </c>
      <c r="K4967" t="s">
        <v>79</v>
      </c>
      <c r="L4967" t="s">
        <v>24</v>
      </c>
      <c r="M4967">
        <v>29</v>
      </c>
      <c r="N4967">
        <v>196</v>
      </c>
      <c r="O4967">
        <v>5684</v>
      </c>
      <c r="P4967">
        <v>3069.36</v>
      </c>
      <c r="Q4967">
        <v>0.54</v>
      </c>
      <c r="R4967" t="s">
        <v>104</v>
      </c>
    </row>
    <row r="4968" spans="1:18" x14ac:dyDescent="0.25">
      <c r="A4968" t="s">
        <v>41</v>
      </c>
      <c r="B4968">
        <v>1197831</v>
      </c>
      <c r="C4968" s="1">
        <v>44411</v>
      </c>
      <c r="D4968" t="s">
        <v>33</v>
      </c>
      <c r="E4968" t="s">
        <v>169</v>
      </c>
      <c r="F4968" t="s">
        <v>45</v>
      </c>
      <c r="G4968">
        <v>3</v>
      </c>
      <c r="H4968">
        <v>2021</v>
      </c>
      <c r="I4968" t="s">
        <v>57</v>
      </c>
      <c r="J4968" t="s">
        <v>78</v>
      </c>
      <c r="K4968" t="s">
        <v>79</v>
      </c>
      <c r="L4968" t="s">
        <v>26</v>
      </c>
      <c r="M4968">
        <v>28</v>
      </c>
      <c r="N4968">
        <v>138</v>
      </c>
      <c r="O4968">
        <v>3864</v>
      </c>
      <c r="P4968">
        <v>2125.1999999999998</v>
      </c>
      <c r="Q4968">
        <v>0.54999999999999993</v>
      </c>
      <c r="R4968" t="s">
        <v>104</v>
      </c>
    </row>
    <row r="4969" spans="1:18" x14ac:dyDescent="0.25">
      <c r="A4969" t="s">
        <v>41</v>
      </c>
      <c r="B4969">
        <v>1197831</v>
      </c>
      <c r="C4969" s="1">
        <v>44412</v>
      </c>
      <c r="D4969" t="s">
        <v>17</v>
      </c>
      <c r="E4969" t="s">
        <v>169</v>
      </c>
      <c r="F4969" t="s">
        <v>45</v>
      </c>
      <c r="G4969">
        <v>3</v>
      </c>
      <c r="H4969">
        <v>2021</v>
      </c>
      <c r="I4969" t="s">
        <v>57</v>
      </c>
      <c r="J4969" t="s">
        <v>78</v>
      </c>
      <c r="K4969" t="s">
        <v>79</v>
      </c>
      <c r="L4969" t="s">
        <v>28</v>
      </c>
      <c r="M4969">
        <v>33</v>
      </c>
      <c r="N4969">
        <v>138</v>
      </c>
      <c r="O4969">
        <v>4554</v>
      </c>
      <c r="P4969">
        <v>2914.56</v>
      </c>
      <c r="Q4969">
        <v>0.64</v>
      </c>
      <c r="R4969" t="s">
        <v>104</v>
      </c>
    </row>
    <row r="4970" spans="1:18" x14ac:dyDescent="0.25">
      <c r="A4970" t="s">
        <v>41</v>
      </c>
      <c r="B4970">
        <v>1197831</v>
      </c>
      <c r="C4970" s="1">
        <v>44413</v>
      </c>
      <c r="D4970" t="s">
        <v>23</v>
      </c>
      <c r="E4970" t="s">
        <v>169</v>
      </c>
      <c r="F4970" t="s">
        <v>45</v>
      </c>
      <c r="G4970">
        <v>3</v>
      </c>
      <c r="H4970">
        <v>2021</v>
      </c>
      <c r="I4970" t="s">
        <v>42</v>
      </c>
      <c r="J4970" t="s">
        <v>80</v>
      </c>
      <c r="K4970" t="s">
        <v>81</v>
      </c>
      <c r="L4970" t="s">
        <v>30</v>
      </c>
      <c r="M4970">
        <v>37</v>
      </c>
      <c r="N4970">
        <v>88</v>
      </c>
      <c r="O4970">
        <v>3256</v>
      </c>
      <c r="P4970">
        <v>1562.88</v>
      </c>
      <c r="Q4970">
        <v>0.48</v>
      </c>
      <c r="R4970" t="s">
        <v>104</v>
      </c>
    </row>
    <row r="4971" spans="1:18" x14ac:dyDescent="0.25">
      <c r="A4971" t="s">
        <v>41</v>
      </c>
      <c r="B4971">
        <v>1197831</v>
      </c>
      <c r="C4971" s="1">
        <v>44414</v>
      </c>
      <c r="D4971" t="s">
        <v>25</v>
      </c>
      <c r="E4971" t="s">
        <v>169</v>
      </c>
      <c r="F4971" t="s">
        <v>45</v>
      </c>
      <c r="G4971">
        <v>3</v>
      </c>
      <c r="H4971">
        <v>2021</v>
      </c>
      <c r="I4971" t="s">
        <v>42</v>
      </c>
      <c r="J4971" t="s">
        <v>80</v>
      </c>
      <c r="K4971" t="s">
        <v>81</v>
      </c>
      <c r="L4971" t="s">
        <v>32</v>
      </c>
      <c r="M4971">
        <v>32</v>
      </c>
      <c r="N4971">
        <v>138</v>
      </c>
      <c r="O4971">
        <v>4416</v>
      </c>
      <c r="P4971">
        <v>3091.2</v>
      </c>
      <c r="Q4971">
        <v>0.70000000000000007</v>
      </c>
      <c r="R4971" t="s">
        <v>104</v>
      </c>
    </row>
    <row r="4972" spans="1:18" x14ac:dyDescent="0.25">
      <c r="A4972" t="s">
        <v>41</v>
      </c>
      <c r="B4972">
        <v>1197831</v>
      </c>
      <c r="C4972" s="1">
        <v>44415</v>
      </c>
      <c r="D4972" t="s">
        <v>27</v>
      </c>
      <c r="E4972" t="s">
        <v>170</v>
      </c>
      <c r="F4972" t="s">
        <v>45</v>
      </c>
      <c r="G4972">
        <v>3</v>
      </c>
      <c r="H4972">
        <v>2021</v>
      </c>
      <c r="I4972" t="s">
        <v>42</v>
      </c>
      <c r="J4972" t="s">
        <v>80</v>
      </c>
      <c r="K4972" t="s">
        <v>81</v>
      </c>
      <c r="L4972" t="s">
        <v>21</v>
      </c>
      <c r="M4972">
        <v>24</v>
      </c>
      <c r="N4972">
        <v>156</v>
      </c>
      <c r="O4972">
        <v>3744</v>
      </c>
      <c r="P4972">
        <v>2021.76</v>
      </c>
      <c r="Q4972">
        <v>0.54</v>
      </c>
      <c r="R4972" t="s">
        <v>104</v>
      </c>
    </row>
    <row r="4973" spans="1:18" x14ac:dyDescent="0.25">
      <c r="A4973" t="s">
        <v>41</v>
      </c>
      <c r="B4973">
        <v>1197831</v>
      </c>
      <c r="C4973" s="1">
        <v>44416</v>
      </c>
      <c r="D4973" t="s">
        <v>29</v>
      </c>
      <c r="E4973" t="s">
        <v>170</v>
      </c>
      <c r="F4973" t="s">
        <v>45</v>
      </c>
      <c r="G4973">
        <v>3</v>
      </c>
      <c r="H4973">
        <v>2021</v>
      </c>
      <c r="I4973" t="s">
        <v>42</v>
      </c>
      <c r="J4973" t="s">
        <v>80</v>
      </c>
      <c r="K4973" t="s">
        <v>81</v>
      </c>
      <c r="L4973" t="s">
        <v>24</v>
      </c>
      <c r="M4973">
        <v>33</v>
      </c>
      <c r="N4973">
        <v>174</v>
      </c>
      <c r="O4973">
        <v>5742</v>
      </c>
      <c r="P4973">
        <v>3100.68</v>
      </c>
      <c r="Q4973">
        <v>0.54</v>
      </c>
      <c r="R4973" t="s">
        <v>104</v>
      </c>
    </row>
    <row r="4974" spans="1:18" x14ac:dyDescent="0.25">
      <c r="A4974" t="s">
        <v>41</v>
      </c>
      <c r="B4974">
        <v>1197831</v>
      </c>
      <c r="C4974" s="1">
        <v>44417</v>
      </c>
      <c r="D4974" t="s">
        <v>31</v>
      </c>
      <c r="E4974" t="s">
        <v>169</v>
      </c>
      <c r="F4974" t="s">
        <v>45</v>
      </c>
      <c r="G4974">
        <v>3</v>
      </c>
      <c r="H4974">
        <v>2021</v>
      </c>
      <c r="I4974" t="s">
        <v>42</v>
      </c>
      <c r="J4974" t="s">
        <v>80</v>
      </c>
      <c r="K4974" t="s">
        <v>81</v>
      </c>
      <c r="L4974" t="s">
        <v>26</v>
      </c>
      <c r="M4974">
        <v>32</v>
      </c>
      <c r="N4974">
        <v>128</v>
      </c>
      <c r="O4974">
        <v>4096</v>
      </c>
      <c r="P4974">
        <v>2129.92</v>
      </c>
      <c r="Q4974">
        <v>0.52</v>
      </c>
      <c r="R4974" t="s">
        <v>104</v>
      </c>
    </row>
    <row r="4975" spans="1:18" x14ac:dyDescent="0.25">
      <c r="A4975" t="s">
        <v>41</v>
      </c>
      <c r="B4975">
        <v>1197831</v>
      </c>
      <c r="C4975" s="1">
        <v>44418</v>
      </c>
      <c r="D4975" t="s">
        <v>33</v>
      </c>
      <c r="E4975" t="s">
        <v>169</v>
      </c>
      <c r="F4975" t="s">
        <v>45</v>
      </c>
      <c r="G4975">
        <v>3</v>
      </c>
      <c r="H4975">
        <v>2021</v>
      </c>
      <c r="I4975" t="s">
        <v>42</v>
      </c>
      <c r="J4975" t="s">
        <v>80</v>
      </c>
      <c r="K4975" t="s">
        <v>81</v>
      </c>
      <c r="L4975" t="s">
        <v>28</v>
      </c>
      <c r="M4975">
        <v>32</v>
      </c>
      <c r="N4975">
        <v>98</v>
      </c>
      <c r="O4975">
        <v>3136</v>
      </c>
      <c r="P4975">
        <v>1944.32</v>
      </c>
      <c r="Q4975">
        <v>0.62</v>
      </c>
      <c r="R4975" t="s">
        <v>104</v>
      </c>
    </row>
    <row r="4976" spans="1:18" x14ac:dyDescent="0.25">
      <c r="A4976" t="s">
        <v>41</v>
      </c>
      <c r="B4976">
        <v>1197831</v>
      </c>
      <c r="C4976" s="1">
        <v>44419</v>
      </c>
      <c r="D4976" t="s">
        <v>17</v>
      </c>
      <c r="E4976" t="s">
        <v>169</v>
      </c>
      <c r="F4976" t="s">
        <v>45</v>
      </c>
      <c r="G4976">
        <v>3</v>
      </c>
      <c r="H4976">
        <v>2021</v>
      </c>
      <c r="I4976" t="s">
        <v>42</v>
      </c>
      <c r="J4976" t="s">
        <v>80</v>
      </c>
      <c r="K4976" t="s">
        <v>81</v>
      </c>
      <c r="L4976" t="s">
        <v>30</v>
      </c>
      <c r="M4976">
        <v>38</v>
      </c>
      <c r="N4976">
        <v>68</v>
      </c>
      <c r="O4976">
        <v>2584</v>
      </c>
      <c r="P4976">
        <v>1240.32</v>
      </c>
      <c r="Q4976">
        <v>0.48</v>
      </c>
      <c r="R4976" t="s">
        <v>104</v>
      </c>
    </row>
    <row r="4977" spans="1:18" x14ac:dyDescent="0.25">
      <c r="A4977" t="s">
        <v>41</v>
      </c>
      <c r="B4977">
        <v>1197831</v>
      </c>
      <c r="C4977" s="1">
        <v>44420</v>
      </c>
      <c r="D4977" t="s">
        <v>23</v>
      </c>
      <c r="E4977" t="s">
        <v>169</v>
      </c>
      <c r="F4977" t="s">
        <v>45</v>
      </c>
      <c r="G4977">
        <v>3</v>
      </c>
      <c r="H4977">
        <v>2021</v>
      </c>
      <c r="I4977" t="s">
        <v>42</v>
      </c>
      <c r="J4977" t="s">
        <v>80</v>
      </c>
      <c r="K4977" t="s">
        <v>81</v>
      </c>
      <c r="L4977" t="s">
        <v>32</v>
      </c>
      <c r="M4977">
        <v>33</v>
      </c>
      <c r="N4977">
        <v>126</v>
      </c>
      <c r="O4977">
        <v>4158</v>
      </c>
      <c r="P4977">
        <v>2785.86</v>
      </c>
      <c r="Q4977">
        <v>0.67</v>
      </c>
      <c r="R4977" t="s">
        <v>104</v>
      </c>
    </row>
    <row r="4978" spans="1:18" x14ac:dyDescent="0.25">
      <c r="A4978" t="s">
        <v>41</v>
      </c>
      <c r="B4978">
        <v>1197831</v>
      </c>
      <c r="C4978" s="1">
        <v>44421</v>
      </c>
      <c r="D4978" t="s">
        <v>25</v>
      </c>
      <c r="E4978" t="s">
        <v>169</v>
      </c>
      <c r="F4978" t="s">
        <v>45</v>
      </c>
      <c r="G4978">
        <v>3</v>
      </c>
      <c r="H4978">
        <v>2021</v>
      </c>
      <c r="I4978" t="s">
        <v>42</v>
      </c>
      <c r="J4978" t="s">
        <v>80</v>
      </c>
      <c r="K4978" t="s">
        <v>81</v>
      </c>
      <c r="L4978" t="s">
        <v>21</v>
      </c>
      <c r="M4978">
        <v>28</v>
      </c>
      <c r="N4978">
        <v>163</v>
      </c>
      <c r="O4978">
        <v>4564</v>
      </c>
      <c r="P4978">
        <v>2510.1999999999998</v>
      </c>
      <c r="Q4978">
        <v>0.54999999999999993</v>
      </c>
      <c r="R4978" t="s">
        <v>104</v>
      </c>
    </row>
    <row r="4979" spans="1:18" x14ac:dyDescent="0.25">
      <c r="A4979" t="s">
        <v>41</v>
      </c>
      <c r="B4979">
        <v>1197831</v>
      </c>
      <c r="C4979" s="1">
        <v>44422</v>
      </c>
      <c r="D4979" t="s">
        <v>27</v>
      </c>
      <c r="E4979" t="s">
        <v>170</v>
      </c>
      <c r="F4979" t="s">
        <v>45</v>
      </c>
      <c r="G4979">
        <v>3</v>
      </c>
      <c r="H4979">
        <v>2021</v>
      </c>
      <c r="I4979" t="s">
        <v>42</v>
      </c>
      <c r="J4979" t="s">
        <v>80</v>
      </c>
      <c r="K4979" t="s">
        <v>81</v>
      </c>
      <c r="L4979" t="s">
        <v>24</v>
      </c>
      <c r="M4979">
        <v>36</v>
      </c>
      <c r="N4979">
        <v>188</v>
      </c>
      <c r="O4979">
        <v>6768</v>
      </c>
      <c r="P4979">
        <v>3722.4</v>
      </c>
      <c r="Q4979">
        <v>0.54999999999999993</v>
      </c>
      <c r="R4979" t="s">
        <v>104</v>
      </c>
    </row>
    <row r="4980" spans="1:18" x14ac:dyDescent="0.25">
      <c r="A4980" t="s">
        <v>41</v>
      </c>
      <c r="B4980">
        <v>1197831</v>
      </c>
      <c r="C4980" s="1">
        <v>44423</v>
      </c>
      <c r="D4980" t="s">
        <v>29</v>
      </c>
      <c r="E4980" t="s">
        <v>170</v>
      </c>
      <c r="F4980" t="s">
        <v>45</v>
      </c>
      <c r="G4980">
        <v>3</v>
      </c>
      <c r="H4980">
        <v>2021</v>
      </c>
      <c r="I4980" t="s">
        <v>42</v>
      </c>
      <c r="J4980" t="s">
        <v>80</v>
      </c>
      <c r="K4980" t="s">
        <v>81</v>
      </c>
      <c r="L4980" t="s">
        <v>26</v>
      </c>
      <c r="M4980">
        <v>27</v>
      </c>
      <c r="N4980">
        <v>117</v>
      </c>
      <c r="O4980">
        <v>3159</v>
      </c>
      <c r="P4980">
        <v>1832.22</v>
      </c>
      <c r="Q4980">
        <v>0.57999999999999996</v>
      </c>
      <c r="R4980" t="s">
        <v>104</v>
      </c>
    </row>
    <row r="4981" spans="1:18" x14ac:dyDescent="0.25">
      <c r="A4981" t="s">
        <v>41</v>
      </c>
      <c r="B4981">
        <v>1197831</v>
      </c>
      <c r="C4981" s="1">
        <v>44424</v>
      </c>
      <c r="D4981" t="s">
        <v>31</v>
      </c>
      <c r="E4981" t="s">
        <v>169</v>
      </c>
      <c r="F4981" t="s">
        <v>45</v>
      </c>
      <c r="G4981">
        <v>3</v>
      </c>
      <c r="H4981">
        <v>2021</v>
      </c>
      <c r="I4981" t="s">
        <v>42</v>
      </c>
      <c r="J4981" t="s">
        <v>80</v>
      </c>
      <c r="K4981" t="s">
        <v>81</v>
      </c>
      <c r="L4981" t="s">
        <v>28</v>
      </c>
      <c r="M4981">
        <v>33</v>
      </c>
      <c r="N4981">
        <v>105</v>
      </c>
      <c r="O4981">
        <v>3465</v>
      </c>
      <c r="P4981">
        <v>2356.1999999999998</v>
      </c>
      <c r="Q4981">
        <v>0.68</v>
      </c>
      <c r="R4981" t="s">
        <v>104</v>
      </c>
    </row>
    <row r="4982" spans="1:18" x14ac:dyDescent="0.25">
      <c r="A4982" t="s">
        <v>41</v>
      </c>
      <c r="B4982">
        <v>1197831</v>
      </c>
      <c r="C4982" s="1">
        <v>44425</v>
      </c>
      <c r="D4982" t="s">
        <v>33</v>
      </c>
      <c r="E4982" t="s">
        <v>169</v>
      </c>
      <c r="F4982" t="s">
        <v>45</v>
      </c>
      <c r="G4982">
        <v>3</v>
      </c>
      <c r="H4982">
        <v>2021</v>
      </c>
      <c r="I4982" t="s">
        <v>42</v>
      </c>
      <c r="J4982" t="s">
        <v>80</v>
      </c>
      <c r="K4982" t="s">
        <v>81</v>
      </c>
      <c r="L4982" t="s">
        <v>30</v>
      </c>
      <c r="M4982">
        <v>37</v>
      </c>
      <c r="N4982">
        <v>73</v>
      </c>
      <c r="O4982">
        <v>2701</v>
      </c>
      <c r="P4982">
        <v>1350.5</v>
      </c>
      <c r="Q4982">
        <v>0.5</v>
      </c>
      <c r="R4982" t="s">
        <v>104</v>
      </c>
    </row>
    <row r="4983" spans="1:18" x14ac:dyDescent="0.25">
      <c r="A4983" t="s">
        <v>41</v>
      </c>
      <c r="B4983">
        <v>1197831</v>
      </c>
      <c r="C4983" s="1">
        <v>44426</v>
      </c>
      <c r="D4983" t="s">
        <v>17</v>
      </c>
      <c r="E4983" t="s">
        <v>169</v>
      </c>
      <c r="F4983" t="s">
        <v>45</v>
      </c>
      <c r="G4983">
        <v>3</v>
      </c>
      <c r="H4983">
        <v>2021</v>
      </c>
      <c r="I4983" t="s">
        <v>42</v>
      </c>
      <c r="J4983" t="s">
        <v>80</v>
      </c>
      <c r="K4983" t="s">
        <v>81</v>
      </c>
      <c r="L4983" t="s">
        <v>32</v>
      </c>
      <c r="M4983">
        <v>34</v>
      </c>
      <c r="N4983">
        <v>104</v>
      </c>
      <c r="O4983">
        <v>3536</v>
      </c>
      <c r="P4983">
        <v>2652</v>
      </c>
      <c r="Q4983">
        <v>0.75000000000000011</v>
      </c>
      <c r="R4983" t="s">
        <v>104</v>
      </c>
    </row>
    <row r="4984" spans="1:18" x14ac:dyDescent="0.25">
      <c r="A4984" t="s">
        <v>41</v>
      </c>
      <c r="B4984">
        <v>1197831</v>
      </c>
      <c r="C4984" s="1">
        <v>44427</v>
      </c>
      <c r="D4984" t="s">
        <v>23</v>
      </c>
      <c r="E4984" t="s">
        <v>169</v>
      </c>
      <c r="F4984" t="s">
        <v>45</v>
      </c>
      <c r="G4984">
        <v>3</v>
      </c>
      <c r="H4984">
        <v>2021</v>
      </c>
      <c r="I4984" t="s">
        <v>42</v>
      </c>
      <c r="J4984" t="s">
        <v>80</v>
      </c>
      <c r="K4984" t="s">
        <v>81</v>
      </c>
      <c r="L4984" t="s">
        <v>21</v>
      </c>
      <c r="M4984">
        <v>19</v>
      </c>
      <c r="N4984">
        <v>195</v>
      </c>
      <c r="O4984">
        <v>3705</v>
      </c>
      <c r="P4984">
        <v>2148.9</v>
      </c>
      <c r="Q4984">
        <v>0.57999999999999996</v>
      </c>
      <c r="R4984" t="s">
        <v>104</v>
      </c>
    </row>
    <row r="4985" spans="1:18" x14ac:dyDescent="0.25">
      <c r="A4985" t="s">
        <v>41</v>
      </c>
      <c r="B4985">
        <v>1197831</v>
      </c>
      <c r="C4985" s="1">
        <v>44428</v>
      </c>
      <c r="D4985" t="s">
        <v>25</v>
      </c>
      <c r="E4985" t="s">
        <v>169</v>
      </c>
      <c r="F4985" t="s">
        <v>45</v>
      </c>
      <c r="G4985">
        <v>3</v>
      </c>
      <c r="H4985">
        <v>2021</v>
      </c>
      <c r="I4985" t="s">
        <v>42</v>
      </c>
      <c r="J4985" t="s">
        <v>80</v>
      </c>
      <c r="K4985" t="s">
        <v>81</v>
      </c>
      <c r="L4985" t="s">
        <v>24</v>
      </c>
      <c r="M4985">
        <v>19</v>
      </c>
      <c r="N4985">
        <v>189</v>
      </c>
      <c r="O4985">
        <v>3591</v>
      </c>
      <c r="P4985">
        <v>2082.7800000000002</v>
      </c>
      <c r="Q4985">
        <v>0.57999999999999996</v>
      </c>
      <c r="R4985" t="s">
        <v>104</v>
      </c>
    </row>
    <row r="4986" spans="1:18" x14ac:dyDescent="0.25">
      <c r="A4986" t="s">
        <v>41</v>
      </c>
      <c r="B4986">
        <v>1197831</v>
      </c>
      <c r="C4986" s="1">
        <v>44429</v>
      </c>
      <c r="D4986" t="s">
        <v>27</v>
      </c>
      <c r="E4986" t="s">
        <v>170</v>
      </c>
      <c r="F4986" t="s">
        <v>45</v>
      </c>
      <c r="G4986">
        <v>3</v>
      </c>
      <c r="H4986">
        <v>2021</v>
      </c>
      <c r="I4986" t="s">
        <v>42</v>
      </c>
      <c r="J4986" t="s">
        <v>80</v>
      </c>
      <c r="K4986" t="s">
        <v>81</v>
      </c>
      <c r="L4986" t="s">
        <v>26</v>
      </c>
      <c r="M4986">
        <v>14</v>
      </c>
      <c r="N4986">
        <v>119</v>
      </c>
      <c r="O4986">
        <v>1666</v>
      </c>
      <c r="P4986">
        <v>982.94</v>
      </c>
      <c r="Q4986">
        <v>0.59</v>
      </c>
      <c r="R4986" t="s">
        <v>104</v>
      </c>
    </row>
    <row r="4987" spans="1:18" x14ac:dyDescent="0.25">
      <c r="A4987" t="s">
        <v>41</v>
      </c>
      <c r="B4987">
        <v>1197831</v>
      </c>
      <c r="C4987" s="1">
        <v>44430</v>
      </c>
      <c r="D4987" t="s">
        <v>29</v>
      </c>
      <c r="E4987" t="s">
        <v>170</v>
      </c>
      <c r="F4987" t="s">
        <v>45</v>
      </c>
      <c r="G4987">
        <v>3</v>
      </c>
      <c r="H4987">
        <v>2021</v>
      </c>
      <c r="I4987" t="s">
        <v>42</v>
      </c>
      <c r="J4987" t="s">
        <v>80</v>
      </c>
      <c r="K4987" t="s">
        <v>81</v>
      </c>
      <c r="L4987" t="s">
        <v>28</v>
      </c>
      <c r="M4987">
        <v>18</v>
      </c>
      <c r="N4987">
        <v>113</v>
      </c>
      <c r="O4987">
        <v>2034</v>
      </c>
      <c r="P4987">
        <v>1342.44</v>
      </c>
      <c r="Q4987">
        <v>0.66</v>
      </c>
      <c r="R4987" t="s">
        <v>104</v>
      </c>
    </row>
    <row r="4988" spans="1:18" x14ac:dyDescent="0.25">
      <c r="A4988" t="s">
        <v>41</v>
      </c>
      <c r="B4988">
        <v>1197831</v>
      </c>
      <c r="C4988" s="1">
        <v>44431</v>
      </c>
      <c r="D4988" t="s">
        <v>31</v>
      </c>
      <c r="E4988" t="s">
        <v>169</v>
      </c>
      <c r="F4988" t="s">
        <v>45</v>
      </c>
      <c r="G4988">
        <v>3</v>
      </c>
      <c r="H4988">
        <v>2021</v>
      </c>
      <c r="I4988" t="s">
        <v>42</v>
      </c>
      <c r="J4988" t="s">
        <v>80</v>
      </c>
      <c r="K4988" t="s">
        <v>81</v>
      </c>
      <c r="L4988" t="s">
        <v>30</v>
      </c>
      <c r="M4988">
        <v>23</v>
      </c>
      <c r="N4988">
        <v>74</v>
      </c>
      <c r="O4988">
        <v>1702</v>
      </c>
      <c r="P4988">
        <v>902.06</v>
      </c>
      <c r="Q4988">
        <v>0.53</v>
      </c>
      <c r="R4988" t="s">
        <v>104</v>
      </c>
    </row>
    <row r="4989" spans="1:18" x14ac:dyDescent="0.25">
      <c r="A4989" t="s">
        <v>41</v>
      </c>
      <c r="B4989">
        <v>1197831</v>
      </c>
      <c r="C4989" s="1">
        <v>44432</v>
      </c>
      <c r="D4989" t="s">
        <v>33</v>
      </c>
      <c r="E4989" t="s">
        <v>169</v>
      </c>
      <c r="F4989" t="s">
        <v>45</v>
      </c>
      <c r="G4989">
        <v>3</v>
      </c>
      <c r="H4989">
        <v>2021</v>
      </c>
      <c r="I4989" t="s">
        <v>42</v>
      </c>
      <c r="J4989" t="s">
        <v>80</v>
      </c>
      <c r="K4989" t="s">
        <v>81</v>
      </c>
      <c r="L4989" t="s">
        <v>32</v>
      </c>
      <c r="M4989">
        <v>20</v>
      </c>
      <c r="N4989">
        <v>149</v>
      </c>
      <c r="O4989">
        <v>2980</v>
      </c>
      <c r="P4989">
        <v>2235</v>
      </c>
      <c r="Q4989">
        <v>0.75000000000000011</v>
      </c>
      <c r="R4989" t="s">
        <v>104</v>
      </c>
    </row>
    <row r="4990" spans="1:18" x14ac:dyDescent="0.25">
      <c r="A4990" t="s">
        <v>41</v>
      </c>
      <c r="B4990">
        <v>1197831</v>
      </c>
      <c r="C4990" s="1">
        <v>44433</v>
      </c>
      <c r="D4990" t="s">
        <v>17</v>
      </c>
      <c r="E4990" t="s">
        <v>169</v>
      </c>
      <c r="F4990" t="s">
        <v>45</v>
      </c>
      <c r="G4990">
        <v>3</v>
      </c>
      <c r="H4990">
        <v>2021</v>
      </c>
      <c r="I4990" t="s">
        <v>42</v>
      </c>
      <c r="J4990" t="s">
        <v>80</v>
      </c>
      <c r="K4990" t="s">
        <v>81</v>
      </c>
      <c r="L4990" t="s">
        <v>21</v>
      </c>
      <c r="M4990">
        <v>9</v>
      </c>
      <c r="N4990">
        <v>203</v>
      </c>
      <c r="O4990">
        <v>1827</v>
      </c>
      <c r="P4990">
        <v>1077.93</v>
      </c>
      <c r="Q4990">
        <v>0.59</v>
      </c>
      <c r="R4990" t="s">
        <v>104</v>
      </c>
    </row>
    <row r="4991" spans="1:18" x14ac:dyDescent="0.25">
      <c r="A4991" t="s">
        <v>41</v>
      </c>
      <c r="B4991">
        <v>1197831</v>
      </c>
      <c r="C4991" s="1">
        <v>44434</v>
      </c>
      <c r="D4991" t="s">
        <v>23</v>
      </c>
      <c r="E4991" t="s">
        <v>169</v>
      </c>
      <c r="F4991" t="s">
        <v>45</v>
      </c>
      <c r="G4991">
        <v>3</v>
      </c>
      <c r="H4991">
        <v>2021</v>
      </c>
      <c r="I4991" t="s">
        <v>42</v>
      </c>
      <c r="J4991" t="s">
        <v>80</v>
      </c>
      <c r="K4991" t="s">
        <v>81</v>
      </c>
      <c r="L4991" t="s">
        <v>24</v>
      </c>
      <c r="M4991">
        <v>19</v>
      </c>
      <c r="N4991">
        <v>189</v>
      </c>
      <c r="O4991">
        <v>3591</v>
      </c>
      <c r="P4991">
        <v>2118.69</v>
      </c>
      <c r="Q4991">
        <v>0.59</v>
      </c>
      <c r="R4991" t="s">
        <v>104</v>
      </c>
    </row>
    <row r="4992" spans="1:18" x14ac:dyDescent="0.25">
      <c r="A4992" t="s">
        <v>41</v>
      </c>
      <c r="B4992">
        <v>1197831</v>
      </c>
      <c r="C4992" s="1">
        <v>44435</v>
      </c>
      <c r="D4992" t="s">
        <v>25</v>
      </c>
      <c r="E4992" t="s">
        <v>169</v>
      </c>
      <c r="F4992" t="s">
        <v>45</v>
      </c>
      <c r="G4992">
        <v>3</v>
      </c>
      <c r="H4992">
        <v>2021</v>
      </c>
      <c r="I4992" t="s">
        <v>42</v>
      </c>
      <c r="J4992" t="s">
        <v>80</v>
      </c>
      <c r="K4992" t="s">
        <v>81</v>
      </c>
      <c r="L4992" t="s">
        <v>26</v>
      </c>
      <c r="M4992">
        <v>15</v>
      </c>
      <c r="N4992">
        <v>173</v>
      </c>
      <c r="O4992">
        <v>2595</v>
      </c>
      <c r="P4992">
        <v>1453.2</v>
      </c>
      <c r="Q4992">
        <v>0.55999999999999994</v>
      </c>
      <c r="R4992" t="s">
        <v>104</v>
      </c>
    </row>
    <row r="4993" spans="1:18" x14ac:dyDescent="0.25">
      <c r="A4993" t="s">
        <v>41</v>
      </c>
      <c r="B4993">
        <v>1197831</v>
      </c>
      <c r="C4993" s="1">
        <v>44436</v>
      </c>
      <c r="D4993" t="s">
        <v>27</v>
      </c>
      <c r="E4993" t="s">
        <v>170</v>
      </c>
      <c r="F4993" t="s">
        <v>45</v>
      </c>
      <c r="G4993">
        <v>3</v>
      </c>
      <c r="H4993">
        <v>2021</v>
      </c>
      <c r="I4993" t="s">
        <v>42</v>
      </c>
      <c r="J4993" t="s">
        <v>80</v>
      </c>
      <c r="K4993" t="s">
        <v>81</v>
      </c>
      <c r="L4993" t="s">
        <v>28</v>
      </c>
      <c r="M4993">
        <v>34</v>
      </c>
      <c r="N4993">
        <v>135</v>
      </c>
      <c r="O4993">
        <v>4590</v>
      </c>
      <c r="P4993">
        <v>3121.2</v>
      </c>
      <c r="Q4993">
        <v>0.68</v>
      </c>
      <c r="R4993" t="s">
        <v>104</v>
      </c>
    </row>
    <row r="4994" spans="1:18" x14ac:dyDescent="0.25">
      <c r="A4994" t="s">
        <v>41</v>
      </c>
      <c r="B4994">
        <v>1197831</v>
      </c>
      <c r="C4994" s="1">
        <v>44437</v>
      </c>
      <c r="D4994" t="s">
        <v>29</v>
      </c>
      <c r="E4994" t="s">
        <v>170</v>
      </c>
      <c r="F4994" t="s">
        <v>45</v>
      </c>
      <c r="G4994">
        <v>3</v>
      </c>
      <c r="H4994">
        <v>2021</v>
      </c>
      <c r="I4994" t="s">
        <v>42</v>
      </c>
      <c r="J4994" t="s">
        <v>80</v>
      </c>
      <c r="K4994" t="s">
        <v>81</v>
      </c>
      <c r="L4994" t="s">
        <v>30</v>
      </c>
      <c r="M4994">
        <v>49</v>
      </c>
      <c r="N4994">
        <v>120</v>
      </c>
      <c r="O4994">
        <v>5880</v>
      </c>
      <c r="P4994">
        <v>3175.2</v>
      </c>
      <c r="Q4994">
        <v>0.54</v>
      </c>
      <c r="R4994" t="s">
        <v>104</v>
      </c>
    </row>
    <row r="4995" spans="1:18" x14ac:dyDescent="0.25">
      <c r="A4995" t="s">
        <v>41</v>
      </c>
      <c r="B4995">
        <v>1197831</v>
      </c>
      <c r="C4995" s="1">
        <v>44438</v>
      </c>
      <c r="D4995" t="s">
        <v>31</v>
      </c>
      <c r="E4995" t="s">
        <v>169</v>
      </c>
      <c r="F4995" t="s">
        <v>45</v>
      </c>
      <c r="G4995">
        <v>3</v>
      </c>
      <c r="H4995">
        <v>2021</v>
      </c>
      <c r="I4995" t="s">
        <v>42</v>
      </c>
      <c r="J4995" t="s">
        <v>80</v>
      </c>
      <c r="K4995" t="s">
        <v>81</v>
      </c>
      <c r="L4995" t="s">
        <v>32</v>
      </c>
      <c r="M4995">
        <v>43</v>
      </c>
      <c r="N4995">
        <v>203</v>
      </c>
      <c r="O4995">
        <v>8729</v>
      </c>
      <c r="P4995">
        <v>6284.88</v>
      </c>
      <c r="Q4995">
        <v>0.72000000000000008</v>
      </c>
      <c r="R4995" t="s">
        <v>104</v>
      </c>
    </row>
    <row r="4996" spans="1:18" x14ac:dyDescent="0.25">
      <c r="A4996" t="s">
        <v>41</v>
      </c>
      <c r="B4996">
        <v>1197831</v>
      </c>
      <c r="C4996" s="1">
        <v>44439</v>
      </c>
      <c r="D4996" t="s">
        <v>33</v>
      </c>
      <c r="E4996" t="s">
        <v>169</v>
      </c>
      <c r="F4996" t="s">
        <v>45</v>
      </c>
      <c r="G4996">
        <v>3</v>
      </c>
      <c r="H4996">
        <v>2021</v>
      </c>
      <c r="I4996" t="s">
        <v>42</v>
      </c>
      <c r="J4996" t="s">
        <v>80</v>
      </c>
      <c r="K4996" t="s">
        <v>81</v>
      </c>
      <c r="L4996" t="s">
        <v>21</v>
      </c>
      <c r="M4996">
        <v>43</v>
      </c>
      <c r="N4996">
        <v>203</v>
      </c>
      <c r="O4996">
        <v>8729</v>
      </c>
      <c r="P4996">
        <v>4800.95</v>
      </c>
      <c r="Q4996">
        <v>0.54999999999999993</v>
      </c>
      <c r="R4996" t="s">
        <v>104</v>
      </c>
    </row>
    <row r="4997" spans="1:18" x14ac:dyDescent="0.25">
      <c r="A4997" t="s">
        <v>41</v>
      </c>
      <c r="B4997">
        <v>1197831</v>
      </c>
      <c r="C4997" s="1">
        <v>44440</v>
      </c>
      <c r="D4997" t="s">
        <v>17</v>
      </c>
      <c r="E4997" t="s">
        <v>169</v>
      </c>
      <c r="F4997" t="s">
        <v>46</v>
      </c>
      <c r="G4997">
        <v>3</v>
      </c>
      <c r="H4997">
        <v>2021</v>
      </c>
      <c r="I4997" t="s">
        <v>42</v>
      </c>
      <c r="J4997" t="s">
        <v>80</v>
      </c>
      <c r="K4997" t="s">
        <v>81</v>
      </c>
      <c r="L4997" t="s">
        <v>24</v>
      </c>
      <c r="M4997">
        <v>49</v>
      </c>
      <c r="N4997">
        <v>203</v>
      </c>
      <c r="O4997">
        <v>9947</v>
      </c>
      <c r="P4997">
        <v>5570.32</v>
      </c>
      <c r="Q4997">
        <v>0.55999999999999994</v>
      </c>
      <c r="R4997" t="s">
        <v>104</v>
      </c>
    </row>
    <row r="4998" spans="1:18" x14ac:dyDescent="0.25">
      <c r="A4998" t="s">
        <v>41</v>
      </c>
      <c r="B4998">
        <v>1197831</v>
      </c>
      <c r="C4998" s="1">
        <v>44441</v>
      </c>
      <c r="D4998" t="s">
        <v>23</v>
      </c>
      <c r="E4998" t="s">
        <v>169</v>
      </c>
      <c r="F4998" t="s">
        <v>46</v>
      </c>
      <c r="G4998">
        <v>3</v>
      </c>
      <c r="H4998">
        <v>2021</v>
      </c>
      <c r="I4998" t="s">
        <v>42</v>
      </c>
      <c r="J4998" t="s">
        <v>80</v>
      </c>
      <c r="K4998" t="s">
        <v>81</v>
      </c>
      <c r="L4998" t="s">
        <v>26</v>
      </c>
      <c r="M4998">
        <v>44</v>
      </c>
      <c r="N4998">
        <v>189</v>
      </c>
      <c r="O4998">
        <v>8316</v>
      </c>
      <c r="P4998">
        <v>4906.4399999999996</v>
      </c>
      <c r="Q4998">
        <v>0.59</v>
      </c>
      <c r="R4998" t="s">
        <v>104</v>
      </c>
    </row>
    <row r="4999" spans="1:18" x14ac:dyDescent="0.25">
      <c r="A4999" t="s">
        <v>41</v>
      </c>
      <c r="B4999">
        <v>1197831</v>
      </c>
      <c r="C4999" s="1">
        <v>44442</v>
      </c>
      <c r="D4999" t="s">
        <v>25</v>
      </c>
      <c r="E4999" t="s">
        <v>169</v>
      </c>
      <c r="F4999" t="s">
        <v>46</v>
      </c>
      <c r="G4999">
        <v>3</v>
      </c>
      <c r="H4999">
        <v>2021</v>
      </c>
      <c r="I4999" t="s">
        <v>42</v>
      </c>
      <c r="J4999" t="s">
        <v>80</v>
      </c>
      <c r="K4999" t="s">
        <v>81</v>
      </c>
      <c r="L4999" t="s">
        <v>28</v>
      </c>
      <c r="M4999">
        <v>41</v>
      </c>
      <c r="N4999">
        <v>180</v>
      </c>
      <c r="O4999">
        <v>7380</v>
      </c>
      <c r="P4999">
        <v>5092.2</v>
      </c>
      <c r="Q4999">
        <v>0.69000000000000006</v>
      </c>
      <c r="R4999" t="s">
        <v>104</v>
      </c>
    </row>
    <row r="5000" spans="1:18" x14ac:dyDescent="0.25">
      <c r="A5000" t="s">
        <v>41</v>
      </c>
      <c r="B5000">
        <v>1197831</v>
      </c>
      <c r="C5000" s="1">
        <v>44443</v>
      </c>
      <c r="D5000" t="s">
        <v>27</v>
      </c>
      <c r="E5000" t="s">
        <v>170</v>
      </c>
      <c r="F5000" t="s">
        <v>46</v>
      </c>
      <c r="G5000">
        <v>3</v>
      </c>
      <c r="H5000">
        <v>2021</v>
      </c>
      <c r="I5000" t="s">
        <v>42</v>
      </c>
      <c r="J5000" t="s">
        <v>80</v>
      </c>
      <c r="K5000" t="s">
        <v>81</v>
      </c>
      <c r="L5000" t="s">
        <v>30</v>
      </c>
      <c r="M5000">
        <v>49</v>
      </c>
      <c r="N5000">
        <v>145</v>
      </c>
      <c r="O5000">
        <v>7105</v>
      </c>
      <c r="P5000">
        <v>3907.75</v>
      </c>
      <c r="Q5000">
        <v>0.54999999999999993</v>
      </c>
      <c r="R5000" t="s">
        <v>104</v>
      </c>
    </row>
    <row r="5001" spans="1:18" x14ac:dyDescent="0.25">
      <c r="A5001" t="s">
        <v>41</v>
      </c>
      <c r="B5001">
        <v>1197831</v>
      </c>
      <c r="C5001" s="1">
        <v>44444</v>
      </c>
      <c r="D5001" t="s">
        <v>29</v>
      </c>
      <c r="E5001" t="s">
        <v>170</v>
      </c>
      <c r="F5001" t="s">
        <v>46</v>
      </c>
      <c r="G5001">
        <v>3</v>
      </c>
      <c r="H5001">
        <v>2021</v>
      </c>
      <c r="I5001" t="s">
        <v>42</v>
      </c>
      <c r="J5001" t="s">
        <v>80</v>
      </c>
      <c r="K5001" t="s">
        <v>81</v>
      </c>
      <c r="L5001" t="s">
        <v>32</v>
      </c>
      <c r="M5001">
        <v>50</v>
      </c>
      <c r="N5001">
        <v>245</v>
      </c>
      <c r="O5001">
        <v>12250</v>
      </c>
      <c r="P5001">
        <v>8820</v>
      </c>
      <c r="Q5001">
        <v>0.72000000000000008</v>
      </c>
      <c r="R5001" t="s">
        <v>104</v>
      </c>
    </row>
    <row r="5002" spans="1:18" x14ac:dyDescent="0.25">
      <c r="A5002" t="s">
        <v>41</v>
      </c>
      <c r="B5002">
        <v>1197831</v>
      </c>
      <c r="C5002" s="1">
        <v>44445</v>
      </c>
      <c r="D5002" t="s">
        <v>31</v>
      </c>
      <c r="E5002" t="s">
        <v>169</v>
      </c>
      <c r="F5002" t="s">
        <v>46</v>
      </c>
      <c r="G5002">
        <v>3</v>
      </c>
      <c r="H5002">
        <v>2021</v>
      </c>
      <c r="I5002" t="s">
        <v>42</v>
      </c>
      <c r="J5002" t="s">
        <v>80</v>
      </c>
      <c r="K5002" t="s">
        <v>81</v>
      </c>
      <c r="L5002" t="s">
        <v>21</v>
      </c>
      <c r="M5002">
        <v>44</v>
      </c>
      <c r="N5002">
        <v>206</v>
      </c>
      <c r="O5002">
        <v>9064</v>
      </c>
      <c r="P5002">
        <v>5800.96</v>
      </c>
      <c r="Q5002">
        <v>0.6399999999999999</v>
      </c>
      <c r="R5002" t="s">
        <v>104</v>
      </c>
    </row>
    <row r="5003" spans="1:18" x14ac:dyDescent="0.25">
      <c r="A5003" t="s">
        <v>41</v>
      </c>
      <c r="B5003">
        <v>1197831</v>
      </c>
      <c r="C5003" s="1">
        <v>44446</v>
      </c>
      <c r="D5003" t="s">
        <v>33</v>
      </c>
      <c r="E5003" t="s">
        <v>169</v>
      </c>
      <c r="F5003" t="s">
        <v>46</v>
      </c>
      <c r="G5003">
        <v>3</v>
      </c>
      <c r="H5003">
        <v>2021</v>
      </c>
      <c r="I5003" t="s">
        <v>42</v>
      </c>
      <c r="J5003" t="s">
        <v>80</v>
      </c>
      <c r="K5003" t="s">
        <v>81</v>
      </c>
      <c r="L5003" t="s">
        <v>24</v>
      </c>
      <c r="M5003">
        <v>49</v>
      </c>
      <c r="N5003">
        <v>215</v>
      </c>
      <c r="O5003">
        <v>10535</v>
      </c>
      <c r="P5003">
        <v>6742.4</v>
      </c>
      <c r="Q5003">
        <v>0.6399999999999999</v>
      </c>
      <c r="R5003" t="s">
        <v>104</v>
      </c>
    </row>
    <row r="5004" spans="1:18" x14ac:dyDescent="0.25">
      <c r="A5004" t="s">
        <v>41</v>
      </c>
      <c r="B5004">
        <v>1197831</v>
      </c>
      <c r="C5004" s="1">
        <v>44447</v>
      </c>
      <c r="D5004" t="s">
        <v>17</v>
      </c>
      <c r="E5004" t="s">
        <v>169</v>
      </c>
      <c r="F5004" t="s">
        <v>46</v>
      </c>
      <c r="G5004">
        <v>3</v>
      </c>
      <c r="H5004">
        <v>2021</v>
      </c>
      <c r="I5004" t="s">
        <v>42</v>
      </c>
      <c r="J5004" t="s">
        <v>80</v>
      </c>
      <c r="K5004" t="s">
        <v>81</v>
      </c>
      <c r="L5004" t="s">
        <v>26</v>
      </c>
      <c r="M5004">
        <v>41</v>
      </c>
      <c r="N5004">
        <v>254</v>
      </c>
      <c r="O5004">
        <v>10414</v>
      </c>
      <c r="P5004">
        <v>6560.82</v>
      </c>
      <c r="Q5004">
        <v>0.62999999999999989</v>
      </c>
      <c r="R5004" t="s">
        <v>104</v>
      </c>
    </row>
    <row r="5005" spans="1:18" x14ac:dyDescent="0.25">
      <c r="A5005" t="s">
        <v>41</v>
      </c>
      <c r="B5005">
        <v>1197831</v>
      </c>
      <c r="C5005" s="1">
        <v>44448</v>
      </c>
      <c r="D5005" t="s">
        <v>23</v>
      </c>
      <c r="E5005" t="s">
        <v>169</v>
      </c>
      <c r="F5005" t="s">
        <v>46</v>
      </c>
      <c r="G5005">
        <v>3</v>
      </c>
      <c r="H5005">
        <v>2021</v>
      </c>
      <c r="I5005" t="s">
        <v>42</v>
      </c>
      <c r="J5005" t="s">
        <v>80</v>
      </c>
      <c r="K5005" t="s">
        <v>81</v>
      </c>
      <c r="L5005" t="s">
        <v>28</v>
      </c>
      <c r="M5005">
        <v>44</v>
      </c>
      <c r="N5005">
        <v>173</v>
      </c>
      <c r="O5005">
        <v>7612</v>
      </c>
      <c r="P5005">
        <v>5632.88</v>
      </c>
      <c r="Q5005">
        <v>0.7400000000000001</v>
      </c>
      <c r="R5005" t="s">
        <v>104</v>
      </c>
    </row>
    <row r="5006" spans="1:18" x14ac:dyDescent="0.25">
      <c r="A5006" t="s">
        <v>41</v>
      </c>
      <c r="B5006">
        <v>1197831</v>
      </c>
      <c r="C5006" s="1">
        <v>44449</v>
      </c>
      <c r="D5006" t="s">
        <v>25</v>
      </c>
      <c r="E5006" t="s">
        <v>169</v>
      </c>
      <c r="F5006" t="s">
        <v>46</v>
      </c>
      <c r="G5006">
        <v>3</v>
      </c>
      <c r="H5006">
        <v>2021</v>
      </c>
      <c r="I5006" t="s">
        <v>42</v>
      </c>
      <c r="J5006" t="s">
        <v>80</v>
      </c>
      <c r="K5006" t="s">
        <v>81</v>
      </c>
      <c r="L5006" t="s">
        <v>30</v>
      </c>
      <c r="M5006">
        <v>45</v>
      </c>
      <c r="N5006">
        <v>131</v>
      </c>
      <c r="O5006">
        <v>5895</v>
      </c>
      <c r="P5006">
        <v>3419.1</v>
      </c>
      <c r="Q5006">
        <v>0.57999999999999996</v>
      </c>
      <c r="R5006" t="s">
        <v>104</v>
      </c>
    </row>
    <row r="5007" spans="1:18" x14ac:dyDescent="0.25">
      <c r="A5007" t="s">
        <v>41</v>
      </c>
      <c r="B5007">
        <v>1197831</v>
      </c>
      <c r="C5007" s="1">
        <v>44450</v>
      </c>
      <c r="D5007" t="s">
        <v>27</v>
      </c>
      <c r="E5007" t="s">
        <v>170</v>
      </c>
      <c r="F5007" t="s">
        <v>46</v>
      </c>
      <c r="G5007">
        <v>3</v>
      </c>
      <c r="H5007">
        <v>2021</v>
      </c>
      <c r="I5007" t="s">
        <v>42</v>
      </c>
      <c r="J5007" t="s">
        <v>80</v>
      </c>
      <c r="K5007" t="s">
        <v>81</v>
      </c>
      <c r="L5007" t="s">
        <v>32</v>
      </c>
      <c r="M5007">
        <v>56</v>
      </c>
      <c r="N5007">
        <v>240</v>
      </c>
      <c r="O5007">
        <v>13440</v>
      </c>
      <c r="P5007">
        <v>10752</v>
      </c>
      <c r="Q5007">
        <v>0.80000000000000016</v>
      </c>
      <c r="R5007" t="s">
        <v>104</v>
      </c>
    </row>
    <row r="5008" spans="1:18" x14ac:dyDescent="0.25">
      <c r="A5008" t="s">
        <v>41</v>
      </c>
      <c r="B5008">
        <v>1197831</v>
      </c>
      <c r="C5008" s="1">
        <v>44451</v>
      </c>
      <c r="D5008" t="s">
        <v>29</v>
      </c>
      <c r="E5008" t="s">
        <v>170</v>
      </c>
      <c r="F5008" t="s">
        <v>46</v>
      </c>
      <c r="G5008">
        <v>3</v>
      </c>
      <c r="H5008">
        <v>2021</v>
      </c>
      <c r="I5008" t="s">
        <v>42</v>
      </c>
      <c r="J5008" t="s">
        <v>80</v>
      </c>
      <c r="K5008" t="s">
        <v>81</v>
      </c>
      <c r="L5008" t="s">
        <v>21</v>
      </c>
      <c r="M5008">
        <v>38</v>
      </c>
      <c r="N5008">
        <v>225</v>
      </c>
      <c r="O5008">
        <v>8550</v>
      </c>
      <c r="P5008">
        <v>5215.5</v>
      </c>
      <c r="Q5008">
        <v>0.61</v>
      </c>
      <c r="R5008" t="s">
        <v>104</v>
      </c>
    </row>
    <row r="5009" spans="1:18" x14ac:dyDescent="0.25">
      <c r="A5009" t="s">
        <v>41</v>
      </c>
      <c r="B5009">
        <v>1197831</v>
      </c>
      <c r="C5009" s="1">
        <v>44452</v>
      </c>
      <c r="D5009" t="s">
        <v>31</v>
      </c>
      <c r="E5009" t="s">
        <v>169</v>
      </c>
      <c r="F5009" t="s">
        <v>46</v>
      </c>
      <c r="G5009">
        <v>3</v>
      </c>
      <c r="H5009">
        <v>2021</v>
      </c>
      <c r="I5009" t="s">
        <v>42</v>
      </c>
      <c r="J5009" t="s">
        <v>80</v>
      </c>
      <c r="K5009" t="s">
        <v>81</v>
      </c>
      <c r="L5009" t="s">
        <v>24</v>
      </c>
      <c r="M5009">
        <v>52</v>
      </c>
      <c r="N5009">
        <v>210</v>
      </c>
      <c r="O5009">
        <v>10920</v>
      </c>
      <c r="P5009">
        <v>7098</v>
      </c>
      <c r="Q5009">
        <v>0.64999999999999991</v>
      </c>
      <c r="R5009" t="s">
        <v>104</v>
      </c>
    </row>
    <row r="5010" spans="1:18" x14ac:dyDescent="0.25">
      <c r="A5010" t="s">
        <v>41</v>
      </c>
      <c r="B5010">
        <v>1197831</v>
      </c>
      <c r="C5010" s="1">
        <v>44453</v>
      </c>
      <c r="D5010" t="s">
        <v>33</v>
      </c>
      <c r="E5010" t="s">
        <v>169</v>
      </c>
      <c r="F5010" t="s">
        <v>46</v>
      </c>
      <c r="G5010">
        <v>3</v>
      </c>
      <c r="H5010">
        <v>2021</v>
      </c>
      <c r="I5010" t="s">
        <v>42</v>
      </c>
      <c r="J5010" t="s">
        <v>80</v>
      </c>
      <c r="K5010" t="s">
        <v>81</v>
      </c>
      <c r="L5010" t="s">
        <v>26</v>
      </c>
      <c r="M5010">
        <v>51</v>
      </c>
      <c r="N5010">
        <v>268</v>
      </c>
      <c r="O5010">
        <v>13668</v>
      </c>
      <c r="P5010">
        <v>8200.7999999999993</v>
      </c>
      <c r="Q5010">
        <v>0.6</v>
      </c>
      <c r="R5010" t="s">
        <v>104</v>
      </c>
    </row>
    <row r="5011" spans="1:18" x14ac:dyDescent="0.25">
      <c r="A5011" t="s">
        <v>41</v>
      </c>
      <c r="B5011">
        <v>1197831</v>
      </c>
      <c r="C5011" s="1">
        <v>44454</v>
      </c>
      <c r="D5011" t="s">
        <v>17</v>
      </c>
      <c r="E5011" t="s">
        <v>169</v>
      </c>
      <c r="F5011" t="s">
        <v>46</v>
      </c>
      <c r="G5011">
        <v>3</v>
      </c>
      <c r="H5011">
        <v>2021</v>
      </c>
      <c r="I5011" t="s">
        <v>42</v>
      </c>
      <c r="J5011" t="s">
        <v>80</v>
      </c>
      <c r="K5011" t="s">
        <v>81</v>
      </c>
      <c r="L5011" t="s">
        <v>28</v>
      </c>
      <c r="M5011">
        <v>46</v>
      </c>
      <c r="N5011">
        <v>119</v>
      </c>
      <c r="O5011">
        <v>5474</v>
      </c>
      <c r="P5011">
        <v>3886.54</v>
      </c>
      <c r="Q5011">
        <v>0.71000000000000008</v>
      </c>
      <c r="R5011" t="s">
        <v>104</v>
      </c>
    </row>
    <row r="5012" spans="1:18" x14ac:dyDescent="0.25">
      <c r="A5012" t="s">
        <v>41</v>
      </c>
      <c r="B5012">
        <v>1197831</v>
      </c>
      <c r="C5012" s="1">
        <v>44455</v>
      </c>
      <c r="D5012" t="s">
        <v>23</v>
      </c>
      <c r="E5012" t="s">
        <v>169</v>
      </c>
      <c r="F5012" t="s">
        <v>46</v>
      </c>
      <c r="G5012">
        <v>3</v>
      </c>
      <c r="H5012">
        <v>2021</v>
      </c>
      <c r="I5012" t="s">
        <v>42</v>
      </c>
      <c r="J5012" t="s">
        <v>80</v>
      </c>
      <c r="K5012" t="s">
        <v>81</v>
      </c>
      <c r="L5012" t="s">
        <v>30</v>
      </c>
      <c r="M5012">
        <v>50</v>
      </c>
      <c r="N5012">
        <v>123</v>
      </c>
      <c r="O5012">
        <v>6150</v>
      </c>
      <c r="P5012">
        <v>3628.5</v>
      </c>
      <c r="Q5012">
        <v>0.59</v>
      </c>
      <c r="R5012" t="s">
        <v>104</v>
      </c>
    </row>
    <row r="5013" spans="1:18" x14ac:dyDescent="0.25">
      <c r="A5013" t="s">
        <v>41</v>
      </c>
      <c r="B5013">
        <v>1197831</v>
      </c>
      <c r="C5013" s="1">
        <v>44456</v>
      </c>
      <c r="D5013" t="s">
        <v>25</v>
      </c>
      <c r="E5013" t="s">
        <v>169</v>
      </c>
      <c r="F5013" t="s">
        <v>46</v>
      </c>
      <c r="G5013">
        <v>3</v>
      </c>
      <c r="H5013">
        <v>2021</v>
      </c>
      <c r="I5013" t="s">
        <v>42</v>
      </c>
      <c r="J5013" t="s">
        <v>80</v>
      </c>
      <c r="K5013" t="s">
        <v>81</v>
      </c>
      <c r="L5013" t="s">
        <v>32</v>
      </c>
      <c r="M5013">
        <v>59</v>
      </c>
      <c r="N5013">
        <v>182</v>
      </c>
      <c r="O5013">
        <v>10738</v>
      </c>
      <c r="P5013">
        <v>8268.26</v>
      </c>
      <c r="Q5013">
        <v>0.77000000000000013</v>
      </c>
      <c r="R5013" t="s">
        <v>104</v>
      </c>
    </row>
    <row r="5014" spans="1:18" x14ac:dyDescent="0.25">
      <c r="A5014" t="s">
        <v>41</v>
      </c>
      <c r="B5014">
        <v>1197831</v>
      </c>
      <c r="C5014" s="1">
        <v>44457</v>
      </c>
      <c r="D5014" t="s">
        <v>27</v>
      </c>
      <c r="E5014" t="s">
        <v>170</v>
      </c>
      <c r="F5014" t="s">
        <v>46</v>
      </c>
      <c r="G5014">
        <v>3</v>
      </c>
      <c r="H5014">
        <v>2021</v>
      </c>
      <c r="I5014" t="s">
        <v>42</v>
      </c>
      <c r="J5014" t="s">
        <v>80</v>
      </c>
      <c r="K5014" t="s">
        <v>81</v>
      </c>
      <c r="L5014" t="s">
        <v>21</v>
      </c>
      <c r="M5014">
        <v>51</v>
      </c>
      <c r="N5014">
        <v>175</v>
      </c>
      <c r="O5014">
        <v>8925</v>
      </c>
      <c r="P5014">
        <v>5355</v>
      </c>
      <c r="Q5014">
        <v>0.6</v>
      </c>
      <c r="R5014" t="s">
        <v>104</v>
      </c>
    </row>
    <row r="5015" spans="1:18" x14ac:dyDescent="0.25">
      <c r="A5015" t="s">
        <v>41</v>
      </c>
      <c r="B5015">
        <v>1197831</v>
      </c>
      <c r="C5015" s="1">
        <v>44458</v>
      </c>
      <c r="D5015" t="s">
        <v>29</v>
      </c>
      <c r="E5015" t="s">
        <v>170</v>
      </c>
      <c r="F5015" t="s">
        <v>46</v>
      </c>
      <c r="G5015">
        <v>3</v>
      </c>
      <c r="H5015">
        <v>2021</v>
      </c>
      <c r="I5015" t="s">
        <v>42</v>
      </c>
      <c r="J5015" t="s">
        <v>80</v>
      </c>
      <c r="K5015" t="s">
        <v>81</v>
      </c>
      <c r="L5015" t="s">
        <v>24</v>
      </c>
      <c r="M5015">
        <v>50</v>
      </c>
      <c r="N5015">
        <v>144</v>
      </c>
      <c r="O5015">
        <v>7200</v>
      </c>
      <c r="P5015">
        <v>4536</v>
      </c>
      <c r="Q5015">
        <v>0.62999999999999989</v>
      </c>
      <c r="R5015" t="s">
        <v>104</v>
      </c>
    </row>
    <row r="5016" spans="1:18" x14ac:dyDescent="0.25">
      <c r="A5016" t="s">
        <v>41</v>
      </c>
      <c r="B5016">
        <v>1197831</v>
      </c>
      <c r="C5016" s="1">
        <v>44459</v>
      </c>
      <c r="D5016" t="s">
        <v>31</v>
      </c>
      <c r="E5016" t="s">
        <v>169</v>
      </c>
      <c r="F5016" t="s">
        <v>46</v>
      </c>
      <c r="G5016">
        <v>3</v>
      </c>
      <c r="H5016">
        <v>2021</v>
      </c>
      <c r="I5016" t="s">
        <v>42</v>
      </c>
      <c r="J5016" t="s">
        <v>80</v>
      </c>
      <c r="K5016" t="s">
        <v>81</v>
      </c>
      <c r="L5016" t="s">
        <v>26</v>
      </c>
      <c r="M5016">
        <v>59</v>
      </c>
      <c r="N5016">
        <v>188</v>
      </c>
      <c r="O5016">
        <v>11092</v>
      </c>
      <c r="P5016">
        <v>6987.96</v>
      </c>
      <c r="Q5016">
        <v>0.62999999999999989</v>
      </c>
      <c r="R5016" t="s">
        <v>104</v>
      </c>
    </row>
    <row r="5017" spans="1:18" x14ac:dyDescent="0.25">
      <c r="A5017" t="s">
        <v>41</v>
      </c>
      <c r="B5017">
        <v>1197831</v>
      </c>
      <c r="C5017" s="1">
        <v>44460</v>
      </c>
      <c r="D5017" t="s">
        <v>33</v>
      </c>
      <c r="E5017" t="s">
        <v>169</v>
      </c>
      <c r="F5017" t="s">
        <v>46</v>
      </c>
      <c r="G5017">
        <v>3</v>
      </c>
      <c r="H5017">
        <v>2021</v>
      </c>
      <c r="I5017" t="s">
        <v>42</v>
      </c>
      <c r="J5017" t="s">
        <v>80</v>
      </c>
      <c r="K5017" t="s">
        <v>81</v>
      </c>
      <c r="L5017" t="s">
        <v>28</v>
      </c>
      <c r="M5017">
        <v>58</v>
      </c>
      <c r="N5017">
        <v>95</v>
      </c>
      <c r="O5017">
        <v>5510</v>
      </c>
      <c r="P5017">
        <v>3912.1</v>
      </c>
      <c r="Q5017">
        <v>0.71000000000000008</v>
      </c>
      <c r="R5017" t="s">
        <v>104</v>
      </c>
    </row>
    <row r="5018" spans="1:18" x14ac:dyDescent="0.25">
      <c r="A5018" t="s">
        <v>41</v>
      </c>
      <c r="B5018">
        <v>1197831</v>
      </c>
      <c r="C5018" s="1">
        <v>44461</v>
      </c>
      <c r="D5018" t="s">
        <v>17</v>
      </c>
      <c r="E5018" t="s">
        <v>169</v>
      </c>
      <c r="F5018" t="s">
        <v>46</v>
      </c>
      <c r="G5018">
        <v>3</v>
      </c>
      <c r="H5018">
        <v>2021</v>
      </c>
      <c r="I5018" t="s">
        <v>42</v>
      </c>
      <c r="J5018" t="s">
        <v>80</v>
      </c>
      <c r="K5018" t="s">
        <v>81</v>
      </c>
      <c r="L5018" t="s">
        <v>30</v>
      </c>
      <c r="M5018">
        <v>41</v>
      </c>
      <c r="N5018">
        <v>88</v>
      </c>
      <c r="O5018">
        <v>3608</v>
      </c>
      <c r="P5018">
        <v>2056.56</v>
      </c>
      <c r="Q5018">
        <v>0.56999999999999995</v>
      </c>
      <c r="R5018" t="s">
        <v>104</v>
      </c>
    </row>
    <row r="5019" spans="1:18" x14ac:dyDescent="0.25">
      <c r="A5019" t="s">
        <v>41</v>
      </c>
      <c r="B5019">
        <v>1197831</v>
      </c>
      <c r="C5019" s="1">
        <v>44462</v>
      </c>
      <c r="D5019" t="s">
        <v>23</v>
      </c>
      <c r="E5019" t="s">
        <v>169</v>
      </c>
      <c r="F5019" t="s">
        <v>46</v>
      </c>
      <c r="G5019">
        <v>3</v>
      </c>
      <c r="H5019">
        <v>2021</v>
      </c>
      <c r="I5019" t="s">
        <v>42</v>
      </c>
      <c r="J5019" t="s">
        <v>80</v>
      </c>
      <c r="K5019" t="s">
        <v>81</v>
      </c>
      <c r="L5019" t="s">
        <v>32</v>
      </c>
      <c r="M5019">
        <v>37</v>
      </c>
      <c r="N5019">
        <v>150</v>
      </c>
      <c r="O5019">
        <v>5550</v>
      </c>
      <c r="P5019">
        <v>4273.5</v>
      </c>
      <c r="Q5019">
        <v>0.77000000000000013</v>
      </c>
      <c r="R5019" t="s">
        <v>104</v>
      </c>
    </row>
    <row r="5020" spans="1:18" x14ac:dyDescent="0.25">
      <c r="A5020" t="s">
        <v>41</v>
      </c>
      <c r="B5020">
        <v>1197831</v>
      </c>
      <c r="C5020" s="1">
        <v>44463</v>
      </c>
      <c r="D5020" t="s">
        <v>25</v>
      </c>
      <c r="E5020" t="s">
        <v>169</v>
      </c>
      <c r="F5020" t="s">
        <v>46</v>
      </c>
      <c r="G5020">
        <v>3</v>
      </c>
      <c r="H5020">
        <v>2021</v>
      </c>
      <c r="I5020" t="s">
        <v>42</v>
      </c>
      <c r="J5020" t="s">
        <v>80</v>
      </c>
      <c r="K5020" t="s">
        <v>81</v>
      </c>
      <c r="L5020" t="s">
        <v>21</v>
      </c>
      <c r="M5020">
        <v>29</v>
      </c>
      <c r="N5020">
        <v>131</v>
      </c>
      <c r="O5020">
        <v>3799</v>
      </c>
      <c r="P5020">
        <v>2279.4</v>
      </c>
      <c r="Q5020">
        <v>0.6</v>
      </c>
      <c r="R5020" t="s">
        <v>104</v>
      </c>
    </row>
    <row r="5021" spans="1:18" x14ac:dyDescent="0.25">
      <c r="A5021" t="s">
        <v>41</v>
      </c>
      <c r="B5021">
        <v>1197831</v>
      </c>
      <c r="C5021" s="1">
        <v>44464</v>
      </c>
      <c r="D5021" t="s">
        <v>27</v>
      </c>
      <c r="E5021" t="s">
        <v>170</v>
      </c>
      <c r="F5021" t="s">
        <v>46</v>
      </c>
      <c r="G5021">
        <v>3</v>
      </c>
      <c r="H5021">
        <v>2021</v>
      </c>
      <c r="I5021" t="s">
        <v>42</v>
      </c>
      <c r="J5021" t="s">
        <v>80</v>
      </c>
      <c r="K5021" t="s">
        <v>81</v>
      </c>
      <c r="L5021" t="s">
        <v>24</v>
      </c>
      <c r="M5021">
        <v>29</v>
      </c>
      <c r="N5021">
        <v>158</v>
      </c>
      <c r="O5021">
        <v>4582</v>
      </c>
      <c r="P5021">
        <v>2886.66</v>
      </c>
      <c r="Q5021">
        <v>0.62999999999999989</v>
      </c>
      <c r="R5021" t="s">
        <v>104</v>
      </c>
    </row>
    <row r="5022" spans="1:18" x14ac:dyDescent="0.25">
      <c r="A5022" t="s">
        <v>41</v>
      </c>
      <c r="B5022">
        <v>1197831</v>
      </c>
      <c r="C5022" s="1">
        <v>44465</v>
      </c>
      <c r="D5022" t="s">
        <v>29</v>
      </c>
      <c r="E5022" t="s">
        <v>170</v>
      </c>
      <c r="F5022" t="s">
        <v>46</v>
      </c>
      <c r="G5022">
        <v>3</v>
      </c>
      <c r="H5022">
        <v>2021</v>
      </c>
      <c r="I5022" t="s">
        <v>42</v>
      </c>
      <c r="J5022" t="s">
        <v>80</v>
      </c>
      <c r="K5022" t="s">
        <v>81</v>
      </c>
      <c r="L5022" t="s">
        <v>26</v>
      </c>
      <c r="M5022">
        <v>32</v>
      </c>
      <c r="N5022">
        <v>124</v>
      </c>
      <c r="O5022">
        <v>3968</v>
      </c>
      <c r="P5022">
        <v>2380.8000000000002</v>
      </c>
      <c r="Q5022">
        <v>0.6</v>
      </c>
      <c r="R5022" t="s">
        <v>104</v>
      </c>
    </row>
    <row r="5023" spans="1:18" x14ac:dyDescent="0.25">
      <c r="A5023" t="s">
        <v>41</v>
      </c>
      <c r="B5023">
        <v>1197831</v>
      </c>
      <c r="C5023" s="1">
        <v>44466</v>
      </c>
      <c r="D5023" t="s">
        <v>31</v>
      </c>
      <c r="E5023" t="s">
        <v>169</v>
      </c>
      <c r="F5023" t="s">
        <v>46</v>
      </c>
      <c r="G5023">
        <v>3</v>
      </c>
      <c r="H5023">
        <v>2021</v>
      </c>
      <c r="I5023" t="s">
        <v>42</v>
      </c>
      <c r="J5023" t="s">
        <v>80</v>
      </c>
      <c r="K5023" t="s">
        <v>81</v>
      </c>
      <c r="L5023" t="s">
        <v>28</v>
      </c>
      <c r="M5023">
        <v>32</v>
      </c>
      <c r="N5023">
        <v>91</v>
      </c>
      <c r="O5023">
        <v>2912</v>
      </c>
      <c r="P5023">
        <v>2125.7600000000002</v>
      </c>
      <c r="Q5023">
        <v>0.7300000000000002</v>
      </c>
      <c r="R5023" t="s">
        <v>104</v>
      </c>
    </row>
    <row r="5024" spans="1:18" x14ac:dyDescent="0.25">
      <c r="A5024" t="s">
        <v>41</v>
      </c>
      <c r="B5024">
        <v>1197831</v>
      </c>
      <c r="C5024" s="1">
        <v>44467</v>
      </c>
      <c r="D5024" t="s">
        <v>33</v>
      </c>
      <c r="E5024" t="s">
        <v>169</v>
      </c>
      <c r="F5024" t="s">
        <v>46</v>
      </c>
      <c r="G5024">
        <v>3</v>
      </c>
      <c r="H5024">
        <v>2021</v>
      </c>
      <c r="I5024" t="s">
        <v>42</v>
      </c>
      <c r="J5024" t="s">
        <v>80</v>
      </c>
      <c r="K5024" t="s">
        <v>81</v>
      </c>
      <c r="L5024" t="s">
        <v>30</v>
      </c>
      <c r="M5024">
        <v>29</v>
      </c>
      <c r="N5024">
        <v>78</v>
      </c>
      <c r="O5024">
        <v>2262</v>
      </c>
      <c r="P5024">
        <v>1357.2</v>
      </c>
      <c r="Q5024">
        <v>0.6</v>
      </c>
      <c r="R5024" t="s">
        <v>104</v>
      </c>
    </row>
    <row r="5025" spans="1:18" x14ac:dyDescent="0.25">
      <c r="A5025" t="s">
        <v>41</v>
      </c>
      <c r="B5025">
        <v>1197831</v>
      </c>
      <c r="C5025" s="1">
        <v>44468</v>
      </c>
      <c r="D5025" t="s">
        <v>17</v>
      </c>
      <c r="E5025" t="s">
        <v>169</v>
      </c>
      <c r="F5025" t="s">
        <v>46</v>
      </c>
      <c r="G5025">
        <v>3</v>
      </c>
      <c r="H5025">
        <v>2021</v>
      </c>
      <c r="I5025" t="s">
        <v>42</v>
      </c>
      <c r="J5025" t="s">
        <v>80</v>
      </c>
      <c r="K5025" t="s">
        <v>81</v>
      </c>
      <c r="L5025" t="s">
        <v>32</v>
      </c>
      <c r="M5025">
        <v>36</v>
      </c>
      <c r="N5025">
        <v>143</v>
      </c>
      <c r="O5025">
        <v>5148</v>
      </c>
      <c r="P5025">
        <v>3861</v>
      </c>
      <c r="Q5025">
        <v>0.75000000000000011</v>
      </c>
      <c r="R5025" t="s">
        <v>104</v>
      </c>
    </row>
    <row r="5026" spans="1:18" x14ac:dyDescent="0.25">
      <c r="A5026" t="s">
        <v>41</v>
      </c>
      <c r="B5026">
        <v>1197831</v>
      </c>
      <c r="C5026" s="1">
        <v>44469</v>
      </c>
      <c r="D5026" t="s">
        <v>23</v>
      </c>
      <c r="E5026" t="s">
        <v>169</v>
      </c>
      <c r="F5026" t="s">
        <v>46</v>
      </c>
      <c r="G5026">
        <v>3</v>
      </c>
      <c r="H5026">
        <v>2021</v>
      </c>
      <c r="I5026" t="s">
        <v>42</v>
      </c>
      <c r="J5026" t="s">
        <v>80</v>
      </c>
      <c r="K5026" t="s">
        <v>81</v>
      </c>
      <c r="L5026" t="s">
        <v>21</v>
      </c>
      <c r="M5026">
        <v>18</v>
      </c>
      <c r="N5026">
        <v>169</v>
      </c>
      <c r="O5026">
        <v>3042</v>
      </c>
      <c r="P5026">
        <v>1946.88</v>
      </c>
      <c r="Q5026">
        <v>0.6399999999999999</v>
      </c>
      <c r="R5026" t="s">
        <v>104</v>
      </c>
    </row>
    <row r="5027" spans="1:18" x14ac:dyDescent="0.25">
      <c r="A5027" t="s">
        <v>41</v>
      </c>
      <c r="B5027">
        <v>1197831</v>
      </c>
      <c r="C5027" s="1">
        <v>44470</v>
      </c>
      <c r="D5027" t="s">
        <v>25</v>
      </c>
      <c r="E5027" t="s">
        <v>169</v>
      </c>
      <c r="F5027" t="s">
        <v>47</v>
      </c>
      <c r="G5027">
        <v>4</v>
      </c>
      <c r="H5027">
        <v>2021</v>
      </c>
      <c r="I5027" t="s">
        <v>42</v>
      </c>
      <c r="J5027" t="s">
        <v>80</v>
      </c>
      <c r="K5027" t="s">
        <v>81</v>
      </c>
      <c r="L5027" t="s">
        <v>24</v>
      </c>
      <c r="M5027">
        <v>19</v>
      </c>
      <c r="N5027">
        <v>169</v>
      </c>
      <c r="O5027">
        <v>3211</v>
      </c>
      <c r="P5027">
        <v>1958.71</v>
      </c>
      <c r="Q5027">
        <v>0.61</v>
      </c>
      <c r="R5027" t="s">
        <v>104</v>
      </c>
    </row>
    <row r="5028" spans="1:18" x14ac:dyDescent="0.25">
      <c r="A5028" t="s">
        <v>41</v>
      </c>
      <c r="B5028">
        <v>1197831</v>
      </c>
      <c r="C5028" s="1">
        <v>44471</v>
      </c>
      <c r="D5028" t="s">
        <v>27</v>
      </c>
      <c r="E5028" t="s">
        <v>170</v>
      </c>
      <c r="F5028" t="s">
        <v>47</v>
      </c>
      <c r="G5028">
        <v>4</v>
      </c>
      <c r="H5028">
        <v>2021</v>
      </c>
      <c r="I5028" t="s">
        <v>42</v>
      </c>
      <c r="J5028" t="s">
        <v>80</v>
      </c>
      <c r="K5028" t="s">
        <v>81</v>
      </c>
      <c r="L5028" t="s">
        <v>26</v>
      </c>
      <c r="M5028">
        <v>43</v>
      </c>
      <c r="N5028">
        <v>144</v>
      </c>
      <c r="O5028">
        <v>6192</v>
      </c>
      <c r="P5028">
        <v>3962.88</v>
      </c>
      <c r="Q5028">
        <v>0.6399999999999999</v>
      </c>
      <c r="R5028" t="s">
        <v>104</v>
      </c>
    </row>
    <row r="5029" spans="1:18" x14ac:dyDescent="0.25">
      <c r="A5029" t="s">
        <v>41</v>
      </c>
      <c r="B5029">
        <v>1197831</v>
      </c>
      <c r="C5029" s="1">
        <v>44472</v>
      </c>
      <c r="D5029" t="s">
        <v>29</v>
      </c>
      <c r="E5029" t="s">
        <v>170</v>
      </c>
      <c r="F5029" t="s">
        <v>47</v>
      </c>
      <c r="G5029">
        <v>4</v>
      </c>
      <c r="H5029">
        <v>2021</v>
      </c>
      <c r="I5029" t="s">
        <v>42</v>
      </c>
      <c r="J5029" t="s">
        <v>80</v>
      </c>
      <c r="K5029" t="s">
        <v>81</v>
      </c>
      <c r="L5029" t="s">
        <v>28</v>
      </c>
      <c r="M5029">
        <v>44</v>
      </c>
      <c r="N5029">
        <v>131</v>
      </c>
      <c r="O5029">
        <v>5764</v>
      </c>
      <c r="P5029">
        <v>4207.72</v>
      </c>
      <c r="Q5029">
        <v>0.7300000000000002</v>
      </c>
      <c r="R5029" t="s">
        <v>104</v>
      </c>
    </row>
    <row r="5030" spans="1:18" x14ac:dyDescent="0.25">
      <c r="A5030" t="s">
        <v>41</v>
      </c>
      <c r="B5030">
        <v>1197831</v>
      </c>
      <c r="C5030" s="1">
        <v>44473</v>
      </c>
      <c r="D5030" t="s">
        <v>31</v>
      </c>
      <c r="E5030" t="s">
        <v>169</v>
      </c>
      <c r="F5030" t="s">
        <v>47</v>
      </c>
      <c r="G5030">
        <v>4</v>
      </c>
      <c r="H5030">
        <v>2021</v>
      </c>
      <c r="I5030" t="s">
        <v>42</v>
      </c>
      <c r="J5030" t="s">
        <v>80</v>
      </c>
      <c r="K5030" t="s">
        <v>81</v>
      </c>
      <c r="L5030" t="s">
        <v>30</v>
      </c>
      <c r="M5030">
        <v>48</v>
      </c>
      <c r="N5030">
        <v>111</v>
      </c>
      <c r="O5030">
        <v>5328</v>
      </c>
      <c r="P5030">
        <v>3143.52</v>
      </c>
      <c r="Q5030">
        <v>0.59</v>
      </c>
      <c r="R5030" t="s">
        <v>104</v>
      </c>
    </row>
    <row r="5031" spans="1:18" x14ac:dyDescent="0.25">
      <c r="A5031" t="s">
        <v>41</v>
      </c>
      <c r="B5031">
        <v>1197831</v>
      </c>
      <c r="C5031" s="1">
        <v>44474</v>
      </c>
      <c r="D5031" t="s">
        <v>33</v>
      </c>
      <c r="E5031" t="s">
        <v>169</v>
      </c>
      <c r="F5031" t="s">
        <v>47</v>
      </c>
      <c r="G5031">
        <v>4</v>
      </c>
      <c r="H5031">
        <v>2021</v>
      </c>
      <c r="I5031" t="s">
        <v>42</v>
      </c>
      <c r="J5031" t="s">
        <v>80</v>
      </c>
      <c r="K5031" t="s">
        <v>81</v>
      </c>
      <c r="L5031" t="s">
        <v>32</v>
      </c>
      <c r="M5031">
        <v>56</v>
      </c>
      <c r="N5031">
        <v>188</v>
      </c>
      <c r="O5031">
        <v>10528</v>
      </c>
      <c r="P5031">
        <v>8317.1200000000008</v>
      </c>
      <c r="Q5031">
        <v>0.79000000000000015</v>
      </c>
      <c r="R5031" t="s">
        <v>104</v>
      </c>
    </row>
    <row r="5032" spans="1:18" x14ac:dyDescent="0.25">
      <c r="A5032" t="s">
        <v>41</v>
      </c>
      <c r="B5032">
        <v>1197831</v>
      </c>
      <c r="C5032" s="1">
        <v>44475</v>
      </c>
      <c r="D5032" t="s">
        <v>17</v>
      </c>
      <c r="E5032" t="s">
        <v>169</v>
      </c>
      <c r="F5032" t="s">
        <v>47</v>
      </c>
      <c r="G5032">
        <v>4</v>
      </c>
      <c r="H5032">
        <v>2021</v>
      </c>
      <c r="I5032" t="s">
        <v>42</v>
      </c>
      <c r="J5032" t="s">
        <v>80</v>
      </c>
      <c r="K5032" t="s">
        <v>81</v>
      </c>
      <c r="L5032" t="s">
        <v>21</v>
      </c>
      <c r="M5032">
        <v>56</v>
      </c>
      <c r="N5032">
        <v>233</v>
      </c>
      <c r="O5032">
        <v>13048</v>
      </c>
      <c r="P5032">
        <v>8220.24</v>
      </c>
      <c r="Q5032">
        <v>0.62999999999999989</v>
      </c>
      <c r="R5032" t="s">
        <v>104</v>
      </c>
    </row>
    <row r="5033" spans="1:18" x14ac:dyDescent="0.25">
      <c r="A5033" t="s">
        <v>41</v>
      </c>
      <c r="B5033">
        <v>1197831</v>
      </c>
      <c r="C5033" s="1">
        <v>44476</v>
      </c>
      <c r="D5033" t="s">
        <v>23</v>
      </c>
      <c r="E5033" t="s">
        <v>169</v>
      </c>
      <c r="F5033" t="s">
        <v>47</v>
      </c>
      <c r="G5033">
        <v>4</v>
      </c>
      <c r="H5033">
        <v>2021</v>
      </c>
      <c r="I5033" t="s">
        <v>42</v>
      </c>
      <c r="J5033" t="s">
        <v>80</v>
      </c>
      <c r="K5033" t="s">
        <v>81</v>
      </c>
      <c r="L5033" t="s">
        <v>24</v>
      </c>
      <c r="M5033">
        <v>58</v>
      </c>
      <c r="N5033">
        <v>225</v>
      </c>
      <c r="O5033">
        <v>13050</v>
      </c>
      <c r="P5033">
        <v>8352</v>
      </c>
      <c r="Q5033">
        <v>0.6399999999999999</v>
      </c>
      <c r="R5033" t="s">
        <v>104</v>
      </c>
    </row>
    <row r="5034" spans="1:18" x14ac:dyDescent="0.25">
      <c r="A5034" t="s">
        <v>41</v>
      </c>
      <c r="B5034">
        <v>1197831</v>
      </c>
      <c r="C5034" s="1">
        <v>44477</v>
      </c>
      <c r="D5034" t="s">
        <v>25</v>
      </c>
      <c r="E5034" t="s">
        <v>169</v>
      </c>
      <c r="F5034" t="s">
        <v>47</v>
      </c>
      <c r="G5034">
        <v>4</v>
      </c>
      <c r="H5034">
        <v>2021</v>
      </c>
      <c r="I5034" t="s">
        <v>42</v>
      </c>
      <c r="J5034" t="s">
        <v>80</v>
      </c>
      <c r="K5034" t="s">
        <v>81</v>
      </c>
      <c r="L5034" t="s">
        <v>26</v>
      </c>
      <c r="M5034">
        <v>64</v>
      </c>
      <c r="N5034">
        <v>175</v>
      </c>
      <c r="O5034">
        <v>11200</v>
      </c>
      <c r="P5034">
        <v>6944</v>
      </c>
      <c r="Q5034">
        <v>0.61999999999999988</v>
      </c>
      <c r="R5034" t="s">
        <v>104</v>
      </c>
    </row>
    <row r="5035" spans="1:18" x14ac:dyDescent="0.25">
      <c r="A5035" t="s">
        <v>41</v>
      </c>
      <c r="B5035">
        <v>1197831</v>
      </c>
      <c r="C5035" s="1">
        <v>44478</v>
      </c>
      <c r="D5035" t="s">
        <v>27</v>
      </c>
      <c r="E5035" t="s">
        <v>170</v>
      </c>
      <c r="F5035" t="s">
        <v>47</v>
      </c>
      <c r="G5035">
        <v>4</v>
      </c>
      <c r="H5035">
        <v>2021</v>
      </c>
      <c r="I5035" t="s">
        <v>42</v>
      </c>
      <c r="J5035" t="s">
        <v>80</v>
      </c>
      <c r="K5035" t="s">
        <v>81</v>
      </c>
      <c r="L5035" t="s">
        <v>28</v>
      </c>
      <c r="M5035">
        <v>63</v>
      </c>
      <c r="N5035">
        <v>143</v>
      </c>
      <c r="O5035">
        <v>9009</v>
      </c>
      <c r="P5035">
        <v>6756.75</v>
      </c>
      <c r="Q5035">
        <v>0.75000000000000011</v>
      </c>
      <c r="R5035" t="s">
        <v>104</v>
      </c>
    </row>
    <row r="5036" spans="1:18" x14ac:dyDescent="0.25">
      <c r="A5036" t="s">
        <v>41</v>
      </c>
      <c r="B5036">
        <v>1197831</v>
      </c>
      <c r="C5036" s="1">
        <v>44479</v>
      </c>
      <c r="D5036" t="s">
        <v>29</v>
      </c>
      <c r="E5036" t="s">
        <v>170</v>
      </c>
      <c r="F5036" t="s">
        <v>47</v>
      </c>
      <c r="G5036">
        <v>4</v>
      </c>
      <c r="H5036">
        <v>2021</v>
      </c>
      <c r="I5036" t="s">
        <v>42</v>
      </c>
      <c r="J5036" t="s">
        <v>80</v>
      </c>
      <c r="K5036" t="s">
        <v>81</v>
      </c>
      <c r="L5036" t="s">
        <v>30</v>
      </c>
      <c r="M5036">
        <v>58</v>
      </c>
      <c r="N5036">
        <v>145</v>
      </c>
      <c r="O5036">
        <v>8410</v>
      </c>
      <c r="P5036">
        <v>4709.6000000000004</v>
      </c>
      <c r="Q5036">
        <v>0.55999999999999994</v>
      </c>
      <c r="R5036" t="s">
        <v>104</v>
      </c>
    </row>
    <row r="5037" spans="1:18" x14ac:dyDescent="0.25">
      <c r="A5037" t="s">
        <v>41</v>
      </c>
      <c r="B5037">
        <v>1197831</v>
      </c>
      <c r="C5037" s="1">
        <v>44480</v>
      </c>
      <c r="D5037" t="s">
        <v>31</v>
      </c>
      <c r="E5037" t="s">
        <v>169</v>
      </c>
      <c r="F5037" t="s">
        <v>47</v>
      </c>
      <c r="G5037">
        <v>4</v>
      </c>
      <c r="H5037">
        <v>2021</v>
      </c>
      <c r="I5037" t="s">
        <v>42</v>
      </c>
      <c r="J5037" t="s">
        <v>80</v>
      </c>
      <c r="K5037" t="s">
        <v>81</v>
      </c>
      <c r="L5037" t="s">
        <v>32</v>
      </c>
      <c r="M5037">
        <v>68</v>
      </c>
      <c r="N5037">
        <v>203</v>
      </c>
      <c r="O5037">
        <v>13804</v>
      </c>
      <c r="P5037">
        <v>11043.2</v>
      </c>
      <c r="Q5037">
        <v>0.80000000000000016</v>
      </c>
      <c r="R5037" t="s">
        <v>104</v>
      </c>
    </row>
    <row r="5038" spans="1:18" x14ac:dyDescent="0.25">
      <c r="A5038" t="s">
        <v>82</v>
      </c>
      <c r="B5038">
        <v>1185732</v>
      </c>
      <c r="C5038" s="1">
        <v>44481</v>
      </c>
      <c r="D5038" t="s">
        <v>33</v>
      </c>
      <c r="E5038" t="s">
        <v>169</v>
      </c>
      <c r="F5038" t="s">
        <v>47</v>
      </c>
      <c r="G5038">
        <v>4</v>
      </c>
      <c r="H5038">
        <v>2021</v>
      </c>
      <c r="I5038" t="s">
        <v>42</v>
      </c>
      <c r="J5038" t="s">
        <v>80</v>
      </c>
      <c r="K5038" t="s">
        <v>81</v>
      </c>
      <c r="L5038" t="s">
        <v>21</v>
      </c>
      <c r="M5038">
        <v>38</v>
      </c>
      <c r="N5038">
        <v>117</v>
      </c>
      <c r="O5038">
        <v>4446</v>
      </c>
      <c r="P5038">
        <v>2223</v>
      </c>
      <c r="Q5038">
        <v>0.5</v>
      </c>
      <c r="R5038" t="s">
        <v>104</v>
      </c>
    </row>
    <row r="5039" spans="1:18" x14ac:dyDescent="0.25">
      <c r="A5039" t="s">
        <v>82</v>
      </c>
      <c r="B5039">
        <v>1185732</v>
      </c>
      <c r="C5039" s="1">
        <v>44482</v>
      </c>
      <c r="D5039" t="s">
        <v>17</v>
      </c>
      <c r="E5039" t="s">
        <v>169</v>
      </c>
      <c r="F5039" t="s">
        <v>47</v>
      </c>
      <c r="G5039">
        <v>4</v>
      </c>
      <c r="H5039">
        <v>2021</v>
      </c>
      <c r="I5039" t="s">
        <v>42</v>
      </c>
      <c r="J5039" t="s">
        <v>80</v>
      </c>
      <c r="K5039" t="s">
        <v>81</v>
      </c>
      <c r="L5039" t="s">
        <v>24</v>
      </c>
      <c r="M5039">
        <v>38</v>
      </c>
      <c r="N5039">
        <v>75</v>
      </c>
      <c r="O5039">
        <v>2850</v>
      </c>
      <c r="P5039">
        <v>1311</v>
      </c>
      <c r="Q5039">
        <v>0.46</v>
      </c>
      <c r="R5039" t="s">
        <v>104</v>
      </c>
    </row>
    <row r="5040" spans="1:18" x14ac:dyDescent="0.25">
      <c r="A5040" t="s">
        <v>82</v>
      </c>
      <c r="B5040">
        <v>1185732</v>
      </c>
      <c r="C5040" s="1">
        <v>44483</v>
      </c>
      <c r="D5040" t="s">
        <v>23</v>
      </c>
      <c r="E5040" t="s">
        <v>169</v>
      </c>
      <c r="F5040" t="s">
        <v>47</v>
      </c>
      <c r="G5040">
        <v>4</v>
      </c>
      <c r="H5040">
        <v>2021</v>
      </c>
      <c r="I5040" t="s">
        <v>42</v>
      </c>
      <c r="J5040" t="s">
        <v>80</v>
      </c>
      <c r="K5040" t="s">
        <v>81</v>
      </c>
      <c r="L5040" t="s">
        <v>26</v>
      </c>
      <c r="M5040">
        <v>28</v>
      </c>
      <c r="N5040">
        <v>63</v>
      </c>
      <c r="O5040">
        <v>1764</v>
      </c>
      <c r="P5040">
        <v>917.28</v>
      </c>
      <c r="Q5040">
        <v>0.52</v>
      </c>
      <c r="R5040" t="s">
        <v>104</v>
      </c>
    </row>
    <row r="5041" spans="1:18" x14ac:dyDescent="0.25">
      <c r="A5041" t="s">
        <v>82</v>
      </c>
      <c r="B5041">
        <v>1185732</v>
      </c>
      <c r="C5041" s="1">
        <v>44484</v>
      </c>
      <c r="D5041" t="s">
        <v>25</v>
      </c>
      <c r="E5041" t="s">
        <v>169</v>
      </c>
      <c r="F5041" t="s">
        <v>47</v>
      </c>
      <c r="G5041">
        <v>4</v>
      </c>
      <c r="H5041">
        <v>2021</v>
      </c>
      <c r="I5041" t="s">
        <v>42</v>
      </c>
      <c r="J5041" t="s">
        <v>80</v>
      </c>
      <c r="K5041" t="s">
        <v>81</v>
      </c>
      <c r="L5041" t="s">
        <v>28</v>
      </c>
      <c r="M5041">
        <v>34</v>
      </c>
      <c r="N5041">
        <v>28</v>
      </c>
      <c r="O5041">
        <v>952</v>
      </c>
      <c r="P5041">
        <v>390.32</v>
      </c>
      <c r="Q5041">
        <v>0.41</v>
      </c>
      <c r="R5041" t="s">
        <v>104</v>
      </c>
    </row>
    <row r="5042" spans="1:18" x14ac:dyDescent="0.25">
      <c r="A5042" t="s">
        <v>82</v>
      </c>
      <c r="B5042">
        <v>1185732</v>
      </c>
      <c r="C5042" s="1">
        <v>44485</v>
      </c>
      <c r="D5042" t="s">
        <v>27</v>
      </c>
      <c r="E5042" t="s">
        <v>170</v>
      </c>
      <c r="F5042" t="s">
        <v>47</v>
      </c>
      <c r="G5042">
        <v>4</v>
      </c>
      <c r="H5042">
        <v>2021</v>
      </c>
      <c r="I5042" t="s">
        <v>19</v>
      </c>
      <c r="J5042" t="s">
        <v>83</v>
      </c>
      <c r="K5042" t="s">
        <v>84</v>
      </c>
      <c r="L5042" t="s">
        <v>30</v>
      </c>
      <c r="M5042">
        <v>47</v>
      </c>
      <c r="N5042">
        <v>42</v>
      </c>
      <c r="O5042">
        <v>1974</v>
      </c>
      <c r="P5042">
        <v>769.86</v>
      </c>
      <c r="Q5042">
        <v>0.39</v>
      </c>
      <c r="R5042" t="s">
        <v>104</v>
      </c>
    </row>
    <row r="5043" spans="1:18" x14ac:dyDescent="0.25">
      <c r="A5043" t="s">
        <v>82</v>
      </c>
      <c r="B5043">
        <v>1185732</v>
      </c>
      <c r="C5043" s="1">
        <v>44486</v>
      </c>
      <c r="D5043" t="s">
        <v>29</v>
      </c>
      <c r="E5043" t="s">
        <v>170</v>
      </c>
      <c r="F5043" t="s">
        <v>47</v>
      </c>
      <c r="G5043">
        <v>4</v>
      </c>
      <c r="H5043">
        <v>2021</v>
      </c>
      <c r="I5043" t="s">
        <v>19</v>
      </c>
      <c r="J5043" t="s">
        <v>83</v>
      </c>
      <c r="K5043" t="s">
        <v>84</v>
      </c>
      <c r="L5043" t="s">
        <v>32</v>
      </c>
      <c r="M5043">
        <v>38</v>
      </c>
      <c r="N5043">
        <v>68</v>
      </c>
      <c r="O5043">
        <v>2584</v>
      </c>
      <c r="P5043">
        <v>1343.68</v>
      </c>
      <c r="Q5043">
        <v>0.52</v>
      </c>
      <c r="R5043" t="s">
        <v>104</v>
      </c>
    </row>
    <row r="5044" spans="1:18" x14ac:dyDescent="0.25">
      <c r="A5044" t="s">
        <v>82</v>
      </c>
      <c r="B5044">
        <v>1185732</v>
      </c>
      <c r="C5044" s="1">
        <v>44487</v>
      </c>
      <c r="D5044" t="s">
        <v>31</v>
      </c>
      <c r="E5044" t="s">
        <v>169</v>
      </c>
      <c r="F5044" t="s">
        <v>47</v>
      </c>
      <c r="G5044">
        <v>4</v>
      </c>
      <c r="H5044">
        <v>2021</v>
      </c>
      <c r="I5044" t="s">
        <v>19</v>
      </c>
      <c r="J5044" t="s">
        <v>83</v>
      </c>
      <c r="K5044" t="s">
        <v>84</v>
      </c>
      <c r="L5044" t="s">
        <v>21</v>
      </c>
      <c r="M5044">
        <v>38</v>
      </c>
      <c r="N5044">
        <v>140</v>
      </c>
      <c r="O5044">
        <v>5320</v>
      </c>
      <c r="P5044">
        <v>2606.8000000000002</v>
      </c>
      <c r="Q5044">
        <v>0.49</v>
      </c>
      <c r="R5044" t="s">
        <v>104</v>
      </c>
    </row>
    <row r="5045" spans="1:18" x14ac:dyDescent="0.25">
      <c r="A5045" t="s">
        <v>82</v>
      </c>
      <c r="B5045">
        <v>1185732</v>
      </c>
      <c r="C5045" s="1">
        <v>44488</v>
      </c>
      <c r="D5045" t="s">
        <v>33</v>
      </c>
      <c r="E5045" t="s">
        <v>169</v>
      </c>
      <c r="F5045" t="s">
        <v>47</v>
      </c>
      <c r="G5045">
        <v>4</v>
      </c>
      <c r="H5045">
        <v>2021</v>
      </c>
      <c r="I5045" t="s">
        <v>19</v>
      </c>
      <c r="J5045" t="s">
        <v>83</v>
      </c>
      <c r="K5045" t="s">
        <v>84</v>
      </c>
      <c r="L5045" t="s">
        <v>24</v>
      </c>
      <c r="M5045">
        <v>38</v>
      </c>
      <c r="N5045">
        <v>45</v>
      </c>
      <c r="O5045">
        <v>1710</v>
      </c>
      <c r="P5045">
        <v>803.7</v>
      </c>
      <c r="Q5045">
        <v>0.47</v>
      </c>
      <c r="R5045" t="s">
        <v>104</v>
      </c>
    </row>
    <row r="5046" spans="1:18" x14ac:dyDescent="0.25">
      <c r="A5046" t="s">
        <v>82</v>
      </c>
      <c r="B5046">
        <v>1185732</v>
      </c>
      <c r="C5046" s="1">
        <v>44489</v>
      </c>
      <c r="D5046" t="s">
        <v>17</v>
      </c>
      <c r="E5046" t="s">
        <v>169</v>
      </c>
      <c r="F5046" t="s">
        <v>47</v>
      </c>
      <c r="G5046">
        <v>4</v>
      </c>
      <c r="H5046">
        <v>2021</v>
      </c>
      <c r="I5046" t="s">
        <v>19</v>
      </c>
      <c r="J5046" t="s">
        <v>83</v>
      </c>
      <c r="K5046" t="s">
        <v>84</v>
      </c>
      <c r="L5046" t="s">
        <v>26</v>
      </c>
      <c r="M5046">
        <v>29</v>
      </c>
      <c r="N5046">
        <v>60</v>
      </c>
      <c r="O5046">
        <v>1740</v>
      </c>
      <c r="P5046">
        <v>922.2</v>
      </c>
      <c r="Q5046">
        <v>0.53</v>
      </c>
      <c r="R5046" t="s">
        <v>104</v>
      </c>
    </row>
    <row r="5047" spans="1:18" x14ac:dyDescent="0.25">
      <c r="A5047" t="s">
        <v>82</v>
      </c>
      <c r="B5047">
        <v>1185732</v>
      </c>
      <c r="C5047" s="1">
        <v>44490</v>
      </c>
      <c r="D5047" t="s">
        <v>23</v>
      </c>
      <c r="E5047" t="s">
        <v>169</v>
      </c>
      <c r="F5047" t="s">
        <v>47</v>
      </c>
      <c r="G5047">
        <v>4</v>
      </c>
      <c r="H5047">
        <v>2021</v>
      </c>
      <c r="I5047" t="s">
        <v>19</v>
      </c>
      <c r="J5047" t="s">
        <v>83</v>
      </c>
      <c r="K5047" t="s">
        <v>84</v>
      </c>
      <c r="L5047" t="s">
        <v>28</v>
      </c>
      <c r="M5047">
        <v>34</v>
      </c>
      <c r="N5047">
        <v>19</v>
      </c>
      <c r="O5047">
        <v>646</v>
      </c>
      <c r="P5047">
        <v>271.32</v>
      </c>
      <c r="Q5047">
        <v>0.42</v>
      </c>
      <c r="R5047" t="s">
        <v>104</v>
      </c>
    </row>
    <row r="5048" spans="1:18" x14ac:dyDescent="0.25">
      <c r="A5048" t="s">
        <v>82</v>
      </c>
      <c r="B5048">
        <v>1185732</v>
      </c>
      <c r="C5048" s="1">
        <v>44491</v>
      </c>
      <c r="D5048" t="s">
        <v>25</v>
      </c>
      <c r="E5048" t="s">
        <v>169</v>
      </c>
      <c r="F5048" t="s">
        <v>47</v>
      </c>
      <c r="G5048">
        <v>4</v>
      </c>
      <c r="H5048">
        <v>2021</v>
      </c>
      <c r="I5048" t="s">
        <v>19</v>
      </c>
      <c r="J5048" t="s">
        <v>83</v>
      </c>
      <c r="K5048" t="s">
        <v>84</v>
      </c>
      <c r="L5048" t="s">
        <v>30</v>
      </c>
      <c r="M5048">
        <v>46</v>
      </c>
      <c r="N5048">
        <v>45</v>
      </c>
      <c r="O5048">
        <v>2070</v>
      </c>
      <c r="P5048">
        <v>807.3</v>
      </c>
      <c r="Q5048">
        <v>0.39</v>
      </c>
      <c r="R5048" t="s">
        <v>104</v>
      </c>
    </row>
    <row r="5049" spans="1:18" x14ac:dyDescent="0.25">
      <c r="A5049" t="s">
        <v>82</v>
      </c>
      <c r="B5049">
        <v>1185732</v>
      </c>
      <c r="C5049" s="1">
        <v>44492</v>
      </c>
      <c r="D5049" t="s">
        <v>27</v>
      </c>
      <c r="E5049" t="s">
        <v>170</v>
      </c>
      <c r="F5049" t="s">
        <v>47</v>
      </c>
      <c r="G5049">
        <v>4</v>
      </c>
      <c r="H5049">
        <v>2021</v>
      </c>
      <c r="I5049" t="s">
        <v>19</v>
      </c>
      <c r="J5049" t="s">
        <v>83</v>
      </c>
      <c r="K5049" t="s">
        <v>84</v>
      </c>
      <c r="L5049" t="s">
        <v>32</v>
      </c>
      <c r="M5049">
        <v>37</v>
      </c>
      <c r="N5049">
        <v>63</v>
      </c>
      <c r="O5049">
        <v>2331</v>
      </c>
      <c r="P5049">
        <v>1188.81</v>
      </c>
      <c r="Q5049">
        <v>0.51</v>
      </c>
      <c r="R5049" t="s">
        <v>104</v>
      </c>
    </row>
    <row r="5050" spans="1:18" x14ac:dyDescent="0.25">
      <c r="A5050" t="s">
        <v>82</v>
      </c>
      <c r="B5050">
        <v>1185732</v>
      </c>
      <c r="C5050" s="1">
        <v>44493</v>
      </c>
      <c r="D5050" t="s">
        <v>29</v>
      </c>
      <c r="E5050" t="s">
        <v>170</v>
      </c>
      <c r="F5050" t="s">
        <v>47</v>
      </c>
      <c r="G5050">
        <v>4</v>
      </c>
      <c r="H5050">
        <v>2021</v>
      </c>
      <c r="I5050" t="s">
        <v>19</v>
      </c>
      <c r="J5050" t="s">
        <v>83</v>
      </c>
      <c r="K5050" t="s">
        <v>84</v>
      </c>
      <c r="L5050" t="s">
        <v>21</v>
      </c>
      <c r="M5050">
        <v>39</v>
      </c>
      <c r="N5050">
        <v>127</v>
      </c>
      <c r="O5050">
        <v>4953</v>
      </c>
      <c r="P5050">
        <v>2426.9699999999998</v>
      </c>
      <c r="Q5050">
        <v>0.49</v>
      </c>
      <c r="R5050" t="s">
        <v>104</v>
      </c>
    </row>
    <row r="5051" spans="1:18" x14ac:dyDescent="0.25">
      <c r="A5051" t="s">
        <v>82</v>
      </c>
      <c r="B5051">
        <v>1185732</v>
      </c>
      <c r="C5051" s="1">
        <v>44494</v>
      </c>
      <c r="D5051" t="s">
        <v>31</v>
      </c>
      <c r="E5051" t="s">
        <v>169</v>
      </c>
      <c r="F5051" t="s">
        <v>47</v>
      </c>
      <c r="G5051">
        <v>4</v>
      </c>
      <c r="H5051">
        <v>2021</v>
      </c>
      <c r="I5051" t="s">
        <v>19</v>
      </c>
      <c r="J5051" t="s">
        <v>83</v>
      </c>
      <c r="K5051" t="s">
        <v>84</v>
      </c>
      <c r="L5051" t="s">
        <v>24</v>
      </c>
      <c r="M5051">
        <v>39</v>
      </c>
      <c r="N5051">
        <v>46</v>
      </c>
      <c r="O5051">
        <v>1794</v>
      </c>
      <c r="P5051">
        <v>879.06</v>
      </c>
      <c r="Q5051">
        <v>0.49</v>
      </c>
      <c r="R5051" t="s">
        <v>104</v>
      </c>
    </row>
    <row r="5052" spans="1:18" x14ac:dyDescent="0.25">
      <c r="A5052" t="s">
        <v>82</v>
      </c>
      <c r="B5052">
        <v>1185732</v>
      </c>
      <c r="C5052" s="1">
        <v>44495</v>
      </c>
      <c r="D5052" t="s">
        <v>33</v>
      </c>
      <c r="E5052" t="s">
        <v>169</v>
      </c>
      <c r="F5052" t="s">
        <v>47</v>
      </c>
      <c r="G5052">
        <v>4</v>
      </c>
      <c r="H5052">
        <v>2021</v>
      </c>
      <c r="I5052" t="s">
        <v>19</v>
      </c>
      <c r="J5052" t="s">
        <v>83</v>
      </c>
      <c r="K5052" t="s">
        <v>84</v>
      </c>
      <c r="L5052" t="s">
        <v>26</v>
      </c>
      <c r="M5052">
        <v>27</v>
      </c>
      <c r="N5052">
        <v>52</v>
      </c>
      <c r="O5052">
        <v>1404</v>
      </c>
      <c r="P5052">
        <v>772.2</v>
      </c>
      <c r="Q5052">
        <v>0.54999999999999993</v>
      </c>
      <c r="R5052" t="s">
        <v>104</v>
      </c>
    </row>
    <row r="5053" spans="1:18" x14ac:dyDescent="0.25">
      <c r="A5053" t="s">
        <v>82</v>
      </c>
      <c r="B5053">
        <v>1185732</v>
      </c>
      <c r="C5053" s="1">
        <v>44496</v>
      </c>
      <c r="D5053" t="s">
        <v>17</v>
      </c>
      <c r="E5053" t="s">
        <v>169</v>
      </c>
      <c r="F5053" t="s">
        <v>47</v>
      </c>
      <c r="G5053">
        <v>4</v>
      </c>
      <c r="H5053">
        <v>2021</v>
      </c>
      <c r="I5053" t="s">
        <v>19</v>
      </c>
      <c r="J5053" t="s">
        <v>83</v>
      </c>
      <c r="K5053" t="s">
        <v>84</v>
      </c>
      <c r="L5053" t="s">
        <v>28</v>
      </c>
      <c r="M5053">
        <v>32</v>
      </c>
      <c r="N5053">
        <v>13</v>
      </c>
      <c r="O5053">
        <v>416</v>
      </c>
      <c r="P5053">
        <v>166.4</v>
      </c>
      <c r="Q5053">
        <v>0.4</v>
      </c>
      <c r="R5053" t="s">
        <v>104</v>
      </c>
    </row>
    <row r="5054" spans="1:18" x14ac:dyDescent="0.25">
      <c r="A5054" t="s">
        <v>82</v>
      </c>
      <c r="B5054">
        <v>1185732</v>
      </c>
      <c r="C5054" s="1">
        <v>44497</v>
      </c>
      <c r="D5054" t="s">
        <v>23</v>
      </c>
      <c r="E5054" t="s">
        <v>169</v>
      </c>
      <c r="F5054" t="s">
        <v>47</v>
      </c>
      <c r="G5054">
        <v>4</v>
      </c>
      <c r="H5054">
        <v>2021</v>
      </c>
      <c r="I5054" t="s">
        <v>19</v>
      </c>
      <c r="J5054" t="s">
        <v>83</v>
      </c>
      <c r="K5054" t="s">
        <v>84</v>
      </c>
      <c r="L5054" t="s">
        <v>30</v>
      </c>
      <c r="M5054">
        <v>49</v>
      </c>
      <c r="N5054">
        <v>29</v>
      </c>
      <c r="O5054">
        <v>1421</v>
      </c>
      <c r="P5054">
        <v>511.56</v>
      </c>
      <c r="Q5054">
        <v>0.36</v>
      </c>
      <c r="R5054" t="s">
        <v>104</v>
      </c>
    </row>
    <row r="5055" spans="1:18" x14ac:dyDescent="0.25">
      <c r="A5055" t="s">
        <v>82</v>
      </c>
      <c r="B5055">
        <v>1185732</v>
      </c>
      <c r="C5055" s="1">
        <v>44498</v>
      </c>
      <c r="D5055" t="s">
        <v>25</v>
      </c>
      <c r="E5055" t="s">
        <v>169</v>
      </c>
      <c r="F5055" t="s">
        <v>47</v>
      </c>
      <c r="G5055">
        <v>4</v>
      </c>
      <c r="H5055">
        <v>2021</v>
      </c>
      <c r="I5055" t="s">
        <v>19</v>
      </c>
      <c r="J5055" t="s">
        <v>83</v>
      </c>
      <c r="K5055" t="s">
        <v>84</v>
      </c>
      <c r="L5055" t="s">
        <v>32</v>
      </c>
      <c r="M5055">
        <v>36</v>
      </c>
      <c r="N5055">
        <v>50</v>
      </c>
      <c r="O5055">
        <v>1800</v>
      </c>
      <c r="P5055">
        <v>990</v>
      </c>
      <c r="Q5055">
        <v>0.55000000000000004</v>
      </c>
      <c r="R5055" t="s">
        <v>104</v>
      </c>
    </row>
    <row r="5056" spans="1:18" x14ac:dyDescent="0.25">
      <c r="A5056" t="s">
        <v>82</v>
      </c>
      <c r="B5056">
        <v>1185732</v>
      </c>
      <c r="C5056" s="1">
        <v>44499</v>
      </c>
      <c r="D5056" t="s">
        <v>27</v>
      </c>
      <c r="E5056" t="s">
        <v>170</v>
      </c>
      <c r="F5056" t="s">
        <v>47</v>
      </c>
      <c r="G5056">
        <v>4</v>
      </c>
      <c r="H5056">
        <v>2021</v>
      </c>
      <c r="I5056" t="s">
        <v>19</v>
      </c>
      <c r="J5056" t="s">
        <v>83</v>
      </c>
      <c r="K5056" t="s">
        <v>84</v>
      </c>
      <c r="L5056" t="s">
        <v>21</v>
      </c>
      <c r="M5056">
        <v>37</v>
      </c>
      <c r="N5056">
        <v>122</v>
      </c>
      <c r="O5056">
        <v>4514</v>
      </c>
      <c r="P5056">
        <v>2166.7199999999998</v>
      </c>
      <c r="Q5056">
        <v>0.48</v>
      </c>
      <c r="R5056" t="s">
        <v>104</v>
      </c>
    </row>
    <row r="5057" spans="1:18" x14ac:dyDescent="0.25">
      <c r="A5057" t="s">
        <v>82</v>
      </c>
      <c r="B5057">
        <v>1185732</v>
      </c>
      <c r="C5057" s="1">
        <v>44500</v>
      </c>
      <c r="D5057" t="s">
        <v>29</v>
      </c>
      <c r="E5057" t="s">
        <v>170</v>
      </c>
      <c r="F5057" t="s">
        <v>47</v>
      </c>
      <c r="G5057">
        <v>4</v>
      </c>
      <c r="H5057">
        <v>2021</v>
      </c>
      <c r="I5057" t="s">
        <v>19</v>
      </c>
      <c r="J5057" t="s">
        <v>83</v>
      </c>
      <c r="K5057" t="s">
        <v>84</v>
      </c>
      <c r="L5057" t="s">
        <v>24</v>
      </c>
      <c r="M5057">
        <v>37</v>
      </c>
      <c r="N5057">
        <v>44</v>
      </c>
      <c r="O5057">
        <v>1628</v>
      </c>
      <c r="P5057">
        <v>765.16</v>
      </c>
      <c r="Q5057">
        <v>0.47</v>
      </c>
      <c r="R5057" t="s">
        <v>104</v>
      </c>
    </row>
    <row r="5058" spans="1:18" x14ac:dyDescent="0.25">
      <c r="A5058" t="s">
        <v>82</v>
      </c>
      <c r="B5058">
        <v>1185732</v>
      </c>
      <c r="C5058" s="1">
        <v>44501</v>
      </c>
      <c r="D5058" t="s">
        <v>31</v>
      </c>
      <c r="E5058" t="s">
        <v>169</v>
      </c>
      <c r="F5058" t="s">
        <v>49</v>
      </c>
      <c r="G5058">
        <v>4</v>
      </c>
      <c r="H5058">
        <v>2021</v>
      </c>
      <c r="I5058" t="s">
        <v>19</v>
      </c>
      <c r="J5058" t="s">
        <v>83</v>
      </c>
      <c r="K5058" t="s">
        <v>84</v>
      </c>
      <c r="L5058" t="s">
        <v>26</v>
      </c>
      <c r="M5058">
        <v>27</v>
      </c>
      <c r="N5058">
        <v>44</v>
      </c>
      <c r="O5058">
        <v>1188</v>
      </c>
      <c r="P5058">
        <v>641.52</v>
      </c>
      <c r="Q5058">
        <v>0.54</v>
      </c>
      <c r="R5058" t="s">
        <v>104</v>
      </c>
    </row>
    <row r="5059" spans="1:18" x14ac:dyDescent="0.25">
      <c r="A5059" t="s">
        <v>82</v>
      </c>
      <c r="B5059">
        <v>1185732</v>
      </c>
      <c r="C5059" s="1">
        <v>44502</v>
      </c>
      <c r="D5059" t="s">
        <v>33</v>
      </c>
      <c r="E5059" t="s">
        <v>169</v>
      </c>
      <c r="F5059" t="s">
        <v>49</v>
      </c>
      <c r="G5059">
        <v>4</v>
      </c>
      <c r="H5059">
        <v>2021</v>
      </c>
      <c r="I5059" t="s">
        <v>19</v>
      </c>
      <c r="J5059" t="s">
        <v>83</v>
      </c>
      <c r="K5059" t="s">
        <v>84</v>
      </c>
      <c r="L5059" t="s">
        <v>28</v>
      </c>
      <c r="M5059">
        <v>33</v>
      </c>
      <c r="N5059">
        <v>21</v>
      </c>
      <c r="O5059">
        <v>693</v>
      </c>
      <c r="P5059">
        <v>277.2</v>
      </c>
      <c r="Q5059">
        <v>0.4</v>
      </c>
      <c r="R5059" t="s">
        <v>104</v>
      </c>
    </row>
    <row r="5060" spans="1:18" x14ac:dyDescent="0.25">
      <c r="A5060" t="s">
        <v>82</v>
      </c>
      <c r="B5060">
        <v>1185732</v>
      </c>
      <c r="C5060" s="1">
        <v>44503</v>
      </c>
      <c r="D5060" t="s">
        <v>17</v>
      </c>
      <c r="E5060" t="s">
        <v>169</v>
      </c>
      <c r="F5060" t="s">
        <v>49</v>
      </c>
      <c r="G5060">
        <v>4</v>
      </c>
      <c r="H5060">
        <v>2021</v>
      </c>
      <c r="I5060" t="s">
        <v>19</v>
      </c>
      <c r="J5060" t="s">
        <v>83</v>
      </c>
      <c r="K5060" t="s">
        <v>84</v>
      </c>
      <c r="L5060" t="s">
        <v>30</v>
      </c>
      <c r="M5060">
        <v>47</v>
      </c>
      <c r="N5060">
        <v>20</v>
      </c>
      <c r="O5060">
        <v>940</v>
      </c>
      <c r="P5060">
        <v>357.2</v>
      </c>
      <c r="Q5060">
        <v>0.38</v>
      </c>
      <c r="R5060" t="s">
        <v>104</v>
      </c>
    </row>
    <row r="5061" spans="1:18" x14ac:dyDescent="0.25">
      <c r="A5061" t="s">
        <v>82</v>
      </c>
      <c r="B5061">
        <v>1185732</v>
      </c>
      <c r="C5061" s="1">
        <v>44504</v>
      </c>
      <c r="D5061" t="s">
        <v>23</v>
      </c>
      <c r="E5061" t="s">
        <v>169</v>
      </c>
      <c r="F5061" t="s">
        <v>49</v>
      </c>
      <c r="G5061">
        <v>4</v>
      </c>
      <c r="H5061">
        <v>2021</v>
      </c>
      <c r="I5061" t="s">
        <v>19</v>
      </c>
      <c r="J5061" t="s">
        <v>83</v>
      </c>
      <c r="K5061" t="s">
        <v>84</v>
      </c>
      <c r="L5061" t="s">
        <v>32</v>
      </c>
      <c r="M5061">
        <v>39</v>
      </c>
      <c r="N5061">
        <v>63</v>
      </c>
      <c r="O5061">
        <v>2457</v>
      </c>
      <c r="P5061">
        <v>1253.07</v>
      </c>
      <c r="Q5061">
        <v>0.51</v>
      </c>
      <c r="R5061" t="s">
        <v>104</v>
      </c>
    </row>
    <row r="5062" spans="1:18" x14ac:dyDescent="0.25">
      <c r="A5062" t="s">
        <v>82</v>
      </c>
      <c r="B5062">
        <v>1185732</v>
      </c>
      <c r="C5062" s="1">
        <v>44505</v>
      </c>
      <c r="D5062" t="s">
        <v>25</v>
      </c>
      <c r="E5062" t="s">
        <v>169</v>
      </c>
      <c r="F5062" t="s">
        <v>49</v>
      </c>
      <c r="G5062">
        <v>4</v>
      </c>
      <c r="H5062">
        <v>2021</v>
      </c>
      <c r="I5062" t="s">
        <v>19</v>
      </c>
      <c r="J5062" t="s">
        <v>83</v>
      </c>
      <c r="K5062" t="s">
        <v>84</v>
      </c>
      <c r="L5062" t="s">
        <v>21</v>
      </c>
      <c r="M5062">
        <v>52</v>
      </c>
      <c r="N5062">
        <v>144</v>
      </c>
      <c r="O5062">
        <v>7488</v>
      </c>
      <c r="P5062">
        <v>3369.6</v>
      </c>
      <c r="Q5062">
        <v>0.45</v>
      </c>
      <c r="R5062" t="s">
        <v>104</v>
      </c>
    </row>
    <row r="5063" spans="1:18" x14ac:dyDescent="0.25">
      <c r="A5063" t="s">
        <v>82</v>
      </c>
      <c r="B5063">
        <v>1185732</v>
      </c>
      <c r="C5063" s="1">
        <v>44506</v>
      </c>
      <c r="D5063" t="s">
        <v>27</v>
      </c>
      <c r="E5063" t="s">
        <v>170</v>
      </c>
      <c r="F5063" t="s">
        <v>49</v>
      </c>
      <c r="G5063">
        <v>4</v>
      </c>
      <c r="H5063">
        <v>2021</v>
      </c>
      <c r="I5063" t="s">
        <v>19</v>
      </c>
      <c r="J5063" t="s">
        <v>83</v>
      </c>
      <c r="K5063" t="s">
        <v>84</v>
      </c>
      <c r="L5063" t="s">
        <v>24</v>
      </c>
      <c r="M5063">
        <v>48</v>
      </c>
      <c r="N5063">
        <v>60</v>
      </c>
      <c r="O5063">
        <v>2880</v>
      </c>
      <c r="P5063">
        <v>1440</v>
      </c>
      <c r="Q5063">
        <v>0.5</v>
      </c>
      <c r="R5063" t="s">
        <v>104</v>
      </c>
    </row>
    <row r="5064" spans="1:18" x14ac:dyDescent="0.25">
      <c r="A5064" t="s">
        <v>82</v>
      </c>
      <c r="B5064">
        <v>1185732</v>
      </c>
      <c r="C5064" s="1">
        <v>44507</v>
      </c>
      <c r="D5064" t="s">
        <v>29</v>
      </c>
      <c r="E5064" t="s">
        <v>170</v>
      </c>
      <c r="F5064" t="s">
        <v>49</v>
      </c>
      <c r="G5064">
        <v>4</v>
      </c>
      <c r="H5064">
        <v>2021</v>
      </c>
      <c r="I5064" t="s">
        <v>19</v>
      </c>
      <c r="J5064" t="s">
        <v>83</v>
      </c>
      <c r="K5064" t="s">
        <v>84</v>
      </c>
      <c r="L5064" t="s">
        <v>26</v>
      </c>
      <c r="M5064">
        <v>42</v>
      </c>
      <c r="N5064">
        <v>47</v>
      </c>
      <c r="O5064">
        <v>1974</v>
      </c>
      <c r="P5064">
        <v>1065.96</v>
      </c>
      <c r="Q5064">
        <v>0.54</v>
      </c>
      <c r="R5064" t="s">
        <v>104</v>
      </c>
    </row>
    <row r="5065" spans="1:18" x14ac:dyDescent="0.25">
      <c r="A5065" t="s">
        <v>82</v>
      </c>
      <c r="B5065">
        <v>1185732</v>
      </c>
      <c r="C5065" s="1">
        <v>44508</v>
      </c>
      <c r="D5065" t="s">
        <v>31</v>
      </c>
      <c r="E5065" t="s">
        <v>169</v>
      </c>
      <c r="F5065" t="s">
        <v>49</v>
      </c>
      <c r="G5065">
        <v>4</v>
      </c>
      <c r="H5065">
        <v>2021</v>
      </c>
      <c r="I5065" t="s">
        <v>19</v>
      </c>
      <c r="J5065" t="s">
        <v>83</v>
      </c>
      <c r="K5065" t="s">
        <v>84</v>
      </c>
      <c r="L5065" t="s">
        <v>28</v>
      </c>
      <c r="M5065">
        <v>41</v>
      </c>
      <c r="N5065">
        <v>34</v>
      </c>
      <c r="O5065">
        <v>1394</v>
      </c>
      <c r="P5065">
        <v>557.6</v>
      </c>
      <c r="Q5065">
        <v>0.4</v>
      </c>
      <c r="R5065" t="s">
        <v>104</v>
      </c>
    </row>
    <row r="5066" spans="1:18" x14ac:dyDescent="0.25">
      <c r="A5066" t="s">
        <v>82</v>
      </c>
      <c r="B5066">
        <v>1185732</v>
      </c>
      <c r="C5066" s="1">
        <v>44509</v>
      </c>
      <c r="D5066" t="s">
        <v>33</v>
      </c>
      <c r="E5066" t="s">
        <v>169</v>
      </c>
      <c r="F5066" t="s">
        <v>49</v>
      </c>
      <c r="G5066">
        <v>4</v>
      </c>
      <c r="H5066">
        <v>2021</v>
      </c>
      <c r="I5066" t="s">
        <v>19</v>
      </c>
      <c r="J5066" t="s">
        <v>83</v>
      </c>
      <c r="K5066" t="s">
        <v>84</v>
      </c>
      <c r="L5066" t="s">
        <v>30</v>
      </c>
      <c r="M5066">
        <v>51</v>
      </c>
      <c r="N5066">
        <v>42</v>
      </c>
      <c r="O5066">
        <v>2142</v>
      </c>
      <c r="P5066">
        <v>792.54</v>
      </c>
      <c r="Q5066">
        <v>0.37</v>
      </c>
      <c r="R5066" t="s">
        <v>104</v>
      </c>
    </row>
    <row r="5067" spans="1:18" x14ac:dyDescent="0.25">
      <c r="A5067" t="s">
        <v>82</v>
      </c>
      <c r="B5067">
        <v>1185732</v>
      </c>
      <c r="C5067" s="1">
        <v>44510</v>
      </c>
      <c r="D5067" t="s">
        <v>17</v>
      </c>
      <c r="E5067" t="s">
        <v>169</v>
      </c>
      <c r="F5067" t="s">
        <v>49</v>
      </c>
      <c r="G5067">
        <v>4</v>
      </c>
      <c r="H5067">
        <v>2021</v>
      </c>
      <c r="I5067" t="s">
        <v>19</v>
      </c>
      <c r="J5067" t="s">
        <v>83</v>
      </c>
      <c r="K5067" t="s">
        <v>84</v>
      </c>
      <c r="L5067" t="s">
        <v>32</v>
      </c>
      <c r="M5067">
        <v>56</v>
      </c>
      <c r="N5067">
        <v>72</v>
      </c>
      <c r="O5067">
        <v>4032</v>
      </c>
      <c r="P5067">
        <v>2136.96</v>
      </c>
      <c r="Q5067">
        <v>0.53</v>
      </c>
      <c r="R5067" t="s">
        <v>104</v>
      </c>
    </row>
    <row r="5068" spans="1:18" x14ac:dyDescent="0.25">
      <c r="A5068" t="s">
        <v>82</v>
      </c>
      <c r="B5068">
        <v>1185732</v>
      </c>
      <c r="C5068" s="1">
        <v>44511</v>
      </c>
      <c r="D5068" t="s">
        <v>23</v>
      </c>
      <c r="E5068" t="s">
        <v>169</v>
      </c>
      <c r="F5068" t="s">
        <v>49</v>
      </c>
      <c r="G5068">
        <v>4</v>
      </c>
      <c r="H5068">
        <v>2021</v>
      </c>
      <c r="I5068" t="s">
        <v>19</v>
      </c>
      <c r="J5068" t="s">
        <v>83</v>
      </c>
      <c r="K5068" t="s">
        <v>84</v>
      </c>
      <c r="L5068" t="s">
        <v>21</v>
      </c>
      <c r="M5068">
        <v>54</v>
      </c>
      <c r="N5068">
        <v>158</v>
      </c>
      <c r="O5068">
        <v>8532</v>
      </c>
      <c r="P5068">
        <v>4010.04</v>
      </c>
      <c r="Q5068">
        <v>0.47</v>
      </c>
      <c r="R5068" t="s">
        <v>104</v>
      </c>
    </row>
    <row r="5069" spans="1:18" x14ac:dyDescent="0.25">
      <c r="A5069" t="s">
        <v>82</v>
      </c>
      <c r="B5069">
        <v>1185732</v>
      </c>
      <c r="C5069" s="1">
        <v>44512</v>
      </c>
      <c r="D5069" t="s">
        <v>25</v>
      </c>
      <c r="E5069" t="s">
        <v>169</v>
      </c>
      <c r="F5069" t="s">
        <v>49</v>
      </c>
      <c r="G5069">
        <v>4</v>
      </c>
      <c r="H5069">
        <v>2021</v>
      </c>
      <c r="I5069" t="s">
        <v>19</v>
      </c>
      <c r="J5069" t="s">
        <v>83</v>
      </c>
      <c r="K5069" t="s">
        <v>84</v>
      </c>
      <c r="L5069" t="s">
        <v>24</v>
      </c>
      <c r="M5069">
        <v>48</v>
      </c>
      <c r="N5069">
        <v>77</v>
      </c>
      <c r="O5069">
        <v>3696</v>
      </c>
      <c r="P5069">
        <v>1811.04</v>
      </c>
      <c r="Q5069">
        <v>0.49</v>
      </c>
      <c r="R5069" t="s">
        <v>104</v>
      </c>
    </row>
    <row r="5070" spans="1:18" x14ac:dyDescent="0.25">
      <c r="A5070" t="s">
        <v>82</v>
      </c>
      <c r="B5070">
        <v>1185732</v>
      </c>
      <c r="C5070" s="1">
        <v>44513</v>
      </c>
      <c r="D5070" t="s">
        <v>27</v>
      </c>
      <c r="E5070" t="s">
        <v>170</v>
      </c>
      <c r="F5070" t="s">
        <v>49</v>
      </c>
      <c r="G5070">
        <v>4</v>
      </c>
      <c r="H5070">
        <v>2021</v>
      </c>
      <c r="I5070" t="s">
        <v>19</v>
      </c>
      <c r="J5070" t="s">
        <v>83</v>
      </c>
      <c r="K5070" t="s">
        <v>84</v>
      </c>
      <c r="L5070" t="s">
        <v>26</v>
      </c>
      <c r="M5070">
        <v>42</v>
      </c>
      <c r="N5070">
        <v>58</v>
      </c>
      <c r="O5070">
        <v>2436</v>
      </c>
      <c r="P5070">
        <v>1242.3599999999999</v>
      </c>
      <c r="Q5070">
        <v>0.51</v>
      </c>
      <c r="R5070" t="s">
        <v>104</v>
      </c>
    </row>
    <row r="5071" spans="1:18" x14ac:dyDescent="0.25">
      <c r="A5071" t="s">
        <v>82</v>
      </c>
      <c r="B5071">
        <v>1185732</v>
      </c>
      <c r="C5071" s="1">
        <v>44514</v>
      </c>
      <c r="D5071" t="s">
        <v>29</v>
      </c>
      <c r="E5071" t="s">
        <v>170</v>
      </c>
      <c r="F5071" t="s">
        <v>49</v>
      </c>
      <c r="G5071">
        <v>4</v>
      </c>
      <c r="H5071">
        <v>2021</v>
      </c>
      <c r="I5071" t="s">
        <v>19</v>
      </c>
      <c r="J5071" t="s">
        <v>83</v>
      </c>
      <c r="K5071" t="s">
        <v>84</v>
      </c>
      <c r="L5071" t="s">
        <v>28</v>
      </c>
      <c r="M5071">
        <v>41</v>
      </c>
      <c r="N5071">
        <v>51</v>
      </c>
      <c r="O5071">
        <v>2091</v>
      </c>
      <c r="P5071">
        <v>878.22</v>
      </c>
      <c r="Q5071">
        <v>0.42</v>
      </c>
      <c r="R5071" t="s">
        <v>104</v>
      </c>
    </row>
    <row r="5072" spans="1:18" x14ac:dyDescent="0.25">
      <c r="A5072" t="s">
        <v>82</v>
      </c>
      <c r="B5072">
        <v>1185732</v>
      </c>
      <c r="C5072" s="1">
        <v>44515</v>
      </c>
      <c r="D5072" t="s">
        <v>31</v>
      </c>
      <c r="E5072" t="s">
        <v>169</v>
      </c>
      <c r="F5072" t="s">
        <v>49</v>
      </c>
      <c r="G5072">
        <v>4</v>
      </c>
      <c r="H5072">
        <v>2021</v>
      </c>
      <c r="I5072" t="s">
        <v>19</v>
      </c>
      <c r="J5072" t="s">
        <v>83</v>
      </c>
      <c r="K5072" t="s">
        <v>84</v>
      </c>
      <c r="L5072" t="s">
        <v>30</v>
      </c>
      <c r="M5072">
        <v>50</v>
      </c>
      <c r="N5072">
        <v>53</v>
      </c>
      <c r="O5072">
        <v>2650</v>
      </c>
      <c r="P5072">
        <v>954</v>
      </c>
      <c r="Q5072">
        <v>0.36</v>
      </c>
      <c r="R5072" t="s">
        <v>104</v>
      </c>
    </row>
    <row r="5073" spans="1:18" x14ac:dyDescent="0.25">
      <c r="A5073" t="s">
        <v>82</v>
      </c>
      <c r="B5073">
        <v>1185732</v>
      </c>
      <c r="C5073" s="1">
        <v>44516</v>
      </c>
      <c r="D5073" t="s">
        <v>33</v>
      </c>
      <c r="E5073" t="s">
        <v>169</v>
      </c>
      <c r="F5073" t="s">
        <v>49</v>
      </c>
      <c r="G5073">
        <v>4</v>
      </c>
      <c r="H5073">
        <v>2021</v>
      </c>
      <c r="I5073" t="s">
        <v>19</v>
      </c>
      <c r="J5073" t="s">
        <v>83</v>
      </c>
      <c r="K5073" t="s">
        <v>84</v>
      </c>
      <c r="L5073" t="s">
        <v>32</v>
      </c>
      <c r="M5073">
        <v>56</v>
      </c>
      <c r="N5073">
        <v>85</v>
      </c>
      <c r="O5073">
        <v>4760</v>
      </c>
      <c r="P5073">
        <v>2427.6</v>
      </c>
      <c r="Q5073">
        <v>0.51</v>
      </c>
      <c r="R5073" t="s">
        <v>104</v>
      </c>
    </row>
    <row r="5074" spans="1:18" x14ac:dyDescent="0.25">
      <c r="A5074" t="s">
        <v>82</v>
      </c>
      <c r="B5074">
        <v>1185732</v>
      </c>
      <c r="C5074" s="1">
        <v>44517</v>
      </c>
      <c r="D5074" t="s">
        <v>17</v>
      </c>
      <c r="E5074" t="s">
        <v>169</v>
      </c>
      <c r="F5074" t="s">
        <v>49</v>
      </c>
      <c r="G5074">
        <v>4</v>
      </c>
      <c r="H5074">
        <v>2021</v>
      </c>
      <c r="I5074" t="s">
        <v>19</v>
      </c>
      <c r="J5074" t="s">
        <v>83</v>
      </c>
      <c r="K5074" t="s">
        <v>84</v>
      </c>
      <c r="L5074" t="s">
        <v>21</v>
      </c>
      <c r="M5074">
        <v>51</v>
      </c>
      <c r="N5074">
        <v>143</v>
      </c>
      <c r="O5074">
        <v>7293</v>
      </c>
      <c r="P5074">
        <v>3573.57</v>
      </c>
      <c r="Q5074">
        <v>0.49</v>
      </c>
      <c r="R5074" t="s">
        <v>104</v>
      </c>
    </row>
    <row r="5075" spans="1:18" x14ac:dyDescent="0.25">
      <c r="A5075" t="s">
        <v>82</v>
      </c>
      <c r="B5075">
        <v>1185732</v>
      </c>
      <c r="C5075" s="1">
        <v>44518</v>
      </c>
      <c r="D5075" t="s">
        <v>23</v>
      </c>
      <c r="E5075" t="s">
        <v>169</v>
      </c>
      <c r="F5075" t="s">
        <v>49</v>
      </c>
      <c r="G5075">
        <v>4</v>
      </c>
      <c r="H5075">
        <v>2021</v>
      </c>
      <c r="I5075" t="s">
        <v>19</v>
      </c>
      <c r="J5075" t="s">
        <v>83</v>
      </c>
      <c r="K5075" t="s">
        <v>84</v>
      </c>
      <c r="L5075" t="s">
        <v>24</v>
      </c>
      <c r="M5075">
        <v>46</v>
      </c>
      <c r="N5075">
        <v>84</v>
      </c>
      <c r="O5075">
        <v>3864</v>
      </c>
      <c r="P5075">
        <v>1854.72</v>
      </c>
      <c r="Q5075">
        <v>0.48</v>
      </c>
      <c r="R5075" t="s">
        <v>104</v>
      </c>
    </row>
    <row r="5076" spans="1:18" x14ac:dyDescent="0.25">
      <c r="A5076" t="s">
        <v>82</v>
      </c>
      <c r="B5076">
        <v>1185732</v>
      </c>
      <c r="C5076" s="1">
        <v>44519</v>
      </c>
      <c r="D5076" t="s">
        <v>25</v>
      </c>
      <c r="E5076" t="s">
        <v>169</v>
      </c>
      <c r="F5076" t="s">
        <v>49</v>
      </c>
      <c r="G5076">
        <v>4</v>
      </c>
      <c r="H5076">
        <v>2021</v>
      </c>
      <c r="I5076" t="s">
        <v>19</v>
      </c>
      <c r="J5076" t="s">
        <v>83</v>
      </c>
      <c r="K5076" t="s">
        <v>84</v>
      </c>
      <c r="L5076" t="s">
        <v>26</v>
      </c>
      <c r="M5076">
        <v>43</v>
      </c>
      <c r="N5076">
        <v>63</v>
      </c>
      <c r="O5076">
        <v>2709</v>
      </c>
      <c r="P5076">
        <v>1489.95</v>
      </c>
      <c r="Q5076">
        <v>0.54999999999999993</v>
      </c>
      <c r="R5076" t="s">
        <v>104</v>
      </c>
    </row>
    <row r="5077" spans="1:18" x14ac:dyDescent="0.25">
      <c r="A5077" t="s">
        <v>82</v>
      </c>
      <c r="B5077">
        <v>1185732</v>
      </c>
      <c r="C5077" s="1">
        <v>44520</v>
      </c>
      <c r="D5077" t="s">
        <v>27</v>
      </c>
      <c r="E5077" t="s">
        <v>170</v>
      </c>
      <c r="F5077" t="s">
        <v>49</v>
      </c>
      <c r="G5077">
        <v>4</v>
      </c>
      <c r="H5077">
        <v>2021</v>
      </c>
      <c r="I5077" t="s">
        <v>19</v>
      </c>
      <c r="J5077" t="s">
        <v>83</v>
      </c>
      <c r="K5077" t="s">
        <v>84</v>
      </c>
      <c r="L5077" t="s">
        <v>28</v>
      </c>
      <c r="M5077">
        <v>43</v>
      </c>
      <c r="N5077">
        <v>44</v>
      </c>
      <c r="O5077">
        <v>1892</v>
      </c>
      <c r="P5077">
        <v>775.72</v>
      </c>
      <c r="Q5077">
        <v>0.41</v>
      </c>
      <c r="R5077" t="s">
        <v>104</v>
      </c>
    </row>
    <row r="5078" spans="1:18" x14ac:dyDescent="0.25">
      <c r="A5078" t="s">
        <v>82</v>
      </c>
      <c r="B5078">
        <v>1185732</v>
      </c>
      <c r="C5078" s="1">
        <v>44521</v>
      </c>
      <c r="D5078" t="s">
        <v>29</v>
      </c>
      <c r="E5078" t="s">
        <v>170</v>
      </c>
      <c r="F5078" t="s">
        <v>49</v>
      </c>
      <c r="G5078">
        <v>4</v>
      </c>
      <c r="H5078">
        <v>2021</v>
      </c>
      <c r="I5078" t="s">
        <v>19</v>
      </c>
      <c r="J5078" t="s">
        <v>83</v>
      </c>
      <c r="K5078" t="s">
        <v>84</v>
      </c>
      <c r="L5078" t="s">
        <v>30</v>
      </c>
      <c r="M5078">
        <v>53</v>
      </c>
      <c r="N5078">
        <v>60</v>
      </c>
      <c r="O5078">
        <v>3180</v>
      </c>
      <c r="P5078">
        <v>1208.4000000000001</v>
      </c>
      <c r="Q5078">
        <v>0.38</v>
      </c>
      <c r="R5078" t="s">
        <v>104</v>
      </c>
    </row>
    <row r="5079" spans="1:18" x14ac:dyDescent="0.25">
      <c r="A5079" t="s">
        <v>82</v>
      </c>
      <c r="B5079">
        <v>1185732</v>
      </c>
      <c r="C5079" s="1">
        <v>44550</v>
      </c>
      <c r="D5079" t="s">
        <v>31</v>
      </c>
      <c r="E5079" t="s">
        <v>169</v>
      </c>
      <c r="F5079" t="s">
        <v>53</v>
      </c>
      <c r="G5079">
        <v>4</v>
      </c>
      <c r="H5079">
        <v>2021</v>
      </c>
      <c r="I5079" t="s">
        <v>19</v>
      </c>
      <c r="J5079" t="s">
        <v>83</v>
      </c>
      <c r="K5079" t="s">
        <v>84</v>
      </c>
      <c r="L5079" t="s">
        <v>32</v>
      </c>
      <c r="M5079">
        <v>58</v>
      </c>
      <c r="N5079">
        <v>113</v>
      </c>
      <c r="O5079">
        <v>6554</v>
      </c>
      <c r="P5079">
        <v>3539.16</v>
      </c>
      <c r="Q5079">
        <v>0.54</v>
      </c>
      <c r="R5079" t="s">
        <v>104</v>
      </c>
    </row>
    <row r="5080" spans="1:18" x14ac:dyDescent="0.25">
      <c r="A5080" t="s">
        <v>82</v>
      </c>
      <c r="B5080">
        <v>1185732</v>
      </c>
      <c r="C5080" s="1">
        <v>44551</v>
      </c>
      <c r="D5080" t="s">
        <v>33</v>
      </c>
      <c r="E5080" t="s">
        <v>169</v>
      </c>
      <c r="F5080" t="s">
        <v>53</v>
      </c>
      <c r="G5080">
        <v>4</v>
      </c>
      <c r="H5080">
        <v>2021</v>
      </c>
      <c r="I5080" t="s">
        <v>19</v>
      </c>
      <c r="J5080" t="s">
        <v>83</v>
      </c>
      <c r="K5080" t="s">
        <v>84</v>
      </c>
      <c r="L5080" t="s">
        <v>21</v>
      </c>
      <c r="M5080">
        <v>50</v>
      </c>
      <c r="N5080">
        <v>147</v>
      </c>
      <c r="O5080">
        <v>7350</v>
      </c>
      <c r="P5080">
        <v>3381</v>
      </c>
      <c r="Q5080">
        <v>0.46</v>
      </c>
      <c r="R5080" t="s">
        <v>104</v>
      </c>
    </row>
    <row r="5081" spans="1:18" x14ac:dyDescent="0.25">
      <c r="A5081" t="s">
        <v>82</v>
      </c>
      <c r="B5081">
        <v>1185732</v>
      </c>
      <c r="C5081" s="1">
        <v>44552</v>
      </c>
      <c r="D5081" t="s">
        <v>17</v>
      </c>
      <c r="E5081" t="s">
        <v>169</v>
      </c>
      <c r="F5081" t="s">
        <v>53</v>
      </c>
      <c r="G5081">
        <v>4</v>
      </c>
      <c r="H5081">
        <v>2021</v>
      </c>
      <c r="I5081" t="s">
        <v>19</v>
      </c>
      <c r="J5081" t="s">
        <v>83</v>
      </c>
      <c r="K5081" t="s">
        <v>84</v>
      </c>
      <c r="L5081" t="s">
        <v>24</v>
      </c>
      <c r="M5081">
        <v>49</v>
      </c>
      <c r="N5081">
        <v>90</v>
      </c>
      <c r="O5081">
        <v>4410</v>
      </c>
      <c r="P5081">
        <v>2072.6999999999998</v>
      </c>
      <c r="Q5081">
        <v>0.47</v>
      </c>
      <c r="R5081" t="s">
        <v>104</v>
      </c>
    </row>
    <row r="5082" spans="1:18" x14ac:dyDescent="0.25">
      <c r="A5082" t="s">
        <v>82</v>
      </c>
      <c r="B5082">
        <v>1185732</v>
      </c>
      <c r="C5082" s="1">
        <v>44553</v>
      </c>
      <c r="D5082" t="s">
        <v>23</v>
      </c>
      <c r="E5082" t="s">
        <v>169</v>
      </c>
      <c r="F5082" t="s">
        <v>53</v>
      </c>
      <c r="G5082">
        <v>4</v>
      </c>
      <c r="H5082">
        <v>2021</v>
      </c>
      <c r="I5082" t="s">
        <v>19</v>
      </c>
      <c r="J5082" t="s">
        <v>83</v>
      </c>
      <c r="K5082" t="s">
        <v>84</v>
      </c>
      <c r="L5082" t="s">
        <v>26</v>
      </c>
      <c r="M5082">
        <v>41</v>
      </c>
      <c r="N5082">
        <v>68</v>
      </c>
      <c r="O5082">
        <v>2788</v>
      </c>
      <c r="P5082">
        <v>1394</v>
      </c>
      <c r="Q5082">
        <v>0.5</v>
      </c>
      <c r="R5082" t="s">
        <v>104</v>
      </c>
    </row>
    <row r="5083" spans="1:18" x14ac:dyDescent="0.25">
      <c r="A5083" t="s">
        <v>82</v>
      </c>
      <c r="B5083">
        <v>1185732</v>
      </c>
      <c r="C5083" s="1">
        <v>44554</v>
      </c>
      <c r="D5083" t="s">
        <v>25</v>
      </c>
      <c r="E5083" t="s">
        <v>169</v>
      </c>
      <c r="F5083" t="s">
        <v>53</v>
      </c>
      <c r="G5083">
        <v>4</v>
      </c>
      <c r="H5083">
        <v>2021</v>
      </c>
      <c r="I5083" t="s">
        <v>19</v>
      </c>
      <c r="J5083" t="s">
        <v>83</v>
      </c>
      <c r="K5083" t="s">
        <v>84</v>
      </c>
      <c r="L5083" t="s">
        <v>28</v>
      </c>
      <c r="M5083">
        <v>41</v>
      </c>
      <c r="N5083">
        <v>51</v>
      </c>
      <c r="O5083">
        <v>2091</v>
      </c>
      <c r="P5083">
        <v>857.31</v>
      </c>
      <c r="Q5083">
        <v>0.41</v>
      </c>
      <c r="R5083" t="s">
        <v>104</v>
      </c>
    </row>
    <row r="5084" spans="1:18" x14ac:dyDescent="0.25">
      <c r="A5084" t="s">
        <v>82</v>
      </c>
      <c r="B5084">
        <v>1185732</v>
      </c>
      <c r="C5084" s="1">
        <v>44555</v>
      </c>
      <c r="D5084" t="s">
        <v>27</v>
      </c>
      <c r="E5084" t="s">
        <v>170</v>
      </c>
      <c r="F5084" t="s">
        <v>53</v>
      </c>
      <c r="G5084">
        <v>4</v>
      </c>
      <c r="H5084">
        <v>2021</v>
      </c>
      <c r="I5084" t="s">
        <v>19</v>
      </c>
      <c r="J5084" t="s">
        <v>83</v>
      </c>
      <c r="K5084" t="s">
        <v>84</v>
      </c>
      <c r="L5084" t="s">
        <v>30</v>
      </c>
      <c r="M5084">
        <v>54</v>
      </c>
      <c r="N5084">
        <v>41</v>
      </c>
      <c r="O5084">
        <v>2214</v>
      </c>
      <c r="P5084">
        <v>819.18</v>
      </c>
      <c r="Q5084">
        <v>0.37</v>
      </c>
      <c r="R5084" t="s">
        <v>104</v>
      </c>
    </row>
    <row r="5085" spans="1:18" x14ac:dyDescent="0.25">
      <c r="A5085" t="s">
        <v>82</v>
      </c>
      <c r="B5085">
        <v>1185732</v>
      </c>
      <c r="C5085" s="1">
        <v>44556</v>
      </c>
      <c r="D5085" t="s">
        <v>29</v>
      </c>
      <c r="E5085" t="s">
        <v>170</v>
      </c>
      <c r="F5085" t="s">
        <v>53</v>
      </c>
      <c r="G5085">
        <v>4</v>
      </c>
      <c r="H5085">
        <v>2021</v>
      </c>
      <c r="I5085" t="s">
        <v>19</v>
      </c>
      <c r="J5085" t="s">
        <v>83</v>
      </c>
      <c r="K5085" t="s">
        <v>84</v>
      </c>
      <c r="L5085" t="s">
        <v>32</v>
      </c>
      <c r="M5085">
        <v>54</v>
      </c>
      <c r="N5085">
        <v>91</v>
      </c>
      <c r="O5085">
        <v>4914</v>
      </c>
      <c r="P5085">
        <v>2653.56</v>
      </c>
      <c r="Q5085">
        <v>0.54</v>
      </c>
      <c r="R5085" t="s">
        <v>104</v>
      </c>
    </row>
    <row r="5086" spans="1:18" x14ac:dyDescent="0.25">
      <c r="A5086" t="s">
        <v>82</v>
      </c>
      <c r="B5086">
        <v>1185732</v>
      </c>
      <c r="C5086" s="1">
        <v>44557</v>
      </c>
      <c r="D5086" t="s">
        <v>31</v>
      </c>
      <c r="E5086" t="s">
        <v>169</v>
      </c>
      <c r="F5086" t="s">
        <v>53</v>
      </c>
      <c r="G5086">
        <v>4</v>
      </c>
      <c r="H5086">
        <v>2021</v>
      </c>
      <c r="I5086" t="s">
        <v>19</v>
      </c>
      <c r="J5086" t="s">
        <v>83</v>
      </c>
      <c r="K5086" t="s">
        <v>84</v>
      </c>
      <c r="L5086" t="s">
        <v>21</v>
      </c>
      <c r="M5086">
        <v>53</v>
      </c>
      <c r="N5086">
        <v>122</v>
      </c>
      <c r="O5086">
        <v>6466</v>
      </c>
      <c r="P5086">
        <v>3103.68</v>
      </c>
      <c r="Q5086">
        <v>0.48</v>
      </c>
      <c r="R5086" t="s">
        <v>104</v>
      </c>
    </row>
    <row r="5087" spans="1:18" x14ac:dyDescent="0.25">
      <c r="A5087" t="s">
        <v>82</v>
      </c>
      <c r="B5087">
        <v>1185732</v>
      </c>
      <c r="C5087" s="1">
        <v>44558</v>
      </c>
      <c r="D5087" t="s">
        <v>33</v>
      </c>
      <c r="E5087" t="s">
        <v>169</v>
      </c>
      <c r="F5087" t="s">
        <v>53</v>
      </c>
      <c r="G5087">
        <v>4</v>
      </c>
      <c r="H5087">
        <v>2021</v>
      </c>
      <c r="I5087" t="s">
        <v>19</v>
      </c>
      <c r="J5087" t="s">
        <v>83</v>
      </c>
      <c r="K5087" t="s">
        <v>84</v>
      </c>
      <c r="L5087" t="s">
        <v>24</v>
      </c>
      <c r="M5087">
        <v>46</v>
      </c>
      <c r="N5087">
        <v>70</v>
      </c>
      <c r="O5087">
        <v>3220</v>
      </c>
      <c r="P5087">
        <v>1513.4</v>
      </c>
      <c r="Q5087">
        <v>0.47</v>
      </c>
      <c r="R5087" t="s">
        <v>104</v>
      </c>
    </row>
    <row r="5088" spans="1:18" x14ac:dyDescent="0.25">
      <c r="A5088" t="s">
        <v>82</v>
      </c>
      <c r="B5088">
        <v>1185732</v>
      </c>
      <c r="C5088" s="1">
        <v>44559</v>
      </c>
      <c r="D5088" t="s">
        <v>17</v>
      </c>
      <c r="E5088" t="s">
        <v>169</v>
      </c>
      <c r="F5088" t="s">
        <v>53</v>
      </c>
      <c r="G5088">
        <v>4</v>
      </c>
      <c r="H5088">
        <v>2021</v>
      </c>
      <c r="I5088" t="s">
        <v>19</v>
      </c>
      <c r="J5088" t="s">
        <v>83</v>
      </c>
      <c r="K5088" t="s">
        <v>84</v>
      </c>
      <c r="L5088" t="s">
        <v>26</v>
      </c>
      <c r="M5088">
        <v>41</v>
      </c>
      <c r="N5088">
        <v>38</v>
      </c>
      <c r="O5088">
        <v>1558</v>
      </c>
      <c r="P5088">
        <v>856.9</v>
      </c>
      <c r="Q5088">
        <v>0.54999999999999993</v>
      </c>
      <c r="R5088" t="s">
        <v>104</v>
      </c>
    </row>
    <row r="5089" spans="1:18" x14ac:dyDescent="0.25">
      <c r="A5089" t="s">
        <v>82</v>
      </c>
      <c r="B5089">
        <v>1185732</v>
      </c>
      <c r="C5089" s="1">
        <v>44560</v>
      </c>
      <c r="D5089" t="s">
        <v>23</v>
      </c>
      <c r="E5089" t="s">
        <v>169</v>
      </c>
      <c r="F5089" t="s">
        <v>53</v>
      </c>
      <c r="G5089">
        <v>4</v>
      </c>
      <c r="H5089">
        <v>2021</v>
      </c>
      <c r="I5089" t="s">
        <v>19</v>
      </c>
      <c r="J5089" t="s">
        <v>83</v>
      </c>
      <c r="K5089" t="s">
        <v>84</v>
      </c>
      <c r="L5089" t="s">
        <v>28</v>
      </c>
      <c r="M5089">
        <v>42</v>
      </c>
      <c r="N5089">
        <v>36</v>
      </c>
      <c r="O5089">
        <v>1512</v>
      </c>
      <c r="P5089">
        <v>680.4</v>
      </c>
      <c r="Q5089">
        <v>0.45</v>
      </c>
      <c r="R5089" t="s">
        <v>104</v>
      </c>
    </row>
    <row r="5090" spans="1:18" x14ac:dyDescent="0.25">
      <c r="A5090" t="s">
        <v>82</v>
      </c>
      <c r="B5090">
        <v>1185732</v>
      </c>
      <c r="C5090" s="1">
        <v>44561</v>
      </c>
      <c r="D5090" t="s">
        <v>25</v>
      </c>
      <c r="E5090" t="s">
        <v>169</v>
      </c>
      <c r="F5090" t="s">
        <v>53</v>
      </c>
      <c r="G5090">
        <v>4</v>
      </c>
      <c r="H5090">
        <v>2021</v>
      </c>
      <c r="I5090" t="s">
        <v>19</v>
      </c>
      <c r="J5090" t="s">
        <v>83</v>
      </c>
      <c r="K5090" t="s">
        <v>84</v>
      </c>
      <c r="L5090" t="s">
        <v>30</v>
      </c>
      <c r="M5090">
        <v>52</v>
      </c>
      <c r="N5090">
        <v>36</v>
      </c>
      <c r="O5090">
        <v>1872</v>
      </c>
      <c r="P5090">
        <v>692.64</v>
      </c>
      <c r="Q5090">
        <v>0.37</v>
      </c>
      <c r="R5090" t="s">
        <v>104</v>
      </c>
    </row>
    <row r="5091" spans="1:18" x14ac:dyDescent="0.25">
      <c r="A5091" t="s">
        <v>82</v>
      </c>
      <c r="B5091">
        <v>1185732</v>
      </c>
      <c r="C5091" s="1">
        <v>44456</v>
      </c>
      <c r="D5091" t="s">
        <v>25</v>
      </c>
      <c r="E5091" t="s">
        <v>169</v>
      </c>
      <c r="F5091" t="s">
        <v>46</v>
      </c>
      <c r="G5091">
        <v>3</v>
      </c>
      <c r="H5091">
        <v>2021</v>
      </c>
      <c r="I5091" t="s">
        <v>19</v>
      </c>
      <c r="J5091" t="s">
        <v>83</v>
      </c>
      <c r="K5091" t="s">
        <v>84</v>
      </c>
      <c r="L5091" t="s">
        <v>32</v>
      </c>
      <c r="M5091">
        <v>57</v>
      </c>
      <c r="N5091">
        <v>59</v>
      </c>
      <c r="O5091">
        <v>3363</v>
      </c>
      <c r="P5091">
        <v>1748.76</v>
      </c>
      <c r="Q5091">
        <v>0.52</v>
      </c>
      <c r="R5091" t="s">
        <v>104</v>
      </c>
    </row>
    <row r="5092" spans="1:18" x14ac:dyDescent="0.25">
      <c r="A5092" t="s">
        <v>82</v>
      </c>
      <c r="B5092">
        <v>1185732</v>
      </c>
      <c r="C5092" s="1">
        <v>44488</v>
      </c>
      <c r="D5092" t="s">
        <v>33</v>
      </c>
      <c r="E5092" t="s">
        <v>169</v>
      </c>
      <c r="F5092" t="s">
        <v>47</v>
      </c>
      <c r="G5092">
        <v>4</v>
      </c>
      <c r="H5092">
        <v>2021</v>
      </c>
      <c r="I5092" t="s">
        <v>19</v>
      </c>
      <c r="J5092" t="s">
        <v>83</v>
      </c>
      <c r="K5092" t="s">
        <v>84</v>
      </c>
      <c r="L5092" t="s">
        <v>21</v>
      </c>
      <c r="M5092">
        <v>55</v>
      </c>
      <c r="N5092">
        <v>120</v>
      </c>
      <c r="O5092">
        <v>6600</v>
      </c>
      <c r="P5092">
        <v>3300</v>
      </c>
      <c r="Q5092">
        <v>0.5</v>
      </c>
      <c r="R5092" t="s">
        <v>104</v>
      </c>
    </row>
    <row r="5093" spans="1:18" x14ac:dyDescent="0.25">
      <c r="A5093" t="s">
        <v>82</v>
      </c>
      <c r="B5093">
        <v>1185732</v>
      </c>
      <c r="C5093" s="1">
        <v>44488</v>
      </c>
      <c r="D5093" t="s">
        <v>33</v>
      </c>
      <c r="E5093" t="s">
        <v>169</v>
      </c>
      <c r="F5093" t="s">
        <v>47</v>
      </c>
      <c r="G5093">
        <v>4</v>
      </c>
      <c r="H5093">
        <v>2021</v>
      </c>
      <c r="I5093" t="s">
        <v>19</v>
      </c>
      <c r="J5093" t="s">
        <v>83</v>
      </c>
      <c r="K5093" t="s">
        <v>84</v>
      </c>
      <c r="L5093" t="s">
        <v>24</v>
      </c>
      <c r="M5093">
        <v>54</v>
      </c>
      <c r="N5093">
        <v>59</v>
      </c>
      <c r="O5093">
        <v>3186</v>
      </c>
      <c r="P5093">
        <v>1561.14</v>
      </c>
      <c r="Q5093">
        <v>0.49</v>
      </c>
      <c r="R5093" t="s">
        <v>104</v>
      </c>
    </row>
    <row r="5094" spans="1:18" x14ac:dyDescent="0.25">
      <c r="A5094" t="s">
        <v>82</v>
      </c>
      <c r="B5094">
        <v>1185732</v>
      </c>
      <c r="C5094" s="1">
        <v>44488</v>
      </c>
      <c r="D5094" t="s">
        <v>33</v>
      </c>
      <c r="E5094" t="s">
        <v>169</v>
      </c>
      <c r="F5094" t="s">
        <v>47</v>
      </c>
      <c r="G5094">
        <v>4</v>
      </c>
      <c r="H5094">
        <v>2021</v>
      </c>
      <c r="I5094" t="s">
        <v>19</v>
      </c>
      <c r="J5094" t="s">
        <v>83</v>
      </c>
      <c r="K5094" t="s">
        <v>84</v>
      </c>
      <c r="L5094" t="s">
        <v>26</v>
      </c>
      <c r="M5094">
        <v>52</v>
      </c>
      <c r="N5094">
        <v>31</v>
      </c>
      <c r="O5094">
        <v>1612</v>
      </c>
      <c r="P5094">
        <v>886.6</v>
      </c>
      <c r="Q5094">
        <v>0.54999999999999993</v>
      </c>
      <c r="R5094" t="s">
        <v>104</v>
      </c>
    </row>
    <row r="5095" spans="1:18" x14ac:dyDescent="0.25">
      <c r="A5095" t="s">
        <v>82</v>
      </c>
      <c r="B5095">
        <v>1185732</v>
      </c>
      <c r="C5095" s="1">
        <v>44488</v>
      </c>
      <c r="D5095" t="s">
        <v>33</v>
      </c>
      <c r="E5095" t="s">
        <v>169</v>
      </c>
      <c r="F5095" t="s">
        <v>47</v>
      </c>
      <c r="G5095">
        <v>4</v>
      </c>
      <c r="H5095">
        <v>2021</v>
      </c>
      <c r="I5095" t="s">
        <v>19</v>
      </c>
      <c r="J5095" t="s">
        <v>83</v>
      </c>
      <c r="K5095" t="s">
        <v>84</v>
      </c>
      <c r="L5095" t="s">
        <v>28</v>
      </c>
      <c r="M5095">
        <v>50</v>
      </c>
      <c r="N5095">
        <v>26</v>
      </c>
      <c r="O5095">
        <v>1300</v>
      </c>
      <c r="P5095">
        <v>520</v>
      </c>
      <c r="Q5095">
        <v>0.4</v>
      </c>
      <c r="R5095" t="s">
        <v>104</v>
      </c>
    </row>
    <row r="5096" spans="1:18" x14ac:dyDescent="0.25">
      <c r="A5096" t="s">
        <v>82</v>
      </c>
      <c r="B5096">
        <v>1185732</v>
      </c>
      <c r="C5096" s="1">
        <v>44488</v>
      </c>
      <c r="D5096" t="s">
        <v>33</v>
      </c>
      <c r="E5096" t="s">
        <v>169</v>
      </c>
      <c r="F5096" t="s">
        <v>47</v>
      </c>
      <c r="G5096">
        <v>4</v>
      </c>
      <c r="H5096">
        <v>2021</v>
      </c>
      <c r="I5096" t="s">
        <v>19</v>
      </c>
      <c r="J5096" t="s">
        <v>83</v>
      </c>
      <c r="K5096" t="s">
        <v>84</v>
      </c>
      <c r="L5096" t="s">
        <v>30</v>
      </c>
      <c r="M5096">
        <v>61</v>
      </c>
      <c r="N5096">
        <v>27</v>
      </c>
      <c r="O5096">
        <v>1647</v>
      </c>
      <c r="P5096">
        <v>625.86</v>
      </c>
      <c r="Q5096">
        <v>0.38</v>
      </c>
      <c r="R5096" t="s">
        <v>104</v>
      </c>
    </row>
    <row r="5097" spans="1:18" x14ac:dyDescent="0.25">
      <c r="A5097" t="s">
        <v>82</v>
      </c>
      <c r="B5097">
        <v>1185732</v>
      </c>
      <c r="C5097" s="1">
        <v>44488</v>
      </c>
      <c r="D5097" t="s">
        <v>33</v>
      </c>
      <c r="E5097" t="s">
        <v>169</v>
      </c>
      <c r="F5097" t="s">
        <v>47</v>
      </c>
      <c r="G5097">
        <v>4</v>
      </c>
      <c r="H5097">
        <v>2021</v>
      </c>
      <c r="I5097" t="s">
        <v>19</v>
      </c>
      <c r="J5097" t="s">
        <v>83</v>
      </c>
      <c r="K5097" t="s">
        <v>84</v>
      </c>
      <c r="L5097" t="s">
        <v>32</v>
      </c>
      <c r="M5097">
        <v>68</v>
      </c>
      <c r="N5097">
        <v>56</v>
      </c>
      <c r="O5097">
        <v>3808</v>
      </c>
      <c r="P5097">
        <v>2018.24</v>
      </c>
      <c r="Q5097">
        <v>0.53</v>
      </c>
      <c r="R5097" t="s">
        <v>104</v>
      </c>
    </row>
    <row r="5098" spans="1:18" x14ac:dyDescent="0.25">
      <c r="A5098" t="s">
        <v>82</v>
      </c>
      <c r="B5098">
        <v>1185732</v>
      </c>
      <c r="C5098" s="1">
        <v>44518</v>
      </c>
      <c r="D5098" t="s">
        <v>23</v>
      </c>
      <c r="E5098" t="s">
        <v>169</v>
      </c>
      <c r="F5098" t="s">
        <v>49</v>
      </c>
      <c r="G5098">
        <v>4</v>
      </c>
      <c r="H5098">
        <v>2021</v>
      </c>
      <c r="I5098" t="s">
        <v>19</v>
      </c>
      <c r="J5098" t="s">
        <v>83</v>
      </c>
      <c r="K5098" t="s">
        <v>84</v>
      </c>
      <c r="L5098" t="s">
        <v>21</v>
      </c>
      <c r="M5098">
        <v>62</v>
      </c>
      <c r="N5098">
        <v>98</v>
      </c>
      <c r="O5098">
        <v>6076</v>
      </c>
      <c r="P5098">
        <v>2977.24</v>
      </c>
      <c r="Q5098">
        <v>0.49</v>
      </c>
      <c r="R5098" t="s">
        <v>104</v>
      </c>
    </row>
    <row r="5099" spans="1:18" x14ac:dyDescent="0.25">
      <c r="A5099" t="s">
        <v>82</v>
      </c>
      <c r="B5099">
        <v>1185732</v>
      </c>
      <c r="C5099" s="1">
        <v>44518</v>
      </c>
      <c r="D5099" t="s">
        <v>23</v>
      </c>
      <c r="E5099" t="s">
        <v>169</v>
      </c>
      <c r="F5099" t="s">
        <v>49</v>
      </c>
      <c r="G5099">
        <v>4</v>
      </c>
      <c r="H5099">
        <v>2021</v>
      </c>
      <c r="I5099" t="s">
        <v>19</v>
      </c>
      <c r="J5099" t="s">
        <v>83</v>
      </c>
      <c r="K5099" t="s">
        <v>84</v>
      </c>
      <c r="L5099" t="s">
        <v>24</v>
      </c>
      <c r="M5099">
        <v>52</v>
      </c>
      <c r="N5099">
        <v>52</v>
      </c>
      <c r="O5099">
        <v>2704</v>
      </c>
      <c r="P5099">
        <v>1352</v>
      </c>
      <c r="Q5099">
        <v>0.5</v>
      </c>
      <c r="R5099" t="s">
        <v>104</v>
      </c>
    </row>
    <row r="5100" spans="1:18" x14ac:dyDescent="0.25">
      <c r="A5100" t="s">
        <v>82</v>
      </c>
      <c r="B5100">
        <v>1185732</v>
      </c>
      <c r="C5100" s="1">
        <v>44518</v>
      </c>
      <c r="D5100" t="s">
        <v>23</v>
      </c>
      <c r="E5100" t="s">
        <v>169</v>
      </c>
      <c r="F5100" t="s">
        <v>49</v>
      </c>
      <c r="G5100">
        <v>4</v>
      </c>
      <c r="H5100">
        <v>2021</v>
      </c>
      <c r="I5100" t="s">
        <v>19</v>
      </c>
      <c r="J5100" t="s">
        <v>83</v>
      </c>
      <c r="K5100" t="s">
        <v>84</v>
      </c>
      <c r="L5100" t="s">
        <v>26</v>
      </c>
      <c r="M5100">
        <v>52</v>
      </c>
      <c r="N5100">
        <v>55</v>
      </c>
      <c r="O5100">
        <v>2860</v>
      </c>
      <c r="P5100">
        <v>1487.2</v>
      </c>
      <c r="Q5100">
        <v>0.52</v>
      </c>
      <c r="R5100" t="s">
        <v>104</v>
      </c>
    </row>
    <row r="5101" spans="1:18" x14ac:dyDescent="0.25">
      <c r="A5101" t="s">
        <v>82</v>
      </c>
      <c r="B5101">
        <v>1185732</v>
      </c>
      <c r="C5101" s="1">
        <v>44518</v>
      </c>
      <c r="D5101" t="s">
        <v>23</v>
      </c>
      <c r="E5101" t="s">
        <v>169</v>
      </c>
      <c r="F5101" t="s">
        <v>49</v>
      </c>
      <c r="G5101">
        <v>4</v>
      </c>
      <c r="H5101">
        <v>2021</v>
      </c>
      <c r="I5101" t="s">
        <v>19</v>
      </c>
      <c r="J5101" t="s">
        <v>83</v>
      </c>
      <c r="K5101" t="s">
        <v>84</v>
      </c>
      <c r="L5101" t="s">
        <v>28</v>
      </c>
      <c r="M5101">
        <v>54</v>
      </c>
      <c r="N5101">
        <v>46</v>
      </c>
      <c r="O5101">
        <v>2484</v>
      </c>
      <c r="P5101">
        <v>1068.1199999999999</v>
      </c>
      <c r="Q5101">
        <v>0.43</v>
      </c>
      <c r="R5101" t="s">
        <v>104</v>
      </c>
    </row>
    <row r="5102" spans="1:18" x14ac:dyDescent="0.25">
      <c r="A5102" t="s">
        <v>82</v>
      </c>
      <c r="B5102">
        <v>1185732</v>
      </c>
      <c r="C5102" s="1">
        <v>44518</v>
      </c>
      <c r="D5102" t="s">
        <v>23</v>
      </c>
      <c r="E5102" t="s">
        <v>169</v>
      </c>
      <c r="F5102" t="s">
        <v>49</v>
      </c>
      <c r="G5102">
        <v>4</v>
      </c>
      <c r="H5102">
        <v>2021</v>
      </c>
      <c r="I5102" t="s">
        <v>19</v>
      </c>
      <c r="J5102" t="s">
        <v>83</v>
      </c>
      <c r="K5102" t="s">
        <v>84</v>
      </c>
      <c r="L5102" t="s">
        <v>30</v>
      </c>
      <c r="M5102">
        <v>60</v>
      </c>
      <c r="N5102">
        <v>41</v>
      </c>
      <c r="O5102">
        <v>2460</v>
      </c>
      <c r="P5102">
        <v>885.6</v>
      </c>
      <c r="Q5102">
        <v>0.36</v>
      </c>
      <c r="R5102" t="s">
        <v>104</v>
      </c>
    </row>
    <row r="5103" spans="1:18" x14ac:dyDescent="0.25">
      <c r="A5103" t="s">
        <v>82</v>
      </c>
      <c r="B5103">
        <v>1185732</v>
      </c>
      <c r="C5103" s="1">
        <v>44518</v>
      </c>
      <c r="D5103" t="s">
        <v>23</v>
      </c>
      <c r="E5103" t="s">
        <v>169</v>
      </c>
      <c r="F5103" t="s">
        <v>49</v>
      </c>
      <c r="G5103">
        <v>4</v>
      </c>
      <c r="H5103">
        <v>2021</v>
      </c>
      <c r="I5103" t="s">
        <v>19</v>
      </c>
      <c r="J5103" t="s">
        <v>83</v>
      </c>
      <c r="K5103" t="s">
        <v>84</v>
      </c>
      <c r="L5103" t="s">
        <v>32</v>
      </c>
      <c r="M5103">
        <v>67</v>
      </c>
      <c r="N5103">
        <v>63</v>
      </c>
      <c r="O5103">
        <v>4221</v>
      </c>
      <c r="P5103">
        <v>2279.34</v>
      </c>
      <c r="Q5103">
        <v>0.54</v>
      </c>
      <c r="R5103" t="s">
        <v>104</v>
      </c>
    </row>
    <row r="5104" spans="1:18" x14ac:dyDescent="0.25">
      <c r="A5104" t="s">
        <v>82</v>
      </c>
      <c r="B5104">
        <v>1185732</v>
      </c>
      <c r="C5104" s="1">
        <v>44547</v>
      </c>
      <c r="D5104" t="s">
        <v>25</v>
      </c>
      <c r="E5104" t="s">
        <v>169</v>
      </c>
      <c r="F5104" t="s">
        <v>53</v>
      </c>
      <c r="G5104">
        <v>4</v>
      </c>
      <c r="H5104">
        <v>2021</v>
      </c>
      <c r="I5104" t="s">
        <v>19</v>
      </c>
      <c r="J5104" t="s">
        <v>83</v>
      </c>
      <c r="K5104" t="s">
        <v>84</v>
      </c>
      <c r="L5104" t="s">
        <v>21</v>
      </c>
      <c r="M5104">
        <v>62</v>
      </c>
      <c r="N5104">
        <v>138</v>
      </c>
      <c r="O5104">
        <v>8556</v>
      </c>
      <c r="P5104">
        <v>4106.88</v>
      </c>
      <c r="Q5104">
        <v>0.48</v>
      </c>
      <c r="R5104" t="s">
        <v>104</v>
      </c>
    </row>
    <row r="5105" spans="1:18" x14ac:dyDescent="0.25">
      <c r="A5105" t="s">
        <v>82</v>
      </c>
      <c r="B5105">
        <v>1185732</v>
      </c>
      <c r="C5105" s="1">
        <v>44547</v>
      </c>
      <c r="D5105" t="s">
        <v>25</v>
      </c>
      <c r="E5105" t="s">
        <v>169</v>
      </c>
      <c r="F5105" t="s">
        <v>53</v>
      </c>
      <c r="G5105">
        <v>4</v>
      </c>
      <c r="H5105">
        <v>2021</v>
      </c>
      <c r="I5105" t="s">
        <v>19</v>
      </c>
      <c r="J5105" t="s">
        <v>83</v>
      </c>
      <c r="K5105" t="s">
        <v>84</v>
      </c>
      <c r="L5105" t="s">
        <v>24</v>
      </c>
      <c r="M5105">
        <v>53</v>
      </c>
      <c r="N5105">
        <v>74</v>
      </c>
      <c r="O5105">
        <v>3922</v>
      </c>
      <c r="P5105">
        <v>1961</v>
      </c>
      <c r="Q5105">
        <v>0.5</v>
      </c>
      <c r="R5105" t="s">
        <v>104</v>
      </c>
    </row>
    <row r="5106" spans="1:18" x14ac:dyDescent="0.25">
      <c r="A5106" t="s">
        <v>82</v>
      </c>
      <c r="B5106">
        <v>1185732</v>
      </c>
      <c r="C5106" s="1">
        <v>44547</v>
      </c>
      <c r="D5106" t="s">
        <v>25</v>
      </c>
      <c r="E5106" t="s">
        <v>169</v>
      </c>
      <c r="F5106" t="s">
        <v>53</v>
      </c>
      <c r="G5106">
        <v>4</v>
      </c>
      <c r="H5106">
        <v>2021</v>
      </c>
      <c r="I5106" t="s">
        <v>19</v>
      </c>
      <c r="J5106" t="s">
        <v>83</v>
      </c>
      <c r="K5106" t="s">
        <v>84</v>
      </c>
      <c r="L5106" t="s">
        <v>26</v>
      </c>
      <c r="M5106">
        <v>52</v>
      </c>
      <c r="N5106">
        <v>68</v>
      </c>
      <c r="O5106">
        <v>3536</v>
      </c>
      <c r="P5106">
        <v>1768</v>
      </c>
      <c r="Q5106">
        <v>0.5</v>
      </c>
      <c r="R5106" t="s">
        <v>104</v>
      </c>
    </row>
    <row r="5107" spans="1:18" x14ac:dyDescent="0.25">
      <c r="A5107" t="s">
        <v>82</v>
      </c>
      <c r="B5107">
        <v>1185732</v>
      </c>
      <c r="C5107" s="1">
        <v>44547</v>
      </c>
      <c r="D5107" t="s">
        <v>25</v>
      </c>
      <c r="E5107" t="s">
        <v>169</v>
      </c>
      <c r="F5107" t="s">
        <v>53</v>
      </c>
      <c r="G5107">
        <v>4</v>
      </c>
      <c r="H5107">
        <v>2021</v>
      </c>
      <c r="I5107" t="s">
        <v>19</v>
      </c>
      <c r="J5107" t="s">
        <v>83</v>
      </c>
      <c r="K5107" t="s">
        <v>84</v>
      </c>
      <c r="L5107" t="s">
        <v>28</v>
      </c>
      <c r="M5107">
        <v>52</v>
      </c>
      <c r="N5107">
        <v>50</v>
      </c>
      <c r="O5107">
        <v>2600</v>
      </c>
      <c r="P5107">
        <v>1118</v>
      </c>
      <c r="Q5107">
        <v>0.43</v>
      </c>
      <c r="R5107" t="s">
        <v>104</v>
      </c>
    </row>
    <row r="5108" spans="1:18" x14ac:dyDescent="0.25">
      <c r="A5108" t="s">
        <v>82</v>
      </c>
      <c r="B5108">
        <v>1185732</v>
      </c>
      <c r="C5108" s="1">
        <v>44547</v>
      </c>
      <c r="D5108" t="s">
        <v>25</v>
      </c>
      <c r="E5108" t="s">
        <v>169</v>
      </c>
      <c r="F5108" t="s">
        <v>53</v>
      </c>
      <c r="G5108">
        <v>4</v>
      </c>
      <c r="H5108">
        <v>2021</v>
      </c>
      <c r="I5108" t="s">
        <v>19</v>
      </c>
      <c r="J5108" t="s">
        <v>83</v>
      </c>
      <c r="K5108" t="s">
        <v>84</v>
      </c>
      <c r="L5108" t="s">
        <v>30</v>
      </c>
      <c r="M5108">
        <v>60</v>
      </c>
      <c r="N5108">
        <v>54</v>
      </c>
      <c r="O5108">
        <v>3240</v>
      </c>
      <c r="P5108">
        <v>1166.4000000000001</v>
      </c>
      <c r="Q5108">
        <v>0.36</v>
      </c>
      <c r="R5108" t="s">
        <v>104</v>
      </c>
    </row>
    <row r="5109" spans="1:18" x14ac:dyDescent="0.25">
      <c r="A5109" t="s">
        <v>82</v>
      </c>
      <c r="B5109">
        <v>1185732</v>
      </c>
      <c r="C5109" s="1">
        <v>44547</v>
      </c>
      <c r="D5109" t="s">
        <v>25</v>
      </c>
      <c r="E5109" t="s">
        <v>169</v>
      </c>
      <c r="F5109" t="s">
        <v>53</v>
      </c>
      <c r="G5109">
        <v>4</v>
      </c>
      <c r="H5109">
        <v>2021</v>
      </c>
      <c r="I5109" t="s">
        <v>19</v>
      </c>
      <c r="J5109" t="s">
        <v>83</v>
      </c>
      <c r="K5109" t="s">
        <v>84</v>
      </c>
      <c r="L5109" t="s">
        <v>32</v>
      </c>
      <c r="M5109">
        <v>69</v>
      </c>
      <c r="N5109">
        <v>75</v>
      </c>
      <c r="O5109">
        <v>5175</v>
      </c>
      <c r="P5109">
        <v>2742.75</v>
      </c>
      <c r="Q5109">
        <v>0.53</v>
      </c>
      <c r="R5109" t="s">
        <v>104</v>
      </c>
    </row>
    <row r="5110" spans="1:18" x14ac:dyDescent="0.25">
      <c r="A5110" t="s">
        <v>48</v>
      </c>
      <c r="B5110">
        <v>1128299</v>
      </c>
      <c r="C5110" s="1">
        <v>44206</v>
      </c>
      <c r="D5110" t="s">
        <v>29</v>
      </c>
      <c r="E5110" t="s">
        <v>170</v>
      </c>
      <c r="F5110" t="s">
        <v>18</v>
      </c>
      <c r="G5110">
        <v>1</v>
      </c>
      <c r="H5110">
        <v>2021</v>
      </c>
      <c r="I5110" t="s">
        <v>19</v>
      </c>
      <c r="J5110" t="s">
        <v>83</v>
      </c>
      <c r="K5110" t="s">
        <v>84</v>
      </c>
      <c r="L5110" t="s">
        <v>21</v>
      </c>
      <c r="M5110">
        <v>33</v>
      </c>
      <c r="N5110">
        <v>98</v>
      </c>
      <c r="O5110">
        <v>3234</v>
      </c>
      <c r="P5110">
        <v>1131.9000000000001</v>
      </c>
      <c r="Q5110">
        <v>0.35</v>
      </c>
      <c r="R5110" t="s">
        <v>104</v>
      </c>
    </row>
    <row r="5111" spans="1:18" x14ac:dyDescent="0.25">
      <c r="A5111" t="s">
        <v>48</v>
      </c>
      <c r="B5111">
        <v>1128299</v>
      </c>
      <c r="C5111" s="1">
        <v>44206</v>
      </c>
      <c r="D5111" t="s">
        <v>29</v>
      </c>
      <c r="E5111" t="s">
        <v>170</v>
      </c>
      <c r="F5111" t="s">
        <v>18</v>
      </c>
      <c r="G5111">
        <v>1</v>
      </c>
      <c r="H5111">
        <v>2021</v>
      </c>
      <c r="I5111" t="s">
        <v>19</v>
      </c>
      <c r="J5111" t="s">
        <v>83</v>
      </c>
      <c r="K5111" t="s">
        <v>84</v>
      </c>
      <c r="L5111" t="s">
        <v>24</v>
      </c>
      <c r="M5111">
        <v>41</v>
      </c>
      <c r="N5111">
        <v>109</v>
      </c>
      <c r="O5111">
        <v>4469</v>
      </c>
      <c r="P5111">
        <v>1474.77</v>
      </c>
      <c r="Q5111">
        <v>0.33</v>
      </c>
      <c r="R5111" t="s">
        <v>104</v>
      </c>
    </row>
    <row r="5112" spans="1:18" x14ac:dyDescent="0.25">
      <c r="A5112" t="s">
        <v>48</v>
      </c>
      <c r="B5112">
        <v>1128299</v>
      </c>
      <c r="C5112" s="1">
        <v>44206</v>
      </c>
      <c r="D5112" t="s">
        <v>29</v>
      </c>
      <c r="E5112" t="s">
        <v>170</v>
      </c>
      <c r="F5112" t="s">
        <v>18</v>
      </c>
      <c r="G5112">
        <v>1</v>
      </c>
      <c r="H5112">
        <v>2021</v>
      </c>
      <c r="I5112" t="s">
        <v>19</v>
      </c>
      <c r="J5112" t="s">
        <v>83</v>
      </c>
      <c r="K5112" t="s">
        <v>84</v>
      </c>
      <c r="L5112" t="s">
        <v>26</v>
      </c>
      <c r="M5112">
        <v>43</v>
      </c>
      <c r="N5112">
        <v>101</v>
      </c>
      <c r="O5112">
        <v>4343</v>
      </c>
      <c r="P5112">
        <v>1737.2</v>
      </c>
      <c r="Q5112">
        <v>0.4</v>
      </c>
      <c r="R5112" t="s">
        <v>104</v>
      </c>
    </row>
    <row r="5113" spans="1:18" x14ac:dyDescent="0.25">
      <c r="A5113" t="s">
        <v>48</v>
      </c>
      <c r="B5113">
        <v>1128299</v>
      </c>
      <c r="C5113" s="1">
        <v>44206</v>
      </c>
      <c r="D5113" t="s">
        <v>29</v>
      </c>
      <c r="E5113" t="s">
        <v>170</v>
      </c>
      <c r="F5113" t="s">
        <v>18</v>
      </c>
      <c r="G5113">
        <v>1</v>
      </c>
      <c r="H5113">
        <v>2021</v>
      </c>
      <c r="I5113" t="s">
        <v>19</v>
      </c>
      <c r="J5113" t="s">
        <v>83</v>
      </c>
      <c r="K5113" t="s">
        <v>84</v>
      </c>
      <c r="L5113" t="s">
        <v>28</v>
      </c>
      <c r="M5113">
        <v>43</v>
      </c>
      <c r="N5113">
        <v>59</v>
      </c>
      <c r="O5113">
        <v>2537</v>
      </c>
      <c r="P5113">
        <v>989.43</v>
      </c>
      <c r="Q5113">
        <v>0.39</v>
      </c>
      <c r="R5113" t="s">
        <v>104</v>
      </c>
    </row>
    <row r="5114" spans="1:18" x14ac:dyDescent="0.25">
      <c r="A5114" t="s">
        <v>82</v>
      </c>
      <c r="B5114">
        <v>1185732</v>
      </c>
      <c r="C5114" s="1">
        <v>44220</v>
      </c>
      <c r="D5114" t="s">
        <v>29</v>
      </c>
      <c r="E5114" t="s">
        <v>170</v>
      </c>
      <c r="F5114" t="s">
        <v>18</v>
      </c>
      <c r="G5114">
        <v>1</v>
      </c>
      <c r="H5114">
        <v>2021</v>
      </c>
      <c r="I5114" t="s">
        <v>50</v>
      </c>
      <c r="J5114" t="s">
        <v>85</v>
      </c>
      <c r="K5114" t="s">
        <v>86</v>
      </c>
      <c r="L5114" t="s">
        <v>32</v>
      </c>
      <c r="M5114">
        <v>52</v>
      </c>
      <c r="N5114">
        <v>84</v>
      </c>
      <c r="O5114">
        <v>4368</v>
      </c>
      <c r="P5114">
        <v>1790.88</v>
      </c>
      <c r="Q5114">
        <v>0.41</v>
      </c>
      <c r="R5114" t="s">
        <v>104</v>
      </c>
    </row>
    <row r="5115" spans="1:18" x14ac:dyDescent="0.25">
      <c r="A5115" t="s">
        <v>82</v>
      </c>
      <c r="B5115">
        <v>1185732</v>
      </c>
      <c r="C5115" s="1">
        <v>44249</v>
      </c>
      <c r="D5115" t="s">
        <v>31</v>
      </c>
      <c r="E5115" t="s">
        <v>169</v>
      </c>
      <c r="F5115" t="s">
        <v>35</v>
      </c>
      <c r="G5115">
        <v>1</v>
      </c>
      <c r="H5115">
        <v>2021</v>
      </c>
      <c r="I5115" t="s">
        <v>50</v>
      </c>
      <c r="J5115" t="s">
        <v>85</v>
      </c>
      <c r="K5115" t="s">
        <v>86</v>
      </c>
      <c r="L5115" t="s">
        <v>21</v>
      </c>
      <c r="M5115">
        <v>51</v>
      </c>
      <c r="N5115">
        <v>173</v>
      </c>
      <c r="O5115">
        <v>8823</v>
      </c>
      <c r="P5115">
        <v>4146.8100000000004</v>
      </c>
      <c r="Q5115">
        <v>0.47</v>
      </c>
      <c r="R5115" t="s">
        <v>104</v>
      </c>
    </row>
    <row r="5116" spans="1:18" x14ac:dyDescent="0.25">
      <c r="A5116" t="s">
        <v>82</v>
      </c>
      <c r="B5116">
        <v>1185732</v>
      </c>
      <c r="C5116" s="1">
        <v>44249</v>
      </c>
      <c r="D5116" t="s">
        <v>31</v>
      </c>
      <c r="E5116" t="s">
        <v>169</v>
      </c>
      <c r="F5116" t="s">
        <v>35</v>
      </c>
      <c r="G5116">
        <v>1</v>
      </c>
      <c r="H5116">
        <v>2021</v>
      </c>
      <c r="I5116" t="s">
        <v>50</v>
      </c>
      <c r="J5116" t="s">
        <v>85</v>
      </c>
      <c r="K5116" t="s">
        <v>86</v>
      </c>
      <c r="L5116" t="s">
        <v>24</v>
      </c>
      <c r="M5116">
        <v>53</v>
      </c>
      <c r="N5116">
        <v>65</v>
      </c>
      <c r="O5116">
        <v>3445</v>
      </c>
      <c r="P5116">
        <v>1653.6</v>
      </c>
      <c r="Q5116">
        <v>0.48</v>
      </c>
      <c r="R5116" t="s">
        <v>104</v>
      </c>
    </row>
    <row r="5117" spans="1:18" x14ac:dyDescent="0.25">
      <c r="A5117" t="s">
        <v>82</v>
      </c>
      <c r="B5117">
        <v>1185732</v>
      </c>
      <c r="C5117" s="1">
        <v>44249</v>
      </c>
      <c r="D5117" t="s">
        <v>31</v>
      </c>
      <c r="E5117" t="s">
        <v>169</v>
      </c>
      <c r="F5117" t="s">
        <v>35</v>
      </c>
      <c r="G5117">
        <v>1</v>
      </c>
      <c r="H5117">
        <v>2021</v>
      </c>
      <c r="I5117" t="s">
        <v>50</v>
      </c>
      <c r="J5117" t="s">
        <v>85</v>
      </c>
      <c r="K5117" t="s">
        <v>86</v>
      </c>
      <c r="L5117" t="s">
        <v>26</v>
      </c>
      <c r="M5117">
        <v>43</v>
      </c>
      <c r="N5117">
        <v>77</v>
      </c>
      <c r="O5117">
        <v>3311</v>
      </c>
      <c r="P5117">
        <v>1225.07</v>
      </c>
      <c r="Q5117">
        <v>0.37</v>
      </c>
      <c r="R5117" t="s">
        <v>104</v>
      </c>
    </row>
    <row r="5118" spans="1:18" x14ac:dyDescent="0.25">
      <c r="A5118" t="s">
        <v>82</v>
      </c>
      <c r="B5118">
        <v>1185732</v>
      </c>
      <c r="C5118" s="1">
        <v>44249</v>
      </c>
      <c r="D5118" t="s">
        <v>31</v>
      </c>
      <c r="E5118" t="s">
        <v>169</v>
      </c>
      <c r="F5118" t="s">
        <v>35</v>
      </c>
      <c r="G5118">
        <v>1</v>
      </c>
      <c r="H5118">
        <v>2021</v>
      </c>
      <c r="I5118" t="s">
        <v>50</v>
      </c>
      <c r="J5118" t="s">
        <v>85</v>
      </c>
      <c r="K5118" t="s">
        <v>86</v>
      </c>
      <c r="L5118" t="s">
        <v>28</v>
      </c>
      <c r="M5118">
        <v>49</v>
      </c>
      <c r="N5118">
        <v>46</v>
      </c>
      <c r="O5118">
        <v>2254</v>
      </c>
      <c r="P5118">
        <v>879.06</v>
      </c>
      <c r="Q5118">
        <v>0.39</v>
      </c>
      <c r="R5118" t="s">
        <v>104</v>
      </c>
    </row>
    <row r="5119" spans="1:18" x14ac:dyDescent="0.25">
      <c r="A5119" t="s">
        <v>82</v>
      </c>
      <c r="B5119">
        <v>1185732</v>
      </c>
      <c r="C5119" s="1">
        <v>44249</v>
      </c>
      <c r="D5119" t="s">
        <v>31</v>
      </c>
      <c r="E5119" t="s">
        <v>169</v>
      </c>
      <c r="F5119" t="s">
        <v>35</v>
      </c>
      <c r="G5119">
        <v>1</v>
      </c>
      <c r="H5119">
        <v>2021</v>
      </c>
      <c r="I5119" t="s">
        <v>50</v>
      </c>
      <c r="J5119" t="s">
        <v>85</v>
      </c>
      <c r="K5119" t="s">
        <v>86</v>
      </c>
      <c r="L5119" t="s">
        <v>30</v>
      </c>
      <c r="M5119">
        <v>60</v>
      </c>
      <c r="N5119">
        <v>75</v>
      </c>
      <c r="O5119">
        <v>4500</v>
      </c>
      <c r="P5119">
        <v>1710</v>
      </c>
      <c r="Q5119">
        <v>0.38</v>
      </c>
      <c r="R5119" t="s">
        <v>104</v>
      </c>
    </row>
    <row r="5120" spans="1:18" x14ac:dyDescent="0.25">
      <c r="A5120" t="s">
        <v>82</v>
      </c>
      <c r="B5120">
        <v>1185732</v>
      </c>
      <c r="C5120" s="1">
        <v>44249</v>
      </c>
      <c r="D5120" t="s">
        <v>31</v>
      </c>
      <c r="E5120" t="s">
        <v>169</v>
      </c>
      <c r="F5120" t="s">
        <v>35</v>
      </c>
      <c r="G5120">
        <v>1</v>
      </c>
      <c r="H5120">
        <v>2021</v>
      </c>
      <c r="I5120" t="s">
        <v>50</v>
      </c>
      <c r="J5120" t="s">
        <v>85</v>
      </c>
      <c r="K5120" t="s">
        <v>86</v>
      </c>
      <c r="L5120" t="s">
        <v>32</v>
      </c>
      <c r="M5120">
        <v>52</v>
      </c>
      <c r="N5120">
        <v>102</v>
      </c>
      <c r="O5120">
        <v>5304</v>
      </c>
      <c r="P5120">
        <v>2333.7600000000002</v>
      </c>
      <c r="Q5120">
        <v>0.44</v>
      </c>
      <c r="R5120" t="s">
        <v>104</v>
      </c>
    </row>
    <row r="5121" spans="1:18" x14ac:dyDescent="0.25">
      <c r="A5121" t="s">
        <v>82</v>
      </c>
      <c r="B5121">
        <v>1185732</v>
      </c>
      <c r="C5121" s="1">
        <v>44275</v>
      </c>
      <c r="D5121" t="s">
        <v>27</v>
      </c>
      <c r="E5121" t="s">
        <v>170</v>
      </c>
      <c r="F5121" t="s">
        <v>36</v>
      </c>
      <c r="G5121">
        <v>1</v>
      </c>
      <c r="H5121">
        <v>2021</v>
      </c>
      <c r="I5121" t="s">
        <v>50</v>
      </c>
      <c r="J5121" t="s">
        <v>85</v>
      </c>
      <c r="K5121" t="s">
        <v>86</v>
      </c>
      <c r="L5121" t="s">
        <v>21</v>
      </c>
      <c r="M5121">
        <v>53</v>
      </c>
      <c r="N5121">
        <v>153</v>
      </c>
      <c r="O5121">
        <v>8109</v>
      </c>
      <c r="P5121">
        <v>3973.41</v>
      </c>
      <c r="Q5121">
        <v>0.4900000000000001</v>
      </c>
      <c r="R5121" t="s">
        <v>104</v>
      </c>
    </row>
    <row r="5122" spans="1:18" x14ac:dyDescent="0.25">
      <c r="A5122" t="s">
        <v>82</v>
      </c>
      <c r="B5122">
        <v>1185732</v>
      </c>
      <c r="C5122" s="1">
        <v>44275</v>
      </c>
      <c r="D5122" t="s">
        <v>27</v>
      </c>
      <c r="E5122" t="s">
        <v>170</v>
      </c>
      <c r="F5122" t="s">
        <v>36</v>
      </c>
      <c r="G5122">
        <v>1</v>
      </c>
      <c r="H5122">
        <v>2021</v>
      </c>
      <c r="I5122" t="s">
        <v>50</v>
      </c>
      <c r="J5122" t="s">
        <v>85</v>
      </c>
      <c r="K5122" t="s">
        <v>86</v>
      </c>
      <c r="L5122" t="s">
        <v>24</v>
      </c>
      <c r="M5122">
        <v>52</v>
      </c>
      <c r="N5122">
        <v>65</v>
      </c>
      <c r="O5122">
        <v>3380</v>
      </c>
      <c r="P5122">
        <v>1690</v>
      </c>
      <c r="Q5122">
        <v>0.5</v>
      </c>
      <c r="R5122" t="s">
        <v>104</v>
      </c>
    </row>
    <row r="5123" spans="1:18" x14ac:dyDescent="0.25">
      <c r="A5123" t="s">
        <v>82</v>
      </c>
      <c r="B5123">
        <v>1185732</v>
      </c>
      <c r="C5123" s="1">
        <v>44275</v>
      </c>
      <c r="D5123" t="s">
        <v>27</v>
      </c>
      <c r="E5123" t="s">
        <v>170</v>
      </c>
      <c r="F5123" t="s">
        <v>36</v>
      </c>
      <c r="G5123">
        <v>1</v>
      </c>
      <c r="H5123">
        <v>2021</v>
      </c>
      <c r="I5123" t="s">
        <v>50</v>
      </c>
      <c r="J5123" t="s">
        <v>85</v>
      </c>
      <c r="K5123" t="s">
        <v>86</v>
      </c>
      <c r="L5123" t="s">
        <v>26</v>
      </c>
      <c r="M5123">
        <v>41</v>
      </c>
      <c r="N5123">
        <v>69</v>
      </c>
      <c r="O5123">
        <v>2829</v>
      </c>
      <c r="P5123">
        <v>1046.73</v>
      </c>
      <c r="Q5123">
        <v>0.37</v>
      </c>
      <c r="R5123" t="s">
        <v>104</v>
      </c>
    </row>
    <row r="5124" spans="1:18" x14ac:dyDescent="0.25">
      <c r="A5124" t="s">
        <v>82</v>
      </c>
      <c r="B5124">
        <v>1185732</v>
      </c>
      <c r="C5124" s="1">
        <v>44275</v>
      </c>
      <c r="D5124" t="s">
        <v>27</v>
      </c>
      <c r="E5124" t="s">
        <v>170</v>
      </c>
      <c r="F5124" t="s">
        <v>36</v>
      </c>
      <c r="G5124">
        <v>1</v>
      </c>
      <c r="H5124">
        <v>2021</v>
      </c>
      <c r="I5124" t="s">
        <v>50</v>
      </c>
      <c r="J5124" t="s">
        <v>85</v>
      </c>
      <c r="K5124" t="s">
        <v>86</v>
      </c>
      <c r="L5124" t="s">
        <v>28</v>
      </c>
      <c r="M5124">
        <v>49</v>
      </c>
      <c r="N5124">
        <v>36</v>
      </c>
      <c r="O5124">
        <v>1764</v>
      </c>
      <c r="P5124">
        <v>670.32</v>
      </c>
      <c r="Q5124">
        <v>0.38</v>
      </c>
      <c r="R5124" t="s">
        <v>104</v>
      </c>
    </row>
    <row r="5125" spans="1:18" x14ac:dyDescent="0.25">
      <c r="A5125" t="s">
        <v>82</v>
      </c>
      <c r="B5125">
        <v>1185732</v>
      </c>
      <c r="C5125" s="1">
        <v>44275</v>
      </c>
      <c r="D5125" t="s">
        <v>27</v>
      </c>
      <c r="E5125" t="s">
        <v>170</v>
      </c>
      <c r="F5125" t="s">
        <v>36</v>
      </c>
      <c r="G5125">
        <v>1</v>
      </c>
      <c r="H5125">
        <v>2021</v>
      </c>
      <c r="I5125" t="s">
        <v>50</v>
      </c>
      <c r="J5125" t="s">
        <v>85</v>
      </c>
      <c r="K5125" t="s">
        <v>86</v>
      </c>
      <c r="L5125" t="s">
        <v>30</v>
      </c>
      <c r="M5125">
        <v>64</v>
      </c>
      <c r="N5125">
        <v>53</v>
      </c>
      <c r="O5125">
        <v>3392</v>
      </c>
      <c r="P5125">
        <v>1322.88</v>
      </c>
      <c r="Q5125">
        <v>0.39</v>
      </c>
      <c r="R5125" t="s">
        <v>104</v>
      </c>
    </row>
    <row r="5126" spans="1:18" x14ac:dyDescent="0.25">
      <c r="A5126" t="s">
        <v>82</v>
      </c>
      <c r="B5126">
        <v>1185732</v>
      </c>
      <c r="C5126" s="1">
        <v>44275</v>
      </c>
      <c r="D5126" t="s">
        <v>27</v>
      </c>
      <c r="E5126" t="s">
        <v>170</v>
      </c>
      <c r="F5126" t="s">
        <v>36</v>
      </c>
      <c r="G5126">
        <v>1</v>
      </c>
      <c r="H5126">
        <v>2021</v>
      </c>
      <c r="I5126" t="s">
        <v>50</v>
      </c>
      <c r="J5126" t="s">
        <v>85</v>
      </c>
      <c r="K5126" t="s">
        <v>86</v>
      </c>
      <c r="L5126" t="s">
        <v>32</v>
      </c>
      <c r="M5126">
        <v>53</v>
      </c>
      <c r="N5126">
        <v>72</v>
      </c>
      <c r="O5126">
        <v>3816</v>
      </c>
      <c r="P5126">
        <v>1526.4</v>
      </c>
      <c r="Q5126">
        <v>0.4</v>
      </c>
      <c r="R5126" t="s">
        <v>104</v>
      </c>
    </row>
    <row r="5127" spans="1:18" x14ac:dyDescent="0.25">
      <c r="A5127" t="s">
        <v>82</v>
      </c>
      <c r="B5127">
        <v>1185732</v>
      </c>
      <c r="C5127" s="1">
        <v>44307</v>
      </c>
      <c r="D5127" t="s">
        <v>17</v>
      </c>
      <c r="E5127" t="s">
        <v>169</v>
      </c>
      <c r="F5127" t="s">
        <v>38</v>
      </c>
      <c r="G5127">
        <v>2</v>
      </c>
      <c r="H5127">
        <v>2021</v>
      </c>
      <c r="I5127" t="s">
        <v>50</v>
      </c>
      <c r="J5127" t="s">
        <v>85</v>
      </c>
      <c r="K5127" t="s">
        <v>86</v>
      </c>
      <c r="L5127" t="s">
        <v>21</v>
      </c>
      <c r="M5127">
        <v>54</v>
      </c>
      <c r="N5127">
        <v>131</v>
      </c>
      <c r="O5127">
        <v>7074</v>
      </c>
      <c r="P5127">
        <v>3254.04</v>
      </c>
      <c r="Q5127">
        <v>0.46</v>
      </c>
      <c r="R5127" t="s">
        <v>104</v>
      </c>
    </row>
    <row r="5128" spans="1:18" x14ac:dyDescent="0.25">
      <c r="A5128" t="s">
        <v>82</v>
      </c>
      <c r="B5128">
        <v>1185732</v>
      </c>
      <c r="C5128" s="1">
        <v>44307</v>
      </c>
      <c r="D5128" t="s">
        <v>17</v>
      </c>
      <c r="E5128" t="s">
        <v>169</v>
      </c>
      <c r="F5128" t="s">
        <v>38</v>
      </c>
      <c r="G5128">
        <v>2</v>
      </c>
      <c r="H5128">
        <v>2021</v>
      </c>
      <c r="I5128" t="s">
        <v>50</v>
      </c>
      <c r="J5128" t="s">
        <v>85</v>
      </c>
      <c r="K5128" t="s">
        <v>86</v>
      </c>
      <c r="L5128" t="s">
        <v>24</v>
      </c>
      <c r="M5128">
        <v>50</v>
      </c>
      <c r="N5128">
        <v>61</v>
      </c>
      <c r="O5128">
        <v>3050</v>
      </c>
      <c r="P5128">
        <v>1525</v>
      </c>
      <c r="Q5128">
        <v>0.5</v>
      </c>
      <c r="R5128" t="s">
        <v>104</v>
      </c>
    </row>
    <row r="5129" spans="1:18" x14ac:dyDescent="0.25">
      <c r="A5129" t="s">
        <v>82</v>
      </c>
      <c r="B5129">
        <v>1185732</v>
      </c>
      <c r="C5129" s="1">
        <v>44307</v>
      </c>
      <c r="D5129" t="s">
        <v>17</v>
      </c>
      <c r="E5129" t="s">
        <v>169</v>
      </c>
      <c r="F5129" t="s">
        <v>38</v>
      </c>
      <c r="G5129">
        <v>2</v>
      </c>
      <c r="H5129">
        <v>2021</v>
      </c>
      <c r="I5129" t="s">
        <v>50</v>
      </c>
      <c r="J5129" t="s">
        <v>85</v>
      </c>
      <c r="K5129" t="s">
        <v>86</v>
      </c>
      <c r="L5129" t="s">
        <v>26</v>
      </c>
      <c r="M5129">
        <v>44</v>
      </c>
      <c r="N5129">
        <v>61</v>
      </c>
      <c r="O5129">
        <v>2684</v>
      </c>
      <c r="P5129">
        <v>1073.5999999999999</v>
      </c>
      <c r="Q5129">
        <v>0.4</v>
      </c>
      <c r="R5129" t="s">
        <v>104</v>
      </c>
    </row>
    <row r="5130" spans="1:18" x14ac:dyDescent="0.25">
      <c r="A5130" t="s">
        <v>82</v>
      </c>
      <c r="B5130">
        <v>1185732</v>
      </c>
      <c r="C5130" s="1">
        <v>44307</v>
      </c>
      <c r="D5130" t="s">
        <v>17</v>
      </c>
      <c r="E5130" t="s">
        <v>169</v>
      </c>
      <c r="F5130" t="s">
        <v>38</v>
      </c>
      <c r="G5130">
        <v>2</v>
      </c>
      <c r="H5130">
        <v>2021</v>
      </c>
      <c r="I5130" t="s">
        <v>50</v>
      </c>
      <c r="J5130" t="s">
        <v>85</v>
      </c>
      <c r="K5130" t="s">
        <v>86</v>
      </c>
      <c r="L5130" t="s">
        <v>28</v>
      </c>
      <c r="M5130">
        <v>47</v>
      </c>
      <c r="N5130">
        <v>44</v>
      </c>
      <c r="O5130">
        <v>2068</v>
      </c>
      <c r="P5130">
        <v>765.16</v>
      </c>
      <c r="Q5130">
        <v>0.37</v>
      </c>
      <c r="R5130" t="s">
        <v>104</v>
      </c>
    </row>
    <row r="5131" spans="1:18" x14ac:dyDescent="0.25">
      <c r="A5131" t="s">
        <v>82</v>
      </c>
      <c r="B5131">
        <v>1185732</v>
      </c>
      <c r="C5131" s="1">
        <v>44307</v>
      </c>
      <c r="D5131" t="s">
        <v>17</v>
      </c>
      <c r="E5131" t="s">
        <v>169</v>
      </c>
      <c r="F5131" t="s">
        <v>38</v>
      </c>
      <c r="G5131">
        <v>2</v>
      </c>
      <c r="H5131">
        <v>2021</v>
      </c>
      <c r="I5131" t="s">
        <v>50</v>
      </c>
      <c r="J5131" t="s">
        <v>85</v>
      </c>
      <c r="K5131" t="s">
        <v>86</v>
      </c>
      <c r="L5131" t="s">
        <v>30</v>
      </c>
      <c r="M5131">
        <v>56</v>
      </c>
      <c r="N5131">
        <v>41</v>
      </c>
      <c r="O5131">
        <v>2296</v>
      </c>
      <c r="P5131">
        <v>849.52</v>
      </c>
      <c r="Q5131">
        <v>0.37</v>
      </c>
      <c r="R5131" t="s">
        <v>104</v>
      </c>
    </row>
    <row r="5132" spans="1:18" x14ac:dyDescent="0.25">
      <c r="A5132" t="s">
        <v>82</v>
      </c>
      <c r="B5132">
        <v>1185732</v>
      </c>
      <c r="C5132" s="1">
        <v>44307</v>
      </c>
      <c r="D5132" t="s">
        <v>17</v>
      </c>
      <c r="E5132" t="s">
        <v>169</v>
      </c>
      <c r="F5132" t="s">
        <v>38</v>
      </c>
      <c r="G5132">
        <v>2</v>
      </c>
      <c r="H5132">
        <v>2021</v>
      </c>
      <c r="I5132" t="s">
        <v>50</v>
      </c>
      <c r="J5132" t="s">
        <v>85</v>
      </c>
      <c r="K5132" t="s">
        <v>86</v>
      </c>
      <c r="L5132" t="s">
        <v>32</v>
      </c>
      <c r="M5132">
        <v>49</v>
      </c>
      <c r="N5132">
        <v>84</v>
      </c>
      <c r="O5132">
        <v>4116</v>
      </c>
      <c r="P5132">
        <v>1811.04</v>
      </c>
      <c r="Q5132">
        <v>0.44</v>
      </c>
      <c r="R5132" t="s">
        <v>104</v>
      </c>
    </row>
    <row r="5133" spans="1:18" x14ac:dyDescent="0.25">
      <c r="A5133" t="s">
        <v>82</v>
      </c>
      <c r="B5133">
        <v>1185732</v>
      </c>
      <c r="C5133" s="1">
        <v>44336</v>
      </c>
      <c r="D5133" t="s">
        <v>23</v>
      </c>
      <c r="E5133" t="s">
        <v>169</v>
      </c>
      <c r="F5133" t="s">
        <v>39</v>
      </c>
      <c r="G5133">
        <v>2</v>
      </c>
      <c r="H5133">
        <v>2021</v>
      </c>
      <c r="I5133" t="s">
        <v>50</v>
      </c>
      <c r="J5133" t="s">
        <v>85</v>
      </c>
      <c r="K5133" t="s">
        <v>86</v>
      </c>
      <c r="L5133" t="s">
        <v>21</v>
      </c>
      <c r="M5133">
        <v>59</v>
      </c>
      <c r="N5133">
        <v>160</v>
      </c>
      <c r="O5133">
        <v>9440</v>
      </c>
      <c r="P5133">
        <v>4720</v>
      </c>
      <c r="Q5133">
        <v>0.5</v>
      </c>
      <c r="R5133" t="s">
        <v>104</v>
      </c>
    </row>
    <row r="5134" spans="1:18" x14ac:dyDescent="0.25">
      <c r="A5134" t="s">
        <v>82</v>
      </c>
      <c r="B5134">
        <v>1185732</v>
      </c>
      <c r="C5134" s="1">
        <v>44336</v>
      </c>
      <c r="D5134" t="s">
        <v>23</v>
      </c>
      <c r="E5134" t="s">
        <v>169</v>
      </c>
      <c r="F5134" t="s">
        <v>39</v>
      </c>
      <c r="G5134">
        <v>2</v>
      </c>
      <c r="H5134">
        <v>2021</v>
      </c>
      <c r="I5134" t="s">
        <v>50</v>
      </c>
      <c r="J5134" t="s">
        <v>85</v>
      </c>
      <c r="K5134" t="s">
        <v>86</v>
      </c>
      <c r="L5134" t="s">
        <v>24</v>
      </c>
      <c r="M5134">
        <v>56</v>
      </c>
      <c r="N5134">
        <v>72</v>
      </c>
      <c r="O5134">
        <v>4032</v>
      </c>
      <c r="P5134">
        <v>1814.4</v>
      </c>
      <c r="Q5134">
        <v>0.45000000000000007</v>
      </c>
      <c r="R5134" t="s">
        <v>104</v>
      </c>
    </row>
    <row r="5135" spans="1:18" x14ac:dyDescent="0.25">
      <c r="A5135" t="s">
        <v>82</v>
      </c>
      <c r="B5135">
        <v>1185732</v>
      </c>
      <c r="C5135" s="1">
        <v>44336</v>
      </c>
      <c r="D5135" t="s">
        <v>23</v>
      </c>
      <c r="E5135" t="s">
        <v>169</v>
      </c>
      <c r="F5135" t="s">
        <v>39</v>
      </c>
      <c r="G5135">
        <v>2</v>
      </c>
      <c r="H5135">
        <v>2021</v>
      </c>
      <c r="I5135" t="s">
        <v>50</v>
      </c>
      <c r="J5135" t="s">
        <v>85</v>
      </c>
      <c r="K5135" t="s">
        <v>86</v>
      </c>
      <c r="L5135" t="s">
        <v>26</v>
      </c>
      <c r="M5135">
        <v>53</v>
      </c>
      <c r="N5135">
        <v>84</v>
      </c>
      <c r="O5135">
        <v>4452</v>
      </c>
      <c r="P5135">
        <v>1780.8</v>
      </c>
      <c r="Q5135">
        <v>0.4</v>
      </c>
      <c r="R5135" t="s">
        <v>104</v>
      </c>
    </row>
    <row r="5136" spans="1:18" x14ac:dyDescent="0.25">
      <c r="A5136" t="s">
        <v>82</v>
      </c>
      <c r="B5136">
        <v>1185732</v>
      </c>
      <c r="C5136" s="1">
        <v>44336</v>
      </c>
      <c r="D5136" t="s">
        <v>23</v>
      </c>
      <c r="E5136" t="s">
        <v>169</v>
      </c>
      <c r="F5136" t="s">
        <v>39</v>
      </c>
      <c r="G5136">
        <v>2</v>
      </c>
      <c r="H5136">
        <v>2021</v>
      </c>
      <c r="I5136" t="s">
        <v>50</v>
      </c>
      <c r="J5136" t="s">
        <v>85</v>
      </c>
      <c r="K5136" t="s">
        <v>86</v>
      </c>
      <c r="L5136" t="s">
        <v>28</v>
      </c>
      <c r="M5136">
        <v>51</v>
      </c>
      <c r="N5136">
        <v>63</v>
      </c>
      <c r="O5136">
        <v>3213</v>
      </c>
      <c r="P5136">
        <v>1220.94</v>
      </c>
      <c r="Q5136">
        <v>0.38</v>
      </c>
      <c r="R5136" t="s">
        <v>104</v>
      </c>
    </row>
    <row r="5137" spans="1:18" x14ac:dyDescent="0.25">
      <c r="A5137" t="s">
        <v>82</v>
      </c>
      <c r="B5137">
        <v>1185732</v>
      </c>
      <c r="C5137" s="1">
        <v>44336</v>
      </c>
      <c r="D5137" t="s">
        <v>23</v>
      </c>
      <c r="E5137" t="s">
        <v>169</v>
      </c>
      <c r="F5137" t="s">
        <v>39</v>
      </c>
      <c r="G5137">
        <v>2</v>
      </c>
      <c r="H5137">
        <v>2021</v>
      </c>
      <c r="I5137" t="s">
        <v>50</v>
      </c>
      <c r="J5137" t="s">
        <v>85</v>
      </c>
      <c r="K5137" t="s">
        <v>86</v>
      </c>
      <c r="L5137" t="s">
        <v>30</v>
      </c>
      <c r="M5137">
        <v>62</v>
      </c>
      <c r="N5137">
        <v>69</v>
      </c>
      <c r="O5137">
        <v>4278</v>
      </c>
      <c r="P5137">
        <v>1625.64</v>
      </c>
      <c r="Q5137">
        <v>0.38</v>
      </c>
      <c r="R5137" t="s">
        <v>104</v>
      </c>
    </row>
    <row r="5138" spans="1:18" x14ac:dyDescent="0.25">
      <c r="A5138" t="s">
        <v>82</v>
      </c>
      <c r="B5138">
        <v>1185732</v>
      </c>
      <c r="C5138" s="1">
        <v>44336</v>
      </c>
      <c r="D5138" t="s">
        <v>23</v>
      </c>
      <c r="E5138" t="s">
        <v>169</v>
      </c>
      <c r="F5138" t="s">
        <v>39</v>
      </c>
      <c r="G5138">
        <v>2</v>
      </c>
      <c r="H5138">
        <v>2021</v>
      </c>
      <c r="I5138" t="s">
        <v>50</v>
      </c>
      <c r="J5138" t="s">
        <v>85</v>
      </c>
      <c r="K5138" t="s">
        <v>86</v>
      </c>
      <c r="L5138" t="s">
        <v>32</v>
      </c>
      <c r="M5138">
        <v>67</v>
      </c>
      <c r="N5138">
        <v>100</v>
      </c>
      <c r="O5138">
        <v>6700</v>
      </c>
      <c r="P5138">
        <v>2747</v>
      </c>
      <c r="Q5138">
        <v>0.41</v>
      </c>
      <c r="R5138" t="s">
        <v>104</v>
      </c>
    </row>
    <row r="5139" spans="1:18" x14ac:dyDescent="0.25">
      <c r="A5139" t="s">
        <v>82</v>
      </c>
      <c r="B5139">
        <v>1185732</v>
      </c>
      <c r="C5139" s="1">
        <v>44369</v>
      </c>
      <c r="D5139" t="s">
        <v>33</v>
      </c>
      <c r="E5139" t="s">
        <v>169</v>
      </c>
      <c r="F5139" t="s">
        <v>56</v>
      </c>
      <c r="G5139">
        <v>2</v>
      </c>
      <c r="H5139">
        <v>2021</v>
      </c>
      <c r="I5139" t="s">
        <v>50</v>
      </c>
      <c r="J5139" t="s">
        <v>85</v>
      </c>
      <c r="K5139" t="s">
        <v>86</v>
      </c>
      <c r="L5139" t="s">
        <v>21</v>
      </c>
      <c r="M5139">
        <v>59</v>
      </c>
      <c r="N5139">
        <v>189</v>
      </c>
      <c r="O5139">
        <v>11151</v>
      </c>
      <c r="P5139">
        <v>5129.46</v>
      </c>
      <c r="Q5139">
        <v>0.46</v>
      </c>
      <c r="R5139" t="s">
        <v>104</v>
      </c>
    </row>
    <row r="5140" spans="1:18" x14ac:dyDescent="0.25">
      <c r="A5140" t="s">
        <v>82</v>
      </c>
      <c r="B5140">
        <v>1185732</v>
      </c>
      <c r="C5140" s="1">
        <v>44369</v>
      </c>
      <c r="D5140" t="s">
        <v>33</v>
      </c>
      <c r="E5140" t="s">
        <v>169</v>
      </c>
      <c r="F5140" t="s">
        <v>56</v>
      </c>
      <c r="G5140">
        <v>2</v>
      </c>
      <c r="H5140">
        <v>2021</v>
      </c>
      <c r="I5140" t="s">
        <v>50</v>
      </c>
      <c r="J5140" t="s">
        <v>85</v>
      </c>
      <c r="K5140" t="s">
        <v>86</v>
      </c>
      <c r="L5140" t="s">
        <v>24</v>
      </c>
      <c r="M5140">
        <v>55</v>
      </c>
      <c r="N5140">
        <v>112</v>
      </c>
      <c r="O5140">
        <v>6160</v>
      </c>
      <c r="P5140">
        <v>3080</v>
      </c>
      <c r="Q5140">
        <v>0.5</v>
      </c>
      <c r="R5140" t="s">
        <v>104</v>
      </c>
    </row>
    <row r="5141" spans="1:18" x14ac:dyDescent="0.25">
      <c r="A5141" t="s">
        <v>82</v>
      </c>
      <c r="B5141">
        <v>1185732</v>
      </c>
      <c r="C5141" s="1">
        <v>44369</v>
      </c>
      <c r="D5141" t="s">
        <v>33</v>
      </c>
      <c r="E5141" t="s">
        <v>169</v>
      </c>
      <c r="F5141" t="s">
        <v>56</v>
      </c>
      <c r="G5141">
        <v>2</v>
      </c>
      <c r="H5141">
        <v>2021</v>
      </c>
      <c r="I5141" t="s">
        <v>50</v>
      </c>
      <c r="J5141" t="s">
        <v>85</v>
      </c>
      <c r="K5141" t="s">
        <v>86</v>
      </c>
      <c r="L5141" t="s">
        <v>26</v>
      </c>
      <c r="M5141">
        <v>53</v>
      </c>
      <c r="N5141">
        <v>81</v>
      </c>
      <c r="O5141">
        <v>4293</v>
      </c>
      <c r="P5141">
        <v>1545.48</v>
      </c>
      <c r="Q5141">
        <v>0.36</v>
      </c>
      <c r="R5141" t="s">
        <v>104</v>
      </c>
    </row>
    <row r="5142" spans="1:18" x14ac:dyDescent="0.25">
      <c r="A5142" t="s">
        <v>82</v>
      </c>
      <c r="B5142">
        <v>1185732</v>
      </c>
      <c r="C5142" s="1">
        <v>44369</v>
      </c>
      <c r="D5142" t="s">
        <v>33</v>
      </c>
      <c r="E5142" t="s">
        <v>169</v>
      </c>
      <c r="F5142" t="s">
        <v>56</v>
      </c>
      <c r="G5142">
        <v>2</v>
      </c>
      <c r="H5142">
        <v>2021</v>
      </c>
      <c r="I5142" t="s">
        <v>50</v>
      </c>
      <c r="J5142" t="s">
        <v>85</v>
      </c>
      <c r="K5142" t="s">
        <v>86</v>
      </c>
      <c r="L5142" t="s">
        <v>28</v>
      </c>
      <c r="M5142">
        <v>53</v>
      </c>
      <c r="N5142">
        <v>90</v>
      </c>
      <c r="O5142">
        <v>4770</v>
      </c>
      <c r="P5142">
        <v>1717.2</v>
      </c>
      <c r="Q5142">
        <v>0.36</v>
      </c>
      <c r="R5142" t="s">
        <v>104</v>
      </c>
    </row>
    <row r="5143" spans="1:18" x14ac:dyDescent="0.25">
      <c r="A5143" t="s">
        <v>82</v>
      </c>
      <c r="B5143">
        <v>1185732</v>
      </c>
      <c r="C5143" s="1">
        <v>44369</v>
      </c>
      <c r="D5143" t="s">
        <v>33</v>
      </c>
      <c r="E5143" t="s">
        <v>169</v>
      </c>
      <c r="F5143" t="s">
        <v>56</v>
      </c>
      <c r="G5143">
        <v>2</v>
      </c>
      <c r="H5143">
        <v>2021</v>
      </c>
      <c r="I5143" t="s">
        <v>50</v>
      </c>
      <c r="J5143" t="s">
        <v>85</v>
      </c>
      <c r="K5143" t="s">
        <v>86</v>
      </c>
      <c r="L5143" t="s">
        <v>30</v>
      </c>
      <c r="M5143">
        <v>60</v>
      </c>
      <c r="N5143">
        <v>84</v>
      </c>
      <c r="O5143">
        <v>5040</v>
      </c>
      <c r="P5143">
        <v>1814.4</v>
      </c>
      <c r="Q5143">
        <v>0.36</v>
      </c>
      <c r="R5143" t="s">
        <v>104</v>
      </c>
    </row>
    <row r="5144" spans="1:18" x14ac:dyDescent="0.25">
      <c r="A5144" t="s">
        <v>82</v>
      </c>
      <c r="B5144">
        <v>1185732</v>
      </c>
      <c r="C5144" s="1">
        <v>44369</v>
      </c>
      <c r="D5144" t="s">
        <v>33</v>
      </c>
      <c r="E5144" t="s">
        <v>169</v>
      </c>
      <c r="F5144" t="s">
        <v>56</v>
      </c>
      <c r="G5144">
        <v>2</v>
      </c>
      <c r="H5144">
        <v>2021</v>
      </c>
      <c r="I5144" t="s">
        <v>50</v>
      </c>
      <c r="J5144" t="s">
        <v>85</v>
      </c>
      <c r="K5144" t="s">
        <v>86</v>
      </c>
      <c r="L5144" t="s">
        <v>32</v>
      </c>
      <c r="M5144">
        <v>67</v>
      </c>
      <c r="N5144">
        <v>126</v>
      </c>
      <c r="O5144">
        <v>8442</v>
      </c>
      <c r="P5144">
        <v>3545.64</v>
      </c>
      <c r="Q5144">
        <v>0.42</v>
      </c>
      <c r="R5144" t="s">
        <v>104</v>
      </c>
    </row>
    <row r="5145" spans="1:18" x14ac:dyDescent="0.25">
      <c r="A5145" t="s">
        <v>82</v>
      </c>
      <c r="B5145">
        <v>1185732</v>
      </c>
      <c r="C5145" s="1">
        <v>44397</v>
      </c>
      <c r="D5145" t="s">
        <v>33</v>
      </c>
      <c r="E5145" t="s">
        <v>169</v>
      </c>
      <c r="F5145" t="s">
        <v>40</v>
      </c>
      <c r="G5145">
        <v>3</v>
      </c>
      <c r="H5145">
        <v>2021</v>
      </c>
      <c r="I5145" t="s">
        <v>50</v>
      </c>
      <c r="J5145" t="s">
        <v>85</v>
      </c>
      <c r="K5145" t="s">
        <v>86</v>
      </c>
      <c r="L5145" t="s">
        <v>21</v>
      </c>
      <c r="M5145">
        <v>63</v>
      </c>
      <c r="N5145">
        <v>182</v>
      </c>
      <c r="O5145">
        <v>11466</v>
      </c>
      <c r="P5145">
        <v>5274.36</v>
      </c>
      <c r="Q5145">
        <v>0.46</v>
      </c>
      <c r="R5145" t="s">
        <v>104</v>
      </c>
    </row>
    <row r="5146" spans="1:18" x14ac:dyDescent="0.25">
      <c r="A5146" t="s">
        <v>82</v>
      </c>
      <c r="B5146">
        <v>1185732</v>
      </c>
      <c r="C5146" s="1">
        <v>44397</v>
      </c>
      <c r="D5146" t="s">
        <v>33</v>
      </c>
      <c r="E5146" t="s">
        <v>169</v>
      </c>
      <c r="F5146" t="s">
        <v>40</v>
      </c>
      <c r="G5146">
        <v>3</v>
      </c>
      <c r="H5146">
        <v>2021</v>
      </c>
      <c r="I5146" t="s">
        <v>50</v>
      </c>
      <c r="J5146" t="s">
        <v>85</v>
      </c>
      <c r="K5146" t="s">
        <v>86</v>
      </c>
      <c r="L5146" t="s">
        <v>24</v>
      </c>
      <c r="M5146">
        <v>59</v>
      </c>
      <c r="N5146">
        <v>111</v>
      </c>
      <c r="O5146">
        <v>6549</v>
      </c>
      <c r="P5146">
        <v>3078.03</v>
      </c>
      <c r="Q5146">
        <v>0.47</v>
      </c>
      <c r="R5146" t="s">
        <v>104</v>
      </c>
    </row>
    <row r="5147" spans="1:18" x14ac:dyDescent="0.25">
      <c r="A5147" t="s">
        <v>82</v>
      </c>
      <c r="B5147">
        <v>1185732</v>
      </c>
      <c r="C5147" s="1">
        <v>44397</v>
      </c>
      <c r="D5147" t="s">
        <v>33</v>
      </c>
      <c r="E5147" t="s">
        <v>169</v>
      </c>
      <c r="F5147" t="s">
        <v>40</v>
      </c>
      <c r="G5147">
        <v>3</v>
      </c>
      <c r="H5147">
        <v>2021</v>
      </c>
      <c r="I5147" t="s">
        <v>50</v>
      </c>
      <c r="J5147" t="s">
        <v>85</v>
      </c>
      <c r="K5147" t="s">
        <v>86</v>
      </c>
      <c r="L5147" t="s">
        <v>26</v>
      </c>
      <c r="M5147">
        <v>53</v>
      </c>
      <c r="N5147">
        <v>102</v>
      </c>
      <c r="O5147">
        <v>5406</v>
      </c>
      <c r="P5147">
        <v>1946.16</v>
      </c>
      <c r="Q5147">
        <v>0.36</v>
      </c>
      <c r="R5147" t="s">
        <v>104</v>
      </c>
    </row>
    <row r="5148" spans="1:18" x14ac:dyDescent="0.25">
      <c r="A5148" t="s">
        <v>82</v>
      </c>
      <c r="B5148">
        <v>1185732</v>
      </c>
      <c r="C5148" s="1">
        <v>44397</v>
      </c>
      <c r="D5148" t="s">
        <v>33</v>
      </c>
      <c r="E5148" t="s">
        <v>169</v>
      </c>
      <c r="F5148" t="s">
        <v>40</v>
      </c>
      <c r="G5148">
        <v>3</v>
      </c>
      <c r="H5148">
        <v>2021</v>
      </c>
      <c r="I5148" t="s">
        <v>50</v>
      </c>
      <c r="J5148" t="s">
        <v>85</v>
      </c>
      <c r="K5148" t="s">
        <v>86</v>
      </c>
      <c r="L5148" t="s">
        <v>28</v>
      </c>
      <c r="M5148">
        <v>51</v>
      </c>
      <c r="N5148">
        <v>75</v>
      </c>
      <c r="O5148">
        <v>3825</v>
      </c>
      <c r="P5148">
        <v>1453.5</v>
      </c>
      <c r="Q5148">
        <v>0.38</v>
      </c>
      <c r="R5148" t="s">
        <v>104</v>
      </c>
    </row>
    <row r="5149" spans="1:18" x14ac:dyDescent="0.25">
      <c r="A5149" t="s">
        <v>82</v>
      </c>
      <c r="B5149">
        <v>1185732</v>
      </c>
      <c r="C5149" s="1">
        <v>44397</v>
      </c>
      <c r="D5149" t="s">
        <v>33</v>
      </c>
      <c r="E5149" t="s">
        <v>169</v>
      </c>
      <c r="F5149" t="s">
        <v>40</v>
      </c>
      <c r="G5149">
        <v>3</v>
      </c>
      <c r="H5149">
        <v>2021</v>
      </c>
      <c r="I5149" t="s">
        <v>50</v>
      </c>
      <c r="J5149" t="s">
        <v>85</v>
      </c>
      <c r="K5149" t="s">
        <v>86</v>
      </c>
      <c r="L5149" t="s">
        <v>30</v>
      </c>
      <c r="M5149">
        <v>61</v>
      </c>
      <c r="N5149">
        <v>91</v>
      </c>
      <c r="O5149">
        <v>5551</v>
      </c>
      <c r="P5149">
        <v>2164.89</v>
      </c>
      <c r="Q5149">
        <v>0.39</v>
      </c>
      <c r="R5149" t="s">
        <v>104</v>
      </c>
    </row>
    <row r="5150" spans="1:18" x14ac:dyDescent="0.25">
      <c r="A5150" t="s">
        <v>82</v>
      </c>
      <c r="B5150">
        <v>1185732</v>
      </c>
      <c r="C5150" s="1">
        <v>44397</v>
      </c>
      <c r="D5150" t="s">
        <v>33</v>
      </c>
      <c r="E5150" t="s">
        <v>169</v>
      </c>
      <c r="F5150" t="s">
        <v>40</v>
      </c>
      <c r="G5150">
        <v>3</v>
      </c>
      <c r="H5150">
        <v>2021</v>
      </c>
      <c r="I5150" t="s">
        <v>50</v>
      </c>
      <c r="J5150" t="s">
        <v>85</v>
      </c>
      <c r="K5150" t="s">
        <v>86</v>
      </c>
      <c r="L5150" t="s">
        <v>32</v>
      </c>
      <c r="M5150">
        <v>67</v>
      </c>
      <c r="N5150">
        <v>130</v>
      </c>
      <c r="O5150">
        <v>8710</v>
      </c>
      <c r="P5150">
        <v>3919.5</v>
      </c>
      <c r="Q5150">
        <v>0.45</v>
      </c>
      <c r="R5150" t="s">
        <v>104</v>
      </c>
    </row>
    <row r="5151" spans="1:18" x14ac:dyDescent="0.25">
      <c r="A5151" t="s">
        <v>82</v>
      </c>
      <c r="B5151">
        <v>1185732</v>
      </c>
      <c r="C5151" s="1">
        <v>44429</v>
      </c>
      <c r="D5151" t="s">
        <v>27</v>
      </c>
      <c r="E5151" t="s">
        <v>170</v>
      </c>
      <c r="F5151" t="s">
        <v>45</v>
      </c>
      <c r="G5151">
        <v>3</v>
      </c>
      <c r="H5151">
        <v>2021</v>
      </c>
      <c r="I5151" t="s">
        <v>50</v>
      </c>
      <c r="J5151" t="s">
        <v>85</v>
      </c>
      <c r="K5151" t="s">
        <v>86</v>
      </c>
      <c r="L5151" t="s">
        <v>21</v>
      </c>
      <c r="M5151">
        <v>59</v>
      </c>
      <c r="N5151">
        <v>163</v>
      </c>
      <c r="O5151">
        <v>9617</v>
      </c>
      <c r="P5151">
        <v>4327.6499999999996</v>
      </c>
      <c r="Q5151">
        <v>0.45000000000000007</v>
      </c>
      <c r="R5151" t="s">
        <v>104</v>
      </c>
    </row>
    <row r="5152" spans="1:18" x14ac:dyDescent="0.25">
      <c r="A5152" t="s">
        <v>82</v>
      </c>
      <c r="B5152">
        <v>1185732</v>
      </c>
      <c r="C5152" s="1">
        <v>44429</v>
      </c>
      <c r="D5152" t="s">
        <v>27</v>
      </c>
      <c r="E5152" t="s">
        <v>170</v>
      </c>
      <c r="F5152" t="s">
        <v>45</v>
      </c>
      <c r="G5152">
        <v>3</v>
      </c>
      <c r="H5152">
        <v>2021</v>
      </c>
      <c r="I5152" t="s">
        <v>50</v>
      </c>
      <c r="J5152" t="s">
        <v>85</v>
      </c>
      <c r="K5152" t="s">
        <v>86</v>
      </c>
      <c r="L5152" t="s">
        <v>24</v>
      </c>
      <c r="M5152">
        <v>56</v>
      </c>
      <c r="N5152">
        <v>106</v>
      </c>
      <c r="O5152">
        <v>5936</v>
      </c>
      <c r="P5152">
        <v>2671.2</v>
      </c>
      <c r="Q5152">
        <v>0.45000000000000007</v>
      </c>
      <c r="R5152" t="s">
        <v>104</v>
      </c>
    </row>
    <row r="5153" spans="1:18" x14ac:dyDescent="0.25">
      <c r="A5153" t="s">
        <v>82</v>
      </c>
      <c r="B5153">
        <v>1185732</v>
      </c>
      <c r="C5153" s="1">
        <v>44429</v>
      </c>
      <c r="D5153" t="s">
        <v>27</v>
      </c>
      <c r="E5153" t="s">
        <v>170</v>
      </c>
      <c r="F5153" t="s">
        <v>45</v>
      </c>
      <c r="G5153">
        <v>3</v>
      </c>
      <c r="H5153">
        <v>2021</v>
      </c>
      <c r="I5153" t="s">
        <v>50</v>
      </c>
      <c r="J5153" t="s">
        <v>85</v>
      </c>
      <c r="K5153" t="s">
        <v>86</v>
      </c>
      <c r="L5153" t="s">
        <v>26</v>
      </c>
      <c r="M5153">
        <v>54</v>
      </c>
      <c r="N5153">
        <v>102</v>
      </c>
      <c r="O5153">
        <v>5508</v>
      </c>
      <c r="P5153">
        <v>1982.88</v>
      </c>
      <c r="Q5153">
        <v>0.36</v>
      </c>
      <c r="R5153" t="s">
        <v>104</v>
      </c>
    </row>
    <row r="5154" spans="1:18" x14ac:dyDescent="0.25">
      <c r="A5154" t="s">
        <v>82</v>
      </c>
      <c r="B5154">
        <v>1185732</v>
      </c>
      <c r="C5154" s="1">
        <v>44429</v>
      </c>
      <c r="D5154" t="s">
        <v>27</v>
      </c>
      <c r="E5154" t="s">
        <v>170</v>
      </c>
      <c r="F5154" t="s">
        <v>45</v>
      </c>
      <c r="G5154">
        <v>3</v>
      </c>
      <c r="H5154">
        <v>2021</v>
      </c>
      <c r="I5154" t="s">
        <v>50</v>
      </c>
      <c r="J5154" t="s">
        <v>85</v>
      </c>
      <c r="K5154" t="s">
        <v>86</v>
      </c>
      <c r="L5154" t="s">
        <v>28</v>
      </c>
      <c r="M5154">
        <v>53</v>
      </c>
      <c r="N5154">
        <v>68</v>
      </c>
      <c r="O5154">
        <v>3604</v>
      </c>
      <c r="P5154">
        <v>1441.6</v>
      </c>
      <c r="Q5154">
        <v>0.4</v>
      </c>
      <c r="R5154" t="s">
        <v>104</v>
      </c>
    </row>
    <row r="5155" spans="1:18" x14ac:dyDescent="0.25">
      <c r="A5155" t="s">
        <v>82</v>
      </c>
      <c r="B5155">
        <v>1185732</v>
      </c>
      <c r="C5155" s="1">
        <v>44429</v>
      </c>
      <c r="D5155" t="s">
        <v>27</v>
      </c>
      <c r="E5155" t="s">
        <v>170</v>
      </c>
      <c r="F5155" t="s">
        <v>45</v>
      </c>
      <c r="G5155">
        <v>3</v>
      </c>
      <c r="H5155">
        <v>2021</v>
      </c>
      <c r="I5155" t="s">
        <v>50</v>
      </c>
      <c r="J5155" t="s">
        <v>85</v>
      </c>
      <c r="K5155" t="s">
        <v>86</v>
      </c>
      <c r="L5155" t="s">
        <v>30</v>
      </c>
      <c r="M5155">
        <v>62</v>
      </c>
      <c r="N5155">
        <v>65</v>
      </c>
      <c r="O5155">
        <v>4030</v>
      </c>
      <c r="P5155">
        <v>1531.4</v>
      </c>
      <c r="Q5155">
        <v>0.38</v>
      </c>
      <c r="R5155" t="s">
        <v>104</v>
      </c>
    </row>
    <row r="5156" spans="1:18" x14ac:dyDescent="0.25">
      <c r="A5156" t="s">
        <v>82</v>
      </c>
      <c r="B5156">
        <v>1185732</v>
      </c>
      <c r="C5156" s="1">
        <v>44429</v>
      </c>
      <c r="D5156" t="s">
        <v>27</v>
      </c>
      <c r="E5156" t="s">
        <v>170</v>
      </c>
      <c r="F5156" t="s">
        <v>45</v>
      </c>
      <c r="G5156">
        <v>3</v>
      </c>
      <c r="H5156">
        <v>2021</v>
      </c>
      <c r="I5156" t="s">
        <v>50</v>
      </c>
      <c r="J5156" t="s">
        <v>85</v>
      </c>
      <c r="K5156" t="s">
        <v>86</v>
      </c>
      <c r="L5156" t="s">
        <v>32</v>
      </c>
      <c r="M5156">
        <v>67</v>
      </c>
      <c r="N5156">
        <v>104</v>
      </c>
      <c r="O5156">
        <v>6968</v>
      </c>
      <c r="P5156">
        <v>2926.56</v>
      </c>
      <c r="Q5156">
        <v>0.42</v>
      </c>
      <c r="R5156" t="s">
        <v>104</v>
      </c>
    </row>
    <row r="5157" spans="1:18" x14ac:dyDescent="0.25">
      <c r="A5157" t="s">
        <v>82</v>
      </c>
      <c r="B5157">
        <v>1185732</v>
      </c>
      <c r="C5157" s="1">
        <v>44459</v>
      </c>
      <c r="D5157" t="s">
        <v>31</v>
      </c>
      <c r="E5157" t="s">
        <v>169</v>
      </c>
      <c r="F5157" t="s">
        <v>46</v>
      </c>
      <c r="G5157">
        <v>3</v>
      </c>
      <c r="H5157">
        <v>2021</v>
      </c>
      <c r="I5157" t="s">
        <v>50</v>
      </c>
      <c r="J5157" t="s">
        <v>85</v>
      </c>
      <c r="K5157" t="s">
        <v>86</v>
      </c>
      <c r="L5157" t="s">
        <v>21</v>
      </c>
      <c r="M5157">
        <v>64</v>
      </c>
      <c r="N5157">
        <v>131</v>
      </c>
      <c r="O5157">
        <v>8384</v>
      </c>
      <c r="P5157">
        <v>4024.32</v>
      </c>
      <c r="Q5157">
        <v>0.48</v>
      </c>
      <c r="R5157" t="s">
        <v>104</v>
      </c>
    </row>
    <row r="5158" spans="1:18" x14ac:dyDescent="0.25">
      <c r="A5158" t="s">
        <v>82</v>
      </c>
      <c r="B5158">
        <v>1185732</v>
      </c>
      <c r="C5158" s="1">
        <v>44459</v>
      </c>
      <c r="D5158" t="s">
        <v>31</v>
      </c>
      <c r="E5158" t="s">
        <v>169</v>
      </c>
      <c r="F5158" t="s">
        <v>46</v>
      </c>
      <c r="G5158">
        <v>3</v>
      </c>
      <c r="H5158">
        <v>2021</v>
      </c>
      <c r="I5158" t="s">
        <v>50</v>
      </c>
      <c r="J5158" t="s">
        <v>85</v>
      </c>
      <c r="K5158" t="s">
        <v>86</v>
      </c>
      <c r="L5158" t="s">
        <v>24</v>
      </c>
      <c r="M5158">
        <v>55</v>
      </c>
      <c r="N5158">
        <v>91</v>
      </c>
      <c r="O5158">
        <v>5005</v>
      </c>
      <c r="P5158">
        <v>2402.4</v>
      </c>
      <c r="Q5158">
        <v>0.48</v>
      </c>
      <c r="R5158" t="s">
        <v>104</v>
      </c>
    </row>
    <row r="5159" spans="1:18" x14ac:dyDescent="0.25">
      <c r="A5159" t="s">
        <v>82</v>
      </c>
      <c r="B5159">
        <v>1185732</v>
      </c>
      <c r="C5159" s="1">
        <v>44459</v>
      </c>
      <c r="D5159" t="s">
        <v>31</v>
      </c>
      <c r="E5159" t="s">
        <v>169</v>
      </c>
      <c r="F5159" t="s">
        <v>46</v>
      </c>
      <c r="G5159">
        <v>3</v>
      </c>
      <c r="H5159">
        <v>2021</v>
      </c>
      <c r="I5159" t="s">
        <v>50</v>
      </c>
      <c r="J5159" t="s">
        <v>85</v>
      </c>
      <c r="K5159" t="s">
        <v>86</v>
      </c>
      <c r="L5159" t="s">
        <v>26</v>
      </c>
      <c r="M5159">
        <v>50</v>
      </c>
      <c r="N5159">
        <v>59</v>
      </c>
      <c r="O5159">
        <v>2950</v>
      </c>
      <c r="P5159">
        <v>1121</v>
      </c>
      <c r="Q5159">
        <v>0.38</v>
      </c>
      <c r="R5159" t="s">
        <v>104</v>
      </c>
    </row>
    <row r="5160" spans="1:18" x14ac:dyDescent="0.25">
      <c r="A5160" t="s">
        <v>82</v>
      </c>
      <c r="B5160">
        <v>1185732</v>
      </c>
      <c r="C5160" s="1">
        <v>44459</v>
      </c>
      <c r="D5160" t="s">
        <v>31</v>
      </c>
      <c r="E5160" t="s">
        <v>169</v>
      </c>
      <c r="F5160" t="s">
        <v>46</v>
      </c>
      <c r="G5160">
        <v>3</v>
      </c>
      <c r="H5160">
        <v>2021</v>
      </c>
      <c r="I5160" t="s">
        <v>50</v>
      </c>
      <c r="J5160" t="s">
        <v>85</v>
      </c>
      <c r="K5160" t="s">
        <v>86</v>
      </c>
      <c r="L5160" t="s">
        <v>28</v>
      </c>
      <c r="M5160">
        <v>50</v>
      </c>
      <c r="N5160">
        <v>56</v>
      </c>
      <c r="O5160">
        <v>2800</v>
      </c>
      <c r="P5160">
        <v>1092</v>
      </c>
      <c r="Q5160">
        <v>0.39</v>
      </c>
      <c r="R5160" t="s">
        <v>104</v>
      </c>
    </row>
    <row r="5161" spans="1:18" x14ac:dyDescent="0.25">
      <c r="A5161" t="s">
        <v>82</v>
      </c>
      <c r="B5161">
        <v>1185732</v>
      </c>
      <c r="C5161" s="1">
        <v>44459</v>
      </c>
      <c r="D5161" t="s">
        <v>31</v>
      </c>
      <c r="E5161" t="s">
        <v>169</v>
      </c>
      <c r="F5161" t="s">
        <v>46</v>
      </c>
      <c r="G5161">
        <v>3</v>
      </c>
      <c r="H5161">
        <v>2021</v>
      </c>
      <c r="I5161" t="s">
        <v>50</v>
      </c>
      <c r="J5161" t="s">
        <v>85</v>
      </c>
      <c r="K5161" t="s">
        <v>86</v>
      </c>
      <c r="L5161" t="s">
        <v>30</v>
      </c>
      <c r="M5161">
        <v>62</v>
      </c>
      <c r="N5161">
        <v>60</v>
      </c>
      <c r="O5161">
        <v>3720</v>
      </c>
      <c r="P5161">
        <v>1488</v>
      </c>
      <c r="Q5161">
        <v>0.4</v>
      </c>
      <c r="R5161" t="s">
        <v>104</v>
      </c>
    </row>
    <row r="5162" spans="1:18" x14ac:dyDescent="0.25">
      <c r="A5162" t="s">
        <v>82</v>
      </c>
      <c r="B5162">
        <v>1185732</v>
      </c>
      <c r="C5162" s="1">
        <v>44459</v>
      </c>
      <c r="D5162" t="s">
        <v>31</v>
      </c>
      <c r="E5162" t="s">
        <v>169</v>
      </c>
      <c r="F5162" t="s">
        <v>46</v>
      </c>
      <c r="G5162">
        <v>3</v>
      </c>
      <c r="H5162">
        <v>2021</v>
      </c>
      <c r="I5162" t="s">
        <v>50</v>
      </c>
      <c r="J5162" t="s">
        <v>85</v>
      </c>
      <c r="K5162" t="s">
        <v>86</v>
      </c>
      <c r="L5162" t="s">
        <v>32</v>
      </c>
      <c r="M5162">
        <v>64</v>
      </c>
      <c r="N5162">
        <v>84</v>
      </c>
      <c r="O5162">
        <v>5376</v>
      </c>
      <c r="P5162">
        <v>2204.16</v>
      </c>
      <c r="Q5162">
        <v>0.41</v>
      </c>
      <c r="R5162" t="s">
        <v>104</v>
      </c>
    </row>
    <row r="5163" spans="1:18" x14ac:dyDescent="0.25">
      <c r="A5163" t="s">
        <v>82</v>
      </c>
      <c r="B5163">
        <v>1185732</v>
      </c>
      <c r="C5163" s="1">
        <v>44491</v>
      </c>
      <c r="D5163" t="s">
        <v>25</v>
      </c>
      <c r="E5163" t="s">
        <v>169</v>
      </c>
      <c r="F5163" t="s">
        <v>47</v>
      </c>
      <c r="G5163">
        <v>4</v>
      </c>
      <c r="H5163">
        <v>2021</v>
      </c>
      <c r="I5163" t="s">
        <v>50</v>
      </c>
      <c r="J5163" t="s">
        <v>85</v>
      </c>
      <c r="K5163" t="s">
        <v>86</v>
      </c>
      <c r="L5163" t="s">
        <v>21</v>
      </c>
      <c r="M5163">
        <v>68</v>
      </c>
      <c r="N5163">
        <v>113</v>
      </c>
      <c r="O5163">
        <v>7684</v>
      </c>
      <c r="P5163">
        <v>3611.48</v>
      </c>
      <c r="Q5163">
        <v>0.47</v>
      </c>
      <c r="R5163" t="s">
        <v>104</v>
      </c>
    </row>
    <row r="5164" spans="1:18" x14ac:dyDescent="0.25">
      <c r="A5164" t="s">
        <v>82</v>
      </c>
      <c r="B5164">
        <v>1185732</v>
      </c>
      <c r="C5164" s="1">
        <v>44491</v>
      </c>
      <c r="D5164" t="s">
        <v>25</v>
      </c>
      <c r="E5164" t="s">
        <v>169</v>
      </c>
      <c r="F5164" t="s">
        <v>47</v>
      </c>
      <c r="G5164">
        <v>4</v>
      </c>
      <c r="H5164">
        <v>2021</v>
      </c>
      <c r="I5164" t="s">
        <v>50</v>
      </c>
      <c r="J5164" t="s">
        <v>85</v>
      </c>
      <c r="K5164" t="s">
        <v>86</v>
      </c>
      <c r="L5164" t="s">
        <v>24</v>
      </c>
      <c r="M5164">
        <v>60</v>
      </c>
      <c r="N5164">
        <v>77</v>
      </c>
      <c r="O5164">
        <v>4620</v>
      </c>
      <c r="P5164">
        <v>2217.6</v>
      </c>
      <c r="Q5164">
        <v>0.48</v>
      </c>
      <c r="R5164" t="s">
        <v>104</v>
      </c>
    </row>
    <row r="5165" spans="1:18" x14ac:dyDescent="0.25">
      <c r="A5165" t="s">
        <v>82</v>
      </c>
      <c r="B5165">
        <v>1185732</v>
      </c>
      <c r="C5165" s="1">
        <v>44491</v>
      </c>
      <c r="D5165" t="s">
        <v>25</v>
      </c>
      <c r="E5165" t="s">
        <v>169</v>
      </c>
      <c r="F5165" t="s">
        <v>47</v>
      </c>
      <c r="G5165">
        <v>4</v>
      </c>
      <c r="H5165">
        <v>2021</v>
      </c>
      <c r="I5165" t="s">
        <v>50</v>
      </c>
      <c r="J5165" t="s">
        <v>85</v>
      </c>
      <c r="K5165" t="s">
        <v>86</v>
      </c>
      <c r="L5165" t="s">
        <v>26</v>
      </c>
      <c r="M5165">
        <v>59</v>
      </c>
      <c r="N5165">
        <v>46</v>
      </c>
      <c r="O5165">
        <v>2714</v>
      </c>
      <c r="P5165">
        <v>1085.5999999999999</v>
      </c>
      <c r="Q5165">
        <v>0.4</v>
      </c>
      <c r="R5165" t="s">
        <v>104</v>
      </c>
    </row>
    <row r="5166" spans="1:18" x14ac:dyDescent="0.25">
      <c r="A5166" t="s">
        <v>82</v>
      </c>
      <c r="B5166">
        <v>1185732</v>
      </c>
      <c r="C5166" s="1">
        <v>44491</v>
      </c>
      <c r="D5166" t="s">
        <v>25</v>
      </c>
      <c r="E5166" t="s">
        <v>169</v>
      </c>
      <c r="F5166" t="s">
        <v>47</v>
      </c>
      <c r="G5166">
        <v>4</v>
      </c>
      <c r="H5166">
        <v>2021</v>
      </c>
      <c r="I5166" t="s">
        <v>50</v>
      </c>
      <c r="J5166" t="s">
        <v>85</v>
      </c>
      <c r="K5166" t="s">
        <v>86</v>
      </c>
      <c r="L5166" t="s">
        <v>28</v>
      </c>
      <c r="M5166">
        <v>59</v>
      </c>
      <c r="N5166">
        <v>42</v>
      </c>
      <c r="O5166">
        <v>2478</v>
      </c>
      <c r="P5166">
        <v>892.08</v>
      </c>
      <c r="Q5166">
        <v>0.36</v>
      </c>
      <c r="R5166" t="s">
        <v>104</v>
      </c>
    </row>
    <row r="5167" spans="1:18" x14ac:dyDescent="0.25">
      <c r="A5167" t="s">
        <v>82</v>
      </c>
      <c r="B5167">
        <v>1185732</v>
      </c>
      <c r="C5167" s="1">
        <v>44491</v>
      </c>
      <c r="D5167" t="s">
        <v>25</v>
      </c>
      <c r="E5167" t="s">
        <v>169</v>
      </c>
      <c r="F5167" t="s">
        <v>47</v>
      </c>
      <c r="G5167">
        <v>4</v>
      </c>
      <c r="H5167">
        <v>2021</v>
      </c>
      <c r="I5167" t="s">
        <v>50</v>
      </c>
      <c r="J5167" t="s">
        <v>85</v>
      </c>
      <c r="K5167" t="s">
        <v>86</v>
      </c>
      <c r="L5167" t="s">
        <v>30</v>
      </c>
      <c r="M5167">
        <v>71</v>
      </c>
      <c r="N5167">
        <v>44</v>
      </c>
      <c r="O5167">
        <v>3124</v>
      </c>
      <c r="P5167">
        <v>1093.4000000000001</v>
      </c>
      <c r="Q5167">
        <v>0.35</v>
      </c>
      <c r="R5167" t="s">
        <v>104</v>
      </c>
    </row>
    <row r="5168" spans="1:18" x14ac:dyDescent="0.25">
      <c r="A5168" t="s">
        <v>82</v>
      </c>
      <c r="B5168">
        <v>1185732</v>
      </c>
      <c r="C5168" s="1">
        <v>44491</v>
      </c>
      <c r="D5168" t="s">
        <v>25</v>
      </c>
      <c r="E5168" t="s">
        <v>169</v>
      </c>
      <c r="F5168" t="s">
        <v>47</v>
      </c>
      <c r="G5168">
        <v>4</v>
      </c>
      <c r="H5168">
        <v>2021</v>
      </c>
      <c r="I5168" t="s">
        <v>50</v>
      </c>
      <c r="J5168" t="s">
        <v>85</v>
      </c>
      <c r="K5168" t="s">
        <v>86</v>
      </c>
      <c r="L5168" t="s">
        <v>32</v>
      </c>
      <c r="M5168">
        <v>73</v>
      </c>
      <c r="N5168">
        <v>83</v>
      </c>
      <c r="O5168">
        <v>6059</v>
      </c>
      <c r="P5168">
        <v>2423.6</v>
      </c>
      <c r="Q5168">
        <v>0.4</v>
      </c>
      <c r="R5168" t="s">
        <v>104</v>
      </c>
    </row>
    <row r="5169" spans="1:18" x14ac:dyDescent="0.25">
      <c r="A5169" t="s">
        <v>82</v>
      </c>
      <c r="B5169">
        <v>1185732</v>
      </c>
      <c r="C5169" s="1">
        <v>44521</v>
      </c>
      <c r="D5169" t="s">
        <v>29</v>
      </c>
      <c r="E5169" t="s">
        <v>170</v>
      </c>
      <c r="F5169" t="s">
        <v>49</v>
      </c>
      <c r="G5169">
        <v>4</v>
      </c>
      <c r="H5169">
        <v>2021</v>
      </c>
      <c r="I5169" t="s">
        <v>50</v>
      </c>
      <c r="J5169" t="s">
        <v>85</v>
      </c>
      <c r="K5169" t="s">
        <v>86</v>
      </c>
      <c r="L5169" t="s">
        <v>21</v>
      </c>
      <c r="M5169">
        <v>68</v>
      </c>
      <c r="N5169">
        <v>123</v>
      </c>
      <c r="O5169">
        <v>8364</v>
      </c>
      <c r="P5169">
        <v>4014.72</v>
      </c>
      <c r="Q5169">
        <v>0.48</v>
      </c>
      <c r="R5169" t="s">
        <v>104</v>
      </c>
    </row>
    <row r="5170" spans="1:18" x14ac:dyDescent="0.25">
      <c r="A5170" t="s">
        <v>82</v>
      </c>
      <c r="B5170">
        <v>1185732</v>
      </c>
      <c r="C5170" s="1">
        <v>44521</v>
      </c>
      <c r="D5170" t="s">
        <v>29</v>
      </c>
      <c r="E5170" t="s">
        <v>170</v>
      </c>
      <c r="F5170" t="s">
        <v>49</v>
      </c>
      <c r="G5170">
        <v>4</v>
      </c>
      <c r="H5170">
        <v>2021</v>
      </c>
      <c r="I5170" t="s">
        <v>50</v>
      </c>
      <c r="J5170" t="s">
        <v>85</v>
      </c>
      <c r="K5170" t="s">
        <v>86</v>
      </c>
      <c r="L5170" t="s">
        <v>24</v>
      </c>
      <c r="M5170">
        <v>59</v>
      </c>
      <c r="N5170">
        <v>81</v>
      </c>
      <c r="O5170">
        <v>4779</v>
      </c>
      <c r="P5170">
        <v>2198.34</v>
      </c>
      <c r="Q5170">
        <v>0.46</v>
      </c>
      <c r="R5170" t="s">
        <v>104</v>
      </c>
    </row>
    <row r="5171" spans="1:18" x14ac:dyDescent="0.25">
      <c r="A5171" t="s">
        <v>82</v>
      </c>
      <c r="B5171">
        <v>1185732</v>
      </c>
      <c r="C5171" s="1">
        <v>44521</v>
      </c>
      <c r="D5171" t="s">
        <v>29</v>
      </c>
      <c r="E5171" t="s">
        <v>170</v>
      </c>
      <c r="F5171" t="s">
        <v>49</v>
      </c>
      <c r="G5171">
        <v>4</v>
      </c>
      <c r="H5171">
        <v>2021</v>
      </c>
      <c r="I5171" t="s">
        <v>50</v>
      </c>
      <c r="J5171" t="s">
        <v>85</v>
      </c>
      <c r="K5171" t="s">
        <v>86</v>
      </c>
      <c r="L5171" t="s">
        <v>26</v>
      </c>
      <c r="M5171">
        <v>59</v>
      </c>
      <c r="N5171">
        <v>93</v>
      </c>
      <c r="O5171">
        <v>5487</v>
      </c>
      <c r="P5171">
        <v>2139.9299999999998</v>
      </c>
      <c r="Q5171">
        <v>0.39</v>
      </c>
      <c r="R5171" t="s">
        <v>104</v>
      </c>
    </row>
    <row r="5172" spans="1:18" x14ac:dyDescent="0.25">
      <c r="A5172" t="s">
        <v>82</v>
      </c>
      <c r="B5172">
        <v>1185732</v>
      </c>
      <c r="C5172" s="1">
        <v>44521</v>
      </c>
      <c r="D5172" t="s">
        <v>29</v>
      </c>
      <c r="E5172" t="s">
        <v>170</v>
      </c>
      <c r="F5172" t="s">
        <v>49</v>
      </c>
      <c r="G5172">
        <v>4</v>
      </c>
      <c r="H5172">
        <v>2021</v>
      </c>
      <c r="I5172" t="s">
        <v>50</v>
      </c>
      <c r="J5172" t="s">
        <v>85</v>
      </c>
      <c r="K5172" t="s">
        <v>86</v>
      </c>
      <c r="L5172" t="s">
        <v>28</v>
      </c>
      <c r="M5172">
        <v>62</v>
      </c>
      <c r="N5172">
        <v>90</v>
      </c>
      <c r="O5172">
        <v>5580</v>
      </c>
      <c r="P5172">
        <v>2120.4</v>
      </c>
      <c r="Q5172">
        <v>0.38</v>
      </c>
      <c r="R5172" t="s">
        <v>104</v>
      </c>
    </row>
    <row r="5173" spans="1:18" x14ac:dyDescent="0.25">
      <c r="A5173" t="s">
        <v>82</v>
      </c>
      <c r="B5173">
        <v>1185732</v>
      </c>
      <c r="C5173" s="1">
        <v>44521</v>
      </c>
      <c r="D5173" t="s">
        <v>29</v>
      </c>
      <c r="E5173" t="s">
        <v>170</v>
      </c>
      <c r="F5173" t="s">
        <v>49</v>
      </c>
      <c r="G5173">
        <v>4</v>
      </c>
      <c r="H5173">
        <v>2021</v>
      </c>
      <c r="I5173" t="s">
        <v>50</v>
      </c>
      <c r="J5173" t="s">
        <v>85</v>
      </c>
      <c r="K5173" t="s">
        <v>86</v>
      </c>
      <c r="L5173" t="s">
        <v>30</v>
      </c>
      <c r="M5173">
        <v>69</v>
      </c>
      <c r="N5173">
        <v>83</v>
      </c>
      <c r="O5173">
        <v>5727</v>
      </c>
      <c r="P5173">
        <v>2004.45</v>
      </c>
      <c r="Q5173">
        <v>0.35</v>
      </c>
      <c r="R5173" t="s">
        <v>104</v>
      </c>
    </row>
    <row r="5174" spans="1:18" x14ac:dyDescent="0.25">
      <c r="A5174" t="s">
        <v>82</v>
      </c>
      <c r="B5174">
        <v>1185732</v>
      </c>
      <c r="C5174" s="1">
        <v>44521</v>
      </c>
      <c r="D5174" t="s">
        <v>29</v>
      </c>
      <c r="E5174" t="s">
        <v>170</v>
      </c>
      <c r="F5174" t="s">
        <v>49</v>
      </c>
      <c r="G5174">
        <v>4</v>
      </c>
      <c r="H5174">
        <v>2021</v>
      </c>
      <c r="I5174" t="s">
        <v>50</v>
      </c>
      <c r="J5174" t="s">
        <v>85</v>
      </c>
      <c r="K5174" t="s">
        <v>86</v>
      </c>
      <c r="L5174" t="s">
        <v>32</v>
      </c>
      <c r="M5174">
        <v>74</v>
      </c>
      <c r="N5174">
        <v>101</v>
      </c>
      <c r="O5174">
        <v>7474</v>
      </c>
      <c r="P5174">
        <v>3139.08</v>
      </c>
      <c r="Q5174">
        <v>0.42</v>
      </c>
      <c r="R5174" t="s">
        <v>104</v>
      </c>
    </row>
    <row r="5175" spans="1:18" x14ac:dyDescent="0.25">
      <c r="A5175" t="s">
        <v>82</v>
      </c>
      <c r="B5175">
        <v>1185732</v>
      </c>
      <c r="C5175" s="1">
        <v>44550</v>
      </c>
      <c r="D5175" t="s">
        <v>31</v>
      </c>
      <c r="E5175" t="s">
        <v>169</v>
      </c>
      <c r="F5175" t="s">
        <v>53</v>
      </c>
      <c r="G5175">
        <v>4</v>
      </c>
      <c r="H5175">
        <v>2021</v>
      </c>
      <c r="I5175" t="s">
        <v>50</v>
      </c>
      <c r="J5175" t="s">
        <v>85</v>
      </c>
      <c r="K5175" t="s">
        <v>86</v>
      </c>
      <c r="L5175" t="s">
        <v>21</v>
      </c>
      <c r="M5175">
        <v>69</v>
      </c>
      <c r="N5175">
        <v>174</v>
      </c>
      <c r="O5175">
        <v>12006</v>
      </c>
      <c r="P5175">
        <v>5642.82</v>
      </c>
      <c r="Q5175">
        <v>0.47</v>
      </c>
      <c r="R5175" t="s">
        <v>104</v>
      </c>
    </row>
    <row r="5176" spans="1:18" x14ac:dyDescent="0.25">
      <c r="A5176" t="s">
        <v>82</v>
      </c>
      <c r="B5176">
        <v>1185732</v>
      </c>
      <c r="C5176" s="1">
        <v>44550</v>
      </c>
      <c r="D5176" t="s">
        <v>31</v>
      </c>
      <c r="E5176" t="s">
        <v>169</v>
      </c>
      <c r="F5176" t="s">
        <v>53</v>
      </c>
      <c r="G5176">
        <v>4</v>
      </c>
      <c r="H5176">
        <v>2021</v>
      </c>
      <c r="I5176" t="s">
        <v>50</v>
      </c>
      <c r="J5176" t="s">
        <v>85</v>
      </c>
      <c r="K5176" t="s">
        <v>86</v>
      </c>
      <c r="L5176" t="s">
        <v>24</v>
      </c>
      <c r="M5176">
        <v>60</v>
      </c>
      <c r="N5176">
        <v>112</v>
      </c>
      <c r="O5176">
        <v>6720</v>
      </c>
      <c r="P5176">
        <v>3158.4</v>
      </c>
      <c r="Q5176">
        <v>0.47</v>
      </c>
      <c r="R5176" t="s">
        <v>104</v>
      </c>
    </row>
    <row r="5177" spans="1:18" x14ac:dyDescent="0.25">
      <c r="A5177" t="s">
        <v>16</v>
      </c>
      <c r="B5177">
        <v>1128299</v>
      </c>
      <c r="C5177" s="1">
        <v>44206</v>
      </c>
      <c r="D5177" t="s">
        <v>29</v>
      </c>
      <c r="E5177" t="s">
        <v>170</v>
      </c>
      <c r="F5177" t="s">
        <v>18</v>
      </c>
      <c r="G5177">
        <v>1</v>
      </c>
      <c r="H5177">
        <v>2021</v>
      </c>
      <c r="I5177" t="s">
        <v>50</v>
      </c>
      <c r="J5177" t="s">
        <v>85</v>
      </c>
      <c r="K5177" t="s">
        <v>86</v>
      </c>
      <c r="L5177" t="s">
        <v>21</v>
      </c>
      <c r="M5177">
        <v>33</v>
      </c>
      <c r="N5177">
        <v>109</v>
      </c>
      <c r="O5177">
        <v>3597</v>
      </c>
      <c r="P5177">
        <v>1366.86</v>
      </c>
      <c r="Q5177">
        <v>0.38</v>
      </c>
      <c r="R5177" t="s">
        <v>104</v>
      </c>
    </row>
    <row r="5178" spans="1:18" x14ac:dyDescent="0.25">
      <c r="A5178" t="s">
        <v>16</v>
      </c>
      <c r="B5178">
        <v>1128299</v>
      </c>
      <c r="C5178" s="1">
        <v>44206</v>
      </c>
      <c r="D5178" t="s">
        <v>29</v>
      </c>
      <c r="E5178" t="s">
        <v>170</v>
      </c>
      <c r="F5178" t="s">
        <v>18</v>
      </c>
      <c r="G5178">
        <v>1</v>
      </c>
      <c r="H5178">
        <v>2021</v>
      </c>
      <c r="I5178" t="s">
        <v>50</v>
      </c>
      <c r="J5178" t="s">
        <v>85</v>
      </c>
      <c r="K5178" t="s">
        <v>86</v>
      </c>
      <c r="L5178" t="s">
        <v>24</v>
      </c>
      <c r="M5178">
        <v>43</v>
      </c>
      <c r="N5178">
        <v>109</v>
      </c>
      <c r="O5178">
        <v>4687</v>
      </c>
      <c r="P5178">
        <v>1546.71</v>
      </c>
      <c r="Q5178">
        <v>0.33</v>
      </c>
      <c r="R5178" t="s">
        <v>104</v>
      </c>
    </row>
    <row r="5179" spans="1:18" x14ac:dyDescent="0.25">
      <c r="A5179" t="s">
        <v>16</v>
      </c>
      <c r="B5179">
        <v>1128299</v>
      </c>
      <c r="C5179" s="1">
        <v>44206</v>
      </c>
      <c r="D5179" t="s">
        <v>29</v>
      </c>
      <c r="E5179" t="s">
        <v>170</v>
      </c>
      <c r="F5179" t="s">
        <v>18</v>
      </c>
      <c r="G5179">
        <v>1</v>
      </c>
      <c r="H5179">
        <v>2021</v>
      </c>
      <c r="I5179" t="s">
        <v>50</v>
      </c>
      <c r="J5179" t="s">
        <v>85</v>
      </c>
      <c r="K5179" t="s">
        <v>86</v>
      </c>
      <c r="L5179" t="s">
        <v>26</v>
      </c>
      <c r="M5179">
        <v>41</v>
      </c>
      <c r="N5179">
        <v>113</v>
      </c>
      <c r="O5179">
        <v>4633</v>
      </c>
      <c r="P5179">
        <v>1667.88</v>
      </c>
      <c r="Q5179">
        <v>0.36</v>
      </c>
      <c r="R5179" t="s">
        <v>104</v>
      </c>
    </row>
    <row r="5180" spans="1:18" x14ac:dyDescent="0.25">
      <c r="A5180" t="s">
        <v>16</v>
      </c>
      <c r="B5180">
        <v>1128299</v>
      </c>
      <c r="C5180" s="1">
        <v>44206</v>
      </c>
      <c r="D5180" t="s">
        <v>29</v>
      </c>
      <c r="E5180" t="s">
        <v>170</v>
      </c>
      <c r="F5180" t="s">
        <v>18</v>
      </c>
      <c r="G5180">
        <v>1</v>
      </c>
      <c r="H5180">
        <v>2021</v>
      </c>
      <c r="I5180" t="s">
        <v>50</v>
      </c>
      <c r="J5180" t="s">
        <v>85</v>
      </c>
      <c r="K5180" t="s">
        <v>86</v>
      </c>
      <c r="L5180" t="s">
        <v>28</v>
      </c>
      <c r="M5180">
        <v>43</v>
      </c>
      <c r="N5180">
        <v>56</v>
      </c>
      <c r="O5180">
        <v>2408</v>
      </c>
      <c r="P5180">
        <v>842.8</v>
      </c>
      <c r="Q5180">
        <v>0.35</v>
      </c>
      <c r="R5180" t="s">
        <v>104</v>
      </c>
    </row>
    <row r="5181" spans="1:18" x14ac:dyDescent="0.25">
      <c r="A5181" t="s">
        <v>16</v>
      </c>
      <c r="B5181">
        <v>1128299</v>
      </c>
      <c r="C5181" s="1">
        <v>44206</v>
      </c>
      <c r="D5181" t="s">
        <v>29</v>
      </c>
      <c r="E5181" t="s">
        <v>170</v>
      </c>
      <c r="F5181" t="s">
        <v>18</v>
      </c>
      <c r="G5181">
        <v>1</v>
      </c>
      <c r="H5181">
        <v>2021</v>
      </c>
      <c r="I5181" t="s">
        <v>50</v>
      </c>
      <c r="J5181" t="s">
        <v>85</v>
      </c>
      <c r="K5181" t="s">
        <v>86</v>
      </c>
      <c r="L5181" t="s">
        <v>30</v>
      </c>
      <c r="M5181">
        <v>46</v>
      </c>
      <c r="N5181">
        <v>46</v>
      </c>
      <c r="O5181">
        <v>2116</v>
      </c>
      <c r="P5181">
        <v>634.79999999999995</v>
      </c>
      <c r="Q5181">
        <v>0.3</v>
      </c>
      <c r="R5181" t="s">
        <v>104</v>
      </c>
    </row>
    <row r="5182" spans="1:18" x14ac:dyDescent="0.25">
      <c r="A5182" t="s">
        <v>16</v>
      </c>
      <c r="B5182">
        <v>1128299</v>
      </c>
      <c r="C5182" s="1">
        <v>44206</v>
      </c>
      <c r="D5182" t="s">
        <v>29</v>
      </c>
      <c r="E5182" t="s">
        <v>170</v>
      </c>
      <c r="F5182" t="s">
        <v>18</v>
      </c>
      <c r="G5182">
        <v>1</v>
      </c>
      <c r="H5182">
        <v>2021</v>
      </c>
      <c r="I5182" t="s">
        <v>50</v>
      </c>
      <c r="J5182" t="s">
        <v>85</v>
      </c>
      <c r="K5182" t="s">
        <v>86</v>
      </c>
      <c r="L5182" t="s">
        <v>32</v>
      </c>
      <c r="M5182">
        <v>42</v>
      </c>
      <c r="N5182">
        <v>123</v>
      </c>
      <c r="O5182">
        <v>5166</v>
      </c>
      <c r="P5182">
        <v>2789.64</v>
      </c>
      <c r="Q5182">
        <v>0.54</v>
      </c>
      <c r="R5182" t="s">
        <v>104</v>
      </c>
    </row>
    <row r="5183" spans="1:18" x14ac:dyDescent="0.25">
      <c r="A5183" t="s">
        <v>16</v>
      </c>
      <c r="B5183">
        <v>1128299</v>
      </c>
      <c r="C5183" s="1">
        <v>44237</v>
      </c>
      <c r="D5183" t="s">
        <v>17</v>
      </c>
      <c r="E5183" t="s">
        <v>169</v>
      </c>
      <c r="F5183" t="s">
        <v>35</v>
      </c>
      <c r="G5183">
        <v>1</v>
      </c>
      <c r="H5183">
        <v>2021</v>
      </c>
      <c r="I5183" t="s">
        <v>50</v>
      </c>
      <c r="J5183" t="s">
        <v>85</v>
      </c>
      <c r="K5183" t="s">
        <v>86</v>
      </c>
      <c r="L5183" t="s">
        <v>21</v>
      </c>
      <c r="M5183">
        <v>33</v>
      </c>
      <c r="N5183">
        <v>143</v>
      </c>
      <c r="O5183">
        <v>4719</v>
      </c>
      <c r="P5183">
        <v>1698.84</v>
      </c>
      <c r="Q5183">
        <v>0.36</v>
      </c>
      <c r="R5183" t="s">
        <v>104</v>
      </c>
    </row>
    <row r="5184" spans="1:18" x14ac:dyDescent="0.25">
      <c r="A5184" t="s">
        <v>16</v>
      </c>
      <c r="B5184">
        <v>1128299</v>
      </c>
      <c r="C5184" s="1">
        <v>44237</v>
      </c>
      <c r="D5184" t="s">
        <v>17</v>
      </c>
      <c r="E5184" t="s">
        <v>169</v>
      </c>
      <c r="F5184" t="s">
        <v>35</v>
      </c>
      <c r="G5184">
        <v>1</v>
      </c>
      <c r="H5184">
        <v>2021</v>
      </c>
      <c r="I5184" t="s">
        <v>50</v>
      </c>
      <c r="J5184" t="s">
        <v>85</v>
      </c>
      <c r="K5184" t="s">
        <v>86</v>
      </c>
      <c r="L5184" t="s">
        <v>24</v>
      </c>
      <c r="M5184">
        <v>42</v>
      </c>
      <c r="N5184">
        <v>98</v>
      </c>
      <c r="O5184">
        <v>4116</v>
      </c>
      <c r="P5184">
        <v>1317.12</v>
      </c>
      <c r="Q5184">
        <v>0.32</v>
      </c>
      <c r="R5184" t="s">
        <v>104</v>
      </c>
    </row>
    <row r="5185" spans="1:18" x14ac:dyDescent="0.25">
      <c r="A5185" t="s">
        <v>16</v>
      </c>
      <c r="B5185">
        <v>1128299</v>
      </c>
      <c r="C5185" s="1">
        <v>44237</v>
      </c>
      <c r="D5185" t="s">
        <v>17</v>
      </c>
      <c r="E5185" t="s">
        <v>169</v>
      </c>
      <c r="F5185" t="s">
        <v>35</v>
      </c>
      <c r="G5185">
        <v>1</v>
      </c>
      <c r="H5185">
        <v>2021</v>
      </c>
      <c r="I5185" t="s">
        <v>50</v>
      </c>
      <c r="J5185" t="s">
        <v>85</v>
      </c>
      <c r="K5185" t="s">
        <v>86</v>
      </c>
      <c r="L5185" t="s">
        <v>26</v>
      </c>
      <c r="M5185">
        <v>44</v>
      </c>
      <c r="N5185">
        <v>94</v>
      </c>
      <c r="O5185">
        <v>4136</v>
      </c>
      <c r="P5185">
        <v>1488.96</v>
      </c>
      <c r="Q5185">
        <v>0.36</v>
      </c>
      <c r="R5185" t="s">
        <v>104</v>
      </c>
    </row>
    <row r="5186" spans="1:18" x14ac:dyDescent="0.25">
      <c r="A5186" t="s">
        <v>16</v>
      </c>
      <c r="B5186">
        <v>1128299</v>
      </c>
      <c r="C5186" s="1">
        <v>44237</v>
      </c>
      <c r="D5186" t="s">
        <v>17</v>
      </c>
      <c r="E5186" t="s">
        <v>169</v>
      </c>
      <c r="F5186" t="s">
        <v>35</v>
      </c>
      <c r="G5186">
        <v>1</v>
      </c>
      <c r="H5186">
        <v>2021</v>
      </c>
      <c r="I5186" t="s">
        <v>50</v>
      </c>
      <c r="J5186" t="s">
        <v>87</v>
      </c>
      <c r="K5186" t="s">
        <v>88</v>
      </c>
      <c r="L5186" t="s">
        <v>28</v>
      </c>
      <c r="M5186">
        <v>41</v>
      </c>
      <c r="N5186">
        <v>56</v>
      </c>
      <c r="O5186">
        <v>2296</v>
      </c>
      <c r="P5186">
        <v>895.44</v>
      </c>
      <c r="Q5186">
        <v>0.39</v>
      </c>
      <c r="R5186" t="s">
        <v>104</v>
      </c>
    </row>
    <row r="5187" spans="1:18" x14ac:dyDescent="0.25">
      <c r="A5187" t="s">
        <v>16</v>
      </c>
      <c r="B5187">
        <v>1128299</v>
      </c>
      <c r="C5187" s="1">
        <v>44237</v>
      </c>
      <c r="D5187" t="s">
        <v>17</v>
      </c>
      <c r="E5187" t="s">
        <v>169</v>
      </c>
      <c r="F5187" t="s">
        <v>35</v>
      </c>
      <c r="G5187">
        <v>1</v>
      </c>
      <c r="H5187">
        <v>2021</v>
      </c>
      <c r="I5187" t="s">
        <v>50</v>
      </c>
      <c r="J5187" t="s">
        <v>87</v>
      </c>
      <c r="K5187" t="s">
        <v>88</v>
      </c>
      <c r="L5187" t="s">
        <v>30</v>
      </c>
      <c r="M5187">
        <v>47</v>
      </c>
      <c r="N5187">
        <v>38</v>
      </c>
      <c r="O5187">
        <v>1786</v>
      </c>
      <c r="P5187">
        <v>535.79999999999995</v>
      </c>
      <c r="Q5187">
        <v>0.3</v>
      </c>
      <c r="R5187" t="s">
        <v>104</v>
      </c>
    </row>
    <row r="5188" spans="1:18" x14ac:dyDescent="0.25">
      <c r="A5188" t="s">
        <v>16</v>
      </c>
      <c r="B5188">
        <v>1128299</v>
      </c>
      <c r="C5188" s="1">
        <v>44237</v>
      </c>
      <c r="D5188" t="s">
        <v>17</v>
      </c>
      <c r="E5188" t="s">
        <v>169</v>
      </c>
      <c r="F5188" t="s">
        <v>35</v>
      </c>
      <c r="G5188">
        <v>1</v>
      </c>
      <c r="H5188">
        <v>2021</v>
      </c>
      <c r="I5188" t="s">
        <v>50</v>
      </c>
      <c r="J5188" t="s">
        <v>87</v>
      </c>
      <c r="K5188" t="s">
        <v>88</v>
      </c>
      <c r="L5188" t="s">
        <v>32</v>
      </c>
      <c r="M5188">
        <v>44</v>
      </c>
      <c r="N5188">
        <v>102</v>
      </c>
      <c r="O5188">
        <v>4488</v>
      </c>
      <c r="P5188">
        <v>2468.4</v>
      </c>
      <c r="Q5188">
        <v>0.55000000000000004</v>
      </c>
      <c r="R5188" t="s">
        <v>104</v>
      </c>
    </row>
    <row r="5189" spans="1:18" x14ac:dyDescent="0.25">
      <c r="A5189" t="s">
        <v>16</v>
      </c>
      <c r="B5189">
        <v>1128299</v>
      </c>
      <c r="C5189" s="1">
        <v>44264</v>
      </c>
      <c r="D5189" t="s">
        <v>33</v>
      </c>
      <c r="E5189" t="s">
        <v>169</v>
      </c>
      <c r="F5189" t="s">
        <v>36</v>
      </c>
      <c r="G5189">
        <v>1</v>
      </c>
      <c r="H5189">
        <v>2021</v>
      </c>
      <c r="I5189" t="s">
        <v>50</v>
      </c>
      <c r="J5189" t="s">
        <v>87</v>
      </c>
      <c r="K5189" t="s">
        <v>88</v>
      </c>
      <c r="L5189" t="s">
        <v>21</v>
      </c>
      <c r="M5189">
        <v>44</v>
      </c>
      <c r="N5189">
        <v>135</v>
      </c>
      <c r="O5189">
        <v>5940</v>
      </c>
      <c r="P5189">
        <v>2376</v>
      </c>
      <c r="Q5189">
        <v>0.4</v>
      </c>
      <c r="R5189" t="s">
        <v>104</v>
      </c>
    </row>
    <row r="5190" spans="1:18" x14ac:dyDescent="0.25">
      <c r="A5190" t="s">
        <v>16</v>
      </c>
      <c r="B5190">
        <v>1128299</v>
      </c>
      <c r="C5190" s="1">
        <v>44264</v>
      </c>
      <c r="D5190" t="s">
        <v>33</v>
      </c>
      <c r="E5190" t="s">
        <v>169</v>
      </c>
      <c r="F5190" t="s">
        <v>36</v>
      </c>
      <c r="G5190">
        <v>1</v>
      </c>
      <c r="H5190">
        <v>2021</v>
      </c>
      <c r="I5190" t="s">
        <v>50</v>
      </c>
      <c r="J5190" t="s">
        <v>87</v>
      </c>
      <c r="K5190" t="s">
        <v>88</v>
      </c>
      <c r="L5190" t="s">
        <v>24</v>
      </c>
      <c r="M5190">
        <v>54</v>
      </c>
      <c r="N5190">
        <v>91</v>
      </c>
      <c r="O5190">
        <v>4914</v>
      </c>
      <c r="P5190">
        <v>1523.34</v>
      </c>
      <c r="Q5190">
        <v>0.31</v>
      </c>
      <c r="R5190" t="s">
        <v>104</v>
      </c>
    </row>
    <row r="5191" spans="1:18" x14ac:dyDescent="0.25">
      <c r="A5191" t="s">
        <v>16</v>
      </c>
      <c r="B5191">
        <v>1128299</v>
      </c>
      <c r="C5191" s="1">
        <v>44264</v>
      </c>
      <c r="D5191" t="s">
        <v>33</v>
      </c>
      <c r="E5191" t="s">
        <v>169</v>
      </c>
      <c r="F5191" t="s">
        <v>36</v>
      </c>
      <c r="G5191">
        <v>1</v>
      </c>
      <c r="H5191">
        <v>2021</v>
      </c>
      <c r="I5191" t="s">
        <v>50</v>
      </c>
      <c r="J5191" t="s">
        <v>87</v>
      </c>
      <c r="K5191" t="s">
        <v>88</v>
      </c>
      <c r="L5191" t="s">
        <v>26</v>
      </c>
      <c r="M5191">
        <v>57</v>
      </c>
      <c r="N5191">
        <v>101</v>
      </c>
      <c r="O5191">
        <v>5757</v>
      </c>
      <c r="P5191">
        <v>2245.23</v>
      </c>
      <c r="Q5191">
        <v>0.39</v>
      </c>
      <c r="R5191" t="s">
        <v>104</v>
      </c>
    </row>
    <row r="5192" spans="1:18" x14ac:dyDescent="0.25">
      <c r="A5192" t="s">
        <v>16</v>
      </c>
      <c r="B5192">
        <v>1128299</v>
      </c>
      <c r="C5192" s="1">
        <v>44264</v>
      </c>
      <c r="D5192" t="s">
        <v>33</v>
      </c>
      <c r="E5192" t="s">
        <v>169</v>
      </c>
      <c r="F5192" t="s">
        <v>36</v>
      </c>
      <c r="G5192">
        <v>1</v>
      </c>
      <c r="H5192">
        <v>2021</v>
      </c>
      <c r="I5192" t="s">
        <v>50</v>
      </c>
      <c r="J5192" t="s">
        <v>87</v>
      </c>
      <c r="K5192" t="s">
        <v>88</v>
      </c>
      <c r="L5192" t="s">
        <v>28</v>
      </c>
      <c r="M5192">
        <v>52</v>
      </c>
      <c r="N5192">
        <v>69</v>
      </c>
      <c r="O5192">
        <v>3588</v>
      </c>
      <c r="P5192">
        <v>1291.68</v>
      </c>
      <c r="Q5192">
        <v>0.36</v>
      </c>
      <c r="R5192" t="s">
        <v>104</v>
      </c>
    </row>
    <row r="5193" spans="1:18" x14ac:dyDescent="0.25">
      <c r="A5193" t="s">
        <v>16</v>
      </c>
      <c r="B5193">
        <v>1128299</v>
      </c>
      <c r="C5193" s="1">
        <v>44264</v>
      </c>
      <c r="D5193" t="s">
        <v>33</v>
      </c>
      <c r="E5193" t="s">
        <v>169</v>
      </c>
      <c r="F5193" t="s">
        <v>36</v>
      </c>
      <c r="G5193">
        <v>1</v>
      </c>
      <c r="H5193">
        <v>2021</v>
      </c>
      <c r="I5193" t="s">
        <v>50</v>
      </c>
      <c r="J5193" t="s">
        <v>87</v>
      </c>
      <c r="K5193" t="s">
        <v>88</v>
      </c>
      <c r="L5193" t="s">
        <v>30</v>
      </c>
      <c r="M5193">
        <v>55</v>
      </c>
      <c r="N5193">
        <v>36</v>
      </c>
      <c r="O5193">
        <v>1980</v>
      </c>
      <c r="P5193">
        <v>514.79999999999995</v>
      </c>
      <c r="Q5193">
        <v>0.26</v>
      </c>
      <c r="R5193" t="s">
        <v>104</v>
      </c>
    </row>
    <row r="5194" spans="1:18" x14ac:dyDescent="0.25">
      <c r="A5194" t="s">
        <v>16</v>
      </c>
      <c r="B5194">
        <v>1128299</v>
      </c>
      <c r="C5194" s="1">
        <v>44264</v>
      </c>
      <c r="D5194" t="s">
        <v>33</v>
      </c>
      <c r="E5194" t="s">
        <v>169</v>
      </c>
      <c r="F5194" t="s">
        <v>36</v>
      </c>
      <c r="G5194">
        <v>1</v>
      </c>
      <c r="H5194">
        <v>2021</v>
      </c>
      <c r="I5194" t="s">
        <v>50</v>
      </c>
      <c r="J5194" t="s">
        <v>87</v>
      </c>
      <c r="K5194" t="s">
        <v>88</v>
      </c>
      <c r="L5194" t="s">
        <v>32</v>
      </c>
      <c r="M5194">
        <v>50</v>
      </c>
      <c r="N5194">
        <v>85</v>
      </c>
      <c r="O5194">
        <v>4250</v>
      </c>
      <c r="P5194">
        <v>2337.5</v>
      </c>
      <c r="Q5194">
        <v>0.55000000000000004</v>
      </c>
      <c r="R5194" t="s">
        <v>104</v>
      </c>
    </row>
    <row r="5195" spans="1:18" x14ac:dyDescent="0.25">
      <c r="A5195" t="s">
        <v>16</v>
      </c>
      <c r="B5195">
        <v>1128299</v>
      </c>
      <c r="C5195" s="1">
        <v>44296</v>
      </c>
      <c r="D5195" t="s">
        <v>27</v>
      </c>
      <c r="E5195" t="s">
        <v>170</v>
      </c>
      <c r="F5195" t="s">
        <v>38</v>
      </c>
      <c r="G5195">
        <v>2</v>
      </c>
      <c r="H5195">
        <v>2021</v>
      </c>
      <c r="I5195" t="s">
        <v>50</v>
      </c>
      <c r="J5195" t="s">
        <v>87</v>
      </c>
      <c r="K5195" t="s">
        <v>88</v>
      </c>
      <c r="L5195" t="s">
        <v>21</v>
      </c>
      <c r="M5195">
        <v>59</v>
      </c>
      <c r="N5195">
        <v>130</v>
      </c>
      <c r="O5195">
        <v>7670</v>
      </c>
      <c r="P5195">
        <v>2761.2</v>
      </c>
      <c r="Q5195">
        <v>0.36</v>
      </c>
      <c r="R5195" t="s">
        <v>104</v>
      </c>
    </row>
    <row r="5196" spans="1:18" x14ac:dyDescent="0.25">
      <c r="A5196" t="s">
        <v>16</v>
      </c>
      <c r="B5196">
        <v>1128299</v>
      </c>
      <c r="C5196" s="1">
        <v>44296</v>
      </c>
      <c r="D5196" t="s">
        <v>27</v>
      </c>
      <c r="E5196" t="s">
        <v>170</v>
      </c>
      <c r="F5196" t="s">
        <v>38</v>
      </c>
      <c r="G5196">
        <v>2</v>
      </c>
      <c r="H5196">
        <v>2021</v>
      </c>
      <c r="I5196" t="s">
        <v>50</v>
      </c>
      <c r="J5196" t="s">
        <v>87</v>
      </c>
      <c r="K5196" t="s">
        <v>88</v>
      </c>
      <c r="L5196" t="s">
        <v>24</v>
      </c>
      <c r="M5196">
        <v>61</v>
      </c>
      <c r="N5196">
        <v>81</v>
      </c>
      <c r="O5196">
        <v>4941</v>
      </c>
      <c r="P5196">
        <v>1729.35</v>
      </c>
      <c r="Q5196">
        <v>0.35</v>
      </c>
      <c r="R5196" t="s">
        <v>104</v>
      </c>
    </row>
    <row r="5197" spans="1:18" x14ac:dyDescent="0.25">
      <c r="A5197" t="s">
        <v>16</v>
      </c>
      <c r="B5197">
        <v>1128299</v>
      </c>
      <c r="C5197" s="1">
        <v>44296</v>
      </c>
      <c r="D5197" t="s">
        <v>27</v>
      </c>
      <c r="E5197" t="s">
        <v>170</v>
      </c>
      <c r="F5197" t="s">
        <v>38</v>
      </c>
      <c r="G5197">
        <v>2</v>
      </c>
      <c r="H5197">
        <v>2021</v>
      </c>
      <c r="I5197" t="s">
        <v>50</v>
      </c>
      <c r="J5197" t="s">
        <v>87</v>
      </c>
      <c r="K5197" t="s">
        <v>88</v>
      </c>
      <c r="L5197" t="s">
        <v>26</v>
      </c>
      <c r="M5197">
        <v>60</v>
      </c>
      <c r="N5197">
        <v>91</v>
      </c>
      <c r="O5197">
        <v>5460</v>
      </c>
      <c r="P5197">
        <v>2074.8000000000002</v>
      </c>
      <c r="Q5197">
        <v>0.38</v>
      </c>
      <c r="R5197" t="s">
        <v>104</v>
      </c>
    </row>
    <row r="5198" spans="1:18" x14ac:dyDescent="0.25">
      <c r="A5198" t="s">
        <v>16</v>
      </c>
      <c r="B5198">
        <v>1128299</v>
      </c>
      <c r="C5198" s="1">
        <v>44296</v>
      </c>
      <c r="D5198" t="s">
        <v>27</v>
      </c>
      <c r="E5198" t="s">
        <v>170</v>
      </c>
      <c r="F5198" t="s">
        <v>38</v>
      </c>
      <c r="G5198">
        <v>2</v>
      </c>
      <c r="H5198">
        <v>2021</v>
      </c>
      <c r="I5198" t="s">
        <v>50</v>
      </c>
      <c r="J5198" t="s">
        <v>87</v>
      </c>
      <c r="K5198" t="s">
        <v>88</v>
      </c>
      <c r="L5198" t="s">
        <v>28</v>
      </c>
      <c r="M5198">
        <v>48</v>
      </c>
      <c r="N5198">
        <v>73</v>
      </c>
      <c r="O5198">
        <v>3504</v>
      </c>
      <c r="P5198">
        <v>1226.4000000000001</v>
      </c>
      <c r="Q5198">
        <v>0.35</v>
      </c>
      <c r="R5198" t="s">
        <v>104</v>
      </c>
    </row>
    <row r="5199" spans="1:18" x14ac:dyDescent="0.25">
      <c r="A5199" t="s">
        <v>16</v>
      </c>
      <c r="B5199">
        <v>1128299</v>
      </c>
      <c r="C5199" s="1">
        <v>44296</v>
      </c>
      <c r="D5199" t="s">
        <v>27</v>
      </c>
      <c r="E5199" t="s">
        <v>170</v>
      </c>
      <c r="F5199" t="s">
        <v>38</v>
      </c>
      <c r="G5199">
        <v>2</v>
      </c>
      <c r="H5199">
        <v>2021</v>
      </c>
      <c r="I5199" t="s">
        <v>50</v>
      </c>
      <c r="J5199" t="s">
        <v>87</v>
      </c>
      <c r="K5199" t="s">
        <v>88</v>
      </c>
      <c r="L5199" t="s">
        <v>30</v>
      </c>
      <c r="M5199">
        <v>52</v>
      </c>
      <c r="N5199">
        <v>42</v>
      </c>
      <c r="O5199">
        <v>2184</v>
      </c>
      <c r="P5199">
        <v>589.67999999999995</v>
      </c>
      <c r="Q5199">
        <v>0.27</v>
      </c>
      <c r="R5199" t="s">
        <v>104</v>
      </c>
    </row>
    <row r="5200" spans="1:18" x14ac:dyDescent="0.25">
      <c r="A5200" t="s">
        <v>16</v>
      </c>
      <c r="B5200">
        <v>1128299</v>
      </c>
      <c r="C5200" s="1">
        <v>44296</v>
      </c>
      <c r="D5200" t="s">
        <v>27</v>
      </c>
      <c r="E5200" t="s">
        <v>170</v>
      </c>
      <c r="F5200" t="s">
        <v>38</v>
      </c>
      <c r="G5200">
        <v>2</v>
      </c>
      <c r="H5200">
        <v>2021</v>
      </c>
      <c r="I5200" t="s">
        <v>50</v>
      </c>
      <c r="J5200" t="s">
        <v>87</v>
      </c>
      <c r="K5200" t="s">
        <v>88</v>
      </c>
      <c r="L5200" t="s">
        <v>32</v>
      </c>
      <c r="M5200">
        <v>66</v>
      </c>
      <c r="N5200">
        <v>94</v>
      </c>
      <c r="O5200">
        <v>6204</v>
      </c>
      <c r="P5200">
        <v>3102</v>
      </c>
      <c r="Q5200">
        <v>0.5</v>
      </c>
      <c r="R5200" t="s">
        <v>104</v>
      </c>
    </row>
    <row r="5201" spans="1:18" x14ac:dyDescent="0.25">
      <c r="A5201" t="s">
        <v>16</v>
      </c>
      <c r="B5201">
        <v>1128299</v>
      </c>
      <c r="C5201" s="1">
        <v>44327</v>
      </c>
      <c r="D5201" t="s">
        <v>33</v>
      </c>
      <c r="E5201" t="s">
        <v>169</v>
      </c>
      <c r="F5201" t="s">
        <v>39</v>
      </c>
      <c r="G5201">
        <v>2</v>
      </c>
      <c r="H5201">
        <v>2021</v>
      </c>
      <c r="I5201" t="s">
        <v>50</v>
      </c>
      <c r="J5201" t="s">
        <v>87</v>
      </c>
      <c r="K5201" t="s">
        <v>88</v>
      </c>
      <c r="L5201" t="s">
        <v>21</v>
      </c>
      <c r="M5201">
        <v>51</v>
      </c>
      <c r="N5201">
        <v>158</v>
      </c>
      <c r="O5201">
        <v>8058</v>
      </c>
      <c r="P5201">
        <v>2981.46</v>
      </c>
      <c r="Q5201">
        <v>0.37</v>
      </c>
      <c r="R5201" t="s">
        <v>104</v>
      </c>
    </row>
    <row r="5202" spans="1:18" x14ac:dyDescent="0.25">
      <c r="A5202" t="s">
        <v>16</v>
      </c>
      <c r="B5202">
        <v>1128299</v>
      </c>
      <c r="C5202" s="1">
        <v>44327</v>
      </c>
      <c r="D5202" t="s">
        <v>33</v>
      </c>
      <c r="E5202" t="s">
        <v>169</v>
      </c>
      <c r="F5202" t="s">
        <v>39</v>
      </c>
      <c r="G5202">
        <v>2</v>
      </c>
      <c r="H5202">
        <v>2021</v>
      </c>
      <c r="I5202" t="s">
        <v>50</v>
      </c>
      <c r="J5202" t="s">
        <v>87</v>
      </c>
      <c r="K5202" t="s">
        <v>88</v>
      </c>
      <c r="L5202" t="s">
        <v>24</v>
      </c>
      <c r="M5202">
        <v>58</v>
      </c>
      <c r="N5202">
        <v>98</v>
      </c>
      <c r="O5202">
        <v>5684</v>
      </c>
      <c r="P5202">
        <v>1875.72</v>
      </c>
      <c r="Q5202">
        <v>0.33</v>
      </c>
      <c r="R5202" t="s">
        <v>104</v>
      </c>
    </row>
    <row r="5203" spans="1:18" x14ac:dyDescent="0.25">
      <c r="A5203" t="s">
        <v>16</v>
      </c>
      <c r="B5203">
        <v>1128299</v>
      </c>
      <c r="C5203" s="1">
        <v>44327</v>
      </c>
      <c r="D5203" t="s">
        <v>33</v>
      </c>
      <c r="E5203" t="s">
        <v>169</v>
      </c>
      <c r="F5203" t="s">
        <v>39</v>
      </c>
      <c r="G5203">
        <v>2</v>
      </c>
      <c r="H5203">
        <v>2021</v>
      </c>
      <c r="I5203" t="s">
        <v>50</v>
      </c>
      <c r="J5203" t="s">
        <v>87</v>
      </c>
      <c r="K5203" t="s">
        <v>88</v>
      </c>
      <c r="L5203" t="s">
        <v>26</v>
      </c>
      <c r="M5203">
        <v>56</v>
      </c>
      <c r="N5203">
        <v>98</v>
      </c>
      <c r="O5203">
        <v>5488</v>
      </c>
      <c r="P5203">
        <v>2195.1999999999998</v>
      </c>
      <c r="Q5203">
        <v>0.4</v>
      </c>
      <c r="R5203" t="s">
        <v>104</v>
      </c>
    </row>
    <row r="5204" spans="1:18" x14ac:dyDescent="0.25">
      <c r="A5204" t="s">
        <v>16</v>
      </c>
      <c r="B5204">
        <v>1128299</v>
      </c>
      <c r="C5204" s="1">
        <v>44327</v>
      </c>
      <c r="D5204" t="s">
        <v>33</v>
      </c>
      <c r="E5204" t="s">
        <v>169</v>
      </c>
      <c r="F5204" t="s">
        <v>39</v>
      </c>
      <c r="G5204">
        <v>2</v>
      </c>
      <c r="H5204">
        <v>2021</v>
      </c>
      <c r="I5204" t="s">
        <v>50</v>
      </c>
      <c r="J5204" t="s">
        <v>87</v>
      </c>
      <c r="K5204" t="s">
        <v>88</v>
      </c>
      <c r="L5204" t="s">
        <v>28</v>
      </c>
      <c r="M5204">
        <v>52</v>
      </c>
      <c r="N5204">
        <v>80</v>
      </c>
      <c r="O5204">
        <v>4160</v>
      </c>
      <c r="P5204">
        <v>1664</v>
      </c>
      <c r="Q5204">
        <v>0.4</v>
      </c>
      <c r="R5204" t="s">
        <v>104</v>
      </c>
    </row>
    <row r="5205" spans="1:18" x14ac:dyDescent="0.25">
      <c r="A5205" t="s">
        <v>16</v>
      </c>
      <c r="B5205">
        <v>1128299</v>
      </c>
      <c r="C5205" s="1">
        <v>44327</v>
      </c>
      <c r="D5205" t="s">
        <v>33</v>
      </c>
      <c r="E5205" t="s">
        <v>169</v>
      </c>
      <c r="F5205" t="s">
        <v>39</v>
      </c>
      <c r="G5205">
        <v>2</v>
      </c>
      <c r="H5205">
        <v>2021</v>
      </c>
      <c r="I5205" t="s">
        <v>50</v>
      </c>
      <c r="J5205" t="s">
        <v>87</v>
      </c>
      <c r="K5205" t="s">
        <v>88</v>
      </c>
      <c r="L5205" t="s">
        <v>30</v>
      </c>
      <c r="M5205">
        <v>55</v>
      </c>
      <c r="N5205">
        <v>46</v>
      </c>
      <c r="O5205">
        <v>2530</v>
      </c>
      <c r="P5205">
        <v>708.4</v>
      </c>
      <c r="Q5205">
        <v>0.28000000000000003</v>
      </c>
      <c r="R5205" t="s">
        <v>104</v>
      </c>
    </row>
    <row r="5206" spans="1:18" x14ac:dyDescent="0.25">
      <c r="A5206" t="s">
        <v>16</v>
      </c>
      <c r="B5206">
        <v>1128299</v>
      </c>
      <c r="C5206" s="1">
        <v>44327</v>
      </c>
      <c r="D5206" t="s">
        <v>33</v>
      </c>
      <c r="E5206" t="s">
        <v>169</v>
      </c>
      <c r="F5206" t="s">
        <v>39</v>
      </c>
      <c r="G5206">
        <v>2</v>
      </c>
      <c r="H5206">
        <v>2021</v>
      </c>
      <c r="I5206" t="s">
        <v>50</v>
      </c>
      <c r="J5206" t="s">
        <v>87</v>
      </c>
      <c r="K5206" t="s">
        <v>88</v>
      </c>
      <c r="L5206" t="s">
        <v>32</v>
      </c>
      <c r="M5206">
        <v>69</v>
      </c>
      <c r="N5206">
        <v>143</v>
      </c>
      <c r="O5206">
        <v>9867</v>
      </c>
      <c r="P5206">
        <v>5426.85</v>
      </c>
      <c r="Q5206">
        <v>0.55000000000000004</v>
      </c>
      <c r="R5206" t="s">
        <v>104</v>
      </c>
    </row>
    <row r="5207" spans="1:18" x14ac:dyDescent="0.25">
      <c r="A5207" t="s">
        <v>16</v>
      </c>
      <c r="B5207">
        <v>1128299</v>
      </c>
      <c r="C5207" s="1">
        <v>44357</v>
      </c>
      <c r="D5207" t="s">
        <v>23</v>
      </c>
      <c r="E5207" t="s">
        <v>169</v>
      </c>
      <c r="F5207" t="s">
        <v>56</v>
      </c>
      <c r="G5207">
        <v>2</v>
      </c>
      <c r="H5207">
        <v>2021</v>
      </c>
      <c r="I5207" t="s">
        <v>50</v>
      </c>
      <c r="J5207" t="s">
        <v>87</v>
      </c>
      <c r="K5207" t="s">
        <v>88</v>
      </c>
      <c r="L5207" t="s">
        <v>21</v>
      </c>
      <c r="M5207">
        <v>67</v>
      </c>
      <c r="N5207">
        <v>210</v>
      </c>
      <c r="O5207">
        <v>14070</v>
      </c>
      <c r="P5207">
        <v>5628</v>
      </c>
      <c r="Q5207">
        <v>0.4</v>
      </c>
      <c r="R5207" t="s">
        <v>104</v>
      </c>
    </row>
    <row r="5208" spans="1:18" x14ac:dyDescent="0.25">
      <c r="A5208" t="s">
        <v>16</v>
      </c>
      <c r="B5208">
        <v>1128299</v>
      </c>
      <c r="C5208" s="1">
        <v>44357</v>
      </c>
      <c r="D5208" t="s">
        <v>23</v>
      </c>
      <c r="E5208" t="s">
        <v>169</v>
      </c>
      <c r="F5208" t="s">
        <v>56</v>
      </c>
      <c r="G5208">
        <v>2</v>
      </c>
      <c r="H5208">
        <v>2021</v>
      </c>
      <c r="I5208" t="s">
        <v>50</v>
      </c>
      <c r="J5208" t="s">
        <v>87</v>
      </c>
      <c r="K5208" t="s">
        <v>88</v>
      </c>
      <c r="L5208" t="s">
        <v>24</v>
      </c>
      <c r="M5208">
        <v>72</v>
      </c>
      <c r="N5208">
        <v>156</v>
      </c>
      <c r="O5208">
        <v>11232</v>
      </c>
      <c r="P5208">
        <v>3481.92</v>
      </c>
      <c r="Q5208">
        <v>0.31</v>
      </c>
      <c r="R5208" t="s">
        <v>104</v>
      </c>
    </row>
    <row r="5209" spans="1:18" x14ac:dyDescent="0.25">
      <c r="A5209" t="s">
        <v>16</v>
      </c>
      <c r="B5209">
        <v>1128299</v>
      </c>
      <c r="C5209" s="1">
        <v>44357</v>
      </c>
      <c r="D5209" t="s">
        <v>23</v>
      </c>
      <c r="E5209" t="s">
        <v>169</v>
      </c>
      <c r="F5209" t="s">
        <v>56</v>
      </c>
      <c r="G5209">
        <v>2</v>
      </c>
      <c r="H5209">
        <v>2021</v>
      </c>
      <c r="I5209" t="s">
        <v>50</v>
      </c>
      <c r="J5209" t="s">
        <v>87</v>
      </c>
      <c r="K5209" t="s">
        <v>88</v>
      </c>
      <c r="L5209" t="s">
        <v>26</v>
      </c>
      <c r="M5209">
        <v>71</v>
      </c>
      <c r="N5209">
        <v>180</v>
      </c>
      <c r="O5209">
        <v>12780</v>
      </c>
      <c r="P5209">
        <v>4600.8</v>
      </c>
      <c r="Q5209">
        <v>0.36</v>
      </c>
      <c r="R5209" t="s">
        <v>104</v>
      </c>
    </row>
    <row r="5210" spans="1:18" x14ac:dyDescent="0.25">
      <c r="A5210" t="s">
        <v>16</v>
      </c>
      <c r="B5210">
        <v>1128299</v>
      </c>
      <c r="C5210" s="1">
        <v>44357</v>
      </c>
      <c r="D5210" t="s">
        <v>23</v>
      </c>
      <c r="E5210" t="s">
        <v>169</v>
      </c>
      <c r="F5210" t="s">
        <v>56</v>
      </c>
      <c r="G5210">
        <v>2</v>
      </c>
      <c r="H5210">
        <v>2021</v>
      </c>
      <c r="I5210" t="s">
        <v>50</v>
      </c>
      <c r="J5210" t="s">
        <v>87</v>
      </c>
      <c r="K5210" t="s">
        <v>88</v>
      </c>
      <c r="L5210" t="s">
        <v>28</v>
      </c>
      <c r="M5210">
        <v>74</v>
      </c>
      <c r="N5210">
        <v>133</v>
      </c>
      <c r="O5210">
        <v>9842</v>
      </c>
      <c r="P5210">
        <v>3739.96</v>
      </c>
      <c r="Q5210">
        <v>0.38</v>
      </c>
      <c r="R5210" t="s">
        <v>104</v>
      </c>
    </row>
    <row r="5211" spans="1:18" x14ac:dyDescent="0.25">
      <c r="A5211" t="s">
        <v>16</v>
      </c>
      <c r="B5211">
        <v>1128299</v>
      </c>
      <c r="C5211" s="1">
        <v>44357</v>
      </c>
      <c r="D5211" t="s">
        <v>23</v>
      </c>
      <c r="E5211" t="s">
        <v>169</v>
      </c>
      <c r="F5211" t="s">
        <v>56</v>
      </c>
      <c r="G5211">
        <v>2</v>
      </c>
      <c r="H5211">
        <v>2021</v>
      </c>
      <c r="I5211" t="s">
        <v>50</v>
      </c>
      <c r="J5211" t="s">
        <v>87</v>
      </c>
      <c r="K5211" t="s">
        <v>88</v>
      </c>
      <c r="L5211" t="s">
        <v>30</v>
      </c>
      <c r="M5211">
        <v>83</v>
      </c>
      <c r="N5211">
        <v>88</v>
      </c>
      <c r="O5211">
        <v>7304</v>
      </c>
      <c r="P5211">
        <v>2191.1999999999998</v>
      </c>
      <c r="Q5211">
        <v>0.3</v>
      </c>
      <c r="R5211" t="s">
        <v>104</v>
      </c>
    </row>
    <row r="5212" spans="1:18" x14ac:dyDescent="0.25">
      <c r="A5212" t="s">
        <v>16</v>
      </c>
      <c r="B5212">
        <v>1128299</v>
      </c>
      <c r="C5212" s="1">
        <v>44357</v>
      </c>
      <c r="D5212" t="s">
        <v>23</v>
      </c>
      <c r="E5212" t="s">
        <v>169</v>
      </c>
      <c r="F5212" t="s">
        <v>56</v>
      </c>
      <c r="G5212">
        <v>2</v>
      </c>
      <c r="H5212">
        <v>2021</v>
      </c>
      <c r="I5212" t="s">
        <v>50</v>
      </c>
      <c r="J5212" t="s">
        <v>87</v>
      </c>
      <c r="K5212" t="s">
        <v>88</v>
      </c>
      <c r="L5212" t="s">
        <v>32</v>
      </c>
      <c r="M5212">
        <v>97</v>
      </c>
      <c r="N5212">
        <v>169</v>
      </c>
      <c r="O5212">
        <v>16393</v>
      </c>
      <c r="P5212">
        <v>8524.36</v>
      </c>
      <c r="Q5212">
        <v>0.52</v>
      </c>
      <c r="R5212" t="s">
        <v>104</v>
      </c>
    </row>
    <row r="5213" spans="1:18" x14ac:dyDescent="0.25">
      <c r="A5213" t="s">
        <v>16</v>
      </c>
      <c r="B5213">
        <v>1128299</v>
      </c>
      <c r="C5213" s="1">
        <v>44386</v>
      </c>
      <c r="D5213" t="s">
        <v>25</v>
      </c>
      <c r="E5213" t="s">
        <v>169</v>
      </c>
      <c r="F5213" t="s">
        <v>40</v>
      </c>
      <c r="G5213">
        <v>3</v>
      </c>
      <c r="H5213">
        <v>2021</v>
      </c>
      <c r="I5213" t="s">
        <v>50</v>
      </c>
      <c r="J5213" t="s">
        <v>87</v>
      </c>
      <c r="K5213" t="s">
        <v>88</v>
      </c>
      <c r="L5213" t="s">
        <v>21</v>
      </c>
      <c r="M5213">
        <v>74</v>
      </c>
      <c r="N5213">
        <v>208</v>
      </c>
      <c r="O5213">
        <v>15392</v>
      </c>
      <c r="P5213">
        <v>5695.04</v>
      </c>
      <c r="Q5213">
        <v>0.37</v>
      </c>
      <c r="R5213" t="s">
        <v>104</v>
      </c>
    </row>
    <row r="5214" spans="1:18" x14ac:dyDescent="0.25">
      <c r="A5214" t="s">
        <v>16</v>
      </c>
      <c r="B5214">
        <v>1128299</v>
      </c>
      <c r="C5214" s="1">
        <v>44386</v>
      </c>
      <c r="D5214" t="s">
        <v>25</v>
      </c>
      <c r="E5214" t="s">
        <v>169</v>
      </c>
      <c r="F5214" t="s">
        <v>40</v>
      </c>
      <c r="G5214">
        <v>3</v>
      </c>
      <c r="H5214">
        <v>2021</v>
      </c>
      <c r="I5214" t="s">
        <v>50</v>
      </c>
      <c r="J5214" t="s">
        <v>87</v>
      </c>
      <c r="K5214" t="s">
        <v>88</v>
      </c>
      <c r="L5214" t="s">
        <v>24</v>
      </c>
      <c r="M5214">
        <v>81</v>
      </c>
      <c r="N5214">
        <v>182</v>
      </c>
      <c r="O5214">
        <v>14742</v>
      </c>
      <c r="P5214">
        <v>5012.28</v>
      </c>
      <c r="Q5214">
        <v>0.34</v>
      </c>
      <c r="R5214" t="s">
        <v>104</v>
      </c>
    </row>
    <row r="5215" spans="1:18" x14ac:dyDescent="0.25">
      <c r="A5215" t="s">
        <v>16</v>
      </c>
      <c r="B5215">
        <v>1128299</v>
      </c>
      <c r="C5215" s="1">
        <v>44386</v>
      </c>
      <c r="D5215" t="s">
        <v>25</v>
      </c>
      <c r="E5215" t="s">
        <v>169</v>
      </c>
      <c r="F5215" t="s">
        <v>40</v>
      </c>
      <c r="G5215">
        <v>3</v>
      </c>
      <c r="H5215">
        <v>2021</v>
      </c>
      <c r="I5215" t="s">
        <v>50</v>
      </c>
      <c r="J5215" t="s">
        <v>87</v>
      </c>
      <c r="K5215" t="s">
        <v>88</v>
      </c>
      <c r="L5215" t="s">
        <v>26</v>
      </c>
      <c r="M5215">
        <v>79</v>
      </c>
      <c r="N5215">
        <v>150</v>
      </c>
      <c r="O5215">
        <v>11850</v>
      </c>
      <c r="P5215">
        <v>4266</v>
      </c>
      <c r="Q5215">
        <v>0.36</v>
      </c>
      <c r="R5215" t="s">
        <v>104</v>
      </c>
    </row>
    <row r="5216" spans="1:18" x14ac:dyDescent="0.25">
      <c r="A5216" t="s">
        <v>16</v>
      </c>
      <c r="B5216">
        <v>1128299</v>
      </c>
      <c r="C5216" s="1">
        <v>44386</v>
      </c>
      <c r="D5216" t="s">
        <v>25</v>
      </c>
      <c r="E5216" t="s">
        <v>169</v>
      </c>
      <c r="F5216" t="s">
        <v>40</v>
      </c>
      <c r="G5216">
        <v>3</v>
      </c>
      <c r="H5216">
        <v>2021</v>
      </c>
      <c r="I5216" t="s">
        <v>50</v>
      </c>
      <c r="J5216" t="s">
        <v>87</v>
      </c>
      <c r="K5216" t="s">
        <v>88</v>
      </c>
      <c r="L5216" t="s">
        <v>28</v>
      </c>
      <c r="M5216">
        <v>73</v>
      </c>
      <c r="N5216">
        <v>130</v>
      </c>
      <c r="O5216">
        <v>9490</v>
      </c>
      <c r="P5216">
        <v>3796</v>
      </c>
      <c r="Q5216">
        <v>0.4</v>
      </c>
      <c r="R5216" t="s">
        <v>104</v>
      </c>
    </row>
    <row r="5217" spans="1:18" x14ac:dyDescent="0.25">
      <c r="A5217" t="s">
        <v>16</v>
      </c>
      <c r="B5217">
        <v>1128299</v>
      </c>
      <c r="C5217" s="1">
        <v>44386</v>
      </c>
      <c r="D5217" t="s">
        <v>25</v>
      </c>
      <c r="E5217" t="s">
        <v>169</v>
      </c>
      <c r="F5217" t="s">
        <v>40</v>
      </c>
      <c r="G5217">
        <v>3</v>
      </c>
      <c r="H5217">
        <v>2021</v>
      </c>
      <c r="I5217" t="s">
        <v>50</v>
      </c>
      <c r="J5217" t="s">
        <v>87</v>
      </c>
      <c r="K5217" t="s">
        <v>88</v>
      </c>
      <c r="L5217" t="s">
        <v>30</v>
      </c>
      <c r="M5217">
        <v>80</v>
      </c>
      <c r="N5217">
        <v>149</v>
      </c>
      <c r="O5217">
        <v>11920</v>
      </c>
      <c r="P5217">
        <v>3576</v>
      </c>
      <c r="Q5217">
        <v>0.3</v>
      </c>
      <c r="R5217" t="s">
        <v>104</v>
      </c>
    </row>
    <row r="5218" spans="1:18" x14ac:dyDescent="0.25">
      <c r="A5218" t="s">
        <v>16</v>
      </c>
      <c r="B5218">
        <v>1128299</v>
      </c>
      <c r="C5218" s="1">
        <v>44386</v>
      </c>
      <c r="D5218" t="s">
        <v>25</v>
      </c>
      <c r="E5218" t="s">
        <v>169</v>
      </c>
      <c r="F5218" t="s">
        <v>40</v>
      </c>
      <c r="G5218">
        <v>3</v>
      </c>
      <c r="H5218">
        <v>2021</v>
      </c>
      <c r="I5218" t="s">
        <v>50</v>
      </c>
      <c r="J5218" t="s">
        <v>87</v>
      </c>
      <c r="K5218" t="s">
        <v>88</v>
      </c>
      <c r="L5218" t="s">
        <v>32</v>
      </c>
      <c r="M5218">
        <v>96</v>
      </c>
      <c r="N5218">
        <v>154</v>
      </c>
      <c r="O5218">
        <v>14784</v>
      </c>
      <c r="P5218">
        <v>7687.68</v>
      </c>
      <c r="Q5218">
        <v>0.52</v>
      </c>
      <c r="R5218" t="s">
        <v>104</v>
      </c>
    </row>
    <row r="5219" spans="1:18" x14ac:dyDescent="0.25">
      <c r="A5219" t="s">
        <v>16</v>
      </c>
      <c r="B5219">
        <v>1128299</v>
      </c>
      <c r="C5219" s="1">
        <v>44418</v>
      </c>
      <c r="D5219" t="s">
        <v>33</v>
      </c>
      <c r="E5219" t="s">
        <v>169</v>
      </c>
      <c r="F5219" t="s">
        <v>45</v>
      </c>
      <c r="G5219">
        <v>3</v>
      </c>
      <c r="H5219">
        <v>2021</v>
      </c>
      <c r="I5219" t="s">
        <v>50</v>
      </c>
      <c r="J5219" t="s">
        <v>87</v>
      </c>
      <c r="K5219" t="s">
        <v>88</v>
      </c>
      <c r="L5219" t="s">
        <v>21</v>
      </c>
      <c r="M5219">
        <v>79</v>
      </c>
      <c r="N5219">
        <v>210</v>
      </c>
      <c r="O5219">
        <v>16590</v>
      </c>
      <c r="P5219">
        <v>6138.3</v>
      </c>
      <c r="Q5219">
        <v>0.37</v>
      </c>
      <c r="R5219" t="s">
        <v>104</v>
      </c>
    </row>
    <row r="5220" spans="1:18" x14ac:dyDescent="0.25">
      <c r="A5220" t="s">
        <v>16</v>
      </c>
      <c r="B5220">
        <v>1128299</v>
      </c>
      <c r="C5220" s="1">
        <v>44418</v>
      </c>
      <c r="D5220" t="s">
        <v>33</v>
      </c>
      <c r="E5220" t="s">
        <v>169</v>
      </c>
      <c r="F5220" t="s">
        <v>45</v>
      </c>
      <c r="G5220">
        <v>3</v>
      </c>
      <c r="H5220">
        <v>2021</v>
      </c>
      <c r="I5220" t="s">
        <v>50</v>
      </c>
      <c r="J5220" t="s">
        <v>87</v>
      </c>
      <c r="K5220" t="s">
        <v>88</v>
      </c>
      <c r="L5220" t="s">
        <v>24</v>
      </c>
      <c r="M5220">
        <v>71</v>
      </c>
      <c r="N5220">
        <v>218</v>
      </c>
      <c r="O5220">
        <v>15478</v>
      </c>
      <c r="P5220">
        <v>5262.52</v>
      </c>
      <c r="Q5220">
        <v>0.34</v>
      </c>
      <c r="R5220" t="s">
        <v>104</v>
      </c>
    </row>
    <row r="5221" spans="1:18" x14ac:dyDescent="0.25">
      <c r="A5221" t="s">
        <v>16</v>
      </c>
      <c r="B5221">
        <v>1128299</v>
      </c>
      <c r="C5221" s="1">
        <v>44418</v>
      </c>
      <c r="D5221" t="s">
        <v>33</v>
      </c>
      <c r="E5221" t="s">
        <v>169</v>
      </c>
      <c r="F5221" t="s">
        <v>45</v>
      </c>
      <c r="G5221">
        <v>3</v>
      </c>
      <c r="H5221">
        <v>2021</v>
      </c>
      <c r="I5221" t="s">
        <v>50</v>
      </c>
      <c r="J5221" t="s">
        <v>87</v>
      </c>
      <c r="K5221" t="s">
        <v>88</v>
      </c>
      <c r="L5221" t="s">
        <v>26</v>
      </c>
      <c r="M5221">
        <v>64</v>
      </c>
      <c r="N5221">
        <v>162</v>
      </c>
      <c r="O5221">
        <v>10368</v>
      </c>
      <c r="P5221">
        <v>4043.52</v>
      </c>
      <c r="Q5221">
        <v>0.39</v>
      </c>
      <c r="R5221" t="s">
        <v>104</v>
      </c>
    </row>
    <row r="5222" spans="1:18" x14ac:dyDescent="0.25">
      <c r="A5222" t="s">
        <v>16</v>
      </c>
      <c r="B5222">
        <v>1128299</v>
      </c>
      <c r="C5222" s="1">
        <v>44418</v>
      </c>
      <c r="D5222" t="s">
        <v>33</v>
      </c>
      <c r="E5222" t="s">
        <v>169</v>
      </c>
      <c r="F5222" t="s">
        <v>45</v>
      </c>
      <c r="G5222">
        <v>3</v>
      </c>
      <c r="H5222">
        <v>2021</v>
      </c>
      <c r="I5222" t="s">
        <v>50</v>
      </c>
      <c r="J5222" t="s">
        <v>87</v>
      </c>
      <c r="K5222" t="s">
        <v>88</v>
      </c>
      <c r="L5222" t="s">
        <v>28</v>
      </c>
      <c r="M5222">
        <v>67</v>
      </c>
      <c r="N5222">
        <v>142</v>
      </c>
      <c r="O5222">
        <v>9514</v>
      </c>
      <c r="P5222">
        <v>3615.32</v>
      </c>
      <c r="Q5222">
        <v>0.38</v>
      </c>
      <c r="R5222" t="s">
        <v>104</v>
      </c>
    </row>
    <row r="5223" spans="1:18" x14ac:dyDescent="0.25">
      <c r="A5223" t="s">
        <v>37</v>
      </c>
      <c r="B5223">
        <v>1128299</v>
      </c>
      <c r="C5223" s="1">
        <v>44418</v>
      </c>
      <c r="D5223" t="s">
        <v>33</v>
      </c>
      <c r="E5223" t="s">
        <v>169</v>
      </c>
      <c r="F5223" t="s">
        <v>45</v>
      </c>
      <c r="G5223">
        <v>3</v>
      </c>
      <c r="H5223">
        <v>2021</v>
      </c>
      <c r="I5223" t="s">
        <v>50</v>
      </c>
      <c r="J5223" t="s">
        <v>87</v>
      </c>
      <c r="K5223" t="s">
        <v>88</v>
      </c>
      <c r="L5223" t="s">
        <v>30</v>
      </c>
      <c r="M5223">
        <v>69</v>
      </c>
      <c r="N5223">
        <v>147</v>
      </c>
      <c r="O5223">
        <v>10143</v>
      </c>
      <c r="P5223">
        <v>2738.61</v>
      </c>
      <c r="Q5223">
        <v>0.27</v>
      </c>
      <c r="R5223" t="s">
        <v>104</v>
      </c>
    </row>
    <row r="5224" spans="1:18" x14ac:dyDescent="0.25">
      <c r="A5224" t="s">
        <v>37</v>
      </c>
      <c r="B5224">
        <v>1128299</v>
      </c>
      <c r="C5224" s="1">
        <v>44418</v>
      </c>
      <c r="D5224" t="s">
        <v>33</v>
      </c>
      <c r="E5224" t="s">
        <v>169</v>
      </c>
      <c r="F5224" t="s">
        <v>45</v>
      </c>
      <c r="G5224">
        <v>3</v>
      </c>
      <c r="H5224">
        <v>2021</v>
      </c>
      <c r="I5224" t="s">
        <v>50</v>
      </c>
      <c r="J5224" t="s">
        <v>87</v>
      </c>
      <c r="K5224" t="s">
        <v>88</v>
      </c>
      <c r="L5224" t="s">
        <v>32</v>
      </c>
      <c r="M5224">
        <v>72</v>
      </c>
      <c r="N5224">
        <v>88</v>
      </c>
      <c r="O5224">
        <v>6336</v>
      </c>
      <c r="P5224">
        <v>3358.08</v>
      </c>
      <c r="Q5224">
        <v>0.53</v>
      </c>
      <c r="R5224" t="s">
        <v>104</v>
      </c>
    </row>
    <row r="5225" spans="1:18" x14ac:dyDescent="0.25">
      <c r="A5225" t="s">
        <v>37</v>
      </c>
      <c r="B5225">
        <v>1128299</v>
      </c>
      <c r="C5225" s="1">
        <v>44450</v>
      </c>
      <c r="D5225" t="s">
        <v>27</v>
      </c>
      <c r="E5225" t="s">
        <v>170</v>
      </c>
      <c r="F5225" t="s">
        <v>46</v>
      </c>
      <c r="G5225">
        <v>3</v>
      </c>
      <c r="H5225">
        <v>2021</v>
      </c>
      <c r="I5225" t="s">
        <v>50</v>
      </c>
      <c r="J5225" t="s">
        <v>87</v>
      </c>
      <c r="K5225" t="s">
        <v>88</v>
      </c>
      <c r="L5225" t="s">
        <v>21</v>
      </c>
      <c r="M5225">
        <v>62</v>
      </c>
      <c r="N5225">
        <v>149</v>
      </c>
      <c r="O5225">
        <v>9238</v>
      </c>
      <c r="P5225">
        <v>3325.68</v>
      </c>
      <c r="Q5225">
        <v>0.36</v>
      </c>
      <c r="R5225" t="s">
        <v>104</v>
      </c>
    </row>
    <row r="5226" spans="1:18" x14ac:dyDescent="0.25">
      <c r="A5226" t="s">
        <v>37</v>
      </c>
      <c r="B5226">
        <v>1128299</v>
      </c>
      <c r="C5226" s="1">
        <v>44450</v>
      </c>
      <c r="D5226" t="s">
        <v>27</v>
      </c>
      <c r="E5226" t="s">
        <v>170</v>
      </c>
      <c r="F5226" t="s">
        <v>46</v>
      </c>
      <c r="G5226">
        <v>3</v>
      </c>
      <c r="H5226">
        <v>2021</v>
      </c>
      <c r="I5226" t="s">
        <v>50</v>
      </c>
      <c r="J5226" t="s">
        <v>87</v>
      </c>
      <c r="K5226" t="s">
        <v>88</v>
      </c>
      <c r="L5226" t="s">
        <v>24</v>
      </c>
      <c r="M5226">
        <v>69</v>
      </c>
      <c r="N5226">
        <v>149</v>
      </c>
      <c r="O5226">
        <v>10281</v>
      </c>
      <c r="P5226">
        <v>3392.73</v>
      </c>
      <c r="Q5226">
        <v>0.33</v>
      </c>
      <c r="R5226" t="s">
        <v>104</v>
      </c>
    </row>
    <row r="5227" spans="1:18" x14ac:dyDescent="0.25">
      <c r="A5227" t="s">
        <v>37</v>
      </c>
      <c r="B5227">
        <v>1128299</v>
      </c>
      <c r="C5227" s="1">
        <v>44450</v>
      </c>
      <c r="D5227" t="s">
        <v>27</v>
      </c>
      <c r="E5227" t="s">
        <v>170</v>
      </c>
      <c r="F5227" t="s">
        <v>46</v>
      </c>
      <c r="G5227">
        <v>3</v>
      </c>
      <c r="H5227">
        <v>2021</v>
      </c>
      <c r="I5227" t="s">
        <v>50</v>
      </c>
      <c r="J5227" t="s">
        <v>87</v>
      </c>
      <c r="K5227" t="s">
        <v>88</v>
      </c>
      <c r="L5227" t="s">
        <v>26</v>
      </c>
      <c r="M5227">
        <v>64</v>
      </c>
      <c r="N5227">
        <v>105</v>
      </c>
      <c r="O5227">
        <v>6720</v>
      </c>
      <c r="P5227">
        <v>2620.8000000000002</v>
      </c>
      <c r="Q5227">
        <v>0.39</v>
      </c>
      <c r="R5227" t="s">
        <v>104</v>
      </c>
    </row>
    <row r="5228" spans="1:18" x14ac:dyDescent="0.25">
      <c r="A5228" t="s">
        <v>37</v>
      </c>
      <c r="B5228">
        <v>1128299</v>
      </c>
      <c r="C5228" s="1">
        <v>44450</v>
      </c>
      <c r="D5228" t="s">
        <v>27</v>
      </c>
      <c r="E5228" t="s">
        <v>170</v>
      </c>
      <c r="F5228" t="s">
        <v>46</v>
      </c>
      <c r="G5228">
        <v>3</v>
      </c>
      <c r="H5228">
        <v>2021</v>
      </c>
      <c r="I5228" t="s">
        <v>50</v>
      </c>
      <c r="J5228" t="s">
        <v>87</v>
      </c>
      <c r="K5228" t="s">
        <v>88</v>
      </c>
      <c r="L5228" t="s">
        <v>28</v>
      </c>
      <c r="M5228">
        <v>62</v>
      </c>
      <c r="N5228">
        <v>85</v>
      </c>
      <c r="O5228">
        <v>5270</v>
      </c>
      <c r="P5228">
        <v>2108</v>
      </c>
      <c r="Q5228">
        <v>0.4</v>
      </c>
      <c r="R5228" t="s">
        <v>104</v>
      </c>
    </row>
    <row r="5229" spans="1:18" x14ac:dyDescent="0.25">
      <c r="A5229" t="s">
        <v>37</v>
      </c>
      <c r="B5229">
        <v>1128299</v>
      </c>
      <c r="C5229" s="1">
        <v>44450</v>
      </c>
      <c r="D5229" t="s">
        <v>27</v>
      </c>
      <c r="E5229" t="s">
        <v>170</v>
      </c>
      <c r="F5229" t="s">
        <v>46</v>
      </c>
      <c r="G5229">
        <v>3</v>
      </c>
      <c r="H5229">
        <v>2021</v>
      </c>
      <c r="I5229" t="s">
        <v>50</v>
      </c>
      <c r="J5229" t="s">
        <v>87</v>
      </c>
      <c r="K5229" t="s">
        <v>88</v>
      </c>
      <c r="L5229" t="s">
        <v>30</v>
      </c>
      <c r="M5229">
        <v>71</v>
      </c>
      <c r="N5229">
        <v>91</v>
      </c>
      <c r="O5229">
        <v>6461</v>
      </c>
      <c r="P5229">
        <v>1938.3</v>
      </c>
      <c r="Q5229">
        <v>0.3</v>
      </c>
      <c r="R5229" t="s">
        <v>104</v>
      </c>
    </row>
    <row r="5230" spans="1:18" x14ac:dyDescent="0.25">
      <c r="A5230" t="s">
        <v>37</v>
      </c>
      <c r="B5230">
        <v>1128299</v>
      </c>
      <c r="C5230" s="1">
        <v>44450</v>
      </c>
      <c r="D5230" t="s">
        <v>27</v>
      </c>
      <c r="E5230" t="s">
        <v>170</v>
      </c>
      <c r="F5230" t="s">
        <v>46</v>
      </c>
      <c r="G5230">
        <v>3</v>
      </c>
      <c r="H5230">
        <v>2021</v>
      </c>
      <c r="I5230" t="s">
        <v>50</v>
      </c>
      <c r="J5230" t="s">
        <v>87</v>
      </c>
      <c r="K5230" t="s">
        <v>88</v>
      </c>
      <c r="L5230" t="s">
        <v>32</v>
      </c>
      <c r="M5230">
        <v>56</v>
      </c>
      <c r="N5230">
        <v>105</v>
      </c>
      <c r="O5230">
        <v>5880</v>
      </c>
      <c r="P5230">
        <v>3116.4</v>
      </c>
      <c r="Q5230">
        <v>0.53</v>
      </c>
      <c r="R5230" t="s">
        <v>104</v>
      </c>
    </row>
    <row r="5231" spans="1:18" x14ac:dyDescent="0.25">
      <c r="A5231" t="s">
        <v>37</v>
      </c>
      <c r="B5231">
        <v>1128299</v>
      </c>
      <c r="C5231" s="1">
        <v>44479</v>
      </c>
      <c r="D5231" t="s">
        <v>29</v>
      </c>
      <c r="E5231" t="s">
        <v>170</v>
      </c>
      <c r="F5231" t="s">
        <v>47</v>
      </c>
      <c r="G5231">
        <v>4</v>
      </c>
      <c r="H5231">
        <v>2021</v>
      </c>
      <c r="I5231" t="s">
        <v>50</v>
      </c>
      <c r="J5231" t="s">
        <v>87</v>
      </c>
      <c r="K5231" t="s">
        <v>88</v>
      </c>
      <c r="L5231" t="s">
        <v>21</v>
      </c>
      <c r="M5231">
        <v>52</v>
      </c>
      <c r="N5231">
        <v>124</v>
      </c>
      <c r="O5231">
        <v>6448</v>
      </c>
      <c r="P5231">
        <v>2579.1999999999998</v>
      </c>
      <c r="Q5231">
        <v>0.4</v>
      </c>
      <c r="R5231" t="s">
        <v>104</v>
      </c>
    </row>
    <row r="5232" spans="1:18" x14ac:dyDescent="0.25">
      <c r="A5232" t="s">
        <v>37</v>
      </c>
      <c r="B5232">
        <v>1128299</v>
      </c>
      <c r="C5232" s="1">
        <v>44479</v>
      </c>
      <c r="D5232" t="s">
        <v>29</v>
      </c>
      <c r="E5232" t="s">
        <v>170</v>
      </c>
      <c r="F5232" t="s">
        <v>47</v>
      </c>
      <c r="G5232">
        <v>4</v>
      </c>
      <c r="H5232">
        <v>2021</v>
      </c>
      <c r="I5232" t="s">
        <v>50</v>
      </c>
      <c r="J5232" t="s">
        <v>87</v>
      </c>
      <c r="K5232" t="s">
        <v>88</v>
      </c>
      <c r="L5232" t="s">
        <v>24</v>
      </c>
      <c r="M5232">
        <v>61</v>
      </c>
      <c r="N5232">
        <v>138</v>
      </c>
      <c r="O5232">
        <v>8418</v>
      </c>
      <c r="P5232">
        <v>2525.4</v>
      </c>
      <c r="Q5232">
        <v>0.30000000000000004</v>
      </c>
      <c r="R5232" t="s">
        <v>104</v>
      </c>
    </row>
    <row r="5233" spans="1:18" x14ac:dyDescent="0.25">
      <c r="A5233" t="s">
        <v>37</v>
      </c>
      <c r="B5233">
        <v>1128299</v>
      </c>
      <c r="C5233" s="1">
        <v>44479</v>
      </c>
      <c r="D5233" t="s">
        <v>29</v>
      </c>
      <c r="E5233" t="s">
        <v>170</v>
      </c>
      <c r="F5233" t="s">
        <v>47</v>
      </c>
      <c r="G5233">
        <v>4</v>
      </c>
      <c r="H5233">
        <v>2021</v>
      </c>
      <c r="I5233" t="s">
        <v>50</v>
      </c>
      <c r="J5233" t="s">
        <v>87</v>
      </c>
      <c r="K5233" t="s">
        <v>88</v>
      </c>
      <c r="L5233" t="s">
        <v>26</v>
      </c>
      <c r="M5233">
        <v>56</v>
      </c>
      <c r="N5233">
        <v>87</v>
      </c>
      <c r="O5233">
        <v>4872</v>
      </c>
      <c r="P5233">
        <v>1705.2</v>
      </c>
      <c r="Q5233">
        <v>0.35</v>
      </c>
      <c r="R5233" t="s">
        <v>104</v>
      </c>
    </row>
    <row r="5234" spans="1:18" x14ac:dyDescent="0.25">
      <c r="A5234" t="s">
        <v>37</v>
      </c>
      <c r="B5234">
        <v>1128299</v>
      </c>
      <c r="C5234" s="1">
        <v>44479</v>
      </c>
      <c r="D5234" t="s">
        <v>29</v>
      </c>
      <c r="E5234" t="s">
        <v>170</v>
      </c>
      <c r="F5234" t="s">
        <v>47</v>
      </c>
      <c r="G5234">
        <v>4</v>
      </c>
      <c r="H5234">
        <v>2021</v>
      </c>
      <c r="I5234" t="s">
        <v>50</v>
      </c>
      <c r="J5234" t="s">
        <v>87</v>
      </c>
      <c r="K5234" t="s">
        <v>88</v>
      </c>
      <c r="L5234" t="s">
        <v>28</v>
      </c>
      <c r="M5234">
        <v>50</v>
      </c>
      <c r="N5234">
        <v>83</v>
      </c>
      <c r="O5234">
        <v>4150</v>
      </c>
      <c r="P5234">
        <v>1535.5</v>
      </c>
      <c r="Q5234">
        <v>0.37</v>
      </c>
      <c r="R5234" t="s">
        <v>104</v>
      </c>
    </row>
    <row r="5235" spans="1:18" x14ac:dyDescent="0.25">
      <c r="A5235" t="s">
        <v>37</v>
      </c>
      <c r="B5235">
        <v>1128299</v>
      </c>
      <c r="C5235" s="1">
        <v>44479</v>
      </c>
      <c r="D5235" t="s">
        <v>29</v>
      </c>
      <c r="E5235" t="s">
        <v>170</v>
      </c>
      <c r="F5235" t="s">
        <v>47</v>
      </c>
      <c r="G5235">
        <v>4</v>
      </c>
      <c r="H5235">
        <v>2021</v>
      </c>
      <c r="I5235" t="s">
        <v>50</v>
      </c>
      <c r="J5235" t="s">
        <v>87</v>
      </c>
      <c r="K5235" t="s">
        <v>88</v>
      </c>
      <c r="L5235" t="s">
        <v>30</v>
      </c>
      <c r="M5235">
        <v>63</v>
      </c>
      <c r="N5235">
        <v>70</v>
      </c>
      <c r="O5235">
        <v>4410</v>
      </c>
      <c r="P5235">
        <v>1234.8</v>
      </c>
      <c r="Q5235">
        <v>0.28000000000000003</v>
      </c>
      <c r="R5235" t="s">
        <v>104</v>
      </c>
    </row>
    <row r="5236" spans="1:18" x14ac:dyDescent="0.25">
      <c r="A5236" t="s">
        <v>37</v>
      </c>
      <c r="B5236">
        <v>1128299</v>
      </c>
      <c r="C5236" s="1">
        <v>44479</v>
      </c>
      <c r="D5236" t="s">
        <v>29</v>
      </c>
      <c r="E5236" t="s">
        <v>170</v>
      </c>
      <c r="F5236" t="s">
        <v>47</v>
      </c>
      <c r="G5236">
        <v>4</v>
      </c>
      <c r="H5236">
        <v>2021</v>
      </c>
      <c r="I5236" t="s">
        <v>50</v>
      </c>
      <c r="J5236" t="s">
        <v>87</v>
      </c>
      <c r="K5236" t="s">
        <v>88</v>
      </c>
      <c r="L5236" t="s">
        <v>32</v>
      </c>
      <c r="M5236">
        <v>64</v>
      </c>
      <c r="N5236">
        <v>75</v>
      </c>
      <c r="O5236">
        <v>4800</v>
      </c>
      <c r="P5236">
        <v>2448</v>
      </c>
      <c r="Q5236">
        <v>0.51</v>
      </c>
      <c r="R5236" t="s">
        <v>104</v>
      </c>
    </row>
    <row r="5237" spans="1:18" x14ac:dyDescent="0.25">
      <c r="A5237" t="s">
        <v>37</v>
      </c>
      <c r="B5237">
        <v>1128299</v>
      </c>
      <c r="C5237" s="1">
        <v>44510</v>
      </c>
      <c r="D5237" t="s">
        <v>17</v>
      </c>
      <c r="E5237" t="s">
        <v>169</v>
      </c>
      <c r="F5237" t="s">
        <v>49</v>
      </c>
      <c r="G5237">
        <v>4</v>
      </c>
      <c r="H5237">
        <v>2021</v>
      </c>
      <c r="I5237" t="s">
        <v>50</v>
      </c>
      <c r="J5237" t="s">
        <v>87</v>
      </c>
      <c r="K5237" t="s">
        <v>88</v>
      </c>
      <c r="L5237" t="s">
        <v>21</v>
      </c>
      <c r="M5237">
        <v>51</v>
      </c>
      <c r="N5237">
        <v>158</v>
      </c>
      <c r="O5237">
        <v>8058</v>
      </c>
      <c r="P5237">
        <v>2981.46</v>
      </c>
      <c r="Q5237">
        <v>0.37</v>
      </c>
      <c r="R5237" t="s">
        <v>104</v>
      </c>
    </row>
    <row r="5238" spans="1:18" x14ac:dyDescent="0.25">
      <c r="A5238" t="s">
        <v>37</v>
      </c>
      <c r="B5238">
        <v>1128299</v>
      </c>
      <c r="C5238" s="1">
        <v>44510</v>
      </c>
      <c r="D5238" t="s">
        <v>17</v>
      </c>
      <c r="E5238" t="s">
        <v>169</v>
      </c>
      <c r="F5238" t="s">
        <v>49</v>
      </c>
      <c r="G5238">
        <v>4</v>
      </c>
      <c r="H5238">
        <v>2021</v>
      </c>
      <c r="I5238" t="s">
        <v>50</v>
      </c>
      <c r="J5238" t="s">
        <v>87</v>
      </c>
      <c r="K5238" t="s">
        <v>88</v>
      </c>
      <c r="L5238" t="s">
        <v>24</v>
      </c>
      <c r="M5238">
        <v>56</v>
      </c>
      <c r="N5238">
        <v>168</v>
      </c>
      <c r="O5238">
        <v>9408</v>
      </c>
      <c r="P5238">
        <v>3010.56</v>
      </c>
      <c r="Q5238">
        <v>0.32</v>
      </c>
      <c r="R5238" t="s">
        <v>104</v>
      </c>
    </row>
    <row r="5239" spans="1:18" x14ac:dyDescent="0.25">
      <c r="A5239" t="s">
        <v>37</v>
      </c>
      <c r="B5239">
        <v>1128299</v>
      </c>
      <c r="C5239" s="1">
        <v>44510</v>
      </c>
      <c r="D5239" t="s">
        <v>17</v>
      </c>
      <c r="E5239" t="s">
        <v>169</v>
      </c>
      <c r="F5239" t="s">
        <v>49</v>
      </c>
      <c r="G5239">
        <v>4</v>
      </c>
      <c r="H5239">
        <v>2021</v>
      </c>
      <c r="I5239" t="s">
        <v>50</v>
      </c>
      <c r="J5239" t="s">
        <v>87</v>
      </c>
      <c r="K5239" t="s">
        <v>88</v>
      </c>
      <c r="L5239" t="s">
        <v>26</v>
      </c>
      <c r="M5239">
        <v>50</v>
      </c>
      <c r="N5239">
        <v>123</v>
      </c>
      <c r="O5239">
        <v>6150</v>
      </c>
      <c r="P5239">
        <v>2460</v>
      </c>
      <c r="Q5239">
        <v>0.4</v>
      </c>
      <c r="R5239" t="s">
        <v>104</v>
      </c>
    </row>
    <row r="5240" spans="1:18" x14ac:dyDescent="0.25">
      <c r="A5240" t="s">
        <v>37</v>
      </c>
      <c r="B5240">
        <v>1128299</v>
      </c>
      <c r="C5240" s="1">
        <v>44510</v>
      </c>
      <c r="D5240" t="s">
        <v>17</v>
      </c>
      <c r="E5240" t="s">
        <v>169</v>
      </c>
      <c r="F5240" t="s">
        <v>49</v>
      </c>
      <c r="G5240">
        <v>4</v>
      </c>
      <c r="H5240">
        <v>2021</v>
      </c>
      <c r="I5240" t="s">
        <v>50</v>
      </c>
      <c r="J5240" t="s">
        <v>87</v>
      </c>
      <c r="K5240" t="s">
        <v>88</v>
      </c>
      <c r="L5240" t="s">
        <v>28</v>
      </c>
      <c r="M5240">
        <v>60</v>
      </c>
      <c r="N5240">
        <v>104</v>
      </c>
      <c r="O5240">
        <v>6240</v>
      </c>
      <c r="P5240">
        <v>2433.6</v>
      </c>
      <c r="Q5240">
        <v>0.39</v>
      </c>
      <c r="R5240" t="s">
        <v>104</v>
      </c>
    </row>
    <row r="5241" spans="1:18" x14ac:dyDescent="0.25">
      <c r="A5241" t="s">
        <v>37</v>
      </c>
      <c r="B5241">
        <v>1128299</v>
      </c>
      <c r="C5241" s="1">
        <v>44510</v>
      </c>
      <c r="D5241" t="s">
        <v>17</v>
      </c>
      <c r="E5241" t="s">
        <v>169</v>
      </c>
      <c r="F5241" t="s">
        <v>49</v>
      </c>
      <c r="G5241">
        <v>4</v>
      </c>
      <c r="H5241">
        <v>2021</v>
      </c>
      <c r="I5241" t="s">
        <v>50</v>
      </c>
      <c r="J5241" t="s">
        <v>87</v>
      </c>
      <c r="K5241" t="s">
        <v>88</v>
      </c>
      <c r="L5241" t="s">
        <v>30</v>
      </c>
      <c r="M5241">
        <v>83</v>
      </c>
      <c r="N5241">
        <v>113</v>
      </c>
      <c r="O5241">
        <v>9379</v>
      </c>
      <c r="P5241">
        <v>2813.7</v>
      </c>
      <c r="Q5241">
        <v>0.3</v>
      </c>
      <c r="R5241" t="s">
        <v>104</v>
      </c>
    </row>
    <row r="5242" spans="1:18" x14ac:dyDescent="0.25">
      <c r="A5242" t="s">
        <v>37</v>
      </c>
      <c r="B5242">
        <v>1128299</v>
      </c>
      <c r="C5242" s="1">
        <v>44510</v>
      </c>
      <c r="D5242" t="s">
        <v>17</v>
      </c>
      <c r="E5242" t="s">
        <v>169</v>
      </c>
      <c r="F5242" t="s">
        <v>49</v>
      </c>
      <c r="G5242">
        <v>4</v>
      </c>
      <c r="H5242">
        <v>2021</v>
      </c>
      <c r="I5242" t="s">
        <v>50</v>
      </c>
      <c r="J5242" t="s">
        <v>87</v>
      </c>
      <c r="K5242" t="s">
        <v>88</v>
      </c>
      <c r="L5242" t="s">
        <v>32</v>
      </c>
      <c r="M5242">
        <v>82</v>
      </c>
      <c r="N5242">
        <v>140</v>
      </c>
      <c r="O5242">
        <v>11480</v>
      </c>
      <c r="P5242">
        <v>5969.6</v>
      </c>
      <c r="Q5242">
        <v>0.52</v>
      </c>
      <c r="R5242" t="s">
        <v>104</v>
      </c>
    </row>
    <row r="5243" spans="1:18" x14ac:dyDescent="0.25">
      <c r="A5243" t="s">
        <v>37</v>
      </c>
      <c r="B5243">
        <v>1128299</v>
      </c>
      <c r="C5243" s="1">
        <v>44539</v>
      </c>
      <c r="D5243" t="s">
        <v>23</v>
      </c>
      <c r="E5243" t="s">
        <v>169</v>
      </c>
      <c r="F5243" t="s">
        <v>53</v>
      </c>
      <c r="G5243">
        <v>4</v>
      </c>
      <c r="H5243">
        <v>2021</v>
      </c>
      <c r="I5243" t="s">
        <v>50</v>
      </c>
      <c r="J5243" t="s">
        <v>87</v>
      </c>
      <c r="K5243" t="s">
        <v>88</v>
      </c>
      <c r="L5243" t="s">
        <v>21</v>
      </c>
      <c r="M5243">
        <v>68</v>
      </c>
      <c r="N5243">
        <v>189</v>
      </c>
      <c r="O5243">
        <v>12852</v>
      </c>
      <c r="P5243">
        <v>5140.8</v>
      </c>
      <c r="Q5243">
        <v>0.4</v>
      </c>
      <c r="R5243" t="s">
        <v>104</v>
      </c>
    </row>
    <row r="5244" spans="1:18" x14ac:dyDescent="0.25">
      <c r="A5244" t="s">
        <v>37</v>
      </c>
      <c r="B5244">
        <v>1128299</v>
      </c>
      <c r="C5244" s="1">
        <v>44539</v>
      </c>
      <c r="D5244" t="s">
        <v>23</v>
      </c>
      <c r="E5244" t="s">
        <v>169</v>
      </c>
      <c r="F5244" t="s">
        <v>53</v>
      </c>
      <c r="G5244">
        <v>4</v>
      </c>
      <c r="H5244">
        <v>2021</v>
      </c>
      <c r="I5244" t="s">
        <v>50</v>
      </c>
      <c r="J5244" t="s">
        <v>87</v>
      </c>
      <c r="K5244" t="s">
        <v>88</v>
      </c>
      <c r="L5244" t="s">
        <v>24</v>
      </c>
      <c r="M5244">
        <v>77</v>
      </c>
      <c r="N5244">
        <v>182</v>
      </c>
      <c r="O5244">
        <v>14014</v>
      </c>
      <c r="P5244">
        <v>4204.2</v>
      </c>
      <c r="Q5244">
        <v>0.30000000000000004</v>
      </c>
      <c r="R5244" t="s">
        <v>104</v>
      </c>
    </row>
    <row r="5245" spans="1:18" x14ac:dyDescent="0.25">
      <c r="A5245" t="s">
        <v>41</v>
      </c>
      <c r="B5245">
        <v>1128299</v>
      </c>
      <c r="C5245" s="1">
        <v>44539</v>
      </c>
      <c r="D5245" t="s">
        <v>23</v>
      </c>
      <c r="E5245" t="s">
        <v>169</v>
      </c>
      <c r="F5245" t="s">
        <v>53</v>
      </c>
      <c r="G5245">
        <v>4</v>
      </c>
      <c r="H5245">
        <v>2021</v>
      </c>
      <c r="I5245" t="s">
        <v>50</v>
      </c>
      <c r="J5245" t="s">
        <v>87</v>
      </c>
      <c r="K5245" t="s">
        <v>88</v>
      </c>
      <c r="L5245" t="s">
        <v>26</v>
      </c>
      <c r="M5245">
        <v>74</v>
      </c>
      <c r="N5245">
        <v>135</v>
      </c>
      <c r="O5245">
        <v>9990</v>
      </c>
      <c r="P5245">
        <v>3496.5</v>
      </c>
      <c r="Q5245">
        <v>0.35</v>
      </c>
      <c r="R5245" t="s">
        <v>104</v>
      </c>
    </row>
    <row r="5246" spans="1:18" x14ac:dyDescent="0.25">
      <c r="A5246" t="s">
        <v>41</v>
      </c>
      <c r="B5246">
        <v>1128299</v>
      </c>
      <c r="C5246" s="1">
        <v>44539</v>
      </c>
      <c r="D5246" t="s">
        <v>23</v>
      </c>
      <c r="E5246" t="s">
        <v>169</v>
      </c>
      <c r="F5246" t="s">
        <v>53</v>
      </c>
      <c r="G5246">
        <v>4</v>
      </c>
      <c r="H5246">
        <v>2021</v>
      </c>
      <c r="I5246" t="s">
        <v>50</v>
      </c>
      <c r="J5246" t="s">
        <v>87</v>
      </c>
      <c r="K5246" t="s">
        <v>88</v>
      </c>
      <c r="L5246" t="s">
        <v>28</v>
      </c>
      <c r="M5246">
        <v>73</v>
      </c>
      <c r="N5246">
        <v>145</v>
      </c>
      <c r="O5246">
        <v>10585</v>
      </c>
      <c r="P5246">
        <v>3704.75</v>
      </c>
      <c r="Q5246">
        <v>0.35</v>
      </c>
      <c r="R5246" t="s">
        <v>104</v>
      </c>
    </row>
    <row r="5247" spans="1:18" x14ac:dyDescent="0.25">
      <c r="A5247" t="s">
        <v>41</v>
      </c>
      <c r="B5247">
        <v>1128299</v>
      </c>
      <c r="C5247" s="1">
        <v>44539</v>
      </c>
      <c r="D5247" t="s">
        <v>23</v>
      </c>
      <c r="E5247" t="s">
        <v>169</v>
      </c>
      <c r="F5247" t="s">
        <v>53</v>
      </c>
      <c r="G5247">
        <v>4</v>
      </c>
      <c r="H5247">
        <v>2021</v>
      </c>
      <c r="I5247" t="s">
        <v>50</v>
      </c>
      <c r="J5247" t="s">
        <v>87</v>
      </c>
      <c r="K5247" t="s">
        <v>88</v>
      </c>
      <c r="L5247" t="s">
        <v>30</v>
      </c>
      <c r="M5247">
        <v>84</v>
      </c>
      <c r="N5247">
        <v>128</v>
      </c>
      <c r="O5247">
        <v>10752</v>
      </c>
      <c r="P5247">
        <v>2795.52</v>
      </c>
      <c r="Q5247">
        <v>0.26</v>
      </c>
      <c r="R5247" t="s">
        <v>104</v>
      </c>
    </row>
    <row r="5248" spans="1:18" x14ac:dyDescent="0.25">
      <c r="A5248" t="s">
        <v>41</v>
      </c>
      <c r="B5248">
        <v>1128299</v>
      </c>
      <c r="C5248" s="1">
        <v>44539</v>
      </c>
      <c r="D5248" t="s">
        <v>23</v>
      </c>
      <c r="E5248" t="s">
        <v>169</v>
      </c>
      <c r="F5248" t="s">
        <v>53</v>
      </c>
      <c r="G5248">
        <v>4</v>
      </c>
      <c r="H5248">
        <v>2021</v>
      </c>
      <c r="I5248" t="s">
        <v>50</v>
      </c>
      <c r="J5248" t="s">
        <v>87</v>
      </c>
      <c r="K5248" t="s">
        <v>88</v>
      </c>
      <c r="L5248" t="s">
        <v>32</v>
      </c>
      <c r="M5248">
        <v>89</v>
      </c>
      <c r="N5248">
        <v>142</v>
      </c>
      <c r="O5248">
        <v>12638</v>
      </c>
      <c r="P5248">
        <v>6319</v>
      </c>
      <c r="Q5248">
        <v>0.5</v>
      </c>
      <c r="R5248" t="s">
        <v>104</v>
      </c>
    </row>
    <row r="5249" spans="1:18" x14ac:dyDescent="0.25">
      <c r="A5249" t="s">
        <v>41</v>
      </c>
      <c r="B5249">
        <v>1128299</v>
      </c>
      <c r="C5249" s="1">
        <v>44213</v>
      </c>
      <c r="D5249" t="s">
        <v>29</v>
      </c>
      <c r="E5249" t="s">
        <v>170</v>
      </c>
      <c r="F5249" t="s">
        <v>18</v>
      </c>
      <c r="G5249">
        <v>1</v>
      </c>
      <c r="H5249">
        <v>2021</v>
      </c>
      <c r="I5249" t="s">
        <v>50</v>
      </c>
      <c r="J5249" t="s">
        <v>87</v>
      </c>
      <c r="K5249" t="s">
        <v>88</v>
      </c>
      <c r="L5249" t="s">
        <v>21</v>
      </c>
      <c r="M5249">
        <v>38</v>
      </c>
      <c r="N5249">
        <v>115</v>
      </c>
      <c r="O5249">
        <v>4370</v>
      </c>
      <c r="P5249">
        <v>1879.1</v>
      </c>
      <c r="Q5249">
        <v>0.43</v>
      </c>
      <c r="R5249" t="s">
        <v>104</v>
      </c>
    </row>
    <row r="5250" spans="1:18" x14ac:dyDescent="0.25">
      <c r="A5250" t="s">
        <v>41</v>
      </c>
      <c r="B5250">
        <v>1128299</v>
      </c>
      <c r="C5250" s="1">
        <v>44213</v>
      </c>
      <c r="D5250" t="s">
        <v>29</v>
      </c>
      <c r="E5250" t="s">
        <v>170</v>
      </c>
      <c r="F5250" t="s">
        <v>18</v>
      </c>
      <c r="G5250">
        <v>1</v>
      </c>
      <c r="H5250">
        <v>2021</v>
      </c>
      <c r="I5250" t="s">
        <v>50</v>
      </c>
      <c r="J5250" t="s">
        <v>87</v>
      </c>
      <c r="K5250" t="s">
        <v>88</v>
      </c>
      <c r="L5250" t="s">
        <v>24</v>
      </c>
      <c r="M5250">
        <v>48</v>
      </c>
      <c r="N5250">
        <v>123</v>
      </c>
      <c r="O5250">
        <v>5904</v>
      </c>
      <c r="P5250">
        <v>2066.4</v>
      </c>
      <c r="Q5250">
        <v>0.35</v>
      </c>
      <c r="R5250" t="s">
        <v>104</v>
      </c>
    </row>
    <row r="5251" spans="1:18" x14ac:dyDescent="0.25">
      <c r="A5251" t="s">
        <v>41</v>
      </c>
      <c r="B5251">
        <v>1128299</v>
      </c>
      <c r="C5251" s="1">
        <v>44213</v>
      </c>
      <c r="D5251" t="s">
        <v>29</v>
      </c>
      <c r="E5251" t="s">
        <v>170</v>
      </c>
      <c r="F5251" t="s">
        <v>18</v>
      </c>
      <c r="G5251">
        <v>1</v>
      </c>
      <c r="H5251">
        <v>2021</v>
      </c>
      <c r="I5251" t="s">
        <v>50</v>
      </c>
      <c r="J5251" t="s">
        <v>87</v>
      </c>
      <c r="K5251" t="s">
        <v>88</v>
      </c>
      <c r="L5251" t="s">
        <v>26</v>
      </c>
      <c r="M5251">
        <v>45</v>
      </c>
      <c r="N5251">
        <v>123</v>
      </c>
      <c r="O5251">
        <v>5535</v>
      </c>
      <c r="P5251">
        <v>2269.35</v>
      </c>
      <c r="Q5251">
        <v>0.41</v>
      </c>
      <c r="R5251" t="s">
        <v>104</v>
      </c>
    </row>
    <row r="5252" spans="1:18" x14ac:dyDescent="0.25">
      <c r="A5252" t="s">
        <v>41</v>
      </c>
      <c r="B5252">
        <v>1128299</v>
      </c>
      <c r="C5252" s="1">
        <v>44213</v>
      </c>
      <c r="D5252" t="s">
        <v>29</v>
      </c>
      <c r="E5252" t="s">
        <v>170</v>
      </c>
      <c r="F5252" t="s">
        <v>18</v>
      </c>
      <c r="G5252">
        <v>1</v>
      </c>
      <c r="H5252">
        <v>2021</v>
      </c>
      <c r="I5252" t="s">
        <v>50</v>
      </c>
      <c r="J5252" t="s">
        <v>87</v>
      </c>
      <c r="K5252" t="s">
        <v>88</v>
      </c>
      <c r="L5252" t="s">
        <v>28</v>
      </c>
      <c r="M5252">
        <v>47</v>
      </c>
      <c r="N5252">
        <v>77</v>
      </c>
      <c r="O5252">
        <v>3619</v>
      </c>
      <c r="P5252">
        <v>1628.55</v>
      </c>
      <c r="Q5252">
        <v>0.45</v>
      </c>
      <c r="R5252" t="s">
        <v>104</v>
      </c>
    </row>
    <row r="5253" spans="1:18" x14ac:dyDescent="0.25">
      <c r="A5253" t="s">
        <v>41</v>
      </c>
      <c r="B5253">
        <v>1128299</v>
      </c>
      <c r="C5253" s="1">
        <v>44213</v>
      </c>
      <c r="D5253" t="s">
        <v>29</v>
      </c>
      <c r="E5253" t="s">
        <v>170</v>
      </c>
      <c r="F5253" t="s">
        <v>18</v>
      </c>
      <c r="G5253">
        <v>1</v>
      </c>
      <c r="H5253">
        <v>2021</v>
      </c>
      <c r="I5253" t="s">
        <v>50</v>
      </c>
      <c r="J5253" t="s">
        <v>87</v>
      </c>
      <c r="K5253" t="s">
        <v>88</v>
      </c>
      <c r="L5253" t="s">
        <v>30</v>
      </c>
      <c r="M5253">
        <v>54</v>
      </c>
      <c r="N5253">
        <v>68</v>
      </c>
      <c r="O5253">
        <v>3672</v>
      </c>
      <c r="P5253">
        <v>1101.5999999999999</v>
      </c>
      <c r="Q5253">
        <v>0.30000000000000004</v>
      </c>
      <c r="R5253" t="s">
        <v>104</v>
      </c>
    </row>
    <row r="5254" spans="1:18" x14ac:dyDescent="0.25">
      <c r="A5254" t="s">
        <v>41</v>
      </c>
      <c r="B5254">
        <v>1128299</v>
      </c>
      <c r="C5254" s="1">
        <v>44213</v>
      </c>
      <c r="D5254" t="s">
        <v>29</v>
      </c>
      <c r="E5254" t="s">
        <v>170</v>
      </c>
      <c r="F5254" t="s">
        <v>18</v>
      </c>
      <c r="G5254">
        <v>1</v>
      </c>
      <c r="H5254">
        <v>2021</v>
      </c>
      <c r="I5254" t="s">
        <v>50</v>
      </c>
      <c r="J5254" t="s">
        <v>87</v>
      </c>
      <c r="K5254" t="s">
        <v>88</v>
      </c>
      <c r="L5254" t="s">
        <v>32</v>
      </c>
      <c r="M5254">
        <v>49</v>
      </c>
      <c r="N5254">
        <v>124</v>
      </c>
      <c r="O5254">
        <v>6076</v>
      </c>
      <c r="P5254">
        <v>3584.84</v>
      </c>
      <c r="Q5254">
        <v>0.59000000000000008</v>
      </c>
      <c r="R5254" t="s">
        <v>104</v>
      </c>
    </row>
    <row r="5255" spans="1:18" x14ac:dyDescent="0.25">
      <c r="A5255" t="s">
        <v>41</v>
      </c>
      <c r="B5255">
        <v>1128299</v>
      </c>
      <c r="C5255" s="1">
        <v>44244</v>
      </c>
      <c r="D5255" t="s">
        <v>17</v>
      </c>
      <c r="E5255" t="s">
        <v>169</v>
      </c>
      <c r="F5255" t="s">
        <v>35</v>
      </c>
      <c r="G5255">
        <v>1</v>
      </c>
      <c r="H5255">
        <v>2021</v>
      </c>
      <c r="I5255" t="s">
        <v>50</v>
      </c>
      <c r="J5255" t="s">
        <v>87</v>
      </c>
      <c r="K5255" t="s">
        <v>88</v>
      </c>
      <c r="L5255" t="s">
        <v>21</v>
      </c>
      <c r="M5255">
        <v>36</v>
      </c>
      <c r="N5255">
        <v>137</v>
      </c>
      <c r="O5255">
        <v>4932</v>
      </c>
      <c r="P5255">
        <v>2071.44</v>
      </c>
      <c r="Q5255">
        <v>0.42</v>
      </c>
      <c r="R5255" t="s">
        <v>104</v>
      </c>
    </row>
    <row r="5256" spans="1:18" x14ac:dyDescent="0.25">
      <c r="A5256" t="s">
        <v>41</v>
      </c>
      <c r="B5256">
        <v>1128299</v>
      </c>
      <c r="C5256" s="1">
        <v>44244</v>
      </c>
      <c r="D5256" t="s">
        <v>17</v>
      </c>
      <c r="E5256" t="s">
        <v>169</v>
      </c>
      <c r="F5256" t="s">
        <v>35</v>
      </c>
      <c r="G5256">
        <v>1</v>
      </c>
      <c r="H5256">
        <v>2021</v>
      </c>
      <c r="I5256" t="s">
        <v>50</v>
      </c>
      <c r="J5256" t="s">
        <v>87</v>
      </c>
      <c r="K5256" t="s">
        <v>88</v>
      </c>
      <c r="L5256" t="s">
        <v>24</v>
      </c>
      <c r="M5256">
        <v>49</v>
      </c>
      <c r="N5256">
        <v>111</v>
      </c>
      <c r="O5256">
        <v>5439</v>
      </c>
      <c r="P5256">
        <v>1903.65</v>
      </c>
      <c r="Q5256">
        <v>0.35</v>
      </c>
      <c r="R5256" t="s">
        <v>104</v>
      </c>
    </row>
    <row r="5257" spans="1:18" x14ac:dyDescent="0.25">
      <c r="A5257" t="s">
        <v>41</v>
      </c>
      <c r="B5257">
        <v>1128299</v>
      </c>
      <c r="C5257" s="1">
        <v>44244</v>
      </c>
      <c r="D5257" t="s">
        <v>17</v>
      </c>
      <c r="E5257" t="s">
        <v>169</v>
      </c>
      <c r="F5257" t="s">
        <v>35</v>
      </c>
      <c r="G5257">
        <v>1</v>
      </c>
      <c r="H5257">
        <v>2021</v>
      </c>
      <c r="I5257" t="s">
        <v>50</v>
      </c>
      <c r="J5257" t="s">
        <v>87</v>
      </c>
      <c r="K5257" t="s">
        <v>88</v>
      </c>
      <c r="L5257" t="s">
        <v>26</v>
      </c>
      <c r="M5257">
        <v>49</v>
      </c>
      <c r="N5257">
        <v>111</v>
      </c>
      <c r="O5257">
        <v>5439</v>
      </c>
      <c r="P5257">
        <v>2175.6</v>
      </c>
      <c r="Q5257">
        <v>0.4</v>
      </c>
      <c r="R5257" t="s">
        <v>104</v>
      </c>
    </row>
    <row r="5258" spans="1:18" x14ac:dyDescent="0.25">
      <c r="A5258" t="s">
        <v>41</v>
      </c>
      <c r="B5258">
        <v>1128299</v>
      </c>
      <c r="C5258" s="1">
        <v>44244</v>
      </c>
      <c r="D5258" t="s">
        <v>17</v>
      </c>
      <c r="E5258" t="s">
        <v>169</v>
      </c>
      <c r="F5258" t="s">
        <v>35</v>
      </c>
      <c r="G5258">
        <v>1</v>
      </c>
      <c r="H5258">
        <v>2021</v>
      </c>
      <c r="I5258" t="s">
        <v>69</v>
      </c>
      <c r="J5258" t="s">
        <v>70</v>
      </c>
      <c r="K5258" t="s">
        <v>89</v>
      </c>
      <c r="L5258" t="s">
        <v>28</v>
      </c>
      <c r="M5258">
        <v>45</v>
      </c>
      <c r="N5258">
        <v>74</v>
      </c>
      <c r="O5258">
        <v>3330</v>
      </c>
      <c r="P5258">
        <v>1465.2</v>
      </c>
      <c r="Q5258">
        <v>0.44</v>
      </c>
      <c r="R5258" t="s">
        <v>104</v>
      </c>
    </row>
    <row r="5259" spans="1:18" x14ac:dyDescent="0.25">
      <c r="A5259" t="s">
        <v>41</v>
      </c>
      <c r="B5259">
        <v>1128299</v>
      </c>
      <c r="C5259" s="1">
        <v>44244</v>
      </c>
      <c r="D5259" t="s">
        <v>17</v>
      </c>
      <c r="E5259" t="s">
        <v>169</v>
      </c>
      <c r="F5259" t="s">
        <v>35</v>
      </c>
      <c r="G5259">
        <v>1</v>
      </c>
      <c r="H5259">
        <v>2021</v>
      </c>
      <c r="I5259" t="s">
        <v>69</v>
      </c>
      <c r="J5259" t="s">
        <v>70</v>
      </c>
      <c r="K5259" t="s">
        <v>89</v>
      </c>
      <c r="L5259" t="s">
        <v>30</v>
      </c>
      <c r="M5259">
        <v>52</v>
      </c>
      <c r="N5259">
        <v>60</v>
      </c>
      <c r="O5259">
        <v>3120</v>
      </c>
      <c r="P5259">
        <v>998.4</v>
      </c>
      <c r="Q5259">
        <v>0.32</v>
      </c>
      <c r="R5259" t="s">
        <v>104</v>
      </c>
    </row>
    <row r="5260" spans="1:18" x14ac:dyDescent="0.25">
      <c r="A5260" t="s">
        <v>41</v>
      </c>
      <c r="B5260">
        <v>1128299</v>
      </c>
      <c r="C5260" s="1">
        <v>44244</v>
      </c>
      <c r="D5260" t="s">
        <v>17</v>
      </c>
      <c r="E5260" t="s">
        <v>169</v>
      </c>
      <c r="F5260" t="s">
        <v>35</v>
      </c>
      <c r="G5260">
        <v>1</v>
      </c>
      <c r="H5260">
        <v>2021</v>
      </c>
      <c r="I5260" t="s">
        <v>69</v>
      </c>
      <c r="J5260" t="s">
        <v>70</v>
      </c>
      <c r="K5260" t="s">
        <v>89</v>
      </c>
      <c r="L5260" t="s">
        <v>32</v>
      </c>
      <c r="M5260">
        <v>47</v>
      </c>
      <c r="N5260">
        <v>108</v>
      </c>
      <c r="O5260">
        <v>5076</v>
      </c>
      <c r="P5260">
        <v>2944.08</v>
      </c>
      <c r="Q5260">
        <v>0.58000000000000007</v>
      </c>
      <c r="R5260" t="s">
        <v>104</v>
      </c>
    </row>
    <row r="5261" spans="1:18" x14ac:dyDescent="0.25">
      <c r="A5261" t="s">
        <v>41</v>
      </c>
      <c r="B5261">
        <v>1128299</v>
      </c>
      <c r="C5261" s="1">
        <v>44271</v>
      </c>
      <c r="D5261" t="s">
        <v>33</v>
      </c>
      <c r="E5261" t="s">
        <v>169</v>
      </c>
      <c r="F5261" t="s">
        <v>36</v>
      </c>
      <c r="G5261">
        <v>1</v>
      </c>
      <c r="H5261">
        <v>2021</v>
      </c>
      <c r="I5261" t="s">
        <v>69</v>
      </c>
      <c r="J5261" t="s">
        <v>70</v>
      </c>
      <c r="K5261" t="s">
        <v>89</v>
      </c>
      <c r="L5261" t="s">
        <v>21</v>
      </c>
      <c r="M5261">
        <v>46</v>
      </c>
      <c r="N5261">
        <v>160</v>
      </c>
      <c r="O5261">
        <v>7360</v>
      </c>
      <c r="P5261">
        <v>3017.6</v>
      </c>
      <c r="Q5261">
        <v>0.41</v>
      </c>
      <c r="R5261" t="s">
        <v>104</v>
      </c>
    </row>
    <row r="5262" spans="1:18" x14ac:dyDescent="0.25">
      <c r="A5262" t="s">
        <v>41</v>
      </c>
      <c r="B5262">
        <v>1128299</v>
      </c>
      <c r="C5262" s="1">
        <v>44271</v>
      </c>
      <c r="D5262" t="s">
        <v>33</v>
      </c>
      <c r="E5262" t="s">
        <v>169</v>
      </c>
      <c r="F5262" t="s">
        <v>36</v>
      </c>
      <c r="G5262">
        <v>1</v>
      </c>
      <c r="H5262">
        <v>2021</v>
      </c>
      <c r="I5262" t="s">
        <v>69</v>
      </c>
      <c r="J5262" t="s">
        <v>70</v>
      </c>
      <c r="K5262" t="s">
        <v>89</v>
      </c>
      <c r="L5262" t="s">
        <v>24</v>
      </c>
      <c r="M5262">
        <v>58</v>
      </c>
      <c r="N5262">
        <v>100</v>
      </c>
      <c r="O5262">
        <v>5800</v>
      </c>
      <c r="P5262">
        <v>2204</v>
      </c>
      <c r="Q5262">
        <v>0.38</v>
      </c>
      <c r="R5262" t="s">
        <v>104</v>
      </c>
    </row>
    <row r="5263" spans="1:18" x14ac:dyDescent="0.25">
      <c r="A5263" t="s">
        <v>41</v>
      </c>
      <c r="B5263">
        <v>1128299</v>
      </c>
      <c r="C5263" s="1">
        <v>44271</v>
      </c>
      <c r="D5263" t="s">
        <v>33</v>
      </c>
      <c r="E5263" t="s">
        <v>169</v>
      </c>
      <c r="F5263" t="s">
        <v>36</v>
      </c>
      <c r="G5263">
        <v>1</v>
      </c>
      <c r="H5263">
        <v>2021</v>
      </c>
      <c r="I5263" t="s">
        <v>69</v>
      </c>
      <c r="J5263" t="s">
        <v>70</v>
      </c>
      <c r="K5263" t="s">
        <v>89</v>
      </c>
      <c r="L5263" t="s">
        <v>26</v>
      </c>
      <c r="M5263">
        <v>59</v>
      </c>
      <c r="N5263">
        <v>115</v>
      </c>
      <c r="O5263">
        <v>6785</v>
      </c>
      <c r="P5263">
        <v>2917.55</v>
      </c>
      <c r="Q5263">
        <v>0.43</v>
      </c>
      <c r="R5263" t="s">
        <v>104</v>
      </c>
    </row>
    <row r="5264" spans="1:18" x14ac:dyDescent="0.25">
      <c r="A5264" t="s">
        <v>41</v>
      </c>
      <c r="B5264">
        <v>1128299</v>
      </c>
      <c r="C5264" s="1">
        <v>44271</v>
      </c>
      <c r="D5264" t="s">
        <v>33</v>
      </c>
      <c r="E5264" t="s">
        <v>169</v>
      </c>
      <c r="F5264" t="s">
        <v>36</v>
      </c>
      <c r="G5264">
        <v>1</v>
      </c>
      <c r="H5264">
        <v>2021</v>
      </c>
      <c r="I5264" t="s">
        <v>69</v>
      </c>
      <c r="J5264" t="s">
        <v>70</v>
      </c>
      <c r="K5264" t="s">
        <v>89</v>
      </c>
      <c r="L5264" t="s">
        <v>28</v>
      </c>
      <c r="M5264">
        <v>58</v>
      </c>
      <c r="N5264">
        <v>91</v>
      </c>
      <c r="O5264">
        <v>5278</v>
      </c>
      <c r="P5264">
        <v>2216.7600000000002</v>
      </c>
      <c r="Q5264">
        <v>0.42</v>
      </c>
      <c r="R5264" t="s">
        <v>104</v>
      </c>
    </row>
    <row r="5265" spans="1:18" x14ac:dyDescent="0.25">
      <c r="A5265" t="s">
        <v>41</v>
      </c>
      <c r="B5265">
        <v>1128299</v>
      </c>
      <c r="C5265" s="1">
        <v>44271</v>
      </c>
      <c r="D5265" t="s">
        <v>33</v>
      </c>
      <c r="E5265" t="s">
        <v>169</v>
      </c>
      <c r="F5265" t="s">
        <v>36</v>
      </c>
      <c r="G5265">
        <v>1</v>
      </c>
      <c r="H5265">
        <v>2021</v>
      </c>
      <c r="I5265" t="s">
        <v>69</v>
      </c>
      <c r="J5265" t="s">
        <v>70</v>
      </c>
      <c r="K5265" t="s">
        <v>89</v>
      </c>
      <c r="L5265" t="s">
        <v>30</v>
      </c>
      <c r="M5265">
        <v>61</v>
      </c>
      <c r="N5265">
        <v>44</v>
      </c>
      <c r="O5265">
        <v>2684</v>
      </c>
      <c r="P5265">
        <v>885.72</v>
      </c>
      <c r="Q5265">
        <v>0.33</v>
      </c>
      <c r="R5265" t="s">
        <v>104</v>
      </c>
    </row>
    <row r="5266" spans="1:18" x14ac:dyDescent="0.25">
      <c r="A5266" t="s">
        <v>41</v>
      </c>
      <c r="B5266">
        <v>1128299</v>
      </c>
      <c r="C5266" s="1">
        <v>44271</v>
      </c>
      <c r="D5266" t="s">
        <v>33</v>
      </c>
      <c r="E5266" t="s">
        <v>169</v>
      </c>
      <c r="F5266" t="s">
        <v>36</v>
      </c>
      <c r="G5266">
        <v>1</v>
      </c>
      <c r="H5266">
        <v>2021</v>
      </c>
      <c r="I5266" t="s">
        <v>69</v>
      </c>
      <c r="J5266" t="s">
        <v>70</v>
      </c>
      <c r="K5266" t="s">
        <v>89</v>
      </c>
      <c r="L5266" t="s">
        <v>32</v>
      </c>
      <c r="M5266">
        <v>54</v>
      </c>
      <c r="N5266">
        <v>101</v>
      </c>
      <c r="O5266">
        <v>5454</v>
      </c>
      <c r="P5266">
        <v>3272.4</v>
      </c>
      <c r="Q5266">
        <v>0.6</v>
      </c>
      <c r="R5266" t="s">
        <v>104</v>
      </c>
    </row>
    <row r="5267" spans="1:18" x14ac:dyDescent="0.25">
      <c r="A5267" t="s">
        <v>37</v>
      </c>
      <c r="B5267">
        <v>1128299</v>
      </c>
      <c r="C5267" s="1">
        <v>44303</v>
      </c>
      <c r="D5267" t="s">
        <v>27</v>
      </c>
      <c r="E5267" t="s">
        <v>170</v>
      </c>
      <c r="F5267" t="s">
        <v>38</v>
      </c>
      <c r="G5267">
        <v>2</v>
      </c>
      <c r="H5267">
        <v>2021</v>
      </c>
      <c r="I5267" t="s">
        <v>69</v>
      </c>
      <c r="J5267" t="s">
        <v>70</v>
      </c>
      <c r="K5267" t="s">
        <v>89</v>
      </c>
      <c r="L5267" t="s">
        <v>21</v>
      </c>
      <c r="M5267">
        <v>62</v>
      </c>
      <c r="N5267">
        <v>138</v>
      </c>
      <c r="O5267">
        <v>8556</v>
      </c>
      <c r="P5267">
        <v>3593.52</v>
      </c>
      <c r="Q5267">
        <v>0.42</v>
      </c>
      <c r="R5267" t="s">
        <v>104</v>
      </c>
    </row>
    <row r="5268" spans="1:18" x14ac:dyDescent="0.25">
      <c r="A5268" t="s">
        <v>37</v>
      </c>
      <c r="B5268">
        <v>1128299</v>
      </c>
      <c r="C5268" s="1">
        <v>44303</v>
      </c>
      <c r="D5268" t="s">
        <v>27</v>
      </c>
      <c r="E5268" t="s">
        <v>170</v>
      </c>
      <c r="F5268" t="s">
        <v>38</v>
      </c>
      <c r="G5268">
        <v>2</v>
      </c>
      <c r="H5268">
        <v>2021</v>
      </c>
      <c r="I5268" t="s">
        <v>69</v>
      </c>
      <c r="J5268" t="s">
        <v>70</v>
      </c>
      <c r="K5268" t="s">
        <v>89</v>
      </c>
      <c r="L5268" t="s">
        <v>24</v>
      </c>
      <c r="M5268">
        <v>66</v>
      </c>
      <c r="N5268">
        <v>98</v>
      </c>
      <c r="O5268">
        <v>6468</v>
      </c>
      <c r="P5268">
        <v>2263.8000000000002</v>
      </c>
      <c r="Q5268">
        <v>0.35</v>
      </c>
      <c r="R5268" t="s">
        <v>104</v>
      </c>
    </row>
    <row r="5269" spans="1:18" x14ac:dyDescent="0.25">
      <c r="A5269" t="s">
        <v>37</v>
      </c>
      <c r="B5269">
        <v>1128299</v>
      </c>
      <c r="C5269" s="1">
        <v>44303</v>
      </c>
      <c r="D5269" t="s">
        <v>27</v>
      </c>
      <c r="E5269" t="s">
        <v>170</v>
      </c>
      <c r="F5269" t="s">
        <v>38</v>
      </c>
      <c r="G5269">
        <v>2</v>
      </c>
      <c r="H5269">
        <v>2021</v>
      </c>
      <c r="I5269" t="s">
        <v>69</v>
      </c>
      <c r="J5269" t="s">
        <v>70</v>
      </c>
      <c r="K5269" t="s">
        <v>89</v>
      </c>
      <c r="L5269" t="s">
        <v>26</v>
      </c>
      <c r="M5269">
        <v>66</v>
      </c>
      <c r="N5269">
        <v>120</v>
      </c>
      <c r="O5269">
        <v>7920</v>
      </c>
      <c r="P5269">
        <v>3247.2</v>
      </c>
      <c r="Q5269">
        <v>0.41</v>
      </c>
      <c r="R5269" t="s">
        <v>104</v>
      </c>
    </row>
    <row r="5270" spans="1:18" x14ac:dyDescent="0.25">
      <c r="A5270" t="s">
        <v>37</v>
      </c>
      <c r="B5270">
        <v>1128299</v>
      </c>
      <c r="C5270" s="1">
        <v>44303</v>
      </c>
      <c r="D5270" t="s">
        <v>27</v>
      </c>
      <c r="E5270" t="s">
        <v>170</v>
      </c>
      <c r="F5270" t="s">
        <v>38</v>
      </c>
      <c r="G5270">
        <v>2</v>
      </c>
      <c r="H5270">
        <v>2021</v>
      </c>
      <c r="I5270" t="s">
        <v>69</v>
      </c>
      <c r="J5270" t="s">
        <v>70</v>
      </c>
      <c r="K5270" t="s">
        <v>89</v>
      </c>
      <c r="L5270" t="s">
        <v>28</v>
      </c>
      <c r="M5270">
        <v>52</v>
      </c>
      <c r="N5270">
        <v>84</v>
      </c>
      <c r="O5270">
        <v>4368</v>
      </c>
      <c r="P5270">
        <v>1965.6</v>
      </c>
      <c r="Q5270">
        <v>0.45</v>
      </c>
      <c r="R5270" t="s">
        <v>104</v>
      </c>
    </row>
    <row r="5271" spans="1:18" x14ac:dyDescent="0.25">
      <c r="A5271" t="s">
        <v>37</v>
      </c>
      <c r="B5271">
        <v>1128299</v>
      </c>
      <c r="C5271" s="1">
        <v>44303</v>
      </c>
      <c r="D5271" t="s">
        <v>27</v>
      </c>
      <c r="E5271" t="s">
        <v>170</v>
      </c>
      <c r="F5271" t="s">
        <v>38</v>
      </c>
      <c r="G5271">
        <v>2</v>
      </c>
      <c r="H5271">
        <v>2021</v>
      </c>
      <c r="I5271" t="s">
        <v>69</v>
      </c>
      <c r="J5271" t="s">
        <v>70</v>
      </c>
      <c r="K5271" t="s">
        <v>89</v>
      </c>
      <c r="L5271" t="s">
        <v>30</v>
      </c>
      <c r="M5271">
        <v>59</v>
      </c>
      <c r="N5271">
        <v>58</v>
      </c>
      <c r="O5271">
        <v>3422</v>
      </c>
      <c r="P5271">
        <v>1197.7</v>
      </c>
      <c r="Q5271">
        <v>0.35</v>
      </c>
      <c r="R5271" t="s">
        <v>104</v>
      </c>
    </row>
    <row r="5272" spans="1:18" x14ac:dyDescent="0.25">
      <c r="A5272" t="s">
        <v>37</v>
      </c>
      <c r="B5272">
        <v>1128299</v>
      </c>
      <c r="C5272" s="1">
        <v>44303</v>
      </c>
      <c r="D5272" t="s">
        <v>27</v>
      </c>
      <c r="E5272" t="s">
        <v>170</v>
      </c>
      <c r="F5272" t="s">
        <v>38</v>
      </c>
      <c r="G5272">
        <v>2</v>
      </c>
      <c r="H5272">
        <v>2021</v>
      </c>
      <c r="I5272" t="s">
        <v>69</v>
      </c>
      <c r="J5272" t="s">
        <v>70</v>
      </c>
      <c r="K5272" t="s">
        <v>89</v>
      </c>
      <c r="L5272" t="s">
        <v>32</v>
      </c>
      <c r="M5272">
        <v>72</v>
      </c>
      <c r="N5272">
        <v>109</v>
      </c>
      <c r="O5272">
        <v>7848</v>
      </c>
      <c r="P5272">
        <v>4708.8</v>
      </c>
      <c r="Q5272">
        <v>0.6</v>
      </c>
      <c r="R5272" t="s">
        <v>104</v>
      </c>
    </row>
    <row r="5273" spans="1:18" x14ac:dyDescent="0.25">
      <c r="A5273" t="s">
        <v>37</v>
      </c>
      <c r="B5273">
        <v>1128299</v>
      </c>
      <c r="C5273" s="1">
        <v>44334</v>
      </c>
      <c r="D5273" t="s">
        <v>33</v>
      </c>
      <c r="E5273" t="s">
        <v>169</v>
      </c>
      <c r="F5273" t="s">
        <v>39</v>
      </c>
      <c r="G5273">
        <v>2</v>
      </c>
      <c r="H5273">
        <v>2021</v>
      </c>
      <c r="I5273" t="s">
        <v>69</v>
      </c>
      <c r="J5273" t="s">
        <v>70</v>
      </c>
      <c r="K5273" t="s">
        <v>89</v>
      </c>
      <c r="L5273" t="s">
        <v>21</v>
      </c>
      <c r="M5273">
        <v>58</v>
      </c>
      <c r="N5273">
        <v>155</v>
      </c>
      <c r="O5273">
        <v>8990</v>
      </c>
      <c r="P5273">
        <v>3865.7</v>
      </c>
      <c r="Q5273">
        <v>0.43</v>
      </c>
      <c r="R5273" t="s">
        <v>104</v>
      </c>
    </row>
    <row r="5274" spans="1:18" x14ac:dyDescent="0.25">
      <c r="A5274" t="s">
        <v>37</v>
      </c>
      <c r="B5274">
        <v>1128299</v>
      </c>
      <c r="C5274" s="1">
        <v>44334</v>
      </c>
      <c r="D5274" t="s">
        <v>33</v>
      </c>
      <c r="E5274" t="s">
        <v>169</v>
      </c>
      <c r="F5274" t="s">
        <v>39</v>
      </c>
      <c r="G5274">
        <v>2</v>
      </c>
      <c r="H5274">
        <v>2021</v>
      </c>
      <c r="I5274" t="s">
        <v>69</v>
      </c>
      <c r="J5274" t="s">
        <v>70</v>
      </c>
      <c r="K5274" t="s">
        <v>89</v>
      </c>
      <c r="L5274" t="s">
        <v>24</v>
      </c>
      <c r="M5274">
        <v>60</v>
      </c>
      <c r="N5274">
        <v>128</v>
      </c>
      <c r="O5274">
        <v>7680</v>
      </c>
      <c r="P5274">
        <v>3072</v>
      </c>
      <c r="Q5274">
        <v>0.4</v>
      </c>
      <c r="R5274" t="s">
        <v>104</v>
      </c>
    </row>
    <row r="5275" spans="1:18" x14ac:dyDescent="0.25">
      <c r="A5275" t="s">
        <v>37</v>
      </c>
      <c r="B5275">
        <v>1128299</v>
      </c>
      <c r="C5275" s="1">
        <v>44334</v>
      </c>
      <c r="D5275" t="s">
        <v>33</v>
      </c>
      <c r="E5275" t="s">
        <v>169</v>
      </c>
      <c r="F5275" t="s">
        <v>39</v>
      </c>
      <c r="G5275">
        <v>2</v>
      </c>
      <c r="H5275">
        <v>2021</v>
      </c>
      <c r="I5275" t="s">
        <v>69</v>
      </c>
      <c r="J5275" t="s">
        <v>70</v>
      </c>
      <c r="K5275" t="s">
        <v>89</v>
      </c>
      <c r="L5275" t="s">
        <v>26</v>
      </c>
      <c r="M5275">
        <v>59</v>
      </c>
      <c r="N5275">
        <v>119</v>
      </c>
      <c r="O5275">
        <v>7021</v>
      </c>
      <c r="P5275">
        <v>3159.45</v>
      </c>
      <c r="Q5275">
        <v>0.45</v>
      </c>
      <c r="R5275" t="s">
        <v>104</v>
      </c>
    </row>
    <row r="5276" spans="1:18" x14ac:dyDescent="0.25">
      <c r="A5276" t="s">
        <v>37</v>
      </c>
      <c r="B5276">
        <v>1128299</v>
      </c>
      <c r="C5276" s="1">
        <v>44334</v>
      </c>
      <c r="D5276" t="s">
        <v>33</v>
      </c>
      <c r="E5276" t="s">
        <v>169</v>
      </c>
      <c r="F5276" t="s">
        <v>39</v>
      </c>
      <c r="G5276">
        <v>2</v>
      </c>
      <c r="H5276">
        <v>2021</v>
      </c>
      <c r="I5276" t="s">
        <v>69</v>
      </c>
      <c r="J5276" t="s">
        <v>70</v>
      </c>
      <c r="K5276" t="s">
        <v>89</v>
      </c>
      <c r="L5276" t="s">
        <v>28</v>
      </c>
      <c r="M5276">
        <v>59</v>
      </c>
      <c r="N5276">
        <v>88</v>
      </c>
      <c r="O5276">
        <v>5192</v>
      </c>
      <c r="P5276">
        <v>2232.56</v>
      </c>
      <c r="Q5276">
        <v>0.43</v>
      </c>
      <c r="R5276" t="s">
        <v>104</v>
      </c>
    </row>
    <row r="5277" spans="1:18" x14ac:dyDescent="0.25">
      <c r="A5277" t="s">
        <v>37</v>
      </c>
      <c r="B5277">
        <v>1128299</v>
      </c>
      <c r="C5277" s="1">
        <v>44334</v>
      </c>
      <c r="D5277" t="s">
        <v>33</v>
      </c>
      <c r="E5277" t="s">
        <v>169</v>
      </c>
      <c r="F5277" t="s">
        <v>39</v>
      </c>
      <c r="G5277">
        <v>2</v>
      </c>
      <c r="H5277">
        <v>2021</v>
      </c>
      <c r="I5277" t="s">
        <v>69</v>
      </c>
      <c r="J5277" t="s">
        <v>70</v>
      </c>
      <c r="K5277" t="s">
        <v>89</v>
      </c>
      <c r="L5277" t="s">
        <v>30</v>
      </c>
      <c r="M5277">
        <v>52</v>
      </c>
      <c r="N5277">
        <v>68</v>
      </c>
      <c r="O5277">
        <v>3536</v>
      </c>
      <c r="P5277">
        <v>1131.52</v>
      </c>
      <c r="Q5277">
        <v>0.32</v>
      </c>
      <c r="R5277" t="s">
        <v>104</v>
      </c>
    </row>
    <row r="5278" spans="1:18" x14ac:dyDescent="0.25">
      <c r="A5278" t="s">
        <v>37</v>
      </c>
      <c r="B5278">
        <v>1128299</v>
      </c>
      <c r="C5278" s="1">
        <v>44334</v>
      </c>
      <c r="D5278" t="s">
        <v>33</v>
      </c>
      <c r="E5278" t="s">
        <v>169</v>
      </c>
      <c r="F5278" t="s">
        <v>39</v>
      </c>
      <c r="G5278">
        <v>2</v>
      </c>
      <c r="H5278">
        <v>2021</v>
      </c>
      <c r="I5278" t="s">
        <v>69</v>
      </c>
      <c r="J5278" t="s">
        <v>70</v>
      </c>
      <c r="K5278" t="s">
        <v>89</v>
      </c>
      <c r="L5278" t="s">
        <v>32</v>
      </c>
      <c r="M5278">
        <v>67</v>
      </c>
      <c r="N5278">
        <v>173</v>
      </c>
      <c r="O5278">
        <v>11591</v>
      </c>
      <c r="P5278">
        <v>6722.78</v>
      </c>
      <c r="Q5278">
        <v>0.58000000000000007</v>
      </c>
      <c r="R5278" t="s">
        <v>104</v>
      </c>
    </row>
    <row r="5279" spans="1:18" x14ac:dyDescent="0.25">
      <c r="A5279" t="s">
        <v>37</v>
      </c>
      <c r="B5279">
        <v>1128299</v>
      </c>
      <c r="C5279" s="1">
        <v>44364</v>
      </c>
      <c r="D5279" t="s">
        <v>23</v>
      </c>
      <c r="E5279" t="s">
        <v>169</v>
      </c>
      <c r="F5279" t="s">
        <v>56</v>
      </c>
      <c r="G5279">
        <v>2</v>
      </c>
      <c r="H5279">
        <v>2021</v>
      </c>
      <c r="I5279" t="s">
        <v>69</v>
      </c>
      <c r="J5279" t="s">
        <v>70</v>
      </c>
      <c r="K5279" t="s">
        <v>89</v>
      </c>
      <c r="L5279" t="s">
        <v>21</v>
      </c>
      <c r="M5279">
        <v>61</v>
      </c>
      <c r="N5279">
        <v>223</v>
      </c>
      <c r="O5279">
        <v>13603</v>
      </c>
      <c r="P5279">
        <v>6121.35</v>
      </c>
      <c r="Q5279">
        <v>0.45</v>
      </c>
      <c r="R5279" t="s">
        <v>104</v>
      </c>
    </row>
    <row r="5280" spans="1:18" x14ac:dyDescent="0.25">
      <c r="A5280" t="s">
        <v>37</v>
      </c>
      <c r="B5280">
        <v>1128299</v>
      </c>
      <c r="C5280" s="1">
        <v>44364</v>
      </c>
      <c r="D5280" t="s">
        <v>23</v>
      </c>
      <c r="E5280" t="s">
        <v>169</v>
      </c>
      <c r="F5280" t="s">
        <v>56</v>
      </c>
      <c r="G5280">
        <v>2</v>
      </c>
      <c r="H5280">
        <v>2021</v>
      </c>
      <c r="I5280" t="s">
        <v>69</v>
      </c>
      <c r="J5280" t="s">
        <v>70</v>
      </c>
      <c r="K5280" t="s">
        <v>89</v>
      </c>
      <c r="L5280" t="s">
        <v>24</v>
      </c>
      <c r="M5280">
        <v>64</v>
      </c>
      <c r="N5280">
        <v>203</v>
      </c>
      <c r="O5280">
        <v>12992</v>
      </c>
      <c r="P5280">
        <v>4547.2</v>
      </c>
      <c r="Q5280">
        <v>0.35</v>
      </c>
      <c r="R5280" t="s">
        <v>104</v>
      </c>
    </row>
    <row r="5281" spans="1:18" x14ac:dyDescent="0.25">
      <c r="A5281" t="s">
        <v>37</v>
      </c>
      <c r="B5281">
        <v>1128299</v>
      </c>
      <c r="C5281" s="1">
        <v>44364</v>
      </c>
      <c r="D5281" t="s">
        <v>23</v>
      </c>
      <c r="E5281" t="s">
        <v>169</v>
      </c>
      <c r="F5281" t="s">
        <v>56</v>
      </c>
      <c r="G5281">
        <v>2</v>
      </c>
      <c r="H5281">
        <v>2021</v>
      </c>
      <c r="I5281" t="s">
        <v>69</v>
      </c>
      <c r="J5281" t="s">
        <v>70</v>
      </c>
      <c r="K5281" t="s">
        <v>89</v>
      </c>
      <c r="L5281" t="s">
        <v>26</v>
      </c>
      <c r="M5281">
        <v>80</v>
      </c>
      <c r="N5281">
        <v>210</v>
      </c>
      <c r="O5281">
        <v>16800</v>
      </c>
      <c r="P5281">
        <v>7224</v>
      </c>
      <c r="Q5281">
        <v>0.43</v>
      </c>
      <c r="R5281" t="s">
        <v>104</v>
      </c>
    </row>
    <row r="5282" spans="1:18" x14ac:dyDescent="0.25">
      <c r="A5282" t="s">
        <v>37</v>
      </c>
      <c r="B5282">
        <v>1128299</v>
      </c>
      <c r="C5282" s="1">
        <v>44364</v>
      </c>
      <c r="D5282" t="s">
        <v>23</v>
      </c>
      <c r="E5282" t="s">
        <v>169</v>
      </c>
      <c r="F5282" t="s">
        <v>56</v>
      </c>
      <c r="G5282">
        <v>2</v>
      </c>
      <c r="H5282">
        <v>2021</v>
      </c>
      <c r="I5282" t="s">
        <v>69</v>
      </c>
      <c r="J5282" t="s">
        <v>70</v>
      </c>
      <c r="K5282" t="s">
        <v>89</v>
      </c>
      <c r="L5282" t="s">
        <v>28</v>
      </c>
      <c r="M5282">
        <v>77</v>
      </c>
      <c r="N5282">
        <v>155</v>
      </c>
      <c r="O5282">
        <v>11935</v>
      </c>
      <c r="P5282">
        <v>5012.7</v>
      </c>
      <c r="Q5282">
        <v>0.42</v>
      </c>
      <c r="R5282" t="s">
        <v>104</v>
      </c>
    </row>
    <row r="5283" spans="1:18" x14ac:dyDescent="0.25">
      <c r="A5283" t="s">
        <v>37</v>
      </c>
      <c r="B5283">
        <v>1128299</v>
      </c>
      <c r="C5283" s="1">
        <v>44364</v>
      </c>
      <c r="D5283" t="s">
        <v>23</v>
      </c>
      <c r="E5283" t="s">
        <v>169</v>
      </c>
      <c r="F5283" t="s">
        <v>56</v>
      </c>
      <c r="G5283">
        <v>2</v>
      </c>
      <c r="H5283">
        <v>2021</v>
      </c>
      <c r="I5283" t="s">
        <v>69</v>
      </c>
      <c r="J5283" t="s">
        <v>70</v>
      </c>
      <c r="K5283" t="s">
        <v>89</v>
      </c>
      <c r="L5283" t="s">
        <v>30</v>
      </c>
      <c r="M5283">
        <v>89</v>
      </c>
      <c r="N5283">
        <v>126</v>
      </c>
      <c r="O5283">
        <v>11214</v>
      </c>
      <c r="P5283">
        <v>3588.48</v>
      </c>
      <c r="Q5283">
        <v>0.32</v>
      </c>
      <c r="R5283" t="s">
        <v>104</v>
      </c>
    </row>
    <row r="5284" spans="1:18" x14ac:dyDescent="0.25">
      <c r="A5284" t="s">
        <v>37</v>
      </c>
      <c r="B5284">
        <v>1128299</v>
      </c>
      <c r="C5284" s="1">
        <v>44364</v>
      </c>
      <c r="D5284" t="s">
        <v>23</v>
      </c>
      <c r="E5284" t="s">
        <v>169</v>
      </c>
      <c r="F5284" t="s">
        <v>56</v>
      </c>
      <c r="G5284">
        <v>2</v>
      </c>
      <c r="H5284">
        <v>2021</v>
      </c>
      <c r="I5284" t="s">
        <v>69</v>
      </c>
      <c r="J5284" t="s">
        <v>70</v>
      </c>
      <c r="K5284" t="s">
        <v>89</v>
      </c>
      <c r="L5284" t="s">
        <v>32</v>
      </c>
      <c r="M5284">
        <v>103</v>
      </c>
      <c r="N5284">
        <v>218</v>
      </c>
      <c r="O5284">
        <v>22454</v>
      </c>
      <c r="P5284">
        <v>12574.24</v>
      </c>
      <c r="Q5284">
        <v>0.56000000000000005</v>
      </c>
      <c r="R5284" t="s">
        <v>104</v>
      </c>
    </row>
    <row r="5285" spans="1:18" x14ac:dyDescent="0.25">
      <c r="A5285" t="s">
        <v>37</v>
      </c>
      <c r="B5285">
        <v>1128299</v>
      </c>
      <c r="C5285" s="1">
        <v>44393</v>
      </c>
      <c r="D5285" t="s">
        <v>25</v>
      </c>
      <c r="E5285" t="s">
        <v>169</v>
      </c>
      <c r="F5285" t="s">
        <v>40</v>
      </c>
      <c r="G5285">
        <v>3</v>
      </c>
      <c r="H5285">
        <v>2021</v>
      </c>
      <c r="I5285" t="s">
        <v>69</v>
      </c>
      <c r="J5285" t="s">
        <v>70</v>
      </c>
      <c r="K5285" t="s">
        <v>89</v>
      </c>
      <c r="L5285" t="s">
        <v>21</v>
      </c>
      <c r="M5285">
        <v>83</v>
      </c>
      <c r="N5285">
        <v>261</v>
      </c>
      <c r="O5285">
        <v>21663</v>
      </c>
      <c r="P5285">
        <v>9531.7199999999993</v>
      </c>
      <c r="Q5285">
        <v>0.44</v>
      </c>
      <c r="R5285" t="s">
        <v>104</v>
      </c>
    </row>
    <row r="5286" spans="1:18" x14ac:dyDescent="0.25">
      <c r="A5286" t="s">
        <v>37</v>
      </c>
      <c r="B5286">
        <v>1128299</v>
      </c>
      <c r="C5286" s="1">
        <v>44393</v>
      </c>
      <c r="D5286" t="s">
        <v>25</v>
      </c>
      <c r="E5286" t="s">
        <v>169</v>
      </c>
      <c r="F5286" t="s">
        <v>40</v>
      </c>
      <c r="G5286">
        <v>3</v>
      </c>
      <c r="H5286">
        <v>2021</v>
      </c>
      <c r="I5286" t="s">
        <v>69</v>
      </c>
      <c r="J5286" t="s">
        <v>70</v>
      </c>
      <c r="K5286" t="s">
        <v>89</v>
      </c>
      <c r="L5286" t="s">
        <v>24</v>
      </c>
      <c r="M5286">
        <v>88</v>
      </c>
      <c r="N5286">
        <v>225</v>
      </c>
      <c r="O5286">
        <v>19800</v>
      </c>
      <c r="P5286">
        <v>7920</v>
      </c>
      <c r="Q5286">
        <v>0.4</v>
      </c>
      <c r="R5286" t="s">
        <v>104</v>
      </c>
    </row>
    <row r="5287" spans="1:18" x14ac:dyDescent="0.25">
      <c r="A5287" t="s">
        <v>37</v>
      </c>
      <c r="B5287">
        <v>1128299</v>
      </c>
      <c r="C5287" s="1">
        <v>44393</v>
      </c>
      <c r="D5287" t="s">
        <v>25</v>
      </c>
      <c r="E5287" t="s">
        <v>169</v>
      </c>
      <c r="F5287" t="s">
        <v>40</v>
      </c>
      <c r="G5287">
        <v>3</v>
      </c>
      <c r="H5287">
        <v>2021</v>
      </c>
      <c r="I5287" t="s">
        <v>69</v>
      </c>
      <c r="J5287" t="s">
        <v>70</v>
      </c>
      <c r="K5287" t="s">
        <v>89</v>
      </c>
      <c r="L5287" t="s">
        <v>26</v>
      </c>
      <c r="M5287">
        <v>86</v>
      </c>
      <c r="N5287">
        <v>189</v>
      </c>
      <c r="O5287">
        <v>16254</v>
      </c>
      <c r="P5287">
        <v>7151.76</v>
      </c>
      <c r="Q5287">
        <v>0.44</v>
      </c>
      <c r="R5287" t="s">
        <v>104</v>
      </c>
    </row>
    <row r="5288" spans="1:18" x14ac:dyDescent="0.25">
      <c r="A5288" t="s">
        <v>37</v>
      </c>
      <c r="B5288">
        <v>1128299</v>
      </c>
      <c r="C5288" s="1">
        <v>44393</v>
      </c>
      <c r="D5288" t="s">
        <v>25</v>
      </c>
      <c r="E5288" t="s">
        <v>169</v>
      </c>
      <c r="F5288" t="s">
        <v>40</v>
      </c>
      <c r="G5288">
        <v>3</v>
      </c>
      <c r="H5288">
        <v>2021</v>
      </c>
      <c r="I5288" t="s">
        <v>69</v>
      </c>
      <c r="J5288" t="s">
        <v>70</v>
      </c>
      <c r="K5288" t="s">
        <v>89</v>
      </c>
      <c r="L5288" t="s">
        <v>28</v>
      </c>
      <c r="M5288">
        <v>82</v>
      </c>
      <c r="N5288">
        <v>180</v>
      </c>
      <c r="O5288">
        <v>14760</v>
      </c>
      <c r="P5288">
        <v>6346.8</v>
      </c>
      <c r="Q5288">
        <v>0.43</v>
      </c>
      <c r="R5288" t="s">
        <v>104</v>
      </c>
    </row>
    <row r="5289" spans="1:18" x14ac:dyDescent="0.25">
      <c r="A5289" t="s">
        <v>37</v>
      </c>
      <c r="B5289">
        <v>1128299</v>
      </c>
      <c r="C5289" s="1">
        <v>44393</v>
      </c>
      <c r="D5289" t="s">
        <v>25</v>
      </c>
      <c r="E5289" t="s">
        <v>169</v>
      </c>
      <c r="F5289" t="s">
        <v>40</v>
      </c>
      <c r="G5289">
        <v>3</v>
      </c>
      <c r="H5289">
        <v>2021</v>
      </c>
      <c r="I5289" t="s">
        <v>69</v>
      </c>
      <c r="J5289" t="s">
        <v>70</v>
      </c>
      <c r="K5289" t="s">
        <v>89</v>
      </c>
      <c r="L5289" t="s">
        <v>30</v>
      </c>
      <c r="M5289">
        <v>89</v>
      </c>
      <c r="N5289">
        <v>195</v>
      </c>
      <c r="O5289">
        <v>17355</v>
      </c>
      <c r="P5289">
        <v>5553.6</v>
      </c>
      <c r="Q5289">
        <v>0.32</v>
      </c>
      <c r="R5289" t="s">
        <v>104</v>
      </c>
    </row>
    <row r="5290" spans="1:18" x14ac:dyDescent="0.25">
      <c r="A5290" t="s">
        <v>37</v>
      </c>
      <c r="B5290">
        <v>1128299</v>
      </c>
      <c r="C5290" s="1">
        <v>44393</v>
      </c>
      <c r="D5290" t="s">
        <v>25</v>
      </c>
      <c r="E5290" t="s">
        <v>169</v>
      </c>
      <c r="F5290" t="s">
        <v>40</v>
      </c>
      <c r="G5290">
        <v>3</v>
      </c>
      <c r="H5290">
        <v>2021</v>
      </c>
      <c r="I5290" t="s">
        <v>69</v>
      </c>
      <c r="J5290" t="s">
        <v>70</v>
      </c>
      <c r="K5290" t="s">
        <v>89</v>
      </c>
      <c r="L5290" t="s">
        <v>32</v>
      </c>
      <c r="M5290">
        <v>101</v>
      </c>
      <c r="N5290">
        <v>163</v>
      </c>
      <c r="O5290">
        <v>16463</v>
      </c>
      <c r="P5290">
        <v>9383.91</v>
      </c>
      <c r="Q5290">
        <v>0.57000000000000006</v>
      </c>
      <c r="R5290" t="s">
        <v>104</v>
      </c>
    </row>
    <row r="5291" spans="1:18" x14ac:dyDescent="0.25">
      <c r="A5291" t="s">
        <v>37</v>
      </c>
      <c r="B5291">
        <v>1128299</v>
      </c>
      <c r="C5291" s="1">
        <v>44425</v>
      </c>
      <c r="D5291" t="s">
        <v>33</v>
      </c>
      <c r="E5291" t="s">
        <v>169</v>
      </c>
      <c r="F5291" t="s">
        <v>45</v>
      </c>
      <c r="G5291">
        <v>3</v>
      </c>
      <c r="H5291">
        <v>2021</v>
      </c>
      <c r="I5291" t="s">
        <v>69</v>
      </c>
      <c r="J5291" t="s">
        <v>70</v>
      </c>
      <c r="K5291" t="s">
        <v>89</v>
      </c>
      <c r="L5291" t="s">
        <v>21</v>
      </c>
      <c r="M5291">
        <v>87</v>
      </c>
      <c r="N5291">
        <v>213</v>
      </c>
      <c r="O5291">
        <v>18531</v>
      </c>
      <c r="P5291">
        <v>7597.71</v>
      </c>
      <c r="Q5291">
        <v>0.41</v>
      </c>
      <c r="R5291" t="s">
        <v>104</v>
      </c>
    </row>
    <row r="5292" spans="1:18" x14ac:dyDescent="0.25">
      <c r="A5292" t="s">
        <v>37</v>
      </c>
      <c r="B5292">
        <v>1128299</v>
      </c>
      <c r="C5292" s="1">
        <v>44425</v>
      </c>
      <c r="D5292" t="s">
        <v>33</v>
      </c>
      <c r="E5292" t="s">
        <v>169</v>
      </c>
      <c r="F5292" t="s">
        <v>45</v>
      </c>
      <c r="G5292">
        <v>3</v>
      </c>
      <c r="H5292">
        <v>2021</v>
      </c>
      <c r="I5292" t="s">
        <v>69</v>
      </c>
      <c r="J5292" t="s">
        <v>70</v>
      </c>
      <c r="K5292" t="s">
        <v>89</v>
      </c>
      <c r="L5292" t="s">
        <v>24</v>
      </c>
      <c r="M5292">
        <v>77</v>
      </c>
      <c r="N5292">
        <v>206</v>
      </c>
      <c r="O5292">
        <v>15862</v>
      </c>
      <c r="P5292">
        <v>5551.7</v>
      </c>
      <c r="Q5292">
        <v>0.35</v>
      </c>
      <c r="R5292" t="s">
        <v>104</v>
      </c>
    </row>
    <row r="5293" spans="1:18" x14ac:dyDescent="0.25">
      <c r="A5293" t="s">
        <v>37</v>
      </c>
      <c r="B5293">
        <v>1128299</v>
      </c>
      <c r="C5293" s="1">
        <v>44425</v>
      </c>
      <c r="D5293" t="s">
        <v>33</v>
      </c>
      <c r="E5293" t="s">
        <v>169</v>
      </c>
      <c r="F5293" t="s">
        <v>45</v>
      </c>
      <c r="G5293">
        <v>3</v>
      </c>
      <c r="H5293">
        <v>2021</v>
      </c>
      <c r="I5293" t="s">
        <v>69</v>
      </c>
      <c r="J5293" t="s">
        <v>70</v>
      </c>
      <c r="K5293" t="s">
        <v>89</v>
      </c>
      <c r="L5293" t="s">
        <v>26</v>
      </c>
      <c r="M5293">
        <v>78</v>
      </c>
      <c r="N5293">
        <v>189</v>
      </c>
      <c r="O5293">
        <v>14742</v>
      </c>
      <c r="P5293">
        <v>6339.06</v>
      </c>
      <c r="Q5293">
        <v>0.43</v>
      </c>
      <c r="R5293" t="s">
        <v>104</v>
      </c>
    </row>
    <row r="5294" spans="1:18" x14ac:dyDescent="0.25">
      <c r="A5294" t="s">
        <v>37</v>
      </c>
      <c r="B5294">
        <v>1128299</v>
      </c>
      <c r="C5294" s="1">
        <v>44425</v>
      </c>
      <c r="D5294" t="s">
        <v>33</v>
      </c>
      <c r="E5294" t="s">
        <v>169</v>
      </c>
      <c r="F5294" t="s">
        <v>45</v>
      </c>
      <c r="G5294">
        <v>3</v>
      </c>
      <c r="H5294">
        <v>2021</v>
      </c>
      <c r="I5294" t="s">
        <v>69</v>
      </c>
      <c r="J5294" t="s">
        <v>70</v>
      </c>
      <c r="K5294" t="s">
        <v>89</v>
      </c>
      <c r="L5294" t="s">
        <v>28</v>
      </c>
      <c r="M5294">
        <v>77</v>
      </c>
      <c r="N5294">
        <v>143</v>
      </c>
      <c r="O5294">
        <v>11011</v>
      </c>
      <c r="P5294">
        <v>4624.62</v>
      </c>
      <c r="Q5294">
        <v>0.42</v>
      </c>
      <c r="R5294" t="s">
        <v>104</v>
      </c>
    </row>
    <row r="5295" spans="1:18" x14ac:dyDescent="0.25">
      <c r="A5295" t="s">
        <v>37</v>
      </c>
      <c r="B5295">
        <v>1128299</v>
      </c>
      <c r="C5295" s="1">
        <v>44425</v>
      </c>
      <c r="D5295" t="s">
        <v>33</v>
      </c>
      <c r="E5295" t="s">
        <v>169</v>
      </c>
      <c r="F5295" t="s">
        <v>45</v>
      </c>
      <c r="G5295">
        <v>3</v>
      </c>
      <c r="H5295">
        <v>2021</v>
      </c>
      <c r="I5295" t="s">
        <v>69</v>
      </c>
      <c r="J5295" t="s">
        <v>70</v>
      </c>
      <c r="K5295" t="s">
        <v>89</v>
      </c>
      <c r="L5295" t="s">
        <v>30</v>
      </c>
      <c r="M5295">
        <v>74</v>
      </c>
      <c r="N5295">
        <v>143</v>
      </c>
      <c r="O5295">
        <v>10582</v>
      </c>
      <c r="P5295">
        <v>3280.42</v>
      </c>
      <c r="Q5295">
        <v>0.31</v>
      </c>
      <c r="R5295" t="s">
        <v>104</v>
      </c>
    </row>
    <row r="5296" spans="1:18" x14ac:dyDescent="0.25">
      <c r="A5296" t="s">
        <v>37</v>
      </c>
      <c r="B5296">
        <v>1128299</v>
      </c>
      <c r="C5296" s="1">
        <v>44425</v>
      </c>
      <c r="D5296" t="s">
        <v>33</v>
      </c>
      <c r="E5296" t="s">
        <v>169</v>
      </c>
      <c r="F5296" t="s">
        <v>45</v>
      </c>
      <c r="G5296">
        <v>3</v>
      </c>
      <c r="H5296">
        <v>2021</v>
      </c>
      <c r="I5296" t="s">
        <v>69</v>
      </c>
      <c r="J5296" t="s">
        <v>70</v>
      </c>
      <c r="K5296" t="s">
        <v>89</v>
      </c>
      <c r="L5296" t="s">
        <v>32</v>
      </c>
      <c r="M5296">
        <v>81</v>
      </c>
      <c r="N5296">
        <v>87</v>
      </c>
      <c r="O5296">
        <v>7047</v>
      </c>
      <c r="P5296">
        <v>4087.26</v>
      </c>
      <c r="Q5296">
        <v>0.58000000000000007</v>
      </c>
      <c r="R5296" t="s">
        <v>104</v>
      </c>
    </row>
    <row r="5297" spans="1:18" x14ac:dyDescent="0.25">
      <c r="A5297" t="s">
        <v>37</v>
      </c>
      <c r="B5297">
        <v>1128299</v>
      </c>
      <c r="C5297" s="1">
        <v>44457</v>
      </c>
      <c r="D5297" t="s">
        <v>27</v>
      </c>
      <c r="E5297" t="s">
        <v>170</v>
      </c>
      <c r="F5297" t="s">
        <v>46</v>
      </c>
      <c r="G5297">
        <v>3</v>
      </c>
      <c r="H5297">
        <v>2021</v>
      </c>
      <c r="I5297" t="s">
        <v>69</v>
      </c>
      <c r="J5297" t="s">
        <v>70</v>
      </c>
      <c r="K5297" t="s">
        <v>89</v>
      </c>
      <c r="L5297" t="s">
        <v>21</v>
      </c>
      <c r="M5297">
        <v>58</v>
      </c>
      <c r="N5297">
        <v>140</v>
      </c>
      <c r="O5297">
        <v>8120</v>
      </c>
      <c r="P5297">
        <v>3248</v>
      </c>
      <c r="Q5297">
        <v>0.4</v>
      </c>
      <c r="R5297" t="s">
        <v>104</v>
      </c>
    </row>
    <row r="5298" spans="1:18" x14ac:dyDescent="0.25">
      <c r="A5298" t="s">
        <v>37</v>
      </c>
      <c r="B5298">
        <v>1128299</v>
      </c>
      <c r="C5298" s="1">
        <v>44457</v>
      </c>
      <c r="D5298" t="s">
        <v>27</v>
      </c>
      <c r="E5298" t="s">
        <v>170</v>
      </c>
      <c r="F5298" t="s">
        <v>46</v>
      </c>
      <c r="G5298">
        <v>3</v>
      </c>
      <c r="H5298">
        <v>2021</v>
      </c>
      <c r="I5298" t="s">
        <v>69</v>
      </c>
      <c r="J5298" t="s">
        <v>70</v>
      </c>
      <c r="K5298" t="s">
        <v>89</v>
      </c>
      <c r="L5298" t="s">
        <v>24</v>
      </c>
      <c r="M5298">
        <v>60</v>
      </c>
      <c r="N5298">
        <v>135</v>
      </c>
      <c r="O5298">
        <v>8100</v>
      </c>
      <c r="P5298">
        <v>2997</v>
      </c>
      <c r="Q5298">
        <v>0.37</v>
      </c>
      <c r="R5298" t="s">
        <v>104</v>
      </c>
    </row>
    <row r="5299" spans="1:18" x14ac:dyDescent="0.25">
      <c r="A5299" t="s">
        <v>37</v>
      </c>
      <c r="B5299">
        <v>1128299</v>
      </c>
      <c r="C5299" s="1">
        <v>44457</v>
      </c>
      <c r="D5299" t="s">
        <v>27</v>
      </c>
      <c r="E5299" t="s">
        <v>170</v>
      </c>
      <c r="F5299" t="s">
        <v>46</v>
      </c>
      <c r="G5299">
        <v>3</v>
      </c>
      <c r="H5299">
        <v>2021</v>
      </c>
      <c r="I5299" t="s">
        <v>69</v>
      </c>
      <c r="J5299" t="s">
        <v>70</v>
      </c>
      <c r="K5299" t="s">
        <v>89</v>
      </c>
      <c r="L5299" t="s">
        <v>26</v>
      </c>
      <c r="M5299">
        <v>54</v>
      </c>
      <c r="N5299">
        <v>75</v>
      </c>
      <c r="O5299">
        <v>4050</v>
      </c>
      <c r="P5299">
        <v>1822.5</v>
      </c>
      <c r="Q5299">
        <v>0.45</v>
      </c>
      <c r="R5299" t="s">
        <v>104</v>
      </c>
    </row>
    <row r="5300" spans="1:18" x14ac:dyDescent="0.25">
      <c r="A5300" t="s">
        <v>37</v>
      </c>
      <c r="B5300">
        <v>1128299</v>
      </c>
      <c r="C5300" s="1">
        <v>44457</v>
      </c>
      <c r="D5300" t="s">
        <v>27</v>
      </c>
      <c r="E5300" t="s">
        <v>170</v>
      </c>
      <c r="F5300" t="s">
        <v>46</v>
      </c>
      <c r="G5300">
        <v>3</v>
      </c>
      <c r="H5300">
        <v>2021</v>
      </c>
      <c r="I5300" t="s">
        <v>69</v>
      </c>
      <c r="J5300" t="s">
        <v>70</v>
      </c>
      <c r="K5300" t="s">
        <v>89</v>
      </c>
      <c r="L5300" t="s">
        <v>28</v>
      </c>
      <c r="M5300">
        <v>54</v>
      </c>
      <c r="N5300">
        <v>65</v>
      </c>
      <c r="O5300">
        <v>3510</v>
      </c>
      <c r="P5300">
        <v>1544.4</v>
      </c>
      <c r="Q5300">
        <v>0.44</v>
      </c>
      <c r="R5300" t="s">
        <v>104</v>
      </c>
    </row>
    <row r="5301" spans="1:18" x14ac:dyDescent="0.25">
      <c r="A5301" t="s">
        <v>37</v>
      </c>
      <c r="B5301">
        <v>1128299</v>
      </c>
      <c r="C5301" s="1">
        <v>44457</v>
      </c>
      <c r="D5301" t="s">
        <v>27</v>
      </c>
      <c r="E5301" t="s">
        <v>170</v>
      </c>
      <c r="F5301" t="s">
        <v>46</v>
      </c>
      <c r="G5301">
        <v>3</v>
      </c>
      <c r="H5301">
        <v>2021</v>
      </c>
      <c r="I5301" t="s">
        <v>69</v>
      </c>
      <c r="J5301" t="s">
        <v>70</v>
      </c>
      <c r="K5301" t="s">
        <v>89</v>
      </c>
      <c r="L5301" t="s">
        <v>30</v>
      </c>
      <c r="M5301">
        <v>64</v>
      </c>
      <c r="N5301">
        <v>74</v>
      </c>
      <c r="O5301">
        <v>4736</v>
      </c>
      <c r="P5301">
        <v>1468.16</v>
      </c>
      <c r="Q5301">
        <v>0.31</v>
      </c>
      <c r="R5301" t="s">
        <v>104</v>
      </c>
    </row>
    <row r="5302" spans="1:18" x14ac:dyDescent="0.25">
      <c r="A5302" t="s">
        <v>37</v>
      </c>
      <c r="B5302">
        <v>1128299</v>
      </c>
      <c r="C5302" s="1">
        <v>44457</v>
      </c>
      <c r="D5302" t="s">
        <v>27</v>
      </c>
      <c r="E5302" t="s">
        <v>170</v>
      </c>
      <c r="F5302" t="s">
        <v>46</v>
      </c>
      <c r="G5302">
        <v>3</v>
      </c>
      <c r="H5302">
        <v>2021</v>
      </c>
      <c r="I5302" t="s">
        <v>69</v>
      </c>
      <c r="J5302" t="s">
        <v>70</v>
      </c>
      <c r="K5302" t="s">
        <v>89</v>
      </c>
      <c r="L5302" t="s">
        <v>32</v>
      </c>
      <c r="M5302">
        <v>51</v>
      </c>
      <c r="N5302">
        <v>75</v>
      </c>
      <c r="O5302">
        <v>3825</v>
      </c>
      <c r="P5302">
        <v>2103.75</v>
      </c>
      <c r="Q5302">
        <v>0.55000000000000004</v>
      </c>
      <c r="R5302" t="s">
        <v>104</v>
      </c>
    </row>
    <row r="5303" spans="1:18" x14ac:dyDescent="0.25">
      <c r="A5303" t="s">
        <v>37</v>
      </c>
      <c r="B5303">
        <v>1128299</v>
      </c>
      <c r="C5303" s="1">
        <v>44486</v>
      </c>
      <c r="D5303" t="s">
        <v>29</v>
      </c>
      <c r="E5303" t="s">
        <v>170</v>
      </c>
      <c r="F5303" t="s">
        <v>47</v>
      </c>
      <c r="G5303">
        <v>4</v>
      </c>
      <c r="H5303">
        <v>2021</v>
      </c>
      <c r="I5303" t="s">
        <v>69</v>
      </c>
      <c r="J5303" t="s">
        <v>70</v>
      </c>
      <c r="K5303" t="s">
        <v>89</v>
      </c>
      <c r="L5303" t="s">
        <v>21</v>
      </c>
      <c r="M5303">
        <v>47</v>
      </c>
      <c r="N5303">
        <v>100</v>
      </c>
      <c r="O5303">
        <v>4700</v>
      </c>
      <c r="P5303">
        <v>2068</v>
      </c>
      <c r="Q5303">
        <v>0.44</v>
      </c>
      <c r="R5303" t="s">
        <v>104</v>
      </c>
    </row>
    <row r="5304" spans="1:18" x14ac:dyDescent="0.25">
      <c r="A5304" t="s">
        <v>37</v>
      </c>
      <c r="B5304">
        <v>1128299</v>
      </c>
      <c r="C5304" s="1">
        <v>44486</v>
      </c>
      <c r="D5304" t="s">
        <v>29</v>
      </c>
      <c r="E5304" t="s">
        <v>170</v>
      </c>
      <c r="F5304" t="s">
        <v>47</v>
      </c>
      <c r="G5304">
        <v>4</v>
      </c>
      <c r="H5304">
        <v>2021</v>
      </c>
      <c r="I5304" t="s">
        <v>69</v>
      </c>
      <c r="J5304" t="s">
        <v>70</v>
      </c>
      <c r="K5304" t="s">
        <v>89</v>
      </c>
      <c r="L5304" t="s">
        <v>24</v>
      </c>
      <c r="M5304">
        <v>59</v>
      </c>
      <c r="N5304">
        <v>144</v>
      </c>
      <c r="O5304">
        <v>8496</v>
      </c>
      <c r="P5304">
        <v>3228.48</v>
      </c>
      <c r="Q5304">
        <v>0.38</v>
      </c>
      <c r="R5304" t="s">
        <v>104</v>
      </c>
    </row>
    <row r="5305" spans="1:18" x14ac:dyDescent="0.25">
      <c r="A5305" t="s">
        <v>37</v>
      </c>
      <c r="B5305">
        <v>1128299</v>
      </c>
      <c r="C5305" s="1">
        <v>44486</v>
      </c>
      <c r="D5305" t="s">
        <v>29</v>
      </c>
      <c r="E5305" t="s">
        <v>170</v>
      </c>
      <c r="F5305" t="s">
        <v>47</v>
      </c>
      <c r="G5305">
        <v>4</v>
      </c>
      <c r="H5305">
        <v>2021</v>
      </c>
      <c r="I5305" t="s">
        <v>69</v>
      </c>
      <c r="J5305" t="s">
        <v>70</v>
      </c>
      <c r="K5305" t="s">
        <v>89</v>
      </c>
      <c r="L5305" t="s">
        <v>26</v>
      </c>
      <c r="M5305">
        <v>55</v>
      </c>
      <c r="N5305">
        <v>112</v>
      </c>
      <c r="O5305">
        <v>6160</v>
      </c>
      <c r="P5305">
        <v>2525.6</v>
      </c>
      <c r="Q5305">
        <v>0.41</v>
      </c>
      <c r="R5305" t="s">
        <v>104</v>
      </c>
    </row>
    <row r="5306" spans="1:18" x14ac:dyDescent="0.25">
      <c r="A5306" t="s">
        <v>37</v>
      </c>
      <c r="B5306">
        <v>1128299</v>
      </c>
      <c r="C5306" s="1">
        <v>44486</v>
      </c>
      <c r="D5306" t="s">
        <v>29</v>
      </c>
      <c r="E5306" t="s">
        <v>170</v>
      </c>
      <c r="F5306" t="s">
        <v>47</v>
      </c>
      <c r="G5306">
        <v>4</v>
      </c>
      <c r="H5306">
        <v>2021</v>
      </c>
      <c r="I5306" t="s">
        <v>69</v>
      </c>
      <c r="J5306" t="s">
        <v>70</v>
      </c>
      <c r="K5306" t="s">
        <v>89</v>
      </c>
      <c r="L5306" t="s">
        <v>28</v>
      </c>
      <c r="M5306">
        <v>51</v>
      </c>
      <c r="N5306">
        <v>113</v>
      </c>
      <c r="O5306">
        <v>5763</v>
      </c>
      <c r="P5306">
        <v>2362.83</v>
      </c>
      <c r="Q5306">
        <v>0.41</v>
      </c>
      <c r="R5306" t="s">
        <v>104</v>
      </c>
    </row>
    <row r="5307" spans="1:18" x14ac:dyDescent="0.25">
      <c r="A5307" t="s">
        <v>37</v>
      </c>
      <c r="B5307">
        <v>1128299</v>
      </c>
      <c r="C5307" s="1">
        <v>44486</v>
      </c>
      <c r="D5307" t="s">
        <v>29</v>
      </c>
      <c r="E5307" t="s">
        <v>170</v>
      </c>
      <c r="F5307" t="s">
        <v>47</v>
      </c>
      <c r="G5307">
        <v>4</v>
      </c>
      <c r="H5307">
        <v>2021</v>
      </c>
      <c r="I5307" t="s">
        <v>69</v>
      </c>
      <c r="J5307" t="s">
        <v>70</v>
      </c>
      <c r="K5307" t="s">
        <v>89</v>
      </c>
      <c r="L5307" t="s">
        <v>30</v>
      </c>
      <c r="M5307">
        <v>59</v>
      </c>
      <c r="N5307">
        <v>98</v>
      </c>
      <c r="O5307">
        <v>5782</v>
      </c>
      <c r="P5307">
        <v>1792.42</v>
      </c>
      <c r="Q5307">
        <v>0.31</v>
      </c>
      <c r="R5307" t="s">
        <v>104</v>
      </c>
    </row>
    <row r="5308" spans="1:18" x14ac:dyDescent="0.25">
      <c r="A5308" t="s">
        <v>37</v>
      </c>
      <c r="B5308">
        <v>1128299</v>
      </c>
      <c r="C5308" s="1">
        <v>44486</v>
      </c>
      <c r="D5308" t="s">
        <v>29</v>
      </c>
      <c r="E5308" t="s">
        <v>170</v>
      </c>
      <c r="F5308" t="s">
        <v>47</v>
      </c>
      <c r="G5308">
        <v>4</v>
      </c>
      <c r="H5308">
        <v>2021</v>
      </c>
      <c r="I5308" t="s">
        <v>69</v>
      </c>
      <c r="J5308" t="s">
        <v>70</v>
      </c>
      <c r="K5308" t="s">
        <v>89</v>
      </c>
      <c r="L5308" t="s">
        <v>32</v>
      </c>
      <c r="M5308">
        <v>65</v>
      </c>
      <c r="N5308">
        <v>104</v>
      </c>
      <c r="O5308">
        <v>6760</v>
      </c>
      <c r="P5308">
        <v>3920.8</v>
      </c>
      <c r="Q5308">
        <v>0.58000000000000007</v>
      </c>
      <c r="R5308" t="s">
        <v>104</v>
      </c>
    </row>
    <row r="5309" spans="1:18" x14ac:dyDescent="0.25">
      <c r="A5309" t="s">
        <v>37</v>
      </c>
      <c r="B5309">
        <v>1128299</v>
      </c>
      <c r="C5309" s="1">
        <v>44517</v>
      </c>
      <c r="D5309" t="s">
        <v>17</v>
      </c>
      <c r="E5309" t="s">
        <v>169</v>
      </c>
      <c r="F5309" t="s">
        <v>49</v>
      </c>
      <c r="G5309">
        <v>4</v>
      </c>
      <c r="H5309">
        <v>2021</v>
      </c>
      <c r="I5309" t="s">
        <v>69</v>
      </c>
      <c r="J5309" t="s">
        <v>70</v>
      </c>
      <c r="K5309" t="s">
        <v>89</v>
      </c>
      <c r="L5309" t="s">
        <v>21</v>
      </c>
      <c r="M5309">
        <v>52</v>
      </c>
      <c r="N5309">
        <v>169</v>
      </c>
      <c r="O5309">
        <v>8788</v>
      </c>
      <c r="P5309">
        <v>3515.2</v>
      </c>
      <c r="Q5309">
        <v>0.4</v>
      </c>
      <c r="R5309" t="s">
        <v>104</v>
      </c>
    </row>
    <row r="5310" spans="1:18" x14ac:dyDescent="0.25">
      <c r="A5310" t="s">
        <v>37</v>
      </c>
      <c r="B5310">
        <v>1128299</v>
      </c>
      <c r="C5310" s="1">
        <v>44517</v>
      </c>
      <c r="D5310" t="s">
        <v>17</v>
      </c>
      <c r="E5310" t="s">
        <v>169</v>
      </c>
      <c r="F5310" t="s">
        <v>49</v>
      </c>
      <c r="G5310">
        <v>4</v>
      </c>
      <c r="H5310">
        <v>2021</v>
      </c>
      <c r="I5310" t="s">
        <v>69</v>
      </c>
      <c r="J5310" t="s">
        <v>70</v>
      </c>
      <c r="K5310" t="s">
        <v>89</v>
      </c>
      <c r="L5310" t="s">
        <v>24</v>
      </c>
      <c r="M5310">
        <v>54</v>
      </c>
      <c r="N5310">
        <v>175</v>
      </c>
      <c r="O5310">
        <v>9450</v>
      </c>
      <c r="P5310">
        <v>3591</v>
      </c>
      <c r="Q5310">
        <v>0.38</v>
      </c>
      <c r="R5310" t="s">
        <v>104</v>
      </c>
    </row>
    <row r="5311" spans="1:18" x14ac:dyDescent="0.25">
      <c r="A5311" t="s">
        <v>37</v>
      </c>
      <c r="B5311">
        <v>1128299</v>
      </c>
      <c r="C5311" s="1">
        <v>44517</v>
      </c>
      <c r="D5311" t="s">
        <v>17</v>
      </c>
      <c r="E5311" t="s">
        <v>169</v>
      </c>
      <c r="F5311" t="s">
        <v>49</v>
      </c>
      <c r="G5311">
        <v>4</v>
      </c>
      <c r="H5311">
        <v>2021</v>
      </c>
      <c r="I5311" t="s">
        <v>69</v>
      </c>
      <c r="J5311" t="s">
        <v>70</v>
      </c>
      <c r="K5311" t="s">
        <v>89</v>
      </c>
      <c r="L5311" t="s">
        <v>26</v>
      </c>
      <c r="M5311">
        <v>53</v>
      </c>
      <c r="N5311">
        <v>147</v>
      </c>
      <c r="O5311">
        <v>7791</v>
      </c>
      <c r="P5311">
        <v>3194.31</v>
      </c>
      <c r="Q5311">
        <v>0.41</v>
      </c>
      <c r="R5311" t="s">
        <v>104</v>
      </c>
    </row>
    <row r="5312" spans="1:18" x14ac:dyDescent="0.25">
      <c r="A5312" t="s">
        <v>37</v>
      </c>
      <c r="B5312">
        <v>1128299</v>
      </c>
      <c r="C5312" s="1">
        <v>44517</v>
      </c>
      <c r="D5312" t="s">
        <v>17</v>
      </c>
      <c r="E5312" t="s">
        <v>169</v>
      </c>
      <c r="F5312" t="s">
        <v>49</v>
      </c>
      <c r="G5312">
        <v>4</v>
      </c>
      <c r="H5312">
        <v>2021</v>
      </c>
      <c r="I5312" t="s">
        <v>69</v>
      </c>
      <c r="J5312" t="s">
        <v>70</v>
      </c>
      <c r="K5312" t="s">
        <v>89</v>
      </c>
      <c r="L5312" t="s">
        <v>28</v>
      </c>
      <c r="M5312">
        <v>64</v>
      </c>
      <c r="N5312">
        <v>150</v>
      </c>
      <c r="O5312">
        <v>9600</v>
      </c>
      <c r="P5312">
        <v>4128</v>
      </c>
      <c r="Q5312">
        <v>0.43</v>
      </c>
      <c r="R5312" t="s">
        <v>104</v>
      </c>
    </row>
    <row r="5313" spans="1:18" x14ac:dyDescent="0.25">
      <c r="A5313" t="s">
        <v>37</v>
      </c>
      <c r="B5313">
        <v>1128299</v>
      </c>
      <c r="C5313" s="1">
        <v>44517</v>
      </c>
      <c r="D5313" t="s">
        <v>17</v>
      </c>
      <c r="E5313" t="s">
        <v>169</v>
      </c>
      <c r="F5313" t="s">
        <v>49</v>
      </c>
      <c r="G5313">
        <v>4</v>
      </c>
      <c r="H5313">
        <v>2021</v>
      </c>
      <c r="I5313" t="s">
        <v>69</v>
      </c>
      <c r="J5313" t="s">
        <v>70</v>
      </c>
      <c r="K5313" t="s">
        <v>89</v>
      </c>
      <c r="L5313" t="s">
        <v>30</v>
      </c>
      <c r="M5313">
        <v>77</v>
      </c>
      <c r="N5313">
        <v>124</v>
      </c>
      <c r="O5313">
        <v>9548</v>
      </c>
      <c r="P5313">
        <v>2864.4</v>
      </c>
      <c r="Q5313">
        <v>0.30000000000000004</v>
      </c>
      <c r="R5313" t="s">
        <v>104</v>
      </c>
    </row>
    <row r="5314" spans="1:18" x14ac:dyDescent="0.25">
      <c r="A5314" t="s">
        <v>37</v>
      </c>
      <c r="B5314">
        <v>1128299</v>
      </c>
      <c r="C5314" s="1">
        <v>44517</v>
      </c>
      <c r="D5314" t="s">
        <v>17</v>
      </c>
      <c r="E5314" t="s">
        <v>169</v>
      </c>
      <c r="F5314" t="s">
        <v>49</v>
      </c>
      <c r="G5314">
        <v>4</v>
      </c>
      <c r="H5314">
        <v>2021</v>
      </c>
      <c r="I5314" t="s">
        <v>69</v>
      </c>
      <c r="J5314" t="s">
        <v>70</v>
      </c>
      <c r="K5314" t="s">
        <v>89</v>
      </c>
      <c r="L5314" t="s">
        <v>32</v>
      </c>
      <c r="M5314">
        <v>86</v>
      </c>
      <c r="N5314">
        <v>162</v>
      </c>
      <c r="O5314">
        <v>13932</v>
      </c>
      <c r="P5314">
        <v>8219.8799999999992</v>
      </c>
      <c r="Q5314">
        <v>0.59000000000000008</v>
      </c>
      <c r="R5314" t="s">
        <v>104</v>
      </c>
    </row>
    <row r="5315" spans="1:18" x14ac:dyDescent="0.25">
      <c r="A5315" t="s">
        <v>37</v>
      </c>
      <c r="B5315">
        <v>1128299</v>
      </c>
      <c r="C5315" s="1">
        <v>44546</v>
      </c>
      <c r="D5315" t="s">
        <v>23</v>
      </c>
      <c r="E5315" t="s">
        <v>169</v>
      </c>
      <c r="F5315" t="s">
        <v>53</v>
      </c>
      <c r="G5315">
        <v>4</v>
      </c>
      <c r="H5315">
        <v>2021</v>
      </c>
      <c r="I5315" t="s">
        <v>69</v>
      </c>
      <c r="J5315" t="s">
        <v>70</v>
      </c>
      <c r="K5315" t="s">
        <v>89</v>
      </c>
      <c r="L5315" t="s">
        <v>21</v>
      </c>
      <c r="M5315">
        <v>72</v>
      </c>
      <c r="N5315">
        <v>216</v>
      </c>
      <c r="O5315">
        <v>15552</v>
      </c>
      <c r="P5315">
        <v>6220.8</v>
      </c>
      <c r="Q5315">
        <v>0.4</v>
      </c>
      <c r="R5315" t="s">
        <v>104</v>
      </c>
    </row>
    <row r="5316" spans="1:18" x14ac:dyDescent="0.25">
      <c r="A5316" t="s">
        <v>37</v>
      </c>
      <c r="B5316">
        <v>1128299</v>
      </c>
      <c r="C5316" s="1">
        <v>44546</v>
      </c>
      <c r="D5316" t="s">
        <v>23</v>
      </c>
      <c r="E5316" t="s">
        <v>169</v>
      </c>
      <c r="F5316" t="s">
        <v>53</v>
      </c>
      <c r="G5316">
        <v>4</v>
      </c>
      <c r="H5316">
        <v>2021</v>
      </c>
      <c r="I5316" t="s">
        <v>69</v>
      </c>
      <c r="J5316" t="s">
        <v>70</v>
      </c>
      <c r="K5316" t="s">
        <v>89</v>
      </c>
      <c r="L5316" t="s">
        <v>24</v>
      </c>
      <c r="M5316">
        <v>82</v>
      </c>
      <c r="N5316">
        <v>200</v>
      </c>
      <c r="O5316">
        <v>16400</v>
      </c>
      <c r="P5316">
        <v>5740</v>
      </c>
      <c r="Q5316">
        <v>0.35</v>
      </c>
      <c r="R5316" t="s">
        <v>104</v>
      </c>
    </row>
    <row r="5317" spans="1:18" x14ac:dyDescent="0.25">
      <c r="A5317" t="s">
        <v>48</v>
      </c>
      <c r="B5317">
        <v>1128299</v>
      </c>
      <c r="C5317" s="1">
        <v>44546</v>
      </c>
      <c r="D5317" t="s">
        <v>23</v>
      </c>
      <c r="E5317" t="s">
        <v>169</v>
      </c>
      <c r="F5317" t="s">
        <v>53</v>
      </c>
      <c r="G5317">
        <v>4</v>
      </c>
      <c r="H5317">
        <v>2021</v>
      </c>
      <c r="I5317" t="s">
        <v>69</v>
      </c>
      <c r="J5317" t="s">
        <v>70</v>
      </c>
      <c r="K5317" t="s">
        <v>89</v>
      </c>
      <c r="L5317" t="s">
        <v>26</v>
      </c>
      <c r="M5317">
        <v>75</v>
      </c>
      <c r="N5317">
        <v>174</v>
      </c>
      <c r="O5317">
        <v>13050</v>
      </c>
      <c r="P5317">
        <v>5220</v>
      </c>
      <c r="Q5317">
        <v>0.4</v>
      </c>
      <c r="R5317" t="s">
        <v>104</v>
      </c>
    </row>
    <row r="5318" spans="1:18" x14ac:dyDescent="0.25">
      <c r="A5318" t="s">
        <v>48</v>
      </c>
      <c r="B5318">
        <v>1128299</v>
      </c>
      <c r="C5318" s="1">
        <v>44546</v>
      </c>
      <c r="D5318" t="s">
        <v>23</v>
      </c>
      <c r="E5318" t="s">
        <v>169</v>
      </c>
      <c r="F5318" t="s">
        <v>53</v>
      </c>
      <c r="G5318">
        <v>4</v>
      </c>
      <c r="H5318">
        <v>2021</v>
      </c>
      <c r="I5318" t="s">
        <v>69</v>
      </c>
      <c r="J5318" t="s">
        <v>70</v>
      </c>
      <c r="K5318" t="s">
        <v>89</v>
      </c>
      <c r="L5318" t="s">
        <v>28</v>
      </c>
      <c r="M5318">
        <v>78</v>
      </c>
      <c r="N5318">
        <v>180</v>
      </c>
      <c r="O5318">
        <v>14040</v>
      </c>
      <c r="P5318">
        <v>5756.4</v>
      </c>
      <c r="Q5318">
        <v>0.41</v>
      </c>
      <c r="R5318" t="s">
        <v>104</v>
      </c>
    </row>
    <row r="5319" spans="1:18" x14ac:dyDescent="0.25">
      <c r="A5319" t="s">
        <v>48</v>
      </c>
      <c r="B5319">
        <v>1128299</v>
      </c>
      <c r="C5319" s="1">
        <v>44546</v>
      </c>
      <c r="D5319" t="s">
        <v>23</v>
      </c>
      <c r="E5319" t="s">
        <v>169</v>
      </c>
      <c r="F5319" t="s">
        <v>53</v>
      </c>
      <c r="G5319">
        <v>4</v>
      </c>
      <c r="H5319">
        <v>2021</v>
      </c>
      <c r="I5319" t="s">
        <v>69</v>
      </c>
      <c r="J5319" t="s">
        <v>70</v>
      </c>
      <c r="K5319" t="s">
        <v>89</v>
      </c>
      <c r="L5319" t="s">
        <v>30</v>
      </c>
      <c r="M5319">
        <v>86</v>
      </c>
      <c r="N5319">
        <v>147</v>
      </c>
      <c r="O5319">
        <v>12642</v>
      </c>
      <c r="P5319">
        <v>4424.7</v>
      </c>
      <c r="Q5319">
        <v>0.35</v>
      </c>
      <c r="R5319" t="s">
        <v>104</v>
      </c>
    </row>
    <row r="5320" spans="1:18" x14ac:dyDescent="0.25">
      <c r="A5320" t="s">
        <v>48</v>
      </c>
      <c r="B5320">
        <v>1128299</v>
      </c>
      <c r="C5320" s="1">
        <v>44546</v>
      </c>
      <c r="D5320" t="s">
        <v>23</v>
      </c>
      <c r="E5320" t="s">
        <v>169</v>
      </c>
      <c r="F5320" t="s">
        <v>53</v>
      </c>
      <c r="G5320">
        <v>4</v>
      </c>
      <c r="H5320">
        <v>2021</v>
      </c>
      <c r="I5320" t="s">
        <v>69</v>
      </c>
      <c r="J5320" t="s">
        <v>70</v>
      </c>
      <c r="K5320" t="s">
        <v>89</v>
      </c>
      <c r="L5320" t="s">
        <v>32</v>
      </c>
      <c r="M5320">
        <v>87</v>
      </c>
      <c r="N5320">
        <v>156</v>
      </c>
      <c r="O5320">
        <v>13572</v>
      </c>
      <c r="P5320">
        <v>7464.6</v>
      </c>
      <c r="Q5320">
        <v>0.55000000000000004</v>
      </c>
      <c r="R5320" t="s">
        <v>104</v>
      </c>
    </row>
    <row r="5321" spans="1:18" x14ac:dyDescent="0.25">
      <c r="A5321" t="s">
        <v>48</v>
      </c>
      <c r="B5321">
        <v>1185732</v>
      </c>
      <c r="C5321" s="1">
        <v>44208</v>
      </c>
      <c r="D5321" t="s">
        <v>33</v>
      </c>
      <c r="E5321" t="s">
        <v>169</v>
      </c>
      <c r="F5321" t="s">
        <v>18</v>
      </c>
      <c r="G5321">
        <v>1</v>
      </c>
      <c r="H5321">
        <v>2021</v>
      </c>
      <c r="I5321" t="s">
        <v>69</v>
      </c>
      <c r="J5321" t="s">
        <v>70</v>
      </c>
      <c r="K5321" t="s">
        <v>89</v>
      </c>
      <c r="L5321" t="s">
        <v>21</v>
      </c>
      <c r="M5321">
        <v>41</v>
      </c>
      <c r="N5321">
        <v>255</v>
      </c>
      <c r="O5321">
        <v>10455</v>
      </c>
      <c r="P5321">
        <v>5750.25</v>
      </c>
      <c r="Q5321">
        <v>0.55000000000000004</v>
      </c>
      <c r="R5321" t="s">
        <v>104</v>
      </c>
    </row>
    <row r="5322" spans="1:18" x14ac:dyDescent="0.25">
      <c r="A5322" t="s">
        <v>48</v>
      </c>
      <c r="B5322">
        <v>1185732</v>
      </c>
      <c r="C5322" s="1">
        <v>44208</v>
      </c>
      <c r="D5322" t="s">
        <v>33</v>
      </c>
      <c r="E5322" t="s">
        <v>169</v>
      </c>
      <c r="F5322" t="s">
        <v>18</v>
      </c>
      <c r="G5322">
        <v>1</v>
      </c>
      <c r="H5322">
        <v>2021</v>
      </c>
      <c r="I5322" t="s">
        <v>69</v>
      </c>
      <c r="J5322" t="s">
        <v>70</v>
      </c>
      <c r="K5322" t="s">
        <v>89</v>
      </c>
      <c r="L5322" t="s">
        <v>24</v>
      </c>
      <c r="M5322">
        <v>44</v>
      </c>
      <c r="N5322">
        <v>189</v>
      </c>
      <c r="O5322">
        <v>8316</v>
      </c>
      <c r="P5322">
        <v>3908.52</v>
      </c>
      <c r="Q5322">
        <v>0.47</v>
      </c>
      <c r="R5322" t="s">
        <v>104</v>
      </c>
    </row>
    <row r="5323" spans="1:18" x14ac:dyDescent="0.25">
      <c r="A5323" t="s">
        <v>48</v>
      </c>
      <c r="B5323">
        <v>1185732</v>
      </c>
      <c r="C5323" s="1">
        <v>44208</v>
      </c>
      <c r="D5323" t="s">
        <v>33</v>
      </c>
      <c r="E5323" t="s">
        <v>169</v>
      </c>
      <c r="F5323" t="s">
        <v>18</v>
      </c>
      <c r="G5323">
        <v>1</v>
      </c>
      <c r="H5323">
        <v>2021</v>
      </c>
      <c r="I5323" t="s">
        <v>69</v>
      </c>
      <c r="J5323" t="s">
        <v>70</v>
      </c>
      <c r="K5323" t="s">
        <v>89</v>
      </c>
      <c r="L5323" t="s">
        <v>26</v>
      </c>
      <c r="M5323">
        <v>32</v>
      </c>
      <c r="N5323">
        <v>169</v>
      </c>
      <c r="O5323">
        <v>5408</v>
      </c>
      <c r="P5323">
        <v>2055.04</v>
      </c>
      <c r="Q5323">
        <v>0.38</v>
      </c>
      <c r="R5323" t="s">
        <v>104</v>
      </c>
    </row>
    <row r="5324" spans="1:18" x14ac:dyDescent="0.25">
      <c r="A5324" t="s">
        <v>48</v>
      </c>
      <c r="B5324">
        <v>1185732</v>
      </c>
      <c r="C5324" s="1">
        <v>44208</v>
      </c>
      <c r="D5324" t="s">
        <v>33</v>
      </c>
      <c r="E5324" t="s">
        <v>169</v>
      </c>
      <c r="F5324" t="s">
        <v>18</v>
      </c>
      <c r="G5324">
        <v>1</v>
      </c>
      <c r="H5324">
        <v>2021</v>
      </c>
      <c r="I5324" t="s">
        <v>69</v>
      </c>
      <c r="J5324" t="s">
        <v>70</v>
      </c>
      <c r="K5324" t="s">
        <v>89</v>
      </c>
      <c r="L5324" t="s">
        <v>28</v>
      </c>
      <c r="M5324">
        <v>37</v>
      </c>
      <c r="N5324">
        <v>145</v>
      </c>
      <c r="O5324">
        <v>5365</v>
      </c>
      <c r="P5324">
        <v>2199.65</v>
      </c>
      <c r="Q5324">
        <v>0.41</v>
      </c>
      <c r="R5324" t="s">
        <v>104</v>
      </c>
    </row>
    <row r="5325" spans="1:18" x14ac:dyDescent="0.25">
      <c r="A5325" t="s">
        <v>48</v>
      </c>
      <c r="B5325">
        <v>1185732</v>
      </c>
      <c r="C5325" s="1">
        <v>44208</v>
      </c>
      <c r="D5325" t="s">
        <v>33</v>
      </c>
      <c r="E5325" t="s">
        <v>169</v>
      </c>
      <c r="F5325" t="s">
        <v>18</v>
      </c>
      <c r="G5325">
        <v>1</v>
      </c>
      <c r="H5325">
        <v>2021</v>
      </c>
      <c r="I5325" t="s">
        <v>69</v>
      </c>
      <c r="J5325" t="s">
        <v>70</v>
      </c>
      <c r="K5325" t="s">
        <v>89</v>
      </c>
      <c r="L5325" t="s">
        <v>30</v>
      </c>
      <c r="M5325">
        <v>51</v>
      </c>
      <c r="N5325">
        <v>165</v>
      </c>
      <c r="O5325">
        <v>8415</v>
      </c>
      <c r="P5325">
        <v>3786.75</v>
      </c>
      <c r="Q5325">
        <v>0.45</v>
      </c>
      <c r="R5325" t="s">
        <v>104</v>
      </c>
    </row>
    <row r="5326" spans="1:18" x14ac:dyDescent="0.25">
      <c r="A5326" t="s">
        <v>48</v>
      </c>
      <c r="B5326">
        <v>1185732</v>
      </c>
      <c r="C5326" s="1">
        <v>44208</v>
      </c>
      <c r="D5326" t="s">
        <v>33</v>
      </c>
      <c r="E5326" t="s">
        <v>169</v>
      </c>
      <c r="F5326" t="s">
        <v>18</v>
      </c>
      <c r="G5326">
        <v>1</v>
      </c>
      <c r="H5326">
        <v>2021</v>
      </c>
      <c r="I5326" t="s">
        <v>69</v>
      </c>
      <c r="J5326" t="s">
        <v>70</v>
      </c>
      <c r="K5326" t="s">
        <v>89</v>
      </c>
      <c r="L5326" t="s">
        <v>32</v>
      </c>
      <c r="M5326">
        <v>44</v>
      </c>
      <c r="N5326">
        <v>176</v>
      </c>
      <c r="O5326">
        <v>7744</v>
      </c>
      <c r="P5326">
        <v>5033.6000000000004</v>
      </c>
      <c r="Q5326">
        <v>0.65</v>
      </c>
      <c r="R5326" t="s">
        <v>104</v>
      </c>
    </row>
    <row r="5327" spans="1:18" x14ac:dyDescent="0.25">
      <c r="A5327" t="s">
        <v>48</v>
      </c>
      <c r="B5327">
        <v>1185732</v>
      </c>
      <c r="C5327" s="1">
        <v>44237</v>
      </c>
      <c r="D5327" t="s">
        <v>17</v>
      </c>
      <c r="E5327" t="s">
        <v>169</v>
      </c>
      <c r="F5327" t="s">
        <v>35</v>
      </c>
      <c r="G5327">
        <v>1</v>
      </c>
      <c r="H5327">
        <v>2021</v>
      </c>
      <c r="I5327" t="s">
        <v>69</v>
      </c>
      <c r="J5327" t="s">
        <v>70</v>
      </c>
      <c r="K5327" t="s">
        <v>89</v>
      </c>
      <c r="L5327" t="s">
        <v>21</v>
      </c>
      <c r="M5327">
        <v>44</v>
      </c>
      <c r="N5327">
        <v>234</v>
      </c>
      <c r="O5327">
        <v>10296</v>
      </c>
      <c r="P5327">
        <v>5662.8</v>
      </c>
      <c r="Q5327">
        <v>0.55000000000000004</v>
      </c>
      <c r="R5327" t="s">
        <v>104</v>
      </c>
    </row>
    <row r="5328" spans="1:18" x14ac:dyDescent="0.25">
      <c r="A5328" t="s">
        <v>48</v>
      </c>
      <c r="B5328">
        <v>1185732</v>
      </c>
      <c r="C5328" s="1">
        <v>44237</v>
      </c>
      <c r="D5328" t="s">
        <v>17</v>
      </c>
      <c r="E5328" t="s">
        <v>169</v>
      </c>
      <c r="F5328" t="s">
        <v>35</v>
      </c>
      <c r="G5328">
        <v>1</v>
      </c>
      <c r="H5328">
        <v>2021</v>
      </c>
      <c r="I5328" t="s">
        <v>69</v>
      </c>
      <c r="J5328" t="s">
        <v>70</v>
      </c>
      <c r="K5328" t="s">
        <v>89</v>
      </c>
      <c r="L5328" t="s">
        <v>24</v>
      </c>
      <c r="M5328">
        <v>42</v>
      </c>
      <c r="N5328">
        <v>138</v>
      </c>
      <c r="O5328">
        <v>5796</v>
      </c>
      <c r="P5328">
        <v>2840.04</v>
      </c>
      <c r="Q5328">
        <v>0.49</v>
      </c>
      <c r="R5328" t="s">
        <v>104</v>
      </c>
    </row>
    <row r="5329" spans="1:18" x14ac:dyDescent="0.25">
      <c r="A5329" t="s">
        <v>48</v>
      </c>
      <c r="B5329">
        <v>1185732</v>
      </c>
      <c r="C5329" s="1">
        <v>44237</v>
      </c>
      <c r="D5329" t="s">
        <v>17</v>
      </c>
      <c r="E5329" t="s">
        <v>169</v>
      </c>
      <c r="F5329" t="s">
        <v>35</v>
      </c>
      <c r="G5329">
        <v>1</v>
      </c>
      <c r="H5329">
        <v>2021</v>
      </c>
      <c r="I5329" t="s">
        <v>69</v>
      </c>
      <c r="J5329" t="s">
        <v>70</v>
      </c>
      <c r="K5329" t="s">
        <v>89</v>
      </c>
      <c r="L5329" t="s">
        <v>26</v>
      </c>
      <c r="M5329">
        <v>33</v>
      </c>
      <c r="N5329">
        <v>174</v>
      </c>
      <c r="O5329">
        <v>5742</v>
      </c>
      <c r="P5329">
        <v>2124.54</v>
      </c>
      <c r="Q5329">
        <v>0.37</v>
      </c>
      <c r="R5329" t="s">
        <v>104</v>
      </c>
    </row>
    <row r="5330" spans="1:18" x14ac:dyDescent="0.25">
      <c r="A5330" t="s">
        <v>48</v>
      </c>
      <c r="B5330">
        <v>1185732</v>
      </c>
      <c r="C5330" s="1">
        <v>44237</v>
      </c>
      <c r="D5330" t="s">
        <v>17</v>
      </c>
      <c r="E5330" t="s">
        <v>169</v>
      </c>
      <c r="F5330" t="s">
        <v>35</v>
      </c>
      <c r="G5330">
        <v>1</v>
      </c>
      <c r="H5330">
        <v>2021</v>
      </c>
      <c r="I5330" t="s">
        <v>19</v>
      </c>
      <c r="J5330" t="s">
        <v>20</v>
      </c>
      <c r="K5330" t="s">
        <v>90</v>
      </c>
      <c r="L5330" t="s">
        <v>28</v>
      </c>
      <c r="M5330">
        <v>37</v>
      </c>
      <c r="N5330">
        <v>133</v>
      </c>
      <c r="O5330">
        <v>4921</v>
      </c>
      <c r="P5330">
        <v>2066.8200000000002</v>
      </c>
      <c r="Q5330">
        <v>0.42</v>
      </c>
      <c r="R5330" t="s">
        <v>104</v>
      </c>
    </row>
    <row r="5331" spans="1:18" x14ac:dyDescent="0.25">
      <c r="A5331" t="s">
        <v>48</v>
      </c>
      <c r="B5331">
        <v>1185732</v>
      </c>
      <c r="C5331" s="1">
        <v>44237</v>
      </c>
      <c r="D5331" t="s">
        <v>17</v>
      </c>
      <c r="E5331" t="s">
        <v>169</v>
      </c>
      <c r="F5331" t="s">
        <v>35</v>
      </c>
      <c r="G5331">
        <v>1</v>
      </c>
      <c r="H5331">
        <v>2021</v>
      </c>
      <c r="I5331" t="s">
        <v>19</v>
      </c>
      <c r="J5331" t="s">
        <v>20</v>
      </c>
      <c r="K5331" t="s">
        <v>90</v>
      </c>
      <c r="L5331" t="s">
        <v>30</v>
      </c>
      <c r="M5331">
        <v>50</v>
      </c>
      <c r="N5331">
        <v>154</v>
      </c>
      <c r="O5331">
        <v>7700</v>
      </c>
      <c r="P5331">
        <v>3542</v>
      </c>
      <c r="Q5331">
        <v>0.46</v>
      </c>
      <c r="R5331" t="s">
        <v>104</v>
      </c>
    </row>
    <row r="5332" spans="1:18" x14ac:dyDescent="0.25">
      <c r="A5332" t="s">
        <v>48</v>
      </c>
      <c r="B5332">
        <v>1185732</v>
      </c>
      <c r="C5332" s="1">
        <v>44237</v>
      </c>
      <c r="D5332" t="s">
        <v>17</v>
      </c>
      <c r="E5332" t="s">
        <v>169</v>
      </c>
      <c r="F5332" t="s">
        <v>35</v>
      </c>
      <c r="G5332">
        <v>1</v>
      </c>
      <c r="H5332">
        <v>2021</v>
      </c>
      <c r="I5332" t="s">
        <v>19</v>
      </c>
      <c r="J5332" t="s">
        <v>20</v>
      </c>
      <c r="K5332" t="s">
        <v>90</v>
      </c>
      <c r="L5332" t="s">
        <v>32</v>
      </c>
      <c r="M5332">
        <v>42</v>
      </c>
      <c r="N5332">
        <v>182</v>
      </c>
      <c r="O5332">
        <v>7644</v>
      </c>
      <c r="P5332">
        <v>4892.16</v>
      </c>
      <c r="Q5332">
        <v>0.64</v>
      </c>
      <c r="R5332" t="s">
        <v>104</v>
      </c>
    </row>
    <row r="5333" spans="1:18" x14ac:dyDescent="0.25">
      <c r="A5333" t="s">
        <v>48</v>
      </c>
      <c r="B5333">
        <v>1185732</v>
      </c>
      <c r="C5333" s="1">
        <v>44263</v>
      </c>
      <c r="D5333" t="s">
        <v>31</v>
      </c>
      <c r="E5333" t="s">
        <v>169</v>
      </c>
      <c r="F5333" t="s">
        <v>36</v>
      </c>
      <c r="G5333">
        <v>1</v>
      </c>
      <c r="H5333">
        <v>2021</v>
      </c>
      <c r="I5333" t="s">
        <v>19</v>
      </c>
      <c r="J5333" t="s">
        <v>20</v>
      </c>
      <c r="K5333" t="s">
        <v>90</v>
      </c>
      <c r="L5333" t="s">
        <v>21</v>
      </c>
      <c r="M5333">
        <v>44</v>
      </c>
      <c r="N5333">
        <v>252</v>
      </c>
      <c r="O5333">
        <v>11088</v>
      </c>
      <c r="P5333">
        <v>6541.92</v>
      </c>
      <c r="Q5333">
        <v>0.59000000000000008</v>
      </c>
      <c r="R5333" t="s">
        <v>104</v>
      </c>
    </row>
    <row r="5334" spans="1:18" x14ac:dyDescent="0.25">
      <c r="A5334" t="s">
        <v>48</v>
      </c>
      <c r="B5334">
        <v>1185732</v>
      </c>
      <c r="C5334" s="1">
        <v>44263</v>
      </c>
      <c r="D5334" t="s">
        <v>31</v>
      </c>
      <c r="E5334" t="s">
        <v>169</v>
      </c>
      <c r="F5334" t="s">
        <v>36</v>
      </c>
      <c r="G5334">
        <v>1</v>
      </c>
      <c r="H5334">
        <v>2021</v>
      </c>
      <c r="I5334" t="s">
        <v>19</v>
      </c>
      <c r="J5334" t="s">
        <v>20</v>
      </c>
      <c r="K5334" t="s">
        <v>90</v>
      </c>
      <c r="L5334" t="s">
        <v>24</v>
      </c>
      <c r="M5334">
        <v>44</v>
      </c>
      <c r="N5334">
        <v>165</v>
      </c>
      <c r="O5334">
        <v>7260</v>
      </c>
      <c r="P5334">
        <v>3339.6</v>
      </c>
      <c r="Q5334">
        <v>0.46</v>
      </c>
      <c r="R5334" t="s">
        <v>104</v>
      </c>
    </row>
    <row r="5335" spans="1:18" x14ac:dyDescent="0.25">
      <c r="A5335" t="s">
        <v>48</v>
      </c>
      <c r="B5335">
        <v>1185732</v>
      </c>
      <c r="C5335" s="1">
        <v>44263</v>
      </c>
      <c r="D5335" t="s">
        <v>31</v>
      </c>
      <c r="E5335" t="s">
        <v>169</v>
      </c>
      <c r="F5335" t="s">
        <v>36</v>
      </c>
      <c r="G5335">
        <v>1</v>
      </c>
      <c r="H5335">
        <v>2021</v>
      </c>
      <c r="I5335" t="s">
        <v>19</v>
      </c>
      <c r="J5335" t="s">
        <v>20</v>
      </c>
      <c r="K5335" t="s">
        <v>90</v>
      </c>
      <c r="L5335" t="s">
        <v>26</v>
      </c>
      <c r="M5335">
        <v>33</v>
      </c>
      <c r="N5335">
        <v>161</v>
      </c>
      <c r="O5335">
        <v>5313</v>
      </c>
      <c r="P5335">
        <v>1912.68</v>
      </c>
      <c r="Q5335">
        <v>0.36</v>
      </c>
      <c r="R5335" t="s">
        <v>104</v>
      </c>
    </row>
    <row r="5336" spans="1:18" x14ac:dyDescent="0.25">
      <c r="A5336" t="s">
        <v>48</v>
      </c>
      <c r="B5336">
        <v>1185732</v>
      </c>
      <c r="C5336" s="1">
        <v>44263</v>
      </c>
      <c r="D5336" t="s">
        <v>31</v>
      </c>
      <c r="E5336" t="s">
        <v>169</v>
      </c>
      <c r="F5336" t="s">
        <v>36</v>
      </c>
      <c r="G5336">
        <v>1</v>
      </c>
      <c r="H5336">
        <v>2021</v>
      </c>
      <c r="I5336" t="s">
        <v>19</v>
      </c>
      <c r="J5336" t="s">
        <v>20</v>
      </c>
      <c r="K5336" t="s">
        <v>90</v>
      </c>
      <c r="L5336" t="s">
        <v>28</v>
      </c>
      <c r="M5336">
        <v>39</v>
      </c>
      <c r="N5336">
        <v>106</v>
      </c>
      <c r="O5336">
        <v>4134</v>
      </c>
      <c r="P5336">
        <v>1694.94</v>
      </c>
      <c r="Q5336">
        <v>0.41</v>
      </c>
      <c r="R5336" t="s">
        <v>104</v>
      </c>
    </row>
    <row r="5337" spans="1:18" x14ac:dyDescent="0.25">
      <c r="A5337" t="s">
        <v>48</v>
      </c>
      <c r="B5337">
        <v>1185732</v>
      </c>
      <c r="C5337" s="1">
        <v>44263</v>
      </c>
      <c r="D5337" t="s">
        <v>31</v>
      </c>
      <c r="E5337" t="s">
        <v>169</v>
      </c>
      <c r="F5337" t="s">
        <v>36</v>
      </c>
      <c r="G5337">
        <v>1</v>
      </c>
      <c r="H5337">
        <v>2021</v>
      </c>
      <c r="I5337" t="s">
        <v>19</v>
      </c>
      <c r="J5337" t="s">
        <v>20</v>
      </c>
      <c r="K5337" t="s">
        <v>90</v>
      </c>
      <c r="L5337" t="s">
        <v>30</v>
      </c>
      <c r="M5337">
        <v>51</v>
      </c>
      <c r="N5337">
        <v>133</v>
      </c>
      <c r="O5337">
        <v>6783</v>
      </c>
      <c r="P5337">
        <v>3323.67</v>
      </c>
      <c r="Q5337">
        <v>0.49</v>
      </c>
      <c r="R5337" t="s">
        <v>104</v>
      </c>
    </row>
    <row r="5338" spans="1:18" x14ac:dyDescent="0.25">
      <c r="A5338" t="s">
        <v>48</v>
      </c>
      <c r="B5338">
        <v>1185732</v>
      </c>
      <c r="C5338" s="1">
        <v>44263</v>
      </c>
      <c r="D5338" t="s">
        <v>31</v>
      </c>
      <c r="E5338" t="s">
        <v>169</v>
      </c>
      <c r="F5338" t="s">
        <v>36</v>
      </c>
      <c r="G5338">
        <v>1</v>
      </c>
      <c r="H5338">
        <v>2021</v>
      </c>
      <c r="I5338" t="s">
        <v>19</v>
      </c>
      <c r="J5338" t="s">
        <v>20</v>
      </c>
      <c r="K5338" t="s">
        <v>90</v>
      </c>
      <c r="L5338" t="s">
        <v>32</v>
      </c>
      <c r="M5338">
        <v>43</v>
      </c>
      <c r="N5338">
        <v>161</v>
      </c>
      <c r="O5338">
        <v>6923</v>
      </c>
      <c r="P5338">
        <v>4153.8</v>
      </c>
      <c r="Q5338">
        <v>0.6</v>
      </c>
      <c r="R5338" t="s">
        <v>104</v>
      </c>
    </row>
    <row r="5339" spans="1:18" x14ac:dyDescent="0.25">
      <c r="A5339" t="s">
        <v>48</v>
      </c>
      <c r="B5339">
        <v>1185732</v>
      </c>
      <c r="C5339" s="1">
        <v>44295</v>
      </c>
      <c r="D5339" t="s">
        <v>25</v>
      </c>
      <c r="E5339" t="s">
        <v>169</v>
      </c>
      <c r="F5339" t="s">
        <v>38</v>
      </c>
      <c r="G5339">
        <v>2</v>
      </c>
      <c r="H5339">
        <v>2021</v>
      </c>
      <c r="I5339" t="s">
        <v>19</v>
      </c>
      <c r="J5339" t="s">
        <v>20</v>
      </c>
      <c r="K5339" t="s">
        <v>90</v>
      </c>
      <c r="L5339" t="s">
        <v>21</v>
      </c>
      <c r="M5339">
        <v>42</v>
      </c>
      <c r="N5339">
        <v>248</v>
      </c>
      <c r="O5339">
        <v>10416</v>
      </c>
      <c r="P5339">
        <v>5832.96</v>
      </c>
      <c r="Q5339">
        <v>0.56000000000000005</v>
      </c>
      <c r="R5339" t="s">
        <v>104</v>
      </c>
    </row>
    <row r="5340" spans="1:18" x14ac:dyDescent="0.25">
      <c r="A5340" t="s">
        <v>48</v>
      </c>
      <c r="B5340">
        <v>1185732</v>
      </c>
      <c r="C5340" s="1">
        <v>44295</v>
      </c>
      <c r="D5340" t="s">
        <v>25</v>
      </c>
      <c r="E5340" t="s">
        <v>169</v>
      </c>
      <c r="F5340" t="s">
        <v>38</v>
      </c>
      <c r="G5340">
        <v>2</v>
      </c>
      <c r="H5340">
        <v>2021</v>
      </c>
      <c r="I5340" t="s">
        <v>19</v>
      </c>
      <c r="J5340" t="s">
        <v>20</v>
      </c>
      <c r="K5340" t="s">
        <v>90</v>
      </c>
      <c r="L5340" t="s">
        <v>24</v>
      </c>
      <c r="M5340">
        <v>43</v>
      </c>
      <c r="N5340">
        <v>147</v>
      </c>
      <c r="O5340">
        <v>6321</v>
      </c>
      <c r="P5340">
        <v>2844.45</v>
      </c>
      <c r="Q5340">
        <v>0.45</v>
      </c>
      <c r="R5340" t="s">
        <v>104</v>
      </c>
    </row>
    <row r="5341" spans="1:18" x14ac:dyDescent="0.25">
      <c r="A5341" t="s">
        <v>48</v>
      </c>
      <c r="B5341">
        <v>1185732</v>
      </c>
      <c r="C5341" s="1">
        <v>44295</v>
      </c>
      <c r="D5341" t="s">
        <v>25</v>
      </c>
      <c r="E5341" t="s">
        <v>169</v>
      </c>
      <c r="F5341" t="s">
        <v>38</v>
      </c>
      <c r="G5341">
        <v>2</v>
      </c>
      <c r="H5341">
        <v>2021</v>
      </c>
      <c r="I5341" t="s">
        <v>19</v>
      </c>
      <c r="J5341" t="s">
        <v>20</v>
      </c>
      <c r="K5341" t="s">
        <v>90</v>
      </c>
      <c r="L5341" t="s">
        <v>26</v>
      </c>
      <c r="M5341">
        <v>34</v>
      </c>
      <c r="N5341">
        <v>152</v>
      </c>
      <c r="O5341">
        <v>5168</v>
      </c>
      <c r="P5341">
        <v>1860.48</v>
      </c>
      <c r="Q5341">
        <v>0.36</v>
      </c>
      <c r="R5341" t="s">
        <v>104</v>
      </c>
    </row>
    <row r="5342" spans="1:18" x14ac:dyDescent="0.25">
      <c r="A5342" t="s">
        <v>48</v>
      </c>
      <c r="B5342">
        <v>1185732</v>
      </c>
      <c r="C5342" s="1">
        <v>44295</v>
      </c>
      <c r="D5342" t="s">
        <v>25</v>
      </c>
      <c r="E5342" t="s">
        <v>169</v>
      </c>
      <c r="F5342" t="s">
        <v>38</v>
      </c>
      <c r="G5342">
        <v>2</v>
      </c>
      <c r="H5342">
        <v>2021</v>
      </c>
      <c r="I5342" t="s">
        <v>19</v>
      </c>
      <c r="J5342" t="s">
        <v>20</v>
      </c>
      <c r="K5342" t="s">
        <v>90</v>
      </c>
      <c r="L5342" t="s">
        <v>28</v>
      </c>
      <c r="M5342">
        <v>37</v>
      </c>
      <c r="N5342">
        <v>135</v>
      </c>
      <c r="O5342">
        <v>4995</v>
      </c>
      <c r="P5342">
        <v>2047.95</v>
      </c>
      <c r="Q5342">
        <v>0.41</v>
      </c>
      <c r="R5342" t="s">
        <v>104</v>
      </c>
    </row>
    <row r="5343" spans="1:18" x14ac:dyDescent="0.25">
      <c r="A5343" t="s">
        <v>48</v>
      </c>
      <c r="B5343">
        <v>1185732</v>
      </c>
      <c r="C5343" s="1">
        <v>44295</v>
      </c>
      <c r="D5343" t="s">
        <v>25</v>
      </c>
      <c r="E5343" t="s">
        <v>169</v>
      </c>
      <c r="F5343" t="s">
        <v>38</v>
      </c>
      <c r="G5343">
        <v>2</v>
      </c>
      <c r="H5343">
        <v>2021</v>
      </c>
      <c r="I5343" t="s">
        <v>19</v>
      </c>
      <c r="J5343" t="s">
        <v>20</v>
      </c>
      <c r="K5343" t="s">
        <v>90</v>
      </c>
      <c r="L5343" t="s">
        <v>30</v>
      </c>
      <c r="M5343">
        <v>50</v>
      </c>
      <c r="N5343">
        <v>124</v>
      </c>
      <c r="O5343">
        <v>6200</v>
      </c>
      <c r="P5343">
        <v>2914</v>
      </c>
      <c r="Q5343">
        <v>0.47</v>
      </c>
      <c r="R5343" t="s">
        <v>104</v>
      </c>
    </row>
    <row r="5344" spans="1:18" x14ac:dyDescent="0.25">
      <c r="A5344" t="s">
        <v>48</v>
      </c>
      <c r="B5344">
        <v>1185732</v>
      </c>
      <c r="C5344" s="1">
        <v>44295</v>
      </c>
      <c r="D5344" t="s">
        <v>25</v>
      </c>
      <c r="E5344" t="s">
        <v>169</v>
      </c>
      <c r="F5344" t="s">
        <v>38</v>
      </c>
      <c r="G5344">
        <v>2</v>
      </c>
      <c r="H5344">
        <v>2021</v>
      </c>
      <c r="I5344" t="s">
        <v>19</v>
      </c>
      <c r="J5344" t="s">
        <v>20</v>
      </c>
      <c r="K5344" t="s">
        <v>90</v>
      </c>
      <c r="L5344" t="s">
        <v>32</v>
      </c>
      <c r="M5344">
        <v>41</v>
      </c>
      <c r="N5344">
        <v>156</v>
      </c>
      <c r="O5344">
        <v>6396</v>
      </c>
      <c r="P5344">
        <v>4157.3999999999996</v>
      </c>
      <c r="Q5344">
        <v>0.65</v>
      </c>
      <c r="R5344" t="s">
        <v>104</v>
      </c>
    </row>
    <row r="5345" spans="1:18" x14ac:dyDescent="0.25">
      <c r="A5345" t="s">
        <v>48</v>
      </c>
      <c r="B5345">
        <v>1185732</v>
      </c>
      <c r="C5345" s="1">
        <v>44324</v>
      </c>
      <c r="D5345" t="s">
        <v>27</v>
      </c>
      <c r="E5345" t="s">
        <v>170</v>
      </c>
      <c r="F5345" t="s">
        <v>39</v>
      </c>
      <c r="G5345">
        <v>2</v>
      </c>
      <c r="H5345">
        <v>2021</v>
      </c>
      <c r="I5345" t="s">
        <v>19</v>
      </c>
      <c r="J5345" t="s">
        <v>20</v>
      </c>
      <c r="K5345" t="s">
        <v>90</v>
      </c>
      <c r="L5345" t="s">
        <v>21</v>
      </c>
      <c r="M5345">
        <v>50</v>
      </c>
      <c r="N5345">
        <v>261</v>
      </c>
      <c r="O5345">
        <v>13050</v>
      </c>
      <c r="P5345">
        <v>7830</v>
      </c>
      <c r="Q5345">
        <v>0.6</v>
      </c>
      <c r="R5345" t="s">
        <v>104</v>
      </c>
    </row>
    <row r="5346" spans="1:18" x14ac:dyDescent="0.25">
      <c r="A5346" t="s">
        <v>48</v>
      </c>
      <c r="B5346">
        <v>1185732</v>
      </c>
      <c r="C5346" s="1">
        <v>44324</v>
      </c>
      <c r="D5346" t="s">
        <v>27</v>
      </c>
      <c r="E5346" t="s">
        <v>170</v>
      </c>
      <c r="F5346" t="s">
        <v>39</v>
      </c>
      <c r="G5346">
        <v>2</v>
      </c>
      <c r="H5346">
        <v>2021</v>
      </c>
      <c r="I5346" t="s">
        <v>19</v>
      </c>
      <c r="J5346" t="s">
        <v>20</v>
      </c>
      <c r="K5346" t="s">
        <v>90</v>
      </c>
      <c r="L5346" t="s">
        <v>24</v>
      </c>
      <c r="M5346">
        <v>53</v>
      </c>
      <c r="N5346">
        <v>161</v>
      </c>
      <c r="O5346">
        <v>8533</v>
      </c>
      <c r="P5346">
        <v>4010.51</v>
      </c>
      <c r="Q5346">
        <v>0.47</v>
      </c>
      <c r="R5346" t="s">
        <v>104</v>
      </c>
    </row>
    <row r="5347" spans="1:18" x14ac:dyDescent="0.25">
      <c r="A5347" t="s">
        <v>48</v>
      </c>
      <c r="B5347">
        <v>1185732</v>
      </c>
      <c r="C5347" s="1">
        <v>44324</v>
      </c>
      <c r="D5347" t="s">
        <v>27</v>
      </c>
      <c r="E5347" t="s">
        <v>170</v>
      </c>
      <c r="F5347" t="s">
        <v>39</v>
      </c>
      <c r="G5347">
        <v>2</v>
      </c>
      <c r="H5347">
        <v>2021</v>
      </c>
      <c r="I5347" t="s">
        <v>19</v>
      </c>
      <c r="J5347" t="s">
        <v>20</v>
      </c>
      <c r="K5347" t="s">
        <v>90</v>
      </c>
      <c r="L5347" t="s">
        <v>26</v>
      </c>
      <c r="M5347">
        <v>49</v>
      </c>
      <c r="N5347">
        <v>160</v>
      </c>
      <c r="O5347">
        <v>7840</v>
      </c>
      <c r="P5347">
        <v>2822.4</v>
      </c>
      <c r="Q5347">
        <v>0.36</v>
      </c>
      <c r="R5347" t="s">
        <v>104</v>
      </c>
    </row>
    <row r="5348" spans="1:18" x14ac:dyDescent="0.25">
      <c r="A5348" t="s">
        <v>48</v>
      </c>
      <c r="B5348">
        <v>1185732</v>
      </c>
      <c r="C5348" s="1">
        <v>44324</v>
      </c>
      <c r="D5348" t="s">
        <v>27</v>
      </c>
      <c r="E5348" t="s">
        <v>170</v>
      </c>
      <c r="F5348" t="s">
        <v>39</v>
      </c>
      <c r="G5348">
        <v>2</v>
      </c>
      <c r="H5348">
        <v>2021</v>
      </c>
      <c r="I5348" t="s">
        <v>19</v>
      </c>
      <c r="J5348" t="s">
        <v>20</v>
      </c>
      <c r="K5348" t="s">
        <v>90</v>
      </c>
      <c r="L5348" t="s">
        <v>28</v>
      </c>
      <c r="M5348">
        <v>47</v>
      </c>
      <c r="N5348">
        <v>130</v>
      </c>
      <c r="O5348">
        <v>6110</v>
      </c>
      <c r="P5348">
        <v>2444</v>
      </c>
      <c r="Q5348">
        <v>0.4</v>
      </c>
      <c r="R5348" t="s">
        <v>104</v>
      </c>
    </row>
    <row r="5349" spans="1:18" x14ac:dyDescent="0.25">
      <c r="A5349" t="s">
        <v>48</v>
      </c>
      <c r="B5349">
        <v>1185732</v>
      </c>
      <c r="C5349" s="1">
        <v>44324</v>
      </c>
      <c r="D5349" t="s">
        <v>27</v>
      </c>
      <c r="E5349" t="s">
        <v>170</v>
      </c>
      <c r="F5349" t="s">
        <v>39</v>
      </c>
      <c r="G5349">
        <v>2</v>
      </c>
      <c r="H5349">
        <v>2021</v>
      </c>
      <c r="I5349" t="s">
        <v>19</v>
      </c>
      <c r="J5349" t="s">
        <v>20</v>
      </c>
      <c r="K5349" t="s">
        <v>90</v>
      </c>
      <c r="L5349" t="s">
        <v>30</v>
      </c>
      <c r="M5349">
        <v>56</v>
      </c>
      <c r="N5349">
        <v>137</v>
      </c>
      <c r="O5349">
        <v>7672</v>
      </c>
      <c r="P5349">
        <v>3759.28</v>
      </c>
      <c r="Q5349">
        <v>0.49</v>
      </c>
      <c r="R5349" t="s">
        <v>104</v>
      </c>
    </row>
    <row r="5350" spans="1:18" x14ac:dyDescent="0.25">
      <c r="A5350" t="s">
        <v>48</v>
      </c>
      <c r="B5350">
        <v>1185732</v>
      </c>
      <c r="C5350" s="1">
        <v>44324</v>
      </c>
      <c r="D5350" t="s">
        <v>27</v>
      </c>
      <c r="E5350" t="s">
        <v>170</v>
      </c>
      <c r="F5350" t="s">
        <v>39</v>
      </c>
      <c r="G5350">
        <v>2</v>
      </c>
      <c r="H5350">
        <v>2021</v>
      </c>
      <c r="I5350" t="s">
        <v>19</v>
      </c>
      <c r="J5350" t="s">
        <v>20</v>
      </c>
      <c r="K5350" t="s">
        <v>90</v>
      </c>
      <c r="L5350" t="s">
        <v>32</v>
      </c>
      <c r="M5350">
        <v>59</v>
      </c>
      <c r="N5350">
        <v>169</v>
      </c>
      <c r="O5350">
        <v>9971</v>
      </c>
      <c r="P5350">
        <v>6281.73</v>
      </c>
      <c r="Q5350">
        <v>0.63</v>
      </c>
      <c r="R5350" t="s">
        <v>104</v>
      </c>
    </row>
    <row r="5351" spans="1:18" x14ac:dyDescent="0.25">
      <c r="A5351" t="s">
        <v>48</v>
      </c>
      <c r="B5351">
        <v>1185732</v>
      </c>
      <c r="C5351" s="1">
        <v>44357</v>
      </c>
      <c r="D5351" t="s">
        <v>23</v>
      </c>
      <c r="E5351" t="s">
        <v>169</v>
      </c>
      <c r="F5351" t="s">
        <v>56</v>
      </c>
      <c r="G5351">
        <v>2</v>
      </c>
      <c r="H5351">
        <v>2021</v>
      </c>
      <c r="I5351" t="s">
        <v>19</v>
      </c>
      <c r="J5351" t="s">
        <v>20</v>
      </c>
      <c r="K5351" t="s">
        <v>90</v>
      </c>
      <c r="L5351" t="s">
        <v>21</v>
      </c>
      <c r="M5351">
        <v>59</v>
      </c>
      <c r="N5351">
        <v>263</v>
      </c>
      <c r="O5351">
        <v>15517</v>
      </c>
      <c r="P5351">
        <v>8689.52</v>
      </c>
      <c r="Q5351">
        <v>0.56000000000000005</v>
      </c>
      <c r="R5351" t="s">
        <v>104</v>
      </c>
    </row>
    <row r="5352" spans="1:18" x14ac:dyDescent="0.25">
      <c r="A5352" t="s">
        <v>48</v>
      </c>
      <c r="B5352">
        <v>1185732</v>
      </c>
      <c r="C5352" s="1">
        <v>44357</v>
      </c>
      <c r="D5352" t="s">
        <v>23</v>
      </c>
      <c r="E5352" t="s">
        <v>169</v>
      </c>
      <c r="F5352" t="s">
        <v>56</v>
      </c>
      <c r="G5352">
        <v>2</v>
      </c>
      <c r="H5352">
        <v>2021</v>
      </c>
      <c r="I5352" t="s">
        <v>19</v>
      </c>
      <c r="J5352" t="s">
        <v>20</v>
      </c>
      <c r="K5352" t="s">
        <v>90</v>
      </c>
      <c r="L5352" t="s">
        <v>24</v>
      </c>
      <c r="M5352">
        <v>54</v>
      </c>
      <c r="N5352">
        <v>175</v>
      </c>
      <c r="O5352">
        <v>9450</v>
      </c>
      <c r="P5352">
        <v>4536</v>
      </c>
      <c r="Q5352">
        <v>0.48</v>
      </c>
      <c r="R5352" t="s">
        <v>104</v>
      </c>
    </row>
    <row r="5353" spans="1:18" x14ac:dyDescent="0.25">
      <c r="A5353" t="s">
        <v>48</v>
      </c>
      <c r="B5353">
        <v>1185732</v>
      </c>
      <c r="C5353" s="1">
        <v>44357</v>
      </c>
      <c r="D5353" t="s">
        <v>23</v>
      </c>
      <c r="E5353" t="s">
        <v>169</v>
      </c>
      <c r="F5353" t="s">
        <v>56</v>
      </c>
      <c r="G5353">
        <v>2</v>
      </c>
      <c r="H5353">
        <v>2021</v>
      </c>
      <c r="I5353" t="s">
        <v>19</v>
      </c>
      <c r="J5353" t="s">
        <v>20</v>
      </c>
      <c r="K5353" t="s">
        <v>90</v>
      </c>
      <c r="L5353" t="s">
        <v>26</v>
      </c>
      <c r="M5353">
        <v>48</v>
      </c>
      <c r="N5353">
        <v>150</v>
      </c>
      <c r="O5353">
        <v>7200</v>
      </c>
      <c r="P5353">
        <v>2736</v>
      </c>
      <c r="Q5353">
        <v>0.38</v>
      </c>
      <c r="R5353" t="s">
        <v>104</v>
      </c>
    </row>
    <row r="5354" spans="1:18" x14ac:dyDescent="0.25">
      <c r="A5354" t="s">
        <v>48</v>
      </c>
      <c r="B5354">
        <v>1185732</v>
      </c>
      <c r="C5354" s="1">
        <v>44357</v>
      </c>
      <c r="D5354" t="s">
        <v>23</v>
      </c>
      <c r="E5354" t="s">
        <v>169</v>
      </c>
      <c r="F5354" t="s">
        <v>56</v>
      </c>
      <c r="G5354">
        <v>2</v>
      </c>
      <c r="H5354">
        <v>2021</v>
      </c>
      <c r="I5354" t="s">
        <v>19</v>
      </c>
      <c r="J5354" t="s">
        <v>20</v>
      </c>
      <c r="K5354" t="s">
        <v>90</v>
      </c>
      <c r="L5354" t="s">
        <v>28</v>
      </c>
      <c r="M5354">
        <v>49</v>
      </c>
      <c r="N5354">
        <v>144</v>
      </c>
      <c r="O5354">
        <v>7056</v>
      </c>
      <c r="P5354">
        <v>2892.96</v>
      </c>
      <c r="Q5354">
        <v>0.41</v>
      </c>
      <c r="R5354" t="s">
        <v>104</v>
      </c>
    </row>
    <row r="5355" spans="1:18" x14ac:dyDescent="0.25">
      <c r="A5355" t="s">
        <v>48</v>
      </c>
      <c r="B5355">
        <v>1185732</v>
      </c>
      <c r="C5355" s="1">
        <v>44357</v>
      </c>
      <c r="D5355" t="s">
        <v>23</v>
      </c>
      <c r="E5355" t="s">
        <v>169</v>
      </c>
      <c r="F5355" t="s">
        <v>56</v>
      </c>
      <c r="G5355">
        <v>2</v>
      </c>
      <c r="H5355">
        <v>2021</v>
      </c>
      <c r="I5355" t="s">
        <v>19</v>
      </c>
      <c r="J5355" t="s">
        <v>20</v>
      </c>
      <c r="K5355" t="s">
        <v>90</v>
      </c>
      <c r="L5355" t="s">
        <v>30</v>
      </c>
      <c r="M5355">
        <v>62</v>
      </c>
      <c r="N5355">
        <v>150</v>
      </c>
      <c r="O5355">
        <v>9300</v>
      </c>
      <c r="P5355">
        <v>4557</v>
      </c>
      <c r="Q5355">
        <v>0.49</v>
      </c>
      <c r="R5355" t="s">
        <v>104</v>
      </c>
    </row>
    <row r="5356" spans="1:18" x14ac:dyDescent="0.25">
      <c r="A5356" t="s">
        <v>48</v>
      </c>
      <c r="B5356">
        <v>1185732</v>
      </c>
      <c r="C5356" s="1">
        <v>44357</v>
      </c>
      <c r="D5356" t="s">
        <v>23</v>
      </c>
      <c r="E5356" t="s">
        <v>169</v>
      </c>
      <c r="F5356" t="s">
        <v>56</v>
      </c>
      <c r="G5356">
        <v>2</v>
      </c>
      <c r="H5356">
        <v>2021</v>
      </c>
      <c r="I5356" t="s">
        <v>19</v>
      </c>
      <c r="J5356" t="s">
        <v>20</v>
      </c>
      <c r="K5356" t="s">
        <v>90</v>
      </c>
      <c r="L5356" t="s">
        <v>32</v>
      </c>
      <c r="M5356">
        <v>69</v>
      </c>
      <c r="N5356">
        <v>181</v>
      </c>
      <c r="O5356">
        <v>12489</v>
      </c>
      <c r="P5356">
        <v>7743.18</v>
      </c>
      <c r="Q5356">
        <v>0.62</v>
      </c>
      <c r="R5356" t="s">
        <v>104</v>
      </c>
    </row>
    <row r="5357" spans="1:18" x14ac:dyDescent="0.25">
      <c r="A5357" t="s">
        <v>48</v>
      </c>
      <c r="B5357">
        <v>1185732</v>
      </c>
      <c r="C5357" s="1">
        <v>44385</v>
      </c>
      <c r="D5357" t="s">
        <v>23</v>
      </c>
      <c r="E5357" t="s">
        <v>169</v>
      </c>
      <c r="F5357" t="s">
        <v>40</v>
      </c>
      <c r="G5357">
        <v>3</v>
      </c>
      <c r="H5357">
        <v>2021</v>
      </c>
      <c r="I5357" t="s">
        <v>19</v>
      </c>
      <c r="J5357" t="s">
        <v>20</v>
      </c>
      <c r="K5357" t="s">
        <v>90</v>
      </c>
      <c r="L5357" t="s">
        <v>21</v>
      </c>
      <c r="M5357">
        <v>59</v>
      </c>
      <c r="N5357">
        <v>247</v>
      </c>
      <c r="O5357">
        <v>14573</v>
      </c>
      <c r="P5357">
        <v>8015.15</v>
      </c>
      <c r="Q5357">
        <v>0.55000000000000004</v>
      </c>
      <c r="R5357" t="s">
        <v>104</v>
      </c>
    </row>
    <row r="5358" spans="1:18" x14ac:dyDescent="0.25">
      <c r="A5358" t="s">
        <v>48</v>
      </c>
      <c r="B5358">
        <v>1185732</v>
      </c>
      <c r="C5358" s="1">
        <v>44385</v>
      </c>
      <c r="D5358" t="s">
        <v>23</v>
      </c>
      <c r="E5358" t="s">
        <v>169</v>
      </c>
      <c r="F5358" t="s">
        <v>40</v>
      </c>
      <c r="G5358">
        <v>3</v>
      </c>
      <c r="H5358">
        <v>2021</v>
      </c>
      <c r="I5358" t="s">
        <v>19</v>
      </c>
      <c r="J5358" t="s">
        <v>20</v>
      </c>
      <c r="K5358" t="s">
        <v>90</v>
      </c>
      <c r="L5358" t="s">
        <v>24</v>
      </c>
      <c r="M5358">
        <v>56</v>
      </c>
      <c r="N5358">
        <v>196</v>
      </c>
      <c r="O5358">
        <v>10976</v>
      </c>
      <c r="P5358">
        <v>4939.2</v>
      </c>
      <c r="Q5358">
        <v>0.45</v>
      </c>
      <c r="R5358" t="s">
        <v>104</v>
      </c>
    </row>
    <row r="5359" spans="1:18" x14ac:dyDescent="0.25">
      <c r="A5359" t="s">
        <v>48</v>
      </c>
      <c r="B5359">
        <v>1185732</v>
      </c>
      <c r="C5359" s="1">
        <v>44385</v>
      </c>
      <c r="D5359" t="s">
        <v>23</v>
      </c>
      <c r="E5359" t="s">
        <v>169</v>
      </c>
      <c r="F5359" t="s">
        <v>40</v>
      </c>
      <c r="G5359">
        <v>3</v>
      </c>
      <c r="H5359">
        <v>2021</v>
      </c>
      <c r="I5359" t="s">
        <v>19</v>
      </c>
      <c r="J5359" t="s">
        <v>20</v>
      </c>
      <c r="K5359" t="s">
        <v>90</v>
      </c>
      <c r="L5359" t="s">
        <v>26</v>
      </c>
      <c r="M5359">
        <v>51</v>
      </c>
      <c r="N5359">
        <v>169</v>
      </c>
      <c r="O5359">
        <v>8619</v>
      </c>
      <c r="P5359">
        <v>3016.65</v>
      </c>
      <c r="Q5359">
        <v>0.35</v>
      </c>
      <c r="R5359" t="s">
        <v>104</v>
      </c>
    </row>
    <row r="5360" spans="1:18" x14ac:dyDescent="0.25">
      <c r="A5360" t="s">
        <v>48</v>
      </c>
      <c r="B5360">
        <v>1185732</v>
      </c>
      <c r="C5360" s="1">
        <v>44385</v>
      </c>
      <c r="D5360" t="s">
        <v>23</v>
      </c>
      <c r="E5360" t="s">
        <v>169</v>
      </c>
      <c r="F5360" t="s">
        <v>40</v>
      </c>
      <c r="G5360">
        <v>3</v>
      </c>
      <c r="H5360">
        <v>2021</v>
      </c>
      <c r="I5360" t="s">
        <v>19</v>
      </c>
      <c r="J5360" t="s">
        <v>20</v>
      </c>
      <c r="K5360" t="s">
        <v>90</v>
      </c>
      <c r="L5360" t="s">
        <v>28</v>
      </c>
      <c r="M5360">
        <v>53</v>
      </c>
      <c r="N5360">
        <v>150</v>
      </c>
      <c r="O5360">
        <v>7950</v>
      </c>
      <c r="P5360">
        <v>3418.5</v>
      </c>
      <c r="Q5360">
        <v>0.43</v>
      </c>
      <c r="R5360" t="s">
        <v>104</v>
      </c>
    </row>
    <row r="5361" spans="1:18" x14ac:dyDescent="0.25">
      <c r="A5361" t="s">
        <v>48</v>
      </c>
      <c r="B5361">
        <v>1185732</v>
      </c>
      <c r="C5361" s="1">
        <v>44385</v>
      </c>
      <c r="D5361" t="s">
        <v>23</v>
      </c>
      <c r="E5361" t="s">
        <v>169</v>
      </c>
      <c r="F5361" t="s">
        <v>40</v>
      </c>
      <c r="G5361">
        <v>3</v>
      </c>
      <c r="H5361">
        <v>2021</v>
      </c>
      <c r="I5361" t="s">
        <v>19</v>
      </c>
      <c r="J5361" t="s">
        <v>20</v>
      </c>
      <c r="K5361" t="s">
        <v>90</v>
      </c>
      <c r="L5361" t="s">
        <v>30</v>
      </c>
      <c r="M5361">
        <v>62</v>
      </c>
      <c r="N5361">
        <v>168</v>
      </c>
      <c r="O5361">
        <v>10416</v>
      </c>
      <c r="P5361">
        <v>4791.3599999999997</v>
      </c>
      <c r="Q5361">
        <v>0.46</v>
      </c>
      <c r="R5361" t="s">
        <v>104</v>
      </c>
    </row>
    <row r="5362" spans="1:18" x14ac:dyDescent="0.25">
      <c r="A5362" t="s">
        <v>48</v>
      </c>
      <c r="B5362">
        <v>1185732</v>
      </c>
      <c r="C5362" s="1">
        <v>44385</v>
      </c>
      <c r="D5362" t="s">
        <v>23</v>
      </c>
      <c r="E5362" t="s">
        <v>169</v>
      </c>
      <c r="F5362" t="s">
        <v>40</v>
      </c>
      <c r="G5362">
        <v>3</v>
      </c>
      <c r="H5362">
        <v>2021</v>
      </c>
      <c r="I5362" t="s">
        <v>19</v>
      </c>
      <c r="J5362" t="s">
        <v>20</v>
      </c>
      <c r="K5362" t="s">
        <v>90</v>
      </c>
      <c r="L5362" t="s">
        <v>32</v>
      </c>
      <c r="M5362">
        <v>66</v>
      </c>
      <c r="N5362">
        <v>194</v>
      </c>
      <c r="O5362">
        <v>12804</v>
      </c>
      <c r="P5362">
        <v>8322.6</v>
      </c>
      <c r="Q5362">
        <v>0.65</v>
      </c>
      <c r="R5362" t="s">
        <v>104</v>
      </c>
    </row>
    <row r="5363" spans="1:18" x14ac:dyDescent="0.25">
      <c r="A5363" t="s">
        <v>48</v>
      </c>
      <c r="B5363">
        <v>1185732</v>
      </c>
      <c r="C5363" s="1">
        <v>44417</v>
      </c>
      <c r="D5363" t="s">
        <v>31</v>
      </c>
      <c r="E5363" t="s">
        <v>169</v>
      </c>
      <c r="F5363" t="s">
        <v>45</v>
      </c>
      <c r="G5363">
        <v>3</v>
      </c>
      <c r="H5363">
        <v>2021</v>
      </c>
      <c r="I5363" t="s">
        <v>19</v>
      </c>
      <c r="J5363" t="s">
        <v>20</v>
      </c>
      <c r="K5363" t="s">
        <v>90</v>
      </c>
      <c r="L5363" t="s">
        <v>21</v>
      </c>
      <c r="M5363">
        <v>62</v>
      </c>
      <c r="N5363">
        <v>250</v>
      </c>
      <c r="O5363">
        <v>15500</v>
      </c>
      <c r="P5363">
        <v>8680</v>
      </c>
      <c r="Q5363">
        <v>0.56000000000000005</v>
      </c>
      <c r="R5363" t="s">
        <v>104</v>
      </c>
    </row>
    <row r="5364" spans="1:18" x14ac:dyDescent="0.25">
      <c r="A5364" t="s">
        <v>48</v>
      </c>
      <c r="B5364">
        <v>1185732</v>
      </c>
      <c r="C5364" s="1">
        <v>44417</v>
      </c>
      <c r="D5364" t="s">
        <v>31</v>
      </c>
      <c r="E5364" t="s">
        <v>169</v>
      </c>
      <c r="F5364" t="s">
        <v>45</v>
      </c>
      <c r="G5364">
        <v>3</v>
      </c>
      <c r="H5364">
        <v>2021</v>
      </c>
      <c r="I5364" t="s">
        <v>19</v>
      </c>
      <c r="J5364" t="s">
        <v>20</v>
      </c>
      <c r="K5364" t="s">
        <v>90</v>
      </c>
      <c r="L5364" t="s">
        <v>24</v>
      </c>
      <c r="M5364">
        <v>55</v>
      </c>
      <c r="N5364">
        <v>210</v>
      </c>
      <c r="O5364">
        <v>11550</v>
      </c>
      <c r="P5364">
        <v>5197.5</v>
      </c>
      <c r="Q5364">
        <v>0.45</v>
      </c>
      <c r="R5364" t="s">
        <v>104</v>
      </c>
    </row>
    <row r="5365" spans="1:18" x14ac:dyDescent="0.25">
      <c r="A5365" t="s">
        <v>48</v>
      </c>
      <c r="B5365">
        <v>1185732</v>
      </c>
      <c r="C5365" s="1">
        <v>44417</v>
      </c>
      <c r="D5365" t="s">
        <v>31</v>
      </c>
      <c r="E5365" t="s">
        <v>169</v>
      </c>
      <c r="F5365" t="s">
        <v>45</v>
      </c>
      <c r="G5365">
        <v>3</v>
      </c>
      <c r="H5365">
        <v>2021</v>
      </c>
      <c r="I5365" t="s">
        <v>19</v>
      </c>
      <c r="J5365" t="s">
        <v>20</v>
      </c>
      <c r="K5365" t="s">
        <v>90</v>
      </c>
      <c r="L5365" t="s">
        <v>26</v>
      </c>
      <c r="M5365">
        <v>51</v>
      </c>
      <c r="N5365">
        <v>188</v>
      </c>
      <c r="O5365">
        <v>9588</v>
      </c>
      <c r="P5365">
        <v>3451.68</v>
      </c>
      <c r="Q5365">
        <v>0.36</v>
      </c>
      <c r="R5365" t="s">
        <v>104</v>
      </c>
    </row>
    <row r="5366" spans="1:18" x14ac:dyDescent="0.25">
      <c r="A5366" t="s">
        <v>48</v>
      </c>
      <c r="B5366">
        <v>1185732</v>
      </c>
      <c r="C5366" s="1">
        <v>44417</v>
      </c>
      <c r="D5366" t="s">
        <v>31</v>
      </c>
      <c r="E5366" t="s">
        <v>169</v>
      </c>
      <c r="F5366" t="s">
        <v>45</v>
      </c>
      <c r="G5366">
        <v>3</v>
      </c>
      <c r="H5366">
        <v>2021</v>
      </c>
      <c r="I5366" t="s">
        <v>19</v>
      </c>
      <c r="J5366" t="s">
        <v>20</v>
      </c>
      <c r="K5366" t="s">
        <v>90</v>
      </c>
      <c r="L5366" t="s">
        <v>28</v>
      </c>
      <c r="M5366">
        <v>41</v>
      </c>
      <c r="N5366">
        <v>150</v>
      </c>
      <c r="O5366">
        <v>6150</v>
      </c>
      <c r="P5366">
        <v>2460</v>
      </c>
      <c r="Q5366">
        <v>0.4</v>
      </c>
      <c r="R5366" t="s">
        <v>104</v>
      </c>
    </row>
    <row r="5367" spans="1:18" x14ac:dyDescent="0.25">
      <c r="A5367" t="s">
        <v>48</v>
      </c>
      <c r="B5367">
        <v>1185732</v>
      </c>
      <c r="C5367" s="1">
        <v>44417</v>
      </c>
      <c r="D5367" t="s">
        <v>31</v>
      </c>
      <c r="E5367" t="s">
        <v>169</v>
      </c>
      <c r="F5367" t="s">
        <v>45</v>
      </c>
      <c r="G5367">
        <v>3</v>
      </c>
      <c r="H5367">
        <v>2021</v>
      </c>
      <c r="I5367" t="s">
        <v>19</v>
      </c>
      <c r="J5367" t="s">
        <v>20</v>
      </c>
      <c r="K5367" t="s">
        <v>90</v>
      </c>
      <c r="L5367" t="s">
        <v>30</v>
      </c>
      <c r="M5367">
        <v>52</v>
      </c>
      <c r="N5367">
        <v>149</v>
      </c>
      <c r="O5367">
        <v>7748</v>
      </c>
      <c r="P5367">
        <v>3719.04</v>
      </c>
      <c r="Q5367">
        <v>0.48</v>
      </c>
      <c r="R5367" t="s">
        <v>104</v>
      </c>
    </row>
    <row r="5368" spans="1:18" x14ac:dyDescent="0.25">
      <c r="A5368" t="s">
        <v>48</v>
      </c>
      <c r="B5368">
        <v>1185732</v>
      </c>
      <c r="C5368" s="1">
        <v>44417</v>
      </c>
      <c r="D5368" t="s">
        <v>31</v>
      </c>
      <c r="E5368" t="s">
        <v>169</v>
      </c>
      <c r="F5368" t="s">
        <v>45</v>
      </c>
      <c r="G5368">
        <v>3</v>
      </c>
      <c r="H5368">
        <v>2021</v>
      </c>
      <c r="I5368" t="s">
        <v>19</v>
      </c>
      <c r="J5368" t="s">
        <v>20</v>
      </c>
      <c r="K5368" t="s">
        <v>90</v>
      </c>
      <c r="L5368" t="s">
        <v>32</v>
      </c>
      <c r="M5368">
        <v>55</v>
      </c>
      <c r="N5368">
        <v>218</v>
      </c>
      <c r="O5368">
        <v>11990</v>
      </c>
      <c r="P5368">
        <v>7194</v>
      </c>
      <c r="Q5368">
        <v>0.6</v>
      </c>
      <c r="R5368" t="s">
        <v>104</v>
      </c>
    </row>
    <row r="5369" spans="1:18" x14ac:dyDescent="0.25">
      <c r="A5369" t="s">
        <v>48</v>
      </c>
      <c r="B5369">
        <v>1185732</v>
      </c>
      <c r="C5369" s="1">
        <v>44447</v>
      </c>
      <c r="D5369" t="s">
        <v>17</v>
      </c>
      <c r="E5369" t="s">
        <v>169</v>
      </c>
      <c r="F5369" t="s">
        <v>46</v>
      </c>
      <c r="G5369">
        <v>3</v>
      </c>
      <c r="H5369">
        <v>2021</v>
      </c>
      <c r="I5369" t="s">
        <v>19</v>
      </c>
      <c r="J5369" t="s">
        <v>20</v>
      </c>
      <c r="K5369" t="s">
        <v>90</v>
      </c>
      <c r="L5369" t="s">
        <v>21</v>
      </c>
      <c r="M5369">
        <v>50</v>
      </c>
      <c r="N5369">
        <v>238</v>
      </c>
      <c r="O5369">
        <v>11900</v>
      </c>
      <c r="P5369">
        <v>7021</v>
      </c>
      <c r="Q5369">
        <v>0.59000000000000008</v>
      </c>
      <c r="R5369" t="s">
        <v>104</v>
      </c>
    </row>
    <row r="5370" spans="1:18" x14ac:dyDescent="0.25">
      <c r="A5370" t="s">
        <v>48</v>
      </c>
      <c r="B5370">
        <v>1185732</v>
      </c>
      <c r="C5370" s="1">
        <v>44447</v>
      </c>
      <c r="D5370" t="s">
        <v>17</v>
      </c>
      <c r="E5370" t="s">
        <v>169</v>
      </c>
      <c r="F5370" t="s">
        <v>46</v>
      </c>
      <c r="G5370">
        <v>3</v>
      </c>
      <c r="H5370">
        <v>2021</v>
      </c>
      <c r="I5370" t="s">
        <v>19</v>
      </c>
      <c r="J5370" t="s">
        <v>20</v>
      </c>
      <c r="K5370" t="s">
        <v>90</v>
      </c>
      <c r="L5370" t="s">
        <v>24</v>
      </c>
      <c r="M5370">
        <v>48</v>
      </c>
      <c r="N5370">
        <v>163</v>
      </c>
      <c r="O5370">
        <v>7824</v>
      </c>
      <c r="P5370">
        <v>3520.8</v>
      </c>
      <c r="Q5370">
        <v>0.45</v>
      </c>
      <c r="R5370" t="s">
        <v>104</v>
      </c>
    </row>
    <row r="5371" spans="1:18" x14ac:dyDescent="0.25">
      <c r="A5371" t="s">
        <v>48</v>
      </c>
      <c r="B5371">
        <v>1185732</v>
      </c>
      <c r="C5371" s="1">
        <v>44447</v>
      </c>
      <c r="D5371" t="s">
        <v>17</v>
      </c>
      <c r="E5371" t="s">
        <v>169</v>
      </c>
      <c r="F5371" t="s">
        <v>46</v>
      </c>
      <c r="G5371">
        <v>3</v>
      </c>
      <c r="H5371">
        <v>2021</v>
      </c>
      <c r="I5371" t="s">
        <v>19</v>
      </c>
      <c r="J5371" t="s">
        <v>20</v>
      </c>
      <c r="K5371" t="s">
        <v>90</v>
      </c>
      <c r="L5371" t="s">
        <v>26</v>
      </c>
      <c r="M5371">
        <v>41</v>
      </c>
      <c r="N5371">
        <v>138</v>
      </c>
      <c r="O5371">
        <v>5658</v>
      </c>
      <c r="P5371">
        <v>1980.3</v>
      </c>
      <c r="Q5371">
        <v>0.35</v>
      </c>
      <c r="R5371" t="s">
        <v>104</v>
      </c>
    </row>
    <row r="5372" spans="1:18" x14ac:dyDescent="0.25">
      <c r="A5372" t="s">
        <v>48</v>
      </c>
      <c r="B5372">
        <v>1185732</v>
      </c>
      <c r="C5372" s="1">
        <v>44447</v>
      </c>
      <c r="D5372" t="s">
        <v>17</v>
      </c>
      <c r="E5372" t="s">
        <v>169</v>
      </c>
      <c r="F5372" t="s">
        <v>46</v>
      </c>
      <c r="G5372">
        <v>3</v>
      </c>
      <c r="H5372">
        <v>2021</v>
      </c>
      <c r="I5372" t="s">
        <v>19</v>
      </c>
      <c r="J5372" t="s">
        <v>20</v>
      </c>
      <c r="K5372" t="s">
        <v>90</v>
      </c>
      <c r="L5372" t="s">
        <v>28</v>
      </c>
      <c r="M5372">
        <v>44</v>
      </c>
      <c r="N5372">
        <v>137</v>
      </c>
      <c r="O5372">
        <v>6028</v>
      </c>
      <c r="P5372">
        <v>2471.48</v>
      </c>
      <c r="Q5372">
        <v>0.41</v>
      </c>
      <c r="R5372" t="s">
        <v>104</v>
      </c>
    </row>
    <row r="5373" spans="1:18" x14ac:dyDescent="0.25">
      <c r="A5373" t="s">
        <v>48</v>
      </c>
      <c r="B5373">
        <v>1185732</v>
      </c>
      <c r="C5373" s="1">
        <v>44447</v>
      </c>
      <c r="D5373" t="s">
        <v>17</v>
      </c>
      <c r="E5373" t="s">
        <v>169</v>
      </c>
      <c r="F5373" t="s">
        <v>46</v>
      </c>
      <c r="G5373">
        <v>3</v>
      </c>
      <c r="H5373">
        <v>2021</v>
      </c>
      <c r="I5373" t="s">
        <v>19</v>
      </c>
      <c r="J5373" t="s">
        <v>20</v>
      </c>
      <c r="K5373" t="s">
        <v>90</v>
      </c>
      <c r="L5373" t="s">
        <v>30</v>
      </c>
      <c r="M5373">
        <v>51</v>
      </c>
      <c r="N5373">
        <v>131</v>
      </c>
      <c r="O5373">
        <v>6681</v>
      </c>
      <c r="P5373">
        <v>3206.88</v>
      </c>
      <c r="Q5373">
        <v>0.48</v>
      </c>
      <c r="R5373" t="s">
        <v>104</v>
      </c>
    </row>
    <row r="5374" spans="1:18" x14ac:dyDescent="0.25">
      <c r="A5374" t="s">
        <v>48</v>
      </c>
      <c r="B5374">
        <v>1185732</v>
      </c>
      <c r="C5374" s="1">
        <v>44447</v>
      </c>
      <c r="D5374" t="s">
        <v>17</v>
      </c>
      <c r="E5374" t="s">
        <v>169</v>
      </c>
      <c r="F5374" t="s">
        <v>46</v>
      </c>
      <c r="G5374">
        <v>3</v>
      </c>
      <c r="H5374">
        <v>2021</v>
      </c>
      <c r="I5374" t="s">
        <v>19</v>
      </c>
      <c r="J5374" t="s">
        <v>20</v>
      </c>
      <c r="K5374" t="s">
        <v>90</v>
      </c>
      <c r="L5374" t="s">
        <v>32</v>
      </c>
      <c r="M5374">
        <v>59</v>
      </c>
      <c r="N5374">
        <v>156</v>
      </c>
      <c r="O5374">
        <v>9204</v>
      </c>
      <c r="P5374">
        <v>5522.4</v>
      </c>
      <c r="Q5374">
        <v>0.6</v>
      </c>
      <c r="R5374" t="s">
        <v>104</v>
      </c>
    </row>
    <row r="5375" spans="1:18" x14ac:dyDescent="0.25">
      <c r="A5375" t="s">
        <v>48</v>
      </c>
      <c r="B5375">
        <v>1185732</v>
      </c>
      <c r="C5375" s="1">
        <v>44479</v>
      </c>
      <c r="D5375" t="s">
        <v>29</v>
      </c>
      <c r="E5375" t="s">
        <v>170</v>
      </c>
      <c r="F5375" t="s">
        <v>47</v>
      </c>
      <c r="G5375">
        <v>4</v>
      </c>
      <c r="H5375">
        <v>2021</v>
      </c>
      <c r="I5375" t="s">
        <v>19</v>
      </c>
      <c r="J5375" t="s">
        <v>20</v>
      </c>
      <c r="K5375" t="s">
        <v>90</v>
      </c>
      <c r="L5375" t="s">
        <v>21</v>
      </c>
      <c r="M5375">
        <v>57</v>
      </c>
      <c r="N5375">
        <v>208</v>
      </c>
      <c r="O5375">
        <v>11856</v>
      </c>
      <c r="P5375">
        <v>6757.92</v>
      </c>
      <c r="Q5375">
        <v>0.57000000000000006</v>
      </c>
      <c r="R5375" t="s">
        <v>104</v>
      </c>
    </row>
    <row r="5376" spans="1:18" x14ac:dyDescent="0.25">
      <c r="A5376" t="s">
        <v>48</v>
      </c>
      <c r="B5376">
        <v>1185732</v>
      </c>
      <c r="C5376" s="1">
        <v>44479</v>
      </c>
      <c r="D5376" t="s">
        <v>29</v>
      </c>
      <c r="E5376" t="s">
        <v>170</v>
      </c>
      <c r="F5376" t="s">
        <v>47</v>
      </c>
      <c r="G5376">
        <v>4</v>
      </c>
      <c r="H5376">
        <v>2021</v>
      </c>
      <c r="I5376" t="s">
        <v>19</v>
      </c>
      <c r="J5376" t="s">
        <v>20</v>
      </c>
      <c r="K5376" t="s">
        <v>90</v>
      </c>
      <c r="L5376" t="s">
        <v>24</v>
      </c>
      <c r="M5376">
        <v>46</v>
      </c>
      <c r="N5376">
        <v>156</v>
      </c>
      <c r="O5376">
        <v>7176</v>
      </c>
      <c r="P5376">
        <v>3300.96</v>
      </c>
      <c r="Q5376">
        <v>0.46</v>
      </c>
      <c r="R5376" t="s">
        <v>104</v>
      </c>
    </row>
    <row r="5377" spans="1:18" x14ac:dyDescent="0.25">
      <c r="A5377" t="s">
        <v>48</v>
      </c>
      <c r="B5377">
        <v>1185732</v>
      </c>
      <c r="C5377" s="1">
        <v>44479</v>
      </c>
      <c r="D5377" t="s">
        <v>29</v>
      </c>
      <c r="E5377" t="s">
        <v>170</v>
      </c>
      <c r="F5377" t="s">
        <v>47</v>
      </c>
      <c r="G5377">
        <v>4</v>
      </c>
      <c r="H5377">
        <v>2021</v>
      </c>
      <c r="I5377" t="s">
        <v>19</v>
      </c>
      <c r="J5377" t="s">
        <v>20</v>
      </c>
      <c r="K5377" t="s">
        <v>90</v>
      </c>
      <c r="L5377" t="s">
        <v>26</v>
      </c>
      <c r="M5377">
        <v>46</v>
      </c>
      <c r="N5377">
        <v>137</v>
      </c>
      <c r="O5377">
        <v>6302</v>
      </c>
      <c r="P5377">
        <v>2520.8000000000002</v>
      </c>
      <c r="Q5377">
        <v>0.4</v>
      </c>
      <c r="R5377" t="s">
        <v>104</v>
      </c>
    </row>
    <row r="5378" spans="1:18" x14ac:dyDescent="0.25">
      <c r="A5378" t="s">
        <v>48</v>
      </c>
      <c r="B5378">
        <v>1185732</v>
      </c>
      <c r="C5378" s="1">
        <v>44479</v>
      </c>
      <c r="D5378" t="s">
        <v>29</v>
      </c>
      <c r="E5378" t="s">
        <v>170</v>
      </c>
      <c r="F5378" t="s">
        <v>47</v>
      </c>
      <c r="G5378">
        <v>4</v>
      </c>
      <c r="H5378">
        <v>2021</v>
      </c>
      <c r="I5378" t="s">
        <v>19</v>
      </c>
      <c r="J5378" t="s">
        <v>20</v>
      </c>
      <c r="K5378" t="s">
        <v>90</v>
      </c>
      <c r="L5378" t="s">
        <v>28</v>
      </c>
      <c r="M5378">
        <v>45</v>
      </c>
      <c r="N5378">
        <v>135</v>
      </c>
      <c r="O5378">
        <v>6075</v>
      </c>
      <c r="P5378">
        <v>2490.75</v>
      </c>
      <c r="Q5378">
        <v>0.41</v>
      </c>
      <c r="R5378" t="s">
        <v>104</v>
      </c>
    </row>
    <row r="5379" spans="1:18" x14ac:dyDescent="0.25">
      <c r="A5379" t="s">
        <v>48</v>
      </c>
      <c r="B5379">
        <v>1185732</v>
      </c>
      <c r="C5379" s="1">
        <v>44479</v>
      </c>
      <c r="D5379" t="s">
        <v>29</v>
      </c>
      <c r="E5379" t="s">
        <v>170</v>
      </c>
      <c r="F5379" t="s">
        <v>47</v>
      </c>
      <c r="G5379">
        <v>4</v>
      </c>
      <c r="H5379">
        <v>2021</v>
      </c>
      <c r="I5379" t="s">
        <v>19</v>
      </c>
      <c r="J5379" t="s">
        <v>20</v>
      </c>
      <c r="K5379" t="s">
        <v>90</v>
      </c>
      <c r="L5379" t="s">
        <v>30</v>
      </c>
      <c r="M5379">
        <v>59</v>
      </c>
      <c r="N5379">
        <v>150</v>
      </c>
      <c r="O5379">
        <v>8850</v>
      </c>
      <c r="P5379">
        <v>4159.5</v>
      </c>
      <c r="Q5379">
        <v>0.47</v>
      </c>
      <c r="R5379" t="s">
        <v>104</v>
      </c>
    </row>
    <row r="5380" spans="1:18" x14ac:dyDescent="0.25">
      <c r="A5380" t="s">
        <v>48</v>
      </c>
      <c r="B5380">
        <v>1185732</v>
      </c>
      <c r="C5380" s="1">
        <v>44479</v>
      </c>
      <c r="D5380" t="s">
        <v>29</v>
      </c>
      <c r="E5380" t="s">
        <v>170</v>
      </c>
      <c r="F5380" t="s">
        <v>47</v>
      </c>
      <c r="G5380">
        <v>4</v>
      </c>
      <c r="H5380">
        <v>2021</v>
      </c>
      <c r="I5380" t="s">
        <v>19</v>
      </c>
      <c r="J5380" t="s">
        <v>20</v>
      </c>
      <c r="K5380" t="s">
        <v>90</v>
      </c>
      <c r="L5380" t="s">
        <v>32</v>
      </c>
      <c r="M5380">
        <v>64</v>
      </c>
      <c r="N5380">
        <v>156</v>
      </c>
      <c r="O5380">
        <v>9984</v>
      </c>
      <c r="P5380">
        <v>6190.08</v>
      </c>
      <c r="Q5380">
        <v>0.62</v>
      </c>
      <c r="R5380" t="s">
        <v>104</v>
      </c>
    </row>
    <row r="5381" spans="1:18" x14ac:dyDescent="0.25">
      <c r="A5381" t="s">
        <v>48</v>
      </c>
      <c r="B5381">
        <v>1185732</v>
      </c>
      <c r="C5381" s="1">
        <v>44509</v>
      </c>
      <c r="D5381" t="s">
        <v>33</v>
      </c>
      <c r="E5381" t="s">
        <v>169</v>
      </c>
      <c r="F5381" t="s">
        <v>49</v>
      </c>
      <c r="G5381">
        <v>4</v>
      </c>
      <c r="H5381">
        <v>2021</v>
      </c>
      <c r="I5381" t="s">
        <v>19</v>
      </c>
      <c r="J5381" t="s">
        <v>20</v>
      </c>
      <c r="K5381" t="s">
        <v>90</v>
      </c>
      <c r="L5381" t="s">
        <v>21</v>
      </c>
      <c r="M5381">
        <v>56</v>
      </c>
      <c r="N5381">
        <v>217</v>
      </c>
      <c r="O5381">
        <v>12152</v>
      </c>
      <c r="P5381">
        <v>6683.6</v>
      </c>
      <c r="Q5381">
        <v>0.55000000000000004</v>
      </c>
      <c r="R5381" t="s">
        <v>104</v>
      </c>
    </row>
    <row r="5382" spans="1:18" x14ac:dyDescent="0.25">
      <c r="A5382" t="s">
        <v>48</v>
      </c>
      <c r="B5382">
        <v>1185732</v>
      </c>
      <c r="C5382" s="1">
        <v>44509</v>
      </c>
      <c r="D5382" t="s">
        <v>33</v>
      </c>
      <c r="E5382" t="s">
        <v>169</v>
      </c>
      <c r="F5382" t="s">
        <v>49</v>
      </c>
      <c r="G5382">
        <v>4</v>
      </c>
      <c r="H5382">
        <v>2021</v>
      </c>
      <c r="I5382" t="s">
        <v>19</v>
      </c>
      <c r="J5382" t="s">
        <v>20</v>
      </c>
      <c r="K5382" t="s">
        <v>90</v>
      </c>
      <c r="L5382" t="s">
        <v>24</v>
      </c>
      <c r="M5382">
        <v>49</v>
      </c>
      <c r="N5382">
        <v>162</v>
      </c>
      <c r="O5382">
        <v>7938</v>
      </c>
      <c r="P5382">
        <v>3889.62</v>
      </c>
      <c r="Q5382">
        <v>0.49</v>
      </c>
      <c r="R5382" t="s">
        <v>104</v>
      </c>
    </row>
    <row r="5383" spans="1:18" x14ac:dyDescent="0.25">
      <c r="A5383" t="s">
        <v>48</v>
      </c>
      <c r="B5383">
        <v>1185732</v>
      </c>
      <c r="C5383" s="1">
        <v>44509</v>
      </c>
      <c r="D5383" t="s">
        <v>33</v>
      </c>
      <c r="E5383" t="s">
        <v>169</v>
      </c>
      <c r="F5383" t="s">
        <v>49</v>
      </c>
      <c r="G5383">
        <v>4</v>
      </c>
      <c r="H5383">
        <v>2021</v>
      </c>
      <c r="I5383" t="s">
        <v>19</v>
      </c>
      <c r="J5383" t="s">
        <v>20</v>
      </c>
      <c r="K5383" t="s">
        <v>90</v>
      </c>
      <c r="L5383" t="s">
        <v>26</v>
      </c>
      <c r="M5383">
        <v>45</v>
      </c>
      <c r="N5383">
        <v>147</v>
      </c>
      <c r="O5383">
        <v>6615</v>
      </c>
      <c r="P5383">
        <v>2381.4</v>
      </c>
      <c r="Q5383">
        <v>0.36</v>
      </c>
      <c r="R5383" t="s">
        <v>104</v>
      </c>
    </row>
    <row r="5384" spans="1:18" x14ac:dyDescent="0.25">
      <c r="A5384" t="s">
        <v>48</v>
      </c>
      <c r="B5384">
        <v>1185732</v>
      </c>
      <c r="C5384" s="1">
        <v>44509</v>
      </c>
      <c r="D5384" t="s">
        <v>33</v>
      </c>
      <c r="E5384" t="s">
        <v>169</v>
      </c>
      <c r="F5384" t="s">
        <v>49</v>
      </c>
      <c r="G5384">
        <v>4</v>
      </c>
      <c r="H5384">
        <v>2021</v>
      </c>
      <c r="I5384" t="s">
        <v>19</v>
      </c>
      <c r="J5384" t="s">
        <v>20</v>
      </c>
      <c r="K5384" t="s">
        <v>90</v>
      </c>
      <c r="L5384" t="s">
        <v>28</v>
      </c>
      <c r="M5384">
        <v>47</v>
      </c>
      <c r="N5384">
        <v>144</v>
      </c>
      <c r="O5384">
        <v>6768</v>
      </c>
      <c r="P5384">
        <v>2707.2</v>
      </c>
      <c r="Q5384">
        <v>0.4</v>
      </c>
      <c r="R5384" t="s">
        <v>104</v>
      </c>
    </row>
    <row r="5385" spans="1:18" x14ac:dyDescent="0.25">
      <c r="A5385" t="s">
        <v>48</v>
      </c>
      <c r="B5385">
        <v>1185732</v>
      </c>
      <c r="C5385" s="1">
        <v>44509</v>
      </c>
      <c r="D5385" t="s">
        <v>33</v>
      </c>
      <c r="E5385" t="s">
        <v>169</v>
      </c>
      <c r="F5385" t="s">
        <v>49</v>
      </c>
      <c r="G5385">
        <v>4</v>
      </c>
      <c r="H5385">
        <v>2021</v>
      </c>
      <c r="I5385" t="s">
        <v>19</v>
      </c>
      <c r="J5385" t="s">
        <v>20</v>
      </c>
      <c r="K5385" t="s">
        <v>90</v>
      </c>
      <c r="L5385" t="s">
        <v>30</v>
      </c>
      <c r="M5385">
        <v>62</v>
      </c>
      <c r="N5385">
        <v>154</v>
      </c>
      <c r="O5385">
        <v>9548</v>
      </c>
      <c r="P5385">
        <v>4296.6000000000004</v>
      </c>
      <c r="Q5385">
        <v>0.45</v>
      </c>
      <c r="R5385" t="s">
        <v>104</v>
      </c>
    </row>
    <row r="5386" spans="1:18" x14ac:dyDescent="0.25">
      <c r="A5386" t="s">
        <v>48</v>
      </c>
      <c r="B5386">
        <v>1185732</v>
      </c>
      <c r="C5386" s="1">
        <v>44509</v>
      </c>
      <c r="D5386" t="s">
        <v>33</v>
      </c>
      <c r="E5386" t="s">
        <v>169</v>
      </c>
      <c r="F5386" t="s">
        <v>49</v>
      </c>
      <c r="G5386">
        <v>4</v>
      </c>
      <c r="H5386">
        <v>2021</v>
      </c>
      <c r="I5386" t="s">
        <v>19</v>
      </c>
      <c r="J5386" t="s">
        <v>20</v>
      </c>
      <c r="K5386" t="s">
        <v>90</v>
      </c>
      <c r="L5386" t="s">
        <v>32</v>
      </c>
      <c r="M5386">
        <v>68</v>
      </c>
      <c r="N5386">
        <v>176</v>
      </c>
      <c r="O5386">
        <v>11968</v>
      </c>
      <c r="P5386">
        <v>7659.52</v>
      </c>
      <c r="Q5386">
        <v>0.64</v>
      </c>
      <c r="R5386" t="s">
        <v>104</v>
      </c>
    </row>
    <row r="5387" spans="1:18" x14ac:dyDescent="0.25">
      <c r="A5387" t="s">
        <v>48</v>
      </c>
      <c r="B5387">
        <v>1185732</v>
      </c>
      <c r="C5387" s="1">
        <v>44538</v>
      </c>
      <c r="D5387" t="s">
        <v>17</v>
      </c>
      <c r="E5387" t="s">
        <v>169</v>
      </c>
      <c r="F5387" t="s">
        <v>53</v>
      </c>
      <c r="G5387">
        <v>4</v>
      </c>
      <c r="H5387">
        <v>2021</v>
      </c>
      <c r="I5387" t="s">
        <v>19</v>
      </c>
      <c r="J5387" t="s">
        <v>20</v>
      </c>
      <c r="K5387" t="s">
        <v>90</v>
      </c>
      <c r="L5387" t="s">
        <v>21</v>
      </c>
      <c r="M5387">
        <v>59</v>
      </c>
      <c r="N5387">
        <v>245</v>
      </c>
      <c r="O5387">
        <v>14455</v>
      </c>
      <c r="P5387">
        <v>8383.9</v>
      </c>
      <c r="Q5387">
        <v>0.58000000000000007</v>
      </c>
      <c r="R5387" t="s">
        <v>104</v>
      </c>
    </row>
    <row r="5388" spans="1:18" x14ac:dyDescent="0.25">
      <c r="A5388" t="s">
        <v>48</v>
      </c>
      <c r="B5388">
        <v>1185732</v>
      </c>
      <c r="C5388" s="1">
        <v>44538</v>
      </c>
      <c r="D5388" t="s">
        <v>17</v>
      </c>
      <c r="E5388" t="s">
        <v>169</v>
      </c>
      <c r="F5388" t="s">
        <v>53</v>
      </c>
      <c r="G5388">
        <v>4</v>
      </c>
      <c r="H5388">
        <v>2021</v>
      </c>
      <c r="I5388" t="s">
        <v>19</v>
      </c>
      <c r="J5388" t="s">
        <v>20</v>
      </c>
      <c r="K5388" t="s">
        <v>90</v>
      </c>
      <c r="L5388" t="s">
        <v>24</v>
      </c>
      <c r="M5388">
        <v>51</v>
      </c>
      <c r="N5388">
        <v>169</v>
      </c>
      <c r="O5388">
        <v>8619</v>
      </c>
      <c r="P5388">
        <v>4309.5</v>
      </c>
      <c r="Q5388">
        <v>0.5</v>
      </c>
      <c r="R5388" t="s">
        <v>104</v>
      </c>
    </row>
    <row r="5389" spans="1:18" x14ac:dyDescent="0.25">
      <c r="A5389" t="s">
        <v>54</v>
      </c>
      <c r="B5389">
        <v>1185732</v>
      </c>
      <c r="C5389" s="1">
        <v>44538</v>
      </c>
      <c r="D5389" t="s">
        <v>17</v>
      </c>
      <c r="E5389" t="s">
        <v>169</v>
      </c>
      <c r="F5389" t="s">
        <v>53</v>
      </c>
      <c r="G5389">
        <v>4</v>
      </c>
      <c r="H5389">
        <v>2021</v>
      </c>
      <c r="I5389" t="s">
        <v>19</v>
      </c>
      <c r="J5389" t="s">
        <v>20</v>
      </c>
      <c r="K5389" t="s">
        <v>90</v>
      </c>
      <c r="L5389" t="s">
        <v>26</v>
      </c>
      <c r="M5389">
        <v>52</v>
      </c>
      <c r="N5389">
        <v>163</v>
      </c>
      <c r="O5389">
        <v>8476</v>
      </c>
      <c r="P5389">
        <v>3305.64</v>
      </c>
      <c r="Q5389">
        <v>0.39</v>
      </c>
      <c r="R5389" t="s">
        <v>104</v>
      </c>
    </row>
    <row r="5390" spans="1:18" x14ac:dyDescent="0.25">
      <c r="A5390" t="s">
        <v>54</v>
      </c>
      <c r="B5390">
        <v>1185732</v>
      </c>
      <c r="C5390" s="1">
        <v>44538</v>
      </c>
      <c r="D5390" t="s">
        <v>17</v>
      </c>
      <c r="E5390" t="s">
        <v>169</v>
      </c>
      <c r="F5390" t="s">
        <v>53</v>
      </c>
      <c r="G5390">
        <v>4</v>
      </c>
      <c r="H5390">
        <v>2021</v>
      </c>
      <c r="I5390" t="s">
        <v>19</v>
      </c>
      <c r="J5390" t="s">
        <v>20</v>
      </c>
      <c r="K5390" t="s">
        <v>90</v>
      </c>
      <c r="L5390" t="s">
        <v>28</v>
      </c>
      <c r="M5390">
        <v>54</v>
      </c>
      <c r="N5390">
        <v>155</v>
      </c>
      <c r="O5390">
        <v>8370</v>
      </c>
      <c r="P5390">
        <v>3431.7</v>
      </c>
      <c r="Q5390">
        <v>0.41</v>
      </c>
      <c r="R5390" t="s">
        <v>104</v>
      </c>
    </row>
    <row r="5391" spans="1:18" x14ac:dyDescent="0.25">
      <c r="A5391" t="s">
        <v>54</v>
      </c>
      <c r="B5391">
        <v>1185732</v>
      </c>
      <c r="C5391" s="1">
        <v>44538</v>
      </c>
      <c r="D5391" t="s">
        <v>17</v>
      </c>
      <c r="E5391" t="s">
        <v>169</v>
      </c>
      <c r="F5391" t="s">
        <v>53</v>
      </c>
      <c r="G5391">
        <v>4</v>
      </c>
      <c r="H5391">
        <v>2021</v>
      </c>
      <c r="I5391" t="s">
        <v>19</v>
      </c>
      <c r="J5391" t="s">
        <v>20</v>
      </c>
      <c r="K5391" t="s">
        <v>90</v>
      </c>
      <c r="L5391" t="s">
        <v>30</v>
      </c>
      <c r="M5391">
        <v>60</v>
      </c>
      <c r="N5391">
        <v>155</v>
      </c>
      <c r="O5391">
        <v>9300</v>
      </c>
      <c r="P5391">
        <v>4278</v>
      </c>
      <c r="Q5391">
        <v>0.46</v>
      </c>
      <c r="R5391" t="s">
        <v>104</v>
      </c>
    </row>
    <row r="5392" spans="1:18" x14ac:dyDescent="0.25">
      <c r="A5392" t="s">
        <v>54</v>
      </c>
      <c r="B5392">
        <v>1185732</v>
      </c>
      <c r="C5392" s="1">
        <v>44538</v>
      </c>
      <c r="D5392" t="s">
        <v>17</v>
      </c>
      <c r="E5392" t="s">
        <v>169</v>
      </c>
      <c r="F5392" t="s">
        <v>53</v>
      </c>
      <c r="G5392">
        <v>4</v>
      </c>
      <c r="H5392">
        <v>2021</v>
      </c>
      <c r="I5392" t="s">
        <v>19</v>
      </c>
      <c r="J5392" t="s">
        <v>20</v>
      </c>
      <c r="K5392" t="s">
        <v>90</v>
      </c>
      <c r="L5392" t="s">
        <v>32</v>
      </c>
      <c r="M5392">
        <v>69</v>
      </c>
      <c r="N5392">
        <v>182</v>
      </c>
      <c r="O5392">
        <v>12558</v>
      </c>
      <c r="P5392">
        <v>8037.12</v>
      </c>
      <c r="Q5392">
        <v>0.64</v>
      </c>
      <c r="R5392" t="s">
        <v>104</v>
      </c>
    </row>
    <row r="5393" spans="1:18" x14ac:dyDescent="0.25">
      <c r="A5393" t="s">
        <v>54</v>
      </c>
      <c r="B5393">
        <v>1185732</v>
      </c>
      <c r="C5393" s="1">
        <v>44210</v>
      </c>
      <c r="D5393" t="s">
        <v>23</v>
      </c>
      <c r="E5393" t="s">
        <v>169</v>
      </c>
      <c r="F5393" t="s">
        <v>18</v>
      </c>
      <c r="G5393">
        <v>1</v>
      </c>
      <c r="H5393">
        <v>2021</v>
      </c>
      <c r="I5393" t="s">
        <v>19</v>
      </c>
      <c r="J5393" t="s">
        <v>20</v>
      </c>
      <c r="K5393" t="s">
        <v>90</v>
      </c>
      <c r="L5393" t="s">
        <v>21</v>
      </c>
      <c r="M5393">
        <v>39</v>
      </c>
      <c r="N5393">
        <v>216</v>
      </c>
      <c r="O5393">
        <v>8424</v>
      </c>
      <c r="P5393">
        <v>5307.12</v>
      </c>
      <c r="Q5393">
        <v>0.63</v>
      </c>
      <c r="R5393" t="s">
        <v>104</v>
      </c>
    </row>
    <row r="5394" spans="1:18" x14ac:dyDescent="0.25">
      <c r="A5394" t="s">
        <v>54</v>
      </c>
      <c r="B5394">
        <v>1185732</v>
      </c>
      <c r="C5394" s="1">
        <v>44210</v>
      </c>
      <c r="D5394" t="s">
        <v>23</v>
      </c>
      <c r="E5394" t="s">
        <v>169</v>
      </c>
      <c r="F5394" t="s">
        <v>18</v>
      </c>
      <c r="G5394">
        <v>1</v>
      </c>
      <c r="H5394">
        <v>2021</v>
      </c>
      <c r="I5394" t="s">
        <v>19</v>
      </c>
      <c r="J5394" t="s">
        <v>20</v>
      </c>
      <c r="K5394" t="s">
        <v>90</v>
      </c>
      <c r="L5394" t="s">
        <v>24</v>
      </c>
      <c r="M5394">
        <v>39</v>
      </c>
      <c r="N5394">
        <v>156</v>
      </c>
      <c r="O5394">
        <v>6084</v>
      </c>
      <c r="P5394">
        <v>2737.8</v>
      </c>
      <c r="Q5394">
        <v>0.45</v>
      </c>
      <c r="R5394" t="s">
        <v>104</v>
      </c>
    </row>
    <row r="5395" spans="1:18" x14ac:dyDescent="0.25">
      <c r="A5395" t="s">
        <v>54</v>
      </c>
      <c r="B5395">
        <v>1185732</v>
      </c>
      <c r="C5395" s="1">
        <v>44210</v>
      </c>
      <c r="D5395" t="s">
        <v>23</v>
      </c>
      <c r="E5395" t="s">
        <v>169</v>
      </c>
      <c r="F5395" t="s">
        <v>18</v>
      </c>
      <c r="G5395">
        <v>1</v>
      </c>
      <c r="H5395">
        <v>2021</v>
      </c>
      <c r="I5395" t="s">
        <v>19</v>
      </c>
      <c r="J5395" t="s">
        <v>20</v>
      </c>
      <c r="K5395" t="s">
        <v>90</v>
      </c>
      <c r="L5395" t="s">
        <v>26</v>
      </c>
      <c r="M5395">
        <v>29</v>
      </c>
      <c r="N5395">
        <v>168</v>
      </c>
      <c r="O5395">
        <v>4872</v>
      </c>
      <c r="P5395">
        <v>2338.56</v>
      </c>
      <c r="Q5395">
        <v>0.48</v>
      </c>
      <c r="R5395" t="s">
        <v>104</v>
      </c>
    </row>
    <row r="5396" spans="1:18" x14ac:dyDescent="0.25">
      <c r="A5396" t="s">
        <v>54</v>
      </c>
      <c r="B5396">
        <v>1185732</v>
      </c>
      <c r="C5396" s="1">
        <v>44210</v>
      </c>
      <c r="D5396" t="s">
        <v>23</v>
      </c>
      <c r="E5396" t="s">
        <v>169</v>
      </c>
      <c r="F5396" t="s">
        <v>18</v>
      </c>
      <c r="G5396">
        <v>1</v>
      </c>
      <c r="H5396">
        <v>2021</v>
      </c>
      <c r="I5396" t="s">
        <v>19</v>
      </c>
      <c r="J5396" t="s">
        <v>20</v>
      </c>
      <c r="K5396" t="s">
        <v>90</v>
      </c>
      <c r="L5396" t="s">
        <v>28</v>
      </c>
      <c r="M5396">
        <v>34</v>
      </c>
      <c r="N5396">
        <v>131</v>
      </c>
      <c r="O5396">
        <v>4454</v>
      </c>
      <c r="P5396">
        <v>2093.38</v>
      </c>
      <c r="Q5396">
        <v>0.47</v>
      </c>
      <c r="R5396" t="s">
        <v>104</v>
      </c>
    </row>
    <row r="5397" spans="1:18" x14ac:dyDescent="0.25">
      <c r="A5397" t="s">
        <v>54</v>
      </c>
      <c r="B5397">
        <v>1185732</v>
      </c>
      <c r="C5397" s="1">
        <v>44210</v>
      </c>
      <c r="D5397" t="s">
        <v>23</v>
      </c>
      <c r="E5397" t="s">
        <v>169</v>
      </c>
      <c r="F5397" t="s">
        <v>18</v>
      </c>
      <c r="G5397">
        <v>1</v>
      </c>
      <c r="H5397">
        <v>2021</v>
      </c>
      <c r="I5397" t="s">
        <v>19</v>
      </c>
      <c r="J5397" t="s">
        <v>20</v>
      </c>
      <c r="K5397" t="s">
        <v>90</v>
      </c>
      <c r="L5397" t="s">
        <v>30</v>
      </c>
      <c r="M5397">
        <v>49</v>
      </c>
      <c r="N5397">
        <v>145</v>
      </c>
      <c r="O5397">
        <v>7105</v>
      </c>
      <c r="P5397">
        <v>3197.25</v>
      </c>
      <c r="Q5397">
        <v>0.45</v>
      </c>
      <c r="R5397" t="s">
        <v>104</v>
      </c>
    </row>
    <row r="5398" spans="1:18" x14ac:dyDescent="0.25">
      <c r="A5398" t="s">
        <v>54</v>
      </c>
      <c r="B5398">
        <v>1185732</v>
      </c>
      <c r="C5398" s="1">
        <v>44210</v>
      </c>
      <c r="D5398" t="s">
        <v>23</v>
      </c>
      <c r="E5398" t="s">
        <v>169</v>
      </c>
      <c r="F5398" t="s">
        <v>18</v>
      </c>
      <c r="G5398">
        <v>1</v>
      </c>
      <c r="H5398">
        <v>2021</v>
      </c>
      <c r="I5398" t="s">
        <v>19</v>
      </c>
      <c r="J5398" t="s">
        <v>20</v>
      </c>
      <c r="K5398" t="s">
        <v>90</v>
      </c>
      <c r="L5398" t="s">
        <v>32</v>
      </c>
      <c r="M5398">
        <v>38</v>
      </c>
      <c r="N5398">
        <v>156</v>
      </c>
      <c r="O5398">
        <v>5928</v>
      </c>
      <c r="P5398">
        <v>2371.1999999999998</v>
      </c>
      <c r="Q5398">
        <v>0.4</v>
      </c>
      <c r="R5398" t="s">
        <v>104</v>
      </c>
    </row>
    <row r="5399" spans="1:18" x14ac:dyDescent="0.25">
      <c r="A5399" t="s">
        <v>54</v>
      </c>
      <c r="B5399">
        <v>1185732</v>
      </c>
      <c r="C5399" s="1">
        <v>44239</v>
      </c>
      <c r="D5399" t="s">
        <v>25</v>
      </c>
      <c r="E5399" t="s">
        <v>169</v>
      </c>
      <c r="F5399" t="s">
        <v>35</v>
      </c>
      <c r="G5399">
        <v>1</v>
      </c>
      <c r="H5399">
        <v>2021</v>
      </c>
      <c r="I5399" t="s">
        <v>19</v>
      </c>
      <c r="J5399" t="s">
        <v>20</v>
      </c>
      <c r="K5399" t="s">
        <v>90</v>
      </c>
      <c r="L5399" t="s">
        <v>21</v>
      </c>
      <c r="M5399">
        <v>37</v>
      </c>
      <c r="N5399">
        <v>238</v>
      </c>
      <c r="O5399">
        <v>8806</v>
      </c>
      <c r="P5399">
        <v>5371.66</v>
      </c>
      <c r="Q5399">
        <v>0.61</v>
      </c>
      <c r="R5399" t="s">
        <v>104</v>
      </c>
    </row>
    <row r="5400" spans="1:18" x14ac:dyDescent="0.25">
      <c r="A5400" t="s">
        <v>54</v>
      </c>
      <c r="B5400">
        <v>1185732</v>
      </c>
      <c r="C5400" s="1">
        <v>44239</v>
      </c>
      <c r="D5400" t="s">
        <v>25</v>
      </c>
      <c r="E5400" t="s">
        <v>169</v>
      </c>
      <c r="F5400" t="s">
        <v>35</v>
      </c>
      <c r="G5400">
        <v>1</v>
      </c>
      <c r="H5400">
        <v>2021</v>
      </c>
      <c r="I5400" t="s">
        <v>19</v>
      </c>
      <c r="J5400" t="s">
        <v>20</v>
      </c>
      <c r="K5400" t="s">
        <v>90</v>
      </c>
      <c r="L5400" t="s">
        <v>24</v>
      </c>
      <c r="M5400">
        <v>37</v>
      </c>
      <c r="N5400">
        <v>145</v>
      </c>
      <c r="O5400">
        <v>5365</v>
      </c>
      <c r="P5400">
        <v>2199.65</v>
      </c>
      <c r="Q5400">
        <v>0.41</v>
      </c>
      <c r="R5400" t="s">
        <v>104</v>
      </c>
    </row>
    <row r="5401" spans="1:18" x14ac:dyDescent="0.25">
      <c r="A5401" t="s">
        <v>54</v>
      </c>
      <c r="B5401">
        <v>1185732</v>
      </c>
      <c r="C5401" s="1">
        <v>44239</v>
      </c>
      <c r="D5401" t="s">
        <v>25</v>
      </c>
      <c r="E5401" t="s">
        <v>169</v>
      </c>
      <c r="F5401" t="s">
        <v>35</v>
      </c>
      <c r="G5401">
        <v>1</v>
      </c>
      <c r="H5401">
        <v>2021</v>
      </c>
      <c r="I5401" t="s">
        <v>19</v>
      </c>
      <c r="J5401" t="s">
        <v>20</v>
      </c>
      <c r="K5401" t="s">
        <v>90</v>
      </c>
      <c r="L5401" t="s">
        <v>26</v>
      </c>
      <c r="M5401">
        <v>29</v>
      </c>
      <c r="N5401">
        <v>143</v>
      </c>
      <c r="O5401">
        <v>4147</v>
      </c>
      <c r="P5401">
        <v>2032.03</v>
      </c>
      <c r="Q5401">
        <v>0.49</v>
      </c>
      <c r="R5401" t="s">
        <v>104</v>
      </c>
    </row>
    <row r="5402" spans="1:18" x14ac:dyDescent="0.25">
      <c r="A5402" t="s">
        <v>54</v>
      </c>
      <c r="B5402">
        <v>1185732</v>
      </c>
      <c r="C5402" s="1">
        <v>44239</v>
      </c>
      <c r="D5402" t="s">
        <v>25</v>
      </c>
      <c r="E5402" t="s">
        <v>169</v>
      </c>
      <c r="F5402" t="s">
        <v>35</v>
      </c>
      <c r="G5402">
        <v>1</v>
      </c>
      <c r="H5402">
        <v>2021</v>
      </c>
      <c r="I5402" t="s">
        <v>50</v>
      </c>
      <c r="J5402" t="s">
        <v>91</v>
      </c>
      <c r="K5402" t="s">
        <v>92</v>
      </c>
      <c r="L5402" t="s">
        <v>28</v>
      </c>
      <c r="M5402">
        <v>32</v>
      </c>
      <c r="N5402">
        <v>123</v>
      </c>
      <c r="O5402">
        <v>3936</v>
      </c>
      <c r="P5402">
        <v>1889.28</v>
      </c>
      <c r="Q5402">
        <v>0.48</v>
      </c>
      <c r="R5402" t="s">
        <v>104</v>
      </c>
    </row>
    <row r="5403" spans="1:18" x14ac:dyDescent="0.25">
      <c r="A5403" t="s">
        <v>54</v>
      </c>
      <c r="B5403">
        <v>1185732</v>
      </c>
      <c r="C5403" s="1">
        <v>44239</v>
      </c>
      <c r="D5403" t="s">
        <v>25</v>
      </c>
      <c r="E5403" t="s">
        <v>169</v>
      </c>
      <c r="F5403" t="s">
        <v>35</v>
      </c>
      <c r="G5403">
        <v>1</v>
      </c>
      <c r="H5403">
        <v>2021</v>
      </c>
      <c r="I5403" t="s">
        <v>50</v>
      </c>
      <c r="J5403" t="s">
        <v>91</v>
      </c>
      <c r="K5403" t="s">
        <v>92</v>
      </c>
      <c r="L5403" t="s">
        <v>30</v>
      </c>
      <c r="M5403">
        <v>47</v>
      </c>
      <c r="N5403">
        <v>145</v>
      </c>
      <c r="O5403">
        <v>6815</v>
      </c>
      <c r="P5403">
        <v>2794.15</v>
      </c>
      <c r="Q5403">
        <v>0.41</v>
      </c>
      <c r="R5403" t="s">
        <v>104</v>
      </c>
    </row>
    <row r="5404" spans="1:18" x14ac:dyDescent="0.25">
      <c r="A5404" t="s">
        <v>54</v>
      </c>
      <c r="B5404">
        <v>1185732</v>
      </c>
      <c r="C5404" s="1">
        <v>44239</v>
      </c>
      <c r="D5404" t="s">
        <v>25</v>
      </c>
      <c r="E5404" t="s">
        <v>169</v>
      </c>
      <c r="F5404" t="s">
        <v>35</v>
      </c>
      <c r="G5404">
        <v>1</v>
      </c>
      <c r="H5404">
        <v>2021</v>
      </c>
      <c r="I5404" t="s">
        <v>50</v>
      </c>
      <c r="J5404" t="s">
        <v>91</v>
      </c>
      <c r="K5404" t="s">
        <v>92</v>
      </c>
      <c r="L5404" t="s">
        <v>32</v>
      </c>
      <c r="M5404">
        <v>38</v>
      </c>
      <c r="N5404">
        <v>174</v>
      </c>
      <c r="O5404">
        <v>6612</v>
      </c>
      <c r="P5404">
        <v>2578.6799999999998</v>
      </c>
      <c r="Q5404">
        <v>0.39</v>
      </c>
      <c r="R5404" t="s">
        <v>104</v>
      </c>
    </row>
    <row r="5405" spans="1:18" x14ac:dyDescent="0.25">
      <c r="A5405" t="s">
        <v>54</v>
      </c>
      <c r="B5405">
        <v>1185732</v>
      </c>
      <c r="C5405" s="1">
        <v>44265</v>
      </c>
      <c r="D5405" t="s">
        <v>17</v>
      </c>
      <c r="E5405" t="s">
        <v>169</v>
      </c>
      <c r="F5405" t="s">
        <v>36</v>
      </c>
      <c r="G5405">
        <v>1</v>
      </c>
      <c r="H5405">
        <v>2021</v>
      </c>
      <c r="I5405" t="s">
        <v>50</v>
      </c>
      <c r="J5405" t="s">
        <v>91</v>
      </c>
      <c r="K5405" t="s">
        <v>92</v>
      </c>
      <c r="L5405" t="s">
        <v>21</v>
      </c>
      <c r="M5405">
        <v>38</v>
      </c>
      <c r="N5405">
        <v>246</v>
      </c>
      <c r="O5405">
        <v>9348</v>
      </c>
      <c r="P5405">
        <v>5608.8</v>
      </c>
      <c r="Q5405">
        <v>0.6</v>
      </c>
      <c r="R5405" t="s">
        <v>104</v>
      </c>
    </row>
    <row r="5406" spans="1:18" x14ac:dyDescent="0.25">
      <c r="A5406" t="s">
        <v>54</v>
      </c>
      <c r="B5406">
        <v>1185732</v>
      </c>
      <c r="C5406" s="1">
        <v>44265</v>
      </c>
      <c r="D5406" t="s">
        <v>17</v>
      </c>
      <c r="E5406" t="s">
        <v>169</v>
      </c>
      <c r="F5406" t="s">
        <v>36</v>
      </c>
      <c r="G5406">
        <v>1</v>
      </c>
      <c r="H5406">
        <v>2021</v>
      </c>
      <c r="I5406" t="s">
        <v>50</v>
      </c>
      <c r="J5406" t="s">
        <v>91</v>
      </c>
      <c r="K5406" t="s">
        <v>92</v>
      </c>
      <c r="L5406" t="s">
        <v>24</v>
      </c>
      <c r="M5406">
        <v>37</v>
      </c>
      <c r="N5406">
        <v>131</v>
      </c>
      <c r="O5406">
        <v>4847</v>
      </c>
      <c r="P5406">
        <v>2132.6799999999998</v>
      </c>
      <c r="Q5406">
        <v>0.44</v>
      </c>
      <c r="R5406" t="s">
        <v>104</v>
      </c>
    </row>
    <row r="5407" spans="1:18" x14ac:dyDescent="0.25">
      <c r="A5407" t="s">
        <v>54</v>
      </c>
      <c r="B5407">
        <v>1185732</v>
      </c>
      <c r="C5407" s="1">
        <v>44265</v>
      </c>
      <c r="D5407" t="s">
        <v>17</v>
      </c>
      <c r="E5407" t="s">
        <v>169</v>
      </c>
      <c r="F5407" t="s">
        <v>36</v>
      </c>
      <c r="G5407">
        <v>1</v>
      </c>
      <c r="H5407">
        <v>2021</v>
      </c>
      <c r="I5407" t="s">
        <v>50</v>
      </c>
      <c r="J5407" t="s">
        <v>91</v>
      </c>
      <c r="K5407" t="s">
        <v>92</v>
      </c>
      <c r="L5407" t="s">
        <v>26</v>
      </c>
      <c r="M5407">
        <v>27</v>
      </c>
      <c r="N5407">
        <v>149</v>
      </c>
      <c r="O5407">
        <v>4023</v>
      </c>
      <c r="P5407">
        <v>1810.35</v>
      </c>
      <c r="Q5407">
        <v>0.45</v>
      </c>
      <c r="R5407" t="s">
        <v>104</v>
      </c>
    </row>
    <row r="5408" spans="1:18" x14ac:dyDescent="0.25">
      <c r="A5408" t="s">
        <v>54</v>
      </c>
      <c r="B5408">
        <v>1185732</v>
      </c>
      <c r="C5408" s="1">
        <v>44265</v>
      </c>
      <c r="D5408" t="s">
        <v>17</v>
      </c>
      <c r="E5408" t="s">
        <v>169</v>
      </c>
      <c r="F5408" t="s">
        <v>36</v>
      </c>
      <c r="G5408">
        <v>1</v>
      </c>
      <c r="H5408">
        <v>2021</v>
      </c>
      <c r="I5408" t="s">
        <v>50</v>
      </c>
      <c r="J5408" t="s">
        <v>91</v>
      </c>
      <c r="K5408" t="s">
        <v>92</v>
      </c>
      <c r="L5408" t="s">
        <v>28</v>
      </c>
      <c r="M5408">
        <v>33</v>
      </c>
      <c r="N5408">
        <v>112</v>
      </c>
      <c r="O5408">
        <v>3696</v>
      </c>
      <c r="P5408">
        <v>1737.12</v>
      </c>
      <c r="Q5408">
        <v>0.47</v>
      </c>
      <c r="R5408" t="s">
        <v>104</v>
      </c>
    </row>
    <row r="5409" spans="1:18" x14ac:dyDescent="0.25">
      <c r="A5409" t="s">
        <v>54</v>
      </c>
      <c r="B5409">
        <v>1185732</v>
      </c>
      <c r="C5409" s="1">
        <v>44265</v>
      </c>
      <c r="D5409" t="s">
        <v>17</v>
      </c>
      <c r="E5409" t="s">
        <v>169</v>
      </c>
      <c r="F5409" t="s">
        <v>36</v>
      </c>
      <c r="G5409">
        <v>1</v>
      </c>
      <c r="H5409">
        <v>2021</v>
      </c>
      <c r="I5409" t="s">
        <v>50</v>
      </c>
      <c r="J5409" t="s">
        <v>91</v>
      </c>
      <c r="K5409" t="s">
        <v>92</v>
      </c>
      <c r="L5409" t="s">
        <v>30</v>
      </c>
      <c r="M5409">
        <v>47</v>
      </c>
      <c r="N5409">
        <v>126</v>
      </c>
      <c r="O5409">
        <v>5922</v>
      </c>
      <c r="P5409">
        <v>2664.9</v>
      </c>
      <c r="Q5409">
        <v>0.45</v>
      </c>
      <c r="R5409" t="s">
        <v>104</v>
      </c>
    </row>
    <row r="5410" spans="1:18" x14ac:dyDescent="0.25">
      <c r="A5410" t="s">
        <v>54</v>
      </c>
      <c r="B5410">
        <v>1185732</v>
      </c>
      <c r="C5410" s="1">
        <v>44265</v>
      </c>
      <c r="D5410" t="s">
        <v>17</v>
      </c>
      <c r="E5410" t="s">
        <v>169</v>
      </c>
      <c r="F5410" t="s">
        <v>36</v>
      </c>
      <c r="G5410">
        <v>1</v>
      </c>
      <c r="H5410">
        <v>2021</v>
      </c>
      <c r="I5410" t="s">
        <v>50</v>
      </c>
      <c r="J5410" t="s">
        <v>91</v>
      </c>
      <c r="K5410" t="s">
        <v>92</v>
      </c>
      <c r="L5410" t="s">
        <v>32</v>
      </c>
      <c r="M5410">
        <v>37</v>
      </c>
      <c r="N5410">
        <v>165</v>
      </c>
      <c r="O5410">
        <v>6105</v>
      </c>
      <c r="P5410">
        <v>2258.85</v>
      </c>
      <c r="Q5410">
        <v>0.37</v>
      </c>
      <c r="R5410" t="s">
        <v>104</v>
      </c>
    </row>
    <row r="5411" spans="1:18" x14ac:dyDescent="0.25">
      <c r="A5411" t="s">
        <v>54</v>
      </c>
      <c r="B5411">
        <v>1185732</v>
      </c>
      <c r="C5411" s="1">
        <v>44297</v>
      </c>
      <c r="D5411" t="s">
        <v>29</v>
      </c>
      <c r="E5411" t="s">
        <v>170</v>
      </c>
      <c r="F5411" t="s">
        <v>38</v>
      </c>
      <c r="G5411">
        <v>2</v>
      </c>
      <c r="H5411">
        <v>2021</v>
      </c>
      <c r="I5411" t="s">
        <v>50</v>
      </c>
      <c r="J5411" t="s">
        <v>91</v>
      </c>
      <c r="K5411" t="s">
        <v>92</v>
      </c>
      <c r="L5411" t="s">
        <v>21</v>
      </c>
      <c r="M5411">
        <v>39</v>
      </c>
      <c r="N5411">
        <v>208</v>
      </c>
      <c r="O5411">
        <v>8112</v>
      </c>
      <c r="P5411">
        <v>5029.4399999999996</v>
      </c>
      <c r="Q5411">
        <v>0.62</v>
      </c>
      <c r="R5411" t="s">
        <v>104</v>
      </c>
    </row>
    <row r="5412" spans="1:18" x14ac:dyDescent="0.25">
      <c r="A5412" t="s">
        <v>54</v>
      </c>
      <c r="B5412">
        <v>1185732</v>
      </c>
      <c r="C5412" s="1">
        <v>44297</v>
      </c>
      <c r="D5412" t="s">
        <v>29</v>
      </c>
      <c r="E5412" t="s">
        <v>170</v>
      </c>
      <c r="F5412" t="s">
        <v>38</v>
      </c>
      <c r="G5412">
        <v>2</v>
      </c>
      <c r="H5412">
        <v>2021</v>
      </c>
      <c r="I5412" t="s">
        <v>50</v>
      </c>
      <c r="J5412" t="s">
        <v>91</v>
      </c>
      <c r="K5412" t="s">
        <v>92</v>
      </c>
      <c r="L5412" t="s">
        <v>24</v>
      </c>
      <c r="M5412">
        <v>39</v>
      </c>
      <c r="N5412">
        <v>140</v>
      </c>
      <c r="O5412">
        <v>5460</v>
      </c>
      <c r="P5412">
        <v>2457</v>
      </c>
      <c r="Q5412">
        <v>0.45</v>
      </c>
      <c r="R5412" t="s">
        <v>104</v>
      </c>
    </row>
    <row r="5413" spans="1:18" x14ac:dyDescent="0.25">
      <c r="A5413" t="s">
        <v>54</v>
      </c>
      <c r="B5413">
        <v>1185732</v>
      </c>
      <c r="C5413" s="1">
        <v>44297</v>
      </c>
      <c r="D5413" t="s">
        <v>29</v>
      </c>
      <c r="E5413" t="s">
        <v>170</v>
      </c>
      <c r="F5413" t="s">
        <v>38</v>
      </c>
      <c r="G5413">
        <v>2</v>
      </c>
      <c r="H5413">
        <v>2021</v>
      </c>
      <c r="I5413" t="s">
        <v>50</v>
      </c>
      <c r="J5413" t="s">
        <v>91</v>
      </c>
      <c r="K5413" t="s">
        <v>92</v>
      </c>
      <c r="L5413" t="s">
        <v>26</v>
      </c>
      <c r="M5413">
        <v>28</v>
      </c>
      <c r="N5413">
        <v>145</v>
      </c>
      <c r="O5413">
        <v>4060</v>
      </c>
      <c r="P5413">
        <v>1867.6</v>
      </c>
      <c r="Q5413">
        <v>0.46</v>
      </c>
      <c r="R5413" t="s">
        <v>104</v>
      </c>
    </row>
    <row r="5414" spans="1:18" x14ac:dyDescent="0.25">
      <c r="A5414" t="s">
        <v>54</v>
      </c>
      <c r="B5414">
        <v>1185732</v>
      </c>
      <c r="C5414" s="1">
        <v>44297</v>
      </c>
      <c r="D5414" t="s">
        <v>29</v>
      </c>
      <c r="E5414" t="s">
        <v>170</v>
      </c>
      <c r="F5414" t="s">
        <v>38</v>
      </c>
      <c r="G5414">
        <v>2</v>
      </c>
      <c r="H5414">
        <v>2021</v>
      </c>
      <c r="I5414" t="s">
        <v>50</v>
      </c>
      <c r="J5414" t="s">
        <v>91</v>
      </c>
      <c r="K5414" t="s">
        <v>92</v>
      </c>
      <c r="L5414" t="s">
        <v>28</v>
      </c>
      <c r="M5414">
        <v>33</v>
      </c>
      <c r="N5414">
        <v>119</v>
      </c>
      <c r="O5414">
        <v>3927</v>
      </c>
      <c r="P5414">
        <v>1845.69</v>
      </c>
      <c r="Q5414">
        <v>0.47</v>
      </c>
      <c r="R5414" t="s">
        <v>104</v>
      </c>
    </row>
    <row r="5415" spans="1:18" x14ac:dyDescent="0.25">
      <c r="A5415" t="s">
        <v>54</v>
      </c>
      <c r="B5415">
        <v>1185732</v>
      </c>
      <c r="C5415" s="1">
        <v>44297</v>
      </c>
      <c r="D5415" t="s">
        <v>29</v>
      </c>
      <c r="E5415" t="s">
        <v>170</v>
      </c>
      <c r="F5415" t="s">
        <v>38</v>
      </c>
      <c r="G5415">
        <v>2</v>
      </c>
      <c r="H5415">
        <v>2021</v>
      </c>
      <c r="I5415" t="s">
        <v>50</v>
      </c>
      <c r="J5415" t="s">
        <v>91</v>
      </c>
      <c r="K5415" t="s">
        <v>92</v>
      </c>
      <c r="L5415" t="s">
        <v>30</v>
      </c>
      <c r="M5415">
        <v>47</v>
      </c>
      <c r="N5415">
        <v>106</v>
      </c>
      <c r="O5415">
        <v>4982</v>
      </c>
      <c r="P5415">
        <v>2092.44</v>
      </c>
      <c r="Q5415">
        <v>0.42</v>
      </c>
      <c r="R5415" t="s">
        <v>104</v>
      </c>
    </row>
    <row r="5416" spans="1:18" x14ac:dyDescent="0.25">
      <c r="A5416" t="s">
        <v>54</v>
      </c>
      <c r="B5416">
        <v>1185732</v>
      </c>
      <c r="C5416" s="1">
        <v>44297</v>
      </c>
      <c r="D5416" t="s">
        <v>29</v>
      </c>
      <c r="E5416" t="s">
        <v>170</v>
      </c>
      <c r="F5416" t="s">
        <v>38</v>
      </c>
      <c r="G5416">
        <v>2</v>
      </c>
      <c r="H5416">
        <v>2021</v>
      </c>
      <c r="I5416" t="s">
        <v>50</v>
      </c>
      <c r="J5416" t="s">
        <v>91</v>
      </c>
      <c r="K5416" t="s">
        <v>92</v>
      </c>
      <c r="L5416" t="s">
        <v>32</v>
      </c>
      <c r="M5416">
        <v>36</v>
      </c>
      <c r="N5416">
        <v>149</v>
      </c>
      <c r="O5416">
        <v>5364</v>
      </c>
      <c r="P5416">
        <v>1877.4</v>
      </c>
      <c r="Q5416">
        <v>0.35</v>
      </c>
      <c r="R5416" t="s">
        <v>104</v>
      </c>
    </row>
    <row r="5417" spans="1:18" x14ac:dyDescent="0.25">
      <c r="A5417" t="s">
        <v>54</v>
      </c>
      <c r="B5417">
        <v>1185732</v>
      </c>
      <c r="C5417" s="1">
        <v>44326</v>
      </c>
      <c r="D5417" t="s">
        <v>31</v>
      </c>
      <c r="E5417" t="s">
        <v>169</v>
      </c>
      <c r="F5417" t="s">
        <v>39</v>
      </c>
      <c r="G5417">
        <v>2</v>
      </c>
      <c r="H5417">
        <v>2021</v>
      </c>
      <c r="I5417" t="s">
        <v>50</v>
      </c>
      <c r="J5417" t="s">
        <v>91</v>
      </c>
      <c r="K5417" t="s">
        <v>92</v>
      </c>
      <c r="L5417" t="s">
        <v>21</v>
      </c>
      <c r="M5417">
        <v>45</v>
      </c>
      <c r="N5417">
        <v>246</v>
      </c>
      <c r="O5417">
        <v>11070</v>
      </c>
      <c r="P5417">
        <v>7195.5</v>
      </c>
      <c r="Q5417">
        <v>0.65</v>
      </c>
      <c r="R5417" t="s">
        <v>104</v>
      </c>
    </row>
    <row r="5418" spans="1:18" x14ac:dyDescent="0.25">
      <c r="A5418" t="s">
        <v>54</v>
      </c>
      <c r="B5418">
        <v>1185732</v>
      </c>
      <c r="C5418" s="1">
        <v>44326</v>
      </c>
      <c r="D5418" t="s">
        <v>31</v>
      </c>
      <c r="E5418" t="s">
        <v>169</v>
      </c>
      <c r="F5418" t="s">
        <v>39</v>
      </c>
      <c r="G5418">
        <v>2</v>
      </c>
      <c r="H5418">
        <v>2021</v>
      </c>
      <c r="I5418" t="s">
        <v>50</v>
      </c>
      <c r="J5418" t="s">
        <v>91</v>
      </c>
      <c r="K5418" t="s">
        <v>92</v>
      </c>
      <c r="L5418" t="s">
        <v>24</v>
      </c>
      <c r="M5418">
        <v>41</v>
      </c>
      <c r="N5418">
        <v>152</v>
      </c>
      <c r="O5418">
        <v>6232</v>
      </c>
      <c r="P5418">
        <v>2492.8000000000002</v>
      </c>
      <c r="Q5418">
        <v>0.4</v>
      </c>
      <c r="R5418" t="s">
        <v>104</v>
      </c>
    </row>
    <row r="5419" spans="1:18" x14ac:dyDescent="0.25">
      <c r="A5419" t="s">
        <v>54</v>
      </c>
      <c r="B5419">
        <v>1185732</v>
      </c>
      <c r="C5419" s="1">
        <v>44326</v>
      </c>
      <c r="D5419" t="s">
        <v>31</v>
      </c>
      <c r="E5419" t="s">
        <v>169</v>
      </c>
      <c r="F5419" t="s">
        <v>39</v>
      </c>
      <c r="G5419">
        <v>2</v>
      </c>
      <c r="H5419">
        <v>2021</v>
      </c>
      <c r="I5419" t="s">
        <v>50</v>
      </c>
      <c r="J5419" t="s">
        <v>91</v>
      </c>
      <c r="K5419" t="s">
        <v>92</v>
      </c>
      <c r="L5419" t="s">
        <v>26</v>
      </c>
      <c r="M5419">
        <v>39</v>
      </c>
      <c r="N5419">
        <v>145</v>
      </c>
      <c r="O5419">
        <v>5655</v>
      </c>
      <c r="P5419">
        <v>2770.95</v>
      </c>
      <c r="Q5419">
        <v>0.49</v>
      </c>
      <c r="R5419" t="s">
        <v>104</v>
      </c>
    </row>
    <row r="5420" spans="1:18" x14ac:dyDescent="0.25">
      <c r="A5420" t="s">
        <v>54</v>
      </c>
      <c r="B5420">
        <v>1185732</v>
      </c>
      <c r="C5420" s="1">
        <v>44326</v>
      </c>
      <c r="D5420" t="s">
        <v>31</v>
      </c>
      <c r="E5420" t="s">
        <v>169</v>
      </c>
      <c r="F5420" t="s">
        <v>39</v>
      </c>
      <c r="G5420">
        <v>2</v>
      </c>
      <c r="H5420">
        <v>2021</v>
      </c>
      <c r="I5420" t="s">
        <v>50</v>
      </c>
      <c r="J5420" t="s">
        <v>91</v>
      </c>
      <c r="K5420" t="s">
        <v>92</v>
      </c>
      <c r="L5420" t="s">
        <v>28</v>
      </c>
      <c r="M5420">
        <v>39</v>
      </c>
      <c r="N5420">
        <v>131</v>
      </c>
      <c r="O5420">
        <v>5109</v>
      </c>
      <c r="P5420">
        <v>2554.5</v>
      </c>
      <c r="Q5420">
        <v>0.5</v>
      </c>
      <c r="R5420" t="s">
        <v>104</v>
      </c>
    </row>
    <row r="5421" spans="1:18" x14ac:dyDescent="0.25">
      <c r="A5421" t="s">
        <v>54</v>
      </c>
      <c r="B5421">
        <v>1185732</v>
      </c>
      <c r="C5421" s="1">
        <v>44326</v>
      </c>
      <c r="D5421" t="s">
        <v>31</v>
      </c>
      <c r="E5421" t="s">
        <v>169</v>
      </c>
      <c r="F5421" t="s">
        <v>39</v>
      </c>
      <c r="G5421">
        <v>2</v>
      </c>
      <c r="H5421">
        <v>2021</v>
      </c>
      <c r="I5421" t="s">
        <v>50</v>
      </c>
      <c r="J5421" t="s">
        <v>91</v>
      </c>
      <c r="K5421" t="s">
        <v>92</v>
      </c>
      <c r="L5421" t="s">
        <v>30</v>
      </c>
      <c r="M5421">
        <v>45</v>
      </c>
      <c r="N5421">
        <v>133</v>
      </c>
      <c r="O5421">
        <v>5985</v>
      </c>
      <c r="P5421">
        <v>2513.6999999999998</v>
      </c>
      <c r="Q5421">
        <v>0.42</v>
      </c>
      <c r="R5421" t="s">
        <v>104</v>
      </c>
    </row>
    <row r="5422" spans="1:18" x14ac:dyDescent="0.25">
      <c r="A5422" t="s">
        <v>54</v>
      </c>
      <c r="B5422">
        <v>1185732</v>
      </c>
      <c r="C5422" s="1">
        <v>44326</v>
      </c>
      <c r="D5422" t="s">
        <v>31</v>
      </c>
      <c r="E5422" t="s">
        <v>169</v>
      </c>
      <c r="F5422" t="s">
        <v>39</v>
      </c>
      <c r="G5422">
        <v>2</v>
      </c>
      <c r="H5422">
        <v>2021</v>
      </c>
      <c r="I5422" t="s">
        <v>50</v>
      </c>
      <c r="J5422" t="s">
        <v>91</v>
      </c>
      <c r="K5422" t="s">
        <v>92</v>
      </c>
      <c r="L5422" t="s">
        <v>32</v>
      </c>
      <c r="M5422">
        <v>52</v>
      </c>
      <c r="N5422">
        <v>156</v>
      </c>
      <c r="O5422">
        <v>8112</v>
      </c>
      <c r="P5422">
        <v>3244.8</v>
      </c>
      <c r="Q5422">
        <v>0.4</v>
      </c>
      <c r="R5422" t="s">
        <v>104</v>
      </c>
    </row>
    <row r="5423" spans="1:18" x14ac:dyDescent="0.25">
      <c r="A5423" t="s">
        <v>54</v>
      </c>
      <c r="B5423">
        <v>1185732</v>
      </c>
      <c r="C5423" s="1">
        <v>44359</v>
      </c>
      <c r="D5423" t="s">
        <v>27</v>
      </c>
      <c r="E5423" t="s">
        <v>170</v>
      </c>
      <c r="F5423" t="s">
        <v>56</v>
      </c>
      <c r="G5423">
        <v>2</v>
      </c>
      <c r="H5423">
        <v>2021</v>
      </c>
      <c r="I5423" t="s">
        <v>50</v>
      </c>
      <c r="J5423" t="s">
        <v>91</v>
      </c>
      <c r="K5423" t="s">
        <v>92</v>
      </c>
      <c r="L5423" t="s">
        <v>21</v>
      </c>
      <c r="M5423">
        <v>46</v>
      </c>
      <c r="N5423">
        <v>247</v>
      </c>
      <c r="O5423">
        <v>11362</v>
      </c>
      <c r="P5423">
        <v>7158.06</v>
      </c>
      <c r="Q5423">
        <v>0.63</v>
      </c>
      <c r="R5423" t="s">
        <v>104</v>
      </c>
    </row>
    <row r="5424" spans="1:18" x14ac:dyDescent="0.25">
      <c r="A5424" t="s">
        <v>54</v>
      </c>
      <c r="B5424">
        <v>1185732</v>
      </c>
      <c r="C5424" s="1">
        <v>44359</v>
      </c>
      <c r="D5424" t="s">
        <v>27</v>
      </c>
      <c r="E5424" t="s">
        <v>170</v>
      </c>
      <c r="F5424" t="s">
        <v>56</v>
      </c>
      <c r="G5424">
        <v>2</v>
      </c>
      <c r="H5424">
        <v>2021</v>
      </c>
      <c r="I5424" t="s">
        <v>50</v>
      </c>
      <c r="J5424" t="s">
        <v>91</v>
      </c>
      <c r="K5424" t="s">
        <v>92</v>
      </c>
      <c r="L5424" t="s">
        <v>24</v>
      </c>
      <c r="M5424">
        <v>42</v>
      </c>
      <c r="N5424">
        <v>168</v>
      </c>
      <c r="O5424">
        <v>7056</v>
      </c>
      <c r="P5424">
        <v>2892.96</v>
      </c>
      <c r="Q5424">
        <v>0.41</v>
      </c>
      <c r="R5424" t="s">
        <v>104</v>
      </c>
    </row>
    <row r="5425" spans="1:18" x14ac:dyDescent="0.25">
      <c r="A5425" t="s">
        <v>54</v>
      </c>
      <c r="B5425">
        <v>1185732</v>
      </c>
      <c r="C5425" s="1">
        <v>44359</v>
      </c>
      <c r="D5425" t="s">
        <v>27</v>
      </c>
      <c r="E5425" t="s">
        <v>170</v>
      </c>
      <c r="F5425" t="s">
        <v>56</v>
      </c>
      <c r="G5425">
        <v>2</v>
      </c>
      <c r="H5425">
        <v>2021</v>
      </c>
      <c r="I5425" t="s">
        <v>50</v>
      </c>
      <c r="J5425" t="s">
        <v>91</v>
      </c>
      <c r="K5425" t="s">
        <v>92</v>
      </c>
      <c r="L5425" t="s">
        <v>26</v>
      </c>
      <c r="M5425">
        <v>38</v>
      </c>
      <c r="N5425">
        <v>131</v>
      </c>
      <c r="O5425">
        <v>4978</v>
      </c>
      <c r="P5425">
        <v>2240.1</v>
      </c>
      <c r="Q5425">
        <v>0.45</v>
      </c>
      <c r="R5425" t="s">
        <v>104</v>
      </c>
    </row>
    <row r="5426" spans="1:18" x14ac:dyDescent="0.25">
      <c r="A5426" t="s">
        <v>54</v>
      </c>
      <c r="B5426">
        <v>1185732</v>
      </c>
      <c r="C5426" s="1">
        <v>44359</v>
      </c>
      <c r="D5426" t="s">
        <v>27</v>
      </c>
      <c r="E5426" t="s">
        <v>170</v>
      </c>
      <c r="F5426" t="s">
        <v>56</v>
      </c>
      <c r="G5426">
        <v>2</v>
      </c>
      <c r="H5426">
        <v>2021</v>
      </c>
      <c r="I5426" t="s">
        <v>50</v>
      </c>
      <c r="J5426" t="s">
        <v>91</v>
      </c>
      <c r="K5426" t="s">
        <v>92</v>
      </c>
      <c r="L5426" t="s">
        <v>28</v>
      </c>
      <c r="M5426">
        <v>38</v>
      </c>
      <c r="N5426">
        <v>140</v>
      </c>
      <c r="O5426">
        <v>5320</v>
      </c>
      <c r="P5426">
        <v>2500.4</v>
      </c>
      <c r="Q5426">
        <v>0.47</v>
      </c>
      <c r="R5426" t="s">
        <v>104</v>
      </c>
    </row>
    <row r="5427" spans="1:18" x14ac:dyDescent="0.25">
      <c r="A5427" t="s">
        <v>54</v>
      </c>
      <c r="B5427">
        <v>1185732</v>
      </c>
      <c r="C5427" s="1">
        <v>44359</v>
      </c>
      <c r="D5427" t="s">
        <v>27</v>
      </c>
      <c r="E5427" t="s">
        <v>170</v>
      </c>
      <c r="F5427" t="s">
        <v>56</v>
      </c>
      <c r="G5427">
        <v>2</v>
      </c>
      <c r="H5427">
        <v>2021</v>
      </c>
      <c r="I5427" t="s">
        <v>50</v>
      </c>
      <c r="J5427" t="s">
        <v>91</v>
      </c>
      <c r="K5427" t="s">
        <v>92</v>
      </c>
      <c r="L5427" t="s">
        <v>30</v>
      </c>
      <c r="M5427">
        <v>49</v>
      </c>
      <c r="N5427">
        <v>135</v>
      </c>
      <c r="O5427">
        <v>6615</v>
      </c>
      <c r="P5427">
        <v>2910.6</v>
      </c>
      <c r="Q5427">
        <v>0.44</v>
      </c>
      <c r="R5427" t="s">
        <v>104</v>
      </c>
    </row>
    <row r="5428" spans="1:18" x14ac:dyDescent="0.25">
      <c r="A5428" t="s">
        <v>54</v>
      </c>
      <c r="B5428">
        <v>1185732</v>
      </c>
      <c r="C5428" s="1">
        <v>44359</v>
      </c>
      <c r="D5428" t="s">
        <v>27</v>
      </c>
      <c r="E5428" t="s">
        <v>170</v>
      </c>
      <c r="F5428" t="s">
        <v>56</v>
      </c>
      <c r="G5428">
        <v>2</v>
      </c>
      <c r="H5428">
        <v>2021</v>
      </c>
      <c r="I5428" t="s">
        <v>50</v>
      </c>
      <c r="J5428" t="s">
        <v>91</v>
      </c>
      <c r="K5428" t="s">
        <v>92</v>
      </c>
      <c r="L5428" t="s">
        <v>32</v>
      </c>
      <c r="M5428">
        <v>50</v>
      </c>
      <c r="N5428">
        <v>163</v>
      </c>
      <c r="O5428">
        <v>8150</v>
      </c>
      <c r="P5428">
        <v>3015.5</v>
      </c>
      <c r="Q5428">
        <v>0.37</v>
      </c>
      <c r="R5428" t="s">
        <v>104</v>
      </c>
    </row>
    <row r="5429" spans="1:18" x14ac:dyDescent="0.25">
      <c r="A5429" t="s">
        <v>54</v>
      </c>
      <c r="B5429">
        <v>1185732</v>
      </c>
      <c r="C5429" s="1">
        <v>44387</v>
      </c>
      <c r="D5429" t="s">
        <v>27</v>
      </c>
      <c r="E5429" t="s">
        <v>170</v>
      </c>
      <c r="F5429" t="s">
        <v>40</v>
      </c>
      <c r="G5429">
        <v>3</v>
      </c>
      <c r="H5429">
        <v>2021</v>
      </c>
      <c r="I5429" t="s">
        <v>50</v>
      </c>
      <c r="J5429" t="s">
        <v>91</v>
      </c>
      <c r="K5429" t="s">
        <v>92</v>
      </c>
      <c r="L5429" t="s">
        <v>21</v>
      </c>
      <c r="M5429">
        <v>48</v>
      </c>
      <c r="N5429">
        <v>228</v>
      </c>
      <c r="O5429">
        <v>10944</v>
      </c>
      <c r="P5429">
        <v>7004.16</v>
      </c>
      <c r="Q5429">
        <v>0.64</v>
      </c>
      <c r="R5429" t="s">
        <v>104</v>
      </c>
    </row>
    <row r="5430" spans="1:18" x14ac:dyDescent="0.25">
      <c r="A5430" t="s">
        <v>54</v>
      </c>
      <c r="B5430">
        <v>1185732</v>
      </c>
      <c r="C5430" s="1">
        <v>44387</v>
      </c>
      <c r="D5430" t="s">
        <v>27</v>
      </c>
      <c r="E5430" t="s">
        <v>170</v>
      </c>
      <c r="F5430" t="s">
        <v>40</v>
      </c>
      <c r="G5430">
        <v>3</v>
      </c>
      <c r="H5430">
        <v>2021</v>
      </c>
      <c r="I5430" t="s">
        <v>50</v>
      </c>
      <c r="J5430" t="s">
        <v>91</v>
      </c>
      <c r="K5430" t="s">
        <v>92</v>
      </c>
      <c r="L5430" t="s">
        <v>24</v>
      </c>
      <c r="M5430">
        <v>44</v>
      </c>
      <c r="N5430">
        <v>163</v>
      </c>
      <c r="O5430">
        <v>7172</v>
      </c>
      <c r="P5430">
        <v>3083.96</v>
      </c>
      <c r="Q5430">
        <v>0.43</v>
      </c>
      <c r="R5430" t="s">
        <v>104</v>
      </c>
    </row>
    <row r="5431" spans="1:18" x14ac:dyDescent="0.25">
      <c r="A5431" t="s">
        <v>54</v>
      </c>
      <c r="B5431">
        <v>1185732</v>
      </c>
      <c r="C5431" s="1">
        <v>44387</v>
      </c>
      <c r="D5431" t="s">
        <v>27</v>
      </c>
      <c r="E5431" t="s">
        <v>170</v>
      </c>
      <c r="F5431" t="s">
        <v>40</v>
      </c>
      <c r="G5431">
        <v>3</v>
      </c>
      <c r="H5431">
        <v>2021</v>
      </c>
      <c r="I5431" t="s">
        <v>50</v>
      </c>
      <c r="J5431" t="s">
        <v>91</v>
      </c>
      <c r="K5431" t="s">
        <v>92</v>
      </c>
      <c r="L5431" t="s">
        <v>26</v>
      </c>
      <c r="M5431">
        <v>38</v>
      </c>
      <c r="N5431">
        <v>149</v>
      </c>
      <c r="O5431">
        <v>5662</v>
      </c>
      <c r="P5431">
        <v>2717.76</v>
      </c>
      <c r="Q5431">
        <v>0.48</v>
      </c>
      <c r="R5431" t="s">
        <v>104</v>
      </c>
    </row>
    <row r="5432" spans="1:18" x14ac:dyDescent="0.25">
      <c r="A5432" t="s">
        <v>54</v>
      </c>
      <c r="B5432">
        <v>1185732</v>
      </c>
      <c r="C5432" s="1">
        <v>44387</v>
      </c>
      <c r="D5432" t="s">
        <v>27</v>
      </c>
      <c r="E5432" t="s">
        <v>170</v>
      </c>
      <c r="F5432" t="s">
        <v>40</v>
      </c>
      <c r="G5432">
        <v>3</v>
      </c>
      <c r="H5432">
        <v>2021</v>
      </c>
      <c r="I5432" t="s">
        <v>50</v>
      </c>
      <c r="J5432" t="s">
        <v>91</v>
      </c>
      <c r="K5432" t="s">
        <v>92</v>
      </c>
      <c r="L5432" t="s">
        <v>28</v>
      </c>
      <c r="M5432">
        <v>39</v>
      </c>
      <c r="N5432">
        <v>150</v>
      </c>
      <c r="O5432">
        <v>5850</v>
      </c>
      <c r="P5432">
        <v>2749.5</v>
      </c>
      <c r="Q5432">
        <v>0.47</v>
      </c>
      <c r="R5432" t="s">
        <v>104</v>
      </c>
    </row>
    <row r="5433" spans="1:18" x14ac:dyDescent="0.25">
      <c r="A5433" t="s">
        <v>54</v>
      </c>
      <c r="B5433">
        <v>1185732</v>
      </c>
      <c r="C5433" s="1">
        <v>44387</v>
      </c>
      <c r="D5433" t="s">
        <v>27</v>
      </c>
      <c r="E5433" t="s">
        <v>170</v>
      </c>
      <c r="F5433" t="s">
        <v>40</v>
      </c>
      <c r="G5433">
        <v>3</v>
      </c>
      <c r="H5433">
        <v>2021</v>
      </c>
      <c r="I5433" t="s">
        <v>50</v>
      </c>
      <c r="J5433" t="s">
        <v>91</v>
      </c>
      <c r="K5433" t="s">
        <v>92</v>
      </c>
      <c r="L5433" t="s">
        <v>30</v>
      </c>
      <c r="M5433">
        <v>48</v>
      </c>
      <c r="N5433">
        <v>137</v>
      </c>
      <c r="O5433">
        <v>6576</v>
      </c>
      <c r="P5433">
        <v>2761.92</v>
      </c>
      <c r="Q5433">
        <v>0.42</v>
      </c>
      <c r="R5433" t="s">
        <v>104</v>
      </c>
    </row>
    <row r="5434" spans="1:18" x14ac:dyDescent="0.25">
      <c r="A5434" t="s">
        <v>54</v>
      </c>
      <c r="B5434">
        <v>1185732</v>
      </c>
      <c r="C5434" s="1">
        <v>44387</v>
      </c>
      <c r="D5434" t="s">
        <v>27</v>
      </c>
      <c r="E5434" t="s">
        <v>170</v>
      </c>
      <c r="F5434" t="s">
        <v>40</v>
      </c>
      <c r="G5434">
        <v>3</v>
      </c>
      <c r="H5434">
        <v>2021</v>
      </c>
      <c r="I5434" t="s">
        <v>50</v>
      </c>
      <c r="J5434" t="s">
        <v>91</v>
      </c>
      <c r="K5434" t="s">
        <v>92</v>
      </c>
      <c r="L5434" t="s">
        <v>32</v>
      </c>
      <c r="M5434">
        <v>51</v>
      </c>
      <c r="N5434">
        <v>196</v>
      </c>
      <c r="O5434">
        <v>9996</v>
      </c>
      <c r="P5434">
        <v>3598.56</v>
      </c>
      <c r="Q5434">
        <v>0.36</v>
      </c>
      <c r="R5434" t="s">
        <v>104</v>
      </c>
    </row>
    <row r="5435" spans="1:18" x14ac:dyDescent="0.25">
      <c r="A5435" t="s">
        <v>54</v>
      </c>
      <c r="B5435">
        <v>1185732</v>
      </c>
      <c r="C5435" s="1">
        <v>44419</v>
      </c>
      <c r="D5435" t="s">
        <v>17</v>
      </c>
      <c r="E5435" t="s">
        <v>169</v>
      </c>
      <c r="F5435" t="s">
        <v>45</v>
      </c>
      <c r="G5435">
        <v>3</v>
      </c>
      <c r="H5435">
        <v>2021</v>
      </c>
      <c r="I5435" t="s">
        <v>50</v>
      </c>
      <c r="J5435" t="s">
        <v>91</v>
      </c>
      <c r="K5435" t="s">
        <v>92</v>
      </c>
      <c r="L5435" t="s">
        <v>21</v>
      </c>
      <c r="M5435">
        <v>47</v>
      </c>
      <c r="N5435">
        <v>255</v>
      </c>
      <c r="O5435">
        <v>11985</v>
      </c>
      <c r="P5435">
        <v>7670.4</v>
      </c>
      <c r="Q5435">
        <v>0.64</v>
      </c>
      <c r="R5435" t="s">
        <v>104</v>
      </c>
    </row>
    <row r="5436" spans="1:18" x14ac:dyDescent="0.25">
      <c r="A5436" t="s">
        <v>54</v>
      </c>
      <c r="B5436">
        <v>1185732</v>
      </c>
      <c r="C5436" s="1">
        <v>44419</v>
      </c>
      <c r="D5436" t="s">
        <v>17</v>
      </c>
      <c r="E5436" t="s">
        <v>169</v>
      </c>
      <c r="F5436" t="s">
        <v>45</v>
      </c>
      <c r="G5436">
        <v>3</v>
      </c>
      <c r="H5436">
        <v>2021</v>
      </c>
      <c r="I5436" t="s">
        <v>50</v>
      </c>
      <c r="J5436" t="s">
        <v>91</v>
      </c>
      <c r="K5436" t="s">
        <v>92</v>
      </c>
      <c r="L5436" t="s">
        <v>24</v>
      </c>
      <c r="M5436">
        <v>43</v>
      </c>
      <c r="N5436">
        <v>163</v>
      </c>
      <c r="O5436">
        <v>7009</v>
      </c>
      <c r="P5436">
        <v>2873.69</v>
      </c>
      <c r="Q5436">
        <v>0.41</v>
      </c>
      <c r="R5436" t="s">
        <v>104</v>
      </c>
    </row>
    <row r="5437" spans="1:18" x14ac:dyDescent="0.25">
      <c r="A5437" t="s">
        <v>54</v>
      </c>
      <c r="B5437">
        <v>1185732</v>
      </c>
      <c r="C5437" s="1">
        <v>44419</v>
      </c>
      <c r="D5437" t="s">
        <v>17</v>
      </c>
      <c r="E5437" t="s">
        <v>169</v>
      </c>
      <c r="F5437" t="s">
        <v>45</v>
      </c>
      <c r="G5437">
        <v>3</v>
      </c>
      <c r="H5437">
        <v>2021</v>
      </c>
      <c r="I5437" t="s">
        <v>50</v>
      </c>
      <c r="J5437" t="s">
        <v>91</v>
      </c>
      <c r="K5437" t="s">
        <v>92</v>
      </c>
      <c r="L5437" t="s">
        <v>26</v>
      </c>
      <c r="M5437">
        <v>38</v>
      </c>
      <c r="N5437">
        <v>143</v>
      </c>
      <c r="O5437">
        <v>5434</v>
      </c>
      <c r="P5437">
        <v>2445.3000000000002</v>
      </c>
      <c r="Q5437">
        <v>0.45</v>
      </c>
      <c r="R5437" t="s">
        <v>104</v>
      </c>
    </row>
    <row r="5438" spans="1:18" x14ac:dyDescent="0.25">
      <c r="A5438" t="s">
        <v>54</v>
      </c>
      <c r="B5438">
        <v>1185732</v>
      </c>
      <c r="C5438" s="1">
        <v>44419</v>
      </c>
      <c r="D5438" t="s">
        <v>17</v>
      </c>
      <c r="E5438" t="s">
        <v>169</v>
      </c>
      <c r="F5438" t="s">
        <v>45</v>
      </c>
      <c r="G5438">
        <v>3</v>
      </c>
      <c r="H5438">
        <v>2021</v>
      </c>
      <c r="I5438" t="s">
        <v>50</v>
      </c>
      <c r="J5438" t="s">
        <v>91</v>
      </c>
      <c r="K5438" t="s">
        <v>92</v>
      </c>
      <c r="L5438" t="s">
        <v>28</v>
      </c>
      <c r="M5438">
        <v>38</v>
      </c>
      <c r="N5438">
        <v>147</v>
      </c>
      <c r="O5438">
        <v>5586</v>
      </c>
      <c r="P5438">
        <v>2737.14</v>
      </c>
      <c r="Q5438">
        <v>0.49</v>
      </c>
      <c r="R5438" t="s">
        <v>104</v>
      </c>
    </row>
    <row r="5439" spans="1:18" x14ac:dyDescent="0.25">
      <c r="A5439" t="s">
        <v>54</v>
      </c>
      <c r="B5439">
        <v>1185732</v>
      </c>
      <c r="C5439" s="1">
        <v>44419</v>
      </c>
      <c r="D5439" t="s">
        <v>17</v>
      </c>
      <c r="E5439" t="s">
        <v>169</v>
      </c>
      <c r="F5439" t="s">
        <v>45</v>
      </c>
      <c r="G5439">
        <v>3</v>
      </c>
      <c r="H5439">
        <v>2021</v>
      </c>
      <c r="I5439" t="s">
        <v>50</v>
      </c>
      <c r="J5439" t="s">
        <v>91</v>
      </c>
      <c r="K5439" t="s">
        <v>92</v>
      </c>
      <c r="L5439" t="s">
        <v>30</v>
      </c>
      <c r="M5439">
        <v>47</v>
      </c>
      <c r="N5439">
        <v>140</v>
      </c>
      <c r="O5439">
        <v>6580</v>
      </c>
      <c r="P5439">
        <v>2697.8</v>
      </c>
      <c r="Q5439">
        <v>0.41</v>
      </c>
      <c r="R5439" t="s">
        <v>104</v>
      </c>
    </row>
    <row r="5440" spans="1:18" x14ac:dyDescent="0.25">
      <c r="A5440" t="s">
        <v>54</v>
      </c>
      <c r="B5440">
        <v>1185732</v>
      </c>
      <c r="C5440" s="1">
        <v>44419</v>
      </c>
      <c r="D5440" t="s">
        <v>17</v>
      </c>
      <c r="E5440" t="s">
        <v>169</v>
      </c>
      <c r="F5440" t="s">
        <v>45</v>
      </c>
      <c r="G5440">
        <v>3</v>
      </c>
      <c r="H5440">
        <v>2021</v>
      </c>
      <c r="I5440" t="s">
        <v>50</v>
      </c>
      <c r="J5440" t="s">
        <v>91</v>
      </c>
      <c r="K5440" t="s">
        <v>92</v>
      </c>
      <c r="L5440" t="s">
        <v>32</v>
      </c>
      <c r="M5440">
        <v>52</v>
      </c>
      <c r="N5440">
        <v>196</v>
      </c>
      <c r="O5440">
        <v>10192</v>
      </c>
      <c r="P5440">
        <v>4076.8</v>
      </c>
      <c r="Q5440">
        <v>0.4</v>
      </c>
      <c r="R5440" t="s">
        <v>104</v>
      </c>
    </row>
    <row r="5441" spans="1:18" x14ac:dyDescent="0.25">
      <c r="A5441" t="s">
        <v>54</v>
      </c>
      <c r="B5441">
        <v>1185732</v>
      </c>
      <c r="C5441" s="1">
        <v>44449</v>
      </c>
      <c r="D5441" t="s">
        <v>25</v>
      </c>
      <c r="E5441" t="s">
        <v>169</v>
      </c>
      <c r="F5441" t="s">
        <v>46</v>
      </c>
      <c r="G5441">
        <v>3</v>
      </c>
      <c r="H5441">
        <v>2021</v>
      </c>
      <c r="I5441" t="s">
        <v>50</v>
      </c>
      <c r="J5441" t="s">
        <v>91</v>
      </c>
      <c r="K5441" t="s">
        <v>92</v>
      </c>
      <c r="L5441" t="s">
        <v>21</v>
      </c>
      <c r="M5441">
        <v>48</v>
      </c>
      <c r="N5441">
        <v>208</v>
      </c>
      <c r="O5441">
        <v>9984</v>
      </c>
      <c r="P5441">
        <v>6389.76</v>
      </c>
      <c r="Q5441">
        <v>0.64</v>
      </c>
      <c r="R5441" t="s">
        <v>104</v>
      </c>
    </row>
    <row r="5442" spans="1:18" x14ac:dyDescent="0.25">
      <c r="A5442" t="s">
        <v>54</v>
      </c>
      <c r="B5442">
        <v>1185732</v>
      </c>
      <c r="C5442" s="1">
        <v>44449</v>
      </c>
      <c r="D5442" t="s">
        <v>25</v>
      </c>
      <c r="E5442" t="s">
        <v>169</v>
      </c>
      <c r="F5442" t="s">
        <v>46</v>
      </c>
      <c r="G5442">
        <v>3</v>
      </c>
      <c r="H5442">
        <v>2021</v>
      </c>
      <c r="I5442" t="s">
        <v>50</v>
      </c>
      <c r="J5442" t="s">
        <v>91</v>
      </c>
      <c r="K5442" t="s">
        <v>92</v>
      </c>
      <c r="L5442" t="s">
        <v>24</v>
      </c>
      <c r="M5442">
        <v>44</v>
      </c>
      <c r="N5442">
        <v>150</v>
      </c>
      <c r="O5442">
        <v>6600</v>
      </c>
      <c r="P5442">
        <v>2838</v>
      </c>
      <c r="Q5442">
        <v>0.43</v>
      </c>
      <c r="R5442" t="s">
        <v>104</v>
      </c>
    </row>
    <row r="5443" spans="1:18" x14ac:dyDescent="0.25">
      <c r="A5443" t="s">
        <v>54</v>
      </c>
      <c r="B5443">
        <v>1185732</v>
      </c>
      <c r="C5443" s="1">
        <v>44449</v>
      </c>
      <c r="D5443" t="s">
        <v>25</v>
      </c>
      <c r="E5443" t="s">
        <v>169</v>
      </c>
      <c r="F5443" t="s">
        <v>46</v>
      </c>
      <c r="G5443">
        <v>3</v>
      </c>
      <c r="H5443">
        <v>2021</v>
      </c>
      <c r="I5443" t="s">
        <v>50</v>
      </c>
      <c r="J5443" t="s">
        <v>91</v>
      </c>
      <c r="K5443" t="s">
        <v>92</v>
      </c>
      <c r="L5443" t="s">
        <v>26</v>
      </c>
      <c r="M5443">
        <v>38</v>
      </c>
      <c r="N5443">
        <v>137</v>
      </c>
      <c r="O5443">
        <v>5206</v>
      </c>
      <c r="P5443">
        <v>2394.7600000000002</v>
      </c>
      <c r="Q5443">
        <v>0.46</v>
      </c>
      <c r="R5443" t="s">
        <v>104</v>
      </c>
    </row>
    <row r="5444" spans="1:18" x14ac:dyDescent="0.25">
      <c r="A5444" t="s">
        <v>54</v>
      </c>
      <c r="B5444">
        <v>1185732</v>
      </c>
      <c r="C5444" s="1">
        <v>44449</v>
      </c>
      <c r="D5444" t="s">
        <v>25</v>
      </c>
      <c r="E5444" t="s">
        <v>169</v>
      </c>
      <c r="F5444" t="s">
        <v>46</v>
      </c>
      <c r="G5444">
        <v>3</v>
      </c>
      <c r="H5444">
        <v>2021</v>
      </c>
      <c r="I5444" t="s">
        <v>50</v>
      </c>
      <c r="J5444" t="s">
        <v>91</v>
      </c>
      <c r="K5444" t="s">
        <v>92</v>
      </c>
      <c r="L5444" t="s">
        <v>28</v>
      </c>
      <c r="M5444">
        <v>38</v>
      </c>
      <c r="N5444">
        <v>135</v>
      </c>
      <c r="O5444">
        <v>5130</v>
      </c>
      <c r="P5444">
        <v>2513.6999999999998</v>
      </c>
      <c r="Q5444">
        <v>0.49</v>
      </c>
      <c r="R5444" t="s">
        <v>104</v>
      </c>
    </row>
    <row r="5445" spans="1:18" x14ac:dyDescent="0.25">
      <c r="A5445" t="s">
        <v>54</v>
      </c>
      <c r="B5445">
        <v>1185732</v>
      </c>
      <c r="C5445" s="1">
        <v>44449</v>
      </c>
      <c r="D5445" t="s">
        <v>25</v>
      </c>
      <c r="E5445" t="s">
        <v>169</v>
      </c>
      <c r="F5445" t="s">
        <v>46</v>
      </c>
      <c r="G5445">
        <v>3</v>
      </c>
      <c r="H5445">
        <v>2021</v>
      </c>
      <c r="I5445" t="s">
        <v>50</v>
      </c>
      <c r="J5445" t="s">
        <v>91</v>
      </c>
      <c r="K5445" t="s">
        <v>92</v>
      </c>
      <c r="L5445" t="s">
        <v>30</v>
      </c>
      <c r="M5445">
        <v>48</v>
      </c>
      <c r="N5445">
        <v>125</v>
      </c>
      <c r="O5445">
        <v>6000</v>
      </c>
      <c r="P5445">
        <v>2580</v>
      </c>
      <c r="Q5445">
        <v>0.43</v>
      </c>
      <c r="R5445" t="s">
        <v>104</v>
      </c>
    </row>
    <row r="5446" spans="1:18" x14ac:dyDescent="0.25">
      <c r="A5446" t="s">
        <v>54</v>
      </c>
      <c r="B5446">
        <v>1185732</v>
      </c>
      <c r="C5446" s="1">
        <v>44449</v>
      </c>
      <c r="D5446" t="s">
        <v>25</v>
      </c>
      <c r="E5446" t="s">
        <v>169</v>
      </c>
      <c r="F5446" t="s">
        <v>46</v>
      </c>
      <c r="G5446">
        <v>3</v>
      </c>
      <c r="H5446">
        <v>2021</v>
      </c>
      <c r="I5446" t="s">
        <v>50</v>
      </c>
      <c r="J5446" t="s">
        <v>91</v>
      </c>
      <c r="K5446" t="s">
        <v>92</v>
      </c>
      <c r="L5446" t="s">
        <v>32</v>
      </c>
      <c r="M5446">
        <v>52</v>
      </c>
      <c r="N5446">
        <v>174</v>
      </c>
      <c r="O5446">
        <v>9048</v>
      </c>
      <c r="P5446">
        <v>3619.2</v>
      </c>
      <c r="Q5446">
        <v>0.4</v>
      </c>
      <c r="R5446" t="s">
        <v>104</v>
      </c>
    </row>
    <row r="5447" spans="1:18" x14ac:dyDescent="0.25">
      <c r="A5447" t="s">
        <v>54</v>
      </c>
      <c r="B5447">
        <v>1185732</v>
      </c>
      <c r="C5447" s="1">
        <v>44481</v>
      </c>
      <c r="D5447" t="s">
        <v>33</v>
      </c>
      <c r="E5447" t="s">
        <v>169</v>
      </c>
      <c r="F5447" t="s">
        <v>47</v>
      </c>
      <c r="G5447">
        <v>4</v>
      </c>
      <c r="H5447">
        <v>2021</v>
      </c>
      <c r="I5447" t="s">
        <v>50</v>
      </c>
      <c r="J5447" t="s">
        <v>91</v>
      </c>
      <c r="K5447" t="s">
        <v>92</v>
      </c>
      <c r="L5447" t="s">
        <v>21</v>
      </c>
      <c r="M5447">
        <v>50</v>
      </c>
      <c r="N5447">
        <v>202</v>
      </c>
      <c r="O5447">
        <v>10100</v>
      </c>
      <c r="P5447">
        <v>6464</v>
      </c>
      <c r="Q5447">
        <v>0.64</v>
      </c>
      <c r="R5447" t="s">
        <v>104</v>
      </c>
    </row>
    <row r="5448" spans="1:18" x14ac:dyDescent="0.25">
      <c r="A5448" t="s">
        <v>54</v>
      </c>
      <c r="B5448">
        <v>1185732</v>
      </c>
      <c r="C5448" s="1">
        <v>44481</v>
      </c>
      <c r="D5448" t="s">
        <v>33</v>
      </c>
      <c r="E5448" t="s">
        <v>169</v>
      </c>
      <c r="F5448" t="s">
        <v>47</v>
      </c>
      <c r="G5448">
        <v>4</v>
      </c>
      <c r="H5448">
        <v>2021</v>
      </c>
      <c r="I5448" t="s">
        <v>50</v>
      </c>
      <c r="J5448" t="s">
        <v>91</v>
      </c>
      <c r="K5448" t="s">
        <v>92</v>
      </c>
      <c r="L5448" t="s">
        <v>24</v>
      </c>
      <c r="M5448">
        <v>44</v>
      </c>
      <c r="N5448">
        <v>174</v>
      </c>
      <c r="O5448">
        <v>7656</v>
      </c>
      <c r="P5448">
        <v>3062.4</v>
      </c>
      <c r="Q5448">
        <v>0.4</v>
      </c>
      <c r="R5448" t="s">
        <v>104</v>
      </c>
    </row>
    <row r="5449" spans="1:18" x14ac:dyDescent="0.25">
      <c r="A5449" t="s">
        <v>54</v>
      </c>
      <c r="B5449">
        <v>1185732</v>
      </c>
      <c r="C5449" s="1">
        <v>44481</v>
      </c>
      <c r="D5449" t="s">
        <v>33</v>
      </c>
      <c r="E5449" t="s">
        <v>169</v>
      </c>
      <c r="F5449" t="s">
        <v>47</v>
      </c>
      <c r="G5449">
        <v>4</v>
      </c>
      <c r="H5449">
        <v>2021</v>
      </c>
      <c r="I5449" t="s">
        <v>50</v>
      </c>
      <c r="J5449" t="s">
        <v>91</v>
      </c>
      <c r="K5449" t="s">
        <v>92</v>
      </c>
      <c r="L5449" t="s">
        <v>26</v>
      </c>
      <c r="M5449">
        <v>42</v>
      </c>
      <c r="N5449">
        <v>125</v>
      </c>
      <c r="O5449">
        <v>5250</v>
      </c>
      <c r="P5449">
        <v>2415</v>
      </c>
      <c r="Q5449">
        <v>0.46</v>
      </c>
      <c r="R5449" t="s">
        <v>104</v>
      </c>
    </row>
    <row r="5450" spans="1:18" x14ac:dyDescent="0.25">
      <c r="A5450" t="s">
        <v>54</v>
      </c>
      <c r="B5450">
        <v>1185732</v>
      </c>
      <c r="C5450" s="1">
        <v>44481</v>
      </c>
      <c r="D5450" t="s">
        <v>33</v>
      </c>
      <c r="E5450" t="s">
        <v>169</v>
      </c>
      <c r="F5450" t="s">
        <v>47</v>
      </c>
      <c r="G5450">
        <v>4</v>
      </c>
      <c r="H5450">
        <v>2021</v>
      </c>
      <c r="I5450" t="s">
        <v>50</v>
      </c>
      <c r="J5450" t="s">
        <v>91</v>
      </c>
      <c r="K5450" t="s">
        <v>92</v>
      </c>
      <c r="L5450" t="s">
        <v>28</v>
      </c>
      <c r="M5450">
        <v>41</v>
      </c>
      <c r="N5450">
        <v>119</v>
      </c>
      <c r="O5450">
        <v>4879</v>
      </c>
      <c r="P5450">
        <v>2244.34</v>
      </c>
      <c r="Q5450">
        <v>0.46</v>
      </c>
      <c r="R5450" t="s">
        <v>104</v>
      </c>
    </row>
    <row r="5451" spans="1:18" x14ac:dyDescent="0.25">
      <c r="A5451" t="s">
        <v>54</v>
      </c>
      <c r="B5451">
        <v>1185732</v>
      </c>
      <c r="C5451" s="1">
        <v>44481</v>
      </c>
      <c r="D5451" t="s">
        <v>33</v>
      </c>
      <c r="E5451" t="s">
        <v>169</v>
      </c>
      <c r="F5451" t="s">
        <v>47</v>
      </c>
      <c r="G5451">
        <v>4</v>
      </c>
      <c r="H5451">
        <v>2021</v>
      </c>
      <c r="I5451" t="s">
        <v>50</v>
      </c>
      <c r="J5451" t="s">
        <v>91</v>
      </c>
      <c r="K5451" t="s">
        <v>92</v>
      </c>
      <c r="L5451" t="s">
        <v>30</v>
      </c>
      <c r="M5451">
        <v>54</v>
      </c>
      <c r="N5451">
        <v>128</v>
      </c>
      <c r="O5451">
        <v>6912</v>
      </c>
      <c r="P5451">
        <v>3041.28</v>
      </c>
      <c r="Q5451">
        <v>0.44</v>
      </c>
      <c r="R5451" t="s">
        <v>104</v>
      </c>
    </row>
    <row r="5452" spans="1:18" x14ac:dyDescent="0.25">
      <c r="A5452" t="s">
        <v>54</v>
      </c>
      <c r="B5452">
        <v>1185732</v>
      </c>
      <c r="C5452" s="1">
        <v>44481</v>
      </c>
      <c r="D5452" t="s">
        <v>33</v>
      </c>
      <c r="E5452" t="s">
        <v>169</v>
      </c>
      <c r="F5452" t="s">
        <v>47</v>
      </c>
      <c r="G5452">
        <v>4</v>
      </c>
      <c r="H5452">
        <v>2021</v>
      </c>
      <c r="I5452" t="s">
        <v>50</v>
      </c>
      <c r="J5452" t="s">
        <v>91</v>
      </c>
      <c r="K5452" t="s">
        <v>92</v>
      </c>
      <c r="L5452" t="s">
        <v>32</v>
      </c>
      <c r="M5452">
        <v>55</v>
      </c>
      <c r="N5452">
        <v>150</v>
      </c>
      <c r="O5452">
        <v>8250</v>
      </c>
      <c r="P5452">
        <v>3052.5</v>
      </c>
      <c r="Q5452">
        <v>0.37</v>
      </c>
      <c r="R5452" t="s">
        <v>104</v>
      </c>
    </row>
    <row r="5453" spans="1:18" x14ac:dyDescent="0.25">
      <c r="A5453" t="s">
        <v>54</v>
      </c>
      <c r="B5453">
        <v>1185732</v>
      </c>
      <c r="C5453" s="1">
        <v>44511</v>
      </c>
      <c r="D5453" t="s">
        <v>23</v>
      </c>
      <c r="E5453" t="s">
        <v>169</v>
      </c>
      <c r="F5453" t="s">
        <v>49</v>
      </c>
      <c r="G5453">
        <v>4</v>
      </c>
      <c r="H5453">
        <v>2021</v>
      </c>
      <c r="I5453" t="s">
        <v>50</v>
      </c>
      <c r="J5453" t="s">
        <v>91</v>
      </c>
      <c r="K5453" t="s">
        <v>92</v>
      </c>
      <c r="L5453" t="s">
        <v>21</v>
      </c>
      <c r="M5453">
        <v>53</v>
      </c>
      <c r="N5453">
        <v>218</v>
      </c>
      <c r="O5453">
        <v>11554</v>
      </c>
      <c r="P5453">
        <v>7047.94</v>
      </c>
      <c r="Q5453">
        <v>0.61</v>
      </c>
      <c r="R5453" t="s">
        <v>104</v>
      </c>
    </row>
    <row r="5454" spans="1:18" x14ac:dyDescent="0.25">
      <c r="A5454" t="s">
        <v>54</v>
      </c>
      <c r="B5454">
        <v>1185732</v>
      </c>
      <c r="C5454" s="1">
        <v>44511</v>
      </c>
      <c r="D5454" t="s">
        <v>23</v>
      </c>
      <c r="E5454" t="s">
        <v>169</v>
      </c>
      <c r="F5454" t="s">
        <v>49</v>
      </c>
      <c r="G5454">
        <v>4</v>
      </c>
      <c r="H5454">
        <v>2021</v>
      </c>
      <c r="I5454" t="s">
        <v>50</v>
      </c>
      <c r="J5454" t="s">
        <v>91</v>
      </c>
      <c r="K5454" t="s">
        <v>92</v>
      </c>
      <c r="L5454" t="s">
        <v>24</v>
      </c>
      <c r="M5454">
        <v>42</v>
      </c>
      <c r="N5454">
        <v>167</v>
      </c>
      <c r="O5454">
        <v>7014</v>
      </c>
      <c r="P5454">
        <v>3016.02</v>
      </c>
      <c r="Q5454">
        <v>0.43</v>
      </c>
      <c r="R5454" t="s">
        <v>104</v>
      </c>
    </row>
    <row r="5455" spans="1:18" x14ac:dyDescent="0.25">
      <c r="A5455" t="s">
        <v>54</v>
      </c>
      <c r="B5455">
        <v>1185732</v>
      </c>
      <c r="C5455" s="1">
        <v>44511</v>
      </c>
      <c r="D5455" t="s">
        <v>23</v>
      </c>
      <c r="E5455" t="s">
        <v>169</v>
      </c>
      <c r="F5455" t="s">
        <v>49</v>
      </c>
      <c r="G5455">
        <v>4</v>
      </c>
      <c r="H5455">
        <v>2021</v>
      </c>
      <c r="I5455" t="s">
        <v>50</v>
      </c>
      <c r="J5455" t="s">
        <v>91</v>
      </c>
      <c r="K5455" t="s">
        <v>92</v>
      </c>
      <c r="L5455" t="s">
        <v>26</v>
      </c>
      <c r="M5455">
        <v>42</v>
      </c>
      <c r="N5455">
        <v>146</v>
      </c>
      <c r="O5455">
        <v>6132</v>
      </c>
      <c r="P5455">
        <v>3066</v>
      </c>
      <c r="Q5455">
        <v>0.5</v>
      </c>
      <c r="R5455" t="s">
        <v>104</v>
      </c>
    </row>
    <row r="5456" spans="1:18" x14ac:dyDescent="0.25">
      <c r="A5456" t="s">
        <v>54</v>
      </c>
      <c r="B5456">
        <v>1185732</v>
      </c>
      <c r="C5456" s="1">
        <v>44511</v>
      </c>
      <c r="D5456" t="s">
        <v>23</v>
      </c>
      <c r="E5456" t="s">
        <v>169</v>
      </c>
      <c r="F5456" t="s">
        <v>49</v>
      </c>
      <c r="G5456">
        <v>4</v>
      </c>
      <c r="H5456">
        <v>2021</v>
      </c>
      <c r="I5456" t="s">
        <v>50</v>
      </c>
      <c r="J5456" t="s">
        <v>91</v>
      </c>
      <c r="K5456" t="s">
        <v>92</v>
      </c>
      <c r="L5456" t="s">
        <v>28</v>
      </c>
      <c r="M5456">
        <v>42</v>
      </c>
      <c r="N5456">
        <v>135</v>
      </c>
      <c r="O5456">
        <v>5670</v>
      </c>
      <c r="P5456">
        <v>2778.3</v>
      </c>
      <c r="Q5456">
        <v>0.49</v>
      </c>
      <c r="R5456" t="s">
        <v>104</v>
      </c>
    </row>
    <row r="5457" spans="1:18" x14ac:dyDescent="0.25">
      <c r="A5457" t="s">
        <v>54</v>
      </c>
      <c r="B5457">
        <v>1185732</v>
      </c>
      <c r="C5457" s="1">
        <v>44511</v>
      </c>
      <c r="D5457" t="s">
        <v>23</v>
      </c>
      <c r="E5457" t="s">
        <v>169</v>
      </c>
      <c r="F5457" t="s">
        <v>49</v>
      </c>
      <c r="G5457">
        <v>4</v>
      </c>
      <c r="H5457">
        <v>2021</v>
      </c>
      <c r="I5457" t="s">
        <v>50</v>
      </c>
      <c r="J5457" t="s">
        <v>91</v>
      </c>
      <c r="K5457" t="s">
        <v>92</v>
      </c>
      <c r="L5457" t="s">
        <v>30</v>
      </c>
      <c r="M5457">
        <v>51</v>
      </c>
      <c r="N5457">
        <v>143</v>
      </c>
      <c r="O5457">
        <v>7293</v>
      </c>
      <c r="P5457">
        <v>2990.13</v>
      </c>
      <c r="Q5457">
        <v>0.41</v>
      </c>
      <c r="R5457" t="s">
        <v>104</v>
      </c>
    </row>
    <row r="5458" spans="1:18" x14ac:dyDescent="0.25">
      <c r="A5458" t="s">
        <v>54</v>
      </c>
      <c r="B5458">
        <v>1185732</v>
      </c>
      <c r="C5458" s="1">
        <v>44511</v>
      </c>
      <c r="D5458" t="s">
        <v>23</v>
      </c>
      <c r="E5458" t="s">
        <v>169</v>
      </c>
      <c r="F5458" t="s">
        <v>49</v>
      </c>
      <c r="G5458">
        <v>4</v>
      </c>
      <c r="H5458">
        <v>2021</v>
      </c>
      <c r="I5458" t="s">
        <v>50</v>
      </c>
      <c r="J5458" t="s">
        <v>91</v>
      </c>
      <c r="K5458" t="s">
        <v>92</v>
      </c>
      <c r="L5458" t="s">
        <v>32</v>
      </c>
      <c r="M5458">
        <v>55</v>
      </c>
      <c r="N5458">
        <v>161</v>
      </c>
      <c r="O5458">
        <v>8855</v>
      </c>
      <c r="P5458">
        <v>3453.45</v>
      </c>
      <c r="Q5458">
        <v>0.39</v>
      </c>
      <c r="R5458" t="s">
        <v>104</v>
      </c>
    </row>
    <row r="5459" spans="1:18" x14ac:dyDescent="0.25">
      <c r="A5459" t="s">
        <v>54</v>
      </c>
      <c r="B5459">
        <v>1185732</v>
      </c>
      <c r="C5459" s="1">
        <v>44540</v>
      </c>
      <c r="D5459" t="s">
        <v>25</v>
      </c>
      <c r="E5459" t="s">
        <v>169</v>
      </c>
      <c r="F5459" t="s">
        <v>53</v>
      </c>
      <c r="G5459">
        <v>4</v>
      </c>
      <c r="H5459">
        <v>2021</v>
      </c>
      <c r="I5459" t="s">
        <v>50</v>
      </c>
      <c r="J5459" t="s">
        <v>91</v>
      </c>
      <c r="K5459" t="s">
        <v>92</v>
      </c>
      <c r="L5459" t="s">
        <v>21</v>
      </c>
      <c r="M5459">
        <v>52</v>
      </c>
      <c r="N5459">
        <v>224</v>
      </c>
      <c r="O5459">
        <v>11648</v>
      </c>
      <c r="P5459">
        <v>7105.28</v>
      </c>
      <c r="Q5459">
        <v>0.61</v>
      </c>
      <c r="R5459" t="s">
        <v>104</v>
      </c>
    </row>
    <row r="5460" spans="1:18" x14ac:dyDescent="0.25">
      <c r="A5460" t="s">
        <v>54</v>
      </c>
      <c r="B5460">
        <v>1185732</v>
      </c>
      <c r="C5460" s="1">
        <v>44540</v>
      </c>
      <c r="D5460" t="s">
        <v>25</v>
      </c>
      <c r="E5460" t="s">
        <v>169</v>
      </c>
      <c r="F5460" t="s">
        <v>53</v>
      </c>
      <c r="G5460">
        <v>4</v>
      </c>
      <c r="H5460">
        <v>2021</v>
      </c>
      <c r="I5460" t="s">
        <v>50</v>
      </c>
      <c r="J5460" t="s">
        <v>91</v>
      </c>
      <c r="K5460" t="s">
        <v>92</v>
      </c>
      <c r="L5460" t="s">
        <v>24</v>
      </c>
      <c r="M5460">
        <v>44</v>
      </c>
      <c r="N5460">
        <v>168</v>
      </c>
      <c r="O5460">
        <v>7392</v>
      </c>
      <c r="P5460">
        <v>3030.72</v>
      </c>
      <c r="Q5460">
        <v>0.41</v>
      </c>
      <c r="R5460" t="s">
        <v>104</v>
      </c>
    </row>
    <row r="5461" spans="1:18" x14ac:dyDescent="0.25">
      <c r="A5461" t="s">
        <v>16</v>
      </c>
      <c r="B5461">
        <v>1185732</v>
      </c>
      <c r="C5461" s="1">
        <v>44540</v>
      </c>
      <c r="D5461" t="s">
        <v>25</v>
      </c>
      <c r="E5461" t="s">
        <v>169</v>
      </c>
      <c r="F5461" t="s">
        <v>53</v>
      </c>
      <c r="G5461">
        <v>4</v>
      </c>
      <c r="H5461">
        <v>2021</v>
      </c>
      <c r="I5461" t="s">
        <v>50</v>
      </c>
      <c r="J5461" t="s">
        <v>91</v>
      </c>
      <c r="K5461" t="s">
        <v>92</v>
      </c>
      <c r="L5461" t="s">
        <v>26</v>
      </c>
      <c r="M5461">
        <v>44</v>
      </c>
      <c r="N5461">
        <v>165</v>
      </c>
      <c r="O5461">
        <v>7260</v>
      </c>
      <c r="P5461">
        <v>3339.6</v>
      </c>
      <c r="Q5461">
        <v>0.46</v>
      </c>
      <c r="R5461" t="s">
        <v>104</v>
      </c>
    </row>
    <row r="5462" spans="1:18" x14ac:dyDescent="0.25">
      <c r="A5462" t="s">
        <v>16</v>
      </c>
      <c r="B5462">
        <v>1185732</v>
      </c>
      <c r="C5462" s="1">
        <v>44540</v>
      </c>
      <c r="D5462" t="s">
        <v>25</v>
      </c>
      <c r="E5462" t="s">
        <v>169</v>
      </c>
      <c r="F5462" t="s">
        <v>53</v>
      </c>
      <c r="G5462">
        <v>4</v>
      </c>
      <c r="H5462">
        <v>2021</v>
      </c>
      <c r="I5462" t="s">
        <v>50</v>
      </c>
      <c r="J5462" t="s">
        <v>91</v>
      </c>
      <c r="K5462" t="s">
        <v>92</v>
      </c>
      <c r="L5462" t="s">
        <v>28</v>
      </c>
      <c r="M5462">
        <v>44</v>
      </c>
      <c r="N5462">
        <v>135</v>
      </c>
      <c r="O5462">
        <v>5940</v>
      </c>
      <c r="P5462">
        <v>2910.6</v>
      </c>
      <c r="Q5462">
        <v>0.49</v>
      </c>
      <c r="R5462" t="s">
        <v>104</v>
      </c>
    </row>
    <row r="5463" spans="1:18" x14ac:dyDescent="0.25">
      <c r="A5463" t="s">
        <v>16</v>
      </c>
      <c r="B5463">
        <v>1185732</v>
      </c>
      <c r="C5463" s="1">
        <v>44540</v>
      </c>
      <c r="D5463" t="s">
        <v>25</v>
      </c>
      <c r="E5463" t="s">
        <v>169</v>
      </c>
      <c r="F5463" t="s">
        <v>53</v>
      </c>
      <c r="G5463">
        <v>4</v>
      </c>
      <c r="H5463">
        <v>2021</v>
      </c>
      <c r="I5463" t="s">
        <v>50</v>
      </c>
      <c r="J5463" t="s">
        <v>91</v>
      </c>
      <c r="K5463" t="s">
        <v>92</v>
      </c>
      <c r="L5463" t="s">
        <v>30</v>
      </c>
      <c r="M5463">
        <v>54</v>
      </c>
      <c r="N5463">
        <v>145</v>
      </c>
      <c r="O5463">
        <v>7830</v>
      </c>
      <c r="P5463">
        <v>3523.5</v>
      </c>
      <c r="Q5463">
        <v>0.45</v>
      </c>
      <c r="R5463" t="s">
        <v>104</v>
      </c>
    </row>
    <row r="5464" spans="1:18" x14ac:dyDescent="0.25">
      <c r="A5464" t="s">
        <v>16</v>
      </c>
      <c r="B5464">
        <v>1185732</v>
      </c>
      <c r="C5464" s="1">
        <v>44540</v>
      </c>
      <c r="D5464" t="s">
        <v>25</v>
      </c>
      <c r="E5464" t="s">
        <v>169</v>
      </c>
      <c r="F5464" t="s">
        <v>53</v>
      </c>
      <c r="G5464">
        <v>4</v>
      </c>
      <c r="H5464">
        <v>2021</v>
      </c>
      <c r="I5464" t="s">
        <v>50</v>
      </c>
      <c r="J5464" t="s">
        <v>91</v>
      </c>
      <c r="K5464" t="s">
        <v>92</v>
      </c>
      <c r="L5464" t="s">
        <v>32</v>
      </c>
      <c r="M5464">
        <v>56</v>
      </c>
      <c r="N5464">
        <v>174</v>
      </c>
      <c r="O5464">
        <v>9744</v>
      </c>
      <c r="P5464">
        <v>3507.84</v>
      </c>
      <c r="Q5464">
        <v>0.36</v>
      </c>
      <c r="R5464" t="s">
        <v>104</v>
      </c>
    </row>
    <row r="5465" spans="1:18" x14ac:dyDescent="0.25">
      <c r="A5465" t="s">
        <v>16</v>
      </c>
      <c r="B5465">
        <v>1128299</v>
      </c>
      <c r="C5465" s="1">
        <v>44220</v>
      </c>
      <c r="D5465" t="s">
        <v>29</v>
      </c>
      <c r="E5465" t="s">
        <v>170</v>
      </c>
      <c r="F5465" t="s">
        <v>18</v>
      </c>
      <c r="G5465">
        <v>1</v>
      </c>
      <c r="H5465">
        <v>2021</v>
      </c>
      <c r="I5465" t="s">
        <v>50</v>
      </c>
      <c r="J5465" t="s">
        <v>91</v>
      </c>
      <c r="K5465" t="s">
        <v>92</v>
      </c>
      <c r="L5465" t="s">
        <v>21</v>
      </c>
      <c r="M5465">
        <v>29</v>
      </c>
      <c r="N5465">
        <v>91</v>
      </c>
      <c r="O5465">
        <v>2639</v>
      </c>
      <c r="P5465">
        <v>1213.94</v>
      </c>
      <c r="Q5465">
        <v>0.46</v>
      </c>
      <c r="R5465" t="s">
        <v>104</v>
      </c>
    </row>
    <row r="5466" spans="1:18" x14ac:dyDescent="0.25">
      <c r="A5466" t="s">
        <v>16</v>
      </c>
      <c r="B5466">
        <v>1128299</v>
      </c>
      <c r="C5466" s="1">
        <v>44220</v>
      </c>
      <c r="D5466" t="s">
        <v>29</v>
      </c>
      <c r="E5466" t="s">
        <v>170</v>
      </c>
      <c r="F5466" t="s">
        <v>18</v>
      </c>
      <c r="G5466">
        <v>1</v>
      </c>
      <c r="H5466">
        <v>2021</v>
      </c>
      <c r="I5466" t="s">
        <v>50</v>
      </c>
      <c r="J5466" t="s">
        <v>91</v>
      </c>
      <c r="K5466" t="s">
        <v>92</v>
      </c>
      <c r="L5466" t="s">
        <v>24</v>
      </c>
      <c r="M5466">
        <v>36</v>
      </c>
      <c r="N5466">
        <v>105</v>
      </c>
      <c r="O5466">
        <v>3780</v>
      </c>
      <c r="P5466">
        <v>1738.8</v>
      </c>
      <c r="Q5466">
        <v>0.46</v>
      </c>
      <c r="R5466" t="s">
        <v>104</v>
      </c>
    </row>
    <row r="5467" spans="1:18" x14ac:dyDescent="0.25">
      <c r="A5467" t="s">
        <v>16</v>
      </c>
      <c r="B5467">
        <v>1128299</v>
      </c>
      <c r="C5467" s="1">
        <v>44220</v>
      </c>
      <c r="D5467" t="s">
        <v>29</v>
      </c>
      <c r="E5467" t="s">
        <v>170</v>
      </c>
      <c r="F5467" t="s">
        <v>18</v>
      </c>
      <c r="G5467">
        <v>1</v>
      </c>
      <c r="H5467">
        <v>2021</v>
      </c>
      <c r="I5467" t="s">
        <v>50</v>
      </c>
      <c r="J5467" t="s">
        <v>91</v>
      </c>
      <c r="K5467" t="s">
        <v>92</v>
      </c>
      <c r="L5467" t="s">
        <v>26</v>
      </c>
      <c r="M5467">
        <v>39</v>
      </c>
      <c r="N5467">
        <v>91</v>
      </c>
      <c r="O5467">
        <v>3549</v>
      </c>
      <c r="P5467">
        <v>1597.05</v>
      </c>
      <c r="Q5467">
        <v>0.45</v>
      </c>
      <c r="R5467" t="s">
        <v>104</v>
      </c>
    </row>
    <row r="5468" spans="1:18" x14ac:dyDescent="0.25">
      <c r="A5468" t="s">
        <v>16</v>
      </c>
      <c r="B5468">
        <v>1128299</v>
      </c>
      <c r="C5468" s="1">
        <v>44220</v>
      </c>
      <c r="D5468" t="s">
        <v>29</v>
      </c>
      <c r="E5468" t="s">
        <v>170</v>
      </c>
      <c r="F5468" t="s">
        <v>18</v>
      </c>
      <c r="G5468">
        <v>1</v>
      </c>
      <c r="H5468">
        <v>2021</v>
      </c>
      <c r="I5468" t="s">
        <v>50</v>
      </c>
      <c r="J5468" t="s">
        <v>91</v>
      </c>
      <c r="K5468" t="s">
        <v>92</v>
      </c>
      <c r="L5468" t="s">
        <v>28</v>
      </c>
      <c r="M5468">
        <v>38</v>
      </c>
      <c r="N5468">
        <v>54</v>
      </c>
      <c r="O5468">
        <v>2052</v>
      </c>
      <c r="P5468">
        <v>964.44</v>
      </c>
      <c r="Q5468">
        <v>0.47</v>
      </c>
      <c r="R5468" t="s">
        <v>104</v>
      </c>
    </row>
    <row r="5469" spans="1:18" x14ac:dyDescent="0.25">
      <c r="A5469" t="s">
        <v>16</v>
      </c>
      <c r="B5469">
        <v>1128299</v>
      </c>
      <c r="C5469" s="1">
        <v>44220</v>
      </c>
      <c r="D5469" t="s">
        <v>29</v>
      </c>
      <c r="E5469" t="s">
        <v>170</v>
      </c>
      <c r="F5469" t="s">
        <v>18</v>
      </c>
      <c r="G5469">
        <v>1</v>
      </c>
      <c r="H5469">
        <v>2021</v>
      </c>
      <c r="I5469" t="s">
        <v>50</v>
      </c>
      <c r="J5469" t="s">
        <v>91</v>
      </c>
      <c r="K5469" t="s">
        <v>92</v>
      </c>
      <c r="L5469" t="s">
        <v>30</v>
      </c>
      <c r="M5469">
        <v>42</v>
      </c>
      <c r="N5469">
        <v>45</v>
      </c>
      <c r="O5469">
        <v>1890</v>
      </c>
      <c r="P5469">
        <v>963.9</v>
      </c>
      <c r="Q5469">
        <v>0.51</v>
      </c>
      <c r="R5469" t="s">
        <v>104</v>
      </c>
    </row>
    <row r="5470" spans="1:18" x14ac:dyDescent="0.25">
      <c r="A5470" t="s">
        <v>16</v>
      </c>
      <c r="B5470">
        <v>1128299</v>
      </c>
      <c r="C5470" s="1">
        <v>44220</v>
      </c>
      <c r="D5470" t="s">
        <v>29</v>
      </c>
      <c r="E5470" t="s">
        <v>170</v>
      </c>
      <c r="F5470" t="s">
        <v>18</v>
      </c>
      <c r="G5470">
        <v>1</v>
      </c>
      <c r="H5470">
        <v>2021</v>
      </c>
      <c r="I5470" t="s">
        <v>50</v>
      </c>
      <c r="J5470" t="s">
        <v>91</v>
      </c>
      <c r="K5470" t="s">
        <v>92</v>
      </c>
      <c r="L5470" t="s">
        <v>32</v>
      </c>
      <c r="M5470">
        <v>38</v>
      </c>
      <c r="N5470">
        <v>116</v>
      </c>
      <c r="O5470">
        <v>4408</v>
      </c>
      <c r="P5470">
        <v>1983.6</v>
      </c>
      <c r="Q5470">
        <v>0.45</v>
      </c>
      <c r="R5470" t="s">
        <v>104</v>
      </c>
    </row>
    <row r="5471" spans="1:18" x14ac:dyDescent="0.25">
      <c r="A5471" t="s">
        <v>16</v>
      </c>
      <c r="B5471">
        <v>1128299</v>
      </c>
      <c r="C5471" s="1">
        <v>44251</v>
      </c>
      <c r="D5471" t="s">
        <v>17</v>
      </c>
      <c r="E5471" t="s">
        <v>169</v>
      </c>
      <c r="F5471" t="s">
        <v>35</v>
      </c>
      <c r="G5471">
        <v>1</v>
      </c>
      <c r="H5471">
        <v>2021</v>
      </c>
      <c r="I5471" t="s">
        <v>50</v>
      </c>
      <c r="J5471" t="s">
        <v>91</v>
      </c>
      <c r="K5471" t="s">
        <v>92</v>
      </c>
      <c r="L5471" t="s">
        <v>21</v>
      </c>
      <c r="M5471">
        <v>27</v>
      </c>
      <c r="N5471">
        <v>113</v>
      </c>
      <c r="O5471">
        <v>3051</v>
      </c>
      <c r="P5471">
        <v>1403.46</v>
      </c>
      <c r="Q5471">
        <v>0.46</v>
      </c>
      <c r="R5471" t="s">
        <v>104</v>
      </c>
    </row>
    <row r="5472" spans="1:18" x14ac:dyDescent="0.25">
      <c r="A5472" t="s">
        <v>16</v>
      </c>
      <c r="B5472">
        <v>1128299</v>
      </c>
      <c r="C5472" s="1">
        <v>44251</v>
      </c>
      <c r="D5472" t="s">
        <v>17</v>
      </c>
      <c r="E5472" t="s">
        <v>169</v>
      </c>
      <c r="F5472" t="s">
        <v>35</v>
      </c>
      <c r="G5472">
        <v>1</v>
      </c>
      <c r="H5472">
        <v>2021</v>
      </c>
      <c r="I5472" t="s">
        <v>50</v>
      </c>
      <c r="J5472" t="s">
        <v>91</v>
      </c>
      <c r="K5472" t="s">
        <v>92</v>
      </c>
      <c r="L5472" t="s">
        <v>24</v>
      </c>
      <c r="M5472">
        <v>36</v>
      </c>
      <c r="N5472">
        <v>105</v>
      </c>
      <c r="O5472">
        <v>3780</v>
      </c>
      <c r="P5472">
        <v>1701</v>
      </c>
      <c r="Q5472">
        <v>0.45</v>
      </c>
      <c r="R5472" t="s">
        <v>104</v>
      </c>
    </row>
    <row r="5473" spans="1:18" x14ac:dyDescent="0.25">
      <c r="A5473" t="s">
        <v>16</v>
      </c>
      <c r="B5473">
        <v>1128299</v>
      </c>
      <c r="C5473" s="1">
        <v>44251</v>
      </c>
      <c r="D5473" t="s">
        <v>17</v>
      </c>
      <c r="E5473" t="s">
        <v>169</v>
      </c>
      <c r="F5473" t="s">
        <v>35</v>
      </c>
      <c r="G5473">
        <v>1</v>
      </c>
      <c r="H5473">
        <v>2021</v>
      </c>
      <c r="I5473" t="s">
        <v>50</v>
      </c>
      <c r="J5473" t="s">
        <v>91</v>
      </c>
      <c r="K5473" t="s">
        <v>92</v>
      </c>
      <c r="L5473" t="s">
        <v>26</v>
      </c>
      <c r="M5473">
        <v>39</v>
      </c>
      <c r="N5473">
        <v>88</v>
      </c>
      <c r="O5473">
        <v>3432</v>
      </c>
      <c r="P5473">
        <v>1544.4</v>
      </c>
      <c r="Q5473">
        <v>0.45</v>
      </c>
      <c r="R5473" t="s">
        <v>104</v>
      </c>
    </row>
    <row r="5474" spans="1:18" x14ac:dyDescent="0.25">
      <c r="A5474" t="s">
        <v>16</v>
      </c>
      <c r="B5474">
        <v>1128299</v>
      </c>
      <c r="C5474" s="1">
        <v>44251</v>
      </c>
      <c r="D5474" t="s">
        <v>17</v>
      </c>
      <c r="E5474" t="s">
        <v>169</v>
      </c>
      <c r="F5474" t="s">
        <v>35</v>
      </c>
      <c r="G5474">
        <v>1</v>
      </c>
      <c r="H5474">
        <v>2021</v>
      </c>
      <c r="I5474" t="s">
        <v>69</v>
      </c>
      <c r="J5474" t="s">
        <v>93</v>
      </c>
      <c r="K5474" t="s">
        <v>94</v>
      </c>
      <c r="L5474" t="s">
        <v>28</v>
      </c>
      <c r="M5474">
        <v>38</v>
      </c>
      <c r="N5474">
        <v>58</v>
      </c>
      <c r="O5474">
        <v>2204</v>
      </c>
      <c r="P5474">
        <v>1102</v>
      </c>
      <c r="Q5474">
        <v>0.5</v>
      </c>
      <c r="R5474" t="s">
        <v>104</v>
      </c>
    </row>
    <row r="5475" spans="1:18" x14ac:dyDescent="0.25">
      <c r="A5475" t="s">
        <v>16</v>
      </c>
      <c r="B5475">
        <v>1128299</v>
      </c>
      <c r="C5475" s="1">
        <v>44251</v>
      </c>
      <c r="D5475" t="s">
        <v>17</v>
      </c>
      <c r="E5475" t="s">
        <v>169</v>
      </c>
      <c r="F5475" t="s">
        <v>35</v>
      </c>
      <c r="G5475">
        <v>1</v>
      </c>
      <c r="H5475">
        <v>2021</v>
      </c>
      <c r="I5475" t="s">
        <v>69</v>
      </c>
      <c r="J5475" t="s">
        <v>93</v>
      </c>
      <c r="K5475" t="s">
        <v>94</v>
      </c>
      <c r="L5475" t="s">
        <v>30</v>
      </c>
      <c r="M5475">
        <v>42</v>
      </c>
      <c r="N5475">
        <v>38</v>
      </c>
      <c r="O5475">
        <v>1596</v>
      </c>
      <c r="P5475">
        <v>877.8</v>
      </c>
      <c r="Q5475">
        <v>0.55000000000000004</v>
      </c>
      <c r="R5475" t="s">
        <v>104</v>
      </c>
    </row>
    <row r="5476" spans="1:18" x14ac:dyDescent="0.25">
      <c r="A5476" t="s">
        <v>16</v>
      </c>
      <c r="B5476">
        <v>1128299</v>
      </c>
      <c r="C5476" s="1">
        <v>44251</v>
      </c>
      <c r="D5476" t="s">
        <v>17</v>
      </c>
      <c r="E5476" t="s">
        <v>169</v>
      </c>
      <c r="F5476" t="s">
        <v>35</v>
      </c>
      <c r="G5476">
        <v>1</v>
      </c>
      <c r="H5476">
        <v>2021</v>
      </c>
      <c r="I5476" t="s">
        <v>69</v>
      </c>
      <c r="J5476" t="s">
        <v>93</v>
      </c>
      <c r="K5476" t="s">
        <v>94</v>
      </c>
      <c r="L5476" t="s">
        <v>32</v>
      </c>
      <c r="M5476">
        <v>38</v>
      </c>
      <c r="N5476">
        <v>81</v>
      </c>
      <c r="O5476">
        <v>3078</v>
      </c>
      <c r="P5476">
        <v>1323.54</v>
      </c>
      <c r="Q5476">
        <v>0.43</v>
      </c>
      <c r="R5476" t="s">
        <v>104</v>
      </c>
    </row>
    <row r="5477" spans="1:18" x14ac:dyDescent="0.25">
      <c r="A5477" t="s">
        <v>16</v>
      </c>
      <c r="B5477">
        <v>1128299</v>
      </c>
      <c r="C5477" s="1">
        <v>44278</v>
      </c>
      <c r="D5477" t="s">
        <v>33</v>
      </c>
      <c r="E5477" t="s">
        <v>169</v>
      </c>
      <c r="F5477" t="s">
        <v>36</v>
      </c>
      <c r="G5477">
        <v>1</v>
      </c>
      <c r="H5477">
        <v>2021</v>
      </c>
      <c r="I5477" t="s">
        <v>69</v>
      </c>
      <c r="J5477" t="s">
        <v>93</v>
      </c>
      <c r="K5477" t="s">
        <v>94</v>
      </c>
      <c r="L5477" t="s">
        <v>21</v>
      </c>
      <c r="M5477">
        <v>38</v>
      </c>
      <c r="N5477">
        <v>143</v>
      </c>
      <c r="O5477">
        <v>5434</v>
      </c>
      <c r="P5477">
        <v>2553.98</v>
      </c>
      <c r="Q5477">
        <v>0.47</v>
      </c>
      <c r="R5477" t="s">
        <v>104</v>
      </c>
    </row>
    <row r="5478" spans="1:18" x14ac:dyDescent="0.25">
      <c r="A5478" t="s">
        <v>16</v>
      </c>
      <c r="B5478">
        <v>1128299</v>
      </c>
      <c r="C5478" s="1">
        <v>44278</v>
      </c>
      <c r="D5478" t="s">
        <v>33</v>
      </c>
      <c r="E5478" t="s">
        <v>169</v>
      </c>
      <c r="F5478" t="s">
        <v>36</v>
      </c>
      <c r="G5478">
        <v>1</v>
      </c>
      <c r="H5478">
        <v>2021</v>
      </c>
      <c r="I5478" t="s">
        <v>69</v>
      </c>
      <c r="J5478" t="s">
        <v>93</v>
      </c>
      <c r="K5478" t="s">
        <v>94</v>
      </c>
      <c r="L5478" t="s">
        <v>24</v>
      </c>
      <c r="M5478">
        <v>45</v>
      </c>
      <c r="N5478">
        <v>85</v>
      </c>
      <c r="O5478">
        <v>3825</v>
      </c>
      <c r="P5478">
        <v>1797.75</v>
      </c>
      <c r="Q5478">
        <v>0.47</v>
      </c>
      <c r="R5478" t="s">
        <v>104</v>
      </c>
    </row>
    <row r="5479" spans="1:18" x14ac:dyDescent="0.25">
      <c r="A5479" t="s">
        <v>16</v>
      </c>
      <c r="B5479">
        <v>1128299</v>
      </c>
      <c r="C5479" s="1">
        <v>44278</v>
      </c>
      <c r="D5479" t="s">
        <v>33</v>
      </c>
      <c r="E5479" t="s">
        <v>169</v>
      </c>
      <c r="F5479" t="s">
        <v>36</v>
      </c>
      <c r="G5479">
        <v>1</v>
      </c>
      <c r="H5479">
        <v>2021</v>
      </c>
      <c r="I5479" t="s">
        <v>69</v>
      </c>
      <c r="J5479" t="s">
        <v>93</v>
      </c>
      <c r="K5479" t="s">
        <v>94</v>
      </c>
      <c r="L5479" t="s">
        <v>26</v>
      </c>
      <c r="M5479">
        <v>52</v>
      </c>
      <c r="N5479">
        <v>91</v>
      </c>
      <c r="O5479">
        <v>4732</v>
      </c>
      <c r="P5479">
        <v>2271.36</v>
      </c>
      <c r="Q5479">
        <v>0.48</v>
      </c>
      <c r="R5479" t="s">
        <v>104</v>
      </c>
    </row>
    <row r="5480" spans="1:18" x14ac:dyDescent="0.25">
      <c r="A5480" t="s">
        <v>16</v>
      </c>
      <c r="B5480">
        <v>1128299</v>
      </c>
      <c r="C5480" s="1">
        <v>44278</v>
      </c>
      <c r="D5480" t="s">
        <v>33</v>
      </c>
      <c r="E5480" t="s">
        <v>169</v>
      </c>
      <c r="F5480" t="s">
        <v>36</v>
      </c>
      <c r="G5480">
        <v>1</v>
      </c>
      <c r="H5480">
        <v>2021</v>
      </c>
      <c r="I5480" t="s">
        <v>69</v>
      </c>
      <c r="J5480" t="s">
        <v>93</v>
      </c>
      <c r="K5480" t="s">
        <v>94</v>
      </c>
      <c r="L5480" t="s">
        <v>28</v>
      </c>
      <c r="M5480">
        <v>48</v>
      </c>
      <c r="N5480">
        <v>65</v>
      </c>
      <c r="O5480">
        <v>3120</v>
      </c>
      <c r="P5480">
        <v>1435.2</v>
      </c>
      <c r="Q5480">
        <v>0.46</v>
      </c>
      <c r="R5480" t="s">
        <v>104</v>
      </c>
    </row>
    <row r="5481" spans="1:18" x14ac:dyDescent="0.25">
      <c r="A5481" t="s">
        <v>16</v>
      </c>
      <c r="B5481">
        <v>1128299</v>
      </c>
      <c r="C5481" s="1">
        <v>44278</v>
      </c>
      <c r="D5481" t="s">
        <v>33</v>
      </c>
      <c r="E5481" t="s">
        <v>169</v>
      </c>
      <c r="F5481" t="s">
        <v>36</v>
      </c>
      <c r="G5481">
        <v>1</v>
      </c>
      <c r="H5481">
        <v>2021</v>
      </c>
      <c r="I5481" t="s">
        <v>69</v>
      </c>
      <c r="J5481" t="s">
        <v>93</v>
      </c>
      <c r="K5481" t="s">
        <v>94</v>
      </c>
      <c r="L5481" t="s">
        <v>30</v>
      </c>
      <c r="M5481">
        <v>51</v>
      </c>
      <c r="N5481">
        <v>30</v>
      </c>
      <c r="O5481">
        <v>1530</v>
      </c>
      <c r="P5481">
        <v>795.6</v>
      </c>
      <c r="Q5481">
        <v>0.52</v>
      </c>
      <c r="R5481" t="s">
        <v>104</v>
      </c>
    </row>
    <row r="5482" spans="1:18" x14ac:dyDescent="0.25">
      <c r="A5482" t="s">
        <v>16</v>
      </c>
      <c r="B5482">
        <v>1128299</v>
      </c>
      <c r="C5482" s="1">
        <v>44278</v>
      </c>
      <c r="D5482" t="s">
        <v>33</v>
      </c>
      <c r="E5482" t="s">
        <v>169</v>
      </c>
      <c r="F5482" t="s">
        <v>36</v>
      </c>
      <c r="G5482">
        <v>1</v>
      </c>
      <c r="H5482">
        <v>2021</v>
      </c>
      <c r="I5482" t="s">
        <v>69</v>
      </c>
      <c r="J5482" t="s">
        <v>93</v>
      </c>
      <c r="K5482" t="s">
        <v>94</v>
      </c>
      <c r="L5482" t="s">
        <v>32</v>
      </c>
      <c r="M5482">
        <v>49</v>
      </c>
      <c r="N5482">
        <v>78</v>
      </c>
      <c r="O5482">
        <v>3822</v>
      </c>
      <c r="P5482">
        <v>1605.24</v>
      </c>
      <c r="Q5482">
        <v>0.42</v>
      </c>
      <c r="R5482" t="s">
        <v>104</v>
      </c>
    </row>
    <row r="5483" spans="1:18" x14ac:dyDescent="0.25">
      <c r="A5483" t="s">
        <v>16</v>
      </c>
      <c r="B5483">
        <v>1128299</v>
      </c>
      <c r="C5483" s="1">
        <v>44310</v>
      </c>
      <c r="D5483" t="s">
        <v>27</v>
      </c>
      <c r="E5483" t="s">
        <v>170</v>
      </c>
      <c r="F5483" t="s">
        <v>38</v>
      </c>
      <c r="G5483">
        <v>2</v>
      </c>
      <c r="H5483">
        <v>2021</v>
      </c>
      <c r="I5483" t="s">
        <v>69</v>
      </c>
      <c r="J5483" t="s">
        <v>93</v>
      </c>
      <c r="K5483" t="s">
        <v>94</v>
      </c>
      <c r="L5483" t="s">
        <v>21</v>
      </c>
      <c r="M5483">
        <v>52</v>
      </c>
      <c r="N5483">
        <v>124</v>
      </c>
      <c r="O5483">
        <v>6448</v>
      </c>
      <c r="P5483">
        <v>3095.04</v>
      </c>
      <c r="Q5483">
        <v>0.48</v>
      </c>
      <c r="R5483" t="s">
        <v>104</v>
      </c>
    </row>
    <row r="5484" spans="1:18" x14ac:dyDescent="0.25">
      <c r="A5484" t="s">
        <v>16</v>
      </c>
      <c r="B5484">
        <v>1128299</v>
      </c>
      <c r="C5484" s="1">
        <v>44310</v>
      </c>
      <c r="D5484" t="s">
        <v>27</v>
      </c>
      <c r="E5484" t="s">
        <v>170</v>
      </c>
      <c r="F5484" t="s">
        <v>38</v>
      </c>
      <c r="G5484">
        <v>2</v>
      </c>
      <c r="H5484">
        <v>2021</v>
      </c>
      <c r="I5484" t="s">
        <v>69</v>
      </c>
      <c r="J5484" t="s">
        <v>93</v>
      </c>
      <c r="K5484" t="s">
        <v>94</v>
      </c>
      <c r="L5484" t="s">
        <v>24</v>
      </c>
      <c r="M5484">
        <v>59</v>
      </c>
      <c r="N5484">
        <v>69</v>
      </c>
      <c r="O5484">
        <v>4071</v>
      </c>
      <c r="P5484">
        <v>1954.08</v>
      </c>
      <c r="Q5484">
        <v>0.48</v>
      </c>
      <c r="R5484" t="s">
        <v>104</v>
      </c>
    </row>
    <row r="5485" spans="1:18" x14ac:dyDescent="0.25">
      <c r="A5485" t="s">
        <v>16</v>
      </c>
      <c r="B5485">
        <v>1128299</v>
      </c>
      <c r="C5485" s="1">
        <v>44310</v>
      </c>
      <c r="D5485" t="s">
        <v>27</v>
      </c>
      <c r="E5485" t="s">
        <v>170</v>
      </c>
      <c r="F5485" t="s">
        <v>38</v>
      </c>
      <c r="G5485">
        <v>2</v>
      </c>
      <c r="H5485">
        <v>2021</v>
      </c>
      <c r="I5485" t="s">
        <v>69</v>
      </c>
      <c r="J5485" t="s">
        <v>93</v>
      </c>
      <c r="K5485" t="s">
        <v>94</v>
      </c>
      <c r="L5485" t="s">
        <v>26</v>
      </c>
      <c r="M5485">
        <v>57</v>
      </c>
      <c r="N5485">
        <v>85</v>
      </c>
      <c r="O5485">
        <v>4845</v>
      </c>
      <c r="P5485">
        <v>2374.0500000000002</v>
      </c>
      <c r="Q5485">
        <v>0.49</v>
      </c>
      <c r="R5485" t="s">
        <v>104</v>
      </c>
    </row>
    <row r="5486" spans="1:18" x14ac:dyDescent="0.25">
      <c r="A5486" t="s">
        <v>16</v>
      </c>
      <c r="B5486">
        <v>1128299</v>
      </c>
      <c r="C5486" s="1">
        <v>44310</v>
      </c>
      <c r="D5486" t="s">
        <v>27</v>
      </c>
      <c r="E5486" t="s">
        <v>170</v>
      </c>
      <c r="F5486" t="s">
        <v>38</v>
      </c>
      <c r="G5486">
        <v>2</v>
      </c>
      <c r="H5486">
        <v>2021</v>
      </c>
      <c r="I5486" t="s">
        <v>69</v>
      </c>
      <c r="J5486" t="s">
        <v>93</v>
      </c>
      <c r="K5486" t="s">
        <v>94</v>
      </c>
      <c r="L5486" t="s">
        <v>28</v>
      </c>
      <c r="M5486">
        <v>42</v>
      </c>
      <c r="N5486">
        <v>56</v>
      </c>
      <c r="O5486">
        <v>2352</v>
      </c>
      <c r="P5486">
        <v>1105.44</v>
      </c>
      <c r="Q5486">
        <v>0.47</v>
      </c>
      <c r="R5486" t="s">
        <v>104</v>
      </c>
    </row>
    <row r="5487" spans="1:18" x14ac:dyDescent="0.25">
      <c r="A5487" t="s">
        <v>16</v>
      </c>
      <c r="B5487">
        <v>1128299</v>
      </c>
      <c r="C5487" s="1">
        <v>44310</v>
      </c>
      <c r="D5487" t="s">
        <v>27</v>
      </c>
      <c r="E5487" t="s">
        <v>170</v>
      </c>
      <c r="F5487" t="s">
        <v>38</v>
      </c>
      <c r="G5487">
        <v>2</v>
      </c>
      <c r="H5487">
        <v>2021</v>
      </c>
      <c r="I5487" t="s">
        <v>69</v>
      </c>
      <c r="J5487" t="s">
        <v>93</v>
      </c>
      <c r="K5487" t="s">
        <v>94</v>
      </c>
      <c r="L5487" t="s">
        <v>30</v>
      </c>
      <c r="M5487">
        <v>49</v>
      </c>
      <c r="N5487">
        <v>35</v>
      </c>
      <c r="O5487">
        <v>1715</v>
      </c>
      <c r="P5487">
        <v>874.65</v>
      </c>
      <c r="Q5487">
        <v>0.51</v>
      </c>
      <c r="R5487" t="s">
        <v>104</v>
      </c>
    </row>
    <row r="5488" spans="1:18" x14ac:dyDescent="0.25">
      <c r="A5488" t="s">
        <v>16</v>
      </c>
      <c r="B5488">
        <v>1128299</v>
      </c>
      <c r="C5488" s="1">
        <v>44310</v>
      </c>
      <c r="D5488" t="s">
        <v>27</v>
      </c>
      <c r="E5488" t="s">
        <v>170</v>
      </c>
      <c r="F5488" t="s">
        <v>38</v>
      </c>
      <c r="G5488">
        <v>2</v>
      </c>
      <c r="H5488">
        <v>2021</v>
      </c>
      <c r="I5488" t="s">
        <v>69</v>
      </c>
      <c r="J5488" t="s">
        <v>93</v>
      </c>
      <c r="K5488" t="s">
        <v>94</v>
      </c>
      <c r="L5488" t="s">
        <v>32</v>
      </c>
      <c r="M5488">
        <v>64</v>
      </c>
      <c r="N5488">
        <v>78</v>
      </c>
      <c r="O5488">
        <v>4992</v>
      </c>
      <c r="P5488">
        <v>2196.48</v>
      </c>
      <c r="Q5488">
        <v>0.44</v>
      </c>
      <c r="R5488" t="s">
        <v>104</v>
      </c>
    </row>
    <row r="5489" spans="1:18" x14ac:dyDescent="0.25">
      <c r="A5489" t="s">
        <v>16</v>
      </c>
      <c r="B5489">
        <v>1128299</v>
      </c>
      <c r="C5489" s="1">
        <v>44341</v>
      </c>
      <c r="D5489" t="s">
        <v>33</v>
      </c>
      <c r="E5489" t="s">
        <v>169</v>
      </c>
      <c r="F5489" t="s">
        <v>39</v>
      </c>
      <c r="G5489">
        <v>2</v>
      </c>
      <c r="H5489">
        <v>2021</v>
      </c>
      <c r="I5489" t="s">
        <v>69</v>
      </c>
      <c r="J5489" t="s">
        <v>93</v>
      </c>
      <c r="K5489" t="s">
        <v>94</v>
      </c>
      <c r="L5489" t="s">
        <v>21</v>
      </c>
      <c r="M5489">
        <v>46</v>
      </c>
      <c r="N5489">
        <v>125</v>
      </c>
      <c r="O5489">
        <v>5750</v>
      </c>
      <c r="P5489">
        <v>2645</v>
      </c>
      <c r="Q5489">
        <v>0.46</v>
      </c>
      <c r="R5489" t="s">
        <v>104</v>
      </c>
    </row>
    <row r="5490" spans="1:18" x14ac:dyDescent="0.25">
      <c r="A5490" t="s">
        <v>16</v>
      </c>
      <c r="B5490">
        <v>1128299</v>
      </c>
      <c r="C5490" s="1">
        <v>44341</v>
      </c>
      <c r="D5490" t="s">
        <v>33</v>
      </c>
      <c r="E5490" t="s">
        <v>169</v>
      </c>
      <c r="F5490" t="s">
        <v>39</v>
      </c>
      <c r="G5490">
        <v>2</v>
      </c>
      <c r="H5490">
        <v>2021</v>
      </c>
      <c r="I5490" t="s">
        <v>69</v>
      </c>
      <c r="J5490" t="s">
        <v>93</v>
      </c>
      <c r="K5490" t="s">
        <v>94</v>
      </c>
      <c r="L5490" t="s">
        <v>24</v>
      </c>
      <c r="M5490">
        <v>51</v>
      </c>
      <c r="N5490">
        <v>98</v>
      </c>
      <c r="O5490">
        <v>4998</v>
      </c>
      <c r="P5490">
        <v>2249.1</v>
      </c>
      <c r="Q5490">
        <v>0.45</v>
      </c>
      <c r="R5490" t="s">
        <v>104</v>
      </c>
    </row>
    <row r="5491" spans="1:18" x14ac:dyDescent="0.25">
      <c r="A5491" t="s">
        <v>16</v>
      </c>
      <c r="B5491">
        <v>1128299</v>
      </c>
      <c r="C5491" s="1">
        <v>44341</v>
      </c>
      <c r="D5491" t="s">
        <v>33</v>
      </c>
      <c r="E5491" t="s">
        <v>169</v>
      </c>
      <c r="F5491" t="s">
        <v>39</v>
      </c>
      <c r="G5491">
        <v>2</v>
      </c>
      <c r="H5491">
        <v>2021</v>
      </c>
      <c r="I5491" t="s">
        <v>69</v>
      </c>
      <c r="J5491" t="s">
        <v>93</v>
      </c>
      <c r="K5491" t="s">
        <v>94</v>
      </c>
      <c r="L5491" t="s">
        <v>26</v>
      </c>
      <c r="M5491">
        <v>50</v>
      </c>
      <c r="N5491">
        <v>88</v>
      </c>
      <c r="O5491">
        <v>4400</v>
      </c>
      <c r="P5491">
        <v>2200</v>
      </c>
      <c r="Q5491">
        <v>0.5</v>
      </c>
      <c r="R5491" t="s">
        <v>104</v>
      </c>
    </row>
    <row r="5492" spans="1:18" x14ac:dyDescent="0.25">
      <c r="A5492" t="s">
        <v>16</v>
      </c>
      <c r="B5492">
        <v>1128299</v>
      </c>
      <c r="C5492" s="1">
        <v>44341</v>
      </c>
      <c r="D5492" t="s">
        <v>33</v>
      </c>
      <c r="E5492" t="s">
        <v>169</v>
      </c>
      <c r="F5492" t="s">
        <v>39</v>
      </c>
      <c r="G5492">
        <v>2</v>
      </c>
      <c r="H5492">
        <v>2021</v>
      </c>
      <c r="I5492" t="s">
        <v>69</v>
      </c>
      <c r="J5492" t="s">
        <v>93</v>
      </c>
      <c r="K5492" t="s">
        <v>94</v>
      </c>
      <c r="L5492" t="s">
        <v>28</v>
      </c>
      <c r="M5492">
        <v>47</v>
      </c>
      <c r="N5492">
        <v>69</v>
      </c>
      <c r="O5492">
        <v>3243</v>
      </c>
      <c r="P5492">
        <v>1621.5</v>
      </c>
      <c r="Q5492">
        <v>0.5</v>
      </c>
      <c r="R5492" t="s">
        <v>104</v>
      </c>
    </row>
    <row r="5493" spans="1:18" x14ac:dyDescent="0.25">
      <c r="A5493" t="s">
        <v>16</v>
      </c>
      <c r="B5493">
        <v>1128299</v>
      </c>
      <c r="C5493" s="1">
        <v>44341</v>
      </c>
      <c r="D5493" t="s">
        <v>33</v>
      </c>
      <c r="E5493" t="s">
        <v>169</v>
      </c>
      <c r="F5493" t="s">
        <v>39</v>
      </c>
      <c r="G5493">
        <v>2</v>
      </c>
      <c r="H5493">
        <v>2021</v>
      </c>
      <c r="I5493" t="s">
        <v>69</v>
      </c>
      <c r="J5493" t="s">
        <v>93</v>
      </c>
      <c r="K5493" t="s">
        <v>94</v>
      </c>
      <c r="L5493" t="s">
        <v>30</v>
      </c>
      <c r="M5493">
        <v>44</v>
      </c>
      <c r="N5493">
        <v>49</v>
      </c>
      <c r="O5493">
        <v>2156</v>
      </c>
      <c r="P5493">
        <v>1164.24</v>
      </c>
      <c r="Q5493">
        <v>0.54</v>
      </c>
      <c r="R5493" t="s">
        <v>104</v>
      </c>
    </row>
    <row r="5494" spans="1:18" x14ac:dyDescent="0.25">
      <c r="A5494" t="s">
        <v>16</v>
      </c>
      <c r="B5494">
        <v>1128299</v>
      </c>
      <c r="C5494" s="1">
        <v>44341</v>
      </c>
      <c r="D5494" t="s">
        <v>33</v>
      </c>
      <c r="E5494" t="s">
        <v>169</v>
      </c>
      <c r="F5494" t="s">
        <v>39</v>
      </c>
      <c r="G5494">
        <v>2</v>
      </c>
      <c r="H5494">
        <v>2021</v>
      </c>
      <c r="I5494" t="s">
        <v>69</v>
      </c>
      <c r="J5494" t="s">
        <v>93</v>
      </c>
      <c r="K5494" t="s">
        <v>94</v>
      </c>
      <c r="L5494" t="s">
        <v>32</v>
      </c>
      <c r="M5494">
        <v>56</v>
      </c>
      <c r="N5494">
        <v>152</v>
      </c>
      <c r="O5494">
        <v>8512</v>
      </c>
      <c r="P5494">
        <v>3660.16</v>
      </c>
      <c r="Q5494">
        <v>0.43</v>
      </c>
      <c r="R5494" t="s">
        <v>104</v>
      </c>
    </row>
    <row r="5495" spans="1:18" x14ac:dyDescent="0.25">
      <c r="A5495" t="s">
        <v>16</v>
      </c>
      <c r="B5495">
        <v>1128299</v>
      </c>
      <c r="C5495" s="1">
        <v>44371</v>
      </c>
      <c r="D5495" t="s">
        <v>23</v>
      </c>
      <c r="E5495" t="s">
        <v>169</v>
      </c>
      <c r="F5495" t="s">
        <v>56</v>
      </c>
      <c r="G5495">
        <v>2</v>
      </c>
      <c r="H5495">
        <v>2021</v>
      </c>
      <c r="I5495" t="s">
        <v>69</v>
      </c>
      <c r="J5495" t="s">
        <v>93</v>
      </c>
      <c r="K5495" t="s">
        <v>94</v>
      </c>
      <c r="L5495" t="s">
        <v>21</v>
      </c>
      <c r="M5495">
        <v>53</v>
      </c>
      <c r="N5495">
        <v>233</v>
      </c>
      <c r="O5495">
        <v>12349</v>
      </c>
      <c r="P5495">
        <v>5804.03</v>
      </c>
      <c r="Q5495">
        <v>0.47</v>
      </c>
      <c r="R5495" t="s">
        <v>104</v>
      </c>
    </row>
    <row r="5496" spans="1:18" x14ac:dyDescent="0.25">
      <c r="A5496" t="s">
        <v>16</v>
      </c>
      <c r="B5496">
        <v>1128299</v>
      </c>
      <c r="C5496" s="1">
        <v>44371</v>
      </c>
      <c r="D5496" t="s">
        <v>23</v>
      </c>
      <c r="E5496" t="s">
        <v>169</v>
      </c>
      <c r="F5496" t="s">
        <v>56</v>
      </c>
      <c r="G5496">
        <v>2</v>
      </c>
      <c r="H5496">
        <v>2021</v>
      </c>
      <c r="I5496" t="s">
        <v>69</v>
      </c>
      <c r="J5496" t="s">
        <v>93</v>
      </c>
      <c r="K5496" t="s">
        <v>94</v>
      </c>
      <c r="L5496" t="s">
        <v>24</v>
      </c>
      <c r="M5496">
        <v>62</v>
      </c>
      <c r="N5496">
        <v>176</v>
      </c>
      <c r="O5496">
        <v>10912</v>
      </c>
      <c r="P5496">
        <v>5019.5200000000004</v>
      </c>
      <c r="Q5496">
        <v>0.46</v>
      </c>
      <c r="R5496" t="s">
        <v>104</v>
      </c>
    </row>
    <row r="5497" spans="1:18" x14ac:dyDescent="0.25">
      <c r="A5497" t="s">
        <v>16</v>
      </c>
      <c r="B5497">
        <v>1128299</v>
      </c>
      <c r="C5497" s="1">
        <v>44371</v>
      </c>
      <c r="D5497" t="s">
        <v>23</v>
      </c>
      <c r="E5497" t="s">
        <v>169</v>
      </c>
      <c r="F5497" t="s">
        <v>56</v>
      </c>
      <c r="G5497">
        <v>2</v>
      </c>
      <c r="H5497">
        <v>2021</v>
      </c>
      <c r="I5497" t="s">
        <v>69</v>
      </c>
      <c r="J5497" t="s">
        <v>93</v>
      </c>
      <c r="K5497" t="s">
        <v>94</v>
      </c>
      <c r="L5497" t="s">
        <v>26</v>
      </c>
      <c r="M5497">
        <v>73</v>
      </c>
      <c r="N5497">
        <v>195</v>
      </c>
      <c r="O5497">
        <v>14235</v>
      </c>
      <c r="P5497">
        <v>6832.8</v>
      </c>
      <c r="Q5497">
        <v>0.48</v>
      </c>
      <c r="R5497" t="s">
        <v>104</v>
      </c>
    </row>
    <row r="5498" spans="1:18" x14ac:dyDescent="0.25">
      <c r="A5498" t="s">
        <v>16</v>
      </c>
      <c r="B5498">
        <v>1128299</v>
      </c>
      <c r="C5498" s="1">
        <v>44371</v>
      </c>
      <c r="D5498" t="s">
        <v>23</v>
      </c>
      <c r="E5498" t="s">
        <v>169</v>
      </c>
      <c r="F5498" t="s">
        <v>56</v>
      </c>
      <c r="G5498">
        <v>2</v>
      </c>
      <c r="H5498">
        <v>2021</v>
      </c>
      <c r="I5498" t="s">
        <v>69</v>
      </c>
      <c r="J5498" t="s">
        <v>93</v>
      </c>
      <c r="K5498" t="s">
        <v>94</v>
      </c>
      <c r="L5498" t="s">
        <v>28</v>
      </c>
      <c r="M5498">
        <v>72</v>
      </c>
      <c r="N5498">
        <v>142</v>
      </c>
      <c r="O5498">
        <v>10224</v>
      </c>
      <c r="P5498">
        <v>5009.76</v>
      </c>
      <c r="Q5498">
        <v>0.49</v>
      </c>
      <c r="R5498" t="s">
        <v>104</v>
      </c>
    </row>
    <row r="5499" spans="1:18" x14ac:dyDescent="0.25">
      <c r="A5499" t="s">
        <v>16</v>
      </c>
      <c r="B5499">
        <v>1128299</v>
      </c>
      <c r="C5499" s="1">
        <v>44371</v>
      </c>
      <c r="D5499" t="s">
        <v>23</v>
      </c>
      <c r="E5499" t="s">
        <v>169</v>
      </c>
      <c r="F5499" t="s">
        <v>56</v>
      </c>
      <c r="G5499">
        <v>2</v>
      </c>
      <c r="H5499">
        <v>2021</v>
      </c>
      <c r="I5499" t="s">
        <v>69</v>
      </c>
      <c r="J5499" t="s">
        <v>93</v>
      </c>
      <c r="K5499" t="s">
        <v>94</v>
      </c>
      <c r="L5499" t="s">
        <v>30</v>
      </c>
      <c r="M5499">
        <v>81</v>
      </c>
      <c r="N5499">
        <v>104</v>
      </c>
      <c r="O5499">
        <v>8424</v>
      </c>
      <c r="P5499">
        <v>4296.24</v>
      </c>
      <c r="Q5499">
        <v>0.51</v>
      </c>
      <c r="R5499" t="s">
        <v>104</v>
      </c>
    </row>
    <row r="5500" spans="1:18" x14ac:dyDescent="0.25">
      <c r="A5500" t="s">
        <v>16</v>
      </c>
      <c r="B5500">
        <v>1128299</v>
      </c>
      <c r="C5500" s="1">
        <v>44371</v>
      </c>
      <c r="D5500" t="s">
        <v>23</v>
      </c>
      <c r="E5500" t="s">
        <v>169</v>
      </c>
      <c r="F5500" t="s">
        <v>56</v>
      </c>
      <c r="G5500">
        <v>2</v>
      </c>
      <c r="H5500">
        <v>2021</v>
      </c>
      <c r="I5500" t="s">
        <v>69</v>
      </c>
      <c r="J5500" t="s">
        <v>93</v>
      </c>
      <c r="K5500" t="s">
        <v>94</v>
      </c>
      <c r="L5500" t="s">
        <v>32</v>
      </c>
      <c r="M5500">
        <v>96</v>
      </c>
      <c r="N5500">
        <v>182</v>
      </c>
      <c r="O5500">
        <v>17472</v>
      </c>
      <c r="P5500">
        <v>6988.8</v>
      </c>
      <c r="Q5500">
        <v>0.4</v>
      </c>
      <c r="R5500" t="s">
        <v>104</v>
      </c>
    </row>
    <row r="5501" spans="1:18" x14ac:dyDescent="0.25">
      <c r="A5501" t="s">
        <v>16</v>
      </c>
      <c r="B5501">
        <v>1128299</v>
      </c>
      <c r="C5501" s="1">
        <v>44400</v>
      </c>
      <c r="D5501" t="s">
        <v>25</v>
      </c>
      <c r="E5501" t="s">
        <v>169</v>
      </c>
      <c r="F5501" t="s">
        <v>40</v>
      </c>
      <c r="G5501">
        <v>3</v>
      </c>
      <c r="H5501">
        <v>2021</v>
      </c>
      <c r="I5501" t="s">
        <v>69</v>
      </c>
      <c r="J5501" t="s">
        <v>93</v>
      </c>
      <c r="K5501" t="s">
        <v>94</v>
      </c>
      <c r="L5501" t="s">
        <v>21</v>
      </c>
      <c r="M5501">
        <v>79</v>
      </c>
      <c r="N5501">
        <v>255</v>
      </c>
      <c r="O5501">
        <v>20145</v>
      </c>
      <c r="P5501">
        <v>10072.5</v>
      </c>
      <c r="Q5501">
        <v>0.5</v>
      </c>
      <c r="R5501" t="s">
        <v>104</v>
      </c>
    </row>
    <row r="5502" spans="1:18" x14ac:dyDescent="0.25">
      <c r="A5502" t="s">
        <v>16</v>
      </c>
      <c r="B5502">
        <v>1128299</v>
      </c>
      <c r="C5502" s="1">
        <v>44400</v>
      </c>
      <c r="D5502" t="s">
        <v>25</v>
      </c>
      <c r="E5502" t="s">
        <v>169</v>
      </c>
      <c r="F5502" t="s">
        <v>40</v>
      </c>
      <c r="G5502">
        <v>3</v>
      </c>
      <c r="H5502">
        <v>2021</v>
      </c>
      <c r="I5502" t="s">
        <v>69</v>
      </c>
      <c r="J5502" t="s">
        <v>93</v>
      </c>
      <c r="K5502" t="s">
        <v>94</v>
      </c>
      <c r="L5502" t="s">
        <v>24</v>
      </c>
      <c r="M5502">
        <v>81</v>
      </c>
      <c r="N5502">
        <v>203</v>
      </c>
      <c r="O5502">
        <v>16443</v>
      </c>
      <c r="P5502">
        <v>8221.5</v>
      </c>
      <c r="Q5502">
        <v>0.5</v>
      </c>
      <c r="R5502" t="s">
        <v>104</v>
      </c>
    </row>
    <row r="5503" spans="1:18" x14ac:dyDescent="0.25">
      <c r="A5503" t="s">
        <v>16</v>
      </c>
      <c r="B5503">
        <v>1128299</v>
      </c>
      <c r="C5503" s="1">
        <v>44400</v>
      </c>
      <c r="D5503" t="s">
        <v>25</v>
      </c>
      <c r="E5503" t="s">
        <v>169</v>
      </c>
      <c r="F5503" t="s">
        <v>40</v>
      </c>
      <c r="G5503">
        <v>3</v>
      </c>
      <c r="H5503">
        <v>2021</v>
      </c>
      <c r="I5503" t="s">
        <v>69</v>
      </c>
      <c r="J5503" t="s">
        <v>93</v>
      </c>
      <c r="K5503" t="s">
        <v>94</v>
      </c>
      <c r="L5503" t="s">
        <v>26</v>
      </c>
      <c r="M5503">
        <v>86</v>
      </c>
      <c r="N5503">
        <v>182</v>
      </c>
      <c r="O5503">
        <v>15652</v>
      </c>
      <c r="P5503">
        <v>7043.4</v>
      </c>
      <c r="Q5503">
        <v>0.45</v>
      </c>
      <c r="R5503" t="s">
        <v>104</v>
      </c>
    </row>
    <row r="5504" spans="1:18" x14ac:dyDescent="0.25">
      <c r="A5504" t="s">
        <v>16</v>
      </c>
      <c r="B5504">
        <v>1128299</v>
      </c>
      <c r="C5504" s="1">
        <v>44400</v>
      </c>
      <c r="D5504" t="s">
        <v>25</v>
      </c>
      <c r="E5504" t="s">
        <v>169</v>
      </c>
      <c r="F5504" t="s">
        <v>40</v>
      </c>
      <c r="G5504">
        <v>3</v>
      </c>
      <c r="H5504">
        <v>2021</v>
      </c>
      <c r="I5504" t="s">
        <v>69</v>
      </c>
      <c r="J5504" t="s">
        <v>93</v>
      </c>
      <c r="K5504" t="s">
        <v>94</v>
      </c>
      <c r="L5504" t="s">
        <v>28</v>
      </c>
      <c r="M5504">
        <v>82</v>
      </c>
      <c r="N5504">
        <v>149</v>
      </c>
      <c r="O5504">
        <v>12218</v>
      </c>
      <c r="P5504">
        <v>5620.28</v>
      </c>
      <c r="Q5504">
        <v>0.46</v>
      </c>
      <c r="R5504" t="s">
        <v>104</v>
      </c>
    </row>
    <row r="5505" spans="1:18" x14ac:dyDescent="0.25">
      <c r="A5505" t="s">
        <v>16</v>
      </c>
      <c r="B5505">
        <v>1128299</v>
      </c>
      <c r="C5505" s="1">
        <v>44400</v>
      </c>
      <c r="D5505" t="s">
        <v>25</v>
      </c>
      <c r="E5505" t="s">
        <v>169</v>
      </c>
      <c r="F5505" t="s">
        <v>40</v>
      </c>
      <c r="G5505">
        <v>3</v>
      </c>
      <c r="H5505">
        <v>2021</v>
      </c>
      <c r="I5505" t="s">
        <v>69</v>
      </c>
      <c r="J5505" t="s">
        <v>93</v>
      </c>
      <c r="K5505" t="s">
        <v>94</v>
      </c>
      <c r="L5505" t="s">
        <v>30</v>
      </c>
      <c r="M5505">
        <v>85</v>
      </c>
      <c r="N5505">
        <v>162</v>
      </c>
      <c r="O5505">
        <v>13770</v>
      </c>
      <c r="P5505">
        <v>7573.5</v>
      </c>
      <c r="Q5505">
        <v>0.55000000000000004</v>
      </c>
      <c r="R5505" t="s">
        <v>104</v>
      </c>
    </row>
    <row r="5506" spans="1:18" x14ac:dyDescent="0.25">
      <c r="A5506" t="s">
        <v>16</v>
      </c>
      <c r="B5506">
        <v>1128299</v>
      </c>
      <c r="C5506" s="1">
        <v>44400</v>
      </c>
      <c r="D5506" t="s">
        <v>25</v>
      </c>
      <c r="E5506" t="s">
        <v>169</v>
      </c>
      <c r="F5506" t="s">
        <v>40</v>
      </c>
      <c r="G5506">
        <v>3</v>
      </c>
      <c r="H5506">
        <v>2021</v>
      </c>
      <c r="I5506" t="s">
        <v>69</v>
      </c>
      <c r="J5506" t="s">
        <v>93</v>
      </c>
      <c r="K5506" t="s">
        <v>94</v>
      </c>
      <c r="L5506" t="s">
        <v>32</v>
      </c>
      <c r="M5506">
        <v>96</v>
      </c>
      <c r="N5506">
        <v>180</v>
      </c>
      <c r="O5506">
        <v>17280</v>
      </c>
      <c r="P5506">
        <v>6912</v>
      </c>
      <c r="Q5506">
        <v>0.4</v>
      </c>
      <c r="R5506" t="s">
        <v>104</v>
      </c>
    </row>
    <row r="5507" spans="1:18" x14ac:dyDescent="0.25">
      <c r="A5507" t="s">
        <v>16</v>
      </c>
      <c r="B5507">
        <v>1128299</v>
      </c>
      <c r="C5507" s="1">
        <v>44432</v>
      </c>
      <c r="D5507" t="s">
        <v>33</v>
      </c>
      <c r="E5507" t="s">
        <v>169</v>
      </c>
      <c r="F5507" t="s">
        <v>45</v>
      </c>
      <c r="G5507">
        <v>3</v>
      </c>
      <c r="H5507">
        <v>2021</v>
      </c>
      <c r="I5507" t="s">
        <v>69</v>
      </c>
      <c r="J5507" t="s">
        <v>93</v>
      </c>
      <c r="K5507" t="s">
        <v>94</v>
      </c>
      <c r="L5507" t="s">
        <v>21</v>
      </c>
      <c r="M5507">
        <v>83</v>
      </c>
      <c r="N5507">
        <v>240</v>
      </c>
      <c r="O5507">
        <v>19920</v>
      </c>
      <c r="P5507">
        <v>8964</v>
      </c>
      <c r="Q5507">
        <v>0.45</v>
      </c>
      <c r="R5507" t="s">
        <v>104</v>
      </c>
    </row>
    <row r="5508" spans="1:18" x14ac:dyDescent="0.25">
      <c r="A5508" t="s">
        <v>16</v>
      </c>
      <c r="B5508">
        <v>1128299</v>
      </c>
      <c r="C5508" s="1">
        <v>44432</v>
      </c>
      <c r="D5508" t="s">
        <v>33</v>
      </c>
      <c r="E5508" t="s">
        <v>169</v>
      </c>
      <c r="F5508" t="s">
        <v>45</v>
      </c>
      <c r="G5508">
        <v>3</v>
      </c>
      <c r="H5508">
        <v>2021</v>
      </c>
      <c r="I5508" t="s">
        <v>69</v>
      </c>
      <c r="J5508" t="s">
        <v>93</v>
      </c>
      <c r="K5508" t="s">
        <v>94</v>
      </c>
      <c r="L5508" t="s">
        <v>24</v>
      </c>
      <c r="M5508">
        <v>76</v>
      </c>
      <c r="N5508">
        <v>202</v>
      </c>
      <c r="O5508">
        <v>15352</v>
      </c>
      <c r="P5508">
        <v>7368.96</v>
      </c>
      <c r="Q5508">
        <v>0.48</v>
      </c>
      <c r="R5508" t="s">
        <v>104</v>
      </c>
    </row>
    <row r="5509" spans="1:18" x14ac:dyDescent="0.25">
      <c r="A5509" t="s">
        <v>16</v>
      </c>
      <c r="B5509">
        <v>1128299</v>
      </c>
      <c r="C5509" s="1">
        <v>44432</v>
      </c>
      <c r="D5509" t="s">
        <v>33</v>
      </c>
      <c r="E5509" t="s">
        <v>169</v>
      </c>
      <c r="F5509" t="s">
        <v>45</v>
      </c>
      <c r="G5509">
        <v>3</v>
      </c>
      <c r="H5509">
        <v>2021</v>
      </c>
      <c r="I5509" t="s">
        <v>69</v>
      </c>
      <c r="J5509" t="s">
        <v>93</v>
      </c>
      <c r="K5509" t="s">
        <v>94</v>
      </c>
      <c r="L5509" t="s">
        <v>26</v>
      </c>
      <c r="M5509">
        <v>69</v>
      </c>
      <c r="N5509">
        <v>189</v>
      </c>
      <c r="O5509">
        <v>13041</v>
      </c>
      <c r="P5509">
        <v>6259.68</v>
      </c>
      <c r="Q5509">
        <v>0.48</v>
      </c>
      <c r="R5509" t="s">
        <v>104</v>
      </c>
    </row>
    <row r="5510" spans="1:18" x14ac:dyDescent="0.25">
      <c r="A5510" t="s">
        <v>16</v>
      </c>
      <c r="B5510">
        <v>1128299</v>
      </c>
      <c r="C5510" s="1">
        <v>44432</v>
      </c>
      <c r="D5510" t="s">
        <v>33</v>
      </c>
      <c r="E5510" t="s">
        <v>169</v>
      </c>
      <c r="F5510" t="s">
        <v>45</v>
      </c>
      <c r="G5510">
        <v>3</v>
      </c>
      <c r="H5510">
        <v>2021</v>
      </c>
      <c r="I5510" t="s">
        <v>69</v>
      </c>
      <c r="J5510" t="s">
        <v>93</v>
      </c>
      <c r="K5510" t="s">
        <v>94</v>
      </c>
      <c r="L5510" t="s">
        <v>28</v>
      </c>
      <c r="M5510">
        <v>66</v>
      </c>
      <c r="N5510">
        <v>111</v>
      </c>
      <c r="O5510">
        <v>7326</v>
      </c>
      <c r="P5510">
        <v>3589.74</v>
      </c>
      <c r="Q5510">
        <v>0.49</v>
      </c>
      <c r="R5510" t="s">
        <v>104</v>
      </c>
    </row>
    <row r="5511" spans="1:18" x14ac:dyDescent="0.25">
      <c r="A5511" t="s">
        <v>16</v>
      </c>
      <c r="B5511">
        <v>1128299</v>
      </c>
      <c r="C5511" s="1">
        <v>44432</v>
      </c>
      <c r="D5511" t="s">
        <v>33</v>
      </c>
      <c r="E5511" t="s">
        <v>169</v>
      </c>
      <c r="F5511" t="s">
        <v>45</v>
      </c>
      <c r="G5511">
        <v>3</v>
      </c>
      <c r="H5511">
        <v>2021</v>
      </c>
      <c r="I5511" t="s">
        <v>69</v>
      </c>
      <c r="J5511" t="s">
        <v>93</v>
      </c>
      <c r="K5511" t="s">
        <v>94</v>
      </c>
      <c r="L5511" t="s">
        <v>30</v>
      </c>
      <c r="M5511">
        <v>64</v>
      </c>
      <c r="N5511">
        <v>106</v>
      </c>
      <c r="O5511">
        <v>6784</v>
      </c>
      <c r="P5511">
        <v>3459.84</v>
      </c>
      <c r="Q5511">
        <v>0.51</v>
      </c>
      <c r="R5511" t="s">
        <v>104</v>
      </c>
    </row>
    <row r="5512" spans="1:18" x14ac:dyDescent="0.25">
      <c r="A5512" t="s">
        <v>16</v>
      </c>
      <c r="B5512">
        <v>1128299</v>
      </c>
      <c r="C5512" s="1">
        <v>44432</v>
      </c>
      <c r="D5512" t="s">
        <v>33</v>
      </c>
      <c r="E5512" t="s">
        <v>169</v>
      </c>
      <c r="F5512" t="s">
        <v>45</v>
      </c>
      <c r="G5512">
        <v>3</v>
      </c>
      <c r="H5512">
        <v>2021</v>
      </c>
      <c r="I5512" t="s">
        <v>69</v>
      </c>
      <c r="J5512" t="s">
        <v>93</v>
      </c>
      <c r="K5512" t="s">
        <v>94</v>
      </c>
      <c r="L5512" t="s">
        <v>32</v>
      </c>
      <c r="M5512">
        <v>73</v>
      </c>
      <c r="N5512">
        <v>75</v>
      </c>
      <c r="O5512">
        <v>5475</v>
      </c>
      <c r="P5512">
        <v>2299.5</v>
      </c>
      <c r="Q5512">
        <v>0.42</v>
      </c>
      <c r="R5512" t="s">
        <v>104</v>
      </c>
    </row>
    <row r="5513" spans="1:18" x14ac:dyDescent="0.25">
      <c r="A5513" t="s">
        <v>16</v>
      </c>
      <c r="B5513">
        <v>1128299</v>
      </c>
      <c r="C5513" s="1">
        <v>44464</v>
      </c>
      <c r="D5513" t="s">
        <v>27</v>
      </c>
      <c r="E5513" t="s">
        <v>170</v>
      </c>
      <c r="F5513" t="s">
        <v>46</v>
      </c>
      <c r="G5513">
        <v>3</v>
      </c>
      <c r="H5513">
        <v>2021</v>
      </c>
      <c r="I5513" t="s">
        <v>69</v>
      </c>
      <c r="J5513" t="s">
        <v>93</v>
      </c>
      <c r="K5513" t="s">
        <v>94</v>
      </c>
      <c r="L5513" t="s">
        <v>21</v>
      </c>
      <c r="M5513">
        <v>46</v>
      </c>
      <c r="N5513">
        <v>113</v>
      </c>
      <c r="O5513">
        <v>5198</v>
      </c>
      <c r="P5513">
        <v>2599</v>
      </c>
      <c r="Q5513">
        <v>0.5</v>
      </c>
      <c r="R5513" t="s">
        <v>104</v>
      </c>
    </row>
    <row r="5514" spans="1:18" x14ac:dyDescent="0.25">
      <c r="A5514" t="s">
        <v>16</v>
      </c>
      <c r="B5514">
        <v>1128299</v>
      </c>
      <c r="C5514" s="1">
        <v>44464</v>
      </c>
      <c r="D5514" t="s">
        <v>27</v>
      </c>
      <c r="E5514" t="s">
        <v>170</v>
      </c>
      <c r="F5514" t="s">
        <v>46</v>
      </c>
      <c r="G5514">
        <v>3</v>
      </c>
      <c r="H5514">
        <v>2021</v>
      </c>
      <c r="I5514" t="s">
        <v>69</v>
      </c>
      <c r="J5514" t="s">
        <v>93</v>
      </c>
      <c r="K5514" t="s">
        <v>94</v>
      </c>
      <c r="L5514" t="s">
        <v>24</v>
      </c>
      <c r="M5514">
        <v>52</v>
      </c>
      <c r="N5514">
        <v>113</v>
      </c>
      <c r="O5514">
        <v>5876</v>
      </c>
      <c r="P5514">
        <v>2702.96</v>
      </c>
      <c r="Q5514">
        <v>0.46</v>
      </c>
      <c r="R5514" t="s">
        <v>104</v>
      </c>
    </row>
    <row r="5515" spans="1:18" x14ac:dyDescent="0.25">
      <c r="A5515" t="s">
        <v>16</v>
      </c>
      <c r="B5515">
        <v>1128299</v>
      </c>
      <c r="C5515" s="1">
        <v>44464</v>
      </c>
      <c r="D5515" t="s">
        <v>27</v>
      </c>
      <c r="E5515" t="s">
        <v>170</v>
      </c>
      <c r="F5515" t="s">
        <v>46</v>
      </c>
      <c r="G5515">
        <v>3</v>
      </c>
      <c r="H5515">
        <v>2021</v>
      </c>
      <c r="I5515" t="s">
        <v>69</v>
      </c>
      <c r="J5515" t="s">
        <v>93</v>
      </c>
      <c r="K5515" t="s">
        <v>94</v>
      </c>
      <c r="L5515" t="s">
        <v>26</v>
      </c>
      <c r="M5515">
        <v>47</v>
      </c>
      <c r="N5515">
        <v>65</v>
      </c>
      <c r="O5515">
        <v>3055</v>
      </c>
      <c r="P5515">
        <v>1435.85</v>
      </c>
      <c r="Q5515">
        <v>0.47</v>
      </c>
      <c r="R5515" t="s">
        <v>104</v>
      </c>
    </row>
    <row r="5516" spans="1:18" x14ac:dyDescent="0.25">
      <c r="A5516" t="s">
        <v>16</v>
      </c>
      <c r="B5516">
        <v>1128299</v>
      </c>
      <c r="C5516" s="1">
        <v>44464</v>
      </c>
      <c r="D5516" t="s">
        <v>27</v>
      </c>
      <c r="E5516" t="s">
        <v>170</v>
      </c>
      <c r="F5516" t="s">
        <v>46</v>
      </c>
      <c r="G5516">
        <v>3</v>
      </c>
      <c r="H5516">
        <v>2021</v>
      </c>
      <c r="I5516" t="s">
        <v>69</v>
      </c>
      <c r="J5516" t="s">
        <v>93</v>
      </c>
      <c r="K5516" t="s">
        <v>94</v>
      </c>
      <c r="L5516" t="s">
        <v>28</v>
      </c>
      <c r="M5516">
        <v>45</v>
      </c>
      <c r="N5516">
        <v>54</v>
      </c>
      <c r="O5516">
        <v>2430</v>
      </c>
      <c r="P5516">
        <v>1190.7</v>
      </c>
      <c r="Q5516">
        <v>0.49</v>
      </c>
      <c r="R5516" t="s">
        <v>104</v>
      </c>
    </row>
    <row r="5517" spans="1:18" x14ac:dyDescent="0.25">
      <c r="A5517" t="s">
        <v>16</v>
      </c>
      <c r="B5517">
        <v>1128299</v>
      </c>
      <c r="C5517" s="1">
        <v>44464</v>
      </c>
      <c r="D5517" t="s">
        <v>27</v>
      </c>
      <c r="E5517" t="s">
        <v>170</v>
      </c>
      <c r="F5517" t="s">
        <v>46</v>
      </c>
      <c r="G5517">
        <v>3</v>
      </c>
      <c r="H5517">
        <v>2021</v>
      </c>
      <c r="I5517" t="s">
        <v>69</v>
      </c>
      <c r="J5517" t="s">
        <v>93</v>
      </c>
      <c r="K5517" t="s">
        <v>94</v>
      </c>
      <c r="L5517" t="s">
        <v>30</v>
      </c>
      <c r="M5517">
        <v>58</v>
      </c>
      <c r="N5517">
        <v>56</v>
      </c>
      <c r="O5517">
        <v>3248</v>
      </c>
      <c r="P5517">
        <v>1624</v>
      </c>
      <c r="Q5517">
        <v>0.5</v>
      </c>
      <c r="R5517" t="s">
        <v>104</v>
      </c>
    </row>
    <row r="5518" spans="1:18" x14ac:dyDescent="0.25">
      <c r="A5518" t="s">
        <v>16</v>
      </c>
      <c r="B5518">
        <v>1128299</v>
      </c>
      <c r="C5518" s="1">
        <v>44464</v>
      </c>
      <c r="D5518" t="s">
        <v>27</v>
      </c>
      <c r="E5518" t="s">
        <v>170</v>
      </c>
      <c r="F5518" t="s">
        <v>46</v>
      </c>
      <c r="G5518">
        <v>3</v>
      </c>
      <c r="H5518">
        <v>2021</v>
      </c>
      <c r="I5518" t="s">
        <v>69</v>
      </c>
      <c r="J5518" t="s">
        <v>93</v>
      </c>
      <c r="K5518" t="s">
        <v>94</v>
      </c>
      <c r="L5518" t="s">
        <v>32</v>
      </c>
      <c r="M5518">
        <v>42</v>
      </c>
      <c r="N5518">
        <v>70</v>
      </c>
      <c r="O5518">
        <v>2940</v>
      </c>
      <c r="P5518">
        <v>1264.2</v>
      </c>
      <c r="Q5518">
        <v>0.43</v>
      </c>
      <c r="R5518" t="s">
        <v>104</v>
      </c>
    </row>
    <row r="5519" spans="1:18" x14ac:dyDescent="0.25">
      <c r="A5519" t="s">
        <v>16</v>
      </c>
      <c r="B5519">
        <v>1128299</v>
      </c>
      <c r="C5519" s="1">
        <v>44493</v>
      </c>
      <c r="D5519" t="s">
        <v>29</v>
      </c>
      <c r="E5519" t="s">
        <v>170</v>
      </c>
      <c r="F5519" t="s">
        <v>47</v>
      </c>
      <c r="G5519">
        <v>4</v>
      </c>
      <c r="H5519">
        <v>2021</v>
      </c>
      <c r="I5519" t="s">
        <v>69</v>
      </c>
      <c r="J5519" t="s">
        <v>93</v>
      </c>
      <c r="K5519" t="s">
        <v>94</v>
      </c>
      <c r="L5519" t="s">
        <v>21</v>
      </c>
      <c r="M5519">
        <v>38</v>
      </c>
      <c r="N5519">
        <v>102</v>
      </c>
      <c r="O5519">
        <v>3876</v>
      </c>
      <c r="P5519">
        <v>1744.2</v>
      </c>
      <c r="Q5519">
        <v>0.45</v>
      </c>
      <c r="R5519" t="s">
        <v>104</v>
      </c>
    </row>
    <row r="5520" spans="1:18" x14ac:dyDescent="0.25">
      <c r="A5520" t="s">
        <v>16</v>
      </c>
      <c r="B5520">
        <v>1128299</v>
      </c>
      <c r="C5520" s="1">
        <v>44493</v>
      </c>
      <c r="D5520" t="s">
        <v>29</v>
      </c>
      <c r="E5520" t="s">
        <v>170</v>
      </c>
      <c r="F5520" t="s">
        <v>47</v>
      </c>
      <c r="G5520">
        <v>4</v>
      </c>
      <c r="H5520">
        <v>2021</v>
      </c>
      <c r="I5520" t="s">
        <v>69</v>
      </c>
      <c r="J5520" t="s">
        <v>93</v>
      </c>
      <c r="K5520" t="s">
        <v>94</v>
      </c>
      <c r="L5520" t="s">
        <v>24</v>
      </c>
      <c r="M5520">
        <v>51</v>
      </c>
      <c r="N5520">
        <v>142</v>
      </c>
      <c r="O5520">
        <v>7242</v>
      </c>
      <c r="P5520">
        <v>3548.58</v>
      </c>
      <c r="Q5520">
        <v>0.49</v>
      </c>
      <c r="R5520" t="s">
        <v>104</v>
      </c>
    </row>
    <row r="5521" spans="1:18" x14ac:dyDescent="0.25">
      <c r="A5521" t="s">
        <v>16</v>
      </c>
      <c r="B5521">
        <v>1128299</v>
      </c>
      <c r="C5521" s="1">
        <v>44493</v>
      </c>
      <c r="D5521" t="s">
        <v>29</v>
      </c>
      <c r="E5521" t="s">
        <v>170</v>
      </c>
      <c r="F5521" t="s">
        <v>47</v>
      </c>
      <c r="G5521">
        <v>4</v>
      </c>
      <c r="H5521">
        <v>2021</v>
      </c>
      <c r="I5521" t="s">
        <v>69</v>
      </c>
      <c r="J5521" t="s">
        <v>93</v>
      </c>
      <c r="K5521" t="s">
        <v>94</v>
      </c>
      <c r="L5521" t="s">
        <v>26</v>
      </c>
      <c r="M5521">
        <v>46</v>
      </c>
      <c r="N5521">
        <v>95</v>
      </c>
      <c r="O5521">
        <v>4370</v>
      </c>
      <c r="P5521">
        <v>2010.2</v>
      </c>
      <c r="Q5521">
        <v>0.46</v>
      </c>
      <c r="R5521" t="s">
        <v>104</v>
      </c>
    </row>
    <row r="5522" spans="1:18" x14ac:dyDescent="0.25">
      <c r="A5522" t="s">
        <v>16</v>
      </c>
      <c r="B5522">
        <v>1128299</v>
      </c>
      <c r="C5522" s="1">
        <v>44493</v>
      </c>
      <c r="D5522" t="s">
        <v>29</v>
      </c>
      <c r="E5522" t="s">
        <v>170</v>
      </c>
      <c r="F5522" t="s">
        <v>47</v>
      </c>
      <c r="G5522">
        <v>4</v>
      </c>
      <c r="H5522">
        <v>2021</v>
      </c>
      <c r="I5522" t="s">
        <v>69</v>
      </c>
      <c r="J5522" t="s">
        <v>93</v>
      </c>
      <c r="K5522" t="s">
        <v>94</v>
      </c>
      <c r="L5522" t="s">
        <v>28</v>
      </c>
      <c r="M5522">
        <v>41</v>
      </c>
      <c r="N5522">
        <v>98</v>
      </c>
      <c r="O5522">
        <v>4018</v>
      </c>
      <c r="P5522">
        <v>1968.82</v>
      </c>
      <c r="Q5522">
        <v>0.49</v>
      </c>
      <c r="R5522" t="s">
        <v>104</v>
      </c>
    </row>
    <row r="5523" spans="1:18" x14ac:dyDescent="0.25">
      <c r="A5523" t="s">
        <v>16</v>
      </c>
      <c r="B5523">
        <v>1128299</v>
      </c>
      <c r="C5523" s="1">
        <v>44493</v>
      </c>
      <c r="D5523" t="s">
        <v>29</v>
      </c>
      <c r="E5523" t="s">
        <v>170</v>
      </c>
      <c r="F5523" t="s">
        <v>47</v>
      </c>
      <c r="G5523">
        <v>4</v>
      </c>
      <c r="H5523">
        <v>2021</v>
      </c>
      <c r="I5523" t="s">
        <v>69</v>
      </c>
      <c r="J5523" t="s">
        <v>93</v>
      </c>
      <c r="K5523" t="s">
        <v>94</v>
      </c>
      <c r="L5523" t="s">
        <v>30</v>
      </c>
      <c r="M5523">
        <v>53</v>
      </c>
      <c r="N5523">
        <v>87</v>
      </c>
      <c r="O5523">
        <v>4611</v>
      </c>
      <c r="P5523">
        <v>2489.94</v>
      </c>
      <c r="Q5523">
        <v>0.54</v>
      </c>
      <c r="R5523" t="s">
        <v>104</v>
      </c>
    </row>
    <row r="5524" spans="1:18" x14ac:dyDescent="0.25">
      <c r="A5524" t="s">
        <v>16</v>
      </c>
      <c r="B5524">
        <v>1128299</v>
      </c>
      <c r="C5524" s="1">
        <v>44493</v>
      </c>
      <c r="D5524" t="s">
        <v>29</v>
      </c>
      <c r="E5524" t="s">
        <v>170</v>
      </c>
      <c r="F5524" t="s">
        <v>47</v>
      </c>
      <c r="G5524">
        <v>4</v>
      </c>
      <c r="H5524">
        <v>2021</v>
      </c>
      <c r="I5524" t="s">
        <v>69</v>
      </c>
      <c r="J5524" t="s">
        <v>93</v>
      </c>
      <c r="K5524" t="s">
        <v>94</v>
      </c>
      <c r="L5524" t="s">
        <v>32</v>
      </c>
      <c r="M5524">
        <v>59</v>
      </c>
      <c r="N5524">
        <v>102</v>
      </c>
      <c r="O5524">
        <v>6018</v>
      </c>
      <c r="P5524">
        <v>2647.92</v>
      </c>
      <c r="Q5524">
        <v>0.44</v>
      </c>
      <c r="R5524" t="s">
        <v>104</v>
      </c>
    </row>
    <row r="5525" spans="1:18" x14ac:dyDescent="0.25">
      <c r="A5525" t="s">
        <v>16</v>
      </c>
      <c r="B5525">
        <v>1128299</v>
      </c>
      <c r="C5525" s="1">
        <v>44524</v>
      </c>
      <c r="D5525" t="s">
        <v>17</v>
      </c>
      <c r="E5525" t="s">
        <v>169</v>
      </c>
      <c r="F5525" t="s">
        <v>49</v>
      </c>
      <c r="G5525">
        <v>4</v>
      </c>
      <c r="H5525">
        <v>2021</v>
      </c>
      <c r="I5525" t="s">
        <v>69</v>
      </c>
      <c r="J5525" t="s">
        <v>93</v>
      </c>
      <c r="K5525" t="s">
        <v>94</v>
      </c>
      <c r="L5525" t="s">
        <v>21</v>
      </c>
      <c r="M5525">
        <v>42</v>
      </c>
      <c r="N5525">
        <v>155</v>
      </c>
      <c r="O5525">
        <v>6510</v>
      </c>
      <c r="P5525">
        <v>3059.7</v>
      </c>
      <c r="Q5525">
        <v>0.47</v>
      </c>
      <c r="R5525" t="s">
        <v>104</v>
      </c>
    </row>
    <row r="5526" spans="1:18" x14ac:dyDescent="0.25">
      <c r="A5526" t="s">
        <v>16</v>
      </c>
      <c r="B5526">
        <v>1128299</v>
      </c>
      <c r="C5526" s="1">
        <v>44524</v>
      </c>
      <c r="D5526" t="s">
        <v>17</v>
      </c>
      <c r="E5526" t="s">
        <v>169</v>
      </c>
      <c r="F5526" t="s">
        <v>49</v>
      </c>
      <c r="G5526">
        <v>4</v>
      </c>
      <c r="H5526">
        <v>2021</v>
      </c>
      <c r="I5526" t="s">
        <v>69</v>
      </c>
      <c r="J5526" t="s">
        <v>93</v>
      </c>
      <c r="K5526" t="s">
        <v>94</v>
      </c>
      <c r="L5526" t="s">
        <v>24</v>
      </c>
      <c r="M5526">
        <v>47</v>
      </c>
      <c r="N5526">
        <v>169</v>
      </c>
      <c r="O5526">
        <v>7943</v>
      </c>
      <c r="P5526">
        <v>3892.07</v>
      </c>
      <c r="Q5526">
        <v>0.49</v>
      </c>
      <c r="R5526" t="s">
        <v>104</v>
      </c>
    </row>
    <row r="5527" spans="1:18" x14ac:dyDescent="0.25">
      <c r="A5527" t="s">
        <v>16</v>
      </c>
      <c r="B5527">
        <v>1128299</v>
      </c>
      <c r="C5527" s="1">
        <v>44524</v>
      </c>
      <c r="D5527" t="s">
        <v>17</v>
      </c>
      <c r="E5527" t="s">
        <v>169</v>
      </c>
      <c r="F5527" t="s">
        <v>49</v>
      </c>
      <c r="G5527">
        <v>4</v>
      </c>
      <c r="H5527">
        <v>2021</v>
      </c>
      <c r="I5527" t="s">
        <v>69</v>
      </c>
      <c r="J5527" t="s">
        <v>93</v>
      </c>
      <c r="K5527" t="s">
        <v>94</v>
      </c>
      <c r="L5527" t="s">
        <v>26</v>
      </c>
      <c r="M5527">
        <v>43</v>
      </c>
      <c r="N5527">
        <v>138</v>
      </c>
      <c r="O5527">
        <v>5934</v>
      </c>
      <c r="P5527">
        <v>2848.32</v>
      </c>
      <c r="Q5527">
        <v>0.48</v>
      </c>
      <c r="R5527" t="s">
        <v>104</v>
      </c>
    </row>
    <row r="5528" spans="1:18" x14ac:dyDescent="0.25">
      <c r="A5528" t="s">
        <v>16</v>
      </c>
      <c r="B5528">
        <v>1128299</v>
      </c>
      <c r="C5528" s="1">
        <v>44524</v>
      </c>
      <c r="D5528" t="s">
        <v>17</v>
      </c>
      <c r="E5528" t="s">
        <v>169</v>
      </c>
      <c r="F5528" t="s">
        <v>49</v>
      </c>
      <c r="G5528">
        <v>4</v>
      </c>
      <c r="H5528">
        <v>2021</v>
      </c>
      <c r="I5528" t="s">
        <v>69</v>
      </c>
      <c r="J5528" t="s">
        <v>93</v>
      </c>
      <c r="K5528" t="s">
        <v>94</v>
      </c>
      <c r="L5528" t="s">
        <v>28</v>
      </c>
      <c r="M5528">
        <v>52</v>
      </c>
      <c r="N5528">
        <v>113</v>
      </c>
      <c r="O5528">
        <v>5876</v>
      </c>
      <c r="P5528">
        <v>2820.48</v>
      </c>
      <c r="Q5528">
        <v>0.48</v>
      </c>
      <c r="R5528" t="s">
        <v>104</v>
      </c>
    </row>
    <row r="5529" spans="1:18" x14ac:dyDescent="0.25">
      <c r="A5529" t="s">
        <v>16</v>
      </c>
      <c r="B5529">
        <v>1128299</v>
      </c>
      <c r="C5529" s="1">
        <v>44524</v>
      </c>
      <c r="D5529" t="s">
        <v>17</v>
      </c>
      <c r="E5529" t="s">
        <v>169</v>
      </c>
      <c r="F5529" t="s">
        <v>49</v>
      </c>
      <c r="G5529">
        <v>4</v>
      </c>
      <c r="H5529">
        <v>2021</v>
      </c>
      <c r="I5529" t="s">
        <v>69</v>
      </c>
      <c r="J5529" t="s">
        <v>93</v>
      </c>
      <c r="K5529" t="s">
        <v>94</v>
      </c>
      <c r="L5529" t="s">
        <v>30</v>
      </c>
      <c r="M5529">
        <v>73</v>
      </c>
      <c r="N5529">
        <v>111</v>
      </c>
      <c r="O5529">
        <v>8103</v>
      </c>
      <c r="P5529">
        <v>4456.6499999999996</v>
      </c>
      <c r="Q5529">
        <v>0.55000000000000004</v>
      </c>
      <c r="R5529" t="s">
        <v>104</v>
      </c>
    </row>
    <row r="5530" spans="1:18" x14ac:dyDescent="0.25">
      <c r="A5530" t="s">
        <v>16</v>
      </c>
      <c r="B5530">
        <v>1128299</v>
      </c>
      <c r="C5530" s="1">
        <v>44524</v>
      </c>
      <c r="D5530" t="s">
        <v>17</v>
      </c>
      <c r="E5530" t="s">
        <v>169</v>
      </c>
      <c r="F5530" t="s">
        <v>49</v>
      </c>
      <c r="G5530">
        <v>4</v>
      </c>
      <c r="H5530">
        <v>2021</v>
      </c>
      <c r="I5530" t="s">
        <v>69</v>
      </c>
      <c r="J5530" t="s">
        <v>93</v>
      </c>
      <c r="K5530" t="s">
        <v>94</v>
      </c>
      <c r="L5530" t="s">
        <v>32</v>
      </c>
      <c r="M5530">
        <v>74</v>
      </c>
      <c r="N5530">
        <v>149</v>
      </c>
      <c r="O5530">
        <v>11026</v>
      </c>
      <c r="P5530">
        <v>4410.3999999999996</v>
      </c>
      <c r="Q5530">
        <v>0.4</v>
      </c>
      <c r="R5530" t="s">
        <v>104</v>
      </c>
    </row>
    <row r="5531" spans="1:18" x14ac:dyDescent="0.25">
      <c r="A5531" t="s">
        <v>16</v>
      </c>
      <c r="B5531">
        <v>1128299</v>
      </c>
      <c r="C5531" s="1">
        <v>44553</v>
      </c>
      <c r="D5531" t="s">
        <v>23</v>
      </c>
      <c r="E5531" t="s">
        <v>169</v>
      </c>
      <c r="F5531" t="s">
        <v>53</v>
      </c>
      <c r="G5531">
        <v>4</v>
      </c>
      <c r="H5531">
        <v>2021</v>
      </c>
      <c r="I5531" t="s">
        <v>69</v>
      </c>
      <c r="J5531" t="s">
        <v>93</v>
      </c>
      <c r="K5531" t="s">
        <v>94</v>
      </c>
      <c r="L5531" t="s">
        <v>21</v>
      </c>
      <c r="M5531">
        <v>60</v>
      </c>
      <c r="N5531">
        <v>225</v>
      </c>
      <c r="O5531">
        <v>13500</v>
      </c>
      <c r="P5531">
        <v>6345</v>
      </c>
      <c r="Q5531">
        <v>0.47</v>
      </c>
      <c r="R5531" t="s">
        <v>104</v>
      </c>
    </row>
    <row r="5532" spans="1:18" x14ac:dyDescent="0.25">
      <c r="A5532" t="s">
        <v>16</v>
      </c>
      <c r="B5532">
        <v>1128299</v>
      </c>
      <c r="C5532" s="1">
        <v>44553</v>
      </c>
      <c r="D5532" t="s">
        <v>23</v>
      </c>
      <c r="E5532" t="s">
        <v>169</v>
      </c>
      <c r="F5532" t="s">
        <v>53</v>
      </c>
      <c r="G5532">
        <v>4</v>
      </c>
      <c r="H5532">
        <v>2021</v>
      </c>
      <c r="I5532" t="s">
        <v>69</v>
      </c>
      <c r="J5532" t="s">
        <v>93</v>
      </c>
      <c r="K5532" t="s">
        <v>94</v>
      </c>
      <c r="L5532" t="s">
        <v>24</v>
      </c>
      <c r="M5532">
        <v>74</v>
      </c>
      <c r="N5532">
        <v>225</v>
      </c>
      <c r="O5532">
        <v>16650</v>
      </c>
      <c r="P5532">
        <v>7492.5</v>
      </c>
      <c r="Q5532">
        <v>0.45</v>
      </c>
      <c r="R5532" t="s">
        <v>104</v>
      </c>
    </row>
    <row r="5533" spans="1:18" x14ac:dyDescent="0.25">
      <c r="A5533" t="s">
        <v>41</v>
      </c>
      <c r="B5533">
        <v>1128299</v>
      </c>
      <c r="C5533" s="1">
        <v>44553</v>
      </c>
      <c r="D5533" t="s">
        <v>23</v>
      </c>
      <c r="E5533" t="s">
        <v>169</v>
      </c>
      <c r="F5533" t="s">
        <v>53</v>
      </c>
      <c r="G5533">
        <v>4</v>
      </c>
      <c r="H5533">
        <v>2021</v>
      </c>
      <c r="I5533" t="s">
        <v>69</v>
      </c>
      <c r="J5533" t="s">
        <v>93</v>
      </c>
      <c r="K5533" t="s">
        <v>94</v>
      </c>
      <c r="L5533" t="s">
        <v>26</v>
      </c>
      <c r="M5533">
        <v>64</v>
      </c>
      <c r="N5533">
        <v>154</v>
      </c>
      <c r="O5533">
        <v>9856</v>
      </c>
      <c r="P5533">
        <v>4730.88</v>
      </c>
      <c r="Q5533">
        <v>0.48</v>
      </c>
      <c r="R5533" t="s">
        <v>104</v>
      </c>
    </row>
    <row r="5534" spans="1:18" x14ac:dyDescent="0.25">
      <c r="A5534" t="s">
        <v>41</v>
      </c>
      <c r="B5534">
        <v>1128299</v>
      </c>
      <c r="C5534" s="1">
        <v>44553</v>
      </c>
      <c r="D5534" t="s">
        <v>23</v>
      </c>
      <c r="E5534" t="s">
        <v>169</v>
      </c>
      <c r="F5534" t="s">
        <v>53</v>
      </c>
      <c r="G5534">
        <v>4</v>
      </c>
      <c r="H5534">
        <v>2021</v>
      </c>
      <c r="I5534" t="s">
        <v>69</v>
      </c>
      <c r="J5534" t="s">
        <v>93</v>
      </c>
      <c r="K5534" t="s">
        <v>94</v>
      </c>
      <c r="L5534" t="s">
        <v>28</v>
      </c>
      <c r="M5534">
        <v>67</v>
      </c>
      <c r="N5534">
        <v>160</v>
      </c>
      <c r="O5534">
        <v>10720</v>
      </c>
      <c r="P5534">
        <v>5360</v>
      </c>
      <c r="Q5534">
        <v>0.5</v>
      </c>
      <c r="R5534" t="s">
        <v>104</v>
      </c>
    </row>
    <row r="5535" spans="1:18" x14ac:dyDescent="0.25">
      <c r="A5535" t="s">
        <v>41</v>
      </c>
      <c r="B5535">
        <v>1128299</v>
      </c>
      <c r="C5535" s="1">
        <v>44553</v>
      </c>
      <c r="D5535" t="s">
        <v>23</v>
      </c>
      <c r="E5535" t="s">
        <v>169</v>
      </c>
      <c r="F5535" t="s">
        <v>53</v>
      </c>
      <c r="G5535">
        <v>4</v>
      </c>
      <c r="H5535">
        <v>2021</v>
      </c>
      <c r="I5535" t="s">
        <v>69</v>
      </c>
      <c r="J5535" t="s">
        <v>93</v>
      </c>
      <c r="K5535" t="s">
        <v>94</v>
      </c>
      <c r="L5535" t="s">
        <v>30</v>
      </c>
      <c r="M5535">
        <v>72</v>
      </c>
      <c r="N5535">
        <v>133</v>
      </c>
      <c r="O5535">
        <v>9576</v>
      </c>
      <c r="P5535">
        <v>4883.76</v>
      </c>
      <c r="Q5535">
        <v>0.51</v>
      </c>
      <c r="R5535" t="s">
        <v>104</v>
      </c>
    </row>
    <row r="5536" spans="1:18" x14ac:dyDescent="0.25">
      <c r="A5536" t="s">
        <v>41</v>
      </c>
      <c r="B5536">
        <v>1128299</v>
      </c>
      <c r="C5536" s="1">
        <v>44553</v>
      </c>
      <c r="D5536" t="s">
        <v>23</v>
      </c>
      <c r="E5536" t="s">
        <v>169</v>
      </c>
      <c r="F5536" t="s">
        <v>53</v>
      </c>
      <c r="G5536">
        <v>4</v>
      </c>
      <c r="H5536">
        <v>2021</v>
      </c>
      <c r="I5536" t="s">
        <v>69</v>
      </c>
      <c r="J5536" t="s">
        <v>93</v>
      </c>
      <c r="K5536" t="s">
        <v>94</v>
      </c>
      <c r="L5536" t="s">
        <v>32</v>
      </c>
      <c r="M5536">
        <v>82</v>
      </c>
      <c r="N5536">
        <v>150</v>
      </c>
      <c r="O5536">
        <v>12300</v>
      </c>
      <c r="P5536">
        <v>5289</v>
      </c>
      <c r="Q5536">
        <v>0.43</v>
      </c>
      <c r="R5536" t="s">
        <v>104</v>
      </c>
    </row>
    <row r="5537" spans="1:18" x14ac:dyDescent="0.25">
      <c r="A5537" t="s">
        <v>41</v>
      </c>
      <c r="B5537">
        <v>1185732</v>
      </c>
      <c r="C5537" s="1">
        <v>44215</v>
      </c>
      <c r="D5537" t="s">
        <v>33</v>
      </c>
      <c r="E5537" t="s">
        <v>169</v>
      </c>
      <c r="F5537" t="s">
        <v>18</v>
      </c>
      <c r="G5537">
        <v>1</v>
      </c>
      <c r="H5537">
        <v>2021</v>
      </c>
      <c r="I5537" t="s">
        <v>69</v>
      </c>
      <c r="J5537" t="s">
        <v>93</v>
      </c>
      <c r="K5537" t="s">
        <v>94</v>
      </c>
      <c r="L5537" t="s">
        <v>21</v>
      </c>
      <c r="M5537">
        <v>34</v>
      </c>
      <c r="N5537">
        <v>203</v>
      </c>
      <c r="O5537">
        <v>6902</v>
      </c>
      <c r="P5537">
        <v>4210.22</v>
      </c>
      <c r="Q5537">
        <v>0.61</v>
      </c>
      <c r="R5537" t="s">
        <v>104</v>
      </c>
    </row>
    <row r="5538" spans="1:18" x14ac:dyDescent="0.25">
      <c r="A5538" t="s">
        <v>41</v>
      </c>
      <c r="B5538">
        <v>1185732</v>
      </c>
      <c r="C5538" s="1">
        <v>44215</v>
      </c>
      <c r="D5538" t="s">
        <v>33</v>
      </c>
      <c r="E5538" t="s">
        <v>169</v>
      </c>
      <c r="F5538" t="s">
        <v>18</v>
      </c>
      <c r="G5538">
        <v>1</v>
      </c>
      <c r="H5538">
        <v>2021</v>
      </c>
      <c r="I5538" t="s">
        <v>69</v>
      </c>
      <c r="J5538" t="s">
        <v>93</v>
      </c>
      <c r="K5538" t="s">
        <v>94</v>
      </c>
      <c r="L5538" t="s">
        <v>24</v>
      </c>
      <c r="M5538">
        <v>34</v>
      </c>
      <c r="N5538">
        <v>154</v>
      </c>
      <c r="O5538">
        <v>5236</v>
      </c>
      <c r="P5538">
        <v>2670.36</v>
      </c>
      <c r="Q5538">
        <v>0.51</v>
      </c>
      <c r="R5538" t="s">
        <v>104</v>
      </c>
    </row>
    <row r="5539" spans="1:18" x14ac:dyDescent="0.25">
      <c r="A5539" t="s">
        <v>41</v>
      </c>
      <c r="B5539">
        <v>1185732</v>
      </c>
      <c r="C5539" s="1">
        <v>44215</v>
      </c>
      <c r="D5539" t="s">
        <v>33</v>
      </c>
      <c r="E5539" t="s">
        <v>169</v>
      </c>
      <c r="F5539" t="s">
        <v>18</v>
      </c>
      <c r="G5539">
        <v>1</v>
      </c>
      <c r="H5539">
        <v>2021</v>
      </c>
      <c r="I5539" t="s">
        <v>69</v>
      </c>
      <c r="J5539" t="s">
        <v>93</v>
      </c>
      <c r="K5539" t="s">
        <v>94</v>
      </c>
      <c r="L5539" t="s">
        <v>26</v>
      </c>
      <c r="M5539">
        <v>23</v>
      </c>
      <c r="N5539">
        <v>149</v>
      </c>
      <c r="O5539">
        <v>3427</v>
      </c>
      <c r="P5539">
        <v>1370.8</v>
      </c>
      <c r="Q5539">
        <v>0.4</v>
      </c>
      <c r="R5539" t="s">
        <v>104</v>
      </c>
    </row>
    <row r="5540" spans="1:18" x14ac:dyDescent="0.25">
      <c r="A5540" t="s">
        <v>41</v>
      </c>
      <c r="B5540">
        <v>1185732</v>
      </c>
      <c r="C5540" s="1">
        <v>44215</v>
      </c>
      <c r="D5540" t="s">
        <v>33</v>
      </c>
      <c r="E5540" t="s">
        <v>169</v>
      </c>
      <c r="F5540" t="s">
        <v>18</v>
      </c>
      <c r="G5540">
        <v>1</v>
      </c>
      <c r="H5540">
        <v>2021</v>
      </c>
      <c r="I5540" t="s">
        <v>69</v>
      </c>
      <c r="J5540" t="s">
        <v>93</v>
      </c>
      <c r="K5540" t="s">
        <v>94</v>
      </c>
      <c r="L5540" t="s">
        <v>28</v>
      </c>
      <c r="M5540">
        <v>29</v>
      </c>
      <c r="N5540">
        <v>116</v>
      </c>
      <c r="O5540">
        <v>3364</v>
      </c>
      <c r="P5540">
        <v>1682</v>
      </c>
      <c r="Q5540">
        <v>0.5</v>
      </c>
      <c r="R5540" t="s">
        <v>104</v>
      </c>
    </row>
    <row r="5541" spans="1:18" x14ac:dyDescent="0.25">
      <c r="A5541" t="s">
        <v>41</v>
      </c>
      <c r="B5541">
        <v>1185732</v>
      </c>
      <c r="C5541" s="1">
        <v>44215</v>
      </c>
      <c r="D5541" t="s">
        <v>33</v>
      </c>
      <c r="E5541" t="s">
        <v>169</v>
      </c>
      <c r="F5541" t="s">
        <v>18</v>
      </c>
      <c r="G5541">
        <v>1</v>
      </c>
      <c r="H5541">
        <v>2021</v>
      </c>
      <c r="I5541" t="s">
        <v>69</v>
      </c>
      <c r="J5541" t="s">
        <v>93</v>
      </c>
      <c r="K5541" t="s">
        <v>94</v>
      </c>
      <c r="L5541" t="s">
        <v>30</v>
      </c>
      <c r="M5541">
        <v>43</v>
      </c>
      <c r="N5541">
        <v>122</v>
      </c>
      <c r="O5541">
        <v>5246</v>
      </c>
      <c r="P5541">
        <v>2727.92</v>
      </c>
      <c r="Q5541">
        <v>0.52</v>
      </c>
      <c r="R5541" t="s">
        <v>104</v>
      </c>
    </row>
    <row r="5542" spans="1:18" x14ac:dyDescent="0.25">
      <c r="A5542" t="s">
        <v>41</v>
      </c>
      <c r="B5542">
        <v>1185732</v>
      </c>
      <c r="C5542" s="1">
        <v>44215</v>
      </c>
      <c r="D5542" t="s">
        <v>33</v>
      </c>
      <c r="E5542" t="s">
        <v>169</v>
      </c>
      <c r="F5542" t="s">
        <v>18</v>
      </c>
      <c r="G5542">
        <v>1</v>
      </c>
      <c r="H5542">
        <v>2021</v>
      </c>
      <c r="I5542" t="s">
        <v>69</v>
      </c>
      <c r="J5542" t="s">
        <v>93</v>
      </c>
      <c r="K5542" t="s">
        <v>94</v>
      </c>
      <c r="L5542" t="s">
        <v>32</v>
      </c>
      <c r="M5542">
        <v>33</v>
      </c>
      <c r="N5542">
        <v>138</v>
      </c>
      <c r="O5542">
        <v>4554</v>
      </c>
      <c r="P5542">
        <v>3096.72</v>
      </c>
      <c r="Q5542">
        <v>0.68</v>
      </c>
      <c r="R5542" t="s">
        <v>104</v>
      </c>
    </row>
    <row r="5543" spans="1:18" x14ac:dyDescent="0.25">
      <c r="A5543" t="s">
        <v>41</v>
      </c>
      <c r="B5543">
        <v>1185732</v>
      </c>
      <c r="C5543" s="1">
        <v>44244</v>
      </c>
      <c r="D5543" t="s">
        <v>17</v>
      </c>
      <c r="E5543" t="s">
        <v>169</v>
      </c>
      <c r="F5543" t="s">
        <v>35</v>
      </c>
      <c r="G5543">
        <v>1</v>
      </c>
      <c r="H5543">
        <v>2021</v>
      </c>
      <c r="I5543" t="s">
        <v>69</v>
      </c>
      <c r="J5543" t="s">
        <v>93</v>
      </c>
      <c r="K5543" t="s">
        <v>94</v>
      </c>
      <c r="L5543" t="s">
        <v>21</v>
      </c>
      <c r="M5543">
        <v>34</v>
      </c>
      <c r="N5543">
        <v>200</v>
      </c>
      <c r="O5543">
        <v>6800</v>
      </c>
      <c r="P5543">
        <v>4284</v>
      </c>
      <c r="Q5543">
        <v>0.63</v>
      </c>
      <c r="R5543" t="s">
        <v>104</v>
      </c>
    </row>
    <row r="5544" spans="1:18" x14ac:dyDescent="0.25">
      <c r="A5544" t="s">
        <v>41</v>
      </c>
      <c r="B5544">
        <v>1185732</v>
      </c>
      <c r="C5544" s="1">
        <v>44244</v>
      </c>
      <c r="D5544" t="s">
        <v>17</v>
      </c>
      <c r="E5544" t="s">
        <v>169</v>
      </c>
      <c r="F5544" t="s">
        <v>35</v>
      </c>
      <c r="G5544">
        <v>1</v>
      </c>
      <c r="H5544">
        <v>2021</v>
      </c>
      <c r="I5544" t="s">
        <v>69</v>
      </c>
      <c r="J5544" t="s">
        <v>93</v>
      </c>
      <c r="K5544" t="s">
        <v>94</v>
      </c>
      <c r="L5544" t="s">
        <v>24</v>
      </c>
      <c r="M5544">
        <v>33</v>
      </c>
      <c r="N5544">
        <v>117</v>
      </c>
      <c r="O5544">
        <v>3861</v>
      </c>
      <c r="P5544">
        <v>2007.72</v>
      </c>
      <c r="Q5544">
        <v>0.52</v>
      </c>
      <c r="R5544" t="s">
        <v>104</v>
      </c>
    </row>
    <row r="5545" spans="1:18" x14ac:dyDescent="0.25">
      <c r="A5545" t="s">
        <v>41</v>
      </c>
      <c r="B5545">
        <v>1185732</v>
      </c>
      <c r="C5545" s="1">
        <v>44244</v>
      </c>
      <c r="D5545" t="s">
        <v>17</v>
      </c>
      <c r="E5545" t="s">
        <v>169</v>
      </c>
      <c r="F5545" t="s">
        <v>35</v>
      </c>
      <c r="G5545">
        <v>1</v>
      </c>
      <c r="H5545">
        <v>2021</v>
      </c>
      <c r="I5545" t="s">
        <v>69</v>
      </c>
      <c r="J5545" t="s">
        <v>93</v>
      </c>
      <c r="K5545" t="s">
        <v>94</v>
      </c>
      <c r="L5545" t="s">
        <v>26</v>
      </c>
      <c r="M5545">
        <v>23</v>
      </c>
      <c r="N5545">
        <v>150</v>
      </c>
      <c r="O5545">
        <v>3450</v>
      </c>
      <c r="P5545">
        <v>1483.5</v>
      </c>
      <c r="Q5545">
        <v>0.43</v>
      </c>
      <c r="R5545" t="s">
        <v>104</v>
      </c>
    </row>
    <row r="5546" spans="1:18" x14ac:dyDescent="0.25">
      <c r="A5546" t="s">
        <v>41</v>
      </c>
      <c r="B5546">
        <v>1185732</v>
      </c>
      <c r="C5546" s="1">
        <v>44244</v>
      </c>
      <c r="D5546" t="s">
        <v>17</v>
      </c>
      <c r="E5546" t="s">
        <v>169</v>
      </c>
      <c r="F5546" t="s">
        <v>35</v>
      </c>
      <c r="G5546">
        <v>1</v>
      </c>
      <c r="H5546">
        <v>2021</v>
      </c>
      <c r="I5546" t="s">
        <v>57</v>
      </c>
      <c r="J5546" t="s">
        <v>95</v>
      </c>
      <c r="K5546" t="s">
        <v>96</v>
      </c>
      <c r="L5546" t="s">
        <v>28</v>
      </c>
      <c r="M5546">
        <v>28</v>
      </c>
      <c r="N5546">
        <v>109</v>
      </c>
      <c r="O5546">
        <v>3052</v>
      </c>
      <c r="P5546">
        <v>1495.48</v>
      </c>
      <c r="Q5546">
        <v>0.49</v>
      </c>
      <c r="R5546" t="s">
        <v>104</v>
      </c>
    </row>
    <row r="5547" spans="1:18" x14ac:dyDescent="0.25">
      <c r="A5547" t="s">
        <v>41</v>
      </c>
      <c r="B5547">
        <v>1185732</v>
      </c>
      <c r="C5547" s="1">
        <v>44244</v>
      </c>
      <c r="D5547" t="s">
        <v>17</v>
      </c>
      <c r="E5547" t="s">
        <v>169</v>
      </c>
      <c r="F5547" t="s">
        <v>35</v>
      </c>
      <c r="G5547">
        <v>1</v>
      </c>
      <c r="H5547">
        <v>2021</v>
      </c>
      <c r="I5547" t="s">
        <v>57</v>
      </c>
      <c r="J5547" t="s">
        <v>95</v>
      </c>
      <c r="K5547" t="s">
        <v>96</v>
      </c>
      <c r="L5547" t="s">
        <v>30</v>
      </c>
      <c r="M5547">
        <v>41</v>
      </c>
      <c r="N5547">
        <v>126</v>
      </c>
      <c r="O5547">
        <v>5166</v>
      </c>
      <c r="P5547">
        <v>2841.3</v>
      </c>
      <c r="Q5547">
        <v>0.54999999999999993</v>
      </c>
      <c r="R5547" t="s">
        <v>104</v>
      </c>
    </row>
    <row r="5548" spans="1:18" x14ac:dyDescent="0.25">
      <c r="A5548" t="s">
        <v>41</v>
      </c>
      <c r="B5548">
        <v>1185732</v>
      </c>
      <c r="C5548" s="1">
        <v>44244</v>
      </c>
      <c r="D5548" t="s">
        <v>17</v>
      </c>
      <c r="E5548" t="s">
        <v>169</v>
      </c>
      <c r="F5548" t="s">
        <v>35</v>
      </c>
      <c r="G5548">
        <v>1</v>
      </c>
      <c r="H5548">
        <v>2021</v>
      </c>
      <c r="I5548" t="s">
        <v>57</v>
      </c>
      <c r="J5548" t="s">
        <v>95</v>
      </c>
      <c r="K5548" t="s">
        <v>96</v>
      </c>
      <c r="L5548" t="s">
        <v>32</v>
      </c>
      <c r="M5548">
        <v>33</v>
      </c>
      <c r="N5548">
        <v>138</v>
      </c>
      <c r="O5548">
        <v>4554</v>
      </c>
      <c r="P5548">
        <v>3051.18</v>
      </c>
      <c r="Q5548">
        <v>0.67</v>
      </c>
      <c r="R5548" t="s">
        <v>104</v>
      </c>
    </row>
    <row r="5549" spans="1:18" x14ac:dyDescent="0.25">
      <c r="A5549" t="s">
        <v>41</v>
      </c>
      <c r="B5549">
        <v>1185732</v>
      </c>
      <c r="C5549" s="1">
        <v>44270</v>
      </c>
      <c r="D5549" t="s">
        <v>31</v>
      </c>
      <c r="E5549" t="s">
        <v>169</v>
      </c>
      <c r="F5549" t="s">
        <v>36</v>
      </c>
      <c r="G5549">
        <v>1</v>
      </c>
      <c r="H5549">
        <v>2021</v>
      </c>
      <c r="I5549" t="s">
        <v>57</v>
      </c>
      <c r="J5549" t="s">
        <v>95</v>
      </c>
      <c r="K5549" t="s">
        <v>96</v>
      </c>
      <c r="L5549" t="s">
        <v>21</v>
      </c>
      <c r="M5549">
        <v>34</v>
      </c>
      <c r="N5549">
        <v>216</v>
      </c>
      <c r="O5549">
        <v>7344</v>
      </c>
      <c r="P5549">
        <v>4479.84</v>
      </c>
      <c r="Q5549">
        <v>0.61</v>
      </c>
      <c r="R5549" t="s">
        <v>104</v>
      </c>
    </row>
    <row r="5550" spans="1:18" x14ac:dyDescent="0.25">
      <c r="A5550" t="s">
        <v>41</v>
      </c>
      <c r="B5550">
        <v>1185732</v>
      </c>
      <c r="C5550" s="1">
        <v>44270</v>
      </c>
      <c r="D5550" t="s">
        <v>31</v>
      </c>
      <c r="E5550" t="s">
        <v>169</v>
      </c>
      <c r="F5550" t="s">
        <v>36</v>
      </c>
      <c r="G5550">
        <v>1</v>
      </c>
      <c r="H5550">
        <v>2021</v>
      </c>
      <c r="I5550" t="s">
        <v>57</v>
      </c>
      <c r="J5550" t="s">
        <v>95</v>
      </c>
      <c r="K5550" t="s">
        <v>96</v>
      </c>
      <c r="L5550" t="s">
        <v>24</v>
      </c>
      <c r="M5550">
        <v>32</v>
      </c>
      <c r="N5550">
        <v>126</v>
      </c>
      <c r="O5550">
        <v>4032</v>
      </c>
      <c r="P5550">
        <v>2177.2800000000002</v>
      </c>
      <c r="Q5550">
        <v>0.54</v>
      </c>
      <c r="R5550" t="s">
        <v>104</v>
      </c>
    </row>
    <row r="5551" spans="1:18" x14ac:dyDescent="0.25">
      <c r="A5551" t="s">
        <v>41</v>
      </c>
      <c r="B5551">
        <v>1185732</v>
      </c>
      <c r="C5551" s="1">
        <v>44270</v>
      </c>
      <c r="D5551" t="s">
        <v>31</v>
      </c>
      <c r="E5551" t="s">
        <v>169</v>
      </c>
      <c r="F5551" t="s">
        <v>36</v>
      </c>
      <c r="G5551">
        <v>1</v>
      </c>
      <c r="H5551">
        <v>2021</v>
      </c>
      <c r="I5551" t="s">
        <v>57</v>
      </c>
      <c r="J5551" t="s">
        <v>95</v>
      </c>
      <c r="K5551" t="s">
        <v>96</v>
      </c>
      <c r="L5551" t="s">
        <v>26</v>
      </c>
      <c r="M5551">
        <v>25</v>
      </c>
      <c r="N5551">
        <v>124</v>
      </c>
      <c r="O5551">
        <v>3100</v>
      </c>
      <c r="P5551">
        <v>1240</v>
      </c>
      <c r="Q5551">
        <v>0.4</v>
      </c>
      <c r="R5551" t="s">
        <v>104</v>
      </c>
    </row>
    <row r="5552" spans="1:18" x14ac:dyDescent="0.25">
      <c r="A5552" t="s">
        <v>41</v>
      </c>
      <c r="B5552">
        <v>1185732</v>
      </c>
      <c r="C5552" s="1">
        <v>44270</v>
      </c>
      <c r="D5552" t="s">
        <v>31</v>
      </c>
      <c r="E5552" t="s">
        <v>169</v>
      </c>
      <c r="F5552" t="s">
        <v>36</v>
      </c>
      <c r="G5552">
        <v>1</v>
      </c>
      <c r="H5552">
        <v>2021</v>
      </c>
      <c r="I5552" t="s">
        <v>57</v>
      </c>
      <c r="J5552" t="s">
        <v>95</v>
      </c>
      <c r="K5552" t="s">
        <v>96</v>
      </c>
      <c r="L5552" t="s">
        <v>28</v>
      </c>
      <c r="M5552">
        <v>29</v>
      </c>
      <c r="N5552">
        <v>91</v>
      </c>
      <c r="O5552">
        <v>2639</v>
      </c>
      <c r="P5552">
        <v>1266.72</v>
      </c>
      <c r="Q5552">
        <v>0.48</v>
      </c>
      <c r="R5552" t="s">
        <v>104</v>
      </c>
    </row>
    <row r="5553" spans="1:18" x14ac:dyDescent="0.25">
      <c r="A5553" t="s">
        <v>41</v>
      </c>
      <c r="B5553">
        <v>1185732</v>
      </c>
      <c r="C5553" s="1">
        <v>44270</v>
      </c>
      <c r="D5553" t="s">
        <v>31</v>
      </c>
      <c r="E5553" t="s">
        <v>169</v>
      </c>
      <c r="F5553" t="s">
        <v>36</v>
      </c>
      <c r="G5553">
        <v>1</v>
      </c>
      <c r="H5553">
        <v>2021</v>
      </c>
      <c r="I5553" t="s">
        <v>57</v>
      </c>
      <c r="J5553" t="s">
        <v>95</v>
      </c>
      <c r="K5553" t="s">
        <v>96</v>
      </c>
      <c r="L5553" t="s">
        <v>30</v>
      </c>
      <c r="M5553">
        <v>43</v>
      </c>
      <c r="N5553">
        <v>94</v>
      </c>
      <c r="O5553">
        <v>4042</v>
      </c>
      <c r="P5553">
        <v>2101.84</v>
      </c>
      <c r="Q5553">
        <v>0.52</v>
      </c>
      <c r="R5553" t="s">
        <v>104</v>
      </c>
    </row>
    <row r="5554" spans="1:18" x14ac:dyDescent="0.25">
      <c r="A5554" t="s">
        <v>41</v>
      </c>
      <c r="B5554">
        <v>1185732</v>
      </c>
      <c r="C5554" s="1">
        <v>44270</v>
      </c>
      <c r="D5554" t="s">
        <v>31</v>
      </c>
      <c r="E5554" t="s">
        <v>169</v>
      </c>
      <c r="F5554" t="s">
        <v>36</v>
      </c>
      <c r="G5554">
        <v>1</v>
      </c>
      <c r="H5554">
        <v>2021</v>
      </c>
      <c r="I5554" t="s">
        <v>57</v>
      </c>
      <c r="J5554" t="s">
        <v>95</v>
      </c>
      <c r="K5554" t="s">
        <v>96</v>
      </c>
      <c r="L5554" t="s">
        <v>32</v>
      </c>
      <c r="M5554">
        <v>33</v>
      </c>
      <c r="N5554">
        <v>143</v>
      </c>
      <c r="O5554">
        <v>4719</v>
      </c>
      <c r="P5554">
        <v>3256.11</v>
      </c>
      <c r="Q5554">
        <v>0.69000000000000006</v>
      </c>
      <c r="R5554" t="s">
        <v>104</v>
      </c>
    </row>
    <row r="5555" spans="1:18" x14ac:dyDescent="0.25">
      <c r="A5555" t="s">
        <v>41</v>
      </c>
      <c r="B5555">
        <v>1185732</v>
      </c>
      <c r="C5555" s="1">
        <v>44302</v>
      </c>
      <c r="D5555" t="s">
        <v>25</v>
      </c>
      <c r="E5555" t="s">
        <v>169</v>
      </c>
      <c r="F5555" t="s">
        <v>38</v>
      </c>
      <c r="G5555">
        <v>2</v>
      </c>
      <c r="H5555">
        <v>2021</v>
      </c>
      <c r="I5555" t="s">
        <v>57</v>
      </c>
      <c r="J5555" t="s">
        <v>95</v>
      </c>
      <c r="K5555" t="s">
        <v>96</v>
      </c>
      <c r="L5555" t="s">
        <v>21</v>
      </c>
      <c r="M5555">
        <v>32</v>
      </c>
      <c r="N5555">
        <v>181</v>
      </c>
      <c r="O5555">
        <v>5792</v>
      </c>
      <c r="P5555">
        <v>3475.2</v>
      </c>
      <c r="Q5555">
        <v>0.6</v>
      </c>
      <c r="R5555" t="s">
        <v>104</v>
      </c>
    </row>
    <row r="5556" spans="1:18" x14ac:dyDescent="0.25">
      <c r="A5556" t="s">
        <v>41</v>
      </c>
      <c r="B5556">
        <v>1185732</v>
      </c>
      <c r="C5556" s="1">
        <v>44302</v>
      </c>
      <c r="D5556" t="s">
        <v>25</v>
      </c>
      <c r="E5556" t="s">
        <v>169</v>
      </c>
      <c r="F5556" t="s">
        <v>38</v>
      </c>
      <c r="G5556">
        <v>2</v>
      </c>
      <c r="H5556">
        <v>2021</v>
      </c>
      <c r="I5556" t="s">
        <v>57</v>
      </c>
      <c r="J5556" t="s">
        <v>95</v>
      </c>
      <c r="K5556" t="s">
        <v>96</v>
      </c>
      <c r="L5556" t="s">
        <v>24</v>
      </c>
      <c r="M5556">
        <v>38</v>
      </c>
      <c r="N5556">
        <v>111</v>
      </c>
      <c r="O5556">
        <v>4218</v>
      </c>
      <c r="P5556">
        <v>2235.54</v>
      </c>
      <c r="Q5556">
        <v>0.53</v>
      </c>
      <c r="R5556" t="s">
        <v>104</v>
      </c>
    </row>
    <row r="5557" spans="1:18" x14ac:dyDescent="0.25">
      <c r="A5557" t="s">
        <v>41</v>
      </c>
      <c r="B5557">
        <v>1185732</v>
      </c>
      <c r="C5557" s="1">
        <v>44302</v>
      </c>
      <c r="D5557" t="s">
        <v>25</v>
      </c>
      <c r="E5557" t="s">
        <v>169</v>
      </c>
      <c r="F5557" t="s">
        <v>38</v>
      </c>
      <c r="G5557">
        <v>2</v>
      </c>
      <c r="H5557">
        <v>2021</v>
      </c>
      <c r="I5557" t="s">
        <v>57</v>
      </c>
      <c r="J5557" t="s">
        <v>95</v>
      </c>
      <c r="K5557" t="s">
        <v>96</v>
      </c>
      <c r="L5557" t="s">
        <v>26</v>
      </c>
      <c r="M5557">
        <v>27</v>
      </c>
      <c r="N5557">
        <v>135</v>
      </c>
      <c r="O5557">
        <v>3645</v>
      </c>
      <c r="P5557">
        <v>1530.9</v>
      </c>
      <c r="Q5557">
        <v>0.42</v>
      </c>
      <c r="R5557" t="s">
        <v>104</v>
      </c>
    </row>
    <row r="5558" spans="1:18" x14ac:dyDescent="0.25">
      <c r="A5558" t="s">
        <v>41</v>
      </c>
      <c r="B5558">
        <v>1185732</v>
      </c>
      <c r="C5558" s="1">
        <v>44302</v>
      </c>
      <c r="D5558" t="s">
        <v>25</v>
      </c>
      <c r="E5558" t="s">
        <v>169</v>
      </c>
      <c r="F5558" t="s">
        <v>38</v>
      </c>
      <c r="G5558">
        <v>2</v>
      </c>
      <c r="H5558">
        <v>2021</v>
      </c>
      <c r="I5558" t="s">
        <v>57</v>
      </c>
      <c r="J5558" t="s">
        <v>95</v>
      </c>
      <c r="K5558" t="s">
        <v>96</v>
      </c>
      <c r="L5558" t="s">
        <v>28</v>
      </c>
      <c r="M5558">
        <v>32</v>
      </c>
      <c r="N5558">
        <v>109</v>
      </c>
      <c r="O5558">
        <v>3488</v>
      </c>
      <c r="P5558">
        <v>1604.48</v>
      </c>
      <c r="Q5558">
        <v>0.46</v>
      </c>
      <c r="R5558" t="s">
        <v>104</v>
      </c>
    </row>
    <row r="5559" spans="1:18" x14ac:dyDescent="0.25">
      <c r="A5559" t="s">
        <v>41</v>
      </c>
      <c r="B5559">
        <v>1185732</v>
      </c>
      <c r="C5559" s="1">
        <v>44302</v>
      </c>
      <c r="D5559" t="s">
        <v>25</v>
      </c>
      <c r="E5559" t="s">
        <v>169</v>
      </c>
      <c r="F5559" t="s">
        <v>38</v>
      </c>
      <c r="G5559">
        <v>2</v>
      </c>
      <c r="H5559">
        <v>2021</v>
      </c>
      <c r="I5559" t="s">
        <v>57</v>
      </c>
      <c r="J5559" t="s">
        <v>95</v>
      </c>
      <c r="K5559" t="s">
        <v>96</v>
      </c>
      <c r="L5559" t="s">
        <v>30</v>
      </c>
      <c r="M5559">
        <v>45</v>
      </c>
      <c r="N5559">
        <v>120</v>
      </c>
      <c r="O5559">
        <v>5400</v>
      </c>
      <c r="P5559">
        <v>2700</v>
      </c>
      <c r="Q5559">
        <v>0.5</v>
      </c>
      <c r="R5559" t="s">
        <v>104</v>
      </c>
    </row>
    <row r="5560" spans="1:18" x14ac:dyDescent="0.25">
      <c r="A5560" t="s">
        <v>41</v>
      </c>
      <c r="B5560">
        <v>1185732</v>
      </c>
      <c r="C5560" s="1">
        <v>44302</v>
      </c>
      <c r="D5560" t="s">
        <v>25</v>
      </c>
      <c r="E5560" t="s">
        <v>169</v>
      </c>
      <c r="F5560" t="s">
        <v>38</v>
      </c>
      <c r="G5560">
        <v>2</v>
      </c>
      <c r="H5560">
        <v>2021</v>
      </c>
      <c r="I5560" t="s">
        <v>57</v>
      </c>
      <c r="J5560" t="s">
        <v>95</v>
      </c>
      <c r="K5560" t="s">
        <v>96</v>
      </c>
      <c r="L5560" t="s">
        <v>32</v>
      </c>
      <c r="M5560">
        <v>37</v>
      </c>
      <c r="N5560">
        <v>152</v>
      </c>
      <c r="O5560">
        <v>5624</v>
      </c>
      <c r="P5560">
        <v>3880.56</v>
      </c>
      <c r="Q5560">
        <v>0.69000000000000006</v>
      </c>
      <c r="R5560" t="s">
        <v>104</v>
      </c>
    </row>
    <row r="5561" spans="1:18" x14ac:dyDescent="0.25">
      <c r="A5561" t="s">
        <v>41</v>
      </c>
      <c r="B5561">
        <v>1185732</v>
      </c>
      <c r="C5561" s="1">
        <v>44331</v>
      </c>
      <c r="D5561" t="s">
        <v>27</v>
      </c>
      <c r="E5561" t="s">
        <v>170</v>
      </c>
      <c r="F5561" t="s">
        <v>39</v>
      </c>
      <c r="G5561">
        <v>2</v>
      </c>
      <c r="H5561">
        <v>2021</v>
      </c>
      <c r="I5561" t="s">
        <v>57</v>
      </c>
      <c r="J5561" t="s">
        <v>95</v>
      </c>
      <c r="K5561" t="s">
        <v>96</v>
      </c>
      <c r="L5561" t="s">
        <v>21</v>
      </c>
      <c r="M5561">
        <v>48</v>
      </c>
      <c r="N5561">
        <v>207</v>
      </c>
      <c r="O5561">
        <v>9936</v>
      </c>
      <c r="P5561">
        <v>6060.96</v>
      </c>
      <c r="Q5561">
        <v>0.61</v>
      </c>
      <c r="R5561" t="s">
        <v>104</v>
      </c>
    </row>
    <row r="5562" spans="1:18" x14ac:dyDescent="0.25">
      <c r="A5562" t="s">
        <v>41</v>
      </c>
      <c r="B5562">
        <v>1185732</v>
      </c>
      <c r="C5562" s="1">
        <v>44331</v>
      </c>
      <c r="D5562" t="s">
        <v>27</v>
      </c>
      <c r="E5562" t="s">
        <v>170</v>
      </c>
      <c r="F5562" t="s">
        <v>39</v>
      </c>
      <c r="G5562">
        <v>2</v>
      </c>
      <c r="H5562">
        <v>2021</v>
      </c>
      <c r="I5562" t="s">
        <v>57</v>
      </c>
      <c r="J5562" t="s">
        <v>95</v>
      </c>
      <c r="K5562" t="s">
        <v>96</v>
      </c>
      <c r="L5562" t="s">
        <v>24</v>
      </c>
      <c r="M5562">
        <v>47</v>
      </c>
      <c r="N5562">
        <v>150</v>
      </c>
      <c r="O5562">
        <v>7050</v>
      </c>
      <c r="P5562">
        <v>3877.5</v>
      </c>
      <c r="Q5562">
        <v>0.54999999999999993</v>
      </c>
      <c r="R5562" t="s">
        <v>104</v>
      </c>
    </row>
    <row r="5563" spans="1:18" x14ac:dyDescent="0.25">
      <c r="A5563" t="s">
        <v>41</v>
      </c>
      <c r="B5563">
        <v>1185732</v>
      </c>
      <c r="C5563" s="1">
        <v>44331</v>
      </c>
      <c r="D5563" t="s">
        <v>27</v>
      </c>
      <c r="E5563" t="s">
        <v>170</v>
      </c>
      <c r="F5563" t="s">
        <v>39</v>
      </c>
      <c r="G5563">
        <v>2</v>
      </c>
      <c r="H5563">
        <v>2021</v>
      </c>
      <c r="I5563" t="s">
        <v>57</v>
      </c>
      <c r="J5563" t="s">
        <v>95</v>
      </c>
      <c r="K5563" t="s">
        <v>96</v>
      </c>
      <c r="L5563" t="s">
        <v>26</v>
      </c>
      <c r="M5563">
        <v>44</v>
      </c>
      <c r="N5563">
        <v>133</v>
      </c>
      <c r="O5563">
        <v>5852</v>
      </c>
      <c r="P5563">
        <v>2340.8000000000002</v>
      </c>
      <c r="Q5563">
        <v>0.4</v>
      </c>
      <c r="R5563" t="s">
        <v>104</v>
      </c>
    </row>
    <row r="5564" spans="1:18" x14ac:dyDescent="0.25">
      <c r="A5564" t="s">
        <v>41</v>
      </c>
      <c r="B5564">
        <v>1185732</v>
      </c>
      <c r="C5564" s="1">
        <v>44331</v>
      </c>
      <c r="D5564" t="s">
        <v>27</v>
      </c>
      <c r="E5564" t="s">
        <v>170</v>
      </c>
      <c r="F5564" t="s">
        <v>39</v>
      </c>
      <c r="G5564">
        <v>2</v>
      </c>
      <c r="H5564">
        <v>2021</v>
      </c>
      <c r="I5564" t="s">
        <v>57</v>
      </c>
      <c r="J5564" t="s">
        <v>95</v>
      </c>
      <c r="K5564" t="s">
        <v>96</v>
      </c>
      <c r="L5564" t="s">
        <v>28</v>
      </c>
      <c r="M5564">
        <v>42</v>
      </c>
      <c r="N5564">
        <v>126</v>
      </c>
      <c r="O5564">
        <v>5292</v>
      </c>
      <c r="P5564">
        <v>2646</v>
      </c>
      <c r="Q5564">
        <v>0.5</v>
      </c>
      <c r="R5564" t="s">
        <v>104</v>
      </c>
    </row>
    <row r="5565" spans="1:18" x14ac:dyDescent="0.25">
      <c r="A5565" t="s">
        <v>41</v>
      </c>
      <c r="B5565">
        <v>1185732</v>
      </c>
      <c r="C5565" s="1">
        <v>44331</v>
      </c>
      <c r="D5565" t="s">
        <v>27</v>
      </c>
      <c r="E5565" t="s">
        <v>170</v>
      </c>
      <c r="F5565" t="s">
        <v>39</v>
      </c>
      <c r="G5565">
        <v>2</v>
      </c>
      <c r="H5565">
        <v>2021</v>
      </c>
      <c r="I5565" t="s">
        <v>57</v>
      </c>
      <c r="J5565" t="s">
        <v>95</v>
      </c>
      <c r="K5565" t="s">
        <v>96</v>
      </c>
      <c r="L5565" t="s">
        <v>30</v>
      </c>
      <c r="M5565">
        <v>52</v>
      </c>
      <c r="N5565">
        <v>124</v>
      </c>
      <c r="O5565">
        <v>6448</v>
      </c>
      <c r="P5565">
        <v>3417.44</v>
      </c>
      <c r="Q5565">
        <v>0.53</v>
      </c>
      <c r="R5565" t="s">
        <v>104</v>
      </c>
    </row>
    <row r="5566" spans="1:18" x14ac:dyDescent="0.25">
      <c r="A5566" t="s">
        <v>41</v>
      </c>
      <c r="B5566">
        <v>1185732</v>
      </c>
      <c r="C5566" s="1">
        <v>44331</v>
      </c>
      <c r="D5566" t="s">
        <v>27</v>
      </c>
      <c r="E5566" t="s">
        <v>170</v>
      </c>
      <c r="F5566" t="s">
        <v>39</v>
      </c>
      <c r="G5566">
        <v>2</v>
      </c>
      <c r="H5566">
        <v>2021</v>
      </c>
      <c r="I5566" t="s">
        <v>57</v>
      </c>
      <c r="J5566" t="s">
        <v>95</v>
      </c>
      <c r="K5566" t="s">
        <v>96</v>
      </c>
      <c r="L5566" t="s">
        <v>32</v>
      </c>
      <c r="M5566">
        <v>55</v>
      </c>
      <c r="N5566">
        <v>150</v>
      </c>
      <c r="O5566">
        <v>8250</v>
      </c>
      <c r="P5566">
        <v>5775</v>
      </c>
      <c r="Q5566">
        <v>0.70000000000000007</v>
      </c>
      <c r="R5566" t="s">
        <v>104</v>
      </c>
    </row>
    <row r="5567" spans="1:18" x14ac:dyDescent="0.25">
      <c r="A5567" t="s">
        <v>41</v>
      </c>
      <c r="B5567">
        <v>1185732</v>
      </c>
      <c r="C5567" s="1">
        <v>44364</v>
      </c>
      <c r="D5567" t="s">
        <v>23</v>
      </c>
      <c r="E5567" t="s">
        <v>169</v>
      </c>
      <c r="F5567" t="s">
        <v>56</v>
      </c>
      <c r="G5567">
        <v>2</v>
      </c>
      <c r="H5567">
        <v>2021</v>
      </c>
      <c r="I5567" t="s">
        <v>57</v>
      </c>
      <c r="J5567" t="s">
        <v>95</v>
      </c>
      <c r="K5567" t="s">
        <v>96</v>
      </c>
      <c r="L5567" t="s">
        <v>21</v>
      </c>
      <c r="M5567">
        <v>52</v>
      </c>
      <c r="N5567">
        <v>206</v>
      </c>
      <c r="O5567">
        <v>10712</v>
      </c>
      <c r="P5567">
        <v>6641.44</v>
      </c>
      <c r="Q5567">
        <v>0.62</v>
      </c>
      <c r="R5567" t="s">
        <v>104</v>
      </c>
    </row>
    <row r="5568" spans="1:18" x14ac:dyDescent="0.25">
      <c r="A5568" t="s">
        <v>41</v>
      </c>
      <c r="B5568">
        <v>1185732</v>
      </c>
      <c r="C5568" s="1">
        <v>44364</v>
      </c>
      <c r="D5568" t="s">
        <v>23</v>
      </c>
      <c r="E5568" t="s">
        <v>169</v>
      </c>
      <c r="F5568" t="s">
        <v>56</v>
      </c>
      <c r="G5568">
        <v>2</v>
      </c>
      <c r="H5568">
        <v>2021</v>
      </c>
      <c r="I5568" t="s">
        <v>57</v>
      </c>
      <c r="J5568" t="s">
        <v>95</v>
      </c>
      <c r="K5568" t="s">
        <v>96</v>
      </c>
      <c r="L5568" t="s">
        <v>24</v>
      </c>
      <c r="M5568">
        <v>46</v>
      </c>
      <c r="N5568">
        <v>167</v>
      </c>
      <c r="O5568">
        <v>7682</v>
      </c>
      <c r="P5568">
        <v>4148.28</v>
      </c>
      <c r="Q5568">
        <v>0.54</v>
      </c>
      <c r="R5568" t="s">
        <v>104</v>
      </c>
    </row>
    <row r="5569" spans="1:18" x14ac:dyDescent="0.25">
      <c r="A5569" t="s">
        <v>41</v>
      </c>
      <c r="B5569">
        <v>1185732</v>
      </c>
      <c r="C5569" s="1">
        <v>44364</v>
      </c>
      <c r="D5569" t="s">
        <v>23</v>
      </c>
      <c r="E5569" t="s">
        <v>169</v>
      </c>
      <c r="F5569" t="s">
        <v>56</v>
      </c>
      <c r="G5569">
        <v>2</v>
      </c>
      <c r="H5569">
        <v>2021</v>
      </c>
      <c r="I5569" t="s">
        <v>57</v>
      </c>
      <c r="J5569" t="s">
        <v>95</v>
      </c>
      <c r="K5569" t="s">
        <v>96</v>
      </c>
      <c r="L5569" t="s">
        <v>26</v>
      </c>
      <c r="M5569">
        <v>41</v>
      </c>
      <c r="N5569">
        <v>138</v>
      </c>
      <c r="O5569">
        <v>5658</v>
      </c>
      <c r="P5569">
        <v>2489.52</v>
      </c>
      <c r="Q5569">
        <v>0.44</v>
      </c>
      <c r="R5569" t="s">
        <v>104</v>
      </c>
    </row>
    <row r="5570" spans="1:18" x14ac:dyDescent="0.25">
      <c r="A5570" t="s">
        <v>41</v>
      </c>
      <c r="B5570">
        <v>1185732</v>
      </c>
      <c r="C5570" s="1">
        <v>44364</v>
      </c>
      <c r="D5570" t="s">
        <v>23</v>
      </c>
      <c r="E5570" t="s">
        <v>169</v>
      </c>
      <c r="F5570" t="s">
        <v>56</v>
      </c>
      <c r="G5570">
        <v>2</v>
      </c>
      <c r="H5570">
        <v>2021</v>
      </c>
      <c r="I5570" t="s">
        <v>57</v>
      </c>
      <c r="J5570" t="s">
        <v>95</v>
      </c>
      <c r="K5570" t="s">
        <v>96</v>
      </c>
      <c r="L5570" t="s">
        <v>28</v>
      </c>
      <c r="M5570">
        <v>43</v>
      </c>
      <c r="N5570">
        <v>158</v>
      </c>
      <c r="O5570">
        <v>6794</v>
      </c>
      <c r="P5570">
        <v>3261.12</v>
      </c>
      <c r="Q5570">
        <v>0.48</v>
      </c>
      <c r="R5570" t="s">
        <v>104</v>
      </c>
    </row>
    <row r="5571" spans="1:18" x14ac:dyDescent="0.25">
      <c r="A5571" t="s">
        <v>41</v>
      </c>
      <c r="B5571">
        <v>1185732</v>
      </c>
      <c r="C5571" s="1">
        <v>44364</v>
      </c>
      <c r="D5571" t="s">
        <v>23</v>
      </c>
      <c r="E5571" t="s">
        <v>169</v>
      </c>
      <c r="F5571" t="s">
        <v>56</v>
      </c>
      <c r="G5571">
        <v>2</v>
      </c>
      <c r="H5571">
        <v>2021</v>
      </c>
      <c r="I5571" t="s">
        <v>57</v>
      </c>
      <c r="J5571" t="s">
        <v>95</v>
      </c>
      <c r="K5571" t="s">
        <v>96</v>
      </c>
      <c r="L5571" t="s">
        <v>30</v>
      </c>
      <c r="M5571">
        <v>57</v>
      </c>
      <c r="N5571">
        <v>152</v>
      </c>
      <c r="O5571">
        <v>8664</v>
      </c>
      <c r="P5571">
        <v>4765.2</v>
      </c>
      <c r="Q5571">
        <v>0.54999999999999993</v>
      </c>
      <c r="R5571" t="s">
        <v>104</v>
      </c>
    </row>
    <row r="5572" spans="1:18" x14ac:dyDescent="0.25">
      <c r="A5572" t="s">
        <v>41</v>
      </c>
      <c r="B5572">
        <v>1185732</v>
      </c>
      <c r="C5572" s="1">
        <v>44364</v>
      </c>
      <c r="D5572" t="s">
        <v>23</v>
      </c>
      <c r="E5572" t="s">
        <v>169</v>
      </c>
      <c r="F5572" t="s">
        <v>56</v>
      </c>
      <c r="G5572">
        <v>2</v>
      </c>
      <c r="H5572">
        <v>2021</v>
      </c>
      <c r="I5572" t="s">
        <v>57</v>
      </c>
      <c r="J5572" t="s">
        <v>95</v>
      </c>
      <c r="K5572" t="s">
        <v>96</v>
      </c>
      <c r="L5572" t="s">
        <v>32</v>
      </c>
      <c r="M5572">
        <v>60</v>
      </c>
      <c r="N5572">
        <v>169</v>
      </c>
      <c r="O5572">
        <v>10140</v>
      </c>
      <c r="P5572">
        <v>6591</v>
      </c>
      <c r="Q5572">
        <v>0.65</v>
      </c>
      <c r="R5572" t="s">
        <v>104</v>
      </c>
    </row>
    <row r="5573" spans="1:18" x14ac:dyDescent="0.25">
      <c r="A5573" t="s">
        <v>41</v>
      </c>
      <c r="B5573">
        <v>1185732</v>
      </c>
      <c r="C5573" s="1">
        <v>44392</v>
      </c>
      <c r="D5573" t="s">
        <v>23</v>
      </c>
      <c r="E5573" t="s">
        <v>169</v>
      </c>
      <c r="F5573" t="s">
        <v>40</v>
      </c>
      <c r="G5573">
        <v>3</v>
      </c>
      <c r="H5573">
        <v>2021</v>
      </c>
      <c r="I5573" t="s">
        <v>57</v>
      </c>
      <c r="J5573" t="s">
        <v>95</v>
      </c>
      <c r="K5573" t="s">
        <v>96</v>
      </c>
      <c r="L5573" t="s">
        <v>21</v>
      </c>
      <c r="M5573">
        <v>57</v>
      </c>
      <c r="N5573">
        <v>225</v>
      </c>
      <c r="O5573">
        <v>12825</v>
      </c>
      <c r="P5573">
        <v>7695</v>
      </c>
      <c r="Q5573">
        <v>0.6</v>
      </c>
      <c r="R5573" t="s">
        <v>104</v>
      </c>
    </row>
    <row r="5574" spans="1:18" x14ac:dyDescent="0.25">
      <c r="A5574" t="s">
        <v>41</v>
      </c>
      <c r="B5574">
        <v>1185732</v>
      </c>
      <c r="C5574" s="1">
        <v>44392</v>
      </c>
      <c r="D5574" t="s">
        <v>23</v>
      </c>
      <c r="E5574" t="s">
        <v>169</v>
      </c>
      <c r="F5574" t="s">
        <v>40</v>
      </c>
      <c r="G5574">
        <v>3</v>
      </c>
      <c r="H5574">
        <v>2021</v>
      </c>
      <c r="I5574" t="s">
        <v>57</v>
      </c>
      <c r="J5574" t="s">
        <v>95</v>
      </c>
      <c r="K5574" t="s">
        <v>96</v>
      </c>
      <c r="L5574" t="s">
        <v>24</v>
      </c>
      <c r="M5574">
        <v>53</v>
      </c>
      <c r="N5574">
        <v>189</v>
      </c>
      <c r="O5574">
        <v>10017</v>
      </c>
      <c r="P5574">
        <v>5108.67</v>
      </c>
      <c r="Q5574">
        <v>0.51</v>
      </c>
      <c r="R5574" t="s">
        <v>104</v>
      </c>
    </row>
    <row r="5575" spans="1:18" x14ac:dyDescent="0.25">
      <c r="A5575" t="s">
        <v>41</v>
      </c>
      <c r="B5575">
        <v>1185732</v>
      </c>
      <c r="C5575" s="1">
        <v>44392</v>
      </c>
      <c r="D5575" t="s">
        <v>23</v>
      </c>
      <c r="E5575" t="s">
        <v>169</v>
      </c>
      <c r="F5575" t="s">
        <v>40</v>
      </c>
      <c r="G5575">
        <v>3</v>
      </c>
      <c r="H5575">
        <v>2021</v>
      </c>
      <c r="I5575" t="s">
        <v>57</v>
      </c>
      <c r="J5575" t="s">
        <v>95</v>
      </c>
      <c r="K5575" t="s">
        <v>96</v>
      </c>
      <c r="L5575" t="s">
        <v>26</v>
      </c>
      <c r="M5575">
        <v>46</v>
      </c>
      <c r="N5575">
        <v>173</v>
      </c>
      <c r="O5575">
        <v>7958</v>
      </c>
      <c r="P5575">
        <v>3581.1</v>
      </c>
      <c r="Q5575">
        <v>0.45</v>
      </c>
      <c r="R5575" t="s">
        <v>104</v>
      </c>
    </row>
    <row r="5576" spans="1:18" x14ac:dyDescent="0.25">
      <c r="A5576" t="s">
        <v>41</v>
      </c>
      <c r="B5576">
        <v>1185732</v>
      </c>
      <c r="C5576" s="1">
        <v>44392</v>
      </c>
      <c r="D5576" t="s">
        <v>23</v>
      </c>
      <c r="E5576" t="s">
        <v>169</v>
      </c>
      <c r="F5576" t="s">
        <v>40</v>
      </c>
      <c r="G5576">
        <v>3</v>
      </c>
      <c r="H5576">
        <v>2021</v>
      </c>
      <c r="I5576" t="s">
        <v>57</v>
      </c>
      <c r="J5576" t="s">
        <v>95</v>
      </c>
      <c r="K5576" t="s">
        <v>96</v>
      </c>
      <c r="L5576" t="s">
        <v>28</v>
      </c>
      <c r="M5576">
        <v>47</v>
      </c>
      <c r="N5576">
        <v>158</v>
      </c>
      <c r="O5576">
        <v>7426</v>
      </c>
      <c r="P5576">
        <v>3341.7</v>
      </c>
      <c r="Q5576">
        <v>0.45</v>
      </c>
      <c r="R5576" t="s">
        <v>104</v>
      </c>
    </row>
    <row r="5577" spans="1:18" x14ac:dyDescent="0.25">
      <c r="A5577" t="s">
        <v>41</v>
      </c>
      <c r="B5577">
        <v>1185732</v>
      </c>
      <c r="C5577" s="1">
        <v>44392</v>
      </c>
      <c r="D5577" t="s">
        <v>23</v>
      </c>
      <c r="E5577" t="s">
        <v>169</v>
      </c>
      <c r="F5577" t="s">
        <v>40</v>
      </c>
      <c r="G5577">
        <v>3</v>
      </c>
      <c r="H5577">
        <v>2021</v>
      </c>
      <c r="I5577" t="s">
        <v>57</v>
      </c>
      <c r="J5577" t="s">
        <v>95</v>
      </c>
      <c r="K5577" t="s">
        <v>96</v>
      </c>
      <c r="L5577" t="s">
        <v>30</v>
      </c>
      <c r="M5577">
        <v>54</v>
      </c>
      <c r="N5577">
        <v>143</v>
      </c>
      <c r="O5577">
        <v>7722</v>
      </c>
      <c r="P5577">
        <v>3938.22</v>
      </c>
      <c r="Q5577">
        <v>0.51</v>
      </c>
      <c r="R5577" t="s">
        <v>104</v>
      </c>
    </row>
    <row r="5578" spans="1:18" x14ac:dyDescent="0.25">
      <c r="A5578" t="s">
        <v>41</v>
      </c>
      <c r="B5578">
        <v>1185732</v>
      </c>
      <c r="C5578" s="1">
        <v>44392</v>
      </c>
      <c r="D5578" t="s">
        <v>23</v>
      </c>
      <c r="E5578" t="s">
        <v>169</v>
      </c>
      <c r="F5578" t="s">
        <v>40</v>
      </c>
      <c r="G5578">
        <v>3</v>
      </c>
      <c r="H5578">
        <v>2021</v>
      </c>
      <c r="I5578" t="s">
        <v>57</v>
      </c>
      <c r="J5578" t="s">
        <v>95</v>
      </c>
      <c r="K5578" t="s">
        <v>96</v>
      </c>
      <c r="L5578" t="s">
        <v>32</v>
      </c>
      <c r="M5578">
        <v>62</v>
      </c>
      <c r="N5578">
        <v>210</v>
      </c>
      <c r="O5578">
        <v>13020</v>
      </c>
      <c r="P5578">
        <v>8983.7999999999993</v>
      </c>
      <c r="Q5578">
        <v>0.69000000000000006</v>
      </c>
      <c r="R5578" t="s">
        <v>104</v>
      </c>
    </row>
    <row r="5579" spans="1:18" x14ac:dyDescent="0.25">
      <c r="A5579" t="s">
        <v>41</v>
      </c>
      <c r="B5579">
        <v>1185732</v>
      </c>
      <c r="C5579" s="1">
        <v>44424</v>
      </c>
      <c r="D5579" t="s">
        <v>31</v>
      </c>
      <c r="E5579" t="s">
        <v>169</v>
      </c>
      <c r="F5579" t="s">
        <v>45</v>
      </c>
      <c r="G5579">
        <v>3</v>
      </c>
      <c r="H5579">
        <v>2021</v>
      </c>
      <c r="I5579" t="s">
        <v>57</v>
      </c>
      <c r="J5579" t="s">
        <v>95</v>
      </c>
      <c r="K5579" t="s">
        <v>96</v>
      </c>
      <c r="L5579" t="s">
        <v>21</v>
      </c>
      <c r="M5579">
        <v>55</v>
      </c>
      <c r="N5579">
        <v>263</v>
      </c>
      <c r="O5579">
        <v>14465</v>
      </c>
      <c r="P5579">
        <v>9257.6</v>
      </c>
      <c r="Q5579">
        <v>0.64</v>
      </c>
      <c r="R5579" t="s">
        <v>104</v>
      </c>
    </row>
    <row r="5580" spans="1:18" x14ac:dyDescent="0.25">
      <c r="A5580" t="s">
        <v>41</v>
      </c>
      <c r="B5580">
        <v>1185732</v>
      </c>
      <c r="C5580" s="1">
        <v>44424</v>
      </c>
      <c r="D5580" t="s">
        <v>31</v>
      </c>
      <c r="E5580" t="s">
        <v>169</v>
      </c>
      <c r="F5580" t="s">
        <v>45</v>
      </c>
      <c r="G5580">
        <v>3</v>
      </c>
      <c r="H5580">
        <v>2021</v>
      </c>
      <c r="I5580" t="s">
        <v>57</v>
      </c>
      <c r="J5580" t="s">
        <v>95</v>
      </c>
      <c r="K5580" t="s">
        <v>96</v>
      </c>
      <c r="L5580" t="s">
        <v>24</v>
      </c>
      <c r="M5580">
        <v>50</v>
      </c>
      <c r="N5580">
        <v>195</v>
      </c>
      <c r="O5580">
        <v>9750</v>
      </c>
      <c r="P5580">
        <v>4875</v>
      </c>
      <c r="Q5580">
        <v>0.5</v>
      </c>
      <c r="R5580" t="s">
        <v>104</v>
      </c>
    </row>
    <row r="5581" spans="1:18" x14ac:dyDescent="0.25">
      <c r="A5581" t="s">
        <v>41</v>
      </c>
      <c r="B5581">
        <v>1185732</v>
      </c>
      <c r="C5581" s="1">
        <v>44424</v>
      </c>
      <c r="D5581" t="s">
        <v>31</v>
      </c>
      <c r="E5581" t="s">
        <v>169</v>
      </c>
      <c r="F5581" t="s">
        <v>45</v>
      </c>
      <c r="G5581">
        <v>3</v>
      </c>
      <c r="H5581">
        <v>2021</v>
      </c>
      <c r="I5581" t="s">
        <v>57</v>
      </c>
      <c r="J5581" t="s">
        <v>95</v>
      </c>
      <c r="K5581" t="s">
        <v>96</v>
      </c>
      <c r="L5581" t="s">
        <v>26</v>
      </c>
      <c r="M5581">
        <v>42</v>
      </c>
      <c r="N5581">
        <v>144</v>
      </c>
      <c r="O5581">
        <v>6048</v>
      </c>
      <c r="P5581">
        <v>2540.16</v>
      </c>
      <c r="Q5581">
        <v>0.42</v>
      </c>
      <c r="R5581" t="s">
        <v>104</v>
      </c>
    </row>
    <row r="5582" spans="1:18" x14ac:dyDescent="0.25">
      <c r="A5582" t="s">
        <v>41</v>
      </c>
      <c r="B5582">
        <v>1185732</v>
      </c>
      <c r="C5582" s="1">
        <v>44424</v>
      </c>
      <c r="D5582" t="s">
        <v>31</v>
      </c>
      <c r="E5582" t="s">
        <v>169</v>
      </c>
      <c r="F5582" t="s">
        <v>45</v>
      </c>
      <c r="G5582">
        <v>3</v>
      </c>
      <c r="H5582">
        <v>2021</v>
      </c>
      <c r="I5582" t="s">
        <v>57</v>
      </c>
      <c r="J5582" t="s">
        <v>95</v>
      </c>
      <c r="K5582" t="s">
        <v>96</v>
      </c>
      <c r="L5582" t="s">
        <v>28</v>
      </c>
      <c r="M5582">
        <v>34</v>
      </c>
      <c r="N5582">
        <v>142</v>
      </c>
      <c r="O5582">
        <v>4828</v>
      </c>
      <c r="P5582">
        <v>2172.6</v>
      </c>
      <c r="Q5582">
        <v>0.45</v>
      </c>
      <c r="R5582" t="s">
        <v>104</v>
      </c>
    </row>
    <row r="5583" spans="1:18" x14ac:dyDescent="0.25">
      <c r="A5583" t="s">
        <v>41</v>
      </c>
      <c r="B5583">
        <v>1185732</v>
      </c>
      <c r="C5583" s="1">
        <v>44424</v>
      </c>
      <c r="D5583" t="s">
        <v>31</v>
      </c>
      <c r="E5583" t="s">
        <v>169</v>
      </c>
      <c r="F5583" t="s">
        <v>45</v>
      </c>
      <c r="G5583">
        <v>3</v>
      </c>
      <c r="H5583">
        <v>2021</v>
      </c>
      <c r="I5583" t="s">
        <v>57</v>
      </c>
      <c r="J5583" t="s">
        <v>95</v>
      </c>
      <c r="K5583" t="s">
        <v>96</v>
      </c>
      <c r="L5583" t="s">
        <v>30</v>
      </c>
      <c r="M5583">
        <v>42</v>
      </c>
      <c r="N5583">
        <v>135</v>
      </c>
      <c r="O5583">
        <v>5670</v>
      </c>
      <c r="P5583">
        <v>3005.1</v>
      </c>
      <c r="Q5583">
        <v>0.53</v>
      </c>
      <c r="R5583" t="s">
        <v>104</v>
      </c>
    </row>
    <row r="5584" spans="1:18" x14ac:dyDescent="0.25">
      <c r="A5584" t="s">
        <v>41</v>
      </c>
      <c r="B5584">
        <v>1185732</v>
      </c>
      <c r="C5584" s="1">
        <v>44424</v>
      </c>
      <c r="D5584" t="s">
        <v>31</v>
      </c>
      <c r="E5584" t="s">
        <v>169</v>
      </c>
      <c r="F5584" t="s">
        <v>45</v>
      </c>
      <c r="G5584">
        <v>3</v>
      </c>
      <c r="H5584">
        <v>2021</v>
      </c>
      <c r="I5584" t="s">
        <v>57</v>
      </c>
      <c r="J5584" t="s">
        <v>95</v>
      </c>
      <c r="K5584" t="s">
        <v>96</v>
      </c>
      <c r="L5584" t="s">
        <v>32</v>
      </c>
      <c r="M5584">
        <v>45</v>
      </c>
      <c r="N5584">
        <v>176</v>
      </c>
      <c r="O5584">
        <v>7920</v>
      </c>
      <c r="P5584">
        <v>5385.6</v>
      </c>
      <c r="Q5584">
        <v>0.68</v>
      </c>
      <c r="R5584" t="s">
        <v>104</v>
      </c>
    </row>
    <row r="5585" spans="1:18" x14ac:dyDescent="0.25">
      <c r="A5585" t="s">
        <v>41</v>
      </c>
      <c r="B5585">
        <v>1185732</v>
      </c>
      <c r="C5585" s="1">
        <v>44454</v>
      </c>
      <c r="D5585" t="s">
        <v>17</v>
      </c>
      <c r="E5585" t="s">
        <v>169</v>
      </c>
      <c r="F5585" t="s">
        <v>46</v>
      </c>
      <c r="G5585">
        <v>3</v>
      </c>
      <c r="H5585">
        <v>2021</v>
      </c>
      <c r="I5585" t="s">
        <v>57</v>
      </c>
      <c r="J5585" t="s">
        <v>95</v>
      </c>
      <c r="K5585" t="s">
        <v>96</v>
      </c>
      <c r="L5585" t="s">
        <v>21</v>
      </c>
      <c r="M5585">
        <v>42</v>
      </c>
      <c r="N5585">
        <v>232</v>
      </c>
      <c r="O5585">
        <v>9744</v>
      </c>
      <c r="P5585">
        <v>6138.72</v>
      </c>
      <c r="Q5585">
        <v>0.63</v>
      </c>
      <c r="R5585" t="s">
        <v>104</v>
      </c>
    </row>
    <row r="5586" spans="1:18" x14ac:dyDescent="0.25">
      <c r="A5586" t="s">
        <v>41</v>
      </c>
      <c r="B5586">
        <v>1185732</v>
      </c>
      <c r="C5586" s="1">
        <v>44454</v>
      </c>
      <c r="D5586" t="s">
        <v>17</v>
      </c>
      <c r="E5586" t="s">
        <v>169</v>
      </c>
      <c r="F5586" t="s">
        <v>46</v>
      </c>
      <c r="G5586">
        <v>3</v>
      </c>
      <c r="H5586">
        <v>2021</v>
      </c>
      <c r="I5586" t="s">
        <v>57</v>
      </c>
      <c r="J5586" t="s">
        <v>95</v>
      </c>
      <c r="K5586" t="s">
        <v>96</v>
      </c>
      <c r="L5586" t="s">
        <v>24</v>
      </c>
      <c r="M5586">
        <v>37</v>
      </c>
      <c r="N5586">
        <v>174</v>
      </c>
      <c r="O5586">
        <v>6438</v>
      </c>
      <c r="P5586">
        <v>3283.38</v>
      </c>
      <c r="Q5586">
        <v>0.51</v>
      </c>
      <c r="R5586" t="s">
        <v>104</v>
      </c>
    </row>
    <row r="5587" spans="1:18" x14ac:dyDescent="0.25">
      <c r="A5587" t="s">
        <v>41</v>
      </c>
      <c r="B5587">
        <v>1185732</v>
      </c>
      <c r="C5587" s="1">
        <v>44454</v>
      </c>
      <c r="D5587" t="s">
        <v>17</v>
      </c>
      <c r="E5587" t="s">
        <v>169</v>
      </c>
      <c r="F5587" t="s">
        <v>46</v>
      </c>
      <c r="G5587">
        <v>3</v>
      </c>
      <c r="H5587">
        <v>2021</v>
      </c>
      <c r="I5587" t="s">
        <v>57</v>
      </c>
      <c r="J5587" t="s">
        <v>95</v>
      </c>
      <c r="K5587" t="s">
        <v>96</v>
      </c>
      <c r="L5587" t="s">
        <v>26</v>
      </c>
      <c r="M5587">
        <v>34</v>
      </c>
      <c r="N5587">
        <v>145</v>
      </c>
      <c r="O5587">
        <v>4930</v>
      </c>
      <c r="P5587">
        <v>2070.6</v>
      </c>
      <c r="Q5587">
        <v>0.42</v>
      </c>
      <c r="R5587" t="s">
        <v>104</v>
      </c>
    </row>
    <row r="5588" spans="1:18" x14ac:dyDescent="0.25">
      <c r="A5588" t="s">
        <v>41</v>
      </c>
      <c r="B5588">
        <v>1185732</v>
      </c>
      <c r="C5588" s="1">
        <v>44454</v>
      </c>
      <c r="D5588" t="s">
        <v>17</v>
      </c>
      <c r="E5588" t="s">
        <v>169</v>
      </c>
      <c r="F5588" t="s">
        <v>46</v>
      </c>
      <c r="G5588">
        <v>3</v>
      </c>
      <c r="H5588">
        <v>2021</v>
      </c>
      <c r="I5588" t="s">
        <v>57</v>
      </c>
      <c r="J5588" t="s">
        <v>95</v>
      </c>
      <c r="K5588" t="s">
        <v>96</v>
      </c>
      <c r="L5588" t="s">
        <v>28</v>
      </c>
      <c r="M5588">
        <v>34</v>
      </c>
      <c r="N5588">
        <v>119</v>
      </c>
      <c r="O5588">
        <v>4046</v>
      </c>
      <c r="P5588">
        <v>1820.7</v>
      </c>
      <c r="Q5588">
        <v>0.45</v>
      </c>
      <c r="R5588" t="s">
        <v>104</v>
      </c>
    </row>
    <row r="5589" spans="1:18" x14ac:dyDescent="0.25">
      <c r="A5589" t="s">
        <v>41</v>
      </c>
      <c r="B5589">
        <v>1185732</v>
      </c>
      <c r="C5589" s="1">
        <v>44454</v>
      </c>
      <c r="D5589" t="s">
        <v>17</v>
      </c>
      <c r="E5589" t="s">
        <v>169</v>
      </c>
      <c r="F5589" t="s">
        <v>46</v>
      </c>
      <c r="G5589">
        <v>3</v>
      </c>
      <c r="H5589">
        <v>2021</v>
      </c>
      <c r="I5589" t="s">
        <v>57</v>
      </c>
      <c r="J5589" t="s">
        <v>95</v>
      </c>
      <c r="K5589" t="s">
        <v>96</v>
      </c>
      <c r="L5589" t="s">
        <v>30</v>
      </c>
      <c r="M5589">
        <v>41</v>
      </c>
      <c r="N5589">
        <v>128</v>
      </c>
      <c r="O5589">
        <v>5248</v>
      </c>
      <c r="P5589">
        <v>2624</v>
      </c>
      <c r="Q5589">
        <v>0.5</v>
      </c>
      <c r="R5589" t="s">
        <v>104</v>
      </c>
    </row>
    <row r="5590" spans="1:18" x14ac:dyDescent="0.25">
      <c r="A5590" t="s">
        <v>41</v>
      </c>
      <c r="B5590">
        <v>1185732</v>
      </c>
      <c r="C5590" s="1">
        <v>44454</v>
      </c>
      <c r="D5590" t="s">
        <v>17</v>
      </c>
      <c r="E5590" t="s">
        <v>169</v>
      </c>
      <c r="F5590" t="s">
        <v>46</v>
      </c>
      <c r="G5590">
        <v>3</v>
      </c>
      <c r="H5590">
        <v>2021</v>
      </c>
      <c r="I5590" t="s">
        <v>57</v>
      </c>
      <c r="J5590" t="s">
        <v>95</v>
      </c>
      <c r="K5590" t="s">
        <v>96</v>
      </c>
      <c r="L5590" t="s">
        <v>32</v>
      </c>
      <c r="M5590">
        <v>48</v>
      </c>
      <c r="N5590">
        <v>173</v>
      </c>
      <c r="O5590">
        <v>8304</v>
      </c>
      <c r="P5590">
        <v>5397.6</v>
      </c>
      <c r="Q5590">
        <v>0.65</v>
      </c>
      <c r="R5590" t="s">
        <v>104</v>
      </c>
    </row>
    <row r="5591" spans="1:18" x14ac:dyDescent="0.25">
      <c r="A5591" t="s">
        <v>41</v>
      </c>
      <c r="B5591">
        <v>1185732</v>
      </c>
      <c r="C5591" s="1">
        <v>44486</v>
      </c>
      <c r="D5591" t="s">
        <v>29</v>
      </c>
      <c r="E5591" t="s">
        <v>170</v>
      </c>
      <c r="F5591" t="s">
        <v>47</v>
      </c>
      <c r="G5591">
        <v>4</v>
      </c>
      <c r="H5591">
        <v>2021</v>
      </c>
      <c r="I5591" t="s">
        <v>57</v>
      </c>
      <c r="J5591" t="s">
        <v>95</v>
      </c>
      <c r="K5591" t="s">
        <v>96</v>
      </c>
      <c r="L5591" t="s">
        <v>21</v>
      </c>
      <c r="M5591">
        <v>49</v>
      </c>
      <c r="N5591">
        <v>225</v>
      </c>
      <c r="O5591">
        <v>11025</v>
      </c>
      <c r="P5591">
        <v>6725.25</v>
      </c>
      <c r="Q5591">
        <v>0.61</v>
      </c>
      <c r="R5591" t="s">
        <v>104</v>
      </c>
    </row>
    <row r="5592" spans="1:18" x14ac:dyDescent="0.25">
      <c r="A5592" t="s">
        <v>41</v>
      </c>
      <c r="B5592">
        <v>1185732</v>
      </c>
      <c r="C5592" s="1">
        <v>44486</v>
      </c>
      <c r="D5592" t="s">
        <v>29</v>
      </c>
      <c r="E5592" t="s">
        <v>170</v>
      </c>
      <c r="F5592" t="s">
        <v>47</v>
      </c>
      <c r="G5592">
        <v>4</v>
      </c>
      <c r="H5592">
        <v>2021</v>
      </c>
      <c r="I5592" t="s">
        <v>57</v>
      </c>
      <c r="J5592" t="s">
        <v>95</v>
      </c>
      <c r="K5592" t="s">
        <v>96</v>
      </c>
      <c r="L5592" t="s">
        <v>24</v>
      </c>
      <c r="M5592">
        <v>37</v>
      </c>
      <c r="N5592">
        <v>167</v>
      </c>
      <c r="O5592">
        <v>6179</v>
      </c>
      <c r="P5592">
        <v>3151.29</v>
      </c>
      <c r="Q5592">
        <v>0.51</v>
      </c>
      <c r="R5592" t="s">
        <v>104</v>
      </c>
    </row>
    <row r="5593" spans="1:18" x14ac:dyDescent="0.25">
      <c r="A5593" t="s">
        <v>41</v>
      </c>
      <c r="B5593">
        <v>1185732</v>
      </c>
      <c r="C5593" s="1">
        <v>44486</v>
      </c>
      <c r="D5593" t="s">
        <v>29</v>
      </c>
      <c r="E5593" t="s">
        <v>170</v>
      </c>
      <c r="F5593" t="s">
        <v>47</v>
      </c>
      <c r="G5593">
        <v>4</v>
      </c>
      <c r="H5593">
        <v>2021</v>
      </c>
      <c r="I5593" t="s">
        <v>57</v>
      </c>
      <c r="J5593" t="s">
        <v>95</v>
      </c>
      <c r="K5593" t="s">
        <v>96</v>
      </c>
      <c r="L5593" t="s">
        <v>26</v>
      </c>
      <c r="M5593">
        <v>37</v>
      </c>
      <c r="N5593">
        <v>123</v>
      </c>
      <c r="O5593">
        <v>4551</v>
      </c>
      <c r="P5593">
        <v>2047.95</v>
      </c>
      <c r="Q5593">
        <v>0.45</v>
      </c>
      <c r="R5593" t="s">
        <v>104</v>
      </c>
    </row>
    <row r="5594" spans="1:18" x14ac:dyDescent="0.25">
      <c r="A5594" t="s">
        <v>41</v>
      </c>
      <c r="B5594">
        <v>1185732</v>
      </c>
      <c r="C5594" s="1">
        <v>44486</v>
      </c>
      <c r="D5594" t="s">
        <v>29</v>
      </c>
      <c r="E5594" t="s">
        <v>170</v>
      </c>
      <c r="F5594" t="s">
        <v>47</v>
      </c>
      <c r="G5594">
        <v>4</v>
      </c>
      <c r="H5594">
        <v>2021</v>
      </c>
      <c r="I5594" t="s">
        <v>57</v>
      </c>
      <c r="J5594" t="s">
        <v>95</v>
      </c>
      <c r="K5594" t="s">
        <v>96</v>
      </c>
      <c r="L5594" t="s">
        <v>28</v>
      </c>
      <c r="M5594">
        <v>38</v>
      </c>
      <c r="N5594">
        <v>116</v>
      </c>
      <c r="O5594">
        <v>4408</v>
      </c>
      <c r="P5594">
        <v>2204</v>
      </c>
      <c r="Q5594">
        <v>0.5</v>
      </c>
      <c r="R5594" t="s">
        <v>104</v>
      </c>
    </row>
    <row r="5595" spans="1:18" x14ac:dyDescent="0.25">
      <c r="A5595" t="s">
        <v>41</v>
      </c>
      <c r="B5595">
        <v>1185732</v>
      </c>
      <c r="C5595" s="1">
        <v>44486</v>
      </c>
      <c r="D5595" t="s">
        <v>29</v>
      </c>
      <c r="E5595" t="s">
        <v>170</v>
      </c>
      <c r="F5595" t="s">
        <v>47</v>
      </c>
      <c r="G5595">
        <v>4</v>
      </c>
      <c r="H5595">
        <v>2021</v>
      </c>
      <c r="I5595" t="s">
        <v>57</v>
      </c>
      <c r="J5595" t="s">
        <v>95</v>
      </c>
      <c r="K5595" t="s">
        <v>96</v>
      </c>
      <c r="L5595" t="s">
        <v>30</v>
      </c>
      <c r="M5595">
        <v>48</v>
      </c>
      <c r="N5595">
        <v>112</v>
      </c>
      <c r="O5595">
        <v>5376</v>
      </c>
      <c r="P5595">
        <v>2956.8</v>
      </c>
      <c r="Q5595">
        <v>0.54999999999999993</v>
      </c>
      <c r="R5595" t="s">
        <v>104</v>
      </c>
    </row>
    <row r="5596" spans="1:18" x14ac:dyDescent="0.25">
      <c r="A5596" t="s">
        <v>41</v>
      </c>
      <c r="B5596">
        <v>1185732</v>
      </c>
      <c r="C5596" s="1">
        <v>44486</v>
      </c>
      <c r="D5596" t="s">
        <v>29</v>
      </c>
      <c r="E5596" t="s">
        <v>170</v>
      </c>
      <c r="F5596" t="s">
        <v>47</v>
      </c>
      <c r="G5596">
        <v>4</v>
      </c>
      <c r="H5596">
        <v>2021</v>
      </c>
      <c r="I5596" t="s">
        <v>57</v>
      </c>
      <c r="J5596" t="s">
        <v>95</v>
      </c>
      <c r="K5596" t="s">
        <v>96</v>
      </c>
      <c r="L5596" t="s">
        <v>32</v>
      </c>
      <c r="M5596">
        <v>52</v>
      </c>
      <c r="N5596">
        <v>137</v>
      </c>
      <c r="O5596">
        <v>7124</v>
      </c>
      <c r="P5596">
        <v>4986.8</v>
      </c>
      <c r="Q5596">
        <v>0.70000000000000007</v>
      </c>
      <c r="R5596" t="s">
        <v>104</v>
      </c>
    </row>
    <row r="5597" spans="1:18" x14ac:dyDescent="0.25">
      <c r="A5597" t="s">
        <v>41</v>
      </c>
      <c r="B5597">
        <v>1185732</v>
      </c>
      <c r="C5597" s="1">
        <v>44516</v>
      </c>
      <c r="D5597" t="s">
        <v>33</v>
      </c>
      <c r="E5597" t="s">
        <v>169</v>
      </c>
      <c r="F5597" t="s">
        <v>49</v>
      </c>
      <c r="G5597">
        <v>4</v>
      </c>
      <c r="H5597">
        <v>2021</v>
      </c>
      <c r="I5597" t="s">
        <v>57</v>
      </c>
      <c r="J5597" t="s">
        <v>95</v>
      </c>
      <c r="K5597" t="s">
        <v>96</v>
      </c>
      <c r="L5597" t="s">
        <v>21</v>
      </c>
      <c r="M5597">
        <v>49</v>
      </c>
      <c r="N5597">
        <v>196</v>
      </c>
      <c r="O5597">
        <v>9604</v>
      </c>
      <c r="P5597">
        <v>6050.52</v>
      </c>
      <c r="Q5597">
        <v>0.63</v>
      </c>
      <c r="R5597" t="s">
        <v>104</v>
      </c>
    </row>
    <row r="5598" spans="1:18" x14ac:dyDescent="0.25">
      <c r="A5598" t="s">
        <v>41</v>
      </c>
      <c r="B5598">
        <v>1185732</v>
      </c>
      <c r="C5598" s="1">
        <v>44516</v>
      </c>
      <c r="D5598" t="s">
        <v>33</v>
      </c>
      <c r="E5598" t="s">
        <v>169</v>
      </c>
      <c r="F5598" t="s">
        <v>49</v>
      </c>
      <c r="G5598">
        <v>4</v>
      </c>
      <c r="H5598">
        <v>2021</v>
      </c>
      <c r="I5598" t="s">
        <v>57</v>
      </c>
      <c r="J5598" t="s">
        <v>95</v>
      </c>
      <c r="K5598" t="s">
        <v>96</v>
      </c>
      <c r="L5598" t="s">
        <v>24</v>
      </c>
      <c r="M5598">
        <v>42</v>
      </c>
      <c r="N5598">
        <v>145</v>
      </c>
      <c r="O5598">
        <v>6090</v>
      </c>
      <c r="P5598">
        <v>3349.5</v>
      </c>
      <c r="Q5598">
        <v>0.54999999999999993</v>
      </c>
      <c r="R5598" t="s">
        <v>104</v>
      </c>
    </row>
    <row r="5599" spans="1:18" x14ac:dyDescent="0.25">
      <c r="A5599" t="s">
        <v>41</v>
      </c>
      <c r="B5599">
        <v>1185732</v>
      </c>
      <c r="C5599" s="1">
        <v>44516</v>
      </c>
      <c r="D5599" t="s">
        <v>33</v>
      </c>
      <c r="E5599" t="s">
        <v>169</v>
      </c>
      <c r="F5599" t="s">
        <v>49</v>
      </c>
      <c r="G5599">
        <v>4</v>
      </c>
      <c r="H5599">
        <v>2021</v>
      </c>
      <c r="I5599" t="s">
        <v>57</v>
      </c>
      <c r="J5599" t="s">
        <v>95</v>
      </c>
      <c r="K5599" t="s">
        <v>96</v>
      </c>
      <c r="L5599" t="s">
        <v>26</v>
      </c>
      <c r="M5599">
        <v>43</v>
      </c>
      <c r="N5599">
        <v>120</v>
      </c>
      <c r="O5599">
        <v>5160</v>
      </c>
      <c r="P5599">
        <v>2322</v>
      </c>
      <c r="Q5599">
        <v>0.45</v>
      </c>
      <c r="R5599" t="s">
        <v>104</v>
      </c>
    </row>
    <row r="5600" spans="1:18" x14ac:dyDescent="0.25">
      <c r="A5600" t="s">
        <v>41</v>
      </c>
      <c r="B5600">
        <v>1185732</v>
      </c>
      <c r="C5600" s="1">
        <v>44516</v>
      </c>
      <c r="D5600" t="s">
        <v>33</v>
      </c>
      <c r="E5600" t="s">
        <v>169</v>
      </c>
      <c r="F5600" t="s">
        <v>49</v>
      </c>
      <c r="G5600">
        <v>4</v>
      </c>
      <c r="H5600">
        <v>2021</v>
      </c>
      <c r="I5600" t="s">
        <v>57</v>
      </c>
      <c r="J5600" t="s">
        <v>95</v>
      </c>
      <c r="K5600" t="s">
        <v>96</v>
      </c>
      <c r="L5600" t="s">
        <v>28</v>
      </c>
      <c r="M5600">
        <v>41</v>
      </c>
      <c r="N5600">
        <v>138</v>
      </c>
      <c r="O5600">
        <v>5658</v>
      </c>
      <c r="P5600">
        <v>2772.42</v>
      </c>
      <c r="Q5600">
        <v>0.49</v>
      </c>
      <c r="R5600" t="s">
        <v>104</v>
      </c>
    </row>
    <row r="5601" spans="1:18" x14ac:dyDescent="0.25">
      <c r="A5601" t="s">
        <v>41</v>
      </c>
      <c r="B5601">
        <v>1185732</v>
      </c>
      <c r="C5601" s="1">
        <v>44516</v>
      </c>
      <c r="D5601" t="s">
        <v>33</v>
      </c>
      <c r="E5601" t="s">
        <v>169</v>
      </c>
      <c r="F5601" t="s">
        <v>49</v>
      </c>
      <c r="G5601">
        <v>4</v>
      </c>
      <c r="H5601">
        <v>2021</v>
      </c>
      <c r="I5601" t="s">
        <v>57</v>
      </c>
      <c r="J5601" t="s">
        <v>95</v>
      </c>
      <c r="K5601" t="s">
        <v>96</v>
      </c>
      <c r="L5601" t="s">
        <v>30</v>
      </c>
      <c r="M5601">
        <v>59</v>
      </c>
      <c r="N5601">
        <v>126</v>
      </c>
      <c r="O5601">
        <v>7434</v>
      </c>
      <c r="P5601">
        <v>4088.7</v>
      </c>
      <c r="Q5601">
        <v>0.54999999999999993</v>
      </c>
      <c r="R5601" t="s">
        <v>104</v>
      </c>
    </row>
    <row r="5602" spans="1:18" x14ac:dyDescent="0.25">
      <c r="A5602" t="s">
        <v>41</v>
      </c>
      <c r="B5602">
        <v>1185732</v>
      </c>
      <c r="C5602" s="1">
        <v>44516</v>
      </c>
      <c r="D5602" t="s">
        <v>33</v>
      </c>
      <c r="E5602" t="s">
        <v>169</v>
      </c>
      <c r="F5602" t="s">
        <v>49</v>
      </c>
      <c r="G5602">
        <v>4</v>
      </c>
      <c r="H5602">
        <v>2021</v>
      </c>
      <c r="I5602" t="s">
        <v>57</v>
      </c>
      <c r="J5602" t="s">
        <v>95</v>
      </c>
      <c r="K5602" t="s">
        <v>96</v>
      </c>
      <c r="L5602" t="s">
        <v>32</v>
      </c>
      <c r="M5602">
        <v>59</v>
      </c>
      <c r="N5602">
        <v>169</v>
      </c>
      <c r="O5602">
        <v>9971</v>
      </c>
      <c r="P5602">
        <v>6879.99</v>
      </c>
      <c r="Q5602">
        <v>0.69000000000000006</v>
      </c>
      <c r="R5602" t="s">
        <v>104</v>
      </c>
    </row>
    <row r="5603" spans="1:18" x14ac:dyDescent="0.25">
      <c r="A5603" t="s">
        <v>41</v>
      </c>
      <c r="B5603">
        <v>1185732</v>
      </c>
      <c r="C5603" s="1">
        <v>44545</v>
      </c>
      <c r="D5603" t="s">
        <v>17</v>
      </c>
      <c r="E5603" t="s">
        <v>169</v>
      </c>
      <c r="F5603" t="s">
        <v>53</v>
      </c>
      <c r="G5603">
        <v>4</v>
      </c>
      <c r="H5603">
        <v>2021</v>
      </c>
      <c r="I5603" t="s">
        <v>57</v>
      </c>
      <c r="J5603" t="s">
        <v>95</v>
      </c>
      <c r="K5603" t="s">
        <v>96</v>
      </c>
      <c r="L5603" t="s">
        <v>21</v>
      </c>
      <c r="M5603">
        <v>55</v>
      </c>
      <c r="N5603">
        <v>255</v>
      </c>
      <c r="O5603">
        <v>14025</v>
      </c>
      <c r="P5603">
        <v>8555.25</v>
      </c>
      <c r="Q5603">
        <v>0.61</v>
      </c>
      <c r="R5603" t="s">
        <v>104</v>
      </c>
    </row>
    <row r="5604" spans="1:18" x14ac:dyDescent="0.25">
      <c r="A5604" t="s">
        <v>41</v>
      </c>
      <c r="B5604">
        <v>1185732</v>
      </c>
      <c r="C5604" s="1">
        <v>44545</v>
      </c>
      <c r="D5604" t="s">
        <v>17</v>
      </c>
      <c r="E5604" t="s">
        <v>169</v>
      </c>
      <c r="F5604" t="s">
        <v>53</v>
      </c>
      <c r="G5604">
        <v>4</v>
      </c>
      <c r="H5604">
        <v>2021</v>
      </c>
      <c r="I5604" t="s">
        <v>57</v>
      </c>
      <c r="J5604" t="s">
        <v>95</v>
      </c>
      <c r="K5604" t="s">
        <v>96</v>
      </c>
      <c r="L5604" t="s">
        <v>24</v>
      </c>
      <c r="M5604">
        <v>46</v>
      </c>
      <c r="N5604">
        <v>176</v>
      </c>
      <c r="O5604">
        <v>8096</v>
      </c>
      <c r="P5604">
        <v>4290.88</v>
      </c>
      <c r="Q5604">
        <v>0.53</v>
      </c>
      <c r="R5604" t="s">
        <v>104</v>
      </c>
    </row>
    <row r="5605" spans="1:18" x14ac:dyDescent="0.25">
      <c r="A5605" t="s">
        <v>16</v>
      </c>
      <c r="B5605">
        <v>1185732</v>
      </c>
      <c r="C5605" s="1">
        <v>44545</v>
      </c>
      <c r="D5605" t="s">
        <v>17</v>
      </c>
      <c r="E5605" t="s">
        <v>169</v>
      </c>
      <c r="F5605" t="s">
        <v>53</v>
      </c>
      <c r="G5605">
        <v>4</v>
      </c>
      <c r="H5605">
        <v>2021</v>
      </c>
      <c r="I5605" t="s">
        <v>57</v>
      </c>
      <c r="J5605" t="s">
        <v>95</v>
      </c>
      <c r="K5605" t="s">
        <v>96</v>
      </c>
      <c r="L5605" t="s">
        <v>26</v>
      </c>
      <c r="M5605">
        <v>48</v>
      </c>
      <c r="N5605">
        <v>168</v>
      </c>
      <c r="O5605">
        <v>8064</v>
      </c>
      <c r="P5605">
        <v>3628.8</v>
      </c>
      <c r="Q5605">
        <v>0.45</v>
      </c>
      <c r="R5605" t="s">
        <v>104</v>
      </c>
    </row>
    <row r="5606" spans="1:18" x14ac:dyDescent="0.25">
      <c r="A5606" t="s">
        <v>16</v>
      </c>
      <c r="B5606">
        <v>1185732</v>
      </c>
      <c r="C5606" s="1">
        <v>44545</v>
      </c>
      <c r="D5606" t="s">
        <v>17</v>
      </c>
      <c r="E5606" t="s">
        <v>169</v>
      </c>
      <c r="F5606" t="s">
        <v>53</v>
      </c>
      <c r="G5606">
        <v>4</v>
      </c>
      <c r="H5606">
        <v>2021</v>
      </c>
      <c r="I5606" t="s">
        <v>57</v>
      </c>
      <c r="J5606" t="s">
        <v>95</v>
      </c>
      <c r="K5606" t="s">
        <v>96</v>
      </c>
      <c r="L5606" t="s">
        <v>28</v>
      </c>
      <c r="M5606">
        <v>48</v>
      </c>
      <c r="N5606">
        <v>138</v>
      </c>
      <c r="O5606">
        <v>6624</v>
      </c>
      <c r="P5606">
        <v>3179.52</v>
      </c>
      <c r="Q5606">
        <v>0.48</v>
      </c>
      <c r="R5606" t="s">
        <v>104</v>
      </c>
    </row>
    <row r="5607" spans="1:18" x14ac:dyDescent="0.25">
      <c r="A5607" t="s">
        <v>16</v>
      </c>
      <c r="B5607">
        <v>1185732</v>
      </c>
      <c r="C5607" s="1">
        <v>44545</v>
      </c>
      <c r="D5607" t="s">
        <v>17</v>
      </c>
      <c r="E5607" t="s">
        <v>169</v>
      </c>
      <c r="F5607" t="s">
        <v>53</v>
      </c>
      <c r="G5607">
        <v>4</v>
      </c>
      <c r="H5607">
        <v>2021</v>
      </c>
      <c r="I5607" t="s">
        <v>57</v>
      </c>
      <c r="J5607" t="s">
        <v>95</v>
      </c>
      <c r="K5607" t="s">
        <v>96</v>
      </c>
      <c r="L5607" t="s">
        <v>30</v>
      </c>
      <c r="M5607">
        <v>55</v>
      </c>
      <c r="N5607">
        <v>143</v>
      </c>
      <c r="O5607">
        <v>7865</v>
      </c>
      <c r="P5607">
        <v>4089.8</v>
      </c>
      <c r="Q5607">
        <v>0.52</v>
      </c>
      <c r="R5607" t="s">
        <v>104</v>
      </c>
    </row>
    <row r="5608" spans="1:18" x14ac:dyDescent="0.25">
      <c r="A5608" t="s">
        <v>16</v>
      </c>
      <c r="B5608">
        <v>1185732</v>
      </c>
      <c r="C5608" s="1">
        <v>44545</v>
      </c>
      <c r="D5608" t="s">
        <v>17</v>
      </c>
      <c r="E5608" t="s">
        <v>169</v>
      </c>
      <c r="F5608" t="s">
        <v>53</v>
      </c>
      <c r="G5608">
        <v>4</v>
      </c>
      <c r="H5608">
        <v>2021</v>
      </c>
      <c r="I5608" t="s">
        <v>57</v>
      </c>
      <c r="J5608" t="s">
        <v>95</v>
      </c>
      <c r="K5608" t="s">
        <v>96</v>
      </c>
      <c r="L5608" t="s">
        <v>32</v>
      </c>
      <c r="M5608">
        <v>59</v>
      </c>
      <c r="N5608">
        <v>163</v>
      </c>
      <c r="O5608">
        <v>9617</v>
      </c>
      <c r="P5608">
        <v>6251.05</v>
      </c>
      <c r="Q5608">
        <v>0.65</v>
      </c>
      <c r="R5608" t="s">
        <v>104</v>
      </c>
    </row>
    <row r="5609" spans="1:18" x14ac:dyDescent="0.25">
      <c r="A5609" t="s">
        <v>16</v>
      </c>
      <c r="B5609">
        <v>1185732</v>
      </c>
      <c r="C5609" s="1">
        <v>44214</v>
      </c>
      <c r="D5609" t="s">
        <v>31</v>
      </c>
      <c r="E5609" t="s">
        <v>169</v>
      </c>
      <c r="F5609" t="s">
        <v>18</v>
      </c>
      <c r="G5609">
        <v>1</v>
      </c>
      <c r="H5609">
        <v>2021</v>
      </c>
      <c r="I5609" t="s">
        <v>57</v>
      </c>
      <c r="J5609" t="s">
        <v>95</v>
      </c>
      <c r="K5609" t="s">
        <v>96</v>
      </c>
      <c r="L5609" t="s">
        <v>21</v>
      </c>
      <c r="M5609">
        <v>27</v>
      </c>
      <c r="N5609">
        <v>156</v>
      </c>
      <c r="O5609">
        <v>4212</v>
      </c>
      <c r="P5609">
        <v>2106</v>
      </c>
      <c r="Q5609">
        <v>0.5</v>
      </c>
      <c r="R5609" t="s">
        <v>104</v>
      </c>
    </row>
    <row r="5610" spans="1:18" x14ac:dyDescent="0.25">
      <c r="A5610" t="s">
        <v>16</v>
      </c>
      <c r="B5610">
        <v>1185732</v>
      </c>
      <c r="C5610" s="1">
        <v>44214</v>
      </c>
      <c r="D5610" t="s">
        <v>31</v>
      </c>
      <c r="E5610" t="s">
        <v>169</v>
      </c>
      <c r="F5610" t="s">
        <v>18</v>
      </c>
      <c r="G5610">
        <v>1</v>
      </c>
      <c r="H5610">
        <v>2021</v>
      </c>
      <c r="I5610" t="s">
        <v>57</v>
      </c>
      <c r="J5610" t="s">
        <v>95</v>
      </c>
      <c r="K5610" t="s">
        <v>96</v>
      </c>
      <c r="L5610" t="s">
        <v>24</v>
      </c>
      <c r="M5610">
        <v>29</v>
      </c>
      <c r="N5610">
        <v>123</v>
      </c>
      <c r="O5610">
        <v>3567</v>
      </c>
      <c r="P5610">
        <v>1676.49</v>
      </c>
      <c r="Q5610">
        <v>0.47</v>
      </c>
      <c r="R5610" t="s">
        <v>104</v>
      </c>
    </row>
    <row r="5611" spans="1:18" x14ac:dyDescent="0.25">
      <c r="A5611" t="s">
        <v>16</v>
      </c>
      <c r="B5611">
        <v>1185732</v>
      </c>
      <c r="C5611" s="1">
        <v>44214</v>
      </c>
      <c r="D5611" t="s">
        <v>31</v>
      </c>
      <c r="E5611" t="s">
        <v>169</v>
      </c>
      <c r="F5611" t="s">
        <v>18</v>
      </c>
      <c r="G5611">
        <v>1</v>
      </c>
      <c r="H5611">
        <v>2021</v>
      </c>
      <c r="I5611" t="s">
        <v>57</v>
      </c>
      <c r="J5611" t="s">
        <v>95</v>
      </c>
      <c r="K5611" t="s">
        <v>96</v>
      </c>
      <c r="L5611" t="s">
        <v>26</v>
      </c>
      <c r="M5611">
        <v>19</v>
      </c>
      <c r="N5611">
        <v>123</v>
      </c>
      <c r="O5611">
        <v>2337</v>
      </c>
      <c r="P5611">
        <v>1051.6500000000001</v>
      </c>
      <c r="Q5611">
        <v>0.45</v>
      </c>
      <c r="R5611" t="s">
        <v>104</v>
      </c>
    </row>
    <row r="5612" spans="1:18" x14ac:dyDescent="0.25">
      <c r="A5612" t="s">
        <v>16</v>
      </c>
      <c r="B5612">
        <v>1185732</v>
      </c>
      <c r="C5612" s="1">
        <v>44214</v>
      </c>
      <c r="D5612" t="s">
        <v>31</v>
      </c>
      <c r="E5612" t="s">
        <v>169</v>
      </c>
      <c r="F5612" t="s">
        <v>18</v>
      </c>
      <c r="G5612">
        <v>1</v>
      </c>
      <c r="H5612">
        <v>2021</v>
      </c>
      <c r="I5612" t="s">
        <v>57</v>
      </c>
      <c r="J5612" t="s">
        <v>95</v>
      </c>
      <c r="K5612" t="s">
        <v>96</v>
      </c>
      <c r="L5612" t="s">
        <v>28</v>
      </c>
      <c r="M5612">
        <v>24</v>
      </c>
      <c r="N5612">
        <v>77</v>
      </c>
      <c r="O5612">
        <v>1848</v>
      </c>
      <c r="P5612">
        <v>960.96</v>
      </c>
      <c r="Q5612">
        <v>0.52</v>
      </c>
      <c r="R5612" t="s">
        <v>104</v>
      </c>
    </row>
    <row r="5613" spans="1:18" x14ac:dyDescent="0.25">
      <c r="A5613" t="s">
        <v>16</v>
      </c>
      <c r="B5613">
        <v>1185732</v>
      </c>
      <c r="C5613" s="1">
        <v>44214</v>
      </c>
      <c r="D5613" t="s">
        <v>31</v>
      </c>
      <c r="E5613" t="s">
        <v>169</v>
      </c>
      <c r="F5613" t="s">
        <v>18</v>
      </c>
      <c r="G5613">
        <v>1</v>
      </c>
      <c r="H5613">
        <v>2021</v>
      </c>
      <c r="I5613" t="s">
        <v>57</v>
      </c>
      <c r="J5613" t="s">
        <v>95</v>
      </c>
      <c r="K5613" t="s">
        <v>96</v>
      </c>
      <c r="L5613" t="s">
        <v>30</v>
      </c>
      <c r="M5613">
        <v>39</v>
      </c>
      <c r="N5613">
        <v>98</v>
      </c>
      <c r="O5613">
        <v>3822</v>
      </c>
      <c r="P5613">
        <v>1872.78</v>
      </c>
      <c r="Q5613">
        <v>0.49</v>
      </c>
      <c r="R5613" t="s">
        <v>104</v>
      </c>
    </row>
    <row r="5614" spans="1:18" x14ac:dyDescent="0.25">
      <c r="A5614" t="s">
        <v>16</v>
      </c>
      <c r="B5614">
        <v>1185732</v>
      </c>
      <c r="C5614" s="1">
        <v>44214</v>
      </c>
      <c r="D5614" t="s">
        <v>31</v>
      </c>
      <c r="E5614" t="s">
        <v>169</v>
      </c>
      <c r="F5614" t="s">
        <v>18</v>
      </c>
      <c r="G5614">
        <v>1</v>
      </c>
      <c r="H5614">
        <v>2021</v>
      </c>
      <c r="I5614" t="s">
        <v>57</v>
      </c>
      <c r="J5614" t="s">
        <v>95</v>
      </c>
      <c r="K5614" t="s">
        <v>96</v>
      </c>
      <c r="L5614" t="s">
        <v>32</v>
      </c>
      <c r="M5614">
        <v>29</v>
      </c>
      <c r="N5614">
        <v>123</v>
      </c>
      <c r="O5614">
        <v>3567</v>
      </c>
      <c r="P5614">
        <v>2247.21</v>
      </c>
      <c r="Q5614">
        <v>0.63</v>
      </c>
      <c r="R5614" t="s">
        <v>104</v>
      </c>
    </row>
    <row r="5615" spans="1:18" x14ac:dyDescent="0.25">
      <c r="A5615" t="s">
        <v>16</v>
      </c>
      <c r="B5615">
        <v>1185732</v>
      </c>
      <c r="C5615" s="1">
        <v>44245</v>
      </c>
      <c r="D5615" t="s">
        <v>23</v>
      </c>
      <c r="E5615" t="s">
        <v>169</v>
      </c>
      <c r="F5615" t="s">
        <v>35</v>
      </c>
      <c r="G5615">
        <v>1</v>
      </c>
      <c r="H5615">
        <v>2021</v>
      </c>
      <c r="I5615" t="s">
        <v>57</v>
      </c>
      <c r="J5615" t="s">
        <v>95</v>
      </c>
      <c r="K5615" t="s">
        <v>96</v>
      </c>
      <c r="L5615" t="s">
        <v>21</v>
      </c>
      <c r="M5615">
        <v>29</v>
      </c>
      <c r="N5615">
        <v>182</v>
      </c>
      <c r="O5615">
        <v>5278</v>
      </c>
      <c r="P5615">
        <v>2797.34</v>
      </c>
      <c r="Q5615">
        <v>0.53</v>
      </c>
      <c r="R5615" t="s">
        <v>104</v>
      </c>
    </row>
    <row r="5616" spans="1:18" x14ac:dyDescent="0.25">
      <c r="A5616" t="s">
        <v>16</v>
      </c>
      <c r="B5616">
        <v>1185732</v>
      </c>
      <c r="C5616" s="1">
        <v>44245</v>
      </c>
      <c r="D5616" t="s">
        <v>23</v>
      </c>
      <c r="E5616" t="s">
        <v>169</v>
      </c>
      <c r="F5616" t="s">
        <v>35</v>
      </c>
      <c r="G5616">
        <v>1</v>
      </c>
      <c r="H5616">
        <v>2021</v>
      </c>
      <c r="I5616" t="s">
        <v>57</v>
      </c>
      <c r="J5616" t="s">
        <v>95</v>
      </c>
      <c r="K5616" t="s">
        <v>96</v>
      </c>
      <c r="L5616" t="s">
        <v>24</v>
      </c>
      <c r="M5616">
        <v>28</v>
      </c>
      <c r="N5616">
        <v>94</v>
      </c>
      <c r="O5616">
        <v>2632</v>
      </c>
      <c r="P5616">
        <v>1289.68</v>
      </c>
      <c r="Q5616">
        <v>0.49</v>
      </c>
      <c r="R5616" t="s">
        <v>104</v>
      </c>
    </row>
    <row r="5617" spans="1:18" x14ac:dyDescent="0.25">
      <c r="A5617" t="s">
        <v>16</v>
      </c>
      <c r="B5617">
        <v>1185732</v>
      </c>
      <c r="C5617" s="1">
        <v>44245</v>
      </c>
      <c r="D5617" t="s">
        <v>23</v>
      </c>
      <c r="E5617" t="s">
        <v>169</v>
      </c>
      <c r="F5617" t="s">
        <v>35</v>
      </c>
      <c r="G5617">
        <v>1</v>
      </c>
      <c r="H5617">
        <v>2021</v>
      </c>
      <c r="I5617" t="s">
        <v>57</v>
      </c>
      <c r="J5617" t="s">
        <v>95</v>
      </c>
      <c r="K5617" t="s">
        <v>96</v>
      </c>
      <c r="L5617" t="s">
        <v>26</v>
      </c>
      <c r="M5617">
        <v>19</v>
      </c>
      <c r="N5617">
        <v>113</v>
      </c>
      <c r="O5617">
        <v>2147</v>
      </c>
      <c r="P5617">
        <v>966.15</v>
      </c>
      <c r="Q5617">
        <v>0.45</v>
      </c>
      <c r="R5617" t="s">
        <v>104</v>
      </c>
    </row>
    <row r="5618" spans="1:18" x14ac:dyDescent="0.25">
      <c r="A5618" t="s">
        <v>16</v>
      </c>
      <c r="B5618">
        <v>1185732</v>
      </c>
      <c r="C5618" s="1">
        <v>44245</v>
      </c>
      <c r="D5618" t="s">
        <v>23</v>
      </c>
      <c r="E5618" t="s">
        <v>169</v>
      </c>
      <c r="F5618" t="s">
        <v>35</v>
      </c>
      <c r="G5618">
        <v>1</v>
      </c>
      <c r="H5618">
        <v>2021</v>
      </c>
      <c r="I5618" t="s">
        <v>57</v>
      </c>
      <c r="J5618" t="s">
        <v>97</v>
      </c>
      <c r="K5618" t="s">
        <v>98</v>
      </c>
      <c r="L5618" t="s">
        <v>28</v>
      </c>
      <c r="M5618">
        <v>24</v>
      </c>
      <c r="N5618">
        <v>70</v>
      </c>
      <c r="O5618">
        <v>1680</v>
      </c>
      <c r="P5618">
        <v>873.6</v>
      </c>
      <c r="Q5618">
        <v>0.52</v>
      </c>
      <c r="R5618" t="s">
        <v>104</v>
      </c>
    </row>
    <row r="5619" spans="1:18" x14ac:dyDescent="0.25">
      <c r="A5619" t="s">
        <v>16</v>
      </c>
      <c r="B5619">
        <v>1185732</v>
      </c>
      <c r="C5619" s="1">
        <v>44245</v>
      </c>
      <c r="D5619" t="s">
        <v>23</v>
      </c>
      <c r="E5619" t="s">
        <v>169</v>
      </c>
      <c r="F5619" t="s">
        <v>35</v>
      </c>
      <c r="G5619">
        <v>1</v>
      </c>
      <c r="H5619">
        <v>2021</v>
      </c>
      <c r="I5619" t="s">
        <v>57</v>
      </c>
      <c r="J5619" t="s">
        <v>97</v>
      </c>
      <c r="K5619" t="s">
        <v>98</v>
      </c>
      <c r="L5619" t="s">
        <v>30</v>
      </c>
      <c r="M5619">
        <v>38</v>
      </c>
      <c r="N5619">
        <v>88</v>
      </c>
      <c r="O5619">
        <v>3344</v>
      </c>
      <c r="P5619">
        <v>1504.8</v>
      </c>
      <c r="Q5619">
        <v>0.45</v>
      </c>
      <c r="R5619" t="s">
        <v>104</v>
      </c>
    </row>
    <row r="5620" spans="1:18" x14ac:dyDescent="0.25">
      <c r="A5620" t="s">
        <v>16</v>
      </c>
      <c r="B5620">
        <v>1185732</v>
      </c>
      <c r="C5620" s="1">
        <v>44245</v>
      </c>
      <c r="D5620" t="s">
        <v>23</v>
      </c>
      <c r="E5620" t="s">
        <v>169</v>
      </c>
      <c r="F5620" t="s">
        <v>35</v>
      </c>
      <c r="G5620">
        <v>1</v>
      </c>
      <c r="H5620">
        <v>2021</v>
      </c>
      <c r="I5620" t="s">
        <v>57</v>
      </c>
      <c r="J5620" t="s">
        <v>97</v>
      </c>
      <c r="K5620" t="s">
        <v>98</v>
      </c>
      <c r="L5620" t="s">
        <v>32</v>
      </c>
      <c r="M5620">
        <v>28</v>
      </c>
      <c r="N5620">
        <v>120</v>
      </c>
      <c r="O5620">
        <v>3360</v>
      </c>
      <c r="P5620">
        <v>2116.8000000000002</v>
      </c>
      <c r="Q5620">
        <v>0.63</v>
      </c>
      <c r="R5620" t="s">
        <v>104</v>
      </c>
    </row>
    <row r="5621" spans="1:18" x14ac:dyDescent="0.25">
      <c r="A5621" t="s">
        <v>16</v>
      </c>
      <c r="B5621">
        <v>1185732</v>
      </c>
      <c r="C5621" s="1">
        <v>44272</v>
      </c>
      <c r="D5621" t="s">
        <v>17</v>
      </c>
      <c r="E5621" t="s">
        <v>169</v>
      </c>
      <c r="F5621" t="s">
        <v>36</v>
      </c>
      <c r="G5621">
        <v>1</v>
      </c>
      <c r="H5621">
        <v>2021</v>
      </c>
      <c r="I5621" t="s">
        <v>57</v>
      </c>
      <c r="J5621" t="s">
        <v>97</v>
      </c>
      <c r="K5621" t="s">
        <v>98</v>
      </c>
      <c r="L5621" t="s">
        <v>21</v>
      </c>
      <c r="M5621">
        <v>34</v>
      </c>
      <c r="N5621">
        <v>186</v>
      </c>
      <c r="O5621">
        <v>6324</v>
      </c>
      <c r="P5621">
        <v>3225.24</v>
      </c>
      <c r="Q5621">
        <v>0.51</v>
      </c>
      <c r="R5621" t="s">
        <v>104</v>
      </c>
    </row>
    <row r="5622" spans="1:18" x14ac:dyDescent="0.25">
      <c r="A5622" t="s">
        <v>16</v>
      </c>
      <c r="B5622">
        <v>1185732</v>
      </c>
      <c r="C5622" s="1">
        <v>44272</v>
      </c>
      <c r="D5622" t="s">
        <v>17</v>
      </c>
      <c r="E5622" t="s">
        <v>169</v>
      </c>
      <c r="F5622" t="s">
        <v>36</v>
      </c>
      <c r="G5622">
        <v>1</v>
      </c>
      <c r="H5622">
        <v>2021</v>
      </c>
      <c r="I5622" t="s">
        <v>57</v>
      </c>
      <c r="J5622" t="s">
        <v>97</v>
      </c>
      <c r="K5622" t="s">
        <v>98</v>
      </c>
      <c r="L5622" t="s">
        <v>24</v>
      </c>
      <c r="M5622">
        <v>34</v>
      </c>
      <c r="N5622">
        <v>87</v>
      </c>
      <c r="O5622">
        <v>2958</v>
      </c>
      <c r="P5622">
        <v>1331.1</v>
      </c>
      <c r="Q5622">
        <v>0.45</v>
      </c>
      <c r="R5622" t="s">
        <v>104</v>
      </c>
    </row>
    <row r="5623" spans="1:18" x14ac:dyDescent="0.25">
      <c r="A5623" t="s">
        <v>16</v>
      </c>
      <c r="B5623">
        <v>1185732</v>
      </c>
      <c r="C5623" s="1">
        <v>44272</v>
      </c>
      <c r="D5623" t="s">
        <v>17</v>
      </c>
      <c r="E5623" t="s">
        <v>169</v>
      </c>
      <c r="F5623" t="s">
        <v>36</v>
      </c>
      <c r="G5623">
        <v>1</v>
      </c>
      <c r="H5623">
        <v>2021</v>
      </c>
      <c r="I5623" t="s">
        <v>57</v>
      </c>
      <c r="J5623" t="s">
        <v>97</v>
      </c>
      <c r="K5623" t="s">
        <v>98</v>
      </c>
      <c r="L5623" t="s">
        <v>26</v>
      </c>
      <c r="M5623">
        <v>23</v>
      </c>
      <c r="N5623">
        <v>95</v>
      </c>
      <c r="O5623">
        <v>2185</v>
      </c>
      <c r="P5623">
        <v>1005.1</v>
      </c>
      <c r="Q5623">
        <v>0.46</v>
      </c>
      <c r="R5623" t="s">
        <v>104</v>
      </c>
    </row>
    <row r="5624" spans="1:18" x14ac:dyDescent="0.25">
      <c r="A5624" t="s">
        <v>16</v>
      </c>
      <c r="B5624">
        <v>1185732</v>
      </c>
      <c r="C5624" s="1">
        <v>44272</v>
      </c>
      <c r="D5624" t="s">
        <v>17</v>
      </c>
      <c r="E5624" t="s">
        <v>169</v>
      </c>
      <c r="F5624" t="s">
        <v>36</v>
      </c>
      <c r="G5624">
        <v>1</v>
      </c>
      <c r="H5624">
        <v>2021</v>
      </c>
      <c r="I5624" t="s">
        <v>57</v>
      </c>
      <c r="J5624" t="s">
        <v>97</v>
      </c>
      <c r="K5624" t="s">
        <v>98</v>
      </c>
      <c r="L5624" t="s">
        <v>28</v>
      </c>
      <c r="M5624">
        <v>28</v>
      </c>
      <c r="N5624">
        <v>54</v>
      </c>
      <c r="O5624">
        <v>1512</v>
      </c>
      <c r="P5624">
        <v>771.12</v>
      </c>
      <c r="Q5624">
        <v>0.51</v>
      </c>
      <c r="R5624" t="s">
        <v>104</v>
      </c>
    </row>
    <row r="5625" spans="1:18" x14ac:dyDescent="0.25">
      <c r="A5625" t="s">
        <v>16</v>
      </c>
      <c r="B5625">
        <v>1185732</v>
      </c>
      <c r="C5625" s="1">
        <v>44272</v>
      </c>
      <c r="D5625" t="s">
        <v>17</v>
      </c>
      <c r="E5625" t="s">
        <v>169</v>
      </c>
      <c r="F5625" t="s">
        <v>36</v>
      </c>
      <c r="G5625">
        <v>1</v>
      </c>
      <c r="H5625">
        <v>2021</v>
      </c>
      <c r="I5625" t="s">
        <v>57</v>
      </c>
      <c r="J5625" t="s">
        <v>97</v>
      </c>
      <c r="K5625" t="s">
        <v>98</v>
      </c>
      <c r="L5625" t="s">
        <v>30</v>
      </c>
      <c r="M5625">
        <v>41</v>
      </c>
      <c r="N5625">
        <v>75</v>
      </c>
      <c r="O5625">
        <v>3075</v>
      </c>
      <c r="P5625">
        <v>1506.75</v>
      </c>
      <c r="Q5625">
        <v>0.49</v>
      </c>
      <c r="R5625" t="s">
        <v>104</v>
      </c>
    </row>
    <row r="5626" spans="1:18" x14ac:dyDescent="0.25">
      <c r="A5626" t="s">
        <v>16</v>
      </c>
      <c r="B5626">
        <v>1185732</v>
      </c>
      <c r="C5626" s="1">
        <v>44272</v>
      </c>
      <c r="D5626" t="s">
        <v>17</v>
      </c>
      <c r="E5626" t="s">
        <v>169</v>
      </c>
      <c r="F5626" t="s">
        <v>36</v>
      </c>
      <c r="G5626">
        <v>1</v>
      </c>
      <c r="H5626">
        <v>2021</v>
      </c>
      <c r="I5626" t="s">
        <v>57</v>
      </c>
      <c r="J5626" t="s">
        <v>97</v>
      </c>
      <c r="K5626" t="s">
        <v>98</v>
      </c>
      <c r="L5626" t="s">
        <v>32</v>
      </c>
      <c r="M5626">
        <v>34</v>
      </c>
      <c r="N5626">
        <v>102</v>
      </c>
      <c r="O5626">
        <v>3468</v>
      </c>
      <c r="P5626">
        <v>2254.1999999999998</v>
      </c>
      <c r="Q5626">
        <v>0.65</v>
      </c>
      <c r="R5626" t="s">
        <v>104</v>
      </c>
    </row>
    <row r="5627" spans="1:18" x14ac:dyDescent="0.25">
      <c r="A5627" t="s">
        <v>16</v>
      </c>
      <c r="B5627">
        <v>1185732</v>
      </c>
      <c r="C5627" s="1">
        <v>44304</v>
      </c>
      <c r="D5627" t="s">
        <v>29</v>
      </c>
      <c r="E5627" t="s">
        <v>170</v>
      </c>
      <c r="F5627" t="s">
        <v>38</v>
      </c>
      <c r="G5627">
        <v>2</v>
      </c>
      <c r="H5627">
        <v>2021</v>
      </c>
      <c r="I5627" t="s">
        <v>57</v>
      </c>
      <c r="J5627" t="s">
        <v>97</v>
      </c>
      <c r="K5627" t="s">
        <v>98</v>
      </c>
      <c r="L5627" t="s">
        <v>21</v>
      </c>
      <c r="M5627">
        <v>33</v>
      </c>
      <c r="N5627">
        <v>144</v>
      </c>
      <c r="O5627">
        <v>4752</v>
      </c>
      <c r="P5627">
        <v>2471.04</v>
      </c>
      <c r="Q5627">
        <v>0.52</v>
      </c>
      <c r="R5627" t="s">
        <v>104</v>
      </c>
    </row>
    <row r="5628" spans="1:18" x14ac:dyDescent="0.25">
      <c r="A5628" t="s">
        <v>16</v>
      </c>
      <c r="B5628">
        <v>1185732</v>
      </c>
      <c r="C5628" s="1">
        <v>44304</v>
      </c>
      <c r="D5628" t="s">
        <v>29</v>
      </c>
      <c r="E5628" t="s">
        <v>170</v>
      </c>
      <c r="F5628" t="s">
        <v>38</v>
      </c>
      <c r="G5628">
        <v>2</v>
      </c>
      <c r="H5628">
        <v>2021</v>
      </c>
      <c r="I5628" t="s">
        <v>57</v>
      </c>
      <c r="J5628" t="s">
        <v>97</v>
      </c>
      <c r="K5628" t="s">
        <v>98</v>
      </c>
      <c r="L5628" t="s">
        <v>24</v>
      </c>
      <c r="M5628">
        <v>27</v>
      </c>
      <c r="N5628">
        <v>72</v>
      </c>
      <c r="O5628">
        <v>1944</v>
      </c>
      <c r="P5628">
        <v>952.56</v>
      </c>
      <c r="Q5628">
        <v>0.49</v>
      </c>
      <c r="R5628" t="s">
        <v>104</v>
      </c>
    </row>
    <row r="5629" spans="1:18" x14ac:dyDescent="0.25">
      <c r="A5629" t="s">
        <v>16</v>
      </c>
      <c r="B5629">
        <v>1185732</v>
      </c>
      <c r="C5629" s="1">
        <v>44304</v>
      </c>
      <c r="D5629" t="s">
        <v>29</v>
      </c>
      <c r="E5629" t="s">
        <v>170</v>
      </c>
      <c r="F5629" t="s">
        <v>38</v>
      </c>
      <c r="G5629">
        <v>2</v>
      </c>
      <c r="H5629">
        <v>2021</v>
      </c>
      <c r="I5629" t="s">
        <v>57</v>
      </c>
      <c r="J5629" t="s">
        <v>97</v>
      </c>
      <c r="K5629" t="s">
        <v>98</v>
      </c>
      <c r="L5629" t="s">
        <v>26</v>
      </c>
      <c r="M5629">
        <v>18</v>
      </c>
      <c r="N5629">
        <v>83</v>
      </c>
      <c r="O5629">
        <v>1494</v>
      </c>
      <c r="P5629">
        <v>732.06</v>
      </c>
      <c r="Q5629">
        <v>0.49</v>
      </c>
      <c r="R5629" t="s">
        <v>104</v>
      </c>
    </row>
    <row r="5630" spans="1:18" x14ac:dyDescent="0.25">
      <c r="A5630" t="s">
        <v>16</v>
      </c>
      <c r="B5630">
        <v>1185732</v>
      </c>
      <c r="C5630" s="1">
        <v>44304</v>
      </c>
      <c r="D5630" t="s">
        <v>29</v>
      </c>
      <c r="E5630" t="s">
        <v>170</v>
      </c>
      <c r="F5630" t="s">
        <v>38</v>
      </c>
      <c r="G5630">
        <v>2</v>
      </c>
      <c r="H5630">
        <v>2021</v>
      </c>
      <c r="I5630" t="s">
        <v>57</v>
      </c>
      <c r="J5630" t="s">
        <v>97</v>
      </c>
      <c r="K5630" t="s">
        <v>98</v>
      </c>
      <c r="L5630" t="s">
        <v>28</v>
      </c>
      <c r="M5630">
        <v>23</v>
      </c>
      <c r="N5630">
        <v>52</v>
      </c>
      <c r="O5630">
        <v>1196</v>
      </c>
      <c r="P5630">
        <v>621.91999999999996</v>
      </c>
      <c r="Q5630">
        <v>0.52</v>
      </c>
      <c r="R5630" t="s">
        <v>104</v>
      </c>
    </row>
    <row r="5631" spans="1:18" x14ac:dyDescent="0.25">
      <c r="A5631" t="s">
        <v>16</v>
      </c>
      <c r="B5631">
        <v>1185732</v>
      </c>
      <c r="C5631" s="1">
        <v>44304</v>
      </c>
      <c r="D5631" t="s">
        <v>29</v>
      </c>
      <c r="E5631" t="s">
        <v>170</v>
      </c>
      <c r="F5631" t="s">
        <v>38</v>
      </c>
      <c r="G5631">
        <v>2</v>
      </c>
      <c r="H5631">
        <v>2021</v>
      </c>
      <c r="I5631" t="s">
        <v>57</v>
      </c>
      <c r="J5631" t="s">
        <v>97</v>
      </c>
      <c r="K5631" t="s">
        <v>98</v>
      </c>
      <c r="L5631" t="s">
        <v>30</v>
      </c>
      <c r="M5631">
        <v>36</v>
      </c>
      <c r="N5631">
        <v>65</v>
      </c>
      <c r="O5631">
        <v>2340</v>
      </c>
      <c r="P5631">
        <v>1053</v>
      </c>
      <c r="Q5631">
        <v>0.45</v>
      </c>
      <c r="R5631" t="s">
        <v>104</v>
      </c>
    </row>
    <row r="5632" spans="1:18" x14ac:dyDescent="0.25">
      <c r="A5632" t="s">
        <v>16</v>
      </c>
      <c r="B5632">
        <v>1185732</v>
      </c>
      <c r="C5632" s="1">
        <v>44304</v>
      </c>
      <c r="D5632" t="s">
        <v>29</v>
      </c>
      <c r="E5632" t="s">
        <v>170</v>
      </c>
      <c r="F5632" t="s">
        <v>38</v>
      </c>
      <c r="G5632">
        <v>2</v>
      </c>
      <c r="H5632">
        <v>2021</v>
      </c>
      <c r="I5632" t="s">
        <v>57</v>
      </c>
      <c r="J5632" t="s">
        <v>97</v>
      </c>
      <c r="K5632" t="s">
        <v>98</v>
      </c>
      <c r="L5632" t="s">
        <v>32</v>
      </c>
      <c r="M5632">
        <v>28</v>
      </c>
      <c r="N5632">
        <v>105</v>
      </c>
      <c r="O5632">
        <v>2940</v>
      </c>
      <c r="P5632">
        <v>1793.4</v>
      </c>
      <c r="Q5632">
        <v>0.61</v>
      </c>
      <c r="R5632" t="s">
        <v>104</v>
      </c>
    </row>
    <row r="5633" spans="1:18" x14ac:dyDescent="0.25">
      <c r="A5633" t="s">
        <v>16</v>
      </c>
      <c r="B5633">
        <v>1185732</v>
      </c>
      <c r="C5633" s="1">
        <v>44335</v>
      </c>
      <c r="D5633" t="s">
        <v>17</v>
      </c>
      <c r="E5633" t="s">
        <v>169</v>
      </c>
      <c r="F5633" t="s">
        <v>39</v>
      </c>
      <c r="G5633">
        <v>2</v>
      </c>
      <c r="H5633">
        <v>2021</v>
      </c>
      <c r="I5633" t="s">
        <v>57</v>
      </c>
      <c r="J5633" t="s">
        <v>97</v>
      </c>
      <c r="K5633" t="s">
        <v>98</v>
      </c>
      <c r="L5633" t="s">
        <v>21</v>
      </c>
      <c r="M5633">
        <v>39</v>
      </c>
      <c r="N5633">
        <v>180</v>
      </c>
      <c r="O5633">
        <v>7020</v>
      </c>
      <c r="P5633">
        <v>3580.2</v>
      </c>
      <c r="Q5633">
        <v>0.51</v>
      </c>
      <c r="R5633" t="s">
        <v>104</v>
      </c>
    </row>
    <row r="5634" spans="1:18" x14ac:dyDescent="0.25">
      <c r="A5634" t="s">
        <v>16</v>
      </c>
      <c r="B5634">
        <v>1185732</v>
      </c>
      <c r="C5634" s="1">
        <v>44335</v>
      </c>
      <c r="D5634" t="s">
        <v>17</v>
      </c>
      <c r="E5634" t="s">
        <v>169</v>
      </c>
      <c r="F5634" t="s">
        <v>39</v>
      </c>
      <c r="G5634">
        <v>2</v>
      </c>
      <c r="H5634">
        <v>2021</v>
      </c>
      <c r="I5634" t="s">
        <v>57</v>
      </c>
      <c r="J5634" t="s">
        <v>97</v>
      </c>
      <c r="K5634" t="s">
        <v>98</v>
      </c>
      <c r="L5634" t="s">
        <v>24</v>
      </c>
      <c r="M5634">
        <v>34</v>
      </c>
      <c r="N5634">
        <v>88</v>
      </c>
      <c r="O5634">
        <v>2992</v>
      </c>
      <c r="P5634">
        <v>1406.24</v>
      </c>
      <c r="Q5634">
        <v>0.47</v>
      </c>
      <c r="R5634" t="s">
        <v>104</v>
      </c>
    </row>
    <row r="5635" spans="1:18" x14ac:dyDescent="0.25">
      <c r="A5635" t="s">
        <v>16</v>
      </c>
      <c r="B5635">
        <v>1185732</v>
      </c>
      <c r="C5635" s="1">
        <v>44335</v>
      </c>
      <c r="D5635" t="s">
        <v>17</v>
      </c>
      <c r="E5635" t="s">
        <v>169</v>
      </c>
      <c r="F5635" t="s">
        <v>39</v>
      </c>
      <c r="G5635">
        <v>2</v>
      </c>
      <c r="H5635">
        <v>2021</v>
      </c>
      <c r="I5635" t="s">
        <v>57</v>
      </c>
      <c r="J5635" t="s">
        <v>97</v>
      </c>
      <c r="K5635" t="s">
        <v>98</v>
      </c>
      <c r="L5635" t="s">
        <v>26</v>
      </c>
      <c r="M5635">
        <v>29</v>
      </c>
      <c r="N5635">
        <v>87</v>
      </c>
      <c r="O5635">
        <v>2523</v>
      </c>
      <c r="P5635">
        <v>1160.58</v>
      </c>
      <c r="Q5635">
        <v>0.46</v>
      </c>
      <c r="R5635" t="s">
        <v>104</v>
      </c>
    </row>
    <row r="5636" spans="1:18" x14ac:dyDescent="0.25">
      <c r="A5636" t="s">
        <v>16</v>
      </c>
      <c r="B5636">
        <v>1185732</v>
      </c>
      <c r="C5636" s="1">
        <v>44335</v>
      </c>
      <c r="D5636" t="s">
        <v>17</v>
      </c>
      <c r="E5636" t="s">
        <v>169</v>
      </c>
      <c r="F5636" t="s">
        <v>39</v>
      </c>
      <c r="G5636">
        <v>2</v>
      </c>
      <c r="H5636">
        <v>2021</v>
      </c>
      <c r="I5636" t="s">
        <v>57</v>
      </c>
      <c r="J5636" t="s">
        <v>97</v>
      </c>
      <c r="K5636" t="s">
        <v>98</v>
      </c>
      <c r="L5636" t="s">
        <v>28</v>
      </c>
      <c r="M5636">
        <v>29</v>
      </c>
      <c r="N5636">
        <v>65</v>
      </c>
      <c r="O5636">
        <v>1885</v>
      </c>
      <c r="P5636">
        <v>1036.75</v>
      </c>
      <c r="Q5636">
        <v>0.55000000000000004</v>
      </c>
      <c r="R5636" t="s">
        <v>104</v>
      </c>
    </row>
    <row r="5637" spans="1:18" x14ac:dyDescent="0.25">
      <c r="A5637" t="s">
        <v>16</v>
      </c>
      <c r="B5637">
        <v>1185732</v>
      </c>
      <c r="C5637" s="1">
        <v>44335</v>
      </c>
      <c r="D5637" t="s">
        <v>17</v>
      </c>
      <c r="E5637" t="s">
        <v>169</v>
      </c>
      <c r="F5637" t="s">
        <v>39</v>
      </c>
      <c r="G5637">
        <v>2</v>
      </c>
      <c r="H5637">
        <v>2021</v>
      </c>
      <c r="I5637" t="s">
        <v>57</v>
      </c>
      <c r="J5637" t="s">
        <v>97</v>
      </c>
      <c r="K5637" t="s">
        <v>98</v>
      </c>
      <c r="L5637" t="s">
        <v>30</v>
      </c>
      <c r="M5637">
        <v>44</v>
      </c>
      <c r="N5637">
        <v>70</v>
      </c>
      <c r="O5637">
        <v>3080</v>
      </c>
      <c r="P5637">
        <v>1478.4</v>
      </c>
      <c r="Q5637">
        <v>0.48</v>
      </c>
      <c r="R5637" t="s">
        <v>104</v>
      </c>
    </row>
    <row r="5638" spans="1:18" x14ac:dyDescent="0.25">
      <c r="A5638" t="s">
        <v>16</v>
      </c>
      <c r="B5638">
        <v>1185732</v>
      </c>
      <c r="C5638" s="1">
        <v>44335</v>
      </c>
      <c r="D5638" t="s">
        <v>17</v>
      </c>
      <c r="E5638" t="s">
        <v>169</v>
      </c>
      <c r="F5638" t="s">
        <v>39</v>
      </c>
      <c r="G5638">
        <v>2</v>
      </c>
      <c r="H5638">
        <v>2021</v>
      </c>
      <c r="I5638" t="s">
        <v>57</v>
      </c>
      <c r="J5638" t="s">
        <v>97</v>
      </c>
      <c r="K5638" t="s">
        <v>98</v>
      </c>
      <c r="L5638" t="s">
        <v>32</v>
      </c>
      <c r="M5638">
        <v>45</v>
      </c>
      <c r="N5638">
        <v>105</v>
      </c>
      <c r="O5638">
        <v>4725</v>
      </c>
      <c r="P5638">
        <v>2835</v>
      </c>
      <c r="Q5638">
        <v>0.6</v>
      </c>
      <c r="R5638" t="s">
        <v>104</v>
      </c>
    </row>
    <row r="5639" spans="1:18" x14ac:dyDescent="0.25">
      <c r="A5639" t="s">
        <v>16</v>
      </c>
      <c r="B5639">
        <v>1185732</v>
      </c>
      <c r="C5639" s="1">
        <v>44365</v>
      </c>
      <c r="D5639" t="s">
        <v>25</v>
      </c>
      <c r="E5639" t="s">
        <v>169</v>
      </c>
      <c r="F5639" t="s">
        <v>56</v>
      </c>
      <c r="G5639">
        <v>2</v>
      </c>
      <c r="H5639">
        <v>2021</v>
      </c>
      <c r="I5639" t="s">
        <v>57</v>
      </c>
      <c r="J5639" t="s">
        <v>97</v>
      </c>
      <c r="K5639" t="s">
        <v>98</v>
      </c>
      <c r="L5639" t="s">
        <v>21</v>
      </c>
      <c r="M5639">
        <v>32</v>
      </c>
      <c r="N5639">
        <v>168</v>
      </c>
      <c r="O5639">
        <v>5376</v>
      </c>
      <c r="P5639">
        <v>2903.04</v>
      </c>
      <c r="Q5639">
        <v>0.54</v>
      </c>
      <c r="R5639" t="s">
        <v>104</v>
      </c>
    </row>
    <row r="5640" spans="1:18" x14ac:dyDescent="0.25">
      <c r="A5640" t="s">
        <v>16</v>
      </c>
      <c r="B5640">
        <v>1185732</v>
      </c>
      <c r="C5640" s="1">
        <v>44365</v>
      </c>
      <c r="D5640" t="s">
        <v>25</v>
      </c>
      <c r="E5640" t="s">
        <v>169</v>
      </c>
      <c r="F5640" t="s">
        <v>56</v>
      </c>
      <c r="G5640">
        <v>2</v>
      </c>
      <c r="H5640">
        <v>2021</v>
      </c>
      <c r="I5640" t="s">
        <v>57</v>
      </c>
      <c r="J5640" t="s">
        <v>97</v>
      </c>
      <c r="K5640" t="s">
        <v>98</v>
      </c>
      <c r="L5640" t="s">
        <v>24</v>
      </c>
      <c r="M5640">
        <v>27</v>
      </c>
      <c r="N5640">
        <v>91</v>
      </c>
      <c r="O5640">
        <v>2457</v>
      </c>
      <c r="P5640">
        <v>1130.22</v>
      </c>
      <c r="Q5640">
        <v>0.46</v>
      </c>
      <c r="R5640" t="s">
        <v>104</v>
      </c>
    </row>
    <row r="5641" spans="1:18" x14ac:dyDescent="0.25">
      <c r="A5641" t="s">
        <v>16</v>
      </c>
      <c r="B5641">
        <v>1185732</v>
      </c>
      <c r="C5641" s="1">
        <v>44365</v>
      </c>
      <c r="D5641" t="s">
        <v>25</v>
      </c>
      <c r="E5641" t="s">
        <v>169</v>
      </c>
      <c r="F5641" t="s">
        <v>56</v>
      </c>
      <c r="G5641">
        <v>2</v>
      </c>
      <c r="H5641">
        <v>2021</v>
      </c>
      <c r="I5641" t="s">
        <v>57</v>
      </c>
      <c r="J5641" t="s">
        <v>97</v>
      </c>
      <c r="K5641" t="s">
        <v>98</v>
      </c>
      <c r="L5641" t="s">
        <v>26</v>
      </c>
      <c r="M5641">
        <v>23</v>
      </c>
      <c r="N5641">
        <v>113</v>
      </c>
      <c r="O5641">
        <v>2599</v>
      </c>
      <c r="P5641">
        <v>1273.51</v>
      </c>
      <c r="Q5641">
        <v>0.49</v>
      </c>
      <c r="R5641" t="s">
        <v>104</v>
      </c>
    </row>
    <row r="5642" spans="1:18" x14ac:dyDescent="0.25">
      <c r="A5642" t="s">
        <v>16</v>
      </c>
      <c r="B5642">
        <v>1185732</v>
      </c>
      <c r="C5642" s="1">
        <v>44365</v>
      </c>
      <c r="D5642" t="s">
        <v>25</v>
      </c>
      <c r="E5642" t="s">
        <v>169</v>
      </c>
      <c r="F5642" t="s">
        <v>56</v>
      </c>
      <c r="G5642">
        <v>2</v>
      </c>
      <c r="H5642">
        <v>2021</v>
      </c>
      <c r="I5642" t="s">
        <v>57</v>
      </c>
      <c r="J5642" t="s">
        <v>97</v>
      </c>
      <c r="K5642" t="s">
        <v>98</v>
      </c>
      <c r="L5642" t="s">
        <v>28</v>
      </c>
      <c r="M5642">
        <v>23</v>
      </c>
      <c r="N5642">
        <v>91</v>
      </c>
      <c r="O5642">
        <v>2093</v>
      </c>
      <c r="P5642">
        <v>1046.5</v>
      </c>
      <c r="Q5642">
        <v>0.5</v>
      </c>
      <c r="R5642" t="s">
        <v>104</v>
      </c>
    </row>
    <row r="5643" spans="1:18" x14ac:dyDescent="0.25">
      <c r="A5643" t="s">
        <v>16</v>
      </c>
      <c r="B5643">
        <v>1185732</v>
      </c>
      <c r="C5643" s="1">
        <v>44365</v>
      </c>
      <c r="D5643" t="s">
        <v>25</v>
      </c>
      <c r="E5643" t="s">
        <v>169</v>
      </c>
      <c r="F5643" t="s">
        <v>56</v>
      </c>
      <c r="G5643">
        <v>2</v>
      </c>
      <c r="H5643">
        <v>2021</v>
      </c>
      <c r="I5643" t="s">
        <v>57</v>
      </c>
      <c r="J5643" t="s">
        <v>97</v>
      </c>
      <c r="K5643" t="s">
        <v>98</v>
      </c>
      <c r="L5643" t="s">
        <v>30</v>
      </c>
      <c r="M5643">
        <v>38</v>
      </c>
      <c r="N5643">
        <v>102</v>
      </c>
      <c r="O5643">
        <v>3876</v>
      </c>
      <c r="P5643">
        <v>1744.2</v>
      </c>
      <c r="Q5643">
        <v>0.45</v>
      </c>
      <c r="R5643" t="s">
        <v>104</v>
      </c>
    </row>
    <row r="5644" spans="1:18" x14ac:dyDescent="0.25">
      <c r="A5644" t="s">
        <v>16</v>
      </c>
      <c r="B5644">
        <v>1185732</v>
      </c>
      <c r="C5644" s="1">
        <v>44365</v>
      </c>
      <c r="D5644" t="s">
        <v>25</v>
      </c>
      <c r="E5644" t="s">
        <v>169</v>
      </c>
      <c r="F5644" t="s">
        <v>56</v>
      </c>
      <c r="G5644">
        <v>2</v>
      </c>
      <c r="H5644">
        <v>2021</v>
      </c>
      <c r="I5644" t="s">
        <v>57</v>
      </c>
      <c r="J5644" t="s">
        <v>97</v>
      </c>
      <c r="K5644" t="s">
        <v>98</v>
      </c>
      <c r="L5644" t="s">
        <v>32</v>
      </c>
      <c r="M5644">
        <v>42</v>
      </c>
      <c r="N5644">
        <v>142</v>
      </c>
      <c r="O5644">
        <v>5964</v>
      </c>
      <c r="P5644">
        <v>3876.6</v>
      </c>
      <c r="Q5644">
        <v>0.65</v>
      </c>
      <c r="R5644" t="s">
        <v>104</v>
      </c>
    </row>
    <row r="5645" spans="1:18" x14ac:dyDescent="0.25">
      <c r="A5645" t="s">
        <v>16</v>
      </c>
      <c r="B5645">
        <v>1185732</v>
      </c>
      <c r="C5645" s="1">
        <v>44394</v>
      </c>
      <c r="D5645" t="s">
        <v>27</v>
      </c>
      <c r="E5645" t="s">
        <v>170</v>
      </c>
      <c r="F5645" t="s">
        <v>40</v>
      </c>
      <c r="G5645">
        <v>3</v>
      </c>
      <c r="H5645">
        <v>2021</v>
      </c>
      <c r="I5645" t="s">
        <v>57</v>
      </c>
      <c r="J5645" t="s">
        <v>97</v>
      </c>
      <c r="K5645" t="s">
        <v>98</v>
      </c>
      <c r="L5645" t="s">
        <v>21</v>
      </c>
      <c r="M5645">
        <v>36</v>
      </c>
      <c r="N5645">
        <v>203</v>
      </c>
      <c r="O5645">
        <v>7308</v>
      </c>
      <c r="P5645">
        <v>4019.4</v>
      </c>
      <c r="Q5645">
        <v>0.55000000000000004</v>
      </c>
      <c r="R5645" t="s">
        <v>104</v>
      </c>
    </row>
    <row r="5646" spans="1:18" x14ac:dyDescent="0.25">
      <c r="A5646" t="s">
        <v>16</v>
      </c>
      <c r="B5646">
        <v>1185732</v>
      </c>
      <c r="C5646" s="1">
        <v>44394</v>
      </c>
      <c r="D5646" t="s">
        <v>27</v>
      </c>
      <c r="E5646" t="s">
        <v>170</v>
      </c>
      <c r="F5646" t="s">
        <v>40</v>
      </c>
      <c r="G5646">
        <v>3</v>
      </c>
      <c r="H5646">
        <v>2021</v>
      </c>
      <c r="I5646" t="s">
        <v>57</v>
      </c>
      <c r="J5646" t="s">
        <v>97</v>
      </c>
      <c r="K5646" t="s">
        <v>98</v>
      </c>
      <c r="L5646" t="s">
        <v>24</v>
      </c>
      <c r="M5646">
        <v>33</v>
      </c>
      <c r="N5646">
        <v>130</v>
      </c>
      <c r="O5646">
        <v>4290</v>
      </c>
      <c r="P5646">
        <v>2016.3</v>
      </c>
      <c r="Q5646">
        <v>0.47</v>
      </c>
      <c r="R5646" t="s">
        <v>104</v>
      </c>
    </row>
    <row r="5647" spans="1:18" x14ac:dyDescent="0.25">
      <c r="A5647" t="s">
        <v>16</v>
      </c>
      <c r="B5647">
        <v>1185732</v>
      </c>
      <c r="C5647" s="1">
        <v>44394</v>
      </c>
      <c r="D5647" t="s">
        <v>27</v>
      </c>
      <c r="E5647" t="s">
        <v>170</v>
      </c>
      <c r="F5647" t="s">
        <v>40</v>
      </c>
      <c r="G5647">
        <v>3</v>
      </c>
      <c r="H5647">
        <v>2021</v>
      </c>
      <c r="I5647" t="s">
        <v>57</v>
      </c>
      <c r="J5647" t="s">
        <v>97</v>
      </c>
      <c r="K5647" t="s">
        <v>98</v>
      </c>
      <c r="L5647" t="s">
        <v>26</v>
      </c>
      <c r="M5647">
        <v>29</v>
      </c>
      <c r="N5647">
        <v>128</v>
      </c>
      <c r="O5647">
        <v>3712</v>
      </c>
      <c r="P5647">
        <v>1707.52</v>
      </c>
      <c r="Q5647">
        <v>0.46</v>
      </c>
      <c r="R5647" t="s">
        <v>104</v>
      </c>
    </row>
    <row r="5648" spans="1:18" x14ac:dyDescent="0.25">
      <c r="A5648" t="s">
        <v>16</v>
      </c>
      <c r="B5648">
        <v>1185732</v>
      </c>
      <c r="C5648" s="1">
        <v>44394</v>
      </c>
      <c r="D5648" t="s">
        <v>27</v>
      </c>
      <c r="E5648" t="s">
        <v>170</v>
      </c>
      <c r="F5648" t="s">
        <v>40</v>
      </c>
      <c r="G5648">
        <v>3</v>
      </c>
      <c r="H5648">
        <v>2021</v>
      </c>
      <c r="I5648" t="s">
        <v>57</v>
      </c>
      <c r="J5648" t="s">
        <v>97</v>
      </c>
      <c r="K5648" t="s">
        <v>98</v>
      </c>
      <c r="L5648" t="s">
        <v>28</v>
      </c>
      <c r="M5648">
        <v>29</v>
      </c>
      <c r="N5648">
        <v>101</v>
      </c>
      <c r="O5648">
        <v>2929</v>
      </c>
      <c r="P5648">
        <v>1552.37</v>
      </c>
      <c r="Q5648">
        <v>0.53</v>
      </c>
      <c r="R5648" t="s">
        <v>104</v>
      </c>
    </row>
    <row r="5649" spans="1:18" x14ac:dyDescent="0.25">
      <c r="A5649" t="s">
        <v>16</v>
      </c>
      <c r="B5649">
        <v>1185732</v>
      </c>
      <c r="C5649" s="1">
        <v>44394</v>
      </c>
      <c r="D5649" t="s">
        <v>27</v>
      </c>
      <c r="E5649" t="s">
        <v>170</v>
      </c>
      <c r="F5649" t="s">
        <v>40</v>
      </c>
      <c r="G5649">
        <v>3</v>
      </c>
      <c r="H5649">
        <v>2021</v>
      </c>
      <c r="I5649" t="s">
        <v>57</v>
      </c>
      <c r="J5649" t="s">
        <v>97</v>
      </c>
      <c r="K5649" t="s">
        <v>98</v>
      </c>
      <c r="L5649" t="s">
        <v>30</v>
      </c>
      <c r="M5649">
        <v>37</v>
      </c>
      <c r="N5649">
        <v>94</v>
      </c>
      <c r="O5649">
        <v>3478</v>
      </c>
      <c r="P5649">
        <v>1704.22</v>
      </c>
      <c r="Q5649">
        <v>0.49</v>
      </c>
      <c r="R5649" t="s">
        <v>104</v>
      </c>
    </row>
    <row r="5650" spans="1:18" x14ac:dyDescent="0.25">
      <c r="A5650" t="s">
        <v>16</v>
      </c>
      <c r="B5650">
        <v>1185732</v>
      </c>
      <c r="C5650" s="1">
        <v>44394</v>
      </c>
      <c r="D5650" t="s">
        <v>27</v>
      </c>
      <c r="E5650" t="s">
        <v>170</v>
      </c>
      <c r="F5650" t="s">
        <v>40</v>
      </c>
      <c r="G5650">
        <v>3</v>
      </c>
      <c r="H5650">
        <v>2021</v>
      </c>
      <c r="I5650" t="s">
        <v>57</v>
      </c>
      <c r="J5650" t="s">
        <v>97</v>
      </c>
      <c r="K5650" t="s">
        <v>98</v>
      </c>
      <c r="L5650" t="s">
        <v>32</v>
      </c>
      <c r="M5650">
        <v>41</v>
      </c>
      <c r="N5650">
        <v>160</v>
      </c>
      <c r="O5650">
        <v>6560</v>
      </c>
      <c r="P5650">
        <v>4001.6</v>
      </c>
      <c r="Q5650">
        <v>0.61</v>
      </c>
      <c r="R5650" t="s">
        <v>104</v>
      </c>
    </row>
    <row r="5651" spans="1:18" x14ac:dyDescent="0.25">
      <c r="A5651" t="s">
        <v>16</v>
      </c>
      <c r="B5651">
        <v>1185732</v>
      </c>
      <c r="C5651" s="1">
        <v>44426</v>
      </c>
      <c r="D5651" t="s">
        <v>17</v>
      </c>
      <c r="E5651" t="s">
        <v>169</v>
      </c>
      <c r="F5651" t="s">
        <v>45</v>
      </c>
      <c r="G5651">
        <v>3</v>
      </c>
      <c r="H5651">
        <v>2021</v>
      </c>
      <c r="I5651" t="s">
        <v>57</v>
      </c>
      <c r="J5651" t="s">
        <v>97</v>
      </c>
      <c r="K5651" t="s">
        <v>98</v>
      </c>
      <c r="L5651" t="s">
        <v>21</v>
      </c>
      <c r="M5651">
        <v>38</v>
      </c>
      <c r="N5651">
        <v>203</v>
      </c>
      <c r="O5651">
        <v>7714</v>
      </c>
      <c r="P5651">
        <v>3857</v>
      </c>
      <c r="Q5651">
        <v>0.5</v>
      </c>
      <c r="R5651" t="s">
        <v>104</v>
      </c>
    </row>
    <row r="5652" spans="1:18" x14ac:dyDescent="0.25">
      <c r="A5652" t="s">
        <v>16</v>
      </c>
      <c r="B5652">
        <v>1185732</v>
      </c>
      <c r="C5652" s="1">
        <v>44426</v>
      </c>
      <c r="D5652" t="s">
        <v>17</v>
      </c>
      <c r="E5652" t="s">
        <v>169</v>
      </c>
      <c r="F5652" t="s">
        <v>45</v>
      </c>
      <c r="G5652">
        <v>3</v>
      </c>
      <c r="H5652">
        <v>2021</v>
      </c>
      <c r="I5652" t="s">
        <v>57</v>
      </c>
      <c r="J5652" t="s">
        <v>97</v>
      </c>
      <c r="K5652" t="s">
        <v>98</v>
      </c>
      <c r="L5652" t="s">
        <v>24</v>
      </c>
      <c r="M5652">
        <v>38</v>
      </c>
      <c r="N5652">
        <v>143</v>
      </c>
      <c r="O5652">
        <v>5434</v>
      </c>
      <c r="P5652">
        <v>2499.64</v>
      </c>
      <c r="Q5652">
        <v>0.46</v>
      </c>
      <c r="R5652" t="s">
        <v>104</v>
      </c>
    </row>
    <row r="5653" spans="1:18" x14ac:dyDescent="0.25">
      <c r="A5653" t="s">
        <v>16</v>
      </c>
      <c r="B5653">
        <v>1185732</v>
      </c>
      <c r="C5653" s="1">
        <v>44426</v>
      </c>
      <c r="D5653" t="s">
        <v>17</v>
      </c>
      <c r="E5653" t="s">
        <v>169</v>
      </c>
      <c r="F5653" t="s">
        <v>45</v>
      </c>
      <c r="G5653">
        <v>3</v>
      </c>
      <c r="H5653">
        <v>2021</v>
      </c>
      <c r="I5653" t="s">
        <v>57</v>
      </c>
      <c r="J5653" t="s">
        <v>97</v>
      </c>
      <c r="K5653" t="s">
        <v>98</v>
      </c>
      <c r="L5653" t="s">
        <v>26</v>
      </c>
      <c r="M5653">
        <v>32</v>
      </c>
      <c r="N5653">
        <v>120</v>
      </c>
      <c r="O5653">
        <v>3840</v>
      </c>
      <c r="P5653">
        <v>1766.4</v>
      </c>
      <c r="Q5653">
        <v>0.46</v>
      </c>
      <c r="R5653" t="s">
        <v>104</v>
      </c>
    </row>
    <row r="5654" spans="1:18" x14ac:dyDescent="0.25">
      <c r="A5654" t="s">
        <v>16</v>
      </c>
      <c r="B5654">
        <v>1185732</v>
      </c>
      <c r="C5654" s="1">
        <v>44426</v>
      </c>
      <c r="D5654" t="s">
        <v>17</v>
      </c>
      <c r="E5654" t="s">
        <v>169</v>
      </c>
      <c r="F5654" t="s">
        <v>45</v>
      </c>
      <c r="G5654">
        <v>3</v>
      </c>
      <c r="H5654">
        <v>2021</v>
      </c>
      <c r="I5654" t="s">
        <v>57</v>
      </c>
      <c r="J5654" t="s">
        <v>97</v>
      </c>
      <c r="K5654" t="s">
        <v>98</v>
      </c>
      <c r="L5654" t="s">
        <v>28</v>
      </c>
      <c r="M5654">
        <v>24</v>
      </c>
      <c r="N5654">
        <v>91</v>
      </c>
      <c r="O5654">
        <v>2184</v>
      </c>
      <c r="P5654">
        <v>1201.2</v>
      </c>
      <c r="Q5654">
        <v>0.55000000000000004</v>
      </c>
      <c r="R5654" t="s">
        <v>104</v>
      </c>
    </row>
    <row r="5655" spans="1:18" x14ac:dyDescent="0.25">
      <c r="A5655" t="s">
        <v>16</v>
      </c>
      <c r="B5655">
        <v>1185732</v>
      </c>
      <c r="C5655" s="1">
        <v>44426</v>
      </c>
      <c r="D5655" t="s">
        <v>17</v>
      </c>
      <c r="E5655" t="s">
        <v>169</v>
      </c>
      <c r="F5655" t="s">
        <v>45</v>
      </c>
      <c r="G5655">
        <v>3</v>
      </c>
      <c r="H5655">
        <v>2021</v>
      </c>
      <c r="I5655" t="s">
        <v>57</v>
      </c>
      <c r="J5655" t="s">
        <v>97</v>
      </c>
      <c r="K5655" t="s">
        <v>98</v>
      </c>
      <c r="L5655" t="s">
        <v>30</v>
      </c>
      <c r="M5655">
        <v>34</v>
      </c>
      <c r="N5655">
        <v>81</v>
      </c>
      <c r="O5655">
        <v>2754</v>
      </c>
      <c r="P5655">
        <v>1294.3800000000001</v>
      </c>
      <c r="Q5655">
        <v>0.47</v>
      </c>
      <c r="R5655" t="s">
        <v>104</v>
      </c>
    </row>
    <row r="5656" spans="1:18" x14ac:dyDescent="0.25">
      <c r="A5656" t="s">
        <v>16</v>
      </c>
      <c r="B5656">
        <v>1185732</v>
      </c>
      <c r="C5656" s="1">
        <v>44426</v>
      </c>
      <c r="D5656" t="s">
        <v>17</v>
      </c>
      <c r="E5656" t="s">
        <v>169</v>
      </c>
      <c r="F5656" t="s">
        <v>45</v>
      </c>
      <c r="G5656">
        <v>3</v>
      </c>
      <c r="H5656">
        <v>2021</v>
      </c>
      <c r="I5656" t="s">
        <v>57</v>
      </c>
      <c r="J5656" t="s">
        <v>97</v>
      </c>
      <c r="K5656" t="s">
        <v>98</v>
      </c>
      <c r="L5656" t="s">
        <v>32</v>
      </c>
      <c r="M5656">
        <v>36</v>
      </c>
      <c r="N5656">
        <v>128</v>
      </c>
      <c r="O5656">
        <v>4608</v>
      </c>
      <c r="P5656">
        <v>2995.2</v>
      </c>
      <c r="Q5656">
        <v>0.65</v>
      </c>
      <c r="R5656" t="s">
        <v>104</v>
      </c>
    </row>
    <row r="5657" spans="1:18" x14ac:dyDescent="0.25">
      <c r="A5657" t="s">
        <v>16</v>
      </c>
      <c r="B5657">
        <v>1185732</v>
      </c>
      <c r="C5657" s="1">
        <v>44458</v>
      </c>
      <c r="D5657" t="s">
        <v>29</v>
      </c>
      <c r="E5657" t="s">
        <v>170</v>
      </c>
      <c r="F5657" t="s">
        <v>46</v>
      </c>
      <c r="G5657">
        <v>3</v>
      </c>
      <c r="H5657">
        <v>2021</v>
      </c>
      <c r="I5657" t="s">
        <v>57</v>
      </c>
      <c r="J5657" t="s">
        <v>97</v>
      </c>
      <c r="K5657" t="s">
        <v>98</v>
      </c>
      <c r="L5657" t="s">
        <v>21</v>
      </c>
      <c r="M5657">
        <v>32</v>
      </c>
      <c r="N5657">
        <v>174</v>
      </c>
      <c r="O5657">
        <v>5568</v>
      </c>
      <c r="P5657">
        <v>2784</v>
      </c>
      <c r="Q5657">
        <v>0.5</v>
      </c>
      <c r="R5657" t="s">
        <v>104</v>
      </c>
    </row>
    <row r="5658" spans="1:18" x14ac:dyDescent="0.25">
      <c r="A5658" t="s">
        <v>16</v>
      </c>
      <c r="B5658">
        <v>1185732</v>
      </c>
      <c r="C5658" s="1">
        <v>44458</v>
      </c>
      <c r="D5658" t="s">
        <v>29</v>
      </c>
      <c r="E5658" t="s">
        <v>170</v>
      </c>
      <c r="F5658" t="s">
        <v>46</v>
      </c>
      <c r="G5658">
        <v>3</v>
      </c>
      <c r="H5658">
        <v>2021</v>
      </c>
      <c r="I5658" t="s">
        <v>57</v>
      </c>
      <c r="J5658" t="s">
        <v>97</v>
      </c>
      <c r="K5658" t="s">
        <v>98</v>
      </c>
      <c r="L5658" t="s">
        <v>24</v>
      </c>
      <c r="M5658">
        <v>28</v>
      </c>
      <c r="N5658">
        <v>100</v>
      </c>
      <c r="O5658">
        <v>2800</v>
      </c>
      <c r="P5658">
        <v>1316</v>
      </c>
      <c r="Q5658">
        <v>0.47</v>
      </c>
      <c r="R5658" t="s">
        <v>104</v>
      </c>
    </row>
    <row r="5659" spans="1:18" x14ac:dyDescent="0.25">
      <c r="A5659" t="s">
        <v>16</v>
      </c>
      <c r="B5659">
        <v>1185732</v>
      </c>
      <c r="C5659" s="1">
        <v>44458</v>
      </c>
      <c r="D5659" t="s">
        <v>29</v>
      </c>
      <c r="E5659" t="s">
        <v>170</v>
      </c>
      <c r="F5659" t="s">
        <v>46</v>
      </c>
      <c r="G5659">
        <v>3</v>
      </c>
      <c r="H5659">
        <v>2021</v>
      </c>
      <c r="I5659" t="s">
        <v>57</v>
      </c>
      <c r="J5659" t="s">
        <v>97</v>
      </c>
      <c r="K5659" t="s">
        <v>98</v>
      </c>
      <c r="L5659" t="s">
        <v>26</v>
      </c>
      <c r="M5659">
        <v>14</v>
      </c>
      <c r="N5659">
        <v>75</v>
      </c>
      <c r="O5659">
        <v>1050</v>
      </c>
      <c r="P5659">
        <v>514.5</v>
      </c>
      <c r="Q5659">
        <v>0.49</v>
      </c>
      <c r="R5659" t="s">
        <v>104</v>
      </c>
    </row>
    <row r="5660" spans="1:18" x14ac:dyDescent="0.25">
      <c r="A5660" t="s">
        <v>16</v>
      </c>
      <c r="B5660">
        <v>1185732</v>
      </c>
      <c r="C5660" s="1">
        <v>44458</v>
      </c>
      <c r="D5660" t="s">
        <v>29</v>
      </c>
      <c r="E5660" t="s">
        <v>170</v>
      </c>
      <c r="F5660" t="s">
        <v>46</v>
      </c>
      <c r="G5660">
        <v>3</v>
      </c>
      <c r="H5660">
        <v>2021</v>
      </c>
      <c r="I5660" t="s">
        <v>57</v>
      </c>
      <c r="J5660" t="s">
        <v>97</v>
      </c>
      <c r="K5660" t="s">
        <v>98</v>
      </c>
      <c r="L5660" t="s">
        <v>28</v>
      </c>
      <c r="M5660">
        <v>14</v>
      </c>
      <c r="N5660">
        <v>83</v>
      </c>
      <c r="O5660">
        <v>1162</v>
      </c>
      <c r="P5660">
        <v>615.86</v>
      </c>
      <c r="Q5660">
        <v>0.53</v>
      </c>
      <c r="R5660" t="s">
        <v>104</v>
      </c>
    </row>
    <row r="5661" spans="1:18" x14ac:dyDescent="0.25">
      <c r="A5661" t="s">
        <v>16</v>
      </c>
      <c r="B5661">
        <v>1185732</v>
      </c>
      <c r="C5661" s="1">
        <v>44458</v>
      </c>
      <c r="D5661" t="s">
        <v>29</v>
      </c>
      <c r="E5661" t="s">
        <v>170</v>
      </c>
      <c r="F5661" t="s">
        <v>46</v>
      </c>
      <c r="G5661">
        <v>3</v>
      </c>
      <c r="H5661">
        <v>2021</v>
      </c>
      <c r="I5661" t="s">
        <v>57</v>
      </c>
      <c r="J5661" t="s">
        <v>97</v>
      </c>
      <c r="K5661" t="s">
        <v>98</v>
      </c>
      <c r="L5661" t="s">
        <v>30</v>
      </c>
      <c r="M5661">
        <v>23</v>
      </c>
      <c r="N5661">
        <v>77</v>
      </c>
      <c r="O5661">
        <v>1771</v>
      </c>
      <c r="P5661">
        <v>832.37</v>
      </c>
      <c r="Q5661">
        <v>0.47</v>
      </c>
      <c r="R5661" t="s">
        <v>104</v>
      </c>
    </row>
    <row r="5662" spans="1:18" x14ac:dyDescent="0.25">
      <c r="A5662" t="s">
        <v>16</v>
      </c>
      <c r="B5662">
        <v>1185732</v>
      </c>
      <c r="C5662" s="1">
        <v>44458</v>
      </c>
      <c r="D5662" t="s">
        <v>29</v>
      </c>
      <c r="E5662" t="s">
        <v>170</v>
      </c>
      <c r="F5662" t="s">
        <v>46</v>
      </c>
      <c r="G5662">
        <v>3</v>
      </c>
      <c r="H5662">
        <v>2021</v>
      </c>
      <c r="I5662" t="s">
        <v>57</v>
      </c>
      <c r="J5662" t="s">
        <v>97</v>
      </c>
      <c r="K5662" t="s">
        <v>98</v>
      </c>
      <c r="L5662" t="s">
        <v>32</v>
      </c>
      <c r="M5662">
        <v>28</v>
      </c>
      <c r="N5662">
        <v>95</v>
      </c>
      <c r="O5662">
        <v>2660</v>
      </c>
      <c r="P5662">
        <v>1702.4</v>
      </c>
      <c r="Q5662">
        <v>0.64</v>
      </c>
      <c r="R5662" t="s">
        <v>104</v>
      </c>
    </row>
    <row r="5663" spans="1:18" x14ac:dyDescent="0.25">
      <c r="A5663" t="s">
        <v>16</v>
      </c>
      <c r="B5663">
        <v>1185732</v>
      </c>
      <c r="C5663" s="1">
        <v>44487</v>
      </c>
      <c r="D5663" t="s">
        <v>31</v>
      </c>
      <c r="E5663" t="s">
        <v>169</v>
      </c>
      <c r="F5663" t="s">
        <v>47</v>
      </c>
      <c r="G5663">
        <v>4</v>
      </c>
      <c r="H5663">
        <v>2021</v>
      </c>
      <c r="I5663" t="s">
        <v>57</v>
      </c>
      <c r="J5663" t="s">
        <v>97</v>
      </c>
      <c r="K5663" t="s">
        <v>98</v>
      </c>
      <c r="L5663" t="s">
        <v>21</v>
      </c>
      <c r="M5663">
        <v>34</v>
      </c>
      <c r="N5663">
        <v>131</v>
      </c>
      <c r="O5663">
        <v>4454</v>
      </c>
      <c r="P5663">
        <v>2271.54</v>
      </c>
      <c r="Q5663">
        <v>0.51</v>
      </c>
      <c r="R5663" t="s">
        <v>104</v>
      </c>
    </row>
    <row r="5664" spans="1:18" x14ac:dyDescent="0.25">
      <c r="A5664" t="s">
        <v>16</v>
      </c>
      <c r="B5664">
        <v>1185732</v>
      </c>
      <c r="C5664" s="1">
        <v>44487</v>
      </c>
      <c r="D5664" t="s">
        <v>31</v>
      </c>
      <c r="E5664" t="s">
        <v>169</v>
      </c>
      <c r="F5664" t="s">
        <v>47</v>
      </c>
      <c r="G5664">
        <v>4</v>
      </c>
      <c r="H5664">
        <v>2021</v>
      </c>
      <c r="I5664" t="s">
        <v>57</v>
      </c>
      <c r="J5664" t="s">
        <v>97</v>
      </c>
      <c r="K5664" t="s">
        <v>98</v>
      </c>
      <c r="L5664" t="s">
        <v>24</v>
      </c>
      <c r="M5664">
        <v>24</v>
      </c>
      <c r="N5664">
        <v>91</v>
      </c>
      <c r="O5664">
        <v>2184</v>
      </c>
      <c r="P5664">
        <v>1092</v>
      </c>
      <c r="Q5664">
        <v>0.5</v>
      </c>
      <c r="R5664" t="s">
        <v>104</v>
      </c>
    </row>
    <row r="5665" spans="1:18" x14ac:dyDescent="0.25">
      <c r="A5665" t="s">
        <v>16</v>
      </c>
      <c r="B5665">
        <v>1185732</v>
      </c>
      <c r="C5665" s="1">
        <v>44487</v>
      </c>
      <c r="D5665" t="s">
        <v>31</v>
      </c>
      <c r="E5665" t="s">
        <v>169</v>
      </c>
      <c r="F5665" t="s">
        <v>47</v>
      </c>
      <c r="G5665">
        <v>4</v>
      </c>
      <c r="H5665">
        <v>2021</v>
      </c>
      <c r="I5665" t="s">
        <v>57</v>
      </c>
      <c r="J5665" t="s">
        <v>97</v>
      </c>
      <c r="K5665" t="s">
        <v>98</v>
      </c>
      <c r="L5665" t="s">
        <v>26</v>
      </c>
      <c r="M5665">
        <v>23</v>
      </c>
      <c r="N5665">
        <v>73</v>
      </c>
      <c r="O5665">
        <v>1679</v>
      </c>
      <c r="P5665">
        <v>805.92</v>
      </c>
      <c r="Q5665">
        <v>0.48</v>
      </c>
      <c r="R5665" t="s">
        <v>104</v>
      </c>
    </row>
    <row r="5666" spans="1:18" x14ac:dyDescent="0.25">
      <c r="A5666" t="s">
        <v>16</v>
      </c>
      <c r="B5666">
        <v>1185732</v>
      </c>
      <c r="C5666" s="1">
        <v>44487</v>
      </c>
      <c r="D5666" t="s">
        <v>31</v>
      </c>
      <c r="E5666" t="s">
        <v>169</v>
      </c>
      <c r="F5666" t="s">
        <v>47</v>
      </c>
      <c r="G5666">
        <v>4</v>
      </c>
      <c r="H5666">
        <v>2021</v>
      </c>
      <c r="I5666" t="s">
        <v>57</v>
      </c>
      <c r="J5666" t="s">
        <v>97</v>
      </c>
      <c r="K5666" t="s">
        <v>98</v>
      </c>
      <c r="L5666" t="s">
        <v>28</v>
      </c>
      <c r="M5666">
        <v>23</v>
      </c>
      <c r="N5666">
        <v>59</v>
      </c>
      <c r="O5666">
        <v>1357</v>
      </c>
      <c r="P5666">
        <v>678.5</v>
      </c>
      <c r="Q5666">
        <v>0.5</v>
      </c>
      <c r="R5666" t="s">
        <v>104</v>
      </c>
    </row>
    <row r="5667" spans="1:18" x14ac:dyDescent="0.25">
      <c r="A5667" t="s">
        <v>16</v>
      </c>
      <c r="B5667">
        <v>1185732</v>
      </c>
      <c r="C5667" s="1">
        <v>44487</v>
      </c>
      <c r="D5667" t="s">
        <v>31</v>
      </c>
      <c r="E5667" t="s">
        <v>169</v>
      </c>
      <c r="F5667" t="s">
        <v>47</v>
      </c>
      <c r="G5667">
        <v>4</v>
      </c>
      <c r="H5667">
        <v>2021</v>
      </c>
      <c r="I5667" t="s">
        <v>57</v>
      </c>
      <c r="J5667" t="s">
        <v>97</v>
      </c>
      <c r="K5667" t="s">
        <v>98</v>
      </c>
      <c r="L5667" t="s">
        <v>30</v>
      </c>
      <c r="M5667">
        <v>32</v>
      </c>
      <c r="N5667">
        <v>68</v>
      </c>
      <c r="O5667">
        <v>2176</v>
      </c>
      <c r="P5667">
        <v>1022.72</v>
      </c>
      <c r="Q5667">
        <v>0.47</v>
      </c>
      <c r="R5667" t="s">
        <v>104</v>
      </c>
    </row>
    <row r="5668" spans="1:18" x14ac:dyDescent="0.25">
      <c r="A5668" t="s">
        <v>16</v>
      </c>
      <c r="B5668">
        <v>1185732</v>
      </c>
      <c r="C5668" s="1">
        <v>44487</v>
      </c>
      <c r="D5668" t="s">
        <v>31</v>
      </c>
      <c r="E5668" t="s">
        <v>169</v>
      </c>
      <c r="F5668" t="s">
        <v>47</v>
      </c>
      <c r="G5668">
        <v>4</v>
      </c>
      <c r="H5668">
        <v>2021</v>
      </c>
      <c r="I5668" t="s">
        <v>57</v>
      </c>
      <c r="J5668" t="s">
        <v>97</v>
      </c>
      <c r="K5668" t="s">
        <v>98</v>
      </c>
      <c r="L5668" t="s">
        <v>32</v>
      </c>
      <c r="M5668">
        <v>38</v>
      </c>
      <c r="N5668">
        <v>88</v>
      </c>
      <c r="O5668">
        <v>3344</v>
      </c>
      <c r="P5668">
        <v>2140.16</v>
      </c>
      <c r="Q5668">
        <v>0.64</v>
      </c>
      <c r="R5668" t="s">
        <v>104</v>
      </c>
    </row>
    <row r="5669" spans="1:18" x14ac:dyDescent="0.25">
      <c r="A5669" t="s">
        <v>16</v>
      </c>
      <c r="B5669">
        <v>1185732</v>
      </c>
      <c r="C5669" s="1">
        <v>44518</v>
      </c>
      <c r="D5669" t="s">
        <v>23</v>
      </c>
      <c r="E5669" t="s">
        <v>169</v>
      </c>
      <c r="F5669" t="s">
        <v>49</v>
      </c>
      <c r="G5669">
        <v>4</v>
      </c>
      <c r="H5669">
        <v>2021</v>
      </c>
      <c r="I5669" t="s">
        <v>57</v>
      </c>
      <c r="J5669" t="s">
        <v>97</v>
      </c>
      <c r="K5669" t="s">
        <v>98</v>
      </c>
      <c r="L5669" t="s">
        <v>21</v>
      </c>
      <c r="M5669">
        <v>34</v>
      </c>
      <c r="N5669">
        <v>150</v>
      </c>
      <c r="O5669">
        <v>5100</v>
      </c>
      <c r="P5669">
        <v>2601</v>
      </c>
      <c r="Q5669">
        <v>0.51</v>
      </c>
      <c r="R5669" t="s">
        <v>104</v>
      </c>
    </row>
    <row r="5670" spans="1:18" x14ac:dyDescent="0.25">
      <c r="A5670" t="s">
        <v>16</v>
      </c>
      <c r="B5670">
        <v>1185732</v>
      </c>
      <c r="C5670" s="1">
        <v>44518</v>
      </c>
      <c r="D5670" t="s">
        <v>23</v>
      </c>
      <c r="E5670" t="s">
        <v>169</v>
      </c>
      <c r="F5670" t="s">
        <v>49</v>
      </c>
      <c r="G5670">
        <v>4</v>
      </c>
      <c r="H5670">
        <v>2021</v>
      </c>
      <c r="I5670" t="s">
        <v>57</v>
      </c>
      <c r="J5670" t="s">
        <v>97</v>
      </c>
      <c r="K5670" t="s">
        <v>98</v>
      </c>
      <c r="L5670" t="s">
        <v>24</v>
      </c>
      <c r="M5670">
        <v>23</v>
      </c>
      <c r="N5670">
        <v>88</v>
      </c>
      <c r="O5670">
        <v>2024</v>
      </c>
      <c r="P5670">
        <v>910.8</v>
      </c>
      <c r="Q5670">
        <v>0.45</v>
      </c>
      <c r="R5670" t="s">
        <v>104</v>
      </c>
    </row>
    <row r="5671" spans="1:18" x14ac:dyDescent="0.25">
      <c r="A5671" t="s">
        <v>16</v>
      </c>
      <c r="B5671">
        <v>1185732</v>
      </c>
      <c r="C5671" s="1">
        <v>44518</v>
      </c>
      <c r="D5671" t="s">
        <v>23</v>
      </c>
      <c r="E5671" t="s">
        <v>169</v>
      </c>
      <c r="F5671" t="s">
        <v>49</v>
      </c>
      <c r="G5671">
        <v>4</v>
      </c>
      <c r="H5671">
        <v>2021</v>
      </c>
      <c r="I5671" t="s">
        <v>57</v>
      </c>
      <c r="J5671" t="s">
        <v>97</v>
      </c>
      <c r="K5671" t="s">
        <v>98</v>
      </c>
      <c r="L5671" t="s">
        <v>26</v>
      </c>
      <c r="M5671">
        <v>23</v>
      </c>
      <c r="N5671">
        <v>80</v>
      </c>
      <c r="O5671">
        <v>1840</v>
      </c>
      <c r="P5671">
        <v>901.6</v>
      </c>
      <c r="Q5671">
        <v>0.49</v>
      </c>
      <c r="R5671" t="s">
        <v>104</v>
      </c>
    </row>
    <row r="5672" spans="1:18" x14ac:dyDescent="0.25">
      <c r="A5672" t="s">
        <v>16</v>
      </c>
      <c r="B5672">
        <v>1185732</v>
      </c>
      <c r="C5672" s="1">
        <v>44518</v>
      </c>
      <c r="D5672" t="s">
        <v>23</v>
      </c>
      <c r="E5672" t="s">
        <v>169</v>
      </c>
      <c r="F5672" t="s">
        <v>49</v>
      </c>
      <c r="G5672">
        <v>4</v>
      </c>
      <c r="H5672">
        <v>2021</v>
      </c>
      <c r="I5672" t="s">
        <v>57</v>
      </c>
      <c r="J5672" t="s">
        <v>97</v>
      </c>
      <c r="K5672" t="s">
        <v>98</v>
      </c>
      <c r="L5672" t="s">
        <v>28</v>
      </c>
      <c r="M5672">
        <v>23</v>
      </c>
      <c r="N5672">
        <v>88</v>
      </c>
      <c r="O5672">
        <v>2024</v>
      </c>
      <c r="P5672">
        <v>1052.48</v>
      </c>
      <c r="Q5672">
        <v>0.52</v>
      </c>
      <c r="R5672" t="s">
        <v>104</v>
      </c>
    </row>
    <row r="5673" spans="1:18" x14ac:dyDescent="0.25">
      <c r="A5673" t="s">
        <v>16</v>
      </c>
      <c r="B5673">
        <v>1185732</v>
      </c>
      <c r="C5673" s="1">
        <v>44518</v>
      </c>
      <c r="D5673" t="s">
        <v>23</v>
      </c>
      <c r="E5673" t="s">
        <v>169</v>
      </c>
      <c r="F5673" t="s">
        <v>49</v>
      </c>
      <c r="G5673">
        <v>4</v>
      </c>
      <c r="H5673">
        <v>2021</v>
      </c>
      <c r="I5673" t="s">
        <v>57</v>
      </c>
      <c r="J5673" t="s">
        <v>97</v>
      </c>
      <c r="K5673" t="s">
        <v>98</v>
      </c>
      <c r="L5673" t="s">
        <v>30</v>
      </c>
      <c r="M5673">
        <v>43</v>
      </c>
      <c r="N5673">
        <v>81</v>
      </c>
      <c r="O5673">
        <v>3483</v>
      </c>
      <c r="P5673">
        <v>1671.84</v>
      </c>
      <c r="Q5673">
        <v>0.48</v>
      </c>
      <c r="R5673" t="s">
        <v>104</v>
      </c>
    </row>
    <row r="5674" spans="1:18" x14ac:dyDescent="0.25">
      <c r="A5674" t="s">
        <v>16</v>
      </c>
      <c r="B5674">
        <v>1185732</v>
      </c>
      <c r="C5674" s="1">
        <v>44518</v>
      </c>
      <c r="D5674" t="s">
        <v>23</v>
      </c>
      <c r="E5674" t="s">
        <v>169</v>
      </c>
      <c r="F5674" t="s">
        <v>49</v>
      </c>
      <c r="G5674">
        <v>4</v>
      </c>
      <c r="H5674">
        <v>2021</v>
      </c>
      <c r="I5674" t="s">
        <v>57</v>
      </c>
      <c r="J5674" t="s">
        <v>97</v>
      </c>
      <c r="K5674" t="s">
        <v>98</v>
      </c>
      <c r="L5674" t="s">
        <v>32</v>
      </c>
      <c r="M5674">
        <v>48</v>
      </c>
      <c r="N5674">
        <v>108</v>
      </c>
      <c r="O5674">
        <v>5184</v>
      </c>
      <c r="P5674">
        <v>3265.92</v>
      </c>
      <c r="Q5674">
        <v>0.63</v>
      </c>
      <c r="R5674" t="s">
        <v>104</v>
      </c>
    </row>
    <row r="5675" spans="1:18" x14ac:dyDescent="0.25">
      <c r="A5675" t="s">
        <v>16</v>
      </c>
      <c r="B5675">
        <v>1185732</v>
      </c>
      <c r="C5675" s="1">
        <v>44547</v>
      </c>
      <c r="D5675" t="s">
        <v>25</v>
      </c>
      <c r="E5675" t="s">
        <v>169</v>
      </c>
      <c r="F5675" t="s">
        <v>53</v>
      </c>
      <c r="G5675">
        <v>4</v>
      </c>
      <c r="H5675">
        <v>2021</v>
      </c>
      <c r="I5675" t="s">
        <v>57</v>
      </c>
      <c r="J5675" t="s">
        <v>97</v>
      </c>
      <c r="K5675" t="s">
        <v>98</v>
      </c>
      <c r="L5675" t="s">
        <v>21</v>
      </c>
      <c r="M5675">
        <v>41</v>
      </c>
      <c r="N5675">
        <v>163</v>
      </c>
      <c r="O5675">
        <v>6683</v>
      </c>
      <c r="P5675">
        <v>3475.16</v>
      </c>
      <c r="Q5675">
        <v>0.52</v>
      </c>
      <c r="R5675" t="s">
        <v>104</v>
      </c>
    </row>
    <row r="5676" spans="1:18" x14ac:dyDescent="0.25">
      <c r="A5676" t="s">
        <v>16</v>
      </c>
      <c r="B5676">
        <v>1185732</v>
      </c>
      <c r="C5676" s="1">
        <v>44547</v>
      </c>
      <c r="D5676" t="s">
        <v>25</v>
      </c>
      <c r="E5676" t="s">
        <v>169</v>
      </c>
      <c r="F5676" t="s">
        <v>53</v>
      </c>
      <c r="G5676">
        <v>4</v>
      </c>
      <c r="H5676">
        <v>2021</v>
      </c>
      <c r="I5676" t="s">
        <v>57</v>
      </c>
      <c r="J5676" t="s">
        <v>97</v>
      </c>
      <c r="K5676" t="s">
        <v>98</v>
      </c>
      <c r="L5676" t="s">
        <v>24</v>
      </c>
      <c r="M5676">
        <v>32</v>
      </c>
      <c r="N5676">
        <v>113</v>
      </c>
      <c r="O5676">
        <v>3616</v>
      </c>
      <c r="P5676">
        <v>1735.68</v>
      </c>
      <c r="Q5676">
        <v>0.48</v>
      </c>
      <c r="R5676" t="s">
        <v>104</v>
      </c>
    </row>
    <row r="5677" spans="1:18" x14ac:dyDescent="0.25">
      <c r="A5677" t="s">
        <v>48</v>
      </c>
      <c r="B5677">
        <v>1185732</v>
      </c>
      <c r="C5677" s="1">
        <v>44547</v>
      </c>
      <c r="D5677" t="s">
        <v>25</v>
      </c>
      <c r="E5677" t="s">
        <v>169</v>
      </c>
      <c r="F5677" t="s">
        <v>53</v>
      </c>
      <c r="G5677">
        <v>4</v>
      </c>
      <c r="H5677">
        <v>2021</v>
      </c>
      <c r="I5677" t="s">
        <v>57</v>
      </c>
      <c r="J5677" t="s">
        <v>97</v>
      </c>
      <c r="K5677" t="s">
        <v>98</v>
      </c>
      <c r="L5677" t="s">
        <v>26</v>
      </c>
      <c r="M5677">
        <v>32</v>
      </c>
      <c r="N5677">
        <v>120</v>
      </c>
      <c r="O5677">
        <v>3840</v>
      </c>
      <c r="P5677">
        <v>1804.8</v>
      </c>
      <c r="Q5677">
        <v>0.47</v>
      </c>
      <c r="R5677" t="s">
        <v>104</v>
      </c>
    </row>
    <row r="5678" spans="1:18" x14ac:dyDescent="0.25">
      <c r="A5678" t="s">
        <v>48</v>
      </c>
      <c r="B5678">
        <v>1185732</v>
      </c>
      <c r="C5678" s="1">
        <v>44547</v>
      </c>
      <c r="D5678" t="s">
        <v>25</v>
      </c>
      <c r="E5678" t="s">
        <v>169</v>
      </c>
      <c r="F5678" t="s">
        <v>53</v>
      </c>
      <c r="G5678">
        <v>4</v>
      </c>
      <c r="H5678">
        <v>2021</v>
      </c>
      <c r="I5678" t="s">
        <v>57</v>
      </c>
      <c r="J5678" t="s">
        <v>97</v>
      </c>
      <c r="K5678" t="s">
        <v>98</v>
      </c>
      <c r="L5678" t="s">
        <v>28</v>
      </c>
      <c r="M5678">
        <v>34</v>
      </c>
      <c r="N5678">
        <v>88</v>
      </c>
      <c r="O5678">
        <v>2992</v>
      </c>
      <c r="P5678">
        <v>1555.84</v>
      </c>
      <c r="Q5678">
        <v>0.52</v>
      </c>
      <c r="R5678" t="s">
        <v>104</v>
      </c>
    </row>
    <row r="5679" spans="1:18" x14ac:dyDescent="0.25">
      <c r="A5679" t="s">
        <v>48</v>
      </c>
      <c r="B5679">
        <v>1185732</v>
      </c>
      <c r="C5679" s="1">
        <v>44547</v>
      </c>
      <c r="D5679" t="s">
        <v>25</v>
      </c>
      <c r="E5679" t="s">
        <v>169</v>
      </c>
      <c r="F5679" t="s">
        <v>53</v>
      </c>
      <c r="G5679">
        <v>4</v>
      </c>
      <c r="H5679">
        <v>2021</v>
      </c>
      <c r="I5679" t="s">
        <v>57</v>
      </c>
      <c r="J5679" t="s">
        <v>97</v>
      </c>
      <c r="K5679" t="s">
        <v>98</v>
      </c>
      <c r="L5679" t="s">
        <v>30</v>
      </c>
      <c r="M5679">
        <v>42</v>
      </c>
      <c r="N5679">
        <v>88</v>
      </c>
      <c r="O5679">
        <v>3696</v>
      </c>
      <c r="P5679">
        <v>1848</v>
      </c>
      <c r="Q5679">
        <v>0.5</v>
      </c>
      <c r="R5679" t="s">
        <v>104</v>
      </c>
    </row>
    <row r="5680" spans="1:18" x14ac:dyDescent="0.25">
      <c r="A5680" t="s">
        <v>48</v>
      </c>
      <c r="B5680">
        <v>1185732</v>
      </c>
      <c r="C5680" s="1">
        <v>44547</v>
      </c>
      <c r="D5680" t="s">
        <v>25</v>
      </c>
      <c r="E5680" t="s">
        <v>169</v>
      </c>
      <c r="F5680" t="s">
        <v>53</v>
      </c>
      <c r="G5680">
        <v>4</v>
      </c>
      <c r="H5680">
        <v>2021</v>
      </c>
      <c r="I5680" t="s">
        <v>57</v>
      </c>
      <c r="J5680" t="s">
        <v>97</v>
      </c>
      <c r="K5680" t="s">
        <v>98</v>
      </c>
      <c r="L5680" t="s">
        <v>32</v>
      </c>
      <c r="M5680">
        <v>47</v>
      </c>
      <c r="N5680">
        <v>126</v>
      </c>
      <c r="O5680">
        <v>5922</v>
      </c>
      <c r="P5680">
        <v>3612.42</v>
      </c>
      <c r="Q5680">
        <v>0.61</v>
      </c>
      <c r="R5680" t="s">
        <v>104</v>
      </c>
    </row>
    <row r="5681" spans="1:18" x14ac:dyDescent="0.25">
      <c r="A5681" t="s">
        <v>48</v>
      </c>
      <c r="B5681">
        <v>1185732</v>
      </c>
      <c r="C5681" s="1">
        <v>44207</v>
      </c>
      <c r="D5681" t="s">
        <v>31</v>
      </c>
      <c r="E5681" t="s">
        <v>169</v>
      </c>
      <c r="F5681" t="s">
        <v>18</v>
      </c>
      <c r="G5681">
        <v>1</v>
      </c>
      <c r="H5681">
        <v>2021</v>
      </c>
      <c r="I5681" t="s">
        <v>57</v>
      </c>
      <c r="J5681" t="s">
        <v>97</v>
      </c>
      <c r="K5681" t="s">
        <v>98</v>
      </c>
      <c r="L5681" t="s">
        <v>21</v>
      </c>
      <c r="M5681">
        <v>23</v>
      </c>
      <c r="N5681">
        <v>196</v>
      </c>
      <c r="O5681">
        <v>4508</v>
      </c>
      <c r="P5681">
        <v>2479.4</v>
      </c>
      <c r="Q5681">
        <v>0.55000000000000004</v>
      </c>
      <c r="R5681" t="s">
        <v>104</v>
      </c>
    </row>
    <row r="5682" spans="1:18" x14ac:dyDescent="0.25">
      <c r="A5682" t="s">
        <v>48</v>
      </c>
      <c r="B5682">
        <v>1185732</v>
      </c>
      <c r="C5682" s="1">
        <v>44207</v>
      </c>
      <c r="D5682" t="s">
        <v>31</v>
      </c>
      <c r="E5682" t="s">
        <v>169</v>
      </c>
      <c r="F5682" t="s">
        <v>18</v>
      </c>
      <c r="G5682">
        <v>1</v>
      </c>
      <c r="H5682">
        <v>2021</v>
      </c>
      <c r="I5682" t="s">
        <v>57</v>
      </c>
      <c r="J5682" t="s">
        <v>97</v>
      </c>
      <c r="K5682" t="s">
        <v>98</v>
      </c>
      <c r="L5682" t="s">
        <v>24</v>
      </c>
      <c r="M5682">
        <v>23</v>
      </c>
      <c r="N5682">
        <v>133</v>
      </c>
      <c r="O5682">
        <v>3059</v>
      </c>
      <c r="P5682">
        <v>1437.73</v>
      </c>
      <c r="Q5682">
        <v>0.47</v>
      </c>
      <c r="R5682" t="s">
        <v>104</v>
      </c>
    </row>
    <row r="5683" spans="1:18" x14ac:dyDescent="0.25">
      <c r="A5683" t="s">
        <v>48</v>
      </c>
      <c r="B5683">
        <v>1185732</v>
      </c>
      <c r="C5683" s="1">
        <v>44207</v>
      </c>
      <c r="D5683" t="s">
        <v>31</v>
      </c>
      <c r="E5683" t="s">
        <v>169</v>
      </c>
      <c r="F5683" t="s">
        <v>18</v>
      </c>
      <c r="G5683">
        <v>1</v>
      </c>
      <c r="H5683">
        <v>2021</v>
      </c>
      <c r="I5683" t="s">
        <v>57</v>
      </c>
      <c r="J5683" t="s">
        <v>97</v>
      </c>
      <c r="K5683" t="s">
        <v>98</v>
      </c>
      <c r="L5683" t="s">
        <v>26</v>
      </c>
      <c r="M5683">
        <v>14</v>
      </c>
      <c r="N5683">
        <v>143</v>
      </c>
      <c r="O5683">
        <v>2002</v>
      </c>
      <c r="P5683">
        <v>940.94</v>
      </c>
      <c r="Q5683">
        <v>0.47</v>
      </c>
      <c r="R5683" t="s">
        <v>104</v>
      </c>
    </row>
    <row r="5684" spans="1:18" x14ac:dyDescent="0.25">
      <c r="A5684" t="s">
        <v>48</v>
      </c>
      <c r="B5684">
        <v>1185732</v>
      </c>
      <c r="C5684" s="1">
        <v>44207</v>
      </c>
      <c r="D5684" t="s">
        <v>31</v>
      </c>
      <c r="E5684" t="s">
        <v>169</v>
      </c>
      <c r="F5684" t="s">
        <v>18</v>
      </c>
      <c r="G5684">
        <v>1</v>
      </c>
      <c r="H5684">
        <v>2021</v>
      </c>
      <c r="I5684" t="s">
        <v>57</v>
      </c>
      <c r="J5684" t="s">
        <v>97</v>
      </c>
      <c r="K5684" t="s">
        <v>98</v>
      </c>
      <c r="L5684" t="s">
        <v>28</v>
      </c>
      <c r="M5684">
        <v>18</v>
      </c>
      <c r="N5684">
        <v>88</v>
      </c>
      <c r="O5684">
        <v>1584</v>
      </c>
      <c r="P5684">
        <v>823.68</v>
      </c>
      <c r="Q5684">
        <v>0.52</v>
      </c>
      <c r="R5684" t="s">
        <v>104</v>
      </c>
    </row>
    <row r="5685" spans="1:18" x14ac:dyDescent="0.25">
      <c r="A5685" t="s">
        <v>48</v>
      </c>
      <c r="B5685">
        <v>1185732</v>
      </c>
      <c r="C5685" s="1">
        <v>44207</v>
      </c>
      <c r="D5685" t="s">
        <v>31</v>
      </c>
      <c r="E5685" t="s">
        <v>169</v>
      </c>
      <c r="F5685" t="s">
        <v>18</v>
      </c>
      <c r="G5685">
        <v>1</v>
      </c>
      <c r="H5685">
        <v>2021</v>
      </c>
      <c r="I5685" t="s">
        <v>57</v>
      </c>
      <c r="J5685" t="s">
        <v>97</v>
      </c>
      <c r="K5685" t="s">
        <v>98</v>
      </c>
      <c r="L5685" t="s">
        <v>30</v>
      </c>
      <c r="M5685">
        <v>33</v>
      </c>
      <c r="N5685">
        <v>98</v>
      </c>
      <c r="O5685">
        <v>3234</v>
      </c>
      <c r="P5685">
        <v>1519.98</v>
      </c>
      <c r="Q5685">
        <v>0.47</v>
      </c>
      <c r="R5685" t="s">
        <v>104</v>
      </c>
    </row>
    <row r="5686" spans="1:18" x14ac:dyDescent="0.25">
      <c r="A5686" t="s">
        <v>48</v>
      </c>
      <c r="B5686">
        <v>1185732</v>
      </c>
      <c r="C5686" s="1">
        <v>44207</v>
      </c>
      <c r="D5686" t="s">
        <v>31</v>
      </c>
      <c r="E5686" t="s">
        <v>169</v>
      </c>
      <c r="F5686" t="s">
        <v>18</v>
      </c>
      <c r="G5686">
        <v>1</v>
      </c>
      <c r="H5686">
        <v>2021</v>
      </c>
      <c r="I5686" t="s">
        <v>57</v>
      </c>
      <c r="J5686" t="s">
        <v>97</v>
      </c>
      <c r="K5686" t="s">
        <v>98</v>
      </c>
      <c r="L5686" t="s">
        <v>32</v>
      </c>
      <c r="M5686">
        <v>24</v>
      </c>
      <c r="N5686">
        <v>138</v>
      </c>
      <c r="O5686">
        <v>3312</v>
      </c>
      <c r="P5686">
        <v>2119.6799999999998</v>
      </c>
      <c r="Q5686">
        <v>0.64</v>
      </c>
      <c r="R5686" t="s">
        <v>104</v>
      </c>
    </row>
    <row r="5687" spans="1:18" x14ac:dyDescent="0.25">
      <c r="A5687" t="s">
        <v>48</v>
      </c>
      <c r="B5687">
        <v>1185732</v>
      </c>
      <c r="C5687" s="1">
        <v>44238</v>
      </c>
      <c r="D5687" t="s">
        <v>23</v>
      </c>
      <c r="E5687" t="s">
        <v>169</v>
      </c>
      <c r="F5687" t="s">
        <v>35</v>
      </c>
      <c r="G5687">
        <v>1</v>
      </c>
      <c r="H5687">
        <v>2021</v>
      </c>
      <c r="I5687" t="s">
        <v>57</v>
      </c>
      <c r="J5687" t="s">
        <v>97</v>
      </c>
      <c r="K5687" t="s">
        <v>98</v>
      </c>
      <c r="L5687" t="s">
        <v>21</v>
      </c>
      <c r="M5687">
        <v>25</v>
      </c>
      <c r="N5687">
        <v>218</v>
      </c>
      <c r="O5687">
        <v>5450</v>
      </c>
      <c r="P5687">
        <v>2888.5</v>
      </c>
      <c r="Q5687">
        <v>0.53</v>
      </c>
      <c r="R5687" t="s">
        <v>104</v>
      </c>
    </row>
    <row r="5688" spans="1:18" x14ac:dyDescent="0.25">
      <c r="A5688" t="s">
        <v>48</v>
      </c>
      <c r="B5688">
        <v>1185732</v>
      </c>
      <c r="C5688" s="1">
        <v>44238</v>
      </c>
      <c r="D5688" t="s">
        <v>23</v>
      </c>
      <c r="E5688" t="s">
        <v>169</v>
      </c>
      <c r="F5688" t="s">
        <v>35</v>
      </c>
      <c r="G5688">
        <v>1</v>
      </c>
      <c r="H5688">
        <v>2021</v>
      </c>
      <c r="I5688" t="s">
        <v>57</v>
      </c>
      <c r="J5688" t="s">
        <v>97</v>
      </c>
      <c r="K5688" t="s">
        <v>98</v>
      </c>
      <c r="L5688" t="s">
        <v>24</v>
      </c>
      <c r="M5688">
        <v>24</v>
      </c>
      <c r="N5688">
        <v>101</v>
      </c>
      <c r="O5688">
        <v>2424</v>
      </c>
      <c r="P5688">
        <v>1139.28</v>
      </c>
      <c r="Q5688">
        <v>0.47</v>
      </c>
      <c r="R5688" t="s">
        <v>104</v>
      </c>
    </row>
    <row r="5689" spans="1:18" x14ac:dyDescent="0.25">
      <c r="A5689" t="s">
        <v>48</v>
      </c>
      <c r="B5689">
        <v>1185732</v>
      </c>
      <c r="C5689" s="1">
        <v>44238</v>
      </c>
      <c r="D5689" t="s">
        <v>23</v>
      </c>
      <c r="E5689" t="s">
        <v>169</v>
      </c>
      <c r="F5689" t="s">
        <v>35</v>
      </c>
      <c r="G5689">
        <v>1</v>
      </c>
      <c r="H5689">
        <v>2021</v>
      </c>
      <c r="I5689" t="s">
        <v>57</v>
      </c>
      <c r="J5689" t="s">
        <v>97</v>
      </c>
      <c r="K5689" t="s">
        <v>98</v>
      </c>
      <c r="L5689" t="s">
        <v>26</v>
      </c>
      <c r="M5689">
        <v>14</v>
      </c>
      <c r="N5689">
        <v>115</v>
      </c>
      <c r="O5689">
        <v>1610</v>
      </c>
      <c r="P5689">
        <v>724.5</v>
      </c>
      <c r="Q5689">
        <v>0.45</v>
      </c>
      <c r="R5689" t="s">
        <v>104</v>
      </c>
    </row>
    <row r="5690" spans="1:18" x14ac:dyDescent="0.25">
      <c r="A5690" t="s">
        <v>48</v>
      </c>
      <c r="B5690">
        <v>1185732</v>
      </c>
      <c r="C5690" s="1">
        <v>44238</v>
      </c>
      <c r="D5690" t="s">
        <v>23</v>
      </c>
      <c r="E5690" t="s">
        <v>169</v>
      </c>
      <c r="F5690" t="s">
        <v>35</v>
      </c>
      <c r="G5690">
        <v>1</v>
      </c>
      <c r="H5690">
        <v>2021</v>
      </c>
      <c r="I5690" t="s">
        <v>50</v>
      </c>
      <c r="J5690" t="s">
        <v>99</v>
      </c>
      <c r="K5690" t="s">
        <v>100</v>
      </c>
      <c r="L5690" t="s">
        <v>28</v>
      </c>
      <c r="M5690">
        <v>19</v>
      </c>
      <c r="N5690">
        <v>87</v>
      </c>
      <c r="O5690">
        <v>1653</v>
      </c>
      <c r="P5690">
        <v>826.5</v>
      </c>
      <c r="Q5690">
        <v>0.5</v>
      </c>
      <c r="R5690" t="s">
        <v>104</v>
      </c>
    </row>
    <row r="5691" spans="1:18" x14ac:dyDescent="0.25">
      <c r="A5691" t="s">
        <v>48</v>
      </c>
      <c r="B5691">
        <v>1185732</v>
      </c>
      <c r="C5691" s="1">
        <v>44238</v>
      </c>
      <c r="D5691" t="s">
        <v>23</v>
      </c>
      <c r="E5691" t="s">
        <v>169</v>
      </c>
      <c r="F5691" t="s">
        <v>35</v>
      </c>
      <c r="G5691">
        <v>1</v>
      </c>
      <c r="H5691">
        <v>2021</v>
      </c>
      <c r="I5691" t="s">
        <v>50</v>
      </c>
      <c r="J5691" t="s">
        <v>99</v>
      </c>
      <c r="K5691" t="s">
        <v>100</v>
      </c>
      <c r="L5691" t="s">
        <v>30</v>
      </c>
      <c r="M5691">
        <v>32</v>
      </c>
      <c r="N5691">
        <v>101</v>
      </c>
      <c r="O5691">
        <v>3232</v>
      </c>
      <c r="P5691">
        <v>1454.4</v>
      </c>
      <c r="Q5691">
        <v>0.45</v>
      </c>
      <c r="R5691" t="s">
        <v>104</v>
      </c>
    </row>
    <row r="5692" spans="1:18" x14ac:dyDescent="0.25">
      <c r="A5692" t="s">
        <v>48</v>
      </c>
      <c r="B5692">
        <v>1185732</v>
      </c>
      <c r="C5692" s="1">
        <v>44238</v>
      </c>
      <c r="D5692" t="s">
        <v>23</v>
      </c>
      <c r="E5692" t="s">
        <v>169</v>
      </c>
      <c r="F5692" t="s">
        <v>35</v>
      </c>
      <c r="G5692">
        <v>1</v>
      </c>
      <c r="H5692">
        <v>2021</v>
      </c>
      <c r="I5692" t="s">
        <v>50</v>
      </c>
      <c r="J5692" t="s">
        <v>99</v>
      </c>
      <c r="K5692" t="s">
        <v>100</v>
      </c>
      <c r="L5692" t="s">
        <v>32</v>
      </c>
      <c r="M5692">
        <v>24</v>
      </c>
      <c r="N5692">
        <v>131</v>
      </c>
      <c r="O5692">
        <v>3144</v>
      </c>
      <c r="P5692">
        <v>1949.28</v>
      </c>
      <c r="Q5692">
        <v>0.62</v>
      </c>
      <c r="R5692" t="s">
        <v>104</v>
      </c>
    </row>
    <row r="5693" spans="1:18" x14ac:dyDescent="0.25">
      <c r="A5693" t="s">
        <v>48</v>
      </c>
      <c r="B5693">
        <v>1185732</v>
      </c>
      <c r="C5693" s="1">
        <v>44265</v>
      </c>
      <c r="D5693" t="s">
        <v>17</v>
      </c>
      <c r="E5693" t="s">
        <v>169</v>
      </c>
      <c r="F5693" t="s">
        <v>36</v>
      </c>
      <c r="G5693">
        <v>1</v>
      </c>
      <c r="H5693">
        <v>2021</v>
      </c>
      <c r="I5693" t="s">
        <v>50</v>
      </c>
      <c r="J5693" t="s">
        <v>99</v>
      </c>
      <c r="K5693" t="s">
        <v>100</v>
      </c>
      <c r="L5693" t="s">
        <v>21</v>
      </c>
      <c r="M5693">
        <v>29</v>
      </c>
      <c r="N5693">
        <v>168</v>
      </c>
      <c r="O5693">
        <v>4872</v>
      </c>
      <c r="P5693">
        <v>2533.44</v>
      </c>
      <c r="Q5693">
        <v>0.52</v>
      </c>
      <c r="R5693" t="s">
        <v>104</v>
      </c>
    </row>
    <row r="5694" spans="1:18" x14ac:dyDescent="0.25">
      <c r="A5694" t="s">
        <v>48</v>
      </c>
      <c r="B5694">
        <v>1185732</v>
      </c>
      <c r="C5694" s="1">
        <v>44265</v>
      </c>
      <c r="D5694" t="s">
        <v>17</v>
      </c>
      <c r="E5694" t="s">
        <v>169</v>
      </c>
      <c r="F5694" t="s">
        <v>36</v>
      </c>
      <c r="G5694">
        <v>1</v>
      </c>
      <c r="H5694">
        <v>2021</v>
      </c>
      <c r="I5694" t="s">
        <v>50</v>
      </c>
      <c r="J5694" t="s">
        <v>99</v>
      </c>
      <c r="K5694" t="s">
        <v>100</v>
      </c>
      <c r="L5694" t="s">
        <v>24</v>
      </c>
      <c r="M5694">
        <v>28</v>
      </c>
      <c r="N5694">
        <v>102</v>
      </c>
      <c r="O5694">
        <v>2856</v>
      </c>
      <c r="P5694">
        <v>1428</v>
      </c>
      <c r="Q5694">
        <v>0.5</v>
      </c>
      <c r="R5694" t="s">
        <v>104</v>
      </c>
    </row>
    <row r="5695" spans="1:18" x14ac:dyDescent="0.25">
      <c r="A5695" t="s">
        <v>48</v>
      </c>
      <c r="B5695">
        <v>1185732</v>
      </c>
      <c r="C5695" s="1">
        <v>44265</v>
      </c>
      <c r="D5695" t="s">
        <v>17</v>
      </c>
      <c r="E5695" t="s">
        <v>169</v>
      </c>
      <c r="F5695" t="s">
        <v>36</v>
      </c>
      <c r="G5695">
        <v>1</v>
      </c>
      <c r="H5695">
        <v>2021</v>
      </c>
      <c r="I5695" t="s">
        <v>50</v>
      </c>
      <c r="J5695" t="s">
        <v>99</v>
      </c>
      <c r="K5695" t="s">
        <v>100</v>
      </c>
      <c r="L5695" t="s">
        <v>26</v>
      </c>
      <c r="M5695">
        <v>18</v>
      </c>
      <c r="N5695">
        <v>112</v>
      </c>
      <c r="O5695">
        <v>2016</v>
      </c>
      <c r="P5695">
        <v>1008</v>
      </c>
      <c r="Q5695">
        <v>0.5</v>
      </c>
      <c r="R5695" t="s">
        <v>104</v>
      </c>
    </row>
    <row r="5696" spans="1:18" x14ac:dyDescent="0.25">
      <c r="A5696" t="s">
        <v>48</v>
      </c>
      <c r="B5696">
        <v>1185732</v>
      </c>
      <c r="C5696" s="1">
        <v>44265</v>
      </c>
      <c r="D5696" t="s">
        <v>17</v>
      </c>
      <c r="E5696" t="s">
        <v>169</v>
      </c>
      <c r="F5696" t="s">
        <v>36</v>
      </c>
      <c r="G5696">
        <v>1</v>
      </c>
      <c r="H5696">
        <v>2021</v>
      </c>
      <c r="I5696" t="s">
        <v>50</v>
      </c>
      <c r="J5696" t="s">
        <v>99</v>
      </c>
      <c r="K5696" t="s">
        <v>100</v>
      </c>
      <c r="L5696" t="s">
        <v>28</v>
      </c>
      <c r="M5696">
        <v>23</v>
      </c>
      <c r="N5696">
        <v>73</v>
      </c>
      <c r="O5696">
        <v>1679</v>
      </c>
      <c r="P5696">
        <v>889.87</v>
      </c>
      <c r="Q5696">
        <v>0.53</v>
      </c>
      <c r="R5696" t="s">
        <v>104</v>
      </c>
    </row>
    <row r="5697" spans="1:18" x14ac:dyDescent="0.25">
      <c r="A5697" t="s">
        <v>48</v>
      </c>
      <c r="B5697">
        <v>1185732</v>
      </c>
      <c r="C5697" s="1">
        <v>44265</v>
      </c>
      <c r="D5697" t="s">
        <v>17</v>
      </c>
      <c r="E5697" t="s">
        <v>169</v>
      </c>
      <c r="F5697" t="s">
        <v>36</v>
      </c>
      <c r="G5697">
        <v>1</v>
      </c>
      <c r="H5697">
        <v>2021</v>
      </c>
      <c r="I5697" t="s">
        <v>50</v>
      </c>
      <c r="J5697" t="s">
        <v>99</v>
      </c>
      <c r="K5697" t="s">
        <v>100</v>
      </c>
      <c r="L5697" t="s">
        <v>30</v>
      </c>
      <c r="M5697">
        <v>38</v>
      </c>
      <c r="N5697">
        <v>75</v>
      </c>
      <c r="O5697">
        <v>2850</v>
      </c>
      <c r="P5697">
        <v>1425</v>
      </c>
      <c r="Q5697">
        <v>0.5</v>
      </c>
      <c r="R5697" t="s">
        <v>104</v>
      </c>
    </row>
    <row r="5698" spans="1:18" x14ac:dyDescent="0.25">
      <c r="A5698" t="s">
        <v>48</v>
      </c>
      <c r="B5698">
        <v>1185732</v>
      </c>
      <c r="C5698" s="1">
        <v>44265</v>
      </c>
      <c r="D5698" t="s">
        <v>17</v>
      </c>
      <c r="E5698" t="s">
        <v>169</v>
      </c>
      <c r="F5698" t="s">
        <v>36</v>
      </c>
      <c r="G5698">
        <v>1</v>
      </c>
      <c r="H5698">
        <v>2021</v>
      </c>
      <c r="I5698" t="s">
        <v>50</v>
      </c>
      <c r="J5698" t="s">
        <v>99</v>
      </c>
      <c r="K5698" t="s">
        <v>100</v>
      </c>
      <c r="L5698" t="s">
        <v>32</v>
      </c>
      <c r="M5698">
        <v>29</v>
      </c>
      <c r="N5698">
        <v>100</v>
      </c>
      <c r="O5698">
        <v>2900</v>
      </c>
      <c r="P5698">
        <v>1856</v>
      </c>
      <c r="Q5698">
        <v>0.64</v>
      </c>
      <c r="R5698" t="s">
        <v>104</v>
      </c>
    </row>
    <row r="5699" spans="1:18" x14ac:dyDescent="0.25">
      <c r="A5699" t="s">
        <v>48</v>
      </c>
      <c r="B5699">
        <v>1185732</v>
      </c>
      <c r="C5699" s="1">
        <v>44297</v>
      </c>
      <c r="D5699" t="s">
        <v>29</v>
      </c>
      <c r="E5699" t="s">
        <v>170</v>
      </c>
      <c r="F5699" t="s">
        <v>38</v>
      </c>
      <c r="G5699">
        <v>2</v>
      </c>
      <c r="H5699">
        <v>2021</v>
      </c>
      <c r="I5699" t="s">
        <v>50</v>
      </c>
      <c r="J5699" t="s">
        <v>99</v>
      </c>
      <c r="K5699" t="s">
        <v>100</v>
      </c>
      <c r="L5699" t="s">
        <v>21</v>
      </c>
      <c r="M5699">
        <v>27</v>
      </c>
      <c r="N5699">
        <v>181</v>
      </c>
      <c r="O5699">
        <v>4887</v>
      </c>
      <c r="P5699">
        <v>2443.5</v>
      </c>
      <c r="Q5699">
        <v>0.5</v>
      </c>
      <c r="R5699" t="s">
        <v>104</v>
      </c>
    </row>
    <row r="5700" spans="1:18" x14ac:dyDescent="0.25">
      <c r="A5700" t="s">
        <v>48</v>
      </c>
      <c r="B5700">
        <v>1185732</v>
      </c>
      <c r="C5700" s="1">
        <v>44297</v>
      </c>
      <c r="D5700" t="s">
        <v>29</v>
      </c>
      <c r="E5700" t="s">
        <v>170</v>
      </c>
      <c r="F5700" t="s">
        <v>38</v>
      </c>
      <c r="G5700">
        <v>2</v>
      </c>
      <c r="H5700">
        <v>2021</v>
      </c>
      <c r="I5700" t="s">
        <v>50</v>
      </c>
      <c r="J5700" t="s">
        <v>99</v>
      </c>
      <c r="K5700" t="s">
        <v>100</v>
      </c>
      <c r="L5700" t="s">
        <v>24</v>
      </c>
      <c r="M5700">
        <v>25</v>
      </c>
      <c r="N5700">
        <v>94</v>
      </c>
      <c r="O5700">
        <v>2350</v>
      </c>
      <c r="P5700">
        <v>1057.5</v>
      </c>
      <c r="Q5700">
        <v>0.45</v>
      </c>
      <c r="R5700" t="s">
        <v>104</v>
      </c>
    </row>
    <row r="5701" spans="1:18" x14ac:dyDescent="0.25">
      <c r="A5701" t="s">
        <v>48</v>
      </c>
      <c r="B5701">
        <v>1185732</v>
      </c>
      <c r="C5701" s="1">
        <v>44297</v>
      </c>
      <c r="D5701" t="s">
        <v>29</v>
      </c>
      <c r="E5701" t="s">
        <v>170</v>
      </c>
      <c r="F5701" t="s">
        <v>38</v>
      </c>
      <c r="G5701">
        <v>2</v>
      </c>
      <c r="H5701">
        <v>2021</v>
      </c>
      <c r="I5701" t="s">
        <v>50</v>
      </c>
      <c r="J5701" t="s">
        <v>99</v>
      </c>
      <c r="K5701" t="s">
        <v>100</v>
      </c>
      <c r="L5701" t="s">
        <v>26</v>
      </c>
      <c r="M5701">
        <v>14</v>
      </c>
      <c r="N5701">
        <v>98</v>
      </c>
      <c r="O5701">
        <v>1372</v>
      </c>
      <c r="P5701">
        <v>631.12</v>
      </c>
      <c r="Q5701">
        <v>0.46</v>
      </c>
      <c r="R5701" t="s">
        <v>104</v>
      </c>
    </row>
    <row r="5702" spans="1:18" x14ac:dyDescent="0.25">
      <c r="A5702" t="s">
        <v>48</v>
      </c>
      <c r="B5702">
        <v>1185732</v>
      </c>
      <c r="C5702" s="1">
        <v>44297</v>
      </c>
      <c r="D5702" t="s">
        <v>29</v>
      </c>
      <c r="E5702" t="s">
        <v>170</v>
      </c>
      <c r="F5702" t="s">
        <v>38</v>
      </c>
      <c r="G5702">
        <v>2</v>
      </c>
      <c r="H5702">
        <v>2021</v>
      </c>
      <c r="I5702" t="s">
        <v>50</v>
      </c>
      <c r="J5702" t="s">
        <v>99</v>
      </c>
      <c r="K5702" t="s">
        <v>100</v>
      </c>
      <c r="L5702" t="s">
        <v>28</v>
      </c>
      <c r="M5702">
        <v>18</v>
      </c>
      <c r="N5702">
        <v>70</v>
      </c>
      <c r="O5702">
        <v>1260</v>
      </c>
      <c r="P5702">
        <v>667.8</v>
      </c>
      <c r="Q5702">
        <v>0.53</v>
      </c>
      <c r="R5702" t="s">
        <v>104</v>
      </c>
    </row>
    <row r="5703" spans="1:18" x14ac:dyDescent="0.25">
      <c r="A5703" t="s">
        <v>48</v>
      </c>
      <c r="B5703">
        <v>1185732</v>
      </c>
      <c r="C5703" s="1">
        <v>44297</v>
      </c>
      <c r="D5703" t="s">
        <v>29</v>
      </c>
      <c r="E5703" t="s">
        <v>170</v>
      </c>
      <c r="F5703" t="s">
        <v>38</v>
      </c>
      <c r="G5703">
        <v>2</v>
      </c>
      <c r="H5703">
        <v>2021</v>
      </c>
      <c r="I5703" t="s">
        <v>50</v>
      </c>
      <c r="J5703" t="s">
        <v>99</v>
      </c>
      <c r="K5703" t="s">
        <v>100</v>
      </c>
      <c r="L5703" t="s">
        <v>30</v>
      </c>
      <c r="M5703">
        <v>33</v>
      </c>
      <c r="N5703">
        <v>74</v>
      </c>
      <c r="O5703">
        <v>2442</v>
      </c>
      <c r="P5703">
        <v>1123.32</v>
      </c>
      <c r="Q5703">
        <v>0.46</v>
      </c>
      <c r="R5703" t="s">
        <v>104</v>
      </c>
    </row>
    <row r="5704" spans="1:18" x14ac:dyDescent="0.25">
      <c r="A5704" t="s">
        <v>48</v>
      </c>
      <c r="B5704">
        <v>1185732</v>
      </c>
      <c r="C5704" s="1">
        <v>44297</v>
      </c>
      <c r="D5704" t="s">
        <v>29</v>
      </c>
      <c r="E5704" t="s">
        <v>170</v>
      </c>
      <c r="F5704" t="s">
        <v>38</v>
      </c>
      <c r="G5704">
        <v>2</v>
      </c>
      <c r="H5704">
        <v>2021</v>
      </c>
      <c r="I5704" t="s">
        <v>50</v>
      </c>
      <c r="J5704" t="s">
        <v>99</v>
      </c>
      <c r="K5704" t="s">
        <v>100</v>
      </c>
      <c r="L5704" t="s">
        <v>32</v>
      </c>
      <c r="M5704">
        <v>24</v>
      </c>
      <c r="N5704">
        <v>112</v>
      </c>
      <c r="O5704">
        <v>2688</v>
      </c>
      <c r="P5704">
        <v>1612.8</v>
      </c>
      <c r="Q5704">
        <v>0.6</v>
      </c>
      <c r="R5704" t="s">
        <v>104</v>
      </c>
    </row>
    <row r="5705" spans="1:18" x14ac:dyDescent="0.25">
      <c r="A5705" t="s">
        <v>48</v>
      </c>
      <c r="B5705">
        <v>1185732</v>
      </c>
      <c r="C5705" s="1">
        <v>44328</v>
      </c>
      <c r="D5705" t="s">
        <v>17</v>
      </c>
      <c r="E5705" t="s">
        <v>169</v>
      </c>
      <c r="F5705" t="s">
        <v>39</v>
      </c>
      <c r="G5705">
        <v>2</v>
      </c>
      <c r="H5705">
        <v>2021</v>
      </c>
      <c r="I5705" t="s">
        <v>50</v>
      </c>
      <c r="J5705" t="s">
        <v>99</v>
      </c>
      <c r="K5705" t="s">
        <v>100</v>
      </c>
      <c r="L5705" t="s">
        <v>21</v>
      </c>
      <c r="M5705">
        <v>32</v>
      </c>
      <c r="N5705">
        <v>174</v>
      </c>
      <c r="O5705">
        <v>5568</v>
      </c>
      <c r="P5705">
        <v>2839.68</v>
      </c>
      <c r="Q5705">
        <v>0.51</v>
      </c>
      <c r="R5705" t="s">
        <v>104</v>
      </c>
    </row>
    <row r="5706" spans="1:18" x14ac:dyDescent="0.25">
      <c r="A5706" t="s">
        <v>48</v>
      </c>
      <c r="B5706">
        <v>1185732</v>
      </c>
      <c r="C5706" s="1">
        <v>44328</v>
      </c>
      <c r="D5706" t="s">
        <v>17</v>
      </c>
      <c r="E5706" t="s">
        <v>169</v>
      </c>
      <c r="F5706" t="s">
        <v>39</v>
      </c>
      <c r="G5706">
        <v>2</v>
      </c>
      <c r="H5706">
        <v>2021</v>
      </c>
      <c r="I5706" t="s">
        <v>50</v>
      </c>
      <c r="J5706" t="s">
        <v>99</v>
      </c>
      <c r="K5706" t="s">
        <v>100</v>
      </c>
      <c r="L5706" t="s">
        <v>24</v>
      </c>
      <c r="M5706">
        <v>29</v>
      </c>
      <c r="N5706">
        <v>101</v>
      </c>
      <c r="O5706">
        <v>2929</v>
      </c>
      <c r="P5706">
        <v>1435.21</v>
      </c>
      <c r="Q5706">
        <v>0.49</v>
      </c>
      <c r="R5706" t="s">
        <v>104</v>
      </c>
    </row>
    <row r="5707" spans="1:18" x14ac:dyDescent="0.25">
      <c r="A5707" t="s">
        <v>48</v>
      </c>
      <c r="B5707">
        <v>1185732</v>
      </c>
      <c r="C5707" s="1">
        <v>44328</v>
      </c>
      <c r="D5707" t="s">
        <v>17</v>
      </c>
      <c r="E5707" t="s">
        <v>169</v>
      </c>
      <c r="F5707" t="s">
        <v>39</v>
      </c>
      <c r="G5707">
        <v>2</v>
      </c>
      <c r="H5707">
        <v>2021</v>
      </c>
      <c r="I5707" t="s">
        <v>50</v>
      </c>
      <c r="J5707" t="s">
        <v>99</v>
      </c>
      <c r="K5707" t="s">
        <v>100</v>
      </c>
      <c r="L5707" t="s">
        <v>26</v>
      </c>
      <c r="M5707">
        <v>25</v>
      </c>
      <c r="N5707">
        <v>98</v>
      </c>
      <c r="O5707">
        <v>2450</v>
      </c>
      <c r="P5707">
        <v>1225</v>
      </c>
      <c r="Q5707">
        <v>0.5</v>
      </c>
      <c r="R5707" t="s">
        <v>104</v>
      </c>
    </row>
    <row r="5708" spans="1:18" x14ac:dyDescent="0.25">
      <c r="A5708" t="s">
        <v>48</v>
      </c>
      <c r="B5708">
        <v>1185732</v>
      </c>
      <c r="C5708" s="1">
        <v>44328</v>
      </c>
      <c r="D5708" t="s">
        <v>17</v>
      </c>
      <c r="E5708" t="s">
        <v>169</v>
      </c>
      <c r="F5708" t="s">
        <v>39</v>
      </c>
      <c r="G5708">
        <v>2</v>
      </c>
      <c r="H5708">
        <v>2021</v>
      </c>
      <c r="I5708" t="s">
        <v>50</v>
      </c>
      <c r="J5708" t="s">
        <v>99</v>
      </c>
      <c r="K5708" t="s">
        <v>100</v>
      </c>
      <c r="L5708" t="s">
        <v>28</v>
      </c>
      <c r="M5708">
        <v>23</v>
      </c>
      <c r="N5708">
        <v>72</v>
      </c>
      <c r="O5708">
        <v>1656</v>
      </c>
      <c r="P5708">
        <v>910.8</v>
      </c>
      <c r="Q5708">
        <v>0.55000000000000004</v>
      </c>
      <c r="R5708" t="s">
        <v>104</v>
      </c>
    </row>
    <row r="5709" spans="1:18" x14ac:dyDescent="0.25">
      <c r="A5709" t="s">
        <v>48</v>
      </c>
      <c r="B5709">
        <v>1185732</v>
      </c>
      <c r="C5709" s="1">
        <v>44328</v>
      </c>
      <c r="D5709" t="s">
        <v>17</v>
      </c>
      <c r="E5709" t="s">
        <v>169</v>
      </c>
      <c r="F5709" t="s">
        <v>39</v>
      </c>
      <c r="G5709">
        <v>2</v>
      </c>
      <c r="H5709">
        <v>2021</v>
      </c>
      <c r="I5709" t="s">
        <v>50</v>
      </c>
      <c r="J5709" t="s">
        <v>99</v>
      </c>
      <c r="K5709" t="s">
        <v>100</v>
      </c>
      <c r="L5709" t="s">
        <v>30</v>
      </c>
      <c r="M5709">
        <v>39</v>
      </c>
      <c r="N5709">
        <v>75</v>
      </c>
      <c r="O5709">
        <v>2925</v>
      </c>
      <c r="P5709">
        <v>1462.5</v>
      </c>
      <c r="Q5709">
        <v>0.5</v>
      </c>
      <c r="R5709" t="s">
        <v>104</v>
      </c>
    </row>
    <row r="5710" spans="1:18" x14ac:dyDescent="0.25">
      <c r="A5710" t="s">
        <v>48</v>
      </c>
      <c r="B5710">
        <v>1185732</v>
      </c>
      <c r="C5710" s="1">
        <v>44328</v>
      </c>
      <c r="D5710" t="s">
        <v>17</v>
      </c>
      <c r="E5710" t="s">
        <v>169</v>
      </c>
      <c r="F5710" t="s">
        <v>39</v>
      </c>
      <c r="G5710">
        <v>2</v>
      </c>
      <c r="H5710">
        <v>2021</v>
      </c>
      <c r="I5710" t="s">
        <v>50</v>
      </c>
      <c r="J5710" t="s">
        <v>99</v>
      </c>
      <c r="K5710" t="s">
        <v>100</v>
      </c>
      <c r="L5710" t="s">
        <v>32</v>
      </c>
      <c r="M5710">
        <v>44</v>
      </c>
      <c r="N5710">
        <v>120</v>
      </c>
      <c r="O5710">
        <v>5280</v>
      </c>
      <c r="P5710">
        <v>3432</v>
      </c>
      <c r="Q5710">
        <v>0.65</v>
      </c>
      <c r="R5710" t="s">
        <v>104</v>
      </c>
    </row>
    <row r="5711" spans="1:18" x14ac:dyDescent="0.25">
      <c r="A5711" t="s">
        <v>48</v>
      </c>
      <c r="B5711">
        <v>1185732</v>
      </c>
      <c r="C5711" s="1">
        <v>44358</v>
      </c>
      <c r="D5711" t="s">
        <v>25</v>
      </c>
      <c r="E5711" t="s">
        <v>169</v>
      </c>
      <c r="F5711" t="s">
        <v>56</v>
      </c>
      <c r="G5711">
        <v>2</v>
      </c>
      <c r="H5711">
        <v>2021</v>
      </c>
      <c r="I5711" t="s">
        <v>50</v>
      </c>
      <c r="J5711" t="s">
        <v>99</v>
      </c>
      <c r="K5711" t="s">
        <v>100</v>
      </c>
      <c r="L5711" t="s">
        <v>21</v>
      </c>
      <c r="M5711">
        <v>28</v>
      </c>
      <c r="N5711">
        <v>182</v>
      </c>
      <c r="O5711">
        <v>5096</v>
      </c>
      <c r="P5711">
        <v>2598.96</v>
      </c>
      <c r="Q5711">
        <v>0.51</v>
      </c>
      <c r="R5711" t="s">
        <v>104</v>
      </c>
    </row>
    <row r="5712" spans="1:18" x14ac:dyDescent="0.25">
      <c r="A5712" t="s">
        <v>48</v>
      </c>
      <c r="B5712">
        <v>1185732</v>
      </c>
      <c r="C5712" s="1">
        <v>44358</v>
      </c>
      <c r="D5712" t="s">
        <v>25</v>
      </c>
      <c r="E5712" t="s">
        <v>169</v>
      </c>
      <c r="F5712" t="s">
        <v>56</v>
      </c>
      <c r="G5712">
        <v>2</v>
      </c>
      <c r="H5712">
        <v>2021</v>
      </c>
      <c r="I5712" t="s">
        <v>50</v>
      </c>
      <c r="J5712" t="s">
        <v>99</v>
      </c>
      <c r="K5712" t="s">
        <v>100</v>
      </c>
      <c r="L5712" t="s">
        <v>24</v>
      </c>
      <c r="M5712">
        <v>24</v>
      </c>
      <c r="N5712">
        <v>112</v>
      </c>
      <c r="O5712">
        <v>2688</v>
      </c>
      <c r="P5712">
        <v>1317.12</v>
      </c>
      <c r="Q5712">
        <v>0.49</v>
      </c>
      <c r="R5712" t="s">
        <v>104</v>
      </c>
    </row>
    <row r="5713" spans="1:18" x14ac:dyDescent="0.25">
      <c r="A5713" t="s">
        <v>48</v>
      </c>
      <c r="B5713">
        <v>1185732</v>
      </c>
      <c r="C5713" s="1">
        <v>44358</v>
      </c>
      <c r="D5713" t="s">
        <v>25</v>
      </c>
      <c r="E5713" t="s">
        <v>169</v>
      </c>
      <c r="F5713" t="s">
        <v>56</v>
      </c>
      <c r="G5713">
        <v>2</v>
      </c>
      <c r="H5713">
        <v>2021</v>
      </c>
      <c r="I5713" t="s">
        <v>50</v>
      </c>
      <c r="J5713" t="s">
        <v>99</v>
      </c>
      <c r="K5713" t="s">
        <v>100</v>
      </c>
      <c r="L5713" t="s">
        <v>26</v>
      </c>
      <c r="M5713">
        <v>19</v>
      </c>
      <c r="N5713">
        <v>115</v>
      </c>
      <c r="O5713">
        <v>2185</v>
      </c>
      <c r="P5713">
        <v>1070.6500000000001</v>
      </c>
      <c r="Q5713">
        <v>0.49</v>
      </c>
      <c r="R5713" t="s">
        <v>104</v>
      </c>
    </row>
    <row r="5714" spans="1:18" x14ac:dyDescent="0.25">
      <c r="A5714" t="s">
        <v>48</v>
      </c>
      <c r="B5714">
        <v>1185732</v>
      </c>
      <c r="C5714" s="1">
        <v>44358</v>
      </c>
      <c r="D5714" t="s">
        <v>25</v>
      </c>
      <c r="E5714" t="s">
        <v>169</v>
      </c>
      <c r="F5714" t="s">
        <v>56</v>
      </c>
      <c r="G5714">
        <v>2</v>
      </c>
      <c r="H5714">
        <v>2021</v>
      </c>
      <c r="I5714" t="s">
        <v>50</v>
      </c>
      <c r="J5714" t="s">
        <v>99</v>
      </c>
      <c r="K5714" t="s">
        <v>100</v>
      </c>
      <c r="L5714" t="s">
        <v>28</v>
      </c>
      <c r="M5714">
        <v>19</v>
      </c>
      <c r="N5714">
        <v>108</v>
      </c>
      <c r="O5714">
        <v>2052</v>
      </c>
      <c r="P5714">
        <v>1046.52</v>
      </c>
      <c r="Q5714">
        <v>0.51</v>
      </c>
      <c r="R5714" t="s">
        <v>104</v>
      </c>
    </row>
    <row r="5715" spans="1:18" x14ac:dyDescent="0.25">
      <c r="A5715" t="s">
        <v>48</v>
      </c>
      <c r="B5715">
        <v>1185732</v>
      </c>
      <c r="C5715" s="1">
        <v>44358</v>
      </c>
      <c r="D5715" t="s">
        <v>25</v>
      </c>
      <c r="E5715" t="s">
        <v>169</v>
      </c>
      <c r="F5715" t="s">
        <v>56</v>
      </c>
      <c r="G5715">
        <v>2</v>
      </c>
      <c r="H5715">
        <v>2021</v>
      </c>
      <c r="I5715" t="s">
        <v>50</v>
      </c>
      <c r="J5715" t="s">
        <v>99</v>
      </c>
      <c r="K5715" t="s">
        <v>100</v>
      </c>
      <c r="L5715" t="s">
        <v>30</v>
      </c>
      <c r="M5715">
        <v>34</v>
      </c>
      <c r="N5715">
        <v>108</v>
      </c>
      <c r="O5715">
        <v>3672</v>
      </c>
      <c r="P5715">
        <v>1652.4</v>
      </c>
      <c r="Q5715">
        <v>0.45</v>
      </c>
      <c r="R5715" t="s">
        <v>104</v>
      </c>
    </row>
    <row r="5716" spans="1:18" x14ac:dyDescent="0.25">
      <c r="A5716" t="s">
        <v>48</v>
      </c>
      <c r="B5716">
        <v>1185732</v>
      </c>
      <c r="C5716" s="1">
        <v>44358</v>
      </c>
      <c r="D5716" t="s">
        <v>25</v>
      </c>
      <c r="E5716" t="s">
        <v>169</v>
      </c>
      <c r="F5716" t="s">
        <v>56</v>
      </c>
      <c r="G5716">
        <v>2</v>
      </c>
      <c r="H5716">
        <v>2021</v>
      </c>
      <c r="I5716" t="s">
        <v>50</v>
      </c>
      <c r="J5716" t="s">
        <v>99</v>
      </c>
      <c r="K5716" t="s">
        <v>100</v>
      </c>
      <c r="L5716" t="s">
        <v>32</v>
      </c>
      <c r="M5716">
        <v>38</v>
      </c>
      <c r="N5716">
        <v>150</v>
      </c>
      <c r="O5716">
        <v>5700</v>
      </c>
      <c r="P5716">
        <v>3420</v>
      </c>
      <c r="Q5716">
        <v>0.6</v>
      </c>
      <c r="R5716" t="s">
        <v>104</v>
      </c>
    </row>
    <row r="5717" spans="1:18" x14ac:dyDescent="0.25">
      <c r="A5717" t="s">
        <v>48</v>
      </c>
      <c r="B5717">
        <v>1185732</v>
      </c>
      <c r="C5717" s="1">
        <v>44387</v>
      </c>
      <c r="D5717" t="s">
        <v>27</v>
      </c>
      <c r="E5717" t="s">
        <v>170</v>
      </c>
      <c r="F5717" t="s">
        <v>40</v>
      </c>
      <c r="G5717">
        <v>3</v>
      </c>
      <c r="H5717">
        <v>2021</v>
      </c>
      <c r="I5717" t="s">
        <v>50</v>
      </c>
      <c r="J5717" t="s">
        <v>99</v>
      </c>
      <c r="K5717" t="s">
        <v>100</v>
      </c>
      <c r="L5717" t="s">
        <v>21</v>
      </c>
      <c r="M5717">
        <v>34</v>
      </c>
      <c r="N5717">
        <v>224</v>
      </c>
      <c r="O5717">
        <v>7616</v>
      </c>
      <c r="P5717">
        <v>3960.32</v>
      </c>
      <c r="Q5717">
        <v>0.52</v>
      </c>
      <c r="R5717" t="s">
        <v>104</v>
      </c>
    </row>
    <row r="5718" spans="1:18" x14ac:dyDescent="0.25">
      <c r="A5718" t="s">
        <v>48</v>
      </c>
      <c r="B5718">
        <v>1185732</v>
      </c>
      <c r="C5718" s="1">
        <v>44387</v>
      </c>
      <c r="D5718" t="s">
        <v>27</v>
      </c>
      <c r="E5718" t="s">
        <v>170</v>
      </c>
      <c r="F5718" t="s">
        <v>40</v>
      </c>
      <c r="G5718">
        <v>3</v>
      </c>
      <c r="H5718">
        <v>2021</v>
      </c>
      <c r="I5718" t="s">
        <v>50</v>
      </c>
      <c r="J5718" t="s">
        <v>99</v>
      </c>
      <c r="K5718" t="s">
        <v>100</v>
      </c>
      <c r="L5718" t="s">
        <v>24</v>
      </c>
      <c r="M5718">
        <v>29</v>
      </c>
      <c r="N5718">
        <v>160</v>
      </c>
      <c r="O5718">
        <v>4640</v>
      </c>
      <c r="P5718">
        <v>2227.1999999999998</v>
      </c>
      <c r="Q5718">
        <v>0.48</v>
      </c>
      <c r="R5718" t="s">
        <v>104</v>
      </c>
    </row>
    <row r="5719" spans="1:18" x14ac:dyDescent="0.25">
      <c r="A5719" t="s">
        <v>48</v>
      </c>
      <c r="B5719">
        <v>1185732</v>
      </c>
      <c r="C5719" s="1">
        <v>44387</v>
      </c>
      <c r="D5719" t="s">
        <v>27</v>
      </c>
      <c r="E5719" t="s">
        <v>170</v>
      </c>
      <c r="F5719" t="s">
        <v>40</v>
      </c>
      <c r="G5719">
        <v>3</v>
      </c>
      <c r="H5719">
        <v>2021</v>
      </c>
      <c r="I5719" t="s">
        <v>50</v>
      </c>
      <c r="J5719" t="s">
        <v>99</v>
      </c>
      <c r="K5719" t="s">
        <v>100</v>
      </c>
      <c r="L5719" t="s">
        <v>26</v>
      </c>
      <c r="M5719">
        <v>24</v>
      </c>
      <c r="N5719">
        <v>138</v>
      </c>
      <c r="O5719">
        <v>3312</v>
      </c>
      <c r="P5719">
        <v>1589.76</v>
      </c>
      <c r="Q5719">
        <v>0.48</v>
      </c>
      <c r="R5719" t="s">
        <v>104</v>
      </c>
    </row>
    <row r="5720" spans="1:18" x14ac:dyDescent="0.25">
      <c r="A5720" t="s">
        <v>48</v>
      </c>
      <c r="B5720">
        <v>1185732</v>
      </c>
      <c r="C5720" s="1">
        <v>44387</v>
      </c>
      <c r="D5720" t="s">
        <v>27</v>
      </c>
      <c r="E5720" t="s">
        <v>170</v>
      </c>
      <c r="F5720" t="s">
        <v>40</v>
      </c>
      <c r="G5720">
        <v>3</v>
      </c>
      <c r="H5720">
        <v>2021</v>
      </c>
      <c r="I5720" t="s">
        <v>50</v>
      </c>
      <c r="J5720" t="s">
        <v>99</v>
      </c>
      <c r="K5720" t="s">
        <v>100</v>
      </c>
      <c r="L5720" t="s">
        <v>28</v>
      </c>
      <c r="M5720">
        <v>23</v>
      </c>
      <c r="N5720">
        <v>115</v>
      </c>
      <c r="O5720">
        <v>2645</v>
      </c>
      <c r="P5720">
        <v>1322.5</v>
      </c>
      <c r="Q5720">
        <v>0.5</v>
      </c>
      <c r="R5720" t="s">
        <v>104</v>
      </c>
    </row>
    <row r="5721" spans="1:18" x14ac:dyDescent="0.25">
      <c r="A5721" t="s">
        <v>48</v>
      </c>
      <c r="B5721">
        <v>1185732</v>
      </c>
      <c r="C5721" s="1">
        <v>44387</v>
      </c>
      <c r="D5721" t="s">
        <v>27</v>
      </c>
      <c r="E5721" t="s">
        <v>170</v>
      </c>
      <c r="F5721" t="s">
        <v>40</v>
      </c>
      <c r="G5721">
        <v>3</v>
      </c>
      <c r="H5721">
        <v>2021</v>
      </c>
      <c r="I5721" t="s">
        <v>50</v>
      </c>
      <c r="J5721" t="s">
        <v>99</v>
      </c>
      <c r="K5721" t="s">
        <v>100</v>
      </c>
      <c r="L5721" t="s">
        <v>30</v>
      </c>
      <c r="M5721">
        <v>32</v>
      </c>
      <c r="N5721">
        <v>128</v>
      </c>
      <c r="O5721">
        <v>4096</v>
      </c>
      <c r="P5721">
        <v>1884.16</v>
      </c>
      <c r="Q5721">
        <v>0.46</v>
      </c>
      <c r="R5721" t="s">
        <v>104</v>
      </c>
    </row>
    <row r="5722" spans="1:18" x14ac:dyDescent="0.25">
      <c r="A5722" t="s">
        <v>48</v>
      </c>
      <c r="B5722">
        <v>1185732</v>
      </c>
      <c r="C5722" s="1">
        <v>44387</v>
      </c>
      <c r="D5722" t="s">
        <v>27</v>
      </c>
      <c r="E5722" t="s">
        <v>170</v>
      </c>
      <c r="F5722" t="s">
        <v>40</v>
      </c>
      <c r="G5722">
        <v>3</v>
      </c>
      <c r="H5722">
        <v>2021</v>
      </c>
      <c r="I5722" t="s">
        <v>50</v>
      </c>
      <c r="J5722" t="s">
        <v>99</v>
      </c>
      <c r="K5722" t="s">
        <v>100</v>
      </c>
      <c r="L5722" t="s">
        <v>32</v>
      </c>
      <c r="M5722">
        <v>38</v>
      </c>
      <c r="N5722">
        <v>150</v>
      </c>
      <c r="O5722">
        <v>5700</v>
      </c>
      <c r="P5722">
        <v>3705</v>
      </c>
      <c r="Q5722">
        <v>0.65</v>
      </c>
      <c r="R5722" t="s">
        <v>104</v>
      </c>
    </row>
    <row r="5723" spans="1:18" x14ac:dyDescent="0.25">
      <c r="A5723" t="s">
        <v>48</v>
      </c>
      <c r="B5723">
        <v>1185732</v>
      </c>
      <c r="C5723" s="1">
        <v>44419</v>
      </c>
      <c r="D5723" t="s">
        <v>17</v>
      </c>
      <c r="E5723" t="s">
        <v>169</v>
      </c>
      <c r="F5723" t="s">
        <v>45</v>
      </c>
      <c r="G5723">
        <v>3</v>
      </c>
      <c r="H5723">
        <v>2021</v>
      </c>
      <c r="I5723" t="s">
        <v>50</v>
      </c>
      <c r="J5723" t="s">
        <v>99</v>
      </c>
      <c r="K5723" t="s">
        <v>100</v>
      </c>
      <c r="L5723" t="s">
        <v>21</v>
      </c>
      <c r="M5723">
        <v>33</v>
      </c>
      <c r="N5723">
        <v>203</v>
      </c>
      <c r="O5723">
        <v>6699</v>
      </c>
      <c r="P5723">
        <v>3349.5</v>
      </c>
      <c r="Q5723">
        <v>0.5</v>
      </c>
      <c r="R5723" t="s">
        <v>104</v>
      </c>
    </row>
    <row r="5724" spans="1:18" x14ac:dyDescent="0.25">
      <c r="A5724" t="s">
        <v>48</v>
      </c>
      <c r="B5724">
        <v>1185732</v>
      </c>
      <c r="C5724" s="1">
        <v>44419</v>
      </c>
      <c r="D5724" t="s">
        <v>17</v>
      </c>
      <c r="E5724" t="s">
        <v>169</v>
      </c>
      <c r="F5724" t="s">
        <v>45</v>
      </c>
      <c r="G5724">
        <v>3</v>
      </c>
      <c r="H5724">
        <v>2021</v>
      </c>
      <c r="I5724" t="s">
        <v>50</v>
      </c>
      <c r="J5724" t="s">
        <v>99</v>
      </c>
      <c r="K5724" t="s">
        <v>100</v>
      </c>
      <c r="L5724" t="s">
        <v>24</v>
      </c>
      <c r="M5724">
        <v>34</v>
      </c>
      <c r="N5724">
        <v>131</v>
      </c>
      <c r="O5724">
        <v>4454</v>
      </c>
      <c r="P5724">
        <v>2093.38</v>
      </c>
      <c r="Q5724">
        <v>0.47</v>
      </c>
      <c r="R5724" t="s">
        <v>104</v>
      </c>
    </row>
    <row r="5725" spans="1:18" x14ac:dyDescent="0.25">
      <c r="A5725" t="s">
        <v>48</v>
      </c>
      <c r="B5725">
        <v>1185732</v>
      </c>
      <c r="C5725" s="1">
        <v>44419</v>
      </c>
      <c r="D5725" t="s">
        <v>17</v>
      </c>
      <c r="E5725" t="s">
        <v>169</v>
      </c>
      <c r="F5725" t="s">
        <v>45</v>
      </c>
      <c r="G5725">
        <v>3</v>
      </c>
      <c r="H5725">
        <v>2021</v>
      </c>
      <c r="I5725" t="s">
        <v>50</v>
      </c>
      <c r="J5725" t="s">
        <v>99</v>
      </c>
      <c r="K5725" t="s">
        <v>100</v>
      </c>
      <c r="L5725" t="s">
        <v>26</v>
      </c>
      <c r="M5725">
        <v>29</v>
      </c>
      <c r="N5725">
        <v>113</v>
      </c>
      <c r="O5725">
        <v>3277</v>
      </c>
      <c r="P5725">
        <v>1605.73</v>
      </c>
      <c r="Q5725">
        <v>0.49</v>
      </c>
      <c r="R5725" t="s">
        <v>104</v>
      </c>
    </row>
    <row r="5726" spans="1:18" x14ac:dyDescent="0.25">
      <c r="A5726" t="s">
        <v>48</v>
      </c>
      <c r="B5726">
        <v>1185732</v>
      </c>
      <c r="C5726" s="1">
        <v>44419</v>
      </c>
      <c r="D5726" t="s">
        <v>17</v>
      </c>
      <c r="E5726" t="s">
        <v>169</v>
      </c>
      <c r="F5726" t="s">
        <v>45</v>
      </c>
      <c r="G5726">
        <v>3</v>
      </c>
      <c r="H5726">
        <v>2021</v>
      </c>
      <c r="I5726" t="s">
        <v>50</v>
      </c>
      <c r="J5726" t="s">
        <v>99</v>
      </c>
      <c r="K5726" t="s">
        <v>100</v>
      </c>
      <c r="L5726" t="s">
        <v>28</v>
      </c>
      <c r="M5726">
        <v>19</v>
      </c>
      <c r="N5726">
        <v>101</v>
      </c>
      <c r="O5726">
        <v>1919</v>
      </c>
      <c r="P5726">
        <v>1017.07</v>
      </c>
      <c r="Q5726">
        <v>0.53</v>
      </c>
      <c r="R5726" t="s">
        <v>104</v>
      </c>
    </row>
    <row r="5727" spans="1:18" x14ac:dyDescent="0.25">
      <c r="A5727" t="s">
        <v>48</v>
      </c>
      <c r="B5727">
        <v>1185732</v>
      </c>
      <c r="C5727" s="1">
        <v>44419</v>
      </c>
      <c r="D5727" t="s">
        <v>17</v>
      </c>
      <c r="E5727" t="s">
        <v>169</v>
      </c>
      <c r="F5727" t="s">
        <v>45</v>
      </c>
      <c r="G5727">
        <v>3</v>
      </c>
      <c r="H5727">
        <v>2021</v>
      </c>
      <c r="I5727" t="s">
        <v>50</v>
      </c>
      <c r="J5727" t="s">
        <v>99</v>
      </c>
      <c r="K5727" t="s">
        <v>100</v>
      </c>
      <c r="L5727" t="s">
        <v>30</v>
      </c>
      <c r="M5727">
        <v>29</v>
      </c>
      <c r="N5727">
        <v>105</v>
      </c>
      <c r="O5727">
        <v>3045</v>
      </c>
      <c r="P5727">
        <v>1400.7</v>
      </c>
      <c r="Q5727">
        <v>0.46</v>
      </c>
      <c r="R5727" t="s">
        <v>104</v>
      </c>
    </row>
    <row r="5728" spans="1:18" x14ac:dyDescent="0.25">
      <c r="A5728" t="s">
        <v>48</v>
      </c>
      <c r="B5728">
        <v>1185732</v>
      </c>
      <c r="C5728" s="1">
        <v>44419</v>
      </c>
      <c r="D5728" t="s">
        <v>17</v>
      </c>
      <c r="E5728" t="s">
        <v>169</v>
      </c>
      <c r="F5728" t="s">
        <v>45</v>
      </c>
      <c r="G5728">
        <v>3</v>
      </c>
      <c r="H5728">
        <v>2021</v>
      </c>
      <c r="I5728" t="s">
        <v>50</v>
      </c>
      <c r="J5728" t="s">
        <v>99</v>
      </c>
      <c r="K5728" t="s">
        <v>100</v>
      </c>
      <c r="L5728" t="s">
        <v>32</v>
      </c>
      <c r="M5728">
        <v>32</v>
      </c>
      <c r="N5728">
        <v>152</v>
      </c>
      <c r="O5728">
        <v>4864</v>
      </c>
      <c r="P5728">
        <v>2918.4</v>
      </c>
      <c r="Q5728">
        <v>0.6</v>
      </c>
      <c r="R5728" t="s">
        <v>104</v>
      </c>
    </row>
    <row r="5729" spans="1:18" x14ac:dyDescent="0.25">
      <c r="A5729" t="s">
        <v>48</v>
      </c>
      <c r="B5729">
        <v>1185732</v>
      </c>
      <c r="C5729" s="1">
        <v>44451</v>
      </c>
      <c r="D5729" t="s">
        <v>29</v>
      </c>
      <c r="E5729" t="s">
        <v>170</v>
      </c>
      <c r="F5729" t="s">
        <v>46</v>
      </c>
      <c r="G5729">
        <v>3</v>
      </c>
      <c r="H5729">
        <v>2021</v>
      </c>
      <c r="I5729" t="s">
        <v>50</v>
      </c>
      <c r="J5729" t="s">
        <v>99</v>
      </c>
      <c r="K5729" t="s">
        <v>100</v>
      </c>
      <c r="L5729" t="s">
        <v>21</v>
      </c>
      <c r="M5729">
        <v>29</v>
      </c>
      <c r="N5729">
        <v>169</v>
      </c>
      <c r="O5729">
        <v>4901</v>
      </c>
      <c r="P5729">
        <v>2548.52</v>
      </c>
      <c r="Q5729">
        <v>0.52</v>
      </c>
      <c r="R5729" t="s">
        <v>104</v>
      </c>
    </row>
    <row r="5730" spans="1:18" x14ac:dyDescent="0.25">
      <c r="A5730" t="s">
        <v>48</v>
      </c>
      <c r="B5730">
        <v>1185732</v>
      </c>
      <c r="C5730" s="1">
        <v>44451</v>
      </c>
      <c r="D5730" t="s">
        <v>29</v>
      </c>
      <c r="E5730" t="s">
        <v>170</v>
      </c>
      <c r="F5730" t="s">
        <v>46</v>
      </c>
      <c r="G5730">
        <v>3</v>
      </c>
      <c r="H5730">
        <v>2021</v>
      </c>
      <c r="I5730" t="s">
        <v>50</v>
      </c>
      <c r="J5730" t="s">
        <v>99</v>
      </c>
      <c r="K5730" t="s">
        <v>100</v>
      </c>
      <c r="L5730" t="s">
        <v>24</v>
      </c>
      <c r="M5730">
        <v>23</v>
      </c>
      <c r="N5730">
        <v>122</v>
      </c>
      <c r="O5730">
        <v>2806</v>
      </c>
      <c r="P5730">
        <v>1262.7</v>
      </c>
      <c r="Q5730">
        <v>0.45</v>
      </c>
      <c r="R5730" t="s">
        <v>104</v>
      </c>
    </row>
    <row r="5731" spans="1:18" x14ac:dyDescent="0.25">
      <c r="A5731" t="s">
        <v>48</v>
      </c>
      <c r="B5731">
        <v>1185732</v>
      </c>
      <c r="C5731" s="1">
        <v>44451</v>
      </c>
      <c r="D5731" t="s">
        <v>29</v>
      </c>
      <c r="E5731" t="s">
        <v>170</v>
      </c>
      <c r="F5731" t="s">
        <v>46</v>
      </c>
      <c r="G5731">
        <v>3</v>
      </c>
      <c r="H5731">
        <v>2021</v>
      </c>
      <c r="I5731" t="s">
        <v>50</v>
      </c>
      <c r="J5731" t="s">
        <v>99</v>
      </c>
      <c r="K5731" t="s">
        <v>100</v>
      </c>
      <c r="L5731" t="s">
        <v>26</v>
      </c>
      <c r="M5731">
        <v>9</v>
      </c>
      <c r="N5731">
        <v>91</v>
      </c>
      <c r="O5731">
        <v>819</v>
      </c>
      <c r="P5731">
        <v>409.5</v>
      </c>
      <c r="Q5731">
        <v>0.5</v>
      </c>
      <c r="R5731" t="s">
        <v>104</v>
      </c>
    </row>
    <row r="5732" spans="1:18" x14ac:dyDescent="0.25">
      <c r="A5732" t="s">
        <v>48</v>
      </c>
      <c r="B5732">
        <v>1185732</v>
      </c>
      <c r="C5732" s="1">
        <v>44451</v>
      </c>
      <c r="D5732" t="s">
        <v>29</v>
      </c>
      <c r="E5732" t="s">
        <v>170</v>
      </c>
      <c r="F5732" t="s">
        <v>46</v>
      </c>
      <c r="G5732">
        <v>3</v>
      </c>
      <c r="H5732">
        <v>2021</v>
      </c>
      <c r="I5732" t="s">
        <v>50</v>
      </c>
      <c r="J5732" t="s">
        <v>99</v>
      </c>
      <c r="K5732" t="s">
        <v>100</v>
      </c>
      <c r="L5732" t="s">
        <v>28</v>
      </c>
      <c r="M5732">
        <v>10</v>
      </c>
      <c r="N5732">
        <v>88</v>
      </c>
      <c r="O5732">
        <v>880</v>
      </c>
      <c r="P5732">
        <v>448.8</v>
      </c>
      <c r="Q5732">
        <v>0.51</v>
      </c>
      <c r="R5732" t="s">
        <v>104</v>
      </c>
    </row>
    <row r="5733" spans="1:18" x14ac:dyDescent="0.25">
      <c r="A5733" t="s">
        <v>48</v>
      </c>
      <c r="B5733">
        <v>1185732</v>
      </c>
      <c r="C5733" s="1">
        <v>44451</v>
      </c>
      <c r="D5733" t="s">
        <v>29</v>
      </c>
      <c r="E5733" t="s">
        <v>170</v>
      </c>
      <c r="F5733" t="s">
        <v>46</v>
      </c>
      <c r="G5733">
        <v>3</v>
      </c>
      <c r="H5733">
        <v>2021</v>
      </c>
      <c r="I5733" t="s">
        <v>50</v>
      </c>
      <c r="J5733" t="s">
        <v>99</v>
      </c>
      <c r="K5733" t="s">
        <v>100</v>
      </c>
      <c r="L5733" t="s">
        <v>30</v>
      </c>
      <c r="M5733">
        <v>19</v>
      </c>
      <c r="N5733">
        <v>88</v>
      </c>
      <c r="O5733">
        <v>1672</v>
      </c>
      <c r="P5733">
        <v>836</v>
      </c>
      <c r="Q5733">
        <v>0.5</v>
      </c>
      <c r="R5733" t="s">
        <v>104</v>
      </c>
    </row>
    <row r="5734" spans="1:18" x14ac:dyDescent="0.25">
      <c r="A5734" t="s">
        <v>48</v>
      </c>
      <c r="B5734">
        <v>1185732</v>
      </c>
      <c r="C5734" s="1">
        <v>44451</v>
      </c>
      <c r="D5734" t="s">
        <v>29</v>
      </c>
      <c r="E5734" t="s">
        <v>170</v>
      </c>
      <c r="F5734" t="s">
        <v>46</v>
      </c>
      <c r="G5734">
        <v>3</v>
      </c>
      <c r="H5734">
        <v>2021</v>
      </c>
      <c r="I5734" t="s">
        <v>50</v>
      </c>
      <c r="J5734" t="s">
        <v>99</v>
      </c>
      <c r="K5734" t="s">
        <v>100</v>
      </c>
      <c r="L5734" t="s">
        <v>32</v>
      </c>
      <c r="M5734">
        <v>24</v>
      </c>
      <c r="N5734">
        <v>120</v>
      </c>
      <c r="O5734">
        <v>2880</v>
      </c>
      <c r="P5734">
        <v>1843.2</v>
      </c>
      <c r="Q5734">
        <v>0.64</v>
      </c>
      <c r="R5734" t="s">
        <v>104</v>
      </c>
    </row>
    <row r="5735" spans="1:18" x14ac:dyDescent="0.25">
      <c r="A5735" t="s">
        <v>48</v>
      </c>
      <c r="B5735">
        <v>1185732</v>
      </c>
      <c r="C5735" s="1">
        <v>44480</v>
      </c>
      <c r="D5735" t="s">
        <v>31</v>
      </c>
      <c r="E5735" t="s">
        <v>169</v>
      </c>
      <c r="F5735" t="s">
        <v>47</v>
      </c>
      <c r="G5735">
        <v>4</v>
      </c>
      <c r="H5735">
        <v>2021</v>
      </c>
      <c r="I5735" t="s">
        <v>50</v>
      </c>
      <c r="J5735" t="s">
        <v>99</v>
      </c>
      <c r="K5735" t="s">
        <v>100</v>
      </c>
      <c r="L5735" t="s">
        <v>21</v>
      </c>
      <c r="M5735">
        <v>28</v>
      </c>
      <c r="N5735">
        <v>173</v>
      </c>
      <c r="O5735">
        <v>4844</v>
      </c>
      <c r="P5735">
        <v>2470.44</v>
      </c>
      <c r="Q5735">
        <v>0.51</v>
      </c>
      <c r="R5735" t="s">
        <v>104</v>
      </c>
    </row>
    <row r="5736" spans="1:18" x14ac:dyDescent="0.25">
      <c r="A5736" t="s">
        <v>48</v>
      </c>
      <c r="B5736">
        <v>1185732</v>
      </c>
      <c r="C5736" s="1">
        <v>44480</v>
      </c>
      <c r="D5736" t="s">
        <v>31</v>
      </c>
      <c r="E5736" t="s">
        <v>169</v>
      </c>
      <c r="F5736" t="s">
        <v>47</v>
      </c>
      <c r="G5736">
        <v>4</v>
      </c>
      <c r="H5736">
        <v>2021</v>
      </c>
      <c r="I5736" t="s">
        <v>50</v>
      </c>
      <c r="J5736" t="s">
        <v>99</v>
      </c>
      <c r="K5736" t="s">
        <v>100</v>
      </c>
      <c r="L5736" t="s">
        <v>24</v>
      </c>
      <c r="M5736">
        <v>19</v>
      </c>
      <c r="N5736">
        <v>100</v>
      </c>
      <c r="O5736">
        <v>1900</v>
      </c>
      <c r="P5736">
        <v>950</v>
      </c>
      <c r="Q5736">
        <v>0.5</v>
      </c>
      <c r="R5736" t="s">
        <v>104</v>
      </c>
    </row>
    <row r="5737" spans="1:18" x14ac:dyDescent="0.25">
      <c r="A5737" t="s">
        <v>48</v>
      </c>
      <c r="B5737">
        <v>1185732</v>
      </c>
      <c r="C5737" s="1">
        <v>44480</v>
      </c>
      <c r="D5737" t="s">
        <v>31</v>
      </c>
      <c r="E5737" t="s">
        <v>169</v>
      </c>
      <c r="F5737" t="s">
        <v>47</v>
      </c>
      <c r="G5737">
        <v>4</v>
      </c>
      <c r="H5737">
        <v>2021</v>
      </c>
      <c r="I5737" t="s">
        <v>50</v>
      </c>
      <c r="J5737" t="s">
        <v>99</v>
      </c>
      <c r="K5737" t="s">
        <v>100</v>
      </c>
      <c r="L5737" t="s">
        <v>26</v>
      </c>
      <c r="M5737">
        <v>19</v>
      </c>
      <c r="N5737">
        <v>87</v>
      </c>
      <c r="O5737">
        <v>1653</v>
      </c>
      <c r="P5737">
        <v>809.97</v>
      </c>
      <c r="Q5737">
        <v>0.49</v>
      </c>
      <c r="R5737" t="s">
        <v>104</v>
      </c>
    </row>
    <row r="5738" spans="1:18" x14ac:dyDescent="0.25">
      <c r="A5738" t="s">
        <v>48</v>
      </c>
      <c r="B5738">
        <v>1185732</v>
      </c>
      <c r="C5738" s="1">
        <v>44480</v>
      </c>
      <c r="D5738" t="s">
        <v>31</v>
      </c>
      <c r="E5738" t="s">
        <v>169</v>
      </c>
      <c r="F5738" t="s">
        <v>47</v>
      </c>
      <c r="G5738">
        <v>4</v>
      </c>
      <c r="H5738">
        <v>2021</v>
      </c>
      <c r="I5738" t="s">
        <v>50</v>
      </c>
      <c r="J5738" t="s">
        <v>99</v>
      </c>
      <c r="K5738" t="s">
        <v>100</v>
      </c>
      <c r="L5738" t="s">
        <v>28</v>
      </c>
      <c r="M5738">
        <v>19</v>
      </c>
      <c r="N5738">
        <v>72</v>
      </c>
      <c r="O5738">
        <v>1368</v>
      </c>
      <c r="P5738">
        <v>752.4</v>
      </c>
      <c r="Q5738">
        <v>0.55000000000000004</v>
      </c>
      <c r="R5738" t="s">
        <v>104</v>
      </c>
    </row>
    <row r="5739" spans="1:18" x14ac:dyDescent="0.25">
      <c r="A5739" t="s">
        <v>48</v>
      </c>
      <c r="B5739">
        <v>1185732</v>
      </c>
      <c r="C5739" s="1">
        <v>44480</v>
      </c>
      <c r="D5739" t="s">
        <v>31</v>
      </c>
      <c r="E5739" t="s">
        <v>169</v>
      </c>
      <c r="F5739" t="s">
        <v>47</v>
      </c>
      <c r="G5739">
        <v>4</v>
      </c>
      <c r="H5739">
        <v>2021</v>
      </c>
      <c r="I5739" t="s">
        <v>50</v>
      </c>
      <c r="J5739" t="s">
        <v>99</v>
      </c>
      <c r="K5739" t="s">
        <v>100</v>
      </c>
      <c r="L5739" t="s">
        <v>30</v>
      </c>
      <c r="M5739">
        <v>29</v>
      </c>
      <c r="N5739">
        <v>83</v>
      </c>
      <c r="O5739">
        <v>2407</v>
      </c>
      <c r="P5739">
        <v>1203.5</v>
      </c>
      <c r="Q5739">
        <v>0.5</v>
      </c>
      <c r="R5739" t="s">
        <v>104</v>
      </c>
    </row>
    <row r="5740" spans="1:18" x14ac:dyDescent="0.25">
      <c r="A5740" t="s">
        <v>48</v>
      </c>
      <c r="B5740">
        <v>1185732</v>
      </c>
      <c r="C5740" s="1">
        <v>44480</v>
      </c>
      <c r="D5740" t="s">
        <v>31</v>
      </c>
      <c r="E5740" t="s">
        <v>169</v>
      </c>
      <c r="F5740" t="s">
        <v>47</v>
      </c>
      <c r="G5740">
        <v>4</v>
      </c>
      <c r="H5740">
        <v>2021</v>
      </c>
      <c r="I5740" t="s">
        <v>50</v>
      </c>
      <c r="J5740" t="s">
        <v>99</v>
      </c>
      <c r="K5740" t="s">
        <v>100</v>
      </c>
      <c r="L5740" t="s">
        <v>32</v>
      </c>
      <c r="M5740">
        <v>32</v>
      </c>
      <c r="N5740">
        <v>104</v>
      </c>
      <c r="O5740">
        <v>3328</v>
      </c>
      <c r="P5740">
        <v>2063.36</v>
      </c>
      <c r="Q5740">
        <v>0.62</v>
      </c>
      <c r="R5740" t="s">
        <v>104</v>
      </c>
    </row>
    <row r="5741" spans="1:18" x14ac:dyDescent="0.25">
      <c r="A5741" t="s">
        <v>48</v>
      </c>
      <c r="B5741">
        <v>1185732</v>
      </c>
      <c r="C5741" s="1">
        <v>44511</v>
      </c>
      <c r="D5741" t="s">
        <v>23</v>
      </c>
      <c r="E5741" t="s">
        <v>169</v>
      </c>
      <c r="F5741" t="s">
        <v>49</v>
      </c>
      <c r="G5741">
        <v>4</v>
      </c>
      <c r="H5741">
        <v>2021</v>
      </c>
      <c r="I5741" t="s">
        <v>50</v>
      </c>
      <c r="J5741" t="s">
        <v>99</v>
      </c>
      <c r="K5741" t="s">
        <v>100</v>
      </c>
      <c r="L5741" t="s">
        <v>21</v>
      </c>
      <c r="M5741">
        <v>29</v>
      </c>
      <c r="N5741">
        <v>149</v>
      </c>
      <c r="O5741">
        <v>4321</v>
      </c>
      <c r="P5741">
        <v>2160.5</v>
      </c>
      <c r="Q5741">
        <v>0.5</v>
      </c>
      <c r="R5741" t="s">
        <v>104</v>
      </c>
    </row>
    <row r="5742" spans="1:18" x14ac:dyDescent="0.25">
      <c r="A5742" t="s">
        <v>48</v>
      </c>
      <c r="B5742">
        <v>1185732</v>
      </c>
      <c r="C5742" s="1">
        <v>44511</v>
      </c>
      <c r="D5742" t="s">
        <v>23</v>
      </c>
      <c r="E5742" t="s">
        <v>169</v>
      </c>
      <c r="F5742" t="s">
        <v>49</v>
      </c>
      <c r="G5742">
        <v>4</v>
      </c>
      <c r="H5742">
        <v>2021</v>
      </c>
      <c r="I5742" t="s">
        <v>50</v>
      </c>
      <c r="J5742" t="s">
        <v>99</v>
      </c>
      <c r="K5742" t="s">
        <v>100</v>
      </c>
      <c r="L5742" t="s">
        <v>24</v>
      </c>
      <c r="M5742">
        <v>20</v>
      </c>
      <c r="N5742">
        <v>108</v>
      </c>
      <c r="O5742">
        <v>2160</v>
      </c>
      <c r="P5742">
        <v>993.6</v>
      </c>
      <c r="Q5742">
        <v>0.46</v>
      </c>
      <c r="R5742" t="s">
        <v>104</v>
      </c>
    </row>
    <row r="5743" spans="1:18" x14ac:dyDescent="0.25">
      <c r="A5743" t="s">
        <v>48</v>
      </c>
      <c r="B5743">
        <v>1185732</v>
      </c>
      <c r="C5743" s="1">
        <v>44511</v>
      </c>
      <c r="D5743" t="s">
        <v>23</v>
      </c>
      <c r="E5743" t="s">
        <v>169</v>
      </c>
      <c r="F5743" t="s">
        <v>49</v>
      </c>
      <c r="G5743">
        <v>4</v>
      </c>
      <c r="H5743">
        <v>2021</v>
      </c>
      <c r="I5743" t="s">
        <v>50</v>
      </c>
      <c r="J5743" t="s">
        <v>99</v>
      </c>
      <c r="K5743" t="s">
        <v>100</v>
      </c>
      <c r="L5743" t="s">
        <v>26</v>
      </c>
      <c r="M5743">
        <v>19</v>
      </c>
      <c r="N5743">
        <v>93</v>
      </c>
      <c r="O5743">
        <v>1767</v>
      </c>
      <c r="P5743">
        <v>848.16</v>
      </c>
      <c r="Q5743">
        <v>0.48</v>
      </c>
      <c r="R5743" t="s">
        <v>104</v>
      </c>
    </row>
    <row r="5744" spans="1:18" x14ac:dyDescent="0.25">
      <c r="A5744" t="s">
        <v>48</v>
      </c>
      <c r="B5744">
        <v>1185732</v>
      </c>
      <c r="C5744" s="1">
        <v>44511</v>
      </c>
      <c r="D5744" t="s">
        <v>23</v>
      </c>
      <c r="E5744" t="s">
        <v>169</v>
      </c>
      <c r="F5744" t="s">
        <v>49</v>
      </c>
      <c r="G5744">
        <v>4</v>
      </c>
      <c r="H5744">
        <v>2021</v>
      </c>
      <c r="I5744" t="s">
        <v>50</v>
      </c>
      <c r="J5744" t="s">
        <v>99</v>
      </c>
      <c r="K5744" t="s">
        <v>100</v>
      </c>
      <c r="L5744" t="s">
        <v>28</v>
      </c>
      <c r="M5744">
        <v>19</v>
      </c>
      <c r="N5744">
        <v>113</v>
      </c>
      <c r="O5744">
        <v>2147</v>
      </c>
      <c r="P5744">
        <v>1094.97</v>
      </c>
      <c r="Q5744">
        <v>0.51</v>
      </c>
      <c r="R5744" t="s">
        <v>104</v>
      </c>
    </row>
    <row r="5745" spans="1:18" x14ac:dyDescent="0.25">
      <c r="A5745" t="s">
        <v>48</v>
      </c>
      <c r="B5745">
        <v>1185732</v>
      </c>
      <c r="C5745" s="1">
        <v>44511</v>
      </c>
      <c r="D5745" t="s">
        <v>23</v>
      </c>
      <c r="E5745" t="s">
        <v>169</v>
      </c>
      <c r="F5745" t="s">
        <v>49</v>
      </c>
      <c r="G5745">
        <v>4</v>
      </c>
      <c r="H5745">
        <v>2021</v>
      </c>
      <c r="I5745" t="s">
        <v>50</v>
      </c>
      <c r="J5745" t="s">
        <v>99</v>
      </c>
      <c r="K5745" t="s">
        <v>100</v>
      </c>
      <c r="L5745" t="s">
        <v>30</v>
      </c>
      <c r="M5745">
        <v>39</v>
      </c>
      <c r="N5745">
        <v>91</v>
      </c>
      <c r="O5745">
        <v>3549</v>
      </c>
      <c r="P5745">
        <v>1739.01</v>
      </c>
      <c r="Q5745">
        <v>0.49</v>
      </c>
      <c r="R5745" t="s">
        <v>104</v>
      </c>
    </row>
    <row r="5746" spans="1:18" x14ac:dyDescent="0.25">
      <c r="A5746" t="s">
        <v>48</v>
      </c>
      <c r="B5746">
        <v>1185732</v>
      </c>
      <c r="C5746" s="1">
        <v>44511</v>
      </c>
      <c r="D5746" t="s">
        <v>23</v>
      </c>
      <c r="E5746" t="s">
        <v>169</v>
      </c>
      <c r="F5746" t="s">
        <v>49</v>
      </c>
      <c r="G5746">
        <v>4</v>
      </c>
      <c r="H5746">
        <v>2021</v>
      </c>
      <c r="I5746" t="s">
        <v>50</v>
      </c>
      <c r="J5746" t="s">
        <v>99</v>
      </c>
      <c r="K5746" t="s">
        <v>100</v>
      </c>
      <c r="L5746" t="s">
        <v>32</v>
      </c>
      <c r="M5746">
        <v>43</v>
      </c>
      <c r="N5746">
        <v>113</v>
      </c>
      <c r="O5746">
        <v>4859</v>
      </c>
      <c r="P5746">
        <v>3158.35</v>
      </c>
      <c r="Q5746">
        <v>0.65</v>
      </c>
      <c r="R5746" t="s">
        <v>104</v>
      </c>
    </row>
    <row r="5747" spans="1:18" x14ac:dyDescent="0.25">
      <c r="A5747" t="s">
        <v>48</v>
      </c>
      <c r="B5747">
        <v>1185732</v>
      </c>
      <c r="C5747" s="1">
        <v>44540</v>
      </c>
      <c r="D5747" t="s">
        <v>25</v>
      </c>
      <c r="E5747" t="s">
        <v>169</v>
      </c>
      <c r="F5747" t="s">
        <v>53</v>
      </c>
      <c r="G5747">
        <v>4</v>
      </c>
      <c r="H5747">
        <v>2021</v>
      </c>
      <c r="I5747" t="s">
        <v>50</v>
      </c>
      <c r="J5747" t="s">
        <v>99</v>
      </c>
      <c r="K5747" t="s">
        <v>100</v>
      </c>
      <c r="L5747" t="s">
        <v>21</v>
      </c>
      <c r="M5747">
        <v>39</v>
      </c>
      <c r="N5747">
        <v>203</v>
      </c>
      <c r="O5747">
        <v>7917</v>
      </c>
      <c r="P5747">
        <v>4354.3500000000004</v>
      </c>
      <c r="Q5747">
        <v>0.55000000000000004</v>
      </c>
      <c r="R5747" t="s">
        <v>104</v>
      </c>
    </row>
    <row r="5748" spans="1:18" x14ac:dyDescent="0.25">
      <c r="A5748" t="s">
        <v>48</v>
      </c>
      <c r="B5748">
        <v>1185732</v>
      </c>
      <c r="C5748" s="1">
        <v>44540</v>
      </c>
      <c r="D5748" t="s">
        <v>25</v>
      </c>
      <c r="E5748" t="s">
        <v>169</v>
      </c>
      <c r="F5748" t="s">
        <v>53</v>
      </c>
      <c r="G5748">
        <v>4</v>
      </c>
      <c r="H5748">
        <v>2021</v>
      </c>
      <c r="I5748" t="s">
        <v>50</v>
      </c>
      <c r="J5748" t="s">
        <v>99</v>
      </c>
      <c r="K5748" t="s">
        <v>100</v>
      </c>
      <c r="L5748" t="s">
        <v>24</v>
      </c>
      <c r="M5748">
        <v>28</v>
      </c>
      <c r="N5748">
        <v>145</v>
      </c>
      <c r="O5748">
        <v>4060</v>
      </c>
      <c r="P5748">
        <v>1989.4</v>
      </c>
      <c r="Q5748">
        <v>0.49</v>
      </c>
      <c r="R5748" t="s">
        <v>104</v>
      </c>
    </row>
    <row r="5749" spans="1:18" x14ac:dyDescent="0.25">
      <c r="A5749" t="s">
        <v>48</v>
      </c>
      <c r="B5749">
        <v>1185732</v>
      </c>
      <c r="C5749" s="1">
        <v>44540</v>
      </c>
      <c r="D5749" t="s">
        <v>25</v>
      </c>
      <c r="E5749" t="s">
        <v>169</v>
      </c>
      <c r="F5749" t="s">
        <v>53</v>
      </c>
      <c r="G5749">
        <v>4</v>
      </c>
      <c r="H5749">
        <v>2021</v>
      </c>
      <c r="I5749" t="s">
        <v>50</v>
      </c>
      <c r="J5749" t="s">
        <v>99</v>
      </c>
      <c r="K5749" t="s">
        <v>100</v>
      </c>
      <c r="L5749" t="s">
        <v>26</v>
      </c>
      <c r="M5749">
        <v>29</v>
      </c>
      <c r="N5749">
        <v>113</v>
      </c>
      <c r="O5749">
        <v>3277</v>
      </c>
      <c r="P5749">
        <v>1540.19</v>
      </c>
      <c r="Q5749">
        <v>0.47</v>
      </c>
      <c r="R5749" t="s">
        <v>104</v>
      </c>
    </row>
    <row r="5750" spans="1:18" x14ac:dyDescent="0.25">
      <c r="A5750" t="s">
        <v>48</v>
      </c>
      <c r="B5750">
        <v>1185732</v>
      </c>
      <c r="C5750" s="1">
        <v>44540</v>
      </c>
      <c r="D5750" t="s">
        <v>25</v>
      </c>
      <c r="E5750" t="s">
        <v>169</v>
      </c>
      <c r="F5750" t="s">
        <v>53</v>
      </c>
      <c r="G5750">
        <v>4</v>
      </c>
      <c r="H5750">
        <v>2021</v>
      </c>
      <c r="I5750" t="s">
        <v>50</v>
      </c>
      <c r="J5750" t="s">
        <v>99</v>
      </c>
      <c r="K5750" t="s">
        <v>100</v>
      </c>
      <c r="L5750" t="s">
        <v>28</v>
      </c>
      <c r="M5750">
        <v>27</v>
      </c>
      <c r="N5750">
        <v>112</v>
      </c>
      <c r="O5750">
        <v>3024</v>
      </c>
      <c r="P5750">
        <v>1542.24</v>
      </c>
      <c r="Q5750">
        <v>0.51</v>
      </c>
      <c r="R5750" t="s">
        <v>104</v>
      </c>
    </row>
    <row r="5751" spans="1:18" x14ac:dyDescent="0.25">
      <c r="A5751" t="s">
        <v>48</v>
      </c>
      <c r="B5751">
        <v>1185732</v>
      </c>
      <c r="C5751" s="1">
        <v>44540</v>
      </c>
      <c r="D5751" t="s">
        <v>25</v>
      </c>
      <c r="E5751" t="s">
        <v>169</v>
      </c>
      <c r="F5751" t="s">
        <v>53</v>
      </c>
      <c r="G5751">
        <v>4</v>
      </c>
      <c r="H5751">
        <v>2021</v>
      </c>
      <c r="I5751" t="s">
        <v>50</v>
      </c>
      <c r="J5751" t="s">
        <v>99</v>
      </c>
      <c r="K5751" t="s">
        <v>100</v>
      </c>
      <c r="L5751" t="s">
        <v>30</v>
      </c>
      <c r="M5751">
        <v>38</v>
      </c>
      <c r="N5751">
        <v>112</v>
      </c>
      <c r="O5751">
        <v>4256</v>
      </c>
      <c r="P5751">
        <v>2128</v>
      </c>
      <c r="Q5751">
        <v>0.5</v>
      </c>
      <c r="R5751" t="s">
        <v>104</v>
      </c>
    </row>
    <row r="5752" spans="1:18" x14ac:dyDescent="0.25">
      <c r="A5752" t="s">
        <v>48</v>
      </c>
      <c r="B5752">
        <v>1185732</v>
      </c>
      <c r="C5752" s="1">
        <v>44540</v>
      </c>
      <c r="D5752" t="s">
        <v>25</v>
      </c>
      <c r="E5752" t="s">
        <v>169</v>
      </c>
      <c r="F5752" t="s">
        <v>53</v>
      </c>
      <c r="G5752">
        <v>4</v>
      </c>
      <c r="H5752">
        <v>2021</v>
      </c>
      <c r="I5752" t="s">
        <v>50</v>
      </c>
      <c r="J5752" t="s">
        <v>99</v>
      </c>
      <c r="K5752" t="s">
        <v>100</v>
      </c>
      <c r="L5752" t="s">
        <v>32</v>
      </c>
      <c r="M5752">
        <v>42</v>
      </c>
      <c r="N5752">
        <v>125</v>
      </c>
      <c r="O5752">
        <v>5250</v>
      </c>
      <c r="P5752">
        <v>3202.5</v>
      </c>
      <c r="Q5752">
        <v>0.61</v>
      </c>
      <c r="R5752" t="s">
        <v>104</v>
      </c>
    </row>
    <row r="5753" spans="1:18" x14ac:dyDescent="0.25">
      <c r="A5753" t="s">
        <v>48</v>
      </c>
      <c r="B5753">
        <v>1128299</v>
      </c>
      <c r="C5753" s="1">
        <v>44220</v>
      </c>
      <c r="D5753" t="s">
        <v>29</v>
      </c>
      <c r="E5753" t="s">
        <v>170</v>
      </c>
      <c r="F5753" t="s">
        <v>18</v>
      </c>
      <c r="G5753">
        <v>1</v>
      </c>
      <c r="H5753">
        <v>2021</v>
      </c>
      <c r="I5753" t="s">
        <v>50</v>
      </c>
      <c r="J5753" t="s">
        <v>99</v>
      </c>
      <c r="K5753" t="s">
        <v>100</v>
      </c>
      <c r="L5753" t="s">
        <v>21</v>
      </c>
      <c r="M5753">
        <v>27</v>
      </c>
      <c r="N5753">
        <v>98</v>
      </c>
      <c r="O5753">
        <v>2646</v>
      </c>
      <c r="P5753">
        <v>1270.08</v>
      </c>
      <c r="Q5753">
        <v>0.48</v>
      </c>
      <c r="R5753" t="s">
        <v>104</v>
      </c>
    </row>
    <row r="5754" spans="1:18" x14ac:dyDescent="0.25">
      <c r="A5754" t="s">
        <v>48</v>
      </c>
      <c r="B5754">
        <v>1128299</v>
      </c>
      <c r="C5754" s="1">
        <v>44220</v>
      </c>
      <c r="D5754" t="s">
        <v>29</v>
      </c>
      <c r="E5754" t="s">
        <v>170</v>
      </c>
      <c r="F5754" t="s">
        <v>18</v>
      </c>
      <c r="G5754">
        <v>1</v>
      </c>
      <c r="H5754">
        <v>2021</v>
      </c>
      <c r="I5754" t="s">
        <v>50</v>
      </c>
      <c r="J5754" t="s">
        <v>99</v>
      </c>
      <c r="K5754" t="s">
        <v>100</v>
      </c>
      <c r="L5754" t="s">
        <v>24</v>
      </c>
      <c r="M5754">
        <v>39</v>
      </c>
      <c r="N5754">
        <v>105</v>
      </c>
      <c r="O5754">
        <v>4095</v>
      </c>
      <c r="P5754">
        <v>2006.55</v>
      </c>
      <c r="Q5754">
        <v>0.49</v>
      </c>
      <c r="R5754" t="s">
        <v>104</v>
      </c>
    </row>
    <row r="5755" spans="1:18" x14ac:dyDescent="0.25">
      <c r="A5755" t="s">
        <v>48</v>
      </c>
      <c r="B5755">
        <v>1128299</v>
      </c>
      <c r="C5755" s="1">
        <v>44220</v>
      </c>
      <c r="D5755" t="s">
        <v>29</v>
      </c>
      <c r="E5755" t="s">
        <v>170</v>
      </c>
      <c r="F5755" t="s">
        <v>18</v>
      </c>
      <c r="G5755">
        <v>1</v>
      </c>
      <c r="H5755">
        <v>2021</v>
      </c>
      <c r="I5755" t="s">
        <v>50</v>
      </c>
      <c r="J5755" t="s">
        <v>99</v>
      </c>
      <c r="K5755" t="s">
        <v>100</v>
      </c>
      <c r="L5755" t="s">
        <v>26</v>
      </c>
      <c r="M5755">
        <v>39</v>
      </c>
      <c r="N5755">
        <v>105</v>
      </c>
      <c r="O5755">
        <v>4095</v>
      </c>
      <c r="P5755">
        <v>1965.6</v>
      </c>
      <c r="Q5755">
        <v>0.48</v>
      </c>
      <c r="R5755" t="s">
        <v>104</v>
      </c>
    </row>
    <row r="5756" spans="1:18" x14ac:dyDescent="0.25">
      <c r="A5756" t="s">
        <v>48</v>
      </c>
      <c r="B5756">
        <v>1128299</v>
      </c>
      <c r="C5756" s="1">
        <v>44220</v>
      </c>
      <c r="D5756" t="s">
        <v>29</v>
      </c>
      <c r="E5756" t="s">
        <v>170</v>
      </c>
      <c r="F5756" t="s">
        <v>18</v>
      </c>
      <c r="G5756">
        <v>1</v>
      </c>
      <c r="H5756">
        <v>2021</v>
      </c>
      <c r="I5756" t="s">
        <v>50</v>
      </c>
      <c r="J5756" t="s">
        <v>99</v>
      </c>
      <c r="K5756" t="s">
        <v>100</v>
      </c>
      <c r="L5756" t="s">
        <v>28</v>
      </c>
      <c r="M5756">
        <v>39</v>
      </c>
      <c r="N5756">
        <v>58</v>
      </c>
      <c r="O5756">
        <v>2262</v>
      </c>
      <c r="P5756">
        <v>1040.52</v>
      </c>
      <c r="Q5756">
        <v>0.46</v>
      </c>
      <c r="R5756" t="s">
        <v>104</v>
      </c>
    </row>
    <row r="5757" spans="1:18" x14ac:dyDescent="0.25">
      <c r="A5757" t="s">
        <v>48</v>
      </c>
      <c r="B5757">
        <v>1128299</v>
      </c>
      <c r="C5757" s="1">
        <v>44220</v>
      </c>
      <c r="D5757" t="s">
        <v>29</v>
      </c>
      <c r="E5757" t="s">
        <v>170</v>
      </c>
      <c r="F5757" t="s">
        <v>18</v>
      </c>
      <c r="G5757">
        <v>1</v>
      </c>
      <c r="H5757">
        <v>2021</v>
      </c>
      <c r="I5757" t="s">
        <v>50</v>
      </c>
      <c r="J5757" t="s">
        <v>99</v>
      </c>
      <c r="K5757" t="s">
        <v>100</v>
      </c>
      <c r="L5757" t="s">
        <v>30</v>
      </c>
      <c r="M5757">
        <v>42</v>
      </c>
      <c r="N5757">
        <v>44</v>
      </c>
      <c r="O5757">
        <v>1848</v>
      </c>
      <c r="P5757">
        <v>1016.4</v>
      </c>
      <c r="Q5757">
        <v>0.55000000000000004</v>
      </c>
      <c r="R5757" t="s">
        <v>104</v>
      </c>
    </row>
    <row r="5758" spans="1:18" x14ac:dyDescent="0.25">
      <c r="A5758" t="s">
        <v>48</v>
      </c>
      <c r="B5758">
        <v>1128299</v>
      </c>
      <c r="C5758" s="1">
        <v>44220</v>
      </c>
      <c r="D5758" t="s">
        <v>29</v>
      </c>
      <c r="E5758" t="s">
        <v>170</v>
      </c>
      <c r="F5758" t="s">
        <v>18</v>
      </c>
      <c r="G5758">
        <v>1</v>
      </c>
      <c r="H5758">
        <v>2021</v>
      </c>
      <c r="I5758" t="s">
        <v>50</v>
      </c>
      <c r="J5758" t="s">
        <v>99</v>
      </c>
      <c r="K5758" t="s">
        <v>100</v>
      </c>
      <c r="L5758" t="s">
        <v>32</v>
      </c>
      <c r="M5758">
        <v>39</v>
      </c>
      <c r="N5758">
        <v>108</v>
      </c>
      <c r="O5758">
        <v>4212</v>
      </c>
      <c r="P5758">
        <v>1811.16</v>
      </c>
      <c r="Q5758">
        <v>0.43</v>
      </c>
      <c r="R5758" t="s">
        <v>104</v>
      </c>
    </row>
    <row r="5759" spans="1:18" x14ac:dyDescent="0.25">
      <c r="A5759" t="s">
        <v>48</v>
      </c>
      <c r="B5759">
        <v>1128299</v>
      </c>
      <c r="C5759" s="1">
        <v>44251</v>
      </c>
      <c r="D5759" t="s">
        <v>17</v>
      </c>
      <c r="E5759" t="s">
        <v>169</v>
      </c>
      <c r="F5759" t="s">
        <v>35</v>
      </c>
      <c r="G5759">
        <v>1</v>
      </c>
      <c r="H5759">
        <v>2021</v>
      </c>
      <c r="I5759" t="s">
        <v>50</v>
      </c>
      <c r="J5759" t="s">
        <v>99</v>
      </c>
      <c r="K5759" t="s">
        <v>100</v>
      </c>
      <c r="L5759" t="s">
        <v>21</v>
      </c>
      <c r="M5759">
        <v>29</v>
      </c>
      <c r="N5759">
        <v>117</v>
      </c>
      <c r="O5759">
        <v>3393</v>
      </c>
      <c r="P5759">
        <v>1526.85</v>
      </c>
      <c r="Q5759">
        <v>0.45</v>
      </c>
      <c r="R5759" t="s">
        <v>104</v>
      </c>
    </row>
    <row r="5760" spans="1:18" x14ac:dyDescent="0.25">
      <c r="A5760" t="s">
        <v>48</v>
      </c>
      <c r="B5760">
        <v>1128299</v>
      </c>
      <c r="C5760" s="1">
        <v>44251</v>
      </c>
      <c r="D5760" t="s">
        <v>17</v>
      </c>
      <c r="E5760" t="s">
        <v>169</v>
      </c>
      <c r="F5760" t="s">
        <v>35</v>
      </c>
      <c r="G5760">
        <v>1</v>
      </c>
      <c r="H5760">
        <v>2021</v>
      </c>
      <c r="I5760" t="s">
        <v>50</v>
      </c>
      <c r="J5760" t="s">
        <v>99</v>
      </c>
      <c r="K5760" t="s">
        <v>100</v>
      </c>
      <c r="L5760" t="s">
        <v>24</v>
      </c>
      <c r="M5760">
        <v>39</v>
      </c>
      <c r="N5760">
        <v>91</v>
      </c>
      <c r="O5760">
        <v>3549</v>
      </c>
      <c r="P5760">
        <v>1703.52</v>
      </c>
      <c r="Q5760">
        <v>0.48</v>
      </c>
      <c r="R5760" t="s">
        <v>104</v>
      </c>
    </row>
    <row r="5761" spans="1:18" x14ac:dyDescent="0.25">
      <c r="A5761" t="s">
        <v>48</v>
      </c>
      <c r="B5761">
        <v>1128299</v>
      </c>
      <c r="C5761" s="1">
        <v>44251</v>
      </c>
      <c r="D5761" t="s">
        <v>17</v>
      </c>
      <c r="E5761" t="s">
        <v>169</v>
      </c>
      <c r="F5761" t="s">
        <v>35</v>
      </c>
      <c r="G5761">
        <v>1</v>
      </c>
      <c r="H5761">
        <v>2021</v>
      </c>
      <c r="I5761" t="s">
        <v>50</v>
      </c>
      <c r="J5761" t="s">
        <v>99</v>
      </c>
      <c r="K5761" t="s">
        <v>100</v>
      </c>
      <c r="L5761" t="s">
        <v>26</v>
      </c>
      <c r="M5761">
        <v>36</v>
      </c>
      <c r="N5761">
        <v>88</v>
      </c>
      <c r="O5761">
        <v>3168</v>
      </c>
      <c r="P5761">
        <v>1425.6</v>
      </c>
      <c r="Q5761">
        <v>0.45</v>
      </c>
      <c r="R5761" t="s">
        <v>104</v>
      </c>
    </row>
    <row r="5762" spans="1:18" x14ac:dyDescent="0.25">
      <c r="A5762" t="s">
        <v>48</v>
      </c>
      <c r="B5762">
        <v>1128299</v>
      </c>
      <c r="C5762" s="1">
        <v>44251</v>
      </c>
      <c r="D5762" t="s">
        <v>17</v>
      </c>
      <c r="E5762" t="s">
        <v>169</v>
      </c>
      <c r="F5762" t="s">
        <v>35</v>
      </c>
      <c r="G5762">
        <v>1</v>
      </c>
      <c r="H5762">
        <v>2021</v>
      </c>
      <c r="I5762" t="s">
        <v>50</v>
      </c>
      <c r="J5762" t="s">
        <v>101</v>
      </c>
      <c r="K5762" t="s">
        <v>84</v>
      </c>
      <c r="L5762" t="s">
        <v>28</v>
      </c>
      <c r="M5762">
        <v>39</v>
      </c>
      <c r="N5762">
        <v>58</v>
      </c>
      <c r="O5762">
        <v>2262</v>
      </c>
      <c r="P5762">
        <v>1085.76</v>
      </c>
      <c r="Q5762">
        <v>0.48</v>
      </c>
      <c r="R5762" t="s">
        <v>104</v>
      </c>
    </row>
    <row r="5763" spans="1:18" x14ac:dyDescent="0.25">
      <c r="A5763" t="s">
        <v>48</v>
      </c>
      <c r="B5763">
        <v>1128299</v>
      </c>
      <c r="C5763" s="1">
        <v>44251</v>
      </c>
      <c r="D5763" t="s">
        <v>17</v>
      </c>
      <c r="E5763" t="s">
        <v>169</v>
      </c>
      <c r="F5763" t="s">
        <v>35</v>
      </c>
      <c r="G5763">
        <v>1</v>
      </c>
      <c r="H5763">
        <v>2021</v>
      </c>
      <c r="I5763" t="s">
        <v>50</v>
      </c>
      <c r="J5763" t="s">
        <v>101</v>
      </c>
      <c r="K5763" t="s">
        <v>84</v>
      </c>
      <c r="L5763" t="s">
        <v>30</v>
      </c>
      <c r="M5763">
        <v>42</v>
      </c>
      <c r="N5763">
        <v>38</v>
      </c>
      <c r="O5763">
        <v>1596</v>
      </c>
      <c r="P5763">
        <v>829.92</v>
      </c>
      <c r="Q5763">
        <v>0.52</v>
      </c>
      <c r="R5763" t="s">
        <v>104</v>
      </c>
    </row>
    <row r="5764" spans="1:18" x14ac:dyDescent="0.25">
      <c r="A5764" t="s">
        <v>48</v>
      </c>
      <c r="B5764">
        <v>1128299</v>
      </c>
      <c r="C5764" s="1">
        <v>44251</v>
      </c>
      <c r="D5764" t="s">
        <v>17</v>
      </c>
      <c r="E5764" t="s">
        <v>169</v>
      </c>
      <c r="F5764" t="s">
        <v>35</v>
      </c>
      <c r="G5764">
        <v>1</v>
      </c>
      <c r="H5764">
        <v>2021</v>
      </c>
      <c r="I5764" t="s">
        <v>50</v>
      </c>
      <c r="J5764" t="s">
        <v>101</v>
      </c>
      <c r="K5764" t="s">
        <v>84</v>
      </c>
      <c r="L5764" t="s">
        <v>32</v>
      </c>
      <c r="M5764">
        <v>37</v>
      </c>
      <c r="N5764">
        <v>85</v>
      </c>
      <c r="O5764">
        <v>3145</v>
      </c>
      <c r="P5764">
        <v>1258</v>
      </c>
      <c r="Q5764">
        <v>0.4</v>
      </c>
      <c r="R5764" t="s">
        <v>104</v>
      </c>
    </row>
    <row r="5765" spans="1:18" x14ac:dyDescent="0.25">
      <c r="A5765" t="s">
        <v>48</v>
      </c>
      <c r="B5765">
        <v>1128299</v>
      </c>
      <c r="C5765" s="1">
        <v>44278</v>
      </c>
      <c r="D5765" t="s">
        <v>33</v>
      </c>
      <c r="E5765" t="s">
        <v>169</v>
      </c>
      <c r="F5765" t="s">
        <v>36</v>
      </c>
      <c r="G5765">
        <v>1</v>
      </c>
      <c r="H5765">
        <v>2021</v>
      </c>
      <c r="I5765" t="s">
        <v>50</v>
      </c>
      <c r="J5765" t="s">
        <v>101</v>
      </c>
      <c r="K5765" t="s">
        <v>84</v>
      </c>
      <c r="L5765" t="s">
        <v>21</v>
      </c>
      <c r="M5765">
        <v>38</v>
      </c>
      <c r="N5765">
        <v>128</v>
      </c>
      <c r="O5765">
        <v>4864</v>
      </c>
      <c r="P5765">
        <v>2383.36</v>
      </c>
      <c r="Q5765">
        <v>0.49</v>
      </c>
      <c r="R5765" t="s">
        <v>104</v>
      </c>
    </row>
    <row r="5766" spans="1:18" x14ac:dyDescent="0.25">
      <c r="A5766" t="s">
        <v>48</v>
      </c>
      <c r="B5766">
        <v>1128299</v>
      </c>
      <c r="C5766" s="1">
        <v>44278</v>
      </c>
      <c r="D5766" t="s">
        <v>33</v>
      </c>
      <c r="E5766" t="s">
        <v>169</v>
      </c>
      <c r="F5766" t="s">
        <v>36</v>
      </c>
      <c r="G5766">
        <v>1</v>
      </c>
      <c r="H5766">
        <v>2021</v>
      </c>
      <c r="I5766" t="s">
        <v>50</v>
      </c>
      <c r="J5766" t="s">
        <v>101</v>
      </c>
      <c r="K5766" t="s">
        <v>84</v>
      </c>
      <c r="L5766" t="s">
        <v>24</v>
      </c>
      <c r="M5766">
        <v>45</v>
      </c>
      <c r="N5766">
        <v>85</v>
      </c>
      <c r="O5766">
        <v>3825</v>
      </c>
      <c r="P5766">
        <v>1836</v>
      </c>
      <c r="Q5766">
        <v>0.48</v>
      </c>
      <c r="R5766" t="s">
        <v>104</v>
      </c>
    </row>
    <row r="5767" spans="1:18" x14ac:dyDescent="0.25">
      <c r="A5767" t="s">
        <v>48</v>
      </c>
      <c r="B5767">
        <v>1128299</v>
      </c>
      <c r="C5767" s="1">
        <v>44278</v>
      </c>
      <c r="D5767" t="s">
        <v>33</v>
      </c>
      <c r="E5767" t="s">
        <v>169</v>
      </c>
      <c r="F5767" t="s">
        <v>36</v>
      </c>
      <c r="G5767">
        <v>1</v>
      </c>
      <c r="H5767">
        <v>2021</v>
      </c>
      <c r="I5767" t="s">
        <v>50</v>
      </c>
      <c r="J5767" t="s">
        <v>101</v>
      </c>
      <c r="K5767" t="s">
        <v>84</v>
      </c>
      <c r="L5767" t="s">
        <v>26</v>
      </c>
      <c r="M5767">
        <v>54</v>
      </c>
      <c r="N5767">
        <v>88</v>
      </c>
      <c r="O5767">
        <v>4752</v>
      </c>
      <c r="P5767">
        <v>2138.4</v>
      </c>
      <c r="Q5767">
        <v>0.45</v>
      </c>
      <c r="R5767" t="s">
        <v>104</v>
      </c>
    </row>
    <row r="5768" spans="1:18" x14ac:dyDescent="0.25">
      <c r="A5768" t="s">
        <v>48</v>
      </c>
      <c r="B5768">
        <v>1128299</v>
      </c>
      <c r="C5768" s="1">
        <v>44278</v>
      </c>
      <c r="D5768" t="s">
        <v>33</v>
      </c>
      <c r="E5768" t="s">
        <v>169</v>
      </c>
      <c r="F5768" t="s">
        <v>36</v>
      </c>
      <c r="G5768">
        <v>1</v>
      </c>
      <c r="H5768">
        <v>2021</v>
      </c>
      <c r="I5768" t="s">
        <v>50</v>
      </c>
      <c r="J5768" t="s">
        <v>101</v>
      </c>
      <c r="K5768" t="s">
        <v>84</v>
      </c>
      <c r="L5768" t="s">
        <v>28</v>
      </c>
      <c r="M5768">
        <v>49</v>
      </c>
      <c r="N5768">
        <v>65</v>
      </c>
      <c r="O5768">
        <v>3185</v>
      </c>
      <c r="P5768">
        <v>1528.8</v>
      </c>
      <c r="Q5768">
        <v>0.48</v>
      </c>
      <c r="R5768" t="s">
        <v>104</v>
      </c>
    </row>
    <row r="5769" spans="1:18" x14ac:dyDescent="0.25">
      <c r="A5769" t="s">
        <v>48</v>
      </c>
      <c r="B5769">
        <v>1128299</v>
      </c>
      <c r="C5769" s="1">
        <v>44278</v>
      </c>
      <c r="D5769" t="s">
        <v>33</v>
      </c>
      <c r="E5769" t="s">
        <v>169</v>
      </c>
      <c r="F5769" t="s">
        <v>36</v>
      </c>
      <c r="G5769">
        <v>1</v>
      </c>
      <c r="H5769">
        <v>2021</v>
      </c>
      <c r="I5769" t="s">
        <v>50</v>
      </c>
      <c r="J5769" t="s">
        <v>101</v>
      </c>
      <c r="K5769" t="s">
        <v>84</v>
      </c>
      <c r="L5769" t="s">
        <v>30</v>
      </c>
      <c r="M5769">
        <v>54</v>
      </c>
      <c r="N5769">
        <v>26</v>
      </c>
      <c r="O5769">
        <v>1404</v>
      </c>
      <c r="P5769">
        <v>744.12</v>
      </c>
      <c r="Q5769">
        <v>0.53</v>
      </c>
      <c r="R5769" t="s">
        <v>104</v>
      </c>
    </row>
    <row r="5770" spans="1:18" x14ac:dyDescent="0.25">
      <c r="A5770" t="s">
        <v>48</v>
      </c>
      <c r="B5770">
        <v>1128299</v>
      </c>
      <c r="C5770" s="1">
        <v>44278</v>
      </c>
      <c r="D5770" t="s">
        <v>33</v>
      </c>
      <c r="E5770" t="s">
        <v>169</v>
      </c>
      <c r="F5770" t="s">
        <v>36</v>
      </c>
      <c r="G5770">
        <v>1</v>
      </c>
      <c r="H5770">
        <v>2021</v>
      </c>
      <c r="I5770" t="s">
        <v>50</v>
      </c>
      <c r="J5770" t="s">
        <v>101</v>
      </c>
      <c r="K5770" t="s">
        <v>84</v>
      </c>
      <c r="L5770" t="s">
        <v>32</v>
      </c>
      <c r="M5770">
        <v>49</v>
      </c>
      <c r="N5770">
        <v>87</v>
      </c>
      <c r="O5770">
        <v>4263</v>
      </c>
      <c r="P5770">
        <v>1790.46</v>
      </c>
      <c r="Q5770">
        <v>0.42</v>
      </c>
      <c r="R5770" t="s">
        <v>104</v>
      </c>
    </row>
    <row r="5771" spans="1:18" x14ac:dyDescent="0.25">
      <c r="A5771" t="s">
        <v>48</v>
      </c>
      <c r="B5771">
        <v>1128299</v>
      </c>
      <c r="C5771" s="1">
        <v>44310</v>
      </c>
      <c r="D5771" t="s">
        <v>27</v>
      </c>
      <c r="E5771" t="s">
        <v>170</v>
      </c>
      <c r="F5771" t="s">
        <v>38</v>
      </c>
      <c r="G5771">
        <v>2</v>
      </c>
      <c r="H5771">
        <v>2021</v>
      </c>
      <c r="I5771" t="s">
        <v>50</v>
      </c>
      <c r="J5771" t="s">
        <v>101</v>
      </c>
      <c r="K5771" t="s">
        <v>84</v>
      </c>
      <c r="L5771" t="s">
        <v>21</v>
      </c>
      <c r="M5771">
        <v>51</v>
      </c>
      <c r="N5771">
        <v>124</v>
      </c>
      <c r="O5771">
        <v>6324</v>
      </c>
      <c r="P5771">
        <v>2909.04</v>
      </c>
      <c r="Q5771">
        <v>0.46</v>
      </c>
      <c r="R5771" t="s">
        <v>104</v>
      </c>
    </row>
    <row r="5772" spans="1:18" x14ac:dyDescent="0.25">
      <c r="A5772" t="s">
        <v>48</v>
      </c>
      <c r="B5772">
        <v>1128299</v>
      </c>
      <c r="C5772" s="1">
        <v>44310</v>
      </c>
      <c r="D5772" t="s">
        <v>27</v>
      </c>
      <c r="E5772" t="s">
        <v>170</v>
      </c>
      <c r="F5772" t="s">
        <v>38</v>
      </c>
      <c r="G5772">
        <v>2</v>
      </c>
      <c r="H5772">
        <v>2021</v>
      </c>
      <c r="I5772" t="s">
        <v>50</v>
      </c>
      <c r="J5772" t="s">
        <v>101</v>
      </c>
      <c r="K5772" t="s">
        <v>84</v>
      </c>
      <c r="L5772" t="s">
        <v>24</v>
      </c>
      <c r="M5772">
        <v>54</v>
      </c>
      <c r="N5772">
        <v>83</v>
      </c>
      <c r="O5772">
        <v>4482</v>
      </c>
      <c r="P5772">
        <v>2196.1799999999998</v>
      </c>
      <c r="Q5772">
        <v>0.49</v>
      </c>
      <c r="R5772" t="s">
        <v>104</v>
      </c>
    </row>
    <row r="5773" spans="1:18" x14ac:dyDescent="0.25">
      <c r="A5773" t="s">
        <v>48</v>
      </c>
      <c r="B5773">
        <v>1128299</v>
      </c>
      <c r="C5773" s="1">
        <v>44310</v>
      </c>
      <c r="D5773" t="s">
        <v>27</v>
      </c>
      <c r="E5773" t="s">
        <v>170</v>
      </c>
      <c r="F5773" t="s">
        <v>38</v>
      </c>
      <c r="G5773">
        <v>2</v>
      </c>
      <c r="H5773">
        <v>2021</v>
      </c>
      <c r="I5773" t="s">
        <v>50</v>
      </c>
      <c r="J5773" t="s">
        <v>101</v>
      </c>
      <c r="K5773" t="s">
        <v>84</v>
      </c>
      <c r="L5773" t="s">
        <v>26</v>
      </c>
      <c r="M5773">
        <v>55</v>
      </c>
      <c r="N5773">
        <v>85</v>
      </c>
      <c r="O5773">
        <v>4675</v>
      </c>
      <c r="P5773">
        <v>2244</v>
      </c>
      <c r="Q5773">
        <v>0.48</v>
      </c>
      <c r="R5773" t="s">
        <v>104</v>
      </c>
    </row>
    <row r="5774" spans="1:18" x14ac:dyDescent="0.25">
      <c r="A5774" t="s">
        <v>48</v>
      </c>
      <c r="B5774">
        <v>1128299</v>
      </c>
      <c r="C5774" s="1">
        <v>44310</v>
      </c>
      <c r="D5774" t="s">
        <v>27</v>
      </c>
      <c r="E5774" t="s">
        <v>170</v>
      </c>
      <c r="F5774" t="s">
        <v>38</v>
      </c>
      <c r="G5774">
        <v>2</v>
      </c>
      <c r="H5774">
        <v>2021</v>
      </c>
      <c r="I5774" t="s">
        <v>50</v>
      </c>
      <c r="J5774" t="s">
        <v>101</v>
      </c>
      <c r="K5774" t="s">
        <v>84</v>
      </c>
      <c r="L5774" t="s">
        <v>28</v>
      </c>
      <c r="M5774">
        <v>41</v>
      </c>
      <c r="N5774">
        <v>63</v>
      </c>
      <c r="O5774">
        <v>2583</v>
      </c>
      <c r="P5774">
        <v>1291.5</v>
      </c>
      <c r="Q5774">
        <v>0.5</v>
      </c>
      <c r="R5774" t="s">
        <v>104</v>
      </c>
    </row>
    <row r="5775" spans="1:18" x14ac:dyDescent="0.25">
      <c r="A5775" t="s">
        <v>48</v>
      </c>
      <c r="B5775">
        <v>1128299</v>
      </c>
      <c r="C5775" s="1">
        <v>44310</v>
      </c>
      <c r="D5775" t="s">
        <v>27</v>
      </c>
      <c r="E5775" t="s">
        <v>170</v>
      </c>
      <c r="F5775" t="s">
        <v>38</v>
      </c>
      <c r="G5775">
        <v>2</v>
      </c>
      <c r="H5775">
        <v>2021</v>
      </c>
      <c r="I5775" t="s">
        <v>50</v>
      </c>
      <c r="J5775" t="s">
        <v>101</v>
      </c>
      <c r="K5775" t="s">
        <v>84</v>
      </c>
      <c r="L5775" t="s">
        <v>30</v>
      </c>
      <c r="M5775">
        <v>48</v>
      </c>
      <c r="N5775">
        <v>36</v>
      </c>
      <c r="O5775">
        <v>1728</v>
      </c>
      <c r="P5775">
        <v>864</v>
      </c>
      <c r="Q5775">
        <v>0.5</v>
      </c>
      <c r="R5775" t="s">
        <v>104</v>
      </c>
    </row>
    <row r="5776" spans="1:18" x14ac:dyDescent="0.25">
      <c r="A5776" t="s">
        <v>48</v>
      </c>
      <c r="B5776">
        <v>1128299</v>
      </c>
      <c r="C5776" s="1">
        <v>44310</v>
      </c>
      <c r="D5776" t="s">
        <v>27</v>
      </c>
      <c r="E5776" t="s">
        <v>170</v>
      </c>
      <c r="F5776" t="s">
        <v>38</v>
      </c>
      <c r="G5776">
        <v>2</v>
      </c>
      <c r="H5776">
        <v>2021</v>
      </c>
      <c r="I5776" t="s">
        <v>50</v>
      </c>
      <c r="J5776" t="s">
        <v>101</v>
      </c>
      <c r="K5776" t="s">
        <v>84</v>
      </c>
      <c r="L5776" t="s">
        <v>32</v>
      </c>
      <c r="M5776">
        <v>59</v>
      </c>
      <c r="N5776">
        <v>84</v>
      </c>
      <c r="O5776">
        <v>4956</v>
      </c>
      <c r="P5776">
        <v>2230.1999999999998</v>
      </c>
      <c r="Q5776">
        <v>0.45</v>
      </c>
      <c r="R5776" t="s">
        <v>104</v>
      </c>
    </row>
    <row r="5777" spans="1:18" x14ac:dyDescent="0.25">
      <c r="A5777" t="s">
        <v>48</v>
      </c>
      <c r="B5777">
        <v>1128299</v>
      </c>
      <c r="C5777" s="1">
        <v>44341</v>
      </c>
      <c r="D5777" t="s">
        <v>33</v>
      </c>
      <c r="E5777" t="s">
        <v>169</v>
      </c>
      <c r="F5777" t="s">
        <v>39</v>
      </c>
      <c r="G5777">
        <v>2</v>
      </c>
      <c r="H5777">
        <v>2021</v>
      </c>
      <c r="I5777" t="s">
        <v>50</v>
      </c>
      <c r="J5777" t="s">
        <v>101</v>
      </c>
      <c r="K5777" t="s">
        <v>84</v>
      </c>
      <c r="L5777" t="s">
        <v>21</v>
      </c>
      <c r="M5777">
        <v>48</v>
      </c>
      <c r="N5777">
        <v>145</v>
      </c>
      <c r="O5777">
        <v>6960</v>
      </c>
      <c r="P5777">
        <v>3132</v>
      </c>
      <c r="Q5777">
        <v>0.45</v>
      </c>
      <c r="R5777" t="s">
        <v>104</v>
      </c>
    </row>
    <row r="5778" spans="1:18" x14ac:dyDescent="0.25">
      <c r="A5778" t="s">
        <v>48</v>
      </c>
      <c r="B5778">
        <v>1128299</v>
      </c>
      <c r="C5778" s="1">
        <v>44341</v>
      </c>
      <c r="D5778" t="s">
        <v>33</v>
      </c>
      <c r="E5778" t="s">
        <v>169</v>
      </c>
      <c r="F5778" t="s">
        <v>39</v>
      </c>
      <c r="G5778">
        <v>2</v>
      </c>
      <c r="H5778">
        <v>2021</v>
      </c>
      <c r="I5778" t="s">
        <v>50</v>
      </c>
      <c r="J5778" t="s">
        <v>101</v>
      </c>
      <c r="K5778" t="s">
        <v>84</v>
      </c>
      <c r="L5778" t="s">
        <v>24</v>
      </c>
      <c r="M5778">
        <v>50</v>
      </c>
      <c r="N5778">
        <v>105</v>
      </c>
      <c r="O5778">
        <v>5250</v>
      </c>
      <c r="P5778">
        <v>2415</v>
      </c>
      <c r="Q5778">
        <v>0.46</v>
      </c>
      <c r="R5778" t="s">
        <v>104</v>
      </c>
    </row>
    <row r="5779" spans="1:18" x14ac:dyDescent="0.25">
      <c r="A5779" t="s">
        <v>48</v>
      </c>
      <c r="B5779">
        <v>1128299</v>
      </c>
      <c r="C5779" s="1">
        <v>44341</v>
      </c>
      <c r="D5779" t="s">
        <v>33</v>
      </c>
      <c r="E5779" t="s">
        <v>169</v>
      </c>
      <c r="F5779" t="s">
        <v>39</v>
      </c>
      <c r="G5779">
        <v>2</v>
      </c>
      <c r="H5779">
        <v>2021</v>
      </c>
      <c r="I5779" t="s">
        <v>50</v>
      </c>
      <c r="J5779" t="s">
        <v>101</v>
      </c>
      <c r="K5779" t="s">
        <v>84</v>
      </c>
      <c r="L5779" t="s">
        <v>26</v>
      </c>
      <c r="M5779">
        <v>50</v>
      </c>
      <c r="N5779">
        <v>95</v>
      </c>
      <c r="O5779">
        <v>4750</v>
      </c>
      <c r="P5779">
        <v>2375</v>
      </c>
      <c r="Q5779">
        <v>0.5</v>
      </c>
      <c r="R5779" t="s">
        <v>104</v>
      </c>
    </row>
    <row r="5780" spans="1:18" x14ac:dyDescent="0.25">
      <c r="A5780" t="s">
        <v>48</v>
      </c>
      <c r="B5780">
        <v>1128299</v>
      </c>
      <c r="C5780" s="1">
        <v>44341</v>
      </c>
      <c r="D5780" t="s">
        <v>33</v>
      </c>
      <c r="E5780" t="s">
        <v>169</v>
      </c>
      <c r="F5780" t="s">
        <v>39</v>
      </c>
      <c r="G5780">
        <v>2</v>
      </c>
      <c r="H5780">
        <v>2021</v>
      </c>
      <c r="I5780" t="s">
        <v>50</v>
      </c>
      <c r="J5780" t="s">
        <v>101</v>
      </c>
      <c r="K5780" t="s">
        <v>84</v>
      </c>
      <c r="L5780" t="s">
        <v>28</v>
      </c>
      <c r="M5780">
        <v>49</v>
      </c>
      <c r="N5780">
        <v>83</v>
      </c>
      <c r="O5780">
        <v>4067</v>
      </c>
      <c r="P5780">
        <v>1952.16</v>
      </c>
      <c r="Q5780">
        <v>0.48</v>
      </c>
      <c r="R5780" t="s">
        <v>104</v>
      </c>
    </row>
    <row r="5781" spans="1:18" x14ac:dyDescent="0.25">
      <c r="A5781" t="s">
        <v>48</v>
      </c>
      <c r="B5781">
        <v>1128299</v>
      </c>
      <c r="C5781" s="1">
        <v>44341</v>
      </c>
      <c r="D5781" t="s">
        <v>33</v>
      </c>
      <c r="E5781" t="s">
        <v>169</v>
      </c>
      <c r="F5781" t="s">
        <v>39</v>
      </c>
      <c r="G5781">
        <v>2</v>
      </c>
      <c r="H5781">
        <v>2021</v>
      </c>
      <c r="I5781" t="s">
        <v>50</v>
      </c>
      <c r="J5781" t="s">
        <v>101</v>
      </c>
      <c r="K5781" t="s">
        <v>84</v>
      </c>
      <c r="L5781" t="s">
        <v>30</v>
      </c>
      <c r="M5781">
        <v>41</v>
      </c>
      <c r="N5781">
        <v>44</v>
      </c>
      <c r="O5781">
        <v>1804</v>
      </c>
      <c r="P5781">
        <v>992.2</v>
      </c>
      <c r="Q5781">
        <v>0.55000000000000004</v>
      </c>
      <c r="R5781" t="s">
        <v>104</v>
      </c>
    </row>
    <row r="5782" spans="1:18" x14ac:dyDescent="0.25">
      <c r="A5782" t="s">
        <v>48</v>
      </c>
      <c r="B5782">
        <v>1128299</v>
      </c>
      <c r="C5782" s="1">
        <v>44341</v>
      </c>
      <c r="D5782" t="s">
        <v>33</v>
      </c>
      <c r="E5782" t="s">
        <v>169</v>
      </c>
      <c r="F5782" t="s">
        <v>39</v>
      </c>
      <c r="G5782">
        <v>2</v>
      </c>
      <c r="H5782">
        <v>2021</v>
      </c>
      <c r="I5782" t="s">
        <v>50</v>
      </c>
      <c r="J5782" t="s">
        <v>101</v>
      </c>
      <c r="K5782" t="s">
        <v>84</v>
      </c>
      <c r="L5782" t="s">
        <v>32</v>
      </c>
      <c r="M5782">
        <v>54</v>
      </c>
      <c r="N5782">
        <v>158</v>
      </c>
      <c r="O5782">
        <v>8532</v>
      </c>
      <c r="P5782">
        <v>3839.4</v>
      </c>
      <c r="Q5782">
        <v>0.45</v>
      </c>
      <c r="R5782" t="s">
        <v>104</v>
      </c>
    </row>
    <row r="5783" spans="1:18" x14ac:dyDescent="0.25">
      <c r="A5783" t="s">
        <v>48</v>
      </c>
      <c r="B5783">
        <v>1128299</v>
      </c>
      <c r="C5783" s="1">
        <v>44371</v>
      </c>
      <c r="D5783" t="s">
        <v>23</v>
      </c>
      <c r="E5783" t="s">
        <v>169</v>
      </c>
      <c r="F5783" t="s">
        <v>56</v>
      </c>
      <c r="G5783">
        <v>2</v>
      </c>
      <c r="H5783">
        <v>2021</v>
      </c>
      <c r="I5783" t="s">
        <v>50</v>
      </c>
      <c r="J5783" t="s">
        <v>101</v>
      </c>
      <c r="K5783" t="s">
        <v>84</v>
      </c>
      <c r="L5783" t="s">
        <v>21</v>
      </c>
      <c r="M5783">
        <v>51</v>
      </c>
      <c r="N5783">
        <v>225</v>
      </c>
      <c r="O5783">
        <v>11475</v>
      </c>
      <c r="P5783">
        <v>5622.75</v>
      </c>
      <c r="Q5783">
        <v>0.49</v>
      </c>
      <c r="R5783" t="s">
        <v>104</v>
      </c>
    </row>
    <row r="5784" spans="1:18" x14ac:dyDescent="0.25">
      <c r="A5784" t="s">
        <v>48</v>
      </c>
      <c r="B5784">
        <v>1128299</v>
      </c>
      <c r="C5784" s="1">
        <v>44371</v>
      </c>
      <c r="D5784" t="s">
        <v>23</v>
      </c>
      <c r="E5784" t="s">
        <v>169</v>
      </c>
      <c r="F5784" t="s">
        <v>56</v>
      </c>
      <c r="G5784">
        <v>2</v>
      </c>
      <c r="H5784">
        <v>2021</v>
      </c>
      <c r="I5784" t="s">
        <v>50</v>
      </c>
      <c r="J5784" t="s">
        <v>101</v>
      </c>
      <c r="K5784" t="s">
        <v>84</v>
      </c>
      <c r="L5784" t="s">
        <v>24</v>
      </c>
      <c r="M5784">
        <v>62</v>
      </c>
      <c r="N5784">
        <v>169</v>
      </c>
      <c r="O5784">
        <v>10478</v>
      </c>
      <c r="P5784">
        <v>5134.22</v>
      </c>
      <c r="Q5784">
        <v>0.49</v>
      </c>
      <c r="R5784" t="s">
        <v>104</v>
      </c>
    </row>
    <row r="5785" spans="1:18" x14ac:dyDescent="0.25">
      <c r="A5785" t="s">
        <v>48</v>
      </c>
      <c r="B5785">
        <v>1128299</v>
      </c>
      <c r="C5785" s="1">
        <v>44371</v>
      </c>
      <c r="D5785" t="s">
        <v>23</v>
      </c>
      <c r="E5785" t="s">
        <v>169</v>
      </c>
      <c r="F5785" t="s">
        <v>56</v>
      </c>
      <c r="G5785">
        <v>2</v>
      </c>
      <c r="H5785">
        <v>2021</v>
      </c>
      <c r="I5785" t="s">
        <v>50</v>
      </c>
      <c r="J5785" t="s">
        <v>101</v>
      </c>
      <c r="K5785" t="s">
        <v>84</v>
      </c>
      <c r="L5785" t="s">
        <v>26</v>
      </c>
      <c r="M5785">
        <v>78</v>
      </c>
      <c r="N5785">
        <v>189</v>
      </c>
      <c r="O5785">
        <v>14742</v>
      </c>
      <c r="P5785">
        <v>6781.32</v>
      </c>
      <c r="Q5785">
        <v>0.46</v>
      </c>
      <c r="R5785" t="s">
        <v>104</v>
      </c>
    </row>
    <row r="5786" spans="1:18" x14ac:dyDescent="0.25">
      <c r="A5786" t="s">
        <v>48</v>
      </c>
      <c r="B5786">
        <v>1128299</v>
      </c>
      <c r="C5786" s="1">
        <v>44371</v>
      </c>
      <c r="D5786" t="s">
        <v>23</v>
      </c>
      <c r="E5786" t="s">
        <v>169</v>
      </c>
      <c r="F5786" t="s">
        <v>56</v>
      </c>
      <c r="G5786">
        <v>2</v>
      </c>
      <c r="H5786">
        <v>2021</v>
      </c>
      <c r="I5786" t="s">
        <v>50</v>
      </c>
      <c r="J5786" t="s">
        <v>101</v>
      </c>
      <c r="K5786" t="s">
        <v>84</v>
      </c>
      <c r="L5786" t="s">
        <v>28</v>
      </c>
      <c r="M5786">
        <v>74</v>
      </c>
      <c r="N5786">
        <v>158</v>
      </c>
      <c r="O5786">
        <v>11692</v>
      </c>
      <c r="P5786">
        <v>5846</v>
      </c>
      <c r="Q5786">
        <v>0.5</v>
      </c>
      <c r="R5786" t="s">
        <v>104</v>
      </c>
    </row>
    <row r="5787" spans="1:18" x14ac:dyDescent="0.25">
      <c r="A5787" t="s">
        <v>48</v>
      </c>
      <c r="B5787">
        <v>1128299</v>
      </c>
      <c r="C5787" s="1">
        <v>44371</v>
      </c>
      <c r="D5787" t="s">
        <v>23</v>
      </c>
      <c r="E5787" t="s">
        <v>169</v>
      </c>
      <c r="F5787" t="s">
        <v>56</v>
      </c>
      <c r="G5787">
        <v>2</v>
      </c>
      <c r="H5787">
        <v>2021</v>
      </c>
      <c r="I5787" t="s">
        <v>50</v>
      </c>
      <c r="J5787" t="s">
        <v>101</v>
      </c>
      <c r="K5787" t="s">
        <v>84</v>
      </c>
      <c r="L5787" t="s">
        <v>30</v>
      </c>
      <c r="M5787">
        <v>86</v>
      </c>
      <c r="N5787">
        <v>108</v>
      </c>
      <c r="O5787">
        <v>9288</v>
      </c>
      <c r="P5787">
        <v>4922.6400000000003</v>
      </c>
      <c r="Q5787">
        <v>0.53</v>
      </c>
      <c r="R5787" t="s">
        <v>104</v>
      </c>
    </row>
    <row r="5788" spans="1:18" x14ac:dyDescent="0.25">
      <c r="A5788" t="s">
        <v>48</v>
      </c>
      <c r="B5788">
        <v>1128299</v>
      </c>
      <c r="C5788" s="1">
        <v>44371</v>
      </c>
      <c r="D5788" t="s">
        <v>23</v>
      </c>
      <c r="E5788" t="s">
        <v>169</v>
      </c>
      <c r="F5788" t="s">
        <v>56</v>
      </c>
      <c r="G5788">
        <v>2</v>
      </c>
      <c r="H5788">
        <v>2021</v>
      </c>
      <c r="I5788" t="s">
        <v>50</v>
      </c>
      <c r="J5788" t="s">
        <v>101</v>
      </c>
      <c r="K5788" t="s">
        <v>84</v>
      </c>
      <c r="L5788" t="s">
        <v>32</v>
      </c>
      <c r="M5788">
        <v>95</v>
      </c>
      <c r="N5788">
        <v>189</v>
      </c>
      <c r="O5788">
        <v>17955</v>
      </c>
      <c r="P5788">
        <v>8079.75</v>
      </c>
      <c r="Q5788">
        <v>0.45</v>
      </c>
      <c r="R5788" t="s">
        <v>104</v>
      </c>
    </row>
    <row r="5789" spans="1:18" x14ac:dyDescent="0.25">
      <c r="A5789" t="s">
        <v>48</v>
      </c>
      <c r="B5789">
        <v>1128299</v>
      </c>
      <c r="C5789" s="1">
        <v>44400</v>
      </c>
      <c r="D5789" t="s">
        <v>25</v>
      </c>
      <c r="E5789" t="s">
        <v>169</v>
      </c>
      <c r="F5789" t="s">
        <v>40</v>
      </c>
      <c r="G5789">
        <v>3</v>
      </c>
      <c r="H5789">
        <v>2021</v>
      </c>
      <c r="I5789" t="s">
        <v>50</v>
      </c>
      <c r="J5789" t="s">
        <v>101</v>
      </c>
      <c r="K5789" t="s">
        <v>84</v>
      </c>
      <c r="L5789" t="s">
        <v>21</v>
      </c>
      <c r="M5789">
        <v>79</v>
      </c>
      <c r="N5789">
        <v>255</v>
      </c>
      <c r="O5789">
        <v>20145</v>
      </c>
      <c r="P5789">
        <v>9669.6</v>
      </c>
      <c r="Q5789">
        <v>0.48</v>
      </c>
      <c r="R5789" t="s">
        <v>104</v>
      </c>
    </row>
    <row r="5790" spans="1:18" x14ac:dyDescent="0.25">
      <c r="A5790" t="s">
        <v>48</v>
      </c>
      <c r="B5790">
        <v>1128299</v>
      </c>
      <c r="C5790" s="1">
        <v>44400</v>
      </c>
      <c r="D5790" t="s">
        <v>25</v>
      </c>
      <c r="E5790" t="s">
        <v>169</v>
      </c>
      <c r="F5790" t="s">
        <v>40</v>
      </c>
      <c r="G5790">
        <v>3</v>
      </c>
      <c r="H5790">
        <v>2021</v>
      </c>
      <c r="I5790" t="s">
        <v>50</v>
      </c>
      <c r="J5790" t="s">
        <v>101</v>
      </c>
      <c r="K5790" t="s">
        <v>84</v>
      </c>
      <c r="L5790" t="s">
        <v>24</v>
      </c>
      <c r="M5790">
        <v>85</v>
      </c>
      <c r="N5790">
        <v>196</v>
      </c>
      <c r="O5790">
        <v>16660</v>
      </c>
      <c r="P5790">
        <v>7830.2</v>
      </c>
      <c r="Q5790">
        <v>0.47</v>
      </c>
      <c r="R5790" t="s">
        <v>104</v>
      </c>
    </row>
    <row r="5791" spans="1:18" x14ac:dyDescent="0.25">
      <c r="A5791" t="s">
        <v>48</v>
      </c>
      <c r="B5791">
        <v>1128299</v>
      </c>
      <c r="C5791" s="1">
        <v>44400</v>
      </c>
      <c r="D5791" t="s">
        <v>25</v>
      </c>
      <c r="E5791" t="s">
        <v>169</v>
      </c>
      <c r="F5791" t="s">
        <v>40</v>
      </c>
      <c r="G5791">
        <v>3</v>
      </c>
      <c r="H5791">
        <v>2021</v>
      </c>
      <c r="I5791" t="s">
        <v>50</v>
      </c>
      <c r="J5791" t="s">
        <v>101</v>
      </c>
      <c r="K5791" t="s">
        <v>84</v>
      </c>
      <c r="L5791" t="s">
        <v>26</v>
      </c>
      <c r="M5791">
        <v>86</v>
      </c>
      <c r="N5791">
        <v>163</v>
      </c>
      <c r="O5791">
        <v>14018</v>
      </c>
      <c r="P5791">
        <v>6588.46</v>
      </c>
      <c r="Q5791">
        <v>0.47</v>
      </c>
      <c r="R5791" t="s">
        <v>104</v>
      </c>
    </row>
    <row r="5792" spans="1:18" x14ac:dyDescent="0.25">
      <c r="A5792" t="s">
        <v>48</v>
      </c>
      <c r="B5792">
        <v>1128299</v>
      </c>
      <c r="C5792" s="1">
        <v>44400</v>
      </c>
      <c r="D5792" t="s">
        <v>25</v>
      </c>
      <c r="E5792" t="s">
        <v>169</v>
      </c>
      <c r="F5792" t="s">
        <v>40</v>
      </c>
      <c r="G5792">
        <v>3</v>
      </c>
      <c r="H5792">
        <v>2021</v>
      </c>
      <c r="I5792" t="s">
        <v>50</v>
      </c>
      <c r="J5792" t="s">
        <v>101</v>
      </c>
      <c r="K5792" t="s">
        <v>84</v>
      </c>
      <c r="L5792" t="s">
        <v>28</v>
      </c>
      <c r="M5792">
        <v>82</v>
      </c>
      <c r="N5792">
        <v>165</v>
      </c>
      <c r="O5792">
        <v>13530</v>
      </c>
      <c r="P5792">
        <v>6494.4</v>
      </c>
      <c r="Q5792">
        <v>0.48</v>
      </c>
      <c r="R5792" t="s">
        <v>104</v>
      </c>
    </row>
    <row r="5793" spans="1:18" x14ac:dyDescent="0.25">
      <c r="A5793" t="s">
        <v>48</v>
      </c>
      <c r="B5793">
        <v>1128299</v>
      </c>
      <c r="C5793" s="1">
        <v>44400</v>
      </c>
      <c r="D5793" t="s">
        <v>25</v>
      </c>
      <c r="E5793" t="s">
        <v>169</v>
      </c>
      <c r="F5793" t="s">
        <v>40</v>
      </c>
      <c r="G5793">
        <v>3</v>
      </c>
      <c r="H5793">
        <v>2021</v>
      </c>
      <c r="I5793" t="s">
        <v>50</v>
      </c>
      <c r="J5793" t="s">
        <v>101</v>
      </c>
      <c r="K5793" t="s">
        <v>84</v>
      </c>
      <c r="L5793" t="s">
        <v>30</v>
      </c>
      <c r="M5793">
        <v>84</v>
      </c>
      <c r="N5793">
        <v>156</v>
      </c>
      <c r="O5793">
        <v>13104</v>
      </c>
      <c r="P5793">
        <v>6552</v>
      </c>
      <c r="Q5793">
        <v>0.5</v>
      </c>
      <c r="R5793" t="s">
        <v>104</v>
      </c>
    </row>
    <row r="5794" spans="1:18" x14ac:dyDescent="0.25">
      <c r="A5794" t="s">
        <v>48</v>
      </c>
      <c r="B5794">
        <v>1128299</v>
      </c>
      <c r="C5794" s="1">
        <v>44400</v>
      </c>
      <c r="D5794" t="s">
        <v>25</v>
      </c>
      <c r="E5794" t="s">
        <v>169</v>
      </c>
      <c r="F5794" t="s">
        <v>40</v>
      </c>
      <c r="G5794">
        <v>3</v>
      </c>
      <c r="H5794">
        <v>2021</v>
      </c>
      <c r="I5794" t="s">
        <v>50</v>
      </c>
      <c r="J5794" t="s">
        <v>101</v>
      </c>
      <c r="K5794" t="s">
        <v>84</v>
      </c>
      <c r="L5794" t="s">
        <v>32</v>
      </c>
      <c r="M5794">
        <v>97</v>
      </c>
      <c r="N5794">
        <v>150</v>
      </c>
      <c r="O5794">
        <v>14550</v>
      </c>
      <c r="P5794">
        <v>6111</v>
      </c>
      <c r="Q5794">
        <v>0.42</v>
      </c>
      <c r="R5794" t="s">
        <v>104</v>
      </c>
    </row>
    <row r="5795" spans="1:18" x14ac:dyDescent="0.25">
      <c r="A5795" t="s">
        <v>48</v>
      </c>
      <c r="B5795">
        <v>1128299</v>
      </c>
      <c r="C5795" s="1">
        <v>44432</v>
      </c>
      <c r="D5795" t="s">
        <v>33</v>
      </c>
      <c r="E5795" t="s">
        <v>169</v>
      </c>
      <c r="F5795" t="s">
        <v>45</v>
      </c>
      <c r="G5795">
        <v>3</v>
      </c>
      <c r="H5795">
        <v>2021</v>
      </c>
      <c r="I5795" t="s">
        <v>50</v>
      </c>
      <c r="J5795" t="s">
        <v>101</v>
      </c>
      <c r="K5795" t="s">
        <v>84</v>
      </c>
      <c r="L5795" t="s">
        <v>21</v>
      </c>
      <c r="M5795">
        <v>81</v>
      </c>
      <c r="N5795">
        <v>200</v>
      </c>
      <c r="O5795">
        <v>16200</v>
      </c>
      <c r="P5795">
        <v>7776</v>
      </c>
      <c r="Q5795">
        <v>0.48</v>
      </c>
      <c r="R5795" t="s">
        <v>104</v>
      </c>
    </row>
    <row r="5796" spans="1:18" x14ac:dyDescent="0.25">
      <c r="A5796" t="s">
        <v>48</v>
      </c>
      <c r="B5796">
        <v>1128299</v>
      </c>
      <c r="C5796" s="1">
        <v>44432</v>
      </c>
      <c r="D5796" t="s">
        <v>33</v>
      </c>
      <c r="E5796" t="s">
        <v>169</v>
      </c>
      <c r="F5796" t="s">
        <v>45</v>
      </c>
      <c r="G5796">
        <v>3</v>
      </c>
      <c r="H5796">
        <v>2021</v>
      </c>
      <c r="I5796" t="s">
        <v>50</v>
      </c>
      <c r="J5796" t="s">
        <v>101</v>
      </c>
      <c r="K5796" t="s">
        <v>84</v>
      </c>
      <c r="L5796" t="s">
        <v>24</v>
      </c>
      <c r="M5796">
        <v>76</v>
      </c>
      <c r="N5796">
        <v>233</v>
      </c>
      <c r="O5796">
        <v>17708</v>
      </c>
      <c r="P5796">
        <v>8676.92</v>
      </c>
      <c r="Q5796">
        <v>0.49</v>
      </c>
      <c r="R5796" t="s">
        <v>104</v>
      </c>
    </row>
    <row r="5797" spans="1:18" x14ac:dyDescent="0.25">
      <c r="A5797" t="s">
        <v>48</v>
      </c>
      <c r="B5797">
        <v>1128299</v>
      </c>
      <c r="C5797" s="1">
        <v>44432</v>
      </c>
      <c r="D5797" t="s">
        <v>33</v>
      </c>
      <c r="E5797" t="s">
        <v>169</v>
      </c>
      <c r="F5797" t="s">
        <v>45</v>
      </c>
      <c r="G5797">
        <v>3</v>
      </c>
      <c r="H5797">
        <v>2021</v>
      </c>
      <c r="I5797" t="s">
        <v>50</v>
      </c>
      <c r="J5797" t="s">
        <v>101</v>
      </c>
      <c r="K5797" t="s">
        <v>84</v>
      </c>
      <c r="L5797" t="s">
        <v>26</v>
      </c>
      <c r="M5797">
        <v>68</v>
      </c>
      <c r="N5797">
        <v>195</v>
      </c>
      <c r="O5797">
        <v>13260</v>
      </c>
      <c r="P5797">
        <v>6497.4</v>
      </c>
      <c r="Q5797">
        <v>0.49</v>
      </c>
      <c r="R5797" t="s">
        <v>104</v>
      </c>
    </row>
    <row r="5798" spans="1:18" x14ac:dyDescent="0.25">
      <c r="A5798" t="s">
        <v>48</v>
      </c>
      <c r="B5798">
        <v>1128299</v>
      </c>
      <c r="C5798" s="1">
        <v>44432</v>
      </c>
      <c r="D5798" t="s">
        <v>33</v>
      </c>
      <c r="E5798" t="s">
        <v>169</v>
      </c>
      <c r="F5798" t="s">
        <v>45</v>
      </c>
      <c r="G5798">
        <v>3</v>
      </c>
      <c r="H5798">
        <v>2021</v>
      </c>
      <c r="I5798" t="s">
        <v>50</v>
      </c>
      <c r="J5798" t="s">
        <v>101</v>
      </c>
      <c r="K5798" t="s">
        <v>84</v>
      </c>
      <c r="L5798" t="s">
        <v>28</v>
      </c>
      <c r="M5798">
        <v>68</v>
      </c>
      <c r="N5798">
        <v>119</v>
      </c>
      <c r="O5798">
        <v>8092</v>
      </c>
      <c r="P5798">
        <v>3722.32</v>
      </c>
      <c r="Q5798">
        <v>0.46</v>
      </c>
      <c r="R5798" t="s">
        <v>104</v>
      </c>
    </row>
    <row r="5799" spans="1:18" x14ac:dyDescent="0.25">
      <c r="A5799" t="s">
        <v>48</v>
      </c>
      <c r="B5799">
        <v>1128299</v>
      </c>
      <c r="C5799" s="1">
        <v>44432</v>
      </c>
      <c r="D5799" t="s">
        <v>33</v>
      </c>
      <c r="E5799" t="s">
        <v>169</v>
      </c>
      <c r="F5799" t="s">
        <v>45</v>
      </c>
      <c r="G5799">
        <v>3</v>
      </c>
      <c r="H5799">
        <v>2021</v>
      </c>
      <c r="I5799" t="s">
        <v>50</v>
      </c>
      <c r="J5799" t="s">
        <v>101</v>
      </c>
      <c r="K5799" t="s">
        <v>84</v>
      </c>
      <c r="L5799" t="s">
        <v>30</v>
      </c>
      <c r="M5799">
        <v>65</v>
      </c>
      <c r="N5799">
        <v>128</v>
      </c>
      <c r="O5799">
        <v>8320</v>
      </c>
      <c r="P5799">
        <v>4409.6000000000004</v>
      </c>
      <c r="Q5799">
        <v>0.53</v>
      </c>
      <c r="R5799" t="s">
        <v>104</v>
      </c>
    </row>
    <row r="5800" spans="1:18" x14ac:dyDescent="0.25">
      <c r="A5800" t="s">
        <v>48</v>
      </c>
      <c r="B5800">
        <v>1128299</v>
      </c>
      <c r="C5800" s="1">
        <v>44432</v>
      </c>
      <c r="D5800" t="s">
        <v>33</v>
      </c>
      <c r="E5800" t="s">
        <v>169</v>
      </c>
      <c r="F5800" t="s">
        <v>45</v>
      </c>
      <c r="G5800">
        <v>3</v>
      </c>
      <c r="H5800">
        <v>2021</v>
      </c>
      <c r="I5800" t="s">
        <v>50</v>
      </c>
      <c r="J5800" t="s">
        <v>101</v>
      </c>
      <c r="K5800" t="s">
        <v>84</v>
      </c>
      <c r="L5800" t="s">
        <v>32</v>
      </c>
      <c r="M5800">
        <v>69</v>
      </c>
      <c r="N5800">
        <v>73</v>
      </c>
      <c r="O5800">
        <v>5037</v>
      </c>
      <c r="P5800">
        <v>2216.2800000000002</v>
      </c>
      <c r="Q5800">
        <v>0.44</v>
      </c>
      <c r="R5800" t="s">
        <v>104</v>
      </c>
    </row>
    <row r="5801" spans="1:18" x14ac:dyDescent="0.25">
      <c r="A5801" t="s">
        <v>48</v>
      </c>
      <c r="B5801">
        <v>1128299</v>
      </c>
      <c r="C5801" s="1">
        <v>44464</v>
      </c>
      <c r="D5801" t="s">
        <v>27</v>
      </c>
      <c r="E5801" t="s">
        <v>170</v>
      </c>
      <c r="F5801" t="s">
        <v>46</v>
      </c>
      <c r="G5801">
        <v>3</v>
      </c>
      <c r="H5801">
        <v>2021</v>
      </c>
      <c r="I5801" t="s">
        <v>50</v>
      </c>
      <c r="J5801" t="s">
        <v>101</v>
      </c>
      <c r="K5801" t="s">
        <v>84</v>
      </c>
      <c r="L5801" t="s">
        <v>21</v>
      </c>
      <c r="M5801">
        <v>46</v>
      </c>
      <c r="N5801">
        <v>122</v>
      </c>
      <c r="O5801">
        <v>5612</v>
      </c>
      <c r="P5801">
        <v>2525.4</v>
      </c>
      <c r="Q5801">
        <v>0.45</v>
      </c>
      <c r="R5801" t="s">
        <v>104</v>
      </c>
    </row>
    <row r="5802" spans="1:18" x14ac:dyDescent="0.25">
      <c r="A5802" t="s">
        <v>48</v>
      </c>
      <c r="B5802">
        <v>1128299</v>
      </c>
      <c r="C5802" s="1">
        <v>44464</v>
      </c>
      <c r="D5802" t="s">
        <v>27</v>
      </c>
      <c r="E5802" t="s">
        <v>170</v>
      </c>
      <c r="F5802" t="s">
        <v>46</v>
      </c>
      <c r="G5802">
        <v>3</v>
      </c>
      <c r="H5802">
        <v>2021</v>
      </c>
      <c r="I5802" t="s">
        <v>50</v>
      </c>
      <c r="J5802" t="s">
        <v>101</v>
      </c>
      <c r="K5802" t="s">
        <v>84</v>
      </c>
      <c r="L5802" t="s">
        <v>24</v>
      </c>
      <c r="M5802">
        <v>51</v>
      </c>
      <c r="N5802">
        <v>122</v>
      </c>
      <c r="O5802">
        <v>6222</v>
      </c>
      <c r="P5802">
        <v>2862.12</v>
      </c>
      <c r="Q5802">
        <v>0.46</v>
      </c>
      <c r="R5802" t="s">
        <v>104</v>
      </c>
    </row>
    <row r="5803" spans="1:18" x14ac:dyDescent="0.25">
      <c r="A5803" t="s">
        <v>48</v>
      </c>
      <c r="B5803">
        <v>1128299</v>
      </c>
      <c r="C5803" s="1">
        <v>44464</v>
      </c>
      <c r="D5803" t="s">
        <v>27</v>
      </c>
      <c r="E5803" t="s">
        <v>170</v>
      </c>
      <c r="F5803" t="s">
        <v>46</v>
      </c>
      <c r="G5803">
        <v>3</v>
      </c>
      <c r="H5803">
        <v>2021</v>
      </c>
      <c r="I5803" t="s">
        <v>50</v>
      </c>
      <c r="J5803" t="s">
        <v>101</v>
      </c>
      <c r="K5803" t="s">
        <v>84</v>
      </c>
      <c r="L5803" t="s">
        <v>26</v>
      </c>
      <c r="M5803">
        <v>49</v>
      </c>
      <c r="N5803">
        <v>75</v>
      </c>
      <c r="O5803">
        <v>3675</v>
      </c>
      <c r="P5803">
        <v>1653.75</v>
      </c>
      <c r="Q5803">
        <v>0.45</v>
      </c>
      <c r="R5803" t="s">
        <v>104</v>
      </c>
    </row>
    <row r="5804" spans="1:18" x14ac:dyDescent="0.25">
      <c r="A5804" t="s">
        <v>48</v>
      </c>
      <c r="B5804">
        <v>1128299</v>
      </c>
      <c r="C5804" s="1">
        <v>44464</v>
      </c>
      <c r="D5804" t="s">
        <v>27</v>
      </c>
      <c r="E5804" t="s">
        <v>170</v>
      </c>
      <c r="F5804" t="s">
        <v>46</v>
      </c>
      <c r="G5804">
        <v>3</v>
      </c>
      <c r="H5804">
        <v>2021</v>
      </c>
      <c r="I5804" t="s">
        <v>50</v>
      </c>
      <c r="J5804" t="s">
        <v>101</v>
      </c>
      <c r="K5804" t="s">
        <v>84</v>
      </c>
      <c r="L5804" t="s">
        <v>28</v>
      </c>
      <c r="M5804">
        <v>49</v>
      </c>
      <c r="N5804">
        <v>52</v>
      </c>
      <c r="O5804">
        <v>2548</v>
      </c>
      <c r="P5804">
        <v>1172.08</v>
      </c>
      <c r="Q5804">
        <v>0.46</v>
      </c>
      <c r="R5804" t="s">
        <v>104</v>
      </c>
    </row>
    <row r="5805" spans="1:18" x14ac:dyDescent="0.25">
      <c r="A5805" t="s">
        <v>48</v>
      </c>
      <c r="B5805">
        <v>1128299</v>
      </c>
      <c r="C5805" s="1">
        <v>44464</v>
      </c>
      <c r="D5805" t="s">
        <v>27</v>
      </c>
      <c r="E5805" t="s">
        <v>170</v>
      </c>
      <c r="F5805" t="s">
        <v>46</v>
      </c>
      <c r="G5805">
        <v>3</v>
      </c>
      <c r="H5805">
        <v>2021</v>
      </c>
      <c r="I5805" t="s">
        <v>50</v>
      </c>
      <c r="J5805" t="s">
        <v>101</v>
      </c>
      <c r="K5805" t="s">
        <v>84</v>
      </c>
      <c r="L5805" t="s">
        <v>30</v>
      </c>
      <c r="M5805">
        <v>58</v>
      </c>
      <c r="N5805">
        <v>59</v>
      </c>
      <c r="O5805">
        <v>3422</v>
      </c>
      <c r="P5805">
        <v>1813.66</v>
      </c>
      <c r="Q5805">
        <v>0.53</v>
      </c>
      <c r="R5805" t="s">
        <v>104</v>
      </c>
    </row>
    <row r="5806" spans="1:18" x14ac:dyDescent="0.25">
      <c r="A5806" t="s">
        <v>48</v>
      </c>
      <c r="B5806">
        <v>1128299</v>
      </c>
      <c r="C5806" s="1">
        <v>44464</v>
      </c>
      <c r="D5806" t="s">
        <v>27</v>
      </c>
      <c r="E5806" t="s">
        <v>170</v>
      </c>
      <c r="F5806" t="s">
        <v>46</v>
      </c>
      <c r="G5806">
        <v>3</v>
      </c>
      <c r="H5806">
        <v>2021</v>
      </c>
      <c r="I5806" t="s">
        <v>50</v>
      </c>
      <c r="J5806" t="s">
        <v>101</v>
      </c>
      <c r="K5806" t="s">
        <v>84</v>
      </c>
      <c r="L5806" t="s">
        <v>32</v>
      </c>
      <c r="M5806">
        <v>41</v>
      </c>
      <c r="N5806">
        <v>73</v>
      </c>
      <c r="O5806">
        <v>2993</v>
      </c>
      <c r="P5806">
        <v>1257.06</v>
      </c>
      <c r="Q5806">
        <v>0.42</v>
      </c>
      <c r="R5806" t="s">
        <v>104</v>
      </c>
    </row>
    <row r="5807" spans="1:18" x14ac:dyDescent="0.25">
      <c r="A5807" t="s">
        <v>48</v>
      </c>
      <c r="B5807">
        <v>1128299</v>
      </c>
      <c r="C5807" s="1">
        <v>44493</v>
      </c>
      <c r="D5807" t="s">
        <v>29</v>
      </c>
      <c r="E5807" t="s">
        <v>170</v>
      </c>
      <c r="F5807" t="s">
        <v>47</v>
      </c>
      <c r="G5807">
        <v>4</v>
      </c>
      <c r="H5807">
        <v>2021</v>
      </c>
      <c r="I5807" t="s">
        <v>50</v>
      </c>
      <c r="J5807" t="s">
        <v>101</v>
      </c>
      <c r="K5807" t="s">
        <v>84</v>
      </c>
      <c r="L5807" t="s">
        <v>21</v>
      </c>
      <c r="M5807">
        <v>38</v>
      </c>
      <c r="N5807">
        <v>102</v>
      </c>
      <c r="O5807">
        <v>3876</v>
      </c>
      <c r="P5807">
        <v>1821.72</v>
      </c>
      <c r="Q5807">
        <v>0.47</v>
      </c>
      <c r="R5807" t="s">
        <v>104</v>
      </c>
    </row>
    <row r="5808" spans="1:18" x14ac:dyDescent="0.25">
      <c r="A5808" t="s">
        <v>48</v>
      </c>
      <c r="B5808">
        <v>1128299</v>
      </c>
      <c r="C5808" s="1">
        <v>44493</v>
      </c>
      <c r="D5808" t="s">
        <v>29</v>
      </c>
      <c r="E5808" t="s">
        <v>170</v>
      </c>
      <c r="F5808" t="s">
        <v>47</v>
      </c>
      <c r="G5808">
        <v>4</v>
      </c>
      <c r="H5808">
        <v>2021</v>
      </c>
      <c r="I5808" t="s">
        <v>50</v>
      </c>
      <c r="J5808" t="s">
        <v>101</v>
      </c>
      <c r="K5808" t="s">
        <v>84</v>
      </c>
      <c r="L5808" t="s">
        <v>24</v>
      </c>
      <c r="M5808">
        <v>50</v>
      </c>
      <c r="N5808">
        <v>142</v>
      </c>
      <c r="O5808">
        <v>7100</v>
      </c>
      <c r="P5808">
        <v>3266</v>
      </c>
      <c r="Q5808">
        <v>0.46</v>
      </c>
      <c r="R5808" t="s">
        <v>104</v>
      </c>
    </row>
    <row r="5809" spans="1:18" x14ac:dyDescent="0.25">
      <c r="A5809" t="s">
        <v>48</v>
      </c>
      <c r="B5809">
        <v>1128299</v>
      </c>
      <c r="C5809" s="1">
        <v>44493</v>
      </c>
      <c r="D5809" t="s">
        <v>29</v>
      </c>
      <c r="E5809" t="s">
        <v>170</v>
      </c>
      <c r="F5809" t="s">
        <v>47</v>
      </c>
      <c r="G5809">
        <v>4</v>
      </c>
      <c r="H5809">
        <v>2021</v>
      </c>
      <c r="I5809" t="s">
        <v>50</v>
      </c>
      <c r="J5809" t="s">
        <v>101</v>
      </c>
      <c r="K5809" t="s">
        <v>84</v>
      </c>
      <c r="L5809" t="s">
        <v>26</v>
      </c>
      <c r="M5809">
        <v>46</v>
      </c>
      <c r="N5809">
        <v>91</v>
      </c>
      <c r="O5809">
        <v>4186</v>
      </c>
      <c r="P5809">
        <v>2051.14</v>
      </c>
      <c r="Q5809">
        <v>0.49</v>
      </c>
      <c r="R5809" t="s">
        <v>104</v>
      </c>
    </row>
    <row r="5810" spans="1:18" x14ac:dyDescent="0.25">
      <c r="A5810" t="s">
        <v>48</v>
      </c>
      <c r="B5810">
        <v>1128299</v>
      </c>
      <c r="C5810" s="1">
        <v>44493</v>
      </c>
      <c r="D5810" t="s">
        <v>29</v>
      </c>
      <c r="E5810" t="s">
        <v>170</v>
      </c>
      <c r="F5810" t="s">
        <v>47</v>
      </c>
      <c r="G5810">
        <v>4</v>
      </c>
      <c r="H5810">
        <v>2021</v>
      </c>
      <c r="I5810" t="s">
        <v>50</v>
      </c>
      <c r="J5810" t="s">
        <v>101</v>
      </c>
      <c r="K5810" t="s">
        <v>84</v>
      </c>
      <c r="L5810" t="s">
        <v>28</v>
      </c>
      <c r="M5810">
        <v>44</v>
      </c>
      <c r="N5810">
        <v>81</v>
      </c>
      <c r="O5810">
        <v>3564</v>
      </c>
      <c r="P5810">
        <v>1710.72</v>
      </c>
      <c r="Q5810">
        <v>0.48</v>
      </c>
      <c r="R5810" t="s">
        <v>104</v>
      </c>
    </row>
    <row r="5811" spans="1:18" x14ac:dyDescent="0.25">
      <c r="A5811" t="s">
        <v>48</v>
      </c>
      <c r="B5811">
        <v>1128299</v>
      </c>
      <c r="C5811" s="1">
        <v>44493</v>
      </c>
      <c r="D5811" t="s">
        <v>29</v>
      </c>
      <c r="E5811" t="s">
        <v>170</v>
      </c>
      <c r="F5811" t="s">
        <v>47</v>
      </c>
      <c r="G5811">
        <v>4</v>
      </c>
      <c r="H5811">
        <v>2021</v>
      </c>
      <c r="I5811" t="s">
        <v>50</v>
      </c>
      <c r="J5811" t="s">
        <v>101</v>
      </c>
      <c r="K5811" t="s">
        <v>84</v>
      </c>
      <c r="L5811" t="s">
        <v>30</v>
      </c>
      <c r="M5811">
        <v>51</v>
      </c>
      <c r="N5811">
        <v>75</v>
      </c>
      <c r="O5811">
        <v>3825</v>
      </c>
      <c r="P5811">
        <v>2065.5</v>
      </c>
      <c r="Q5811">
        <v>0.54</v>
      </c>
      <c r="R5811" t="s">
        <v>104</v>
      </c>
    </row>
    <row r="5812" spans="1:18" x14ac:dyDescent="0.25">
      <c r="A5812" t="s">
        <v>48</v>
      </c>
      <c r="B5812">
        <v>1128299</v>
      </c>
      <c r="C5812" s="1">
        <v>44493</v>
      </c>
      <c r="D5812" t="s">
        <v>29</v>
      </c>
      <c r="E5812" t="s">
        <v>170</v>
      </c>
      <c r="F5812" t="s">
        <v>47</v>
      </c>
      <c r="G5812">
        <v>4</v>
      </c>
      <c r="H5812">
        <v>2021</v>
      </c>
      <c r="I5812" t="s">
        <v>50</v>
      </c>
      <c r="J5812" t="s">
        <v>101</v>
      </c>
      <c r="K5812" t="s">
        <v>84</v>
      </c>
      <c r="L5812" t="s">
        <v>32</v>
      </c>
      <c r="M5812">
        <v>58</v>
      </c>
      <c r="N5812">
        <v>105</v>
      </c>
      <c r="O5812">
        <v>6090</v>
      </c>
      <c r="P5812">
        <v>2618.6999999999998</v>
      </c>
      <c r="Q5812">
        <v>0.43</v>
      </c>
      <c r="R5812" t="s">
        <v>104</v>
      </c>
    </row>
    <row r="5813" spans="1:18" x14ac:dyDescent="0.25">
      <c r="A5813" t="s">
        <v>48</v>
      </c>
      <c r="B5813">
        <v>1128299</v>
      </c>
      <c r="C5813" s="1">
        <v>44524</v>
      </c>
      <c r="D5813" t="s">
        <v>17</v>
      </c>
      <c r="E5813" t="s">
        <v>169</v>
      </c>
      <c r="F5813" t="s">
        <v>49</v>
      </c>
      <c r="G5813">
        <v>4</v>
      </c>
      <c r="H5813">
        <v>2021</v>
      </c>
      <c r="I5813" t="s">
        <v>50</v>
      </c>
      <c r="J5813" t="s">
        <v>101</v>
      </c>
      <c r="K5813" t="s">
        <v>84</v>
      </c>
      <c r="L5813" t="s">
        <v>21</v>
      </c>
      <c r="M5813">
        <v>44</v>
      </c>
      <c r="N5813">
        <v>173</v>
      </c>
      <c r="O5813">
        <v>7612</v>
      </c>
      <c r="P5813">
        <v>3501.52</v>
      </c>
      <c r="Q5813">
        <v>0.46</v>
      </c>
      <c r="R5813" t="s">
        <v>104</v>
      </c>
    </row>
    <row r="5814" spans="1:18" x14ac:dyDescent="0.25">
      <c r="A5814" t="s">
        <v>48</v>
      </c>
      <c r="B5814">
        <v>1128299</v>
      </c>
      <c r="C5814" s="1">
        <v>44524</v>
      </c>
      <c r="D5814" t="s">
        <v>17</v>
      </c>
      <c r="E5814" t="s">
        <v>169</v>
      </c>
      <c r="F5814" t="s">
        <v>49</v>
      </c>
      <c r="G5814">
        <v>4</v>
      </c>
      <c r="H5814">
        <v>2021</v>
      </c>
      <c r="I5814" t="s">
        <v>50</v>
      </c>
      <c r="J5814" t="s">
        <v>101</v>
      </c>
      <c r="K5814" t="s">
        <v>84</v>
      </c>
      <c r="L5814" t="s">
        <v>24</v>
      </c>
      <c r="M5814">
        <v>48</v>
      </c>
      <c r="N5814">
        <v>195</v>
      </c>
      <c r="O5814">
        <v>9360</v>
      </c>
      <c r="P5814">
        <v>4680</v>
      </c>
      <c r="Q5814">
        <v>0.5</v>
      </c>
      <c r="R5814" t="s">
        <v>104</v>
      </c>
    </row>
    <row r="5815" spans="1:18" x14ac:dyDescent="0.25">
      <c r="A5815" t="s">
        <v>48</v>
      </c>
      <c r="B5815">
        <v>1128299</v>
      </c>
      <c r="C5815" s="1">
        <v>44524</v>
      </c>
      <c r="D5815" t="s">
        <v>17</v>
      </c>
      <c r="E5815" t="s">
        <v>169</v>
      </c>
      <c r="F5815" t="s">
        <v>49</v>
      </c>
      <c r="G5815">
        <v>4</v>
      </c>
      <c r="H5815">
        <v>2021</v>
      </c>
      <c r="I5815" t="s">
        <v>50</v>
      </c>
      <c r="J5815" t="s">
        <v>101</v>
      </c>
      <c r="K5815" t="s">
        <v>84</v>
      </c>
      <c r="L5815" t="s">
        <v>26</v>
      </c>
      <c r="M5815">
        <v>42</v>
      </c>
      <c r="N5815">
        <v>128</v>
      </c>
      <c r="O5815">
        <v>5376</v>
      </c>
      <c r="P5815">
        <v>2688</v>
      </c>
      <c r="Q5815">
        <v>0.5</v>
      </c>
      <c r="R5815" t="s">
        <v>104</v>
      </c>
    </row>
    <row r="5816" spans="1:18" x14ac:dyDescent="0.25">
      <c r="A5816" t="s">
        <v>48</v>
      </c>
      <c r="B5816">
        <v>1128299</v>
      </c>
      <c r="C5816" s="1">
        <v>44524</v>
      </c>
      <c r="D5816" t="s">
        <v>17</v>
      </c>
      <c r="E5816" t="s">
        <v>169</v>
      </c>
      <c r="F5816" t="s">
        <v>49</v>
      </c>
      <c r="G5816">
        <v>4</v>
      </c>
      <c r="H5816">
        <v>2021</v>
      </c>
      <c r="I5816" t="s">
        <v>50</v>
      </c>
      <c r="J5816" t="s">
        <v>101</v>
      </c>
      <c r="K5816" t="s">
        <v>84</v>
      </c>
      <c r="L5816" t="s">
        <v>28</v>
      </c>
      <c r="M5816">
        <v>51</v>
      </c>
      <c r="N5816">
        <v>131</v>
      </c>
      <c r="O5816">
        <v>6681</v>
      </c>
      <c r="P5816">
        <v>3073.26</v>
      </c>
      <c r="Q5816">
        <v>0.46</v>
      </c>
      <c r="R5816" t="s">
        <v>104</v>
      </c>
    </row>
    <row r="5817" spans="1:18" x14ac:dyDescent="0.25">
      <c r="A5817" t="s">
        <v>48</v>
      </c>
      <c r="B5817">
        <v>1128299</v>
      </c>
      <c r="C5817" s="1">
        <v>44524</v>
      </c>
      <c r="D5817" t="s">
        <v>17</v>
      </c>
      <c r="E5817" t="s">
        <v>169</v>
      </c>
      <c r="F5817" t="s">
        <v>49</v>
      </c>
      <c r="G5817">
        <v>4</v>
      </c>
      <c r="H5817">
        <v>2021</v>
      </c>
      <c r="I5817" t="s">
        <v>50</v>
      </c>
      <c r="J5817" t="s">
        <v>101</v>
      </c>
      <c r="K5817" t="s">
        <v>84</v>
      </c>
      <c r="L5817" t="s">
        <v>30</v>
      </c>
      <c r="M5817">
        <v>68</v>
      </c>
      <c r="N5817">
        <v>111</v>
      </c>
      <c r="O5817">
        <v>7548</v>
      </c>
      <c r="P5817">
        <v>4075.92</v>
      </c>
      <c r="Q5817">
        <v>0.54</v>
      </c>
      <c r="R5817" t="s">
        <v>104</v>
      </c>
    </row>
    <row r="5818" spans="1:18" x14ac:dyDescent="0.25">
      <c r="A5818" t="s">
        <v>48</v>
      </c>
      <c r="B5818">
        <v>1128299</v>
      </c>
      <c r="C5818" s="1">
        <v>44524</v>
      </c>
      <c r="D5818" t="s">
        <v>17</v>
      </c>
      <c r="E5818" t="s">
        <v>169</v>
      </c>
      <c r="F5818" t="s">
        <v>49</v>
      </c>
      <c r="G5818">
        <v>4</v>
      </c>
      <c r="H5818">
        <v>2021</v>
      </c>
      <c r="I5818" t="s">
        <v>50</v>
      </c>
      <c r="J5818" t="s">
        <v>101</v>
      </c>
      <c r="K5818" t="s">
        <v>84</v>
      </c>
      <c r="L5818" t="s">
        <v>32</v>
      </c>
      <c r="M5818">
        <v>76</v>
      </c>
      <c r="N5818">
        <v>149</v>
      </c>
      <c r="O5818">
        <v>11324</v>
      </c>
      <c r="P5818">
        <v>4756.08</v>
      </c>
      <c r="Q5818">
        <v>0.42</v>
      </c>
      <c r="R5818" t="s">
        <v>104</v>
      </c>
    </row>
    <row r="5819" spans="1:18" x14ac:dyDescent="0.25">
      <c r="A5819" t="s">
        <v>48</v>
      </c>
      <c r="B5819">
        <v>1128299</v>
      </c>
      <c r="C5819" s="1">
        <v>44553</v>
      </c>
      <c r="D5819" t="s">
        <v>23</v>
      </c>
      <c r="E5819" t="s">
        <v>169</v>
      </c>
      <c r="F5819" t="s">
        <v>53</v>
      </c>
      <c r="G5819">
        <v>4</v>
      </c>
      <c r="H5819">
        <v>2021</v>
      </c>
      <c r="I5819" t="s">
        <v>50</v>
      </c>
      <c r="J5819" t="s">
        <v>101</v>
      </c>
      <c r="K5819" t="s">
        <v>84</v>
      </c>
      <c r="L5819" t="s">
        <v>21</v>
      </c>
      <c r="M5819">
        <v>61</v>
      </c>
      <c r="N5819">
        <v>188</v>
      </c>
      <c r="O5819">
        <v>11468</v>
      </c>
      <c r="P5819">
        <v>5504.64</v>
      </c>
      <c r="Q5819">
        <v>0.48</v>
      </c>
      <c r="R5819" t="s">
        <v>104</v>
      </c>
    </row>
    <row r="5820" spans="1:18" x14ac:dyDescent="0.25">
      <c r="A5820" t="s">
        <v>48</v>
      </c>
      <c r="B5820">
        <v>1128299</v>
      </c>
      <c r="C5820" s="1">
        <v>44553</v>
      </c>
      <c r="D5820" t="s">
        <v>23</v>
      </c>
      <c r="E5820" t="s">
        <v>169</v>
      </c>
      <c r="F5820" t="s">
        <v>53</v>
      </c>
      <c r="G5820">
        <v>4</v>
      </c>
      <c r="H5820">
        <v>2021</v>
      </c>
      <c r="I5820" t="s">
        <v>50</v>
      </c>
      <c r="J5820" t="s">
        <v>101</v>
      </c>
      <c r="K5820" t="s">
        <v>84</v>
      </c>
      <c r="L5820" t="s">
        <v>24</v>
      </c>
      <c r="M5820">
        <v>72</v>
      </c>
      <c r="N5820">
        <v>218</v>
      </c>
      <c r="O5820">
        <v>15696</v>
      </c>
      <c r="P5820">
        <v>7377.12</v>
      </c>
      <c r="Q5820">
        <v>0.47</v>
      </c>
      <c r="R5820" t="s">
        <v>104</v>
      </c>
    </row>
    <row r="5821" spans="1:18" x14ac:dyDescent="0.25">
      <c r="A5821" t="s">
        <v>48</v>
      </c>
      <c r="B5821">
        <v>1128299</v>
      </c>
      <c r="C5821" s="1">
        <v>44553</v>
      </c>
      <c r="D5821" t="s">
        <v>23</v>
      </c>
      <c r="E5821" t="s">
        <v>169</v>
      </c>
      <c r="F5821" t="s">
        <v>53</v>
      </c>
      <c r="G5821">
        <v>4</v>
      </c>
      <c r="H5821">
        <v>2021</v>
      </c>
      <c r="I5821" t="s">
        <v>50</v>
      </c>
      <c r="J5821" t="s">
        <v>101</v>
      </c>
      <c r="K5821" t="s">
        <v>84</v>
      </c>
      <c r="L5821" t="s">
        <v>26</v>
      </c>
      <c r="M5821">
        <v>67</v>
      </c>
      <c r="N5821">
        <v>165</v>
      </c>
      <c r="O5821">
        <v>11055</v>
      </c>
      <c r="P5821">
        <v>4974.75</v>
      </c>
      <c r="Q5821">
        <v>0.45</v>
      </c>
      <c r="R5821" t="s">
        <v>104</v>
      </c>
    </row>
    <row r="5822" spans="1:18" x14ac:dyDescent="0.25">
      <c r="A5822" t="s">
        <v>48</v>
      </c>
      <c r="B5822">
        <v>1128299</v>
      </c>
      <c r="C5822" s="1">
        <v>44553</v>
      </c>
      <c r="D5822" t="s">
        <v>23</v>
      </c>
      <c r="E5822" t="s">
        <v>169</v>
      </c>
      <c r="F5822" t="s">
        <v>53</v>
      </c>
      <c r="G5822">
        <v>4</v>
      </c>
      <c r="H5822">
        <v>2021</v>
      </c>
      <c r="I5822" t="s">
        <v>50</v>
      </c>
      <c r="J5822" t="s">
        <v>101</v>
      </c>
      <c r="K5822" t="s">
        <v>84</v>
      </c>
      <c r="L5822" t="s">
        <v>28</v>
      </c>
      <c r="M5822">
        <v>67</v>
      </c>
      <c r="N5822">
        <v>143</v>
      </c>
      <c r="O5822">
        <v>9581</v>
      </c>
      <c r="P5822">
        <v>4311.45</v>
      </c>
      <c r="Q5822">
        <v>0.45</v>
      </c>
      <c r="R5822" t="s">
        <v>104</v>
      </c>
    </row>
    <row r="5823" spans="1:18" x14ac:dyDescent="0.25">
      <c r="A5823" t="s">
        <v>48</v>
      </c>
      <c r="B5823">
        <v>1128299</v>
      </c>
      <c r="C5823" s="1">
        <v>44553</v>
      </c>
      <c r="D5823" t="s">
        <v>23</v>
      </c>
      <c r="E5823" t="s">
        <v>169</v>
      </c>
      <c r="F5823" t="s">
        <v>53</v>
      </c>
      <c r="G5823">
        <v>4</v>
      </c>
      <c r="H5823">
        <v>2021</v>
      </c>
      <c r="I5823" t="s">
        <v>50</v>
      </c>
      <c r="J5823" t="s">
        <v>101</v>
      </c>
      <c r="K5823" t="s">
        <v>84</v>
      </c>
      <c r="L5823" t="s">
        <v>30</v>
      </c>
      <c r="M5823">
        <v>72</v>
      </c>
      <c r="N5823">
        <v>133</v>
      </c>
      <c r="O5823">
        <v>9576</v>
      </c>
      <c r="P5823">
        <v>4788</v>
      </c>
      <c r="Q5823">
        <v>0.5</v>
      </c>
      <c r="R5823" t="s">
        <v>104</v>
      </c>
    </row>
    <row r="5824" spans="1:18" x14ac:dyDescent="0.25">
      <c r="A5824" t="s">
        <v>48</v>
      </c>
      <c r="B5824">
        <v>1128299</v>
      </c>
      <c r="C5824" s="1">
        <v>44553</v>
      </c>
      <c r="D5824" t="s">
        <v>23</v>
      </c>
      <c r="E5824" t="s">
        <v>169</v>
      </c>
      <c r="F5824" t="s">
        <v>53</v>
      </c>
      <c r="G5824">
        <v>4</v>
      </c>
      <c r="H5824">
        <v>2021</v>
      </c>
      <c r="I5824" t="s">
        <v>50</v>
      </c>
      <c r="J5824" t="s">
        <v>101</v>
      </c>
      <c r="K5824" t="s">
        <v>84</v>
      </c>
      <c r="L5824" t="s">
        <v>32</v>
      </c>
      <c r="M5824">
        <v>77</v>
      </c>
      <c r="N5824">
        <v>173</v>
      </c>
      <c r="O5824">
        <v>13321</v>
      </c>
      <c r="P5824">
        <v>5328.4</v>
      </c>
      <c r="Q5824">
        <v>0.4</v>
      </c>
      <c r="R5824" t="s">
        <v>104</v>
      </c>
    </row>
    <row r="5825" spans="1:18" x14ac:dyDescent="0.25">
      <c r="A5825" t="s">
        <v>48</v>
      </c>
      <c r="B5825">
        <v>1128299</v>
      </c>
      <c r="C5825" s="1">
        <v>44213</v>
      </c>
      <c r="D5825" t="s">
        <v>29</v>
      </c>
      <c r="E5825" t="s">
        <v>170</v>
      </c>
      <c r="F5825" t="s">
        <v>18</v>
      </c>
      <c r="G5825">
        <v>1</v>
      </c>
      <c r="H5825">
        <v>2021</v>
      </c>
      <c r="I5825" t="s">
        <v>50</v>
      </c>
      <c r="J5825" t="s">
        <v>101</v>
      </c>
      <c r="K5825" t="s">
        <v>84</v>
      </c>
      <c r="L5825" t="s">
        <v>21</v>
      </c>
      <c r="M5825">
        <v>33</v>
      </c>
      <c r="N5825">
        <v>100</v>
      </c>
      <c r="O5825">
        <v>3300</v>
      </c>
      <c r="P5825">
        <v>1683</v>
      </c>
      <c r="Q5825">
        <v>0.51</v>
      </c>
      <c r="R5825" t="s">
        <v>104</v>
      </c>
    </row>
    <row r="5826" spans="1:18" x14ac:dyDescent="0.25">
      <c r="A5826" t="s">
        <v>48</v>
      </c>
      <c r="B5826">
        <v>1128299</v>
      </c>
      <c r="C5826" s="1">
        <v>44213</v>
      </c>
      <c r="D5826" t="s">
        <v>29</v>
      </c>
      <c r="E5826" t="s">
        <v>170</v>
      </c>
      <c r="F5826" t="s">
        <v>18</v>
      </c>
      <c r="G5826">
        <v>1</v>
      </c>
      <c r="H5826">
        <v>2021</v>
      </c>
      <c r="I5826" t="s">
        <v>50</v>
      </c>
      <c r="J5826" t="s">
        <v>101</v>
      </c>
      <c r="K5826" t="s">
        <v>84</v>
      </c>
      <c r="L5826" t="s">
        <v>24</v>
      </c>
      <c r="M5826">
        <v>42</v>
      </c>
      <c r="N5826">
        <v>100</v>
      </c>
      <c r="O5826">
        <v>4200</v>
      </c>
      <c r="P5826">
        <v>2268</v>
      </c>
      <c r="Q5826">
        <v>0.54</v>
      </c>
      <c r="R5826" t="s">
        <v>104</v>
      </c>
    </row>
    <row r="5827" spans="1:18" x14ac:dyDescent="0.25">
      <c r="A5827" t="s">
        <v>48</v>
      </c>
      <c r="B5827">
        <v>1128299</v>
      </c>
      <c r="C5827" s="1">
        <v>44213</v>
      </c>
      <c r="D5827" t="s">
        <v>29</v>
      </c>
      <c r="E5827" t="s">
        <v>170</v>
      </c>
      <c r="F5827" t="s">
        <v>18</v>
      </c>
      <c r="G5827">
        <v>1</v>
      </c>
      <c r="H5827">
        <v>2021</v>
      </c>
      <c r="I5827" t="s">
        <v>50</v>
      </c>
      <c r="J5827" t="s">
        <v>101</v>
      </c>
      <c r="K5827" t="s">
        <v>84</v>
      </c>
      <c r="L5827" t="s">
        <v>26</v>
      </c>
      <c r="M5827">
        <v>43</v>
      </c>
      <c r="N5827">
        <v>112</v>
      </c>
      <c r="O5827">
        <v>4816</v>
      </c>
      <c r="P5827">
        <v>2600.64</v>
      </c>
      <c r="Q5827">
        <v>0.54</v>
      </c>
      <c r="R5827" t="s">
        <v>104</v>
      </c>
    </row>
    <row r="5828" spans="1:18" x14ac:dyDescent="0.25">
      <c r="A5828" t="s">
        <v>48</v>
      </c>
      <c r="B5828">
        <v>1128299</v>
      </c>
      <c r="C5828" s="1">
        <v>44213</v>
      </c>
      <c r="D5828" t="s">
        <v>29</v>
      </c>
      <c r="E5828" t="s">
        <v>170</v>
      </c>
      <c r="F5828" t="s">
        <v>18</v>
      </c>
      <c r="G5828">
        <v>1</v>
      </c>
      <c r="H5828">
        <v>2021</v>
      </c>
      <c r="I5828" t="s">
        <v>50</v>
      </c>
      <c r="J5828" t="s">
        <v>101</v>
      </c>
      <c r="K5828" t="s">
        <v>84</v>
      </c>
      <c r="L5828" t="s">
        <v>28</v>
      </c>
      <c r="M5828">
        <v>41</v>
      </c>
      <c r="N5828">
        <v>68</v>
      </c>
      <c r="O5828">
        <v>2788</v>
      </c>
      <c r="P5828">
        <v>1533.4</v>
      </c>
      <c r="Q5828">
        <v>0.54999999999999993</v>
      </c>
      <c r="R5828" t="s">
        <v>104</v>
      </c>
    </row>
    <row r="5829" spans="1:18" x14ac:dyDescent="0.25">
      <c r="A5829" t="s">
        <v>48</v>
      </c>
      <c r="B5829">
        <v>1128299</v>
      </c>
      <c r="C5829" s="1">
        <v>44213</v>
      </c>
      <c r="D5829" t="s">
        <v>29</v>
      </c>
      <c r="E5829" t="s">
        <v>170</v>
      </c>
      <c r="F5829" t="s">
        <v>18</v>
      </c>
      <c r="G5829">
        <v>1</v>
      </c>
      <c r="H5829">
        <v>2021</v>
      </c>
      <c r="I5829" t="s">
        <v>50</v>
      </c>
      <c r="J5829" t="s">
        <v>101</v>
      </c>
      <c r="K5829" t="s">
        <v>84</v>
      </c>
      <c r="L5829" t="s">
        <v>30</v>
      </c>
      <c r="M5829">
        <v>46</v>
      </c>
      <c r="N5829">
        <v>58</v>
      </c>
      <c r="O5829">
        <v>2668</v>
      </c>
      <c r="P5829">
        <v>1574.12</v>
      </c>
      <c r="Q5829">
        <v>0.59000000000000008</v>
      </c>
      <c r="R5829" t="s">
        <v>104</v>
      </c>
    </row>
    <row r="5830" spans="1:18" x14ac:dyDescent="0.25">
      <c r="A5830" t="s">
        <v>48</v>
      </c>
      <c r="B5830">
        <v>1128299</v>
      </c>
      <c r="C5830" s="1">
        <v>44213</v>
      </c>
      <c r="D5830" t="s">
        <v>29</v>
      </c>
      <c r="E5830" t="s">
        <v>170</v>
      </c>
      <c r="F5830" t="s">
        <v>18</v>
      </c>
      <c r="G5830">
        <v>1</v>
      </c>
      <c r="H5830">
        <v>2021</v>
      </c>
      <c r="I5830" t="s">
        <v>50</v>
      </c>
      <c r="J5830" t="s">
        <v>101</v>
      </c>
      <c r="K5830" t="s">
        <v>84</v>
      </c>
      <c r="L5830" t="s">
        <v>32</v>
      </c>
      <c r="M5830">
        <v>41</v>
      </c>
      <c r="N5830">
        <v>122</v>
      </c>
      <c r="O5830">
        <v>5002</v>
      </c>
      <c r="P5830">
        <v>2400.96</v>
      </c>
      <c r="Q5830">
        <v>0.48</v>
      </c>
      <c r="R5830" t="s">
        <v>104</v>
      </c>
    </row>
    <row r="5831" spans="1:18" x14ac:dyDescent="0.25">
      <c r="A5831" t="s">
        <v>48</v>
      </c>
      <c r="B5831">
        <v>1128299</v>
      </c>
      <c r="C5831" s="1">
        <v>44244</v>
      </c>
      <c r="D5831" t="s">
        <v>17</v>
      </c>
      <c r="E5831" t="s">
        <v>169</v>
      </c>
      <c r="F5831" t="s">
        <v>35</v>
      </c>
      <c r="G5831">
        <v>1</v>
      </c>
      <c r="H5831">
        <v>2021</v>
      </c>
      <c r="I5831" t="s">
        <v>50</v>
      </c>
      <c r="J5831" t="s">
        <v>101</v>
      </c>
      <c r="K5831" t="s">
        <v>84</v>
      </c>
      <c r="L5831" t="s">
        <v>21</v>
      </c>
      <c r="M5831">
        <v>33</v>
      </c>
      <c r="N5831">
        <v>140</v>
      </c>
      <c r="O5831">
        <v>4620</v>
      </c>
      <c r="P5831">
        <v>2448.6</v>
      </c>
      <c r="Q5831">
        <v>0.53</v>
      </c>
      <c r="R5831" t="s">
        <v>104</v>
      </c>
    </row>
    <row r="5832" spans="1:18" x14ac:dyDescent="0.25">
      <c r="A5832" t="s">
        <v>48</v>
      </c>
      <c r="B5832">
        <v>1128299</v>
      </c>
      <c r="C5832" s="1">
        <v>44244</v>
      </c>
      <c r="D5832" t="s">
        <v>17</v>
      </c>
      <c r="E5832" t="s">
        <v>169</v>
      </c>
      <c r="F5832" t="s">
        <v>35</v>
      </c>
      <c r="G5832">
        <v>1</v>
      </c>
      <c r="H5832">
        <v>2021</v>
      </c>
      <c r="I5832" t="s">
        <v>50</v>
      </c>
      <c r="J5832" t="s">
        <v>101</v>
      </c>
      <c r="K5832" t="s">
        <v>84</v>
      </c>
      <c r="L5832" t="s">
        <v>24</v>
      </c>
      <c r="M5832">
        <v>41</v>
      </c>
      <c r="N5832">
        <v>116</v>
      </c>
      <c r="O5832">
        <v>4756</v>
      </c>
      <c r="P5832">
        <v>2425.56</v>
      </c>
      <c r="Q5832">
        <v>0.51</v>
      </c>
      <c r="R5832" t="s">
        <v>104</v>
      </c>
    </row>
    <row r="5833" spans="1:18" x14ac:dyDescent="0.25">
      <c r="A5833" t="s">
        <v>48</v>
      </c>
      <c r="B5833">
        <v>1128299</v>
      </c>
      <c r="C5833" s="1">
        <v>44244</v>
      </c>
      <c r="D5833" t="s">
        <v>17</v>
      </c>
      <c r="E5833" t="s">
        <v>169</v>
      </c>
      <c r="F5833" t="s">
        <v>35</v>
      </c>
      <c r="G5833">
        <v>1</v>
      </c>
      <c r="H5833">
        <v>2021</v>
      </c>
      <c r="I5833" t="s">
        <v>50</v>
      </c>
      <c r="J5833" t="s">
        <v>101</v>
      </c>
      <c r="K5833" t="s">
        <v>84</v>
      </c>
      <c r="L5833" t="s">
        <v>26</v>
      </c>
      <c r="M5833">
        <v>41</v>
      </c>
      <c r="N5833">
        <v>120</v>
      </c>
      <c r="O5833">
        <v>4920</v>
      </c>
      <c r="P5833">
        <v>2558.4</v>
      </c>
      <c r="Q5833">
        <v>0.52</v>
      </c>
      <c r="R5833" t="s">
        <v>104</v>
      </c>
    </row>
    <row r="5834" spans="1:18" x14ac:dyDescent="0.25">
      <c r="A5834" t="s">
        <v>48</v>
      </c>
      <c r="B5834">
        <v>1128299</v>
      </c>
      <c r="C5834" s="1">
        <v>44244</v>
      </c>
      <c r="D5834" t="s">
        <v>17</v>
      </c>
      <c r="E5834" t="s">
        <v>169</v>
      </c>
      <c r="F5834" t="s">
        <v>35</v>
      </c>
      <c r="G5834">
        <v>1</v>
      </c>
      <c r="H5834">
        <v>2021</v>
      </c>
      <c r="I5834" t="s">
        <v>42</v>
      </c>
      <c r="J5834" t="s">
        <v>102</v>
      </c>
      <c r="K5834" t="s">
        <v>103</v>
      </c>
      <c r="L5834" t="s">
        <v>28</v>
      </c>
      <c r="M5834">
        <v>44</v>
      </c>
      <c r="N5834">
        <v>73</v>
      </c>
      <c r="O5834">
        <v>3212</v>
      </c>
      <c r="P5834">
        <v>1766.6</v>
      </c>
      <c r="Q5834">
        <v>0.54999999999999993</v>
      </c>
      <c r="R5834" t="s">
        <v>104</v>
      </c>
    </row>
    <row r="5835" spans="1:18" x14ac:dyDescent="0.25">
      <c r="A5835" t="s">
        <v>48</v>
      </c>
      <c r="B5835">
        <v>1128299</v>
      </c>
      <c r="C5835" s="1">
        <v>44244</v>
      </c>
      <c r="D5835" t="s">
        <v>17</v>
      </c>
      <c r="E5835" t="s">
        <v>169</v>
      </c>
      <c r="F5835" t="s">
        <v>35</v>
      </c>
      <c r="G5835">
        <v>1</v>
      </c>
      <c r="H5835">
        <v>2021</v>
      </c>
      <c r="I5835" t="s">
        <v>42</v>
      </c>
      <c r="J5835" t="s">
        <v>102</v>
      </c>
      <c r="K5835" t="s">
        <v>103</v>
      </c>
      <c r="L5835" t="s">
        <v>30</v>
      </c>
      <c r="M5835">
        <v>48</v>
      </c>
      <c r="N5835">
        <v>51</v>
      </c>
      <c r="O5835">
        <v>2448</v>
      </c>
      <c r="P5835">
        <v>1468.8</v>
      </c>
      <c r="Q5835">
        <v>0.6</v>
      </c>
      <c r="R5835" t="s">
        <v>104</v>
      </c>
    </row>
    <row r="5836" spans="1:18" x14ac:dyDescent="0.25">
      <c r="A5836" t="s">
        <v>48</v>
      </c>
      <c r="B5836">
        <v>1128299</v>
      </c>
      <c r="C5836" s="1">
        <v>44244</v>
      </c>
      <c r="D5836" t="s">
        <v>17</v>
      </c>
      <c r="E5836" t="s">
        <v>169</v>
      </c>
      <c r="F5836" t="s">
        <v>35</v>
      </c>
      <c r="G5836">
        <v>1</v>
      </c>
      <c r="H5836">
        <v>2021</v>
      </c>
      <c r="I5836" t="s">
        <v>42</v>
      </c>
      <c r="J5836" t="s">
        <v>102</v>
      </c>
      <c r="K5836" t="s">
        <v>103</v>
      </c>
      <c r="L5836" t="s">
        <v>32</v>
      </c>
      <c r="M5836">
        <v>44</v>
      </c>
      <c r="N5836">
        <v>105</v>
      </c>
      <c r="O5836">
        <v>4620</v>
      </c>
      <c r="P5836">
        <v>2217.6</v>
      </c>
      <c r="Q5836">
        <v>0.48</v>
      </c>
      <c r="R5836" t="s">
        <v>104</v>
      </c>
    </row>
    <row r="5837" spans="1:18" x14ac:dyDescent="0.25">
      <c r="A5837" t="s">
        <v>48</v>
      </c>
      <c r="B5837">
        <v>1128299</v>
      </c>
      <c r="C5837" s="1">
        <v>44271</v>
      </c>
      <c r="D5837" t="s">
        <v>33</v>
      </c>
      <c r="E5837" t="s">
        <v>169</v>
      </c>
      <c r="F5837" t="s">
        <v>36</v>
      </c>
      <c r="G5837">
        <v>1</v>
      </c>
      <c r="H5837">
        <v>2021</v>
      </c>
      <c r="I5837" t="s">
        <v>42</v>
      </c>
      <c r="J5837" t="s">
        <v>102</v>
      </c>
      <c r="K5837" t="s">
        <v>103</v>
      </c>
      <c r="L5837" t="s">
        <v>21</v>
      </c>
      <c r="M5837">
        <v>44</v>
      </c>
      <c r="N5837">
        <v>147</v>
      </c>
      <c r="O5837">
        <v>6468</v>
      </c>
      <c r="P5837">
        <v>3298.68</v>
      </c>
      <c r="Q5837">
        <v>0.51</v>
      </c>
      <c r="R5837" t="s">
        <v>104</v>
      </c>
    </row>
    <row r="5838" spans="1:18" x14ac:dyDescent="0.25">
      <c r="A5838" t="s">
        <v>48</v>
      </c>
      <c r="B5838">
        <v>1128299</v>
      </c>
      <c r="C5838" s="1">
        <v>44271</v>
      </c>
      <c r="D5838" t="s">
        <v>33</v>
      </c>
      <c r="E5838" t="s">
        <v>169</v>
      </c>
      <c r="F5838" t="s">
        <v>36</v>
      </c>
      <c r="G5838">
        <v>1</v>
      </c>
      <c r="H5838">
        <v>2021</v>
      </c>
      <c r="I5838" t="s">
        <v>42</v>
      </c>
      <c r="J5838" t="s">
        <v>102</v>
      </c>
      <c r="K5838" t="s">
        <v>103</v>
      </c>
      <c r="L5838" t="s">
        <v>24</v>
      </c>
      <c r="M5838">
        <v>51</v>
      </c>
      <c r="N5838">
        <v>101</v>
      </c>
      <c r="O5838">
        <v>5151</v>
      </c>
      <c r="P5838">
        <v>2833.05</v>
      </c>
      <c r="Q5838">
        <v>0.54999999999999993</v>
      </c>
      <c r="R5838" t="s">
        <v>104</v>
      </c>
    </row>
    <row r="5839" spans="1:18" x14ac:dyDescent="0.25">
      <c r="A5839" t="s">
        <v>48</v>
      </c>
      <c r="B5839">
        <v>1128299</v>
      </c>
      <c r="C5839" s="1">
        <v>44271</v>
      </c>
      <c r="D5839" t="s">
        <v>33</v>
      </c>
      <c r="E5839" t="s">
        <v>169</v>
      </c>
      <c r="F5839" t="s">
        <v>36</v>
      </c>
      <c r="G5839">
        <v>1</v>
      </c>
      <c r="H5839">
        <v>2021</v>
      </c>
      <c r="I5839" t="s">
        <v>42</v>
      </c>
      <c r="J5839" t="s">
        <v>102</v>
      </c>
      <c r="K5839" t="s">
        <v>103</v>
      </c>
      <c r="L5839" t="s">
        <v>26</v>
      </c>
      <c r="M5839">
        <v>56</v>
      </c>
      <c r="N5839">
        <v>116</v>
      </c>
      <c r="O5839">
        <v>6496</v>
      </c>
      <c r="P5839">
        <v>3572.8</v>
      </c>
      <c r="Q5839">
        <v>0.54999999999999993</v>
      </c>
      <c r="R5839" t="s">
        <v>104</v>
      </c>
    </row>
    <row r="5840" spans="1:18" x14ac:dyDescent="0.25">
      <c r="A5840" t="s">
        <v>48</v>
      </c>
      <c r="B5840">
        <v>1128299</v>
      </c>
      <c r="C5840" s="1">
        <v>44271</v>
      </c>
      <c r="D5840" t="s">
        <v>33</v>
      </c>
      <c r="E5840" t="s">
        <v>169</v>
      </c>
      <c r="F5840" t="s">
        <v>36</v>
      </c>
      <c r="G5840">
        <v>1</v>
      </c>
      <c r="H5840">
        <v>2021</v>
      </c>
      <c r="I5840" t="s">
        <v>42</v>
      </c>
      <c r="J5840" t="s">
        <v>102</v>
      </c>
      <c r="K5840" t="s">
        <v>103</v>
      </c>
      <c r="L5840" t="s">
        <v>28</v>
      </c>
      <c r="M5840">
        <v>50</v>
      </c>
      <c r="N5840">
        <v>84</v>
      </c>
      <c r="O5840">
        <v>4200</v>
      </c>
      <c r="P5840">
        <v>2310</v>
      </c>
      <c r="Q5840">
        <v>0.54999999999999993</v>
      </c>
      <c r="R5840" t="s">
        <v>104</v>
      </c>
    </row>
    <row r="5841" spans="1:18" x14ac:dyDescent="0.25">
      <c r="A5841" t="s">
        <v>48</v>
      </c>
      <c r="B5841">
        <v>1128299</v>
      </c>
      <c r="C5841" s="1">
        <v>44271</v>
      </c>
      <c r="D5841" t="s">
        <v>33</v>
      </c>
      <c r="E5841" t="s">
        <v>169</v>
      </c>
      <c r="F5841" t="s">
        <v>36</v>
      </c>
      <c r="G5841">
        <v>1</v>
      </c>
      <c r="H5841">
        <v>2021</v>
      </c>
      <c r="I5841" t="s">
        <v>42</v>
      </c>
      <c r="J5841" t="s">
        <v>102</v>
      </c>
      <c r="K5841" t="s">
        <v>103</v>
      </c>
      <c r="L5841" t="s">
        <v>30</v>
      </c>
      <c r="M5841">
        <v>56</v>
      </c>
      <c r="N5841">
        <v>39</v>
      </c>
      <c r="O5841">
        <v>2184</v>
      </c>
      <c r="P5841">
        <v>1310.4000000000001</v>
      </c>
      <c r="Q5841">
        <v>0.6</v>
      </c>
      <c r="R5841" t="s">
        <v>104</v>
      </c>
    </row>
    <row r="5842" spans="1:18" x14ac:dyDescent="0.25">
      <c r="A5842" t="s">
        <v>48</v>
      </c>
      <c r="B5842">
        <v>1128299</v>
      </c>
      <c r="C5842" s="1">
        <v>44271</v>
      </c>
      <c r="D5842" t="s">
        <v>33</v>
      </c>
      <c r="E5842" t="s">
        <v>169</v>
      </c>
      <c r="F5842" t="s">
        <v>36</v>
      </c>
      <c r="G5842">
        <v>1</v>
      </c>
      <c r="H5842">
        <v>2021</v>
      </c>
      <c r="I5842" t="s">
        <v>42</v>
      </c>
      <c r="J5842" t="s">
        <v>102</v>
      </c>
      <c r="K5842" t="s">
        <v>103</v>
      </c>
      <c r="L5842" t="s">
        <v>32</v>
      </c>
      <c r="M5842">
        <v>41</v>
      </c>
      <c r="N5842">
        <v>95</v>
      </c>
      <c r="O5842">
        <v>3895</v>
      </c>
      <c r="P5842">
        <v>1752.75</v>
      </c>
      <c r="Q5842">
        <v>0.45</v>
      </c>
      <c r="R5842" t="s">
        <v>104</v>
      </c>
    </row>
    <row r="5843" spans="1:18" x14ac:dyDescent="0.25">
      <c r="A5843" t="s">
        <v>48</v>
      </c>
      <c r="B5843">
        <v>1128299</v>
      </c>
      <c r="C5843" s="1">
        <v>44303</v>
      </c>
      <c r="D5843" t="s">
        <v>27</v>
      </c>
      <c r="E5843" t="s">
        <v>170</v>
      </c>
      <c r="F5843" t="s">
        <v>38</v>
      </c>
      <c r="G5843">
        <v>2</v>
      </c>
      <c r="H5843">
        <v>2021</v>
      </c>
      <c r="I5843" t="s">
        <v>42</v>
      </c>
      <c r="J5843" t="s">
        <v>102</v>
      </c>
      <c r="K5843" t="s">
        <v>103</v>
      </c>
      <c r="L5843" t="s">
        <v>21</v>
      </c>
      <c r="M5843">
        <v>48</v>
      </c>
      <c r="N5843">
        <v>142</v>
      </c>
      <c r="O5843">
        <v>6816</v>
      </c>
      <c r="P5843">
        <v>3544.32</v>
      </c>
      <c r="Q5843">
        <v>0.52</v>
      </c>
      <c r="R5843" t="s">
        <v>104</v>
      </c>
    </row>
    <row r="5844" spans="1:18" x14ac:dyDescent="0.25">
      <c r="A5844" t="s">
        <v>48</v>
      </c>
      <c r="B5844">
        <v>1128299</v>
      </c>
      <c r="C5844" s="1">
        <v>44303</v>
      </c>
      <c r="D5844" t="s">
        <v>27</v>
      </c>
      <c r="E5844" t="s">
        <v>170</v>
      </c>
      <c r="F5844" t="s">
        <v>38</v>
      </c>
      <c r="G5844">
        <v>2</v>
      </c>
      <c r="H5844">
        <v>2021</v>
      </c>
      <c r="I5844" t="s">
        <v>42</v>
      </c>
      <c r="J5844" t="s">
        <v>102</v>
      </c>
      <c r="K5844" t="s">
        <v>103</v>
      </c>
      <c r="L5844" t="s">
        <v>24</v>
      </c>
      <c r="M5844">
        <v>52</v>
      </c>
      <c r="N5844">
        <v>88</v>
      </c>
      <c r="O5844">
        <v>4576</v>
      </c>
      <c r="P5844">
        <v>2288</v>
      </c>
      <c r="Q5844">
        <v>0.5</v>
      </c>
      <c r="R5844" t="s">
        <v>104</v>
      </c>
    </row>
    <row r="5845" spans="1:18" x14ac:dyDescent="0.25">
      <c r="A5845" t="s">
        <v>48</v>
      </c>
      <c r="B5845">
        <v>1128299</v>
      </c>
      <c r="C5845" s="1">
        <v>44303</v>
      </c>
      <c r="D5845" t="s">
        <v>27</v>
      </c>
      <c r="E5845" t="s">
        <v>170</v>
      </c>
      <c r="F5845" t="s">
        <v>38</v>
      </c>
      <c r="G5845">
        <v>2</v>
      </c>
      <c r="H5845">
        <v>2021</v>
      </c>
      <c r="I5845" t="s">
        <v>42</v>
      </c>
      <c r="J5845" t="s">
        <v>102</v>
      </c>
      <c r="K5845" t="s">
        <v>103</v>
      </c>
      <c r="L5845" t="s">
        <v>26</v>
      </c>
      <c r="M5845">
        <v>52</v>
      </c>
      <c r="N5845">
        <v>105</v>
      </c>
      <c r="O5845">
        <v>5460</v>
      </c>
      <c r="P5845">
        <v>2784.6</v>
      </c>
      <c r="Q5845">
        <v>0.51</v>
      </c>
      <c r="R5845" t="s">
        <v>104</v>
      </c>
    </row>
    <row r="5846" spans="1:18" x14ac:dyDescent="0.25">
      <c r="A5846" t="s">
        <v>48</v>
      </c>
      <c r="B5846">
        <v>1128299</v>
      </c>
      <c r="C5846" s="1">
        <v>44303</v>
      </c>
      <c r="D5846" t="s">
        <v>27</v>
      </c>
      <c r="E5846" t="s">
        <v>170</v>
      </c>
      <c r="F5846" t="s">
        <v>38</v>
      </c>
      <c r="G5846">
        <v>2</v>
      </c>
      <c r="H5846">
        <v>2021</v>
      </c>
      <c r="I5846" t="s">
        <v>42</v>
      </c>
      <c r="J5846" t="s">
        <v>102</v>
      </c>
      <c r="K5846" t="s">
        <v>103</v>
      </c>
      <c r="L5846" t="s">
        <v>28</v>
      </c>
      <c r="M5846">
        <v>39</v>
      </c>
      <c r="N5846">
        <v>74</v>
      </c>
      <c r="O5846">
        <v>2886</v>
      </c>
      <c r="P5846">
        <v>1529.58</v>
      </c>
      <c r="Q5846">
        <v>0.53</v>
      </c>
      <c r="R5846" t="s">
        <v>104</v>
      </c>
    </row>
    <row r="5847" spans="1:18" x14ac:dyDescent="0.25">
      <c r="A5847" t="s">
        <v>48</v>
      </c>
      <c r="B5847">
        <v>1128299</v>
      </c>
      <c r="C5847" s="1">
        <v>44303</v>
      </c>
      <c r="D5847" t="s">
        <v>27</v>
      </c>
      <c r="E5847" t="s">
        <v>170</v>
      </c>
      <c r="F5847" t="s">
        <v>38</v>
      </c>
      <c r="G5847">
        <v>2</v>
      </c>
      <c r="H5847">
        <v>2021</v>
      </c>
      <c r="I5847" t="s">
        <v>42</v>
      </c>
      <c r="J5847" t="s">
        <v>102</v>
      </c>
      <c r="K5847" t="s">
        <v>103</v>
      </c>
      <c r="L5847" t="s">
        <v>30</v>
      </c>
      <c r="M5847">
        <v>43</v>
      </c>
      <c r="N5847">
        <v>53</v>
      </c>
      <c r="O5847">
        <v>2279</v>
      </c>
      <c r="P5847">
        <v>1299.03</v>
      </c>
      <c r="Q5847">
        <v>0.57000000000000006</v>
      </c>
      <c r="R5847" t="s">
        <v>104</v>
      </c>
    </row>
    <row r="5848" spans="1:18" x14ac:dyDescent="0.25">
      <c r="A5848" t="s">
        <v>48</v>
      </c>
      <c r="B5848">
        <v>1128299</v>
      </c>
      <c r="C5848" s="1">
        <v>44303</v>
      </c>
      <c r="D5848" t="s">
        <v>27</v>
      </c>
      <c r="E5848" t="s">
        <v>170</v>
      </c>
      <c r="F5848" t="s">
        <v>38</v>
      </c>
      <c r="G5848">
        <v>2</v>
      </c>
      <c r="H5848">
        <v>2021</v>
      </c>
      <c r="I5848" t="s">
        <v>42</v>
      </c>
      <c r="J5848" t="s">
        <v>102</v>
      </c>
      <c r="K5848" t="s">
        <v>103</v>
      </c>
      <c r="L5848" t="s">
        <v>32</v>
      </c>
      <c r="M5848">
        <v>55</v>
      </c>
      <c r="N5848">
        <v>105</v>
      </c>
      <c r="O5848">
        <v>5775</v>
      </c>
      <c r="P5848">
        <v>2887.5</v>
      </c>
      <c r="Q5848">
        <v>0.5</v>
      </c>
      <c r="R5848" t="s">
        <v>104</v>
      </c>
    </row>
    <row r="5849" spans="1:18" x14ac:dyDescent="0.25">
      <c r="A5849" t="s">
        <v>48</v>
      </c>
      <c r="B5849">
        <v>1128299</v>
      </c>
      <c r="C5849" s="1">
        <v>44334</v>
      </c>
      <c r="D5849" t="s">
        <v>33</v>
      </c>
      <c r="E5849" t="s">
        <v>169</v>
      </c>
      <c r="F5849" t="s">
        <v>39</v>
      </c>
      <c r="G5849">
        <v>2</v>
      </c>
      <c r="H5849">
        <v>2021</v>
      </c>
      <c r="I5849" t="s">
        <v>42</v>
      </c>
      <c r="J5849" t="s">
        <v>102</v>
      </c>
      <c r="K5849" t="s">
        <v>103</v>
      </c>
      <c r="L5849" t="s">
        <v>21</v>
      </c>
      <c r="M5849">
        <v>43</v>
      </c>
      <c r="N5849">
        <v>160</v>
      </c>
      <c r="O5849">
        <v>6880</v>
      </c>
      <c r="P5849">
        <v>3646.4</v>
      </c>
      <c r="Q5849">
        <v>0.53</v>
      </c>
      <c r="R5849" t="s">
        <v>104</v>
      </c>
    </row>
    <row r="5850" spans="1:18" x14ac:dyDescent="0.25">
      <c r="A5850" t="s">
        <v>48</v>
      </c>
      <c r="B5850">
        <v>1128299</v>
      </c>
      <c r="C5850" s="1">
        <v>44334</v>
      </c>
      <c r="D5850" t="s">
        <v>33</v>
      </c>
      <c r="E5850" t="s">
        <v>169</v>
      </c>
      <c r="F5850" t="s">
        <v>39</v>
      </c>
      <c r="G5850">
        <v>2</v>
      </c>
      <c r="H5850">
        <v>2021</v>
      </c>
      <c r="I5850" t="s">
        <v>42</v>
      </c>
      <c r="J5850" t="s">
        <v>102</v>
      </c>
      <c r="K5850" t="s">
        <v>103</v>
      </c>
      <c r="L5850" t="s">
        <v>24</v>
      </c>
      <c r="M5850">
        <v>47</v>
      </c>
      <c r="N5850">
        <v>100</v>
      </c>
      <c r="O5850">
        <v>4700</v>
      </c>
      <c r="P5850">
        <v>2444</v>
      </c>
      <c r="Q5850">
        <v>0.52</v>
      </c>
      <c r="R5850" t="s">
        <v>104</v>
      </c>
    </row>
    <row r="5851" spans="1:18" x14ac:dyDescent="0.25">
      <c r="A5851" t="s">
        <v>48</v>
      </c>
      <c r="B5851">
        <v>1128299</v>
      </c>
      <c r="C5851" s="1">
        <v>44334</v>
      </c>
      <c r="D5851" t="s">
        <v>33</v>
      </c>
      <c r="E5851" t="s">
        <v>169</v>
      </c>
      <c r="F5851" t="s">
        <v>39</v>
      </c>
      <c r="G5851">
        <v>2</v>
      </c>
      <c r="H5851">
        <v>2021</v>
      </c>
      <c r="I5851" t="s">
        <v>42</v>
      </c>
      <c r="J5851" t="s">
        <v>102</v>
      </c>
      <c r="K5851" t="s">
        <v>103</v>
      </c>
      <c r="L5851" t="s">
        <v>26</v>
      </c>
      <c r="M5851">
        <v>49</v>
      </c>
      <c r="N5851">
        <v>112</v>
      </c>
      <c r="O5851">
        <v>5488</v>
      </c>
      <c r="P5851">
        <v>2798.88</v>
      </c>
      <c r="Q5851">
        <v>0.51</v>
      </c>
      <c r="R5851" t="s">
        <v>104</v>
      </c>
    </row>
    <row r="5852" spans="1:18" x14ac:dyDescent="0.25">
      <c r="A5852" t="s">
        <v>48</v>
      </c>
      <c r="B5852">
        <v>1128299</v>
      </c>
      <c r="C5852" s="1">
        <v>44334</v>
      </c>
      <c r="D5852" t="s">
        <v>33</v>
      </c>
      <c r="E5852" t="s">
        <v>169</v>
      </c>
      <c r="F5852" t="s">
        <v>39</v>
      </c>
      <c r="G5852">
        <v>2</v>
      </c>
      <c r="H5852">
        <v>2021</v>
      </c>
      <c r="I5852" t="s">
        <v>42</v>
      </c>
      <c r="J5852" t="s">
        <v>102</v>
      </c>
      <c r="K5852" t="s">
        <v>103</v>
      </c>
      <c r="L5852" t="s">
        <v>28</v>
      </c>
      <c r="M5852">
        <v>44</v>
      </c>
      <c r="N5852">
        <v>85</v>
      </c>
      <c r="O5852">
        <v>3740</v>
      </c>
      <c r="P5852">
        <v>1907.4</v>
      </c>
      <c r="Q5852">
        <v>0.51</v>
      </c>
      <c r="R5852" t="s">
        <v>104</v>
      </c>
    </row>
    <row r="5853" spans="1:18" x14ac:dyDescent="0.25">
      <c r="A5853" t="s">
        <v>48</v>
      </c>
      <c r="B5853">
        <v>1128299</v>
      </c>
      <c r="C5853" s="1">
        <v>44334</v>
      </c>
      <c r="D5853" t="s">
        <v>33</v>
      </c>
      <c r="E5853" t="s">
        <v>169</v>
      </c>
      <c r="F5853" t="s">
        <v>39</v>
      </c>
      <c r="G5853">
        <v>2</v>
      </c>
      <c r="H5853">
        <v>2021</v>
      </c>
      <c r="I5853" t="s">
        <v>42</v>
      </c>
      <c r="J5853" t="s">
        <v>102</v>
      </c>
      <c r="K5853" t="s">
        <v>103</v>
      </c>
      <c r="L5853" t="s">
        <v>30</v>
      </c>
      <c r="M5853">
        <v>36</v>
      </c>
      <c r="N5853">
        <v>65</v>
      </c>
      <c r="O5853">
        <v>2340</v>
      </c>
      <c r="P5853">
        <v>1380.6</v>
      </c>
      <c r="Q5853">
        <v>0.59000000000000008</v>
      </c>
      <c r="R5853" t="s">
        <v>104</v>
      </c>
    </row>
    <row r="5854" spans="1:18" x14ac:dyDescent="0.25">
      <c r="A5854" t="s">
        <v>48</v>
      </c>
      <c r="B5854">
        <v>1128299</v>
      </c>
      <c r="C5854" s="1">
        <v>44334</v>
      </c>
      <c r="D5854" t="s">
        <v>33</v>
      </c>
      <c r="E5854" t="s">
        <v>169</v>
      </c>
      <c r="F5854" t="s">
        <v>39</v>
      </c>
      <c r="G5854">
        <v>2</v>
      </c>
      <c r="H5854">
        <v>2021</v>
      </c>
      <c r="I5854" t="s">
        <v>42</v>
      </c>
      <c r="J5854" t="s">
        <v>102</v>
      </c>
      <c r="K5854" t="s">
        <v>103</v>
      </c>
      <c r="L5854" t="s">
        <v>32</v>
      </c>
      <c r="M5854">
        <v>59</v>
      </c>
      <c r="N5854">
        <v>167</v>
      </c>
      <c r="O5854">
        <v>9853</v>
      </c>
      <c r="P5854">
        <v>4433.8500000000004</v>
      </c>
      <c r="Q5854">
        <v>0.45</v>
      </c>
      <c r="R5854" t="s">
        <v>104</v>
      </c>
    </row>
    <row r="5855" spans="1:18" x14ac:dyDescent="0.25">
      <c r="A5855" t="s">
        <v>48</v>
      </c>
      <c r="B5855">
        <v>1128299</v>
      </c>
      <c r="C5855" s="1">
        <v>44364</v>
      </c>
      <c r="D5855" t="s">
        <v>23</v>
      </c>
      <c r="E5855" t="s">
        <v>169</v>
      </c>
      <c r="F5855" t="s">
        <v>56</v>
      </c>
      <c r="G5855">
        <v>2</v>
      </c>
      <c r="H5855">
        <v>2021</v>
      </c>
      <c r="I5855" t="s">
        <v>42</v>
      </c>
      <c r="J5855" t="s">
        <v>102</v>
      </c>
      <c r="K5855" t="s">
        <v>103</v>
      </c>
      <c r="L5855" t="s">
        <v>21</v>
      </c>
      <c r="M5855">
        <v>58</v>
      </c>
      <c r="N5855">
        <v>248</v>
      </c>
      <c r="O5855">
        <v>14384</v>
      </c>
      <c r="P5855">
        <v>7335.84</v>
      </c>
      <c r="Q5855">
        <v>0.51</v>
      </c>
      <c r="R5855" t="s">
        <v>104</v>
      </c>
    </row>
    <row r="5856" spans="1:18" x14ac:dyDescent="0.25">
      <c r="A5856" t="s">
        <v>48</v>
      </c>
      <c r="B5856">
        <v>1128299</v>
      </c>
      <c r="C5856" s="1">
        <v>44364</v>
      </c>
      <c r="D5856" t="s">
        <v>23</v>
      </c>
      <c r="E5856" t="s">
        <v>169</v>
      </c>
      <c r="F5856" t="s">
        <v>56</v>
      </c>
      <c r="G5856">
        <v>2</v>
      </c>
      <c r="H5856">
        <v>2021</v>
      </c>
      <c r="I5856" t="s">
        <v>42</v>
      </c>
      <c r="J5856" t="s">
        <v>102</v>
      </c>
      <c r="K5856" t="s">
        <v>103</v>
      </c>
      <c r="L5856" t="s">
        <v>24</v>
      </c>
      <c r="M5856">
        <v>65</v>
      </c>
      <c r="N5856">
        <v>210</v>
      </c>
      <c r="O5856">
        <v>13650</v>
      </c>
      <c r="P5856">
        <v>7098</v>
      </c>
      <c r="Q5856">
        <v>0.52</v>
      </c>
      <c r="R5856" t="s">
        <v>104</v>
      </c>
    </row>
    <row r="5857" spans="1:18" x14ac:dyDescent="0.25">
      <c r="A5857" t="s">
        <v>48</v>
      </c>
      <c r="B5857">
        <v>1128299</v>
      </c>
      <c r="C5857" s="1">
        <v>44364</v>
      </c>
      <c r="D5857" t="s">
        <v>23</v>
      </c>
      <c r="E5857" t="s">
        <v>169</v>
      </c>
      <c r="F5857" t="s">
        <v>56</v>
      </c>
      <c r="G5857">
        <v>2</v>
      </c>
      <c r="H5857">
        <v>2021</v>
      </c>
      <c r="I5857" t="s">
        <v>42</v>
      </c>
      <c r="J5857" t="s">
        <v>102</v>
      </c>
      <c r="K5857" t="s">
        <v>103</v>
      </c>
      <c r="L5857" t="s">
        <v>26</v>
      </c>
      <c r="M5857">
        <v>83</v>
      </c>
      <c r="N5857">
        <v>203</v>
      </c>
      <c r="O5857">
        <v>16849</v>
      </c>
      <c r="P5857">
        <v>9266.9500000000007</v>
      </c>
      <c r="Q5857">
        <v>0.54999999999999993</v>
      </c>
      <c r="R5857" t="s">
        <v>104</v>
      </c>
    </row>
    <row r="5858" spans="1:18" x14ac:dyDescent="0.25">
      <c r="A5858" t="s">
        <v>48</v>
      </c>
      <c r="B5858">
        <v>1128299</v>
      </c>
      <c r="C5858" s="1">
        <v>44364</v>
      </c>
      <c r="D5858" t="s">
        <v>23</v>
      </c>
      <c r="E5858" t="s">
        <v>169</v>
      </c>
      <c r="F5858" t="s">
        <v>56</v>
      </c>
      <c r="G5858">
        <v>2</v>
      </c>
      <c r="H5858">
        <v>2021</v>
      </c>
      <c r="I5858" t="s">
        <v>42</v>
      </c>
      <c r="J5858" t="s">
        <v>102</v>
      </c>
      <c r="K5858" t="s">
        <v>103</v>
      </c>
      <c r="L5858" t="s">
        <v>28</v>
      </c>
      <c r="M5858">
        <v>82</v>
      </c>
      <c r="N5858">
        <v>161</v>
      </c>
      <c r="O5858">
        <v>13202</v>
      </c>
      <c r="P5858">
        <v>7261.1</v>
      </c>
      <c r="Q5858">
        <v>0.54999999999999993</v>
      </c>
      <c r="R5858" t="s">
        <v>104</v>
      </c>
    </row>
    <row r="5859" spans="1:18" x14ac:dyDescent="0.25">
      <c r="A5859" t="s">
        <v>48</v>
      </c>
      <c r="B5859">
        <v>1128299</v>
      </c>
      <c r="C5859" s="1">
        <v>44364</v>
      </c>
      <c r="D5859" t="s">
        <v>23</v>
      </c>
      <c r="E5859" t="s">
        <v>169</v>
      </c>
      <c r="F5859" t="s">
        <v>56</v>
      </c>
      <c r="G5859">
        <v>2</v>
      </c>
      <c r="H5859">
        <v>2021</v>
      </c>
      <c r="I5859" t="s">
        <v>42</v>
      </c>
      <c r="J5859" t="s">
        <v>102</v>
      </c>
      <c r="K5859" t="s">
        <v>103</v>
      </c>
      <c r="L5859" t="s">
        <v>30</v>
      </c>
      <c r="M5859">
        <v>92</v>
      </c>
      <c r="N5859">
        <v>117</v>
      </c>
      <c r="O5859">
        <v>10764</v>
      </c>
      <c r="P5859">
        <v>6135.48</v>
      </c>
      <c r="Q5859">
        <v>0.57000000000000006</v>
      </c>
      <c r="R5859" t="s">
        <v>104</v>
      </c>
    </row>
    <row r="5860" spans="1:18" x14ac:dyDescent="0.25">
      <c r="A5860" t="s">
        <v>48</v>
      </c>
      <c r="B5860">
        <v>1128299</v>
      </c>
      <c r="C5860" s="1">
        <v>44364</v>
      </c>
      <c r="D5860" t="s">
        <v>23</v>
      </c>
      <c r="E5860" t="s">
        <v>169</v>
      </c>
      <c r="F5860" t="s">
        <v>56</v>
      </c>
      <c r="G5860">
        <v>2</v>
      </c>
      <c r="H5860">
        <v>2021</v>
      </c>
      <c r="I5860" t="s">
        <v>42</v>
      </c>
      <c r="J5860" t="s">
        <v>102</v>
      </c>
      <c r="K5860" t="s">
        <v>103</v>
      </c>
      <c r="L5860" t="s">
        <v>32</v>
      </c>
      <c r="M5860">
        <v>100</v>
      </c>
      <c r="N5860">
        <v>195</v>
      </c>
      <c r="O5860">
        <v>19500</v>
      </c>
      <c r="P5860">
        <v>9360</v>
      </c>
      <c r="Q5860">
        <v>0.48</v>
      </c>
      <c r="R5860" t="s">
        <v>104</v>
      </c>
    </row>
    <row r="5861" spans="1:18" x14ac:dyDescent="0.25">
      <c r="A5861" t="s">
        <v>48</v>
      </c>
      <c r="B5861">
        <v>1128299</v>
      </c>
      <c r="C5861" s="1">
        <v>44393</v>
      </c>
      <c r="D5861" t="s">
        <v>25</v>
      </c>
      <c r="E5861" t="s">
        <v>169</v>
      </c>
      <c r="F5861" t="s">
        <v>40</v>
      </c>
      <c r="G5861">
        <v>3</v>
      </c>
      <c r="H5861">
        <v>2021</v>
      </c>
      <c r="I5861" t="s">
        <v>42</v>
      </c>
      <c r="J5861" t="s">
        <v>102</v>
      </c>
      <c r="K5861" t="s">
        <v>103</v>
      </c>
      <c r="L5861" t="s">
        <v>21</v>
      </c>
      <c r="M5861">
        <v>86</v>
      </c>
      <c r="N5861">
        <v>270</v>
      </c>
      <c r="O5861">
        <v>23220</v>
      </c>
      <c r="P5861">
        <v>12306.6</v>
      </c>
      <c r="Q5861">
        <v>0.53</v>
      </c>
      <c r="R5861" t="s">
        <v>104</v>
      </c>
    </row>
    <row r="5862" spans="1:18" x14ac:dyDescent="0.25">
      <c r="A5862" t="s">
        <v>48</v>
      </c>
      <c r="B5862">
        <v>1128299</v>
      </c>
      <c r="C5862" s="1">
        <v>44393</v>
      </c>
      <c r="D5862" t="s">
        <v>25</v>
      </c>
      <c r="E5862" t="s">
        <v>169</v>
      </c>
      <c r="F5862" t="s">
        <v>40</v>
      </c>
      <c r="G5862">
        <v>3</v>
      </c>
      <c r="H5862">
        <v>2021</v>
      </c>
      <c r="I5862" t="s">
        <v>42</v>
      </c>
      <c r="J5862" t="s">
        <v>102</v>
      </c>
      <c r="K5862" t="s">
        <v>103</v>
      </c>
      <c r="L5862" t="s">
        <v>24</v>
      </c>
      <c r="M5862">
        <v>92</v>
      </c>
      <c r="N5862">
        <v>203</v>
      </c>
      <c r="O5862">
        <v>18676</v>
      </c>
      <c r="P5862">
        <v>10271.799999999999</v>
      </c>
      <c r="Q5862">
        <v>0.54999999999999993</v>
      </c>
      <c r="R5862" t="s">
        <v>104</v>
      </c>
    </row>
    <row r="5863" spans="1:18" x14ac:dyDescent="0.25">
      <c r="A5863" t="s">
        <v>48</v>
      </c>
      <c r="B5863">
        <v>1128299</v>
      </c>
      <c r="C5863" s="1">
        <v>44393</v>
      </c>
      <c r="D5863" t="s">
        <v>25</v>
      </c>
      <c r="E5863" t="s">
        <v>169</v>
      </c>
      <c r="F5863" t="s">
        <v>40</v>
      </c>
      <c r="G5863">
        <v>3</v>
      </c>
      <c r="H5863">
        <v>2021</v>
      </c>
      <c r="I5863" t="s">
        <v>42</v>
      </c>
      <c r="J5863" t="s">
        <v>102</v>
      </c>
      <c r="K5863" t="s">
        <v>103</v>
      </c>
      <c r="L5863" t="s">
        <v>26</v>
      </c>
      <c r="M5863">
        <v>90</v>
      </c>
      <c r="N5863">
        <v>196</v>
      </c>
      <c r="O5863">
        <v>17640</v>
      </c>
      <c r="P5863">
        <v>9525.6</v>
      </c>
      <c r="Q5863">
        <v>0.54</v>
      </c>
      <c r="R5863" t="s">
        <v>104</v>
      </c>
    </row>
    <row r="5864" spans="1:18" x14ac:dyDescent="0.25">
      <c r="A5864" t="s">
        <v>48</v>
      </c>
      <c r="B5864">
        <v>1128299</v>
      </c>
      <c r="C5864" s="1">
        <v>44393</v>
      </c>
      <c r="D5864" t="s">
        <v>25</v>
      </c>
      <c r="E5864" t="s">
        <v>169</v>
      </c>
      <c r="F5864" t="s">
        <v>40</v>
      </c>
      <c r="G5864">
        <v>3</v>
      </c>
      <c r="H5864">
        <v>2021</v>
      </c>
      <c r="I5864" t="s">
        <v>42</v>
      </c>
      <c r="J5864" t="s">
        <v>102</v>
      </c>
      <c r="K5864" t="s">
        <v>103</v>
      </c>
      <c r="L5864" t="s">
        <v>28</v>
      </c>
      <c r="M5864">
        <v>86</v>
      </c>
      <c r="N5864">
        <v>168</v>
      </c>
      <c r="O5864">
        <v>14448</v>
      </c>
      <c r="P5864">
        <v>7801.92</v>
      </c>
      <c r="Q5864">
        <v>0.54</v>
      </c>
      <c r="R5864" t="s">
        <v>104</v>
      </c>
    </row>
    <row r="5865" spans="1:18" x14ac:dyDescent="0.25">
      <c r="A5865" t="s">
        <v>48</v>
      </c>
      <c r="B5865">
        <v>1128299</v>
      </c>
      <c r="C5865" s="1">
        <v>44393</v>
      </c>
      <c r="D5865" t="s">
        <v>25</v>
      </c>
      <c r="E5865" t="s">
        <v>169</v>
      </c>
      <c r="F5865" t="s">
        <v>40</v>
      </c>
      <c r="G5865">
        <v>3</v>
      </c>
      <c r="H5865">
        <v>2021</v>
      </c>
      <c r="I5865" t="s">
        <v>42</v>
      </c>
      <c r="J5865" t="s">
        <v>102</v>
      </c>
      <c r="K5865" t="s">
        <v>103</v>
      </c>
      <c r="L5865" t="s">
        <v>30</v>
      </c>
      <c r="M5865">
        <v>86</v>
      </c>
      <c r="N5865">
        <v>189</v>
      </c>
      <c r="O5865">
        <v>16254</v>
      </c>
      <c r="P5865">
        <v>9427.32</v>
      </c>
      <c r="Q5865">
        <v>0.58000000000000007</v>
      </c>
      <c r="R5865" t="s">
        <v>104</v>
      </c>
    </row>
    <row r="5866" spans="1:18" x14ac:dyDescent="0.25">
      <c r="A5866" t="s">
        <v>48</v>
      </c>
      <c r="B5866">
        <v>1128299</v>
      </c>
      <c r="C5866" s="1">
        <v>44393</v>
      </c>
      <c r="D5866" t="s">
        <v>25</v>
      </c>
      <c r="E5866" t="s">
        <v>169</v>
      </c>
      <c r="F5866" t="s">
        <v>40</v>
      </c>
      <c r="G5866">
        <v>3</v>
      </c>
      <c r="H5866">
        <v>2021</v>
      </c>
      <c r="I5866" t="s">
        <v>42</v>
      </c>
      <c r="J5866" t="s">
        <v>102</v>
      </c>
      <c r="K5866" t="s">
        <v>103</v>
      </c>
      <c r="L5866" t="s">
        <v>32</v>
      </c>
      <c r="M5866">
        <v>103</v>
      </c>
      <c r="N5866">
        <v>163</v>
      </c>
      <c r="O5866">
        <v>16789</v>
      </c>
      <c r="P5866">
        <v>8058.72</v>
      </c>
      <c r="Q5866">
        <v>0.48</v>
      </c>
      <c r="R5866" t="s">
        <v>104</v>
      </c>
    </row>
    <row r="5867" spans="1:18" x14ac:dyDescent="0.25">
      <c r="A5867" t="s">
        <v>48</v>
      </c>
      <c r="B5867">
        <v>1128299</v>
      </c>
      <c r="C5867" s="1">
        <v>44425</v>
      </c>
      <c r="D5867" t="s">
        <v>33</v>
      </c>
      <c r="E5867" t="s">
        <v>169</v>
      </c>
      <c r="F5867" t="s">
        <v>45</v>
      </c>
      <c r="G5867">
        <v>3</v>
      </c>
      <c r="H5867">
        <v>2021</v>
      </c>
      <c r="I5867" t="s">
        <v>42</v>
      </c>
      <c r="J5867" t="s">
        <v>102</v>
      </c>
      <c r="K5867" t="s">
        <v>103</v>
      </c>
      <c r="L5867" t="s">
        <v>21</v>
      </c>
      <c r="M5867">
        <v>86</v>
      </c>
      <c r="N5867">
        <v>255</v>
      </c>
      <c r="O5867">
        <v>21930</v>
      </c>
      <c r="P5867">
        <v>11184.3</v>
      </c>
      <c r="Q5867">
        <v>0.51</v>
      </c>
      <c r="R5867" t="s">
        <v>104</v>
      </c>
    </row>
    <row r="5868" spans="1:18" x14ac:dyDescent="0.25">
      <c r="A5868" t="s">
        <v>48</v>
      </c>
      <c r="B5868">
        <v>1128299</v>
      </c>
      <c r="C5868" s="1">
        <v>44425</v>
      </c>
      <c r="D5868" t="s">
        <v>33</v>
      </c>
      <c r="E5868" t="s">
        <v>169</v>
      </c>
      <c r="F5868" t="s">
        <v>45</v>
      </c>
      <c r="G5868">
        <v>3</v>
      </c>
      <c r="H5868">
        <v>2021</v>
      </c>
      <c r="I5868" t="s">
        <v>42</v>
      </c>
      <c r="J5868" t="s">
        <v>102</v>
      </c>
      <c r="K5868" t="s">
        <v>103</v>
      </c>
      <c r="L5868" t="s">
        <v>24</v>
      </c>
      <c r="M5868">
        <v>77</v>
      </c>
      <c r="N5868">
        <v>239</v>
      </c>
      <c r="O5868">
        <v>18403</v>
      </c>
      <c r="P5868">
        <v>9385.5300000000007</v>
      </c>
      <c r="Q5868">
        <v>0.51</v>
      </c>
      <c r="R5868" t="s">
        <v>104</v>
      </c>
    </row>
    <row r="5869" spans="1:18" x14ac:dyDescent="0.25">
      <c r="A5869" t="s">
        <v>48</v>
      </c>
      <c r="B5869">
        <v>1128299</v>
      </c>
      <c r="C5869" s="1">
        <v>44425</v>
      </c>
      <c r="D5869" t="s">
        <v>33</v>
      </c>
      <c r="E5869" t="s">
        <v>169</v>
      </c>
      <c r="F5869" t="s">
        <v>45</v>
      </c>
      <c r="G5869">
        <v>3</v>
      </c>
      <c r="H5869">
        <v>2021</v>
      </c>
      <c r="I5869" t="s">
        <v>42</v>
      </c>
      <c r="J5869" t="s">
        <v>102</v>
      </c>
      <c r="K5869" t="s">
        <v>103</v>
      </c>
      <c r="L5869" t="s">
        <v>26</v>
      </c>
      <c r="M5869">
        <v>70</v>
      </c>
      <c r="N5869">
        <v>189</v>
      </c>
      <c r="O5869">
        <v>13230</v>
      </c>
      <c r="P5869">
        <v>7276.5</v>
      </c>
      <c r="Q5869">
        <v>0.54999999999999993</v>
      </c>
      <c r="R5869" t="s">
        <v>104</v>
      </c>
    </row>
    <row r="5870" spans="1:18" x14ac:dyDescent="0.25">
      <c r="A5870" t="s">
        <v>48</v>
      </c>
      <c r="B5870">
        <v>1128299</v>
      </c>
      <c r="C5870" s="1">
        <v>44425</v>
      </c>
      <c r="D5870" t="s">
        <v>33</v>
      </c>
      <c r="E5870" t="s">
        <v>169</v>
      </c>
      <c r="F5870" t="s">
        <v>45</v>
      </c>
      <c r="G5870">
        <v>3</v>
      </c>
      <c r="H5870">
        <v>2021</v>
      </c>
      <c r="I5870" t="s">
        <v>42</v>
      </c>
      <c r="J5870" t="s">
        <v>102</v>
      </c>
      <c r="K5870" t="s">
        <v>103</v>
      </c>
      <c r="L5870" t="s">
        <v>28</v>
      </c>
      <c r="M5870">
        <v>74</v>
      </c>
      <c r="N5870">
        <v>128</v>
      </c>
      <c r="O5870">
        <v>9472</v>
      </c>
      <c r="P5870">
        <v>5020.16</v>
      </c>
      <c r="Q5870">
        <v>0.53</v>
      </c>
      <c r="R5870" t="s">
        <v>104</v>
      </c>
    </row>
    <row r="5871" spans="1:18" x14ac:dyDescent="0.25">
      <c r="A5871" t="s">
        <v>48</v>
      </c>
      <c r="B5871">
        <v>1128299</v>
      </c>
      <c r="C5871" s="1">
        <v>44425</v>
      </c>
      <c r="D5871" t="s">
        <v>33</v>
      </c>
      <c r="E5871" t="s">
        <v>169</v>
      </c>
      <c r="F5871" t="s">
        <v>45</v>
      </c>
      <c r="G5871">
        <v>3</v>
      </c>
      <c r="H5871">
        <v>2021</v>
      </c>
      <c r="I5871" t="s">
        <v>42</v>
      </c>
      <c r="J5871" t="s">
        <v>102</v>
      </c>
      <c r="K5871" t="s">
        <v>103</v>
      </c>
      <c r="L5871" t="s">
        <v>30</v>
      </c>
      <c r="M5871">
        <v>64</v>
      </c>
      <c r="N5871">
        <v>138</v>
      </c>
      <c r="O5871">
        <v>8832</v>
      </c>
      <c r="P5871">
        <v>5210.88</v>
      </c>
      <c r="Q5871">
        <v>0.59000000000000008</v>
      </c>
      <c r="R5871" t="s">
        <v>104</v>
      </c>
    </row>
    <row r="5872" spans="1:18" x14ac:dyDescent="0.25">
      <c r="A5872" t="s">
        <v>48</v>
      </c>
      <c r="B5872">
        <v>1128299</v>
      </c>
      <c r="C5872" s="1">
        <v>44425</v>
      </c>
      <c r="D5872" t="s">
        <v>33</v>
      </c>
      <c r="E5872" t="s">
        <v>169</v>
      </c>
      <c r="F5872" t="s">
        <v>45</v>
      </c>
      <c r="G5872">
        <v>3</v>
      </c>
      <c r="H5872">
        <v>2021</v>
      </c>
      <c r="I5872" t="s">
        <v>42</v>
      </c>
      <c r="J5872" t="s">
        <v>102</v>
      </c>
      <c r="K5872" t="s">
        <v>103</v>
      </c>
      <c r="L5872" t="s">
        <v>32</v>
      </c>
      <c r="M5872">
        <v>63</v>
      </c>
      <c r="N5872">
        <v>90</v>
      </c>
      <c r="O5872">
        <v>5670</v>
      </c>
      <c r="P5872">
        <v>2778.3</v>
      </c>
      <c r="Q5872">
        <v>0.49</v>
      </c>
      <c r="R5872" t="s">
        <v>104</v>
      </c>
    </row>
    <row r="5873" spans="1:18" x14ac:dyDescent="0.25">
      <c r="A5873" t="s">
        <v>48</v>
      </c>
      <c r="B5873">
        <v>1128299</v>
      </c>
      <c r="C5873" s="1">
        <v>44457</v>
      </c>
      <c r="D5873" t="s">
        <v>27</v>
      </c>
      <c r="E5873" t="s">
        <v>170</v>
      </c>
      <c r="F5873" t="s">
        <v>46</v>
      </c>
      <c r="G5873">
        <v>3</v>
      </c>
      <c r="H5873">
        <v>2021</v>
      </c>
      <c r="I5873" t="s">
        <v>42</v>
      </c>
      <c r="J5873" t="s">
        <v>102</v>
      </c>
      <c r="K5873" t="s">
        <v>103</v>
      </c>
      <c r="L5873" t="s">
        <v>21</v>
      </c>
      <c r="M5873">
        <v>43</v>
      </c>
      <c r="N5873">
        <v>145</v>
      </c>
      <c r="O5873">
        <v>6235</v>
      </c>
      <c r="P5873">
        <v>3429.25</v>
      </c>
      <c r="Q5873">
        <v>0.54999999999999993</v>
      </c>
      <c r="R5873" t="s">
        <v>104</v>
      </c>
    </row>
    <row r="5874" spans="1:18" x14ac:dyDescent="0.25">
      <c r="A5874" t="s">
        <v>48</v>
      </c>
      <c r="B5874">
        <v>1128299</v>
      </c>
      <c r="C5874" s="1">
        <v>44457</v>
      </c>
      <c r="D5874" t="s">
        <v>27</v>
      </c>
      <c r="E5874" t="s">
        <v>170</v>
      </c>
      <c r="F5874" t="s">
        <v>46</v>
      </c>
      <c r="G5874">
        <v>3</v>
      </c>
      <c r="H5874">
        <v>2021</v>
      </c>
      <c r="I5874" t="s">
        <v>42</v>
      </c>
      <c r="J5874" t="s">
        <v>102</v>
      </c>
      <c r="K5874" t="s">
        <v>103</v>
      </c>
      <c r="L5874" t="s">
        <v>24</v>
      </c>
      <c r="M5874">
        <v>46</v>
      </c>
      <c r="N5874">
        <v>125</v>
      </c>
      <c r="O5874">
        <v>5750</v>
      </c>
      <c r="P5874">
        <v>2932.5</v>
      </c>
      <c r="Q5874">
        <v>0.51</v>
      </c>
      <c r="R5874" t="s">
        <v>104</v>
      </c>
    </row>
    <row r="5875" spans="1:18" x14ac:dyDescent="0.25">
      <c r="A5875" t="s">
        <v>48</v>
      </c>
      <c r="B5875">
        <v>1128299</v>
      </c>
      <c r="C5875" s="1">
        <v>44457</v>
      </c>
      <c r="D5875" t="s">
        <v>27</v>
      </c>
      <c r="E5875" t="s">
        <v>170</v>
      </c>
      <c r="F5875" t="s">
        <v>46</v>
      </c>
      <c r="G5875">
        <v>3</v>
      </c>
      <c r="H5875">
        <v>2021</v>
      </c>
      <c r="I5875" t="s">
        <v>42</v>
      </c>
      <c r="J5875" t="s">
        <v>102</v>
      </c>
      <c r="K5875" t="s">
        <v>103</v>
      </c>
      <c r="L5875" t="s">
        <v>26</v>
      </c>
      <c r="M5875">
        <v>43</v>
      </c>
      <c r="N5875">
        <v>78</v>
      </c>
      <c r="O5875">
        <v>3354</v>
      </c>
      <c r="P5875">
        <v>1744.08</v>
      </c>
      <c r="Q5875">
        <v>0.52</v>
      </c>
      <c r="R5875" t="s">
        <v>104</v>
      </c>
    </row>
    <row r="5876" spans="1:18" x14ac:dyDescent="0.25">
      <c r="A5876" t="s">
        <v>48</v>
      </c>
      <c r="B5876">
        <v>1128299</v>
      </c>
      <c r="C5876" s="1">
        <v>44457</v>
      </c>
      <c r="D5876" t="s">
        <v>27</v>
      </c>
      <c r="E5876" t="s">
        <v>170</v>
      </c>
      <c r="F5876" t="s">
        <v>46</v>
      </c>
      <c r="G5876">
        <v>3</v>
      </c>
      <c r="H5876">
        <v>2021</v>
      </c>
      <c r="I5876" t="s">
        <v>42</v>
      </c>
      <c r="J5876" t="s">
        <v>102</v>
      </c>
      <c r="K5876" t="s">
        <v>103</v>
      </c>
      <c r="L5876" t="s">
        <v>28</v>
      </c>
      <c r="M5876">
        <v>41</v>
      </c>
      <c r="N5876">
        <v>63</v>
      </c>
      <c r="O5876">
        <v>2583</v>
      </c>
      <c r="P5876">
        <v>1317.33</v>
      </c>
      <c r="Q5876">
        <v>0.51</v>
      </c>
      <c r="R5876" t="s">
        <v>104</v>
      </c>
    </row>
    <row r="5877" spans="1:18" x14ac:dyDescent="0.25">
      <c r="A5877" t="s">
        <v>48</v>
      </c>
      <c r="B5877">
        <v>1128299</v>
      </c>
      <c r="C5877" s="1">
        <v>44457</v>
      </c>
      <c r="D5877" t="s">
        <v>27</v>
      </c>
      <c r="E5877" t="s">
        <v>170</v>
      </c>
      <c r="F5877" t="s">
        <v>46</v>
      </c>
      <c r="G5877">
        <v>3</v>
      </c>
      <c r="H5877">
        <v>2021</v>
      </c>
      <c r="I5877" t="s">
        <v>42</v>
      </c>
      <c r="J5877" t="s">
        <v>102</v>
      </c>
      <c r="K5877" t="s">
        <v>103</v>
      </c>
      <c r="L5877" t="s">
        <v>30</v>
      </c>
      <c r="M5877">
        <v>51</v>
      </c>
      <c r="N5877">
        <v>77</v>
      </c>
      <c r="O5877">
        <v>3927</v>
      </c>
      <c r="P5877">
        <v>2159.85</v>
      </c>
      <c r="Q5877">
        <v>0.55000000000000004</v>
      </c>
      <c r="R5877" t="s">
        <v>104</v>
      </c>
    </row>
    <row r="5878" spans="1:18" x14ac:dyDescent="0.25">
      <c r="A5878" t="s">
        <v>48</v>
      </c>
      <c r="B5878">
        <v>1128299</v>
      </c>
      <c r="C5878" s="1">
        <v>44457</v>
      </c>
      <c r="D5878" t="s">
        <v>27</v>
      </c>
      <c r="E5878" t="s">
        <v>170</v>
      </c>
      <c r="F5878" t="s">
        <v>46</v>
      </c>
      <c r="G5878">
        <v>3</v>
      </c>
      <c r="H5878">
        <v>2021</v>
      </c>
      <c r="I5878" t="s">
        <v>42</v>
      </c>
      <c r="J5878" t="s">
        <v>102</v>
      </c>
      <c r="K5878" t="s">
        <v>103</v>
      </c>
      <c r="L5878" t="s">
        <v>32</v>
      </c>
      <c r="M5878">
        <v>39</v>
      </c>
      <c r="N5878">
        <v>75</v>
      </c>
      <c r="O5878">
        <v>2925</v>
      </c>
      <c r="P5878">
        <v>1462.5</v>
      </c>
      <c r="Q5878">
        <v>0.5</v>
      </c>
      <c r="R5878" t="s">
        <v>104</v>
      </c>
    </row>
    <row r="5879" spans="1:18" x14ac:dyDescent="0.25">
      <c r="A5879" t="s">
        <v>48</v>
      </c>
      <c r="B5879">
        <v>1128299</v>
      </c>
      <c r="C5879" s="1">
        <v>44486</v>
      </c>
      <c r="D5879" t="s">
        <v>29</v>
      </c>
      <c r="E5879" t="s">
        <v>170</v>
      </c>
      <c r="F5879" t="s">
        <v>47</v>
      </c>
      <c r="G5879">
        <v>4</v>
      </c>
      <c r="H5879">
        <v>2021</v>
      </c>
      <c r="I5879" t="s">
        <v>42</v>
      </c>
      <c r="J5879" t="s">
        <v>102</v>
      </c>
      <c r="K5879" t="s">
        <v>103</v>
      </c>
      <c r="L5879" t="s">
        <v>21</v>
      </c>
      <c r="M5879">
        <v>34</v>
      </c>
      <c r="N5879">
        <v>112</v>
      </c>
      <c r="O5879">
        <v>3808</v>
      </c>
      <c r="P5879">
        <v>2056.3200000000002</v>
      </c>
      <c r="Q5879">
        <v>0.54</v>
      </c>
      <c r="R5879" t="s">
        <v>104</v>
      </c>
    </row>
    <row r="5880" spans="1:18" x14ac:dyDescent="0.25">
      <c r="A5880" t="s">
        <v>48</v>
      </c>
      <c r="B5880">
        <v>1128299</v>
      </c>
      <c r="C5880" s="1">
        <v>44486</v>
      </c>
      <c r="D5880" t="s">
        <v>29</v>
      </c>
      <c r="E5880" t="s">
        <v>170</v>
      </c>
      <c r="F5880" t="s">
        <v>47</v>
      </c>
      <c r="G5880">
        <v>4</v>
      </c>
      <c r="H5880">
        <v>2021</v>
      </c>
      <c r="I5880" t="s">
        <v>42</v>
      </c>
      <c r="J5880" t="s">
        <v>102</v>
      </c>
      <c r="K5880" t="s">
        <v>103</v>
      </c>
      <c r="L5880" t="s">
        <v>24</v>
      </c>
      <c r="M5880">
        <v>45</v>
      </c>
      <c r="N5880">
        <v>155</v>
      </c>
      <c r="O5880">
        <v>6975</v>
      </c>
      <c r="P5880">
        <v>3836.25</v>
      </c>
      <c r="Q5880">
        <v>0.54999999999999993</v>
      </c>
      <c r="R5880" t="s">
        <v>104</v>
      </c>
    </row>
    <row r="5881" spans="1:18" x14ac:dyDescent="0.25">
      <c r="A5881" t="s">
        <v>48</v>
      </c>
      <c r="B5881">
        <v>1128299</v>
      </c>
      <c r="C5881" s="1">
        <v>44486</v>
      </c>
      <c r="D5881" t="s">
        <v>29</v>
      </c>
      <c r="E5881" t="s">
        <v>170</v>
      </c>
      <c r="F5881" t="s">
        <v>47</v>
      </c>
      <c r="G5881">
        <v>4</v>
      </c>
      <c r="H5881">
        <v>2021</v>
      </c>
      <c r="I5881" t="s">
        <v>42</v>
      </c>
      <c r="J5881" t="s">
        <v>102</v>
      </c>
      <c r="K5881" t="s">
        <v>103</v>
      </c>
      <c r="L5881" t="s">
        <v>26</v>
      </c>
      <c r="M5881">
        <v>42</v>
      </c>
      <c r="N5881">
        <v>100</v>
      </c>
      <c r="O5881">
        <v>4200</v>
      </c>
      <c r="P5881">
        <v>2100</v>
      </c>
      <c r="Q5881">
        <v>0.5</v>
      </c>
      <c r="R5881" t="s">
        <v>104</v>
      </c>
    </row>
    <row r="5882" spans="1:18" x14ac:dyDescent="0.25">
      <c r="A5882" t="s">
        <v>48</v>
      </c>
      <c r="B5882">
        <v>1128299</v>
      </c>
      <c r="C5882" s="1">
        <v>44486</v>
      </c>
      <c r="D5882" t="s">
        <v>29</v>
      </c>
      <c r="E5882" t="s">
        <v>170</v>
      </c>
      <c r="F5882" t="s">
        <v>47</v>
      </c>
      <c r="G5882">
        <v>4</v>
      </c>
      <c r="H5882">
        <v>2021</v>
      </c>
      <c r="I5882" t="s">
        <v>42</v>
      </c>
      <c r="J5882" t="s">
        <v>102</v>
      </c>
      <c r="K5882" t="s">
        <v>103</v>
      </c>
      <c r="L5882" t="s">
        <v>28</v>
      </c>
      <c r="M5882">
        <v>36</v>
      </c>
      <c r="N5882">
        <v>105</v>
      </c>
      <c r="O5882">
        <v>3780</v>
      </c>
      <c r="P5882">
        <v>1890</v>
      </c>
      <c r="Q5882">
        <v>0.5</v>
      </c>
      <c r="R5882" t="s">
        <v>104</v>
      </c>
    </row>
    <row r="5883" spans="1:18" x14ac:dyDescent="0.25">
      <c r="A5883" t="s">
        <v>48</v>
      </c>
      <c r="B5883">
        <v>1128299</v>
      </c>
      <c r="C5883" s="1">
        <v>44486</v>
      </c>
      <c r="D5883" t="s">
        <v>29</v>
      </c>
      <c r="E5883" t="s">
        <v>170</v>
      </c>
      <c r="F5883" t="s">
        <v>47</v>
      </c>
      <c r="G5883">
        <v>4</v>
      </c>
      <c r="H5883">
        <v>2021</v>
      </c>
      <c r="I5883" t="s">
        <v>42</v>
      </c>
      <c r="J5883" t="s">
        <v>102</v>
      </c>
      <c r="K5883" t="s">
        <v>103</v>
      </c>
      <c r="L5883" t="s">
        <v>30</v>
      </c>
      <c r="M5883">
        <v>47</v>
      </c>
      <c r="N5883">
        <v>95</v>
      </c>
      <c r="O5883">
        <v>4465</v>
      </c>
      <c r="P5883">
        <v>2634.35</v>
      </c>
      <c r="Q5883">
        <v>0.59000000000000008</v>
      </c>
      <c r="R5883" t="s">
        <v>104</v>
      </c>
    </row>
    <row r="5884" spans="1:18" x14ac:dyDescent="0.25">
      <c r="A5884" t="s">
        <v>48</v>
      </c>
      <c r="B5884">
        <v>1128299</v>
      </c>
      <c r="C5884" s="1">
        <v>44486</v>
      </c>
      <c r="D5884" t="s">
        <v>29</v>
      </c>
      <c r="E5884" t="s">
        <v>170</v>
      </c>
      <c r="F5884" t="s">
        <v>47</v>
      </c>
      <c r="G5884">
        <v>4</v>
      </c>
      <c r="H5884">
        <v>2021</v>
      </c>
      <c r="I5884" t="s">
        <v>42</v>
      </c>
      <c r="J5884" t="s">
        <v>102</v>
      </c>
      <c r="K5884" t="s">
        <v>103</v>
      </c>
      <c r="L5884" t="s">
        <v>32</v>
      </c>
      <c r="M5884">
        <v>50</v>
      </c>
      <c r="N5884">
        <v>108</v>
      </c>
      <c r="O5884">
        <v>5400</v>
      </c>
      <c r="P5884">
        <v>2538</v>
      </c>
      <c r="Q5884">
        <v>0.47</v>
      </c>
      <c r="R5884" t="s">
        <v>104</v>
      </c>
    </row>
    <row r="5885" spans="1:18" x14ac:dyDescent="0.25">
      <c r="A5885" t="s">
        <v>48</v>
      </c>
      <c r="B5885">
        <v>1128299</v>
      </c>
      <c r="C5885" s="1">
        <v>44517</v>
      </c>
      <c r="D5885" t="s">
        <v>17</v>
      </c>
      <c r="E5885" t="s">
        <v>169</v>
      </c>
      <c r="F5885" t="s">
        <v>49</v>
      </c>
      <c r="G5885">
        <v>4</v>
      </c>
      <c r="H5885">
        <v>2021</v>
      </c>
      <c r="I5885" t="s">
        <v>42</v>
      </c>
      <c r="J5885" t="s">
        <v>102</v>
      </c>
      <c r="K5885" t="s">
        <v>103</v>
      </c>
      <c r="L5885" t="s">
        <v>21</v>
      </c>
      <c r="M5885">
        <v>39</v>
      </c>
      <c r="N5885">
        <v>188</v>
      </c>
      <c r="O5885">
        <v>7332</v>
      </c>
      <c r="P5885">
        <v>3666</v>
      </c>
      <c r="Q5885">
        <v>0.5</v>
      </c>
      <c r="R5885" t="s">
        <v>104</v>
      </c>
    </row>
    <row r="5886" spans="1:18" x14ac:dyDescent="0.25">
      <c r="A5886" t="s">
        <v>48</v>
      </c>
      <c r="B5886">
        <v>1128299</v>
      </c>
      <c r="C5886" s="1">
        <v>44517</v>
      </c>
      <c r="D5886" t="s">
        <v>17</v>
      </c>
      <c r="E5886" t="s">
        <v>169</v>
      </c>
      <c r="F5886" t="s">
        <v>49</v>
      </c>
      <c r="G5886">
        <v>4</v>
      </c>
      <c r="H5886">
        <v>2021</v>
      </c>
      <c r="I5886" t="s">
        <v>42</v>
      </c>
      <c r="J5886" t="s">
        <v>102</v>
      </c>
      <c r="K5886" t="s">
        <v>103</v>
      </c>
      <c r="L5886" t="s">
        <v>24</v>
      </c>
      <c r="M5886">
        <v>42</v>
      </c>
      <c r="N5886">
        <v>210</v>
      </c>
      <c r="O5886">
        <v>8820</v>
      </c>
      <c r="P5886">
        <v>4586.3999999999996</v>
      </c>
      <c r="Q5886">
        <v>0.52</v>
      </c>
      <c r="R5886" t="s">
        <v>104</v>
      </c>
    </row>
    <row r="5887" spans="1:18" x14ac:dyDescent="0.25">
      <c r="A5887" t="s">
        <v>48</v>
      </c>
      <c r="B5887">
        <v>1128299</v>
      </c>
      <c r="C5887" s="1">
        <v>44517</v>
      </c>
      <c r="D5887" t="s">
        <v>17</v>
      </c>
      <c r="E5887" t="s">
        <v>169</v>
      </c>
      <c r="F5887" t="s">
        <v>49</v>
      </c>
      <c r="G5887">
        <v>4</v>
      </c>
      <c r="H5887">
        <v>2021</v>
      </c>
      <c r="I5887" t="s">
        <v>42</v>
      </c>
      <c r="J5887" t="s">
        <v>102</v>
      </c>
      <c r="K5887" t="s">
        <v>103</v>
      </c>
      <c r="L5887" t="s">
        <v>26</v>
      </c>
      <c r="M5887">
        <v>38</v>
      </c>
      <c r="N5887">
        <v>137</v>
      </c>
      <c r="O5887">
        <v>5206</v>
      </c>
      <c r="P5887">
        <v>2707.12</v>
      </c>
      <c r="Q5887">
        <v>0.52</v>
      </c>
      <c r="R5887" t="s">
        <v>104</v>
      </c>
    </row>
    <row r="5888" spans="1:18" x14ac:dyDescent="0.25">
      <c r="A5888" t="s">
        <v>48</v>
      </c>
      <c r="B5888">
        <v>1128299</v>
      </c>
      <c r="C5888" s="1">
        <v>44517</v>
      </c>
      <c r="D5888" t="s">
        <v>17</v>
      </c>
      <c r="E5888" t="s">
        <v>169</v>
      </c>
      <c r="F5888" t="s">
        <v>49</v>
      </c>
      <c r="G5888">
        <v>4</v>
      </c>
      <c r="H5888">
        <v>2021</v>
      </c>
      <c r="I5888" t="s">
        <v>42</v>
      </c>
      <c r="J5888" t="s">
        <v>102</v>
      </c>
      <c r="K5888" t="s">
        <v>103</v>
      </c>
      <c r="L5888" t="s">
        <v>28</v>
      </c>
      <c r="M5888">
        <v>48</v>
      </c>
      <c r="N5888">
        <v>125</v>
      </c>
      <c r="O5888">
        <v>6000</v>
      </c>
      <c r="P5888">
        <v>3000</v>
      </c>
      <c r="Q5888">
        <v>0.5</v>
      </c>
      <c r="R5888" t="s">
        <v>104</v>
      </c>
    </row>
    <row r="5889" spans="1:18" x14ac:dyDescent="0.25">
      <c r="A5889" t="s">
        <v>48</v>
      </c>
      <c r="B5889">
        <v>1128299</v>
      </c>
      <c r="C5889" s="1">
        <v>44517</v>
      </c>
      <c r="D5889" t="s">
        <v>17</v>
      </c>
      <c r="E5889" t="s">
        <v>169</v>
      </c>
      <c r="F5889" t="s">
        <v>49</v>
      </c>
      <c r="G5889">
        <v>4</v>
      </c>
      <c r="H5889">
        <v>2021</v>
      </c>
      <c r="I5889" t="s">
        <v>42</v>
      </c>
      <c r="J5889" t="s">
        <v>102</v>
      </c>
      <c r="K5889" t="s">
        <v>103</v>
      </c>
      <c r="L5889" t="s">
        <v>30</v>
      </c>
      <c r="M5889">
        <v>68</v>
      </c>
      <c r="N5889">
        <v>119</v>
      </c>
      <c r="O5889">
        <v>8092</v>
      </c>
      <c r="P5889">
        <v>4450.6000000000004</v>
      </c>
      <c r="Q5889">
        <v>0.55000000000000004</v>
      </c>
      <c r="R5889" t="s">
        <v>104</v>
      </c>
    </row>
    <row r="5890" spans="1:18" x14ac:dyDescent="0.25">
      <c r="A5890" t="s">
        <v>48</v>
      </c>
      <c r="B5890">
        <v>1128299</v>
      </c>
      <c r="C5890" s="1">
        <v>44517</v>
      </c>
      <c r="D5890" t="s">
        <v>17</v>
      </c>
      <c r="E5890" t="s">
        <v>169</v>
      </c>
      <c r="F5890" t="s">
        <v>49</v>
      </c>
      <c r="G5890">
        <v>4</v>
      </c>
      <c r="H5890">
        <v>2021</v>
      </c>
      <c r="I5890" t="s">
        <v>42</v>
      </c>
      <c r="J5890" t="s">
        <v>102</v>
      </c>
      <c r="K5890" t="s">
        <v>103</v>
      </c>
      <c r="L5890" t="s">
        <v>32</v>
      </c>
      <c r="M5890">
        <v>81</v>
      </c>
      <c r="N5890">
        <v>174</v>
      </c>
      <c r="O5890">
        <v>14094</v>
      </c>
      <c r="P5890">
        <v>6765.12</v>
      </c>
      <c r="Q5890">
        <v>0.48</v>
      </c>
      <c r="R5890" t="s">
        <v>104</v>
      </c>
    </row>
    <row r="5891" spans="1:18" x14ac:dyDescent="0.25">
      <c r="A5891" t="s">
        <v>48</v>
      </c>
      <c r="B5891">
        <v>1128299</v>
      </c>
      <c r="C5891" s="1">
        <v>44546</v>
      </c>
      <c r="D5891" t="s">
        <v>23</v>
      </c>
      <c r="E5891" t="s">
        <v>169</v>
      </c>
      <c r="F5891" t="s">
        <v>53</v>
      </c>
      <c r="G5891">
        <v>4</v>
      </c>
      <c r="H5891">
        <v>2021</v>
      </c>
      <c r="I5891" t="s">
        <v>42</v>
      </c>
      <c r="J5891" t="s">
        <v>102</v>
      </c>
      <c r="K5891" t="s">
        <v>103</v>
      </c>
      <c r="L5891" t="s">
        <v>21</v>
      </c>
      <c r="M5891">
        <v>69</v>
      </c>
      <c r="N5891">
        <v>240</v>
      </c>
      <c r="O5891">
        <v>16560</v>
      </c>
      <c r="P5891">
        <v>8611.2000000000007</v>
      </c>
      <c r="Q5891">
        <v>0.52</v>
      </c>
      <c r="R5891" t="s">
        <v>104</v>
      </c>
    </row>
    <row r="5892" spans="1:18" x14ac:dyDescent="0.25">
      <c r="A5892" t="s">
        <v>48</v>
      </c>
      <c r="B5892">
        <v>1128299</v>
      </c>
      <c r="C5892" s="1">
        <v>44546</v>
      </c>
      <c r="D5892" t="s">
        <v>23</v>
      </c>
      <c r="E5892" t="s">
        <v>169</v>
      </c>
      <c r="F5892" t="s">
        <v>53</v>
      </c>
      <c r="G5892">
        <v>4</v>
      </c>
      <c r="H5892">
        <v>2021</v>
      </c>
      <c r="I5892" t="s">
        <v>42</v>
      </c>
      <c r="J5892" t="s">
        <v>102</v>
      </c>
      <c r="K5892" t="s">
        <v>103</v>
      </c>
      <c r="L5892" t="s">
        <v>24</v>
      </c>
      <c r="M5892">
        <v>72</v>
      </c>
      <c r="N5892">
        <v>216</v>
      </c>
      <c r="O5892">
        <v>15552</v>
      </c>
      <c r="P5892">
        <v>7776</v>
      </c>
      <c r="Q5892">
        <v>0.5</v>
      </c>
      <c r="R5892" t="s">
        <v>104</v>
      </c>
    </row>
    <row r="5893" spans="1:18" x14ac:dyDescent="0.25">
      <c r="A5893" t="s">
        <v>16</v>
      </c>
      <c r="B5893">
        <v>1128299</v>
      </c>
      <c r="C5893" s="1">
        <v>44546</v>
      </c>
      <c r="D5893" t="s">
        <v>23</v>
      </c>
      <c r="E5893" t="s">
        <v>169</v>
      </c>
      <c r="F5893" t="s">
        <v>53</v>
      </c>
      <c r="G5893">
        <v>4</v>
      </c>
      <c r="H5893">
        <v>2021</v>
      </c>
      <c r="I5893" t="s">
        <v>42</v>
      </c>
      <c r="J5893" t="s">
        <v>102</v>
      </c>
      <c r="K5893" t="s">
        <v>103</v>
      </c>
      <c r="L5893" t="s">
        <v>26</v>
      </c>
      <c r="M5893">
        <v>69</v>
      </c>
      <c r="N5893">
        <v>162</v>
      </c>
      <c r="O5893">
        <v>11178</v>
      </c>
      <c r="P5893">
        <v>5812.56</v>
      </c>
      <c r="Q5893">
        <v>0.52</v>
      </c>
      <c r="R5893" t="s">
        <v>104</v>
      </c>
    </row>
    <row r="5894" spans="1:18" x14ac:dyDescent="0.25">
      <c r="A5894" t="s">
        <v>16</v>
      </c>
      <c r="B5894">
        <v>1128299</v>
      </c>
      <c r="C5894" s="1">
        <v>44546</v>
      </c>
      <c r="D5894" t="s">
        <v>23</v>
      </c>
      <c r="E5894" t="s">
        <v>169</v>
      </c>
      <c r="F5894" t="s">
        <v>53</v>
      </c>
      <c r="G5894">
        <v>4</v>
      </c>
      <c r="H5894">
        <v>2021</v>
      </c>
      <c r="I5894" t="s">
        <v>42</v>
      </c>
      <c r="J5894" t="s">
        <v>102</v>
      </c>
      <c r="K5894" t="s">
        <v>103</v>
      </c>
      <c r="L5894" t="s">
        <v>28</v>
      </c>
      <c r="M5894">
        <v>72</v>
      </c>
      <c r="N5894">
        <v>156</v>
      </c>
      <c r="O5894">
        <v>11232</v>
      </c>
      <c r="P5894">
        <v>6065.28</v>
      </c>
      <c r="Q5894">
        <v>0.54</v>
      </c>
      <c r="R5894" t="s">
        <v>104</v>
      </c>
    </row>
    <row r="5895" spans="1:18" x14ac:dyDescent="0.25">
      <c r="A5895" t="s">
        <v>16</v>
      </c>
      <c r="B5895">
        <v>1128299</v>
      </c>
      <c r="C5895" s="1">
        <v>44546</v>
      </c>
      <c r="D5895" t="s">
        <v>23</v>
      </c>
      <c r="E5895" t="s">
        <v>169</v>
      </c>
      <c r="F5895" t="s">
        <v>53</v>
      </c>
      <c r="G5895">
        <v>4</v>
      </c>
      <c r="H5895">
        <v>2021</v>
      </c>
      <c r="I5895" t="s">
        <v>42</v>
      </c>
      <c r="J5895" t="s">
        <v>102</v>
      </c>
      <c r="K5895" t="s">
        <v>103</v>
      </c>
      <c r="L5895" t="s">
        <v>30</v>
      </c>
      <c r="M5895">
        <v>82</v>
      </c>
      <c r="N5895">
        <v>131</v>
      </c>
      <c r="O5895">
        <v>10742</v>
      </c>
      <c r="P5895">
        <v>6230.36</v>
      </c>
      <c r="Q5895">
        <v>0.58000000000000007</v>
      </c>
      <c r="R5895" t="s">
        <v>104</v>
      </c>
    </row>
    <row r="5896" spans="1:18" x14ac:dyDescent="0.25">
      <c r="A5896" t="s">
        <v>16</v>
      </c>
      <c r="B5896">
        <v>1128299</v>
      </c>
      <c r="C5896" s="1">
        <v>44546</v>
      </c>
      <c r="D5896" t="s">
        <v>23</v>
      </c>
      <c r="E5896" t="s">
        <v>169</v>
      </c>
      <c r="F5896" t="s">
        <v>53</v>
      </c>
      <c r="G5896">
        <v>4</v>
      </c>
      <c r="H5896">
        <v>2021</v>
      </c>
      <c r="I5896" t="s">
        <v>42</v>
      </c>
      <c r="J5896" t="s">
        <v>102</v>
      </c>
      <c r="K5896" t="s">
        <v>103</v>
      </c>
      <c r="L5896" t="s">
        <v>32</v>
      </c>
      <c r="M5896">
        <v>87</v>
      </c>
      <c r="N5896">
        <v>175</v>
      </c>
      <c r="O5896">
        <v>15225</v>
      </c>
      <c r="P5896">
        <v>6851.25</v>
      </c>
      <c r="Q5896">
        <v>0.45</v>
      </c>
      <c r="R5896" t="s">
        <v>104</v>
      </c>
    </row>
    <row r="5897" spans="1:18" x14ac:dyDescent="0.25">
      <c r="A5897" t="s">
        <v>16</v>
      </c>
      <c r="B5897">
        <v>1197831</v>
      </c>
      <c r="C5897" s="1">
        <v>44201</v>
      </c>
      <c r="D5897" t="s">
        <v>33</v>
      </c>
      <c r="E5897" t="s">
        <v>169</v>
      </c>
      <c r="F5897" t="s">
        <v>18</v>
      </c>
      <c r="G5897">
        <v>1</v>
      </c>
      <c r="H5897">
        <v>2021</v>
      </c>
      <c r="I5897" t="s">
        <v>42</v>
      </c>
      <c r="J5897" t="s">
        <v>102</v>
      </c>
      <c r="K5897" t="s">
        <v>103</v>
      </c>
      <c r="L5897" t="s">
        <v>21</v>
      </c>
      <c r="M5897">
        <v>19</v>
      </c>
      <c r="N5897">
        <v>182</v>
      </c>
      <c r="O5897">
        <v>3458</v>
      </c>
      <c r="P5897">
        <v>1486.94</v>
      </c>
      <c r="Q5897">
        <v>0.43</v>
      </c>
      <c r="R5897" t="s">
        <v>104</v>
      </c>
    </row>
    <row r="5898" spans="1:18" x14ac:dyDescent="0.25">
      <c r="A5898" t="s">
        <v>16</v>
      </c>
      <c r="B5898">
        <v>1197831</v>
      </c>
      <c r="C5898" s="1">
        <v>44201</v>
      </c>
      <c r="D5898" t="s">
        <v>33</v>
      </c>
      <c r="E5898" t="s">
        <v>169</v>
      </c>
      <c r="F5898" t="s">
        <v>18</v>
      </c>
      <c r="G5898">
        <v>1</v>
      </c>
      <c r="H5898">
        <v>2021</v>
      </c>
      <c r="I5898" t="s">
        <v>42</v>
      </c>
      <c r="J5898" t="s">
        <v>102</v>
      </c>
      <c r="K5898" t="s">
        <v>103</v>
      </c>
      <c r="L5898" t="s">
        <v>24</v>
      </c>
      <c r="M5898">
        <v>28</v>
      </c>
      <c r="N5898">
        <v>196</v>
      </c>
      <c r="O5898">
        <v>5488</v>
      </c>
      <c r="P5898">
        <v>2469.6</v>
      </c>
      <c r="Q5898">
        <v>0.45</v>
      </c>
      <c r="R5898" t="s">
        <v>104</v>
      </c>
    </row>
    <row r="5899" spans="1:18" x14ac:dyDescent="0.25">
      <c r="A5899" t="s">
        <v>16</v>
      </c>
      <c r="B5899">
        <v>1197831</v>
      </c>
      <c r="C5899" s="1">
        <v>44201</v>
      </c>
      <c r="D5899" t="s">
        <v>33</v>
      </c>
      <c r="E5899" t="s">
        <v>169</v>
      </c>
      <c r="F5899" t="s">
        <v>18</v>
      </c>
      <c r="G5899">
        <v>1</v>
      </c>
      <c r="H5899">
        <v>2021</v>
      </c>
      <c r="I5899" t="s">
        <v>42</v>
      </c>
      <c r="J5899" t="s">
        <v>102</v>
      </c>
      <c r="K5899" t="s">
        <v>103</v>
      </c>
      <c r="L5899" t="s">
        <v>26</v>
      </c>
      <c r="M5899">
        <v>28</v>
      </c>
      <c r="N5899">
        <v>119</v>
      </c>
      <c r="O5899">
        <v>3332</v>
      </c>
      <c r="P5899">
        <v>1332.8</v>
      </c>
      <c r="Q5899">
        <v>0.4</v>
      </c>
      <c r="R5899" t="s">
        <v>104</v>
      </c>
    </row>
    <row r="5900" spans="1:18" x14ac:dyDescent="0.25">
      <c r="A5900" t="s">
        <v>16</v>
      </c>
      <c r="B5900">
        <v>1197831</v>
      </c>
      <c r="C5900" s="1">
        <v>44201</v>
      </c>
      <c r="D5900" t="s">
        <v>33</v>
      </c>
      <c r="E5900" t="s">
        <v>169</v>
      </c>
      <c r="F5900" t="s">
        <v>18</v>
      </c>
      <c r="G5900">
        <v>1</v>
      </c>
      <c r="H5900">
        <v>2021</v>
      </c>
      <c r="I5900" t="s">
        <v>42</v>
      </c>
      <c r="J5900" t="s">
        <v>102</v>
      </c>
      <c r="K5900" t="s">
        <v>103</v>
      </c>
      <c r="L5900" t="s">
        <v>28</v>
      </c>
      <c r="M5900">
        <v>33</v>
      </c>
      <c r="N5900">
        <v>133</v>
      </c>
      <c r="O5900">
        <v>4389</v>
      </c>
      <c r="P5900">
        <v>2326.17</v>
      </c>
      <c r="Q5900">
        <v>0.53</v>
      </c>
      <c r="R5900" t="s">
        <v>104</v>
      </c>
    </row>
    <row r="5901" spans="1:18" x14ac:dyDescent="0.25">
      <c r="A5901" t="s">
        <v>16</v>
      </c>
      <c r="B5901">
        <v>1197831</v>
      </c>
      <c r="C5901" s="1">
        <v>44201</v>
      </c>
      <c r="D5901" t="s">
        <v>33</v>
      </c>
      <c r="E5901" t="s">
        <v>169</v>
      </c>
      <c r="F5901" t="s">
        <v>18</v>
      </c>
      <c r="G5901">
        <v>1</v>
      </c>
      <c r="H5901">
        <v>2021</v>
      </c>
      <c r="I5901" t="s">
        <v>42</v>
      </c>
      <c r="J5901" t="s">
        <v>102</v>
      </c>
      <c r="K5901" t="s">
        <v>103</v>
      </c>
      <c r="L5901" t="s">
        <v>30</v>
      </c>
      <c r="M5901">
        <v>36</v>
      </c>
      <c r="N5901">
        <v>85</v>
      </c>
      <c r="O5901">
        <v>3060</v>
      </c>
      <c r="P5901">
        <v>1132.2</v>
      </c>
      <c r="Q5901">
        <v>0.37</v>
      </c>
      <c r="R5901" t="s">
        <v>104</v>
      </c>
    </row>
    <row r="5902" spans="1:18" x14ac:dyDescent="0.25">
      <c r="A5902" t="s">
        <v>48</v>
      </c>
      <c r="B5902">
        <v>1197831</v>
      </c>
      <c r="C5902" s="1">
        <v>44201</v>
      </c>
      <c r="D5902" t="s">
        <v>33</v>
      </c>
      <c r="E5902" t="s">
        <v>169</v>
      </c>
      <c r="F5902" t="s">
        <v>18</v>
      </c>
      <c r="G5902">
        <v>1</v>
      </c>
      <c r="H5902">
        <v>2021</v>
      </c>
      <c r="I5902" t="s">
        <v>42</v>
      </c>
      <c r="J5902" t="s">
        <v>102</v>
      </c>
      <c r="K5902" t="s">
        <v>103</v>
      </c>
      <c r="L5902" t="s">
        <v>32</v>
      </c>
      <c r="M5902">
        <v>34</v>
      </c>
      <c r="N5902">
        <v>143</v>
      </c>
      <c r="O5902">
        <v>4862</v>
      </c>
      <c r="P5902">
        <v>2917.2</v>
      </c>
      <c r="Q5902">
        <v>0.6</v>
      </c>
      <c r="R5902" t="s">
        <v>104</v>
      </c>
    </row>
    <row r="5903" spans="1:18" x14ac:dyDescent="0.25">
      <c r="A5903" t="s">
        <v>16</v>
      </c>
      <c r="B5903">
        <v>1197831</v>
      </c>
      <c r="C5903" s="1">
        <v>44231</v>
      </c>
      <c r="D5903" t="s">
        <v>23</v>
      </c>
      <c r="E5903" t="s">
        <v>169</v>
      </c>
      <c r="F5903" t="s">
        <v>35</v>
      </c>
      <c r="G5903">
        <v>1</v>
      </c>
      <c r="H5903">
        <v>2021</v>
      </c>
      <c r="I5903" t="s">
        <v>42</v>
      </c>
      <c r="J5903" t="s">
        <v>102</v>
      </c>
      <c r="K5903" t="s">
        <v>103</v>
      </c>
      <c r="L5903" t="s">
        <v>21</v>
      </c>
      <c r="M5903">
        <v>23</v>
      </c>
      <c r="N5903">
        <v>163</v>
      </c>
      <c r="O5903">
        <v>3749</v>
      </c>
      <c r="P5903">
        <v>1499.6</v>
      </c>
      <c r="Q5903">
        <v>0.4</v>
      </c>
      <c r="R5903" t="s">
        <v>104</v>
      </c>
    </row>
    <row r="5904" spans="1:18" x14ac:dyDescent="0.25">
      <c r="A5904" t="s">
        <v>16</v>
      </c>
      <c r="B5904">
        <v>1197831</v>
      </c>
      <c r="C5904" s="1">
        <v>44231</v>
      </c>
      <c r="D5904" t="s">
        <v>23</v>
      </c>
      <c r="E5904" t="s">
        <v>169</v>
      </c>
      <c r="F5904" t="s">
        <v>35</v>
      </c>
      <c r="G5904">
        <v>1</v>
      </c>
      <c r="H5904">
        <v>2021</v>
      </c>
      <c r="I5904" t="s">
        <v>42</v>
      </c>
      <c r="J5904" t="s">
        <v>102</v>
      </c>
      <c r="K5904" t="s">
        <v>103</v>
      </c>
      <c r="L5904" t="s">
        <v>24</v>
      </c>
      <c r="M5904">
        <v>32</v>
      </c>
      <c r="N5904">
        <v>174</v>
      </c>
      <c r="O5904">
        <v>5568</v>
      </c>
      <c r="P5904">
        <v>2338.56</v>
      </c>
      <c r="Q5904">
        <v>0.42</v>
      </c>
      <c r="R5904" t="s">
        <v>104</v>
      </c>
    </row>
    <row r="5905" spans="1:18" x14ac:dyDescent="0.25">
      <c r="A5905" t="s">
        <v>16</v>
      </c>
      <c r="B5905">
        <v>1197831</v>
      </c>
      <c r="C5905" s="1">
        <v>44231</v>
      </c>
      <c r="D5905" t="s">
        <v>23</v>
      </c>
      <c r="E5905" t="s">
        <v>169</v>
      </c>
      <c r="F5905" t="s">
        <v>35</v>
      </c>
      <c r="G5905">
        <v>1</v>
      </c>
      <c r="H5905">
        <v>2021</v>
      </c>
      <c r="I5905" t="s">
        <v>42</v>
      </c>
      <c r="J5905" t="s">
        <v>102</v>
      </c>
      <c r="K5905" t="s">
        <v>103</v>
      </c>
      <c r="L5905" t="s">
        <v>26</v>
      </c>
      <c r="M5905">
        <v>34</v>
      </c>
      <c r="N5905">
        <v>128</v>
      </c>
      <c r="O5905">
        <v>4352</v>
      </c>
      <c r="P5905">
        <v>1784.32</v>
      </c>
      <c r="Q5905">
        <v>0.41</v>
      </c>
      <c r="R5905" t="s">
        <v>104</v>
      </c>
    </row>
    <row r="5906" spans="1:18" x14ac:dyDescent="0.25">
      <c r="A5906" t="s">
        <v>16</v>
      </c>
      <c r="B5906">
        <v>1197831</v>
      </c>
      <c r="C5906" s="1">
        <v>44231</v>
      </c>
      <c r="D5906" t="s">
        <v>23</v>
      </c>
      <c r="E5906" t="s">
        <v>169</v>
      </c>
      <c r="F5906" t="s">
        <v>35</v>
      </c>
      <c r="G5906">
        <v>1</v>
      </c>
      <c r="H5906">
        <v>2021</v>
      </c>
      <c r="I5906" t="s">
        <v>50</v>
      </c>
      <c r="J5906" t="s">
        <v>105</v>
      </c>
      <c r="K5906" t="s">
        <v>106</v>
      </c>
      <c r="L5906" t="s">
        <v>28</v>
      </c>
      <c r="M5906">
        <v>32</v>
      </c>
      <c r="N5906">
        <v>109</v>
      </c>
      <c r="O5906">
        <v>3488</v>
      </c>
      <c r="P5906">
        <v>1883.52</v>
      </c>
      <c r="Q5906">
        <v>0.54</v>
      </c>
      <c r="R5906" t="s">
        <v>104</v>
      </c>
    </row>
    <row r="5907" spans="1:18" x14ac:dyDescent="0.25">
      <c r="A5907" t="s">
        <v>16</v>
      </c>
      <c r="B5907">
        <v>1197831</v>
      </c>
      <c r="C5907" s="1">
        <v>44231</v>
      </c>
      <c r="D5907" t="s">
        <v>23</v>
      </c>
      <c r="E5907" t="s">
        <v>169</v>
      </c>
      <c r="F5907" t="s">
        <v>35</v>
      </c>
      <c r="G5907">
        <v>1</v>
      </c>
      <c r="H5907">
        <v>2021</v>
      </c>
      <c r="I5907" t="s">
        <v>50</v>
      </c>
      <c r="J5907" t="s">
        <v>105</v>
      </c>
      <c r="K5907" t="s">
        <v>106</v>
      </c>
      <c r="L5907" t="s">
        <v>30</v>
      </c>
      <c r="M5907">
        <v>39</v>
      </c>
      <c r="N5907">
        <v>70</v>
      </c>
      <c r="O5907">
        <v>2730</v>
      </c>
      <c r="P5907">
        <v>955.5</v>
      </c>
      <c r="Q5907">
        <v>0.35</v>
      </c>
      <c r="R5907" t="s">
        <v>104</v>
      </c>
    </row>
    <row r="5908" spans="1:18" x14ac:dyDescent="0.25">
      <c r="A5908" t="s">
        <v>16</v>
      </c>
      <c r="B5908">
        <v>1197831</v>
      </c>
      <c r="C5908" s="1">
        <v>44231</v>
      </c>
      <c r="D5908" t="s">
        <v>23</v>
      </c>
      <c r="E5908" t="s">
        <v>169</v>
      </c>
      <c r="F5908" t="s">
        <v>35</v>
      </c>
      <c r="G5908">
        <v>1</v>
      </c>
      <c r="H5908">
        <v>2021</v>
      </c>
      <c r="I5908" t="s">
        <v>50</v>
      </c>
      <c r="J5908" t="s">
        <v>105</v>
      </c>
      <c r="K5908" t="s">
        <v>106</v>
      </c>
      <c r="L5908" t="s">
        <v>32</v>
      </c>
      <c r="M5908">
        <v>34</v>
      </c>
      <c r="N5908">
        <v>131</v>
      </c>
      <c r="O5908">
        <v>4454</v>
      </c>
      <c r="P5908">
        <v>2449.6999999999998</v>
      </c>
      <c r="Q5908">
        <v>0.55000000000000004</v>
      </c>
      <c r="R5908" t="s">
        <v>104</v>
      </c>
    </row>
    <row r="5909" spans="1:18" x14ac:dyDescent="0.25">
      <c r="A5909" t="s">
        <v>16</v>
      </c>
      <c r="B5909">
        <v>1197831</v>
      </c>
      <c r="C5909" s="1">
        <v>44261</v>
      </c>
      <c r="D5909" t="s">
        <v>27</v>
      </c>
      <c r="E5909" t="s">
        <v>170</v>
      </c>
      <c r="F5909" t="s">
        <v>36</v>
      </c>
      <c r="G5909">
        <v>1</v>
      </c>
      <c r="H5909">
        <v>2021</v>
      </c>
      <c r="I5909" t="s">
        <v>50</v>
      </c>
      <c r="J5909" t="s">
        <v>105</v>
      </c>
      <c r="K5909" t="s">
        <v>106</v>
      </c>
      <c r="L5909" t="s">
        <v>21</v>
      </c>
      <c r="M5909">
        <v>28</v>
      </c>
      <c r="N5909">
        <v>156</v>
      </c>
      <c r="O5909">
        <v>4368</v>
      </c>
      <c r="P5909">
        <v>1965.6</v>
      </c>
      <c r="Q5909">
        <v>0.45</v>
      </c>
      <c r="R5909" t="s">
        <v>104</v>
      </c>
    </row>
    <row r="5910" spans="1:18" x14ac:dyDescent="0.25">
      <c r="A5910" t="s">
        <v>16</v>
      </c>
      <c r="B5910">
        <v>1197831</v>
      </c>
      <c r="C5910" s="1">
        <v>44261</v>
      </c>
      <c r="D5910" t="s">
        <v>27</v>
      </c>
      <c r="E5910" t="s">
        <v>170</v>
      </c>
      <c r="F5910" t="s">
        <v>36</v>
      </c>
      <c r="G5910">
        <v>1</v>
      </c>
      <c r="H5910">
        <v>2021</v>
      </c>
      <c r="I5910" t="s">
        <v>50</v>
      </c>
      <c r="J5910" t="s">
        <v>105</v>
      </c>
      <c r="K5910" t="s">
        <v>106</v>
      </c>
      <c r="L5910" t="s">
        <v>24</v>
      </c>
      <c r="M5910">
        <v>36</v>
      </c>
      <c r="N5910">
        <v>169</v>
      </c>
      <c r="O5910">
        <v>6084</v>
      </c>
      <c r="P5910">
        <v>2798.64</v>
      </c>
      <c r="Q5910">
        <v>0.46</v>
      </c>
      <c r="R5910" t="s">
        <v>104</v>
      </c>
    </row>
    <row r="5911" spans="1:18" x14ac:dyDescent="0.25">
      <c r="A5911" t="s">
        <v>16</v>
      </c>
      <c r="B5911">
        <v>1197831</v>
      </c>
      <c r="C5911" s="1">
        <v>44261</v>
      </c>
      <c r="D5911" t="s">
        <v>27</v>
      </c>
      <c r="E5911" t="s">
        <v>170</v>
      </c>
      <c r="F5911" t="s">
        <v>36</v>
      </c>
      <c r="G5911">
        <v>1</v>
      </c>
      <c r="H5911">
        <v>2021</v>
      </c>
      <c r="I5911" t="s">
        <v>50</v>
      </c>
      <c r="J5911" t="s">
        <v>105</v>
      </c>
      <c r="K5911" t="s">
        <v>106</v>
      </c>
      <c r="L5911" t="s">
        <v>26</v>
      </c>
      <c r="M5911">
        <v>28</v>
      </c>
      <c r="N5911">
        <v>113</v>
      </c>
      <c r="O5911">
        <v>3164</v>
      </c>
      <c r="P5911">
        <v>1550.36</v>
      </c>
      <c r="Q5911">
        <v>0.49</v>
      </c>
      <c r="R5911" t="s">
        <v>104</v>
      </c>
    </row>
    <row r="5912" spans="1:18" x14ac:dyDescent="0.25">
      <c r="A5912" t="s">
        <v>16</v>
      </c>
      <c r="B5912">
        <v>1197831</v>
      </c>
      <c r="C5912" s="1">
        <v>44261</v>
      </c>
      <c r="D5912" t="s">
        <v>27</v>
      </c>
      <c r="E5912" t="s">
        <v>170</v>
      </c>
      <c r="F5912" t="s">
        <v>36</v>
      </c>
      <c r="G5912">
        <v>1</v>
      </c>
      <c r="H5912">
        <v>2021</v>
      </c>
      <c r="I5912" t="s">
        <v>50</v>
      </c>
      <c r="J5912" t="s">
        <v>105</v>
      </c>
      <c r="K5912" t="s">
        <v>106</v>
      </c>
      <c r="L5912" t="s">
        <v>28</v>
      </c>
      <c r="M5912">
        <v>33</v>
      </c>
      <c r="N5912">
        <v>105</v>
      </c>
      <c r="O5912">
        <v>3465</v>
      </c>
      <c r="P5912">
        <v>2009.7</v>
      </c>
      <c r="Q5912">
        <v>0.58000000000000007</v>
      </c>
      <c r="R5912" t="s">
        <v>104</v>
      </c>
    </row>
    <row r="5913" spans="1:18" x14ac:dyDescent="0.25">
      <c r="A5913" t="s">
        <v>48</v>
      </c>
      <c r="B5913">
        <v>1197831</v>
      </c>
      <c r="C5913" s="1">
        <v>44261</v>
      </c>
      <c r="D5913" t="s">
        <v>27</v>
      </c>
      <c r="E5913" t="s">
        <v>170</v>
      </c>
      <c r="F5913" t="s">
        <v>36</v>
      </c>
      <c r="G5913">
        <v>1</v>
      </c>
      <c r="H5913">
        <v>2021</v>
      </c>
      <c r="I5913" t="s">
        <v>50</v>
      </c>
      <c r="J5913" t="s">
        <v>105</v>
      </c>
      <c r="K5913" t="s">
        <v>106</v>
      </c>
      <c r="L5913" t="s">
        <v>30</v>
      </c>
      <c r="M5913">
        <v>37</v>
      </c>
      <c r="N5913">
        <v>75</v>
      </c>
      <c r="O5913">
        <v>2775</v>
      </c>
      <c r="P5913">
        <v>1248.75</v>
      </c>
      <c r="Q5913">
        <v>0.45</v>
      </c>
      <c r="R5913" t="s">
        <v>104</v>
      </c>
    </row>
    <row r="5914" spans="1:18" x14ac:dyDescent="0.25">
      <c r="A5914" t="s">
        <v>48</v>
      </c>
      <c r="B5914">
        <v>1197831</v>
      </c>
      <c r="C5914" s="1">
        <v>44261</v>
      </c>
      <c r="D5914" t="s">
        <v>27</v>
      </c>
      <c r="E5914" t="s">
        <v>170</v>
      </c>
      <c r="F5914" t="s">
        <v>36</v>
      </c>
      <c r="G5914">
        <v>1</v>
      </c>
      <c r="H5914">
        <v>2021</v>
      </c>
      <c r="I5914" t="s">
        <v>50</v>
      </c>
      <c r="J5914" t="s">
        <v>105</v>
      </c>
      <c r="K5914" t="s">
        <v>106</v>
      </c>
      <c r="L5914" t="s">
        <v>32</v>
      </c>
      <c r="M5914">
        <v>33</v>
      </c>
      <c r="N5914">
        <v>116</v>
      </c>
      <c r="O5914">
        <v>3828</v>
      </c>
      <c r="P5914">
        <v>2488.1999999999998</v>
      </c>
      <c r="Q5914">
        <v>0.65</v>
      </c>
      <c r="R5914" t="s">
        <v>104</v>
      </c>
    </row>
    <row r="5915" spans="1:18" x14ac:dyDescent="0.25">
      <c r="A5915" t="s">
        <v>48</v>
      </c>
      <c r="B5915">
        <v>1197831</v>
      </c>
      <c r="C5915" s="1">
        <v>44291</v>
      </c>
      <c r="D5915" t="s">
        <v>31</v>
      </c>
      <c r="E5915" t="s">
        <v>169</v>
      </c>
      <c r="F5915" t="s">
        <v>38</v>
      </c>
      <c r="G5915">
        <v>2</v>
      </c>
      <c r="H5915">
        <v>2021</v>
      </c>
      <c r="I5915" t="s">
        <v>50</v>
      </c>
      <c r="J5915" t="s">
        <v>105</v>
      </c>
      <c r="K5915" t="s">
        <v>106</v>
      </c>
      <c r="L5915" t="s">
        <v>21</v>
      </c>
      <c r="M5915">
        <v>19</v>
      </c>
      <c r="N5915">
        <v>195</v>
      </c>
      <c r="O5915">
        <v>3705</v>
      </c>
      <c r="P5915">
        <v>1741.35</v>
      </c>
      <c r="Q5915">
        <v>0.47</v>
      </c>
      <c r="R5915" t="s">
        <v>104</v>
      </c>
    </row>
    <row r="5916" spans="1:18" x14ac:dyDescent="0.25">
      <c r="A5916" t="s">
        <v>48</v>
      </c>
      <c r="B5916">
        <v>1197831</v>
      </c>
      <c r="C5916" s="1">
        <v>44291</v>
      </c>
      <c r="D5916" t="s">
        <v>31</v>
      </c>
      <c r="E5916" t="s">
        <v>169</v>
      </c>
      <c r="F5916" t="s">
        <v>38</v>
      </c>
      <c r="G5916">
        <v>2</v>
      </c>
      <c r="H5916">
        <v>2021</v>
      </c>
      <c r="I5916" t="s">
        <v>50</v>
      </c>
      <c r="J5916" t="s">
        <v>105</v>
      </c>
      <c r="K5916" t="s">
        <v>106</v>
      </c>
      <c r="L5916" t="s">
        <v>24</v>
      </c>
      <c r="M5916">
        <v>29</v>
      </c>
      <c r="N5916">
        <v>195</v>
      </c>
      <c r="O5916">
        <v>5655</v>
      </c>
      <c r="P5916">
        <v>2714.4</v>
      </c>
      <c r="Q5916">
        <v>0.48</v>
      </c>
      <c r="R5916" t="s">
        <v>104</v>
      </c>
    </row>
    <row r="5917" spans="1:18" x14ac:dyDescent="0.25">
      <c r="A5917" t="s">
        <v>48</v>
      </c>
      <c r="B5917">
        <v>1197831</v>
      </c>
      <c r="C5917" s="1">
        <v>44291</v>
      </c>
      <c r="D5917" t="s">
        <v>31</v>
      </c>
      <c r="E5917" t="s">
        <v>169</v>
      </c>
      <c r="F5917" t="s">
        <v>38</v>
      </c>
      <c r="G5917">
        <v>2</v>
      </c>
      <c r="H5917">
        <v>2021</v>
      </c>
      <c r="I5917" t="s">
        <v>50</v>
      </c>
      <c r="J5917" t="s">
        <v>105</v>
      </c>
      <c r="K5917" t="s">
        <v>106</v>
      </c>
      <c r="L5917" t="s">
        <v>26</v>
      </c>
      <c r="M5917">
        <v>24</v>
      </c>
      <c r="N5917">
        <v>138</v>
      </c>
      <c r="O5917">
        <v>3312</v>
      </c>
      <c r="P5917">
        <v>1556.64</v>
      </c>
      <c r="Q5917">
        <v>0.47</v>
      </c>
      <c r="R5917" t="s">
        <v>104</v>
      </c>
    </row>
    <row r="5918" spans="1:18" x14ac:dyDescent="0.25">
      <c r="A5918" t="s">
        <v>48</v>
      </c>
      <c r="B5918">
        <v>1197831</v>
      </c>
      <c r="C5918" s="1">
        <v>44291</v>
      </c>
      <c r="D5918" t="s">
        <v>31</v>
      </c>
      <c r="E5918" t="s">
        <v>169</v>
      </c>
      <c r="F5918" t="s">
        <v>38</v>
      </c>
      <c r="G5918">
        <v>2</v>
      </c>
      <c r="H5918">
        <v>2021</v>
      </c>
      <c r="I5918" t="s">
        <v>50</v>
      </c>
      <c r="J5918" t="s">
        <v>105</v>
      </c>
      <c r="K5918" t="s">
        <v>106</v>
      </c>
      <c r="L5918" t="s">
        <v>28</v>
      </c>
      <c r="M5918">
        <v>29</v>
      </c>
      <c r="N5918">
        <v>113</v>
      </c>
      <c r="O5918">
        <v>3277</v>
      </c>
      <c r="P5918">
        <v>1802.35</v>
      </c>
      <c r="Q5918">
        <v>0.55000000000000004</v>
      </c>
      <c r="R5918" t="s">
        <v>104</v>
      </c>
    </row>
    <row r="5919" spans="1:18" x14ac:dyDescent="0.25">
      <c r="A5919" t="s">
        <v>48</v>
      </c>
      <c r="B5919">
        <v>1197831</v>
      </c>
      <c r="C5919" s="1">
        <v>44291</v>
      </c>
      <c r="D5919" t="s">
        <v>31</v>
      </c>
      <c r="E5919" t="s">
        <v>169</v>
      </c>
      <c r="F5919" t="s">
        <v>38</v>
      </c>
      <c r="G5919">
        <v>2</v>
      </c>
      <c r="H5919">
        <v>2021</v>
      </c>
      <c r="I5919" t="s">
        <v>50</v>
      </c>
      <c r="J5919" t="s">
        <v>105</v>
      </c>
      <c r="K5919" t="s">
        <v>106</v>
      </c>
      <c r="L5919" t="s">
        <v>30</v>
      </c>
      <c r="M5919">
        <v>34</v>
      </c>
      <c r="N5919">
        <v>72</v>
      </c>
      <c r="O5919">
        <v>2448</v>
      </c>
      <c r="P5919">
        <v>1052.6400000000001</v>
      </c>
      <c r="Q5919">
        <v>0.43</v>
      </c>
      <c r="R5919" t="s">
        <v>104</v>
      </c>
    </row>
    <row r="5920" spans="1:18" x14ac:dyDescent="0.25">
      <c r="A5920" t="s">
        <v>48</v>
      </c>
      <c r="B5920">
        <v>1197831</v>
      </c>
      <c r="C5920" s="1">
        <v>44291</v>
      </c>
      <c r="D5920" t="s">
        <v>31</v>
      </c>
      <c r="E5920" t="s">
        <v>169</v>
      </c>
      <c r="F5920" t="s">
        <v>38</v>
      </c>
      <c r="G5920">
        <v>2</v>
      </c>
      <c r="H5920">
        <v>2021</v>
      </c>
      <c r="I5920" t="s">
        <v>50</v>
      </c>
      <c r="J5920" t="s">
        <v>105</v>
      </c>
      <c r="K5920" t="s">
        <v>106</v>
      </c>
      <c r="L5920" t="s">
        <v>32</v>
      </c>
      <c r="M5920">
        <v>28</v>
      </c>
      <c r="N5920">
        <v>138</v>
      </c>
      <c r="O5920">
        <v>3864</v>
      </c>
      <c r="P5920">
        <v>2357.04</v>
      </c>
      <c r="Q5920">
        <v>0.61</v>
      </c>
      <c r="R5920" t="s">
        <v>104</v>
      </c>
    </row>
    <row r="5921" spans="1:18" x14ac:dyDescent="0.25">
      <c r="A5921" t="s">
        <v>48</v>
      </c>
      <c r="B5921">
        <v>1197831</v>
      </c>
      <c r="C5921" s="1">
        <v>44321</v>
      </c>
      <c r="D5921" t="s">
        <v>17</v>
      </c>
      <c r="E5921" t="s">
        <v>169</v>
      </c>
      <c r="F5921" t="s">
        <v>39</v>
      </c>
      <c r="G5921">
        <v>2</v>
      </c>
      <c r="H5921">
        <v>2021</v>
      </c>
      <c r="I5921" t="s">
        <v>50</v>
      </c>
      <c r="J5921" t="s">
        <v>105</v>
      </c>
      <c r="K5921" t="s">
        <v>106</v>
      </c>
      <c r="L5921" t="s">
        <v>21</v>
      </c>
      <c r="M5921">
        <v>18</v>
      </c>
      <c r="N5921">
        <v>203</v>
      </c>
      <c r="O5921">
        <v>3654</v>
      </c>
      <c r="P5921">
        <v>1827</v>
      </c>
      <c r="Q5921">
        <v>0.5</v>
      </c>
      <c r="R5921" t="s">
        <v>104</v>
      </c>
    </row>
    <row r="5922" spans="1:18" x14ac:dyDescent="0.25">
      <c r="A5922" t="s">
        <v>48</v>
      </c>
      <c r="B5922">
        <v>1197831</v>
      </c>
      <c r="C5922" s="1">
        <v>44321</v>
      </c>
      <c r="D5922" t="s">
        <v>17</v>
      </c>
      <c r="E5922" t="s">
        <v>169</v>
      </c>
      <c r="F5922" t="s">
        <v>39</v>
      </c>
      <c r="G5922">
        <v>2</v>
      </c>
      <c r="H5922">
        <v>2021</v>
      </c>
      <c r="I5922" t="s">
        <v>50</v>
      </c>
      <c r="J5922" t="s">
        <v>105</v>
      </c>
      <c r="K5922" t="s">
        <v>106</v>
      </c>
      <c r="L5922" t="s">
        <v>24</v>
      </c>
      <c r="M5922">
        <v>28</v>
      </c>
      <c r="N5922">
        <v>196</v>
      </c>
      <c r="O5922">
        <v>5488</v>
      </c>
      <c r="P5922">
        <v>2634.24</v>
      </c>
      <c r="Q5922">
        <v>0.48</v>
      </c>
      <c r="R5922" t="s">
        <v>104</v>
      </c>
    </row>
    <row r="5923" spans="1:18" x14ac:dyDescent="0.25">
      <c r="A5923" t="s">
        <v>48</v>
      </c>
      <c r="B5923">
        <v>1197831</v>
      </c>
      <c r="C5923" s="1">
        <v>44321</v>
      </c>
      <c r="D5923" t="s">
        <v>17</v>
      </c>
      <c r="E5923" t="s">
        <v>169</v>
      </c>
      <c r="F5923" t="s">
        <v>39</v>
      </c>
      <c r="G5923">
        <v>2</v>
      </c>
      <c r="H5923">
        <v>2021</v>
      </c>
      <c r="I5923" t="s">
        <v>50</v>
      </c>
      <c r="J5923" t="s">
        <v>105</v>
      </c>
      <c r="K5923" t="s">
        <v>106</v>
      </c>
      <c r="L5923" t="s">
        <v>26</v>
      </c>
      <c r="M5923">
        <v>23</v>
      </c>
      <c r="N5923">
        <v>167</v>
      </c>
      <c r="O5923">
        <v>3841</v>
      </c>
      <c r="P5923">
        <v>1805.27</v>
      </c>
      <c r="Q5923">
        <v>0.47</v>
      </c>
      <c r="R5923" t="s">
        <v>104</v>
      </c>
    </row>
    <row r="5924" spans="1:18" x14ac:dyDescent="0.25">
      <c r="A5924" t="s">
        <v>48</v>
      </c>
      <c r="B5924">
        <v>1197831</v>
      </c>
      <c r="C5924" s="1">
        <v>44321</v>
      </c>
      <c r="D5924" t="s">
        <v>17</v>
      </c>
      <c r="E5924" t="s">
        <v>169</v>
      </c>
      <c r="F5924" t="s">
        <v>39</v>
      </c>
      <c r="G5924">
        <v>2</v>
      </c>
      <c r="H5924">
        <v>2021</v>
      </c>
      <c r="I5924" t="s">
        <v>50</v>
      </c>
      <c r="J5924" t="s">
        <v>105</v>
      </c>
      <c r="K5924" t="s">
        <v>106</v>
      </c>
      <c r="L5924" t="s">
        <v>28</v>
      </c>
      <c r="M5924">
        <v>33</v>
      </c>
      <c r="N5924">
        <v>130</v>
      </c>
      <c r="O5924">
        <v>4290</v>
      </c>
      <c r="P5924">
        <v>2359.5</v>
      </c>
      <c r="Q5924">
        <v>0.55000000000000004</v>
      </c>
      <c r="R5924" t="s">
        <v>104</v>
      </c>
    </row>
    <row r="5925" spans="1:18" x14ac:dyDescent="0.25">
      <c r="A5925" t="s">
        <v>48</v>
      </c>
      <c r="B5925">
        <v>1197831</v>
      </c>
      <c r="C5925" s="1">
        <v>44321</v>
      </c>
      <c r="D5925" t="s">
        <v>17</v>
      </c>
      <c r="E5925" t="s">
        <v>169</v>
      </c>
      <c r="F5925" t="s">
        <v>39</v>
      </c>
      <c r="G5925">
        <v>2</v>
      </c>
      <c r="H5925">
        <v>2021</v>
      </c>
      <c r="I5925" t="s">
        <v>50</v>
      </c>
      <c r="J5925" t="s">
        <v>105</v>
      </c>
      <c r="K5925" t="s">
        <v>106</v>
      </c>
      <c r="L5925" t="s">
        <v>30</v>
      </c>
      <c r="M5925">
        <v>47</v>
      </c>
      <c r="N5925">
        <v>120</v>
      </c>
      <c r="O5925">
        <v>5640</v>
      </c>
      <c r="P5925">
        <v>2256</v>
      </c>
      <c r="Q5925">
        <v>0.4</v>
      </c>
      <c r="R5925" t="s">
        <v>104</v>
      </c>
    </row>
    <row r="5926" spans="1:18" x14ac:dyDescent="0.25">
      <c r="A5926" t="s">
        <v>48</v>
      </c>
      <c r="B5926">
        <v>1197831</v>
      </c>
      <c r="C5926" s="1">
        <v>44321</v>
      </c>
      <c r="D5926" t="s">
        <v>17</v>
      </c>
      <c r="E5926" t="s">
        <v>169</v>
      </c>
      <c r="F5926" t="s">
        <v>39</v>
      </c>
      <c r="G5926">
        <v>2</v>
      </c>
      <c r="H5926">
        <v>2021</v>
      </c>
      <c r="I5926" t="s">
        <v>50</v>
      </c>
      <c r="J5926" t="s">
        <v>105</v>
      </c>
      <c r="K5926" t="s">
        <v>106</v>
      </c>
      <c r="L5926" t="s">
        <v>32</v>
      </c>
      <c r="M5926">
        <v>42</v>
      </c>
      <c r="N5926">
        <v>218</v>
      </c>
      <c r="O5926">
        <v>9156</v>
      </c>
      <c r="P5926">
        <v>5768.28</v>
      </c>
      <c r="Q5926">
        <v>0.63</v>
      </c>
      <c r="R5926" t="s">
        <v>104</v>
      </c>
    </row>
    <row r="5927" spans="1:18" x14ac:dyDescent="0.25">
      <c r="A5927" t="s">
        <v>48</v>
      </c>
      <c r="B5927">
        <v>1197831</v>
      </c>
      <c r="C5927" s="1">
        <v>44351</v>
      </c>
      <c r="D5927" t="s">
        <v>25</v>
      </c>
      <c r="E5927" t="s">
        <v>169</v>
      </c>
      <c r="F5927" t="s">
        <v>56</v>
      </c>
      <c r="G5927">
        <v>2</v>
      </c>
      <c r="H5927">
        <v>2021</v>
      </c>
      <c r="I5927" t="s">
        <v>50</v>
      </c>
      <c r="J5927" t="s">
        <v>105</v>
      </c>
      <c r="K5927" t="s">
        <v>106</v>
      </c>
      <c r="L5927" t="s">
        <v>21</v>
      </c>
      <c r="M5927">
        <v>42</v>
      </c>
      <c r="N5927">
        <v>195</v>
      </c>
      <c r="O5927">
        <v>8190</v>
      </c>
      <c r="P5927">
        <v>4013.1</v>
      </c>
      <c r="Q5927">
        <v>0.49</v>
      </c>
      <c r="R5927" t="s">
        <v>104</v>
      </c>
    </row>
    <row r="5928" spans="1:18" x14ac:dyDescent="0.25">
      <c r="A5928" t="s">
        <v>48</v>
      </c>
      <c r="B5928">
        <v>1197831</v>
      </c>
      <c r="C5928" s="1">
        <v>44351</v>
      </c>
      <c r="D5928" t="s">
        <v>25</v>
      </c>
      <c r="E5928" t="s">
        <v>169</v>
      </c>
      <c r="F5928" t="s">
        <v>56</v>
      </c>
      <c r="G5928">
        <v>2</v>
      </c>
      <c r="H5928">
        <v>2021</v>
      </c>
      <c r="I5928" t="s">
        <v>50</v>
      </c>
      <c r="J5928" t="s">
        <v>105</v>
      </c>
      <c r="K5928" t="s">
        <v>106</v>
      </c>
      <c r="L5928" t="s">
        <v>24</v>
      </c>
      <c r="M5928">
        <v>46</v>
      </c>
      <c r="N5928">
        <v>188</v>
      </c>
      <c r="O5928">
        <v>8648</v>
      </c>
      <c r="P5928">
        <v>4151.04</v>
      </c>
      <c r="Q5928">
        <v>0.48</v>
      </c>
      <c r="R5928" t="s">
        <v>104</v>
      </c>
    </row>
    <row r="5929" spans="1:18" x14ac:dyDescent="0.25">
      <c r="A5929" t="s">
        <v>48</v>
      </c>
      <c r="B5929">
        <v>1197831</v>
      </c>
      <c r="C5929" s="1">
        <v>44351</v>
      </c>
      <c r="D5929" t="s">
        <v>25</v>
      </c>
      <c r="E5929" t="s">
        <v>169</v>
      </c>
      <c r="F5929" t="s">
        <v>56</v>
      </c>
      <c r="G5929">
        <v>2</v>
      </c>
      <c r="H5929">
        <v>2021</v>
      </c>
      <c r="I5929" t="s">
        <v>50</v>
      </c>
      <c r="J5929" t="s">
        <v>105</v>
      </c>
      <c r="K5929" t="s">
        <v>106</v>
      </c>
      <c r="L5929" t="s">
        <v>26</v>
      </c>
      <c r="M5929">
        <v>47</v>
      </c>
      <c r="N5929">
        <v>174</v>
      </c>
      <c r="O5929">
        <v>8178</v>
      </c>
      <c r="P5929">
        <v>3925.44</v>
      </c>
      <c r="Q5929">
        <v>0.48</v>
      </c>
      <c r="R5929" t="s">
        <v>104</v>
      </c>
    </row>
    <row r="5930" spans="1:18" x14ac:dyDescent="0.25">
      <c r="A5930" t="s">
        <v>48</v>
      </c>
      <c r="B5930">
        <v>1197831</v>
      </c>
      <c r="C5930" s="1">
        <v>44351</v>
      </c>
      <c r="D5930" t="s">
        <v>25</v>
      </c>
      <c r="E5930" t="s">
        <v>169</v>
      </c>
      <c r="F5930" t="s">
        <v>56</v>
      </c>
      <c r="G5930">
        <v>2</v>
      </c>
      <c r="H5930">
        <v>2021</v>
      </c>
      <c r="I5930" t="s">
        <v>50</v>
      </c>
      <c r="J5930" t="s">
        <v>105</v>
      </c>
      <c r="K5930" t="s">
        <v>106</v>
      </c>
      <c r="L5930" t="s">
        <v>28</v>
      </c>
      <c r="M5930">
        <v>48</v>
      </c>
      <c r="N5930">
        <v>143</v>
      </c>
      <c r="O5930">
        <v>6864</v>
      </c>
      <c r="P5930">
        <v>4049.76</v>
      </c>
      <c r="Q5930">
        <v>0.59000000000000008</v>
      </c>
      <c r="R5930" t="s">
        <v>104</v>
      </c>
    </row>
    <row r="5931" spans="1:18" x14ac:dyDescent="0.25">
      <c r="A5931" t="s">
        <v>48</v>
      </c>
      <c r="B5931">
        <v>1197831</v>
      </c>
      <c r="C5931" s="1">
        <v>44351</v>
      </c>
      <c r="D5931" t="s">
        <v>25</v>
      </c>
      <c r="E5931" t="s">
        <v>169</v>
      </c>
      <c r="F5931" t="s">
        <v>56</v>
      </c>
      <c r="G5931">
        <v>2</v>
      </c>
      <c r="H5931">
        <v>2021</v>
      </c>
      <c r="I5931" t="s">
        <v>50</v>
      </c>
      <c r="J5931" t="s">
        <v>105</v>
      </c>
      <c r="K5931" t="s">
        <v>106</v>
      </c>
      <c r="L5931" t="s">
        <v>30</v>
      </c>
      <c r="M5931">
        <v>52</v>
      </c>
      <c r="N5931">
        <v>117</v>
      </c>
      <c r="O5931">
        <v>6084</v>
      </c>
      <c r="P5931">
        <v>2616.12</v>
      </c>
      <c r="Q5931">
        <v>0.43</v>
      </c>
      <c r="R5931" t="s">
        <v>104</v>
      </c>
    </row>
    <row r="5932" spans="1:18" x14ac:dyDescent="0.25">
      <c r="A5932" t="s">
        <v>48</v>
      </c>
      <c r="B5932">
        <v>1197831</v>
      </c>
      <c r="C5932" s="1">
        <v>44351</v>
      </c>
      <c r="D5932" t="s">
        <v>25</v>
      </c>
      <c r="E5932" t="s">
        <v>169</v>
      </c>
      <c r="F5932" t="s">
        <v>56</v>
      </c>
      <c r="G5932">
        <v>2</v>
      </c>
      <c r="H5932">
        <v>2021</v>
      </c>
      <c r="I5932" t="s">
        <v>50</v>
      </c>
      <c r="J5932" t="s">
        <v>105</v>
      </c>
      <c r="K5932" t="s">
        <v>106</v>
      </c>
      <c r="L5932" t="s">
        <v>32</v>
      </c>
      <c r="M5932">
        <v>55</v>
      </c>
      <c r="N5932">
        <v>231</v>
      </c>
      <c r="O5932">
        <v>12705</v>
      </c>
      <c r="P5932">
        <v>7750.05</v>
      </c>
      <c r="Q5932">
        <v>0.61</v>
      </c>
      <c r="R5932" t="s">
        <v>104</v>
      </c>
    </row>
    <row r="5933" spans="1:18" x14ac:dyDescent="0.25">
      <c r="A5933" t="s">
        <v>48</v>
      </c>
      <c r="B5933">
        <v>1197831</v>
      </c>
      <c r="C5933" s="1">
        <v>44383</v>
      </c>
      <c r="D5933" t="s">
        <v>33</v>
      </c>
      <c r="E5933" t="s">
        <v>169</v>
      </c>
      <c r="F5933" t="s">
        <v>40</v>
      </c>
      <c r="G5933">
        <v>3</v>
      </c>
      <c r="H5933">
        <v>2021</v>
      </c>
      <c r="I5933" t="s">
        <v>50</v>
      </c>
      <c r="J5933" t="s">
        <v>105</v>
      </c>
      <c r="K5933" t="s">
        <v>106</v>
      </c>
      <c r="L5933" t="s">
        <v>21</v>
      </c>
      <c r="M5933">
        <v>48</v>
      </c>
      <c r="N5933">
        <v>217</v>
      </c>
      <c r="O5933">
        <v>10416</v>
      </c>
      <c r="P5933">
        <v>5208</v>
      </c>
      <c r="Q5933">
        <v>0.5</v>
      </c>
      <c r="R5933" t="s">
        <v>104</v>
      </c>
    </row>
    <row r="5934" spans="1:18" x14ac:dyDescent="0.25">
      <c r="A5934" t="s">
        <v>48</v>
      </c>
      <c r="B5934">
        <v>1197831</v>
      </c>
      <c r="C5934" s="1">
        <v>44383</v>
      </c>
      <c r="D5934" t="s">
        <v>33</v>
      </c>
      <c r="E5934" t="s">
        <v>169</v>
      </c>
      <c r="F5934" t="s">
        <v>40</v>
      </c>
      <c r="G5934">
        <v>3</v>
      </c>
      <c r="H5934">
        <v>2021</v>
      </c>
      <c r="I5934" t="s">
        <v>50</v>
      </c>
      <c r="J5934" t="s">
        <v>105</v>
      </c>
      <c r="K5934" t="s">
        <v>106</v>
      </c>
      <c r="L5934" t="s">
        <v>24</v>
      </c>
      <c r="M5934">
        <v>52</v>
      </c>
      <c r="N5934">
        <v>202</v>
      </c>
      <c r="O5934">
        <v>10504</v>
      </c>
      <c r="P5934">
        <v>5462.08</v>
      </c>
      <c r="Q5934">
        <v>0.52</v>
      </c>
      <c r="R5934" t="s">
        <v>104</v>
      </c>
    </row>
    <row r="5935" spans="1:18" x14ac:dyDescent="0.25">
      <c r="A5935" t="s">
        <v>48</v>
      </c>
      <c r="B5935">
        <v>1197831</v>
      </c>
      <c r="C5935" s="1">
        <v>44383</v>
      </c>
      <c r="D5935" t="s">
        <v>33</v>
      </c>
      <c r="E5935" t="s">
        <v>169</v>
      </c>
      <c r="F5935" t="s">
        <v>40</v>
      </c>
      <c r="G5935">
        <v>3</v>
      </c>
      <c r="H5935">
        <v>2021</v>
      </c>
      <c r="I5935" t="s">
        <v>50</v>
      </c>
      <c r="J5935" t="s">
        <v>105</v>
      </c>
      <c r="K5935" t="s">
        <v>106</v>
      </c>
      <c r="L5935" t="s">
        <v>26</v>
      </c>
      <c r="M5935">
        <v>46</v>
      </c>
      <c r="N5935">
        <v>241</v>
      </c>
      <c r="O5935">
        <v>11086</v>
      </c>
      <c r="P5935">
        <v>6097.3</v>
      </c>
      <c r="Q5935">
        <v>0.54999999999999993</v>
      </c>
      <c r="R5935" t="s">
        <v>104</v>
      </c>
    </row>
    <row r="5936" spans="1:18" x14ac:dyDescent="0.25">
      <c r="A5936" t="s">
        <v>48</v>
      </c>
      <c r="B5936">
        <v>1197831</v>
      </c>
      <c r="C5936" s="1">
        <v>44383</v>
      </c>
      <c r="D5936" t="s">
        <v>33</v>
      </c>
      <c r="E5936" t="s">
        <v>169</v>
      </c>
      <c r="F5936" t="s">
        <v>40</v>
      </c>
      <c r="G5936">
        <v>3</v>
      </c>
      <c r="H5936">
        <v>2021</v>
      </c>
      <c r="I5936" t="s">
        <v>50</v>
      </c>
      <c r="J5936" t="s">
        <v>105</v>
      </c>
      <c r="K5936" t="s">
        <v>106</v>
      </c>
      <c r="L5936" t="s">
        <v>28</v>
      </c>
      <c r="M5936">
        <v>47</v>
      </c>
      <c r="N5936">
        <v>137</v>
      </c>
      <c r="O5936">
        <v>6439</v>
      </c>
      <c r="P5936">
        <v>4120.96</v>
      </c>
      <c r="Q5936">
        <v>0.64</v>
      </c>
      <c r="R5936" t="s">
        <v>104</v>
      </c>
    </row>
    <row r="5937" spans="1:18" x14ac:dyDescent="0.25">
      <c r="A5937" t="s">
        <v>48</v>
      </c>
      <c r="B5937">
        <v>1197831</v>
      </c>
      <c r="C5937" s="1">
        <v>44383</v>
      </c>
      <c r="D5937" t="s">
        <v>33</v>
      </c>
      <c r="E5937" t="s">
        <v>169</v>
      </c>
      <c r="F5937" t="s">
        <v>40</v>
      </c>
      <c r="G5937">
        <v>3</v>
      </c>
      <c r="H5937">
        <v>2021</v>
      </c>
      <c r="I5937" t="s">
        <v>50</v>
      </c>
      <c r="J5937" t="s">
        <v>105</v>
      </c>
      <c r="K5937" t="s">
        <v>106</v>
      </c>
      <c r="L5937" t="s">
        <v>30</v>
      </c>
      <c r="M5937">
        <v>53</v>
      </c>
      <c r="N5937">
        <v>131</v>
      </c>
      <c r="O5937">
        <v>6943</v>
      </c>
      <c r="P5937">
        <v>3332.64</v>
      </c>
      <c r="Q5937">
        <v>0.48</v>
      </c>
      <c r="R5937" t="s">
        <v>104</v>
      </c>
    </row>
    <row r="5938" spans="1:18" x14ac:dyDescent="0.25">
      <c r="A5938" t="s">
        <v>16</v>
      </c>
      <c r="B5938">
        <v>1197831</v>
      </c>
      <c r="C5938" s="1">
        <v>44383</v>
      </c>
      <c r="D5938" t="s">
        <v>33</v>
      </c>
      <c r="E5938" t="s">
        <v>169</v>
      </c>
      <c r="F5938" t="s">
        <v>40</v>
      </c>
      <c r="G5938">
        <v>3</v>
      </c>
      <c r="H5938">
        <v>2021</v>
      </c>
      <c r="I5938" t="s">
        <v>50</v>
      </c>
      <c r="J5938" t="s">
        <v>105</v>
      </c>
      <c r="K5938" t="s">
        <v>106</v>
      </c>
      <c r="L5938" t="s">
        <v>32</v>
      </c>
      <c r="M5938">
        <v>64</v>
      </c>
      <c r="N5938">
        <v>208</v>
      </c>
      <c r="O5938">
        <v>13312</v>
      </c>
      <c r="P5938">
        <v>9185.2800000000007</v>
      </c>
      <c r="Q5938">
        <v>0.69000000000000006</v>
      </c>
      <c r="R5938" t="s">
        <v>104</v>
      </c>
    </row>
    <row r="5939" spans="1:18" x14ac:dyDescent="0.25">
      <c r="A5939" t="s">
        <v>16</v>
      </c>
      <c r="B5939">
        <v>1197831</v>
      </c>
      <c r="C5939" s="1">
        <v>44416</v>
      </c>
      <c r="D5939" t="s">
        <v>29</v>
      </c>
      <c r="E5939" t="s">
        <v>170</v>
      </c>
      <c r="F5939" t="s">
        <v>45</v>
      </c>
      <c r="G5939">
        <v>3</v>
      </c>
      <c r="H5939">
        <v>2021</v>
      </c>
      <c r="I5939" t="s">
        <v>50</v>
      </c>
      <c r="J5939" t="s">
        <v>105</v>
      </c>
      <c r="K5939" t="s">
        <v>106</v>
      </c>
      <c r="L5939" t="s">
        <v>21</v>
      </c>
      <c r="M5939">
        <v>46</v>
      </c>
      <c r="N5939">
        <v>210</v>
      </c>
      <c r="O5939">
        <v>9660</v>
      </c>
      <c r="P5939">
        <v>5313</v>
      </c>
      <c r="Q5939">
        <v>0.54999999999999993</v>
      </c>
      <c r="R5939" t="s">
        <v>104</v>
      </c>
    </row>
    <row r="5940" spans="1:18" x14ac:dyDescent="0.25">
      <c r="A5940" t="s">
        <v>16</v>
      </c>
      <c r="B5940">
        <v>1197831</v>
      </c>
      <c r="C5940" s="1">
        <v>44416</v>
      </c>
      <c r="D5940" t="s">
        <v>29</v>
      </c>
      <c r="E5940" t="s">
        <v>170</v>
      </c>
      <c r="F5940" t="s">
        <v>45</v>
      </c>
      <c r="G5940">
        <v>3</v>
      </c>
      <c r="H5940">
        <v>2021</v>
      </c>
      <c r="I5940" t="s">
        <v>50</v>
      </c>
      <c r="J5940" t="s">
        <v>105</v>
      </c>
      <c r="K5940" t="s">
        <v>106</v>
      </c>
      <c r="L5940" t="s">
        <v>24</v>
      </c>
      <c r="M5940">
        <v>53</v>
      </c>
      <c r="N5940">
        <v>195</v>
      </c>
      <c r="O5940">
        <v>10335</v>
      </c>
      <c r="P5940">
        <v>5477.55</v>
      </c>
      <c r="Q5940">
        <v>0.53</v>
      </c>
      <c r="R5940" t="s">
        <v>104</v>
      </c>
    </row>
    <row r="5941" spans="1:18" x14ac:dyDescent="0.25">
      <c r="A5941" t="s">
        <v>16</v>
      </c>
      <c r="B5941">
        <v>1197831</v>
      </c>
      <c r="C5941" s="1">
        <v>44416</v>
      </c>
      <c r="D5941" t="s">
        <v>29</v>
      </c>
      <c r="E5941" t="s">
        <v>170</v>
      </c>
      <c r="F5941" t="s">
        <v>45</v>
      </c>
      <c r="G5941">
        <v>3</v>
      </c>
      <c r="H5941">
        <v>2021</v>
      </c>
      <c r="I5941" t="s">
        <v>50</v>
      </c>
      <c r="J5941" t="s">
        <v>105</v>
      </c>
      <c r="K5941" t="s">
        <v>106</v>
      </c>
      <c r="L5941" t="s">
        <v>26</v>
      </c>
      <c r="M5941">
        <v>46</v>
      </c>
      <c r="N5941">
        <v>250</v>
      </c>
      <c r="O5941">
        <v>11500</v>
      </c>
      <c r="P5941">
        <v>6095</v>
      </c>
      <c r="Q5941">
        <v>0.53</v>
      </c>
      <c r="R5941" t="s">
        <v>104</v>
      </c>
    </row>
    <row r="5942" spans="1:18" x14ac:dyDescent="0.25">
      <c r="A5942" t="s">
        <v>16</v>
      </c>
      <c r="B5942">
        <v>1197831</v>
      </c>
      <c r="C5942" s="1">
        <v>44416</v>
      </c>
      <c r="D5942" t="s">
        <v>29</v>
      </c>
      <c r="E5942" t="s">
        <v>170</v>
      </c>
      <c r="F5942" t="s">
        <v>45</v>
      </c>
      <c r="G5942">
        <v>3</v>
      </c>
      <c r="H5942">
        <v>2021</v>
      </c>
      <c r="I5942" t="s">
        <v>50</v>
      </c>
      <c r="J5942" t="s">
        <v>105</v>
      </c>
      <c r="K5942" t="s">
        <v>106</v>
      </c>
      <c r="L5942" t="s">
        <v>28</v>
      </c>
      <c r="M5942">
        <v>48</v>
      </c>
      <c r="N5942">
        <v>124</v>
      </c>
      <c r="O5942">
        <v>5952</v>
      </c>
      <c r="P5942">
        <v>3868.8</v>
      </c>
      <c r="Q5942">
        <v>0.65</v>
      </c>
      <c r="R5942" t="s">
        <v>104</v>
      </c>
    </row>
    <row r="5943" spans="1:18" x14ac:dyDescent="0.25">
      <c r="A5943" t="s">
        <v>41</v>
      </c>
      <c r="B5943">
        <v>1197831</v>
      </c>
      <c r="C5943" s="1">
        <v>44416</v>
      </c>
      <c r="D5943" t="s">
        <v>29</v>
      </c>
      <c r="E5943" t="s">
        <v>170</v>
      </c>
      <c r="F5943" t="s">
        <v>45</v>
      </c>
      <c r="G5943">
        <v>3</v>
      </c>
      <c r="H5943">
        <v>2021</v>
      </c>
      <c r="I5943" t="s">
        <v>50</v>
      </c>
      <c r="J5943" t="s">
        <v>105</v>
      </c>
      <c r="K5943" t="s">
        <v>106</v>
      </c>
      <c r="L5943" t="s">
        <v>30</v>
      </c>
      <c r="M5943">
        <v>52</v>
      </c>
      <c r="N5943">
        <v>133</v>
      </c>
      <c r="O5943">
        <v>6916</v>
      </c>
      <c r="P5943">
        <v>3181.36</v>
      </c>
      <c r="Q5943">
        <v>0.46</v>
      </c>
      <c r="R5943" t="s">
        <v>104</v>
      </c>
    </row>
    <row r="5944" spans="1:18" x14ac:dyDescent="0.25">
      <c r="A5944" t="s">
        <v>41</v>
      </c>
      <c r="B5944">
        <v>1197831</v>
      </c>
      <c r="C5944" s="1">
        <v>44416</v>
      </c>
      <c r="D5944" t="s">
        <v>29</v>
      </c>
      <c r="E5944" t="s">
        <v>170</v>
      </c>
      <c r="F5944" t="s">
        <v>45</v>
      </c>
      <c r="G5944">
        <v>3</v>
      </c>
      <c r="H5944">
        <v>2021</v>
      </c>
      <c r="I5944" t="s">
        <v>50</v>
      </c>
      <c r="J5944" t="s">
        <v>105</v>
      </c>
      <c r="K5944" t="s">
        <v>106</v>
      </c>
      <c r="L5944" t="s">
        <v>32</v>
      </c>
      <c r="M5944">
        <v>54</v>
      </c>
      <c r="N5944">
        <v>196</v>
      </c>
      <c r="O5944">
        <v>10584</v>
      </c>
      <c r="P5944">
        <v>7197.12</v>
      </c>
      <c r="Q5944">
        <v>0.68</v>
      </c>
      <c r="R5944" t="s">
        <v>104</v>
      </c>
    </row>
    <row r="5945" spans="1:18" x14ac:dyDescent="0.25">
      <c r="A5945" t="s">
        <v>41</v>
      </c>
      <c r="B5945">
        <v>1197831</v>
      </c>
      <c r="C5945" s="1">
        <v>44444</v>
      </c>
      <c r="D5945" t="s">
        <v>29</v>
      </c>
      <c r="E5945" t="s">
        <v>170</v>
      </c>
      <c r="F5945" t="s">
        <v>46</v>
      </c>
      <c r="G5945">
        <v>3</v>
      </c>
      <c r="H5945">
        <v>2021</v>
      </c>
      <c r="I5945" t="s">
        <v>50</v>
      </c>
      <c r="J5945" t="s">
        <v>105</v>
      </c>
      <c r="K5945" t="s">
        <v>106</v>
      </c>
      <c r="L5945" t="s">
        <v>21</v>
      </c>
      <c r="M5945">
        <v>50</v>
      </c>
      <c r="N5945">
        <v>176</v>
      </c>
      <c r="O5945">
        <v>8800</v>
      </c>
      <c r="P5945">
        <v>4400</v>
      </c>
      <c r="Q5945">
        <v>0.5</v>
      </c>
      <c r="R5945" t="s">
        <v>104</v>
      </c>
    </row>
    <row r="5946" spans="1:18" x14ac:dyDescent="0.25">
      <c r="A5946" t="s">
        <v>41</v>
      </c>
      <c r="B5946">
        <v>1197831</v>
      </c>
      <c r="C5946" s="1">
        <v>44444</v>
      </c>
      <c r="D5946" t="s">
        <v>29</v>
      </c>
      <c r="E5946" t="s">
        <v>170</v>
      </c>
      <c r="F5946" t="s">
        <v>46</v>
      </c>
      <c r="G5946">
        <v>3</v>
      </c>
      <c r="H5946">
        <v>2021</v>
      </c>
      <c r="I5946" t="s">
        <v>50</v>
      </c>
      <c r="J5946" t="s">
        <v>105</v>
      </c>
      <c r="K5946" t="s">
        <v>106</v>
      </c>
      <c r="L5946" t="s">
        <v>24</v>
      </c>
      <c r="M5946">
        <v>50</v>
      </c>
      <c r="N5946">
        <v>188</v>
      </c>
      <c r="O5946">
        <v>9400</v>
      </c>
      <c r="P5946">
        <v>4888</v>
      </c>
      <c r="Q5946">
        <v>0.52</v>
      </c>
      <c r="R5946" t="s">
        <v>104</v>
      </c>
    </row>
    <row r="5947" spans="1:18" x14ac:dyDescent="0.25">
      <c r="A5947" t="s">
        <v>41</v>
      </c>
      <c r="B5947">
        <v>1197831</v>
      </c>
      <c r="C5947" s="1">
        <v>44444</v>
      </c>
      <c r="D5947" t="s">
        <v>29</v>
      </c>
      <c r="E5947" t="s">
        <v>170</v>
      </c>
      <c r="F5947" t="s">
        <v>46</v>
      </c>
      <c r="G5947">
        <v>3</v>
      </c>
      <c r="H5947">
        <v>2021</v>
      </c>
      <c r="I5947" t="s">
        <v>50</v>
      </c>
      <c r="J5947" t="s">
        <v>105</v>
      </c>
      <c r="K5947" t="s">
        <v>106</v>
      </c>
      <c r="L5947" t="s">
        <v>26</v>
      </c>
      <c r="M5947">
        <v>56</v>
      </c>
      <c r="N5947">
        <v>182</v>
      </c>
      <c r="O5947">
        <v>10192</v>
      </c>
      <c r="P5947">
        <v>5299.84</v>
      </c>
      <c r="Q5947">
        <v>0.52</v>
      </c>
      <c r="R5947" t="s">
        <v>104</v>
      </c>
    </row>
    <row r="5948" spans="1:18" x14ac:dyDescent="0.25">
      <c r="A5948" t="s">
        <v>41</v>
      </c>
      <c r="B5948">
        <v>1197831</v>
      </c>
      <c r="C5948" s="1">
        <v>44444</v>
      </c>
      <c r="D5948" t="s">
        <v>29</v>
      </c>
      <c r="E5948" t="s">
        <v>170</v>
      </c>
      <c r="F5948" t="s">
        <v>46</v>
      </c>
      <c r="G5948">
        <v>3</v>
      </c>
      <c r="H5948">
        <v>2021</v>
      </c>
      <c r="I5948" t="s">
        <v>50</v>
      </c>
      <c r="J5948" t="s">
        <v>105</v>
      </c>
      <c r="K5948" t="s">
        <v>106</v>
      </c>
      <c r="L5948" t="s">
        <v>28</v>
      </c>
      <c r="M5948">
        <v>55</v>
      </c>
      <c r="N5948">
        <v>116</v>
      </c>
      <c r="O5948">
        <v>6380</v>
      </c>
      <c r="P5948">
        <v>4019.4</v>
      </c>
      <c r="Q5948">
        <v>0.63</v>
      </c>
      <c r="R5948" t="s">
        <v>104</v>
      </c>
    </row>
    <row r="5949" spans="1:18" x14ac:dyDescent="0.25">
      <c r="A5949" t="s">
        <v>41</v>
      </c>
      <c r="B5949">
        <v>1197831</v>
      </c>
      <c r="C5949" s="1">
        <v>44444</v>
      </c>
      <c r="D5949" t="s">
        <v>29</v>
      </c>
      <c r="E5949" t="s">
        <v>170</v>
      </c>
      <c r="F5949" t="s">
        <v>46</v>
      </c>
      <c r="G5949">
        <v>3</v>
      </c>
      <c r="H5949">
        <v>2021</v>
      </c>
      <c r="I5949" t="s">
        <v>50</v>
      </c>
      <c r="J5949" t="s">
        <v>105</v>
      </c>
      <c r="K5949" t="s">
        <v>106</v>
      </c>
      <c r="L5949" t="s">
        <v>30</v>
      </c>
      <c r="M5949">
        <v>50</v>
      </c>
      <c r="N5949">
        <v>104</v>
      </c>
      <c r="O5949">
        <v>5200</v>
      </c>
      <c r="P5949">
        <v>2392</v>
      </c>
      <c r="Q5949">
        <v>0.46</v>
      </c>
      <c r="R5949" t="s">
        <v>104</v>
      </c>
    </row>
    <row r="5950" spans="1:18" x14ac:dyDescent="0.25">
      <c r="A5950" t="s">
        <v>41</v>
      </c>
      <c r="B5950">
        <v>1197831</v>
      </c>
      <c r="C5950" s="1">
        <v>44444</v>
      </c>
      <c r="D5950" t="s">
        <v>29</v>
      </c>
      <c r="E5950" t="s">
        <v>170</v>
      </c>
      <c r="F5950" t="s">
        <v>46</v>
      </c>
      <c r="G5950">
        <v>3</v>
      </c>
      <c r="H5950">
        <v>2021</v>
      </c>
      <c r="I5950" t="s">
        <v>50</v>
      </c>
      <c r="J5950" t="s">
        <v>105</v>
      </c>
      <c r="K5950" t="s">
        <v>106</v>
      </c>
      <c r="L5950" t="s">
        <v>32</v>
      </c>
      <c r="M5950">
        <v>49</v>
      </c>
      <c r="N5950">
        <v>181</v>
      </c>
      <c r="O5950">
        <v>8869</v>
      </c>
      <c r="P5950">
        <v>5942.23</v>
      </c>
      <c r="Q5950">
        <v>0.67</v>
      </c>
      <c r="R5950" t="s">
        <v>104</v>
      </c>
    </row>
    <row r="5951" spans="1:18" x14ac:dyDescent="0.25">
      <c r="A5951" t="s">
        <v>41</v>
      </c>
      <c r="B5951">
        <v>1197831</v>
      </c>
      <c r="C5951" s="1">
        <v>44473</v>
      </c>
      <c r="D5951" t="s">
        <v>31</v>
      </c>
      <c r="E5951" t="s">
        <v>169</v>
      </c>
      <c r="F5951" t="s">
        <v>47</v>
      </c>
      <c r="G5951">
        <v>4</v>
      </c>
      <c r="H5951">
        <v>2021</v>
      </c>
      <c r="I5951" t="s">
        <v>50</v>
      </c>
      <c r="J5951" t="s">
        <v>105</v>
      </c>
      <c r="K5951" t="s">
        <v>106</v>
      </c>
      <c r="L5951" t="s">
        <v>21</v>
      </c>
      <c r="M5951">
        <v>36</v>
      </c>
      <c r="N5951">
        <v>167</v>
      </c>
      <c r="O5951">
        <v>6012</v>
      </c>
      <c r="P5951">
        <v>3066.12</v>
      </c>
      <c r="Q5951">
        <v>0.51</v>
      </c>
      <c r="R5951" t="s">
        <v>104</v>
      </c>
    </row>
    <row r="5952" spans="1:18" x14ac:dyDescent="0.25">
      <c r="A5952" t="s">
        <v>41</v>
      </c>
      <c r="B5952">
        <v>1197831</v>
      </c>
      <c r="C5952" s="1">
        <v>44473</v>
      </c>
      <c r="D5952" t="s">
        <v>31</v>
      </c>
      <c r="E5952" t="s">
        <v>169</v>
      </c>
      <c r="F5952" t="s">
        <v>47</v>
      </c>
      <c r="G5952">
        <v>4</v>
      </c>
      <c r="H5952">
        <v>2021</v>
      </c>
      <c r="I5952" t="s">
        <v>50</v>
      </c>
      <c r="J5952" t="s">
        <v>105</v>
      </c>
      <c r="K5952" t="s">
        <v>106</v>
      </c>
      <c r="L5952" t="s">
        <v>24</v>
      </c>
      <c r="M5952">
        <v>37</v>
      </c>
      <c r="N5952">
        <v>173</v>
      </c>
      <c r="O5952">
        <v>6401</v>
      </c>
      <c r="P5952">
        <v>3456.54</v>
      </c>
      <c r="Q5952">
        <v>0.54</v>
      </c>
      <c r="R5952" t="s">
        <v>104</v>
      </c>
    </row>
    <row r="5953" spans="1:18" x14ac:dyDescent="0.25">
      <c r="A5953" t="s">
        <v>41</v>
      </c>
      <c r="B5953">
        <v>1197831</v>
      </c>
      <c r="C5953" s="1">
        <v>44473</v>
      </c>
      <c r="D5953" t="s">
        <v>31</v>
      </c>
      <c r="E5953" t="s">
        <v>169</v>
      </c>
      <c r="F5953" t="s">
        <v>47</v>
      </c>
      <c r="G5953">
        <v>4</v>
      </c>
      <c r="H5953">
        <v>2021</v>
      </c>
      <c r="I5953" t="s">
        <v>50</v>
      </c>
      <c r="J5953" t="s">
        <v>105</v>
      </c>
      <c r="K5953" t="s">
        <v>106</v>
      </c>
      <c r="L5953" t="s">
        <v>26</v>
      </c>
      <c r="M5953">
        <v>41</v>
      </c>
      <c r="N5953">
        <v>131</v>
      </c>
      <c r="O5953">
        <v>5371</v>
      </c>
      <c r="P5953">
        <v>2739.21</v>
      </c>
      <c r="Q5953">
        <v>0.51</v>
      </c>
      <c r="R5953" t="s">
        <v>104</v>
      </c>
    </row>
    <row r="5954" spans="1:18" x14ac:dyDescent="0.25">
      <c r="A5954" t="s">
        <v>41</v>
      </c>
      <c r="B5954">
        <v>1197831</v>
      </c>
      <c r="C5954" s="1">
        <v>44473</v>
      </c>
      <c r="D5954" t="s">
        <v>31</v>
      </c>
      <c r="E5954" t="s">
        <v>169</v>
      </c>
      <c r="F5954" t="s">
        <v>47</v>
      </c>
      <c r="G5954">
        <v>4</v>
      </c>
      <c r="H5954">
        <v>2021</v>
      </c>
      <c r="I5954" t="s">
        <v>50</v>
      </c>
      <c r="J5954" t="s">
        <v>105</v>
      </c>
      <c r="K5954" t="s">
        <v>106</v>
      </c>
      <c r="L5954" t="s">
        <v>28</v>
      </c>
      <c r="M5954">
        <v>44</v>
      </c>
      <c r="N5954">
        <v>101</v>
      </c>
      <c r="O5954">
        <v>4444</v>
      </c>
      <c r="P5954">
        <v>2888.6</v>
      </c>
      <c r="Q5954">
        <v>0.65</v>
      </c>
      <c r="R5954" t="s">
        <v>104</v>
      </c>
    </row>
    <row r="5955" spans="1:18" x14ac:dyDescent="0.25">
      <c r="A5955" t="s">
        <v>41</v>
      </c>
      <c r="B5955">
        <v>1197831</v>
      </c>
      <c r="C5955" s="1">
        <v>44473</v>
      </c>
      <c r="D5955" t="s">
        <v>31</v>
      </c>
      <c r="E5955" t="s">
        <v>169</v>
      </c>
      <c r="F5955" t="s">
        <v>47</v>
      </c>
      <c r="G5955">
        <v>4</v>
      </c>
      <c r="H5955">
        <v>2021</v>
      </c>
      <c r="I5955" t="s">
        <v>50</v>
      </c>
      <c r="J5955" t="s">
        <v>105</v>
      </c>
      <c r="K5955" t="s">
        <v>106</v>
      </c>
      <c r="L5955" t="s">
        <v>30</v>
      </c>
      <c r="M5955">
        <v>32</v>
      </c>
      <c r="N5955">
        <v>91</v>
      </c>
      <c r="O5955">
        <v>2912</v>
      </c>
      <c r="P5955">
        <v>1397.76</v>
      </c>
      <c r="Q5955">
        <v>0.48</v>
      </c>
      <c r="R5955" t="s">
        <v>104</v>
      </c>
    </row>
    <row r="5956" spans="1:18" x14ac:dyDescent="0.25">
      <c r="A5956" t="s">
        <v>41</v>
      </c>
      <c r="B5956">
        <v>1197831</v>
      </c>
      <c r="C5956" s="1">
        <v>44473</v>
      </c>
      <c r="D5956" t="s">
        <v>31</v>
      </c>
      <c r="E5956" t="s">
        <v>169</v>
      </c>
      <c r="F5956" t="s">
        <v>47</v>
      </c>
      <c r="G5956">
        <v>4</v>
      </c>
      <c r="H5956">
        <v>2021</v>
      </c>
      <c r="I5956" t="s">
        <v>50</v>
      </c>
      <c r="J5956" t="s">
        <v>105</v>
      </c>
      <c r="K5956" t="s">
        <v>106</v>
      </c>
      <c r="L5956" t="s">
        <v>32</v>
      </c>
      <c r="M5956">
        <v>42</v>
      </c>
      <c r="N5956">
        <v>142</v>
      </c>
      <c r="O5956">
        <v>5964</v>
      </c>
      <c r="P5956">
        <v>3936.24</v>
      </c>
      <c r="Q5956">
        <v>0.66</v>
      </c>
      <c r="R5956" t="s">
        <v>104</v>
      </c>
    </row>
    <row r="5957" spans="1:18" x14ac:dyDescent="0.25">
      <c r="A5957" t="s">
        <v>41</v>
      </c>
      <c r="B5957">
        <v>1197831</v>
      </c>
      <c r="C5957" s="1">
        <v>44505</v>
      </c>
      <c r="D5957" t="s">
        <v>25</v>
      </c>
      <c r="E5957" t="s">
        <v>169</v>
      </c>
      <c r="F5957" t="s">
        <v>49</v>
      </c>
      <c r="G5957">
        <v>4</v>
      </c>
      <c r="H5957">
        <v>2021</v>
      </c>
      <c r="I5957" t="s">
        <v>50</v>
      </c>
      <c r="J5957" t="s">
        <v>105</v>
      </c>
      <c r="K5957" t="s">
        <v>106</v>
      </c>
      <c r="L5957" t="s">
        <v>21</v>
      </c>
      <c r="M5957">
        <v>33</v>
      </c>
      <c r="N5957">
        <v>182</v>
      </c>
      <c r="O5957">
        <v>6006</v>
      </c>
      <c r="P5957">
        <v>3303.3</v>
      </c>
      <c r="Q5957">
        <v>0.54999999999999993</v>
      </c>
      <c r="R5957" t="s">
        <v>104</v>
      </c>
    </row>
    <row r="5958" spans="1:18" x14ac:dyDescent="0.25">
      <c r="A5958" t="s">
        <v>41</v>
      </c>
      <c r="B5958">
        <v>1197831</v>
      </c>
      <c r="C5958" s="1">
        <v>44505</v>
      </c>
      <c r="D5958" t="s">
        <v>25</v>
      </c>
      <c r="E5958" t="s">
        <v>169</v>
      </c>
      <c r="F5958" t="s">
        <v>49</v>
      </c>
      <c r="G5958">
        <v>4</v>
      </c>
      <c r="H5958">
        <v>2021</v>
      </c>
      <c r="I5958" t="s">
        <v>50</v>
      </c>
      <c r="J5958" t="s">
        <v>105</v>
      </c>
      <c r="K5958" t="s">
        <v>106</v>
      </c>
      <c r="L5958" t="s">
        <v>24</v>
      </c>
      <c r="M5958">
        <v>32</v>
      </c>
      <c r="N5958">
        <v>189</v>
      </c>
      <c r="O5958">
        <v>6048</v>
      </c>
      <c r="P5958">
        <v>3144.96</v>
      </c>
      <c r="Q5958">
        <v>0.52</v>
      </c>
      <c r="R5958" t="s">
        <v>104</v>
      </c>
    </row>
    <row r="5959" spans="1:18" x14ac:dyDescent="0.25">
      <c r="A5959" t="s">
        <v>41</v>
      </c>
      <c r="B5959">
        <v>1197831</v>
      </c>
      <c r="C5959" s="1">
        <v>44505</v>
      </c>
      <c r="D5959" t="s">
        <v>25</v>
      </c>
      <c r="E5959" t="s">
        <v>169</v>
      </c>
      <c r="F5959" t="s">
        <v>49</v>
      </c>
      <c r="G5959">
        <v>4</v>
      </c>
      <c r="H5959">
        <v>2021</v>
      </c>
      <c r="I5959" t="s">
        <v>50</v>
      </c>
      <c r="J5959" t="s">
        <v>105</v>
      </c>
      <c r="K5959" t="s">
        <v>106</v>
      </c>
      <c r="L5959" t="s">
        <v>26</v>
      </c>
      <c r="M5959">
        <v>58</v>
      </c>
      <c r="N5959">
        <v>150</v>
      </c>
      <c r="O5959">
        <v>8700</v>
      </c>
      <c r="P5959">
        <v>4698</v>
      </c>
      <c r="Q5959">
        <v>0.54</v>
      </c>
      <c r="R5959" t="s">
        <v>104</v>
      </c>
    </row>
    <row r="5960" spans="1:18" x14ac:dyDescent="0.25">
      <c r="A5960" t="s">
        <v>41</v>
      </c>
      <c r="B5960">
        <v>1197831</v>
      </c>
      <c r="C5960" s="1">
        <v>44505</v>
      </c>
      <c r="D5960" t="s">
        <v>25</v>
      </c>
      <c r="E5960" t="s">
        <v>169</v>
      </c>
      <c r="F5960" t="s">
        <v>49</v>
      </c>
      <c r="G5960">
        <v>4</v>
      </c>
      <c r="H5960">
        <v>2021</v>
      </c>
      <c r="I5960" t="s">
        <v>50</v>
      </c>
      <c r="J5960" t="s">
        <v>105</v>
      </c>
      <c r="K5960" t="s">
        <v>106</v>
      </c>
      <c r="L5960" t="s">
        <v>28</v>
      </c>
      <c r="M5960">
        <v>54</v>
      </c>
      <c r="N5960">
        <v>122</v>
      </c>
      <c r="O5960">
        <v>6588</v>
      </c>
      <c r="P5960">
        <v>4018.68</v>
      </c>
      <c r="Q5960">
        <v>0.61</v>
      </c>
      <c r="R5960" t="s">
        <v>104</v>
      </c>
    </row>
    <row r="5961" spans="1:18" x14ac:dyDescent="0.25">
      <c r="A5961" t="s">
        <v>41</v>
      </c>
      <c r="B5961">
        <v>1197831</v>
      </c>
      <c r="C5961" s="1">
        <v>44505</v>
      </c>
      <c r="D5961" t="s">
        <v>25</v>
      </c>
      <c r="E5961" t="s">
        <v>169</v>
      </c>
      <c r="F5961" t="s">
        <v>49</v>
      </c>
      <c r="G5961">
        <v>4</v>
      </c>
      <c r="H5961">
        <v>2021</v>
      </c>
      <c r="I5961" t="s">
        <v>50</v>
      </c>
      <c r="J5961" t="s">
        <v>105</v>
      </c>
      <c r="K5961" t="s">
        <v>106</v>
      </c>
      <c r="L5961" t="s">
        <v>30</v>
      </c>
      <c r="M5961">
        <v>54</v>
      </c>
      <c r="N5961">
        <v>106</v>
      </c>
      <c r="O5961">
        <v>5724</v>
      </c>
      <c r="P5961">
        <v>2862</v>
      </c>
      <c r="Q5961">
        <v>0.5</v>
      </c>
      <c r="R5961" t="s">
        <v>104</v>
      </c>
    </row>
    <row r="5962" spans="1:18" x14ac:dyDescent="0.25">
      <c r="A5962" t="s">
        <v>41</v>
      </c>
      <c r="B5962">
        <v>1197831</v>
      </c>
      <c r="C5962" s="1">
        <v>44505</v>
      </c>
      <c r="D5962" t="s">
        <v>25</v>
      </c>
      <c r="E5962" t="s">
        <v>169</v>
      </c>
      <c r="F5962" t="s">
        <v>49</v>
      </c>
      <c r="G5962">
        <v>4</v>
      </c>
      <c r="H5962">
        <v>2021</v>
      </c>
      <c r="I5962" t="s">
        <v>50</v>
      </c>
      <c r="J5962" t="s">
        <v>105</v>
      </c>
      <c r="K5962" t="s">
        <v>106</v>
      </c>
      <c r="L5962" t="s">
        <v>32</v>
      </c>
      <c r="M5962">
        <v>63</v>
      </c>
      <c r="N5962">
        <v>163</v>
      </c>
      <c r="O5962">
        <v>10269</v>
      </c>
      <c r="P5962">
        <v>6880.23</v>
      </c>
      <c r="Q5962">
        <v>0.67</v>
      </c>
      <c r="R5962" t="s">
        <v>104</v>
      </c>
    </row>
    <row r="5963" spans="1:18" x14ac:dyDescent="0.25">
      <c r="A5963" t="s">
        <v>16</v>
      </c>
      <c r="B5963">
        <v>1197831</v>
      </c>
      <c r="C5963" s="1">
        <v>44534</v>
      </c>
      <c r="D5963" t="s">
        <v>27</v>
      </c>
      <c r="E5963" t="s">
        <v>170</v>
      </c>
      <c r="F5963" t="s">
        <v>53</v>
      </c>
      <c r="G5963">
        <v>4</v>
      </c>
      <c r="H5963">
        <v>2021</v>
      </c>
      <c r="I5963" t="s">
        <v>50</v>
      </c>
      <c r="J5963" t="s">
        <v>105</v>
      </c>
      <c r="K5963" t="s">
        <v>106</v>
      </c>
      <c r="L5963" t="s">
        <v>21</v>
      </c>
      <c r="M5963">
        <v>54</v>
      </c>
      <c r="N5963">
        <v>233</v>
      </c>
      <c r="O5963">
        <v>12582</v>
      </c>
      <c r="P5963">
        <v>6794.28</v>
      </c>
      <c r="Q5963">
        <v>0.54</v>
      </c>
      <c r="R5963" t="s">
        <v>104</v>
      </c>
    </row>
    <row r="5964" spans="1:18" x14ac:dyDescent="0.25">
      <c r="A5964" t="s">
        <v>16</v>
      </c>
      <c r="B5964">
        <v>1197831</v>
      </c>
      <c r="C5964" s="1">
        <v>44534</v>
      </c>
      <c r="D5964" t="s">
        <v>27</v>
      </c>
      <c r="E5964" t="s">
        <v>170</v>
      </c>
      <c r="F5964" t="s">
        <v>53</v>
      </c>
      <c r="G5964">
        <v>4</v>
      </c>
      <c r="H5964">
        <v>2021</v>
      </c>
      <c r="I5964" t="s">
        <v>50</v>
      </c>
      <c r="J5964" t="s">
        <v>105</v>
      </c>
      <c r="K5964" t="s">
        <v>106</v>
      </c>
      <c r="L5964" t="s">
        <v>24</v>
      </c>
      <c r="M5964">
        <v>51</v>
      </c>
      <c r="N5964">
        <v>209</v>
      </c>
      <c r="O5964">
        <v>10659</v>
      </c>
      <c r="P5964">
        <v>5755.86</v>
      </c>
      <c r="Q5964">
        <v>0.54</v>
      </c>
      <c r="R5964" t="s">
        <v>104</v>
      </c>
    </row>
    <row r="5965" spans="1:18" x14ac:dyDescent="0.25">
      <c r="A5965" t="s">
        <v>16</v>
      </c>
      <c r="B5965">
        <v>1197831</v>
      </c>
      <c r="C5965" s="1">
        <v>44534</v>
      </c>
      <c r="D5965" t="s">
        <v>27</v>
      </c>
      <c r="E5965" t="s">
        <v>170</v>
      </c>
      <c r="F5965" t="s">
        <v>53</v>
      </c>
      <c r="G5965">
        <v>4</v>
      </c>
      <c r="H5965">
        <v>2021</v>
      </c>
      <c r="I5965" t="s">
        <v>50</v>
      </c>
      <c r="J5965" t="s">
        <v>105</v>
      </c>
      <c r="K5965" t="s">
        <v>106</v>
      </c>
      <c r="L5965" t="s">
        <v>26</v>
      </c>
      <c r="M5965">
        <v>56</v>
      </c>
      <c r="N5965">
        <v>176</v>
      </c>
      <c r="O5965">
        <v>9856</v>
      </c>
      <c r="P5965">
        <v>5125.12</v>
      </c>
      <c r="Q5965">
        <v>0.52</v>
      </c>
      <c r="R5965" t="s">
        <v>104</v>
      </c>
    </row>
    <row r="5966" spans="1:18" x14ac:dyDescent="0.25">
      <c r="A5966" t="s">
        <v>16</v>
      </c>
      <c r="B5966">
        <v>1197831</v>
      </c>
      <c r="C5966" s="1">
        <v>44534</v>
      </c>
      <c r="D5966" t="s">
        <v>27</v>
      </c>
      <c r="E5966" t="s">
        <v>170</v>
      </c>
      <c r="F5966" t="s">
        <v>53</v>
      </c>
      <c r="G5966">
        <v>4</v>
      </c>
      <c r="H5966">
        <v>2021</v>
      </c>
      <c r="I5966" t="s">
        <v>50</v>
      </c>
      <c r="J5966" t="s">
        <v>105</v>
      </c>
      <c r="K5966" t="s">
        <v>106</v>
      </c>
      <c r="L5966" t="s">
        <v>28</v>
      </c>
      <c r="M5966">
        <v>59</v>
      </c>
      <c r="N5966">
        <v>142</v>
      </c>
      <c r="O5966">
        <v>8378</v>
      </c>
      <c r="P5966">
        <v>5445.7</v>
      </c>
      <c r="Q5966">
        <v>0.65</v>
      </c>
      <c r="R5966" t="s">
        <v>104</v>
      </c>
    </row>
    <row r="5967" spans="1:18" x14ac:dyDescent="0.25">
      <c r="A5967" t="s">
        <v>16</v>
      </c>
      <c r="B5967">
        <v>1197831</v>
      </c>
      <c r="C5967" s="1">
        <v>44534</v>
      </c>
      <c r="D5967" t="s">
        <v>27</v>
      </c>
      <c r="E5967" t="s">
        <v>170</v>
      </c>
      <c r="F5967" t="s">
        <v>53</v>
      </c>
      <c r="G5967">
        <v>4</v>
      </c>
      <c r="H5967">
        <v>2021</v>
      </c>
      <c r="I5967" t="s">
        <v>50</v>
      </c>
      <c r="J5967" t="s">
        <v>105</v>
      </c>
      <c r="K5967" t="s">
        <v>106</v>
      </c>
      <c r="L5967" t="s">
        <v>30</v>
      </c>
      <c r="M5967">
        <v>50</v>
      </c>
      <c r="N5967">
        <v>133</v>
      </c>
      <c r="O5967">
        <v>6650</v>
      </c>
      <c r="P5967">
        <v>3258.5</v>
      </c>
      <c r="Q5967">
        <v>0.49</v>
      </c>
      <c r="R5967" t="s">
        <v>104</v>
      </c>
    </row>
    <row r="5968" spans="1:18" x14ac:dyDescent="0.25">
      <c r="A5968" t="s">
        <v>16</v>
      </c>
      <c r="B5968">
        <v>1197831</v>
      </c>
      <c r="C5968" s="1">
        <v>44534</v>
      </c>
      <c r="D5968" t="s">
        <v>27</v>
      </c>
      <c r="E5968" t="s">
        <v>170</v>
      </c>
      <c r="F5968" t="s">
        <v>53</v>
      </c>
      <c r="G5968">
        <v>4</v>
      </c>
      <c r="H5968">
        <v>2021</v>
      </c>
      <c r="I5968" t="s">
        <v>50</v>
      </c>
      <c r="J5968" t="s">
        <v>105</v>
      </c>
      <c r="K5968" t="s">
        <v>106</v>
      </c>
      <c r="L5968" t="s">
        <v>32</v>
      </c>
      <c r="M5968">
        <v>60</v>
      </c>
      <c r="N5968">
        <v>196</v>
      </c>
      <c r="O5968">
        <v>11760</v>
      </c>
      <c r="P5968">
        <v>8114.4</v>
      </c>
      <c r="Q5968">
        <v>0.69000000000000006</v>
      </c>
      <c r="R5968" t="s">
        <v>104</v>
      </c>
    </row>
    <row r="5969" spans="1:18" x14ac:dyDescent="0.25">
      <c r="A5969" t="s">
        <v>16</v>
      </c>
      <c r="B5969">
        <v>1128299</v>
      </c>
      <c r="C5969" s="1">
        <v>44219</v>
      </c>
      <c r="D5969" t="s">
        <v>27</v>
      </c>
      <c r="E5969" t="s">
        <v>170</v>
      </c>
      <c r="F5969" t="s">
        <v>18</v>
      </c>
      <c r="G5969">
        <v>1</v>
      </c>
      <c r="H5969">
        <v>2021</v>
      </c>
      <c r="I5969" t="s">
        <v>50</v>
      </c>
      <c r="J5969" t="s">
        <v>105</v>
      </c>
      <c r="K5969" t="s">
        <v>106</v>
      </c>
      <c r="L5969" t="s">
        <v>21</v>
      </c>
      <c r="M5969">
        <v>29</v>
      </c>
      <c r="N5969">
        <v>119</v>
      </c>
      <c r="O5969">
        <v>3451</v>
      </c>
      <c r="P5969">
        <v>1656.48</v>
      </c>
      <c r="Q5969">
        <v>0.48</v>
      </c>
      <c r="R5969" t="s">
        <v>104</v>
      </c>
    </row>
    <row r="5970" spans="1:18" x14ac:dyDescent="0.25">
      <c r="A5970" t="s">
        <v>16</v>
      </c>
      <c r="B5970">
        <v>1128299</v>
      </c>
      <c r="C5970" s="1">
        <v>44219</v>
      </c>
      <c r="D5970" t="s">
        <v>27</v>
      </c>
      <c r="E5970" t="s">
        <v>170</v>
      </c>
      <c r="F5970" t="s">
        <v>18</v>
      </c>
      <c r="G5970">
        <v>1</v>
      </c>
      <c r="H5970">
        <v>2021</v>
      </c>
      <c r="I5970" t="s">
        <v>50</v>
      </c>
      <c r="J5970" t="s">
        <v>105</v>
      </c>
      <c r="K5970" t="s">
        <v>106</v>
      </c>
      <c r="L5970" t="s">
        <v>24</v>
      </c>
      <c r="M5970">
        <v>37</v>
      </c>
      <c r="N5970">
        <v>106</v>
      </c>
      <c r="O5970">
        <v>3922</v>
      </c>
      <c r="P5970">
        <v>2000.22</v>
      </c>
      <c r="Q5970">
        <v>0.51</v>
      </c>
      <c r="R5970" t="s">
        <v>104</v>
      </c>
    </row>
    <row r="5971" spans="1:18" x14ac:dyDescent="0.25">
      <c r="A5971" t="s">
        <v>16</v>
      </c>
      <c r="B5971">
        <v>1128299</v>
      </c>
      <c r="C5971" s="1">
        <v>44219</v>
      </c>
      <c r="D5971" t="s">
        <v>27</v>
      </c>
      <c r="E5971" t="s">
        <v>170</v>
      </c>
      <c r="F5971" t="s">
        <v>18</v>
      </c>
      <c r="G5971">
        <v>1</v>
      </c>
      <c r="H5971">
        <v>2021</v>
      </c>
      <c r="I5971" t="s">
        <v>50</v>
      </c>
      <c r="J5971" t="s">
        <v>105</v>
      </c>
      <c r="K5971" t="s">
        <v>106</v>
      </c>
      <c r="L5971" t="s">
        <v>26</v>
      </c>
      <c r="M5971">
        <v>37</v>
      </c>
      <c r="N5971">
        <v>106</v>
      </c>
      <c r="O5971">
        <v>3922</v>
      </c>
      <c r="P5971">
        <v>1921.78</v>
      </c>
      <c r="Q5971">
        <v>0.49</v>
      </c>
      <c r="R5971" t="s">
        <v>104</v>
      </c>
    </row>
    <row r="5972" spans="1:18" x14ac:dyDescent="0.25">
      <c r="A5972" t="s">
        <v>16</v>
      </c>
      <c r="B5972">
        <v>1128299</v>
      </c>
      <c r="C5972" s="1">
        <v>44219</v>
      </c>
      <c r="D5972" t="s">
        <v>27</v>
      </c>
      <c r="E5972" t="s">
        <v>170</v>
      </c>
      <c r="F5972" t="s">
        <v>18</v>
      </c>
      <c r="G5972">
        <v>1</v>
      </c>
      <c r="H5972">
        <v>2021</v>
      </c>
      <c r="I5972" t="s">
        <v>50</v>
      </c>
      <c r="J5972" t="s">
        <v>105</v>
      </c>
      <c r="K5972" t="s">
        <v>106</v>
      </c>
      <c r="L5972" t="s">
        <v>28</v>
      </c>
      <c r="M5972">
        <v>38</v>
      </c>
      <c r="N5972">
        <v>77</v>
      </c>
      <c r="O5972">
        <v>2926</v>
      </c>
      <c r="P5972">
        <v>1345.96</v>
      </c>
      <c r="Q5972">
        <v>0.46</v>
      </c>
      <c r="R5972" t="s">
        <v>104</v>
      </c>
    </row>
    <row r="5973" spans="1:18" x14ac:dyDescent="0.25">
      <c r="A5973" t="s">
        <v>16</v>
      </c>
      <c r="B5973">
        <v>1128299</v>
      </c>
      <c r="C5973" s="1">
        <v>44219</v>
      </c>
      <c r="D5973" t="s">
        <v>27</v>
      </c>
      <c r="E5973" t="s">
        <v>170</v>
      </c>
      <c r="F5973" t="s">
        <v>18</v>
      </c>
      <c r="G5973">
        <v>1</v>
      </c>
      <c r="H5973">
        <v>2021</v>
      </c>
      <c r="I5973" t="s">
        <v>50</v>
      </c>
      <c r="J5973" t="s">
        <v>105</v>
      </c>
      <c r="K5973" t="s">
        <v>106</v>
      </c>
      <c r="L5973" t="s">
        <v>30</v>
      </c>
      <c r="M5973">
        <v>42</v>
      </c>
      <c r="N5973">
        <v>63</v>
      </c>
      <c r="O5973">
        <v>2646</v>
      </c>
      <c r="P5973">
        <v>1190.7</v>
      </c>
      <c r="Q5973">
        <v>0.45</v>
      </c>
      <c r="R5973" t="s">
        <v>104</v>
      </c>
    </row>
    <row r="5974" spans="1:18" x14ac:dyDescent="0.25">
      <c r="A5974" t="s">
        <v>16</v>
      </c>
      <c r="B5974">
        <v>1128299</v>
      </c>
      <c r="C5974" s="1">
        <v>44219</v>
      </c>
      <c r="D5974" t="s">
        <v>27</v>
      </c>
      <c r="E5974" t="s">
        <v>170</v>
      </c>
      <c r="F5974" t="s">
        <v>18</v>
      </c>
      <c r="G5974">
        <v>1</v>
      </c>
      <c r="H5974">
        <v>2021</v>
      </c>
      <c r="I5974" t="s">
        <v>50</v>
      </c>
      <c r="J5974" t="s">
        <v>105</v>
      </c>
      <c r="K5974" t="s">
        <v>106</v>
      </c>
      <c r="L5974" t="s">
        <v>32</v>
      </c>
      <c r="M5974">
        <v>36</v>
      </c>
      <c r="N5974">
        <v>111</v>
      </c>
      <c r="O5974">
        <v>3996</v>
      </c>
      <c r="P5974">
        <v>1398.6</v>
      </c>
      <c r="Q5974">
        <v>0.35</v>
      </c>
      <c r="R5974" t="s">
        <v>104</v>
      </c>
    </row>
    <row r="5975" spans="1:18" x14ac:dyDescent="0.25">
      <c r="A5975" t="s">
        <v>16</v>
      </c>
      <c r="B5975">
        <v>1128299</v>
      </c>
      <c r="C5975" s="1">
        <v>44250</v>
      </c>
      <c r="D5975" t="s">
        <v>33</v>
      </c>
      <c r="E5975" t="s">
        <v>169</v>
      </c>
      <c r="F5975" t="s">
        <v>35</v>
      </c>
      <c r="G5975">
        <v>1</v>
      </c>
      <c r="H5975">
        <v>2021</v>
      </c>
      <c r="I5975" t="s">
        <v>50</v>
      </c>
      <c r="J5975" t="s">
        <v>105</v>
      </c>
      <c r="K5975" t="s">
        <v>106</v>
      </c>
      <c r="L5975" t="s">
        <v>21</v>
      </c>
      <c r="M5975">
        <v>29</v>
      </c>
      <c r="N5975">
        <v>143</v>
      </c>
      <c r="O5975">
        <v>4147</v>
      </c>
      <c r="P5975">
        <v>2073.5</v>
      </c>
      <c r="Q5975">
        <v>0.5</v>
      </c>
      <c r="R5975" t="s">
        <v>104</v>
      </c>
    </row>
    <row r="5976" spans="1:18" x14ac:dyDescent="0.25">
      <c r="A5976" t="s">
        <v>16</v>
      </c>
      <c r="B5976">
        <v>1128299</v>
      </c>
      <c r="C5976" s="1">
        <v>44250</v>
      </c>
      <c r="D5976" t="s">
        <v>33</v>
      </c>
      <c r="E5976" t="s">
        <v>169</v>
      </c>
      <c r="F5976" t="s">
        <v>35</v>
      </c>
      <c r="G5976">
        <v>1</v>
      </c>
      <c r="H5976">
        <v>2021</v>
      </c>
      <c r="I5976" t="s">
        <v>50</v>
      </c>
      <c r="J5976" t="s">
        <v>105</v>
      </c>
      <c r="K5976" t="s">
        <v>106</v>
      </c>
      <c r="L5976" t="s">
        <v>24</v>
      </c>
      <c r="M5976">
        <v>38</v>
      </c>
      <c r="N5976">
        <v>113</v>
      </c>
      <c r="O5976">
        <v>4294</v>
      </c>
      <c r="P5976">
        <v>2318.7600000000002</v>
      </c>
      <c r="Q5976">
        <v>0.54</v>
      </c>
      <c r="R5976" t="s">
        <v>104</v>
      </c>
    </row>
    <row r="5977" spans="1:18" x14ac:dyDescent="0.25">
      <c r="A5977" t="s">
        <v>16</v>
      </c>
      <c r="B5977">
        <v>1128299</v>
      </c>
      <c r="C5977" s="1">
        <v>44250</v>
      </c>
      <c r="D5977" t="s">
        <v>33</v>
      </c>
      <c r="E5977" t="s">
        <v>169</v>
      </c>
      <c r="F5977" t="s">
        <v>35</v>
      </c>
      <c r="G5977">
        <v>1</v>
      </c>
      <c r="H5977">
        <v>2021</v>
      </c>
      <c r="I5977" t="s">
        <v>50</v>
      </c>
      <c r="J5977" t="s">
        <v>105</v>
      </c>
      <c r="K5977" t="s">
        <v>106</v>
      </c>
      <c r="L5977" t="s">
        <v>26</v>
      </c>
      <c r="M5977">
        <v>38</v>
      </c>
      <c r="N5977">
        <v>105</v>
      </c>
      <c r="O5977">
        <v>3990</v>
      </c>
      <c r="P5977">
        <v>1875.3</v>
      </c>
      <c r="Q5977">
        <v>0.47</v>
      </c>
      <c r="R5977" t="s">
        <v>104</v>
      </c>
    </row>
    <row r="5978" spans="1:18" x14ac:dyDescent="0.25">
      <c r="A5978" t="s">
        <v>16</v>
      </c>
      <c r="B5978">
        <v>1128299</v>
      </c>
      <c r="C5978" s="1">
        <v>44250</v>
      </c>
      <c r="D5978" t="s">
        <v>33</v>
      </c>
      <c r="E5978" t="s">
        <v>169</v>
      </c>
      <c r="F5978" t="s">
        <v>35</v>
      </c>
      <c r="G5978">
        <v>1</v>
      </c>
      <c r="H5978">
        <v>2021</v>
      </c>
      <c r="I5978" t="s">
        <v>50</v>
      </c>
      <c r="J5978" t="s">
        <v>107</v>
      </c>
      <c r="K5978" t="s">
        <v>108</v>
      </c>
      <c r="L5978" t="s">
        <v>28</v>
      </c>
      <c r="M5978">
        <v>38</v>
      </c>
      <c r="N5978">
        <v>63</v>
      </c>
      <c r="O5978">
        <v>2394</v>
      </c>
      <c r="P5978">
        <v>1149.1199999999999</v>
      </c>
      <c r="Q5978">
        <v>0.48</v>
      </c>
      <c r="R5978" t="s">
        <v>104</v>
      </c>
    </row>
    <row r="5979" spans="1:18" x14ac:dyDescent="0.25">
      <c r="A5979" t="s">
        <v>16</v>
      </c>
      <c r="B5979">
        <v>1128299</v>
      </c>
      <c r="C5979" s="1">
        <v>44250</v>
      </c>
      <c r="D5979" t="s">
        <v>33</v>
      </c>
      <c r="E5979" t="s">
        <v>169</v>
      </c>
      <c r="F5979" t="s">
        <v>35</v>
      </c>
      <c r="G5979">
        <v>1</v>
      </c>
      <c r="H5979">
        <v>2021</v>
      </c>
      <c r="I5979" t="s">
        <v>50</v>
      </c>
      <c r="J5979" t="s">
        <v>107</v>
      </c>
      <c r="K5979" t="s">
        <v>108</v>
      </c>
      <c r="L5979" t="s">
        <v>30</v>
      </c>
      <c r="M5979">
        <v>42</v>
      </c>
      <c r="N5979">
        <v>44</v>
      </c>
      <c r="O5979">
        <v>1848</v>
      </c>
      <c r="P5979">
        <v>813.12</v>
      </c>
      <c r="Q5979">
        <v>0.44</v>
      </c>
      <c r="R5979" t="s">
        <v>104</v>
      </c>
    </row>
    <row r="5980" spans="1:18" x14ac:dyDescent="0.25">
      <c r="A5980" t="s">
        <v>16</v>
      </c>
      <c r="B5980">
        <v>1128299</v>
      </c>
      <c r="C5980" s="1">
        <v>44250</v>
      </c>
      <c r="D5980" t="s">
        <v>33</v>
      </c>
      <c r="E5980" t="s">
        <v>169</v>
      </c>
      <c r="F5980" t="s">
        <v>35</v>
      </c>
      <c r="G5980">
        <v>1</v>
      </c>
      <c r="H5980">
        <v>2021</v>
      </c>
      <c r="I5980" t="s">
        <v>50</v>
      </c>
      <c r="J5980" t="s">
        <v>107</v>
      </c>
      <c r="K5980" t="s">
        <v>108</v>
      </c>
      <c r="L5980" t="s">
        <v>32</v>
      </c>
      <c r="M5980">
        <v>38</v>
      </c>
      <c r="N5980">
        <v>88</v>
      </c>
      <c r="O5980">
        <v>3344</v>
      </c>
      <c r="P5980">
        <v>1203.8399999999999</v>
      </c>
      <c r="Q5980">
        <v>0.36</v>
      </c>
      <c r="R5980" t="s">
        <v>104</v>
      </c>
    </row>
    <row r="5981" spans="1:18" x14ac:dyDescent="0.25">
      <c r="A5981" t="s">
        <v>16</v>
      </c>
      <c r="B5981">
        <v>1128299</v>
      </c>
      <c r="C5981" s="1">
        <v>44277</v>
      </c>
      <c r="D5981" t="s">
        <v>31</v>
      </c>
      <c r="E5981" t="s">
        <v>169</v>
      </c>
      <c r="F5981" t="s">
        <v>36</v>
      </c>
      <c r="G5981">
        <v>1</v>
      </c>
      <c r="H5981">
        <v>2021</v>
      </c>
      <c r="I5981" t="s">
        <v>50</v>
      </c>
      <c r="J5981" t="s">
        <v>107</v>
      </c>
      <c r="K5981" t="s">
        <v>108</v>
      </c>
      <c r="L5981" t="s">
        <v>21</v>
      </c>
      <c r="M5981">
        <v>37</v>
      </c>
      <c r="N5981">
        <v>145</v>
      </c>
      <c r="O5981">
        <v>5365</v>
      </c>
      <c r="P5981">
        <v>2521.5500000000002</v>
      </c>
      <c r="Q5981">
        <v>0.47</v>
      </c>
      <c r="R5981" t="s">
        <v>104</v>
      </c>
    </row>
    <row r="5982" spans="1:18" x14ac:dyDescent="0.25">
      <c r="A5982" t="s">
        <v>16</v>
      </c>
      <c r="B5982">
        <v>1128299</v>
      </c>
      <c r="C5982" s="1">
        <v>44277</v>
      </c>
      <c r="D5982" t="s">
        <v>31</v>
      </c>
      <c r="E5982" t="s">
        <v>169</v>
      </c>
      <c r="F5982" t="s">
        <v>36</v>
      </c>
      <c r="G5982">
        <v>1</v>
      </c>
      <c r="H5982">
        <v>2021</v>
      </c>
      <c r="I5982" t="s">
        <v>50</v>
      </c>
      <c r="J5982" t="s">
        <v>107</v>
      </c>
      <c r="K5982" t="s">
        <v>108</v>
      </c>
      <c r="L5982" t="s">
        <v>24</v>
      </c>
      <c r="M5982">
        <v>48</v>
      </c>
      <c r="N5982">
        <v>95</v>
      </c>
      <c r="O5982">
        <v>4560</v>
      </c>
      <c r="P5982">
        <v>2508</v>
      </c>
      <c r="Q5982">
        <v>0.55000000000000004</v>
      </c>
      <c r="R5982" t="s">
        <v>104</v>
      </c>
    </row>
    <row r="5983" spans="1:18" x14ac:dyDescent="0.25">
      <c r="A5983" t="s">
        <v>16</v>
      </c>
      <c r="B5983">
        <v>1128299</v>
      </c>
      <c r="C5983" s="1">
        <v>44277</v>
      </c>
      <c r="D5983" t="s">
        <v>31</v>
      </c>
      <c r="E5983" t="s">
        <v>169</v>
      </c>
      <c r="F5983" t="s">
        <v>36</v>
      </c>
      <c r="G5983">
        <v>1</v>
      </c>
      <c r="H5983">
        <v>2021</v>
      </c>
      <c r="I5983" t="s">
        <v>50</v>
      </c>
      <c r="J5983" t="s">
        <v>107</v>
      </c>
      <c r="K5983" t="s">
        <v>108</v>
      </c>
      <c r="L5983" t="s">
        <v>26</v>
      </c>
      <c r="M5983">
        <v>49</v>
      </c>
      <c r="N5983">
        <v>91</v>
      </c>
      <c r="O5983">
        <v>4459</v>
      </c>
      <c r="P5983">
        <v>2229.5</v>
      </c>
      <c r="Q5983">
        <v>0.5</v>
      </c>
      <c r="R5983" t="s">
        <v>104</v>
      </c>
    </row>
    <row r="5984" spans="1:18" x14ac:dyDescent="0.25">
      <c r="A5984" t="s">
        <v>16</v>
      </c>
      <c r="B5984">
        <v>1128299</v>
      </c>
      <c r="C5984" s="1">
        <v>44277</v>
      </c>
      <c r="D5984" t="s">
        <v>31</v>
      </c>
      <c r="E5984" t="s">
        <v>169</v>
      </c>
      <c r="F5984" t="s">
        <v>36</v>
      </c>
      <c r="G5984">
        <v>1</v>
      </c>
      <c r="H5984">
        <v>2021</v>
      </c>
      <c r="I5984" t="s">
        <v>50</v>
      </c>
      <c r="J5984" t="s">
        <v>107</v>
      </c>
      <c r="K5984" t="s">
        <v>108</v>
      </c>
      <c r="L5984" t="s">
        <v>28</v>
      </c>
      <c r="M5984">
        <v>47</v>
      </c>
      <c r="N5984">
        <v>68</v>
      </c>
      <c r="O5984">
        <v>3196</v>
      </c>
      <c r="P5984">
        <v>1470.16</v>
      </c>
      <c r="Q5984">
        <v>0.46</v>
      </c>
      <c r="R5984" t="s">
        <v>104</v>
      </c>
    </row>
    <row r="5985" spans="1:18" x14ac:dyDescent="0.25">
      <c r="A5985" t="s">
        <v>16</v>
      </c>
      <c r="B5985">
        <v>1128299</v>
      </c>
      <c r="C5985" s="1">
        <v>44277</v>
      </c>
      <c r="D5985" t="s">
        <v>31</v>
      </c>
      <c r="E5985" t="s">
        <v>169</v>
      </c>
      <c r="F5985" t="s">
        <v>36</v>
      </c>
      <c r="G5985">
        <v>1</v>
      </c>
      <c r="H5985">
        <v>2021</v>
      </c>
      <c r="I5985" t="s">
        <v>50</v>
      </c>
      <c r="J5985" t="s">
        <v>107</v>
      </c>
      <c r="K5985" t="s">
        <v>108</v>
      </c>
      <c r="L5985" t="s">
        <v>30</v>
      </c>
      <c r="M5985">
        <v>54</v>
      </c>
      <c r="N5985">
        <v>31</v>
      </c>
      <c r="O5985">
        <v>1674</v>
      </c>
      <c r="P5985">
        <v>686.34</v>
      </c>
      <c r="Q5985">
        <v>0.41</v>
      </c>
      <c r="R5985" t="s">
        <v>104</v>
      </c>
    </row>
    <row r="5986" spans="1:18" x14ac:dyDescent="0.25">
      <c r="A5986" t="s">
        <v>16</v>
      </c>
      <c r="B5986">
        <v>1128299</v>
      </c>
      <c r="C5986" s="1">
        <v>44277</v>
      </c>
      <c r="D5986" t="s">
        <v>31</v>
      </c>
      <c r="E5986" t="s">
        <v>169</v>
      </c>
      <c r="F5986" t="s">
        <v>36</v>
      </c>
      <c r="G5986">
        <v>1</v>
      </c>
      <c r="H5986">
        <v>2021</v>
      </c>
      <c r="I5986" t="s">
        <v>50</v>
      </c>
      <c r="J5986" t="s">
        <v>107</v>
      </c>
      <c r="K5986" t="s">
        <v>108</v>
      </c>
      <c r="L5986" t="s">
        <v>32</v>
      </c>
      <c r="M5986">
        <v>47</v>
      </c>
      <c r="N5986">
        <v>88</v>
      </c>
      <c r="O5986">
        <v>4136</v>
      </c>
      <c r="P5986">
        <v>1654.4</v>
      </c>
      <c r="Q5986">
        <v>0.4</v>
      </c>
      <c r="R5986" t="s">
        <v>104</v>
      </c>
    </row>
    <row r="5987" spans="1:18" x14ac:dyDescent="0.25">
      <c r="A5987" t="s">
        <v>16</v>
      </c>
      <c r="B5987">
        <v>1128299</v>
      </c>
      <c r="C5987" s="1">
        <v>44309</v>
      </c>
      <c r="D5987" t="s">
        <v>25</v>
      </c>
      <c r="E5987" t="s">
        <v>169</v>
      </c>
      <c r="F5987" t="s">
        <v>38</v>
      </c>
      <c r="G5987">
        <v>2</v>
      </c>
      <c r="H5987">
        <v>2021</v>
      </c>
      <c r="I5987" t="s">
        <v>50</v>
      </c>
      <c r="J5987" t="s">
        <v>107</v>
      </c>
      <c r="K5987" t="s">
        <v>108</v>
      </c>
      <c r="L5987" t="s">
        <v>21</v>
      </c>
      <c r="M5987">
        <v>48</v>
      </c>
      <c r="N5987">
        <v>130</v>
      </c>
      <c r="O5987">
        <v>6240</v>
      </c>
      <c r="P5987">
        <v>2808</v>
      </c>
      <c r="Q5987">
        <v>0.45</v>
      </c>
      <c r="R5987" t="s">
        <v>104</v>
      </c>
    </row>
    <row r="5988" spans="1:18" x14ac:dyDescent="0.25">
      <c r="A5988" t="s">
        <v>16</v>
      </c>
      <c r="B5988">
        <v>1128299</v>
      </c>
      <c r="C5988" s="1">
        <v>44309</v>
      </c>
      <c r="D5988" t="s">
        <v>25</v>
      </c>
      <c r="E5988" t="s">
        <v>169</v>
      </c>
      <c r="F5988" t="s">
        <v>38</v>
      </c>
      <c r="G5988">
        <v>2</v>
      </c>
      <c r="H5988">
        <v>2021</v>
      </c>
      <c r="I5988" t="s">
        <v>50</v>
      </c>
      <c r="J5988" t="s">
        <v>107</v>
      </c>
      <c r="K5988" t="s">
        <v>108</v>
      </c>
      <c r="L5988" t="s">
        <v>24</v>
      </c>
      <c r="M5988">
        <v>53</v>
      </c>
      <c r="N5988">
        <v>90</v>
      </c>
      <c r="O5988">
        <v>4770</v>
      </c>
      <c r="P5988">
        <v>2385</v>
      </c>
      <c r="Q5988">
        <v>0.5</v>
      </c>
      <c r="R5988" t="s">
        <v>104</v>
      </c>
    </row>
    <row r="5989" spans="1:18" x14ac:dyDescent="0.25">
      <c r="A5989" t="s">
        <v>16</v>
      </c>
      <c r="B5989">
        <v>1128299</v>
      </c>
      <c r="C5989" s="1">
        <v>44309</v>
      </c>
      <c r="D5989" t="s">
        <v>25</v>
      </c>
      <c r="E5989" t="s">
        <v>169</v>
      </c>
      <c r="F5989" t="s">
        <v>38</v>
      </c>
      <c r="G5989">
        <v>2</v>
      </c>
      <c r="H5989">
        <v>2021</v>
      </c>
      <c r="I5989" t="s">
        <v>50</v>
      </c>
      <c r="J5989" t="s">
        <v>107</v>
      </c>
      <c r="K5989" t="s">
        <v>108</v>
      </c>
      <c r="L5989" t="s">
        <v>26</v>
      </c>
      <c r="M5989">
        <v>50</v>
      </c>
      <c r="N5989">
        <v>102</v>
      </c>
      <c r="O5989">
        <v>5100</v>
      </c>
      <c r="P5989">
        <v>2550</v>
      </c>
      <c r="Q5989">
        <v>0.5</v>
      </c>
      <c r="R5989" t="s">
        <v>104</v>
      </c>
    </row>
    <row r="5990" spans="1:18" x14ac:dyDescent="0.25">
      <c r="A5990" t="s">
        <v>16</v>
      </c>
      <c r="B5990">
        <v>1128299</v>
      </c>
      <c r="C5990" s="1">
        <v>44309</v>
      </c>
      <c r="D5990" t="s">
        <v>25</v>
      </c>
      <c r="E5990" t="s">
        <v>169</v>
      </c>
      <c r="F5990" t="s">
        <v>38</v>
      </c>
      <c r="G5990">
        <v>2</v>
      </c>
      <c r="H5990">
        <v>2021</v>
      </c>
      <c r="I5990" t="s">
        <v>50</v>
      </c>
      <c r="J5990" t="s">
        <v>107</v>
      </c>
      <c r="K5990" t="s">
        <v>108</v>
      </c>
      <c r="L5990" t="s">
        <v>28</v>
      </c>
      <c r="M5990">
        <v>46</v>
      </c>
      <c r="N5990">
        <v>75</v>
      </c>
      <c r="O5990">
        <v>3450</v>
      </c>
      <c r="P5990">
        <v>1725</v>
      </c>
      <c r="Q5990">
        <v>0.5</v>
      </c>
      <c r="R5990" t="s">
        <v>104</v>
      </c>
    </row>
    <row r="5991" spans="1:18" x14ac:dyDescent="0.25">
      <c r="A5991" t="s">
        <v>16</v>
      </c>
      <c r="B5991">
        <v>1128299</v>
      </c>
      <c r="C5991" s="1">
        <v>44309</v>
      </c>
      <c r="D5991" t="s">
        <v>25</v>
      </c>
      <c r="E5991" t="s">
        <v>169</v>
      </c>
      <c r="F5991" t="s">
        <v>38</v>
      </c>
      <c r="G5991">
        <v>2</v>
      </c>
      <c r="H5991">
        <v>2021</v>
      </c>
      <c r="I5991" t="s">
        <v>50</v>
      </c>
      <c r="J5991" t="s">
        <v>107</v>
      </c>
      <c r="K5991" t="s">
        <v>108</v>
      </c>
      <c r="L5991" t="s">
        <v>30</v>
      </c>
      <c r="M5991">
        <v>50</v>
      </c>
      <c r="N5991">
        <v>39</v>
      </c>
      <c r="O5991">
        <v>1950</v>
      </c>
      <c r="P5991">
        <v>819</v>
      </c>
      <c r="Q5991">
        <v>0.42</v>
      </c>
      <c r="R5991" t="s">
        <v>104</v>
      </c>
    </row>
    <row r="5992" spans="1:18" x14ac:dyDescent="0.25">
      <c r="A5992" t="s">
        <v>16</v>
      </c>
      <c r="B5992">
        <v>1128299</v>
      </c>
      <c r="C5992" s="1">
        <v>44309</v>
      </c>
      <c r="D5992" t="s">
        <v>25</v>
      </c>
      <c r="E5992" t="s">
        <v>169</v>
      </c>
      <c r="F5992" t="s">
        <v>38</v>
      </c>
      <c r="G5992">
        <v>2</v>
      </c>
      <c r="H5992">
        <v>2021</v>
      </c>
      <c r="I5992" t="s">
        <v>50</v>
      </c>
      <c r="J5992" t="s">
        <v>107</v>
      </c>
      <c r="K5992" t="s">
        <v>108</v>
      </c>
      <c r="L5992" t="s">
        <v>32</v>
      </c>
      <c r="M5992">
        <v>67</v>
      </c>
      <c r="N5992">
        <v>94</v>
      </c>
      <c r="O5992">
        <v>6298</v>
      </c>
      <c r="P5992">
        <v>2267.2800000000002</v>
      </c>
      <c r="Q5992">
        <v>0.36</v>
      </c>
      <c r="R5992" t="s">
        <v>104</v>
      </c>
    </row>
    <row r="5993" spans="1:18" x14ac:dyDescent="0.25">
      <c r="A5993" t="s">
        <v>16</v>
      </c>
      <c r="B5993">
        <v>1128299</v>
      </c>
      <c r="C5993" s="1">
        <v>44340</v>
      </c>
      <c r="D5993" t="s">
        <v>31</v>
      </c>
      <c r="E5993" t="s">
        <v>169</v>
      </c>
      <c r="F5993" t="s">
        <v>39</v>
      </c>
      <c r="G5993">
        <v>2</v>
      </c>
      <c r="H5993">
        <v>2021</v>
      </c>
      <c r="I5993" t="s">
        <v>50</v>
      </c>
      <c r="J5993" t="s">
        <v>107</v>
      </c>
      <c r="K5993" t="s">
        <v>108</v>
      </c>
      <c r="L5993" t="s">
        <v>21</v>
      </c>
      <c r="M5993">
        <v>47</v>
      </c>
      <c r="N5993">
        <v>147</v>
      </c>
      <c r="O5993">
        <v>6909</v>
      </c>
      <c r="P5993">
        <v>3247.23</v>
      </c>
      <c r="Q5993">
        <v>0.47</v>
      </c>
      <c r="R5993" t="s">
        <v>104</v>
      </c>
    </row>
    <row r="5994" spans="1:18" x14ac:dyDescent="0.25">
      <c r="A5994" t="s">
        <v>16</v>
      </c>
      <c r="B5994">
        <v>1128299</v>
      </c>
      <c r="C5994" s="1">
        <v>44340</v>
      </c>
      <c r="D5994" t="s">
        <v>31</v>
      </c>
      <c r="E5994" t="s">
        <v>169</v>
      </c>
      <c r="F5994" t="s">
        <v>39</v>
      </c>
      <c r="G5994">
        <v>2</v>
      </c>
      <c r="H5994">
        <v>2021</v>
      </c>
      <c r="I5994" t="s">
        <v>50</v>
      </c>
      <c r="J5994" t="s">
        <v>107</v>
      </c>
      <c r="K5994" t="s">
        <v>108</v>
      </c>
      <c r="L5994" t="s">
        <v>24</v>
      </c>
      <c r="M5994">
        <v>53</v>
      </c>
      <c r="N5994">
        <v>113</v>
      </c>
      <c r="O5994">
        <v>5989</v>
      </c>
      <c r="P5994">
        <v>3234.06</v>
      </c>
      <c r="Q5994">
        <v>0.54</v>
      </c>
      <c r="R5994" t="s">
        <v>104</v>
      </c>
    </row>
    <row r="5995" spans="1:18" x14ac:dyDescent="0.25">
      <c r="A5995" t="s">
        <v>16</v>
      </c>
      <c r="B5995">
        <v>1128299</v>
      </c>
      <c r="C5995" s="1">
        <v>44340</v>
      </c>
      <c r="D5995" t="s">
        <v>31</v>
      </c>
      <c r="E5995" t="s">
        <v>169</v>
      </c>
      <c r="F5995" t="s">
        <v>39</v>
      </c>
      <c r="G5995">
        <v>2</v>
      </c>
      <c r="H5995">
        <v>2021</v>
      </c>
      <c r="I5995" t="s">
        <v>50</v>
      </c>
      <c r="J5995" t="s">
        <v>107</v>
      </c>
      <c r="K5995" t="s">
        <v>108</v>
      </c>
      <c r="L5995" t="s">
        <v>26</v>
      </c>
      <c r="M5995">
        <v>50</v>
      </c>
      <c r="N5995">
        <v>120</v>
      </c>
      <c r="O5995">
        <v>6000</v>
      </c>
      <c r="P5995">
        <v>2820</v>
      </c>
      <c r="Q5995">
        <v>0.47</v>
      </c>
      <c r="R5995" t="s">
        <v>104</v>
      </c>
    </row>
    <row r="5996" spans="1:18" x14ac:dyDescent="0.25">
      <c r="A5996" t="s">
        <v>16</v>
      </c>
      <c r="B5996">
        <v>1128299</v>
      </c>
      <c r="C5996" s="1">
        <v>44340</v>
      </c>
      <c r="D5996" t="s">
        <v>31</v>
      </c>
      <c r="E5996" t="s">
        <v>169</v>
      </c>
      <c r="F5996" t="s">
        <v>39</v>
      </c>
      <c r="G5996">
        <v>2</v>
      </c>
      <c r="H5996">
        <v>2021</v>
      </c>
      <c r="I5996" t="s">
        <v>50</v>
      </c>
      <c r="J5996" t="s">
        <v>107</v>
      </c>
      <c r="K5996" t="s">
        <v>108</v>
      </c>
      <c r="L5996" t="s">
        <v>28</v>
      </c>
      <c r="M5996">
        <v>49</v>
      </c>
      <c r="N5996">
        <v>90</v>
      </c>
      <c r="O5996">
        <v>4410</v>
      </c>
      <c r="P5996">
        <v>2205</v>
      </c>
      <c r="Q5996">
        <v>0.5</v>
      </c>
      <c r="R5996" t="s">
        <v>104</v>
      </c>
    </row>
    <row r="5997" spans="1:18" x14ac:dyDescent="0.25">
      <c r="A5997" t="s">
        <v>16</v>
      </c>
      <c r="B5997">
        <v>1128299</v>
      </c>
      <c r="C5997" s="1">
        <v>44340</v>
      </c>
      <c r="D5997" t="s">
        <v>31</v>
      </c>
      <c r="E5997" t="s">
        <v>169</v>
      </c>
      <c r="F5997" t="s">
        <v>39</v>
      </c>
      <c r="G5997">
        <v>2</v>
      </c>
      <c r="H5997">
        <v>2021</v>
      </c>
      <c r="I5997" t="s">
        <v>50</v>
      </c>
      <c r="J5997" t="s">
        <v>107</v>
      </c>
      <c r="K5997" t="s">
        <v>108</v>
      </c>
      <c r="L5997" t="s">
        <v>30</v>
      </c>
      <c r="M5997">
        <v>51</v>
      </c>
      <c r="N5997">
        <v>58</v>
      </c>
      <c r="O5997">
        <v>2958</v>
      </c>
      <c r="P5997">
        <v>1212.78</v>
      </c>
      <c r="Q5997">
        <v>0.41</v>
      </c>
      <c r="R5997" t="s">
        <v>104</v>
      </c>
    </row>
    <row r="5998" spans="1:18" x14ac:dyDescent="0.25">
      <c r="A5998" t="s">
        <v>16</v>
      </c>
      <c r="B5998">
        <v>1128299</v>
      </c>
      <c r="C5998" s="1">
        <v>44340</v>
      </c>
      <c r="D5998" t="s">
        <v>31</v>
      </c>
      <c r="E5998" t="s">
        <v>169</v>
      </c>
      <c r="F5998" t="s">
        <v>39</v>
      </c>
      <c r="G5998">
        <v>2</v>
      </c>
      <c r="H5998">
        <v>2021</v>
      </c>
      <c r="I5998" t="s">
        <v>50</v>
      </c>
      <c r="J5998" t="s">
        <v>107</v>
      </c>
      <c r="K5998" t="s">
        <v>108</v>
      </c>
      <c r="L5998" t="s">
        <v>32</v>
      </c>
      <c r="M5998">
        <v>64</v>
      </c>
      <c r="N5998">
        <v>98</v>
      </c>
      <c r="O5998">
        <v>6272</v>
      </c>
      <c r="P5998">
        <v>2257.92</v>
      </c>
      <c r="Q5998">
        <v>0.36</v>
      </c>
      <c r="R5998" t="s">
        <v>104</v>
      </c>
    </row>
    <row r="5999" spans="1:18" x14ac:dyDescent="0.25">
      <c r="A5999" t="s">
        <v>16</v>
      </c>
      <c r="B5999">
        <v>1128299</v>
      </c>
      <c r="C5999" s="1">
        <v>44370</v>
      </c>
      <c r="D5999" t="s">
        <v>17</v>
      </c>
      <c r="E5999" t="s">
        <v>169</v>
      </c>
      <c r="F5999" t="s">
        <v>56</v>
      </c>
      <c r="G5999">
        <v>2</v>
      </c>
      <c r="H5999">
        <v>2021</v>
      </c>
      <c r="I5999" t="s">
        <v>50</v>
      </c>
      <c r="J5999" t="s">
        <v>107</v>
      </c>
      <c r="K5999" t="s">
        <v>108</v>
      </c>
      <c r="L5999" t="s">
        <v>21</v>
      </c>
      <c r="M5999">
        <v>48</v>
      </c>
      <c r="N5999">
        <v>156</v>
      </c>
      <c r="O5999">
        <v>7488</v>
      </c>
      <c r="P5999">
        <v>3669.12</v>
      </c>
      <c r="Q5999">
        <v>0.49</v>
      </c>
      <c r="R5999" t="s">
        <v>104</v>
      </c>
    </row>
    <row r="6000" spans="1:18" x14ac:dyDescent="0.25">
      <c r="A6000" t="s">
        <v>16</v>
      </c>
      <c r="B6000">
        <v>1128299</v>
      </c>
      <c r="C6000" s="1">
        <v>44370</v>
      </c>
      <c r="D6000" t="s">
        <v>17</v>
      </c>
      <c r="E6000" t="s">
        <v>169</v>
      </c>
      <c r="F6000" t="s">
        <v>56</v>
      </c>
      <c r="G6000">
        <v>2</v>
      </c>
      <c r="H6000">
        <v>2021</v>
      </c>
      <c r="I6000" t="s">
        <v>50</v>
      </c>
      <c r="J6000" t="s">
        <v>107</v>
      </c>
      <c r="K6000" t="s">
        <v>108</v>
      </c>
      <c r="L6000" t="s">
        <v>24</v>
      </c>
      <c r="M6000">
        <v>51</v>
      </c>
      <c r="N6000">
        <v>138</v>
      </c>
      <c r="O6000">
        <v>7038</v>
      </c>
      <c r="P6000">
        <v>3659.76</v>
      </c>
      <c r="Q6000">
        <v>0.52</v>
      </c>
      <c r="R6000" t="s">
        <v>104</v>
      </c>
    </row>
    <row r="6001" spans="1:18" x14ac:dyDescent="0.25">
      <c r="A6001" t="s">
        <v>16</v>
      </c>
      <c r="B6001">
        <v>1128299</v>
      </c>
      <c r="C6001" s="1">
        <v>44370</v>
      </c>
      <c r="D6001" t="s">
        <v>17</v>
      </c>
      <c r="E6001" t="s">
        <v>169</v>
      </c>
      <c r="F6001" t="s">
        <v>56</v>
      </c>
      <c r="G6001">
        <v>2</v>
      </c>
      <c r="H6001">
        <v>2021</v>
      </c>
      <c r="I6001" t="s">
        <v>50</v>
      </c>
      <c r="J6001" t="s">
        <v>107</v>
      </c>
      <c r="K6001" t="s">
        <v>108</v>
      </c>
      <c r="L6001" t="s">
        <v>26</v>
      </c>
      <c r="M6001">
        <v>51</v>
      </c>
      <c r="N6001">
        <v>138</v>
      </c>
      <c r="O6001">
        <v>7038</v>
      </c>
      <c r="P6001">
        <v>3167.1</v>
      </c>
      <c r="Q6001">
        <v>0.45</v>
      </c>
      <c r="R6001" t="s">
        <v>104</v>
      </c>
    </row>
    <row r="6002" spans="1:18" x14ac:dyDescent="0.25">
      <c r="A6002" t="s">
        <v>16</v>
      </c>
      <c r="B6002">
        <v>1128299</v>
      </c>
      <c r="C6002" s="1">
        <v>44370</v>
      </c>
      <c r="D6002" t="s">
        <v>17</v>
      </c>
      <c r="E6002" t="s">
        <v>169</v>
      </c>
      <c r="F6002" t="s">
        <v>56</v>
      </c>
      <c r="G6002">
        <v>2</v>
      </c>
      <c r="H6002">
        <v>2021</v>
      </c>
      <c r="I6002" t="s">
        <v>50</v>
      </c>
      <c r="J6002" t="s">
        <v>107</v>
      </c>
      <c r="K6002" t="s">
        <v>108</v>
      </c>
      <c r="L6002" t="s">
        <v>28</v>
      </c>
      <c r="M6002">
        <v>46</v>
      </c>
      <c r="N6002">
        <v>95</v>
      </c>
      <c r="O6002">
        <v>4370</v>
      </c>
      <c r="P6002">
        <v>2185</v>
      </c>
      <c r="Q6002">
        <v>0.5</v>
      </c>
      <c r="R6002" t="s">
        <v>104</v>
      </c>
    </row>
    <row r="6003" spans="1:18" x14ac:dyDescent="0.25">
      <c r="A6003" t="s">
        <v>16</v>
      </c>
      <c r="B6003">
        <v>1128299</v>
      </c>
      <c r="C6003" s="1">
        <v>44370</v>
      </c>
      <c r="D6003" t="s">
        <v>17</v>
      </c>
      <c r="E6003" t="s">
        <v>169</v>
      </c>
      <c r="F6003" t="s">
        <v>56</v>
      </c>
      <c r="G6003">
        <v>2</v>
      </c>
      <c r="H6003">
        <v>2021</v>
      </c>
      <c r="I6003" t="s">
        <v>50</v>
      </c>
      <c r="J6003" t="s">
        <v>107</v>
      </c>
      <c r="K6003" t="s">
        <v>108</v>
      </c>
      <c r="L6003" t="s">
        <v>30</v>
      </c>
      <c r="M6003">
        <v>51</v>
      </c>
      <c r="N6003">
        <v>68</v>
      </c>
      <c r="O6003">
        <v>3468</v>
      </c>
      <c r="P6003">
        <v>1456.56</v>
      </c>
      <c r="Q6003">
        <v>0.42</v>
      </c>
      <c r="R6003" t="s">
        <v>104</v>
      </c>
    </row>
    <row r="6004" spans="1:18" x14ac:dyDescent="0.25">
      <c r="A6004" t="s">
        <v>16</v>
      </c>
      <c r="B6004">
        <v>1128299</v>
      </c>
      <c r="C6004" s="1">
        <v>44370</v>
      </c>
      <c r="D6004" t="s">
        <v>17</v>
      </c>
      <c r="E6004" t="s">
        <v>169</v>
      </c>
      <c r="F6004" t="s">
        <v>56</v>
      </c>
      <c r="G6004">
        <v>2</v>
      </c>
      <c r="H6004">
        <v>2021</v>
      </c>
      <c r="I6004" t="s">
        <v>50</v>
      </c>
      <c r="J6004" t="s">
        <v>107</v>
      </c>
      <c r="K6004" t="s">
        <v>108</v>
      </c>
      <c r="L6004" t="s">
        <v>32</v>
      </c>
      <c r="M6004">
        <v>69</v>
      </c>
      <c r="N6004">
        <v>131</v>
      </c>
      <c r="O6004">
        <v>9039</v>
      </c>
      <c r="P6004">
        <v>3525.21</v>
      </c>
      <c r="Q6004">
        <v>0.39</v>
      </c>
      <c r="R6004" t="s">
        <v>104</v>
      </c>
    </row>
    <row r="6005" spans="1:18" x14ac:dyDescent="0.25">
      <c r="A6005" t="s">
        <v>16</v>
      </c>
      <c r="B6005">
        <v>1128299</v>
      </c>
      <c r="C6005" s="1">
        <v>44399</v>
      </c>
      <c r="D6005" t="s">
        <v>23</v>
      </c>
      <c r="E6005" t="s">
        <v>169</v>
      </c>
      <c r="F6005" t="s">
        <v>40</v>
      </c>
      <c r="G6005">
        <v>3</v>
      </c>
      <c r="H6005">
        <v>2021</v>
      </c>
      <c r="I6005" t="s">
        <v>50</v>
      </c>
      <c r="J6005" t="s">
        <v>107</v>
      </c>
      <c r="K6005" t="s">
        <v>108</v>
      </c>
      <c r="L6005" t="s">
        <v>21</v>
      </c>
      <c r="M6005">
        <v>49</v>
      </c>
      <c r="N6005">
        <v>196</v>
      </c>
      <c r="O6005">
        <v>9604</v>
      </c>
      <c r="P6005">
        <v>4705.96</v>
      </c>
      <c r="Q6005">
        <v>0.49</v>
      </c>
      <c r="R6005" t="s">
        <v>104</v>
      </c>
    </row>
    <row r="6006" spans="1:18" x14ac:dyDescent="0.25">
      <c r="A6006" t="s">
        <v>16</v>
      </c>
      <c r="B6006">
        <v>1128299</v>
      </c>
      <c r="C6006" s="1">
        <v>44399</v>
      </c>
      <c r="D6006" t="s">
        <v>23</v>
      </c>
      <c r="E6006" t="s">
        <v>169</v>
      </c>
      <c r="F6006" t="s">
        <v>40</v>
      </c>
      <c r="G6006">
        <v>3</v>
      </c>
      <c r="H6006">
        <v>2021</v>
      </c>
      <c r="I6006" t="s">
        <v>50</v>
      </c>
      <c r="J6006" t="s">
        <v>107</v>
      </c>
      <c r="K6006" t="s">
        <v>108</v>
      </c>
      <c r="L6006" t="s">
        <v>24</v>
      </c>
      <c r="M6006">
        <v>50</v>
      </c>
      <c r="N6006">
        <v>142</v>
      </c>
      <c r="O6006">
        <v>7100</v>
      </c>
      <c r="P6006">
        <v>3621</v>
      </c>
      <c r="Q6006">
        <v>0.51</v>
      </c>
      <c r="R6006" t="s">
        <v>104</v>
      </c>
    </row>
    <row r="6007" spans="1:18" x14ac:dyDescent="0.25">
      <c r="A6007" t="s">
        <v>16</v>
      </c>
      <c r="B6007">
        <v>1128299</v>
      </c>
      <c r="C6007" s="1">
        <v>44399</v>
      </c>
      <c r="D6007" t="s">
        <v>23</v>
      </c>
      <c r="E6007" t="s">
        <v>169</v>
      </c>
      <c r="F6007" t="s">
        <v>40</v>
      </c>
      <c r="G6007">
        <v>3</v>
      </c>
      <c r="H6007">
        <v>2021</v>
      </c>
      <c r="I6007" t="s">
        <v>50</v>
      </c>
      <c r="J6007" t="s">
        <v>107</v>
      </c>
      <c r="K6007" t="s">
        <v>108</v>
      </c>
      <c r="L6007" t="s">
        <v>26</v>
      </c>
      <c r="M6007">
        <v>51</v>
      </c>
      <c r="N6007">
        <v>133</v>
      </c>
      <c r="O6007">
        <v>6783</v>
      </c>
      <c r="P6007">
        <v>3188.01</v>
      </c>
      <c r="Q6007">
        <v>0.47</v>
      </c>
      <c r="R6007" t="s">
        <v>104</v>
      </c>
    </row>
    <row r="6008" spans="1:18" x14ac:dyDescent="0.25">
      <c r="A6008" t="s">
        <v>16</v>
      </c>
      <c r="B6008">
        <v>1128299</v>
      </c>
      <c r="C6008" s="1">
        <v>44399</v>
      </c>
      <c r="D6008" t="s">
        <v>23</v>
      </c>
      <c r="E6008" t="s">
        <v>169</v>
      </c>
      <c r="F6008" t="s">
        <v>40</v>
      </c>
      <c r="G6008">
        <v>3</v>
      </c>
      <c r="H6008">
        <v>2021</v>
      </c>
      <c r="I6008" t="s">
        <v>50</v>
      </c>
      <c r="J6008" t="s">
        <v>107</v>
      </c>
      <c r="K6008" t="s">
        <v>108</v>
      </c>
      <c r="L6008" t="s">
        <v>28</v>
      </c>
      <c r="M6008">
        <v>48</v>
      </c>
      <c r="N6008">
        <v>101</v>
      </c>
      <c r="O6008">
        <v>4848</v>
      </c>
      <c r="P6008">
        <v>2181.6</v>
      </c>
      <c r="Q6008">
        <v>0.45</v>
      </c>
      <c r="R6008" t="s">
        <v>104</v>
      </c>
    </row>
    <row r="6009" spans="1:18" x14ac:dyDescent="0.25">
      <c r="A6009" t="s">
        <v>16</v>
      </c>
      <c r="B6009">
        <v>1128299</v>
      </c>
      <c r="C6009" s="1">
        <v>44399</v>
      </c>
      <c r="D6009" t="s">
        <v>23</v>
      </c>
      <c r="E6009" t="s">
        <v>169</v>
      </c>
      <c r="F6009" t="s">
        <v>40</v>
      </c>
      <c r="G6009">
        <v>3</v>
      </c>
      <c r="H6009">
        <v>2021</v>
      </c>
      <c r="I6009" t="s">
        <v>50</v>
      </c>
      <c r="J6009" t="s">
        <v>107</v>
      </c>
      <c r="K6009" t="s">
        <v>108</v>
      </c>
      <c r="L6009" t="s">
        <v>30</v>
      </c>
      <c r="M6009">
        <v>52</v>
      </c>
      <c r="N6009">
        <v>128</v>
      </c>
      <c r="O6009">
        <v>6656</v>
      </c>
      <c r="P6009">
        <v>2862.08</v>
      </c>
      <c r="Q6009">
        <v>0.43</v>
      </c>
      <c r="R6009" t="s">
        <v>104</v>
      </c>
    </row>
    <row r="6010" spans="1:18" x14ac:dyDescent="0.25">
      <c r="A6010" t="s">
        <v>16</v>
      </c>
      <c r="B6010">
        <v>1128299</v>
      </c>
      <c r="C6010" s="1">
        <v>44399</v>
      </c>
      <c r="D6010" t="s">
        <v>23</v>
      </c>
      <c r="E6010" t="s">
        <v>169</v>
      </c>
      <c r="F6010" t="s">
        <v>40</v>
      </c>
      <c r="G6010">
        <v>3</v>
      </c>
      <c r="H6010">
        <v>2021</v>
      </c>
      <c r="I6010" t="s">
        <v>50</v>
      </c>
      <c r="J6010" t="s">
        <v>107</v>
      </c>
      <c r="K6010" t="s">
        <v>108</v>
      </c>
      <c r="L6010" t="s">
        <v>32</v>
      </c>
      <c r="M6010">
        <v>67</v>
      </c>
      <c r="N6010">
        <v>123</v>
      </c>
      <c r="O6010">
        <v>8241</v>
      </c>
      <c r="P6010">
        <v>3131.58</v>
      </c>
      <c r="Q6010">
        <v>0.38</v>
      </c>
      <c r="R6010" t="s">
        <v>104</v>
      </c>
    </row>
    <row r="6011" spans="1:18" x14ac:dyDescent="0.25">
      <c r="A6011" t="s">
        <v>16</v>
      </c>
      <c r="B6011">
        <v>1128299</v>
      </c>
      <c r="C6011" s="1">
        <v>44431</v>
      </c>
      <c r="D6011" t="s">
        <v>31</v>
      </c>
      <c r="E6011" t="s">
        <v>169</v>
      </c>
      <c r="F6011" t="s">
        <v>45</v>
      </c>
      <c r="G6011">
        <v>3</v>
      </c>
      <c r="H6011">
        <v>2021</v>
      </c>
      <c r="I6011" t="s">
        <v>50</v>
      </c>
      <c r="J6011" t="s">
        <v>107</v>
      </c>
      <c r="K6011" t="s">
        <v>108</v>
      </c>
      <c r="L6011" t="s">
        <v>21</v>
      </c>
      <c r="M6011">
        <v>50</v>
      </c>
      <c r="N6011">
        <v>163</v>
      </c>
      <c r="O6011">
        <v>8150</v>
      </c>
      <c r="P6011">
        <v>4075</v>
      </c>
      <c r="Q6011">
        <v>0.5</v>
      </c>
      <c r="R6011" t="s">
        <v>104</v>
      </c>
    </row>
    <row r="6012" spans="1:18" x14ac:dyDescent="0.25">
      <c r="A6012" t="s">
        <v>16</v>
      </c>
      <c r="B6012">
        <v>1128299</v>
      </c>
      <c r="C6012" s="1">
        <v>44431</v>
      </c>
      <c r="D6012" t="s">
        <v>31</v>
      </c>
      <c r="E6012" t="s">
        <v>169</v>
      </c>
      <c r="F6012" t="s">
        <v>45</v>
      </c>
      <c r="G6012">
        <v>3</v>
      </c>
      <c r="H6012">
        <v>2021</v>
      </c>
      <c r="I6012" t="s">
        <v>50</v>
      </c>
      <c r="J6012" t="s">
        <v>107</v>
      </c>
      <c r="K6012" t="s">
        <v>108</v>
      </c>
      <c r="L6012" t="s">
        <v>24</v>
      </c>
      <c r="M6012">
        <v>57</v>
      </c>
      <c r="N6012">
        <v>161</v>
      </c>
      <c r="O6012">
        <v>9177</v>
      </c>
      <c r="P6012">
        <v>4588.5</v>
      </c>
      <c r="Q6012">
        <v>0.5</v>
      </c>
      <c r="R6012" t="s">
        <v>104</v>
      </c>
    </row>
    <row r="6013" spans="1:18" x14ac:dyDescent="0.25">
      <c r="A6013" t="s">
        <v>16</v>
      </c>
      <c r="B6013">
        <v>1128299</v>
      </c>
      <c r="C6013" s="1">
        <v>44431</v>
      </c>
      <c r="D6013" t="s">
        <v>31</v>
      </c>
      <c r="E6013" t="s">
        <v>169</v>
      </c>
      <c r="F6013" t="s">
        <v>45</v>
      </c>
      <c r="G6013">
        <v>3</v>
      </c>
      <c r="H6013">
        <v>2021</v>
      </c>
      <c r="I6013" t="s">
        <v>50</v>
      </c>
      <c r="J6013" t="s">
        <v>107</v>
      </c>
      <c r="K6013" t="s">
        <v>108</v>
      </c>
      <c r="L6013" t="s">
        <v>26</v>
      </c>
      <c r="M6013">
        <v>54</v>
      </c>
      <c r="N6013">
        <v>113</v>
      </c>
      <c r="O6013">
        <v>6102</v>
      </c>
      <c r="P6013">
        <v>2989.98</v>
      </c>
      <c r="Q6013">
        <v>0.49</v>
      </c>
      <c r="R6013" t="s">
        <v>104</v>
      </c>
    </row>
    <row r="6014" spans="1:18" x14ac:dyDescent="0.25">
      <c r="A6014" t="s">
        <v>16</v>
      </c>
      <c r="B6014">
        <v>1128299</v>
      </c>
      <c r="C6014" s="1">
        <v>44431</v>
      </c>
      <c r="D6014" t="s">
        <v>31</v>
      </c>
      <c r="E6014" t="s">
        <v>169</v>
      </c>
      <c r="F6014" t="s">
        <v>45</v>
      </c>
      <c r="G6014">
        <v>3</v>
      </c>
      <c r="H6014">
        <v>2021</v>
      </c>
      <c r="I6014" t="s">
        <v>50</v>
      </c>
      <c r="J6014" t="s">
        <v>107</v>
      </c>
      <c r="K6014" t="s">
        <v>108</v>
      </c>
      <c r="L6014" t="s">
        <v>28</v>
      </c>
      <c r="M6014">
        <v>52</v>
      </c>
      <c r="N6014">
        <v>112</v>
      </c>
      <c r="O6014">
        <v>5824</v>
      </c>
      <c r="P6014">
        <v>2853.76</v>
      </c>
      <c r="Q6014">
        <v>0.49</v>
      </c>
      <c r="R6014" t="s">
        <v>104</v>
      </c>
    </row>
    <row r="6015" spans="1:18" x14ac:dyDescent="0.25">
      <c r="A6015" t="s">
        <v>16</v>
      </c>
      <c r="B6015">
        <v>1128299</v>
      </c>
      <c r="C6015" s="1">
        <v>44431</v>
      </c>
      <c r="D6015" t="s">
        <v>31</v>
      </c>
      <c r="E6015" t="s">
        <v>169</v>
      </c>
      <c r="F6015" t="s">
        <v>45</v>
      </c>
      <c r="G6015">
        <v>3</v>
      </c>
      <c r="H6015">
        <v>2021</v>
      </c>
      <c r="I6015" t="s">
        <v>50</v>
      </c>
      <c r="J6015" t="s">
        <v>107</v>
      </c>
      <c r="K6015" t="s">
        <v>108</v>
      </c>
      <c r="L6015" t="s">
        <v>30</v>
      </c>
      <c r="M6015">
        <v>59</v>
      </c>
      <c r="N6015">
        <v>116</v>
      </c>
      <c r="O6015">
        <v>6844</v>
      </c>
      <c r="P6015">
        <v>2806.04</v>
      </c>
      <c r="Q6015">
        <v>0.41</v>
      </c>
      <c r="R6015" t="s">
        <v>104</v>
      </c>
    </row>
    <row r="6016" spans="1:18" x14ac:dyDescent="0.25">
      <c r="A6016" t="s">
        <v>16</v>
      </c>
      <c r="B6016">
        <v>1128299</v>
      </c>
      <c r="C6016" s="1">
        <v>44431</v>
      </c>
      <c r="D6016" t="s">
        <v>31</v>
      </c>
      <c r="E6016" t="s">
        <v>169</v>
      </c>
      <c r="F6016" t="s">
        <v>45</v>
      </c>
      <c r="G6016">
        <v>3</v>
      </c>
      <c r="H6016">
        <v>2021</v>
      </c>
      <c r="I6016" t="s">
        <v>50</v>
      </c>
      <c r="J6016" t="s">
        <v>107</v>
      </c>
      <c r="K6016" t="s">
        <v>108</v>
      </c>
      <c r="L6016" t="s">
        <v>32</v>
      </c>
      <c r="M6016">
        <v>65</v>
      </c>
      <c r="N6016">
        <v>94</v>
      </c>
      <c r="O6016">
        <v>6110</v>
      </c>
      <c r="P6016">
        <v>2444</v>
      </c>
      <c r="Q6016">
        <v>0.4</v>
      </c>
      <c r="R6016" t="s">
        <v>104</v>
      </c>
    </row>
    <row r="6017" spans="1:18" x14ac:dyDescent="0.25">
      <c r="A6017" t="s">
        <v>16</v>
      </c>
      <c r="B6017">
        <v>1128299</v>
      </c>
      <c r="C6017" s="1">
        <v>44463</v>
      </c>
      <c r="D6017" t="s">
        <v>25</v>
      </c>
      <c r="E6017" t="s">
        <v>169</v>
      </c>
      <c r="F6017" t="s">
        <v>46</v>
      </c>
      <c r="G6017">
        <v>3</v>
      </c>
      <c r="H6017">
        <v>2021</v>
      </c>
      <c r="I6017" t="s">
        <v>50</v>
      </c>
      <c r="J6017" t="s">
        <v>107</v>
      </c>
      <c r="K6017" t="s">
        <v>108</v>
      </c>
      <c r="L6017" t="s">
        <v>21</v>
      </c>
      <c r="M6017">
        <v>41</v>
      </c>
      <c r="N6017">
        <v>167</v>
      </c>
      <c r="O6017">
        <v>6847</v>
      </c>
      <c r="P6017">
        <v>3355.03</v>
      </c>
      <c r="Q6017">
        <v>0.49</v>
      </c>
      <c r="R6017" t="s">
        <v>104</v>
      </c>
    </row>
    <row r="6018" spans="1:18" x14ac:dyDescent="0.25">
      <c r="A6018" t="s">
        <v>16</v>
      </c>
      <c r="B6018">
        <v>1128299</v>
      </c>
      <c r="C6018" s="1">
        <v>44463</v>
      </c>
      <c r="D6018" t="s">
        <v>25</v>
      </c>
      <c r="E6018" t="s">
        <v>169</v>
      </c>
      <c r="F6018" t="s">
        <v>46</v>
      </c>
      <c r="G6018">
        <v>3</v>
      </c>
      <c r="H6018">
        <v>2021</v>
      </c>
      <c r="I6018" t="s">
        <v>50</v>
      </c>
      <c r="J6018" t="s">
        <v>107</v>
      </c>
      <c r="K6018" t="s">
        <v>108</v>
      </c>
      <c r="L6018" t="s">
        <v>24</v>
      </c>
      <c r="M6018">
        <v>45</v>
      </c>
      <c r="N6018">
        <v>161</v>
      </c>
      <c r="O6018">
        <v>7245</v>
      </c>
      <c r="P6018">
        <v>3839.85</v>
      </c>
      <c r="Q6018">
        <v>0.53</v>
      </c>
      <c r="R6018" t="s">
        <v>104</v>
      </c>
    </row>
    <row r="6019" spans="1:18" x14ac:dyDescent="0.25">
      <c r="A6019" t="s">
        <v>16</v>
      </c>
      <c r="B6019">
        <v>1128299</v>
      </c>
      <c r="C6019" s="1">
        <v>44463</v>
      </c>
      <c r="D6019" t="s">
        <v>25</v>
      </c>
      <c r="E6019" t="s">
        <v>169</v>
      </c>
      <c r="F6019" t="s">
        <v>46</v>
      </c>
      <c r="G6019">
        <v>3</v>
      </c>
      <c r="H6019">
        <v>2021</v>
      </c>
      <c r="I6019" t="s">
        <v>50</v>
      </c>
      <c r="J6019" t="s">
        <v>107</v>
      </c>
      <c r="K6019" t="s">
        <v>108</v>
      </c>
      <c r="L6019" t="s">
        <v>26</v>
      </c>
      <c r="M6019">
        <v>43</v>
      </c>
      <c r="N6019">
        <v>128</v>
      </c>
      <c r="O6019">
        <v>5504</v>
      </c>
      <c r="P6019">
        <v>2476.8000000000002</v>
      </c>
      <c r="Q6019">
        <v>0.45</v>
      </c>
      <c r="R6019" t="s">
        <v>104</v>
      </c>
    </row>
    <row r="6020" spans="1:18" x14ac:dyDescent="0.25">
      <c r="A6020" t="s">
        <v>16</v>
      </c>
      <c r="B6020">
        <v>1128299</v>
      </c>
      <c r="C6020" s="1">
        <v>44463</v>
      </c>
      <c r="D6020" t="s">
        <v>25</v>
      </c>
      <c r="E6020" t="s">
        <v>169</v>
      </c>
      <c r="F6020" t="s">
        <v>46</v>
      </c>
      <c r="G6020">
        <v>3</v>
      </c>
      <c r="H6020">
        <v>2021</v>
      </c>
      <c r="I6020" t="s">
        <v>50</v>
      </c>
      <c r="J6020" t="s">
        <v>107</v>
      </c>
      <c r="K6020" t="s">
        <v>108</v>
      </c>
      <c r="L6020" t="s">
        <v>28</v>
      </c>
      <c r="M6020">
        <v>41</v>
      </c>
      <c r="N6020">
        <v>113</v>
      </c>
      <c r="O6020">
        <v>4633</v>
      </c>
      <c r="P6020">
        <v>2177.5100000000002</v>
      </c>
      <c r="Q6020">
        <v>0.47</v>
      </c>
      <c r="R6020" t="s">
        <v>104</v>
      </c>
    </row>
    <row r="6021" spans="1:18" x14ac:dyDescent="0.25">
      <c r="A6021" t="s">
        <v>16</v>
      </c>
      <c r="B6021">
        <v>1128299</v>
      </c>
      <c r="C6021" s="1">
        <v>44463</v>
      </c>
      <c r="D6021" t="s">
        <v>25</v>
      </c>
      <c r="E6021" t="s">
        <v>169</v>
      </c>
      <c r="F6021" t="s">
        <v>46</v>
      </c>
      <c r="G6021">
        <v>3</v>
      </c>
      <c r="H6021">
        <v>2021</v>
      </c>
      <c r="I6021" t="s">
        <v>50</v>
      </c>
      <c r="J6021" t="s">
        <v>107</v>
      </c>
      <c r="K6021" t="s">
        <v>108</v>
      </c>
      <c r="L6021" t="s">
        <v>30</v>
      </c>
      <c r="M6021">
        <v>54</v>
      </c>
      <c r="N6021">
        <v>105</v>
      </c>
      <c r="O6021">
        <v>5670</v>
      </c>
      <c r="P6021">
        <v>2494.8000000000002</v>
      </c>
      <c r="Q6021">
        <v>0.44</v>
      </c>
      <c r="R6021" t="s">
        <v>104</v>
      </c>
    </row>
    <row r="6022" spans="1:18" x14ac:dyDescent="0.25">
      <c r="A6022" t="s">
        <v>16</v>
      </c>
      <c r="B6022">
        <v>1128299</v>
      </c>
      <c r="C6022" s="1">
        <v>44463</v>
      </c>
      <c r="D6022" t="s">
        <v>25</v>
      </c>
      <c r="E6022" t="s">
        <v>169</v>
      </c>
      <c r="F6022" t="s">
        <v>46</v>
      </c>
      <c r="G6022">
        <v>3</v>
      </c>
      <c r="H6022">
        <v>2021</v>
      </c>
      <c r="I6022" t="s">
        <v>50</v>
      </c>
      <c r="J6022" t="s">
        <v>107</v>
      </c>
      <c r="K6022" t="s">
        <v>108</v>
      </c>
      <c r="L6022" t="s">
        <v>32</v>
      </c>
      <c r="M6022">
        <v>56</v>
      </c>
      <c r="N6022">
        <v>119</v>
      </c>
      <c r="O6022">
        <v>6664</v>
      </c>
      <c r="P6022">
        <v>2465.6799999999998</v>
      </c>
      <c r="Q6022">
        <v>0.37</v>
      </c>
      <c r="R6022" t="s">
        <v>104</v>
      </c>
    </row>
    <row r="6023" spans="1:18" x14ac:dyDescent="0.25">
      <c r="A6023" t="s">
        <v>16</v>
      </c>
      <c r="B6023">
        <v>1128299</v>
      </c>
      <c r="C6023" s="1">
        <v>44492</v>
      </c>
      <c r="D6023" t="s">
        <v>27</v>
      </c>
      <c r="E6023" t="s">
        <v>170</v>
      </c>
      <c r="F6023" t="s">
        <v>47</v>
      </c>
      <c r="G6023">
        <v>4</v>
      </c>
      <c r="H6023">
        <v>2021</v>
      </c>
      <c r="I6023" t="s">
        <v>50</v>
      </c>
      <c r="J6023" t="s">
        <v>107</v>
      </c>
      <c r="K6023" t="s">
        <v>108</v>
      </c>
      <c r="L6023" t="s">
        <v>21</v>
      </c>
      <c r="M6023">
        <v>41</v>
      </c>
      <c r="N6023">
        <v>135</v>
      </c>
      <c r="O6023">
        <v>5535</v>
      </c>
      <c r="P6023">
        <v>2656.8</v>
      </c>
      <c r="Q6023">
        <v>0.48</v>
      </c>
      <c r="R6023" t="s">
        <v>104</v>
      </c>
    </row>
    <row r="6024" spans="1:18" x14ac:dyDescent="0.25">
      <c r="A6024" t="s">
        <v>16</v>
      </c>
      <c r="B6024">
        <v>1128299</v>
      </c>
      <c r="C6024" s="1">
        <v>44492</v>
      </c>
      <c r="D6024" t="s">
        <v>27</v>
      </c>
      <c r="E6024" t="s">
        <v>170</v>
      </c>
      <c r="F6024" t="s">
        <v>47</v>
      </c>
      <c r="G6024">
        <v>4</v>
      </c>
      <c r="H6024">
        <v>2021</v>
      </c>
      <c r="I6024" t="s">
        <v>50</v>
      </c>
      <c r="J6024" t="s">
        <v>107</v>
      </c>
      <c r="K6024" t="s">
        <v>108</v>
      </c>
      <c r="L6024" t="s">
        <v>24</v>
      </c>
      <c r="M6024">
        <v>47</v>
      </c>
      <c r="N6024">
        <v>145</v>
      </c>
      <c r="O6024">
        <v>6815</v>
      </c>
      <c r="P6024">
        <v>3611.95</v>
      </c>
      <c r="Q6024">
        <v>0.53</v>
      </c>
      <c r="R6024" t="s">
        <v>104</v>
      </c>
    </row>
    <row r="6025" spans="1:18" x14ac:dyDescent="0.25">
      <c r="A6025" t="s">
        <v>16</v>
      </c>
      <c r="B6025">
        <v>1128299</v>
      </c>
      <c r="C6025" s="1">
        <v>44492</v>
      </c>
      <c r="D6025" t="s">
        <v>27</v>
      </c>
      <c r="E6025" t="s">
        <v>170</v>
      </c>
      <c r="F6025" t="s">
        <v>47</v>
      </c>
      <c r="G6025">
        <v>4</v>
      </c>
      <c r="H6025">
        <v>2021</v>
      </c>
      <c r="I6025" t="s">
        <v>50</v>
      </c>
      <c r="J6025" t="s">
        <v>107</v>
      </c>
      <c r="K6025" t="s">
        <v>108</v>
      </c>
      <c r="L6025" t="s">
        <v>26</v>
      </c>
      <c r="M6025">
        <v>44</v>
      </c>
      <c r="N6025">
        <v>91</v>
      </c>
      <c r="O6025">
        <v>4004</v>
      </c>
      <c r="P6025">
        <v>1921.92</v>
      </c>
      <c r="Q6025">
        <v>0.48</v>
      </c>
      <c r="R6025" t="s">
        <v>104</v>
      </c>
    </row>
    <row r="6026" spans="1:18" x14ac:dyDescent="0.25">
      <c r="A6026" t="s">
        <v>16</v>
      </c>
      <c r="B6026">
        <v>1128299</v>
      </c>
      <c r="C6026" s="1">
        <v>44492</v>
      </c>
      <c r="D6026" t="s">
        <v>27</v>
      </c>
      <c r="E6026" t="s">
        <v>170</v>
      </c>
      <c r="F6026" t="s">
        <v>47</v>
      </c>
      <c r="G6026">
        <v>4</v>
      </c>
      <c r="H6026">
        <v>2021</v>
      </c>
      <c r="I6026" t="s">
        <v>50</v>
      </c>
      <c r="J6026" t="s">
        <v>107</v>
      </c>
      <c r="K6026" t="s">
        <v>108</v>
      </c>
      <c r="L6026" t="s">
        <v>28</v>
      </c>
      <c r="M6026">
        <v>43</v>
      </c>
      <c r="N6026">
        <v>90</v>
      </c>
      <c r="O6026">
        <v>3870</v>
      </c>
      <c r="P6026">
        <v>1896.3</v>
      </c>
      <c r="Q6026">
        <v>0.49</v>
      </c>
      <c r="R6026" t="s">
        <v>104</v>
      </c>
    </row>
    <row r="6027" spans="1:18" x14ac:dyDescent="0.25">
      <c r="A6027" t="s">
        <v>16</v>
      </c>
      <c r="B6027">
        <v>1128299</v>
      </c>
      <c r="C6027" s="1">
        <v>44492</v>
      </c>
      <c r="D6027" t="s">
        <v>27</v>
      </c>
      <c r="E6027" t="s">
        <v>170</v>
      </c>
      <c r="F6027" t="s">
        <v>47</v>
      </c>
      <c r="G6027">
        <v>4</v>
      </c>
      <c r="H6027">
        <v>2021</v>
      </c>
      <c r="I6027" t="s">
        <v>50</v>
      </c>
      <c r="J6027" t="s">
        <v>107</v>
      </c>
      <c r="K6027" t="s">
        <v>108</v>
      </c>
      <c r="L6027" t="s">
        <v>30</v>
      </c>
      <c r="M6027">
        <v>53</v>
      </c>
      <c r="N6027">
        <v>69</v>
      </c>
      <c r="O6027">
        <v>3657</v>
      </c>
      <c r="P6027">
        <v>1462.8</v>
      </c>
      <c r="Q6027">
        <v>0.4</v>
      </c>
      <c r="R6027" t="s">
        <v>104</v>
      </c>
    </row>
    <row r="6028" spans="1:18" x14ac:dyDescent="0.25">
      <c r="A6028" t="s">
        <v>16</v>
      </c>
      <c r="B6028">
        <v>1128299</v>
      </c>
      <c r="C6028" s="1">
        <v>44492</v>
      </c>
      <c r="D6028" t="s">
        <v>27</v>
      </c>
      <c r="E6028" t="s">
        <v>170</v>
      </c>
      <c r="F6028" t="s">
        <v>47</v>
      </c>
      <c r="G6028">
        <v>4</v>
      </c>
      <c r="H6028">
        <v>2021</v>
      </c>
      <c r="I6028" t="s">
        <v>50</v>
      </c>
      <c r="J6028" t="s">
        <v>107</v>
      </c>
      <c r="K6028" t="s">
        <v>108</v>
      </c>
      <c r="L6028" t="s">
        <v>32</v>
      </c>
      <c r="M6028">
        <v>56</v>
      </c>
      <c r="N6028">
        <v>85</v>
      </c>
      <c r="O6028">
        <v>4760</v>
      </c>
      <c r="P6028">
        <v>1808.8</v>
      </c>
      <c r="Q6028">
        <v>0.38</v>
      </c>
      <c r="R6028" t="s">
        <v>104</v>
      </c>
    </row>
    <row r="6029" spans="1:18" x14ac:dyDescent="0.25">
      <c r="A6029" t="s">
        <v>16</v>
      </c>
      <c r="B6029">
        <v>1128299</v>
      </c>
      <c r="C6029" s="1">
        <v>44523</v>
      </c>
      <c r="D6029" t="s">
        <v>33</v>
      </c>
      <c r="E6029" t="s">
        <v>169</v>
      </c>
      <c r="F6029" t="s">
        <v>49</v>
      </c>
      <c r="G6029">
        <v>4</v>
      </c>
      <c r="H6029">
        <v>2021</v>
      </c>
      <c r="I6029" t="s">
        <v>50</v>
      </c>
      <c r="J6029" t="s">
        <v>107</v>
      </c>
      <c r="K6029" t="s">
        <v>108</v>
      </c>
      <c r="L6029" t="s">
        <v>21</v>
      </c>
      <c r="M6029">
        <v>42</v>
      </c>
      <c r="N6029">
        <v>135</v>
      </c>
      <c r="O6029">
        <v>5670</v>
      </c>
      <c r="P6029">
        <v>2664.9</v>
      </c>
      <c r="Q6029">
        <v>0.47</v>
      </c>
      <c r="R6029" t="s">
        <v>104</v>
      </c>
    </row>
    <row r="6030" spans="1:18" x14ac:dyDescent="0.25">
      <c r="A6030" t="s">
        <v>16</v>
      </c>
      <c r="B6030">
        <v>1128299</v>
      </c>
      <c r="C6030" s="1">
        <v>44523</v>
      </c>
      <c r="D6030" t="s">
        <v>33</v>
      </c>
      <c r="E6030" t="s">
        <v>169</v>
      </c>
      <c r="F6030" t="s">
        <v>49</v>
      </c>
      <c r="G6030">
        <v>4</v>
      </c>
      <c r="H6030">
        <v>2021</v>
      </c>
      <c r="I6030" t="s">
        <v>50</v>
      </c>
      <c r="J6030" t="s">
        <v>107</v>
      </c>
      <c r="K6030" t="s">
        <v>108</v>
      </c>
      <c r="L6030" t="s">
        <v>24</v>
      </c>
      <c r="M6030">
        <v>46</v>
      </c>
      <c r="N6030">
        <v>147</v>
      </c>
      <c r="O6030">
        <v>6762</v>
      </c>
      <c r="P6030">
        <v>3516.24</v>
      </c>
      <c r="Q6030">
        <v>0.52</v>
      </c>
      <c r="R6030" t="s">
        <v>104</v>
      </c>
    </row>
    <row r="6031" spans="1:18" x14ac:dyDescent="0.25">
      <c r="A6031" t="s">
        <v>16</v>
      </c>
      <c r="B6031">
        <v>1128299</v>
      </c>
      <c r="C6031" s="1">
        <v>44523</v>
      </c>
      <c r="D6031" t="s">
        <v>33</v>
      </c>
      <c r="E6031" t="s">
        <v>169</v>
      </c>
      <c r="F6031" t="s">
        <v>49</v>
      </c>
      <c r="G6031">
        <v>4</v>
      </c>
      <c r="H6031">
        <v>2021</v>
      </c>
      <c r="I6031" t="s">
        <v>50</v>
      </c>
      <c r="J6031" t="s">
        <v>107</v>
      </c>
      <c r="K6031" t="s">
        <v>108</v>
      </c>
      <c r="L6031" t="s">
        <v>26</v>
      </c>
      <c r="M6031">
        <v>44</v>
      </c>
      <c r="N6031">
        <v>105</v>
      </c>
      <c r="O6031">
        <v>4620</v>
      </c>
      <c r="P6031">
        <v>2125.1999999999998</v>
      </c>
      <c r="Q6031">
        <v>0.46</v>
      </c>
      <c r="R6031" t="s">
        <v>104</v>
      </c>
    </row>
    <row r="6032" spans="1:18" x14ac:dyDescent="0.25">
      <c r="A6032" t="s">
        <v>16</v>
      </c>
      <c r="B6032">
        <v>1128299</v>
      </c>
      <c r="C6032" s="1">
        <v>44523</v>
      </c>
      <c r="D6032" t="s">
        <v>33</v>
      </c>
      <c r="E6032" t="s">
        <v>169</v>
      </c>
      <c r="F6032" t="s">
        <v>49</v>
      </c>
      <c r="G6032">
        <v>4</v>
      </c>
      <c r="H6032">
        <v>2021</v>
      </c>
      <c r="I6032" t="s">
        <v>50</v>
      </c>
      <c r="J6032" t="s">
        <v>107</v>
      </c>
      <c r="K6032" t="s">
        <v>108</v>
      </c>
      <c r="L6032" t="s">
        <v>28</v>
      </c>
      <c r="M6032">
        <v>42</v>
      </c>
      <c r="N6032">
        <v>98</v>
      </c>
      <c r="O6032">
        <v>4116</v>
      </c>
      <c r="P6032">
        <v>1934.52</v>
      </c>
      <c r="Q6032">
        <v>0.47</v>
      </c>
      <c r="R6032" t="s">
        <v>104</v>
      </c>
    </row>
    <row r="6033" spans="1:18" x14ac:dyDescent="0.25">
      <c r="A6033" t="s">
        <v>16</v>
      </c>
      <c r="B6033">
        <v>1128299</v>
      </c>
      <c r="C6033" s="1">
        <v>44523</v>
      </c>
      <c r="D6033" t="s">
        <v>33</v>
      </c>
      <c r="E6033" t="s">
        <v>169</v>
      </c>
      <c r="F6033" t="s">
        <v>49</v>
      </c>
      <c r="G6033">
        <v>4</v>
      </c>
      <c r="H6033">
        <v>2021</v>
      </c>
      <c r="I6033" t="s">
        <v>50</v>
      </c>
      <c r="J6033" t="s">
        <v>107</v>
      </c>
      <c r="K6033" t="s">
        <v>108</v>
      </c>
      <c r="L6033" t="s">
        <v>30</v>
      </c>
      <c r="M6033">
        <v>53</v>
      </c>
      <c r="N6033">
        <v>87</v>
      </c>
      <c r="O6033">
        <v>4611</v>
      </c>
      <c r="P6033">
        <v>1890.51</v>
      </c>
      <c r="Q6033">
        <v>0.41</v>
      </c>
      <c r="R6033" t="s">
        <v>104</v>
      </c>
    </row>
    <row r="6034" spans="1:18" x14ac:dyDescent="0.25">
      <c r="A6034" t="s">
        <v>16</v>
      </c>
      <c r="B6034">
        <v>1128299</v>
      </c>
      <c r="C6034" s="1">
        <v>44523</v>
      </c>
      <c r="D6034" t="s">
        <v>33</v>
      </c>
      <c r="E6034" t="s">
        <v>169</v>
      </c>
      <c r="F6034" t="s">
        <v>49</v>
      </c>
      <c r="G6034">
        <v>4</v>
      </c>
      <c r="H6034">
        <v>2021</v>
      </c>
      <c r="I6034" t="s">
        <v>50</v>
      </c>
      <c r="J6034" t="s">
        <v>107</v>
      </c>
      <c r="K6034" t="s">
        <v>108</v>
      </c>
      <c r="L6034" t="s">
        <v>32</v>
      </c>
      <c r="M6034">
        <v>55</v>
      </c>
      <c r="N6034">
        <v>111</v>
      </c>
      <c r="O6034">
        <v>6105</v>
      </c>
      <c r="P6034">
        <v>2258.85</v>
      </c>
      <c r="Q6034">
        <v>0.37</v>
      </c>
      <c r="R6034" t="s">
        <v>104</v>
      </c>
    </row>
    <row r="6035" spans="1:18" x14ac:dyDescent="0.25">
      <c r="A6035" t="s">
        <v>16</v>
      </c>
      <c r="B6035">
        <v>1128299</v>
      </c>
      <c r="C6035" s="1">
        <v>44552</v>
      </c>
      <c r="D6035" t="s">
        <v>17</v>
      </c>
      <c r="E6035" t="s">
        <v>169</v>
      </c>
      <c r="F6035" t="s">
        <v>53</v>
      </c>
      <c r="G6035">
        <v>4</v>
      </c>
      <c r="H6035">
        <v>2021</v>
      </c>
      <c r="I6035" t="s">
        <v>50</v>
      </c>
      <c r="J6035" t="s">
        <v>107</v>
      </c>
      <c r="K6035" t="s">
        <v>108</v>
      </c>
      <c r="L6035" t="s">
        <v>21</v>
      </c>
      <c r="M6035">
        <v>44</v>
      </c>
      <c r="N6035">
        <v>181</v>
      </c>
      <c r="O6035">
        <v>7964</v>
      </c>
      <c r="P6035">
        <v>3663.44</v>
      </c>
      <c r="Q6035">
        <v>0.46</v>
      </c>
      <c r="R6035" t="s">
        <v>104</v>
      </c>
    </row>
    <row r="6036" spans="1:18" x14ac:dyDescent="0.25">
      <c r="A6036" t="s">
        <v>16</v>
      </c>
      <c r="B6036">
        <v>1128299</v>
      </c>
      <c r="C6036" s="1">
        <v>44552</v>
      </c>
      <c r="D6036" t="s">
        <v>17</v>
      </c>
      <c r="E6036" t="s">
        <v>169</v>
      </c>
      <c r="F6036" t="s">
        <v>53</v>
      </c>
      <c r="G6036">
        <v>4</v>
      </c>
      <c r="H6036">
        <v>2021</v>
      </c>
      <c r="I6036" t="s">
        <v>50</v>
      </c>
      <c r="J6036" t="s">
        <v>107</v>
      </c>
      <c r="K6036" t="s">
        <v>108</v>
      </c>
      <c r="L6036" t="s">
        <v>24</v>
      </c>
      <c r="M6036">
        <v>49</v>
      </c>
      <c r="N6036">
        <v>175</v>
      </c>
      <c r="O6036">
        <v>8575</v>
      </c>
      <c r="P6036">
        <v>4630.5</v>
      </c>
      <c r="Q6036">
        <v>0.54</v>
      </c>
      <c r="R6036" t="s">
        <v>104</v>
      </c>
    </row>
    <row r="6037" spans="1:18" x14ac:dyDescent="0.25">
      <c r="A6037" t="s">
        <v>54</v>
      </c>
      <c r="B6037">
        <v>1128299</v>
      </c>
      <c r="C6037" s="1">
        <v>44552</v>
      </c>
      <c r="D6037" t="s">
        <v>17</v>
      </c>
      <c r="E6037" t="s">
        <v>169</v>
      </c>
      <c r="F6037" t="s">
        <v>53</v>
      </c>
      <c r="G6037">
        <v>4</v>
      </c>
      <c r="H6037">
        <v>2021</v>
      </c>
      <c r="I6037" t="s">
        <v>50</v>
      </c>
      <c r="J6037" t="s">
        <v>107</v>
      </c>
      <c r="K6037" t="s">
        <v>108</v>
      </c>
      <c r="L6037" t="s">
        <v>26</v>
      </c>
      <c r="M6037">
        <v>43</v>
      </c>
      <c r="N6037">
        <v>123</v>
      </c>
      <c r="O6037">
        <v>5289</v>
      </c>
      <c r="P6037">
        <v>2538.7199999999998</v>
      </c>
      <c r="Q6037">
        <v>0.48</v>
      </c>
      <c r="R6037" t="s">
        <v>104</v>
      </c>
    </row>
    <row r="6038" spans="1:18" x14ac:dyDescent="0.25">
      <c r="A6038" t="s">
        <v>54</v>
      </c>
      <c r="B6038">
        <v>1128299</v>
      </c>
      <c r="C6038" s="1">
        <v>44552</v>
      </c>
      <c r="D6038" t="s">
        <v>17</v>
      </c>
      <c r="E6038" t="s">
        <v>169</v>
      </c>
      <c r="F6038" t="s">
        <v>53</v>
      </c>
      <c r="G6038">
        <v>4</v>
      </c>
      <c r="H6038">
        <v>2021</v>
      </c>
      <c r="I6038" t="s">
        <v>50</v>
      </c>
      <c r="J6038" t="s">
        <v>107</v>
      </c>
      <c r="K6038" t="s">
        <v>108</v>
      </c>
      <c r="L6038" t="s">
        <v>28</v>
      </c>
      <c r="M6038">
        <v>44</v>
      </c>
      <c r="N6038">
        <v>115</v>
      </c>
      <c r="O6038">
        <v>5060</v>
      </c>
      <c r="P6038">
        <v>2277</v>
      </c>
      <c r="Q6038">
        <v>0.45</v>
      </c>
      <c r="R6038" t="s">
        <v>104</v>
      </c>
    </row>
    <row r="6039" spans="1:18" x14ac:dyDescent="0.25">
      <c r="A6039" t="s">
        <v>54</v>
      </c>
      <c r="B6039">
        <v>1128299</v>
      </c>
      <c r="C6039" s="1">
        <v>44552</v>
      </c>
      <c r="D6039" t="s">
        <v>17</v>
      </c>
      <c r="E6039" t="s">
        <v>169</v>
      </c>
      <c r="F6039" t="s">
        <v>53</v>
      </c>
      <c r="G6039">
        <v>4</v>
      </c>
      <c r="H6039">
        <v>2021</v>
      </c>
      <c r="I6039" t="s">
        <v>50</v>
      </c>
      <c r="J6039" t="s">
        <v>107</v>
      </c>
      <c r="K6039" t="s">
        <v>108</v>
      </c>
      <c r="L6039" t="s">
        <v>30</v>
      </c>
      <c r="M6039">
        <v>52</v>
      </c>
      <c r="N6039">
        <v>88</v>
      </c>
      <c r="O6039">
        <v>4576</v>
      </c>
      <c r="P6039">
        <v>1967.68</v>
      </c>
      <c r="Q6039">
        <v>0.43</v>
      </c>
      <c r="R6039" t="s">
        <v>104</v>
      </c>
    </row>
    <row r="6040" spans="1:18" x14ac:dyDescent="0.25">
      <c r="A6040" t="s">
        <v>54</v>
      </c>
      <c r="B6040">
        <v>1128299</v>
      </c>
      <c r="C6040" s="1">
        <v>44552</v>
      </c>
      <c r="D6040" t="s">
        <v>17</v>
      </c>
      <c r="E6040" t="s">
        <v>169</v>
      </c>
      <c r="F6040" t="s">
        <v>53</v>
      </c>
      <c r="G6040">
        <v>4</v>
      </c>
      <c r="H6040">
        <v>2021</v>
      </c>
      <c r="I6040" t="s">
        <v>50</v>
      </c>
      <c r="J6040" t="s">
        <v>107</v>
      </c>
      <c r="K6040" t="s">
        <v>108</v>
      </c>
      <c r="L6040" t="s">
        <v>32</v>
      </c>
      <c r="M6040">
        <v>58</v>
      </c>
      <c r="N6040">
        <v>135</v>
      </c>
      <c r="O6040">
        <v>7830</v>
      </c>
      <c r="P6040">
        <v>2897.1</v>
      </c>
      <c r="Q6040">
        <v>0.37</v>
      </c>
      <c r="R6040" t="s">
        <v>104</v>
      </c>
    </row>
    <row r="6041" spans="1:18" x14ac:dyDescent="0.25">
      <c r="A6041" t="s">
        <v>54</v>
      </c>
      <c r="B6041">
        <v>1128299</v>
      </c>
      <c r="C6041" s="1">
        <v>44222</v>
      </c>
      <c r="D6041" t="s">
        <v>33</v>
      </c>
      <c r="E6041" t="s">
        <v>169</v>
      </c>
      <c r="F6041" t="s">
        <v>18</v>
      </c>
      <c r="G6041">
        <v>1</v>
      </c>
      <c r="H6041">
        <v>2021</v>
      </c>
      <c r="I6041" t="s">
        <v>50</v>
      </c>
      <c r="J6041" t="s">
        <v>107</v>
      </c>
      <c r="K6041" t="s">
        <v>108</v>
      </c>
      <c r="L6041" t="s">
        <v>21</v>
      </c>
      <c r="M6041">
        <v>33</v>
      </c>
      <c r="N6041">
        <v>133</v>
      </c>
      <c r="O6041">
        <v>4389</v>
      </c>
      <c r="P6041">
        <v>2150.61</v>
      </c>
      <c r="Q6041">
        <v>0.49</v>
      </c>
      <c r="R6041" t="s">
        <v>104</v>
      </c>
    </row>
    <row r="6042" spans="1:18" x14ac:dyDescent="0.25">
      <c r="A6042" t="s">
        <v>54</v>
      </c>
      <c r="B6042">
        <v>1128299</v>
      </c>
      <c r="C6042" s="1">
        <v>44222</v>
      </c>
      <c r="D6042" t="s">
        <v>33</v>
      </c>
      <c r="E6042" t="s">
        <v>169</v>
      </c>
      <c r="F6042" t="s">
        <v>18</v>
      </c>
      <c r="G6042">
        <v>1</v>
      </c>
      <c r="H6042">
        <v>2021</v>
      </c>
      <c r="I6042" t="s">
        <v>50</v>
      </c>
      <c r="J6042" t="s">
        <v>107</v>
      </c>
      <c r="K6042" t="s">
        <v>108</v>
      </c>
      <c r="L6042" t="s">
        <v>24</v>
      </c>
      <c r="M6042">
        <v>42</v>
      </c>
      <c r="N6042">
        <v>138</v>
      </c>
      <c r="O6042">
        <v>5796</v>
      </c>
      <c r="P6042">
        <v>3071.88</v>
      </c>
      <c r="Q6042">
        <v>0.53</v>
      </c>
      <c r="R6042" t="s">
        <v>104</v>
      </c>
    </row>
    <row r="6043" spans="1:18" x14ac:dyDescent="0.25">
      <c r="A6043" t="s">
        <v>54</v>
      </c>
      <c r="B6043">
        <v>1128299</v>
      </c>
      <c r="C6043" s="1">
        <v>44222</v>
      </c>
      <c r="D6043" t="s">
        <v>33</v>
      </c>
      <c r="E6043" t="s">
        <v>169</v>
      </c>
      <c r="F6043" t="s">
        <v>18</v>
      </c>
      <c r="G6043">
        <v>1</v>
      </c>
      <c r="H6043">
        <v>2021</v>
      </c>
      <c r="I6043" t="s">
        <v>50</v>
      </c>
      <c r="J6043" t="s">
        <v>107</v>
      </c>
      <c r="K6043" t="s">
        <v>108</v>
      </c>
      <c r="L6043" t="s">
        <v>26</v>
      </c>
      <c r="M6043">
        <v>42</v>
      </c>
      <c r="N6043">
        <v>138</v>
      </c>
      <c r="O6043">
        <v>5796</v>
      </c>
      <c r="P6043">
        <v>2666.16</v>
      </c>
      <c r="Q6043">
        <v>0.46</v>
      </c>
      <c r="R6043" t="s">
        <v>104</v>
      </c>
    </row>
    <row r="6044" spans="1:18" x14ac:dyDescent="0.25">
      <c r="A6044" t="s">
        <v>54</v>
      </c>
      <c r="B6044">
        <v>1128299</v>
      </c>
      <c r="C6044" s="1">
        <v>44222</v>
      </c>
      <c r="D6044" t="s">
        <v>33</v>
      </c>
      <c r="E6044" t="s">
        <v>169</v>
      </c>
      <c r="F6044" t="s">
        <v>18</v>
      </c>
      <c r="G6044">
        <v>1</v>
      </c>
      <c r="H6044">
        <v>2021</v>
      </c>
      <c r="I6044" t="s">
        <v>50</v>
      </c>
      <c r="J6044" t="s">
        <v>107</v>
      </c>
      <c r="K6044" t="s">
        <v>108</v>
      </c>
      <c r="L6044" t="s">
        <v>28</v>
      </c>
      <c r="M6044">
        <v>43</v>
      </c>
      <c r="N6044">
        <v>85</v>
      </c>
      <c r="O6044">
        <v>3655</v>
      </c>
      <c r="P6044">
        <v>1790.95</v>
      </c>
      <c r="Q6044">
        <v>0.49</v>
      </c>
      <c r="R6044" t="s">
        <v>104</v>
      </c>
    </row>
    <row r="6045" spans="1:18" x14ac:dyDescent="0.25">
      <c r="A6045" t="s">
        <v>54</v>
      </c>
      <c r="B6045">
        <v>1128299</v>
      </c>
      <c r="C6045" s="1">
        <v>44222</v>
      </c>
      <c r="D6045" t="s">
        <v>33</v>
      </c>
      <c r="E6045" t="s">
        <v>169</v>
      </c>
      <c r="F6045" t="s">
        <v>18</v>
      </c>
      <c r="G6045">
        <v>1</v>
      </c>
      <c r="H6045">
        <v>2021</v>
      </c>
      <c r="I6045" t="s">
        <v>50</v>
      </c>
      <c r="J6045" t="s">
        <v>107</v>
      </c>
      <c r="K6045" t="s">
        <v>108</v>
      </c>
      <c r="L6045" t="s">
        <v>30</v>
      </c>
      <c r="M6045">
        <v>45</v>
      </c>
      <c r="N6045">
        <v>80</v>
      </c>
      <c r="O6045">
        <v>3600</v>
      </c>
      <c r="P6045">
        <v>1476</v>
      </c>
      <c r="Q6045">
        <v>0.41</v>
      </c>
      <c r="R6045" t="s">
        <v>104</v>
      </c>
    </row>
    <row r="6046" spans="1:18" x14ac:dyDescent="0.25">
      <c r="A6046" t="s">
        <v>54</v>
      </c>
      <c r="B6046">
        <v>1128299</v>
      </c>
      <c r="C6046" s="1">
        <v>44222</v>
      </c>
      <c r="D6046" t="s">
        <v>33</v>
      </c>
      <c r="E6046" t="s">
        <v>169</v>
      </c>
      <c r="F6046" t="s">
        <v>18</v>
      </c>
      <c r="G6046">
        <v>1</v>
      </c>
      <c r="H6046">
        <v>2021</v>
      </c>
      <c r="I6046" t="s">
        <v>50</v>
      </c>
      <c r="J6046" t="s">
        <v>107</v>
      </c>
      <c r="K6046" t="s">
        <v>108</v>
      </c>
      <c r="L6046" t="s">
        <v>32</v>
      </c>
      <c r="M6046">
        <v>42</v>
      </c>
      <c r="N6046">
        <v>128</v>
      </c>
      <c r="O6046">
        <v>5376</v>
      </c>
      <c r="P6046">
        <v>1935.36</v>
      </c>
      <c r="Q6046">
        <v>0.36</v>
      </c>
      <c r="R6046" t="s">
        <v>104</v>
      </c>
    </row>
    <row r="6047" spans="1:18" x14ac:dyDescent="0.25">
      <c r="A6047" t="s">
        <v>54</v>
      </c>
      <c r="B6047">
        <v>1128299</v>
      </c>
      <c r="C6047" s="1">
        <v>44253</v>
      </c>
      <c r="D6047" t="s">
        <v>25</v>
      </c>
      <c r="E6047" t="s">
        <v>169</v>
      </c>
      <c r="F6047" t="s">
        <v>35</v>
      </c>
      <c r="G6047">
        <v>1</v>
      </c>
      <c r="H6047">
        <v>2021</v>
      </c>
      <c r="I6047" t="s">
        <v>50</v>
      </c>
      <c r="J6047" t="s">
        <v>107</v>
      </c>
      <c r="K6047" t="s">
        <v>108</v>
      </c>
      <c r="L6047" t="s">
        <v>21</v>
      </c>
      <c r="M6047">
        <v>33</v>
      </c>
      <c r="N6047">
        <v>147</v>
      </c>
      <c r="O6047">
        <v>4851</v>
      </c>
      <c r="P6047">
        <v>2376.9899999999998</v>
      </c>
      <c r="Q6047">
        <v>0.49</v>
      </c>
      <c r="R6047" t="s">
        <v>104</v>
      </c>
    </row>
    <row r="6048" spans="1:18" x14ac:dyDescent="0.25">
      <c r="A6048" t="s">
        <v>54</v>
      </c>
      <c r="B6048">
        <v>1128299</v>
      </c>
      <c r="C6048" s="1">
        <v>44253</v>
      </c>
      <c r="D6048" t="s">
        <v>25</v>
      </c>
      <c r="E6048" t="s">
        <v>169</v>
      </c>
      <c r="F6048" t="s">
        <v>35</v>
      </c>
      <c r="G6048">
        <v>1</v>
      </c>
      <c r="H6048">
        <v>2021</v>
      </c>
      <c r="I6048" t="s">
        <v>50</v>
      </c>
      <c r="J6048" t="s">
        <v>107</v>
      </c>
      <c r="K6048" t="s">
        <v>108</v>
      </c>
      <c r="L6048" t="s">
        <v>24</v>
      </c>
      <c r="M6048">
        <v>44</v>
      </c>
      <c r="N6048">
        <v>106</v>
      </c>
      <c r="O6048">
        <v>4664</v>
      </c>
      <c r="P6048">
        <v>2565.1999999999998</v>
      </c>
      <c r="Q6048">
        <v>0.55000000000000004</v>
      </c>
      <c r="R6048" t="s">
        <v>104</v>
      </c>
    </row>
    <row r="6049" spans="1:18" x14ac:dyDescent="0.25">
      <c r="A6049" t="s">
        <v>54</v>
      </c>
      <c r="B6049">
        <v>1128299</v>
      </c>
      <c r="C6049" s="1">
        <v>44253</v>
      </c>
      <c r="D6049" t="s">
        <v>25</v>
      </c>
      <c r="E6049" t="s">
        <v>169</v>
      </c>
      <c r="F6049" t="s">
        <v>35</v>
      </c>
      <c r="G6049">
        <v>1</v>
      </c>
      <c r="H6049">
        <v>2021</v>
      </c>
      <c r="I6049" t="s">
        <v>50</v>
      </c>
      <c r="J6049" t="s">
        <v>107</v>
      </c>
      <c r="K6049" t="s">
        <v>108</v>
      </c>
      <c r="L6049" t="s">
        <v>26</v>
      </c>
      <c r="M6049">
        <v>41</v>
      </c>
      <c r="N6049">
        <v>111</v>
      </c>
      <c r="O6049">
        <v>4551</v>
      </c>
      <c r="P6049">
        <v>2093.46</v>
      </c>
      <c r="Q6049">
        <v>0.46</v>
      </c>
      <c r="R6049" t="s">
        <v>104</v>
      </c>
    </row>
    <row r="6050" spans="1:18" x14ac:dyDescent="0.25">
      <c r="A6050" t="s">
        <v>54</v>
      </c>
      <c r="B6050">
        <v>1128299</v>
      </c>
      <c r="C6050" s="1">
        <v>44253</v>
      </c>
      <c r="D6050" t="s">
        <v>25</v>
      </c>
      <c r="E6050" t="s">
        <v>169</v>
      </c>
      <c r="F6050" t="s">
        <v>35</v>
      </c>
      <c r="G6050">
        <v>1</v>
      </c>
      <c r="H6050">
        <v>2021</v>
      </c>
      <c r="I6050" t="s">
        <v>50</v>
      </c>
      <c r="J6050" t="s">
        <v>109</v>
      </c>
      <c r="K6050" t="s">
        <v>110</v>
      </c>
      <c r="L6050" t="s">
        <v>28</v>
      </c>
      <c r="M6050">
        <v>43</v>
      </c>
      <c r="N6050">
        <v>74</v>
      </c>
      <c r="O6050">
        <v>3182</v>
      </c>
      <c r="P6050">
        <v>1559.18</v>
      </c>
      <c r="Q6050">
        <v>0.49</v>
      </c>
      <c r="R6050" t="s">
        <v>104</v>
      </c>
    </row>
    <row r="6051" spans="1:18" x14ac:dyDescent="0.25">
      <c r="A6051" t="s">
        <v>54</v>
      </c>
      <c r="B6051">
        <v>1128299</v>
      </c>
      <c r="C6051" s="1">
        <v>44253</v>
      </c>
      <c r="D6051" t="s">
        <v>25</v>
      </c>
      <c r="E6051" t="s">
        <v>169</v>
      </c>
      <c r="F6051" t="s">
        <v>35</v>
      </c>
      <c r="G6051">
        <v>1</v>
      </c>
      <c r="H6051">
        <v>2021</v>
      </c>
      <c r="I6051" t="s">
        <v>50</v>
      </c>
      <c r="J6051" t="s">
        <v>109</v>
      </c>
      <c r="K6051" t="s">
        <v>110</v>
      </c>
      <c r="L6051" t="s">
        <v>30</v>
      </c>
      <c r="M6051">
        <v>45</v>
      </c>
      <c r="N6051">
        <v>54</v>
      </c>
      <c r="O6051">
        <v>2430</v>
      </c>
      <c r="P6051">
        <v>1069.2</v>
      </c>
      <c r="Q6051">
        <v>0.44</v>
      </c>
      <c r="R6051" t="s">
        <v>104</v>
      </c>
    </row>
    <row r="6052" spans="1:18" x14ac:dyDescent="0.25">
      <c r="A6052" t="s">
        <v>54</v>
      </c>
      <c r="B6052">
        <v>1128299</v>
      </c>
      <c r="C6052" s="1">
        <v>44253</v>
      </c>
      <c r="D6052" t="s">
        <v>25</v>
      </c>
      <c r="E6052" t="s">
        <v>169</v>
      </c>
      <c r="F6052" t="s">
        <v>35</v>
      </c>
      <c r="G6052">
        <v>1</v>
      </c>
      <c r="H6052">
        <v>2021</v>
      </c>
      <c r="I6052" t="s">
        <v>50</v>
      </c>
      <c r="J6052" t="s">
        <v>109</v>
      </c>
      <c r="K6052" t="s">
        <v>110</v>
      </c>
      <c r="L6052" t="s">
        <v>32</v>
      </c>
      <c r="M6052">
        <v>41</v>
      </c>
      <c r="N6052">
        <v>104</v>
      </c>
      <c r="O6052">
        <v>4264</v>
      </c>
      <c r="P6052">
        <v>1620.32</v>
      </c>
      <c r="Q6052">
        <v>0.38</v>
      </c>
      <c r="R6052" t="s">
        <v>104</v>
      </c>
    </row>
    <row r="6053" spans="1:18" x14ac:dyDescent="0.25">
      <c r="A6053" t="s">
        <v>54</v>
      </c>
      <c r="B6053">
        <v>1128299</v>
      </c>
      <c r="C6053" s="1">
        <v>44280</v>
      </c>
      <c r="D6053" t="s">
        <v>23</v>
      </c>
      <c r="E6053" t="s">
        <v>169</v>
      </c>
      <c r="F6053" t="s">
        <v>36</v>
      </c>
      <c r="G6053">
        <v>1</v>
      </c>
      <c r="H6053">
        <v>2021</v>
      </c>
      <c r="I6053" t="s">
        <v>50</v>
      </c>
      <c r="J6053" t="s">
        <v>109</v>
      </c>
      <c r="K6053" t="s">
        <v>110</v>
      </c>
      <c r="L6053" t="s">
        <v>21</v>
      </c>
      <c r="M6053">
        <v>44</v>
      </c>
      <c r="N6053">
        <v>165</v>
      </c>
      <c r="O6053">
        <v>7260</v>
      </c>
      <c r="P6053">
        <v>3630</v>
      </c>
      <c r="Q6053">
        <v>0.5</v>
      </c>
      <c r="R6053" t="s">
        <v>104</v>
      </c>
    </row>
    <row r="6054" spans="1:18" x14ac:dyDescent="0.25">
      <c r="A6054" t="s">
        <v>54</v>
      </c>
      <c r="B6054">
        <v>1128299</v>
      </c>
      <c r="C6054" s="1">
        <v>44280</v>
      </c>
      <c r="D6054" t="s">
        <v>23</v>
      </c>
      <c r="E6054" t="s">
        <v>169</v>
      </c>
      <c r="F6054" t="s">
        <v>36</v>
      </c>
      <c r="G6054">
        <v>1</v>
      </c>
      <c r="H6054">
        <v>2021</v>
      </c>
      <c r="I6054" t="s">
        <v>50</v>
      </c>
      <c r="J6054" t="s">
        <v>109</v>
      </c>
      <c r="K6054" t="s">
        <v>110</v>
      </c>
      <c r="L6054" t="s">
        <v>24</v>
      </c>
      <c r="M6054">
        <v>51</v>
      </c>
      <c r="N6054">
        <v>112</v>
      </c>
      <c r="O6054">
        <v>5712</v>
      </c>
      <c r="P6054">
        <v>3027.36</v>
      </c>
      <c r="Q6054">
        <v>0.53</v>
      </c>
      <c r="R6054" t="s">
        <v>104</v>
      </c>
    </row>
    <row r="6055" spans="1:18" x14ac:dyDescent="0.25">
      <c r="A6055" t="s">
        <v>54</v>
      </c>
      <c r="B6055">
        <v>1128299</v>
      </c>
      <c r="C6055" s="1">
        <v>44280</v>
      </c>
      <c r="D6055" t="s">
        <v>23</v>
      </c>
      <c r="E6055" t="s">
        <v>169</v>
      </c>
      <c r="F6055" t="s">
        <v>36</v>
      </c>
      <c r="G6055">
        <v>1</v>
      </c>
      <c r="H6055">
        <v>2021</v>
      </c>
      <c r="I6055" t="s">
        <v>50</v>
      </c>
      <c r="J6055" t="s">
        <v>109</v>
      </c>
      <c r="K6055" t="s">
        <v>110</v>
      </c>
      <c r="L6055" t="s">
        <v>26</v>
      </c>
      <c r="M6055">
        <v>52</v>
      </c>
      <c r="N6055">
        <v>112</v>
      </c>
      <c r="O6055">
        <v>5824</v>
      </c>
      <c r="P6055">
        <v>2853.76</v>
      </c>
      <c r="Q6055">
        <v>0.49</v>
      </c>
      <c r="R6055" t="s">
        <v>104</v>
      </c>
    </row>
    <row r="6056" spans="1:18" x14ac:dyDescent="0.25">
      <c r="A6056" t="s">
        <v>54</v>
      </c>
      <c r="B6056">
        <v>1128299</v>
      </c>
      <c r="C6056" s="1">
        <v>44280</v>
      </c>
      <c r="D6056" t="s">
        <v>23</v>
      </c>
      <c r="E6056" t="s">
        <v>169</v>
      </c>
      <c r="F6056" t="s">
        <v>36</v>
      </c>
      <c r="G6056">
        <v>1</v>
      </c>
      <c r="H6056">
        <v>2021</v>
      </c>
      <c r="I6056" t="s">
        <v>50</v>
      </c>
      <c r="J6056" t="s">
        <v>109</v>
      </c>
      <c r="K6056" t="s">
        <v>110</v>
      </c>
      <c r="L6056" t="s">
        <v>28</v>
      </c>
      <c r="M6056">
        <v>50</v>
      </c>
      <c r="N6056">
        <v>83</v>
      </c>
      <c r="O6056">
        <v>4150</v>
      </c>
      <c r="P6056">
        <v>1909</v>
      </c>
      <c r="Q6056">
        <v>0.46</v>
      </c>
      <c r="R6056" t="s">
        <v>104</v>
      </c>
    </row>
    <row r="6057" spans="1:18" x14ac:dyDescent="0.25">
      <c r="A6057" t="s">
        <v>54</v>
      </c>
      <c r="B6057">
        <v>1128299</v>
      </c>
      <c r="C6057" s="1">
        <v>44280</v>
      </c>
      <c r="D6057" t="s">
        <v>23</v>
      </c>
      <c r="E6057" t="s">
        <v>169</v>
      </c>
      <c r="F6057" t="s">
        <v>36</v>
      </c>
      <c r="G6057">
        <v>1</v>
      </c>
      <c r="H6057">
        <v>2021</v>
      </c>
      <c r="I6057" t="s">
        <v>50</v>
      </c>
      <c r="J6057" t="s">
        <v>109</v>
      </c>
      <c r="K6057" t="s">
        <v>110</v>
      </c>
      <c r="L6057" t="s">
        <v>30</v>
      </c>
      <c r="M6057">
        <v>55</v>
      </c>
      <c r="N6057">
        <v>53</v>
      </c>
      <c r="O6057">
        <v>2915</v>
      </c>
      <c r="P6057">
        <v>1253.45</v>
      </c>
      <c r="Q6057">
        <v>0.43</v>
      </c>
      <c r="R6057" t="s">
        <v>104</v>
      </c>
    </row>
    <row r="6058" spans="1:18" x14ac:dyDescent="0.25">
      <c r="A6058" t="s">
        <v>54</v>
      </c>
      <c r="B6058">
        <v>1128299</v>
      </c>
      <c r="C6058" s="1">
        <v>44280</v>
      </c>
      <c r="D6058" t="s">
        <v>23</v>
      </c>
      <c r="E6058" t="s">
        <v>169</v>
      </c>
      <c r="F6058" t="s">
        <v>36</v>
      </c>
      <c r="G6058">
        <v>1</v>
      </c>
      <c r="H6058">
        <v>2021</v>
      </c>
      <c r="I6058" t="s">
        <v>50</v>
      </c>
      <c r="J6058" t="s">
        <v>109</v>
      </c>
      <c r="K6058" t="s">
        <v>110</v>
      </c>
      <c r="L6058" t="s">
        <v>32</v>
      </c>
      <c r="M6058">
        <v>50</v>
      </c>
      <c r="N6058">
        <v>98</v>
      </c>
      <c r="O6058">
        <v>4900</v>
      </c>
      <c r="P6058">
        <v>1862</v>
      </c>
      <c r="Q6058">
        <v>0.38</v>
      </c>
      <c r="R6058" t="s">
        <v>104</v>
      </c>
    </row>
    <row r="6059" spans="1:18" x14ac:dyDescent="0.25">
      <c r="A6059" t="s">
        <v>54</v>
      </c>
      <c r="B6059">
        <v>1128299</v>
      </c>
      <c r="C6059" s="1">
        <v>44312</v>
      </c>
      <c r="D6059" t="s">
        <v>31</v>
      </c>
      <c r="E6059" t="s">
        <v>169</v>
      </c>
      <c r="F6059" t="s">
        <v>38</v>
      </c>
      <c r="G6059">
        <v>2</v>
      </c>
      <c r="H6059">
        <v>2021</v>
      </c>
      <c r="I6059" t="s">
        <v>50</v>
      </c>
      <c r="J6059" t="s">
        <v>109</v>
      </c>
      <c r="K6059" t="s">
        <v>110</v>
      </c>
      <c r="L6059" t="s">
        <v>21</v>
      </c>
      <c r="M6059">
        <v>51</v>
      </c>
      <c r="N6059">
        <v>154</v>
      </c>
      <c r="O6059">
        <v>7854</v>
      </c>
      <c r="P6059">
        <v>3534.3</v>
      </c>
      <c r="Q6059">
        <v>0.45</v>
      </c>
      <c r="R6059" t="s">
        <v>104</v>
      </c>
    </row>
    <row r="6060" spans="1:18" x14ac:dyDescent="0.25">
      <c r="A6060" t="s">
        <v>54</v>
      </c>
      <c r="B6060">
        <v>1128299</v>
      </c>
      <c r="C6060" s="1">
        <v>44312</v>
      </c>
      <c r="D6060" t="s">
        <v>31</v>
      </c>
      <c r="E6060" t="s">
        <v>169</v>
      </c>
      <c r="F6060" t="s">
        <v>38</v>
      </c>
      <c r="G6060">
        <v>2</v>
      </c>
      <c r="H6060">
        <v>2021</v>
      </c>
      <c r="I6060" t="s">
        <v>50</v>
      </c>
      <c r="J6060" t="s">
        <v>109</v>
      </c>
      <c r="K6060" t="s">
        <v>110</v>
      </c>
      <c r="L6060" t="s">
        <v>24</v>
      </c>
      <c r="M6060">
        <v>59</v>
      </c>
      <c r="N6060">
        <v>98</v>
      </c>
      <c r="O6060">
        <v>5782</v>
      </c>
      <c r="P6060">
        <v>2891</v>
      </c>
      <c r="Q6060">
        <v>0.5</v>
      </c>
      <c r="R6060" t="s">
        <v>104</v>
      </c>
    </row>
    <row r="6061" spans="1:18" x14ac:dyDescent="0.25">
      <c r="A6061" t="s">
        <v>54</v>
      </c>
      <c r="B6061">
        <v>1128299</v>
      </c>
      <c r="C6061" s="1">
        <v>44312</v>
      </c>
      <c r="D6061" t="s">
        <v>31</v>
      </c>
      <c r="E6061" t="s">
        <v>169</v>
      </c>
      <c r="F6061" t="s">
        <v>38</v>
      </c>
      <c r="G6061">
        <v>2</v>
      </c>
      <c r="H6061">
        <v>2021</v>
      </c>
      <c r="I6061" t="s">
        <v>50</v>
      </c>
      <c r="J6061" t="s">
        <v>109</v>
      </c>
      <c r="K6061" t="s">
        <v>110</v>
      </c>
      <c r="L6061" t="s">
        <v>26</v>
      </c>
      <c r="M6061">
        <v>55</v>
      </c>
      <c r="N6061">
        <v>116</v>
      </c>
      <c r="O6061">
        <v>6380</v>
      </c>
      <c r="P6061">
        <v>3190</v>
      </c>
      <c r="Q6061">
        <v>0.5</v>
      </c>
      <c r="R6061" t="s">
        <v>104</v>
      </c>
    </row>
    <row r="6062" spans="1:18" x14ac:dyDescent="0.25">
      <c r="A6062" t="s">
        <v>54</v>
      </c>
      <c r="B6062">
        <v>1128299</v>
      </c>
      <c r="C6062" s="1">
        <v>44312</v>
      </c>
      <c r="D6062" t="s">
        <v>31</v>
      </c>
      <c r="E6062" t="s">
        <v>169</v>
      </c>
      <c r="F6062" t="s">
        <v>38</v>
      </c>
      <c r="G6062">
        <v>2</v>
      </c>
      <c r="H6062">
        <v>2021</v>
      </c>
      <c r="I6062" t="s">
        <v>50</v>
      </c>
      <c r="J6062" t="s">
        <v>109</v>
      </c>
      <c r="K6062" t="s">
        <v>110</v>
      </c>
      <c r="L6062" t="s">
        <v>28</v>
      </c>
      <c r="M6062">
        <v>54</v>
      </c>
      <c r="N6062">
        <v>87</v>
      </c>
      <c r="O6062">
        <v>4698</v>
      </c>
      <c r="P6062">
        <v>2161.08</v>
      </c>
      <c r="Q6062">
        <v>0.46</v>
      </c>
      <c r="R6062" t="s">
        <v>104</v>
      </c>
    </row>
    <row r="6063" spans="1:18" x14ac:dyDescent="0.25">
      <c r="A6063" t="s">
        <v>54</v>
      </c>
      <c r="B6063">
        <v>1128299</v>
      </c>
      <c r="C6063" s="1">
        <v>44312</v>
      </c>
      <c r="D6063" t="s">
        <v>31</v>
      </c>
      <c r="E6063" t="s">
        <v>169</v>
      </c>
      <c r="F6063" t="s">
        <v>38</v>
      </c>
      <c r="G6063">
        <v>2</v>
      </c>
      <c r="H6063">
        <v>2021</v>
      </c>
      <c r="I6063" t="s">
        <v>50</v>
      </c>
      <c r="J6063" t="s">
        <v>109</v>
      </c>
      <c r="K6063" t="s">
        <v>110</v>
      </c>
      <c r="L6063" t="s">
        <v>30</v>
      </c>
      <c r="M6063">
        <v>56</v>
      </c>
      <c r="N6063">
        <v>58</v>
      </c>
      <c r="O6063">
        <v>3248</v>
      </c>
      <c r="P6063">
        <v>1331.68</v>
      </c>
      <c r="Q6063">
        <v>0.41</v>
      </c>
      <c r="R6063" t="s">
        <v>104</v>
      </c>
    </row>
    <row r="6064" spans="1:18" x14ac:dyDescent="0.25">
      <c r="A6064" t="s">
        <v>54</v>
      </c>
      <c r="B6064">
        <v>1128299</v>
      </c>
      <c r="C6064" s="1">
        <v>44312</v>
      </c>
      <c r="D6064" t="s">
        <v>31</v>
      </c>
      <c r="E6064" t="s">
        <v>169</v>
      </c>
      <c r="F6064" t="s">
        <v>38</v>
      </c>
      <c r="G6064">
        <v>2</v>
      </c>
      <c r="H6064">
        <v>2021</v>
      </c>
      <c r="I6064" t="s">
        <v>50</v>
      </c>
      <c r="J6064" t="s">
        <v>109</v>
      </c>
      <c r="K6064" t="s">
        <v>110</v>
      </c>
      <c r="L6064" t="s">
        <v>32</v>
      </c>
      <c r="M6064">
        <v>69</v>
      </c>
      <c r="N6064">
        <v>101</v>
      </c>
      <c r="O6064">
        <v>6969</v>
      </c>
      <c r="P6064">
        <v>2648.22</v>
      </c>
      <c r="Q6064">
        <v>0.38</v>
      </c>
      <c r="R6064" t="s">
        <v>104</v>
      </c>
    </row>
    <row r="6065" spans="1:18" x14ac:dyDescent="0.25">
      <c r="A6065" t="s">
        <v>54</v>
      </c>
      <c r="B6065">
        <v>1128299</v>
      </c>
      <c r="C6065" s="1">
        <v>44343</v>
      </c>
      <c r="D6065" t="s">
        <v>23</v>
      </c>
      <c r="E6065" t="s">
        <v>169</v>
      </c>
      <c r="F6065" t="s">
        <v>39</v>
      </c>
      <c r="G6065">
        <v>2</v>
      </c>
      <c r="H6065">
        <v>2021</v>
      </c>
      <c r="I6065" t="s">
        <v>50</v>
      </c>
      <c r="J6065" t="s">
        <v>109</v>
      </c>
      <c r="K6065" t="s">
        <v>110</v>
      </c>
      <c r="L6065" t="s">
        <v>21</v>
      </c>
      <c r="M6065">
        <v>51</v>
      </c>
      <c r="N6065">
        <v>150</v>
      </c>
      <c r="O6065">
        <v>7650</v>
      </c>
      <c r="P6065">
        <v>3442.5</v>
      </c>
      <c r="Q6065">
        <v>0.45</v>
      </c>
      <c r="R6065" t="s">
        <v>104</v>
      </c>
    </row>
    <row r="6066" spans="1:18" x14ac:dyDescent="0.25">
      <c r="A6066" t="s">
        <v>54</v>
      </c>
      <c r="B6066">
        <v>1128299</v>
      </c>
      <c r="C6066" s="1">
        <v>44343</v>
      </c>
      <c r="D6066" t="s">
        <v>23</v>
      </c>
      <c r="E6066" t="s">
        <v>169</v>
      </c>
      <c r="F6066" t="s">
        <v>39</v>
      </c>
      <c r="G6066">
        <v>2</v>
      </c>
      <c r="H6066">
        <v>2021</v>
      </c>
      <c r="I6066" t="s">
        <v>50</v>
      </c>
      <c r="J6066" t="s">
        <v>109</v>
      </c>
      <c r="K6066" t="s">
        <v>110</v>
      </c>
      <c r="L6066" t="s">
        <v>24</v>
      </c>
      <c r="M6066">
        <v>58</v>
      </c>
      <c r="N6066">
        <v>111</v>
      </c>
      <c r="O6066">
        <v>6438</v>
      </c>
      <c r="P6066">
        <v>3283.38</v>
      </c>
      <c r="Q6066">
        <v>0.51</v>
      </c>
      <c r="R6066" t="s">
        <v>104</v>
      </c>
    </row>
    <row r="6067" spans="1:18" x14ac:dyDescent="0.25">
      <c r="A6067" t="s">
        <v>54</v>
      </c>
      <c r="B6067">
        <v>1128299</v>
      </c>
      <c r="C6067" s="1">
        <v>44343</v>
      </c>
      <c r="D6067" t="s">
        <v>23</v>
      </c>
      <c r="E6067" t="s">
        <v>169</v>
      </c>
      <c r="F6067" t="s">
        <v>39</v>
      </c>
      <c r="G6067">
        <v>2</v>
      </c>
      <c r="H6067">
        <v>2021</v>
      </c>
      <c r="I6067" t="s">
        <v>50</v>
      </c>
      <c r="J6067" t="s">
        <v>109</v>
      </c>
      <c r="K6067" t="s">
        <v>110</v>
      </c>
      <c r="L6067" t="s">
        <v>26</v>
      </c>
      <c r="M6067">
        <v>56</v>
      </c>
      <c r="N6067">
        <v>126</v>
      </c>
      <c r="O6067">
        <v>7056</v>
      </c>
      <c r="P6067">
        <v>3316.32</v>
      </c>
      <c r="Q6067">
        <v>0.47</v>
      </c>
      <c r="R6067" t="s">
        <v>104</v>
      </c>
    </row>
    <row r="6068" spans="1:18" x14ac:dyDescent="0.25">
      <c r="A6068" t="s">
        <v>54</v>
      </c>
      <c r="B6068">
        <v>1128299</v>
      </c>
      <c r="C6068" s="1">
        <v>44343</v>
      </c>
      <c r="D6068" t="s">
        <v>23</v>
      </c>
      <c r="E6068" t="s">
        <v>169</v>
      </c>
      <c r="F6068" t="s">
        <v>39</v>
      </c>
      <c r="G6068">
        <v>2</v>
      </c>
      <c r="H6068">
        <v>2021</v>
      </c>
      <c r="I6068" t="s">
        <v>50</v>
      </c>
      <c r="J6068" t="s">
        <v>109</v>
      </c>
      <c r="K6068" t="s">
        <v>110</v>
      </c>
      <c r="L6068" t="s">
        <v>28</v>
      </c>
      <c r="M6068">
        <v>51</v>
      </c>
      <c r="N6068">
        <v>91</v>
      </c>
      <c r="O6068">
        <v>4641</v>
      </c>
      <c r="P6068">
        <v>2134.86</v>
      </c>
      <c r="Q6068">
        <v>0.46</v>
      </c>
      <c r="R6068" t="s">
        <v>104</v>
      </c>
    </row>
    <row r="6069" spans="1:18" x14ac:dyDescent="0.25">
      <c r="A6069" t="s">
        <v>54</v>
      </c>
      <c r="B6069">
        <v>1128299</v>
      </c>
      <c r="C6069" s="1">
        <v>44343</v>
      </c>
      <c r="D6069" t="s">
        <v>23</v>
      </c>
      <c r="E6069" t="s">
        <v>169</v>
      </c>
      <c r="F6069" t="s">
        <v>39</v>
      </c>
      <c r="G6069">
        <v>2</v>
      </c>
      <c r="H6069">
        <v>2021</v>
      </c>
      <c r="I6069" t="s">
        <v>50</v>
      </c>
      <c r="J6069" t="s">
        <v>109</v>
      </c>
      <c r="K6069" t="s">
        <v>110</v>
      </c>
      <c r="L6069" t="s">
        <v>30</v>
      </c>
      <c r="M6069">
        <v>56</v>
      </c>
      <c r="N6069">
        <v>65</v>
      </c>
      <c r="O6069">
        <v>3640</v>
      </c>
      <c r="P6069">
        <v>1528.8</v>
      </c>
      <c r="Q6069">
        <v>0.42</v>
      </c>
      <c r="R6069" t="s">
        <v>104</v>
      </c>
    </row>
    <row r="6070" spans="1:18" x14ac:dyDescent="0.25">
      <c r="A6070" t="s">
        <v>54</v>
      </c>
      <c r="B6070">
        <v>1128299</v>
      </c>
      <c r="C6070" s="1">
        <v>44343</v>
      </c>
      <c r="D6070" t="s">
        <v>23</v>
      </c>
      <c r="E6070" t="s">
        <v>169</v>
      </c>
      <c r="F6070" t="s">
        <v>39</v>
      </c>
      <c r="G6070">
        <v>2</v>
      </c>
      <c r="H6070">
        <v>2021</v>
      </c>
      <c r="I6070" t="s">
        <v>50</v>
      </c>
      <c r="J6070" t="s">
        <v>109</v>
      </c>
      <c r="K6070" t="s">
        <v>110</v>
      </c>
      <c r="L6070" t="s">
        <v>32</v>
      </c>
      <c r="M6070">
        <v>69</v>
      </c>
      <c r="N6070">
        <v>115</v>
      </c>
      <c r="O6070">
        <v>7935</v>
      </c>
      <c r="P6070">
        <v>3094.65</v>
      </c>
      <c r="Q6070">
        <v>0.39</v>
      </c>
      <c r="R6070" t="s">
        <v>104</v>
      </c>
    </row>
    <row r="6071" spans="1:18" x14ac:dyDescent="0.25">
      <c r="A6071" t="s">
        <v>54</v>
      </c>
      <c r="B6071">
        <v>1128299</v>
      </c>
      <c r="C6071" s="1">
        <v>44373</v>
      </c>
      <c r="D6071" t="s">
        <v>27</v>
      </c>
      <c r="E6071" t="s">
        <v>170</v>
      </c>
      <c r="F6071" t="s">
        <v>56</v>
      </c>
      <c r="G6071">
        <v>2</v>
      </c>
      <c r="H6071">
        <v>2021</v>
      </c>
      <c r="I6071" t="s">
        <v>50</v>
      </c>
      <c r="J6071" t="s">
        <v>109</v>
      </c>
      <c r="K6071" t="s">
        <v>110</v>
      </c>
      <c r="L6071" t="s">
        <v>21</v>
      </c>
      <c r="M6071">
        <v>52</v>
      </c>
      <c r="N6071">
        <v>203</v>
      </c>
      <c r="O6071">
        <v>10556</v>
      </c>
      <c r="P6071">
        <v>5066.88</v>
      </c>
      <c r="Q6071">
        <v>0.48</v>
      </c>
      <c r="R6071" t="s">
        <v>104</v>
      </c>
    </row>
    <row r="6072" spans="1:18" x14ac:dyDescent="0.25">
      <c r="A6072" t="s">
        <v>54</v>
      </c>
      <c r="B6072">
        <v>1128299</v>
      </c>
      <c r="C6072" s="1">
        <v>44373</v>
      </c>
      <c r="D6072" t="s">
        <v>27</v>
      </c>
      <c r="E6072" t="s">
        <v>170</v>
      </c>
      <c r="F6072" t="s">
        <v>56</v>
      </c>
      <c r="G6072">
        <v>2</v>
      </c>
      <c r="H6072">
        <v>2021</v>
      </c>
      <c r="I6072" t="s">
        <v>50</v>
      </c>
      <c r="J6072" t="s">
        <v>109</v>
      </c>
      <c r="K6072" t="s">
        <v>110</v>
      </c>
      <c r="L6072" t="s">
        <v>24</v>
      </c>
      <c r="M6072">
        <v>54</v>
      </c>
      <c r="N6072">
        <v>154</v>
      </c>
      <c r="O6072">
        <v>8316</v>
      </c>
      <c r="P6072">
        <v>4324.32</v>
      </c>
      <c r="Q6072">
        <v>0.52</v>
      </c>
      <c r="R6072" t="s">
        <v>104</v>
      </c>
    </row>
    <row r="6073" spans="1:18" x14ac:dyDescent="0.25">
      <c r="A6073" t="s">
        <v>54</v>
      </c>
      <c r="B6073">
        <v>1128299</v>
      </c>
      <c r="C6073" s="1">
        <v>44373</v>
      </c>
      <c r="D6073" t="s">
        <v>27</v>
      </c>
      <c r="E6073" t="s">
        <v>170</v>
      </c>
      <c r="F6073" t="s">
        <v>56</v>
      </c>
      <c r="G6073">
        <v>2</v>
      </c>
      <c r="H6073">
        <v>2021</v>
      </c>
      <c r="I6073" t="s">
        <v>50</v>
      </c>
      <c r="J6073" t="s">
        <v>109</v>
      </c>
      <c r="K6073" t="s">
        <v>110</v>
      </c>
      <c r="L6073" t="s">
        <v>26</v>
      </c>
      <c r="M6073">
        <v>54</v>
      </c>
      <c r="N6073">
        <v>149</v>
      </c>
      <c r="O6073">
        <v>8046</v>
      </c>
      <c r="P6073">
        <v>4023</v>
      </c>
      <c r="Q6073">
        <v>0.5</v>
      </c>
      <c r="R6073" t="s">
        <v>104</v>
      </c>
    </row>
    <row r="6074" spans="1:18" x14ac:dyDescent="0.25">
      <c r="A6074" t="s">
        <v>54</v>
      </c>
      <c r="B6074">
        <v>1128299</v>
      </c>
      <c r="C6074" s="1">
        <v>44373</v>
      </c>
      <c r="D6074" t="s">
        <v>27</v>
      </c>
      <c r="E6074" t="s">
        <v>170</v>
      </c>
      <c r="F6074" t="s">
        <v>56</v>
      </c>
      <c r="G6074">
        <v>2</v>
      </c>
      <c r="H6074">
        <v>2021</v>
      </c>
      <c r="I6074" t="s">
        <v>50</v>
      </c>
      <c r="J6074" t="s">
        <v>109</v>
      </c>
      <c r="K6074" t="s">
        <v>110</v>
      </c>
      <c r="L6074" t="s">
        <v>28</v>
      </c>
      <c r="M6074">
        <v>54</v>
      </c>
      <c r="N6074">
        <v>106</v>
      </c>
      <c r="O6074">
        <v>5724</v>
      </c>
      <c r="P6074">
        <v>2575.8000000000002</v>
      </c>
      <c r="Q6074">
        <v>0.45</v>
      </c>
      <c r="R6074" t="s">
        <v>104</v>
      </c>
    </row>
    <row r="6075" spans="1:18" x14ac:dyDescent="0.25">
      <c r="A6075" t="s">
        <v>54</v>
      </c>
      <c r="B6075">
        <v>1128299</v>
      </c>
      <c r="C6075" s="1">
        <v>44373</v>
      </c>
      <c r="D6075" t="s">
        <v>27</v>
      </c>
      <c r="E6075" t="s">
        <v>170</v>
      </c>
      <c r="F6075" t="s">
        <v>56</v>
      </c>
      <c r="G6075">
        <v>2</v>
      </c>
      <c r="H6075">
        <v>2021</v>
      </c>
      <c r="I6075" t="s">
        <v>50</v>
      </c>
      <c r="J6075" t="s">
        <v>109</v>
      </c>
      <c r="K6075" t="s">
        <v>110</v>
      </c>
      <c r="L6075" t="s">
        <v>30</v>
      </c>
      <c r="M6075">
        <v>56</v>
      </c>
      <c r="N6075">
        <v>87</v>
      </c>
      <c r="O6075">
        <v>4872</v>
      </c>
      <c r="P6075">
        <v>2094.96</v>
      </c>
      <c r="Q6075">
        <v>0.43</v>
      </c>
      <c r="R6075" t="s">
        <v>104</v>
      </c>
    </row>
    <row r="6076" spans="1:18" x14ac:dyDescent="0.25">
      <c r="A6076" t="s">
        <v>54</v>
      </c>
      <c r="B6076">
        <v>1128299</v>
      </c>
      <c r="C6076" s="1">
        <v>44373</v>
      </c>
      <c r="D6076" t="s">
        <v>27</v>
      </c>
      <c r="E6076" t="s">
        <v>170</v>
      </c>
      <c r="F6076" t="s">
        <v>56</v>
      </c>
      <c r="G6076">
        <v>2</v>
      </c>
      <c r="H6076">
        <v>2021</v>
      </c>
      <c r="I6076" t="s">
        <v>50</v>
      </c>
      <c r="J6076" t="s">
        <v>109</v>
      </c>
      <c r="K6076" t="s">
        <v>110</v>
      </c>
      <c r="L6076" t="s">
        <v>32</v>
      </c>
      <c r="M6076">
        <v>74</v>
      </c>
      <c r="N6076">
        <v>162</v>
      </c>
      <c r="O6076">
        <v>11988</v>
      </c>
      <c r="P6076">
        <v>4315.68</v>
      </c>
      <c r="Q6076">
        <v>0.36</v>
      </c>
      <c r="R6076" t="s">
        <v>104</v>
      </c>
    </row>
    <row r="6077" spans="1:18" x14ac:dyDescent="0.25">
      <c r="A6077" t="s">
        <v>54</v>
      </c>
      <c r="B6077">
        <v>1128299</v>
      </c>
      <c r="C6077" s="1">
        <v>44402</v>
      </c>
      <c r="D6077" t="s">
        <v>29</v>
      </c>
      <c r="E6077" t="s">
        <v>170</v>
      </c>
      <c r="F6077" t="s">
        <v>40</v>
      </c>
      <c r="G6077">
        <v>3</v>
      </c>
      <c r="H6077">
        <v>2021</v>
      </c>
      <c r="I6077" t="s">
        <v>50</v>
      </c>
      <c r="J6077" t="s">
        <v>109</v>
      </c>
      <c r="K6077" t="s">
        <v>110</v>
      </c>
      <c r="L6077" t="s">
        <v>21</v>
      </c>
      <c r="M6077">
        <v>54</v>
      </c>
      <c r="N6077">
        <v>203</v>
      </c>
      <c r="O6077">
        <v>10962</v>
      </c>
      <c r="P6077">
        <v>5152.1400000000003</v>
      </c>
      <c r="Q6077">
        <v>0.47</v>
      </c>
      <c r="R6077" t="s">
        <v>104</v>
      </c>
    </row>
    <row r="6078" spans="1:18" x14ac:dyDescent="0.25">
      <c r="A6078" t="s">
        <v>54</v>
      </c>
      <c r="B6078">
        <v>1128299</v>
      </c>
      <c r="C6078" s="1">
        <v>44402</v>
      </c>
      <c r="D6078" t="s">
        <v>29</v>
      </c>
      <c r="E6078" t="s">
        <v>170</v>
      </c>
      <c r="F6078" t="s">
        <v>40</v>
      </c>
      <c r="G6078">
        <v>3</v>
      </c>
      <c r="H6078">
        <v>2021</v>
      </c>
      <c r="I6078" t="s">
        <v>50</v>
      </c>
      <c r="J6078" t="s">
        <v>109</v>
      </c>
      <c r="K6078" t="s">
        <v>110</v>
      </c>
      <c r="L6078" t="s">
        <v>24</v>
      </c>
      <c r="M6078">
        <v>56</v>
      </c>
      <c r="N6078">
        <v>180</v>
      </c>
      <c r="O6078">
        <v>10080</v>
      </c>
      <c r="P6078">
        <v>5443.2</v>
      </c>
      <c r="Q6078">
        <v>0.54</v>
      </c>
      <c r="R6078" t="s">
        <v>104</v>
      </c>
    </row>
    <row r="6079" spans="1:18" x14ac:dyDescent="0.25">
      <c r="A6079" t="s">
        <v>54</v>
      </c>
      <c r="B6079">
        <v>1128299</v>
      </c>
      <c r="C6079" s="1">
        <v>44402</v>
      </c>
      <c r="D6079" t="s">
        <v>29</v>
      </c>
      <c r="E6079" t="s">
        <v>170</v>
      </c>
      <c r="F6079" t="s">
        <v>40</v>
      </c>
      <c r="G6079">
        <v>3</v>
      </c>
      <c r="H6079">
        <v>2021</v>
      </c>
      <c r="I6079" t="s">
        <v>50</v>
      </c>
      <c r="J6079" t="s">
        <v>109</v>
      </c>
      <c r="K6079" t="s">
        <v>110</v>
      </c>
      <c r="L6079" t="s">
        <v>26</v>
      </c>
      <c r="M6079">
        <v>58</v>
      </c>
      <c r="N6079">
        <v>160</v>
      </c>
      <c r="O6079">
        <v>9280</v>
      </c>
      <c r="P6079">
        <v>4454.3999999999996</v>
      </c>
      <c r="Q6079">
        <v>0.48</v>
      </c>
      <c r="R6079" t="s">
        <v>104</v>
      </c>
    </row>
    <row r="6080" spans="1:18" x14ac:dyDescent="0.25">
      <c r="A6080" t="s">
        <v>54</v>
      </c>
      <c r="B6080">
        <v>1128299</v>
      </c>
      <c r="C6080" s="1">
        <v>44402</v>
      </c>
      <c r="D6080" t="s">
        <v>29</v>
      </c>
      <c r="E6080" t="s">
        <v>170</v>
      </c>
      <c r="F6080" t="s">
        <v>40</v>
      </c>
      <c r="G6080">
        <v>3</v>
      </c>
      <c r="H6080">
        <v>2021</v>
      </c>
      <c r="I6080" t="s">
        <v>50</v>
      </c>
      <c r="J6080" t="s">
        <v>109</v>
      </c>
      <c r="K6080" t="s">
        <v>110</v>
      </c>
      <c r="L6080" t="s">
        <v>28</v>
      </c>
      <c r="M6080">
        <v>54</v>
      </c>
      <c r="N6080">
        <v>135</v>
      </c>
      <c r="O6080">
        <v>7290</v>
      </c>
      <c r="P6080">
        <v>3280.5</v>
      </c>
      <c r="Q6080">
        <v>0.45</v>
      </c>
      <c r="R6080" t="s">
        <v>104</v>
      </c>
    </row>
    <row r="6081" spans="1:18" x14ac:dyDescent="0.25">
      <c r="A6081" t="s">
        <v>54</v>
      </c>
      <c r="B6081">
        <v>1128299</v>
      </c>
      <c r="C6081" s="1">
        <v>44402</v>
      </c>
      <c r="D6081" t="s">
        <v>29</v>
      </c>
      <c r="E6081" t="s">
        <v>170</v>
      </c>
      <c r="F6081" t="s">
        <v>40</v>
      </c>
      <c r="G6081">
        <v>3</v>
      </c>
      <c r="H6081">
        <v>2021</v>
      </c>
      <c r="I6081" t="s">
        <v>50</v>
      </c>
      <c r="J6081" t="s">
        <v>109</v>
      </c>
      <c r="K6081" t="s">
        <v>110</v>
      </c>
      <c r="L6081" t="s">
        <v>30</v>
      </c>
      <c r="M6081">
        <v>57</v>
      </c>
      <c r="N6081">
        <v>145</v>
      </c>
      <c r="O6081">
        <v>8265</v>
      </c>
      <c r="P6081">
        <v>3553.95</v>
      </c>
      <c r="Q6081">
        <v>0.43</v>
      </c>
      <c r="R6081" t="s">
        <v>104</v>
      </c>
    </row>
    <row r="6082" spans="1:18" x14ac:dyDescent="0.25">
      <c r="A6082" t="s">
        <v>54</v>
      </c>
      <c r="B6082">
        <v>1128299</v>
      </c>
      <c r="C6082" s="1">
        <v>44402</v>
      </c>
      <c r="D6082" t="s">
        <v>29</v>
      </c>
      <c r="E6082" t="s">
        <v>170</v>
      </c>
      <c r="F6082" t="s">
        <v>40</v>
      </c>
      <c r="G6082">
        <v>3</v>
      </c>
      <c r="H6082">
        <v>2021</v>
      </c>
      <c r="I6082" t="s">
        <v>50</v>
      </c>
      <c r="J6082" t="s">
        <v>109</v>
      </c>
      <c r="K6082" t="s">
        <v>110</v>
      </c>
      <c r="L6082" t="s">
        <v>32</v>
      </c>
      <c r="M6082">
        <v>69</v>
      </c>
      <c r="N6082">
        <v>140</v>
      </c>
      <c r="O6082">
        <v>9660</v>
      </c>
      <c r="P6082">
        <v>3670.8</v>
      </c>
      <c r="Q6082">
        <v>0.38</v>
      </c>
      <c r="R6082" t="s">
        <v>104</v>
      </c>
    </row>
    <row r="6083" spans="1:18" x14ac:dyDescent="0.25">
      <c r="A6083" t="s">
        <v>54</v>
      </c>
      <c r="B6083">
        <v>1128299</v>
      </c>
      <c r="C6083" s="1">
        <v>44434</v>
      </c>
      <c r="D6083" t="s">
        <v>23</v>
      </c>
      <c r="E6083" t="s">
        <v>169</v>
      </c>
      <c r="F6083" t="s">
        <v>45</v>
      </c>
      <c r="G6083">
        <v>3</v>
      </c>
      <c r="H6083">
        <v>2021</v>
      </c>
      <c r="I6083" t="s">
        <v>50</v>
      </c>
      <c r="J6083" t="s">
        <v>109</v>
      </c>
      <c r="K6083" t="s">
        <v>110</v>
      </c>
      <c r="L6083" t="s">
        <v>21</v>
      </c>
      <c r="M6083">
        <v>56</v>
      </c>
      <c r="N6083">
        <v>175</v>
      </c>
      <c r="O6083">
        <v>9800</v>
      </c>
      <c r="P6083">
        <v>4900</v>
      </c>
      <c r="Q6083">
        <v>0.5</v>
      </c>
      <c r="R6083" t="s">
        <v>104</v>
      </c>
    </row>
    <row r="6084" spans="1:18" x14ac:dyDescent="0.25">
      <c r="A6084" t="s">
        <v>54</v>
      </c>
      <c r="B6084">
        <v>1128299</v>
      </c>
      <c r="C6084" s="1">
        <v>44434</v>
      </c>
      <c r="D6084" t="s">
        <v>23</v>
      </c>
      <c r="E6084" t="s">
        <v>169</v>
      </c>
      <c r="F6084" t="s">
        <v>45</v>
      </c>
      <c r="G6084">
        <v>3</v>
      </c>
      <c r="H6084">
        <v>2021</v>
      </c>
      <c r="I6084" t="s">
        <v>50</v>
      </c>
      <c r="J6084" t="s">
        <v>109</v>
      </c>
      <c r="K6084" t="s">
        <v>110</v>
      </c>
      <c r="L6084" t="s">
        <v>24</v>
      </c>
      <c r="M6084">
        <v>60</v>
      </c>
      <c r="N6084">
        <v>176</v>
      </c>
      <c r="O6084">
        <v>10560</v>
      </c>
      <c r="P6084">
        <v>5491.2</v>
      </c>
      <c r="Q6084">
        <v>0.52</v>
      </c>
      <c r="R6084" t="s">
        <v>104</v>
      </c>
    </row>
    <row r="6085" spans="1:18" x14ac:dyDescent="0.25">
      <c r="A6085" t="s">
        <v>54</v>
      </c>
      <c r="B6085">
        <v>1128299</v>
      </c>
      <c r="C6085" s="1">
        <v>44434</v>
      </c>
      <c r="D6085" t="s">
        <v>23</v>
      </c>
      <c r="E6085" t="s">
        <v>169</v>
      </c>
      <c r="F6085" t="s">
        <v>45</v>
      </c>
      <c r="G6085">
        <v>3</v>
      </c>
      <c r="H6085">
        <v>2021</v>
      </c>
      <c r="I6085" t="s">
        <v>50</v>
      </c>
      <c r="J6085" t="s">
        <v>109</v>
      </c>
      <c r="K6085" t="s">
        <v>110</v>
      </c>
      <c r="L6085" t="s">
        <v>26</v>
      </c>
      <c r="M6085">
        <v>58</v>
      </c>
      <c r="N6085">
        <v>142</v>
      </c>
      <c r="O6085">
        <v>8236</v>
      </c>
      <c r="P6085">
        <v>3788.56</v>
      </c>
      <c r="Q6085">
        <v>0.46</v>
      </c>
      <c r="R6085" t="s">
        <v>104</v>
      </c>
    </row>
    <row r="6086" spans="1:18" x14ac:dyDescent="0.25">
      <c r="A6086" t="s">
        <v>54</v>
      </c>
      <c r="B6086">
        <v>1128299</v>
      </c>
      <c r="C6086" s="1">
        <v>44434</v>
      </c>
      <c r="D6086" t="s">
        <v>23</v>
      </c>
      <c r="E6086" t="s">
        <v>169</v>
      </c>
      <c r="F6086" t="s">
        <v>45</v>
      </c>
      <c r="G6086">
        <v>3</v>
      </c>
      <c r="H6086">
        <v>2021</v>
      </c>
      <c r="I6086" t="s">
        <v>50</v>
      </c>
      <c r="J6086" t="s">
        <v>109</v>
      </c>
      <c r="K6086" t="s">
        <v>110</v>
      </c>
      <c r="L6086" t="s">
        <v>28</v>
      </c>
      <c r="M6086">
        <v>55</v>
      </c>
      <c r="N6086">
        <v>143</v>
      </c>
      <c r="O6086">
        <v>7865</v>
      </c>
      <c r="P6086">
        <v>3696.55</v>
      </c>
      <c r="Q6086">
        <v>0.47</v>
      </c>
      <c r="R6086" t="s">
        <v>104</v>
      </c>
    </row>
    <row r="6087" spans="1:18" x14ac:dyDescent="0.25">
      <c r="A6087" t="s">
        <v>54</v>
      </c>
      <c r="B6087">
        <v>1128299</v>
      </c>
      <c r="C6087" s="1">
        <v>44434</v>
      </c>
      <c r="D6087" t="s">
        <v>23</v>
      </c>
      <c r="E6087" t="s">
        <v>169</v>
      </c>
      <c r="F6087" t="s">
        <v>45</v>
      </c>
      <c r="G6087">
        <v>3</v>
      </c>
      <c r="H6087">
        <v>2021</v>
      </c>
      <c r="I6087" t="s">
        <v>50</v>
      </c>
      <c r="J6087" t="s">
        <v>109</v>
      </c>
      <c r="K6087" t="s">
        <v>110</v>
      </c>
      <c r="L6087" t="s">
        <v>30</v>
      </c>
      <c r="M6087">
        <v>67</v>
      </c>
      <c r="N6087">
        <v>124</v>
      </c>
      <c r="O6087">
        <v>8308</v>
      </c>
      <c r="P6087">
        <v>3323.2</v>
      </c>
      <c r="Q6087">
        <v>0.4</v>
      </c>
      <c r="R6087" t="s">
        <v>104</v>
      </c>
    </row>
    <row r="6088" spans="1:18" x14ac:dyDescent="0.25">
      <c r="A6088" t="s">
        <v>54</v>
      </c>
      <c r="B6088">
        <v>1128299</v>
      </c>
      <c r="C6088" s="1">
        <v>44434</v>
      </c>
      <c r="D6088" t="s">
        <v>23</v>
      </c>
      <c r="E6088" t="s">
        <v>169</v>
      </c>
      <c r="F6088" t="s">
        <v>45</v>
      </c>
      <c r="G6088">
        <v>3</v>
      </c>
      <c r="H6088">
        <v>2021</v>
      </c>
      <c r="I6088" t="s">
        <v>50</v>
      </c>
      <c r="J6088" t="s">
        <v>109</v>
      </c>
      <c r="K6088" t="s">
        <v>110</v>
      </c>
      <c r="L6088" t="s">
        <v>32</v>
      </c>
      <c r="M6088">
        <v>70</v>
      </c>
      <c r="N6088">
        <v>126</v>
      </c>
      <c r="O6088">
        <v>8820</v>
      </c>
      <c r="P6088">
        <v>3351.6</v>
      </c>
      <c r="Q6088">
        <v>0.38</v>
      </c>
      <c r="R6088" t="s">
        <v>104</v>
      </c>
    </row>
    <row r="6089" spans="1:18" x14ac:dyDescent="0.25">
      <c r="A6089" t="s">
        <v>54</v>
      </c>
      <c r="B6089">
        <v>1128299</v>
      </c>
      <c r="C6089" s="1">
        <v>44466</v>
      </c>
      <c r="D6089" t="s">
        <v>31</v>
      </c>
      <c r="E6089" t="s">
        <v>169</v>
      </c>
      <c r="F6089" t="s">
        <v>46</v>
      </c>
      <c r="G6089">
        <v>3</v>
      </c>
      <c r="H6089">
        <v>2021</v>
      </c>
      <c r="I6089" t="s">
        <v>50</v>
      </c>
      <c r="J6089" t="s">
        <v>109</v>
      </c>
      <c r="K6089" t="s">
        <v>110</v>
      </c>
      <c r="L6089" t="s">
        <v>21</v>
      </c>
      <c r="M6089">
        <v>49</v>
      </c>
      <c r="N6089">
        <v>163</v>
      </c>
      <c r="O6089">
        <v>7987</v>
      </c>
      <c r="P6089">
        <v>3594.15</v>
      </c>
      <c r="Q6089">
        <v>0.45</v>
      </c>
      <c r="R6089" t="s">
        <v>104</v>
      </c>
    </row>
    <row r="6090" spans="1:18" x14ac:dyDescent="0.25">
      <c r="A6090" t="s">
        <v>54</v>
      </c>
      <c r="B6090">
        <v>1128299</v>
      </c>
      <c r="C6090" s="1">
        <v>44466</v>
      </c>
      <c r="D6090" t="s">
        <v>31</v>
      </c>
      <c r="E6090" t="s">
        <v>169</v>
      </c>
      <c r="F6090" t="s">
        <v>46</v>
      </c>
      <c r="G6090">
        <v>3</v>
      </c>
      <c r="H6090">
        <v>2021</v>
      </c>
      <c r="I6090" t="s">
        <v>50</v>
      </c>
      <c r="J6090" t="s">
        <v>109</v>
      </c>
      <c r="K6090" t="s">
        <v>110</v>
      </c>
      <c r="L6090" t="s">
        <v>24</v>
      </c>
      <c r="M6090">
        <v>51</v>
      </c>
      <c r="N6090">
        <v>156</v>
      </c>
      <c r="O6090">
        <v>7956</v>
      </c>
      <c r="P6090">
        <v>4057.56</v>
      </c>
      <c r="Q6090">
        <v>0.51</v>
      </c>
      <c r="R6090" t="s">
        <v>104</v>
      </c>
    </row>
    <row r="6091" spans="1:18" x14ac:dyDescent="0.25">
      <c r="A6091" t="s">
        <v>54</v>
      </c>
      <c r="B6091">
        <v>1128299</v>
      </c>
      <c r="C6091" s="1">
        <v>44466</v>
      </c>
      <c r="D6091" t="s">
        <v>31</v>
      </c>
      <c r="E6091" t="s">
        <v>169</v>
      </c>
      <c r="F6091" t="s">
        <v>46</v>
      </c>
      <c r="G6091">
        <v>3</v>
      </c>
      <c r="H6091">
        <v>2021</v>
      </c>
      <c r="I6091" t="s">
        <v>50</v>
      </c>
      <c r="J6091" t="s">
        <v>109</v>
      </c>
      <c r="K6091" t="s">
        <v>110</v>
      </c>
      <c r="L6091" t="s">
        <v>26</v>
      </c>
      <c r="M6091">
        <v>46</v>
      </c>
      <c r="N6091">
        <v>143</v>
      </c>
      <c r="O6091">
        <v>6578</v>
      </c>
      <c r="P6091">
        <v>3091.66</v>
      </c>
      <c r="Q6091">
        <v>0.47</v>
      </c>
      <c r="R6091" t="s">
        <v>104</v>
      </c>
    </row>
    <row r="6092" spans="1:18" x14ac:dyDescent="0.25">
      <c r="A6092" t="s">
        <v>54</v>
      </c>
      <c r="B6092">
        <v>1128299</v>
      </c>
      <c r="C6092" s="1">
        <v>44466</v>
      </c>
      <c r="D6092" t="s">
        <v>31</v>
      </c>
      <c r="E6092" t="s">
        <v>169</v>
      </c>
      <c r="F6092" t="s">
        <v>46</v>
      </c>
      <c r="G6092">
        <v>3</v>
      </c>
      <c r="H6092">
        <v>2021</v>
      </c>
      <c r="I6092" t="s">
        <v>50</v>
      </c>
      <c r="J6092" t="s">
        <v>109</v>
      </c>
      <c r="K6092" t="s">
        <v>110</v>
      </c>
      <c r="L6092" t="s">
        <v>28</v>
      </c>
      <c r="M6092">
        <v>49</v>
      </c>
      <c r="N6092">
        <v>123</v>
      </c>
      <c r="O6092">
        <v>6027</v>
      </c>
      <c r="P6092">
        <v>2832.69</v>
      </c>
      <c r="Q6092">
        <v>0.47</v>
      </c>
      <c r="R6092" t="s">
        <v>104</v>
      </c>
    </row>
    <row r="6093" spans="1:18" x14ac:dyDescent="0.25">
      <c r="A6093" t="s">
        <v>54</v>
      </c>
      <c r="B6093">
        <v>1128299</v>
      </c>
      <c r="C6093" s="1">
        <v>44466</v>
      </c>
      <c r="D6093" t="s">
        <v>31</v>
      </c>
      <c r="E6093" t="s">
        <v>169</v>
      </c>
      <c r="F6093" t="s">
        <v>46</v>
      </c>
      <c r="G6093">
        <v>3</v>
      </c>
      <c r="H6093">
        <v>2021</v>
      </c>
      <c r="I6093" t="s">
        <v>50</v>
      </c>
      <c r="J6093" t="s">
        <v>109</v>
      </c>
      <c r="K6093" t="s">
        <v>110</v>
      </c>
      <c r="L6093" t="s">
        <v>30</v>
      </c>
      <c r="M6093">
        <v>54</v>
      </c>
      <c r="N6093">
        <v>111</v>
      </c>
      <c r="O6093">
        <v>5994</v>
      </c>
      <c r="P6093">
        <v>2397.6</v>
      </c>
      <c r="Q6093">
        <v>0.4</v>
      </c>
      <c r="R6093" t="s">
        <v>104</v>
      </c>
    </row>
    <row r="6094" spans="1:18" x14ac:dyDescent="0.25">
      <c r="A6094" t="s">
        <v>54</v>
      </c>
      <c r="B6094">
        <v>1128299</v>
      </c>
      <c r="C6094" s="1">
        <v>44466</v>
      </c>
      <c r="D6094" t="s">
        <v>31</v>
      </c>
      <c r="E6094" t="s">
        <v>169</v>
      </c>
      <c r="F6094" t="s">
        <v>46</v>
      </c>
      <c r="G6094">
        <v>3</v>
      </c>
      <c r="H6094">
        <v>2021</v>
      </c>
      <c r="I6094" t="s">
        <v>50</v>
      </c>
      <c r="J6094" t="s">
        <v>109</v>
      </c>
      <c r="K6094" t="s">
        <v>110</v>
      </c>
      <c r="L6094" t="s">
        <v>32</v>
      </c>
      <c r="M6094">
        <v>59</v>
      </c>
      <c r="N6094">
        <v>133</v>
      </c>
      <c r="O6094">
        <v>7847</v>
      </c>
      <c r="P6094">
        <v>2824.92</v>
      </c>
      <c r="Q6094">
        <v>0.36</v>
      </c>
      <c r="R6094" t="s">
        <v>104</v>
      </c>
    </row>
    <row r="6095" spans="1:18" x14ac:dyDescent="0.25">
      <c r="A6095" t="s">
        <v>54</v>
      </c>
      <c r="B6095">
        <v>1128299</v>
      </c>
      <c r="C6095" s="1">
        <v>44495</v>
      </c>
      <c r="D6095" t="s">
        <v>33</v>
      </c>
      <c r="E6095" t="s">
        <v>169</v>
      </c>
      <c r="F6095" t="s">
        <v>47</v>
      </c>
      <c r="G6095">
        <v>4</v>
      </c>
      <c r="H6095">
        <v>2021</v>
      </c>
      <c r="I6095" t="s">
        <v>50</v>
      </c>
      <c r="J6095" t="s">
        <v>109</v>
      </c>
      <c r="K6095" t="s">
        <v>110</v>
      </c>
      <c r="L6095" t="s">
        <v>21</v>
      </c>
      <c r="M6095">
        <v>48</v>
      </c>
      <c r="N6095">
        <v>165</v>
      </c>
      <c r="O6095">
        <v>7920</v>
      </c>
      <c r="P6095">
        <v>3960</v>
      </c>
      <c r="Q6095">
        <v>0.5</v>
      </c>
      <c r="R6095" t="s">
        <v>104</v>
      </c>
    </row>
    <row r="6096" spans="1:18" x14ac:dyDescent="0.25">
      <c r="A6096" t="s">
        <v>54</v>
      </c>
      <c r="B6096">
        <v>1128299</v>
      </c>
      <c r="C6096" s="1">
        <v>44495</v>
      </c>
      <c r="D6096" t="s">
        <v>33</v>
      </c>
      <c r="E6096" t="s">
        <v>169</v>
      </c>
      <c r="F6096" t="s">
        <v>47</v>
      </c>
      <c r="G6096">
        <v>4</v>
      </c>
      <c r="H6096">
        <v>2021</v>
      </c>
      <c r="I6096" t="s">
        <v>50</v>
      </c>
      <c r="J6096" t="s">
        <v>109</v>
      </c>
      <c r="K6096" t="s">
        <v>110</v>
      </c>
      <c r="L6096" t="s">
        <v>24</v>
      </c>
      <c r="M6096">
        <v>50</v>
      </c>
      <c r="N6096">
        <v>149</v>
      </c>
      <c r="O6096">
        <v>7450</v>
      </c>
      <c r="P6096">
        <v>3948.5</v>
      </c>
      <c r="Q6096">
        <v>0.53</v>
      </c>
      <c r="R6096" t="s">
        <v>104</v>
      </c>
    </row>
    <row r="6097" spans="1:18" x14ac:dyDescent="0.25">
      <c r="A6097" t="s">
        <v>54</v>
      </c>
      <c r="B6097">
        <v>1128299</v>
      </c>
      <c r="C6097" s="1">
        <v>44495</v>
      </c>
      <c r="D6097" t="s">
        <v>33</v>
      </c>
      <c r="E6097" t="s">
        <v>169</v>
      </c>
      <c r="F6097" t="s">
        <v>47</v>
      </c>
      <c r="G6097">
        <v>4</v>
      </c>
      <c r="H6097">
        <v>2021</v>
      </c>
      <c r="I6097" t="s">
        <v>50</v>
      </c>
      <c r="J6097" t="s">
        <v>109</v>
      </c>
      <c r="K6097" t="s">
        <v>110</v>
      </c>
      <c r="L6097" t="s">
        <v>26</v>
      </c>
      <c r="M6097">
        <v>48</v>
      </c>
      <c r="N6097">
        <v>105</v>
      </c>
      <c r="O6097">
        <v>5040</v>
      </c>
      <c r="P6097">
        <v>2368.8000000000002</v>
      </c>
      <c r="Q6097">
        <v>0.47</v>
      </c>
      <c r="R6097" t="s">
        <v>104</v>
      </c>
    </row>
    <row r="6098" spans="1:18" x14ac:dyDescent="0.25">
      <c r="A6098" t="s">
        <v>54</v>
      </c>
      <c r="B6098">
        <v>1128299</v>
      </c>
      <c r="C6098" s="1">
        <v>44495</v>
      </c>
      <c r="D6098" t="s">
        <v>33</v>
      </c>
      <c r="E6098" t="s">
        <v>169</v>
      </c>
      <c r="F6098" t="s">
        <v>47</v>
      </c>
      <c r="G6098">
        <v>4</v>
      </c>
      <c r="H6098">
        <v>2021</v>
      </c>
      <c r="I6098" t="s">
        <v>50</v>
      </c>
      <c r="J6098" t="s">
        <v>109</v>
      </c>
      <c r="K6098" t="s">
        <v>110</v>
      </c>
      <c r="L6098" t="s">
        <v>28</v>
      </c>
      <c r="M6098">
        <v>46</v>
      </c>
      <c r="N6098">
        <v>95</v>
      </c>
      <c r="O6098">
        <v>4370</v>
      </c>
      <c r="P6098">
        <v>2141.3000000000002</v>
      </c>
      <c r="Q6098">
        <v>0.49</v>
      </c>
      <c r="R6098" t="s">
        <v>104</v>
      </c>
    </row>
    <row r="6099" spans="1:18" x14ac:dyDescent="0.25">
      <c r="A6099" t="s">
        <v>54</v>
      </c>
      <c r="B6099">
        <v>1128299</v>
      </c>
      <c r="C6099" s="1">
        <v>44495</v>
      </c>
      <c r="D6099" t="s">
        <v>33</v>
      </c>
      <c r="E6099" t="s">
        <v>169</v>
      </c>
      <c r="F6099" t="s">
        <v>47</v>
      </c>
      <c r="G6099">
        <v>4</v>
      </c>
      <c r="H6099">
        <v>2021</v>
      </c>
      <c r="I6099" t="s">
        <v>50</v>
      </c>
      <c r="J6099" t="s">
        <v>109</v>
      </c>
      <c r="K6099" t="s">
        <v>110</v>
      </c>
      <c r="L6099" t="s">
        <v>30</v>
      </c>
      <c r="M6099">
        <v>56</v>
      </c>
      <c r="N6099">
        <v>91</v>
      </c>
      <c r="O6099">
        <v>5096</v>
      </c>
      <c r="P6099">
        <v>2242.2399999999998</v>
      </c>
      <c r="Q6099">
        <v>0.44</v>
      </c>
      <c r="R6099" t="s">
        <v>104</v>
      </c>
    </row>
    <row r="6100" spans="1:18" x14ac:dyDescent="0.25">
      <c r="A6100" t="s">
        <v>54</v>
      </c>
      <c r="B6100">
        <v>1128299</v>
      </c>
      <c r="C6100" s="1">
        <v>44495</v>
      </c>
      <c r="D6100" t="s">
        <v>33</v>
      </c>
      <c r="E6100" t="s">
        <v>169</v>
      </c>
      <c r="F6100" t="s">
        <v>47</v>
      </c>
      <c r="G6100">
        <v>4</v>
      </c>
      <c r="H6100">
        <v>2021</v>
      </c>
      <c r="I6100" t="s">
        <v>50</v>
      </c>
      <c r="J6100" t="s">
        <v>109</v>
      </c>
      <c r="K6100" t="s">
        <v>110</v>
      </c>
      <c r="L6100" t="s">
        <v>32</v>
      </c>
      <c r="M6100">
        <v>68</v>
      </c>
      <c r="N6100">
        <v>105</v>
      </c>
      <c r="O6100">
        <v>7140</v>
      </c>
      <c r="P6100">
        <v>2641.8</v>
      </c>
      <c r="Q6100">
        <v>0.37</v>
      </c>
      <c r="R6100" t="s">
        <v>104</v>
      </c>
    </row>
    <row r="6101" spans="1:18" x14ac:dyDescent="0.25">
      <c r="A6101" t="s">
        <v>54</v>
      </c>
      <c r="B6101">
        <v>1128299</v>
      </c>
      <c r="C6101" s="1">
        <v>44526</v>
      </c>
      <c r="D6101" t="s">
        <v>25</v>
      </c>
      <c r="E6101" t="s">
        <v>169</v>
      </c>
      <c r="F6101" t="s">
        <v>49</v>
      </c>
      <c r="G6101">
        <v>4</v>
      </c>
      <c r="H6101">
        <v>2021</v>
      </c>
      <c r="I6101" t="s">
        <v>50</v>
      </c>
      <c r="J6101" t="s">
        <v>109</v>
      </c>
      <c r="K6101" t="s">
        <v>110</v>
      </c>
      <c r="L6101" t="s">
        <v>21</v>
      </c>
      <c r="M6101">
        <v>58</v>
      </c>
      <c r="N6101">
        <v>160</v>
      </c>
      <c r="O6101">
        <v>9280</v>
      </c>
      <c r="P6101">
        <v>4547.2</v>
      </c>
      <c r="Q6101">
        <v>0.49</v>
      </c>
      <c r="R6101" t="s">
        <v>104</v>
      </c>
    </row>
    <row r="6102" spans="1:18" x14ac:dyDescent="0.25">
      <c r="A6102" t="s">
        <v>54</v>
      </c>
      <c r="B6102">
        <v>1128299</v>
      </c>
      <c r="C6102" s="1">
        <v>44526</v>
      </c>
      <c r="D6102" t="s">
        <v>25</v>
      </c>
      <c r="E6102" t="s">
        <v>169</v>
      </c>
      <c r="F6102" t="s">
        <v>49</v>
      </c>
      <c r="G6102">
        <v>4</v>
      </c>
      <c r="H6102">
        <v>2021</v>
      </c>
      <c r="I6102" t="s">
        <v>50</v>
      </c>
      <c r="J6102" t="s">
        <v>109</v>
      </c>
      <c r="K6102" t="s">
        <v>110</v>
      </c>
      <c r="L6102" t="s">
        <v>24</v>
      </c>
      <c r="M6102">
        <v>59</v>
      </c>
      <c r="N6102">
        <v>150</v>
      </c>
      <c r="O6102">
        <v>8850</v>
      </c>
      <c r="P6102">
        <v>4779</v>
      </c>
      <c r="Q6102">
        <v>0.54</v>
      </c>
      <c r="R6102" t="s">
        <v>104</v>
      </c>
    </row>
    <row r="6103" spans="1:18" x14ac:dyDescent="0.25">
      <c r="A6103" t="s">
        <v>54</v>
      </c>
      <c r="B6103">
        <v>1128299</v>
      </c>
      <c r="C6103" s="1">
        <v>44526</v>
      </c>
      <c r="D6103" t="s">
        <v>25</v>
      </c>
      <c r="E6103" t="s">
        <v>169</v>
      </c>
      <c r="F6103" t="s">
        <v>49</v>
      </c>
      <c r="G6103">
        <v>4</v>
      </c>
      <c r="H6103">
        <v>2021</v>
      </c>
      <c r="I6103" t="s">
        <v>50</v>
      </c>
      <c r="J6103" t="s">
        <v>109</v>
      </c>
      <c r="K6103" t="s">
        <v>110</v>
      </c>
      <c r="L6103" t="s">
        <v>26</v>
      </c>
      <c r="M6103">
        <v>54</v>
      </c>
      <c r="N6103">
        <v>117</v>
      </c>
      <c r="O6103">
        <v>6318</v>
      </c>
      <c r="P6103">
        <v>3032.64</v>
      </c>
      <c r="Q6103">
        <v>0.48</v>
      </c>
      <c r="R6103" t="s">
        <v>104</v>
      </c>
    </row>
    <row r="6104" spans="1:18" x14ac:dyDescent="0.25">
      <c r="A6104" t="s">
        <v>54</v>
      </c>
      <c r="B6104">
        <v>1128299</v>
      </c>
      <c r="C6104" s="1">
        <v>44526</v>
      </c>
      <c r="D6104" t="s">
        <v>25</v>
      </c>
      <c r="E6104" t="s">
        <v>169</v>
      </c>
      <c r="F6104" t="s">
        <v>49</v>
      </c>
      <c r="G6104">
        <v>4</v>
      </c>
      <c r="H6104">
        <v>2021</v>
      </c>
      <c r="I6104" t="s">
        <v>50</v>
      </c>
      <c r="J6104" t="s">
        <v>109</v>
      </c>
      <c r="K6104" t="s">
        <v>110</v>
      </c>
      <c r="L6104" t="s">
        <v>28</v>
      </c>
      <c r="M6104">
        <v>55</v>
      </c>
      <c r="N6104">
        <v>115</v>
      </c>
      <c r="O6104">
        <v>6325</v>
      </c>
      <c r="P6104">
        <v>2972.75</v>
      </c>
      <c r="Q6104">
        <v>0.47</v>
      </c>
      <c r="R6104" t="s">
        <v>104</v>
      </c>
    </row>
    <row r="6105" spans="1:18" x14ac:dyDescent="0.25">
      <c r="A6105" t="s">
        <v>54</v>
      </c>
      <c r="B6105">
        <v>1128299</v>
      </c>
      <c r="C6105" s="1">
        <v>44526</v>
      </c>
      <c r="D6105" t="s">
        <v>25</v>
      </c>
      <c r="E6105" t="s">
        <v>169</v>
      </c>
      <c r="F6105" t="s">
        <v>49</v>
      </c>
      <c r="G6105">
        <v>4</v>
      </c>
      <c r="H6105">
        <v>2021</v>
      </c>
      <c r="I6105" t="s">
        <v>50</v>
      </c>
      <c r="J6105" t="s">
        <v>109</v>
      </c>
      <c r="K6105" t="s">
        <v>110</v>
      </c>
      <c r="L6105" t="s">
        <v>30</v>
      </c>
      <c r="M6105">
        <v>65</v>
      </c>
      <c r="N6105">
        <v>113</v>
      </c>
      <c r="O6105">
        <v>7345</v>
      </c>
      <c r="P6105">
        <v>3231.8</v>
      </c>
      <c r="Q6105">
        <v>0.44</v>
      </c>
      <c r="R6105" t="s">
        <v>104</v>
      </c>
    </row>
    <row r="6106" spans="1:18" x14ac:dyDescent="0.25">
      <c r="A6106" t="s">
        <v>54</v>
      </c>
      <c r="B6106">
        <v>1128299</v>
      </c>
      <c r="C6106" s="1">
        <v>44526</v>
      </c>
      <c r="D6106" t="s">
        <v>25</v>
      </c>
      <c r="E6106" t="s">
        <v>169</v>
      </c>
      <c r="F6106" t="s">
        <v>49</v>
      </c>
      <c r="G6106">
        <v>4</v>
      </c>
      <c r="H6106">
        <v>2021</v>
      </c>
      <c r="I6106" t="s">
        <v>50</v>
      </c>
      <c r="J6106" t="s">
        <v>109</v>
      </c>
      <c r="K6106" t="s">
        <v>110</v>
      </c>
      <c r="L6106" t="s">
        <v>32</v>
      </c>
      <c r="M6106">
        <v>72</v>
      </c>
      <c r="N6106">
        <v>140</v>
      </c>
      <c r="O6106">
        <v>10080</v>
      </c>
      <c r="P6106">
        <v>3931.2</v>
      </c>
      <c r="Q6106">
        <v>0.39</v>
      </c>
      <c r="R6106" t="s">
        <v>104</v>
      </c>
    </row>
    <row r="6107" spans="1:18" x14ac:dyDescent="0.25">
      <c r="A6107" t="s">
        <v>54</v>
      </c>
      <c r="B6107">
        <v>1128299</v>
      </c>
      <c r="C6107" s="1">
        <v>44555</v>
      </c>
      <c r="D6107" t="s">
        <v>27</v>
      </c>
      <c r="E6107" t="s">
        <v>170</v>
      </c>
      <c r="F6107" t="s">
        <v>53</v>
      </c>
      <c r="G6107">
        <v>4</v>
      </c>
      <c r="H6107">
        <v>2021</v>
      </c>
      <c r="I6107" t="s">
        <v>50</v>
      </c>
      <c r="J6107" t="s">
        <v>109</v>
      </c>
      <c r="K6107" t="s">
        <v>110</v>
      </c>
      <c r="L6107" t="s">
        <v>21</v>
      </c>
      <c r="M6107">
        <v>55</v>
      </c>
      <c r="N6107">
        <v>210</v>
      </c>
      <c r="O6107">
        <v>11550</v>
      </c>
      <c r="P6107">
        <v>5313</v>
      </c>
      <c r="Q6107">
        <v>0.46</v>
      </c>
      <c r="R6107" t="s">
        <v>104</v>
      </c>
    </row>
    <row r="6108" spans="1:18" x14ac:dyDescent="0.25">
      <c r="A6108" t="s">
        <v>54</v>
      </c>
      <c r="B6108">
        <v>1128299</v>
      </c>
      <c r="C6108" s="1">
        <v>44555</v>
      </c>
      <c r="D6108" t="s">
        <v>27</v>
      </c>
      <c r="E6108" t="s">
        <v>170</v>
      </c>
      <c r="F6108" t="s">
        <v>53</v>
      </c>
      <c r="G6108">
        <v>4</v>
      </c>
      <c r="H6108">
        <v>2021</v>
      </c>
      <c r="I6108" t="s">
        <v>50</v>
      </c>
      <c r="J6108" t="s">
        <v>109</v>
      </c>
      <c r="K6108" t="s">
        <v>110</v>
      </c>
      <c r="L6108" t="s">
        <v>24</v>
      </c>
      <c r="M6108">
        <v>61</v>
      </c>
      <c r="N6108">
        <v>182</v>
      </c>
      <c r="O6108">
        <v>11102</v>
      </c>
      <c r="P6108">
        <v>5551</v>
      </c>
      <c r="Q6108">
        <v>0.5</v>
      </c>
      <c r="R6108" t="s">
        <v>104</v>
      </c>
    </row>
    <row r="6109" spans="1:18" x14ac:dyDescent="0.25">
      <c r="A6109" t="s">
        <v>41</v>
      </c>
      <c r="B6109">
        <v>1128299</v>
      </c>
      <c r="C6109" s="1">
        <v>44555</v>
      </c>
      <c r="D6109" t="s">
        <v>27</v>
      </c>
      <c r="E6109" t="s">
        <v>170</v>
      </c>
      <c r="F6109" t="s">
        <v>53</v>
      </c>
      <c r="G6109">
        <v>4</v>
      </c>
      <c r="H6109">
        <v>2021</v>
      </c>
      <c r="I6109" t="s">
        <v>50</v>
      </c>
      <c r="J6109" t="s">
        <v>109</v>
      </c>
      <c r="K6109" t="s">
        <v>110</v>
      </c>
      <c r="L6109" t="s">
        <v>26</v>
      </c>
      <c r="M6109">
        <v>59</v>
      </c>
      <c r="N6109">
        <v>130</v>
      </c>
      <c r="O6109">
        <v>7670</v>
      </c>
      <c r="P6109">
        <v>3758.3</v>
      </c>
      <c r="Q6109">
        <v>0.49</v>
      </c>
      <c r="R6109" t="s">
        <v>104</v>
      </c>
    </row>
    <row r="6110" spans="1:18" x14ac:dyDescent="0.25">
      <c r="A6110" t="s">
        <v>41</v>
      </c>
      <c r="B6110">
        <v>1128299</v>
      </c>
      <c r="C6110" s="1">
        <v>44555</v>
      </c>
      <c r="D6110" t="s">
        <v>27</v>
      </c>
      <c r="E6110" t="s">
        <v>170</v>
      </c>
      <c r="F6110" t="s">
        <v>53</v>
      </c>
      <c r="G6110">
        <v>4</v>
      </c>
      <c r="H6110">
        <v>2021</v>
      </c>
      <c r="I6110" t="s">
        <v>50</v>
      </c>
      <c r="J6110" t="s">
        <v>109</v>
      </c>
      <c r="K6110" t="s">
        <v>110</v>
      </c>
      <c r="L6110" t="s">
        <v>28</v>
      </c>
      <c r="M6110">
        <v>55</v>
      </c>
      <c r="N6110">
        <v>145</v>
      </c>
      <c r="O6110">
        <v>7975</v>
      </c>
      <c r="P6110">
        <v>3668.5</v>
      </c>
      <c r="Q6110">
        <v>0.46</v>
      </c>
      <c r="R6110" t="s">
        <v>104</v>
      </c>
    </row>
    <row r="6111" spans="1:18" x14ac:dyDescent="0.25">
      <c r="A6111" t="s">
        <v>41</v>
      </c>
      <c r="B6111">
        <v>1128299</v>
      </c>
      <c r="C6111" s="1">
        <v>44555</v>
      </c>
      <c r="D6111" t="s">
        <v>27</v>
      </c>
      <c r="E6111" t="s">
        <v>170</v>
      </c>
      <c r="F6111" t="s">
        <v>53</v>
      </c>
      <c r="G6111">
        <v>4</v>
      </c>
      <c r="H6111">
        <v>2021</v>
      </c>
      <c r="I6111" t="s">
        <v>50</v>
      </c>
      <c r="J6111" t="s">
        <v>109</v>
      </c>
      <c r="K6111" t="s">
        <v>110</v>
      </c>
      <c r="L6111" t="s">
        <v>30</v>
      </c>
      <c r="M6111">
        <v>64</v>
      </c>
      <c r="N6111">
        <v>119</v>
      </c>
      <c r="O6111">
        <v>7616</v>
      </c>
      <c r="P6111">
        <v>3427.2</v>
      </c>
      <c r="Q6111">
        <v>0.45</v>
      </c>
      <c r="R6111" t="s">
        <v>104</v>
      </c>
    </row>
    <row r="6112" spans="1:18" x14ac:dyDescent="0.25">
      <c r="A6112" t="s">
        <v>41</v>
      </c>
      <c r="B6112">
        <v>1128299</v>
      </c>
      <c r="C6112" s="1">
        <v>44555</v>
      </c>
      <c r="D6112" t="s">
        <v>27</v>
      </c>
      <c r="E6112" t="s">
        <v>170</v>
      </c>
      <c r="F6112" t="s">
        <v>53</v>
      </c>
      <c r="G6112">
        <v>4</v>
      </c>
      <c r="H6112">
        <v>2021</v>
      </c>
      <c r="I6112" t="s">
        <v>50</v>
      </c>
      <c r="J6112" t="s">
        <v>109</v>
      </c>
      <c r="K6112" t="s">
        <v>110</v>
      </c>
      <c r="L6112" t="s">
        <v>32</v>
      </c>
      <c r="M6112">
        <v>72</v>
      </c>
      <c r="N6112">
        <v>131</v>
      </c>
      <c r="O6112">
        <v>9432</v>
      </c>
      <c r="P6112">
        <v>3301.2</v>
      </c>
      <c r="Q6112">
        <v>0.35</v>
      </c>
      <c r="R6112" t="s">
        <v>104</v>
      </c>
    </row>
    <row r="6113" spans="1:18" x14ac:dyDescent="0.25">
      <c r="A6113" t="s">
        <v>41</v>
      </c>
      <c r="B6113">
        <v>1128299</v>
      </c>
      <c r="C6113" s="1">
        <v>44209</v>
      </c>
      <c r="D6113" t="s">
        <v>17</v>
      </c>
      <c r="E6113" t="s">
        <v>169</v>
      </c>
      <c r="F6113" t="s">
        <v>18</v>
      </c>
      <c r="G6113">
        <v>1</v>
      </c>
      <c r="H6113">
        <v>2021</v>
      </c>
      <c r="I6113" t="s">
        <v>50</v>
      </c>
      <c r="J6113" t="s">
        <v>109</v>
      </c>
      <c r="K6113" t="s">
        <v>110</v>
      </c>
      <c r="L6113" t="s">
        <v>21</v>
      </c>
      <c r="M6113">
        <v>29</v>
      </c>
      <c r="N6113">
        <v>131</v>
      </c>
      <c r="O6113">
        <v>3799</v>
      </c>
      <c r="P6113">
        <v>1937.49</v>
      </c>
      <c r="Q6113">
        <v>0.51</v>
      </c>
      <c r="R6113" t="s">
        <v>104</v>
      </c>
    </row>
    <row r="6114" spans="1:18" x14ac:dyDescent="0.25">
      <c r="A6114" t="s">
        <v>41</v>
      </c>
      <c r="B6114">
        <v>1128299</v>
      </c>
      <c r="C6114" s="1">
        <v>44209</v>
      </c>
      <c r="D6114" t="s">
        <v>17</v>
      </c>
      <c r="E6114" t="s">
        <v>169</v>
      </c>
      <c r="F6114" t="s">
        <v>18</v>
      </c>
      <c r="G6114">
        <v>1</v>
      </c>
      <c r="H6114">
        <v>2021</v>
      </c>
      <c r="I6114" t="s">
        <v>50</v>
      </c>
      <c r="J6114" t="s">
        <v>109</v>
      </c>
      <c r="K6114" t="s">
        <v>110</v>
      </c>
      <c r="L6114" t="s">
        <v>24</v>
      </c>
      <c r="M6114">
        <v>39</v>
      </c>
      <c r="N6114">
        <v>135</v>
      </c>
      <c r="O6114">
        <v>5265</v>
      </c>
      <c r="P6114">
        <v>2685.15</v>
      </c>
      <c r="Q6114">
        <v>0.51</v>
      </c>
      <c r="R6114" t="s">
        <v>104</v>
      </c>
    </row>
    <row r="6115" spans="1:18" x14ac:dyDescent="0.25">
      <c r="A6115" t="s">
        <v>41</v>
      </c>
      <c r="B6115">
        <v>1128299</v>
      </c>
      <c r="C6115" s="1">
        <v>44209</v>
      </c>
      <c r="D6115" t="s">
        <v>17</v>
      </c>
      <c r="E6115" t="s">
        <v>169</v>
      </c>
      <c r="F6115" t="s">
        <v>18</v>
      </c>
      <c r="G6115">
        <v>1</v>
      </c>
      <c r="H6115">
        <v>2021</v>
      </c>
      <c r="I6115" t="s">
        <v>50</v>
      </c>
      <c r="J6115" t="s">
        <v>109</v>
      </c>
      <c r="K6115" t="s">
        <v>110</v>
      </c>
      <c r="L6115" t="s">
        <v>26</v>
      </c>
      <c r="M6115">
        <v>38</v>
      </c>
      <c r="N6115">
        <v>126</v>
      </c>
      <c r="O6115">
        <v>4788</v>
      </c>
      <c r="P6115">
        <v>2154.6</v>
      </c>
      <c r="Q6115">
        <v>0.45</v>
      </c>
      <c r="R6115" t="s">
        <v>104</v>
      </c>
    </row>
    <row r="6116" spans="1:18" x14ac:dyDescent="0.25">
      <c r="A6116" t="s">
        <v>41</v>
      </c>
      <c r="B6116">
        <v>1128299</v>
      </c>
      <c r="C6116" s="1">
        <v>44209</v>
      </c>
      <c r="D6116" t="s">
        <v>17</v>
      </c>
      <c r="E6116" t="s">
        <v>169</v>
      </c>
      <c r="F6116" t="s">
        <v>18</v>
      </c>
      <c r="G6116">
        <v>1</v>
      </c>
      <c r="H6116">
        <v>2021</v>
      </c>
      <c r="I6116" t="s">
        <v>50</v>
      </c>
      <c r="J6116" t="s">
        <v>109</v>
      </c>
      <c r="K6116" t="s">
        <v>110</v>
      </c>
      <c r="L6116" t="s">
        <v>28</v>
      </c>
      <c r="M6116">
        <v>39</v>
      </c>
      <c r="N6116">
        <v>75</v>
      </c>
      <c r="O6116">
        <v>2925</v>
      </c>
      <c r="P6116">
        <v>1462.5</v>
      </c>
      <c r="Q6116">
        <v>0.5</v>
      </c>
      <c r="R6116" t="s">
        <v>104</v>
      </c>
    </row>
    <row r="6117" spans="1:18" x14ac:dyDescent="0.25">
      <c r="A6117" t="s">
        <v>41</v>
      </c>
      <c r="B6117">
        <v>1128299</v>
      </c>
      <c r="C6117" s="1">
        <v>44209</v>
      </c>
      <c r="D6117" t="s">
        <v>17</v>
      </c>
      <c r="E6117" t="s">
        <v>169</v>
      </c>
      <c r="F6117" t="s">
        <v>18</v>
      </c>
      <c r="G6117">
        <v>1</v>
      </c>
      <c r="H6117">
        <v>2021</v>
      </c>
      <c r="I6117" t="s">
        <v>50</v>
      </c>
      <c r="J6117" t="s">
        <v>109</v>
      </c>
      <c r="K6117" t="s">
        <v>110</v>
      </c>
      <c r="L6117" t="s">
        <v>30</v>
      </c>
      <c r="M6117">
        <v>41</v>
      </c>
      <c r="N6117">
        <v>63</v>
      </c>
      <c r="O6117">
        <v>2583</v>
      </c>
      <c r="P6117">
        <v>1162.3499999999999</v>
      </c>
      <c r="Q6117">
        <v>0.45</v>
      </c>
      <c r="R6117" t="s">
        <v>104</v>
      </c>
    </row>
    <row r="6118" spans="1:18" x14ac:dyDescent="0.25">
      <c r="A6118" t="s">
        <v>41</v>
      </c>
      <c r="B6118">
        <v>1128299</v>
      </c>
      <c r="C6118" s="1">
        <v>44209</v>
      </c>
      <c r="D6118" t="s">
        <v>17</v>
      </c>
      <c r="E6118" t="s">
        <v>169</v>
      </c>
      <c r="F6118" t="s">
        <v>18</v>
      </c>
      <c r="G6118">
        <v>1</v>
      </c>
      <c r="H6118">
        <v>2021</v>
      </c>
      <c r="I6118" t="s">
        <v>50</v>
      </c>
      <c r="J6118" t="s">
        <v>109</v>
      </c>
      <c r="K6118" t="s">
        <v>110</v>
      </c>
      <c r="L6118" t="s">
        <v>32</v>
      </c>
      <c r="M6118">
        <v>36</v>
      </c>
      <c r="N6118">
        <v>117</v>
      </c>
      <c r="O6118">
        <v>4212</v>
      </c>
      <c r="P6118">
        <v>1642.68</v>
      </c>
      <c r="Q6118">
        <v>0.39</v>
      </c>
      <c r="R6118" t="s">
        <v>104</v>
      </c>
    </row>
    <row r="6119" spans="1:18" x14ac:dyDescent="0.25">
      <c r="A6119" t="s">
        <v>41</v>
      </c>
      <c r="B6119">
        <v>1128299</v>
      </c>
      <c r="C6119" s="1">
        <v>44240</v>
      </c>
      <c r="D6119" t="s">
        <v>27</v>
      </c>
      <c r="E6119" t="s">
        <v>170</v>
      </c>
      <c r="F6119" t="s">
        <v>35</v>
      </c>
      <c r="G6119">
        <v>1</v>
      </c>
      <c r="H6119">
        <v>2021</v>
      </c>
      <c r="I6119" t="s">
        <v>50</v>
      </c>
      <c r="J6119" t="s">
        <v>109</v>
      </c>
      <c r="K6119" t="s">
        <v>110</v>
      </c>
      <c r="L6119" t="s">
        <v>21</v>
      </c>
      <c r="M6119">
        <v>29</v>
      </c>
      <c r="N6119">
        <v>145</v>
      </c>
      <c r="O6119">
        <v>4205</v>
      </c>
      <c r="P6119">
        <v>2228.65</v>
      </c>
      <c r="Q6119">
        <v>0.53</v>
      </c>
      <c r="R6119" t="s">
        <v>104</v>
      </c>
    </row>
    <row r="6120" spans="1:18" x14ac:dyDescent="0.25">
      <c r="A6120" t="s">
        <v>41</v>
      </c>
      <c r="B6120">
        <v>1128299</v>
      </c>
      <c r="C6120" s="1">
        <v>44240</v>
      </c>
      <c r="D6120" t="s">
        <v>27</v>
      </c>
      <c r="E6120" t="s">
        <v>170</v>
      </c>
      <c r="F6120" t="s">
        <v>35</v>
      </c>
      <c r="G6120">
        <v>1</v>
      </c>
      <c r="H6120">
        <v>2021</v>
      </c>
      <c r="I6120" t="s">
        <v>50</v>
      </c>
      <c r="J6120" t="s">
        <v>109</v>
      </c>
      <c r="K6120" t="s">
        <v>110</v>
      </c>
      <c r="L6120" t="s">
        <v>24</v>
      </c>
      <c r="M6120">
        <v>37</v>
      </c>
      <c r="N6120">
        <v>112</v>
      </c>
      <c r="O6120">
        <v>4144</v>
      </c>
      <c r="P6120">
        <v>2279.1999999999998</v>
      </c>
      <c r="Q6120">
        <v>0.55000000000000004</v>
      </c>
      <c r="R6120" t="s">
        <v>104</v>
      </c>
    </row>
    <row r="6121" spans="1:18" x14ac:dyDescent="0.25">
      <c r="A6121" t="s">
        <v>41</v>
      </c>
      <c r="B6121">
        <v>1128299</v>
      </c>
      <c r="C6121" s="1">
        <v>44240</v>
      </c>
      <c r="D6121" t="s">
        <v>27</v>
      </c>
      <c r="E6121" t="s">
        <v>170</v>
      </c>
      <c r="F6121" t="s">
        <v>35</v>
      </c>
      <c r="G6121">
        <v>1</v>
      </c>
      <c r="H6121">
        <v>2021</v>
      </c>
      <c r="I6121" t="s">
        <v>50</v>
      </c>
      <c r="J6121" t="s">
        <v>109</v>
      </c>
      <c r="K6121" t="s">
        <v>110</v>
      </c>
      <c r="L6121" t="s">
        <v>26</v>
      </c>
      <c r="M6121">
        <v>37</v>
      </c>
      <c r="N6121">
        <v>104</v>
      </c>
      <c r="O6121">
        <v>3848</v>
      </c>
      <c r="P6121">
        <v>1924</v>
      </c>
      <c r="Q6121">
        <v>0.5</v>
      </c>
      <c r="R6121" t="s">
        <v>104</v>
      </c>
    </row>
    <row r="6122" spans="1:18" x14ac:dyDescent="0.25">
      <c r="A6122" t="s">
        <v>41</v>
      </c>
      <c r="B6122">
        <v>1128299</v>
      </c>
      <c r="C6122" s="1">
        <v>44240</v>
      </c>
      <c r="D6122" t="s">
        <v>27</v>
      </c>
      <c r="E6122" t="s">
        <v>170</v>
      </c>
      <c r="F6122" t="s">
        <v>35</v>
      </c>
      <c r="G6122">
        <v>1</v>
      </c>
      <c r="H6122">
        <v>2021</v>
      </c>
      <c r="I6122" t="s">
        <v>69</v>
      </c>
      <c r="J6122" t="s">
        <v>111</v>
      </c>
      <c r="K6122" t="s">
        <v>112</v>
      </c>
      <c r="L6122" t="s">
        <v>28</v>
      </c>
      <c r="M6122">
        <v>36</v>
      </c>
      <c r="N6122">
        <v>63</v>
      </c>
      <c r="O6122">
        <v>2268</v>
      </c>
      <c r="P6122">
        <v>1179.3599999999999</v>
      </c>
      <c r="Q6122">
        <v>0.52</v>
      </c>
      <c r="R6122" t="s">
        <v>104</v>
      </c>
    </row>
    <row r="6123" spans="1:18" x14ac:dyDescent="0.25">
      <c r="A6123" t="s">
        <v>41</v>
      </c>
      <c r="B6123">
        <v>1128299</v>
      </c>
      <c r="C6123" s="1">
        <v>44240</v>
      </c>
      <c r="D6123" t="s">
        <v>27</v>
      </c>
      <c r="E6123" t="s">
        <v>170</v>
      </c>
      <c r="F6123" t="s">
        <v>35</v>
      </c>
      <c r="G6123">
        <v>1</v>
      </c>
      <c r="H6123">
        <v>2021</v>
      </c>
      <c r="I6123" t="s">
        <v>69</v>
      </c>
      <c r="J6123" t="s">
        <v>111</v>
      </c>
      <c r="K6123" t="s">
        <v>112</v>
      </c>
      <c r="L6123" t="s">
        <v>30</v>
      </c>
      <c r="M6123">
        <v>41</v>
      </c>
      <c r="N6123">
        <v>51</v>
      </c>
      <c r="O6123">
        <v>2091</v>
      </c>
      <c r="P6123">
        <v>1003.68</v>
      </c>
      <c r="Q6123">
        <v>0.48</v>
      </c>
      <c r="R6123" t="s">
        <v>104</v>
      </c>
    </row>
    <row r="6124" spans="1:18" x14ac:dyDescent="0.25">
      <c r="A6124" t="s">
        <v>41</v>
      </c>
      <c r="B6124">
        <v>1128299</v>
      </c>
      <c r="C6124" s="1">
        <v>44240</v>
      </c>
      <c r="D6124" t="s">
        <v>27</v>
      </c>
      <c r="E6124" t="s">
        <v>170</v>
      </c>
      <c r="F6124" t="s">
        <v>35</v>
      </c>
      <c r="G6124">
        <v>1</v>
      </c>
      <c r="H6124">
        <v>2021</v>
      </c>
      <c r="I6124" t="s">
        <v>69</v>
      </c>
      <c r="J6124" t="s">
        <v>111</v>
      </c>
      <c r="K6124" t="s">
        <v>112</v>
      </c>
      <c r="L6124" t="s">
        <v>32</v>
      </c>
      <c r="M6124">
        <v>37</v>
      </c>
      <c r="N6124">
        <v>98</v>
      </c>
      <c r="O6124">
        <v>3626</v>
      </c>
      <c r="P6124">
        <v>1305.3599999999999</v>
      </c>
      <c r="Q6124">
        <v>0.36</v>
      </c>
      <c r="R6124" t="s">
        <v>104</v>
      </c>
    </row>
    <row r="6125" spans="1:18" x14ac:dyDescent="0.25">
      <c r="A6125" t="s">
        <v>41</v>
      </c>
      <c r="B6125">
        <v>1128299</v>
      </c>
      <c r="C6125" s="1">
        <v>44267</v>
      </c>
      <c r="D6125" t="s">
        <v>25</v>
      </c>
      <c r="E6125" t="s">
        <v>169</v>
      </c>
      <c r="F6125" t="s">
        <v>36</v>
      </c>
      <c r="G6125">
        <v>1</v>
      </c>
      <c r="H6125">
        <v>2021</v>
      </c>
      <c r="I6125" t="s">
        <v>69</v>
      </c>
      <c r="J6125" t="s">
        <v>111</v>
      </c>
      <c r="K6125" t="s">
        <v>112</v>
      </c>
      <c r="L6125" t="s">
        <v>21</v>
      </c>
      <c r="M6125">
        <v>37</v>
      </c>
      <c r="N6125">
        <v>137</v>
      </c>
      <c r="O6125">
        <v>5069</v>
      </c>
      <c r="P6125">
        <v>2534.5</v>
      </c>
      <c r="Q6125">
        <v>0.5</v>
      </c>
      <c r="R6125" t="s">
        <v>104</v>
      </c>
    </row>
    <row r="6126" spans="1:18" x14ac:dyDescent="0.25">
      <c r="A6126" t="s">
        <v>41</v>
      </c>
      <c r="B6126">
        <v>1128299</v>
      </c>
      <c r="C6126" s="1">
        <v>44267</v>
      </c>
      <c r="D6126" t="s">
        <v>25</v>
      </c>
      <c r="E6126" t="s">
        <v>169</v>
      </c>
      <c r="F6126" t="s">
        <v>36</v>
      </c>
      <c r="G6126">
        <v>1</v>
      </c>
      <c r="H6126">
        <v>2021</v>
      </c>
      <c r="I6126" t="s">
        <v>69</v>
      </c>
      <c r="J6126" t="s">
        <v>111</v>
      </c>
      <c r="K6126" t="s">
        <v>112</v>
      </c>
      <c r="L6126" t="s">
        <v>24</v>
      </c>
      <c r="M6126">
        <v>46</v>
      </c>
      <c r="N6126">
        <v>101</v>
      </c>
      <c r="O6126">
        <v>4646</v>
      </c>
      <c r="P6126">
        <v>2462.38</v>
      </c>
      <c r="Q6126">
        <v>0.53</v>
      </c>
      <c r="R6126" t="s">
        <v>104</v>
      </c>
    </row>
    <row r="6127" spans="1:18" x14ac:dyDescent="0.25">
      <c r="A6127" t="s">
        <v>41</v>
      </c>
      <c r="B6127">
        <v>1128299</v>
      </c>
      <c r="C6127" s="1">
        <v>44267</v>
      </c>
      <c r="D6127" t="s">
        <v>25</v>
      </c>
      <c r="E6127" t="s">
        <v>169</v>
      </c>
      <c r="F6127" t="s">
        <v>36</v>
      </c>
      <c r="G6127">
        <v>1</v>
      </c>
      <c r="H6127">
        <v>2021</v>
      </c>
      <c r="I6127" t="s">
        <v>69</v>
      </c>
      <c r="J6127" t="s">
        <v>111</v>
      </c>
      <c r="K6127" t="s">
        <v>112</v>
      </c>
      <c r="L6127" t="s">
        <v>26</v>
      </c>
      <c r="M6127">
        <v>49</v>
      </c>
      <c r="N6127">
        <v>113</v>
      </c>
      <c r="O6127">
        <v>5537</v>
      </c>
      <c r="P6127">
        <v>2713.13</v>
      </c>
      <c r="Q6127">
        <v>0.49</v>
      </c>
      <c r="R6127" t="s">
        <v>104</v>
      </c>
    </row>
    <row r="6128" spans="1:18" x14ac:dyDescent="0.25">
      <c r="A6128" t="s">
        <v>41</v>
      </c>
      <c r="B6128">
        <v>1128299</v>
      </c>
      <c r="C6128" s="1">
        <v>44267</v>
      </c>
      <c r="D6128" t="s">
        <v>25</v>
      </c>
      <c r="E6128" t="s">
        <v>169</v>
      </c>
      <c r="F6128" t="s">
        <v>36</v>
      </c>
      <c r="G6128">
        <v>1</v>
      </c>
      <c r="H6128">
        <v>2021</v>
      </c>
      <c r="I6128" t="s">
        <v>69</v>
      </c>
      <c r="J6128" t="s">
        <v>111</v>
      </c>
      <c r="K6128" t="s">
        <v>112</v>
      </c>
      <c r="L6128" t="s">
        <v>28</v>
      </c>
      <c r="M6128">
        <v>47</v>
      </c>
      <c r="N6128">
        <v>73</v>
      </c>
      <c r="O6128">
        <v>3431</v>
      </c>
      <c r="P6128">
        <v>1784.12</v>
      </c>
      <c r="Q6128">
        <v>0.52</v>
      </c>
      <c r="R6128" t="s">
        <v>104</v>
      </c>
    </row>
    <row r="6129" spans="1:18" x14ac:dyDescent="0.25">
      <c r="A6129" t="s">
        <v>41</v>
      </c>
      <c r="B6129">
        <v>1128299</v>
      </c>
      <c r="C6129" s="1">
        <v>44267</v>
      </c>
      <c r="D6129" t="s">
        <v>25</v>
      </c>
      <c r="E6129" t="s">
        <v>169</v>
      </c>
      <c r="F6129" t="s">
        <v>36</v>
      </c>
      <c r="G6129">
        <v>1</v>
      </c>
      <c r="H6129">
        <v>2021</v>
      </c>
      <c r="I6129" t="s">
        <v>69</v>
      </c>
      <c r="J6129" t="s">
        <v>111</v>
      </c>
      <c r="K6129" t="s">
        <v>112</v>
      </c>
      <c r="L6129" t="s">
        <v>30</v>
      </c>
      <c r="M6129">
        <v>51</v>
      </c>
      <c r="N6129">
        <v>39</v>
      </c>
      <c r="O6129">
        <v>1989</v>
      </c>
      <c r="P6129">
        <v>934.83</v>
      </c>
      <c r="Q6129">
        <v>0.47</v>
      </c>
      <c r="R6129" t="s">
        <v>104</v>
      </c>
    </row>
    <row r="6130" spans="1:18" x14ac:dyDescent="0.25">
      <c r="A6130" t="s">
        <v>41</v>
      </c>
      <c r="B6130">
        <v>1128299</v>
      </c>
      <c r="C6130" s="1">
        <v>44267</v>
      </c>
      <c r="D6130" t="s">
        <v>25</v>
      </c>
      <c r="E6130" t="s">
        <v>169</v>
      </c>
      <c r="F6130" t="s">
        <v>36</v>
      </c>
      <c r="G6130">
        <v>1</v>
      </c>
      <c r="H6130">
        <v>2021</v>
      </c>
      <c r="I6130" t="s">
        <v>69</v>
      </c>
      <c r="J6130" t="s">
        <v>111</v>
      </c>
      <c r="K6130" t="s">
        <v>112</v>
      </c>
      <c r="L6130" t="s">
        <v>32</v>
      </c>
      <c r="M6130">
        <v>48</v>
      </c>
      <c r="N6130">
        <v>95</v>
      </c>
      <c r="O6130">
        <v>4560</v>
      </c>
      <c r="P6130">
        <v>1641.6</v>
      </c>
      <c r="Q6130">
        <v>0.36</v>
      </c>
      <c r="R6130" t="s">
        <v>104</v>
      </c>
    </row>
    <row r="6131" spans="1:18" x14ac:dyDescent="0.25">
      <c r="A6131" t="s">
        <v>41</v>
      </c>
      <c r="B6131">
        <v>1128299</v>
      </c>
      <c r="C6131" s="1">
        <v>44299</v>
      </c>
      <c r="D6131" t="s">
        <v>33</v>
      </c>
      <c r="E6131" t="s">
        <v>169</v>
      </c>
      <c r="F6131" t="s">
        <v>38</v>
      </c>
      <c r="G6131">
        <v>2</v>
      </c>
      <c r="H6131">
        <v>2021</v>
      </c>
      <c r="I6131" t="s">
        <v>69</v>
      </c>
      <c r="J6131" t="s">
        <v>111</v>
      </c>
      <c r="K6131" t="s">
        <v>112</v>
      </c>
      <c r="L6131" t="s">
        <v>21</v>
      </c>
      <c r="M6131">
        <v>45</v>
      </c>
      <c r="N6131">
        <v>142</v>
      </c>
      <c r="O6131">
        <v>6390</v>
      </c>
      <c r="P6131">
        <v>3258.9</v>
      </c>
      <c r="Q6131">
        <v>0.51</v>
      </c>
      <c r="R6131" t="s">
        <v>104</v>
      </c>
    </row>
    <row r="6132" spans="1:18" x14ac:dyDescent="0.25">
      <c r="A6132" t="s">
        <v>41</v>
      </c>
      <c r="B6132">
        <v>1128299</v>
      </c>
      <c r="C6132" s="1">
        <v>44299</v>
      </c>
      <c r="D6132" t="s">
        <v>33</v>
      </c>
      <c r="E6132" t="s">
        <v>169</v>
      </c>
      <c r="F6132" t="s">
        <v>38</v>
      </c>
      <c r="G6132">
        <v>2</v>
      </c>
      <c r="H6132">
        <v>2021</v>
      </c>
      <c r="I6132" t="s">
        <v>69</v>
      </c>
      <c r="J6132" t="s">
        <v>111</v>
      </c>
      <c r="K6132" t="s">
        <v>112</v>
      </c>
      <c r="L6132" t="s">
        <v>24</v>
      </c>
      <c r="M6132">
        <v>51</v>
      </c>
      <c r="N6132">
        <v>88</v>
      </c>
      <c r="O6132">
        <v>4488</v>
      </c>
      <c r="P6132">
        <v>2244</v>
      </c>
      <c r="Q6132">
        <v>0.5</v>
      </c>
      <c r="R6132" t="s">
        <v>104</v>
      </c>
    </row>
    <row r="6133" spans="1:18" x14ac:dyDescent="0.25">
      <c r="A6133" t="s">
        <v>41</v>
      </c>
      <c r="B6133">
        <v>1128299</v>
      </c>
      <c r="C6133" s="1">
        <v>44299</v>
      </c>
      <c r="D6133" t="s">
        <v>33</v>
      </c>
      <c r="E6133" t="s">
        <v>169</v>
      </c>
      <c r="F6133" t="s">
        <v>38</v>
      </c>
      <c r="G6133">
        <v>2</v>
      </c>
      <c r="H6133">
        <v>2021</v>
      </c>
      <c r="I6133" t="s">
        <v>69</v>
      </c>
      <c r="J6133" t="s">
        <v>111</v>
      </c>
      <c r="K6133" t="s">
        <v>112</v>
      </c>
      <c r="L6133" t="s">
        <v>26</v>
      </c>
      <c r="M6133">
        <v>50</v>
      </c>
      <c r="N6133">
        <v>94</v>
      </c>
      <c r="O6133">
        <v>4700</v>
      </c>
      <c r="P6133">
        <v>2350</v>
      </c>
      <c r="Q6133">
        <v>0.5</v>
      </c>
      <c r="R6133" t="s">
        <v>104</v>
      </c>
    </row>
    <row r="6134" spans="1:18" x14ac:dyDescent="0.25">
      <c r="A6134" t="s">
        <v>41</v>
      </c>
      <c r="B6134">
        <v>1128299</v>
      </c>
      <c r="C6134" s="1">
        <v>44299</v>
      </c>
      <c r="D6134" t="s">
        <v>33</v>
      </c>
      <c r="E6134" t="s">
        <v>169</v>
      </c>
      <c r="F6134" t="s">
        <v>38</v>
      </c>
      <c r="G6134">
        <v>2</v>
      </c>
      <c r="H6134">
        <v>2021</v>
      </c>
      <c r="I6134" t="s">
        <v>69</v>
      </c>
      <c r="J6134" t="s">
        <v>111</v>
      </c>
      <c r="K6134" t="s">
        <v>112</v>
      </c>
      <c r="L6134" t="s">
        <v>28</v>
      </c>
      <c r="M6134">
        <v>48</v>
      </c>
      <c r="N6134">
        <v>69</v>
      </c>
      <c r="O6134">
        <v>3312</v>
      </c>
      <c r="P6134">
        <v>1821.6</v>
      </c>
      <c r="Q6134">
        <v>0.55000000000000004</v>
      </c>
      <c r="R6134" t="s">
        <v>104</v>
      </c>
    </row>
    <row r="6135" spans="1:18" x14ac:dyDescent="0.25">
      <c r="A6135" t="s">
        <v>41</v>
      </c>
      <c r="B6135">
        <v>1128299</v>
      </c>
      <c r="C6135" s="1">
        <v>44299</v>
      </c>
      <c r="D6135" t="s">
        <v>33</v>
      </c>
      <c r="E6135" t="s">
        <v>169</v>
      </c>
      <c r="F6135" t="s">
        <v>38</v>
      </c>
      <c r="G6135">
        <v>2</v>
      </c>
      <c r="H6135">
        <v>2021</v>
      </c>
      <c r="I6135" t="s">
        <v>69</v>
      </c>
      <c r="J6135" t="s">
        <v>111</v>
      </c>
      <c r="K6135" t="s">
        <v>112</v>
      </c>
      <c r="L6135" t="s">
        <v>30</v>
      </c>
      <c r="M6135">
        <v>52</v>
      </c>
      <c r="N6135">
        <v>53</v>
      </c>
      <c r="O6135">
        <v>2756</v>
      </c>
      <c r="P6135">
        <v>1322.88</v>
      </c>
      <c r="Q6135">
        <v>0.48</v>
      </c>
      <c r="R6135" t="s">
        <v>104</v>
      </c>
    </row>
    <row r="6136" spans="1:18" x14ac:dyDescent="0.25">
      <c r="A6136" t="s">
        <v>41</v>
      </c>
      <c r="B6136">
        <v>1128299</v>
      </c>
      <c r="C6136" s="1">
        <v>44299</v>
      </c>
      <c r="D6136" t="s">
        <v>33</v>
      </c>
      <c r="E6136" t="s">
        <v>169</v>
      </c>
      <c r="F6136" t="s">
        <v>38</v>
      </c>
      <c r="G6136">
        <v>2</v>
      </c>
      <c r="H6136">
        <v>2021</v>
      </c>
      <c r="I6136" t="s">
        <v>69</v>
      </c>
      <c r="J6136" t="s">
        <v>111</v>
      </c>
      <c r="K6136" t="s">
        <v>112</v>
      </c>
      <c r="L6136" t="s">
        <v>32</v>
      </c>
      <c r="M6136">
        <v>63</v>
      </c>
      <c r="N6136">
        <v>105</v>
      </c>
      <c r="O6136">
        <v>6615</v>
      </c>
      <c r="P6136">
        <v>2646</v>
      </c>
      <c r="Q6136">
        <v>0.4</v>
      </c>
      <c r="R6136" t="s">
        <v>104</v>
      </c>
    </row>
    <row r="6137" spans="1:18" x14ac:dyDescent="0.25">
      <c r="A6137" t="s">
        <v>41</v>
      </c>
      <c r="B6137">
        <v>1128299</v>
      </c>
      <c r="C6137" s="1">
        <v>44330</v>
      </c>
      <c r="D6137" t="s">
        <v>25</v>
      </c>
      <c r="E6137" t="s">
        <v>169</v>
      </c>
      <c r="F6137" t="s">
        <v>39</v>
      </c>
      <c r="G6137">
        <v>2</v>
      </c>
      <c r="H6137">
        <v>2021</v>
      </c>
      <c r="I6137" t="s">
        <v>69</v>
      </c>
      <c r="J6137" t="s">
        <v>111</v>
      </c>
      <c r="K6137" t="s">
        <v>112</v>
      </c>
      <c r="L6137" t="s">
        <v>21</v>
      </c>
      <c r="M6137">
        <v>47</v>
      </c>
      <c r="N6137">
        <v>160</v>
      </c>
      <c r="O6137">
        <v>7520</v>
      </c>
      <c r="P6137">
        <v>4060.8</v>
      </c>
      <c r="Q6137">
        <v>0.54</v>
      </c>
      <c r="R6137" t="s">
        <v>104</v>
      </c>
    </row>
    <row r="6138" spans="1:18" x14ac:dyDescent="0.25">
      <c r="A6138" t="s">
        <v>41</v>
      </c>
      <c r="B6138">
        <v>1128299</v>
      </c>
      <c r="C6138" s="1">
        <v>44330</v>
      </c>
      <c r="D6138" t="s">
        <v>25</v>
      </c>
      <c r="E6138" t="s">
        <v>169</v>
      </c>
      <c r="F6138" t="s">
        <v>39</v>
      </c>
      <c r="G6138">
        <v>2</v>
      </c>
      <c r="H6138">
        <v>2021</v>
      </c>
      <c r="I6138" t="s">
        <v>69</v>
      </c>
      <c r="J6138" t="s">
        <v>111</v>
      </c>
      <c r="K6138" t="s">
        <v>112</v>
      </c>
      <c r="L6138" t="s">
        <v>24</v>
      </c>
      <c r="M6138">
        <v>52</v>
      </c>
      <c r="N6138">
        <v>108</v>
      </c>
      <c r="O6138">
        <v>5616</v>
      </c>
      <c r="P6138">
        <v>2920.32</v>
      </c>
      <c r="Q6138">
        <v>0.52</v>
      </c>
      <c r="R6138" t="s">
        <v>104</v>
      </c>
    </row>
    <row r="6139" spans="1:18" x14ac:dyDescent="0.25">
      <c r="A6139" t="s">
        <v>41</v>
      </c>
      <c r="B6139">
        <v>1128299</v>
      </c>
      <c r="C6139" s="1">
        <v>44330</v>
      </c>
      <c r="D6139" t="s">
        <v>25</v>
      </c>
      <c r="E6139" t="s">
        <v>169</v>
      </c>
      <c r="F6139" t="s">
        <v>39</v>
      </c>
      <c r="G6139">
        <v>2</v>
      </c>
      <c r="H6139">
        <v>2021</v>
      </c>
      <c r="I6139" t="s">
        <v>69</v>
      </c>
      <c r="J6139" t="s">
        <v>111</v>
      </c>
      <c r="K6139" t="s">
        <v>112</v>
      </c>
      <c r="L6139" t="s">
        <v>26</v>
      </c>
      <c r="M6139">
        <v>52</v>
      </c>
      <c r="N6139">
        <v>123</v>
      </c>
      <c r="O6139">
        <v>6396</v>
      </c>
      <c r="P6139">
        <v>3198</v>
      </c>
      <c r="Q6139">
        <v>0.5</v>
      </c>
      <c r="R6139" t="s">
        <v>104</v>
      </c>
    </row>
    <row r="6140" spans="1:18" x14ac:dyDescent="0.25">
      <c r="A6140" t="s">
        <v>41</v>
      </c>
      <c r="B6140">
        <v>1128299</v>
      </c>
      <c r="C6140" s="1">
        <v>44330</v>
      </c>
      <c r="D6140" t="s">
        <v>25</v>
      </c>
      <c r="E6140" t="s">
        <v>169</v>
      </c>
      <c r="F6140" t="s">
        <v>39</v>
      </c>
      <c r="G6140">
        <v>2</v>
      </c>
      <c r="H6140">
        <v>2021</v>
      </c>
      <c r="I6140" t="s">
        <v>69</v>
      </c>
      <c r="J6140" t="s">
        <v>111</v>
      </c>
      <c r="K6140" t="s">
        <v>112</v>
      </c>
      <c r="L6140" t="s">
        <v>28</v>
      </c>
      <c r="M6140">
        <v>47</v>
      </c>
      <c r="N6140">
        <v>91</v>
      </c>
      <c r="O6140">
        <v>4277</v>
      </c>
      <c r="P6140">
        <v>2309.58</v>
      </c>
      <c r="Q6140">
        <v>0.54</v>
      </c>
      <c r="R6140" t="s">
        <v>104</v>
      </c>
    </row>
    <row r="6141" spans="1:18" x14ac:dyDescent="0.25">
      <c r="A6141" t="s">
        <v>41</v>
      </c>
      <c r="B6141">
        <v>1128299</v>
      </c>
      <c r="C6141" s="1">
        <v>44330</v>
      </c>
      <c r="D6141" t="s">
        <v>25</v>
      </c>
      <c r="E6141" t="s">
        <v>169</v>
      </c>
      <c r="F6141" t="s">
        <v>39</v>
      </c>
      <c r="G6141">
        <v>2</v>
      </c>
      <c r="H6141">
        <v>2021</v>
      </c>
      <c r="I6141" t="s">
        <v>69</v>
      </c>
      <c r="J6141" t="s">
        <v>111</v>
      </c>
      <c r="K6141" t="s">
        <v>112</v>
      </c>
      <c r="L6141" t="s">
        <v>30</v>
      </c>
      <c r="M6141">
        <v>50</v>
      </c>
      <c r="N6141">
        <v>56</v>
      </c>
      <c r="O6141">
        <v>2800</v>
      </c>
      <c r="P6141">
        <v>1344</v>
      </c>
      <c r="Q6141">
        <v>0.48</v>
      </c>
      <c r="R6141" t="s">
        <v>104</v>
      </c>
    </row>
    <row r="6142" spans="1:18" x14ac:dyDescent="0.25">
      <c r="A6142" t="s">
        <v>41</v>
      </c>
      <c r="B6142">
        <v>1128299</v>
      </c>
      <c r="C6142" s="1">
        <v>44330</v>
      </c>
      <c r="D6142" t="s">
        <v>25</v>
      </c>
      <c r="E6142" t="s">
        <v>169</v>
      </c>
      <c r="F6142" t="s">
        <v>39</v>
      </c>
      <c r="G6142">
        <v>2</v>
      </c>
      <c r="H6142">
        <v>2021</v>
      </c>
      <c r="I6142" t="s">
        <v>69</v>
      </c>
      <c r="J6142" t="s">
        <v>111</v>
      </c>
      <c r="K6142" t="s">
        <v>112</v>
      </c>
      <c r="L6142" t="s">
        <v>32</v>
      </c>
      <c r="M6142">
        <v>64</v>
      </c>
      <c r="N6142">
        <v>120</v>
      </c>
      <c r="O6142">
        <v>7680</v>
      </c>
      <c r="P6142">
        <v>3072</v>
      </c>
      <c r="Q6142">
        <v>0.4</v>
      </c>
      <c r="R6142" t="s">
        <v>104</v>
      </c>
    </row>
    <row r="6143" spans="1:18" x14ac:dyDescent="0.25">
      <c r="A6143" t="s">
        <v>41</v>
      </c>
      <c r="B6143">
        <v>1128299</v>
      </c>
      <c r="C6143" s="1">
        <v>44360</v>
      </c>
      <c r="D6143" t="s">
        <v>29</v>
      </c>
      <c r="E6143" t="s">
        <v>170</v>
      </c>
      <c r="F6143" t="s">
        <v>56</v>
      </c>
      <c r="G6143">
        <v>2</v>
      </c>
      <c r="H6143">
        <v>2021</v>
      </c>
      <c r="I6143" t="s">
        <v>69</v>
      </c>
      <c r="J6143" t="s">
        <v>111</v>
      </c>
      <c r="K6143" t="s">
        <v>112</v>
      </c>
      <c r="L6143" t="s">
        <v>21</v>
      </c>
      <c r="M6143">
        <v>46</v>
      </c>
      <c r="N6143">
        <v>176</v>
      </c>
      <c r="O6143">
        <v>8096</v>
      </c>
      <c r="P6143">
        <v>4290.88</v>
      </c>
      <c r="Q6143">
        <v>0.53</v>
      </c>
      <c r="R6143" t="s">
        <v>104</v>
      </c>
    </row>
    <row r="6144" spans="1:18" x14ac:dyDescent="0.25">
      <c r="A6144" t="s">
        <v>41</v>
      </c>
      <c r="B6144">
        <v>1128299</v>
      </c>
      <c r="C6144" s="1">
        <v>44360</v>
      </c>
      <c r="D6144" t="s">
        <v>29</v>
      </c>
      <c r="E6144" t="s">
        <v>170</v>
      </c>
      <c r="F6144" t="s">
        <v>56</v>
      </c>
      <c r="G6144">
        <v>2</v>
      </c>
      <c r="H6144">
        <v>2021</v>
      </c>
      <c r="I6144" t="s">
        <v>69</v>
      </c>
      <c r="J6144" t="s">
        <v>111</v>
      </c>
      <c r="K6144" t="s">
        <v>112</v>
      </c>
      <c r="L6144" t="s">
        <v>24</v>
      </c>
      <c r="M6144">
        <v>54</v>
      </c>
      <c r="N6144">
        <v>147</v>
      </c>
      <c r="O6144">
        <v>7938</v>
      </c>
      <c r="P6144">
        <v>4048.38</v>
      </c>
      <c r="Q6144">
        <v>0.51</v>
      </c>
      <c r="R6144" t="s">
        <v>104</v>
      </c>
    </row>
    <row r="6145" spans="1:18" x14ac:dyDescent="0.25">
      <c r="A6145" t="s">
        <v>41</v>
      </c>
      <c r="B6145">
        <v>1128299</v>
      </c>
      <c r="C6145" s="1">
        <v>44360</v>
      </c>
      <c r="D6145" t="s">
        <v>29</v>
      </c>
      <c r="E6145" t="s">
        <v>170</v>
      </c>
      <c r="F6145" t="s">
        <v>56</v>
      </c>
      <c r="G6145">
        <v>2</v>
      </c>
      <c r="H6145">
        <v>2021</v>
      </c>
      <c r="I6145" t="s">
        <v>69</v>
      </c>
      <c r="J6145" t="s">
        <v>111</v>
      </c>
      <c r="K6145" t="s">
        <v>112</v>
      </c>
      <c r="L6145" t="s">
        <v>26</v>
      </c>
      <c r="M6145">
        <v>52</v>
      </c>
      <c r="N6145">
        <v>142</v>
      </c>
      <c r="O6145">
        <v>7384</v>
      </c>
      <c r="P6145">
        <v>3544.32</v>
      </c>
      <c r="Q6145">
        <v>0.48</v>
      </c>
      <c r="R6145" t="s">
        <v>104</v>
      </c>
    </row>
    <row r="6146" spans="1:18" x14ac:dyDescent="0.25">
      <c r="A6146" t="s">
        <v>41</v>
      </c>
      <c r="B6146">
        <v>1128299</v>
      </c>
      <c r="C6146" s="1">
        <v>44360</v>
      </c>
      <c r="D6146" t="s">
        <v>29</v>
      </c>
      <c r="E6146" t="s">
        <v>170</v>
      </c>
      <c r="F6146" t="s">
        <v>56</v>
      </c>
      <c r="G6146">
        <v>2</v>
      </c>
      <c r="H6146">
        <v>2021</v>
      </c>
      <c r="I6146" t="s">
        <v>69</v>
      </c>
      <c r="J6146" t="s">
        <v>111</v>
      </c>
      <c r="K6146" t="s">
        <v>112</v>
      </c>
      <c r="L6146" t="s">
        <v>28</v>
      </c>
      <c r="M6146">
        <v>49</v>
      </c>
      <c r="N6146">
        <v>120</v>
      </c>
      <c r="O6146">
        <v>5880</v>
      </c>
      <c r="P6146">
        <v>2998.8</v>
      </c>
      <c r="Q6146">
        <v>0.51</v>
      </c>
      <c r="R6146" t="s">
        <v>104</v>
      </c>
    </row>
    <row r="6147" spans="1:18" x14ac:dyDescent="0.25">
      <c r="A6147" t="s">
        <v>41</v>
      </c>
      <c r="B6147">
        <v>1128299</v>
      </c>
      <c r="C6147" s="1">
        <v>44360</v>
      </c>
      <c r="D6147" t="s">
        <v>29</v>
      </c>
      <c r="E6147" t="s">
        <v>170</v>
      </c>
      <c r="F6147" t="s">
        <v>56</v>
      </c>
      <c r="G6147">
        <v>2</v>
      </c>
      <c r="H6147">
        <v>2021</v>
      </c>
      <c r="I6147" t="s">
        <v>69</v>
      </c>
      <c r="J6147" t="s">
        <v>111</v>
      </c>
      <c r="K6147" t="s">
        <v>112</v>
      </c>
      <c r="L6147" t="s">
        <v>30</v>
      </c>
      <c r="M6147">
        <v>51</v>
      </c>
      <c r="N6147">
        <v>72</v>
      </c>
      <c r="O6147">
        <v>3672</v>
      </c>
      <c r="P6147">
        <v>1762.56</v>
      </c>
      <c r="Q6147">
        <v>0.48</v>
      </c>
      <c r="R6147" t="s">
        <v>104</v>
      </c>
    </row>
    <row r="6148" spans="1:18" x14ac:dyDescent="0.25">
      <c r="A6148" t="s">
        <v>41</v>
      </c>
      <c r="B6148">
        <v>1128299</v>
      </c>
      <c r="C6148" s="1">
        <v>44360</v>
      </c>
      <c r="D6148" t="s">
        <v>29</v>
      </c>
      <c r="E6148" t="s">
        <v>170</v>
      </c>
      <c r="F6148" t="s">
        <v>56</v>
      </c>
      <c r="G6148">
        <v>2</v>
      </c>
      <c r="H6148">
        <v>2021</v>
      </c>
      <c r="I6148" t="s">
        <v>69</v>
      </c>
      <c r="J6148" t="s">
        <v>111</v>
      </c>
      <c r="K6148" t="s">
        <v>112</v>
      </c>
      <c r="L6148" t="s">
        <v>32</v>
      </c>
      <c r="M6148">
        <v>67</v>
      </c>
      <c r="N6148">
        <v>150</v>
      </c>
      <c r="O6148">
        <v>10050</v>
      </c>
      <c r="P6148">
        <v>3517.5</v>
      </c>
      <c r="Q6148">
        <v>0.35</v>
      </c>
      <c r="R6148" t="s">
        <v>104</v>
      </c>
    </row>
    <row r="6149" spans="1:18" x14ac:dyDescent="0.25">
      <c r="A6149" t="s">
        <v>41</v>
      </c>
      <c r="B6149">
        <v>1128299</v>
      </c>
      <c r="C6149" s="1">
        <v>44389</v>
      </c>
      <c r="D6149" t="s">
        <v>31</v>
      </c>
      <c r="E6149" t="s">
        <v>169</v>
      </c>
      <c r="F6149" t="s">
        <v>40</v>
      </c>
      <c r="G6149">
        <v>3</v>
      </c>
      <c r="H6149">
        <v>2021</v>
      </c>
      <c r="I6149" t="s">
        <v>69</v>
      </c>
      <c r="J6149" t="s">
        <v>111</v>
      </c>
      <c r="K6149" t="s">
        <v>112</v>
      </c>
      <c r="L6149" t="s">
        <v>21</v>
      </c>
      <c r="M6149">
        <v>47</v>
      </c>
      <c r="N6149">
        <v>196</v>
      </c>
      <c r="O6149">
        <v>9212</v>
      </c>
      <c r="P6149">
        <v>4606</v>
      </c>
      <c r="Q6149">
        <v>0.5</v>
      </c>
      <c r="R6149" t="s">
        <v>104</v>
      </c>
    </row>
    <row r="6150" spans="1:18" x14ac:dyDescent="0.25">
      <c r="A6150" t="s">
        <v>41</v>
      </c>
      <c r="B6150">
        <v>1128299</v>
      </c>
      <c r="C6150" s="1">
        <v>44389</v>
      </c>
      <c r="D6150" t="s">
        <v>31</v>
      </c>
      <c r="E6150" t="s">
        <v>169</v>
      </c>
      <c r="F6150" t="s">
        <v>40</v>
      </c>
      <c r="G6150">
        <v>3</v>
      </c>
      <c r="H6150">
        <v>2021</v>
      </c>
      <c r="I6150" t="s">
        <v>69</v>
      </c>
      <c r="J6150" t="s">
        <v>111</v>
      </c>
      <c r="K6150" t="s">
        <v>112</v>
      </c>
      <c r="L6150" t="s">
        <v>24</v>
      </c>
      <c r="M6150">
        <v>51</v>
      </c>
      <c r="N6150">
        <v>173</v>
      </c>
      <c r="O6150">
        <v>8823</v>
      </c>
      <c r="P6150">
        <v>4499.7299999999996</v>
      </c>
      <c r="Q6150">
        <v>0.51</v>
      </c>
      <c r="R6150" t="s">
        <v>104</v>
      </c>
    </row>
    <row r="6151" spans="1:18" x14ac:dyDescent="0.25">
      <c r="A6151" t="s">
        <v>41</v>
      </c>
      <c r="B6151">
        <v>1128299</v>
      </c>
      <c r="C6151" s="1">
        <v>44389</v>
      </c>
      <c r="D6151" t="s">
        <v>31</v>
      </c>
      <c r="E6151" t="s">
        <v>169</v>
      </c>
      <c r="F6151" t="s">
        <v>40</v>
      </c>
      <c r="G6151">
        <v>3</v>
      </c>
      <c r="H6151">
        <v>2021</v>
      </c>
      <c r="I6151" t="s">
        <v>69</v>
      </c>
      <c r="J6151" t="s">
        <v>111</v>
      </c>
      <c r="K6151" t="s">
        <v>112</v>
      </c>
      <c r="L6151" t="s">
        <v>26</v>
      </c>
      <c r="M6151">
        <v>50</v>
      </c>
      <c r="N6151">
        <v>137</v>
      </c>
      <c r="O6151">
        <v>6850</v>
      </c>
      <c r="P6151">
        <v>3425</v>
      </c>
      <c r="Q6151">
        <v>0.5</v>
      </c>
      <c r="R6151" t="s">
        <v>104</v>
      </c>
    </row>
    <row r="6152" spans="1:18" x14ac:dyDescent="0.25">
      <c r="A6152" t="s">
        <v>41</v>
      </c>
      <c r="B6152">
        <v>1128299</v>
      </c>
      <c r="C6152" s="1">
        <v>44389</v>
      </c>
      <c r="D6152" t="s">
        <v>31</v>
      </c>
      <c r="E6152" t="s">
        <v>169</v>
      </c>
      <c r="F6152" t="s">
        <v>40</v>
      </c>
      <c r="G6152">
        <v>3</v>
      </c>
      <c r="H6152">
        <v>2021</v>
      </c>
      <c r="I6152" t="s">
        <v>69</v>
      </c>
      <c r="J6152" t="s">
        <v>111</v>
      </c>
      <c r="K6152" t="s">
        <v>112</v>
      </c>
      <c r="L6152" t="s">
        <v>28</v>
      </c>
      <c r="M6152">
        <v>46</v>
      </c>
      <c r="N6152">
        <v>128</v>
      </c>
      <c r="O6152">
        <v>5888</v>
      </c>
      <c r="P6152">
        <v>3002.88</v>
      </c>
      <c r="Q6152">
        <v>0.51</v>
      </c>
      <c r="R6152" t="s">
        <v>104</v>
      </c>
    </row>
    <row r="6153" spans="1:18" x14ac:dyDescent="0.25">
      <c r="A6153" t="s">
        <v>41</v>
      </c>
      <c r="B6153">
        <v>1128299</v>
      </c>
      <c r="C6153" s="1">
        <v>44389</v>
      </c>
      <c r="D6153" t="s">
        <v>31</v>
      </c>
      <c r="E6153" t="s">
        <v>169</v>
      </c>
      <c r="F6153" t="s">
        <v>40</v>
      </c>
      <c r="G6153">
        <v>3</v>
      </c>
      <c r="H6153">
        <v>2021</v>
      </c>
      <c r="I6153" t="s">
        <v>69</v>
      </c>
      <c r="J6153" t="s">
        <v>111</v>
      </c>
      <c r="K6153" t="s">
        <v>112</v>
      </c>
      <c r="L6153" t="s">
        <v>30</v>
      </c>
      <c r="M6153">
        <v>54</v>
      </c>
      <c r="N6153">
        <v>138</v>
      </c>
      <c r="O6153">
        <v>7452</v>
      </c>
      <c r="P6153">
        <v>3576.96</v>
      </c>
      <c r="Q6153">
        <v>0.48</v>
      </c>
      <c r="R6153" t="s">
        <v>104</v>
      </c>
    </row>
    <row r="6154" spans="1:18" x14ac:dyDescent="0.25">
      <c r="A6154" t="s">
        <v>41</v>
      </c>
      <c r="B6154">
        <v>1128299</v>
      </c>
      <c r="C6154" s="1">
        <v>44389</v>
      </c>
      <c r="D6154" t="s">
        <v>31</v>
      </c>
      <c r="E6154" t="s">
        <v>169</v>
      </c>
      <c r="F6154" t="s">
        <v>40</v>
      </c>
      <c r="G6154">
        <v>3</v>
      </c>
      <c r="H6154">
        <v>2021</v>
      </c>
      <c r="I6154" t="s">
        <v>69</v>
      </c>
      <c r="J6154" t="s">
        <v>111</v>
      </c>
      <c r="K6154" t="s">
        <v>112</v>
      </c>
      <c r="L6154" t="s">
        <v>32</v>
      </c>
      <c r="M6154">
        <v>67</v>
      </c>
      <c r="N6154">
        <v>143</v>
      </c>
      <c r="O6154">
        <v>9581</v>
      </c>
      <c r="P6154">
        <v>3640.78</v>
      </c>
      <c r="Q6154">
        <v>0.38</v>
      </c>
      <c r="R6154" t="s">
        <v>104</v>
      </c>
    </row>
    <row r="6155" spans="1:18" x14ac:dyDescent="0.25">
      <c r="A6155" t="s">
        <v>41</v>
      </c>
      <c r="B6155">
        <v>1128299</v>
      </c>
      <c r="C6155" s="1">
        <v>44421</v>
      </c>
      <c r="D6155" t="s">
        <v>25</v>
      </c>
      <c r="E6155" t="s">
        <v>169</v>
      </c>
      <c r="F6155" t="s">
        <v>45</v>
      </c>
      <c r="G6155">
        <v>3</v>
      </c>
      <c r="H6155">
        <v>2021</v>
      </c>
      <c r="I6155" t="s">
        <v>69</v>
      </c>
      <c r="J6155" t="s">
        <v>111</v>
      </c>
      <c r="K6155" t="s">
        <v>112</v>
      </c>
      <c r="L6155" t="s">
        <v>21</v>
      </c>
      <c r="M6155">
        <v>53</v>
      </c>
      <c r="N6155">
        <v>182</v>
      </c>
      <c r="O6155">
        <v>9646</v>
      </c>
      <c r="P6155">
        <v>4919.46</v>
      </c>
      <c r="Q6155">
        <v>0.51</v>
      </c>
      <c r="R6155" t="s">
        <v>104</v>
      </c>
    </row>
    <row r="6156" spans="1:18" x14ac:dyDescent="0.25">
      <c r="A6156" t="s">
        <v>41</v>
      </c>
      <c r="B6156">
        <v>1128299</v>
      </c>
      <c r="C6156" s="1">
        <v>44421</v>
      </c>
      <c r="D6156" t="s">
        <v>25</v>
      </c>
      <c r="E6156" t="s">
        <v>169</v>
      </c>
      <c r="F6156" t="s">
        <v>45</v>
      </c>
      <c r="G6156">
        <v>3</v>
      </c>
      <c r="H6156">
        <v>2021</v>
      </c>
      <c r="I6156" t="s">
        <v>69</v>
      </c>
      <c r="J6156" t="s">
        <v>111</v>
      </c>
      <c r="K6156" t="s">
        <v>112</v>
      </c>
      <c r="L6156" t="s">
        <v>24</v>
      </c>
      <c r="M6156">
        <v>58</v>
      </c>
      <c r="N6156">
        <v>175</v>
      </c>
      <c r="O6156">
        <v>10150</v>
      </c>
      <c r="P6156">
        <v>5278</v>
      </c>
      <c r="Q6156">
        <v>0.52</v>
      </c>
      <c r="R6156" t="s">
        <v>104</v>
      </c>
    </row>
    <row r="6157" spans="1:18" x14ac:dyDescent="0.25">
      <c r="A6157" t="s">
        <v>41</v>
      </c>
      <c r="B6157">
        <v>1128299</v>
      </c>
      <c r="C6157" s="1">
        <v>44421</v>
      </c>
      <c r="D6157" t="s">
        <v>25</v>
      </c>
      <c r="E6157" t="s">
        <v>169</v>
      </c>
      <c r="F6157" t="s">
        <v>45</v>
      </c>
      <c r="G6157">
        <v>3</v>
      </c>
      <c r="H6157">
        <v>2021</v>
      </c>
      <c r="I6157" t="s">
        <v>69</v>
      </c>
      <c r="J6157" t="s">
        <v>111</v>
      </c>
      <c r="K6157" t="s">
        <v>112</v>
      </c>
      <c r="L6157" t="s">
        <v>26</v>
      </c>
      <c r="M6157">
        <v>54</v>
      </c>
      <c r="N6157">
        <v>150</v>
      </c>
      <c r="O6157">
        <v>8100</v>
      </c>
      <c r="P6157">
        <v>3726</v>
      </c>
      <c r="Q6157">
        <v>0.46</v>
      </c>
      <c r="R6157" t="s">
        <v>104</v>
      </c>
    </row>
    <row r="6158" spans="1:18" x14ac:dyDescent="0.25">
      <c r="A6158" t="s">
        <v>41</v>
      </c>
      <c r="B6158">
        <v>1128299</v>
      </c>
      <c r="C6158" s="1">
        <v>44421</v>
      </c>
      <c r="D6158" t="s">
        <v>25</v>
      </c>
      <c r="E6158" t="s">
        <v>169</v>
      </c>
      <c r="F6158" t="s">
        <v>45</v>
      </c>
      <c r="G6158">
        <v>3</v>
      </c>
      <c r="H6158">
        <v>2021</v>
      </c>
      <c r="I6158" t="s">
        <v>69</v>
      </c>
      <c r="J6158" t="s">
        <v>111</v>
      </c>
      <c r="K6158" t="s">
        <v>112</v>
      </c>
      <c r="L6158" t="s">
        <v>28</v>
      </c>
      <c r="M6158">
        <v>53</v>
      </c>
      <c r="N6158">
        <v>113</v>
      </c>
      <c r="O6158">
        <v>5989</v>
      </c>
      <c r="P6158">
        <v>3114.28</v>
      </c>
      <c r="Q6158">
        <v>0.52</v>
      </c>
      <c r="R6158" t="s">
        <v>104</v>
      </c>
    </row>
    <row r="6159" spans="1:18" x14ac:dyDescent="0.25">
      <c r="A6159" t="s">
        <v>41</v>
      </c>
      <c r="B6159">
        <v>1128299</v>
      </c>
      <c r="C6159" s="1">
        <v>44421</v>
      </c>
      <c r="D6159" t="s">
        <v>25</v>
      </c>
      <c r="E6159" t="s">
        <v>169</v>
      </c>
      <c r="F6159" t="s">
        <v>45</v>
      </c>
      <c r="G6159">
        <v>3</v>
      </c>
      <c r="H6159">
        <v>2021</v>
      </c>
      <c r="I6159" t="s">
        <v>69</v>
      </c>
      <c r="J6159" t="s">
        <v>111</v>
      </c>
      <c r="K6159" t="s">
        <v>112</v>
      </c>
      <c r="L6159" t="s">
        <v>30</v>
      </c>
      <c r="M6159">
        <v>60</v>
      </c>
      <c r="N6159">
        <v>126</v>
      </c>
      <c r="O6159">
        <v>7560</v>
      </c>
      <c r="P6159">
        <v>3628.8</v>
      </c>
      <c r="Q6159">
        <v>0.48</v>
      </c>
      <c r="R6159" t="s">
        <v>104</v>
      </c>
    </row>
    <row r="6160" spans="1:18" x14ac:dyDescent="0.25">
      <c r="A6160" t="s">
        <v>41</v>
      </c>
      <c r="B6160">
        <v>1128299</v>
      </c>
      <c r="C6160" s="1">
        <v>44421</v>
      </c>
      <c r="D6160" t="s">
        <v>25</v>
      </c>
      <c r="E6160" t="s">
        <v>169</v>
      </c>
      <c r="F6160" t="s">
        <v>45</v>
      </c>
      <c r="G6160">
        <v>3</v>
      </c>
      <c r="H6160">
        <v>2021</v>
      </c>
      <c r="I6160" t="s">
        <v>69</v>
      </c>
      <c r="J6160" t="s">
        <v>111</v>
      </c>
      <c r="K6160" t="s">
        <v>112</v>
      </c>
      <c r="L6160" t="s">
        <v>32</v>
      </c>
      <c r="M6160">
        <v>68</v>
      </c>
      <c r="N6160">
        <v>119</v>
      </c>
      <c r="O6160">
        <v>8092</v>
      </c>
      <c r="P6160">
        <v>2832.2</v>
      </c>
      <c r="Q6160">
        <v>0.35</v>
      </c>
      <c r="R6160" t="s">
        <v>104</v>
      </c>
    </row>
    <row r="6161" spans="1:18" x14ac:dyDescent="0.25">
      <c r="A6161" t="s">
        <v>41</v>
      </c>
      <c r="B6161">
        <v>1128299</v>
      </c>
      <c r="C6161" s="1">
        <v>44453</v>
      </c>
      <c r="D6161" t="s">
        <v>33</v>
      </c>
      <c r="E6161" t="s">
        <v>169</v>
      </c>
      <c r="F6161" t="s">
        <v>46</v>
      </c>
      <c r="G6161">
        <v>3</v>
      </c>
      <c r="H6161">
        <v>2021</v>
      </c>
      <c r="I6161" t="s">
        <v>69</v>
      </c>
      <c r="J6161" t="s">
        <v>111</v>
      </c>
      <c r="K6161" t="s">
        <v>112</v>
      </c>
      <c r="L6161" t="s">
        <v>21</v>
      </c>
      <c r="M6161">
        <v>43</v>
      </c>
      <c r="N6161">
        <v>180</v>
      </c>
      <c r="O6161">
        <v>7740</v>
      </c>
      <c r="P6161">
        <v>4179.6000000000004</v>
      </c>
      <c r="Q6161">
        <v>0.54</v>
      </c>
      <c r="R6161" t="s">
        <v>104</v>
      </c>
    </row>
    <row r="6162" spans="1:18" x14ac:dyDescent="0.25">
      <c r="A6162" t="s">
        <v>41</v>
      </c>
      <c r="B6162">
        <v>1128299</v>
      </c>
      <c r="C6162" s="1">
        <v>44453</v>
      </c>
      <c r="D6162" t="s">
        <v>33</v>
      </c>
      <c r="E6162" t="s">
        <v>169</v>
      </c>
      <c r="F6162" t="s">
        <v>46</v>
      </c>
      <c r="G6162">
        <v>3</v>
      </c>
      <c r="H6162">
        <v>2021</v>
      </c>
      <c r="I6162" t="s">
        <v>69</v>
      </c>
      <c r="J6162" t="s">
        <v>111</v>
      </c>
      <c r="K6162" t="s">
        <v>112</v>
      </c>
      <c r="L6162" t="s">
        <v>24</v>
      </c>
      <c r="M6162">
        <v>47</v>
      </c>
      <c r="N6162">
        <v>156</v>
      </c>
      <c r="O6162">
        <v>7332</v>
      </c>
      <c r="P6162">
        <v>4032.6</v>
      </c>
      <c r="Q6162">
        <v>0.55000000000000004</v>
      </c>
      <c r="R6162" t="s">
        <v>104</v>
      </c>
    </row>
    <row r="6163" spans="1:18" x14ac:dyDescent="0.25">
      <c r="A6163" t="s">
        <v>41</v>
      </c>
      <c r="B6163">
        <v>1128299</v>
      </c>
      <c r="C6163" s="1">
        <v>44453</v>
      </c>
      <c r="D6163" t="s">
        <v>33</v>
      </c>
      <c r="E6163" t="s">
        <v>169</v>
      </c>
      <c r="F6163" t="s">
        <v>46</v>
      </c>
      <c r="G6163">
        <v>3</v>
      </c>
      <c r="H6163">
        <v>2021</v>
      </c>
      <c r="I6163" t="s">
        <v>69</v>
      </c>
      <c r="J6163" t="s">
        <v>111</v>
      </c>
      <c r="K6163" t="s">
        <v>112</v>
      </c>
      <c r="L6163" t="s">
        <v>26</v>
      </c>
      <c r="M6163">
        <v>42</v>
      </c>
      <c r="N6163">
        <v>135</v>
      </c>
      <c r="O6163">
        <v>5670</v>
      </c>
      <c r="P6163">
        <v>2664.9</v>
      </c>
      <c r="Q6163">
        <v>0.47</v>
      </c>
      <c r="R6163" t="s">
        <v>104</v>
      </c>
    </row>
    <row r="6164" spans="1:18" x14ac:dyDescent="0.25">
      <c r="A6164" t="s">
        <v>41</v>
      </c>
      <c r="B6164">
        <v>1128299</v>
      </c>
      <c r="C6164" s="1">
        <v>44453</v>
      </c>
      <c r="D6164" t="s">
        <v>33</v>
      </c>
      <c r="E6164" t="s">
        <v>169</v>
      </c>
      <c r="F6164" t="s">
        <v>46</v>
      </c>
      <c r="G6164">
        <v>3</v>
      </c>
      <c r="H6164">
        <v>2021</v>
      </c>
      <c r="I6164" t="s">
        <v>69</v>
      </c>
      <c r="J6164" t="s">
        <v>111</v>
      </c>
      <c r="K6164" t="s">
        <v>112</v>
      </c>
      <c r="L6164" t="s">
        <v>28</v>
      </c>
      <c r="M6164">
        <v>43</v>
      </c>
      <c r="N6164">
        <v>120</v>
      </c>
      <c r="O6164">
        <v>5160</v>
      </c>
      <c r="P6164">
        <v>2786.4</v>
      </c>
      <c r="Q6164">
        <v>0.54</v>
      </c>
      <c r="R6164" t="s">
        <v>104</v>
      </c>
    </row>
    <row r="6165" spans="1:18" x14ac:dyDescent="0.25">
      <c r="A6165" t="s">
        <v>41</v>
      </c>
      <c r="B6165">
        <v>1128299</v>
      </c>
      <c r="C6165" s="1">
        <v>44453</v>
      </c>
      <c r="D6165" t="s">
        <v>33</v>
      </c>
      <c r="E6165" t="s">
        <v>169</v>
      </c>
      <c r="F6165" t="s">
        <v>46</v>
      </c>
      <c r="G6165">
        <v>3</v>
      </c>
      <c r="H6165">
        <v>2021</v>
      </c>
      <c r="I6165" t="s">
        <v>69</v>
      </c>
      <c r="J6165" t="s">
        <v>111</v>
      </c>
      <c r="K6165" t="s">
        <v>112</v>
      </c>
      <c r="L6165" t="s">
        <v>30</v>
      </c>
      <c r="M6165">
        <v>54</v>
      </c>
      <c r="N6165">
        <v>100</v>
      </c>
      <c r="O6165">
        <v>5400</v>
      </c>
      <c r="P6165">
        <v>2592</v>
      </c>
      <c r="Q6165">
        <v>0.48</v>
      </c>
      <c r="R6165" t="s">
        <v>104</v>
      </c>
    </row>
    <row r="6166" spans="1:18" x14ac:dyDescent="0.25">
      <c r="A6166" t="s">
        <v>41</v>
      </c>
      <c r="B6166">
        <v>1128299</v>
      </c>
      <c r="C6166" s="1">
        <v>44453</v>
      </c>
      <c r="D6166" t="s">
        <v>33</v>
      </c>
      <c r="E6166" t="s">
        <v>169</v>
      </c>
      <c r="F6166" t="s">
        <v>46</v>
      </c>
      <c r="G6166">
        <v>3</v>
      </c>
      <c r="H6166">
        <v>2021</v>
      </c>
      <c r="I6166" t="s">
        <v>69</v>
      </c>
      <c r="J6166" t="s">
        <v>111</v>
      </c>
      <c r="K6166" t="s">
        <v>112</v>
      </c>
      <c r="L6166" t="s">
        <v>32</v>
      </c>
      <c r="M6166">
        <v>59</v>
      </c>
      <c r="N6166">
        <v>131</v>
      </c>
      <c r="O6166">
        <v>7729</v>
      </c>
      <c r="P6166">
        <v>3091.6</v>
      </c>
      <c r="Q6166">
        <v>0.4</v>
      </c>
      <c r="R6166" t="s">
        <v>104</v>
      </c>
    </row>
    <row r="6167" spans="1:18" x14ac:dyDescent="0.25">
      <c r="A6167" t="s">
        <v>41</v>
      </c>
      <c r="B6167">
        <v>1128299</v>
      </c>
      <c r="C6167" s="1">
        <v>44482</v>
      </c>
      <c r="D6167" t="s">
        <v>17</v>
      </c>
      <c r="E6167" t="s">
        <v>169</v>
      </c>
      <c r="F6167" t="s">
        <v>47</v>
      </c>
      <c r="G6167">
        <v>4</v>
      </c>
      <c r="H6167">
        <v>2021</v>
      </c>
      <c r="I6167" t="s">
        <v>69</v>
      </c>
      <c r="J6167" t="s">
        <v>111</v>
      </c>
      <c r="K6167" t="s">
        <v>112</v>
      </c>
      <c r="L6167" t="s">
        <v>21</v>
      </c>
      <c r="M6167">
        <v>42</v>
      </c>
      <c r="N6167">
        <v>131</v>
      </c>
      <c r="O6167">
        <v>5502</v>
      </c>
      <c r="P6167">
        <v>2806.02</v>
      </c>
      <c r="Q6167">
        <v>0.51</v>
      </c>
      <c r="R6167" t="s">
        <v>104</v>
      </c>
    </row>
    <row r="6168" spans="1:18" x14ac:dyDescent="0.25">
      <c r="A6168" t="s">
        <v>41</v>
      </c>
      <c r="B6168">
        <v>1128299</v>
      </c>
      <c r="C6168" s="1">
        <v>44482</v>
      </c>
      <c r="D6168" t="s">
        <v>17</v>
      </c>
      <c r="E6168" t="s">
        <v>169</v>
      </c>
      <c r="F6168" t="s">
        <v>47</v>
      </c>
      <c r="G6168">
        <v>4</v>
      </c>
      <c r="H6168">
        <v>2021</v>
      </c>
      <c r="I6168" t="s">
        <v>69</v>
      </c>
      <c r="J6168" t="s">
        <v>111</v>
      </c>
      <c r="K6168" t="s">
        <v>112</v>
      </c>
      <c r="L6168" t="s">
        <v>24</v>
      </c>
      <c r="M6168">
        <v>47</v>
      </c>
      <c r="N6168">
        <v>142</v>
      </c>
      <c r="O6168">
        <v>6674</v>
      </c>
      <c r="P6168">
        <v>3470.48</v>
      </c>
      <c r="Q6168">
        <v>0.52</v>
      </c>
      <c r="R6168" t="s">
        <v>104</v>
      </c>
    </row>
    <row r="6169" spans="1:18" x14ac:dyDescent="0.25">
      <c r="A6169" t="s">
        <v>41</v>
      </c>
      <c r="B6169">
        <v>1128299</v>
      </c>
      <c r="C6169" s="1">
        <v>44482</v>
      </c>
      <c r="D6169" t="s">
        <v>17</v>
      </c>
      <c r="E6169" t="s">
        <v>169</v>
      </c>
      <c r="F6169" t="s">
        <v>47</v>
      </c>
      <c r="G6169">
        <v>4</v>
      </c>
      <c r="H6169">
        <v>2021</v>
      </c>
      <c r="I6169" t="s">
        <v>69</v>
      </c>
      <c r="J6169" t="s">
        <v>111</v>
      </c>
      <c r="K6169" t="s">
        <v>112</v>
      </c>
      <c r="L6169" t="s">
        <v>26</v>
      </c>
      <c r="M6169">
        <v>42</v>
      </c>
      <c r="N6169">
        <v>105</v>
      </c>
      <c r="O6169">
        <v>4410</v>
      </c>
      <c r="P6169">
        <v>2072.6999999999998</v>
      </c>
      <c r="Q6169">
        <v>0.47</v>
      </c>
      <c r="R6169" t="s">
        <v>104</v>
      </c>
    </row>
    <row r="6170" spans="1:18" x14ac:dyDescent="0.25">
      <c r="A6170" t="s">
        <v>41</v>
      </c>
      <c r="B6170">
        <v>1128299</v>
      </c>
      <c r="C6170" s="1">
        <v>44482</v>
      </c>
      <c r="D6170" t="s">
        <v>17</v>
      </c>
      <c r="E6170" t="s">
        <v>169</v>
      </c>
      <c r="F6170" t="s">
        <v>47</v>
      </c>
      <c r="G6170">
        <v>4</v>
      </c>
      <c r="H6170">
        <v>2021</v>
      </c>
      <c r="I6170" t="s">
        <v>69</v>
      </c>
      <c r="J6170" t="s">
        <v>111</v>
      </c>
      <c r="K6170" t="s">
        <v>112</v>
      </c>
      <c r="L6170" t="s">
        <v>28</v>
      </c>
      <c r="M6170">
        <v>44</v>
      </c>
      <c r="N6170">
        <v>88</v>
      </c>
      <c r="O6170">
        <v>3872</v>
      </c>
      <c r="P6170">
        <v>1936</v>
      </c>
      <c r="Q6170">
        <v>0.5</v>
      </c>
      <c r="R6170" t="s">
        <v>104</v>
      </c>
    </row>
    <row r="6171" spans="1:18" x14ac:dyDescent="0.25">
      <c r="A6171" t="s">
        <v>41</v>
      </c>
      <c r="B6171">
        <v>1128299</v>
      </c>
      <c r="C6171" s="1">
        <v>44482</v>
      </c>
      <c r="D6171" t="s">
        <v>17</v>
      </c>
      <c r="E6171" t="s">
        <v>169</v>
      </c>
      <c r="F6171" t="s">
        <v>47</v>
      </c>
      <c r="G6171">
        <v>4</v>
      </c>
      <c r="H6171">
        <v>2021</v>
      </c>
      <c r="I6171" t="s">
        <v>69</v>
      </c>
      <c r="J6171" t="s">
        <v>111</v>
      </c>
      <c r="K6171" t="s">
        <v>112</v>
      </c>
      <c r="L6171" t="s">
        <v>30</v>
      </c>
      <c r="M6171">
        <v>50</v>
      </c>
      <c r="N6171">
        <v>90</v>
      </c>
      <c r="O6171">
        <v>4500</v>
      </c>
      <c r="P6171">
        <v>2070</v>
      </c>
      <c r="Q6171">
        <v>0.46</v>
      </c>
      <c r="R6171" t="s">
        <v>104</v>
      </c>
    </row>
    <row r="6172" spans="1:18" x14ac:dyDescent="0.25">
      <c r="A6172" t="s">
        <v>41</v>
      </c>
      <c r="B6172">
        <v>1128299</v>
      </c>
      <c r="C6172" s="1">
        <v>44482</v>
      </c>
      <c r="D6172" t="s">
        <v>17</v>
      </c>
      <c r="E6172" t="s">
        <v>169</v>
      </c>
      <c r="F6172" t="s">
        <v>47</v>
      </c>
      <c r="G6172">
        <v>4</v>
      </c>
      <c r="H6172">
        <v>2021</v>
      </c>
      <c r="I6172" t="s">
        <v>69</v>
      </c>
      <c r="J6172" t="s">
        <v>111</v>
      </c>
      <c r="K6172" t="s">
        <v>112</v>
      </c>
      <c r="L6172" t="s">
        <v>32</v>
      </c>
      <c r="M6172">
        <v>64</v>
      </c>
      <c r="N6172">
        <v>102</v>
      </c>
      <c r="O6172">
        <v>6528</v>
      </c>
      <c r="P6172">
        <v>2545.92</v>
      </c>
      <c r="Q6172">
        <v>0.39</v>
      </c>
      <c r="R6172" t="s">
        <v>104</v>
      </c>
    </row>
    <row r="6173" spans="1:18" x14ac:dyDescent="0.25">
      <c r="A6173" t="s">
        <v>41</v>
      </c>
      <c r="B6173">
        <v>1128299</v>
      </c>
      <c r="C6173" s="1">
        <v>44513</v>
      </c>
      <c r="D6173" t="s">
        <v>27</v>
      </c>
      <c r="E6173" t="s">
        <v>170</v>
      </c>
      <c r="F6173" t="s">
        <v>49</v>
      </c>
      <c r="G6173">
        <v>4</v>
      </c>
      <c r="H6173">
        <v>2021</v>
      </c>
      <c r="I6173" t="s">
        <v>69</v>
      </c>
      <c r="J6173" t="s">
        <v>111</v>
      </c>
      <c r="K6173" t="s">
        <v>112</v>
      </c>
      <c r="L6173" t="s">
        <v>21</v>
      </c>
      <c r="M6173">
        <v>51</v>
      </c>
      <c r="N6173">
        <v>137</v>
      </c>
      <c r="O6173">
        <v>6987</v>
      </c>
      <c r="P6173">
        <v>3563.37</v>
      </c>
      <c r="Q6173">
        <v>0.51</v>
      </c>
      <c r="R6173" t="s">
        <v>104</v>
      </c>
    </row>
    <row r="6174" spans="1:18" x14ac:dyDescent="0.25">
      <c r="A6174" t="s">
        <v>41</v>
      </c>
      <c r="B6174">
        <v>1128299</v>
      </c>
      <c r="C6174" s="1">
        <v>44513</v>
      </c>
      <c r="D6174" t="s">
        <v>27</v>
      </c>
      <c r="E6174" t="s">
        <v>170</v>
      </c>
      <c r="F6174" t="s">
        <v>49</v>
      </c>
      <c r="G6174">
        <v>4</v>
      </c>
      <c r="H6174">
        <v>2021</v>
      </c>
      <c r="I6174" t="s">
        <v>69</v>
      </c>
      <c r="J6174" t="s">
        <v>111</v>
      </c>
      <c r="K6174" t="s">
        <v>112</v>
      </c>
      <c r="L6174" t="s">
        <v>24</v>
      </c>
      <c r="M6174">
        <v>58</v>
      </c>
      <c r="N6174">
        <v>173</v>
      </c>
      <c r="O6174">
        <v>10034</v>
      </c>
      <c r="P6174">
        <v>5418.36</v>
      </c>
      <c r="Q6174">
        <v>0.54</v>
      </c>
      <c r="R6174" t="s">
        <v>104</v>
      </c>
    </row>
    <row r="6175" spans="1:18" x14ac:dyDescent="0.25">
      <c r="A6175" t="s">
        <v>41</v>
      </c>
      <c r="B6175">
        <v>1128299</v>
      </c>
      <c r="C6175" s="1">
        <v>44513</v>
      </c>
      <c r="D6175" t="s">
        <v>27</v>
      </c>
      <c r="E6175" t="s">
        <v>170</v>
      </c>
      <c r="F6175" t="s">
        <v>49</v>
      </c>
      <c r="G6175">
        <v>4</v>
      </c>
      <c r="H6175">
        <v>2021</v>
      </c>
      <c r="I6175" t="s">
        <v>69</v>
      </c>
      <c r="J6175" t="s">
        <v>111</v>
      </c>
      <c r="K6175" t="s">
        <v>112</v>
      </c>
      <c r="L6175" t="s">
        <v>26</v>
      </c>
      <c r="M6175">
        <v>54</v>
      </c>
      <c r="N6175">
        <v>115</v>
      </c>
      <c r="O6175">
        <v>6210</v>
      </c>
      <c r="P6175">
        <v>2918.7</v>
      </c>
      <c r="Q6175">
        <v>0.47</v>
      </c>
      <c r="R6175" t="s">
        <v>104</v>
      </c>
    </row>
    <row r="6176" spans="1:18" x14ac:dyDescent="0.25">
      <c r="A6176" t="s">
        <v>41</v>
      </c>
      <c r="B6176">
        <v>1128299</v>
      </c>
      <c r="C6176" s="1">
        <v>44513</v>
      </c>
      <c r="D6176" t="s">
        <v>27</v>
      </c>
      <c r="E6176" t="s">
        <v>170</v>
      </c>
      <c r="F6176" t="s">
        <v>49</v>
      </c>
      <c r="G6176">
        <v>4</v>
      </c>
      <c r="H6176">
        <v>2021</v>
      </c>
      <c r="I6176" t="s">
        <v>69</v>
      </c>
      <c r="J6176" t="s">
        <v>111</v>
      </c>
      <c r="K6176" t="s">
        <v>112</v>
      </c>
      <c r="L6176" t="s">
        <v>28</v>
      </c>
      <c r="M6176">
        <v>51</v>
      </c>
      <c r="N6176">
        <v>116</v>
      </c>
      <c r="O6176">
        <v>5916</v>
      </c>
      <c r="P6176">
        <v>3076.32</v>
      </c>
      <c r="Q6176">
        <v>0.52</v>
      </c>
      <c r="R6176" t="s">
        <v>104</v>
      </c>
    </row>
    <row r="6177" spans="1:18" x14ac:dyDescent="0.25">
      <c r="A6177" t="s">
        <v>41</v>
      </c>
      <c r="B6177">
        <v>1128299</v>
      </c>
      <c r="C6177" s="1">
        <v>44513</v>
      </c>
      <c r="D6177" t="s">
        <v>27</v>
      </c>
      <c r="E6177" t="s">
        <v>170</v>
      </c>
      <c r="F6177" t="s">
        <v>49</v>
      </c>
      <c r="G6177">
        <v>4</v>
      </c>
      <c r="H6177">
        <v>2021</v>
      </c>
      <c r="I6177" t="s">
        <v>69</v>
      </c>
      <c r="J6177" t="s">
        <v>111</v>
      </c>
      <c r="K6177" t="s">
        <v>112</v>
      </c>
      <c r="L6177" t="s">
        <v>30</v>
      </c>
      <c r="M6177">
        <v>60</v>
      </c>
      <c r="N6177">
        <v>102</v>
      </c>
      <c r="O6177">
        <v>6120</v>
      </c>
      <c r="P6177">
        <v>2876.4</v>
      </c>
      <c r="Q6177">
        <v>0.47</v>
      </c>
      <c r="R6177" t="s">
        <v>104</v>
      </c>
    </row>
    <row r="6178" spans="1:18" x14ac:dyDescent="0.25">
      <c r="A6178" t="s">
        <v>41</v>
      </c>
      <c r="B6178">
        <v>1128299</v>
      </c>
      <c r="C6178" s="1">
        <v>44513</v>
      </c>
      <c r="D6178" t="s">
        <v>27</v>
      </c>
      <c r="E6178" t="s">
        <v>170</v>
      </c>
      <c r="F6178" t="s">
        <v>49</v>
      </c>
      <c r="G6178">
        <v>4</v>
      </c>
      <c r="H6178">
        <v>2021</v>
      </c>
      <c r="I6178" t="s">
        <v>69</v>
      </c>
      <c r="J6178" t="s">
        <v>111</v>
      </c>
      <c r="K6178" t="s">
        <v>112</v>
      </c>
      <c r="L6178" t="s">
        <v>32</v>
      </c>
      <c r="M6178">
        <v>65</v>
      </c>
      <c r="N6178">
        <v>124</v>
      </c>
      <c r="O6178">
        <v>8060</v>
      </c>
      <c r="P6178">
        <v>2821</v>
      </c>
      <c r="Q6178">
        <v>0.35</v>
      </c>
      <c r="R6178" t="s">
        <v>104</v>
      </c>
    </row>
    <row r="6179" spans="1:18" x14ac:dyDescent="0.25">
      <c r="A6179" t="s">
        <v>41</v>
      </c>
      <c r="B6179">
        <v>1128299</v>
      </c>
      <c r="C6179" s="1">
        <v>44542</v>
      </c>
      <c r="D6179" t="s">
        <v>29</v>
      </c>
      <c r="E6179" t="s">
        <v>170</v>
      </c>
      <c r="F6179" t="s">
        <v>53</v>
      </c>
      <c r="G6179">
        <v>4</v>
      </c>
      <c r="H6179">
        <v>2021</v>
      </c>
      <c r="I6179" t="s">
        <v>69</v>
      </c>
      <c r="J6179" t="s">
        <v>111</v>
      </c>
      <c r="K6179" t="s">
        <v>112</v>
      </c>
      <c r="L6179" t="s">
        <v>21</v>
      </c>
      <c r="M6179">
        <v>50</v>
      </c>
      <c r="N6179">
        <v>203</v>
      </c>
      <c r="O6179">
        <v>10150</v>
      </c>
      <c r="P6179">
        <v>5582.5</v>
      </c>
      <c r="Q6179">
        <v>0.55000000000000004</v>
      </c>
      <c r="R6179" t="s">
        <v>104</v>
      </c>
    </row>
    <row r="6180" spans="1:18" x14ac:dyDescent="0.25">
      <c r="A6180" t="s">
        <v>41</v>
      </c>
      <c r="B6180">
        <v>1128299</v>
      </c>
      <c r="C6180" s="1">
        <v>44542</v>
      </c>
      <c r="D6180" t="s">
        <v>29</v>
      </c>
      <c r="E6180" t="s">
        <v>170</v>
      </c>
      <c r="F6180" t="s">
        <v>53</v>
      </c>
      <c r="G6180">
        <v>4</v>
      </c>
      <c r="H6180">
        <v>2021</v>
      </c>
      <c r="I6180" t="s">
        <v>69</v>
      </c>
      <c r="J6180" t="s">
        <v>111</v>
      </c>
      <c r="K6180" t="s">
        <v>112</v>
      </c>
      <c r="L6180" t="s">
        <v>24</v>
      </c>
      <c r="M6180">
        <v>58</v>
      </c>
      <c r="N6180">
        <v>189</v>
      </c>
      <c r="O6180">
        <v>10962</v>
      </c>
      <c r="P6180">
        <v>5809.86</v>
      </c>
      <c r="Q6180">
        <v>0.53</v>
      </c>
      <c r="R6180" t="s">
        <v>104</v>
      </c>
    </row>
    <row r="6181" spans="1:18" x14ac:dyDescent="0.25">
      <c r="A6181" t="s">
        <v>16</v>
      </c>
      <c r="B6181">
        <v>1128299</v>
      </c>
      <c r="C6181" s="1">
        <v>44542</v>
      </c>
      <c r="D6181" t="s">
        <v>29</v>
      </c>
      <c r="E6181" t="s">
        <v>170</v>
      </c>
      <c r="F6181" t="s">
        <v>53</v>
      </c>
      <c r="G6181">
        <v>4</v>
      </c>
      <c r="H6181">
        <v>2021</v>
      </c>
      <c r="I6181" t="s">
        <v>69</v>
      </c>
      <c r="J6181" t="s">
        <v>111</v>
      </c>
      <c r="K6181" t="s">
        <v>112</v>
      </c>
      <c r="L6181" t="s">
        <v>26</v>
      </c>
      <c r="M6181">
        <v>53</v>
      </c>
      <c r="N6181">
        <v>138</v>
      </c>
      <c r="O6181">
        <v>7314</v>
      </c>
      <c r="P6181">
        <v>3657</v>
      </c>
      <c r="Q6181">
        <v>0.5</v>
      </c>
      <c r="R6181" t="s">
        <v>104</v>
      </c>
    </row>
    <row r="6182" spans="1:18" x14ac:dyDescent="0.25">
      <c r="A6182" t="s">
        <v>16</v>
      </c>
      <c r="B6182">
        <v>1128299</v>
      </c>
      <c r="C6182" s="1">
        <v>44542</v>
      </c>
      <c r="D6182" t="s">
        <v>29</v>
      </c>
      <c r="E6182" t="s">
        <v>170</v>
      </c>
      <c r="F6182" t="s">
        <v>53</v>
      </c>
      <c r="G6182">
        <v>4</v>
      </c>
      <c r="H6182">
        <v>2021</v>
      </c>
      <c r="I6182" t="s">
        <v>69</v>
      </c>
      <c r="J6182" t="s">
        <v>111</v>
      </c>
      <c r="K6182" t="s">
        <v>112</v>
      </c>
      <c r="L6182" t="s">
        <v>28</v>
      </c>
      <c r="M6182">
        <v>51</v>
      </c>
      <c r="N6182">
        <v>128</v>
      </c>
      <c r="O6182">
        <v>6528</v>
      </c>
      <c r="P6182">
        <v>3264</v>
      </c>
      <c r="Q6182">
        <v>0.5</v>
      </c>
      <c r="R6182" t="s">
        <v>104</v>
      </c>
    </row>
    <row r="6183" spans="1:18" x14ac:dyDescent="0.25">
      <c r="A6183" t="s">
        <v>16</v>
      </c>
      <c r="B6183">
        <v>1128299</v>
      </c>
      <c r="C6183" s="1">
        <v>44542</v>
      </c>
      <c r="D6183" t="s">
        <v>29</v>
      </c>
      <c r="E6183" t="s">
        <v>170</v>
      </c>
      <c r="F6183" t="s">
        <v>53</v>
      </c>
      <c r="G6183">
        <v>4</v>
      </c>
      <c r="H6183">
        <v>2021</v>
      </c>
      <c r="I6183" t="s">
        <v>69</v>
      </c>
      <c r="J6183" t="s">
        <v>111</v>
      </c>
      <c r="K6183" t="s">
        <v>112</v>
      </c>
      <c r="L6183" t="s">
        <v>30</v>
      </c>
      <c r="M6183">
        <v>64</v>
      </c>
      <c r="N6183">
        <v>116</v>
      </c>
      <c r="O6183">
        <v>7424</v>
      </c>
      <c r="P6183">
        <v>3712</v>
      </c>
      <c r="Q6183">
        <v>0.5</v>
      </c>
      <c r="R6183" t="s">
        <v>104</v>
      </c>
    </row>
    <row r="6184" spans="1:18" x14ac:dyDescent="0.25">
      <c r="A6184" t="s">
        <v>16</v>
      </c>
      <c r="B6184">
        <v>1128299</v>
      </c>
      <c r="C6184" s="1">
        <v>44542</v>
      </c>
      <c r="D6184" t="s">
        <v>29</v>
      </c>
      <c r="E6184" t="s">
        <v>170</v>
      </c>
      <c r="F6184" t="s">
        <v>53</v>
      </c>
      <c r="G6184">
        <v>4</v>
      </c>
      <c r="H6184">
        <v>2021</v>
      </c>
      <c r="I6184" t="s">
        <v>69</v>
      </c>
      <c r="J6184" t="s">
        <v>111</v>
      </c>
      <c r="K6184" t="s">
        <v>112</v>
      </c>
      <c r="L6184" t="s">
        <v>32</v>
      </c>
      <c r="M6184">
        <v>64</v>
      </c>
      <c r="N6184">
        <v>135</v>
      </c>
      <c r="O6184">
        <v>8640</v>
      </c>
      <c r="P6184">
        <v>3024</v>
      </c>
      <c r="Q6184">
        <v>0.35</v>
      </c>
      <c r="R6184" t="s">
        <v>104</v>
      </c>
    </row>
    <row r="6185" spans="1:18" x14ac:dyDescent="0.25">
      <c r="A6185" t="s">
        <v>16</v>
      </c>
      <c r="B6185">
        <v>1185732</v>
      </c>
      <c r="C6185" s="1">
        <v>44205</v>
      </c>
      <c r="D6185" t="s">
        <v>27</v>
      </c>
      <c r="E6185" t="s">
        <v>170</v>
      </c>
      <c r="F6185" t="s">
        <v>18</v>
      </c>
      <c r="G6185">
        <v>1</v>
      </c>
      <c r="H6185">
        <v>2021</v>
      </c>
      <c r="I6185" t="s">
        <v>69</v>
      </c>
      <c r="J6185" t="s">
        <v>111</v>
      </c>
      <c r="K6185" t="s">
        <v>112</v>
      </c>
      <c r="L6185" t="s">
        <v>21</v>
      </c>
      <c r="M6185">
        <v>39</v>
      </c>
      <c r="N6185">
        <v>256</v>
      </c>
      <c r="O6185">
        <v>9984</v>
      </c>
      <c r="P6185">
        <v>5790.72</v>
      </c>
      <c r="Q6185">
        <v>0.58000000000000007</v>
      </c>
      <c r="R6185" t="s">
        <v>104</v>
      </c>
    </row>
    <row r="6186" spans="1:18" x14ac:dyDescent="0.25">
      <c r="A6186" t="s">
        <v>16</v>
      </c>
      <c r="B6186">
        <v>1185732</v>
      </c>
      <c r="C6186" s="1">
        <v>44205</v>
      </c>
      <c r="D6186" t="s">
        <v>27</v>
      </c>
      <c r="E6186" t="s">
        <v>170</v>
      </c>
      <c r="F6186" t="s">
        <v>18</v>
      </c>
      <c r="G6186">
        <v>1</v>
      </c>
      <c r="H6186">
        <v>2021</v>
      </c>
      <c r="I6186" t="s">
        <v>69</v>
      </c>
      <c r="J6186" t="s">
        <v>111</v>
      </c>
      <c r="K6186" t="s">
        <v>112</v>
      </c>
      <c r="L6186" t="s">
        <v>24</v>
      </c>
      <c r="M6186">
        <v>37</v>
      </c>
      <c r="N6186">
        <v>206</v>
      </c>
      <c r="O6186">
        <v>7622</v>
      </c>
      <c r="P6186">
        <v>3429.9</v>
      </c>
      <c r="Q6186">
        <v>0.45</v>
      </c>
      <c r="R6186" t="s">
        <v>104</v>
      </c>
    </row>
    <row r="6187" spans="1:18" x14ac:dyDescent="0.25">
      <c r="A6187" t="s">
        <v>16</v>
      </c>
      <c r="B6187">
        <v>1185732</v>
      </c>
      <c r="C6187" s="1">
        <v>44205</v>
      </c>
      <c r="D6187" t="s">
        <v>27</v>
      </c>
      <c r="E6187" t="s">
        <v>170</v>
      </c>
      <c r="F6187" t="s">
        <v>18</v>
      </c>
      <c r="G6187">
        <v>1</v>
      </c>
      <c r="H6187">
        <v>2021</v>
      </c>
      <c r="I6187" t="s">
        <v>69</v>
      </c>
      <c r="J6187" t="s">
        <v>111</v>
      </c>
      <c r="K6187" t="s">
        <v>112</v>
      </c>
      <c r="L6187" t="s">
        <v>26</v>
      </c>
      <c r="M6187">
        <v>29</v>
      </c>
      <c r="N6187">
        <v>248</v>
      </c>
      <c r="O6187">
        <v>7192</v>
      </c>
      <c r="P6187">
        <v>2804.88</v>
      </c>
      <c r="Q6187">
        <v>0.39</v>
      </c>
      <c r="R6187" t="s">
        <v>104</v>
      </c>
    </row>
    <row r="6188" spans="1:18" x14ac:dyDescent="0.25">
      <c r="A6188" t="s">
        <v>16</v>
      </c>
      <c r="B6188">
        <v>1185732</v>
      </c>
      <c r="C6188" s="1">
        <v>44205</v>
      </c>
      <c r="D6188" t="s">
        <v>27</v>
      </c>
      <c r="E6188" t="s">
        <v>170</v>
      </c>
      <c r="F6188" t="s">
        <v>18</v>
      </c>
      <c r="G6188">
        <v>1</v>
      </c>
      <c r="H6188">
        <v>2021</v>
      </c>
      <c r="I6188" t="s">
        <v>69</v>
      </c>
      <c r="J6188" t="s">
        <v>111</v>
      </c>
      <c r="K6188" t="s">
        <v>112</v>
      </c>
      <c r="L6188" t="s">
        <v>28</v>
      </c>
      <c r="M6188">
        <v>34</v>
      </c>
      <c r="N6188">
        <v>203</v>
      </c>
      <c r="O6188">
        <v>6902</v>
      </c>
      <c r="P6188">
        <v>3036.88</v>
      </c>
      <c r="Q6188">
        <v>0.44</v>
      </c>
      <c r="R6188" t="s">
        <v>104</v>
      </c>
    </row>
    <row r="6189" spans="1:18" x14ac:dyDescent="0.25">
      <c r="A6189" t="s">
        <v>16</v>
      </c>
      <c r="B6189">
        <v>1185732</v>
      </c>
      <c r="C6189" s="1">
        <v>44205</v>
      </c>
      <c r="D6189" t="s">
        <v>27</v>
      </c>
      <c r="E6189" t="s">
        <v>170</v>
      </c>
      <c r="F6189" t="s">
        <v>18</v>
      </c>
      <c r="G6189">
        <v>1</v>
      </c>
      <c r="H6189">
        <v>2021</v>
      </c>
      <c r="I6189" t="s">
        <v>69</v>
      </c>
      <c r="J6189" t="s">
        <v>111</v>
      </c>
      <c r="K6189" t="s">
        <v>112</v>
      </c>
      <c r="L6189" t="s">
        <v>30</v>
      </c>
      <c r="M6189">
        <v>47</v>
      </c>
      <c r="N6189">
        <v>189</v>
      </c>
      <c r="O6189">
        <v>8883</v>
      </c>
      <c r="P6189">
        <v>4175.01</v>
      </c>
      <c r="Q6189">
        <v>0.47</v>
      </c>
      <c r="R6189" t="s">
        <v>104</v>
      </c>
    </row>
    <row r="6190" spans="1:18" x14ac:dyDescent="0.25">
      <c r="A6190" t="s">
        <v>16</v>
      </c>
      <c r="B6190">
        <v>1185732</v>
      </c>
      <c r="C6190" s="1">
        <v>44205</v>
      </c>
      <c r="D6190" t="s">
        <v>27</v>
      </c>
      <c r="E6190" t="s">
        <v>170</v>
      </c>
      <c r="F6190" t="s">
        <v>18</v>
      </c>
      <c r="G6190">
        <v>1</v>
      </c>
      <c r="H6190">
        <v>2021</v>
      </c>
      <c r="I6190" t="s">
        <v>69</v>
      </c>
      <c r="J6190" t="s">
        <v>111</v>
      </c>
      <c r="K6190" t="s">
        <v>112</v>
      </c>
      <c r="L6190" t="s">
        <v>32</v>
      </c>
      <c r="M6190">
        <v>37</v>
      </c>
      <c r="N6190">
        <v>239</v>
      </c>
      <c r="O6190">
        <v>8843</v>
      </c>
      <c r="P6190">
        <v>5305.8</v>
      </c>
      <c r="Q6190">
        <v>0.6</v>
      </c>
      <c r="R6190" t="s">
        <v>104</v>
      </c>
    </row>
    <row r="6191" spans="1:18" x14ac:dyDescent="0.25">
      <c r="A6191" t="s">
        <v>16</v>
      </c>
      <c r="B6191">
        <v>1185732</v>
      </c>
      <c r="C6191" s="1">
        <v>44234</v>
      </c>
      <c r="D6191" t="s">
        <v>29</v>
      </c>
      <c r="E6191" t="s">
        <v>170</v>
      </c>
      <c r="F6191" t="s">
        <v>35</v>
      </c>
      <c r="G6191">
        <v>1</v>
      </c>
      <c r="H6191">
        <v>2021</v>
      </c>
      <c r="I6191" t="s">
        <v>69</v>
      </c>
      <c r="J6191" t="s">
        <v>111</v>
      </c>
      <c r="K6191" t="s">
        <v>112</v>
      </c>
      <c r="L6191" t="s">
        <v>21</v>
      </c>
      <c r="M6191">
        <v>38</v>
      </c>
      <c r="N6191">
        <v>312</v>
      </c>
      <c r="O6191">
        <v>11856</v>
      </c>
      <c r="P6191">
        <v>6995.04</v>
      </c>
      <c r="Q6191">
        <v>0.59000000000000008</v>
      </c>
      <c r="R6191" t="s">
        <v>104</v>
      </c>
    </row>
    <row r="6192" spans="1:18" x14ac:dyDescent="0.25">
      <c r="A6192" t="s">
        <v>16</v>
      </c>
      <c r="B6192">
        <v>1185732</v>
      </c>
      <c r="C6192" s="1">
        <v>44234</v>
      </c>
      <c r="D6192" t="s">
        <v>29</v>
      </c>
      <c r="E6192" t="s">
        <v>170</v>
      </c>
      <c r="F6192" t="s">
        <v>35</v>
      </c>
      <c r="G6192">
        <v>1</v>
      </c>
      <c r="H6192">
        <v>2021</v>
      </c>
      <c r="I6192" t="s">
        <v>69</v>
      </c>
      <c r="J6192" t="s">
        <v>111</v>
      </c>
      <c r="K6192" t="s">
        <v>112</v>
      </c>
      <c r="L6192" t="s">
        <v>24</v>
      </c>
      <c r="M6192">
        <v>39</v>
      </c>
      <c r="N6192">
        <v>218</v>
      </c>
      <c r="O6192">
        <v>8502</v>
      </c>
      <c r="P6192">
        <v>3910.92</v>
      </c>
      <c r="Q6192">
        <v>0.46</v>
      </c>
      <c r="R6192" t="s">
        <v>104</v>
      </c>
    </row>
    <row r="6193" spans="1:18" x14ac:dyDescent="0.25">
      <c r="A6193" t="s">
        <v>16</v>
      </c>
      <c r="B6193">
        <v>1185732</v>
      </c>
      <c r="C6193" s="1">
        <v>44234</v>
      </c>
      <c r="D6193" t="s">
        <v>29</v>
      </c>
      <c r="E6193" t="s">
        <v>170</v>
      </c>
      <c r="F6193" t="s">
        <v>35</v>
      </c>
      <c r="G6193">
        <v>1</v>
      </c>
      <c r="H6193">
        <v>2021</v>
      </c>
      <c r="I6193" t="s">
        <v>69</v>
      </c>
      <c r="J6193" t="s">
        <v>111</v>
      </c>
      <c r="K6193" t="s">
        <v>112</v>
      </c>
      <c r="L6193" t="s">
        <v>26</v>
      </c>
      <c r="M6193">
        <v>29</v>
      </c>
      <c r="N6193">
        <v>217</v>
      </c>
      <c r="O6193">
        <v>6293</v>
      </c>
      <c r="P6193">
        <v>2328.41</v>
      </c>
      <c r="Q6193">
        <v>0.37</v>
      </c>
      <c r="R6193" t="s">
        <v>104</v>
      </c>
    </row>
    <row r="6194" spans="1:18" x14ac:dyDescent="0.25">
      <c r="A6194" t="s">
        <v>16</v>
      </c>
      <c r="B6194">
        <v>1185732</v>
      </c>
      <c r="C6194" s="1">
        <v>44234</v>
      </c>
      <c r="D6194" t="s">
        <v>29</v>
      </c>
      <c r="E6194" t="s">
        <v>170</v>
      </c>
      <c r="F6194" t="s">
        <v>35</v>
      </c>
      <c r="G6194">
        <v>1</v>
      </c>
      <c r="H6194">
        <v>2021</v>
      </c>
      <c r="I6194" t="s">
        <v>69</v>
      </c>
      <c r="J6194" t="s">
        <v>113</v>
      </c>
      <c r="K6194" t="s">
        <v>114</v>
      </c>
      <c r="L6194" t="s">
        <v>28</v>
      </c>
      <c r="M6194">
        <v>33</v>
      </c>
      <c r="N6194">
        <v>169</v>
      </c>
      <c r="O6194">
        <v>5577</v>
      </c>
      <c r="P6194">
        <v>2509.65</v>
      </c>
      <c r="Q6194">
        <v>0.45</v>
      </c>
      <c r="R6194" t="s">
        <v>104</v>
      </c>
    </row>
    <row r="6195" spans="1:18" x14ac:dyDescent="0.25">
      <c r="A6195" t="s">
        <v>16</v>
      </c>
      <c r="B6195">
        <v>1185732</v>
      </c>
      <c r="C6195" s="1">
        <v>44234</v>
      </c>
      <c r="D6195" t="s">
        <v>29</v>
      </c>
      <c r="E6195" t="s">
        <v>170</v>
      </c>
      <c r="F6195" t="s">
        <v>35</v>
      </c>
      <c r="G6195">
        <v>1</v>
      </c>
      <c r="H6195">
        <v>2021</v>
      </c>
      <c r="I6195" t="s">
        <v>69</v>
      </c>
      <c r="J6195" t="s">
        <v>113</v>
      </c>
      <c r="K6195" t="s">
        <v>114</v>
      </c>
      <c r="L6195" t="s">
        <v>30</v>
      </c>
      <c r="M6195">
        <v>49</v>
      </c>
      <c r="N6195">
        <v>189</v>
      </c>
      <c r="O6195">
        <v>9261</v>
      </c>
      <c r="P6195">
        <v>4352.67</v>
      </c>
      <c r="Q6195">
        <v>0.47</v>
      </c>
      <c r="R6195" t="s">
        <v>104</v>
      </c>
    </row>
    <row r="6196" spans="1:18" x14ac:dyDescent="0.25">
      <c r="A6196" t="s">
        <v>16</v>
      </c>
      <c r="B6196">
        <v>1185732</v>
      </c>
      <c r="C6196" s="1">
        <v>44234</v>
      </c>
      <c r="D6196" t="s">
        <v>29</v>
      </c>
      <c r="E6196" t="s">
        <v>170</v>
      </c>
      <c r="F6196" t="s">
        <v>35</v>
      </c>
      <c r="G6196">
        <v>1</v>
      </c>
      <c r="H6196">
        <v>2021</v>
      </c>
      <c r="I6196" t="s">
        <v>69</v>
      </c>
      <c r="J6196" t="s">
        <v>113</v>
      </c>
      <c r="K6196" t="s">
        <v>114</v>
      </c>
      <c r="L6196" t="s">
        <v>32</v>
      </c>
      <c r="M6196">
        <v>34</v>
      </c>
      <c r="N6196">
        <v>216</v>
      </c>
      <c r="O6196">
        <v>7344</v>
      </c>
      <c r="P6196">
        <v>4773.6000000000004</v>
      </c>
      <c r="Q6196">
        <v>0.65</v>
      </c>
      <c r="R6196" t="s">
        <v>104</v>
      </c>
    </row>
    <row r="6197" spans="1:18" x14ac:dyDescent="0.25">
      <c r="A6197" t="s">
        <v>16</v>
      </c>
      <c r="B6197">
        <v>1185732</v>
      </c>
      <c r="C6197" s="1">
        <v>44260</v>
      </c>
      <c r="D6197" t="s">
        <v>25</v>
      </c>
      <c r="E6197" t="s">
        <v>169</v>
      </c>
      <c r="F6197" t="s">
        <v>36</v>
      </c>
      <c r="G6197">
        <v>1</v>
      </c>
      <c r="H6197">
        <v>2021</v>
      </c>
      <c r="I6197" t="s">
        <v>69</v>
      </c>
      <c r="J6197" t="s">
        <v>113</v>
      </c>
      <c r="K6197" t="s">
        <v>114</v>
      </c>
      <c r="L6197" t="s">
        <v>21</v>
      </c>
      <c r="M6197">
        <v>33</v>
      </c>
      <c r="N6197">
        <v>265</v>
      </c>
      <c r="O6197">
        <v>8745</v>
      </c>
      <c r="P6197">
        <v>5072.1000000000004</v>
      </c>
      <c r="Q6197">
        <v>0.58000000000000007</v>
      </c>
      <c r="R6197" t="s">
        <v>104</v>
      </c>
    </row>
    <row r="6198" spans="1:18" x14ac:dyDescent="0.25">
      <c r="A6198" t="s">
        <v>16</v>
      </c>
      <c r="B6198">
        <v>1185732</v>
      </c>
      <c r="C6198" s="1">
        <v>44260</v>
      </c>
      <c r="D6198" t="s">
        <v>25</v>
      </c>
      <c r="E6198" t="s">
        <v>169</v>
      </c>
      <c r="F6198" t="s">
        <v>36</v>
      </c>
      <c r="G6198">
        <v>1</v>
      </c>
      <c r="H6198">
        <v>2021</v>
      </c>
      <c r="I6198" t="s">
        <v>69</v>
      </c>
      <c r="J6198" t="s">
        <v>113</v>
      </c>
      <c r="K6198" t="s">
        <v>114</v>
      </c>
      <c r="L6198" t="s">
        <v>24</v>
      </c>
      <c r="M6198">
        <v>32</v>
      </c>
      <c r="N6198">
        <v>210</v>
      </c>
      <c r="O6198">
        <v>6720</v>
      </c>
      <c r="P6198">
        <v>3292.8</v>
      </c>
      <c r="Q6198">
        <v>0.49</v>
      </c>
      <c r="R6198" t="s">
        <v>104</v>
      </c>
    </row>
    <row r="6199" spans="1:18" x14ac:dyDescent="0.25">
      <c r="A6199" t="s">
        <v>16</v>
      </c>
      <c r="B6199">
        <v>1185732</v>
      </c>
      <c r="C6199" s="1">
        <v>44260</v>
      </c>
      <c r="D6199" t="s">
        <v>25</v>
      </c>
      <c r="E6199" t="s">
        <v>169</v>
      </c>
      <c r="F6199" t="s">
        <v>36</v>
      </c>
      <c r="G6199">
        <v>1</v>
      </c>
      <c r="H6199">
        <v>2021</v>
      </c>
      <c r="I6199" t="s">
        <v>69</v>
      </c>
      <c r="J6199" t="s">
        <v>113</v>
      </c>
      <c r="K6199" t="s">
        <v>114</v>
      </c>
      <c r="L6199" t="s">
        <v>26</v>
      </c>
      <c r="M6199">
        <v>24</v>
      </c>
      <c r="N6199">
        <v>181</v>
      </c>
      <c r="O6199">
        <v>4344</v>
      </c>
      <c r="P6199">
        <v>1650.72</v>
      </c>
      <c r="Q6199">
        <v>0.38</v>
      </c>
      <c r="R6199" t="s">
        <v>104</v>
      </c>
    </row>
    <row r="6200" spans="1:18" x14ac:dyDescent="0.25">
      <c r="A6200" t="s">
        <v>16</v>
      </c>
      <c r="B6200">
        <v>1185732</v>
      </c>
      <c r="C6200" s="1">
        <v>44260</v>
      </c>
      <c r="D6200" t="s">
        <v>25</v>
      </c>
      <c r="E6200" t="s">
        <v>169</v>
      </c>
      <c r="F6200" t="s">
        <v>36</v>
      </c>
      <c r="G6200">
        <v>1</v>
      </c>
      <c r="H6200">
        <v>2021</v>
      </c>
      <c r="I6200" t="s">
        <v>69</v>
      </c>
      <c r="J6200" t="s">
        <v>113</v>
      </c>
      <c r="K6200" t="s">
        <v>114</v>
      </c>
      <c r="L6200" t="s">
        <v>28</v>
      </c>
      <c r="M6200">
        <v>27</v>
      </c>
      <c r="N6200">
        <v>144</v>
      </c>
      <c r="O6200">
        <v>3888</v>
      </c>
      <c r="P6200">
        <v>1632.96</v>
      </c>
      <c r="Q6200">
        <v>0.42</v>
      </c>
      <c r="R6200" t="s">
        <v>104</v>
      </c>
    </row>
    <row r="6201" spans="1:18" x14ac:dyDescent="0.25">
      <c r="A6201" t="s">
        <v>16</v>
      </c>
      <c r="B6201">
        <v>1185732</v>
      </c>
      <c r="C6201" s="1">
        <v>44260</v>
      </c>
      <c r="D6201" t="s">
        <v>25</v>
      </c>
      <c r="E6201" t="s">
        <v>169</v>
      </c>
      <c r="F6201" t="s">
        <v>36</v>
      </c>
      <c r="G6201">
        <v>1</v>
      </c>
      <c r="H6201">
        <v>2021</v>
      </c>
      <c r="I6201" t="s">
        <v>69</v>
      </c>
      <c r="J6201" t="s">
        <v>113</v>
      </c>
      <c r="K6201" t="s">
        <v>114</v>
      </c>
      <c r="L6201" t="s">
        <v>30</v>
      </c>
      <c r="M6201">
        <v>41</v>
      </c>
      <c r="N6201">
        <v>181</v>
      </c>
      <c r="O6201">
        <v>7421</v>
      </c>
      <c r="P6201">
        <v>3562.08</v>
      </c>
      <c r="Q6201">
        <v>0.48</v>
      </c>
      <c r="R6201" t="s">
        <v>104</v>
      </c>
    </row>
    <row r="6202" spans="1:18" x14ac:dyDescent="0.25">
      <c r="A6202" t="s">
        <v>16</v>
      </c>
      <c r="B6202">
        <v>1185732</v>
      </c>
      <c r="C6202" s="1">
        <v>44260</v>
      </c>
      <c r="D6202" t="s">
        <v>25</v>
      </c>
      <c r="E6202" t="s">
        <v>169</v>
      </c>
      <c r="F6202" t="s">
        <v>36</v>
      </c>
      <c r="G6202">
        <v>1</v>
      </c>
      <c r="H6202">
        <v>2021</v>
      </c>
      <c r="I6202" t="s">
        <v>69</v>
      </c>
      <c r="J6202" t="s">
        <v>113</v>
      </c>
      <c r="K6202" t="s">
        <v>114</v>
      </c>
      <c r="L6202" t="s">
        <v>32</v>
      </c>
      <c r="M6202">
        <v>32</v>
      </c>
      <c r="N6202">
        <v>189</v>
      </c>
      <c r="O6202">
        <v>6048</v>
      </c>
      <c r="P6202">
        <v>3810.24</v>
      </c>
      <c r="Q6202">
        <v>0.63</v>
      </c>
      <c r="R6202" t="s">
        <v>104</v>
      </c>
    </row>
    <row r="6203" spans="1:18" x14ac:dyDescent="0.25">
      <c r="A6203" t="s">
        <v>16</v>
      </c>
      <c r="B6203">
        <v>1185732</v>
      </c>
      <c r="C6203" s="1">
        <v>44292</v>
      </c>
      <c r="D6203" t="s">
        <v>33</v>
      </c>
      <c r="E6203" t="s">
        <v>169</v>
      </c>
      <c r="F6203" t="s">
        <v>38</v>
      </c>
      <c r="G6203">
        <v>2</v>
      </c>
      <c r="H6203">
        <v>2021</v>
      </c>
      <c r="I6203" t="s">
        <v>69</v>
      </c>
      <c r="J6203" t="s">
        <v>113</v>
      </c>
      <c r="K6203" t="s">
        <v>114</v>
      </c>
      <c r="L6203" t="s">
        <v>21</v>
      </c>
      <c r="M6203">
        <v>33</v>
      </c>
      <c r="N6203">
        <v>283</v>
      </c>
      <c r="O6203">
        <v>9339</v>
      </c>
      <c r="P6203">
        <v>5323.23</v>
      </c>
      <c r="Q6203">
        <v>0.57000000000000006</v>
      </c>
      <c r="R6203" t="s">
        <v>104</v>
      </c>
    </row>
    <row r="6204" spans="1:18" x14ac:dyDescent="0.25">
      <c r="A6204" t="s">
        <v>16</v>
      </c>
      <c r="B6204">
        <v>1185732</v>
      </c>
      <c r="C6204" s="1">
        <v>44292</v>
      </c>
      <c r="D6204" t="s">
        <v>33</v>
      </c>
      <c r="E6204" t="s">
        <v>169</v>
      </c>
      <c r="F6204" t="s">
        <v>38</v>
      </c>
      <c r="G6204">
        <v>2</v>
      </c>
      <c r="H6204">
        <v>2021</v>
      </c>
      <c r="I6204" t="s">
        <v>69</v>
      </c>
      <c r="J6204" t="s">
        <v>113</v>
      </c>
      <c r="K6204" t="s">
        <v>114</v>
      </c>
      <c r="L6204" t="s">
        <v>24</v>
      </c>
      <c r="M6204">
        <v>34</v>
      </c>
      <c r="N6204">
        <v>182</v>
      </c>
      <c r="O6204">
        <v>6188</v>
      </c>
      <c r="P6204">
        <v>2846.48</v>
      </c>
      <c r="Q6204">
        <v>0.46</v>
      </c>
      <c r="R6204" t="s">
        <v>104</v>
      </c>
    </row>
    <row r="6205" spans="1:18" x14ac:dyDescent="0.25">
      <c r="A6205" t="s">
        <v>16</v>
      </c>
      <c r="B6205">
        <v>1185732</v>
      </c>
      <c r="C6205" s="1">
        <v>44292</v>
      </c>
      <c r="D6205" t="s">
        <v>33</v>
      </c>
      <c r="E6205" t="s">
        <v>169</v>
      </c>
      <c r="F6205" t="s">
        <v>38</v>
      </c>
      <c r="G6205">
        <v>2</v>
      </c>
      <c r="H6205">
        <v>2021</v>
      </c>
      <c r="I6205" t="s">
        <v>69</v>
      </c>
      <c r="J6205" t="s">
        <v>113</v>
      </c>
      <c r="K6205" t="s">
        <v>114</v>
      </c>
      <c r="L6205" t="s">
        <v>26</v>
      </c>
      <c r="M6205">
        <v>24</v>
      </c>
      <c r="N6205">
        <v>182</v>
      </c>
      <c r="O6205">
        <v>4368</v>
      </c>
      <c r="P6205">
        <v>1659.84</v>
      </c>
      <c r="Q6205">
        <v>0.38</v>
      </c>
      <c r="R6205" t="s">
        <v>104</v>
      </c>
    </row>
    <row r="6206" spans="1:18" x14ac:dyDescent="0.25">
      <c r="A6206" t="s">
        <v>16</v>
      </c>
      <c r="B6206">
        <v>1185732</v>
      </c>
      <c r="C6206" s="1">
        <v>44292</v>
      </c>
      <c r="D6206" t="s">
        <v>33</v>
      </c>
      <c r="E6206" t="s">
        <v>169</v>
      </c>
      <c r="F6206" t="s">
        <v>38</v>
      </c>
      <c r="G6206">
        <v>2</v>
      </c>
      <c r="H6206">
        <v>2021</v>
      </c>
      <c r="I6206" t="s">
        <v>69</v>
      </c>
      <c r="J6206" t="s">
        <v>113</v>
      </c>
      <c r="K6206" t="s">
        <v>114</v>
      </c>
      <c r="L6206" t="s">
        <v>28</v>
      </c>
      <c r="M6206">
        <v>27</v>
      </c>
      <c r="N6206">
        <v>180</v>
      </c>
      <c r="O6206">
        <v>4860</v>
      </c>
      <c r="P6206">
        <v>2089.8000000000002</v>
      </c>
      <c r="Q6206">
        <v>0.43</v>
      </c>
      <c r="R6206" t="s">
        <v>104</v>
      </c>
    </row>
    <row r="6207" spans="1:18" x14ac:dyDescent="0.25">
      <c r="A6207" t="s">
        <v>16</v>
      </c>
      <c r="B6207">
        <v>1185732</v>
      </c>
      <c r="C6207" s="1">
        <v>44292</v>
      </c>
      <c r="D6207" t="s">
        <v>33</v>
      </c>
      <c r="E6207" t="s">
        <v>169</v>
      </c>
      <c r="F6207" t="s">
        <v>38</v>
      </c>
      <c r="G6207">
        <v>2</v>
      </c>
      <c r="H6207">
        <v>2021</v>
      </c>
      <c r="I6207" t="s">
        <v>69</v>
      </c>
      <c r="J6207" t="s">
        <v>113</v>
      </c>
      <c r="K6207" t="s">
        <v>114</v>
      </c>
      <c r="L6207" t="s">
        <v>30</v>
      </c>
      <c r="M6207">
        <v>47</v>
      </c>
      <c r="N6207">
        <v>188</v>
      </c>
      <c r="O6207">
        <v>8836</v>
      </c>
      <c r="P6207">
        <v>4418</v>
      </c>
      <c r="Q6207">
        <v>0.5</v>
      </c>
      <c r="R6207" t="s">
        <v>104</v>
      </c>
    </row>
    <row r="6208" spans="1:18" x14ac:dyDescent="0.25">
      <c r="A6208" t="s">
        <v>16</v>
      </c>
      <c r="B6208">
        <v>1185732</v>
      </c>
      <c r="C6208" s="1">
        <v>44292</v>
      </c>
      <c r="D6208" t="s">
        <v>33</v>
      </c>
      <c r="E6208" t="s">
        <v>169</v>
      </c>
      <c r="F6208" t="s">
        <v>38</v>
      </c>
      <c r="G6208">
        <v>2</v>
      </c>
      <c r="H6208">
        <v>2021</v>
      </c>
      <c r="I6208" t="s">
        <v>69</v>
      </c>
      <c r="J6208" t="s">
        <v>113</v>
      </c>
      <c r="K6208" t="s">
        <v>114</v>
      </c>
      <c r="L6208" t="s">
        <v>32</v>
      </c>
      <c r="M6208">
        <v>39</v>
      </c>
      <c r="N6208">
        <v>209</v>
      </c>
      <c r="O6208">
        <v>8151</v>
      </c>
      <c r="P6208">
        <v>5135.13</v>
      </c>
      <c r="Q6208">
        <v>0.63</v>
      </c>
      <c r="R6208" t="s">
        <v>104</v>
      </c>
    </row>
    <row r="6209" spans="1:18" x14ac:dyDescent="0.25">
      <c r="A6209" t="s">
        <v>16</v>
      </c>
      <c r="B6209">
        <v>1185732</v>
      </c>
      <c r="C6209" s="1">
        <v>44321</v>
      </c>
      <c r="D6209" t="s">
        <v>17</v>
      </c>
      <c r="E6209" t="s">
        <v>169</v>
      </c>
      <c r="F6209" t="s">
        <v>39</v>
      </c>
      <c r="G6209">
        <v>2</v>
      </c>
      <c r="H6209">
        <v>2021</v>
      </c>
      <c r="I6209" t="s">
        <v>69</v>
      </c>
      <c r="J6209" t="s">
        <v>113</v>
      </c>
      <c r="K6209" t="s">
        <v>114</v>
      </c>
      <c r="L6209" t="s">
        <v>21</v>
      </c>
      <c r="M6209">
        <v>48</v>
      </c>
      <c r="N6209">
        <v>282</v>
      </c>
      <c r="O6209">
        <v>13536</v>
      </c>
      <c r="P6209">
        <v>7444.8</v>
      </c>
      <c r="Q6209">
        <v>0.55000000000000004</v>
      </c>
      <c r="R6209" t="s">
        <v>104</v>
      </c>
    </row>
    <row r="6210" spans="1:18" x14ac:dyDescent="0.25">
      <c r="A6210" t="s">
        <v>16</v>
      </c>
      <c r="B6210">
        <v>1185732</v>
      </c>
      <c r="C6210" s="1">
        <v>44321</v>
      </c>
      <c r="D6210" t="s">
        <v>17</v>
      </c>
      <c r="E6210" t="s">
        <v>169</v>
      </c>
      <c r="F6210" t="s">
        <v>39</v>
      </c>
      <c r="G6210">
        <v>2</v>
      </c>
      <c r="H6210">
        <v>2021</v>
      </c>
      <c r="I6210" t="s">
        <v>69</v>
      </c>
      <c r="J6210" t="s">
        <v>113</v>
      </c>
      <c r="K6210" t="s">
        <v>114</v>
      </c>
      <c r="L6210" t="s">
        <v>24</v>
      </c>
      <c r="M6210">
        <v>45</v>
      </c>
      <c r="N6210">
        <v>188</v>
      </c>
      <c r="O6210">
        <v>8460</v>
      </c>
      <c r="P6210">
        <v>3807</v>
      </c>
      <c r="Q6210">
        <v>0.45</v>
      </c>
      <c r="R6210" t="s">
        <v>104</v>
      </c>
    </row>
    <row r="6211" spans="1:18" x14ac:dyDescent="0.25">
      <c r="A6211" t="s">
        <v>16</v>
      </c>
      <c r="B6211">
        <v>1185732</v>
      </c>
      <c r="C6211" s="1">
        <v>44321</v>
      </c>
      <c r="D6211" t="s">
        <v>17</v>
      </c>
      <c r="E6211" t="s">
        <v>169</v>
      </c>
      <c r="F6211" t="s">
        <v>39</v>
      </c>
      <c r="G6211">
        <v>2</v>
      </c>
      <c r="H6211">
        <v>2021</v>
      </c>
      <c r="I6211" t="s">
        <v>69</v>
      </c>
      <c r="J6211" t="s">
        <v>113</v>
      </c>
      <c r="K6211" t="s">
        <v>114</v>
      </c>
      <c r="L6211" t="s">
        <v>26</v>
      </c>
      <c r="M6211">
        <v>41</v>
      </c>
      <c r="N6211">
        <v>210</v>
      </c>
      <c r="O6211">
        <v>8610</v>
      </c>
      <c r="P6211">
        <v>3185.7</v>
      </c>
      <c r="Q6211">
        <v>0.37</v>
      </c>
      <c r="R6211" t="s">
        <v>104</v>
      </c>
    </row>
    <row r="6212" spans="1:18" x14ac:dyDescent="0.25">
      <c r="A6212" t="s">
        <v>16</v>
      </c>
      <c r="B6212">
        <v>1185732</v>
      </c>
      <c r="C6212" s="1">
        <v>44321</v>
      </c>
      <c r="D6212" t="s">
        <v>17</v>
      </c>
      <c r="E6212" t="s">
        <v>169</v>
      </c>
      <c r="F6212" t="s">
        <v>39</v>
      </c>
      <c r="G6212">
        <v>2</v>
      </c>
      <c r="H6212">
        <v>2021</v>
      </c>
      <c r="I6212" t="s">
        <v>69</v>
      </c>
      <c r="J6212" t="s">
        <v>113</v>
      </c>
      <c r="K6212" t="s">
        <v>114</v>
      </c>
      <c r="L6212" t="s">
        <v>28</v>
      </c>
      <c r="M6212">
        <v>43</v>
      </c>
      <c r="N6212">
        <v>182</v>
      </c>
      <c r="O6212">
        <v>7826</v>
      </c>
      <c r="P6212">
        <v>3286.92</v>
      </c>
      <c r="Q6212">
        <v>0.42</v>
      </c>
      <c r="R6212" t="s">
        <v>104</v>
      </c>
    </row>
    <row r="6213" spans="1:18" x14ac:dyDescent="0.25">
      <c r="A6213" t="s">
        <v>16</v>
      </c>
      <c r="B6213">
        <v>1185732</v>
      </c>
      <c r="C6213" s="1">
        <v>44321</v>
      </c>
      <c r="D6213" t="s">
        <v>17</v>
      </c>
      <c r="E6213" t="s">
        <v>169</v>
      </c>
      <c r="F6213" t="s">
        <v>39</v>
      </c>
      <c r="G6213">
        <v>2</v>
      </c>
      <c r="H6213">
        <v>2021</v>
      </c>
      <c r="I6213" t="s">
        <v>69</v>
      </c>
      <c r="J6213" t="s">
        <v>113</v>
      </c>
      <c r="K6213" t="s">
        <v>114</v>
      </c>
      <c r="L6213" t="s">
        <v>30</v>
      </c>
      <c r="M6213">
        <v>53</v>
      </c>
      <c r="N6213">
        <v>196</v>
      </c>
      <c r="O6213">
        <v>10388</v>
      </c>
      <c r="P6213">
        <v>5194</v>
      </c>
      <c r="Q6213">
        <v>0.5</v>
      </c>
      <c r="R6213" t="s">
        <v>104</v>
      </c>
    </row>
    <row r="6214" spans="1:18" x14ac:dyDescent="0.25">
      <c r="A6214" t="s">
        <v>16</v>
      </c>
      <c r="B6214">
        <v>1185732</v>
      </c>
      <c r="C6214" s="1">
        <v>44321</v>
      </c>
      <c r="D6214" t="s">
        <v>17</v>
      </c>
      <c r="E6214" t="s">
        <v>169</v>
      </c>
      <c r="F6214" t="s">
        <v>39</v>
      </c>
      <c r="G6214">
        <v>2</v>
      </c>
      <c r="H6214">
        <v>2021</v>
      </c>
      <c r="I6214" t="s">
        <v>69</v>
      </c>
      <c r="J6214" t="s">
        <v>113</v>
      </c>
      <c r="K6214" t="s">
        <v>114</v>
      </c>
      <c r="L6214" t="s">
        <v>32</v>
      </c>
      <c r="M6214">
        <v>59</v>
      </c>
      <c r="N6214">
        <v>200</v>
      </c>
      <c r="O6214">
        <v>11800</v>
      </c>
      <c r="P6214">
        <v>7080</v>
      </c>
      <c r="Q6214">
        <v>0.6</v>
      </c>
      <c r="R6214" t="s">
        <v>104</v>
      </c>
    </row>
    <row r="6215" spans="1:18" x14ac:dyDescent="0.25">
      <c r="A6215" t="s">
        <v>16</v>
      </c>
      <c r="B6215">
        <v>1185732</v>
      </c>
      <c r="C6215" s="1">
        <v>44354</v>
      </c>
      <c r="D6215" t="s">
        <v>31</v>
      </c>
      <c r="E6215" t="s">
        <v>169</v>
      </c>
      <c r="F6215" t="s">
        <v>56</v>
      </c>
      <c r="G6215">
        <v>2</v>
      </c>
      <c r="H6215">
        <v>2021</v>
      </c>
      <c r="I6215" t="s">
        <v>69</v>
      </c>
      <c r="J6215" t="s">
        <v>113</v>
      </c>
      <c r="K6215" t="s">
        <v>114</v>
      </c>
      <c r="L6215" t="s">
        <v>21</v>
      </c>
      <c r="M6215">
        <v>51</v>
      </c>
      <c r="N6215">
        <v>273</v>
      </c>
      <c r="O6215">
        <v>13923</v>
      </c>
      <c r="P6215">
        <v>7796.88</v>
      </c>
      <c r="Q6215">
        <v>0.56000000000000005</v>
      </c>
      <c r="R6215" t="s">
        <v>104</v>
      </c>
    </row>
    <row r="6216" spans="1:18" x14ac:dyDescent="0.25">
      <c r="A6216" t="s">
        <v>16</v>
      </c>
      <c r="B6216">
        <v>1185732</v>
      </c>
      <c r="C6216" s="1">
        <v>44354</v>
      </c>
      <c r="D6216" t="s">
        <v>31</v>
      </c>
      <c r="E6216" t="s">
        <v>169</v>
      </c>
      <c r="F6216" t="s">
        <v>56</v>
      </c>
      <c r="G6216">
        <v>2</v>
      </c>
      <c r="H6216">
        <v>2021</v>
      </c>
      <c r="I6216" t="s">
        <v>69</v>
      </c>
      <c r="J6216" t="s">
        <v>113</v>
      </c>
      <c r="K6216" t="s">
        <v>114</v>
      </c>
      <c r="L6216" t="s">
        <v>24</v>
      </c>
      <c r="M6216">
        <v>49</v>
      </c>
      <c r="N6216">
        <v>200</v>
      </c>
      <c r="O6216">
        <v>9800</v>
      </c>
      <c r="P6216">
        <v>4410</v>
      </c>
      <c r="Q6216">
        <v>0.45</v>
      </c>
      <c r="R6216" t="s">
        <v>104</v>
      </c>
    </row>
    <row r="6217" spans="1:18" x14ac:dyDescent="0.25">
      <c r="A6217" t="s">
        <v>16</v>
      </c>
      <c r="B6217">
        <v>1185732</v>
      </c>
      <c r="C6217" s="1">
        <v>44354</v>
      </c>
      <c r="D6217" t="s">
        <v>31</v>
      </c>
      <c r="E6217" t="s">
        <v>169</v>
      </c>
      <c r="F6217" t="s">
        <v>56</v>
      </c>
      <c r="G6217">
        <v>2</v>
      </c>
      <c r="H6217">
        <v>2021</v>
      </c>
      <c r="I6217" t="s">
        <v>69</v>
      </c>
      <c r="J6217" t="s">
        <v>113</v>
      </c>
      <c r="K6217" t="s">
        <v>114</v>
      </c>
      <c r="L6217" t="s">
        <v>26</v>
      </c>
      <c r="M6217">
        <v>47</v>
      </c>
      <c r="N6217">
        <v>209</v>
      </c>
      <c r="O6217">
        <v>9823</v>
      </c>
      <c r="P6217">
        <v>3536.28</v>
      </c>
      <c r="Q6217">
        <v>0.36</v>
      </c>
      <c r="R6217" t="s">
        <v>104</v>
      </c>
    </row>
    <row r="6218" spans="1:18" x14ac:dyDescent="0.25">
      <c r="A6218" t="s">
        <v>16</v>
      </c>
      <c r="B6218">
        <v>1185732</v>
      </c>
      <c r="C6218" s="1">
        <v>44354</v>
      </c>
      <c r="D6218" t="s">
        <v>31</v>
      </c>
      <c r="E6218" t="s">
        <v>169</v>
      </c>
      <c r="F6218" t="s">
        <v>56</v>
      </c>
      <c r="G6218">
        <v>2</v>
      </c>
      <c r="H6218">
        <v>2021</v>
      </c>
      <c r="I6218" t="s">
        <v>69</v>
      </c>
      <c r="J6218" t="s">
        <v>113</v>
      </c>
      <c r="K6218" t="s">
        <v>114</v>
      </c>
      <c r="L6218" t="s">
        <v>28</v>
      </c>
      <c r="M6218">
        <v>47</v>
      </c>
      <c r="N6218">
        <v>218</v>
      </c>
      <c r="O6218">
        <v>10246</v>
      </c>
      <c r="P6218">
        <v>4610.7</v>
      </c>
      <c r="Q6218">
        <v>0.45</v>
      </c>
      <c r="R6218" t="s">
        <v>104</v>
      </c>
    </row>
    <row r="6219" spans="1:18" x14ac:dyDescent="0.25">
      <c r="A6219" t="s">
        <v>16</v>
      </c>
      <c r="B6219">
        <v>1185732</v>
      </c>
      <c r="C6219" s="1">
        <v>44354</v>
      </c>
      <c r="D6219" t="s">
        <v>31</v>
      </c>
      <c r="E6219" t="s">
        <v>169</v>
      </c>
      <c r="F6219" t="s">
        <v>56</v>
      </c>
      <c r="G6219">
        <v>2</v>
      </c>
      <c r="H6219">
        <v>2021</v>
      </c>
      <c r="I6219" t="s">
        <v>69</v>
      </c>
      <c r="J6219" t="s">
        <v>113</v>
      </c>
      <c r="K6219" t="s">
        <v>114</v>
      </c>
      <c r="L6219" t="s">
        <v>30</v>
      </c>
      <c r="M6219">
        <v>62</v>
      </c>
      <c r="N6219">
        <v>195</v>
      </c>
      <c r="O6219">
        <v>12090</v>
      </c>
      <c r="P6219">
        <v>5440.5</v>
      </c>
      <c r="Q6219">
        <v>0.45</v>
      </c>
      <c r="R6219" t="s">
        <v>104</v>
      </c>
    </row>
    <row r="6220" spans="1:18" x14ac:dyDescent="0.25">
      <c r="A6220" t="s">
        <v>16</v>
      </c>
      <c r="B6220">
        <v>1185732</v>
      </c>
      <c r="C6220" s="1">
        <v>44354</v>
      </c>
      <c r="D6220" t="s">
        <v>31</v>
      </c>
      <c r="E6220" t="s">
        <v>169</v>
      </c>
      <c r="F6220" t="s">
        <v>56</v>
      </c>
      <c r="G6220">
        <v>2</v>
      </c>
      <c r="H6220">
        <v>2021</v>
      </c>
      <c r="I6220" t="s">
        <v>69</v>
      </c>
      <c r="J6220" t="s">
        <v>113</v>
      </c>
      <c r="K6220" t="s">
        <v>114</v>
      </c>
      <c r="L6220" t="s">
        <v>32</v>
      </c>
      <c r="M6220">
        <v>65</v>
      </c>
      <c r="N6220">
        <v>250</v>
      </c>
      <c r="O6220">
        <v>16250</v>
      </c>
      <c r="P6220">
        <v>10400</v>
      </c>
      <c r="Q6220">
        <v>0.64</v>
      </c>
      <c r="R6220" t="s">
        <v>104</v>
      </c>
    </row>
    <row r="6221" spans="1:18" x14ac:dyDescent="0.25">
      <c r="A6221" t="s">
        <v>16</v>
      </c>
      <c r="B6221">
        <v>1185732</v>
      </c>
      <c r="C6221" s="1">
        <v>44382</v>
      </c>
      <c r="D6221" t="s">
        <v>31</v>
      </c>
      <c r="E6221" t="s">
        <v>169</v>
      </c>
      <c r="F6221" t="s">
        <v>40</v>
      </c>
      <c r="G6221">
        <v>3</v>
      </c>
      <c r="H6221">
        <v>2021</v>
      </c>
      <c r="I6221" t="s">
        <v>69</v>
      </c>
      <c r="J6221" t="s">
        <v>113</v>
      </c>
      <c r="K6221" t="s">
        <v>114</v>
      </c>
      <c r="L6221" t="s">
        <v>21</v>
      </c>
      <c r="M6221">
        <v>63</v>
      </c>
      <c r="N6221">
        <v>311</v>
      </c>
      <c r="O6221">
        <v>19593</v>
      </c>
      <c r="P6221">
        <v>11559.87</v>
      </c>
      <c r="Q6221">
        <v>0.59000000000000008</v>
      </c>
      <c r="R6221" t="s">
        <v>104</v>
      </c>
    </row>
    <row r="6222" spans="1:18" x14ac:dyDescent="0.25">
      <c r="A6222" t="s">
        <v>16</v>
      </c>
      <c r="B6222">
        <v>1185732</v>
      </c>
      <c r="C6222" s="1">
        <v>44382</v>
      </c>
      <c r="D6222" t="s">
        <v>31</v>
      </c>
      <c r="E6222" t="s">
        <v>169</v>
      </c>
      <c r="F6222" t="s">
        <v>40</v>
      </c>
      <c r="G6222">
        <v>3</v>
      </c>
      <c r="H6222">
        <v>2021</v>
      </c>
      <c r="I6222" t="s">
        <v>69</v>
      </c>
      <c r="J6222" t="s">
        <v>113</v>
      </c>
      <c r="K6222" t="s">
        <v>114</v>
      </c>
      <c r="L6222" t="s">
        <v>24</v>
      </c>
      <c r="M6222">
        <v>58</v>
      </c>
      <c r="N6222">
        <v>270</v>
      </c>
      <c r="O6222">
        <v>15660</v>
      </c>
      <c r="P6222">
        <v>7673.4</v>
      </c>
      <c r="Q6222">
        <v>0.49</v>
      </c>
      <c r="R6222" t="s">
        <v>104</v>
      </c>
    </row>
    <row r="6223" spans="1:18" x14ac:dyDescent="0.25">
      <c r="A6223" t="s">
        <v>16</v>
      </c>
      <c r="B6223">
        <v>1185732</v>
      </c>
      <c r="C6223" s="1">
        <v>44382</v>
      </c>
      <c r="D6223" t="s">
        <v>31</v>
      </c>
      <c r="E6223" t="s">
        <v>169</v>
      </c>
      <c r="F6223" t="s">
        <v>40</v>
      </c>
      <c r="G6223">
        <v>3</v>
      </c>
      <c r="H6223">
        <v>2021</v>
      </c>
      <c r="I6223" t="s">
        <v>69</v>
      </c>
      <c r="J6223" t="s">
        <v>113</v>
      </c>
      <c r="K6223" t="s">
        <v>114</v>
      </c>
      <c r="L6223" t="s">
        <v>26</v>
      </c>
      <c r="M6223">
        <v>51</v>
      </c>
      <c r="N6223">
        <v>248</v>
      </c>
      <c r="O6223">
        <v>12648</v>
      </c>
      <c r="P6223">
        <v>4553.28</v>
      </c>
      <c r="Q6223">
        <v>0.36</v>
      </c>
      <c r="R6223" t="s">
        <v>104</v>
      </c>
    </row>
    <row r="6224" spans="1:18" x14ac:dyDescent="0.25">
      <c r="A6224" t="s">
        <v>16</v>
      </c>
      <c r="B6224">
        <v>1185732</v>
      </c>
      <c r="C6224" s="1">
        <v>44382</v>
      </c>
      <c r="D6224" t="s">
        <v>31</v>
      </c>
      <c r="E6224" t="s">
        <v>169</v>
      </c>
      <c r="F6224" t="s">
        <v>40</v>
      </c>
      <c r="G6224">
        <v>3</v>
      </c>
      <c r="H6224">
        <v>2021</v>
      </c>
      <c r="I6224" t="s">
        <v>69</v>
      </c>
      <c r="J6224" t="s">
        <v>113</v>
      </c>
      <c r="K6224" t="s">
        <v>114</v>
      </c>
      <c r="L6224" t="s">
        <v>28</v>
      </c>
      <c r="M6224">
        <v>52</v>
      </c>
      <c r="N6224">
        <v>202</v>
      </c>
      <c r="O6224">
        <v>10504</v>
      </c>
      <c r="P6224">
        <v>4411.68</v>
      </c>
      <c r="Q6224">
        <v>0.42</v>
      </c>
      <c r="R6224" t="s">
        <v>104</v>
      </c>
    </row>
    <row r="6225" spans="1:18" x14ac:dyDescent="0.25">
      <c r="A6225" t="s">
        <v>16</v>
      </c>
      <c r="B6225">
        <v>1185732</v>
      </c>
      <c r="C6225" s="1">
        <v>44382</v>
      </c>
      <c r="D6225" t="s">
        <v>31</v>
      </c>
      <c r="E6225" t="s">
        <v>169</v>
      </c>
      <c r="F6225" t="s">
        <v>40</v>
      </c>
      <c r="G6225">
        <v>3</v>
      </c>
      <c r="H6225">
        <v>2021</v>
      </c>
      <c r="I6225" t="s">
        <v>69</v>
      </c>
      <c r="J6225" t="s">
        <v>113</v>
      </c>
      <c r="K6225" t="s">
        <v>114</v>
      </c>
      <c r="L6225" t="s">
        <v>30</v>
      </c>
      <c r="M6225">
        <v>64</v>
      </c>
      <c r="N6225">
        <v>240</v>
      </c>
      <c r="O6225">
        <v>15360</v>
      </c>
      <c r="P6225">
        <v>6912</v>
      </c>
      <c r="Q6225">
        <v>0.45</v>
      </c>
      <c r="R6225" t="s">
        <v>104</v>
      </c>
    </row>
    <row r="6226" spans="1:18" x14ac:dyDescent="0.25">
      <c r="A6226" t="s">
        <v>16</v>
      </c>
      <c r="B6226">
        <v>1185732</v>
      </c>
      <c r="C6226" s="1">
        <v>44382</v>
      </c>
      <c r="D6226" t="s">
        <v>31</v>
      </c>
      <c r="E6226" t="s">
        <v>169</v>
      </c>
      <c r="F6226" t="s">
        <v>40</v>
      </c>
      <c r="G6226">
        <v>3</v>
      </c>
      <c r="H6226">
        <v>2021</v>
      </c>
      <c r="I6226" t="s">
        <v>69</v>
      </c>
      <c r="J6226" t="s">
        <v>113</v>
      </c>
      <c r="K6226" t="s">
        <v>114</v>
      </c>
      <c r="L6226" t="s">
        <v>32</v>
      </c>
      <c r="M6226">
        <v>66</v>
      </c>
      <c r="N6226">
        <v>244</v>
      </c>
      <c r="O6226">
        <v>16104</v>
      </c>
      <c r="P6226">
        <v>10467.6</v>
      </c>
      <c r="Q6226">
        <v>0.65</v>
      </c>
      <c r="R6226" t="s">
        <v>104</v>
      </c>
    </row>
    <row r="6227" spans="1:18" x14ac:dyDescent="0.25">
      <c r="A6227" t="s">
        <v>16</v>
      </c>
      <c r="B6227">
        <v>1185732</v>
      </c>
      <c r="C6227" s="1">
        <v>44414</v>
      </c>
      <c r="D6227" t="s">
        <v>25</v>
      </c>
      <c r="E6227" t="s">
        <v>169</v>
      </c>
      <c r="F6227" t="s">
        <v>45</v>
      </c>
      <c r="G6227">
        <v>3</v>
      </c>
      <c r="H6227">
        <v>2021</v>
      </c>
      <c r="I6227" t="s">
        <v>69</v>
      </c>
      <c r="J6227" t="s">
        <v>113</v>
      </c>
      <c r="K6227" t="s">
        <v>114</v>
      </c>
      <c r="L6227" t="s">
        <v>21</v>
      </c>
      <c r="M6227">
        <v>62</v>
      </c>
      <c r="N6227">
        <v>326</v>
      </c>
      <c r="O6227">
        <v>20212</v>
      </c>
      <c r="P6227">
        <v>11520.84</v>
      </c>
      <c r="Q6227">
        <v>0.57000000000000006</v>
      </c>
      <c r="R6227" t="s">
        <v>104</v>
      </c>
    </row>
    <row r="6228" spans="1:18" x14ac:dyDescent="0.25">
      <c r="A6228" t="s">
        <v>16</v>
      </c>
      <c r="B6228">
        <v>1185732</v>
      </c>
      <c r="C6228" s="1">
        <v>44414</v>
      </c>
      <c r="D6228" t="s">
        <v>25</v>
      </c>
      <c r="E6228" t="s">
        <v>169</v>
      </c>
      <c r="F6228" t="s">
        <v>45</v>
      </c>
      <c r="G6228">
        <v>3</v>
      </c>
      <c r="H6228">
        <v>2021</v>
      </c>
      <c r="I6228" t="s">
        <v>69</v>
      </c>
      <c r="J6228" t="s">
        <v>113</v>
      </c>
      <c r="K6228" t="s">
        <v>114</v>
      </c>
      <c r="L6228" t="s">
        <v>24</v>
      </c>
      <c r="M6228">
        <v>54</v>
      </c>
      <c r="N6228">
        <v>243</v>
      </c>
      <c r="O6228">
        <v>13122</v>
      </c>
      <c r="P6228">
        <v>6429.78</v>
      </c>
      <c r="Q6228">
        <v>0.49</v>
      </c>
      <c r="R6228" t="s">
        <v>104</v>
      </c>
    </row>
    <row r="6229" spans="1:18" x14ac:dyDescent="0.25">
      <c r="A6229" t="s">
        <v>16</v>
      </c>
      <c r="B6229">
        <v>1185732</v>
      </c>
      <c r="C6229" s="1">
        <v>44414</v>
      </c>
      <c r="D6229" t="s">
        <v>25</v>
      </c>
      <c r="E6229" t="s">
        <v>169</v>
      </c>
      <c r="F6229" t="s">
        <v>45</v>
      </c>
      <c r="G6229">
        <v>3</v>
      </c>
      <c r="H6229">
        <v>2021</v>
      </c>
      <c r="I6229" t="s">
        <v>69</v>
      </c>
      <c r="J6229" t="s">
        <v>113</v>
      </c>
      <c r="K6229" t="s">
        <v>114</v>
      </c>
      <c r="L6229" t="s">
        <v>26</v>
      </c>
      <c r="M6229">
        <v>50</v>
      </c>
      <c r="N6229">
        <v>231</v>
      </c>
      <c r="O6229">
        <v>11550</v>
      </c>
      <c r="P6229">
        <v>4620</v>
      </c>
      <c r="Q6229">
        <v>0.4</v>
      </c>
      <c r="R6229" t="s">
        <v>104</v>
      </c>
    </row>
    <row r="6230" spans="1:18" x14ac:dyDescent="0.25">
      <c r="A6230" t="s">
        <v>16</v>
      </c>
      <c r="B6230">
        <v>1185732</v>
      </c>
      <c r="C6230" s="1">
        <v>44414</v>
      </c>
      <c r="D6230" t="s">
        <v>25</v>
      </c>
      <c r="E6230" t="s">
        <v>169</v>
      </c>
      <c r="F6230" t="s">
        <v>45</v>
      </c>
      <c r="G6230">
        <v>3</v>
      </c>
      <c r="H6230">
        <v>2021</v>
      </c>
      <c r="I6230" t="s">
        <v>69</v>
      </c>
      <c r="J6230" t="s">
        <v>113</v>
      </c>
      <c r="K6230" t="s">
        <v>114</v>
      </c>
      <c r="L6230" t="s">
        <v>28</v>
      </c>
      <c r="M6230">
        <v>44</v>
      </c>
      <c r="N6230">
        <v>233</v>
      </c>
      <c r="O6230">
        <v>10252</v>
      </c>
      <c r="P6230">
        <v>4203.32</v>
      </c>
      <c r="Q6230">
        <v>0.41</v>
      </c>
      <c r="R6230" t="s">
        <v>104</v>
      </c>
    </row>
    <row r="6231" spans="1:18" x14ac:dyDescent="0.25">
      <c r="A6231" t="s">
        <v>16</v>
      </c>
      <c r="B6231">
        <v>1185732</v>
      </c>
      <c r="C6231" s="1">
        <v>44414</v>
      </c>
      <c r="D6231" t="s">
        <v>25</v>
      </c>
      <c r="E6231" t="s">
        <v>169</v>
      </c>
      <c r="F6231" t="s">
        <v>45</v>
      </c>
      <c r="G6231">
        <v>3</v>
      </c>
      <c r="H6231">
        <v>2021</v>
      </c>
      <c r="I6231" t="s">
        <v>69</v>
      </c>
      <c r="J6231" t="s">
        <v>113</v>
      </c>
      <c r="K6231" t="s">
        <v>114</v>
      </c>
      <c r="L6231" t="s">
        <v>30</v>
      </c>
      <c r="M6231">
        <v>51</v>
      </c>
      <c r="N6231">
        <v>225</v>
      </c>
      <c r="O6231">
        <v>11475</v>
      </c>
      <c r="P6231">
        <v>5278.5</v>
      </c>
      <c r="Q6231">
        <v>0.46</v>
      </c>
      <c r="R6231" t="s">
        <v>104</v>
      </c>
    </row>
    <row r="6232" spans="1:18" x14ac:dyDescent="0.25">
      <c r="A6232" t="s">
        <v>16</v>
      </c>
      <c r="B6232">
        <v>1185732</v>
      </c>
      <c r="C6232" s="1">
        <v>44414</v>
      </c>
      <c r="D6232" t="s">
        <v>25</v>
      </c>
      <c r="E6232" t="s">
        <v>169</v>
      </c>
      <c r="F6232" t="s">
        <v>45</v>
      </c>
      <c r="G6232">
        <v>3</v>
      </c>
      <c r="H6232">
        <v>2021</v>
      </c>
      <c r="I6232" t="s">
        <v>69</v>
      </c>
      <c r="J6232" t="s">
        <v>113</v>
      </c>
      <c r="K6232" t="s">
        <v>114</v>
      </c>
      <c r="L6232" t="s">
        <v>32</v>
      </c>
      <c r="M6232">
        <v>58</v>
      </c>
      <c r="N6232">
        <v>278</v>
      </c>
      <c r="O6232">
        <v>16124</v>
      </c>
      <c r="P6232">
        <v>9835.64</v>
      </c>
      <c r="Q6232">
        <v>0.61</v>
      </c>
      <c r="R6232" t="s">
        <v>104</v>
      </c>
    </row>
    <row r="6233" spans="1:18" x14ac:dyDescent="0.25">
      <c r="A6233" t="s">
        <v>16</v>
      </c>
      <c r="B6233">
        <v>1185732</v>
      </c>
      <c r="C6233" s="1">
        <v>44444</v>
      </c>
      <c r="D6233" t="s">
        <v>29</v>
      </c>
      <c r="E6233" t="s">
        <v>170</v>
      </c>
      <c r="F6233" t="s">
        <v>46</v>
      </c>
      <c r="G6233">
        <v>3</v>
      </c>
      <c r="H6233">
        <v>2021</v>
      </c>
      <c r="I6233" t="s">
        <v>69</v>
      </c>
      <c r="J6233" t="s">
        <v>113</v>
      </c>
      <c r="K6233" t="s">
        <v>114</v>
      </c>
      <c r="L6233" t="s">
        <v>21</v>
      </c>
      <c r="M6233">
        <v>51</v>
      </c>
      <c r="N6233">
        <v>287</v>
      </c>
      <c r="O6233">
        <v>14637</v>
      </c>
      <c r="P6233">
        <v>8489.4599999999991</v>
      </c>
      <c r="Q6233">
        <v>0.58000000000000007</v>
      </c>
      <c r="R6233" t="s">
        <v>104</v>
      </c>
    </row>
    <row r="6234" spans="1:18" x14ac:dyDescent="0.25">
      <c r="A6234" t="s">
        <v>16</v>
      </c>
      <c r="B6234">
        <v>1185732</v>
      </c>
      <c r="C6234" s="1">
        <v>44444</v>
      </c>
      <c r="D6234" t="s">
        <v>29</v>
      </c>
      <c r="E6234" t="s">
        <v>170</v>
      </c>
      <c r="F6234" t="s">
        <v>46</v>
      </c>
      <c r="G6234">
        <v>3</v>
      </c>
      <c r="H6234">
        <v>2021</v>
      </c>
      <c r="I6234" t="s">
        <v>69</v>
      </c>
      <c r="J6234" t="s">
        <v>113</v>
      </c>
      <c r="K6234" t="s">
        <v>114</v>
      </c>
      <c r="L6234" t="s">
        <v>24</v>
      </c>
      <c r="M6234">
        <v>48</v>
      </c>
      <c r="N6234">
        <v>223</v>
      </c>
      <c r="O6234">
        <v>10704</v>
      </c>
      <c r="P6234">
        <v>5137.92</v>
      </c>
      <c r="Q6234">
        <v>0.48</v>
      </c>
      <c r="R6234" t="s">
        <v>104</v>
      </c>
    </row>
    <row r="6235" spans="1:18" x14ac:dyDescent="0.25">
      <c r="A6235" t="s">
        <v>16</v>
      </c>
      <c r="B6235">
        <v>1185732</v>
      </c>
      <c r="C6235" s="1">
        <v>44444</v>
      </c>
      <c r="D6235" t="s">
        <v>29</v>
      </c>
      <c r="E6235" t="s">
        <v>170</v>
      </c>
      <c r="F6235" t="s">
        <v>46</v>
      </c>
      <c r="G6235">
        <v>3</v>
      </c>
      <c r="H6235">
        <v>2021</v>
      </c>
      <c r="I6235" t="s">
        <v>69</v>
      </c>
      <c r="J6235" t="s">
        <v>113</v>
      </c>
      <c r="K6235" t="s">
        <v>114</v>
      </c>
      <c r="L6235" t="s">
        <v>26</v>
      </c>
      <c r="M6235">
        <v>38</v>
      </c>
      <c r="N6235">
        <v>196</v>
      </c>
      <c r="O6235">
        <v>7448</v>
      </c>
      <c r="P6235">
        <v>2904.72</v>
      </c>
      <c r="Q6235">
        <v>0.39</v>
      </c>
      <c r="R6235" t="s">
        <v>104</v>
      </c>
    </row>
    <row r="6236" spans="1:18" x14ac:dyDescent="0.25">
      <c r="A6236" t="s">
        <v>16</v>
      </c>
      <c r="B6236">
        <v>1185732</v>
      </c>
      <c r="C6236" s="1">
        <v>44444</v>
      </c>
      <c r="D6236" t="s">
        <v>29</v>
      </c>
      <c r="E6236" t="s">
        <v>170</v>
      </c>
      <c r="F6236" t="s">
        <v>46</v>
      </c>
      <c r="G6236">
        <v>3</v>
      </c>
      <c r="H6236">
        <v>2021</v>
      </c>
      <c r="I6236" t="s">
        <v>69</v>
      </c>
      <c r="J6236" t="s">
        <v>113</v>
      </c>
      <c r="K6236" t="s">
        <v>114</v>
      </c>
      <c r="L6236" t="s">
        <v>28</v>
      </c>
      <c r="M6236">
        <v>39</v>
      </c>
      <c r="N6236">
        <v>210</v>
      </c>
      <c r="O6236">
        <v>8190</v>
      </c>
      <c r="P6236">
        <v>3276</v>
      </c>
      <c r="Q6236">
        <v>0.4</v>
      </c>
      <c r="R6236" t="s">
        <v>104</v>
      </c>
    </row>
    <row r="6237" spans="1:18" x14ac:dyDescent="0.25">
      <c r="A6237" t="s">
        <v>16</v>
      </c>
      <c r="B6237">
        <v>1185732</v>
      </c>
      <c r="C6237" s="1">
        <v>44444</v>
      </c>
      <c r="D6237" t="s">
        <v>29</v>
      </c>
      <c r="E6237" t="s">
        <v>170</v>
      </c>
      <c r="F6237" t="s">
        <v>46</v>
      </c>
      <c r="G6237">
        <v>3</v>
      </c>
      <c r="H6237">
        <v>2021</v>
      </c>
      <c r="I6237" t="s">
        <v>69</v>
      </c>
      <c r="J6237" t="s">
        <v>113</v>
      </c>
      <c r="K6237" t="s">
        <v>114</v>
      </c>
      <c r="L6237" t="s">
        <v>30</v>
      </c>
      <c r="M6237">
        <v>48</v>
      </c>
      <c r="N6237">
        <v>175</v>
      </c>
      <c r="O6237">
        <v>8400</v>
      </c>
      <c r="P6237">
        <v>3864</v>
      </c>
      <c r="Q6237">
        <v>0.46</v>
      </c>
      <c r="R6237" t="s">
        <v>104</v>
      </c>
    </row>
    <row r="6238" spans="1:18" x14ac:dyDescent="0.25">
      <c r="A6238" t="s">
        <v>16</v>
      </c>
      <c r="B6238">
        <v>1185732</v>
      </c>
      <c r="C6238" s="1">
        <v>44444</v>
      </c>
      <c r="D6238" t="s">
        <v>29</v>
      </c>
      <c r="E6238" t="s">
        <v>170</v>
      </c>
      <c r="F6238" t="s">
        <v>46</v>
      </c>
      <c r="G6238">
        <v>3</v>
      </c>
      <c r="H6238">
        <v>2021</v>
      </c>
      <c r="I6238" t="s">
        <v>69</v>
      </c>
      <c r="J6238" t="s">
        <v>113</v>
      </c>
      <c r="K6238" t="s">
        <v>114</v>
      </c>
      <c r="L6238" t="s">
        <v>32</v>
      </c>
      <c r="M6238">
        <v>52</v>
      </c>
      <c r="N6238">
        <v>232</v>
      </c>
      <c r="O6238">
        <v>12064</v>
      </c>
      <c r="P6238">
        <v>7238.4</v>
      </c>
      <c r="Q6238">
        <v>0.6</v>
      </c>
      <c r="R6238" t="s">
        <v>104</v>
      </c>
    </row>
    <row r="6239" spans="1:18" x14ac:dyDescent="0.25">
      <c r="A6239" t="s">
        <v>16</v>
      </c>
      <c r="B6239">
        <v>1185732</v>
      </c>
      <c r="C6239" s="1">
        <v>44476</v>
      </c>
      <c r="D6239" t="s">
        <v>23</v>
      </c>
      <c r="E6239" t="s">
        <v>169</v>
      </c>
      <c r="F6239" t="s">
        <v>47</v>
      </c>
      <c r="G6239">
        <v>4</v>
      </c>
      <c r="H6239">
        <v>2021</v>
      </c>
      <c r="I6239" t="s">
        <v>69</v>
      </c>
      <c r="J6239" t="s">
        <v>113</v>
      </c>
      <c r="K6239" t="s">
        <v>114</v>
      </c>
      <c r="L6239" t="s">
        <v>21</v>
      </c>
      <c r="M6239">
        <v>50</v>
      </c>
      <c r="N6239">
        <v>244</v>
      </c>
      <c r="O6239">
        <v>12200</v>
      </c>
      <c r="P6239">
        <v>7320</v>
      </c>
      <c r="Q6239">
        <v>0.6</v>
      </c>
      <c r="R6239" t="s">
        <v>104</v>
      </c>
    </row>
    <row r="6240" spans="1:18" x14ac:dyDescent="0.25">
      <c r="A6240" t="s">
        <v>16</v>
      </c>
      <c r="B6240">
        <v>1185732</v>
      </c>
      <c r="C6240" s="1">
        <v>44476</v>
      </c>
      <c r="D6240" t="s">
        <v>23</v>
      </c>
      <c r="E6240" t="s">
        <v>169</v>
      </c>
      <c r="F6240" t="s">
        <v>47</v>
      </c>
      <c r="G6240">
        <v>4</v>
      </c>
      <c r="H6240">
        <v>2021</v>
      </c>
      <c r="I6240" t="s">
        <v>69</v>
      </c>
      <c r="J6240" t="s">
        <v>113</v>
      </c>
      <c r="K6240" t="s">
        <v>114</v>
      </c>
      <c r="L6240" t="s">
        <v>24</v>
      </c>
      <c r="M6240">
        <v>42</v>
      </c>
      <c r="N6240">
        <v>208</v>
      </c>
      <c r="O6240">
        <v>8736</v>
      </c>
      <c r="P6240">
        <v>4368</v>
      </c>
      <c r="Q6240">
        <v>0.5</v>
      </c>
      <c r="R6240" t="s">
        <v>104</v>
      </c>
    </row>
    <row r="6241" spans="1:18" x14ac:dyDescent="0.25">
      <c r="A6241" t="s">
        <v>16</v>
      </c>
      <c r="B6241">
        <v>1185732</v>
      </c>
      <c r="C6241" s="1">
        <v>44476</v>
      </c>
      <c r="D6241" t="s">
        <v>23</v>
      </c>
      <c r="E6241" t="s">
        <v>169</v>
      </c>
      <c r="F6241" t="s">
        <v>47</v>
      </c>
      <c r="G6241">
        <v>4</v>
      </c>
      <c r="H6241">
        <v>2021</v>
      </c>
      <c r="I6241" t="s">
        <v>69</v>
      </c>
      <c r="J6241" t="s">
        <v>113</v>
      </c>
      <c r="K6241" t="s">
        <v>114</v>
      </c>
      <c r="L6241" t="s">
        <v>26</v>
      </c>
      <c r="M6241">
        <v>41</v>
      </c>
      <c r="N6241">
        <v>176</v>
      </c>
      <c r="O6241">
        <v>7216</v>
      </c>
      <c r="P6241">
        <v>2814.24</v>
      </c>
      <c r="Q6241">
        <v>0.39</v>
      </c>
      <c r="R6241" t="s">
        <v>104</v>
      </c>
    </row>
    <row r="6242" spans="1:18" x14ac:dyDescent="0.25">
      <c r="A6242" t="s">
        <v>16</v>
      </c>
      <c r="B6242">
        <v>1185732</v>
      </c>
      <c r="C6242" s="1">
        <v>44476</v>
      </c>
      <c r="D6242" t="s">
        <v>23</v>
      </c>
      <c r="E6242" t="s">
        <v>169</v>
      </c>
      <c r="F6242" t="s">
        <v>47</v>
      </c>
      <c r="G6242">
        <v>4</v>
      </c>
      <c r="H6242">
        <v>2021</v>
      </c>
      <c r="I6242" t="s">
        <v>69</v>
      </c>
      <c r="J6242" t="s">
        <v>113</v>
      </c>
      <c r="K6242" t="s">
        <v>114</v>
      </c>
      <c r="L6242" t="s">
        <v>28</v>
      </c>
      <c r="M6242">
        <v>41</v>
      </c>
      <c r="N6242">
        <v>176</v>
      </c>
      <c r="O6242">
        <v>7216</v>
      </c>
      <c r="P6242">
        <v>2886.4</v>
      </c>
      <c r="Q6242">
        <v>0.4</v>
      </c>
      <c r="R6242" t="s">
        <v>104</v>
      </c>
    </row>
    <row r="6243" spans="1:18" x14ac:dyDescent="0.25">
      <c r="A6243" t="s">
        <v>16</v>
      </c>
      <c r="B6243">
        <v>1185732</v>
      </c>
      <c r="C6243" s="1">
        <v>44476</v>
      </c>
      <c r="D6243" t="s">
        <v>23</v>
      </c>
      <c r="E6243" t="s">
        <v>169</v>
      </c>
      <c r="F6243" t="s">
        <v>47</v>
      </c>
      <c r="G6243">
        <v>4</v>
      </c>
      <c r="H6243">
        <v>2021</v>
      </c>
      <c r="I6243" t="s">
        <v>69</v>
      </c>
      <c r="J6243" t="s">
        <v>113</v>
      </c>
      <c r="K6243" t="s">
        <v>114</v>
      </c>
      <c r="L6243" t="s">
        <v>30</v>
      </c>
      <c r="M6243">
        <v>52</v>
      </c>
      <c r="N6243">
        <v>189</v>
      </c>
      <c r="O6243">
        <v>9828</v>
      </c>
      <c r="P6243">
        <v>4717.4399999999996</v>
      </c>
      <c r="Q6243">
        <v>0.48</v>
      </c>
      <c r="R6243" t="s">
        <v>104</v>
      </c>
    </row>
    <row r="6244" spans="1:18" x14ac:dyDescent="0.25">
      <c r="A6244" t="s">
        <v>16</v>
      </c>
      <c r="B6244">
        <v>1185732</v>
      </c>
      <c r="C6244" s="1">
        <v>44476</v>
      </c>
      <c r="D6244" t="s">
        <v>23</v>
      </c>
      <c r="E6244" t="s">
        <v>169</v>
      </c>
      <c r="F6244" t="s">
        <v>47</v>
      </c>
      <c r="G6244">
        <v>4</v>
      </c>
      <c r="H6244">
        <v>2021</v>
      </c>
      <c r="I6244" t="s">
        <v>69</v>
      </c>
      <c r="J6244" t="s">
        <v>113</v>
      </c>
      <c r="K6244" t="s">
        <v>114</v>
      </c>
      <c r="L6244" t="s">
        <v>32</v>
      </c>
      <c r="M6244">
        <v>56</v>
      </c>
      <c r="N6244">
        <v>225</v>
      </c>
      <c r="O6244">
        <v>12600</v>
      </c>
      <c r="P6244">
        <v>8190</v>
      </c>
      <c r="Q6244">
        <v>0.65</v>
      </c>
      <c r="R6244" t="s">
        <v>104</v>
      </c>
    </row>
    <row r="6245" spans="1:18" x14ac:dyDescent="0.25">
      <c r="A6245" t="s">
        <v>16</v>
      </c>
      <c r="B6245">
        <v>1185732</v>
      </c>
      <c r="C6245" s="1">
        <v>44506</v>
      </c>
      <c r="D6245" t="s">
        <v>27</v>
      </c>
      <c r="E6245" t="s">
        <v>170</v>
      </c>
      <c r="F6245" t="s">
        <v>49</v>
      </c>
      <c r="G6245">
        <v>4</v>
      </c>
      <c r="H6245">
        <v>2021</v>
      </c>
      <c r="I6245" t="s">
        <v>69</v>
      </c>
      <c r="J6245" t="s">
        <v>113</v>
      </c>
      <c r="K6245" t="s">
        <v>114</v>
      </c>
      <c r="L6245" t="s">
        <v>21</v>
      </c>
      <c r="M6245">
        <v>50</v>
      </c>
      <c r="N6245">
        <v>278</v>
      </c>
      <c r="O6245">
        <v>13900</v>
      </c>
      <c r="P6245">
        <v>7923</v>
      </c>
      <c r="Q6245">
        <v>0.57000000000000006</v>
      </c>
      <c r="R6245" t="s">
        <v>104</v>
      </c>
    </row>
    <row r="6246" spans="1:18" x14ac:dyDescent="0.25">
      <c r="A6246" t="s">
        <v>16</v>
      </c>
      <c r="B6246">
        <v>1185732</v>
      </c>
      <c r="C6246" s="1">
        <v>44506</v>
      </c>
      <c r="D6246" t="s">
        <v>27</v>
      </c>
      <c r="E6246" t="s">
        <v>170</v>
      </c>
      <c r="F6246" t="s">
        <v>49</v>
      </c>
      <c r="G6246">
        <v>4</v>
      </c>
      <c r="H6246">
        <v>2021</v>
      </c>
      <c r="I6246" t="s">
        <v>69</v>
      </c>
      <c r="J6246" t="s">
        <v>113</v>
      </c>
      <c r="K6246" t="s">
        <v>114</v>
      </c>
      <c r="L6246" t="s">
        <v>24</v>
      </c>
      <c r="M6246">
        <v>44</v>
      </c>
      <c r="N6246">
        <v>188</v>
      </c>
      <c r="O6246">
        <v>8272</v>
      </c>
      <c r="P6246">
        <v>3722.4</v>
      </c>
      <c r="Q6246">
        <v>0.45</v>
      </c>
      <c r="R6246" t="s">
        <v>104</v>
      </c>
    </row>
    <row r="6247" spans="1:18" x14ac:dyDescent="0.25">
      <c r="A6247" t="s">
        <v>16</v>
      </c>
      <c r="B6247">
        <v>1185732</v>
      </c>
      <c r="C6247" s="1">
        <v>44506</v>
      </c>
      <c r="D6247" t="s">
        <v>27</v>
      </c>
      <c r="E6247" t="s">
        <v>170</v>
      </c>
      <c r="F6247" t="s">
        <v>49</v>
      </c>
      <c r="G6247">
        <v>4</v>
      </c>
      <c r="H6247">
        <v>2021</v>
      </c>
      <c r="I6247" t="s">
        <v>69</v>
      </c>
      <c r="J6247" t="s">
        <v>113</v>
      </c>
      <c r="K6247" t="s">
        <v>114</v>
      </c>
      <c r="L6247" t="s">
        <v>26</v>
      </c>
      <c r="M6247">
        <v>43</v>
      </c>
      <c r="N6247">
        <v>202</v>
      </c>
      <c r="O6247">
        <v>8686</v>
      </c>
      <c r="P6247">
        <v>3040.1</v>
      </c>
      <c r="Q6247">
        <v>0.35</v>
      </c>
      <c r="R6247" t="s">
        <v>104</v>
      </c>
    </row>
    <row r="6248" spans="1:18" x14ac:dyDescent="0.25">
      <c r="A6248" t="s">
        <v>16</v>
      </c>
      <c r="B6248">
        <v>1185732</v>
      </c>
      <c r="C6248" s="1">
        <v>44506</v>
      </c>
      <c r="D6248" t="s">
        <v>27</v>
      </c>
      <c r="E6248" t="s">
        <v>170</v>
      </c>
      <c r="F6248" t="s">
        <v>49</v>
      </c>
      <c r="G6248">
        <v>4</v>
      </c>
      <c r="H6248">
        <v>2021</v>
      </c>
      <c r="I6248" t="s">
        <v>69</v>
      </c>
      <c r="J6248" t="s">
        <v>113</v>
      </c>
      <c r="K6248" t="s">
        <v>114</v>
      </c>
      <c r="L6248" t="s">
        <v>28</v>
      </c>
      <c r="M6248">
        <v>53</v>
      </c>
      <c r="N6248">
        <v>225</v>
      </c>
      <c r="O6248">
        <v>11925</v>
      </c>
      <c r="P6248">
        <v>5008.5</v>
      </c>
      <c r="Q6248">
        <v>0.42</v>
      </c>
      <c r="R6248" t="s">
        <v>104</v>
      </c>
    </row>
    <row r="6249" spans="1:18" x14ac:dyDescent="0.25">
      <c r="A6249" t="s">
        <v>16</v>
      </c>
      <c r="B6249">
        <v>1185732</v>
      </c>
      <c r="C6249" s="1">
        <v>44506</v>
      </c>
      <c r="D6249" t="s">
        <v>27</v>
      </c>
      <c r="E6249" t="s">
        <v>170</v>
      </c>
      <c r="F6249" t="s">
        <v>49</v>
      </c>
      <c r="G6249">
        <v>4</v>
      </c>
      <c r="H6249">
        <v>2021</v>
      </c>
      <c r="I6249" t="s">
        <v>69</v>
      </c>
      <c r="J6249" t="s">
        <v>113</v>
      </c>
      <c r="K6249" t="s">
        <v>114</v>
      </c>
      <c r="L6249" t="s">
        <v>30</v>
      </c>
      <c r="M6249">
        <v>66</v>
      </c>
      <c r="N6249">
        <v>196</v>
      </c>
      <c r="O6249">
        <v>12936</v>
      </c>
      <c r="P6249">
        <v>6079.92</v>
      </c>
      <c r="Q6249">
        <v>0.47</v>
      </c>
      <c r="R6249" t="s">
        <v>104</v>
      </c>
    </row>
    <row r="6250" spans="1:18" x14ac:dyDescent="0.25">
      <c r="A6250" t="s">
        <v>16</v>
      </c>
      <c r="B6250">
        <v>1185732</v>
      </c>
      <c r="C6250" s="1">
        <v>44506</v>
      </c>
      <c r="D6250" t="s">
        <v>27</v>
      </c>
      <c r="E6250" t="s">
        <v>170</v>
      </c>
      <c r="F6250" t="s">
        <v>49</v>
      </c>
      <c r="G6250">
        <v>4</v>
      </c>
      <c r="H6250">
        <v>2021</v>
      </c>
      <c r="I6250" t="s">
        <v>69</v>
      </c>
      <c r="J6250" t="s">
        <v>113</v>
      </c>
      <c r="K6250" t="s">
        <v>114</v>
      </c>
      <c r="L6250" t="s">
        <v>32</v>
      </c>
      <c r="M6250">
        <v>74</v>
      </c>
      <c r="N6250">
        <v>206</v>
      </c>
      <c r="O6250">
        <v>15244</v>
      </c>
      <c r="P6250">
        <v>9603.7199999999993</v>
      </c>
      <c r="Q6250">
        <v>0.63</v>
      </c>
      <c r="R6250" t="s">
        <v>104</v>
      </c>
    </row>
    <row r="6251" spans="1:18" x14ac:dyDescent="0.25">
      <c r="A6251" t="s">
        <v>16</v>
      </c>
      <c r="B6251">
        <v>1185732</v>
      </c>
      <c r="C6251" s="1">
        <v>44535</v>
      </c>
      <c r="D6251" t="s">
        <v>29</v>
      </c>
      <c r="E6251" t="s">
        <v>170</v>
      </c>
      <c r="F6251" t="s">
        <v>53</v>
      </c>
      <c r="G6251">
        <v>4</v>
      </c>
      <c r="H6251">
        <v>2021</v>
      </c>
      <c r="I6251" t="s">
        <v>69</v>
      </c>
      <c r="J6251" t="s">
        <v>113</v>
      </c>
      <c r="K6251" t="s">
        <v>114</v>
      </c>
      <c r="L6251" t="s">
        <v>21</v>
      </c>
      <c r="M6251">
        <v>67</v>
      </c>
      <c r="N6251">
        <v>290</v>
      </c>
      <c r="O6251">
        <v>19430</v>
      </c>
      <c r="P6251">
        <v>11658</v>
      </c>
      <c r="Q6251">
        <v>0.6</v>
      </c>
      <c r="R6251" t="s">
        <v>104</v>
      </c>
    </row>
    <row r="6252" spans="1:18" x14ac:dyDescent="0.25">
      <c r="A6252" t="s">
        <v>16</v>
      </c>
      <c r="B6252">
        <v>1185732</v>
      </c>
      <c r="C6252" s="1">
        <v>44535</v>
      </c>
      <c r="D6252" t="s">
        <v>29</v>
      </c>
      <c r="E6252" t="s">
        <v>170</v>
      </c>
      <c r="F6252" t="s">
        <v>53</v>
      </c>
      <c r="G6252">
        <v>4</v>
      </c>
      <c r="H6252">
        <v>2021</v>
      </c>
      <c r="I6252" t="s">
        <v>69</v>
      </c>
      <c r="J6252" t="s">
        <v>113</v>
      </c>
      <c r="K6252" t="s">
        <v>114</v>
      </c>
      <c r="L6252" t="s">
        <v>24</v>
      </c>
      <c r="M6252">
        <v>58</v>
      </c>
      <c r="N6252">
        <v>219</v>
      </c>
      <c r="O6252">
        <v>12702</v>
      </c>
      <c r="P6252">
        <v>5715.9</v>
      </c>
      <c r="Q6252">
        <v>0.45</v>
      </c>
      <c r="R6252" t="s">
        <v>104</v>
      </c>
    </row>
    <row r="6253" spans="1:18" x14ac:dyDescent="0.25">
      <c r="A6253" t="s">
        <v>41</v>
      </c>
      <c r="B6253">
        <v>1185732</v>
      </c>
      <c r="C6253" s="1">
        <v>44535</v>
      </c>
      <c r="D6253" t="s">
        <v>29</v>
      </c>
      <c r="E6253" t="s">
        <v>170</v>
      </c>
      <c r="F6253" t="s">
        <v>53</v>
      </c>
      <c r="G6253">
        <v>4</v>
      </c>
      <c r="H6253">
        <v>2021</v>
      </c>
      <c r="I6253" t="s">
        <v>69</v>
      </c>
      <c r="J6253" t="s">
        <v>113</v>
      </c>
      <c r="K6253" t="s">
        <v>114</v>
      </c>
      <c r="L6253" t="s">
        <v>26</v>
      </c>
      <c r="M6253">
        <v>56</v>
      </c>
      <c r="N6253">
        <v>215</v>
      </c>
      <c r="O6253">
        <v>12040</v>
      </c>
      <c r="P6253">
        <v>4214</v>
      </c>
      <c r="Q6253">
        <v>0.35</v>
      </c>
      <c r="R6253" t="s">
        <v>104</v>
      </c>
    </row>
    <row r="6254" spans="1:18" x14ac:dyDescent="0.25">
      <c r="A6254" t="s">
        <v>41</v>
      </c>
      <c r="B6254">
        <v>1185732</v>
      </c>
      <c r="C6254" s="1">
        <v>44535</v>
      </c>
      <c r="D6254" t="s">
        <v>29</v>
      </c>
      <c r="E6254" t="s">
        <v>170</v>
      </c>
      <c r="F6254" t="s">
        <v>53</v>
      </c>
      <c r="G6254">
        <v>4</v>
      </c>
      <c r="H6254">
        <v>2021</v>
      </c>
      <c r="I6254" t="s">
        <v>69</v>
      </c>
      <c r="J6254" t="s">
        <v>113</v>
      </c>
      <c r="K6254" t="s">
        <v>114</v>
      </c>
      <c r="L6254" t="s">
        <v>28</v>
      </c>
      <c r="M6254">
        <v>59</v>
      </c>
      <c r="N6254">
        <v>194</v>
      </c>
      <c r="O6254">
        <v>11446</v>
      </c>
      <c r="P6254">
        <v>5150.7</v>
      </c>
      <c r="Q6254">
        <v>0.45</v>
      </c>
      <c r="R6254" t="s">
        <v>104</v>
      </c>
    </row>
    <row r="6255" spans="1:18" x14ac:dyDescent="0.25">
      <c r="A6255" t="s">
        <v>41</v>
      </c>
      <c r="B6255">
        <v>1185732</v>
      </c>
      <c r="C6255" s="1">
        <v>44535</v>
      </c>
      <c r="D6255" t="s">
        <v>29</v>
      </c>
      <c r="E6255" t="s">
        <v>170</v>
      </c>
      <c r="F6255" t="s">
        <v>53</v>
      </c>
      <c r="G6255">
        <v>4</v>
      </c>
      <c r="H6255">
        <v>2021</v>
      </c>
      <c r="I6255" t="s">
        <v>69</v>
      </c>
      <c r="J6255" t="s">
        <v>113</v>
      </c>
      <c r="K6255" t="s">
        <v>114</v>
      </c>
      <c r="L6255" t="s">
        <v>30</v>
      </c>
      <c r="M6255">
        <v>66</v>
      </c>
      <c r="N6255">
        <v>225</v>
      </c>
      <c r="O6255">
        <v>14850</v>
      </c>
      <c r="P6255">
        <v>6682.5</v>
      </c>
      <c r="Q6255">
        <v>0.45</v>
      </c>
      <c r="R6255" t="s">
        <v>104</v>
      </c>
    </row>
    <row r="6256" spans="1:18" x14ac:dyDescent="0.25">
      <c r="A6256" t="s">
        <v>41</v>
      </c>
      <c r="B6256">
        <v>1185732</v>
      </c>
      <c r="C6256" s="1">
        <v>44535</v>
      </c>
      <c r="D6256" t="s">
        <v>29</v>
      </c>
      <c r="E6256" t="s">
        <v>170</v>
      </c>
      <c r="F6256" t="s">
        <v>53</v>
      </c>
      <c r="G6256">
        <v>4</v>
      </c>
      <c r="H6256">
        <v>2021</v>
      </c>
      <c r="I6256" t="s">
        <v>69</v>
      </c>
      <c r="J6256" t="s">
        <v>113</v>
      </c>
      <c r="K6256" t="s">
        <v>114</v>
      </c>
      <c r="L6256" t="s">
        <v>32</v>
      </c>
      <c r="M6256">
        <v>68</v>
      </c>
      <c r="N6256">
        <v>228</v>
      </c>
      <c r="O6256">
        <v>15504</v>
      </c>
      <c r="P6256">
        <v>9302.4</v>
      </c>
      <c r="Q6256">
        <v>0.6</v>
      </c>
      <c r="R6256" t="s">
        <v>104</v>
      </c>
    </row>
    <row r="6257" spans="1:18" x14ac:dyDescent="0.25">
      <c r="A6257" t="s">
        <v>41</v>
      </c>
      <c r="B6257">
        <v>1185732</v>
      </c>
      <c r="C6257" s="1">
        <v>44202</v>
      </c>
      <c r="D6257" t="s">
        <v>17</v>
      </c>
      <c r="E6257" t="s">
        <v>169</v>
      </c>
      <c r="F6257" t="s">
        <v>18</v>
      </c>
      <c r="G6257">
        <v>1</v>
      </c>
      <c r="H6257">
        <v>2021</v>
      </c>
      <c r="I6257" t="s">
        <v>69</v>
      </c>
      <c r="J6257" t="s">
        <v>113</v>
      </c>
      <c r="K6257" t="s">
        <v>114</v>
      </c>
      <c r="L6257" t="s">
        <v>21</v>
      </c>
      <c r="M6257">
        <v>33</v>
      </c>
      <c r="N6257">
        <v>231</v>
      </c>
      <c r="O6257">
        <v>7623</v>
      </c>
      <c r="P6257">
        <v>3811.5</v>
      </c>
      <c r="Q6257">
        <v>0.5</v>
      </c>
      <c r="R6257" t="s">
        <v>104</v>
      </c>
    </row>
    <row r="6258" spans="1:18" x14ac:dyDescent="0.25">
      <c r="A6258" t="s">
        <v>41</v>
      </c>
      <c r="B6258">
        <v>1185732</v>
      </c>
      <c r="C6258" s="1">
        <v>44202</v>
      </c>
      <c r="D6258" t="s">
        <v>17</v>
      </c>
      <c r="E6258" t="s">
        <v>169</v>
      </c>
      <c r="F6258" t="s">
        <v>18</v>
      </c>
      <c r="G6258">
        <v>1</v>
      </c>
      <c r="H6258">
        <v>2021</v>
      </c>
      <c r="I6258" t="s">
        <v>69</v>
      </c>
      <c r="J6258" t="s">
        <v>113</v>
      </c>
      <c r="K6258" t="s">
        <v>114</v>
      </c>
      <c r="L6258" t="s">
        <v>24</v>
      </c>
      <c r="M6258">
        <v>34</v>
      </c>
      <c r="N6258">
        <v>181</v>
      </c>
      <c r="O6258">
        <v>6154</v>
      </c>
      <c r="P6258">
        <v>3077</v>
      </c>
      <c r="Q6258">
        <v>0.5</v>
      </c>
      <c r="R6258" t="s">
        <v>104</v>
      </c>
    </row>
    <row r="6259" spans="1:18" x14ac:dyDescent="0.25">
      <c r="A6259" t="s">
        <v>41</v>
      </c>
      <c r="B6259">
        <v>1185732</v>
      </c>
      <c r="C6259" s="1">
        <v>44202</v>
      </c>
      <c r="D6259" t="s">
        <v>17</v>
      </c>
      <c r="E6259" t="s">
        <v>169</v>
      </c>
      <c r="F6259" t="s">
        <v>18</v>
      </c>
      <c r="G6259">
        <v>1</v>
      </c>
      <c r="H6259">
        <v>2021</v>
      </c>
      <c r="I6259" t="s">
        <v>69</v>
      </c>
      <c r="J6259" t="s">
        <v>113</v>
      </c>
      <c r="K6259" t="s">
        <v>114</v>
      </c>
      <c r="L6259" t="s">
        <v>26</v>
      </c>
      <c r="M6259">
        <v>24</v>
      </c>
      <c r="N6259">
        <v>189</v>
      </c>
      <c r="O6259">
        <v>4536</v>
      </c>
      <c r="P6259">
        <v>2449.44</v>
      </c>
      <c r="Q6259">
        <v>0.54</v>
      </c>
      <c r="R6259" t="s">
        <v>104</v>
      </c>
    </row>
    <row r="6260" spans="1:18" x14ac:dyDescent="0.25">
      <c r="A6260" t="s">
        <v>41</v>
      </c>
      <c r="B6260">
        <v>1185732</v>
      </c>
      <c r="C6260" s="1">
        <v>44202</v>
      </c>
      <c r="D6260" t="s">
        <v>17</v>
      </c>
      <c r="E6260" t="s">
        <v>169</v>
      </c>
      <c r="F6260" t="s">
        <v>18</v>
      </c>
      <c r="G6260">
        <v>1</v>
      </c>
      <c r="H6260">
        <v>2021</v>
      </c>
      <c r="I6260" t="s">
        <v>69</v>
      </c>
      <c r="J6260" t="s">
        <v>113</v>
      </c>
      <c r="K6260" t="s">
        <v>114</v>
      </c>
      <c r="L6260" t="s">
        <v>28</v>
      </c>
      <c r="M6260">
        <v>29</v>
      </c>
      <c r="N6260">
        <v>173</v>
      </c>
      <c r="O6260">
        <v>5017</v>
      </c>
      <c r="P6260">
        <v>2759.35</v>
      </c>
      <c r="Q6260">
        <v>0.55000000000000004</v>
      </c>
      <c r="R6260" t="s">
        <v>104</v>
      </c>
    </row>
    <row r="6261" spans="1:18" x14ac:dyDescent="0.25">
      <c r="A6261" t="s">
        <v>41</v>
      </c>
      <c r="B6261">
        <v>1185732</v>
      </c>
      <c r="C6261" s="1">
        <v>44202</v>
      </c>
      <c r="D6261" t="s">
        <v>17</v>
      </c>
      <c r="E6261" t="s">
        <v>169</v>
      </c>
      <c r="F6261" t="s">
        <v>18</v>
      </c>
      <c r="G6261">
        <v>1</v>
      </c>
      <c r="H6261">
        <v>2021</v>
      </c>
      <c r="I6261" t="s">
        <v>69</v>
      </c>
      <c r="J6261" t="s">
        <v>113</v>
      </c>
      <c r="K6261" t="s">
        <v>114</v>
      </c>
      <c r="L6261" t="s">
        <v>30</v>
      </c>
      <c r="M6261">
        <v>42</v>
      </c>
      <c r="N6261">
        <v>156</v>
      </c>
      <c r="O6261">
        <v>6552</v>
      </c>
      <c r="P6261">
        <v>3013.92</v>
      </c>
      <c r="Q6261">
        <v>0.46</v>
      </c>
      <c r="R6261" t="s">
        <v>104</v>
      </c>
    </row>
    <row r="6262" spans="1:18" x14ac:dyDescent="0.25">
      <c r="A6262" t="s">
        <v>41</v>
      </c>
      <c r="B6262">
        <v>1185732</v>
      </c>
      <c r="C6262" s="1">
        <v>44202</v>
      </c>
      <c r="D6262" t="s">
        <v>17</v>
      </c>
      <c r="E6262" t="s">
        <v>169</v>
      </c>
      <c r="F6262" t="s">
        <v>18</v>
      </c>
      <c r="G6262">
        <v>1</v>
      </c>
      <c r="H6262">
        <v>2021</v>
      </c>
      <c r="I6262" t="s">
        <v>69</v>
      </c>
      <c r="J6262" t="s">
        <v>113</v>
      </c>
      <c r="K6262" t="s">
        <v>114</v>
      </c>
      <c r="L6262" t="s">
        <v>32</v>
      </c>
      <c r="M6262">
        <v>34</v>
      </c>
      <c r="N6262">
        <v>196</v>
      </c>
      <c r="O6262">
        <v>6664</v>
      </c>
      <c r="P6262">
        <v>4264.96</v>
      </c>
      <c r="Q6262">
        <v>0.64</v>
      </c>
      <c r="R6262" t="s">
        <v>104</v>
      </c>
    </row>
    <row r="6263" spans="1:18" x14ac:dyDescent="0.25">
      <c r="A6263" t="s">
        <v>41</v>
      </c>
      <c r="B6263">
        <v>1185732</v>
      </c>
      <c r="C6263" s="1">
        <v>44231</v>
      </c>
      <c r="D6263" t="s">
        <v>23</v>
      </c>
      <c r="E6263" t="s">
        <v>169</v>
      </c>
      <c r="F6263" t="s">
        <v>35</v>
      </c>
      <c r="G6263">
        <v>1</v>
      </c>
      <c r="H6263">
        <v>2021</v>
      </c>
      <c r="I6263" t="s">
        <v>69</v>
      </c>
      <c r="J6263" t="s">
        <v>113</v>
      </c>
      <c r="K6263" t="s">
        <v>114</v>
      </c>
      <c r="L6263" t="s">
        <v>21</v>
      </c>
      <c r="M6263">
        <v>34</v>
      </c>
      <c r="N6263">
        <v>263</v>
      </c>
      <c r="O6263">
        <v>8942</v>
      </c>
      <c r="P6263">
        <v>4471</v>
      </c>
      <c r="Q6263">
        <v>0.5</v>
      </c>
      <c r="R6263" t="s">
        <v>104</v>
      </c>
    </row>
    <row r="6264" spans="1:18" x14ac:dyDescent="0.25">
      <c r="A6264" t="s">
        <v>41</v>
      </c>
      <c r="B6264">
        <v>1185732</v>
      </c>
      <c r="C6264" s="1">
        <v>44231</v>
      </c>
      <c r="D6264" t="s">
        <v>23</v>
      </c>
      <c r="E6264" t="s">
        <v>169</v>
      </c>
      <c r="F6264" t="s">
        <v>35</v>
      </c>
      <c r="G6264">
        <v>1</v>
      </c>
      <c r="H6264">
        <v>2021</v>
      </c>
      <c r="I6264" t="s">
        <v>69</v>
      </c>
      <c r="J6264" t="s">
        <v>113</v>
      </c>
      <c r="K6264" t="s">
        <v>114</v>
      </c>
      <c r="L6264" t="s">
        <v>24</v>
      </c>
      <c r="M6264">
        <v>34</v>
      </c>
      <c r="N6264">
        <v>188</v>
      </c>
      <c r="O6264">
        <v>6392</v>
      </c>
      <c r="P6264">
        <v>3068.16</v>
      </c>
      <c r="Q6264">
        <v>0.48</v>
      </c>
      <c r="R6264" t="s">
        <v>104</v>
      </c>
    </row>
    <row r="6265" spans="1:18" x14ac:dyDescent="0.25">
      <c r="A6265" t="s">
        <v>41</v>
      </c>
      <c r="B6265">
        <v>1185732</v>
      </c>
      <c r="C6265" s="1">
        <v>44231</v>
      </c>
      <c r="D6265" t="s">
        <v>23</v>
      </c>
      <c r="E6265" t="s">
        <v>169</v>
      </c>
      <c r="F6265" t="s">
        <v>35</v>
      </c>
      <c r="G6265">
        <v>1</v>
      </c>
      <c r="H6265">
        <v>2021</v>
      </c>
      <c r="I6265" t="s">
        <v>69</v>
      </c>
      <c r="J6265" t="s">
        <v>113</v>
      </c>
      <c r="K6265" t="s">
        <v>114</v>
      </c>
      <c r="L6265" t="s">
        <v>26</v>
      </c>
      <c r="M6265">
        <v>23</v>
      </c>
      <c r="N6265">
        <v>169</v>
      </c>
      <c r="O6265">
        <v>3887</v>
      </c>
      <c r="P6265">
        <v>2137.85</v>
      </c>
      <c r="Q6265">
        <v>0.55000000000000004</v>
      </c>
      <c r="R6265" t="s">
        <v>104</v>
      </c>
    </row>
    <row r="6266" spans="1:18" x14ac:dyDescent="0.25">
      <c r="A6266" t="s">
        <v>41</v>
      </c>
      <c r="B6266">
        <v>1185732</v>
      </c>
      <c r="C6266" s="1">
        <v>44231</v>
      </c>
      <c r="D6266" t="s">
        <v>23</v>
      </c>
      <c r="E6266" t="s">
        <v>169</v>
      </c>
      <c r="F6266" t="s">
        <v>35</v>
      </c>
      <c r="G6266">
        <v>1</v>
      </c>
      <c r="H6266">
        <v>2021</v>
      </c>
      <c r="I6266" t="s">
        <v>69</v>
      </c>
      <c r="J6266" t="s">
        <v>115</v>
      </c>
      <c r="K6266" t="s">
        <v>116</v>
      </c>
      <c r="L6266" t="s">
        <v>28</v>
      </c>
      <c r="M6266">
        <v>29</v>
      </c>
      <c r="N6266">
        <v>142</v>
      </c>
      <c r="O6266">
        <v>4118</v>
      </c>
      <c r="P6266">
        <v>2059</v>
      </c>
      <c r="Q6266">
        <v>0.5</v>
      </c>
      <c r="R6266" t="s">
        <v>104</v>
      </c>
    </row>
    <row r="6267" spans="1:18" x14ac:dyDescent="0.25">
      <c r="A6267" t="s">
        <v>41</v>
      </c>
      <c r="B6267">
        <v>1185732</v>
      </c>
      <c r="C6267" s="1">
        <v>44231</v>
      </c>
      <c r="D6267" t="s">
        <v>23</v>
      </c>
      <c r="E6267" t="s">
        <v>169</v>
      </c>
      <c r="F6267" t="s">
        <v>35</v>
      </c>
      <c r="G6267">
        <v>1</v>
      </c>
      <c r="H6267">
        <v>2021</v>
      </c>
      <c r="I6267" t="s">
        <v>69</v>
      </c>
      <c r="J6267" t="s">
        <v>115</v>
      </c>
      <c r="K6267" t="s">
        <v>116</v>
      </c>
      <c r="L6267" t="s">
        <v>30</v>
      </c>
      <c r="M6267">
        <v>44</v>
      </c>
      <c r="N6267">
        <v>180</v>
      </c>
      <c r="O6267">
        <v>7920</v>
      </c>
      <c r="P6267">
        <v>3960</v>
      </c>
      <c r="Q6267">
        <v>0.5</v>
      </c>
      <c r="R6267" t="s">
        <v>104</v>
      </c>
    </row>
    <row r="6268" spans="1:18" x14ac:dyDescent="0.25">
      <c r="A6268" t="s">
        <v>41</v>
      </c>
      <c r="B6268">
        <v>1185732</v>
      </c>
      <c r="C6268" s="1">
        <v>44231</v>
      </c>
      <c r="D6268" t="s">
        <v>23</v>
      </c>
      <c r="E6268" t="s">
        <v>169</v>
      </c>
      <c r="F6268" t="s">
        <v>35</v>
      </c>
      <c r="G6268">
        <v>1</v>
      </c>
      <c r="H6268">
        <v>2021</v>
      </c>
      <c r="I6268" t="s">
        <v>69</v>
      </c>
      <c r="J6268" t="s">
        <v>115</v>
      </c>
      <c r="K6268" t="s">
        <v>116</v>
      </c>
      <c r="L6268" t="s">
        <v>32</v>
      </c>
      <c r="M6268">
        <v>29</v>
      </c>
      <c r="N6268">
        <v>203</v>
      </c>
      <c r="O6268">
        <v>5887</v>
      </c>
      <c r="P6268">
        <v>3532.2</v>
      </c>
      <c r="Q6268">
        <v>0.6</v>
      </c>
      <c r="R6268" t="s">
        <v>104</v>
      </c>
    </row>
    <row r="6269" spans="1:18" x14ac:dyDescent="0.25">
      <c r="A6269" t="s">
        <v>41</v>
      </c>
      <c r="B6269">
        <v>1185732</v>
      </c>
      <c r="C6269" s="1">
        <v>44257</v>
      </c>
      <c r="D6269" t="s">
        <v>33</v>
      </c>
      <c r="E6269" t="s">
        <v>169</v>
      </c>
      <c r="F6269" t="s">
        <v>36</v>
      </c>
      <c r="G6269">
        <v>1</v>
      </c>
      <c r="H6269">
        <v>2021</v>
      </c>
      <c r="I6269" t="s">
        <v>69</v>
      </c>
      <c r="J6269" t="s">
        <v>115</v>
      </c>
      <c r="K6269" t="s">
        <v>116</v>
      </c>
      <c r="L6269" t="s">
        <v>21</v>
      </c>
      <c r="M6269">
        <v>28</v>
      </c>
      <c r="N6269">
        <v>276</v>
      </c>
      <c r="O6269">
        <v>7728</v>
      </c>
      <c r="P6269">
        <v>4173.12</v>
      </c>
      <c r="Q6269">
        <v>0.54</v>
      </c>
      <c r="R6269" t="s">
        <v>104</v>
      </c>
    </row>
    <row r="6270" spans="1:18" x14ac:dyDescent="0.25">
      <c r="A6270" t="s">
        <v>41</v>
      </c>
      <c r="B6270">
        <v>1185732</v>
      </c>
      <c r="C6270" s="1">
        <v>44257</v>
      </c>
      <c r="D6270" t="s">
        <v>33</v>
      </c>
      <c r="E6270" t="s">
        <v>169</v>
      </c>
      <c r="F6270" t="s">
        <v>36</v>
      </c>
      <c r="G6270">
        <v>1</v>
      </c>
      <c r="H6270">
        <v>2021</v>
      </c>
      <c r="I6270" t="s">
        <v>69</v>
      </c>
      <c r="J6270" t="s">
        <v>115</v>
      </c>
      <c r="K6270" t="s">
        <v>116</v>
      </c>
      <c r="L6270" t="s">
        <v>24</v>
      </c>
      <c r="M6270">
        <v>29</v>
      </c>
      <c r="N6270">
        <v>150</v>
      </c>
      <c r="O6270">
        <v>4350</v>
      </c>
      <c r="P6270">
        <v>1957.5</v>
      </c>
      <c r="Q6270">
        <v>0.45</v>
      </c>
      <c r="R6270" t="s">
        <v>104</v>
      </c>
    </row>
    <row r="6271" spans="1:18" x14ac:dyDescent="0.25">
      <c r="A6271" t="s">
        <v>41</v>
      </c>
      <c r="B6271">
        <v>1185732</v>
      </c>
      <c r="C6271" s="1">
        <v>44257</v>
      </c>
      <c r="D6271" t="s">
        <v>33</v>
      </c>
      <c r="E6271" t="s">
        <v>169</v>
      </c>
      <c r="F6271" t="s">
        <v>36</v>
      </c>
      <c r="G6271">
        <v>1</v>
      </c>
      <c r="H6271">
        <v>2021</v>
      </c>
      <c r="I6271" t="s">
        <v>69</v>
      </c>
      <c r="J6271" t="s">
        <v>115</v>
      </c>
      <c r="K6271" t="s">
        <v>116</v>
      </c>
      <c r="L6271" t="s">
        <v>26</v>
      </c>
      <c r="M6271">
        <v>19</v>
      </c>
      <c r="N6271">
        <v>181</v>
      </c>
      <c r="O6271">
        <v>3439</v>
      </c>
      <c r="P6271">
        <v>1788.28</v>
      </c>
      <c r="Q6271">
        <v>0.52</v>
      </c>
      <c r="R6271" t="s">
        <v>104</v>
      </c>
    </row>
    <row r="6272" spans="1:18" x14ac:dyDescent="0.25">
      <c r="A6272" t="s">
        <v>41</v>
      </c>
      <c r="B6272">
        <v>1185732</v>
      </c>
      <c r="C6272" s="1">
        <v>44257</v>
      </c>
      <c r="D6272" t="s">
        <v>33</v>
      </c>
      <c r="E6272" t="s">
        <v>169</v>
      </c>
      <c r="F6272" t="s">
        <v>36</v>
      </c>
      <c r="G6272">
        <v>1</v>
      </c>
      <c r="H6272">
        <v>2021</v>
      </c>
      <c r="I6272" t="s">
        <v>69</v>
      </c>
      <c r="J6272" t="s">
        <v>115</v>
      </c>
      <c r="K6272" t="s">
        <v>116</v>
      </c>
      <c r="L6272" t="s">
        <v>28</v>
      </c>
      <c r="M6272">
        <v>25</v>
      </c>
      <c r="N6272">
        <v>124</v>
      </c>
      <c r="O6272">
        <v>3100</v>
      </c>
      <c r="P6272">
        <v>1674</v>
      </c>
      <c r="Q6272">
        <v>0.54</v>
      </c>
      <c r="R6272" t="s">
        <v>104</v>
      </c>
    </row>
    <row r="6273" spans="1:18" x14ac:dyDescent="0.25">
      <c r="A6273" t="s">
        <v>41</v>
      </c>
      <c r="B6273">
        <v>1185732</v>
      </c>
      <c r="C6273" s="1">
        <v>44257</v>
      </c>
      <c r="D6273" t="s">
        <v>33</v>
      </c>
      <c r="E6273" t="s">
        <v>169</v>
      </c>
      <c r="F6273" t="s">
        <v>36</v>
      </c>
      <c r="G6273">
        <v>1</v>
      </c>
      <c r="H6273">
        <v>2021</v>
      </c>
      <c r="I6273" t="s">
        <v>69</v>
      </c>
      <c r="J6273" t="s">
        <v>115</v>
      </c>
      <c r="K6273" t="s">
        <v>116</v>
      </c>
      <c r="L6273" t="s">
        <v>30</v>
      </c>
      <c r="M6273">
        <v>37</v>
      </c>
      <c r="N6273">
        <v>158</v>
      </c>
      <c r="O6273">
        <v>5846</v>
      </c>
      <c r="P6273">
        <v>2630.7</v>
      </c>
      <c r="Q6273">
        <v>0.45</v>
      </c>
      <c r="R6273" t="s">
        <v>104</v>
      </c>
    </row>
    <row r="6274" spans="1:18" x14ac:dyDescent="0.25">
      <c r="A6274" t="s">
        <v>41</v>
      </c>
      <c r="B6274">
        <v>1185732</v>
      </c>
      <c r="C6274" s="1">
        <v>44257</v>
      </c>
      <c r="D6274" t="s">
        <v>33</v>
      </c>
      <c r="E6274" t="s">
        <v>169</v>
      </c>
      <c r="F6274" t="s">
        <v>36</v>
      </c>
      <c r="G6274">
        <v>1</v>
      </c>
      <c r="H6274">
        <v>2021</v>
      </c>
      <c r="I6274" t="s">
        <v>69</v>
      </c>
      <c r="J6274" t="s">
        <v>115</v>
      </c>
      <c r="K6274" t="s">
        <v>116</v>
      </c>
      <c r="L6274" t="s">
        <v>32</v>
      </c>
      <c r="M6274">
        <v>27</v>
      </c>
      <c r="N6274">
        <v>169</v>
      </c>
      <c r="O6274">
        <v>4563</v>
      </c>
      <c r="P6274">
        <v>2829.06</v>
      </c>
      <c r="Q6274">
        <v>0.62</v>
      </c>
      <c r="R6274" t="s">
        <v>104</v>
      </c>
    </row>
    <row r="6275" spans="1:18" x14ac:dyDescent="0.25">
      <c r="A6275" t="s">
        <v>41</v>
      </c>
      <c r="B6275">
        <v>1185732</v>
      </c>
      <c r="C6275" s="1">
        <v>44289</v>
      </c>
      <c r="D6275" t="s">
        <v>27</v>
      </c>
      <c r="E6275" t="s">
        <v>170</v>
      </c>
      <c r="F6275" t="s">
        <v>38</v>
      </c>
      <c r="G6275">
        <v>2</v>
      </c>
      <c r="H6275">
        <v>2021</v>
      </c>
      <c r="I6275" t="s">
        <v>69</v>
      </c>
      <c r="J6275" t="s">
        <v>115</v>
      </c>
      <c r="K6275" t="s">
        <v>116</v>
      </c>
      <c r="L6275" t="s">
        <v>21</v>
      </c>
      <c r="M6275">
        <v>27</v>
      </c>
      <c r="N6275">
        <v>263</v>
      </c>
      <c r="O6275">
        <v>7101</v>
      </c>
      <c r="P6275">
        <v>3834.54</v>
      </c>
      <c r="Q6275">
        <v>0.54</v>
      </c>
      <c r="R6275" t="s">
        <v>104</v>
      </c>
    </row>
    <row r="6276" spans="1:18" x14ac:dyDescent="0.25">
      <c r="A6276" t="s">
        <v>41</v>
      </c>
      <c r="B6276">
        <v>1185732</v>
      </c>
      <c r="C6276" s="1">
        <v>44289</v>
      </c>
      <c r="D6276" t="s">
        <v>27</v>
      </c>
      <c r="E6276" t="s">
        <v>170</v>
      </c>
      <c r="F6276" t="s">
        <v>38</v>
      </c>
      <c r="G6276">
        <v>2</v>
      </c>
      <c r="H6276">
        <v>2021</v>
      </c>
      <c r="I6276" t="s">
        <v>69</v>
      </c>
      <c r="J6276" t="s">
        <v>115</v>
      </c>
      <c r="K6276" t="s">
        <v>116</v>
      </c>
      <c r="L6276" t="s">
        <v>24</v>
      </c>
      <c r="M6276">
        <v>28</v>
      </c>
      <c r="N6276">
        <v>155</v>
      </c>
      <c r="O6276">
        <v>4340</v>
      </c>
      <c r="P6276">
        <v>2039.8</v>
      </c>
      <c r="Q6276">
        <v>0.47</v>
      </c>
      <c r="R6276" t="s">
        <v>104</v>
      </c>
    </row>
    <row r="6277" spans="1:18" x14ac:dyDescent="0.25">
      <c r="A6277" t="s">
        <v>41</v>
      </c>
      <c r="B6277">
        <v>1185732</v>
      </c>
      <c r="C6277" s="1">
        <v>44289</v>
      </c>
      <c r="D6277" t="s">
        <v>27</v>
      </c>
      <c r="E6277" t="s">
        <v>170</v>
      </c>
      <c r="F6277" t="s">
        <v>38</v>
      </c>
      <c r="G6277">
        <v>2</v>
      </c>
      <c r="H6277">
        <v>2021</v>
      </c>
      <c r="I6277" t="s">
        <v>69</v>
      </c>
      <c r="J6277" t="s">
        <v>115</v>
      </c>
      <c r="K6277" t="s">
        <v>116</v>
      </c>
      <c r="L6277" t="s">
        <v>26</v>
      </c>
      <c r="M6277">
        <v>20</v>
      </c>
      <c r="N6277">
        <v>144</v>
      </c>
      <c r="O6277">
        <v>2880</v>
      </c>
      <c r="P6277">
        <v>1584</v>
      </c>
      <c r="Q6277">
        <v>0.55000000000000004</v>
      </c>
      <c r="R6277" t="s">
        <v>104</v>
      </c>
    </row>
    <row r="6278" spans="1:18" x14ac:dyDescent="0.25">
      <c r="A6278" t="s">
        <v>41</v>
      </c>
      <c r="B6278">
        <v>1185732</v>
      </c>
      <c r="C6278" s="1">
        <v>44289</v>
      </c>
      <c r="D6278" t="s">
        <v>27</v>
      </c>
      <c r="E6278" t="s">
        <v>170</v>
      </c>
      <c r="F6278" t="s">
        <v>38</v>
      </c>
      <c r="G6278">
        <v>2</v>
      </c>
      <c r="H6278">
        <v>2021</v>
      </c>
      <c r="I6278" t="s">
        <v>69</v>
      </c>
      <c r="J6278" t="s">
        <v>115</v>
      </c>
      <c r="K6278" t="s">
        <v>116</v>
      </c>
      <c r="L6278" t="s">
        <v>28</v>
      </c>
      <c r="M6278">
        <v>24</v>
      </c>
      <c r="N6278">
        <v>140</v>
      </c>
      <c r="O6278">
        <v>3360</v>
      </c>
      <c r="P6278">
        <v>1814.4</v>
      </c>
      <c r="Q6278">
        <v>0.54</v>
      </c>
      <c r="R6278" t="s">
        <v>104</v>
      </c>
    </row>
    <row r="6279" spans="1:18" x14ac:dyDescent="0.25">
      <c r="A6279" t="s">
        <v>41</v>
      </c>
      <c r="B6279">
        <v>1185732</v>
      </c>
      <c r="C6279" s="1">
        <v>44289</v>
      </c>
      <c r="D6279" t="s">
        <v>27</v>
      </c>
      <c r="E6279" t="s">
        <v>170</v>
      </c>
      <c r="F6279" t="s">
        <v>38</v>
      </c>
      <c r="G6279">
        <v>2</v>
      </c>
      <c r="H6279">
        <v>2021</v>
      </c>
      <c r="I6279" t="s">
        <v>69</v>
      </c>
      <c r="J6279" t="s">
        <v>115</v>
      </c>
      <c r="K6279" t="s">
        <v>116</v>
      </c>
      <c r="L6279" t="s">
        <v>30</v>
      </c>
      <c r="M6279">
        <v>42</v>
      </c>
      <c r="N6279">
        <v>131</v>
      </c>
      <c r="O6279">
        <v>5502</v>
      </c>
      <c r="P6279">
        <v>2751</v>
      </c>
      <c r="Q6279">
        <v>0.5</v>
      </c>
      <c r="R6279" t="s">
        <v>104</v>
      </c>
    </row>
    <row r="6280" spans="1:18" x14ac:dyDescent="0.25">
      <c r="A6280" t="s">
        <v>41</v>
      </c>
      <c r="B6280">
        <v>1185732</v>
      </c>
      <c r="C6280" s="1">
        <v>44289</v>
      </c>
      <c r="D6280" t="s">
        <v>27</v>
      </c>
      <c r="E6280" t="s">
        <v>170</v>
      </c>
      <c r="F6280" t="s">
        <v>38</v>
      </c>
      <c r="G6280">
        <v>2</v>
      </c>
      <c r="H6280">
        <v>2021</v>
      </c>
      <c r="I6280" t="s">
        <v>69</v>
      </c>
      <c r="J6280" t="s">
        <v>115</v>
      </c>
      <c r="K6280" t="s">
        <v>116</v>
      </c>
      <c r="L6280" t="s">
        <v>32</v>
      </c>
      <c r="M6280">
        <v>32</v>
      </c>
      <c r="N6280">
        <v>189</v>
      </c>
      <c r="O6280">
        <v>6048</v>
      </c>
      <c r="P6280">
        <v>3689.28</v>
      </c>
      <c r="Q6280">
        <v>0.61</v>
      </c>
      <c r="R6280" t="s">
        <v>104</v>
      </c>
    </row>
    <row r="6281" spans="1:18" x14ac:dyDescent="0.25">
      <c r="A6281" t="s">
        <v>41</v>
      </c>
      <c r="B6281">
        <v>1185732</v>
      </c>
      <c r="C6281" s="1">
        <v>44318</v>
      </c>
      <c r="D6281" t="s">
        <v>29</v>
      </c>
      <c r="E6281" t="s">
        <v>170</v>
      </c>
      <c r="F6281" t="s">
        <v>39</v>
      </c>
      <c r="G6281">
        <v>2</v>
      </c>
      <c r="H6281">
        <v>2021</v>
      </c>
      <c r="I6281" t="s">
        <v>69</v>
      </c>
      <c r="J6281" t="s">
        <v>115</v>
      </c>
      <c r="K6281" t="s">
        <v>116</v>
      </c>
      <c r="L6281" t="s">
        <v>21</v>
      </c>
      <c r="M6281">
        <v>41</v>
      </c>
      <c r="N6281">
        <v>246</v>
      </c>
      <c r="O6281">
        <v>10086</v>
      </c>
      <c r="P6281">
        <v>5547.3</v>
      </c>
      <c r="Q6281">
        <v>0.55000000000000004</v>
      </c>
      <c r="R6281" t="s">
        <v>104</v>
      </c>
    </row>
    <row r="6282" spans="1:18" x14ac:dyDescent="0.25">
      <c r="A6282" t="s">
        <v>41</v>
      </c>
      <c r="B6282">
        <v>1185732</v>
      </c>
      <c r="C6282" s="1">
        <v>44318</v>
      </c>
      <c r="D6282" t="s">
        <v>29</v>
      </c>
      <c r="E6282" t="s">
        <v>170</v>
      </c>
      <c r="F6282" t="s">
        <v>39</v>
      </c>
      <c r="G6282">
        <v>2</v>
      </c>
      <c r="H6282">
        <v>2021</v>
      </c>
      <c r="I6282" t="s">
        <v>69</v>
      </c>
      <c r="J6282" t="s">
        <v>115</v>
      </c>
      <c r="K6282" t="s">
        <v>116</v>
      </c>
      <c r="L6282" t="s">
        <v>24</v>
      </c>
      <c r="M6282">
        <v>42</v>
      </c>
      <c r="N6282">
        <v>182</v>
      </c>
      <c r="O6282">
        <v>7644</v>
      </c>
      <c r="P6282">
        <v>3516.24</v>
      </c>
      <c r="Q6282">
        <v>0.46</v>
      </c>
      <c r="R6282" t="s">
        <v>104</v>
      </c>
    </row>
    <row r="6283" spans="1:18" x14ac:dyDescent="0.25">
      <c r="A6283" t="s">
        <v>41</v>
      </c>
      <c r="B6283">
        <v>1185732</v>
      </c>
      <c r="C6283" s="1">
        <v>44318</v>
      </c>
      <c r="D6283" t="s">
        <v>29</v>
      </c>
      <c r="E6283" t="s">
        <v>170</v>
      </c>
      <c r="F6283" t="s">
        <v>39</v>
      </c>
      <c r="G6283">
        <v>2</v>
      </c>
      <c r="H6283">
        <v>2021</v>
      </c>
      <c r="I6283" t="s">
        <v>69</v>
      </c>
      <c r="J6283" t="s">
        <v>115</v>
      </c>
      <c r="K6283" t="s">
        <v>116</v>
      </c>
      <c r="L6283" t="s">
        <v>26</v>
      </c>
      <c r="M6283">
        <v>37</v>
      </c>
      <c r="N6283">
        <v>169</v>
      </c>
      <c r="O6283">
        <v>6253</v>
      </c>
      <c r="P6283">
        <v>3314.09</v>
      </c>
      <c r="Q6283">
        <v>0.53</v>
      </c>
      <c r="R6283" t="s">
        <v>104</v>
      </c>
    </row>
    <row r="6284" spans="1:18" x14ac:dyDescent="0.25">
      <c r="A6284" t="s">
        <v>41</v>
      </c>
      <c r="B6284">
        <v>1185732</v>
      </c>
      <c r="C6284" s="1">
        <v>44318</v>
      </c>
      <c r="D6284" t="s">
        <v>29</v>
      </c>
      <c r="E6284" t="s">
        <v>170</v>
      </c>
      <c r="F6284" t="s">
        <v>39</v>
      </c>
      <c r="G6284">
        <v>2</v>
      </c>
      <c r="H6284">
        <v>2021</v>
      </c>
      <c r="I6284" t="s">
        <v>69</v>
      </c>
      <c r="J6284" t="s">
        <v>115</v>
      </c>
      <c r="K6284" t="s">
        <v>116</v>
      </c>
      <c r="L6284" t="s">
        <v>28</v>
      </c>
      <c r="M6284">
        <v>38</v>
      </c>
      <c r="N6284">
        <v>150</v>
      </c>
      <c r="O6284">
        <v>5700</v>
      </c>
      <c r="P6284">
        <v>3078</v>
      </c>
      <c r="Q6284">
        <v>0.54</v>
      </c>
      <c r="R6284" t="s">
        <v>104</v>
      </c>
    </row>
    <row r="6285" spans="1:18" x14ac:dyDescent="0.25">
      <c r="A6285" t="s">
        <v>41</v>
      </c>
      <c r="B6285">
        <v>1185732</v>
      </c>
      <c r="C6285" s="1">
        <v>44318</v>
      </c>
      <c r="D6285" t="s">
        <v>29</v>
      </c>
      <c r="E6285" t="s">
        <v>170</v>
      </c>
      <c r="F6285" t="s">
        <v>39</v>
      </c>
      <c r="G6285">
        <v>2</v>
      </c>
      <c r="H6285">
        <v>2021</v>
      </c>
      <c r="I6285" t="s">
        <v>69</v>
      </c>
      <c r="J6285" t="s">
        <v>115</v>
      </c>
      <c r="K6285" t="s">
        <v>116</v>
      </c>
      <c r="L6285" t="s">
        <v>30</v>
      </c>
      <c r="M6285">
        <v>46</v>
      </c>
      <c r="N6285">
        <v>150</v>
      </c>
      <c r="O6285">
        <v>6900</v>
      </c>
      <c r="P6285">
        <v>3381</v>
      </c>
      <c r="Q6285">
        <v>0.49</v>
      </c>
      <c r="R6285" t="s">
        <v>104</v>
      </c>
    </row>
    <row r="6286" spans="1:18" x14ac:dyDescent="0.25">
      <c r="A6286" t="s">
        <v>41</v>
      </c>
      <c r="B6286">
        <v>1185732</v>
      </c>
      <c r="C6286" s="1">
        <v>44318</v>
      </c>
      <c r="D6286" t="s">
        <v>29</v>
      </c>
      <c r="E6286" t="s">
        <v>170</v>
      </c>
      <c r="F6286" t="s">
        <v>39</v>
      </c>
      <c r="G6286">
        <v>2</v>
      </c>
      <c r="H6286">
        <v>2021</v>
      </c>
      <c r="I6286" t="s">
        <v>69</v>
      </c>
      <c r="J6286" t="s">
        <v>115</v>
      </c>
      <c r="K6286" t="s">
        <v>116</v>
      </c>
      <c r="L6286" t="s">
        <v>32</v>
      </c>
      <c r="M6286">
        <v>51</v>
      </c>
      <c r="N6286">
        <v>203</v>
      </c>
      <c r="O6286">
        <v>10353</v>
      </c>
      <c r="P6286">
        <v>6418.86</v>
      </c>
      <c r="Q6286">
        <v>0.62</v>
      </c>
      <c r="R6286" t="s">
        <v>104</v>
      </c>
    </row>
    <row r="6287" spans="1:18" x14ac:dyDescent="0.25">
      <c r="A6287" t="s">
        <v>41</v>
      </c>
      <c r="B6287">
        <v>1185732</v>
      </c>
      <c r="C6287" s="1">
        <v>44351</v>
      </c>
      <c r="D6287" t="s">
        <v>25</v>
      </c>
      <c r="E6287" t="s">
        <v>169</v>
      </c>
      <c r="F6287" t="s">
        <v>56</v>
      </c>
      <c r="G6287">
        <v>2</v>
      </c>
      <c r="H6287">
        <v>2021</v>
      </c>
      <c r="I6287" t="s">
        <v>69</v>
      </c>
      <c r="J6287" t="s">
        <v>115</v>
      </c>
      <c r="K6287" t="s">
        <v>116</v>
      </c>
      <c r="L6287" t="s">
        <v>21</v>
      </c>
      <c r="M6287">
        <v>46</v>
      </c>
      <c r="N6287">
        <v>238</v>
      </c>
      <c r="O6287">
        <v>10948</v>
      </c>
      <c r="P6287">
        <v>6021.4</v>
      </c>
      <c r="Q6287">
        <v>0.55000000000000004</v>
      </c>
      <c r="R6287" t="s">
        <v>104</v>
      </c>
    </row>
    <row r="6288" spans="1:18" x14ac:dyDescent="0.25">
      <c r="A6288" t="s">
        <v>41</v>
      </c>
      <c r="B6288">
        <v>1185732</v>
      </c>
      <c r="C6288" s="1">
        <v>44351</v>
      </c>
      <c r="D6288" t="s">
        <v>25</v>
      </c>
      <c r="E6288" t="s">
        <v>169</v>
      </c>
      <c r="F6288" t="s">
        <v>56</v>
      </c>
      <c r="G6288">
        <v>2</v>
      </c>
      <c r="H6288">
        <v>2021</v>
      </c>
      <c r="I6288" t="s">
        <v>69</v>
      </c>
      <c r="J6288" t="s">
        <v>115</v>
      </c>
      <c r="K6288" t="s">
        <v>116</v>
      </c>
      <c r="L6288" t="s">
        <v>24</v>
      </c>
      <c r="M6288">
        <v>42</v>
      </c>
      <c r="N6288">
        <v>182</v>
      </c>
      <c r="O6288">
        <v>7644</v>
      </c>
      <c r="P6288">
        <v>3592.68</v>
      </c>
      <c r="Q6288">
        <v>0.47</v>
      </c>
      <c r="R6288" t="s">
        <v>104</v>
      </c>
    </row>
    <row r="6289" spans="1:18" x14ac:dyDescent="0.25">
      <c r="A6289" t="s">
        <v>41</v>
      </c>
      <c r="B6289">
        <v>1185732</v>
      </c>
      <c r="C6289" s="1">
        <v>44351</v>
      </c>
      <c r="D6289" t="s">
        <v>25</v>
      </c>
      <c r="E6289" t="s">
        <v>169</v>
      </c>
      <c r="F6289" t="s">
        <v>56</v>
      </c>
      <c r="G6289">
        <v>2</v>
      </c>
      <c r="H6289">
        <v>2021</v>
      </c>
      <c r="I6289" t="s">
        <v>69</v>
      </c>
      <c r="J6289" t="s">
        <v>115</v>
      </c>
      <c r="K6289" t="s">
        <v>116</v>
      </c>
      <c r="L6289" t="s">
        <v>26</v>
      </c>
      <c r="M6289">
        <v>47</v>
      </c>
      <c r="N6289">
        <v>169</v>
      </c>
      <c r="O6289">
        <v>7943</v>
      </c>
      <c r="P6289">
        <v>4289.22</v>
      </c>
      <c r="Q6289">
        <v>0.54</v>
      </c>
      <c r="R6289" t="s">
        <v>104</v>
      </c>
    </row>
    <row r="6290" spans="1:18" x14ac:dyDescent="0.25">
      <c r="A6290" t="s">
        <v>41</v>
      </c>
      <c r="B6290">
        <v>1185732</v>
      </c>
      <c r="C6290" s="1">
        <v>44351</v>
      </c>
      <c r="D6290" t="s">
        <v>25</v>
      </c>
      <c r="E6290" t="s">
        <v>169</v>
      </c>
      <c r="F6290" t="s">
        <v>56</v>
      </c>
      <c r="G6290">
        <v>2</v>
      </c>
      <c r="H6290">
        <v>2021</v>
      </c>
      <c r="I6290" t="s">
        <v>69</v>
      </c>
      <c r="J6290" t="s">
        <v>115</v>
      </c>
      <c r="K6290" t="s">
        <v>116</v>
      </c>
      <c r="L6290" t="s">
        <v>28</v>
      </c>
      <c r="M6290">
        <v>49</v>
      </c>
      <c r="N6290">
        <v>169</v>
      </c>
      <c r="O6290">
        <v>8281</v>
      </c>
      <c r="P6290">
        <v>4223.3100000000004</v>
      </c>
      <c r="Q6290">
        <v>0.51</v>
      </c>
      <c r="R6290" t="s">
        <v>104</v>
      </c>
    </row>
    <row r="6291" spans="1:18" x14ac:dyDescent="0.25">
      <c r="A6291" t="s">
        <v>41</v>
      </c>
      <c r="B6291">
        <v>1185732</v>
      </c>
      <c r="C6291" s="1">
        <v>44351</v>
      </c>
      <c r="D6291" t="s">
        <v>25</v>
      </c>
      <c r="E6291" t="s">
        <v>169</v>
      </c>
      <c r="F6291" t="s">
        <v>56</v>
      </c>
      <c r="G6291">
        <v>2</v>
      </c>
      <c r="H6291">
        <v>2021</v>
      </c>
      <c r="I6291" t="s">
        <v>69</v>
      </c>
      <c r="J6291" t="s">
        <v>115</v>
      </c>
      <c r="K6291" t="s">
        <v>116</v>
      </c>
      <c r="L6291" t="s">
        <v>30</v>
      </c>
      <c r="M6291">
        <v>61</v>
      </c>
      <c r="N6291">
        <v>163</v>
      </c>
      <c r="O6291">
        <v>9943</v>
      </c>
      <c r="P6291">
        <v>4872.07</v>
      </c>
      <c r="Q6291">
        <v>0.49</v>
      </c>
      <c r="R6291" t="s">
        <v>104</v>
      </c>
    </row>
    <row r="6292" spans="1:18" x14ac:dyDescent="0.25">
      <c r="A6292" t="s">
        <v>41</v>
      </c>
      <c r="B6292">
        <v>1185732</v>
      </c>
      <c r="C6292" s="1">
        <v>44351</v>
      </c>
      <c r="D6292" t="s">
        <v>25</v>
      </c>
      <c r="E6292" t="s">
        <v>169</v>
      </c>
      <c r="F6292" t="s">
        <v>56</v>
      </c>
      <c r="G6292">
        <v>2</v>
      </c>
      <c r="H6292">
        <v>2021</v>
      </c>
      <c r="I6292" t="s">
        <v>69</v>
      </c>
      <c r="J6292" t="s">
        <v>115</v>
      </c>
      <c r="K6292" t="s">
        <v>116</v>
      </c>
      <c r="L6292" t="s">
        <v>32</v>
      </c>
      <c r="M6292">
        <v>67</v>
      </c>
      <c r="N6292">
        <v>231</v>
      </c>
      <c r="O6292">
        <v>15477</v>
      </c>
      <c r="P6292">
        <v>9286.2000000000007</v>
      </c>
      <c r="Q6292">
        <v>0.6</v>
      </c>
      <c r="R6292" t="s">
        <v>104</v>
      </c>
    </row>
    <row r="6293" spans="1:18" x14ac:dyDescent="0.25">
      <c r="A6293" t="s">
        <v>41</v>
      </c>
      <c r="B6293">
        <v>1185732</v>
      </c>
      <c r="C6293" s="1">
        <v>44379</v>
      </c>
      <c r="D6293" t="s">
        <v>25</v>
      </c>
      <c r="E6293" t="s">
        <v>169</v>
      </c>
      <c r="F6293" t="s">
        <v>40</v>
      </c>
      <c r="G6293">
        <v>3</v>
      </c>
      <c r="H6293">
        <v>2021</v>
      </c>
      <c r="I6293" t="s">
        <v>69</v>
      </c>
      <c r="J6293" t="s">
        <v>115</v>
      </c>
      <c r="K6293" t="s">
        <v>116</v>
      </c>
      <c r="L6293" t="s">
        <v>21</v>
      </c>
      <c r="M6293">
        <v>60</v>
      </c>
      <c r="N6293">
        <v>294</v>
      </c>
      <c r="O6293">
        <v>17640</v>
      </c>
      <c r="P6293">
        <v>8820</v>
      </c>
      <c r="Q6293">
        <v>0.5</v>
      </c>
      <c r="R6293" t="s">
        <v>104</v>
      </c>
    </row>
    <row r="6294" spans="1:18" x14ac:dyDescent="0.25">
      <c r="A6294" t="s">
        <v>41</v>
      </c>
      <c r="B6294">
        <v>1185732</v>
      </c>
      <c r="C6294" s="1">
        <v>44379</v>
      </c>
      <c r="D6294" t="s">
        <v>25</v>
      </c>
      <c r="E6294" t="s">
        <v>169</v>
      </c>
      <c r="F6294" t="s">
        <v>40</v>
      </c>
      <c r="G6294">
        <v>3</v>
      </c>
      <c r="H6294">
        <v>2021</v>
      </c>
      <c r="I6294" t="s">
        <v>69</v>
      </c>
      <c r="J6294" t="s">
        <v>115</v>
      </c>
      <c r="K6294" t="s">
        <v>116</v>
      </c>
      <c r="L6294" t="s">
        <v>24</v>
      </c>
      <c r="M6294">
        <v>58</v>
      </c>
      <c r="N6294">
        <v>224</v>
      </c>
      <c r="O6294">
        <v>12992</v>
      </c>
      <c r="P6294">
        <v>6496</v>
      </c>
      <c r="Q6294">
        <v>0.5</v>
      </c>
      <c r="R6294" t="s">
        <v>104</v>
      </c>
    </row>
    <row r="6295" spans="1:18" x14ac:dyDescent="0.25">
      <c r="A6295" t="s">
        <v>41</v>
      </c>
      <c r="B6295">
        <v>1185732</v>
      </c>
      <c r="C6295" s="1">
        <v>44379</v>
      </c>
      <c r="D6295" t="s">
        <v>25</v>
      </c>
      <c r="E6295" t="s">
        <v>169</v>
      </c>
      <c r="F6295" t="s">
        <v>40</v>
      </c>
      <c r="G6295">
        <v>3</v>
      </c>
      <c r="H6295">
        <v>2021</v>
      </c>
      <c r="I6295" t="s">
        <v>69</v>
      </c>
      <c r="J6295" t="s">
        <v>115</v>
      </c>
      <c r="K6295" t="s">
        <v>116</v>
      </c>
      <c r="L6295" t="s">
        <v>26</v>
      </c>
      <c r="M6295">
        <v>53</v>
      </c>
      <c r="N6295">
        <v>196</v>
      </c>
      <c r="O6295">
        <v>10388</v>
      </c>
      <c r="P6295">
        <v>5713.4</v>
      </c>
      <c r="Q6295">
        <v>0.55000000000000004</v>
      </c>
      <c r="R6295" t="s">
        <v>104</v>
      </c>
    </row>
    <row r="6296" spans="1:18" x14ac:dyDescent="0.25">
      <c r="A6296" t="s">
        <v>41</v>
      </c>
      <c r="B6296">
        <v>1185732</v>
      </c>
      <c r="C6296" s="1">
        <v>44379</v>
      </c>
      <c r="D6296" t="s">
        <v>25</v>
      </c>
      <c r="E6296" t="s">
        <v>169</v>
      </c>
      <c r="F6296" t="s">
        <v>40</v>
      </c>
      <c r="G6296">
        <v>3</v>
      </c>
      <c r="H6296">
        <v>2021</v>
      </c>
      <c r="I6296" t="s">
        <v>69</v>
      </c>
      <c r="J6296" t="s">
        <v>115</v>
      </c>
      <c r="K6296" t="s">
        <v>116</v>
      </c>
      <c r="L6296" t="s">
        <v>28</v>
      </c>
      <c r="M6296">
        <v>52</v>
      </c>
      <c r="N6296">
        <v>203</v>
      </c>
      <c r="O6296">
        <v>10556</v>
      </c>
      <c r="P6296">
        <v>5383.56</v>
      </c>
      <c r="Q6296">
        <v>0.51</v>
      </c>
      <c r="R6296" t="s">
        <v>104</v>
      </c>
    </row>
    <row r="6297" spans="1:18" x14ac:dyDescent="0.25">
      <c r="A6297" t="s">
        <v>41</v>
      </c>
      <c r="B6297">
        <v>1185732</v>
      </c>
      <c r="C6297" s="1">
        <v>44379</v>
      </c>
      <c r="D6297" t="s">
        <v>25</v>
      </c>
      <c r="E6297" t="s">
        <v>169</v>
      </c>
      <c r="F6297" t="s">
        <v>40</v>
      </c>
      <c r="G6297">
        <v>3</v>
      </c>
      <c r="H6297">
        <v>2021</v>
      </c>
      <c r="I6297" t="s">
        <v>69</v>
      </c>
      <c r="J6297" t="s">
        <v>115</v>
      </c>
      <c r="K6297" t="s">
        <v>116</v>
      </c>
      <c r="L6297" t="s">
        <v>30</v>
      </c>
      <c r="M6297">
        <v>59</v>
      </c>
      <c r="N6297">
        <v>182</v>
      </c>
      <c r="O6297">
        <v>10738</v>
      </c>
      <c r="P6297">
        <v>5261.62</v>
      </c>
      <c r="Q6297">
        <v>0.49</v>
      </c>
      <c r="R6297" t="s">
        <v>104</v>
      </c>
    </row>
    <row r="6298" spans="1:18" x14ac:dyDescent="0.25">
      <c r="A6298" t="s">
        <v>41</v>
      </c>
      <c r="B6298">
        <v>1185732</v>
      </c>
      <c r="C6298" s="1">
        <v>44379</v>
      </c>
      <c r="D6298" t="s">
        <v>25</v>
      </c>
      <c r="E6298" t="s">
        <v>169</v>
      </c>
      <c r="F6298" t="s">
        <v>40</v>
      </c>
      <c r="G6298">
        <v>3</v>
      </c>
      <c r="H6298">
        <v>2021</v>
      </c>
      <c r="I6298" t="s">
        <v>69</v>
      </c>
      <c r="J6298" t="s">
        <v>115</v>
      </c>
      <c r="K6298" t="s">
        <v>116</v>
      </c>
      <c r="L6298" t="s">
        <v>32</v>
      </c>
      <c r="M6298">
        <v>64</v>
      </c>
      <c r="N6298">
        <v>263</v>
      </c>
      <c r="O6298">
        <v>16832</v>
      </c>
      <c r="P6298">
        <v>10604.16</v>
      </c>
      <c r="Q6298">
        <v>0.63</v>
      </c>
      <c r="R6298" t="s">
        <v>104</v>
      </c>
    </row>
    <row r="6299" spans="1:18" x14ac:dyDescent="0.25">
      <c r="A6299" t="s">
        <v>41</v>
      </c>
      <c r="B6299">
        <v>1185732</v>
      </c>
      <c r="C6299" s="1">
        <v>44411</v>
      </c>
      <c r="D6299" t="s">
        <v>33</v>
      </c>
      <c r="E6299" t="s">
        <v>169</v>
      </c>
      <c r="F6299" t="s">
        <v>45</v>
      </c>
      <c r="G6299">
        <v>3</v>
      </c>
      <c r="H6299">
        <v>2021</v>
      </c>
      <c r="I6299" t="s">
        <v>69</v>
      </c>
      <c r="J6299" t="s">
        <v>115</v>
      </c>
      <c r="K6299" t="s">
        <v>116</v>
      </c>
      <c r="L6299" t="s">
        <v>21</v>
      </c>
      <c r="M6299">
        <v>61</v>
      </c>
      <c r="N6299">
        <v>308</v>
      </c>
      <c r="O6299">
        <v>18788</v>
      </c>
      <c r="P6299">
        <v>9957.64</v>
      </c>
      <c r="Q6299">
        <v>0.53</v>
      </c>
      <c r="R6299" t="s">
        <v>104</v>
      </c>
    </row>
    <row r="6300" spans="1:18" x14ac:dyDescent="0.25">
      <c r="A6300" t="s">
        <v>41</v>
      </c>
      <c r="B6300">
        <v>1185732</v>
      </c>
      <c r="C6300" s="1">
        <v>44411</v>
      </c>
      <c r="D6300" t="s">
        <v>33</v>
      </c>
      <c r="E6300" t="s">
        <v>169</v>
      </c>
      <c r="F6300" t="s">
        <v>45</v>
      </c>
      <c r="G6300">
        <v>3</v>
      </c>
      <c r="H6300">
        <v>2021</v>
      </c>
      <c r="I6300" t="s">
        <v>69</v>
      </c>
      <c r="J6300" t="s">
        <v>115</v>
      </c>
      <c r="K6300" t="s">
        <v>116</v>
      </c>
      <c r="L6300" t="s">
        <v>24</v>
      </c>
      <c r="M6300">
        <v>58</v>
      </c>
      <c r="N6300">
        <v>200</v>
      </c>
      <c r="O6300">
        <v>11600</v>
      </c>
      <c r="P6300">
        <v>5220</v>
      </c>
      <c r="Q6300">
        <v>0.45</v>
      </c>
      <c r="R6300" t="s">
        <v>104</v>
      </c>
    </row>
    <row r="6301" spans="1:18" x14ac:dyDescent="0.25">
      <c r="A6301" t="s">
        <v>41</v>
      </c>
      <c r="B6301">
        <v>1185732</v>
      </c>
      <c r="C6301" s="1">
        <v>44411</v>
      </c>
      <c r="D6301" t="s">
        <v>33</v>
      </c>
      <c r="E6301" t="s">
        <v>169</v>
      </c>
      <c r="F6301" t="s">
        <v>45</v>
      </c>
      <c r="G6301">
        <v>3</v>
      </c>
      <c r="H6301">
        <v>2021</v>
      </c>
      <c r="I6301" t="s">
        <v>69</v>
      </c>
      <c r="J6301" t="s">
        <v>115</v>
      </c>
      <c r="K6301" t="s">
        <v>116</v>
      </c>
      <c r="L6301" t="s">
        <v>26</v>
      </c>
      <c r="M6301">
        <v>54</v>
      </c>
      <c r="N6301">
        <v>210</v>
      </c>
      <c r="O6301">
        <v>11340</v>
      </c>
      <c r="P6301">
        <v>6010.2</v>
      </c>
      <c r="Q6301">
        <v>0.53</v>
      </c>
      <c r="R6301" t="s">
        <v>104</v>
      </c>
    </row>
    <row r="6302" spans="1:18" x14ac:dyDescent="0.25">
      <c r="A6302" t="s">
        <v>41</v>
      </c>
      <c r="B6302">
        <v>1185732</v>
      </c>
      <c r="C6302" s="1">
        <v>44411</v>
      </c>
      <c r="D6302" t="s">
        <v>33</v>
      </c>
      <c r="E6302" t="s">
        <v>169</v>
      </c>
      <c r="F6302" t="s">
        <v>45</v>
      </c>
      <c r="G6302">
        <v>3</v>
      </c>
      <c r="H6302">
        <v>2021</v>
      </c>
      <c r="I6302" t="s">
        <v>69</v>
      </c>
      <c r="J6302" t="s">
        <v>115</v>
      </c>
      <c r="K6302" t="s">
        <v>116</v>
      </c>
      <c r="L6302" t="s">
        <v>28</v>
      </c>
      <c r="M6302">
        <v>44</v>
      </c>
      <c r="N6302">
        <v>182</v>
      </c>
      <c r="O6302">
        <v>8008</v>
      </c>
      <c r="P6302">
        <v>4244.24</v>
      </c>
      <c r="Q6302">
        <v>0.53</v>
      </c>
      <c r="R6302" t="s">
        <v>104</v>
      </c>
    </row>
    <row r="6303" spans="1:18" x14ac:dyDescent="0.25">
      <c r="A6303" t="s">
        <v>41</v>
      </c>
      <c r="B6303">
        <v>1185732</v>
      </c>
      <c r="C6303" s="1">
        <v>44411</v>
      </c>
      <c r="D6303" t="s">
        <v>33</v>
      </c>
      <c r="E6303" t="s">
        <v>169</v>
      </c>
      <c r="F6303" t="s">
        <v>45</v>
      </c>
      <c r="G6303">
        <v>3</v>
      </c>
      <c r="H6303">
        <v>2021</v>
      </c>
      <c r="I6303" t="s">
        <v>69</v>
      </c>
      <c r="J6303" t="s">
        <v>115</v>
      </c>
      <c r="K6303" t="s">
        <v>116</v>
      </c>
      <c r="L6303" t="s">
        <v>30</v>
      </c>
      <c r="M6303">
        <v>53</v>
      </c>
      <c r="N6303">
        <v>176</v>
      </c>
      <c r="O6303">
        <v>9328</v>
      </c>
      <c r="P6303">
        <v>4477.4399999999996</v>
      </c>
      <c r="Q6303">
        <v>0.48</v>
      </c>
      <c r="R6303" t="s">
        <v>104</v>
      </c>
    </row>
    <row r="6304" spans="1:18" x14ac:dyDescent="0.25">
      <c r="A6304" t="s">
        <v>41</v>
      </c>
      <c r="B6304">
        <v>1185732</v>
      </c>
      <c r="C6304" s="1">
        <v>44411</v>
      </c>
      <c r="D6304" t="s">
        <v>33</v>
      </c>
      <c r="E6304" t="s">
        <v>169</v>
      </c>
      <c r="F6304" t="s">
        <v>45</v>
      </c>
      <c r="G6304">
        <v>3</v>
      </c>
      <c r="H6304">
        <v>2021</v>
      </c>
      <c r="I6304" t="s">
        <v>69</v>
      </c>
      <c r="J6304" t="s">
        <v>115</v>
      </c>
      <c r="K6304" t="s">
        <v>116</v>
      </c>
      <c r="L6304" t="s">
        <v>32</v>
      </c>
      <c r="M6304">
        <v>54</v>
      </c>
      <c r="N6304">
        <v>231</v>
      </c>
      <c r="O6304">
        <v>12474</v>
      </c>
      <c r="P6304">
        <v>7983.36</v>
      </c>
      <c r="Q6304">
        <v>0.64</v>
      </c>
      <c r="R6304" t="s">
        <v>104</v>
      </c>
    </row>
    <row r="6305" spans="1:18" x14ac:dyDescent="0.25">
      <c r="A6305" t="s">
        <v>41</v>
      </c>
      <c r="B6305">
        <v>1185732</v>
      </c>
      <c r="C6305" s="1">
        <v>44441</v>
      </c>
      <c r="D6305" t="s">
        <v>23</v>
      </c>
      <c r="E6305" t="s">
        <v>169</v>
      </c>
      <c r="F6305" t="s">
        <v>46</v>
      </c>
      <c r="G6305">
        <v>3</v>
      </c>
      <c r="H6305">
        <v>2021</v>
      </c>
      <c r="I6305" t="s">
        <v>69</v>
      </c>
      <c r="J6305" t="s">
        <v>115</v>
      </c>
      <c r="K6305" t="s">
        <v>116</v>
      </c>
      <c r="L6305" t="s">
        <v>21</v>
      </c>
      <c r="M6305">
        <v>53</v>
      </c>
      <c r="N6305">
        <v>250</v>
      </c>
      <c r="O6305">
        <v>13250</v>
      </c>
      <c r="P6305">
        <v>6890</v>
      </c>
      <c r="Q6305">
        <v>0.52</v>
      </c>
      <c r="R6305" t="s">
        <v>104</v>
      </c>
    </row>
    <row r="6306" spans="1:18" x14ac:dyDescent="0.25">
      <c r="A6306" t="s">
        <v>41</v>
      </c>
      <c r="B6306">
        <v>1185732</v>
      </c>
      <c r="C6306" s="1">
        <v>44441</v>
      </c>
      <c r="D6306" t="s">
        <v>23</v>
      </c>
      <c r="E6306" t="s">
        <v>169</v>
      </c>
      <c r="F6306" t="s">
        <v>46</v>
      </c>
      <c r="G6306">
        <v>3</v>
      </c>
      <c r="H6306">
        <v>2021</v>
      </c>
      <c r="I6306" t="s">
        <v>69</v>
      </c>
      <c r="J6306" t="s">
        <v>115</v>
      </c>
      <c r="K6306" t="s">
        <v>116</v>
      </c>
      <c r="L6306" t="s">
        <v>24</v>
      </c>
      <c r="M6306">
        <v>49</v>
      </c>
      <c r="N6306">
        <v>181</v>
      </c>
      <c r="O6306">
        <v>8869</v>
      </c>
      <c r="P6306">
        <v>4434.5</v>
      </c>
      <c r="Q6306">
        <v>0.5</v>
      </c>
      <c r="R6306" t="s">
        <v>104</v>
      </c>
    </row>
    <row r="6307" spans="1:18" x14ac:dyDescent="0.25">
      <c r="A6307" t="s">
        <v>41</v>
      </c>
      <c r="B6307">
        <v>1185732</v>
      </c>
      <c r="C6307" s="1">
        <v>44441</v>
      </c>
      <c r="D6307" t="s">
        <v>23</v>
      </c>
      <c r="E6307" t="s">
        <v>169</v>
      </c>
      <c r="F6307" t="s">
        <v>46</v>
      </c>
      <c r="G6307">
        <v>3</v>
      </c>
      <c r="H6307">
        <v>2021</v>
      </c>
      <c r="I6307" t="s">
        <v>69</v>
      </c>
      <c r="J6307" t="s">
        <v>115</v>
      </c>
      <c r="K6307" t="s">
        <v>116</v>
      </c>
      <c r="L6307" t="s">
        <v>26</v>
      </c>
      <c r="M6307">
        <v>28</v>
      </c>
      <c r="N6307">
        <v>175</v>
      </c>
      <c r="O6307">
        <v>4900</v>
      </c>
      <c r="P6307">
        <v>2499</v>
      </c>
      <c r="Q6307">
        <v>0.51</v>
      </c>
      <c r="R6307" t="s">
        <v>104</v>
      </c>
    </row>
    <row r="6308" spans="1:18" x14ac:dyDescent="0.25">
      <c r="A6308" t="s">
        <v>41</v>
      </c>
      <c r="B6308">
        <v>1185732</v>
      </c>
      <c r="C6308" s="1">
        <v>44441</v>
      </c>
      <c r="D6308" t="s">
        <v>23</v>
      </c>
      <c r="E6308" t="s">
        <v>169</v>
      </c>
      <c r="F6308" t="s">
        <v>46</v>
      </c>
      <c r="G6308">
        <v>3</v>
      </c>
      <c r="H6308">
        <v>2021</v>
      </c>
      <c r="I6308" t="s">
        <v>69</v>
      </c>
      <c r="J6308" t="s">
        <v>115</v>
      </c>
      <c r="K6308" t="s">
        <v>116</v>
      </c>
      <c r="L6308" t="s">
        <v>28</v>
      </c>
      <c r="M6308">
        <v>28</v>
      </c>
      <c r="N6308">
        <v>150</v>
      </c>
      <c r="O6308">
        <v>4200</v>
      </c>
      <c r="P6308">
        <v>2100</v>
      </c>
      <c r="Q6308">
        <v>0.5</v>
      </c>
      <c r="R6308" t="s">
        <v>104</v>
      </c>
    </row>
    <row r="6309" spans="1:18" x14ac:dyDescent="0.25">
      <c r="A6309" t="s">
        <v>41</v>
      </c>
      <c r="B6309">
        <v>1185732</v>
      </c>
      <c r="C6309" s="1">
        <v>44441</v>
      </c>
      <c r="D6309" t="s">
        <v>23</v>
      </c>
      <c r="E6309" t="s">
        <v>169</v>
      </c>
      <c r="F6309" t="s">
        <v>46</v>
      </c>
      <c r="G6309">
        <v>3</v>
      </c>
      <c r="H6309">
        <v>2021</v>
      </c>
      <c r="I6309" t="s">
        <v>69</v>
      </c>
      <c r="J6309" t="s">
        <v>115</v>
      </c>
      <c r="K6309" t="s">
        <v>116</v>
      </c>
      <c r="L6309" t="s">
        <v>30</v>
      </c>
      <c r="M6309">
        <v>38</v>
      </c>
      <c r="N6309">
        <v>156</v>
      </c>
      <c r="O6309">
        <v>5928</v>
      </c>
      <c r="P6309">
        <v>2726.88</v>
      </c>
      <c r="Q6309">
        <v>0.46</v>
      </c>
      <c r="R6309" t="s">
        <v>104</v>
      </c>
    </row>
    <row r="6310" spans="1:18" x14ac:dyDescent="0.25">
      <c r="A6310" t="s">
        <v>41</v>
      </c>
      <c r="B6310">
        <v>1185732</v>
      </c>
      <c r="C6310" s="1">
        <v>44441</v>
      </c>
      <c r="D6310" t="s">
        <v>23</v>
      </c>
      <c r="E6310" t="s">
        <v>169</v>
      </c>
      <c r="F6310" t="s">
        <v>46</v>
      </c>
      <c r="G6310">
        <v>3</v>
      </c>
      <c r="H6310">
        <v>2021</v>
      </c>
      <c r="I6310" t="s">
        <v>69</v>
      </c>
      <c r="J6310" t="s">
        <v>115</v>
      </c>
      <c r="K6310" t="s">
        <v>116</v>
      </c>
      <c r="L6310" t="s">
        <v>32</v>
      </c>
      <c r="M6310">
        <v>41</v>
      </c>
      <c r="N6310">
        <v>203</v>
      </c>
      <c r="O6310">
        <v>8323</v>
      </c>
      <c r="P6310">
        <v>5077.03</v>
      </c>
      <c r="Q6310">
        <v>0.61</v>
      </c>
      <c r="R6310" t="s">
        <v>104</v>
      </c>
    </row>
    <row r="6311" spans="1:18" x14ac:dyDescent="0.25">
      <c r="A6311" t="s">
        <v>41</v>
      </c>
      <c r="B6311">
        <v>1185732</v>
      </c>
      <c r="C6311" s="1">
        <v>44473</v>
      </c>
      <c r="D6311" t="s">
        <v>31</v>
      </c>
      <c r="E6311" t="s">
        <v>169</v>
      </c>
      <c r="F6311" t="s">
        <v>47</v>
      </c>
      <c r="G6311">
        <v>4</v>
      </c>
      <c r="H6311">
        <v>2021</v>
      </c>
      <c r="I6311" t="s">
        <v>69</v>
      </c>
      <c r="J6311" t="s">
        <v>115</v>
      </c>
      <c r="K6311" t="s">
        <v>116</v>
      </c>
      <c r="L6311" t="s">
        <v>21</v>
      </c>
      <c r="M6311">
        <v>42</v>
      </c>
      <c r="N6311">
        <v>245</v>
      </c>
      <c r="O6311">
        <v>10290</v>
      </c>
      <c r="P6311">
        <v>5556.6</v>
      </c>
      <c r="Q6311">
        <v>0.54</v>
      </c>
      <c r="R6311" t="s">
        <v>104</v>
      </c>
    </row>
    <row r="6312" spans="1:18" x14ac:dyDescent="0.25">
      <c r="A6312" t="s">
        <v>41</v>
      </c>
      <c r="B6312">
        <v>1185732</v>
      </c>
      <c r="C6312" s="1">
        <v>44473</v>
      </c>
      <c r="D6312" t="s">
        <v>31</v>
      </c>
      <c r="E6312" t="s">
        <v>169</v>
      </c>
      <c r="F6312" t="s">
        <v>47</v>
      </c>
      <c r="G6312">
        <v>4</v>
      </c>
      <c r="H6312">
        <v>2021</v>
      </c>
      <c r="I6312" t="s">
        <v>69</v>
      </c>
      <c r="J6312" t="s">
        <v>115</v>
      </c>
      <c r="K6312" t="s">
        <v>116</v>
      </c>
      <c r="L6312" t="s">
        <v>24</v>
      </c>
      <c r="M6312">
        <v>33</v>
      </c>
      <c r="N6312">
        <v>196</v>
      </c>
      <c r="O6312">
        <v>6468</v>
      </c>
      <c r="P6312">
        <v>2975.28</v>
      </c>
      <c r="Q6312">
        <v>0.46</v>
      </c>
      <c r="R6312" t="s">
        <v>104</v>
      </c>
    </row>
    <row r="6313" spans="1:18" x14ac:dyDescent="0.25">
      <c r="A6313" t="s">
        <v>41</v>
      </c>
      <c r="B6313">
        <v>1185732</v>
      </c>
      <c r="C6313" s="1">
        <v>44473</v>
      </c>
      <c r="D6313" t="s">
        <v>31</v>
      </c>
      <c r="E6313" t="s">
        <v>169</v>
      </c>
      <c r="F6313" t="s">
        <v>47</v>
      </c>
      <c r="G6313">
        <v>4</v>
      </c>
      <c r="H6313">
        <v>2021</v>
      </c>
      <c r="I6313" t="s">
        <v>69</v>
      </c>
      <c r="J6313" t="s">
        <v>115</v>
      </c>
      <c r="K6313" t="s">
        <v>116</v>
      </c>
      <c r="L6313" t="s">
        <v>26</v>
      </c>
      <c r="M6313">
        <v>34</v>
      </c>
      <c r="N6313">
        <v>150</v>
      </c>
      <c r="O6313">
        <v>5100</v>
      </c>
      <c r="P6313">
        <v>2601</v>
      </c>
      <c r="Q6313">
        <v>0.51</v>
      </c>
      <c r="R6313" t="s">
        <v>104</v>
      </c>
    </row>
    <row r="6314" spans="1:18" x14ac:dyDescent="0.25">
      <c r="A6314" t="s">
        <v>41</v>
      </c>
      <c r="B6314">
        <v>1185732</v>
      </c>
      <c r="C6314" s="1">
        <v>44473</v>
      </c>
      <c r="D6314" t="s">
        <v>31</v>
      </c>
      <c r="E6314" t="s">
        <v>169</v>
      </c>
      <c r="F6314" t="s">
        <v>47</v>
      </c>
      <c r="G6314">
        <v>4</v>
      </c>
      <c r="H6314">
        <v>2021</v>
      </c>
      <c r="I6314" t="s">
        <v>69</v>
      </c>
      <c r="J6314" t="s">
        <v>115</v>
      </c>
      <c r="K6314" t="s">
        <v>116</v>
      </c>
      <c r="L6314" t="s">
        <v>28</v>
      </c>
      <c r="M6314">
        <v>34</v>
      </c>
      <c r="N6314">
        <v>160</v>
      </c>
      <c r="O6314">
        <v>5440</v>
      </c>
      <c r="P6314">
        <v>2937.6</v>
      </c>
      <c r="Q6314">
        <v>0.54</v>
      </c>
      <c r="R6314" t="s">
        <v>104</v>
      </c>
    </row>
    <row r="6315" spans="1:18" x14ac:dyDescent="0.25">
      <c r="A6315" t="s">
        <v>41</v>
      </c>
      <c r="B6315">
        <v>1185732</v>
      </c>
      <c r="C6315" s="1">
        <v>44473</v>
      </c>
      <c r="D6315" t="s">
        <v>31</v>
      </c>
      <c r="E6315" t="s">
        <v>169</v>
      </c>
      <c r="F6315" t="s">
        <v>47</v>
      </c>
      <c r="G6315">
        <v>4</v>
      </c>
      <c r="H6315">
        <v>2021</v>
      </c>
      <c r="I6315" t="s">
        <v>69</v>
      </c>
      <c r="J6315" t="s">
        <v>115</v>
      </c>
      <c r="K6315" t="s">
        <v>116</v>
      </c>
      <c r="L6315" t="s">
        <v>30</v>
      </c>
      <c r="M6315">
        <v>42</v>
      </c>
      <c r="N6315">
        <v>149</v>
      </c>
      <c r="O6315">
        <v>6258</v>
      </c>
      <c r="P6315">
        <v>2941.26</v>
      </c>
      <c r="Q6315">
        <v>0.47</v>
      </c>
      <c r="R6315" t="s">
        <v>104</v>
      </c>
    </row>
    <row r="6316" spans="1:18" x14ac:dyDescent="0.25">
      <c r="A6316" t="s">
        <v>41</v>
      </c>
      <c r="B6316">
        <v>1185732</v>
      </c>
      <c r="C6316" s="1">
        <v>44473</v>
      </c>
      <c r="D6316" t="s">
        <v>31</v>
      </c>
      <c r="E6316" t="s">
        <v>169</v>
      </c>
      <c r="F6316" t="s">
        <v>47</v>
      </c>
      <c r="G6316">
        <v>4</v>
      </c>
      <c r="H6316">
        <v>2021</v>
      </c>
      <c r="I6316" t="s">
        <v>69</v>
      </c>
      <c r="J6316" t="s">
        <v>115</v>
      </c>
      <c r="K6316" t="s">
        <v>116</v>
      </c>
      <c r="L6316" t="s">
        <v>32</v>
      </c>
      <c r="M6316">
        <v>48</v>
      </c>
      <c r="N6316">
        <v>176</v>
      </c>
      <c r="O6316">
        <v>8448</v>
      </c>
      <c r="P6316">
        <v>5322.24</v>
      </c>
      <c r="Q6316">
        <v>0.63</v>
      </c>
      <c r="R6316" t="s">
        <v>104</v>
      </c>
    </row>
    <row r="6317" spans="1:18" x14ac:dyDescent="0.25">
      <c r="A6317" t="s">
        <v>41</v>
      </c>
      <c r="B6317">
        <v>1185732</v>
      </c>
      <c r="C6317" s="1">
        <v>44503</v>
      </c>
      <c r="D6317" t="s">
        <v>17</v>
      </c>
      <c r="E6317" t="s">
        <v>169</v>
      </c>
      <c r="F6317" t="s">
        <v>49</v>
      </c>
      <c r="G6317">
        <v>4</v>
      </c>
      <c r="H6317">
        <v>2021</v>
      </c>
      <c r="I6317" t="s">
        <v>69</v>
      </c>
      <c r="J6317" t="s">
        <v>115</v>
      </c>
      <c r="K6317" t="s">
        <v>116</v>
      </c>
      <c r="L6317" t="s">
        <v>21</v>
      </c>
      <c r="M6317">
        <v>44</v>
      </c>
      <c r="N6317">
        <v>215</v>
      </c>
      <c r="O6317">
        <v>9460</v>
      </c>
      <c r="P6317">
        <v>5203</v>
      </c>
      <c r="Q6317">
        <v>0.55000000000000004</v>
      </c>
      <c r="R6317" t="s">
        <v>104</v>
      </c>
    </row>
    <row r="6318" spans="1:18" x14ac:dyDescent="0.25">
      <c r="A6318" t="s">
        <v>41</v>
      </c>
      <c r="B6318">
        <v>1185732</v>
      </c>
      <c r="C6318" s="1">
        <v>44503</v>
      </c>
      <c r="D6318" t="s">
        <v>17</v>
      </c>
      <c r="E6318" t="s">
        <v>169</v>
      </c>
      <c r="F6318" t="s">
        <v>49</v>
      </c>
      <c r="G6318">
        <v>4</v>
      </c>
      <c r="H6318">
        <v>2021</v>
      </c>
      <c r="I6318" t="s">
        <v>69</v>
      </c>
      <c r="J6318" t="s">
        <v>115</v>
      </c>
      <c r="K6318" t="s">
        <v>116</v>
      </c>
      <c r="L6318" t="s">
        <v>24</v>
      </c>
      <c r="M6318">
        <v>32</v>
      </c>
      <c r="N6318">
        <v>195</v>
      </c>
      <c r="O6318">
        <v>6240</v>
      </c>
      <c r="P6318">
        <v>2932.8</v>
      </c>
      <c r="Q6318">
        <v>0.47</v>
      </c>
      <c r="R6318" t="s">
        <v>104</v>
      </c>
    </row>
    <row r="6319" spans="1:18" x14ac:dyDescent="0.25">
      <c r="A6319" t="s">
        <v>41</v>
      </c>
      <c r="B6319">
        <v>1185732</v>
      </c>
      <c r="C6319" s="1">
        <v>44503</v>
      </c>
      <c r="D6319" t="s">
        <v>17</v>
      </c>
      <c r="E6319" t="s">
        <v>169</v>
      </c>
      <c r="F6319" t="s">
        <v>49</v>
      </c>
      <c r="G6319">
        <v>4</v>
      </c>
      <c r="H6319">
        <v>2021</v>
      </c>
      <c r="I6319" t="s">
        <v>69</v>
      </c>
      <c r="J6319" t="s">
        <v>115</v>
      </c>
      <c r="K6319" t="s">
        <v>116</v>
      </c>
      <c r="L6319" t="s">
        <v>26</v>
      </c>
      <c r="M6319">
        <v>38</v>
      </c>
      <c r="N6319">
        <v>167</v>
      </c>
      <c r="O6319">
        <v>6346</v>
      </c>
      <c r="P6319">
        <v>3426.84</v>
      </c>
      <c r="Q6319">
        <v>0.54</v>
      </c>
      <c r="R6319" t="s">
        <v>104</v>
      </c>
    </row>
    <row r="6320" spans="1:18" x14ac:dyDescent="0.25">
      <c r="A6320" t="s">
        <v>41</v>
      </c>
      <c r="B6320">
        <v>1185732</v>
      </c>
      <c r="C6320" s="1">
        <v>44503</v>
      </c>
      <c r="D6320" t="s">
        <v>17</v>
      </c>
      <c r="E6320" t="s">
        <v>169</v>
      </c>
      <c r="F6320" t="s">
        <v>49</v>
      </c>
      <c r="G6320">
        <v>4</v>
      </c>
      <c r="H6320">
        <v>2021</v>
      </c>
      <c r="I6320" t="s">
        <v>69</v>
      </c>
      <c r="J6320" t="s">
        <v>115</v>
      </c>
      <c r="K6320" t="s">
        <v>116</v>
      </c>
      <c r="L6320" t="s">
        <v>28</v>
      </c>
      <c r="M6320">
        <v>55</v>
      </c>
      <c r="N6320">
        <v>163</v>
      </c>
      <c r="O6320">
        <v>8965</v>
      </c>
      <c r="P6320">
        <v>4572.1499999999996</v>
      </c>
      <c r="Q6320">
        <v>0.51</v>
      </c>
      <c r="R6320" t="s">
        <v>104</v>
      </c>
    </row>
    <row r="6321" spans="1:18" x14ac:dyDescent="0.25">
      <c r="A6321" t="s">
        <v>41</v>
      </c>
      <c r="B6321">
        <v>1185732</v>
      </c>
      <c r="C6321" s="1">
        <v>44503</v>
      </c>
      <c r="D6321" t="s">
        <v>17</v>
      </c>
      <c r="E6321" t="s">
        <v>169</v>
      </c>
      <c r="F6321" t="s">
        <v>49</v>
      </c>
      <c r="G6321">
        <v>4</v>
      </c>
      <c r="H6321">
        <v>2021</v>
      </c>
      <c r="I6321" t="s">
        <v>69</v>
      </c>
      <c r="J6321" t="s">
        <v>115</v>
      </c>
      <c r="K6321" t="s">
        <v>116</v>
      </c>
      <c r="L6321" t="s">
        <v>30</v>
      </c>
      <c r="M6321">
        <v>72</v>
      </c>
      <c r="N6321">
        <v>163</v>
      </c>
      <c r="O6321">
        <v>11736</v>
      </c>
      <c r="P6321">
        <v>5750.64</v>
      </c>
      <c r="Q6321">
        <v>0.49</v>
      </c>
      <c r="R6321" t="s">
        <v>104</v>
      </c>
    </row>
    <row r="6322" spans="1:18" x14ac:dyDescent="0.25">
      <c r="A6322" t="s">
        <v>41</v>
      </c>
      <c r="B6322">
        <v>1185732</v>
      </c>
      <c r="C6322" s="1">
        <v>44503</v>
      </c>
      <c r="D6322" t="s">
        <v>17</v>
      </c>
      <c r="E6322" t="s">
        <v>169</v>
      </c>
      <c r="F6322" t="s">
        <v>49</v>
      </c>
      <c r="G6322">
        <v>4</v>
      </c>
      <c r="H6322">
        <v>2021</v>
      </c>
      <c r="I6322" t="s">
        <v>69</v>
      </c>
      <c r="J6322" t="s">
        <v>115</v>
      </c>
      <c r="K6322" t="s">
        <v>116</v>
      </c>
      <c r="L6322" t="s">
        <v>32</v>
      </c>
      <c r="M6322">
        <v>72</v>
      </c>
      <c r="N6322">
        <v>210</v>
      </c>
      <c r="O6322">
        <v>15120</v>
      </c>
      <c r="P6322">
        <v>9676.7999999999993</v>
      </c>
      <c r="Q6322">
        <v>0.64</v>
      </c>
      <c r="R6322" t="s">
        <v>104</v>
      </c>
    </row>
    <row r="6323" spans="1:18" x14ac:dyDescent="0.25">
      <c r="A6323" t="s">
        <v>41</v>
      </c>
      <c r="B6323">
        <v>1185732</v>
      </c>
      <c r="C6323" s="1">
        <v>44532</v>
      </c>
      <c r="D6323" t="s">
        <v>23</v>
      </c>
      <c r="E6323" t="s">
        <v>169</v>
      </c>
      <c r="F6323" t="s">
        <v>53</v>
      </c>
      <c r="G6323">
        <v>4</v>
      </c>
      <c r="H6323">
        <v>2021</v>
      </c>
      <c r="I6323" t="s">
        <v>69</v>
      </c>
      <c r="J6323" t="s">
        <v>115</v>
      </c>
      <c r="K6323" t="s">
        <v>116</v>
      </c>
      <c r="L6323" t="s">
        <v>21</v>
      </c>
      <c r="M6323">
        <v>64</v>
      </c>
      <c r="N6323">
        <v>244</v>
      </c>
      <c r="O6323">
        <v>15616</v>
      </c>
      <c r="P6323">
        <v>7964.16</v>
      </c>
      <c r="Q6323">
        <v>0.51</v>
      </c>
      <c r="R6323" t="s">
        <v>104</v>
      </c>
    </row>
    <row r="6324" spans="1:18" x14ac:dyDescent="0.25">
      <c r="A6324" t="s">
        <v>41</v>
      </c>
      <c r="B6324">
        <v>1185732</v>
      </c>
      <c r="C6324" s="1">
        <v>44532</v>
      </c>
      <c r="D6324" t="s">
        <v>23</v>
      </c>
      <c r="E6324" t="s">
        <v>169</v>
      </c>
      <c r="F6324" t="s">
        <v>53</v>
      </c>
      <c r="G6324">
        <v>4</v>
      </c>
      <c r="H6324">
        <v>2021</v>
      </c>
      <c r="I6324" t="s">
        <v>69</v>
      </c>
      <c r="J6324" t="s">
        <v>115</v>
      </c>
      <c r="K6324" t="s">
        <v>116</v>
      </c>
      <c r="L6324" t="s">
        <v>24</v>
      </c>
      <c r="M6324">
        <v>55</v>
      </c>
      <c r="N6324">
        <v>202</v>
      </c>
      <c r="O6324">
        <v>11110</v>
      </c>
      <c r="P6324">
        <v>4999.5</v>
      </c>
      <c r="Q6324">
        <v>0.45</v>
      </c>
      <c r="R6324" t="s">
        <v>104</v>
      </c>
    </row>
    <row r="6325" spans="1:18" x14ac:dyDescent="0.25">
      <c r="A6325" t="s">
        <v>82</v>
      </c>
      <c r="B6325">
        <v>1185732</v>
      </c>
      <c r="C6325" s="1">
        <v>44532</v>
      </c>
      <c r="D6325" t="s">
        <v>23</v>
      </c>
      <c r="E6325" t="s">
        <v>169</v>
      </c>
      <c r="F6325" t="s">
        <v>53</v>
      </c>
      <c r="G6325">
        <v>4</v>
      </c>
      <c r="H6325">
        <v>2021</v>
      </c>
      <c r="I6325" t="s">
        <v>69</v>
      </c>
      <c r="J6325" t="s">
        <v>115</v>
      </c>
      <c r="K6325" t="s">
        <v>116</v>
      </c>
      <c r="L6325" t="s">
        <v>26</v>
      </c>
      <c r="M6325">
        <v>55</v>
      </c>
      <c r="N6325">
        <v>218</v>
      </c>
      <c r="O6325">
        <v>11990</v>
      </c>
      <c r="P6325">
        <v>6114.9</v>
      </c>
      <c r="Q6325">
        <v>0.51</v>
      </c>
      <c r="R6325" t="s">
        <v>104</v>
      </c>
    </row>
    <row r="6326" spans="1:18" x14ac:dyDescent="0.25">
      <c r="A6326" t="s">
        <v>82</v>
      </c>
      <c r="B6326">
        <v>1185732</v>
      </c>
      <c r="C6326" s="1">
        <v>44532</v>
      </c>
      <c r="D6326" t="s">
        <v>23</v>
      </c>
      <c r="E6326" t="s">
        <v>169</v>
      </c>
      <c r="F6326" t="s">
        <v>53</v>
      </c>
      <c r="G6326">
        <v>4</v>
      </c>
      <c r="H6326">
        <v>2021</v>
      </c>
      <c r="I6326" t="s">
        <v>69</v>
      </c>
      <c r="J6326" t="s">
        <v>115</v>
      </c>
      <c r="K6326" t="s">
        <v>116</v>
      </c>
      <c r="L6326" t="s">
        <v>28</v>
      </c>
      <c r="M6326">
        <v>55</v>
      </c>
      <c r="N6326">
        <v>196</v>
      </c>
      <c r="O6326">
        <v>10780</v>
      </c>
      <c r="P6326">
        <v>5821.2</v>
      </c>
      <c r="Q6326">
        <v>0.54</v>
      </c>
      <c r="R6326" t="s">
        <v>104</v>
      </c>
    </row>
    <row r="6327" spans="1:18" x14ac:dyDescent="0.25">
      <c r="A6327" t="s">
        <v>82</v>
      </c>
      <c r="B6327">
        <v>1185732</v>
      </c>
      <c r="C6327" s="1">
        <v>44532</v>
      </c>
      <c r="D6327" t="s">
        <v>23</v>
      </c>
      <c r="E6327" t="s">
        <v>169</v>
      </c>
      <c r="F6327" t="s">
        <v>53</v>
      </c>
      <c r="G6327">
        <v>4</v>
      </c>
      <c r="H6327">
        <v>2021</v>
      </c>
      <c r="I6327" t="s">
        <v>69</v>
      </c>
      <c r="J6327" t="s">
        <v>115</v>
      </c>
      <c r="K6327" t="s">
        <v>116</v>
      </c>
      <c r="L6327" t="s">
        <v>30</v>
      </c>
      <c r="M6327">
        <v>65</v>
      </c>
      <c r="N6327">
        <v>169</v>
      </c>
      <c r="O6327">
        <v>10985</v>
      </c>
      <c r="P6327">
        <v>5382.65</v>
      </c>
      <c r="Q6327">
        <v>0.49</v>
      </c>
      <c r="R6327" t="s">
        <v>104</v>
      </c>
    </row>
    <row r="6328" spans="1:18" x14ac:dyDescent="0.25">
      <c r="A6328" t="s">
        <v>82</v>
      </c>
      <c r="B6328">
        <v>1185732</v>
      </c>
      <c r="C6328" s="1">
        <v>44532</v>
      </c>
      <c r="D6328" t="s">
        <v>23</v>
      </c>
      <c r="E6328" t="s">
        <v>169</v>
      </c>
      <c r="F6328" t="s">
        <v>53</v>
      </c>
      <c r="G6328">
        <v>4</v>
      </c>
      <c r="H6328">
        <v>2021</v>
      </c>
      <c r="I6328" t="s">
        <v>69</v>
      </c>
      <c r="J6328" t="s">
        <v>115</v>
      </c>
      <c r="K6328" t="s">
        <v>116</v>
      </c>
      <c r="L6328" t="s">
        <v>32</v>
      </c>
      <c r="M6328">
        <v>69</v>
      </c>
      <c r="N6328">
        <v>225</v>
      </c>
      <c r="O6328">
        <v>15525</v>
      </c>
      <c r="P6328">
        <v>10091.25</v>
      </c>
      <c r="Q6328">
        <v>0.65</v>
      </c>
      <c r="R6328" t="s">
        <v>104</v>
      </c>
    </row>
    <row r="6329" spans="1:18" x14ac:dyDescent="0.25">
      <c r="A6329" t="s">
        <v>82</v>
      </c>
      <c r="B6329">
        <v>1185732</v>
      </c>
      <c r="C6329" s="1">
        <v>44209</v>
      </c>
      <c r="D6329" t="s">
        <v>17</v>
      </c>
      <c r="E6329" t="s">
        <v>169</v>
      </c>
      <c r="F6329" t="s">
        <v>18</v>
      </c>
      <c r="G6329">
        <v>1</v>
      </c>
      <c r="H6329">
        <v>2021</v>
      </c>
      <c r="I6329" t="s">
        <v>69</v>
      </c>
      <c r="J6329" t="s">
        <v>115</v>
      </c>
      <c r="K6329" t="s">
        <v>116</v>
      </c>
      <c r="L6329" t="s">
        <v>21</v>
      </c>
      <c r="M6329">
        <v>32</v>
      </c>
      <c r="N6329">
        <v>194</v>
      </c>
      <c r="O6329">
        <v>6208</v>
      </c>
      <c r="P6329">
        <v>3228.16</v>
      </c>
      <c r="Q6329">
        <v>0.52</v>
      </c>
      <c r="R6329" t="s">
        <v>104</v>
      </c>
    </row>
    <row r="6330" spans="1:18" x14ac:dyDescent="0.25">
      <c r="A6330" t="s">
        <v>82</v>
      </c>
      <c r="B6330">
        <v>1185732</v>
      </c>
      <c r="C6330" s="1">
        <v>44209</v>
      </c>
      <c r="D6330" t="s">
        <v>17</v>
      </c>
      <c r="E6330" t="s">
        <v>169</v>
      </c>
      <c r="F6330" t="s">
        <v>18</v>
      </c>
      <c r="G6330">
        <v>1</v>
      </c>
      <c r="H6330">
        <v>2021</v>
      </c>
      <c r="I6330" t="s">
        <v>69</v>
      </c>
      <c r="J6330" t="s">
        <v>115</v>
      </c>
      <c r="K6330" t="s">
        <v>116</v>
      </c>
      <c r="L6330" t="s">
        <v>24</v>
      </c>
      <c r="M6330">
        <v>33</v>
      </c>
      <c r="N6330">
        <v>150</v>
      </c>
      <c r="O6330">
        <v>4950</v>
      </c>
      <c r="P6330">
        <v>2475</v>
      </c>
      <c r="Q6330">
        <v>0.5</v>
      </c>
      <c r="R6330" t="s">
        <v>104</v>
      </c>
    </row>
    <row r="6331" spans="1:18" x14ac:dyDescent="0.25">
      <c r="A6331" t="s">
        <v>82</v>
      </c>
      <c r="B6331">
        <v>1185732</v>
      </c>
      <c r="C6331" s="1">
        <v>44209</v>
      </c>
      <c r="D6331" t="s">
        <v>17</v>
      </c>
      <c r="E6331" t="s">
        <v>169</v>
      </c>
      <c r="F6331" t="s">
        <v>18</v>
      </c>
      <c r="G6331">
        <v>1</v>
      </c>
      <c r="H6331">
        <v>2021</v>
      </c>
      <c r="I6331" t="s">
        <v>69</v>
      </c>
      <c r="J6331" t="s">
        <v>115</v>
      </c>
      <c r="K6331" t="s">
        <v>116</v>
      </c>
      <c r="L6331" t="s">
        <v>26</v>
      </c>
      <c r="M6331">
        <v>24</v>
      </c>
      <c r="N6331">
        <v>167</v>
      </c>
      <c r="O6331">
        <v>4008</v>
      </c>
      <c r="P6331">
        <v>2164.3200000000002</v>
      </c>
      <c r="Q6331">
        <v>0.54</v>
      </c>
      <c r="R6331" t="s">
        <v>104</v>
      </c>
    </row>
    <row r="6332" spans="1:18" x14ac:dyDescent="0.25">
      <c r="A6332" t="s">
        <v>82</v>
      </c>
      <c r="B6332">
        <v>1185732</v>
      </c>
      <c r="C6332" s="1">
        <v>44209</v>
      </c>
      <c r="D6332" t="s">
        <v>17</v>
      </c>
      <c r="E6332" t="s">
        <v>169</v>
      </c>
      <c r="F6332" t="s">
        <v>18</v>
      </c>
      <c r="G6332">
        <v>1</v>
      </c>
      <c r="H6332">
        <v>2021</v>
      </c>
      <c r="I6332" t="s">
        <v>69</v>
      </c>
      <c r="J6332" t="s">
        <v>115</v>
      </c>
      <c r="K6332" t="s">
        <v>116</v>
      </c>
      <c r="L6332" t="s">
        <v>28</v>
      </c>
      <c r="M6332">
        <v>29</v>
      </c>
      <c r="N6332">
        <v>123</v>
      </c>
      <c r="O6332">
        <v>3567</v>
      </c>
      <c r="P6332">
        <v>1854.84</v>
      </c>
      <c r="Q6332">
        <v>0.52</v>
      </c>
      <c r="R6332" t="s">
        <v>104</v>
      </c>
    </row>
    <row r="6333" spans="1:18" x14ac:dyDescent="0.25">
      <c r="A6333" t="s">
        <v>82</v>
      </c>
      <c r="B6333">
        <v>1185732</v>
      </c>
      <c r="C6333" s="1">
        <v>44209</v>
      </c>
      <c r="D6333" t="s">
        <v>17</v>
      </c>
      <c r="E6333" t="s">
        <v>169</v>
      </c>
      <c r="F6333" t="s">
        <v>18</v>
      </c>
      <c r="G6333">
        <v>1</v>
      </c>
      <c r="H6333">
        <v>2021</v>
      </c>
      <c r="I6333" t="s">
        <v>69</v>
      </c>
      <c r="J6333" t="s">
        <v>115</v>
      </c>
      <c r="K6333" t="s">
        <v>116</v>
      </c>
      <c r="L6333" t="s">
        <v>30</v>
      </c>
      <c r="M6333">
        <v>44</v>
      </c>
      <c r="N6333">
        <v>128</v>
      </c>
      <c r="O6333">
        <v>5632</v>
      </c>
      <c r="P6333">
        <v>2816</v>
      </c>
      <c r="Q6333">
        <v>0.5</v>
      </c>
      <c r="R6333" t="s">
        <v>104</v>
      </c>
    </row>
    <row r="6334" spans="1:18" x14ac:dyDescent="0.25">
      <c r="A6334" t="s">
        <v>82</v>
      </c>
      <c r="B6334">
        <v>1185732</v>
      </c>
      <c r="C6334" s="1">
        <v>44209</v>
      </c>
      <c r="D6334" t="s">
        <v>17</v>
      </c>
      <c r="E6334" t="s">
        <v>169</v>
      </c>
      <c r="F6334" t="s">
        <v>18</v>
      </c>
      <c r="G6334">
        <v>1</v>
      </c>
      <c r="H6334">
        <v>2021</v>
      </c>
      <c r="I6334" t="s">
        <v>69</v>
      </c>
      <c r="J6334" t="s">
        <v>115</v>
      </c>
      <c r="K6334" t="s">
        <v>116</v>
      </c>
      <c r="L6334" t="s">
        <v>32</v>
      </c>
      <c r="M6334">
        <v>32</v>
      </c>
      <c r="N6334">
        <v>173</v>
      </c>
      <c r="O6334">
        <v>5536</v>
      </c>
      <c r="P6334">
        <v>3598.4</v>
      </c>
      <c r="Q6334">
        <v>0.65</v>
      </c>
      <c r="R6334" t="s">
        <v>104</v>
      </c>
    </row>
    <row r="6335" spans="1:18" x14ac:dyDescent="0.25">
      <c r="A6335" t="s">
        <v>82</v>
      </c>
      <c r="B6335">
        <v>1185732</v>
      </c>
      <c r="C6335" s="1">
        <v>44238</v>
      </c>
      <c r="D6335" t="s">
        <v>23</v>
      </c>
      <c r="E6335" t="s">
        <v>169</v>
      </c>
      <c r="F6335" t="s">
        <v>35</v>
      </c>
      <c r="G6335">
        <v>1</v>
      </c>
      <c r="H6335">
        <v>2021</v>
      </c>
      <c r="I6335" t="s">
        <v>69</v>
      </c>
      <c r="J6335" t="s">
        <v>115</v>
      </c>
      <c r="K6335" t="s">
        <v>116</v>
      </c>
      <c r="L6335" t="s">
        <v>21</v>
      </c>
      <c r="M6335">
        <v>32</v>
      </c>
      <c r="N6335">
        <v>231</v>
      </c>
      <c r="O6335">
        <v>7392</v>
      </c>
      <c r="P6335">
        <v>3696</v>
      </c>
      <c r="Q6335">
        <v>0.5</v>
      </c>
      <c r="R6335" t="s">
        <v>104</v>
      </c>
    </row>
    <row r="6336" spans="1:18" x14ac:dyDescent="0.25">
      <c r="A6336" t="s">
        <v>82</v>
      </c>
      <c r="B6336">
        <v>1185732</v>
      </c>
      <c r="C6336" s="1">
        <v>44238</v>
      </c>
      <c r="D6336" t="s">
        <v>23</v>
      </c>
      <c r="E6336" t="s">
        <v>169</v>
      </c>
      <c r="F6336" t="s">
        <v>35</v>
      </c>
      <c r="G6336">
        <v>1</v>
      </c>
      <c r="H6336">
        <v>2021</v>
      </c>
      <c r="I6336" t="s">
        <v>69</v>
      </c>
      <c r="J6336" t="s">
        <v>115</v>
      </c>
      <c r="K6336" t="s">
        <v>116</v>
      </c>
      <c r="L6336" t="s">
        <v>24</v>
      </c>
      <c r="M6336">
        <v>33</v>
      </c>
      <c r="N6336">
        <v>143</v>
      </c>
      <c r="O6336">
        <v>4719</v>
      </c>
      <c r="P6336">
        <v>2359.5</v>
      </c>
      <c r="Q6336">
        <v>0.5</v>
      </c>
      <c r="R6336" t="s">
        <v>104</v>
      </c>
    </row>
    <row r="6337" spans="1:18" x14ac:dyDescent="0.25">
      <c r="A6337" t="s">
        <v>82</v>
      </c>
      <c r="B6337">
        <v>1185732</v>
      </c>
      <c r="C6337" s="1">
        <v>44238</v>
      </c>
      <c r="D6337" t="s">
        <v>23</v>
      </c>
      <c r="E6337" t="s">
        <v>169</v>
      </c>
      <c r="F6337" t="s">
        <v>35</v>
      </c>
      <c r="G6337">
        <v>1</v>
      </c>
      <c r="H6337">
        <v>2021</v>
      </c>
      <c r="I6337" t="s">
        <v>69</v>
      </c>
      <c r="J6337" t="s">
        <v>115</v>
      </c>
      <c r="K6337" t="s">
        <v>116</v>
      </c>
      <c r="L6337" t="s">
        <v>26</v>
      </c>
      <c r="M6337">
        <v>23</v>
      </c>
      <c r="N6337">
        <v>158</v>
      </c>
      <c r="O6337">
        <v>3634</v>
      </c>
      <c r="P6337">
        <v>1817</v>
      </c>
      <c r="Q6337">
        <v>0.5</v>
      </c>
      <c r="R6337" t="s">
        <v>104</v>
      </c>
    </row>
    <row r="6338" spans="1:18" x14ac:dyDescent="0.25">
      <c r="A6338" t="s">
        <v>82</v>
      </c>
      <c r="B6338">
        <v>1185732</v>
      </c>
      <c r="C6338" s="1">
        <v>44238</v>
      </c>
      <c r="D6338" t="s">
        <v>23</v>
      </c>
      <c r="E6338" t="s">
        <v>169</v>
      </c>
      <c r="F6338" t="s">
        <v>35</v>
      </c>
      <c r="G6338">
        <v>1</v>
      </c>
      <c r="H6338">
        <v>2021</v>
      </c>
      <c r="I6338" t="s">
        <v>57</v>
      </c>
      <c r="J6338" t="s">
        <v>117</v>
      </c>
      <c r="K6338" t="s">
        <v>118</v>
      </c>
      <c r="L6338" t="s">
        <v>28</v>
      </c>
      <c r="M6338">
        <v>29</v>
      </c>
      <c r="N6338">
        <v>101</v>
      </c>
      <c r="O6338">
        <v>2929</v>
      </c>
      <c r="P6338">
        <v>1464.5</v>
      </c>
      <c r="Q6338">
        <v>0.5</v>
      </c>
      <c r="R6338" t="s">
        <v>104</v>
      </c>
    </row>
    <row r="6339" spans="1:18" x14ac:dyDescent="0.25">
      <c r="A6339" t="s">
        <v>82</v>
      </c>
      <c r="B6339">
        <v>1185732</v>
      </c>
      <c r="C6339" s="1">
        <v>44238</v>
      </c>
      <c r="D6339" t="s">
        <v>23</v>
      </c>
      <c r="E6339" t="s">
        <v>169</v>
      </c>
      <c r="F6339" t="s">
        <v>35</v>
      </c>
      <c r="G6339">
        <v>1</v>
      </c>
      <c r="H6339">
        <v>2021</v>
      </c>
      <c r="I6339" t="s">
        <v>57</v>
      </c>
      <c r="J6339" t="s">
        <v>117</v>
      </c>
      <c r="K6339" t="s">
        <v>118</v>
      </c>
      <c r="L6339" t="s">
        <v>30</v>
      </c>
      <c r="M6339">
        <v>41</v>
      </c>
      <c r="N6339">
        <v>122</v>
      </c>
      <c r="O6339">
        <v>5002</v>
      </c>
      <c r="P6339">
        <v>2300.92</v>
      </c>
      <c r="Q6339">
        <v>0.46</v>
      </c>
      <c r="R6339" t="s">
        <v>104</v>
      </c>
    </row>
    <row r="6340" spans="1:18" x14ac:dyDescent="0.25">
      <c r="A6340" t="s">
        <v>82</v>
      </c>
      <c r="B6340">
        <v>1185732</v>
      </c>
      <c r="C6340" s="1">
        <v>44238</v>
      </c>
      <c r="D6340" t="s">
        <v>23</v>
      </c>
      <c r="E6340" t="s">
        <v>169</v>
      </c>
      <c r="F6340" t="s">
        <v>35</v>
      </c>
      <c r="G6340">
        <v>1</v>
      </c>
      <c r="H6340">
        <v>2021</v>
      </c>
      <c r="I6340" t="s">
        <v>57</v>
      </c>
      <c r="J6340" t="s">
        <v>117</v>
      </c>
      <c r="K6340" t="s">
        <v>118</v>
      </c>
      <c r="L6340" t="s">
        <v>32</v>
      </c>
      <c r="M6340">
        <v>29</v>
      </c>
      <c r="N6340">
        <v>143</v>
      </c>
      <c r="O6340">
        <v>4147</v>
      </c>
      <c r="P6340">
        <v>2529.67</v>
      </c>
      <c r="Q6340">
        <v>0.61</v>
      </c>
      <c r="R6340" t="s">
        <v>104</v>
      </c>
    </row>
    <row r="6341" spans="1:18" x14ac:dyDescent="0.25">
      <c r="A6341" t="s">
        <v>82</v>
      </c>
      <c r="B6341">
        <v>1185732</v>
      </c>
      <c r="C6341" s="1">
        <v>44264</v>
      </c>
      <c r="D6341" t="s">
        <v>33</v>
      </c>
      <c r="E6341" t="s">
        <v>169</v>
      </c>
      <c r="F6341" t="s">
        <v>36</v>
      </c>
      <c r="G6341">
        <v>1</v>
      </c>
      <c r="H6341">
        <v>2021</v>
      </c>
      <c r="I6341" t="s">
        <v>57</v>
      </c>
      <c r="J6341" t="s">
        <v>117</v>
      </c>
      <c r="K6341" t="s">
        <v>118</v>
      </c>
      <c r="L6341" t="s">
        <v>21</v>
      </c>
      <c r="M6341">
        <v>27</v>
      </c>
      <c r="N6341">
        <v>231</v>
      </c>
      <c r="O6341">
        <v>6237</v>
      </c>
      <c r="P6341">
        <v>3243.24</v>
      </c>
      <c r="Q6341">
        <v>0.52</v>
      </c>
      <c r="R6341" t="s">
        <v>104</v>
      </c>
    </row>
    <row r="6342" spans="1:18" x14ac:dyDescent="0.25">
      <c r="A6342" t="s">
        <v>82</v>
      </c>
      <c r="B6342">
        <v>1185732</v>
      </c>
      <c r="C6342" s="1">
        <v>44264</v>
      </c>
      <c r="D6342" t="s">
        <v>33</v>
      </c>
      <c r="E6342" t="s">
        <v>169</v>
      </c>
      <c r="F6342" t="s">
        <v>36</v>
      </c>
      <c r="G6342">
        <v>1</v>
      </c>
      <c r="H6342">
        <v>2021</v>
      </c>
      <c r="I6342" t="s">
        <v>57</v>
      </c>
      <c r="J6342" t="s">
        <v>117</v>
      </c>
      <c r="K6342" t="s">
        <v>118</v>
      </c>
      <c r="L6342" t="s">
        <v>24</v>
      </c>
      <c r="M6342">
        <v>27</v>
      </c>
      <c r="N6342">
        <v>126</v>
      </c>
      <c r="O6342">
        <v>3402</v>
      </c>
      <c r="P6342">
        <v>1530.9</v>
      </c>
      <c r="Q6342">
        <v>0.45</v>
      </c>
      <c r="R6342" t="s">
        <v>104</v>
      </c>
    </row>
    <row r="6343" spans="1:18" x14ac:dyDescent="0.25">
      <c r="A6343" t="s">
        <v>82</v>
      </c>
      <c r="B6343">
        <v>1185732</v>
      </c>
      <c r="C6343" s="1">
        <v>44264</v>
      </c>
      <c r="D6343" t="s">
        <v>33</v>
      </c>
      <c r="E6343" t="s">
        <v>169</v>
      </c>
      <c r="F6343" t="s">
        <v>36</v>
      </c>
      <c r="G6343">
        <v>1</v>
      </c>
      <c r="H6343">
        <v>2021</v>
      </c>
      <c r="I6343" t="s">
        <v>57</v>
      </c>
      <c r="J6343" t="s">
        <v>117</v>
      </c>
      <c r="K6343" t="s">
        <v>118</v>
      </c>
      <c r="L6343" t="s">
        <v>26</v>
      </c>
      <c r="M6343">
        <v>20</v>
      </c>
      <c r="N6343">
        <v>124</v>
      </c>
      <c r="O6343">
        <v>2480</v>
      </c>
      <c r="P6343">
        <v>1314.4</v>
      </c>
      <c r="Q6343">
        <v>0.53</v>
      </c>
      <c r="R6343" t="s">
        <v>104</v>
      </c>
    </row>
    <row r="6344" spans="1:18" x14ac:dyDescent="0.25">
      <c r="A6344" t="s">
        <v>82</v>
      </c>
      <c r="B6344">
        <v>1185732</v>
      </c>
      <c r="C6344" s="1">
        <v>44264</v>
      </c>
      <c r="D6344" t="s">
        <v>33</v>
      </c>
      <c r="E6344" t="s">
        <v>169</v>
      </c>
      <c r="F6344" t="s">
        <v>36</v>
      </c>
      <c r="G6344">
        <v>1</v>
      </c>
      <c r="H6344">
        <v>2021</v>
      </c>
      <c r="I6344" t="s">
        <v>57</v>
      </c>
      <c r="J6344" t="s">
        <v>117</v>
      </c>
      <c r="K6344" t="s">
        <v>118</v>
      </c>
      <c r="L6344" t="s">
        <v>28</v>
      </c>
      <c r="M6344">
        <v>24</v>
      </c>
      <c r="N6344">
        <v>98</v>
      </c>
      <c r="O6344">
        <v>2352</v>
      </c>
      <c r="P6344">
        <v>1223.04</v>
      </c>
      <c r="Q6344">
        <v>0.52</v>
      </c>
      <c r="R6344" t="s">
        <v>104</v>
      </c>
    </row>
    <row r="6345" spans="1:18" x14ac:dyDescent="0.25">
      <c r="A6345" t="s">
        <v>82</v>
      </c>
      <c r="B6345">
        <v>1185732</v>
      </c>
      <c r="C6345" s="1">
        <v>44264</v>
      </c>
      <c r="D6345" t="s">
        <v>33</v>
      </c>
      <c r="E6345" t="s">
        <v>169</v>
      </c>
      <c r="F6345" t="s">
        <v>36</v>
      </c>
      <c r="G6345">
        <v>1</v>
      </c>
      <c r="H6345">
        <v>2021</v>
      </c>
      <c r="I6345" t="s">
        <v>57</v>
      </c>
      <c r="J6345" t="s">
        <v>117</v>
      </c>
      <c r="K6345" t="s">
        <v>118</v>
      </c>
      <c r="L6345" t="s">
        <v>30</v>
      </c>
      <c r="M6345">
        <v>37</v>
      </c>
      <c r="N6345">
        <v>113</v>
      </c>
      <c r="O6345">
        <v>4181</v>
      </c>
      <c r="P6345">
        <v>2048.69</v>
      </c>
      <c r="Q6345">
        <v>0.49</v>
      </c>
      <c r="R6345" t="s">
        <v>104</v>
      </c>
    </row>
    <row r="6346" spans="1:18" x14ac:dyDescent="0.25">
      <c r="A6346" t="s">
        <v>82</v>
      </c>
      <c r="B6346">
        <v>1185732</v>
      </c>
      <c r="C6346" s="1">
        <v>44264</v>
      </c>
      <c r="D6346" t="s">
        <v>33</v>
      </c>
      <c r="E6346" t="s">
        <v>169</v>
      </c>
      <c r="F6346" t="s">
        <v>36</v>
      </c>
      <c r="G6346">
        <v>1</v>
      </c>
      <c r="H6346">
        <v>2021</v>
      </c>
      <c r="I6346" t="s">
        <v>57</v>
      </c>
      <c r="J6346" t="s">
        <v>117</v>
      </c>
      <c r="K6346" t="s">
        <v>118</v>
      </c>
      <c r="L6346" t="s">
        <v>32</v>
      </c>
      <c r="M6346">
        <v>28</v>
      </c>
      <c r="N6346">
        <v>128</v>
      </c>
      <c r="O6346">
        <v>3584</v>
      </c>
      <c r="P6346">
        <v>2186.2399999999998</v>
      </c>
      <c r="Q6346">
        <v>0.61</v>
      </c>
      <c r="R6346" t="s">
        <v>104</v>
      </c>
    </row>
    <row r="6347" spans="1:18" x14ac:dyDescent="0.25">
      <c r="A6347" t="s">
        <v>82</v>
      </c>
      <c r="B6347">
        <v>1185732</v>
      </c>
      <c r="C6347" s="1">
        <v>44296</v>
      </c>
      <c r="D6347" t="s">
        <v>27</v>
      </c>
      <c r="E6347" t="s">
        <v>170</v>
      </c>
      <c r="F6347" t="s">
        <v>38</v>
      </c>
      <c r="G6347">
        <v>2</v>
      </c>
      <c r="H6347">
        <v>2021</v>
      </c>
      <c r="I6347" t="s">
        <v>57</v>
      </c>
      <c r="J6347" t="s">
        <v>117</v>
      </c>
      <c r="K6347" t="s">
        <v>118</v>
      </c>
      <c r="L6347" t="s">
        <v>21</v>
      </c>
      <c r="M6347">
        <v>28</v>
      </c>
      <c r="N6347">
        <v>218</v>
      </c>
      <c r="O6347">
        <v>6104</v>
      </c>
      <c r="P6347">
        <v>3357.2</v>
      </c>
      <c r="Q6347">
        <v>0.55000000000000004</v>
      </c>
      <c r="R6347" t="s">
        <v>104</v>
      </c>
    </row>
    <row r="6348" spans="1:18" x14ac:dyDescent="0.25">
      <c r="A6348" t="s">
        <v>82</v>
      </c>
      <c r="B6348">
        <v>1185732</v>
      </c>
      <c r="C6348" s="1">
        <v>44296</v>
      </c>
      <c r="D6348" t="s">
        <v>27</v>
      </c>
      <c r="E6348" t="s">
        <v>170</v>
      </c>
      <c r="F6348" t="s">
        <v>38</v>
      </c>
      <c r="G6348">
        <v>2</v>
      </c>
      <c r="H6348">
        <v>2021</v>
      </c>
      <c r="I6348" t="s">
        <v>57</v>
      </c>
      <c r="J6348" t="s">
        <v>117</v>
      </c>
      <c r="K6348" t="s">
        <v>118</v>
      </c>
      <c r="L6348" t="s">
        <v>24</v>
      </c>
      <c r="M6348">
        <v>28</v>
      </c>
      <c r="N6348">
        <v>111</v>
      </c>
      <c r="O6348">
        <v>3108</v>
      </c>
      <c r="P6348">
        <v>1522.92</v>
      </c>
      <c r="Q6348">
        <v>0.49</v>
      </c>
      <c r="R6348" t="s">
        <v>104</v>
      </c>
    </row>
    <row r="6349" spans="1:18" x14ac:dyDescent="0.25">
      <c r="A6349" t="s">
        <v>82</v>
      </c>
      <c r="B6349">
        <v>1185732</v>
      </c>
      <c r="C6349" s="1">
        <v>44296</v>
      </c>
      <c r="D6349" t="s">
        <v>27</v>
      </c>
      <c r="E6349" t="s">
        <v>170</v>
      </c>
      <c r="F6349" t="s">
        <v>38</v>
      </c>
      <c r="G6349">
        <v>2</v>
      </c>
      <c r="H6349">
        <v>2021</v>
      </c>
      <c r="I6349" t="s">
        <v>57</v>
      </c>
      <c r="J6349" t="s">
        <v>117</v>
      </c>
      <c r="K6349" t="s">
        <v>118</v>
      </c>
      <c r="L6349" t="s">
        <v>26</v>
      </c>
      <c r="M6349">
        <v>19</v>
      </c>
      <c r="N6349">
        <v>106</v>
      </c>
      <c r="O6349">
        <v>2014</v>
      </c>
      <c r="P6349">
        <v>1067.42</v>
      </c>
      <c r="Q6349">
        <v>0.53</v>
      </c>
      <c r="R6349" t="s">
        <v>104</v>
      </c>
    </row>
    <row r="6350" spans="1:18" x14ac:dyDescent="0.25">
      <c r="A6350" t="s">
        <v>82</v>
      </c>
      <c r="B6350">
        <v>1185732</v>
      </c>
      <c r="C6350" s="1">
        <v>44296</v>
      </c>
      <c r="D6350" t="s">
        <v>27</v>
      </c>
      <c r="E6350" t="s">
        <v>170</v>
      </c>
      <c r="F6350" t="s">
        <v>38</v>
      </c>
      <c r="G6350">
        <v>2</v>
      </c>
      <c r="H6350">
        <v>2021</v>
      </c>
      <c r="I6350" t="s">
        <v>57</v>
      </c>
      <c r="J6350" t="s">
        <v>117</v>
      </c>
      <c r="K6350" t="s">
        <v>118</v>
      </c>
      <c r="L6350" t="s">
        <v>28</v>
      </c>
      <c r="M6350">
        <v>24</v>
      </c>
      <c r="N6350">
        <v>102</v>
      </c>
      <c r="O6350">
        <v>2448</v>
      </c>
      <c r="P6350">
        <v>1224</v>
      </c>
      <c r="Q6350">
        <v>0.5</v>
      </c>
      <c r="R6350" t="s">
        <v>104</v>
      </c>
    </row>
    <row r="6351" spans="1:18" x14ac:dyDescent="0.25">
      <c r="A6351" t="s">
        <v>82</v>
      </c>
      <c r="B6351">
        <v>1185732</v>
      </c>
      <c r="C6351" s="1">
        <v>44296</v>
      </c>
      <c r="D6351" t="s">
        <v>27</v>
      </c>
      <c r="E6351" t="s">
        <v>170</v>
      </c>
      <c r="F6351" t="s">
        <v>38</v>
      </c>
      <c r="G6351">
        <v>2</v>
      </c>
      <c r="H6351">
        <v>2021</v>
      </c>
      <c r="I6351" t="s">
        <v>57</v>
      </c>
      <c r="J6351" t="s">
        <v>117</v>
      </c>
      <c r="K6351" t="s">
        <v>118</v>
      </c>
      <c r="L6351" t="s">
        <v>30</v>
      </c>
      <c r="M6351">
        <v>42</v>
      </c>
      <c r="N6351">
        <v>101</v>
      </c>
      <c r="O6351">
        <v>4242</v>
      </c>
      <c r="P6351">
        <v>1993.74</v>
      </c>
      <c r="Q6351">
        <v>0.47</v>
      </c>
      <c r="R6351" t="s">
        <v>104</v>
      </c>
    </row>
    <row r="6352" spans="1:18" x14ac:dyDescent="0.25">
      <c r="A6352" t="s">
        <v>82</v>
      </c>
      <c r="B6352">
        <v>1185732</v>
      </c>
      <c r="C6352" s="1">
        <v>44296</v>
      </c>
      <c r="D6352" t="s">
        <v>27</v>
      </c>
      <c r="E6352" t="s">
        <v>170</v>
      </c>
      <c r="F6352" t="s">
        <v>38</v>
      </c>
      <c r="G6352">
        <v>2</v>
      </c>
      <c r="H6352">
        <v>2021</v>
      </c>
      <c r="I6352" t="s">
        <v>57</v>
      </c>
      <c r="J6352" t="s">
        <v>117</v>
      </c>
      <c r="K6352" t="s">
        <v>118</v>
      </c>
      <c r="L6352" t="s">
        <v>32</v>
      </c>
      <c r="M6352">
        <v>34</v>
      </c>
      <c r="N6352">
        <v>137</v>
      </c>
      <c r="O6352">
        <v>4658</v>
      </c>
      <c r="P6352">
        <v>3027.7</v>
      </c>
      <c r="Q6352">
        <v>0.65</v>
      </c>
      <c r="R6352" t="s">
        <v>104</v>
      </c>
    </row>
    <row r="6353" spans="1:18" x14ac:dyDescent="0.25">
      <c r="A6353" t="s">
        <v>82</v>
      </c>
      <c r="B6353">
        <v>1185732</v>
      </c>
      <c r="C6353" s="1">
        <v>44325</v>
      </c>
      <c r="D6353" t="s">
        <v>29</v>
      </c>
      <c r="E6353" t="s">
        <v>170</v>
      </c>
      <c r="F6353" t="s">
        <v>39</v>
      </c>
      <c r="G6353">
        <v>2</v>
      </c>
      <c r="H6353">
        <v>2021</v>
      </c>
      <c r="I6353" t="s">
        <v>57</v>
      </c>
      <c r="J6353" t="s">
        <v>117</v>
      </c>
      <c r="K6353" t="s">
        <v>118</v>
      </c>
      <c r="L6353" t="s">
        <v>21</v>
      </c>
      <c r="M6353">
        <v>42</v>
      </c>
      <c r="N6353">
        <v>207</v>
      </c>
      <c r="O6353">
        <v>8694</v>
      </c>
      <c r="P6353">
        <v>4347</v>
      </c>
      <c r="Q6353">
        <v>0.5</v>
      </c>
      <c r="R6353" t="s">
        <v>104</v>
      </c>
    </row>
    <row r="6354" spans="1:18" x14ac:dyDescent="0.25">
      <c r="A6354" t="s">
        <v>82</v>
      </c>
      <c r="B6354">
        <v>1185732</v>
      </c>
      <c r="C6354" s="1">
        <v>44325</v>
      </c>
      <c r="D6354" t="s">
        <v>29</v>
      </c>
      <c r="E6354" t="s">
        <v>170</v>
      </c>
      <c r="F6354" t="s">
        <v>39</v>
      </c>
      <c r="G6354">
        <v>2</v>
      </c>
      <c r="H6354">
        <v>2021</v>
      </c>
      <c r="I6354" t="s">
        <v>57</v>
      </c>
      <c r="J6354" t="s">
        <v>117</v>
      </c>
      <c r="K6354" t="s">
        <v>118</v>
      </c>
      <c r="L6354" t="s">
        <v>24</v>
      </c>
      <c r="M6354">
        <v>44</v>
      </c>
      <c r="N6354">
        <v>135</v>
      </c>
      <c r="O6354">
        <v>5940</v>
      </c>
      <c r="P6354">
        <v>2910.6</v>
      </c>
      <c r="Q6354">
        <v>0.49</v>
      </c>
      <c r="R6354" t="s">
        <v>104</v>
      </c>
    </row>
    <row r="6355" spans="1:18" x14ac:dyDescent="0.25">
      <c r="A6355" t="s">
        <v>82</v>
      </c>
      <c r="B6355">
        <v>1185732</v>
      </c>
      <c r="C6355" s="1">
        <v>44325</v>
      </c>
      <c r="D6355" t="s">
        <v>29</v>
      </c>
      <c r="E6355" t="s">
        <v>170</v>
      </c>
      <c r="F6355" t="s">
        <v>39</v>
      </c>
      <c r="G6355">
        <v>2</v>
      </c>
      <c r="H6355">
        <v>2021</v>
      </c>
      <c r="I6355" t="s">
        <v>57</v>
      </c>
      <c r="J6355" t="s">
        <v>117</v>
      </c>
      <c r="K6355" t="s">
        <v>118</v>
      </c>
      <c r="L6355" t="s">
        <v>26</v>
      </c>
      <c r="M6355">
        <v>39</v>
      </c>
      <c r="N6355">
        <v>143</v>
      </c>
      <c r="O6355">
        <v>5577</v>
      </c>
      <c r="P6355">
        <v>2844.27</v>
      </c>
      <c r="Q6355">
        <v>0.51</v>
      </c>
      <c r="R6355" t="s">
        <v>104</v>
      </c>
    </row>
    <row r="6356" spans="1:18" x14ac:dyDescent="0.25">
      <c r="A6356" t="s">
        <v>82</v>
      </c>
      <c r="B6356">
        <v>1185732</v>
      </c>
      <c r="C6356" s="1">
        <v>44325</v>
      </c>
      <c r="D6356" t="s">
        <v>29</v>
      </c>
      <c r="E6356" t="s">
        <v>170</v>
      </c>
      <c r="F6356" t="s">
        <v>39</v>
      </c>
      <c r="G6356">
        <v>2</v>
      </c>
      <c r="H6356">
        <v>2021</v>
      </c>
      <c r="I6356" t="s">
        <v>57</v>
      </c>
      <c r="J6356" t="s">
        <v>117</v>
      </c>
      <c r="K6356" t="s">
        <v>118</v>
      </c>
      <c r="L6356" t="s">
        <v>28</v>
      </c>
      <c r="M6356">
        <v>38</v>
      </c>
      <c r="N6356">
        <v>123</v>
      </c>
      <c r="O6356">
        <v>4674</v>
      </c>
      <c r="P6356">
        <v>2570.6999999999998</v>
      </c>
      <c r="Q6356">
        <v>0.55000000000000004</v>
      </c>
      <c r="R6356" t="s">
        <v>104</v>
      </c>
    </row>
    <row r="6357" spans="1:18" x14ac:dyDescent="0.25">
      <c r="A6357" t="s">
        <v>82</v>
      </c>
      <c r="B6357">
        <v>1185732</v>
      </c>
      <c r="C6357" s="1">
        <v>44325</v>
      </c>
      <c r="D6357" t="s">
        <v>29</v>
      </c>
      <c r="E6357" t="s">
        <v>170</v>
      </c>
      <c r="F6357" t="s">
        <v>39</v>
      </c>
      <c r="G6357">
        <v>2</v>
      </c>
      <c r="H6357">
        <v>2021</v>
      </c>
      <c r="I6357" t="s">
        <v>57</v>
      </c>
      <c r="J6357" t="s">
        <v>117</v>
      </c>
      <c r="K6357" t="s">
        <v>118</v>
      </c>
      <c r="L6357" t="s">
        <v>30</v>
      </c>
      <c r="M6357">
        <v>49</v>
      </c>
      <c r="N6357">
        <v>126</v>
      </c>
      <c r="O6357">
        <v>6174</v>
      </c>
      <c r="P6357">
        <v>2840.04</v>
      </c>
      <c r="Q6357">
        <v>0.46</v>
      </c>
      <c r="R6357" t="s">
        <v>104</v>
      </c>
    </row>
    <row r="6358" spans="1:18" x14ac:dyDescent="0.25">
      <c r="A6358" t="s">
        <v>82</v>
      </c>
      <c r="B6358">
        <v>1185732</v>
      </c>
      <c r="C6358" s="1">
        <v>44325</v>
      </c>
      <c r="D6358" t="s">
        <v>29</v>
      </c>
      <c r="E6358" t="s">
        <v>170</v>
      </c>
      <c r="F6358" t="s">
        <v>39</v>
      </c>
      <c r="G6358">
        <v>2</v>
      </c>
      <c r="H6358">
        <v>2021</v>
      </c>
      <c r="I6358" t="s">
        <v>57</v>
      </c>
      <c r="J6358" t="s">
        <v>117</v>
      </c>
      <c r="K6358" t="s">
        <v>118</v>
      </c>
      <c r="L6358" t="s">
        <v>32</v>
      </c>
      <c r="M6358">
        <v>53</v>
      </c>
      <c r="N6358">
        <v>143</v>
      </c>
      <c r="O6358">
        <v>7579</v>
      </c>
      <c r="P6358">
        <v>4850.5600000000004</v>
      </c>
      <c r="Q6358">
        <v>0.64</v>
      </c>
      <c r="R6358" t="s">
        <v>104</v>
      </c>
    </row>
    <row r="6359" spans="1:18" x14ac:dyDescent="0.25">
      <c r="A6359" t="s">
        <v>82</v>
      </c>
      <c r="B6359">
        <v>1185732</v>
      </c>
      <c r="C6359" s="1">
        <v>44358</v>
      </c>
      <c r="D6359" t="s">
        <v>25</v>
      </c>
      <c r="E6359" t="s">
        <v>169</v>
      </c>
      <c r="F6359" t="s">
        <v>56</v>
      </c>
      <c r="G6359">
        <v>2</v>
      </c>
      <c r="H6359">
        <v>2021</v>
      </c>
      <c r="I6359" t="s">
        <v>57</v>
      </c>
      <c r="J6359" t="s">
        <v>117</v>
      </c>
      <c r="K6359" t="s">
        <v>118</v>
      </c>
      <c r="L6359" t="s">
        <v>21</v>
      </c>
      <c r="M6359">
        <v>49</v>
      </c>
      <c r="N6359">
        <v>232</v>
      </c>
      <c r="O6359">
        <v>11368</v>
      </c>
      <c r="P6359">
        <v>6025.04</v>
      </c>
      <c r="Q6359">
        <v>0.53</v>
      </c>
      <c r="R6359" t="s">
        <v>104</v>
      </c>
    </row>
    <row r="6360" spans="1:18" x14ac:dyDescent="0.25">
      <c r="A6360" t="s">
        <v>82</v>
      </c>
      <c r="B6360">
        <v>1185732</v>
      </c>
      <c r="C6360" s="1">
        <v>44358</v>
      </c>
      <c r="D6360" t="s">
        <v>25</v>
      </c>
      <c r="E6360" t="s">
        <v>169</v>
      </c>
      <c r="F6360" t="s">
        <v>56</v>
      </c>
      <c r="G6360">
        <v>2</v>
      </c>
      <c r="H6360">
        <v>2021</v>
      </c>
      <c r="I6360" t="s">
        <v>57</v>
      </c>
      <c r="J6360" t="s">
        <v>117</v>
      </c>
      <c r="K6360" t="s">
        <v>118</v>
      </c>
      <c r="L6360" t="s">
        <v>24</v>
      </c>
      <c r="M6360">
        <v>41</v>
      </c>
      <c r="N6360">
        <v>138</v>
      </c>
      <c r="O6360">
        <v>5658</v>
      </c>
      <c r="P6360">
        <v>2602.6799999999998</v>
      </c>
      <c r="Q6360">
        <v>0.46</v>
      </c>
      <c r="R6360" t="s">
        <v>104</v>
      </c>
    </row>
    <row r="6361" spans="1:18" x14ac:dyDescent="0.25">
      <c r="A6361" t="s">
        <v>82</v>
      </c>
      <c r="B6361">
        <v>1185732</v>
      </c>
      <c r="C6361" s="1">
        <v>44358</v>
      </c>
      <c r="D6361" t="s">
        <v>25</v>
      </c>
      <c r="E6361" t="s">
        <v>169</v>
      </c>
      <c r="F6361" t="s">
        <v>56</v>
      </c>
      <c r="G6361">
        <v>2</v>
      </c>
      <c r="H6361">
        <v>2021</v>
      </c>
      <c r="I6361" t="s">
        <v>57</v>
      </c>
      <c r="J6361" t="s">
        <v>117</v>
      </c>
      <c r="K6361" t="s">
        <v>118</v>
      </c>
      <c r="L6361" t="s">
        <v>26</v>
      </c>
      <c r="M6361">
        <v>49</v>
      </c>
      <c r="N6361">
        <v>142</v>
      </c>
      <c r="O6361">
        <v>6958</v>
      </c>
      <c r="P6361">
        <v>3757.32</v>
      </c>
      <c r="Q6361">
        <v>0.54</v>
      </c>
      <c r="R6361" t="s">
        <v>104</v>
      </c>
    </row>
    <row r="6362" spans="1:18" x14ac:dyDescent="0.25">
      <c r="A6362" t="s">
        <v>82</v>
      </c>
      <c r="B6362">
        <v>1185732</v>
      </c>
      <c r="C6362" s="1">
        <v>44358</v>
      </c>
      <c r="D6362" t="s">
        <v>25</v>
      </c>
      <c r="E6362" t="s">
        <v>169</v>
      </c>
      <c r="F6362" t="s">
        <v>56</v>
      </c>
      <c r="G6362">
        <v>2</v>
      </c>
      <c r="H6362">
        <v>2021</v>
      </c>
      <c r="I6362" t="s">
        <v>57</v>
      </c>
      <c r="J6362" t="s">
        <v>117</v>
      </c>
      <c r="K6362" t="s">
        <v>118</v>
      </c>
      <c r="L6362" t="s">
        <v>28</v>
      </c>
      <c r="M6362">
        <v>49</v>
      </c>
      <c r="N6362">
        <v>140</v>
      </c>
      <c r="O6362">
        <v>6860</v>
      </c>
      <c r="P6362">
        <v>3498.6</v>
      </c>
      <c r="Q6362">
        <v>0.51</v>
      </c>
      <c r="R6362" t="s">
        <v>104</v>
      </c>
    </row>
    <row r="6363" spans="1:18" x14ac:dyDescent="0.25">
      <c r="A6363" t="s">
        <v>82</v>
      </c>
      <c r="B6363">
        <v>1185732</v>
      </c>
      <c r="C6363" s="1">
        <v>44358</v>
      </c>
      <c r="D6363" t="s">
        <v>25</v>
      </c>
      <c r="E6363" t="s">
        <v>169</v>
      </c>
      <c r="F6363" t="s">
        <v>56</v>
      </c>
      <c r="G6363">
        <v>2</v>
      </c>
      <c r="H6363">
        <v>2021</v>
      </c>
      <c r="I6363" t="s">
        <v>57</v>
      </c>
      <c r="J6363" t="s">
        <v>117</v>
      </c>
      <c r="K6363" t="s">
        <v>118</v>
      </c>
      <c r="L6363" t="s">
        <v>30</v>
      </c>
      <c r="M6363">
        <v>62</v>
      </c>
      <c r="N6363">
        <v>150</v>
      </c>
      <c r="O6363">
        <v>9300</v>
      </c>
      <c r="P6363">
        <v>4371</v>
      </c>
      <c r="Q6363">
        <v>0.47</v>
      </c>
      <c r="R6363" t="s">
        <v>104</v>
      </c>
    </row>
    <row r="6364" spans="1:18" x14ac:dyDescent="0.25">
      <c r="A6364" t="s">
        <v>82</v>
      </c>
      <c r="B6364">
        <v>1185732</v>
      </c>
      <c r="C6364" s="1">
        <v>44358</v>
      </c>
      <c r="D6364" t="s">
        <v>25</v>
      </c>
      <c r="E6364" t="s">
        <v>169</v>
      </c>
      <c r="F6364" t="s">
        <v>56</v>
      </c>
      <c r="G6364">
        <v>2</v>
      </c>
      <c r="H6364">
        <v>2021</v>
      </c>
      <c r="I6364" t="s">
        <v>57</v>
      </c>
      <c r="J6364" t="s">
        <v>117</v>
      </c>
      <c r="K6364" t="s">
        <v>118</v>
      </c>
      <c r="L6364" t="s">
        <v>32</v>
      </c>
      <c r="M6364">
        <v>64</v>
      </c>
      <c r="N6364">
        <v>196</v>
      </c>
      <c r="O6364">
        <v>12544</v>
      </c>
      <c r="P6364">
        <v>7777.28</v>
      </c>
      <c r="Q6364">
        <v>0.62</v>
      </c>
      <c r="R6364" t="s">
        <v>104</v>
      </c>
    </row>
    <row r="6365" spans="1:18" x14ac:dyDescent="0.25">
      <c r="A6365" t="s">
        <v>82</v>
      </c>
      <c r="B6365">
        <v>1185732</v>
      </c>
      <c r="C6365" s="1">
        <v>44386</v>
      </c>
      <c r="D6365" t="s">
        <v>25</v>
      </c>
      <c r="E6365" t="s">
        <v>169</v>
      </c>
      <c r="F6365" t="s">
        <v>40</v>
      </c>
      <c r="G6365">
        <v>3</v>
      </c>
      <c r="H6365">
        <v>2021</v>
      </c>
      <c r="I6365" t="s">
        <v>57</v>
      </c>
      <c r="J6365" t="s">
        <v>117</v>
      </c>
      <c r="K6365" t="s">
        <v>118</v>
      </c>
      <c r="L6365" t="s">
        <v>21</v>
      </c>
      <c r="M6365">
        <v>63</v>
      </c>
      <c r="N6365">
        <v>252</v>
      </c>
      <c r="O6365">
        <v>15876</v>
      </c>
      <c r="P6365">
        <v>8255.52</v>
      </c>
      <c r="Q6365">
        <v>0.52</v>
      </c>
      <c r="R6365" t="s">
        <v>104</v>
      </c>
    </row>
    <row r="6366" spans="1:18" x14ac:dyDescent="0.25">
      <c r="A6366" t="s">
        <v>82</v>
      </c>
      <c r="B6366">
        <v>1185732</v>
      </c>
      <c r="C6366" s="1">
        <v>44386</v>
      </c>
      <c r="D6366" t="s">
        <v>25</v>
      </c>
      <c r="E6366" t="s">
        <v>169</v>
      </c>
      <c r="F6366" t="s">
        <v>40</v>
      </c>
      <c r="G6366">
        <v>3</v>
      </c>
      <c r="H6366">
        <v>2021</v>
      </c>
      <c r="I6366" t="s">
        <v>57</v>
      </c>
      <c r="J6366" t="s">
        <v>117</v>
      </c>
      <c r="K6366" t="s">
        <v>118</v>
      </c>
      <c r="L6366" t="s">
        <v>24</v>
      </c>
      <c r="M6366">
        <v>56</v>
      </c>
      <c r="N6366">
        <v>195</v>
      </c>
      <c r="O6366">
        <v>10920</v>
      </c>
      <c r="P6366">
        <v>5132.3999999999996</v>
      </c>
      <c r="Q6366">
        <v>0.47</v>
      </c>
      <c r="R6366" t="s">
        <v>104</v>
      </c>
    </row>
    <row r="6367" spans="1:18" x14ac:dyDescent="0.25">
      <c r="A6367" t="s">
        <v>82</v>
      </c>
      <c r="B6367">
        <v>1185732</v>
      </c>
      <c r="C6367" s="1">
        <v>44386</v>
      </c>
      <c r="D6367" t="s">
        <v>25</v>
      </c>
      <c r="E6367" t="s">
        <v>169</v>
      </c>
      <c r="F6367" t="s">
        <v>40</v>
      </c>
      <c r="G6367">
        <v>3</v>
      </c>
      <c r="H6367">
        <v>2021</v>
      </c>
      <c r="I6367" t="s">
        <v>57</v>
      </c>
      <c r="J6367" t="s">
        <v>117</v>
      </c>
      <c r="K6367" t="s">
        <v>118</v>
      </c>
      <c r="L6367" t="s">
        <v>26</v>
      </c>
      <c r="M6367">
        <v>51</v>
      </c>
      <c r="N6367">
        <v>173</v>
      </c>
      <c r="O6367">
        <v>8823</v>
      </c>
      <c r="P6367">
        <v>4499.7299999999996</v>
      </c>
      <c r="Q6367">
        <v>0.51</v>
      </c>
      <c r="R6367" t="s">
        <v>104</v>
      </c>
    </row>
    <row r="6368" spans="1:18" x14ac:dyDescent="0.25">
      <c r="A6368" t="s">
        <v>82</v>
      </c>
      <c r="B6368">
        <v>1185732</v>
      </c>
      <c r="C6368" s="1">
        <v>44386</v>
      </c>
      <c r="D6368" t="s">
        <v>25</v>
      </c>
      <c r="E6368" t="s">
        <v>169</v>
      </c>
      <c r="F6368" t="s">
        <v>40</v>
      </c>
      <c r="G6368">
        <v>3</v>
      </c>
      <c r="H6368">
        <v>2021</v>
      </c>
      <c r="I6368" t="s">
        <v>57</v>
      </c>
      <c r="J6368" t="s">
        <v>117</v>
      </c>
      <c r="K6368" t="s">
        <v>118</v>
      </c>
      <c r="L6368" t="s">
        <v>28</v>
      </c>
      <c r="M6368">
        <v>53</v>
      </c>
      <c r="N6368">
        <v>152</v>
      </c>
      <c r="O6368">
        <v>8056</v>
      </c>
      <c r="P6368">
        <v>4350.24</v>
      </c>
      <c r="Q6368">
        <v>0.54</v>
      </c>
      <c r="R6368" t="s">
        <v>104</v>
      </c>
    </row>
    <row r="6369" spans="1:18" x14ac:dyDescent="0.25">
      <c r="A6369" t="s">
        <v>82</v>
      </c>
      <c r="B6369">
        <v>1185732</v>
      </c>
      <c r="C6369" s="1">
        <v>44386</v>
      </c>
      <c r="D6369" t="s">
        <v>25</v>
      </c>
      <c r="E6369" t="s">
        <v>169</v>
      </c>
      <c r="F6369" t="s">
        <v>40</v>
      </c>
      <c r="G6369">
        <v>3</v>
      </c>
      <c r="H6369">
        <v>2021</v>
      </c>
      <c r="I6369" t="s">
        <v>57</v>
      </c>
      <c r="J6369" t="s">
        <v>117</v>
      </c>
      <c r="K6369" t="s">
        <v>118</v>
      </c>
      <c r="L6369" t="s">
        <v>30</v>
      </c>
      <c r="M6369">
        <v>59</v>
      </c>
      <c r="N6369">
        <v>154</v>
      </c>
      <c r="O6369">
        <v>9086</v>
      </c>
      <c r="P6369">
        <v>4179.5600000000004</v>
      </c>
      <c r="Q6369">
        <v>0.46</v>
      </c>
      <c r="R6369" t="s">
        <v>104</v>
      </c>
    </row>
    <row r="6370" spans="1:18" x14ac:dyDescent="0.25">
      <c r="A6370" t="s">
        <v>82</v>
      </c>
      <c r="B6370">
        <v>1185732</v>
      </c>
      <c r="C6370" s="1">
        <v>44386</v>
      </c>
      <c r="D6370" t="s">
        <v>25</v>
      </c>
      <c r="E6370" t="s">
        <v>169</v>
      </c>
      <c r="F6370" t="s">
        <v>40</v>
      </c>
      <c r="G6370">
        <v>3</v>
      </c>
      <c r="H6370">
        <v>2021</v>
      </c>
      <c r="I6370" t="s">
        <v>57</v>
      </c>
      <c r="J6370" t="s">
        <v>117</v>
      </c>
      <c r="K6370" t="s">
        <v>118</v>
      </c>
      <c r="L6370" t="s">
        <v>32</v>
      </c>
      <c r="M6370">
        <v>69</v>
      </c>
      <c r="N6370">
        <v>181</v>
      </c>
      <c r="O6370">
        <v>12489</v>
      </c>
      <c r="P6370">
        <v>7868.07</v>
      </c>
      <c r="Q6370">
        <v>0.63</v>
      </c>
      <c r="R6370" t="s">
        <v>104</v>
      </c>
    </row>
    <row r="6371" spans="1:18" x14ac:dyDescent="0.25">
      <c r="A6371" t="s">
        <v>82</v>
      </c>
      <c r="B6371">
        <v>1185732</v>
      </c>
      <c r="C6371" s="1">
        <v>44418</v>
      </c>
      <c r="D6371" t="s">
        <v>33</v>
      </c>
      <c r="E6371" t="s">
        <v>169</v>
      </c>
      <c r="F6371" t="s">
        <v>45</v>
      </c>
      <c r="G6371">
        <v>3</v>
      </c>
      <c r="H6371">
        <v>2021</v>
      </c>
      <c r="I6371" t="s">
        <v>57</v>
      </c>
      <c r="J6371" t="s">
        <v>117</v>
      </c>
      <c r="K6371" t="s">
        <v>118</v>
      </c>
      <c r="L6371" t="s">
        <v>21</v>
      </c>
      <c r="M6371">
        <v>61</v>
      </c>
      <c r="N6371">
        <v>228</v>
      </c>
      <c r="O6371">
        <v>13908</v>
      </c>
      <c r="P6371">
        <v>6954</v>
      </c>
      <c r="Q6371">
        <v>0.5</v>
      </c>
      <c r="R6371" t="s">
        <v>104</v>
      </c>
    </row>
    <row r="6372" spans="1:18" x14ac:dyDescent="0.25">
      <c r="A6372" t="s">
        <v>82</v>
      </c>
      <c r="B6372">
        <v>1185732</v>
      </c>
      <c r="C6372" s="1">
        <v>44418</v>
      </c>
      <c r="D6372" t="s">
        <v>33</v>
      </c>
      <c r="E6372" t="s">
        <v>169</v>
      </c>
      <c r="F6372" t="s">
        <v>45</v>
      </c>
      <c r="G6372">
        <v>3</v>
      </c>
      <c r="H6372">
        <v>2021</v>
      </c>
      <c r="I6372" t="s">
        <v>57</v>
      </c>
      <c r="J6372" t="s">
        <v>117</v>
      </c>
      <c r="K6372" t="s">
        <v>118</v>
      </c>
      <c r="L6372" t="s">
        <v>24</v>
      </c>
      <c r="M6372">
        <v>58</v>
      </c>
      <c r="N6372">
        <v>195</v>
      </c>
      <c r="O6372">
        <v>11310</v>
      </c>
      <c r="P6372">
        <v>5202.6000000000004</v>
      </c>
      <c r="Q6372">
        <v>0.46</v>
      </c>
      <c r="R6372" t="s">
        <v>104</v>
      </c>
    </row>
    <row r="6373" spans="1:18" x14ac:dyDescent="0.25">
      <c r="A6373" t="s">
        <v>82</v>
      </c>
      <c r="B6373">
        <v>1185732</v>
      </c>
      <c r="C6373" s="1">
        <v>44418</v>
      </c>
      <c r="D6373" t="s">
        <v>33</v>
      </c>
      <c r="E6373" t="s">
        <v>169</v>
      </c>
      <c r="F6373" t="s">
        <v>45</v>
      </c>
      <c r="G6373">
        <v>3</v>
      </c>
      <c r="H6373">
        <v>2021</v>
      </c>
      <c r="I6373" t="s">
        <v>57</v>
      </c>
      <c r="J6373" t="s">
        <v>117</v>
      </c>
      <c r="K6373" t="s">
        <v>118</v>
      </c>
      <c r="L6373" t="s">
        <v>26</v>
      </c>
      <c r="M6373">
        <v>53</v>
      </c>
      <c r="N6373">
        <v>150</v>
      </c>
      <c r="O6373">
        <v>7950</v>
      </c>
      <c r="P6373">
        <v>4054.5</v>
      </c>
      <c r="Q6373">
        <v>0.51</v>
      </c>
      <c r="R6373" t="s">
        <v>104</v>
      </c>
    </row>
    <row r="6374" spans="1:18" x14ac:dyDescent="0.25">
      <c r="A6374" t="s">
        <v>82</v>
      </c>
      <c r="B6374">
        <v>1185732</v>
      </c>
      <c r="C6374" s="1">
        <v>44418</v>
      </c>
      <c r="D6374" t="s">
        <v>33</v>
      </c>
      <c r="E6374" t="s">
        <v>169</v>
      </c>
      <c r="F6374" t="s">
        <v>45</v>
      </c>
      <c r="G6374">
        <v>3</v>
      </c>
      <c r="H6374">
        <v>2021</v>
      </c>
      <c r="I6374" t="s">
        <v>57</v>
      </c>
      <c r="J6374" t="s">
        <v>117</v>
      </c>
      <c r="K6374" t="s">
        <v>118</v>
      </c>
      <c r="L6374" t="s">
        <v>28</v>
      </c>
      <c r="M6374">
        <v>41</v>
      </c>
      <c r="N6374">
        <v>158</v>
      </c>
      <c r="O6374">
        <v>6478</v>
      </c>
      <c r="P6374">
        <v>3303.78</v>
      </c>
      <c r="Q6374">
        <v>0.51</v>
      </c>
      <c r="R6374" t="s">
        <v>104</v>
      </c>
    </row>
    <row r="6375" spans="1:18" x14ac:dyDescent="0.25">
      <c r="A6375" t="s">
        <v>82</v>
      </c>
      <c r="B6375">
        <v>1185732</v>
      </c>
      <c r="C6375" s="1">
        <v>44418</v>
      </c>
      <c r="D6375" t="s">
        <v>33</v>
      </c>
      <c r="E6375" t="s">
        <v>169</v>
      </c>
      <c r="F6375" t="s">
        <v>45</v>
      </c>
      <c r="G6375">
        <v>3</v>
      </c>
      <c r="H6375">
        <v>2021</v>
      </c>
      <c r="I6375" t="s">
        <v>57</v>
      </c>
      <c r="J6375" t="s">
        <v>117</v>
      </c>
      <c r="K6375" t="s">
        <v>118</v>
      </c>
      <c r="L6375" t="s">
        <v>30</v>
      </c>
      <c r="M6375">
        <v>50</v>
      </c>
      <c r="N6375">
        <v>135</v>
      </c>
      <c r="O6375">
        <v>6750</v>
      </c>
      <c r="P6375">
        <v>3307.5</v>
      </c>
      <c r="Q6375">
        <v>0.49</v>
      </c>
      <c r="R6375" t="s">
        <v>104</v>
      </c>
    </row>
    <row r="6376" spans="1:18" x14ac:dyDescent="0.25">
      <c r="A6376" t="s">
        <v>82</v>
      </c>
      <c r="B6376">
        <v>1185732</v>
      </c>
      <c r="C6376" s="1">
        <v>44418</v>
      </c>
      <c r="D6376" t="s">
        <v>33</v>
      </c>
      <c r="E6376" t="s">
        <v>169</v>
      </c>
      <c r="F6376" t="s">
        <v>45</v>
      </c>
      <c r="G6376">
        <v>3</v>
      </c>
      <c r="H6376">
        <v>2021</v>
      </c>
      <c r="I6376" t="s">
        <v>57</v>
      </c>
      <c r="J6376" t="s">
        <v>117</v>
      </c>
      <c r="K6376" t="s">
        <v>118</v>
      </c>
      <c r="L6376" t="s">
        <v>32</v>
      </c>
      <c r="M6376">
        <v>54</v>
      </c>
      <c r="N6376">
        <v>169</v>
      </c>
      <c r="O6376">
        <v>9126</v>
      </c>
      <c r="P6376">
        <v>5566.86</v>
      </c>
      <c r="Q6376">
        <v>0.61</v>
      </c>
      <c r="R6376" t="s">
        <v>104</v>
      </c>
    </row>
    <row r="6377" spans="1:18" x14ac:dyDescent="0.25">
      <c r="A6377" t="s">
        <v>82</v>
      </c>
      <c r="B6377">
        <v>1185732</v>
      </c>
      <c r="C6377" s="1">
        <v>44448</v>
      </c>
      <c r="D6377" t="s">
        <v>23</v>
      </c>
      <c r="E6377" t="s">
        <v>169</v>
      </c>
      <c r="F6377" t="s">
        <v>46</v>
      </c>
      <c r="G6377">
        <v>3</v>
      </c>
      <c r="H6377">
        <v>2021</v>
      </c>
      <c r="I6377" t="s">
        <v>57</v>
      </c>
      <c r="J6377" t="s">
        <v>117</v>
      </c>
      <c r="K6377" t="s">
        <v>118</v>
      </c>
      <c r="L6377" t="s">
        <v>21</v>
      </c>
      <c r="M6377">
        <v>50</v>
      </c>
      <c r="N6377">
        <v>225</v>
      </c>
      <c r="O6377">
        <v>11250</v>
      </c>
      <c r="P6377">
        <v>6075</v>
      </c>
      <c r="Q6377">
        <v>0.54</v>
      </c>
      <c r="R6377" t="s">
        <v>104</v>
      </c>
    </row>
    <row r="6378" spans="1:18" x14ac:dyDescent="0.25">
      <c r="A6378" t="s">
        <v>82</v>
      </c>
      <c r="B6378">
        <v>1185732</v>
      </c>
      <c r="C6378" s="1">
        <v>44448</v>
      </c>
      <c r="D6378" t="s">
        <v>23</v>
      </c>
      <c r="E6378" t="s">
        <v>169</v>
      </c>
      <c r="F6378" t="s">
        <v>46</v>
      </c>
      <c r="G6378">
        <v>3</v>
      </c>
      <c r="H6378">
        <v>2021</v>
      </c>
      <c r="I6378" t="s">
        <v>57</v>
      </c>
      <c r="J6378" t="s">
        <v>117</v>
      </c>
      <c r="K6378" t="s">
        <v>118</v>
      </c>
      <c r="L6378" t="s">
        <v>24</v>
      </c>
      <c r="M6378">
        <v>47</v>
      </c>
      <c r="N6378">
        <v>173</v>
      </c>
      <c r="O6378">
        <v>8131</v>
      </c>
      <c r="P6378">
        <v>3821.57</v>
      </c>
      <c r="Q6378">
        <v>0.47</v>
      </c>
      <c r="R6378" t="s">
        <v>104</v>
      </c>
    </row>
    <row r="6379" spans="1:18" x14ac:dyDescent="0.25">
      <c r="A6379" t="s">
        <v>82</v>
      </c>
      <c r="B6379">
        <v>1185732</v>
      </c>
      <c r="C6379" s="1">
        <v>44448</v>
      </c>
      <c r="D6379" t="s">
        <v>23</v>
      </c>
      <c r="E6379" t="s">
        <v>169</v>
      </c>
      <c r="F6379" t="s">
        <v>46</v>
      </c>
      <c r="G6379">
        <v>3</v>
      </c>
      <c r="H6379">
        <v>2021</v>
      </c>
      <c r="I6379" t="s">
        <v>57</v>
      </c>
      <c r="J6379" t="s">
        <v>117</v>
      </c>
      <c r="K6379" t="s">
        <v>118</v>
      </c>
      <c r="L6379" t="s">
        <v>26</v>
      </c>
      <c r="M6379">
        <v>23</v>
      </c>
      <c r="N6379">
        <v>138</v>
      </c>
      <c r="O6379">
        <v>3174</v>
      </c>
      <c r="P6379">
        <v>1745.7</v>
      </c>
      <c r="Q6379">
        <v>0.55000000000000004</v>
      </c>
      <c r="R6379" t="s">
        <v>104</v>
      </c>
    </row>
    <row r="6380" spans="1:18" x14ac:dyDescent="0.25">
      <c r="A6380" t="s">
        <v>82</v>
      </c>
      <c r="B6380">
        <v>1185732</v>
      </c>
      <c r="C6380" s="1">
        <v>44448</v>
      </c>
      <c r="D6380" t="s">
        <v>23</v>
      </c>
      <c r="E6380" t="s">
        <v>169</v>
      </c>
      <c r="F6380" t="s">
        <v>46</v>
      </c>
      <c r="G6380">
        <v>3</v>
      </c>
      <c r="H6380">
        <v>2021</v>
      </c>
      <c r="I6380" t="s">
        <v>57</v>
      </c>
      <c r="J6380" t="s">
        <v>117</v>
      </c>
      <c r="K6380" t="s">
        <v>118</v>
      </c>
      <c r="L6380" t="s">
        <v>28</v>
      </c>
      <c r="M6380">
        <v>24</v>
      </c>
      <c r="N6380">
        <v>113</v>
      </c>
      <c r="O6380">
        <v>2712</v>
      </c>
      <c r="P6380">
        <v>1383.12</v>
      </c>
      <c r="Q6380">
        <v>0.51</v>
      </c>
      <c r="R6380" t="s">
        <v>104</v>
      </c>
    </row>
    <row r="6381" spans="1:18" x14ac:dyDescent="0.25">
      <c r="A6381" t="s">
        <v>82</v>
      </c>
      <c r="B6381">
        <v>1185732</v>
      </c>
      <c r="C6381" s="1">
        <v>44448</v>
      </c>
      <c r="D6381" t="s">
        <v>23</v>
      </c>
      <c r="E6381" t="s">
        <v>169</v>
      </c>
      <c r="F6381" t="s">
        <v>46</v>
      </c>
      <c r="G6381">
        <v>3</v>
      </c>
      <c r="H6381">
        <v>2021</v>
      </c>
      <c r="I6381" t="s">
        <v>57</v>
      </c>
      <c r="J6381" t="s">
        <v>117</v>
      </c>
      <c r="K6381" t="s">
        <v>118</v>
      </c>
      <c r="L6381" t="s">
        <v>30</v>
      </c>
      <c r="M6381">
        <v>32</v>
      </c>
      <c r="N6381">
        <v>122</v>
      </c>
      <c r="O6381">
        <v>3904</v>
      </c>
      <c r="P6381">
        <v>1873.92</v>
      </c>
      <c r="Q6381">
        <v>0.48</v>
      </c>
      <c r="R6381" t="s">
        <v>104</v>
      </c>
    </row>
    <row r="6382" spans="1:18" x14ac:dyDescent="0.25">
      <c r="A6382" t="s">
        <v>82</v>
      </c>
      <c r="B6382">
        <v>1185732</v>
      </c>
      <c r="C6382" s="1">
        <v>44448</v>
      </c>
      <c r="D6382" t="s">
        <v>23</v>
      </c>
      <c r="E6382" t="s">
        <v>169</v>
      </c>
      <c r="F6382" t="s">
        <v>46</v>
      </c>
      <c r="G6382">
        <v>3</v>
      </c>
      <c r="H6382">
        <v>2021</v>
      </c>
      <c r="I6382" t="s">
        <v>57</v>
      </c>
      <c r="J6382" t="s">
        <v>117</v>
      </c>
      <c r="K6382" t="s">
        <v>118</v>
      </c>
      <c r="L6382" t="s">
        <v>32</v>
      </c>
      <c r="M6382">
        <v>37</v>
      </c>
      <c r="N6382">
        <v>138</v>
      </c>
      <c r="O6382">
        <v>5106</v>
      </c>
      <c r="P6382">
        <v>3165.72</v>
      </c>
      <c r="Q6382">
        <v>0.62</v>
      </c>
      <c r="R6382" t="s">
        <v>104</v>
      </c>
    </row>
    <row r="6383" spans="1:18" x14ac:dyDescent="0.25">
      <c r="A6383" t="s">
        <v>82</v>
      </c>
      <c r="B6383">
        <v>1185732</v>
      </c>
      <c r="C6383" s="1">
        <v>44480</v>
      </c>
      <c r="D6383" t="s">
        <v>31</v>
      </c>
      <c r="E6383" t="s">
        <v>169</v>
      </c>
      <c r="F6383" t="s">
        <v>47</v>
      </c>
      <c r="G6383">
        <v>4</v>
      </c>
      <c r="H6383">
        <v>2021</v>
      </c>
      <c r="I6383" t="s">
        <v>57</v>
      </c>
      <c r="J6383" t="s">
        <v>117</v>
      </c>
      <c r="K6383" t="s">
        <v>118</v>
      </c>
      <c r="L6383" t="s">
        <v>21</v>
      </c>
      <c r="M6383">
        <v>36</v>
      </c>
      <c r="N6383">
        <v>210</v>
      </c>
      <c r="O6383">
        <v>7560</v>
      </c>
      <c r="P6383">
        <v>3931.2</v>
      </c>
      <c r="Q6383">
        <v>0.52</v>
      </c>
      <c r="R6383" t="s">
        <v>104</v>
      </c>
    </row>
    <row r="6384" spans="1:18" x14ac:dyDescent="0.25">
      <c r="A6384" t="s">
        <v>82</v>
      </c>
      <c r="B6384">
        <v>1185732</v>
      </c>
      <c r="C6384" s="1">
        <v>44480</v>
      </c>
      <c r="D6384" t="s">
        <v>31</v>
      </c>
      <c r="E6384" t="s">
        <v>169</v>
      </c>
      <c r="F6384" t="s">
        <v>47</v>
      </c>
      <c r="G6384">
        <v>4</v>
      </c>
      <c r="H6384">
        <v>2021</v>
      </c>
      <c r="I6384" t="s">
        <v>57</v>
      </c>
      <c r="J6384" t="s">
        <v>117</v>
      </c>
      <c r="K6384" t="s">
        <v>118</v>
      </c>
      <c r="L6384" t="s">
        <v>24</v>
      </c>
      <c r="M6384">
        <v>29</v>
      </c>
      <c r="N6384">
        <v>138</v>
      </c>
      <c r="O6384">
        <v>4002</v>
      </c>
      <c r="P6384">
        <v>1880.94</v>
      </c>
      <c r="Q6384">
        <v>0.47</v>
      </c>
      <c r="R6384" t="s">
        <v>104</v>
      </c>
    </row>
    <row r="6385" spans="1:18" x14ac:dyDescent="0.25">
      <c r="A6385" t="s">
        <v>82</v>
      </c>
      <c r="B6385">
        <v>1185732</v>
      </c>
      <c r="C6385" s="1">
        <v>44480</v>
      </c>
      <c r="D6385" t="s">
        <v>31</v>
      </c>
      <c r="E6385" t="s">
        <v>169</v>
      </c>
      <c r="F6385" t="s">
        <v>47</v>
      </c>
      <c r="G6385">
        <v>4</v>
      </c>
      <c r="H6385">
        <v>2021</v>
      </c>
      <c r="I6385" t="s">
        <v>57</v>
      </c>
      <c r="J6385" t="s">
        <v>117</v>
      </c>
      <c r="K6385" t="s">
        <v>118</v>
      </c>
      <c r="L6385" t="s">
        <v>26</v>
      </c>
      <c r="M6385">
        <v>27</v>
      </c>
      <c r="N6385">
        <v>106</v>
      </c>
      <c r="O6385">
        <v>2862</v>
      </c>
      <c r="P6385">
        <v>1516.86</v>
      </c>
      <c r="Q6385">
        <v>0.53</v>
      </c>
      <c r="R6385" t="s">
        <v>104</v>
      </c>
    </row>
    <row r="6386" spans="1:18" x14ac:dyDescent="0.25">
      <c r="A6386" t="s">
        <v>82</v>
      </c>
      <c r="B6386">
        <v>1185732</v>
      </c>
      <c r="C6386" s="1">
        <v>44480</v>
      </c>
      <c r="D6386" t="s">
        <v>31</v>
      </c>
      <c r="E6386" t="s">
        <v>169</v>
      </c>
      <c r="F6386" t="s">
        <v>47</v>
      </c>
      <c r="G6386">
        <v>4</v>
      </c>
      <c r="H6386">
        <v>2021</v>
      </c>
      <c r="I6386" t="s">
        <v>57</v>
      </c>
      <c r="J6386" t="s">
        <v>117</v>
      </c>
      <c r="K6386" t="s">
        <v>118</v>
      </c>
      <c r="L6386" t="s">
        <v>28</v>
      </c>
      <c r="M6386">
        <v>29</v>
      </c>
      <c r="N6386">
        <v>112</v>
      </c>
      <c r="O6386">
        <v>3248</v>
      </c>
      <c r="P6386">
        <v>1656.48</v>
      </c>
      <c r="Q6386">
        <v>0.51</v>
      </c>
      <c r="R6386" t="s">
        <v>104</v>
      </c>
    </row>
    <row r="6387" spans="1:18" x14ac:dyDescent="0.25">
      <c r="A6387" t="s">
        <v>82</v>
      </c>
      <c r="B6387">
        <v>1185732</v>
      </c>
      <c r="C6387" s="1">
        <v>44480</v>
      </c>
      <c r="D6387" t="s">
        <v>31</v>
      </c>
      <c r="E6387" t="s">
        <v>169</v>
      </c>
      <c r="F6387" t="s">
        <v>47</v>
      </c>
      <c r="G6387">
        <v>4</v>
      </c>
      <c r="H6387">
        <v>2021</v>
      </c>
      <c r="I6387" t="s">
        <v>57</v>
      </c>
      <c r="J6387" t="s">
        <v>117</v>
      </c>
      <c r="K6387" t="s">
        <v>118</v>
      </c>
      <c r="L6387" t="s">
        <v>30</v>
      </c>
      <c r="M6387">
        <v>37</v>
      </c>
      <c r="N6387">
        <v>116</v>
      </c>
      <c r="O6387">
        <v>4292</v>
      </c>
      <c r="P6387">
        <v>1974.32</v>
      </c>
      <c r="Q6387">
        <v>0.46</v>
      </c>
      <c r="R6387" t="s">
        <v>104</v>
      </c>
    </row>
    <row r="6388" spans="1:18" x14ac:dyDescent="0.25">
      <c r="A6388" t="s">
        <v>82</v>
      </c>
      <c r="B6388">
        <v>1185732</v>
      </c>
      <c r="C6388" s="1">
        <v>44480</v>
      </c>
      <c r="D6388" t="s">
        <v>31</v>
      </c>
      <c r="E6388" t="s">
        <v>169</v>
      </c>
      <c r="F6388" t="s">
        <v>47</v>
      </c>
      <c r="G6388">
        <v>4</v>
      </c>
      <c r="H6388">
        <v>2021</v>
      </c>
      <c r="I6388" t="s">
        <v>57</v>
      </c>
      <c r="J6388" t="s">
        <v>117</v>
      </c>
      <c r="K6388" t="s">
        <v>118</v>
      </c>
      <c r="L6388" t="s">
        <v>32</v>
      </c>
      <c r="M6388">
        <v>38</v>
      </c>
      <c r="N6388">
        <v>147</v>
      </c>
      <c r="O6388">
        <v>5586</v>
      </c>
      <c r="P6388">
        <v>3519.18</v>
      </c>
      <c r="Q6388">
        <v>0.63</v>
      </c>
      <c r="R6388" t="s">
        <v>104</v>
      </c>
    </row>
    <row r="6389" spans="1:18" x14ac:dyDescent="0.25">
      <c r="A6389" t="s">
        <v>82</v>
      </c>
      <c r="B6389">
        <v>1185732</v>
      </c>
      <c r="C6389" s="1">
        <v>44510</v>
      </c>
      <c r="D6389" t="s">
        <v>17</v>
      </c>
      <c r="E6389" t="s">
        <v>169</v>
      </c>
      <c r="F6389" t="s">
        <v>49</v>
      </c>
      <c r="G6389">
        <v>4</v>
      </c>
      <c r="H6389">
        <v>2021</v>
      </c>
      <c r="I6389" t="s">
        <v>57</v>
      </c>
      <c r="J6389" t="s">
        <v>117</v>
      </c>
      <c r="K6389" t="s">
        <v>118</v>
      </c>
      <c r="L6389" t="s">
        <v>21</v>
      </c>
      <c r="M6389">
        <v>34</v>
      </c>
      <c r="N6389">
        <v>169</v>
      </c>
      <c r="O6389">
        <v>5746</v>
      </c>
      <c r="P6389">
        <v>2987.92</v>
      </c>
      <c r="Q6389">
        <v>0.52</v>
      </c>
      <c r="R6389" t="s">
        <v>104</v>
      </c>
    </row>
    <row r="6390" spans="1:18" x14ac:dyDescent="0.25">
      <c r="A6390" t="s">
        <v>82</v>
      </c>
      <c r="B6390">
        <v>1185732</v>
      </c>
      <c r="C6390" s="1">
        <v>44510</v>
      </c>
      <c r="D6390" t="s">
        <v>17</v>
      </c>
      <c r="E6390" t="s">
        <v>169</v>
      </c>
      <c r="F6390" t="s">
        <v>49</v>
      </c>
      <c r="G6390">
        <v>4</v>
      </c>
      <c r="H6390">
        <v>2021</v>
      </c>
      <c r="I6390" t="s">
        <v>57</v>
      </c>
      <c r="J6390" t="s">
        <v>117</v>
      </c>
      <c r="K6390" t="s">
        <v>118</v>
      </c>
      <c r="L6390" t="s">
        <v>24</v>
      </c>
      <c r="M6390">
        <v>24</v>
      </c>
      <c r="N6390">
        <v>140</v>
      </c>
      <c r="O6390">
        <v>3360</v>
      </c>
      <c r="P6390">
        <v>1512</v>
      </c>
      <c r="Q6390">
        <v>0.45</v>
      </c>
      <c r="R6390" t="s">
        <v>104</v>
      </c>
    </row>
    <row r="6391" spans="1:18" x14ac:dyDescent="0.25">
      <c r="A6391" t="s">
        <v>82</v>
      </c>
      <c r="B6391">
        <v>1185732</v>
      </c>
      <c r="C6391" s="1">
        <v>44510</v>
      </c>
      <c r="D6391" t="s">
        <v>17</v>
      </c>
      <c r="E6391" t="s">
        <v>169</v>
      </c>
      <c r="F6391" t="s">
        <v>49</v>
      </c>
      <c r="G6391">
        <v>4</v>
      </c>
      <c r="H6391">
        <v>2021</v>
      </c>
      <c r="I6391" t="s">
        <v>57</v>
      </c>
      <c r="J6391" t="s">
        <v>117</v>
      </c>
      <c r="K6391" t="s">
        <v>118</v>
      </c>
      <c r="L6391" t="s">
        <v>26</v>
      </c>
      <c r="M6391">
        <v>32</v>
      </c>
      <c r="N6391">
        <v>116</v>
      </c>
      <c r="O6391">
        <v>3712</v>
      </c>
      <c r="P6391">
        <v>1856</v>
      </c>
      <c r="Q6391">
        <v>0.5</v>
      </c>
      <c r="R6391" t="s">
        <v>104</v>
      </c>
    </row>
    <row r="6392" spans="1:18" x14ac:dyDescent="0.25">
      <c r="A6392" t="s">
        <v>82</v>
      </c>
      <c r="B6392">
        <v>1185732</v>
      </c>
      <c r="C6392" s="1">
        <v>44510</v>
      </c>
      <c r="D6392" t="s">
        <v>17</v>
      </c>
      <c r="E6392" t="s">
        <v>169</v>
      </c>
      <c r="F6392" t="s">
        <v>49</v>
      </c>
      <c r="G6392">
        <v>4</v>
      </c>
      <c r="H6392">
        <v>2021</v>
      </c>
      <c r="I6392" t="s">
        <v>57</v>
      </c>
      <c r="J6392" t="s">
        <v>117</v>
      </c>
      <c r="K6392" t="s">
        <v>118</v>
      </c>
      <c r="L6392" t="s">
        <v>28</v>
      </c>
      <c r="M6392">
        <v>59</v>
      </c>
      <c r="N6392">
        <v>135</v>
      </c>
      <c r="O6392">
        <v>7965</v>
      </c>
      <c r="P6392">
        <v>3982.5</v>
      </c>
      <c r="Q6392">
        <v>0.5</v>
      </c>
      <c r="R6392" t="s">
        <v>104</v>
      </c>
    </row>
    <row r="6393" spans="1:18" x14ac:dyDescent="0.25">
      <c r="A6393" t="s">
        <v>82</v>
      </c>
      <c r="B6393">
        <v>1185732</v>
      </c>
      <c r="C6393" s="1">
        <v>44510</v>
      </c>
      <c r="D6393" t="s">
        <v>17</v>
      </c>
      <c r="E6393" t="s">
        <v>169</v>
      </c>
      <c r="F6393" t="s">
        <v>49</v>
      </c>
      <c r="G6393">
        <v>4</v>
      </c>
      <c r="H6393">
        <v>2021</v>
      </c>
      <c r="I6393" t="s">
        <v>57</v>
      </c>
      <c r="J6393" t="s">
        <v>117</v>
      </c>
      <c r="K6393" t="s">
        <v>118</v>
      </c>
      <c r="L6393" t="s">
        <v>30</v>
      </c>
      <c r="M6393">
        <v>76</v>
      </c>
      <c r="N6393">
        <v>138</v>
      </c>
      <c r="O6393">
        <v>10488</v>
      </c>
      <c r="P6393">
        <v>5139.12</v>
      </c>
      <c r="Q6393">
        <v>0.49</v>
      </c>
      <c r="R6393" t="s">
        <v>104</v>
      </c>
    </row>
    <row r="6394" spans="1:18" x14ac:dyDescent="0.25">
      <c r="A6394" t="s">
        <v>82</v>
      </c>
      <c r="B6394">
        <v>1185732</v>
      </c>
      <c r="C6394" s="1">
        <v>44510</v>
      </c>
      <c r="D6394" t="s">
        <v>17</v>
      </c>
      <c r="E6394" t="s">
        <v>169</v>
      </c>
      <c r="F6394" t="s">
        <v>49</v>
      </c>
      <c r="G6394">
        <v>4</v>
      </c>
      <c r="H6394">
        <v>2021</v>
      </c>
      <c r="I6394" t="s">
        <v>57</v>
      </c>
      <c r="J6394" t="s">
        <v>117</v>
      </c>
      <c r="K6394" t="s">
        <v>118</v>
      </c>
      <c r="L6394" t="s">
        <v>32</v>
      </c>
      <c r="M6394">
        <v>74</v>
      </c>
      <c r="N6394">
        <v>167</v>
      </c>
      <c r="O6394">
        <v>12358</v>
      </c>
      <c r="P6394">
        <v>7909.12</v>
      </c>
      <c r="Q6394">
        <v>0.64</v>
      </c>
      <c r="R6394" t="s">
        <v>104</v>
      </c>
    </row>
    <row r="6395" spans="1:18" x14ac:dyDescent="0.25">
      <c r="A6395" t="s">
        <v>82</v>
      </c>
      <c r="B6395">
        <v>1185732</v>
      </c>
      <c r="C6395" s="1">
        <v>44539</v>
      </c>
      <c r="D6395" t="s">
        <v>23</v>
      </c>
      <c r="E6395" t="s">
        <v>169</v>
      </c>
      <c r="F6395" t="s">
        <v>53</v>
      </c>
      <c r="G6395">
        <v>4</v>
      </c>
      <c r="H6395">
        <v>2021</v>
      </c>
      <c r="I6395" t="s">
        <v>57</v>
      </c>
      <c r="J6395" t="s">
        <v>117</v>
      </c>
      <c r="K6395" t="s">
        <v>118</v>
      </c>
      <c r="L6395" t="s">
        <v>21</v>
      </c>
      <c r="M6395">
        <v>70</v>
      </c>
      <c r="N6395">
        <v>231</v>
      </c>
      <c r="O6395">
        <v>16170</v>
      </c>
      <c r="P6395">
        <v>8085</v>
      </c>
      <c r="Q6395">
        <v>0.5</v>
      </c>
      <c r="R6395" t="s">
        <v>104</v>
      </c>
    </row>
    <row r="6396" spans="1:18" x14ac:dyDescent="0.25">
      <c r="A6396" t="s">
        <v>82</v>
      </c>
      <c r="B6396">
        <v>1185732</v>
      </c>
      <c r="C6396" s="1">
        <v>44539</v>
      </c>
      <c r="D6396" t="s">
        <v>23</v>
      </c>
      <c r="E6396" t="s">
        <v>169</v>
      </c>
      <c r="F6396" t="s">
        <v>53</v>
      </c>
      <c r="G6396">
        <v>4</v>
      </c>
      <c r="H6396">
        <v>2021</v>
      </c>
      <c r="I6396" t="s">
        <v>57</v>
      </c>
      <c r="J6396" t="s">
        <v>117</v>
      </c>
      <c r="K6396" t="s">
        <v>118</v>
      </c>
      <c r="L6396" t="s">
        <v>24</v>
      </c>
      <c r="M6396">
        <v>60</v>
      </c>
      <c r="N6396">
        <v>181</v>
      </c>
      <c r="O6396">
        <v>10860</v>
      </c>
      <c r="P6396">
        <v>5104.2</v>
      </c>
      <c r="Q6396">
        <v>0.47</v>
      </c>
      <c r="R6396" t="s">
        <v>104</v>
      </c>
    </row>
    <row r="6397" spans="1:18" x14ac:dyDescent="0.25">
      <c r="A6397" t="s">
        <v>48</v>
      </c>
      <c r="B6397">
        <v>1185732</v>
      </c>
      <c r="C6397" s="1">
        <v>44539</v>
      </c>
      <c r="D6397" t="s">
        <v>23</v>
      </c>
      <c r="E6397" t="s">
        <v>169</v>
      </c>
      <c r="F6397" t="s">
        <v>53</v>
      </c>
      <c r="G6397">
        <v>4</v>
      </c>
      <c r="H6397">
        <v>2021</v>
      </c>
      <c r="I6397" t="s">
        <v>57</v>
      </c>
      <c r="J6397" t="s">
        <v>117</v>
      </c>
      <c r="K6397" t="s">
        <v>118</v>
      </c>
      <c r="L6397" t="s">
        <v>26</v>
      </c>
      <c r="M6397">
        <v>59</v>
      </c>
      <c r="N6397">
        <v>161</v>
      </c>
      <c r="O6397">
        <v>9499</v>
      </c>
      <c r="P6397">
        <v>4939.4799999999996</v>
      </c>
      <c r="Q6397">
        <v>0.52</v>
      </c>
      <c r="R6397" t="s">
        <v>104</v>
      </c>
    </row>
    <row r="6398" spans="1:18" x14ac:dyDescent="0.25">
      <c r="A6398" t="s">
        <v>48</v>
      </c>
      <c r="B6398">
        <v>1185732</v>
      </c>
      <c r="C6398" s="1">
        <v>44539</v>
      </c>
      <c r="D6398" t="s">
        <v>23</v>
      </c>
      <c r="E6398" t="s">
        <v>169</v>
      </c>
      <c r="F6398" t="s">
        <v>53</v>
      </c>
      <c r="G6398">
        <v>4</v>
      </c>
      <c r="H6398">
        <v>2021</v>
      </c>
      <c r="I6398" t="s">
        <v>57</v>
      </c>
      <c r="J6398" t="s">
        <v>117</v>
      </c>
      <c r="K6398" t="s">
        <v>118</v>
      </c>
      <c r="L6398" t="s">
        <v>28</v>
      </c>
      <c r="M6398">
        <v>63</v>
      </c>
      <c r="N6398">
        <v>147</v>
      </c>
      <c r="O6398">
        <v>9261</v>
      </c>
      <c r="P6398">
        <v>4630.5</v>
      </c>
      <c r="Q6398">
        <v>0.5</v>
      </c>
      <c r="R6398" t="s">
        <v>104</v>
      </c>
    </row>
    <row r="6399" spans="1:18" x14ac:dyDescent="0.25">
      <c r="A6399" t="s">
        <v>48</v>
      </c>
      <c r="B6399">
        <v>1185732</v>
      </c>
      <c r="C6399" s="1">
        <v>44539</v>
      </c>
      <c r="D6399" t="s">
        <v>23</v>
      </c>
      <c r="E6399" t="s">
        <v>169</v>
      </c>
      <c r="F6399" t="s">
        <v>53</v>
      </c>
      <c r="G6399">
        <v>4</v>
      </c>
      <c r="H6399">
        <v>2021</v>
      </c>
      <c r="I6399" t="s">
        <v>57</v>
      </c>
      <c r="J6399" t="s">
        <v>117</v>
      </c>
      <c r="K6399" t="s">
        <v>118</v>
      </c>
      <c r="L6399" t="s">
        <v>30</v>
      </c>
      <c r="M6399">
        <v>68</v>
      </c>
      <c r="N6399">
        <v>142</v>
      </c>
      <c r="O6399">
        <v>9656</v>
      </c>
      <c r="P6399">
        <v>4731.4399999999996</v>
      </c>
      <c r="Q6399">
        <v>0.49</v>
      </c>
      <c r="R6399" t="s">
        <v>104</v>
      </c>
    </row>
    <row r="6400" spans="1:18" x14ac:dyDescent="0.25">
      <c r="A6400" t="s">
        <v>48</v>
      </c>
      <c r="B6400">
        <v>1185732</v>
      </c>
      <c r="C6400" s="1">
        <v>44539</v>
      </c>
      <c r="D6400" t="s">
        <v>23</v>
      </c>
      <c r="E6400" t="s">
        <v>169</v>
      </c>
      <c r="F6400" t="s">
        <v>53</v>
      </c>
      <c r="G6400">
        <v>4</v>
      </c>
      <c r="H6400">
        <v>2021</v>
      </c>
      <c r="I6400" t="s">
        <v>57</v>
      </c>
      <c r="J6400" t="s">
        <v>117</v>
      </c>
      <c r="K6400" t="s">
        <v>118</v>
      </c>
      <c r="L6400" t="s">
        <v>32</v>
      </c>
      <c r="M6400">
        <v>74</v>
      </c>
      <c r="N6400">
        <v>156</v>
      </c>
      <c r="O6400">
        <v>11544</v>
      </c>
      <c r="P6400">
        <v>6926.4</v>
      </c>
      <c r="Q6400">
        <v>0.6</v>
      </c>
      <c r="R6400" t="s">
        <v>104</v>
      </c>
    </row>
    <row r="6401" spans="1:18" x14ac:dyDescent="0.25">
      <c r="A6401" t="s">
        <v>82</v>
      </c>
      <c r="B6401">
        <v>1185732</v>
      </c>
      <c r="C6401" s="1">
        <v>44218</v>
      </c>
      <c r="D6401" t="s">
        <v>25</v>
      </c>
      <c r="E6401" t="s">
        <v>169</v>
      </c>
      <c r="F6401" t="s">
        <v>18</v>
      </c>
      <c r="G6401">
        <v>1</v>
      </c>
      <c r="H6401">
        <v>2021</v>
      </c>
      <c r="I6401" t="s">
        <v>57</v>
      </c>
      <c r="J6401" t="s">
        <v>117</v>
      </c>
      <c r="K6401" t="s">
        <v>118</v>
      </c>
      <c r="L6401" t="s">
        <v>21</v>
      </c>
      <c r="M6401">
        <v>37</v>
      </c>
      <c r="N6401">
        <v>135</v>
      </c>
      <c r="O6401">
        <v>4995</v>
      </c>
      <c r="P6401">
        <v>2697.3</v>
      </c>
      <c r="Q6401">
        <v>0.54</v>
      </c>
      <c r="R6401" t="s">
        <v>104</v>
      </c>
    </row>
    <row r="6402" spans="1:18" x14ac:dyDescent="0.25">
      <c r="A6402" t="s">
        <v>82</v>
      </c>
      <c r="B6402">
        <v>1185732</v>
      </c>
      <c r="C6402" s="1">
        <v>44218</v>
      </c>
      <c r="D6402" t="s">
        <v>25</v>
      </c>
      <c r="E6402" t="s">
        <v>169</v>
      </c>
      <c r="F6402" t="s">
        <v>18</v>
      </c>
      <c r="G6402">
        <v>1</v>
      </c>
      <c r="H6402">
        <v>2021</v>
      </c>
      <c r="I6402" t="s">
        <v>57</v>
      </c>
      <c r="J6402" t="s">
        <v>117</v>
      </c>
      <c r="K6402" t="s">
        <v>118</v>
      </c>
      <c r="L6402" t="s">
        <v>24</v>
      </c>
      <c r="M6402">
        <v>38</v>
      </c>
      <c r="N6402">
        <v>78</v>
      </c>
      <c r="O6402">
        <v>2964</v>
      </c>
      <c r="P6402">
        <v>1393.08</v>
      </c>
      <c r="Q6402">
        <v>0.47</v>
      </c>
      <c r="R6402" t="s">
        <v>104</v>
      </c>
    </row>
    <row r="6403" spans="1:18" x14ac:dyDescent="0.25">
      <c r="A6403" t="s">
        <v>82</v>
      </c>
      <c r="B6403">
        <v>1185732</v>
      </c>
      <c r="C6403" s="1">
        <v>44218</v>
      </c>
      <c r="D6403" t="s">
        <v>25</v>
      </c>
      <c r="E6403" t="s">
        <v>169</v>
      </c>
      <c r="F6403" t="s">
        <v>18</v>
      </c>
      <c r="G6403">
        <v>1</v>
      </c>
      <c r="H6403">
        <v>2021</v>
      </c>
      <c r="I6403" t="s">
        <v>57</v>
      </c>
      <c r="J6403" t="s">
        <v>117</v>
      </c>
      <c r="K6403" t="s">
        <v>118</v>
      </c>
      <c r="L6403" t="s">
        <v>26</v>
      </c>
      <c r="M6403">
        <v>28</v>
      </c>
      <c r="N6403">
        <v>75</v>
      </c>
      <c r="O6403">
        <v>2100</v>
      </c>
      <c r="P6403">
        <v>1092</v>
      </c>
      <c r="Q6403">
        <v>0.52</v>
      </c>
      <c r="R6403" t="s">
        <v>104</v>
      </c>
    </row>
    <row r="6404" spans="1:18" x14ac:dyDescent="0.25">
      <c r="A6404" t="s">
        <v>82</v>
      </c>
      <c r="B6404">
        <v>1185732</v>
      </c>
      <c r="C6404" s="1">
        <v>44218</v>
      </c>
      <c r="D6404" t="s">
        <v>25</v>
      </c>
      <c r="E6404" t="s">
        <v>169</v>
      </c>
      <c r="F6404" t="s">
        <v>18</v>
      </c>
      <c r="G6404">
        <v>1</v>
      </c>
      <c r="H6404">
        <v>2021</v>
      </c>
      <c r="I6404" t="s">
        <v>57</v>
      </c>
      <c r="J6404" t="s">
        <v>117</v>
      </c>
      <c r="K6404" t="s">
        <v>118</v>
      </c>
      <c r="L6404" t="s">
        <v>28</v>
      </c>
      <c r="M6404">
        <v>34</v>
      </c>
      <c r="N6404">
        <v>42</v>
      </c>
      <c r="O6404">
        <v>1428</v>
      </c>
      <c r="P6404">
        <v>714</v>
      </c>
      <c r="Q6404">
        <v>0.5</v>
      </c>
      <c r="R6404" t="s">
        <v>104</v>
      </c>
    </row>
    <row r="6405" spans="1:18" x14ac:dyDescent="0.25">
      <c r="A6405" t="s">
        <v>82</v>
      </c>
      <c r="B6405">
        <v>1185732</v>
      </c>
      <c r="C6405" s="1">
        <v>44218</v>
      </c>
      <c r="D6405" t="s">
        <v>25</v>
      </c>
      <c r="E6405" t="s">
        <v>169</v>
      </c>
      <c r="F6405" t="s">
        <v>18</v>
      </c>
      <c r="G6405">
        <v>1</v>
      </c>
      <c r="H6405">
        <v>2021</v>
      </c>
      <c r="I6405" t="s">
        <v>57</v>
      </c>
      <c r="J6405" t="s">
        <v>117</v>
      </c>
      <c r="K6405" t="s">
        <v>118</v>
      </c>
      <c r="L6405" t="s">
        <v>30</v>
      </c>
      <c r="M6405">
        <v>46</v>
      </c>
      <c r="N6405">
        <v>52</v>
      </c>
      <c r="O6405">
        <v>2392</v>
      </c>
      <c r="P6405">
        <v>1124.24</v>
      </c>
      <c r="Q6405">
        <v>0.47</v>
      </c>
      <c r="R6405" t="s">
        <v>104</v>
      </c>
    </row>
    <row r="6406" spans="1:18" x14ac:dyDescent="0.25">
      <c r="A6406" t="s">
        <v>82</v>
      </c>
      <c r="B6406">
        <v>1185732</v>
      </c>
      <c r="C6406" s="1">
        <v>44218</v>
      </c>
      <c r="D6406" t="s">
        <v>25</v>
      </c>
      <c r="E6406" t="s">
        <v>169</v>
      </c>
      <c r="F6406" t="s">
        <v>18</v>
      </c>
      <c r="G6406">
        <v>1</v>
      </c>
      <c r="H6406">
        <v>2021</v>
      </c>
      <c r="I6406" t="s">
        <v>57</v>
      </c>
      <c r="J6406" t="s">
        <v>117</v>
      </c>
      <c r="K6406" t="s">
        <v>118</v>
      </c>
      <c r="L6406" t="s">
        <v>32</v>
      </c>
      <c r="M6406">
        <v>37</v>
      </c>
      <c r="N6406">
        <v>81</v>
      </c>
      <c r="O6406">
        <v>2997</v>
      </c>
      <c r="P6406">
        <v>1618.38</v>
      </c>
      <c r="Q6406">
        <v>0.54</v>
      </c>
      <c r="R6406" t="s">
        <v>104</v>
      </c>
    </row>
    <row r="6407" spans="1:18" x14ac:dyDescent="0.25">
      <c r="A6407" t="s">
        <v>82</v>
      </c>
      <c r="B6407">
        <v>1185732</v>
      </c>
      <c r="C6407" s="1">
        <v>44249</v>
      </c>
      <c r="D6407" t="s">
        <v>31</v>
      </c>
      <c r="E6407" t="s">
        <v>169</v>
      </c>
      <c r="F6407" t="s">
        <v>35</v>
      </c>
      <c r="G6407">
        <v>1</v>
      </c>
      <c r="H6407">
        <v>2021</v>
      </c>
      <c r="I6407" t="s">
        <v>57</v>
      </c>
      <c r="J6407" t="s">
        <v>117</v>
      </c>
      <c r="K6407" t="s">
        <v>118</v>
      </c>
      <c r="L6407" t="s">
        <v>21</v>
      </c>
      <c r="M6407">
        <v>38</v>
      </c>
      <c r="N6407">
        <v>138</v>
      </c>
      <c r="O6407">
        <v>5244</v>
      </c>
      <c r="P6407">
        <v>2779.32</v>
      </c>
      <c r="Q6407">
        <v>0.53</v>
      </c>
      <c r="R6407" t="s">
        <v>104</v>
      </c>
    </row>
    <row r="6408" spans="1:18" x14ac:dyDescent="0.25">
      <c r="A6408" t="s">
        <v>82</v>
      </c>
      <c r="B6408">
        <v>1185732</v>
      </c>
      <c r="C6408" s="1">
        <v>44249</v>
      </c>
      <c r="D6408" t="s">
        <v>31</v>
      </c>
      <c r="E6408" t="s">
        <v>169</v>
      </c>
      <c r="F6408" t="s">
        <v>35</v>
      </c>
      <c r="G6408">
        <v>1</v>
      </c>
      <c r="H6408">
        <v>2021</v>
      </c>
      <c r="I6408" t="s">
        <v>57</v>
      </c>
      <c r="J6408" t="s">
        <v>117</v>
      </c>
      <c r="K6408" t="s">
        <v>118</v>
      </c>
      <c r="L6408" t="s">
        <v>24</v>
      </c>
      <c r="M6408">
        <v>38</v>
      </c>
      <c r="N6408">
        <v>58</v>
      </c>
      <c r="O6408">
        <v>2204</v>
      </c>
      <c r="P6408">
        <v>1013.84</v>
      </c>
      <c r="Q6408">
        <v>0.46</v>
      </c>
      <c r="R6408" t="s">
        <v>104</v>
      </c>
    </row>
    <row r="6409" spans="1:18" x14ac:dyDescent="0.25">
      <c r="A6409" t="s">
        <v>82</v>
      </c>
      <c r="B6409">
        <v>1185732</v>
      </c>
      <c r="C6409" s="1">
        <v>44249</v>
      </c>
      <c r="D6409" t="s">
        <v>31</v>
      </c>
      <c r="E6409" t="s">
        <v>169</v>
      </c>
      <c r="F6409" t="s">
        <v>35</v>
      </c>
      <c r="G6409">
        <v>1</v>
      </c>
      <c r="H6409">
        <v>2021</v>
      </c>
      <c r="I6409" t="s">
        <v>57</v>
      </c>
      <c r="J6409" t="s">
        <v>117</v>
      </c>
      <c r="K6409" t="s">
        <v>118</v>
      </c>
      <c r="L6409" t="s">
        <v>26</v>
      </c>
      <c r="M6409">
        <v>29</v>
      </c>
      <c r="N6409">
        <v>63</v>
      </c>
      <c r="O6409">
        <v>1827</v>
      </c>
      <c r="P6409">
        <v>968.31</v>
      </c>
      <c r="Q6409">
        <v>0.53</v>
      </c>
      <c r="R6409" t="s">
        <v>104</v>
      </c>
    </row>
    <row r="6410" spans="1:18" x14ac:dyDescent="0.25">
      <c r="A6410" t="s">
        <v>82</v>
      </c>
      <c r="B6410">
        <v>1185732</v>
      </c>
      <c r="C6410" s="1">
        <v>44249</v>
      </c>
      <c r="D6410" t="s">
        <v>31</v>
      </c>
      <c r="E6410" t="s">
        <v>169</v>
      </c>
      <c r="F6410" t="s">
        <v>35</v>
      </c>
      <c r="G6410">
        <v>1</v>
      </c>
      <c r="H6410">
        <v>2021</v>
      </c>
      <c r="I6410" t="s">
        <v>69</v>
      </c>
      <c r="J6410" t="s">
        <v>119</v>
      </c>
      <c r="K6410" t="s">
        <v>120</v>
      </c>
      <c r="L6410" t="s">
        <v>28</v>
      </c>
      <c r="M6410">
        <v>34</v>
      </c>
      <c r="N6410">
        <v>34</v>
      </c>
      <c r="O6410">
        <v>1156</v>
      </c>
      <c r="P6410">
        <v>624.24</v>
      </c>
      <c r="Q6410">
        <v>0.54</v>
      </c>
      <c r="R6410" t="s">
        <v>104</v>
      </c>
    </row>
    <row r="6411" spans="1:18" x14ac:dyDescent="0.25">
      <c r="A6411" t="s">
        <v>82</v>
      </c>
      <c r="B6411">
        <v>1185732</v>
      </c>
      <c r="C6411" s="1">
        <v>44249</v>
      </c>
      <c r="D6411" t="s">
        <v>31</v>
      </c>
      <c r="E6411" t="s">
        <v>169</v>
      </c>
      <c r="F6411" t="s">
        <v>35</v>
      </c>
      <c r="G6411">
        <v>1</v>
      </c>
      <c r="H6411">
        <v>2021</v>
      </c>
      <c r="I6411" t="s">
        <v>69</v>
      </c>
      <c r="J6411" t="s">
        <v>119</v>
      </c>
      <c r="K6411" t="s">
        <v>120</v>
      </c>
      <c r="L6411" t="s">
        <v>30</v>
      </c>
      <c r="M6411">
        <v>48</v>
      </c>
      <c r="N6411">
        <v>54</v>
      </c>
      <c r="O6411">
        <v>2592</v>
      </c>
      <c r="P6411">
        <v>1218.24</v>
      </c>
      <c r="Q6411">
        <v>0.47</v>
      </c>
      <c r="R6411" t="s">
        <v>104</v>
      </c>
    </row>
    <row r="6412" spans="1:18" x14ac:dyDescent="0.25">
      <c r="A6412" t="s">
        <v>82</v>
      </c>
      <c r="B6412">
        <v>1185732</v>
      </c>
      <c r="C6412" s="1">
        <v>44249</v>
      </c>
      <c r="D6412" t="s">
        <v>31</v>
      </c>
      <c r="E6412" t="s">
        <v>169</v>
      </c>
      <c r="F6412" t="s">
        <v>35</v>
      </c>
      <c r="G6412">
        <v>1</v>
      </c>
      <c r="H6412">
        <v>2021</v>
      </c>
      <c r="I6412" t="s">
        <v>69</v>
      </c>
      <c r="J6412" t="s">
        <v>119</v>
      </c>
      <c r="K6412" t="s">
        <v>120</v>
      </c>
      <c r="L6412" t="s">
        <v>32</v>
      </c>
      <c r="M6412">
        <v>39</v>
      </c>
      <c r="N6412">
        <v>78</v>
      </c>
      <c r="O6412">
        <v>3042</v>
      </c>
      <c r="P6412">
        <v>1551.42</v>
      </c>
      <c r="Q6412">
        <v>0.51</v>
      </c>
      <c r="R6412" t="s">
        <v>104</v>
      </c>
    </row>
    <row r="6413" spans="1:18" x14ac:dyDescent="0.25">
      <c r="A6413" t="s">
        <v>82</v>
      </c>
      <c r="B6413">
        <v>1185732</v>
      </c>
      <c r="C6413" s="1">
        <v>44276</v>
      </c>
      <c r="D6413" t="s">
        <v>29</v>
      </c>
      <c r="E6413" t="s">
        <v>170</v>
      </c>
      <c r="F6413" t="s">
        <v>36</v>
      </c>
      <c r="G6413">
        <v>1</v>
      </c>
      <c r="H6413">
        <v>2021</v>
      </c>
      <c r="I6413" t="s">
        <v>69</v>
      </c>
      <c r="J6413" t="s">
        <v>119</v>
      </c>
      <c r="K6413" t="s">
        <v>120</v>
      </c>
      <c r="L6413" t="s">
        <v>21</v>
      </c>
      <c r="M6413">
        <v>41</v>
      </c>
      <c r="N6413">
        <v>156</v>
      </c>
      <c r="O6413">
        <v>6396</v>
      </c>
      <c r="P6413">
        <v>3261.96</v>
      </c>
      <c r="Q6413">
        <v>0.51</v>
      </c>
      <c r="R6413" t="s">
        <v>104</v>
      </c>
    </row>
    <row r="6414" spans="1:18" x14ac:dyDescent="0.25">
      <c r="A6414" t="s">
        <v>82</v>
      </c>
      <c r="B6414">
        <v>1185732</v>
      </c>
      <c r="C6414" s="1">
        <v>44276</v>
      </c>
      <c r="D6414" t="s">
        <v>29</v>
      </c>
      <c r="E6414" t="s">
        <v>170</v>
      </c>
      <c r="F6414" t="s">
        <v>36</v>
      </c>
      <c r="G6414">
        <v>1</v>
      </c>
      <c r="H6414">
        <v>2021</v>
      </c>
      <c r="I6414" t="s">
        <v>69</v>
      </c>
      <c r="J6414" t="s">
        <v>119</v>
      </c>
      <c r="K6414" t="s">
        <v>120</v>
      </c>
      <c r="L6414" t="s">
        <v>24</v>
      </c>
      <c r="M6414">
        <v>41</v>
      </c>
      <c r="N6414">
        <v>59</v>
      </c>
      <c r="O6414">
        <v>2419</v>
      </c>
      <c r="P6414">
        <v>1185.31</v>
      </c>
      <c r="Q6414">
        <v>0.49</v>
      </c>
      <c r="R6414" t="s">
        <v>104</v>
      </c>
    </row>
    <row r="6415" spans="1:18" x14ac:dyDescent="0.25">
      <c r="A6415" t="s">
        <v>82</v>
      </c>
      <c r="B6415">
        <v>1185732</v>
      </c>
      <c r="C6415" s="1">
        <v>44276</v>
      </c>
      <c r="D6415" t="s">
        <v>29</v>
      </c>
      <c r="E6415" t="s">
        <v>170</v>
      </c>
      <c r="F6415" t="s">
        <v>36</v>
      </c>
      <c r="G6415">
        <v>1</v>
      </c>
      <c r="H6415">
        <v>2021</v>
      </c>
      <c r="I6415" t="s">
        <v>69</v>
      </c>
      <c r="J6415" t="s">
        <v>119</v>
      </c>
      <c r="K6415" t="s">
        <v>120</v>
      </c>
      <c r="L6415" t="s">
        <v>26</v>
      </c>
      <c r="M6415">
        <v>34</v>
      </c>
      <c r="N6415">
        <v>73</v>
      </c>
      <c r="O6415">
        <v>2482</v>
      </c>
      <c r="P6415">
        <v>1241</v>
      </c>
      <c r="Q6415">
        <v>0.5</v>
      </c>
      <c r="R6415" t="s">
        <v>104</v>
      </c>
    </row>
    <row r="6416" spans="1:18" x14ac:dyDescent="0.25">
      <c r="A6416" t="s">
        <v>82</v>
      </c>
      <c r="B6416">
        <v>1185732</v>
      </c>
      <c r="C6416" s="1">
        <v>44276</v>
      </c>
      <c r="D6416" t="s">
        <v>29</v>
      </c>
      <c r="E6416" t="s">
        <v>170</v>
      </c>
      <c r="F6416" t="s">
        <v>36</v>
      </c>
      <c r="G6416">
        <v>1</v>
      </c>
      <c r="H6416">
        <v>2021</v>
      </c>
      <c r="I6416" t="s">
        <v>69</v>
      </c>
      <c r="J6416" t="s">
        <v>119</v>
      </c>
      <c r="K6416" t="s">
        <v>120</v>
      </c>
      <c r="L6416" t="s">
        <v>28</v>
      </c>
      <c r="M6416">
        <v>36</v>
      </c>
      <c r="N6416">
        <v>27</v>
      </c>
      <c r="O6416">
        <v>972</v>
      </c>
      <c r="P6416">
        <v>505.44</v>
      </c>
      <c r="Q6416">
        <v>0.52</v>
      </c>
      <c r="R6416" t="s">
        <v>104</v>
      </c>
    </row>
    <row r="6417" spans="1:18" x14ac:dyDescent="0.25">
      <c r="A6417" t="s">
        <v>82</v>
      </c>
      <c r="B6417">
        <v>1185732</v>
      </c>
      <c r="C6417" s="1">
        <v>44276</v>
      </c>
      <c r="D6417" t="s">
        <v>29</v>
      </c>
      <c r="E6417" t="s">
        <v>170</v>
      </c>
      <c r="F6417" t="s">
        <v>36</v>
      </c>
      <c r="G6417">
        <v>1</v>
      </c>
      <c r="H6417">
        <v>2021</v>
      </c>
      <c r="I6417" t="s">
        <v>69</v>
      </c>
      <c r="J6417" t="s">
        <v>119</v>
      </c>
      <c r="K6417" t="s">
        <v>120</v>
      </c>
      <c r="L6417" t="s">
        <v>30</v>
      </c>
      <c r="M6417">
        <v>52</v>
      </c>
      <c r="N6417">
        <v>44</v>
      </c>
      <c r="O6417">
        <v>2288</v>
      </c>
      <c r="P6417">
        <v>1052.48</v>
      </c>
      <c r="Q6417">
        <v>0.46</v>
      </c>
      <c r="R6417" t="s">
        <v>104</v>
      </c>
    </row>
    <row r="6418" spans="1:18" x14ac:dyDescent="0.25">
      <c r="A6418" t="s">
        <v>82</v>
      </c>
      <c r="B6418">
        <v>1185732</v>
      </c>
      <c r="C6418" s="1">
        <v>44276</v>
      </c>
      <c r="D6418" t="s">
        <v>29</v>
      </c>
      <c r="E6418" t="s">
        <v>170</v>
      </c>
      <c r="F6418" t="s">
        <v>36</v>
      </c>
      <c r="G6418">
        <v>1</v>
      </c>
      <c r="H6418">
        <v>2021</v>
      </c>
      <c r="I6418" t="s">
        <v>69</v>
      </c>
      <c r="J6418" t="s">
        <v>119</v>
      </c>
      <c r="K6418" t="s">
        <v>120</v>
      </c>
      <c r="L6418" t="s">
        <v>32</v>
      </c>
      <c r="M6418">
        <v>42</v>
      </c>
      <c r="N6418">
        <v>65</v>
      </c>
      <c r="O6418">
        <v>2730</v>
      </c>
      <c r="P6418">
        <v>1392.3</v>
      </c>
      <c r="Q6418">
        <v>0.51</v>
      </c>
      <c r="R6418" t="s">
        <v>104</v>
      </c>
    </row>
    <row r="6419" spans="1:18" x14ac:dyDescent="0.25">
      <c r="A6419" t="s">
        <v>82</v>
      </c>
      <c r="B6419">
        <v>1185732</v>
      </c>
      <c r="C6419" s="1">
        <v>44308</v>
      </c>
      <c r="D6419" t="s">
        <v>23</v>
      </c>
      <c r="E6419" t="s">
        <v>169</v>
      </c>
      <c r="F6419" t="s">
        <v>38</v>
      </c>
      <c r="G6419">
        <v>2</v>
      </c>
      <c r="H6419">
        <v>2021</v>
      </c>
      <c r="I6419" t="s">
        <v>69</v>
      </c>
      <c r="J6419" t="s">
        <v>119</v>
      </c>
      <c r="K6419" t="s">
        <v>120</v>
      </c>
      <c r="L6419" t="s">
        <v>21</v>
      </c>
      <c r="M6419">
        <v>41</v>
      </c>
      <c r="N6419">
        <v>119</v>
      </c>
      <c r="O6419">
        <v>4879</v>
      </c>
      <c r="P6419">
        <v>2683.45</v>
      </c>
      <c r="Q6419">
        <v>0.55000000000000004</v>
      </c>
      <c r="R6419" t="s">
        <v>104</v>
      </c>
    </row>
    <row r="6420" spans="1:18" x14ac:dyDescent="0.25">
      <c r="A6420" t="s">
        <v>82</v>
      </c>
      <c r="B6420">
        <v>1185732</v>
      </c>
      <c r="C6420" s="1">
        <v>44308</v>
      </c>
      <c r="D6420" t="s">
        <v>23</v>
      </c>
      <c r="E6420" t="s">
        <v>169</v>
      </c>
      <c r="F6420" t="s">
        <v>38</v>
      </c>
      <c r="G6420">
        <v>2</v>
      </c>
      <c r="H6420">
        <v>2021</v>
      </c>
      <c r="I6420" t="s">
        <v>69</v>
      </c>
      <c r="J6420" t="s">
        <v>119</v>
      </c>
      <c r="K6420" t="s">
        <v>120</v>
      </c>
      <c r="L6420" t="s">
        <v>24</v>
      </c>
      <c r="M6420">
        <v>41</v>
      </c>
      <c r="N6420">
        <v>49</v>
      </c>
      <c r="O6420">
        <v>2009</v>
      </c>
      <c r="P6420">
        <v>964.32</v>
      </c>
      <c r="Q6420">
        <v>0.48</v>
      </c>
      <c r="R6420" t="s">
        <v>104</v>
      </c>
    </row>
    <row r="6421" spans="1:18" x14ac:dyDescent="0.25">
      <c r="A6421" t="s">
        <v>82</v>
      </c>
      <c r="B6421">
        <v>1185732</v>
      </c>
      <c r="C6421" s="1">
        <v>44308</v>
      </c>
      <c r="D6421" t="s">
        <v>23</v>
      </c>
      <c r="E6421" t="s">
        <v>169</v>
      </c>
      <c r="F6421" t="s">
        <v>38</v>
      </c>
      <c r="G6421">
        <v>2</v>
      </c>
      <c r="H6421">
        <v>2021</v>
      </c>
      <c r="I6421" t="s">
        <v>69</v>
      </c>
      <c r="J6421" t="s">
        <v>119</v>
      </c>
      <c r="K6421" t="s">
        <v>120</v>
      </c>
      <c r="L6421" t="s">
        <v>26</v>
      </c>
      <c r="M6421">
        <v>38</v>
      </c>
      <c r="N6421">
        <v>49</v>
      </c>
      <c r="O6421">
        <v>1862</v>
      </c>
      <c r="P6421">
        <v>1024.0999999999999</v>
      </c>
      <c r="Q6421">
        <v>0.55000000000000004</v>
      </c>
      <c r="R6421" t="s">
        <v>104</v>
      </c>
    </row>
    <row r="6422" spans="1:18" x14ac:dyDescent="0.25">
      <c r="A6422" t="s">
        <v>82</v>
      </c>
      <c r="B6422">
        <v>1185732</v>
      </c>
      <c r="C6422" s="1">
        <v>44308</v>
      </c>
      <c r="D6422" t="s">
        <v>23</v>
      </c>
      <c r="E6422" t="s">
        <v>169</v>
      </c>
      <c r="F6422" t="s">
        <v>38</v>
      </c>
      <c r="G6422">
        <v>2</v>
      </c>
      <c r="H6422">
        <v>2021</v>
      </c>
      <c r="I6422" t="s">
        <v>69</v>
      </c>
      <c r="J6422" t="s">
        <v>119</v>
      </c>
      <c r="K6422" t="s">
        <v>120</v>
      </c>
      <c r="L6422" t="s">
        <v>28</v>
      </c>
      <c r="M6422">
        <v>42</v>
      </c>
      <c r="N6422">
        <v>29</v>
      </c>
      <c r="O6422">
        <v>1218</v>
      </c>
      <c r="P6422">
        <v>609</v>
      </c>
      <c r="Q6422">
        <v>0.5</v>
      </c>
      <c r="R6422" t="s">
        <v>104</v>
      </c>
    </row>
    <row r="6423" spans="1:18" x14ac:dyDescent="0.25">
      <c r="A6423" t="s">
        <v>82</v>
      </c>
      <c r="B6423">
        <v>1185732</v>
      </c>
      <c r="C6423" s="1">
        <v>44308</v>
      </c>
      <c r="D6423" t="s">
        <v>23</v>
      </c>
      <c r="E6423" t="s">
        <v>169</v>
      </c>
      <c r="F6423" t="s">
        <v>38</v>
      </c>
      <c r="G6423">
        <v>2</v>
      </c>
      <c r="H6423">
        <v>2021</v>
      </c>
      <c r="I6423" t="s">
        <v>69</v>
      </c>
      <c r="J6423" t="s">
        <v>119</v>
      </c>
      <c r="K6423" t="s">
        <v>120</v>
      </c>
      <c r="L6423" t="s">
        <v>30</v>
      </c>
      <c r="M6423">
        <v>47</v>
      </c>
      <c r="N6423">
        <v>35</v>
      </c>
      <c r="O6423">
        <v>1645</v>
      </c>
      <c r="P6423">
        <v>806.05</v>
      </c>
      <c r="Q6423">
        <v>0.49</v>
      </c>
      <c r="R6423" t="s">
        <v>104</v>
      </c>
    </row>
    <row r="6424" spans="1:18" x14ac:dyDescent="0.25">
      <c r="A6424" t="s">
        <v>82</v>
      </c>
      <c r="B6424">
        <v>1185732</v>
      </c>
      <c r="C6424" s="1">
        <v>44308</v>
      </c>
      <c r="D6424" t="s">
        <v>23</v>
      </c>
      <c r="E6424" t="s">
        <v>169</v>
      </c>
      <c r="F6424" t="s">
        <v>38</v>
      </c>
      <c r="G6424">
        <v>2</v>
      </c>
      <c r="H6424">
        <v>2021</v>
      </c>
      <c r="I6424" t="s">
        <v>69</v>
      </c>
      <c r="J6424" t="s">
        <v>119</v>
      </c>
      <c r="K6424" t="s">
        <v>120</v>
      </c>
      <c r="L6424" t="s">
        <v>32</v>
      </c>
      <c r="M6424">
        <v>36</v>
      </c>
      <c r="N6424">
        <v>75</v>
      </c>
      <c r="O6424">
        <v>2700</v>
      </c>
      <c r="P6424">
        <v>1350</v>
      </c>
      <c r="Q6424">
        <v>0.5</v>
      </c>
      <c r="R6424" t="s">
        <v>104</v>
      </c>
    </row>
    <row r="6425" spans="1:18" x14ac:dyDescent="0.25">
      <c r="A6425" t="s">
        <v>82</v>
      </c>
      <c r="B6425">
        <v>1185732</v>
      </c>
      <c r="C6425" s="1">
        <v>44339</v>
      </c>
      <c r="D6425" t="s">
        <v>29</v>
      </c>
      <c r="E6425" t="s">
        <v>170</v>
      </c>
      <c r="F6425" t="s">
        <v>39</v>
      </c>
      <c r="G6425">
        <v>2</v>
      </c>
      <c r="H6425">
        <v>2021</v>
      </c>
      <c r="I6425" t="s">
        <v>69</v>
      </c>
      <c r="J6425" t="s">
        <v>119</v>
      </c>
      <c r="K6425" t="s">
        <v>120</v>
      </c>
      <c r="L6425" t="s">
        <v>21</v>
      </c>
      <c r="M6425">
        <v>49</v>
      </c>
      <c r="N6425">
        <v>156</v>
      </c>
      <c r="O6425">
        <v>7644</v>
      </c>
      <c r="P6425">
        <v>3898.44</v>
      </c>
      <c r="Q6425">
        <v>0.51</v>
      </c>
      <c r="R6425" t="s">
        <v>104</v>
      </c>
    </row>
    <row r="6426" spans="1:18" x14ac:dyDescent="0.25">
      <c r="A6426" t="s">
        <v>82</v>
      </c>
      <c r="B6426">
        <v>1185732</v>
      </c>
      <c r="C6426" s="1">
        <v>44339</v>
      </c>
      <c r="D6426" t="s">
        <v>29</v>
      </c>
      <c r="E6426" t="s">
        <v>170</v>
      </c>
      <c r="F6426" t="s">
        <v>39</v>
      </c>
      <c r="G6426">
        <v>2</v>
      </c>
      <c r="H6426">
        <v>2021</v>
      </c>
      <c r="I6426" t="s">
        <v>69</v>
      </c>
      <c r="J6426" t="s">
        <v>119</v>
      </c>
      <c r="K6426" t="s">
        <v>120</v>
      </c>
      <c r="L6426" t="s">
        <v>24</v>
      </c>
      <c r="M6426">
        <v>42</v>
      </c>
      <c r="N6426">
        <v>68</v>
      </c>
      <c r="O6426">
        <v>2856</v>
      </c>
      <c r="P6426">
        <v>1428</v>
      </c>
      <c r="Q6426">
        <v>0.5</v>
      </c>
      <c r="R6426" t="s">
        <v>104</v>
      </c>
    </row>
    <row r="6427" spans="1:18" x14ac:dyDescent="0.25">
      <c r="A6427" t="s">
        <v>82</v>
      </c>
      <c r="B6427">
        <v>1185732</v>
      </c>
      <c r="C6427" s="1">
        <v>44339</v>
      </c>
      <c r="D6427" t="s">
        <v>29</v>
      </c>
      <c r="E6427" t="s">
        <v>170</v>
      </c>
      <c r="F6427" t="s">
        <v>39</v>
      </c>
      <c r="G6427">
        <v>2</v>
      </c>
      <c r="H6427">
        <v>2021</v>
      </c>
      <c r="I6427" t="s">
        <v>69</v>
      </c>
      <c r="J6427" t="s">
        <v>119</v>
      </c>
      <c r="K6427" t="s">
        <v>120</v>
      </c>
      <c r="L6427" t="s">
        <v>26</v>
      </c>
      <c r="M6427">
        <v>38</v>
      </c>
      <c r="N6427">
        <v>58</v>
      </c>
      <c r="O6427">
        <v>2204</v>
      </c>
      <c r="P6427">
        <v>1146.08</v>
      </c>
      <c r="Q6427">
        <v>0.52</v>
      </c>
      <c r="R6427" t="s">
        <v>104</v>
      </c>
    </row>
    <row r="6428" spans="1:18" x14ac:dyDescent="0.25">
      <c r="A6428" t="s">
        <v>82</v>
      </c>
      <c r="B6428">
        <v>1185732</v>
      </c>
      <c r="C6428" s="1">
        <v>44339</v>
      </c>
      <c r="D6428" t="s">
        <v>29</v>
      </c>
      <c r="E6428" t="s">
        <v>170</v>
      </c>
      <c r="F6428" t="s">
        <v>39</v>
      </c>
      <c r="G6428">
        <v>2</v>
      </c>
      <c r="H6428">
        <v>2021</v>
      </c>
      <c r="I6428" t="s">
        <v>69</v>
      </c>
      <c r="J6428" t="s">
        <v>119</v>
      </c>
      <c r="K6428" t="s">
        <v>120</v>
      </c>
      <c r="L6428" t="s">
        <v>28</v>
      </c>
      <c r="M6428">
        <v>38</v>
      </c>
      <c r="N6428">
        <v>38</v>
      </c>
      <c r="O6428">
        <v>1444</v>
      </c>
      <c r="P6428">
        <v>779.76</v>
      </c>
      <c r="Q6428">
        <v>0.54</v>
      </c>
      <c r="R6428" t="s">
        <v>104</v>
      </c>
    </row>
    <row r="6429" spans="1:18" x14ac:dyDescent="0.25">
      <c r="A6429" t="s">
        <v>82</v>
      </c>
      <c r="B6429">
        <v>1185732</v>
      </c>
      <c r="C6429" s="1">
        <v>44339</v>
      </c>
      <c r="D6429" t="s">
        <v>29</v>
      </c>
      <c r="E6429" t="s">
        <v>170</v>
      </c>
      <c r="F6429" t="s">
        <v>39</v>
      </c>
      <c r="G6429">
        <v>2</v>
      </c>
      <c r="H6429">
        <v>2021</v>
      </c>
      <c r="I6429" t="s">
        <v>69</v>
      </c>
      <c r="J6429" t="s">
        <v>119</v>
      </c>
      <c r="K6429" t="s">
        <v>120</v>
      </c>
      <c r="L6429" t="s">
        <v>30</v>
      </c>
      <c r="M6429">
        <v>46</v>
      </c>
      <c r="N6429">
        <v>42</v>
      </c>
      <c r="O6429">
        <v>1932</v>
      </c>
      <c r="P6429">
        <v>888.72</v>
      </c>
      <c r="Q6429">
        <v>0.46</v>
      </c>
      <c r="R6429" t="s">
        <v>104</v>
      </c>
    </row>
    <row r="6430" spans="1:18" x14ac:dyDescent="0.25">
      <c r="A6430" t="s">
        <v>82</v>
      </c>
      <c r="B6430">
        <v>1185732</v>
      </c>
      <c r="C6430" s="1">
        <v>44339</v>
      </c>
      <c r="D6430" t="s">
        <v>29</v>
      </c>
      <c r="E6430" t="s">
        <v>170</v>
      </c>
      <c r="F6430" t="s">
        <v>39</v>
      </c>
      <c r="G6430">
        <v>2</v>
      </c>
      <c r="H6430">
        <v>2021</v>
      </c>
      <c r="I6430" t="s">
        <v>69</v>
      </c>
      <c r="J6430" t="s">
        <v>119</v>
      </c>
      <c r="K6430" t="s">
        <v>120</v>
      </c>
      <c r="L6430" t="s">
        <v>32</v>
      </c>
      <c r="M6430">
        <v>51</v>
      </c>
      <c r="N6430">
        <v>83</v>
      </c>
      <c r="O6430">
        <v>4233</v>
      </c>
      <c r="P6430">
        <v>2158.83</v>
      </c>
      <c r="Q6430">
        <v>0.51</v>
      </c>
      <c r="R6430" t="s">
        <v>104</v>
      </c>
    </row>
    <row r="6431" spans="1:18" x14ac:dyDescent="0.25">
      <c r="A6431" t="s">
        <v>82</v>
      </c>
      <c r="B6431">
        <v>1185732</v>
      </c>
      <c r="C6431" s="1">
        <v>44369</v>
      </c>
      <c r="D6431" t="s">
        <v>33</v>
      </c>
      <c r="E6431" t="s">
        <v>169</v>
      </c>
      <c r="F6431" t="s">
        <v>56</v>
      </c>
      <c r="G6431">
        <v>2</v>
      </c>
      <c r="H6431">
        <v>2021</v>
      </c>
      <c r="I6431" t="s">
        <v>69</v>
      </c>
      <c r="J6431" t="s">
        <v>119</v>
      </c>
      <c r="K6431" t="s">
        <v>120</v>
      </c>
      <c r="L6431" t="s">
        <v>21</v>
      </c>
      <c r="M6431">
        <v>36</v>
      </c>
      <c r="N6431">
        <v>142</v>
      </c>
      <c r="O6431">
        <v>5112</v>
      </c>
      <c r="P6431">
        <v>2556</v>
      </c>
      <c r="Q6431">
        <v>0.5</v>
      </c>
      <c r="R6431" t="s">
        <v>104</v>
      </c>
    </row>
    <row r="6432" spans="1:18" x14ac:dyDescent="0.25">
      <c r="A6432" t="s">
        <v>82</v>
      </c>
      <c r="B6432">
        <v>1185732</v>
      </c>
      <c r="C6432" s="1">
        <v>44369</v>
      </c>
      <c r="D6432" t="s">
        <v>33</v>
      </c>
      <c r="E6432" t="s">
        <v>169</v>
      </c>
      <c r="F6432" t="s">
        <v>56</v>
      </c>
      <c r="G6432">
        <v>2</v>
      </c>
      <c r="H6432">
        <v>2021</v>
      </c>
      <c r="I6432" t="s">
        <v>69</v>
      </c>
      <c r="J6432" t="s">
        <v>119</v>
      </c>
      <c r="K6432" t="s">
        <v>120</v>
      </c>
      <c r="L6432" t="s">
        <v>24</v>
      </c>
      <c r="M6432">
        <v>33</v>
      </c>
      <c r="N6432">
        <v>77</v>
      </c>
      <c r="O6432">
        <v>2541</v>
      </c>
      <c r="P6432">
        <v>1245.0899999999999</v>
      </c>
      <c r="Q6432">
        <v>0.49</v>
      </c>
      <c r="R6432" t="s">
        <v>104</v>
      </c>
    </row>
    <row r="6433" spans="1:18" x14ac:dyDescent="0.25">
      <c r="A6433" t="s">
        <v>82</v>
      </c>
      <c r="B6433">
        <v>1185732</v>
      </c>
      <c r="C6433" s="1">
        <v>44369</v>
      </c>
      <c r="D6433" t="s">
        <v>33</v>
      </c>
      <c r="E6433" t="s">
        <v>169</v>
      </c>
      <c r="F6433" t="s">
        <v>56</v>
      </c>
      <c r="G6433">
        <v>2</v>
      </c>
      <c r="H6433">
        <v>2021</v>
      </c>
      <c r="I6433" t="s">
        <v>69</v>
      </c>
      <c r="J6433" t="s">
        <v>119</v>
      </c>
      <c r="K6433" t="s">
        <v>120</v>
      </c>
      <c r="L6433" t="s">
        <v>26</v>
      </c>
      <c r="M6433">
        <v>28</v>
      </c>
      <c r="N6433">
        <v>56</v>
      </c>
      <c r="O6433">
        <v>1568</v>
      </c>
      <c r="P6433">
        <v>862.4</v>
      </c>
      <c r="Q6433">
        <v>0.55000000000000004</v>
      </c>
      <c r="R6433" t="s">
        <v>104</v>
      </c>
    </row>
    <row r="6434" spans="1:18" x14ac:dyDescent="0.25">
      <c r="A6434" t="s">
        <v>82</v>
      </c>
      <c r="B6434">
        <v>1185732</v>
      </c>
      <c r="C6434" s="1">
        <v>44369</v>
      </c>
      <c r="D6434" t="s">
        <v>33</v>
      </c>
      <c r="E6434" t="s">
        <v>169</v>
      </c>
      <c r="F6434" t="s">
        <v>56</v>
      </c>
      <c r="G6434">
        <v>2</v>
      </c>
      <c r="H6434">
        <v>2021</v>
      </c>
      <c r="I6434" t="s">
        <v>69</v>
      </c>
      <c r="J6434" t="s">
        <v>119</v>
      </c>
      <c r="K6434" t="s">
        <v>120</v>
      </c>
      <c r="L6434" t="s">
        <v>28</v>
      </c>
      <c r="M6434">
        <v>29</v>
      </c>
      <c r="N6434">
        <v>52</v>
      </c>
      <c r="O6434">
        <v>1508</v>
      </c>
      <c r="P6434">
        <v>829.4</v>
      </c>
      <c r="Q6434">
        <v>0.55000000000000004</v>
      </c>
      <c r="R6434" t="s">
        <v>104</v>
      </c>
    </row>
    <row r="6435" spans="1:18" x14ac:dyDescent="0.25">
      <c r="A6435" t="s">
        <v>82</v>
      </c>
      <c r="B6435">
        <v>1185732</v>
      </c>
      <c r="C6435" s="1">
        <v>44369</v>
      </c>
      <c r="D6435" t="s">
        <v>33</v>
      </c>
      <c r="E6435" t="s">
        <v>169</v>
      </c>
      <c r="F6435" t="s">
        <v>56</v>
      </c>
      <c r="G6435">
        <v>2</v>
      </c>
      <c r="H6435">
        <v>2021</v>
      </c>
      <c r="I6435" t="s">
        <v>69</v>
      </c>
      <c r="J6435" t="s">
        <v>119</v>
      </c>
      <c r="K6435" t="s">
        <v>120</v>
      </c>
      <c r="L6435" t="s">
        <v>30</v>
      </c>
      <c r="M6435">
        <v>49</v>
      </c>
      <c r="N6435">
        <v>54</v>
      </c>
      <c r="O6435">
        <v>2646</v>
      </c>
      <c r="P6435">
        <v>1296.54</v>
      </c>
      <c r="Q6435">
        <v>0.49</v>
      </c>
      <c r="R6435" t="s">
        <v>104</v>
      </c>
    </row>
    <row r="6436" spans="1:18" x14ac:dyDescent="0.25">
      <c r="A6436" t="s">
        <v>82</v>
      </c>
      <c r="B6436">
        <v>1185732</v>
      </c>
      <c r="C6436" s="1">
        <v>44369</v>
      </c>
      <c r="D6436" t="s">
        <v>33</v>
      </c>
      <c r="E6436" t="s">
        <v>169</v>
      </c>
      <c r="F6436" t="s">
        <v>56</v>
      </c>
      <c r="G6436">
        <v>2</v>
      </c>
      <c r="H6436">
        <v>2021</v>
      </c>
      <c r="I6436" t="s">
        <v>69</v>
      </c>
      <c r="J6436" t="s">
        <v>119</v>
      </c>
      <c r="K6436" t="s">
        <v>120</v>
      </c>
      <c r="L6436" t="s">
        <v>32</v>
      </c>
      <c r="M6436">
        <v>52</v>
      </c>
      <c r="N6436">
        <v>101</v>
      </c>
      <c r="O6436">
        <v>5252</v>
      </c>
      <c r="P6436">
        <v>2731.04</v>
      </c>
      <c r="Q6436">
        <v>0.52</v>
      </c>
      <c r="R6436" t="s">
        <v>104</v>
      </c>
    </row>
    <row r="6437" spans="1:18" x14ac:dyDescent="0.25">
      <c r="A6437" t="s">
        <v>82</v>
      </c>
      <c r="B6437">
        <v>1185732</v>
      </c>
      <c r="C6437" s="1">
        <v>44398</v>
      </c>
      <c r="D6437" t="s">
        <v>17</v>
      </c>
      <c r="E6437" t="s">
        <v>169</v>
      </c>
      <c r="F6437" t="s">
        <v>40</v>
      </c>
      <c r="G6437">
        <v>3</v>
      </c>
      <c r="H6437">
        <v>2021</v>
      </c>
      <c r="I6437" t="s">
        <v>69</v>
      </c>
      <c r="J6437" t="s">
        <v>119</v>
      </c>
      <c r="K6437" t="s">
        <v>120</v>
      </c>
      <c r="L6437" t="s">
        <v>21</v>
      </c>
      <c r="M6437">
        <v>47</v>
      </c>
      <c r="N6437">
        <v>168</v>
      </c>
      <c r="O6437">
        <v>7896</v>
      </c>
      <c r="P6437">
        <v>4342.8</v>
      </c>
      <c r="Q6437">
        <v>0.55000000000000004</v>
      </c>
      <c r="R6437" t="s">
        <v>104</v>
      </c>
    </row>
    <row r="6438" spans="1:18" x14ac:dyDescent="0.25">
      <c r="A6438" t="s">
        <v>82</v>
      </c>
      <c r="B6438">
        <v>1185732</v>
      </c>
      <c r="C6438" s="1">
        <v>44398</v>
      </c>
      <c r="D6438" t="s">
        <v>17</v>
      </c>
      <c r="E6438" t="s">
        <v>169</v>
      </c>
      <c r="F6438" t="s">
        <v>40</v>
      </c>
      <c r="G6438">
        <v>3</v>
      </c>
      <c r="H6438">
        <v>2021</v>
      </c>
      <c r="I6438" t="s">
        <v>69</v>
      </c>
      <c r="J6438" t="s">
        <v>119</v>
      </c>
      <c r="K6438" t="s">
        <v>120</v>
      </c>
      <c r="L6438" t="s">
        <v>24</v>
      </c>
      <c r="M6438">
        <v>44</v>
      </c>
      <c r="N6438">
        <v>95</v>
      </c>
      <c r="O6438">
        <v>4180</v>
      </c>
      <c r="P6438">
        <v>2048.1999999999998</v>
      </c>
      <c r="Q6438">
        <v>0.49</v>
      </c>
      <c r="R6438" t="s">
        <v>104</v>
      </c>
    </row>
    <row r="6439" spans="1:18" x14ac:dyDescent="0.25">
      <c r="A6439" t="s">
        <v>82</v>
      </c>
      <c r="B6439">
        <v>1185732</v>
      </c>
      <c r="C6439" s="1">
        <v>44398</v>
      </c>
      <c r="D6439" t="s">
        <v>17</v>
      </c>
      <c r="E6439" t="s">
        <v>169</v>
      </c>
      <c r="F6439" t="s">
        <v>40</v>
      </c>
      <c r="G6439">
        <v>3</v>
      </c>
      <c r="H6439">
        <v>2021</v>
      </c>
      <c r="I6439" t="s">
        <v>69</v>
      </c>
      <c r="J6439" t="s">
        <v>119</v>
      </c>
      <c r="K6439" t="s">
        <v>120</v>
      </c>
      <c r="L6439" t="s">
        <v>26</v>
      </c>
      <c r="M6439">
        <v>38</v>
      </c>
      <c r="N6439">
        <v>69</v>
      </c>
      <c r="O6439">
        <v>2622</v>
      </c>
      <c r="P6439">
        <v>1363.44</v>
      </c>
      <c r="Q6439">
        <v>0.52</v>
      </c>
      <c r="R6439" t="s">
        <v>104</v>
      </c>
    </row>
    <row r="6440" spans="1:18" x14ac:dyDescent="0.25">
      <c r="A6440" t="s">
        <v>82</v>
      </c>
      <c r="B6440">
        <v>1185732</v>
      </c>
      <c r="C6440" s="1">
        <v>44398</v>
      </c>
      <c r="D6440" t="s">
        <v>17</v>
      </c>
      <c r="E6440" t="s">
        <v>169</v>
      </c>
      <c r="F6440" t="s">
        <v>40</v>
      </c>
      <c r="G6440">
        <v>3</v>
      </c>
      <c r="H6440">
        <v>2021</v>
      </c>
      <c r="I6440" t="s">
        <v>69</v>
      </c>
      <c r="J6440" t="s">
        <v>119</v>
      </c>
      <c r="K6440" t="s">
        <v>120</v>
      </c>
      <c r="L6440" t="s">
        <v>28</v>
      </c>
      <c r="M6440">
        <v>37</v>
      </c>
      <c r="N6440">
        <v>63</v>
      </c>
      <c r="O6440">
        <v>2331</v>
      </c>
      <c r="P6440">
        <v>1258.74</v>
      </c>
      <c r="Q6440">
        <v>0.54</v>
      </c>
      <c r="R6440" t="s">
        <v>104</v>
      </c>
    </row>
    <row r="6441" spans="1:18" x14ac:dyDescent="0.25">
      <c r="A6441" t="s">
        <v>82</v>
      </c>
      <c r="B6441">
        <v>1185732</v>
      </c>
      <c r="C6441" s="1">
        <v>44398</v>
      </c>
      <c r="D6441" t="s">
        <v>17</v>
      </c>
      <c r="E6441" t="s">
        <v>169</v>
      </c>
      <c r="F6441" t="s">
        <v>40</v>
      </c>
      <c r="G6441">
        <v>3</v>
      </c>
      <c r="H6441">
        <v>2021</v>
      </c>
      <c r="I6441" t="s">
        <v>69</v>
      </c>
      <c r="J6441" t="s">
        <v>119</v>
      </c>
      <c r="K6441" t="s">
        <v>120</v>
      </c>
      <c r="L6441" t="s">
        <v>30</v>
      </c>
      <c r="M6441">
        <v>46</v>
      </c>
      <c r="N6441">
        <v>75</v>
      </c>
      <c r="O6441">
        <v>3450</v>
      </c>
      <c r="P6441">
        <v>1587</v>
      </c>
      <c r="Q6441">
        <v>0.46</v>
      </c>
      <c r="R6441" t="s">
        <v>104</v>
      </c>
    </row>
    <row r="6442" spans="1:18" x14ac:dyDescent="0.25">
      <c r="A6442" t="s">
        <v>82</v>
      </c>
      <c r="B6442">
        <v>1185732</v>
      </c>
      <c r="C6442" s="1">
        <v>44398</v>
      </c>
      <c r="D6442" t="s">
        <v>17</v>
      </c>
      <c r="E6442" t="s">
        <v>169</v>
      </c>
      <c r="F6442" t="s">
        <v>40</v>
      </c>
      <c r="G6442">
        <v>3</v>
      </c>
      <c r="H6442">
        <v>2021</v>
      </c>
      <c r="I6442" t="s">
        <v>69</v>
      </c>
      <c r="J6442" t="s">
        <v>119</v>
      </c>
      <c r="K6442" t="s">
        <v>120</v>
      </c>
      <c r="L6442" t="s">
        <v>32</v>
      </c>
      <c r="M6442">
        <v>50</v>
      </c>
      <c r="N6442">
        <v>115</v>
      </c>
      <c r="O6442">
        <v>5750</v>
      </c>
      <c r="P6442">
        <v>3105</v>
      </c>
      <c r="Q6442">
        <v>0.54</v>
      </c>
      <c r="R6442" t="s">
        <v>104</v>
      </c>
    </row>
    <row r="6443" spans="1:18" x14ac:dyDescent="0.25">
      <c r="A6443" t="s">
        <v>82</v>
      </c>
      <c r="B6443">
        <v>1185732</v>
      </c>
      <c r="C6443" s="1">
        <v>44430</v>
      </c>
      <c r="D6443" t="s">
        <v>29</v>
      </c>
      <c r="E6443" t="s">
        <v>170</v>
      </c>
      <c r="F6443" t="s">
        <v>45</v>
      </c>
      <c r="G6443">
        <v>3</v>
      </c>
      <c r="H6443">
        <v>2021</v>
      </c>
      <c r="I6443" t="s">
        <v>69</v>
      </c>
      <c r="J6443" t="s">
        <v>119</v>
      </c>
      <c r="K6443" t="s">
        <v>120</v>
      </c>
      <c r="L6443" t="s">
        <v>21</v>
      </c>
      <c r="M6443">
        <v>46</v>
      </c>
      <c r="N6443">
        <v>167</v>
      </c>
      <c r="O6443">
        <v>7682</v>
      </c>
      <c r="P6443">
        <v>4148.28</v>
      </c>
      <c r="Q6443">
        <v>0.54</v>
      </c>
      <c r="R6443" t="s">
        <v>104</v>
      </c>
    </row>
    <row r="6444" spans="1:18" x14ac:dyDescent="0.25">
      <c r="A6444" t="s">
        <v>82</v>
      </c>
      <c r="B6444">
        <v>1185732</v>
      </c>
      <c r="C6444" s="1">
        <v>44430</v>
      </c>
      <c r="D6444" t="s">
        <v>29</v>
      </c>
      <c r="E6444" t="s">
        <v>170</v>
      </c>
      <c r="F6444" t="s">
        <v>45</v>
      </c>
      <c r="G6444">
        <v>3</v>
      </c>
      <c r="H6444">
        <v>2021</v>
      </c>
      <c r="I6444" t="s">
        <v>69</v>
      </c>
      <c r="J6444" t="s">
        <v>119</v>
      </c>
      <c r="K6444" t="s">
        <v>120</v>
      </c>
      <c r="L6444" t="s">
        <v>24</v>
      </c>
      <c r="M6444">
        <v>41</v>
      </c>
      <c r="N6444">
        <v>91</v>
      </c>
      <c r="O6444">
        <v>3731</v>
      </c>
      <c r="P6444">
        <v>1753.57</v>
      </c>
      <c r="Q6444">
        <v>0.47</v>
      </c>
      <c r="R6444" t="s">
        <v>104</v>
      </c>
    </row>
    <row r="6445" spans="1:18" x14ac:dyDescent="0.25">
      <c r="A6445" t="s">
        <v>82</v>
      </c>
      <c r="B6445">
        <v>1185732</v>
      </c>
      <c r="C6445" s="1">
        <v>44430</v>
      </c>
      <c r="D6445" t="s">
        <v>29</v>
      </c>
      <c r="E6445" t="s">
        <v>170</v>
      </c>
      <c r="F6445" t="s">
        <v>45</v>
      </c>
      <c r="G6445">
        <v>3</v>
      </c>
      <c r="H6445">
        <v>2021</v>
      </c>
      <c r="I6445" t="s">
        <v>69</v>
      </c>
      <c r="J6445" t="s">
        <v>119</v>
      </c>
      <c r="K6445" t="s">
        <v>120</v>
      </c>
      <c r="L6445" t="s">
        <v>26</v>
      </c>
      <c r="M6445">
        <v>36</v>
      </c>
      <c r="N6445">
        <v>80</v>
      </c>
      <c r="O6445">
        <v>2880</v>
      </c>
      <c r="P6445">
        <v>1555.2</v>
      </c>
      <c r="Q6445">
        <v>0.54</v>
      </c>
      <c r="R6445" t="s">
        <v>104</v>
      </c>
    </row>
    <row r="6446" spans="1:18" x14ac:dyDescent="0.25">
      <c r="A6446" t="s">
        <v>82</v>
      </c>
      <c r="B6446">
        <v>1185732</v>
      </c>
      <c r="C6446" s="1">
        <v>44430</v>
      </c>
      <c r="D6446" t="s">
        <v>29</v>
      </c>
      <c r="E6446" t="s">
        <v>170</v>
      </c>
      <c r="F6446" t="s">
        <v>45</v>
      </c>
      <c r="G6446">
        <v>3</v>
      </c>
      <c r="H6446">
        <v>2021</v>
      </c>
      <c r="I6446" t="s">
        <v>69</v>
      </c>
      <c r="J6446" t="s">
        <v>119</v>
      </c>
      <c r="K6446" t="s">
        <v>120</v>
      </c>
      <c r="L6446" t="s">
        <v>28</v>
      </c>
      <c r="M6446">
        <v>38</v>
      </c>
      <c r="N6446">
        <v>75</v>
      </c>
      <c r="O6446">
        <v>2850</v>
      </c>
      <c r="P6446">
        <v>1425</v>
      </c>
      <c r="Q6446">
        <v>0.5</v>
      </c>
      <c r="R6446" t="s">
        <v>104</v>
      </c>
    </row>
    <row r="6447" spans="1:18" x14ac:dyDescent="0.25">
      <c r="A6447" t="s">
        <v>82</v>
      </c>
      <c r="B6447">
        <v>1185732</v>
      </c>
      <c r="C6447" s="1">
        <v>44430</v>
      </c>
      <c r="D6447" t="s">
        <v>29</v>
      </c>
      <c r="E6447" t="s">
        <v>170</v>
      </c>
      <c r="F6447" t="s">
        <v>45</v>
      </c>
      <c r="G6447">
        <v>3</v>
      </c>
      <c r="H6447">
        <v>2021</v>
      </c>
      <c r="I6447" t="s">
        <v>69</v>
      </c>
      <c r="J6447" t="s">
        <v>119</v>
      </c>
      <c r="K6447" t="s">
        <v>120</v>
      </c>
      <c r="L6447" t="s">
        <v>30</v>
      </c>
      <c r="M6447">
        <v>49</v>
      </c>
      <c r="N6447">
        <v>65</v>
      </c>
      <c r="O6447">
        <v>3185</v>
      </c>
      <c r="P6447">
        <v>1560.65</v>
      </c>
      <c r="Q6447">
        <v>0.49</v>
      </c>
      <c r="R6447" t="s">
        <v>104</v>
      </c>
    </row>
    <row r="6448" spans="1:18" x14ac:dyDescent="0.25">
      <c r="A6448" t="s">
        <v>82</v>
      </c>
      <c r="B6448">
        <v>1185732</v>
      </c>
      <c r="C6448" s="1">
        <v>44430</v>
      </c>
      <c r="D6448" t="s">
        <v>29</v>
      </c>
      <c r="E6448" t="s">
        <v>170</v>
      </c>
      <c r="F6448" t="s">
        <v>45</v>
      </c>
      <c r="G6448">
        <v>3</v>
      </c>
      <c r="H6448">
        <v>2021</v>
      </c>
      <c r="I6448" t="s">
        <v>69</v>
      </c>
      <c r="J6448" t="s">
        <v>119</v>
      </c>
      <c r="K6448" t="s">
        <v>120</v>
      </c>
      <c r="L6448" t="s">
        <v>32</v>
      </c>
      <c r="M6448">
        <v>51</v>
      </c>
      <c r="N6448">
        <v>120</v>
      </c>
      <c r="O6448">
        <v>6120</v>
      </c>
      <c r="P6448">
        <v>3304.8</v>
      </c>
      <c r="Q6448">
        <v>0.54</v>
      </c>
      <c r="R6448" t="s">
        <v>104</v>
      </c>
    </row>
    <row r="6449" spans="1:18" x14ac:dyDescent="0.25">
      <c r="A6449" t="s">
        <v>82</v>
      </c>
      <c r="B6449">
        <v>1185732</v>
      </c>
      <c r="C6449" s="1">
        <v>44462</v>
      </c>
      <c r="D6449" t="s">
        <v>23</v>
      </c>
      <c r="E6449" t="s">
        <v>169</v>
      </c>
      <c r="F6449" t="s">
        <v>46</v>
      </c>
      <c r="G6449">
        <v>3</v>
      </c>
      <c r="H6449">
        <v>2021</v>
      </c>
      <c r="I6449" t="s">
        <v>69</v>
      </c>
      <c r="J6449" t="s">
        <v>119</v>
      </c>
      <c r="K6449" t="s">
        <v>120</v>
      </c>
      <c r="L6449" t="s">
        <v>21</v>
      </c>
      <c r="M6449">
        <v>48</v>
      </c>
      <c r="N6449">
        <v>137</v>
      </c>
      <c r="O6449">
        <v>6576</v>
      </c>
      <c r="P6449">
        <v>3485.28</v>
      </c>
      <c r="Q6449">
        <v>0.53</v>
      </c>
      <c r="R6449" t="s">
        <v>104</v>
      </c>
    </row>
    <row r="6450" spans="1:18" x14ac:dyDescent="0.25">
      <c r="A6450" t="s">
        <v>82</v>
      </c>
      <c r="B6450">
        <v>1185732</v>
      </c>
      <c r="C6450" s="1">
        <v>44462</v>
      </c>
      <c r="D6450" t="s">
        <v>23</v>
      </c>
      <c r="E6450" t="s">
        <v>169</v>
      </c>
      <c r="F6450" t="s">
        <v>46</v>
      </c>
      <c r="G6450">
        <v>3</v>
      </c>
      <c r="H6450">
        <v>2021</v>
      </c>
      <c r="I6450" t="s">
        <v>69</v>
      </c>
      <c r="J6450" t="s">
        <v>119</v>
      </c>
      <c r="K6450" t="s">
        <v>120</v>
      </c>
      <c r="L6450" t="s">
        <v>24</v>
      </c>
      <c r="M6450">
        <v>44</v>
      </c>
      <c r="N6450">
        <v>94</v>
      </c>
      <c r="O6450">
        <v>4136</v>
      </c>
      <c r="P6450">
        <v>2026.64</v>
      </c>
      <c r="Q6450">
        <v>0.49</v>
      </c>
      <c r="R6450" t="s">
        <v>104</v>
      </c>
    </row>
    <row r="6451" spans="1:18" x14ac:dyDescent="0.25">
      <c r="A6451" t="s">
        <v>82</v>
      </c>
      <c r="B6451">
        <v>1185732</v>
      </c>
      <c r="C6451" s="1">
        <v>44462</v>
      </c>
      <c r="D6451" t="s">
        <v>23</v>
      </c>
      <c r="E6451" t="s">
        <v>169</v>
      </c>
      <c r="F6451" t="s">
        <v>46</v>
      </c>
      <c r="G6451">
        <v>3</v>
      </c>
      <c r="H6451">
        <v>2021</v>
      </c>
      <c r="I6451" t="s">
        <v>69</v>
      </c>
      <c r="J6451" t="s">
        <v>119</v>
      </c>
      <c r="K6451" t="s">
        <v>120</v>
      </c>
      <c r="L6451" t="s">
        <v>26</v>
      </c>
      <c r="M6451">
        <v>33</v>
      </c>
      <c r="N6451">
        <v>65</v>
      </c>
      <c r="O6451">
        <v>2145</v>
      </c>
      <c r="P6451">
        <v>1136.8499999999999</v>
      </c>
      <c r="Q6451">
        <v>0.53</v>
      </c>
      <c r="R6451" t="s">
        <v>104</v>
      </c>
    </row>
    <row r="6452" spans="1:18" x14ac:dyDescent="0.25">
      <c r="A6452" t="s">
        <v>82</v>
      </c>
      <c r="B6452">
        <v>1185732</v>
      </c>
      <c r="C6452" s="1">
        <v>44462</v>
      </c>
      <c r="D6452" t="s">
        <v>23</v>
      </c>
      <c r="E6452" t="s">
        <v>169</v>
      </c>
      <c r="F6452" t="s">
        <v>46</v>
      </c>
      <c r="G6452">
        <v>3</v>
      </c>
      <c r="H6452">
        <v>2021</v>
      </c>
      <c r="I6452" t="s">
        <v>69</v>
      </c>
      <c r="J6452" t="s">
        <v>119</v>
      </c>
      <c r="K6452" t="s">
        <v>120</v>
      </c>
      <c r="L6452" t="s">
        <v>28</v>
      </c>
      <c r="M6452">
        <v>32</v>
      </c>
      <c r="N6452">
        <v>54</v>
      </c>
      <c r="O6452">
        <v>1728</v>
      </c>
      <c r="P6452">
        <v>881.28</v>
      </c>
      <c r="Q6452">
        <v>0.51</v>
      </c>
      <c r="R6452" t="s">
        <v>104</v>
      </c>
    </row>
    <row r="6453" spans="1:18" x14ac:dyDescent="0.25">
      <c r="A6453" t="s">
        <v>82</v>
      </c>
      <c r="B6453">
        <v>1185732</v>
      </c>
      <c r="C6453" s="1">
        <v>44462</v>
      </c>
      <c r="D6453" t="s">
        <v>23</v>
      </c>
      <c r="E6453" t="s">
        <v>169</v>
      </c>
      <c r="F6453" t="s">
        <v>46</v>
      </c>
      <c r="G6453">
        <v>3</v>
      </c>
      <c r="H6453">
        <v>2021</v>
      </c>
      <c r="I6453" t="s">
        <v>69</v>
      </c>
      <c r="J6453" t="s">
        <v>119</v>
      </c>
      <c r="K6453" t="s">
        <v>120</v>
      </c>
      <c r="L6453" t="s">
        <v>30</v>
      </c>
      <c r="M6453">
        <v>43</v>
      </c>
      <c r="N6453">
        <v>58</v>
      </c>
      <c r="O6453">
        <v>2494</v>
      </c>
      <c r="P6453">
        <v>1172.18</v>
      </c>
      <c r="Q6453">
        <v>0.47</v>
      </c>
      <c r="R6453" t="s">
        <v>104</v>
      </c>
    </row>
    <row r="6454" spans="1:18" x14ac:dyDescent="0.25">
      <c r="A6454" t="s">
        <v>82</v>
      </c>
      <c r="B6454">
        <v>1185732</v>
      </c>
      <c r="C6454" s="1">
        <v>44462</v>
      </c>
      <c r="D6454" t="s">
        <v>23</v>
      </c>
      <c r="E6454" t="s">
        <v>169</v>
      </c>
      <c r="F6454" t="s">
        <v>46</v>
      </c>
      <c r="G6454">
        <v>3</v>
      </c>
      <c r="H6454">
        <v>2021</v>
      </c>
      <c r="I6454" t="s">
        <v>69</v>
      </c>
      <c r="J6454" t="s">
        <v>119</v>
      </c>
      <c r="K6454" t="s">
        <v>120</v>
      </c>
      <c r="L6454" t="s">
        <v>32</v>
      </c>
      <c r="M6454">
        <v>49</v>
      </c>
      <c r="N6454">
        <v>74</v>
      </c>
      <c r="O6454">
        <v>3626</v>
      </c>
      <c r="P6454">
        <v>1885.52</v>
      </c>
      <c r="Q6454">
        <v>0.52</v>
      </c>
      <c r="R6454" t="s">
        <v>104</v>
      </c>
    </row>
    <row r="6455" spans="1:18" x14ac:dyDescent="0.25">
      <c r="A6455" t="s">
        <v>82</v>
      </c>
      <c r="B6455">
        <v>1185732</v>
      </c>
      <c r="C6455" s="1">
        <v>44491</v>
      </c>
      <c r="D6455" t="s">
        <v>25</v>
      </c>
      <c r="E6455" t="s">
        <v>169</v>
      </c>
      <c r="F6455" t="s">
        <v>47</v>
      </c>
      <c r="G6455">
        <v>4</v>
      </c>
      <c r="H6455">
        <v>2021</v>
      </c>
      <c r="I6455" t="s">
        <v>69</v>
      </c>
      <c r="J6455" t="s">
        <v>119</v>
      </c>
      <c r="K6455" t="s">
        <v>120</v>
      </c>
      <c r="L6455" t="s">
        <v>21</v>
      </c>
      <c r="M6455">
        <v>53</v>
      </c>
      <c r="N6455">
        <v>126</v>
      </c>
      <c r="O6455">
        <v>6678</v>
      </c>
      <c r="P6455">
        <v>3672.9</v>
      </c>
      <c r="Q6455">
        <v>0.55000000000000004</v>
      </c>
      <c r="R6455" t="s">
        <v>104</v>
      </c>
    </row>
    <row r="6456" spans="1:18" x14ac:dyDescent="0.25">
      <c r="A6456" t="s">
        <v>82</v>
      </c>
      <c r="B6456">
        <v>1185732</v>
      </c>
      <c r="C6456" s="1">
        <v>44491</v>
      </c>
      <c r="D6456" t="s">
        <v>25</v>
      </c>
      <c r="E6456" t="s">
        <v>169</v>
      </c>
      <c r="F6456" t="s">
        <v>47</v>
      </c>
      <c r="G6456">
        <v>4</v>
      </c>
      <c r="H6456">
        <v>2021</v>
      </c>
      <c r="I6456" t="s">
        <v>69</v>
      </c>
      <c r="J6456" t="s">
        <v>119</v>
      </c>
      <c r="K6456" t="s">
        <v>120</v>
      </c>
      <c r="L6456" t="s">
        <v>24</v>
      </c>
      <c r="M6456">
        <v>41</v>
      </c>
      <c r="N6456">
        <v>83</v>
      </c>
      <c r="O6456">
        <v>3403</v>
      </c>
      <c r="P6456">
        <v>1701.5</v>
      </c>
      <c r="Q6456">
        <v>0.5</v>
      </c>
      <c r="R6456" t="s">
        <v>104</v>
      </c>
    </row>
    <row r="6457" spans="1:18" x14ac:dyDescent="0.25">
      <c r="A6457" t="s">
        <v>82</v>
      </c>
      <c r="B6457">
        <v>1185732</v>
      </c>
      <c r="C6457" s="1">
        <v>44491</v>
      </c>
      <c r="D6457" t="s">
        <v>25</v>
      </c>
      <c r="E6457" t="s">
        <v>169</v>
      </c>
      <c r="F6457" t="s">
        <v>47</v>
      </c>
      <c r="G6457">
        <v>4</v>
      </c>
      <c r="H6457">
        <v>2021</v>
      </c>
      <c r="I6457" t="s">
        <v>69</v>
      </c>
      <c r="J6457" t="s">
        <v>119</v>
      </c>
      <c r="K6457" t="s">
        <v>120</v>
      </c>
      <c r="L6457" t="s">
        <v>26</v>
      </c>
      <c r="M6457">
        <v>43</v>
      </c>
      <c r="N6457">
        <v>47</v>
      </c>
      <c r="O6457">
        <v>2021</v>
      </c>
      <c r="P6457">
        <v>1091.3399999999999</v>
      </c>
      <c r="Q6457">
        <v>0.54</v>
      </c>
      <c r="R6457" t="s">
        <v>104</v>
      </c>
    </row>
    <row r="6458" spans="1:18" x14ac:dyDescent="0.25">
      <c r="A6458" t="s">
        <v>82</v>
      </c>
      <c r="B6458">
        <v>1185732</v>
      </c>
      <c r="C6458" s="1">
        <v>44491</v>
      </c>
      <c r="D6458" t="s">
        <v>25</v>
      </c>
      <c r="E6458" t="s">
        <v>169</v>
      </c>
      <c r="F6458" t="s">
        <v>47</v>
      </c>
      <c r="G6458">
        <v>4</v>
      </c>
      <c r="H6458">
        <v>2021</v>
      </c>
      <c r="I6458" t="s">
        <v>69</v>
      </c>
      <c r="J6458" t="s">
        <v>119</v>
      </c>
      <c r="K6458" t="s">
        <v>120</v>
      </c>
      <c r="L6458" t="s">
        <v>28</v>
      </c>
      <c r="M6458">
        <v>41</v>
      </c>
      <c r="N6458">
        <v>42</v>
      </c>
      <c r="O6458">
        <v>1722</v>
      </c>
      <c r="P6458">
        <v>895.44</v>
      </c>
      <c r="Q6458">
        <v>0.52</v>
      </c>
      <c r="R6458" t="s">
        <v>104</v>
      </c>
    </row>
    <row r="6459" spans="1:18" x14ac:dyDescent="0.25">
      <c r="A6459" t="s">
        <v>82</v>
      </c>
      <c r="B6459">
        <v>1185732</v>
      </c>
      <c r="C6459" s="1">
        <v>44491</v>
      </c>
      <c r="D6459" t="s">
        <v>25</v>
      </c>
      <c r="E6459" t="s">
        <v>169</v>
      </c>
      <c r="F6459" t="s">
        <v>47</v>
      </c>
      <c r="G6459">
        <v>4</v>
      </c>
      <c r="H6459">
        <v>2021</v>
      </c>
      <c r="I6459" t="s">
        <v>69</v>
      </c>
      <c r="J6459" t="s">
        <v>119</v>
      </c>
      <c r="K6459" t="s">
        <v>120</v>
      </c>
      <c r="L6459" t="s">
        <v>30</v>
      </c>
      <c r="M6459">
        <v>53</v>
      </c>
      <c r="N6459">
        <v>41</v>
      </c>
      <c r="O6459">
        <v>2173</v>
      </c>
      <c r="P6459">
        <v>1064.77</v>
      </c>
      <c r="Q6459">
        <v>0.49</v>
      </c>
      <c r="R6459" t="s">
        <v>104</v>
      </c>
    </row>
    <row r="6460" spans="1:18" x14ac:dyDescent="0.25">
      <c r="A6460" t="s">
        <v>82</v>
      </c>
      <c r="B6460">
        <v>1185732</v>
      </c>
      <c r="C6460" s="1">
        <v>44491</v>
      </c>
      <c r="D6460" t="s">
        <v>25</v>
      </c>
      <c r="E6460" t="s">
        <v>169</v>
      </c>
      <c r="F6460" t="s">
        <v>47</v>
      </c>
      <c r="G6460">
        <v>4</v>
      </c>
      <c r="H6460">
        <v>2021</v>
      </c>
      <c r="I6460" t="s">
        <v>69</v>
      </c>
      <c r="J6460" t="s">
        <v>119</v>
      </c>
      <c r="K6460" t="s">
        <v>120</v>
      </c>
      <c r="L6460" t="s">
        <v>32</v>
      </c>
      <c r="M6460">
        <v>53</v>
      </c>
      <c r="N6460">
        <v>83</v>
      </c>
      <c r="O6460">
        <v>4399</v>
      </c>
      <c r="P6460">
        <v>2199.5</v>
      </c>
      <c r="Q6460">
        <v>0.5</v>
      </c>
      <c r="R6460" t="s">
        <v>104</v>
      </c>
    </row>
    <row r="6461" spans="1:18" x14ac:dyDescent="0.25">
      <c r="A6461" t="s">
        <v>82</v>
      </c>
      <c r="B6461">
        <v>1185732</v>
      </c>
      <c r="C6461" s="1">
        <v>44522</v>
      </c>
      <c r="D6461" t="s">
        <v>31</v>
      </c>
      <c r="E6461" t="s">
        <v>169</v>
      </c>
      <c r="F6461" t="s">
        <v>49</v>
      </c>
      <c r="G6461">
        <v>4</v>
      </c>
      <c r="H6461">
        <v>2021</v>
      </c>
      <c r="I6461" t="s">
        <v>69</v>
      </c>
      <c r="J6461" t="s">
        <v>119</v>
      </c>
      <c r="K6461" t="s">
        <v>120</v>
      </c>
      <c r="L6461" t="s">
        <v>21</v>
      </c>
      <c r="M6461">
        <v>48</v>
      </c>
      <c r="N6461">
        <v>123</v>
      </c>
      <c r="O6461">
        <v>5904</v>
      </c>
      <c r="P6461">
        <v>3070.08</v>
      </c>
      <c r="Q6461">
        <v>0.52</v>
      </c>
      <c r="R6461" t="s">
        <v>104</v>
      </c>
    </row>
    <row r="6462" spans="1:18" x14ac:dyDescent="0.25">
      <c r="A6462" t="s">
        <v>82</v>
      </c>
      <c r="B6462">
        <v>1185732</v>
      </c>
      <c r="C6462" s="1">
        <v>44522</v>
      </c>
      <c r="D6462" t="s">
        <v>31</v>
      </c>
      <c r="E6462" t="s">
        <v>169</v>
      </c>
      <c r="F6462" t="s">
        <v>49</v>
      </c>
      <c r="G6462">
        <v>4</v>
      </c>
      <c r="H6462">
        <v>2021</v>
      </c>
      <c r="I6462" t="s">
        <v>69</v>
      </c>
      <c r="J6462" t="s">
        <v>119</v>
      </c>
      <c r="K6462" t="s">
        <v>120</v>
      </c>
      <c r="L6462" t="s">
        <v>24</v>
      </c>
      <c r="M6462">
        <v>39</v>
      </c>
      <c r="N6462">
        <v>72</v>
      </c>
      <c r="O6462">
        <v>2808</v>
      </c>
      <c r="P6462">
        <v>1319.76</v>
      </c>
      <c r="Q6462">
        <v>0.47</v>
      </c>
      <c r="R6462" t="s">
        <v>104</v>
      </c>
    </row>
    <row r="6463" spans="1:18" x14ac:dyDescent="0.25">
      <c r="A6463" t="s">
        <v>82</v>
      </c>
      <c r="B6463">
        <v>1185732</v>
      </c>
      <c r="C6463" s="1">
        <v>44522</v>
      </c>
      <c r="D6463" t="s">
        <v>31</v>
      </c>
      <c r="E6463" t="s">
        <v>169</v>
      </c>
      <c r="F6463" t="s">
        <v>49</v>
      </c>
      <c r="G6463">
        <v>4</v>
      </c>
      <c r="H6463">
        <v>2021</v>
      </c>
      <c r="I6463" t="s">
        <v>69</v>
      </c>
      <c r="J6463" t="s">
        <v>119</v>
      </c>
      <c r="K6463" t="s">
        <v>120</v>
      </c>
      <c r="L6463" t="s">
        <v>26</v>
      </c>
      <c r="M6463">
        <v>41</v>
      </c>
      <c r="N6463">
        <v>57</v>
      </c>
      <c r="O6463">
        <v>2337</v>
      </c>
      <c r="P6463">
        <v>1191.8699999999999</v>
      </c>
      <c r="Q6463">
        <v>0.51</v>
      </c>
      <c r="R6463" t="s">
        <v>104</v>
      </c>
    </row>
    <row r="6464" spans="1:18" x14ac:dyDescent="0.25">
      <c r="A6464" t="s">
        <v>16</v>
      </c>
      <c r="B6464">
        <v>1185732</v>
      </c>
      <c r="C6464" s="1">
        <v>44522</v>
      </c>
      <c r="D6464" t="s">
        <v>31</v>
      </c>
      <c r="E6464" t="s">
        <v>169</v>
      </c>
      <c r="F6464" t="s">
        <v>49</v>
      </c>
      <c r="G6464">
        <v>4</v>
      </c>
      <c r="H6464">
        <v>2021</v>
      </c>
      <c r="I6464" t="s">
        <v>69</v>
      </c>
      <c r="J6464" t="s">
        <v>119</v>
      </c>
      <c r="K6464" t="s">
        <v>120</v>
      </c>
      <c r="L6464" t="s">
        <v>28</v>
      </c>
      <c r="M6464">
        <v>52</v>
      </c>
      <c r="N6464">
        <v>52</v>
      </c>
      <c r="O6464">
        <v>2704</v>
      </c>
      <c r="P6464">
        <v>1352</v>
      </c>
      <c r="Q6464">
        <v>0.5</v>
      </c>
      <c r="R6464" t="s">
        <v>104</v>
      </c>
    </row>
    <row r="6465" spans="1:18" x14ac:dyDescent="0.25">
      <c r="A6465" t="s">
        <v>16</v>
      </c>
      <c r="B6465">
        <v>1185732</v>
      </c>
      <c r="C6465" s="1">
        <v>44522</v>
      </c>
      <c r="D6465" t="s">
        <v>31</v>
      </c>
      <c r="E6465" t="s">
        <v>169</v>
      </c>
      <c r="F6465" t="s">
        <v>49</v>
      </c>
      <c r="G6465">
        <v>4</v>
      </c>
      <c r="H6465">
        <v>2021</v>
      </c>
      <c r="I6465" t="s">
        <v>69</v>
      </c>
      <c r="J6465" t="s">
        <v>119</v>
      </c>
      <c r="K6465" t="s">
        <v>120</v>
      </c>
      <c r="L6465" t="s">
        <v>30</v>
      </c>
      <c r="M6465">
        <v>59</v>
      </c>
      <c r="N6465">
        <v>53</v>
      </c>
      <c r="O6465">
        <v>3127</v>
      </c>
      <c r="P6465">
        <v>1500.96</v>
      </c>
      <c r="Q6465">
        <v>0.48</v>
      </c>
      <c r="R6465" t="s">
        <v>104</v>
      </c>
    </row>
    <row r="6466" spans="1:18" x14ac:dyDescent="0.25">
      <c r="A6466" t="s">
        <v>16</v>
      </c>
      <c r="B6466">
        <v>1185732</v>
      </c>
      <c r="C6466" s="1">
        <v>44522</v>
      </c>
      <c r="D6466" t="s">
        <v>31</v>
      </c>
      <c r="E6466" t="s">
        <v>169</v>
      </c>
      <c r="F6466" t="s">
        <v>49</v>
      </c>
      <c r="G6466">
        <v>4</v>
      </c>
      <c r="H6466">
        <v>2021</v>
      </c>
      <c r="I6466" t="s">
        <v>69</v>
      </c>
      <c r="J6466" t="s">
        <v>119</v>
      </c>
      <c r="K6466" t="s">
        <v>120</v>
      </c>
      <c r="L6466" t="s">
        <v>32</v>
      </c>
      <c r="M6466">
        <v>66</v>
      </c>
      <c r="N6466">
        <v>80</v>
      </c>
      <c r="O6466">
        <v>5280</v>
      </c>
      <c r="P6466">
        <v>2851.2</v>
      </c>
      <c r="Q6466">
        <v>0.54</v>
      </c>
      <c r="R6466" t="s">
        <v>104</v>
      </c>
    </row>
    <row r="6467" spans="1:18" x14ac:dyDescent="0.25">
      <c r="A6467" t="s">
        <v>16</v>
      </c>
      <c r="B6467">
        <v>1185732</v>
      </c>
      <c r="C6467" s="1">
        <v>44551</v>
      </c>
      <c r="D6467" t="s">
        <v>33</v>
      </c>
      <c r="E6467" t="s">
        <v>169</v>
      </c>
      <c r="F6467" t="s">
        <v>53</v>
      </c>
      <c r="G6467">
        <v>4</v>
      </c>
      <c r="H6467">
        <v>2021</v>
      </c>
      <c r="I6467" t="s">
        <v>69</v>
      </c>
      <c r="J6467" t="s">
        <v>119</v>
      </c>
      <c r="K6467" t="s">
        <v>120</v>
      </c>
      <c r="L6467" t="s">
        <v>21</v>
      </c>
      <c r="M6467">
        <v>59</v>
      </c>
      <c r="N6467">
        <v>158</v>
      </c>
      <c r="O6467">
        <v>9322</v>
      </c>
      <c r="P6467">
        <v>5127.1000000000004</v>
      </c>
      <c r="Q6467">
        <v>0.55000000000000004</v>
      </c>
      <c r="R6467" t="s">
        <v>104</v>
      </c>
    </row>
    <row r="6468" spans="1:18" x14ac:dyDescent="0.25">
      <c r="A6468" t="s">
        <v>16</v>
      </c>
      <c r="B6468">
        <v>1185732</v>
      </c>
      <c r="C6468" s="1">
        <v>44551</v>
      </c>
      <c r="D6468" t="s">
        <v>33</v>
      </c>
      <c r="E6468" t="s">
        <v>169</v>
      </c>
      <c r="F6468" t="s">
        <v>53</v>
      </c>
      <c r="G6468">
        <v>4</v>
      </c>
      <c r="H6468">
        <v>2021</v>
      </c>
      <c r="I6468" t="s">
        <v>69</v>
      </c>
      <c r="J6468" t="s">
        <v>119</v>
      </c>
      <c r="K6468" t="s">
        <v>120</v>
      </c>
      <c r="L6468" t="s">
        <v>24</v>
      </c>
      <c r="M6468">
        <v>52</v>
      </c>
      <c r="N6468">
        <v>98</v>
      </c>
      <c r="O6468">
        <v>5096</v>
      </c>
      <c r="P6468">
        <v>2446.08</v>
      </c>
      <c r="Q6468">
        <v>0.48</v>
      </c>
      <c r="R6468" t="s">
        <v>104</v>
      </c>
    </row>
    <row r="6469" spans="1:18" x14ac:dyDescent="0.25">
      <c r="A6469" t="s">
        <v>16</v>
      </c>
      <c r="B6469">
        <v>1185732</v>
      </c>
      <c r="C6469" s="1">
        <v>44551</v>
      </c>
      <c r="D6469" t="s">
        <v>33</v>
      </c>
      <c r="E6469" t="s">
        <v>169</v>
      </c>
      <c r="F6469" t="s">
        <v>53</v>
      </c>
      <c r="G6469">
        <v>4</v>
      </c>
      <c r="H6469">
        <v>2021</v>
      </c>
      <c r="I6469" t="s">
        <v>69</v>
      </c>
      <c r="J6469" t="s">
        <v>119</v>
      </c>
      <c r="K6469" t="s">
        <v>120</v>
      </c>
      <c r="L6469" t="s">
        <v>26</v>
      </c>
      <c r="M6469">
        <v>51</v>
      </c>
      <c r="N6469">
        <v>74</v>
      </c>
      <c r="O6469">
        <v>3774</v>
      </c>
      <c r="P6469">
        <v>2075.6999999999998</v>
      </c>
      <c r="Q6469">
        <v>0.55000000000000004</v>
      </c>
      <c r="R6469" t="s">
        <v>104</v>
      </c>
    </row>
    <row r="6470" spans="1:18" x14ac:dyDescent="0.25">
      <c r="A6470" t="s">
        <v>16</v>
      </c>
      <c r="B6470">
        <v>1185732</v>
      </c>
      <c r="C6470" s="1">
        <v>44551</v>
      </c>
      <c r="D6470" t="s">
        <v>33</v>
      </c>
      <c r="E6470" t="s">
        <v>169</v>
      </c>
      <c r="F6470" t="s">
        <v>53</v>
      </c>
      <c r="G6470">
        <v>4</v>
      </c>
      <c r="H6470">
        <v>2021</v>
      </c>
      <c r="I6470" t="s">
        <v>69</v>
      </c>
      <c r="J6470" t="s">
        <v>119</v>
      </c>
      <c r="K6470" t="s">
        <v>120</v>
      </c>
      <c r="L6470" t="s">
        <v>28</v>
      </c>
      <c r="M6470">
        <v>49</v>
      </c>
      <c r="N6470">
        <v>68</v>
      </c>
      <c r="O6470">
        <v>3332</v>
      </c>
      <c r="P6470">
        <v>1765.96</v>
      </c>
      <c r="Q6470">
        <v>0.53</v>
      </c>
      <c r="R6470" t="s">
        <v>104</v>
      </c>
    </row>
    <row r="6471" spans="1:18" x14ac:dyDescent="0.25">
      <c r="A6471" t="s">
        <v>16</v>
      </c>
      <c r="B6471">
        <v>1185732</v>
      </c>
      <c r="C6471" s="1">
        <v>44551</v>
      </c>
      <c r="D6471" t="s">
        <v>33</v>
      </c>
      <c r="E6471" t="s">
        <v>169</v>
      </c>
      <c r="F6471" t="s">
        <v>53</v>
      </c>
      <c r="G6471">
        <v>4</v>
      </c>
      <c r="H6471">
        <v>2021</v>
      </c>
      <c r="I6471" t="s">
        <v>69</v>
      </c>
      <c r="J6471" t="s">
        <v>119</v>
      </c>
      <c r="K6471" t="s">
        <v>120</v>
      </c>
      <c r="L6471" t="s">
        <v>30</v>
      </c>
      <c r="M6471">
        <v>54</v>
      </c>
      <c r="N6471">
        <v>68</v>
      </c>
      <c r="O6471">
        <v>3672</v>
      </c>
      <c r="P6471">
        <v>1725.84</v>
      </c>
      <c r="Q6471">
        <v>0.47</v>
      </c>
      <c r="R6471" t="s">
        <v>104</v>
      </c>
    </row>
    <row r="6472" spans="1:18" x14ac:dyDescent="0.25">
      <c r="A6472" t="s">
        <v>16</v>
      </c>
      <c r="B6472">
        <v>1185732</v>
      </c>
      <c r="C6472" s="1">
        <v>44551</v>
      </c>
      <c r="D6472" t="s">
        <v>33</v>
      </c>
      <c r="E6472" t="s">
        <v>169</v>
      </c>
      <c r="F6472" t="s">
        <v>53</v>
      </c>
      <c r="G6472">
        <v>4</v>
      </c>
      <c r="H6472">
        <v>2021</v>
      </c>
      <c r="I6472" t="s">
        <v>69</v>
      </c>
      <c r="J6472" t="s">
        <v>119</v>
      </c>
      <c r="K6472" t="s">
        <v>120</v>
      </c>
      <c r="L6472" t="s">
        <v>32</v>
      </c>
      <c r="M6472">
        <v>64</v>
      </c>
      <c r="N6472">
        <v>98</v>
      </c>
      <c r="O6472">
        <v>6272</v>
      </c>
      <c r="P6472">
        <v>3324.16</v>
      </c>
      <c r="Q6472">
        <v>0.53</v>
      </c>
      <c r="R6472" t="s">
        <v>104</v>
      </c>
    </row>
    <row r="6473" spans="1:18" x14ac:dyDescent="0.25">
      <c r="A6473" t="s">
        <v>16</v>
      </c>
      <c r="B6473">
        <v>1185732</v>
      </c>
      <c r="C6473" s="1">
        <v>44216</v>
      </c>
      <c r="D6473" t="s">
        <v>17</v>
      </c>
      <c r="E6473" t="s">
        <v>169</v>
      </c>
      <c r="F6473" t="s">
        <v>18</v>
      </c>
      <c r="G6473">
        <v>1</v>
      </c>
      <c r="H6473">
        <v>2021</v>
      </c>
      <c r="I6473" t="s">
        <v>69</v>
      </c>
      <c r="J6473" t="s">
        <v>119</v>
      </c>
      <c r="K6473" t="s">
        <v>120</v>
      </c>
      <c r="L6473" t="s">
        <v>21</v>
      </c>
      <c r="M6473">
        <v>29</v>
      </c>
      <c r="N6473">
        <v>189</v>
      </c>
      <c r="O6473">
        <v>5481</v>
      </c>
      <c r="P6473">
        <v>2959.74</v>
      </c>
      <c r="Q6473">
        <v>0.54</v>
      </c>
      <c r="R6473" t="s">
        <v>104</v>
      </c>
    </row>
    <row r="6474" spans="1:18" x14ac:dyDescent="0.25">
      <c r="A6474" t="s">
        <v>16</v>
      </c>
      <c r="B6474">
        <v>1185732</v>
      </c>
      <c r="C6474" s="1">
        <v>44216</v>
      </c>
      <c r="D6474" t="s">
        <v>17</v>
      </c>
      <c r="E6474" t="s">
        <v>169</v>
      </c>
      <c r="F6474" t="s">
        <v>18</v>
      </c>
      <c r="G6474">
        <v>1</v>
      </c>
      <c r="H6474">
        <v>2021</v>
      </c>
      <c r="I6474" t="s">
        <v>69</v>
      </c>
      <c r="J6474" t="s">
        <v>119</v>
      </c>
      <c r="K6474" t="s">
        <v>120</v>
      </c>
      <c r="L6474" t="s">
        <v>24</v>
      </c>
      <c r="M6474">
        <v>29</v>
      </c>
      <c r="N6474">
        <v>142</v>
      </c>
      <c r="O6474">
        <v>4118</v>
      </c>
      <c r="P6474">
        <v>1853.1</v>
      </c>
      <c r="Q6474">
        <v>0.45</v>
      </c>
      <c r="R6474" t="s">
        <v>104</v>
      </c>
    </row>
    <row r="6475" spans="1:18" x14ac:dyDescent="0.25">
      <c r="A6475" t="s">
        <v>16</v>
      </c>
      <c r="B6475">
        <v>1185732</v>
      </c>
      <c r="C6475" s="1">
        <v>44216</v>
      </c>
      <c r="D6475" t="s">
        <v>17</v>
      </c>
      <c r="E6475" t="s">
        <v>169</v>
      </c>
      <c r="F6475" t="s">
        <v>18</v>
      </c>
      <c r="G6475">
        <v>1</v>
      </c>
      <c r="H6475">
        <v>2021</v>
      </c>
      <c r="I6475" t="s">
        <v>69</v>
      </c>
      <c r="J6475" t="s">
        <v>119</v>
      </c>
      <c r="K6475" t="s">
        <v>120</v>
      </c>
      <c r="L6475" t="s">
        <v>26</v>
      </c>
      <c r="M6475">
        <v>18</v>
      </c>
      <c r="N6475">
        <v>158</v>
      </c>
      <c r="O6475">
        <v>2844</v>
      </c>
      <c r="P6475">
        <v>1564.2</v>
      </c>
      <c r="Q6475">
        <v>0.55000000000000004</v>
      </c>
      <c r="R6475" t="s">
        <v>104</v>
      </c>
    </row>
    <row r="6476" spans="1:18" x14ac:dyDescent="0.25">
      <c r="A6476" t="s">
        <v>16</v>
      </c>
      <c r="B6476">
        <v>1185732</v>
      </c>
      <c r="C6476" s="1">
        <v>44216</v>
      </c>
      <c r="D6476" t="s">
        <v>17</v>
      </c>
      <c r="E6476" t="s">
        <v>169</v>
      </c>
      <c r="F6476" t="s">
        <v>18</v>
      </c>
      <c r="G6476">
        <v>1</v>
      </c>
      <c r="H6476">
        <v>2021</v>
      </c>
      <c r="I6476" t="s">
        <v>69</v>
      </c>
      <c r="J6476" t="s">
        <v>119</v>
      </c>
      <c r="K6476" t="s">
        <v>120</v>
      </c>
      <c r="L6476" t="s">
        <v>28</v>
      </c>
      <c r="M6476">
        <v>23</v>
      </c>
      <c r="N6476">
        <v>101</v>
      </c>
      <c r="O6476">
        <v>2323</v>
      </c>
      <c r="P6476">
        <v>1231.19</v>
      </c>
      <c r="Q6476">
        <v>0.53</v>
      </c>
      <c r="R6476" t="s">
        <v>104</v>
      </c>
    </row>
    <row r="6477" spans="1:18" x14ac:dyDescent="0.25">
      <c r="A6477" t="s">
        <v>16</v>
      </c>
      <c r="B6477">
        <v>1185732</v>
      </c>
      <c r="C6477" s="1">
        <v>44216</v>
      </c>
      <c r="D6477" t="s">
        <v>17</v>
      </c>
      <c r="E6477" t="s">
        <v>169</v>
      </c>
      <c r="F6477" t="s">
        <v>18</v>
      </c>
      <c r="G6477">
        <v>1</v>
      </c>
      <c r="H6477">
        <v>2021</v>
      </c>
      <c r="I6477" t="s">
        <v>69</v>
      </c>
      <c r="J6477" t="s">
        <v>119</v>
      </c>
      <c r="K6477" t="s">
        <v>120</v>
      </c>
      <c r="L6477" t="s">
        <v>30</v>
      </c>
      <c r="M6477">
        <v>38</v>
      </c>
      <c r="N6477">
        <v>115</v>
      </c>
      <c r="O6477">
        <v>4370</v>
      </c>
      <c r="P6477">
        <v>2097.6</v>
      </c>
      <c r="Q6477">
        <v>0.48</v>
      </c>
      <c r="R6477" t="s">
        <v>104</v>
      </c>
    </row>
    <row r="6478" spans="1:18" x14ac:dyDescent="0.25">
      <c r="A6478" t="s">
        <v>16</v>
      </c>
      <c r="B6478">
        <v>1185732</v>
      </c>
      <c r="C6478" s="1">
        <v>44216</v>
      </c>
      <c r="D6478" t="s">
        <v>17</v>
      </c>
      <c r="E6478" t="s">
        <v>169</v>
      </c>
      <c r="F6478" t="s">
        <v>18</v>
      </c>
      <c r="G6478">
        <v>1</v>
      </c>
      <c r="H6478">
        <v>2021</v>
      </c>
      <c r="I6478" t="s">
        <v>69</v>
      </c>
      <c r="J6478" t="s">
        <v>119</v>
      </c>
      <c r="K6478" t="s">
        <v>120</v>
      </c>
      <c r="L6478" t="s">
        <v>32</v>
      </c>
      <c r="M6478">
        <v>29</v>
      </c>
      <c r="N6478">
        <v>158</v>
      </c>
      <c r="O6478">
        <v>4582</v>
      </c>
      <c r="P6478">
        <v>2840.84</v>
      </c>
      <c r="Q6478">
        <v>0.62</v>
      </c>
      <c r="R6478" t="s">
        <v>104</v>
      </c>
    </row>
    <row r="6479" spans="1:18" x14ac:dyDescent="0.25">
      <c r="A6479" t="s">
        <v>16</v>
      </c>
      <c r="B6479">
        <v>1185732</v>
      </c>
      <c r="C6479" s="1">
        <v>44245</v>
      </c>
      <c r="D6479" t="s">
        <v>23</v>
      </c>
      <c r="E6479" t="s">
        <v>169</v>
      </c>
      <c r="F6479" t="s">
        <v>35</v>
      </c>
      <c r="G6479">
        <v>1</v>
      </c>
      <c r="H6479">
        <v>2021</v>
      </c>
      <c r="I6479" t="s">
        <v>69</v>
      </c>
      <c r="J6479" t="s">
        <v>119</v>
      </c>
      <c r="K6479" t="s">
        <v>120</v>
      </c>
      <c r="L6479" t="s">
        <v>21</v>
      </c>
      <c r="M6479">
        <v>28</v>
      </c>
      <c r="N6479">
        <v>225</v>
      </c>
      <c r="O6479">
        <v>6300</v>
      </c>
      <c r="P6479">
        <v>3276</v>
      </c>
      <c r="Q6479">
        <v>0.52</v>
      </c>
      <c r="R6479" t="s">
        <v>104</v>
      </c>
    </row>
    <row r="6480" spans="1:18" x14ac:dyDescent="0.25">
      <c r="A6480" t="s">
        <v>16</v>
      </c>
      <c r="B6480">
        <v>1185732</v>
      </c>
      <c r="C6480" s="1">
        <v>44245</v>
      </c>
      <c r="D6480" t="s">
        <v>23</v>
      </c>
      <c r="E6480" t="s">
        <v>169</v>
      </c>
      <c r="F6480" t="s">
        <v>35</v>
      </c>
      <c r="G6480">
        <v>1</v>
      </c>
      <c r="H6480">
        <v>2021</v>
      </c>
      <c r="I6480" t="s">
        <v>69</v>
      </c>
      <c r="J6480" t="s">
        <v>119</v>
      </c>
      <c r="K6480" t="s">
        <v>120</v>
      </c>
      <c r="L6480" t="s">
        <v>24</v>
      </c>
      <c r="M6480">
        <v>27</v>
      </c>
      <c r="N6480">
        <v>106</v>
      </c>
      <c r="O6480">
        <v>2862</v>
      </c>
      <c r="P6480">
        <v>1373.76</v>
      </c>
      <c r="Q6480">
        <v>0.48</v>
      </c>
      <c r="R6480" t="s">
        <v>104</v>
      </c>
    </row>
    <row r="6481" spans="1:18" x14ac:dyDescent="0.25">
      <c r="A6481" t="s">
        <v>16</v>
      </c>
      <c r="B6481">
        <v>1185732</v>
      </c>
      <c r="C6481" s="1">
        <v>44245</v>
      </c>
      <c r="D6481" t="s">
        <v>23</v>
      </c>
      <c r="E6481" t="s">
        <v>169</v>
      </c>
      <c r="F6481" t="s">
        <v>35</v>
      </c>
      <c r="G6481">
        <v>1</v>
      </c>
      <c r="H6481">
        <v>2021</v>
      </c>
      <c r="I6481" t="s">
        <v>69</v>
      </c>
      <c r="J6481" t="s">
        <v>119</v>
      </c>
      <c r="K6481" t="s">
        <v>120</v>
      </c>
      <c r="L6481" t="s">
        <v>26</v>
      </c>
      <c r="M6481">
        <v>18</v>
      </c>
      <c r="N6481">
        <v>124</v>
      </c>
      <c r="O6481">
        <v>2232</v>
      </c>
      <c r="P6481">
        <v>1227.5999999999999</v>
      </c>
      <c r="Q6481">
        <v>0.55000000000000004</v>
      </c>
      <c r="R6481" t="s">
        <v>104</v>
      </c>
    </row>
    <row r="6482" spans="1:18" x14ac:dyDescent="0.25">
      <c r="A6482" t="s">
        <v>16</v>
      </c>
      <c r="B6482">
        <v>1185732</v>
      </c>
      <c r="C6482" s="1">
        <v>44245</v>
      </c>
      <c r="D6482" t="s">
        <v>23</v>
      </c>
      <c r="E6482" t="s">
        <v>169</v>
      </c>
      <c r="F6482" t="s">
        <v>35</v>
      </c>
      <c r="G6482">
        <v>1</v>
      </c>
      <c r="H6482">
        <v>2021</v>
      </c>
      <c r="I6482" t="s">
        <v>42</v>
      </c>
      <c r="J6482" t="s">
        <v>121</v>
      </c>
      <c r="K6482" t="s">
        <v>122</v>
      </c>
      <c r="L6482" t="s">
        <v>28</v>
      </c>
      <c r="M6482">
        <v>25</v>
      </c>
      <c r="N6482">
        <v>91</v>
      </c>
      <c r="O6482">
        <v>2275</v>
      </c>
      <c r="P6482">
        <v>1137.5</v>
      </c>
      <c r="Q6482">
        <v>0.5</v>
      </c>
      <c r="R6482" t="s">
        <v>104</v>
      </c>
    </row>
    <row r="6483" spans="1:18" x14ac:dyDescent="0.25">
      <c r="A6483" t="s">
        <v>16</v>
      </c>
      <c r="B6483">
        <v>1185732</v>
      </c>
      <c r="C6483" s="1">
        <v>44245</v>
      </c>
      <c r="D6483" t="s">
        <v>23</v>
      </c>
      <c r="E6483" t="s">
        <v>169</v>
      </c>
      <c r="F6483" t="s">
        <v>35</v>
      </c>
      <c r="G6483">
        <v>1</v>
      </c>
      <c r="H6483">
        <v>2021</v>
      </c>
      <c r="I6483" t="s">
        <v>42</v>
      </c>
      <c r="J6483" t="s">
        <v>121</v>
      </c>
      <c r="K6483" t="s">
        <v>122</v>
      </c>
      <c r="L6483" t="s">
        <v>30</v>
      </c>
      <c r="M6483">
        <v>39</v>
      </c>
      <c r="N6483">
        <v>108</v>
      </c>
      <c r="O6483">
        <v>4212</v>
      </c>
      <c r="P6483">
        <v>1937.52</v>
      </c>
      <c r="Q6483">
        <v>0.46</v>
      </c>
      <c r="R6483" t="s">
        <v>104</v>
      </c>
    </row>
    <row r="6484" spans="1:18" x14ac:dyDescent="0.25">
      <c r="A6484" t="s">
        <v>16</v>
      </c>
      <c r="B6484">
        <v>1185732</v>
      </c>
      <c r="C6484" s="1">
        <v>44245</v>
      </c>
      <c r="D6484" t="s">
        <v>23</v>
      </c>
      <c r="E6484" t="s">
        <v>169</v>
      </c>
      <c r="F6484" t="s">
        <v>35</v>
      </c>
      <c r="G6484">
        <v>1</v>
      </c>
      <c r="H6484">
        <v>2021</v>
      </c>
      <c r="I6484" t="s">
        <v>42</v>
      </c>
      <c r="J6484" t="s">
        <v>121</v>
      </c>
      <c r="K6484" t="s">
        <v>122</v>
      </c>
      <c r="L6484" t="s">
        <v>32</v>
      </c>
      <c r="M6484">
        <v>24</v>
      </c>
      <c r="N6484">
        <v>125</v>
      </c>
      <c r="O6484">
        <v>3000</v>
      </c>
      <c r="P6484">
        <v>1800</v>
      </c>
      <c r="Q6484">
        <v>0.6</v>
      </c>
      <c r="R6484" t="s">
        <v>104</v>
      </c>
    </row>
    <row r="6485" spans="1:18" x14ac:dyDescent="0.25">
      <c r="A6485" t="s">
        <v>16</v>
      </c>
      <c r="B6485">
        <v>1185732</v>
      </c>
      <c r="C6485" s="1">
        <v>44271</v>
      </c>
      <c r="D6485" t="s">
        <v>33</v>
      </c>
      <c r="E6485" t="s">
        <v>169</v>
      </c>
      <c r="F6485" t="s">
        <v>36</v>
      </c>
      <c r="G6485">
        <v>1</v>
      </c>
      <c r="H6485">
        <v>2021</v>
      </c>
      <c r="I6485" t="s">
        <v>42</v>
      </c>
      <c r="J6485" t="s">
        <v>121</v>
      </c>
      <c r="K6485" t="s">
        <v>122</v>
      </c>
      <c r="L6485" t="s">
        <v>21</v>
      </c>
      <c r="M6485">
        <v>23</v>
      </c>
      <c r="N6485">
        <v>187</v>
      </c>
      <c r="O6485">
        <v>4301</v>
      </c>
      <c r="P6485">
        <v>2365.5500000000002</v>
      </c>
      <c r="Q6485">
        <v>0.55000000000000004</v>
      </c>
      <c r="R6485" t="s">
        <v>104</v>
      </c>
    </row>
    <row r="6486" spans="1:18" x14ac:dyDescent="0.25">
      <c r="A6486" t="s">
        <v>16</v>
      </c>
      <c r="B6486">
        <v>1185732</v>
      </c>
      <c r="C6486" s="1">
        <v>44271</v>
      </c>
      <c r="D6486" t="s">
        <v>33</v>
      </c>
      <c r="E6486" t="s">
        <v>169</v>
      </c>
      <c r="F6486" t="s">
        <v>36</v>
      </c>
      <c r="G6486">
        <v>1</v>
      </c>
      <c r="H6486">
        <v>2021</v>
      </c>
      <c r="I6486" t="s">
        <v>42</v>
      </c>
      <c r="J6486" t="s">
        <v>121</v>
      </c>
      <c r="K6486" t="s">
        <v>122</v>
      </c>
      <c r="L6486" t="s">
        <v>24</v>
      </c>
      <c r="M6486">
        <v>24</v>
      </c>
      <c r="N6486">
        <v>100</v>
      </c>
      <c r="O6486">
        <v>2400</v>
      </c>
      <c r="P6486">
        <v>1128</v>
      </c>
      <c r="Q6486">
        <v>0.47</v>
      </c>
      <c r="R6486" t="s">
        <v>104</v>
      </c>
    </row>
    <row r="6487" spans="1:18" x14ac:dyDescent="0.25">
      <c r="A6487" t="s">
        <v>16</v>
      </c>
      <c r="B6487">
        <v>1185732</v>
      </c>
      <c r="C6487" s="1">
        <v>44271</v>
      </c>
      <c r="D6487" t="s">
        <v>33</v>
      </c>
      <c r="E6487" t="s">
        <v>169</v>
      </c>
      <c r="F6487" t="s">
        <v>36</v>
      </c>
      <c r="G6487">
        <v>1</v>
      </c>
      <c r="H6487">
        <v>2021</v>
      </c>
      <c r="I6487" t="s">
        <v>42</v>
      </c>
      <c r="J6487" t="s">
        <v>121</v>
      </c>
      <c r="K6487" t="s">
        <v>122</v>
      </c>
      <c r="L6487" t="s">
        <v>26</v>
      </c>
      <c r="M6487">
        <v>14</v>
      </c>
      <c r="N6487">
        <v>128</v>
      </c>
      <c r="O6487">
        <v>1792</v>
      </c>
      <c r="P6487">
        <v>949.76</v>
      </c>
      <c r="Q6487">
        <v>0.53</v>
      </c>
      <c r="R6487" t="s">
        <v>104</v>
      </c>
    </row>
    <row r="6488" spans="1:18" x14ac:dyDescent="0.25">
      <c r="A6488" t="s">
        <v>16</v>
      </c>
      <c r="B6488">
        <v>1185732</v>
      </c>
      <c r="C6488" s="1">
        <v>44271</v>
      </c>
      <c r="D6488" t="s">
        <v>33</v>
      </c>
      <c r="E6488" t="s">
        <v>169</v>
      </c>
      <c r="F6488" t="s">
        <v>36</v>
      </c>
      <c r="G6488">
        <v>1</v>
      </c>
      <c r="H6488">
        <v>2021</v>
      </c>
      <c r="I6488" t="s">
        <v>42</v>
      </c>
      <c r="J6488" t="s">
        <v>121</v>
      </c>
      <c r="K6488" t="s">
        <v>122</v>
      </c>
      <c r="L6488" t="s">
        <v>28</v>
      </c>
      <c r="M6488">
        <v>19</v>
      </c>
      <c r="N6488">
        <v>80</v>
      </c>
      <c r="O6488">
        <v>1520</v>
      </c>
      <c r="P6488">
        <v>790.4</v>
      </c>
      <c r="Q6488">
        <v>0.52</v>
      </c>
      <c r="R6488" t="s">
        <v>104</v>
      </c>
    </row>
    <row r="6489" spans="1:18" x14ac:dyDescent="0.25">
      <c r="A6489" t="s">
        <v>16</v>
      </c>
      <c r="B6489">
        <v>1185732</v>
      </c>
      <c r="C6489" s="1">
        <v>44271</v>
      </c>
      <c r="D6489" t="s">
        <v>33</v>
      </c>
      <c r="E6489" t="s">
        <v>169</v>
      </c>
      <c r="F6489" t="s">
        <v>36</v>
      </c>
      <c r="G6489">
        <v>1</v>
      </c>
      <c r="H6489">
        <v>2021</v>
      </c>
      <c r="I6489" t="s">
        <v>42</v>
      </c>
      <c r="J6489" t="s">
        <v>121</v>
      </c>
      <c r="K6489" t="s">
        <v>122</v>
      </c>
      <c r="L6489" t="s">
        <v>30</v>
      </c>
      <c r="M6489">
        <v>32</v>
      </c>
      <c r="N6489">
        <v>81</v>
      </c>
      <c r="O6489">
        <v>2592</v>
      </c>
      <c r="P6489">
        <v>1192.32</v>
      </c>
      <c r="Q6489">
        <v>0.46</v>
      </c>
      <c r="R6489" t="s">
        <v>104</v>
      </c>
    </row>
    <row r="6490" spans="1:18" x14ac:dyDescent="0.25">
      <c r="A6490" t="s">
        <v>16</v>
      </c>
      <c r="B6490">
        <v>1185732</v>
      </c>
      <c r="C6490" s="1">
        <v>44271</v>
      </c>
      <c r="D6490" t="s">
        <v>33</v>
      </c>
      <c r="E6490" t="s">
        <v>169</v>
      </c>
      <c r="F6490" t="s">
        <v>36</v>
      </c>
      <c r="G6490">
        <v>1</v>
      </c>
      <c r="H6490">
        <v>2021</v>
      </c>
      <c r="I6490" t="s">
        <v>42</v>
      </c>
      <c r="J6490" t="s">
        <v>121</v>
      </c>
      <c r="K6490" t="s">
        <v>122</v>
      </c>
      <c r="L6490" t="s">
        <v>32</v>
      </c>
      <c r="M6490">
        <v>24</v>
      </c>
      <c r="N6490">
        <v>123</v>
      </c>
      <c r="O6490">
        <v>2952</v>
      </c>
      <c r="P6490">
        <v>1830.24</v>
      </c>
      <c r="Q6490">
        <v>0.62</v>
      </c>
      <c r="R6490" t="s">
        <v>104</v>
      </c>
    </row>
    <row r="6491" spans="1:18" x14ac:dyDescent="0.25">
      <c r="A6491" t="s">
        <v>16</v>
      </c>
      <c r="B6491">
        <v>1185732</v>
      </c>
      <c r="C6491" s="1">
        <v>44303</v>
      </c>
      <c r="D6491" t="s">
        <v>27</v>
      </c>
      <c r="E6491" t="s">
        <v>170</v>
      </c>
      <c r="F6491" t="s">
        <v>38</v>
      </c>
      <c r="G6491">
        <v>2</v>
      </c>
      <c r="H6491">
        <v>2021</v>
      </c>
      <c r="I6491" t="s">
        <v>42</v>
      </c>
      <c r="J6491" t="s">
        <v>121</v>
      </c>
      <c r="K6491" t="s">
        <v>122</v>
      </c>
      <c r="L6491" t="s">
        <v>21</v>
      </c>
      <c r="M6491">
        <v>23</v>
      </c>
      <c r="N6491">
        <v>169</v>
      </c>
      <c r="O6491">
        <v>3887</v>
      </c>
      <c r="P6491">
        <v>2098.98</v>
      </c>
      <c r="Q6491">
        <v>0.54</v>
      </c>
      <c r="R6491" t="s">
        <v>104</v>
      </c>
    </row>
    <row r="6492" spans="1:18" x14ac:dyDescent="0.25">
      <c r="A6492" t="s">
        <v>16</v>
      </c>
      <c r="B6492">
        <v>1185732</v>
      </c>
      <c r="C6492" s="1">
        <v>44303</v>
      </c>
      <c r="D6492" t="s">
        <v>27</v>
      </c>
      <c r="E6492" t="s">
        <v>170</v>
      </c>
      <c r="F6492" t="s">
        <v>38</v>
      </c>
      <c r="G6492">
        <v>2</v>
      </c>
      <c r="H6492">
        <v>2021</v>
      </c>
      <c r="I6492" t="s">
        <v>42</v>
      </c>
      <c r="J6492" t="s">
        <v>121</v>
      </c>
      <c r="K6492" t="s">
        <v>122</v>
      </c>
      <c r="L6492" t="s">
        <v>24</v>
      </c>
      <c r="M6492">
        <v>23</v>
      </c>
      <c r="N6492">
        <v>109</v>
      </c>
      <c r="O6492">
        <v>2507</v>
      </c>
      <c r="P6492">
        <v>1253.5</v>
      </c>
      <c r="Q6492">
        <v>0.5</v>
      </c>
      <c r="R6492" t="s">
        <v>104</v>
      </c>
    </row>
    <row r="6493" spans="1:18" x14ac:dyDescent="0.25">
      <c r="A6493" t="s">
        <v>16</v>
      </c>
      <c r="B6493">
        <v>1185732</v>
      </c>
      <c r="C6493" s="1">
        <v>44303</v>
      </c>
      <c r="D6493" t="s">
        <v>27</v>
      </c>
      <c r="E6493" t="s">
        <v>170</v>
      </c>
      <c r="F6493" t="s">
        <v>38</v>
      </c>
      <c r="G6493">
        <v>2</v>
      </c>
      <c r="H6493">
        <v>2021</v>
      </c>
      <c r="I6493" t="s">
        <v>42</v>
      </c>
      <c r="J6493" t="s">
        <v>121</v>
      </c>
      <c r="K6493" t="s">
        <v>122</v>
      </c>
      <c r="L6493" t="s">
        <v>26</v>
      </c>
      <c r="M6493">
        <v>14</v>
      </c>
      <c r="N6493">
        <v>101</v>
      </c>
      <c r="O6493">
        <v>1414</v>
      </c>
      <c r="P6493">
        <v>777.7</v>
      </c>
      <c r="Q6493">
        <v>0.55000000000000004</v>
      </c>
      <c r="R6493" t="s">
        <v>104</v>
      </c>
    </row>
    <row r="6494" spans="1:18" x14ac:dyDescent="0.25">
      <c r="A6494" t="s">
        <v>16</v>
      </c>
      <c r="B6494">
        <v>1185732</v>
      </c>
      <c r="C6494" s="1">
        <v>44303</v>
      </c>
      <c r="D6494" t="s">
        <v>27</v>
      </c>
      <c r="E6494" t="s">
        <v>170</v>
      </c>
      <c r="F6494" t="s">
        <v>38</v>
      </c>
      <c r="G6494">
        <v>2</v>
      </c>
      <c r="H6494">
        <v>2021</v>
      </c>
      <c r="I6494" t="s">
        <v>42</v>
      </c>
      <c r="J6494" t="s">
        <v>121</v>
      </c>
      <c r="K6494" t="s">
        <v>122</v>
      </c>
      <c r="L6494" t="s">
        <v>28</v>
      </c>
      <c r="M6494">
        <v>19</v>
      </c>
      <c r="N6494">
        <v>75</v>
      </c>
      <c r="O6494">
        <v>1425</v>
      </c>
      <c r="P6494">
        <v>741</v>
      </c>
      <c r="Q6494">
        <v>0.52</v>
      </c>
      <c r="R6494" t="s">
        <v>104</v>
      </c>
    </row>
    <row r="6495" spans="1:18" x14ac:dyDescent="0.25">
      <c r="A6495" t="s">
        <v>16</v>
      </c>
      <c r="B6495">
        <v>1185732</v>
      </c>
      <c r="C6495" s="1">
        <v>44303</v>
      </c>
      <c r="D6495" t="s">
        <v>27</v>
      </c>
      <c r="E6495" t="s">
        <v>170</v>
      </c>
      <c r="F6495" t="s">
        <v>38</v>
      </c>
      <c r="G6495">
        <v>2</v>
      </c>
      <c r="H6495">
        <v>2021</v>
      </c>
      <c r="I6495" t="s">
        <v>42</v>
      </c>
      <c r="J6495" t="s">
        <v>121</v>
      </c>
      <c r="K6495" t="s">
        <v>122</v>
      </c>
      <c r="L6495" t="s">
        <v>30</v>
      </c>
      <c r="M6495">
        <v>38</v>
      </c>
      <c r="N6495">
        <v>81</v>
      </c>
      <c r="O6495">
        <v>3078</v>
      </c>
      <c r="P6495">
        <v>1477.44</v>
      </c>
      <c r="Q6495">
        <v>0.48</v>
      </c>
      <c r="R6495" t="s">
        <v>104</v>
      </c>
    </row>
    <row r="6496" spans="1:18" x14ac:dyDescent="0.25">
      <c r="A6496" t="s">
        <v>16</v>
      </c>
      <c r="B6496">
        <v>1185732</v>
      </c>
      <c r="C6496" s="1">
        <v>44303</v>
      </c>
      <c r="D6496" t="s">
        <v>27</v>
      </c>
      <c r="E6496" t="s">
        <v>170</v>
      </c>
      <c r="F6496" t="s">
        <v>38</v>
      </c>
      <c r="G6496">
        <v>2</v>
      </c>
      <c r="H6496">
        <v>2021</v>
      </c>
      <c r="I6496" t="s">
        <v>42</v>
      </c>
      <c r="J6496" t="s">
        <v>121</v>
      </c>
      <c r="K6496" t="s">
        <v>122</v>
      </c>
      <c r="L6496" t="s">
        <v>32</v>
      </c>
      <c r="M6496">
        <v>28</v>
      </c>
      <c r="N6496">
        <v>124</v>
      </c>
      <c r="O6496">
        <v>3472</v>
      </c>
      <c r="P6496">
        <v>2117.92</v>
      </c>
      <c r="Q6496">
        <v>0.61</v>
      </c>
      <c r="R6496" t="s">
        <v>104</v>
      </c>
    </row>
    <row r="6497" spans="1:18" x14ac:dyDescent="0.25">
      <c r="A6497" t="s">
        <v>16</v>
      </c>
      <c r="B6497">
        <v>1185732</v>
      </c>
      <c r="C6497" s="1">
        <v>44332</v>
      </c>
      <c r="D6497" t="s">
        <v>29</v>
      </c>
      <c r="E6497" t="s">
        <v>170</v>
      </c>
      <c r="F6497" t="s">
        <v>39</v>
      </c>
      <c r="G6497">
        <v>2</v>
      </c>
      <c r="H6497">
        <v>2021</v>
      </c>
      <c r="I6497" t="s">
        <v>42</v>
      </c>
      <c r="J6497" t="s">
        <v>121</v>
      </c>
      <c r="K6497" t="s">
        <v>122</v>
      </c>
      <c r="L6497" t="s">
        <v>21</v>
      </c>
      <c r="M6497">
        <v>39</v>
      </c>
      <c r="N6497">
        <v>194</v>
      </c>
      <c r="O6497">
        <v>7566</v>
      </c>
      <c r="P6497">
        <v>4161.3</v>
      </c>
      <c r="Q6497">
        <v>0.55000000000000004</v>
      </c>
      <c r="R6497" t="s">
        <v>104</v>
      </c>
    </row>
    <row r="6498" spans="1:18" x14ac:dyDescent="0.25">
      <c r="A6498" t="s">
        <v>16</v>
      </c>
      <c r="B6498">
        <v>1185732</v>
      </c>
      <c r="C6498" s="1">
        <v>44332</v>
      </c>
      <c r="D6498" t="s">
        <v>29</v>
      </c>
      <c r="E6498" t="s">
        <v>170</v>
      </c>
      <c r="F6498" t="s">
        <v>39</v>
      </c>
      <c r="G6498">
        <v>2</v>
      </c>
      <c r="H6498">
        <v>2021</v>
      </c>
      <c r="I6498" t="s">
        <v>42</v>
      </c>
      <c r="J6498" t="s">
        <v>121</v>
      </c>
      <c r="K6498" t="s">
        <v>122</v>
      </c>
      <c r="L6498" t="s">
        <v>24</v>
      </c>
      <c r="M6498">
        <v>37</v>
      </c>
      <c r="N6498">
        <v>131</v>
      </c>
      <c r="O6498">
        <v>4847</v>
      </c>
      <c r="P6498">
        <v>2181.15</v>
      </c>
      <c r="Q6498">
        <v>0.45</v>
      </c>
      <c r="R6498" t="s">
        <v>104</v>
      </c>
    </row>
    <row r="6499" spans="1:18" x14ac:dyDescent="0.25">
      <c r="A6499" t="s">
        <v>16</v>
      </c>
      <c r="B6499">
        <v>1185732</v>
      </c>
      <c r="C6499" s="1">
        <v>44332</v>
      </c>
      <c r="D6499" t="s">
        <v>29</v>
      </c>
      <c r="E6499" t="s">
        <v>170</v>
      </c>
      <c r="F6499" t="s">
        <v>39</v>
      </c>
      <c r="G6499">
        <v>2</v>
      </c>
      <c r="H6499">
        <v>2021</v>
      </c>
      <c r="I6499" t="s">
        <v>42</v>
      </c>
      <c r="J6499" t="s">
        <v>121</v>
      </c>
      <c r="K6499" t="s">
        <v>122</v>
      </c>
      <c r="L6499" t="s">
        <v>26</v>
      </c>
      <c r="M6499">
        <v>33</v>
      </c>
      <c r="N6499">
        <v>119</v>
      </c>
      <c r="O6499">
        <v>3927</v>
      </c>
      <c r="P6499">
        <v>2120.58</v>
      </c>
      <c r="Q6499">
        <v>0.54</v>
      </c>
      <c r="R6499" t="s">
        <v>104</v>
      </c>
    </row>
    <row r="6500" spans="1:18" x14ac:dyDescent="0.25">
      <c r="A6500" t="s">
        <v>16</v>
      </c>
      <c r="B6500">
        <v>1185732</v>
      </c>
      <c r="C6500" s="1">
        <v>44332</v>
      </c>
      <c r="D6500" t="s">
        <v>29</v>
      </c>
      <c r="E6500" t="s">
        <v>170</v>
      </c>
      <c r="F6500" t="s">
        <v>39</v>
      </c>
      <c r="G6500">
        <v>2</v>
      </c>
      <c r="H6500">
        <v>2021</v>
      </c>
      <c r="I6500" t="s">
        <v>42</v>
      </c>
      <c r="J6500" t="s">
        <v>121</v>
      </c>
      <c r="K6500" t="s">
        <v>122</v>
      </c>
      <c r="L6500" t="s">
        <v>28</v>
      </c>
      <c r="M6500">
        <v>33</v>
      </c>
      <c r="N6500">
        <v>101</v>
      </c>
      <c r="O6500">
        <v>3333</v>
      </c>
      <c r="P6500">
        <v>1699.83</v>
      </c>
      <c r="Q6500">
        <v>0.51</v>
      </c>
      <c r="R6500" t="s">
        <v>104</v>
      </c>
    </row>
    <row r="6501" spans="1:18" x14ac:dyDescent="0.25">
      <c r="A6501" t="s">
        <v>16</v>
      </c>
      <c r="B6501">
        <v>1185732</v>
      </c>
      <c r="C6501" s="1">
        <v>44332</v>
      </c>
      <c r="D6501" t="s">
        <v>29</v>
      </c>
      <c r="E6501" t="s">
        <v>170</v>
      </c>
      <c r="F6501" t="s">
        <v>39</v>
      </c>
      <c r="G6501">
        <v>2</v>
      </c>
      <c r="H6501">
        <v>2021</v>
      </c>
      <c r="I6501" t="s">
        <v>42</v>
      </c>
      <c r="J6501" t="s">
        <v>121</v>
      </c>
      <c r="K6501" t="s">
        <v>122</v>
      </c>
      <c r="L6501" t="s">
        <v>30</v>
      </c>
      <c r="M6501">
        <v>41</v>
      </c>
      <c r="N6501">
        <v>116</v>
      </c>
      <c r="O6501">
        <v>4756</v>
      </c>
      <c r="P6501">
        <v>2235.3200000000002</v>
      </c>
      <c r="Q6501">
        <v>0.47</v>
      </c>
      <c r="R6501" t="s">
        <v>104</v>
      </c>
    </row>
    <row r="6502" spans="1:18" x14ac:dyDescent="0.25">
      <c r="A6502" t="s">
        <v>16</v>
      </c>
      <c r="B6502">
        <v>1185732</v>
      </c>
      <c r="C6502" s="1">
        <v>44332</v>
      </c>
      <c r="D6502" t="s">
        <v>29</v>
      </c>
      <c r="E6502" t="s">
        <v>170</v>
      </c>
      <c r="F6502" t="s">
        <v>39</v>
      </c>
      <c r="G6502">
        <v>2</v>
      </c>
      <c r="H6502">
        <v>2021</v>
      </c>
      <c r="I6502" t="s">
        <v>42</v>
      </c>
      <c r="J6502" t="s">
        <v>121</v>
      </c>
      <c r="K6502" t="s">
        <v>122</v>
      </c>
      <c r="L6502" t="s">
        <v>32</v>
      </c>
      <c r="M6502">
        <v>47</v>
      </c>
      <c r="N6502">
        <v>140</v>
      </c>
      <c r="O6502">
        <v>6580</v>
      </c>
      <c r="P6502">
        <v>4211.2</v>
      </c>
      <c r="Q6502">
        <v>0.64</v>
      </c>
      <c r="R6502" t="s">
        <v>104</v>
      </c>
    </row>
    <row r="6503" spans="1:18" x14ac:dyDescent="0.25">
      <c r="A6503" t="s">
        <v>16</v>
      </c>
      <c r="B6503">
        <v>1185732</v>
      </c>
      <c r="C6503" s="1">
        <v>44365</v>
      </c>
      <c r="D6503" t="s">
        <v>25</v>
      </c>
      <c r="E6503" t="s">
        <v>169</v>
      </c>
      <c r="F6503" t="s">
        <v>56</v>
      </c>
      <c r="G6503">
        <v>2</v>
      </c>
      <c r="H6503">
        <v>2021</v>
      </c>
      <c r="I6503" t="s">
        <v>42</v>
      </c>
      <c r="J6503" t="s">
        <v>121</v>
      </c>
      <c r="K6503" t="s">
        <v>122</v>
      </c>
      <c r="L6503" t="s">
        <v>21</v>
      </c>
      <c r="M6503">
        <v>44</v>
      </c>
      <c r="N6503">
        <v>210</v>
      </c>
      <c r="O6503">
        <v>9240</v>
      </c>
      <c r="P6503">
        <v>4804.8</v>
      </c>
      <c r="Q6503">
        <v>0.52</v>
      </c>
      <c r="R6503" t="s">
        <v>104</v>
      </c>
    </row>
    <row r="6504" spans="1:18" x14ac:dyDescent="0.25">
      <c r="A6504" t="s">
        <v>16</v>
      </c>
      <c r="B6504">
        <v>1185732</v>
      </c>
      <c r="C6504" s="1">
        <v>44365</v>
      </c>
      <c r="D6504" t="s">
        <v>25</v>
      </c>
      <c r="E6504" t="s">
        <v>169</v>
      </c>
      <c r="F6504" t="s">
        <v>56</v>
      </c>
      <c r="G6504">
        <v>2</v>
      </c>
      <c r="H6504">
        <v>2021</v>
      </c>
      <c r="I6504" t="s">
        <v>42</v>
      </c>
      <c r="J6504" t="s">
        <v>121</v>
      </c>
      <c r="K6504" t="s">
        <v>122</v>
      </c>
      <c r="L6504" t="s">
        <v>24</v>
      </c>
      <c r="M6504">
        <v>37</v>
      </c>
      <c r="N6504">
        <v>125</v>
      </c>
      <c r="O6504">
        <v>4625</v>
      </c>
      <c r="P6504">
        <v>2173.75</v>
      </c>
      <c r="Q6504">
        <v>0.47</v>
      </c>
      <c r="R6504" t="s">
        <v>104</v>
      </c>
    </row>
    <row r="6505" spans="1:18" x14ac:dyDescent="0.25">
      <c r="A6505" t="s">
        <v>16</v>
      </c>
      <c r="B6505">
        <v>1185732</v>
      </c>
      <c r="C6505" s="1">
        <v>44365</v>
      </c>
      <c r="D6505" t="s">
        <v>25</v>
      </c>
      <c r="E6505" t="s">
        <v>169</v>
      </c>
      <c r="F6505" t="s">
        <v>56</v>
      </c>
      <c r="G6505">
        <v>2</v>
      </c>
      <c r="H6505">
        <v>2021</v>
      </c>
      <c r="I6505" t="s">
        <v>42</v>
      </c>
      <c r="J6505" t="s">
        <v>121</v>
      </c>
      <c r="K6505" t="s">
        <v>122</v>
      </c>
      <c r="L6505" t="s">
        <v>26</v>
      </c>
      <c r="M6505">
        <v>41</v>
      </c>
      <c r="N6505">
        <v>143</v>
      </c>
      <c r="O6505">
        <v>5863</v>
      </c>
      <c r="P6505">
        <v>3224.65</v>
      </c>
      <c r="Q6505">
        <v>0.55000000000000004</v>
      </c>
      <c r="R6505" t="s">
        <v>104</v>
      </c>
    </row>
    <row r="6506" spans="1:18" x14ac:dyDescent="0.25">
      <c r="A6506" t="s">
        <v>16</v>
      </c>
      <c r="B6506">
        <v>1185732</v>
      </c>
      <c r="C6506" s="1">
        <v>44365</v>
      </c>
      <c r="D6506" t="s">
        <v>25</v>
      </c>
      <c r="E6506" t="s">
        <v>169</v>
      </c>
      <c r="F6506" t="s">
        <v>56</v>
      </c>
      <c r="G6506">
        <v>2</v>
      </c>
      <c r="H6506">
        <v>2021</v>
      </c>
      <c r="I6506" t="s">
        <v>42</v>
      </c>
      <c r="J6506" t="s">
        <v>121</v>
      </c>
      <c r="K6506" t="s">
        <v>122</v>
      </c>
      <c r="L6506" t="s">
        <v>28</v>
      </c>
      <c r="M6506">
        <v>43</v>
      </c>
      <c r="N6506">
        <v>117</v>
      </c>
      <c r="O6506">
        <v>5031</v>
      </c>
      <c r="P6506">
        <v>2515.5</v>
      </c>
      <c r="Q6506">
        <v>0.5</v>
      </c>
      <c r="R6506" t="s">
        <v>104</v>
      </c>
    </row>
    <row r="6507" spans="1:18" x14ac:dyDescent="0.25">
      <c r="A6507" t="s">
        <v>16</v>
      </c>
      <c r="B6507">
        <v>1185732</v>
      </c>
      <c r="C6507" s="1">
        <v>44365</v>
      </c>
      <c r="D6507" t="s">
        <v>25</v>
      </c>
      <c r="E6507" t="s">
        <v>169</v>
      </c>
      <c r="F6507" t="s">
        <v>56</v>
      </c>
      <c r="G6507">
        <v>2</v>
      </c>
      <c r="H6507">
        <v>2021</v>
      </c>
      <c r="I6507" t="s">
        <v>42</v>
      </c>
      <c r="J6507" t="s">
        <v>121</v>
      </c>
      <c r="K6507" t="s">
        <v>122</v>
      </c>
      <c r="L6507" t="s">
        <v>30</v>
      </c>
      <c r="M6507">
        <v>57</v>
      </c>
      <c r="N6507">
        <v>135</v>
      </c>
      <c r="O6507">
        <v>7695</v>
      </c>
      <c r="P6507">
        <v>3462.75</v>
      </c>
      <c r="Q6507">
        <v>0.45</v>
      </c>
      <c r="R6507" t="s">
        <v>104</v>
      </c>
    </row>
    <row r="6508" spans="1:18" x14ac:dyDescent="0.25">
      <c r="A6508" t="s">
        <v>16</v>
      </c>
      <c r="B6508">
        <v>1185732</v>
      </c>
      <c r="C6508" s="1">
        <v>44365</v>
      </c>
      <c r="D6508" t="s">
        <v>25</v>
      </c>
      <c r="E6508" t="s">
        <v>169</v>
      </c>
      <c r="F6508" t="s">
        <v>56</v>
      </c>
      <c r="G6508">
        <v>2</v>
      </c>
      <c r="H6508">
        <v>2021</v>
      </c>
      <c r="I6508" t="s">
        <v>42</v>
      </c>
      <c r="J6508" t="s">
        <v>121</v>
      </c>
      <c r="K6508" t="s">
        <v>122</v>
      </c>
      <c r="L6508" t="s">
        <v>32</v>
      </c>
      <c r="M6508">
        <v>60</v>
      </c>
      <c r="N6508">
        <v>188</v>
      </c>
      <c r="O6508">
        <v>11280</v>
      </c>
      <c r="P6508">
        <v>7106.4</v>
      </c>
      <c r="Q6508">
        <v>0.63</v>
      </c>
      <c r="R6508" t="s">
        <v>104</v>
      </c>
    </row>
    <row r="6509" spans="1:18" x14ac:dyDescent="0.25">
      <c r="A6509" t="s">
        <v>16</v>
      </c>
      <c r="B6509">
        <v>1185732</v>
      </c>
      <c r="C6509" s="1">
        <v>44393</v>
      </c>
      <c r="D6509" t="s">
        <v>25</v>
      </c>
      <c r="E6509" t="s">
        <v>169</v>
      </c>
      <c r="F6509" t="s">
        <v>40</v>
      </c>
      <c r="G6509">
        <v>3</v>
      </c>
      <c r="H6509">
        <v>2021</v>
      </c>
      <c r="I6509" t="s">
        <v>42</v>
      </c>
      <c r="J6509" t="s">
        <v>121</v>
      </c>
      <c r="K6509" t="s">
        <v>122</v>
      </c>
      <c r="L6509" t="s">
        <v>21</v>
      </c>
      <c r="M6509">
        <v>58</v>
      </c>
      <c r="N6509">
        <v>221</v>
      </c>
      <c r="O6509">
        <v>12818</v>
      </c>
      <c r="P6509">
        <v>6537.18</v>
      </c>
      <c r="Q6509">
        <v>0.51</v>
      </c>
      <c r="R6509" t="s">
        <v>104</v>
      </c>
    </row>
    <row r="6510" spans="1:18" x14ac:dyDescent="0.25">
      <c r="A6510" t="s">
        <v>37</v>
      </c>
      <c r="B6510">
        <v>1185732</v>
      </c>
      <c r="C6510" s="1">
        <v>44393</v>
      </c>
      <c r="D6510" t="s">
        <v>25</v>
      </c>
      <c r="E6510" t="s">
        <v>169</v>
      </c>
      <c r="F6510" t="s">
        <v>40</v>
      </c>
      <c r="G6510">
        <v>3</v>
      </c>
      <c r="H6510">
        <v>2021</v>
      </c>
      <c r="I6510" t="s">
        <v>42</v>
      </c>
      <c r="J6510" t="s">
        <v>121</v>
      </c>
      <c r="K6510" t="s">
        <v>122</v>
      </c>
      <c r="L6510" t="s">
        <v>24</v>
      </c>
      <c r="M6510">
        <v>53</v>
      </c>
      <c r="N6510">
        <v>156</v>
      </c>
      <c r="O6510">
        <v>8268</v>
      </c>
      <c r="P6510">
        <v>3720.6</v>
      </c>
      <c r="Q6510">
        <v>0.45</v>
      </c>
      <c r="R6510" t="s">
        <v>104</v>
      </c>
    </row>
    <row r="6511" spans="1:18" x14ac:dyDescent="0.25">
      <c r="A6511" t="s">
        <v>37</v>
      </c>
      <c r="B6511">
        <v>1185732</v>
      </c>
      <c r="C6511" s="1">
        <v>44393</v>
      </c>
      <c r="D6511" t="s">
        <v>25</v>
      </c>
      <c r="E6511" t="s">
        <v>169</v>
      </c>
      <c r="F6511" t="s">
        <v>40</v>
      </c>
      <c r="G6511">
        <v>3</v>
      </c>
      <c r="H6511">
        <v>2021</v>
      </c>
      <c r="I6511" t="s">
        <v>42</v>
      </c>
      <c r="J6511" t="s">
        <v>121</v>
      </c>
      <c r="K6511" t="s">
        <v>122</v>
      </c>
      <c r="L6511" t="s">
        <v>26</v>
      </c>
      <c r="M6511">
        <v>48</v>
      </c>
      <c r="N6511">
        <v>142</v>
      </c>
      <c r="O6511">
        <v>6816</v>
      </c>
      <c r="P6511">
        <v>3408</v>
      </c>
      <c r="Q6511">
        <v>0.5</v>
      </c>
      <c r="R6511" t="s">
        <v>104</v>
      </c>
    </row>
    <row r="6512" spans="1:18" x14ac:dyDescent="0.25">
      <c r="A6512" t="s">
        <v>37</v>
      </c>
      <c r="B6512">
        <v>1185732</v>
      </c>
      <c r="C6512" s="1">
        <v>44393</v>
      </c>
      <c r="D6512" t="s">
        <v>25</v>
      </c>
      <c r="E6512" t="s">
        <v>169</v>
      </c>
      <c r="F6512" t="s">
        <v>40</v>
      </c>
      <c r="G6512">
        <v>3</v>
      </c>
      <c r="H6512">
        <v>2021</v>
      </c>
      <c r="I6512" t="s">
        <v>42</v>
      </c>
      <c r="J6512" t="s">
        <v>121</v>
      </c>
      <c r="K6512" t="s">
        <v>122</v>
      </c>
      <c r="L6512" t="s">
        <v>28</v>
      </c>
      <c r="M6512">
        <v>48</v>
      </c>
      <c r="N6512">
        <v>124</v>
      </c>
      <c r="O6512">
        <v>5952</v>
      </c>
      <c r="P6512">
        <v>3154.56</v>
      </c>
      <c r="Q6512">
        <v>0.53</v>
      </c>
      <c r="R6512" t="s">
        <v>104</v>
      </c>
    </row>
    <row r="6513" spans="1:18" x14ac:dyDescent="0.25">
      <c r="A6513" t="s">
        <v>37</v>
      </c>
      <c r="B6513">
        <v>1185732</v>
      </c>
      <c r="C6513" s="1">
        <v>44393</v>
      </c>
      <c r="D6513" t="s">
        <v>25</v>
      </c>
      <c r="E6513" t="s">
        <v>169</v>
      </c>
      <c r="F6513" t="s">
        <v>40</v>
      </c>
      <c r="G6513">
        <v>3</v>
      </c>
      <c r="H6513">
        <v>2021</v>
      </c>
      <c r="I6513" t="s">
        <v>42</v>
      </c>
      <c r="J6513" t="s">
        <v>121</v>
      </c>
      <c r="K6513" t="s">
        <v>122</v>
      </c>
      <c r="L6513" t="s">
        <v>30</v>
      </c>
      <c r="M6513">
        <v>59</v>
      </c>
      <c r="N6513">
        <v>150</v>
      </c>
      <c r="O6513">
        <v>8850</v>
      </c>
      <c r="P6513">
        <v>4248</v>
      </c>
      <c r="Q6513">
        <v>0.48</v>
      </c>
      <c r="R6513" t="s">
        <v>104</v>
      </c>
    </row>
    <row r="6514" spans="1:18" x14ac:dyDescent="0.25">
      <c r="A6514" t="s">
        <v>37</v>
      </c>
      <c r="B6514">
        <v>1185732</v>
      </c>
      <c r="C6514" s="1">
        <v>44393</v>
      </c>
      <c r="D6514" t="s">
        <v>25</v>
      </c>
      <c r="E6514" t="s">
        <v>169</v>
      </c>
      <c r="F6514" t="s">
        <v>40</v>
      </c>
      <c r="G6514">
        <v>3</v>
      </c>
      <c r="H6514">
        <v>2021</v>
      </c>
      <c r="I6514" t="s">
        <v>42</v>
      </c>
      <c r="J6514" t="s">
        <v>121</v>
      </c>
      <c r="K6514" t="s">
        <v>122</v>
      </c>
      <c r="L6514" t="s">
        <v>32</v>
      </c>
      <c r="M6514">
        <v>61</v>
      </c>
      <c r="N6514">
        <v>176</v>
      </c>
      <c r="O6514">
        <v>10736</v>
      </c>
      <c r="P6514">
        <v>6548.96</v>
      </c>
      <c r="Q6514">
        <v>0.61</v>
      </c>
      <c r="R6514" t="s">
        <v>104</v>
      </c>
    </row>
    <row r="6515" spans="1:18" x14ac:dyDescent="0.25">
      <c r="A6515" t="s">
        <v>37</v>
      </c>
      <c r="B6515">
        <v>1185732</v>
      </c>
      <c r="C6515" s="1">
        <v>44425</v>
      </c>
      <c r="D6515" t="s">
        <v>33</v>
      </c>
      <c r="E6515" t="s">
        <v>169</v>
      </c>
      <c r="F6515" t="s">
        <v>45</v>
      </c>
      <c r="G6515">
        <v>3</v>
      </c>
      <c r="H6515">
        <v>2021</v>
      </c>
      <c r="I6515" t="s">
        <v>42</v>
      </c>
      <c r="J6515" t="s">
        <v>121</v>
      </c>
      <c r="K6515" t="s">
        <v>122</v>
      </c>
      <c r="L6515" t="s">
        <v>21</v>
      </c>
      <c r="M6515">
        <v>56</v>
      </c>
      <c r="N6515">
        <v>215</v>
      </c>
      <c r="O6515">
        <v>12040</v>
      </c>
      <c r="P6515">
        <v>6501.6</v>
      </c>
      <c r="Q6515">
        <v>0.54</v>
      </c>
      <c r="R6515" t="s">
        <v>104</v>
      </c>
    </row>
    <row r="6516" spans="1:18" x14ac:dyDescent="0.25">
      <c r="A6516" t="s">
        <v>37</v>
      </c>
      <c r="B6516">
        <v>1185732</v>
      </c>
      <c r="C6516" s="1">
        <v>44425</v>
      </c>
      <c r="D6516" t="s">
        <v>33</v>
      </c>
      <c r="E6516" t="s">
        <v>169</v>
      </c>
      <c r="F6516" t="s">
        <v>45</v>
      </c>
      <c r="G6516">
        <v>3</v>
      </c>
      <c r="H6516">
        <v>2021</v>
      </c>
      <c r="I6516" t="s">
        <v>42</v>
      </c>
      <c r="J6516" t="s">
        <v>121</v>
      </c>
      <c r="K6516" t="s">
        <v>122</v>
      </c>
      <c r="L6516" t="s">
        <v>24</v>
      </c>
      <c r="M6516">
        <v>50</v>
      </c>
      <c r="N6516">
        <v>168</v>
      </c>
      <c r="O6516">
        <v>8400</v>
      </c>
      <c r="P6516">
        <v>4032</v>
      </c>
      <c r="Q6516">
        <v>0.48</v>
      </c>
      <c r="R6516" t="s">
        <v>104</v>
      </c>
    </row>
    <row r="6517" spans="1:18" x14ac:dyDescent="0.25">
      <c r="A6517" t="s">
        <v>37</v>
      </c>
      <c r="B6517">
        <v>1185732</v>
      </c>
      <c r="C6517" s="1">
        <v>44425</v>
      </c>
      <c r="D6517" t="s">
        <v>33</v>
      </c>
      <c r="E6517" t="s">
        <v>169</v>
      </c>
      <c r="F6517" t="s">
        <v>45</v>
      </c>
      <c r="G6517">
        <v>3</v>
      </c>
      <c r="H6517">
        <v>2021</v>
      </c>
      <c r="I6517" t="s">
        <v>42</v>
      </c>
      <c r="J6517" t="s">
        <v>121</v>
      </c>
      <c r="K6517" t="s">
        <v>122</v>
      </c>
      <c r="L6517" t="s">
        <v>26</v>
      </c>
      <c r="M6517">
        <v>48</v>
      </c>
      <c r="N6517">
        <v>147</v>
      </c>
      <c r="O6517">
        <v>7056</v>
      </c>
      <c r="P6517">
        <v>3669.12</v>
      </c>
      <c r="Q6517">
        <v>0.52</v>
      </c>
      <c r="R6517" t="s">
        <v>104</v>
      </c>
    </row>
    <row r="6518" spans="1:18" x14ac:dyDescent="0.25">
      <c r="A6518" t="s">
        <v>37</v>
      </c>
      <c r="B6518">
        <v>1185732</v>
      </c>
      <c r="C6518" s="1">
        <v>44425</v>
      </c>
      <c r="D6518" t="s">
        <v>33</v>
      </c>
      <c r="E6518" t="s">
        <v>169</v>
      </c>
      <c r="F6518" t="s">
        <v>45</v>
      </c>
      <c r="G6518">
        <v>3</v>
      </c>
      <c r="H6518">
        <v>2021</v>
      </c>
      <c r="I6518" t="s">
        <v>42</v>
      </c>
      <c r="J6518" t="s">
        <v>121</v>
      </c>
      <c r="K6518" t="s">
        <v>122</v>
      </c>
      <c r="L6518" t="s">
        <v>28</v>
      </c>
      <c r="M6518">
        <v>39</v>
      </c>
      <c r="N6518">
        <v>128</v>
      </c>
      <c r="O6518">
        <v>4992</v>
      </c>
      <c r="P6518">
        <v>2595.84</v>
      </c>
      <c r="Q6518">
        <v>0.52</v>
      </c>
      <c r="R6518" t="s">
        <v>104</v>
      </c>
    </row>
    <row r="6519" spans="1:18" x14ac:dyDescent="0.25">
      <c r="A6519" t="s">
        <v>37</v>
      </c>
      <c r="B6519">
        <v>1185732</v>
      </c>
      <c r="C6519" s="1">
        <v>44425</v>
      </c>
      <c r="D6519" t="s">
        <v>33</v>
      </c>
      <c r="E6519" t="s">
        <v>169</v>
      </c>
      <c r="F6519" t="s">
        <v>45</v>
      </c>
      <c r="G6519">
        <v>3</v>
      </c>
      <c r="H6519">
        <v>2021</v>
      </c>
      <c r="I6519" t="s">
        <v>42</v>
      </c>
      <c r="J6519" t="s">
        <v>121</v>
      </c>
      <c r="K6519" t="s">
        <v>122</v>
      </c>
      <c r="L6519" t="s">
        <v>30</v>
      </c>
      <c r="M6519">
        <v>46</v>
      </c>
      <c r="N6519">
        <v>122</v>
      </c>
      <c r="O6519">
        <v>5612</v>
      </c>
      <c r="P6519">
        <v>2525.4</v>
      </c>
      <c r="Q6519">
        <v>0.45</v>
      </c>
      <c r="R6519" t="s">
        <v>104</v>
      </c>
    </row>
    <row r="6520" spans="1:18" x14ac:dyDescent="0.25">
      <c r="A6520" t="s">
        <v>37</v>
      </c>
      <c r="B6520">
        <v>1185732</v>
      </c>
      <c r="C6520" s="1">
        <v>44425</v>
      </c>
      <c r="D6520" t="s">
        <v>33</v>
      </c>
      <c r="E6520" t="s">
        <v>169</v>
      </c>
      <c r="F6520" t="s">
        <v>45</v>
      </c>
      <c r="G6520">
        <v>3</v>
      </c>
      <c r="H6520">
        <v>2021</v>
      </c>
      <c r="I6520" t="s">
        <v>42</v>
      </c>
      <c r="J6520" t="s">
        <v>121</v>
      </c>
      <c r="K6520" t="s">
        <v>122</v>
      </c>
      <c r="L6520" t="s">
        <v>32</v>
      </c>
      <c r="M6520">
        <v>53</v>
      </c>
      <c r="N6520">
        <v>169</v>
      </c>
      <c r="O6520">
        <v>8957</v>
      </c>
      <c r="P6520">
        <v>5822.05</v>
      </c>
      <c r="Q6520">
        <v>0.65</v>
      </c>
      <c r="R6520" t="s">
        <v>104</v>
      </c>
    </row>
    <row r="6521" spans="1:18" x14ac:dyDescent="0.25">
      <c r="A6521" t="s">
        <v>37</v>
      </c>
      <c r="B6521">
        <v>1185732</v>
      </c>
      <c r="C6521" s="1">
        <v>44455</v>
      </c>
      <c r="D6521" t="s">
        <v>23</v>
      </c>
      <c r="E6521" t="s">
        <v>169</v>
      </c>
      <c r="F6521" t="s">
        <v>46</v>
      </c>
      <c r="G6521">
        <v>3</v>
      </c>
      <c r="H6521">
        <v>2021</v>
      </c>
      <c r="I6521" t="s">
        <v>42</v>
      </c>
      <c r="J6521" t="s">
        <v>121</v>
      </c>
      <c r="K6521" t="s">
        <v>122</v>
      </c>
      <c r="L6521" t="s">
        <v>21</v>
      </c>
      <c r="M6521">
        <v>47</v>
      </c>
      <c r="N6521">
        <v>203</v>
      </c>
      <c r="O6521">
        <v>9541</v>
      </c>
      <c r="P6521">
        <v>5152.1400000000003</v>
      </c>
      <c r="Q6521">
        <v>0.54</v>
      </c>
      <c r="R6521" t="s">
        <v>104</v>
      </c>
    </row>
    <row r="6522" spans="1:18" x14ac:dyDescent="0.25">
      <c r="A6522" t="s">
        <v>37</v>
      </c>
      <c r="B6522">
        <v>1185732</v>
      </c>
      <c r="C6522" s="1">
        <v>44455</v>
      </c>
      <c r="D6522" t="s">
        <v>23</v>
      </c>
      <c r="E6522" t="s">
        <v>169</v>
      </c>
      <c r="F6522" t="s">
        <v>46</v>
      </c>
      <c r="G6522">
        <v>3</v>
      </c>
      <c r="H6522">
        <v>2021</v>
      </c>
      <c r="I6522" t="s">
        <v>42</v>
      </c>
      <c r="J6522" t="s">
        <v>121</v>
      </c>
      <c r="K6522" t="s">
        <v>122</v>
      </c>
      <c r="L6522" t="s">
        <v>24</v>
      </c>
      <c r="M6522">
        <v>42</v>
      </c>
      <c r="N6522">
        <v>147</v>
      </c>
      <c r="O6522">
        <v>6174</v>
      </c>
      <c r="P6522">
        <v>2778.3</v>
      </c>
      <c r="Q6522">
        <v>0.45</v>
      </c>
      <c r="R6522" t="s">
        <v>104</v>
      </c>
    </row>
    <row r="6523" spans="1:18" x14ac:dyDescent="0.25">
      <c r="A6523" t="s">
        <v>37</v>
      </c>
      <c r="B6523">
        <v>1185732</v>
      </c>
      <c r="C6523" s="1">
        <v>44455</v>
      </c>
      <c r="D6523" t="s">
        <v>23</v>
      </c>
      <c r="E6523" t="s">
        <v>169</v>
      </c>
      <c r="F6523" t="s">
        <v>46</v>
      </c>
      <c r="G6523">
        <v>3</v>
      </c>
      <c r="H6523">
        <v>2021</v>
      </c>
      <c r="I6523" t="s">
        <v>42</v>
      </c>
      <c r="J6523" t="s">
        <v>121</v>
      </c>
      <c r="K6523" t="s">
        <v>122</v>
      </c>
      <c r="L6523" t="s">
        <v>26</v>
      </c>
      <c r="M6523">
        <v>19</v>
      </c>
      <c r="N6523">
        <v>123</v>
      </c>
      <c r="O6523">
        <v>2337</v>
      </c>
      <c r="P6523">
        <v>1168.5</v>
      </c>
      <c r="Q6523">
        <v>0.5</v>
      </c>
      <c r="R6523" t="s">
        <v>104</v>
      </c>
    </row>
    <row r="6524" spans="1:18" x14ac:dyDescent="0.25">
      <c r="A6524" t="s">
        <v>37</v>
      </c>
      <c r="B6524">
        <v>1185732</v>
      </c>
      <c r="C6524" s="1">
        <v>44455</v>
      </c>
      <c r="D6524" t="s">
        <v>23</v>
      </c>
      <c r="E6524" t="s">
        <v>169</v>
      </c>
      <c r="F6524" t="s">
        <v>46</v>
      </c>
      <c r="G6524">
        <v>3</v>
      </c>
      <c r="H6524">
        <v>2021</v>
      </c>
      <c r="I6524" t="s">
        <v>42</v>
      </c>
      <c r="J6524" t="s">
        <v>121</v>
      </c>
      <c r="K6524" t="s">
        <v>122</v>
      </c>
      <c r="L6524" t="s">
        <v>28</v>
      </c>
      <c r="M6524">
        <v>19</v>
      </c>
      <c r="N6524">
        <v>100</v>
      </c>
      <c r="O6524">
        <v>1900</v>
      </c>
      <c r="P6524">
        <v>1045</v>
      </c>
      <c r="Q6524">
        <v>0.55000000000000004</v>
      </c>
      <c r="R6524" t="s">
        <v>104</v>
      </c>
    </row>
    <row r="6525" spans="1:18" x14ac:dyDescent="0.25">
      <c r="A6525" t="s">
        <v>37</v>
      </c>
      <c r="B6525">
        <v>1185732</v>
      </c>
      <c r="C6525" s="1">
        <v>44455</v>
      </c>
      <c r="D6525" t="s">
        <v>23</v>
      </c>
      <c r="E6525" t="s">
        <v>169</v>
      </c>
      <c r="F6525" t="s">
        <v>46</v>
      </c>
      <c r="G6525">
        <v>3</v>
      </c>
      <c r="H6525">
        <v>2021</v>
      </c>
      <c r="I6525" t="s">
        <v>42</v>
      </c>
      <c r="J6525" t="s">
        <v>121</v>
      </c>
      <c r="K6525" t="s">
        <v>122</v>
      </c>
      <c r="L6525" t="s">
        <v>30</v>
      </c>
      <c r="M6525">
        <v>29</v>
      </c>
      <c r="N6525">
        <v>108</v>
      </c>
      <c r="O6525">
        <v>3132</v>
      </c>
      <c r="P6525">
        <v>1503.36</v>
      </c>
      <c r="Q6525">
        <v>0.48</v>
      </c>
      <c r="R6525" t="s">
        <v>104</v>
      </c>
    </row>
    <row r="6526" spans="1:18" x14ac:dyDescent="0.25">
      <c r="A6526" t="s">
        <v>37</v>
      </c>
      <c r="B6526">
        <v>1185732</v>
      </c>
      <c r="C6526" s="1">
        <v>44455</v>
      </c>
      <c r="D6526" t="s">
        <v>23</v>
      </c>
      <c r="E6526" t="s">
        <v>169</v>
      </c>
      <c r="F6526" t="s">
        <v>46</v>
      </c>
      <c r="G6526">
        <v>3</v>
      </c>
      <c r="H6526">
        <v>2021</v>
      </c>
      <c r="I6526" t="s">
        <v>42</v>
      </c>
      <c r="J6526" t="s">
        <v>121</v>
      </c>
      <c r="K6526" t="s">
        <v>122</v>
      </c>
      <c r="L6526" t="s">
        <v>32</v>
      </c>
      <c r="M6526">
        <v>32</v>
      </c>
      <c r="N6526">
        <v>130</v>
      </c>
      <c r="O6526">
        <v>4160</v>
      </c>
      <c r="P6526">
        <v>2579.1999999999998</v>
      </c>
      <c r="Q6526">
        <v>0.62</v>
      </c>
      <c r="R6526" t="s">
        <v>104</v>
      </c>
    </row>
    <row r="6527" spans="1:18" x14ac:dyDescent="0.25">
      <c r="A6527" t="s">
        <v>37</v>
      </c>
      <c r="B6527">
        <v>1185732</v>
      </c>
      <c r="C6527" s="1">
        <v>44487</v>
      </c>
      <c r="D6527" t="s">
        <v>31</v>
      </c>
      <c r="E6527" t="s">
        <v>169</v>
      </c>
      <c r="F6527" t="s">
        <v>47</v>
      </c>
      <c r="G6527">
        <v>4</v>
      </c>
      <c r="H6527">
        <v>2021</v>
      </c>
      <c r="I6527" t="s">
        <v>42</v>
      </c>
      <c r="J6527" t="s">
        <v>121</v>
      </c>
      <c r="K6527" t="s">
        <v>122</v>
      </c>
      <c r="L6527" t="s">
        <v>21</v>
      </c>
      <c r="M6527">
        <v>32</v>
      </c>
      <c r="N6527">
        <v>176</v>
      </c>
      <c r="O6527">
        <v>5632</v>
      </c>
      <c r="P6527">
        <v>3041.28</v>
      </c>
      <c r="Q6527">
        <v>0.54</v>
      </c>
      <c r="R6527" t="s">
        <v>104</v>
      </c>
    </row>
    <row r="6528" spans="1:18" x14ac:dyDescent="0.25">
      <c r="A6528" t="s">
        <v>37</v>
      </c>
      <c r="B6528">
        <v>1185732</v>
      </c>
      <c r="C6528" s="1">
        <v>44487</v>
      </c>
      <c r="D6528" t="s">
        <v>31</v>
      </c>
      <c r="E6528" t="s">
        <v>169</v>
      </c>
      <c r="F6528" t="s">
        <v>47</v>
      </c>
      <c r="G6528">
        <v>4</v>
      </c>
      <c r="H6528">
        <v>2021</v>
      </c>
      <c r="I6528" t="s">
        <v>42</v>
      </c>
      <c r="J6528" t="s">
        <v>121</v>
      </c>
      <c r="K6528" t="s">
        <v>122</v>
      </c>
      <c r="L6528" t="s">
        <v>24</v>
      </c>
      <c r="M6528">
        <v>25</v>
      </c>
      <c r="N6528">
        <v>145</v>
      </c>
      <c r="O6528">
        <v>3625</v>
      </c>
      <c r="P6528">
        <v>1631.25</v>
      </c>
      <c r="Q6528">
        <v>0.45</v>
      </c>
      <c r="R6528" t="s">
        <v>104</v>
      </c>
    </row>
    <row r="6529" spans="1:18" x14ac:dyDescent="0.25">
      <c r="A6529" t="s">
        <v>37</v>
      </c>
      <c r="B6529">
        <v>1185732</v>
      </c>
      <c r="C6529" s="1">
        <v>44487</v>
      </c>
      <c r="D6529" t="s">
        <v>31</v>
      </c>
      <c r="E6529" t="s">
        <v>169</v>
      </c>
      <c r="F6529" t="s">
        <v>47</v>
      </c>
      <c r="G6529">
        <v>4</v>
      </c>
      <c r="H6529">
        <v>2021</v>
      </c>
      <c r="I6529" t="s">
        <v>42</v>
      </c>
      <c r="J6529" t="s">
        <v>121</v>
      </c>
      <c r="K6529" t="s">
        <v>122</v>
      </c>
      <c r="L6529" t="s">
        <v>26</v>
      </c>
      <c r="M6529">
        <v>24</v>
      </c>
      <c r="N6529">
        <v>98</v>
      </c>
      <c r="O6529">
        <v>2352</v>
      </c>
      <c r="P6529">
        <v>1270.08</v>
      </c>
      <c r="Q6529">
        <v>0.54</v>
      </c>
      <c r="R6529" t="s">
        <v>104</v>
      </c>
    </row>
    <row r="6530" spans="1:18" x14ac:dyDescent="0.25">
      <c r="A6530" t="s">
        <v>37</v>
      </c>
      <c r="B6530">
        <v>1185732</v>
      </c>
      <c r="C6530" s="1">
        <v>44487</v>
      </c>
      <c r="D6530" t="s">
        <v>31</v>
      </c>
      <c r="E6530" t="s">
        <v>169</v>
      </c>
      <c r="F6530" t="s">
        <v>47</v>
      </c>
      <c r="G6530">
        <v>4</v>
      </c>
      <c r="H6530">
        <v>2021</v>
      </c>
      <c r="I6530" t="s">
        <v>42</v>
      </c>
      <c r="J6530" t="s">
        <v>121</v>
      </c>
      <c r="K6530" t="s">
        <v>122</v>
      </c>
      <c r="L6530" t="s">
        <v>28</v>
      </c>
      <c r="M6530">
        <v>23</v>
      </c>
      <c r="N6530">
        <v>105</v>
      </c>
      <c r="O6530">
        <v>2415</v>
      </c>
      <c r="P6530">
        <v>1207.5</v>
      </c>
      <c r="Q6530">
        <v>0.5</v>
      </c>
      <c r="R6530" t="s">
        <v>104</v>
      </c>
    </row>
    <row r="6531" spans="1:18" x14ac:dyDescent="0.25">
      <c r="A6531" t="s">
        <v>37</v>
      </c>
      <c r="B6531">
        <v>1185732</v>
      </c>
      <c r="C6531" s="1">
        <v>44487</v>
      </c>
      <c r="D6531" t="s">
        <v>31</v>
      </c>
      <c r="E6531" t="s">
        <v>169</v>
      </c>
      <c r="F6531" t="s">
        <v>47</v>
      </c>
      <c r="G6531">
        <v>4</v>
      </c>
      <c r="H6531">
        <v>2021</v>
      </c>
      <c r="I6531" t="s">
        <v>42</v>
      </c>
      <c r="J6531" t="s">
        <v>121</v>
      </c>
      <c r="K6531" t="s">
        <v>122</v>
      </c>
      <c r="L6531" t="s">
        <v>30</v>
      </c>
      <c r="M6531">
        <v>32</v>
      </c>
      <c r="N6531">
        <v>98</v>
      </c>
      <c r="O6531">
        <v>3136</v>
      </c>
      <c r="P6531">
        <v>1568</v>
      </c>
      <c r="Q6531">
        <v>0.5</v>
      </c>
      <c r="R6531" t="s">
        <v>104</v>
      </c>
    </row>
    <row r="6532" spans="1:18" x14ac:dyDescent="0.25">
      <c r="A6532" t="s">
        <v>41</v>
      </c>
      <c r="B6532">
        <v>1185732</v>
      </c>
      <c r="C6532" s="1">
        <v>44487</v>
      </c>
      <c r="D6532" t="s">
        <v>31</v>
      </c>
      <c r="E6532" t="s">
        <v>169</v>
      </c>
      <c r="F6532" t="s">
        <v>47</v>
      </c>
      <c r="G6532">
        <v>4</v>
      </c>
      <c r="H6532">
        <v>2021</v>
      </c>
      <c r="I6532" t="s">
        <v>42</v>
      </c>
      <c r="J6532" t="s">
        <v>121</v>
      </c>
      <c r="K6532" t="s">
        <v>122</v>
      </c>
      <c r="L6532" t="s">
        <v>32</v>
      </c>
      <c r="M6532">
        <v>33</v>
      </c>
      <c r="N6532">
        <v>124</v>
      </c>
      <c r="O6532">
        <v>4092</v>
      </c>
      <c r="P6532">
        <v>2618.88</v>
      </c>
      <c r="Q6532">
        <v>0.64</v>
      </c>
      <c r="R6532" t="s">
        <v>104</v>
      </c>
    </row>
    <row r="6533" spans="1:18" x14ac:dyDescent="0.25">
      <c r="A6533" t="s">
        <v>41</v>
      </c>
      <c r="B6533">
        <v>1185732</v>
      </c>
      <c r="C6533" s="1">
        <v>44517</v>
      </c>
      <c r="D6533" t="s">
        <v>17</v>
      </c>
      <c r="E6533" t="s">
        <v>169</v>
      </c>
      <c r="F6533" t="s">
        <v>49</v>
      </c>
      <c r="G6533">
        <v>4</v>
      </c>
      <c r="H6533">
        <v>2021</v>
      </c>
      <c r="I6533" t="s">
        <v>42</v>
      </c>
      <c r="J6533" t="s">
        <v>121</v>
      </c>
      <c r="K6533" t="s">
        <v>122</v>
      </c>
      <c r="L6533" t="s">
        <v>21</v>
      </c>
      <c r="M6533">
        <v>28</v>
      </c>
      <c r="N6533">
        <v>163</v>
      </c>
      <c r="O6533">
        <v>4564</v>
      </c>
      <c r="P6533">
        <v>2464.56</v>
      </c>
      <c r="Q6533">
        <v>0.54</v>
      </c>
      <c r="R6533" t="s">
        <v>104</v>
      </c>
    </row>
    <row r="6534" spans="1:18" x14ac:dyDescent="0.25">
      <c r="A6534" t="s">
        <v>41</v>
      </c>
      <c r="B6534">
        <v>1185732</v>
      </c>
      <c r="C6534" s="1">
        <v>44517</v>
      </c>
      <c r="D6534" t="s">
        <v>17</v>
      </c>
      <c r="E6534" t="s">
        <v>169</v>
      </c>
      <c r="F6534" t="s">
        <v>49</v>
      </c>
      <c r="G6534">
        <v>4</v>
      </c>
      <c r="H6534">
        <v>2021</v>
      </c>
      <c r="I6534" t="s">
        <v>42</v>
      </c>
      <c r="J6534" t="s">
        <v>121</v>
      </c>
      <c r="K6534" t="s">
        <v>122</v>
      </c>
      <c r="L6534" t="s">
        <v>24</v>
      </c>
      <c r="M6534">
        <v>18</v>
      </c>
      <c r="N6534">
        <v>117</v>
      </c>
      <c r="O6534">
        <v>2106</v>
      </c>
      <c r="P6534">
        <v>947.7</v>
      </c>
      <c r="Q6534">
        <v>0.45</v>
      </c>
      <c r="R6534" t="s">
        <v>104</v>
      </c>
    </row>
    <row r="6535" spans="1:18" x14ac:dyDescent="0.25">
      <c r="A6535" t="s">
        <v>41</v>
      </c>
      <c r="B6535">
        <v>1185732</v>
      </c>
      <c r="C6535" s="1">
        <v>44517</v>
      </c>
      <c r="D6535" t="s">
        <v>17</v>
      </c>
      <c r="E6535" t="s">
        <v>169</v>
      </c>
      <c r="F6535" t="s">
        <v>49</v>
      </c>
      <c r="G6535">
        <v>4</v>
      </c>
      <c r="H6535">
        <v>2021</v>
      </c>
      <c r="I6535" t="s">
        <v>42</v>
      </c>
      <c r="J6535" t="s">
        <v>121</v>
      </c>
      <c r="K6535" t="s">
        <v>122</v>
      </c>
      <c r="L6535" t="s">
        <v>26</v>
      </c>
      <c r="M6535">
        <v>28</v>
      </c>
      <c r="N6535">
        <v>111</v>
      </c>
      <c r="O6535">
        <v>3108</v>
      </c>
      <c r="P6535">
        <v>1678.32</v>
      </c>
      <c r="Q6535">
        <v>0.54</v>
      </c>
      <c r="R6535" t="s">
        <v>104</v>
      </c>
    </row>
    <row r="6536" spans="1:18" x14ac:dyDescent="0.25">
      <c r="A6536" t="s">
        <v>41</v>
      </c>
      <c r="B6536">
        <v>1185732</v>
      </c>
      <c r="C6536" s="1">
        <v>44517</v>
      </c>
      <c r="D6536" t="s">
        <v>17</v>
      </c>
      <c r="E6536" t="s">
        <v>169</v>
      </c>
      <c r="F6536" t="s">
        <v>49</v>
      </c>
      <c r="G6536">
        <v>4</v>
      </c>
      <c r="H6536">
        <v>2021</v>
      </c>
      <c r="I6536" t="s">
        <v>42</v>
      </c>
      <c r="J6536" t="s">
        <v>121</v>
      </c>
      <c r="K6536" t="s">
        <v>122</v>
      </c>
      <c r="L6536" t="s">
        <v>28</v>
      </c>
      <c r="M6536">
        <v>54</v>
      </c>
      <c r="N6536">
        <v>117</v>
      </c>
      <c r="O6536">
        <v>6318</v>
      </c>
      <c r="P6536">
        <v>3348.54</v>
      </c>
      <c r="Q6536">
        <v>0.53</v>
      </c>
      <c r="R6536" t="s">
        <v>104</v>
      </c>
    </row>
    <row r="6537" spans="1:18" x14ac:dyDescent="0.25">
      <c r="A6537" t="s">
        <v>41</v>
      </c>
      <c r="B6537">
        <v>1185732</v>
      </c>
      <c r="C6537" s="1">
        <v>44517</v>
      </c>
      <c r="D6537" t="s">
        <v>17</v>
      </c>
      <c r="E6537" t="s">
        <v>169</v>
      </c>
      <c r="F6537" t="s">
        <v>49</v>
      </c>
      <c r="G6537">
        <v>4</v>
      </c>
      <c r="H6537">
        <v>2021</v>
      </c>
      <c r="I6537" t="s">
        <v>42</v>
      </c>
      <c r="J6537" t="s">
        <v>121</v>
      </c>
      <c r="K6537" t="s">
        <v>122</v>
      </c>
      <c r="L6537" t="s">
        <v>30</v>
      </c>
      <c r="M6537">
        <v>71</v>
      </c>
      <c r="N6537">
        <v>123</v>
      </c>
      <c r="O6537">
        <v>8733</v>
      </c>
      <c r="P6537">
        <v>3929.85</v>
      </c>
      <c r="Q6537">
        <v>0.45</v>
      </c>
      <c r="R6537" t="s">
        <v>104</v>
      </c>
    </row>
    <row r="6538" spans="1:18" x14ac:dyDescent="0.25">
      <c r="A6538" t="s">
        <v>41</v>
      </c>
      <c r="B6538">
        <v>1185732</v>
      </c>
      <c r="C6538" s="1">
        <v>44517</v>
      </c>
      <c r="D6538" t="s">
        <v>17</v>
      </c>
      <c r="E6538" t="s">
        <v>169</v>
      </c>
      <c r="F6538" t="s">
        <v>49</v>
      </c>
      <c r="G6538">
        <v>4</v>
      </c>
      <c r="H6538">
        <v>2021</v>
      </c>
      <c r="I6538" t="s">
        <v>42</v>
      </c>
      <c r="J6538" t="s">
        <v>121</v>
      </c>
      <c r="K6538" t="s">
        <v>122</v>
      </c>
      <c r="L6538" t="s">
        <v>32</v>
      </c>
      <c r="M6538">
        <v>68</v>
      </c>
      <c r="N6538">
        <v>158</v>
      </c>
      <c r="O6538">
        <v>10744</v>
      </c>
      <c r="P6538">
        <v>6553.84</v>
      </c>
      <c r="Q6538">
        <v>0.61</v>
      </c>
      <c r="R6538" t="s">
        <v>104</v>
      </c>
    </row>
    <row r="6539" spans="1:18" x14ac:dyDescent="0.25">
      <c r="A6539" t="s">
        <v>41</v>
      </c>
      <c r="B6539">
        <v>1185732</v>
      </c>
      <c r="C6539" s="1">
        <v>44546</v>
      </c>
      <c r="D6539" t="s">
        <v>23</v>
      </c>
      <c r="E6539" t="s">
        <v>169</v>
      </c>
      <c r="F6539" t="s">
        <v>53</v>
      </c>
      <c r="G6539">
        <v>4</v>
      </c>
      <c r="H6539">
        <v>2021</v>
      </c>
      <c r="I6539" t="s">
        <v>42</v>
      </c>
      <c r="J6539" t="s">
        <v>121</v>
      </c>
      <c r="K6539" t="s">
        <v>122</v>
      </c>
      <c r="L6539" t="s">
        <v>21</v>
      </c>
      <c r="M6539">
        <v>68</v>
      </c>
      <c r="N6539">
        <v>194</v>
      </c>
      <c r="O6539">
        <v>13192</v>
      </c>
      <c r="P6539">
        <v>6991.76</v>
      </c>
      <c r="Q6539">
        <v>0.53</v>
      </c>
      <c r="R6539" t="s">
        <v>104</v>
      </c>
    </row>
    <row r="6540" spans="1:18" x14ac:dyDescent="0.25">
      <c r="A6540" t="s">
        <v>41</v>
      </c>
      <c r="B6540">
        <v>1185732</v>
      </c>
      <c r="C6540" s="1">
        <v>44546</v>
      </c>
      <c r="D6540" t="s">
        <v>23</v>
      </c>
      <c r="E6540" t="s">
        <v>169</v>
      </c>
      <c r="F6540" t="s">
        <v>53</v>
      </c>
      <c r="G6540">
        <v>4</v>
      </c>
      <c r="H6540">
        <v>2021</v>
      </c>
      <c r="I6540" t="s">
        <v>42</v>
      </c>
      <c r="J6540" t="s">
        <v>121</v>
      </c>
      <c r="K6540" t="s">
        <v>122</v>
      </c>
      <c r="L6540" t="s">
        <v>24</v>
      </c>
      <c r="M6540">
        <v>58</v>
      </c>
      <c r="N6540">
        <v>155</v>
      </c>
      <c r="O6540">
        <v>8990</v>
      </c>
      <c r="P6540">
        <v>4405.1000000000004</v>
      </c>
      <c r="Q6540">
        <v>0.49</v>
      </c>
      <c r="R6540" t="s">
        <v>104</v>
      </c>
    </row>
    <row r="6541" spans="1:18" x14ac:dyDescent="0.25">
      <c r="A6541" t="s">
        <v>41</v>
      </c>
      <c r="B6541">
        <v>1185732</v>
      </c>
      <c r="C6541" s="1">
        <v>44546</v>
      </c>
      <c r="D6541" t="s">
        <v>23</v>
      </c>
      <c r="E6541" t="s">
        <v>169</v>
      </c>
      <c r="F6541" t="s">
        <v>53</v>
      </c>
      <c r="G6541">
        <v>4</v>
      </c>
      <c r="H6541">
        <v>2021</v>
      </c>
      <c r="I6541" t="s">
        <v>42</v>
      </c>
      <c r="J6541" t="s">
        <v>121</v>
      </c>
      <c r="K6541" t="s">
        <v>122</v>
      </c>
      <c r="L6541" t="s">
        <v>26</v>
      </c>
      <c r="M6541">
        <v>59</v>
      </c>
      <c r="N6541">
        <v>137</v>
      </c>
      <c r="O6541">
        <v>8083</v>
      </c>
      <c r="P6541">
        <v>4364.82</v>
      </c>
      <c r="Q6541">
        <v>0.54</v>
      </c>
      <c r="R6541" t="s">
        <v>104</v>
      </c>
    </row>
    <row r="6542" spans="1:18" x14ac:dyDescent="0.25">
      <c r="A6542" t="s">
        <v>41</v>
      </c>
      <c r="B6542">
        <v>1185732</v>
      </c>
      <c r="C6542" s="1">
        <v>44546</v>
      </c>
      <c r="D6542" t="s">
        <v>23</v>
      </c>
      <c r="E6542" t="s">
        <v>169</v>
      </c>
      <c r="F6542" t="s">
        <v>53</v>
      </c>
      <c r="G6542">
        <v>4</v>
      </c>
      <c r="H6542">
        <v>2021</v>
      </c>
      <c r="I6542" t="s">
        <v>42</v>
      </c>
      <c r="J6542" t="s">
        <v>121</v>
      </c>
      <c r="K6542" t="s">
        <v>122</v>
      </c>
      <c r="L6542" t="s">
        <v>28</v>
      </c>
      <c r="M6542">
        <v>56</v>
      </c>
      <c r="N6542">
        <v>133</v>
      </c>
      <c r="O6542">
        <v>7448</v>
      </c>
      <c r="P6542">
        <v>3872.96</v>
      </c>
      <c r="Q6542">
        <v>0.52</v>
      </c>
      <c r="R6542" t="s">
        <v>104</v>
      </c>
    </row>
    <row r="6543" spans="1:18" x14ac:dyDescent="0.25">
      <c r="A6543" t="s">
        <v>41</v>
      </c>
      <c r="B6543">
        <v>1185732</v>
      </c>
      <c r="C6543" s="1">
        <v>44546</v>
      </c>
      <c r="D6543" t="s">
        <v>23</v>
      </c>
      <c r="E6543" t="s">
        <v>169</v>
      </c>
      <c r="F6543" t="s">
        <v>53</v>
      </c>
      <c r="G6543">
        <v>4</v>
      </c>
      <c r="H6543">
        <v>2021</v>
      </c>
      <c r="I6543" t="s">
        <v>42</v>
      </c>
      <c r="J6543" t="s">
        <v>121</v>
      </c>
      <c r="K6543" t="s">
        <v>122</v>
      </c>
      <c r="L6543" t="s">
        <v>30</v>
      </c>
      <c r="M6543">
        <v>65</v>
      </c>
      <c r="N6543">
        <v>124</v>
      </c>
      <c r="O6543">
        <v>8060</v>
      </c>
      <c r="P6543">
        <v>4030</v>
      </c>
      <c r="Q6543">
        <v>0.5</v>
      </c>
      <c r="R6543" t="s">
        <v>104</v>
      </c>
    </row>
    <row r="6544" spans="1:18" x14ac:dyDescent="0.25">
      <c r="A6544" t="s">
        <v>41</v>
      </c>
      <c r="B6544">
        <v>1185732</v>
      </c>
      <c r="C6544" s="1">
        <v>44546</v>
      </c>
      <c r="D6544" t="s">
        <v>23</v>
      </c>
      <c r="E6544" t="s">
        <v>169</v>
      </c>
      <c r="F6544" t="s">
        <v>53</v>
      </c>
      <c r="G6544">
        <v>4</v>
      </c>
      <c r="H6544">
        <v>2021</v>
      </c>
      <c r="I6544" t="s">
        <v>42</v>
      </c>
      <c r="J6544" t="s">
        <v>121</v>
      </c>
      <c r="K6544" t="s">
        <v>122</v>
      </c>
      <c r="L6544" t="s">
        <v>32</v>
      </c>
      <c r="M6544">
        <v>71</v>
      </c>
      <c r="N6544">
        <v>144</v>
      </c>
      <c r="O6544">
        <v>10224</v>
      </c>
      <c r="P6544">
        <v>6236.64</v>
      </c>
      <c r="Q6544">
        <v>0.61</v>
      </c>
      <c r="R6544" t="s">
        <v>104</v>
      </c>
    </row>
    <row r="6545" spans="1:18" x14ac:dyDescent="0.25">
      <c r="A6545" t="s">
        <v>41</v>
      </c>
      <c r="B6545">
        <v>1197831</v>
      </c>
      <c r="C6545" s="1">
        <v>44219</v>
      </c>
      <c r="D6545" t="s">
        <v>27</v>
      </c>
      <c r="E6545" t="s">
        <v>170</v>
      </c>
      <c r="F6545" t="s">
        <v>18</v>
      </c>
      <c r="G6545">
        <v>1</v>
      </c>
      <c r="H6545">
        <v>2021</v>
      </c>
      <c r="I6545" t="s">
        <v>42</v>
      </c>
      <c r="J6545" t="s">
        <v>121</v>
      </c>
      <c r="K6545" t="s">
        <v>122</v>
      </c>
      <c r="L6545" t="s">
        <v>21</v>
      </c>
      <c r="M6545">
        <v>24</v>
      </c>
      <c r="N6545">
        <v>176</v>
      </c>
      <c r="O6545">
        <v>4224</v>
      </c>
      <c r="P6545">
        <v>2154.2399999999998</v>
      </c>
      <c r="Q6545">
        <v>0.51</v>
      </c>
      <c r="R6545" t="s">
        <v>104</v>
      </c>
    </row>
    <row r="6546" spans="1:18" x14ac:dyDescent="0.25">
      <c r="A6546" t="s">
        <v>41</v>
      </c>
      <c r="B6546">
        <v>1197831</v>
      </c>
      <c r="C6546" s="1">
        <v>44219</v>
      </c>
      <c r="D6546" t="s">
        <v>27</v>
      </c>
      <c r="E6546" t="s">
        <v>170</v>
      </c>
      <c r="F6546" t="s">
        <v>18</v>
      </c>
      <c r="G6546">
        <v>1</v>
      </c>
      <c r="H6546">
        <v>2021</v>
      </c>
      <c r="I6546" t="s">
        <v>42</v>
      </c>
      <c r="J6546" t="s">
        <v>121</v>
      </c>
      <c r="K6546" t="s">
        <v>122</v>
      </c>
      <c r="L6546" t="s">
        <v>24</v>
      </c>
      <c r="M6546">
        <v>25</v>
      </c>
      <c r="N6546">
        <v>131</v>
      </c>
      <c r="O6546">
        <v>3275</v>
      </c>
      <c r="P6546">
        <v>1473.75</v>
      </c>
      <c r="Q6546">
        <v>0.45</v>
      </c>
      <c r="R6546" t="s">
        <v>104</v>
      </c>
    </row>
    <row r="6547" spans="1:18" x14ac:dyDescent="0.25">
      <c r="A6547" t="s">
        <v>41</v>
      </c>
      <c r="B6547">
        <v>1197831</v>
      </c>
      <c r="C6547" s="1">
        <v>44219</v>
      </c>
      <c r="D6547" t="s">
        <v>27</v>
      </c>
      <c r="E6547" t="s">
        <v>170</v>
      </c>
      <c r="F6547" t="s">
        <v>18</v>
      </c>
      <c r="G6547">
        <v>1</v>
      </c>
      <c r="H6547">
        <v>2021</v>
      </c>
      <c r="I6547" t="s">
        <v>42</v>
      </c>
      <c r="J6547" t="s">
        <v>121</v>
      </c>
      <c r="K6547" t="s">
        <v>122</v>
      </c>
      <c r="L6547" t="s">
        <v>26</v>
      </c>
      <c r="M6547">
        <v>14</v>
      </c>
      <c r="N6547">
        <v>117</v>
      </c>
      <c r="O6547">
        <v>1638</v>
      </c>
      <c r="P6547">
        <v>835.38</v>
      </c>
      <c r="Q6547">
        <v>0.51</v>
      </c>
      <c r="R6547" t="s">
        <v>104</v>
      </c>
    </row>
    <row r="6548" spans="1:18" x14ac:dyDescent="0.25">
      <c r="A6548" t="s">
        <v>41</v>
      </c>
      <c r="B6548">
        <v>1197831</v>
      </c>
      <c r="C6548" s="1">
        <v>44219</v>
      </c>
      <c r="D6548" t="s">
        <v>27</v>
      </c>
      <c r="E6548" t="s">
        <v>170</v>
      </c>
      <c r="F6548" t="s">
        <v>18</v>
      </c>
      <c r="G6548">
        <v>1</v>
      </c>
      <c r="H6548">
        <v>2021</v>
      </c>
      <c r="I6548" t="s">
        <v>42</v>
      </c>
      <c r="J6548" t="s">
        <v>121</v>
      </c>
      <c r="K6548" t="s">
        <v>122</v>
      </c>
      <c r="L6548" t="s">
        <v>28</v>
      </c>
      <c r="M6548">
        <v>19</v>
      </c>
      <c r="N6548">
        <v>78</v>
      </c>
      <c r="O6548">
        <v>1482</v>
      </c>
      <c r="P6548">
        <v>785.46</v>
      </c>
      <c r="Q6548">
        <v>0.53</v>
      </c>
      <c r="R6548" t="s">
        <v>104</v>
      </c>
    </row>
    <row r="6549" spans="1:18" x14ac:dyDescent="0.25">
      <c r="A6549" t="s">
        <v>41</v>
      </c>
      <c r="B6549">
        <v>1197831</v>
      </c>
      <c r="C6549" s="1">
        <v>44219</v>
      </c>
      <c r="D6549" t="s">
        <v>27</v>
      </c>
      <c r="E6549" t="s">
        <v>170</v>
      </c>
      <c r="F6549" t="s">
        <v>18</v>
      </c>
      <c r="G6549">
        <v>1</v>
      </c>
      <c r="H6549">
        <v>2021</v>
      </c>
      <c r="I6549" t="s">
        <v>42</v>
      </c>
      <c r="J6549" t="s">
        <v>121</v>
      </c>
      <c r="K6549" t="s">
        <v>122</v>
      </c>
      <c r="L6549" t="s">
        <v>30</v>
      </c>
      <c r="M6549">
        <v>34</v>
      </c>
      <c r="N6549">
        <v>95</v>
      </c>
      <c r="O6549">
        <v>3230</v>
      </c>
      <c r="P6549">
        <v>1550.4</v>
      </c>
      <c r="Q6549">
        <v>0.48</v>
      </c>
      <c r="R6549" t="s">
        <v>104</v>
      </c>
    </row>
    <row r="6550" spans="1:18" x14ac:dyDescent="0.25">
      <c r="A6550" t="s">
        <v>41</v>
      </c>
      <c r="B6550">
        <v>1197831</v>
      </c>
      <c r="C6550" s="1">
        <v>44219</v>
      </c>
      <c r="D6550" t="s">
        <v>27</v>
      </c>
      <c r="E6550" t="s">
        <v>170</v>
      </c>
      <c r="F6550" t="s">
        <v>18</v>
      </c>
      <c r="G6550">
        <v>1</v>
      </c>
      <c r="H6550">
        <v>2021</v>
      </c>
      <c r="I6550" t="s">
        <v>42</v>
      </c>
      <c r="J6550" t="s">
        <v>121</v>
      </c>
      <c r="K6550" t="s">
        <v>122</v>
      </c>
      <c r="L6550" t="s">
        <v>32</v>
      </c>
      <c r="M6550">
        <v>23</v>
      </c>
      <c r="N6550">
        <v>122</v>
      </c>
      <c r="O6550">
        <v>2806</v>
      </c>
      <c r="P6550">
        <v>1459.12</v>
      </c>
      <c r="Q6550">
        <v>0.52</v>
      </c>
      <c r="R6550" t="s">
        <v>104</v>
      </c>
    </row>
    <row r="6551" spans="1:18" x14ac:dyDescent="0.25">
      <c r="A6551" t="s">
        <v>41</v>
      </c>
      <c r="B6551">
        <v>1197831</v>
      </c>
      <c r="C6551" s="1">
        <v>44248</v>
      </c>
      <c r="D6551" t="s">
        <v>29</v>
      </c>
      <c r="E6551" t="s">
        <v>170</v>
      </c>
      <c r="F6551" t="s">
        <v>35</v>
      </c>
      <c r="G6551">
        <v>1</v>
      </c>
      <c r="H6551">
        <v>2021</v>
      </c>
      <c r="I6551" t="s">
        <v>42</v>
      </c>
      <c r="J6551" t="s">
        <v>121</v>
      </c>
      <c r="K6551" t="s">
        <v>122</v>
      </c>
      <c r="L6551" t="s">
        <v>21</v>
      </c>
      <c r="M6551">
        <v>24</v>
      </c>
      <c r="N6551">
        <v>189</v>
      </c>
      <c r="O6551">
        <v>4536</v>
      </c>
      <c r="P6551">
        <v>2313.36</v>
      </c>
      <c r="Q6551">
        <v>0.51</v>
      </c>
      <c r="R6551" t="s">
        <v>104</v>
      </c>
    </row>
    <row r="6552" spans="1:18" x14ac:dyDescent="0.25">
      <c r="A6552" t="s">
        <v>41</v>
      </c>
      <c r="B6552">
        <v>1197831</v>
      </c>
      <c r="C6552" s="1">
        <v>44248</v>
      </c>
      <c r="D6552" t="s">
        <v>29</v>
      </c>
      <c r="E6552" t="s">
        <v>170</v>
      </c>
      <c r="F6552" t="s">
        <v>35</v>
      </c>
      <c r="G6552">
        <v>1</v>
      </c>
      <c r="H6552">
        <v>2021</v>
      </c>
      <c r="I6552" t="s">
        <v>42</v>
      </c>
      <c r="J6552" t="s">
        <v>121</v>
      </c>
      <c r="K6552" t="s">
        <v>122</v>
      </c>
      <c r="L6552" t="s">
        <v>24</v>
      </c>
      <c r="M6552">
        <v>24</v>
      </c>
      <c r="N6552">
        <v>105</v>
      </c>
      <c r="O6552">
        <v>2520</v>
      </c>
      <c r="P6552">
        <v>1134</v>
      </c>
      <c r="Q6552">
        <v>0.45</v>
      </c>
      <c r="R6552" t="s">
        <v>104</v>
      </c>
    </row>
    <row r="6553" spans="1:18" x14ac:dyDescent="0.25">
      <c r="A6553" t="s">
        <v>41</v>
      </c>
      <c r="B6553">
        <v>1197831</v>
      </c>
      <c r="C6553" s="1">
        <v>44248</v>
      </c>
      <c r="D6553" t="s">
        <v>29</v>
      </c>
      <c r="E6553" t="s">
        <v>170</v>
      </c>
      <c r="F6553" t="s">
        <v>35</v>
      </c>
      <c r="G6553">
        <v>1</v>
      </c>
      <c r="H6553">
        <v>2021</v>
      </c>
      <c r="I6553" t="s">
        <v>42</v>
      </c>
      <c r="J6553" t="s">
        <v>121</v>
      </c>
      <c r="K6553" t="s">
        <v>122</v>
      </c>
      <c r="L6553" t="s">
        <v>26</v>
      </c>
      <c r="M6553">
        <v>14</v>
      </c>
      <c r="N6553">
        <v>120</v>
      </c>
      <c r="O6553">
        <v>1680</v>
      </c>
      <c r="P6553">
        <v>840</v>
      </c>
      <c r="Q6553">
        <v>0.5</v>
      </c>
      <c r="R6553" t="s">
        <v>104</v>
      </c>
    </row>
    <row r="6554" spans="1:18" x14ac:dyDescent="0.25">
      <c r="A6554" t="s">
        <v>37</v>
      </c>
      <c r="B6554">
        <v>1197831</v>
      </c>
      <c r="C6554" s="1">
        <v>44248</v>
      </c>
      <c r="D6554" t="s">
        <v>29</v>
      </c>
      <c r="E6554" t="s">
        <v>170</v>
      </c>
      <c r="F6554" t="s">
        <v>35</v>
      </c>
      <c r="G6554">
        <v>1</v>
      </c>
      <c r="H6554">
        <v>2021</v>
      </c>
      <c r="I6554" t="s">
        <v>42</v>
      </c>
      <c r="J6554" t="s">
        <v>123</v>
      </c>
      <c r="K6554" t="s">
        <v>124</v>
      </c>
      <c r="L6554" t="s">
        <v>28</v>
      </c>
      <c r="M6554">
        <v>18</v>
      </c>
      <c r="N6554">
        <v>70</v>
      </c>
      <c r="O6554">
        <v>1260</v>
      </c>
      <c r="P6554">
        <v>630</v>
      </c>
      <c r="Q6554">
        <v>0.5</v>
      </c>
      <c r="R6554" t="s">
        <v>104</v>
      </c>
    </row>
    <row r="6555" spans="1:18" x14ac:dyDescent="0.25">
      <c r="A6555" t="s">
        <v>37</v>
      </c>
      <c r="B6555">
        <v>1197831</v>
      </c>
      <c r="C6555" s="1">
        <v>44248</v>
      </c>
      <c r="D6555" t="s">
        <v>29</v>
      </c>
      <c r="E6555" t="s">
        <v>170</v>
      </c>
      <c r="F6555" t="s">
        <v>35</v>
      </c>
      <c r="G6555">
        <v>1</v>
      </c>
      <c r="H6555">
        <v>2021</v>
      </c>
      <c r="I6555" t="s">
        <v>42</v>
      </c>
      <c r="J6555" t="s">
        <v>123</v>
      </c>
      <c r="K6555" t="s">
        <v>124</v>
      </c>
      <c r="L6555" t="s">
        <v>30</v>
      </c>
      <c r="M6555">
        <v>34</v>
      </c>
      <c r="N6555">
        <v>98</v>
      </c>
      <c r="O6555">
        <v>3332</v>
      </c>
      <c r="P6555">
        <v>1499.4</v>
      </c>
      <c r="Q6555">
        <v>0.45</v>
      </c>
      <c r="R6555" t="s">
        <v>104</v>
      </c>
    </row>
    <row r="6556" spans="1:18" x14ac:dyDescent="0.25">
      <c r="A6556" t="s">
        <v>37</v>
      </c>
      <c r="B6556">
        <v>1197831</v>
      </c>
      <c r="C6556" s="1">
        <v>44248</v>
      </c>
      <c r="D6556" t="s">
        <v>29</v>
      </c>
      <c r="E6556" t="s">
        <v>170</v>
      </c>
      <c r="F6556" t="s">
        <v>35</v>
      </c>
      <c r="G6556">
        <v>1</v>
      </c>
      <c r="H6556">
        <v>2021</v>
      </c>
      <c r="I6556" t="s">
        <v>42</v>
      </c>
      <c r="J6556" t="s">
        <v>123</v>
      </c>
      <c r="K6556" t="s">
        <v>124</v>
      </c>
      <c r="L6556" t="s">
        <v>32</v>
      </c>
      <c r="M6556">
        <v>19</v>
      </c>
      <c r="N6556">
        <v>115</v>
      </c>
      <c r="O6556">
        <v>2185</v>
      </c>
      <c r="P6556">
        <v>1179.9000000000001</v>
      </c>
      <c r="Q6556">
        <v>0.54</v>
      </c>
      <c r="R6556" t="s">
        <v>104</v>
      </c>
    </row>
    <row r="6557" spans="1:18" x14ac:dyDescent="0.25">
      <c r="A6557" t="s">
        <v>37</v>
      </c>
      <c r="B6557">
        <v>1197831</v>
      </c>
      <c r="C6557" s="1">
        <v>44274</v>
      </c>
      <c r="D6557" t="s">
        <v>25</v>
      </c>
      <c r="E6557" t="s">
        <v>169</v>
      </c>
      <c r="F6557" t="s">
        <v>36</v>
      </c>
      <c r="G6557">
        <v>1</v>
      </c>
      <c r="H6557">
        <v>2021</v>
      </c>
      <c r="I6557" t="s">
        <v>42</v>
      </c>
      <c r="J6557" t="s">
        <v>123</v>
      </c>
      <c r="K6557" t="s">
        <v>124</v>
      </c>
      <c r="L6557" t="s">
        <v>21</v>
      </c>
      <c r="M6557">
        <v>18</v>
      </c>
      <c r="N6557">
        <v>181</v>
      </c>
      <c r="O6557">
        <v>3258</v>
      </c>
      <c r="P6557">
        <v>1726.74</v>
      </c>
      <c r="Q6557">
        <v>0.53</v>
      </c>
      <c r="R6557" t="s">
        <v>104</v>
      </c>
    </row>
    <row r="6558" spans="1:18" x14ac:dyDescent="0.25">
      <c r="A6558" t="s">
        <v>37</v>
      </c>
      <c r="B6558">
        <v>1197831</v>
      </c>
      <c r="C6558" s="1">
        <v>44274</v>
      </c>
      <c r="D6558" t="s">
        <v>25</v>
      </c>
      <c r="E6558" t="s">
        <v>169</v>
      </c>
      <c r="F6558" t="s">
        <v>36</v>
      </c>
      <c r="G6558">
        <v>1</v>
      </c>
      <c r="H6558">
        <v>2021</v>
      </c>
      <c r="I6558" t="s">
        <v>42</v>
      </c>
      <c r="J6558" t="s">
        <v>123</v>
      </c>
      <c r="K6558" t="s">
        <v>124</v>
      </c>
      <c r="L6558" t="s">
        <v>24</v>
      </c>
      <c r="M6558">
        <v>20</v>
      </c>
      <c r="N6558">
        <v>98</v>
      </c>
      <c r="O6558">
        <v>1960</v>
      </c>
      <c r="P6558">
        <v>882</v>
      </c>
      <c r="Q6558">
        <v>0.45</v>
      </c>
      <c r="R6558" t="s">
        <v>104</v>
      </c>
    </row>
    <row r="6559" spans="1:18" x14ac:dyDescent="0.25">
      <c r="A6559" t="s">
        <v>37</v>
      </c>
      <c r="B6559">
        <v>1197831</v>
      </c>
      <c r="C6559" s="1">
        <v>44274</v>
      </c>
      <c r="D6559" t="s">
        <v>25</v>
      </c>
      <c r="E6559" t="s">
        <v>169</v>
      </c>
      <c r="F6559" t="s">
        <v>36</v>
      </c>
      <c r="G6559">
        <v>1</v>
      </c>
      <c r="H6559">
        <v>2021</v>
      </c>
      <c r="I6559" t="s">
        <v>42</v>
      </c>
      <c r="J6559" t="s">
        <v>123</v>
      </c>
      <c r="K6559" t="s">
        <v>124</v>
      </c>
      <c r="L6559" t="s">
        <v>26</v>
      </c>
      <c r="M6559">
        <v>10</v>
      </c>
      <c r="N6559">
        <v>88</v>
      </c>
      <c r="O6559">
        <v>880</v>
      </c>
      <c r="P6559">
        <v>475.2</v>
      </c>
      <c r="Q6559">
        <v>0.54</v>
      </c>
      <c r="R6559" t="s">
        <v>104</v>
      </c>
    </row>
    <row r="6560" spans="1:18" x14ac:dyDescent="0.25">
      <c r="A6560" t="s">
        <v>37</v>
      </c>
      <c r="B6560">
        <v>1197831</v>
      </c>
      <c r="C6560" s="1">
        <v>44274</v>
      </c>
      <c r="D6560" t="s">
        <v>25</v>
      </c>
      <c r="E6560" t="s">
        <v>169</v>
      </c>
      <c r="F6560" t="s">
        <v>36</v>
      </c>
      <c r="G6560">
        <v>1</v>
      </c>
      <c r="H6560">
        <v>2021</v>
      </c>
      <c r="I6560" t="s">
        <v>42</v>
      </c>
      <c r="J6560" t="s">
        <v>123</v>
      </c>
      <c r="K6560" t="s">
        <v>124</v>
      </c>
      <c r="L6560" t="s">
        <v>28</v>
      </c>
      <c r="M6560">
        <v>19</v>
      </c>
      <c r="N6560">
        <v>60</v>
      </c>
      <c r="O6560">
        <v>1140</v>
      </c>
      <c r="P6560">
        <v>592.79999999999995</v>
      </c>
      <c r="Q6560">
        <v>0.52</v>
      </c>
      <c r="R6560" t="s">
        <v>104</v>
      </c>
    </row>
    <row r="6561" spans="1:18" x14ac:dyDescent="0.25">
      <c r="A6561" t="s">
        <v>37</v>
      </c>
      <c r="B6561">
        <v>1197831</v>
      </c>
      <c r="C6561" s="1">
        <v>44274</v>
      </c>
      <c r="D6561" t="s">
        <v>25</v>
      </c>
      <c r="E6561" t="s">
        <v>169</v>
      </c>
      <c r="F6561" t="s">
        <v>36</v>
      </c>
      <c r="G6561">
        <v>1</v>
      </c>
      <c r="H6561">
        <v>2021</v>
      </c>
      <c r="I6561" t="s">
        <v>42</v>
      </c>
      <c r="J6561" t="s">
        <v>123</v>
      </c>
      <c r="K6561" t="s">
        <v>124</v>
      </c>
      <c r="L6561" t="s">
        <v>30</v>
      </c>
      <c r="M6561">
        <v>32</v>
      </c>
      <c r="N6561">
        <v>65</v>
      </c>
      <c r="O6561">
        <v>2080</v>
      </c>
      <c r="P6561">
        <v>956.8</v>
      </c>
      <c r="Q6561">
        <v>0.46</v>
      </c>
      <c r="R6561" t="s">
        <v>104</v>
      </c>
    </row>
    <row r="6562" spans="1:18" x14ac:dyDescent="0.25">
      <c r="A6562" t="s">
        <v>37</v>
      </c>
      <c r="B6562">
        <v>1197831</v>
      </c>
      <c r="C6562" s="1">
        <v>44274</v>
      </c>
      <c r="D6562" t="s">
        <v>25</v>
      </c>
      <c r="E6562" t="s">
        <v>169</v>
      </c>
      <c r="F6562" t="s">
        <v>36</v>
      </c>
      <c r="G6562">
        <v>1</v>
      </c>
      <c r="H6562">
        <v>2021</v>
      </c>
      <c r="I6562" t="s">
        <v>42</v>
      </c>
      <c r="J6562" t="s">
        <v>123</v>
      </c>
      <c r="K6562" t="s">
        <v>124</v>
      </c>
      <c r="L6562" t="s">
        <v>32</v>
      </c>
      <c r="M6562">
        <v>24</v>
      </c>
      <c r="N6562">
        <v>102</v>
      </c>
      <c r="O6562">
        <v>2448</v>
      </c>
      <c r="P6562">
        <v>1248.48</v>
      </c>
      <c r="Q6562">
        <v>0.51</v>
      </c>
      <c r="R6562" t="s">
        <v>104</v>
      </c>
    </row>
    <row r="6563" spans="1:18" x14ac:dyDescent="0.25">
      <c r="A6563" t="s">
        <v>37</v>
      </c>
      <c r="B6563">
        <v>1197831</v>
      </c>
      <c r="C6563" s="1">
        <v>44306</v>
      </c>
      <c r="D6563" t="s">
        <v>33</v>
      </c>
      <c r="E6563" t="s">
        <v>169</v>
      </c>
      <c r="F6563" t="s">
        <v>38</v>
      </c>
      <c r="G6563">
        <v>2</v>
      </c>
      <c r="H6563">
        <v>2021</v>
      </c>
      <c r="I6563" t="s">
        <v>42</v>
      </c>
      <c r="J6563" t="s">
        <v>123</v>
      </c>
      <c r="K6563" t="s">
        <v>124</v>
      </c>
      <c r="L6563" t="s">
        <v>21</v>
      </c>
      <c r="M6563">
        <v>23</v>
      </c>
      <c r="N6563">
        <v>174</v>
      </c>
      <c r="O6563">
        <v>4002</v>
      </c>
      <c r="P6563">
        <v>2161.08</v>
      </c>
      <c r="Q6563">
        <v>0.54</v>
      </c>
      <c r="R6563" t="s">
        <v>104</v>
      </c>
    </row>
    <row r="6564" spans="1:18" x14ac:dyDescent="0.25">
      <c r="A6564" t="s">
        <v>37</v>
      </c>
      <c r="B6564">
        <v>1197831</v>
      </c>
      <c r="C6564" s="1">
        <v>44306</v>
      </c>
      <c r="D6564" t="s">
        <v>33</v>
      </c>
      <c r="E6564" t="s">
        <v>169</v>
      </c>
      <c r="F6564" t="s">
        <v>38</v>
      </c>
      <c r="G6564">
        <v>2</v>
      </c>
      <c r="H6564">
        <v>2021</v>
      </c>
      <c r="I6564" t="s">
        <v>42</v>
      </c>
      <c r="J6564" t="s">
        <v>123</v>
      </c>
      <c r="K6564" t="s">
        <v>124</v>
      </c>
      <c r="L6564" t="s">
        <v>24</v>
      </c>
      <c r="M6564">
        <v>24</v>
      </c>
      <c r="N6564">
        <v>81</v>
      </c>
      <c r="O6564">
        <v>1944</v>
      </c>
      <c r="P6564">
        <v>952.56</v>
      </c>
      <c r="Q6564">
        <v>0.49</v>
      </c>
      <c r="R6564" t="s">
        <v>104</v>
      </c>
    </row>
    <row r="6565" spans="1:18" x14ac:dyDescent="0.25">
      <c r="A6565" t="s">
        <v>37</v>
      </c>
      <c r="B6565">
        <v>1197831</v>
      </c>
      <c r="C6565" s="1">
        <v>44306</v>
      </c>
      <c r="D6565" t="s">
        <v>33</v>
      </c>
      <c r="E6565" t="s">
        <v>169</v>
      </c>
      <c r="F6565" t="s">
        <v>38</v>
      </c>
      <c r="G6565">
        <v>2</v>
      </c>
      <c r="H6565">
        <v>2021</v>
      </c>
      <c r="I6565" t="s">
        <v>42</v>
      </c>
      <c r="J6565" t="s">
        <v>123</v>
      </c>
      <c r="K6565" t="s">
        <v>124</v>
      </c>
      <c r="L6565" t="s">
        <v>26</v>
      </c>
      <c r="M6565">
        <v>14</v>
      </c>
      <c r="N6565">
        <v>75</v>
      </c>
      <c r="O6565">
        <v>1050</v>
      </c>
      <c r="P6565">
        <v>546</v>
      </c>
      <c r="Q6565">
        <v>0.52</v>
      </c>
      <c r="R6565" t="s">
        <v>104</v>
      </c>
    </row>
    <row r="6566" spans="1:18" x14ac:dyDescent="0.25">
      <c r="A6566" t="s">
        <v>37</v>
      </c>
      <c r="B6566">
        <v>1197831</v>
      </c>
      <c r="C6566" s="1">
        <v>44306</v>
      </c>
      <c r="D6566" t="s">
        <v>33</v>
      </c>
      <c r="E6566" t="s">
        <v>169</v>
      </c>
      <c r="F6566" t="s">
        <v>38</v>
      </c>
      <c r="G6566">
        <v>2</v>
      </c>
      <c r="H6566">
        <v>2021</v>
      </c>
      <c r="I6566" t="s">
        <v>42</v>
      </c>
      <c r="J6566" t="s">
        <v>123</v>
      </c>
      <c r="K6566" t="s">
        <v>124</v>
      </c>
      <c r="L6566" t="s">
        <v>28</v>
      </c>
      <c r="M6566">
        <v>20</v>
      </c>
      <c r="N6566">
        <v>63</v>
      </c>
      <c r="O6566">
        <v>1260</v>
      </c>
      <c r="P6566">
        <v>667.8</v>
      </c>
      <c r="Q6566">
        <v>0.53</v>
      </c>
      <c r="R6566" t="s">
        <v>104</v>
      </c>
    </row>
    <row r="6567" spans="1:18" x14ac:dyDescent="0.25">
      <c r="A6567" t="s">
        <v>37</v>
      </c>
      <c r="B6567">
        <v>1197831</v>
      </c>
      <c r="C6567" s="1">
        <v>44306</v>
      </c>
      <c r="D6567" t="s">
        <v>33</v>
      </c>
      <c r="E6567" t="s">
        <v>169</v>
      </c>
      <c r="F6567" t="s">
        <v>38</v>
      </c>
      <c r="G6567">
        <v>2</v>
      </c>
      <c r="H6567">
        <v>2021</v>
      </c>
      <c r="I6567" t="s">
        <v>42</v>
      </c>
      <c r="J6567" t="s">
        <v>123</v>
      </c>
      <c r="K6567" t="s">
        <v>124</v>
      </c>
      <c r="L6567" t="s">
        <v>30</v>
      </c>
      <c r="M6567">
        <v>37</v>
      </c>
      <c r="N6567">
        <v>73</v>
      </c>
      <c r="O6567">
        <v>2701</v>
      </c>
      <c r="P6567">
        <v>1296.48</v>
      </c>
      <c r="Q6567">
        <v>0.48</v>
      </c>
      <c r="R6567" t="s">
        <v>104</v>
      </c>
    </row>
    <row r="6568" spans="1:18" x14ac:dyDescent="0.25">
      <c r="A6568" t="s">
        <v>37</v>
      </c>
      <c r="B6568">
        <v>1197831</v>
      </c>
      <c r="C6568" s="1">
        <v>44306</v>
      </c>
      <c r="D6568" t="s">
        <v>33</v>
      </c>
      <c r="E6568" t="s">
        <v>169</v>
      </c>
      <c r="F6568" t="s">
        <v>38</v>
      </c>
      <c r="G6568">
        <v>2</v>
      </c>
      <c r="H6568">
        <v>2021</v>
      </c>
      <c r="I6568" t="s">
        <v>42</v>
      </c>
      <c r="J6568" t="s">
        <v>123</v>
      </c>
      <c r="K6568" t="s">
        <v>124</v>
      </c>
      <c r="L6568" t="s">
        <v>32</v>
      </c>
      <c r="M6568">
        <v>28</v>
      </c>
      <c r="N6568">
        <v>116</v>
      </c>
      <c r="O6568">
        <v>3248</v>
      </c>
      <c r="P6568">
        <v>1656.48</v>
      </c>
      <c r="Q6568">
        <v>0.51</v>
      </c>
      <c r="R6568" t="s">
        <v>104</v>
      </c>
    </row>
    <row r="6569" spans="1:18" x14ac:dyDescent="0.25">
      <c r="A6569" t="s">
        <v>37</v>
      </c>
      <c r="B6569">
        <v>1197831</v>
      </c>
      <c r="C6569" s="1">
        <v>44335</v>
      </c>
      <c r="D6569" t="s">
        <v>17</v>
      </c>
      <c r="E6569" t="s">
        <v>169</v>
      </c>
      <c r="F6569" t="s">
        <v>39</v>
      </c>
      <c r="G6569">
        <v>2</v>
      </c>
      <c r="H6569">
        <v>2021</v>
      </c>
      <c r="I6569" t="s">
        <v>42</v>
      </c>
      <c r="J6569" t="s">
        <v>123</v>
      </c>
      <c r="K6569" t="s">
        <v>124</v>
      </c>
      <c r="L6569" t="s">
        <v>21</v>
      </c>
      <c r="M6569">
        <v>39</v>
      </c>
      <c r="N6569">
        <v>181</v>
      </c>
      <c r="O6569">
        <v>7059</v>
      </c>
      <c r="P6569">
        <v>3811.86</v>
      </c>
      <c r="Q6569">
        <v>0.54</v>
      </c>
      <c r="R6569" t="s">
        <v>104</v>
      </c>
    </row>
    <row r="6570" spans="1:18" x14ac:dyDescent="0.25">
      <c r="A6570" t="s">
        <v>37</v>
      </c>
      <c r="B6570">
        <v>1197831</v>
      </c>
      <c r="C6570" s="1">
        <v>44335</v>
      </c>
      <c r="D6570" t="s">
        <v>17</v>
      </c>
      <c r="E6570" t="s">
        <v>169</v>
      </c>
      <c r="F6570" t="s">
        <v>39</v>
      </c>
      <c r="G6570">
        <v>2</v>
      </c>
      <c r="H6570">
        <v>2021</v>
      </c>
      <c r="I6570" t="s">
        <v>42</v>
      </c>
      <c r="J6570" t="s">
        <v>123</v>
      </c>
      <c r="K6570" t="s">
        <v>124</v>
      </c>
      <c r="L6570" t="s">
        <v>24</v>
      </c>
      <c r="M6570">
        <v>38</v>
      </c>
      <c r="N6570">
        <v>113</v>
      </c>
      <c r="O6570">
        <v>4294</v>
      </c>
      <c r="P6570">
        <v>2147</v>
      </c>
      <c r="Q6570">
        <v>0.5</v>
      </c>
      <c r="R6570" t="s">
        <v>104</v>
      </c>
    </row>
    <row r="6571" spans="1:18" x14ac:dyDescent="0.25">
      <c r="A6571" t="s">
        <v>37</v>
      </c>
      <c r="B6571">
        <v>1197831</v>
      </c>
      <c r="C6571" s="1">
        <v>44335</v>
      </c>
      <c r="D6571" t="s">
        <v>17</v>
      </c>
      <c r="E6571" t="s">
        <v>169</v>
      </c>
      <c r="F6571" t="s">
        <v>39</v>
      </c>
      <c r="G6571">
        <v>2</v>
      </c>
      <c r="H6571">
        <v>2021</v>
      </c>
      <c r="I6571" t="s">
        <v>42</v>
      </c>
      <c r="J6571" t="s">
        <v>123</v>
      </c>
      <c r="K6571" t="s">
        <v>124</v>
      </c>
      <c r="L6571" t="s">
        <v>26</v>
      </c>
      <c r="M6571">
        <v>34</v>
      </c>
      <c r="N6571">
        <v>91</v>
      </c>
      <c r="O6571">
        <v>3094</v>
      </c>
      <c r="P6571">
        <v>1701.7</v>
      </c>
      <c r="Q6571">
        <v>0.55000000000000004</v>
      </c>
      <c r="R6571" t="s">
        <v>104</v>
      </c>
    </row>
    <row r="6572" spans="1:18" x14ac:dyDescent="0.25">
      <c r="A6572" t="s">
        <v>37</v>
      </c>
      <c r="B6572">
        <v>1197831</v>
      </c>
      <c r="C6572" s="1">
        <v>44335</v>
      </c>
      <c r="D6572" t="s">
        <v>17</v>
      </c>
      <c r="E6572" t="s">
        <v>169</v>
      </c>
      <c r="F6572" t="s">
        <v>39</v>
      </c>
      <c r="G6572">
        <v>2</v>
      </c>
      <c r="H6572">
        <v>2021</v>
      </c>
      <c r="I6572" t="s">
        <v>42</v>
      </c>
      <c r="J6572" t="s">
        <v>123</v>
      </c>
      <c r="K6572" t="s">
        <v>124</v>
      </c>
      <c r="L6572" t="s">
        <v>28</v>
      </c>
      <c r="M6572">
        <v>34</v>
      </c>
      <c r="N6572">
        <v>78</v>
      </c>
      <c r="O6572">
        <v>2652</v>
      </c>
      <c r="P6572">
        <v>1405.56</v>
      </c>
      <c r="Q6572">
        <v>0.53</v>
      </c>
      <c r="R6572" t="s">
        <v>104</v>
      </c>
    </row>
    <row r="6573" spans="1:18" x14ac:dyDescent="0.25">
      <c r="A6573" t="s">
        <v>37</v>
      </c>
      <c r="B6573">
        <v>1197831</v>
      </c>
      <c r="C6573" s="1">
        <v>44335</v>
      </c>
      <c r="D6573" t="s">
        <v>17</v>
      </c>
      <c r="E6573" t="s">
        <v>169</v>
      </c>
      <c r="F6573" t="s">
        <v>39</v>
      </c>
      <c r="G6573">
        <v>2</v>
      </c>
      <c r="H6573">
        <v>2021</v>
      </c>
      <c r="I6573" t="s">
        <v>42</v>
      </c>
      <c r="J6573" t="s">
        <v>123</v>
      </c>
      <c r="K6573" t="s">
        <v>124</v>
      </c>
      <c r="L6573" t="s">
        <v>30</v>
      </c>
      <c r="M6573">
        <v>42</v>
      </c>
      <c r="N6573">
        <v>85</v>
      </c>
      <c r="O6573">
        <v>3570</v>
      </c>
      <c r="P6573">
        <v>1677.9</v>
      </c>
      <c r="Q6573">
        <v>0.47</v>
      </c>
      <c r="R6573" t="s">
        <v>104</v>
      </c>
    </row>
    <row r="6574" spans="1:18" x14ac:dyDescent="0.25">
      <c r="A6574" t="s">
        <v>37</v>
      </c>
      <c r="B6574">
        <v>1197831</v>
      </c>
      <c r="C6574" s="1">
        <v>44335</v>
      </c>
      <c r="D6574" t="s">
        <v>17</v>
      </c>
      <c r="E6574" t="s">
        <v>169</v>
      </c>
      <c r="F6574" t="s">
        <v>39</v>
      </c>
      <c r="G6574">
        <v>2</v>
      </c>
      <c r="H6574">
        <v>2021</v>
      </c>
      <c r="I6574" t="s">
        <v>42</v>
      </c>
      <c r="J6574" t="s">
        <v>123</v>
      </c>
      <c r="K6574" t="s">
        <v>124</v>
      </c>
      <c r="L6574" t="s">
        <v>32</v>
      </c>
      <c r="M6574">
        <v>44</v>
      </c>
      <c r="N6574">
        <v>111</v>
      </c>
      <c r="O6574">
        <v>4884</v>
      </c>
      <c r="P6574">
        <v>2686.2</v>
      </c>
      <c r="Q6574">
        <v>0.55000000000000004</v>
      </c>
      <c r="R6574" t="s">
        <v>104</v>
      </c>
    </row>
    <row r="6575" spans="1:18" x14ac:dyDescent="0.25">
      <c r="A6575" t="s">
        <v>37</v>
      </c>
      <c r="B6575">
        <v>1197831</v>
      </c>
      <c r="C6575" s="1">
        <v>44368</v>
      </c>
      <c r="D6575" t="s">
        <v>31</v>
      </c>
      <c r="E6575" t="s">
        <v>169</v>
      </c>
      <c r="F6575" t="s">
        <v>56</v>
      </c>
      <c r="G6575">
        <v>2</v>
      </c>
      <c r="H6575">
        <v>2021</v>
      </c>
      <c r="I6575" t="s">
        <v>42</v>
      </c>
      <c r="J6575" t="s">
        <v>123</v>
      </c>
      <c r="K6575" t="s">
        <v>124</v>
      </c>
      <c r="L6575" t="s">
        <v>21</v>
      </c>
      <c r="M6575">
        <v>36</v>
      </c>
      <c r="N6575">
        <v>203</v>
      </c>
      <c r="O6575">
        <v>7308</v>
      </c>
      <c r="P6575">
        <v>3654</v>
      </c>
      <c r="Q6575">
        <v>0.5</v>
      </c>
      <c r="R6575" t="s">
        <v>104</v>
      </c>
    </row>
    <row r="6576" spans="1:18" x14ac:dyDescent="0.25">
      <c r="A6576" t="s">
        <v>37</v>
      </c>
      <c r="B6576">
        <v>1197831</v>
      </c>
      <c r="C6576" s="1">
        <v>44368</v>
      </c>
      <c r="D6576" t="s">
        <v>31</v>
      </c>
      <c r="E6576" t="s">
        <v>169</v>
      </c>
      <c r="F6576" t="s">
        <v>56</v>
      </c>
      <c r="G6576">
        <v>2</v>
      </c>
      <c r="H6576">
        <v>2021</v>
      </c>
      <c r="I6576" t="s">
        <v>42</v>
      </c>
      <c r="J6576" t="s">
        <v>123</v>
      </c>
      <c r="K6576" t="s">
        <v>124</v>
      </c>
      <c r="L6576" t="s">
        <v>24</v>
      </c>
      <c r="M6576">
        <v>32</v>
      </c>
      <c r="N6576">
        <v>106</v>
      </c>
      <c r="O6576">
        <v>3392</v>
      </c>
      <c r="P6576">
        <v>1662.08</v>
      </c>
      <c r="Q6576">
        <v>0.49</v>
      </c>
      <c r="R6576" t="s">
        <v>104</v>
      </c>
    </row>
    <row r="6577" spans="1:18" x14ac:dyDescent="0.25">
      <c r="A6577" t="s">
        <v>37</v>
      </c>
      <c r="B6577">
        <v>1197831</v>
      </c>
      <c r="C6577" s="1">
        <v>44368</v>
      </c>
      <c r="D6577" t="s">
        <v>31</v>
      </c>
      <c r="E6577" t="s">
        <v>169</v>
      </c>
      <c r="F6577" t="s">
        <v>56</v>
      </c>
      <c r="G6577">
        <v>2</v>
      </c>
      <c r="H6577">
        <v>2021</v>
      </c>
      <c r="I6577" t="s">
        <v>42</v>
      </c>
      <c r="J6577" t="s">
        <v>123</v>
      </c>
      <c r="K6577" t="s">
        <v>124</v>
      </c>
      <c r="L6577" t="s">
        <v>26</v>
      </c>
      <c r="M6577">
        <v>38</v>
      </c>
      <c r="N6577">
        <v>104</v>
      </c>
      <c r="O6577">
        <v>3952</v>
      </c>
      <c r="P6577">
        <v>2134.08</v>
      </c>
      <c r="Q6577">
        <v>0.54</v>
      </c>
      <c r="R6577" t="s">
        <v>104</v>
      </c>
    </row>
    <row r="6578" spans="1:18" x14ac:dyDescent="0.25">
      <c r="A6578" t="s">
        <v>37</v>
      </c>
      <c r="B6578">
        <v>1197831</v>
      </c>
      <c r="C6578" s="1">
        <v>44368</v>
      </c>
      <c r="D6578" t="s">
        <v>31</v>
      </c>
      <c r="E6578" t="s">
        <v>169</v>
      </c>
      <c r="F6578" t="s">
        <v>56</v>
      </c>
      <c r="G6578">
        <v>2</v>
      </c>
      <c r="H6578">
        <v>2021</v>
      </c>
      <c r="I6578" t="s">
        <v>42</v>
      </c>
      <c r="J6578" t="s">
        <v>123</v>
      </c>
      <c r="K6578" t="s">
        <v>124</v>
      </c>
      <c r="L6578" t="s">
        <v>28</v>
      </c>
      <c r="M6578">
        <v>37</v>
      </c>
      <c r="N6578">
        <v>98</v>
      </c>
      <c r="O6578">
        <v>3626</v>
      </c>
      <c r="P6578">
        <v>1885.52</v>
      </c>
      <c r="Q6578">
        <v>0.52</v>
      </c>
      <c r="R6578" t="s">
        <v>104</v>
      </c>
    </row>
    <row r="6579" spans="1:18" x14ac:dyDescent="0.25">
      <c r="A6579" t="s">
        <v>37</v>
      </c>
      <c r="B6579">
        <v>1197831</v>
      </c>
      <c r="C6579" s="1">
        <v>44368</v>
      </c>
      <c r="D6579" t="s">
        <v>31</v>
      </c>
      <c r="E6579" t="s">
        <v>169</v>
      </c>
      <c r="F6579" t="s">
        <v>56</v>
      </c>
      <c r="G6579">
        <v>2</v>
      </c>
      <c r="H6579">
        <v>2021</v>
      </c>
      <c r="I6579" t="s">
        <v>42</v>
      </c>
      <c r="J6579" t="s">
        <v>123</v>
      </c>
      <c r="K6579" t="s">
        <v>124</v>
      </c>
      <c r="L6579" t="s">
        <v>30</v>
      </c>
      <c r="M6579">
        <v>54</v>
      </c>
      <c r="N6579">
        <v>98</v>
      </c>
      <c r="O6579">
        <v>5292</v>
      </c>
      <c r="P6579">
        <v>2540.16</v>
      </c>
      <c r="Q6579">
        <v>0.48</v>
      </c>
      <c r="R6579" t="s">
        <v>104</v>
      </c>
    </row>
    <row r="6580" spans="1:18" x14ac:dyDescent="0.25">
      <c r="A6580" t="s">
        <v>37</v>
      </c>
      <c r="B6580">
        <v>1197831</v>
      </c>
      <c r="C6580" s="1">
        <v>44368</v>
      </c>
      <c r="D6580" t="s">
        <v>31</v>
      </c>
      <c r="E6580" t="s">
        <v>169</v>
      </c>
      <c r="F6580" t="s">
        <v>56</v>
      </c>
      <c r="G6580">
        <v>2</v>
      </c>
      <c r="H6580">
        <v>2021</v>
      </c>
      <c r="I6580" t="s">
        <v>42</v>
      </c>
      <c r="J6580" t="s">
        <v>123</v>
      </c>
      <c r="K6580" t="s">
        <v>124</v>
      </c>
      <c r="L6580" t="s">
        <v>32</v>
      </c>
      <c r="M6580">
        <v>54</v>
      </c>
      <c r="N6580">
        <v>160</v>
      </c>
      <c r="O6580">
        <v>8640</v>
      </c>
      <c r="P6580">
        <v>4665.6000000000004</v>
      </c>
      <c r="Q6580">
        <v>0.54</v>
      </c>
      <c r="R6580" t="s">
        <v>104</v>
      </c>
    </row>
    <row r="6581" spans="1:18" x14ac:dyDescent="0.25">
      <c r="A6581" t="s">
        <v>37</v>
      </c>
      <c r="B6581">
        <v>1197831</v>
      </c>
      <c r="C6581" s="1">
        <v>44396</v>
      </c>
      <c r="D6581" t="s">
        <v>31</v>
      </c>
      <c r="E6581" t="s">
        <v>169</v>
      </c>
      <c r="F6581" t="s">
        <v>40</v>
      </c>
      <c r="G6581">
        <v>3</v>
      </c>
      <c r="H6581">
        <v>2021</v>
      </c>
      <c r="I6581" t="s">
        <v>42</v>
      </c>
      <c r="J6581" t="s">
        <v>123</v>
      </c>
      <c r="K6581" t="s">
        <v>124</v>
      </c>
      <c r="L6581" t="s">
        <v>21</v>
      </c>
      <c r="M6581">
        <v>50</v>
      </c>
      <c r="N6581">
        <v>233</v>
      </c>
      <c r="O6581">
        <v>11650</v>
      </c>
      <c r="P6581">
        <v>5825</v>
      </c>
      <c r="Q6581">
        <v>0.5</v>
      </c>
      <c r="R6581" t="s">
        <v>104</v>
      </c>
    </row>
    <row r="6582" spans="1:18" x14ac:dyDescent="0.25">
      <c r="A6582" t="s">
        <v>37</v>
      </c>
      <c r="B6582">
        <v>1197831</v>
      </c>
      <c r="C6582" s="1">
        <v>44396</v>
      </c>
      <c r="D6582" t="s">
        <v>31</v>
      </c>
      <c r="E6582" t="s">
        <v>169</v>
      </c>
      <c r="F6582" t="s">
        <v>40</v>
      </c>
      <c r="G6582">
        <v>3</v>
      </c>
      <c r="H6582">
        <v>2021</v>
      </c>
      <c r="I6582" t="s">
        <v>42</v>
      </c>
      <c r="J6582" t="s">
        <v>123</v>
      </c>
      <c r="K6582" t="s">
        <v>124</v>
      </c>
      <c r="L6582" t="s">
        <v>24</v>
      </c>
      <c r="M6582">
        <v>47</v>
      </c>
      <c r="N6582">
        <v>147</v>
      </c>
      <c r="O6582">
        <v>6909</v>
      </c>
      <c r="P6582">
        <v>3109.05</v>
      </c>
      <c r="Q6582">
        <v>0.45</v>
      </c>
      <c r="R6582" t="s">
        <v>104</v>
      </c>
    </row>
    <row r="6583" spans="1:18" x14ac:dyDescent="0.25">
      <c r="A6583" t="s">
        <v>37</v>
      </c>
      <c r="B6583">
        <v>1197831</v>
      </c>
      <c r="C6583" s="1">
        <v>44396</v>
      </c>
      <c r="D6583" t="s">
        <v>31</v>
      </c>
      <c r="E6583" t="s">
        <v>169</v>
      </c>
      <c r="F6583" t="s">
        <v>40</v>
      </c>
      <c r="G6583">
        <v>3</v>
      </c>
      <c r="H6583">
        <v>2021</v>
      </c>
      <c r="I6583" t="s">
        <v>42</v>
      </c>
      <c r="J6583" t="s">
        <v>123</v>
      </c>
      <c r="K6583" t="s">
        <v>124</v>
      </c>
      <c r="L6583" t="s">
        <v>26</v>
      </c>
      <c r="M6583">
        <v>43</v>
      </c>
      <c r="N6583">
        <v>126</v>
      </c>
      <c r="O6583">
        <v>5418</v>
      </c>
      <c r="P6583">
        <v>2763.18</v>
      </c>
      <c r="Q6583">
        <v>0.51</v>
      </c>
      <c r="R6583" t="s">
        <v>104</v>
      </c>
    </row>
    <row r="6584" spans="1:18" x14ac:dyDescent="0.25">
      <c r="A6584" t="s">
        <v>37</v>
      </c>
      <c r="B6584">
        <v>1197831</v>
      </c>
      <c r="C6584" s="1">
        <v>44396</v>
      </c>
      <c r="D6584" t="s">
        <v>31</v>
      </c>
      <c r="E6584" t="s">
        <v>169</v>
      </c>
      <c r="F6584" t="s">
        <v>40</v>
      </c>
      <c r="G6584">
        <v>3</v>
      </c>
      <c r="H6584">
        <v>2021</v>
      </c>
      <c r="I6584" t="s">
        <v>42</v>
      </c>
      <c r="J6584" t="s">
        <v>123</v>
      </c>
      <c r="K6584" t="s">
        <v>124</v>
      </c>
      <c r="L6584" t="s">
        <v>28</v>
      </c>
      <c r="M6584">
        <v>41</v>
      </c>
      <c r="N6584">
        <v>116</v>
      </c>
      <c r="O6584">
        <v>4756</v>
      </c>
      <c r="P6584">
        <v>2568.2399999999998</v>
      </c>
      <c r="Q6584">
        <v>0.54</v>
      </c>
      <c r="R6584" t="s">
        <v>104</v>
      </c>
    </row>
    <row r="6585" spans="1:18" x14ac:dyDescent="0.25">
      <c r="A6585" t="s">
        <v>37</v>
      </c>
      <c r="B6585">
        <v>1197831</v>
      </c>
      <c r="C6585" s="1">
        <v>44396</v>
      </c>
      <c r="D6585" t="s">
        <v>31</v>
      </c>
      <c r="E6585" t="s">
        <v>169</v>
      </c>
      <c r="F6585" t="s">
        <v>40</v>
      </c>
      <c r="G6585">
        <v>3</v>
      </c>
      <c r="H6585">
        <v>2021</v>
      </c>
      <c r="I6585" t="s">
        <v>42</v>
      </c>
      <c r="J6585" t="s">
        <v>123</v>
      </c>
      <c r="K6585" t="s">
        <v>124</v>
      </c>
      <c r="L6585" t="s">
        <v>30</v>
      </c>
      <c r="M6585">
        <v>55</v>
      </c>
      <c r="N6585">
        <v>119</v>
      </c>
      <c r="O6585">
        <v>6545</v>
      </c>
      <c r="P6585">
        <v>3207.05</v>
      </c>
      <c r="Q6585">
        <v>0.49</v>
      </c>
      <c r="R6585" t="s">
        <v>104</v>
      </c>
    </row>
    <row r="6586" spans="1:18" x14ac:dyDescent="0.25">
      <c r="A6586" t="s">
        <v>37</v>
      </c>
      <c r="B6586">
        <v>1197831</v>
      </c>
      <c r="C6586" s="1">
        <v>44396</v>
      </c>
      <c r="D6586" t="s">
        <v>31</v>
      </c>
      <c r="E6586" t="s">
        <v>169</v>
      </c>
      <c r="F6586" t="s">
        <v>40</v>
      </c>
      <c r="G6586">
        <v>3</v>
      </c>
      <c r="H6586">
        <v>2021</v>
      </c>
      <c r="I6586" t="s">
        <v>42</v>
      </c>
      <c r="J6586" t="s">
        <v>123</v>
      </c>
      <c r="K6586" t="s">
        <v>124</v>
      </c>
      <c r="L6586" t="s">
        <v>32</v>
      </c>
      <c r="M6586">
        <v>63</v>
      </c>
      <c r="N6586">
        <v>150</v>
      </c>
      <c r="O6586">
        <v>9450</v>
      </c>
      <c r="P6586">
        <v>5103</v>
      </c>
      <c r="Q6586">
        <v>0.54</v>
      </c>
      <c r="R6586" t="s">
        <v>104</v>
      </c>
    </row>
    <row r="6587" spans="1:18" x14ac:dyDescent="0.25">
      <c r="A6587" t="s">
        <v>37</v>
      </c>
      <c r="B6587">
        <v>1197831</v>
      </c>
      <c r="C6587" s="1">
        <v>44428</v>
      </c>
      <c r="D6587" t="s">
        <v>25</v>
      </c>
      <c r="E6587" t="s">
        <v>169</v>
      </c>
      <c r="F6587" t="s">
        <v>45</v>
      </c>
      <c r="G6587">
        <v>3</v>
      </c>
      <c r="H6587">
        <v>2021</v>
      </c>
      <c r="I6587" t="s">
        <v>42</v>
      </c>
      <c r="J6587" t="s">
        <v>123</v>
      </c>
      <c r="K6587" t="s">
        <v>124</v>
      </c>
      <c r="L6587" t="s">
        <v>21</v>
      </c>
      <c r="M6587">
        <v>55</v>
      </c>
      <c r="N6587">
        <v>210</v>
      </c>
      <c r="O6587">
        <v>11550</v>
      </c>
      <c r="P6587">
        <v>6237</v>
      </c>
      <c r="Q6587">
        <v>0.54</v>
      </c>
      <c r="R6587" t="s">
        <v>104</v>
      </c>
    </row>
    <row r="6588" spans="1:18" x14ac:dyDescent="0.25">
      <c r="A6588" t="s">
        <v>37</v>
      </c>
      <c r="B6588">
        <v>1197831</v>
      </c>
      <c r="C6588" s="1">
        <v>44428</v>
      </c>
      <c r="D6588" t="s">
        <v>25</v>
      </c>
      <c r="E6588" t="s">
        <v>169</v>
      </c>
      <c r="F6588" t="s">
        <v>45</v>
      </c>
      <c r="G6588">
        <v>3</v>
      </c>
      <c r="H6588">
        <v>2021</v>
      </c>
      <c r="I6588" t="s">
        <v>42</v>
      </c>
      <c r="J6588" t="s">
        <v>123</v>
      </c>
      <c r="K6588" t="s">
        <v>124</v>
      </c>
      <c r="L6588" t="s">
        <v>24</v>
      </c>
      <c r="M6588">
        <v>50</v>
      </c>
      <c r="N6588">
        <v>152</v>
      </c>
      <c r="O6588">
        <v>7600</v>
      </c>
      <c r="P6588">
        <v>3648</v>
      </c>
      <c r="Q6588">
        <v>0.48</v>
      </c>
      <c r="R6588" t="s">
        <v>104</v>
      </c>
    </row>
    <row r="6589" spans="1:18" x14ac:dyDescent="0.25">
      <c r="A6589" t="s">
        <v>37</v>
      </c>
      <c r="B6589">
        <v>1197831</v>
      </c>
      <c r="C6589" s="1">
        <v>44428</v>
      </c>
      <c r="D6589" t="s">
        <v>25</v>
      </c>
      <c r="E6589" t="s">
        <v>169</v>
      </c>
      <c r="F6589" t="s">
        <v>45</v>
      </c>
      <c r="G6589">
        <v>3</v>
      </c>
      <c r="H6589">
        <v>2021</v>
      </c>
      <c r="I6589" t="s">
        <v>42</v>
      </c>
      <c r="J6589" t="s">
        <v>123</v>
      </c>
      <c r="K6589" t="s">
        <v>124</v>
      </c>
      <c r="L6589" t="s">
        <v>26</v>
      </c>
      <c r="M6589">
        <v>47</v>
      </c>
      <c r="N6589">
        <v>126</v>
      </c>
      <c r="O6589">
        <v>5922</v>
      </c>
      <c r="P6589">
        <v>3079.44</v>
      </c>
      <c r="Q6589">
        <v>0.52</v>
      </c>
      <c r="R6589" t="s">
        <v>104</v>
      </c>
    </row>
    <row r="6590" spans="1:18" x14ac:dyDescent="0.25">
      <c r="A6590" t="s">
        <v>37</v>
      </c>
      <c r="B6590">
        <v>1197831</v>
      </c>
      <c r="C6590" s="1">
        <v>44428</v>
      </c>
      <c r="D6590" t="s">
        <v>25</v>
      </c>
      <c r="E6590" t="s">
        <v>169</v>
      </c>
      <c r="F6590" t="s">
        <v>45</v>
      </c>
      <c r="G6590">
        <v>3</v>
      </c>
      <c r="H6590">
        <v>2021</v>
      </c>
      <c r="I6590" t="s">
        <v>42</v>
      </c>
      <c r="J6590" t="s">
        <v>123</v>
      </c>
      <c r="K6590" t="s">
        <v>124</v>
      </c>
      <c r="L6590" t="s">
        <v>28</v>
      </c>
      <c r="M6590">
        <v>39</v>
      </c>
      <c r="N6590">
        <v>104</v>
      </c>
      <c r="O6590">
        <v>4056</v>
      </c>
      <c r="P6590">
        <v>2028</v>
      </c>
      <c r="Q6590">
        <v>0.5</v>
      </c>
      <c r="R6590" t="s">
        <v>104</v>
      </c>
    </row>
    <row r="6591" spans="1:18" x14ac:dyDescent="0.25">
      <c r="A6591" t="s">
        <v>37</v>
      </c>
      <c r="B6591">
        <v>1197831</v>
      </c>
      <c r="C6591" s="1">
        <v>44428</v>
      </c>
      <c r="D6591" t="s">
        <v>25</v>
      </c>
      <c r="E6591" t="s">
        <v>169</v>
      </c>
      <c r="F6591" t="s">
        <v>45</v>
      </c>
      <c r="G6591">
        <v>3</v>
      </c>
      <c r="H6591">
        <v>2021</v>
      </c>
      <c r="I6591" t="s">
        <v>42</v>
      </c>
      <c r="J6591" t="s">
        <v>123</v>
      </c>
      <c r="K6591" t="s">
        <v>124</v>
      </c>
      <c r="L6591" t="s">
        <v>30</v>
      </c>
      <c r="M6591">
        <v>48</v>
      </c>
      <c r="N6591">
        <v>113</v>
      </c>
      <c r="O6591">
        <v>5424</v>
      </c>
      <c r="P6591">
        <v>2657.76</v>
      </c>
      <c r="Q6591">
        <v>0.49</v>
      </c>
      <c r="R6591" t="s">
        <v>104</v>
      </c>
    </row>
    <row r="6592" spans="1:18" x14ac:dyDescent="0.25">
      <c r="A6592" t="s">
        <v>37</v>
      </c>
      <c r="B6592">
        <v>1197831</v>
      </c>
      <c r="C6592" s="1">
        <v>44428</v>
      </c>
      <c r="D6592" t="s">
        <v>25</v>
      </c>
      <c r="E6592" t="s">
        <v>169</v>
      </c>
      <c r="F6592" t="s">
        <v>45</v>
      </c>
      <c r="G6592">
        <v>3</v>
      </c>
      <c r="H6592">
        <v>2021</v>
      </c>
      <c r="I6592" t="s">
        <v>42</v>
      </c>
      <c r="J6592" t="s">
        <v>123</v>
      </c>
      <c r="K6592" t="s">
        <v>124</v>
      </c>
      <c r="L6592" t="s">
        <v>32</v>
      </c>
      <c r="M6592">
        <v>50</v>
      </c>
      <c r="N6592">
        <v>143</v>
      </c>
      <c r="O6592">
        <v>7150</v>
      </c>
      <c r="P6592">
        <v>3718</v>
      </c>
      <c r="Q6592">
        <v>0.52</v>
      </c>
      <c r="R6592" t="s">
        <v>104</v>
      </c>
    </row>
    <row r="6593" spans="1:18" x14ac:dyDescent="0.25">
      <c r="A6593" t="s">
        <v>37</v>
      </c>
      <c r="B6593">
        <v>1197831</v>
      </c>
      <c r="C6593" s="1">
        <v>44458</v>
      </c>
      <c r="D6593" t="s">
        <v>29</v>
      </c>
      <c r="E6593" t="s">
        <v>170</v>
      </c>
      <c r="F6593" t="s">
        <v>46</v>
      </c>
      <c r="G6593">
        <v>3</v>
      </c>
      <c r="H6593">
        <v>2021</v>
      </c>
      <c r="I6593" t="s">
        <v>42</v>
      </c>
      <c r="J6593" t="s">
        <v>123</v>
      </c>
      <c r="K6593" t="s">
        <v>124</v>
      </c>
      <c r="L6593" t="s">
        <v>21</v>
      </c>
      <c r="M6593">
        <v>48</v>
      </c>
      <c r="N6593">
        <v>182</v>
      </c>
      <c r="O6593">
        <v>8736</v>
      </c>
      <c r="P6593">
        <v>4542.72</v>
      </c>
      <c r="Q6593">
        <v>0.52</v>
      </c>
      <c r="R6593" t="s">
        <v>104</v>
      </c>
    </row>
    <row r="6594" spans="1:18" x14ac:dyDescent="0.25">
      <c r="A6594" t="s">
        <v>37</v>
      </c>
      <c r="B6594">
        <v>1197831</v>
      </c>
      <c r="C6594" s="1">
        <v>44458</v>
      </c>
      <c r="D6594" t="s">
        <v>29</v>
      </c>
      <c r="E6594" t="s">
        <v>170</v>
      </c>
      <c r="F6594" t="s">
        <v>46</v>
      </c>
      <c r="G6594">
        <v>3</v>
      </c>
      <c r="H6594">
        <v>2021</v>
      </c>
      <c r="I6594" t="s">
        <v>42</v>
      </c>
      <c r="J6594" t="s">
        <v>123</v>
      </c>
      <c r="K6594" t="s">
        <v>124</v>
      </c>
      <c r="L6594" t="s">
        <v>24</v>
      </c>
      <c r="M6594">
        <v>39</v>
      </c>
      <c r="N6594">
        <v>126</v>
      </c>
      <c r="O6594">
        <v>4914</v>
      </c>
      <c r="P6594">
        <v>2358.7199999999998</v>
      </c>
      <c r="Q6594">
        <v>0.48</v>
      </c>
      <c r="R6594" t="s">
        <v>104</v>
      </c>
    </row>
    <row r="6595" spans="1:18" x14ac:dyDescent="0.25">
      <c r="A6595" t="s">
        <v>37</v>
      </c>
      <c r="B6595">
        <v>1197831</v>
      </c>
      <c r="C6595" s="1">
        <v>44458</v>
      </c>
      <c r="D6595" t="s">
        <v>29</v>
      </c>
      <c r="E6595" t="s">
        <v>170</v>
      </c>
      <c r="F6595" t="s">
        <v>46</v>
      </c>
      <c r="G6595">
        <v>3</v>
      </c>
      <c r="H6595">
        <v>2021</v>
      </c>
      <c r="I6595" t="s">
        <v>42</v>
      </c>
      <c r="J6595" t="s">
        <v>123</v>
      </c>
      <c r="K6595" t="s">
        <v>124</v>
      </c>
      <c r="L6595" t="s">
        <v>26</v>
      </c>
      <c r="M6595">
        <v>14</v>
      </c>
      <c r="N6595">
        <v>88</v>
      </c>
      <c r="O6595">
        <v>1232</v>
      </c>
      <c r="P6595">
        <v>640.64</v>
      </c>
      <c r="Q6595">
        <v>0.52</v>
      </c>
      <c r="R6595" t="s">
        <v>104</v>
      </c>
    </row>
    <row r="6596" spans="1:18" x14ac:dyDescent="0.25">
      <c r="A6596" t="s">
        <v>37</v>
      </c>
      <c r="B6596">
        <v>1197831</v>
      </c>
      <c r="C6596" s="1">
        <v>44458</v>
      </c>
      <c r="D6596" t="s">
        <v>29</v>
      </c>
      <c r="E6596" t="s">
        <v>170</v>
      </c>
      <c r="F6596" t="s">
        <v>46</v>
      </c>
      <c r="G6596">
        <v>3</v>
      </c>
      <c r="H6596">
        <v>2021</v>
      </c>
      <c r="I6596" t="s">
        <v>42</v>
      </c>
      <c r="J6596" t="s">
        <v>123</v>
      </c>
      <c r="K6596" t="s">
        <v>124</v>
      </c>
      <c r="L6596" t="s">
        <v>28</v>
      </c>
      <c r="M6596">
        <v>14</v>
      </c>
      <c r="N6596">
        <v>88</v>
      </c>
      <c r="O6596">
        <v>1232</v>
      </c>
      <c r="P6596">
        <v>640.64</v>
      </c>
      <c r="Q6596">
        <v>0.52</v>
      </c>
      <c r="R6596" t="s">
        <v>104</v>
      </c>
    </row>
    <row r="6597" spans="1:18" x14ac:dyDescent="0.25">
      <c r="A6597" t="s">
        <v>37</v>
      </c>
      <c r="B6597">
        <v>1197831</v>
      </c>
      <c r="C6597" s="1">
        <v>44458</v>
      </c>
      <c r="D6597" t="s">
        <v>29</v>
      </c>
      <c r="E6597" t="s">
        <v>170</v>
      </c>
      <c r="F6597" t="s">
        <v>46</v>
      </c>
      <c r="G6597">
        <v>3</v>
      </c>
      <c r="H6597">
        <v>2021</v>
      </c>
      <c r="I6597" t="s">
        <v>42</v>
      </c>
      <c r="J6597" t="s">
        <v>123</v>
      </c>
      <c r="K6597" t="s">
        <v>124</v>
      </c>
      <c r="L6597" t="s">
        <v>30</v>
      </c>
      <c r="M6597">
        <v>23</v>
      </c>
      <c r="N6597">
        <v>94</v>
      </c>
      <c r="O6597">
        <v>2162</v>
      </c>
      <c r="P6597">
        <v>1081</v>
      </c>
      <c r="Q6597">
        <v>0.5</v>
      </c>
      <c r="R6597" t="s">
        <v>104</v>
      </c>
    </row>
    <row r="6598" spans="1:18" x14ac:dyDescent="0.25">
      <c r="A6598" t="s">
        <v>37</v>
      </c>
      <c r="B6598">
        <v>1197831</v>
      </c>
      <c r="C6598" s="1">
        <v>44458</v>
      </c>
      <c r="D6598" t="s">
        <v>29</v>
      </c>
      <c r="E6598" t="s">
        <v>170</v>
      </c>
      <c r="F6598" t="s">
        <v>46</v>
      </c>
      <c r="G6598">
        <v>3</v>
      </c>
      <c r="H6598">
        <v>2021</v>
      </c>
      <c r="I6598" t="s">
        <v>42</v>
      </c>
      <c r="J6598" t="s">
        <v>123</v>
      </c>
      <c r="K6598" t="s">
        <v>124</v>
      </c>
      <c r="L6598" t="s">
        <v>32</v>
      </c>
      <c r="M6598">
        <v>29</v>
      </c>
      <c r="N6598">
        <v>119</v>
      </c>
      <c r="O6598">
        <v>3451</v>
      </c>
      <c r="P6598">
        <v>1863.54</v>
      </c>
      <c r="Q6598">
        <v>0.54</v>
      </c>
      <c r="R6598" t="s">
        <v>104</v>
      </c>
    </row>
    <row r="6599" spans="1:18" x14ac:dyDescent="0.25">
      <c r="A6599" t="s">
        <v>37</v>
      </c>
      <c r="B6599">
        <v>1197831</v>
      </c>
      <c r="C6599" s="1">
        <v>44490</v>
      </c>
      <c r="D6599" t="s">
        <v>23</v>
      </c>
      <c r="E6599" t="s">
        <v>169</v>
      </c>
      <c r="F6599" t="s">
        <v>47</v>
      </c>
      <c r="G6599">
        <v>4</v>
      </c>
      <c r="H6599">
        <v>2021</v>
      </c>
      <c r="I6599" t="s">
        <v>42</v>
      </c>
      <c r="J6599" t="s">
        <v>123</v>
      </c>
      <c r="K6599" t="s">
        <v>124</v>
      </c>
      <c r="L6599" t="s">
        <v>21</v>
      </c>
      <c r="M6599">
        <v>27</v>
      </c>
      <c r="N6599">
        <v>150</v>
      </c>
      <c r="O6599">
        <v>4050</v>
      </c>
      <c r="P6599">
        <v>2025</v>
      </c>
      <c r="Q6599">
        <v>0.5</v>
      </c>
      <c r="R6599" t="s">
        <v>104</v>
      </c>
    </row>
    <row r="6600" spans="1:18" x14ac:dyDescent="0.25">
      <c r="A6600" t="s">
        <v>37</v>
      </c>
      <c r="B6600">
        <v>1197831</v>
      </c>
      <c r="C6600" s="1">
        <v>44490</v>
      </c>
      <c r="D6600" t="s">
        <v>23</v>
      </c>
      <c r="E6600" t="s">
        <v>169</v>
      </c>
      <c r="F6600" t="s">
        <v>47</v>
      </c>
      <c r="G6600">
        <v>4</v>
      </c>
      <c r="H6600">
        <v>2021</v>
      </c>
      <c r="I6600" t="s">
        <v>42</v>
      </c>
      <c r="J6600" t="s">
        <v>123</v>
      </c>
      <c r="K6600" t="s">
        <v>124</v>
      </c>
      <c r="L6600" t="s">
        <v>24</v>
      </c>
      <c r="M6600">
        <v>19</v>
      </c>
      <c r="N6600">
        <v>106</v>
      </c>
      <c r="O6600">
        <v>2014</v>
      </c>
      <c r="P6600">
        <v>906.3</v>
      </c>
      <c r="Q6600">
        <v>0.45</v>
      </c>
      <c r="R6600" t="s">
        <v>104</v>
      </c>
    </row>
    <row r="6601" spans="1:18" x14ac:dyDescent="0.25">
      <c r="A6601" t="s">
        <v>37</v>
      </c>
      <c r="B6601">
        <v>1197831</v>
      </c>
      <c r="C6601" s="1">
        <v>44490</v>
      </c>
      <c r="D6601" t="s">
        <v>23</v>
      </c>
      <c r="E6601" t="s">
        <v>169</v>
      </c>
      <c r="F6601" t="s">
        <v>47</v>
      </c>
      <c r="G6601">
        <v>4</v>
      </c>
      <c r="H6601">
        <v>2021</v>
      </c>
      <c r="I6601" t="s">
        <v>42</v>
      </c>
      <c r="J6601" t="s">
        <v>123</v>
      </c>
      <c r="K6601" t="s">
        <v>124</v>
      </c>
      <c r="L6601" t="s">
        <v>26</v>
      </c>
      <c r="M6601">
        <v>19</v>
      </c>
      <c r="N6601">
        <v>78</v>
      </c>
      <c r="O6601">
        <v>1482</v>
      </c>
      <c r="P6601">
        <v>741</v>
      </c>
      <c r="Q6601">
        <v>0.5</v>
      </c>
      <c r="R6601" t="s">
        <v>104</v>
      </c>
    </row>
    <row r="6602" spans="1:18" x14ac:dyDescent="0.25">
      <c r="A6602" t="s">
        <v>37</v>
      </c>
      <c r="B6602">
        <v>1197831</v>
      </c>
      <c r="C6602" s="1">
        <v>44490</v>
      </c>
      <c r="D6602" t="s">
        <v>23</v>
      </c>
      <c r="E6602" t="s">
        <v>169</v>
      </c>
      <c r="F6602" t="s">
        <v>47</v>
      </c>
      <c r="G6602">
        <v>4</v>
      </c>
      <c r="H6602">
        <v>2021</v>
      </c>
      <c r="I6602" t="s">
        <v>42</v>
      </c>
      <c r="J6602" t="s">
        <v>123</v>
      </c>
      <c r="K6602" t="s">
        <v>124</v>
      </c>
      <c r="L6602" t="s">
        <v>28</v>
      </c>
      <c r="M6602">
        <v>19</v>
      </c>
      <c r="N6602">
        <v>72</v>
      </c>
      <c r="O6602">
        <v>1368</v>
      </c>
      <c r="P6602">
        <v>725.04</v>
      </c>
      <c r="Q6602">
        <v>0.53</v>
      </c>
      <c r="R6602" t="s">
        <v>104</v>
      </c>
    </row>
    <row r="6603" spans="1:18" x14ac:dyDescent="0.25">
      <c r="A6603" t="s">
        <v>37</v>
      </c>
      <c r="B6603">
        <v>1197831</v>
      </c>
      <c r="C6603" s="1">
        <v>44490</v>
      </c>
      <c r="D6603" t="s">
        <v>23</v>
      </c>
      <c r="E6603" t="s">
        <v>169</v>
      </c>
      <c r="F6603" t="s">
        <v>47</v>
      </c>
      <c r="G6603">
        <v>4</v>
      </c>
      <c r="H6603">
        <v>2021</v>
      </c>
      <c r="I6603" t="s">
        <v>42</v>
      </c>
      <c r="J6603" t="s">
        <v>123</v>
      </c>
      <c r="K6603" t="s">
        <v>124</v>
      </c>
      <c r="L6603" t="s">
        <v>30</v>
      </c>
      <c r="M6603">
        <v>27</v>
      </c>
      <c r="N6603">
        <v>83</v>
      </c>
      <c r="O6603">
        <v>2241</v>
      </c>
      <c r="P6603">
        <v>1053.27</v>
      </c>
      <c r="Q6603">
        <v>0.47</v>
      </c>
      <c r="R6603" t="s">
        <v>104</v>
      </c>
    </row>
    <row r="6604" spans="1:18" x14ac:dyDescent="0.25">
      <c r="A6604" t="s">
        <v>48</v>
      </c>
      <c r="B6604">
        <v>1197831</v>
      </c>
      <c r="C6604" s="1">
        <v>44490</v>
      </c>
      <c r="D6604" t="s">
        <v>23</v>
      </c>
      <c r="E6604" t="s">
        <v>169</v>
      </c>
      <c r="F6604" t="s">
        <v>47</v>
      </c>
      <c r="G6604">
        <v>4</v>
      </c>
      <c r="H6604">
        <v>2021</v>
      </c>
      <c r="I6604" t="s">
        <v>42</v>
      </c>
      <c r="J6604" t="s">
        <v>123</v>
      </c>
      <c r="K6604" t="s">
        <v>124</v>
      </c>
      <c r="L6604" t="s">
        <v>32</v>
      </c>
      <c r="M6604">
        <v>29</v>
      </c>
      <c r="N6604">
        <v>104</v>
      </c>
      <c r="O6604">
        <v>3016</v>
      </c>
      <c r="P6604">
        <v>1598.48</v>
      </c>
      <c r="Q6604">
        <v>0.53</v>
      </c>
      <c r="R6604" t="s">
        <v>104</v>
      </c>
    </row>
    <row r="6605" spans="1:18" x14ac:dyDescent="0.25">
      <c r="A6605" t="s">
        <v>48</v>
      </c>
      <c r="B6605">
        <v>1197831</v>
      </c>
      <c r="C6605" s="1">
        <v>44520</v>
      </c>
      <c r="D6605" t="s">
        <v>27</v>
      </c>
      <c r="E6605" t="s">
        <v>170</v>
      </c>
      <c r="F6605" t="s">
        <v>49</v>
      </c>
      <c r="G6605">
        <v>4</v>
      </c>
      <c r="H6605">
        <v>2021</v>
      </c>
      <c r="I6605" t="s">
        <v>42</v>
      </c>
      <c r="J6605" t="s">
        <v>123</v>
      </c>
      <c r="K6605" t="s">
        <v>124</v>
      </c>
      <c r="L6605" t="s">
        <v>21</v>
      </c>
      <c r="M6605">
        <v>24</v>
      </c>
      <c r="N6605">
        <v>143</v>
      </c>
      <c r="O6605">
        <v>3432</v>
      </c>
      <c r="P6605">
        <v>1716</v>
      </c>
      <c r="Q6605">
        <v>0.5</v>
      </c>
      <c r="R6605" t="s">
        <v>104</v>
      </c>
    </row>
    <row r="6606" spans="1:18" x14ac:dyDescent="0.25">
      <c r="A6606" t="s">
        <v>48</v>
      </c>
      <c r="B6606">
        <v>1197831</v>
      </c>
      <c r="C6606" s="1">
        <v>44520</v>
      </c>
      <c r="D6606" t="s">
        <v>27</v>
      </c>
      <c r="E6606" t="s">
        <v>170</v>
      </c>
      <c r="F6606" t="s">
        <v>49</v>
      </c>
      <c r="G6606">
        <v>4</v>
      </c>
      <c r="H6606">
        <v>2021</v>
      </c>
      <c r="I6606" t="s">
        <v>42</v>
      </c>
      <c r="J6606" t="s">
        <v>123</v>
      </c>
      <c r="K6606" t="s">
        <v>124</v>
      </c>
      <c r="L6606" t="s">
        <v>24</v>
      </c>
      <c r="M6606">
        <v>14</v>
      </c>
      <c r="N6606">
        <v>94</v>
      </c>
      <c r="O6606">
        <v>1316</v>
      </c>
      <c r="P6606">
        <v>658</v>
      </c>
      <c r="Q6606">
        <v>0.5</v>
      </c>
      <c r="R6606" t="s">
        <v>104</v>
      </c>
    </row>
    <row r="6607" spans="1:18" x14ac:dyDescent="0.25">
      <c r="A6607" t="s">
        <v>48</v>
      </c>
      <c r="B6607">
        <v>1197831</v>
      </c>
      <c r="C6607" s="1">
        <v>44520</v>
      </c>
      <c r="D6607" t="s">
        <v>27</v>
      </c>
      <c r="E6607" t="s">
        <v>170</v>
      </c>
      <c r="F6607" t="s">
        <v>49</v>
      </c>
      <c r="G6607">
        <v>4</v>
      </c>
      <c r="H6607">
        <v>2021</v>
      </c>
      <c r="I6607" t="s">
        <v>42</v>
      </c>
      <c r="J6607" t="s">
        <v>123</v>
      </c>
      <c r="K6607" t="s">
        <v>124</v>
      </c>
      <c r="L6607" t="s">
        <v>26</v>
      </c>
      <c r="M6607">
        <v>23</v>
      </c>
      <c r="N6607">
        <v>90</v>
      </c>
      <c r="O6607">
        <v>2070</v>
      </c>
      <c r="P6607">
        <v>1055.7</v>
      </c>
      <c r="Q6607">
        <v>0.51</v>
      </c>
      <c r="R6607" t="s">
        <v>104</v>
      </c>
    </row>
    <row r="6608" spans="1:18" x14ac:dyDescent="0.25">
      <c r="A6608" t="s">
        <v>48</v>
      </c>
      <c r="B6608">
        <v>1197831</v>
      </c>
      <c r="C6608" s="1">
        <v>44520</v>
      </c>
      <c r="D6608" t="s">
        <v>27</v>
      </c>
      <c r="E6608" t="s">
        <v>170</v>
      </c>
      <c r="F6608" t="s">
        <v>49</v>
      </c>
      <c r="G6608">
        <v>4</v>
      </c>
      <c r="H6608">
        <v>2021</v>
      </c>
      <c r="I6608" t="s">
        <v>42</v>
      </c>
      <c r="J6608" t="s">
        <v>123</v>
      </c>
      <c r="K6608" t="s">
        <v>124</v>
      </c>
      <c r="L6608" t="s">
        <v>28</v>
      </c>
      <c r="M6608">
        <v>51</v>
      </c>
      <c r="N6608">
        <v>109</v>
      </c>
      <c r="O6608">
        <v>5559</v>
      </c>
      <c r="P6608">
        <v>2779.5</v>
      </c>
      <c r="Q6608">
        <v>0.5</v>
      </c>
      <c r="R6608" t="s">
        <v>104</v>
      </c>
    </row>
    <row r="6609" spans="1:18" x14ac:dyDescent="0.25">
      <c r="A6609" t="s">
        <v>48</v>
      </c>
      <c r="B6609">
        <v>1197831</v>
      </c>
      <c r="C6609" s="1">
        <v>44520</v>
      </c>
      <c r="D6609" t="s">
        <v>27</v>
      </c>
      <c r="E6609" t="s">
        <v>170</v>
      </c>
      <c r="F6609" t="s">
        <v>49</v>
      </c>
      <c r="G6609">
        <v>4</v>
      </c>
      <c r="H6609">
        <v>2021</v>
      </c>
      <c r="I6609" t="s">
        <v>42</v>
      </c>
      <c r="J6609" t="s">
        <v>123</v>
      </c>
      <c r="K6609" t="s">
        <v>124</v>
      </c>
      <c r="L6609" t="s">
        <v>30</v>
      </c>
      <c r="M6609">
        <v>69</v>
      </c>
      <c r="N6609">
        <v>91</v>
      </c>
      <c r="O6609">
        <v>6279</v>
      </c>
      <c r="P6609">
        <v>2951.13</v>
      </c>
      <c r="Q6609">
        <v>0.47</v>
      </c>
      <c r="R6609" t="s">
        <v>104</v>
      </c>
    </row>
    <row r="6610" spans="1:18" x14ac:dyDescent="0.25">
      <c r="A6610" t="s">
        <v>48</v>
      </c>
      <c r="B6610">
        <v>1197831</v>
      </c>
      <c r="C6610" s="1">
        <v>44520</v>
      </c>
      <c r="D6610" t="s">
        <v>27</v>
      </c>
      <c r="E6610" t="s">
        <v>170</v>
      </c>
      <c r="F6610" t="s">
        <v>49</v>
      </c>
      <c r="G6610">
        <v>4</v>
      </c>
      <c r="H6610">
        <v>2021</v>
      </c>
      <c r="I6610" t="s">
        <v>42</v>
      </c>
      <c r="J6610" t="s">
        <v>123</v>
      </c>
      <c r="K6610" t="s">
        <v>124</v>
      </c>
      <c r="L6610" t="s">
        <v>32</v>
      </c>
      <c r="M6610">
        <v>73</v>
      </c>
      <c r="N6610">
        <v>117</v>
      </c>
      <c r="O6610">
        <v>8541</v>
      </c>
      <c r="P6610">
        <v>4526.7299999999996</v>
      </c>
      <c r="Q6610">
        <v>0.53</v>
      </c>
      <c r="R6610" t="s">
        <v>104</v>
      </c>
    </row>
    <row r="6611" spans="1:18" x14ac:dyDescent="0.25">
      <c r="A6611" t="s">
        <v>48</v>
      </c>
      <c r="B6611">
        <v>1197831</v>
      </c>
      <c r="C6611" s="1">
        <v>44549</v>
      </c>
      <c r="D6611" t="s">
        <v>29</v>
      </c>
      <c r="E6611" t="s">
        <v>170</v>
      </c>
      <c r="F6611" t="s">
        <v>53</v>
      </c>
      <c r="G6611">
        <v>4</v>
      </c>
      <c r="H6611">
        <v>2021</v>
      </c>
      <c r="I6611" t="s">
        <v>42</v>
      </c>
      <c r="J6611" t="s">
        <v>123</v>
      </c>
      <c r="K6611" t="s">
        <v>124</v>
      </c>
      <c r="L6611" t="s">
        <v>21</v>
      </c>
      <c r="M6611">
        <v>67</v>
      </c>
      <c r="N6611">
        <v>203</v>
      </c>
      <c r="O6611">
        <v>13601</v>
      </c>
      <c r="P6611">
        <v>7480.55</v>
      </c>
      <c r="Q6611">
        <v>0.55000000000000004</v>
      </c>
      <c r="R6611" t="s">
        <v>104</v>
      </c>
    </row>
    <row r="6612" spans="1:18" x14ac:dyDescent="0.25">
      <c r="A6612" t="s">
        <v>48</v>
      </c>
      <c r="B6612">
        <v>1197831</v>
      </c>
      <c r="C6612" s="1">
        <v>44549</v>
      </c>
      <c r="D6612" t="s">
        <v>29</v>
      </c>
      <c r="E6612" t="s">
        <v>170</v>
      </c>
      <c r="F6612" t="s">
        <v>53</v>
      </c>
      <c r="G6612">
        <v>4</v>
      </c>
      <c r="H6612">
        <v>2021</v>
      </c>
      <c r="I6612" t="s">
        <v>42</v>
      </c>
      <c r="J6612" t="s">
        <v>123</v>
      </c>
      <c r="K6612" t="s">
        <v>124</v>
      </c>
      <c r="L6612" t="s">
        <v>24</v>
      </c>
      <c r="M6612">
        <v>54</v>
      </c>
      <c r="N6612">
        <v>140</v>
      </c>
      <c r="O6612">
        <v>7560</v>
      </c>
      <c r="P6612">
        <v>3553.2</v>
      </c>
      <c r="Q6612">
        <v>0.47</v>
      </c>
      <c r="R6612" t="s">
        <v>104</v>
      </c>
    </row>
    <row r="6613" spans="1:18" x14ac:dyDescent="0.25">
      <c r="A6613" t="s">
        <v>48</v>
      </c>
      <c r="B6613">
        <v>1197831</v>
      </c>
      <c r="C6613" s="1">
        <v>44549</v>
      </c>
      <c r="D6613" t="s">
        <v>29</v>
      </c>
      <c r="E6613" t="s">
        <v>170</v>
      </c>
      <c r="F6613" t="s">
        <v>53</v>
      </c>
      <c r="G6613">
        <v>4</v>
      </c>
      <c r="H6613">
        <v>2021</v>
      </c>
      <c r="I6613" t="s">
        <v>42</v>
      </c>
      <c r="J6613" t="s">
        <v>123</v>
      </c>
      <c r="K6613" t="s">
        <v>124</v>
      </c>
      <c r="L6613" t="s">
        <v>26</v>
      </c>
      <c r="M6613">
        <v>55</v>
      </c>
      <c r="N6613">
        <v>126</v>
      </c>
      <c r="O6613">
        <v>6930</v>
      </c>
      <c r="P6613">
        <v>3742.2</v>
      </c>
      <c r="Q6613">
        <v>0.54</v>
      </c>
      <c r="R6613" t="s">
        <v>104</v>
      </c>
    </row>
    <row r="6614" spans="1:18" x14ac:dyDescent="0.25">
      <c r="A6614" t="s">
        <v>48</v>
      </c>
      <c r="B6614">
        <v>1197831</v>
      </c>
      <c r="C6614" s="1">
        <v>44549</v>
      </c>
      <c r="D6614" t="s">
        <v>29</v>
      </c>
      <c r="E6614" t="s">
        <v>170</v>
      </c>
      <c r="F6614" t="s">
        <v>53</v>
      </c>
      <c r="G6614">
        <v>4</v>
      </c>
      <c r="H6614">
        <v>2021</v>
      </c>
      <c r="I6614" t="s">
        <v>42</v>
      </c>
      <c r="J6614" t="s">
        <v>123</v>
      </c>
      <c r="K6614" t="s">
        <v>124</v>
      </c>
      <c r="L6614" t="s">
        <v>28</v>
      </c>
      <c r="M6614">
        <v>57</v>
      </c>
      <c r="N6614">
        <v>120</v>
      </c>
      <c r="O6614">
        <v>6840</v>
      </c>
      <c r="P6614">
        <v>3488.4</v>
      </c>
      <c r="Q6614">
        <v>0.51</v>
      </c>
      <c r="R6614" t="s">
        <v>104</v>
      </c>
    </row>
    <row r="6615" spans="1:18" x14ac:dyDescent="0.25">
      <c r="A6615" t="s">
        <v>48</v>
      </c>
      <c r="B6615">
        <v>1197831</v>
      </c>
      <c r="C6615" s="1">
        <v>44549</v>
      </c>
      <c r="D6615" t="s">
        <v>29</v>
      </c>
      <c r="E6615" t="s">
        <v>170</v>
      </c>
      <c r="F6615" t="s">
        <v>53</v>
      </c>
      <c r="G6615">
        <v>4</v>
      </c>
      <c r="H6615">
        <v>2021</v>
      </c>
      <c r="I6615" t="s">
        <v>42</v>
      </c>
      <c r="J6615" t="s">
        <v>123</v>
      </c>
      <c r="K6615" t="s">
        <v>124</v>
      </c>
      <c r="L6615" t="s">
        <v>30</v>
      </c>
      <c r="M6615">
        <v>64</v>
      </c>
      <c r="N6615">
        <v>112</v>
      </c>
      <c r="O6615">
        <v>7168</v>
      </c>
      <c r="P6615">
        <v>3512.32</v>
      </c>
      <c r="Q6615">
        <v>0.49</v>
      </c>
      <c r="R6615" t="s">
        <v>104</v>
      </c>
    </row>
    <row r="6616" spans="1:18" x14ac:dyDescent="0.25">
      <c r="A6616" t="s">
        <v>48</v>
      </c>
      <c r="B6616">
        <v>1197831</v>
      </c>
      <c r="C6616" s="1">
        <v>44549</v>
      </c>
      <c r="D6616" t="s">
        <v>29</v>
      </c>
      <c r="E6616" t="s">
        <v>170</v>
      </c>
      <c r="F6616" t="s">
        <v>53</v>
      </c>
      <c r="G6616">
        <v>4</v>
      </c>
      <c r="H6616">
        <v>2021</v>
      </c>
      <c r="I6616" t="s">
        <v>42</v>
      </c>
      <c r="J6616" t="s">
        <v>123</v>
      </c>
      <c r="K6616" t="s">
        <v>124</v>
      </c>
      <c r="L6616" t="s">
        <v>32</v>
      </c>
      <c r="M6616">
        <v>70</v>
      </c>
      <c r="N6616">
        <v>150</v>
      </c>
      <c r="O6616">
        <v>10500</v>
      </c>
      <c r="P6616">
        <v>5355</v>
      </c>
      <c r="Q6616">
        <v>0.51</v>
      </c>
      <c r="R6616" t="s">
        <v>104</v>
      </c>
    </row>
    <row r="6617" spans="1:18" x14ac:dyDescent="0.25">
      <c r="A6617" t="s">
        <v>48</v>
      </c>
      <c r="B6617">
        <v>1197831</v>
      </c>
      <c r="C6617" s="1">
        <v>44219</v>
      </c>
      <c r="D6617" t="s">
        <v>27</v>
      </c>
      <c r="E6617" t="s">
        <v>170</v>
      </c>
      <c r="F6617" t="s">
        <v>18</v>
      </c>
      <c r="G6617">
        <v>1</v>
      </c>
      <c r="H6617">
        <v>2021</v>
      </c>
      <c r="I6617" t="s">
        <v>42</v>
      </c>
      <c r="J6617" t="s">
        <v>123</v>
      </c>
      <c r="K6617" t="s">
        <v>124</v>
      </c>
      <c r="L6617" t="s">
        <v>21</v>
      </c>
      <c r="M6617">
        <v>24</v>
      </c>
      <c r="N6617">
        <v>167</v>
      </c>
      <c r="O6617">
        <v>4008</v>
      </c>
      <c r="P6617">
        <v>2124.2399999999998</v>
      </c>
      <c r="Q6617">
        <v>0.53</v>
      </c>
      <c r="R6617" t="s">
        <v>104</v>
      </c>
    </row>
    <row r="6618" spans="1:18" x14ac:dyDescent="0.25">
      <c r="A6618" t="s">
        <v>48</v>
      </c>
      <c r="B6618">
        <v>1197831</v>
      </c>
      <c r="C6618" s="1">
        <v>44219</v>
      </c>
      <c r="D6618" t="s">
        <v>27</v>
      </c>
      <c r="E6618" t="s">
        <v>170</v>
      </c>
      <c r="F6618" t="s">
        <v>18</v>
      </c>
      <c r="G6618">
        <v>1</v>
      </c>
      <c r="H6618">
        <v>2021</v>
      </c>
      <c r="I6618" t="s">
        <v>42</v>
      </c>
      <c r="J6618" t="s">
        <v>123</v>
      </c>
      <c r="K6618" t="s">
        <v>124</v>
      </c>
      <c r="L6618" t="s">
        <v>24</v>
      </c>
      <c r="M6618">
        <v>25</v>
      </c>
      <c r="N6618">
        <v>109</v>
      </c>
      <c r="O6618">
        <v>2725</v>
      </c>
      <c r="P6618">
        <v>1226.25</v>
      </c>
      <c r="Q6618">
        <v>0.45</v>
      </c>
      <c r="R6618" t="s">
        <v>104</v>
      </c>
    </row>
    <row r="6619" spans="1:18" x14ac:dyDescent="0.25">
      <c r="A6619" t="s">
        <v>48</v>
      </c>
      <c r="B6619">
        <v>1197831</v>
      </c>
      <c r="C6619" s="1">
        <v>44219</v>
      </c>
      <c r="D6619" t="s">
        <v>27</v>
      </c>
      <c r="E6619" t="s">
        <v>170</v>
      </c>
      <c r="F6619" t="s">
        <v>18</v>
      </c>
      <c r="G6619">
        <v>1</v>
      </c>
      <c r="H6619">
        <v>2021</v>
      </c>
      <c r="I6619" t="s">
        <v>42</v>
      </c>
      <c r="J6619" t="s">
        <v>123</v>
      </c>
      <c r="K6619" t="s">
        <v>124</v>
      </c>
      <c r="L6619" t="s">
        <v>26</v>
      </c>
      <c r="M6619">
        <v>15</v>
      </c>
      <c r="N6619">
        <v>98</v>
      </c>
      <c r="O6619">
        <v>1470</v>
      </c>
      <c r="P6619">
        <v>808.5</v>
      </c>
      <c r="Q6619">
        <v>0.55000000000000004</v>
      </c>
      <c r="R6619" t="s">
        <v>104</v>
      </c>
    </row>
    <row r="6620" spans="1:18" x14ac:dyDescent="0.25">
      <c r="A6620" t="s">
        <v>48</v>
      </c>
      <c r="B6620">
        <v>1197831</v>
      </c>
      <c r="C6620" s="1">
        <v>44219</v>
      </c>
      <c r="D6620" t="s">
        <v>27</v>
      </c>
      <c r="E6620" t="s">
        <v>170</v>
      </c>
      <c r="F6620" t="s">
        <v>18</v>
      </c>
      <c r="G6620">
        <v>1</v>
      </c>
      <c r="H6620">
        <v>2021</v>
      </c>
      <c r="I6620" t="s">
        <v>42</v>
      </c>
      <c r="J6620" t="s">
        <v>123</v>
      </c>
      <c r="K6620" t="s">
        <v>124</v>
      </c>
      <c r="L6620" t="s">
        <v>28</v>
      </c>
      <c r="M6620">
        <v>18</v>
      </c>
      <c r="N6620">
        <v>65</v>
      </c>
      <c r="O6620">
        <v>1170</v>
      </c>
      <c r="P6620">
        <v>643.5</v>
      </c>
      <c r="Q6620">
        <v>0.55000000000000004</v>
      </c>
      <c r="R6620" t="s">
        <v>104</v>
      </c>
    </row>
    <row r="6621" spans="1:18" x14ac:dyDescent="0.25">
      <c r="A6621" t="s">
        <v>48</v>
      </c>
      <c r="B6621">
        <v>1197831</v>
      </c>
      <c r="C6621" s="1">
        <v>44219</v>
      </c>
      <c r="D6621" t="s">
        <v>27</v>
      </c>
      <c r="E6621" t="s">
        <v>170</v>
      </c>
      <c r="F6621" t="s">
        <v>18</v>
      </c>
      <c r="G6621">
        <v>1</v>
      </c>
      <c r="H6621">
        <v>2021</v>
      </c>
      <c r="I6621" t="s">
        <v>42</v>
      </c>
      <c r="J6621" t="s">
        <v>123</v>
      </c>
      <c r="K6621" t="s">
        <v>124</v>
      </c>
      <c r="L6621" t="s">
        <v>30</v>
      </c>
      <c r="M6621">
        <v>33</v>
      </c>
      <c r="N6621">
        <v>80</v>
      </c>
      <c r="O6621">
        <v>2640</v>
      </c>
      <c r="P6621">
        <v>1320</v>
      </c>
      <c r="Q6621">
        <v>0.5</v>
      </c>
      <c r="R6621" t="s">
        <v>104</v>
      </c>
    </row>
    <row r="6622" spans="1:18" x14ac:dyDescent="0.25">
      <c r="A6622" t="s">
        <v>48</v>
      </c>
      <c r="B6622">
        <v>1197831</v>
      </c>
      <c r="C6622" s="1">
        <v>44219</v>
      </c>
      <c r="D6622" t="s">
        <v>27</v>
      </c>
      <c r="E6622" t="s">
        <v>170</v>
      </c>
      <c r="F6622" t="s">
        <v>18</v>
      </c>
      <c r="G6622">
        <v>1</v>
      </c>
      <c r="H6622">
        <v>2021</v>
      </c>
      <c r="I6622" t="s">
        <v>42</v>
      </c>
      <c r="J6622" t="s">
        <v>123</v>
      </c>
      <c r="K6622" t="s">
        <v>124</v>
      </c>
      <c r="L6622" t="s">
        <v>32</v>
      </c>
      <c r="M6622">
        <v>23</v>
      </c>
      <c r="N6622">
        <v>101</v>
      </c>
      <c r="O6622">
        <v>2323</v>
      </c>
      <c r="P6622">
        <v>1207.96</v>
      </c>
      <c r="Q6622">
        <v>0.52</v>
      </c>
      <c r="R6622" t="s">
        <v>104</v>
      </c>
    </row>
    <row r="6623" spans="1:18" x14ac:dyDescent="0.25">
      <c r="A6623" t="s">
        <v>48</v>
      </c>
      <c r="B6623">
        <v>1197831</v>
      </c>
      <c r="C6623" s="1">
        <v>44248</v>
      </c>
      <c r="D6623" t="s">
        <v>29</v>
      </c>
      <c r="E6623" t="s">
        <v>170</v>
      </c>
      <c r="F6623" t="s">
        <v>35</v>
      </c>
      <c r="G6623">
        <v>1</v>
      </c>
      <c r="H6623">
        <v>2021</v>
      </c>
      <c r="I6623" t="s">
        <v>42</v>
      </c>
      <c r="J6623" t="s">
        <v>123</v>
      </c>
      <c r="K6623" t="s">
        <v>124</v>
      </c>
      <c r="L6623" t="s">
        <v>21</v>
      </c>
      <c r="M6623">
        <v>24</v>
      </c>
      <c r="N6623">
        <v>169</v>
      </c>
      <c r="O6623">
        <v>4056</v>
      </c>
      <c r="P6623">
        <v>2109.12</v>
      </c>
      <c r="Q6623">
        <v>0.52</v>
      </c>
      <c r="R6623" t="s">
        <v>104</v>
      </c>
    </row>
    <row r="6624" spans="1:18" x14ac:dyDescent="0.25">
      <c r="A6624" t="s">
        <v>48</v>
      </c>
      <c r="B6624">
        <v>1197831</v>
      </c>
      <c r="C6624" s="1">
        <v>44248</v>
      </c>
      <c r="D6624" t="s">
        <v>29</v>
      </c>
      <c r="E6624" t="s">
        <v>170</v>
      </c>
      <c r="F6624" t="s">
        <v>35</v>
      </c>
      <c r="G6624">
        <v>1</v>
      </c>
      <c r="H6624">
        <v>2021</v>
      </c>
      <c r="I6624" t="s">
        <v>42</v>
      </c>
      <c r="J6624" t="s">
        <v>123</v>
      </c>
      <c r="K6624" t="s">
        <v>124</v>
      </c>
      <c r="L6624" t="s">
        <v>24</v>
      </c>
      <c r="M6624">
        <v>23</v>
      </c>
      <c r="N6624">
        <v>80</v>
      </c>
      <c r="O6624">
        <v>1840</v>
      </c>
      <c r="P6624">
        <v>846.4</v>
      </c>
      <c r="Q6624">
        <v>0.46</v>
      </c>
      <c r="R6624" t="s">
        <v>104</v>
      </c>
    </row>
    <row r="6625" spans="1:18" x14ac:dyDescent="0.25">
      <c r="A6625" t="s">
        <v>48</v>
      </c>
      <c r="B6625">
        <v>1197831</v>
      </c>
      <c r="C6625" s="1">
        <v>44248</v>
      </c>
      <c r="D6625" t="s">
        <v>29</v>
      </c>
      <c r="E6625" t="s">
        <v>170</v>
      </c>
      <c r="F6625" t="s">
        <v>35</v>
      </c>
      <c r="G6625">
        <v>1</v>
      </c>
      <c r="H6625">
        <v>2021</v>
      </c>
      <c r="I6625" t="s">
        <v>42</v>
      </c>
      <c r="J6625" t="s">
        <v>123</v>
      </c>
      <c r="K6625" t="s">
        <v>124</v>
      </c>
      <c r="L6625" t="s">
        <v>26</v>
      </c>
      <c r="M6625">
        <v>15</v>
      </c>
      <c r="N6625">
        <v>91</v>
      </c>
      <c r="O6625">
        <v>1365</v>
      </c>
      <c r="P6625">
        <v>682.5</v>
      </c>
      <c r="Q6625">
        <v>0.5</v>
      </c>
      <c r="R6625" t="s">
        <v>104</v>
      </c>
    </row>
    <row r="6626" spans="1:18" x14ac:dyDescent="0.25">
      <c r="A6626" t="s">
        <v>48</v>
      </c>
      <c r="B6626">
        <v>1197831</v>
      </c>
      <c r="C6626" s="1">
        <v>44248</v>
      </c>
      <c r="D6626" t="s">
        <v>29</v>
      </c>
      <c r="E6626" t="s">
        <v>170</v>
      </c>
      <c r="F6626" t="s">
        <v>35</v>
      </c>
      <c r="G6626">
        <v>1</v>
      </c>
      <c r="H6626">
        <v>2021</v>
      </c>
      <c r="I6626" t="s">
        <v>42</v>
      </c>
      <c r="J6626" t="s">
        <v>125</v>
      </c>
      <c r="K6626" t="s">
        <v>126</v>
      </c>
      <c r="L6626" t="s">
        <v>28</v>
      </c>
      <c r="M6626">
        <v>19</v>
      </c>
      <c r="N6626">
        <v>49</v>
      </c>
      <c r="O6626">
        <v>931</v>
      </c>
      <c r="P6626">
        <v>474.81</v>
      </c>
      <c r="Q6626">
        <v>0.51</v>
      </c>
      <c r="R6626" t="s">
        <v>104</v>
      </c>
    </row>
    <row r="6627" spans="1:18" x14ac:dyDescent="0.25">
      <c r="A6627" t="s">
        <v>48</v>
      </c>
      <c r="B6627">
        <v>1197831</v>
      </c>
      <c r="C6627" s="1">
        <v>44248</v>
      </c>
      <c r="D6627" t="s">
        <v>29</v>
      </c>
      <c r="E6627" t="s">
        <v>170</v>
      </c>
      <c r="F6627" t="s">
        <v>35</v>
      </c>
      <c r="G6627">
        <v>1</v>
      </c>
      <c r="H6627">
        <v>2021</v>
      </c>
      <c r="I6627" t="s">
        <v>42</v>
      </c>
      <c r="J6627" t="s">
        <v>125</v>
      </c>
      <c r="K6627" t="s">
        <v>126</v>
      </c>
      <c r="L6627" t="s">
        <v>30</v>
      </c>
      <c r="M6627">
        <v>34</v>
      </c>
      <c r="N6627">
        <v>75</v>
      </c>
      <c r="O6627">
        <v>2550</v>
      </c>
      <c r="P6627">
        <v>1198.5</v>
      </c>
      <c r="Q6627">
        <v>0.47</v>
      </c>
      <c r="R6627" t="s">
        <v>104</v>
      </c>
    </row>
    <row r="6628" spans="1:18" x14ac:dyDescent="0.25">
      <c r="A6628" t="s">
        <v>48</v>
      </c>
      <c r="B6628">
        <v>1197831</v>
      </c>
      <c r="C6628" s="1">
        <v>44248</v>
      </c>
      <c r="D6628" t="s">
        <v>29</v>
      </c>
      <c r="E6628" t="s">
        <v>170</v>
      </c>
      <c r="F6628" t="s">
        <v>35</v>
      </c>
      <c r="G6628">
        <v>1</v>
      </c>
      <c r="H6628">
        <v>2021</v>
      </c>
      <c r="I6628" t="s">
        <v>42</v>
      </c>
      <c r="J6628" t="s">
        <v>125</v>
      </c>
      <c r="K6628" t="s">
        <v>126</v>
      </c>
      <c r="L6628" t="s">
        <v>32</v>
      </c>
      <c r="M6628">
        <v>18</v>
      </c>
      <c r="N6628">
        <v>98</v>
      </c>
      <c r="O6628">
        <v>1764</v>
      </c>
      <c r="P6628">
        <v>899.64</v>
      </c>
      <c r="Q6628">
        <v>0.51</v>
      </c>
      <c r="R6628" t="s">
        <v>104</v>
      </c>
    </row>
    <row r="6629" spans="1:18" x14ac:dyDescent="0.25">
      <c r="A6629" t="s">
        <v>48</v>
      </c>
      <c r="B6629">
        <v>1197831</v>
      </c>
      <c r="C6629" s="1">
        <v>44274</v>
      </c>
      <c r="D6629" t="s">
        <v>25</v>
      </c>
      <c r="E6629" t="s">
        <v>169</v>
      </c>
      <c r="F6629" t="s">
        <v>36</v>
      </c>
      <c r="G6629">
        <v>1</v>
      </c>
      <c r="H6629">
        <v>2021</v>
      </c>
      <c r="I6629" t="s">
        <v>42</v>
      </c>
      <c r="J6629" t="s">
        <v>125</v>
      </c>
      <c r="K6629" t="s">
        <v>126</v>
      </c>
      <c r="L6629" t="s">
        <v>21</v>
      </c>
      <c r="M6629">
        <v>19</v>
      </c>
      <c r="N6629">
        <v>154</v>
      </c>
      <c r="O6629">
        <v>2926</v>
      </c>
      <c r="P6629">
        <v>1463</v>
      </c>
      <c r="Q6629">
        <v>0.5</v>
      </c>
      <c r="R6629" t="s">
        <v>104</v>
      </c>
    </row>
    <row r="6630" spans="1:18" x14ac:dyDescent="0.25">
      <c r="A6630" t="s">
        <v>48</v>
      </c>
      <c r="B6630">
        <v>1197831</v>
      </c>
      <c r="C6630" s="1">
        <v>44274</v>
      </c>
      <c r="D6630" t="s">
        <v>25</v>
      </c>
      <c r="E6630" t="s">
        <v>169</v>
      </c>
      <c r="F6630" t="s">
        <v>36</v>
      </c>
      <c r="G6630">
        <v>1</v>
      </c>
      <c r="H6630">
        <v>2021</v>
      </c>
      <c r="I6630" t="s">
        <v>42</v>
      </c>
      <c r="J6630" t="s">
        <v>125</v>
      </c>
      <c r="K6630" t="s">
        <v>126</v>
      </c>
      <c r="L6630" t="s">
        <v>24</v>
      </c>
      <c r="M6630">
        <v>19</v>
      </c>
      <c r="N6630">
        <v>73</v>
      </c>
      <c r="O6630">
        <v>1387</v>
      </c>
      <c r="P6630">
        <v>665.76</v>
      </c>
      <c r="Q6630">
        <v>0.48</v>
      </c>
      <c r="R6630" t="s">
        <v>104</v>
      </c>
    </row>
    <row r="6631" spans="1:18" x14ac:dyDescent="0.25">
      <c r="A6631" t="s">
        <v>48</v>
      </c>
      <c r="B6631">
        <v>1197831</v>
      </c>
      <c r="C6631" s="1">
        <v>44274</v>
      </c>
      <c r="D6631" t="s">
        <v>25</v>
      </c>
      <c r="E6631" t="s">
        <v>169</v>
      </c>
      <c r="F6631" t="s">
        <v>36</v>
      </c>
      <c r="G6631">
        <v>1</v>
      </c>
      <c r="H6631">
        <v>2021</v>
      </c>
      <c r="I6631" t="s">
        <v>42</v>
      </c>
      <c r="J6631" t="s">
        <v>125</v>
      </c>
      <c r="K6631" t="s">
        <v>126</v>
      </c>
      <c r="L6631" t="s">
        <v>26</v>
      </c>
      <c r="M6631">
        <v>9</v>
      </c>
      <c r="N6631">
        <v>80</v>
      </c>
      <c r="O6631">
        <v>720</v>
      </c>
      <c r="P6631">
        <v>360</v>
      </c>
      <c r="Q6631">
        <v>0.5</v>
      </c>
      <c r="R6631" t="s">
        <v>104</v>
      </c>
    </row>
    <row r="6632" spans="1:18" x14ac:dyDescent="0.25">
      <c r="A6632" t="s">
        <v>48</v>
      </c>
      <c r="B6632">
        <v>1197831</v>
      </c>
      <c r="C6632" s="1">
        <v>44274</v>
      </c>
      <c r="D6632" t="s">
        <v>25</v>
      </c>
      <c r="E6632" t="s">
        <v>169</v>
      </c>
      <c r="F6632" t="s">
        <v>36</v>
      </c>
      <c r="G6632">
        <v>1</v>
      </c>
      <c r="H6632">
        <v>2021</v>
      </c>
      <c r="I6632" t="s">
        <v>42</v>
      </c>
      <c r="J6632" t="s">
        <v>125</v>
      </c>
      <c r="K6632" t="s">
        <v>126</v>
      </c>
      <c r="L6632" t="s">
        <v>28</v>
      </c>
      <c r="M6632">
        <v>20</v>
      </c>
      <c r="N6632">
        <v>34</v>
      </c>
      <c r="O6632">
        <v>680</v>
      </c>
      <c r="P6632">
        <v>340</v>
      </c>
      <c r="Q6632">
        <v>0.5</v>
      </c>
      <c r="R6632" t="s">
        <v>104</v>
      </c>
    </row>
    <row r="6633" spans="1:18" x14ac:dyDescent="0.25">
      <c r="A6633" t="s">
        <v>48</v>
      </c>
      <c r="B6633">
        <v>1197831</v>
      </c>
      <c r="C6633" s="1">
        <v>44274</v>
      </c>
      <c r="D6633" t="s">
        <v>25</v>
      </c>
      <c r="E6633" t="s">
        <v>169</v>
      </c>
      <c r="F6633" t="s">
        <v>36</v>
      </c>
      <c r="G6633">
        <v>1</v>
      </c>
      <c r="H6633">
        <v>2021</v>
      </c>
      <c r="I6633" t="s">
        <v>42</v>
      </c>
      <c r="J6633" t="s">
        <v>125</v>
      </c>
      <c r="K6633" t="s">
        <v>126</v>
      </c>
      <c r="L6633" t="s">
        <v>30</v>
      </c>
      <c r="M6633">
        <v>34</v>
      </c>
      <c r="N6633">
        <v>49</v>
      </c>
      <c r="O6633">
        <v>1666</v>
      </c>
      <c r="P6633">
        <v>783.02</v>
      </c>
      <c r="Q6633">
        <v>0.47</v>
      </c>
      <c r="R6633" t="s">
        <v>104</v>
      </c>
    </row>
    <row r="6634" spans="1:18" x14ac:dyDescent="0.25">
      <c r="A6634" t="s">
        <v>48</v>
      </c>
      <c r="B6634">
        <v>1197831</v>
      </c>
      <c r="C6634" s="1">
        <v>44274</v>
      </c>
      <c r="D6634" t="s">
        <v>25</v>
      </c>
      <c r="E6634" t="s">
        <v>169</v>
      </c>
      <c r="F6634" t="s">
        <v>36</v>
      </c>
      <c r="G6634">
        <v>1</v>
      </c>
      <c r="H6634">
        <v>2021</v>
      </c>
      <c r="I6634" t="s">
        <v>42</v>
      </c>
      <c r="J6634" t="s">
        <v>125</v>
      </c>
      <c r="K6634" t="s">
        <v>126</v>
      </c>
      <c r="L6634" t="s">
        <v>32</v>
      </c>
      <c r="M6634">
        <v>23</v>
      </c>
      <c r="N6634">
        <v>69</v>
      </c>
      <c r="O6634">
        <v>1587</v>
      </c>
      <c r="P6634">
        <v>856.98</v>
      </c>
      <c r="Q6634">
        <v>0.54</v>
      </c>
      <c r="R6634" t="s">
        <v>104</v>
      </c>
    </row>
    <row r="6635" spans="1:18" x14ac:dyDescent="0.25">
      <c r="A6635" t="s">
        <v>48</v>
      </c>
      <c r="B6635">
        <v>1197831</v>
      </c>
      <c r="C6635" s="1">
        <v>44306</v>
      </c>
      <c r="D6635" t="s">
        <v>33</v>
      </c>
      <c r="E6635" t="s">
        <v>169</v>
      </c>
      <c r="F6635" t="s">
        <v>38</v>
      </c>
      <c r="G6635">
        <v>2</v>
      </c>
      <c r="H6635">
        <v>2021</v>
      </c>
      <c r="I6635" t="s">
        <v>42</v>
      </c>
      <c r="J6635" t="s">
        <v>125</v>
      </c>
      <c r="K6635" t="s">
        <v>126</v>
      </c>
      <c r="L6635" t="s">
        <v>21</v>
      </c>
      <c r="M6635">
        <v>24</v>
      </c>
      <c r="N6635">
        <v>152</v>
      </c>
      <c r="O6635">
        <v>3648</v>
      </c>
      <c r="P6635">
        <v>1933.44</v>
      </c>
      <c r="Q6635">
        <v>0.53</v>
      </c>
      <c r="R6635" t="s">
        <v>104</v>
      </c>
    </row>
    <row r="6636" spans="1:18" x14ac:dyDescent="0.25">
      <c r="A6636" t="s">
        <v>48</v>
      </c>
      <c r="B6636">
        <v>1197831</v>
      </c>
      <c r="C6636" s="1">
        <v>44306</v>
      </c>
      <c r="D6636" t="s">
        <v>33</v>
      </c>
      <c r="E6636" t="s">
        <v>169</v>
      </c>
      <c r="F6636" t="s">
        <v>38</v>
      </c>
      <c r="G6636">
        <v>2</v>
      </c>
      <c r="H6636">
        <v>2021</v>
      </c>
      <c r="I6636" t="s">
        <v>42</v>
      </c>
      <c r="J6636" t="s">
        <v>125</v>
      </c>
      <c r="K6636" t="s">
        <v>126</v>
      </c>
      <c r="L6636" t="s">
        <v>24</v>
      </c>
      <c r="M6636">
        <v>23</v>
      </c>
      <c r="N6636">
        <v>65</v>
      </c>
      <c r="O6636">
        <v>1495</v>
      </c>
      <c r="P6636">
        <v>717.6</v>
      </c>
      <c r="Q6636">
        <v>0.48</v>
      </c>
      <c r="R6636" t="s">
        <v>104</v>
      </c>
    </row>
    <row r="6637" spans="1:18" x14ac:dyDescent="0.25">
      <c r="A6637" t="s">
        <v>48</v>
      </c>
      <c r="B6637">
        <v>1197831</v>
      </c>
      <c r="C6637" s="1">
        <v>44306</v>
      </c>
      <c r="D6637" t="s">
        <v>33</v>
      </c>
      <c r="E6637" t="s">
        <v>169</v>
      </c>
      <c r="F6637" t="s">
        <v>38</v>
      </c>
      <c r="G6637">
        <v>2</v>
      </c>
      <c r="H6637">
        <v>2021</v>
      </c>
      <c r="I6637" t="s">
        <v>42</v>
      </c>
      <c r="J6637" t="s">
        <v>125</v>
      </c>
      <c r="K6637" t="s">
        <v>126</v>
      </c>
      <c r="L6637" t="s">
        <v>26</v>
      </c>
      <c r="M6637">
        <v>14</v>
      </c>
      <c r="N6637">
        <v>68</v>
      </c>
      <c r="O6637">
        <v>952</v>
      </c>
      <c r="P6637">
        <v>504.56</v>
      </c>
      <c r="Q6637">
        <v>0.53</v>
      </c>
      <c r="R6637" t="s">
        <v>104</v>
      </c>
    </row>
    <row r="6638" spans="1:18" x14ac:dyDescent="0.25">
      <c r="A6638" t="s">
        <v>48</v>
      </c>
      <c r="B6638">
        <v>1197831</v>
      </c>
      <c r="C6638" s="1">
        <v>44306</v>
      </c>
      <c r="D6638" t="s">
        <v>33</v>
      </c>
      <c r="E6638" t="s">
        <v>169</v>
      </c>
      <c r="F6638" t="s">
        <v>38</v>
      </c>
      <c r="G6638">
        <v>2</v>
      </c>
      <c r="H6638">
        <v>2021</v>
      </c>
      <c r="I6638" t="s">
        <v>42</v>
      </c>
      <c r="J6638" t="s">
        <v>125</v>
      </c>
      <c r="K6638" t="s">
        <v>126</v>
      </c>
      <c r="L6638" t="s">
        <v>28</v>
      </c>
      <c r="M6638">
        <v>18</v>
      </c>
      <c r="N6638">
        <v>45</v>
      </c>
      <c r="O6638">
        <v>810</v>
      </c>
      <c r="P6638">
        <v>429.3</v>
      </c>
      <c r="Q6638">
        <v>0.53</v>
      </c>
      <c r="R6638" t="s">
        <v>104</v>
      </c>
    </row>
    <row r="6639" spans="1:18" x14ac:dyDescent="0.25">
      <c r="A6639" t="s">
        <v>48</v>
      </c>
      <c r="B6639">
        <v>1197831</v>
      </c>
      <c r="C6639" s="1">
        <v>44306</v>
      </c>
      <c r="D6639" t="s">
        <v>33</v>
      </c>
      <c r="E6639" t="s">
        <v>169</v>
      </c>
      <c r="F6639" t="s">
        <v>38</v>
      </c>
      <c r="G6639">
        <v>2</v>
      </c>
      <c r="H6639">
        <v>2021</v>
      </c>
      <c r="I6639" t="s">
        <v>42</v>
      </c>
      <c r="J6639" t="s">
        <v>125</v>
      </c>
      <c r="K6639" t="s">
        <v>126</v>
      </c>
      <c r="L6639" t="s">
        <v>30</v>
      </c>
      <c r="M6639">
        <v>38</v>
      </c>
      <c r="N6639">
        <v>53</v>
      </c>
      <c r="O6639">
        <v>2014</v>
      </c>
      <c r="P6639">
        <v>1007</v>
      </c>
      <c r="Q6639">
        <v>0.5</v>
      </c>
      <c r="R6639" t="s">
        <v>104</v>
      </c>
    </row>
    <row r="6640" spans="1:18" x14ac:dyDescent="0.25">
      <c r="A6640" t="s">
        <v>48</v>
      </c>
      <c r="B6640">
        <v>1197831</v>
      </c>
      <c r="C6640" s="1">
        <v>44306</v>
      </c>
      <c r="D6640" t="s">
        <v>33</v>
      </c>
      <c r="E6640" t="s">
        <v>169</v>
      </c>
      <c r="F6640" t="s">
        <v>38</v>
      </c>
      <c r="G6640">
        <v>2</v>
      </c>
      <c r="H6640">
        <v>2021</v>
      </c>
      <c r="I6640" t="s">
        <v>42</v>
      </c>
      <c r="J6640" t="s">
        <v>125</v>
      </c>
      <c r="K6640" t="s">
        <v>126</v>
      </c>
      <c r="L6640" t="s">
        <v>32</v>
      </c>
      <c r="M6640">
        <v>28</v>
      </c>
      <c r="N6640">
        <v>94</v>
      </c>
      <c r="O6640">
        <v>2632</v>
      </c>
      <c r="P6640">
        <v>1447.6</v>
      </c>
      <c r="Q6640">
        <v>0.55000000000000004</v>
      </c>
      <c r="R6640" t="s">
        <v>104</v>
      </c>
    </row>
    <row r="6641" spans="1:18" x14ac:dyDescent="0.25">
      <c r="A6641" t="s">
        <v>48</v>
      </c>
      <c r="B6641">
        <v>1197831</v>
      </c>
      <c r="C6641" s="1">
        <v>44335</v>
      </c>
      <c r="D6641" t="s">
        <v>17</v>
      </c>
      <c r="E6641" t="s">
        <v>169</v>
      </c>
      <c r="F6641" t="s">
        <v>39</v>
      </c>
      <c r="G6641">
        <v>2</v>
      </c>
      <c r="H6641">
        <v>2021</v>
      </c>
      <c r="I6641" t="s">
        <v>42</v>
      </c>
      <c r="J6641" t="s">
        <v>125</v>
      </c>
      <c r="K6641" t="s">
        <v>126</v>
      </c>
      <c r="L6641" t="s">
        <v>21</v>
      </c>
      <c r="M6641">
        <v>36</v>
      </c>
      <c r="N6641">
        <v>167</v>
      </c>
      <c r="O6641">
        <v>6012</v>
      </c>
      <c r="P6641">
        <v>3246.48</v>
      </c>
      <c r="Q6641">
        <v>0.54</v>
      </c>
      <c r="R6641" t="s">
        <v>104</v>
      </c>
    </row>
    <row r="6642" spans="1:18" x14ac:dyDescent="0.25">
      <c r="A6642" t="s">
        <v>48</v>
      </c>
      <c r="B6642">
        <v>1197831</v>
      </c>
      <c r="C6642" s="1">
        <v>44335</v>
      </c>
      <c r="D6642" t="s">
        <v>17</v>
      </c>
      <c r="E6642" t="s">
        <v>169</v>
      </c>
      <c r="F6642" t="s">
        <v>39</v>
      </c>
      <c r="G6642">
        <v>2</v>
      </c>
      <c r="H6642">
        <v>2021</v>
      </c>
      <c r="I6642" t="s">
        <v>42</v>
      </c>
      <c r="J6642" t="s">
        <v>125</v>
      </c>
      <c r="K6642" t="s">
        <v>126</v>
      </c>
      <c r="L6642" t="s">
        <v>24</v>
      </c>
      <c r="M6642">
        <v>39</v>
      </c>
      <c r="N6642">
        <v>87</v>
      </c>
      <c r="O6642">
        <v>3393</v>
      </c>
      <c r="P6642">
        <v>1526.85</v>
      </c>
      <c r="Q6642">
        <v>0.45</v>
      </c>
      <c r="R6642" t="s">
        <v>104</v>
      </c>
    </row>
    <row r="6643" spans="1:18" x14ac:dyDescent="0.25">
      <c r="A6643" t="s">
        <v>48</v>
      </c>
      <c r="B6643">
        <v>1197831</v>
      </c>
      <c r="C6643" s="1">
        <v>44335</v>
      </c>
      <c r="D6643" t="s">
        <v>17</v>
      </c>
      <c r="E6643" t="s">
        <v>169</v>
      </c>
      <c r="F6643" t="s">
        <v>39</v>
      </c>
      <c r="G6643">
        <v>2</v>
      </c>
      <c r="H6643">
        <v>2021</v>
      </c>
      <c r="I6643" t="s">
        <v>42</v>
      </c>
      <c r="J6643" t="s">
        <v>125</v>
      </c>
      <c r="K6643" t="s">
        <v>126</v>
      </c>
      <c r="L6643" t="s">
        <v>26</v>
      </c>
      <c r="M6643">
        <v>34</v>
      </c>
      <c r="N6643">
        <v>72</v>
      </c>
      <c r="O6643">
        <v>2448</v>
      </c>
      <c r="P6643">
        <v>1272.96</v>
      </c>
      <c r="Q6643">
        <v>0.52</v>
      </c>
      <c r="R6643" t="s">
        <v>104</v>
      </c>
    </row>
    <row r="6644" spans="1:18" x14ac:dyDescent="0.25">
      <c r="A6644" t="s">
        <v>48</v>
      </c>
      <c r="B6644">
        <v>1197831</v>
      </c>
      <c r="C6644" s="1">
        <v>44335</v>
      </c>
      <c r="D6644" t="s">
        <v>17</v>
      </c>
      <c r="E6644" t="s">
        <v>169</v>
      </c>
      <c r="F6644" t="s">
        <v>39</v>
      </c>
      <c r="G6644">
        <v>2</v>
      </c>
      <c r="H6644">
        <v>2021</v>
      </c>
      <c r="I6644" t="s">
        <v>42</v>
      </c>
      <c r="J6644" t="s">
        <v>125</v>
      </c>
      <c r="K6644" t="s">
        <v>126</v>
      </c>
      <c r="L6644" t="s">
        <v>28</v>
      </c>
      <c r="M6644">
        <v>34</v>
      </c>
      <c r="N6644">
        <v>59</v>
      </c>
      <c r="O6644">
        <v>2006</v>
      </c>
      <c r="P6644">
        <v>1103.3</v>
      </c>
      <c r="Q6644">
        <v>0.55000000000000004</v>
      </c>
      <c r="R6644" t="s">
        <v>104</v>
      </c>
    </row>
    <row r="6645" spans="1:18" x14ac:dyDescent="0.25">
      <c r="A6645" t="s">
        <v>48</v>
      </c>
      <c r="B6645">
        <v>1197831</v>
      </c>
      <c r="C6645" s="1">
        <v>44335</v>
      </c>
      <c r="D6645" t="s">
        <v>17</v>
      </c>
      <c r="E6645" t="s">
        <v>169</v>
      </c>
      <c r="F6645" t="s">
        <v>39</v>
      </c>
      <c r="G6645">
        <v>2</v>
      </c>
      <c r="H6645">
        <v>2021</v>
      </c>
      <c r="I6645" t="s">
        <v>42</v>
      </c>
      <c r="J6645" t="s">
        <v>125</v>
      </c>
      <c r="K6645" t="s">
        <v>126</v>
      </c>
      <c r="L6645" t="s">
        <v>30</v>
      </c>
      <c r="M6645">
        <v>43</v>
      </c>
      <c r="N6645">
        <v>75</v>
      </c>
      <c r="O6645">
        <v>3225</v>
      </c>
      <c r="P6645">
        <v>1451.25</v>
      </c>
      <c r="Q6645">
        <v>0.45</v>
      </c>
      <c r="R6645" t="s">
        <v>104</v>
      </c>
    </row>
    <row r="6646" spans="1:18" x14ac:dyDescent="0.25">
      <c r="A6646" t="s">
        <v>48</v>
      </c>
      <c r="B6646">
        <v>1197831</v>
      </c>
      <c r="C6646" s="1">
        <v>44335</v>
      </c>
      <c r="D6646" t="s">
        <v>17</v>
      </c>
      <c r="E6646" t="s">
        <v>169</v>
      </c>
      <c r="F6646" t="s">
        <v>39</v>
      </c>
      <c r="G6646">
        <v>2</v>
      </c>
      <c r="H6646">
        <v>2021</v>
      </c>
      <c r="I6646" t="s">
        <v>42</v>
      </c>
      <c r="J6646" t="s">
        <v>125</v>
      </c>
      <c r="K6646" t="s">
        <v>126</v>
      </c>
      <c r="L6646" t="s">
        <v>32</v>
      </c>
      <c r="M6646">
        <v>42</v>
      </c>
      <c r="N6646">
        <v>98</v>
      </c>
      <c r="O6646">
        <v>4116</v>
      </c>
      <c r="P6646">
        <v>2140.3200000000002</v>
      </c>
      <c r="Q6646">
        <v>0.52</v>
      </c>
      <c r="R6646" t="s">
        <v>104</v>
      </c>
    </row>
    <row r="6647" spans="1:18" x14ac:dyDescent="0.25">
      <c r="A6647" t="s">
        <v>48</v>
      </c>
      <c r="B6647">
        <v>1197831</v>
      </c>
      <c r="C6647" s="1">
        <v>44368</v>
      </c>
      <c r="D6647" t="s">
        <v>31</v>
      </c>
      <c r="E6647" t="s">
        <v>169</v>
      </c>
      <c r="F6647" t="s">
        <v>56</v>
      </c>
      <c r="G6647">
        <v>2</v>
      </c>
      <c r="H6647">
        <v>2021</v>
      </c>
      <c r="I6647" t="s">
        <v>42</v>
      </c>
      <c r="J6647" t="s">
        <v>125</v>
      </c>
      <c r="K6647" t="s">
        <v>126</v>
      </c>
      <c r="L6647" t="s">
        <v>21</v>
      </c>
      <c r="M6647">
        <v>38</v>
      </c>
      <c r="N6647">
        <v>156</v>
      </c>
      <c r="O6647">
        <v>5928</v>
      </c>
      <c r="P6647">
        <v>3023.28</v>
      </c>
      <c r="Q6647">
        <v>0.51</v>
      </c>
      <c r="R6647" t="s">
        <v>104</v>
      </c>
    </row>
    <row r="6648" spans="1:18" x14ac:dyDescent="0.25">
      <c r="A6648" t="s">
        <v>48</v>
      </c>
      <c r="B6648">
        <v>1197831</v>
      </c>
      <c r="C6648" s="1">
        <v>44368</v>
      </c>
      <c r="D6648" t="s">
        <v>31</v>
      </c>
      <c r="E6648" t="s">
        <v>169</v>
      </c>
      <c r="F6648" t="s">
        <v>56</v>
      </c>
      <c r="G6648">
        <v>2</v>
      </c>
      <c r="H6648">
        <v>2021</v>
      </c>
      <c r="I6648" t="s">
        <v>42</v>
      </c>
      <c r="J6648" t="s">
        <v>125</v>
      </c>
      <c r="K6648" t="s">
        <v>126</v>
      </c>
      <c r="L6648" t="s">
        <v>24</v>
      </c>
      <c r="M6648">
        <v>33</v>
      </c>
      <c r="N6648">
        <v>88</v>
      </c>
      <c r="O6648">
        <v>2904</v>
      </c>
      <c r="P6648">
        <v>1306.8</v>
      </c>
      <c r="Q6648">
        <v>0.45</v>
      </c>
      <c r="R6648" t="s">
        <v>104</v>
      </c>
    </row>
    <row r="6649" spans="1:18" x14ac:dyDescent="0.25">
      <c r="A6649" t="s">
        <v>48</v>
      </c>
      <c r="B6649">
        <v>1197831</v>
      </c>
      <c r="C6649" s="1">
        <v>44368</v>
      </c>
      <c r="D6649" t="s">
        <v>31</v>
      </c>
      <c r="E6649" t="s">
        <v>169</v>
      </c>
      <c r="F6649" t="s">
        <v>56</v>
      </c>
      <c r="G6649">
        <v>2</v>
      </c>
      <c r="H6649">
        <v>2021</v>
      </c>
      <c r="I6649" t="s">
        <v>42</v>
      </c>
      <c r="J6649" t="s">
        <v>125</v>
      </c>
      <c r="K6649" t="s">
        <v>126</v>
      </c>
      <c r="L6649" t="s">
        <v>26</v>
      </c>
      <c r="M6649">
        <v>36</v>
      </c>
      <c r="N6649">
        <v>88</v>
      </c>
      <c r="O6649">
        <v>3168</v>
      </c>
      <c r="P6649">
        <v>1647.36</v>
      </c>
      <c r="Q6649">
        <v>0.52</v>
      </c>
      <c r="R6649" t="s">
        <v>104</v>
      </c>
    </row>
    <row r="6650" spans="1:18" x14ac:dyDescent="0.25">
      <c r="A6650" t="s">
        <v>48</v>
      </c>
      <c r="B6650">
        <v>1197831</v>
      </c>
      <c r="C6650" s="1">
        <v>44368</v>
      </c>
      <c r="D6650" t="s">
        <v>31</v>
      </c>
      <c r="E6650" t="s">
        <v>169</v>
      </c>
      <c r="F6650" t="s">
        <v>56</v>
      </c>
      <c r="G6650">
        <v>2</v>
      </c>
      <c r="H6650">
        <v>2021</v>
      </c>
      <c r="I6650" t="s">
        <v>42</v>
      </c>
      <c r="J6650" t="s">
        <v>125</v>
      </c>
      <c r="K6650" t="s">
        <v>126</v>
      </c>
      <c r="L6650" t="s">
        <v>28</v>
      </c>
      <c r="M6650">
        <v>38</v>
      </c>
      <c r="N6650">
        <v>87</v>
      </c>
      <c r="O6650">
        <v>3306</v>
      </c>
      <c r="P6650">
        <v>1653</v>
      </c>
      <c r="Q6650">
        <v>0.5</v>
      </c>
      <c r="R6650" t="s">
        <v>104</v>
      </c>
    </row>
    <row r="6651" spans="1:18" x14ac:dyDescent="0.25">
      <c r="A6651" t="s">
        <v>48</v>
      </c>
      <c r="B6651">
        <v>1197831</v>
      </c>
      <c r="C6651" s="1">
        <v>44368</v>
      </c>
      <c r="D6651" t="s">
        <v>31</v>
      </c>
      <c r="E6651" t="s">
        <v>169</v>
      </c>
      <c r="F6651" t="s">
        <v>56</v>
      </c>
      <c r="G6651">
        <v>2</v>
      </c>
      <c r="H6651">
        <v>2021</v>
      </c>
      <c r="I6651" t="s">
        <v>42</v>
      </c>
      <c r="J6651" t="s">
        <v>125</v>
      </c>
      <c r="K6651" t="s">
        <v>126</v>
      </c>
      <c r="L6651" t="s">
        <v>30</v>
      </c>
      <c r="M6651">
        <v>51</v>
      </c>
      <c r="N6651">
        <v>87</v>
      </c>
      <c r="O6651">
        <v>4437</v>
      </c>
      <c r="P6651">
        <v>2085.39</v>
      </c>
      <c r="Q6651">
        <v>0.47</v>
      </c>
      <c r="R6651" t="s">
        <v>104</v>
      </c>
    </row>
    <row r="6652" spans="1:18" x14ac:dyDescent="0.25">
      <c r="A6652" t="s">
        <v>48</v>
      </c>
      <c r="B6652">
        <v>1197831</v>
      </c>
      <c r="C6652" s="1">
        <v>44368</v>
      </c>
      <c r="D6652" t="s">
        <v>31</v>
      </c>
      <c r="E6652" t="s">
        <v>169</v>
      </c>
      <c r="F6652" t="s">
        <v>56</v>
      </c>
      <c r="G6652">
        <v>2</v>
      </c>
      <c r="H6652">
        <v>2021</v>
      </c>
      <c r="I6652" t="s">
        <v>42</v>
      </c>
      <c r="J6652" t="s">
        <v>125</v>
      </c>
      <c r="K6652" t="s">
        <v>126</v>
      </c>
      <c r="L6652" t="s">
        <v>32</v>
      </c>
      <c r="M6652">
        <v>55</v>
      </c>
      <c r="N6652">
        <v>124</v>
      </c>
      <c r="O6652">
        <v>6820</v>
      </c>
      <c r="P6652">
        <v>3478.2</v>
      </c>
      <c r="Q6652">
        <v>0.51</v>
      </c>
      <c r="R6652" t="s">
        <v>104</v>
      </c>
    </row>
    <row r="6653" spans="1:18" x14ac:dyDescent="0.25">
      <c r="A6653" t="s">
        <v>48</v>
      </c>
      <c r="B6653">
        <v>1197831</v>
      </c>
      <c r="C6653" s="1">
        <v>44396</v>
      </c>
      <c r="D6653" t="s">
        <v>31</v>
      </c>
      <c r="E6653" t="s">
        <v>169</v>
      </c>
      <c r="F6653" t="s">
        <v>40</v>
      </c>
      <c r="G6653">
        <v>3</v>
      </c>
      <c r="H6653">
        <v>2021</v>
      </c>
      <c r="I6653" t="s">
        <v>42</v>
      </c>
      <c r="J6653" t="s">
        <v>125</v>
      </c>
      <c r="K6653" t="s">
        <v>126</v>
      </c>
      <c r="L6653" t="s">
        <v>21</v>
      </c>
      <c r="M6653">
        <v>50</v>
      </c>
      <c r="N6653">
        <v>182</v>
      </c>
      <c r="O6653">
        <v>9100</v>
      </c>
      <c r="P6653">
        <v>4732</v>
      </c>
      <c r="Q6653">
        <v>0.52</v>
      </c>
      <c r="R6653" t="s">
        <v>104</v>
      </c>
    </row>
    <row r="6654" spans="1:18" x14ac:dyDescent="0.25">
      <c r="A6654" t="s">
        <v>48</v>
      </c>
      <c r="B6654">
        <v>1197831</v>
      </c>
      <c r="C6654" s="1">
        <v>44396</v>
      </c>
      <c r="D6654" t="s">
        <v>31</v>
      </c>
      <c r="E6654" t="s">
        <v>169</v>
      </c>
      <c r="F6654" t="s">
        <v>40</v>
      </c>
      <c r="G6654">
        <v>3</v>
      </c>
      <c r="H6654">
        <v>2021</v>
      </c>
      <c r="I6654" t="s">
        <v>42</v>
      </c>
      <c r="J6654" t="s">
        <v>125</v>
      </c>
      <c r="K6654" t="s">
        <v>126</v>
      </c>
      <c r="L6654" t="s">
        <v>24</v>
      </c>
      <c r="M6654">
        <v>45</v>
      </c>
      <c r="N6654">
        <v>117</v>
      </c>
      <c r="O6654">
        <v>5265</v>
      </c>
      <c r="P6654">
        <v>2632.5</v>
      </c>
      <c r="Q6654">
        <v>0.5</v>
      </c>
      <c r="R6654" t="s">
        <v>104</v>
      </c>
    </row>
    <row r="6655" spans="1:18" x14ac:dyDescent="0.25">
      <c r="A6655" t="s">
        <v>48</v>
      </c>
      <c r="B6655">
        <v>1197831</v>
      </c>
      <c r="C6655" s="1">
        <v>44396</v>
      </c>
      <c r="D6655" t="s">
        <v>31</v>
      </c>
      <c r="E6655" t="s">
        <v>169</v>
      </c>
      <c r="F6655" t="s">
        <v>40</v>
      </c>
      <c r="G6655">
        <v>3</v>
      </c>
      <c r="H6655">
        <v>2021</v>
      </c>
      <c r="I6655" t="s">
        <v>42</v>
      </c>
      <c r="J6655" t="s">
        <v>125</v>
      </c>
      <c r="K6655" t="s">
        <v>126</v>
      </c>
      <c r="L6655" t="s">
        <v>26</v>
      </c>
      <c r="M6655">
        <v>44</v>
      </c>
      <c r="N6655">
        <v>94</v>
      </c>
      <c r="O6655">
        <v>4136</v>
      </c>
      <c r="P6655">
        <v>2233.44</v>
      </c>
      <c r="Q6655">
        <v>0.54</v>
      </c>
      <c r="R6655" t="s">
        <v>104</v>
      </c>
    </row>
    <row r="6656" spans="1:18" x14ac:dyDescent="0.25">
      <c r="A6656" t="s">
        <v>48</v>
      </c>
      <c r="B6656">
        <v>1197831</v>
      </c>
      <c r="C6656" s="1">
        <v>44396</v>
      </c>
      <c r="D6656" t="s">
        <v>31</v>
      </c>
      <c r="E6656" t="s">
        <v>169</v>
      </c>
      <c r="F6656" t="s">
        <v>40</v>
      </c>
      <c r="G6656">
        <v>3</v>
      </c>
      <c r="H6656">
        <v>2021</v>
      </c>
      <c r="I6656" t="s">
        <v>42</v>
      </c>
      <c r="J6656" t="s">
        <v>125</v>
      </c>
      <c r="K6656" t="s">
        <v>126</v>
      </c>
      <c r="L6656" t="s">
        <v>28</v>
      </c>
      <c r="M6656">
        <v>41</v>
      </c>
      <c r="N6656">
        <v>85</v>
      </c>
      <c r="O6656">
        <v>3485</v>
      </c>
      <c r="P6656">
        <v>1847.05</v>
      </c>
      <c r="Q6656">
        <v>0.53</v>
      </c>
      <c r="R6656" t="s">
        <v>104</v>
      </c>
    </row>
    <row r="6657" spans="1:18" x14ac:dyDescent="0.25">
      <c r="A6657" t="s">
        <v>48</v>
      </c>
      <c r="B6657">
        <v>1197831</v>
      </c>
      <c r="C6657" s="1">
        <v>44396</v>
      </c>
      <c r="D6657" t="s">
        <v>31</v>
      </c>
      <c r="E6657" t="s">
        <v>169</v>
      </c>
      <c r="F6657" t="s">
        <v>40</v>
      </c>
      <c r="G6657">
        <v>3</v>
      </c>
      <c r="H6657">
        <v>2021</v>
      </c>
      <c r="I6657" t="s">
        <v>42</v>
      </c>
      <c r="J6657" t="s">
        <v>125</v>
      </c>
      <c r="K6657" t="s">
        <v>126</v>
      </c>
      <c r="L6657" t="s">
        <v>30</v>
      </c>
      <c r="M6657">
        <v>59</v>
      </c>
      <c r="N6657">
        <v>98</v>
      </c>
      <c r="O6657">
        <v>5782</v>
      </c>
      <c r="P6657">
        <v>2659.72</v>
      </c>
      <c r="Q6657">
        <v>0.46</v>
      </c>
      <c r="R6657" t="s">
        <v>104</v>
      </c>
    </row>
    <row r="6658" spans="1:18" x14ac:dyDescent="0.25">
      <c r="A6658" t="s">
        <v>48</v>
      </c>
      <c r="B6658">
        <v>1197831</v>
      </c>
      <c r="C6658" s="1">
        <v>44396</v>
      </c>
      <c r="D6658" t="s">
        <v>31</v>
      </c>
      <c r="E6658" t="s">
        <v>169</v>
      </c>
      <c r="F6658" t="s">
        <v>40</v>
      </c>
      <c r="G6658">
        <v>3</v>
      </c>
      <c r="H6658">
        <v>2021</v>
      </c>
      <c r="I6658" t="s">
        <v>42</v>
      </c>
      <c r="J6658" t="s">
        <v>125</v>
      </c>
      <c r="K6658" t="s">
        <v>126</v>
      </c>
      <c r="L6658" t="s">
        <v>32</v>
      </c>
      <c r="M6658">
        <v>61</v>
      </c>
      <c r="N6658">
        <v>142</v>
      </c>
      <c r="O6658">
        <v>8662</v>
      </c>
      <c r="P6658">
        <v>4677.4799999999996</v>
      </c>
      <c r="Q6658">
        <v>0.54</v>
      </c>
      <c r="R6658" t="s">
        <v>104</v>
      </c>
    </row>
    <row r="6659" spans="1:18" x14ac:dyDescent="0.25">
      <c r="A6659" t="s">
        <v>48</v>
      </c>
      <c r="B6659">
        <v>1197831</v>
      </c>
      <c r="C6659" s="1">
        <v>44428</v>
      </c>
      <c r="D6659" t="s">
        <v>25</v>
      </c>
      <c r="E6659" t="s">
        <v>169</v>
      </c>
      <c r="F6659" t="s">
        <v>45</v>
      </c>
      <c r="G6659">
        <v>3</v>
      </c>
      <c r="H6659">
        <v>2021</v>
      </c>
      <c r="I6659" t="s">
        <v>42</v>
      </c>
      <c r="J6659" t="s">
        <v>125</v>
      </c>
      <c r="K6659" t="s">
        <v>126</v>
      </c>
      <c r="L6659" t="s">
        <v>21</v>
      </c>
      <c r="M6659">
        <v>56</v>
      </c>
      <c r="N6659">
        <v>189</v>
      </c>
      <c r="O6659">
        <v>10584</v>
      </c>
      <c r="P6659">
        <v>5397.84</v>
      </c>
      <c r="Q6659">
        <v>0.51</v>
      </c>
      <c r="R6659" t="s">
        <v>104</v>
      </c>
    </row>
    <row r="6660" spans="1:18" x14ac:dyDescent="0.25">
      <c r="A6660" t="s">
        <v>48</v>
      </c>
      <c r="B6660">
        <v>1197831</v>
      </c>
      <c r="C6660" s="1">
        <v>44428</v>
      </c>
      <c r="D6660" t="s">
        <v>25</v>
      </c>
      <c r="E6660" t="s">
        <v>169</v>
      </c>
      <c r="F6660" t="s">
        <v>45</v>
      </c>
      <c r="G6660">
        <v>3</v>
      </c>
      <c r="H6660">
        <v>2021</v>
      </c>
      <c r="I6660" t="s">
        <v>42</v>
      </c>
      <c r="J6660" t="s">
        <v>125</v>
      </c>
      <c r="K6660" t="s">
        <v>126</v>
      </c>
      <c r="L6660" t="s">
        <v>24</v>
      </c>
      <c r="M6660">
        <v>51</v>
      </c>
      <c r="N6660">
        <v>113</v>
      </c>
      <c r="O6660">
        <v>5763</v>
      </c>
      <c r="P6660">
        <v>2708.61</v>
      </c>
      <c r="Q6660">
        <v>0.47</v>
      </c>
      <c r="R6660" t="s">
        <v>104</v>
      </c>
    </row>
    <row r="6661" spans="1:18" x14ac:dyDescent="0.25">
      <c r="A6661" t="s">
        <v>48</v>
      </c>
      <c r="B6661">
        <v>1197831</v>
      </c>
      <c r="C6661" s="1">
        <v>44428</v>
      </c>
      <c r="D6661" t="s">
        <v>25</v>
      </c>
      <c r="E6661" t="s">
        <v>169</v>
      </c>
      <c r="F6661" t="s">
        <v>45</v>
      </c>
      <c r="G6661">
        <v>3</v>
      </c>
      <c r="H6661">
        <v>2021</v>
      </c>
      <c r="I6661" t="s">
        <v>42</v>
      </c>
      <c r="J6661" t="s">
        <v>125</v>
      </c>
      <c r="K6661" t="s">
        <v>126</v>
      </c>
      <c r="L6661" t="s">
        <v>26</v>
      </c>
      <c r="M6661">
        <v>47</v>
      </c>
      <c r="N6661">
        <v>113</v>
      </c>
      <c r="O6661">
        <v>5311</v>
      </c>
      <c r="P6661">
        <v>2814.83</v>
      </c>
      <c r="Q6661">
        <v>0.53</v>
      </c>
      <c r="R6661" t="s">
        <v>104</v>
      </c>
    </row>
    <row r="6662" spans="1:18" x14ac:dyDescent="0.25">
      <c r="A6662" t="s">
        <v>48</v>
      </c>
      <c r="B6662">
        <v>1197831</v>
      </c>
      <c r="C6662" s="1">
        <v>44428</v>
      </c>
      <c r="D6662" t="s">
        <v>25</v>
      </c>
      <c r="E6662" t="s">
        <v>169</v>
      </c>
      <c r="F6662" t="s">
        <v>45</v>
      </c>
      <c r="G6662">
        <v>3</v>
      </c>
      <c r="H6662">
        <v>2021</v>
      </c>
      <c r="I6662" t="s">
        <v>42</v>
      </c>
      <c r="J6662" t="s">
        <v>125</v>
      </c>
      <c r="K6662" t="s">
        <v>126</v>
      </c>
      <c r="L6662" t="s">
        <v>28</v>
      </c>
      <c r="M6662">
        <v>37</v>
      </c>
      <c r="N6662">
        <v>88</v>
      </c>
      <c r="O6662">
        <v>3256</v>
      </c>
      <c r="P6662">
        <v>1693.12</v>
      </c>
      <c r="Q6662">
        <v>0.52</v>
      </c>
      <c r="R6662" t="s">
        <v>104</v>
      </c>
    </row>
    <row r="6663" spans="1:18" x14ac:dyDescent="0.25">
      <c r="A6663" t="s">
        <v>48</v>
      </c>
      <c r="B6663">
        <v>1197831</v>
      </c>
      <c r="C6663" s="1">
        <v>44428</v>
      </c>
      <c r="D6663" t="s">
        <v>25</v>
      </c>
      <c r="E6663" t="s">
        <v>169</v>
      </c>
      <c r="F6663" t="s">
        <v>45</v>
      </c>
      <c r="G6663">
        <v>3</v>
      </c>
      <c r="H6663">
        <v>2021</v>
      </c>
      <c r="I6663" t="s">
        <v>42</v>
      </c>
      <c r="J6663" t="s">
        <v>125</v>
      </c>
      <c r="K6663" t="s">
        <v>126</v>
      </c>
      <c r="L6663" t="s">
        <v>30</v>
      </c>
      <c r="M6663">
        <v>47</v>
      </c>
      <c r="N6663">
        <v>81</v>
      </c>
      <c r="O6663">
        <v>3807</v>
      </c>
      <c r="P6663">
        <v>1713.15</v>
      </c>
      <c r="Q6663">
        <v>0.45</v>
      </c>
      <c r="R6663" t="s">
        <v>104</v>
      </c>
    </row>
    <row r="6664" spans="1:18" x14ac:dyDescent="0.25">
      <c r="A6664" t="s">
        <v>48</v>
      </c>
      <c r="B6664">
        <v>1197831</v>
      </c>
      <c r="C6664" s="1">
        <v>44428</v>
      </c>
      <c r="D6664" t="s">
        <v>25</v>
      </c>
      <c r="E6664" t="s">
        <v>169</v>
      </c>
      <c r="F6664" t="s">
        <v>45</v>
      </c>
      <c r="G6664">
        <v>3</v>
      </c>
      <c r="H6664">
        <v>2021</v>
      </c>
      <c r="I6664" t="s">
        <v>42</v>
      </c>
      <c r="J6664" t="s">
        <v>125</v>
      </c>
      <c r="K6664" t="s">
        <v>126</v>
      </c>
      <c r="L6664" t="s">
        <v>32</v>
      </c>
      <c r="M6664">
        <v>50</v>
      </c>
      <c r="N6664">
        <v>124</v>
      </c>
      <c r="O6664">
        <v>6200</v>
      </c>
      <c r="P6664">
        <v>3224</v>
      </c>
      <c r="Q6664">
        <v>0.52</v>
      </c>
      <c r="R6664" t="s">
        <v>104</v>
      </c>
    </row>
    <row r="6665" spans="1:18" x14ac:dyDescent="0.25">
      <c r="A6665" t="s">
        <v>48</v>
      </c>
      <c r="B6665">
        <v>1197831</v>
      </c>
      <c r="C6665" s="1">
        <v>44458</v>
      </c>
      <c r="D6665" t="s">
        <v>29</v>
      </c>
      <c r="E6665" t="s">
        <v>170</v>
      </c>
      <c r="F6665" t="s">
        <v>46</v>
      </c>
      <c r="G6665">
        <v>3</v>
      </c>
      <c r="H6665">
        <v>2021</v>
      </c>
      <c r="I6665" t="s">
        <v>42</v>
      </c>
      <c r="J6665" t="s">
        <v>125</v>
      </c>
      <c r="K6665" t="s">
        <v>126</v>
      </c>
      <c r="L6665" t="s">
        <v>21</v>
      </c>
      <c r="M6665">
        <v>49</v>
      </c>
      <c r="N6665">
        <v>150</v>
      </c>
      <c r="O6665">
        <v>7350</v>
      </c>
      <c r="P6665">
        <v>3969</v>
      </c>
      <c r="Q6665">
        <v>0.54</v>
      </c>
      <c r="R6665" t="s">
        <v>104</v>
      </c>
    </row>
    <row r="6666" spans="1:18" x14ac:dyDescent="0.25">
      <c r="A6666" t="s">
        <v>48</v>
      </c>
      <c r="B6666">
        <v>1197831</v>
      </c>
      <c r="C6666" s="1">
        <v>44458</v>
      </c>
      <c r="D6666" t="s">
        <v>29</v>
      </c>
      <c r="E6666" t="s">
        <v>170</v>
      </c>
      <c r="F6666" t="s">
        <v>46</v>
      </c>
      <c r="G6666">
        <v>3</v>
      </c>
      <c r="H6666">
        <v>2021</v>
      </c>
      <c r="I6666" t="s">
        <v>42</v>
      </c>
      <c r="J6666" t="s">
        <v>125</v>
      </c>
      <c r="K6666" t="s">
        <v>126</v>
      </c>
      <c r="L6666" t="s">
        <v>24</v>
      </c>
      <c r="M6666">
        <v>38</v>
      </c>
      <c r="N6666">
        <v>98</v>
      </c>
      <c r="O6666">
        <v>3724</v>
      </c>
      <c r="P6666">
        <v>1675.8</v>
      </c>
      <c r="Q6666">
        <v>0.45</v>
      </c>
      <c r="R6666" t="s">
        <v>104</v>
      </c>
    </row>
    <row r="6667" spans="1:18" x14ac:dyDescent="0.25">
      <c r="A6667" t="s">
        <v>48</v>
      </c>
      <c r="B6667">
        <v>1197831</v>
      </c>
      <c r="C6667" s="1">
        <v>44458</v>
      </c>
      <c r="D6667" t="s">
        <v>29</v>
      </c>
      <c r="E6667" t="s">
        <v>170</v>
      </c>
      <c r="F6667" t="s">
        <v>46</v>
      </c>
      <c r="G6667">
        <v>3</v>
      </c>
      <c r="H6667">
        <v>2021</v>
      </c>
      <c r="I6667" t="s">
        <v>42</v>
      </c>
      <c r="J6667" t="s">
        <v>125</v>
      </c>
      <c r="K6667" t="s">
        <v>126</v>
      </c>
      <c r="L6667" t="s">
        <v>26</v>
      </c>
      <c r="M6667">
        <v>14</v>
      </c>
      <c r="N6667">
        <v>69</v>
      </c>
      <c r="O6667">
        <v>966</v>
      </c>
      <c r="P6667">
        <v>492.66</v>
      </c>
      <c r="Q6667">
        <v>0.51</v>
      </c>
      <c r="R6667" t="s">
        <v>104</v>
      </c>
    </row>
    <row r="6668" spans="1:18" x14ac:dyDescent="0.25">
      <c r="A6668" t="s">
        <v>48</v>
      </c>
      <c r="B6668">
        <v>1197831</v>
      </c>
      <c r="C6668" s="1">
        <v>44458</v>
      </c>
      <c r="D6668" t="s">
        <v>29</v>
      </c>
      <c r="E6668" t="s">
        <v>170</v>
      </c>
      <c r="F6668" t="s">
        <v>46</v>
      </c>
      <c r="G6668">
        <v>3</v>
      </c>
      <c r="H6668">
        <v>2021</v>
      </c>
      <c r="I6668" t="s">
        <v>42</v>
      </c>
      <c r="J6668" t="s">
        <v>125</v>
      </c>
      <c r="K6668" t="s">
        <v>126</v>
      </c>
      <c r="L6668" t="s">
        <v>28</v>
      </c>
      <c r="M6668">
        <v>14</v>
      </c>
      <c r="N6668">
        <v>63</v>
      </c>
      <c r="O6668">
        <v>882</v>
      </c>
      <c r="P6668">
        <v>449.82</v>
      </c>
      <c r="Q6668">
        <v>0.51</v>
      </c>
      <c r="R6668" t="s">
        <v>104</v>
      </c>
    </row>
    <row r="6669" spans="1:18" x14ac:dyDescent="0.25">
      <c r="A6669" t="s">
        <v>48</v>
      </c>
      <c r="B6669">
        <v>1197831</v>
      </c>
      <c r="C6669" s="1">
        <v>44458</v>
      </c>
      <c r="D6669" t="s">
        <v>29</v>
      </c>
      <c r="E6669" t="s">
        <v>170</v>
      </c>
      <c r="F6669" t="s">
        <v>46</v>
      </c>
      <c r="G6669">
        <v>3</v>
      </c>
      <c r="H6669">
        <v>2021</v>
      </c>
      <c r="I6669" t="s">
        <v>42</v>
      </c>
      <c r="J6669" t="s">
        <v>125</v>
      </c>
      <c r="K6669" t="s">
        <v>126</v>
      </c>
      <c r="L6669" t="s">
        <v>30</v>
      </c>
      <c r="M6669">
        <v>23</v>
      </c>
      <c r="N6669">
        <v>68</v>
      </c>
      <c r="O6669">
        <v>1564</v>
      </c>
      <c r="P6669">
        <v>703.8</v>
      </c>
      <c r="Q6669">
        <v>0.45</v>
      </c>
      <c r="R6669" t="s">
        <v>104</v>
      </c>
    </row>
    <row r="6670" spans="1:18" x14ac:dyDescent="0.25">
      <c r="A6670" t="s">
        <v>48</v>
      </c>
      <c r="B6670">
        <v>1197831</v>
      </c>
      <c r="C6670" s="1">
        <v>44458</v>
      </c>
      <c r="D6670" t="s">
        <v>29</v>
      </c>
      <c r="E6670" t="s">
        <v>170</v>
      </c>
      <c r="F6670" t="s">
        <v>46</v>
      </c>
      <c r="G6670">
        <v>3</v>
      </c>
      <c r="H6670">
        <v>2021</v>
      </c>
      <c r="I6670" t="s">
        <v>42</v>
      </c>
      <c r="J6670" t="s">
        <v>125</v>
      </c>
      <c r="K6670" t="s">
        <v>126</v>
      </c>
      <c r="L6670" t="s">
        <v>32</v>
      </c>
      <c r="M6670">
        <v>28</v>
      </c>
      <c r="N6670">
        <v>91</v>
      </c>
      <c r="O6670">
        <v>2548</v>
      </c>
      <c r="P6670">
        <v>1324.96</v>
      </c>
      <c r="Q6670">
        <v>0.52</v>
      </c>
      <c r="R6670" t="s">
        <v>104</v>
      </c>
    </row>
    <row r="6671" spans="1:18" x14ac:dyDescent="0.25">
      <c r="A6671" t="s">
        <v>48</v>
      </c>
      <c r="B6671">
        <v>1197831</v>
      </c>
      <c r="C6671" s="1">
        <v>44490</v>
      </c>
      <c r="D6671" t="s">
        <v>23</v>
      </c>
      <c r="E6671" t="s">
        <v>169</v>
      </c>
      <c r="F6671" t="s">
        <v>47</v>
      </c>
      <c r="G6671">
        <v>4</v>
      </c>
      <c r="H6671">
        <v>2021</v>
      </c>
      <c r="I6671" t="s">
        <v>42</v>
      </c>
      <c r="J6671" t="s">
        <v>125</v>
      </c>
      <c r="K6671" t="s">
        <v>126</v>
      </c>
      <c r="L6671" t="s">
        <v>21</v>
      </c>
      <c r="M6671">
        <v>29</v>
      </c>
      <c r="N6671">
        <v>137</v>
      </c>
      <c r="O6671">
        <v>3973</v>
      </c>
      <c r="P6671">
        <v>2145.42</v>
      </c>
      <c r="Q6671">
        <v>0.54</v>
      </c>
      <c r="R6671" t="s">
        <v>104</v>
      </c>
    </row>
    <row r="6672" spans="1:18" x14ac:dyDescent="0.25">
      <c r="A6672" t="s">
        <v>48</v>
      </c>
      <c r="B6672">
        <v>1197831</v>
      </c>
      <c r="C6672" s="1">
        <v>44490</v>
      </c>
      <c r="D6672" t="s">
        <v>23</v>
      </c>
      <c r="E6672" t="s">
        <v>169</v>
      </c>
      <c r="F6672" t="s">
        <v>47</v>
      </c>
      <c r="G6672">
        <v>4</v>
      </c>
      <c r="H6672">
        <v>2021</v>
      </c>
      <c r="I6672" t="s">
        <v>42</v>
      </c>
      <c r="J6672" t="s">
        <v>125</v>
      </c>
      <c r="K6672" t="s">
        <v>126</v>
      </c>
      <c r="L6672" t="s">
        <v>24</v>
      </c>
      <c r="M6672">
        <v>19</v>
      </c>
      <c r="N6672">
        <v>88</v>
      </c>
      <c r="O6672">
        <v>1672</v>
      </c>
      <c r="P6672">
        <v>769.12</v>
      </c>
      <c r="Q6672">
        <v>0.46</v>
      </c>
      <c r="R6672" t="s">
        <v>104</v>
      </c>
    </row>
    <row r="6673" spans="1:18" x14ac:dyDescent="0.25">
      <c r="A6673" t="s">
        <v>48</v>
      </c>
      <c r="B6673">
        <v>1197831</v>
      </c>
      <c r="C6673" s="1">
        <v>44490</v>
      </c>
      <c r="D6673" t="s">
        <v>23</v>
      </c>
      <c r="E6673" t="s">
        <v>169</v>
      </c>
      <c r="F6673" t="s">
        <v>47</v>
      </c>
      <c r="G6673">
        <v>4</v>
      </c>
      <c r="H6673">
        <v>2021</v>
      </c>
      <c r="I6673" t="s">
        <v>42</v>
      </c>
      <c r="J6673" t="s">
        <v>125</v>
      </c>
      <c r="K6673" t="s">
        <v>126</v>
      </c>
      <c r="L6673" t="s">
        <v>26</v>
      </c>
      <c r="M6673">
        <v>20</v>
      </c>
      <c r="N6673">
        <v>56</v>
      </c>
      <c r="O6673">
        <v>1120</v>
      </c>
      <c r="P6673">
        <v>571.20000000000005</v>
      </c>
      <c r="Q6673">
        <v>0.51</v>
      </c>
      <c r="R6673" t="s">
        <v>104</v>
      </c>
    </row>
    <row r="6674" spans="1:18" x14ac:dyDescent="0.25">
      <c r="A6674" t="s">
        <v>48</v>
      </c>
      <c r="B6674">
        <v>1197831</v>
      </c>
      <c r="C6674" s="1">
        <v>44490</v>
      </c>
      <c r="D6674" t="s">
        <v>23</v>
      </c>
      <c r="E6674" t="s">
        <v>169</v>
      </c>
      <c r="F6674" t="s">
        <v>47</v>
      </c>
      <c r="G6674">
        <v>4</v>
      </c>
      <c r="H6674">
        <v>2021</v>
      </c>
      <c r="I6674" t="s">
        <v>42</v>
      </c>
      <c r="J6674" t="s">
        <v>125</v>
      </c>
      <c r="K6674" t="s">
        <v>126</v>
      </c>
      <c r="L6674" t="s">
        <v>28</v>
      </c>
      <c r="M6674">
        <v>18</v>
      </c>
      <c r="N6674">
        <v>52</v>
      </c>
      <c r="O6674">
        <v>936</v>
      </c>
      <c r="P6674">
        <v>486.72</v>
      </c>
      <c r="Q6674">
        <v>0.52</v>
      </c>
      <c r="R6674" t="s">
        <v>104</v>
      </c>
    </row>
    <row r="6675" spans="1:18" x14ac:dyDescent="0.25">
      <c r="A6675" t="s">
        <v>48</v>
      </c>
      <c r="B6675">
        <v>1197831</v>
      </c>
      <c r="C6675" s="1">
        <v>44490</v>
      </c>
      <c r="D6675" t="s">
        <v>23</v>
      </c>
      <c r="E6675" t="s">
        <v>169</v>
      </c>
      <c r="F6675" t="s">
        <v>47</v>
      </c>
      <c r="G6675">
        <v>4</v>
      </c>
      <c r="H6675">
        <v>2021</v>
      </c>
      <c r="I6675" t="s">
        <v>42</v>
      </c>
      <c r="J6675" t="s">
        <v>125</v>
      </c>
      <c r="K6675" t="s">
        <v>126</v>
      </c>
      <c r="L6675" t="s">
        <v>30</v>
      </c>
      <c r="M6675">
        <v>29</v>
      </c>
      <c r="N6675">
        <v>50</v>
      </c>
      <c r="O6675">
        <v>1450</v>
      </c>
      <c r="P6675">
        <v>696</v>
      </c>
      <c r="Q6675">
        <v>0.48</v>
      </c>
      <c r="R6675" t="s">
        <v>104</v>
      </c>
    </row>
    <row r="6676" spans="1:18" x14ac:dyDescent="0.25">
      <c r="A6676" t="s">
        <v>54</v>
      </c>
      <c r="B6676">
        <v>1197831</v>
      </c>
      <c r="C6676" s="1">
        <v>44490</v>
      </c>
      <c r="D6676" t="s">
        <v>23</v>
      </c>
      <c r="E6676" t="s">
        <v>169</v>
      </c>
      <c r="F6676" t="s">
        <v>47</v>
      </c>
      <c r="G6676">
        <v>4</v>
      </c>
      <c r="H6676">
        <v>2021</v>
      </c>
      <c r="I6676" t="s">
        <v>42</v>
      </c>
      <c r="J6676" t="s">
        <v>125</v>
      </c>
      <c r="K6676" t="s">
        <v>126</v>
      </c>
      <c r="L6676" t="s">
        <v>32</v>
      </c>
      <c r="M6676">
        <v>29</v>
      </c>
      <c r="N6676">
        <v>91</v>
      </c>
      <c r="O6676">
        <v>2639</v>
      </c>
      <c r="P6676">
        <v>1451.45</v>
      </c>
      <c r="Q6676">
        <v>0.55000000000000004</v>
      </c>
      <c r="R6676" t="s">
        <v>104</v>
      </c>
    </row>
    <row r="6677" spans="1:18" x14ac:dyDescent="0.25">
      <c r="A6677" t="s">
        <v>54</v>
      </c>
      <c r="B6677">
        <v>1197831</v>
      </c>
      <c r="C6677" s="1">
        <v>44520</v>
      </c>
      <c r="D6677" t="s">
        <v>27</v>
      </c>
      <c r="E6677" t="s">
        <v>170</v>
      </c>
      <c r="F6677" t="s">
        <v>49</v>
      </c>
      <c r="G6677">
        <v>4</v>
      </c>
      <c r="H6677">
        <v>2021</v>
      </c>
      <c r="I6677" t="s">
        <v>42</v>
      </c>
      <c r="J6677" t="s">
        <v>125</v>
      </c>
      <c r="K6677" t="s">
        <v>126</v>
      </c>
      <c r="L6677" t="s">
        <v>21</v>
      </c>
      <c r="M6677">
        <v>23</v>
      </c>
      <c r="N6677">
        <v>133</v>
      </c>
      <c r="O6677">
        <v>3059</v>
      </c>
      <c r="P6677">
        <v>1651.86</v>
      </c>
      <c r="Q6677">
        <v>0.54</v>
      </c>
      <c r="R6677" t="s">
        <v>104</v>
      </c>
    </row>
    <row r="6678" spans="1:18" x14ac:dyDescent="0.25">
      <c r="A6678" t="s">
        <v>54</v>
      </c>
      <c r="B6678">
        <v>1197831</v>
      </c>
      <c r="C6678" s="1">
        <v>44520</v>
      </c>
      <c r="D6678" t="s">
        <v>27</v>
      </c>
      <c r="E6678" t="s">
        <v>170</v>
      </c>
      <c r="F6678" t="s">
        <v>49</v>
      </c>
      <c r="G6678">
        <v>4</v>
      </c>
      <c r="H6678">
        <v>2021</v>
      </c>
      <c r="I6678" t="s">
        <v>42</v>
      </c>
      <c r="J6678" t="s">
        <v>125</v>
      </c>
      <c r="K6678" t="s">
        <v>126</v>
      </c>
      <c r="L6678" t="s">
        <v>24</v>
      </c>
      <c r="M6678">
        <v>14</v>
      </c>
      <c r="N6678">
        <v>78</v>
      </c>
      <c r="O6678">
        <v>1092</v>
      </c>
      <c r="P6678">
        <v>513.24</v>
      </c>
      <c r="Q6678">
        <v>0.47</v>
      </c>
      <c r="R6678" t="s">
        <v>104</v>
      </c>
    </row>
    <row r="6679" spans="1:18" x14ac:dyDescent="0.25">
      <c r="A6679" t="s">
        <v>54</v>
      </c>
      <c r="B6679">
        <v>1197831</v>
      </c>
      <c r="C6679" s="1">
        <v>44520</v>
      </c>
      <c r="D6679" t="s">
        <v>27</v>
      </c>
      <c r="E6679" t="s">
        <v>170</v>
      </c>
      <c r="F6679" t="s">
        <v>49</v>
      </c>
      <c r="G6679">
        <v>4</v>
      </c>
      <c r="H6679">
        <v>2021</v>
      </c>
      <c r="I6679" t="s">
        <v>42</v>
      </c>
      <c r="J6679" t="s">
        <v>125</v>
      </c>
      <c r="K6679" t="s">
        <v>126</v>
      </c>
      <c r="L6679" t="s">
        <v>26</v>
      </c>
      <c r="M6679">
        <v>23</v>
      </c>
      <c r="N6679">
        <v>74</v>
      </c>
      <c r="O6679">
        <v>1702</v>
      </c>
      <c r="P6679">
        <v>919.08</v>
      </c>
      <c r="Q6679">
        <v>0.54</v>
      </c>
      <c r="R6679" t="s">
        <v>104</v>
      </c>
    </row>
    <row r="6680" spans="1:18" x14ac:dyDescent="0.25">
      <c r="A6680" t="s">
        <v>54</v>
      </c>
      <c r="B6680">
        <v>1197831</v>
      </c>
      <c r="C6680" s="1">
        <v>44520</v>
      </c>
      <c r="D6680" t="s">
        <v>27</v>
      </c>
      <c r="E6680" t="s">
        <v>170</v>
      </c>
      <c r="F6680" t="s">
        <v>49</v>
      </c>
      <c r="G6680">
        <v>4</v>
      </c>
      <c r="H6680">
        <v>2021</v>
      </c>
      <c r="I6680" t="s">
        <v>42</v>
      </c>
      <c r="J6680" t="s">
        <v>125</v>
      </c>
      <c r="K6680" t="s">
        <v>126</v>
      </c>
      <c r="L6680" t="s">
        <v>28</v>
      </c>
      <c r="M6680">
        <v>52</v>
      </c>
      <c r="N6680">
        <v>75</v>
      </c>
      <c r="O6680">
        <v>3900</v>
      </c>
      <c r="P6680">
        <v>2067</v>
      </c>
      <c r="Q6680">
        <v>0.53</v>
      </c>
      <c r="R6680" t="s">
        <v>104</v>
      </c>
    </row>
    <row r="6681" spans="1:18" x14ac:dyDescent="0.25">
      <c r="A6681" t="s">
        <v>54</v>
      </c>
      <c r="B6681">
        <v>1197831</v>
      </c>
      <c r="C6681" s="1">
        <v>44520</v>
      </c>
      <c r="D6681" t="s">
        <v>27</v>
      </c>
      <c r="E6681" t="s">
        <v>170</v>
      </c>
      <c r="F6681" t="s">
        <v>49</v>
      </c>
      <c r="G6681">
        <v>4</v>
      </c>
      <c r="H6681">
        <v>2021</v>
      </c>
      <c r="I6681" t="s">
        <v>42</v>
      </c>
      <c r="J6681" t="s">
        <v>125</v>
      </c>
      <c r="K6681" t="s">
        <v>126</v>
      </c>
      <c r="L6681" t="s">
        <v>30</v>
      </c>
      <c r="M6681">
        <v>71</v>
      </c>
      <c r="N6681">
        <v>77</v>
      </c>
      <c r="O6681">
        <v>5467</v>
      </c>
      <c r="P6681">
        <v>2678.83</v>
      </c>
      <c r="Q6681">
        <v>0.49</v>
      </c>
      <c r="R6681" t="s">
        <v>104</v>
      </c>
    </row>
    <row r="6682" spans="1:18" x14ac:dyDescent="0.25">
      <c r="A6682" t="s">
        <v>54</v>
      </c>
      <c r="B6682">
        <v>1197831</v>
      </c>
      <c r="C6682" s="1">
        <v>44520</v>
      </c>
      <c r="D6682" t="s">
        <v>27</v>
      </c>
      <c r="E6682" t="s">
        <v>170</v>
      </c>
      <c r="F6682" t="s">
        <v>49</v>
      </c>
      <c r="G6682">
        <v>4</v>
      </c>
      <c r="H6682">
        <v>2021</v>
      </c>
      <c r="I6682" t="s">
        <v>42</v>
      </c>
      <c r="J6682" t="s">
        <v>125</v>
      </c>
      <c r="K6682" t="s">
        <v>126</v>
      </c>
      <c r="L6682" t="s">
        <v>32</v>
      </c>
      <c r="M6682">
        <v>72</v>
      </c>
      <c r="N6682">
        <v>105</v>
      </c>
      <c r="O6682">
        <v>7560</v>
      </c>
      <c r="P6682">
        <v>3780</v>
      </c>
      <c r="Q6682">
        <v>0.5</v>
      </c>
      <c r="R6682" t="s">
        <v>104</v>
      </c>
    </row>
    <row r="6683" spans="1:18" x14ac:dyDescent="0.25">
      <c r="A6683" t="s">
        <v>54</v>
      </c>
      <c r="B6683">
        <v>1197831</v>
      </c>
      <c r="C6683" s="1">
        <v>44549</v>
      </c>
      <c r="D6683" t="s">
        <v>29</v>
      </c>
      <c r="E6683" t="s">
        <v>170</v>
      </c>
      <c r="F6683" t="s">
        <v>53</v>
      </c>
      <c r="G6683">
        <v>4</v>
      </c>
      <c r="H6683">
        <v>2021</v>
      </c>
      <c r="I6683" t="s">
        <v>42</v>
      </c>
      <c r="J6683" t="s">
        <v>125</v>
      </c>
      <c r="K6683" t="s">
        <v>126</v>
      </c>
      <c r="L6683" t="s">
        <v>21</v>
      </c>
      <c r="M6683">
        <v>64</v>
      </c>
      <c r="N6683">
        <v>169</v>
      </c>
      <c r="O6683">
        <v>10816</v>
      </c>
      <c r="P6683">
        <v>5948.8</v>
      </c>
      <c r="Q6683">
        <v>0.55000000000000004</v>
      </c>
      <c r="R6683" t="s">
        <v>104</v>
      </c>
    </row>
    <row r="6684" spans="1:18" x14ac:dyDescent="0.25">
      <c r="A6684" t="s">
        <v>54</v>
      </c>
      <c r="B6684">
        <v>1197831</v>
      </c>
      <c r="C6684" s="1">
        <v>44549</v>
      </c>
      <c r="D6684" t="s">
        <v>29</v>
      </c>
      <c r="E6684" t="s">
        <v>170</v>
      </c>
      <c r="F6684" t="s">
        <v>53</v>
      </c>
      <c r="G6684">
        <v>4</v>
      </c>
      <c r="H6684">
        <v>2021</v>
      </c>
      <c r="I6684" t="s">
        <v>42</v>
      </c>
      <c r="J6684" t="s">
        <v>125</v>
      </c>
      <c r="K6684" t="s">
        <v>126</v>
      </c>
      <c r="L6684" t="s">
        <v>24</v>
      </c>
      <c r="M6684">
        <v>58</v>
      </c>
      <c r="N6684">
        <v>119</v>
      </c>
      <c r="O6684">
        <v>6902</v>
      </c>
      <c r="P6684">
        <v>3105.9</v>
      </c>
      <c r="Q6684">
        <v>0.45</v>
      </c>
      <c r="R6684" t="s">
        <v>104</v>
      </c>
    </row>
    <row r="6685" spans="1:18" x14ac:dyDescent="0.25">
      <c r="A6685" t="s">
        <v>54</v>
      </c>
      <c r="B6685">
        <v>1197831</v>
      </c>
      <c r="C6685" s="1">
        <v>44549</v>
      </c>
      <c r="D6685" t="s">
        <v>29</v>
      </c>
      <c r="E6685" t="s">
        <v>170</v>
      </c>
      <c r="F6685" t="s">
        <v>53</v>
      </c>
      <c r="G6685">
        <v>4</v>
      </c>
      <c r="H6685">
        <v>2021</v>
      </c>
      <c r="I6685" t="s">
        <v>42</v>
      </c>
      <c r="J6685" t="s">
        <v>125</v>
      </c>
      <c r="K6685" t="s">
        <v>126</v>
      </c>
      <c r="L6685" t="s">
        <v>26</v>
      </c>
      <c r="M6685">
        <v>55</v>
      </c>
      <c r="N6685">
        <v>101</v>
      </c>
      <c r="O6685">
        <v>5555</v>
      </c>
      <c r="P6685">
        <v>2777.5</v>
      </c>
      <c r="Q6685">
        <v>0.5</v>
      </c>
      <c r="R6685" t="s">
        <v>104</v>
      </c>
    </row>
    <row r="6686" spans="1:18" x14ac:dyDescent="0.25">
      <c r="A6686" t="s">
        <v>54</v>
      </c>
      <c r="B6686">
        <v>1197831</v>
      </c>
      <c r="C6686" s="1">
        <v>44549</v>
      </c>
      <c r="D6686" t="s">
        <v>29</v>
      </c>
      <c r="E6686" t="s">
        <v>170</v>
      </c>
      <c r="F6686" t="s">
        <v>53</v>
      </c>
      <c r="G6686">
        <v>4</v>
      </c>
      <c r="H6686">
        <v>2021</v>
      </c>
      <c r="I6686" t="s">
        <v>42</v>
      </c>
      <c r="J6686" t="s">
        <v>125</v>
      </c>
      <c r="K6686" t="s">
        <v>126</v>
      </c>
      <c r="L6686" t="s">
        <v>28</v>
      </c>
      <c r="M6686">
        <v>54</v>
      </c>
      <c r="N6686">
        <v>94</v>
      </c>
      <c r="O6686">
        <v>5076</v>
      </c>
      <c r="P6686">
        <v>2690.28</v>
      </c>
      <c r="Q6686">
        <v>0.53</v>
      </c>
      <c r="R6686" t="s">
        <v>104</v>
      </c>
    </row>
    <row r="6687" spans="1:18" x14ac:dyDescent="0.25">
      <c r="A6687" t="s">
        <v>54</v>
      </c>
      <c r="B6687">
        <v>1197831</v>
      </c>
      <c r="C6687" s="1">
        <v>44549</v>
      </c>
      <c r="D6687" t="s">
        <v>29</v>
      </c>
      <c r="E6687" t="s">
        <v>170</v>
      </c>
      <c r="F6687" t="s">
        <v>53</v>
      </c>
      <c r="G6687">
        <v>4</v>
      </c>
      <c r="H6687">
        <v>2021</v>
      </c>
      <c r="I6687" t="s">
        <v>42</v>
      </c>
      <c r="J6687" t="s">
        <v>125</v>
      </c>
      <c r="K6687" t="s">
        <v>126</v>
      </c>
      <c r="L6687" t="s">
        <v>30</v>
      </c>
      <c r="M6687">
        <v>69</v>
      </c>
      <c r="N6687">
        <v>81</v>
      </c>
      <c r="O6687">
        <v>5589</v>
      </c>
      <c r="P6687">
        <v>2682.72</v>
      </c>
      <c r="Q6687">
        <v>0.48</v>
      </c>
      <c r="R6687" t="s">
        <v>104</v>
      </c>
    </row>
    <row r="6688" spans="1:18" x14ac:dyDescent="0.25">
      <c r="A6688" t="s">
        <v>54</v>
      </c>
      <c r="B6688">
        <v>1197831</v>
      </c>
      <c r="C6688" s="1">
        <v>44549</v>
      </c>
      <c r="D6688" t="s">
        <v>29</v>
      </c>
      <c r="E6688" t="s">
        <v>170</v>
      </c>
      <c r="F6688" t="s">
        <v>53</v>
      </c>
      <c r="G6688">
        <v>4</v>
      </c>
      <c r="H6688">
        <v>2021</v>
      </c>
      <c r="I6688" t="s">
        <v>42</v>
      </c>
      <c r="J6688" t="s">
        <v>125</v>
      </c>
      <c r="K6688" t="s">
        <v>126</v>
      </c>
      <c r="L6688" t="s">
        <v>32</v>
      </c>
      <c r="M6688">
        <v>68</v>
      </c>
      <c r="N6688">
        <v>123</v>
      </c>
      <c r="O6688">
        <v>8364</v>
      </c>
      <c r="P6688">
        <v>4182</v>
      </c>
      <c r="Q6688">
        <v>0.5</v>
      </c>
      <c r="R6688" t="s">
        <v>104</v>
      </c>
    </row>
    <row r="6689" spans="1:18" x14ac:dyDescent="0.25">
      <c r="A6689" t="s">
        <v>54</v>
      </c>
      <c r="B6689">
        <v>1197831</v>
      </c>
      <c r="C6689" s="1">
        <v>44212</v>
      </c>
      <c r="D6689" t="s">
        <v>27</v>
      </c>
      <c r="E6689" t="s">
        <v>170</v>
      </c>
      <c r="F6689" t="s">
        <v>18</v>
      </c>
      <c r="G6689">
        <v>1</v>
      </c>
      <c r="H6689">
        <v>2021</v>
      </c>
      <c r="I6689" t="s">
        <v>42</v>
      </c>
      <c r="J6689" t="s">
        <v>125</v>
      </c>
      <c r="K6689" t="s">
        <v>126</v>
      </c>
      <c r="L6689" t="s">
        <v>21</v>
      </c>
      <c r="M6689">
        <v>23</v>
      </c>
      <c r="N6689">
        <v>149</v>
      </c>
      <c r="O6689">
        <v>3427</v>
      </c>
      <c r="P6689">
        <v>1679.23</v>
      </c>
      <c r="Q6689">
        <v>0.49</v>
      </c>
      <c r="R6689" t="s">
        <v>104</v>
      </c>
    </row>
    <row r="6690" spans="1:18" x14ac:dyDescent="0.25">
      <c r="A6690" t="s">
        <v>54</v>
      </c>
      <c r="B6690">
        <v>1197831</v>
      </c>
      <c r="C6690" s="1">
        <v>44212</v>
      </c>
      <c r="D6690" t="s">
        <v>27</v>
      </c>
      <c r="E6690" t="s">
        <v>170</v>
      </c>
      <c r="F6690" t="s">
        <v>18</v>
      </c>
      <c r="G6690">
        <v>1</v>
      </c>
      <c r="H6690">
        <v>2021</v>
      </c>
      <c r="I6690" t="s">
        <v>42</v>
      </c>
      <c r="J6690" t="s">
        <v>125</v>
      </c>
      <c r="K6690" t="s">
        <v>126</v>
      </c>
      <c r="L6690" t="s">
        <v>24</v>
      </c>
      <c r="M6690">
        <v>23</v>
      </c>
      <c r="N6690">
        <v>91</v>
      </c>
      <c r="O6690">
        <v>2093</v>
      </c>
      <c r="P6690">
        <v>1025.57</v>
      </c>
      <c r="Q6690">
        <v>0.49</v>
      </c>
      <c r="R6690" t="s">
        <v>104</v>
      </c>
    </row>
    <row r="6691" spans="1:18" x14ac:dyDescent="0.25">
      <c r="A6691" t="s">
        <v>54</v>
      </c>
      <c r="B6691">
        <v>1197831</v>
      </c>
      <c r="C6691" s="1">
        <v>44212</v>
      </c>
      <c r="D6691" t="s">
        <v>27</v>
      </c>
      <c r="E6691" t="s">
        <v>170</v>
      </c>
      <c r="F6691" t="s">
        <v>18</v>
      </c>
      <c r="G6691">
        <v>1</v>
      </c>
      <c r="H6691">
        <v>2021</v>
      </c>
      <c r="I6691" t="s">
        <v>42</v>
      </c>
      <c r="J6691" t="s">
        <v>125</v>
      </c>
      <c r="K6691" t="s">
        <v>126</v>
      </c>
      <c r="L6691" t="s">
        <v>26</v>
      </c>
      <c r="M6691">
        <v>14</v>
      </c>
      <c r="N6691">
        <v>88</v>
      </c>
      <c r="O6691">
        <v>1232</v>
      </c>
      <c r="P6691">
        <v>591.36</v>
      </c>
      <c r="Q6691">
        <v>0.48</v>
      </c>
      <c r="R6691" t="s">
        <v>104</v>
      </c>
    </row>
    <row r="6692" spans="1:18" x14ac:dyDescent="0.25">
      <c r="A6692" t="s">
        <v>54</v>
      </c>
      <c r="B6692">
        <v>1197831</v>
      </c>
      <c r="C6692" s="1">
        <v>44212</v>
      </c>
      <c r="D6692" t="s">
        <v>27</v>
      </c>
      <c r="E6692" t="s">
        <v>170</v>
      </c>
      <c r="F6692" t="s">
        <v>18</v>
      </c>
      <c r="G6692">
        <v>1</v>
      </c>
      <c r="H6692">
        <v>2021</v>
      </c>
      <c r="I6692" t="s">
        <v>42</v>
      </c>
      <c r="J6692" t="s">
        <v>125</v>
      </c>
      <c r="K6692" t="s">
        <v>126</v>
      </c>
      <c r="L6692" t="s">
        <v>28</v>
      </c>
      <c r="M6692">
        <v>19</v>
      </c>
      <c r="N6692">
        <v>56</v>
      </c>
      <c r="O6692">
        <v>1064</v>
      </c>
      <c r="P6692">
        <v>521.36</v>
      </c>
      <c r="Q6692">
        <v>0.49</v>
      </c>
      <c r="R6692" t="s">
        <v>104</v>
      </c>
    </row>
    <row r="6693" spans="1:18" x14ac:dyDescent="0.25">
      <c r="A6693" t="s">
        <v>54</v>
      </c>
      <c r="B6693">
        <v>1197831</v>
      </c>
      <c r="C6693" s="1">
        <v>44212</v>
      </c>
      <c r="D6693" t="s">
        <v>27</v>
      </c>
      <c r="E6693" t="s">
        <v>170</v>
      </c>
      <c r="F6693" t="s">
        <v>18</v>
      </c>
      <c r="G6693">
        <v>1</v>
      </c>
      <c r="H6693">
        <v>2021</v>
      </c>
      <c r="I6693" t="s">
        <v>42</v>
      </c>
      <c r="J6693" t="s">
        <v>125</v>
      </c>
      <c r="K6693" t="s">
        <v>126</v>
      </c>
      <c r="L6693" t="s">
        <v>30</v>
      </c>
      <c r="M6693">
        <v>33</v>
      </c>
      <c r="N6693">
        <v>65</v>
      </c>
      <c r="O6693">
        <v>2145</v>
      </c>
      <c r="P6693">
        <v>1029.5999999999999</v>
      </c>
      <c r="Q6693">
        <v>0.48</v>
      </c>
      <c r="R6693" t="s">
        <v>104</v>
      </c>
    </row>
    <row r="6694" spans="1:18" x14ac:dyDescent="0.25">
      <c r="A6694" t="s">
        <v>54</v>
      </c>
      <c r="B6694">
        <v>1197831</v>
      </c>
      <c r="C6694" s="1">
        <v>44212</v>
      </c>
      <c r="D6694" t="s">
        <v>27</v>
      </c>
      <c r="E6694" t="s">
        <v>170</v>
      </c>
      <c r="F6694" t="s">
        <v>18</v>
      </c>
      <c r="G6694">
        <v>1</v>
      </c>
      <c r="H6694">
        <v>2021</v>
      </c>
      <c r="I6694" t="s">
        <v>42</v>
      </c>
      <c r="J6694" t="s">
        <v>125</v>
      </c>
      <c r="K6694" t="s">
        <v>126</v>
      </c>
      <c r="L6694" t="s">
        <v>32</v>
      </c>
      <c r="M6694">
        <v>23</v>
      </c>
      <c r="N6694">
        <v>102</v>
      </c>
      <c r="O6694">
        <v>2346</v>
      </c>
      <c r="P6694">
        <v>1173</v>
      </c>
      <c r="Q6694">
        <v>0.5</v>
      </c>
      <c r="R6694" t="s">
        <v>104</v>
      </c>
    </row>
    <row r="6695" spans="1:18" x14ac:dyDescent="0.25">
      <c r="A6695" t="s">
        <v>54</v>
      </c>
      <c r="B6695">
        <v>1197831</v>
      </c>
      <c r="C6695" s="1">
        <v>44241</v>
      </c>
      <c r="D6695" t="s">
        <v>29</v>
      </c>
      <c r="E6695" t="s">
        <v>170</v>
      </c>
      <c r="F6695" t="s">
        <v>35</v>
      </c>
      <c r="G6695">
        <v>1</v>
      </c>
      <c r="H6695">
        <v>2021</v>
      </c>
      <c r="I6695" t="s">
        <v>42</v>
      </c>
      <c r="J6695" t="s">
        <v>125</v>
      </c>
      <c r="K6695" t="s">
        <v>126</v>
      </c>
      <c r="L6695" t="s">
        <v>21</v>
      </c>
      <c r="M6695">
        <v>23</v>
      </c>
      <c r="N6695">
        <v>162</v>
      </c>
      <c r="O6695">
        <v>3726</v>
      </c>
      <c r="P6695">
        <v>1751.22</v>
      </c>
      <c r="Q6695">
        <v>0.47</v>
      </c>
      <c r="R6695" t="s">
        <v>104</v>
      </c>
    </row>
    <row r="6696" spans="1:18" x14ac:dyDescent="0.25">
      <c r="A6696" t="s">
        <v>54</v>
      </c>
      <c r="B6696">
        <v>1197831</v>
      </c>
      <c r="C6696" s="1">
        <v>44241</v>
      </c>
      <c r="D6696" t="s">
        <v>29</v>
      </c>
      <c r="E6696" t="s">
        <v>170</v>
      </c>
      <c r="F6696" t="s">
        <v>35</v>
      </c>
      <c r="G6696">
        <v>1</v>
      </c>
      <c r="H6696">
        <v>2021</v>
      </c>
      <c r="I6696" t="s">
        <v>42</v>
      </c>
      <c r="J6696" t="s">
        <v>125</v>
      </c>
      <c r="K6696" t="s">
        <v>126</v>
      </c>
      <c r="L6696" t="s">
        <v>24</v>
      </c>
      <c r="M6696">
        <v>23</v>
      </c>
      <c r="N6696">
        <v>65</v>
      </c>
      <c r="O6696">
        <v>1495</v>
      </c>
      <c r="P6696">
        <v>747.5</v>
      </c>
      <c r="Q6696">
        <v>0.5</v>
      </c>
      <c r="R6696" t="s">
        <v>104</v>
      </c>
    </row>
    <row r="6697" spans="1:18" x14ac:dyDescent="0.25">
      <c r="A6697" t="s">
        <v>54</v>
      </c>
      <c r="B6697">
        <v>1197831</v>
      </c>
      <c r="C6697" s="1">
        <v>44241</v>
      </c>
      <c r="D6697" t="s">
        <v>29</v>
      </c>
      <c r="E6697" t="s">
        <v>170</v>
      </c>
      <c r="F6697" t="s">
        <v>35</v>
      </c>
      <c r="G6697">
        <v>1</v>
      </c>
      <c r="H6697">
        <v>2021</v>
      </c>
      <c r="I6697" t="s">
        <v>42</v>
      </c>
      <c r="J6697" t="s">
        <v>125</v>
      </c>
      <c r="K6697" t="s">
        <v>126</v>
      </c>
      <c r="L6697" t="s">
        <v>26</v>
      </c>
      <c r="M6697">
        <v>14</v>
      </c>
      <c r="N6697">
        <v>75</v>
      </c>
      <c r="O6697">
        <v>1050</v>
      </c>
      <c r="P6697">
        <v>514.5</v>
      </c>
      <c r="Q6697">
        <v>0.49</v>
      </c>
      <c r="R6697" t="s">
        <v>104</v>
      </c>
    </row>
    <row r="6698" spans="1:18" x14ac:dyDescent="0.25">
      <c r="A6698" t="s">
        <v>54</v>
      </c>
      <c r="B6698">
        <v>1197831</v>
      </c>
      <c r="C6698" s="1">
        <v>44241</v>
      </c>
      <c r="D6698" t="s">
        <v>29</v>
      </c>
      <c r="E6698" t="s">
        <v>170</v>
      </c>
      <c r="F6698" t="s">
        <v>35</v>
      </c>
      <c r="G6698">
        <v>1</v>
      </c>
      <c r="H6698">
        <v>2021</v>
      </c>
      <c r="I6698" t="s">
        <v>57</v>
      </c>
      <c r="J6698" t="s">
        <v>127</v>
      </c>
      <c r="K6698" t="s">
        <v>128</v>
      </c>
      <c r="L6698" t="s">
        <v>28</v>
      </c>
      <c r="M6698">
        <v>20</v>
      </c>
      <c r="N6698">
        <v>42</v>
      </c>
      <c r="O6698">
        <v>840</v>
      </c>
      <c r="P6698">
        <v>378</v>
      </c>
      <c r="Q6698">
        <v>0.45</v>
      </c>
      <c r="R6698" t="s">
        <v>104</v>
      </c>
    </row>
    <row r="6699" spans="1:18" x14ac:dyDescent="0.25">
      <c r="A6699" t="s">
        <v>54</v>
      </c>
      <c r="B6699">
        <v>1197831</v>
      </c>
      <c r="C6699" s="1">
        <v>44241</v>
      </c>
      <c r="D6699" t="s">
        <v>29</v>
      </c>
      <c r="E6699" t="s">
        <v>170</v>
      </c>
      <c r="F6699" t="s">
        <v>35</v>
      </c>
      <c r="G6699">
        <v>1</v>
      </c>
      <c r="H6699">
        <v>2021</v>
      </c>
      <c r="I6699" t="s">
        <v>57</v>
      </c>
      <c r="J6699" t="s">
        <v>127</v>
      </c>
      <c r="K6699" t="s">
        <v>128</v>
      </c>
      <c r="L6699" t="s">
        <v>30</v>
      </c>
      <c r="M6699">
        <v>32</v>
      </c>
      <c r="N6699">
        <v>68</v>
      </c>
      <c r="O6699">
        <v>2176</v>
      </c>
      <c r="P6699">
        <v>1044.48</v>
      </c>
      <c r="Q6699">
        <v>0.48</v>
      </c>
      <c r="R6699" t="s">
        <v>104</v>
      </c>
    </row>
    <row r="6700" spans="1:18" x14ac:dyDescent="0.25">
      <c r="A6700" t="s">
        <v>54</v>
      </c>
      <c r="B6700">
        <v>1197831</v>
      </c>
      <c r="C6700" s="1">
        <v>44241</v>
      </c>
      <c r="D6700" t="s">
        <v>29</v>
      </c>
      <c r="E6700" t="s">
        <v>170</v>
      </c>
      <c r="F6700" t="s">
        <v>35</v>
      </c>
      <c r="G6700">
        <v>1</v>
      </c>
      <c r="H6700">
        <v>2021</v>
      </c>
      <c r="I6700" t="s">
        <v>57</v>
      </c>
      <c r="J6700" t="s">
        <v>127</v>
      </c>
      <c r="K6700" t="s">
        <v>128</v>
      </c>
      <c r="L6700" t="s">
        <v>32</v>
      </c>
      <c r="M6700">
        <v>18</v>
      </c>
      <c r="N6700">
        <v>98</v>
      </c>
      <c r="O6700">
        <v>1764</v>
      </c>
      <c r="P6700">
        <v>864.36</v>
      </c>
      <c r="Q6700">
        <v>0.49</v>
      </c>
      <c r="R6700" t="s">
        <v>104</v>
      </c>
    </row>
    <row r="6701" spans="1:18" x14ac:dyDescent="0.25">
      <c r="A6701" t="s">
        <v>54</v>
      </c>
      <c r="B6701">
        <v>1197831</v>
      </c>
      <c r="C6701" s="1">
        <v>44267</v>
      </c>
      <c r="D6701" t="s">
        <v>25</v>
      </c>
      <c r="E6701" t="s">
        <v>169</v>
      </c>
      <c r="F6701" t="s">
        <v>36</v>
      </c>
      <c r="G6701">
        <v>1</v>
      </c>
      <c r="H6701">
        <v>2021</v>
      </c>
      <c r="I6701" t="s">
        <v>57</v>
      </c>
      <c r="J6701" t="s">
        <v>127</v>
      </c>
      <c r="K6701" t="s">
        <v>128</v>
      </c>
      <c r="L6701" t="s">
        <v>21</v>
      </c>
      <c r="M6701">
        <v>20</v>
      </c>
      <c r="N6701">
        <v>153</v>
      </c>
      <c r="O6701">
        <v>3060</v>
      </c>
      <c r="P6701">
        <v>1499.4</v>
      </c>
      <c r="Q6701">
        <v>0.49</v>
      </c>
      <c r="R6701" t="s">
        <v>104</v>
      </c>
    </row>
    <row r="6702" spans="1:18" x14ac:dyDescent="0.25">
      <c r="A6702" t="s">
        <v>54</v>
      </c>
      <c r="B6702">
        <v>1197831</v>
      </c>
      <c r="C6702" s="1">
        <v>44267</v>
      </c>
      <c r="D6702" t="s">
        <v>25</v>
      </c>
      <c r="E6702" t="s">
        <v>169</v>
      </c>
      <c r="F6702" t="s">
        <v>36</v>
      </c>
      <c r="G6702">
        <v>1</v>
      </c>
      <c r="H6702">
        <v>2021</v>
      </c>
      <c r="I6702" t="s">
        <v>57</v>
      </c>
      <c r="J6702" t="s">
        <v>127</v>
      </c>
      <c r="K6702" t="s">
        <v>128</v>
      </c>
      <c r="L6702" t="s">
        <v>24</v>
      </c>
      <c r="M6702">
        <v>19</v>
      </c>
      <c r="N6702">
        <v>59</v>
      </c>
      <c r="O6702">
        <v>1121</v>
      </c>
      <c r="P6702">
        <v>526.87</v>
      </c>
      <c r="Q6702">
        <v>0.47</v>
      </c>
      <c r="R6702" t="s">
        <v>104</v>
      </c>
    </row>
    <row r="6703" spans="1:18" x14ac:dyDescent="0.25">
      <c r="A6703" t="s">
        <v>54</v>
      </c>
      <c r="B6703">
        <v>1197831</v>
      </c>
      <c r="C6703" s="1">
        <v>44267</v>
      </c>
      <c r="D6703" t="s">
        <v>25</v>
      </c>
      <c r="E6703" t="s">
        <v>169</v>
      </c>
      <c r="F6703" t="s">
        <v>36</v>
      </c>
      <c r="G6703">
        <v>1</v>
      </c>
      <c r="H6703">
        <v>2021</v>
      </c>
      <c r="I6703" t="s">
        <v>57</v>
      </c>
      <c r="J6703" t="s">
        <v>127</v>
      </c>
      <c r="K6703" t="s">
        <v>128</v>
      </c>
      <c r="L6703" t="s">
        <v>26</v>
      </c>
      <c r="M6703">
        <v>9</v>
      </c>
      <c r="N6703">
        <v>75</v>
      </c>
      <c r="O6703">
        <v>675</v>
      </c>
      <c r="P6703">
        <v>310.5</v>
      </c>
      <c r="Q6703">
        <v>0.46</v>
      </c>
      <c r="R6703" t="s">
        <v>104</v>
      </c>
    </row>
    <row r="6704" spans="1:18" x14ac:dyDescent="0.25">
      <c r="A6704" t="s">
        <v>54</v>
      </c>
      <c r="B6704">
        <v>1197831</v>
      </c>
      <c r="C6704" s="1">
        <v>44267</v>
      </c>
      <c r="D6704" t="s">
        <v>25</v>
      </c>
      <c r="E6704" t="s">
        <v>169</v>
      </c>
      <c r="F6704" t="s">
        <v>36</v>
      </c>
      <c r="G6704">
        <v>1</v>
      </c>
      <c r="H6704">
        <v>2021</v>
      </c>
      <c r="I6704" t="s">
        <v>57</v>
      </c>
      <c r="J6704" t="s">
        <v>127</v>
      </c>
      <c r="K6704" t="s">
        <v>128</v>
      </c>
      <c r="L6704" t="s">
        <v>28</v>
      </c>
      <c r="M6704">
        <v>20</v>
      </c>
      <c r="N6704">
        <v>26</v>
      </c>
      <c r="O6704">
        <v>520</v>
      </c>
      <c r="P6704">
        <v>249.6</v>
      </c>
      <c r="Q6704">
        <v>0.48</v>
      </c>
      <c r="R6704" t="s">
        <v>104</v>
      </c>
    </row>
    <row r="6705" spans="1:18" x14ac:dyDescent="0.25">
      <c r="A6705" t="s">
        <v>54</v>
      </c>
      <c r="B6705">
        <v>1197831</v>
      </c>
      <c r="C6705" s="1">
        <v>44267</v>
      </c>
      <c r="D6705" t="s">
        <v>25</v>
      </c>
      <c r="E6705" t="s">
        <v>169</v>
      </c>
      <c r="F6705" t="s">
        <v>36</v>
      </c>
      <c r="G6705">
        <v>1</v>
      </c>
      <c r="H6705">
        <v>2021</v>
      </c>
      <c r="I6705" t="s">
        <v>57</v>
      </c>
      <c r="J6705" t="s">
        <v>127</v>
      </c>
      <c r="K6705" t="s">
        <v>128</v>
      </c>
      <c r="L6705" t="s">
        <v>30</v>
      </c>
      <c r="M6705">
        <v>32</v>
      </c>
      <c r="N6705">
        <v>41</v>
      </c>
      <c r="O6705">
        <v>1312</v>
      </c>
      <c r="P6705">
        <v>603.52</v>
      </c>
      <c r="Q6705">
        <v>0.46</v>
      </c>
      <c r="R6705" t="s">
        <v>104</v>
      </c>
    </row>
    <row r="6706" spans="1:18" x14ac:dyDescent="0.25">
      <c r="A6706" t="s">
        <v>54</v>
      </c>
      <c r="B6706">
        <v>1197831</v>
      </c>
      <c r="C6706" s="1">
        <v>44267</v>
      </c>
      <c r="D6706" t="s">
        <v>25</v>
      </c>
      <c r="E6706" t="s">
        <v>169</v>
      </c>
      <c r="F6706" t="s">
        <v>36</v>
      </c>
      <c r="G6706">
        <v>1</v>
      </c>
      <c r="H6706">
        <v>2021</v>
      </c>
      <c r="I6706" t="s">
        <v>57</v>
      </c>
      <c r="J6706" t="s">
        <v>127</v>
      </c>
      <c r="K6706" t="s">
        <v>128</v>
      </c>
      <c r="L6706" t="s">
        <v>32</v>
      </c>
      <c r="M6706">
        <v>23</v>
      </c>
      <c r="N6706">
        <v>65</v>
      </c>
      <c r="O6706">
        <v>1495</v>
      </c>
      <c r="P6706">
        <v>747.5</v>
      </c>
      <c r="Q6706">
        <v>0.5</v>
      </c>
      <c r="R6706" t="s">
        <v>104</v>
      </c>
    </row>
    <row r="6707" spans="1:18" x14ac:dyDescent="0.25">
      <c r="A6707" t="s">
        <v>54</v>
      </c>
      <c r="B6707">
        <v>1197831</v>
      </c>
      <c r="C6707" s="1">
        <v>44299</v>
      </c>
      <c r="D6707" t="s">
        <v>33</v>
      </c>
      <c r="E6707" t="s">
        <v>169</v>
      </c>
      <c r="F6707" t="s">
        <v>38</v>
      </c>
      <c r="G6707">
        <v>2</v>
      </c>
      <c r="H6707">
        <v>2021</v>
      </c>
      <c r="I6707" t="s">
        <v>57</v>
      </c>
      <c r="J6707" t="s">
        <v>127</v>
      </c>
      <c r="K6707" t="s">
        <v>128</v>
      </c>
      <c r="L6707" t="s">
        <v>21</v>
      </c>
      <c r="M6707">
        <v>24</v>
      </c>
      <c r="N6707">
        <v>150</v>
      </c>
      <c r="O6707">
        <v>3600</v>
      </c>
      <c r="P6707">
        <v>1620</v>
      </c>
      <c r="Q6707">
        <v>0.45</v>
      </c>
      <c r="R6707" t="s">
        <v>104</v>
      </c>
    </row>
    <row r="6708" spans="1:18" x14ac:dyDescent="0.25">
      <c r="A6708" t="s">
        <v>54</v>
      </c>
      <c r="B6708">
        <v>1197831</v>
      </c>
      <c r="C6708" s="1">
        <v>44299</v>
      </c>
      <c r="D6708" t="s">
        <v>33</v>
      </c>
      <c r="E6708" t="s">
        <v>169</v>
      </c>
      <c r="F6708" t="s">
        <v>38</v>
      </c>
      <c r="G6708">
        <v>2</v>
      </c>
      <c r="H6708">
        <v>2021</v>
      </c>
      <c r="I6708" t="s">
        <v>57</v>
      </c>
      <c r="J6708" t="s">
        <v>127</v>
      </c>
      <c r="K6708" t="s">
        <v>128</v>
      </c>
      <c r="L6708" t="s">
        <v>24</v>
      </c>
      <c r="M6708">
        <v>25</v>
      </c>
      <c r="N6708">
        <v>58</v>
      </c>
      <c r="O6708">
        <v>1450</v>
      </c>
      <c r="P6708">
        <v>696</v>
      </c>
      <c r="Q6708">
        <v>0.48</v>
      </c>
      <c r="R6708" t="s">
        <v>104</v>
      </c>
    </row>
    <row r="6709" spans="1:18" x14ac:dyDescent="0.25">
      <c r="A6709" t="s">
        <v>54</v>
      </c>
      <c r="B6709">
        <v>1197831</v>
      </c>
      <c r="C6709" s="1">
        <v>44299</v>
      </c>
      <c r="D6709" t="s">
        <v>33</v>
      </c>
      <c r="E6709" t="s">
        <v>169</v>
      </c>
      <c r="F6709" t="s">
        <v>38</v>
      </c>
      <c r="G6709">
        <v>2</v>
      </c>
      <c r="H6709">
        <v>2021</v>
      </c>
      <c r="I6709" t="s">
        <v>57</v>
      </c>
      <c r="J6709" t="s">
        <v>127</v>
      </c>
      <c r="K6709" t="s">
        <v>128</v>
      </c>
      <c r="L6709" t="s">
        <v>26</v>
      </c>
      <c r="M6709">
        <v>14</v>
      </c>
      <c r="N6709">
        <v>60</v>
      </c>
      <c r="O6709">
        <v>840</v>
      </c>
      <c r="P6709">
        <v>420</v>
      </c>
      <c r="Q6709">
        <v>0.5</v>
      </c>
      <c r="R6709" t="s">
        <v>104</v>
      </c>
    </row>
    <row r="6710" spans="1:18" x14ac:dyDescent="0.25">
      <c r="A6710" t="s">
        <v>54</v>
      </c>
      <c r="B6710">
        <v>1197831</v>
      </c>
      <c r="C6710" s="1">
        <v>44299</v>
      </c>
      <c r="D6710" t="s">
        <v>33</v>
      </c>
      <c r="E6710" t="s">
        <v>169</v>
      </c>
      <c r="F6710" t="s">
        <v>38</v>
      </c>
      <c r="G6710">
        <v>2</v>
      </c>
      <c r="H6710">
        <v>2021</v>
      </c>
      <c r="I6710" t="s">
        <v>57</v>
      </c>
      <c r="J6710" t="s">
        <v>127</v>
      </c>
      <c r="K6710" t="s">
        <v>128</v>
      </c>
      <c r="L6710" t="s">
        <v>28</v>
      </c>
      <c r="M6710">
        <v>19</v>
      </c>
      <c r="N6710">
        <v>35</v>
      </c>
      <c r="O6710">
        <v>665</v>
      </c>
      <c r="P6710">
        <v>299.25</v>
      </c>
      <c r="Q6710">
        <v>0.45</v>
      </c>
      <c r="R6710" t="s">
        <v>104</v>
      </c>
    </row>
    <row r="6711" spans="1:18" x14ac:dyDescent="0.25">
      <c r="A6711" t="s">
        <v>54</v>
      </c>
      <c r="B6711">
        <v>1197831</v>
      </c>
      <c r="C6711" s="1">
        <v>44299</v>
      </c>
      <c r="D6711" t="s">
        <v>33</v>
      </c>
      <c r="E6711" t="s">
        <v>169</v>
      </c>
      <c r="F6711" t="s">
        <v>38</v>
      </c>
      <c r="G6711">
        <v>2</v>
      </c>
      <c r="H6711">
        <v>2021</v>
      </c>
      <c r="I6711" t="s">
        <v>57</v>
      </c>
      <c r="J6711" t="s">
        <v>127</v>
      </c>
      <c r="K6711" t="s">
        <v>128</v>
      </c>
      <c r="L6711" t="s">
        <v>30</v>
      </c>
      <c r="M6711">
        <v>39</v>
      </c>
      <c r="N6711">
        <v>38</v>
      </c>
      <c r="O6711">
        <v>1482</v>
      </c>
      <c r="P6711">
        <v>726.18</v>
      </c>
      <c r="Q6711">
        <v>0.49</v>
      </c>
      <c r="R6711" t="s">
        <v>104</v>
      </c>
    </row>
    <row r="6712" spans="1:18" x14ac:dyDescent="0.25">
      <c r="A6712" t="s">
        <v>54</v>
      </c>
      <c r="B6712">
        <v>1197831</v>
      </c>
      <c r="C6712" s="1">
        <v>44299</v>
      </c>
      <c r="D6712" t="s">
        <v>33</v>
      </c>
      <c r="E6712" t="s">
        <v>169</v>
      </c>
      <c r="F6712" t="s">
        <v>38</v>
      </c>
      <c r="G6712">
        <v>2</v>
      </c>
      <c r="H6712">
        <v>2021</v>
      </c>
      <c r="I6712" t="s">
        <v>57</v>
      </c>
      <c r="J6712" t="s">
        <v>127</v>
      </c>
      <c r="K6712" t="s">
        <v>128</v>
      </c>
      <c r="L6712" t="s">
        <v>32</v>
      </c>
      <c r="M6712">
        <v>29</v>
      </c>
      <c r="N6712">
        <v>81</v>
      </c>
      <c r="O6712">
        <v>2349</v>
      </c>
      <c r="P6712">
        <v>1151.01</v>
      </c>
      <c r="Q6712">
        <v>0.49</v>
      </c>
      <c r="R6712" t="s">
        <v>104</v>
      </c>
    </row>
    <row r="6713" spans="1:18" x14ac:dyDescent="0.25">
      <c r="A6713" t="s">
        <v>54</v>
      </c>
      <c r="B6713">
        <v>1197831</v>
      </c>
      <c r="C6713" s="1">
        <v>44328</v>
      </c>
      <c r="D6713" t="s">
        <v>17</v>
      </c>
      <c r="E6713" t="s">
        <v>169</v>
      </c>
      <c r="F6713" t="s">
        <v>39</v>
      </c>
      <c r="G6713">
        <v>2</v>
      </c>
      <c r="H6713">
        <v>2021</v>
      </c>
      <c r="I6713" t="s">
        <v>57</v>
      </c>
      <c r="J6713" t="s">
        <v>127</v>
      </c>
      <c r="K6713" t="s">
        <v>128</v>
      </c>
      <c r="L6713" t="s">
        <v>21</v>
      </c>
      <c r="M6713">
        <v>36</v>
      </c>
      <c r="N6713">
        <v>143</v>
      </c>
      <c r="O6713">
        <v>5148</v>
      </c>
      <c r="P6713">
        <v>2316.6</v>
      </c>
      <c r="Q6713">
        <v>0.45</v>
      </c>
      <c r="R6713" t="s">
        <v>104</v>
      </c>
    </row>
    <row r="6714" spans="1:18" x14ac:dyDescent="0.25">
      <c r="A6714" t="s">
        <v>54</v>
      </c>
      <c r="B6714">
        <v>1197831</v>
      </c>
      <c r="C6714" s="1">
        <v>44328</v>
      </c>
      <c r="D6714" t="s">
        <v>17</v>
      </c>
      <c r="E6714" t="s">
        <v>169</v>
      </c>
      <c r="F6714" t="s">
        <v>39</v>
      </c>
      <c r="G6714">
        <v>2</v>
      </c>
      <c r="H6714">
        <v>2021</v>
      </c>
      <c r="I6714" t="s">
        <v>57</v>
      </c>
      <c r="J6714" t="s">
        <v>127</v>
      </c>
      <c r="K6714" t="s">
        <v>128</v>
      </c>
      <c r="L6714" t="s">
        <v>24</v>
      </c>
      <c r="M6714">
        <v>39</v>
      </c>
      <c r="N6714">
        <v>77</v>
      </c>
      <c r="O6714">
        <v>3003</v>
      </c>
      <c r="P6714">
        <v>1441.44</v>
      </c>
      <c r="Q6714">
        <v>0.48</v>
      </c>
      <c r="R6714" t="s">
        <v>104</v>
      </c>
    </row>
    <row r="6715" spans="1:18" x14ac:dyDescent="0.25">
      <c r="A6715" t="s">
        <v>54</v>
      </c>
      <c r="B6715">
        <v>1197831</v>
      </c>
      <c r="C6715" s="1">
        <v>44328</v>
      </c>
      <c r="D6715" t="s">
        <v>17</v>
      </c>
      <c r="E6715" t="s">
        <v>169</v>
      </c>
      <c r="F6715" t="s">
        <v>39</v>
      </c>
      <c r="G6715">
        <v>2</v>
      </c>
      <c r="H6715">
        <v>2021</v>
      </c>
      <c r="I6715" t="s">
        <v>57</v>
      </c>
      <c r="J6715" t="s">
        <v>127</v>
      </c>
      <c r="K6715" t="s">
        <v>128</v>
      </c>
      <c r="L6715" t="s">
        <v>26</v>
      </c>
      <c r="M6715">
        <v>32</v>
      </c>
      <c r="N6715">
        <v>65</v>
      </c>
      <c r="O6715">
        <v>2080</v>
      </c>
      <c r="P6715">
        <v>1019.2</v>
      </c>
      <c r="Q6715">
        <v>0.49</v>
      </c>
      <c r="R6715" t="s">
        <v>104</v>
      </c>
    </row>
    <row r="6716" spans="1:18" x14ac:dyDescent="0.25">
      <c r="A6716" t="s">
        <v>54</v>
      </c>
      <c r="B6716">
        <v>1197831</v>
      </c>
      <c r="C6716" s="1">
        <v>44328</v>
      </c>
      <c r="D6716" t="s">
        <v>17</v>
      </c>
      <c r="E6716" t="s">
        <v>169</v>
      </c>
      <c r="F6716" t="s">
        <v>39</v>
      </c>
      <c r="G6716">
        <v>2</v>
      </c>
      <c r="H6716">
        <v>2021</v>
      </c>
      <c r="I6716" t="s">
        <v>57</v>
      </c>
      <c r="J6716" t="s">
        <v>127</v>
      </c>
      <c r="K6716" t="s">
        <v>128</v>
      </c>
      <c r="L6716" t="s">
        <v>28</v>
      </c>
      <c r="M6716">
        <v>32</v>
      </c>
      <c r="N6716">
        <v>58</v>
      </c>
      <c r="O6716">
        <v>1856</v>
      </c>
      <c r="P6716">
        <v>928</v>
      </c>
      <c r="Q6716">
        <v>0.5</v>
      </c>
      <c r="R6716" t="s">
        <v>104</v>
      </c>
    </row>
    <row r="6717" spans="1:18" x14ac:dyDescent="0.25">
      <c r="A6717" t="s">
        <v>54</v>
      </c>
      <c r="B6717">
        <v>1197831</v>
      </c>
      <c r="C6717" s="1">
        <v>44328</v>
      </c>
      <c r="D6717" t="s">
        <v>17</v>
      </c>
      <c r="E6717" t="s">
        <v>169</v>
      </c>
      <c r="F6717" t="s">
        <v>39</v>
      </c>
      <c r="G6717">
        <v>2</v>
      </c>
      <c r="H6717">
        <v>2021</v>
      </c>
      <c r="I6717" t="s">
        <v>57</v>
      </c>
      <c r="J6717" t="s">
        <v>127</v>
      </c>
      <c r="K6717" t="s">
        <v>128</v>
      </c>
      <c r="L6717" t="s">
        <v>30</v>
      </c>
      <c r="M6717">
        <v>43</v>
      </c>
      <c r="N6717">
        <v>56</v>
      </c>
      <c r="O6717">
        <v>2408</v>
      </c>
      <c r="P6717">
        <v>1204</v>
      </c>
      <c r="Q6717">
        <v>0.5</v>
      </c>
      <c r="R6717" t="s">
        <v>104</v>
      </c>
    </row>
    <row r="6718" spans="1:18" x14ac:dyDescent="0.25">
      <c r="A6718" t="s">
        <v>54</v>
      </c>
      <c r="B6718">
        <v>1197831</v>
      </c>
      <c r="C6718" s="1">
        <v>44328</v>
      </c>
      <c r="D6718" t="s">
        <v>17</v>
      </c>
      <c r="E6718" t="s">
        <v>169</v>
      </c>
      <c r="F6718" t="s">
        <v>39</v>
      </c>
      <c r="G6718">
        <v>2</v>
      </c>
      <c r="H6718">
        <v>2021</v>
      </c>
      <c r="I6718" t="s">
        <v>57</v>
      </c>
      <c r="J6718" t="s">
        <v>127</v>
      </c>
      <c r="K6718" t="s">
        <v>128</v>
      </c>
      <c r="L6718" t="s">
        <v>32</v>
      </c>
      <c r="M6718">
        <v>42</v>
      </c>
      <c r="N6718">
        <v>94</v>
      </c>
      <c r="O6718">
        <v>3948</v>
      </c>
      <c r="P6718">
        <v>1776.6</v>
      </c>
      <c r="Q6718">
        <v>0.45</v>
      </c>
      <c r="R6718" t="s">
        <v>104</v>
      </c>
    </row>
    <row r="6719" spans="1:18" x14ac:dyDescent="0.25">
      <c r="A6719" t="s">
        <v>54</v>
      </c>
      <c r="B6719">
        <v>1197831</v>
      </c>
      <c r="C6719" s="1">
        <v>44361</v>
      </c>
      <c r="D6719" t="s">
        <v>31</v>
      </c>
      <c r="E6719" t="s">
        <v>169</v>
      </c>
      <c r="F6719" t="s">
        <v>56</v>
      </c>
      <c r="G6719">
        <v>2</v>
      </c>
      <c r="H6719">
        <v>2021</v>
      </c>
      <c r="I6719" t="s">
        <v>57</v>
      </c>
      <c r="J6719" t="s">
        <v>127</v>
      </c>
      <c r="K6719" t="s">
        <v>128</v>
      </c>
      <c r="L6719" t="s">
        <v>21</v>
      </c>
      <c r="M6719">
        <v>37</v>
      </c>
      <c r="N6719">
        <v>144</v>
      </c>
      <c r="O6719">
        <v>5328</v>
      </c>
      <c r="P6719">
        <v>2664</v>
      </c>
      <c r="Q6719">
        <v>0.5</v>
      </c>
      <c r="R6719" t="s">
        <v>104</v>
      </c>
    </row>
    <row r="6720" spans="1:18" x14ac:dyDescent="0.25">
      <c r="A6720" t="s">
        <v>54</v>
      </c>
      <c r="B6720">
        <v>1197831</v>
      </c>
      <c r="C6720" s="1">
        <v>44361</v>
      </c>
      <c r="D6720" t="s">
        <v>31</v>
      </c>
      <c r="E6720" t="s">
        <v>169</v>
      </c>
      <c r="F6720" t="s">
        <v>56</v>
      </c>
      <c r="G6720">
        <v>2</v>
      </c>
      <c r="H6720">
        <v>2021</v>
      </c>
      <c r="I6720" t="s">
        <v>57</v>
      </c>
      <c r="J6720" t="s">
        <v>127</v>
      </c>
      <c r="K6720" t="s">
        <v>128</v>
      </c>
      <c r="L6720" t="s">
        <v>24</v>
      </c>
      <c r="M6720">
        <v>32</v>
      </c>
      <c r="N6720">
        <v>94</v>
      </c>
      <c r="O6720">
        <v>3008</v>
      </c>
      <c r="P6720">
        <v>1443.84</v>
      </c>
      <c r="Q6720">
        <v>0.48</v>
      </c>
      <c r="R6720" t="s">
        <v>104</v>
      </c>
    </row>
    <row r="6721" spans="1:18" x14ac:dyDescent="0.25">
      <c r="A6721" t="s">
        <v>54</v>
      </c>
      <c r="B6721">
        <v>1197831</v>
      </c>
      <c r="C6721" s="1">
        <v>44361</v>
      </c>
      <c r="D6721" t="s">
        <v>31</v>
      </c>
      <c r="E6721" t="s">
        <v>169</v>
      </c>
      <c r="F6721" t="s">
        <v>56</v>
      </c>
      <c r="G6721">
        <v>2</v>
      </c>
      <c r="H6721">
        <v>2021</v>
      </c>
      <c r="I6721" t="s">
        <v>57</v>
      </c>
      <c r="J6721" t="s">
        <v>127</v>
      </c>
      <c r="K6721" t="s">
        <v>128</v>
      </c>
      <c r="L6721" t="s">
        <v>26</v>
      </c>
      <c r="M6721">
        <v>37</v>
      </c>
      <c r="N6721">
        <v>81</v>
      </c>
      <c r="O6721">
        <v>2997</v>
      </c>
      <c r="P6721">
        <v>1378.62</v>
      </c>
      <c r="Q6721">
        <v>0.46</v>
      </c>
      <c r="R6721" t="s">
        <v>104</v>
      </c>
    </row>
    <row r="6722" spans="1:18" x14ac:dyDescent="0.25">
      <c r="A6722" t="s">
        <v>54</v>
      </c>
      <c r="B6722">
        <v>1197831</v>
      </c>
      <c r="C6722" s="1">
        <v>44361</v>
      </c>
      <c r="D6722" t="s">
        <v>31</v>
      </c>
      <c r="E6722" t="s">
        <v>169</v>
      </c>
      <c r="F6722" t="s">
        <v>56</v>
      </c>
      <c r="G6722">
        <v>2</v>
      </c>
      <c r="H6722">
        <v>2021</v>
      </c>
      <c r="I6722" t="s">
        <v>57</v>
      </c>
      <c r="J6722" t="s">
        <v>127</v>
      </c>
      <c r="K6722" t="s">
        <v>128</v>
      </c>
      <c r="L6722" t="s">
        <v>28</v>
      </c>
      <c r="M6722">
        <v>38</v>
      </c>
      <c r="N6722">
        <v>80</v>
      </c>
      <c r="O6722">
        <v>3040</v>
      </c>
      <c r="P6722">
        <v>1368</v>
      </c>
      <c r="Q6722">
        <v>0.45</v>
      </c>
      <c r="R6722" t="s">
        <v>104</v>
      </c>
    </row>
    <row r="6723" spans="1:18" x14ac:dyDescent="0.25">
      <c r="A6723" t="s">
        <v>54</v>
      </c>
      <c r="B6723">
        <v>1197831</v>
      </c>
      <c r="C6723" s="1">
        <v>44361</v>
      </c>
      <c r="D6723" t="s">
        <v>31</v>
      </c>
      <c r="E6723" t="s">
        <v>169</v>
      </c>
      <c r="F6723" t="s">
        <v>56</v>
      </c>
      <c r="G6723">
        <v>2</v>
      </c>
      <c r="H6723">
        <v>2021</v>
      </c>
      <c r="I6723" t="s">
        <v>57</v>
      </c>
      <c r="J6723" t="s">
        <v>127</v>
      </c>
      <c r="K6723" t="s">
        <v>128</v>
      </c>
      <c r="L6723" t="s">
        <v>30</v>
      </c>
      <c r="M6723">
        <v>54</v>
      </c>
      <c r="N6723">
        <v>83</v>
      </c>
      <c r="O6723">
        <v>4482</v>
      </c>
      <c r="P6723">
        <v>2151.36</v>
      </c>
      <c r="Q6723">
        <v>0.48</v>
      </c>
      <c r="R6723" t="s">
        <v>104</v>
      </c>
    </row>
    <row r="6724" spans="1:18" x14ac:dyDescent="0.25">
      <c r="A6724" t="s">
        <v>54</v>
      </c>
      <c r="B6724">
        <v>1197831</v>
      </c>
      <c r="C6724" s="1">
        <v>44361</v>
      </c>
      <c r="D6724" t="s">
        <v>31</v>
      </c>
      <c r="E6724" t="s">
        <v>169</v>
      </c>
      <c r="F6724" t="s">
        <v>56</v>
      </c>
      <c r="G6724">
        <v>2</v>
      </c>
      <c r="H6724">
        <v>2021</v>
      </c>
      <c r="I6724" t="s">
        <v>57</v>
      </c>
      <c r="J6724" t="s">
        <v>127</v>
      </c>
      <c r="K6724" t="s">
        <v>128</v>
      </c>
      <c r="L6724" t="s">
        <v>32</v>
      </c>
      <c r="M6724">
        <v>58</v>
      </c>
      <c r="N6724">
        <v>117</v>
      </c>
      <c r="O6724">
        <v>6786</v>
      </c>
      <c r="P6724">
        <v>3325.14</v>
      </c>
      <c r="Q6724">
        <v>0.49</v>
      </c>
      <c r="R6724" t="s">
        <v>104</v>
      </c>
    </row>
    <row r="6725" spans="1:18" x14ac:dyDescent="0.25">
      <c r="A6725" t="s">
        <v>54</v>
      </c>
      <c r="B6725">
        <v>1197831</v>
      </c>
      <c r="C6725" s="1">
        <v>44389</v>
      </c>
      <c r="D6725" t="s">
        <v>31</v>
      </c>
      <c r="E6725" t="s">
        <v>169</v>
      </c>
      <c r="F6725" t="s">
        <v>40</v>
      </c>
      <c r="G6725">
        <v>3</v>
      </c>
      <c r="H6725">
        <v>2021</v>
      </c>
      <c r="I6725" t="s">
        <v>57</v>
      </c>
      <c r="J6725" t="s">
        <v>127</v>
      </c>
      <c r="K6725" t="s">
        <v>128</v>
      </c>
      <c r="L6725" t="s">
        <v>21</v>
      </c>
      <c r="M6725">
        <v>51</v>
      </c>
      <c r="N6725">
        <v>182</v>
      </c>
      <c r="O6725">
        <v>9282</v>
      </c>
      <c r="P6725">
        <v>4641</v>
      </c>
      <c r="Q6725">
        <v>0.5</v>
      </c>
      <c r="R6725" t="s">
        <v>104</v>
      </c>
    </row>
    <row r="6726" spans="1:18" x14ac:dyDescent="0.25">
      <c r="A6726" t="s">
        <v>54</v>
      </c>
      <c r="B6726">
        <v>1197831</v>
      </c>
      <c r="C6726" s="1">
        <v>44389</v>
      </c>
      <c r="D6726" t="s">
        <v>31</v>
      </c>
      <c r="E6726" t="s">
        <v>169</v>
      </c>
      <c r="F6726" t="s">
        <v>40</v>
      </c>
      <c r="G6726">
        <v>3</v>
      </c>
      <c r="H6726">
        <v>2021</v>
      </c>
      <c r="I6726" t="s">
        <v>57</v>
      </c>
      <c r="J6726" t="s">
        <v>127</v>
      </c>
      <c r="K6726" t="s">
        <v>128</v>
      </c>
      <c r="L6726" t="s">
        <v>24</v>
      </c>
      <c r="M6726">
        <v>49</v>
      </c>
      <c r="N6726">
        <v>119</v>
      </c>
      <c r="O6726">
        <v>5831</v>
      </c>
      <c r="P6726">
        <v>2915.5</v>
      </c>
      <c r="Q6726">
        <v>0.5</v>
      </c>
      <c r="R6726" t="s">
        <v>104</v>
      </c>
    </row>
    <row r="6727" spans="1:18" x14ac:dyDescent="0.25">
      <c r="A6727" t="s">
        <v>54</v>
      </c>
      <c r="B6727">
        <v>1197831</v>
      </c>
      <c r="C6727" s="1">
        <v>44389</v>
      </c>
      <c r="D6727" t="s">
        <v>31</v>
      </c>
      <c r="E6727" t="s">
        <v>169</v>
      </c>
      <c r="F6727" t="s">
        <v>40</v>
      </c>
      <c r="G6727">
        <v>3</v>
      </c>
      <c r="H6727">
        <v>2021</v>
      </c>
      <c r="I6727" t="s">
        <v>57</v>
      </c>
      <c r="J6727" t="s">
        <v>127</v>
      </c>
      <c r="K6727" t="s">
        <v>128</v>
      </c>
      <c r="L6727" t="s">
        <v>26</v>
      </c>
      <c r="M6727">
        <v>42</v>
      </c>
      <c r="N6727">
        <v>102</v>
      </c>
      <c r="O6727">
        <v>4284</v>
      </c>
      <c r="P6727">
        <v>1970.64</v>
      </c>
      <c r="Q6727">
        <v>0.46</v>
      </c>
      <c r="R6727" t="s">
        <v>104</v>
      </c>
    </row>
    <row r="6728" spans="1:18" x14ac:dyDescent="0.25">
      <c r="A6728" t="s">
        <v>54</v>
      </c>
      <c r="B6728">
        <v>1197831</v>
      </c>
      <c r="C6728" s="1">
        <v>44389</v>
      </c>
      <c r="D6728" t="s">
        <v>31</v>
      </c>
      <c r="E6728" t="s">
        <v>169</v>
      </c>
      <c r="F6728" t="s">
        <v>40</v>
      </c>
      <c r="G6728">
        <v>3</v>
      </c>
      <c r="H6728">
        <v>2021</v>
      </c>
      <c r="I6728" t="s">
        <v>57</v>
      </c>
      <c r="J6728" t="s">
        <v>127</v>
      </c>
      <c r="K6728" t="s">
        <v>128</v>
      </c>
      <c r="L6728" t="s">
        <v>28</v>
      </c>
      <c r="M6728">
        <v>43</v>
      </c>
      <c r="N6728">
        <v>75</v>
      </c>
      <c r="O6728">
        <v>3225</v>
      </c>
      <c r="P6728">
        <v>1580.25</v>
      </c>
      <c r="Q6728">
        <v>0.49</v>
      </c>
      <c r="R6728" t="s">
        <v>104</v>
      </c>
    </row>
    <row r="6729" spans="1:18" x14ac:dyDescent="0.25">
      <c r="A6729" t="s">
        <v>54</v>
      </c>
      <c r="B6729">
        <v>1197831</v>
      </c>
      <c r="C6729" s="1">
        <v>44389</v>
      </c>
      <c r="D6729" t="s">
        <v>31</v>
      </c>
      <c r="E6729" t="s">
        <v>169</v>
      </c>
      <c r="F6729" t="s">
        <v>40</v>
      </c>
      <c r="G6729">
        <v>3</v>
      </c>
      <c r="H6729">
        <v>2021</v>
      </c>
      <c r="I6729" t="s">
        <v>57</v>
      </c>
      <c r="J6729" t="s">
        <v>127</v>
      </c>
      <c r="K6729" t="s">
        <v>128</v>
      </c>
      <c r="L6729" t="s">
        <v>30</v>
      </c>
      <c r="M6729">
        <v>56</v>
      </c>
      <c r="N6729">
        <v>91</v>
      </c>
      <c r="O6729">
        <v>5096</v>
      </c>
      <c r="P6729">
        <v>2344.16</v>
      </c>
      <c r="Q6729">
        <v>0.46</v>
      </c>
      <c r="R6729" t="s">
        <v>104</v>
      </c>
    </row>
    <row r="6730" spans="1:18" x14ac:dyDescent="0.25">
      <c r="A6730" t="s">
        <v>54</v>
      </c>
      <c r="B6730">
        <v>1197831</v>
      </c>
      <c r="C6730" s="1">
        <v>44389</v>
      </c>
      <c r="D6730" t="s">
        <v>31</v>
      </c>
      <c r="E6730" t="s">
        <v>169</v>
      </c>
      <c r="F6730" t="s">
        <v>40</v>
      </c>
      <c r="G6730">
        <v>3</v>
      </c>
      <c r="H6730">
        <v>2021</v>
      </c>
      <c r="I6730" t="s">
        <v>57</v>
      </c>
      <c r="J6730" t="s">
        <v>127</v>
      </c>
      <c r="K6730" t="s">
        <v>128</v>
      </c>
      <c r="L6730" t="s">
        <v>32</v>
      </c>
      <c r="M6730">
        <v>60</v>
      </c>
      <c r="N6730">
        <v>140</v>
      </c>
      <c r="O6730">
        <v>8400</v>
      </c>
      <c r="P6730">
        <v>4116</v>
      </c>
      <c r="Q6730">
        <v>0.49</v>
      </c>
      <c r="R6730" t="s">
        <v>104</v>
      </c>
    </row>
    <row r="6731" spans="1:18" x14ac:dyDescent="0.25">
      <c r="A6731" t="s">
        <v>54</v>
      </c>
      <c r="B6731">
        <v>1197831</v>
      </c>
      <c r="C6731" s="1">
        <v>44421</v>
      </c>
      <c r="D6731" t="s">
        <v>25</v>
      </c>
      <c r="E6731" t="s">
        <v>169</v>
      </c>
      <c r="F6731" t="s">
        <v>45</v>
      </c>
      <c r="G6731">
        <v>3</v>
      </c>
      <c r="H6731">
        <v>2021</v>
      </c>
      <c r="I6731" t="s">
        <v>57</v>
      </c>
      <c r="J6731" t="s">
        <v>127</v>
      </c>
      <c r="K6731" t="s">
        <v>128</v>
      </c>
      <c r="L6731" t="s">
        <v>21</v>
      </c>
      <c r="M6731">
        <v>56</v>
      </c>
      <c r="N6731">
        <v>189</v>
      </c>
      <c r="O6731">
        <v>10584</v>
      </c>
      <c r="P6731">
        <v>5292</v>
      </c>
      <c r="Q6731">
        <v>0.5</v>
      </c>
      <c r="R6731" t="s">
        <v>104</v>
      </c>
    </row>
    <row r="6732" spans="1:18" x14ac:dyDescent="0.25">
      <c r="A6732" t="s">
        <v>54</v>
      </c>
      <c r="B6732">
        <v>1197831</v>
      </c>
      <c r="C6732" s="1">
        <v>44421</v>
      </c>
      <c r="D6732" t="s">
        <v>25</v>
      </c>
      <c r="E6732" t="s">
        <v>169</v>
      </c>
      <c r="F6732" t="s">
        <v>45</v>
      </c>
      <c r="G6732">
        <v>3</v>
      </c>
      <c r="H6732">
        <v>2021</v>
      </c>
      <c r="I6732" t="s">
        <v>57</v>
      </c>
      <c r="J6732" t="s">
        <v>127</v>
      </c>
      <c r="K6732" t="s">
        <v>128</v>
      </c>
      <c r="L6732" t="s">
        <v>24</v>
      </c>
      <c r="M6732">
        <v>51</v>
      </c>
      <c r="N6732">
        <v>111</v>
      </c>
      <c r="O6732">
        <v>5661</v>
      </c>
      <c r="P6732">
        <v>2547.4499999999998</v>
      </c>
      <c r="Q6732">
        <v>0.45</v>
      </c>
      <c r="R6732" t="s">
        <v>104</v>
      </c>
    </row>
    <row r="6733" spans="1:18" x14ac:dyDescent="0.25">
      <c r="A6733" t="s">
        <v>54</v>
      </c>
      <c r="B6733">
        <v>1197831</v>
      </c>
      <c r="C6733" s="1">
        <v>44421</v>
      </c>
      <c r="D6733" t="s">
        <v>25</v>
      </c>
      <c r="E6733" t="s">
        <v>169</v>
      </c>
      <c r="F6733" t="s">
        <v>45</v>
      </c>
      <c r="G6733">
        <v>3</v>
      </c>
      <c r="H6733">
        <v>2021</v>
      </c>
      <c r="I6733" t="s">
        <v>57</v>
      </c>
      <c r="J6733" t="s">
        <v>127</v>
      </c>
      <c r="K6733" t="s">
        <v>128</v>
      </c>
      <c r="L6733" t="s">
        <v>26</v>
      </c>
      <c r="M6733">
        <v>47</v>
      </c>
      <c r="N6733">
        <v>102</v>
      </c>
      <c r="O6733">
        <v>4794</v>
      </c>
      <c r="P6733">
        <v>2397</v>
      </c>
      <c r="Q6733">
        <v>0.5</v>
      </c>
      <c r="R6733" t="s">
        <v>104</v>
      </c>
    </row>
    <row r="6734" spans="1:18" x14ac:dyDescent="0.25">
      <c r="A6734" t="s">
        <v>54</v>
      </c>
      <c r="B6734">
        <v>1197831</v>
      </c>
      <c r="C6734" s="1">
        <v>44421</v>
      </c>
      <c r="D6734" t="s">
        <v>25</v>
      </c>
      <c r="E6734" t="s">
        <v>169</v>
      </c>
      <c r="F6734" t="s">
        <v>45</v>
      </c>
      <c r="G6734">
        <v>3</v>
      </c>
      <c r="H6734">
        <v>2021</v>
      </c>
      <c r="I6734" t="s">
        <v>57</v>
      </c>
      <c r="J6734" t="s">
        <v>127</v>
      </c>
      <c r="K6734" t="s">
        <v>128</v>
      </c>
      <c r="L6734" t="s">
        <v>28</v>
      </c>
      <c r="M6734">
        <v>37</v>
      </c>
      <c r="N6734">
        <v>90</v>
      </c>
      <c r="O6734">
        <v>3330</v>
      </c>
      <c r="P6734">
        <v>1631.7</v>
      </c>
      <c r="Q6734">
        <v>0.49</v>
      </c>
      <c r="R6734" t="s">
        <v>104</v>
      </c>
    </row>
    <row r="6735" spans="1:18" x14ac:dyDescent="0.25">
      <c r="A6735" t="s">
        <v>54</v>
      </c>
      <c r="B6735">
        <v>1197831</v>
      </c>
      <c r="C6735" s="1">
        <v>44421</v>
      </c>
      <c r="D6735" t="s">
        <v>25</v>
      </c>
      <c r="E6735" t="s">
        <v>169</v>
      </c>
      <c r="F6735" t="s">
        <v>45</v>
      </c>
      <c r="G6735">
        <v>3</v>
      </c>
      <c r="H6735">
        <v>2021</v>
      </c>
      <c r="I6735" t="s">
        <v>57</v>
      </c>
      <c r="J6735" t="s">
        <v>127</v>
      </c>
      <c r="K6735" t="s">
        <v>128</v>
      </c>
      <c r="L6735" t="s">
        <v>30</v>
      </c>
      <c r="M6735">
        <v>47</v>
      </c>
      <c r="N6735">
        <v>69</v>
      </c>
      <c r="O6735">
        <v>3243</v>
      </c>
      <c r="P6735">
        <v>1621.5</v>
      </c>
      <c r="Q6735">
        <v>0.5</v>
      </c>
      <c r="R6735" t="s">
        <v>104</v>
      </c>
    </row>
    <row r="6736" spans="1:18" x14ac:dyDescent="0.25">
      <c r="A6736" t="s">
        <v>54</v>
      </c>
      <c r="B6736">
        <v>1197831</v>
      </c>
      <c r="C6736" s="1">
        <v>44421</v>
      </c>
      <c r="D6736" t="s">
        <v>25</v>
      </c>
      <c r="E6736" t="s">
        <v>169</v>
      </c>
      <c r="F6736" t="s">
        <v>45</v>
      </c>
      <c r="G6736">
        <v>3</v>
      </c>
      <c r="H6736">
        <v>2021</v>
      </c>
      <c r="I6736" t="s">
        <v>57</v>
      </c>
      <c r="J6736" t="s">
        <v>127</v>
      </c>
      <c r="K6736" t="s">
        <v>128</v>
      </c>
      <c r="L6736" t="s">
        <v>32</v>
      </c>
      <c r="M6736">
        <v>52</v>
      </c>
      <c r="N6736">
        <v>113</v>
      </c>
      <c r="O6736">
        <v>5876</v>
      </c>
      <c r="P6736">
        <v>2938</v>
      </c>
      <c r="Q6736">
        <v>0.5</v>
      </c>
      <c r="R6736" t="s">
        <v>104</v>
      </c>
    </row>
    <row r="6737" spans="1:18" x14ac:dyDescent="0.25">
      <c r="A6737" t="s">
        <v>54</v>
      </c>
      <c r="B6737">
        <v>1197831</v>
      </c>
      <c r="C6737" s="1">
        <v>44451</v>
      </c>
      <c r="D6737" t="s">
        <v>29</v>
      </c>
      <c r="E6737" t="s">
        <v>170</v>
      </c>
      <c r="F6737" t="s">
        <v>46</v>
      </c>
      <c r="G6737">
        <v>3</v>
      </c>
      <c r="H6737">
        <v>2021</v>
      </c>
      <c r="I6737" t="s">
        <v>57</v>
      </c>
      <c r="J6737" t="s">
        <v>127</v>
      </c>
      <c r="K6737" t="s">
        <v>128</v>
      </c>
      <c r="L6737" t="s">
        <v>21</v>
      </c>
      <c r="M6737">
        <v>47</v>
      </c>
      <c r="N6737">
        <v>165</v>
      </c>
      <c r="O6737">
        <v>7755</v>
      </c>
      <c r="P6737">
        <v>3877.5</v>
      </c>
      <c r="Q6737">
        <v>0.5</v>
      </c>
      <c r="R6737" t="s">
        <v>104</v>
      </c>
    </row>
    <row r="6738" spans="1:18" x14ac:dyDescent="0.25">
      <c r="A6738" t="s">
        <v>54</v>
      </c>
      <c r="B6738">
        <v>1197831</v>
      </c>
      <c r="C6738" s="1">
        <v>44451</v>
      </c>
      <c r="D6738" t="s">
        <v>29</v>
      </c>
      <c r="E6738" t="s">
        <v>170</v>
      </c>
      <c r="F6738" t="s">
        <v>46</v>
      </c>
      <c r="G6738">
        <v>3</v>
      </c>
      <c r="H6738">
        <v>2021</v>
      </c>
      <c r="I6738" t="s">
        <v>57</v>
      </c>
      <c r="J6738" t="s">
        <v>127</v>
      </c>
      <c r="K6738" t="s">
        <v>128</v>
      </c>
      <c r="L6738" t="s">
        <v>24</v>
      </c>
      <c r="M6738">
        <v>38</v>
      </c>
      <c r="N6738">
        <v>91</v>
      </c>
      <c r="O6738">
        <v>3458</v>
      </c>
      <c r="P6738">
        <v>1556.1</v>
      </c>
      <c r="Q6738">
        <v>0.45</v>
      </c>
      <c r="R6738" t="s">
        <v>104</v>
      </c>
    </row>
    <row r="6739" spans="1:18" x14ac:dyDescent="0.25">
      <c r="A6739" t="s">
        <v>54</v>
      </c>
      <c r="B6739">
        <v>1197831</v>
      </c>
      <c r="C6739" s="1">
        <v>44451</v>
      </c>
      <c r="D6739" t="s">
        <v>29</v>
      </c>
      <c r="E6739" t="s">
        <v>170</v>
      </c>
      <c r="F6739" t="s">
        <v>46</v>
      </c>
      <c r="G6739">
        <v>3</v>
      </c>
      <c r="H6739">
        <v>2021</v>
      </c>
      <c r="I6739" t="s">
        <v>57</v>
      </c>
      <c r="J6739" t="s">
        <v>127</v>
      </c>
      <c r="K6739" t="s">
        <v>128</v>
      </c>
      <c r="L6739" t="s">
        <v>26</v>
      </c>
      <c r="M6739">
        <v>15</v>
      </c>
      <c r="N6739">
        <v>75</v>
      </c>
      <c r="O6739">
        <v>1125</v>
      </c>
      <c r="P6739">
        <v>528.75</v>
      </c>
      <c r="Q6739">
        <v>0.47</v>
      </c>
      <c r="R6739" t="s">
        <v>104</v>
      </c>
    </row>
    <row r="6740" spans="1:18" x14ac:dyDescent="0.25">
      <c r="A6740" t="s">
        <v>54</v>
      </c>
      <c r="B6740">
        <v>1197831</v>
      </c>
      <c r="C6740" s="1">
        <v>44451</v>
      </c>
      <c r="D6740" t="s">
        <v>29</v>
      </c>
      <c r="E6740" t="s">
        <v>170</v>
      </c>
      <c r="F6740" t="s">
        <v>46</v>
      </c>
      <c r="G6740">
        <v>3</v>
      </c>
      <c r="H6740">
        <v>2021</v>
      </c>
      <c r="I6740" t="s">
        <v>57</v>
      </c>
      <c r="J6740" t="s">
        <v>127</v>
      </c>
      <c r="K6740" t="s">
        <v>128</v>
      </c>
      <c r="L6740" t="s">
        <v>28</v>
      </c>
      <c r="M6740">
        <v>14</v>
      </c>
      <c r="N6740">
        <v>65</v>
      </c>
      <c r="O6740">
        <v>910</v>
      </c>
      <c r="P6740">
        <v>427.7</v>
      </c>
      <c r="Q6740">
        <v>0.47</v>
      </c>
      <c r="R6740" t="s">
        <v>104</v>
      </c>
    </row>
    <row r="6741" spans="1:18" x14ac:dyDescent="0.25">
      <c r="A6741" t="s">
        <v>54</v>
      </c>
      <c r="B6741">
        <v>1197831</v>
      </c>
      <c r="C6741" s="1">
        <v>44451</v>
      </c>
      <c r="D6741" t="s">
        <v>29</v>
      </c>
      <c r="E6741" t="s">
        <v>170</v>
      </c>
      <c r="F6741" t="s">
        <v>46</v>
      </c>
      <c r="G6741">
        <v>3</v>
      </c>
      <c r="H6741">
        <v>2021</v>
      </c>
      <c r="I6741" t="s">
        <v>57</v>
      </c>
      <c r="J6741" t="s">
        <v>127</v>
      </c>
      <c r="K6741" t="s">
        <v>128</v>
      </c>
      <c r="L6741" t="s">
        <v>30</v>
      </c>
      <c r="M6741">
        <v>24</v>
      </c>
      <c r="N6741">
        <v>61</v>
      </c>
      <c r="O6741">
        <v>1464</v>
      </c>
      <c r="P6741">
        <v>717.36</v>
      </c>
      <c r="Q6741">
        <v>0.49</v>
      </c>
      <c r="R6741" t="s">
        <v>104</v>
      </c>
    </row>
    <row r="6742" spans="1:18" x14ac:dyDescent="0.25">
      <c r="A6742" t="s">
        <v>54</v>
      </c>
      <c r="B6742">
        <v>1197831</v>
      </c>
      <c r="C6742" s="1">
        <v>44451</v>
      </c>
      <c r="D6742" t="s">
        <v>29</v>
      </c>
      <c r="E6742" t="s">
        <v>170</v>
      </c>
      <c r="F6742" t="s">
        <v>46</v>
      </c>
      <c r="G6742">
        <v>3</v>
      </c>
      <c r="H6742">
        <v>2021</v>
      </c>
      <c r="I6742" t="s">
        <v>57</v>
      </c>
      <c r="J6742" t="s">
        <v>127</v>
      </c>
      <c r="K6742" t="s">
        <v>128</v>
      </c>
      <c r="L6742" t="s">
        <v>32</v>
      </c>
      <c r="M6742">
        <v>29</v>
      </c>
      <c r="N6742">
        <v>94</v>
      </c>
      <c r="O6742">
        <v>2726</v>
      </c>
      <c r="P6742">
        <v>1335.74</v>
      </c>
      <c r="Q6742">
        <v>0.49</v>
      </c>
      <c r="R6742" t="s">
        <v>104</v>
      </c>
    </row>
    <row r="6743" spans="1:18" x14ac:dyDescent="0.25">
      <c r="A6743" t="s">
        <v>54</v>
      </c>
      <c r="B6743">
        <v>1197831</v>
      </c>
      <c r="C6743" s="1">
        <v>44483</v>
      </c>
      <c r="D6743" t="s">
        <v>23</v>
      </c>
      <c r="E6743" t="s">
        <v>169</v>
      </c>
      <c r="F6743" t="s">
        <v>47</v>
      </c>
      <c r="G6743">
        <v>4</v>
      </c>
      <c r="H6743">
        <v>2021</v>
      </c>
      <c r="I6743" t="s">
        <v>57</v>
      </c>
      <c r="J6743" t="s">
        <v>127</v>
      </c>
      <c r="K6743" t="s">
        <v>128</v>
      </c>
      <c r="L6743" t="s">
        <v>21</v>
      </c>
      <c r="M6743">
        <v>29</v>
      </c>
      <c r="N6743">
        <v>145</v>
      </c>
      <c r="O6743">
        <v>4205</v>
      </c>
      <c r="P6743">
        <v>1934.3</v>
      </c>
      <c r="Q6743">
        <v>0.46</v>
      </c>
      <c r="R6743" t="s">
        <v>104</v>
      </c>
    </row>
    <row r="6744" spans="1:18" x14ac:dyDescent="0.25">
      <c r="A6744" t="s">
        <v>54</v>
      </c>
      <c r="B6744">
        <v>1197831</v>
      </c>
      <c r="C6744" s="1">
        <v>44483</v>
      </c>
      <c r="D6744" t="s">
        <v>23</v>
      </c>
      <c r="E6744" t="s">
        <v>169</v>
      </c>
      <c r="F6744" t="s">
        <v>47</v>
      </c>
      <c r="G6744">
        <v>4</v>
      </c>
      <c r="H6744">
        <v>2021</v>
      </c>
      <c r="I6744" t="s">
        <v>57</v>
      </c>
      <c r="J6744" t="s">
        <v>127</v>
      </c>
      <c r="K6744" t="s">
        <v>128</v>
      </c>
      <c r="L6744" t="s">
        <v>24</v>
      </c>
      <c r="M6744">
        <v>19</v>
      </c>
      <c r="N6744">
        <v>85</v>
      </c>
      <c r="O6744">
        <v>1615</v>
      </c>
      <c r="P6744">
        <v>742.9</v>
      </c>
      <c r="Q6744">
        <v>0.46</v>
      </c>
      <c r="R6744" t="s">
        <v>104</v>
      </c>
    </row>
    <row r="6745" spans="1:18" x14ac:dyDescent="0.25">
      <c r="A6745" t="s">
        <v>54</v>
      </c>
      <c r="B6745">
        <v>1197831</v>
      </c>
      <c r="C6745" s="1">
        <v>44483</v>
      </c>
      <c r="D6745" t="s">
        <v>23</v>
      </c>
      <c r="E6745" t="s">
        <v>169</v>
      </c>
      <c r="F6745" t="s">
        <v>47</v>
      </c>
      <c r="G6745">
        <v>4</v>
      </c>
      <c r="H6745">
        <v>2021</v>
      </c>
      <c r="I6745" t="s">
        <v>57</v>
      </c>
      <c r="J6745" t="s">
        <v>127</v>
      </c>
      <c r="K6745" t="s">
        <v>128</v>
      </c>
      <c r="L6745" t="s">
        <v>26</v>
      </c>
      <c r="M6745">
        <v>19</v>
      </c>
      <c r="N6745">
        <v>60</v>
      </c>
      <c r="O6745">
        <v>1140</v>
      </c>
      <c r="P6745">
        <v>535.79999999999995</v>
      </c>
      <c r="Q6745">
        <v>0.47</v>
      </c>
      <c r="R6745" t="s">
        <v>104</v>
      </c>
    </row>
    <row r="6746" spans="1:18" x14ac:dyDescent="0.25">
      <c r="A6746" t="s">
        <v>54</v>
      </c>
      <c r="B6746">
        <v>1197831</v>
      </c>
      <c r="C6746" s="1">
        <v>44483</v>
      </c>
      <c r="D6746" t="s">
        <v>23</v>
      </c>
      <c r="E6746" t="s">
        <v>169</v>
      </c>
      <c r="F6746" t="s">
        <v>47</v>
      </c>
      <c r="G6746">
        <v>4</v>
      </c>
      <c r="H6746">
        <v>2021</v>
      </c>
      <c r="I6746" t="s">
        <v>57</v>
      </c>
      <c r="J6746" t="s">
        <v>127</v>
      </c>
      <c r="K6746" t="s">
        <v>128</v>
      </c>
      <c r="L6746" t="s">
        <v>28</v>
      </c>
      <c r="M6746">
        <v>19</v>
      </c>
      <c r="N6746">
        <v>47</v>
      </c>
      <c r="O6746">
        <v>893</v>
      </c>
      <c r="P6746">
        <v>428.64</v>
      </c>
      <c r="Q6746">
        <v>0.48</v>
      </c>
      <c r="R6746" t="s">
        <v>104</v>
      </c>
    </row>
    <row r="6747" spans="1:18" x14ac:dyDescent="0.25">
      <c r="A6747" t="s">
        <v>54</v>
      </c>
      <c r="B6747">
        <v>1197831</v>
      </c>
      <c r="C6747" s="1">
        <v>44483</v>
      </c>
      <c r="D6747" t="s">
        <v>23</v>
      </c>
      <c r="E6747" t="s">
        <v>169</v>
      </c>
      <c r="F6747" t="s">
        <v>47</v>
      </c>
      <c r="G6747">
        <v>4</v>
      </c>
      <c r="H6747">
        <v>2021</v>
      </c>
      <c r="I6747" t="s">
        <v>57</v>
      </c>
      <c r="J6747" t="s">
        <v>127</v>
      </c>
      <c r="K6747" t="s">
        <v>128</v>
      </c>
      <c r="L6747" t="s">
        <v>30</v>
      </c>
      <c r="M6747">
        <v>29</v>
      </c>
      <c r="N6747">
        <v>46</v>
      </c>
      <c r="O6747">
        <v>1334</v>
      </c>
      <c r="P6747">
        <v>653.66</v>
      </c>
      <c r="Q6747">
        <v>0.49</v>
      </c>
      <c r="R6747" t="s">
        <v>104</v>
      </c>
    </row>
    <row r="6748" spans="1:18" x14ac:dyDescent="0.25">
      <c r="A6748" t="s">
        <v>16</v>
      </c>
      <c r="B6748">
        <v>1197831</v>
      </c>
      <c r="C6748" s="1">
        <v>44483</v>
      </c>
      <c r="D6748" t="s">
        <v>23</v>
      </c>
      <c r="E6748" t="s">
        <v>169</v>
      </c>
      <c r="F6748" t="s">
        <v>47</v>
      </c>
      <c r="G6748">
        <v>4</v>
      </c>
      <c r="H6748">
        <v>2021</v>
      </c>
      <c r="I6748" t="s">
        <v>57</v>
      </c>
      <c r="J6748" t="s">
        <v>127</v>
      </c>
      <c r="K6748" t="s">
        <v>128</v>
      </c>
      <c r="L6748" t="s">
        <v>32</v>
      </c>
      <c r="M6748">
        <v>28</v>
      </c>
      <c r="N6748">
        <v>90</v>
      </c>
      <c r="O6748">
        <v>2520</v>
      </c>
      <c r="P6748">
        <v>1209.5999999999999</v>
      </c>
      <c r="Q6748">
        <v>0.48</v>
      </c>
      <c r="R6748" t="s">
        <v>104</v>
      </c>
    </row>
    <row r="6749" spans="1:18" x14ac:dyDescent="0.25">
      <c r="A6749" t="s">
        <v>16</v>
      </c>
      <c r="B6749">
        <v>1197831</v>
      </c>
      <c r="C6749" s="1">
        <v>44513</v>
      </c>
      <c r="D6749" t="s">
        <v>27</v>
      </c>
      <c r="E6749" t="s">
        <v>170</v>
      </c>
      <c r="F6749" t="s">
        <v>49</v>
      </c>
      <c r="G6749">
        <v>4</v>
      </c>
      <c r="H6749">
        <v>2021</v>
      </c>
      <c r="I6749" t="s">
        <v>57</v>
      </c>
      <c r="J6749" t="s">
        <v>127</v>
      </c>
      <c r="K6749" t="s">
        <v>128</v>
      </c>
      <c r="L6749" t="s">
        <v>21</v>
      </c>
      <c r="M6749">
        <v>23</v>
      </c>
      <c r="N6749">
        <v>122</v>
      </c>
      <c r="O6749">
        <v>2806</v>
      </c>
      <c r="P6749">
        <v>1318.82</v>
      </c>
      <c r="Q6749">
        <v>0.47</v>
      </c>
      <c r="R6749" t="s">
        <v>104</v>
      </c>
    </row>
    <row r="6750" spans="1:18" x14ac:dyDescent="0.25">
      <c r="A6750" t="s">
        <v>16</v>
      </c>
      <c r="B6750">
        <v>1197831</v>
      </c>
      <c r="C6750" s="1">
        <v>44513</v>
      </c>
      <c r="D6750" t="s">
        <v>27</v>
      </c>
      <c r="E6750" t="s">
        <v>170</v>
      </c>
      <c r="F6750" t="s">
        <v>49</v>
      </c>
      <c r="G6750">
        <v>4</v>
      </c>
      <c r="H6750">
        <v>2021</v>
      </c>
      <c r="I6750" t="s">
        <v>57</v>
      </c>
      <c r="J6750" t="s">
        <v>127</v>
      </c>
      <c r="K6750" t="s">
        <v>128</v>
      </c>
      <c r="L6750" t="s">
        <v>24</v>
      </c>
      <c r="M6750">
        <v>14</v>
      </c>
      <c r="N6750">
        <v>72</v>
      </c>
      <c r="O6750">
        <v>1008</v>
      </c>
      <c r="P6750">
        <v>504</v>
      </c>
      <c r="Q6750">
        <v>0.5</v>
      </c>
      <c r="R6750" t="s">
        <v>104</v>
      </c>
    </row>
    <row r="6751" spans="1:18" x14ac:dyDescent="0.25">
      <c r="A6751" t="s">
        <v>16</v>
      </c>
      <c r="B6751">
        <v>1197831</v>
      </c>
      <c r="C6751" s="1">
        <v>44513</v>
      </c>
      <c r="D6751" t="s">
        <v>27</v>
      </c>
      <c r="E6751" t="s">
        <v>170</v>
      </c>
      <c r="F6751" t="s">
        <v>49</v>
      </c>
      <c r="G6751">
        <v>4</v>
      </c>
      <c r="H6751">
        <v>2021</v>
      </c>
      <c r="I6751" t="s">
        <v>57</v>
      </c>
      <c r="J6751" t="s">
        <v>127</v>
      </c>
      <c r="K6751" t="s">
        <v>128</v>
      </c>
      <c r="L6751" t="s">
        <v>26</v>
      </c>
      <c r="M6751">
        <v>23</v>
      </c>
      <c r="N6751">
        <v>55</v>
      </c>
      <c r="O6751">
        <v>1265</v>
      </c>
      <c r="P6751">
        <v>632.5</v>
      </c>
      <c r="Q6751">
        <v>0.5</v>
      </c>
      <c r="R6751" t="s">
        <v>104</v>
      </c>
    </row>
    <row r="6752" spans="1:18" x14ac:dyDescent="0.25">
      <c r="A6752" t="s">
        <v>16</v>
      </c>
      <c r="B6752">
        <v>1197831</v>
      </c>
      <c r="C6752" s="1">
        <v>44513</v>
      </c>
      <c r="D6752" t="s">
        <v>27</v>
      </c>
      <c r="E6752" t="s">
        <v>170</v>
      </c>
      <c r="F6752" t="s">
        <v>49</v>
      </c>
      <c r="G6752">
        <v>4</v>
      </c>
      <c r="H6752">
        <v>2021</v>
      </c>
      <c r="I6752" t="s">
        <v>57</v>
      </c>
      <c r="J6752" t="s">
        <v>127</v>
      </c>
      <c r="K6752" t="s">
        <v>128</v>
      </c>
      <c r="L6752" t="s">
        <v>28</v>
      </c>
      <c r="M6752">
        <v>54</v>
      </c>
      <c r="N6752">
        <v>83</v>
      </c>
      <c r="O6752">
        <v>4482</v>
      </c>
      <c r="P6752">
        <v>2151.36</v>
      </c>
      <c r="Q6752">
        <v>0.48</v>
      </c>
      <c r="R6752" t="s">
        <v>104</v>
      </c>
    </row>
    <row r="6753" spans="1:18" x14ac:dyDescent="0.25">
      <c r="A6753" t="s">
        <v>16</v>
      </c>
      <c r="B6753">
        <v>1197831</v>
      </c>
      <c r="C6753" s="1">
        <v>44513</v>
      </c>
      <c r="D6753" t="s">
        <v>27</v>
      </c>
      <c r="E6753" t="s">
        <v>170</v>
      </c>
      <c r="F6753" t="s">
        <v>49</v>
      </c>
      <c r="G6753">
        <v>4</v>
      </c>
      <c r="H6753">
        <v>2021</v>
      </c>
      <c r="I6753" t="s">
        <v>57</v>
      </c>
      <c r="J6753" t="s">
        <v>127</v>
      </c>
      <c r="K6753" t="s">
        <v>128</v>
      </c>
      <c r="L6753" t="s">
        <v>30</v>
      </c>
      <c r="M6753">
        <v>68</v>
      </c>
      <c r="N6753">
        <v>70</v>
      </c>
      <c r="O6753">
        <v>4760</v>
      </c>
      <c r="P6753">
        <v>2189.6</v>
      </c>
      <c r="Q6753">
        <v>0.46</v>
      </c>
      <c r="R6753" t="s">
        <v>104</v>
      </c>
    </row>
    <row r="6754" spans="1:18" x14ac:dyDescent="0.25">
      <c r="A6754" t="s">
        <v>16</v>
      </c>
      <c r="B6754">
        <v>1197831</v>
      </c>
      <c r="C6754" s="1">
        <v>44513</v>
      </c>
      <c r="D6754" t="s">
        <v>27</v>
      </c>
      <c r="E6754" t="s">
        <v>170</v>
      </c>
      <c r="F6754" t="s">
        <v>49</v>
      </c>
      <c r="G6754">
        <v>4</v>
      </c>
      <c r="H6754">
        <v>2021</v>
      </c>
      <c r="I6754" t="s">
        <v>57</v>
      </c>
      <c r="J6754" t="s">
        <v>127</v>
      </c>
      <c r="K6754" t="s">
        <v>128</v>
      </c>
      <c r="L6754" t="s">
        <v>32</v>
      </c>
      <c r="M6754">
        <v>73</v>
      </c>
      <c r="N6754">
        <v>88</v>
      </c>
      <c r="O6754">
        <v>6424</v>
      </c>
      <c r="P6754">
        <v>2955.04</v>
      </c>
      <c r="Q6754">
        <v>0.46</v>
      </c>
      <c r="R6754" t="s">
        <v>104</v>
      </c>
    </row>
    <row r="6755" spans="1:18" x14ac:dyDescent="0.25">
      <c r="A6755" t="s">
        <v>16</v>
      </c>
      <c r="B6755">
        <v>1197831</v>
      </c>
      <c r="C6755" s="1">
        <v>44542</v>
      </c>
      <c r="D6755" t="s">
        <v>29</v>
      </c>
      <c r="E6755" t="s">
        <v>170</v>
      </c>
      <c r="F6755" t="s">
        <v>53</v>
      </c>
      <c r="G6755">
        <v>4</v>
      </c>
      <c r="H6755">
        <v>2021</v>
      </c>
      <c r="I6755" t="s">
        <v>57</v>
      </c>
      <c r="J6755" t="s">
        <v>127</v>
      </c>
      <c r="K6755" t="s">
        <v>128</v>
      </c>
      <c r="L6755" t="s">
        <v>21</v>
      </c>
      <c r="M6755">
        <v>66</v>
      </c>
      <c r="N6755">
        <v>150</v>
      </c>
      <c r="O6755">
        <v>9900</v>
      </c>
      <c r="P6755">
        <v>4950</v>
      </c>
      <c r="Q6755">
        <v>0.5</v>
      </c>
      <c r="R6755" t="s">
        <v>104</v>
      </c>
    </row>
    <row r="6756" spans="1:18" x14ac:dyDescent="0.25">
      <c r="A6756" t="s">
        <v>16</v>
      </c>
      <c r="B6756">
        <v>1197831</v>
      </c>
      <c r="C6756" s="1">
        <v>44542</v>
      </c>
      <c r="D6756" t="s">
        <v>29</v>
      </c>
      <c r="E6756" t="s">
        <v>170</v>
      </c>
      <c r="F6756" t="s">
        <v>53</v>
      </c>
      <c r="G6756">
        <v>4</v>
      </c>
      <c r="H6756">
        <v>2021</v>
      </c>
      <c r="I6756" t="s">
        <v>57</v>
      </c>
      <c r="J6756" t="s">
        <v>127</v>
      </c>
      <c r="K6756" t="s">
        <v>128</v>
      </c>
      <c r="L6756" t="s">
        <v>24</v>
      </c>
      <c r="M6756">
        <v>59</v>
      </c>
      <c r="N6756">
        <v>120</v>
      </c>
      <c r="O6756">
        <v>7080</v>
      </c>
      <c r="P6756">
        <v>3540</v>
      </c>
      <c r="Q6756">
        <v>0.5</v>
      </c>
      <c r="R6756" t="s">
        <v>104</v>
      </c>
    </row>
    <row r="6757" spans="1:18" x14ac:dyDescent="0.25">
      <c r="A6757" t="s">
        <v>16</v>
      </c>
      <c r="B6757">
        <v>1197831</v>
      </c>
      <c r="C6757" s="1">
        <v>44542</v>
      </c>
      <c r="D6757" t="s">
        <v>29</v>
      </c>
      <c r="E6757" t="s">
        <v>170</v>
      </c>
      <c r="F6757" t="s">
        <v>53</v>
      </c>
      <c r="G6757">
        <v>4</v>
      </c>
      <c r="H6757">
        <v>2021</v>
      </c>
      <c r="I6757" t="s">
        <v>57</v>
      </c>
      <c r="J6757" t="s">
        <v>127</v>
      </c>
      <c r="K6757" t="s">
        <v>128</v>
      </c>
      <c r="L6757" t="s">
        <v>26</v>
      </c>
      <c r="M6757">
        <v>58</v>
      </c>
      <c r="N6757">
        <v>95</v>
      </c>
      <c r="O6757">
        <v>5510</v>
      </c>
      <c r="P6757">
        <v>2534.6</v>
      </c>
      <c r="Q6757">
        <v>0.46</v>
      </c>
      <c r="R6757" t="s">
        <v>104</v>
      </c>
    </row>
    <row r="6758" spans="1:18" x14ac:dyDescent="0.25">
      <c r="A6758" t="s">
        <v>16</v>
      </c>
      <c r="B6758">
        <v>1197831</v>
      </c>
      <c r="C6758" s="1">
        <v>44542</v>
      </c>
      <c r="D6758" t="s">
        <v>29</v>
      </c>
      <c r="E6758" t="s">
        <v>170</v>
      </c>
      <c r="F6758" t="s">
        <v>53</v>
      </c>
      <c r="G6758">
        <v>4</v>
      </c>
      <c r="H6758">
        <v>2021</v>
      </c>
      <c r="I6758" t="s">
        <v>57</v>
      </c>
      <c r="J6758" t="s">
        <v>127</v>
      </c>
      <c r="K6758" t="s">
        <v>128</v>
      </c>
      <c r="L6758" t="s">
        <v>28</v>
      </c>
      <c r="M6758">
        <v>59</v>
      </c>
      <c r="N6758">
        <v>90</v>
      </c>
      <c r="O6758">
        <v>5310</v>
      </c>
      <c r="P6758">
        <v>2389.5</v>
      </c>
      <c r="Q6758">
        <v>0.45</v>
      </c>
      <c r="R6758" t="s">
        <v>104</v>
      </c>
    </row>
    <row r="6759" spans="1:18" x14ac:dyDescent="0.25">
      <c r="A6759" t="s">
        <v>16</v>
      </c>
      <c r="B6759">
        <v>1197831</v>
      </c>
      <c r="C6759" s="1">
        <v>44542</v>
      </c>
      <c r="D6759" t="s">
        <v>29</v>
      </c>
      <c r="E6759" t="s">
        <v>170</v>
      </c>
      <c r="F6759" t="s">
        <v>53</v>
      </c>
      <c r="G6759">
        <v>4</v>
      </c>
      <c r="H6759">
        <v>2021</v>
      </c>
      <c r="I6759" t="s">
        <v>57</v>
      </c>
      <c r="J6759" t="s">
        <v>127</v>
      </c>
      <c r="K6759" t="s">
        <v>128</v>
      </c>
      <c r="L6759" t="s">
        <v>30</v>
      </c>
      <c r="M6759">
        <v>64</v>
      </c>
      <c r="N6759">
        <v>81</v>
      </c>
      <c r="O6759">
        <v>5184</v>
      </c>
      <c r="P6759">
        <v>2592</v>
      </c>
      <c r="Q6759">
        <v>0.5</v>
      </c>
      <c r="R6759" t="s">
        <v>104</v>
      </c>
    </row>
    <row r="6760" spans="1:18" x14ac:dyDescent="0.25">
      <c r="A6760" t="s">
        <v>16</v>
      </c>
      <c r="B6760">
        <v>1197831</v>
      </c>
      <c r="C6760" s="1">
        <v>44542</v>
      </c>
      <c r="D6760" t="s">
        <v>29</v>
      </c>
      <c r="E6760" t="s">
        <v>170</v>
      </c>
      <c r="F6760" t="s">
        <v>53</v>
      </c>
      <c r="G6760">
        <v>4</v>
      </c>
      <c r="H6760">
        <v>2021</v>
      </c>
      <c r="I6760" t="s">
        <v>57</v>
      </c>
      <c r="J6760" t="s">
        <v>127</v>
      </c>
      <c r="K6760" t="s">
        <v>128</v>
      </c>
      <c r="L6760" t="s">
        <v>32</v>
      </c>
      <c r="M6760">
        <v>68</v>
      </c>
      <c r="N6760">
        <v>112</v>
      </c>
      <c r="O6760">
        <v>7616</v>
      </c>
      <c r="P6760">
        <v>3503.36</v>
      </c>
      <c r="Q6760">
        <v>0.46</v>
      </c>
      <c r="R6760" t="s">
        <v>104</v>
      </c>
    </row>
    <row r="6761" spans="1:18" x14ac:dyDescent="0.25">
      <c r="A6761" t="s">
        <v>16</v>
      </c>
      <c r="B6761">
        <v>1185732</v>
      </c>
      <c r="C6761" s="1">
        <v>44208</v>
      </c>
      <c r="D6761" t="s">
        <v>33</v>
      </c>
      <c r="E6761" t="s">
        <v>169</v>
      </c>
      <c r="F6761" t="s">
        <v>18</v>
      </c>
      <c r="G6761">
        <v>1</v>
      </c>
      <c r="H6761">
        <v>2021</v>
      </c>
      <c r="I6761" t="s">
        <v>57</v>
      </c>
      <c r="J6761" t="s">
        <v>127</v>
      </c>
      <c r="K6761" t="s">
        <v>128</v>
      </c>
      <c r="L6761" t="s">
        <v>21</v>
      </c>
      <c r="M6761">
        <v>38</v>
      </c>
      <c r="N6761">
        <v>138</v>
      </c>
      <c r="O6761">
        <v>5244</v>
      </c>
      <c r="P6761">
        <v>2569.56</v>
      </c>
      <c r="Q6761">
        <v>0.49</v>
      </c>
      <c r="R6761" t="s">
        <v>104</v>
      </c>
    </row>
    <row r="6762" spans="1:18" x14ac:dyDescent="0.25">
      <c r="A6762" t="s">
        <v>16</v>
      </c>
      <c r="B6762">
        <v>1185732</v>
      </c>
      <c r="C6762" s="1">
        <v>44208</v>
      </c>
      <c r="D6762" t="s">
        <v>33</v>
      </c>
      <c r="E6762" t="s">
        <v>169</v>
      </c>
      <c r="F6762" t="s">
        <v>18</v>
      </c>
      <c r="G6762">
        <v>1</v>
      </c>
      <c r="H6762">
        <v>2021</v>
      </c>
      <c r="I6762" t="s">
        <v>57</v>
      </c>
      <c r="J6762" t="s">
        <v>127</v>
      </c>
      <c r="K6762" t="s">
        <v>128</v>
      </c>
      <c r="L6762" t="s">
        <v>24</v>
      </c>
      <c r="M6762">
        <v>37</v>
      </c>
      <c r="N6762">
        <v>80</v>
      </c>
      <c r="O6762">
        <v>2960</v>
      </c>
      <c r="P6762">
        <v>1184</v>
      </c>
      <c r="Q6762">
        <v>0.4</v>
      </c>
      <c r="R6762" t="s">
        <v>104</v>
      </c>
    </row>
    <row r="6763" spans="1:18" x14ac:dyDescent="0.25">
      <c r="A6763" t="s">
        <v>16</v>
      </c>
      <c r="B6763">
        <v>1185732</v>
      </c>
      <c r="C6763" s="1">
        <v>44208</v>
      </c>
      <c r="D6763" t="s">
        <v>33</v>
      </c>
      <c r="E6763" t="s">
        <v>169</v>
      </c>
      <c r="F6763" t="s">
        <v>18</v>
      </c>
      <c r="G6763">
        <v>1</v>
      </c>
      <c r="H6763">
        <v>2021</v>
      </c>
      <c r="I6763" t="s">
        <v>57</v>
      </c>
      <c r="J6763" t="s">
        <v>127</v>
      </c>
      <c r="K6763" t="s">
        <v>128</v>
      </c>
      <c r="L6763" t="s">
        <v>26</v>
      </c>
      <c r="M6763">
        <v>27</v>
      </c>
      <c r="N6763">
        <v>83</v>
      </c>
      <c r="O6763">
        <v>2241</v>
      </c>
      <c r="P6763">
        <v>986.04</v>
      </c>
      <c r="Q6763">
        <v>0.44</v>
      </c>
      <c r="R6763" t="s">
        <v>104</v>
      </c>
    </row>
    <row r="6764" spans="1:18" x14ac:dyDescent="0.25">
      <c r="A6764" t="s">
        <v>16</v>
      </c>
      <c r="B6764">
        <v>1185732</v>
      </c>
      <c r="C6764" s="1">
        <v>44208</v>
      </c>
      <c r="D6764" t="s">
        <v>33</v>
      </c>
      <c r="E6764" t="s">
        <v>169</v>
      </c>
      <c r="F6764" t="s">
        <v>18</v>
      </c>
      <c r="G6764">
        <v>1</v>
      </c>
      <c r="H6764">
        <v>2021</v>
      </c>
      <c r="I6764" t="s">
        <v>57</v>
      </c>
      <c r="J6764" t="s">
        <v>127</v>
      </c>
      <c r="K6764" t="s">
        <v>128</v>
      </c>
      <c r="L6764" t="s">
        <v>28</v>
      </c>
      <c r="M6764">
        <v>34</v>
      </c>
      <c r="N6764">
        <v>36</v>
      </c>
      <c r="O6764">
        <v>1224</v>
      </c>
      <c r="P6764">
        <v>489.6</v>
      </c>
      <c r="Q6764">
        <v>0.4</v>
      </c>
      <c r="R6764" t="s">
        <v>104</v>
      </c>
    </row>
    <row r="6765" spans="1:18" x14ac:dyDescent="0.25">
      <c r="A6765" t="s">
        <v>16</v>
      </c>
      <c r="B6765">
        <v>1185732</v>
      </c>
      <c r="C6765" s="1">
        <v>44208</v>
      </c>
      <c r="D6765" t="s">
        <v>33</v>
      </c>
      <c r="E6765" t="s">
        <v>169</v>
      </c>
      <c r="F6765" t="s">
        <v>18</v>
      </c>
      <c r="G6765">
        <v>1</v>
      </c>
      <c r="H6765">
        <v>2021</v>
      </c>
      <c r="I6765" t="s">
        <v>57</v>
      </c>
      <c r="J6765" t="s">
        <v>127</v>
      </c>
      <c r="K6765" t="s">
        <v>128</v>
      </c>
      <c r="L6765" t="s">
        <v>30</v>
      </c>
      <c r="M6765">
        <v>48</v>
      </c>
      <c r="N6765">
        <v>44</v>
      </c>
      <c r="O6765">
        <v>2112</v>
      </c>
      <c r="P6765">
        <v>992.64</v>
      </c>
      <c r="Q6765">
        <v>0.47</v>
      </c>
      <c r="R6765" t="s">
        <v>104</v>
      </c>
    </row>
    <row r="6766" spans="1:18" x14ac:dyDescent="0.25">
      <c r="A6766" t="s">
        <v>16</v>
      </c>
      <c r="B6766">
        <v>1185732</v>
      </c>
      <c r="C6766" s="1">
        <v>44208</v>
      </c>
      <c r="D6766" t="s">
        <v>33</v>
      </c>
      <c r="E6766" t="s">
        <v>169</v>
      </c>
      <c r="F6766" t="s">
        <v>18</v>
      </c>
      <c r="G6766">
        <v>1</v>
      </c>
      <c r="H6766">
        <v>2021</v>
      </c>
      <c r="I6766" t="s">
        <v>57</v>
      </c>
      <c r="J6766" t="s">
        <v>127</v>
      </c>
      <c r="K6766" t="s">
        <v>128</v>
      </c>
      <c r="L6766" t="s">
        <v>32</v>
      </c>
      <c r="M6766">
        <v>37</v>
      </c>
      <c r="N6766">
        <v>72</v>
      </c>
      <c r="O6766">
        <v>2664</v>
      </c>
      <c r="P6766">
        <v>1465.2</v>
      </c>
      <c r="Q6766">
        <v>0.55000000000000004</v>
      </c>
      <c r="R6766" t="s">
        <v>104</v>
      </c>
    </row>
    <row r="6767" spans="1:18" x14ac:dyDescent="0.25">
      <c r="A6767" t="s">
        <v>16</v>
      </c>
      <c r="B6767">
        <v>1185732</v>
      </c>
      <c r="C6767" s="1">
        <v>44239</v>
      </c>
      <c r="D6767" t="s">
        <v>25</v>
      </c>
      <c r="E6767" t="s">
        <v>169</v>
      </c>
      <c r="F6767" t="s">
        <v>35</v>
      </c>
      <c r="G6767">
        <v>1</v>
      </c>
      <c r="H6767">
        <v>2021</v>
      </c>
      <c r="I6767" t="s">
        <v>57</v>
      </c>
      <c r="J6767" t="s">
        <v>127</v>
      </c>
      <c r="K6767" t="s">
        <v>128</v>
      </c>
      <c r="L6767" t="s">
        <v>21</v>
      </c>
      <c r="M6767">
        <v>37</v>
      </c>
      <c r="N6767">
        <v>158</v>
      </c>
      <c r="O6767">
        <v>5846</v>
      </c>
      <c r="P6767">
        <v>2923</v>
      </c>
      <c r="Q6767">
        <v>0.5</v>
      </c>
      <c r="R6767" t="s">
        <v>104</v>
      </c>
    </row>
    <row r="6768" spans="1:18" x14ac:dyDescent="0.25">
      <c r="A6768" t="s">
        <v>16</v>
      </c>
      <c r="B6768">
        <v>1185732</v>
      </c>
      <c r="C6768" s="1">
        <v>44239</v>
      </c>
      <c r="D6768" t="s">
        <v>25</v>
      </c>
      <c r="E6768" t="s">
        <v>169</v>
      </c>
      <c r="F6768" t="s">
        <v>35</v>
      </c>
      <c r="G6768">
        <v>1</v>
      </c>
      <c r="H6768">
        <v>2021</v>
      </c>
      <c r="I6768" t="s">
        <v>57</v>
      </c>
      <c r="J6768" t="s">
        <v>127</v>
      </c>
      <c r="K6768" t="s">
        <v>128</v>
      </c>
      <c r="L6768" t="s">
        <v>24</v>
      </c>
      <c r="M6768">
        <v>39</v>
      </c>
      <c r="N6768">
        <v>47</v>
      </c>
      <c r="O6768">
        <v>1833</v>
      </c>
      <c r="P6768">
        <v>806.52</v>
      </c>
      <c r="Q6768">
        <v>0.44</v>
      </c>
      <c r="R6768" t="s">
        <v>104</v>
      </c>
    </row>
    <row r="6769" spans="1:18" x14ac:dyDescent="0.25">
      <c r="A6769" t="s">
        <v>16</v>
      </c>
      <c r="B6769">
        <v>1185732</v>
      </c>
      <c r="C6769" s="1">
        <v>44239</v>
      </c>
      <c r="D6769" t="s">
        <v>25</v>
      </c>
      <c r="E6769" t="s">
        <v>169</v>
      </c>
      <c r="F6769" t="s">
        <v>35</v>
      </c>
      <c r="G6769">
        <v>1</v>
      </c>
      <c r="H6769">
        <v>2021</v>
      </c>
      <c r="I6769" t="s">
        <v>57</v>
      </c>
      <c r="J6769" t="s">
        <v>127</v>
      </c>
      <c r="K6769" t="s">
        <v>128</v>
      </c>
      <c r="L6769" t="s">
        <v>26</v>
      </c>
      <c r="M6769">
        <v>29</v>
      </c>
      <c r="N6769">
        <v>59</v>
      </c>
      <c r="O6769">
        <v>1711</v>
      </c>
      <c r="P6769">
        <v>735.73</v>
      </c>
      <c r="Q6769">
        <v>0.43</v>
      </c>
      <c r="R6769" t="s">
        <v>104</v>
      </c>
    </row>
    <row r="6770" spans="1:18" x14ac:dyDescent="0.25">
      <c r="A6770" t="s">
        <v>16</v>
      </c>
      <c r="B6770">
        <v>1185732</v>
      </c>
      <c r="C6770" s="1">
        <v>44239</v>
      </c>
      <c r="D6770" t="s">
        <v>25</v>
      </c>
      <c r="E6770" t="s">
        <v>169</v>
      </c>
      <c r="F6770" t="s">
        <v>35</v>
      </c>
      <c r="G6770">
        <v>1</v>
      </c>
      <c r="H6770">
        <v>2021</v>
      </c>
      <c r="I6770" t="s">
        <v>57</v>
      </c>
      <c r="J6770" t="s">
        <v>129</v>
      </c>
      <c r="K6770" t="s">
        <v>130</v>
      </c>
      <c r="L6770" t="s">
        <v>28</v>
      </c>
      <c r="M6770">
        <v>33</v>
      </c>
      <c r="N6770">
        <v>25</v>
      </c>
      <c r="O6770">
        <v>825</v>
      </c>
      <c r="P6770">
        <v>363</v>
      </c>
      <c r="Q6770">
        <v>0.44</v>
      </c>
      <c r="R6770" t="s">
        <v>104</v>
      </c>
    </row>
    <row r="6771" spans="1:18" x14ac:dyDescent="0.25">
      <c r="A6771" t="s">
        <v>16</v>
      </c>
      <c r="B6771">
        <v>1185732</v>
      </c>
      <c r="C6771" s="1">
        <v>44239</v>
      </c>
      <c r="D6771" t="s">
        <v>25</v>
      </c>
      <c r="E6771" t="s">
        <v>169</v>
      </c>
      <c r="F6771" t="s">
        <v>35</v>
      </c>
      <c r="G6771">
        <v>1</v>
      </c>
      <c r="H6771">
        <v>2021</v>
      </c>
      <c r="I6771" t="s">
        <v>57</v>
      </c>
      <c r="J6771" t="s">
        <v>129</v>
      </c>
      <c r="K6771" t="s">
        <v>130</v>
      </c>
      <c r="L6771" t="s">
        <v>30</v>
      </c>
      <c r="M6771">
        <v>48</v>
      </c>
      <c r="N6771">
        <v>46</v>
      </c>
      <c r="O6771">
        <v>2208</v>
      </c>
      <c r="P6771">
        <v>993.6</v>
      </c>
      <c r="Q6771">
        <v>0.45</v>
      </c>
      <c r="R6771" t="s">
        <v>104</v>
      </c>
    </row>
    <row r="6772" spans="1:18" x14ac:dyDescent="0.25">
      <c r="A6772" t="s">
        <v>16</v>
      </c>
      <c r="B6772">
        <v>1185732</v>
      </c>
      <c r="C6772" s="1">
        <v>44239</v>
      </c>
      <c r="D6772" t="s">
        <v>25</v>
      </c>
      <c r="E6772" t="s">
        <v>169</v>
      </c>
      <c r="F6772" t="s">
        <v>35</v>
      </c>
      <c r="G6772">
        <v>1</v>
      </c>
      <c r="H6772">
        <v>2021</v>
      </c>
      <c r="I6772" t="s">
        <v>57</v>
      </c>
      <c r="J6772" t="s">
        <v>129</v>
      </c>
      <c r="K6772" t="s">
        <v>130</v>
      </c>
      <c r="L6772" t="s">
        <v>32</v>
      </c>
      <c r="M6772">
        <v>32</v>
      </c>
      <c r="N6772">
        <v>80</v>
      </c>
      <c r="O6772">
        <v>2560</v>
      </c>
      <c r="P6772">
        <v>1408</v>
      </c>
      <c r="Q6772">
        <v>0.55000000000000004</v>
      </c>
      <c r="R6772" t="s">
        <v>104</v>
      </c>
    </row>
    <row r="6773" spans="1:18" x14ac:dyDescent="0.25">
      <c r="A6773" t="s">
        <v>16</v>
      </c>
      <c r="B6773">
        <v>1185732</v>
      </c>
      <c r="C6773" s="1">
        <v>44266</v>
      </c>
      <c r="D6773" t="s">
        <v>23</v>
      </c>
      <c r="E6773" t="s">
        <v>169</v>
      </c>
      <c r="F6773" t="s">
        <v>36</v>
      </c>
      <c r="G6773">
        <v>1</v>
      </c>
      <c r="H6773">
        <v>2021</v>
      </c>
      <c r="I6773" t="s">
        <v>57</v>
      </c>
      <c r="J6773" t="s">
        <v>129</v>
      </c>
      <c r="K6773" t="s">
        <v>130</v>
      </c>
      <c r="L6773" t="s">
        <v>21</v>
      </c>
      <c r="M6773">
        <v>39</v>
      </c>
      <c r="N6773">
        <v>124</v>
      </c>
      <c r="O6773">
        <v>4836</v>
      </c>
      <c r="P6773">
        <v>2369.64</v>
      </c>
      <c r="Q6773">
        <v>0.49</v>
      </c>
      <c r="R6773" t="s">
        <v>104</v>
      </c>
    </row>
    <row r="6774" spans="1:18" x14ac:dyDescent="0.25">
      <c r="A6774" t="s">
        <v>16</v>
      </c>
      <c r="B6774">
        <v>1185732</v>
      </c>
      <c r="C6774" s="1">
        <v>44266</v>
      </c>
      <c r="D6774" t="s">
        <v>23</v>
      </c>
      <c r="E6774" t="s">
        <v>169</v>
      </c>
      <c r="F6774" t="s">
        <v>36</v>
      </c>
      <c r="G6774">
        <v>1</v>
      </c>
      <c r="H6774">
        <v>2021</v>
      </c>
      <c r="I6774" t="s">
        <v>57</v>
      </c>
      <c r="J6774" t="s">
        <v>129</v>
      </c>
      <c r="K6774" t="s">
        <v>130</v>
      </c>
      <c r="L6774" t="s">
        <v>24</v>
      </c>
      <c r="M6774">
        <v>37</v>
      </c>
      <c r="N6774">
        <v>50</v>
      </c>
      <c r="O6774">
        <v>1850</v>
      </c>
      <c r="P6774">
        <v>777</v>
      </c>
      <c r="Q6774">
        <v>0.42</v>
      </c>
      <c r="R6774" t="s">
        <v>104</v>
      </c>
    </row>
    <row r="6775" spans="1:18" x14ac:dyDescent="0.25">
      <c r="A6775" t="s">
        <v>16</v>
      </c>
      <c r="B6775">
        <v>1185732</v>
      </c>
      <c r="C6775" s="1">
        <v>44266</v>
      </c>
      <c r="D6775" t="s">
        <v>23</v>
      </c>
      <c r="E6775" t="s">
        <v>169</v>
      </c>
      <c r="F6775" t="s">
        <v>36</v>
      </c>
      <c r="G6775">
        <v>1</v>
      </c>
      <c r="H6775">
        <v>2021</v>
      </c>
      <c r="I6775" t="s">
        <v>57</v>
      </c>
      <c r="J6775" t="s">
        <v>129</v>
      </c>
      <c r="K6775" t="s">
        <v>130</v>
      </c>
      <c r="L6775" t="s">
        <v>26</v>
      </c>
      <c r="M6775">
        <v>27</v>
      </c>
      <c r="N6775">
        <v>59</v>
      </c>
      <c r="O6775">
        <v>1593</v>
      </c>
      <c r="P6775">
        <v>669.06</v>
      </c>
      <c r="Q6775">
        <v>0.42</v>
      </c>
      <c r="R6775" t="s">
        <v>104</v>
      </c>
    </row>
    <row r="6776" spans="1:18" x14ac:dyDescent="0.25">
      <c r="A6776" t="s">
        <v>16</v>
      </c>
      <c r="B6776">
        <v>1185732</v>
      </c>
      <c r="C6776" s="1">
        <v>44266</v>
      </c>
      <c r="D6776" t="s">
        <v>23</v>
      </c>
      <c r="E6776" t="s">
        <v>169</v>
      </c>
      <c r="F6776" t="s">
        <v>36</v>
      </c>
      <c r="G6776">
        <v>1</v>
      </c>
      <c r="H6776">
        <v>2021</v>
      </c>
      <c r="I6776" t="s">
        <v>57</v>
      </c>
      <c r="J6776" t="s">
        <v>129</v>
      </c>
      <c r="K6776" t="s">
        <v>130</v>
      </c>
      <c r="L6776" t="s">
        <v>28</v>
      </c>
      <c r="M6776">
        <v>33</v>
      </c>
      <c r="N6776">
        <v>23</v>
      </c>
      <c r="O6776">
        <v>759</v>
      </c>
      <c r="P6776">
        <v>333.96</v>
      </c>
      <c r="Q6776">
        <v>0.44</v>
      </c>
      <c r="R6776" t="s">
        <v>104</v>
      </c>
    </row>
    <row r="6777" spans="1:18" x14ac:dyDescent="0.25">
      <c r="A6777" t="s">
        <v>16</v>
      </c>
      <c r="B6777">
        <v>1185732</v>
      </c>
      <c r="C6777" s="1">
        <v>44266</v>
      </c>
      <c r="D6777" t="s">
        <v>23</v>
      </c>
      <c r="E6777" t="s">
        <v>169</v>
      </c>
      <c r="F6777" t="s">
        <v>36</v>
      </c>
      <c r="G6777">
        <v>1</v>
      </c>
      <c r="H6777">
        <v>2021</v>
      </c>
      <c r="I6777" t="s">
        <v>57</v>
      </c>
      <c r="J6777" t="s">
        <v>129</v>
      </c>
      <c r="K6777" t="s">
        <v>130</v>
      </c>
      <c r="L6777" t="s">
        <v>30</v>
      </c>
      <c r="M6777">
        <v>47</v>
      </c>
      <c r="N6777">
        <v>31</v>
      </c>
      <c r="O6777">
        <v>1457</v>
      </c>
      <c r="P6777">
        <v>728.5</v>
      </c>
      <c r="Q6777">
        <v>0.5</v>
      </c>
      <c r="R6777" t="s">
        <v>104</v>
      </c>
    </row>
    <row r="6778" spans="1:18" x14ac:dyDescent="0.25">
      <c r="A6778" t="s">
        <v>16</v>
      </c>
      <c r="B6778">
        <v>1185732</v>
      </c>
      <c r="C6778" s="1">
        <v>44266</v>
      </c>
      <c r="D6778" t="s">
        <v>23</v>
      </c>
      <c r="E6778" t="s">
        <v>169</v>
      </c>
      <c r="F6778" t="s">
        <v>36</v>
      </c>
      <c r="G6778">
        <v>1</v>
      </c>
      <c r="H6778">
        <v>2021</v>
      </c>
      <c r="I6778" t="s">
        <v>57</v>
      </c>
      <c r="J6778" t="s">
        <v>129</v>
      </c>
      <c r="K6778" t="s">
        <v>130</v>
      </c>
      <c r="L6778" t="s">
        <v>32</v>
      </c>
      <c r="M6778">
        <v>37</v>
      </c>
      <c r="N6778">
        <v>59</v>
      </c>
      <c r="O6778">
        <v>2183</v>
      </c>
      <c r="P6778">
        <v>1156.99</v>
      </c>
      <c r="Q6778">
        <v>0.53</v>
      </c>
      <c r="R6778" t="s">
        <v>104</v>
      </c>
    </row>
    <row r="6779" spans="1:18" x14ac:dyDescent="0.25">
      <c r="A6779" t="s">
        <v>16</v>
      </c>
      <c r="B6779">
        <v>1185732</v>
      </c>
      <c r="C6779" s="1">
        <v>44298</v>
      </c>
      <c r="D6779" t="s">
        <v>31</v>
      </c>
      <c r="E6779" t="s">
        <v>169</v>
      </c>
      <c r="F6779" t="s">
        <v>38</v>
      </c>
      <c r="G6779">
        <v>2</v>
      </c>
      <c r="H6779">
        <v>2021</v>
      </c>
      <c r="I6779" t="s">
        <v>57</v>
      </c>
      <c r="J6779" t="s">
        <v>129</v>
      </c>
      <c r="K6779" t="s">
        <v>130</v>
      </c>
      <c r="L6779" t="s">
        <v>21</v>
      </c>
      <c r="M6779">
        <v>38</v>
      </c>
      <c r="N6779">
        <v>113</v>
      </c>
      <c r="O6779">
        <v>4294</v>
      </c>
      <c r="P6779">
        <v>1975.24</v>
      </c>
      <c r="Q6779">
        <v>0.46</v>
      </c>
      <c r="R6779" t="s">
        <v>104</v>
      </c>
    </row>
    <row r="6780" spans="1:18" x14ac:dyDescent="0.25">
      <c r="A6780" t="s">
        <v>16</v>
      </c>
      <c r="B6780">
        <v>1185732</v>
      </c>
      <c r="C6780" s="1">
        <v>44298</v>
      </c>
      <c r="D6780" t="s">
        <v>31</v>
      </c>
      <c r="E6780" t="s">
        <v>169</v>
      </c>
      <c r="F6780" t="s">
        <v>38</v>
      </c>
      <c r="G6780">
        <v>2</v>
      </c>
      <c r="H6780">
        <v>2021</v>
      </c>
      <c r="I6780" t="s">
        <v>57</v>
      </c>
      <c r="J6780" t="s">
        <v>129</v>
      </c>
      <c r="K6780" t="s">
        <v>130</v>
      </c>
      <c r="L6780" t="s">
        <v>24</v>
      </c>
      <c r="M6780">
        <v>39</v>
      </c>
      <c r="N6780">
        <v>42</v>
      </c>
      <c r="O6780">
        <v>1638</v>
      </c>
      <c r="P6780">
        <v>671.58</v>
      </c>
      <c r="Q6780">
        <v>0.41</v>
      </c>
      <c r="R6780" t="s">
        <v>104</v>
      </c>
    </row>
    <row r="6781" spans="1:18" x14ac:dyDescent="0.25">
      <c r="A6781" t="s">
        <v>16</v>
      </c>
      <c r="B6781">
        <v>1185732</v>
      </c>
      <c r="C6781" s="1">
        <v>44298</v>
      </c>
      <c r="D6781" t="s">
        <v>31</v>
      </c>
      <c r="E6781" t="s">
        <v>169</v>
      </c>
      <c r="F6781" t="s">
        <v>38</v>
      </c>
      <c r="G6781">
        <v>2</v>
      </c>
      <c r="H6781">
        <v>2021</v>
      </c>
      <c r="I6781" t="s">
        <v>57</v>
      </c>
      <c r="J6781" t="s">
        <v>129</v>
      </c>
      <c r="K6781" t="s">
        <v>130</v>
      </c>
      <c r="L6781" t="s">
        <v>26</v>
      </c>
      <c r="M6781">
        <v>29</v>
      </c>
      <c r="N6781">
        <v>45</v>
      </c>
      <c r="O6781">
        <v>1305</v>
      </c>
      <c r="P6781">
        <v>522</v>
      </c>
      <c r="Q6781">
        <v>0.4</v>
      </c>
      <c r="R6781" t="s">
        <v>104</v>
      </c>
    </row>
    <row r="6782" spans="1:18" x14ac:dyDescent="0.25">
      <c r="A6782" t="s">
        <v>16</v>
      </c>
      <c r="B6782">
        <v>1185732</v>
      </c>
      <c r="C6782" s="1">
        <v>44298</v>
      </c>
      <c r="D6782" t="s">
        <v>31</v>
      </c>
      <c r="E6782" t="s">
        <v>169</v>
      </c>
      <c r="F6782" t="s">
        <v>38</v>
      </c>
      <c r="G6782">
        <v>2</v>
      </c>
      <c r="H6782">
        <v>2021</v>
      </c>
      <c r="I6782" t="s">
        <v>57</v>
      </c>
      <c r="J6782" t="s">
        <v>129</v>
      </c>
      <c r="K6782" t="s">
        <v>130</v>
      </c>
      <c r="L6782" t="s">
        <v>28</v>
      </c>
      <c r="M6782">
        <v>34</v>
      </c>
      <c r="N6782">
        <v>20</v>
      </c>
      <c r="O6782">
        <v>680</v>
      </c>
      <c r="P6782">
        <v>292.39999999999998</v>
      </c>
      <c r="Q6782">
        <v>0.43</v>
      </c>
      <c r="R6782" t="s">
        <v>104</v>
      </c>
    </row>
    <row r="6783" spans="1:18" x14ac:dyDescent="0.25">
      <c r="A6783" t="s">
        <v>16</v>
      </c>
      <c r="B6783">
        <v>1185732</v>
      </c>
      <c r="C6783" s="1">
        <v>44298</v>
      </c>
      <c r="D6783" t="s">
        <v>31</v>
      </c>
      <c r="E6783" t="s">
        <v>169</v>
      </c>
      <c r="F6783" t="s">
        <v>38</v>
      </c>
      <c r="G6783">
        <v>2</v>
      </c>
      <c r="H6783">
        <v>2021</v>
      </c>
      <c r="I6783" t="s">
        <v>57</v>
      </c>
      <c r="J6783" t="s">
        <v>129</v>
      </c>
      <c r="K6783" t="s">
        <v>130</v>
      </c>
      <c r="L6783" t="s">
        <v>30</v>
      </c>
      <c r="M6783">
        <v>56</v>
      </c>
      <c r="N6783">
        <v>29</v>
      </c>
      <c r="O6783">
        <v>1624</v>
      </c>
      <c r="P6783">
        <v>747.04</v>
      </c>
      <c r="Q6783">
        <v>0.46</v>
      </c>
      <c r="R6783" t="s">
        <v>104</v>
      </c>
    </row>
    <row r="6784" spans="1:18" x14ac:dyDescent="0.25">
      <c r="A6784" t="s">
        <v>16</v>
      </c>
      <c r="B6784">
        <v>1185732</v>
      </c>
      <c r="C6784" s="1">
        <v>44298</v>
      </c>
      <c r="D6784" t="s">
        <v>31</v>
      </c>
      <c r="E6784" t="s">
        <v>169</v>
      </c>
      <c r="F6784" t="s">
        <v>38</v>
      </c>
      <c r="G6784">
        <v>2</v>
      </c>
      <c r="H6784">
        <v>2021</v>
      </c>
      <c r="I6784" t="s">
        <v>57</v>
      </c>
      <c r="J6784" t="s">
        <v>129</v>
      </c>
      <c r="K6784" t="s">
        <v>130</v>
      </c>
      <c r="L6784" t="s">
        <v>32</v>
      </c>
      <c r="M6784">
        <v>48</v>
      </c>
      <c r="N6784">
        <v>61</v>
      </c>
      <c r="O6784">
        <v>2928</v>
      </c>
      <c r="P6784">
        <v>1551.84</v>
      </c>
      <c r="Q6784">
        <v>0.53</v>
      </c>
      <c r="R6784" t="s">
        <v>104</v>
      </c>
    </row>
    <row r="6785" spans="1:18" x14ac:dyDescent="0.25">
      <c r="A6785" t="s">
        <v>16</v>
      </c>
      <c r="B6785">
        <v>1185732</v>
      </c>
      <c r="C6785" s="1">
        <v>44329</v>
      </c>
      <c r="D6785" t="s">
        <v>23</v>
      </c>
      <c r="E6785" t="s">
        <v>169</v>
      </c>
      <c r="F6785" t="s">
        <v>39</v>
      </c>
      <c r="G6785">
        <v>2</v>
      </c>
      <c r="H6785">
        <v>2021</v>
      </c>
      <c r="I6785" t="s">
        <v>57</v>
      </c>
      <c r="J6785" t="s">
        <v>129</v>
      </c>
      <c r="K6785" t="s">
        <v>130</v>
      </c>
      <c r="L6785" t="s">
        <v>21</v>
      </c>
      <c r="M6785">
        <v>58</v>
      </c>
      <c r="N6785">
        <v>139</v>
      </c>
      <c r="O6785">
        <v>8062</v>
      </c>
      <c r="P6785">
        <v>3789.14</v>
      </c>
      <c r="Q6785">
        <v>0.47</v>
      </c>
      <c r="R6785" t="s">
        <v>104</v>
      </c>
    </row>
    <row r="6786" spans="1:18" x14ac:dyDescent="0.25">
      <c r="A6786" t="s">
        <v>16</v>
      </c>
      <c r="B6786">
        <v>1185732</v>
      </c>
      <c r="C6786" s="1">
        <v>44329</v>
      </c>
      <c r="D6786" t="s">
        <v>23</v>
      </c>
      <c r="E6786" t="s">
        <v>169</v>
      </c>
      <c r="F6786" t="s">
        <v>39</v>
      </c>
      <c r="G6786">
        <v>2</v>
      </c>
      <c r="H6786">
        <v>2021</v>
      </c>
      <c r="I6786" t="s">
        <v>57</v>
      </c>
      <c r="J6786" t="s">
        <v>129</v>
      </c>
      <c r="K6786" t="s">
        <v>130</v>
      </c>
      <c r="L6786" t="s">
        <v>24</v>
      </c>
      <c r="M6786">
        <v>45</v>
      </c>
      <c r="N6786">
        <v>60</v>
      </c>
      <c r="O6786">
        <v>2700</v>
      </c>
      <c r="P6786">
        <v>1215</v>
      </c>
      <c r="Q6786">
        <v>0.45</v>
      </c>
      <c r="R6786" t="s">
        <v>104</v>
      </c>
    </row>
    <row r="6787" spans="1:18" x14ac:dyDescent="0.25">
      <c r="A6787" t="s">
        <v>16</v>
      </c>
      <c r="B6787">
        <v>1185732</v>
      </c>
      <c r="C6787" s="1">
        <v>44329</v>
      </c>
      <c r="D6787" t="s">
        <v>23</v>
      </c>
      <c r="E6787" t="s">
        <v>169</v>
      </c>
      <c r="F6787" t="s">
        <v>39</v>
      </c>
      <c r="G6787">
        <v>2</v>
      </c>
      <c r="H6787">
        <v>2021</v>
      </c>
      <c r="I6787" t="s">
        <v>57</v>
      </c>
      <c r="J6787" t="s">
        <v>129</v>
      </c>
      <c r="K6787" t="s">
        <v>130</v>
      </c>
      <c r="L6787" t="s">
        <v>26</v>
      </c>
      <c r="M6787">
        <v>43</v>
      </c>
      <c r="N6787">
        <v>46</v>
      </c>
      <c r="O6787">
        <v>1978</v>
      </c>
      <c r="P6787">
        <v>830.76</v>
      </c>
      <c r="Q6787">
        <v>0.42</v>
      </c>
      <c r="R6787" t="s">
        <v>104</v>
      </c>
    </row>
    <row r="6788" spans="1:18" x14ac:dyDescent="0.25">
      <c r="A6788" t="s">
        <v>16</v>
      </c>
      <c r="B6788">
        <v>1185732</v>
      </c>
      <c r="C6788" s="1">
        <v>44329</v>
      </c>
      <c r="D6788" t="s">
        <v>23</v>
      </c>
      <c r="E6788" t="s">
        <v>169</v>
      </c>
      <c r="F6788" t="s">
        <v>39</v>
      </c>
      <c r="G6788">
        <v>2</v>
      </c>
      <c r="H6788">
        <v>2021</v>
      </c>
      <c r="I6788" t="s">
        <v>57</v>
      </c>
      <c r="J6788" t="s">
        <v>129</v>
      </c>
      <c r="K6788" t="s">
        <v>130</v>
      </c>
      <c r="L6788" t="s">
        <v>28</v>
      </c>
      <c r="M6788">
        <v>43</v>
      </c>
      <c r="N6788">
        <v>26</v>
      </c>
      <c r="O6788">
        <v>1118</v>
      </c>
      <c r="P6788">
        <v>503.1</v>
      </c>
      <c r="Q6788">
        <v>0.45</v>
      </c>
      <c r="R6788" t="s">
        <v>104</v>
      </c>
    </row>
    <row r="6789" spans="1:18" x14ac:dyDescent="0.25">
      <c r="A6789" t="s">
        <v>16</v>
      </c>
      <c r="B6789">
        <v>1185732</v>
      </c>
      <c r="C6789" s="1">
        <v>44329</v>
      </c>
      <c r="D6789" t="s">
        <v>23</v>
      </c>
      <c r="E6789" t="s">
        <v>169</v>
      </c>
      <c r="F6789" t="s">
        <v>39</v>
      </c>
      <c r="G6789">
        <v>2</v>
      </c>
      <c r="H6789">
        <v>2021</v>
      </c>
      <c r="I6789" t="s">
        <v>57</v>
      </c>
      <c r="J6789" t="s">
        <v>129</v>
      </c>
      <c r="K6789" t="s">
        <v>130</v>
      </c>
      <c r="L6789" t="s">
        <v>30</v>
      </c>
      <c r="M6789">
        <v>51</v>
      </c>
      <c r="N6789">
        <v>38</v>
      </c>
      <c r="O6789">
        <v>1938</v>
      </c>
      <c r="P6789">
        <v>969</v>
      </c>
      <c r="Q6789">
        <v>0.5</v>
      </c>
      <c r="R6789" t="s">
        <v>104</v>
      </c>
    </row>
    <row r="6790" spans="1:18" x14ac:dyDescent="0.25">
      <c r="A6790" t="s">
        <v>16</v>
      </c>
      <c r="B6790">
        <v>1185732</v>
      </c>
      <c r="C6790" s="1">
        <v>44329</v>
      </c>
      <c r="D6790" t="s">
        <v>23</v>
      </c>
      <c r="E6790" t="s">
        <v>169</v>
      </c>
      <c r="F6790" t="s">
        <v>39</v>
      </c>
      <c r="G6790">
        <v>2</v>
      </c>
      <c r="H6790">
        <v>2021</v>
      </c>
      <c r="I6790" t="s">
        <v>57</v>
      </c>
      <c r="J6790" t="s">
        <v>129</v>
      </c>
      <c r="K6790" t="s">
        <v>130</v>
      </c>
      <c r="L6790" t="s">
        <v>32</v>
      </c>
      <c r="M6790">
        <v>58</v>
      </c>
      <c r="N6790">
        <v>68</v>
      </c>
      <c r="O6790">
        <v>3944</v>
      </c>
      <c r="P6790">
        <v>2011.44</v>
      </c>
      <c r="Q6790">
        <v>0.51</v>
      </c>
      <c r="R6790" t="s">
        <v>104</v>
      </c>
    </row>
    <row r="6791" spans="1:18" x14ac:dyDescent="0.25">
      <c r="A6791" t="s">
        <v>16</v>
      </c>
      <c r="B6791">
        <v>1185732</v>
      </c>
      <c r="C6791" s="1">
        <v>44359</v>
      </c>
      <c r="D6791" t="s">
        <v>27</v>
      </c>
      <c r="E6791" t="s">
        <v>170</v>
      </c>
      <c r="F6791" t="s">
        <v>56</v>
      </c>
      <c r="G6791">
        <v>2</v>
      </c>
      <c r="H6791">
        <v>2021</v>
      </c>
      <c r="I6791" t="s">
        <v>57</v>
      </c>
      <c r="J6791" t="s">
        <v>129</v>
      </c>
      <c r="K6791" t="s">
        <v>130</v>
      </c>
      <c r="L6791" t="s">
        <v>21</v>
      </c>
      <c r="M6791">
        <v>41</v>
      </c>
      <c r="N6791">
        <v>135</v>
      </c>
      <c r="O6791">
        <v>5535</v>
      </c>
      <c r="P6791">
        <v>2546.1</v>
      </c>
      <c r="Q6791">
        <v>0.46</v>
      </c>
      <c r="R6791" t="s">
        <v>104</v>
      </c>
    </row>
    <row r="6792" spans="1:18" x14ac:dyDescent="0.25">
      <c r="A6792" t="s">
        <v>16</v>
      </c>
      <c r="B6792">
        <v>1185732</v>
      </c>
      <c r="C6792" s="1">
        <v>44359</v>
      </c>
      <c r="D6792" t="s">
        <v>27</v>
      </c>
      <c r="E6792" t="s">
        <v>170</v>
      </c>
      <c r="F6792" t="s">
        <v>56</v>
      </c>
      <c r="G6792">
        <v>2</v>
      </c>
      <c r="H6792">
        <v>2021</v>
      </c>
      <c r="I6792" t="s">
        <v>57</v>
      </c>
      <c r="J6792" t="s">
        <v>129</v>
      </c>
      <c r="K6792" t="s">
        <v>130</v>
      </c>
      <c r="L6792" t="s">
        <v>24</v>
      </c>
      <c r="M6792">
        <v>39</v>
      </c>
      <c r="N6792">
        <v>70</v>
      </c>
      <c r="O6792">
        <v>2730</v>
      </c>
      <c r="P6792">
        <v>1092</v>
      </c>
      <c r="Q6792">
        <v>0.4</v>
      </c>
      <c r="R6792" t="s">
        <v>104</v>
      </c>
    </row>
    <row r="6793" spans="1:18" x14ac:dyDescent="0.25">
      <c r="A6793" t="s">
        <v>16</v>
      </c>
      <c r="B6793">
        <v>1185732</v>
      </c>
      <c r="C6793" s="1">
        <v>44359</v>
      </c>
      <c r="D6793" t="s">
        <v>27</v>
      </c>
      <c r="E6793" t="s">
        <v>170</v>
      </c>
      <c r="F6793" t="s">
        <v>56</v>
      </c>
      <c r="G6793">
        <v>2</v>
      </c>
      <c r="H6793">
        <v>2021</v>
      </c>
      <c r="I6793" t="s">
        <v>57</v>
      </c>
      <c r="J6793" t="s">
        <v>129</v>
      </c>
      <c r="K6793" t="s">
        <v>130</v>
      </c>
      <c r="L6793" t="s">
        <v>26</v>
      </c>
      <c r="M6793">
        <v>32</v>
      </c>
      <c r="N6793">
        <v>54</v>
      </c>
      <c r="O6793">
        <v>1728</v>
      </c>
      <c r="P6793">
        <v>743.04</v>
      </c>
      <c r="Q6793">
        <v>0.43</v>
      </c>
      <c r="R6793" t="s">
        <v>104</v>
      </c>
    </row>
    <row r="6794" spans="1:18" x14ac:dyDescent="0.25">
      <c r="A6794" t="s">
        <v>16</v>
      </c>
      <c r="B6794">
        <v>1185732</v>
      </c>
      <c r="C6794" s="1">
        <v>44359</v>
      </c>
      <c r="D6794" t="s">
        <v>27</v>
      </c>
      <c r="E6794" t="s">
        <v>170</v>
      </c>
      <c r="F6794" t="s">
        <v>56</v>
      </c>
      <c r="G6794">
        <v>2</v>
      </c>
      <c r="H6794">
        <v>2021</v>
      </c>
      <c r="I6794" t="s">
        <v>57</v>
      </c>
      <c r="J6794" t="s">
        <v>129</v>
      </c>
      <c r="K6794" t="s">
        <v>130</v>
      </c>
      <c r="L6794" t="s">
        <v>28</v>
      </c>
      <c r="M6794">
        <v>32</v>
      </c>
      <c r="N6794">
        <v>49</v>
      </c>
      <c r="O6794">
        <v>1568</v>
      </c>
      <c r="P6794">
        <v>705.6</v>
      </c>
      <c r="Q6794">
        <v>0.45</v>
      </c>
      <c r="R6794" t="s">
        <v>104</v>
      </c>
    </row>
    <row r="6795" spans="1:18" x14ac:dyDescent="0.25">
      <c r="A6795" t="s">
        <v>16</v>
      </c>
      <c r="B6795">
        <v>1185732</v>
      </c>
      <c r="C6795" s="1">
        <v>44359</v>
      </c>
      <c r="D6795" t="s">
        <v>27</v>
      </c>
      <c r="E6795" t="s">
        <v>170</v>
      </c>
      <c r="F6795" t="s">
        <v>56</v>
      </c>
      <c r="G6795">
        <v>2</v>
      </c>
      <c r="H6795">
        <v>2021</v>
      </c>
      <c r="I6795" t="s">
        <v>57</v>
      </c>
      <c r="J6795" t="s">
        <v>129</v>
      </c>
      <c r="K6795" t="s">
        <v>130</v>
      </c>
      <c r="L6795" t="s">
        <v>30</v>
      </c>
      <c r="M6795">
        <v>41</v>
      </c>
      <c r="N6795">
        <v>51</v>
      </c>
      <c r="O6795">
        <v>2091</v>
      </c>
      <c r="P6795">
        <v>940.95</v>
      </c>
      <c r="Q6795">
        <v>0.45</v>
      </c>
      <c r="R6795" t="s">
        <v>104</v>
      </c>
    </row>
    <row r="6796" spans="1:18" x14ac:dyDescent="0.25">
      <c r="A6796" t="s">
        <v>16</v>
      </c>
      <c r="B6796">
        <v>1185732</v>
      </c>
      <c r="C6796" s="1">
        <v>44359</v>
      </c>
      <c r="D6796" t="s">
        <v>27</v>
      </c>
      <c r="E6796" t="s">
        <v>170</v>
      </c>
      <c r="F6796" t="s">
        <v>56</v>
      </c>
      <c r="G6796">
        <v>2</v>
      </c>
      <c r="H6796">
        <v>2021</v>
      </c>
      <c r="I6796" t="s">
        <v>57</v>
      </c>
      <c r="J6796" t="s">
        <v>129</v>
      </c>
      <c r="K6796" t="s">
        <v>130</v>
      </c>
      <c r="L6796" t="s">
        <v>32</v>
      </c>
      <c r="M6796">
        <v>50</v>
      </c>
      <c r="N6796">
        <v>94</v>
      </c>
      <c r="O6796">
        <v>4700</v>
      </c>
      <c r="P6796">
        <v>2491</v>
      </c>
      <c r="Q6796">
        <v>0.53</v>
      </c>
      <c r="R6796" t="s">
        <v>104</v>
      </c>
    </row>
    <row r="6797" spans="1:18" x14ac:dyDescent="0.25">
      <c r="A6797" t="s">
        <v>16</v>
      </c>
      <c r="B6797">
        <v>1185732</v>
      </c>
      <c r="C6797" s="1">
        <v>44388</v>
      </c>
      <c r="D6797" t="s">
        <v>29</v>
      </c>
      <c r="E6797" t="s">
        <v>170</v>
      </c>
      <c r="F6797" t="s">
        <v>40</v>
      </c>
      <c r="G6797">
        <v>3</v>
      </c>
      <c r="H6797">
        <v>2021</v>
      </c>
      <c r="I6797" t="s">
        <v>57</v>
      </c>
      <c r="J6797" t="s">
        <v>129</v>
      </c>
      <c r="K6797" t="s">
        <v>130</v>
      </c>
      <c r="L6797" t="s">
        <v>21</v>
      </c>
      <c r="M6797">
        <v>47</v>
      </c>
      <c r="N6797">
        <v>154</v>
      </c>
      <c r="O6797">
        <v>7238</v>
      </c>
      <c r="P6797">
        <v>3329.48</v>
      </c>
      <c r="Q6797">
        <v>0.46</v>
      </c>
      <c r="R6797" t="s">
        <v>104</v>
      </c>
    </row>
    <row r="6798" spans="1:18" x14ac:dyDescent="0.25">
      <c r="A6798" t="s">
        <v>16</v>
      </c>
      <c r="B6798">
        <v>1185732</v>
      </c>
      <c r="C6798" s="1">
        <v>44388</v>
      </c>
      <c r="D6798" t="s">
        <v>29</v>
      </c>
      <c r="E6798" t="s">
        <v>170</v>
      </c>
      <c r="F6798" t="s">
        <v>40</v>
      </c>
      <c r="G6798">
        <v>3</v>
      </c>
      <c r="H6798">
        <v>2021</v>
      </c>
      <c r="I6798" t="s">
        <v>57</v>
      </c>
      <c r="J6798" t="s">
        <v>129</v>
      </c>
      <c r="K6798" t="s">
        <v>130</v>
      </c>
      <c r="L6798" t="s">
        <v>24</v>
      </c>
      <c r="M6798">
        <v>44</v>
      </c>
      <c r="N6798">
        <v>81</v>
      </c>
      <c r="O6798">
        <v>3564</v>
      </c>
      <c r="P6798">
        <v>1603.8</v>
      </c>
      <c r="Q6798">
        <v>0.45</v>
      </c>
      <c r="R6798" t="s">
        <v>104</v>
      </c>
    </row>
    <row r="6799" spans="1:18" x14ac:dyDescent="0.25">
      <c r="A6799" t="s">
        <v>16</v>
      </c>
      <c r="B6799">
        <v>1185732</v>
      </c>
      <c r="C6799" s="1">
        <v>44388</v>
      </c>
      <c r="D6799" t="s">
        <v>29</v>
      </c>
      <c r="E6799" t="s">
        <v>170</v>
      </c>
      <c r="F6799" t="s">
        <v>40</v>
      </c>
      <c r="G6799">
        <v>3</v>
      </c>
      <c r="H6799">
        <v>2021</v>
      </c>
      <c r="I6799" t="s">
        <v>57</v>
      </c>
      <c r="J6799" t="s">
        <v>129</v>
      </c>
      <c r="K6799" t="s">
        <v>130</v>
      </c>
      <c r="L6799" t="s">
        <v>26</v>
      </c>
      <c r="M6799">
        <v>37</v>
      </c>
      <c r="N6799">
        <v>61</v>
      </c>
      <c r="O6799">
        <v>2257</v>
      </c>
      <c r="P6799">
        <v>947.94</v>
      </c>
      <c r="Q6799">
        <v>0.42</v>
      </c>
      <c r="R6799" t="s">
        <v>104</v>
      </c>
    </row>
    <row r="6800" spans="1:18" x14ac:dyDescent="0.25">
      <c r="A6800" t="s">
        <v>16</v>
      </c>
      <c r="B6800">
        <v>1185732</v>
      </c>
      <c r="C6800" s="1">
        <v>44388</v>
      </c>
      <c r="D6800" t="s">
        <v>29</v>
      </c>
      <c r="E6800" t="s">
        <v>170</v>
      </c>
      <c r="F6800" t="s">
        <v>40</v>
      </c>
      <c r="G6800">
        <v>3</v>
      </c>
      <c r="H6800">
        <v>2021</v>
      </c>
      <c r="I6800" t="s">
        <v>57</v>
      </c>
      <c r="J6800" t="s">
        <v>129</v>
      </c>
      <c r="K6800" t="s">
        <v>130</v>
      </c>
      <c r="L6800" t="s">
        <v>28</v>
      </c>
      <c r="M6800">
        <v>38</v>
      </c>
      <c r="N6800">
        <v>44</v>
      </c>
      <c r="O6800">
        <v>1672</v>
      </c>
      <c r="P6800">
        <v>718.96</v>
      </c>
      <c r="Q6800">
        <v>0.43</v>
      </c>
      <c r="R6800" t="s">
        <v>104</v>
      </c>
    </row>
    <row r="6801" spans="1:18" x14ac:dyDescent="0.25">
      <c r="A6801" t="s">
        <v>16</v>
      </c>
      <c r="B6801">
        <v>1185732</v>
      </c>
      <c r="C6801" s="1">
        <v>44388</v>
      </c>
      <c r="D6801" t="s">
        <v>29</v>
      </c>
      <c r="E6801" t="s">
        <v>170</v>
      </c>
      <c r="F6801" t="s">
        <v>40</v>
      </c>
      <c r="G6801">
        <v>3</v>
      </c>
      <c r="H6801">
        <v>2021</v>
      </c>
      <c r="I6801" t="s">
        <v>57</v>
      </c>
      <c r="J6801" t="s">
        <v>129</v>
      </c>
      <c r="K6801" t="s">
        <v>130</v>
      </c>
      <c r="L6801" t="s">
        <v>30</v>
      </c>
      <c r="M6801">
        <v>49</v>
      </c>
      <c r="N6801">
        <v>52</v>
      </c>
      <c r="O6801">
        <v>2548</v>
      </c>
      <c r="P6801">
        <v>1172.08</v>
      </c>
      <c r="Q6801">
        <v>0.46</v>
      </c>
      <c r="R6801" t="s">
        <v>104</v>
      </c>
    </row>
    <row r="6802" spans="1:18" x14ac:dyDescent="0.25">
      <c r="A6802" t="s">
        <v>16</v>
      </c>
      <c r="B6802">
        <v>1185732</v>
      </c>
      <c r="C6802" s="1">
        <v>44388</v>
      </c>
      <c r="D6802" t="s">
        <v>29</v>
      </c>
      <c r="E6802" t="s">
        <v>170</v>
      </c>
      <c r="F6802" t="s">
        <v>40</v>
      </c>
      <c r="G6802">
        <v>3</v>
      </c>
      <c r="H6802">
        <v>2021</v>
      </c>
      <c r="I6802" t="s">
        <v>57</v>
      </c>
      <c r="J6802" t="s">
        <v>129</v>
      </c>
      <c r="K6802" t="s">
        <v>130</v>
      </c>
      <c r="L6802" t="s">
        <v>32</v>
      </c>
      <c r="M6802">
        <v>53</v>
      </c>
      <c r="N6802">
        <v>94</v>
      </c>
      <c r="O6802">
        <v>4982</v>
      </c>
      <c r="P6802">
        <v>2640.46</v>
      </c>
      <c r="Q6802">
        <v>0.53</v>
      </c>
      <c r="R6802" t="s">
        <v>104</v>
      </c>
    </row>
    <row r="6803" spans="1:18" x14ac:dyDescent="0.25">
      <c r="A6803" t="s">
        <v>16</v>
      </c>
      <c r="B6803">
        <v>1185732</v>
      </c>
      <c r="C6803" s="1">
        <v>44420</v>
      </c>
      <c r="D6803" t="s">
        <v>23</v>
      </c>
      <c r="E6803" t="s">
        <v>169</v>
      </c>
      <c r="F6803" t="s">
        <v>45</v>
      </c>
      <c r="G6803">
        <v>3</v>
      </c>
      <c r="H6803">
        <v>2021</v>
      </c>
      <c r="I6803" t="s">
        <v>57</v>
      </c>
      <c r="J6803" t="s">
        <v>129</v>
      </c>
      <c r="K6803" t="s">
        <v>130</v>
      </c>
      <c r="L6803" t="s">
        <v>21</v>
      </c>
      <c r="M6803">
        <v>49</v>
      </c>
      <c r="N6803">
        <v>131</v>
      </c>
      <c r="O6803">
        <v>6419</v>
      </c>
      <c r="P6803">
        <v>3081.12</v>
      </c>
      <c r="Q6803">
        <v>0.48</v>
      </c>
      <c r="R6803" t="s">
        <v>104</v>
      </c>
    </row>
    <row r="6804" spans="1:18" x14ac:dyDescent="0.25">
      <c r="A6804" t="s">
        <v>16</v>
      </c>
      <c r="B6804">
        <v>1185732</v>
      </c>
      <c r="C6804" s="1">
        <v>44420</v>
      </c>
      <c r="D6804" t="s">
        <v>23</v>
      </c>
      <c r="E6804" t="s">
        <v>169</v>
      </c>
      <c r="F6804" t="s">
        <v>45</v>
      </c>
      <c r="G6804">
        <v>3</v>
      </c>
      <c r="H6804">
        <v>2021</v>
      </c>
      <c r="I6804" t="s">
        <v>57</v>
      </c>
      <c r="J6804" t="s">
        <v>129</v>
      </c>
      <c r="K6804" t="s">
        <v>130</v>
      </c>
      <c r="L6804" t="s">
        <v>24</v>
      </c>
      <c r="M6804">
        <v>42</v>
      </c>
      <c r="N6804">
        <v>78</v>
      </c>
      <c r="O6804">
        <v>3276</v>
      </c>
      <c r="P6804">
        <v>1474.2</v>
      </c>
      <c r="Q6804">
        <v>0.45</v>
      </c>
      <c r="R6804" t="s">
        <v>104</v>
      </c>
    </row>
    <row r="6805" spans="1:18" x14ac:dyDescent="0.25">
      <c r="A6805" t="s">
        <v>16</v>
      </c>
      <c r="B6805">
        <v>1185732</v>
      </c>
      <c r="C6805" s="1">
        <v>44420</v>
      </c>
      <c r="D6805" t="s">
        <v>23</v>
      </c>
      <c r="E6805" t="s">
        <v>169</v>
      </c>
      <c r="F6805" t="s">
        <v>45</v>
      </c>
      <c r="G6805">
        <v>3</v>
      </c>
      <c r="H6805">
        <v>2021</v>
      </c>
      <c r="I6805" t="s">
        <v>57</v>
      </c>
      <c r="J6805" t="s">
        <v>129</v>
      </c>
      <c r="K6805" t="s">
        <v>130</v>
      </c>
      <c r="L6805" t="s">
        <v>26</v>
      </c>
      <c r="M6805">
        <v>36</v>
      </c>
      <c r="N6805">
        <v>65</v>
      </c>
      <c r="O6805">
        <v>2340</v>
      </c>
      <c r="P6805">
        <v>936</v>
      </c>
      <c r="Q6805">
        <v>0.4</v>
      </c>
      <c r="R6805" t="s">
        <v>104</v>
      </c>
    </row>
    <row r="6806" spans="1:18" x14ac:dyDescent="0.25">
      <c r="A6806" t="s">
        <v>16</v>
      </c>
      <c r="B6806">
        <v>1185732</v>
      </c>
      <c r="C6806" s="1">
        <v>44420</v>
      </c>
      <c r="D6806" t="s">
        <v>23</v>
      </c>
      <c r="E6806" t="s">
        <v>169</v>
      </c>
      <c r="F6806" t="s">
        <v>45</v>
      </c>
      <c r="G6806">
        <v>3</v>
      </c>
      <c r="H6806">
        <v>2021</v>
      </c>
      <c r="I6806" t="s">
        <v>57</v>
      </c>
      <c r="J6806" t="s">
        <v>129</v>
      </c>
      <c r="K6806" t="s">
        <v>130</v>
      </c>
      <c r="L6806" t="s">
        <v>28</v>
      </c>
      <c r="M6806">
        <v>38</v>
      </c>
      <c r="N6806">
        <v>58</v>
      </c>
      <c r="O6806">
        <v>2204</v>
      </c>
      <c r="P6806">
        <v>947.72</v>
      </c>
      <c r="Q6806">
        <v>0.43</v>
      </c>
      <c r="R6806" t="s">
        <v>104</v>
      </c>
    </row>
    <row r="6807" spans="1:18" x14ac:dyDescent="0.25">
      <c r="A6807" t="s">
        <v>16</v>
      </c>
      <c r="B6807">
        <v>1185732</v>
      </c>
      <c r="C6807" s="1">
        <v>44420</v>
      </c>
      <c r="D6807" t="s">
        <v>23</v>
      </c>
      <c r="E6807" t="s">
        <v>169</v>
      </c>
      <c r="F6807" t="s">
        <v>45</v>
      </c>
      <c r="G6807">
        <v>3</v>
      </c>
      <c r="H6807">
        <v>2021</v>
      </c>
      <c r="I6807" t="s">
        <v>57</v>
      </c>
      <c r="J6807" t="s">
        <v>129</v>
      </c>
      <c r="K6807" t="s">
        <v>130</v>
      </c>
      <c r="L6807" t="s">
        <v>30</v>
      </c>
      <c r="M6807">
        <v>47</v>
      </c>
      <c r="N6807">
        <v>46</v>
      </c>
      <c r="O6807">
        <v>2162</v>
      </c>
      <c r="P6807">
        <v>994.52</v>
      </c>
      <c r="Q6807">
        <v>0.46</v>
      </c>
      <c r="R6807" t="s">
        <v>104</v>
      </c>
    </row>
    <row r="6808" spans="1:18" x14ac:dyDescent="0.25">
      <c r="A6808" t="s">
        <v>16</v>
      </c>
      <c r="B6808">
        <v>1185732</v>
      </c>
      <c r="C6808" s="1">
        <v>44420</v>
      </c>
      <c r="D6808" t="s">
        <v>23</v>
      </c>
      <c r="E6808" t="s">
        <v>169</v>
      </c>
      <c r="F6808" t="s">
        <v>45</v>
      </c>
      <c r="G6808">
        <v>3</v>
      </c>
      <c r="H6808">
        <v>2021</v>
      </c>
      <c r="I6808" t="s">
        <v>57</v>
      </c>
      <c r="J6808" t="s">
        <v>129</v>
      </c>
      <c r="K6808" t="s">
        <v>130</v>
      </c>
      <c r="L6808" t="s">
        <v>32</v>
      </c>
      <c r="M6808">
        <v>53</v>
      </c>
      <c r="N6808">
        <v>88</v>
      </c>
      <c r="O6808">
        <v>4664</v>
      </c>
      <c r="P6808">
        <v>2332</v>
      </c>
      <c r="Q6808">
        <v>0.5</v>
      </c>
      <c r="R6808" t="s">
        <v>104</v>
      </c>
    </row>
    <row r="6809" spans="1:18" x14ac:dyDescent="0.25">
      <c r="A6809" t="s">
        <v>16</v>
      </c>
      <c r="B6809">
        <v>1185732</v>
      </c>
      <c r="C6809" s="1">
        <v>44452</v>
      </c>
      <c r="D6809" t="s">
        <v>31</v>
      </c>
      <c r="E6809" t="s">
        <v>169</v>
      </c>
      <c r="F6809" t="s">
        <v>46</v>
      </c>
      <c r="G6809">
        <v>3</v>
      </c>
      <c r="H6809">
        <v>2021</v>
      </c>
      <c r="I6809" t="s">
        <v>57</v>
      </c>
      <c r="J6809" t="s">
        <v>129</v>
      </c>
      <c r="K6809" t="s">
        <v>130</v>
      </c>
      <c r="L6809" t="s">
        <v>21</v>
      </c>
      <c r="M6809">
        <v>42</v>
      </c>
      <c r="N6809">
        <v>138</v>
      </c>
      <c r="O6809">
        <v>5796</v>
      </c>
      <c r="P6809">
        <v>2608.1999999999998</v>
      </c>
      <c r="Q6809">
        <v>0.45</v>
      </c>
      <c r="R6809" t="s">
        <v>104</v>
      </c>
    </row>
    <row r="6810" spans="1:18" x14ac:dyDescent="0.25">
      <c r="A6810" t="s">
        <v>16</v>
      </c>
      <c r="B6810">
        <v>1185732</v>
      </c>
      <c r="C6810" s="1">
        <v>44452</v>
      </c>
      <c r="D6810" t="s">
        <v>31</v>
      </c>
      <c r="E6810" t="s">
        <v>169</v>
      </c>
      <c r="F6810" t="s">
        <v>46</v>
      </c>
      <c r="G6810">
        <v>3</v>
      </c>
      <c r="H6810">
        <v>2021</v>
      </c>
      <c r="I6810" t="s">
        <v>57</v>
      </c>
      <c r="J6810" t="s">
        <v>129</v>
      </c>
      <c r="K6810" t="s">
        <v>130</v>
      </c>
      <c r="L6810" t="s">
        <v>24</v>
      </c>
      <c r="M6810">
        <v>39</v>
      </c>
      <c r="N6810">
        <v>80</v>
      </c>
      <c r="O6810">
        <v>3120</v>
      </c>
      <c r="P6810">
        <v>1248</v>
      </c>
      <c r="Q6810">
        <v>0.4</v>
      </c>
      <c r="R6810" t="s">
        <v>104</v>
      </c>
    </row>
    <row r="6811" spans="1:18" x14ac:dyDescent="0.25">
      <c r="A6811" t="s">
        <v>16</v>
      </c>
      <c r="B6811">
        <v>1185732</v>
      </c>
      <c r="C6811" s="1">
        <v>44452</v>
      </c>
      <c r="D6811" t="s">
        <v>31</v>
      </c>
      <c r="E6811" t="s">
        <v>169</v>
      </c>
      <c r="F6811" t="s">
        <v>46</v>
      </c>
      <c r="G6811">
        <v>3</v>
      </c>
      <c r="H6811">
        <v>2021</v>
      </c>
      <c r="I6811" t="s">
        <v>57</v>
      </c>
      <c r="J6811" t="s">
        <v>129</v>
      </c>
      <c r="K6811" t="s">
        <v>130</v>
      </c>
      <c r="L6811" t="s">
        <v>26</v>
      </c>
      <c r="M6811">
        <v>32</v>
      </c>
      <c r="N6811">
        <v>53</v>
      </c>
      <c r="O6811">
        <v>1696</v>
      </c>
      <c r="P6811">
        <v>678.4</v>
      </c>
      <c r="Q6811">
        <v>0.4</v>
      </c>
      <c r="R6811" t="s">
        <v>104</v>
      </c>
    </row>
    <row r="6812" spans="1:18" x14ac:dyDescent="0.25">
      <c r="A6812" t="s">
        <v>16</v>
      </c>
      <c r="B6812">
        <v>1185732</v>
      </c>
      <c r="C6812" s="1">
        <v>44452</v>
      </c>
      <c r="D6812" t="s">
        <v>31</v>
      </c>
      <c r="E6812" t="s">
        <v>169</v>
      </c>
      <c r="F6812" t="s">
        <v>46</v>
      </c>
      <c r="G6812">
        <v>3</v>
      </c>
      <c r="H6812">
        <v>2021</v>
      </c>
      <c r="I6812" t="s">
        <v>57</v>
      </c>
      <c r="J6812" t="s">
        <v>129</v>
      </c>
      <c r="K6812" t="s">
        <v>130</v>
      </c>
      <c r="L6812" t="s">
        <v>28</v>
      </c>
      <c r="M6812">
        <v>34</v>
      </c>
      <c r="N6812">
        <v>39</v>
      </c>
      <c r="O6812">
        <v>1326</v>
      </c>
      <c r="P6812">
        <v>530.4</v>
      </c>
      <c r="Q6812">
        <v>0.4</v>
      </c>
      <c r="R6812" t="s">
        <v>104</v>
      </c>
    </row>
    <row r="6813" spans="1:18" x14ac:dyDescent="0.25">
      <c r="A6813" t="s">
        <v>16</v>
      </c>
      <c r="B6813">
        <v>1185732</v>
      </c>
      <c r="C6813" s="1">
        <v>44452</v>
      </c>
      <c r="D6813" t="s">
        <v>31</v>
      </c>
      <c r="E6813" t="s">
        <v>169</v>
      </c>
      <c r="F6813" t="s">
        <v>46</v>
      </c>
      <c r="G6813">
        <v>3</v>
      </c>
      <c r="H6813">
        <v>2021</v>
      </c>
      <c r="I6813" t="s">
        <v>57</v>
      </c>
      <c r="J6813" t="s">
        <v>129</v>
      </c>
      <c r="K6813" t="s">
        <v>130</v>
      </c>
      <c r="L6813" t="s">
        <v>30</v>
      </c>
      <c r="M6813">
        <v>41</v>
      </c>
      <c r="N6813">
        <v>42</v>
      </c>
      <c r="O6813">
        <v>1722</v>
      </c>
      <c r="P6813">
        <v>861</v>
      </c>
      <c r="Q6813">
        <v>0.5</v>
      </c>
      <c r="R6813" t="s">
        <v>104</v>
      </c>
    </row>
    <row r="6814" spans="1:18" x14ac:dyDescent="0.25">
      <c r="A6814" t="s">
        <v>16</v>
      </c>
      <c r="B6814">
        <v>1185732</v>
      </c>
      <c r="C6814" s="1">
        <v>44452</v>
      </c>
      <c r="D6814" t="s">
        <v>31</v>
      </c>
      <c r="E6814" t="s">
        <v>169</v>
      </c>
      <c r="F6814" t="s">
        <v>46</v>
      </c>
      <c r="G6814">
        <v>3</v>
      </c>
      <c r="H6814">
        <v>2021</v>
      </c>
      <c r="I6814" t="s">
        <v>57</v>
      </c>
      <c r="J6814" t="s">
        <v>129</v>
      </c>
      <c r="K6814" t="s">
        <v>130</v>
      </c>
      <c r="L6814" t="s">
        <v>32</v>
      </c>
      <c r="M6814">
        <v>46</v>
      </c>
      <c r="N6814">
        <v>65</v>
      </c>
      <c r="O6814">
        <v>2990</v>
      </c>
      <c r="P6814">
        <v>1495</v>
      </c>
      <c r="Q6814">
        <v>0.5</v>
      </c>
      <c r="R6814" t="s">
        <v>104</v>
      </c>
    </row>
    <row r="6815" spans="1:18" x14ac:dyDescent="0.25">
      <c r="A6815" t="s">
        <v>16</v>
      </c>
      <c r="B6815">
        <v>1185732</v>
      </c>
      <c r="C6815" s="1">
        <v>44481</v>
      </c>
      <c r="D6815" t="s">
        <v>33</v>
      </c>
      <c r="E6815" t="s">
        <v>169</v>
      </c>
      <c r="F6815" t="s">
        <v>47</v>
      </c>
      <c r="G6815">
        <v>4</v>
      </c>
      <c r="H6815">
        <v>2021</v>
      </c>
      <c r="I6815" t="s">
        <v>57</v>
      </c>
      <c r="J6815" t="s">
        <v>129</v>
      </c>
      <c r="K6815" t="s">
        <v>130</v>
      </c>
      <c r="L6815" t="s">
        <v>21</v>
      </c>
      <c r="M6815">
        <v>54</v>
      </c>
      <c r="N6815">
        <v>104</v>
      </c>
      <c r="O6815">
        <v>5616</v>
      </c>
      <c r="P6815">
        <v>2583.36</v>
      </c>
      <c r="Q6815">
        <v>0.46</v>
      </c>
      <c r="R6815" t="s">
        <v>104</v>
      </c>
    </row>
    <row r="6816" spans="1:18" x14ac:dyDescent="0.25">
      <c r="A6816" t="s">
        <v>16</v>
      </c>
      <c r="B6816">
        <v>1185732</v>
      </c>
      <c r="C6816" s="1">
        <v>44481</v>
      </c>
      <c r="D6816" t="s">
        <v>33</v>
      </c>
      <c r="E6816" t="s">
        <v>169</v>
      </c>
      <c r="F6816" t="s">
        <v>47</v>
      </c>
      <c r="G6816">
        <v>4</v>
      </c>
      <c r="H6816">
        <v>2021</v>
      </c>
      <c r="I6816" t="s">
        <v>57</v>
      </c>
      <c r="J6816" t="s">
        <v>129</v>
      </c>
      <c r="K6816" t="s">
        <v>130</v>
      </c>
      <c r="L6816" t="s">
        <v>24</v>
      </c>
      <c r="M6816">
        <v>41</v>
      </c>
      <c r="N6816">
        <v>75</v>
      </c>
      <c r="O6816">
        <v>3075</v>
      </c>
      <c r="P6816">
        <v>1291.5</v>
      </c>
      <c r="Q6816">
        <v>0.42</v>
      </c>
      <c r="R6816" t="s">
        <v>104</v>
      </c>
    </row>
    <row r="6817" spans="1:18" x14ac:dyDescent="0.25">
      <c r="A6817" t="s">
        <v>16</v>
      </c>
      <c r="B6817">
        <v>1185732</v>
      </c>
      <c r="C6817" s="1">
        <v>44481</v>
      </c>
      <c r="D6817" t="s">
        <v>33</v>
      </c>
      <c r="E6817" t="s">
        <v>169</v>
      </c>
      <c r="F6817" t="s">
        <v>47</v>
      </c>
      <c r="G6817">
        <v>4</v>
      </c>
      <c r="H6817">
        <v>2021</v>
      </c>
      <c r="I6817" t="s">
        <v>57</v>
      </c>
      <c r="J6817" t="s">
        <v>129</v>
      </c>
      <c r="K6817" t="s">
        <v>130</v>
      </c>
      <c r="L6817" t="s">
        <v>26</v>
      </c>
      <c r="M6817">
        <v>43</v>
      </c>
      <c r="N6817">
        <v>42</v>
      </c>
      <c r="O6817">
        <v>1806</v>
      </c>
      <c r="P6817">
        <v>722.4</v>
      </c>
      <c r="Q6817">
        <v>0.4</v>
      </c>
      <c r="R6817" t="s">
        <v>104</v>
      </c>
    </row>
    <row r="6818" spans="1:18" x14ac:dyDescent="0.25">
      <c r="A6818" t="s">
        <v>16</v>
      </c>
      <c r="B6818">
        <v>1185732</v>
      </c>
      <c r="C6818" s="1">
        <v>44481</v>
      </c>
      <c r="D6818" t="s">
        <v>33</v>
      </c>
      <c r="E6818" t="s">
        <v>169</v>
      </c>
      <c r="F6818" t="s">
        <v>47</v>
      </c>
      <c r="G6818">
        <v>4</v>
      </c>
      <c r="H6818">
        <v>2021</v>
      </c>
      <c r="I6818" t="s">
        <v>57</v>
      </c>
      <c r="J6818" t="s">
        <v>129</v>
      </c>
      <c r="K6818" t="s">
        <v>130</v>
      </c>
      <c r="L6818" t="s">
        <v>28</v>
      </c>
      <c r="M6818">
        <v>43</v>
      </c>
      <c r="N6818">
        <v>36</v>
      </c>
      <c r="O6818">
        <v>1548</v>
      </c>
      <c r="P6818">
        <v>696.6</v>
      </c>
      <c r="Q6818">
        <v>0.45</v>
      </c>
      <c r="R6818" t="s">
        <v>104</v>
      </c>
    </row>
    <row r="6819" spans="1:18" x14ac:dyDescent="0.25">
      <c r="A6819" t="s">
        <v>16</v>
      </c>
      <c r="B6819">
        <v>1185732</v>
      </c>
      <c r="C6819" s="1">
        <v>44481</v>
      </c>
      <c r="D6819" t="s">
        <v>33</v>
      </c>
      <c r="E6819" t="s">
        <v>169</v>
      </c>
      <c r="F6819" t="s">
        <v>47</v>
      </c>
      <c r="G6819">
        <v>4</v>
      </c>
      <c r="H6819">
        <v>2021</v>
      </c>
      <c r="I6819" t="s">
        <v>57</v>
      </c>
      <c r="J6819" t="s">
        <v>129</v>
      </c>
      <c r="K6819" t="s">
        <v>130</v>
      </c>
      <c r="L6819" t="s">
        <v>30</v>
      </c>
      <c r="M6819">
        <v>54</v>
      </c>
      <c r="N6819">
        <v>38</v>
      </c>
      <c r="O6819">
        <v>2052</v>
      </c>
      <c r="P6819">
        <v>964.44</v>
      </c>
      <c r="Q6819">
        <v>0.47</v>
      </c>
      <c r="R6819" t="s">
        <v>104</v>
      </c>
    </row>
    <row r="6820" spans="1:18" x14ac:dyDescent="0.25">
      <c r="A6820" t="s">
        <v>41</v>
      </c>
      <c r="B6820">
        <v>1185732</v>
      </c>
      <c r="C6820" s="1">
        <v>44481</v>
      </c>
      <c r="D6820" t="s">
        <v>33</v>
      </c>
      <c r="E6820" t="s">
        <v>169</v>
      </c>
      <c r="F6820" t="s">
        <v>47</v>
      </c>
      <c r="G6820">
        <v>4</v>
      </c>
      <c r="H6820">
        <v>2021</v>
      </c>
      <c r="I6820" t="s">
        <v>57</v>
      </c>
      <c r="J6820" t="s">
        <v>129</v>
      </c>
      <c r="K6820" t="s">
        <v>130</v>
      </c>
      <c r="L6820" t="s">
        <v>32</v>
      </c>
      <c r="M6820">
        <v>55</v>
      </c>
      <c r="N6820">
        <v>70</v>
      </c>
      <c r="O6820">
        <v>3850</v>
      </c>
      <c r="P6820">
        <v>2117.5</v>
      </c>
      <c r="Q6820">
        <v>0.55000000000000004</v>
      </c>
      <c r="R6820" t="s">
        <v>104</v>
      </c>
    </row>
    <row r="6821" spans="1:18" x14ac:dyDescent="0.25">
      <c r="A6821" t="s">
        <v>41</v>
      </c>
      <c r="B6821">
        <v>1185732</v>
      </c>
      <c r="C6821" s="1">
        <v>44512</v>
      </c>
      <c r="D6821" t="s">
        <v>25</v>
      </c>
      <c r="E6821" t="s">
        <v>169</v>
      </c>
      <c r="F6821" t="s">
        <v>49</v>
      </c>
      <c r="G6821">
        <v>4</v>
      </c>
      <c r="H6821">
        <v>2021</v>
      </c>
      <c r="I6821" t="s">
        <v>57</v>
      </c>
      <c r="J6821" t="s">
        <v>129</v>
      </c>
      <c r="K6821" t="s">
        <v>130</v>
      </c>
      <c r="L6821" t="s">
        <v>21</v>
      </c>
      <c r="M6821">
        <v>53</v>
      </c>
      <c r="N6821">
        <v>104</v>
      </c>
      <c r="O6821">
        <v>5512</v>
      </c>
      <c r="P6821">
        <v>2700.88</v>
      </c>
      <c r="Q6821">
        <v>0.49</v>
      </c>
      <c r="R6821" t="s">
        <v>104</v>
      </c>
    </row>
    <row r="6822" spans="1:18" x14ac:dyDescent="0.25">
      <c r="A6822" t="s">
        <v>41</v>
      </c>
      <c r="B6822">
        <v>1185732</v>
      </c>
      <c r="C6822" s="1">
        <v>44512</v>
      </c>
      <c r="D6822" t="s">
        <v>25</v>
      </c>
      <c r="E6822" t="s">
        <v>169</v>
      </c>
      <c r="F6822" t="s">
        <v>49</v>
      </c>
      <c r="G6822">
        <v>4</v>
      </c>
      <c r="H6822">
        <v>2021</v>
      </c>
      <c r="I6822" t="s">
        <v>57</v>
      </c>
      <c r="J6822" t="s">
        <v>129</v>
      </c>
      <c r="K6822" t="s">
        <v>130</v>
      </c>
      <c r="L6822" t="s">
        <v>24</v>
      </c>
      <c r="M6822">
        <v>41</v>
      </c>
      <c r="N6822">
        <v>63</v>
      </c>
      <c r="O6822">
        <v>2583</v>
      </c>
      <c r="P6822">
        <v>1059.03</v>
      </c>
      <c r="Q6822">
        <v>0.41</v>
      </c>
      <c r="R6822" t="s">
        <v>104</v>
      </c>
    </row>
    <row r="6823" spans="1:18" x14ac:dyDescent="0.25">
      <c r="A6823" t="s">
        <v>41</v>
      </c>
      <c r="B6823">
        <v>1185732</v>
      </c>
      <c r="C6823" s="1">
        <v>44512</v>
      </c>
      <c r="D6823" t="s">
        <v>25</v>
      </c>
      <c r="E6823" t="s">
        <v>169</v>
      </c>
      <c r="F6823" t="s">
        <v>49</v>
      </c>
      <c r="G6823">
        <v>4</v>
      </c>
      <c r="H6823">
        <v>2021</v>
      </c>
      <c r="I6823" t="s">
        <v>57</v>
      </c>
      <c r="J6823" t="s">
        <v>129</v>
      </c>
      <c r="K6823" t="s">
        <v>130</v>
      </c>
      <c r="L6823" t="s">
        <v>26</v>
      </c>
      <c r="M6823">
        <v>43</v>
      </c>
      <c r="N6823">
        <v>57</v>
      </c>
      <c r="O6823">
        <v>2451</v>
      </c>
      <c r="P6823">
        <v>1078.44</v>
      </c>
      <c r="Q6823">
        <v>0.44</v>
      </c>
      <c r="R6823" t="s">
        <v>104</v>
      </c>
    </row>
    <row r="6824" spans="1:18" x14ac:dyDescent="0.25">
      <c r="A6824" t="s">
        <v>41</v>
      </c>
      <c r="B6824">
        <v>1185732</v>
      </c>
      <c r="C6824" s="1">
        <v>44512</v>
      </c>
      <c r="D6824" t="s">
        <v>25</v>
      </c>
      <c r="E6824" t="s">
        <v>169</v>
      </c>
      <c r="F6824" t="s">
        <v>49</v>
      </c>
      <c r="G6824">
        <v>4</v>
      </c>
      <c r="H6824">
        <v>2021</v>
      </c>
      <c r="I6824" t="s">
        <v>57</v>
      </c>
      <c r="J6824" t="s">
        <v>129</v>
      </c>
      <c r="K6824" t="s">
        <v>130</v>
      </c>
      <c r="L6824" t="s">
        <v>28</v>
      </c>
      <c r="M6824">
        <v>43</v>
      </c>
      <c r="N6824">
        <v>44</v>
      </c>
      <c r="O6824">
        <v>1892</v>
      </c>
      <c r="P6824">
        <v>832.48</v>
      </c>
      <c r="Q6824">
        <v>0.44</v>
      </c>
      <c r="R6824" t="s">
        <v>104</v>
      </c>
    </row>
    <row r="6825" spans="1:18" x14ac:dyDescent="0.25">
      <c r="A6825" t="s">
        <v>41</v>
      </c>
      <c r="B6825">
        <v>1185732</v>
      </c>
      <c r="C6825" s="1">
        <v>44512</v>
      </c>
      <c r="D6825" t="s">
        <v>25</v>
      </c>
      <c r="E6825" t="s">
        <v>169</v>
      </c>
      <c r="F6825" t="s">
        <v>49</v>
      </c>
      <c r="G6825">
        <v>4</v>
      </c>
      <c r="H6825">
        <v>2021</v>
      </c>
      <c r="I6825" t="s">
        <v>57</v>
      </c>
      <c r="J6825" t="s">
        <v>129</v>
      </c>
      <c r="K6825" t="s">
        <v>130</v>
      </c>
      <c r="L6825" t="s">
        <v>30</v>
      </c>
      <c r="M6825">
        <v>59</v>
      </c>
      <c r="N6825">
        <v>45</v>
      </c>
      <c r="O6825">
        <v>2655</v>
      </c>
      <c r="P6825">
        <v>1221.3</v>
      </c>
      <c r="Q6825">
        <v>0.46</v>
      </c>
      <c r="R6825" t="s">
        <v>104</v>
      </c>
    </row>
    <row r="6826" spans="1:18" x14ac:dyDescent="0.25">
      <c r="A6826" t="s">
        <v>41</v>
      </c>
      <c r="B6826">
        <v>1185732</v>
      </c>
      <c r="C6826" s="1">
        <v>44512</v>
      </c>
      <c r="D6826" t="s">
        <v>25</v>
      </c>
      <c r="E6826" t="s">
        <v>169</v>
      </c>
      <c r="F6826" t="s">
        <v>49</v>
      </c>
      <c r="G6826">
        <v>4</v>
      </c>
      <c r="H6826">
        <v>2021</v>
      </c>
      <c r="I6826" t="s">
        <v>57</v>
      </c>
      <c r="J6826" t="s">
        <v>129</v>
      </c>
      <c r="K6826" t="s">
        <v>130</v>
      </c>
      <c r="L6826" t="s">
        <v>32</v>
      </c>
      <c r="M6826">
        <v>61</v>
      </c>
      <c r="N6826">
        <v>65</v>
      </c>
      <c r="O6826">
        <v>3965</v>
      </c>
      <c r="P6826">
        <v>1982.5</v>
      </c>
      <c r="Q6826">
        <v>0.5</v>
      </c>
      <c r="R6826" t="s">
        <v>104</v>
      </c>
    </row>
    <row r="6827" spans="1:18" x14ac:dyDescent="0.25">
      <c r="A6827" t="s">
        <v>41</v>
      </c>
      <c r="B6827">
        <v>1185732</v>
      </c>
      <c r="C6827" s="1">
        <v>44541</v>
      </c>
      <c r="D6827" t="s">
        <v>27</v>
      </c>
      <c r="E6827" t="s">
        <v>170</v>
      </c>
      <c r="F6827" t="s">
        <v>53</v>
      </c>
      <c r="G6827">
        <v>4</v>
      </c>
      <c r="H6827">
        <v>2021</v>
      </c>
      <c r="I6827" t="s">
        <v>57</v>
      </c>
      <c r="J6827" t="s">
        <v>129</v>
      </c>
      <c r="K6827" t="s">
        <v>130</v>
      </c>
      <c r="L6827" t="s">
        <v>21</v>
      </c>
      <c r="M6827">
        <v>58</v>
      </c>
      <c r="N6827">
        <v>140</v>
      </c>
      <c r="O6827">
        <v>8120</v>
      </c>
      <c r="P6827">
        <v>3735.2</v>
      </c>
      <c r="Q6827">
        <v>0.46</v>
      </c>
      <c r="R6827" t="s">
        <v>104</v>
      </c>
    </row>
    <row r="6828" spans="1:18" x14ac:dyDescent="0.25">
      <c r="A6828" t="s">
        <v>41</v>
      </c>
      <c r="B6828">
        <v>1185732</v>
      </c>
      <c r="C6828" s="1">
        <v>44541</v>
      </c>
      <c r="D6828" t="s">
        <v>27</v>
      </c>
      <c r="E6828" t="s">
        <v>170</v>
      </c>
      <c r="F6828" t="s">
        <v>53</v>
      </c>
      <c r="G6828">
        <v>4</v>
      </c>
      <c r="H6828">
        <v>2021</v>
      </c>
      <c r="I6828" t="s">
        <v>57</v>
      </c>
      <c r="J6828" t="s">
        <v>129</v>
      </c>
      <c r="K6828" t="s">
        <v>130</v>
      </c>
      <c r="L6828" t="s">
        <v>24</v>
      </c>
      <c r="M6828">
        <v>45</v>
      </c>
      <c r="N6828">
        <v>75</v>
      </c>
      <c r="O6828">
        <v>3375</v>
      </c>
      <c r="P6828">
        <v>1451.25</v>
      </c>
      <c r="Q6828">
        <v>0.43</v>
      </c>
      <c r="R6828" t="s">
        <v>104</v>
      </c>
    </row>
    <row r="6829" spans="1:18" x14ac:dyDescent="0.25">
      <c r="A6829" t="s">
        <v>41</v>
      </c>
      <c r="B6829">
        <v>1185732</v>
      </c>
      <c r="C6829" s="1">
        <v>44541</v>
      </c>
      <c r="D6829" t="s">
        <v>27</v>
      </c>
      <c r="E6829" t="s">
        <v>170</v>
      </c>
      <c r="F6829" t="s">
        <v>53</v>
      </c>
      <c r="G6829">
        <v>4</v>
      </c>
      <c r="H6829">
        <v>2021</v>
      </c>
      <c r="I6829" t="s">
        <v>57</v>
      </c>
      <c r="J6829" t="s">
        <v>129</v>
      </c>
      <c r="K6829" t="s">
        <v>130</v>
      </c>
      <c r="L6829" t="s">
        <v>26</v>
      </c>
      <c r="M6829">
        <v>45</v>
      </c>
      <c r="N6829">
        <v>73</v>
      </c>
      <c r="O6829">
        <v>3285</v>
      </c>
      <c r="P6829">
        <v>1379.7</v>
      </c>
      <c r="Q6829">
        <v>0.42</v>
      </c>
      <c r="R6829" t="s">
        <v>104</v>
      </c>
    </row>
    <row r="6830" spans="1:18" x14ac:dyDescent="0.25">
      <c r="A6830" t="s">
        <v>41</v>
      </c>
      <c r="B6830">
        <v>1185732</v>
      </c>
      <c r="C6830" s="1">
        <v>44541</v>
      </c>
      <c r="D6830" t="s">
        <v>27</v>
      </c>
      <c r="E6830" t="s">
        <v>170</v>
      </c>
      <c r="F6830" t="s">
        <v>53</v>
      </c>
      <c r="G6830">
        <v>4</v>
      </c>
      <c r="H6830">
        <v>2021</v>
      </c>
      <c r="I6830" t="s">
        <v>57</v>
      </c>
      <c r="J6830" t="s">
        <v>129</v>
      </c>
      <c r="K6830" t="s">
        <v>130</v>
      </c>
      <c r="L6830" t="s">
        <v>28</v>
      </c>
      <c r="M6830">
        <v>45</v>
      </c>
      <c r="N6830">
        <v>50</v>
      </c>
      <c r="O6830">
        <v>2250</v>
      </c>
      <c r="P6830">
        <v>1012.5</v>
      </c>
      <c r="Q6830">
        <v>0.45</v>
      </c>
      <c r="R6830" t="s">
        <v>104</v>
      </c>
    </row>
    <row r="6831" spans="1:18" x14ac:dyDescent="0.25">
      <c r="A6831" t="s">
        <v>41</v>
      </c>
      <c r="B6831">
        <v>1185732</v>
      </c>
      <c r="C6831" s="1">
        <v>44541</v>
      </c>
      <c r="D6831" t="s">
        <v>27</v>
      </c>
      <c r="E6831" t="s">
        <v>170</v>
      </c>
      <c r="F6831" t="s">
        <v>53</v>
      </c>
      <c r="G6831">
        <v>4</v>
      </c>
      <c r="H6831">
        <v>2021</v>
      </c>
      <c r="I6831" t="s">
        <v>57</v>
      </c>
      <c r="J6831" t="s">
        <v>129</v>
      </c>
      <c r="K6831" t="s">
        <v>130</v>
      </c>
      <c r="L6831" t="s">
        <v>30</v>
      </c>
      <c r="M6831">
        <v>56</v>
      </c>
      <c r="N6831">
        <v>50</v>
      </c>
      <c r="O6831">
        <v>2800</v>
      </c>
      <c r="P6831">
        <v>1260</v>
      </c>
      <c r="Q6831">
        <v>0.45</v>
      </c>
      <c r="R6831" t="s">
        <v>104</v>
      </c>
    </row>
    <row r="6832" spans="1:18" x14ac:dyDescent="0.25">
      <c r="A6832" t="s">
        <v>41</v>
      </c>
      <c r="B6832">
        <v>1185732</v>
      </c>
      <c r="C6832" s="1">
        <v>44541</v>
      </c>
      <c r="D6832" t="s">
        <v>27</v>
      </c>
      <c r="E6832" t="s">
        <v>170</v>
      </c>
      <c r="F6832" t="s">
        <v>53</v>
      </c>
      <c r="G6832">
        <v>4</v>
      </c>
      <c r="H6832">
        <v>2021</v>
      </c>
      <c r="I6832" t="s">
        <v>57</v>
      </c>
      <c r="J6832" t="s">
        <v>129</v>
      </c>
      <c r="K6832" t="s">
        <v>130</v>
      </c>
      <c r="L6832" t="s">
        <v>32</v>
      </c>
      <c r="M6832">
        <v>64</v>
      </c>
      <c r="N6832">
        <v>75</v>
      </c>
      <c r="O6832">
        <v>4800</v>
      </c>
      <c r="P6832">
        <v>2496</v>
      </c>
      <c r="Q6832">
        <v>0.52</v>
      </c>
      <c r="R6832" t="s">
        <v>104</v>
      </c>
    </row>
    <row r="6833" spans="1:18" x14ac:dyDescent="0.25">
      <c r="A6833" t="s">
        <v>41</v>
      </c>
      <c r="B6833">
        <v>1185732</v>
      </c>
      <c r="C6833" s="1">
        <v>44205</v>
      </c>
      <c r="D6833" t="s">
        <v>27</v>
      </c>
      <c r="E6833" t="s">
        <v>170</v>
      </c>
      <c r="F6833" t="s">
        <v>18</v>
      </c>
      <c r="G6833">
        <v>1</v>
      </c>
      <c r="H6833">
        <v>2021</v>
      </c>
      <c r="I6833" t="s">
        <v>57</v>
      </c>
      <c r="J6833" t="s">
        <v>129</v>
      </c>
      <c r="K6833" t="s">
        <v>130</v>
      </c>
      <c r="L6833" t="s">
        <v>21</v>
      </c>
      <c r="M6833">
        <v>33</v>
      </c>
      <c r="N6833">
        <v>128</v>
      </c>
      <c r="O6833">
        <v>4224</v>
      </c>
      <c r="P6833">
        <v>1900.8</v>
      </c>
      <c r="Q6833">
        <v>0.45</v>
      </c>
      <c r="R6833" t="s">
        <v>104</v>
      </c>
    </row>
    <row r="6834" spans="1:18" x14ac:dyDescent="0.25">
      <c r="A6834" t="s">
        <v>41</v>
      </c>
      <c r="B6834">
        <v>1185732</v>
      </c>
      <c r="C6834" s="1">
        <v>44205</v>
      </c>
      <c r="D6834" t="s">
        <v>27</v>
      </c>
      <c r="E6834" t="s">
        <v>170</v>
      </c>
      <c r="F6834" t="s">
        <v>18</v>
      </c>
      <c r="G6834">
        <v>1</v>
      </c>
      <c r="H6834">
        <v>2021</v>
      </c>
      <c r="I6834" t="s">
        <v>57</v>
      </c>
      <c r="J6834" t="s">
        <v>129</v>
      </c>
      <c r="K6834" t="s">
        <v>130</v>
      </c>
      <c r="L6834" t="s">
        <v>24</v>
      </c>
      <c r="M6834">
        <v>32</v>
      </c>
      <c r="N6834">
        <v>74</v>
      </c>
      <c r="O6834">
        <v>2368</v>
      </c>
      <c r="P6834">
        <v>1041.92</v>
      </c>
      <c r="Q6834">
        <v>0.44</v>
      </c>
      <c r="R6834" t="s">
        <v>104</v>
      </c>
    </row>
    <row r="6835" spans="1:18" x14ac:dyDescent="0.25">
      <c r="A6835" t="s">
        <v>41</v>
      </c>
      <c r="B6835">
        <v>1185732</v>
      </c>
      <c r="C6835" s="1">
        <v>44205</v>
      </c>
      <c r="D6835" t="s">
        <v>27</v>
      </c>
      <c r="E6835" t="s">
        <v>170</v>
      </c>
      <c r="F6835" t="s">
        <v>18</v>
      </c>
      <c r="G6835">
        <v>1</v>
      </c>
      <c r="H6835">
        <v>2021</v>
      </c>
      <c r="I6835" t="s">
        <v>57</v>
      </c>
      <c r="J6835" t="s">
        <v>129</v>
      </c>
      <c r="K6835" t="s">
        <v>130</v>
      </c>
      <c r="L6835" t="s">
        <v>26</v>
      </c>
      <c r="M6835">
        <v>25</v>
      </c>
      <c r="N6835">
        <v>74</v>
      </c>
      <c r="O6835">
        <v>1850</v>
      </c>
      <c r="P6835">
        <v>740</v>
      </c>
      <c r="Q6835">
        <v>0.4</v>
      </c>
      <c r="R6835" t="s">
        <v>104</v>
      </c>
    </row>
    <row r="6836" spans="1:18" x14ac:dyDescent="0.25">
      <c r="A6836" t="s">
        <v>41</v>
      </c>
      <c r="B6836">
        <v>1185732</v>
      </c>
      <c r="C6836" s="1">
        <v>44205</v>
      </c>
      <c r="D6836" t="s">
        <v>27</v>
      </c>
      <c r="E6836" t="s">
        <v>170</v>
      </c>
      <c r="F6836" t="s">
        <v>18</v>
      </c>
      <c r="G6836">
        <v>1</v>
      </c>
      <c r="H6836">
        <v>2021</v>
      </c>
      <c r="I6836" t="s">
        <v>57</v>
      </c>
      <c r="J6836" t="s">
        <v>129</v>
      </c>
      <c r="K6836" t="s">
        <v>130</v>
      </c>
      <c r="L6836" t="s">
        <v>28</v>
      </c>
      <c r="M6836">
        <v>28</v>
      </c>
      <c r="N6836">
        <v>33</v>
      </c>
      <c r="O6836">
        <v>924</v>
      </c>
      <c r="P6836">
        <v>415.8</v>
      </c>
      <c r="Q6836">
        <v>0.45</v>
      </c>
      <c r="R6836" t="s">
        <v>104</v>
      </c>
    </row>
    <row r="6837" spans="1:18" x14ac:dyDescent="0.25">
      <c r="A6837" t="s">
        <v>41</v>
      </c>
      <c r="B6837">
        <v>1185732</v>
      </c>
      <c r="C6837" s="1">
        <v>44205</v>
      </c>
      <c r="D6837" t="s">
        <v>27</v>
      </c>
      <c r="E6837" t="s">
        <v>170</v>
      </c>
      <c r="F6837" t="s">
        <v>18</v>
      </c>
      <c r="G6837">
        <v>1</v>
      </c>
      <c r="H6837">
        <v>2021</v>
      </c>
      <c r="I6837" t="s">
        <v>57</v>
      </c>
      <c r="J6837" t="s">
        <v>129</v>
      </c>
      <c r="K6837" t="s">
        <v>130</v>
      </c>
      <c r="L6837" t="s">
        <v>30</v>
      </c>
      <c r="M6837">
        <v>43</v>
      </c>
      <c r="N6837">
        <v>49</v>
      </c>
      <c r="O6837">
        <v>2107</v>
      </c>
      <c r="P6837">
        <v>1032.43</v>
      </c>
      <c r="Q6837">
        <v>0.49</v>
      </c>
      <c r="R6837" t="s">
        <v>104</v>
      </c>
    </row>
    <row r="6838" spans="1:18" x14ac:dyDescent="0.25">
      <c r="A6838" t="s">
        <v>41</v>
      </c>
      <c r="B6838">
        <v>1185732</v>
      </c>
      <c r="C6838" s="1">
        <v>44205</v>
      </c>
      <c r="D6838" t="s">
        <v>27</v>
      </c>
      <c r="E6838" t="s">
        <v>170</v>
      </c>
      <c r="F6838" t="s">
        <v>18</v>
      </c>
      <c r="G6838">
        <v>1</v>
      </c>
      <c r="H6838">
        <v>2021</v>
      </c>
      <c r="I6838" t="s">
        <v>57</v>
      </c>
      <c r="J6838" t="s">
        <v>129</v>
      </c>
      <c r="K6838" t="s">
        <v>130</v>
      </c>
      <c r="L6838" t="s">
        <v>32</v>
      </c>
      <c r="M6838">
        <v>33</v>
      </c>
      <c r="N6838">
        <v>72</v>
      </c>
      <c r="O6838">
        <v>2376</v>
      </c>
      <c r="P6838">
        <v>1211.76</v>
      </c>
      <c r="Q6838">
        <v>0.51</v>
      </c>
      <c r="R6838" t="s">
        <v>104</v>
      </c>
    </row>
    <row r="6839" spans="1:18" x14ac:dyDescent="0.25">
      <c r="A6839" t="s">
        <v>41</v>
      </c>
      <c r="B6839">
        <v>1185732</v>
      </c>
      <c r="C6839" s="1">
        <v>44236</v>
      </c>
      <c r="D6839" t="s">
        <v>33</v>
      </c>
      <c r="E6839" t="s">
        <v>169</v>
      </c>
      <c r="F6839" t="s">
        <v>35</v>
      </c>
      <c r="G6839">
        <v>1</v>
      </c>
      <c r="H6839">
        <v>2021</v>
      </c>
      <c r="I6839" t="s">
        <v>57</v>
      </c>
      <c r="J6839" t="s">
        <v>129</v>
      </c>
      <c r="K6839" t="s">
        <v>130</v>
      </c>
      <c r="L6839" t="s">
        <v>21</v>
      </c>
      <c r="M6839">
        <v>34</v>
      </c>
      <c r="N6839">
        <v>152</v>
      </c>
      <c r="O6839">
        <v>5168</v>
      </c>
      <c r="P6839">
        <v>2325.6</v>
      </c>
      <c r="Q6839">
        <v>0.45</v>
      </c>
      <c r="R6839" t="s">
        <v>104</v>
      </c>
    </row>
    <row r="6840" spans="1:18" x14ac:dyDescent="0.25">
      <c r="A6840" t="s">
        <v>41</v>
      </c>
      <c r="B6840">
        <v>1185732</v>
      </c>
      <c r="C6840" s="1">
        <v>44236</v>
      </c>
      <c r="D6840" t="s">
        <v>33</v>
      </c>
      <c r="E6840" t="s">
        <v>169</v>
      </c>
      <c r="F6840" t="s">
        <v>35</v>
      </c>
      <c r="G6840">
        <v>1</v>
      </c>
      <c r="H6840">
        <v>2021</v>
      </c>
      <c r="I6840" t="s">
        <v>57</v>
      </c>
      <c r="J6840" t="s">
        <v>129</v>
      </c>
      <c r="K6840" t="s">
        <v>130</v>
      </c>
      <c r="L6840" t="s">
        <v>24</v>
      </c>
      <c r="M6840">
        <v>34</v>
      </c>
      <c r="N6840">
        <v>51</v>
      </c>
      <c r="O6840">
        <v>1734</v>
      </c>
      <c r="P6840">
        <v>745.62</v>
      </c>
      <c r="Q6840">
        <v>0.43</v>
      </c>
      <c r="R6840" t="s">
        <v>104</v>
      </c>
    </row>
    <row r="6841" spans="1:18" x14ac:dyDescent="0.25">
      <c r="A6841" t="s">
        <v>41</v>
      </c>
      <c r="B6841">
        <v>1185732</v>
      </c>
      <c r="C6841" s="1">
        <v>44236</v>
      </c>
      <c r="D6841" t="s">
        <v>33</v>
      </c>
      <c r="E6841" t="s">
        <v>169</v>
      </c>
      <c r="F6841" t="s">
        <v>35</v>
      </c>
      <c r="G6841">
        <v>1</v>
      </c>
      <c r="H6841">
        <v>2021</v>
      </c>
      <c r="I6841" t="s">
        <v>57</v>
      </c>
      <c r="J6841" t="s">
        <v>129</v>
      </c>
      <c r="K6841" t="s">
        <v>130</v>
      </c>
      <c r="L6841" t="s">
        <v>26</v>
      </c>
      <c r="M6841">
        <v>24</v>
      </c>
      <c r="N6841">
        <v>68</v>
      </c>
      <c r="O6841">
        <v>1632</v>
      </c>
      <c r="P6841">
        <v>685.44</v>
      </c>
      <c r="Q6841">
        <v>0.42</v>
      </c>
      <c r="R6841" t="s">
        <v>104</v>
      </c>
    </row>
    <row r="6842" spans="1:18" x14ac:dyDescent="0.25">
      <c r="A6842" t="s">
        <v>41</v>
      </c>
      <c r="B6842">
        <v>1185732</v>
      </c>
      <c r="C6842" s="1">
        <v>44236</v>
      </c>
      <c r="D6842" t="s">
        <v>33</v>
      </c>
      <c r="E6842" t="s">
        <v>169</v>
      </c>
      <c r="F6842" t="s">
        <v>35</v>
      </c>
      <c r="G6842">
        <v>1</v>
      </c>
      <c r="H6842">
        <v>2021</v>
      </c>
      <c r="I6842" t="s">
        <v>57</v>
      </c>
      <c r="J6842" t="s">
        <v>131</v>
      </c>
      <c r="K6842" t="s">
        <v>132</v>
      </c>
      <c r="L6842" t="s">
        <v>28</v>
      </c>
      <c r="M6842">
        <v>29</v>
      </c>
      <c r="N6842">
        <v>30</v>
      </c>
      <c r="O6842">
        <v>870</v>
      </c>
      <c r="P6842">
        <v>391.5</v>
      </c>
      <c r="Q6842">
        <v>0.45</v>
      </c>
      <c r="R6842" t="s">
        <v>104</v>
      </c>
    </row>
    <row r="6843" spans="1:18" x14ac:dyDescent="0.25">
      <c r="A6843" t="s">
        <v>41</v>
      </c>
      <c r="B6843">
        <v>1185732</v>
      </c>
      <c r="C6843" s="1">
        <v>44236</v>
      </c>
      <c r="D6843" t="s">
        <v>33</v>
      </c>
      <c r="E6843" t="s">
        <v>169</v>
      </c>
      <c r="F6843" t="s">
        <v>35</v>
      </c>
      <c r="G6843">
        <v>1</v>
      </c>
      <c r="H6843">
        <v>2021</v>
      </c>
      <c r="I6843" t="s">
        <v>57</v>
      </c>
      <c r="J6843" t="s">
        <v>131</v>
      </c>
      <c r="K6843" t="s">
        <v>132</v>
      </c>
      <c r="L6843" t="s">
        <v>30</v>
      </c>
      <c r="M6843">
        <v>42</v>
      </c>
      <c r="N6843">
        <v>51</v>
      </c>
      <c r="O6843">
        <v>2142</v>
      </c>
      <c r="P6843">
        <v>1049.58</v>
      </c>
      <c r="Q6843">
        <v>0.49</v>
      </c>
      <c r="R6843" t="s">
        <v>104</v>
      </c>
    </row>
    <row r="6844" spans="1:18" x14ac:dyDescent="0.25">
      <c r="A6844" t="s">
        <v>41</v>
      </c>
      <c r="B6844">
        <v>1185732</v>
      </c>
      <c r="C6844" s="1">
        <v>44236</v>
      </c>
      <c r="D6844" t="s">
        <v>33</v>
      </c>
      <c r="E6844" t="s">
        <v>169</v>
      </c>
      <c r="F6844" t="s">
        <v>35</v>
      </c>
      <c r="G6844">
        <v>1</v>
      </c>
      <c r="H6844">
        <v>2021</v>
      </c>
      <c r="I6844" t="s">
        <v>57</v>
      </c>
      <c r="J6844" t="s">
        <v>131</v>
      </c>
      <c r="K6844" t="s">
        <v>132</v>
      </c>
      <c r="L6844" t="s">
        <v>32</v>
      </c>
      <c r="M6844">
        <v>23</v>
      </c>
      <c r="N6844">
        <v>69</v>
      </c>
      <c r="O6844">
        <v>1587</v>
      </c>
      <c r="P6844">
        <v>809.37</v>
      </c>
      <c r="Q6844">
        <v>0.51</v>
      </c>
      <c r="R6844" t="s">
        <v>104</v>
      </c>
    </row>
    <row r="6845" spans="1:18" x14ac:dyDescent="0.25">
      <c r="A6845" t="s">
        <v>41</v>
      </c>
      <c r="B6845">
        <v>1185732</v>
      </c>
      <c r="C6845" s="1">
        <v>44263</v>
      </c>
      <c r="D6845" t="s">
        <v>31</v>
      </c>
      <c r="E6845" t="s">
        <v>169</v>
      </c>
      <c r="F6845" t="s">
        <v>36</v>
      </c>
      <c r="G6845">
        <v>1</v>
      </c>
      <c r="H6845">
        <v>2021</v>
      </c>
      <c r="I6845" t="s">
        <v>57</v>
      </c>
      <c r="J6845" t="s">
        <v>131</v>
      </c>
      <c r="K6845" t="s">
        <v>132</v>
      </c>
      <c r="L6845" t="s">
        <v>21</v>
      </c>
      <c r="M6845">
        <v>29</v>
      </c>
      <c r="N6845">
        <v>134</v>
      </c>
      <c r="O6845">
        <v>3886</v>
      </c>
      <c r="P6845">
        <v>1826.42</v>
      </c>
      <c r="Q6845">
        <v>0.47</v>
      </c>
      <c r="R6845" t="s">
        <v>104</v>
      </c>
    </row>
    <row r="6846" spans="1:18" x14ac:dyDescent="0.25">
      <c r="A6846" t="s">
        <v>41</v>
      </c>
      <c r="B6846">
        <v>1185732</v>
      </c>
      <c r="C6846" s="1">
        <v>44263</v>
      </c>
      <c r="D6846" t="s">
        <v>31</v>
      </c>
      <c r="E6846" t="s">
        <v>169</v>
      </c>
      <c r="F6846" t="s">
        <v>36</v>
      </c>
      <c r="G6846">
        <v>1</v>
      </c>
      <c r="H6846">
        <v>2021</v>
      </c>
      <c r="I6846" t="s">
        <v>57</v>
      </c>
      <c r="J6846" t="s">
        <v>131</v>
      </c>
      <c r="K6846" t="s">
        <v>132</v>
      </c>
      <c r="L6846" t="s">
        <v>24</v>
      </c>
      <c r="M6846">
        <v>27</v>
      </c>
      <c r="N6846">
        <v>58</v>
      </c>
      <c r="O6846">
        <v>1566</v>
      </c>
      <c r="P6846">
        <v>657.72</v>
      </c>
      <c r="Q6846">
        <v>0.42</v>
      </c>
      <c r="R6846" t="s">
        <v>104</v>
      </c>
    </row>
    <row r="6847" spans="1:18" x14ac:dyDescent="0.25">
      <c r="A6847" t="s">
        <v>41</v>
      </c>
      <c r="B6847">
        <v>1185732</v>
      </c>
      <c r="C6847" s="1">
        <v>44263</v>
      </c>
      <c r="D6847" t="s">
        <v>31</v>
      </c>
      <c r="E6847" t="s">
        <v>169</v>
      </c>
      <c r="F6847" t="s">
        <v>36</v>
      </c>
      <c r="G6847">
        <v>1</v>
      </c>
      <c r="H6847">
        <v>2021</v>
      </c>
      <c r="I6847" t="s">
        <v>57</v>
      </c>
      <c r="J6847" t="s">
        <v>131</v>
      </c>
      <c r="K6847" t="s">
        <v>132</v>
      </c>
      <c r="L6847" t="s">
        <v>26</v>
      </c>
      <c r="M6847">
        <v>19</v>
      </c>
      <c r="N6847">
        <v>56</v>
      </c>
      <c r="O6847">
        <v>1064</v>
      </c>
      <c r="P6847">
        <v>446.88</v>
      </c>
      <c r="Q6847">
        <v>0.42</v>
      </c>
      <c r="R6847" t="s">
        <v>104</v>
      </c>
    </row>
    <row r="6848" spans="1:18" x14ac:dyDescent="0.25">
      <c r="A6848" t="s">
        <v>41</v>
      </c>
      <c r="B6848">
        <v>1185732</v>
      </c>
      <c r="C6848" s="1">
        <v>44263</v>
      </c>
      <c r="D6848" t="s">
        <v>31</v>
      </c>
      <c r="E6848" t="s">
        <v>169</v>
      </c>
      <c r="F6848" t="s">
        <v>36</v>
      </c>
      <c r="G6848">
        <v>1</v>
      </c>
      <c r="H6848">
        <v>2021</v>
      </c>
      <c r="I6848" t="s">
        <v>57</v>
      </c>
      <c r="J6848" t="s">
        <v>131</v>
      </c>
      <c r="K6848" t="s">
        <v>132</v>
      </c>
      <c r="L6848" t="s">
        <v>28</v>
      </c>
      <c r="M6848">
        <v>25</v>
      </c>
      <c r="N6848">
        <v>22</v>
      </c>
      <c r="O6848">
        <v>550</v>
      </c>
      <c r="P6848">
        <v>231</v>
      </c>
      <c r="Q6848">
        <v>0.42</v>
      </c>
      <c r="R6848" t="s">
        <v>104</v>
      </c>
    </row>
    <row r="6849" spans="1:18" x14ac:dyDescent="0.25">
      <c r="A6849" t="s">
        <v>41</v>
      </c>
      <c r="B6849">
        <v>1185732</v>
      </c>
      <c r="C6849" s="1">
        <v>44263</v>
      </c>
      <c r="D6849" t="s">
        <v>31</v>
      </c>
      <c r="E6849" t="s">
        <v>169</v>
      </c>
      <c r="F6849" t="s">
        <v>36</v>
      </c>
      <c r="G6849">
        <v>1</v>
      </c>
      <c r="H6849">
        <v>2021</v>
      </c>
      <c r="I6849" t="s">
        <v>57</v>
      </c>
      <c r="J6849" t="s">
        <v>131</v>
      </c>
      <c r="K6849" t="s">
        <v>132</v>
      </c>
      <c r="L6849" t="s">
        <v>30</v>
      </c>
      <c r="M6849">
        <v>36</v>
      </c>
      <c r="N6849">
        <v>36</v>
      </c>
      <c r="O6849">
        <v>1296</v>
      </c>
      <c r="P6849">
        <v>648</v>
      </c>
      <c r="Q6849">
        <v>0.5</v>
      </c>
      <c r="R6849" t="s">
        <v>104</v>
      </c>
    </row>
    <row r="6850" spans="1:18" x14ac:dyDescent="0.25">
      <c r="A6850" t="s">
        <v>41</v>
      </c>
      <c r="B6850">
        <v>1185732</v>
      </c>
      <c r="C6850" s="1">
        <v>44263</v>
      </c>
      <c r="D6850" t="s">
        <v>31</v>
      </c>
      <c r="E6850" t="s">
        <v>169</v>
      </c>
      <c r="F6850" t="s">
        <v>36</v>
      </c>
      <c r="G6850">
        <v>1</v>
      </c>
      <c r="H6850">
        <v>2021</v>
      </c>
      <c r="I6850" t="s">
        <v>57</v>
      </c>
      <c r="J6850" t="s">
        <v>131</v>
      </c>
      <c r="K6850" t="s">
        <v>132</v>
      </c>
      <c r="L6850" t="s">
        <v>32</v>
      </c>
      <c r="M6850">
        <v>28</v>
      </c>
      <c r="N6850">
        <v>63</v>
      </c>
      <c r="O6850">
        <v>1764</v>
      </c>
      <c r="P6850">
        <v>917.28</v>
      </c>
      <c r="Q6850">
        <v>0.52</v>
      </c>
      <c r="R6850" t="s">
        <v>104</v>
      </c>
    </row>
    <row r="6851" spans="1:18" x14ac:dyDescent="0.25">
      <c r="A6851" t="s">
        <v>41</v>
      </c>
      <c r="B6851">
        <v>1185732</v>
      </c>
      <c r="C6851" s="1">
        <v>44295</v>
      </c>
      <c r="D6851" t="s">
        <v>25</v>
      </c>
      <c r="E6851" t="s">
        <v>169</v>
      </c>
      <c r="F6851" t="s">
        <v>38</v>
      </c>
      <c r="G6851">
        <v>2</v>
      </c>
      <c r="H6851">
        <v>2021</v>
      </c>
      <c r="I6851" t="s">
        <v>57</v>
      </c>
      <c r="J6851" t="s">
        <v>131</v>
      </c>
      <c r="K6851" t="s">
        <v>132</v>
      </c>
      <c r="L6851" t="s">
        <v>21</v>
      </c>
      <c r="M6851">
        <v>28</v>
      </c>
      <c r="N6851">
        <v>113</v>
      </c>
      <c r="O6851">
        <v>3164</v>
      </c>
      <c r="P6851">
        <v>1550.36</v>
      </c>
      <c r="Q6851">
        <v>0.49</v>
      </c>
      <c r="R6851" t="s">
        <v>104</v>
      </c>
    </row>
    <row r="6852" spans="1:18" x14ac:dyDescent="0.25">
      <c r="A6852" t="s">
        <v>41</v>
      </c>
      <c r="B6852">
        <v>1185732</v>
      </c>
      <c r="C6852" s="1">
        <v>44295</v>
      </c>
      <c r="D6852" t="s">
        <v>25</v>
      </c>
      <c r="E6852" t="s">
        <v>169</v>
      </c>
      <c r="F6852" t="s">
        <v>38</v>
      </c>
      <c r="G6852">
        <v>2</v>
      </c>
      <c r="H6852">
        <v>2021</v>
      </c>
      <c r="I6852" t="s">
        <v>57</v>
      </c>
      <c r="J6852" t="s">
        <v>131</v>
      </c>
      <c r="K6852" t="s">
        <v>132</v>
      </c>
      <c r="L6852" t="s">
        <v>24</v>
      </c>
      <c r="M6852">
        <v>28</v>
      </c>
      <c r="N6852">
        <v>44</v>
      </c>
      <c r="O6852">
        <v>1232</v>
      </c>
      <c r="P6852">
        <v>529.76</v>
      </c>
      <c r="Q6852">
        <v>0.43</v>
      </c>
      <c r="R6852" t="s">
        <v>104</v>
      </c>
    </row>
    <row r="6853" spans="1:18" x14ac:dyDescent="0.25">
      <c r="A6853" t="s">
        <v>41</v>
      </c>
      <c r="B6853">
        <v>1185732</v>
      </c>
      <c r="C6853" s="1">
        <v>44295</v>
      </c>
      <c r="D6853" t="s">
        <v>25</v>
      </c>
      <c r="E6853" t="s">
        <v>169</v>
      </c>
      <c r="F6853" t="s">
        <v>38</v>
      </c>
      <c r="G6853">
        <v>2</v>
      </c>
      <c r="H6853">
        <v>2021</v>
      </c>
      <c r="I6853" t="s">
        <v>57</v>
      </c>
      <c r="J6853" t="s">
        <v>131</v>
      </c>
      <c r="K6853" t="s">
        <v>132</v>
      </c>
      <c r="L6853" t="s">
        <v>26</v>
      </c>
      <c r="M6853">
        <v>19</v>
      </c>
      <c r="N6853">
        <v>41</v>
      </c>
      <c r="O6853">
        <v>779</v>
      </c>
      <c r="P6853">
        <v>327.18</v>
      </c>
      <c r="Q6853">
        <v>0.42</v>
      </c>
      <c r="R6853" t="s">
        <v>104</v>
      </c>
    </row>
    <row r="6854" spans="1:18" x14ac:dyDescent="0.25">
      <c r="A6854" t="s">
        <v>41</v>
      </c>
      <c r="B6854">
        <v>1185732</v>
      </c>
      <c r="C6854" s="1">
        <v>44295</v>
      </c>
      <c r="D6854" t="s">
        <v>25</v>
      </c>
      <c r="E6854" t="s">
        <v>169</v>
      </c>
      <c r="F6854" t="s">
        <v>38</v>
      </c>
      <c r="G6854">
        <v>2</v>
      </c>
      <c r="H6854">
        <v>2021</v>
      </c>
      <c r="I6854" t="s">
        <v>57</v>
      </c>
      <c r="J6854" t="s">
        <v>131</v>
      </c>
      <c r="K6854" t="s">
        <v>132</v>
      </c>
      <c r="L6854" t="s">
        <v>28</v>
      </c>
      <c r="M6854">
        <v>24</v>
      </c>
      <c r="N6854">
        <v>22</v>
      </c>
      <c r="O6854">
        <v>528</v>
      </c>
      <c r="P6854">
        <v>227.04</v>
      </c>
      <c r="Q6854">
        <v>0.43</v>
      </c>
      <c r="R6854" t="s">
        <v>104</v>
      </c>
    </row>
    <row r="6855" spans="1:18" x14ac:dyDescent="0.25">
      <c r="A6855" t="s">
        <v>41</v>
      </c>
      <c r="B6855">
        <v>1185732</v>
      </c>
      <c r="C6855" s="1">
        <v>44295</v>
      </c>
      <c r="D6855" t="s">
        <v>25</v>
      </c>
      <c r="E6855" t="s">
        <v>169</v>
      </c>
      <c r="F6855" t="s">
        <v>38</v>
      </c>
      <c r="G6855">
        <v>2</v>
      </c>
      <c r="H6855">
        <v>2021</v>
      </c>
      <c r="I6855" t="s">
        <v>57</v>
      </c>
      <c r="J6855" t="s">
        <v>131</v>
      </c>
      <c r="K6855" t="s">
        <v>132</v>
      </c>
      <c r="L6855" t="s">
        <v>30</v>
      </c>
      <c r="M6855">
        <v>58</v>
      </c>
      <c r="N6855">
        <v>30</v>
      </c>
      <c r="O6855">
        <v>1740</v>
      </c>
      <c r="P6855">
        <v>835.2</v>
      </c>
      <c r="Q6855">
        <v>0.48</v>
      </c>
      <c r="R6855" t="s">
        <v>104</v>
      </c>
    </row>
    <row r="6856" spans="1:18" x14ac:dyDescent="0.25">
      <c r="A6856" t="s">
        <v>41</v>
      </c>
      <c r="B6856">
        <v>1185732</v>
      </c>
      <c r="C6856" s="1">
        <v>44295</v>
      </c>
      <c r="D6856" t="s">
        <v>25</v>
      </c>
      <c r="E6856" t="s">
        <v>169</v>
      </c>
      <c r="F6856" t="s">
        <v>38</v>
      </c>
      <c r="G6856">
        <v>2</v>
      </c>
      <c r="H6856">
        <v>2021</v>
      </c>
      <c r="I6856" t="s">
        <v>57</v>
      </c>
      <c r="J6856" t="s">
        <v>131</v>
      </c>
      <c r="K6856" t="s">
        <v>132</v>
      </c>
      <c r="L6856" t="s">
        <v>32</v>
      </c>
      <c r="M6856">
        <v>49</v>
      </c>
      <c r="N6856">
        <v>68</v>
      </c>
      <c r="O6856">
        <v>3332</v>
      </c>
      <c r="P6856">
        <v>1765.96</v>
      </c>
      <c r="Q6856">
        <v>0.53</v>
      </c>
      <c r="R6856" t="s">
        <v>104</v>
      </c>
    </row>
    <row r="6857" spans="1:18" x14ac:dyDescent="0.25">
      <c r="A6857" t="s">
        <v>41</v>
      </c>
      <c r="B6857">
        <v>1185732</v>
      </c>
      <c r="C6857" s="1">
        <v>44326</v>
      </c>
      <c r="D6857" t="s">
        <v>31</v>
      </c>
      <c r="E6857" t="s">
        <v>169</v>
      </c>
      <c r="F6857" t="s">
        <v>39</v>
      </c>
      <c r="G6857">
        <v>2</v>
      </c>
      <c r="H6857">
        <v>2021</v>
      </c>
      <c r="I6857" t="s">
        <v>57</v>
      </c>
      <c r="J6857" t="s">
        <v>131</v>
      </c>
      <c r="K6857" t="s">
        <v>132</v>
      </c>
      <c r="L6857" t="s">
        <v>21</v>
      </c>
      <c r="M6857">
        <v>55</v>
      </c>
      <c r="N6857">
        <v>129</v>
      </c>
      <c r="O6857">
        <v>7095</v>
      </c>
      <c r="P6857">
        <v>3405.6</v>
      </c>
      <c r="Q6857">
        <v>0.48</v>
      </c>
      <c r="R6857" t="s">
        <v>104</v>
      </c>
    </row>
    <row r="6858" spans="1:18" x14ac:dyDescent="0.25">
      <c r="A6858" t="s">
        <v>41</v>
      </c>
      <c r="B6858">
        <v>1185732</v>
      </c>
      <c r="C6858" s="1">
        <v>44326</v>
      </c>
      <c r="D6858" t="s">
        <v>31</v>
      </c>
      <c r="E6858" t="s">
        <v>169</v>
      </c>
      <c r="F6858" t="s">
        <v>39</v>
      </c>
      <c r="G6858">
        <v>2</v>
      </c>
      <c r="H6858">
        <v>2021</v>
      </c>
      <c r="I6858" t="s">
        <v>57</v>
      </c>
      <c r="J6858" t="s">
        <v>131</v>
      </c>
      <c r="K6858" t="s">
        <v>132</v>
      </c>
      <c r="L6858" t="s">
        <v>24</v>
      </c>
      <c r="M6858">
        <v>41</v>
      </c>
      <c r="N6858">
        <v>54</v>
      </c>
      <c r="O6858">
        <v>2214</v>
      </c>
      <c r="P6858">
        <v>974.16</v>
      </c>
      <c r="Q6858">
        <v>0.44</v>
      </c>
      <c r="R6858" t="s">
        <v>104</v>
      </c>
    </row>
    <row r="6859" spans="1:18" x14ac:dyDescent="0.25">
      <c r="A6859" t="s">
        <v>41</v>
      </c>
      <c r="B6859">
        <v>1185732</v>
      </c>
      <c r="C6859" s="1">
        <v>44326</v>
      </c>
      <c r="D6859" t="s">
        <v>31</v>
      </c>
      <c r="E6859" t="s">
        <v>169</v>
      </c>
      <c r="F6859" t="s">
        <v>39</v>
      </c>
      <c r="G6859">
        <v>2</v>
      </c>
      <c r="H6859">
        <v>2021</v>
      </c>
      <c r="I6859" t="s">
        <v>57</v>
      </c>
      <c r="J6859" t="s">
        <v>131</v>
      </c>
      <c r="K6859" t="s">
        <v>132</v>
      </c>
      <c r="L6859" t="s">
        <v>26</v>
      </c>
      <c r="M6859">
        <v>37</v>
      </c>
      <c r="N6859">
        <v>51</v>
      </c>
      <c r="O6859">
        <v>1887</v>
      </c>
      <c r="P6859">
        <v>811.41</v>
      </c>
      <c r="Q6859">
        <v>0.43</v>
      </c>
      <c r="R6859" t="s">
        <v>104</v>
      </c>
    </row>
    <row r="6860" spans="1:18" x14ac:dyDescent="0.25">
      <c r="A6860" t="s">
        <v>41</v>
      </c>
      <c r="B6860">
        <v>1185732</v>
      </c>
      <c r="C6860" s="1">
        <v>44326</v>
      </c>
      <c r="D6860" t="s">
        <v>31</v>
      </c>
      <c r="E6860" t="s">
        <v>169</v>
      </c>
      <c r="F6860" t="s">
        <v>39</v>
      </c>
      <c r="G6860">
        <v>2</v>
      </c>
      <c r="H6860">
        <v>2021</v>
      </c>
      <c r="I6860" t="s">
        <v>57</v>
      </c>
      <c r="J6860" t="s">
        <v>131</v>
      </c>
      <c r="K6860" t="s">
        <v>132</v>
      </c>
      <c r="L6860" t="s">
        <v>28</v>
      </c>
      <c r="M6860">
        <v>36</v>
      </c>
      <c r="N6860">
        <v>26</v>
      </c>
      <c r="O6860">
        <v>936</v>
      </c>
      <c r="P6860">
        <v>411.84</v>
      </c>
      <c r="Q6860">
        <v>0.44</v>
      </c>
      <c r="R6860" t="s">
        <v>104</v>
      </c>
    </row>
    <row r="6861" spans="1:18" x14ac:dyDescent="0.25">
      <c r="A6861" t="s">
        <v>41</v>
      </c>
      <c r="B6861">
        <v>1185732</v>
      </c>
      <c r="C6861" s="1">
        <v>44326</v>
      </c>
      <c r="D6861" t="s">
        <v>31</v>
      </c>
      <c r="E6861" t="s">
        <v>169</v>
      </c>
      <c r="F6861" t="s">
        <v>39</v>
      </c>
      <c r="G6861">
        <v>2</v>
      </c>
      <c r="H6861">
        <v>2021</v>
      </c>
      <c r="I6861" t="s">
        <v>57</v>
      </c>
      <c r="J6861" t="s">
        <v>131</v>
      </c>
      <c r="K6861" t="s">
        <v>132</v>
      </c>
      <c r="L6861" t="s">
        <v>30</v>
      </c>
      <c r="M6861">
        <v>46</v>
      </c>
      <c r="N6861">
        <v>31</v>
      </c>
      <c r="O6861">
        <v>1426</v>
      </c>
      <c r="P6861">
        <v>684.48</v>
      </c>
      <c r="Q6861">
        <v>0.48</v>
      </c>
      <c r="R6861" t="s">
        <v>104</v>
      </c>
    </row>
    <row r="6862" spans="1:18" x14ac:dyDescent="0.25">
      <c r="A6862" t="s">
        <v>41</v>
      </c>
      <c r="B6862">
        <v>1185732</v>
      </c>
      <c r="C6862" s="1">
        <v>44326</v>
      </c>
      <c r="D6862" t="s">
        <v>31</v>
      </c>
      <c r="E6862" t="s">
        <v>169</v>
      </c>
      <c r="F6862" t="s">
        <v>39</v>
      </c>
      <c r="G6862">
        <v>2</v>
      </c>
      <c r="H6862">
        <v>2021</v>
      </c>
      <c r="I6862" t="s">
        <v>57</v>
      </c>
      <c r="J6862" t="s">
        <v>131</v>
      </c>
      <c r="K6862" t="s">
        <v>132</v>
      </c>
      <c r="L6862" t="s">
        <v>32</v>
      </c>
      <c r="M6862">
        <v>52</v>
      </c>
      <c r="N6862">
        <v>75</v>
      </c>
      <c r="O6862">
        <v>3900</v>
      </c>
      <c r="P6862">
        <v>1989</v>
      </c>
      <c r="Q6862">
        <v>0.51</v>
      </c>
      <c r="R6862" t="s">
        <v>104</v>
      </c>
    </row>
    <row r="6863" spans="1:18" x14ac:dyDescent="0.25">
      <c r="A6863" t="s">
        <v>41</v>
      </c>
      <c r="B6863">
        <v>1185732</v>
      </c>
      <c r="C6863" s="1">
        <v>44356</v>
      </c>
      <c r="D6863" t="s">
        <v>17</v>
      </c>
      <c r="E6863" t="s">
        <v>169</v>
      </c>
      <c r="F6863" t="s">
        <v>56</v>
      </c>
      <c r="G6863">
        <v>2</v>
      </c>
      <c r="H6863">
        <v>2021</v>
      </c>
      <c r="I6863" t="s">
        <v>57</v>
      </c>
      <c r="J6863" t="s">
        <v>131</v>
      </c>
      <c r="K6863" t="s">
        <v>132</v>
      </c>
      <c r="L6863" t="s">
        <v>21</v>
      </c>
      <c r="M6863">
        <v>36</v>
      </c>
      <c r="N6863">
        <v>125</v>
      </c>
      <c r="O6863">
        <v>4500</v>
      </c>
      <c r="P6863">
        <v>2025</v>
      </c>
      <c r="Q6863">
        <v>0.45</v>
      </c>
      <c r="R6863" t="s">
        <v>104</v>
      </c>
    </row>
    <row r="6864" spans="1:18" x14ac:dyDescent="0.25">
      <c r="A6864" t="s">
        <v>41</v>
      </c>
      <c r="B6864">
        <v>1185732</v>
      </c>
      <c r="C6864" s="1">
        <v>44356</v>
      </c>
      <c r="D6864" t="s">
        <v>17</v>
      </c>
      <c r="E6864" t="s">
        <v>169</v>
      </c>
      <c r="F6864" t="s">
        <v>56</v>
      </c>
      <c r="G6864">
        <v>2</v>
      </c>
      <c r="H6864">
        <v>2021</v>
      </c>
      <c r="I6864" t="s">
        <v>57</v>
      </c>
      <c r="J6864" t="s">
        <v>131</v>
      </c>
      <c r="K6864" t="s">
        <v>132</v>
      </c>
      <c r="L6864" t="s">
        <v>24</v>
      </c>
      <c r="M6864">
        <v>32</v>
      </c>
      <c r="N6864">
        <v>65</v>
      </c>
      <c r="O6864">
        <v>2080</v>
      </c>
      <c r="P6864">
        <v>894.4</v>
      </c>
      <c r="Q6864">
        <v>0.43</v>
      </c>
      <c r="R6864" t="s">
        <v>104</v>
      </c>
    </row>
    <row r="6865" spans="1:18" x14ac:dyDescent="0.25">
      <c r="A6865" t="s">
        <v>41</v>
      </c>
      <c r="B6865">
        <v>1185732</v>
      </c>
      <c r="C6865" s="1">
        <v>44356</v>
      </c>
      <c r="D6865" t="s">
        <v>17</v>
      </c>
      <c r="E6865" t="s">
        <v>169</v>
      </c>
      <c r="F6865" t="s">
        <v>56</v>
      </c>
      <c r="G6865">
        <v>2</v>
      </c>
      <c r="H6865">
        <v>2021</v>
      </c>
      <c r="I6865" t="s">
        <v>57</v>
      </c>
      <c r="J6865" t="s">
        <v>131</v>
      </c>
      <c r="K6865" t="s">
        <v>132</v>
      </c>
      <c r="L6865" t="s">
        <v>26</v>
      </c>
      <c r="M6865">
        <v>27</v>
      </c>
      <c r="N6865">
        <v>60</v>
      </c>
      <c r="O6865">
        <v>1620</v>
      </c>
      <c r="P6865">
        <v>648</v>
      </c>
      <c r="Q6865">
        <v>0.4</v>
      </c>
      <c r="R6865" t="s">
        <v>104</v>
      </c>
    </row>
    <row r="6866" spans="1:18" x14ac:dyDescent="0.25">
      <c r="A6866" t="s">
        <v>41</v>
      </c>
      <c r="B6866">
        <v>1185732</v>
      </c>
      <c r="C6866" s="1">
        <v>44356</v>
      </c>
      <c r="D6866" t="s">
        <v>17</v>
      </c>
      <c r="E6866" t="s">
        <v>169</v>
      </c>
      <c r="F6866" t="s">
        <v>56</v>
      </c>
      <c r="G6866">
        <v>2</v>
      </c>
      <c r="H6866">
        <v>2021</v>
      </c>
      <c r="I6866" t="s">
        <v>57</v>
      </c>
      <c r="J6866" t="s">
        <v>131</v>
      </c>
      <c r="K6866" t="s">
        <v>132</v>
      </c>
      <c r="L6866" t="s">
        <v>28</v>
      </c>
      <c r="M6866">
        <v>29</v>
      </c>
      <c r="N6866">
        <v>51</v>
      </c>
      <c r="O6866">
        <v>1479</v>
      </c>
      <c r="P6866">
        <v>621.17999999999995</v>
      </c>
      <c r="Q6866">
        <v>0.42</v>
      </c>
      <c r="R6866" t="s">
        <v>104</v>
      </c>
    </row>
    <row r="6867" spans="1:18" x14ac:dyDescent="0.25">
      <c r="A6867" t="s">
        <v>41</v>
      </c>
      <c r="B6867">
        <v>1185732</v>
      </c>
      <c r="C6867" s="1">
        <v>44356</v>
      </c>
      <c r="D6867" t="s">
        <v>17</v>
      </c>
      <c r="E6867" t="s">
        <v>169</v>
      </c>
      <c r="F6867" t="s">
        <v>56</v>
      </c>
      <c r="G6867">
        <v>2</v>
      </c>
      <c r="H6867">
        <v>2021</v>
      </c>
      <c r="I6867" t="s">
        <v>57</v>
      </c>
      <c r="J6867" t="s">
        <v>131</v>
      </c>
      <c r="K6867" t="s">
        <v>132</v>
      </c>
      <c r="L6867" t="s">
        <v>30</v>
      </c>
      <c r="M6867">
        <v>38</v>
      </c>
      <c r="N6867">
        <v>47</v>
      </c>
      <c r="O6867">
        <v>1786</v>
      </c>
      <c r="P6867">
        <v>821.56</v>
      </c>
      <c r="Q6867">
        <v>0.46</v>
      </c>
      <c r="R6867" t="s">
        <v>104</v>
      </c>
    </row>
    <row r="6868" spans="1:18" x14ac:dyDescent="0.25">
      <c r="A6868" t="s">
        <v>41</v>
      </c>
      <c r="B6868">
        <v>1185732</v>
      </c>
      <c r="C6868" s="1">
        <v>44356</v>
      </c>
      <c r="D6868" t="s">
        <v>17</v>
      </c>
      <c r="E6868" t="s">
        <v>169</v>
      </c>
      <c r="F6868" t="s">
        <v>56</v>
      </c>
      <c r="G6868">
        <v>2</v>
      </c>
      <c r="H6868">
        <v>2021</v>
      </c>
      <c r="I6868" t="s">
        <v>57</v>
      </c>
      <c r="J6868" t="s">
        <v>131</v>
      </c>
      <c r="K6868" t="s">
        <v>132</v>
      </c>
      <c r="L6868" t="s">
        <v>32</v>
      </c>
      <c r="M6868">
        <v>51</v>
      </c>
      <c r="N6868">
        <v>91</v>
      </c>
      <c r="O6868">
        <v>4641</v>
      </c>
      <c r="P6868">
        <v>2506.14</v>
      </c>
      <c r="Q6868">
        <v>0.54</v>
      </c>
      <c r="R6868" t="s">
        <v>104</v>
      </c>
    </row>
    <row r="6869" spans="1:18" x14ac:dyDescent="0.25">
      <c r="A6869" t="s">
        <v>41</v>
      </c>
      <c r="B6869">
        <v>1185732</v>
      </c>
      <c r="C6869" s="1">
        <v>44385</v>
      </c>
      <c r="D6869" t="s">
        <v>23</v>
      </c>
      <c r="E6869" t="s">
        <v>169</v>
      </c>
      <c r="F6869" t="s">
        <v>40</v>
      </c>
      <c r="G6869">
        <v>3</v>
      </c>
      <c r="H6869">
        <v>2021</v>
      </c>
      <c r="I6869" t="s">
        <v>57</v>
      </c>
      <c r="J6869" t="s">
        <v>131</v>
      </c>
      <c r="K6869" t="s">
        <v>132</v>
      </c>
      <c r="L6869" t="s">
        <v>21</v>
      </c>
      <c r="M6869">
        <v>48</v>
      </c>
      <c r="N6869">
        <v>160</v>
      </c>
      <c r="O6869">
        <v>7680</v>
      </c>
      <c r="P6869">
        <v>3763.2</v>
      </c>
      <c r="Q6869">
        <v>0.49</v>
      </c>
      <c r="R6869" t="s">
        <v>104</v>
      </c>
    </row>
    <row r="6870" spans="1:18" x14ac:dyDescent="0.25">
      <c r="A6870" t="s">
        <v>41</v>
      </c>
      <c r="B6870">
        <v>1185732</v>
      </c>
      <c r="C6870" s="1">
        <v>44385</v>
      </c>
      <c r="D6870" t="s">
        <v>23</v>
      </c>
      <c r="E6870" t="s">
        <v>169</v>
      </c>
      <c r="F6870" t="s">
        <v>40</v>
      </c>
      <c r="G6870">
        <v>3</v>
      </c>
      <c r="H6870">
        <v>2021</v>
      </c>
      <c r="I6870" t="s">
        <v>57</v>
      </c>
      <c r="J6870" t="s">
        <v>131</v>
      </c>
      <c r="K6870" t="s">
        <v>132</v>
      </c>
      <c r="L6870" t="s">
        <v>24</v>
      </c>
      <c r="M6870">
        <v>44</v>
      </c>
      <c r="N6870">
        <v>84</v>
      </c>
      <c r="O6870">
        <v>3696</v>
      </c>
      <c r="P6870">
        <v>1589.28</v>
      </c>
      <c r="Q6870">
        <v>0.43</v>
      </c>
      <c r="R6870" t="s">
        <v>104</v>
      </c>
    </row>
    <row r="6871" spans="1:18" x14ac:dyDescent="0.25">
      <c r="A6871" t="s">
        <v>41</v>
      </c>
      <c r="B6871">
        <v>1185732</v>
      </c>
      <c r="C6871" s="1">
        <v>44385</v>
      </c>
      <c r="D6871" t="s">
        <v>23</v>
      </c>
      <c r="E6871" t="s">
        <v>169</v>
      </c>
      <c r="F6871" t="s">
        <v>40</v>
      </c>
      <c r="G6871">
        <v>3</v>
      </c>
      <c r="H6871">
        <v>2021</v>
      </c>
      <c r="I6871" t="s">
        <v>57</v>
      </c>
      <c r="J6871" t="s">
        <v>131</v>
      </c>
      <c r="K6871" t="s">
        <v>132</v>
      </c>
      <c r="L6871" t="s">
        <v>26</v>
      </c>
      <c r="M6871">
        <v>37</v>
      </c>
      <c r="N6871">
        <v>59</v>
      </c>
      <c r="O6871">
        <v>2183</v>
      </c>
      <c r="P6871">
        <v>873.2</v>
      </c>
      <c r="Q6871">
        <v>0.4</v>
      </c>
      <c r="R6871" t="s">
        <v>104</v>
      </c>
    </row>
    <row r="6872" spans="1:18" x14ac:dyDescent="0.25">
      <c r="A6872" t="s">
        <v>41</v>
      </c>
      <c r="B6872">
        <v>1185732</v>
      </c>
      <c r="C6872" s="1">
        <v>44385</v>
      </c>
      <c r="D6872" t="s">
        <v>23</v>
      </c>
      <c r="E6872" t="s">
        <v>169</v>
      </c>
      <c r="F6872" t="s">
        <v>40</v>
      </c>
      <c r="G6872">
        <v>3</v>
      </c>
      <c r="H6872">
        <v>2021</v>
      </c>
      <c r="I6872" t="s">
        <v>57</v>
      </c>
      <c r="J6872" t="s">
        <v>131</v>
      </c>
      <c r="K6872" t="s">
        <v>132</v>
      </c>
      <c r="L6872" t="s">
        <v>28</v>
      </c>
      <c r="M6872">
        <v>38</v>
      </c>
      <c r="N6872">
        <v>53</v>
      </c>
      <c r="O6872">
        <v>2014</v>
      </c>
      <c r="P6872">
        <v>866.02</v>
      </c>
      <c r="Q6872">
        <v>0.43</v>
      </c>
      <c r="R6872" t="s">
        <v>104</v>
      </c>
    </row>
    <row r="6873" spans="1:18" x14ac:dyDescent="0.25">
      <c r="A6873" t="s">
        <v>41</v>
      </c>
      <c r="B6873">
        <v>1185732</v>
      </c>
      <c r="C6873" s="1">
        <v>44385</v>
      </c>
      <c r="D6873" t="s">
        <v>23</v>
      </c>
      <c r="E6873" t="s">
        <v>169</v>
      </c>
      <c r="F6873" t="s">
        <v>40</v>
      </c>
      <c r="G6873">
        <v>3</v>
      </c>
      <c r="H6873">
        <v>2021</v>
      </c>
      <c r="I6873" t="s">
        <v>57</v>
      </c>
      <c r="J6873" t="s">
        <v>131</v>
      </c>
      <c r="K6873" t="s">
        <v>132</v>
      </c>
      <c r="L6873" t="s">
        <v>30</v>
      </c>
      <c r="M6873">
        <v>49</v>
      </c>
      <c r="N6873">
        <v>60</v>
      </c>
      <c r="O6873">
        <v>2940</v>
      </c>
      <c r="P6873">
        <v>1352.4</v>
      </c>
      <c r="Q6873">
        <v>0.46</v>
      </c>
      <c r="R6873" t="s">
        <v>104</v>
      </c>
    </row>
    <row r="6874" spans="1:18" x14ac:dyDescent="0.25">
      <c r="A6874" t="s">
        <v>41</v>
      </c>
      <c r="B6874">
        <v>1185732</v>
      </c>
      <c r="C6874" s="1">
        <v>44385</v>
      </c>
      <c r="D6874" t="s">
        <v>23</v>
      </c>
      <c r="E6874" t="s">
        <v>169</v>
      </c>
      <c r="F6874" t="s">
        <v>40</v>
      </c>
      <c r="G6874">
        <v>3</v>
      </c>
      <c r="H6874">
        <v>2021</v>
      </c>
      <c r="I6874" t="s">
        <v>57</v>
      </c>
      <c r="J6874" t="s">
        <v>131</v>
      </c>
      <c r="K6874" t="s">
        <v>132</v>
      </c>
      <c r="L6874" t="s">
        <v>32</v>
      </c>
      <c r="M6874">
        <v>54</v>
      </c>
      <c r="N6874">
        <v>98</v>
      </c>
      <c r="O6874">
        <v>5292</v>
      </c>
      <c r="P6874">
        <v>2857.68</v>
      </c>
      <c r="Q6874">
        <v>0.54</v>
      </c>
      <c r="R6874" t="s">
        <v>104</v>
      </c>
    </row>
    <row r="6875" spans="1:18" x14ac:dyDescent="0.25">
      <c r="A6875" t="s">
        <v>41</v>
      </c>
      <c r="B6875">
        <v>1185732</v>
      </c>
      <c r="C6875" s="1">
        <v>44417</v>
      </c>
      <c r="D6875" t="s">
        <v>31</v>
      </c>
      <c r="E6875" t="s">
        <v>169</v>
      </c>
      <c r="F6875" t="s">
        <v>45</v>
      </c>
      <c r="G6875">
        <v>3</v>
      </c>
      <c r="H6875">
        <v>2021</v>
      </c>
      <c r="I6875" t="s">
        <v>57</v>
      </c>
      <c r="J6875" t="s">
        <v>131</v>
      </c>
      <c r="K6875" t="s">
        <v>132</v>
      </c>
      <c r="L6875" t="s">
        <v>21</v>
      </c>
      <c r="M6875">
        <v>46</v>
      </c>
      <c r="N6875">
        <v>147</v>
      </c>
      <c r="O6875">
        <v>6762</v>
      </c>
      <c r="P6875">
        <v>3313.38</v>
      </c>
      <c r="Q6875">
        <v>0.49</v>
      </c>
      <c r="R6875" t="s">
        <v>104</v>
      </c>
    </row>
    <row r="6876" spans="1:18" x14ac:dyDescent="0.25">
      <c r="A6876" t="s">
        <v>41</v>
      </c>
      <c r="B6876">
        <v>1185732</v>
      </c>
      <c r="C6876" s="1">
        <v>44417</v>
      </c>
      <c r="D6876" t="s">
        <v>31</v>
      </c>
      <c r="E6876" t="s">
        <v>169</v>
      </c>
      <c r="F6876" t="s">
        <v>45</v>
      </c>
      <c r="G6876">
        <v>3</v>
      </c>
      <c r="H6876">
        <v>2021</v>
      </c>
      <c r="I6876" t="s">
        <v>57</v>
      </c>
      <c r="J6876" t="s">
        <v>131</v>
      </c>
      <c r="K6876" t="s">
        <v>132</v>
      </c>
      <c r="L6876" t="s">
        <v>24</v>
      </c>
      <c r="M6876">
        <v>42</v>
      </c>
      <c r="N6876">
        <v>90</v>
      </c>
      <c r="O6876">
        <v>3780</v>
      </c>
      <c r="P6876">
        <v>1512</v>
      </c>
      <c r="Q6876">
        <v>0.4</v>
      </c>
      <c r="R6876" t="s">
        <v>104</v>
      </c>
    </row>
    <row r="6877" spans="1:18" x14ac:dyDescent="0.25">
      <c r="A6877" t="s">
        <v>41</v>
      </c>
      <c r="B6877">
        <v>1185732</v>
      </c>
      <c r="C6877" s="1">
        <v>44417</v>
      </c>
      <c r="D6877" t="s">
        <v>31</v>
      </c>
      <c r="E6877" t="s">
        <v>169</v>
      </c>
      <c r="F6877" t="s">
        <v>45</v>
      </c>
      <c r="G6877">
        <v>3</v>
      </c>
      <c r="H6877">
        <v>2021</v>
      </c>
      <c r="I6877" t="s">
        <v>57</v>
      </c>
      <c r="J6877" t="s">
        <v>131</v>
      </c>
      <c r="K6877" t="s">
        <v>132</v>
      </c>
      <c r="L6877" t="s">
        <v>26</v>
      </c>
      <c r="M6877">
        <v>37</v>
      </c>
      <c r="N6877">
        <v>63</v>
      </c>
      <c r="O6877">
        <v>2331</v>
      </c>
      <c r="P6877">
        <v>955.71</v>
      </c>
      <c r="Q6877">
        <v>0.41</v>
      </c>
      <c r="R6877" t="s">
        <v>104</v>
      </c>
    </row>
    <row r="6878" spans="1:18" x14ac:dyDescent="0.25">
      <c r="A6878" t="s">
        <v>41</v>
      </c>
      <c r="B6878">
        <v>1185732</v>
      </c>
      <c r="C6878" s="1">
        <v>44417</v>
      </c>
      <c r="D6878" t="s">
        <v>31</v>
      </c>
      <c r="E6878" t="s">
        <v>169</v>
      </c>
      <c r="F6878" t="s">
        <v>45</v>
      </c>
      <c r="G6878">
        <v>3</v>
      </c>
      <c r="H6878">
        <v>2021</v>
      </c>
      <c r="I6878" t="s">
        <v>57</v>
      </c>
      <c r="J6878" t="s">
        <v>131</v>
      </c>
      <c r="K6878" t="s">
        <v>132</v>
      </c>
      <c r="L6878" t="s">
        <v>28</v>
      </c>
      <c r="M6878">
        <v>38</v>
      </c>
      <c r="N6878">
        <v>52</v>
      </c>
      <c r="O6878">
        <v>1976</v>
      </c>
      <c r="P6878">
        <v>810.16</v>
      </c>
      <c r="Q6878">
        <v>0.41</v>
      </c>
      <c r="R6878" t="s">
        <v>104</v>
      </c>
    </row>
    <row r="6879" spans="1:18" x14ac:dyDescent="0.25">
      <c r="A6879" t="s">
        <v>41</v>
      </c>
      <c r="B6879">
        <v>1185732</v>
      </c>
      <c r="C6879" s="1">
        <v>44417</v>
      </c>
      <c r="D6879" t="s">
        <v>31</v>
      </c>
      <c r="E6879" t="s">
        <v>169</v>
      </c>
      <c r="F6879" t="s">
        <v>45</v>
      </c>
      <c r="G6879">
        <v>3</v>
      </c>
      <c r="H6879">
        <v>2021</v>
      </c>
      <c r="I6879" t="s">
        <v>57</v>
      </c>
      <c r="J6879" t="s">
        <v>131</v>
      </c>
      <c r="K6879" t="s">
        <v>132</v>
      </c>
      <c r="L6879" t="s">
        <v>30</v>
      </c>
      <c r="M6879">
        <v>46</v>
      </c>
      <c r="N6879">
        <v>44</v>
      </c>
      <c r="O6879">
        <v>2024</v>
      </c>
      <c r="P6879">
        <v>931.04</v>
      </c>
      <c r="Q6879">
        <v>0.46</v>
      </c>
      <c r="R6879" t="s">
        <v>104</v>
      </c>
    </row>
    <row r="6880" spans="1:18" x14ac:dyDescent="0.25">
      <c r="A6880" t="s">
        <v>41</v>
      </c>
      <c r="B6880">
        <v>1185732</v>
      </c>
      <c r="C6880" s="1">
        <v>44417</v>
      </c>
      <c r="D6880" t="s">
        <v>31</v>
      </c>
      <c r="E6880" t="s">
        <v>169</v>
      </c>
      <c r="F6880" t="s">
        <v>45</v>
      </c>
      <c r="G6880">
        <v>3</v>
      </c>
      <c r="H6880">
        <v>2021</v>
      </c>
      <c r="I6880" t="s">
        <v>57</v>
      </c>
      <c r="J6880" t="s">
        <v>131</v>
      </c>
      <c r="K6880" t="s">
        <v>132</v>
      </c>
      <c r="L6880" t="s">
        <v>32</v>
      </c>
      <c r="M6880">
        <v>54</v>
      </c>
      <c r="N6880">
        <v>95</v>
      </c>
      <c r="O6880">
        <v>5130</v>
      </c>
      <c r="P6880">
        <v>2718.9</v>
      </c>
      <c r="Q6880">
        <v>0.53</v>
      </c>
      <c r="R6880" t="s">
        <v>104</v>
      </c>
    </row>
    <row r="6881" spans="1:18" x14ac:dyDescent="0.25">
      <c r="A6881" t="s">
        <v>41</v>
      </c>
      <c r="B6881">
        <v>1185732</v>
      </c>
      <c r="C6881" s="1">
        <v>44449</v>
      </c>
      <c r="D6881" t="s">
        <v>25</v>
      </c>
      <c r="E6881" t="s">
        <v>169</v>
      </c>
      <c r="F6881" t="s">
        <v>46</v>
      </c>
      <c r="G6881">
        <v>3</v>
      </c>
      <c r="H6881">
        <v>2021</v>
      </c>
      <c r="I6881" t="s">
        <v>57</v>
      </c>
      <c r="J6881" t="s">
        <v>131</v>
      </c>
      <c r="K6881" t="s">
        <v>132</v>
      </c>
      <c r="L6881" t="s">
        <v>21</v>
      </c>
      <c r="M6881">
        <v>36</v>
      </c>
      <c r="N6881">
        <v>133</v>
      </c>
      <c r="O6881">
        <v>4788</v>
      </c>
      <c r="P6881">
        <v>2394</v>
      </c>
      <c r="Q6881">
        <v>0.5</v>
      </c>
      <c r="R6881" t="s">
        <v>104</v>
      </c>
    </row>
    <row r="6882" spans="1:18" x14ac:dyDescent="0.25">
      <c r="A6882" t="s">
        <v>41</v>
      </c>
      <c r="B6882">
        <v>1185732</v>
      </c>
      <c r="C6882" s="1">
        <v>44449</v>
      </c>
      <c r="D6882" t="s">
        <v>25</v>
      </c>
      <c r="E6882" t="s">
        <v>169</v>
      </c>
      <c r="F6882" t="s">
        <v>46</v>
      </c>
      <c r="G6882">
        <v>3</v>
      </c>
      <c r="H6882">
        <v>2021</v>
      </c>
      <c r="I6882" t="s">
        <v>57</v>
      </c>
      <c r="J6882" t="s">
        <v>131</v>
      </c>
      <c r="K6882" t="s">
        <v>132</v>
      </c>
      <c r="L6882" t="s">
        <v>24</v>
      </c>
      <c r="M6882">
        <v>34</v>
      </c>
      <c r="N6882">
        <v>72</v>
      </c>
      <c r="O6882">
        <v>2448</v>
      </c>
      <c r="P6882">
        <v>1052.6400000000001</v>
      </c>
      <c r="Q6882">
        <v>0.43</v>
      </c>
      <c r="R6882" t="s">
        <v>104</v>
      </c>
    </row>
    <row r="6883" spans="1:18" x14ac:dyDescent="0.25">
      <c r="A6883" t="s">
        <v>41</v>
      </c>
      <c r="B6883">
        <v>1185732</v>
      </c>
      <c r="C6883" s="1">
        <v>44449</v>
      </c>
      <c r="D6883" t="s">
        <v>25</v>
      </c>
      <c r="E6883" t="s">
        <v>169</v>
      </c>
      <c r="F6883" t="s">
        <v>46</v>
      </c>
      <c r="G6883">
        <v>3</v>
      </c>
      <c r="H6883">
        <v>2021</v>
      </c>
      <c r="I6883" t="s">
        <v>57</v>
      </c>
      <c r="J6883" t="s">
        <v>131</v>
      </c>
      <c r="K6883" t="s">
        <v>132</v>
      </c>
      <c r="L6883" t="s">
        <v>26</v>
      </c>
      <c r="M6883">
        <v>27</v>
      </c>
      <c r="N6883">
        <v>51</v>
      </c>
      <c r="O6883">
        <v>1377</v>
      </c>
      <c r="P6883">
        <v>605.88</v>
      </c>
      <c r="Q6883">
        <v>0.44</v>
      </c>
      <c r="R6883" t="s">
        <v>104</v>
      </c>
    </row>
    <row r="6884" spans="1:18" x14ac:dyDescent="0.25">
      <c r="A6884" t="s">
        <v>41</v>
      </c>
      <c r="B6884">
        <v>1185732</v>
      </c>
      <c r="C6884" s="1">
        <v>44449</v>
      </c>
      <c r="D6884" t="s">
        <v>25</v>
      </c>
      <c r="E6884" t="s">
        <v>169</v>
      </c>
      <c r="F6884" t="s">
        <v>46</v>
      </c>
      <c r="G6884">
        <v>3</v>
      </c>
      <c r="H6884">
        <v>2021</v>
      </c>
      <c r="I6884" t="s">
        <v>57</v>
      </c>
      <c r="J6884" t="s">
        <v>131</v>
      </c>
      <c r="K6884" t="s">
        <v>132</v>
      </c>
      <c r="L6884" t="s">
        <v>28</v>
      </c>
      <c r="M6884">
        <v>28</v>
      </c>
      <c r="N6884">
        <v>44</v>
      </c>
      <c r="O6884">
        <v>1232</v>
      </c>
      <c r="P6884">
        <v>505.12</v>
      </c>
      <c r="Q6884">
        <v>0.41</v>
      </c>
      <c r="R6884" t="s">
        <v>104</v>
      </c>
    </row>
    <row r="6885" spans="1:18" x14ac:dyDescent="0.25">
      <c r="A6885" t="s">
        <v>41</v>
      </c>
      <c r="B6885">
        <v>1185732</v>
      </c>
      <c r="C6885" s="1">
        <v>44449</v>
      </c>
      <c r="D6885" t="s">
        <v>25</v>
      </c>
      <c r="E6885" t="s">
        <v>169</v>
      </c>
      <c r="F6885" t="s">
        <v>46</v>
      </c>
      <c r="G6885">
        <v>3</v>
      </c>
      <c r="H6885">
        <v>2021</v>
      </c>
      <c r="I6885" t="s">
        <v>57</v>
      </c>
      <c r="J6885" t="s">
        <v>131</v>
      </c>
      <c r="K6885" t="s">
        <v>132</v>
      </c>
      <c r="L6885" t="s">
        <v>30</v>
      </c>
      <c r="M6885">
        <v>36</v>
      </c>
      <c r="N6885">
        <v>42</v>
      </c>
      <c r="O6885">
        <v>1512</v>
      </c>
      <c r="P6885">
        <v>740.88</v>
      </c>
      <c r="Q6885">
        <v>0.49</v>
      </c>
      <c r="R6885" t="s">
        <v>104</v>
      </c>
    </row>
    <row r="6886" spans="1:18" x14ac:dyDescent="0.25">
      <c r="A6886" t="s">
        <v>41</v>
      </c>
      <c r="B6886">
        <v>1185732</v>
      </c>
      <c r="C6886" s="1">
        <v>44449</v>
      </c>
      <c r="D6886" t="s">
        <v>25</v>
      </c>
      <c r="E6886" t="s">
        <v>169</v>
      </c>
      <c r="F6886" t="s">
        <v>46</v>
      </c>
      <c r="G6886">
        <v>3</v>
      </c>
      <c r="H6886">
        <v>2021</v>
      </c>
      <c r="I6886" t="s">
        <v>57</v>
      </c>
      <c r="J6886" t="s">
        <v>131</v>
      </c>
      <c r="K6886" t="s">
        <v>132</v>
      </c>
      <c r="L6886" t="s">
        <v>32</v>
      </c>
      <c r="M6886">
        <v>44</v>
      </c>
      <c r="N6886">
        <v>63</v>
      </c>
      <c r="O6886">
        <v>2772</v>
      </c>
      <c r="P6886">
        <v>1524.6</v>
      </c>
      <c r="Q6886">
        <v>0.55000000000000004</v>
      </c>
      <c r="R6886" t="s">
        <v>104</v>
      </c>
    </row>
    <row r="6887" spans="1:18" x14ac:dyDescent="0.25">
      <c r="A6887" t="s">
        <v>41</v>
      </c>
      <c r="B6887">
        <v>1185732</v>
      </c>
      <c r="C6887" s="1">
        <v>44478</v>
      </c>
      <c r="D6887" t="s">
        <v>27</v>
      </c>
      <c r="E6887" t="s">
        <v>170</v>
      </c>
      <c r="F6887" t="s">
        <v>47</v>
      </c>
      <c r="G6887">
        <v>4</v>
      </c>
      <c r="H6887">
        <v>2021</v>
      </c>
      <c r="I6887" t="s">
        <v>57</v>
      </c>
      <c r="J6887" t="s">
        <v>131</v>
      </c>
      <c r="K6887" t="s">
        <v>132</v>
      </c>
      <c r="L6887" t="s">
        <v>21</v>
      </c>
      <c r="M6887">
        <v>49</v>
      </c>
      <c r="N6887">
        <v>116</v>
      </c>
      <c r="O6887">
        <v>5684</v>
      </c>
      <c r="P6887">
        <v>2671.48</v>
      </c>
      <c r="Q6887">
        <v>0.47</v>
      </c>
      <c r="R6887" t="s">
        <v>104</v>
      </c>
    </row>
    <row r="6888" spans="1:18" x14ac:dyDescent="0.25">
      <c r="A6888" t="s">
        <v>41</v>
      </c>
      <c r="B6888">
        <v>1185732</v>
      </c>
      <c r="C6888" s="1">
        <v>44478</v>
      </c>
      <c r="D6888" t="s">
        <v>27</v>
      </c>
      <c r="E6888" t="s">
        <v>170</v>
      </c>
      <c r="F6888" t="s">
        <v>47</v>
      </c>
      <c r="G6888">
        <v>4</v>
      </c>
      <c r="H6888">
        <v>2021</v>
      </c>
      <c r="I6888" t="s">
        <v>57</v>
      </c>
      <c r="J6888" t="s">
        <v>131</v>
      </c>
      <c r="K6888" t="s">
        <v>132</v>
      </c>
      <c r="L6888" t="s">
        <v>24</v>
      </c>
      <c r="M6888">
        <v>36</v>
      </c>
      <c r="N6888">
        <v>73</v>
      </c>
      <c r="O6888">
        <v>2628</v>
      </c>
      <c r="P6888">
        <v>1077.48</v>
      </c>
      <c r="Q6888">
        <v>0.41</v>
      </c>
      <c r="R6888" t="s">
        <v>104</v>
      </c>
    </row>
    <row r="6889" spans="1:18" x14ac:dyDescent="0.25">
      <c r="A6889" t="s">
        <v>41</v>
      </c>
      <c r="B6889">
        <v>1185732</v>
      </c>
      <c r="C6889" s="1">
        <v>44478</v>
      </c>
      <c r="D6889" t="s">
        <v>27</v>
      </c>
      <c r="E6889" t="s">
        <v>170</v>
      </c>
      <c r="F6889" t="s">
        <v>47</v>
      </c>
      <c r="G6889">
        <v>4</v>
      </c>
      <c r="H6889">
        <v>2021</v>
      </c>
      <c r="I6889" t="s">
        <v>57</v>
      </c>
      <c r="J6889" t="s">
        <v>131</v>
      </c>
      <c r="K6889" t="s">
        <v>132</v>
      </c>
      <c r="L6889" t="s">
        <v>26</v>
      </c>
      <c r="M6889">
        <v>39</v>
      </c>
      <c r="N6889">
        <v>39</v>
      </c>
      <c r="O6889">
        <v>1521</v>
      </c>
      <c r="P6889">
        <v>669.24</v>
      </c>
      <c r="Q6889">
        <v>0.44</v>
      </c>
      <c r="R6889" t="s">
        <v>104</v>
      </c>
    </row>
    <row r="6890" spans="1:18" x14ac:dyDescent="0.25">
      <c r="A6890" t="s">
        <v>41</v>
      </c>
      <c r="B6890">
        <v>1185732</v>
      </c>
      <c r="C6890" s="1">
        <v>44478</v>
      </c>
      <c r="D6890" t="s">
        <v>27</v>
      </c>
      <c r="E6890" t="s">
        <v>170</v>
      </c>
      <c r="F6890" t="s">
        <v>47</v>
      </c>
      <c r="G6890">
        <v>4</v>
      </c>
      <c r="H6890">
        <v>2021</v>
      </c>
      <c r="I6890" t="s">
        <v>57</v>
      </c>
      <c r="J6890" t="s">
        <v>131</v>
      </c>
      <c r="K6890" t="s">
        <v>132</v>
      </c>
      <c r="L6890" t="s">
        <v>28</v>
      </c>
      <c r="M6890">
        <v>38</v>
      </c>
      <c r="N6890">
        <v>33</v>
      </c>
      <c r="O6890">
        <v>1254</v>
      </c>
      <c r="P6890">
        <v>501.6</v>
      </c>
      <c r="Q6890">
        <v>0.4</v>
      </c>
      <c r="R6890" t="s">
        <v>104</v>
      </c>
    </row>
    <row r="6891" spans="1:18" x14ac:dyDescent="0.25">
      <c r="A6891" t="s">
        <v>41</v>
      </c>
      <c r="B6891">
        <v>1185732</v>
      </c>
      <c r="C6891" s="1">
        <v>44478</v>
      </c>
      <c r="D6891" t="s">
        <v>27</v>
      </c>
      <c r="E6891" t="s">
        <v>170</v>
      </c>
      <c r="F6891" t="s">
        <v>47</v>
      </c>
      <c r="G6891">
        <v>4</v>
      </c>
      <c r="H6891">
        <v>2021</v>
      </c>
      <c r="I6891" t="s">
        <v>57</v>
      </c>
      <c r="J6891" t="s">
        <v>131</v>
      </c>
      <c r="K6891" t="s">
        <v>132</v>
      </c>
      <c r="L6891" t="s">
        <v>30</v>
      </c>
      <c r="M6891">
        <v>45</v>
      </c>
      <c r="N6891">
        <v>34</v>
      </c>
      <c r="O6891">
        <v>1530</v>
      </c>
      <c r="P6891">
        <v>719.1</v>
      </c>
      <c r="Q6891">
        <v>0.47</v>
      </c>
      <c r="R6891" t="s">
        <v>104</v>
      </c>
    </row>
    <row r="6892" spans="1:18" x14ac:dyDescent="0.25">
      <c r="A6892" t="s">
        <v>16</v>
      </c>
      <c r="B6892">
        <v>1185732</v>
      </c>
      <c r="C6892" s="1">
        <v>44478</v>
      </c>
      <c r="D6892" t="s">
        <v>27</v>
      </c>
      <c r="E6892" t="s">
        <v>170</v>
      </c>
      <c r="F6892" t="s">
        <v>47</v>
      </c>
      <c r="G6892">
        <v>4</v>
      </c>
      <c r="H6892">
        <v>2021</v>
      </c>
      <c r="I6892" t="s">
        <v>57</v>
      </c>
      <c r="J6892" t="s">
        <v>131</v>
      </c>
      <c r="K6892" t="s">
        <v>132</v>
      </c>
      <c r="L6892" t="s">
        <v>32</v>
      </c>
      <c r="M6892">
        <v>53</v>
      </c>
      <c r="N6892">
        <v>73</v>
      </c>
      <c r="O6892">
        <v>3869</v>
      </c>
      <c r="P6892">
        <v>2050.5700000000002</v>
      </c>
      <c r="Q6892">
        <v>0.53</v>
      </c>
      <c r="R6892" t="s">
        <v>104</v>
      </c>
    </row>
    <row r="6893" spans="1:18" x14ac:dyDescent="0.25">
      <c r="A6893" t="s">
        <v>16</v>
      </c>
      <c r="B6893">
        <v>1185732</v>
      </c>
      <c r="C6893" s="1">
        <v>44509</v>
      </c>
      <c r="D6893" t="s">
        <v>33</v>
      </c>
      <c r="E6893" t="s">
        <v>169</v>
      </c>
      <c r="F6893" t="s">
        <v>49</v>
      </c>
      <c r="G6893">
        <v>4</v>
      </c>
      <c r="H6893">
        <v>2021</v>
      </c>
      <c r="I6893" t="s">
        <v>57</v>
      </c>
      <c r="J6893" t="s">
        <v>131</v>
      </c>
      <c r="K6893" t="s">
        <v>132</v>
      </c>
      <c r="L6893" t="s">
        <v>21</v>
      </c>
      <c r="M6893">
        <v>49</v>
      </c>
      <c r="N6893">
        <v>120</v>
      </c>
      <c r="O6893">
        <v>5880</v>
      </c>
      <c r="P6893">
        <v>2940</v>
      </c>
      <c r="Q6893">
        <v>0.5</v>
      </c>
      <c r="R6893" t="s">
        <v>104</v>
      </c>
    </row>
    <row r="6894" spans="1:18" x14ac:dyDescent="0.25">
      <c r="A6894" t="s">
        <v>16</v>
      </c>
      <c r="B6894">
        <v>1185732</v>
      </c>
      <c r="C6894" s="1">
        <v>44509</v>
      </c>
      <c r="D6894" t="s">
        <v>33</v>
      </c>
      <c r="E6894" t="s">
        <v>169</v>
      </c>
      <c r="F6894" t="s">
        <v>49</v>
      </c>
      <c r="G6894">
        <v>4</v>
      </c>
      <c r="H6894">
        <v>2021</v>
      </c>
      <c r="I6894" t="s">
        <v>57</v>
      </c>
      <c r="J6894" t="s">
        <v>131</v>
      </c>
      <c r="K6894" t="s">
        <v>132</v>
      </c>
      <c r="L6894" t="s">
        <v>24</v>
      </c>
      <c r="M6894">
        <v>36</v>
      </c>
      <c r="N6894">
        <v>73</v>
      </c>
      <c r="O6894">
        <v>2628</v>
      </c>
      <c r="P6894">
        <v>1182.5999999999999</v>
      </c>
      <c r="Q6894">
        <v>0.45</v>
      </c>
      <c r="R6894" t="s">
        <v>104</v>
      </c>
    </row>
    <row r="6895" spans="1:18" x14ac:dyDescent="0.25">
      <c r="A6895" t="s">
        <v>16</v>
      </c>
      <c r="B6895">
        <v>1185732</v>
      </c>
      <c r="C6895" s="1">
        <v>44509</v>
      </c>
      <c r="D6895" t="s">
        <v>33</v>
      </c>
      <c r="E6895" t="s">
        <v>169</v>
      </c>
      <c r="F6895" t="s">
        <v>49</v>
      </c>
      <c r="G6895">
        <v>4</v>
      </c>
      <c r="H6895">
        <v>2021</v>
      </c>
      <c r="I6895" t="s">
        <v>57</v>
      </c>
      <c r="J6895" t="s">
        <v>131</v>
      </c>
      <c r="K6895" t="s">
        <v>132</v>
      </c>
      <c r="L6895" t="s">
        <v>26</v>
      </c>
      <c r="M6895">
        <v>39</v>
      </c>
      <c r="N6895">
        <v>53</v>
      </c>
      <c r="O6895">
        <v>2067</v>
      </c>
      <c r="P6895">
        <v>909.48</v>
      </c>
      <c r="Q6895">
        <v>0.44</v>
      </c>
      <c r="R6895" t="s">
        <v>104</v>
      </c>
    </row>
    <row r="6896" spans="1:18" x14ac:dyDescent="0.25">
      <c r="A6896" t="s">
        <v>16</v>
      </c>
      <c r="B6896">
        <v>1185732</v>
      </c>
      <c r="C6896" s="1">
        <v>44509</v>
      </c>
      <c r="D6896" t="s">
        <v>33</v>
      </c>
      <c r="E6896" t="s">
        <v>169</v>
      </c>
      <c r="F6896" t="s">
        <v>49</v>
      </c>
      <c r="G6896">
        <v>4</v>
      </c>
      <c r="H6896">
        <v>2021</v>
      </c>
      <c r="I6896" t="s">
        <v>57</v>
      </c>
      <c r="J6896" t="s">
        <v>131</v>
      </c>
      <c r="K6896" t="s">
        <v>132</v>
      </c>
      <c r="L6896" t="s">
        <v>28</v>
      </c>
      <c r="M6896">
        <v>39</v>
      </c>
      <c r="N6896">
        <v>47</v>
      </c>
      <c r="O6896">
        <v>1833</v>
      </c>
      <c r="P6896">
        <v>788.19</v>
      </c>
      <c r="Q6896">
        <v>0.43</v>
      </c>
      <c r="R6896" t="s">
        <v>104</v>
      </c>
    </row>
    <row r="6897" spans="1:18" x14ac:dyDescent="0.25">
      <c r="A6897" t="s">
        <v>16</v>
      </c>
      <c r="B6897">
        <v>1185732</v>
      </c>
      <c r="C6897" s="1">
        <v>44509</v>
      </c>
      <c r="D6897" t="s">
        <v>33</v>
      </c>
      <c r="E6897" t="s">
        <v>169</v>
      </c>
      <c r="F6897" t="s">
        <v>49</v>
      </c>
      <c r="G6897">
        <v>4</v>
      </c>
      <c r="H6897">
        <v>2021</v>
      </c>
      <c r="I6897" t="s">
        <v>57</v>
      </c>
      <c r="J6897" t="s">
        <v>131</v>
      </c>
      <c r="K6897" t="s">
        <v>132</v>
      </c>
      <c r="L6897" t="s">
        <v>30</v>
      </c>
      <c r="M6897">
        <v>55</v>
      </c>
      <c r="N6897">
        <v>44</v>
      </c>
      <c r="O6897">
        <v>2420</v>
      </c>
      <c r="P6897">
        <v>1089</v>
      </c>
      <c r="Q6897">
        <v>0.45</v>
      </c>
      <c r="R6897" t="s">
        <v>104</v>
      </c>
    </row>
    <row r="6898" spans="1:18" x14ac:dyDescent="0.25">
      <c r="A6898" t="s">
        <v>16</v>
      </c>
      <c r="B6898">
        <v>1185732</v>
      </c>
      <c r="C6898" s="1">
        <v>44509</v>
      </c>
      <c r="D6898" t="s">
        <v>33</v>
      </c>
      <c r="E6898" t="s">
        <v>169</v>
      </c>
      <c r="F6898" t="s">
        <v>49</v>
      </c>
      <c r="G6898">
        <v>4</v>
      </c>
      <c r="H6898">
        <v>2021</v>
      </c>
      <c r="I6898" t="s">
        <v>57</v>
      </c>
      <c r="J6898" t="s">
        <v>131</v>
      </c>
      <c r="K6898" t="s">
        <v>132</v>
      </c>
      <c r="L6898" t="s">
        <v>32</v>
      </c>
      <c r="M6898">
        <v>60</v>
      </c>
      <c r="N6898">
        <v>65</v>
      </c>
      <c r="O6898">
        <v>3900</v>
      </c>
      <c r="P6898">
        <v>1989</v>
      </c>
      <c r="Q6898">
        <v>0.51</v>
      </c>
      <c r="R6898" t="s">
        <v>104</v>
      </c>
    </row>
    <row r="6899" spans="1:18" x14ac:dyDescent="0.25">
      <c r="A6899" t="s">
        <v>16</v>
      </c>
      <c r="B6899">
        <v>1185732</v>
      </c>
      <c r="C6899" s="1">
        <v>44538</v>
      </c>
      <c r="D6899" t="s">
        <v>17</v>
      </c>
      <c r="E6899" t="s">
        <v>169</v>
      </c>
      <c r="F6899" t="s">
        <v>53</v>
      </c>
      <c r="G6899">
        <v>4</v>
      </c>
      <c r="H6899">
        <v>2021</v>
      </c>
      <c r="I6899" t="s">
        <v>57</v>
      </c>
      <c r="J6899" t="s">
        <v>131</v>
      </c>
      <c r="K6899" t="s">
        <v>132</v>
      </c>
      <c r="L6899" t="s">
        <v>21</v>
      </c>
      <c r="M6899">
        <v>55</v>
      </c>
      <c r="N6899">
        <v>150</v>
      </c>
      <c r="O6899">
        <v>8250</v>
      </c>
      <c r="P6899">
        <v>3795</v>
      </c>
      <c r="Q6899">
        <v>0.46</v>
      </c>
      <c r="R6899" t="s">
        <v>104</v>
      </c>
    </row>
    <row r="6900" spans="1:18" x14ac:dyDescent="0.25">
      <c r="A6900" t="s">
        <v>16</v>
      </c>
      <c r="B6900">
        <v>1185732</v>
      </c>
      <c r="C6900" s="1">
        <v>44538</v>
      </c>
      <c r="D6900" t="s">
        <v>17</v>
      </c>
      <c r="E6900" t="s">
        <v>169</v>
      </c>
      <c r="F6900" t="s">
        <v>53</v>
      </c>
      <c r="G6900">
        <v>4</v>
      </c>
      <c r="H6900">
        <v>2021</v>
      </c>
      <c r="I6900" t="s">
        <v>57</v>
      </c>
      <c r="J6900" t="s">
        <v>131</v>
      </c>
      <c r="K6900" t="s">
        <v>132</v>
      </c>
      <c r="L6900" t="s">
        <v>24</v>
      </c>
      <c r="M6900">
        <v>46</v>
      </c>
      <c r="N6900">
        <v>75</v>
      </c>
      <c r="O6900">
        <v>3450</v>
      </c>
      <c r="P6900">
        <v>1552.5</v>
      </c>
      <c r="Q6900">
        <v>0.45</v>
      </c>
      <c r="R6900" t="s">
        <v>104</v>
      </c>
    </row>
    <row r="6901" spans="1:18" x14ac:dyDescent="0.25">
      <c r="A6901" t="s">
        <v>16</v>
      </c>
      <c r="B6901">
        <v>1185732</v>
      </c>
      <c r="C6901" s="1">
        <v>44538</v>
      </c>
      <c r="D6901" t="s">
        <v>17</v>
      </c>
      <c r="E6901" t="s">
        <v>169</v>
      </c>
      <c r="F6901" t="s">
        <v>53</v>
      </c>
      <c r="G6901">
        <v>4</v>
      </c>
      <c r="H6901">
        <v>2021</v>
      </c>
      <c r="I6901" t="s">
        <v>57</v>
      </c>
      <c r="J6901" t="s">
        <v>131</v>
      </c>
      <c r="K6901" t="s">
        <v>132</v>
      </c>
      <c r="L6901" t="s">
        <v>26</v>
      </c>
      <c r="M6901">
        <v>48</v>
      </c>
      <c r="N6901">
        <v>73</v>
      </c>
      <c r="O6901">
        <v>3504</v>
      </c>
      <c r="P6901">
        <v>1576.8</v>
      </c>
      <c r="Q6901">
        <v>0.45</v>
      </c>
      <c r="R6901" t="s">
        <v>104</v>
      </c>
    </row>
    <row r="6902" spans="1:18" x14ac:dyDescent="0.25">
      <c r="A6902" t="s">
        <v>16</v>
      </c>
      <c r="B6902">
        <v>1185732</v>
      </c>
      <c r="C6902" s="1">
        <v>44538</v>
      </c>
      <c r="D6902" t="s">
        <v>17</v>
      </c>
      <c r="E6902" t="s">
        <v>169</v>
      </c>
      <c r="F6902" t="s">
        <v>53</v>
      </c>
      <c r="G6902">
        <v>4</v>
      </c>
      <c r="H6902">
        <v>2021</v>
      </c>
      <c r="I6902" t="s">
        <v>57</v>
      </c>
      <c r="J6902" t="s">
        <v>131</v>
      </c>
      <c r="K6902" t="s">
        <v>132</v>
      </c>
      <c r="L6902" t="s">
        <v>28</v>
      </c>
      <c r="M6902">
        <v>47</v>
      </c>
      <c r="N6902">
        <v>54</v>
      </c>
      <c r="O6902">
        <v>2538</v>
      </c>
      <c r="P6902">
        <v>1040.58</v>
      </c>
      <c r="Q6902">
        <v>0.41</v>
      </c>
      <c r="R6902" t="s">
        <v>104</v>
      </c>
    </row>
    <row r="6903" spans="1:18" x14ac:dyDescent="0.25">
      <c r="A6903" t="s">
        <v>16</v>
      </c>
      <c r="B6903">
        <v>1185732</v>
      </c>
      <c r="C6903" s="1">
        <v>44538</v>
      </c>
      <c r="D6903" t="s">
        <v>17</v>
      </c>
      <c r="E6903" t="s">
        <v>169</v>
      </c>
      <c r="F6903" t="s">
        <v>53</v>
      </c>
      <c r="G6903">
        <v>4</v>
      </c>
      <c r="H6903">
        <v>2021</v>
      </c>
      <c r="I6903" t="s">
        <v>57</v>
      </c>
      <c r="J6903" t="s">
        <v>131</v>
      </c>
      <c r="K6903" t="s">
        <v>132</v>
      </c>
      <c r="L6903" t="s">
        <v>30</v>
      </c>
      <c r="M6903">
        <v>58</v>
      </c>
      <c r="N6903">
        <v>54</v>
      </c>
      <c r="O6903">
        <v>3132</v>
      </c>
      <c r="P6903">
        <v>1409.4</v>
      </c>
      <c r="Q6903">
        <v>0.45</v>
      </c>
      <c r="R6903" t="s">
        <v>104</v>
      </c>
    </row>
    <row r="6904" spans="1:18" x14ac:dyDescent="0.25">
      <c r="A6904" t="s">
        <v>16</v>
      </c>
      <c r="B6904">
        <v>1185732</v>
      </c>
      <c r="C6904" s="1">
        <v>44538</v>
      </c>
      <c r="D6904" t="s">
        <v>17</v>
      </c>
      <c r="E6904" t="s">
        <v>169</v>
      </c>
      <c r="F6904" t="s">
        <v>53</v>
      </c>
      <c r="G6904">
        <v>4</v>
      </c>
      <c r="H6904">
        <v>2021</v>
      </c>
      <c r="I6904" t="s">
        <v>57</v>
      </c>
      <c r="J6904" t="s">
        <v>131</v>
      </c>
      <c r="K6904" t="s">
        <v>132</v>
      </c>
      <c r="L6904" t="s">
        <v>32</v>
      </c>
      <c r="M6904">
        <v>63</v>
      </c>
      <c r="N6904">
        <v>78</v>
      </c>
      <c r="O6904">
        <v>4914</v>
      </c>
      <c r="P6904">
        <v>2604.42</v>
      </c>
      <c r="Q6904">
        <v>0.53</v>
      </c>
      <c r="R6904" t="s">
        <v>104</v>
      </c>
    </row>
    <row r="6905" spans="1:18" x14ac:dyDescent="0.25">
      <c r="A6905" t="s">
        <v>16</v>
      </c>
      <c r="B6905">
        <v>1185732</v>
      </c>
      <c r="C6905" s="1">
        <v>44202</v>
      </c>
      <c r="D6905" t="s">
        <v>17</v>
      </c>
      <c r="E6905" t="s">
        <v>169</v>
      </c>
      <c r="F6905" t="s">
        <v>18</v>
      </c>
      <c r="G6905">
        <v>1</v>
      </c>
      <c r="H6905">
        <v>2021</v>
      </c>
      <c r="I6905" t="s">
        <v>57</v>
      </c>
      <c r="J6905" t="s">
        <v>131</v>
      </c>
      <c r="K6905" t="s">
        <v>132</v>
      </c>
      <c r="L6905" t="s">
        <v>21</v>
      </c>
      <c r="M6905">
        <v>27</v>
      </c>
      <c r="N6905">
        <v>113</v>
      </c>
      <c r="O6905">
        <v>3051</v>
      </c>
      <c r="P6905">
        <v>1372.95</v>
      </c>
      <c r="Q6905">
        <v>0.45</v>
      </c>
      <c r="R6905" t="s">
        <v>104</v>
      </c>
    </row>
    <row r="6906" spans="1:18" x14ac:dyDescent="0.25">
      <c r="A6906" t="s">
        <v>16</v>
      </c>
      <c r="B6906">
        <v>1185732</v>
      </c>
      <c r="C6906" s="1">
        <v>44202</v>
      </c>
      <c r="D6906" t="s">
        <v>17</v>
      </c>
      <c r="E6906" t="s">
        <v>169</v>
      </c>
      <c r="F6906" t="s">
        <v>18</v>
      </c>
      <c r="G6906">
        <v>1</v>
      </c>
      <c r="H6906">
        <v>2021</v>
      </c>
      <c r="I6906" t="s">
        <v>57</v>
      </c>
      <c r="J6906" t="s">
        <v>131</v>
      </c>
      <c r="K6906" t="s">
        <v>132</v>
      </c>
      <c r="L6906" t="s">
        <v>24</v>
      </c>
      <c r="M6906">
        <v>29</v>
      </c>
      <c r="N6906">
        <v>70</v>
      </c>
      <c r="O6906">
        <v>2030</v>
      </c>
      <c r="P6906">
        <v>933.8</v>
      </c>
      <c r="Q6906">
        <v>0.46</v>
      </c>
      <c r="R6906" t="s">
        <v>104</v>
      </c>
    </row>
    <row r="6907" spans="1:18" x14ac:dyDescent="0.25">
      <c r="A6907" t="s">
        <v>16</v>
      </c>
      <c r="B6907">
        <v>1185732</v>
      </c>
      <c r="C6907" s="1">
        <v>44202</v>
      </c>
      <c r="D6907" t="s">
        <v>17</v>
      </c>
      <c r="E6907" t="s">
        <v>169</v>
      </c>
      <c r="F6907" t="s">
        <v>18</v>
      </c>
      <c r="G6907">
        <v>1</v>
      </c>
      <c r="H6907">
        <v>2021</v>
      </c>
      <c r="I6907" t="s">
        <v>57</v>
      </c>
      <c r="J6907" t="s">
        <v>131</v>
      </c>
      <c r="K6907" t="s">
        <v>132</v>
      </c>
      <c r="L6907" t="s">
        <v>26</v>
      </c>
      <c r="M6907">
        <v>19</v>
      </c>
      <c r="N6907">
        <v>68</v>
      </c>
      <c r="O6907">
        <v>1292</v>
      </c>
      <c r="P6907">
        <v>581.4</v>
      </c>
      <c r="Q6907">
        <v>0.45</v>
      </c>
      <c r="R6907" t="s">
        <v>104</v>
      </c>
    </row>
    <row r="6908" spans="1:18" x14ac:dyDescent="0.25">
      <c r="A6908" t="s">
        <v>16</v>
      </c>
      <c r="B6908">
        <v>1185732</v>
      </c>
      <c r="C6908" s="1">
        <v>44202</v>
      </c>
      <c r="D6908" t="s">
        <v>17</v>
      </c>
      <c r="E6908" t="s">
        <v>169</v>
      </c>
      <c r="F6908" t="s">
        <v>18</v>
      </c>
      <c r="G6908">
        <v>1</v>
      </c>
      <c r="H6908">
        <v>2021</v>
      </c>
      <c r="I6908" t="s">
        <v>57</v>
      </c>
      <c r="J6908" t="s">
        <v>131</v>
      </c>
      <c r="K6908" t="s">
        <v>132</v>
      </c>
      <c r="L6908" t="s">
        <v>28</v>
      </c>
      <c r="M6908">
        <v>24</v>
      </c>
      <c r="N6908">
        <v>26</v>
      </c>
      <c r="O6908">
        <v>624</v>
      </c>
      <c r="P6908">
        <v>280.8</v>
      </c>
      <c r="Q6908">
        <v>0.45</v>
      </c>
      <c r="R6908" t="s">
        <v>104</v>
      </c>
    </row>
    <row r="6909" spans="1:18" x14ac:dyDescent="0.25">
      <c r="A6909" t="s">
        <v>16</v>
      </c>
      <c r="B6909">
        <v>1185732</v>
      </c>
      <c r="C6909" s="1">
        <v>44202</v>
      </c>
      <c r="D6909" t="s">
        <v>17</v>
      </c>
      <c r="E6909" t="s">
        <v>169</v>
      </c>
      <c r="F6909" t="s">
        <v>18</v>
      </c>
      <c r="G6909">
        <v>1</v>
      </c>
      <c r="H6909">
        <v>2021</v>
      </c>
      <c r="I6909" t="s">
        <v>57</v>
      </c>
      <c r="J6909" t="s">
        <v>131</v>
      </c>
      <c r="K6909" t="s">
        <v>132</v>
      </c>
      <c r="L6909" t="s">
        <v>30</v>
      </c>
      <c r="M6909">
        <v>38</v>
      </c>
      <c r="N6909">
        <v>42</v>
      </c>
      <c r="O6909">
        <v>1596</v>
      </c>
      <c r="P6909">
        <v>1005.48</v>
      </c>
      <c r="Q6909">
        <v>0.63</v>
      </c>
      <c r="R6909" t="s">
        <v>104</v>
      </c>
    </row>
    <row r="6910" spans="1:18" x14ac:dyDescent="0.25">
      <c r="A6910" t="s">
        <v>16</v>
      </c>
      <c r="B6910">
        <v>1185732</v>
      </c>
      <c r="C6910" s="1">
        <v>44202</v>
      </c>
      <c r="D6910" t="s">
        <v>17</v>
      </c>
      <c r="E6910" t="s">
        <v>169</v>
      </c>
      <c r="F6910" t="s">
        <v>18</v>
      </c>
      <c r="G6910">
        <v>1</v>
      </c>
      <c r="H6910">
        <v>2021</v>
      </c>
      <c r="I6910" t="s">
        <v>57</v>
      </c>
      <c r="J6910" t="s">
        <v>131</v>
      </c>
      <c r="K6910" t="s">
        <v>132</v>
      </c>
      <c r="L6910" t="s">
        <v>32</v>
      </c>
      <c r="M6910">
        <v>28</v>
      </c>
      <c r="N6910">
        <v>75</v>
      </c>
      <c r="O6910">
        <v>2100</v>
      </c>
      <c r="P6910">
        <v>1092</v>
      </c>
      <c r="Q6910">
        <v>0.52</v>
      </c>
      <c r="R6910" t="s">
        <v>104</v>
      </c>
    </row>
    <row r="6911" spans="1:18" x14ac:dyDescent="0.25">
      <c r="A6911" t="s">
        <v>16</v>
      </c>
      <c r="B6911">
        <v>1185732</v>
      </c>
      <c r="C6911" s="1">
        <v>44233</v>
      </c>
      <c r="D6911" t="s">
        <v>27</v>
      </c>
      <c r="E6911" t="s">
        <v>170</v>
      </c>
      <c r="F6911" t="s">
        <v>35</v>
      </c>
      <c r="G6911">
        <v>1</v>
      </c>
      <c r="H6911">
        <v>2021</v>
      </c>
      <c r="I6911" t="s">
        <v>57</v>
      </c>
      <c r="J6911" t="s">
        <v>131</v>
      </c>
      <c r="K6911" t="s">
        <v>132</v>
      </c>
      <c r="L6911" t="s">
        <v>21</v>
      </c>
      <c r="M6911">
        <v>28</v>
      </c>
      <c r="N6911">
        <v>145</v>
      </c>
      <c r="O6911">
        <v>4060</v>
      </c>
      <c r="P6911">
        <v>1786.4</v>
      </c>
      <c r="Q6911">
        <v>0.44</v>
      </c>
      <c r="R6911" t="s">
        <v>104</v>
      </c>
    </row>
    <row r="6912" spans="1:18" x14ac:dyDescent="0.25">
      <c r="A6912" t="s">
        <v>16</v>
      </c>
      <c r="B6912">
        <v>1185732</v>
      </c>
      <c r="C6912" s="1">
        <v>44233</v>
      </c>
      <c r="D6912" t="s">
        <v>27</v>
      </c>
      <c r="E6912" t="s">
        <v>170</v>
      </c>
      <c r="F6912" t="s">
        <v>35</v>
      </c>
      <c r="G6912">
        <v>1</v>
      </c>
      <c r="H6912">
        <v>2021</v>
      </c>
      <c r="I6912" t="s">
        <v>57</v>
      </c>
      <c r="J6912" t="s">
        <v>131</v>
      </c>
      <c r="K6912" t="s">
        <v>132</v>
      </c>
      <c r="L6912" t="s">
        <v>24</v>
      </c>
      <c r="M6912">
        <v>28</v>
      </c>
      <c r="N6912">
        <v>45</v>
      </c>
      <c r="O6912">
        <v>1260</v>
      </c>
      <c r="P6912">
        <v>579.6</v>
      </c>
      <c r="Q6912">
        <v>0.46</v>
      </c>
      <c r="R6912" t="s">
        <v>104</v>
      </c>
    </row>
    <row r="6913" spans="1:18" x14ac:dyDescent="0.25">
      <c r="A6913" t="s">
        <v>16</v>
      </c>
      <c r="B6913">
        <v>1185732</v>
      </c>
      <c r="C6913" s="1">
        <v>44233</v>
      </c>
      <c r="D6913" t="s">
        <v>27</v>
      </c>
      <c r="E6913" t="s">
        <v>170</v>
      </c>
      <c r="F6913" t="s">
        <v>35</v>
      </c>
      <c r="G6913">
        <v>1</v>
      </c>
      <c r="H6913">
        <v>2021</v>
      </c>
      <c r="I6913" t="s">
        <v>57</v>
      </c>
      <c r="J6913" t="s">
        <v>131</v>
      </c>
      <c r="K6913" t="s">
        <v>132</v>
      </c>
      <c r="L6913" t="s">
        <v>26</v>
      </c>
      <c r="M6913">
        <v>19</v>
      </c>
      <c r="N6913">
        <v>56</v>
      </c>
      <c r="O6913">
        <v>1064</v>
      </c>
      <c r="P6913">
        <v>436.24</v>
      </c>
      <c r="Q6913">
        <v>0.41</v>
      </c>
      <c r="R6913" t="s">
        <v>104</v>
      </c>
    </row>
    <row r="6914" spans="1:18" x14ac:dyDescent="0.25">
      <c r="A6914" t="s">
        <v>16</v>
      </c>
      <c r="B6914">
        <v>1185732</v>
      </c>
      <c r="C6914" s="1">
        <v>44233</v>
      </c>
      <c r="D6914" t="s">
        <v>27</v>
      </c>
      <c r="E6914" t="s">
        <v>170</v>
      </c>
      <c r="F6914" t="s">
        <v>35</v>
      </c>
      <c r="G6914">
        <v>1</v>
      </c>
      <c r="H6914">
        <v>2021</v>
      </c>
      <c r="I6914" t="s">
        <v>57</v>
      </c>
      <c r="J6914" t="s">
        <v>133</v>
      </c>
      <c r="K6914" t="s">
        <v>134</v>
      </c>
      <c r="L6914" t="s">
        <v>28</v>
      </c>
      <c r="M6914">
        <v>25</v>
      </c>
      <c r="N6914">
        <v>23</v>
      </c>
      <c r="O6914">
        <v>575</v>
      </c>
      <c r="P6914">
        <v>253</v>
      </c>
      <c r="Q6914">
        <v>0.44</v>
      </c>
      <c r="R6914" t="s">
        <v>104</v>
      </c>
    </row>
    <row r="6915" spans="1:18" x14ac:dyDescent="0.25">
      <c r="A6915" t="s">
        <v>16</v>
      </c>
      <c r="B6915">
        <v>1185732</v>
      </c>
      <c r="C6915" s="1">
        <v>44233</v>
      </c>
      <c r="D6915" t="s">
        <v>27</v>
      </c>
      <c r="E6915" t="s">
        <v>170</v>
      </c>
      <c r="F6915" t="s">
        <v>35</v>
      </c>
      <c r="G6915">
        <v>1</v>
      </c>
      <c r="H6915">
        <v>2021</v>
      </c>
      <c r="I6915" t="s">
        <v>57</v>
      </c>
      <c r="J6915" t="s">
        <v>133</v>
      </c>
      <c r="K6915" t="s">
        <v>134</v>
      </c>
      <c r="L6915" t="s">
        <v>30</v>
      </c>
      <c r="M6915">
        <v>38</v>
      </c>
      <c r="N6915">
        <v>38</v>
      </c>
      <c r="O6915">
        <v>1444</v>
      </c>
      <c r="P6915">
        <v>938.6</v>
      </c>
      <c r="Q6915">
        <v>0.65</v>
      </c>
      <c r="R6915" t="s">
        <v>104</v>
      </c>
    </row>
    <row r="6916" spans="1:18" x14ac:dyDescent="0.25">
      <c r="A6916" t="s">
        <v>16</v>
      </c>
      <c r="B6916">
        <v>1185732</v>
      </c>
      <c r="C6916" s="1">
        <v>44233</v>
      </c>
      <c r="D6916" t="s">
        <v>27</v>
      </c>
      <c r="E6916" t="s">
        <v>170</v>
      </c>
      <c r="F6916" t="s">
        <v>35</v>
      </c>
      <c r="G6916">
        <v>1</v>
      </c>
      <c r="H6916">
        <v>2021</v>
      </c>
      <c r="I6916" t="s">
        <v>57</v>
      </c>
      <c r="J6916" t="s">
        <v>133</v>
      </c>
      <c r="K6916" t="s">
        <v>134</v>
      </c>
      <c r="L6916" t="s">
        <v>32</v>
      </c>
      <c r="M6916">
        <v>14</v>
      </c>
      <c r="N6916">
        <v>68</v>
      </c>
      <c r="O6916">
        <v>952</v>
      </c>
      <c r="P6916">
        <v>514.08000000000004</v>
      </c>
      <c r="Q6916">
        <v>0.54</v>
      </c>
      <c r="R6916" t="s">
        <v>104</v>
      </c>
    </row>
    <row r="6917" spans="1:18" x14ac:dyDescent="0.25">
      <c r="A6917" t="s">
        <v>16</v>
      </c>
      <c r="B6917">
        <v>1185732</v>
      </c>
      <c r="C6917" s="1">
        <v>44260</v>
      </c>
      <c r="D6917" t="s">
        <v>25</v>
      </c>
      <c r="E6917" t="s">
        <v>169</v>
      </c>
      <c r="F6917" t="s">
        <v>36</v>
      </c>
      <c r="G6917">
        <v>1</v>
      </c>
      <c r="H6917">
        <v>2021</v>
      </c>
      <c r="I6917" t="s">
        <v>57</v>
      </c>
      <c r="J6917" t="s">
        <v>133</v>
      </c>
      <c r="K6917" t="s">
        <v>134</v>
      </c>
      <c r="L6917" t="s">
        <v>21</v>
      </c>
      <c r="M6917">
        <v>19</v>
      </c>
      <c r="N6917">
        <v>136</v>
      </c>
      <c r="O6917">
        <v>2584</v>
      </c>
      <c r="P6917">
        <v>1033.5999999999999</v>
      </c>
      <c r="Q6917">
        <v>0.4</v>
      </c>
      <c r="R6917" t="s">
        <v>104</v>
      </c>
    </row>
    <row r="6918" spans="1:18" x14ac:dyDescent="0.25">
      <c r="A6918" t="s">
        <v>16</v>
      </c>
      <c r="B6918">
        <v>1185732</v>
      </c>
      <c r="C6918" s="1">
        <v>44260</v>
      </c>
      <c r="D6918" t="s">
        <v>25</v>
      </c>
      <c r="E6918" t="s">
        <v>169</v>
      </c>
      <c r="F6918" t="s">
        <v>36</v>
      </c>
      <c r="G6918">
        <v>1</v>
      </c>
      <c r="H6918">
        <v>2021</v>
      </c>
      <c r="I6918" t="s">
        <v>57</v>
      </c>
      <c r="J6918" t="s">
        <v>133</v>
      </c>
      <c r="K6918" t="s">
        <v>134</v>
      </c>
      <c r="L6918" t="s">
        <v>24</v>
      </c>
      <c r="M6918">
        <v>19</v>
      </c>
      <c r="N6918">
        <v>47</v>
      </c>
      <c r="O6918">
        <v>893</v>
      </c>
      <c r="P6918">
        <v>401.85</v>
      </c>
      <c r="Q6918">
        <v>0.45</v>
      </c>
      <c r="R6918" t="s">
        <v>104</v>
      </c>
    </row>
    <row r="6919" spans="1:18" x14ac:dyDescent="0.25">
      <c r="A6919" t="s">
        <v>16</v>
      </c>
      <c r="B6919">
        <v>1185732</v>
      </c>
      <c r="C6919" s="1">
        <v>44260</v>
      </c>
      <c r="D6919" t="s">
        <v>25</v>
      </c>
      <c r="E6919" t="s">
        <v>169</v>
      </c>
      <c r="F6919" t="s">
        <v>36</v>
      </c>
      <c r="G6919">
        <v>1</v>
      </c>
      <c r="H6919">
        <v>2021</v>
      </c>
      <c r="I6919" t="s">
        <v>57</v>
      </c>
      <c r="J6919" t="s">
        <v>133</v>
      </c>
      <c r="K6919" t="s">
        <v>134</v>
      </c>
      <c r="L6919" t="s">
        <v>26</v>
      </c>
      <c r="M6919">
        <v>9</v>
      </c>
      <c r="N6919">
        <v>65</v>
      </c>
      <c r="O6919">
        <v>585</v>
      </c>
      <c r="P6919">
        <v>234</v>
      </c>
      <c r="Q6919">
        <v>0.4</v>
      </c>
      <c r="R6919" t="s">
        <v>104</v>
      </c>
    </row>
    <row r="6920" spans="1:18" x14ac:dyDescent="0.25">
      <c r="A6920" t="s">
        <v>16</v>
      </c>
      <c r="B6920">
        <v>1185732</v>
      </c>
      <c r="C6920" s="1">
        <v>44260</v>
      </c>
      <c r="D6920" t="s">
        <v>25</v>
      </c>
      <c r="E6920" t="s">
        <v>169</v>
      </c>
      <c r="F6920" t="s">
        <v>36</v>
      </c>
      <c r="G6920">
        <v>1</v>
      </c>
      <c r="H6920">
        <v>2021</v>
      </c>
      <c r="I6920" t="s">
        <v>57</v>
      </c>
      <c r="J6920" t="s">
        <v>133</v>
      </c>
      <c r="K6920" t="s">
        <v>134</v>
      </c>
      <c r="L6920" t="s">
        <v>28</v>
      </c>
      <c r="M6920">
        <v>14</v>
      </c>
      <c r="N6920">
        <v>28</v>
      </c>
      <c r="O6920">
        <v>392</v>
      </c>
      <c r="P6920">
        <v>164.64</v>
      </c>
      <c r="Q6920">
        <v>0.42</v>
      </c>
      <c r="R6920" t="s">
        <v>104</v>
      </c>
    </row>
    <row r="6921" spans="1:18" x14ac:dyDescent="0.25">
      <c r="A6921" t="s">
        <v>16</v>
      </c>
      <c r="B6921">
        <v>1185732</v>
      </c>
      <c r="C6921" s="1">
        <v>44260</v>
      </c>
      <c r="D6921" t="s">
        <v>25</v>
      </c>
      <c r="E6921" t="s">
        <v>169</v>
      </c>
      <c r="F6921" t="s">
        <v>36</v>
      </c>
      <c r="G6921">
        <v>1</v>
      </c>
      <c r="H6921">
        <v>2021</v>
      </c>
      <c r="I6921" t="s">
        <v>57</v>
      </c>
      <c r="J6921" t="s">
        <v>133</v>
      </c>
      <c r="K6921" t="s">
        <v>134</v>
      </c>
      <c r="L6921" t="s">
        <v>30</v>
      </c>
      <c r="M6921">
        <v>28</v>
      </c>
      <c r="N6921">
        <v>39</v>
      </c>
      <c r="O6921">
        <v>1092</v>
      </c>
      <c r="P6921">
        <v>698.88</v>
      </c>
      <c r="Q6921">
        <v>0.64</v>
      </c>
      <c r="R6921" t="s">
        <v>104</v>
      </c>
    </row>
    <row r="6922" spans="1:18" x14ac:dyDescent="0.25">
      <c r="A6922" t="s">
        <v>16</v>
      </c>
      <c r="B6922">
        <v>1185732</v>
      </c>
      <c r="C6922" s="1">
        <v>44260</v>
      </c>
      <c r="D6922" t="s">
        <v>25</v>
      </c>
      <c r="E6922" t="s">
        <v>169</v>
      </c>
      <c r="F6922" t="s">
        <v>36</v>
      </c>
      <c r="G6922">
        <v>1</v>
      </c>
      <c r="H6922">
        <v>2021</v>
      </c>
      <c r="I6922" t="s">
        <v>57</v>
      </c>
      <c r="J6922" t="s">
        <v>133</v>
      </c>
      <c r="K6922" t="s">
        <v>134</v>
      </c>
      <c r="L6922" t="s">
        <v>32</v>
      </c>
      <c r="M6922">
        <v>20</v>
      </c>
      <c r="N6922">
        <v>68</v>
      </c>
      <c r="O6922">
        <v>1360</v>
      </c>
      <c r="P6922">
        <v>720.8</v>
      </c>
      <c r="Q6922">
        <v>0.53</v>
      </c>
      <c r="R6922" t="s">
        <v>104</v>
      </c>
    </row>
    <row r="6923" spans="1:18" x14ac:dyDescent="0.25">
      <c r="A6923" t="s">
        <v>16</v>
      </c>
      <c r="B6923">
        <v>1185732</v>
      </c>
      <c r="C6923" s="1">
        <v>44292</v>
      </c>
      <c r="D6923" t="s">
        <v>33</v>
      </c>
      <c r="E6923" t="s">
        <v>169</v>
      </c>
      <c r="F6923" t="s">
        <v>38</v>
      </c>
      <c r="G6923">
        <v>2</v>
      </c>
      <c r="H6923">
        <v>2021</v>
      </c>
      <c r="I6923" t="s">
        <v>57</v>
      </c>
      <c r="J6923" t="s">
        <v>133</v>
      </c>
      <c r="K6923" t="s">
        <v>134</v>
      </c>
      <c r="L6923" t="s">
        <v>21</v>
      </c>
      <c r="M6923">
        <v>20</v>
      </c>
      <c r="N6923">
        <v>124</v>
      </c>
      <c r="O6923">
        <v>2480</v>
      </c>
      <c r="P6923">
        <v>1116</v>
      </c>
      <c r="Q6923">
        <v>0.45</v>
      </c>
      <c r="R6923" t="s">
        <v>104</v>
      </c>
    </row>
    <row r="6924" spans="1:18" x14ac:dyDescent="0.25">
      <c r="A6924" t="s">
        <v>16</v>
      </c>
      <c r="B6924">
        <v>1185732</v>
      </c>
      <c r="C6924" s="1">
        <v>44292</v>
      </c>
      <c r="D6924" t="s">
        <v>33</v>
      </c>
      <c r="E6924" t="s">
        <v>169</v>
      </c>
      <c r="F6924" t="s">
        <v>38</v>
      </c>
      <c r="G6924">
        <v>2</v>
      </c>
      <c r="H6924">
        <v>2021</v>
      </c>
      <c r="I6924" t="s">
        <v>57</v>
      </c>
      <c r="J6924" t="s">
        <v>133</v>
      </c>
      <c r="K6924" t="s">
        <v>134</v>
      </c>
      <c r="L6924" t="s">
        <v>24</v>
      </c>
      <c r="M6924">
        <v>18</v>
      </c>
      <c r="N6924">
        <v>49</v>
      </c>
      <c r="O6924">
        <v>882</v>
      </c>
      <c r="P6924">
        <v>432.18</v>
      </c>
      <c r="Q6924">
        <v>0.49</v>
      </c>
      <c r="R6924" t="s">
        <v>104</v>
      </c>
    </row>
    <row r="6925" spans="1:18" x14ac:dyDescent="0.25">
      <c r="A6925" t="s">
        <v>16</v>
      </c>
      <c r="B6925">
        <v>1185732</v>
      </c>
      <c r="C6925" s="1">
        <v>44292</v>
      </c>
      <c r="D6925" t="s">
        <v>33</v>
      </c>
      <c r="E6925" t="s">
        <v>169</v>
      </c>
      <c r="F6925" t="s">
        <v>38</v>
      </c>
      <c r="G6925">
        <v>2</v>
      </c>
      <c r="H6925">
        <v>2021</v>
      </c>
      <c r="I6925" t="s">
        <v>57</v>
      </c>
      <c r="J6925" t="s">
        <v>133</v>
      </c>
      <c r="K6925" t="s">
        <v>134</v>
      </c>
      <c r="L6925" t="s">
        <v>26</v>
      </c>
      <c r="M6925">
        <v>10</v>
      </c>
      <c r="N6925">
        <v>53</v>
      </c>
      <c r="O6925">
        <v>530</v>
      </c>
      <c r="P6925">
        <v>233.2</v>
      </c>
      <c r="Q6925">
        <v>0.44</v>
      </c>
      <c r="R6925" t="s">
        <v>104</v>
      </c>
    </row>
    <row r="6926" spans="1:18" x14ac:dyDescent="0.25">
      <c r="A6926" t="s">
        <v>16</v>
      </c>
      <c r="B6926">
        <v>1185732</v>
      </c>
      <c r="C6926" s="1">
        <v>44292</v>
      </c>
      <c r="D6926" t="s">
        <v>33</v>
      </c>
      <c r="E6926" t="s">
        <v>169</v>
      </c>
      <c r="F6926" t="s">
        <v>38</v>
      </c>
      <c r="G6926">
        <v>2</v>
      </c>
      <c r="H6926">
        <v>2021</v>
      </c>
      <c r="I6926" t="s">
        <v>57</v>
      </c>
      <c r="J6926" t="s">
        <v>133</v>
      </c>
      <c r="K6926" t="s">
        <v>134</v>
      </c>
      <c r="L6926" t="s">
        <v>28</v>
      </c>
      <c r="M6926">
        <v>15</v>
      </c>
      <c r="N6926">
        <v>28</v>
      </c>
      <c r="O6926">
        <v>420</v>
      </c>
      <c r="P6926">
        <v>189</v>
      </c>
      <c r="Q6926">
        <v>0.45</v>
      </c>
      <c r="R6926" t="s">
        <v>104</v>
      </c>
    </row>
    <row r="6927" spans="1:18" x14ac:dyDescent="0.25">
      <c r="A6927" t="s">
        <v>16</v>
      </c>
      <c r="B6927">
        <v>1185732</v>
      </c>
      <c r="C6927" s="1">
        <v>44292</v>
      </c>
      <c r="D6927" t="s">
        <v>33</v>
      </c>
      <c r="E6927" t="s">
        <v>169</v>
      </c>
      <c r="F6927" t="s">
        <v>38</v>
      </c>
      <c r="G6927">
        <v>2</v>
      </c>
      <c r="H6927">
        <v>2021</v>
      </c>
      <c r="I6927" t="s">
        <v>57</v>
      </c>
      <c r="J6927" t="s">
        <v>133</v>
      </c>
      <c r="K6927" t="s">
        <v>134</v>
      </c>
      <c r="L6927" t="s">
        <v>30</v>
      </c>
      <c r="M6927">
        <v>55</v>
      </c>
      <c r="N6927">
        <v>34</v>
      </c>
      <c r="O6927">
        <v>1870</v>
      </c>
      <c r="P6927">
        <v>1140.7</v>
      </c>
      <c r="Q6927">
        <v>0.61</v>
      </c>
      <c r="R6927" t="s">
        <v>104</v>
      </c>
    </row>
    <row r="6928" spans="1:18" x14ac:dyDescent="0.25">
      <c r="A6928" t="s">
        <v>16</v>
      </c>
      <c r="B6928">
        <v>1185732</v>
      </c>
      <c r="C6928" s="1">
        <v>44292</v>
      </c>
      <c r="D6928" t="s">
        <v>33</v>
      </c>
      <c r="E6928" t="s">
        <v>169</v>
      </c>
      <c r="F6928" t="s">
        <v>38</v>
      </c>
      <c r="G6928">
        <v>2</v>
      </c>
      <c r="H6928">
        <v>2021</v>
      </c>
      <c r="I6928" t="s">
        <v>57</v>
      </c>
      <c r="J6928" t="s">
        <v>133</v>
      </c>
      <c r="K6928" t="s">
        <v>134</v>
      </c>
      <c r="L6928" t="s">
        <v>32</v>
      </c>
      <c r="M6928">
        <v>46</v>
      </c>
      <c r="N6928">
        <v>63</v>
      </c>
      <c r="O6928">
        <v>2898</v>
      </c>
      <c r="P6928">
        <v>1506.96</v>
      </c>
      <c r="Q6928">
        <v>0.52</v>
      </c>
      <c r="R6928" t="s">
        <v>104</v>
      </c>
    </row>
    <row r="6929" spans="1:18" x14ac:dyDescent="0.25">
      <c r="A6929" t="s">
        <v>16</v>
      </c>
      <c r="B6929">
        <v>1185732</v>
      </c>
      <c r="C6929" s="1">
        <v>44323</v>
      </c>
      <c r="D6929" t="s">
        <v>25</v>
      </c>
      <c r="E6929" t="s">
        <v>169</v>
      </c>
      <c r="F6929" t="s">
        <v>39</v>
      </c>
      <c r="G6929">
        <v>2</v>
      </c>
      <c r="H6929">
        <v>2021</v>
      </c>
      <c r="I6929" t="s">
        <v>57</v>
      </c>
      <c r="J6929" t="s">
        <v>133</v>
      </c>
      <c r="K6929" t="s">
        <v>134</v>
      </c>
      <c r="L6929" t="s">
        <v>21</v>
      </c>
      <c r="M6929">
        <v>57</v>
      </c>
      <c r="N6929">
        <v>146</v>
      </c>
      <c r="O6929">
        <v>8322</v>
      </c>
      <c r="P6929">
        <v>3495.24</v>
      </c>
      <c r="Q6929">
        <v>0.42</v>
      </c>
      <c r="R6929" t="s">
        <v>104</v>
      </c>
    </row>
    <row r="6930" spans="1:18" x14ac:dyDescent="0.25">
      <c r="A6930" t="s">
        <v>16</v>
      </c>
      <c r="B6930">
        <v>1185732</v>
      </c>
      <c r="C6930" s="1">
        <v>44323</v>
      </c>
      <c r="D6930" t="s">
        <v>25</v>
      </c>
      <c r="E6930" t="s">
        <v>169</v>
      </c>
      <c r="F6930" t="s">
        <v>39</v>
      </c>
      <c r="G6930">
        <v>2</v>
      </c>
      <c r="H6930">
        <v>2021</v>
      </c>
      <c r="I6930" t="s">
        <v>57</v>
      </c>
      <c r="J6930" t="s">
        <v>133</v>
      </c>
      <c r="K6930" t="s">
        <v>134</v>
      </c>
      <c r="L6930" t="s">
        <v>24</v>
      </c>
      <c r="M6930">
        <v>37</v>
      </c>
      <c r="N6930">
        <v>63</v>
      </c>
      <c r="O6930">
        <v>2331</v>
      </c>
      <c r="P6930">
        <v>1072.26</v>
      </c>
      <c r="Q6930">
        <v>0.46</v>
      </c>
      <c r="R6930" t="s">
        <v>104</v>
      </c>
    </row>
    <row r="6931" spans="1:18" x14ac:dyDescent="0.25">
      <c r="A6931" t="s">
        <v>16</v>
      </c>
      <c r="B6931">
        <v>1185732</v>
      </c>
      <c r="C6931" s="1">
        <v>44323</v>
      </c>
      <c r="D6931" t="s">
        <v>25</v>
      </c>
      <c r="E6931" t="s">
        <v>169</v>
      </c>
      <c r="F6931" t="s">
        <v>39</v>
      </c>
      <c r="G6931">
        <v>2</v>
      </c>
      <c r="H6931">
        <v>2021</v>
      </c>
      <c r="I6931" t="s">
        <v>57</v>
      </c>
      <c r="J6931" t="s">
        <v>133</v>
      </c>
      <c r="K6931" t="s">
        <v>134</v>
      </c>
      <c r="L6931" t="s">
        <v>26</v>
      </c>
      <c r="M6931">
        <v>33</v>
      </c>
      <c r="N6931">
        <v>54</v>
      </c>
      <c r="O6931">
        <v>1782</v>
      </c>
      <c r="P6931">
        <v>730.62</v>
      </c>
      <c r="Q6931">
        <v>0.41</v>
      </c>
      <c r="R6931" t="s">
        <v>104</v>
      </c>
    </row>
    <row r="6932" spans="1:18" x14ac:dyDescent="0.25">
      <c r="A6932" t="s">
        <v>16</v>
      </c>
      <c r="B6932">
        <v>1185732</v>
      </c>
      <c r="C6932" s="1">
        <v>44323</v>
      </c>
      <c r="D6932" t="s">
        <v>25</v>
      </c>
      <c r="E6932" t="s">
        <v>169</v>
      </c>
      <c r="F6932" t="s">
        <v>39</v>
      </c>
      <c r="G6932">
        <v>2</v>
      </c>
      <c r="H6932">
        <v>2021</v>
      </c>
      <c r="I6932" t="s">
        <v>57</v>
      </c>
      <c r="J6932" t="s">
        <v>133</v>
      </c>
      <c r="K6932" t="s">
        <v>134</v>
      </c>
      <c r="L6932" t="s">
        <v>28</v>
      </c>
      <c r="M6932">
        <v>33</v>
      </c>
      <c r="N6932">
        <v>34</v>
      </c>
      <c r="O6932">
        <v>1122</v>
      </c>
      <c r="P6932">
        <v>493.68</v>
      </c>
      <c r="Q6932">
        <v>0.44</v>
      </c>
      <c r="R6932" t="s">
        <v>104</v>
      </c>
    </row>
    <row r="6933" spans="1:18" x14ac:dyDescent="0.25">
      <c r="A6933" t="s">
        <v>16</v>
      </c>
      <c r="B6933">
        <v>1185732</v>
      </c>
      <c r="C6933" s="1">
        <v>44323</v>
      </c>
      <c r="D6933" t="s">
        <v>25</v>
      </c>
      <c r="E6933" t="s">
        <v>169</v>
      </c>
      <c r="F6933" t="s">
        <v>39</v>
      </c>
      <c r="G6933">
        <v>2</v>
      </c>
      <c r="H6933">
        <v>2021</v>
      </c>
      <c r="I6933" t="s">
        <v>57</v>
      </c>
      <c r="J6933" t="s">
        <v>133</v>
      </c>
      <c r="K6933" t="s">
        <v>134</v>
      </c>
      <c r="L6933" t="s">
        <v>30</v>
      </c>
      <c r="M6933">
        <v>43</v>
      </c>
      <c r="N6933">
        <v>42</v>
      </c>
      <c r="O6933">
        <v>1806</v>
      </c>
      <c r="P6933">
        <v>1173.9000000000001</v>
      </c>
      <c r="Q6933">
        <v>0.65</v>
      </c>
      <c r="R6933" t="s">
        <v>104</v>
      </c>
    </row>
    <row r="6934" spans="1:18" x14ac:dyDescent="0.25">
      <c r="A6934" t="s">
        <v>16</v>
      </c>
      <c r="B6934">
        <v>1185732</v>
      </c>
      <c r="C6934" s="1">
        <v>44323</v>
      </c>
      <c r="D6934" t="s">
        <v>25</v>
      </c>
      <c r="E6934" t="s">
        <v>169</v>
      </c>
      <c r="F6934" t="s">
        <v>39</v>
      </c>
      <c r="G6934">
        <v>2</v>
      </c>
      <c r="H6934">
        <v>2021</v>
      </c>
      <c r="I6934" t="s">
        <v>57</v>
      </c>
      <c r="J6934" t="s">
        <v>133</v>
      </c>
      <c r="K6934" t="s">
        <v>134</v>
      </c>
      <c r="L6934" t="s">
        <v>32</v>
      </c>
      <c r="M6934">
        <v>46</v>
      </c>
      <c r="N6934">
        <v>69</v>
      </c>
      <c r="O6934">
        <v>3174</v>
      </c>
      <c r="P6934">
        <v>1650.48</v>
      </c>
      <c r="Q6934">
        <v>0.52</v>
      </c>
      <c r="R6934" t="s">
        <v>104</v>
      </c>
    </row>
    <row r="6935" spans="1:18" x14ac:dyDescent="0.25">
      <c r="A6935" t="s">
        <v>16</v>
      </c>
      <c r="B6935">
        <v>1185732</v>
      </c>
      <c r="C6935" s="1">
        <v>44353</v>
      </c>
      <c r="D6935" t="s">
        <v>29</v>
      </c>
      <c r="E6935" t="s">
        <v>170</v>
      </c>
      <c r="F6935" t="s">
        <v>56</v>
      </c>
      <c r="G6935">
        <v>2</v>
      </c>
      <c r="H6935">
        <v>2021</v>
      </c>
      <c r="I6935" t="s">
        <v>57</v>
      </c>
      <c r="J6935" t="s">
        <v>133</v>
      </c>
      <c r="K6935" t="s">
        <v>134</v>
      </c>
      <c r="L6935" t="s">
        <v>21</v>
      </c>
      <c r="M6935">
        <v>32</v>
      </c>
      <c r="N6935">
        <v>137</v>
      </c>
      <c r="O6935">
        <v>4384</v>
      </c>
      <c r="P6935">
        <v>1841.28</v>
      </c>
      <c r="Q6935">
        <v>0.42</v>
      </c>
      <c r="R6935" t="s">
        <v>104</v>
      </c>
    </row>
    <row r="6936" spans="1:18" x14ac:dyDescent="0.25">
      <c r="A6936" t="s">
        <v>16</v>
      </c>
      <c r="B6936">
        <v>1185732</v>
      </c>
      <c r="C6936" s="1">
        <v>44353</v>
      </c>
      <c r="D6936" t="s">
        <v>29</v>
      </c>
      <c r="E6936" t="s">
        <v>170</v>
      </c>
      <c r="F6936" t="s">
        <v>56</v>
      </c>
      <c r="G6936">
        <v>2</v>
      </c>
      <c r="H6936">
        <v>2021</v>
      </c>
      <c r="I6936" t="s">
        <v>57</v>
      </c>
      <c r="J6936" t="s">
        <v>133</v>
      </c>
      <c r="K6936" t="s">
        <v>134</v>
      </c>
      <c r="L6936" t="s">
        <v>24</v>
      </c>
      <c r="M6936">
        <v>28</v>
      </c>
      <c r="N6936">
        <v>77</v>
      </c>
      <c r="O6936">
        <v>2156</v>
      </c>
      <c r="P6936">
        <v>1034.8800000000001</v>
      </c>
      <c r="Q6936">
        <v>0.48</v>
      </c>
      <c r="R6936" t="s">
        <v>104</v>
      </c>
    </row>
    <row r="6937" spans="1:18" x14ac:dyDescent="0.25">
      <c r="A6937" t="s">
        <v>16</v>
      </c>
      <c r="B6937">
        <v>1185732</v>
      </c>
      <c r="C6937" s="1">
        <v>44353</v>
      </c>
      <c r="D6937" t="s">
        <v>29</v>
      </c>
      <c r="E6937" t="s">
        <v>170</v>
      </c>
      <c r="F6937" t="s">
        <v>56</v>
      </c>
      <c r="G6937">
        <v>2</v>
      </c>
      <c r="H6937">
        <v>2021</v>
      </c>
      <c r="I6937" t="s">
        <v>57</v>
      </c>
      <c r="J6937" t="s">
        <v>133</v>
      </c>
      <c r="K6937" t="s">
        <v>134</v>
      </c>
      <c r="L6937" t="s">
        <v>26</v>
      </c>
      <c r="M6937">
        <v>23</v>
      </c>
      <c r="N6937">
        <v>50</v>
      </c>
      <c r="O6937">
        <v>1150</v>
      </c>
      <c r="P6937">
        <v>517.5</v>
      </c>
      <c r="Q6937">
        <v>0.45</v>
      </c>
      <c r="R6937" t="s">
        <v>104</v>
      </c>
    </row>
    <row r="6938" spans="1:18" x14ac:dyDescent="0.25">
      <c r="A6938" t="s">
        <v>16</v>
      </c>
      <c r="B6938">
        <v>1185732</v>
      </c>
      <c r="C6938" s="1">
        <v>44353</v>
      </c>
      <c r="D6938" t="s">
        <v>29</v>
      </c>
      <c r="E6938" t="s">
        <v>170</v>
      </c>
      <c r="F6938" t="s">
        <v>56</v>
      </c>
      <c r="G6938">
        <v>2</v>
      </c>
      <c r="H6938">
        <v>2021</v>
      </c>
      <c r="I6938" t="s">
        <v>57</v>
      </c>
      <c r="J6938" t="s">
        <v>133</v>
      </c>
      <c r="K6938" t="s">
        <v>134</v>
      </c>
      <c r="L6938" t="s">
        <v>28</v>
      </c>
      <c r="M6938">
        <v>24</v>
      </c>
      <c r="N6938">
        <v>44</v>
      </c>
      <c r="O6938">
        <v>1056</v>
      </c>
      <c r="P6938">
        <v>464.64</v>
      </c>
      <c r="Q6938">
        <v>0.44</v>
      </c>
      <c r="R6938" t="s">
        <v>104</v>
      </c>
    </row>
    <row r="6939" spans="1:18" x14ac:dyDescent="0.25">
      <c r="A6939" t="s">
        <v>16</v>
      </c>
      <c r="B6939">
        <v>1185732</v>
      </c>
      <c r="C6939" s="1">
        <v>44353</v>
      </c>
      <c r="D6939" t="s">
        <v>29</v>
      </c>
      <c r="E6939" t="s">
        <v>170</v>
      </c>
      <c r="F6939" t="s">
        <v>56</v>
      </c>
      <c r="G6939">
        <v>2</v>
      </c>
      <c r="H6939">
        <v>2021</v>
      </c>
      <c r="I6939" t="s">
        <v>57</v>
      </c>
      <c r="J6939" t="s">
        <v>133</v>
      </c>
      <c r="K6939" t="s">
        <v>134</v>
      </c>
      <c r="L6939" t="s">
        <v>30</v>
      </c>
      <c r="M6939">
        <v>34</v>
      </c>
      <c r="N6939">
        <v>44</v>
      </c>
      <c r="O6939">
        <v>1496</v>
      </c>
      <c r="P6939">
        <v>957.44</v>
      </c>
      <c r="Q6939">
        <v>0.64</v>
      </c>
      <c r="R6939" t="s">
        <v>104</v>
      </c>
    </row>
    <row r="6940" spans="1:18" x14ac:dyDescent="0.25">
      <c r="A6940" t="s">
        <v>16</v>
      </c>
      <c r="B6940">
        <v>1185732</v>
      </c>
      <c r="C6940" s="1">
        <v>44353</v>
      </c>
      <c r="D6940" t="s">
        <v>29</v>
      </c>
      <c r="E6940" t="s">
        <v>170</v>
      </c>
      <c r="F6940" t="s">
        <v>56</v>
      </c>
      <c r="G6940">
        <v>2</v>
      </c>
      <c r="H6940">
        <v>2021</v>
      </c>
      <c r="I6940" t="s">
        <v>57</v>
      </c>
      <c r="J6940" t="s">
        <v>133</v>
      </c>
      <c r="K6940" t="s">
        <v>134</v>
      </c>
      <c r="L6940" t="s">
        <v>32</v>
      </c>
      <c r="M6940">
        <v>51</v>
      </c>
      <c r="N6940">
        <v>85</v>
      </c>
      <c r="O6940">
        <v>4335</v>
      </c>
      <c r="P6940">
        <v>2297.5500000000002</v>
      </c>
      <c r="Q6940">
        <v>0.53</v>
      </c>
      <c r="R6940" t="s">
        <v>104</v>
      </c>
    </row>
    <row r="6941" spans="1:18" x14ac:dyDescent="0.25">
      <c r="A6941" t="s">
        <v>16</v>
      </c>
      <c r="B6941">
        <v>1185732</v>
      </c>
      <c r="C6941" s="1">
        <v>44382</v>
      </c>
      <c r="D6941" t="s">
        <v>31</v>
      </c>
      <c r="E6941" t="s">
        <v>169</v>
      </c>
      <c r="F6941" t="s">
        <v>40</v>
      </c>
      <c r="G6941">
        <v>3</v>
      </c>
      <c r="H6941">
        <v>2021</v>
      </c>
      <c r="I6941" t="s">
        <v>57</v>
      </c>
      <c r="J6941" t="s">
        <v>133</v>
      </c>
      <c r="K6941" t="s">
        <v>134</v>
      </c>
      <c r="L6941" t="s">
        <v>21</v>
      </c>
      <c r="M6941">
        <v>49</v>
      </c>
      <c r="N6941">
        <v>138</v>
      </c>
      <c r="O6941">
        <v>6762</v>
      </c>
      <c r="P6941">
        <v>2975.28</v>
      </c>
      <c r="Q6941">
        <v>0.44</v>
      </c>
      <c r="R6941" t="s">
        <v>104</v>
      </c>
    </row>
    <row r="6942" spans="1:18" x14ac:dyDescent="0.25">
      <c r="A6942" t="s">
        <v>16</v>
      </c>
      <c r="B6942">
        <v>1185732</v>
      </c>
      <c r="C6942" s="1">
        <v>44382</v>
      </c>
      <c r="D6942" t="s">
        <v>31</v>
      </c>
      <c r="E6942" t="s">
        <v>169</v>
      </c>
      <c r="F6942" t="s">
        <v>40</v>
      </c>
      <c r="G6942">
        <v>3</v>
      </c>
      <c r="H6942">
        <v>2021</v>
      </c>
      <c r="I6942" t="s">
        <v>57</v>
      </c>
      <c r="J6942" t="s">
        <v>133</v>
      </c>
      <c r="K6942" t="s">
        <v>134</v>
      </c>
      <c r="L6942" t="s">
        <v>24</v>
      </c>
      <c r="M6942">
        <v>44</v>
      </c>
      <c r="N6942">
        <v>87</v>
      </c>
      <c r="O6942">
        <v>3828</v>
      </c>
      <c r="P6942">
        <v>1875.72</v>
      </c>
      <c r="Q6942">
        <v>0.49</v>
      </c>
      <c r="R6942" t="s">
        <v>104</v>
      </c>
    </row>
    <row r="6943" spans="1:18" x14ac:dyDescent="0.25">
      <c r="A6943" t="s">
        <v>16</v>
      </c>
      <c r="B6943">
        <v>1185732</v>
      </c>
      <c r="C6943" s="1">
        <v>44382</v>
      </c>
      <c r="D6943" t="s">
        <v>31</v>
      </c>
      <c r="E6943" t="s">
        <v>169</v>
      </c>
      <c r="F6943" t="s">
        <v>40</v>
      </c>
      <c r="G6943">
        <v>3</v>
      </c>
      <c r="H6943">
        <v>2021</v>
      </c>
      <c r="I6943" t="s">
        <v>57</v>
      </c>
      <c r="J6943" t="s">
        <v>133</v>
      </c>
      <c r="K6943" t="s">
        <v>134</v>
      </c>
      <c r="L6943" t="s">
        <v>26</v>
      </c>
      <c r="M6943">
        <v>36</v>
      </c>
      <c r="N6943">
        <v>68</v>
      </c>
      <c r="O6943">
        <v>2448</v>
      </c>
      <c r="P6943">
        <v>1077.1199999999999</v>
      </c>
      <c r="Q6943">
        <v>0.44</v>
      </c>
      <c r="R6943" t="s">
        <v>104</v>
      </c>
    </row>
    <row r="6944" spans="1:18" x14ac:dyDescent="0.25">
      <c r="A6944" t="s">
        <v>16</v>
      </c>
      <c r="B6944">
        <v>1185732</v>
      </c>
      <c r="C6944" s="1">
        <v>44382</v>
      </c>
      <c r="D6944" t="s">
        <v>31</v>
      </c>
      <c r="E6944" t="s">
        <v>169</v>
      </c>
      <c r="F6944" t="s">
        <v>40</v>
      </c>
      <c r="G6944">
        <v>3</v>
      </c>
      <c r="H6944">
        <v>2021</v>
      </c>
      <c r="I6944" t="s">
        <v>57</v>
      </c>
      <c r="J6944" t="s">
        <v>133</v>
      </c>
      <c r="K6944" t="s">
        <v>134</v>
      </c>
      <c r="L6944" t="s">
        <v>28</v>
      </c>
      <c r="M6944">
        <v>37</v>
      </c>
      <c r="N6944">
        <v>47</v>
      </c>
      <c r="O6944">
        <v>1739</v>
      </c>
      <c r="P6944">
        <v>712.99</v>
      </c>
      <c r="Q6944">
        <v>0.41</v>
      </c>
      <c r="R6944" t="s">
        <v>104</v>
      </c>
    </row>
    <row r="6945" spans="1:18" x14ac:dyDescent="0.25">
      <c r="A6945" t="s">
        <v>16</v>
      </c>
      <c r="B6945">
        <v>1185732</v>
      </c>
      <c r="C6945" s="1">
        <v>44382</v>
      </c>
      <c r="D6945" t="s">
        <v>31</v>
      </c>
      <c r="E6945" t="s">
        <v>169</v>
      </c>
      <c r="F6945" t="s">
        <v>40</v>
      </c>
      <c r="G6945">
        <v>3</v>
      </c>
      <c r="H6945">
        <v>2021</v>
      </c>
      <c r="I6945" t="s">
        <v>57</v>
      </c>
      <c r="J6945" t="s">
        <v>133</v>
      </c>
      <c r="K6945" t="s">
        <v>134</v>
      </c>
      <c r="L6945" t="s">
        <v>30</v>
      </c>
      <c r="M6945">
        <v>46</v>
      </c>
      <c r="N6945">
        <v>60</v>
      </c>
      <c r="O6945">
        <v>2760</v>
      </c>
      <c r="P6945">
        <v>1656</v>
      </c>
      <c r="Q6945">
        <v>0.6</v>
      </c>
      <c r="R6945" t="s">
        <v>104</v>
      </c>
    </row>
    <row r="6946" spans="1:18" x14ac:dyDescent="0.25">
      <c r="A6946" t="s">
        <v>16</v>
      </c>
      <c r="B6946">
        <v>1185732</v>
      </c>
      <c r="C6946" s="1">
        <v>44382</v>
      </c>
      <c r="D6946" t="s">
        <v>31</v>
      </c>
      <c r="E6946" t="s">
        <v>169</v>
      </c>
      <c r="F6946" t="s">
        <v>40</v>
      </c>
      <c r="G6946">
        <v>3</v>
      </c>
      <c r="H6946">
        <v>2021</v>
      </c>
      <c r="I6946" t="s">
        <v>57</v>
      </c>
      <c r="J6946" t="s">
        <v>133</v>
      </c>
      <c r="K6946" t="s">
        <v>134</v>
      </c>
      <c r="L6946" t="s">
        <v>32</v>
      </c>
      <c r="M6946">
        <v>51</v>
      </c>
      <c r="N6946">
        <v>94</v>
      </c>
      <c r="O6946">
        <v>4794</v>
      </c>
      <c r="P6946">
        <v>2397</v>
      </c>
      <c r="Q6946">
        <v>0.5</v>
      </c>
      <c r="R6946" t="s">
        <v>104</v>
      </c>
    </row>
    <row r="6947" spans="1:18" x14ac:dyDescent="0.25">
      <c r="A6947" t="s">
        <v>16</v>
      </c>
      <c r="B6947">
        <v>1185732</v>
      </c>
      <c r="C6947" s="1">
        <v>44414</v>
      </c>
      <c r="D6947" t="s">
        <v>25</v>
      </c>
      <c r="E6947" t="s">
        <v>169</v>
      </c>
      <c r="F6947" t="s">
        <v>45</v>
      </c>
      <c r="G6947">
        <v>3</v>
      </c>
      <c r="H6947">
        <v>2021</v>
      </c>
      <c r="I6947" t="s">
        <v>57</v>
      </c>
      <c r="J6947" t="s">
        <v>133</v>
      </c>
      <c r="K6947" t="s">
        <v>134</v>
      </c>
      <c r="L6947" t="s">
        <v>21</v>
      </c>
      <c r="M6947">
        <v>49</v>
      </c>
      <c r="N6947">
        <v>131</v>
      </c>
      <c r="O6947">
        <v>6419</v>
      </c>
      <c r="P6947">
        <v>2695.98</v>
      </c>
      <c r="Q6947">
        <v>0.42</v>
      </c>
      <c r="R6947" t="s">
        <v>104</v>
      </c>
    </row>
    <row r="6948" spans="1:18" x14ac:dyDescent="0.25">
      <c r="A6948" t="s">
        <v>16</v>
      </c>
      <c r="B6948">
        <v>1185732</v>
      </c>
      <c r="C6948" s="1">
        <v>44414</v>
      </c>
      <c r="D6948" t="s">
        <v>25</v>
      </c>
      <c r="E6948" t="s">
        <v>169</v>
      </c>
      <c r="F6948" t="s">
        <v>45</v>
      </c>
      <c r="G6948">
        <v>3</v>
      </c>
      <c r="H6948">
        <v>2021</v>
      </c>
      <c r="I6948" t="s">
        <v>57</v>
      </c>
      <c r="J6948" t="s">
        <v>133</v>
      </c>
      <c r="K6948" t="s">
        <v>134</v>
      </c>
      <c r="L6948" t="s">
        <v>24</v>
      </c>
      <c r="M6948">
        <v>42</v>
      </c>
      <c r="N6948">
        <v>78</v>
      </c>
      <c r="O6948">
        <v>3276</v>
      </c>
      <c r="P6948">
        <v>1506.96</v>
      </c>
      <c r="Q6948">
        <v>0.46</v>
      </c>
      <c r="R6948" t="s">
        <v>104</v>
      </c>
    </row>
    <row r="6949" spans="1:18" x14ac:dyDescent="0.25">
      <c r="A6949" t="s">
        <v>16</v>
      </c>
      <c r="B6949">
        <v>1185732</v>
      </c>
      <c r="C6949" s="1">
        <v>44414</v>
      </c>
      <c r="D6949" t="s">
        <v>25</v>
      </c>
      <c r="E6949" t="s">
        <v>169</v>
      </c>
      <c r="F6949" t="s">
        <v>45</v>
      </c>
      <c r="G6949">
        <v>3</v>
      </c>
      <c r="H6949">
        <v>2021</v>
      </c>
      <c r="I6949" t="s">
        <v>57</v>
      </c>
      <c r="J6949" t="s">
        <v>133</v>
      </c>
      <c r="K6949" t="s">
        <v>134</v>
      </c>
      <c r="L6949" t="s">
        <v>26</v>
      </c>
      <c r="M6949">
        <v>39</v>
      </c>
      <c r="N6949">
        <v>61</v>
      </c>
      <c r="O6949">
        <v>2379</v>
      </c>
      <c r="P6949">
        <v>1022.97</v>
      </c>
      <c r="Q6949">
        <v>0.43</v>
      </c>
      <c r="R6949" t="s">
        <v>104</v>
      </c>
    </row>
    <row r="6950" spans="1:18" x14ac:dyDescent="0.25">
      <c r="A6950" t="s">
        <v>16</v>
      </c>
      <c r="B6950">
        <v>1185732</v>
      </c>
      <c r="C6950" s="1">
        <v>44414</v>
      </c>
      <c r="D6950" t="s">
        <v>25</v>
      </c>
      <c r="E6950" t="s">
        <v>169</v>
      </c>
      <c r="F6950" t="s">
        <v>45</v>
      </c>
      <c r="G6950">
        <v>3</v>
      </c>
      <c r="H6950">
        <v>2021</v>
      </c>
      <c r="I6950" t="s">
        <v>57</v>
      </c>
      <c r="J6950" t="s">
        <v>133</v>
      </c>
      <c r="K6950" t="s">
        <v>134</v>
      </c>
      <c r="L6950" t="s">
        <v>28</v>
      </c>
      <c r="M6950">
        <v>37</v>
      </c>
      <c r="N6950">
        <v>54</v>
      </c>
      <c r="O6950">
        <v>1998</v>
      </c>
      <c r="P6950">
        <v>819.18</v>
      </c>
      <c r="Q6950">
        <v>0.41</v>
      </c>
      <c r="R6950" t="s">
        <v>104</v>
      </c>
    </row>
    <row r="6951" spans="1:18" x14ac:dyDescent="0.25">
      <c r="A6951" t="s">
        <v>16</v>
      </c>
      <c r="B6951">
        <v>1185732</v>
      </c>
      <c r="C6951" s="1">
        <v>44414</v>
      </c>
      <c r="D6951" t="s">
        <v>25</v>
      </c>
      <c r="E6951" t="s">
        <v>169</v>
      </c>
      <c r="F6951" t="s">
        <v>45</v>
      </c>
      <c r="G6951">
        <v>3</v>
      </c>
      <c r="H6951">
        <v>2021</v>
      </c>
      <c r="I6951" t="s">
        <v>57</v>
      </c>
      <c r="J6951" t="s">
        <v>133</v>
      </c>
      <c r="K6951" t="s">
        <v>134</v>
      </c>
      <c r="L6951" t="s">
        <v>30</v>
      </c>
      <c r="M6951">
        <v>48</v>
      </c>
      <c r="N6951">
        <v>51</v>
      </c>
      <c r="O6951">
        <v>2448</v>
      </c>
      <c r="P6951">
        <v>1468.8</v>
      </c>
      <c r="Q6951">
        <v>0.6</v>
      </c>
      <c r="R6951" t="s">
        <v>104</v>
      </c>
    </row>
    <row r="6952" spans="1:18" x14ac:dyDescent="0.25">
      <c r="A6952" t="s">
        <v>16</v>
      </c>
      <c r="B6952">
        <v>1185732</v>
      </c>
      <c r="C6952" s="1">
        <v>44414</v>
      </c>
      <c r="D6952" t="s">
        <v>25</v>
      </c>
      <c r="E6952" t="s">
        <v>169</v>
      </c>
      <c r="F6952" t="s">
        <v>45</v>
      </c>
      <c r="G6952">
        <v>3</v>
      </c>
      <c r="H6952">
        <v>2021</v>
      </c>
      <c r="I6952" t="s">
        <v>57</v>
      </c>
      <c r="J6952" t="s">
        <v>133</v>
      </c>
      <c r="K6952" t="s">
        <v>134</v>
      </c>
      <c r="L6952" t="s">
        <v>32</v>
      </c>
      <c r="M6952">
        <v>53</v>
      </c>
      <c r="N6952">
        <v>98</v>
      </c>
      <c r="O6952">
        <v>5194</v>
      </c>
      <c r="P6952">
        <v>2856.7</v>
      </c>
      <c r="Q6952">
        <v>0.55000000000000004</v>
      </c>
      <c r="R6952" t="s">
        <v>104</v>
      </c>
    </row>
    <row r="6953" spans="1:18" x14ac:dyDescent="0.25">
      <c r="A6953" t="s">
        <v>16</v>
      </c>
      <c r="B6953">
        <v>1185732</v>
      </c>
      <c r="C6953" s="1">
        <v>44446</v>
      </c>
      <c r="D6953" t="s">
        <v>33</v>
      </c>
      <c r="E6953" t="s">
        <v>169</v>
      </c>
      <c r="F6953" t="s">
        <v>46</v>
      </c>
      <c r="G6953">
        <v>3</v>
      </c>
      <c r="H6953">
        <v>2021</v>
      </c>
      <c r="I6953" t="s">
        <v>57</v>
      </c>
      <c r="J6953" t="s">
        <v>133</v>
      </c>
      <c r="K6953" t="s">
        <v>134</v>
      </c>
      <c r="L6953" t="s">
        <v>21</v>
      </c>
      <c r="M6953">
        <v>34</v>
      </c>
      <c r="N6953">
        <v>133</v>
      </c>
      <c r="O6953">
        <v>4522</v>
      </c>
      <c r="P6953">
        <v>1808.8</v>
      </c>
      <c r="Q6953">
        <v>0.4</v>
      </c>
      <c r="R6953" t="s">
        <v>104</v>
      </c>
    </row>
    <row r="6954" spans="1:18" x14ac:dyDescent="0.25">
      <c r="A6954" t="s">
        <v>16</v>
      </c>
      <c r="B6954">
        <v>1185732</v>
      </c>
      <c r="C6954" s="1">
        <v>44446</v>
      </c>
      <c r="D6954" t="s">
        <v>33</v>
      </c>
      <c r="E6954" t="s">
        <v>169</v>
      </c>
      <c r="F6954" t="s">
        <v>46</v>
      </c>
      <c r="G6954">
        <v>3</v>
      </c>
      <c r="H6954">
        <v>2021</v>
      </c>
      <c r="I6954" t="s">
        <v>57</v>
      </c>
      <c r="J6954" t="s">
        <v>133</v>
      </c>
      <c r="K6954" t="s">
        <v>134</v>
      </c>
      <c r="L6954" t="s">
        <v>24</v>
      </c>
      <c r="M6954">
        <v>27</v>
      </c>
      <c r="N6954">
        <v>77</v>
      </c>
      <c r="O6954">
        <v>2079</v>
      </c>
      <c r="P6954">
        <v>977.13</v>
      </c>
      <c r="Q6954">
        <v>0.47</v>
      </c>
      <c r="R6954" t="s">
        <v>104</v>
      </c>
    </row>
    <row r="6955" spans="1:18" x14ac:dyDescent="0.25">
      <c r="A6955" t="s">
        <v>16</v>
      </c>
      <c r="B6955">
        <v>1185732</v>
      </c>
      <c r="C6955" s="1">
        <v>44446</v>
      </c>
      <c r="D6955" t="s">
        <v>33</v>
      </c>
      <c r="E6955" t="s">
        <v>169</v>
      </c>
      <c r="F6955" t="s">
        <v>46</v>
      </c>
      <c r="G6955">
        <v>3</v>
      </c>
      <c r="H6955">
        <v>2021</v>
      </c>
      <c r="I6955" t="s">
        <v>57</v>
      </c>
      <c r="J6955" t="s">
        <v>133</v>
      </c>
      <c r="K6955" t="s">
        <v>134</v>
      </c>
      <c r="L6955" t="s">
        <v>26</v>
      </c>
      <c r="M6955">
        <v>24</v>
      </c>
      <c r="N6955">
        <v>49</v>
      </c>
      <c r="O6955">
        <v>1176</v>
      </c>
      <c r="P6955">
        <v>470.4</v>
      </c>
      <c r="Q6955">
        <v>0.4</v>
      </c>
      <c r="R6955" t="s">
        <v>104</v>
      </c>
    </row>
    <row r="6956" spans="1:18" x14ac:dyDescent="0.25">
      <c r="A6956" t="s">
        <v>16</v>
      </c>
      <c r="B6956">
        <v>1185732</v>
      </c>
      <c r="C6956" s="1">
        <v>44446</v>
      </c>
      <c r="D6956" t="s">
        <v>33</v>
      </c>
      <c r="E6956" t="s">
        <v>169</v>
      </c>
      <c r="F6956" t="s">
        <v>46</v>
      </c>
      <c r="G6956">
        <v>3</v>
      </c>
      <c r="H6956">
        <v>2021</v>
      </c>
      <c r="I6956" t="s">
        <v>57</v>
      </c>
      <c r="J6956" t="s">
        <v>133</v>
      </c>
      <c r="K6956" t="s">
        <v>134</v>
      </c>
      <c r="L6956" t="s">
        <v>28</v>
      </c>
      <c r="M6956">
        <v>23</v>
      </c>
      <c r="N6956">
        <v>38</v>
      </c>
      <c r="O6956">
        <v>874</v>
      </c>
      <c r="P6956">
        <v>393.3</v>
      </c>
      <c r="Q6956">
        <v>0.45</v>
      </c>
      <c r="R6956" t="s">
        <v>104</v>
      </c>
    </row>
    <row r="6957" spans="1:18" x14ac:dyDescent="0.25">
      <c r="A6957" t="s">
        <v>16</v>
      </c>
      <c r="B6957">
        <v>1185732</v>
      </c>
      <c r="C6957" s="1">
        <v>44446</v>
      </c>
      <c r="D6957" t="s">
        <v>33</v>
      </c>
      <c r="E6957" t="s">
        <v>169</v>
      </c>
      <c r="F6957" t="s">
        <v>46</v>
      </c>
      <c r="G6957">
        <v>3</v>
      </c>
      <c r="H6957">
        <v>2021</v>
      </c>
      <c r="I6957" t="s">
        <v>57</v>
      </c>
      <c r="J6957" t="s">
        <v>133</v>
      </c>
      <c r="K6957" t="s">
        <v>134</v>
      </c>
      <c r="L6957" t="s">
        <v>30</v>
      </c>
      <c r="M6957">
        <v>34</v>
      </c>
      <c r="N6957">
        <v>45</v>
      </c>
      <c r="O6957">
        <v>1530</v>
      </c>
      <c r="P6957">
        <v>933.3</v>
      </c>
      <c r="Q6957">
        <v>0.61</v>
      </c>
      <c r="R6957" t="s">
        <v>104</v>
      </c>
    </row>
    <row r="6958" spans="1:18" x14ac:dyDescent="0.25">
      <c r="A6958" t="s">
        <v>16</v>
      </c>
      <c r="B6958">
        <v>1185732</v>
      </c>
      <c r="C6958" s="1">
        <v>44446</v>
      </c>
      <c r="D6958" t="s">
        <v>33</v>
      </c>
      <c r="E6958" t="s">
        <v>169</v>
      </c>
      <c r="F6958" t="s">
        <v>46</v>
      </c>
      <c r="G6958">
        <v>3</v>
      </c>
      <c r="H6958">
        <v>2021</v>
      </c>
      <c r="I6958" t="s">
        <v>57</v>
      </c>
      <c r="J6958" t="s">
        <v>133</v>
      </c>
      <c r="K6958" t="s">
        <v>134</v>
      </c>
      <c r="L6958" t="s">
        <v>32</v>
      </c>
      <c r="M6958">
        <v>36</v>
      </c>
      <c r="N6958">
        <v>61</v>
      </c>
      <c r="O6958">
        <v>2196</v>
      </c>
      <c r="P6958">
        <v>1098</v>
      </c>
      <c r="Q6958">
        <v>0.5</v>
      </c>
      <c r="R6958" t="s">
        <v>104</v>
      </c>
    </row>
    <row r="6959" spans="1:18" x14ac:dyDescent="0.25">
      <c r="A6959" t="s">
        <v>16</v>
      </c>
      <c r="B6959">
        <v>1185732</v>
      </c>
      <c r="C6959" s="1">
        <v>44475</v>
      </c>
      <c r="D6959" t="s">
        <v>17</v>
      </c>
      <c r="E6959" t="s">
        <v>169</v>
      </c>
      <c r="F6959" t="s">
        <v>47</v>
      </c>
      <c r="G6959">
        <v>4</v>
      </c>
      <c r="H6959">
        <v>2021</v>
      </c>
      <c r="I6959" t="s">
        <v>57</v>
      </c>
      <c r="J6959" t="s">
        <v>133</v>
      </c>
      <c r="K6959" t="s">
        <v>134</v>
      </c>
      <c r="L6959" t="s">
        <v>21</v>
      </c>
      <c r="M6959">
        <v>43</v>
      </c>
      <c r="N6959">
        <v>112</v>
      </c>
      <c r="O6959">
        <v>4816</v>
      </c>
      <c r="P6959">
        <v>1974.56</v>
      </c>
      <c r="Q6959">
        <v>0.41</v>
      </c>
      <c r="R6959" t="s">
        <v>104</v>
      </c>
    </row>
    <row r="6960" spans="1:18" x14ac:dyDescent="0.25">
      <c r="A6960" t="s">
        <v>16</v>
      </c>
      <c r="B6960">
        <v>1185732</v>
      </c>
      <c r="C6960" s="1">
        <v>44475</v>
      </c>
      <c r="D6960" t="s">
        <v>17</v>
      </c>
      <c r="E6960" t="s">
        <v>169</v>
      </c>
      <c r="F6960" t="s">
        <v>47</v>
      </c>
      <c r="G6960">
        <v>4</v>
      </c>
      <c r="H6960">
        <v>2021</v>
      </c>
      <c r="I6960" t="s">
        <v>57</v>
      </c>
      <c r="J6960" t="s">
        <v>133</v>
      </c>
      <c r="K6960" t="s">
        <v>134</v>
      </c>
      <c r="L6960" t="s">
        <v>24</v>
      </c>
      <c r="M6960">
        <v>32</v>
      </c>
      <c r="N6960">
        <v>75</v>
      </c>
      <c r="O6960">
        <v>2400</v>
      </c>
      <c r="P6960">
        <v>1104</v>
      </c>
      <c r="Q6960">
        <v>0.46</v>
      </c>
      <c r="R6960" t="s">
        <v>104</v>
      </c>
    </row>
    <row r="6961" spans="1:18" x14ac:dyDescent="0.25">
      <c r="A6961" t="s">
        <v>16</v>
      </c>
      <c r="B6961">
        <v>1185732</v>
      </c>
      <c r="C6961" s="1">
        <v>44475</v>
      </c>
      <c r="D6961" t="s">
        <v>17</v>
      </c>
      <c r="E6961" t="s">
        <v>169</v>
      </c>
      <c r="F6961" t="s">
        <v>47</v>
      </c>
      <c r="G6961">
        <v>4</v>
      </c>
      <c r="H6961">
        <v>2021</v>
      </c>
      <c r="I6961" t="s">
        <v>57</v>
      </c>
      <c r="J6961" t="s">
        <v>133</v>
      </c>
      <c r="K6961" t="s">
        <v>134</v>
      </c>
      <c r="L6961" t="s">
        <v>26</v>
      </c>
      <c r="M6961">
        <v>34</v>
      </c>
      <c r="N6961">
        <v>39</v>
      </c>
      <c r="O6961">
        <v>1326</v>
      </c>
      <c r="P6961">
        <v>543.66</v>
      </c>
      <c r="Q6961">
        <v>0.41</v>
      </c>
      <c r="R6961" t="s">
        <v>104</v>
      </c>
    </row>
    <row r="6962" spans="1:18" x14ac:dyDescent="0.25">
      <c r="A6962" t="s">
        <v>16</v>
      </c>
      <c r="B6962">
        <v>1185732</v>
      </c>
      <c r="C6962" s="1">
        <v>44475</v>
      </c>
      <c r="D6962" t="s">
        <v>17</v>
      </c>
      <c r="E6962" t="s">
        <v>169</v>
      </c>
      <c r="F6962" t="s">
        <v>47</v>
      </c>
      <c r="G6962">
        <v>4</v>
      </c>
      <c r="H6962">
        <v>2021</v>
      </c>
      <c r="I6962" t="s">
        <v>57</v>
      </c>
      <c r="J6962" t="s">
        <v>133</v>
      </c>
      <c r="K6962" t="s">
        <v>134</v>
      </c>
      <c r="L6962" t="s">
        <v>28</v>
      </c>
      <c r="M6962">
        <v>34</v>
      </c>
      <c r="N6962">
        <v>31</v>
      </c>
      <c r="O6962">
        <v>1054</v>
      </c>
      <c r="P6962">
        <v>442.68</v>
      </c>
      <c r="Q6962">
        <v>0.42</v>
      </c>
      <c r="R6962" t="s">
        <v>104</v>
      </c>
    </row>
    <row r="6963" spans="1:18" x14ac:dyDescent="0.25">
      <c r="A6963" t="s">
        <v>16</v>
      </c>
      <c r="B6963">
        <v>1185732</v>
      </c>
      <c r="C6963" s="1">
        <v>44475</v>
      </c>
      <c r="D6963" t="s">
        <v>17</v>
      </c>
      <c r="E6963" t="s">
        <v>169</v>
      </c>
      <c r="F6963" t="s">
        <v>47</v>
      </c>
      <c r="G6963">
        <v>4</v>
      </c>
      <c r="H6963">
        <v>2021</v>
      </c>
      <c r="I6963" t="s">
        <v>57</v>
      </c>
      <c r="J6963" t="s">
        <v>133</v>
      </c>
      <c r="K6963" t="s">
        <v>134</v>
      </c>
      <c r="L6963" t="s">
        <v>30</v>
      </c>
      <c r="M6963">
        <v>42</v>
      </c>
      <c r="N6963">
        <v>38</v>
      </c>
      <c r="O6963">
        <v>1596</v>
      </c>
      <c r="P6963">
        <v>1021.44</v>
      </c>
      <c r="Q6963">
        <v>0.64</v>
      </c>
      <c r="R6963" t="s">
        <v>104</v>
      </c>
    </row>
    <row r="6964" spans="1:18" x14ac:dyDescent="0.25">
      <c r="A6964" t="s">
        <v>48</v>
      </c>
      <c r="B6964">
        <v>1185732</v>
      </c>
      <c r="C6964" s="1">
        <v>44475</v>
      </c>
      <c r="D6964" t="s">
        <v>17</v>
      </c>
      <c r="E6964" t="s">
        <v>169</v>
      </c>
      <c r="F6964" t="s">
        <v>47</v>
      </c>
      <c r="G6964">
        <v>4</v>
      </c>
      <c r="H6964">
        <v>2021</v>
      </c>
      <c r="I6964" t="s">
        <v>57</v>
      </c>
      <c r="J6964" t="s">
        <v>133</v>
      </c>
      <c r="K6964" t="s">
        <v>134</v>
      </c>
      <c r="L6964" t="s">
        <v>32</v>
      </c>
      <c r="M6964">
        <v>49</v>
      </c>
      <c r="N6964">
        <v>73</v>
      </c>
      <c r="O6964">
        <v>3577</v>
      </c>
      <c r="P6964">
        <v>1895.81</v>
      </c>
      <c r="Q6964">
        <v>0.53</v>
      </c>
      <c r="R6964" t="s">
        <v>104</v>
      </c>
    </row>
    <row r="6965" spans="1:18" x14ac:dyDescent="0.25">
      <c r="A6965" t="s">
        <v>48</v>
      </c>
      <c r="B6965">
        <v>1185732</v>
      </c>
      <c r="C6965" s="1">
        <v>44506</v>
      </c>
      <c r="D6965" t="s">
        <v>27</v>
      </c>
      <c r="E6965" t="s">
        <v>170</v>
      </c>
      <c r="F6965" t="s">
        <v>49</v>
      </c>
      <c r="G6965">
        <v>4</v>
      </c>
      <c r="H6965">
        <v>2021</v>
      </c>
      <c r="I6965" t="s">
        <v>57</v>
      </c>
      <c r="J6965" t="s">
        <v>133</v>
      </c>
      <c r="K6965" t="s">
        <v>134</v>
      </c>
      <c r="L6965" t="s">
        <v>21</v>
      </c>
      <c r="M6965">
        <v>41</v>
      </c>
      <c r="N6965">
        <v>112</v>
      </c>
      <c r="O6965">
        <v>4592</v>
      </c>
      <c r="P6965">
        <v>2020.48</v>
      </c>
      <c r="Q6965">
        <v>0.44</v>
      </c>
      <c r="R6965" t="s">
        <v>104</v>
      </c>
    </row>
    <row r="6966" spans="1:18" x14ac:dyDescent="0.25">
      <c r="A6966" t="s">
        <v>48</v>
      </c>
      <c r="B6966">
        <v>1185732</v>
      </c>
      <c r="C6966" s="1">
        <v>44506</v>
      </c>
      <c r="D6966" t="s">
        <v>27</v>
      </c>
      <c r="E6966" t="s">
        <v>170</v>
      </c>
      <c r="F6966" t="s">
        <v>49</v>
      </c>
      <c r="G6966">
        <v>4</v>
      </c>
      <c r="H6966">
        <v>2021</v>
      </c>
      <c r="I6966" t="s">
        <v>57</v>
      </c>
      <c r="J6966" t="s">
        <v>133</v>
      </c>
      <c r="K6966" t="s">
        <v>134</v>
      </c>
      <c r="L6966" t="s">
        <v>24</v>
      </c>
      <c r="M6966">
        <v>32</v>
      </c>
      <c r="N6966">
        <v>72</v>
      </c>
      <c r="O6966">
        <v>2304</v>
      </c>
      <c r="P6966">
        <v>1128.96</v>
      </c>
      <c r="Q6966">
        <v>0.49</v>
      </c>
      <c r="R6966" t="s">
        <v>104</v>
      </c>
    </row>
    <row r="6967" spans="1:18" x14ac:dyDescent="0.25">
      <c r="A6967" t="s">
        <v>48</v>
      </c>
      <c r="B6967">
        <v>1185732</v>
      </c>
      <c r="C6967" s="1">
        <v>44506</v>
      </c>
      <c r="D6967" t="s">
        <v>27</v>
      </c>
      <c r="E6967" t="s">
        <v>170</v>
      </c>
      <c r="F6967" t="s">
        <v>49</v>
      </c>
      <c r="G6967">
        <v>4</v>
      </c>
      <c r="H6967">
        <v>2021</v>
      </c>
      <c r="I6967" t="s">
        <v>57</v>
      </c>
      <c r="J6967" t="s">
        <v>133</v>
      </c>
      <c r="K6967" t="s">
        <v>134</v>
      </c>
      <c r="L6967" t="s">
        <v>26</v>
      </c>
      <c r="M6967">
        <v>32</v>
      </c>
      <c r="N6967">
        <v>57</v>
      </c>
      <c r="O6967">
        <v>1824</v>
      </c>
      <c r="P6967">
        <v>802.56</v>
      </c>
      <c r="Q6967">
        <v>0.44</v>
      </c>
      <c r="R6967" t="s">
        <v>104</v>
      </c>
    </row>
    <row r="6968" spans="1:18" x14ac:dyDescent="0.25">
      <c r="A6968" t="s">
        <v>48</v>
      </c>
      <c r="B6968">
        <v>1185732</v>
      </c>
      <c r="C6968" s="1">
        <v>44506</v>
      </c>
      <c r="D6968" t="s">
        <v>27</v>
      </c>
      <c r="E6968" t="s">
        <v>170</v>
      </c>
      <c r="F6968" t="s">
        <v>49</v>
      </c>
      <c r="G6968">
        <v>4</v>
      </c>
      <c r="H6968">
        <v>2021</v>
      </c>
      <c r="I6968" t="s">
        <v>57</v>
      </c>
      <c r="J6968" t="s">
        <v>133</v>
      </c>
      <c r="K6968" t="s">
        <v>134</v>
      </c>
      <c r="L6968" t="s">
        <v>28</v>
      </c>
      <c r="M6968">
        <v>34</v>
      </c>
      <c r="N6968">
        <v>52</v>
      </c>
      <c r="O6968">
        <v>1768</v>
      </c>
      <c r="P6968">
        <v>724.88</v>
      </c>
      <c r="Q6968">
        <v>0.41</v>
      </c>
      <c r="R6968" t="s">
        <v>104</v>
      </c>
    </row>
    <row r="6969" spans="1:18" x14ac:dyDescent="0.25">
      <c r="A6969" t="s">
        <v>48</v>
      </c>
      <c r="B6969">
        <v>1185732</v>
      </c>
      <c r="C6969" s="1">
        <v>44506</v>
      </c>
      <c r="D6969" t="s">
        <v>27</v>
      </c>
      <c r="E6969" t="s">
        <v>170</v>
      </c>
      <c r="F6969" t="s">
        <v>49</v>
      </c>
      <c r="G6969">
        <v>4</v>
      </c>
      <c r="H6969">
        <v>2021</v>
      </c>
      <c r="I6969" t="s">
        <v>57</v>
      </c>
      <c r="J6969" t="s">
        <v>133</v>
      </c>
      <c r="K6969" t="s">
        <v>134</v>
      </c>
      <c r="L6969" t="s">
        <v>30</v>
      </c>
      <c r="M6969">
        <v>55</v>
      </c>
      <c r="N6969">
        <v>49</v>
      </c>
      <c r="O6969">
        <v>2695</v>
      </c>
      <c r="P6969">
        <v>1617</v>
      </c>
      <c r="Q6969">
        <v>0.6</v>
      </c>
      <c r="R6969" t="s">
        <v>104</v>
      </c>
    </row>
    <row r="6970" spans="1:18" x14ac:dyDescent="0.25">
      <c r="A6970" t="s">
        <v>48</v>
      </c>
      <c r="B6970">
        <v>1185732</v>
      </c>
      <c r="C6970" s="1">
        <v>44506</v>
      </c>
      <c r="D6970" t="s">
        <v>27</v>
      </c>
      <c r="E6970" t="s">
        <v>170</v>
      </c>
      <c r="F6970" t="s">
        <v>49</v>
      </c>
      <c r="G6970">
        <v>4</v>
      </c>
      <c r="H6970">
        <v>2021</v>
      </c>
      <c r="I6970" t="s">
        <v>57</v>
      </c>
      <c r="J6970" t="s">
        <v>133</v>
      </c>
      <c r="K6970" t="s">
        <v>134</v>
      </c>
      <c r="L6970" t="s">
        <v>32</v>
      </c>
      <c r="M6970">
        <v>59</v>
      </c>
      <c r="N6970">
        <v>72</v>
      </c>
      <c r="O6970">
        <v>4248</v>
      </c>
      <c r="P6970">
        <v>2208.96</v>
      </c>
      <c r="Q6970">
        <v>0.52</v>
      </c>
      <c r="R6970" t="s">
        <v>104</v>
      </c>
    </row>
    <row r="6971" spans="1:18" x14ac:dyDescent="0.25">
      <c r="A6971" t="s">
        <v>48</v>
      </c>
      <c r="B6971">
        <v>1185732</v>
      </c>
      <c r="C6971" s="1">
        <v>44535</v>
      </c>
      <c r="D6971" t="s">
        <v>29</v>
      </c>
      <c r="E6971" t="s">
        <v>170</v>
      </c>
      <c r="F6971" t="s">
        <v>53</v>
      </c>
      <c r="G6971">
        <v>4</v>
      </c>
      <c r="H6971">
        <v>2021</v>
      </c>
      <c r="I6971" t="s">
        <v>57</v>
      </c>
      <c r="J6971" t="s">
        <v>133</v>
      </c>
      <c r="K6971" t="s">
        <v>134</v>
      </c>
      <c r="L6971" t="s">
        <v>21</v>
      </c>
      <c r="M6971">
        <v>54</v>
      </c>
      <c r="N6971">
        <v>147</v>
      </c>
      <c r="O6971">
        <v>7938</v>
      </c>
      <c r="P6971">
        <v>3333.96</v>
      </c>
      <c r="Q6971">
        <v>0.42</v>
      </c>
      <c r="R6971" t="s">
        <v>104</v>
      </c>
    </row>
    <row r="6972" spans="1:18" x14ac:dyDescent="0.25">
      <c r="A6972" t="s">
        <v>48</v>
      </c>
      <c r="B6972">
        <v>1185732</v>
      </c>
      <c r="C6972" s="1">
        <v>44535</v>
      </c>
      <c r="D6972" t="s">
        <v>29</v>
      </c>
      <c r="E6972" t="s">
        <v>170</v>
      </c>
      <c r="F6972" t="s">
        <v>53</v>
      </c>
      <c r="G6972">
        <v>4</v>
      </c>
      <c r="H6972">
        <v>2021</v>
      </c>
      <c r="I6972" t="s">
        <v>57</v>
      </c>
      <c r="J6972" t="s">
        <v>133</v>
      </c>
      <c r="K6972" t="s">
        <v>134</v>
      </c>
      <c r="L6972" t="s">
        <v>24</v>
      </c>
      <c r="M6972">
        <v>47</v>
      </c>
      <c r="N6972">
        <v>91</v>
      </c>
      <c r="O6972">
        <v>4277</v>
      </c>
      <c r="P6972">
        <v>2010.19</v>
      </c>
      <c r="Q6972">
        <v>0.47</v>
      </c>
      <c r="R6972" t="s">
        <v>104</v>
      </c>
    </row>
    <row r="6973" spans="1:18" x14ac:dyDescent="0.25">
      <c r="A6973" t="s">
        <v>48</v>
      </c>
      <c r="B6973">
        <v>1185732</v>
      </c>
      <c r="C6973" s="1">
        <v>44535</v>
      </c>
      <c r="D6973" t="s">
        <v>29</v>
      </c>
      <c r="E6973" t="s">
        <v>170</v>
      </c>
      <c r="F6973" t="s">
        <v>53</v>
      </c>
      <c r="G6973">
        <v>4</v>
      </c>
      <c r="H6973">
        <v>2021</v>
      </c>
      <c r="I6973" t="s">
        <v>57</v>
      </c>
      <c r="J6973" t="s">
        <v>133</v>
      </c>
      <c r="K6973" t="s">
        <v>134</v>
      </c>
      <c r="L6973" t="s">
        <v>26</v>
      </c>
      <c r="M6973">
        <v>47</v>
      </c>
      <c r="N6973">
        <v>83</v>
      </c>
      <c r="O6973">
        <v>3901</v>
      </c>
      <c r="P6973">
        <v>1638.42</v>
      </c>
      <c r="Q6973">
        <v>0.42</v>
      </c>
      <c r="R6973" t="s">
        <v>104</v>
      </c>
    </row>
    <row r="6974" spans="1:18" x14ac:dyDescent="0.25">
      <c r="A6974" t="s">
        <v>48</v>
      </c>
      <c r="B6974">
        <v>1185732</v>
      </c>
      <c r="C6974" s="1">
        <v>44535</v>
      </c>
      <c r="D6974" t="s">
        <v>29</v>
      </c>
      <c r="E6974" t="s">
        <v>170</v>
      </c>
      <c r="F6974" t="s">
        <v>53</v>
      </c>
      <c r="G6974">
        <v>4</v>
      </c>
      <c r="H6974">
        <v>2021</v>
      </c>
      <c r="I6974" t="s">
        <v>57</v>
      </c>
      <c r="J6974" t="s">
        <v>133</v>
      </c>
      <c r="K6974" t="s">
        <v>134</v>
      </c>
      <c r="L6974" t="s">
        <v>28</v>
      </c>
      <c r="M6974">
        <v>49</v>
      </c>
      <c r="N6974">
        <v>61</v>
      </c>
      <c r="O6974">
        <v>2989</v>
      </c>
      <c r="P6974">
        <v>1285.27</v>
      </c>
      <c r="Q6974">
        <v>0.43</v>
      </c>
      <c r="R6974" t="s">
        <v>104</v>
      </c>
    </row>
    <row r="6975" spans="1:18" x14ac:dyDescent="0.25">
      <c r="A6975" t="s">
        <v>48</v>
      </c>
      <c r="B6975">
        <v>1185732</v>
      </c>
      <c r="C6975" s="1">
        <v>44535</v>
      </c>
      <c r="D6975" t="s">
        <v>29</v>
      </c>
      <c r="E6975" t="s">
        <v>170</v>
      </c>
      <c r="F6975" t="s">
        <v>53</v>
      </c>
      <c r="G6975">
        <v>4</v>
      </c>
      <c r="H6975">
        <v>2021</v>
      </c>
      <c r="I6975" t="s">
        <v>57</v>
      </c>
      <c r="J6975" t="s">
        <v>133</v>
      </c>
      <c r="K6975" t="s">
        <v>134</v>
      </c>
      <c r="L6975" t="s">
        <v>30</v>
      </c>
      <c r="M6975">
        <v>59</v>
      </c>
      <c r="N6975">
        <v>59</v>
      </c>
      <c r="O6975">
        <v>3481</v>
      </c>
      <c r="P6975">
        <v>2123.41</v>
      </c>
      <c r="Q6975">
        <v>0.61</v>
      </c>
      <c r="R6975" t="s">
        <v>104</v>
      </c>
    </row>
    <row r="6976" spans="1:18" x14ac:dyDescent="0.25">
      <c r="A6976" t="s">
        <v>48</v>
      </c>
      <c r="B6976">
        <v>1185732</v>
      </c>
      <c r="C6976" s="1">
        <v>44535</v>
      </c>
      <c r="D6976" t="s">
        <v>29</v>
      </c>
      <c r="E6976" t="s">
        <v>170</v>
      </c>
      <c r="F6976" t="s">
        <v>53</v>
      </c>
      <c r="G6976">
        <v>4</v>
      </c>
      <c r="H6976">
        <v>2021</v>
      </c>
      <c r="I6976" t="s">
        <v>57</v>
      </c>
      <c r="J6976" t="s">
        <v>133</v>
      </c>
      <c r="K6976" t="s">
        <v>134</v>
      </c>
      <c r="L6976" t="s">
        <v>32</v>
      </c>
      <c r="M6976">
        <v>59</v>
      </c>
      <c r="N6976">
        <v>88</v>
      </c>
      <c r="O6976">
        <v>5192</v>
      </c>
      <c r="P6976">
        <v>2855.6</v>
      </c>
      <c r="Q6976">
        <v>0.55000000000000004</v>
      </c>
      <c r="R6976" t="s">
        <v>104</v>
      </c>
    </row>
    <row r="6977" spans="1:18" x14ac:dyDescent="0.25">
      <c r="A6977" t="s">
        <v>48</v>
      </c>
      <c r="B6977">
        <v>1185732</v>
      </c>
      <c r="C6977" s="1">
        <v>44199</v>
      </c>
      <c r="D6977" t="s">
        <v>29</v>
      </c>
      <c r="E6977" t="s">
        <v>170</v>
      </c>
      <c r="F6977" t="s">
        <v>18</v>
      </c>
      <c r="G6977">
        <v>1</v>
      </c>
      <c r="H6977">
        <v>2021</v>
      </c>
      <c r="I6977" t="s">
        <v>57</v>
      </c>
      <c r="J6977" t="s">
        <v>133</v>
      </c>
      <c r="K6977" t="s">
        <v>134</v>
      </c>
      <c r="L6977" t="s">
        <v>21</v>
      </c>
      <c r="M6977">
        <v>28</v>
      </c>
      <c r="N6977">
        <v>126</v>
      </c>
      <c r="O6977">
        <v>3528</v>
      </c>
      <c r="P6977">
        <v>1587.6</v>
      </c>
      <c r="Q6977">
        <v>0.45</v>
      </c>
      <c r="R6977" t="s">
        <v>104</v>
      </c>
    </row>
    <row r="6978" spans="1:18" x14ac:dyDescent="0.25">
      <c r="A6978" t="s">
        <v>48</v>
      </c>
      <c r="B6978">
        <v>1185732</v>
      </c>
      <c r="C6978" s="1">
        <v>44199</v>
      </c>
      <c r="D6978" t="s">
        <v>29</v>
      </c>
      <c r="E6978" t="s">
        <v>170</v>
      </c>
      <c r="F6978" t="s">
        <v>18</v>
      </c>
      <c r="G6978">
        <v>1</v>
      </c>
      <c r="H6978">
        <v>2021</v>
      </c>
      <c r="I6978" t="s">
        <v>57</v>
      </c>
      <c r="J6978" t="s">
        <v>133</v>
      </c>
      <c r="K6978" t="s">
        <v>134</v>
      </c>
      <c r="L6978" t="s">
        <v>24</v>
      </c>
      <c r="M6978">
        <v>29</v>
      </c>
      <c r="N6978">
        <v>70</v>
      </c>
      <c r="O6978">
        <v>2030</v>
      </c>
      <c r="P6978">
        <v>933.8</v>
      </c>
      <c r="Q6978">
        <v>0.46</v>
      </c>
      <c r="R6978" t="s">
        <v>104</v>
      </c>
    </row>
    <row r="6979" spans="1:18" x14ac:dyDescent="0.25">
      <c r="A6979" t="s">
        <v>48</v>
      </c>
      <c r="B6979">
        <v>1185732</v>
      </c>
      <c r="C6979" s="1">
        <v>44199</v>
      </c>
      <c r="D6979" t="s">
        <v>29</v>
      </c>
      <c r="E6979" t="s">
        <v>170</v>
      </c>
      <c r="F6979" t="s">
        <v>18</v>
      </c>
      <c r="G6979">
        <v>1</v>
      </c>
      <c r="H6979">
        <v>2021</v>
      </c>
      <c r="I6979" t="s">
        <v>57</v>
      </c>
      <c r="J6979" t="s">
        <v>133</v>
      </c>
      <c r="K6979" t="s">
        <v>134</v>
      </c>
      <c r="L6979" t="s">
        <v>26</v>
      </c>
      <c r="M6979">
        <v>18</v>
      </c>
      <c r="N6979">
        <v>65</v>
      </c>
      <c r="O6979">
        <v>1170</v>
      </c>
      <c r="P6979">
        <v>479.7</v>
      </c>
      <c r="Q6979">
        <v>0.41</v>
      </c>
      <c r="R6979" t="s">
        <v>104</v>
      </c>
    </row>
    <row r="6980" spans="1:18" x14ac:dyDescent="0.25">
      <c r="A6980" t="s">
        <v>48</v>
      </c>
      <c r="B6980">
        <v>1185732</v>
      </c>
      <c r="C6980" s="1">
        <v>44199</v>
      </c>
      <c r="D6980" t="s">
        <v>29</v>
      </c>
      <c r="E6980" t="s">
        <v>170</v>
      </c>
      <c r="F6980" t="s">
        <v>18</v>
      </c>
      <c r="G6980">
        <v>1</v>
      </c>
      <c r="H6980">
        <v>2021</v>
      </c>
      <c r="I6980" t="s">
        <v>57</v>
      </c>
      <c r="J6980" t="s">
        <v>133</v>
      </c>
      <c r="K6980" t="s">
        <v>134</v>
      </c>
      <c r="L6980" t="s">
        <v>28</v>
      </c>
      <c r="M6980">
        <v>23</v>
      </c>
      <c r="N6980">
        <v>29</v>
      </c>
      <c r="O6980">
        <v>667</v>
      </c>
      <c r="P6980">
        <v>300.14999999999998</v>
      </c>
      <c r="Q6980">
        <v>0.45</v>
      </c>
      <c r="R6980" t="s">
        <v>104</v>
      </c>
    </row>
    <row r="6981" spans="1:18" x14ac:dyDescent="0.25">
      <c r="A6981" t="s">
        <v>48</v>
      </c>
      <c r="B6981">
        <v>1185732</v>
      </c>
      <c r="C6981" s="1">
        <v>44199</v>
      </c>
      <c r="D6981" t="s">
        <v>29</v>
      </c>
      <c r="E6981" t="s">
        <v>170</v>
      </c>
      <c r="F6981" t="s">
        <v>18</v>
      </c>
      <c r="G6981">
        <v>1</v>
      </c>
      <c r="H6981">
        <v>2021</v>
      </c>
      <c r="I6981" t="s">
        <v>57</v>
      </c>
      <c r="J6981" t="s">
        <v>133</v>
      </c>
      <c r="K6981" t="s">
        <v>134</v>
      </c>
      <c r="L6981" t="s">
        <v>30</v>
      </c>
      <c r="M6981">
        <v>38</v>
      </c>
      <c r="N6981">
        <v>45</v>
      </c>
      <c r="O6981">
        <v>1710</v>
      </c>
      <c r="P6981">
        <v>1060.2</v>
      </c>
      <c r="Q6981">
        <v>0.62</v>
      </c>
      <c r="R6981" t="s">
        <v>104</v>
      </c>
    </row>
    <row r="6982" spans="1:18" x14ac:dyDescent="0.25">
      <c r="A6982" t="s">
        <v>48</v>
      </c>
      <c r="B6982">
        <v>1185732</v>
      </c>
      <c r="C6982" s="1">
        <v>44199</v>
      </c>
      <c r="D6982" t="s">
        <v>29</v>
      </c>
      <c r="E6982" t="s">
        <v>170</v>
      </c>
      <c r="F6982" t="s">
        <v>18</v>
      </c>
      <c r="G6982">
        <v>1</v>
      </c>
      <c r="H6982">
        <v>2021</v>
      </c>
      <c r="I6982" t="s">
        <v>57</v>
      </c>
      <c r="J6982" t="s">
        <v>133</v>
      </c>
      <c r="K6982" t="s">
        <v>134</v>
      </c>
      <c r="L6982" t="s">
        <v>32</v>
      </c>
      <c r="M6982">
        <v>28</v>
      </c>
      <c r="N6982">
        <v>73</v>
      </c>
      <c r="O6982">
        <v>2044</v>
      </c>
      <c r="P6982">
        <v>1124.2</v>
      </c>
      <c r="Q6982">
        <v>0.55000000000000004</v>
      </c>
      <c r="R6982" t="s">
        <v>104</v>
      </c>
    </row>
    <row r="6983" spans="1:18" x14ac:dyDescent="0.25">
      <c r="A6983" t="s">
        <v>48</v>
      </c>
      <c r="B6983">
        <v>1185732</v>
      </c>
      <c r="C6983" s="1">
        <v>44230</v>
      </c>
      <c r="D6983" t="s">
        <v>17</v>
      </c>
      <c r="E6983" t="s">
        <v>169</v>
      </c>
      <c r="F6983" t="s">
        <v>35</v>
      </c>
      <c r="G6983">
        <v>1</v>
      </c>
      <c r="H6983">
        <v>2021</v>
      </c>
      <c r="I6983" t="s">
        <v>57</v>
      </c>
      <c r="J6983" t="s">
        <v>133</v>
      </c>
      <c r="K6983" t="s">
        <v>134</v>
      </c>
      <c r="L6983" t="s">
        <v>21</v>
      </c>
      <c r="M6983">
        <v>29</v>
      </c>
      <c r="N6983">
        <v>140</v>
      </c>
      <c r="O6983">
        <v>4060</v>
      </c>
      <c r="P6983">
        <v>1664.6</v>
      </c>
      <c r="Q6983">
        <v>0.41</v>
      </c>
      <c r="R6983" t="s">
        <v>104</v>
      </c>
    </row>
    <row r="6984" spans="1:18" x14ac:dyDescent="0.25">
      <c r="A6984" t="s">
        <v>48</v>
      </c>
      <c r="B6984">
        <v>1185732</v>
      </c>
      <c r="C6984" s="1">
        <v>44230</v>
      </c>
      <c r="D6984" t="s">
        <v>17</v>
      </c>
      <c r="E6984" t="s">
        <v>169</v>
      </c>
      <c r="F6984" t="s">
        <v>35</v>
      </c>
      <c r="G6984">
        <v>1</v>
      </c>
      <c r="H6984">
        <v>2021</v>
      </c>
      <c r="I6984" t="s">
        <v>57</v>
      </c>
      <c r="J6984" t="s">
        <v>133</v>
      </c>
      <c r="K6984" t="s">
        <v>134</v>
      </c>
      <c r="L6984" t="s">
        <v>24</v>
      </c>
      <c r="M6984">
        <v>29</v>
      </c>
      <c r="N6984">
        <v>39</v>
      </c>
      <c r="O6984">
        <v>1131</v>
      </c>
      <c r="P6984">
        <v>554.19000000000005</v>
      </c>
      <c r="Q6984">
        <v>0.49</v>
      </c>
      <c r="R6984" t="s">
        <v>104</v>
      </c>
    </row>
    <row r="6985" spans="1:18" x14ac:dyDescent="0.25">
      <c r="A6985" t="s">
        <v>48</v>
      </c>
      <c r="B6985">
        <v>1185732</v>
      </c>
      <c r="C6985" s="1">
        <v>44230</v>
      </c>
      <c r="D6985" t="s">
        <v>17</v>
      </c>
      <c r="E6985" t="s">
        <v>169</v>
      </c>
      <c r="F6985" t="s">
        <v>35</v>
      </c>
      <c r="G6985">
        <v>1</v>
      </c>
      <c r="H6985">
        <v>2021</v>
      </c>
      <c r="I6985" t="s">
        <v>57</v>
      </c>
      <c r="J6985" t="s">
        <v>133</v>
      </c>
      <c r="K6985" t="s">
        <v>134</v>
      </c>
      <c r="L6985" t="s">
        <v>26</v>
      </c>
      <c r="M6985">
        <v>20</v>
      </c>
      <c r="N6985">
        <v>60</v>
      </c>
      <c r="O6985">
        <v>1200</v>
      </c>
      <c r="P6985">
        <v>516</v>
      </c>
      <c r="Q6985">
        <v>0.43</v>
      </c>
      <c r="R6985" t="s">
        <v>104</v>
      </c>
    </row>
    <row r="6986" spans="1:18" x14ac:dyDescent="0.25">
      <c r="A6986" t="s">
        <v>48</v>
      </c>
      <c r="B6986">
        <v>1185732</v>
      </c>
      <c r="C6986" s="1">
        <v>44230</v>
      </c>
      <c r="D6986" t="s">
        <v>17</v>
      </c>
      <c r="E6986" t="s">
        <v>169</v>
      </c>
      <c r="F6986" t="s">
        <v>35</v>
      </c>
      <c r="G6986">
        <v>1</v>
      </c>
      <c r="H6986">
        <v>2021</v>
      </c>
      <c r="I6986" t="s">
        <v>57</v>
      </c>
      <c r="J6986" t="s">
        <v>135</v>
      </c>
      <c r="K6986" t="s">
        <v>136</v>
      </c>
      <c r="L6986" t="s">
        <v>28</v>
      </c>
      <c r="M6986">
        <v>23</v>
      </c>
      <c r="N6986">
        <v>20</v>
      </c>
      <c r="O6986">
        <v>460</v>
      </c>
      <c r="P6986">
        <v>197.8</v>
      </c>
      <c r="Q6986">
        <v>0.43</v>
      </c>
      <c r="R6986" t="s">
        <v>104</v>
      </c>
    </row>
    <row r="6987" spans="1:18" x14ac:dyDescent="0.25">
      <c r="A6987" t="s">
        <v>48</v>
      </c>
      <c r="B6987">
        <v>1185732</v>
      </c>
      <c r="C6987" s="1">
        <v>44230</v>
      </c>
      <c r="D6987" t="s">
        <v>17</v>
      </c>
      <c r="E6987" t="s">
        <v>169</v>
      </c>
      <c r="F6987" t="s">
        <v>35</v>
      </c>
      <c r="G6987">
        <v>1</v>
      </c>
      <c r="H6987">
        <v>2021</v>
      </c>
      <c r="I6987" t="s">
        <v>57</v>
      </c>
      <c r="J6987" t="s">
        <v>135</v>
      </c>
      <c r="K6987" t="s">
        <v>136</v>
      </c>
      <c r="L6987" t="s">
        <v>30</v>
      </c>
      <c r="M6987">
        <v>38</v>
      </c>
      <c r="N6987">
        <v>38</v>
      </c>
      <c r="O6987">
        <v>1444</v>
      </c>
      <c r="P6987">
        <v>880.84</v>
      </c>
      <c r="Q6987">
        <v>0.61</v>
      </c>
      <c r="R6987" t="s">
        <v>104</v>
      </c>
    </row>
    <row r="6988" spans="1:18" x14ac:dyDescent="0.25">
      <c r="A6988" t="s">
        <v>48</v>
      </c>
      <c r="B6988">
        <v>1185732</v>
      </c>
      <c r="C6988" s="1">
        <v>44230</v>
      </c>
      <c r="D6988" t="s">
        <v>17</v>
      </c>
      <c r="E6988" t="s">
        <v>169</v>
      </c>
      <c r="F6988" t="s">
        <v>35</v>
      </c>
      <c r="G6988">
        <v>1</v>
      </c>
      <c r="H6988">
        <v>2021</v>
      </c>
      <c r="I6988" t="s">
        <v>57</v>
      </c>
      <c r="J6988" t="s">
        <v>135</v>
      </c>
      <c r="K6988" t="s">
        <v>136</v>
      </c>
      <c r="L6988" t="s">
        <v>32</v>
      </c>
      <c r="M6988">
        <v>14</v>
      </c>
      <c r="N6988">
        <v>65</v>
      </c>
      <c r="O6988">
        <v>910</v>
      </c>
      <c r="P6988">
        <v>464.1</v>
      </c>
      <c r="Q6988">
        <v>0.51</v>
      </c>
      <c r="R6988" t="s">
        <v>104</v>
      </c>
    </row>
    <row r="6989" spans="1:18" x14ac:dyDescent="0.25">
      <c r="A6989" t="s">
        <v>48</v>
      </c>
      <c r="B6989">
        <v>1185732</v>
      </c>
      <c r="C6989" s="1">
        <v>44257</v>
      </c>
      <c r="D6989" t="s">
        <v>33</v>
      </c>
      <c r="E6989" t="s">
        <v>169</v>
      </c>
      <c r="F6989" t="s">
        <v>36</v>
      </c>
      <c r="G6989">
        <v>1</v>
      </c>
      <c r="H6989">
        <v>2021</v>
      </c>
      <c r="I6989" t="s">
        <v>57</v>
      </c>
      <c r="J6989" t="s">
        <v>135</v>
      </c>
      <c r="K6989" t="s">
        <v>136</v>
      </c>
      <c r="L6989" t="s">
        <v>21</v>
      </c>
      <c r="M6989">
        <v>19</v>
      </c>
      <c r="N6989">
        <v>141</v>
      </c>
      <c r="O6989">
        <v>2679</v>
      </c>
      <c r="P6989">
        <v>1098.3900000000001</v>
      </c>
      <c r="Q6989">
        <v>0.41</v>
      </c>
      <c r="R6989" t="s">
        <v>104</v>
      </c>
    </row>
    <row r="6990" spans="1:18" x14ac:dyDescent="0.25">
      <c r="A6990" t="s">
        <v>48</v>
      </c>
      <c r="B6990">
        <v>1185732</v>
      </c>
      <c r="C6990" s="1">
        <v>44257</v>
      </c>
      <c r="D6990" t="s">
        <v>33</v>
      </c>
      <c r="E6990" t="s">
        <v>169</v>
      </c>
      <c r="F6990" t="s">
        <v>36</v>
      </c>
      <c r="G6990">
        <v>1</v>
      </c>
      <c r="H6990">
        <v>2021</v>
      </c>
      <c r="I6990" t="s">
        <v>57</v>
      </c>
      <c r="J6990" t="s">
        <v>135</v>
      </c>
      <c r="K6990" t="s">
        <v>136</v>
      </c>
      <c r="L6990" t="s">
        <v>24</v>
      </c>
      <c r="M6990">
        <v>19</v>
      </c>
      <c r="N6990">
        <v>44</v>
      </c>
      <c r="O6990">
        <v>836</v>
      </c>
      <c r="P6990">
        <v>418</v>
      </c>
      <c r="Q6990">
        <v>0.5</v>
      </c>
      <c r="R6990" t="s">
        <v>104</v>
      </c>
    </row>
    <row r="6991" spans="1:18" x14ac:dyDescent="0.25">
      <c r="A6991" t="s">
        <v>48</v>
      </c>
      <c r="B6991">
        <v>1185732</v>
      </c>
      <c r="C6991" s="1">
        <v>44257</v>
      </c>
      <c r="D6991" t="s">
        <v>33</v>
      </c>
      <c r="E6991" t="s">
        <v>169</v>
      </c>
      <c r="F6991" t="s">
        <v>36</v>
      </c>
      <c r="G6991">
        <v>1</v>
      </c>
      <c r="H6991">
        <v>2021</v>
      </c>
      <c r="I6991" t="s">
        <v>57</v>
      </c>
      <c r="J6991" t="s">
        <v>135</v>
      </c>
      <c r="K6991" t="s">
        <v>136</v>
      </c>
      <c r="L6991" t="s">
        <v>26</v>
      </c>
      <c r="M6991">
        <v>9</v>
      </c>
      <c r="N6991">
        <v>59</v>
      </c>
      <c r="O6991">
        <v>531</v>
      </c>
      <c r="P6991">
        <v>233.64</v>
      </c>
      <c r="Q6991">
        <v>0.44</v>
      </c>
      <c r="R6991" t="s">
        <v>104</v>
      </c>
    </row>
    <row r="6992" spans="1:18" x14ac:dyDescent="0.25">
      <c r="A6992" t="s">
        <v>48</v>
      </c>
      <c r="B6992">
        <v>1185732</v>
      </c>
      <c r="C6992" s="1">
        <v>44257</v>
      </c>
      <c r="D6992" t="s">
        <v>33</v>
      </c>
      <c r="E6992" t="s">
        <v>169</v>
      </c>
      <c r="F6992" t="s">
        <v>36</v>
      </c>
      <c r="G6992">
        <v>1</v>
      </c>
      <c r="H6992">
        <v>2021</v>
      </c>
      <c r="I6992" t="s">
        <v>57</v>
      </c>
      <c r="J6992" t="s">
        <v>135</v>
      </c>
      <c r="K6992" t="s">
        <v>136</v>
      </c>
      <c r="L6992" t="s">
        <v>28</v>
      </c>
      <c r="M6992">
        <v>14</v>
      </c>
      <c r="N6992">
        <v>20</v>
      </c>
      <c r="O6992">
        <v>280</v>
      </c>
      <c r="P6992">
        <v>114.8</v>
      </c>
      <c r="Q6992">
        <v>0.41</v>
      </c>
      <c r="R6992" t="s">
        <v>104</v>
      </c>
    </row>
    <row r="6993" spans="1:18" x14ac:dyDescent="0.25">
      <c r="A6993" t="s">
        <v>48</v>
      </c>
      <c r="B6993">
        <v>1185732</v>
      </c>
      <c r="C6993" s="1">
        <v>44257</v>
      </c>
      <c r="D6993" t="s">
        <v>33</v>
      </c>
      <c r="E6993" t="s">
        <v>169</v>
      </c>
      <c r="F6993" t="s">
        <v>36</v>
      </c>
      <c r="G6993">
        <v>1</v>
      </c>
      <c r="H6993">
        <v>2021</v>
      </c>
      <c r="I6993" t="s">
        <v>57</v>
      </c>
      <c r="J6993" t="s">
        <v>135</v>
      </c>
      <c r="K6993" t="s">
        <v>136</v>
      </c>
      <c r="L6993" t="s">
        <v>30</v>
      </c>
      <c r="M6993">
        <v>29</v>
      </c>
      <c r="N6993">
        <v>34</v>
      </c>
      <c r="O6993">
        <v>986</v>
      </c>
      <c r="P6993">
        <v>601.46</v>
      </c>
      <c r="Q6993">
        <v>0.61</v>
      </c>
      <c r="R6993" t="s">
        <v>104</v>
      </c>
    </row>
    <row r="6994" spans="1:18" x14ac:dyDescent="0.25">
      <c r="A6994" t="s">
        <v>48</v>
      </c>
      <c r="B6994">
        <v>1185732</v>
      </c>
      <c r="C6994" s="1">
        <v>44257</v>
      </c>
      <c r="D6994" t="s">
        <v>33</v>
      </c>
      <c r="E6994" t="s">
        <v>169</v>
      </c>
      <c r="F6994" t="s">
        <v>36</v>
      </c>
      <c r="G6994">
        <v>1</v>
      </c>
      <c r="H6994">
        <v>2021</v>
      </c>
      <c r="I6994" t="s">
        <v>57</v>
      </c>
      <c r="J6994" t="s">
        <v>135</v>
      </c>
      <c r="K6994" t="s">
        <v>136</v>
      </c>
      <c r="L6994" t="s">
        <v>32</v>
      </c>
      <c r="M6994">
        <v>18</v>
      </c>
      <c r="N6994">
        <v>63</v>
      </c>
      <c r="O6994">
        <v>1134</v>
      </c>
      <c r="P6994">
        <v>612.36</v>
      </c>
      <c r="Q6994">
        <v>0.54</v>
      </c>
      <c r="R6994" t="s">
        <v>104</v>
      </c>
    </row>
    <row r="6995" spans="1:18" x14ac:dyDescent="0.25">
      <c r="A6995" t="s">
        <v>48</v>
      </c>
      <c r="B6995">
        <v>1185732</v>
      </c>
      <c r="C6995" s="1">
        <v>44289</v>
      </c>
      <c r="D6995" t="s">
        <v>27</v>
      </c>
      <c r="E6995" t="s">
        <v>170</v>
      </c>
      <c r="F6995" t="s">
        <v>38</v>
      </c>
      <c r="G6995">
        <v>2</v>
      </c>
      <c r="H6995">
        <v>2021</v>
      </c>
      <c r="I6995" t="s">
        <v>57</v>
      </c>
      <c r="J6995" t="s">
        <v>135</v>
      </c>
      <c r="K6995" t="s">
        <v>136</v>
      </c>
      <c r="L6995" t="s">
        <v>21</v>
      </c>
      <c r="M6995">
        <v>18</v>
      </c>
      <c r="N6995">
        <v>122</v>
      </c>
      <c r="O6995">
        <v>2196</v>
      </c>
      <c r="P6995">
        <v>900.36</v>
      </c>
      <c r="Q6995">
        <v>0.41</v>
      </c>
      <c r="R6995" t="s">
        <v>104</v>
      </c>
    </row>
    <row r="6996" spans="1:18" x14ac:dyDescent="0.25">
      <c r="A6996" t="s">
        <v>48</v>
      </c>
      <c r="B6996">
        <v>1185732</v>
      </c>
      <c r="C6996" s="1">
        <v>44289</v>
      </c>
      <c r="D6996" t="s">
        <v>27</v>
      </c>
      <c r="E6996" t="s">
        <v>170</v>
      </c>
      <c r="F6996" t="s">
        <v>38</v>
      </c>
      <c r="G6996">
        <v>2</v>
      </c>
      <c r="H6996">
        <v>2021</v>
      </c>
      <c r="I6996" t="s">
        <v>57</v>
      </c>
      <c r="J6996" t="s">
        <v>135</v>
      </c>
      <c r="K6996" t="s">
        <v>136</v>
      </c>
      <c r="L6996" t="s">
        <v>24</v>
      </c>
      <c r="M6996">
        <v>20</v>
      </c>
      <c r="N6996">
        <v>39</v>
      </c>
      <c r="O6996">
        <v>780</v>
      </c>
      <c r="P6996">
        <v>358.8</v>
      </c>
      <c r="Q6996">
        <v>0.46</v>
      </c>
      <c r="R6996" t="s">
        <v>104</v>
      </c>
    </row>
    <row r="6997" spans="1:18" x14ac:dyDescent="0.25">
      <c r="A6997" t="s">
        <v>48</v>
      </c>
      <c r="B6997">
        <v>1185732</v>
      </c>
      <c r="C6997" s="1">
        <v>44289</v>
      </c>
      <c r="D6997" t="s">
        <v>27</v>
      </c>
      <c r="E6997" t="s">
        <v>170</v>
      </c>
      <c r="F6997" t="s">
        <v>38</v>
      </c>
      <c r="G6997">
        <v>2</v>
      </c>
      <c r="H6997">
        <v>2021</v>
      </c>
      <c r="I6997" t="s">
        <v>57</v>
      </c>
      <c r="J6997" t="s">
        <v>135</v>
      </c>
      <c r="K6997" t="s">
        <v>136</v>
      </c>
      <c r="L6997" t="s">
        <v>26</v>
      </c>
      <c r="M6997">
        <v>9</v>
      </c>
      <c r="N6997">
        <v>41</v>
      </c>
      <c r="O6997">
        <v>369</v>
      </c>
      <c r="P6997">
        <v>158.66999999999999</v>
      </c>
      <c r="Q6997">
        <v>0.43</v>
      </c>
      <c r="R6997" t="s">
        <v>104</v>
      </c>
    </row>
    <row r="6998" spans="1:18" x14ac:dyDescent="0.25">
      <c r="A6998" t="s">
        <v>48</v>
      </c>
      <c r="B6998">
        <v>1185732</v>
      </c>
      <c r="C6998" s="1">
        <v>44289</v>
      </c>
      <c r="D6998" t="s">
        <v>27</v>
      </c>
      <c r="E6998" t="s">
        <v>170</v>
      </c>
      <c r="F6998" t="s">
        <v>38</v>
      </c>
      <c r="G6998">
        <v>2</v>
      </c>
      <c r="H6998">
        <v>2021</v>
      </c>
      <c r="I6998" t="s">
        <v>57</v>
      </c>
      <c r="J6998" t="s">
        <v>135</v>
      </c>
      <c r="K6998" t="s">
        <v>136</v>
      </c>
      <c r="L6998" t="s">
        <v>28</v>
      </c>
      <c r="M6998">
        <v>15</v>
      </c>
      <c r="N6998">
        <v>22</v>
      </c>
      <c r="O6998">
        <v>330</v>
      </c>
      <c r="P6998">
        <v>135.30000000000001</v>
      </c>
      <c r="Q6998">
        <v>0.41</v>
      </c>
      <c r="R6998" t="s">
        <v>104</v>
      </c>
    </row>
    <row r="6999" spans="1:18" x14ac:dyDescent="0.25">
      <c r="A6999" t="s">
        <v>48</v>
      </c>
      <c r="B6999">
        <v>1185732</v>
      </c>
      <c r="C6999" s="1">
        <v>44289</v>
      </c>
      <c r="D6999" t="s">
        <v>27</v>
      </c>
      <c r="E6999" t="s">
        <v>170</v>
      </c>
      <c r="F6999" t="s">
        <v>38</v>
      </c>
      <c r="G6999">
        <v>2</v>
      </c>
      <c r="H6999">
        <v>2021</v>
      </c>
      <c r="I6999" t="s">
        <v>57</v>
      </c>
      <c r="J6999" t="s">
        <v>135</v>
      </c>
      <c r="K6999" t="s">
        <v>136</v>
      </c>
      <c r="L6999" t="s">
        <v>30</v>
      </c>
      <c r="M6999">
        <v>55</v>
      </c>
      <c r="N6999">
        <v>26</v>
      </c>
      <c r="O6999">
        <v>1430</v>
      </c>
      <c r="P6999">
        <v>886.6</v>
      </c>
      <c r="Q6999">
        <v>0.62</v>
      </c>
      <c r="R6999" t="s">
        <v>104</v>
      </c>
    </row>
    <row r="7000" spans="1:18" x14ac:dyDescent="0.25">
      <c r="A7000" t="s">
        <v>48</v>
      </c>
      <c r="B7000">
        <v>1185732</v>
      </c>
      <c r="C7000" s="1">
        <v>44289</v>
      </c>
      <c r="D7000" t="s">
        <v>27</v>
      </c>
      <c r="E7000" t="s">
        <v>170</v>
      </c>
      <c r="F7000" t="s">
        <v>38</v>
      </c>
      <c r="G7000">
        <v>2</v>
      </c>
      <c r="H7000">
        <v>2021</v>
      </c>
      <c r="I7000" t="s">
        <v>57</v>
      </c>
      <c r="J7000" t="s">
        <v>135</v>
      </c>
      <c r="K7000" t="s">
        <v>136</v>
      </c>
      <c r="L7000" t="s">
        <v>32</v>
      </c>
      <c r="M7000">
        <v>49</v>
      </c>
      <c r="N7000">
        <v>61</v>
      </c>
      <c r="O7000">
        <v>2989</v>
      </c>
      <c r="P7000">
        <v>1643.95</v>
      </c>
      <c r="Q7000">
        <v>0.55000000000000004</v>
      </c>
      <c r="R7000" t="s">
        <v>104</v>
      </c>
    </row>
    <row r="7001" spans="1:18" x14ac:dyDescent="0.25">
      <c r="A7001" t="s">
        <v>48</v>
      </c>
      <c r="B7001">
        <v>1185732</v>
      </c>
      <c r="C7001" s="1">
        <v>44320</v>
      </c>
      <c r="D7001" t="s">
        <v>33</v>
      </c>
      <c r="E7001" t="s">
        <v>169</v>
      </c>
      <c r="F7001" t="s">
        <v>39</v>
      </c>
      <c r="G7001">
        <v>2</v>
      </c>
      <c r="H7001">
        <v>2021</v>
      </c>
      <c r="I7001" t="s">
        <v>57</v>
      </c>
      <c r="J7001" t="s">
        <v>135</v>
      </c>
      <c r="K7001" t="s">
        <v>136</v>
      </c>
      <c r="L7001" t="s">
        <v>21</v>
      </c>
      <c r="M7001">
        <v>58</v>
      </c>
      <c r="N7001">
        <v>134</v>
      </c>
      <c r="O7001">
        <v>7772</v>
      </c>
      <c r="P7001">
        <v>3186.52</v>
      </c>
      <c r="Q7001">
        <v>0.41</v>
      </c>
      <c r="R7001" t="s">
        <v>104</v>
      </c>
    </row>
    <row r="7002" spans="1:18" x14ac:dyDescent="0.25">
      <c r="A7002" t="s">
        <v>48</v>
      </c>
      <c r="B7002">
        <v>1185732</v>
      </c>
      <c r="C7002" s="1">
        <v>44320</v>
      </c>
      <c r="D7002" t="s">
        <v>33</v>
      </c>
      <c r="E7002" t="s">
        <v>169</v>
      </c>
      <c r="F7002" t="s">
        <v>39</v>
      </c>
      <c r="G7002">
        <v>2</v>
      </c>
      <c r="H7002">
        <v>2021</v>
      </c>
      <c r="I7002" t="s">
        <v>57</v>
      </c>
      <c r="J7002" t="s">
        <v>135</v>
      </c>
      <c r="K7002" t="s">
        <v>136</v>
      </c>
      <c r="L7002" t="s">
        <v>24</v>
      </c>
      <c r="M7002">
        <v>39</v>
      </c>
      <c r="N7002">
        <v>50</v>
      </c>
      <c r="O7002">
        <v>1950</v>
      </c>
      <c r="P7002">
        <v>955.5</v>
      </c>
      <c r="Q7002">
        <v>0.49</v>
      </c>
      <c r="R7002" t="s">
        <v>104</v>
      </c>
    </row>
    <row r="7003" spans="1:18" x14ac:dyDescent="0.25">
      <c r="A7003" t="s">
        <v>48</v>
      </c>
      <c r="B7003">
        <v>1185732</v>
      </c>
      <c r="C7003" s="1">
        <v>44320</v>
      </c>
      <c r="D7003" t="s">
        <v>33</v>
      </c>
      <c r="E7003" t="s">
        <v>169</v>
      </c>
      <c r="F7003" t="s">
        <v>39</v>
      </c>
      <c r="G7003">
        <v>2</v>
      </c>
      <c r="H7003">
        <v>2021</v>
      </c>
      <c r="I7003" t="s">
        <v>57</v>
      </c>
      <c r="J7003" t="s">
        <v>135</v>
      </c>
      <c r="K7003" t="s">
        <v>136</v>
      </c>
      <c r="L7003" t="s">
        <v>26</v>
      </c>
      <c r="M7003">
        <v>33</v>
      </c>
      <c r="N7003">
        <v>49</v>
      </c>
      <c r="O7003">
        <v>1617</v>
      </c>
      <c r="P7003">
        <v>727.65</v>
      </c>
      <c r="Q7003">
        <v>0.45</v>
      </c>
      <c r="R7003" t="s">
        <v>104</v>
      </c>
    </row>
    <row r="7004" spans="1:18" x14ac:dyDescent="0.25">
      <c r="A7004" t="s">
        <v>48</v>
      </c>
      <c r="B7004">
        <v>1185732</v>
      </c>
      <c r="C7004" s="1">
        <v>44320</v>
      </c>
      <c r="D7004" t="s">
        <v>33</v>
      </c>
      <c r="E7004" t="s">
        <v>169</v>
      </c>
      <c r="F7004" t="s">
        <v>39</v>
      </c>
      <c r="G7004">
        <v>2</v>
      </c>
      <c r="H7004">
        <v>2021</v>
      </c>
      <c r="I7004" t="s">
        <v>57</v>
      </c>
      <c r="J7004" t="s">
        <v>135</v>
      </c>
      <c r="K7004" t="s">
        <v>136</v>
      </c>
      <c r="L7004" t="s">
        <v>28</v>
      </c>
      <c r="M7004">
        <v>32</v>
      </c>
      <c r="N7004">
        <v>38</v>
      </c>
      <c r="O7004">
        <v>1216</v>
      </c>
      <c r="P7004">
        <v>535.04</v>
      </c>
      <c r="Q7004">
        <v>0.44</v>
      </c>
      <c r="R7004" t="s">
        <v>104</v>
      </c>
    </row>
    <row r="7005" spans="1:18" x14ac:dyDescent="0.25">
      <c r="A7005" t="s">
        <v>48</v>
      </c>
      <c r="B7005">
        <v>1185732</v>
      </c>
      <c r="C7005" s="1">
        <v>44320</v>
      </c>
      <c r="D7005" t="s">
        <v>33</v>
      </c>
      <c r="E7005" t="s">
        <v>169</v>
      </c>
      <c r="F7005" t="s">
        <v>39</v>
      </c>
      <c r="G7005">
        <v>2</v>
      </c>
      <c r="H7005">
        <v>2021</v>
      </c>
      <c r="I7005" t="s">
        <v>57</v>
      </c>
      <c r="J7005" t="s">
        <v>135</v>
      </c>
      <c r="K7005" t="s">
        <v>136</v>
      </c>
      <c r="L7005" t="s">
        <v>30</v>
      </c>
      <c r="M7005">
        <v>44</v>
      </c>
      <c r="N7005">
        <v>53</v>
      </c>
      <c r="O7005">
        <v>2332</v>
      </c>
      <c r="P7005">
        <v>1422.52</v>
      </c>
      <c r="Q7005">
        <v>0.61</v>
      </c>
      <c r="R7005" t="s">
        <v>104</v>
      </c>
    </row>
    <row r="7006" spans="1:18" x14ac:dyDescent="0.25">
      <c r="A7006" t="s">
        <v>48</v>
      </c>
      <c r="B7006">
        <v>1185732</v>
      </c>
      <c r="C7006" s="1">
        <v>44320</v>
      </c>
      <c r="D7006" t="s">
        <v>33</v>
      </c>
      <c r="E7006" t="s">
        <v>169</v>
      </c>
      <c r="F7006" t="s">
        <v>39</v>
      </c>
      <c r="G7006">
        <v>2</v>
      </c>
      <c r="H7006">
        <v>2021</v>
      </c>
      <c r="I7006" t="s">
        <v>57</v>
      </c>
      <c r="J7006" t="s">
        <v>135</v>
      </c>
      <c r="K7006" t="s">
        <v>136</v>
      </c>
      <c r="L7006" t="s">
        <v>32</v>
      </c>
      <c r="M7006">
        <v>47</v>
      </c>
      <c r="N7006">
        <v>90</v>
      </c>
      <c r="O7006">
        <v>4230</v>
      </c>
      <c r="P7006">
        <v>2157.3000000000002</v>
      </c>
      <c r="Q7006">
        <v>0.51</v>
      </c>
      <c r="R7006" t="s">
        <v>104</v>
      </c>
    </row>
    <row r="7007" spans="1:18" x14ac:dyDescent="0.25">
      <c r="A7007" t="s">
        <v>48</v>
      </c>
      <c r="B7007">
        <v>1185732</v>
      </c>
      <c r="C7007" s="1">
        <v>44350</v>
      </c>
      <c r="D7007" t="s">
        <v>23</v>
      </c>
      <c r="E7007" t="s">
        <v>169</v>
      </c>
      <c r="F7007" t="s">
        <v>56</v>
      </c>
      <c r="G7007">
        <v>2</v>
      </c>
      <c r="H7007">
        <v>2021</v>
      </c>
      <c r="I7007" t="s">
        <v>57</v>
      </c>
      <c r="J7007" t="s">
        <v>135</v>
      </c>
      <c r="K7007" t="s">
        <v>136</v>
      </c>
      <c r="L7007" t="s">
        <v>21</v>
      </c>
      <c r="M7007">
        <v>32</v>
      </c>
      <c r="N7007">
        <v>160</v>
      </c>
      <c r="O7007">
        <v>5120</v>
      </c>
      <c r="P7007">
        <v>2252.8000000000002</v>
      </c>
      <c r="Q7007">
        <v>0.44</v>
      </c>
      <c r="R7007" t="s">
        <v>104</v>
      </c>
    </row>
    <row r="7008" spans="1:18" x14ac:dyDescent="0.25">
      <c r="A7008" t="s">
        <v>48</v>
      </c>
      <c r="B7008">
        <v>1185732</v>
      </c>
      <c r="C7008" s="1">
        <v>44350</v>
      </c>
      <c r="D7008" t="s">
        <v>23</v>
      </c>
      <c r="E7008" t="s">
        <v>169</v>
      </c>
      <c r="F7008" t="s">
        <v>56</v>
      </c>
      <c r="G7008">
        <v>2</v>
      </c>
      <c r="H7008">
        <v>2021</v>
      </c>
      <c r="I7008" t="s">
        <v>57</v>
      </c>
      <c r="J7008" t="s">
        <v>135</v>
      </c>
      <c r="K7008" t="s">
        <v>136</v>
      </c>
      <c r="L7008" t="s">
        <v>24</v>
      </c>
      <c r="M7008">
        <v>27</v>
      </c>
      <c r="N7008">
        <v>90</v>
      </c>
      <c r="O7008">
        <v>2430</v>
      </c>
      <c r="P7008">
        <v>1190.7</v>
      </c>
      <c r="Q7008">
        <v>0.49</v>
      </c>
      <c r="R7008" t="s">
        <v>104</v>
      </c>
    </row>
    <row r="7009" spans="1:18" x14ac:dyDescent="0.25">
      <c r="A7009" t="s">
        <v>48</v>
      </c>
      <c r="B7009">
        <v>1185732</v>
      </c>
      <c r="C7009" s="1">
        <v>44350</v>
      </c>
      <c r="D7009" t="s">
        <v>23</v>
      </c>
      <c r="E7009" t="s">
        <v>169</v>
      </c>
      <c r="F7009" t="s">
        <v>56</v>
      </c>
      <c r="G7009">
        <v>2</v>
      </c>
      <c r="H7009">
        <v>2021</v>
      </c>
      <c r="I7009" t="s">
        <v>57</v>
      </c>
      <c r="J7009" t="s">
        <v>135</v>
      </c>
      <c r="K7009" t="s">
        <v>136</v>
      </c>
      <c r="L7009" t="s">
        <v>26</v>
      </c>
      <c r="M7009">
        <v>24</v>
      </c>
      <c r="N7009">
        <v>52</v>
      </c>
      <c r="O7009">
        <v>1248</v>
      </c>
      <c r="P7009">
        <v>549.12</v>
      </c>
      <c r="Q7009">
        <v>0.44</v>
      </c>
      <c r="R7009" t="s">
        <v>104</v>
      </c>
    </row>
    <row r="7010" spans="1:18" x14ac:dyDescent="0.25">
      <c r="A7010" t="s">
        <v>48</v>
      </c>
      <c r="B7010">
        <v>1185732</v>
      </c>
      <c r="C7010" s="1">
        <v>44350</v>
      </c>
      <c r="D7010" t="s">
        <v>23</v>
      </c>
      <c r="E7010" t="s">
        <v>169</v>
      </c>
      <c r="F7010" t="s">
        <v>56</v>
      </c>
      <c r="G7010">
        <v>2</v>
      </c>
      <c r="H7010">
        <v>2021</v>
      </c>
      <c r="I7010" t="s">
        <v>57</v>
      </c>
      <c r="J7010" t="s">
        <v>135</v>
      </c>
      <c r="K7010" t="s">
        <v>136</v>
      </c>
      <c r="L7010" t="s">
        <v>28</v>
      </c>
      <c r="M7010">
        <v>24</v>
      </c>
      <c r="N7010">
        <v>47</v>
      </c>
      <c r="O7010">
        <v>1128</v>
      </c>
      <c r="P7010">
        <v>462.48</v>
      </c>
      <c r="Q7010">
        <v>0.41</v>
      </c>
      <c r="R7010" t="s">
        <v>104</v>
      </c>
    </row>
    <row r="7011" spans="1:18" x14ac:dyDescent="0.25">
      <c r="A7011" t="s">
        <v>48</v>
      </c>
      <c r="B7011">
        <v>1185732</v>
      </c>
      <c r="C7011" s="1">
        <v>44350</v>
      </c>
      <c r="D7011" t="s">
        <v>23</v>
      </c>
      <c r="E7011" t="s">
        <v>169</v>
      </c>
      <c r="F7011" t="s">
        <v>56</v>
      </c>
      <c r="G7011">
        <v>2</v>
      </c>
      <c r="H7011">
        <v>2021</v>
      </c>
      <c r="I7011" t="s">
        <v>57</v>
      </c>
      <c r="J7011" t="s">
        <v>135</v>
      </c>
      <c r="K7011" t="s">
        <v>136</v>
      </c>
      <c r="L7011" t="s">
        <v>30</v>
      </c>
      <c r="M7011">
        <v>34</v>
      </c>
      <c r="N7011">
        <v>46</v>
      </c>
      <c r="O7011">
        <v>1564</v>
      </c>
      <c r="P7011">
        <v>938.4</v>
      </c>
      <c r="Q7011">
        <v>0.6</v>
      </c>
      <c r="R7011" t="s">
        <v>104</v>
      </c>
    </row>
    <row r="7012" spans="1:18" x14ac:dyDescent="0.25">
      <c r="A7012" t="s">
        <v>48</v>
      </c>
      <c r="B7012">
        <v>1185732</v>
      </c>
      <c r="C7012" s="1">
        <v>44350</v>
      </c>
      <c r="D7012" t="s">
        <v>23</v>
      </c>
      <c r="E7012" t="s">
        <v>169</v>
      </c>
      <c r="F7012" t="s">
        <v>56</v>
      </c>
      <c r="G7012">
        <v>2</v>
      </c>
      <c r="H7012">
        <v>2021</v>
      </c>
      <c r="I7012" t="s">
        <v>57</v>
      </c>
      <c r="J7012" t="s">
        <v>135</v>
      </c>
      <c r="K7012" t="s">
        <v>136</v>
      </c>
      <c r="L7012" t="s">
        <v>32</v>
      </c>
      <c r="M7012">
        <v>51</v>
      </c>
      <c r="N7012">
        <v>98</v>
      </c>
      <c r="O7012">
        <v>4998</v>
      </c>
      <c r="P7012">
        <v>2748.9</v>
      </c>
      <c r="Q7012">
        <v>0.55000000000000004</v>
      </c>
      <c r="R7012" t="s">
        <v>104</v>
      </c>
    </row>
    <row r="7013" spans="1:18" x14ac:dyDescent="0.25">
      <c r="A7013" t="s">
        <v>48</v>
      </c>
      <c r="B7013">
        <v>1185732</v>
      </c>
      <c r="C7013" s="1">
        <v>44379</v>
      </c>
      <c r="D7013" t="s">
        <v>25</v>
      </c>
      <c r="E7013" t="s">
        <v>169</v>
      </c>
      <c r="F7013" t="s">
        <v>40</v>
      </c>
      <c r="G7013">
        <v>3</v>
      </c>
      <c r="H7013">
        <v>2021</v>
      </c>
      <c r="I7013" t="s">
        <v>57</v>
      </c>
      <c r="J7013" t="s">
        <v>135</v>
      </c>
      <c r="K7013" t="s">
        <v>136</v>
      </c>
      <c r="L7013" t="s">
        <v>21</v>
      </c>
      <c r="M7013">
        <v>45</v>
      </c>
      <c r="N7013">
        <v>149</v>
      </c>
      <c r="O7013">
        <v>6705</v>
      </c>
      <c r="P7013">
        <v>2816.1</v>
      </c>
      <c r="Q7013">
        <v>0.42</v>
      </c>
      <c r="R7013" t="s">
        <v>104</v>
      </c>
    </row>
    <row r="7014" spans="1:18" x14ac:dyDescent="0.25">
      <c r="A7014" t="s">
        <v>48</v>
      </c>
      <c r="B7014">
        <v>1185732</v>
      </c>
      <c r="C7014" s="1">
        <v>44379</v>
      </c>
      <c r="D7014" t="s">
        <v>25</v>
      </c>
      <c r="E7014" t="s">
        <v>169</v>
      </c>
      <c r="F7014" t="s">
        <v>40</v>
      </c>
      <c r="G7014">
        <v>3</v>
      </c>
      <c r="H7014">
        <v>2021</v>
      </c>
      <c r="I7014" t="s">
        <v>57</v>
      </c>
      <c r="J7014" t="s">
        <v>135</v>
      </c>
      <c r="K7014" t="s">
        <v>136</v>
      </c>
      <c r="L7014" t="s">
        <v>24</v>
      </c>
      <c r="M7014">
        <v>42</v>
      </c>
      <c r="N7014">
        <v>87</v>
      </c>
      <c r="O7014">
        <v>3654</v>
      </c>
      <c r="P7014">
        <v>1790.46</v>
      </c>
      <c r="Q7014">
        <v>0.49</v>
      </c>
      <c r="R7014" t="s">
        <v>104</v>
      </c>
    </row>
    <row r="7015" spans="1:18" x14ac:dyDescent="0.25">
      <c r="A7015" t="s">
        <v>48</v>
      </c>
      <c r="B7015">
        <v>1185732</v>
      </c>
      <c r="C7015" s="1">
        <v>44379</v>
      </c>
      <c r="D7015" t="s">
        <v>25</v>
      </c>
      <c r="E7015" t="s">
        <v>169</v>
      </c>
      <c r="F7015" t="s">
        <v>40</v>
      </c>
      <c r="G7015">
        <v>3</v>
      </c>
      <c r="H7015">
        <v>2021</v>
      </c>
      <c r="I7015" t="s">
        <v>57</v>
      </c>
      <c r="J7015" t="s">
        <v>135</v>
      </c>
      <c r="K7015" t="s">
        <v>136</v>
      </c>
      <c r="L7015" t="s">
        <v>26</v>
      </c>
      <c r="M7015">
        <v>38</v>
      </c>
      <c r="N7015">
        <v>61</v>
      </c>
      <c r="O7015">
        <v>2318</v>
      </c>
      <c r="P7015">
        <v>996.74</v>
      </c>
      <c r="Q7015">
        <v>0.43</v>
      </c>
      <c r="R7015" t="s">
        <v>104</v>
      </c>
    </row>
    <row r="7016" spans="1:18" x14ac:dyDescent="0.25">
      <c r="A7016" t="s">
        <v>48</v>
      </c>
      <c r="B7016">
        <v>1185732</v>
      </c>
      <c r="C7016" s="1">
        <v>44379</v>
      </c>
      <c r="D7016" t="s">
        <v>25</v>
      </c>
      <c r="E7016" t="s">
        <v>169</v>
      </c>
      <c r="F7016" t="s">
        <v>40</v>
      </c>
      <c r="G7016">
        <v>3</v>
      </c>
      <c r="H7016">
        <v>2021</v>
      </c>
      <c r="I7016" t="s">
        <v>57</v>
      </c>
      <c r="J7016" t="s">
        <v>135</v>
      </c>
      <c r="K7016" t="s">
        <v>136</v>
      </c>
      <c r="L7016" t="s">
        <v>28</v>
      </c>
      <c r="M7016">
        <v>38</v>
      </c>
      <c r="N7016">
        <v>51</v>
      </c>
      <c r="O7016">
        <v>1938</v>
      </c>
      <c r="P7016">
        <v>813.96</v>
      </c>
      <c r="Q7016">
        <v>0.42</v>
      </c>
      <c r="R7016" t="s">
        <v>104</v>
      </c>
    </row>
    <row r="7017" spans="1:18" x14ac:dyDescent="0.25">
      <c r="A7017" t="s">
        <v>48</v>
      </c>
      <c r="B7017">
        <v>1185732</v>
      </c>
      <c r="C7017" s="1">
        <v>44379</v>
      </c>
      <c r="D7017" t="s">
        <v>25</v>
      </c>
      <c r="E7017" t="s">
        <v>169</v>
      </c>
      <c r="F7017" t="s">
        <v>40</v>
      </c>
      <c r="G7017">
        <v>3</v>
      </c>
      <c r="H7017">
        <v>2021</v>
      </c>
      <c r="I7017" t="s">
        <v>57</v>
      </c>
      <c r="J7017" t="s">
        <v>135</v>
      </c>
      <c r="K7017" t="s">
        <v>136</v>
      </c>
      <c r="L7017" t="s">
        <v>30</v>
      </c>
      <c r="M7017">
        <v>48</v>
      </c>
      <c r="N7017">
        <v>50</v>
      </c>
      <c r="O7017">
        <v>2400</v>
      </c>
      <c r="P7017">
        <v>1488</v>
      </c>
      <c r="Q7017">
        <v>0.62</v>
      </c>
      <c r="R7017" t="s">
        <v>104</v>
      </c>
    </row>
    <row r="7018" spans="1:18" x14ac:dyDescent="0.25">
      <c r="A7018" t="s">
        <v>48</v>
      </c>
      <c r="B7018">
        <v>1185732</v>
      </c>
      <c r="C7018" s="1">
        <v>44379</v>
      </c>
      <c r="D7018" t="s">
        <v>25</v>
      </c>
      <c r="E7018" t="s">
        <v>169</v>
      </c>
      <c r="F7018" t="s">
        <v>40</v>
      </c>
      <c r="G7018">
        <v>3</v>
      </c>
      <c r="H7018">
        <v>2021</v>
      </c>
      <c r="I7018" t="s">
        <v>57</v>
      </c>
      <c r="J7018" t="s">
        <v>135</v>
      </c>
      <c r="K7018" t="s">
        <v>136</v>
      </c>
      <c r="L7018" t="s">
        <v>32</v>
      </c>
      <c r="M7018">
        <v>52</v>
      </c>
      <c r="N7018">
        <v>94</v>
      </c>
      <c r="O7018">
        <v>4888</v>
      </c>
      <c r="P7018">
        <v>2639.52</v>
      </c>
      <c r="Q7018">
        <v>0.54</v>
      </c>
      <c r="R7018" t="s">
        <v>104</v>
      </c>
    </row>
    <row r="7019" spans="1:18" x14ac:dyDescent="0.25">
      <c r="A7019" t="s">
        <v>48</v>
      </c>
      <c r="B7019">
        <v>1185732</v>
      </c>
      <c r="C7019" s="1">
        <v>44411</v>
      </c>
      <c r="D7019" t="s">
        <v>33</v>
      </c>
      <c r="E7019" t="s">
        <v>169</v>
      </c>
      <c r="F7019" t="s">
        <v>45</v>
      </c>
      <c r="G7019">
        <v>3</v>
      </c>
      <c r="H7019">
        <v>2021</v>
      </c>
      <c r="I7019" t="s">
        <v>57</v>
      </c>
      <c r="J7019" t="s">
        <v>135</v>
      </c>
      <c r="K7019" t="s">
        <v>136</v>
      </c>
      <c r="L7019" t="s">
        <v>21</v>
      </c>
      <c r="M7019">
        <v>46</v>
      </c>
      <c r="N7019">
        <v>158</v>
      </c>
      <c r="O7019">
        <v>7268</v>
      </c>
      <c r="P7019">
        <v>3052.56</v>
      </c>
      <c r="Q7019">
        <v>0.42</v>
      </c>
      <c r="R7019" t="s">
        <v>104</v>
      </c>
    </row>
    <row r="7020" spans="1:18" x14ac:dyDescent="0.25">
      <c r="A7020" t="s">
        <v>48</v>
      </c>
      <c r="B7020">
        <v>1185732</v>
      </c>
      <c r="C7020" s="1">
        <v>44411</v>
      </c>
      <c r="D7020" t="s">
        <v>33</v>
      </c>
      <c r="E7020" t="s">
        <v>169</v>
      </c>
      <c r="F7020" t="s">
        <v>45</v>
      </c>
      <c r="G7020">
        <v>3</v>
      </c>
      <c r="H7020">
        <v>2021</v>
      </c>
      <c r="I7020" t="s">
        <v>57</v>
      </c>
      <c r="J7020" t="s">
        <v>135</v>
      </c>
      <c r="K7020" t="s">
        <v>136</v>
      </c>
      <c r="L7020" t="s">
        <v>24</v>
      </c>
      <c r="M7020">
        <v>43</v>
      </c>
      <c r="N7020">
        <v>84</v>
      </c>
      <c r="O7020">
        <v>3612</v>
      </c>
      <c r="P7020">
        <v>1697.64</v>
      </c>
      <c r="Q7020">
        <v>0.47</v>
      </c>
      <c r="R7020" t="s">
        <v>104</v>
      </c>
    </row>
    <row r="7021" spans="1:18" x14ac:dyDescent="0.25">
      <c r="A7021" t="s">
        <v>48</v>
      </c>
      <c r="B7021">
        <v>1185732</v>
      </c>
      <c r="C7021" s="1">
        <v>44411</v>
      </c>
      <c r="D7021" t="s">
        <v>33</v>
      </c>
      <c r="E7021" t="s">
        <v>169</v>
      </c>
      <c r="F7021" t="s">
        <v>45</v>
      </c>
      <c r="G7021">
        <v>3</v>
      </c>
      <c r="H7021">
        <v>2021</v>
      </c>
      <c r="I7021" t="s">
        <v>57</v>
      </c>
      <c r="J7021" t="s">
        <v>135</v>
      </c>
      <c r="K7021" t="s">
        <v>136</v>
      </c>
      <c r="L7021" t="s">
        <v>26</v>
      </c>
      <c r="M7021">
        <v>39</v>
      </c>
      <c r="N7021">
        <v>56</v>
      </c>
      <c r="O7021">
        <v>2184</v>
      </c>
      <c r="P7021">
        <v>873.6</v>
      </c>
      <c r="Q7021">
        <v>0.4</v>
      </c>
      <c r="R7021" t="s">
        <v>104</v>
      </c>
    </row>
    <row r="7022" spans="1:18" x14ac:dyDescent="0.25">
      <c r="A7022" t="s">
        <v>48</v>
      </c>
      <c r="B7022">
        <v>1185732</v>
      </c>
      <c r="C7022" s="1">
        <v>44411</v>
      </c>
      <c r="D7022" t="s">
        <v>33</v>
      </c>
      <c r="E7022" t="s">
        <v>169</v>
      </c>
      <c r="F7022" t="s">
        <v>45</v>
      </c>
      <c r="G7022">
        <v>3</v>
      </c>
      <c r="H7022">
        <v>2021</v>
      </c>
      <c r="I7022" t="s">
        <v>57</v>
      </c>
      <c r="J7022" t="s">
        <v>135</v>
      </c>
      <c r="K7022" t="s">
        <v>136</v>
      </c>
      <c r="L7022" t="s">
        <v>28</v>
      </c>
      <c r="M7022">
        <v>39</v>
      </c>
      <c r="N7022">
        <v>50</v>
      </c>
      <c r="O7022">
        <v>1950</v>
      </c>
      <c r="P7022">
        <v>877.5</v>
      </c>
      <c r="Q7022">
        <v>0.45</v>
      </c>
      <c r="R7022" t="s">
        <v>104</v>
      </c>
    </row>
    <row r="7023" spans="1:18" x14ac:dyDescent="0.25">
      <c r="A7023" t="s">
        <v>48</v>
      </c>
      <c r="B7023">
        <v>1185732</v>
      </c>
      <c r="C7023" s="1">
        <v>44411</v>
      </c>
      <c r="D7023" t="s">
        <v>33</v>
      </c>
      <c r="E7023" t="s">
        <v>169</v>
      </c>
      <c r="F7023" t="s">
        <v>45</v>
      </c>
      <c r="G7023">
        <v>3</v>
      </c>
      <c r="H7023">
        <v>2021</v>
      </c>
      <c r="I7023" t="s">
        <v>57</v>
      </c>
      <c r="J7023" t="s">
        <v>135</v>
      </c>
      <c r="K7023" t="s">
        <v>136</v>
      </c>
      <c r="L7023" t="s">
        <v>30</v>
      </c>
      <c r="M7023">
        <v>48</v>
      </c>
      <c r="N7023">
        <v>46</v>
      </c>
      <c r="O7023">
        <v>2208</v>
      </c>
      <c r="P7023">
        <v>1435.2</v>
      </c>
      <c r="Q7023">
        <v>0.65</v>
      </c>
      <c r="R7023" t="s">
        <v>104</v>
      </c>
    </row>
    <row r="7024" spans="1:18" x14ac:dyDescent="0.25">
      <c r="A7024" t="s">
        <v>48</v>
      </c>
      <c r="B7024">
        <v>1185732</v>
      </c>
      <c r="C7024" s="1">
        <v>44411</v>
      </c>
      <c r="D7024" t="s">
        <v>33</v>
      </c>
      <c r="E7024" t="s">
        <v>169</v>
      </c>
      <c r="F7024" t="s">
        <v>45</v>
      </c>
      <c r="G7024">
        <v>3</v>
      </c>
      <c r="H7024">
        <v>2021</v>
      </c>
      <c r="I7024" t="s">
        <v>57</v>
      </c>
      <c r="J7024" t="s">
        <v>135</v>
      </c>
      <c r="K7024" t="s">
        <v>136</v>
      </c>
      <c r="L7024" t="s">
        <v>32</v>
      </c>
      <c r="M7024">
        <v>52</v>
      </c>
      <c r="N7024">
        <v>102</v>
      </c>
      <c r="O7024">
        <v>5304</v>
      </c>
      <c r="P7024">
        <v>2705.04</v>
      </c>
      <c r="Q7024">
        <v>0.51</v>
      </c>
      <c r="R7024" t="s">
        <v>104</v>
      </c>
    </row>
    <row r="7025" spans="1:18" x14ac:dyDescent="0.25">
      <c r="A7025" t="s">
        <v>48</v>
      </c>
      <c r="B7025">
        <v>1185732</v>
      </c>
      <c r="C7025" s="1">
        <v>44443</v>
      </c>
      <c r="D7025" t="s">
        <v>27</v>
      </c>
      <c r="E7025" t="s">
        <v>170</v>
      </c>
      <c r="F7025" t="s">
        <v>46</v>
      </c>
      <c r="G7025">
        <v>3</v>
      </c>
      <c r="H7025">
        <v>2021</v>
      </c>
      <c r="I7025" t="s">
        <v>57</v>
      </c>
      <c r="J7025" t="s">
        <v>135</v>
      </c>
      <c r="K7025" t="s">
        <v>136</v>
      </c>
      <c r="L7025" t="s">
        <v>21</v>
      </c>
      <c r="M7025">
        <v>33</v>
      </c>
      <c r="N7025">
        <v>143</v>
      </c>
      <c r="O7025">
        <v>4719</v>
      </c>
      <c r="P7025">
        <v>1934.79</v>
      </c>
      <c r="Q7025">
        <v>0.41</v>
      </c>
      <c r="R7025" t="s">
        <v>104</v>
      </c>
    </row>
    <row r="7026" spans="1:18" x14ac:dyDescent="0.25">
      <c r="A7026" t="s">
        <v>48</v>
      </c>
      <c r="B7026">
        <v>1185732</v>
      </c>
      <c r="C7026" s="1">
        <v>44443</v>
      </c>
      <c r="D7026" t="s">
        <v>27</v>
      </c>
      <c r="E7026" t="s">
        <v>170</v>
      </c>
      <c r="F7026" t="s">
        <v>46</v>
      </c>
      <c r="G7026">
        <v>3</v>
      </c>
      <c r="H7026">
        <v>2021</v>
      </c>
      <c r="I7026" t="s">
        <v>57</v>
      </c>
      <c r="J7026" t="s">
        <v>135</v>
      </c>
      <c r="K7026" t="s">
        <v>136</v>
      </c>
      <c r="L7026" t="s">
        <v>24</v>
      </c>
      <c r="M7026">
        <v>29</v>
      </c>
      <c r="N7026">
        <v>65</v>
      </c>
      <c r="O7026">
        <v>1885</v>
      </c>
      <c r="P7026">
        <v>848.25</v>
      </c>
      <c r="Q7026">
        <v>0.45</v>
      </c>
      <c r="R7026" t="s">
        <v>104</v>
      </c>
    </row>
    <row r="7027" spans="1:18" x14ac:dyDescent="0.25">
      <c r="A7027" t="s">
        <v>48</v>
      </c>
      <c r="B7027">
        <v>1185732</v>
      </c>
      <c r="C7027" s="1">
        <v>44443</v>
      </c>
      <c r="D7027" t="s">
        <v>27</v>
      </c>
      <c r="E7027" t="s">
        <v>170</v>
      </c>
      <c r="F7027" t="s">
        <v>46</v>
      </c>
      <c r="G7027">
        <v>3</v>
      </c>
      <c r="H7027">
        <v>2021</v>
      </c>
      <c r="I7027" t="s">
        <v>57</v>
      </c>
      <c r="J7027" t="s">
        <v>135</v>
      </c>
      <c r="K7027" t="s">
        <v>136</v>
      </c>
      <c r="L7027" t="s">
        <v>26</v>
      </c>
      <c r="M7027">
        <v>24</v>
      </c>
      <c r="N7027">
        <v>44</v>
      </c>
      <c r="O7027">
        <v>1056</v>
      </c>
      <c r="P7027">
        <v>475.2</v>
      </c>
      <c r="Q7027">
        <v>0.45</v>
      </c>
      <c r="R7027" t="s">
        <v>104</v>
      </c>
    </row>
    <row r="7028" spans="1:18" x14ac:dyDescent="0.25">
      <c r="A7028" t="s">
        <v>48</v>
      </c>
      <c r="B7028">
        <v>1185732</v>
      </c>
      <c r="C7028" s="1">
        <v>44443</v>
      </c>
      <c r="D7028" t="s">
        <v>27</v>
      </c>
      <c r="E7028" t="s">
        <v>170</v>
      </c>
      <c r="F7028" t="s">
        <v>46</v>
      </c>
      <c r="G7028">
        <v>3</v>
      </c>
      <c r="H7028">
        <v>2021</v>
      </c>
      <c r="I7028" t="s">
        <v>57</v>
      </c>
      <c r="J7028" t="s">
        <v>135</v>
      </c>
      <c r="K7028" t="s">
        <v>136</v>
      </c>
      <c r="L7028" t="s">
        <v>28</v>
      </c>
      <c r="M7028">
        <v>23</v>
      </c>
      <c r="N7028">
        <v>34</v>
      </c>
      <c r="O7028">
        <v>782</v>
      </c>
      <c r="P7028">
        <v>351.9</v>
      </c>
      <c r="Q7028">
        <v>0.45</v>
      </c>
      <c r="R7028" t="s">
        <v>104</v>
      </c>
    </row>
    <row r="7029" spans="1:18" x14ac:dyDescent="0.25">
      <c r="A7029" t="s">
        <v>48</v>
      </c>
      <c r="B7029">
        <v>1185732</v>
      </c>
      <c r="C7029" s="1">
        <v>44443</v>
      </c>
      <c r="D7029" t="s">
        <v>27</v>
      </c>
      <c r="E7029" t="s">
        <v>170</v>
      </c>
      <c r="F7029" t="s">
        <v>46</v>
      </c>
      <c r="G7029">
        <v>3</v>
      </c>
      <c r="H7029">
        <v>2021</v>
      </c>
      <c r="I7029" t="s">
        <v>57</v>
      </c>
      <c r="J7029" t="s">
        <v>135</v>
      </c>
      <c r="K7029" t="s">
        <v>136</v>
      </c>
      <c r="L7029" t="s">
        <v>30</v>
      </c>
      <c r="M7029">
        <v>33</v>
      </c>
      <c r="N7029">
        <v>33</v>
      </c>
      <c r="O7029">
        <v>1089</v>
      </c>
      <c r="P7029">
        <v>707.85</v>
      </c>
      <c r="Q7029">
        <v>0.65</v>
      </c>
      <c r="R7029" t="s">
        <v>104</v>
      </c>
    </row>
    <row r="7030" spans="1:18" x14ac:dyDescent="0.25">
      <c r="A7030" t="s">
        <v>48</v>
      </c>
      <c r="B7030">
        <v>1185732</v>
      </c>
      <c r="C7030" s="1">
        <v>44443</v>
      </c>
      <c r="D7030" t="s">
        <v>27</v>
      </c>
      <c r="E7030" t="s">
        <v>170</v>
      </c>
      <c r="F7030" t="s">
        <v>46</v>
      </c>
      <c r="G7030">
        <v>3</v>
      </c>
      <c r="H7030">
        <v>2021</v>
      </c>
      <c r="I7030" t="s">
        <v>57</v>
      </c>
      <c r="J7030" t="s">
        <v>135</v>
      </c>
      <c r="K7030" t="s">
        <v>136</v>
      </c>
      <c r="L7030" t="s">
        <v>32</v>
      </c>
      <c r="M7030">
        <v>38</v>
      </c>
      <c r="N7030">
        <v>52</v>
      </c>
      <c r="O7030">
        <v>1976</v>
      </c>
      <c r="P7030">
        <v>988</v>
      </c>
      <c r="Q7030">
        <v>0.5</v>
      </c>
      <c r="R7030" t="s">
        <v>104</v>
      </c>
    </row>
    <row r="7031" spans="1:18" x14ac:dyDescent="0.25">
      <c r="A7031" t="s">
        <v>48</v>
      </c>
      <c r="B7031">
        <v>1185732</v>
      </c>
      <c r="C7031" s="1">
        <v>44472</v>
      </c>
      <c r="D7031" t="s">
        <v>29</v>
      </c>
      <c r="E7031" t="s">
        <v>170</v>
      </c>
      <c r="F7031" t="s">
        <v>47</v>
      </c>
      <c r="G7031">
        <v>4</v>
      </c>
      <c r="H7031">
        <v>2021</v>
      </c>
      <c r="I7031" t="s">
        <v>57</v>
      </c>
      <c r="J7031" t="s">
        <v>135</v>
      </c>
      <c r="K7031" t="s">
        <v>136</v>
      </c>
      <c r="L7031" t="s">
        <v>21</v>
      </c>
      <c r="M7031">
        <v>43</v>
      </c>
      <c r="N7031">
        <v>113</v>
      </c>
      <c r="O7031">
        <v>4859</v>
      </c>
      <c r="P7031">
        <v>2040.78</v>
      </c>
      <c r="Q7031">
        <v>0.42</v>
      </c>
      <c r="R7031" t="s">
        <v>104</v>
      </c>
    </row>
    <row r="7032" spans="1:18" x14ac:dyDescent="0.25">
      <c r="A7032" t="s">
        <v>48</v>
      </c>
      <c r="B7032">
        <v>1185732</v>
      </c>
      <c r="C7032" s="1">
        <v>44472</v>
      </c>
      <c r="D7032" t="s">
        <v>29</v>
      </c>
      <c r="E7032" t="s">
        <v>170</v>
      </c>
      <c r="F7032" t="s">
        <v>47</v>
      </c>
      <c r="G7032">
        <v>4</v>
      </c>
      <c r="H7032">
        <v>2021</v>
      </c>
      <c r="I7032" t="s">
        <v>57</v>
      </c>
      <c r="J7032" t="s">
        <v>135</v>
      </c>
      <c r="K7032" t="s">
        <v>136</v>
      </c>
      <c r="L7032" t="s">
        <v>24</v>
      </c>
      <c r="M7032">
        <v>33</v>
      </c>
      <c r="N7032">
        <v>68</v>
      </c>
      <c r="O7032">
        <v>2244</v>
      </c>
      <c r="P7032">
        <v>1077.1199999999999</v>
      </c>
      <c r="Q7032">
        <v>0.48</v>
      </c>
      <c r="R7032" t="s">
        <v>104</v>
      </c>
    </row>
    <row r="7033" spans="1:18" x14ac:dyDescent="0.25">
      <c r="A7033" t="s">
        <v>48</v>
      </c>
      <c r="B7033">
        <v>1185732</v>
      </c>
      <c r="C7033" s="1">
        <v>44472</v>
      </c>
      <c r="D7033" t="s">
        <v>29</v>
      </c>
      <c r="E7033" t="s">
        <v>170</v>
      </c>
      <c r="F7033" t="s">
        <v>47</v>
      </c>
      <c r="G7033">
        <v>4</v>
      </c>
      <c r="H7033">
        <v>2021</v>
      </c>
      <c r="I7033" t="s">
        <v>57</v>
      </c>
      <c r="J7033" t="s">
        <v>135</v>
      </c>
      <c r="K7033" t="s">
        <v>136</v>
      </c>
      <c r="L7033" t="s">
        <v>26</v>
      </c>
      <c r="M7033">
        <v>34</v>
      </c>
      <c r="N7033">
        <v>33</v>
      </c>
      <c r="O7033">
        <v>1122</v>
      </c>
      <c r="P7033">
        <v>482.46</v>
      </c>
      <c r="Q7033">
        <v>0.43</v>
      </c>
      <c r="R7033" t="s">
        <v>104</v>
      </c>
    </row>
    <row r="7034" spans="1:18" x14ac:dyDescent="0.25">
      <c r="A7034" t="s">
        <v>48</v>
      </c>
      <c r="B7034">
        <v>1185732</v>
      </c>
      <c r="C7034" s="1">
        <v>44472</v>
      </c>
      <c r="D7034" t="s">
        <v>29</v>
      </c>
      <c r="E7034" t="s">
        <v>170</v>
      </c>
      <c r="F7034" t="s">
        <v>47</v>
      </c>
      <c r="G7034">
        <v>4</v>
      </c>
      <c r="H7034">
        <v>2021</v>
      </c>
      <c r="I7034" t="s">
        <v>57</v>
      </c>
      <c r="J7034" t="s">
        <v>135</v>
      </c>
      <c r="K7034" t="s">
        <v>136</v>
      </c>
      <c r="L7034" t="s">
        <v>28</v>
      </c>
      <c r="M7034">
        <v>32</v>
      </c>
      <c r="N7034">
        <v>33</v>
      </c>
      <c r="O7034">
        <v>1056</v>
      </c>
      <c r="P7034">
        <v>432.96</v>
      </c>
      <c r="Q7034">
        <v>0.41</v>
      </c>
      <c r="R7034" t="s">
        <v>104</v>
      </c>
    </row>
    <row r="7035" spans="1:18" x14ac:dyDescent="0.25">
      <c r="A7035" t="s">
        <v>48</v>
      </c>
      <c r="B7035">
        <v>1185732</v>
      </c>
      <c r="C7035" s="1">
        <v>44472</v>
      </c>
      <c r="D7035" t="s">
        <v>29</v>
      </c>
      <c r="E7035" t="s">
        <v>170</v>
      </c>
      <c r="F7035" t="s">
        <v>47</v>
      </c>
      <c r="G7035">
        <v>4</v>
      </c>
      <c r="H7035">
        <v>2021</v>
      </c>
      <c r="I7035" t="s">
        <v>57</v>
      </c>
      <c r="J7035" t="s">
        <v>135</v>
      </c>
      <c r="K7035" t="s">
        <v>136</v>
      </c>
      <c r="L7035" t="s">
        <v>30</v>
      </c>
      <c r="M7035">
        <v>44</v>
      </c>
      <c r="N7035">
        <v>33</v>
      </c>
      <c r="O7035">
        <v>1452</v>
      </c>
      <c r="P7035">
        <v>914.76</v>
      </c>
      <c r="Q7035">
        <v>0.63</v>
      </c>
      <c r="R7035" t="s">
        <v>104</v>
      </c>
    </row>
    <row r="7036" spans="1:18" x14ac:dyDescent="0.25">
      <c r="A7036" t="s">
        <v>48</v>
      </c>
      <c r="B7036">
        <v>1185732</v>
      </c>
      <c r="C7036" s="1">
        <v>44472</v>
      </c>
      <c r="D7036" t="s">
        <v>29</v>
      </c>
      <c r="E7036" t="s">
        <v>170</v>
      </c>
      <c r="F7036" t="s">
        <v>47</v>
      </c>
      <c r="G7036">
        <v>4</v>
      </c>
      <c r="H7036">
        <v>2021</v>
      </c>
      <c r="I7036" t="s">
        <v>57</v>
      </c>
      <c r="J7036" t="s">
        <v>135</v>
      </c>
      <c r="K7036" t="s">
        <v>136</v>
      </c>
      <c r="L7036" t="s">
        <v>32</v>
      </c>
      <c r="M7036">
        <v>46</v>
      </c>
      <c r="N7036">
        <v>65</v>
      </c>
      <c r="O7036">
        <v>2990</v>
      </c>
      <c r="P7036">
        <v>1524.9</v>
      </c>
      <c r="Q7036">
        <v>0.51</v>
      </c>
      <c r="R7036" t="s">
        <v>104</v>
      </c>
    </row>
    <row r="7037" spans="1:18" x14ac:dyDescent="0.25">
      <c r="A7037" t="s">
        <v>48</v>
      </c>
      <c r="B7037">
        <v>1185732</v>
      </c>
      <c r="C7037" s="1">
        <v>44503</v>
      </c>
      <c r="D7037" t="s">
        <v>17</v>
      </c>
      <c r="E7037" t="s">
        <v>169</v>
      </c>
      <c r="F7037" t="s">
        <v>49</v>
      </c>
      <c r="G7037">
        <v>4</v>
      </c>
      <c r="H7037">
        <v>2021</v>
      </c>
      <c r="I7037" t="s">
        <v>57</v>
      </c>
      <c r="J7037" t="s">
        <v>135</v>
      </c>
      <c r="K7037" t="s">
        <v>136</v>
      </c>
      <c r="L7037" t="s">
        <v>21</v>
      </c>
      <c r="M7037">
        <v>41</v>
      </c>
      <c r="N7037">
        <v>104</v>
      </c>
      <c r="O7037">
        <v>4264</v>
      </c>
      <c r="P7037">
        <v>1833.52</v>
      </c>
      <c r="Q7037">
        <v>0.43</v>
      </c>
      <c r="R7037" t="s">
        <v>104</v>
      </c>
    </row>
    <row r="7038" spans="1:18" x14ac:dyDescent="0.25">
      <c r="A7038" t="s">
        <v>48</v>
      </c>
      <c r="B7038">
        <v>1185732</v>
      </c>
      <c r="C7038" s="1">
        <v>44503</v>
      </c>
      <c r="D7038" t="s">
        <v>17</v>
      </c>
      <c r="E7038" t="s">
        <v>169</v>
      </c>
      <c r="F7038" t="s">
        <v>49</v>
      </c>
      <c r="G7038">
        <v>4</v>
      </c>
      <c r="H7038">
        <v>2021</v>
      </c>
      <c r="I7038" t="s">
        <v>57</v>
      </c>
      <c r="J7038" t="s">
        <v>135</v>
      </c>
      <c r="K7038" t="s">
        <v>136</v>
      </c>
      <c r="L7038" t="s">
        <v>24</v>
      </c>
      <c r="M7038">
        <v>32</v>
      </c>
      <c r="N7038">
        <v>78</v>
      </c>
      <c r="O7038">
        <v>2496</v>
      </c>
      <c r="P7038">
        <v>1173.1199999999999</v>
      </c>
      <c r="Q7038">
        <v>0.47</v>
      </c>
      <c r="R7038" t="s">
        <v>104</v>
      </c>
    </row>
    <row r="7039" spans="1:18" x14ac:dyDescent="0.25">
      <c r="A7039" t="s">
        <v>48</v>
      </c>
      <c r="B7039">
        <v>1185732</v>
      </c>
      <c r="C7039" s="1">
        <v>44503</v>
      </c>
      <c r="D7039" t="s">
        <v>17</v>
      </c>
      <c r="E7039" t="s">
        <v>169</v>
      </c>
      <c r="F7039" t="s">
        <v>49</v>
      </c>
      <c r="G7039">
        <v>4</v>
      </c>
      <c r="H7039">
        <v>2021</v>
      </c>
      <c r="I7039" t="s">
        <v>57</v>
      </c>
      <c r="J7039" t="s">
        <v>135</v>
      </c>
      <c r="K7039" t="s">
        <v>136</v>
      </c>
      <c r="L7039" t="s">
        <v>26</v>
      </c>
      <c r="M7039">
        <v>33</v>
      </c>
      <c r="N7039">
        <v>69</v>
      </c>
      <c r="O7039">
        <v>2277</v>
      </c>
      <c r="P7039">
        <v>956.34</v>
      </c>
      <c r="Q7039">
        <v>0.42</v>
      </c>
      <c r="R7039" t="s">
        <v>104</v>
      </c>
    </row>
    <row r="7040" spans="1:18" x14ac:dyDescent="0.25">
      <c r="A7040" t="s">
        <v>48</v>
      </c>
      <c r="B7040">
        <v>1185732</v>
      </c>
      <c r="C7040" s="1">
        <v>44503</v>
      </c>
      <c r="D7040" t="s">
        <v>17</v>
      </c>
      <c r="E7040" t="s">
        <v>169</v>
      </c>
      <c r="F7040" t="s">
        <v>49</v>
      </c>
      <c r="G7040">
        <v>4</v>
      </c>
      <c r="H7040">
        <v>2021</v>
      </c>
      <c r="I7040" t="s">
        <v>57</v>
      </c>
      <c r="J7040" t="s">
        <v>135</v>
      </c>
      <c r="K7040" t="s">
        <v>136</v>
      </c>
      <c r="L7040" t="s">
        <v>28</v>
      </c>
      <c r="M7040">
        <v>33</v>
      </c>
      <c r="N7040">
        <v>65</v>
      </c>
      <c r="O7040">
        <v>2145</v>
      </c>
      <c r="P7040">
        <v>965.25</v>
      </c>
      <c r="Q7040">
        <v>0.45</v>
      </c>
      <c r="R7040" t="s">
        <v>104</v>
      </c>
    </row>
    <row r="7041" spans="1:18" x14ac:dyDescent="0.25">
      <c r="A7041" t="s">
        <v>48</v>
      </c>
      <c r="B7041">
        <v>1185732</v>
      </c>
      <c r="C7041" s="1">
        <v>44503</v>
      </c>
      <c r="D7041" t="s">
        <v>17</v>
      </c>
      <c r="E7041" t="s">
        <v>169</v>
      </c>
      <c r="F7041" t="s">
        <v>49</v>
      </c>
      <c r="G7041">
        <v>4</v>
      </c>
      <c r="H7041">
        <v>2021</v>
      </c>
      <c r="I7041" t="s">
        <v>57</v>
      </c>
      <c r="J7041" t="s">
        <v>135</v>
      </c>
      <c r="K7041" t="s">
        <v>136</v>
      </c>
      <c r="L7041" t="s">
        <v>30</v>
      </c>
      <c r="M7041">
        <v>58</v>
      </c>
      <c r="N7041">
        <v>56</v>
      </c>
      <c r="O7041">
        <v>3248</v>
      </c>
      <c r="P7041">
        <v>2013.76</v>
      </c>
      <c r="Q7041">
        <v>0.62</v>
      </c>
      <c r="R7041" t="s">
        <v>104</v>
      </c>
    </row>
    <row r="7042" spans="1:18" x14ac:dyDescent="0.25">
      <c r="A7042" t="s">
        <v>48</v>
      </c>
      <c r="B7042">
        <v>1185732</v>
      </c>
      <c r="C7042" s="1">
        <v>44503</v>
      </c>
      <c r="D7042" t="s">
        <v>17</v>
      </c>
      <c r="E7042" t="s">
        <v>169</v>
      </c>
      <c r="F7042" t="s">
        <v>49</v>
      </c>
      <c r="G7042">
        <v>4</v>
      </c>
      <c r="H7042">
        <v>2021</v>
      </c>
      <c r="I7042" t="s">
        <v>57</v>
      </c>
      <c r="J7042" t="s">
        <v>135</v>
      </c>
      <c r="K7042" t="s">
        <v>136</v>
      </c>
      <c r="L7042" t="s">
        <v>32</v>
      </c>
      <c r="M7042">
        <v>61</v>
      </c>
      <c r="N7042">
        <v>75</v>
      </c>
      <c r="O7042">
        <v>4575</v>
      </c>
      <c r="P7042">
        <v>2333.25</v>
      </c>
      <c r="Q7042">
        <v>0.51</v>
      </c>
      <c r="R7042" t="s">
        <v>104</v>
      </c>
    </row>
    <row r="7043" spans="1:18" x14ac:dyDescent="0.25">
      <c r="A7043" t="s">
        <v>48</v>
      </c>
      <c r="B7043">
        <v>1185732</v>
      </c>
      <c r="C7043" s="1">
        <v>44532</v>
      </c>
      <c r="D7043" t="s">
        <v>23</v>
      </c>
      <c r="E7043" t="s">
        <v>169</v>
      </c>
      <c r="F7043" t="s">
        <v>53</v>
      </c>
      <c r="G7043">
        <v>4</v>
      </c>
      <c r="H7043">
        <v>2021</v>
      </c>
      <c r="I7043" t="s">
        <v>57</v>
      </c>
      <c r="J7043" t="s">
        <v>135</v>
      </c>
      <c r="K7043" t="s">
        <v>136</v>
      </c>
      <c r="L7043" t="s">
        <v>21</v>
      </c>
      <c r="M7043">
        <v>58</v>
      </c>
      <c r="N7043">
        <v>138</v>
      </c>
      <c r="O7043">
        <v>8004</v>
      </c>
      <c r="P7043">
        <v>3281.64</v>
      </c>
      <c r="Q7043">
        <v>0.41</v>
      </c>
      <c r="R7043" t="s">
        <v>104</v>
      </c>
    </row>
    <row r="7044" spans="1:18" x14ac:dyDescent="0.25">
      <c r="A7044" t="s">
        <v>48</v>
      </c>
      <c r="B7044">
        <v>1185732</v>
      </c>
      <c r="C7044" s="1">
        <v>44532</v>
      </c>
      <c r="D7044" t="s">
        <v>23</v>
      </c>
      <c r="E7044" t="s">
        <v>169</v>
      </c>
      <c r="F7044" t="s">
        <v>53</v>
      </c>
      <c r="G7044">
        <v>4</v>
      </c>
      <c r="H7044">
        <v>2021</v>
      </c>
      <c r="I7044" t="s">
        <v>57</v>
      </c>
      <c r="J7044" t="s">
        <v>135</v>
      </c>
      <c r="K7044" t="s">
        <v>136</v>
      </c>
      <c r="L7044" t="s">
        <v>24</v>
      </c>
      <c r="M7044">
        <v>49</v>
      </c>
      <c r="N7044">
        <v>102</v>
      </c>
      <c r="O7044">
        <v>4998</v>
      </c>
      <c r="P7044">
        <v>2349.06</v>
      </c>
      <c r="Q7044">
        <v>0.47</v>
      </c>
      <c r="R7044" t="s">
        <v>104</v>
      </c>
    </row>
    <row r="7045" spans="1:18" x14ac:dyDescent="0.25">
      <c r="A7045" t="s">
        <v>48</v>
      </c>
      <c r="B7045">
        <v>1185732</v>
      </c>
      <c r="C7045" s="1">
        <v>44532</v>
      </c>
      <c r="D7045" t="s">
        <v>23</v>
      </c>
      <c r="E7045" t="s">
        <v>169</v>
      </c>
      <c r="F7045" t="s">
        <v>53</v>
      </c>
      <c r="G7045">
        <v>4</v>
      </c>
      <c r="H7045">
        <v>2021</v>
      </c>
      <c r="I7045" t="s">
        <v>57</v>
      </c>
      <c r="J7045" t="s">
        <v>135</v>
      </c>
      <c r="K7045" t="s">
        <v>136</v>
      </c>
      <c r="L7045" t="s">
        <v>26</v>
      </c>
      <c r="M7045">
        <v>45</v>
      </c>
      <c r="N7045">
        <v>87</v>
      </c>
      <c r="O7045">
        <v>3915</v>
      </c>
      <c r="P7045">
        <v>1722.6</v>
      </c>
      <c r="Q7045">
        <v>0.44</v>
      </c>
      <c r="R7045" t="s">
        <v>104</v>
      </c>
    </row>
    <row r="7046" spans="1:18" x14ac:dyDescent="0.25">
      <c r="A7046" t="s">
        <v>48</v>
      </c>
      <c r="B7046">
        <v>1185732</v>
      </c>
      <c r="C7046" s="1">
        <v>44532</v>
      </c>
      <c r="D7046" t="s">
        <v>23</v>
      </c>
      <c r="E7046" t="s">
        <v>169</v>
      </c>
      <c r="F7046" t="s">
        <v>53</v>
      </c>
      <c r="G7046">
        <v>4</v>
      </c>
      <c r="H7046">
        <v>2021</v>
      </c>
      <c r="I7046" t="s">
        <v>57</v>
      </c>
      <c r="J7046" t="s">
        <v>135</v>
      </c>
      <c r="K7046" t="s">
        <v>136</v>
      </c>
      <c r="L7046" t="s">
        <v>28</v>
      </c>
      <c r="M7046">
        <v>48</v>
      </c>
      <c r="N7046">
        <v>73</v>
      </c>
      <c r="O7046">
        <v>3504</v>
      </c>
      <c r="P7046">
        <v>1576.8</v>
      </c>
      <c r="Q7046">
        <v>0.45</v>
      </c>
      <c r="R7046" t="s">
        <v>104</v>
      </c>
    </row>
    <row r="7047" spans="1:18" x14ac:dyDescent="0.25">
      <c r="A7047" t="s">
        <v>48</v>
      </c>
      <c r="B7047">
        <v>1185732</v>
      </c>
      <c r="C7047" s="1">
        <v>44532</v>
      </c>
      <c r="D7047" t="s">
        <v>23</v>
      </c>
      <c r="E7047" t="s">
        <v>169</v>
      </c>
      <c r="F7047" t="s">
        <v>53</v>
      </c>
      <c r="G7047">
        <v>4</v>
      </c>
      <c r="H7047">
        <v>2021</v>
      </c>
      <c r="I7047" t="s">
        <v>57</v>
      </c>
      <c r="J7047" t="s">
        <v>135</v>
      </c>
      <c r="K7047" t="s">
        <v>136</v>
      </c>
      <c r="L7047" t="s">
        <v>30</v>
      </c>
      <c r="M7047">
        <v>57</v>
      </c>
      <c r="N7047">
        <v>73</v>
      </c>
      <c r="O7047">
        <v>4161</v>
      </c>
      <c r="P7047">
        <v>2496.6</v>
      </c>
      <c r="Q7047">
        <v>0.6</v>
      </c>
      <c r="R7047" t="s">
        <v>104</v>
      </c>
    </row>
    <row r="7048" spans="1:18" x14ac:dyDescent="0.25">
      <c r="A7048" t="s">
        <v>48</v>
      </c>
      <c r="B7048">
        <v>1185732</v>
      </c>
      <c r="C7048" s="1">
        <v>44532</v>
      </c>
      <c r="D7048" t="s">
        <v>23</v>
      </c>
      <c r="E7048" t="s">
        <v>169</v>
      </c>
      <c r="F7048" t="s">
        <v>53</v>
      </c>
      <c r="G7048">
        <v>4</v>
      </c>
      <c r="H7048">
        <v>2021</v>
      </c>
      <c r="I7048" t="s">
        <v>57</v>
      </c>
      <c r="J7048" t="s">
        <v>135</v>
      </c>
      <c r="K7048" t="s">
        <v>136</v>
      </c>
      <c r="L7048" t="s">
        <v>32</v>
      </c>
      <c r="M7048">
        <v>59</v>
      </c>
      <c r="N7048">
        <v>88</v>
      </c>
      <c r="O7048">
        <v>5192</v>
      </c>
      <c r="P7048">
        <v>2699.84</v>
      </c>
      <c r="Q7048">
        <v>0.52</v>
      </c>
      <c r="R7048" t="s">
        <v>104</v>
      </c>
    </row>
    <row r="7049" spans="1:18" x14ac:dyDescent="0.25">
      <c r="A7049" t="s">
        <v>48</v>
      </c>
      <c r="B7049">
        <v>1185732</v>
      </c>
      <c r="C7049" s="1">
        <v>44206</v>
      </c>
      <c r="D7049" t="s">
        <v>29</v>
      </c>
      <c r="E7049" t="s">
        <v>170</v>
      </c>
      <c r="F7049" t="s">
        <v>18</v>
      </c>
      <c r="G7049">
        <v>1</v>
      </c>
      <c r="H7049">
        <v>2021</v>
      </c>
      <c r="I7049" t="s">
        <v>57</v>
      </c>
      <c r="J7049" t="s">
        <v>135</v>
      </c>
      <c r="K7049" t="s">
        <v>136</v>
      </c>
      <c r="L7049" t="s">
        <v>21</v>
      </c>
      <c r="M7049">
        <v>32</v>
      </c>
      <c r="N7049">
        <v>140</v>
      </c>
      <c r="O7049">
        <v>4480</v>
      </c>
      <c r="P7049">
        <v>2329.6</v>
      </c>
      <c r="Q7049">
        <v>0.52</v>
      </c>
      <c r="R7049" t="s">
        <v>104</v>
      </c>
    </row>
    <row r="7050" spans="1:18" x14ac:dyDescent="0.25">
      <c r="A7050" t="s">
        <v>48</v>
      </c>
      <c r="B7050">
        <v>1185732</v>
      </c>
      <c r="C7050" s="1">
        <v>44206</v>
      </c>
      <c r="D7050" t="s">
        <v>29</v>
      </c>
      <c r="E7050" t="s">
        <v>170</v>
      </c>
      <c r="F7050" t="s">
        <v>18</v>
      </c>
      <c r="G7050">
        <v>1</v>
      </c>
      <c r="H7050">
        <v>2021</v>
      </c>
      <c r="I7050" t="s">
        <v>57</v>
      </c>
      <c r="J7050" t="s">
        <v>135</v>
      </c>
      <c r="K7050" t="s">
        <v>136</v>
      </c>
      <c r="L7050" t="s">
        <v>24</v>
      </c>
      <c r="M7050">
        <v>32</v>
      </c>
      <c r="N7050">
        <v>78</v>
      </c>
      <c r="O7050">
        <v>2496</v>
      </c>
      <c r="P7050">
        <v>1272.96</v>
      </c>
      <c r="Q7050">
        <v>0.51</v>
      </c>
      <c r="R7050" t="s">
        <v>104</v>
      </c>
    </row>
    <row r="7051" spans="1:18" x14ac:dyDescent="0.25">
      <c r="A7051" t="s">
        <v>48</v>
      </c>
      <c r="B7051">
        <v>1185732</v>
      </c>
      <c r="C7051" s="1">
        <v>44206</v>
      </c>
      <c r="D7051" t="s">
        <v>29</v>
      </c>
      <c r="E7051" t="s">
        <v>170</v>
      </c>
      <c r="F7051" t="s">
        <v>18</v>
      </c>
      <c r="G7051">
        <v>1</v>
      </c>
      <c r="H7051">
        <v>2021</v>
      </c>
      <c r="I7051" t="s">
        <v>57</v>
      </c>
      <c r="J7051" t="s">
        <v>135</v>
      </c>
      <c r="K7051" t="s">
        <v>136</v>
      </c>
      <c r="L7051" t="s">
        <v>26</v>
      </c>
      <c r="M7051">
        <v>24</v>
      </c>
      <c r="N7051">
        <v>87</v>
      </c>
      <c r="O7051">
        <v>2088</v>
      </c>
      <c r="P7051">
        <v>939.6</v>
      </c>
      <c r="Q7051">
        <v>0.45</v>
      </c>
      <c r="R7051" t="s">
        <v>104</v>
      </c>
    </row>
    <row r="7052" spans="1:18" x14ac:dyDescent="0.25">
      <c r="A7052" t="s">
        <v>48</v>
      </c>
      <c r="B7052">
        <v>1185732</v>
      </c>
      <c r="C7052" s="1">
        <v>44206</v>
      </c>
      <c r="D7052" t="s">
        <v>29</v>
      </c>
      <c r="E7052" t="s">
        <v>170</v>
      </c>
      <c r="F7052" t="s">
        <v>18</v>
      </c>
      <c r="G7052">
        <v>1</v>
      </c>
      <c r="H7052">
        <v>2021</v>
      </c>
      <c r="I7052" t="s">
        <v>57</v>
      </c>
      <c r="J7052" t="s">
        <v>135</v>
      </c>
      <c r="K7052" t="s">
        <v>136</v>
      </c>
      <c r="L7052" t="s">
        <v>28</v>
      </c>
      <c r="M7052">
        <v>28</v>
      </c>
      <c r="N7052">
        <v>44</v>
      </c>
      <c r="O7052">
        <v>1232</v>
      </c>
      <c r="P7052">
        <v>591.36</v>
      </c>
      <c r="Q7052">
        <v>0.48</v>
      </c>
      <c r="R7052" t="s">
        <v>104</v>
      </c>
    </row>
    <row r="7053" spans="1:18" x14ac:dyDescent="0.25">
      <c r="A7053" t="s">
        <v>48</v>
      </c>
      <c r="B7053">
        <v>1185732</v>
      </c>
      <c r="C7053" s="1">
        <v>44206</v>
      </c>
      <c r="D7053" t="s">
        <v>29</v>
      </c>
      <c r="E7053" t="s">
        <v>170</v>
      </c>
      <c r="F7053" t="s">
        <v>18</v>
      </c>
      <c r="G7053">
        <v>1</v>
      </c>
      <c r="H7053">
        <v>2021</v>
      </c>
      <c r="I7053" t="s">
        <v>57</v>
      </c>
      <c r="J7053" t="s">
        <v>135</v>
      </c>
      <c r="K7053" t="s">
        <v>136</v>
      </c>
      <c r="L7053" t="s">
        <v>30</v>
      </c>
      <c r="M7053">
        <v>41</v>
      </c>
      <c r="N7053">
        <v>58</v>
      </c>
      <c r="O7053">
        <v>2378</v>
      </c>
      <c r="P7053">
        <v>1046.32</v>
      </c>
      <c r="Q7053">
        <v>0.44</v>
      </c>
      <c r="R7053" t="s">
        <v>104</v>
      </c>
    </row>
    <row r="7054" spans="1:18" x14ac:dyDescent="0.25">
      <c r="A7054" t="s">
        <v>48</v>
      </c>
      <c r="B7054">
        <v>1185732</v>
      </c>
      <c r="C7054" s="1">
        <v>44206</v>
      </c>
      <c r="D7054" t="s">
        <v>29</v>
      </c>
      <c r="E7054" t="s">
        <v>170</v>
      </c>
      <c r="F7054" t="s">
        <v>18</v>
      </c>
      <c r="G7054">
        <v>1</v>
      </c>
      <c r="H7054">
        <v>2021</v>
      </c>
      <c r="I7054" t="s">
        <v>57</v>
      </c>
      <c r="J7054" t="s">
        <v>135</v>
      </c>
      <c r="K7054" t="s">
        <v>136</v>
      </c>
      <c r="L7054" t="s">
        <v>32</v>
      </c>
      <c r="M7054">
        <v>32</v>
      </c>
      <c r="N7054">
        <v>84</v>
      </c>
      <c r="O7054">
        <v>2688</v>
      </c>
      <c r="P7054">
        <v>1344</v>
      </c>
      <c r="Q7054">
        <v>0.5</v>
      </c>
      <c r="R7054" t="s">
        <v>104</v>
      </c>
    </row>
    <row r="7055" spans="1:18" x14ac:dyDescent="0.25">
      <c r="A7055" t="s">
        <v>48</v>
      </c>
      <c r="B7055">
        <v>1185732</v>
      </c>
      <c r="C7055" s="1">
        <v>44237</v>
      </c>
      <c r="D7055" t="s">
        <v>17</v>
      </c>
      <c r="E7055" t="s">
        <v>169</v>
      </c>
      <c r="F7055" t="s">
        <v>35</v>
      </c>
      <c r="G7055">
        <v>1</v>
      </c>
      <c r="H7055">
        <v>2021</v>
      </c>
      <c r="I7055" t="s">
        <v>57</v>
      </c>
      <c r="J7055" t="s">
        <v>135</v>
      </c>
      <c r="K7055" t="s">
        <v>136</v>
      </c>
      <c r="L7055" t="s">
        <v>21</v>
      </c>
      <c r="M7055">
        <v>34</v>
      </c>
      <c r="N7055">
        <v>160</v>
      </c>
      <c r="O7055">
        <v>5440</v>
      </c>
      <c r="P7055">
        <v>2992</v>
      </c>
      <c r="Q7055">
        <v>0.55000000000000004</v>
      </c>
      <c r="R7055" t="s">
        <v>104</v>
      </c>
    </row>
    <row r="7056" spans="1:18" x14ac:dyDescent="0.25">
      <c r="A7056" t="s">
        <v>48</v>
      </c>
      <c r="B7056">
        <v>1185732</v>
      </c>
      <c r="C7056" s="1">
        <v>44237</v>
      </c>
      <c r="D7056" t="s">
        <v>17</v>
      </c>
      <c r="E7056" t="s">
        <v>169</v>
      </c>
      <c r="F7056" t="s">
        <v>35</v>
      </c>
      <c r="G7056">
        <v>1</v>
      </c>
      <c r="H7056">
        <v>2021</v>
      </c>
      <c r="I7056" t="s">
        <v>57</v>
      </c>
      <c r="J7056" t="s">
        <v>135</v>
      </c>
      <c r="K7056" t="s">
        <v>136</v>
      </c>
      <c r="L7056" t="s">
        <v>24</v>
      </c>
      <c r="M7056">
        <v>34</v>
      </c>
      <c r="N7056">
        <v>52</v>
      </c>
      <c r="O7056">
        <v>1768</v>
      </c>
      <c r="P7056">
        <v>901.68</v>
      </c>
      <c r="Q7056">
        <v>0.51</v>
      </c>
      <c r="R7056" t="s">
        <v>104</v>
      </c>
    </row>
    <row r="7057" spans="1:18" x14ac:dyDescent="0.25">
      <c r="A7057" t="s">
        <v>48</v>
      </c>
      <c r="B7057">
        <v>1185732</v>
      </c>
      <c r="C7057" s="1">
        <v>44237</v>
      </c>
      <c r="D7057" t="s">
        <v>17</v>
      </c>
      <c r="E7057" t="s">
        <v>169</v>
      </c>
      <c r="F7057" t="s">
        <v>35</v>
      </c>
      <c r="G7057">
        <v>1</v>
      </c>
      <c r="H7057">
        <v>2021</v>
      </c>
      <c r="I7057" t="s">
        <v>57</v>
      </c>
      <c r="J7057" t="s">
        <v>135</v>
      </c>
      <c r="K7057" t="s">
        <v>136</v>
      </c>
      <c r="L7057" t="s">
        <v>26</v>
      </c>
      <c r="M7057">
        <v>24</v>
      </c>
      <c r="N7057">
        <v>73</v>
      </c>
      <c r="O7057">
        <v>1752</v>
      </c>
      <c r="P7057">
        <v>876</v>
      </c>
      <c r="Q7057">
        <v>0.5</v>
      </c>
      <c r="R7057" t="s">
        <v>104</v>
      </c>
    </row>
    <row r="7058" spans="1:18" x14ac:dyDescent="0.25">
      <c r="A7058" t="s">
        <v>48</v>
      </c>
      <c r="B7058">
        <v>1185732</v>
      </c>
      <c r="C7058" s="1">
        <v>44237</v>
      </c>
      <c r="D7058" t="s">
        <v>17</v>
      </c>
      <c r="E7058" t="s">
        <v>169</v>
      </c>
      <c r="F7058" t="s">
        <v>35</v>
      </c>
      <c r="G7058">
        <v>1</v>
      </c>
      <c r="H7058">
        <v>2021</v>
      </c>
      <c r="I7058" t="s">
        <v>57</v>
      </c>
      <c r="J7058" t="s">
        <v>137</v>
      </c>
      <c r="K7058" t="s">
        <v>138</v>
      </c>
      <c r="L7058" t="s">
        <v>28</v>
      </c>
      <c r="M7058">
        <v>29</v>
      </c>
      <c r="N7058">
        <v>36</v>
      </c>
      <c r="O7058">
        <v>1044</v>
      </c>
      <c r="P7058">
        <v>490.68</v>
      </c>
      <c r="Q7058">
        <v>0.47</v>
      </c>
      <c r="R7058" t="s">
        <v>104</v>
      </c>
    </row>
    <row r="7059" spans="1:18" x14ac:dyDescent="0.25">
      <c r="A7059" t="s">
        <v>48</v>
      </c>
      <c r="B7059">
        <v>1185732</v>
      </c>
      <c r="C7059" s="1">
        <v>44237</v>
      </c>
      <c r="D7059" t="s">
        <v>17</v>
      </c>
      <c r="E7059" t="s">
        <v>169</v>
      </c>
      <c r="F7059" t="s">
        <v>35</v>
      </c>
      <c r="G7059">
        <v>1</v>
      </c>
      <c r="H7059">
        <v>2021</v>
      </c>
      <c r="I7059" t="s">
        <v>57</v>
      </c>
      <c r="J7059" t="s">
        <v>137</v>
      </c>
      <c r="K7059" t="s">
        <v>138</v>
      </c>
      <c r="L7059" t="s">
        <v>30</v>
      </c>
      <c r="M7059">
        <v>41</v>
      </c>
      <c r="N7059">
        <v>58</v>
      </c>
      <c r="O7059">
        <v>2378</v>
      </c>
      <c r="P7059">
        <v>1046.32</v>
      </c>
      <c r="Q7059">
        <v>0.44</v>
      </c>
      <c r="R7059" t="s">
        <v>104</v>
      </c>
    </row>
    <row r="7060" spans="1:18" x14ac:dyDescent="0.25">
      <c r="A7060" t="s">
        <v>48</v>
      </c>
      <c r="B7060">
        <v>1185732</v>
      </c>
      <c r="C7060" s="1">
        <v>44237</v>
      </c>
      <c r="D7060" t="s">
        <v>17</v>
      </c>
      <c r="E7060" t="s">
        <v>169</v>
      </c>
      <c r="F7060" t="s">
        <v>35</v>
      </c>
      <c r="G7060">
        <v>1</v>
      </c>
      <c r="H7060">
        <v>2021</v>
      </c>
      <c r="I7060" t="s">
        <v>57</v>
      </c>
      <c r="J7060" t="s">
        <v>137</v>
      </c>
      <c r="K7060" t="s">
        <v>138</v>
      </c>
      <c r="L7060" t="s">
        <v>32</v>
      </c>
      <c r="M7060">
        <v>19</v>
      </c>
      <c r="N7060">
        <v>75</v>
      </c>
      <c r="O7060">
        <v>1425</v>
      </c>
      <c r="P7060">
        <v>726.75</v>
      </c>
      <c r="Q7060">
        <v>0.51</v>
      </c>
      <c r="R7060" t="s">
        <v>104</v>
      </c>
    </row>
    <row r="7061" spans="1:18" x14ac:dyDescent="0.25">
      <c r="A7061" t="s">
        <v>48</v>
      </c>
      <c r="B7061">
        <v>1185732</v>
      </c>
      <c r="C7061" s="1">
        <v>44264</v>
      </c>
      <c r="D7061" t="s">
        <v>33</v>
      </c>
      <c r="E7061" t="s">
        <v>169</v>
      </c>
      <c r="F7061" t="s">
        <v>36</v>
      </c>
      <c r="G7061">
        <v>1</v>
      </c>
      <c r="H7061">
        <v>2021</v>
      </c>
      <c r="I7061" t="s">
        <v>57</v>
      </c>
      <c r="J7061" t="s">
        <v>137</v>
      </c>
      <c r="K7061" t="s">
        <v>138</v>
      </c>
      <c r="L7061" t="s">
        <v>21</v>
      </c>
      <c r="M7061">
        <v>23</v>
      </c>
      <c r="N7061">
        <v>151</v>
      </c>
      <c r="O7061">
        <v>3473</v>
      </c>
      <c r="P7061">
        <v>1771.23</v>
      </c>
      <c r="Q7061">
        <v>0.51</v>
      </c>
      <c r="R7061" t="s">
        <v>104</v>
      </c>
    </row>
    <row r="7062" spans="1:18" x14ac:dyDescent="0.25">
      <c r="A7062" t="s">
        <v>48</v>
      </c>
      <c r="B7062">
        <v>1185732</v>
      </c>
      <c r="C7062" s="1">
        <v>44264</v>
      </c>
      <c r="D7062" t="s">
        <v>33</v>
      </c>
      <c r="E7062" t="s">
        <v>169</v>
      </c>
      <c r="F7062" t="s">
        <v>36</v>
      </c>
      <c r="G7062">
        <v>1</v>
      </c>
      <c r="H7062">
        <v>2021</v>
      </c>
      <c r="I7062" t="s">
        <v>57</v>
      </c>
      <c r="J7062" t="s">
        <v>137</v>
      </c>
      <c r="K7062" t="s">
        <v>138</v>
      </c>
      <c r="L7062" t="s">
        <v>24</v>
      </c>
      <c r="M7062">
        <v>23</v>
      </c>
      <c r="N7062">
        <v>61</v>
      </c>
      <c r="O7062">
        <v>1403</v>
      </c>
      <c r="P7062">
        <v>771.65</v>
      </c>
      <c r="Q7062">
        <v>0.55000000000000004</v>
      </c>
      <c r="R7062" t="s">
        <v>104</v>
      </c>
    </row>
    <row r="7063" spans="1:18" x14ac:dyDescent="0.25">
      <c r="A7063" t="s">
        <v>48</v>
      </c>
      <c r="B7063">
        <v>1185732</v>
      </c>
      <c r="C7063" s="1">
        <v>44264</v>
      </c>
      <c r="D7063" t="s">
        <v>33</v>
      </c>
      <c r="E7063" t="s">
        <v>169</v>
      </c>
      <c r="F7063" t="s">
        <v>36</v>
      </c>
      <c r="G7063">
        <v>1</v>
      </c>
      <c r="H7063">
        <v>2021</v>
      </c>
      <c r="I7063" t="s">
        <v>57</v>
      </c>
      <c r="J7063" t="s">
        <v>137</v>
      </c>
      <c r="K7063" t="s">
        <v>138</v>
      </c>
      <c r="L7063" t="s">
        <v>26</v>
      </c>
      <c r="M7063">
        <v>14</v>
      </c>
      <c r="N7063">
        <v>72</v>
      </c>
      <c r="O7063">
        <v>1008</v>
      </c>
      <c r="P7063">
        <v>504</v>
      </c>
      <c r="Q7063">
        <v>0.5</v>
      </c>
      <c r="R7063" t="s">
        <v>104</v>
      </c>
    </row>
    <row r="7064" spans="1:18" x14ac:dyDescent="0.25">
      <c r="A7064" t="s">
        <v>48</v>
      </c>
      <c r="B7064">
        <v>1185732</v>
      </c>
      <c r="C7064" s="1">
        <v>44264</v>
      </c>
      <c r="D7064" t="s">
        <v>33</v>
      </c>
      <c r="E7064" t="s">
        <v>169</v>
      </c>
      <c r="F7064" t="s">
        <v>36</v>
      </c>
      <c r="G7064">
        <v>1</v>
      </c>
      <c r="H7064">
        <v>2021</v>
      </c>
      <c r="I7064" t="s">
        <v>57</v>
      </c>
      <c r="J7064" t="s">
        <v>137</v>
      </c>
      <c r="K7064" t="s">
        <v>138</v>
      </c>
      <c r="L7064" t="s">
        <v>28</v>
      </c>
      <c r="M7064">
        <v>19</v>
      </c>
      <c r="N7064">
        <v>31</v>
      </c>
      <c r="O7064">
        <v>589</v>
      </c>
      <c r="P7064">
        <v>265.05</v>
      </c>
      <c r="Q7064">
        <v>0.45</v>
      </c>
      <c r="R7064" t="s">
        <v>104</v>
      </c>
    </row>
    <row r="7065" spans="1:18" x14ac:dyDescent="0.25">
      <c r="A7065" t="s">
        <v>48</v>
      </c>
      <c r="B7065">
        <v>1185732</v>
      </c>
      <c r="C7065" s="1">
        <v>44264</v>
      </c>
      <c r="D7065" t="s">
        <v>33</v>
      </c>
      <c r="E7065" t="s">
        <v>169</v>
      </c>
      <c r="F7065" t="s">
        <v>36</v>
      </c>
      <c r="G7065">
        <v>1</v>
      </c>
      <c r="H7065">
        <v>2021</v>
      </c>
      <c r="I7065" t="s">
        <v>57</v>
      </c>
      <c r="J7065" t="s">
        <v>137</v>
      </c>
      <c r="K7065" t="s">
        <v>138</v>
      </c>
      <c r="L7065" t="s">
        <v>30</v>
      </c>
      <c r="M7065">
        <v>32</v>
      </c>
      <c r="N7065">
        <v>44</v>
      </c>
      <c r="O7065">
        <v>1408</v>
      </c>
      <c r="P7065">
        <v>605.44000000000005</v>
      </c>
      <c r="Q7065">
        <v>0.43</v>
      </c>
      <c r="R7065" t="s">
        <v>104</v>
      </c>
    </row>
    <row r="7066" spans="1:18" x14ac:dyDescent="0.25">
      <c r="A7066" t="s">
        <v>48</v>
      </c>
      <c r="B7066">
        <v>1185732</v>
      </c>
      <c r="C7066" s="1">
        <v>44264</v>
      </c>
      <c r="D7066" t="s">
        <v>33</v>
      </c>
      <c r="E7066" t="s">
        <v>169</v>
      </c>
      <c r="F7066" t="s">
        <v>36</v>
      </c>
      <c r="G7066">
        <v>1</v>
      </c>
      <c r="H7066">
        <v>2021</v>
      </c>
      <c r="I7066" t="s">
        <v>57</v>
      </c>
      <c r="J7066" t="s">
        <v>137</v>
      </c>
      <c r="K7066" t="s">
        <v>138</v>
      </c>
      <c r="L7066" t="s">
        <v>32</v>
      </c>
      <c r="M7066">
        <v>24</v>
      </c>
      <c r="N7066">
        <v>74</v>
      </c>
      <c r="O7066">
        <v>1776</v>
      </c>
      <c r="P7066">
        <v>923.52</v>
      </c>
      <c r="Q7066">
        <v>0.52</v>
      </c>
      <c r="R7066" t="s">
        <v>104</v>
      </c>
    </row>
    <row r="7067" spans="1:18" x14ac:dyDescent="0.25">
      <c r="A7067" t="s">
        <v>48</v>
      </c>
      <c r="B7067">
        <v>1185732</v>
      </c>
      <c r="C7067" s="1">
        <v>44296</v>
      </c>
      <c r="D7067" t="s">
        <v>27</v>
      </c>
      <c r="E7067" t="s">
        <v>170</v>
      </c>
      <c r="F7067" t="s">
        <v>38</v>
      </c>
      <c r="G7067">
        <v>2</v>
      </c>
      <c r="H7067">
        <v>2021</v>
      </c>
      <c r="I7067" t="s">
        <v>57</v>
      </c>
      <c r="J7067" t="s">
        <v>137</v>
      </c>
      <c r="K7067" t="s">
        <v>138</v>
      </c>
      <c r="L7067" t="s">
        <v>21</v>
      </c>
      <c r="M7067">
        <v>23</v>
      </c>
      <c r="N7067">
        <v>125</v>
      </c>
      <c r="O7067">
        <v>2875</v>
      </c>
      <c r="P7067">
        <v>1581.25</v>
      </c>
      <c r="Q7067">
        <v>0.55000000000000004</v>
      </c>
      <c r="R7067" t="s">
        <v>104</v>
      </c>
    </row>
    <row r="7068" spans="1:18" x14ac:dyDescent="0.25">
      <c r="A7068" t="s">
        <v>48</v>
      </c>
      <c r="B7068">
        <v>1185732</v>
      </c>
      <c r="C7068" s="1">
        <v>44296</v>
      </c>
      <c r="D7068" t="s">
        <v>27</v>
      </c>
      <c r="E7068" t="s">
        <v>170</v>
      </c>
      <c r="F7068" t="s">
        <v>38</v>
      </c>
      <c r="G7068">
        <v>2</v>
      </c>
      <c r="H7068">
        <v>2021</v>
      </c>
      <c r="I7068" t="s">
        <v>57</v>
      </c>
      <c r="J7068" t="s">
        <v>137</v>
      </c>
      <c r="K7068" t="s">
        <v>138</v>
      </c>
      <c r="L7068" t="s">
        <v>24</v>
      </c>
      <c r="M7068">
        <v>23</v>
      </c>
      <c r="N7068">
        <v>54</v>
      </c>
      <c r="O7068">
        <v>1242</v>
      </c>
      <c r="P7068">
        <v>645.84</v>
      </c>
      <c r="Q7068">
        <v>0.52</v>
      </c>
      <c r="R7068" t="s">
        <v>104</v>
      </c>
    </row>
    <row r="7069" spans="1:18" x14ac:dyDescent="0.25">
      <c r="A7069" t="s">
        <v>48</v>
      </c>
      <c r="B7069">
        <v>1185732</v>
      </c>
      <c r="C7069" s="1">
        <v>44296</v>
      </c>
      <c r="D7069" t="s">
        <v>27</v>
      </c>
      <c r="E7069" t="s">
        <v>170</v>
      </c>
      <c r="F7069" t="s">
        <v>38</v>
      </c>
      <c r="G7069">
        <v>2</v>
      </c>
      <c r="H7069">
        <v>2021</v>
      </c>
      <c r="I7069" t="s">
        <v>57</v>
      </c>
      <c r="J7069" t="s">
        <v>137</v>
      </c>
      <c r="K7069" t="s">
        <v>138</v>
      </c>
      <c r="L7069" t="s">
        <v>26</v>
      </c>
      <c r="M7069">
        <v>14</v>
      </c>
      <c r="N7069">
        <v>52</v>
      </c>
      <c r="O7069">
        <v>728</v>
      </c>
      <c r="P7069">
        <v>364</v>
      </c>
      <c r="Q7069">
        <v>0.5</v>
      </c>
      <c r="R7069" t="s">
        <v>104</v>
      </c>
    </row>
    <row r="7070" spans="1:18" x14ac:dyDescent="0.25">
      <c r="A7070" t="s">
        <v>48</v>
      </c>
      <c r="B7070">
        <v>1185732</v>
      </c>
      <c r="C7070" s="1">
        <v>44296</v>
      </c>
      <c r="D7070" t="s">
        <v>27</v>
      </c>
      <c r="E7070" t="s">
        <v>170</v>
      </c>
      <c r="F7070" t="s">
        <v>38</v>
      </c>
      <c r="G7070">
        <v>2</v>
      </c>
      <c r="H7070">
        <v>2021</v>
      </c>
      <c r="I7070" t="s">
        <v>57</v>
      </c>
      <c r="J7070" t="s">
        <v>137</v>
      </c>
      <c r="K7070" t="s">
        <v>138</v>
      </c>
      <c r="L7070" t="s">
        <v>28</v>
      </c>
      <c r="M7070">
        <v>19</v>
      </c>
      <c r="N7070">
        <v>36</v>
      </c>
      <c r="O7070">
        <v>684</v>
      </c>
      <c r="P7070">
        <v>328.32</v>
      </c>
      <c r="Q7070">
        <v>0.48</v>
      </c>
      <c r="R7070" t="s">
        <v>104</v>
      </c>
    </row>
    <row r="7071" spans="1:18" x14ac:dyDescent="0.25">
      <c r="A7071" t="s">
        <v>48</v>
      </c>
      <c r="B7071">
        <v>1185732</v>
      </c>
      <c r="C7071" s="1">
        <v>44296</v>
      </c>
      <c r="D7071" t="s">
        <v>27</v>
      </c>
      <c r="E7071" t="s">
        <v>170</v>
      </c>
      <c r="F7071" t="s">
        <v>38</v>
      </c>
      <c r="G7071">
        <v>2</v>
      </c>
      <c r="H7071">
        <v>2021</v>
      </c>
      <c r="I7071" t="s">
        <v>57</v>
      </c>
      <c r="J7071" t="s">
        <v>137</v>
      </c>
      <c r="K7071" t="s">
        <v>138</v>
      </c>
      <c r="L7071" t="s">
        <v>30</v>
      </c>
      <c r="M7071">
        <v>61</v>
      </c>
      <c r="N7071">
        <v>45</v>
      </c>
      <c r="O7071">
        <v>2745</v>
      </c>
      <c r="P7071">
        <v>1207.8</v>
      </c>
      <c r="Q7071">
        <v>0.44</v>
      </c>
      <c r="R7071" t="s">
        <v>104</v>
      </c>
    </row>
    <row r="7072" spans="1:18" x14ac:dyDescent="0.25">
      <c r="A7072" t="s">
        <v>48</v>
      </c>
      <c r="B7072">
        <v>1185732</v>
      </c>
      <c r="C7072" s="1">
        <v>44296</v>
      </c>
      <c r="D7072" t="s">
        <v>27</v>
      </c>
      <c r="E7072" t="s">
        <v>170</v>
      </c>
      <c r="F7072" t="s">
        <v>38</v>
      </c>
      <c r="G7072">
        <v>2</v>
      </c>
      <c r="H7072">
        <v>2021</v>
      </c>
      <c r="I7072" t="s">
        <v>57</v>
      </c>
      <c r="J7072" t="s">
        <v>137</v>
      </c>
      <c r="K7072" t="s">
        <v>138</v>
      </c>
      <c r="L7072" t="s">
        <v>32</v>
      </c>
      <c r="M7072">
        <v>47</v>
      </c>
      <c r="N7072">
        <v>72</v>
      </c>
      <c r="O7072">
        <v>3384</v>
      </c>
      <c r="P7072">
        <v>1861.2</v>
      </c>
      <c r="Q7072">
        <v>0.55000000000000004</v>
      </c>
      <c r="R7072" t="s">
        <v>104</v>
      </c>
    </row>
    <row r="7073" spans="1:18" x14ac:dyDescent="0.25">
      <c r="A7073" t="s">
        <v>48</v>
      </c>
      <c r="B7073">
        <v>1185732</v>
      </c>
      <c r="C7073" s="1">
        <v>44327</v>
      </c>
      <c r="D7073" t="s">
        <v>33</v>
      </c>
      <c r="E7073" t="s">
        <v>169</v>
      </c>
      <c r="F7073" t="s">
        <v>39</v>
      </c>
      <c r="G7073">
        <v>2</v>
      </c>
      <c r="H7073">
        <v>2021</v>
      </c>
      <c r="I7073" t="s">
        <v>57</v>
      </c>
      <c r="J7073" t="s">
        <v>137</v>
      </c>
      <c r="K7073" t="s">
        <v>138</v>
      </c>
      <c r="L7073" t="s">
        <v>21</v>
      </c>
      <c r="M7073">
        <v>54</v>
      </c>
      <c r="N7073">
        <v>164</v>
      </c>
      <c r="O7073">
        <v>8856</v>
      </c>
      <c r="P7073">
        <v>4428</v>
      </c>
      <c r="Q7073">
        <v>0.5</v>
      </c>
      <c r="R7073" t="s">
        <v>104</v>
      </c>
    </row>
    <row r="7074" spans="1:18" x14ac:dyDescent="0.25">
      <c r="A7074" t="s">
        <v>48</v>
      </c>
      <c r="B7074">
        <v>1185732</v>
      </c>
      <c r="C7074" s="1">
        <v>44327</v>
      </c>
      <c r="D7074" t="s">
        <v>33</v>
      </c>
      <c r="E7074" t="s">
        <v>169</v>
      </c>
      <c r="F7074" t="s">
        <v>39</v>
      </c>
      <c r="G7074">
        <v>2</v>
      </c>
      <c r="H7074">
        <v>2021</v>
      </c>
      <c r="I7074" t="s">
        <v>57</v>
      </c>
      <c r="J7074" t="s">
        <v>137</v>
      </c>
      <c r="K7074" t="s">
        <v>138</v>
      </c>
      <c r="L7074" t="s">
        <v>24</v>
      </c>
      <c r="M7074">
        <v>37</v>
      </c>
      <c r="N7074">
        <v>73</v>
      </c>
      <c r="O7074">
        <v>2701</v>
      </c>
      <c r="P7074">
        <v>1485.55</v>
      </c>
      <c r="Q7074">
        <v>0.55000000000000004</v>
      </c>
      <c r="R7074" t="s">
        <v>104</v>
      </c>
    </row>
    <row r="7075" spans="1:18" x14ac:dyDescent="0.25">
      <c r="A7075" t="s">
        <v>48</v>
      </c>
      <c r="B7075">
        <v>1185732</v>
      </c>
      <c r="C7075" s="1">
        <v>44327</v>
      </c>
      <c r="D7075" t="s">
        <v>33</v>
      </c>
      <c r="E7075" t="s">
        <v>169</v>
      </c>
      <c r="F7075" t="s">
        <v>39</v>
      </c>
      <c r="G7075">
        <v>2</v>
      </c>
      <c r="H7075">
        <v>2021</v>
      </c>
      <c r="I7075" t="s">
        <v>57</v>
      </c>
      <c r="J7075" t="s">
        <v>137</v>
      </c>
      <c r="K7075" t="s">
        <v>138</v>
      </c>
      <c r="L7075" t="s">
        <v>26</v>
      </c>
      <c r="M7075">
        <v>34</v>
      </c>
      <c r="N7075">
        <v>56</v>
      </c>
      <c r="O7075">
        <v>1904</v>
      </c>
      <c r="P7075">
        <v>894.88</v>
      </c>
      <c r="Q7075">
        <v>0.47</v>
      </c>
      <c r="R7075" t="s">
        <v>104</v>
      </c>
    </row>
    <row r="7076" spans="1:18" x14ac:dyDescent="0.25">
      <c r="A7076" t="s">
        <v>48</v>
      </c>
      <c r="B7076">
        <v>1185732</v>
      </c>
      <c r="C7076" s="1">
        <v>44327</v>
      </c>
      <c r="D7076" t="s">
        <v>33</v>
      </c>
      <c r="E7076" t="s">
        <v>169</v>
      </c>
      <c r="F7076" t="s">
        <v>39</v>
      </c>
      <c r="G7076">
        <v>2</v>
      </c>
      <c r="H7076">
        <v>2021</v>
      </c>
      <c r="I7076" t="s">
        <v>57</v>
      </c>
      <c r="J7076" t="s">
        <v>137</v>
      </c>
      <c r="K7076" t="s">
        <v>138</v>
      </c>
      <c r="L7076" t="s">
        <v>28</v>
      </c>
      <c r="M7076">
        <v>34</v>
      </c>
      <c r="N7076">
        <v>49</v>
      </c>
      <c r="O7076">
        <v>1666</v>
      </c>
      <c r="P7076">
        <v>816.34</v>
      </c>
      <c r="Q7076">
        <v>0.49</v>
      </c>
      <c r="R7076" t="s">
        <v>104</v>
      </c>
    </row>
    <row r="7077" spans="1:18" x14ac:dyDescent="0.25">
      <c r="A7077" t="s">
        <v>48</v>
      </c>
      <c r="B7077">
        <v>1185732</v>
      </c>
      <c r="C7077" s="1">
        <v>44327</v>
      </c>
      <c r="D7077" t="s">
        <v>33</v>
      </c>
      <c r="E7077" t="s">
        <v>169</v>
      </c>
      <c r="F7077" t="s">
        <v>39</v>
      </c>
      <c r="G7077">
        <v>2</v>
      </c>
      <c r="H7077">
        <v>2021</v>
      </c>
      <c r="I7077" t="s">
        <v>57</v>
      </c>
      <c r="J7077" t="s">
        <v>137</v>
      </c>
      <c r="K7077" t="s">
        <v>138</v>
      </c>
      <c r="L7077" t="s">
        <v>30</v>
      </c>
      <c r="M7077">
        <v>44</v>
      </c>
      <c r="N7077">
        <v>58</v>
      </c>
      <c r="O7077">
        <v>2552</v>
      </c>
      <c r="P7077">
        <v>1148.4000000000001</v>
      </c>
      <c r="Q7077">
        <v>0.45</v>
      </c>
      <c r="R7077" t="s">
        <v>104</v>
      </c>
    </row>
    <row r="7078" spans="1:18" x14ac:dyDescent="0.25">
      <c r="A7078" t="s">
        <v>48</v>
      </c>
      <c r="B7078">
        <v>1185732</v>
      </c>
      <c r="C7078" s="1">
        <v>44327</v>
      </c>
      <c r="D7078" t="s">
        <v>33</v>
      </c>
      <c r="E7078" t="s">
        <v>169</v>
      </c>
      <c r="F7078" t="s">
        <v>39</v>
      </c>
      <c r="G7078">
        <v>2</v>
      </c>
      <c r="H7078">
        <v>2021</v>
      </c>
      <c r="I7078" t="s">
        <v>57</v>
      </c>
      <c r="J7078" t="s">
        <v>137</v>
      </c>
      <c r="K7078" t="s">
        <v>138</v>
      </c>
      <c r="L7078" t="s">
        <v>32</v>
      </c>
      <c r="M7078">
        <v>53</v>
      </c>
      <c r="N7078">
        <v>91</v>
      </c>
      <c r="O7078">
        <v>4823</v>
      </c>
      <c r="P7078">
        <v>2507.96</v>
      </c>
      <c r="Q7078">
        <v>0.52</v>
      </c>
      <c r="R7078" t="s">
        <v>104</v>
      </c>
    </row>
    <row r="7079" spans="1:18" x14ac:dyDescent="0.25">
      <c r="A7079" t="s">
        <v>48</v>
      </c>
      <c r="B7079">
        <v>1185732</v>
      </c>
      <c r="C7079" s="1">
        <v>44357</v>
      </c>
      <c r="D7079" t="s">
        <v>23</v>
      </c>
      <c r="E7079" t="s">
        <v>169</v>
      </c>
      <c r="F7079" t="s">
        <v>56</v>
      </c>
      <c r="G7079">
        <v>2</v>
      </c>
      <c r="H7079">
        <v>2021</v>
      </c>
      <c r="I7079" t="s">
        <v>57</v>
      </c>
      <c r="J7079" t="s">
        <v>137</v>
      </c>
      <c r="K7079" t="s">
        <v>138</v>
      </c>
      <c r="L7079" t="s">
        <v>21</v>
      </c>
      <c r="M7079">
        <v>36</v>
      </c>
      <c r="N7079">
        <v>155</v>
      </c>
      <c r="O7079">
        <v>5580</v>
      </c>
      <c r="P7079">
        <v>3069</v>
      </c>
      <c r="Q7079">
        <v>0.55000000000000004</v>
      </c>
      <c r="R7079" t="s">
        <v>104</v>
      </c>
    </row>
    <row r="7080" spans="1:18" x14ac:dyDescent="0.25">
      <c r="A7080" t="s">
        <v>48</v>
      </c>
      <c r="B7080">
        <v>1185732</v>
      </c>
      <c r="C7080" s="1">
        <v>44357</v>
      </c>
      <c r="D7080" t="s">
        <v>23</v>
      </c>
      <c r="E7080" t="s">
        <v>169</v>
      </c>
      <c r="F7080" t="s">
        <v>56</v>
      </c>
      <c r="G7080">
        <v>2</v>
      </c>
      <c r="H7080">
        <v>2021</v>
      </c>
      <c r="I7080" t="s">
        <v>57</v>
      </c>
      <c r="J7080" t="s">
        <v>137</v>
      </c>
      <c r="K7080" t="s">
        <v>138</v>
      </c>
      <c r="L7080" t="s">
        <v>24</v>
      </c>
      <c r="M7080">
        <v>32</v>
      </c>
      <c r="N7080">
        <v>94</v>
      </c>
      <c r="O7080">
        <v>3008</v>
      </c>
      <c r="P7080">
        <v>1594.24</v>
      </c>
      <c r="Q7080">
        <v>0.53</v>
      </c>
      <c r="R7080" t="s">
        <v>104</v>
      </c>
    </row>
    <row r="7081" spans="1:18" x14ac:dyDescent="0.25">
      <c r="A7081" t="s">
        <v>48</v>
      </c>
      <c r="B7081">
        <v>1185732</v>
      </c>
      <c r="C7081" s="1">
        <v>44357</v>
      </c>
      <c r="D7081" t="s">
        <v>23</v>
      </c>
      <c r="E7081" t="s">
        <v>169</v>
      </c>
      <c r="F7081" t="s">
        <v>56</v>
      </c>
      <c r="G7081">
        <v>2</v>
      </c>
      <c r="H7081">
        <v>2021</v>
      </c>
      <c r="I7081" t="s">
        <v>57</v>
      </c>
      <c r="J7081" t="s">
        <v>137</v>
      </c>
      <c r="K7081" t="s">
        <v>138</v>
      </c>
      <c r="L7081" t="s">
        <v>26</v>
      </c>
      <c r="M7081">
        <v>27</v>
      </c>
      <c r="N7081">
        <v>50</v>
      </c>
      <c r="O7081">
        <v>1350</v>
      </c>
      <c r="P7081">
        <v>607.5</v>
      </c>
      <c r="Q7081">
        <v>0.45</v>
      </c>
      <c r="R7081" t="s">
        <v>104</v>
      </c>
    </row>
    <row r="7082" spans="1:18" x14ac:dyDescent="0.25">
      <c r="A7082" t="s">
        <v>48</v>
      </c>
      <c r="B7082">
        <v>1185732</v>
      </c>
      <c r="C7082" s="1">
        <v>44357</v>
      </c>
      <c r="D7082" t="s">
        <v>23</v>
      </c>
      <c r="E7082" t="s">
        <v>169</v>
      </c>
      <c r="F7082" t="s">
        <v>56</v>
      </c>
      <c r="G7082">
        <v>2</v>
      </c>
      <c r="H7082">
        <v>2021</v>
      </c>
      <c r="I7082" t="s">
        <v>57</v>
      </c>
      <c r="J7082" t="s">
        <v>137</v>
      </c>
      <c r="K7082" t="s">
        <v>138</v>
      </c>
      <c r="L7082" t="s">
        <v>28</v>
      </c>
      <c r="M7082">
        <v>29</v>
      </c>
      <c r="N7082">
        <v>46</v>
      </c>
      <c r="O7082">
        <v>1334</v>
      </c>
      <c r="P7082">
        <v>626.98</v>
      </c>
      <c r="Q7082">
        <v>0.47</v>
      </c>
      <c r="R7082" t="s">
        <v>104</v>
      </c>
    </row>
    <row r="7083" spans="1:18" x14ac:dyDescent="0.25">
      <c r="A7083" t="s">
        <v>48</v>
      </c>
      <c r="B7083">
        <v>1185732</v>
      </c>
      <c r="C7083" s="1">
        <v>44357</v>
      </c>
      <c r="D7083" t="s">
        <v>23</v>
      </c>
      <c r="E7083" t="s">
        <v>169</v>
      </c>
      <c r="F7083" t="s">
        <v>56</v>
      </c>
      <c r="G7083">
        <v>2</v>
      </c>
      <c r="H7083">
        <v>2021</v>
      </c>
      <c r="I7083" t="s">
        <v>57</v>
      </c>
      <c r="J7083" t="s">
        <v>137</v>
      </c>
      <c r="K7083" t="s">
        <v>138</v>
      </c>
      <c r="L7083" t="s">
        <v>30</v>
      </c>
      <c r="M7083">
        <v>36</v>
      </c>
      <c r="N7083">
        <v>53</v>
      </c>
      <c r="O7083">
        <v>1908</v>
      </c>
      <c r="P7083">
        <v>858.6</v>
      </c>
      <c r="Q7083">
        <v>0.45</v>
      </c>
      <c r="R7083" t="s">
        <v>104</v>
      </c>
    </row>
    <row r="7084" spans="1:18" x14ac:dyDescent="0.25">
      <c r="A7084" t="s">
        <v>48</v>
      </c>
      <c r="B7084">
        <v>1185732</v>
      </c>
      <c r="C7084" s="1">
        <v>44357</v>
      </c>
      <c r="D7084" t="s">
        <v>23</v>
      </c>
      <c r="E7084" t="s">
        <v>169</v>
      </c>
      <c r="F7084" t="s">
        <v>56</v>
      </c>
      <c r="G7084">
        <v>2</v>
      </c>
      <c r="H7084">
        <v>2021</v>
      </c>
      <c r="I7084" t="s">
        <v>57</v>
      </c>
      <c r="J7084" t="s">
        <v>137</v>
      </c>
      <c r="K7084" t="s">
        <v>138</v>
      </c>
      <c r="L7084" t="s">
        <v>32</v>
      </c>
      <c r="M7084">
        <v>56</v>
      </c>
      <c r="N7084">
        <v>91</v>
      </c>
      <c r="O7084">
        <v>5096</v>
      </c>
      <c r="P7084">
        <v>2598.96</v>
      </c>
      <c r="Q7084">
        <v>0.51</v>
      </c>
      <c r="R7084" t="s">
        <v>104</v>
      </c>
    </row>
    <row r="7085" spans="1:18" x14ac:dyDescent="0.25">
      <c r="A7085" t="s">
        <v>48</v>
      </c>
      <c r="B7085">
        <v>1185732</v>
      </c>
      <c r="C7085" s="1">
        <v>44386</v>
      </c>
      <c r="D7085" t="s">
        <v>25</v>
      </c>
      <c r="E7085" t="s">
        <v>169</v>
      </c>
      <c r="F7085" t="s">
        <v>40</v>
      </c>
      <c r="G7085">
        <v>3</v>
      </c>
      <c r="H7085">
        <v>2021</v>
      </c>
      <c r="I7085" t="s">
        <v>57</v>
      </c>
      <c r="J7085" t="s">
        <v>137</v>
      </c>
      <c r="K7085" t="s">
        <v>138</v>
      </c>
      <c r="L7085" t="s">
        <v>21</v>
      </c>
      <c r="M7085">
        <v>51</v>
      </c>
      <c r="N7085">
        <v>149</v>
      </c>
      <c r="O7085">
        <v>7599</v>
      </c>
      <c r="P7085">
        <v>4027.47</v>
      </c>
      <c r="Q7085">
        <v>0.53</v>
      </c>
      <c r="R7085" t="s">
        <v>104</v>
      </c>
    </row>
    <row r="7086" spans="1:18" x14ac:dyDescent="0.25">
      <c r="A7086" t="s">
        <v>48</v>
      </c>
      <c r="B7086">
        <v>1185732</v>
      </c>
      <c r="C7086" s="1">
        <v>44386</v>
      </c>
      <c r="D7086" t="s">
        <v>25</v>
      </c>
      <c r="E7086" t="s">
        <v>169</v>
      </c>
      <c r="F7086" t="s">
        <v>40</v>
      </c>
      <c r="G7086">
        <v>3</v>
      </c>
      <c r="H7086">
        <v>2021</v>
      </c>
      <c r="I7086" t="s">
        <v>57</v>
      </c>
      <c r="J7086" t="s">
        <v>137</v>
      </c>
      <c r="K7086" t="s">
        <v>138</v>
      </c>
      <c r="L7086" t="s">
        <v>24</v>
      </c>
      <c r="M7086">
        <v>49</v>
      </c>
      <c r="N7086">
        <v>84</v>
      </c>
      <c r="O7086">
        <v>4116</v>
      </c>
      <c r="P7086">
        <v>2058</v>
      </c>
      <c r="Q7086">
        <v>0.5</v>
      </c>
      <c r="R7086" t="s">
        <v>104</v>
      </c>
    </row>
    <row r="7087" spans="1:18" x14ac:dyDescent="0.25">
      <c r="A7087" t="s">
        <v>48</v>
      </c>
      <c r="B7087">
        <v>1185732</v>
      </c>
      <c r="C7087" s="1">
        <v>44386</v>
      </c>
      <c r="D7087" t="s">
        <v>25</v>
      </c>
      <c r="E7087" t="s">
        <v>169</v>
      </c>
      <c r="F7087" t="s">
        <v>40</v>
      </c>
      <c r="G7087">
        <v>3</v>
      </c>
      <c r="H7087">
        <v>2021</v>
      </c>
      <c r="I7087" t="s">
        <v>57</v>
      </c>
      <c r="J7087" t="s">
        <v>137</v>
      </c>
      <c r="K7087" t="s">
        <v>138</v>
      </c>
      <c r="L7087" t="s">
        <v>26</v>
      </c>
      <c r="M7087">
        <v>42</v>
      </c>
      <c r="N7087">
        <v>68</v>
      </c>
      <c r="O7087">
        <v>2856</v>
      </c>
      <c r="P7087">
        <v>1285.2</v>
      </c>
      <c r="Q7087">
        <v>0.45</v>
      </c>
      <c r="R7087" t="s">
        <v>104</v>
      </c>
    </row>
    <row r="7088" spans="1:18" x14ac:dyDescent="0.25">
      <c r="A7088" t="s">
        <v>48</v>
      </c>
      <c r="B7088">
        <v>1185732</v>
      </c>
      <c r="C7088" s="1">
        <v>44386</v>
      </c>
      <c r="D7088" t="s">
        <v>25</v>
      </c>
      <c r="E7088" t="s">
        <v>169</v>
      </c>
      <c r="F7088" t="s">
        <v>40</v>
      </c>
      <c r="G7088">
        <v>3</v>
      </c>
      <c r="H7088">
        <v>2021</v>
      </c>
      <c r="I7088" t="s">
        <v>57</v>
      </c>
      <c r="J7088" t="s">
        <v>137</v>
      </c>
      <c r="K7088" t="s">
        <v>138</v>
      </c>
      <c r="L7088" t="s">
        <v>28</v>
      </c>
      <c r="M7088">
        <v>42</v>
      </c>
      <c r="N7088">
        <v>49</v>
      </c>
      <c r="O7088">
        <v>2058</v>
      </c>
      <c r="P7088">
        <v>967.26</v>
      </c>
      <c r="Q7088">
        <v>0.47</v>
      </c>
      <c r="R7088" t="s">
        <v>104</v>
      </c>
    </row>
    <row r="7089" spans="1:18" x14ac:dyDescent="0.25">
      <c r="A7089" t="s">
        <v>48</v>
      </c>
      <c r="B7089">
        <v>1185732</v>
      </c>
      <c r="C7089" s="1">
        <v>44386</v>
      </c>
      <c r="D7089" t="s">
        <v>25</v>
      </c>
      <c r="E7089" t="s">
        <v>169</v>
      </c>
      <c r="F7089" t="s">
        <v>40</v>
      </c>
      <c r="G7089">
        <v>3</v>
      </c>
      <c r="H7089">
        <v>2021</v>
      </c>
      <c r="I7089" t="s">
        <v>57</v>
      </c>
      <c r="J7089" t="s">
        <v>137</v>
      </c>
      <c r="K7089" t="s">
        <v>138</v>
      </c>
      <c r="L7089" t="s">
        <v>30</v>
      </c>
      <c r="M7089">
        <v>51</v>
      </c>
      <c r="N7089">
        <v>50</v>
      </c>
      <c r="O7089">
        <v>2550</v>
      </c>
      <c r="P7089">
        <v>1071</v>
      </c>
      <c r="Q7089">
        <v>0.42</v>
      </c>
      <c r="R7089" t="s">
        <v>104</v>
      </c>
    </row>
    <row r="7090" spans="1:18" x14ac:dyDescent="0.25">
      <c r="A7090" t="s">
        <v>48</v>
      </c>
      <c r="B7090">
        <v>1185732</v>
      </c>
      <c r="C7090" s="1">
        <v>44386</v>
      </c>
      <c r="D7090" t="s">
        <v>25</v>
      </c>
      <c r="E7090" t="s">
        <v>169</v>
      </c>
      <c r="F7090" t="s">
        <v>40</v>
      </c>
      <c r="G7090">
        <v>3</v>
      </c>
      <c r="H7090">
        <v>2021</v>
      </c>
      <c r="I7090" t="s">
        <v>57</v>
      </c>
      <c r="J7090" t="s">
        <v>137</v>
      </c>
      <c r="K7090" t="s">
        <v>138</v>
      </c>
      <c r="L7090" t="s">
        <v>32</v>
      </c>
      <c r="M7090">
        <v>54</v>
      </c>
      <c r="N7090">
        <v>101</v>
      </c>
      <c r="O7090">
        <v>5454</v>
      </c>
      <c r="P7090">
        <v>2781.54</v>
      </c>
      <c r="Q7090">
        <v>0.51</v>
      </c>
      <c r="R7090" t="s">
        <v>104</v>
      </c>
    </row>
    <row r="7091" spans="1:18" x14ac:dyDescent="0.25">
      <c r="A7091" t="s">
        <v>48</v>
      </c>
      <c r="B7091">
        <v>1185732</v>
      </c>
      <c r="C7091" s="1">
        <v>44418</v>
      </c>
      <c r="D7091" t="s">
        <v>33</v>
      </c>
      <c r="E7091" t="s">
        <v>169</v>
      </c>
      <c r="F7091" t="s">
        <v>45</v>
      </c>
      <c r="G7091">
        <v>3</v>
      </c>
      <c r="H7091">
        <v>2021</v>
      </c>
      <c r="I7091" t="s">
        <v>57</v>
      </c>
      <c r="J7091" t="s">
        <v>137</v>
      </c>
      <c r="K7091" t="s">
        <v>138</v>
      </c>
      <c r="L7091" t="s">
        <v>21</v>
      </c>
      <c r="M7091">
        <v>47</v>
      </c>
      <c r="N7091">
        <v>152</v>
      </c>
      <c r="O7091">
        <v>7144</v>
      </c>
      <c r="P7091">
        <v>3929.2</v>
      </c>
      <c r="Q7091">
        <v>0.55000000000000004</v>
      </c>
      <c r="R7091" t="s">
        <v>104</v>
      </c>
    </row>
    <row r="7092" spans="1:18" x14ac:dyDescent="0.25">
      <c r="A7092" t="s">
        <v>48</v>
      </c>
      <c r="B7092">
        <v>1185732</v>
      </c>
      <c r="C7092" s="1">
        <v>44418</v>
      </c>
      <c r="D7092" t="s">
        <v>33</v>
      </c>
      <c r="E7092" t="s">
        <v>169</v>
      </c>
      <c r="F7092" t="s">
        <v>45</v>
      </c>
      <c r="G7092">
        <v>3</v>
      </c>
      <c r="H7092">
        <v>2021</v>
      </c>
      <c r="I7092" t="s">
        <v>57</v>
      </c>
      <c r="J7092" t="s">
        <v>137</v>
      </c>
      <c r="K7092" t="s">
        <v>138</v>
      </c>
      <c r="L7092" t="s">
        <v>24</v>
      </c>
      <c r="M7092">
        <v>41</v>
      </c>
      <c r="N7092">
        <v>87</v>
      </c>
      <c r="O7092">
        <v>3567</v>
      </c>
      <c r="P7092">
        <v>1926.18</v>
      </c>
      <c r="Q7092">
        <v>0.54</v>
      </c>
      <c r="R7092" t="s">
        <v>104</v>
      </c>
    </row>
    <row r="7093" spans="1:18" x14ac:dyDescent="0.25">
      <c r="A7093" t="s">
        <v>48</v>
      </c>
      <c r="B7093">
        <v>1185732</v>
      </c>
      <c r="C7093" s="1">
        <v>44418</v>
      </c>
      <c r="D7093" t="s">
        <v>33</v>
      </c>
      <c r="E7093" t="s">
        <v>169</v>
      </c>
      <c r="F7093" t="s">
        <v>45</v>
      </c>
      <c r="G7093">
        <v>3</v>
      </c>
      <c r="H7093">
        <v>2021</v>
      </c>
      <c r="I7093" t="s">
        <v>57</v>
      </c>
      <c r="J7093" t="s">
        <v>137</v>
      </c>
      <c r="K7093" t="s">
        <v>138</v>
      </c>
      <c r="L7093" t="s">
        <v>26</v>
      </c>
      <c r="M7093">
        <v>37</v>
      </c>
      <c r="N7093">
        <v>56</v>
      </c>
      <c r="O7093">
        <v>2072</v>
      </c>
      <c r="P7093">
        <v>973.84</v>
      </c>
      <c r="Q7093">
        <v>0.47</v>
      </c>
      <c r="R7093" t="s">
        <v>104</v>
      </c>
    </row>
    <row r="7094" spans="1:18" x14ac:dyDescent="0.25">
      <c r="A7094" t="s">
        <v>48</v>
      </c>
      <c r="B7094">
        <v>1185732</v>
      </c>
      <c r="C7094" s="1">
        <v>44418</v>
      </c>
      <c r="D7094" t="s">
        <v>33</v>
      </c>
      <c r="E7094" t="s">
        <v>169</v>
      </c>
      <c r="F7094" t="s">
        <v>45</v>
      </c>
      <c r="G7094">
        <v>3</v>
      </c>
      <c r="H7094">
        <v>2021</v>
      </c>
      <c r="I7094" t="s">
        <v>57</v>
      </c>
      <c r="J7094" t="s">
        <v>137</v>
      </c>
      <c r="K7094" t="s">
        <v>138</v>
      </c>
      <c r="L7094" t="s">
        <v>28</v>
      </c>
      <c r="M7094">
        <v>38</v>
      </c>
      <c r="N7094">
        <v>60</v>
      </c>
      <c r="O7094">
        <v>2280</v>
      </c>
      <c r="P7094">
        <v>1071.5999999999999</v>
      </c>
      <c r="Q7094">
        <v>0.47</v>
      </c>
      <c r="R7094" t="s">
        <v>104</v>
      </c>
    </row>
    <row r="7095" spans="1:18" x14ac:dyDescent="0.25">
      <c r="A7095" t="s">
        <v>48</v>
      </c>
      <c r="B7095">
        <v>1185732</v>
      </c>
      <c r="C7095" s="1">
        <v>44418</v>
      </c>
      <c r="D7095" t="s">
        <v>33</v>
      </c>
      <c r="E7095" t="s">
        <v>169</v>
      </c>
      <c r="F7095" t="s">
        <v>45</v>
      </c>
      <c r="G7095">
        <v>3</v>
      </c>
      <c r="H7095">
        <v>2021</v>
      </c>
      <c r="I7095" t="s">
        <v>57</v>
      </c>
      <c r="J7095" t="s">
        <v>137</v>
      </c>
      <c r="K7095" t="s">
        <v>138</v>
      </c>
      <c r="L7095" t="s">
        <v>30</v>
      </c>
      <c r="M7095">
        <v>47</v>
      </c>
      <c r="N7095">
        <v>53</v>
      </c>
      <c r="O7095">
        <v>2491</v>
      </c>
      <c r="P7095">
        <v>1120.95</v>
      </c>
      <c r="Q7095">
        <v>0.45</v>
      </c>
      <c r="R7095" t="s">
        <v>104</v>
      </c>
    </row>
    <row r="7096" spans="1:18" x14ac:dyDescent="0.25">
      <c r="A7096" t="s">
        <v>48</v>
      </c>
      <c r="B7096">
        <v>1185732</v>
      </c>
      <c r="C7096" s="1">
        <v>44418</v>
      </c>
      <c r="D7096" t="s">
        <v>33</v>
      </c>
      <c r="E7096" t="s">
        <v>169</v>
      </c>
      <c r="F7096" t="s">
        <v>45</v>
      </c>
      <c r="G7096">
        <v>3</v>
      </c>
      <c r="H7096">
        <v>2021</v>
      </c>
      <c r="I7096" t="s">
        <v>57</v>
      </c>
      <c r="J7096" t="s">
        <v>137</v>
      </c>
      <c r="K7096" t="s">
        <v>138</v>
      </c>
      <c r="L7096" t="s">
        <v>32</v>
      </c>
      <c r="M7096">
        <v>54</v>
      </c>
      <c r="N7096">
        <v>91</v>
      </c>
      <c r="O7096">
        <v>4914</v>
      </c>
      <c r="P7096">
        <v>2604.42</v>
      </c>
      <c r="Q7096">
        <v>0.53</v>
      </c>
      <c r="R7096" t="s">
        <v>104</v>
      </c>
    </row>
    <row r="7097" spans="1:18" x14ac:dyDescent="0.25">
      <c r="A7097" t="s">
        <v>48</v>
      </c>
      <c r="B7097">
        <v>1185732</v>
      </c>
      <c r="C7097" s="1">
        <v>44450</v>
      </c>
      <c r="D7097" t="s">
        <v>27</v>
      </c>
      <c r="E7097" t="s">
        <v>170</v>
      </c>
      <c r="F7097" t="s">
        <v>46</v>
      </c>
      <c r="G7097">
        <v>3</v>
      </c>
      <c r="H7097">
        <v>2021</v>
      </c>
      <c r="I7097" t="s">
        <v>57</v>
      </c>
      <c r="J7097" t="s">
        <v>137</v>
      </c>
      <c r="K7097" t="s">
        <v>138</v>
      </c>
      <c r="L7097" t="s">
        <v>21</v>
      </c>
      <c r="M7097">
        <v>33</v>
      </c>
      <c r="N7097">
        <v>133</v>
      </c>
      <c r="O7097">
        <v>4389</v>
      </c>
      <c r="P7097">
        <v>2370.06</v>
      </c>
      <c r="Q7097">
        <v>0.54</v>
      </c>
      <c r="R7097" t="s">
        <v>104</v>
      </c>
    </row>
    <row r="7098" spans="1:18" x14ac:dyDescent="0.25">
      <c r="A7098" t="s">
        <v>48</v>
      </c>
      <c r="B7098">
        <v>1185732</v>
      </c>
      <c r="C7098" s="1">
        <v>44450</v>
      </c>
      <c r="D7098" t="s">
        <v>27</v>
      </c>
      <c r="E7098" t="s">
        <v>170</v>
      </c>
      <c r="F7098" t="s">
        <v>46</v>
      </c>
      <c r="G7098">
        <v>3</v>
      </c>
      <c r="H7098">
        <v>2021</v>
      </c>
      <c r="I7098" t="s">
        <v>57</v>
      </c>
      <c r="J7098" t="s">
        <v>137</v>
      </c>
      <c r="K7098" t="s">
        <v>138</v>
      </c>
      <c r="L7098" t="s">
        <v>24</v>
      </c>
      <c r="M7098">
        <v>29</v>
      </c>
      <c r="N7098">
        <v>74</v>
      </c>
      <c r="O7098">
        <v>2146</v>
      </c>
      <c r="P7098">
        <v>1073</v>
      </c>
      <c r="Q7098">
        <v>0.5</v>
      </c>
      <c r="R7098" t="s">
        <v>104</v>
      </c>
    </row>
    <row r="7099" spans="1:18" x14ac:dyDescent="0.25">
      <c r="A7099" t="s">
        <v>48</v>
      </c>
      <c r="B7099">
        <v>1185732</v>
      </c>
      <c r="C7099" s="1">
        <v>44450</v>
      </c>
      <c r="D7099" t="s">
        <v>27</v>
      </c>
      <c r="E7099" t="s">
        <v>170</v>
      </c>
      <c r="F7099" t="s">
        <v>46</v>
      </c>
      <c r="G7099">
        <v>3</v>
      </c>
      <c r="H7099">
        <v>2021</v>
      </c>
      <c r="I7099" t="s">
        <v>57</v>
      </c>
      <c r="J7099" t="s">
        <v>137</v>
      </c>
      <c r="K7099" t="s">
        <v>138</v>
      </c>
      <c r="L7099" t="s">
        <v>26</v>
      </c>
      <c r="M7099">
        <v>23</v>
      </c>
      <c r="N7099">
        <v>49</v>
      </c>
      <c r="O7099">
        <v>1127</v>
      </c>
      <c r="P7099">
        <v>529.69000000000005</v>
      </c>
      <c r="Q7099">
        <v>0.47</v>
      </c>
      <c r="R7099" t="s">
        <v>104</v>
      </c>
    </row>
    <row r="7100" spans="1:18" x14ac:dyDescent="0.25">
      <c r="A7100" t="s">
        <v>48</v>
      </c>
      <c r="B7100">
        <v>1185732</v>
      </c>
      <c r="C7100" s="1">
        <v>44450</v>
      </c>
      <c r="D7100" t="s">
        <v>27</v>
      </c>
      <c r="E7100" t="s">
        <v>170</v>
      </c>
      <c r="F7100" t="s">
        <v>46</v>
      </c>
      <c r="G7100">
        <v>3</v>
      </c>
      <c r="H7100">
        <v>2021</v>
      </c>
      <c r="I7100" t="s">
        <v>57</v>
      </c>
      <c r="J7100" t="s">
        <v>137</v>
      </c>
      <c r="K7100" t="s">
        <v>138</v>
      </c>
      <c r="L7100" t="s">
        <v>28</v>
      </c>
      <c r="M7100">
        <v>24</v>
      </c>
      <c r="N7100">
        <v>41</v>
      </c>
      <c r="O7100">
        <v>984</v>
      </c>
      <c r="P7100">
        <v>462.48</v>
      </c>
      <c r="Q7100">
        <v>0.47</v>
      </c>
      <c r="R7100" t="s">
        <v>104</v>
      </c>
    </row>
    <row r="7101" spans="1:18" x14ac:dyDescent="0.25">
      <c r="A7101" t="s">
        <v>48</v>
      </c>
      <c r="B7101">
        <v>1185732</v>
      </c>
      <c r="C7101" s="1">
        <v>44450</v>
      </c>
      <c r="D7101" t="s">
        <v>27</v>
      </c>
      <c r="E7101" t="s">
        <v>170</v>
      </c>
      <c r="F7101" t="s">
        <v>46</v>
      </c>
      <c r="G7101">
        <v>3</v>
      </c>
      <c r="H7101">
        <v>2021</v>
      </c>
      <c r="I7101" t="s">
        <v>57</v>
      </c>
      <c r="J7101" t="s">
        <v>137</v>
      </c>
      <c r="K7101" t="s">
        <v>138</v>
      </c>
      <c r="L7101" t="s">
        <v>30</v>
      </c>
      <c r="M7101">
        <v>33</v>
      </c>
      <c r="N7101">
        <v>42</v>
      </c>
      <c r="O7101">
        <v>1386</v>
      </c>
      <c r="P7101">
        <v>554.4</v>
      </c>
      <c r="Q7101">
        <v>0.4</v>
      </c>
      <c r="R7101" t="s">
        <v>104</v>
      </c>
    </row>
    <row r="7102" spans="1:18" x14ac:dyDescent="0.25">
      <c r="A7102" t="s">
        <v>48</v>
      </c>
      <c r="B7102">
        <v>1185732</v>
      </c>
      <c r="C7102" s="1">
        <v>44450</v>
      </c>
      <c r="D7102" t="s">
        <v>27</v>
      </c>
      <c r="E7102" t="s">
        <v>170</v>
      </c>
      <c r="F7102" t="s">
        <v>46</v>
      </c>
      <c r="G7102">
        <v>3</v>
      </c>
      <c r="H7102">
        <v>2021</v>
      </c>
      <c r="I7102" t="s">
        <v>57</v>
      </c>
      <c r="J7102" t="s">
        <v>137</v>
      </c>
      <c r="K7102" t="s">
        <v>138</v>
      </c>
      <c r="L7102" t="s">
        <v>32</v>
      </c>
      <c r="M7102">
        <v>36</v>
      </c>
      <c r="N7102">
        <v>68</v>
      </c>
      <c r="O7102">
        <v>2448</v>
      </c>
      <c r="P7102">
        <v>1272.96</v>
      </c>
      <c r="Q7102">
        <v>0.52</v>
      </c>
      <c r="R7102" t="s">
        <v>104</v>
      </c>
    </row>
    <row r="7103" spans="1:18" x14ac:dyDescent="0.25">
      <c r="A7103" t="s">
        <v>48</v>
      </c>
      <c r="B7103">
        <v>1185732</v>
      </c>
      <c r="C7103" s="1">
        <v>44479</v>
      </c>
      <c r="D7103" t="s">
        <v>29</v>
      </c>
      <c r="E7103" t="s">
        <v>170</v>
      </c>
      <c r="F7103" t="s">
        <v>47</v>
      </c>
      <c r="G7103">
        <v>4</v>
      </c>
      <c r="H7103">
        <v>2021</v>
      </c>
      <c r="I7103" t="s">
        <v>57</v>
      </c>
      <c r="J7103" t="s">
        <v>137</v>
      </c>
      <c r="K7103" t="s">
        <v>138</v>
      </c>
      <c r="L7103" t="s">
        <v>21</v>
      </c>
      <c r="M7103">
        <v>41</v>
      </c>
      <c r="N7103">
        <v>116</v>
      </c>
      <c r="O7103">
        <v>4756</v>
      </c>
      <c r="P7103">
        <v>2520.6799999999998</v>
      </c>
      <c r="Q7103">
        <v>0.53</v>
      </c>
      <c r="R7103" t="s">
        <v>104</v>
      </c>
    </row>
    <row r="7104" spans="1:18" x14ac:dyDescent="0.25">
      <c r="A7104" t="s">
        <v>48</v>
      </c>
      <c r="B7104">
        <v>1185732</v>
      </c>
      <c r="C7104" s="1">
        <v>44479</v>
      </c>
      <c r="D7104" t="s">
        <v>29</v>
      </c>
      <c r="E7104" t="s">
        <v>170</v>
      </c>
      <c r="F7104" t="s">
        <v>47</v>
      </c>
      <c r="G7104">
        <v>4</v>
      </c>
      <c r="H7104">
        <v>2021</v>
      </c>
      <c r="I7104" t="s">
        <v>57</v>
      </c>
      <c r="J7104" t="s">
        <v>137</v>
      </c>
      <c r="K7104" t="s">
        <v>138</v>
      </c>
      <c r="L7104" t="s">
        <v>24</v>
      </c>
      <c r="M7104">
        <v>32</v>
      </c>
      <c r="N7104">
        <v>65</v>
      </c>
      <c r="O7104">
        <v>2080</v>
      </c>
      <c r="P7104">
        <v>1144</v>
      </c>
      <c r="Q7104">
        <v>0.55000000000000004</v>
      </c>
      <c r="R7104" t="s">
        <v>104</v>
      </c>
    </row>
    <row r="7105" spans="1:18" x14ac:dyDescent="0.25">
      <c r="A7105" t="s">
        <v>48</v>
      </c>
      <c r="B7105">
        <v>1185732</v>
      </c>
      <c r="C7105" s="1">
        <v>44479</v>
      </c>
      <c r="D7105" t="s">
        <v>29</v>
      </c>
      <c r="E7105" t="s">
        <v>170</v>
      </c>
      <c r="F7105" t="s">
        <v>47</v>
      </c>
      <c r="G7105">
        <v>4</v>
      </c>
      <c r="H7105">
        <v>2021</v>
      </c>
      <c r="I7105" t="s">
        <v>57</v>
      </c>
      <c r="J7105" t="s">
        <v>137</v>
      </c>
      <c r="K7105" t="s">
        <v>138</v>
      </c>
      <c r="L7105" t="s">
        <v>26</v>
      </c>
      <c r="M7105">
        <v>32</v>
      </c>
      <c r="N7105">
        <v>38</v>
      </c>
      <c r="O7105">
        <v>1216</v>
      </c>
      <c r="P7105">
        <v>571.52</v>
      </c>
      <c r="Q7105">
        <v>0.47</v>
      </c>
      <c r="R7105" t="s">
        <v>104</v>
      </c>
    </row>
    <row r="7106" spans="1:18" x14ac:dyDescent="0.25">
      <c r="A7106" t="s">
        <v>48</v>
      </c>
      <c r="B7106">
        <v>1185732</v>
      </c>
      <c r="C7106" s="1">
        <v>44479</v>
      </c>
      <c r="D7106" t="s">
        <v>29</v>
      </c>
      <c r="E7106" t="s">
        <v>170</v>
      </c>
      <c r="F7106" t="s">
        <v>47</v>
      </c>
      <c r="G7106">
        <v>4</v>
      </c>
      <c r="H7106">
        <v>2021</v>
      </c>
      <c r="I7106" t="s">
        <v>57</v>
      </c>
      <c r="J7106" t="s">
        <v>137</v>
      </c>
      <c r="K7106" t="s">
        <v>138</v>
      </c>
      <c r="L7106" t="s">
        <v>28</v>
      </c>
      <c r="M7106">
        <v>33</v>
      </c>
      <c r="N7106">
        <v>44</v>
      </c>
      <c r="O7106">
        <v>1452</v>
      </c>
      <c r="P7106">
        <v>667.92</v>
      </c>
      <c r="Q7106">
        <v>0.46</v>
      </c>
      <c r="R7106" t="s">
        <v>104</v>
      </c>
    </row>
    <row r="7107" spans="1:18" x14ac:dyDescent="0.25">
      <c r="A7107" t="s">
        <v>48</v>
      </c>
      <c r="B7107">
        <v>1185732</v>
      </c>
      <c r="C7107" s="1">
        <v>44479</v>
      </c>
      <c r="D7107" t="s">
        <v>29</v>
      </c>
      <c r="E7107" t="s">
        <v>170</v>
      </c>
      <c r="F7107" t="s">
        <v>47</v>
      </c>
      <c r="G7107">
        <v>4</v>
      </c>
      <c r="H7107">
        <v>2021</v>
      </c>
      <c r="I7107" t="s">
        <v>57</v>
      </c>
      <c r="J7107" t="s">
        <v>137</v>
      </c>
      <c r="K7107" t="s">
        <v>138</v>
      </c>
      <c r="L7107" t="s">
        <v>30</v>
      </c>
      <c r="M7107">
        <v>41</v>
      </c>
      <c r="N7107">
        <v>38</v>
      </c>
      <c r="O7107">
        <v>1558</v>
      </c>
      <c r="P7107">
        <v>685.52</v>
      </c>
      <c r="Q7107">
        <v>0.44</v>
      </c>
      <c r="R7107" t="s">
        <v>104</v>
      </c>
    </row>
    <row r="7108" spans="1:18" x14ac:dyDescent="0.25">
      <c r="A7108" t="s">
        <v>48</v>
      </c>
      <c r="B7108">
        <v>1185732</v>
      </c>
      <c r="C7108" s="1">
        <v>44479</v>
      </c>
      <c r="D7108" t="s">
        <v>29</v>
      </c>
      <c r="E7108" t="s">
        <v>170</v>
      </c>
      <c r="F7108" t="s">
        <v>47</v>
      </c>
      <c r="G7108">
        <v>4</v>
      </c>
      <c r="H7108">
        <v>2021</v>
      </c>
      <c r="I7108" t="s">
        <v>57</v>
      </c>
      <c r="J7108" t="s">
        <v>137</v>
      </c>
      <c r="K7108" t="s">
        <v>138</v>
      </c>
      <c r="L7108" t="s">
        <v>32</v>
      </c>
      <c r="M7108">
        <v>48</v>
      </c>
      <c r="N7108">
        <v>83</v>
      </c>
      <c r="O7108">
        <v>3984</v>
      </c>
      <c r="P7108">
        <v>2111.52</v>
      </c>
      <c r="Q7108">
        <v>0.53</v>
      </c>
      <c r="R7108" t="s">
        <v>104</v>
      </c>
    </row>
    <row r="7109" spans="1:18" x14ac:dyDescent="0.25">
      <c r="A7109" t="s">
        <v>48</v>
      </c>
      <c r="B7109">
        <v>1185732</v>
      </c>
      <c r="C7109" s="1">
        <v>44510</v>
      </c>
      <c r="D7109" t="s">
        <v>17</v>
      </c>
      <c r="E7109" t="s">
        <v>169</v>
      </c>
      <c r="F7109" t="s">
        <v>49</v>
      </c>
      <c r="G7109">
        <v>4</v>
      </c>
      <c r="H7109">
        <v>2021</v>
      </c>
      <c r="I7109" t="s">
        <v>57</v>
      </c>
      <c r="J7109" t="s">
        <v>137</v>
      </c>
      <c r="K7109" t="s">
        <v>138</v>
      </c>
      <c r="L7109" t="s">
        <v>21</v>
      </c>
      <c r="M7109">
        <v>41</v>
      </c>
      <c r="N7109">
        <v>123</v>
      </c>
      <c r="O7109">
        <v>5043</v>
      </c>
      <c r="P7109">
        <v>2571.9299999999998</v>
      </c>
      <c r="Q7109">
        <v>0.51</v>
      </c>
      <c r="R7109" t="s">
        <v>104</v>
      </c>
    </row>
    <row r="7110" spans="1:18" x14ac:dyDescent="0.25">
      <c r="A7110" t="s">
        <v>48</v>
      </c>
      <c r="B7110">
        <v>1185732</v>
      </c>
      <c r="C7110" s="1">
        <v>44510</v>
      </c>
      <c r="D7110" t="s">
        <v>17</v>
      </c>
      <c r="E7110" t="s">
        <v>169</v>
      </c>
      <c r="F7110" t="s">
        <v>49</v>
      </c>
      <c r="G7110">
        <v>4</v>
      </c>
      <c r="H7110">
        <v>2021</v>
      </c>
      <c r="I7110" t="s">
        <v>57</v>
      </c>
      <c r="J7110" t="s">
        <v>137</v>
      </c>
      <c r="K7110" t="s">
        <v>138</v>
      </c>
      <c r="L7110" t="s">
        <v>24</v>
      </c>
      <c r="M7110">
        <v>33</v>
      </c>
      <c r="N7110">
        <v>98</v>
      </c>
      <c r="O7110">
        <v>3234</v>
      </c>
      <c r="P7110">
        <v>1778.7</v>
      </c>
      <c r="Q7110">
        <v>0.55000000000000004</v>
      </c>
      <c r="R7110" t="s">
        <v>104</v>
      </c>
    </row>
    <row r="7111" spans="1:18" x14ac:dyDescent="0.25">
      <c r="A7111" t="s">
        <v>48</v>
      </c>
      <c r="B7111">
        <v>1185732</v>
      </c>
      <c r="C7111" s="1">
        <v>44510</v>
      </c>
      <c r="D7111" t="s">
        <v>17</v>
      </c>
      <c r="E7111" t="s">
        <v>169</v>
      </c>
      <c r="F7111" t="s">
        <v>49</v>
      </c>
      <c r="G7111">
        <v>4</v>
      </c>
      <c r="H7111">
        <v>2021</v>
      </c>
      <c r="I7111" t="s">
        <v>57</v>
      </c>
      <c r="J7111" t="s">
        <v>137</v>
      </c>
      <c r="K7111" t="s">
        <v>138</v>
      </c>
      <c r="L7111" t="s">
        <v>26</v>
      </c>
      <c r="M7111">
        <v>32</v>
      </c>
      <c r="N7111">
        <v>81</v>
      </c>
      <c r="O7111">
        <v>2592</v>
      </c>
      <c r="P7111">
        <v>1244.1600000000001</v>
      </c>
      <c r="Q7111">
        <v>0.48</v>
      </c>
      <c r="R7111" t="s">
        <v>104</v>
      </c>
    </row>
    <row r="7112" spans="1:18" x14ac:dyDescent="0.25">
      <c r="A7112" t="s">
        <v>48</v>
      </c>
      <c r="B7112">
        <v>1185732</v>
      </c>
      <c r="C7112" s="1">
        <v>44510</v>
      </c>
      <c r="D7112" t="s">
        <v>17</v>
      </c>
      <c r="E7112" t="s">
        <v>169</v>
      </c>
      <c r="F7112" t="s">
        <v>49</v>
      </c>
      <c r="G7112">
        <v>4</v>
      </c>
      <c r="H7112">
        <v>2021</v>
      </c>
      <c r="I7112" t="s">
        <v>57</v>
      </c>
      <c r="J7112" t="s">
        <v>137</v>
      </c>
      <c r="K7112" t="s">
        <v>138</v>
      </c>
      <c r="L7112" t="s">
        <v>28</v>
      </c>
      <c r="M7112">
        <v>34</v>
      </c>
      <c r="N7112">
        <v>83</v>
      </c>
      <c r="O7112">
        <v>2822</v>
      </c>
      <c r="P7112">
        <v>1411</v>
      </c>
      <c r="Q7112">
        <v>0.5</v>
      </c>
      <c r="R7112" t="s">
        <v>104</v>
      </c>
    </row>
    <row r="7113" spans="1:18" x14ac:dyDescent="0.25">
      <c r="A7113" t="s">
        <v>48</v>
      </c>
      <c r="B7113">
        <v>1185732</v>
      </c>
      <c r="C7113" s="1">
        <v>44510</v>
      </c>
      <c r="D7113" t="s">
        <v>17</v>
      </c>
      <c r="E7113" t="s">
        <v>169</v>
      </c>
      <c r="F7113" t="s">
        <v>49</v>
      </c>
      <c r="G7113">
        <v>4</v>
      </c>
      <c r="H7113">
        <v>2021</v>
      </c>
      <c r="I7113" t="s">
        <v>57</v>
      </c>
      <c r="J7113" t="s">
        <v>137</v>
      </c>
      <c r="K7113" t="s">
        <v>138</v>
      </c>
      <c r="L7113" t="s">
        <v>30</v>
      </c>
      <c r="M7113">
        <v>55</v>
      </c>
      <c r="N7113">
        <v>75</v>
      </c>
      <c r="O7113">
        <v>4125</v>
      </c>
      <c r="P7113">
        <v>1650</v>
      </c>
      <c r="Q7113">
        <v>0.4</v>
      </c>
      <c r="R7113" t="s">
        <v>104</v>
      </c>
    </row>
    <row r="7114" spans="1:18" x14ac:dyDescent="0.25">
      <c r="A7114" t="s">
        <v>48</v>
      </c>
      <c r="B7114">
        <v>1185732</v>
      </c>
      <c r="C7114" s="1">
        <v>44510</v>
      </c>
      <c r="D7114" t="s">
        <v>17</v>
      </c>
      <c r="E7114" t="s">
        <v>169</v>
      </c>
      <c r="F7114" t="s">
        <v>49</v>
      </c>
      <c r="G7114">
        <v>4</v>
      </c>
      <c r="H7114">
        <v>2021</v>
      </c>
      <c r="I7114" t="s">
        <v>57</v>
      </c>
      <c r="J7114" t="s">
        <v>137</v>
      </c>
      <c r="K7114" t="s">
        <v>138</v>
      </c>
      <c r="L7114" t="s">
        <v>32</v>
      </c>
      <c r="M7114">
        <v>61</v>
      </c>
      <c r="N7114">
        <v>91</v>
      </c>
      <c r="O7114">
        <v>5551</v>
      </c>
      <c r="P7114">
        <v>2997.54</v>
      </c>
      <c r="Q7114">
        <v>0.54</v>
      </c>
      <c r="R7114" t="s">
        <v>104</v>
      </c>
    </row>
    <row r="7115" spans="1:18" x14ac:dyDescent="0.25">
      <c r="A7115" t="s">
        <v>48</v>
      </c>
      <c r="B7115">
        <v>1185732</v>
      </c>
      <c r="C7115" s="1">
        <v>44539</v>
      </c>
      <c r="D7115" t="s">
        <v>23</v>
      </c>
      <c r="E7115" t="s">
        <v>169</v>
      </c>
      <c r="F7115" t="s">
        <v>53</v>
      </c>
      <c r="G7115">
        <v>4</v>
      </c>
      <c r="H7115">
        <v>2021</v>
      </c>
      <c r="I7115" t="s">
        <v>57</v>
      </c>
      <c r="J7115" t="s">
        <v>137</v>
      </c>
      <c r="K7115" t="s">
        <v>138</v>
      </c>
      <c r="L7115" t="s">
        <v>21</v>
      </c>
      <c r="M7115">
        <v>58</v>
      </c>
      <c r="N7115">
        <v>150</v>
      </c>
      <c r="O7115">
        <v>8700</v>
      </c>
      <c r="P7115">
        <v>4437</v>
      </c>
      <c r="Q7115">
        <v>0.51</v>
      </c>
      <c r="R7115" t="s">
        <v>104</v>
      </c>
    </row>
    <row r="7116" spans="1:18" x14ac:dyDescent="0.25">
      <c r="A7116" t="s">
        <v>48</v>
      </c>
      <c r="B7116">
        <v>1185732</v>
      </c>
      <c r="C7116" s="1">
        <v>44539</v>
      </c>
      <c r="D7116" t="s">
        <v>23</v>
      </c>
      <c r="E7116" t="s">
        <v>169</v>
      </c>
      <c r="F7116" t="s">
        <v>53</v>
      </c>
      <c r="G7116">
        <v>4</v>
      </c>
      <c r="H7116">
        <v>2021</v>
      </c>
      <c r="I7116" t="s">
        <v>57</v>
      </c>
      <c r="J7116" t="s">
        <v>137</v>
      </c>
      <c r="K7116" t="s">
        <v>138</v>
      </c>
      <c r="L7116" t="s">
        <v>24</v>
      </c>
      <c r="M7116">
        <v>49</v>
      </c>
      <c r="N7116">
        <v>108</v>
      </c>
      <c r="O7116">
        <v>5292</v>
      </c>
      <c r="P7116">
        <v>2910.6</v>
      </c>
      <c r="Q7116">
        <v>0.55000000000000004</v>
      </c>
      <c r="R7116" t="s">
        <v>104</v>
      </c>
    </row>
    <row r="7117" spans="1:18" x14ac:dyDescent="0.25">
      <c r="A7117" t="s">
        <v>48</v>
      </c>
      <c r="B7117">
        <v>1185732</v>
      </c>
      <c r="C7117" s="1">
        <v>44539</v>
      </c>
      <c r="D7117" t="s">
        <v>23</v>
      </c>
      <c r="E7117" t="s">
        <v>169</v>
      </c>
      <c r="F7117" t="s">
        <v>53</v>
      </c>
      <c r="G7117">
        <v>4</v>
      </c>
      <c r="H7117">
        <v>2021</v>
      </c>
      <c r="I7117" t="s">
        <v>57</v>
      </c>
      <c r="J7117" t="s">
        <v>137</v>
      </c>
      <c r="K7117" t="s">
        <v>138</v>
      </c>
      <c r="L7117" t="s">
        <v>26</v>
      </c>
      <c r="M7117">
        <v>49</v>
      </c>
      <c r="N7117">
        <v>105</v>
      </c>
      <c r="O7117">
        <v>5145</v>
      </c>
      <c r="P7117">
        <v>2366.6999999999998</v>
      </c>
      <c r="Q7117">
        <v>0.46</v>
      </c>
      <c r="R7117" t="s">
        <v>104</v>
      </c>
    </row>
    <row r="7118" spans="1:18" x14ac:dyDescent="0.25">
      <c r="A7118" t="s">
        <v>48</v>
      </c>
      <c r="B7118">
        <v>1185732</v>
      </c>
      <c r="C7118" s="1">
        <v>44539</v>
      </c>
      <c r="D7118" t="s">
        <v>23</v>
      </c>
      <c r="E7118" t="s">
        <v>169</v>
      </c>
      <c r="F7118" t="s">
        <v>53</v>
      </c>
      <c r="G7118">
        <v>4</v>
      </c>
      <c r="H7118">
        <v>2021</v>
      </c>
      <c r="I7118" t="s">
        <v>57</v>
      </c>
      <c r="J7118" t="s">
        <v>137</v>
      </c>
      <c r="K7118" t="s">
        <v>138</v>
      </c>
      <c r="L7118" t="s">
        <v>28</v>
      </c>
      <c r="M7118">
        <v>45</v>
      </c>
      <c r="N7118">
        <v>87</v>
      </c>
      <c r="O7118">
        <v>3915</v>
      </c>
      <c r="P7118">
        <v>1957.5</v>
      </c>
      <c r="Q7118">
        <v>0.5</v>
      </c>
      <c r="R7118" t="s">
        <v>104</v>
      </c>
    </row>
    <row r="7119" spans="1:18" x14ac:dyDescent="0.25">
      <c r="A7119" t="s">
        <v>48</v>
      </c>
      <c r="B7119">
        <v>1185732</v>
      </c>
      <c r="C7119" s="1">
        <v>44539</v>
      </c>
      <c r="D7119" t="s">
        <v>23</v>
      </c>
      <c r="E7119" t="s">
        <v>169</v>
      </c>
      <c r="F7119" t="s">
        <v>53</v>
      </c>
      <c r="G7119">
        <v>4</v>
      </c>
      <c r="H7119">
        <v>2021</v>
      </c>
      <c r="I7119" t="s">
        <v>57</v>
      </c>
      <c r="J7119" t="s">
        <v>137</v>
      </c>
      <c r="K7119" t="s">
        <v>138</v>
      </c>
      <c r="L7119" t="s">
        <v>30</v>
      </c>
      <c r="M7119">
        <v>54</v>
      </c>
      <c r="N7119">
        <v>84</v>
      </c>
      <c r="O7119">
        <v>4536</v>
      </c>
      <c r="P7119">
        <v>1950.48</v>
      </c>
      <c r="Q7119">
        <v>0.43</v>
      </c>
      <c r="R7119" t="s">
        <v>104</v>
      </c>
    </row>
    <row r="7120" spans="1:18" x14ac:dyDescent="0.25">
      <c r="A7120" t="s">
        <v>48</v>
      </c>
      <c r="B7120">
        <v>1185732</v>
      </c>
      <c r="C7120" s="1">
        <v>44539</v>
      </c>
      <c r="D7120" t="s">
        <v>23</v>
      </c>
      <c r="E7120" t="s">
        <v>169</v>
      </c>
      <c r="F7120" t="s">
        <v>53</v>
      </c>
      <c r="G7120">
        <v>4</v>
      </c>
      <c r="H7120">
        <v>2021</v>
      </c>
      <c r="I7120" t="s">
        <v>57</v>
      </c>
      <c r="J7120" t="s">
        <v>137</v>
      </c>
      <c r="K7120" t="s">
        <v>138</v>
      </c>
      <c r="L7120" t="s">
        <v>32</v>
      </c>
      <c r="M7120">
        <v>62</v>
      </c>
      <c r="N7120">
        <v>120</v>
      </c>
      <c r="O7120">
        <v>7440</v>
      </c>
      <c r="P7120">
        <v>3720</v>
      </c>
      <c r="Q7120">
        <v>0.5</v>
      </c>
      <c r="R7120" t="s">
        <v>104</v>
      </c>
    </row>
    <row r="7121" spans="1:18" x14ac:dyDescent="0.25">
      <c r="A7121" t="s">
        <v>48</v>
      </c>
      <c r="B7121">
        <v>1185732</v>
      </c>
      <c r="C7121" s="1">
        <v>44213</v>
      </c>
      <c r="D7121" t="s">
        <v>29</v>
      </c>
      <c r="E7121" t="s">
        <v>170</v>
      </c>
      <c r="F7121" t="s">
        <v>18</v>
      </c>
      <c r="G7121">
        <v>1</v>
      </c>
      <c r="H7121">
        <v>2021</v>
      </c>
      <c r="I7121" t="s">
        <v>57</v>
      </c>
      <c r="J7121" t="s">
        <v>137</v>
      </c>
      <c r="K7121" t="s">
        <v>138</v>
      </c>
      <c r="L7121" t="s">
        <v>21</v>
      </c>
      <c r="M7121">
        <v>32</v>
      </c>
      <c r="N7121">
        <v>125</v>
      </c>
      <c r="O7121">
        <v>4000</v>
      </c>
      <c r="P7121">
        <v>2080</v>
      </c>
      <c r="Q7121">
        <v>0.52</v>
      </c>
      <c r="R7121" t="s">
        <v>104</v>
      </c>
    </row>
    <row r="7122" spans="1:18" x14ac:dyDescent="0.25">
      <c r="A7122" t="s">
        <v>48</v>
      </c>
      <c r="B7122">
        <v>1185732</v>
      </c>
      <c r="C7122" s="1">
        <v>44213</v>
      </c>
      <c r="D7122" t="s">
        <v>29</v>
      </c>
      <c r="E7122" t="s">
        <v>170</v>
      </c>
      <c r="F7122" t="s">
        <v>18</v>
      </c>
      <c r="G7122">
        <v>1</v>
      </c>
      <c r="H7122">
        <v>2021</v>
      </c>
      <c r="I7122" t="s">
        <v>57</v>
      </c>
      <c r="J7122" t="s">
        <v>137</v>
      </c>
      <c r="K7122" t="s">
        <v>138</v>
      </c>
      <c r="L7122" t="s">
        <v>24</v>
      </c>
      <c r="M7122">
        <v>32</v>
      </c>
      <c r="N7122">
        <v>75</v>
      </c>
      <c r="O7122">
        <v>2400</v>
      </c>
      <c r="P7122">
        <v>1320</v>
      </c>
      <c r="Q7122">
        <v>0.55000000000000004</v>
      </c>
      <c r="R7122" t="s">
        <v>104</v>
      </c>
    </row>
    <row r="7123" spans="1:18" x14ac:dyDescent="0.25">
      <c r="A7123" t="s">
        <v>48</v>
      </c>
      <c r="B7123">
        <v>1185732</v>
      </c>
      <c r="C7123" s="1">
        <v>44213</v>
      </c>
      <c r="D7123" t="s">
        <v>29</v>
      </c>
      <c r="E7123" t="s">
        <v>170</v>
      </c>
      <c r="F7123" t="s">
        <v>18</v>
      </c>
      <c r="G7123">
        <v>1</v>
      </c>
      <c r="H7123">
        <v>2021</v>
      </c>
      <c r="I7123" t="s">
        <v>57</v>
      </c>
      <c r="J7123" t="s">
        <v>137</v>
      </c>
      <c r="K7123" t="s">
        <v>138</v>
      </c>
      <c r="L7123" t="s">
        <v>26</v>
      </c>
      <c r="M7123">
        <v>25</v>
      </c>
      <c r="N7123">
        <v>87</v>
      </c>
      <c r="O7123">
        <v>2175</v>
      </c>
      <c r="P7123">
        <v>1196.25</v>
      </c>
      <c r="Q7123">
        <v>0.55000000000000004</v>
      </c>
      <c r="R7123" t="s">
        <v>104</v>
      </c>
    </row>
    <row r="7124" spans="1:18" x14ac:dyDescent="0.25">
      <c r="A7124" t="s">
        <v>48</v>
      </c>
      <c r="B7124">
        <v>1185732</v>
      </c>
      <c r="C7124" s="1">
        <v>44213</v>
      </c>
      <c r="D7124" t="s">
        <v>29</v>
      </c>
      <c r="E7124" t="s">
        <v>170</v>
      </c>
      <c r="F7124" t="s">
        <v>18</v>
      </c>
      <c r="G7124">
        <v>1</v>
      </c>
      <c r="H7124">
        <v>2021</v>
      </c>
      <c r="I7124" t="s">
        <v>57</v>
      </c>
      <c r="J7124" t="s">
        <v>137</v>
      </c>
      <c r="K7124" t="s">
        <v>138</v>
      </c>
      <c r="L7124" t="s">
        <v>28</v>
      </c>
      <c r="M7124">
        <v>29</v>
      </c>
      <c r="N7124">
        <v>45</v>
      </c>
      <c r="O7124">
        <v>1305</v>
      </c>
      <c r="P7124">
        <v>704.7</v>
      </c>
      <c r="Q7124">
        <v>0.54</v>
      </c>
      <c r="R7124" t="s">
        <v>104</v>
      </c>
    </row>
    <row r="7125" spans="1:18" x14ac:dyDescent="0.25">
      <c r="A7125" t="s">
        <v>48</v>
      </c>
      <c r="B7125">
        <v>1185732</v>
      </c>
      <c r="C7125" s="1">
        <v>44213</v>
      </c>
      <c r="D7125" t="s">
        <v>29</v>
      </c>
      <c r="E7125" t="s">
        <v>170</v>
      </c>
      <c r="F7125" t="s">
        <v>18</v>
      </c>
      <c r="G7125">
        <v>1</v>
      </c>
      <c r="H7125">
        <v>2021</v>
      </c>
      <c r="I7125" t="s">
        <v>57</v>
      </c>
      <c r="J7125" t="s">
        <v>137</v>
      </c>
      <c r="K7125" t="s">
        <v>138</v>
      </c>
      <c r="L7125" t="s">
        <v>30</v>
      </c>
      <c r="M7125">
        <v>41</v>
      </c>
      <c r="N7125">
        <v>54</v>
      </c>
      <c r="O7125">
        <v>2214</v>
      </c>
      <c r="P7125">
        <v>1129.1400000000001</v>
      </c>
      <c r="Q7125">
        <v>0.51</v>
      </c>
      <c r="R7125" t="s">
        <v>104</v>
      </c>
    </row>
    <row r="7126" spans="1:18" x14ac:dyDescent="0.25">
      <c r="A7126" t="s">
        <v>48</v>
      </c>
      <c r="B7126">
        <v>1185732</v>
      </c>
      <c r="C7126" s="1">
        <v>44213</v>
      </c>
      <c r="D7126" t="s">
        <v>29</v>
      </c>
      <c r="E7126" t="s">
        <v>170</v>
      </c>
      <c r="F7126" t="s">
        <v>18</v>
      </c>
      <c r="G7126">
        <v>1</v>
      </c>
      <c r="H7126">
        <v>2021</v>
      </c>
      <c r="I7126" t="s">
        <v>57</v>
      </c>
      <c r="J7126" t="s">
        <v>137</v>
      </c>
      <c r="K7126" t="s">
        <v>138</v>
      </c>
      <c r="L7126" t="s">
        <v>32</v>
      </c>
      <c r="M7126">
        <v>34</v>
      </c>
      <c r="N7126">
        <v>75</v>
      </c>
      <c r="O7126">
        <v>2550</v>
      </c>
      <c r="P7126">
        <v>1275</v>
      </c>
      <c r="Q7126">
        <v>0.5</v>
      </c>
      <c r="R7126" t="s">
        <v>104</v>
      </c>
    </row>
    <row r="7127" spans="1:18" x14ac:dyDescent="0.25">
      <c r="A7127" t="s">
        <v>48</v>
      </c>
      <c r="B7127">
        <v>1185732</v>
      </c>
      <c r="C7127" s="1">
        <v>44244</v>
      </c>
      <c r="D7127" t="s">
        <v>17</v>
      </c>
      <c r="E7127" t="s">
        <v>169</v>
      </c>
      <c r="F7127" t="s">
        <v>35</v>
      </c>
      <c r="G7127">
        <v>1</v>
      </c>
      <c r="H7127">
        <v>2021</v>
      </c>
      <c r="I7127" t="s">
        <v>57</v>
      </c>
      <c r="J7127" t="s">
        <v>137</v>
      </c>
      <c r="K7127" t="s">
        <v>138</v>
      </c>
      <c r="L7127" t="s">
        <v>21</v>
      </c>
      <c r="M7127">
        <v>33</v>
      </c>
      <c r="N7127">
        <v>149</v>
      </c>
      <c r="O7127">
        <v>4917</v>
      </c>
      <c r="P7127">
        <v>2655.18</v>
      </c>
      <c r="Q7127">
        <v>0.54</v>
      </c>
      <c r="R7127" t="s">
        <v>104</v>
      </c>
    </row>
    <row r="7128" spans="1:18" x14ac:dyDescent="0.25">
      <c r="A7128" t="s">
        <v>48</v>
      </c>
      <c r="B7128">
        <v>1185732</v>
      </c>
      <c r="C7128" s="1">
        <v>44244</v>
      </c>
      <c r="D7128" t="s">
        <v>17</v>
      </c>
      <c r="E7128" t="s">
        <v>169</v>
      </c>
      <c r="F7128" t="s">
        <v>35</v>
      </c>
      <c r="G7128">
        <v>1</v>
      </c>
      <c r="H7128">
        <v>2021</v>
      </c>
      <c r="I7128" t="s">
        <v>57</v>
      </c>
      <c r="J7128" t="s">
        <v>137</v>
      </c>
      <c r="K7128" t="s">
        <v>138</v>
      </c>
      <c r="L7128" t="s">
        <v>24</v>
      </c>
      <c r="M7128">
        <v>38</v>
      </c>
      <c r="N7128">
        <v>50</v>
      </c>
      <c r="O7128">
        <v>1900</v>
      </c>
      <c r="P7128">
        <v>1045</v>
      </c>
      <c r="Q7128">
        <v>0.55000000000000004</v>
      </c>
      <c r="R7128" t="s">
        <v>104</v>
      </c>
    </row>
    <row r="7129" spans="1:18" x14ac:dyDescent="0.25">
      <c r="A7129" t="s">
        <v>48</v>
      </c>
      <c r="B7129">
        <v>1185732</v>
      </c>
      <c r="C7129" s="1">
        <v>44244</v>
      </c>
      <c r="D7129" t="s">
        <v>17</v>
      </c>
      <c r="E7129" t="s">
        <v>169</v>
      </c>
      <c r="F7129" t="s">
        <v>35</v>
      </c>
      <c r="G7129">
        <v>1</v>
      </c>
      <c r="H7129">
        <v>2021</v>
      </c>
      <c r="I7129" t="s">
        <v>57</v>
      </c>
      <c r="J7129" t="s">
        <v>137</v>
      </c>
      <c r="K7129" t="s">
        <v>138</v>
      </c>
      <c r="L7129" t="s">
        <v>26</v>
      </c>
      <c r="M7129">
        <v>27</v>
      </c>
      <c r="N7129">
        <v>75</v>
      </c>
      <c r="O7129">
        <v>2025</v>
      </c>
      <c r="P7129">
        <v>1032.75</v>
      </c>
      <c r="Q7129">
        <v>0.51</v>
      </c>
      <c r="R7129" t="s">
        <v>104</v>
      </c>
    </row>
    <row r="7130" spans="1:18" x14ac:dyDescent="0.25">
      <c r="A7130" t="s">
        <v>48</v>
      </c>
      <c r="B7130">
        <v>1185732</v>
      </c>
      <c r="C7130" s="1">
        <v>44244</v>
      </c>
      <c r="D7130" t="s">
        <v>17</v>
      </c>
      <c r="E7130" t="s">
        <v>169</v>
      </c>
      <c r="F7130" t="s">
        <v>35</v>
      </c>
      <c r="G7130">
        <v>1</v>
      </c>
      <c r="H7130">
        <v>2021</v>
      </c>
      <c r="I7130" t="s">
        <v>19</v>
      </c>
      <c r="J7130" t="s">
        <v>139</v>
      </c>
      <c r="K7130" t="s">
        <v>114</v>
      </c>
      <c r="L7130" t="s">
        <v>28</v>
      </c>
      <c r="M7130">
        <v>34</v>
      </c>
      <c r="N7130">
        <v>49</v>
      </c>
      <c r="O7130">
        <v>1666</v>
      </c>
      <c r="P7130">
        <v>882.98</v>
      </c>
      <c r="Q7130">
        <v>0.53</v>
      </c>
      <c r="R7130" t="s">
        <v>104</v>
      </c>
    </row>
    <row r="7131" spans="1:18" x14ac:dyDescent="0.25">
      <c r="A7131" t="s">
        <v>48</v>
      </c>
      <c r="B7131">
        <v>1185732</v>
      </c>
      <c r="C7131" s="1">
        <v>44244</v>
      </c>
      <c r="D7131" t="s">
        <v>17</v>
      </c>
      <c r="E7131" t="s">
        <v>169</v>
      </c>
      <c r="F7131" t="s">
        <v>35</v>
      </c>
      <c r="G7131">
        <v>1</v>
      </c>
      <c r="H7131">
        <v>2021</v>
      </c>
      <c r="I7131" t="s">
        <v>19</v>
      </c>
      <c r="J7131" t="s">
        <v>139</v>
      </c>
      <c r="K7131" t="s">
        <v>114</v>
      </c>
      <c r="L7131" t="s">
        <v>30</v>
      </c>
      <c r="M7131">
        <v>48</v>
      </c>
      <c r="N7131">
        <v>65</v>
      </c>
      <c r="O7131">
        <v>3120</v>
      </c>
      <c r="P7131">
        <v>1653.6</v>
      </c>
      <c r="Q7131">
        <v>0.53</v>
      </c>
      <c r="R7131" t="s">
        <v>104</v>
      </c>
    </row>
    <row r="7132" spans="1:18" x14ac:dyDescent="0.25">
      <c r="A7132" t="s">
        <v>48</v>
      </c>
      <c r="B7132">
        <v>1185732</v>
      </c>
      <c r="C7132" s="1">
        <v>44244</v>
      </c>
      <c r="D7132" t="s">
        <v>17</v>
      </c>
      <c r="E7132" t="s">
        <v>169</v>
      </c>
      <c r="F7132" t="s">
        <v>35</v>
      </c>
      <c r="G7132">
        <v>1</v>
      </c>
      <c r="H7132">
        <v>2021</v>
      </c>
      <c r="I7132" t="s">
        <v>19</v>
      </c>
      <c r="J7132" t="s">
        <v>139</v>
      </c>
      <c r="K7132" t="s">
        <v>114</v>
      </c>
      <c r="L7132" t="s">
        <v>32</v>
      </c>
      <c r="M7132">
        <v>24</v>
      </c>
      <c r="N7132">
        <v>105</v>
      </c>
      <c r="O7132">
        <v>2520</v>
      </c>
      <c r="P7132">
        <v>1360.8</v>
      </c>
      <c r="Q7132">
        <v>0.54</v>
      </c>
      <c r="R7132" t="s">
        <v>104</v>
      </c>
    </row>
    <row r="7133" spans="1:18" x14ac:dyDescent="0.25">
      <c r="A7133" t="s">
        <v>48</v>
      </c>
      <c r="B7133">
        <v>1185732</v>
      </c>
      <c r="C7133" s="1">
        <v>44271</v>
      </c>
      <c r="D7133" t="s">
        <v>33</v>
      </c>
      <c r="E7133" t="s">
        <v>169</v>
      </c>
      <c r="F7133" t="s">
        <v>36</v>
      </c>
      <c r="G7133">
        <v>1</v>
      </c>
      <c r="H7133">
        <v>2021</v>
      </c>
      <c r="I7133" t="s">
        <v>19</v>
      </c>
      <c r="J7133" t="s">
        <v>139</v>
      </c>
      <c r="K7133" t="s">
        <v>114</v>
      </c>
      <c r="L7133" t="s">
        <v>21</v>
      </c>
      <c r="M7133">
        <v>28</v>
      </c>
      <c r="N7133">
        <v>165</v>
      </c>
      <c r="O7133">
        <v>4620</v>
      </c>
      <c r="P7133">
        <v>2356.1999999999998</v>
      </c>
      <c r="Q7133">
        <v>0.51</v>
      </c>
      <c r="R7133" t="s">
        <v>104</v>
      </c>
    </row>
    <row r="7134" spans="1:18" x14ac:dyDescent="0.25">
      <c r="A7134" t="s">
        <v>48</v>
      </c>
      <c r="B7134">
        <v>1185732</v>
      </c>
      <c r="C7134" s="1">
        <v>44271</v>
      </c>
      <c r="D7134" t="s">
        <v>33</v>
      </c>
      <c r="E7134" t="s">
        <v>169</v>
      </c>
      <c r="F7134" t="s">
        <v>36</v>
      </c>
      <c r="G7134">
        <v>1</v>
      </c>
      <c r="H7134">
        <v>2021</v>
      </c>
      <c r="I7134" t="s">
        <v>19</v>
      </c>
      <c r="J7134" t="s">
        <v>139</v>
      </c>
      <c r="K7134" t="s">
        <v>114</v>
      </c>
      <c r="L7134" t="s">
        <v>24</v>
      </c>
      <c r="M7134">
        <v>27</v>
      </c>
      <c r="N7134">
        <v>69</v>
      </c>
      <c r="O7134">
        <v>1863</v>
      </c>
      <c r="P7134">
        <v>1006.02</v>
      </c>
      <c r="Q7134">
        <v>0.54</v>
      </c>
      <c r="R7134" t="s">
        <v>104</v>
      </c>
    </row>
    <row r="7135" spans="1:18" x14ac:dyDescent="0.25">
      <c r="A7135" t="s">
        <v>48</v>
      </c>
      <c r="B7135">
        <v>1185732</v>
      </c>
      <c r="C7135" s="1">
        <v>44271</v>
      </c>
      <c r="D7135" t="s">
        <v>33</v>
      </c>
      <c r="E7135" t="s">
        <v>169</v>
      </c>
      <c r="F7135" t="s">
        <v>36</v>
      </c>
      <c r="G7135">
        <v>1</v>
      </c>
      <c r="H7135">
        <v>2021</v>
      </c>
      <c r="I7135" t="s">
        <v>19</v>
      </c>
      <c r="J7135" t="s">
        <v>139</v>
      </c>
      <c r="K7135" t="s">
        <v>114</v>
      </c>
      <c r="L7135" t="s">
        <v>26</v>
      </c>
      <c r="M7135">
        <v>19</v>
      </c>
      <c r="N7135">
        <v>91</v>
      </c>
      <c r="O7135">
        <v>1729</v>
      </c>
      <c r="P7135">
        <v>933.66</v>
      </c>
      <c r="Q7135">
        <v>0.54</v>
      </c>
      <c r="R7135" t="s">
        <v>104</v>
      </c>
    </row>
    <row r="7136" spans="1:18" x14ac:dyDescent="0.25">
      <c r="A7136" t="s">
        <v>48</v>
      </c>
      <c r="B7136">
        <v>1185732</v>
      </c>
      <c r="C7136" s="1">
        <v>44271</v>
      </c>
      <c r="D7136" t="s">
        <v>33</v>
      </c>
      <c r="E7136" t="s">
        <v>169</v>
      </c>
      <c r="F7136" t="s">
        <v>36</v>
      </c>
      <c r="G7136">
        <v>1</v>
      </c>
      <c r="H7136">
        <v>2021</v>
      </c>
      <c r="I7136" t="s">
        <v>19</v>
      </c>
      <c r="J7136" t="s">
        <v>139</v>
      </c>
      <c r="K7136" t="s">
        <v>114</v>
      </c>
      <c r="L7136" t="s">
        <v>28</v>
      </c>
      <c r="M7136">
        <v>23</v>
      </c>
      <c r="N7136">
        <v>49</v>
      </c>
      <c r="O7136">
        <v>1127</v>
      </c>
      <c r="P7136">
        <v>597.30999999999995</v>
      </c>
      <c r="Q7136">
        <v>0.53</v>
      </c>
      <c r="R7136" t="s">
        <v>104</v>
      </c>
    </row>
    <row r="7137" spans="1:18" x14ac:dyDescent="0.25">
      <c r="A7137" t="s">
        <v>48</v>
      </c>
      <c r="B7137">
        <v>1185732</v>
      </c>
      <c r="C7137" s="1">
        <v>44271</v>
      </c>
      <c r="D7137" t="s">
        <v>33</v>
      </c>
      <c r="E7137" t="s">
        <v>169</v>
      </c>
      <c r="F7137" t="s">
        <v>36</v>
      </c>
      <c r="G7137">
        <v>1</v>
      </c>
      <c r="H7137">
        <v>2021</v>
      </c>
      <c r="I7137" t="s">
        <v>19</v>
      </c>
      <c r="J7137" t="s">
        <v>139</v>
      </c>
      <c r="K7137" t="s">
        <v>114</v>
      </c>
      <c r="L7137" t="s">
        <v>30</v>
      </c>
      <c r="M7137">
        <v>37</v>
      </c>
      <c r="N7137">
        <v>59</v>
      </c>
      <c r="O7137">
        <v>2183</v>
      </c>
      <c r="P7137">
        <v>1091.5</v>
      </c>
      <c r="Q7137">
        <v>0.5</v>
      </c>
      <c r="R7137" t="s">
        <v>104</v>
      </c>
    </row>
    <row r="7138" spans="1:18" x14ac:dyDescent="0.25">
      <c r="A7138" t="s">
        <v>48</v>
      </c>
      <c r="B7138">
        <v>1185732</v>
      </c>
      <c r="C7138" s="1">
        <v>44271</v>
      </c>
      <c r="D7138" t="s">
        <v>33</v>
      </c>
      <c r="E7138" t="s">
        <v>169</v>
      </c>
      <c r="F7138" t="s">
        <v>36</v>
      </c>
      <c r="G7138">
        <v>1</v>
      </c>
      <c r="H7138">
        <v>2021</v>
      </c>
      <c r="I7138" t="s">
        <v>19</v>
      </c>
      <c r="J7138" t="s">
        <v>139</v>
      </c>
      <c r="K7138" t="s">
        <v>114</v>
      </c>
      <c r="L7138" t="s">
        <v>32</v>
      </c>
      <c r="M7138">
        <v>29</v>
      </c>
      <c r="N7138">
        <v>81</v>
      </c>
      <c r="O7138">
        <v>2349</v>
      </c>
      <c r="P7138">
        <v>1268.46</v>
      </c>
      <c r="Q7138">
        <v>0.54</v>
      </c>
      <c r="R7138" t="s">
        <v>104</v>
      </c>
    </row>
    <row r="7139" spans="1:18" x14ac:dyDescent="0.25">
      <c r="A7139" t="s">
        <v>48</v>
      </c>
      <c r="B7139">
        <v>1185732</v>
      </c>
      <c r="C7139" s="1">
        <v>44303</v>
      </c>
      <c r="D7139" t="s">
        <v>27</v>
      </c>
      <c r="E7139" t="s">
        <v>170</v>
      </c>
      <c r="F7139" t="s">
        <v>38</v>
      </c>
      <c r="G7139">
        <v>2</v>
      </c>
      <c r="H7139">
        <v>2021</v>
      </c>
      <c r="I7139" t="s">
        <v>19</v>
      </c>
      <c r="J7139" t="s">
        <v>139</v>
      </c>
      <c r="K7139" t="s">
        <v>114</v>
      </c>
      <c r="L7139" t="s">
        <v>21</v>
      </c>
      <c r="M7139">
        <v>27</v>
      </c>
      <c r="N7139">
        <v>143</v>
      </c>
      <c r="O7139">
        <v>3861</v>
      </c>
      <c r="P7139">
        <v>1969.11</v>
      </c>
      <c r="Q7139">
        <v>0.51</v>
      </c>
      <c r="R7139" t="s">
        <v>104</v>
      </c>
    </row>
    <row r="7140" spans="1:18" x14ac:dyDescent="0.25">
      <c r="A7140" t="s">
        <v>48</v>
      </c>
      <c r="B7140">
        <v>1185732</v>
      </c>
      <c r="C7140" s="1">
        <v>44303</v>
      </c>
      <c r="D7140" t="s">
        <v>27</v>
      </c>
      <c r="E7140" t="s">
        <v>170</v>
      </c>
      <c r="F7140" t="s">
        <v>38</v>
      </c>
      <c r="G7140">
        <v>2</v>
      </c>
      <c r="H7140">
        <v>2021</v>
      </c>
      <c r="I7140" t="s">
        <v>19</v>
      </c>
      <c r="J7140" t="s">
        <v>139</v>
      </c>
      <c r="K7140" t="s">
        <v>114</v>
      </c>
      <c r="L7140" t="s">
        <v>24</v>
      </c>
      <c r="M7140">
        <v>28</v>
      </c>
      <c r="N7140">
        <v>75</v>
      </c>
      <c r="O7140">
        <v>2100</v>
      </c>
      <c r="P7140">
        <v>1155</v>
      </c>
      <c r="Q7140">
        <v>0.55000000000000004</v>
      </c>
      <c r="R7140" t="s">
        <v>104</v>
      </c>
    </row>
    <row r="7141" spans="1:18" x14ac:dyDescent="0.25">
      <c r="A7141" t="s">
        <v>48</v>
      </c>
      <c r="B7141">
        <v>1185732</v>
      </c>
      <c r="C7141" s="1">
        <v>44303</v>
      </c>
      <c r="D7141" t="s">
        <v>27</v>
      </c>
      <c r="E7141" t="s">
        <v>170</v>
      </c>
      <c r="F7141" t="s">
        <v>38</v>
      </c>
      <c r="G7141">
        <v>2</v>
      </c>
      <c r="H7141">
        <v>2021</v>
      </c>
      <c r="I7141" t="s">
        <v>19</v>
      </c>
      <c r="J7141" t="s">
        <v>139</v>
      </c>
      <c r="K7141" t="s">
        <v>114</v>
      </c>
      <c r="L7141" t="s">
        <v>26</v>
      </c>
      <c r="M7141">
        <v>19</v>
      </c>
      <c r="N7141">
        <v>68</v>
      </c>
      <c r="O7141">
        <v>1292</v>
      </c>
      <c r="P7141">
        <v>697.68</v>
      </c>
      <c r="Q7141">
        <v>0.54</v>
      </c>
      <c r="R7141" t="s">
        <v>104</v>
      </c>
    </row>
    <row r="7142" spans="1:18" x14ac:dyDescent="0.25">
      <c r="A7142" t="s">
        <v>48</v>
      </c>
      <c r="B7142">
        <v>1185732</v>
      </c>
      <c r="C7142" s="1">
        <v>44303</v>
      </c>
      <c r="D7142" t="s">
        <v>27</v>
      </c>
      <c r="E7142" t="s">
        <v>170</v>
      </c>
      <c r="F7142" t="s">
        <v>38</v>
      </c>
      <c r="G7142">
        <v>2</v>
      </c>
      <c r="H7142">
        <v>2021</v>
      </c>
      <c r="I7142" t="s">
        <v>19</v>
      </c>
      <c r="J7142" t="s">
        <v>139</v>
      </c>
      <c r="K7142" t="s">
        <v>114</v>
      </c>
      <c r="L7142" t="s">
        <v>28</v>
      </c>
      <c r="M7142">
        <v>25</v>
      </c>
      <c r="N7142">
        <v>47</v>
      </c>
      <c r="O7142">
        <v>1175</v>
      </c>
      <c r="P7142">
        <v>611</v>
      </c>
      <c r="Q7142">
        <v>0.52</v>
      </c>
      <c r="R7142" t="s">
        <v>104</v>
      </c>
    </row>
    <row r="7143" spans="1:18" x14ac:dyDescent="0.25">
      <c r="A7143" t="s">
        <v>48</v>
      </c>
      <c r="B7143">
        <v>1185732</v>
      </c>
      <c r="C7143" s="1">
        <v>44303</v>
      </c>
      <c r="D7143" t="s">
        <v>27</v>
      </c>
      <c r="E7143" t="s">
        <v>170</v>
      </c>
      <c r="F7143" t="s">
        <v>38</v>
      </c>
      <c r="G7143">
        <v>2</v>
      </c>
      <c r="H7143">
        <v>2021</v>
      </c>
      <c r="I7143" t="s">
        <v>19</v>
      </c>
      <c r="J7143" t="s">
        <v>139</v>
      </c>
      <c r="K7143" t="s">
        <v>114</v>
      </c>
      <c r="L7143" t="s">
        <v>30</v>
      </c>
      <c r="M7143">
        <v>60</v>
      </c>
      <c r="N7143">
        <v>56</v>
      </c>
      <c r="O7143">
        <v>3360</v>
      </c>
      <c r="P7143">
        <v>1848</v>
      </c>
      <c r="Q7143">
        <v>0.55000000000000004</v>
      </c>
      <c r="R7143" t="s">
        <v>104</v>
      </c>
    </row>
    <row r="7144" spans="1:18" x14ac:dyDescent="0.25">
      <c r="A7144" t="s">
        <v>48</v>
      </c>
      <c r="B7144">
        <v>1185732</v>
      </c>
      <c r="C7144" s="1">
        <v>44303</v>
      </c>
      <c r="D7144" t="s">
        <v>27</v>
      </c>
      <c r="E7144" t="s">
        <v>170</v>
      </c>
      <c r="F7144" t="s">
        <v>38</v>
      </c>
      <c r="G7144">
        <v>2</v>
      </c>
      <c r="H7144">
        <v>2021</v>
      </c>
      <c r="I7144" t="s">
        <v>19</v>
      </c>
      <c r="J7144" t="s">
        <v>139</v>
      </c>
      <c r="K7144" t="s">
        <v>114</v>
      </c>
      <c r="L7144" t="s">
        <v>32</v>
      </c>
      <c r="M7144">
        <v>47</v>
      </c>
      <c r="N7144">
        <v>94</v>
      </c>
      <c r="O7144">
        <v>4418</v>
      </c>
      <c r="P7144">
        <v>2253.1799999999998</v>
      </c>
      <c r="Q7144">
        <v>0.51</v>
      </c>
      <c r="R7144" t="s">
        <v>104</v>
      </c>
    </row>
    <row r="7145" spans="1:18" x14ac:dyDescent="0.25">
      <c r="A7145" t="s">
        <v>48</v>
      </c>
      <c r="B7145">
        <v>1185732</v>
      </c>
      <c r="C7145" s="1">
        <v>44334</v>
      </c>
      <c r="D7145" t="s">
        <v>33</v>
      </c>
      <c r="E7145" t="s">
        <v>169</v>
      </c>
      <c r="F7145" t="s">
        <v>39</v>
      </c>
      <c r="G7145">
        <v>2</v>
      </c>
      <c r="H7145">
        <v>2021</v>
      </c>
      <c r="I7145" t="s">
        <v>19</v>
      </c>
      <c r="J7145" t="s">
        <v>139</v>
      </c>
      <c r="K7145" t="s">
        <v>114</v>
      </c>
      <c r="L7145" t="s">
        <v>21</v>
      </c>
      <c r="M7145">
        <v>58</v>
      </c>
      <c r="N7145">
        <v>179</v>
      </c>
      <c r="O7145">
        <v>10382</v>
      </c>
      <c r="P7145">
        <v>5398.64</v>
      </c>
      <c r="Q7145">
        <v>0.52</v>
      </c>
      <c r="R7145" t="s">
        <v>104</v>
      </c>
    </row>
    <row r="7146" spans="1:18" x14ac:dyDescent="0.25">
      <c r="A7146" t="s">
        <v>48</v>
      </c>
      <c r="B7146">
        <v>1185732</v>
      </c>
      <c r="C7146" s="1">
        <v>44334</v>
      </c>
      <c r="D7146" t="s">
        <v>33</v>
      </c>
      <c r="E7146" t="s">
        <v>169</v>
      </c>
      <c r="F7146" t="s">
        <v>39</v>
      </c>
      <c r="G7146">
        <v>2</v>
      </c>
      <c r="H7146">
        <v>2021</v>
      </c>
      <c r="I7146" t="s">
        <v>19</v>
      </c>
      <c r="J7146" t="s">
        <v>139</v>
      </c>
      <c r="K7146" t="s">
        <v>114</v>
      </c>
      <c r="L7146" t="s">
        <v>24</v>
      </c>
      <c r="M7146">
        <v>37</v>
      </c>
      <c r="N7146">
        <v>87</v>
      </c>
      <c r="O7146">
        <v>3219</v>
      </c>
      <c r="P7146">
        <v>1641.69</v>
      </c>
      <c r="Q7146">
        <v>0.51</v>
      </c>
      <c r="R7146" t="s">
        <v>104</v>
      </c>
    </row>
    <row r="7147" spans="1:18" x14ac:dyDescent="0.25">
      <c r="A7147" t="s">
        <v>48</v>
      </c>
      <c r="B7147">
        <v>1185732</v>
      </c>
      <c r="C7147" s="1">
        <v>44334</v>
      </c>
      <c r="D7147" t="s">
        <v>33</v>
      </c>
      <c r="E7147" t="s">
        <v>169</v>
      </c>
      <c r="F7147" t="s">
        <v>39</v>
      </c>
      <c r="G7147">
        <v>2</v>
      </c>
      <c r="H7147">
        <v>2021</v>
      </c>
      <c r="I7147" t="s">
        <v>19</v>
      </c>
      <c r="J7147" t="s">
        <v>139</v>
      </c>
      <c r="K7147" t="s">
        <v>114</v>
      </c>
      <c r="L7147" t="s">
        <v>26</v>
      </c>
      <c r="M7147">
        <v>32</v>
      </c>
      <c r="N7147">
        <v>77</v>
      </c>
      <c r="O7147">
        <v>2464</v>
      </c>
      <c r="P7147">
        <v>1355.2</v>
      </c>
      <c r="Q7147">
        <v>0.55000000000000004</v>
      </c>
      <c r="R7147" t="s">
        <v>104</v>
      </c>
    </row>
    <row r="7148" spans="1:18" x14ac:dyDescent="0.25">
      <c r="A7148" t="s">
        <v>48</v>
      </c>
      <c r="B7148">
        <v>1185732</v>
      </c>
      <c r="C7148" s="1">
        <v>44334</v>
      </c>
      <c r="D7148" t="s">
        <v>33</v>
      </c>
      <c r="E7148" t="s">
        <v>169</v>
      </c>
      <c r="F7148" t="s">
        <v>39</v>
      </c>
      <c r="G7148">
        <v>2</v>
      </c>
      <c r="H7148">
        <v>2021</v>
      </c>
      <c r="I7148" t="s">
        <v>19</v>
      </c>
      <c r="J7148" t="s">
        <v>139</v>
      </c>
      <c r="K7148" t="s">
        <v>114</v>
      </c>
      <c r="L7148" t="s">
        <v>28</v>
      </c>
      <c r="M7148">
        <v>33</v>
      </c>
      <c r="N7148">
        <v>50</v>
      </c>
      <c r="O7148">
        <v>1650</v>
      </c>
      <c r="P7148">
        <v>907.5</v>
      </c>
      <c r="Q7148">
        <v>0.55000000000000004</v>
      </c>
      <c r="R7148" t="s">
        <v>104</v>
      </c>
    </row>
    <row r="7149" spans="1:18" x14ac:dyDescent="0.25">
      <c r="A7149" t="s">
        <v>48</v>
      </c>
      <c r="B7149">
        <v>1185732</v>
      </c>
      <c r="C7149" s="1">
        <v>44334</v>
      </c>
      <c r="D7149" t="s">
        <v>33</v>
      </c>
      <c r="E7149" t="s">
        <v>169</v>
      </c>
      <c r="F7149" t="s">
        <v>39</v>
      </c>
      <c r="G7149">
        <v>2</v>
      </c>
      <c r="H7149">
        <v>2021</v>
      </c>
      <c r="I7149" t="s">
        <v>19</v>
      </c>
      <c r="J7149" t="s">
        <v>139</v>
      </c>
      <c r="K7149" t="s">
        <v>114</v>
      </c>
      <c r="L7149" t="s">
        <v>30</v>
      </c>
      <c r="M7149">
        <v>42</v>
      </c>
      <c r="N7149">
        <v>68</v>
      </c>
      <c r="O7149">
        <v>2856</v>
      </c>
      <c r="P7149">
        <v>1542.24</v>
      </c>
      <c r="Q7149">
        <v>0.54</v>
      </c>
      <c r="R7149" t="s">
        <v>104</v>
      </c>
    </row>
    <row r="7150" spans="1:18" x14ac:dyDescent="0.25">
      <c r="A7150" t="s">
        <v>48</v>
      </c>
      <c r="B7150">
        <v>1185732</v>
      </c>
      <c r="C7150" s="1">
        <v>44334</v>
      </c>
      <c r="D7150" t="s">
        <v>33</v>
      </c>
      <c r="E7150" t="s">
        <v>169</v>
      </c>
      <c r="F7150" t="s">
        <v>39</v>
      </c>
      <c r="G7150">
        <v>2</v>
      </c>
      <c r="H7150">
        <v>2021</v>
      </c>
      <c r="I7150" t="s">
        <v>19</v>
      </c>
      <c r="J7150" t="s">
        <v>139</v>
      </c>
      <c r="K7150" t="s">
        <v>114</v>
      </c>
      <c r="L7150" t="s">
        <v>32</v>
      </c>
      <c r="M7150">
        <v>52</v>
      </c>
      <c r="N7150">
        <v>95</v>
      </c>
      <c r="O7150">
        <v>4940</v>
      </c>
      <c r="P7150">
        <v>2717</v>
      </c>
      <c r="Q7150">
        <v>0.55000000000000004</v>
      </c>
      <c r="R7150" t="s">
        <v>104</v>
      </c>
    </row>
    <row r="7151" spans="1:18" x14ac:dyDescent="0.25">
      <c r="A7151" t="s">
        <v>48</v>
      </c>
      <c r="B7151">
        <v>1185732</v>
      </c>
      <c r="C7151" s="1">
        <v>44364</v>
      </c>
      <c r="D7151" t="s">
        <v>23</v>
      </c>
      <c r="E7151" t="s">
        <v>169</v>
      </c>
      <c r="F7151" t="s">
        <v>56</v>
      </c>
      <c r="G7151">
        <v>2</v>
      </c>
      <c r="H7151">
        <v>2021</v>
      </c>
      <c r="I7151" t="s">
        <v>19</v>
      </c>
      <c r="J7151" t="s">
        <v>139</v>
      </c>
      <c r="K7151" t="s">
        <v>114</v>
      </c>
      <c r="L7151" t="s">
        <v>21</v>
      </c>
      <c r="M7151">
        <v>43</v>
      </c>
      <c r="N7151">
        <v>150</v>
      </c>
      <c r="O7151">
        <v>6450</v>
      </c>
      <c r="P7151">
        <v>3354</v>
      </c>
      <c r="Q7151">
        <v>0.52</v>
      </c>
      <c r="R7151" t="s">
        <v>104</v>
      </c>
    </row>
    <row r="7152" spans="1:18" x14ac:dyDescent="0.25">
      <c r="A7152" t="s">
        <v>48</v>
      </c>
      <c r="B7152">
        <v>1185732</v>
      </c>
      <c r="C7152" s="1">
        <v>44364</v>
      </c>
      <c r="D7152" t="s">
        <v>23</v>
      </c>
      <c r="E7152" t="s">
        <v>169</v>
      </c>
      <c r="F7152" t="s">
        <v>56</v>
      </c>
      <c r="G7152">
        <v>2</v>
      </c>
      <c r="H7152">
        <v>2021</v>
      </c>
      <c r="I7152" t="s">
        <v>19</v>
      </c>
      <c r="J7152" t="s">
        <v>139</v>
      </c>
      <c r="K7152" t="s">
        <v>114</v>
      </c>
      <c r="L7152" t="s">
        <v>24</v>
      </c>
      <c r="M7152">
        <v>37</v>
      </c>
      <c r="N7152">
        <v>119</v>
      </c>
      <c r="O7152">
        <v>4403</v>
      </c>
      <c r="P7152">
        <v>2201.5</v>
      </c>
      <c r="Q7152">
        <v>0.5</v>
      </c>
      <c r="R7152" t="s">
        <v>104</v>
      </c>
    </row>
    <row r="7153" spans="1:18" x14ac:dyDescent="0.25">
      <c r="A7153" t="s">
        <v>48</v>
      </c>
      <c r="B7153">
        <v>1185732</v>
      </c>
      <c r="C7153" s="1">
        <v>44364</v>
      </c>
      <c r="D7153" t="s">
        <v>23</v>
      </c>
      <c r="E7153" t="s">
        <v>169</v>
      </c>
      <c r="F7153" t="s">
        <v>56</v>
      </c>
      <c r="G7153">
        <v>2</v>
      </c>
      <c r="H7153">
        <v>2021</v>
      </c>
      <c r="I7153" t="s">
        <v>19</v>
      </c>
      <c r="J7153" t="s">
        <v>139</v>
      </c>
      <c r="K7153" t="s">
        <v>114</v>
      </c>
      <c r="L7153" t="s">
        <v>26</v>
      </c>
      <c r="M7153">
        <v>33</v>
      </c>
      <c r="N7153">
        <v>81</v>
      </c>
      <c r="O7153">
        <v>2673</v>
      </c>
      <c r="P7153">
        <v>1443.42</v>
      </c>
      <c r="Q7153">
        <v>0.54</v>
      </c>
      <c r="R7153" t="s">
        <v>104</v>
      </c>
    </row>
    <row r="7154" spans="1:18" x14ac:dyDescent="0.25">
      <c r="A7154" t="s">
        <v>48</v>
      </c>
      <c r="B7154">
        <v>1185732</v>
      </c>
      <c r="C7154" s="1">
        <v>44364</v>
      </c>
      <c r="D7154" t="s">
        <v>23</v>
      </c>
      <c r="E7154" t="s">
        <v>169</v>
      </c>
      <c r="F7154" t="s">
        <v>56</v>
      </c>
      <c r="G7154">
        <v>2</v>
      </c>
      <c r="H7154">
        <v>2021</v>
      </c>
      <c r="I7154" t="s">
        <v>19</v>
      </c>
      <c r="J7154" t="s">
        <v>139</v>
      </c>
      <c r="K7154" t="s">
        <v>114</v>
      </c>
      <c r="L7154" t="s">
        <v>28</v>
      </c>
      <c r="M7154">
        <v>33</v>
      </c>
      <c r="N7154">
        <v>69</v>
      </c>
      <c r="O7154">
        <v>2277</v>
      </c>
      <c r="P7154">
        <v>1184.04</v>
      </c>
      <c r="Q7154">
        <v>0.52</v>
      </c>
      <c r="R7154" t="s">
        <v>104</v>
      </c>
    </row>
    <row r="7155" spans="1:18" x14ac:dyDescent="0.25">
      <c r="A7155" t="s">
        <v>48</v>
      </c>
      <c r="B7155">
        <v>1185732</v>
      </c>
      <c r="C7155" s="1">
        <v>44364</v>
      </c>
      <c r="D7155" t="s">
        <v>23</v>
      </c>
      <c r="E7155" t="s">
        <v>169</v>
      </c>
      <c r="F7155" t="s">
        <v>56</v>
      </c>
      <c r="G7155">
        <v>2</v>
      </c>
      <c r="H7155">
        <v>2021</v>
      </c>
      <c r="I7155" t="s">
        <v>19</v>
      </c>
      <c r="J7155" t="s">
        <v>139</v>
      </c>
      <c r="K7155" t="s">
        <v>114</v>
      </c>
      <c r="L7155" t="s">
        <v>30</v>
      </c>
      <c r="M7155">
        <v>41</v>
      </c>
      <c r="N7155">
        <v>74</v>
      </c>
      <c r="O7155">
        <v>3034</v>
      </c>
      <c r="P7155">
        <v>1668.7</v>
      </c>
      <c r="Q7155">
        <v>0.55000000000000004</v>
      </c>
      <c r="R7155" t="s">
        <v>104</v>
      </c>
    </row>
    <row r="7156" spans="1:18" x14ac:dyDescent="0.25">
      <c r="A7156" t="s">
        <v>48</v>
      </c>
      <c r="B7156">
        <v>1185732</v>
      </c>
      <c r="C7156" s="1">
        <v>44364</v>
      </c>
      <c r="D7156" t="s">
        <v>23</v>
      </c>
      <c r="E7156" t="s">
        <v>169</v>
      </c>
      <c r="F7156" t="s">
        <v>56</v>
      </c>
      <c r="G7156">
        <v>2</v>
      </c>
      <c r="H7156">
        <v>2021</v>
      </c>
      <c r="I7156" t="s">
        <v>19</v>
      </c>
      <c r="J7156" t="s">
        <v>139</v>
      </c>
      <c r="K7156" t="s">
        <v>114</v>
      </c>
      <c r="L7156" t="s">
        <v>32</v>
      </c>
      <c r="M7156">
        <v>59</v>
      </c>
      <c r="N7156">
        <v>115</v>
      </c>
      <c r="O7156">
        <v>6785</v>
      </c>
      <c r="P7156">
        <v>3528.2</v>
      </c>
      <c r="Q7156">
        <v>0.52</v>
      </c>
      <c r="R7156" t="s">
        <v>104</v>
      </c>
    </row>
    <row r="7157" spans="1:18" x14ac:dyDescent="0.25">
      <c r="A7157" t="s">
        <v>48</v>
      </c>
      <c r="B7157">
        <v>1185732</v>
      </c>
      <c r="C7157" s="1">
        <v>44393</v>
      </c>
      <c r="D7157" t="s">
        <v>25</v>
      </c>
      <c r="E7157" t="s">
        <v>169</v>
      </c>
      <c r="F7157" t="s">
        <v>40</v>
      </c>
      <c r="G7157">
        <v>3</v>
      </c>
      <c r="H7157">
        <v>2021</v>
      </c>
      <c r="I7157" t="s">
        <v>19</v>
      </c>
      <c r="J7157" t="s">
        <v>139</v>
      </c>
      <c r="K7157" t="s">
        <v>114</v>
      </c>
      <c r="L7157" t="s">
        <v>21</v>
      </c>
      <c r="M7157">
        <v>55</v>
      </c>
      <c r="N7157">
        <v>182</v>
      </c>
      <c r="O7157">
        <v>10010</v>
      </c>
      <c r="P7157">
        <v>5205.2</v>
      </c>
      <c r="Q7157">
        <v>0.52</v>
      </c>
      <c r="R7157" t="s">
        <v>104</v>
      </c>
    </row>
    <row r="7158" spans="1:18" x14ac:dyDescent="0.25">
      <c r="A7158" t="s">
        <v>48</v>
      </c>
      <c r="B7158">
        <v>1185732</v>
      </c>
      <c r="C7158" s="1">
        <v>44393</v>
      </c>
      <c r="D7158" t="s">
        <v>25</v>
      </c>
      <c r="E7158" t="s">
        <v>169</v>
      </c>
      <c r="F7158" t="s">
        <v>40</v>
      </c>
      <c r="G7158">
        <v>3</v>
      </c>
      <c r="H7158">
        <v>2021</v>
      </c>
      <c r="I7158" t="s">
        <v>19</v>
      </c>
      <c r="J7158" t="s">
        <v>139</v>
      </c>
      <c r="K7158" t="s">
        <v>114</v>
      </c>
      <c r="L7158" t="s">
        <v>24</v>
      </c>
      <c r="M7158">
        <v>50</v>
      </c>
      <c r="N7158">
        <v>116</v>
      </c>
      <c r="O7158">
        <v>5800</v>
      </c>
      <c r="P7158">
        <v>3074</v>
      </c>
      <c r="Q7158">
        <v>0.53</v>
      </c>
      <c r="R7158" t="s">
        <v>104</v>
      </c>
    </row>
    <row r="7159" spans="1:18" x14ac:dyDescent="0.25">
      <c r="A7159" t="s">
        <v>48</v>
      </c>
      <c r="B7159">
        <v>1185732</v>
      </c>
      <c r="C7159" s="1">
        <v>44393</v>
      </c>
      <c r="D7159" t="s">
        <v>25</v>
      </c>
      <c r="E7159" t="s">
        <v>169</v>
      </c>
      <c r="F7159" t="s">
        <v>40</v>
      </c>
      <c r="G7159">
        <v>3</v>
      </c>
      <c r="H7159">
        <v>2021</v>
      </c>
      <c r="I7159" t="s">
        <v>19</v>
      </c>
      <c r="J7159" t="s">
        <v>139</v>
      </c>
      <c r="K7159" t="s">
        <v>114</v>
      </c>
      <c r="L7159" t="s">
        <v>26</v>
      </c>
      <c r="M7159">
        <v>49</v>
      </c>
      <c r="N7159">
        <v>98</v>
      </c>
      <c r="O7159">
        <v>4802</v>
      </c>
      <c r="P7159">
        <v>2545.06</v>
      </c>
      <c r="Q7159">
        <v>0.53</v>
      </c>
      <c r="R7159" t="s">
        <v>104</v>
      </c>
    </row>
    <row r="7160" spans="1:18" x14ac:dyDescent="0.25">
      <c r="A7160" t="s">
        <v>48</v>
      </c>
      <c r="B7160">
        <v>1185732</v>
      </c>
      <c r="C7160" s="1">
        <v>44393</v>
      </c>
      <c r="D7160" t="s">
        <v>25</v>
      </c>
      <c r="E7160" t="s">
        <v>169</v>
      </c>
      <c r="F7160" t="s">
        <v>40</v>
      </c>
      <c r="G7160">
        <v>3</v>
      </c>
      <c r="H7160">
        <v>2021</v>
      </c>
      <c r="I7160" t="s">
        <v>19</v>
      </c>
      <c r="J7160" t="s">
        <v>139</v>
      </c>
      <c r="K7160" t="s">
        <v>114</v>
      </c>
      <c r="L7160" t="s">
        <v>28</v>
      </c>
      <c r="M7160">
        <v>48</v>
      </c>
      <c r="N7160">
        <v>77</v>
      </c>
      <c r="O7160">
        <v>3696</v>
      </c>
      <c r="P7160">
        <v>1884.96</v>
      </c>
      <c r="Q7160">
        <v>0.51</v>
      </c>
      <c r="R7160" t="s">
        <v>104</v>
      </c>
    </row>
    <row r="7161" spans="1:18" x14ac:dyDescent="0.25">
      <c r="A7161" t="s">
        <v>48</v>
      </c>
      <c r="B7161">
        <v>1185732</v>
      </c>
      <c r="C7161" s="1">
        <v>44393</v>
      </c>
      <c r="D7161" t="s">
        <v>25</v>
      </c>
      <c r="E7161" t="s">
        <v>169</v>
      </c>
      <c r="F7161" t="s">
        <v>40</v>
      </c>
      <c r="G7161">
        <v>3</v>
      </c>
      <c r="H7161">
        <v>2021</v>
      </c>
      <c r="I7161" t="s">
        <v>19</v>
      </c>
      <c r="J7161" t="s">
        <v>139</v>
      </c>
      <c r="K7161" t="s">
        <v>114</v>
      </c>
      <c r="L7161" t="s">
        <v>30</v>
      </c>
      <c r="M7161">
        <v>54</v>
      </c>
      <c r="N7161">
        <v>87</v>
      </c>
      <c r="O7161">
        <v>4698</v>
      </c>
      <c r="P7161">
        <v>2536.92</v>
      </c>
      <c r="Q7161">
        <v>0.54</v>
      </c>
      <c r="R7161" t="s">
        <v>104</v>
      </c>
    </row>
    <row r="7162" spans="1:18" x14ac:dyDescent="0.25">
      <c r="A7162" t="s">
        <v>48</v>
      </c>
      <c r="B7162">
        <v>1185732</v>
      </c>
      <c r="C7162" s="1">
        <v>44393</v>
      </c>
      <c r="D7162" t="s">
        <v>25</v>
      </c>
      <c r="E7162" t="s">
        <v>169</v>
      </c>
      <c r="F7162" t="s">
        <v>40</v>
      </c>
      <c r="G7162">
        <v>3</v>
      </c>
      <c r="H7162">
        <v>2021</v>
      </c>
      <c r="I7162" t="s">
        <v>19</v>
      </c>
      <c r="J7162" t="s">
        <v>139</v>
      </c>
      <c r="K7162" t="s">
        <v>114</v>
      </c>
      <c r="L7162" t="s">
        <v>32</v>
      </c>
      <c r="M7162">
        <v>63</v>
      </c>
      <c r="N7162">
        <v>133</v>
      </c>
      <c r="O7162">
        <v>8379</v>
      </c>
      <c r="P7162">
        <v>4524.66</v>
      </c>
      <c r="Q7162">
        <v>0.54</v>
      </c>
      <c r="R7162" t="s">
        <v>104</v>
      </c>
    </row>
    <row r="7163" spans="1:18" x14ac:dyDescent="0.25">
      <c r="A7163" t="s">
        <v>48</v>
      </c>
      <c r="B7163">
        <v>1185732</v>
      </c>
      <c r="C7163" s="1">
        <v>44425</v>
      </c>
      <c r="D7163" t="s">
        <v>33</v>
      </c>
      <c r="E7163" t="s">
        <v>169</v>
      </c>
      <c r="F7163" t="s">
        <v>45</v>
      </c>
      <c r="G7163">
        <v>3</v>
      </c>
      <c r="H7163">
        <v>2021</v>
      </c>
      <c r="I7163" t="s">
        <v>19</v>
      </c>
      <c r="J7163" t="s">
        <v>139</v>
      </c>
      <c r="K7163" t="s">
        <v>114</v>
      </c>
      <c r="L7163" t="s">
        <v>21</v>
      </c>
      <c r="M7163">
        <v>46</v>
      </c>
      <c r="N7163">
        <v>131</v>
      </c>
      <c r="O7163">
        <v>6026</v>
      </c>
      <c r="P7163">
        <v>3133.52</v>
      </c>
      <c r="Q7163">
        <v>0.52</v>
      </c>
      <c r="R7163" t="s">
        <v>104</v>
      </c>
    </row>
    <row r="7164" spans="1:18" x14ac:dyDescent="0.25">
      <c r="A7164" t="s">
        <v>48</v>
      </c>
      <c r="B7164">
        <v>1185732</v>
      </c>
      <c r="C7164" s="1">
        <v>44425</v>
      </c>
      <c r="D7164" t="s">
        <v>33</v>
      </c>
      <c r="E7164" t="s">
        <v>169</v>
      </c>
      <c r="F7164" t="s">
        <v>45</v>
      </c>
      <c r="G7164">
        <v>3</v>
      </c>
      <c r="H7164">
        <v>2021</v>
      </c>
      <c r="I7164" t="s">
        <v>19</v>
      </c>
      <c r="J7164" t="s">
        <v>139</v>
      </c>
      <c r="K7164" t="s">
        <v>114</v>
      </c>
      <c r="L7164" t="s">
        <v>24</v>
      </c>
      <c r="M7164">
        <v>42</v>
      </c>
      <c r="N7164">
        <v>90</v>
      </c>
      <c r="O7164">
        <v>3780</v>
      </c>
      <c r="P7164">
        <v>2079</v>
      </c>
      <c r="Q7164">
        <v>0.55000000000000004</v>
      </c>
      <c r="R7164" t="s">
        <v>104</v>
      </c>
    </row>
    <row r="7165" spans="1:18" x14ac:dyDescent="0.25">
      <c r="A7165" t="s">
        <v>48</v>
      </c>
      <c r="B7165">
        <v>1185732</v>
      </c>
      <c r="C7165" s="1">
        <v>44425</v>
      </c>
      <c r="D7165" t="s">
        <v>33</v>
      </c>
      <c r="E7165" t="s">
        <v>169</v>
      </c>
      <c r="F7165" t="s">
        <v>45</v>
      </c>
      <c r="G7165">
        <v>3</v>
      </c>
      <c r="H7165">
        <v>2021</v>
      </c>
      <c r="I7165" t="s">
        <v>19</v>
      </c>
      <c r="J7165" t="s">
        <v>139</v>
      </c>
      <c r="K7165" t="s">
        <v>114</v>
      </c>
      <c r="L7165" t="s">
        <v>26</v>
      </c>
      <c r="M7165">
        <v>38</v>
      </c>
      <c r="N7165">
        <v>87</v>
      </c>
      <c r="O7165">
        <v>3306</v>
      </c>
      <c r="P7165">
        <v>1719.12</v>
      </c>
      <c r="Q7165">
        <v>0.52</v>
      </c>
      <c r="R7165" t="s">
        <v>104</v>
      </c>
    </row>
    <row r="7166" spans="1:18" x14ac:dyDescent="0.25">
      <c r="A7166" t="s">
        <v>48</v>
      </c>
      <c r="B7166">
        <v>1185732</v>
      </c>
      <c r="C7166" s="1">
        <v>44425</v>
      </c>
      <c r="D7166" t="s">
        <v>33</v>
      </c>
      <c r="E7166" t="s">
        <v>169</v>
      </c>
      <c r="F7166" t="s">
        <v>45</v>
      </c>
      <c r="G7166">
        <v>3</v>
      </c>
      <c r="H7166">
        <v>2021</v>
      </c>
      <c r="I7166" t="s">
        <v>19</v>
      </c>
      <c r="J7166" t="s">
        <v>139</v>
      </c>
      <c r="K7166" t="s">
        <v>114</v>
      </c>
      <c r="L7166" t="s">
        <v>28</v>
      </c>
      <c r="M7166">
        <v>36</v>
      </c>
      <c r="N7166">
        <v>72</v>
      </c>
      <c r="O7166">
        <v>2592</v>
      </c>
      <c r="P7166">
        <v>1321.92</v>
      </c>
      <c r="Q7166">
        <v>0.51</v>
      </c>
      <c r="R7166" t="s">
        <v>104</v>
      </c>
    </row>
    <row r="7167" spans="1:18" x14ac:dyDescent="0.25">
      <c r="A7167" t="s">
        <v>48</v>
      </c>
      <c r="B7167">
        <v>1185732</v>
      </c>
      <c r="C7167" s="1">
        <v>44425</v>
      </c>
      <c r="D7167" t="s">
        <v>33</v>
      </c>
      <c r="E7167" t="s">
        <v>169</v>
      </c>
      <c r="F7167" t="s">
        <v>45</v>
      </c>
      <c r="G7167">
        <v>3</v>
      </c>
      <c r="H7167">
        <v>2021</v>
      </c>
      <c r="I7167" t="s">
        <v>19</v>
      </c>
      <c r="J7167" t="s">
        <v>139</v>
      </c>
      <c r="K7167" t="s">
        <v>114</v>
      </c>
      <c r="L7167" t="s">
        <v>30</v>
      </c>
      <c r="M7167">
        <v>49</v>
      </c>
      <c r="N7167">
        <v>68</v>
      </c>
      <c r="O7167">
        <v>3332</v>
      </c>
      <c r="P7167">
        <v>1799.28</v>
      </c>
      <c r="Q7167">
        <v>0.54</v>
      </c>
      <c r="R7167" t="s">
        <v>104</v>
      </c>
    </row>
    <row r="7168" spans="1:18" x14ac:dyDescent="0.25">
      <c r="A7168" t="s">
        <v>48</v>
      </c>
      <c r="B7168">
        <v>1185732</v>
      </c>
      <c r="C7168" s="1">
        <v>44425</v>
      </c>
      <c r="D7168" t="s">
        <v>33</v>
      </c>
      <c r="E7168" t="s">
        <v>169</v>
      </c>
      <c r="F7168" t="s">
        <v>45</v>
      </c>
      <c r="G7168">
        <v>3</v>
      </c>
      <c r="H7168">
        <v>2021</v>
      </c>
      <c r="I7168" t="s">
        <v>19</v>
      </c>
      <c r="J7168" t="s">
        <v>139</v>
      </c>
      <c r="K7168" t="s">
        <v>114</v>
      </c>
      <c r="L7168" t="s">
        <v>32</v>
      </c>
      <c r="M7168">
        <v>54</v>
      </c>
      <c r="N7168">
        <v>115</v>
      </c>
      <c r="O7168">
        <v>6210</v>
      </c>
      <c r="P7168">
        <v>3353.4</v>
      </c>
      <c r="Q7168">
        <v>0.54</v>
      </c>
      <c r="R7168" t="s">
        <v>104</v>
      </c>
    </row>
    <row r="7169" spans="1:18" x14ac:dyDescent="0.25">
      <c r="A7169" t="s">
        <v>48</v>
      </c>
      <c r="B7169">
        <v>1185732</v>
      </c>
      <c r="C7169" s="1">
        <v>44457</v>
      </c>
      <c r="D7169" t="s">
        <v>27</v>
      </c>
      <c r="E7169" t="s">
        <v>170</v>
      </c>
      <c r="F7169" t="s">
        <v>46</v>
      </c>
      <c r="G7169">
        <v>3</v>
      </c>
      <c r="H7169">
        <v>2021</v>
      </c>
      <c r="I7169" t="s">
        <v>19</v>
      </c>
      <c r="J7169" t="s">
        <v>139</v>
      </c>
      <c r="K7169" t="s">
        <v>114</v>
      </c>
      <c r="L7169" t="s">
        <v>21</v>
      </c>
      <c r="M7169">
        <v>34</v>
      </c>
      <c r="N7169">
        <v>154</v>
      </c>
      <c r="O7169">
        <v>5236</v>
      </c>
      <c r="P7169">
        <v>2670.36</v>
      </c>
      <c r="Q7169">
        <v>0.51</v>
      </c>
      <c r="R7169" t="s">
        <v>104</v>
      </c>
    </row>
    <row r="7170" spans="1:18" x14ac:dyDescent="0.25">
      <c r="A7170" t="s">
        <v>48</v>
      </c>
      <c r="B7170">
        <v>1185732</v>
      </c>
      <c r="C7170" s="1">
        <v>44457</v>
      </c>
      <c r="D7170" t="s">
        <v>27</v>
      </c>
      <c r="E7170" t="s">
        <v>170</v>
      </c>
      <c r="F7170" t="s">
        <v>46</v>
      </c>
      <c r="G7170">
        <v>3</v>
      </c>
      <c r="H7170">
        <v>2021</v>
      </c>
      <c r="I7170" t="s">
        <v>19</v>
      </c>
      <c r="J7170" t="s">
        <v>139</v>
      </c>
      <c r="K7170" t="s">
        <v>114</v>
      </c>
      <c r="L7170" t="s">
        <v>24</v>
      </c>
      <c r="M7170">
        <v>29</v>
      </c>
      <c r="N7170">
        <v>91</v>
      </c>
      <c r="O7170">
        <v>2639</v>
      </c>
      <c r="P7170">
        <v>1398.67</v>
      </c>
      <c r="Q7170">
        <v>0.53</v>
      </c>
      <c r="R7170" t="s">
        <v>104</v>
      </c>
    </row>
    <row r="7171" spans="1:18" x14ac:dyDescent="0.25">
      <c r="A7171" t="s">
        <v>48</v>
      </c>
      <c r="B7171">
        <v>1185732</v>
      </c>
      <c r="C7171" s="1">
        <v>44457</v>
      </c>
      <c r="D7171" t="s">
        <v>27</v>
      </c>
      <c r="E7171" t="s">
        <v>170</v>
      </c>
      <c r="F7171" t="s">
        <v>46</v>
      </c>
      <c r="G7171">
        <v>3</v>
      </c>
      <c r="H7171">
        <v>2021</v>
      </c>
      <c r="I7171" t="s">
        <v>19</v>
      </c>
      <c r="J7171" t="s">
        <v>139</v>
      </c>
      <c r="K7171" t="s">
        <v>114</v>
      </c>
      <c r="L7171" t="s">
        <v>26</v>
      </c>
      <c r="M7171">
        <v>24</v>
      </c>
      <c r="N7171">
        <v>68</v>
      </c>
      <c r="O7171">
        <v>1632</v>
      </c>
      <c r="P7171">
        <v>881.28</v>
      </c>
      <c r="Q7171">
        <v>0.54</v>
      </c>
      <c r="R7171" t="s">
        <v>104</v>
      </c>
    </row>
    <row r="7172" spans="1:18" x14ac:dyDescent="0.25">
      <c r="A7172" t="s">
        <v>48</v>
      </c>
      <c r="B7172">
        <v>1185732</v>
      </c>
      <c r="C7172" s="1">
        <v>44457</v>
      </c>
      <c r="D7172" t="s">
        <v>27</v>
      </c>
      <c r="E7172" t="s">
        <v>170</v>
      </c>
      <c r="F7172" t="s">
        <v>46</v>
      </c>
      <c r="G7172">
        <v>3</v>
      </c>
      <c r="H7172">
        <v>2021</v>
      </c>
      <c r="I7172" t="s">
        <v>19</v>
      </c>
      <c r="J7172" t="s">
        <v>139</v>
      </c>
      <c r="K7172" t="s">
        <v>114</v>
      </c>
      <c r="L7172" t="s">
        <v>28</v>
      </c>
      <c r="M7172">
        <v>23</v>
      </c>
      <c r="N7172">
        <v>59</v>
      </c>
      <c r="O7172">
        <v>1357</v>
      </c>
      <c r="P7172">
        <v>678.5</v>
      </c>
      <c r="Q7172">
        <v>0.5</v>
      </c>
      <c r="R7172" t="s">
        <v>104</v>
      </c>
    </row>
    <row r="7173" spans="1:18" x14ac:dyDescent="0.25">
      <c r="A7173" t="s">
        <v>48</v>
      </c>
      <c r="B7173">
        <v>1185732</v>
      </c>
      <c r="C7173" s="1">
        <v>44457</v>
      </c>
      <c r="D7173" t="s">
        <v>27</v>
      </c>
      <c r="E7173" t="s">
        <v>170</v>
      </c>
      <c r="F7173" t="s">
        <v>46</v>
      </c>
      <c r="G7173">
        <v>3</v>
      </c>
      <c r="H7173">
        <v>2021</v>
      </c>
      <c r="I7173" t="s">
        <v>19</v>
      </c>
      <c r="J7173" t="s">
        <v>139</v>
      </c>
      <c r="K7173" t="s">
        <v>114</v>
      </c>
      <c r="L7173" t="s">
        <v>30</v>
      </c>
      <c r="M7173">
        <v>32</v>
      </c>
      <c r="N7173">
        <v>61</v>
      </c>
      <c r="O7173">
        <v>1952</v>
      </c>
      <c r="P7173">
        <v>1015.04</v>
      </c>
      <c r="Q7173">
        <v>0.52</v>
      </c>
      <c r="R7173" t="s">
        <v>104</v>
      </c>
    </row>
    <row r="7174" spans="1:18" x14ac:dyDescent="0.25">
      <c r="A7174" t="s">
        <v>48</v>
      </c>
      <c r="B7174">
        <v>1185732</v>
      </c>
      <c r="C7174" s="1">
        <v>44457</v>
      </c>
      <c r="D7174" t="s">
        <v>27</v>
      </c>
      <c r="E7174" t="s">
        <v>170</v>
      </c>
      <c r="F7174" t="s">
        <v>46</v>
      </c>
      <c r="G7174">
        <v>3</v>
      </c>
      <c r="H7174">
        <v>2021</v>
      </c>
      <c r="I7174" t="s">
        <v>19</v>
      </c>
      <c r="J7174" t="s">
        <v>139</v>
      </c>
      <c r="K7174" t="s">
        <v>114</v>
      </c>
      <c r="L7174" t="s">
        <v>32</v>
      </c>
      <c r="M7174">
        <v>36</v>
      </c>
      <c r="N7174">
        <v>75</v>
      </c>
      <c r="O7174">
        <v>2700</v>
      </c>
      <c r="P7174">
        <v>1377</v>
      </c>
      <c r="Q7174">
        <v>0.51</v>
      </c>
      <c r="R7174" t="s">
        <v>104</v>
      </c>
    </row>
    <row r="7175" spans="1:18" x14ac:dyDescent="0.25">
      <c r="A7175" t="s">
        <v>48</v>
      </c>
      <c r="B7175">
        <v>1185732</v>
      </c>
      <c r="C7175" s="1">
        <v>44486</v>
      </c>
      <c r="D7175" t="s">
        <v>29</v>
      </c>
      <c r="E7175" t="s">
        <v>170</v>
      </c>
      <c r="F7175" t="s">
        <v>47</v>
      </c>
      <c r="G7175">
        <v>4</v>
      </c>
      <c r="H7175">
        <v>2021</v>
      </c>
      <c r="I7175" t="s">
        <v>19</v>
      </c>
      <c r="J7175" t="s">
        <v>139</v>
      </c>
      <c r="K7175" t="s">
        <v>114</v>
      </c>
      <c r="L7175" t="s">
        <v>21</v>
      </c>
      <c r="M7175">
        <v>41</v>
      </c>
      <c r="N7175">
        <v>115</v>
      </c>
      <c r="O7175">
        <v>4715</v>
      </c>
      <c r="P7175">
        <v>2546.1</v>
      </c>
      <c r="Q7175">
        <v>0.54</v>
      </c>
      <c r="R7175" t="s">
        <v>104</v>
      </c>
    </row>
    <row r="7176" spans="1:18" x14ac:dyDescent="0.25">
      <c r="A7176" t="s">
        <v>48</v>
      </c>
      <c r="B7176">
        <v>1185732</v>
      </c>
      <c r="C7176" s="1">
        <v>44486</v>
      </c>
      <c r="D7176" t="s">
        <v>29</v>
      </c>
      <c r="E7176" t="s">
        <v>170</v>
      </c>
      <c r="F7176" t="s">
        <v>47</v>
      </c>
      <c r="G7176">
        <v>4</v>
      </c>
      <c r="H7176">
        <v>2021</v>
      </c>
      <c r="I7176" t="s">
        <v>19</v>
      </c>
      <c r="J7176" t="s">
        <v>139</v>
      </c>
      <c r="K7176" t="s">
        <v>114</v>
      </c>
      <c r="L7176" t="s">
        <v>24</v>
      </c>
      <c r="M7176">
        <v>32</v>
      </c>
      <c r="N7176">
        <v>80</v>
      </c>
      <c r="O7176">
        <v>2560</v>
      </c>
      <c r="P7176">
        <v>1331.2</v>
      </c>
      <c r="Q7176">
        <v>0.52</v>
      </c>
      <c r="R7176" t="s">
        <v>104</v>
      </c>
    </row>
    <row r="7177" spans="1:18" x14ac:dyDescent="0.25">
      <c r="A7177" t="s">
        <v>48</v>
      </c>
      <c r="B7177">
        <v>1185732</v>
      </c>
      <c r="C7177" s="1">
        <v>44486</v>
      </c>
      <c r="D7177" t="s">
        <v>29</v>
      </c>
      <c r="E7177" t="s">
        <v>170</v>
      </c>
      <c r="F7177" t="s">
        <v>47</v>
      </c>
      <c r="G7177">
        <v>4</v>
      </c>
      <c r="H7177">
        <v>2021</v>
      </c>
      <c r="I7177" t="s">
        <v>19</v>
      </c>
      <c r="J7177" t="s">
        <v>139</v>
      </c>
      <c r="K7177" t="s">
        <v>114</v>
      </c>
      <c r="L7177" t="s">
        <v>26</v>
      </c>
      <c r="M7177">
        <v>33</v>
      </c>
      <c r="N7177">
        <v>44</v>
      </c>
      <c r="O7177">
        <v>1452</v>
      </c>
      <c r="P7177">
        <v>769.56</v>
      </c>
      <c r="Q7177">
        <v>0.53</v>
      </c>
      <c r="R7177" t="s">
        <v>104</v>
      </c>
    </row>
    <row r="7178" spans="1:18" x14ac:dyDescent="0.25">
      <c r="A7178" t="s">
        <v>48</v>
      </c>
      <c r="B7178">
        <v>1185732</v>
      </c>
      <c r="C7178" s="1">
        <v>44486</v>
      </c>
      <c r="D7178" t="s">
        <v>29</v>
      </c>
      <c r="E7178" t="s">
        <v>170</v>
      </c>
      <c r="F7178" t="s">
        <v>47</v>
      </c>
      <c r="G7178">
        <v>4</v>
      </c>
      <c r="H7178">
        <v>2021</v>
      </c>
      <c r="I7178" t="s">
        <v>19</v>
      </c>
      <c r="J7178" t="s">
        <v>139</v>
      </c>
      <c r="K7178" t="s">
        <v>114</v>
      </c>
      <c r="L7178" t="s">
        <v>28</v>
      </c>
      <c r="M7178">
        <v>32</v>
      </c>
      <c r="N7178">
        <v>47</v>
      </c>
      <c r="O7178">
        <v>1504</v>
      </c>
      <c r="P7178">
        <v>797.12</v>
      </c>
      <c r="Q7178">
        <v>0.53</v>
      </c>
      <c r="R7178" t="s">
        <v>104</v>
      </c>
    </row>
    <row r="7179" spans="1:18" x14ac:dyDescent="0.25">
      <c r="A7179" t="s">
        <v>48</v>
      </c>
      <c r="B7179">
        <v>1185732</v>
      </c>
      <c r="C7179" s="1">
        <v>44486</v>
      </c>
      <c r="D7179" t="s">
        <v>29</v>
      </c>
      <c r="E7179" t="s">
        <v>170</v>
      </c>
      <c r="F7179" t="s">
        <v>47</v>
      </c>
      <c r="G7179">
        <v>4</v>
      </c>
      <c r="H7179">
        <v>2021</v>
      </c>
      <c r="I7179" t="s">
        <v>19</v>
      </c>
      <c r="J7179" t="s">
        <v>139</v>
      </c>
      <c r="K7179" t="s">
        <v>114</v>
      </c>
      <c r="L7179" t="s">
        <v>30</v>
      </c>
      <c r="M7179">
        <v>41</v>
      </c>
      <c r="N7179">
        <v>53</v>
      </c>
      <c r="O7179">
        <v>2173</v>
      </c>
      <c r="P7179">
        <v>1195.1500000000001</v>
      </c>
      <c r="Q7179">
        <v>0.55000000000000004</v>
      </c>
      <c r="R7179" t="s">
        <v>104</v>
      </c>
    </row>
    <row r="7180" spans="1:18" x14ac:dyDescent="0.25">
      <c r="A7180" t="s">
        <v>16</v>
      </c>
      <c r="B7180">
        <v>1185732</v>
      </c>
      <c r="C7180" s="1">
        <v>44486</v>
      </c>
      <c r="D7180" t="s">
        <v>29</v>
      </c>
      <c r="E7180" t="s">
        <v>170</v>
      </c>
      <c r="F7180" t="s">
        <v>47</v>
      </c>
      <c r="G7180">
        <v>4</v>
      </c>
      <c r="H7180">
        <v>2021</v>
      </c>
      <c r="I7180" t="s">
        <v>19</v>
      </c>
      <c r="J7180" t="s">
        <v>139</v>
      </c>
      <c r="K7180" t="s">
        <v>114</v>
      </c>
      <c r="L7180" t="s">
        <v>32</v>
      </c>
      <c r="M7180">
        <v>47</v>
      </c>
      <c r="N7180">
        <v>84</v>
      </c>
      <c r="O7180">
        <v>3948</v>
      </c>
      <c r="P7180">
        <v>1974</v>
      </c>
      <c r="Q7180">
        <v>0.5</v>
      </c>
      <c r="R7180" t="s">
        <v>104</v>
      </c>
    </row>
    <row r="7181" spans="1:18" x14ac:dyDescent="0.25">
      <c r="A7181" t="s">
        <v>16</v>
      </c>
      <c r="B7181">
        <v>1185732</v>
      </c>
      <c r="C7181" s="1">
        <v>44517</v>
      </c>
      <c r="D7181" t="s">
        <v>17</v>
      </c>
      <c r="E7181" t="s">
        <v>169</v>
      </c>
      <c r="F7181" t="s">
        <v>49</v>
      </c>
      <c r="G7181">
        <v>4</v>
      </c>
      <c r="H7181">
        <v>2021</v>
      </c>
      <c r="I7181" t="s">
        <v>19</v>
      </c>
      <c r="J7181" t="s">
        <v>139</v>
      </c>
      <c r="K7181" t="s">
        <v>114</v>
      </c>
      <c r="L7181" t="s">
        <v>21</v>
      </c>
      <c r="M7181">
        <v>44</v>
      </c>
      <c r="N7181">
        <v>117</v>
      </c>
      <c r="O7181">
        <v>5148</v>
      </c>
      <c r="P7181">
        <v>2676.96</v>
      </c>
      <c r="Q7181">
        <v>0.52</v>
      </c>
      <c r="R7181" t="s">
        <v>104</v>
      </c>
    </row>
    <row r="7182" spans="1:18" x14ac:dyDescent="0.25">
      <c r="A7182" t="s">
        <v>16</v>
      </c>
      <c r="B7182">
        <v>1185732</v>
      </c>
      <c r="C7182" s="1">
        <v>44517</v>
      </c>
      <c r="D7182" t="s">
        <v>17</v>
      </c>
      <c r="E7182" t="s">
        <v>169</v>
      </c>
      <c r="F7182" t="s">
        <v>49</v>
      </c>
      <c r="G7182">
        <v>4</v>
      </c>
      <c r="H7182">
        <v>2021</v>
      </c>
      <c r="I7182" t="s">
        <v>19</v>
      </c>
      <c r="J7182" t="s">
        <v>139</v>
      </c>
      <c r="K7182" t="s">
        <v>114</v>
      </c>
      <c r="L7182" t="s">
        <v>24</v>
      </c>
      <c r="M7182">
        <v>33</v>
      </c>
      <c r="N7182">
        <v>95</v>
      </c>
      <c r="O7182">
        <v>3135</v>
      </c>
      <c r="P7182">
        <v>1661.55</v>
      </c>
      <c r="Q7182">
        <v>0.53</v>
      </c>
      <c r="R7182" t="s">
        <v>104</v>
      </c>
    </row>
    <row r="7183" spans="1:18" x14ac:dyDescent="0.25">
      <c r="A7183" t="s">
        <v>16</v>
      </c>
      <c r="B7183">
        <v>1185732</v>
      </c>
      <c r="C7183" s="1">
        <v>44517</v>
      </c>
      <c r="D7183" t="s">
        <v>17</v>
      </c>
      <c r="E7183" t="s">
        <v>169</v>
      </c>
      <c r="F7183" t="s">
        <v>49</v>
      </c>
      <c r="G7183">
        <v>4</v>
      </c>
      <c r="H7183">
        <v>2021</v>
      </c>
      <c r="I7183" t="s">
        <v>19</v>
      </c>
      <c r="J7183" t="s">
        <v>139</v>
      </c>
      <c r="K7183" t="s">
        <v>114</v>
      </c>
      <c r="L7183" t="s">
        <v>26</v>
      </c>
      <c r="M7183">
        <v>32</v>
      </c>
      <c r="N7183">
        <v>77</v>
      </c>
      <c r="O7183">
        <v>2464</v>
      </c>
      <c r="P7183">
        <v>1232</v>
      </c>
      <c r="Q7183">
        <v>0.5</v>
      </c>
      <c r="R7183" t="s">
        <v>104</v>
      </c>
    </row>
    <row r="7184" spans="1:18" x14ac:dyDescent="0.25">
      <c r="A7184" t="s">
        <v>16</v>
      </c>
      <c r="B7184">
        <v>1185732</v>
      </c>
      <c r="C7184" s="1">
        <v>44517</v>
      </c>
      <c r="D7184" t="s">
        <v>17</v>
      </c>
      <c r="E7184" t="s">
        <v>169</v>
      </c>
      <c r="F7184" t="s">
        <v>49</v>
      </c>
      <c r="G7184">
        <v>4</v>
      </c>
      <c r="H7184">
        <v>2021</v>
      </c>
      <c r="I7184" t="s">
        <v>19</v>
      </c>
      <c r="J7184" t="s">
        <v>139</v>
      </c>
      <c r="K7184" t="s">
        <v>114</v>
      </c>
      <c r="L7184" t="s">
        <v>28</v>
      </c>
      <c r="M7184">
        <v>38</v>
      </c>
      <c r="N7184">
        <v>91</v>
      </c>
      <c r="O7184">
        <v>3458</v>
      </c>
      <c r="P7184">
        <v>1901.9</v>
      </c>
      <c r="Q7184">
        <v>0.55000000000000004</v>
      </c>
      <c r="R7184" t="s">
        <v>104</v>
      </c>
    </row>
    <row r="7185" spans="1:18" x14ac:dyDescent="0.25">
      <c r="A7185" t="s">
        <v>16</v>
      </c>
      <c r="B7185">
        <v>1185732</v>
      </c>
      <c r="C7185" s="1">
        <v>44517</v>
      </c>
      <c r="D7185" t="s">
        <v>17</v>
      </c>
      <c r="E7185" t="s">
        <v>169</v>
      </c>
      <c r="F7185" t="s">
        <v>49</v>
      </c>
      <c r="G7185">
        <v>4</v>
      </c>
      <c r="H7185">
        <v>2021</v>
      </c>
      <c r="I7185" t="s">
        <v>19</v>
      </c>
      <c r="J7185" t="s">
        <v>139</v>
      </c>
      <c r="K7185" t="s">
        <v>114</v>
      </c>
      <c r="L7185" t="s">
        <v>30</v>
      </c>
      <c r="M7185">
        <v>62</v>
      </c>
      <c r="N7185">
        <v>78</v>
      </c>
      <c r="O7185">
        <v>4836</v>
      </c>
      <c r="P7185">
        <v>2563.08</v>
      </c>
      <c r="Q7185">
        <v>0.53</v>
      </c>
      <c r="R7185" t="s">
        <v>104</v>
      </c>
    </row>
    <row r="7186" spans="1:18" x14ac:dyDescent="0.25">
      <c r="A7186" t="s">
        <v>16</v>
      </c>
      <c r="B7186">
        <v>1185732</v>
      </c>
      <c r="C7186" s="1">
        <v>44517</v>
      </c>
      <c r="D7186" t="s">
        <v>17</v>
      </c>
      <c r="E7186" t="s">
        <v>169</v>
      </c>
      <c r="F7186" t="s">
        <v>49</v>
      </c>
      <c r="G7186">
        <v>4</v>
      </c>
      <c r="H7186">
        <v>2021</v>
      </c>
      <c r="I7186" t="s">
        <v>19</v>
      </c>
      <c r="J7186" t="s">
        <v>139</v>
      </c>
      <c r="K7186" t="s">
        <v>114</v>
      </c>
      <c r="L7186" t="s">
        <v>32</v>
      </c>
      <c r="M7186">
        <v>64</v>
      </c>
      <c r="N7186">
        <v>100</v>
      </c>
      <c r="O7186">
        <v>6400</v>
      </c>
      <c r="P7186">
        <v>3264</v>
      </c>
      <c r="Q7186">
        <v>0.51</v>
      </c>
      <c r="R7186" t="s">
        <v>104</v>
      </c>
    </row>
    <row r="7187" spans="1:18" x14ac:dyDescent="0.25">
      <c r="A7187" t="s">
        <v>16</v>
      </c>
      <c r="B7187">
        <v>1185732</v>
      </c>
      <c r="C7187" s="1">
        <v>44546</v>
      </c>
      <c r="D7187" t="s">
        <v>23</v>
      </c>
      <c r="E7187" t="s">
        <v>169</v>
      </c>
      <c r="F7187" t="s">
        <v>53</v>
      </c>
      <c r="G7187">
        <v>4</v>
      </c>
      <c r="H7187">
        <v>2021</v>
      </c>
      <c r="I7187" t="s">
        <v>19</v>
      </c>
      <c r="J7187" t="s">
        <v>139</v>
      </c>
      <c r="K7187" t="s">
        <v>114</v>
      </c>
      <c r="L7187" t="s">
        <v>21</v>
      </c>
      <c r="M7187">
        <v>60</v>
      </c>
      <c r="N7187">
        <v>176</v>
      </c>
      <c r="O7187">
        <v>10560</v>
      </c>
      <c r="P7187">
        <v>5491.2</v>
      </c>
      <c r="Q7187">
        <v>0.52</v>
      </c>
      <c r="R7187" t="s">
        <v>104</v>
      </c>
    </row>
    <row r="7188" spans="1:18" x14ac:dyDescent="0.25">
      <c r="A7188" t="s">
        <v>16</v>
      </c>
      <c r="B7188">
        <v>1185732</v>
      </c>
      <c r="C7188" s="1">
        <v>44546</v>
      </c>
      <c r="D7188" t="s">
        <v>23</v>
      </c>
      <c r="E7188" t="s">
        <v>169</v>
      </c>
      <c r="F7188" t="s">
        <v>53</v>
      </c>
      <c r="G7188">
        <v>4</v>
      </c>
      <c r="H7188">
        <v>2021</v>
      </c>
      <c r="I7188" t="s">
        <v>19</v>
      </c>
      <c r="J7188" t="s">
        <v>139</v>
      </c>
      <c r="K7188" t="s">
        <v>114</v>
      </c>
      <c r="L7188" t="s">
        <v>24</v>
      </c>
      <c r="M7188">
        <v>52</v>
      </c>
      <c r="N7188">
        <v>135</v>
      </c>
      <c r="O7188">
        <v>7020</v>
      </c>
      <c r="P7188">
        <v>3650.4</v>
      </c>
      <c r="Q7188">
        <v>0.52</v>
      </c>
      <c r="R7188" t="s">
        <v>104</v>
      </c>
    </row>
    <row r="7189" spans="1:18" x14ac:dyDescent="0.25">
      <c r="A7189" t="s">
        <v>48</v>
      </c>
      <c r="B7189">
        <v>1185732</v>
      </c>
      <c r="C7189" s="1">
        <v>44546</v>
      </c>
      <c r="D7189" t="s">
        <v>23</v>
      </c>
      <c r="E7189" t="s">
        <v>169</v>
      </c>
      <c r="F7189" t="s">
        <v>53</v>
      </c>
      <c r="G7189">
        <v>4</v>
      </c>
      <c r="H7189">
        <v>2021</v>
      </c>
      <c r="I7189" t="s">
        <v>19</v>
      </c>
      <c r="J7189" t="s">
        <v>139</v>
      </c>
      <c r="K7189" t="s">
        <v>114</v>
      </c>
      <c r="L7189" t="s">
        <v>26</v>
      </c>
      <c r="M7189">
        <v>50</v>
      </c>
      <c r="N7189">
        <v>112</v>
      </c>
      <c r="O7189">
        <v>5600</v>
      </c>
      <c r="P7189">
        <v>2968</v>
      </c>
      <c r="Q7189">
        <v>0.53</v>
      </c>
      <c r="R7189" t="s">
        <v>104</v>
      </c>
    </row>
    <row r="7190" spans="1:18" x14ac:dyDescent="0.25">
      <c r="A7190" t="s">
        <v>16</v>
      </c>
      <c r="B7190">
        <v>1185732</v>
      </c>
      <c r="C7190" s="1">
        <v>44546</v>
      </c>
      <c r="D7190" t="s">
        <v>23</v>
      </c>
      <c r="E7190" t="s">
        <v>169</v>
      </c>
      <c r="F7190" t="s">
        <v>53</v>
      </c>
      <c r="G7190">
        <v>4</v>
      </c>
      <c r="H7190">
        <v>2021</v>
      </c>
      <c r="I7190" t="s">
        <v>19</v>
      </c>
      <c r="J7190" t="s">
        <v>139</v>
      </c>
      <c r="K7190" t="s">
        <v>114</v>
      </c>
      <c r="L7190" t="s">
        <v>28</v>
      </c>
      <c r="M7190">
        <v>53</v>
      </c>
      <c r="N7190">
        <v>102</v>
      </c>
      <c r="O7190">
        <v>5406</v>
      </c>
      <c r="P7190">
        <v>2757.06</v>
      </c>
      <c r="Q7190">
        <v>0.51</v>
      </c>
      <c r="R7190" t="s">
        <v>104</v>
      </c>
    </row>
    <row r="7191" spans="1:18" x14ac:dyDescent="0.25">
      <c r="A7191" t="s">
        <v>16</v>
      </c>
      <c r="B7191">
        <v>1185732</v>
      </c>
      <c r="C7191" s="1">
        <v>44546</v>
      </c>
      <c r="D7191" t="s">
        <v>23</v>
      </c>
      <c r="E7191" t="s">
        <v>169</v>
      </c>
      <c r="F7191" t="s">
        <v>53</v>
      </c>
      <c r="G7191">
        <v>4</v>
      </c>
      <c r="H7191">
        <v>2021</v>
      </c>
      <c r="I7191" t="s">
        <v>19</v>
      </c>
      <c r="J7191" t="s">
        <v>139</v>
      </c>
      <c r="K7191" t="s">
        <v>114</v>
      </c>
      <c r="L7191" t="s">
        <v>30</v>
      </c>
      <c r="M7191">
        <v>61</v>
      </c>
      <c r="N7191">
        <v>95</v>
      </c>
      <c r="O7191">
        <v>5795</v>
      </c>
      <c r="P7191">
        <v>2897.5</v>
      </c>
      <c r="Q7191">
        <v>0.5</v>
      </c>
      <c r="R7191" t="s">
        <v>104</v>
      </c>
    </row>
    <row r="7192" spans="1:18" x14ac:dyDescent="0.25">
      <c r="A7192" t="s">
        <v>16</v>
      </c>
      <c r="B7192">
        <v>1185732</v>
      </c>
      <c r="C7192" s="1">
        <v>44546</v>
      </c>
      <c r="D7192" t="s">
        <v>23</v>
      </c>
      <c r="E7192" t="s">
        <v>169</v>
      </c>
      <c r="F7192" t="s">
        <v>53</v>
      </c>
      <c r="G7192">
        <v>4</v>
      </c>
      <c r="H7192">
        <v>2021</v>
      </c>
      <c r="I7192" t="s">
        <v>19</v>
      </c>
      <c r="J7192" t="s">
        <v>139</v>
      </c>
      <c r="K7192" t="s">
        <v>114</v>
      </c>
      <c r="L7192" t="s">
        <v>32</v>
      </c>
      <c r="M7192">
        <v>68</v>
      </c>
      <c r="N7192">
        <v>122</v>
      </c>
      <c r="O7192">
        <v>8296</v>
      </c>
      <c r="P7192">
        <v>4562.8</v>
      </c>
      <c r="Q7192">
        <v>0.55000000000000004</v>
      </c>
      <c r="R7192" t="s">
        <v>104</v>
      </c>
    </row>
    <row r="7193" spans="1:18" x14ac:dyDescent="0.25">
      <c r="A7193" t="s">
        <v>16</v>
      </c>
      <c r="B7193">
        <v>1185732</v>
      </c>
      <c r="C7193" s="1">
        <v>44220</v>
      </c>
      <c r="D7193" t="s">
        <v>29</v>
      </c>
      <c r="E7193" t="s">
        <v>170</v>
      </c>
      <c r="F7193" t="s">
        <v>18</v>
      </c>
      <c r="G7193">
        <v>1</v>
      </c>
      <c r="H7193">
        <v>2021</v>
      </c>
      <c r="I7193" t="s">
        <v>19</v>
      </c>
      <c r="J7193" t="s">
        <v>139</v>
      </c>
      <c r="K7193" t="s">
        <v>114</v>
      </c>
      <c r="L7193" t="s">
        <v>21</v>
      </c>
      <c r="M7193">
        <v>33</v>
      </c>
      <c r="N7193">
        <v>106</v>
      </c>
      <c r="O7193">
        <v>3498</v>
      </c>
      <c r="P7193">
        <v>1749</v>
      </c>
      <c r="Q7193">
        <v>0.5</v>
      </c>
      <c r="R7193" t="s">
        <v>104</v>
      </c>
    </row>
    <row r="7194" spans="1:18" x14ac:dyDescent="0.25">
      <c r="A7194" t="s">
        <v>16</v>
      </c>
      <c r="B7194">
        <v>1185732</v>
      </c>
      <c r="C7194" s="1">
        <v>44220</v>
      </c>
      <c r="D7194" t="s">
        <v>29</v>
      </c>
      <c r="E7194" t="s">
        <v>170</v>
      </c>
      <c r="F7194" t="s">
        <v>18</v>
      </c>
      <c r="G7194">
        <v>1</v>
      </c>
      <c r="H7194">
        <v>2021</v>
      </c>
      <c r="I7194" t="s">
        <v>19</v>
      </c>
      <c r="J7194" t="s">
        <v>139</v>
      </c>
      <c r="K7194" t="s">
        <v>114</v>
      </c>
      <c r="L7194" t="s">
        <v>24</v>
      </c>
      <c r="M7194">
        <v>34</v>
      </c>
      <c r="N7194">
        <v>68</v>
      </c>
      <c r="O7194">
        <v>2312</v>
      </c>
      <c r="P7194">
        <v>1086.6400000000001</v>
      </c>
      <c r="Q7194">
        <v>0.47</v>
      </c>
      <c r="R7194" t="s">
        <v>104</v>
      </c>
    </row>
    <row r="7195" spans="1:18" x14ac:dyDescent="0.25">
      <c r="A7195" t="s">
        <v>16</v>
      </c>
      <c r="B7195">
        <v>1185732</v>
      </c>
      <c r="C7195" s="1">
        <v>44220</v>
      </c>
      <c r="D7195" t="s">
        <v>29</v>
      </c>
      <c r="E7195" t="s">
        <v>170</v>
      </c>
      <c r="F7195" t="s">
        <v>18</v>
      </c>
      <c r="G7195">
        <v>1</v>
      </c>
      <c r="H7195">
        <v>2021</v>
      </c>
      <c r="I7195" t="s">
        <v>19</v>
      </c>
      <c r="J7195" t="s">
        <v>139</v>
      </c>
      <c r="K7195" t="s">
        <v>114</v>
      </c>
      <c r="L7195" t="s">
        <v>26</v>
      </c>
      <c r="M7195">
        <v>24</v>
      </c>
      <c r="N7195">
        <v>63</v>
      </c>
      <c r="O7195">
        <v>1512</v>
      </c>
      <c r="P7195">
        <v>695.52</v>
      </c>
      <c r="Q7195">
        <v>0.46</v>
      </c>
      <c r="R7195" t="s">
        <v>104</v>
      </c>
    </row>
    <row r="7196" spans="1:18" x14ac:dyDescent="0.25">
      <c r="A7196" t="s">
        <v>16</v>
      </c>
      <c r="B7196">
        <v>1185732</v>
      </c>
      <c r="C7196" s="1">
        <v>44220</v>
      </c>
      <c r="D7196" t="s">
        <v>29</v>
      </c>
      <c r="E7196" t="s">
        <v>170</v>
      </c>
      <c r="F7196" t="s">
        <v>18</v>
      </c>
      <c r="G7196">
        <v>1</v>
      </c>
      <c r="H7196">
        <v>2021</v>
      </c>
      <c r="I7196" t="s">
        <v>19</v>
      </c>
      <c r="J7196" t="s">
        <v>139</v>
      </c>
      <c r="K7196" t="s">
        <v>114</v>
      </c>
      <c r="L7196" t="s">
        <v>28</v>
      </c>
      <c r="M7196">
        <v>28</v>
      </c>
      <c r="N7196">
        <v>20</v>
      </c>
      <c r="O7196">
        <v>560</v>
      </c>
      <c r="P7196">
        <v>280</v>
      </c>
      <c r="Q7196">
        <v>0.5</v>
      </c>
      <c r="R7196" t="s">
        <v>104</v>
      </c>
    </row>
    <row r="7197" spans="1:18" x14ac:dyDescent="0.25">
      <c r="A7197" t="s">
        <v>16</v>
      </c>
      <c r="B7197">
        <v>1185732</v>
      </c>
      <c r="C7197" s="1">
        <v>44220</v>
      </c>
      <c r="D7197" t="s">
        <v>29</v>
      </c>
      <c r="E7197" t="s">
        <v>170</v>
      </c>
      <c r="F7197" t="s">
        <v>18</v>
      </c>
      <c r="G7197">
        <v>1</v>
      </c>
      <c r="H7197">
        <v>2021</v>
      </c>
      <c r="I7197" t="s">
        <v>19</v>
      </c>
      <c r="J7197" t="s">
        <v>139</v>
      </c>
      <c r="K7197" t="s">
        <v>114</v>
      </c>
      <c r="L7197" t="s">
        <v>30</v>
      </c>
      <c r="M7197">
        <v>42</v>
      </c>
      <c r="N7197">
        <v>33</v>
      </c>
      <c r="O7197">
        <v>1386</v>
      </c>
      <c r="P7197">
        <v>595.98</v>
      </c>
      <c r="Q7197">
        <v>0.43</v>
      </c>
      <c r="R7197" t="s">
        <v>104</v>
      </c>
    </row>
    <row r="7198" spans="1:18" x14ac:dyDescent="0.25">
      <c r="A7198" t="s">
        <v>16</v>
      </c>
      <c r="B7198">
        <v>1185732</v>
      </c>
      <c r="C7198" s="1">
        <v>44220</v>
      </c>
      <c r="D7198" t="s">
        <v>29</v>
      </c>
      <c r="E7198" t="s">
        <v>170</v>
      </c>
      <c r="F7198" t="s">
        <v>18</v>
      </c>
      <c r="G7198">
        <v>1</v>
      </c>
      <c r="H7198">
        <v>2021</v>
      </c>
      <c r="I7198" t="s">
        <v>19</v>
      </c>
      <c r="J7198" t="s">
        <v>139</v>
      </c>
      <c r="K7198" t="s">
        <v>114</v>
      </c>
      <c r="L7198" t="s">
        <v>32</v>
      </c>
      <c r="M7198">
        <v>33</v>
      </c>
      <c r="N7198">
        <v>59</v>
      </c>
      <c r="O7198">
        <v>1947</v>
      </c>
      <c r="P7198">
        <v>778.8</v>
      </c>
      <c r="Q7198">
        <v>0.4</v>
      </c>
      <c r="R7198" t="s">
        <v>104</v>
      </c>
    </row>
    <row r="7199" spans="1:18" x14ac:dyDescent="0.25">
      <c r="A7199" t="s">
        <v>16</v>
      </c>
      <c r="B7199">
        <v>1185732</v>
      </c>
      <c r="C7199" s="1">
        <v>44249</v>
      </c>
      <c r="D7199" t="s">
        <v>31</v>
      </c>
      <c r="E7199" t="s">
        <v>169</v>
      </c>
      <c r="F7199" t="s">
        <v>35</v>
      </c>
      <c r="G7199">
        <v>1</v>
      </c>
      <c r="H7199">
        <v>2021</v>
      </c>
      <c r="I7199" t="s">
        <v>19</v>
      </c>
      <c r="J7199" t="s">
        <v>139</v>
      </c>
      <c r="K7199" t="s">
        <v>114</v>
      </c>
      <c r="L7199" t="s">
        <v>21</v>
      </c>
      <c r="M7199">
        <v>32</v>
      </c>
      <c r="N7199">
        <v>138</v>
      </c>
      <c r="O7199">
        <v>4416</v>
      </c>
      <c r="P7199">
        <v>2340.48</v>
      </c>
      <c r="Q7199">
        <v>0.53</v>
      </c>
      <c r="R7199" t="s">
        <v>104</v>
      </c>
    </row>
    <row r="7200" spans="1:18" x14ac:dyDescent="0.25">
      <c r="A7200" t="s">
        <v>48</v>
      </c>
      <c r="B7200">
        <v>1185732</v>
      </c>
      <c r="C7200" s="1">
        <v>44249</v>
      </c>
      <c r="D7200" t="s">
        <v>31</v>
      </c>
      <c r="E7200" t="s">
        <v>169</v>
      </c>
      <c r="F7200" t="s">
        <v>35</v>
      </c>
      <c r="G7200">
        <v>1</v>
      </c>
      <c r="H7200">
        <v>2021</v>
      </c>
      <c r="I7200" t="s">
        <v>19</v>
      </c>
      <c r="J7200" t="s">
        <v>139</v>
      </c>
      <c r="K7200" t="s">
        <v>114</v>
      </c>
      <c r="L7200" t="s">
        <v>24</v>
      </c>
      <c r="M7200">
        <v>34</v>
      </c>
      <c r="N7200">
        <v>38</v>
      </c>
      <c r="O7200">
        <v>1292</v>
      </c>
      <c r="P7200">
        <v>594.32000000000005</v>
      </c>
      <c r="Q7200">
        <v>0.46</v>
      </c>
      <c r="R7200" t="s">
        <v>104</v>
      </c>
    </row>
    <row r="7201" spans="1:18" x14ac:dyDescent="0.25">
      <c r="A7201" t="s">
        <v>48</v>
      </c>
      <c r="B7201">
        <v>1185732</v>
      </c>
      <c r="C7201" s="1">
        <v>44249</v>
      </c>
      <c r="D7201" t="s">
        <v>31</v>
      </c>
      <c r="E7201" t="s">
        <v>169</v>
      </c>
      <c r="F7201" t="s">
        <v>35</v>
      </c>
      <c r="G7201">
        <v>1</v>
      </c>
      <c r="H7201">
        <v>2021</v>
      </c>
      <c r="I7201" t="s">
        <v>19</v>
      </c>
      <c r="J7201" t="s">
        <v>139</v>
      </c>
      <c r="K7201" t="s">
        <v>114</v>
      </c>
      <c r="L7201" t="s">
        <v>26</v>
      </c>
      <c r="M7201">
        <v>24</v>
      </c>
      <c r="N7201">
        <v>46</v>
      </c>
      <c r="O7201">
        <v>1104</v>
      </c>
      <c r="P7201">
        <v>518.88</v>
      </c>
      <c r="Q7201">
        <v>0.47</v>
      </c>
      <c r="R7201" t="s">
        <v>104</v>
      </c>
    </row>
    <row r="7202" spans="1:18" x14ac:dyDescent="0.25">
      <c r="A7202" t="s">
        <v>48</v>
      </c>
      <c r="B7202">
        <v>1185732</v>
      </c>
      <c r="C7202" s="1">
        <v>44249</v>
      </c>
      <c r="D7202" t="s">
        <v>31</v>
      </c>
      <c r="E7202" t="s">
        <v>169</v>
      </c>
      <c r="F7202" t="s">
        <v>35</v>
      </c>
      <c r="G7202">
        <v>1</v>
      </c>
      <c r="H7202">
        <v>2021</v>
      </c>
      <c r="I7202" t="s">
        <v>19</v>
      </c>
      <c r="J7202" t="s">
        <v>140</v>
      </c>
      <c r="K7202" t="s">
        <v>141</v>
      </c>
      <c r="L7202" t="s">
        <v>28</v>
      </c>
      <c r="M7202">
        <v>28</v>
      </c>
      <c r="N7202">
        <v>14</v>
      </c>
      <c r="O7202">
        <v>392</v>
      </c>
      <c r="P7202">
        <v>196</v>
      </c>
      <c r="Q7202">
        <v>0.5</v>
      </c>
      <c r="R7202" t="s">
        <v>104</v>
      </c>
    </row>
    <row r="7203" spans="1:18" x14ac:dyDescent="0.25">
      <c r="A7203" t="s">
        <v>48</v>
      </c>
      <c r="B7203">
        <v>1185732</v>
      </c>
      <c r="C7203" s="1">
        <v>44249</v>
      </c>
      <c r="D7203" t="s">
        <v>31</v>
      </c>
      <c r="E7203" t="s">
        <v>169</v>
      </c>
      <c r="F7203" t="s">
        <v>35</v>
      </c>
      <c r="G7203">
        <v>1</v>
      </c>
      <c r="H7203">
        <v>2021</v>
      </c>
      <c r="I7203" t="s">
        <v>19</v>
      </c>
      <c r="J7203" t="s">
        <v>140</v>
      </c>
      <c r="K7203" t="s">
        <v>141</v>
      </c>
      <c r="L7203" t="s">
        <v>30</v>
      </c>
      <c r="M7203">
        <v>41</v>
      </c>
      <c r="N7203">
        <v>31</v>
      </c>
      <c r="O7203">
        <v>1271</v>
      </c>
      <c r="P7203">
        <v>571.95000000000005</v>
      </c>
      <c r="Q7203">
        <v>0.45</v>
      </c>
      <c r="R7203" t="s">
        <v>104</v>
      </c>
    </row>
    <row r="7204" spans="1:18" x14ac:dyDescent="0.25">
      <c r="A7204" t="s">
        <v>48</v>
      </c>
      <c r="B7204">
        <v>1185732</v>
      </c>
      <c r="C7204" s="1">
        <v>44249</v>
      </c>
      <c r="D7204" t="s">
        <v>31</v>
      </c>
      <c r="E7204" t="s">
        <v>169</v>
      </c>
      <c r="F7204" t="s">
        <v>35</v>
      </c>
      <c r="G7204">
        <v>1</v>
      </c>
      <c r="H7204">
        <v>2021</v>
      </c>
      <c r="I7204" t="s">
        <v>19</v>
      </c>
      <c r="J7204" t="s">
        <v>140</v>
      </c>
      <c r="K7204" t="s">
        <v>141</v>
      </c>
      <c r="L7204" t="s">
        <v>32</v>
      </c>
      <c r="M7204">
        <v>34</v>
      </c>
      <c r="N7204">
        <v>63</v>
      </c>
      <c r="O7204">
        <v>2142</v>
      </c>
      <c r="P7204">
        <v>921.06</v>
      </c>
      <c r="Q7204">
        <v>0.43</v>
      </c>
      <c r="R7204" t="s">
        <v>104</v>
      </c>
    </row>
    <row r="7205" spans="1:18" x14ac:dyDescent="0.25">
      <c r="A7205" t="s">
        <v>48</v>
      </c>
      <c r="B7205">
        <v>1185732</v>
      </c>
      <c r="C7205" s="1">
        <v>44275</v>
      </c>
      <c r="D7205" t="s">
        <v>27</v>
      </c>
      <c r="E7205" t="s">
        <v>170</v>
      </c>
      <c r="F7205" t="s">
        <v>36</v>
      </c>
      <c r="G7205">
        <v>1</v>
      </c>
      <c r="H7205">
        <v>2021</v>
      </c>
      <c r="I7205" t="s">
        <v>19</v>
      </c>
      <c r="J7205" t="s">
        <v>140</v>
      </c>
      <c r="K7205" t="s">
        <v>141</v>
      </c>
      <c r="L7205" t="s">
        <v>21</v>
      </c>
      <c r="M7205">
        <v>32</v>
      </c>
      <c r="N7205">
        <v>125</v>
      </c>
      <c r="O7205">
        <v>4000</v>
      </c>
      <c r="P7205">
        <v>2120</v>
      </c>
      <c r="Q7205">
        <v>0.53</v>
      </c>
      <c r="R7205" t="s">
        <v>104</v>
      </c>
    </row>
    <row r="7206" spans="1:18" x14ac:dyDescent="0.25">
      <c r="A7206" t="s">
        <v>48</v>
      </c>
      <c r="B7206">
        <v>1185732</v>
      </c>
      <c r="C7206" s="1">
        <v>44275</v>
      </c>
      <c r="D7206" t="s">
        <v>27</v>
      </c>
      <c r="E7206" t="s">
        <v>170</v>
      </c>
      <c r="F7206" t="s">
        <v>36</v>
      </c>
      <c r="G7206">
        <v>1</v>
      </c>
      <c r="H7206">
        <v>2021</v>
      </c>
      <c r="I7206" t="s">
        <v>19</v>
      </c>
      <c r="J7206" t="s">
        <v>140</v>
      </c>
      <c r="K7206" t="s">
        <v>141</v>
      </c>
      <c r="L7206" t="s">
        <v>24</v>
      </c>
      <c r="M7206">
        <v>34</v>
      </c>
      <c r="N7206">
        <v>39</v>
      </c>
      <c r="O7206">
        <v>1326</v>
      </c>
      <c r="P7206">
        <v>623.22</v>
      </c>
      <c r="Q7206">
        <v>0.47</v>
      </c>
      <c r="R7206" t="s">
        <v>104</v>
      </c>
    </row>
    <row r="7207" spans="1:18" x14ac:dyDescent="0.25">
      <c r="A7207" t="s">
        <v>48</v>
      </c>
      <c r="B7207">
        <v>1185732</v>
      </c>
      <c r="C7207" s="1">
        <v>44275</v>
      </c>
      <c r="D7207" t="s">
        <v>27</v>
      </c>
      <c r="E7207" t="s">
        <v>170</v>
      </c>
      <c r="F7207" t="s">
        <v>36</v>
      </c>
      <c r="G7207">
        <v>1</v>
      </c>
      <c r="H7207">
        <v>2021</v>
      </c>
      <c r="I7207" t="s">
        <v>19</v>
      </c>
      <c r="J7207" t="s">
        <v>140</v>
      </c>
      <c r="K7207" t="s">
        <v>141</v>
      </c>
      <c r="L7207" t="s">
        <v>26</v>
      </c>
      <c r="M7207">
        <v>24</v>
      </c>
      <c r="N7207">
        <v>53</v>
      </c>
      <c r="O7207">
        <v>1272</v>
      </c>
      <c r="P7207">
        <v>623.28</v>
      </c>
      <c r="Q7207">
        <v>0.49</v>
      </c>
      <c r="R7207" t="s">
        <v>104</v>
      </c>
    </row>
    <row r="7208" spans="1:18" x14ac:dyDescent="0.25">
      <c r="A7208" t="s">
        <v>48</v>
      </c>
      <c r="B7208">
        <v>1185732</v>
      </c>
      <c r="C7208" s="1">
        <v>44275</v>
      </c>
      <c r="D7208" t="s">
        <v>27</v>
      </c>
      <c r="E7208" t="s">
        <v>170</v>
      </c>
      <c r="F7208" t="s">
        <v>36</v>
      </c>
      <c r="G7208">
        <v>1</v>
      </c>
      <c r="H7208">
        <v>2021</v>
      </c>
      <c r="I7208" t="s">
        <v>19</v>
      </c>
      <c r="J7208" t="s">
        <v>140</v>
      </c>
      <c r="K7208" t="s">
        <v>141</v>
      </c>
      <c r="L7208" t="s">
        <v>28</v>
      </c>
      <c r="M7208">
        <v>29</v>
      </c>
      <c r="N7208">
        <v>7</v>
      </c>
      <c r="O7208">
        <v>203</v>
      </c>
      <c r="P7208">
        <v>93.38</v>
      </c>
      <c r="Q7208">
        <v>0.46</v>
      </c>
      <c r="R7208" t="s">
        <v>104</v>
      </c>
    </row>
    <row r="7209" spans="1:18" x14ac:dyDescent="0.25">
      <c r="A7209" t="s">
        <v>48</v>
      </c>
      <c r="B7209">
        <v>1185732</v>
      </c>
      <c r="C7209" s="1">
        <v>44275</v>
      </c>
      <c r="D7209" t="s">
        <v>27</v>
      </c>
      <c r="E7209" t="s">
        <v>170</v>
      </c>
      <c r="F7209" t="s">
        <v>36</v>
      </c>
      <c r="G7209">
        <v>1</v>
      </c>
      <c r="H7209">
        <v>2021</v>
      </c>
      <c r="I7209" t="s">
        <v>19</v>
      </c>
      <c r="J7209" t="s">
        <v>140</v>
      </c>
      <c r="K7209" t="s">
        <v>141</v>
      </c>
      <c r="L7209" t="s">
        <v>30</v>
      </c>
      <c r="M7209">
        <v>43</v>
      </c>
      <c r="N7209">
        <v>22</v>
      </c>
      <c r="O7209">
        <v>946</v>
      </c>
      <c r="P7209">
        <v>406.78</v>
      </c>
      <c r="Q7209">
        <v>0.43</v>
      </c>
      <c r="R7209" t="s">
        <v>104</v>
      </c>
    </row>
    <row r="7210" spans="1:18" x14ac:dyDescent="0.25">
      <c r="A7210" t="s">
        <v>48</v>
      </c>
      <c r="B7210">
        <v>1185732</v>
      </c>
      <c r="C7210" s="1">
        <v>44275</v>
      </c>
      <c r="D7210" t="s">
        <v>27</v>
      </c>
      <c r="E7210" t="s">
        <v>170</v>
      </c>
      <c r="F7210" t="s">
        <v>36</v>
      </c>
      <c r="G7210">
        <v>1</v>
      </c>
      <c r="H7210">
        <v>2021</v>
      </c>
      <c r="I7210" t="s">
        <v>19</v>
      </c>
      <c r="J7210" t="s">
        <v>140</v>
      </c>
      <c r="K7210" t="s">
        <v>141</v>
      </c>
      <c r="L7210" t="s">
        <v>32</v>
      </c>
      <c r="M7210">
        <v>33</v>
      </c>
      <c r="N7210">
        <v>49</v>
      </c>
      <c r="O7210">
        <v>1617</v>
      </c>
      <c r="P7210">
        <v>727.65</v>
      </c>
      <c r="Q7210">
        <v>0.45</v>
      </c>
      <c r="R7210" t="s">
        <v>104</v>
      </c>
    </row>
    <row r="7211" spans="1:18" x14ac:dyDescent="0.25">
      <c r="A7211" t="s">
        <v>48</v>
      </c>
      <c r="B7211">
        <v>1185732</v>
      </c>
      <c r="C7211" s="1">
        <v>44307</v>
      </c>
      <c r="D7211" t="s">
        <v>17</v>
      </c>
      <c r="E7211" t="s">
        <v>169</v>
      </c>
      <c r="F7211" t="s">
        <v>38</v>
      </c>
      <c r="G7211">
        <v>2</v>
      </c>
      <c r="H7211">
        <v>2021</v>
      </c>
      <c r="I7211" t="s">
        <v>19</v>
      </c>
      <c r="J7211" t="s">
        <v>140</v>
      </c>
      <c r="K7211" t="s">
        <v>141</v>
      </c>
      <c r="L7211" t="s">
        <v>21</v>
      </c>
      <c r="M7211">
        <v>33</v>
      </c>
      <c r="N7211">
        <v>128</v>
      </c>
      <c r="O7211">
        <v>4224</v>
      </c>
      <c r="P7211">
        <v>2154.2399999999998</v>
      </c>
      <c r="Q7211">
        <v>0.51</v>
      </c>
      <c r="R7211" t="s">
        <v>104</v>
      </c>
    </row>
    <row r="7212" spans="1:18" x14ac:dyDescent="0.25">
      <c r="A7212" t="s">
        <v>48</v>
      </c>
      <c r="B7212">
        <v>1185732</v>
      </c>
      <c r="C7212" s="1">
        <v>44307</v>
      </c>
      <c r="D7212" t="s">
        <v>17</v>
      </c>
      <c r="E7212" t="s">
        <v>169</v>
      </c>
      <c r="F7212" t="s">
        <v>38</v>
      </c>
      <c r="G7212">
        <v>2</v>
      </c>
      <c r="H7212">
        <v>2021</v>
      </c>
      <c r="I7212" t="s">
        <v>19</v>
      </c>
      <c r="J7212" t="s">
        <v>140</v>
      </c>
      <c r="K7212" t="s">
        <v>141</v>
      </c>
      <c r="L7212" t="s">
        <v>24</v>
      </c>
      <c r="M7212">
        <v>32</v>
      </c>
      <c r="N7212">
        <v>31</v>
      </c>
      <c r="O7212">
        <v>992</v>
      </c>
      <c r="P7212">
        <v>466.24</v>
      </c>
      <c r="Q7212">
        <v>0.47</v>
      </c>
      <c r="R7212" t="s">
        <v>104</v>
      </c>
    </row>
    <row r="7213" spans="1:18" x14ac:dyDescent="0.25">
      <c r="A7213" t="s">
        <v>48</v>
      </c>
      <c r="B7213">
        <v>1185732</v>
      </c>
      <c r="C7213" s="1">
        <v>44307</v>
      </c>
      <c r="D7213" t="s">
        <v>17</v>
      </c>
      <c r="E7213" t="s">
        <v>169</v>
      </c>
      <c r="F7213" t="s">
        <v>38</v>
      </c>
      <c r="G7213">
        <v>2</v>
      </c>
      <c r="H7213">
        <v>2021</v>
      </c>
      <c r="I7213" t="s">
        <v>19</v>
      </c>
      <c r="J7213" t="s">
        <v>140</v>
      </c>
      <c r="K7213" t="s">
        <v>141</v>
      </c>
      <c r="L7213" t="s">
        <v>26</v>
      </c>
      <c r="M7213">
        <v>24</v>
      </c>
      <c r="N7213">
        <v>33</v>
      </c>
      <c r="O7213">
        <v>792</v>
      </c>
      <c r="P7213">
        <v>388.08</v>
      </c>
      <c r="Q7213">
        <v>0.49</v>
      </c>
      <c r="R7213" t="s">
        <v>104</v>
      </c>
    </row>
    <row r="7214" spans="1:18" x14ac:dyDescent="0.25">
      <c r="A7214" t="s">
        <v>48</v>
      </c>
      <c r="B7214">
        <v>1185732</v>
      </c>
      <c r="C7214" s="1">
        <v>44307</v>
      </c>
      <c r="D7214" t="s">
        <v>17</v>
      </c>
      <c r="E7214" t="s">
        <v>169</v>
      </c>
      <c r="F7214" t="s">
        <v>38</v>
      </c>
      <c r="G7214">
        <v>2</v>
      </c>
      <c r="H7214">
        <v>2021</v>
      </c>
      <c r="I7214" t="s">
        <v>19</v>
      </c>
      <c r="J7214" t="s">
        <v>140</v>
      </c>
      <c r="K7214" t="s">
        <v>141</v>
      </c>
      <c r="L7214" t="s">
        <v>28</v>
      </c>
      <c r="M7214">
        <v>27</v>
      </c>
      <c r="N7214">
        <v>13</v>
      </c>
      <c r="O7214">
        <v>351</v>
      </c>
      <c r="P7214">
        <v>164.97</v>
      </c>
      <c r="Q7214">
        <v>0.47</v>
      </c>
      <c r="R7214" t="s">
        <v>104</v>
      </c>
    </row>
    <row r="7215" spans="1:18" x14ac:dyDescent="0.25">
      <c r="A7215" t="s">
        <v>48</v>
      </c>
      <c r="B7215">
        <v>1185732</v>
      </c>
      <c r="C7215" s="1">
        <v>44307</v>
      </c>
      <c r="D7215" t="s">
        <v>17</v>
      </c>
      <c r="E7215" t="s">
        <v>169</v>
      </c>
      <c r="F7215" t="s">
        <v>38</v>
      </c>
      <c r="G7215">
        <v>2</v>
      </c>
      <c r="H7215">
        <v>2021</v>
      </c>
      <c r="I7215" t="s">
        <v>19</v>
      </c>
      <c r="J7215" t="s">
        <v>140</v>
      </c>
      <c r="K7215" t="s">
        <v>141</v>
      </c>
      <c r="L7215" t="s">
        <v>30</v>
      </c>
      <c r="M7215">
        <v>41</v>
      </c>
      <c r="N7215">
        <v>15</v>
      </c>
      <c r="O7215">
        <v>615</v>
      </c>
      <c r="P7215">
        <v>276.75</v>
      </c>
      <c r="Q7215">
        <v>0.45</v>
      </c>
      <c r="R7215" t="s">
        <v>104</v>
      </c>
    </row>
    <row r="7216" spans="1:18" x14ac:dyDescent="0.25">
      <c r="A7216" t="s">
        <v>48</v>
      </c>
      <c r="B7216">
        <v>1185732</v>
      </c>
      <c r="C7216" s="1">
        <v>44307</v>
      </c>
      <c r="D7216" t="s">
        <v>17</v>
      </c>
      <c r="E7216" t="s">
        <v>169</v>
      </c>
      <c r="F7216" t="s">
        <v>38</v>
      </c>
      <c r="G7216">
        <v>2</v>
      </c>
      <c r="H7216">
        <v>2021</v>
      </c>
      <c r="I7216" t="s">
        <v>19</v>
      </c>
      <c r="J7216" t="s">
        <v>140</v>
      </c>
      <c r="K7216" t="s">
        <v>141</v>
      </c>
      <c r="L7216" t="s">
        <v>32</v>
      </c>
      <c r="M7216">
        <v>32</v>
      </c>
      <c r="N7216">
        <v>52</v>
      </c>
      <c r="O7216">
        <v>1664</v>
      </c>
      <c r="P7216">
        <v>732.16</v>
      </c>
      <c r="Q7216">
        <v>0.44</v>
      </c>
      <c r="R7216" t="s">
        <v>104</v>
      </c>
    </row>
    <row r="7217" spans="1:18" x14ac:dyDescent="0.25">
      <c r="A7217" t="s">
        <v>48</v>
      </c>
      <c r="B7217">
        <v>1185732</v>
      </c>
      <c r="C7217" s="1">
        <v>44336</v>
      </c>
      <c r="D7217" t="s">
        <v>23</v>
      </c>
      <c r="E7217" t="s">
        <v>169</v>
      </c>
      <c r="F7217" t="s">
        <v>39</v>
      </c>
      <c r="G7217">
        <v>2</v>
      </c>
      <c r="H7217">
        <v>2021</v>
      </c>
      <c r="I7217" t="s">
        <v>19</v>
      </c>
      <c r="J7217" t="s">
        <v>140</v>
      </c>
      <c r="K7217" t="s">
        <v>141</v>
      </c>
      <c r="L7217" t="s">
        <v>21</v>
      </c>
      <c r="M7217">
        <v>49</v>
      </c>
      <c r="N7217">
        <v>118</v>
      </c>
      <c r="O7217">
        <v>5782</v>
      </c>
      <c r="P7217">
        <v>3006.64</v>
      </c>
      <c r="Q7217">
        <v>0.52</v>
      </c>
      <c r="R7217" t="s">
        <v>104</v>
      </c>
    </row>
    <row r="7218" spans="1:18" x14ac:dyDescent="0.25">
      <c r="A7218" t="s">
        <v>48</v>
      </c>
      <c r="B7218">
        <v>1185732</v>
      </c>
      <c r="C7218" s="1">
        <v>44336</v>
      </c>
      <c r="D7218" t="s">
        <v>23</v>
      </c>
      <c r="E7218" t="s">
        <v>169</v>
      </c>
      <c r="F7218" t="s">
        <v>39</v>
      </c>
      <c r="G7218">
        <v>2</v>
      </c>
      <c r="H7218">
        <v>2021</v>
      </c>
      <c r="I7218" t="s">
        <v>19</v>
      </c>
      <c r="J7218" t="s">
        <v>140</v>
      </c>
      <c r="K7218" t="s">
        <v>141</v>
      </c>
      <c r="L7218" t="s">
        <v>24</v>
      </c>
      <c r="M7218">
        <v>42</v>
      </c>
      <c r="N7218">
        <v>47</v>
      </c>
      <c r="O7218">
        <v>1974</v>
      </c>
      <c r="P7218">
        <v>908.04</v>
      </c>
      <c r="Q7218">
        <v>0.46</v>
      </c>
      <c r="R7218" t="s">
        <v>104</v>
      </c>
    </row>
    <row r="7219" spans="1:18" x14ac:dyDescent="0.25">
      <c r="A7219" t="s">
        <v>48</v>
      </c>
      <c r="B7219">
        <v>1185732</v>
      </c>
      <c r="C7219" s="1">
        <v>44336</v>
      </c>
      <c r="D7219" t="s">
        <v>23</v>
      </c>
      <c r="E7219" t="s">
        <v>169</v>
      </c>
      <c r="F7219" t="s">
        <v>39</v>
      </c>
      <c r="G7219">
        <v>2</v>
      </c>
      <c r="H7219">
        <v>2021</v>
      </c>
      <c r="I7219" t="s">
        <v>19</v>
      </c>
      <c r="J7219" t="s">
        <v>140</v>
      </c>
      <c r="K7219" t="s">
        <v>141</v>
      </c>
      <c r="L7219" t="s">
        <v>26</v>
      </c>
      <c r="M7219">
        <v>36</v>
      </c>
      <c r="N7219">
        <v>38</v>
      </c>
      <c r="O7219">
        <v>1368</v>
      </c>
      <c r="P7219">
        <v>656.64</v>
      </c>
      <c r="Q7219">
        <v>0.48</v>
      </c>
      <c r="R7219" t="s">
        <v>104</v>
      </c>
    </row>
    <row r="7220" spans="1:18" x14ac:dyDescent="0.25">
      <c r="A7220" t="s">
        <v>48</v>
      </c>
      <c r="B7220">
        <v>1185732</v>
      </c>
      <c r="C7220" s="1">
        <v>44336</v>
      </c>
      <c r="D7220" t="s">
        <v>23</v>
      </c>
      <c r="E7220" t="s">
        <v>169</v>
      </c>
      <c r="F7220" t="s">
        <v>39</v>
      </c>
      <c r="G7220">
        <v>2</v>
      </c>
      <c r="H7220">
        <v>2021</v>
      </c>
      <c r="I7220" t="s">
        <v>19</v>
      </c>
      <c r="J7220" t="s">
        <v>140</v>
      </c>
      <c r="K7220" t="s">
        <v>141</v>
      </c>
      <c r="L7220" t="s">
        <v>28</v>
      </c>
      <c r="M7220">
        <v>37</v>
      </c>
      <c r="N7220">
        <v>30</v>
      </c>
      <c r="O7220">
        <v>1110</v>
      </c>
      <c r="P7220">
        <v>532.79999999999995</v>
      </c>
      <c r="Q7220">
        <v>0.48</v>
      </c>
      <c r="R7220" t="s">
        <v>104</v>
      </c>
    </row>
    <row r="7221" spans="1:18" x14ac:dyDescent="0.25">
      <c r="A7221" t="s">
        <v>48</v>
      </c>
      <c r="B7221">
        <v>1185732</v>
      </c>
      <c r="C7221" s="1">
        <v>44336</v>
      </c>
      <c r="D7221" t="s">
        <v>23</v>
      </c>
      <c r="E7221" t="s">
        <v>169</v>
      </c>
      <c r="F7221" t="s">
        <v>39</v>
      </c>
      <c r="G7221">
        <v>2</v>
      </c>
      <c r="H7221">
        <v>2021</v>
      </c>
      <c r="I7221" t="s">
        <v>19</v>
      </c>
      <c r="J7221" t="s">
        <v>140</v>
      </c>
      <c r="K7221" t="s">
        <v>141</v>
      </c>
      <c r="L7221" t="s">
        <v>30</v>
      </c>
      <c r="M7221">
        <v>49</v>
      </c>
      <c r="N7221">
        <v>36</v>
      </c>
      <c r="O7221">
        <v>1764</v>
      </c>
      <c r="P7221">
        <v>740.88</v>
      </c>
      <c r="Q7221">
        <v>0.42</v>
      </c>
      <c r="R7221" t="s">
        <v>104</v>
      </c>
    </row>
    <row r="7222" spans="1:18" x14ac:dyDescent="0.25">
      <c r="A7222" t="s">
        <v>48</v>
      </c>
      <c r="B7222">
        <v>1185732</v>
      </c>
      <c r="C7222" s="1">
        <v>44336</v>
      </c>
      <c r="D7222" t="s">
        <v>23</v>
      </c>
      <c r="E7222" t="s">
        <v>169</v>
      </c>
      <c r="F7222" t="s">
        <v>39</v>
      </c>
      <c r="G7222">
        <v>2</v>
      </c>
      <c r="H7222">
        <v>2021</v>
      </c>
      <c r="I7222" t="s">
        <v>19</v>
      </c>
      <c r="J7222" t="s">
        <v>140</v>
      </c>
      <c r="K7222" t="s">
        <v>141</v>
      </c>
      <c r="L7222" t="s">
        <v>32</v>
      </c>
      <c r="M7222">
        <v>52</v>
      </c>
      <c r="N7222">
        <v>63</v>
      </c>
      <c r="O7222">
        <v>3276</v>
      </c>
      <c r="P7222">
        <v>1343.16</v>
      </c>
      <c r="Q7222">
        <v>0.41</v>
      </c>
      <c r="R7222" t="s">
        <v>104</v>
      </c>
    </row>
    <row r="7223" spans="1:18" x14ac:dyDescent="0.25">
      <c r="A7223" t="s">
        <v>48</v>
      </c>
      <c r="B7223">
        <v>1185732</v>
      </c>
      <c r="C7223" s="1">
        <v>44369</v>
      </c>
      <c r="D7223" t="s">
        <v>33</v>
      </c>
      <c r="E7223" t="s">
        <v>169</v>
      </c>
      <c r="F7223" t="s">
        <v>56</v>
      </c>
      <c r="G7223">
        <v>2</v>
      </c>
      <c r="H7223">
        <v>2021</v>
      </c>
      <c r="I7223" t="s">
        <v>19</v>
      </c>
      <c r="J7223" t="s">
        <v>140</v>
      </c>
      <c r="K7223" t="s">
        <v>141</v>
      </c>
      <c r="L7223" t="s">
        <v>21</v>
      </c>
      <c r="M7223">
        <v>47</v>
      </c>
      <c r="N7223">
        <v>125</v>
      </c>
      <c r="O7223">
        <v>5875</v>
      </c>
      <c r="P7223">
        <v>2937.5</v>
      </c>
      <c r="Q7223">
        <v>0.5</v>
      </c>
      <c r="R7223" t="s">
        <v>104</v>
      </c>
    </row>
    <row r="7224" spans="1:18" x14ac:dyDescent="0.25">
      <c r="A7224" t="s">
        <v>48</v>
      </c>
      <c r="B7224">
        <v>1185732</v>
      </c>
      <c r="C7224" s="1">
        <v>44369</v>
      </c>
      <c r="D7224" t="s">
        <v>33</v>
      </c>
      <c r="E7224" t="s">
        <v>169</v>
      </c>
      <c r="F7224" t="s">
        <v>56</v>
      </c>
      <c r="G7224">
        <v>2</v>
      </c>
      <c r="H7224">
        <v>2021</v>
      </c>
      <c r="I7224" t="s">
        <v>19</v>
      </c>
      <c r="J7224" t="s">
        <v>140</v>
      </c>
      <c r="K7224" t="s">
        <v>141</v>
      </c>
      <c r="L7224" t="s">
        <v>24</v>
      </c>
      <c r="M7224">
        <v>41</v>
      </c>
      <c r="N7224">
        <v>75</v>
      </c>
      <c r="O7224">
        <v>3075</v>
      </c>
      <c r="P7224">
        <v>1445.25</v>
      </c>
      <c r="Q7224">
        <v>0.47</v>
      </c>
      <c r="R7224" t="s">
        <v>104</v>
      </c>
    </row>
    <row r="7225" spans="1:18" x14ac:dyDescent="0.25">
      <c r="A7225" t="s">
        <v>16</v>
      </c>
      <c r="B7225">
        <v>1185732</v>
      </c>
      <c r="C7225" s="1">
        <v>44369</v>
      </c>
      <c r="D7225" t="s">
        <v>33</v>
      </c>
      <c r="E7225" t="s">
        <v>169</v>
      </c>
      <c r="F7225" t="s">
        <v>56</v>
      </c>
      <c r="G7225">
        <v>2</v>
      </c>
      <c r="H7225">
        <v>2021</v>
      </c>
      <c r="I7225" t="s">
        <v>19</v>
      </c>
      <c r="J7225" t="s">
        <v>140</v>
      </c>
      <c r="K7225" t="s">
        <v>141</v>
      </c>
      <c r="L7225" t="s">
        <v>26</v>
      </c>
      <c r="M7225">
        <v>37</v>
      </c>
      <c r="N7225">
        <v>47</v>
      </c>
      <c r="O7225">
        <v>1739</v>
      </c>
      <c r="P7225">
        <v>869.5</v>
      </c>
      <c r="Q7225">
        <v>0.5</v>
      </c>
      <c r="R7225" t="s">
        <v>104</v>
      </c>
    </row>
    <row r="7226" spans="1:18" x14ac:dyDescent="0.25">
      <c r="A7226" t="s">
        <v>16</v>
      </c>
      <c r="B7226">
        <v>1185732</v>
      </c>
      <c r="C7226" s="1">
        <v>44369</v>
      </c>
      <c r="D7226" t="s">
        <v>33</v>
      </c>
      <c r="E7226" t="s">
        <v>169</v>
      </c>
      <c r="F7226" t="s">
        <v>56</v>
      </c>
      <c r="G7226">
        <v>2</v>
      </c>
      <c r="H7226">
        <v>2021</v>
      </c>
      <c r="I7226" t="s">
        <v>19</v>
      </c>
      <c r="J7226" t="s">
        <v>140</v>
      </c>
      <c r="K7226" t="s">
        <v>141</v>
      </c>
      <c r="L7226" t="s">
        <v>28</v>
      </c>
      <c r="M7226">
        <v>37</v>
      </c>
      <c r="N7226">
        <v>44</v>
      </c>
      <c r="O7226">
        <v>1628</v>
      </c>
      <c r="P7226">
        <v>814</v>
      </c>
      <c r="Q7226">
        <v>0.5</v>
      </c>
      <c r="R7226" t="s">
        <v>104</v>
      </c>
    </row>
    <row r="7227" spans="1:18" x14ac:dyDescent="0.25">
      <c r="A7227" t="s">
        <v>16</v>
      </c>
      <c r="B7227">
        <v>1185732</v>
      </c>
      <c r="C7227" s="1">
        <v>44369</v>
      </c>
      <c r="D7227" t="s">
        <v>33</v>
      </c>
      <c r="E7227" t="s">
        <v>169</v>
      </c>
      <c r="F7227" t="s">
        <v>56</v>
      </c>
      <c r="G7227">
        <v>2</v>
      </c>
      <c r="H7227">
        <v>2021</v>
      </c>
      <c r="I7227" t="s">
        <v>19</v>
      </c>
      <c r="J7227" t="s">
        <v>140</v>
      </c>
      <c r="K7227" t="s">
        <v>141</v>
      </c>
      <c r="L7227" t="s">
        <v>30</v>
      </c>
      <c r="M7227">
        <v>49</v>
      </c>
      <c r="N7227">
        <v>42</v>
      </c>
      <c r="O7227">
        <v>2058</v>
      </c>
      <c r="P7227">
        <v>905.52</v>
      </c>
      <c r="Q7227">
        <v>0.44</v>
      </c>
      <c r="R7227" t="s">
        <v>104</v>
      </c>
    </row>
    <row r="7228" spans="1:18" x14ac:dyDescent="0.25">
      <c r="A7228" t="s">
        <v>16</v>
      </c>
      <c r="B7228">
        <v>1185732</v>
      </c>
      <c r="C7228" s="1">
        <v>44369</v>
      </c>
      <c r="D7228" t="s">
        <v>33</v>
      </c>
      <c r="E7228" t="s">
        <v>169</v>
      </c>
      <c r="F7228" t="s">
        <v>56</v>
      </c>
      <c r="G7228">
        <v>2</v>
      </c>
      <c r="H7228">
        <v>2021</v>
      </c>
      <c r="I7228" t="s">
        <v>19</v>
      </c>
      <c r="J7228" t="s">
        <v>140</v>
      </c>
      <c r="K7228" t="s">
        <v>141</v>
      </c>
      <c r="L7228" t="s">
        <v>32</v>
      </c>
      <c r="M7228">
        <v>53</v>
      </c>
      <c r="N7228">
        <v>84</v>
      </c>
      <c r="O7228">
        <v>4452</v>
      </c>
      <c r="P7228">
        <v>2003.4</v>
      </c>
      <c r="Q7228">
        <v>0.45</v>
      </c>
      <c r="R7228" t="s">
        <v>104</v>
      </c>
    </row>
    <row r="7229" spans="1:18" x14ac:dyDescent="0.25">
      <c r="A7229" t="s">
        <v>16</v>
      </c>
      <c r="B7229">
        <v>1185732</v>
      </c>
      <c r="C7229" s="1">
        <v>44397</v>
      </c>
      <c r="D7229" t="s">
        <v>33</v>
      </c>
      <c r="E7229" t="s">
        <v>169</v>
      </c>
      <c r="F7229" t="s">
        <v>40</v>
      </c>
      <c r="G7229">
        <v>3</v>
      </c>
      <c r="H7229">
        <v>2021</v>
      </c>
      <c r="I7229" t="s">
        <v>19</v>
      </c>
      <c r="J7229" t="s">
        <v>140</v>
      </c>
      <c r="K7229" t="s">
        <v>141</v>
      </c>
      <c r="L7229" t="s">
        <v>21</v>
      </c>
      <c r="M7229">
        <v>49</v>
      </c>
      <c r="N7229">
        <v>131</v>
      </c>
      <c r="O7229">
        <v>6419</v>
      </c>
      <c r="P7229">
        <v>3337.88</v>
      </c>
      <c r="Q7229">
        <v>0.52</v>
      </c>
      <c r="R7229" t="s">
        <v>104</v>
      </c>
    </row>
    <row r="7230" spans="1:18" x14ac:dyDescent="0.25">
      <c r="A7230" t="s">
        <v>41</v>
      </c>
      <c r="B7230">
        <v>1185732</v>
      </c>
      <c r="C7230" s="1">
        <v>44397</v>
      </c>
      <c r="D7230" t="s">
        <v>33</v>
      </c>
      <c r="E7230" t="s">
        <v>169</v>
      </c>
      <c r="F7230" t="s">
        <v>40</v>
      </c>
      <c r="G7230">
        <v>3</v>
      </c>
      <c r="H7230">
        <v>2021</v>
      </c>
      <c r="I7230" t="s">
        <v>19</v>
      </c>
      <c r="J7230" t="s">
        <v>140</v>
      </c>
      <c r="K7230" t="s">
        <v>141</v>
      </c>
      <c r="L7230" t="s">
        <v>24</v>
      </c>
      <c r="M7230">
        <v>42</v>
      </c>
      <c r="N7230">
        <v>72</v>
      </c>
      <c r="O7230">
        <v>3024</v>
      </c>
      <c r="P7230">
        <v>1451.52</v>
      </c>
      <c r="Q7230">
        <v>0.48</v>
      </c>
      <c r="R7230" t="s">
        <v>104</v>
      </c>
    </row>
    <row r="7231" spans="1:18" x14ac:dyDescent="0.25">
      <c r="A7231" t="s">
        <v>41</v>
      </c>
      <c r="B7231">
        <v>1185732</v>
      </c>
      <c r="C7231" s="1">
        <v>44397</v>
      </c>
      <c r="D7231" t="s">
        <v>33</v>
      </c>
      <c r="E7231" t="s">
        <v>169</v>
      </c>
      <c r="F7231" t="s">
        <v>40</v>
      </c>
      <c r="G7231">
        <v>3</v>
      </c>
      <c r="H7231">
        <v>2021</v>
      </c>
      <c r="I7231" t="s">
        <v>19</v>
      </c>
      <c r="J7231" t="s">
        <v>140</v>
      </c>
      <c r="K7231" t="s">
        <v>141</v>
      </c>
      <c r="L7231" t="s">
        <v>26</v>
      </c>
      <c r="M7231">
        <v>37</v>
      </c>
      <c r="N7231">
        <v>60</v>
      </c>
      <c r="O7231">
        <v>2220</v>
      </c>
      <c r="P7231">
        <v>1087.8</v>
      </c>
      <c r="Q7231">
        <v>0.49</v>
      </c>
      <c r="R7231" t="s">
        <v>104</v>
      </c>
    </row>
    <row r="7232" spans="1:18" x14ac:dyDescent="0.25">
      <c r="A7232" t="s">
        <v>41</v>
      </c>
      <c r="B7232">
        <v>1185732</v>
      </c>
      <c r="C7232" s="1">
        <v>44397</v>
      </c>
      <c r="D7232" t="s">
        <v>33</v>
      </c>
      <c r="E7232" t="s">
        <v>169</v>
      </c>
      <c r="F7232" t="s">
        <v>40</v>
      </c>
      <c r="G7232">
        <v>3</v>
      </c>
      <c r="H7232">
        <v>2021</v>
      </c>
      <c r="I7232" t="s">
        <v>19</v>
      </c>
      <c r="J7232" t="s">
        <v>140</v>
      </c>
      <c r="K7232" t="s">
        <v>141</v>
      </c>
      <c r="L7232" t="s">
        <v>28</v>
      </c>
      <c r="M7232">
        <v>36</v>
      </c>
      <c r="N7232">
        <v>45</v>
      </c>
      <c r="O7232">
        <v>1620</v>
      </c>
      <c r="P7232">
        <v>761.4</v>
      </c>
      <c r="Q7232">
        <v>0.47</v>
      </c>
      <c r="R7232" t="s">
        <v>104</v>
      </c>
    </row>
    <row r="7233" spans="1:18" x14ac:dyDescent="0.25">
      <c r="A7233" t="s">
        <v>41</v>
      </c>
      <c r="B7233">
        <v>1185732</v>
      </c>
      <c r="C7233" s="1">
        <v>44397</v>
      </c>
      <c r="D7233" t="s">
        <v>33</v>
      </c>
      <c r="E7233" t="s">
        <v>169</v>
      </c>
      <c r="F7233" t="s">
        <v>40</v>
      </c>
      <c r="G7233">
        <v>3</v>
      </c>
      <c r="H7233">
        <v>2021</v>
      </c>
      <c r="I7233" t="s">
        <v>19</v>
      </c>
      <c r="J7233" t="s">
        <v>140</v>
      </c>
      <c r="K7233" t="s">
        <v>141</v>
      </c>
      <c r="L7233" t="s">
        <v>30</v>
      </c>
      <c r="M7233">
        <v>46</v>
      </c>
      <c r="N7233">
        <v>51</v>
      </c>
      <c r="O7233">
        <v>2346</v>
      </c>
      <c r="P7233">
        <v>1055.7</v>
      </c>
      <c r="Q7233">
        <v>0.45</v>
      </c>
      <c r="R7233" t="s">
        <v>104</v>
      </c>
    </row>
    <row r="7234" spans="1:18" x14ac:dyDescent="0.25">
      <c r="A7234" t="s">
        <v>41</v>
      </c>
      <c r="B7234">
        <v>1185732</v>
      </c>
      <c r="C7234" s="1">
        <v>44397</v>
      </c>
      <c r="D7234" t="s">
        <v>33</v>
      </c>
      <c r="E7234" t="s">
        <v>169</v>
      </c>
      <c r="F7234" t="s">
        <v>40</v>
      </c>
      <c r="G7234">
        <v>3</v>
      </c>
      <c r="H7234">
        <v>2021</v>
      </c>
      <c r="I7234" t="s">
        <v>19</v>
      </c>
      <c r="J7234" t="s">
        <v>140</v>
      </c>
      <c r="K7234" t="s">
        <v>141</v>
      </c>
      <c r="L7234" t="s">
        <v>32</v>
      </c>
      <c r="M7234">
        <v>54</v>
      </c>
      <c r="N7234">
        <v>102</v>
      </c>
      <c r="O7234">
        <v>5508</v>
      </c>
      <c r="P7234">
        <v>2313.36</v>
      </c>
      <c r="Q7234">
        <v>0.42</v>
      </c>
      <c r="R7234" t="s">
        <v>104</v>
      </c>
    </row>
    <row r="7235" spans="1:18" x14ac:dyDescent="0.25">
      <c r="A7235" t="s">
        <v>41</v>
      </c>
      <c r="B7235">
        <v>1185732</v>
      </c>
      <c r="C7235" s="1">
        <v>44429</v>
      </c>
      <c r="D7235" t="s">
        <v>27</v>
      </c>
      <c r="E7235" t="s">
        <v>170</v>
      </c>
      <c r="F7235" t="s">
        <v>45</v>
      </c>
      <c r="G7235">
        <v>3</v>
      </c>
      <c r="H7235">
        <v>2021</v>
      </c>
      <c r="I7235" t="s">
        <v>19</v>
      </c>
      <c r="J7235" t="s">
        <v>140</v>
      </c>
      <c r="K7235" t="s">
        <v>141</v>
      </c>
      <c r="L7235" t="s">
        <v>21</v>
      </c>
      <c r="M7235">
        <v>48</v>
      </c>
      <c r="N7235">
        <v>135</v>
      </c>
      <c r="O7235">
        <v>6480</v>
      </c>
      <c r="P7235">
        <v>3434.4</v>
      </c>
      <c r="Q7235">
        <v>0.53</v>
      </c>
      <c r="R7235" t="s">
        <v>104</v>
      </c>
    </row>
    <row r="7236" spans="1:18" x14ac:dyDescent="0.25">
      <c r="A7236" t="s">
        <v>41</v>
      </c>
      <c r="B7236">
        <v>1185732</v>
      </c>
      <c r="C7236" s="1">
        <v>44429</v>
      </c>
      <c r="D7236" t="s">
        <v>27</v>
      </c>
      <c r="E7236" t="s">
        <v>170</v>
      </c>
      <c r="F7236" t="s">
        <v>45</v>
      </c>
      <c r="G7236">
        <v>3</v>
      </c>
      <c r="H7236">
        <v>2021</v>
      </c>
      <c r="I7236" t="s">
        <v>19</v>
      </c>
      <c r="J7236" t="s">
        <v>140</v>
      </c>
      <c r="K7236" t="s">
        <v>141</v>
      </c>
      <c r="L7236" t="s">
        <v>24</v>
      </c>
      <c r="M7236">
        <v>41</v>
      </c>
      <c r="N7236">
        <v>83</v>
      </c>
      <c r="O7236">
        <v>3403</v>
      </c>
      <c r="P7236">
        <v>1701.5</v>
      </c>
      <c r="Q7236">
        <v>0.5</v>
      </c>
      <c r="R7236" t="s">
        <v>104</v>
      </c>
    </row>
    <row r="7237" spans="1:18" x14ac:dyDescent="0.25">
      <c r="A7237" t="s">
        <v>41</v>
      </c>
      <c r="B7237">
        <v>1185732</v>
      </c>
      <c r="C7237" s="1">
        <v>44429</v>
      </c>
      <c r="D7237" t="s">
        <v>27</v>
      </c>
      <c r="E7237" t="s">
        <v>170</v>
      </c>
      <c r="F7237" t="s">
        <v>45</v>
      </c>
      <c r="G7237">
        <v>3</v>
      </c>
      <c r="H7237">
        <v>2021</v>
      </c>
      <c r="I7237" t="s">
        <v>19</v>
      </c>
      <c r="J7237" t="s">
        <v>140</v>
      </c>
      <c r="K7237" t="s">
        <v>141</v>
      </c>
      <c r="L7237" t="s">
        <v>26</v>
      </c>
      <c r="M7237">
        <v>39</v>
      </c>
      <c r="N7237">
        <v>60</v>
      </c>
      <c r="O7237">
        <v>2340</v>
      </c>
      <c r="P7237">
        <v>1170</v>
      </c>
      <c r="Q7237">
        <v>0.5</v>
      </c>
      <c r="R7237" t="s">
        <v>104</v>
      </c>
    </row>
    <row r="7238" spans="1:18" x14ac:dyDescent="0.25">
      <c r="A7238" t="s">
        <v>41</v>
      </c>
      <c r="B7238">
        <v>1185732</v>
      </c>
      <c r="C7238" s="1">
        <v>44429</v>
      </c>
      <c r="D7238" t="s">
        <v>27</v>
      </c>
      <c r="E7238" t="s">
        <v>170</v>
      </c>
      <c r="F7238" t="s">
        <v>45</v>
      </c>
      <c r="G7238">
        <v>3</v>
      </c>
      <c r="H7238">
        <v>2021</v>
      </c>
      <c r="I7238" t="s">
        <v>19</v>
      </c>
      <c r="J7238" t="s">
        <v>140</v>
      </c>
      <c r="K7238" t="s">
        <v>141</v>
      </c>
      <c r="L7238" t="s">
        <v>28</v>
      </c>
      <c r="M7238">
        <v>37</v>
      </c>
      <c r="N7238">
        <v>44</v>
      </c>
      <c r="O7238">
        <v>1628</v>
      </c>
      <c r="P7238">
        <v>748.88</v>
      </c>
      <c r="Q7238">
        <v>0.46</v>
      </c>
      <c r="R7238" t="s">
        <v>104</v>
      </c>
    </row>
    <row r="7239" spans="1:18" x14ac:dyDescent="0.25">
      <c r="A7239" t="s">
        <v>41</v>
      </c>
      <c r="B7239">
        <v>1185732</v>
      </c>
      <c r="C7239" s="1">
        <v>44429</v>
      </c>
      <c r="D7239" t="s">
        <v>27</v>
      </c>
      <c r="E7239" t="s">
        <v>170</v>
      </c>
      <c r="F7239" t="s">
        <v>45</v>
      </c>
      <c r="G7239">
        <v>3</v>
      </c>
      <c r="H7239">
        <v>2021</v>
      </c>
      <c r="I7239" t="s">
        <v>19</v>
      </c>
      <c r="J7239" t="s">
        <v>140</v>
      </c>
      <c r="K7239" t="s">
        <v>141</v>
      </c>
      <c r="L7239" t="s">
        <v>30</v>
      </c>
      <c r="M7239">
        <v>47</v>
      </c>
      <c r="N7239">
        <v>38</v>
      </c>
      <c r="O7239">
        <v>1786</v>
      </c>
      <c r="P7239">
        <v>803.7</v>
      </c>
      <c r="Q7239">
        <v>0.45</v>
      </c>
      <c r="R7239" t="s">
        <v>104</v>
      </c>
    </row>
    <row r="7240" spans="1:18" x14ac:dyDescent="0.25">
      <c r="A7240" t="s">
        <v>41</v>
      </c>
      <c r="B7240">
        <v>1185732</v>
      </c>
      <c r="C7240" s="1">
        <v>44429</v>
      </c>
      <c r="D7240" t="s">
        <v>27</v>
      </c>
      <c r="E7240" t="s">
        <v>170</v>
      </c>
      <c r="F7240" t="s">
        <v>45</v>
      </c>
      <c r="G7240">
        <v>3</v>
      </c>
      <c r="H7240">
        <v>2021</v>
      </c>
      <c r="I7240" t="s">
        <v>19</v>
      </c>
      <c r="J7240" t="s">
        <v>140</v>
      </c>
      <c r="K7240" t="s">
        <v>141</v>
      </c>
      <c r="L7240" t="s">
        <v>32</v>
      </c>
      <c r="M7240">
        <v>53</v>
      </c>
      <c r="N7240">
        <v>81</v>
      </c>
      <c r="O7240">
        <v>4293</v>
      </c>
      <c r="P7240">
        <v>1845.99</v>
      </c>
      <c r="Q7240">
        <v>0.43</v>
      </c>
      <c r="R7240" t="s">
        <v>104</v>
      </c>
    </row>
    <row r="7241" spans="1:18" x14ac:dyDescent="0.25">
      <c r="A7241" t="s">
        <v>41</v>
      </c>
      <c r="B7241">
        <v>1185732</v>
      </c>
      <c r="C7241" s="1">
        <v>44459</v>
      </c>
      <c r="D7241" t="s">
        <v>31</v>
      </c>
      <c r="E7241" t="s">
        <v>169</v>
      </c>
      <c r="F7241" t="s">
        <v>46</v>
      </c>
      <c r="G7241">
        <v>3</v>
      </c>
      <c r="H7241">
        <v>2021</v>
      </c>
      <c r="I7241" t="s">
        <v>19</v>
      </c>
      <c r="J7241" t="s">
        <v>140</v>
      </c>
      <c r="K7241" t="s">
        <v>141</v>
      </c>
      <c r="L7241" t="s">
        <v>21</v>
      </c>
      <c r="M7241">
        <v>49</v>
      </c>
      <c r="N7241">
        <v>128</v>
      </c>
      <c r="O7241">
        <v>6272</v>
      </c>
      <c r="P7241">
        <v>3198.72</v>
      </c>
      <c r="Q7241">
        <v>0.51</v>
      </c>
      <c r="R7241" t="s">
        <v>104</v>
      </c>
    </row>
    <row r="7242" spans="1:18" x14ac:dyDescent="0.25">
      <c r="A7242" t="s">
        <v>41</v>
      </c>
      <c r="B7242">
        <v>1185732</v>
      </c>
      <c r="C7242" s="1">
        <v>44459</v>
      </c>
      <c r="D7242" t="s">
        <v>31</v>
      </c>
      <c r="E7242" t="s">
        <v>169</v>
      </c>
      <c r="F7242" t="s">
        <v>46</v>
      </c>
      <c r="G7242">
        <v>3</v>
      </c>
      <c r="H7242">
        <v>2021</v>
      </c>
      <c r="I7242" t="s">
        <v>19</v>
      </c>
      <c r="J7242" t="s">
        <v>140</v>
      </c>
      <c r="K7242" t="s">
        <v>141</v>
      </c>
      <c r="L7242" t="s">
        <v>24</v>
      </c>
      <c r="M7242">
        <v>44</v>
      </c>
      <c r="N7242">
        <v>63</v>
      </c>
      <c r="O7242">
        <v>2772</v>
      </c>
      <c r="P7242">
        <v>1247.4000000000001</v>
      </c>
      <c r="Q7242">
        <v>0.45</v>
      </c>
      <c r="R7242" t="s">
        <v>104</v>
      </c>
    </row>
    <row r="7243" spans="1:18" x14ac:dyDescent="0.25">
      <c r="A7243" t="s">
        <v>41</v>
      </c>
      <c r="B7243">
        <v>1185732</v>
      </c>
      <c r="C7243" s="1">
        <v>44459</v>
      </c>
      <c r="D7243" t="s">
        <v>31</v>
      </c>
      <c r="E7243" t="s">
        <v>169</v>
      </c>
      <c r="F7243" t="s">
        <v>46</v>
      </c>
      <c r="G7243">
        <v>3</v>
      </c>
      <c r="H7243">
        <v>2021</v>
      </c>
      <c r="I7243" t="s">
        <v>19</v>
      </c>
      <c r="J7243" t="s">
        <v>140</v>
      </c>
      <c r="K7243" t="s">
        <v>141</v>
      </c>
      <c r="L7243" t="s">
        <v>26</v>
      </c>
      <c r="M7243">
        <v>38</v>
      </c>
      <c r="N7243">
        <v>36</v>
      </c>
      <c r="O7243">
        <v>1368</v>
      </c>
      <c r="P7243">
        <v>684</v>
      </c>
      <c r="Q7243">
        <v>0.5</v>
      </c>
      <c r="R7243" t="s">
        <v>104</v>
      </c>
    </row>
    <row r="7244" spans="1:18" x14ac:dyDescent="0.25">
      <c r="A7244" t="s">
        <v>41</v>
      </c>
      <c r="B7244">
        <v>1185732</v>
      </c>
      <c r="C7244" s="1">
        <v>44459</v>
      </c>
      <c r="D7244" t="s">
        <v>31</v>
      </c>
      <c r="E7244" t="s">
        <v>169</v>
      </c>
      <c r="F7244" t="s">
        <v>46</v>
      </c>
      <c r="G7244">
        <v>3</v>
      </c>
      <c r="H7244">
        <v>2021</v>
      </c>
      <c r="I7244" t="s">
        <v>19</v>
      </c>
      <c r="J7244" t="s">
        <v>140</v>
      </c>
      <c r="K7244" t="s">
        <v>141</v>
      </c>
      <c r="L7244" t="s">
        <v>28</v>
      </c>
      <c r="M7244">
        <v>36</v>
      </c>
      <c r="N7244">
        <v>25</v>
      </c>
      <c r="O7244">
        <v>900</v>
      </c>
      <c r="P7244">
        <v>405</v>
      </c>
      <c r="Q7244">
        <v>0.45</v>
      </c>
      <c r="R7244" t="s">
        <v>104</v>
      </c>
    </row>
    <row r="7245" spans="1:18" x14ac:dyDescent="0.25">
      <c r="A7245" t="s">
        <v>41</v>
      </c>
      <c r="B7245">
        <v>1185732</v>
      </c>
      <c r="C7245" s="1">
        <v>44459</v>
      </c>
      <c r="D7245" t="s">
        <v>31</v>
      </c>
      <c r="E7245" t="s">
        <v>169</v>
      </c>
      <c r="F7245" t="s">
        <v>46</v>
      </c>
      <c r="G7245">
        <v>3</v>
      </c>
      <c r="H7245">
        <v>2021</v>
      </c>
      <c r="I7245" t="s">
        <v>19</v>
      </c>
      <c r="J7245" t="s">
        <v>140</v>
      </c>
      <c r="K7245" t="s">
        <v>141</v>
      </c>
      <c r="L7245" t="s">
        <v>30</v>
      </c>
      <c r="M7245">
        <v>48</v>
      </c>
      <c r="N7245">
        <v>30</v>
      </c>
      <c r="O7245">
        <v>1440</v>
      </c>
      <c r="P7245">
        <v>619.20000000000005</v>
      </c>
      <c r="Q7245">
        <v>0.43</v>
      </c>
      <c r="R7245" t="s">
        <v>104</v>
      </c>
    </row>
    <row r="7246" spans="1:18" x14ac:dyDescent="0.25">
      <c r="A7246" t="s">
        <v>41</v>
      </c>
      <c r="B7246">
        <v>1185732</v>
      </c>
      <c r="C7246" s="1">
        <v>44459</v>
      </c>
      <c r="D7246" t="s">
        <v>31</v>
      </c>
      <c r="E7246" t="s">
        <v>169</v>
      </c>
      <c r="F7246" t="s">
        <v>46</v>
      </c>
      <c r="G7246">
        <v>3</v>
      </c>
      <c r="H7246">
        <v>2021</v>
      </c>
      <c r="I7246" t="s">
        <v>19</v>
      </c>
      <c r="J7246" t="s">
        <v>140</v>
      </c>
      <c r="K7246" t="s">
        <v>141</v>
      </c>
      <c r="L7246" t="s">
        <v>32</v>
      </c>
      <c r="M7246">
        <v>54</v>
      </c>
      <c r="N7246">
        <v>50</v>
      </c>
      <c r="O7246">
        <v>2700</v>
      </c>
      <c r="P7246">
        <v>1080</v>
      </c>
      <c r="Q7246">
        <v>0.4</v>
      </c>
      <c r="R7246" t="s">
        <v>104</v>
      </c>
    </row>
    <row r="7247" spans="1:18" x14ac:dyDescent="0.25">
      <c r="A7247" t="s">
        <v>41</v>
      </c>
      <c r="B7247">
        <v>1185732</v>
      </c>
      <c r="C7247" s="1">
        <v>44491</v>
      </c>
      <c r="D7247" t="s">
        <v>25</v>
      </c>
      <c r="E7247" t="s">
        <v>169</v>
      </c>
      <c r="F7247" t="s">
        <v>47</v>
      </c>
      <c r="G7247">
        <v>4</v>
      </c>
      <c r="H7247">
        <v>2021</v>
      </c>
      <c r="I7247" t="s">
        <v>19</v>
      </c>
      <c r="J7247" t="s">
        <v>140</v>
      </c>
      <c r="K7247" t="s">
        <v>141</v>
      </c>
      <c r="L7247" t="s">
        <v>21</v>
      </c>
      <c r="M7247">
        <v>52</v>
      </c>
      <c r="N7247">
        <v>113</v>
      </c>
      <c r="O7247">
        <v>5876</v>
      </c>
      <c r="P7247">
        <v>3173.04</v>
      </c>
      <c r="Q7247">
        <v>0.54</v>
      </c>
      <c r="R7247" t="s">
        <v>104</v>
      </c>
    </row>
    <row r="7248" spans="1:18" x14ac:dyDescent="0.25">
      <c r="A7248" t="s">
        <v>41</v>
      </c>
      <c r="B7248">
        <v>1185732</v>
      </c>
      <c r="C7248" s="1">
        <v>44491</v>
      </c>
      <c r="D7248" t="s">
        <v>25</v>
      </c>
      <c r="E7248" t="s">
        <v>169</v>
      </c>
      <c r="F7248" t="s">
        <v>47</v>
      </c>
      <c r="G7248">
        <v>4</v>
      </c>
      <c r="H7248">
        <v>2021</v>
      </c>
      <c r="I7248" t="s">
        <v>19</v>
      </c>
      <c r="J7248" t="s">
        <v>140</v>
      </c>
      <c r="K7248" t="s">
        <v>141</v>
      </c>
      <c r="L7248" t="s">
        <v>24</v>
      </c>
      <c r="M7248">
        <v>48</v>
      </c>
      <c r="N7248">
        <v>58</v>
      </c>
      <c r="O7248">
        <v>2784</v>
      </c>
      <c r="P7248">
        <v>1280.6400000000001</v>
      </c>
      <c r="Q7248">
        <v>0.46</v>
      </c>
      <c r="R7248" t="s">
        <v>104</v>
      </c>
    </row>
    <row r="7249" spans="1:18" x14ac:dyDescent="0.25">
      <c r="A7249" t="s">
        <v>41</v>
      </c>
      <c r="B7249">
        <v>1185732</v>
      </c>
      <c r="C7249" s="1">
        <v>44491</v>
      </c>
      <c r="D7249" t="s">
        <v>25</v>
      </c>
      <c r="E7249" t="s">
        <v>169</v>
      </c>
      <c r="F7249" t="s">
        <v>47</v>
      </c>
      <c r="G7249">
        <v>4</v>
      </c>
      <c r="H7249">
        <v>2021</v>
      </c>
      <c r="I7249" t="s">
        <v>19</v>
      </c>
      <c r="J7249" t="s">
        <v>140</v>
      </c>
      <c r="K7249" t="s">
        <v>141</v>
      </c>
      <c r="L7249" t="s">
        <v>26</v>
      </c>
      <c r="M7249">
        <v>49</v>
      </c>
      <c r="N7249">
        <v>25</v>
      </c>
      <c r="O7249">
        <v>1225</v>
      </c>
      <c r="P7249">
        <v>563.5</v>
      </c>
      <c r="Q7249">
        <v>0.46</v>
      </c>
      <c r="R7249" t="s">
        <v>104</v>
      </c>
    </row>
    <row r="7250" spans="1:18" x14ac:dyDescent="0.25">
      <c r="A7250" t="s">
        <v>16</v>
      </c>
      <c r="B7250">
        <v>1185732</v>
      </c>
      <c r="C7250" s="1">
        <v>44491</v>
      </c>
      <c r="D7250" t="s">
        <v>25</v>
      </c>
      <c r="E7250" t="s">
        <v>169</v>
      </c>
      <c r="F7250" t="s">
        <v>47</v>
      </c>
      <c r="G7250">
        <v>4</v>
      </c>
      <c r="H7250">
        <v>2021</v>
      </c>
      <c r="I7250" t="s">
        <v>19</v>
      </c>
      <c r="J7250" t="s">
        <v>140</v>
      </c>
      <c r="K7250" t="s">
        <v>141</v>
      </c>
      <c r="L7250" t="s">
        <v>28</v>
      </c>
      <c r="M7250">
        <v>49</v>
      </c>
      <c r="N7250">
        <v>21</v>
      </c>
      <c r="O7250">
        <v>1029</v>
      </c>
      <c r="P7250">
        <v>514.5</v>
      </c>
      <c r="Q7250">
        <v>0.5</v>
      </c>
      <c r="R7250" t="s">
        <v>104</v>
      </c>
    </row>
    <row r="7251" spans="1:18" x14ac:dyDescent="0.25">
      <c r="A7251" t="s">
        <v>16</v>
      </c>
      <c r="B7251">
        <v>1185732</v>
      </c>
      <c r="C7251" s="1">
        <v>44491</v>
      </c>
      <c r="D7251" t="s">
        <v>25</v>
      </c>
      <c r="E7251" t="s">
        <v>169</v>
      </c>
      <c r="F7251" t="s">
        <v>47</v>
      </c>
      <c r="G7251">
        <v>4</v>
      </c>
      <c r="H7251">
        <v>2021</v>
      </c>
      <c r="I7251" t="s">
        <v>19</v>
      </c>
      <c r="J7251" t="s">
        <v>140</v>
      </c>
      <c r="K7251" t="s">
        <v>141</v>
      </c>
      <c r="L7251" t="s">
        <v>30</v>
      </c>
      <c r="M7251">
        <v>56</v>
      </c>
      <c r="N7251">
        <v>20</v>
      </c>
      <c r="O7251">
        <v>1120</v>
      </c>
      <c r="P7251">
        <v>448</v>
      </c>
      <c r="Q7251">
        <v>0.4</v>
      </c>
      <c r="R7251" t="s">
        <v>104</v>
      </c>
    </row>
    <row r="7252" spans="1:18" x14ac:dyDescent="0.25">
      <c r="A7252" t="s">
        <v>16</v>
      </c>
      <c r="B7252">
        <v>1185732</v>
      </c>
      <c r="C7252" s="1">
        <v>44491</v>
      </c>
      <c r="D7252" t="s">
        <v>25</v>
      </c>
      <c r="E7252" t="s">
        <v>169</v>
      </c>
      <c r="F7252" t="s">
        <v>47</v>
      </c>
      <c r="G7252">
        <v>4</v>
      </c>
      <c r="H7252">
        <v>2021</v>
      </c>
      <c r="I7252" t="s">
        <v>19</v>
      </c>
      <c r="J7252" t="s">
        <v>140</v>
      </c>
      <c r="K7252" t="s">
        <v>141</v>
      </c>
      <c r="L7252" t="s">
        <v>32</v>
      </c>
      <c r="M7252">
        <v>60</v>
      </c>
      <c r="N7252">
        <v>52</v>
      </c>
      <c r="O7252">
        <v>3120</v>
      </c>
      <c r="P7252">
        <v>1248</v>
      </c>
      <c r="Q7252">
        <v>0.4</v>
      </c>
      <c r="R7252" t="s">
        <v>104</v>
      </c>
    </row>
    <row r="7253" spans="1:18" x14ac:dyDescent="0.25">
      <c r="A7253" t="s">
        <v>16</v>
      </c>
      <c r="B7253">
        <v>1185732</v>
      </c>
      <c r="C7253" s="1">
        <v>44521</v>
      </c>
      <c r="D7253" t="s">
        <v>29</v>
      </c>
      <c r="E7253" t="s">
        <v>170</v>
      </c>
      <c r="F7253" t="s">
        <v>49</v>
      </c>
      <c r="G7253">
        <v>4</v>
      </c>
      <c r="H7253">
        <v>2021</v>
      </c>
      <c r="I7253" t="s">
        <v>19</v>
      </c>
      <c r="J7253" t="s">
        <v>140</v>
      </c>
      <c r="K7253" t="s">
        <v>141</v>
      </c>
      <c r="L7253" t="s">
        <v>21</v>
      </c>
      <c r="M7253">
        <v>58</v>
      </c>
      <c r="N7253">
        <v>88</v>
      </c>
      <c r="O7253">
        <v>5104</v>
      </c>
      <c r="P7253">
        <v>2807.2</v>
      </c>
      <c r="Q7253">
        <v>0.55000000000000004</v>
      </c>
      <c r="R7253" t="s">
        <v>104</v>
      </c>
    </row>
    <row r="7254" spans="1:18" x14ac:dyDescent="0.25">
      <c r="A7254" t="s">
        <v>16</v>
      </c>
      <c r="B7254">
        <v>1185732</v>
      </c>
      <c r="C7254" s="1">
        <v>44521</v>
      </c>
      <c r="D7254" t="s">
        <v>29</v>
      </c>
      <c r="E7254" t="s">
        <v>170</v>
      </c>
      <c r="F7254" t="s">
        <v>49</v>
      </c>
      <c r="G7254">
        <v>4</v>
      </c>
      <c r="H7254">
        <v>2021</v>
      </c>
      <c r="I7254" t="s">
        <v>19</v>
      </c>
      <c r="J7254" t="s">
        <v>140</v>
      </c>
      <c r="K7254" t="s">
        <v>141</v>
      </c>
      <c r="L7254" t="s">
        <v>24</v>
      </c>
      <c r="M7254">
        <v>45</v>
      </c>
      <c r="N7254">
        <v>51</v>
      </c>
      <c r="O7254">
        <v>2295</v>
      </c>
      <c r="P7254">
        <v>1078.6500000000001</v>
      </c>
      <c r="Q7254">
        <v>0.47</v>
      </c>
      <c r="R7254" t="s">
        <v>104</v>
      </c>
    </row>
    <row r="7255" spans="1:18" x14ac:dyDescent="0.25">
      <c r="A7255" t="s">
        <v>16</v>
      </c>
      <c r="B7255">
        <v>1185732</v>
      </c>
      <c r="C7255" s="1">
        <v>44521</v>
      </c>
      <c r="D7255" t="s">
        <v>29</v>
      </c>
      <c r="E7255" t="s">
        <v>170</v>
      </c>
      <c r="F7255" t="s">
        <v>49</v>
      </c>
      <c r="G7255">
        <v>4</v>
      </c>
      <c r="H7255">
        <v>2021</v>
      </c>
      <c r="I7255" t="s">
        <v>19</v>
      </c>
      <c r="J7255" t="s">
        <v>140</v>
      </c>
      <c r="K7255" t="s">
        <v>141</v>
      </c>
      <c r="L7255" t="s">
        <v>26</v>
      </c>
      <c r="M7255">
        <v>49</v>
      </c>
      <c r="N7255">
        <v>48</v>
      </c>
      <c r="O7255">
        <v>2352</v>
      </c>
      <c r="P7255">
        <v>1176</v>
      </c>
      <c r="Q7255">
        <v>0.5</v>
      </c>
      <c r="R7255" t="s">
        <v>104</v>
      </c>
    </row>
    <row r="7256" spans="1:18" x14ac:dyDescent="0.25">
      <c r="A7256" t="s">
        <v>16</v>
      </c>
      <c r="B7256">
        <v>1185732</v>
      </c>
      <c r="C7256" s="1">
        <v>44521</v>
      </c>
      <c r="D7256" t="s">
        <v>29</v>
      </c>
      <c r="E7256" t="s">
        <v>170</v>
      </c>
      <c r="F7256" t="s">
        <v>49</v>
      </c>
      <c r="G7256">
        <v>4</v>
      </c>
      <c r="H7256">
        <v>2021</v>
      </c>
      <c r="I7256" t="s">
        <v>19</v>
      </c>
      <c r="J7256" t="s">
        <v>140</v>
      </c>
      <c r="K7256" t="s">
        <v>141</v>
      </c>
      <c r="L7256" t="s">
        <v>28</v>
      </c>
      <c r="M7256">
        <v>48</v>
      </c>
      <c r="N7256">
        <v>41</v>
      </c>
      <c r="O7256">
        <v>1968</v>
      </c>
      <c r="P7256">
        <v>905.28</v>
      </c>
      <c r="Q7256">
        <v>0.46</v>
      </c>
      <c r="R7256" t="s">
        <v>104</v>
      </c>
    </row>
    <row r="7257" spans="1:18" x14ac:dyDescent="0.25">
      <c r="A7257" t="s">
        <v>16</v>
      </c>
      <c r="B7257">
        <v>1185732</v>
      </c>
      <c r="C7257" s="1">
        <v>44521</v>
      </c>
      <c r="D7257" t="s">
        <v>29</v>
      </c>
      <c r="E7257" t="s">
        <v>170</v>
      </c>
      <c r="F7257" t="s">
        <v>49</v>
      </c>
      <c r="G7257">
        <v>4</v>
      </c>
      <c r="H7257">
        <v>2021</v>
      </c>
      <c r="I7257" t="s">
        <v>19</v>
      </c>
      <c r="J7257" t="s">
        <v>140</v>
      </c>
      <c r="K7257" t="s">
        <v>141</v>
      </c>
      <c r="L7257" t="s">
        <v>30</v>
      </c>
      <c r="M7257">
        <v>56</v>
      </c>
      <c r="N7257">
        <v>31</v>
      </c>
      <c r="O7257">
        <v>1736</v>
      </c>
      <c r="P7257">
        <v>763.84</v>
      </c>
      <c r="Q7257">
        <v>0.44</v>
      </c>
      <c r="R7257" t="s">
        <v>104</v>
      </c>
    </row>
    <row r="7258" spans="1:18" x14ac:dyDescent="0.25">
      <c r="A7258" t="s">
        <v>16</v>
      </c>
      <c r="B7258">
        <v>1185732</v>
      </c>
      <c r="C7258" s="1">
        <v>44521</v>
      </c>
      <c r="D7258" t="s">
        <v>29</v>
      </c>
      <c r="E7258" t="s">
        <v>170</v>
      </c>
      <c r="F7258" t="s">
        <v>49</v>
      </c>
      <c r="G7258">
        <v>4</v>
      </c>
      <c r="H7258">
        <v>2021</v>
      </c>
      <c r="I7258" t="s">
        <v>19</v>
      </c>
      <c r="J7258" t="s">
        <v>140</v>
      </c>
      <c r="K7258" t="s">
        <v>141</v>
      </c>
      <c r="L7258" t="s">
        <v>32</v>
      </c>
      <c r="M7258">
        <v>62</v>
      </c>
      <c r="N7258">
        <v>63</v>
      </c>
      <c r="O7258">
        <v>3906</v>
      </c>
      <c r="P7258">
        <v>1679.58</v>
      </c>
      <c r="Q7258">
        <v>0.43</v>
      </c>
      <c r="R7258" t="s">
        <v>104</v>
      </c>
    </row>
    <row r="7259" spans="1:18" x14ac:dyDescent="0.25">
      <c r="A7259" t="s">
        <v>16</v>
      </c>
      <c r="B7259">
        <v>1185732</v>
      </c>
      <c r="C7259" s="1">
        <v>44550</v>
      </c>
      <c r="D7259" t="s">
        <v>31</v>
      </c>
      <c r="E7259" t="s">
        <v>169</v>
      </c>
      <c r="F7259" t="s">
        <v>53</v>
      </c>
      <c r="G7259">
        <v>4</v>
      </c>
      <c r="H7259">
        <v>2021</v>
      </c>
      <c r="I7259" t="s">
        <v>19</v>
      </c>
      <c r="J7259" t="s">
        <v>140</v>
      </c>
      <c r="K7259" t="s">
        <v>141</v>
      </c>
      <c r="L7259" t="s">
        <v>21</v>
      </c>
      <c r="M7259">
        <v>57</v>
      </c>
      <c r="N7259">
        <v>122</v>
      </c>
      <c r="O7259">
        <v>6954</v>
      </c>
      <c r="P7259">
        <v>3477</v>
      </c>
      <c r="Q7259">
        <v>0.5</v>
      </c>
      <c r="R7259" t="s">
        <v>104</v>
      </c>
    </row>
    <row r="7260" spans="1:18" x14ac:dyDescent="0.25">
      <c r="A7260" t="s">
        <v>16</v>
      </c>
      <c r="B7260">
        <v>1185732</v>
      </c>
      <c r="C7260" s="1">
        <v>44550</v>
      </c>
      <c r="D7260" t="s">
        <v>31</v>
      </c>
      <c r="E7260" t="s">
        <v>169</v>
      </c>
      <c r="F7260" t="s">
        <v>53</v>
      </c>
      <c r="G7260">
        <v>4</v>
      </c>
      <c r="H7260">
        <v>2021</v>
      </c>
      <c r="I7260" t="s">
        <v>19</v>
      </c>
      <c r="J7260" t="s">
        <v>140</v>
      </c>
      <c r="K7260" t="s">
        <v>141</v>
      </c>
      <c r="L7260" t="s">
        <v>24</v>
      </c>
      <c r="M7260">
        <v>46</v>
      </c>
      <c r="N7260">
        <v>65</v>
      </c>
      <c r="O7260">
        <v>2990</v>
      </c>
      <c r="P7260">
        <v>1495</v>
      </c>
      <c r="Q7260">
        <v>0.5</v>
      </c>
      <c r="R7260" t="s">
        <v>104</v>
      </c>
    </row>
    <row r="7261" spans="1:18" x14ac:dyDescent="0.25">
      <c r="A7261" t="s">
        <v>16</v>
      </c>
      <c r="B7261">
        <v>1185732</v>
      </c>
      <c r="C7261" s="1">
        <v>44550</v>
      </c>
      <c r="D7261" t="s">
        <v>31</v>
      </c>
      <c r="E7261" t="s">
        <v>169</v>
      </c>
      <c r="F7261" t="s">
        <v>53</v>
      </c>
      <c r="G7261">
        <v>4</v>
      </c>
      <c r="H7261">
        <v>2021</v>
      </c>
      <c r="I7261" t="s">
        <v>19</v>
      </c>
      <c r="J7261" t="s">
        <v>140</v>
      </c>
      <c r="K7261" t="s">
        <v>141</v>
      </c>
      <c r="L7261" t="s">
        <v>26</v>
      </c>
      <c r="M7261">
        <v>45</v>
      </c>
      <c r="N7261">
        <v>65</v>
      </c>
      <c r="O7261">
        <v>2925</v>
      </c>
      <c r="P7261">
        <v>1374.75</v>
      </c>
      <c r="Q7261">
        <v>0.47</v>
      </c>
      <c r="R7261" t="s">
        <v>104</v>
      </c>
    </row>
    <row r="7262" spans="1:18" x14ac:dyDescent="0.25">
      <c r="A7262" t="s">
        <v>16</v>
      </c>
      <c r="B7262">
        <v>1185732</v>
      </c>
      <c r="C7262" s="1">
        <v>44550</v>
      </c>
      <c r="D7262" t="s">
        <v>31</v>
      </c>
      <c r="E7262" t="s">
        <v>169</v>
      </c>
      <c r="F7262" t="s">
        <v>53</v>
      </c>
      <c r="G7262">
        <v>4</v>
      </c>
      <c r="H7262">
        <v>2021</v>
      </c>
      <c r="I7262" t="s">
        <v>19</v>
      </c>
      <c r="J7262" t="s">
        <v>140</v>
      </c>
      <c r="K7262" t="s">
        <v>141</v>
      </c>
      <c r="L7262" t="s">
        <v>28</v>
      </c>
      <c r="M7262">
        <v>49</v>
      </c>
      <c r="N7262">
        <v>44</v>
      </c>
      <c r="O7262">
        <v>2156</v>
      </c>
      <c r="P7262">
        <v>1013.32</v>
      </c>
      <c r="Q7262">
        <v>0.47</v>
      </c>
      <c r="R7262" t="s">
        <v>104</v>
      </c>
    </row>
    <row r="7263" spans="1:18" x14ac:dyDescent="0.25">
      <c r="A7263" t="s">
        <v>16</v>
      </c>
      <c r="B7263">
        <v>1185732</v>
      </c>
      <c r="C7263" s="1">
        <v>44550</v>
      </c>
      <c r="D7263" t="s">
        <v>31</v>
      </c>
      <c r="E7263" t="s">
        <v>169</v>
      </c>
      <c r="F7263" t="s">
        <v>53</v>
      </c>
      <c r="G7263">
        <v>4</v>
      </c>
      <c r="H7263">
        <v>2021</v>
      </c>
      <c r="I7263" t="s">
        <v>19</v>
      </c>
      <c r="J7263" t="s">
        <v>140</v>
      </c>
      <c r="K7263" t="s">
        <v>141</v>
      </c>
      <c r="L7263" t="s">
        <v>30</v>
      </c>
      <c r="M7263">
        <v>54</v>
      </c>
      <c r="N7263">
        <v>51</v>
      </c>
      <c r="O7263">
        <v>2754</v>
      </c>
      <c r="P7263">
        <v>1129.1400000000001</v>
      </c>
      <c r="Q7263">
        <v>0.41</v>
      </c>
      <c r="R7263" t="s">
        <v>104</v>
      </c>
    </row>
    <row r="7264" spans="1:18" x14ac:dyDescent="0.25">
      <c r="A7264" t="s">
        <v>16</v>
      </c>
      <c r="B7264">
        <v>1185732</v>
      </c>
      <c r="C7264" s="1">
        <v>44550</v>
      </c>
      <c r="D7264" t="s">
        <v>31</v>
      </c>
      <c r="E7264" t="s">
        <v>169</v>
      </c>
      <c r="F7264" t="s">
        <v>53</v>
      </c>
      <c r="G7264">
        <v>4</v>
      </c>
      <c r="H7264">
        <v>2021</v>
      </c>
      <c r="I7264" t="s">
        <v>19</v>
      </c>
      <c r="J7264" t="s">
        <v>140</v>
      </c>
      <c r="K7264" t="s">
        <v>141</v>
      </c>
      <c r="L7264" t="s">
        <v>32</v>
      </c>
      <c r="M7264">
        <v>61</v>
      </c>
      <c r="N7264">
        <v>72</v>
      </c>
      <c r="O7264">
        <v>4392</v>
      </c>
      <c r="P7264">
        <v>1844.64</v>
      </c>
      <c r="Q7264">
        <v>0.42</v>
      </c>
      <c r="R7264" t="s">
        <v>104</v>
      </c>
    </row>
    <row r="7265" spans="1:18" x14ac:dyDescent="0.25">
      <c r="A7265" t="s">
        <v>16</v>
      </c>
      <c r="B7265">
        <v>1185732</v>
      </c>
      <c r="C7265" s="1">
        <v>44213</v>
      </c>
      <c r="D7265" t="s">
        <v>29</v>
      </c>
      <c r="E7265" t="s">
        <v>170</v>
      </c>
      <c r="F7265" t="s">
        <v>18</v>
      </c>
      <c r="G7265">
        <v>1</v>
      </c>
      <c r="H7265">
        <v>2021</v>
      </c>
      <c r="I7265" t="s">
        <v>19</v>
      </c>
      <c r="J7265" t="s">
        <v>140</v>
      </c>
      <c r="K7265" t="s">
        <v>141</v>
      </c>
      <c r="L7265" t="s">
        <v>21</v>
      </c>
      <c r="M7265">
        <v>36</v>
      </c>
      <c r="N7265">
        <v>137</v>
      </c>
      <c r="O7265">
        <v>4932</v>
      </c>
      <c r="P7265">
        <v>2219.4</v>
      </c>
      <c r="Q7265">
        <v>0.45</v>
      </c>
      <c r="R7265" t="s">
        <v>104</v>
      </c>
    </row>
    <row r="7266" spans="1:18" x14ac:dyDescent="0.25">
      <c r="A7266" t="s">
        <v>16</v>
      </c>
      <c r="B7266">
        <v>1185732</v>
      </c>
      <c r="C7266" s="1">
        <v>44213</v>
      </c>
      <c r="D7266" t="s">
        <v>29</v>
      </c>
      <c r="E7266" t="s">
        <v>170</v>
      </c>
      <c r="F7266" t="s">
        <v>18</v>
      </c>
      <c r="G7266">
        <v>1</v>
      </c>
      <c r="H7266">
        <v>2021</v>
      </c>
      <c r="I7266" t="s">
        <v>19</v>
      </c>
      <c r="J7266" t="s">
        <v>140</v>
      </c>
      <c r="K7266" t="s">
        <v>141</v>
      </c>
      <c r="L7266" t="s">
        <v>24</v>
      </c>
      <c r="M7266">
        <v>38</v>
      </c>
      <c r="N7266">
        <v>81</v>
      </c>
      <c r="O7266">
        <v>3078</v>
      </c>
      <c r="P7266">
        <v>1539</v>
      </c>
      <c r="Q7266">
        <v>0.5</v>
      </c>
      <c r="R7266" t="s">
        <v>104</v>
      </c>
    </row>
    <row r="7267" spans="1:18" x14ac:dyDescent="0.25">
      <c r="A7267" t="s">
        <v>16</v>
      </c>
      <c r="B7267">
        <v>1185732</v>
      </c>
      <c r="C7267" s="1">
        <v>44213</v>
      </c>
      <c r="D7267" t="s">
        <v>29</v>
      </c>
      <c r="E7267" t="s">
        <v>170</v>
      </c>
      <c r="F7267" t="s">
        <v>18</v>
      </c>
      <c r="G7267">
        <v>1</v>
      </c>
      <c r="H7267">
        <v>2021</v>
      </c>
      <c r="I7267" t="s">
        <v>19</v>
      </c>
      <c r="J7267" t="s">
        <v>140</v>
      </c>
      <c r="K7267" t="s">
        <v>141</v>
      </c>
      <c r="L7267" t="s">
        <v>26</v>
      </c>
      <c r="M7267">
        <v>29</v>
      </c>
      <c r="N7267">
        <v>91</v>
      </c>
      <c r="O7267">
        <v>2639</v>
      </c>
      <c r="P7267">
        <v>1398.67</v>
      </c>
      <c r="Q7267">
        <v>0.53</v>
      </c>
      <c r="R7267" t="s">
        <v>104</v>
      </c>
    </row>
    <row r="7268" spans="1:18" x14ac:dyDescent="0.25">
      <c r="A7268" t="s">
        <v>16</v>
      </c>
      <c r="B7268">
        <v>1185732</v>
      </c>
      <c r="C7268" s="1">
        <v>44213</v>
      </c>
      <c r="D7268" t="s">
        <v>29</v>
      </c>
      <c r="E7268" t="s">
        <v>170</v>
      </c>
      <c r="F7268" t="s">
        <v>18</v>
      </c>
      <c r="G7268">
        <v>1</v>
      </c>
      <c r="H7268">
        <v>2021</v>
      </c>
      <c r="I7268" t="s">
        <v>19</v>
      </c>
      <c r="J7268" t="s">
        <v>140</v>
      </c>
      <c r="K7268" t="s">
        <v>141</v>
      </c>
      <c r="L7268" t="s">
        <v>28</v>
      </c>
      <c r="M7268">
        <v>32</v>
      </c>
      <c r="N7268">
        <v>47</v>
      </c>
      <c r="O7268">
        <v>1504</v>
      </c>
      <c r="P7268">
        <v>827.2</v>
      </c>
      <c r="Q7268">
        <v>0.55000000000000004</v>
      </c>
      <c r="R7268" t="s">
        <v>104</v>
      </c>
    </row>
    <row r="7269" spans="1:18" x14ac:dyDescent="0.25">
      <c r="A7269" t="s">
        <v>16</v>
      </c>
      <c r="B7269">
        <v>1185732</v>
      </c>
      <c r="C7269" s="1">
        <v>44213</v>
      </c>
      <c r="D7269" t="s">
        <v>29</v>
      </c>
      <c r="E7269" t="s">
        <v>170</v>
      </c>
      <c r="F7269" t="s">
        <v>18</v>
      </c>
      <c r="G7269">
        <v>1</v>
      </c>
      <c r="H7269">
        <v>2021</v>
      </c>
      <c r="I7269" t="s">
        <v>19</v>
      </c>
      <c r="J7269" t="s">
        <v>140</v>
      </c>
      <c r="K7269" t="s">
        <v>141</v>
      </c>
      <c r="L7269" t="s">
        <v>30</v>
      </c>
      <c r="M7269">
        <v>49</v>
      </c>
      <c r="N7269">
        <v>59</v>
      </c>
      <c r="O7269">
        <v>2891</v>
      </c>
      <c r="P7269">
        <v>1214.22</v>
      </c>
      <c r="Q7269">
        <v>0.42</v>
      </c>
      <c r="R7269" t="s">
        <v>104</v>
      </c>
    </row>
    <row r="7270" spans="1:18" x14ac:dyDescent="0.25">
      <c r="A7270" t="s">
        <v>16</v>
      </c>
      <c r="B7270">
        <v>1185732</v>
      </c>
      <c r="C7270" s="1">
        <v>44213</v>
      </c>
      <c r="D7270" t="s">
        <v>29</v>
      </c>
      <c r="E7270" t="s">
        <v>170</v>
      </c>
      <c r="F7270" t="s">
        <v>18</v>
      </c>
      <c r="G7270">
        <v>1</v>
      </c>
      <c r="H7270">
        <v>2021</v>
      </c>
      <c r="I7270" t="s">
        <v>19</v>
      </c>
      <c r="J7270" t="s">
        <v>140</v>
      </c>
      <c r="K7270" t="s">
        <v>141</v>
      </c>
      <c r="L7270" t="s">
        <v>32</v>
      </c>
      <c r="M7270">
        <v>36</v>
      </c>
      <c r="N7270">
        <v>81</v>
      </c>
      <c r="O7270">
        <v>2916</v>
      </c>
      <c r="P7270">
        <v>1487.16</v>
      </c>
      <c r="Q7270">
        <v>0.51</v>
      </c>
      <c r="R7270" t="s">
        <v>104</v>
      </c>
    </row>
    <row r="7271" spans="1:18" x14ac:dyDescent="0.25">
      <c r="A7271" t="s">
        <v>16</v>
      </c>
      <c r="B7271">
        <v>1185732</v>
      </c>
      <c r="C7271" s="1">
        <v>44242</v>
      </c>
      <c r="D7271" t="s">
        <v>31</v>
      </c>
      <c r="E7271" t="s">
        <v>169</v>
      </c>
      <c r="F7271" t="s">
        <v>35</v>
      </c>
      <c r="G7271">
        <v>1</v>
      </c>
      <c r="H7271">
        <v>2021</v>
      </c>
      <c r="I7271" t="s">
        <v>19</v>
      </c>
      <c r="J7271" t="s">
        <v>140</v>
      </c>
      <c r="K7271" t="s">
        <v>141</v>
      </c>
      <c r="L7271" t="s">
        <v>21</v>
      </c>
      <c r="M7271">
        <v>39</v>
      </c>
      <c r="N7271">
        <v>144</v>
      </c>
      <c r="O7271">
        <v>5616</v>
      </c>
      <c r="P7271">
        <v>2808</v>
      </c>
      <c r="Q7271">
        <v>0.5</v>
      </c>
      <c r="R7271" t="s">
        <v>104</v>
      </c>
    </row>
    <row r="7272" spans="1:18" x14ac:dyDescent="0.25">
      <c r="A7272" t="s">
        <v>16</v>
      </c>
      <c r="B7272">
        <v>1185732</v>
      </c>
      <c r="C7272" s="1">
        <v>44242</v>
      </c>
      <c r="D7272" t="s">
        <v>31</v>
      </c>
      <c r="E7272" t="s">
        <v>169</v>
      </c>
      <c r="F7272" t="s">
        <v>35</v>
      </c>
      <c r="G7272">
        <v>1</v>
      </c>
      <c r="H7272">
        <v>2021</v>
      </c>
      <c r="I7272" t="s">
        <v>19</v>
      </c>
      <c r="J7272" t="s">
        <v>140</v>
      </c>
      <c r="K7272" t="s">
        <v>141</v>
      </c>
      <c r="L7272" t="s">
        <v>24</v>
      </c>
      <c r="M7272">
        <v>37</v>
      </c>
      <c r="N7272">
        <v>61</v>
      </c>
      <c r="O7272">
        <v>2257</v>
      </c>
      <c r="P7272">
        <v>1038.22</v>
      </c>
      <c r="Q7272">
        <v>0.46</v>
      </c>
      <c r="R7272" t="s">
        <v>104</v>
      </c>
    </row>
    <row r="7273" spans="1:18" x14ac:dyDescent="0.25">
      <c r="A7273" t="s">
        <v>16</v>
      </c>
      <c r="B7273">
        <v>1185732</v>
      </c>
      <c r="C7273" s="1">
        <v>44242</v>
      </c>
      <c r="D7273" t="s">
        <v>31</v>
      </c>
      <c r="E7273" t="s">
        <v>169</v>
      </c>
      <c r="F7273" t="s">
        <v>35</v>
      </c>
      <c r="G7273">
        <v>1</v>
      </c>
      <c r="H7273">
        <v>2021</v>
      </c>
      <c r="I7273" t="s">
        <v>19</v>
      </c>
      <c r="J7273" t="s">
        <v>140</v>
      </c>
      <c r="K7273" t="s">
        <v>141</v>
      </c>
      <c r="L7273" t="s">
        <v>26</v>
      </c>
      <c r="M7273">
        <v>27</v>
      </c>
      <c r="N7273">
        <v>69</v>
      </c>
      <c r="O7273">
        <v>1863</v>
      </c>
      <c r="P7273">
        <v>950.13</v>
      </c>
      <c r="Q7273">
        <v>0.51</v>
      </c>
      <c r="R7273" t="s">
        <v>104</v>
      </c>
    </row>
    <row r="7274" spans="1:18" x14ac:dyDescent="0.25">
      <c r="A7274" t="s">
        <v>16</v>
      </c>
      <c r="B7274">
        <v>1185732</v>
      </c>
      <c r="C7274" s="1">
        <v>44242</v>
      </c>
      <c r="D7274" t="s">
        <v>31</v>
      </c>
      <c r="E7274" t="s">
        <v>169</v>
      </c>
      <c r="F7274" t="s">
        <v>35</v>
      </c>
      <c r="G7274">
        <v>1</v>
      </c>
      <c r="H7274">
        <v>2021</v>
      </c>
      <c r="I7274" t="s">
        <v>19</v>
      </c>
      <c r="J7274" t="s">
        <v>142</v>
      </c>
      <c r="K7274" t="s">
        <v>143</v>
      </c>
      <c r="L7274" t="s">
        <v>28</v>
      </c>
      <c r="M7274">
        <v>33</v>
      </c>
      <c r="N7274">
        <v>45</v>
      </c>
      <c r="O7274">
        <v>1485</v>
      </c>
      <c r="P7274">
        <v>816.75</v>
      </c>
      <c r="Q7274">
        <v>0.55000000000000004</v>
      </c>
      <c r="R7274" t="s">
        <v>104</v>
      </c>
    </row>
    <row r="7275" spans="1:18" x14ac:dyDescent="0.25">
      <c r="A7275" t="s">
        <v>16</v>
      </c>
      <c r="B7275">
        <v>1185732</v>
      </c>
      <c r="C7275" s="1">
        <v>44242</v>
      </c>
      <c r="D7275" t="s">
        <v>31</v>
      </c>
      <c r="E7275" t="s">
        <v>169</v>
      </c>
      <c r="F7275" t="s">
        <v>35</v>
      </c>
      <c r="G7275">
        <v>1</v>
      </c>
      <c r="H7275">
        <v>2021</v>
      </c>
      <c r="I7275" t="s">
        <v>19</v>
      </c>
      <c r="J7275" t="s">
        <v>142</v>
      </c>
      <c r="K7275" t="s">
        <v>143</v>
      </c>
      <c r="L7275" t="s">
        <v>30</v>
      </c>
      <c r="M7275">
        <v>45</v>
      </c>
      <c r="N7275">
        <v>65</v>
      </c>
      <c r="O7275">
        <v>2925</v>
      </c>
      <c r="P7275">
        <v>1199.25</v>
      </c>
      <c r="Q7275">
        <v>0.41</v>
      </c>
      <c r="R7275" t="s">
        <v>104</v>
      </c>
    </row>
    <row r="7276" spans="1:18" x14ac:dyDescent="0.25">
      <c r="A7276" t="s">
        <v>16</v>
      </c>
      <c r="B7276">
        <v>1185732</v>
      </c>
      <c r="C7276" s="1">
        <v>44242</v>
      </c>
      <c r="D7276" t="s">
        <v>31</v>
      </c>
      <c r="E7276" t="s">
        <v>169</v>
      </c>
      <c r="F7276" t="s">
        <v>35</v>
      </c>
      <c r="G7276">
        <v>1</v>
      </c>
      <c r="H7276">
        <v>2021</v>
      </c>
      <c r="I7276" t="s">
        <v>19</v>
      </c>
      <c r="J7276" t="s">
        <v>142</v>
      </c>
      <c r="K7276" t="s">
        <v>143</v>
      </c>
      <c r="L7276" t="s">
        <v>32</v>
      </c>
      <c r="M7276">
        <v>39</v>
      </c>
      <c r="N7276">
        <v>98</v>
      </c>
      <c r="O7276">
        <v>3822</v>
      </c>
      <c r="P7276">
        <v>2025.66</v>
      </c>
      <c r="Q7276">
        <v>0.53</v>
      </c>
      <c r="R7276" t="s">
        <v>104</v>
      </c>
    </row>
    <row r="7277" spans="1:18" x14ac:dyDescent="0.25">
      <c r="A7277" t="s">
        <v>16</v>
      </c>
      <c r="B7277">
        <v>1185732</v>
      </c>
      <c r="C7277" s="1">
        <v>44268</v>
      </c>
      <c r="D7277" t="s">
        <v>27</v>
      </c>
      <c r="E7277" t="s">
        <v>170</v>
      </c>
      <c r="F7277" t="s">
        <v>36</v>
      </c>
      <c r="G7277">
        <v>1</v>
      </c>
      <c r="H7277">
        <v>2021</v>
      </c>
      <c r="I7277" t="s">
        <v>19</v>
      </c>
      <c r="J7277" t="s">
        <v>142</v>
      </c>
      <c r="K7277" t="s">
        <v>143</v>
      </c>
      <c r="L7277" t="s">
        <v>21</v>
      </c>
      <c r="M7277">
        <v>36</v>
      </c>
      <c r="N7277">
        <v>158</v>
      </c>
      <c r="O7277">
        <v>5688</v>
      </c>
      <c r="P7277">
        <v>2616.48</v>
      </c>
      <c r="Q7277">
        <v>0.46</v>
      </c>
      <c r="R7277" t="s">
        <v>104</v>
      </c>
    </row>
    <row r="7278" spans="1:18" x14ac:dyDescent="0.25">
      <c r="A7278" t="s">
        <v>16</v>
      </c>
      <c r="B7278">
        <v>1185732</v>
      </c>
      <c r="C7278" s="1">
        <v>44268</v>
      </c>
      <c r="D7278" t="s">
        <v>27</v>
      </c>
      <c r="E7278" t="s">
        <v>170</v>
      </c>
      <c r="F7278" t="s">
        <v>36</v>
      </c>
      <c r="G7278">
        <v>1</v>
      </c>
      <c r="H7278">
        <v>2021</v>
      </c>
      <c r="I7278" t="s">
        <v>19</v>
      </c>
      <c r="J7278" t="s">
        <v>142</v>
      </c>
      <c r="K7278" t="s">
        <v>143</v>
      </c>
      <c r="L7278" t="s">
        <v>24</v>
      </c>
      <c r="M7278">
        <v>39</v>
      </c>
      <c r="N7278">
        <v>68</v>
      </c>
      <c r="O7278">
        <v>2652</v>
      </c>
      <c r="P7278">
        <v>1193.4000000000001</v>
      </c>
      <c r="Q7278">
        <v>0.45</v>
      </c>
      <c r="R7278" t="s">
        <v>104</v>
      </c>
    </row>
    <row r="7279" spans="1:18" x14ac:dyDescent="0.25">
      <c r="A7279" t="s">
        <v>16</v>
      </c>
      <c r="B7279">
        <v>1185732</v>
      </c>
      <c r="C7279" s="1">
        <v>44268</v>
      </c>
      <c r="D7279" t="s">
        <v>27</v>
      </c>
      <c r="E7279" t="s">
        <v>170</v>
      </c>
      <c r="F7279" t="s">
        <v>36</v>
      </c>
      <c r="G7279">
        <v>1</v>
      </c>
      <c r="H7279">
        <v>2021</v>
      </c>
      <c r="I7279" t="s">
        <v>19</v>
      </c>
      <c r="J7279" t="s">
        <v>142</v>
      </c>
      <c r="K7279" t="s">
        <v>143</v>
      </c>
      <c r="L7279" t="s">
        <v>26</v>
      </c>
      <c r="M7279">
        <v>29</v>
      </c>
      <c r="N7279">
        <v>69</v>
      </c>
      <c r="O7279">
        <v>2001</v>
      </c>
      <c r="P7279">
        <v>1080.54</v>
      </c>
      <c r="Q7279">
        <v>0.54</v>
      </c>
      <c r="R7279" t="s">
        <v>104</v>
      </c>
    </row>
    <row r="7280" spans="1:18" x14ac:dyDescent="0.25">
      <c r="A7280" t="s">
        <v>16</v>
      </c>
      <c r="B7280">
        <v>1185732</v>
      </c>
      <c r="C7280" s="1">
        <v>44268</v>
      </c>
      <c r="D7280" t="s">
        <v>27</v>
      </c>
      <c r="E7280" t="s">
        <v>170</v>
      </c>
      <c r="F7280" t="s">
        <v>36</v>
      </c>
      <c r="G7280">
        <v>1</v>
      </c>
      <c r="H7280">
        <v>2021</v>
      </c>
      <c r="I7280" t="s">
        <v>19</v>
      </c>
      <c r="J7280" t="s">
        <v>142</v>
      </c>
      <c r="K7280" t="s">
        <v>143</v>
      </c>
      <c r="L7280" t="s">
        <v>28</v>
      </c>
      <c r="M7280">
        <v>32</v>
      </c>
      <c r="N7280">
        <v>31</v>
      </c>
      <c r="O7280">
        <v>992</v>
      </c>
      <c r="P7280">
        <v>525.76</v>
      </c>
      <c r="Q7280">
        <v>0.53</v>
      </c>
      <c r="R7280" t="s">
        <v>104</v>
      </c>
    </row>
    <row r="7281" spans="1:18" x14ac:dyDescent="0.25">
      <c r="A7281" t="s">
        <v>16</v>
      </c>
      <c r="B7281">
        <v>1185732</v>
      </c>
      <c r="C7281" s="1">
        <v>44268</v>
      </c>
      <c r="D7281" t="s">
        <v>27</v>
      </c>
      <c r="E7281" t="s">
        <v>170</v>
      </c>
      <c r="F7281" t="s">
        <v>36</v>
      </c>
      <c r="G7281">
        <v>1</v>
      </c>
      <c r="H7281">
        <v>2021</v>
      </c>
      <c r="I7281" t="s">
        <v>19</v>
      </c>
      <c r="J7281" t="s">
        <v>142</v>
      </c>
      <c r="K7281" t="s">
        <v>143</v>
      </c>
      <c r="L7281" t="s">
        <v>30</v>
      </c>
      <c r="M7281">
        <v>46</v>
      </c>
      <c r="N7281">
        <v>49</v>
      </c>
      <c r="O7281">
        <v>2254</v>
      </c>
      <c r="P7281">
        <v>924.14</v>
      </c>
      <c r="Q7281">
        <v>0.41</v>
      </c>
      <c r="R7281" t="s">
        <v>104</v>
      </c>
    </row>
    <row r="7282" spans="1:18" x14ac:dyDescent="0.25">
      <c r="A7282" t="s">
        <v>16</v>
      </c>
      <c r="B7282">
        <v>1185732</v>
      </c>
      <c r="C7282" s="1">
        <v>44268</v>
      </c>
      <c r="D7282" t="s">
        <v>27</v>
      </c>
      <c r="E7282" t="s">
        <v>170</v>
      </c>
      <c r="F7282" t="s">
        <v>36</v>
      </c>
      <c r="G7282">
        <v>1</v>
      </c>
      <c r="H7282">
        <v>2021</v>
      </c>
      <c r="I7282" t="s">
        <v>19</v>
      </c>
      <c r="J7282" t="s">
        <v>142</v>
      </c>
      <c r="K7282" t="s">
        <v>143</v>
      </c>
      <c r="L7282" t="s">
        <v>32</v>
      </c>
      <c r="M7282">
        <v>39</v>
      </c>
      <c r="N7282">
        <v>72</v>
      </c>
      <c r="O7282">
        <v>2808</v>
      </c>
      <c r="P7282">
        <v>1404</v>
      </c>
      <c r="Q7282">
        <v>0.5</v>
      </c>
      <c r="R7282" t="s">
        <v>104</v>
      </c>
    </row>
    <row r="7283" spans="1:18" x14ac:dyDescent="0.25">
      <c r="A7283" t="s">
        <v>16</v>
      </c>
      <c r="B7283">
        <v>1185732</v>
      </c>
      <c r="C7283" s="1">
        <v>44300</v>
      </c>
      <c r="D7283" t="s">
        <v>17</v>
      </c>
      <c r="E7283" t="s">
        <v>169</v>
      </c>
      <c r="F7283" t="s">
        <v>38</v>
      </c>
      <c r="G7283">
        <v>2</v>
      </c>
      <c r="H7283">
        <v>2021</v>
      </c>
      <c r="I7283" t="s">
        <v>19</v>
      </c>
      <c r="J7283" t="s">
        <v>142</v>
      </c>
      <c r="K7283" t="s">
        <v>143</v>
      </c>
      <c r="L7283" t="s">
        <v>21</v>
      </c>
      <c r="M7283">
        <v>36</v>
      </c>
      <c r="N7283">
        <v>131</v>
      </c>
      <c r="O7283">
        <v>4716</v>
      </c>
      <c r="P7283">
        <v>2358</v>
      </c>
      <c r="Q7283">
        <v>0.5</v>
      </c>
      <c r="R7283" t="s">
        <v>104</v>
      </c>
    </row>
    <row r="7284" spans="1:18" x14ac:dyDescent="0.25">
      <c r="A7284" t="s">
        <v>16</v>
      </c>
      <c r="B7284">
        <v>1185732</v>
      </c>
      <c r="C7284" s="1">
        <v>44300</v>
      </c>
      <c r="D7284" t="s">
        <v>17</v>
      </c>
      <c r="E7284" t="s">
        <v>169</v>
      </c>
      <c r="F7284" t="s">
        <v>38</v>
      </c>
      <c r="G7284">
        <v>2</v>
      </c>
      <c r="H7284">
        <v>2021</v>
      </c>
      <c r="I7284" t="s">
        <v>19</v>
      </c>
      <c r="J7284" t="s">
        <v>142</v>
      </c>
      <c r="K7284" t="s">
        <v>143</v>
      </c>
      <c r="L7284" t="s">
        <v>24</v>
      </c>
      <c r="M7284">
        <v>38</v>
      </c>
      <c r="N7284">
        <v>61</v>
      </c>
      <c r="O7284">
        <v>2318</v>
      </c>
      <c r="P7284">
        <v>1089.46</v>
      </c>
      <c r="Q7284">
        <v>0.47</v>
      </c>
      <c r="R7284" t="s">
        <v>104</v>
      </c>
    </row>
    <row r="7285" spans="1:18" x14ac:dyDescent="0.25">
      <c r="A7285" t="s">
        <v>16</v>
      </c>
      <c r="B7285">
        <v>1185732</v>
      </c>
      <c r="C7285" s="1">
        <v>44300</v>
      </c>
      <c r="D7285" t="s">
        <v>17</v>
      </c>
      <c r="E7285" t="s">
        <v>169</v>
      </c>
      <c r="F7285" t="s">
        <v>38</v>
      </c>
      <c r="G7285">
        <v>2</v>
      </c>
      <c r="H7285">
        <v>2021</v>
      </c>
      <c r="I7285" t="s">
        <v>19</v>
      </c>
      <c r="J7285" t="s">
        <v>142</v>
      </c>
      <c r="K7285" t="s">
        <v>143</v>
      </c>
      <c r="L7285" t="s">
        <v>26</v>
      </c>
      <c r="M7285">
        <v>27</v>
      </c>
      <c r="N7285">
        <v>59</v>
      </c>
      <c r="O7285">
        <v>1593</v>
      </c>
      <c r="P7285">
        <v>876.15</v>
      </c>
      <c r="Q7285">
        <v>0.55000000000000004</v>
      </c>
      <c r="R7285" t="s">
        <v>104</v>
      </c>
    </row>
    <row r="7286" spans="1:18" x14ac:dyDescent="0.25">
      <c r="A7286" t="s">
        <v>16</v>
      </c>
      <c r="B7286">
        <v>1185732</v>
      </c>
      <c r="C7286" s="1">
        <v>44300</v>
      </c>
      <c r="D7286" t="s">
        <v>17</v>
      </c>
      <c r="E7286" t="s">
        <v>169</v>
      </c>
      <c r="F7286" t="s">
        <v>38</v>
      </c>
      <c r="G7286">
        <v>2</v>
      </c>
      <c r="H7286">
        <v>2021</v>
      </c>
      <c r="I7286" t="s">
        <v>19</v>
      </c>
      <c r="J7286" t="s">
        <v>142</v>
      </c>
      <c r="K7286" t="s">
        <v>143</v>
      </c>
      <c r="L7286" t="s">
        <v>28</v>
      </c>
      <c r="M7286">
        <v>32</v>
      </c>
      <c r="N7286">
        <v>44</v>
      </c>
      <c r="O7286">
        <v>1408</v>
      </c>
      <c r="P7286">
        <v>718.08</v>
      </c>
      <c r="Q7286">
        <v>0.51</v>
      </c>
      <c r="R7286" t="s">
        <v>104</v>
      </c>
    </row>
    <row r="7287" spans="1:18" x14ac:dyDescent="0.25">
      <c r="A7287" t="s">
        <v>16</v>
      </c>
      <c r="B7287">
        <v>1185732</v>
      </c>
      <c r="C7287" s="1">
        <v>44300</v>
      </c>
      <c r="D7287" t="s">
        <v>17</v>
      </c>
      <c r="E7287" t="s">
        <v>169</v>
      </c>
      <c r="F7287" t="s">
        <v>38</v>
      </c>
      <c r="G7287">
        <v>2</v>
      </c>
      <c r="H7287">
        <v>2021</v>
      </c>
      <c r="I7287" t="s">
        <v>19</v>
      </c>
      <c r="J7287" t="s">
        <v>142</v>
      </c>
      <c r="K7287" t="s">
        <v>143</v>
      </c>
      <c r="L7287" t="s">
        <v>30</v>
      </c>
      <c r="M7287">
        <v>47</v>
      </c>
      <c r="N7287">
        <v>45</v>
      </c>
      <c r="O7287">
        <v>2115</v>
      </c>
      <c r="P7287">
        <v>951.75</v>
      </c>
      <c r="Q7287">
        <v>0.45</v>
      </c>
      <c r="R7287" t="s">
        <v>104</v>
      </c>
    </row>
    <row r="7288" spans="1:18" x14ac:dyDescent="0.25">
      <c r="A7288" t="s">
        <v>16</v>
      </c>
      <c r="B7288">
        <v>1185732</v>
      </c>
      <c r="C7288" s="1">
        <v>44300</v>
      </c>
      <c r="D7288" t="s">
        <v>17</v>
      </c>
      <c r="E7288" t="s">
        <v>169</v>
      </c>
      <c r="F7288" t="s">
        <v>38</v>
      </c>
      <c r="G7288">
        <v>2</v>
      </c>
      <c r="H7288">
        <v>2021</v>
      </c>
      <c r="I7288" t="s">
        <v>19</v>
      </c>
      <c r="J7288" t="s">
        <v>142</v>
      </c>
      <c r="K7288" t="s">
        <v>143</v>
      </c>
      <c r="L7288" t="s">
        <v>32</v>
      </c>
      <c r="M7288">
        <v>38</v>
      </c>
      <c r="N7288">
        <v>78</v>
      </c>
      <c r="O7288">
        <v>2964</v>
      </c>
      <c r="P7288">
        <v>1600.56</v>
      </c>
      <c r="Q7288">
        <v>0.54</v>
      </c>
      <c r="R7288" t="s">
        <v>104</v>
      </c>
    </row>
    <row r="7289" spans="1:18" x14ac:dyDescent="0.25">
      <c r="A7289" t="s">
        <v>16</v>
      </c>
      <c r="B7289">
        <v>1185732</v>
      </c>
      <c r="C7289" s="1">
        <v>44329</v>
      </c>
      <c r="D7289" t="s">
        <v>23</v>
      </c>
      <c r="E7289" t="s">
        <v>169</v>
      </c>
      <c r="F7289" t="s">
        <v>39</v>
      </c>
      <c r="G7289">
        <v>2</v>
      </c>
      <c r="H7289">
        <v>2021</v>
      </c>
      <c r="I7289" t="s">
        <v>19</v>
      </c>
      <c r="J7289" t="s">
        <v>142</v>
      </c>
      <c r="K7289" t="s">
        <v>143</v>
      </c>
      <c r="L7289" t="s">
        <v>21</v>
      </c>
      <c r="M7289">
        <v>51</v>
      </c>
      <c r="N7289">
        <v>160</v>
      </c>
      <c r="O7289">
        <v>8160</v>
      </c>
      <c r="P7289">
        <v>3916.8</v>
      </c>
      <c r="Q7289">
        <v>0.48</v>
      </c>
      <c r="R7289" t="s">
        <v>104</v>
      </c>
    </row>
    <row r="7290" spans="1:18" x14ac:dyDescent="0.25">
      <c r="A7290" t="s">
        <v>16</v>
      </c>
      <c r="B7290">
        <v>1185732</v>
      </c>
      <c r="C7290" s="1">
        <v>44329</v>
      </c>
      <c r="D7290" t="s">
        <v>23</v>
      </c>
      <c r="E7290" t="s">
        <v>169</v>
      </c>
      <c r="F7290" t="s">
        <v>39</v>
      </c>
      <c r="G7290">
        <v>2</v>
      </c>
      <c r="H7290">
        <v>2021</v>
      </c>
      <c r="I7290" t="s">
        <v>19</v>
      </c>
      <c r="J7290" t="s">
        <v>142</v>
      </c>
      <c r="K7290" t="s">
        <v>143</v>
      </c>
      <c r="L7290" t="s">
        <v>24</v>
      </c>
      <c r="M7290">
        <v>47</v>
      </c>
      <c r="N7290">
        <v>69</v>
      </c>
      <c r="O7290">
        <v>3243</v>
      </c>
      <c r="P7290">
        <v>1459.35</v>
      </c>
      <c r="Q7290">
        <v>0.45</v>
      </c>
      <c r="R7290" t="s">
        <v>104</v>
      </c>
    </row>
    <row r="7291" spans="1:18" x14ac:dyDescent="0.25">
      <c r="A7291" t="s">
        <v>16</v>
      </c>
      <c r="B7291">
        <v>1185732</v>
      </c>
      <c r="C7291" s="1">
        <v>44329</v>
      </c>
      <c r="D7291" t="s">
        <v>23</v>
      </c>
      <c r="E7291" t="s">
        <v>169</v>
      </c>
      <c r="F7291" t="s">
        <v>39</v>
      </c>
      <c r="G7291">
        <v>2</v>
      </c>
      <c r="H7291">
        <v>2021</v>
      </c>
      <c r="I7291" t="s">
        <v>19</v>
      </c>
      <c r="J7291" t="s">
        <v>142</v>
      </c>
      <c r="K7291" t="s">
        <v>143</v>
      </c>
      <c r="L7291" t="s">
        <v>26</v>
      </c>
      <c r="M7291">
        <v>41</v>
      </c>
      <c r="N7291">
        <v>81</v>
      </c>
      <c r="O7291">
        <v>3321</v>
      </c>
      <c r="P7291">
        <v>1726.92</v>
      </c>
      <c r="Q7291">
        <v>0.52</v>
      </c>
      <c r="R7291" t="s">
        <v>104</v>
      </c>
    </row>
    <row r="7292" spans="1:18" x14ac:dyDescent="0.25">
      <c r="A7292" t="s">
        <v>16</v>
      </c>
      <c r="B7292">
        <v>1185732</v>
      </c>
      <c r="C7292" s="1">
        <v>44329</v>
      </c>
      <c r="D7292" t="s">
        <v>23</v>
      </c>
      <c r="E7292" t="s">
        <v>169</v>
      </c>
      <c r="F7292" t="s">
        <v>39</v>
      </c>
      <c r="G7292">
        <v>2</v>
      </c>
      <c r="H7292">
        <v>2021</v>
      </c>
      <c r="I7292" t="s">
        <v>19</v>
      </c>
      <c r="J7292" t="s">
        <v>142</v>
      </c>
      <c r="K7292" t="s">
        <v>143</v>
      </c>
      <c r="L7292" t="s">
        <v>28</v>
      </c>
      <c r="M7292">
        <v>41</v>
      </c>
      <c r="N7292">
        <v>65</v>
      </c>
      <c r="O7292">
        <v>2665</v>
      </c>
      <c r="P7292">
        <v>1385.8</v>
      </c>
      <c r="Q7292">
        <v>0.52</v>
      </c>
      <c r="R7292" t="s">
        <v>104</v>
      </c>
    </row>
    <row r="7293" spans="1:18" x14ac:dyDescent="0.25">
      <c r="A7293" t="s">
        <v>16</v>
      </c>
      <c r="B7293">
        <v>1185732</v>
      </c>
      <c r="C7293" s="1">
        <v>44329</v>
      </c>
      <c r="D7293" t="s">
        <v>23</v>
      </c>
      <c r="E7293" t="s">
        <v>169</v>
      </c>
      <c r="F7293" t="s">
        <v>39</v>
      </c>
      <c r="G7293">
        <v>2</v>
      </c>
      <c r="H7293">
        <v>2021</v>
      </c>
      <c r="I7293" t="s">
        <v>19</v>
      </c>
      <c r="J7293" t="s">
        <v>142</v>
      </c>
      <c r="K7293" t="s">
        <v>143</v>
      </c>
      <c r="L7293" t="s">
        <v>30</v>
      </c>
      <c r="M7293">
        <v>50</v>
      </c>
      <c r="N7293">
        <v>74</v>
      </c>
      <c r="O7293">
        <v>3700</v>
      </c>
      <c r="P7293">
        <v>1554</v>
      </c>
      <c r="Q7293">
        <v>0.42</v>
      </c>
      <c r="R7293" t="s">
        <v>104</v>
      </c>
    </row>
    <row r="7294" spans="1:18" x14ac:dyDescent="0.25">
      <c r="A7294" t="s">
        <v>16</v>
      </c>
      <c r="B7294">
        <v>1185732</v>
      </c>
      <c r="C7294" s="1">
        <v>44329</v>
      </c>
      <c r="D7294" t="s">
        <v>23</v>
      </c>
      <c r="E7294" t="s">
        <v>169</v>
      </c>
      <c r="F7294" t="s">
        <v>39</v>
      </c>
      <c r="G7294">
        <v>2</v>
      </c>
      <c r="H7294">
        <v>2021</v>
      </c>
      <c r="I7294" t="s">
        <v>19</v>
      </c>
      <c r="J7294" t="s">
        <v>142</v>
      </c>
      <c r="K7294" t="s">
        <v>143</v>
      </c>
      <c r="L7294" t="s">
        <v>32</v>
      </c>
      <c r="M7294">
        <v>54</v>
      </c>
      <c r="N7294">
        <v>104</v>
      </c>
      <c r="O7294">
        <v>5616</v>
      </c>
      <c r="P7294">
        <v>3088.8</v>
      </c>
      <c r="Q7294">
        <v>0.55000000000000004</v>
      </c>
      <c r="R7294" t="s">
        <v>104</v>
      </c>
    </row>
    <row r="7295" spans="1:18" x14ac:dyDescent="0.25">
      <c r="A7295" t="s">
        <v>16</v>
      </c>
      <c r="B7295">
        <v>1185732</v>
      </c>
      <c r="C7295" s="1">
        <v>44362</v>
      </c>
      <c r="D7295" t="s">
        <v>33</v>
      </c>
      <c r="E7295" t="s">
        <v>169</v>
      </c>
      <c r="F7295" t="s">
        <v>56</v>
      </c>
      <c r="G7295">
        <v>2</v>
      </c>
      <c r="H7295">
        <v>2021</v>
      </c>
      <c r="I7295" t="s">
        <v>19</v>
      </c>
      <c r="J7295" t="s">
        <v>142</v>
      </c>
      <c r="K7295" t="s">
        <v>143</v>
      </c>
      <c r="L7295" t="s">
        <v>21</v>
      </c>
      <c r="M7295">
        <v>51</v>
      </c>
      <c r="N7295">
        <v>189</v>
      </c>
      <c r="O7295">
        <v>9639</v>
      </c>
      <c r="P7295">
        <v>4433.9399999999996</v>
      </c>
      <c r="Q7295">
        <v>0.46</v>
      </c>
      <c r="R7295" t="s">
        <v>104</v>
      </c>
    </row>
    <row r="7296" spans="1:18" x14ac:dyDescent="0.25">
      <c r="A7296" t="s">
        <v>16</v>
      </c>
      <c r="B7296">
        <v>1185732</v>
      </c>
      <c r="C7296" s="1">
        <v>44362</v>
      </c>
      <c r="D7296" t="s">
        <v>33</v>
      </c>
      <c r="E7296" t="s">
        <v>169</v>
      </c>
      <c r="F7296" t="s">
        <v>56</v>
      </c>
      <c r="G7296">
        <v>2</v>
      </c>
      <c r="H7296">
        <v>2021</v>
      </c>
      <c r="I7296" t="s">
        <v>19</v>
      </c>
      <c r="J7296" t="s">
        <v>142</v>
      </c>
      <c r="K7296" t="s">
        <v>143</v>
      </c>
      <c r="L7296" t="s">
        <v>24</v>
      </c>
      <c r="M7296">
        <v>48</v>
      </c>
      <c r="N7296">
        <v>120</v>
      </c>
      <c r="O7296">
        <v>5760</v>
      </c>
      <c r="P7296">
        <v>2592</v>
      </c>
      <c r="Q7296">
        <v>0.45</v>
      </c>
      <c r="R7296" t="s">
        <v>104</v>
      </c>
    </row>
    <row r="7297" spans="1:18" x14ac:dyDescent="0.25">
      <c r="A7297" t="s">
        <v>16</v>
      </c>
      <c r="B7297">
        <v>1185732</v>
      </c>
      <c r="C7297" s="1">
        <v>44362</v>
      </c>
      <c r="D7297" t="s">
        <v>33</v>
      </c>
      <c r="E7297" t="s">
        <v>169</v>
      </c>
      <c r="F7297" t="s">
        <v>56</v>
      </c>
      <c r="G7297">
        <v>2</v>
      </c>
      <c r="H7297">
        <v>2021</v>
      </c>
      <c r="I7297" t="s">
        <v>19</v>
      </c>
      <c r="J7297" t="s">
        <v>142</v>
      </c>
      <c r="K7297" t="s">
        <v>143</v>
      </c>
      <c r="L7297" t="s">
        <v>26</v>
      </c>
      <c r="M7297">
        <v>43</v>
      </c>
      <c r="N7297">
        <v>85</v>
      </c>
      <c r="O7297">
        <v>3655</v>
      </c>
      <c r="P7297">
        <v>1937.15</v>
      </c>
      <c r="Q7297">
        <v>0.53</v>
      </c>
      <c r="R7297" t="s">
        <v>104</v>
      </c>
    </row>
    <row r="7298" spans="1:18" x14ac:dyDescent="0.25">
      <c r="A7298" t="s">
        <v>16</v>
      </c>
      <c r="B7298">
        <v>1185732</v>
      </c>
      <c r="C7298" s="1">
        <v>44362</v>
      </c>
      <c r="D7298" t="s">
        <v>33</v>
      </c>
      <c r="E7298" t="s">
        <v>169</v>
      </c>
      <c r="F7298" t="s">
        <v>56</v>
      </c>
      <c r="G7298">
        <v>2</v>
      </c>
      <c r="H7298">
        <v>2021</v>
      </c>
      <c r="I7298" t="s">
        <v>19</v>
      </c>
      <c r="J7298" t="s">
        <v>142</v>
      </c>
      <c r="K7298" t="s">
        <v>143</v>
      </c>
      <c r="L7298" t="s">
        <v>28</v>
      </c>
      <c r="M7298">
        <v>41</v>
      </c>
      <c r="N7298">
        <v>75</v>
      </c>
      <c r="O7298">
        <v>3075</v>
      </c>
      <c r="P7298">
        <v>1691.25</v>
      </c>
      <c r="Q7298">
        <v>0.55000000000000004</v>
      </c>
      <c r="R7298" t="s">
        <v>104</v>
      </c>
    </row>
    <row r="7299" spans="1:18" x14ac:dyDescent="0.25">
      <c r="A7299" t="s">
        <v>16</v>
      </c>
      <c r="B7299">
        <v>1185732</v>
      </c>
      <c r="C7299" s="1">
        <v>44362</v>
      </c>
      <c r="D7299" t="s">
        <v>33</v>
      </c>
      <c r="E7299" t="s">
        <v>169</v>
      </c>
      <c r="F7299" t="s">
        <v>56</v>
      </c>
      <c r="G7299">
        <v>2</v>
      </c>
      <c r="H7299">
        <v>2021</v>
      </c>
      <c r="I7299" t="s">
        <v>19</v>
      </c>
      <c r="J7299" t="s">
        <v>142</v>
      </c>
      <c r="K7299" t="s">
        <v>143</v>
      </c>
      <c r="L7299" t="s">
        <v>30</v>
      </c>
      <c r="M7299">
        <v>50</v>
      </c>
      <c r="N7299">
        <v>75</v>
      </c>
      <c r="O7299">
        <v>3750</v>
      </c>
      <c r="P7299">
        <v>1500</v>
      </c>
      <c r="Q7299">
        <v>0.4</v>
      </c>
      <c r="R7299" t="s">
        <v>104</v>
      </c>
    </row>
    <row r="7300" spans="1:18" x14ac:dyDescent="0.25">
      <c r="A7300" t="s">
        <v>16</v>
      </c>
      <c r="B7300">
        <v>1185732</v>
      </c>
      <c r="C7300" s="1">
        <v>44362</v>
      </c>
      <c r="D7300" t="s">
        <v>33</v>
      </c>
      <c r="E7300" t="s">
        <v>169</v>
      </c>
      <c r="F7300" t="s">
        <v>56</v>
      </c>
      <c r="G7300">
        <v>2</v>
      </c>
      <c r="H7300">
        <v>2021</v>
      </c>
      <c r="I7300" t="s">
        <v>19</v>
      </c>
      <c r="J7300" t="s">
        <v>142</v>
      </c>
      <c r="K7300" t="s">
        <v>143</v>
      </c>
      <c r="L7300" t="s">
        <v>32</v>
      </c>
      <c r="M7300">
        <v>56</v>
      </c>
      <c r="N7300">
        <v>135</v>
      </c>
      <c r="O7300">
        <v>7560</v>
      </c>
      <c r="P7300">
        <v>4006.8</v>
      </c>
      <c r="Q7300">
        <v>0.53</v>
      </c>
      <c r="R7300" t="s">
        <v>104</v>
      </c>
    </row>
    <row r="7301" spans="1:18" x14ac:dyDescent="0.25">
      <c r="A7301" t="s">
        <v>16</v>
      </c>
      <c r="B7301">
        <v>1185732</v>
      </c>
      <c r="C7301" s="1">
        <v>44390</v>
      </c>
      <c r="D7301" t="s">
        <v>33</v>
      </c>
      <c r="E7301" t="s">
        <v>169</v>
      </c>
      <c r="F7301" t="s">
        <v>40</v>
      </c>
      <c r="G7301">
        <v>3</v>
      </c>
      <c r="H7301">
        <v>2021</v>
      </c>
      <c r="I7301" t="s">
        <v>19</v>
      </c>
      <c r="J7301" t="s">
        <v>142</v>
      </c>
      <c r="K7301" t="s">
        <v>143</v>
      </c>
      <c r="L7301" t="s">
        <v>21</v>
      </c>
      <c r="M7301">
        <v>53</v>
      </c>
      <c r="N7301">
        <v>182</v>
      </c>
      <c r="O7301">
        <v>9646</v>
      </c>
      <c r="P7301">
        <v>4823</v>
      </c>
      <c r="Q7301">
        <v>0.5</v>
      </c>
      <c r="R7301" t="s">
        <v>104</v>
      </c>
    </row>
    <row r="7302" spans="1:18" x14ac:dyDescent="0.25">
      <c r="A7302" t="s">
        <v>16</v>
      </c>
      <c r="B7302">
        <v>1185732</v>
      </c>
      <c r="C7302" s="1">
        <v>44390</v>
      </c>
      <c r="D7302" t="s">
        <v>33</v>
      </c>
      <c r="E7302" t="s">
        <v>169</v>
      </c>
      <c r="F7302" t="s">
        <v>40</v>
      </c>
      <c r="G7302">
        <v>3</v>
      </c>
      <c r="H7302">
        <v>2021</v>
      </c>
      <c r="I7302" t="s">
        <v>19</v>
      </c>
      <c r="J7302" t="s">
        <v>142</v>
      </c>
      <c r="K7302" t="s">
        <v>143</v>
      </c>
      <c r="L7302" t="s">
        <v>24</v>
      </c>
      <c r="M7302">
        <v>47</v>
      </c>
      <c r="N7302">
        <v>119</v>
      </c>
      <c r="O7302">
        <v>5593</v>
      </c>
      <c r="P7302">
        <v>2516.85</v>
      </c>
      <c r="Q7302">
        <v>0.45</v>
      </c>
      <c r="R7302" t="s">
        <v>104</v>
      </c>
    </row>
    <row r="7303" spans="1:18" x14ac:dyDescent="0.25">
      <c r="A7303" t="s">
        <v>16</v>
      </c>
      <c r="B7303">
        <v>1185732</v>
      </c>
      <c r="C7303" s="1">
        <v>44390</v>
      </c>
      <c r="D7303" t="s">
        <v>33</v>
      </c>
      <c r="E7303" t="s">
        <v>169</v>
      </c>
      <c r="F7303" t="s">
        <v>40</v>
      </c>
      <c r="G7303">
        <v>3</v>
      </c>
      <c r="H7303">
        <v>2021</v>
      </c>
      <c r="I7303" t="s">
        <v>19</v>
      </c>
      <c r="J7303" t="s">
        <v>142</v>
      </c>
      <c r="K7303" t="s">
        <v>143</v>
      </c>
      <c r="L7303" t="s">
        <v>26</v>
      </c>
      <c r="M7303">
        <v>41</v>
      </c>
      <c r="N7303">
        <v>102</v>
      </c>
      <c r="O7303">
        <v>4182</v>
      </c>
      <c r="P7303">
        <v>2258.2800000000002</v>
      </c>
      <c r="Q7303">
        <v>0.54</v>
      </c>
      <c r="R7303" t="s">
        <v>104</v>
      </c>
    </row>
    <row r="7304" spans="1:18" x14ac:dyDescent="0.25">
      <c r="A7304" t="s">
        <v>16</v>
      </c>
      <c r="B7304">
        <v>1185732</v>
      </c>
      <c r="C7304" s="1">
        <v>44390</v>
      </c>
      <c r="D7304" t="s">
        <v>33</v>
      </c>
      <c r="E7304" t="s">
        <v>169</v>
      </c>
      <c r="F7304" t="s">
        <v>40</v>
      </c>
      <c r="G7304">
        <v>3</v>
      </c>
      <c r="H7304">
        <v>2021</v>
      </c>
      <c r="I7304" t="s">
        <v>19</v>
      </c>
      <c r="J7304" t="s">
        <v>142</v>
      </c>
      <c r="K7304" t="s">
        <v>143</v>
      </c>
      <c r="L7304" t="s">
        <v>28</v>
      </c>
      <c r="M7304">
        <v>43</v>
      </c>
      <c r="N7304">
        <v>90</v>
      </c>
      <c r="O7304">
        <v>3870</v>
      </c>
      <c r="P7304">
        <v>2051.1</v>
      </c>
      <c r="Q7304">
        <v>0.53</v>
      </c>
      <c r="R7304" t="s">
        <v>104</v>
      </c>
    </row>
    <row r="7305" spans="1:18" x14ac:dyDescent="0.25">
      <c r="A7305" t="s">
        <v>16</v>
      </c>
      <c r="B7305">
        <v>1185732</v>
      </c>
      <c r="C7305" s="1">
        <v>44390</v>
      </c>
      <c r="D7305" t="s">
        <v>33</v>
      </c>
      <c r="E7305" t="s">
        <v>169</v>
      </c>
      <c r="F7305" t="s">
        <v>40</v>
      </c>
      <c r="G7305">
        <v>3</v>
      </c>
      <c r="H7305">
        <v>2021</v>
      </c>
      <c r="I7305" t="s">
        <v>19</v>
      </c>
      <c r="J7305" t="s">
        <v>142</v>
      </c>
      <c r="K7305" t="s">
        <v>143</v>
      </c>
      <c r="L7305" t="s">
        <v>30</v>
      </c>
      <c r="M7305">
        <v>51</v>
      </c>
      <c r="N7305">
        <v>94</v>
      </c>
      <c r="O7305">
        <v>4794</v>
      </c>
      <c r="P7305">
        <v>1965.54</v>
      </c>
      <c r="Q7305">
        <v>0.41</v>
      </c>
      <c r="R7305" t="s">
        <v>104</v>
      </c>
    </row>
    <row r="7306" spans="1:18" x14ac:dyDescent="0.25">
      <c r="A7306" t="s">
        <v>16</v>
      </c>
      <c r="B7306">
        <v>1185732</v>
      </c>
      <c r="C7306" s="1">
        <v>44390</v>
      </c>
      <c r="D7306" t="s">
        <v>33</v>
      </c>
      <c r="E7306" t="s">
        <v>169</v>
      </c>
      <c r="F7306" t="s">
        <v>40</v>
      </c>
      <c r="G7306">
        <v>3</v>
      </c>
      <c r="H7306">
        <v>2021</v>
      </c>
      <c r="I7306" t="s">
        <v>19</v>
      </c>
      <c r="J7306" t="s">
        <v>142</v>
      </c>
      <c r="K7306" t="s">
        <v>143</v>
      </c>
      <c r="L7306" t="s">
        <v>32</v>
      </c>
      <c r="M7306">
        <v>55</v>
      </c>
      <c r="N7306">
        <v>145</v>
      </c>
      <c r="O7306">
        <v>7975</v>
      </c>
      <c r="P7306">
        <v>3987.5</v>
      </c>
      <c r="Q7306">
        <v>0.5</v>
      </c>
      <c r="R7306" t="s">
        <v>104</v>
      </c>
    </row>
    <row r="7307" spans="1:18" x14ac:dyDescent="0.25">
      <c r="A7307" t="s">
        <v>16</v>
      </c>
      <c r="B7307">
        <v>1185732</v>
      </c>
      <c r="C7307" s="1">
        <v>44422</v>
      </c>
      <c r="D7307" t="s">
        <v>27</v>
      </c>
      <c r="E7307" t="s">
        <v>170</v>
      </c>
      <c r="F7307" t="s">
        <v>45</v>
      </c>
      <c r="G7307">
        <v>3</v>
      </c>
      <c r="H7307">
        <v>2021</v>
      </c>
      <c r="I7307" t="s">
        <v>19</v>
      </c>
      <c r="J7307" t="s">
        <v>142</v>
      </c>
      <c r="K7307" t="s">
        <v>143</v>
      </c>
      <c r="L7307" t="s">
        <v>21</v>
      </c>
      <c r="M7307">
        <v>50</v>
      </c>
      <c r="N7307">
        <v>163</v>
      </c>
      <c r="O7307">
        <v>8150</v>
      </c>
      <c r="P7307">
        <v>3993.5</v>
      </c>
      <c r="Q7307">
        <v>0.49</v>
      </c>
      <c r="R7307" t="s">
        <v>104</v>
      </c>
    </row>
    <row r="7308" spans="1:18" x14ac:dyDescent="0.25">
      <c r="A7308" t="s">
        <v>16</v>
      </c>
      <c r="B7308">
        <v>1185732</v>
      </c>
      <c r="C7308" s="1">
        <v>44422</v>
      </c>
      <c r="D7308" t="s">
        <v>27</v>
      </c>
      <c r="E7308" t="s">
        <v>170</v>
      </c>
      <c r="F7308" t="s">
        <v>45</v>
      </c>
      <c r="G7308">
        <v>3</v>
      </c>
      <c r="H7308">
        <v>2021</v>
      </c>
      <c r="I7308" t="s">
        <v>19</v>
      </c>
      <c r="J7308" t="s">
        <v>142</v>
      </c>
      <c r="K7308" t="s">
        <v>143</v>
      </c>
      <c r="L7308" t="s">
        <v>24</v>
      </c>
      <c r="M7308">
        <v>47</v>
      </c>
      <c r="N7308">
        <v>128</v>
      </c>
      <c r="O7308">
        <v>6016</v>
      </c>
      <c r="P7308">
        <v>2767.36</v>
      </c>
      <c r="Q7308">
        <v>0.46</v>
      </c>
      <c r="R7308" t="s">
        <v>104</v>
      </c>
    </row>
    <row r="7309" spans="1:18" x14ac:dyDescent="0.25">
      <c r="A7309" t="s">
        <v>16</v>
      </c>
      <c r="B7309">
        <v>1185732</v>
      </c>
      <c r="C7309" s="1">
        <v>44422</v>
      </c>
      <c r="D7309" t="s">
        <v>27</v>
      </c>
      <c r="E7309" t="s">
        <v>170</v>
      </c>
      <c r="F7309" t="s">
        <v>45</v>
      </c>
      <c r="G7309">
        <v>3</v>
      </c>
      <c r="H7309">
        <v>2021</v>
      </c>
      <c r="I7309" t="s">
        <v>19</v>
      </c>
      <c r="J7309" t="s">
        <v>142</v>
      </c>
      <c r="K7309" t="s">
        <v>143</v>
      </c>
      <c r="L7309" t="s">
        <v>26</v>
      </c>
      <c r="M7309">
        <v>42</v>
      </c>
      <c r="N7309">
        <v>105</v>
      </c>
      <c r="O7309">
        <v>4410</v>
      </c>
      <c r="P7309">
        <v>2205</v>
      </c>
      <c r="Q7309">
        <v>0.5</v>
      </c>
      <c r="R7309" t="s">
        <v>104</v>
      </c>
    </row>
    <row r="7310" spans="1:18" x14ac:dyDescent="0.25">
      <c r="A7310" t="s">
        <v>16</v>
      </c>
      <c r="B7310">
        <v>1185732</v>
      </c>
      <c r="C7310" s="1">
        <v>44422</v>
      </c>
      <c r="D7310" t="s">
        <v>27</v>
      </c>
      <c r="E7310" t="s">
        <v>170</v>
      </c>
      <c r="F7310" t="s">
        <v>45</v>
      </c>
      <c r="G7310">
        <v>3</v>
      </c>
      <c r="H7310">
        <v>2021</v>
      </c>
      <c r="I7310" t="s">
        <v>19</v>
      </c>
      <c r="J7310" t="s">
        <v>142</v>
      </c>
      <c r="K7310" t="s">
        <v>143</v>
      </c>
      <c r="L7310" t="s">
        <v>28</v>
      </c>
      <c r="M7310">
        <v>41</v>
      </c>
      <c r="N7310">
        <v>63</v>
      </c>
      <c r="O7310">
        <v>2583</v>
      </c>
      <c r="P7310">
        <v>1291.5</v>
      </c>
      <c r="Q7310">
        <v>0.5</v>
      </c>
      <c r="R7310" t="s">
        <v>104</v>
      </c>
    </row>
    <row r="7311" spans="1:18" x14ac:dyDescent="0.25">
      <c r="A7311" t="s">
        <v>16</v>
      </c>
      <c r="B7311">
        <v>1185732</v>
      </c>
      <c r="C7311" s="1">
        <v>44422</v>
      </c>
      <c r="D7311" t="s">
        <v>27</v>
      </c>
      <c r="E7311" t="s">
        <v>170</v>
      </c>
      <c r="F7311" t="s">
        <v>45</v>
      </c>
      <c r="G7311">
        <v>3</v>
      </c>
      <c r="H7311">
        <v>2021</v>
      </c>
      <c r="I7311" t="s">
        <v>19</v>
      </c>
      <c r="J7311" t="s">
        <v>142</v>
      </c>
      <c r="K7311" t="s">
        <v>143</v>
      </c>
      <c r="L7311" t="s">
        <v>30</v>
      </c>
      <c r="M7311">
        <v>50</v>
      </c>
      <c r="N7311">
        <v>63</v>
      </c>
      <c r="O7311">
        <v>3150</v>
      </c>
      <c r="P7311">
        <v>1417.5</v>
      </c>
      <c r="Q7311">
        <v>0.45</v>
      </c>
      <c r="R7311" t="s">
        <v>104</v>
      </c>
    </row>
    <row r="7312" spans="1:18" x14ac:dyDescent="0.25">
      <c r="A7312" t="s">
        <v>16</v>
      </c>
      <c r="B7312">
        <v>1185732</v>
      </c>
      <c r="C7312" s="1">
        <v>44422</v>
      </c>
      <c r="D7312" t="s">
        <v>27</v>
      </c>
      <c r="E7312" t="s">
        <v>170</v>
      </c>
      <c r="F7312" t="s">
        <v>45</v>
      </c>
      <c r="G7312">
        <v>3</v>
      </c>
      <c r="H7312">
        <v>2021</v>
      </c>
      <c r="I7312" t="s">
        <v>19</v>
      </c>
      <c r="J7312" t="s">
        <v>142</v>
      </c>
      <c r="K7312" t="s">
        <v>143</v>
      </c>
      <c r="L7312" t="s">
        <v>32</v>
      </c>
      <c r="M7312">
        <v>59</v>
      </c>
      <c r="N7312">
        <v>120</v>
      </c>
      <c r="O7312">
        <v>7080</v>
      </c>
      <c r="P7312">
        <v>3681.6</v>
      </c>
      <c r="Q7312">
        <v>0.52</v>
      </c>
      <c r="R7312" t="s">
        <v>104</v>
      </c>
    </row>
    <row r="7313" spans="1:18" x14ac:dyDescent="0.25">
      <c r="A7313" t="s">
        <v>16</v>
      </c>
      <c r="B7313">
        <v>1185732</v>
      </c>
      <c r="C7313" s="1">
        <v>44452</v>
      </c>
      <c r="D7313" t="s">
        <v>31</v>
      </c>
      <c r="E7313" t="s">
        <v>169</v>
      </c>
      <c r="F7313" t="s">
        <v>46</v>
      </c>
      <c r="G7313">
        <v>3</v>
      </c>
      <c r="H7313">
        <v>2021</v>
      </c>
      <c r="I7313" t="s">
        <v>19</v>
      </c>
      <c r="J7313" t="s">
        <v>142</v>
      </c>
      <c r="K7313" t="s">
        <v>143</v>
      </c>
      <c r="L7313" t="s">
        <v>21</v>
      </c>
      <c r="M7313">
        <v>50</v>
      </c>
      <c r="N7313">
        <v>142</v>
      </c>
      <c r="O7313">
        <v>7100</v>
      </c>
      <c r="P7313">
        <v>3479</v>
      </c>
      <c r="Q7313">
        <v>0.49</v>
      </c>
      <c r="R7313" t="s">
        <v>104</v>
      </c>
    </row>
    <row r="7314" spans="1:18" x14ac:dyDescent="0.25">
      <c r="A7314" t="s">
        <v>16</v>
      </c>
      <c r="B7314">
        <v>1185732</v>
      </c>
      <c r="C7314" s="1">
        <v>44452</v>
      </c>
      <c r="D7314" t="s">
        <v>31</v>
      </c>
      <c r="E7314" t="s">
        <v>169</v>
      </c>
      <c r="F7314" t="s">
        <v>46</v>
      </c>
      <c r="G7314">
        <v>3</v>
      </c>
      <c r="H7314">
        <v>2021</v>
      </c>
      <c r="I7314" t="s">
        <v>19</v>
      </c>
      <c r="J7314" t="s">
        <v>142</v>
      </c>
      <c r="K7314" t="s">
        <v>143</v>
      </c>
      <c r="L7314" t="s">
        <v>24</v>
      </c>
      <c r="M7314">
        <v>47</v>
      </c>
      <c r="N7314">
        <v>85</v>
      </c>
      <c r="O7314">
        <v>3995</v>
      </c>
      <c r="P7314">
        <v>1797.75</v>
      </c>
      <c r="Q7314">
        <v>0.45</v>
      </c>
      <c r="R7314" t="s">
        <v>104</v>
      </c>
    </row>
    <row r="7315" spans="1:18" x14ac:dyDescent="0.25">
      <c r="A7315" t="s">
        <v>16</v>
      </c>
      <c r="B7315">
        <v>1185732</v>
      </c>
      <c r="C7315" s="1">
        <v>44452</v>
      </c>
      <c r="D7315" t="s">
        <v>31</v>
      </c>
      <c r="E7315" t="s">
        <v>169</v>
      </c>
      <c r="F7315" t="s">
        <v>46</v>
      </c>
      <c r="G7315">
        <v>3</v>
      </c>
      <c r="H7315">
        <v>2021</v>
      </c>
      <c r="I7315" t="s">
        <v>19</v>
      </c>
      <c r="J7315" t="s">
        <v>142</v>
      </c>
      <c r="K7315" t="s">
        <v>143</v>
      </c>
      <c r="L7315" t="s">
        <v>26</v>
      </c>
      <c r="M7315">
        <v>43</v>
      </c>
      <c r="N7315">
        <v>61</v>
      </c>
      <c r="O7315">
        <v>2623</v>
      </c>
      <c r="P7315">
        <v>1337.73</v>
      </c>
      <c r="Q7315">
        <v>0.51</v>
      </c>
      <c r="R7315" t="s">
        <v>104</v>
      </c>
    </row>
    <row r="7316" spans="1:18" x14ac:dyDescent="0.25">
      <c r="A7316" t="s">
        <v>16</v>
      </c>
      <c r="B7316">
        <v>1185732</v>
      </c>
      <c r="C7316" s="1">
        <v>44452</v>
      </c>
      <c r="D7316" t="s">
        <v>31</v>
      </c>
      <c r="E7316" t="s">
        <v>169</v>
      </c>
      <c r="F7316" t="s">
        <v>46</v>
      </c>
      <c r="G7316">
        <v>3</v>
      </c>
      <c r="H7316">
        <v>2021</v>
      </c>
      <c r="I7316" t="s">
        <v>19</v>
      </c>
      <c r="J7316" t="s">
        <v>142</v>
      </c>
      <c r="K7316" t="s">
        <v>143</v>
      </c>
      <c r="L7316" t="s">
        <v>28</v>
      </c>
      <c r="M7316">
        <v>41</v>
      </c>
      <c r="N7316">
        <v>60</v>
      </c>
      <c r="O7316">
        <v>2460</v>
      </c>
      <c r="P7316">
        <v>1254.5999999999999</v>
      </c>
      <c r="Q7316">
        <v>0.51</v>
      </c>
      <c r="R7316" t="s">
        <v>104</v>
      </c>
    </row>
    <row r="7317" spans="1:18" x14ac:dyDescent="0.25">
      <c r="A7317" t="s">
        <v>16</v>
      </c>
      <c r="B7317">
        <v>1185732</v>
      </c>
      <c r="C7317" s="1">
        <v>44452</v>
      </c>
      <c r="D7317" t="s">
        <v>31</v>
      </c>
      <c r="E7317" t="s">
        <v>169</v>
      </c>
      <c r="F7317" t="s">
        <v>46</v>
      </c>
      <c r="G7317">
        <v>3</v>
      </c>
      <c r="H7317">
        <v>2021</v>
      </c>
      <c r="I7317" t="s">
        <v>19</v>
      </c>
      <c r="J7317" t="s">
        <v>142</v>
      </c>
      <c r="K7317" t="s">
        <v>143</v>
      </c>
      <c r="L7317" t="s">
        <v>30</v>
      </c>
      <c r="M7317">
        <v>50</v>
      </c>
      <c r="N7317">
        <v>60</v>
      </c>
      <c r="O7317">
        <v>3000</v>
      </c>
      <c r="P7317">
        <v>1320</v>
      </c>
      <c r="Q7317">
        <v>0.44</v>
      </c>
      <c r="R7317" t="s">
        <v>104</v>
      </c>
    </row>
    <row r="7318" spans="1:18" x14ac:dyDescent="0.25">
      <c r="A7318" t="s">
        <v>16</v>
      </c>
      <c r="B7318">
        <v>1185732</v>
      </c>
      <c r="C7318" s="1">
        <v>44452</v>
      </c>
      <c r="D7318" t="s">
        <v>31</v>
      </c>
      <c r="E7318" t="s">
        <v>169</v>
      </c>
      <c r="F7318" t="s">
        <v>46</v>
      </c>
      <c r="G7318">
        <v>3</v>
      </c>
      <c r="H7318">
        <v>2021</v>
      </c>
      <c r="I7318" t="s">
        <v>19</v>
      </c>
      <c r="J7318" t="s">
        <v>142</v>
      </c>
      <c r="K7318" t="s">
        <v>143</v>
      </c>
      <c r="L7318" t="s">
        <v>32</v>
      </c>
      <c r="M7318">
        <v>58</v>
      </c>
      <c r="N7318">
        <v>84</v>
      </c>
      <c r="O7318">
        <v>4872</v>
      </c>
      <c r="P7318">
        <v>2630.88</v>
      </c>
      <c r="Q7318">
        <v>0.54</v>
      </c>
      <c r="R7318" t="s">
        <v>104</v>
      </c>
    </row>
    <row r="7319" spans="1:18" x14ac:dyDescent="0.25">
      <c r="A7319" t="s">
        <v>16</v>
      </c>
      <c r="B7319">
        <v>1185732</v>
      </c>
      <c r="C7319" s="1">
        <v>44484</v>
      </c>
      <c r="D7319" t="s">
        <v>25</v>
      </c>
      <c r="E7319" t="s">
        <v>169</v>
      </c>
      <c r="F7319" t="s">
        <v>47</v>
      </c>
      <c r="G7319">
        <v>4</v>
      </c>
      <c r="H7319">
        <v>2021</v>
      </c>
      <c r="I7319" t="s">
        <v>19</v>
      </c>
      <c r="J7319" t="s">
        <v>142</v>
      </c>
      <c r="K7319" t="s">
        <v>143</v>
      </c>
      <c r="L7319" t="s">
        <v>21</v>
      </c>
      <c r="M7319">
        <v>56</v>
      </c>
      <c r="N7319">
        <v>128</v>
      </c>
      <c r="O7319">
        <v>7168</v>
      </c>
      <c r="P7319">
        <v>3225.6</v>
      </c>
      <c r="Q7319">
        <v>0.45</v>
      </c>
      <c r="R7319" t="s">
        <v>104</v>
      </c>
    </row>
    <row r="7320" spans="1:18" x14ac:dyDescent="0.25">
      <c r="A7320" t="s">
        <v>16</v>
      </c>
      <c r="B7320">
        <v>1185732</v>
      </c>
      <c r="C7320" s="1">
        <v>44484</v>
      </c>
      <c r="D7320" t="s">
        <v>25</v>
      </c>
      <c r="E7320" t="s">
        <v>169</v>
      </c>
      <c r="F7320" t="s">
        <v>47</v>
      </c>
      <c r="G7320">
        <v>4</v>
      </c>
      <c r="H7320">
        <v>2021</v>
      </c>
      <c r="I7320" t="s">
        <v>19</v>
      </c>
      <c r="J7320" t="s">
        <v>142</v>
      </c>
      <c r="K7320" t="s">
        <v>143</v>
      </c>
      <c r="L7320" t="s">
        <v>24</v>
      </c>
      <c r="M7320">
        <v>51</v>
      </c>
      <c r="N7320">
        <v>90</v>
      </c>
      <c r="O7320">
        <v>4590</v>
      </c>
      <c r="P7320">
        <v>2111.4</v>
      </c>
      <c r="Q7320">
        <v>0.46</v>
      </c>
      <c r="R7320" t="s">
        <v>104</v>
      </c>
    </row>
    <row r="7321" spans="1:18" x14ac:dyDescent="0.25">
      <c r="A7321" t="s">
        <v>16</v>
      </c>
      <c r="B7321">
        <v>1185732</v>
      </c>
      <c r="C7321" s="1">
        <v>44484</v>
      </c>
      <c r="D7321" t="s">
        <v>25</v>
      </c>
      <c r="E7321" t="s">
        <v>169</v>
      </c>
      <c r="F7321" t="s">
        <v>47</v>
      </c>
      <c r="G7321">
        <v>4</v>
      </c>
      <c r="H7321">
        <v>2021</v>
      </c>
      <c r="I7321" t="s">
        <v>19</v>
      </c>
      <c r="J7321" t="s">
        <v>142</v>
      </c>
      <c r="K7321" t="s">
        <v>143</v>
      </c>
      <c r="L7321" t="s">
        <v>26</v>
      </c>
      <c r="M7321">
        <v>50</v>
      </c>
      <c r="N7321">
        <v>52</v>
      </c>
      <c r="O7321">
        <v>2600</v>
      </c>
      <c r="P7321">
        <v>1430</v>
      </c>
      <c r="Q7321">
        <v>0.55000000000000004</v>
      </c>
      <c r="R7321" t="s">
        <v>104</v>
      </c>
    </row>
    <row r="7322" spans="1:18" x14ac:dyDescent="0.25">
      <c r="A7322" t="s">
        <v>16</v>
      </c>
      <c r="B7322">
        <v>1185732</v>
      </c>
      <c r="C7322" s="1">
        <v>44484</v>
      </c>
      <c r="D7322" t="s">
        <v>25</v>
      </c>
      <c r="E7322" t="s">
        <v>169</v>
      </c>
      <c r="F7322" t="s">
        <v>47</v>
      </c>
      <c r="G7322">
        <v>4</v>
      </c>
      <c r="H7322">
        <v>2021</v>
      </c>
      <c r="I7322" t="s">
        <v>19</v>
      </c>
      <c r="J7322" t="s">
        <v>142</v>
      </c>
      <c r="K7322" t="s">
        <v>143</v>
      </c>
      <c r="L7322" t="s">
        <v>28</v>
      </c>
      <c r="M7322">
        <v>52</v>
      </c>
      <c r="N7322">
        <v>44</v>
      </c>
      <c r="O7322">
        <v>2288</v>
      </c>
      <c r="P7322">
        <v>1144</v>
      </c>
      <c r="Q7322">
        <v>0.5</v>
      </c>
      <c r="R7322" t="s">
        <v>104</v>
      </c>
    </row>
    <row r="7323" spans="1:18" x14ac:dyDescent="0.25">
      <c r="A7323" t="s">
        <v>16</v>
      </c>
      <c r="B7323">
        <v>1185732</v>
      </c>
      <c r="C7323" s="1">
        <v>44484</v>
      </c>
      <c r="D7323" t="s">
        <v>25</v>
      </c>
      <c r="E7323" t="s">
        <v>169</v>
      </c>
      <c r="F7323" t="s">
        <v>47</v>
      </c>
      <c r="G7323">
        <v>4</v>
      </c>
      <c r="H7323">
        <v>2021</v>
      </c>
      <c r="I7323" t="s">
        <v>19</v>
      </c>
      <c r="J7323" t="s">
        <v>142</v>
      </c>
      <c r="K7323" t="s">
        <v>143</v>
      </c>
      <c r="L7323" t="s">
        <v>30</v>
      </c>
      <c r="M7323">
        <v>62</v>
      </c>
      <c r="N7323">
        <v>49</v>
      </c>
      <c r="O7323">
        <v>3038</v>
      </c>
      <c r="P7323">
        <v>1215.2</v>
      </c>
      <c r="Q7323">
        <v>0.4</v>
      </c>
      <c r="R7323" t="s">
        <v>104</v>
      </c>
    </row>
    <row r="7324" spans="1:18" x14ac:dyDescent="0.25">
      <c r="A7324" t="s">
        <v>54</v>
      </c>
      <c r="B7324">
        <v>1185732</v>
      </c>
      <c r="C7324" s="1">
        <v>44484</v>
      </c>
      <c r="D7324" t="s">
        <v>25</v>
      </c>
      <c r="E7324" t="s">
        <v>169</v>
      </c>
      <c r="F7324" t="s">
        <v>47</v>
      </c>
      <c r="G7324">
        <v>4</v>
      </c>
      <c r="H7324">
        <v>2021</v>
      </c>
      <c r="I7324" t="s">
        <v>19</v>
      </c>
      <c r="J7324" t="s">
        <v>142</v>
      </c>
      <c r="K7324" t="s">
        <v>143</v>
      </c>
      <c r="L7324" t="s">
        <v>32</v>
      </c>
      <c r="M7324">
        <v>63</v>
      </c>
      <c r="N7324">
        <v>78</v>
      </c>
      <c r="O7324">
        <v>4914</v>
      </c>
      <c r="P7324">
        <v>2702.7</v>
      </c>
      <c r="Q7324">
        <v>0.55000000000000004</v>
      </c>
      <c r="R7324" t="s">
        <v>104</v>
      </c>
    </row>
    <row r="7325" spans="1:18" x14ac:dyDescent="0.25">
      <c r="A7325" t="s">
        <v>54</v>
      </c>
      <c r="B7325">
        <v>1185732</v>
      </c>
      <c r="C7325" s="1">
        <v>44514</v>
      </c>
      <c r="D7325" t="s">
        <v>29</v>
      </c>
      <c r="E7325" t="s">
        <v>170</v>
      </c>
      <c r="F7325" t="s">
        <v>49</v>
      </c>
      <c r="G7325">
        <v>4</v>
      </c>
      <c r="H7325">
        <v>2021</v>
      </c>
      <c r="I7325" t="s">
        <v>19</v>
      </c>
      <c r="J7325" t="s">
        <v>142</v>
      </c>
      <c r="K7325" t="s">
        <v>143</v>
      </c>
      <c r="L7325" t="s">
        <v>21</v>
      </c>
      <c r="M7325">
        <v>60</v>
      </c>
      <c r="N7325">
        <v>135</v>
      </c>
      <c r="O7325">
        <v>8100</v>
      </c>
      <c r="P7325">
        <v>3807</v>
      </c>
      <c r="Q7325">
        <v>0.47</v>
      </c>
      <c r="R7325" t="s">
        <v>104</v>
      </c>
    </row>
    <row r="7326" spans="1:18" x14ac:dyDescent="0.25">
      <c r="A7326" t="s">
        <v>54</v>
      </c>
      <c r="B7326">
        <v>1185732</v>
      </c>
      <c r="C7326" s="1">
        <v>44514</v>
      </c>
      <c r="D7326" t="s">
        <v>29</v>
      </c>
      <c r="E7326" t="s">
        <v>170</v>
      </c>
      <c r="F7326" t="s">
        <v>49</v>
      </c>
      <c r="G7326">
        <v>4</v>
      </c>
      <c r="H7326">
        <v>2021</v>
      </c>
      <c r="I7326" t="s">
        <v>19</v>
      </c>
      <c r="J7326" t="s">
        <v>142</v>
      </c>
      <c r="K7326" t="s">
        <v>143</v>
      </c>
      <c r="L7326" t="s">
        <v>24</v>
      </c>
      <c r="M7326">
        <v>53</v>
      </c>
      <c r="N7326">
        <v>85</v>
      </c>
      <c r="O7326">
        <v>4505</v>
      </c>
      <c r="P7326">
        <v>2072.3000000000002</v>
      </c>
      <c r="Q7326">
        <v>0.46</v>
      </c>
      <c r="R7326" t="s">
        <v>104</v>
      </c>
    </row>
    <row r="7327" spans="1:18" x14ac:dyDescent="0.25">
      <c r="A7327" t="s">
        <v>54</v>
      </c>
      <c r="B7327">
        <v>1185732</v>
      </c>
      <c r="C7327" s="1">
        <v>44514</v>
      </c>
      <c r="D7327" t="s">
        <v>29</v>
      </c>
      <c r="E7327" t="s">
        <v>170</v>
      </c>
      <c r="F7327" t="s">
        <v>49</v>
      </c>
      <c r="G7327">
        <v>4</v>
      </c>
      <c r="H7327">
        <v>2021</v>
      </c>
      <c r="I7327" t="s">
        <v>19</v>
      </c>
      <c r="J7327" t="s">
        <v>142</v>
      </c>
      <c r="K7327" t="s">
        <v>143</v>
      </c>
      <c r="L7327" t="s">
        <v>26</v>
      </c>
      <c r="M7327">
        <v>52</v>
      </c>
      <c r="N7327">
        <v>86</v>
      </c>
      <c r="O7327">
        <v>4472</v>
      </c>
      <c r="P7327">
        <v>2280.7199999999998</v>
      </c>
      <c r="Q7327">
        <v>0.51</v>
      </c>
      <c r="R7327" t="s">
        <v>104</v>
      </c>
    </row>
    <row r="7328" spans="1:18" x14ac:dyDescent="0.25">
      <c r="A7328" t="s">
        <v>54</v>
      </c>
      <c r="B7328">
        <v>1185732</v>
      </c>
      <c r="C7328" s="1">
        <v>44514</v>
      </c>
      <c r="D7328" t="s">
        <v>29</v>
      </c>
      <c r="E7328" t="s">
        <v>170</v>
      </c>
      <c r="F7328" t="s">
        <v>49</v>
      </c>
      <c r="G7328">
        <v>4</v>
      </c>
      <c r="H7328">
        <v>2021</v>
      </c>
      <c r="I7328" t="s">
        <v>19</v>
      </c>
      <c r="J7328" t="s">
        <v>142</v>
      </c>
      <c r="K7328" t="s">
        <v>143</v>
      </c>
      <c r="L7328" t="s">
        <v>28</v>
      </c>
      <c r="M7328">
        <v>51</v>
      </c>
      <c r="N7328">
        <v>84</v>
      </c>
      <c r="O7328">
        <v>4284</v>
      </c>
      <c r="P7328">
        <v>2270.52</v>
      </c>
      <c r="Q7328">
        <v>0.53</v>
      </c>
      <c r="R7328" t="s">
        <v>104</v>
      </c>
    </row>
    <row r="7329" spans="1:18" x14ac:dyDescent="0.25">
      <c r="A7329" t="s">
        <v>54</v>
      </c>
      <c r="B7329">
        <v>1185732</v>
      </c>
      <c r="C7329" s="1">
        <v>44514</v>
      </c>
      <c r="D7329" t="s">
        <v>29</v>
      </c>
      <c r="E7329" t="s">
        <v>170</v>
      </c>
      <c r="F7329" t="s">
        <v>49</v>
      </c>
      <c r="G7329">
        <v>4</v>
      </c>
      <c r="H7329">
        <v>2021</v>
      </c>
      <c r="I7329" t="s">
        <v>19</v>
      </c>
      <c r="J7329" t="s">
        <v>142</v>
      </c>
      <c r="K7329" t="s">
        <v>143</v>
      </c>
      <c r="L7329" t="s">
        <v>30</v>
      </c>
      <c r="M7329">
        <v>60</v>
      </c>
      <c r="N7329">
        <v>72</v>
      </c>
      <c r="O7329">
        <v>4320</v>
      </c>
      <c r="P7329">
        <v>1728</v>
      </c>
      <c r="Q7329">
        <v>0.4</v>
      </c>
      <c r="R7329" t="s">
        <v>104</v>
      </c>
    </row>
    <row r="7330" spans="1:18" x14ac:dyDescent="0.25">
      <c r="A7330" t="s">
        <v>54</v>
      </c>
      <c r="B7330">
        <v>1185732</v>
      </c>
      <c r="C7330" s="1">
        <v>44514</v>
      </c>
      <c r="D7330" t="s">
        <v>29</v>
      </c>
      <c r="E7330" t="s">
        <v>170</v>
      </c>
      <c r="F7330" t="s">
        <v>49</v>
      </c>
      <c r="G7330">
        <v>4</v>
      </c>
      <c r="H7330">
        <v>2021</v>
      </c>
      <c r="I7330" t="s">
        <v>19</v>
      </c>
      <c r="J7330" t="s">
        <v>142</v>
      </c>
      <c r="K7330" t="s">
        <v>143</v>
      </c>
      <c r="L7330" t="s">
        <v>32</v>
      </c>
      <c r="M7330">
        <v>64</v>
      </c>
      <c r="N7330">
        <v>98</v>
      </c>
      <c r="O7330">
        <v>6272</v>
      </c>
      <c r="P7330">
        <v>3449.6</v>
      </c>
      <c r="Q7330">
        <v>0.55000000000000004</v>
      </c>
      <c r="R7330" t="s">
        <v>104</v>
      </c>
    </row>
    <row r="7331" spans="1:18" x14ac:dyDescent="0.25">
      <c r="A7331" t="s">
        <v>54</v>
      </c>
      <c r="B7331">
        <v>1185732</v>
      </c>
      <c r="C7331" s="1">
        <v>44543</v>
      </c>
      <c r="D7331" t="s">
        <v>31</v>
      </c>
      <c r="E7331" t="s">
        <v>169</v>
      </c>
      <c r="F7331" t="s">
        <v>53</v>
      </c>
      <c r="G7331">
        <v>4</v>
      </c>
      <c r="H7331">
        <v>2021</v>
      </c>
      <c r="I7331" t="s">
        <v>19</v>
      </c>
      <c r="J7331" t="s">
        <v>142</v>
      </c>
      <c r="K7331" t="s">
        <v>143</v>
      </c>
      <c r="L7331" t="s">
        <v>21</v>
      </c>
      <c r="M7331">
        <v>62</v>
      </c>
      <c r="N7331">
        <v>168</v>
      </c>
      <c r="O7331">
        <v>10416</v>
      </c>
      <c r="P7331">
        <v>4895.5200000000004</v>
      </c>
      <c r="Q7331">
        <v>0.47</v>
      </c>
      <c r="R7331" t="s">
        <v>104</v>
      </c>
    </row>
    <row r="7332" spans="1:18" x14ac:dyDescent="0.25">
      <c r="A7332" t="s">
        <v>54</v>
      </c>
      <c r="B7332">
        <v>1185732</v>
      </c>
      <c r="C7332" s="1">
        <v>44543</v>
      </c>
      <c r="D7332" t="s">
        <v>31</v>
      </c>
      <c r="E7332" t="s">
        <v>169</v>
      </c>
      <c r="F7332" t="s">
        <v>53</v>
      </c>
      <c r="G7332">
        <v>4</v>
      </c>
      <c r="H7332">
        <v>2021</v>
      </c>
      <c r="I7332" t="s">
        <v>19</v>
      </c>
      <c r="J7332" t="s">
        <v>142</v>
      </c>
      <c r="K7332" t="s">
        <v>143</v>
      </c>
      <c r="L7332" t="s">
        <v>24</v>
      </c>
      <c r="M7332">
        <v>50</v>
      </c>
      <c r="N7332">
        <v>100</v>
      </c>
      <c r="O7332">
        <v>5000</v>
      </c>
      <c r="P7332">
        <v>2400</v>
      </c>
      <c r="Q7332">
        <v>0.48</v>
      </c>
      <c r="R7332" t="s">
        <v>104</v>
      </c>
    </row>
    <row r="7333" spans="1:18" x14ac:dyDescent="0.25">
      <c r="A7333" t="s">
        <v>54</v>
      </c>
      <c r="B7333">
        <v>1185732</v>
      </c>
      <c r="C7333" s="1">
        <v>44543</v>
      </c>
      <c r="D7333" t="s">
        <v>31</v>
      </c>
      <c r="E7333" t="s">
        <v>169</v>
      </c>
      <c r="F7333" t="s">
        <v>53</v>
      </c>
      <c r="G7333">
        <v>4</v>
      </c>
      <c r="H7333">
        <v>2021</v>
      </c>
      <c r="I7333" t="s">
        <v>19</v>
      </c>
      <c r="J7333" t="s">
        <v>142</v>
      </c>
      <c r="K7333" t="s">
        <v>143</v>
      </c>
      <c r="L7333" t="s">
        <v>26</v>
      </c>
      <c r="M7333">
        <v>50</v>
      </c>
      <c r="N7333">
        <v>109</v>
      </c>
      <c r="O7333">
        <v>5450</v>
      </c>
      <c r="P7333">
        <v>2943</v>
      </c>
      <c r="Q7333">
        <v>0.54</v>
      </c>
      <c r="R7333" t="s">
        <v>104</v>
      </c>
    </row>
    <row r="7334" spans="1:18" x14ac:dyDescent="0.25">
      <c r="A7334" t="s">
        <v>54</v>
      </c>
      <c r="B7334">
        <v>1185732</v>
      </c>
      <c r="C7334" s="1">
        <v>44543</v>
      </c>
      <c r="D7334" t="s">
        <v>31</v>
      </c>
      <c r="E7334" t="s">
        <v>169</v>
      </c>
      <c r="F7334" t="s">
        <v>53</v>
      </c>
      <c r="G7334">
        <v>4</v>
      </c>
      <c r="H7334">
        <v>2021</v>
      </c>
      <c r="I7334" t="s">
        <v>19</v>
      </c>
      <c r="J7334" t="s">
        <v>142</v>
      </c>
      <c r="K7334" t="s">
        <v>143</v>
      </c>
      <c r="L7334" t="s">
        <v>28</v>
      </c>
      <c r="M7334">
        <v>53</v>
      </c>
      <c r="N7334">
        <v>98</v>
      </c>
      <c r="O7334">
        <v>5194</v>
      </c>
      <c r="P7334">
        <v>2804.76</v>
      </c>
      <c r="Q7334">
        <v>0.54</v>
      </c>
      <c r="R7334" t="s">
        <v>104</v>
      </c>
    </row>
    <row r="7335" spans="1:18" x14ac:dyDescent="0.25">
      <c r="A7335" t="s">
        <v>54</v>
      </c>
      <c r="B7335">
        <v>1185732</v>
      </c>
      <c r="C7335" s="1">
        <v>44543</v>
      </c>
      <c r="D7335" t="s">
        <v>31</v>
      </c>
      <c r="E7335" t="s">
        <v>169</v>
      </c>
      <c r="F7335" t="s">
        <v>53</v>
      </c>
      <c r="G7335">
        <v>4</v>
      </c>
      <c r="H7335">
        <v>2021</v>
      </c>
      <c r="I7335" t="s">
        <v>19</v>
      </c>
      <c r="J7335" t="s">
        <v>142</v>
      </c>
      <c r="K7335" t="s">
        <v>143</v>
      </c>
      <c r="L7335" t="s">
        <v>30</v>
      </c>
      <c r="M7335">
        <v>61</v>
      </c>
      <c r="N7335">
        <v>91</v>
      </c>
      <c r="O7335">
        <v>5551</v>
      </c>
      <c r="P7335">
        <v>2220.4</v>
      </c>
      <c r="Q7335">
        <v>0.4</v>
      </c>
      <c r="R7335" t="s">
        <v>104</v>
      </c>
    </row>
    <row r="7336" spans="1:18" x14ac:dyDescent="0.25">
      <c r="A7336" t="s">
        <v>54</v>
      </c>
      <c r="B7336">
        <v>1185732</v>
      </c>
      <c r="C7336" s="1">
        <v>44543</v>
      </c>
      <c r="D7336" t="s">
        <v>31</v>
      </c>
      <c r="E7336" t="s">
        <v>169</v>
      </c>
      <c r="F7336" t="s">
        <v>53</v>
      </c>
      <c r="G7336">
        <v>4</v>
      </c>
      <c r="H7336">
        <v>2021</v>
      </c>
      <c r="I7336" t="s">
        <v>19</v>
      </c>
      <c r="J7336" t="s">
        <v>142</v>
      </c>
      <c r="K7336" t="s">
        <v>143</v>
      </c>
      <c r="L7336" t="s">
        <v>32</v>
      </c>
      <c r="M7336">
        <v>65</v>
      </c>
      <c r="N7336">
        <v>123</v>
      </c>
      <c r="O7336">
        <v>7995</v>
      </c>
      <c r="P7336">
        <v>3997.5</v>
      </c>
      <c r="Q7336">
        <v>0.5</v>
      </c>
      <c r="R7336" t="s">
        <v>104</v>
      </c>
    </row>
    <row r="7337" spans="1:18" x14ac:dyDescent="0.25">
      <c r="A7337" t="s">
        <v>54</v>
      </c>
      <c r="B7337">
        <v>1185732</v>
      </c>
      <c r="C7337" s="1">
        <v>44206</v>
      </c>
      <c r="D7337" t="s">
        <v>29</v>
      </c>
      <c r="E7337" t="s">
        <v>170</v>
      </c>
      <c r="F7337" t="s">
        <v>18</v>
      </c>
      <c r="G7337">
        <v>1</v>
      </c>
      <c r="H7337">
        <v>2021</v>
      </c>
      <c r="I7337" t="s">
        <v>19</v>
      </c>
      <c r="J7337" t="s">
        <v>142</v>
      </c>
      <c r="K7337" t="s">
        <v>143</v>
      </c>
      <c r="L7337" t="s">
        <v>21</v>
      </c>
      <c r="M7337">
        <v>32</v>
      </c>
      <c r="N7337">
        <v>138</v>
      </c>
      <c r="O7337">
        <v>4416</v>
      </c>
      <c r="P7337">
        <v>2208</v>
      </c>
      <c r="Q7337">
        <v>0.5</v>
      </c>
      <c r="R7337" t="s">
        <v>104</v>
      </c>
    </row>
    <row r="7338" spans="1:18" x14ac:dyDescent="0.25">
      <c r="A7338" t="s">
        <v>54</v>
      </c>
      <c r="B7338">
        <v>1185732</v>
      </c>
      <c r="C7338" s="1">
        <v>44206</v>
      </c>
      <c r="D7338" t="s">
        <v>29</v>
      </c>
      <c r="E7338" t="s">
        <v>170</v>
      </c>
      <c r="F7338" t="s">
        <v>18</v>
      </c>
      <c r="G7338">
        <v>1</v>
      </c>
      <c r="H7338">
        <v>2021</v>
      </c>
      <c r="I7338" t="s">
        <v>19</v>
      </c>
      <c r="J7338" t="s">
        <v>142</v>
      </c>
      <c r="K7338" t="s">
        <v>143</v>
      </c>
      <c r="L7338" t="s">
        <v>24</v>
      </c>
      <c r="M7338">
        <v>33</v>
      </c>
      <c r="N7338">
        <v>77</v>
      </c>
      <c r="O7338">
        <v>2541</v>
      </c>
      <c r="P7338">
        <v>1194.27</v>
      </c>
      <c r="Q7338">
        <v>0.47</v>
      </c>
      <c r="R7338" t="s">
        <v>104</v>
      </c>
    </row>
    <row r="7339" spans="1:18" x14ac:dyDescent="0.25">
      <c r="A7339" t="s">
        <v>54</v>
      </c>
      <c r="B7339">
        <v>1185732</v>
      </c>
      <c r="C7339" s="1">
        <v>44206</v>
      </c>
      <c r="D7339" t="s">
        <v>29</v>
      </c>
      <c r="E7339" t="s">
        <v>170</v>
      </c>
      <c r="F7339" t="s">
        <v>18</v>
      </c>
      <c r="G7339">
        <v>1</v>
      </c>
      <c r="H7339">
        <v>2021</v>
      </c>
      <c r="I7339" t="s">
        <v>19</v>
      </c>
      <c r="J7339" t="s">
        <v>142</v>
      </c>
      <c r="K7339" t="s">
        <v>143</v>
      </c>
      <c r="L7339" t="s">
        <v>26</v>
      </c>
      <c r="M7339">
        <v>24</v>
      </c>
      <c r="N7339">
        <v>72</v>
      </c>
      <c r="O7339">
        <v>1728</v>
      </c>
      <c r="P7339">
        <v>881.28</v>
      </c>
      <c r="Q7339">
        <v>0.51</v>
      </c>
      <c r="R7339" t="s">
        <v>104</v>
      </c>
    </row>
    <row r="7340" spans="1:18" x14ac:dyDescent="0.25">
      <c r="A7340" t="s">
        <v>54</v>
      </c>
      <c r="B7340">
        <v>1185732</v>
      </c>
      <c r="C7340" s="1">
        <v>44206</v>
      </c>
      <c r="D7340" t="s">
        <v>29</v>
      </c>
      <c r="E7340" t="s">
        <v>170</v>
      </c>
      <c r="F7340" t="s">
        <v>18</v>
      </c>
      <c r="G7340">
        <v>1</v>
      </c>
      <c r="H7340">
        <v>2021</v>
      </c>
      <c r="I7340" t="s">
        <v>19</v>
      </c>
      <c r="J7340" t="s">
        <v>142</v>
      </c>
      <c r="K7340" t="s">
        <v>143</v>
      </c>
      <c r="L7340" t="s">
        <v>28</v>
      </c>
      <c r="M7340">
        <v>27</v>
      </c>
      <c r="N7340">
        <v>38</v>
      </c>
      <c r="O7340">
        <v>1026</v>
      </c>
      <c r="P7340">
        <v>513</v>
      </c>
      <c r="Q7340">
        <v>0.5</v>
      </c>
      <c r="R7340" t="s">
        <v>104</v>
      </c>
    </row>
    <row r="7341" spans="1:18" x14ac:dyDescent="0.25">
      <c r="A7341" t="s">
        <v>54</v>
      </c>
      <c r="B7341">
        <v>1185732</v>
      </c>
      <c r="C7341" s="1">
        <v>44206</v>
      </c>
      <c r="D7341" t="s">
        <v>29</v>
      </c>
      <c r="E7341" t="s">
        <v>170</v>
      </c>
      <c r="F7341" t="s">
        <v>18</v>
      </c>
      <c r="G7341">
        <v>1</v>
      </c>
      <c r="H7341">
        <v>2021</v>
      </c>
      <c r="I7341" t="s">
        <v>19</v>
      </c>
      <c r="J7341" t="s">
        <v>142</v>
      </c>
      <c r="K7341" t="s">
        <v>143</v>
      </c>
      <c r="L7341" t="s">
        <v>30</v>
      </c>
      <c r="M7341">
        <v>41</v>
      </c>
      <c r="N7341">
        <v>47</v>
      </c>
      <c r="O7341">
        <v>1927</v>
      </c>
      <c r="P7341">
        <v>770.8</v>
      </c>
      <c r="Q7341">
        <v>0.4</v>
      </c>
      <c r="R7341" t="s">
        <v>104</v>
      </c>
    </row>
    <row r="7342" spans="1:18" x14ac:dyDescent="0.25">
      <c r="A7342" t="s">
        <v>54</v>
      </c>
      <c r="B7342">
        <v>1185732</v>
      </c>
      <c r="C7342" s="1">
        <v>44206</v>
      </c>
      <c r="D7342" t="s">
        <v>29</v>
      </c>
      <c r="E7342" t="s">
        <v>170</v>
      </c>
      <c r="F7342" t="s">
        <v>18</v>
      </c>
      <c r="G7342">
        <v>1</v>
      </c>
      <c r="H7342">
        <v>2021</v>
      </c>
      <c r="I7342" t="s">
        <v>19</v>
      </c>
      <c r="J7342" t="s">
        <v>142</v>
      </c>
      <c r="K7342" t="s">
        <v>143</v>
      </c>
      <c r="L7342" t="s">
        <v>32</v>
      </c>
      <c r="M7342">
        <v>33</v>
      </c>
      <c r="N7342">
        <v>69</v>
      </c>
      <c r="O7342">
        <v>2277</v>
      </c>
      <c r="P7342">
        <v>1252.3499999999999</v>
      </c>
      <c r="Q7342">
        <v>0.55000000000000004</v>
      </c>
      <c r="R7342" t="s">
        <v>104</v>
      </c>
    </row>
    <row r="7343" spans="1:18" x14ac:dyDescent="0.25">
      <c r="A7343" t="s">
        <v>54</v>
      </c>
      <c r="B7343">
        <v>1185732</v>
      </c>
      <c r="C7343" s="1">
        <v>44235</v>
      </c>
      <c r="D7343" t="s">
        <v>31</v>
      </c>
      <c r="E7343" t="s">
        <v>169</v>
      </c>
      <c r="F7343" t="s">
        <v>35</v>
      </c>
      <c r="G7343">
        <v>1</v>
      </c>
      <c r="H7343">
        <v>2021</v>
      </c>
      <c r="I7343" t="s">
        <v>19</v>
      </c>
      <c r="J7343" t="s">
        <v>142</v>
      </c>
      <c r="K7343" t="s">
        <v>143</v>
      </c>
      <c r="L7343" t="s">
        <v>21</v>
      </c>
      <c r="M7343">
        <v>34</v>
      </c>
      <c r="N7343">
        <v>147</v>
      </c>
      <c r="O7343">
        <v>4998</v>
      </c>
      <c r="P7343">
        <v>2399.04</v>
      </c>
      <c r="Q7343">
        <v>0.48</v>
      </c>
      <c r="R7343" t="s">
        <v>104</v>
      </c>
    </row>
    <row r="7344" spans="1:18" x14ac:dyDescent="0.25">
      <c r="A7344" t="s">
        <v>54</v>
      </c>
      <c r="B7344">
        <v>1185732</v>
      </c>
      <c r="C7344" s="1">
        <v>44235</v>
      </c>
      <c r="D7344" t="s">
        <v>31</v>
      </c>
      <c r="E7344" t="s">
        <v>169</v>
      </c>
      <c r="F7344" t="s">
        <v>35</v>
      </c>
      <c r="G7344">
        <v>1</v>
      </c>
      <c r="H7344">
        <v>2021</v>
      </c>
      <c r="I7344" t="s">
        <v>19</v>
      </c>
      <c r="J7344" t="s">
        <v>142</v>
      </c>
      <c r="K7344" t="s">
        <v>143</v>
      </c>
      <c r="L7344" t="s">
        <v>24</v>
      </c>
      <c r="M7344">
        <v>32</v>
      </c>
      <c r="N7344">
        <v>53</v>
      </c>
      <c r="O7344">
        <v>1696</v>
      </c>
      <c r="P7344">
        <v>848</v>
      </c>
      <c r="Q7344">
        <v>0.5</v>
      </c>
      <c r="R7344" t="s">
        <v>104</v>
      </c>
    </row>
    <row r="7345" spans="1:18" x14ac:dyDescent="0.25">
      <c r="A7345" t="s">
        <v>54</v>
      </c>
      <c r="B7345">
        <v>1185732</v>
      </c>
      <c r="C7345" s="1">
        <v>44235</v>
      </c>
      <c r="D7345" t="s">
        <v>31</v>
      </c>
      <c r="E7345" t="s">
        <v>169</v>
      </c>
      <c r="F7345" t="s">
        <v>35</v>
      </c>
      <c r="G7345">
        <v>1</v>
      </c>
      <c r="H7345">
        <v>2021</v>
      </c>
      <c r="I7345" t="s">
        <v>19</v>
      </c>
      <c r="J7345" t="s">
        <v>142</v>
      </c>
      <c r="K7345" t="s">
        <v>143</v>
      </c>
      <c r="L7345" t="s">
        <v>26</v>
      </c>
      <c r="M7345">
        <v>24</v>
      </c>
      <c r="N7345">
        <v>63</v>
      </c>
      <c r="O7345">
        <v>1512</v>
      </c>
      <c r="P7345">
        <v>771.12</v>
      </c>
      <c r="Q7345">
        <v>0.51</v>
      </c>
      <c r="R7345" t="s">
        <v>104</v>
      </c>
    </row>
    <row r="7346" spans="1:18" x14ac:dyDescent="0.25">
      <c r="A7346" t="s">
        <v>54</v>
      </c>
      <c r="B7346">
        <v>1185732</v>
      </c>
      <c r="C7346" s="1">
        <v>44235</v>
      </c>
      <c r="D7346" t="s">
        <v>31</v>
      </c>
      <c r="E7346" t="s">
        <v>169</v>
      </c>
      <c r="F7346" t="s">
        <v>35</v>
      </c>
      <c r="G7346">
        <v>1</v>
      </c>
      <c r="H7346">
        <v>2021</v>
      </c>
      <c r="I7346" t="s">
        <v>19</v>
      </c>
      <c r="J7346" t="s">
        <v>144</v>
      </c>
      <c r="K7346" t="s">
        <v>145</v>
      </c>
      <c r="L7346" t="s">
        <v>28</v>
      </c>
      <c r="M7346">
        <v>29</v>
      </c>
      <c r="N7346">
        <v>30</v>
      </c>
      <c r="O7346">
        <v>870</v>
      </c>
      <c r="P7346">
        <v>461.1</v>
      </c>
      <c r="Q7346">
        <v>0.53</v>
      </c>
      <c r="R7346" t="s">
        <v>104</v>
      </c>
    </row>
    <row r="7347" spans="1:18" x14ac:dyDescent="0.25">
      <c r="A7347" t="s">
        <v>54</v>
      </c>
      <c r="B7347">
        <v>1185732</v>
      </c>
      <c r="C7347" s="1">
        <v>44235</v>
      </c>
      <c r="D7347" t="s">
        <v>31</v>
      </c>
      <c r="E7347" t="s">
        <v>169</v>
      </c>
      <c r="F7347" t="s">
        <v>35</v>
      </c>
      <c r="G7347">
        <v>1</v>
      </c>
      <c r="H7347">
        <v>2021</v>
      </c>
      <c r="I7347" t="s">
        <v>19</v>
      </c>
      <c r="J7347" t="s">
        <v>144</v>
      </c>
      <c r="K7347" t="s">
        <v>145</v>
      </c>
      <c r="L7347" t="s">
        <v>30</v>
      </c>
      <c r="M7347">
        <v>41</v>
      </c>
      <c r="N7347">
        <v>47</v>
      </c>
      <c r="O7347">
        <v>1927</v>
      </c>
      <c r="P7347">
        <v>770.8</v>
      </c>
      <c r="Q7347">
        <v>0.4</v>
      </c>
      <c r="R7347" t="s">
        <v>104</v>
      </c>
    </row>
    <row r="7348" spans="1:18" x14ac:dyDescent="0.25">
      <c r="A7348" t="s">
        <v>54</v>
      </c>
      <c r="B7348">
        <v>1185732</v>
      </c>
      <c r="C7348" s="1">
        <v>44235</v>
      </c>
      <c r="D7348" t="s">
        <v>31</v>
      </c>
      <c r="E7348" t="s">
        <v>169</v>
      </c>
      <c r="F7348" t="s">
        <v>35</v>
      </c>
      <c r="G7348">
        <v>1</v>
      </c>
      <c r="H7348">
        <v>2021</v>
      </c>
      <c r="I7348" t="s">
        <v>19</v>
      </c>
      <c r="J7348" t="s">
        <v>144</v>
      </c>
      <c r="K7348" t="s">
        <v>145</v>
      </c>
      <c r="L7348" t="s">
        <v>32</v>
      </c>
      <c r="M7348">
        <v>32</v>
      </c>
      <c r="N7348">
        <v>74</v>
      </c>
      <c r="O7348">
        <v>2368</v>
      </c>
      <c r="P7348">
        <v>1255.04</v>
      </c>
      <c r="Q7348">
        <v>0.53</v>
      </c>
      <c r="R7348" t="s">
        <v>104</v>
      </c>
    </row>
    <row r="7349" spans="1:18" x14ac:dyDescent="0.25">
      <c r="A7349" t="s">
        <v>54</v>
      </c>
      <c r="B7349">
        <v>1185732</v>
      </c>
      <c r="C7349" s="1">
        <v>44261</v>
      </c>
      <c r="D7349" t="s">
        <v>27</v>
      </c>
      <c r="E7349" t="s">
        <v>170</v>
      </c>
      <c r="F7349" t="s">
        <v>36</v>
      </c>
      <c r="G7349">
        <v>1</v>
      </c>
      <c r="H7349">
        <v>2021</v>
      </c>
      <c r="I7349" t="s">
        <v>19</v>
      </c>
      <c r="J7349" t="s">
        <v>144</v>
      </c>
      <c r="K7349" t="s">
        <v>145</v>
      </c>
      <c r="L7349" t="s">
        <v>21</v>
      </c>
      <c r="M7349">
        <v>32</v>
      </c>
      <c r="N7349">
        <v>144</v>
      </c>
      <c r="O7349">
        <v>4608</v>
      </c>
      <c r="P7349">
        <v>2119.6799999999998</v>
      </c>
      <c r="Q7349">
        <v>0.46</v>
      </c>
      <c r="R7349" t="s">
        <v>104</v>
      </c>
    </row>
    <row r="7350" spans="1:18" x14ac:dyDescent="0.25">
      <c r="A7350" t="s">
        <v>54</v>
      </c>
      <c r="B7350">
        <v>1185732</v>
      </c>
      <c r="C7350" s="1">
        <v>44261</v>
      </c>
      <c r="D7350" t="s">
        <v>27</v>
      </c>
      <c r="E7350" t="s">
        <v>170</v>
      </c>
      <c r="F7350" t="s">
        <v>36</v>
      </c>
      <c r="G7350">
        <v>1</v>
      </c>
      <c r="H7350">
        <v>2021</v>
      </c>
      <c r="I7350" t="s">
        <v>19</v>
      </c>
      <c r="J7350" t="s">
        <v>144</v>
      </c>
      <c r="K7350" t="s">
        <v>145</v>
      </c>
      <c r="L7350" t="s">
        <v>24</v>
      </c>
      <c r="M7350">
        <v>32</v>
      </c>
      <c r="N7350">
        <v>58</v>
      </c>
      <c r="O7350">
        <v>1856</v>
      </c>
      <c r="P7350">
        <v>909.44</v>
      </c>
      <c r="Q7350">
        <v>0.49</v>
      </c>
      <c r="R7350" t="s">
        <v>104</v>
      </c>
    </row>
    <row r="7351" spans="1:18" x14ac:dyDescent="0.25">
      <c r="A7351" t="s">
        <v>54</v>
      </c>
      <c r="B7351">
        <v>1185732</v>
      </c>
      <c r="C7351" s="1">
        <v>44261</v>
      </c>
      <c r="D7351" t="s">
        <v>27</v>
      </c>
      <c r="E7351" t="s">
        <v>170</v>
      </c>
      <c r="F7351" t="s">
        <v>36</v>
      </c>
      <c r="G7351">
        <v>1</v>
      </c>
      <c r="H7351">
        <v>2021</v>
      </c>
      <c r="I7351" t="s">
        <v>19</v>
      </c>
      <c r="J7351" t="s">
        <v>144</v>
      </c>
      <c r="K7351" t="s">
        <v>145</v>
      </c>
      <c r="L7351" t="s">
        <v>26</v>
      </c>
      <c r="M7351">
        <v>24</v>
      </c>
      <c r="N7351">
        <v>59</v>
      </c>
      <c r="O7351">
        <v>1416</v>
      </c>
      <c r="P7351">
        <v>750.48</v>
      </c>
      <c r="Q7351">
        <v>0.53</v>
      </c>
      <c r="R7351" t="s">
        <v>104</v>
      </c>
    </row>
    <row r="7352" spans="1:18" x14ac:dyDescent="0.25">
      <c r="A7352" t="s">
        <v>54</v>
      </c>
      <c r="B7352">
        <v>1185732</v>
      </c>
      <c r="C7352" s="1">
        <v>44261</v>
      </c>
      <c r="D7352" t="s">
        <v>27</v>
      </c>
      <c r="E7352" t="s">
        <v>170</v>
      </c>
      <c r="F7352" t="s">
        <v>36</v>
      </c>
      <c r="G7352">
        <v>1</v>
      </c>
      <c r="H7352">
        <v>2021</v>
      </c>
      <c r="I7352" t="s">
        <v>19</v>
      </c>
      <c r="J7352" t="s">
        <v>144</v>
      </c>
      <c r="K7352" t="s">
        <v>145</v>
      </c>
      <c r="L7352" t="s">
        <v>28</v>
      </c>
      <c r="M7352">
        <v>27</v>
      </c>
      <c r="N7352">
        <v>22</v>
      </c>
      <c r="O7352">
        <v>594</v>
      </c>
      <c r="P7352">
        <v>308.88</v>
      </c>
      <c r="Q7352">
        <v>0.52</v>
      </c>
      <c r="R7352" t="s">
        <v>104</v>
      </c>
    </row>
    <row r="7353" spans="1:18" x14ac:dyDescent="0.25">
      <c r="A7353" t="s">
        <v>54</v>
      </c>
      <c r="B7353">
        <v>1185732</v>
      </c>
      <c r="C7353" s="1">
        <v>44261</v>
      </c>
      <c r="D7353" t="s">
        <v>27</v>
      </c>
      <c r="E7353" t="s">
        <v>170</v>
      </c>
      <c r="F7353" t="s">
        <v>36</v>
      </c>
      <c r="G7353">
        <v>1</v>
      </c>
      <c r="H7353">
        <v>2021</v>
      </c>
      <c r="I7353" t="s">
        <v>19</v>
      </c>
      <c r="J7353" t="s">
        <v>144</v>
      </c>
      <c r="K7353" t="s">
        <v>145</v>
      </c>
      <c r="L7353" t="s">
        <v>30</v>
      </c>
      <c r="M7353">
        <v>43</v>
      </c>
      <c r="N7353">
        <v>34</v>
      </c>
      <c r="O7353">
        <v>1462</v>
      </c>
      <c r="P7353">
        <v>657.9</v>
      </c>
      <c r="Q7353">
        <v>0.45</v>
      </c>
      <c r="R7353" t="s">
        <v>104</v>
      </c>
    </row>
    <row r="7354" spans="1:18" x14ac:dyDescent="0.25">
      <c r="A7354" t="s">
        <v>54</v>
      </c>
      <c r="B7354">
        <v>1185732</v>
      </c>
      <c r="C7354" s="1">
        <v>44261</v>
      </c>
      <c r="D7354" t="s">
        <v>27</v>
      </c>
      <c r="E7354" t="s">
        <v>170</v>
      </c>
      <c r="F7354" t="s">
        <v>36</v>
      </c>
      <c r="G7354">
        <v>1</v>
      </c>
      <c r="H7354">
        <v>2021</v>
      </c>
      <c r="I7354" t="s">
        <v>19</v>
      </c>
      <c r="J7354" t="s">
        <v>144</v>
      </c>
      <c r="K7354" t="s">
        <v>145</v>
      </c>
      <c r="L7354" t="s">
        <v>32</v>
      </c>
      <c r="M7354">
        <v>32</v>
      </c>
      <c r="N7354">
        <v>61</v>
      </c>
      <c r="O7354">
        <v>1952</v>
      </c>
      <c r="P7354">
        <v>976</v>
      </c>
      <c r="Q7354">
        <v>0.5</v>
      </c>
      <c r="R7354" t="s">
        <v>104</v>
      </c>
    </row>
    <row r="7355" spans="1:18" x14ac:dyDescent="0.25">
      <c r="A7355" t="s">
        <v>54</v>
      </c>
      <c r="B7355">
        <v>1185732</v>
      </c>
      <c r="C7355" s="1">
        <v>44293</v>
      </c>
      <c r="D7355" t="s">
        <v>17</v>
      </c>
      <c r="E7355" t="s">
        <v>169</v>
      </c>
      <c r="F7355" t="s">
        <v>38</v>
      </c>
      <c r="G7355">
        <v>2</v>
      </c>
      <c r="H7355">
        <v>2021</v>
      </c>
      <c r="I7355" t="s">
        <v>19</v>
      </c>
      <c r="J7355" t="s">
        <v>144</v>
      </c>
      <c r="K7355" t="s">
        <v>145</v>
      </c>
      <c r="L7355" t="s">
        <v>21</v>
      </c>
      <c r="M7355">
        <v>34</v>
      </c>
      <c r="N7355">
        <v>133</v>
      </c>
      <c r="O7355">
        <v>4522</v>
      </c>
      <c r="P7355">
        <v>2261</v>
      </c>
      <c r="Q7355">
        <v>0.5</v>
      </c>
      <c r="R7355" t="s">
        <v>104</v>
      </c>
    </row>
    <row r="7356" spans="1:18" x14ac:dyDescent="0.25">
      <c r="A7356" t="s">
        <v>54</v>
      </c>
      <c r="B7356">
        <v>1185732</v>
      </c>
      <c r="C7356" s="1">
        <v>44293</v>
      </c>
      <c r="D7356" t="s">
        <v>17</v>
      </c>
      <c r="E7356" t="s">
        <v>169</v>
      </c>
      <c r="F7356" t="s">
        <v>38</v>
      </c>
      <c r="G7356">
        <v>2</v>
      </c>
      <c r="H7356">
        <v>2021</v>
      </c>
      <c r="I7356" t="s">
        <v>19</v>
      </c>
      <c r="J7356" t="s">
        <v>144</v>
      </c>
      <c r="K7356" t="s">
        <v>145</v>
      </c>
      <c r="L7356" t="s">
        <v>24</v>
      </c>
      <c r="M7356">
        <v>33</v>
      </c>
      <c r="N7356">
        <v>51</v>
      </c>
      <c r="O7356">
        <v>1683</v>
      </c>
      <c r="P7356">
        <v>774.18</v>
      </c>
      <c r="Q7356">
        <v>0.46</v>
      </c>
      <c r="R7356" t="s">
        <v>104</v>
      </c>
    </row>
    <row r="7357" spans="1:18" x14ac:dyDescent="0.25">
      <c r="A7357" t="s">
        <v>54</v>
      </c>
      <c r="B7357">
        <v>1185732</v>
      </c>
      <c r="C7357" s="1">
        <v>44293</v>
      </c>
      <c r="D7357" t="s">
        <v>17</v>
      </c>
      <c r="E7357" t="s">
        <v>169</v>
      </c>
      <c r="F7357" t="s">
        <v>38</v>
      </c>
      <c r="G7357">
        <v>2</v>
      </c>
      <c r="H7357">
        <v>2021</v>
      </c>
      <c r="I7357" t="s">
        <v>19</v>
      </c>
      <c r="J7357" t="s">
        <v>144</v>
      </c>
      <c r="K7357" t="s">
        <v>145</v>
      </c>
      <c r="L7357" t="s">
        <v>26</v>
      </c>
      <c r="M7357">
        <v>24</v>
      </c>
      <c r="N7357">
        <v>51</v>
      </c>
      <c r="O7357">
        <v>1224</v>
      </c>
      <c r="P7357">
        <v>612</v>
      </c>
      <c r="Q7357">
        <v>0.5</v>
      </c>
      <c r="R7357" t="s">
        <v>104</v>
      </c>
    </row>
    <row r="7358" spans="1:18" x14ac:dyDescent="0.25">
      <c r="A7358" t="s">
        <v>54</v>
      </c>
      <c r="B7358">
        <v>1185732</v>
      </c>
      <c r="C7358" s="1">
        <v>44293</v>
      </c>
      <c r="D7358" t="s">
        <v>17</v>
      </c>
      <c r="E7358" t="s">
        <v>169</v>
      </c>
      <c r="F7358" t="s">
        <v>38</v>
      </c>
      <c r="G7358">
        <v>2</v>
      </c>
      <c r="H7358">
        <v>2021</v>
      </c>
      <c r="I7358" t="s">
        <v>19</v>
      </c>
      <c r="J7358" t="s">
        <v>144</v>
      </c>
      <c r="K7358" t="s">
        <v>145</v>
      </c>
      <c r="L7358" t="s">
        <v>28</v>
      </c>
      <c r="M7358">
        <v>27</v>
      </c>
      <c r="N7358">
        <v>27</v>
      </c>
      <c r="O7358">
        <v>729</v>
      </c>
      <c r="P7358">
        <v>371.79</v>
      </c>
      <c r="Q7358">
        <v>0.51</v>
      </c>
      <c r="R7358" t="s">
        <v>104</v>
      </c>
    </row>
    <row r="7359" spans="1:18" x14ac:dyDescent="0.25">
      <c r="A7359" t="s">
        <v>54</v>
      </c>
      <c r="B7359">
        <v>1185732</v>
      </c>
      <c r="C7359" s="1">
        <v>44293</v>
      </c>
      <c r="D7359" t="s">
        <v>17</v>
      </c>
      <c r="E7359" t="s">
        <v>169</v>
      </c>
      <c r="F7359" t="s">
        <v>38</v>
      </c>
      <c r="G7359">
        <v>2</v>
      </c>
      <c r="H7359">
        <v>2021</v>
      </c>
      <c r="I7359" t="s">
        <v>19</v>
      </c>
      <c r="J7359" t="s">
        <v>144</v>
      </c>
      <c r="K7359" t="s">
        <v>145</v>
      </c>
      <c r="L7359" t="s">
        <v>30</v>
      </c>
      <c r="M7359">
        <v>44</v>
      </c>
      <c r="N7359">
        <v>27</v>
      </c>
      <c r="O7359">
        <v>1188</v>
      </c>
      <c r="P7359">
        <v>522.72</v>
      </c>
      <c r="Q7359">
        <v>0.44</v>
      </c>
      <c r="R7359" t="s">
        <v>104</v>
      </c>
    </row>
    <row r="7360" spans="1:18" x14ac:dyDescent="0.25">
      <c r="A7360" t="s">
        <v>54</v>
      </c>
      <c r="B7360">
        <v>1185732</v>
      </c>
      <c r="C7360" s="1">
        <v>44293</v>
      </c>
      <c r="D7360" t="s">
        <v>17</v>
      </c>
      <c r="E7360" t="s">
        <v>169</v>
      </c>
      <c r="F7360" t="s">
        <v>38</v>
      </c>
      <c r="G7360">
        <v>2</v>
      </c>
      <c r="H7360">
        <v>2021</v>
      </c>
      <c r="I7360" t="s">
        <v>19</v>
      </c>
      <c r="J7360" t="s">
        <v>144</v>
      </c>
      <c r="K7360" t="s">
        <v>145</v>
      </c>
      <c r="L7360" t="s">
        <v>32</v>
      </c>
      <c r="M7360">
        <v>33</v>
      </c>
      <c r="N7360">
        <v>68</v>
      </c>
      <c r="O7360">
        <v>2244</v>
      </c>
      <c r="P7360">
        <v>1211.76</v>
      </c>
      <c r="Q7360">
        <v>0.54</v>
      </c>
      <c r="R7360" t="s">
        <v>104</v>
      </c>
    </row>
    <row r="7361" spans="1:18" x14ac:dyDescent="0.25">
      <c r="A7361" t="s">
        <v>54</v>
      </c>
      <c r="B7361">
        <v>1185732</v>
      </c>
      <c r="C7361" s="1">
        <v>44322</v>
      </c>
      <c r="D7361" t="s">
        <v>23</v>
      </c>
      <c r="E7361" t="s">
        <v>169</v>
      </c>
      <c r="F7361" t="s">
        <v>39</v>
      </c>
      <c r="G7361">
        <v>2</v>
      </c>
      <c r="H7361">
        <v>2021</v>
      </c>
      <c r="I7361" t="s">
        <v>19</v>
      </c>
      <c r="J7361" t="s">
        <v>144</v>
      </c>
      <c r="K7361" t="s">
        <v>145</v>
      </c>
      <c r="L7361" t="s">
        <v>21</v>
      </c>
      <c r="M7361">
        <v>48</v>
      </c>
      <c r="N7361">
        <v>130</v>
      </c>
      <c r="O7361">
        <v>6240</v>
      </c>
      <c r="P7361">
        <v>2932.8</v>
      </c>
      <c r="Q7361">
        <v>0.47</v>
      </c>
      <c r="R7361" t="s">
        <v>104</v>
      </c>
    </row>
    <row r="7362" spans="1:18" x14ac:dyDescent="0.25">
      <c r="A7362" t="s">
        <v>54</v>
      </c>
      <c r="B7362">
        <v>1185732</v>
      </c>
      <c r="C7362" s="1">
        <v>44322</v>
      </c>
      <c r="D7362" t="s">
        <v>23</v>
      </c>
      <c r="E7362" t="s">
        <v>169</v>
      </c>
      <c r="F7362" t="s">
        <v>39</v>
      </c>
      <c r="G7362">
        <v>2</v>
      </c>
      <c r="H7362">
        <v>2021</v>
      </c>
      <c r="I7362" t="s">
        <v>19</v>
      </c>
      <c r="J7362" t="s">
        <v>144</v>
      </c>
      <c r="K7362" t="s">
        <v>145</v>
      </c>
      <c r="L7362" t="s">
        <v>24</v>
      </c>
      <c r="M7362">
        <v>41</v>
      </c>
      <c r="N7362">
        <v>68</v>
      </c>
      <c r="O7362">
        <v>2788</v>
      </c>
      <c r="P7362">
        <v>1394</v>
      </c>
      <c r="Q7362">
        <v>0.5</v>
      </c>
      <c r="R7362" t="s">
        <v>104</v>
      </c>
    </row>
    <row r="7363" spans="1:18" x14ac:dyDescent="0.25">
      <c r="A7363" t="s">
        <v>54</v>
      </c>
      <c r="B7363">
        <v>1185732</v>
      </c>
      <c r="C7363" s="1">
        <v>44322</v>
      </c>
      <c r="D7363" t="s">
        <v>23</v>
      </c>
      <c r="E7363" t="s">
        <v>169</v>
      </c>
      <c r="F7363" t="s">
        <v>39</v>
      </c>
      <c r="G7363">
        <v>2</v>
      </c>
      <c r="H7363">
        <v>2021</v>
      </c>
      <c r="I7363" t="s">
        <v>19</v>
      </c>
      <c r="J7363" t="s">
        <v>144</v>
      </c>
      <c r="K7363" t="s">
        <v>145</v>
      </c>
      <c r="L7363" t="s">
        <v>26</v>
      </c>
      <c r="M7363">
        <v>38</v>
      </c>
      <c r="N7363">
        <v>75</v>
      </c>
      <c r="O7363">
        <v>2850</v>
      </c>
      <c r="P7363">
        <v>1425</v>
      </c>
      <c r="Q7363">
        <v>0.5</v>
      </c>
      <c r="R7363" t="s">
        <v>104</v>
      </c>
    </row>
    <row r="7364" spans="1:18" x14ac:dyDescent="0.25">
      <c r="A7364" t="s">
        <v>54</v>
      </c>
      <c r="B7364">
        <v>1185732</v>
      </c>
      <c r="C7364" s="1">
        <v>44322</v>
      </c>
      <c r="D7364" t="s">
        <v>23</v>
      </c>
      <c r="E7364" t="s">
        <v>169</v>
      </c>
      <c r="F7364" t="s">
        <v>39</v>
      </c>
      <c r="G7364">
        <v>2</v>
      </c>
      <c r="H7364">
        <v>2021</v>
      </c>
      <c r="I7364" t="s">
        <v>19</v>
      </c>
      <c r="J7364" t="s">
        <v>144</v>
      </c>
      <c r="K7364" t="s">
        <v>145</v>
      </c>
      <c r="L7364" t="s">
        <v>28</v>
      </c>
      <c r="M7364">
        <v>38</v>
      </c>
      <c r="N7364">
        <v>56</v>
      </c>
      <c r="O7364">
        <v>2128</v>
      </c>
      <c r="P7364">
        <v>1064</v>
      </c>
      <c r="Q7364">
        <v>0.5</v>
      </c>
      <c r="R7364" t="s">
        <v>104</v>
      </c>
    </row>
    <row r="7365" spans="1:18" x14ac:dyDescent="0.25">
      <c r="A7365" t="s">
        <v>54</v>
      </c>
      <c r="B7365">
        <v>1185732</v>
      </c>
      <c r="C7365" s="1">
        <v>44322</v>
      </c>
      <c r="D7365" t="s">
        <v>23</v>
      </c>
      <c r="E7365" t="s">
        <v>169</v>
      </c>
      <c r="F7365" t="s">
        <v>39</v>
      </c>
      <c r="G7365">
        <v>2</v>
      </c>
      <c r="H7365">
        <v>2021</v>
      </c>
      <c r="I7365" t="s">
        <v>19</v>
      </c>
      <c r="J7365" t="s">
        <v>144</v>
      </c>
      <c r="K7365" t="s">
        <v>145</v>
      </c>
      <c r="L7365" t="s">
        <v>30</v>
      </c>
      <c r="M7365">
        <v>47</v>
      </c>
      <c r="N7365">
        <v>68</v>
      </c>
      <c r="O7365">
        <v>3196</v>
      </c>
      <c r="P7365">
        <v>1310.3599999999999</v>
      </c>
      <c r="Q7365">
        <v>0.41</v>
      </c>
      <c r="R7365" t="s">
        <v>104</v>
      </c>
    </row>
    <row r="7366" spans="1:18" x14ac:dyDescent="0.25">
      <c r="A7366" t="s">
        <v>54</v>
      </c>
      <c r="B7366">
        <v>1185732</v>
      </c>
      <c r="C7366" s="1">
        <v>44322</v>
      </c>
      <c r="D7366" t="s">
        <v>23</v>
      </c>
      <c r="E7366" t="s">
        <v>169</v>
      </c>
      <c r="F7366" t="s">
        <v>39</v>
      </c>
      <c r="G7366">
        <v>2</v>
      </c>
      <c r="H7366">
        <v>2021</v>
      </c>
      <c r="I7366" t="s">
        <v>19</v>
      </c>
      <c r="J7366" t="s">
        <v>144</v>
      </c>
      <c r="K7366" t="s">
        <v>145</v>
      </c>
      <c r="L7366" t="s">
        <v>32</v>
      </c>
      <c r="M7366">
        <v>51</v>
      </c>
      <c r="N7366">
        <v>102</v>
      </c>
      <c r="O7366">
        <v>5202</v>
      </c>
      <c r="P7366">
        <v>2705.04</v>
      </c>
      <c r="Q7366">
        <v>0.52</v>
      </c>
      <c r="R7366" t="s">
        <v>104</v>
      </c>
    </row>
    <row r="7367" spans="1:18" x14ac:dyDescent="0.25">
      <c r="A7367" t="s">
        <v>54</v>
      </c>
      <c r="B7367">
        <v>1185732</v>
      </c>
      <c r="C7367" s="1">
        <v>44355</v>
      </c>
      <c r="D7367" t="s">
        <v>33</v>
      </c>
      <c r="E7367" t="s">
        <v>169</v>
      </c>
      <c r="F7367" t="s">
        <v>56</v>
      </c>
      <c r="G7367">
        <v>2</v>
      </c>
      <c r="H7367">
        <v>2021</v>
      </c>
      <c r="I7367" t="s">
        <v>19</v>
      </c>
      <c r="J7367" t="s">
        <v>144</v>
      </c>
      <c r="K7367" t="s">
        <v>145</v>
      </c>
      <c r="L7367" t="s">
        <v>21</v>
      </c>
      <c r="M7367">
        <v>45</v>
      </c>
      <c r="N7367">
        <v>156</v>
      </c>
      <c r="O7367">
        <v>7020</v>
      </c>
      <c r="P7367">
        <v>3229.2</v>
      </c>
      <c r="Q7367">
        <v>0.46</v>
      </c>
      <c r="R7367" t="s">
        <v>104</v>
      </c>
    </row>
    <row r="7368" spans="1:18" x14ac:dyDescent="0.25">
      <c r="A7368" t="s">
        <v>54</v>
      </c>
      <c r="B7368">
        <v>1185732</v>
      </c>
      <c r="C7368" s="1">
        <v>44355</v>
      </c>
      <c r="D7368" t="s">
        <v>33</v>
      </c>
      <c r="E7368" t="s">
        <v>169</v>
      </c>
      <c r="F7368" t="s">
        <v>56</v>
      </c>
      <c r="G7368">
        <v>2</v>
      </c>
      <c r="H7368">
        <v>2021</v>
      </c>
      <c r="I7368" t="s">
        <v>19</v>
      </c>
      <c r="J7368" t="s">
        <v>144</v>
      </c>
      <c r="K7368" t="s">
        <v>145</v>
      </c>
      <c r="L7368" t="s">
        <v>24</v>
      </c>
      <c r="M7368">
        <v>44</v>
      </c>
      <c r="N7368">
        <v>105</v>
      </c>
      <c r="O7368">
        <v>4620</v>
      </c>
      <c r="P7368">
        <v>2125.1999999999998</v>
      </c>
      <c r="Q7368">
        <v>0.46</v>
      </c>
      <c r="R7368" t="s">
        <v>104</v>
      </c>
    </row>
    <row r="7369" spans="1:18" x14ac:dyDescent="0.25">
      <c r="A7369" t="s">
        <v>54</v>
      </c>
      <c r="B7369">
        <v>1185732</v>
      </c>
      <c r="C7369" s="1">
        <v>44355</v>
      </c>
      <c r="D7369" t="s">
        <v>33</v>
      </c>
      <c r="E7369" t="s">
        <v>169</v>
      </c>
      <c r="F7369" t="s">
        <v>56</v>
      </c>
      <c r="G7369">
        <v>2</v>
      </c>
      <c r="H7369">
        <v>2021</v>
      </c>
      <c r="I7369" t="s">
        <v>19</v>
      </c>
      <c r="J7369" t="s">
        <v>144</v>
      </c>
      <c r="K7369" t="s">
        <v>145</v>
      </c>
      <c r="L7369" t="s">
        <v>26</v>
      </c>
      <c r="M7369">
        <v>38</v>
      </c>
      <c r="N7369">
        <v>69</v>
      </c>
      <c r="O7369">
        <v>2622</v>
      </c>
      <c r="P7369">
        <v>1389.66</v>
      </c>
      <c r="Q7369">
        <v>0.53</v>
      </c>
      <c r="R7369" t="s">
        <v>104</v>
      </c>
    </row>
    <row r="7370" spans="1:18" x14ac:dyDescent="0.25">
      <c r="A7370" t="s">
        <v>54</v>
      </c>
      <c r="B7370">
        <v>1185732</v>
      </c>
      <c r="C7370" s="1">
        <v>44355</v>
      </c>
      <c r="D7370" t="s">
        <v>33</v>
      </c>
      <c r="E7370" t="s">
        <v>169</v>
      </c>
      <c r="F7370" t="s">
        <v>56</v>
      </c>
      <c r="G7370">
        <v>2</v>
      </c>
      <c r="H7370">
        <v>2021</v>
      </c>
      <c r="I7370" t="s">
        <v>19</v>
      </c>
      <c r="J7370" t="s">
        <v>144</v>
      </c>
      <c r="K7370" t="s">
        <v>145</v>
      </c>
      <c r="L7370" t="s">
        <v>28</v>
      </c>
      <c r="M7370">
        <v>39</v>
      </c>
      <c r="N7370">
        <v>65</v>
      </c>
      <c r="O7370">
        <v>2535</v>
      </c>
      <c r="P7370">
        <v>1368.9</v>
      </c>
      <c r="Q7370">
        <v>0.54</v>
      </c>
      <c r="R7370" t="s">
        <v>104</v>
      </c>
    </row>
    <row r="7371" spans="1:18" x14ac:dyDescent="0.25">
      <c r="A7371" t="s">
        <v>54</v>
      </c>
      <c r="B7371">
        <v>1185732</v>
      </c>
      <c r="C7371" s="1">
        <v>44355</v>
      </c>
      <c r="D7371" t="s">
        <v>33</v>
      </c>
      <c r="E7371" t="s">
        <v>169</v>
      </c>
      <c r="F7371" t="s">
        <v>56</v>
      </c>
      <c r="G7371">
        <v>2</v>
      </c>
      <c r="H7371">
        <v>2021</v>
      </c>
      <c r="I7371" t="s">
        <v>19</v>
      </c>
      <c r="J7371" t="s">
        <v>144</v>
      </c>
      <c r="K7371" t="s">
        <v>145</v>
      </c>
      <c r="L7371" t="s">
        <v>30</v>
      </c>
      <c r="M7371">
        <v>46</v>
      </c>
      <c r="N7371">
        <v>65</v>
      </c>
      <c r="O7371">
        <v>2990</v>
      </c>
      <c r="P7371">
        <v>1345.5</v>
      </c>
      <c r="Q7371">
        <v>0.45</v>
      </c>
      <c r="R7371" t="s">
        <v>104</v>
      </c>
    </row>
    <row r="7372" spans="1:18" x14ac:dyDescent="0.25">
      <c r="A7372" t="s">
        <v>54</v>
      </c>
      <c r="B7372">
        <v>1185732</v>
      </c>
      <c r="C7372" s="1">
        <v>44355</v>
      </c>
      <c r="D7372" t="s">
        <v>33</v>
      </c>
      <c r="E7372" t="s">
        <v>169</v>
      </c>
      <c r="F7372" t="s">
        <v>56</v>
      </c>
      <c r="G7372">
        <v>2</v>
      </c>
      <c r="H7372">
        <v>2021</v>
      </c>
      <c r="I7372" t="s">
        <v>19</v>
      </c>
      <c r="J7372" t="s">
        <v>144</v>
      </c>
      <c r="K7372" t="s">
        <v>145</v>
      </c>
      <c r="L7372" t="s">
        <v>32</v>
      </c>
      <c r="M7372">
        <v>50</v>
      </c>
      <c r="N7372">
        <v>120</v>
      </c>
      <c r="O7372">
        <v>6000</v>
      </c>
      <c r="P7372">
        <v>3000</v>
      </c>
      <c r="Q7372">
        <v>0.5</v>
      </c>
      <c r="R7372" t="s">
        <v>104</v>
      </c>
    </row>
    <row r="7373" spans="1:18" x14ac:dyDescent="0.25">
      <c r="A7373" t="s">
        <v>54</v>
      </c>
      <c r="B7373">
        <v>1185732</v>
      </c>
      <c r="C7373" s="1">
        <v>44383</v>
      </c>
      <c r="D7373" t="s">
        <v>33</v>
      </c>
      <c r="E7373" t="s">
        <v>169</v>
      </c>
      <c r="F7373" t="s">
        <v>40</v>
      </c>
      <c r="G7373">
        <v>3</v>
      </c>
      <c r="H7373">
        <v>2021</v>
      </c>
      <c r="I7373" t="s">
        <v>19</v>
      </c>
      <c r="J7373" t="s">
        <v>144</v>
      </c>
      <c r="K7373" t="s">
        <v>145</v>
      </c>
      <c r="L7373" t="s">
        <v>21</v>
      </c>
      <c r="M7373">
        <v>47</v>
      </c>
      <c r="N7373">
        <v>188</v>
      </c>
      <c r="O7373">
        <v>8836</v>
      </c>
      <c r="P7373">
        <v>4152.92</v>
      </c>
      <c r="Q7373">
        <v>0.47</v>
      </c>
      <c r="R7373" t="s">
        <v>104</v>
      </c>
    </row>
    <row r="7374" spans="1:18" x14ac:dyDescent="0.25">
      <c r="A7374" t="s">
        <v>54</v>
      </c>
      <c r="B7374">
        <v>1185732</v>
      </c>
      <c r="C7374" s="1">
        <v>44383</v>
      </c>
      <c r="D7374" t="s">
        <v>33</v>
      </c>
      <c r="E7374" t="s">
        <v>169</v>
      </c>
      <c r="F7374" t="s">
        <v>40</v>
      </c>
      <c r="G7374">
        <v>3</v>
      </c>
      <c r="H7374">
        <v>2021</v>
      </c>
      <c r="I7374" t="s">
        <v>19</v>
      </c>
      <c r="J7374" t="s">
        <v>144</v>
      </c>
      <c r="K7374" t="s">
        <v>145</v>
      </c>
      <c r="L7374" t="s">
        <v>24</v>
      </c>
      <c r="M7374">
        <v>42</v>
      </c>
      <c r="N7374">
        <v>98</v>
      </c>
      <c r="O7374">
        <v>4116</v>
      </c>
      <c r="P7374">
        <v>2058</v>
      </c>
      <c r="Q7374">
        <v>0.5</v>
      </c>
      <c r="R7374" t="s">
        <v>104</v>
      </c>
    </row>
    <row r="7375" spans="1:18" x14ac:dyDescent="0.25">
      <c r="A7375" t="s">
        <v>54</v>
      </c>
      <c r="B7375">
        <v>1185732</v>
      </c>
      <c r="C7375" s="1">
        <v>44383</v>
      </c>
      <c r="D7375" t="s">
        <v>33</v>
      </c>
      <c r="E7375" t="s">
        <v>169</v>
      </c>
      <c r="F7375" t="s">
        <v>40</v>
      </c>
      <c r="G7375">
        <v>3</v>
      </c>
      <c r="H7375">
        <v>2021</v>
      </c>
      <c r="I7375" t="s">
        <v>19</v>
      </c>
      <c r="J7375" t="s">
        <v>144</v>
      </c>
      <c r="K7375" t="s">
        <v>145</v>
      </c>
      <c r="L7375" t="s">
        <v>26</v>
      </c>
      <c r="M7375">
        <v>37</v>
      </c>
      <c r="N7375">
        <v>81</v>
      </c>
      <c r="O7375">
        <v>2997</v>
      </c>
      <c r="P7375">
        <v>1558.44</v>
      </c>
      <c r="Q7375">
        <v>0.52</v>
      </c>
      <c r="R7375" t="s">
        <v>104</v>
      </c>
    </row>
    <row r="7376" spans="1:18" x14ac:dyDescent="0.25">
      <c r="A7376" t="s">
        <v>54</v>
      </c>
      <c r="B7376">
        <v>1185732</v>
      </c>
      <c r="C7376" s="1">
        <v>44383</v>
      </c>
      <c r="D7376" t="s">
        <v>33</v>
      </c>
      <c r="E7376" t="s">
        <v>169</v>
      </c>
      <c r="F7376" t="s">
        <v>40</v>
      </c>
      <c r="G7376">
        <v>3</v>
      </c>
      <c r="H7376">
        <v>2021</v>
      </c>
      <c r="I7376" t="s">
        <v>19</v>
      </c>
      <c r="J7376" t="s">
        <v>144</v>
      </c>
      <c r="K7376" t="s">
        <v>145</v>
      </c>
      <c r="L7376" t="s">
        <v>28</v>
      </c>
      <c r="M7376">
        <v>36</v>
      </c>
      <c r="N7376">
        <v>63</v>
      </c>
      <c r="O7376">
        <v>2268</v>
      </c>
      <c r="P7376">
        <v>1224.72</v>
      </c>
      <c r="Q7376">
        <v>0.54</v>
      </c>
      <c r="R7376" t="s">
        <v>104</v>
      </c>
    </row>
    <row r="7377" spans="1:18" x14ac:dyDescent="0.25">
      <c r="A7377" t="s">
        <v>54</v>
      </c>
      <c r="B7377">
        <v>1185732</v>
      </c>
      <c r="C7377" s="1">
        <v>44383</v>
      </c>
      <c r="D7377" t="s">
        <v>33</v>
      </c>
      <c r="E7377" t="s">
        <v>169</v>
      </c>
      <c r="F7377" t="s">
        <v>40</v>
      </c>
      <c r="G7377">
        <v>3</v>
      </c>
      <c r="H7377">
        <v>2021</v>
      </c>
      <c r="I7377" t="s">
        <v>19</v>
      </c>
      <c r="J7377" t="s">
        <v>144</v>
      </c>
      <c r="K7377" t="s">
        <v>145</v>
      </c>
      <c r="L7377" t="s">
        <v>30</v>
      </c>
      <c r="M7377">
        <v>48</v>
      </c>
      <c r="N7377">
        <v>74</v>
      </c>
      <c r="O7377">
        <v>3552</v>
      </c>
      <c r="P7377">
        <v>1527.36</v>
      </c>
      <c r="Q7377">
        <v>0.43</v>
      </c>
      <c r="R7377" t="s">
        <v>104</v>
      </c>
    </row>
    <row r="7378" spans="1:18" x14ac:dyDescent="0.25">
      <c r="A7378" t="s">
        <v>54</v>
      </c>
      <c r="B7378">
        <v>1185732</v>
      </c>
      <c r="C7378" s="1">
        <v>44383</v>
      </c>
      <c r="D7378" t="s">
        <v>33</v>
      </c>
      <c r="E7378" t="s">
        <v>169</v>
      </c>
      <c r="F7378" t="s">
        <v>40</v>
      </c>
      <c r="G7378">
        <v>3</v>
      </c>
      <c r="H7378">
        <v>2021</v>
      </c>
      <c r="I7378" t="s">
        <v>19</v>
      </c>
      <c r="J7378" t="s">
        <v>144</v>
      </c>
      <c r="K7378" t="s">
        <v>145</v>
      </c>
      <c r="L7378" t="s">
        <v>32</v>
      </c>
      <c r="M7378">
        <v>54</v>
      </c>
      <c r="N7378">
        <v>131</v>
      </c>
      <c r="O7378">
        <v>7074</v>
      </c>
      <c r="P7378">
        <v>3749.22</v>
      </c>
      <c r="Q7378">
        <v>0.53</v>
      </c>
      <c r="R7378" t="s">
        <v>104</v>
      </c>
    </row>
    <row r="7379" spans="1:18" x14ac:dyDescent="0.25">
      <c r="A7379" t="s">
        <v>54</v>
      </c>
      <c r="B7379">
        <v>1185732</v>
      </c>
      <c r="C7379" s="1">
        <v>44415</v>
      </c>
      <c r="D7379" t="s">
        <v>27</v>
      </c>
      <c r="E7379" t="s">
        <v>170</v>
      </c>
      <c r="F7379" t="s">
        <v>45</v>
      </c>
      <c r="G7379">
        <v>3</v>
      </c>
      <c r="H7379">
        <v>2021</v>
      </c>
      <c r="I7379" t="s">
        <v>19</v>
      </c>
      <c r="J7379" t="s">
        <v>144</v>
      </c>
      <c r="K7379" t="s">
        <v>145</v>
      </c>
      <c r="L7379" t="s">
        <v>21</v>
      </c>
      <c r="M7379">
        <v>47</v>
      </c>
      <c r="N7379">
        <v>180</v>
      </c>
      <c r="O7379">
        <v>8460</v>
      </c>
      <c r="P7379">
        <v>4060.8</v>
      </c>
      <c r="Q7379">
        <v>0.48</v>
      </c>
      <c r="R7379" t="s">
        <v>104</v>
      </c>
    </row>
    <row r="7380" spans="1:18" x14ac:dyDescent="0.25">
      <c r="A7380" t="s">
        <v>54</v>
      </c>
      <c r="B7380">
        <v>1185732</v>
      </c>
      <c r="C7380" s="1">
        <v>44415</v>
      </c>
      <c r="D7380" t="s">
        <v>27</v>
      </c>
      <c r="E7380" t="s">
        <v>170</v>
      </c>
      <c r="F7380" t="s">
        <v>45</v>
      </c>
      <c r="G7380">
        <v>3</v>
      </c>
      <c r="H7380">
        <v>2021</v>
      </c>
      <c r="I7380" t="s">
        <v>19</v>
      </c>
      <c r="J7380" t="s">
        <v>144</v>
      </c>
      <c r="K7380" t="s">
        <v>145</v>
      </c>
      <c r="L7380" t="s">
        <v>24</v>
      </c>
      <c r="M7380">
        <v>42</v>
      </c>
      <c r="N7380">
        <v>101</v>
      </c>
      <c r="O7380">
        <v>4242</v>
      </c>
      <c r="P7380">
        <v>1993.74</v>
      </c>
      <c r="Q7380">
        <v>0.47</v>
      </c>
      <c r="R7380" t="s">
        <v>104</v>
      </c>
    </row>
    <row r="7381" spans="1:18" x14ac:dyDescent="0.25">
      <c r="A7381" t="s">
        <v>54</v>
      </c>
      <c r="B7381">
        <v>1185732</v>
      </c>
      <c r="C7381" s="1">
        <v>44415</v>
      </c>
      <c r="D7381" t="s">
        <v>27</v>
      </c>
      <c r="E7381" t="s">
        <v>170</v>
      </c>
      <c r="F7381" t="s">
        <v>45</v>
      </c>
      <c r="G7381">
        <v>3</v>
      </c>
      <c r="H7381">
        <v>2021</v>
      </c>
      <c r="I7381" t="s">
        <v>19</v>
      </c>
      <c r="J7381" t="s">
        <v>144</v>
      </c>
      <c r="K7381" t="s">
        <v>145</v>
      </c>
      <c r="L7381" t="s">
        <v>26</v>
      </c>
      <c r="M7381">
        <v>37</v>
      </c>
      <c r="N7381">
        <v>75</v>
      </c>
      <c r="O7381">
        <v>2775</v>
      </c>
      <c r="P7381">
        <v>1498.5</v>
      </c>
      <c r="Q7381">
        <v>0.54</v>
      </c>
      <c r="R7381" t="s">
        <v>104</v>
      </c>
    </row>
    <row r="7382" spans="1:18" x14ac:dyDescent="0.25">
      <c r="A7382" t="s">
        <v>54</v>
      </c>
      <c r="B7382">
        <v>1185732</v>
      </c>
      <c r="C7382" s="1">
        <v>44415</v>
      </c>
      <c r="D7382" t="s">
        <v>27</v>
      </c>
      <c r="E7382" t="s">
        <v>170</v>
      </c>
      <c r="F7382" t="s">
        <v>45</v>
      </c>
      <c r="G7382">
        <v>3</v>
      </c>
      <c r="H7382">
        <v>2021</v>
      </c>
      <c r="I7382" t="s">
        <v>19</v>
      </c>
      <c r="J7382" t="s">
        <v>144</v>
      </c>
      <c r="K7382" t="s">
        <v>145</v>
      </c>
      <c r="L7382" t="s">
        <v>28</v>
      </c>
      <c r="M7382">
        <v>36</v>
      </c>
      <c r="N7382">
        <v>52</v>
      </c>
      <c r="O7382">
        <v>1872</v>
      </c>
      <c r="P7382">
        <v>954.72</v>
      </c>
      <c r="Q7382">
        <v>0.51</v>
      </c>
      <c r="R7382" t="s">
        <v>104</v>
      </c>
    </row>
    <row r="7383" spans="1:18" x14ac:dyDescent="0.25">
      <c r="A7383" t="s">
        <v>54</v>
      </c>
      <c r="B7383">
        <v>1185732</v>
      </c>
      <c r="C7383" s="1">
        <v>44415</v>
      </c>
      <c r="D7383" t="s">
        <v>27</v>
      </c>
      <c r="E7383" t="s">
        <v>170</v>
      </c>
      <c r="F7383" t="s">
        <v>45</v>
      </c>
      <c r="G7383">
        <v>3</v>
      </c>
      <c r="H7383">
        <v>2021</v>
      </c>
      <c r="I7383" t="s">
        <v>19</v>
      </c>
      <c r="J7383" t="s">
        <v>144</v>
      </c>
      <c r="K7383" t="s">
        <v>145</v>
      </c>
      <c r="L7383" t="s">
        <v>30</v>
      </c>
      <c r="M7383">
        <v>46</v>
      </c>
      <c r="N7383">
        <v>46</v>
      </c>
      <c r="O7383">
        <v>2116</v>
      </c>
      <c r="P7383">
        <v>909.88</v>
      </c>
      <c r="Q7383">
        <v>0.43</v>
      </c>
      <c r="R7383" t="s">
        <v>104</v>
      </c>
    </row>
    <row r="7384" spans="1:18" x14ac:dyDescent="0.25">
      <c r="A7384" t="s">
        <v>54</v>
      </c>
      <c r="B7384">
        <v>1185732</v>
      </c>
      <c r="C7384" s="1">
        <v>44415</v>
      </c>
      <c r="D7384" t="s">
        <v>27</v>
      </c>
      <c r="E7384" t="s">
        <v>170</v>
      </c>
      <c r="F7384" t="s">
        <v>45</v>
      </c>
      <c r="G7384">
        <v>3</v>
      </c>
      <c r="H7384">
        <v>2021</v>
      </c>
      <c r="I7384" t="s">
        <v>19</v>
      </c>
      <c r="J7384" t="s">
        <v>144</v>
      </c>
      <c r="K7384" t="s">
        <v>145</v>
      </c>
      <c r="L7384" t="s">
        <v>32</v>
      </c>
      <c r="M7384">
        <v>52</v>
      </c>
      <c r="N7384">
        <v>105</v>
      </c>
      <c r="O7384">
        <v>5460</v>
      </c>
      <c r="P7384">
        <v>2893.8</v>
      </c>
      <c r="Q7384">
        <v>0.53</v>
      </c>
      <c r="R7384" t="s">
        <v>104</v>
      </c>
    </row>
    <row r="7385" spans="1:18" x14ac:dyDescent="0.25">
      <c r="A7385" t="s">
        <v>54</v>
      </c>
      <c r="B7385">
        <v>1185732</v>
      </c>
      <c r="C7385" s="1">
        <v>44445</v>
      </c>
      <c r="D7385" t="s">
        <v>31</v>
      </c>
      <c r="E7385" t="s">
        <v>169</v>
      </c>
      <c r="F7385" t="s">
        <v>46</v>
      </c>
      <c r="G7385">
        <v>3</v>
      </c>
      <c r="H7385">
        <v>2021</v>
      </c>
      <c r="I7385" t="s">
        <v>19</v>
      </c>
      <c r="J7385" t="s">
        <v>144</v>
      </c>
      <c r="K7385" t="s">
        <v>145</v>
      </c>
      <c r="L7385" t="s">
        <v>21</v>
      </c>
      <c r="M7385">
        <v>46</v>
      </c>
      <c r="N7385">
        <v>124</v>
      </c>
      <c r="O7385">
        <v>5704</v>
      </c>
      <c r="P7385">
        <v>2794.96</v>
      </c>
      <c r="Q7385">
        <v>0.49</v>
      </c>
      <c r="R7385" t="s">
        <v>104</v>
      </c>
    </row>
    <row r="7386" spans="1:18" x14ac:dyDescent="0.25">
      <c r="A7386" t="s">
        <v>54</v>
      </c>
      <c r="B7386">
        <v>1185732</v>
      </c>
      <c r="C7386" s="1">
        <v>44445</v>
      </c>
      <c r="D7386" t="s">
        <v>31</v>
      </c>
      <c r="E7386" t="s">
        <v>169</v>
      </c>
      <c r="F7386" t="s">
        <v>46</v>
      </c>
      <c r="G7386">
        <v>3</v>
      </c>
      <c r="H7386">
        <v>2021</v>
      </c>
      <c r="I7386" t="s">
        <v>19</v>
      </c>
      <c r="J7386" t="s">
        <v>144</v>
      </c>
      <c r="K7386" t="s">
        <v>145</v>
      </c>
      <c r="L7386" t="s">
        <v>24</v>
      </c>
      <c r="M7386">
        <v>41</v>
      </c>
      <c r="N7386">
        <v>72</v>
      </c>
      <c r="O7386">
        <v>2952</v>
      </c>
      <c r="P7386">
        <v>1476</v>
      </c>
      <c r="Q7386">
        <v>0.5</v>
      </c>
      <c r="R7386" t="s">
        <v>104</v>
      </c>
    </row>
    <row r="7387" spans="1:18" x14ac:dyDescent="0.25">
      <c r="A7387" t="s">
        <v>54</v>
      </c>
      <c r="B7387">
        <v>1185732</v>
      </c>
      <c r="C7387" s="1">
        <v>44445</v>
      </c>
      <c r="D7387" t="s">
        <v>31</v>
      </c>
      <c r="E7387" t="s">
        <v>169</v>
      </c>
      <c r="F7387" t="s">
        <v>46</v>
      </c>
      <c r="G7387">
        <v>3</v>
      </c>
      <c r="H7387">
        <v>2021</v>
      </c>
      <c r="I7387" t="s">
        <v>19</v>
      </c>
      <c r="J7387" t="s">
        <v>144</v>
      </c>
      <c r="K7387" t="s">
        <v>145</v>
      </c>
      <c r="L7387" t="s">
        <v>26</v>
      </c>
      <c r="M7387">
        <v>39</v>
      </c>
      <c r="N7387">
        <v>51</v>
      </c>
      <c r="O7387">
        <v>1989</v>
      </c>
      <c r="P7387">
        <v>1054.17</v>
      </c>
      <c r="Q7387">
        <v>0.53</v>
      </c>
      <c r="R7387" t="s">
        <v>104</v>
      </c>
    </row>
    <row r="7388" spans="1:18" x14ac:dyDescent="0.25">
      <c r="A7388" t="s">
        <v>54</v>
      </c>
      <c r="B7388">
        <v>1185732</v>
      </c>
      <c r="C7388" s="1">
        <v>44445</v>
      </c>
      <c r="D7388" t="s">
        <v>31</v>
      </c>
      <c r="E7388" t="s">
        <v>169</v>
      </c>
      <c r="F7388" t="s">
        <v>46</v>
      </c>
      <c r="G7388">
        <v>3</v>
      </c>
      <c r="H7388">
        <v>2021</v>
      </c>
      <c r="I7388" t="s">
        <v>19</v>
      </c>
      <c r="J7388" t="s">
        <v>144</v>
      </c>
      <c r="K7388" t="s">
        <v>145</v>
      </c>
      <c r="L7388" t="s">
        <v>28</v>
      </c>
      <c r="M7388">
        <v>37</v>
      </c>
      <c r="N7388">
        <v>38</v>
      </c>
      <c r="O7388">
        <v>1406</v>
      </c>
      <c r="P7388">
        <v>745.18</v>
      </c>
      <c r="Q7388">
        <v>0.53</v>
      </c>
      <c r="R7388" t="s">
        <v>104</v>
      </c>
    </row>
    <row r="7389" spans="1:18" x14ac:dyDescent="0.25">
      <c r="A7389" t="s">
        <v>54</v>
      </c>
      <c r="B7389">
        <v>1185732</v>
      </c>
      <c r="C7389" s="1">
        <v>44445</v>
      </c>
      <c r="D7389" t="s">
        <v>31</v>
      </c>
      <c r="E7389" t="s">
        <v>169</v>
      </c>
      <c r="F7389" t="s">
        <v>46</v>
      </c>
      <c r="G7389">
        <v>3</v>
      </c>
      <c r="H7389">
        <v>2021</v>
      </c>
      <c r="I7389" t="s">
        <v>19</v>
      </c>
      <c r="J7389" t="s">
        <v>144</v>
      </c>
      <c r="K7389" t="s">
        <v>145</v>
      </c>
      <c r="L7389" t="s">
        <v>30</v>
      </c>
      <c r="M7389">
        <v>47</v>
      </c>
      <c r="N7389">
        <v>41</v>
      </c>
      <c r="O7389">
        <v>1927</v>
      </c>
      <c r="P7389">
        <v>790.07</v>
      </c>
      <c r="Q7389">
        <v>0.41</v>
      </c>
      <c r="R7389" t="s">
        <v>104</v>
      </c>
    </row>
    <row r="7390" spans="1:18" x14ac:dyDescent="0.25">
      <c r="A7390" t="s">
        <v>54</v>
      </c>
      <c r="B7390">
        <v>1185732</v>
      </c>
      <c r="C7390" s="1">
        <v>44445</v>
      </c>
      <c r="D7390" t="s">
        <v>31</v>
      </c>
      <c r="E7390" t="s">
        <v>169</v>
      </c>
      <c r="F7390" t="s">
        <v>46</v>
      </c>
      <c r="G7390">
        <v>3</v>
      </c>
      <c r="H7390">
        <v>2021</v>
      </c>
      <c r="I7390" t="s">
        <v>19</v>
      </c>
      <c r="J7390" t="s">
        <v>144</v>
      </c>
      <c r="K7390" t="s">
        <v>145</v>
      </c>
      <c r="L7390" t="s">
        <v>32</v>
      </c>
      <c r="M7390">
        <v>50</v>
      </c>
      <c r="N7390">
        <v>73</v>
      </c>
      <c r="O7390">
        <v>3650</v>
      </c>
      <c r="P7390">
        <v>1934.5</v>
      </c>
      <c r="Q7390">
        <v>0.53</v>
      </c>
      <c r="R7390" t="s">
        <v>104</v>
      </c>
    </row>
    <row r="7391" spans="1:18" x14ac:dyDescent="0.25">
      <c r="A7391" t="s">
        <v>54</v>
      </c>
      <c r="B7391">
        <v>1185732</v>
      </c>
      <c r="C7391" s="1">
        <v>44477</v>
      </c>
      <c r="D7391" t="s">
        <v>25</v>
      </c>
      <c r="E7391" t="s">
        <v>169</v>
      </c>
      <c r="F7391" t="s">
        <v>47</v>
      </c>
      <c r="G7391">
        <v>4</v>
      </c>
      <c r="H7391">
        <v>2021</v>
      </c>
      <c r="I7391" t="s">
        <v>19</v>
      </c>
      <c r="J7391" t="s">
        <v>144</v>
      </c>
      <c r="K7391" t="s">
        <v>145</v>
      </c>
      <c r="L7391" t="s">
        <v>21</v>
      </c>
      <c r="M7391">
        <v>53</v>
      </c>
      <c r="N7391">
        <v>119</v>
      </c>
      <c r="O7391">
        <v>6307</v>
      </c>
      <c r="P7391">
        <v>2901.22</v>
      </c>
      <c r="Q7391">
        <v>0.46</v>
      </c>
      <c r="R7391" t="s">
        <v>104</v>
      </c>
    </row>
    <row r="7392" spans="1:18" x14ac:dyDescent="0.25">
      <c r="A7392" t="s">
        <v>54</v>
      </c>
      <c r="B7392">
        <v>1185732</v>
      </c>
      <c r="C7392" s="1">
        <v>44477</v>
      </c>
      <c r="D7392" t="s">
        <v>25</v>
      </c>
      <c r="E7392" t="s">
        <v>169</v>
      </c>
      <c r="F7392" t="s">
        <v>47</v>
      </c>
      <c r="G7392">
        <v>4</v>
      </c>
      <c r="H7392">
        <v>2021</v>
      </c>
      <c r="I7392" t="s">
        <v>19</v>
      </c>
      <c r="J7392" t="s">
        <v>144</v>
      </c>
      <c r="K7392" t="s">
        <v>145</v>
      </c>
      <c r="L7392" t="s">
        <v>24</v>
      </c>
      <c r="M7392">
        <v>48</v>
      </c>
      <c r="N7392">
        <v>63</v>
      </c>
      <c r="O7392">
        <v>3024</v>
      </c>
      <c r="P7392">
        <v>1512</v>
      </c>
      <c r="Q7392">
        <v>0.5</v>
      </c>
      <c r="R7392" t="s">
        <v>104</v>
      </c>
    </row>
    <row r="7393" spans="1:18" x14ac:dyDescent="0.25">
      <c r="A7393" t="s">
        <v>54</v>
      </c>
      <c r="B7393">
        <v>1185732</v>
      </c>
      <c r="C7393" s="1">
        <v>44477</v>
      </c>
      <c r="D7393" t="s">
        <v>25</v>
      </c>
      <c r="E7393" t="s">
        <v>169</v>
      </c>
      <c r="F7393" t="s">
        <v>47</v>
      </c>
      <c r="G7393">
        <v>4</v>
      </c>
      <c r="H7393">
        <v>2021</v>
      </c>
      <c r="I7393" t="s">
        <v>19</v>
      </c>
      <c r="J7393" t="s">
        <v>144</v>
      </c>
      <c r="K7393" t="s">
        <v>145</v>
      </c>
      <c r="L7393" t="s">
        <v>26</v>
      </c>
      <c r="M7393">
        <v>46</v>
      </c>
      <c r="N7393">
        <v>42</v>
      </c>
      <c r="O7393">
        <v>1932</v>
      </c>
      <c r="P7393">
        <v>966</v>
      </c>
      <c r="Q7393">
        <v>0.5</v>
      </c>
      <c r="R7393" t="s">
        <v>104</v>
      </c>
    </row>
    <row r="7394" spans="1:18" x14ac:dyDescent="0.25">
      <c r="A7394" t="s">
        <v>54</v>
      </c>
      <c r="B7394">
        <v>1185732</v>
      </c>
      <c r="C7394" s="1">
        <v>44477</v>
      </c>
      <c r="D7394" t="s">
        <v>25</v>
      </c>
      <c r="E7394" t="s">
        <v>169</v>
      </c>
      <c r="F7394" t="s">
        <v>47</v>
      </c>
      <c r="G7394">
        <v>4</v>
      </c>
      <c r="H7394">
        <v>2021</v>
      </c>
      <c r="I7394" t="s">
        <v>19</v>
      </c>
      <c r="J7394" t="s">
        <v>144</v>
      </c>
      <c r="K7394" t="s">
        <v>145</v>
      </c>
      <c r="L7394" t="s">
        <v>28</v>
      </c>
      <c r="M7394">
        <v>48</v>
      </c>
      <c r="N7394">
        <v>31</v>
      </c>
      <c r="O7394">
        <v>1488</v>
      </c>
      <c r="P7394">
        <v>773.76</v>
      </c>
      <c r="Q7394">
        <v>0.52</v>
      </c>
      <c r="R7394" t="s">
        <v>104</v>
      </c>
    </row>
    <row r="7395" spans="1:18" x14ac:dyDescent="0.25">
      <c r="A7395" t="s">
        <v>54</v>
      </c>
      <c r="B7395">
        <v>1185732</v>
      </c>
      <c r="C7395" s="1">
        <v>44477</v>
      </c>
      <c r="D7395" t="s">
        <v>25</v>
      </c>
      <c r="E7395" t="s">
        <v>169</v>
      </c>
      <c r="F7395" t="s">
        <v>47</v>
      </c>
      <c r="G7395">
        <v>4</v>
      </c>
      <c r="H7395">
        <v>2021</v>
      </c>
      <c r="I7395" t="s">
        <v>19</v>
      </c>
      <c r="J7395" t="s">
        <v>144</v>
      </c>
      <c r="K7395" t="s">
        <v>145</v>
      </c>
      <c r="L7395" t="s">
        <v>30</v>
      </c>
      <c r="M7395">
        <v>58</v>
      </c>
      <c r="N7395">
        <v>38</v>
      </c>
      <c r="O7395">
        <v>2204</v>
      </c>
      <c r="P7395">
        <v>903.64</v>
      </c>
      <c r="Q7395">
        <v>0.41</v>
      </c>
      <c r="R7395" t="s">
        <v>104</v>
      </c>
    </row>
    <row r="7396" spans="1:18" x14ac:dyDescent="0.25">
      <c r="A7396" t="s">
        <v>41</v>
      </c>
      <c r="B7396">
        <v>1185732</v>
      </c>
      <c r="C7396" s="1">
        <v>44477</v>
      </c>
      <c r="D7396" t="s">
        <v>25</v>
      </c>
      <c r="E7396" t="s">
        <v>169</v>
      </c>
      <c r="F7396" t="s">
        <v>47</v>
      </c>
      <c r="G7396">
        <v>4</v>
      </c>
      <c r="H7396">
        <v>2021</v>
      </c>
      <c r="I7396" t="s">
        <v>19</v>
      </c>
      <c r="J7396" t="s">
        <v>144</v>
      </c>
      <c r="K7396" t="s">
        <v>145</v>
      </c>
      <c r="L7396" t="s">
        <v>32</v>
      </c>
      <c r="M7396">
        <v>62</v>
      </c>
      <c r="N7396">
        <v>68</v>
      </c>
      <c r="O7396">
        <v>4216</v>
      </c>
      <c r="P7396">
        <v>2234.48</v>
      </c>
      <c r="Q7396">
        <v>0.53</v>
      </c>
      <c r="R7396" t="s">
        <v>104</v>
      </c>
    </row>
    <row r="7397" spans="1:18" x14ac:dyDescent="0.25">
      <c r="A7397" t="s">
        <v>41</v>
      </c>
      <c r="B7397">
        <v>1185732</v>
      </c>
      <c r="C7397" s="1">
        <v>44507</v>
      </c>
      <c r="D7397" t="s">
        <v>29</v>
      </c>
      <c r="E7397" t="s">
        <v>170</v>
      </c>
      <c r="F7397" t="s">
        <v>49</v>
      </c>
      <c r="G7397">
        <v>4</v>
      </c>
      <c r="H7397">
        <v>2021</v>
      </c>
      <c r="I7397" t="s">
        <v>19</v>
      </c>
      <c r="J7397" t="s">
        <v>144</v>
      </c>
      <c r="K7397" t="s">
        <v>145</v>
      </c>
      <c r="L7397" t="s">
        <v>21</v>
      </c>
      <c r="M7397">
        <v>59</v>
      </c>
      <c r="N7397">
        <v>108</v>
      </c>
      <c r="O7397">
        <v>6372</v>
      </c>
      <c r="P7397">
        <v>3058.56</v>
      </c>
      <c r="Q7397">
        <v>0.48</v>
      </c>
      <c r="R7397" t="s">
        <v>104</v>
      </c>
    </row>
    <row r="7398" spans="1:18" x14ac:dyDescent="0.25">
      <c r="A7398" t="s">
        <v>41</v>
      </c>
      <c r="B7398">
        <v>1185732</v>
      </c>
      <c r="C7398" s="1">
        <v>44507</v>
      </c>
      <c r="D7398" t="s">
        <v>29</v>
      </c>
      <c r="E7398" t="s">
        <v>170</v>
      </c>
      <c r="F7398" t="s">
        <v>49</v>
      </c>
      <c r="G7398">
        <v>4</v>
      </c>
      <c r="H7398">
        <v>2021</v>
      </c>
      <c r="I7398" t="s">
        <v>19</v>
      </c>
      <c r="J7398" t="s">
        <v>144</v>
      </c>
      <c r="K7398" t="s">
        <v>145</v>
      </c>
      <c r="L7398" t="s">
        <v>24</v>
      </c>
      <c r="M7398">
        <v>46</v>
      </c>
      <c r="N7398">
        <v>80</v>
      </c>
      <c r="O7398">
        <v>3680</v>
      </c>
      <c r="P7398">
        <v>1803.2</v>
      </c>
      <c r="Q7398">
        <v>0.49</v>
      </c>
      <c r="R7398" t="s">
        <v>104</v>
      </c>
    </row>
    <row r="7399" spans="1:18" x14ac:dyDescent="0.25">
      <c r="A7399" t="s">
        <v>41</v>
      </c>
      <c r="B7399">
        <v>1185732</v>
      </c>
      <c r="C7399" s="1">
        <v>44507</v>
      </c>
      <c r="D7399" t="s">
        <v>29</v>
      </c>
      <c r="E7399" t="s">
        <v>170</v>
      </c>
      <c r="F7399" t="s">
        <v>49</v>
      </c>
      <c r="G7399">
        <v>4</v>
      </c>
      <c r="H7399">
        <v>2021</v>
      </c>
      <c r="I7399" t="s">
        <v>19</v>
      </c>
      <c r="J7399" t="s">
        <v>144</v>
      </c>
      <c r="K7399" t="s">
        <v>145</v>
      </c>
      <c r="L7399" t="s">
        <v>26</v>
      </c>
      <c r="M7399">
        <v>48</v>
      </c>
      <c r="N7399">
        <v>68</v>
      </c>
      <c r="O7399">
        <v>3264</v>
      </c>
      <c r="P7399">
        <v>1664.64</v>
      </c>
      <c r="Q7399">
        <v>0.51</v>
      </c>
      <c r="R7399" t="s">
        <v>104</v>
      </c>
    </row>
    <row r="7400" spans="1:18" x14ac:dyDescent="0.25">
      <c r="A7400" t="s">
        <v>41</v>
      </c>
      <c r="B7400">
        <v>1185732</v>
      </c>
      <c r="C7400" s="1">
        <v>44507</v>
      </c>
      <c r="D7400" t="s">
        <v>29</v>
      </c>
      <c r="E7400" t="s">
        <v>170</v>
      </c>
      <c r="F7400" t="s">
        <v>49</v>
      </c>
      <c r="G7400">
        <v>4</v>
      </c>
      <c r="H7400">
        <v>2021</v>
      </c>
      <c r="I7400" t="s">
        <v>19</v>
      </c>
      <c r="J7400" t="s">
        <v>144</v>
      </c>
      <c r="K7400" t="s">
        <v>145</v>
      </c>
      <c r="L7400" t="s">
        <v>28</v>
      </c>
      <c r="M7400">
        <v>49</v>
      </c>
      <c r="N7400">
        <v>65</v>
      </c>
      <c r="O7400">
        <v>3185</v>
      </c>
      <c r="P7400">
        <v>1751.75</v>
      </c>
      <c r="Q7400">
        <v>0.55000000000000004</v>
      </c>
      <c r="R7400" t="s">
        <v>104</v>
      </c>
    </row>
    <row r="7401" spans="1:18" x14ac:dyDescent="0.25">
      <c r="A7401" t="s">
        <v>41</v>
      </c>
      <c r="B7401">
        <v>1185732</v>
      </c>
      <c r="C7401" s="1">
        <v>44507</v>
      </c>
      <c r="D7401" t="s">
        <v>29</v>
      </c>
      <c r="E7401" t="s">
        <v>170</v>
      </c>
      <c r="F7401" t="s">
        <v>49</v>
      </c>
      <c r="G7401">
        <v>4</v>
      </c>
      <c r="H7401">
        <v>2021</v>
      </c>
      <c r="I7401" t="s">
        <v>19</v>
      </c>
      <c r="J7401" t="s">
        <v>144</v>
      </c>
      <c r="K7401" t="s">
        <v>145</v>
      </c>
      <c r="L7401" t="s">
        <v>30</v>
      </c>
      <c r="M7401">
        <v>55</v>
      </c>
      <c r="N7401">
        <v>59</v>
      </c>
      <c r="O7401">
        <v>3245</v>
      </c>
      <c r="P7401">
        <v>1427.8</v>
      </c>
      <c r="Q7401">
        <v>0.44</v>
      </c>
      <c r="R7401" t="s">
        <v>104</v>
      </c>
    </row>
    <row r="7402" spans="1:18" x14ac:dyDescent="0.25">
      <c r="A7402" t="s">
        <v>41</v>
      </c>
      <c r="B7402">
        <v>1185732</v>
      </c>
      <c r="C7402" s="1">
        <v>44507</v>
      </c>
      <c r="D7402" t="s">
        <v>29</v>
      </c>
      <c r="E7402" t="s">
        <v>170</v>
      </c>
      <c r="F7402" t="s">
        <v>49</v>
      </c>
      <c r="G7402">
        <v>4</v>
      </c>
      <c r="H7402">
        <v>2021</v>
      </c>
      <c r="I7402" t="s">
        <v>19</v>
      </c>
      <c r="J7402" t="s">
        <v>144</v>
      </c>
      <c r="K7402" t="s">
        <v>145</v>
      </c>
      <c r="L7402" t="s">
        <v>32</v>
      </c>
      <c r="M7402">
        <v>59</v>
      </c>
      <c r="N7402">
        <v>91</v>
      </c>
      <c r="O7402">
        <v>5369</v>
      </c>
      <c r="P7402">
        <v>2845.57</v>
      </c>
      <c r="Q7402">
        <v>0.53</v>
      </c>
      <c r="R7402" t="s">
        <v>104</v>
      </c>
    </row>
    <row r="7403" spans="1:18" x14ac:dyDescent="0.25">
      <c r="A7403" t="s">
        <v>41</v>
      </c>
      <c r="B7403">
        <v>1185732</v>
      </c>
      <c r="C7403" s="1">
        <v>44536</v>
      </c>
      <c r="D7403" t="s">
        <v>31</v>
      </c>
      <c r="E7403" t="s">
        <v>169</v>
      </c>
      <c r="F7403" t="s">
        <v>53</v>
      </c>
      <c r="G7403">
        <v>4</v>
      </c>
      <c r="H7403">
        <v>2021</v>
      </c>
      <c r="I7403" t="s">
        <v>19</v>
      </c>
      <c r="J7403" t="s">
        <v>144</v>
      </c>
      <c r="K7403" t="s">
        <v>145</v>
      </c>
      <c r="L7403" t="s">
        <v>21</v>
      </c>
      <c r="M7403">
        <v>55</v>
      </c>
      <c r="N7403">
        <v>149</v>
      </c>
      <c r="O7403">
        <v>8195</v>
      </c>
      <c r="P7403">
        <v>3933.6</v>
      </c>
      <c r="Q7403">
        <v>0.48</v>
      </c>
      <c r="R7403" t="s">
        <v>104</v>
      </c>
    </row>
    <row r="7404" spans="1:18" x14ac:dyDescent="0.25">
      <c r="A7404" t="s">
        <v>41</v>
      </c>
      <c r="B7404">
        <v>1185732</v>
      </c>
      <c r="C7404" s="1">
        <v>44536</v>
      </c>
      <c r="D7404" t="s">
        <v>31</v>
      </c>
      <c r="E7404" t="s">
        <v>169</v>
      </c>
      <c r="F7404" t="s">
        <v>53</v>
      </c>
      <c r="G7404">
        <v>4</v>
      </c>
      <c r="H7404">
        <v>2021</v>
      </c>
      <c r="I7404" t="s">
        <v>19</v>
      </c>
      <c r="J7404" t="s">
        <v>144</v>
      </c>
      <c r="K7404" t="s">
        <v>145</v>
      </c>
      <c r="L7404" t="s">
        <v>24</v>
      </c>
      <c r="M7404">
        <v>49</v>
      </c>
      <c r="N7404">
        <v>105</v>
      </c>
      <c r="O7404">
        <v>5145</v>
      </c>
      <c r="P7404">
        <v>2469.6</v>
      </c>
      <c r="Q7404">
        <v>0.48</v>
      </c>
      <c r="R7404" t="s">
        <v>104</v>
      </c>
    </row>
    <row r="7405" spans="1:18" x14ac:dyDescent="0.25">
      <c r="A7405" t="s">
        <v>41</v>
      </c>
      <c r="B7405">
        <v>1185732</v>
      </c>
      <c r="C7405" s="1">
        <v>44536</v>
      </c>
      <c r="D7405" t="s">
        <v>31</v>
      </c>
      <c r="E7405" t="s">
        <v>169</v>
      </c>
      <c r="F7405" t="s">
        <v>53</v>
      </c>
      <c r="G7405">
        <v>4</v>
      </c>
      <c r="H7405">
        <v>2021</v>
      </c>
      <c r="I7405" t="s">
        <v>19</v>
      </c>
      <c r="J7405" t="s">
        <v>144</v>
      </c>
      <c r="K7405" t="s">
        <v>145</v>
      </c>
      <c r="L7405" t="s">
        <v>26</v>
      </c>
      <c r="M7405">
        <v>49</v>
      </c>
      <c r="N7405">
        <v>91</v>
      </c>
      <c r="O7405">
        <v>4459</v>
      </c>
      <c r="P7405">
        <v>2229.5</v>
      </c>
      <c r="Q7405">
        <v>0.5</v>
      </c>
      <c r="R7405" t="s">
        <v>104</v>
      </c>
    </row>
    <row r="7406" spans="1:18" x14ac:dyDescent="0.25">
      <c r="A7406" t="s">
        <v>41</v>
      </c>
      <c r="B7406">
        <v>1185732</v>
      </c>
      <c r="C7406" s="1">
        <v>44536</v>
      </c>
      <c r="D7406" t="s">
        <v>31</v>
      </c>
      <c r="E7406" t="s">
        <v>169</v>
      </c>
      <c r="F7406" t="s">
        <v>53</v>
      </c>
      <c r="G7406">
        <v>4</v>
      </c>
      <c r="H7406">
        <v>2021</v>
      </c>
      <c r="I7406" t="s">
        <v>19</v>
      </c>
      <c r="J7406" t="s">
        <v>144</v>
      </c>
      <c r="K7406" t="s">
        <v>145</v>
      </c>
      <c r="L7406" t="s">
        <v>28</v>
      </c>
      <c r="M7406">
        <v>47</v>
      </c>
      <c r="N7406">
        <v>83</v>
      </c>
      <c r="O7406">
        <v>3901</v>
      </c>
      <c r="P7406">
        <v>1989.51</v>
      </c>
      <c r="Q7406">
        <v>0.51</v>
      </c>
      <c r="R7406" t="s">
        <v>104</v>
      </c>
    </row>
    <row r="7407" spans="1:18" x14ac:dyDescent="0.25">
      <c r="A7407" t="s">
        <v>41</v>
      </c>
      <c r="B7407">
        <v>1185732</v>
      </c>
      <c r="C7407" s="1">
        <v>44536</v>
      </c>
      <c r="D7407" t="s">
        <v>31</v>
      </c>
      <c r="E7407" t="s">
        <v>169</v>
      </c>
      <c r="F7407" t="s">
        <v>53</v>
      </c>
      <c r="G7407">
        <v>4</v>
      </c>
      <c r="H7407">
        <v>2021</v>
      </c>
      <c r="I7407" t="s">
        <v>19</v>
      </c>
      <c r="J7407" t="s">
        <v>144</v>
      </c>
      <c r="K7407" t="s">
        <v>145</v>
      </c>
      <c r="L7407" t="s">
        <v>30</v>
      </c>
      <c r="M7407">
        <v>55</v>
      </c>
      <c r="N7407">
        <v>83</v>
      </c>
      <c r="O7407">
        <v>4565</v>
      </c>
      <c r="P7407">
        <v>2054.25</v>
      </c>
      <c r="Q7407">
        <v>0.45</v>
      </c>
      <c r="R7407" t="s">
        <v>104</v>
      </c>
    </row>
    <row r="7408" spans="1:18" x14ac:dyDescent="0.25">
      <c r="A7408" t="s">
        <v>41</v>
      </c>
      <c r="B7408">
        <v>1185732</v>
      </c>
      <c r="C7408" s="1">
        <v>44536</v>
      </c>
      <c r="D7408" t="s">
        <v>31</v>
      </c>
      <c r="E7408" t="s">
        <v>169</v>
      </c>
      <c r="F7408" t="s">
        <v>53</v>
      </c>
      <c r="G7408">
        <v>4</v>
      </c>
      <c r="H7408">
        <v>2021</v>
      </c>
      <c r="I7408" t="s">
        <v>19</v>
      </c>
      <c r="J7408" t="s">
        <v>144</v>
      </c>
      <c r="K7408" t="s">
        <v>145</v>
      </c>
      <c r="L7408" t="s">
        <v>32</v>
      </c>
      <c r="M7408">
        <v>59</v>
      </c>
      <c r="N7408">
        <v>101</v>
      </c>
      <c r="O7408">
        <v>5959</v>
      </c>
      <c r="P7408">
        <v>3217.86</v>
      </c>
      <c r="Q7408">
        <v>0.54</v>
      </c>
      <c r="R7408" t="s">
        <v>104</v>
      </c>
    </row>
    <row r="7409" spans="1:18" x14ac:dyDescent="0.25">
      <c r="A7409" t="s">
        <v>41</v>
      </c>
      <c r="B7409">
        <v>1185732</v>
      </c>
      <c r="C7409" s="1">
        <v>44203</v>
      </c>
      <c r="D7409" t="s">
        <v>23</v>
      </c>
      <c r="E7409" t="s">
        <v>169</v>
      </c>
      <c r="F7409" t="s">
        <v>18</v>
      </c>
      <c r="G7409">
        <v>1</v>
      </c>
      <c r="H7409">
        <v>2021</v>
      </c>
      <c r="I7409" t="s">
        <v>19</v>
      </c>
      <c r="J7409" t="s">
        <v>144</v>
      </c>
      <c r="K7409" t="s">
        <v>145</v>
      </c>
      <c r="L7409" t="s">
        <v>21</v>
      </c>
      <c r="M7409">
        <v>38</v>
      </c>
      <c r="N7409">
        <v>125</v>
      </c>
      <c r="O7409">
        <v>4750</v>
      </c>
      <c r="P7409">
        <v>2422.5</v>
      </c>
      <c r="Q7409">
        <v>0.51</v>
      </c>
      <c r="R7409" t="s">
        <v>104</v>
      </c>
    </row>
    <row r="7410" spans="1:18" x14ac:dyDescent="0.25">
      <c r="A7410" t="s">
        <v>41</v>
      </c>
      <c r="B7410">
        <v>1185732</v>
      </c>
      <c r="C7410" s="1">
        <v>44203</v>
      </c>
      <c r="D7410" t="s">
        <v>23</v>
      </c>
      <c r="E7410" t="s">
        <v>169</v>
      </c>
      <c r="F7410" t="s">
        <v>18</v>
      </c>
      <c r="G7410">
        <v>1</v>
      </c>
      <c r="H7410">
        <v>2021</v>
      </c>
      <c r="I7410" t="s">
        <v>19</v>
      </c>
      <c r="J7410" t="s">
        <v>144</v>
      </c>
      <c r="K7410" t="s">
        <v>145</v>
      </c>
      <c r="L7410" t="s">
        <v>24</v>
      </c>
      <c r="M7410">
        <v>37</v>
      </c>
      <c r="N7410">
        <v>87</v>
      </c>
      <c r="O7410">
        <v>3219</v>
      </c>
      <c r="P7410">
        <v>1673.88</v>
      </c>
      <c r="Q7410">
        <v>0.52</v>
      </c>
      <c r="R7410" t="s">
        <v>104</v>
      </c>
    </row>
    <row r="7411" spans="1:18" x14ac:dyDescent="0.25">
      <c r="A7411" t="s">
        <v>41</v>
      </c>
      <c r="B7411">
        <v>1185732</v>
      </c>
      <c r="C7411" s="1">
        <v>44203</v>
      </c>
      <c r="D7411" t="s">
        <v>23</v>
      </c>
      <c r="E7411" t="s">
        <v>169</v>
      </c>
      <c r="F7411" t="s">
        <v>18</v>
      </c>
      <c r="G7411">
        <v>1</v>
      </c>
      <c r="H7411">
        <v>2021</v>
      </c>
      <c r="I7411" t="s">
        <v>19</v>
      </c>
      <c r="J7411" t="s">
        <v>144</v>
      </c>
      <c r="K7411" t="s">
        <v>145</v>
      </c>
      <c r="L7411" t="s">
        <v>26</v>
      </c>
      <c r="M7411">
        <v>28</v>
      </c>
      <c r="N7411">
        <v>90</v>
      </c>
      <c r="O7411">
        <v>2520</v>
      </c>
      <c r="P7411">
        <v>1008</v>
      </c>
      <c r="Q7411">
        <v>0.4</v>
      </c>
      <c r="R7411" t="s">
        <v>104</v>
      </c>
    </row>
    <row r="7412" spans="1:18" x14ac:dyDescent="0.25">
      <c r="A7412" t="s">
        <v>41</v>
      </c>
      <c r="B7412">
        <v>1185732</v>
      </c>
      <c r="C7412" s="1">
        <v>44203</v>
      </c>
      <c r="D7412" t="s">
        <v>23</v>
      </c>
      <c r="E7412" t="s">
        <v>169</v>
      </c>
      <c r="F7412" t="s">
        <v>18</v>
      </c>
      <c r="G7412">
        <v>1</v>
      </c>
      <c r="H7412">
        <v>2021</v>
      </c>
      <c r="I7412" t="s">
        <v>19</v>
      </c>
      <c r="J7412" t="s">
        <v>144</v>
      </c>
      <c r="K7412" t="s">
        <v>145</v>
      </c>
      <c r="L7412" t="s">
        <v>28</v>
      </c>
      <c r="M7412">
        <v>33</v>
      </c>
      <c r="N7412">
        <v>42</v>
      </c>
      <c r="O7412">
        <v>1386</v>
      </c>
      <c r="P7412">
        <v>609.84</v>
      </c>
      <c r="Q7412">
        <v>0.44</v>
      </c>
      <c r="R7412" t="s">
        <v>104</v>
      </c>
    </row>
    <row r="7413" spans="1:18" x14ac:dyDescent="0.25">
      <c r="A7413" t="s">
        <v>41</v>
      </c>
      <c r="B7413">
        <v>1185732</v>
      </c>
      <c r="C7413" s="1">
        <v>44203</v>
      </c>
      <c r="D7413" t="s">
        <v>23</v>
      </c>
      <c r="E7413" t="s">
        <v>169</v>
      </c>
      <c r="F7413" t="s">
        <v>18</v>
      </c>
      <c r="G7413">
        <v>1</v>
      </c>
      <c r="H7413">
        <v>2021</v>
      </c>
      <c r="I7413" t="s">
        <v>19</v>
      </c>
      <c r="J7413" t="s">
        <v>144</v>
      </c>
      <c r="K7413" t="s">
        <v>145</v>
      </c>
      <c r="L7413" t="s">
        <v>30</v>
      </c>
      <c r="M7413">
        <v>49</v>
      </c>
      <c r="N7413">
        <v>60</v>
      </c>
      <c r="O7413">
        <v>2940</v>
      </c>
      <c r="P7413">
        <v>1205.4000000000001</v>
      </c>
      <c r="Q7413">
        <v>0.41</v>
      </c>
      <c r="R7413" t="s">
        <v>104</v>
      </c>
    </row>
    <row r="7414" spans="1:18" x14ac:dyDescent="0.25">
      <c r="A7414" t="s">
        <v>41</v>
      </c>
      <c r="B7414">
        <v>1185732</v>
      </c>
      <c r="C7414" s="1">
        <v>44203</v>
      </c>
      <c r="D7414" t="s">
        <v>23</v>
      </c>
      <c r="E7414" t="s">
        <v>169</v>
      </c>
      <c r="F7414" t="s">
        <v>18</v>
      </c>
      <c r="G7414">
        <v>1</v>
      </c>
      <c r="H7414">
        <v>2021</v>
      </c>
      <c r="I7414" t="s">
        <v>19</v>
      </c>
      <c r="J7414" t="s">
        <v>144</v>
      </c>
      <c r="K7414" t="s">
        <v>145</v>
      </c>
      <c r="L7414" t="s">
        <v>32</v>
      </c>
      <c r="M7414">
        <v>37</v>
      </c>
      <c r="N7414">
        <v>81</v>
      </c>
      <c r="O7414">
        <v>2997</v>
      </c>
      <c r="P7414">
        <v>1498.5</v>
      </c>
      <c r="Q7414">
        <v>0.5</v>
      </c>
      <c r="R7414" t="s">
        <v>104</v>
      </c>
    </row>
    <row r="7415" spans="1:18" x14ac:dyDescent="0.25">
      <c r="A7415" t="s">
        <v>41</v>
      </c>
      <c r="B7415">
        <v>1185732</v>
      </c>
      <c r="C7415" s="1">
        <v>44232</v>
      </c>
      <c r="D7415" t="s">
        <v>25</v>
      </c>
      <c r="E7415" t="s">
        <v>169</v>
      </c>
      <c r="F7415" t="s">
        <v>35</v>
      </c>
      <c r="G7415">
        <v>1</v>
      </c>
      <c r="H7415">
        <v>2021</v>
      </c>
      <c r="I7415" t="s">
        <v>19</v>
      </c>
      <c r="J7415" t="s">
        <v>144</v>
      </c>
      <c r="K7415" t="s">
        <v>145</v>
      </c>
      <c r="L7415" t="s">
        <v>21</v>
      </c>
      <c r="M7415">
        <v>39</v>
      </c>
      <c r="N7415">
        <v>149</v>
      </c>
      <c r="O7415">
        <v>5811</v>
      </c>
      <c r="P7415">
        <v>2905.5</v>
      </c>
      <c r="Q7415">
        <v>0.5</v>
      </c>
      <c r="R7415" t="s">
        <v>104</v>
      </c>
    </row>
    <row r="7416" spans="1:18" x14ac:dyDescent="0.25">
      <c r="A7416" t="s">
        <v>41</v>
      </c>
      <c r="B7416">
        <v>1185732</v>
      </c>
      <c r="C7416" s="1">
        <v>44232</v>
      </c>
      <c r="D7416" t="s">
        <v>25</v>
      </c>
      <c r="E7416" t="s">
        <v>169</v>
      </c>
      <c r="F7416" t="s">
        <v>35</v>
      </c>
      <c r="G7416">
        <v>1</v>
      </c>
      <c r="H7416">
        <v>2021</v>
      </c>
      <c r="I7416" t="s">
        <v>19</v>
      </c>
      <c r="J7416" t="s">
        <v>144</v>
      </c>
      <c r="K7416" t="s">
        <v>145</v>
      </c>
      <c r="L7416" t="s">
        <v>24</v>
      </c>
      <c r="M7416">
        <v>37</v>
      </c>
      <c r="N7416">
        <v>54</v>
      </c>
      <c r="O7416">
        <v>1998</v>
      </c>
      <c r="P7416">
        <v>999</v>
      </c>
      <c r="Q7416">
        <v>0.5</v>
      </c>
      <c r="R7416" t="s">
        <v>104</v>
      </c>
    </row>
    <row r="7417" spans="1:18" x14ac:dyDescent="0.25">
      <c r="A7417" t="s">
        <v>41</v>
      </c>
      <c r="B7417">
        <v>1185732</v>
      </c>
      <c r="C7417" s="1">
        <v>44232</v>
      </c>
      <c r="D7417" t="s">
        <v>25</v>
      </c>
      <c r="E7417" t="s">
        <v>169</v>
      </c>
      <c r="F7417" t="s">
        <v>35</v>
      </c>
      <c r="G7417">
        <v>1</v>
      </c>
      <c r="H7417">
        <v>2021</v>
      </c>
      <c r="I7417" t="s">
        <v>19</v>
      </c>
      <c r="J7417" t="s">
        <v>144</v>
      </c>
      <c r="K7417" t="s">
        <v>145</v>
      </c>
      <c r="L7417" t="s">
        <v>26</v>
      </c>
      <c r="M7417">
        <v>29</v>
      </c>
      <c r="N7417">
        <v>65</v>
      </c>
      <c r="O7417">
        <v>1885</v>
      </c>
      <c r="P7417">
        <v>848.25</v>
      </c>
      <c r="Q7417">
        <v>0.45</v>
      </c>
      <c r="R7417" t="s">
        <v>104</v>
      </c>
    </row>
    <row r="7418" spans="1:18" x14ac:dyDescent="0.25">
      <c r="A7418" t="s">
        <v>41</v>
      </c>
      <c r="B7418">
        <v>1185732</v>
      </c>
      <c r="C7418" s="1">
        <v>44232</v>
      </c>
      <c r="D7418" t="s">
        <v>25</v>
      </c>
      <c r="E7418" t="s">
        <v>169</v>
      </c>
      <c r="F7418" t="s">
        <v>35</v>
      </c>
      <c r="G7418">
        <v>1</v>
      </c>
      <c r="H7418">
        <v>2021</v>
      </c>
      <c r="I7418" t="s">
        <v>19</v>
      </c>
      <c r="J7418" t="s">
        <v>146</v>
      </c>
      <c r="K7418" t="s">
        <v>147</v>
      </c>
      <c r="L7418" t="s">
        <v>28</v>
      </c>
      <c r="M7418">
        <v>32</v>
      </c>
      <c r="N7418">
        <v>34</v>
      </c>
      <c r="O7418">
        <v>1088</v>
      </c>
      <c r="P7418">
        <v>478.72</v>
      </c>
      <c r="Q7418">
        <v>0.44</v>
      </c>
      <c r="R7418" t="s">
        <v>104</v>
      </c>
    </row>
    <row r="7419" spans="1:18" x14ac:dyDescent="0.25">
      <c r="A7419" t="s">
        <v>41</v>
      </c>
      <c r="B7419">
        <v>1185732</v>
      </c>
      <c r="C7419" s="1">
        <v>44232</v>
      </c>
      <c r="D7419" t="s">
        <v>25</v>
      </c>
      <c r="E7419" t="s">
        <v>169</v>
      </c>
      <c r="F7419" t="s">
        <v>35</v>
      </c>
      <c r="G7419">
        <v>1</v>
      </c>
      <c r="H7419">
        <v>2021</v>
      </c>
      <c r="I7419" t="s">
        <v>19</v>
      </c>
      <c r="J7419" t="s">
        <v>146</v>
      </c>
      <c r="K7419" t="s">
        <v>147</v>
      </c>
      <c r="L7419" t="s">
        <v>30</v>
      </c>
      <c r="M7419">
        <v>49</v>
      </c>
      <c r="N7419">
        <v>60</v>
      </c>
      <c r="O7419">
        <v>2940</v>
      </c>
      <c r="P7419">
        <v>1293.5999999999999</v>
      </c>
      <c r="Q7419">
        <v>0.44</v>
      </c>
      <c r="R7419" t="s">
        <v>104</v>
      </c>
    </row>
    <row r="7420" spans="1:18" x14ac:dyDescent="0.25">
      <c r="A7420" t="s">
        <v>41</v>
      </c>
      <c r="B7420">
        <v>1185732</v>
      </c>
      <c r="C7420" s="1">
        <v>44232</v>
      </c>
      <c r="D7420" t="s">
        <v>25</v>
      </c>
      <c r="E7420" t="s">
        <v>169</v>
      </c>
      <c r="F7420" t="s">
        <v>35</v>
      </c>
      <c r="G7420">
        <v>1</v>
      </c>
      <c r="H7420">
        <v>2021</v>
      </c>
      <c r="I7420" t="s">
        <v>19</v>
      </c>
      <c r="J7420" t="s">
        <v>146</v>
      </c>
      <c r="K7420" t="s">
        <v>147</v>
      </c>
      <c r="L7420" t="s">
        <v>32</v>
      </c>
      <c r="M7420">
        <v>39</v>
      </c>
      <c r="N7420">
        <v>84</v>
      </c>
      <c r="O7420">
        <v>3276</v>
      </c>
      <c r="P7420">
        <v>1474.2</v>
      </c>
      <c r="Q7420">
        <v>0.45</v>
      </c>
      <c r="R7420" t="s">
        <v>104</v>
      </c>
    </row>
    <row r="7421" spans="1:18" x14ac:dyDescent="0.25">
      <c r="A7421" t="s">
        <v>41</v>
      </c>
      <c r="B7421">
        <v>1185732</v>
      </c>
      <c r="C7421" s="1">
        <v>44258</v>
      </c>
      <c r="D7421" t="s">
        <v>17</v>
      </c>
      <c r="E7421" t="s">
        <v>169</v>
      </c>
      <c r="F7421" t="s">
        <v>36</v>
      </c>
      <c r="G7421">
        <v>1</v>
      </c>
      <c r="H7421">
        <v>2021</v>
      </c>
      <c r="I7421" t="s">
        <v>19</v>
      </c>
      <c r="J7421" t="s">
        <v>146</v>
      </c>
      <c r="K7421" t="s">
        <v>147</v>
      </c>
      <c r="L7421" t="s">
        <v>21</v>
      </c>
      <c r="M7421">
        <v>39</v>
      </c>
      <c r="N7421">
        <v>130</v>
      </c>
      <c r="O7421">
        <v>5070</v>
      </c>
      <c r="P7421">
        <v>2535</v>
      </c>
      <c r="Q7421">
        <v>0.5</v>
      </c>
      <c r="R7421" t="s">
        <v>104</v>
      </c>
    </row>
    <row r="7422" spans="1:18" x14ac:dyDescent="0.25">
      <c r="A7422" t="s">
        <v>41</v>
      </c>
      <c r="B7422">
        <v>1185732</v>
      </c>
      <c r="C7422" s="1">
        <v>44258</v>
      </c>
      <c r="D7422" t="s">
        <v>17</v>
      </c>
      <c r="E7422" t="s">
        <v>169</v>
      </c>
      <c r="F7422" t="s">
        <v>36</v>
      </c>
      <c r="G7422">
        <v>1</v>
      </c>
      <c r="H7422">
        <v>2021</v>
      </c>
      <c r="I7422" t="s">
        <v>19</v>
      </c>
      <c r="J7422" t="s">
        <v>146</v>
      </c>
      <c r="K7422" t="s">
        <v>147</v>
      </c>
      <c r="L7422" t="s">
        <v>24</v>
      </c>
      <c r="M7422">
        <v>38</v>
      </c>
      <c r="N7422">
        <v>56</v>
      </c>
      <c r="O7422">
        <v>2128</v>
      </c>
      <c r="P7422">
        <v>1149.1199999999999</v>
      </c>
      <c r="Q7422">
        <v>0.54</v>
      </c>
      <c r="R7422" t="s">
        <v>104</v>
      </c>
    </row>
    <row r="7423" spans="1:18" x14ac:dyDescent="0.25">
      <c r="A7423" t="s">
        <v>41</v>
      </c>
      <c r="B7423">
        <v>1185732</v>
      </c>
      <c r="C7423" s="1">
        <v>44258</v>
      </c>
      <c r="D7423" t="s">
        <v>17</v>
      </c>
      <c r="E7423" t="s">
        <v>169</v>
      </c>
      <c r="F7423" t="s">
        <v>36</v>
      </c>
      <c r="G7423">
        <v>1</v>
      </c>
      <c r="H7423">
        <v>2021</v>
      </c>
      <c r="I7423" t="s">
        <v>19</v>
      </c>
      <c r="J7423" t="s">
        <v>146</v>
      </c>
      <c r="K7423" t="s">
        <v>147</v>
      </c>
      <c r="L7423" t="s">
        <v>26</v>
      </c>
      <c r="M7423">
        <v>29</v>
      </c>
      <c r="N7423">
        <v>68</v>
      </c>
      <c r="O7423">
        <v>1972</v>
      </c>
      <c r="P7423">
        <v>887.4</v>
      </c>
      <c r="Q7423">
        <v>0.45</v>
      </c>
      <c r="R7423" t="s">
        <v>104</v>
      </c>
    </row>
    <row r="7424" spans="1:18" x14ac:dyDescent="0.25">
      <c r="A7424" t="s">
        <v>41</v>
      </c>
      <c r="B7424">
        <v>1185732</v>
      </c>
      <c r="C7424" s="1">
        <v>44258</v>
      </c>
      <c r="D7424" t="s">
        <v>17</v>
      </c>
      <c r="E7424" t="s">
        <v>169</v>
      </c>
      <c r="F7424" t="s">
        <v>36</v>
      </c>
      <c r="G7424">
        <v>1</v>
      </c>
      <c r="H7424">
        <v>2021</v>
      </c>
      <c r="I7424" t="s">
        <v>19</v>
      </c>
      <c r="J7424" t="s">
        <v>146</v>
      </c>
      <c r="K7424" t="s">
        <v>147</v>
      </c>
      <c r="L7424" t="s">
        <v>28</v>
      </c>
      <c r="M7424">
        <v>32</v>
      </c>
      <c r="N7424">
        <v>30</v>
      </c>
      <c r="O7424">
        <v>960</v>
      </c>
      <c r="P7424">
        <v>403.2</v>
      </c>
      <c r="Q7424">
        <v>0.42</v>
      </c>
      <c r="R7424" t="s">
        <v>104</v>
      </c>
    </row>
    <row r="7425" spans="1:18" x14ac:dyDescent="0.25">
      <c r="A7425" t="s">
        <v>41</v>
      </c>
      <c r="B7425">
        <v>1185732</v>
      </c>
      <c r="C7425" s="1">
        <v>44258</v>
      </c>
      <c r="D7425" t="s">
        <v>17</v>
      </c>
      <c r="E7425" t="s">
        <v>169</v>
      </c>
      <c r="F7425" t="s">
        <v>36</v>
      </c>
      <c r="G7425">
        <v>1</v>
      </c>
      <c r="H7425">
        <v>2021</v>
      </c>
      <c r="I7425" t="s">
        <v>19</v>
      </c>
      <c r="J7425" t="s">
        <v>146</v>
      </c>
      <c r="K7425" t="s">
        <v>147</v>
      </c>
      <c r="L7425" t="s">
        <v>30</v>
      </c>
      <c r="M7425">
        <v>48</v>
      </c>
      <c r="N7425">
        <v>39</v>
      </c>
      <c r="O7425">
        <v>1872</v>
      </c>
      <c r="P7425">
        <v>748.8</v>
      </c>
      <c r="Q7425">
        <v>0.4</v>
      </c>
      <c r="R7425" t="s">
        <v>104</v>
      </c>
    </row>
    <row r="7426" spans="1:18" x14ac:dyDescent="0.25">
      <c r="A7426" t="s">
        <v>41</v>
      </c>
      <c r="B7426">
        <v>1185732</v>
      </c>
      <c r="C7426" s="1">
        <v>44258</v>
      </c>
      <c r="D7426" t="s">
        <v>17</v>
      </c>
      <c r="E7426" t="s">
        <v>169</v>
      </c>
      <c r="F7426" t="s">
        <v>36</v>
      </c>
      <c r="G7426">
        <v>1</v>
      </c>
      <c r="H7426">
        <v>2021</v>
      </c>
      <c r="I7426" t="s">
        <v>19</v>
      </c>
      <c r="J7426" t="s">
        <v>146</v>
      </c>
      <c r="K7426" t="s">
        <v>147</v>
      </c>
      <c r="L7426" t="s">
        <v>32</v>
      </c>
      <c r="M7426">
        <v>38</v>
      </c>
      <c r="N7426">
        <v>73</v>
      </c>
      <c r="O7426">
        <v>2774</v>
      </c>
      <c r="P7426">
        <v>1359.26</v>
      </c>
      <c r="Q7426">
        <v>0.49</v>
      </c>
      <c r="R7426" t="s">
        <v>104</v>
      </c>
    </row>
    <row r="7427" spans="1:18" x14ac:dyDescent="0.25">
      <c r="A7427" t="s">
        <v>41</v>
      </c>
      <c r="B7427">
        <v>1185732</v>
      </c>
      <c r="C7427" s="1">
        <v>44290</v>
      </c>
      <c r="D7427" t="s">
        <v>29</v>
      </c>
      <c r="E7427" t="s">
        <v>170</v>
      </c>
      <c r="F7427" t="s">
        <v>38</v>
      </c>
      <c r="G7427">
        <v>2</v>
      </c>
      <c r="H7427">
        <v>2021</v>
      </c>
      <c r="I7427" t="s">
        <v>19</v>
      </c>
      <c r="J7427" t="s">
        <v>146</v>
      </c>
      <c r="K7427" t="s">
        <v>147</v>
      </c>
      <c r="L7427" t="s">
        <v>21</v>
      </c>
      <c r="M7427">
        <v>36</v>
      </c>
      <c r="N7427">
        <v>150</v>
      </c>
      <c r="O7427">
        <v>5400</v>
      </c>
      <c r="P7427">
        <v>2700</v>
      </c>
      <c r="Q7427">
        <v>0.5</v>
      </c>
      <c r="R7427" t="s">
        <v>104</v>
      </c>
    </row>
    <row r="7428" spans="1:18" x14ac:dyDescent="0.25">
      <c r="A7428" t="s">
        <v>41</v>
      </c>
      <c r="B7428">
        <v>1185732</v>
      </c>
      <c r="C7428" s="1">
        <v>44290</v>
      </c>
      <c r="D7428" t="s">
        <v>29</v>
      </c>
      <c r="E7428" t="s">
        <v>170</v>
      </c>
      <c r="F7428" t="s">
        <v>38</v>
      </c>
      <c r="G7428">
        <v>2</v>
      </c>
      <c r="H7428">
        <v>2021</v>
      </c>
      <c r="I7428" t="s">
        <v>19</v>
      </c>
      <c r="J7428" t="s">
        <v>146</v>
      </c>
      <c r="K7428" t="s">
        <v>147</v>
      </c>
      <c r="L7428" t="s">
        <v>24</v>
      </c>
      <c r="M7428">
        <v>38</v>
      </c>
      <c r="N7428">
        <v>58</v>
      </c>
      <c r="O7428">
        <v>2204</v>
      </c>
      <c r="P7428">
        <v>1212.2</v>
      </c>
      <c r="Q7428">
        <v>0.55000000000000004</v>
      </c>
      <c r="R7428" t="s">
        <v>104</v>
      </c>
    </row>
    <row r="7429" spans="1:18" x14ac:dyDescent="0.25">
      <c r="A7429" t="s">
        <v>41</v>
      </c>
      <c r="B7429">
        <v>1185732</v>
      </c>
      <c r="C7429" s="1">
        <v>44290</v>
      </c>
      <c r="D7429" t="s">
        <v>29</v>
      </c>
      <c r="E7429" t="s">
        <v>170</v>
      </c>
      <c r="F7429" t="s">
        <v>38</v>
      </c>
      <c r="G7429">
        <v>2</v>
      </c>
      <c r="H7429">
        <v>2021</v>
      </c>
      <c r="I7429" t="s">
        <v>19</v>
      </c>
      <c r="J7429" t="s">
        <v>146</v>
      </c>
      <c r="K7429" t="s">
        <v>147</v>
      </c>
      <c r="L7429" t="s">
        <v>26</v>
      </c>
      <c r="M7429">
        <v>29</v>
      </c>
      <c r="N7429">
        <v>56</v>
      </c>
      <c r="O7429">
        <v>1624</v>
      </c>
      <c r="P7429">
        <v>698.32</v>
      </c>
      <c r="Q7429">
        <v>0.43</v>
      </c>
      <c r="R7429" t="s">
        <v>104</v>
      </c>
    </row>
    <row r="7430" spans="1:18" x14ac:dyDescent="0.25">
      <c r="A7430" t="s">
        <v>41</v>
      </c>
      <c r="B7430">
        <v>1185732</v>
      </c>
      <c r="C7430" s="1">
        <v>44290</v>
      </c>
      <c r="D7430" t="s">
        <v>29</v>
      </c>
      <c r="E7430" t="s">
        <v>170</v>
      </c>
      <c r="F7430" t="s">
        <v>38</v>
      </c>
      <c r="G7430">
        <v>2</v>
      </c>
      <c r="H7430">
        <v>2021</v>
      </c>
      <c r="I7430" t="s">
        <v>19</v>
      </c>
      <c r="J7430" t="s">
        <v>146</v>
      </c>
      <c r="K7430" t="s">
        <v>147</v>
      </c>
      <c r="L7430" t="s">
        <v>28</v>
      </c>
      <c r="M7430">
        <v>32</v>
      </c>
      <c r="N7430">
        <v>38</v>
      </c>
      <c r="O7430">
        <v>1216</v>
      </c>
      <c r="P7430">
        <v>547.20000000000005</v>
      </c>
      <c r="Q7430">
        <v>0.45</v>
      </c>
      <c r="R7430" t="s">
        <v>104</v>
      </c>
    </row>
    <row r="7431" spans="1:18" x14ac:dyDescent="0.25">
      <c r="A7431" t="s">
        <v>41</v>
      </c>
      <c r="B7431">
        <v>1185732</v>
      </c>
      <c r="C7431" s="1">
        <v>44290</v>
      </c>
      <c r="D7431" t="s">
        <v>29</v>
      </c>
      <c r="E7431" t="s">
        <v>170</v>
      </c>
      <c r="F7431" t="s">
        <v>38</v>
      </c>
      <c r="G7431">
        <v>2</v>
      </c>
      <c r="H7431">
        <v>2021</v>
      </c>
      <c r="I7431" t="s">
        <v>19</v>
      </c>
      <c r="J7431" t="s">
        <v>146</v>
      </c>
      <c r="K7431" t="s">
        <v>147</v>
      </c>
      <c r="L7431" t="s">
        <v>30</v>
      </c>
      <c r="M7431">
        <v>46</v>
      </c>
      <c r="N7431">
        <v>35</v>
      </c>
      <c r="O7431">
        <v>1610</v>
      </c>
      <c r="P7431">
        <v>724.5</v>
      </c>
      <c r="Q7431">
        <v>0.45</v>
      </c>
      <c r="R7431" t="s">
        <v>104</v>
      </c>
    </row>
    <row r="7432" spans="1:18" x14ac:dyDescent="0.25">
      <c r="A7432" t="s">
        <v>41</v>
      </c>
      <c r="B7432">
        <v>1185732</v>
      </c>
      <c r="C7432" s="1">
        <v>44290</v>
      </c>
      <c r="D7432" t="s">
        <v>29</v>
      </c>
      <c r="E7432" t="s">
        <v>170</v>
      </c>
      <c r="F7432" t="s">
        <v>38</v>
      </c>
      <c r="G7432">
        <v>2</v>
      </c>
      <c r="H7432">
        <v>2021</v>
      </c>
      <c r="I7432" t="s">
        <v>19</v>
      </c>
      <c r="J7432" t="s">
        <v>146</v>
      </c>
      <c r="K7432" t="s">
        <v>147</v>
      </c>
      <c r="L7432" t="s">
        <v>32</v>
      </c>
      <c r="M7432">
        <v>36</v>
      </c>
      <c r="N7432">
        <v>69</v>
      </c>
      <c r="O7432">
        <v>2484</v>
      </c>
      <c r="P7432">
        <v>1242</v>
      </c>
      <c r="Q7432">
        <v>0.5</v>
      </c>
      <c r="R7432" t="s">
        <v>104</v>
      </c>
    </row>
    <row r="7433" spans="1:18" x14ac:dyDescent="0.25">
      <c r="A7433" t="s">
        <v>41</v>
      </c>
      <c r="B7433">
        <v>1185732</v>
      </c>
      <c r="C7433" s="1">
        <v>44319</v>
      </c>
      <c r="D7433" t="s">
        <v>31</v>
      </c>
      <c r="E7433" t="s">
        <v>169</v>
      </c>
      <c r="F7433" t="s">
        <v>39</v>
      </c>
      <c r="G7433">
        <v>2</v>
      </c>
      <c r="H7433">
        <v>2021</v>
      </c>
      <c r="I7433" t="s">
        <v>19</v>
      </c>
      <c r="J7433" t="s">
        <v>146</v>
      </c>
      <c r="K7433" t="s">
        <v>147</v>
      </c>
      <c r="L7433" t="s">
        <v>21</v>
      </c>
      <c r="M7433">
        <v>54</v>
      </c>
      <c r="N7433">
        <v>142</v>
      </c>
      <c r="O7433">
        <v>7668</v>
      </c>
      <c r="P7433">
        <v>3910.68</v>
      </c>
      <c r="Q7433">
        <v>0.51</v>
      </c>
      <c r="R7433" t="s">
        <v>104</v>
      </c>
    </row>
    <row r="7434" spans="1:18" x14ac:dyDescent="0.25">
      <c r="A7434" t="s">
        <v>41</v>
      </c>
      <c r="B7434">
        <v>1185732</v>
      </c>
      <c r="C7434" s="1">
        <v>44319</v>
      </c>
      <c r="D7434" t="s">
        <v>31</v>
      </c>
      <c r="E7434" t="s">
        <v>169</v>
      </c>
      <c r="F7434" t="s">
        <v>39</v>
      </c>
      <c r="G7434">
        <v>2</v>
      </c>
      <c r="H7434">
        <v>2021</v>
      </c>
      <c r="I7434" t="s">
        <v>19</v>
      </c>
      <c r="J7434" t="s">
        <v>146</v>
      </c>
      <c r="K7434" t="s">
        <v>147</v>
      </c>
      <c r="L7434" t="s">
        <v>24</v>
      </c>
      <c r="M7434">
        <v>48</v>
      </c>
      <c r="N7434">
        <v>73</v>
      </c>
      <c r="O7434">
        <v>3504</v>
      </c>
      <c r="P7434">
        <v>1857.12</v>
      </c>
      <c r="Q7434">
        <v>0.53</v>
      </c>
      <c r="R7434" t="s">
        <v>104</v>
      </c>
    </row>
    <row r="7435" spans="1:18" x14ac:dyDescent="0.25">
      <c r="A7435" t="s">
        <v>41</v>
      </c>
      <c r="B7435">
        <v>1185732</v>
      </c>
      <c r="C7435" s="1">
        <v>44319</v>
      </c>
      <c r="D7435" t="s">
        <v>31</v>
      </c>
      <c r="E7435" t="s">
        <v>169</v>
      </c>
      <c r="F7435" t="s">
        <v>39</v>
      </c>
      <c r="G7435">
        <v>2</v>
      </c>
      <c r="H7435">
        <v>2021</v>
      </c>
      <c r="I7435" t="s">
        <v>19</v>
      </c>
      <c r="J7435" t="s">
        <v>146</v>
      </c>
      <c r="K7435" t="s">
        <v>147</v>
      </c>
      <c r="L7435" t="s">
        <v>26</v>
      </c>
      <c r="M7435">
        <v>43</v>
      </c>
      <c r="N7435">
        <v>74</v>
      </c>
      <c r="O7435">
        <v>3182</v>
      </c>
      <c r="P7435">
        <v>1272.8</v>
      </c>
      <c r="Q7435">
        <v>0.4</v>
      </c>
      <c r="R7435" t="s">
        <v>104</v>
      </c>
    </row>
    <row r="7436" spans="1:18" x14ac:dyDescent="0.25">
      <c r="A7436" t="s">
        <v>41</v>
      </c>
      <c r="B7436">
        <v>1185732</v>
      </c>
      <c r="C7436" s="1">
        <v>44319</v>
      </c>
      <c r="D7436" t="s">
        <v>31</v>
      </c>
      <c r="E7436" t="s">
        <v>169</v>
      </c>
      <c r="F7436" t="s">
        <v>39</v>
      </c>
      <c r="G7436">
        <v>2</v>
      </c>
      <c r="H7436">
        <v>2021</v>
      </c>
      <c r="I7436" t="s">
        <v>19</v>
      </c>
      <c r="J7436" t="s">
        <v>146</v>
      </c>
      <c r="K7436" t="s">
        <v>147</v>
      </c>
      <c r="L7436" t="s">
        <v>28</v>
      </c>
      <c r="M7436">
        <v>44</v>
      </c>
      <c r="N7436">
        <v>63</v>
      </c>
      <c r="O7436">
        <v>2772</v>
      </c>
      <c r="P7436">
        <v>1136.52</v>
      </c>
      <c r="Q7436">
        <v>0.41</v>
      </c>
      <c r="R7436" t="s">
        <v>104</v>
      </c>
    </row>
    <row r="7437" spans="1:18" x14ac:dyDescent="0.25">
      <c r="A7437" t="s">
        <v>41</v>
      </c>
      <c r="B7437">
        <v>1185732</v>
      </c>
      <c r="C7437" s="1">
        <v>44319</v>
      </c>
      <c r="D7437" t="s">
        <v>31</v>
      </c>
      <c r="E7437" t="s">
        <v>169</v>
      </c>
      <c r="F7437" t="s">
        <v>39</v>
      </c>
      <c r="G7437">
        <v>2</v>
      </c>
      <c r="H7437">
        <v>2021</v>
      </c>
      <c r="I7437" t="s">
        <v>19</v>
      </c>
      <c r="J7437" t="s">
        <v>146</v>
      </c>
      <c r="K7437" t="s">
        <v>147</v>
      </c>
      <c r="L7437" t="s">
        <v>30</v>
      </c>
      <c r="M7437">
        <v>50</v>
      </c>
      <c r="N7437">
        <v>70</v>
      </c>
      <c r="O7437">
        <v>3500</v>
      </c>
      <c r="P7437">
        <v>1540</v>
      </c>
      <c r="Q7437">
        <v>0.44</v>
      </c>
      <c r="R7437" t="s">
        <v>104</v>
      </c>
    </row>
    <row r="7438" spans="1:18" x14ac:dyDescent="0.25">
      <c r="A7438" t="s">
        <v>41</v>
      </c>
      <c r="B7438">
        <v>1185732</v>
      </c>
      <c r="C7438" s="1">
        <v>44319</v>
      </c>
      <c r="D7438" t="s">
        <v>31</v>
      </c>
      <c r="E7438" t="s">
        <v>169</v>
      </c>
      <c r="F7438" t="s">
        <v>39</v>
      </c>
      <c r="G7438">
        <v>2</v>
      </c>
      <c r="H7438">
        <v>2021</v>
      </c>
      <c r="I7438" t="s">
        <v>19</v>
      </c>
      <c r="J7438" t="s">
        <v>146</v>
      </c>
      <c r="K7438" t="s">
        <v>147</v>
      </c>
      <c r="L7438" t="s">
        <v>32</v>
      </c>
      <c r="M7438">
        <v>55</v>
      </c>
      <c r="N7438">
        <v>113</v>
      </c>
      <c r="O7438">
        <v>6215</v>
      </c>
      <c r="P7438">
        <v>3045.35</v>
      </c>
      <c r="Q7438">
        <v>0.49</v>
      </c>
      <c r="R7438" t="s">
        <v>104</v>
      </c>
    </row>
    <row r="7439" spans="1:18" x14ac:dyDescent="0.25">
      <c r="A7439" t="s">
        <v>41</v>
      </c>
      <c r="B7439">
        <v>1185732</v>
      </c>
      <c r="C7439" s="1">
        <v>44352</v>
      </c>
      <c r="D7439" t="s">
        <v>27</v>
      </c>
      <c r="E7439" t="s">
        <v>170</v>
      </c>
      <c r="F7439" t="s">
        <v>56</v>
      </c>
      <c r="G7439">
        <v>2</v>
      </c>
      <c r="H7439">
        <v>2021</v>
      </c>
      <c r="I7439" t="s">
        <v>19</v>
      </c>
      <c r="J7439" t="s">
        <v>146</v>
      </c>
      <c r="K7439" t="s">
        <v>147</v>
      </c>
      <c r="L7439" t="s">
        <v>21</v>
      </c>
      <c r="M7439">
        <v>50</v>
      </c>
      <c r="N7439">
        <v>175</v>
      </c>
      <c r="O7439">
        <v>8750</v>
      </c>
      <c r="P7439">
        <v>4812.5</v>
      </c>
      <c r="Q7439">
        <v>0.55000000000000004</v>
      </c>
      <c r="R7439" t="s">
        <v>104</v>
      </c>
    </row>
    <row r="7440" spans="1:18" x14ac:dyDescent="0.25">
      <c r="A7440" t="s">
        <v>41</v>
      </c>
      <c r="B7440">
        <v>1185732</v>
      </c>
      <c r="C7440" s="1">
        <v>44352</v>
      </c>
      <c r="D7440" t="s">
        <v>27</v>
      </c>
      <c r="E7440" t="s">
        <v>170</v>
      </c>
      <c r="F7440" t="s">
        <v>56</v>
      </c>
      <c r="G7440">
        <v>2</v>
      </c>
      <c r="H7440">
        <v>2021</v>
      </c>
      <c r="I7440" t="s">
        <v>19</v>
      </c>
      <c r="J7440" t="s">
        <v>146</v>
      </c>
      <c r="K7440" t="s">
        <v>147</v>
      </c>
      <c r="L7440" t="s">
        <v>24</v>
      </c>
      <c r="M7440">
        <v>48</v>
      </c>
      <c r="N7440">
        <v>94</v>
      </c>
      <c r="O7440">
        <v>4512</v>
      </c>
      <c r="P7440">
        <v>2256</v>
      </c>
      <c r="Q7440">
        <v>0.5</v>
      </c>
      <c r="R7440" t="s">
        <v>104</v>
      </c>
    </row>
    <row r="7441" spans="1:18" x14ac:dyDescent="0.25">
      <c r="A7441" t="s">
        <v>41</v>
      </c>
      <c r="B7441">
        <v>1185732</v>
      </c>
      <c r="C7441" s="1">
        <v>44352</v>
      </c>
      <c r="D7441" t="s">
        <v>27</v>
      </c>
      <c r="E7441" t="s">
        <v>170</v>
      </c>
      <c r="F7441" t="s">
        <v>56</v>
      </c>
      <c r="G7441">
        <v>2</v>
      </c>
      <c r="H7441">
        <v>2021</v>
      </c>
      <c r="I7441" t="s">
        <v>19</v>
      </c>
      <c r="J7441" t="s">
        <v>146</v>
      </c>
      <c r="K7441" t="s">
        <v>147</v>
      </c>
      <c r="L7441" t="s">
        <v>26</v>
      </c>
      <c r="M7441">
        <v>42</v>
      </c>
      <c r="N7441">
        <v>87</v>
      </c>
      <c r="O7441">
        <v>3654</v>
      </c>
      <c r="P7441">
        <v>1644.3</v>
      </c>
      <c r="Q7441">
        <v>0.45</v>
      </c>
      <c r="R7441" t="s">
        <v>104</v>
      </c>
    </row>
    <row r="7442" spans="1:18" x14ac:dyDescent="0.25">
      <c r="A7442" t="s">
        <v>41</v>
      </c>
      <c r="B7442">
        <v>1185732</v>
      </c>
      <c r="C7442" s="1">
        <v>44352</v>
      </c>
      <c r="D7442" t="s">
        <v>27</v>
      </c>
      <c r="E7442" t="s">
        <v>170</v>
      </c>
      <c r="F7442" t="s">
        <v>56</v>
      </c>
      <c r="G7442">
        <v>2</v>
      </c>
      <c r="H7442">
        <v>2021</v>
      </c>
      <c r="I7442" t="s">
        <v>19</v>
      </c>
      <c r="J7442" t="s">
        <v>146</v>
      </c>
      <c r="K7442" t="s">
        <v>147</v>
      </c>
      <c r="L7442" t="s">
        <v>28</v>
      </c>
      <c r="M7442">
        <v>42</v>
      </c>
      <c r="N7442">
        <v>80</v>
      </c>
      <c r="O7442">
        <v>3360</v>
      </c>
      <c r="P7442">
        <v>1411.2</v>
      </c>
      <c r="Q7442">
        <v>0.42</v>
      </c>
      <c r="R7442" t="s">
        <v>104</v>
      </c>
    </row>
    <row r="7443" spans="1:18" x14ac:dyDescent="0.25">
      <c r="A7443" t="s">
        <v>41</v>
      </c>
      <c r="B7443">
        <v>1185732</v>
      </c>
      <c r="C7443" s="1">
        <v>44352</v>
      </c>
      <c r="D7443" t="s">
        <v>27</v>
      </c>
      <c r="E7443" t="s">
        <v>170</v>
      </c>
      <c r="F7443" t="s">
        <v>56</v>
      </c>
      <c r="G7443">
        <v>2</v>
      </c>
      <c r="H7443">
        <v>2021</v>
      </c>
      <c r="I7443" t="s">
        <v>19</v>
      </c>
      <c r="J7443" t="s">
        <v>146</v>
      </c>
      <c r="K7443" t="s">
        <v>147</v>
      </c>
      <c r="L7443" t="s">
        <v>30</v>
      </c>
      <c r="M7443">
        <v>53</v>
      </c>
      <c r="N7443">
        <v>74</v>
      </c>
      <c r="O7443">
        <v>3922</v>
      </c>
      <c r="P7443">
        <v>1725.68</v>
      </c>
      <c r="Q7443">
        <v>0.44</v>
      </c>
      <c r="R7443" t="s">
        <v>104</v>
      </c>
    </row>
    <row r="7444" spans="1:18" x14ac:dyDescent="0.25">
      <c r="A7444" t="s">
        <v>41</v>
      </c>
      <c r="B7444">
        <v>1185732</v>
      </c>
      <c r="C7444" s="1">
        <v>44352</v>
      </c>
      <c r="D7444" t="s">
        <v>27</v>
      </c>
      <c r="E7444" t="s">
        <v>170</v>
      </c>
      <c r="F7444" t="s">
        <v>56</v>
      </c>
      <c r="G7444">
        <v>2</v>
      </c>
      <c r="H7444">
        <v>2021</v>
      </c>
      <c r="I7444" t="s">
        <v>19</v>
      </c>
      <c r="J7444" t="s">
        <v>146</v>
      </c>
      <c r="K7444" t="s">
        <v>147</v>
      </c>
      <c r="L7444" t="s">
        <v>32</v>
      </c>
      <c r="M7444">
        <v>56</v>
      </c>
      <c r="N7444">
        <v>123</v>
      </c>
      <c r="O7444">
        <v>6888</v>
      </c>
      <c r="P7444">
        <v>3375.12</v>
      </c>
      <c r="Q7444">
        <v>0.49</v>
      </c>
      <c r="R7444" t="s">
        <v>104</v>
      </c>
    </row>
    <row r="7445" spans="1:18" x14ac:dyDescent="0.25">
      <c r="A7445" t="s">
        <v>41</v>
      </c>
      <c r="B7445">
        <v>1185732</v>
      </c>
      <c r="C7445" s="1">
        <v>44380</v>
      </c>
      <c r="D7445" t="s">
        <v>27</v>
      </c>
      <c r="E7445" t="s">
        <v>170</v>
      </c>
      <c r="F7445" t="s">
        <v>40</v>
      </c>
      <c r="G7445">
        <v>3</v>
      </c>
      <c r="H7445">
        <v>2021</v>
      </c>
      <c r="I7445" t="s">
        <v>19</v>
      </c>
      <c r="J7445" t="s">
        <v>146</v>
      </c>
      <c r="K7445" t="s">
        <v>147</v>
      </c>
      <c r="L7445" t="s">
        <v>21</v>
      </c>
      <c r="M7445">
        <v>54</v>
      </c>
      <c r="N7445">
        <v>189</v>
      </c>
      <c r="O7445">
        <v>10206</v>
      </c>
      <c r="P7445">
        <v>5511.24</v>
      </c>
      <c r="Q7445">
        <v>0.54</v>
      </c>
      <c r="R7445" t="s">
        <v>104</v>
      </c>
    </row>
    <row r="7446" spans="1:18" x14ac:dyDescent="0.25">
      <c r="A7446" t="s">
        <v>41</v>
      </c>
      <c r="B7446">
        <v>1185732</v>
      </c>
      <c r="C7446" s="1">
        <v>44380</v>
      </c>
      <c r="D7446" t="s">
        <v>27</v>
      </c>
      <c r="E7446" t="s">
        <v>170</v>
      </c>
      <c r="F7446" t="s">
        <v>40</v>
      </c>
      <c r="G7446">
        <v>3</v>
      </c>
      <c r="H7446">
        <v>2021</v>
      </c>
      <c r="I7446" t="s">
        <v>19</v>
      </c>
      <c r="J7446" t="s">
        <v>146</v>
      </c>
      <c r="K7446" t="s">
        <v>147</v>
      </c>
      <c r="L7446" t="s">
        <v>24</v>
      </c>
      <c r="M7446">
        <v>48</v>
      </c>
      <c r="N7446">
        <v>112</v>
      </c>
      <c r="O7446">
        <v>5376</v>
      </c>
      <c r="P7446">
        <v>2849.28</v>
      </c>
      <c r="Q7446">
        <v>0.53</v>
      </c>
      <c r="R7446" t="s">
        <v>104</v>
      </c>
    </row>
    <row r="7447" spans="1:18" x14ac:dyDescent="0.25">
      <c r="A7447" t="s">
        <v>41</v>
      </c>
      <c r="B7447">
        <v>1185732</v>
      </c>
      <c r="C7447" s="1">
        <v>44380</v>
      </c>
      <c r="D7447" t="s">
        <v>27</v>
      </c>
      <c r="E7447" t="s">
        <v>170</v>
      </c>
      <c r="F7447" t="s">
        <v>40</v>
      </c>
      <c r="G7447">
        <v>3</v>
      </c>
      <c r="H7447">
        <v>2021</v>
      </c>
      <c r="I7447" t="s">
        <v>19</v>
      </c>
      <c r="J7447" t="s">
        <v>146</v>
      </c>
      <c r="K7447" t="s">
        <v>147</v>
      </c>
      <c r="L7447" t="s">
        <v>26</v>
      </c>
      <c r="M7447">
        <v>44</v>
      </c>
      <c r="N7447">
        <v>81</v>
      </c>
      <c r="O7447">
        <v>3564</v>
      </c>
      <c r="P7447">
        <v>1568.16</v>
      </c>
      <c r="Q7447">
        <v>0.44</v>
      </c>
      <c r="R7447" t="s">
        <v>104</v>
      </c>
    </row>
    <row r="7448" spans="1:18" x14ac:dyDescent="0.25">
      <c r="A7448" t="s">
        <v>41</v>
      </c>
      <c r="B7448">
        <v>1185732</v>
      </c>
      <c r="C7448" s="1">
        <v>44380</v>
      </c>
      <c r="D7448" t="s">
        <v>27</v>
      </c>
      <c r="E7448" t="s">
        <v>170</v>
      </c>
      <c r="F7448" t="s">
        <v>40</v>
      </c>
      <c r="G7448">
        <v>3</v>
      </c>
      <c r="H7448">
        <v>2021</v>
      </c>
      <c r="I7448" t="s">
        <v>19</v>
      </c>
      <c r="J7448" t="s">
        <v>146</v>
      </c>
      <c r="K7448" t="s">
        <v>147</v>
      </c>
      <c r="L7448" t="s">
        <v>28</v>
      </c>
      <c r="M7448">
        <v>42</v>
      </c>
      <c r="N7448">
        <v>80</v>
      </c>
      <c r="O7448">
        <v>3360</v>
      </c>
      <c r="P7448">
        <v>1478.4</v>
      </c>
      <c r="Q7448">
        <v>0.44</v>
      </c>
      <c r="R7448" t="s">
        <v>104</v>
      </c>
    </row>
    <row r="7449" spans="1:18" x14ac:dyDescent="0.25">
      <c r="A7449" t="s">
        <v>41</v>
      </c>
      <c r="B7449">
        <v>1185732</v>
      </c>
      <c r="C7449" s="1">
        <v>44380</v>
      </c>
      <c r="D7449" t="s">
        <v>27</v>
      </c>
      <c r="E7449" t="s">
        <v>170</v>
      </c>
      <c r="F7449" t="s">
        <v>40</v>
      </c>
      <c r="G7449">
        <v>3</v>
      </c>
      <c r="H7449">
        <v>2021</v>
      </c>
      <c r="I7449" t="s">
        <v>19</v>
      </c>
      <c r="J7449" t="s">
        <v>146</v>
      </c>
      <c r="K7449" t="s">
        <v>147</v>
      </c>
      <c r="L7449" t="s">
        <v>30</v>
      </c>
      <c r="M7449">
        <v>53</v>
      </c>
      <c r="N7449">
        <v>81</v>
      </c>
      <c r="O7449">
        <v>4293</v>
      </c>
      <c r="P7449">
        <v>1888.92</v>
      </c>
      <c r="Q7449">
        <v>0.44</v>
      </c>
      <c r="R7449" t="s">
        <v>104</v>
      </c>
    </row>
    <row r="7450" spans="1:18" x14ac:dyDescent="0.25">
      <c r="A7450" t="s">
        <v>41</v>
      </c>
      <c r="B7450">
        <v>1185732</v>
      </c>
      <c r="C7450" s="1">
        <v>44380</v>
      </c>
      <c r="D7450" t="s">
        <v>27</v>
      </c>
      <c r="E7450" t="s">
        <v>170</v>
      </c>
      <c r="F7450" t="s">
        <v>40</v>
      </c>
      <c r="G7450">
        <v>3</v>
      </c>
      <c r="H7450">
        <v>2021</v>
      </c>
      <c r="I7450" t="s">
        <v>19</v>
      </c>
      <c r="J7450" t="s">
        <v>146</v>
      </c>
      <c r="K7450" t="s">
        <v>147</v>
      </c>
      <c r="L7450" t="s">
        <v>32</v>
      </c>
      <c r="M7450">
        <v>56</v>
      </c>
      <c r="N7450">
        <v>143</v>
      </c>
      <c r="O7450">
        <v>8008</v>
      </c>
      <c r="P7450">
        <v>3843.84</v>
      </c>
      <c r="Q7450">
        <v>0.48</v>
      </c>
      <c r="R7450" t="s">
        <v>104</v>
      </c>
    </row>
    <row r="7451" spans="1:18" x14ac:dyDescent="0.25">
      <c r="A7451" t="s">
        <v>41</v>
      </c>
      <c r="B7451">
        <v>1185732</v>
      </c>
      <c r="C7451" s="1">
        <v>44412</v>
      </c>
      <c r="D7451" t="s">
        <v>17</v>
      </c>
      <c r="E7451" t="s">
        <v>169</v>
      </c>
      <c r="F7451" t="s">
        <v>45</v>
      </c>
      <c r="G7451">
        <v>3</v>
      </c>
      <c r="H7451">
        <v>2021</v>
      </c>
      <c r="I7451" t="s">
        <v>19</v>
      </c>
      <c r="J7451" t="s">
        <v>146</v>
      </c>
      <c r="K7451" t="s">
        <v>147</v>
      </c>
      <c r="L7451" t="s">
        <v>21</v>
      </c>
      <c r="M7451">
        <v>51</v>
      </c>
      <c r="N7451">
        <v>163</v>
      </c>
      <c r="O7451">
        <v>8313</v>
      </c>
      <c r="P7451">
        <v>4572.1499999999996</v>
      </c>
      <c r="Q7451">
        <v>0.55000000000000004</v>
      </c>
      <c r="R7451" t="s">
        <v>104</v>
      </c>
    </row>
    <row r="7452" spans="1:18" x14ac:dyDescent="0.25">
      <c r="A7452" t="s">
        <v>41</v>
      </c>
      <c r="B7452">
        <v>1185732</v>
      </c>
      <c r="C7452" s="1">
        <v>44412</v>
      </c>
      <c r="D7452" t="s">
        <v>17</v>
      </c>
      <c r="E7452" t="s">
        <v>169</v>
      </c>
      <c r="F7452" t="s">
        <v>45</v>
      </c>
      <c r="G7452">
        <v>3</v>
      </c>
      <c r="H7452">
        <v>2021</v>
      </c>
      <c r="I7452" t="s">
        <v>19</v>
      </c>
      <c r="J7452" t="s">
        <v>146</v>
      </c>
      <c r="K7452" t="s">
        <v>147</v>
      </c>
      <c r="L7452" t="s">
        <v>24</v>
      </c>
      <c r="M7452">
        <v>48</v>
      </c>
      <c r="N7452">
        <v>108</v>
      </c>
      <c r="O7452">
        <v>5184</v>
      </c>
      <c r="P7452">
        <v>2851.2</v>
      </c>
      <c r="Q7452">
        <v>0.55000000000000004</v>
      </c>
      <c r="R7452" t="s">
        <v>104</v>
      </c>
    </row>
    <row r="7453" spans="1:18" x14ac:dyDescent="0.25">
      <c r="A7453" t="s">
        <v>41</v>
      </c>
      <c r="B7453">
        <v>1185732</v>
      </c>
      <c r="C7453" s="1">
        <v>44412</v>
      </c>
      <c r="D7453" t="s">
        <v>17</v>
      </c>
      <c r="E7453" t="s">
        <v>169</v>
      </c>
      <c r="F7453" t="s">
        <v>45</v>
      </c>
      <c r="G7453">
        <v>3</v>
      </c>
      <c r="H7453">
        <v>2021</v>
      </c>
      <c r="I7453" t="s">
        <v>19</v>
      </c>
      <c r="J7453" t="s">
        <v>146</v>
      </c>
      <c r="K7453" t="s">
        <v>147</v>
      </c>
      <c r="L7453" t="s">
        <v>26</v>
      </c>
      <c r="M7453">
        <v>41</v>
      </c>
      <c r="N7453">
        <v>85</v>
      </c>
      <c r="O7453">
        <v>3485</v>
      </c>
      <c r="P7453">
        <v>1463.7</v>
      </c>
      <c r="Q7453">
        <v>0.42</v>
      </c>
      <c r="R7453" t="s">
        <v>104</v>
      </c>
    </row>
    <row r="7454" spans="1:18" x14ac:dyDescent="0.25">
      <c r="A7454" t="s">
        <v>41</v>
      </c>
      <c r="B7454">
        <v>1185732</v>
      </c>
      <c r="C7454" s="1">
        <v>44412</v>
      </c>
      <c r="D7454" t="s">
        <v>17</v>
      </c>
      <c r="E7454" t="s">
        <v>169</v>
      </c>
      <c r="F7454" t="s">
        <v>45</v>
      </c>
      <c r="G7454">
        <v>3</v>
      </c>
      <c r="H7454">
        <v>2021</v>
      </c>
      <c r="I7454" t="s">
        <v>19</v>
      </c>
      <c r="J7454" t="s">
        <v>146</v>
      </c>
      <c r="K7454" t="s">
        <v>147</v>
      </c>
      <c r="L7454" t="s">
        <v>28</v>
      </c>
      <c r="M7454">
        <v>41</v>
      </c>
      <c r="N7454">
        <v>68</v>
      </c>
      <c r="O7454">
        <v>2788</v>
      </c>
      <c r="P7454">
        <v>1143.08</v>
      </c>
      <c r="Q7454">
        <v>0.41</v>
      </c>
      <c r="R7454" t="s">
        <v>104</v>
      </c>
    </row>
    <row r="7455" spans="1:18" x14ac:dyDescent="0.25">
      <c r="A7455" t="s">
        <v>41</v>
      </c>
      <c r="B7455">
        <v>1185732</v>
      </c>
      <c r="C7455" s="1">
        <v>44412</v>
      </c>
      <c r="D7455" t="s">
        <v>17</v>
      </c>
      <c r="E7455" t="s">
        <v>169</v>
      </c>
      <c r="F7455" t="s">
        <v>45</v>
      </c>
      <c r="G7455">
        <v>3</v>
      </c>
      <c r="H7455">
        <v>2021</v>
      </c>
      <c r="I7455" t="s">
        <v>19</v>
      </c>
      <c r="J7455" t="s">
        <v>146</v>
      </c>
      <c r="K7455" t="s">
        <v>147</v>
      </c>
      <c r="L7455" t="s">
        <v>30</v>
      </c>
      <c r="M7455">
        <v>51</v>
      </c>
      <c r="N7455">
        <v>52</v>
      </c>
      <c r="O7455">
        <v>2652</v>
      </c>
      <c r="P7455">
        <v>1166.8800000000001</v>
      </c>
      <c r="Q7455">
        <v>0.44</v>
      </c>
      <c r="R7455" t="s">
        <v>104</v>
      </c>
    </row>
    <row r="7456" spans="1:18" x14ac:dyDescent="0.25">
      <c r="A7456" t="s">
        <v>41</v>
      </c>
      <c r="B7456">
        <v>1185732</v>
      </c>
      <c r="C7456" s="1">
        <v>44412</v>
      </c>
      <c r="D7456" t="s">
        <v>17</v>
      </c>
      <c r="E7456" t="s">
        <v>169</v>
      </c>
      <c r="F7456" t="s">
        <v>45</v>
      </c>
      <c r="G7456">
        <v>3</v>
      </c>
      <c r="H7456">
        <v>2021</v>
      </c>
      <c r="I7456" t="s">
        <v>19</v>
      </c>
      <c r="J7456" t="s">
        <v>146</v>
      </c>
      <c r="K7456" t="s">
        <v>147</v>
      </c>
      <c r="L7456" t="s">
        <v>32</v>
      </c>
      <c r="M7456">
        <v>55</v>
      </c>
      <c r="N7456">
        <v>105</v>
      </c>
      <c r="O7456">
        <v>5775</v>
      </c>
      <c r="P7456">
        <v>2887.5</v>
      </c>
      <c r="Q7456">
        <v>0.5</v>
      </c>
      <c r="R7456" t="s">
        <v>104</v>
      </c>
    </row>
    <row r="7457" spans="1:18" x14ac:dyDescent="0.25">
      <c r="A7457" t="s">
        <v>41</v>
      </c>
      <c r="B7457">
        <v>1185732</v>
      </c>
      <c r="C7457" s="1">
        <v>44442</v>
      </c>
      <c r="D7457" t="s">
        <v>25</v>
      </c>
      <c r="E7457" t="s">
        <v>169</v>
      </c>
      <c r="F7457" t="s">
        <v>46</v>
      </c>
      <c r="G7457">
        <v>3</v>
      </c>
      <c r="H7457">
        <v>2021</v>
      </c>
      <c r="I7457" t="s">
        <v>19</v>
      </c>
      <c r="J7457" t="s">
        <v>146</v>
      </c>
      <c r="K7457" t="s">
        <v>147</v>
      </c>
      <c r="L7457" t="s">
        <v>21</v>
      </c>
      <c r="M7457">
        <v>52</v>
      </c>
      <c r="N7457">
        <v>125</v>
      </c>
      <c r="O7457">
        <v>6500</v>
      </c>
      <c r="P7457">
        <v>3510</v>
      </c>
      <c r="Q7457">
        <v>0.54</v>
      </c>
      <c r="R7457" t="s">
        <v>104</v>
      </c>
    </row>
    <row r="7458" spans="1:18" x14ac:dyDescent="0.25">
      <c r="A7458" t="s">
        <v>41</v>
      </c>
      <c r="B7458">
        <v>1185732</v>
      </c>
      <c r="C7458" s="1">
        <v>44442</v>
      </c>
      <c r="D7458" t="s">
        <v>25</v>
      </c>
      <c r="E7458" t="s">
        <v>169</v>
      </c>
      <c r="F7458" t="s">
        <v>46</v>
      </c>
      <c r="G7458">
        <v>3</v>
      </c>
      <c r="H7458">
        <v>2021</v>
      </c>
      <c r="I7458" t="s">
        <v>19</v>
      </c>
      <c r="J7458" t="s">
        <v>146</v>
      </c>
      <c r="K7458" t="s">
        <v>147</v>
      </c>
      <c r="L7458" t="s">
        <v>24</v>
      </c>
      <c r="M7458">
        <v>47</v>
      </c>
      <c r="N7458">
        <v>75</v>
      </c>
      <c r="O7458">
        <v>3525</v>
      </c>
      <c r="P7458">
        <v>1833</v>
      </c>
      <c r="Q7458">
        <v>0.52</v>
      </c>
      <c r="R7458" t="s">
        <v>104</v>
      </c>
    </row>
    <row r="7459" spans="1:18" x14ac:dyDescent="0.25">
      <c r="A7459" t="s">
        <v>41</v>
      </c>
      <c r="B7459">
        <v>1185732</v>
      </c>
      <c r="C7459" s="1">
        <v>44442</v>
      </c>
      <c r="D7459" t="s">
        <v>25</v>
      </c>
      <c r="E7459" t="s">
        <v>169</v>
      </c>
      <c r="F7459" t="s">
        <v>46</v>
      </c>
      <c r="G7459">
        <v>3</v>
      </c>
      <c r="H7459">
        <v>2021</v>
      </c>
      <c r="I7459" t="s">
        <v>19</v>
      </c>
      <c r="J7459" t="s">
        <v>146</v>
      </c>
      <c r="K7459" t="s">
        <v>147</v>
      </c>
      <c r="L7459" t="s">
        <v>26</v>
      </c>
      <c r="M7459">
        <v>41</v>
      </c>
      <c r="N7459">
        <v>60</v>
      </c>
      <c r="O7459">
        <v>2460</v>
      </c>
      <c r="P7459">
        <v>1082.4000000000001</v>
      </c>
      <c r="Q7459">
        <v>0.44</v>
      </c>
      <c r="R7459" t="s">
        <v>104</v>
      </c>
    </row>
    <row r="7460" spans="1:18" x14ac:dyDescent="0.25">
      <c r="A7460" t="s">
        <v>41</v>
      </c>
      <c r="B7460">
        <v>1185732</v>
      </c>
      <c r="C7460" s="1">
        <v>44442</v>
      </c>
      <c r="D7460" t="s">
        <v>25</v>
      </c>
      <c r="E7460" t="s">
        <v>169</v>
      </c>
      <c r="F7460" t="s">
        <v>46</v>
      </c>
      <c r="G7460">
        <v>3</v>
      </c>
      <c r="H7460">
        <v>2021</v>
      </c>
      <c r="I7460" t="s">
        <v>19</v>
      </c>
      <c r="J7460" t="s">
        <v>146</v>
      </c>
      <c r="K7460" t="s">
        <v>147</v>
      </c>
      <c r="L7460" t="s">
        <v>28</v>
      </c>
      <c r="M7460">
        <v>41</v>
      </c>
      <c r="N7460">
        <v>46</v>
      </c>
      <c r="O7460">
        <v>1886</v>
      </c>
      <c r="P7460">
        <v>848.7</v>
      </c>
      <c r="Q7460">
        <v>0.45</v>
      </c>
      <c r="R7460" t="s">
        <v>104</v>
      </c>
    </row>
    <row r="7461" spans="1:18" x14ac:dyDescent="0.25">
      <c r="A7461" t="s">
        <v>41</v>
      </c>
      <c r="B7461">
        <v>1185732</v>
      </c>
      <c r="C7461" s="1">
        <v>44442</v>
      </c>
      <c r="D7461" t="s">
        <v>25</v>
      </c>
      <c r="E7461" t="s">
        <v>169</v>
      </c>
      <c r="F7461" t="s">
        <v>46</v>
      </c>
      <c r="G7461">
        <v>3</v>
      </c>
      <c r="H7461">
        <v>2021</v>
      </c>
      <c r="I7461" t="s">
        <v>19</v>
      </c>
      <c r="J7461" t="s">
        <v>146</v>
      </c>
      <c r="K7461" t="s">
        <v>147</v>
      </c>
      <c r="L7461" t="s">
        <v>30</v>
      </c>
      <c r="M7461">
        <v>50</v>
      </c>
      <c r="N7461">
        <v>51</v>
      </c>
      <c r="O7461">
        <v>2550</v>
      </c>
      <c r="P7461">
        <v>1071</v>
      </c>
      <c r="Q7461">
        <v>0.42</v>
      </c>
      <c r="R7461" t="s">
        <v>104</v>
      </c>
    </row>
    <row r="7462" spans="1:18" x14ac:dyDescent="0.25">
      <c r="A7462" t="s">
        <v>41</v>
      </c>
      <c r="B7462">
        <v>1185732</v>
      </c>
      <c r="C7462" s="1">
        <v>44442</v>
      </c>
      <c r="D7462" t="s">
        <v>25</v>
      </c>
      <c r="E7462" t="s">
        <v>169</v>
      </c>
      <c r="F7462" t="s">
        <v>46</v>
      </c>
      <c r="G7462">
        <v>3</v>
      </c>
      <c r="H7462">
        <v>2021</v>
      </c>
      <c r="I7462" t="s">
        <v>19</v>
      </c>
      <c r="J7462" t="s">
        <v>146</v>
      </c>
      <c r="K7462" t="s">
        <v>147</v>
      </c>
      <c r="L7462" t="s">
        <v>32</v>
      </c>
      <c r="M7462">
        <v>54</v>
      </c>
      <c r="N7462">
        <v>83</v>
      </c>
      <c r="O7462">
        <v>4482</v>
      </c>
      <c r="P7462">
        <v>2196.1799999999998</v>
      </c>
      <c r="Q7462">
        <v>0.49</v>
      </c>
      <c r="R7462" t="s">
        <v>104</v>
      </c>
    </row>
    <row r="7463" spans="1:18" x14ac:dyDescent="0.25">
      <c r="A7463" t="s">
        <v>41</v>
      </c>
      <c r="B7463">
        <v>1185732</v>
      </c>
      <c r="C7463" s="1">
        <v>44474</v>
      </c>
      <c r="D7463" t="s">
        <v>33</v>
      </c>
      <c r="E7463" t="s">
        <v>169</v>
      </c>
      <c r="F7463" t="s">
        <v>47</v>
      </c>
      <c r="G7463">
        <v>4</v>
      </c>
      <c r="H7463">
        <v>2021</v>
      </c>
      <c r="I7463" t="s">
        <v>19</v>
      </c>
      <c r="J7463" t="s">
        <v>146</v>
      </c>
      <c r="K7463" t="s">
        <v>147</v>
      </c>
      <c r="L7463" t="s">
        <v>21</v>
      </c>
      <c r="M7463">
        <v>59</v>
      </c>
      <c r="N7463">
        <v>113</v>
      </c>
      <c r="O7463">
        <v>6667</v>
      </c>
      <c r="P7463">
        <v>3666.85</v>
      </c>
      <c r="Q7463">
        <v>0.55000000000000004</v>
      </c>
      <c r="R7463" t="s">
        <v>104</v>
      </c>
    </row>
    <row r="7464" spans="1:18" x14ac:dyDescent="0.25">
      <c r="A7464" t="s">
        <v>41</v>
      </c>
      <c r="B7464">
        <v>1185732</v>
      </c>
      <c r="C7464" s="1">
        <v>44474</v>
      </c>
      <c r="D7464" t="s">
        <v>33</v>
      </c>
      <c r="E7464" t="s">
        <v>169</v>
      </c>
      <c r="F7464" t="s">
        <v>47</v>
      </c>
      <c r="G7464">
        <v>4</v>
      </c>
      <c r="H7464">
        <v>2021</v>
      </c>
      <c r="I7464" t="s">
        <v>19</v>
      </c>
      <c r="J7464" t="s">
        <v>146</v>
      </c>
      <c r="K7464" t="s">
        <v>147</v>
      </c>
      <c r="L7464" t="s">
        <v>24</v>
      </c>
      <c r="M7464">
        <v>52</v>
      </c>
      <c r="N7464">
        <v>72</v>
      </c>
      <c r="O7464">
        <v>3744</v>
      </c>
      <c r="P7464">
        <v>1872</v>
      </c>
      <c r="Q7464">
        <v>0.5</v>
      </c>
      <c r="R7464" t="s">
        <v>104</v>
      </c>
    </row>
    <row r="7465" spans="1:18" x14ac:dyDescent="0.25">
      <c r="A7465" t="s">
        <v>41</v>
      </c>
      <c r="B7465">
        <v>1185732</v>
      </c>
      <c r="C7465" s="1">
        <v>44474</v>
      </c>
      <c r="D7465" t="s">
        <v>33</v>
      </c>
      <c r="E7465" t="s">
        <v>169</v>
      </c>
      <c r="F7465" t="s">
        <v>47</v>
      </c>
      <c r="G7465">
        <v>4</v>
      </c>
      <c r="H7465">
        <v>2021</v>
      </c>
      <c r="I7465" t="s">
        <v>19</v>
      </c>
      <c r="J7465" t="s">
        <v>146</v>
      </c>
      <c r="K7465" t="s">
        <v>147</v>
      </c>
      <c r="L7465" t="s">
        <v>26</v>
      </c>
      <c r="M7465">
        <v>53</v>
      </c>
      <c r="N7465">
        <v>49</v>
      </c>
      <c r="O7465">
        <v>2597</v>
      </c>
      <c r="P7465">
        <v>1116.71</v>
      </c>
      <c r="Q7465">
        <v>0.43</v>
      </c>
      <c r="R7465" t="s">
        <v>104</v>
      </c>
    </row>
    <row r="7466" spans="1:18" x14ac:dyDescent="0.25">
      <c r="A7466" t="s">
        <v>41</v>
      </c>
      <c r="B7466">
        <v>1185732</v>
      </c>
      <c r="C7466" s="1">
        <v>44474</v>
      </c>
      <c r="D7466" t="s">
        <v>33</v>
      </c>
      <c r="E7466" t="s">
        <v>169</v>
      </c>
      <c r="F7466" t="s">
        <v>47</v>
      </c>
      <c r="G7466">
        <v>4</v>
      </c>
      <c r="H7466">
        <v>2021</v>
      </c>
      <c r="I7466" t="s">
        <v>19</v>
      </c>
      <c r="J7466" t="s">
        <v>146</v>
      </c>
      <c r="K7466" t="s">
        <v>147</v>
      </c>
      <c r="L7466" t="s">
        <v>28</v>
      </c>
      <c r="M7466">
        <v>50</v>
      </c>
      <c r="N7466">
        <v>38</v>
      </c>
      <c r="O7466">
        <v>1900</v>
      </c>
      <c r="P7466">
        <v>760</v>
      </c>
      <c r="Q7466">
        <v>0.4</v>
      </c>
      <c r="R7466" t="s">
        <v>104</v>
      </c>
    </row>
    <row r="7467" spans="1:18" x14ac:dyDescent="0.25">
      <c r="A7467" t="s">
        <v>41</v>
      </c>
      <c r="B7467">
        <v>1185732</v>
      </c>
      <c r="C7467" s="1">
        <v>44474</v>
      </c>
      <c r="D7467" t="s">
        <v>33</v>
      </c>
      <c r="E7467" t="s">
        <v>169</v>
      </c>
      <c r="F7467" t="s">
        <v>47</v>
      </c>
      <c r="G7467">
        <v>4</v>
      </c>
      <c r="H7467">
        <v>2021</v>
      </c>
      <c r="I7467" t="s">
        <v>19</v>
      </c>
      <c r="J7467" t="s">
        <v>146</v>
      </c>
      <c r="K7467" t="s">
        <v>147</v>
      </c>
      <c r="L7467" t="s">
        <v>30</v>
      </c>
      <c r="M7467">
        <v>64</v>
      </c>
      <c r="N7467">
        <v>42</v>
      </c>
      <c r="O7467">
        <v>2688</v>
      </c>
      <c r="P7467">
        <v>1128.96</v>
      </c>
      <c r="Q7467">
        <v>0.42</v>
      </c>
      <c r="R7467" t="s">
        <v>104</v>
      </c>
    </row>
    <row r="7468" spans="1:18" x14ac:dyDescent="0.25">
      <c r="A7468" t="s">
        <v>16</v>
      </c>
      <c r="B7468">
        <v>1185732</v>
      </c>
      <c r="C7468" s="1">
        <v>44474</v>
      </c>
      <c r="D7468" t="s">
        <v>33</v>
      </c>
      <c r="E7468" t="s">
        <v>169</v>
      </c>
      <c r="F7468" t="s">
        <v>47</v>
      </c>
      <c r="G7468">
        <v>4</v>
      </c>
      <c r="H7468">
        <v>2021</v>
      </c>
      <c r="I7468" t="s">
        <v>19</v>
      </c>
      <c r="J7468" t="s">
        <v>146</v>
      </c>
      <c r="K7468" t="s">
        <v>147</v>
      </c>
      <c r="L7468" t="s">
        <v>32</v>
      </c>
      <c r="M7468">
        <v>63</v>
      </c>
      <c r="N7468">
        <v>74</v>
      </c>
      <c r="O7468">
        <v>4662</v>
      </c>
      <c r="P7468">
        <v>2331</v>
      </c>
      <c r="Q7468">
        <v>0.5</v>
      </c>
      <c r="R7468" t="s">
        <v>104</v>
      </c>
    </row>
    <row r="7469" spans="1:18" x14ac:dyDescent="0.25">
      <c r="A7469" t="s">
        <v>16</v>
      </c>
      <c r="B7469">
        <v>1185732</v>
      </c>
      <c r="C7469" s="1">
        <v>44504</v>
      </c>
      <c r="D7469" t="s">
        <v>23</v>
      </c>
      <c r="E7469" t="s">
        <v>169</v>
      </c>
      <c r="F7469" t="s">
        <v>49</v>
      </c>
      <c r="G7469">
        <v>4</v>
      </c>
      <c r="H7469">
        <v>2021</v>
      </c>
      <c r="I7469" t="s">
        <v>19</v>
      </c>
      <c r="J7469" t="s">
        <v>146</v>
      </c>
      <c r="K7469" t="s">
        <v>147</v>
      </c>
      <c r="L7469" t="s">
        <v>21</v>
      </c>
      <c r="M7469">
        <v>60</v>
      </c>
      <c r="N7469">
        <v>111</v>
      </c>
      <c r="O7469">
        <v>6660</v>
      </c>
      <c r="P7469">
        <v>3330</v>
      </c>
      <c r="Q7469">
        <v>0.5</v>
      </c>
      <c r="R7469" t="s">
        <v>104</v>
      </c>
    </row>
    <row r="7470" spans="1:18" x14ac:dyDescent="0.25">
      <c r="A7470" t="s">
        <v>16</v>
      </c>
      <c r="B7470">
        <v>1185732</v>
      </c>
      <c r="C7470" s="1">
        <v>44504</v>
      </c>
      <c r="D7470" t="s">
        <v>23</v>
      </c>
      <c r="E7470" t="s">
        <v>169</v>
      </c>
      <c r="F7470" t="s">
        <v>49</v>
      </c>
      <c r="G7470">
        <v>4</v>
      </c>
      <c r="H7470">
        <v>2021</v>
      </c>
      <c r="I7470" t="s">
        <v>19</v>
      </c>
      <c r="J7470" t="s">
        <v>146</v>
      </c>
      <c r="K7470" t="s">
        <v>147</v>
      </c>
      <c r="L7470" t="s">
        <v>24</v>
      </c>
      <c r="M7470">
        <v>51</v>
      </c>
      <c r="N7470">
        <v>84</v>
      </c>
      <c r="O7470">
        <v>4284</v>
      </c>
      <c r="P7470">
        <v>2227.6799999999998</v>
      </c>
      <c r="Q7470">
        <v>0.52</v>
      </c>
      <c r="R7470" t="s">
        <v>104</v>
      </c>
    </row>
    <row r="7471" spans="1:18" x14ac:dyDescent="0.25">
      <c r="A7471" t="s">
        <v>16</v>
      </c>
      <c r="B7471">
        <v>1185732</v>
      </c>
      <c r="C7471" s="1">
        <v>44504</v>
      </c>
      <c r="D7471" t="s">
        <v>23</v>
      </c>
      <c r="E7471" t="s">
        <v>169</v>
      </c>
      <c r="F7471" t="s">
        <v>49</v>
      </c>
      <c r="G7471">
        <v>4</v>
      </c>
      <c r="H7471">
        <v>2021</v>
      </c>
      <c r="I7471" t="s">
        <v>19</v>
      </c>
      <c r="J7471" t="s">
        <v>146</v>
      </c>
      <c r="K7471" t="s">
        <v>147</v>
      </c>
      <c r="L7471" t="s">
        <v>26</v>
      </c>
      <c r="M7471">
        <v>51</v>
      </c>
      <c r="N7471">
        <v>80</v>
      </c>
      <c r="O7471">
        <v>4080</v>
      </c>
      <c r="P7471">
        <v>1836</v>
      </c>
      <c r="Q7471">
        <v>0.45</v>
      </c>
      <c r="R7471" t="s">
        <v>104</v>
      </c>
    </row>
    <row r="7472" spans="1:18" x14ac:dyDescent="0.25">
      <c r="A7472" t="s">
        <v>16</v>
      </c>
      <c r="B7472">
        <v>1185732</v>
      </c>
      <c r="C7472" s="1">
        <v>44504</v>
      </c>
      <c r="D7472" t="s">
        <v>23</v>
      </c>
      <c r="E7472" t="s">
        <v>169</v>
      </c>
      <c r="F7472" t="s">
        <v>49</v>
      </c>
      <c r="G7472">
        <v>4</v>
      </c>
      <c r="H7472">
        <v>2021</v>
      </c>
      <c r="I7472" t="s">
        <v>19</v>
      </c>
      <c r="J7472" t="s">
        <v>146</v>
      </c>
      <c r="K7472" t="s">
        <v>147</v>
      </c>
      <c r="L7472" t="s">
        <v>28</v>
      </c>
      <c r="M7472">
        <v>50</v>
      </c>
      <c r="N7472">
        <v>80</v>
      </c>
      <c r="O7472">
        <v>4000</v>
      </c>
      <c r="P7472">
        <v>1680</v>
      </c>
      <c r="Q7472">
        <v>0.42</v>
      </c>
      <c r="R7472" t="s">
        <v>104</v>
      </c>
    </row>
    <row r="7473" spans="1:18" x14ac:dyDescent="0.25">
      <c r="A7473" t="s">
        <v>16</v>
      </c>
      <c r="B7473">
        <v>1185732</v>
      </c>
      <c r="C7473" s="1">
        <v>44504</v>
      </c>
      <c r="D7473" t="s">
        <v>23</v>
      </c>
      <c r="E7473" t="s">
        <v>169</v>
      </c>
      <c r="F7473" t="s">
        <v>49</v>
      </c>
      <c r="G7473">
        <v>4</v>
      </c>
      <c r="H7473">
        <v>2021</v>
      </c>
      <c r="I7473" t="s">
        <v>19</v>
      </c>
      <c r="J7473" t="s">
        <v>146</v>
      </c>
      <c r="K7473" t="s">
        <v>147</v>
      </c>
      <c r="L7473" t="s">
        <v>30</v>
      </c>
      <c r="M7473">
        <v>60</v>
      </c>
      <c r="N7473">
        <v>68</v>
      </c>
      <c r="O7473">
        <v>4080</v>
      </c>
      <c r="P7473">
        <v>1795.2</v>
      </c>
      <c r="Q7473">
        <v>0.44</v>
      </c>
      <c r="R7473" t="s">
        <v>104</v>
      </c>
    </row>
    <row r="7474" spans="1:18" x14ac:dyDescent="0.25">
      <c r="A7474" t="s">
        <v>16</v>
      </c>
      <c r="B7474">
        <v>1185732</v>
      </c>
      <c r="C7474" s="1">
        <v>44504</v>
      </c>
      <c r="D7474" t="s">
        <v>23</v>
      </c>
      <c r="E7474" t="s">
        <v>169</v>
      </c>
      <c r="F7474" t="s">
        <v>49</v>
      </c>
      <c r="G7474">
        <v>4</v>
      </c>
      <c r="H7474">
        <v>2021</v>
      </c>
      <c r="I7474" t="s">
        <v>19</v>
      </c>
      <c r="J7474" t="s">
        <v>146</v>
      </c>
      <c r="K7474" t="s">
        <v>147</v>
      </c>
      <c r="L7474" t="s">
        <v>32</v>
      </c>
      <c r="M7474">
        <v>67</v>
      </c>
      <c r="N7474">
        <v>95</v>
      </c>
      <c r="O7474">
        <v>6365</v>
      </c>
      <c r="P7474">
        <v>2991.55</v>
      </c>
      <c r="Q7474">
        <v>0.47</v>
      </c>
      <c r="R7474" t="s">
        <v>104</v>
      </c>
    </row>
    <row r="7475" spans="1:18" x14ac:dyDescent="0.25">
      <c r="A7475" t="s">
        <v>16</v>
      </c>
      <c r="B7475">
        <v>1185732</v>
      </c>
      <c r="C7475" s="1">
        <v>44533</v>
      </c>
      <c r="D7475" t="s">
        <v>25</v>
      </c>
      <c r="E7475" t="s">
        <v>169</v>
      </c>
      <c r="F7475" t="s">
        <v>53</v>
      </c>
      <c r="G7475">
        <v>4</v>
      </c>
      <c r="H7475">
        <v>2021</v>
      </c>
      <c r="I7475" t="s">
        <v>19</v>
      </c>
      <c r="J7475" t="s">
        <v>146</v>
      </c>
      <c r="K7475" t="s">
        <v>147</v>
      </c>
      <c r="L7475" t="s">
        <v>21</v>
      </c>
      <c r="M7475">
        <v>59</v>
      </c>
      <c r="N7475">
        <v>150</v>
      </c>
      <c r="O7475">
        <v>8850</v>
      </c>
      <c r="P7475">
        <v>4513.5</v>
      </c>
      <c r="Q7475">
        <v>0.51</v>
      </c>
      <c r="R7475" t="s">
        <v>104</v>
      </c>
    </row>
    <row r="7476" spans="1:18" x14ac:dyDescent="0.25">
      <c r="A7476" t="s">
        <v>16</v>
      </c>
      <c r="B7476">
        <v>1185732</v>
      </c>
      <c r="C7476" s="1">
        <v>44533</v>
      </c>
      <c r="D7476" t="s">
        <v>25</v>
      </c>
      <c r="E7476" t="s">
        <v>169</v>
      </c>
      <c r="F7476" t="s">
        <v>53</v>
      </c>
      <c r="G7476">
        <v>4</v>
      </c>
      <c r="H7476">
        <v>2021</v>
      </c>
      <c r="I7476" t="s">
        <v>19</v>
      </c>
      <c r="J7476" t="s">
        <v>146</v>
      </c>
      <c r="K7476" t="s">
        <v>147</v>
      </c>
      <c r="L7476" t="s">
        <v>24</v>
      </c>
      <c r="M7476">
        <v>51</v>
      </c>
      <c r="N7476">
        <v>101</v>
      </c>
      <c r="O7476">
        <v>5151</v>
      </c>
      <c r="P7476">
        <v>2627.01</v>
      </c>
      <c r="Q7476">
        <v>0.51</v>
      </c>
      <c r="R7476" t="s">
        <v>104</v>
      </c>
    </row>
    <row r="7477" spans="1:18" x14ac:dyDescent="0.25">
      <c r="A7477" t="s">
        <v>16</v>
      </c>
      <c r="B7477">
        <v>1185732</v>
      </c>
      <c r="C7477" s="1">
        <v>44533</v>
      </c>
      <c r="D7477" t="s">
        <v>25</v>
      </c>
      <c r="E7477" t="s">
        <v>169</v>
      </c>
      <c r="F7477" t="s">
        <v>53</v>
      </c>
      <c r="G7477">
        <v>4</v>
      </c>
      <c r="H7477">
        <v>2021</v>
      </c>
      <c r="I7477" t="s">
        <v>19</v>
      </c>
      <c r="J7477" t="s">
        <v>146</v>
      </c>
      <c r="K7477" t="s">
        <v>147</v>
      </c>
      <c r="L7477" t="s">
        <v>26</v>
      </c>
      <c r="M7477">
        <v>50</v>
      </c>
      <c r="N7477">
        <v>88</v>
      </c>
      <c r="O7477">
        <v>4400</v>
      </c>
      <c r="P7477">
        <v>1980</v>
      </c>
      <c r="Q7477">
        <v>0.45</v>
      </c>
      <c r="R7477" t="s">
        <v>104</v>
      </c>
    </row>
    <row r="7478" spans="1:18" x14ac:dyDescent="0.25">
      <c r="A7478" t="s">
        <v>16</v>
      </c>
      <c r="B7478">
        <v>1185732</v>
      </c>
      <c r="C7478" s="1">
        <v>44533</v>
      </c>
      <c r="D7478" t="s">
        <v>25</v>
      </c>
      <c r="E7478" t="s">
        <v>169</v>
      </c>
      <c r="F7478" t="s">
        <v>53</v>
      </c>
      <c r="G7478">
        <v>4</v>
      </c>
      <c r="H7478">
        <v>2021</v>
      </c>
      <c r="I7478" t="s">
        <v>19</v>
      </c>
      <c r="J7478" t="s">
        <v>146</v>
      </c>
      <c r="K7478" t="s">
        <v>147</v>
      </c>
      <c r="L7478" t="s">
        <v>28</v>
      </c>
      <c r="M7478">
        <v>53</v>
      </c>
      <c r="N7478">
        <v>87</v>
      </c>
      <c r="O7478">
        <v>4611</v>
      </c>
      <c r="P7478">
        <v>1936.62</v>
      </c>
      <c r="Q7478">
        <v>0.42</v>
      </c>
      <c r="R7478" t="s">
        <v>104</v>
      </c>
    </row>
    <row r="7479" spans="1:18" x14ac:dyDescent="0.25">
      <c r="A7479" t="s">
        <v>16</v>
      </c>
      <c r="B7479">
        <v>1185732</v>
      </c>
      <c r="C7479" s="1">
        <v>44533</v>
      </c>
      <c r="D7479" t="s">
        <v>25</v>
      </c>
      <c r="E7479" t="s">
        <v>169</v>
      </c>
      <c r="F7479" t="s">
        <v>53</v>
      </c>
      <c r="G7479">
        <v>4</v>
      </c>
      <c r="H7479">
        <v>2021</v>
      </c>
      <c r="I7479" t="s">
        <v>19</v>
      </c>
      <c r="J7479" t="s">
        <v>146</v>
      </c>
      <c r="K7479" t="s">
        <v>147</v>
      </c>
      <c r="L7479" t="s">
        <v>30</v>
      </c>
      <c r="M7479">
        <v>60</v>
      </c>
      <c r="N7479">
        <v>78</v>
      </c>
      <c r="O7479">
        <v>4680</v>
      </c>
      <c r="P7479">
        <v>2106</v>
      </c>
      <c r="Q7479">
        <v>0.45</v>
      </c>
      <c r="R7479" t="s">
        <v>104</v>
      </c>
    </row>
    <row r="7480" spans="1:18" x14ac:dyDescent="0.25">
      <c r="A7480" t="s">
        <v>16</v>
      </c>
      <c r="B7480">
        <v>1185732</v>
      </c>
      <c r="C7480" s="1">
        <v>44533</v>
      </c>
      <c r="D7480" t="s">
        <v>25</v>
      </c>
      <c r="E7480" t="s">
        <v>169</v>
      </c>
      <c r="F7480" t="s">
        <v>53</v>
      </c>
      <c r="G7480">
        <v>4</v>
      </c>
      <c r="H7480">
        <v>2021</v>
      </c>
      <c r="I7480" t="s">
        <v>19</v>
      </c>
      <c r="J7480" t="s">
        <v>146</v>
      </c>
      <c r="K7480" t="s">
        <v>147</v>
      </c>
      <c r="L7480" t="s">
        <v>32</v>
      </c>
      <c r="M7480">
        <v>67</v>
      </c>
      <c r="N7480">
        <v>112</v>
      </c>
      <c r="O7480">
        <v>7504</v>
      </c>
      <c r="P7480">
        <v>3451.84</v>
      </c>
      <c r="Q7480">
        <v>0.46</v>
      </c>
      <c r="R7480" t="s">
        <v>104</v>
      </c>
    </row>
    <row r="7481" spans="1:18" x14ac:dyDescent="0.25">
      <c r="A7481" t="s">
        <v>16</v>
      </c>
      <c r="B7481">
        <v>1185732</v>
      </c>
      <c r="C7481" s="1">
        <v>44206</v>
      </c>
      <c r="D7481" t="s">
        <v>29</v>
      </c>
      <c r="E7481" t="s">
        <v>170</v>
      </c>
      <c r="F7481" t="s">
        <v>18</v>
      </c>
      <c r="G7481">
        <v>1</v>
      </c>
      <c r="H7481">
        <v>2021</v>
      </c>
      <c r="I7481" t="s">
        <v>19</v>
      </c>
      <c r="J7481" t="s">
        <v>146</v>
      </c>
      <c r="K7481" t="s">
        <v>147</v>
      </c>
      <c r="L7481" t="s">
        <v>21</v>
      </c>
      <c r="M7481">
        <v>34</v>
      </c>
      <c r="N7481">
        <v>115</v>
      </c>
      <c r="O7481">
        <v>3910</v>
      </c>
      <c r="P7481">
        <v>1798.6</v>
      </c>
      <c r="Q7481">
        <v>0.46</v>
      </c>
      <c r="R7481" t="s">
        <v>104</v>
      </c>
    </row>
    <row r="7482" spans="1:18" x14ac:dyDescent="0.25">
      <c r="A7482" t="s">
        <v>16</v>
      </c>
      <c r="B7482">
        <v>1185732</v>
      </c>
      <c r="C7482" s="1">
        <v>44206</v>
      </c>
      <c r="D7482" t="s">
        <v>29</v>
      </c>
      <c r="E7482" t="s">
        <v>170</v>
      </c>
      <c r="F7482" t="s">
        <v>18</v>
      </c>
      <c r="G7482">
        <v>1</v>
      </c>
      <c r="H7482">
        <v>2021</v>
      </c>
      <c r="I7482" t="s">
        <v>19</v>
      </c>
      <c r="J7482" t="s">
        <v>146</v>
      </c>
      <c r="K7482" t="s">
        <v>147</v>
      </c>
      <c r="L7482" t="s">
        <v>24</v>
      </c>
      <c r="M7482">
        <v>34</v>
      </c>
      <c r="N7482">
        <v>63</v>
      </c>
      <c r="O7482">
        <v>2142</v>
      </c>
      <c r="P7482">
        <v>963.9</v>
      </c>
      <c r="Q7482">
        <v>0.45</v>
      </c>
      <c r="R7482" t="s">
        <v>104</v>
      </c>
    </row>
    <row r="7483" spans="1:18" x14ac:dyDescent="0.25">
      <c r="A7483" t="s">
        <v>16</v>
      </c>
      <c r="B7483">
        <v>1185732</v>
      </c>
      <c r="C7483" s="1">
        <v>44206</v>
      </c>
      <c r="D7483" t="s">
        <v>29</v>
      </c>
      <c r="E7483" t="s">
        <v>170</v>
      </c>
      <c r="F7483" t="s">
        <v>18</v>
      </c>
      <c r="G7483">
        <v>1</v>
      </c>
      <c r="H7483">
        <v>2021</v>
      </c>
      <c r="I7483" t="s">
        <v>19</v>
      </c>
      <c r="J7483" t="s">
        <v>146</v>
      </c>
      <c r="K7483" t="s">
        <v>147</v>
      </c>
      <c r="L7483" t="s">
        <v>26</v>
      </c>
      <c r="M7483">
        <v>24</v>
      </c>
      <c r="N7483">
        <v>63</v>
      </c>
      <c r="O7483">
        <v>1512</v>
      </c>
      <c r="P7483">
        <v>831.6</v>
      </c>
      <c r="Q7483">
        <v>0.55000000000000004</v>
      </c>
      <c r="R7483" t="s">
        <v>104</v>
      </c>
    </row>
    <row r="7484" spans="1:18" x14ac:dyDescent="0.25">
      <c r="A7484" t="s">
        <v>16</v>
      </c>
      <c r="B7484">
        <v>1185732</v>
      </c>
      <c r="C7484" s="1">
        <v>44206</v>
      </c>
      <c r="D7484" t="s">
        <v>29</v>
      </c>
      <c r="E7484" t="s">
        <v>170</v>
      </c>
      <c r="F7484" t="s">
        <v>18</v>
      </c>
      <c r="G7484">
        <v>1</v>
      </c>
      <c r="H7484">
        <v>2021</v>
      </c>
      <c r="I7484" t="s">
        <v>19</v>
      </c>
      <c r="J7484" t="s">
        <v>146</v>
      </c>
      <c r="K7484" t="s">
        <v>147</v>
      </c>
      <c r="L7484" t="s">
        <v>28</v>
      </c>
      <c r="M7484">
        <v>29</v>
      </c>
      <c r="N7484">
        <v>20</v>
      </c>
      <c r="O7484">
        <v>580</v>
      </c>
      <c r="P7484">
        <v>307.39999999999998</v>
      </c>
      <c r="Q7484">
        <v>0.53</v>
      </c>
      <c r="R7484" t="s">
        <v>104</v>
      </c>
    </row>
    <row r="7485" spans="1:18" x14ac:dyDescent="0.25">
      <c r="A7485" t="s">
        <v>16</v>
      </c>
      <c r="B7485">
        <v>1185732</v>
      </c>
      <c r="C7485" s="1">
        <v>44206</v>
      </c>
      <c r="D7485" t="s">
        <v>29</v>
      </c>
      <c r="E7485" t="s">
        <v>170</v>
      </c>
      <c r="F7485" t="s">
        <v>18</v>
      </c>
      <c r="G7485">
        <v>1</v>
      </c>
      <c r="H7485">
        <v>2021</v>
      </c>
      <c r="I7485" t="s">
        <v>19</v>
      </c>
      <c r="J7485" t="s">
        <v>146</v>
      </c>
      <c r="K7485" t="s">
        <v>147</v>
      </c>
      <c r="L7485" t="s">
        <v>30</v>
      </c>
      <c r="M7485">
        <v>44</v>
      </c>
      <c r="N7485">
        <v>33</v>
      </c>
      <c r="O7485">
        <v>1452</v>
      </c>
      <c r="P7485">
        <v>580.79999999999995</v>
      </c>
      <c r="Q7485">
        <v>0.4</v>
      </c>
      <c r="R7485" t="s">
        <v>104</v>
      </c>
    </row>
    <row r="7486" spans="1:18" x14ac:dyDescent="0.25">
      <c r="A7486" t="s">
        <v>16</v>
      </c>
      <c r="B7486">
        <v>1185732</v>
      </c>
      <c r="C7486" s="1">
        <v>44206</v>
      </c>
      <c r="D7486" t="s">
        <v>29</v>
      </c>
      <c r="E7486" t="s">
        <v>170</v>
      </c>
      <c r="F7486" t="s">
        <v>18</v>
      </c>
      <c r="G7486">
        <v>1</v>
      </c>
      <c r="H7486">
        <v>2021</v>
      </c>
      <c r="I7486" t="s">
        <v>19</v>
      </c>
      <c r="J7486" t="s">
        <v>146</v>
      </c>
      <c r="K7486" t="s">
        <v>147</v>
      </c>
      <c r="L7486" t="s">
        <v>32</v>
      </c>
      <c r="M7486">
        <v>33</v>
      </c>
      <c r="N7486">
        <v>63</v>
      </c>
      <c r="O7486">
        <v>2079</v>
      </c>
      <c r="P7486">
        <v>1122.6600000000001</v>
      </c>
      <c r="Q7486">
        <v>0.54</v>
      </c>
      <c r="R7486" t="s">
        <v>104</v>
      </c>
    </row>
    <row r="7487" spans="1:18" x14ac:dyDescent="0.25">
      <c r="A7487" t="s">
        <v>16</v>
      </c>
      <c r="B7487">
        <v>1185732</v>
      </c>
      <c r="C7487" s="1">
        <v>44235</v>
      </c>
      <c r="D7487" t="s">
        <v>31</v>
      </c>
      <c r="E7487" t="s">
        <v>169</v>
      </c>
      <c r="F7487" t="s">
        <v>35</v>
      </c>
      <c r="G7487">
        <v>1</v>
      </c>
      <c r="H7487">
        <v>2021</v>
      </c>
      <c r="I7487" t="s">
        <v>19</v>
      </c>
      <c r="J7487" t="s">
        <v>146</v>
      </c>
      <c r="K7487" t="s">
        <v>147</v>
      </c>
      <c r="L7487" t="s">
        <v>21</v>
      </c>
      <c r="M7487">
        <v>34</v>
      </c>
      <c r="N7487">
        <v>119</v>
      </c>
      <c r="O7487">
        <v>4046</v>
      </c>
      <c r="P7487">
        <v>1982.54</v>
      </c>
      <c r="Q7487">
        <v>0.49</v>
      </c>
      <c r="R7487" t="s">
        <v>104</v>
      </c>
    </row>
    <row r="7488" spans="1:18" x14ac:dyDescent="0.25">
      <c r="A7488" t="s">
        <v>16</v>
      </c>
      <c r="B7488">
        <v>1185732</v>
      </c>
      <c r="C7488" s="1">
        <v>44235</v>
      </c>
      <c r="D7488" t="s">
        <v>31</v>
      </c>
      <c r="E7488" t="s">
        <v>169</v>
      </c>
      <c r="F7488" t="s">
        <v>35</v>
      </c>
      <c r="G7488">
        <v>1</v>
      </c>
      <c r="H7488">
        <v>2021</v>
      </c>
      <c r="I7488" t="s">
        <v>19</v>
      </c>
      <c r="J7488" t="s">
        <v>146</v>
      </c>
      <c r="K7488" t="s">
        <v>147</v>
      </c>
      <c r="L7488" t="s">
        <v>24</v>
      </c>
      <c r="M7488">
        <v>34</v>
      </c>
      <c r="N7488">
        <v>36</v>
      </c>
      <c r="O7488">
        <v>1224</v>
      </c>
      <c r="P7488">
        <v>575.28</v>
      </c>
      <c r="Q7488">
        <v>0.47</v>
      </c>
      <c r="R7488" t="s">
        <v>104</v>
      </c>
    </row>
    <row r="7489" spans="1:18" x14ac:dyDescent="0.25">
      <c r="A7489" t="s">
        <v>16</v>
      </c>
      <c r="B7489">
        <v>1185732</v>
      </c>
      <c r="C7489" s="1">
        <v>44235</v>
      </c>
      <c r="D7489" t="s">
        <v>31</v>
      </c>
      <c r="E7489" t="s">
        <v>169</v>
      </c>
      <c r="F7489" t="s">
        <v>35</v>
      </c>
      <c r="G7489">
        <v>1</v>
      </c>
      <c r="H7489">
        <v>2021</v>
      </c>
      <c r="I7489" t="s">
        <v>19</v>
      </c>
      <c r="J7489" t="s">
        <v>146</v>
      </c>
      <c r="K7489" t="s">
        <v>147</v>
      </c>
      <c r="L7489" t="s">
        <v>26</v>
      </c>
      <c r="M7489">
        <v>24</v>
      </c>
      <c r="N7489">
        <v>49</v>
      </c>
      <c r="O7489">
        <v>1176</v>
      </c>
      <c r="P7489">
        <v>588</v>
      </c>
      <c r="Q7489">
        <v>0.5</v>
      </c>
      <c r="R7489" t="s">
        <v>104</v>
      </c>
    </row>
    <row r="7490" spans="1:18" x14ac:dyDescent="0.25">
      <c r="A7490" t="s">
        <v>16</v>
      </c>
      <c r="B7490">
        <v>1185732</v>
      </c>
      <c r="C7490" s="1">
        <v>44235</v>
      </c>
      <c r="D7490" t="s">
        <v>31</v>
      </c>
      <c r="E7490" t="s">
        <v>169</v>
      </c>
      <c r="F7490" t="s">
        <v>35</v>
      </c>
      <c r="G7490">
        <v>1</v>
      </c>
      <c r="H7490">
        <v>2021</v>
      </c>
      <c r="I7490" t="s">
        <v>19</v>
      </c>
      <c r="J7490" t="s">
        <v>148</v>
      </c>
      <c r="K7490" t="s">
        <v>149</v>
      </c>
      <c r="L7490" t="s">
        <v>28</v>
      </c>
      <c r="M7490">
        <v>29</v>
      </c>
      <c r="N7490">
        <v>13</v>
      </c>
      <c r="O7490">
        <v>377</v>
      </c>
      <c r="P7490">
        <v>203.58</v>
      </c>
      <c r="Q7490">
        <v>0.54</v>
      </c>
      <c r="R7490" t="s">
        <v>104</v>
      </c>
    </row>
    <row r="7491" spans="1:18" x14ac:dyDescent="0.25">
      <c r="A7491" t="s">
        <v>16</v>
      </c>
      <c r="B7491">
        <v>1185732</v>
      </c>
      <c r="C7491" s="1">
        <v>44235</v>
      </c>
      <c r="D7491" t="s">
        <v>31</v>
      </c>
      <c r="E7491" t="s">
        <v>169</v>
      </c>
      <c r="F7491" t="s">
        <v>35</v>
      </c>
      <c r="G7491">
        <v>1</v>
      </c>
      <c r="H7491">
        <v>2021</v>
      </c>
      <c r="I7491" t="s">
        <v>19</v>
      </c>
      <c r="J7491" t="s">
        <v>148</v>
      </c>
      <c r="K7491" t="s">
        <v>149</v>
      </c>
      <c r="L7491" t="s">
        <v>30</v>
      </c>
      <c r="M7491">
        <v>41</v>
      </c>
      <c r="N7491">
        <v>35</v>
      </c>
      <c r="O7491">
        <v>1435</v>
      </c>
      <c r="P7491">
        <v>588.35</v>
      </c>
      <c r="Q7491">
        <v>0.41</v>
      </c>
      <c r="R7491" t="s">
        <v>104</v>
      </c>
    </row>
    <row r="7492" spans="1:18" x14ac:dyDescent="0.25">
      <c r="A7492" t="s">
        <v>16</v>
      </c>
      <c r="B7492">
        <v>1185732</v>
      </c>
      <c r="C7492" s="1">
        <v>44235</v>
      </c>
      <c r="D7492" t="s">
        <v>31</v>
      </c>
      <c r="E7492" t="s">
        <v>169</v>
      </c>
      <c r="F7492" t="s">
        <v>35</v>
      </c>
      <c r="G7492">
        <v>1</v>
      </c>
      <c r="H7492">
        <v>2021</v>
      </c>
      <c r="I7492" t="s">
        <v>19</v>
      </c>
      <c r="J7492" t="s">
        <v>148</v>
      </c>
      <c r="K7492" t="s">
        <v>149</v>
      </c>
      <c r="L7492" t="s">
        <v>32</v>
      </c>
      <c r="M7492">
        <v>33</v>
      </c>
      <c r="N7492">
        <v>65</v>
      </c>
      <c r="O7492">
        <v>2145</v>
      </c>
      <c r="P7492">
        <v>1136.8499999999999</v>
      </c>
      <c r="Q7492">
        <v>0.53</v>
      </c>
      <c r="R7492" t="s">
        <v>104</v>
      </c>
    </row>
    <row r="7493" spans="1:18" x14ac:dyDescent="0.25">
      <c r="A7493" t="s">
        <v>16</v>
      </c>
      <c r="B7493">
        <v>1185732</v>
      </c>
      <c r="C7493" s="1">
        <v>44261</v>
      </c>
      <c r="D7493" t="s">
        <v>27</v>
      </c>
      <c r="E7493" t="s">
        <v>170</v>
      </c>
      <c r="F7493" t="s">
        <v>36</v>
      </c>
      <c r="G7493">
        <v>1</v>
      </c>
      <c r="H7493">
        <v>2021</v>
      </c>
      <c r="I7493" t="s">
        <v>19</v>
      </c>
      <c r="J7493" t="s">
        <v>148</v>
      </c>
      <c r="K7493" t="s">
        <v>149</v>
      </c>
      <c r="L7493" t="s">
        <v>21</v>
      </c>
      <c r="M7493">
        <v>34</v>
      </c>
      <c r="N7493">
        <v>111</v>
      </c>
      <c r="O7493">
        <v>3774</v>
      </c>
      <c r="P7493">
        <v>1887</v>
      </c>
      <c r="Q7493">
        <v>0.5</v>
      </c>
      <c r="R7493" t="s">
        <v>104</v>
      </c>
    </row>
    <row r="7494" spans="1:18" x14ac:dyDescent="0.25">
      <c r="A7494" t="s">
        <v>16</v>
      </c>
      <c r="B7494">
        <v>1185732</v>
      </c>
      <c r="C7494" s="1">
        <v>44261</v>
      </c>
      <c r="D7494" t="s">
        <v>27</v>
      </c>
      <c r="E7494" t="s">
        <v>170</v>
      </c>
      <c r="F7494" t="s">
        <v>36</v>
      </c>
      <c r="G7494">
        <v>1</v>
      </c>
      <c r="H7494">
        <v>2021</v>
      </c>
      <c r="I7494" t="s">
        <v>19</v>
      </c>
      <c r="J7494" t="s">
        <v>148</v>
      </c>
      <c r="K7494" t="s">
        <v>149</v>
      </c>
      <c r="L7494" t="s">
        <v>24</v>
      </c>
      <c r="M7494">
        <v>34</v>
      </c>
      <c r="N7494">
        <v>44</v>
      </c>
      <c r="O7494">
        <v>1496</v>
      </c>
      <c r="P7494">
        <v>673.2</v>
      </c>
      <c r="Q7494">
        <v>0.45</v>
      </c>
      <c r="R7494" t="s">
        <v>104</v>
      </c>
    </row>
    <row r="7495" spans="1:18" x14ac:dyDescent="0.25">
      <c r="A7495" t="s">
        <v>16</v>
      </c>
      <c r="B7495">
        <v>1185732</v>
      </c>
      <c r="C7495" s="1">
        <v>44261</v>
      </c>
      <c r="D7495" t="s">
        <v>27</v>
      </c>
      <c r="E7495" t="s">
        <v>170</v>
      </c>
      <c r="F7495" t="s">
        <v>36</v>
      </c>
      <c r="G7495">
        <v>1</v>
      </c>
      <c r="H7495">
        <v>2021</v>
      </c>
      <c r="I7495" t="s">
        <v>19</v>
      </c>
      <c r="J7495" t="s">
        <v>148</v>
      </c>
      <c r="K7495" t="s">
        <v>149</v>
      </c>
      <c r="L7495" t="s">
        <v>26</v>
      </c>
      <c r="M7495">
        <v>23</v>
      </c>
      <c r="N7495">
        <v>51</v>
      </c>
      <c r="O7495">
        <v>1173</v>
      </c>
      <c r="P7495">
        <v>609.96</v>
      </c>
      <c r="Q7495">
        <v>0.52</v>
      </c>
      <c r="R7495" t="s">
        <v>104</v>
      </c>
    </row>
    <row r="7496" spans="1:18" x14ac:dyDescent="0.25">
      <c r="A7496" t="s">
        <v>16</v>
      </c>
      <c r="B7496">
        <v>1185732</v>
      </c>
      <c r="C7496" s="1">
        <v>44261</v>
      </c>
      <c r="D7496" t="s">
        <v>27</v>
      </c>
      <c r="E7496" t="s">
        <v>170</v>
      </c>
      <c r="F7496" t="s">
        <v>36</v>
      </c>
      <c r="G7496">
        <v>1</v>
      </c>
      <c r="H7496">
        <v>2021</v>
      </c>
      <c r="I7496" t="s">
        <v>19</v>
      </c>
      <c r="J7496" t="s">
        <v>148</v>
      </c>
      <c r="K7496" t="s">
        <v>149</v>
      </c>
      <c r="L7496" t="s">
        <v>28</v>
      </c>
      <c r="M7496">
        <v>29</v>
      </c>
      <c r="N7496">
        <v>8</v>
      </c>
      <c r="O7496">
        <v>232</v>
      </c>
      <c r="P7496">
        <v>116</v>
      </c>
      <c r="Q7496">
        <v>0.5</v>
      </c>
      <c r="R7496" t="s">
        <v>104</v>
      </c>
    </row>
    <row r="7497" spans="1:18" x14ac:dyDescent="0.25">
      <c r="A7497" t="s">
        <v>16</v>
      </c>
      <c r="B7497">
        <v>1185732</v>
      </c>
      <c r="C7497" s="1">
        <v>44261</v>
      </c>
      <c r="D7497" t="s">
        <v>27</v>
      </c>
      <c r="E7497" t="s">
        <v>170</v>
      </c>
      <c r="F7497" t="s">
        <v>36</v>
      </c>
      <c r="G7497">
        <v>1</v>
      </c>
      <c r="H7497">
        <v>2021</v>
      </c>
      <c r="I7497" t="s">
        <v>19</v>
      </c>
      <c r="J7497" t="s">
        <v>148</v>
      </c>
      <c r="K7497" t="s">
        <v>149</v>
      </c>
      <c r="L7497" t="s">
        <v>30</v>
      </c>
      <c r="M7497">
        <v>44</v>
      </c>
      <c r="N7497">
        <v>20</v>
      </c>
      <c r="O7497">
        <v>880</v>
      </c>
      <c r="P7497">
        <v>396</v>
      </c>
      <c r="Q7497">
        <v>0.45</v>
      </c>
      <c r="R7497" t="s">
        <v>104</v>
      </c>
    </row>
    <row r="7498" spans="1:18" x14ac:dyDescent="0.25">
      <c r="A7498" t="s">
        <v>16</v>
      </c>
      <c r="B7498">
        <v>1185732</v>
      </c>
      <c r="C7498" s="1">
        <v>44261</v>
      </c>
      <c r="D7498" t="s">
        <v>27</v>
      </c>
      <c r="E7498" t="s">
        <v>170</v>
      </c>
      <c r="F7498" t="s">
        <v>36</v>
      </c>
      <c r="G7498">
        <v>1</v>
      </c>
      <c r="H7498">
        <v>2021</v>
      </c>
      <c r="I7498" t="s">
        <v>19</v>
      </c>
      <c r="J7498" t="s">
        <v>148</v>
      </c>
      <c r="K7498" t="s">
        <v>149</v>
      </c>
      <c r="L7498" t="s">
        <v>32</v>
      </c>
      <c r="M7498">
        <v>32</v>
      </c>
      <c r="N7498">
        <v>51</v>
      </c>
      <c r="O7498">
        <v>1632</v>
      </c>
      <c r="P7498">
        <v>881.28</v>
      </c>
      <c r="Q7498">
        <v>0.54</v>
      </c>
      <c r="R7498" t="s">
        <v>104</v>
      </c>
    </row>
    <row r="7499" spans="1:18" x14ac:dyDescent="0.25">
      <c r="A7499" t="s">
        <v>16</v>
      </c>
      <c r="B7499">
        <v>1185732</v>
      </c>
      <c r="C7499" s="1">
        <v>44293</v>
      </c>
      <c r="D7499" t="s">
        <v>17</v>
      </c>
      <c r="E7499" t="s">
        <v>169</v>
      </c>
      <c r="F7499" t="s">
        <v>38</v>
      </c>
      <c r="G7499">
        <v>2</v>
      </c>
      <c r="H7499">
        <v>2021</v>
      </c>
      <c r="I7499" t="s">
        <v>19</v>
      </c>
      <c r="J7499" t="s">
        <v>148</v>
      </c>
      <c r="K7499" t="s">
        <v>149</v>
      </c>
      <c r="L7499" t="s">
        <v>21</v>
      </c>
      <c r="M7499">
        <v>32</v>
      </c>
      <c r="N7499">
        <v>111</v>
      </c>
      <c r="O7499">
        <v>3552</v>
      </c>
      <c r="P7499">
        <v>1740.48</v>
      </c>
      <c r="Q7499">
        <v>0.49</v>
      </c>
      <c r="R7499" t="s">
        <v>104</v>
      </c>
    </row>
    <row r="7500" spans="1:18" x14ac:dyDescent="0.25">
      <c r="A7500" t="s">
        <v>16</v>
      </c>
      <c r="B7500">
        <v>1185732</v>
      </c>
      <c r="C7500" s="1">
        <v>44293</v>
      </c>
      <c r="D7500" t="s">
        <v>17</v>
      </c>
      <c r="E7500" t="s">
        <v>169</v>
      </c>
      <c r="F7500" t="s">
        <v>38</v>
      </c>
      <c r="G7500">
        <v>2</v>
      </c>
      <c r="H7500">
        <v>2021</v>
      </c>
      <c r="I7500" t="s">
        <v>19</v>
      </c>
      <c r="J7500" t="s">
        <v>148</v>
      </c>
      <c r="K7500" t="s">
        <v>149</v>
      </c>
      <c r="L7500" t="s">
        <v>24</v>
      </c>
      <c r="M7500">
        <v>32</v>
      </c>
      <c r="N7500">
        <v>33</v>
      </c>
      <c r="O7500">
        <v>1056</v>
      </c>
      <c r="P7500">
        <v>528</v>
      </c>
      <c r="Q7500">
        <v>0.5</v>
      </c>
      <c r="R7500" t="s">
        <v>104</v>
      </c>
    </row>
    <row r="7501" spans="1:18" x14ac:dyDescent="0.25">
      <c r="A7501" t="s">
        <v>16</v>
      </c>
      <c r="B7501">
        <v>1185732</v>
      </c>
      <c r="C7501" s="1">
        <v>44293</v>
      </c>
      <c r="D7501" t="s">
        <v>17</v>
      </c>
      <c r="E7501" t="s">
        <v>169</v>
      </c>
      <c r="F7501" t="s">
        <v>38</v>
      </c>
      <c r="G7501">
        <v>2</v>
      </c>
      <c r="H7501">
        <v>2021</v>
      </c>
      <c r="I7501" t="s">
        <v>19</v>
      </c>
      <c r="J7501" t="s">
        <v>148</v>
      </c>
      <c r="K7501" t="s">
        <v>149</v>
      </c>
      <c r="L7501" t="s">
        <v>26</v>
      </c>
      <c r="M7501">
        <v>24</v>
      </c>
      <c r="N7501">
        <v>36</v>
      </c>
      <c r="O7501">
        <v>864</v>
      </c>
      <c r="P7501">
        <v>449.28</v>
      </c>
      <c r="Q7501">
        <v>0.52</v>
      </c>
      <c r="R7501" t="s">
        <v>104</v>
      </c>
    </row>
    <row r="7502" spans="1:18" x14ac:dyDescent="0.25">
      <c r="A7502" t="s">
        <v>16</v>
      </c>
      <c r="B7502">
        <v>1185732</v>
      </c>
      <c r="C7502" s="1">
        <v>44293</v>
      </c>
      <c r="D7502" t="s">
        <v>17</v>
      </c>
      <c r="E7502" t="s">
        <v>169</v>
      </c>
      <c r="F7502" t="s">
        <v>38</v>
      </c>
      <c r="G7502">
        <v>2</v>
      </c>
      <c r="H7502">
        <v>2021</v>
      </c>
      <c r="I7502" t="s">
        <v>19</v>
      </c>
      <c r="J7502" t="s">
        <v>148</v>
      </c>
      <c r="K7502" t="s">
        <v>149</v>
      </c>
      <c r="L7502" t="s">
        <v>28</v>
      </c>
      <c r="M7502">
        <v>29</v>
      </c>
      <c r="N7502">
        <v>13</v>
      </c>
      <c r="O7502">
        <v>377</v>
      </c>
      <c r="P7502">
        <v>199.81</v>
      </c>
      <c r="Q7502">
        <v>0.53</v>
      </c>
      <c r="R7502" t="s">
        <v>104</v>
      </c>
    </row>
    <row r="7503" spans="1:18" x14ac:dyDescent="0.25">
      <c r="A7503" t="s">
        <v>16</v>
      </c>
      <c r="B7503">
        <v>1185732</v>
      </c>
      <c r="C7503" s="1">
        <v>44293</v>
      </c>
      <c r="D7503" t="s">
        <v>17</v>
      </c>
      <c r="E7503" t="s">
        <v>169</v>
      </c>
      <c r="F7503" t="s">
        <v>38</v>
      </c>
      <c r="G7503">
        <v>2</v>
      </c>
      <c r="H7503">
        <v>2021</v>
      </c>
      <c r="I7503" t="s">
        <v>19</v>
      </c>
      <c r="J7503" t="s">
        <v>148</v>
      </c>
      <c r="K7503" t="s">
        <v>149</v>
      </c>
      <c r="L7503" t="s">
        <v>30</v>
      </c>
      <c r="M7503">
        <v>44</v>
      </c>
      <c r="N7503">
        <v>15</v>
      </c>
      <c r="O7503">
        <v>660</v>
      </c>
      <c r="P7503">
        <v>264</v>
      </c>
      <c r="Q7503">
        <v>0.4</v>
      </c>
      <c r="R7503" t="s">
        <v>104</v>
      </c>
    </row>
    <row r="7504" spans="1:18" x14ac:dyDescent="0.25">
      <c r="A7504" t="s">
        <v>16</v>
      </c>
      <c r="B7504">
        <v>1185732</v>
      </c>
      <c r="C7504" s="1">
        <v>44293</v>
      </c>
      <c r="D7504" t="s">
        <v>17</v>
      </c>
      <c r="E7504" t="s">
        <v>169</v>
      </c>
      <c r="F7504" t="s">
        <v>38</v>
      </c>
      <c r="G7504">
        <v>2</v>
      </c>
      <c r="H7504">
        <v>2021</v>
      </c>
      <c r="I7504" t="s">
        <v>19</v>
      </c>
      <c r="J7504" t="s">
        <v>148</v>
      </c>
      <c r="K7504" t="s">
        <v>149</v>
      </c>
      <c r="L7504" t="s">
        <v>32</v>
      </c>
      <c r="M7504">
        <v>33</v>
      </c>
      <c r="N7504">
        <v>50</v>
      </c>
      <c r="O7504">
        <v>1650</v>
      </c>
      <c r="P7504">
        <v>858</v>
      </c>
      <c r="Q7504">
        <v>0.52</v>
      </c>
      <c r="R7504" t="s">
        <v>104</v>
      </c>
    </row>
    <row r="7505" spans="1:18" x14ac:dyDescent="0.25">
      <c r="A7505" t="s">
        <v>16</v>
      </c>
      <c r="B7505">
        <v>1185732</v>
      </c>
      <c r="C7505" s="1">
        <v>44322</v>
      </c>
      <c r="D7505" t="s">
        <v>23</v>
      </c>
      <c r="E7505" t="s">
        <v>169</v>
      </c>
      <c r="F7505" t="s">
        <v>39</v>
      </c>
      <c r="G7505">
        <v>2</v>
      </c>
      <c r="H7505">
        <v>2021</v>
      </c>
      <c r="I7505" t="s">
        <v>19</v>
      </c>
      <c r="J7505" t="s">
        <v>148</v>
      </c>
      <c r="K7505" t="s">
        <v>149</v>
      </c>
      <c r="L7505" t="s">
        <v>21</v>
      </c>
      <c r="M7505">
        <v>49</v>
      </c>
      <c r="N7505">
        <v>122</v>
      </c>
      <c r="O7505">
        <v>5978</v>
      </c>
      <c r="P7505">
        <v>2989</v>
      </c>
      <c r="Q7505">
        <v>0.5</v>
      </c>
      <c r="R7505" t="s">
        <v>104</v>
      </c>
    </row>
    <row r="7506" spans="1:18" x14ac:dyDescent="0.25">
      <c r="A7506" t="s">
        <v>16</v>
      </c>
      <c r="B7506">
        <v>1185732</v>
      </c>
      <c r="C7506" s="1">
        <v>44322</v>
      </c>
      <c r="D7506" t="s">
        <v>23</v>
      </c>
      <c r="E7506" t="s">
        <v>169</v>
      </c>
      <c r="F7506" t="s">
        <v>39</v>
      </c>
      <c r="G7506">
        <v>2</v>
      </c>
      <c r="H7506">
        <v>2021</v>
      </c>
      <c r="I7506" t="s">
        <v>19</v>
      </c>
      <c r="J7506" t="s">
        <v>148</v>
      </c>
      <c r="K7506" t="s">
        <v>149</v>
      </c>
      <c r="L7506" t="s">
        <v>24</v>
      </c>
      <c r="M7506">
        <v>43</v>
      </c>
      <c r="N7506">
        <v>49</v>
      </c>
      <c r="O7506">
        <v>2107</v>
      </c>
      <c r="P7506">
        <v>948.15</v>
      </c>
      <c r="Q7506">
        <v>0.45</v>
      </c>
      <c r="R7506" t="s">
        <v>104</v>
      </c>
    </row>
    <row r="7507" spans="1:18" x14ac:dyDescent="0.25">
      <c r="A7507" t="s">
        <v>16</v>
      </c>
      <c r="B7507">
        <v>1185732</v>
      </c>
      <c r="C7507" s="1">
        <v>44322</v>
      </c>
      <c r="D7507" t="s">
        <v>23</v>
      </c>
      <c r="E7507" t="s">
        <v>169</v>
      </c>
      <c r="F7507" t="s">
        <v>39</v>
      </c>
      <c r="G7507">
        <v>2</v>
      </c>
      <c r="H7507">
        <v>2021</v>
      </c>
      <c r="I7507" t="s">
        <v>19</v>
      </c>
      <c r="J7507" t="s">
        <v>148</v>
      </c>
      <c r="K7507" t="s">
        <v>149</v>
      </c>
      <c r="L7507" t="s">
        <v>26</v>
      </c>
      <c r="M7507">
        <v>39</v>
      </c>
      <c r="N7507">
        <v>60</v>
      </c>
      <c r="O7507">
        <v>2340</v>
      </c>
      <c r="P7507">
        <v>1263.5999999999999</v>
      </c>
      <c r="Q7507">
        <v>0.54</v>
      </c>
      <c r="R7507" t="s">
        <v>104</v>
      </c>
    </row>
    <row r="7508" spans="1:18" x14ac:dyDescent="0.25">
      <c r="A7508" t="s">
        <v>16</v>
      </c>
      <c r="B7508">
        <v>1185732</v>
      </c>
      <c r="C7508" s="1">
        <v>44322</v>
      </c>
      <c r="D7508" t="s">
        <v>23</v>
      </c>
      <c r="E7508" t="s">
        <v>169</v>
      </c>
      <c r="F7508" t="s">
        <v>39</v>
      </c>
      <c r="G7508">
        <v>2</v>
      </c>
      <c r="H7508">
        <v>2021</v>
      </c>
      <c r="I7508" t="s">
        <v>19</v>
      </c>
      <c r="J7508" t="s">
        <v>148</v>
      </c>
      <c r="K7508" t="s">
        <v>149</v>
      </c>
      <c r="L7508" t="s">
        <v>28</v>
      </c>
      <c r="M7508">
        <v>39</v>
      </c>
      <c r="N7508">
        <v>44</v>
      </c>
      <c r="O7508">
        <v>1716</v>
      </c>
      <c r="P7508">
        <v>892.32</v>
      </c>
      <c r="Q7508">
        <v>0.52</v>
      </c>
      <c r="R7508" t="s">
        <v>104</v>
      </c>
    </row>
    <row r="7509" spans="1:18" x14ac:dyDescent="0.25">
      <c r="A7509" t="s">
        <v>16</v>
      </c>
      <c r="B7509">
        <v>1185732</v>
      </c>
      <c r="C7509" s="1">
        <v>44322</v>
      </c>
      <c r="D7509" t="s">
        <v>23</v>
      </c>
      <c r="E7509" t="s">
        <v>169</v>
      </c>
      <c r="F7509" t="s">
        <v>39</v>
      </c>
      <c r="G7509">
        <v>2</v>
      </c>
      <c r="H7509">
        <v>2021</v>
      </c>
      <c r="I7509" t="s">
        <v>19</v>
      </c>
      <c r="J7509" t="s">
        <v>148</v>
      </c>
      <c r="K7509" t="s">
        <v>149</v>
      </c>
      <c r="L7509" t="s">
        <v>30</v>
      </c>
      <c r="M7509">
        <v>49</v>
      </c>
      <c r="N7509">
        <v>46</v>
      </c>
      <c r="O7509">
        <v>2254</v>
      </c>
      <c r="P7509">
        <v>901.6</v>
      </c>
      <c r="Q7509">
        <v>0.4</v>
      </c>
      <c r="R7509" t="s">
        <v>104</v>
      </c>
    </row>
    <row r="7510" spans="1:18" x14ac:dyDescent="0.25">
      <c r="A7510" t="s">
        <v>16</v>
      </c>
      <c r="B7510">
        <v>1185732</v>
      </c>
      <c r="C7510" s="1">
        <v>44322</v>
      </c>
      <c r="D7510" t="s">
        <v>23</v>
      </c>
      <c r="E7510" t="s">
        <v>169</v>
      </c>
      <c r="F7510" t="s">
        <v>39</v>
      </c>
      <c r="G7510">
        <v>2</v>
      </c>
      <c r="H7510">
        <v>2021</v>
      </c>
      <c r="I7510" t="s">
        <v>19</v>
      </c>
      <c r="J7510" t="s">
        <v>148</v>
      </c>
      <c r="K7510" t="s">
        <v>149</v>
      </c>
      <c r="L7510" t="s">
        <v>32</v>
      </c>
      <c r="M7510">
        <v>52</v>
      </c>
      <c r="N7510">
        <v>81</v>
      </c>
      <c r="O7510">
        <v>4212</v>
      </c>
      <c r="P7510">
        <v>2232.36</v>
      </c>
      <c r="Q7510">
        <v>0.53</v>
      </c>
      <c r="R7510" t="s">
        <v>104</v>
      </c>
    </row>
    <row r="7511" spans="1:18" x14ac:dyDescent="0.25">
      <c r="A7511" t="s">
        <v>16</v>
      </c>
      <c r="B7511">
        <v>1185732</v>
      </c>
      <c r="C7511" s="1">
        <v>44355</v>
      </c>
      <c r="D7511" t="s">
        <v>33</v>
      </c>
      <c r="E7511" t="s">
        <v>169</v>
      </c>
      <c r="F7511" t="s">
        <v>56</v>
      </c>
      <c r="G7511">
        <v>2</v>
      </c>
      <c r="H7511">
        <v>2021</v>
      </c>
      <c r="I7511" t="s">
        <v>19</v>
      </c>
      <c r="J7511" t="s">
        <v>148</v>
      </c>
      <c r="K7511" t="s">
        <v>149</v>
      </c>
      <c r="L7511" t="s">
        <v>21</v>
      </c>
      <c r="M7511">
        <v>47</v>
      </c>
      <c r="N7511">
        <v>138</v>
      </c>
      <c r="O7511">
        <v>6486</v>
      </c>
      <c r="P7511">
        <v>2918.7</v>
      </c>
      <c r="Q7511">
        <v>0.45</v>
      </c>
      <c r="R7511" t="s">
        <v>104</v>
      </c>
    </row>
    <row r="7512" spans="1:18" x14ac:dyDescent="0.25">
      <c r="A7512" t="s">
        <v>16</v>
      </c>
      <c r="B7512">
        <v>1185732</v>
      </c>
      <c r="C7512" s="1">
        <v>44355</v>
      </c>
      <c r="D7512" t="s">
        <v>33</v>
      </c>
      <c r="E7512" t="s">
        <v>169</v>
      </c>
      <c r="F7512" t="s">
        <v>56</v>
      </c>
      <c r="G7512">
        <v>2</v>
      </c>
      <c r="H7512">
        <v>2021</v>
      </c>
      <c r="I7512" t="s">
        <v>19</v>
      </c>
      <c r="J7512" t="s">
        <v>148</v>
      </c>
      <c r="K7512" t="s">
        <v>149</v>
      </c>
      <c r="L7512" t="s">
        <v>24</v>
      </c>
      <c r="M7512">
        <v>41</v>
      </c>
      <c r="N7512">
        <v>90</v>
      </c>
      <c r="O7512">
        <v>3690</v>
      </c>
      <c r="P7512">
        <v>1808.1</v>
      </c>
      <c r="Q7512">
        <v>0.49</v>
      </c>
      <c r="R7512" t="s">
        <v>104</v>
      </c>
    </row>
    <row r="7513" spans="1:18" x14ac:dyDescent="0.25">
      <c r="A7513" t="s">
        <v>16</v>
      </c>
      <c r="B7513">
        <v>1185732</v>
      </c>
      <c r="C7513" s="1">
        <v>44355</v>
      </c>
      <c r="D7513" t="s">
        <v>33</v>
      </c>
      <c r="E7513" t="s">
        <v>169</v>
      </c>
      <c r="F7513" t="s">
        <v>56</v>
      </c>
      <c r="G7513">
        <v>2</v>
      </c>
      <c r="H7513">
        <v>2021</v>
      </c>
      <c r="I7513" t="s">
        <v>19</v>
      </c>
      <c r="J7513" t="s">
        <v>148</v>
      </c>
      <c r="K7513" t="s">
        <v>149</v>
      </c>
      <c r="L7513" t="s">
        <v>26</v>
      </c>
      <c r="M7513">
        <v>39</v>
      </c>
      <c r="N7513">
        <v>65</v>
      </c>
      <c r="O7513">
        <v>2535</v>
      </c>
      <c r="P7513">
        <v>1394.25</v>
      </c>
      <c r="Q7513">
        <v>0.55000000000000004</v>
      </c>
      <c r="R7513" t="s">
        <v>104</v>
      </c>
    </row>
    <row r="7514" spans="1:18" x14ac:dyDescent="0.25">
      <c r="A7514" t="s">
        <v>16</v>
      </c>
      <c r="B7514">
        <v>1185732</v>
      </c>
      <c r="C7514" s="1">
        <v>44355</v>
      </c>
      <c r="D7514" t="s">
        <v>33</v>
      </c>
      <c r="E7514" t="s">
        <v>169</v>
      </c>
      <c r="F7514" t="s">
        <v>56</v>
      </c>
      <c r="G7514">
        <v>2</v>
      </c>
      <c r="H7514">
        <v>2021</v>
      </c>
      <c r="I7514" t="s">
        <v>19</v>
      </c>
      <c r="J7514" t="s">
        <v>148</v>
      </c>
      <c r="K7514" t="s">
        <v>149</v>
      </c>
      <c r="L7514" t="s">
        <v>28</v>
      </c>
      <c r="M7514">
        <v>39</v>
      </c>
      <c r="N7514">
        <v>60</v>
      </c>
      <c r="O7514">
        <v>2340</v>
      </c>
      <c r="P7514">
        <v>1263.5999999999999</v>
      </c>
      <c r="Q7514">
        <v>0.54</v>
      </c>
      <c r="R7514" t="s">
        <v>104</v>
      </c>
    </row>
    <row r="7515" spans="1:18" x14ac:dyDescent="0.25">
      <c r="A7515" t="s">
        <v>16</v>
      </c>
      <c r="B7515">
        <v>1185732</v>
      </c>
      <c r="C7515" s="1">
        <v>44355</v>
      </c>
      <c r="D7515" t="s">
        <v>33</v>
      </c>
      <c r="E7515" t="s">
        <v>169</v>
      </c>
      <c r="F7515" t="s">
        <v>56</v>
      </c>
      <c r="G7515">
        <v>2</v>
      </c>
      <c r="H7515">
        <v>2021</v>
      </c>
      <c r="I7515" t="s">
        <v>19</v>
      </c>
      <c r="J7515" t="s">
        <v>148</v>
      </c>
      <c r="K7515" t="s">
        <v>149</v>
      </c>
      <c r="L7515" t="s">
        <v>30</v>
      </c>
      <c r="M7515">
        <v>48</v>
      </c>
      <c r="N7515">
        <v>58</v>
      </c>
      <c r="O7515">
        <v>2784</v>
      </c>
      <c r="P7515">
        <v>1141.44</v>
      </c>
      <c r="Q7515">
        <v>0.41</v>
      </c>
      <c r="R7515" t="s">
        <v>104</v>
      </c>
    </row>
    <row r="7516" spans="1:18" x14ac:dyDescent="0.25">
      <c r="A7516" t="s">
        <v>16</v>
      </c>
      <c r="B7516">
        <v>1185732</v>
      </c>
      <c r="C7516" s="1">
        <v>44355</v>
      </c>
      <c r="D7516" t="s">
        <v>33</v>
      </c>
      <c r="E7516" t="s">
        <v>169</v>
      </c>
      <c r="F7516" t="s">
        <v>56</v>
      </c>
      <c r="G7516">
        <v>2</v>
      </c>
      <c r="H7516">
        <v>2021</v>
      </c>
      <c r="I7516" t="s">
        <v>19</v>
      </c>
      <c r="J7516" t="s">
        <v>148</v>
      </c>
      <c r="K7516" t="s">
        <v>149</v>
      </c>
      <c r="L7516" t="s">
        <v>32</v>
      </c>
      <c r="M7516">
        <v>51</v>
      </c>
      <c r="N7516">
        <v>88</v>
      </c>
      <c r="O7516">
        <v>4488</v>
      </c>
      <c r="P7516">
        <v>2288.88</v>
      </c>
      <c r="Q7516">
        <v>0.51</v>
      </c>
      <c r="R7516" t="s">
        <v>104</v>
      </c>
    </row>
    <row r="7517" spans="1:18" x14ac:dyDescent="0.25">
      <c r="A7517" t="s">
        <v>16</v>
      </c>
      <c r="B7517">
        <v>1185732</v>
      </c>
      <c r="C7517" s="1">
        <v>44383</v>
      </c>
      <c r="D7517" t="s">
        <v>33</v>
      </c>
      <c r="E7517" t="s">
        <v>169</v>
      </c>
      <c r="F7517" t="s">
        <v>40</v>
      </c>
      <c r="G7517">
        <v>3</v>
      </c>
      <c r="H7517">
        <v>2021</v>
      </c>
      <c r="I7517" t="s">
        <v>19</v>
      </c>
      <c r="J7517" t="s">
        <v>148</v>
      </c>
      <c r="K7517" t="s">
        <v>149</v>
      </c>
      <c r="L7517" t="s">
        <v>21</v>
      </c>
      <c r="M7517">
        <v>46</v>
      </c>
      <c r="N7517">
        <v>167</v>
      </c>
      <c r="O7517">
        <v>7682</v>
      </c>
      <c r="P7517">
        <v>3456.9</v>
      </c>
      <c r="Q7517">
        <v>0.45</v>
      </c>
      <c r="R7517" t="s">
        <v>104</v>
      </c>
    </row>
    <row r="7518" spans="1:18" x14ac:dyDescent="0.25">
      <c r="A7518" t="s">
        <v>16</v>
      </c>
      <c r="B7518">
        <v>1185732</v>
      </c>
      <c r="C7518" s="1">
        <v>44383</v>
      </c>
      <c r="D7518" t="s">
        <v>33</v>
      </c>
      <c r="E7518" t="s">
        <v>169</v>
      </c>
      <c r="F7518" t="s">
        <v>40</v>
      </c>
      <c r="G7518">
        <v>3</v>
      </c>
      <c r="H7518">
        <v>2021</v>
      </c>
      <c r="I7518" t="s">
        <v>19</v>
      </c>
      <c r="J7518" t="s">
        <v>148</v>
      </c>
      <c r="K7518" t="s">
        <v>149</v>
      </c>
      <c r="L7518" t="s">
        <v>24</v>
      </c>
      <c r="M7518">
        <v>41</v>
      </c>
      <c r="N7518">
        <v>81</v>
      </c>
      <c r="O7518">
        <v>3321</v>
      </c>
      <c r="P7518">
        <v>1660.5</v>
      </c>
      <c r="Q7518">
        <v>0.5</v>
      </c>
      <c r="R7518" t="s">
        <v>104</v>
      </c>
    </row>
    <row r="7519" spans="1:18" x14ac:dyDescent="0.25">
      <c r="A7519" t="s">
        <v>16</v>
      </c>
      <c r="B7519">
        <v>1185732</v>
      </c>
      <c r="C7519" s="1">
        <v>44383</v>
      </c>
      <c r="D7519" t="s">
        <v>33</v>
      </c>
      <c r="E7519" t="s">
        <v>169</v>
      </c>
      <c r="F7519" t="s">
        <v>40</v>
      </c>
      <c r="G7519">
        <v>3</v>
      </c>
      <c r="H7519">
        <v>2021</v>
      </c>
      <c r="I7519" t="s">
        <v>19</v>
      </c>
      <c r="J7519" t="s">
        <v>148</v>
      </c>
      <c r="K7519" t="s">
        <v>149</v>
      </c>
      <c r="L7519" t="s">
        <v>26</v>
      </c>
      <c r="M7519">
        <v>37</v>
      </c>
      <c r="N7519">
        <v>65</v>
      </c>
      <c r="O7519">
        <v>2405</v>
      </c>
      <c r="P7519">
        <v>1250.5999999999999</v>
      </c>
      <c r="Q7519">
        <v>0.52</v>
      </c>
      <c r="R7519" t="s">
        <v>104</v>
      </c>
    </row>
    <row r="7520" spans="1:18" x14ac:dyDescent="0.25">
      <c r="A7520" t="s">
        <v>16</v>
      </c>
      <c r="B7520">
        <v>1185732</v>
      </c>
      <c r="C7520" s="1">
        <v>44383</v>
      </c>
      <c r="D7520" t="s">
        <v>33</v>
      </c>
      <c r="E7520" t="s">
        <v>169</v>
      </c>
      <c r="F7520" t="s">
        <v>40</v>
      </c>
      <c r="G7520">
        <v>3</v>
      </c>
      <c r="H7520">
        <v>2021</v>
      </c>
      <c r="I7520" t="s">
        <v>19</v>
      </c>
      <c r="J7520" t="s">
        <v>148</v>
      </c>
      <c r="K7520" t="s">
        <v>149</v>
      </c>
      <c r="L7520" t="s">
        <v>28</v>
      </c>
      <c r="M7520">
        <v>37</v>
      </c>
      <c r="N7520">
        <v>58</v>
      </c>
      <c r="O7520">
        <v>2146</v>
      </c>
      <c r="P7520">
        <v>1115.92</v>
      </c>
      <c r="Q7520">
        <v>0.52</v>
      </c>
      <c r="R7520" t="s">
        <v>104</v>
      </c>
    </row>
    <row r="7521" spans="1:18" x14ac:dyDescent="0.25">
      <c r="A7521" t="s">
        <v>16</v>
      </c>
      <c r="B7521">
        <v>1185732</v>
      </c>
      <c r="C7521" s="1">
        <v>44383</v>
      </c>
      <c r="D7521" t="s">
        <v>33</v>
      </c>
      <c r="E7521" t="s">
        <v>169</v>
      </c>
      <c r="F7521" t="s">
        <v>40</v>
      </c>
      <c r="G7521">
        <v>3</v>
      </c>
      <c r="H7521">
        <v>2021</v>
      </c>
      <c r="I7521" t="s">
        <v>19</v>
      </c>
      <c r="J7521" t="s">
        <v>148</v>
      </c>
      <c r="K7521" t="s">
        <v>149</v>
      </c>
      <c r="L7521" t="s">
        <v>30</v>
      </c>
      <c r="M7521">
        <v>47</v>
      </c>
      <c r="N7521">
        <v>63</v>
      </c>
      <c r="O7521">
        <v>2961</v>
      </c>
      <c r="P7521">
        <v>1184.4000000000001</v>
      </c>
      <c r="Q7521">
        <v>0.4</v>
      </c>
      <c r="R7521" t="s">
        <v>104</v>
      </c>
    </row>
    <row r="7522" spans="1:18" x14ac:dyDescent="0.25">
      <c r="A7522" t="s">
        <v>16</v>
      </c>
      <c r="B7522">
        <v>1185732</v>
      </c>
      <c r="C7522" s="1">
        <v>44383</v>
      </c>
      <c r="D7522" t="s">
        <v>33</v>
      </c>
      <c r="E7522" t="s">
        <v>169</v>
      </c>
      <c r="F7522" t="s">
        <v>40</v>
      </c>
      <c r="G7522">
        <v>3</v>
      </c>
      <c r="H7522">
        <v>2021</v>
      </c>
      <c r="I7522" t="s">
        <v>19</v>
      </c>
      <c r="J7522" t="s">
        <v>148</v>
      </c>
      <c r="K7522" t="s">
        <v>149</v>
      </c>
      <c r="L7522" t="s">
        <v>32</v>
      </c>
      <c r="M7522">
        <v>50</v>
      </c>
      <c r="N7522">
        <v>116</v>
      </c>
      <c r="O7522">
        <v>5800</v>
      </c>
      <c r="P7522">
        <v>2900</v>
      </c>
      <c r="Q7522">
        <v>0.5</v>
      </c>
      <c r="R7522" t="s">
        <v>104</v>
      </c>
    </row>
    <row r="7523" spans="1:18" x14ac:dyDescent="0.25">
      <c r="A7523" t="s">
        <v>16</v>
      </c>
      <c r="B7523">
        <v>1185732</v>
      </c>
      <c r="C7523" s="1">
        <v>44415</v>
      </c>
      <c r="D7523" t="s">
        <v>27</v>
      </c>
      <c r="E7523" t="s">
        <v>170</v>
      </c>
      <c r="F7523" t="s">
        <v>45</v>
      </c>
      <c r="G7523">
        <v>3</v>
      </c>
      <c r="H7523">
        <v>2021</v>
      </c>
      <c r="I7523" t="s">
        <v>19</v>
      </c>
      <c r="J7523" t="s">
        <v>148</v>
      </c>
      <c r="K7523" t="s">
        <v>149</v>
      </c>
      <c r="L7523" t="s">
        <v>21</v>
      </c>
      <c r="M7523">
        <v>46</v>
      </c>
      <c r="N7523">
        <v>143</v>
      </c>
      <c r="O7523">
        <v>6578</v>
      </c>
      <c r="P7523">
        <v>3157.44</v>
      </c>
      <c r="Q7523">
        <v>0.48</v>
      </c>
      <c r="R7523" t="s">
        <v>104</v>
      </c>
    </row>
    <row r="7524" spans="1:18" x14ac:dyDescent="0.25">
      <c r="A7524" t="s">
        <v>16</v>
      </c>
      <c r="B7524">
        <v>1185732</v>
      </c>
      <c r="C7524" s="1">
        <v>44415</v>
      </c>
      <c r="D7524" t="s">
        <v>27</v>
      </c>
      <c r="E7524" t="s">
        <v>170</v>
      </c>
      <c r="F7524" t="s">
        <v>45</v>
      </c>
      <c r="G7524">
        <v>3</v>
      </c>
      <c r="H7524">
        <v>2021</v>
      </c>
      <c r="I7524" t="s">
        <v>19</v>
      </c>
      <c r="J7524" t="s">
        <v>148</v>
      </c>
      <c r="K7524" t="s">
        <v>149</v>
      </c>
      <c r="L7524" t="s">
        <v>24</v>
      </c>
      <c r="M7524">
        <v>42</v>
      </c>
      <c r="N7524">
        <v>91</v>
      </c>
      <c r="O7524">
        <v>3822</v>
      </c>
      <c r="P7524">
        <v>1796.34</v>
      </c>
      <c r="Q7524">
        <v>0.47</v>
      </c>
      <c r="R7524" t="s">
        <v>104</v>
      </c>
    </row>
    <row r="7525" spans="1:18" x14ac:dyDescent="0.25">
      <c r="A7525" t="s">
        <v>16</v>
      </c>
      <c r="B7525">
        <v>1185732</v>
      </c>
      <c r="C7525" s="1">
        <v>44415</v>
      </c>
      <c r="D7525" t="s">
        <v>27</v>
      </c>
      <c r="E7525" t="s">
        <v>170</v>
      </c>
      <c r="F7525" t="s">
        <v>45</v>
      </c>
      <c r="G7525">
        <v>3</v>
      </c>
      <c r="H7525">
        <v>2021</v>
      </c>
      <c r="I7525" t="s">
        <v>19</v>
      </c>
      <c r="J7525" t="s">
        <v>148</v>
      </c>
      <c r="K7525" t="s">
        <v>149</v>
      </c>
      <c r="L7525" t="s">
        <v>26</v>
      </c>
      <c r="M7525">
        <v>38</v>
      </c>
      <c r="N7525">
        <v>75</v>
      </c>
      <c r="O7525">
        <v>2850</v>
      </c>
      <c r="P7525">
        <v>1567.5</v>
      </c>
      <c r="Q7525">
        <v>0.55000000000000004</v>
      </c>
      <c r="R7525" t="s">
        <v>104</v>
      </c>
    </row>
    <row r="7526" spans="1:18" x14ac:dyDescent="0.25">
      <c r="A7526" t="s">
        <v>16</v>
      </c>
      <c r="B7526">
        <v>1185732</v>
      </c>
      <c r="C7526" s="1">
        <v>44415</v>
      </c>
      <c r="D7526" t="s">
        <v>27</v>
      </c>
      <c r="E7526" t="s">
        <v>170</v>
      </c>
      <c r="F7526" t="s">
        <v>45</v>
      </c>
      <c r="G7526">
        <v>3</v>
      </c>
      <c r="H7526">
        <v>2021</v>
      </c>
      <c r="I7526" t="s">
        <v>19</v>
      </c>
      <c r="J7526" t="s">
        <v>148</v>
      </c>
      <c r="K7526" t="s">
        <v>149</v>
      </c>
      <c r="L7526" t="s">
        <v>28</v>
      </c>
      <c r="M7526">
        <v>37</v>
      </c>
      <c r="N7526">
        <v>39</v>
      </c>
      <c r="O7526">
        <v>1443</v>
      </c>
      <c r="P7526">
        <v>764.79</v>
      </c>
      <c r="Q7526">
        <v>0.53</v>
      </c>
      <c r="R7526" t="s">
        <v>104</v>
      </c>
    </row>
    <row r="7527" spans="1:18" x14ac:dyDescent="0.25">
      <c r="A7527" t="s">
        <v>16</v>
      </c>
      <c r="B7527">
        <v>1185732</v>
      </c>
      <c r="C7527" s="1">
        <v>44415</v>
      </c>
      <c r="D7527" t="s">
        <v>27</v>
      </c>
      <c r="E7527" t="s">
        <v>170</v>
      </c>
      <c r="F7527" t="s">
        <v>45</v>
      </c>
      <c r="G7527">
        <v>3</v>
      </c>
      <c r="H7527">
        <v>2021</v>
      </c>
      <c r="I7527" t="s">
        <v>19</v>
      </c>
      <c r="J7527" t="s">
        <v>148</v>
      </c>
      <c r="K7527" t="s">
        <v>149</v>
      </c>
      <c r="L7527" t="s">
        <v>30</v>
      </c>
      <c r="M7527">
        <v>45</v>
      </c>
      <c r="N7527">
        <v>31</v>
      </c>
      <c r="O7527">
        <v>1395</v>
      </c>
      <c r="P7527">
        <v>558</v>
      </c>
      <c r="Q7527">
        <v>0.4</v>
      </c>
      <c r="R7527" t="s">
        <v>104</v>
      </c>
    </row>
    <row r="7528" spans="1:18" x14ac:dyDescent="0.25">
      <c r="A7528" t="s">
        <v>16</v>
      </c>
      <c r="B7528">
        <v>1185732</v>
      </c>
      <c r="C7528" s="1">
        <v>44415</v>
      </c>
      <c r="D7528" t="s">
        <v>27</v>
      </c>
      <c r="E7528" t="s">
        <v>170</v>
      </c>
      <c r="F7528" t="s">
        <v>45</v>
      </c>
      <c r="G7528">
        <v>3</v>
      </c>
      <c r="H7528">
        <v>2021</v>
      </c>
      <c r="I7528" t="s">
        <v>19</v>
      </c>
      <c r="J7528" t="s">
        <v>148</v>
      </c>
      <c r="K7528" t="s">
        <v>149</v>
      </c>
      <c r="L7528" t="s">
        <v>32</v>
      </c>
      <c r="M7528">
        <v>52</v>
      </c>
      <c r="N7528">
        <v>87</v>
      </c>
      <c r="O7528">
        <v>4524</v>
      </c>
      <c r="P7528">
        <v>2442.96</v>
      </c>
      <c r="Q7528">
        <v>0.54</v>
      </c>
      <c r="R7528" t="s">
        <v>104</v>
      </c>
    </row>
    <row r="7529" spans="1:18" x14ac:dyDescent="0.25">
      <c r="A7529" t="s">
        <v>16</v>
      </c>
      <c r="B7529">
        <v>1185732</v>
      </c>
      <c r="C7529" s="1">
        <v>44445</v>
      </c>
      <c r="D7529" t="s">
        <v>31</v>
      </c>
      <c r="E7529" t="s">
        <v>169</v>
      </c>
      <c r="F7529" t="s">
        <v>46</v>
      </c>
      <c r="G7529">
        <v>3</v>
      </c>
      <c r="H7529">
        <v>2021</v>
      </c>
      <c r="I7529" t="s">
        <v>19</v>
      </c>
      <c r="J7529" t="s">
        <v>148</v>
      </c>
      <c r="K7529" t="s">
        <v>149</v>
      </c>
      <c r="L7529" t="s">
        <v>21</v>
      </c>
      <c r="M7529">
        <v>45</v>
      </c>
      <c r="N7529">
        <v>111</v>
      </c>
      <c r="O7529">
        <v>4995</v>
      </c>
      <c r="P7529">
        <v>2247.75</v>
      </c>
      <c r="Q7529">
        <v>0.45</v>
      </c>
      <c r="R7529" t="s">
        <v>104</v>
      </c>
    </row>
    <row r="7530" spans="1:18" x14ac:dyDescent="0.25">
      <c r="A7530" t="s">
        <v>16</v>
      </c>
      <c r="B7530">
        <v>1185732</v>
      </c>
      <c r="C7530" s="1">
        <v>44445</v>
      </c>
      <c r="D7530" t="s">
        <v>31</v>
      </c>
      <c r="E7530" t="s">
        <v>169</v>
      </c>
      <c r="F7530" t="s">
        <v>46</v>
      </c>
      <c r="G7530">
        <v>3</v>
      </c>
      <c r="H7530">
        <v>2021</v>
      </c>
      <c r="I7530" t="s">
        <v>19</v>
      </c>
      <c r="J7530" t="s">
        <v>148</v>
      </c>
      <c r="K7530" t="s">
        <v>149</v>
      </c>
      <c r="L7530" t="s">
        <v>24</v>
      </c>
      <c r="M7530">
        <v>43</v>
      </c>
      <c r="N7530">
        <v>56</v>
      </c>
      <c r="O7530">
        <v>2408</v>
      </c>
      <c r="P7530">
        <v>1155.8399999999999</v>
      </c>
      <c r="Q7530">
        <v>0.48</v>
      </c>
      <c r="R7530" t="s">
        <v>104</v>
      </c>
    </row>
    <row r="7531" spans="1:18" x14ac:dyDescent="0.25">
      <c r="A7531" t="s">
        <v>16</v>
      </c>
      <c r="B7531">
        <v>1185732</v>
      </c>
      <c r="C7531" s="1">
        <v>44445</v>
      </c>
      <c r="D7531" t="s">
        <v>31</v>
      </c>
      <c r="E7531" t="s">
        <v>169</v>
      </c>
      <c r="F7531" t="s">
        <v>46</v>
      </c>
      <c r="G7531">
        <v>3</v>
      </c>
      <c r="H7531">
        <v>2021</v>
      </c>
      <c r="I7531" t="s">
        <v>19</v>
      </c>
      <c r="J7531" t="s">
        <v>148</v>
      </c>
      <c r="K7531" t="s">
        <v>149</v>
      </c>
      <c r="L7531" t="s">
        <v>26</v>
      </c>
      <c r="M7531">
        <v>36</v>
      </c>
      <c r="N7531">
        <v>38</v>
      </c>
      <c r="O7531">
        <v>1368</v>
      </c>
      <c r="P7531">
        <v>697.68</v>
      </c>
      <c r="Q7531">
        <v>0.51</v>
      </c>
      <c r="R7531" t="s">
        <v>104</v>
      </c>
    </row>
    <row r="7532" spans="1:18" x14ac:dyDescent="0.25">
      <c r="A7532" t="s">
        <v>16</v>
      </c>
      <c r="B7532">
        <v>1185732</v>
      </c>
      <c r="C7532" s="1">
        <v>44445</v>
      </c>
      <c r="D7532" t="s">
        <v>31</v>
      </c>
      <c r="E7532" t="s">
        <v>169</v>
      </c>
      <c r="F7532" t="s">
        <v>46</v>
      </c>
      <c r="G7532">
        <v>3</v>
      </c>
      <c r="H7532">
        <v>2021</v>
      </c>
      <c r="I7532" t="s">
        <v>19</v>
      </c>
      <c r="J7532" t="s">
        <v>148</v>
      </c>
      <c r="K7532" t="s">
        <v>149</v>
      </c>
      <c r="L7532" t="s">
        <v>28</v>
      </c>
      <c r="M7532">
        <v>39</v>
      </c>
      <c r="N7532">
        <v>27</v>
      </c>
      <c r="O7532">
        <v>1053</v>
      </c>
      <c r="P7532">
        <v>568.62</v>
      </c>
      <c r="Q7532">
        <v>0.54</v>
      </c>
      <c r="R7532" t="s">
        <v>104</v>
      </c>
    </row>
    <row r="7533" spans="1:18" x14ac:dyDescent="0.25">
      <c r="A7533" t="s">
        <v>16</v>
      </c>
      <c r="B7533">
        <v>1185732</v>
      </c>
      <c r="C7533" s="1">
        <v>44445</v>
      </c>
      <c r="D7533" t="s">
        <v>31</v>
      </c>
      <c r="E7533" t="s">
        <v>169</v>
      </c>
      <c r="F7533" t="s">
        <v>46</v>
      </c>
      <c r="G7533">
        <v>3</v>
      </c>
      <c r="H7533">
        <v>2021</v>
      </c>
      <c r="I7533" t="s">
        <v>19</v>
      </c>
      <c r="J7533" t="s">
        <v>148</v>
      </c>
      <c r="K7533" t="s">
        <v>149</v>
      </c>
      <c r="L7533" t="s">
        <v>30</v>
      </c>
      <c r="M7533">
        <v>47</v>
      </c>
      <c r="N7533">
        <v>27</v>
      </c>
      <c r="O7533">
        <v>1269</v>
      </c>
      <c r="P7533">
        <v>520.29</v>
      </c>
      <c r="Q7533">
        <v>0.41</v>
      </c>
      <c r="R7533" t="s">
        <v>104</v>
      </c>
    </row>
    <row r="7534" spans="1:18" x14ac:dyDescent="0.25">
      <c r="A7534" t="s">
        <v>16</v>
      </c>
      <c r="B7534">
        <v>1185732</v>
      </c>
      <c r="C7534" s="1">
        <v>44445</v>
      </c>
      <c r="D7534" t="s">
        <v>31</v>
      </c>
      <c r="E7534" t="s">
        <v>169</v>
      </c>
      <c r="F7534" t="s">
        <v>46</v>
      </c>
      <c r="G7534">
        <v>3</v>
      </c>
      <c r="H7534">
        <v>2021</v>
      </c>
      <c r="I7534" t="s">
        <v>19</v>
      </c>
      <c r="J7534" t="s">
        <v>148</v>
      </c>
      <c r="K7534" t="s">
        <v>149</v>
      </c>
      <c r="L7534" t="s">
        <v>32</v>
      </c>
      <c r="M7534">
        <v>52</v>
      </c>
      <c r="N7534">
        <v>58</v>
      </c>
      <c r="O7534">
        <v>3016</v>
      </c>
      <c r="P7534">
        <v>1538.16</v>
      </c>
      <c r="Q7534">
        <v>0.51</v>
      </c>
      <c r="R7534" t="s">
        <v>104</v>
      </c>
    </row>
    <row r="7535" spans="1:18" x14ac:dyDescent="0.25">
      <c r="A7535" t="s">
        <v>16</v>
      </c>
      <c r="B7535">
        <v>1185732</v>
      </c>
      <c r="C7535" s="1">
        <v>44477</v>
      </c>
      <c r="D7535" t="s">
        <v>25</v>
      </c>
      <c r="E7535" t="s">
        <v>169</v>
      </c>
      <c r="F7535" t="s">
        <v>47</v>
      </c>
      <c r="G7535">
        <v>4</v>
      </c>
      <c r="H7535">
        <v>2021</v>
      </c>
      <c r="I7535" t="s">
        <v>19</v>
      </c>
      <c r="J7535" t="s">
        <v>148</v>
      </c>
      <c r="K7535" t="s">
        <v>149</v>
      </c>
      <c r="L7535" t="s">
        <v>21</v>
      </c>
      <c r="M7535">
        <v>53</v>
      </c>
      <c r="N7535">
        <v>94</v>
      </c>
      <c r="O7535">
        <v>4982</v>
      </c>
      <c r="P7535">
        <v>2491</v>
      </c>
      <c r="Q7535">
        <v>0.5</v>
      </c>
      <c r="R7535" t="s">
        <v>104</v>
      </c>
    </row>
    <row r="7536" spans="1:18" x14ac:dyDescent="0.25">
      <c r="A7536" t="s">
        <v>16</v>
      </c>
      <c r="B7536">
        <v>1185732</v>
      </c>
      <c r="C7536" s="1">
        <v>44477</v>
      </c>
      <c r="D7536" t="s">
        <v>25</v>
      </c>
      <c r="E7536" t="s">
        <v>169</v>
      </c>
      <c r="F7536" t="s">
        <v>47</v>
      </c>
      <c r="G7536">
        <v>4</v>
      </c>
      <c r="H7536">
        <v>2021</v>
      </c>
      <c r="I7536" t="s">
        <v>19</v>
      </c>
      <c r="J7536" t="s">
        <v>148</v>
      </c>
      <c r="K7536" t="s">
        <v>149</v>
      </c>
      <c r="L7536" t="s">
        <v>24</v>
      </c>
      <c r="M7536">
        <v>46</v>
      </c>
      <c r="N7536">
        <v>56</v>
      </c>
      <c r="O7536">
        <v>2576</v>
      </c>
      <c r="P7536">
        <v>1262.24</v>
      </c>
      <c r="Q7536">
        <v>0.49</v>
      </c>
      <c r="R7536" t="s">
        <v>104</v>
      </c>
    </row>
    <row r="7537" spans="1:18" x14ac:dyDescent="0.25">
      <c r="A7537" t="s">
        <v>16</v>
      </c>
      <c r="B7537">
        <v>1185732</v>
      </c>
      <c r="C7537" s="1">
        <v>44477</v>
      </c>
      <c r="D7537" t="s">
        <v>25</v>
      </c>
      <c r="E7537" t="s">
        <v>169</v>
      </c>
      <c r="F7537" t="s">
        <v>47</v>
      </c>
      <c r="G7537">
        <v>4</v>
      </c>
      <c r="H7537">
        <v>2021</v>
      </c>
      <c r="I7537" t="s">
        <v>19</v>
      </c>
      <c r="J7537" t="s">
        <v>148</v>
      </c>
      <c r="K7537" t="s">
        <v>149</v>
      </c>
      <c r="L7537" t="s">
        <v>26</v>
      </c>
      <c r="M7537">
        <v>45</v>
      </c>
      <c r="N7537">
        <v>29</v>
      </c>
      <c r="O7537">
        <v>1305</v>
      </c>
      <c r="P7537">
        <v>678.6</v>
      </c>
      <c r="Q7537">
        <v>0.52</v>
      </c>
      <c r="R7537" t="s">
        <v>104</v>
      </c>
    </row>
    <row r="7538" spans="1:18" x14ac:dyDescent="0.25">
      <c r="A7538" t="s">
        <v>16</v>
      </c>
      <c r="B7538">
        <v>1185732</v>
      </c>
      <c r="C7538" s="1">
        <v>44477</v>
      </c>
      <c r="D7538" t="s">
        <v>25</v>
      </c>
      <c r="E7538" t="s">
        <v>169</v>
      </c>
      <c r="F7538" t="s">
        <v>47</v>
      </c>
      <c r="G7538">
        <v>4</v>
      </c>
      <c r="H7538">
        <v>2021</v>
      </c>
      <c r="I7538" t="s">
        <v>19</v>
      </c>
      <c r="J7538" t="s">
        <v>148</v>
      </c>
      <c r="K7538" t="s">
        <v>149</v>
      </c>
      <c r="L7538" t="s">
        <v>28</v>
      </c>
      <c r="M7538">
        <v>47</v>
      </c>
      <c r="N7538">
        <v>23</v>
      </c>
      <c r="O7538">
        <v>1081</v>
      </c>
      <c r="P7538">
        <v>540.5</v>
      </c>
      <c r="Q7538">
        <v>0.5</v>
      </c>
      <c r="R7538" t="s">
        <v>104</v>
      </c>
    </row>
    <row r="7539" spans="1:18" x14ac:dyDescent="0.25">
      <c r="A7539" t="s">
        <v>16</v>
      </c>
      <c r="B7539">
        <v>1185732</v>
      </c>
      <c r="C7539" s="1">
        <v>44477</v>
      </c>
      <c r="D7539" t="s">
        <v>25</v>
      </c>
      <c r="E7539" t="s">
        <v>169</v>
      </c>
      <c r="F7539" t="s">
        <v>47</v>
      </c>
      <c r="G7539">
        <v>4</v>
      </c>
      <c r="H7539">
        <v>2021</v>
      </c>
      <c r="I7539" t="s">
        <v>19</v>
      </c>
      <c r="J7539" t="s">
        <v>148</v>
      </c>
      <c r="K7539" t="s">
        <v>149</v>
      </c>
      <c r="L7539" t="s">
        <v>30</v>
      </c>
      <c r="M7539">
        <v>55</v>
      </c>
      <c r="N7539">
        <v>19</v>
      </c>
      <c r="O7539">
        <v>1045</v>
      </c>
      <c r="P7539">
        <v>418</v>
      </c>
      <c r="Q7539">
        <v>0.4</v>
      </c>
      <c r="R7539" t="s">
        <v>104</v>
      </c>
    </row>
    <row r="7540" spans="1:18" x14ac:dyDescent="0.25">
      <c r="A7540" t="s">
        <v>41</v>
      </c>
      <c r="B7540">
        <v>1185732</v>
      </c>
      <c r="C7540" s="1">
        <v>44477</v>
      </c>
      <c r="D7540" t="s">
        <v>25</v>
      </c>
      <c r="E7540" t="s">
        <v>169</v>
      </c>
      <c r="F7540" t="s">
        <v>47</v>
      </c>
      <c r="G7540">
        <v>4</v>
      </c>
      <c r="H7540">
        <v>2021</v>
      </c>
      <c r="I7540" t="s">
        <v>19</v>
      </c>
      <c r="J7540" t="s">
        <v>148</v>
      </c>
      <c r="K7540" t="s">
        <v>149</v>
      </c>
      <c r="L7540" t="s">
        <v>32</v>
      </c>
      <c r="M7540">
        <v>64</v>
      </c>
      <c r="N7540">
        <v>58</v>
      </c>
      <c r="O7540">
        <v>3712</v>
      </c>
      <c r="P7540">
        <v>1893.12</v>
      </c>
      <c r="Q7540">
        <v>0.51</v>
      </c>
      <c r="R7540" t="s">
        <v>104</v>
      </c>
    </row>
    <row r="7541" spans="1:18" x14ac:dyDescent="0.25">
      <c r="A7541" t="s">
        <v>41</v>
      </c>
      <c r="B7541">
        <v>1185732</v>
      </c>
      <c r="C7541" s="1">
        <v>44507</v>
      </c>
      <c r="D7541" t="s">
        <v>29</v>
      </c>
      <c r="E7541" t="s">
        <v>170</v>
      </c>
      <c r="F7541" t="s">
        <v>49</v>
      </c>
      <c r="G7541">
        <v>4</v>
      </c>
      <c r="H7541">
        <v>2021</v>
      </c>
      <c r="I7541" t="s">
        <v>19</v>
      </c>
      <c r="J7541" t="s">
        <v>148</v>
      </c>
      <c r="K7541" t="s">
        <v>149</v>
      </c>
      <c r="L7541" t="s">
        <v>21</v>
      </c>
      <c r="M7541">
        <v>55</v>
      </c>
      <c r="N7541">
        <v>95</v>
      </c>
      <c r="O7541">
        <v>5225</v>
      </c>
      <c r="P7541">
        <v>2560.25</v>
      </c>
      <c r="Q7541">
        <v>0.49</v>
      </c>
      <c r="R7541" t="s">
        <v>104</v>
      </c>
    </row>
    <row r="7542" spans="1:18" x14ac:dyDescent="0.25">
      <c r="A7542" t="s">
        <v>41</v>
      </c>
      <c r="B7542">
        <v>1185732</v>
      </c>
      <c r="C7542" s="1">
        <v>44507</v>
      </c>
      <c r="D7542" t="s">
        <v>29</v>
      </c>
      <c r="E7542" t="s">
        <v>170</v>
      </c>
      <c r="F7542" t="s">
        <v>49</v>
      </c>
      <c r="G7542">
        <v>4</v>
      </c>
      <c r="H7542">
        <v>2021</v>
      </c>
      <c r="I7542" t="s">
        <v>19</v>
      </c>
      <c r="J7542" t="s">
        <v>148</v>
      </c>
      <c r="K7542" t="s">
        <v>149</v>
      </c>
      <c r="L7542" t="s">
        <v>24</v>
      </c>
      <c r="M7542">
        <v>46</v>
      </c>
      <c r="N7542">
        <v>63</v>
      </c>
      <c r="O7542">
        <v>2898</v>
      </c>
      <c r="P7542">
        <v>1304.0999999999999</v>
      </c>
      <c r="Q7542">
        <v>0.45</v>
      </c>
      <c r="R7542" t="s">
        <v>104</v>
      </c>
    </row>
    <row r="7543" spans="1:18" x14ac:dyDescent="0.25">
      <c r="A7543" t="s">
        <v>41</v>
      </c>
      <c r="B7543">
        <v>1185732</v>
      </c>
      <c r="C7543" s="1">
        <v>44507</v>
      </c>
      <c r="D7543" t="s">
        <v>29</v>
      </c>
      <c r="E7543" t="s">
        <v>170</v>
      </c>
      <c r="F7543" t="s">
        <v>49</v>
      </c>
      <c r="G7543">
        <v>4</v>
      </c>
      <c r="H7543">
        <v>2021</v>
      </c>
      <c r="I7543" t="s">
        <v>19</v>
      </c>
      <c r="J7543" t="s">
        <v>148</v>
      </c>
      <c r="K7543" t="s">
        <v>149</v>
      </c>
      <c r="L7543" t="s">
        <v>26</v>
      </c>
      <c r="M7543">
        <v>48</v>
      </c>
      <c r="N7543">
        <v>64</v>
      </c>
      <c r="O7543">
        <v>3072</v>
      </c>
      <c r="P7543">
        <v>1658.88</v>
      </c>
      <c r="Q7543">
        <v>0.54</v>
      </c>
      <c r="R7543" t="s">
        <v>104</v>
      </c>
    </row>
    <row r="7544" spans="1:18" x14ac:dyDescent="0.25">
      <c r="A7544" t="s">
        <v>41</v>
      </c>
      <c r="B7544">
        <v>1185732</v>
      </c>
      <c r="C7544" s="1">
        <v>44507</v>
      </c>
      <c r="D7544" t="s">
        <v>29</v>
      </c>
      <c r="E7544" t="s">
        <v>170</v>
      </c>
      <c r="F7544" t="s">
        <v>49</v>
      </c>
      <c r="G7544">
        <v>4</v>
      </c>
      <c r="H7544">
        <v>2021</v>
      </c>
      <c r="I7544" t="s">
        <v>19</v>
      </c>
      <c r="J7544" t="s">
        <v>148</v>
      </c>
      <c r="K7544" t="s">
        <v>149</v>
      </c>
      <c r="L7544" t="s">
        <v>28</v>
      </c>
      <c r="M7544">
        <v>48</v>
      </c>
      <c r="N7544">
        <v>58</v>
      </c>
      <c r="O7544">
        <v>2784</v>
      </c>
      <c r="P7544">
        <v>1531.2</v>
      </c>
      <c r="Q7544">
        <v>0.55000000000000004</v>
      </c>
      <c r="R7544" t="s">
        <v>104</v>
      </c>
    </row>
    <row r="7545" spans="1:18" x14ac:dyDescent="0.25">
      <c r="A7545" t="s">
        <v>41</v>
      </c>
      <c r="B7545">
        <v>1185732</v>
      </c>
      <c r="C7545" s="1">
        <v>44507</v>
      </c>
      <c r="D7545" t="s">
        <v>29</v>
      </c>
      <c r="E7545" t="s">
        <v>170</v>
      </c>
      <c r="F7545" t="s">
        <v>49</v>
      </c>
      <c r="G7545">
        <v>4</v>
      </c>
      <c r="H7545">
        <v>2021</v>
      </c>
      <c r="I7545" t="s">
        <v>19</v>
      </c>
      <c r="J7545" t="s">
        <v>148</v>
      </c>
      <c r="K7545" t="s">
        <v>149</v>
      </c>
      <c r="L7545" t="s">
        <v>30</v>
      </c>
      <c r="M7545">
        <v>58</v>
      </c>
      <c r="N7545">
        <v>44</v>
      </c>
      <c r="O7545">
        <v>2552</v>
      </c>
      <c r="P7545">
        <v>1122.8800000000001</v>
      </c>
      <c r="Q7545">
        <v>0.44</v>
      </c>
      <c r="R7545" t="s">
        <v>104</v>
      </c>
    </row>
    <row r="7546" spans="1:18" x14ac:dyDescent="0.25">
      <c r="A7546" t="s">
        <v>41</v>
      </c>
      <c r="B7546">
        <v>1185732</v>
      </c>
      <c r="C7546" s="1">
        <v>44507</v>
      </c>
      <c r="D7546" t="s">
        <v>29</v>
      </c>
      <c r="E7546" t="s">
        <v>170</v>
      </c>
      <c r="F7546" t="s">
        <v>49</v>
      </c>
      <c r="G7546">
        <v>4</v>
      </c>
      <c r="H7546">
        <v>2021</v>
      </c>
      <c r="I7546" t="s">
        <v>19</v>
      </c>
      <c r="J7546" t="s">
        <v>148</v>
      </c>
      <c r="K7546" t="s">
        <v>149</v>
      </c>
      <c r="L7546" t="s">
        <v>32</v>
      </c>
      <c r="M7546">
        <v>60</v>
      </c>
      <c r="N7546">
        <v>77</v>
      </c>
      <c r="O7546">
        <v>4620</v>
      </c>
      <c r="P7546">
        <v>2402.4</v>
      </c>
      <c r="Q7546">
        <v>0.52</v>
      </c>
      <c r="R7546" t="s">
        <v>104</v>
      </c>
    </row>
    <row r="7547" spans="1:18" x14ac:dyDescent="0.25">
      <c r="A7547" t="s">
        <v>41</v>
      </c>
      <c r="B7547">
        <v>1185732</v>
      </c>
      <c r="C7547" s="1">
        <v>44536</v>
      </c>
      <c r="D7547" t="s">
        <v>31</v>
      </c>
      <c r="E7547" t="s">
        <v>169</v>
      </c>
      <c r="F7547" t="s">
        <v>53</v>
      </c>
      <c r="G7547">
        <v>4</v>
      </c>
      <c r="H7547">
        <v>2021</v>
      </c>
      <c r="I7547" t="s">
        <v>19</v>
      </c>
      <c r="J7547" t="s">
        <v>148</v>
      </c>
      <c r="K7547" t="s">
        <v>149</v>
      </c>
      <c r="L7547" t="s">
        <v>21</v>
      </c>
      <c r="M7547">
        <v>54</v>
      </c>
      <c r="N7547">
        <v>135</v>
      </c>
      <c r="O7547">
        <v>7290</v>
      </c>
      <c r="P7547">
        <v>3645</v>
      </c>
      <c r="Q7547">
        <v>0.5</v>
      </c>
      <c r="R7547" t="s">
        <v>104</v>
      </c>
    </row>
    <row r="7548" spans="1:18" x14ac:dyDescent="0.25">
      <c r="A7548" t="s">
        <v>41</v>
      </c>
      <c r="B7548">
        <v>1185732</v>
      </c>
      <c r="C7548" s="1">
        <v>44536</v>
      </c>
      <c r="D7548" t="s">
        <v>31</v>
      </c>
      <c r="E7548" t="s">
        <v>169</v>
      </c>
      <c r="F7548" t="s">
        <v>53</v>
      </c>
      <c r="G7548">
        <v>4</v>
      </c>
      <c r="H7548">
        <v>2021</v>
      </c>
      <c r="I7548" t="s">
        <v>19</v>
      </c>
      <c r="J7548" t="s">
        <v>148</v>
      </c>
      <c r="K7548" t="s">
        <v>149</v>
      </c>
      <c r="L7548" t="s">
        <v>24</v>
      </c>
      <c r="M7548">
        <v>45</v>
      </c>
      <c r="N7548">
        <v>78</v>
      </c>
      <c r="O7548">
        <v>3510</v>
      </c>
      <c r="P7548">
        <v>1684.8</v>
      </c>
      <c r="Q7548">
        <v>0.48</v>
      </c>
      <c r="R7548" t="s">
        <v>104</v>
      </c>
    </row>
    <row r="7549" spans="1:18" x14ac:dyDescent="0.25">
      <c r="A7549" t="s">
        <v>41</v>
      </c>
      <c r="B7549">
        <v>1185732</v>
      </c>
      <c r="C7549" s="1">
        <v>44536</v>
      </c>
      <c r="D7549" t="s">
        <v>31</v>
      </c>
      <c r="E7549" t="s">
        <v>169</v>
      </c>
      <c r="F7549" t="s">
        <v>53</v>
      </c>
      <c r="G7549">
        <v>4</v>
      </c>
      <c r="H7549">
        <v>2021</v>
      </c>
      <c r="I7549" t="s">
        <v>19</v>
      </c>
      <c r="J7549" t="s">
        <v>148</v>
      </c>
      <c r="K7549" t="s">
        <v>149</v>
      </c>
      <c r="L7549" t="s">
        <v>26</v>
      </c>
      <c r="M7549">
        <v>47</v>
      </c>
      <c r="N7549">
        <v>74</v>
      </c>
      <c r="O7549">
        <v>3478</v>
      </c>
      <c r="P7549">
        <v>1773.78</v>
      </c>
      <c r="Q7549">
        <v>0.51</v>
      </c>
      <c r="R7549" t="s">
        <v>104</v>
      </c>
    </row>
    <row r="7550" spans="1:18" x14ac:dyDescent="0.25">
      <c r="A7550" t="s">
        <v>41</v>
      </c>
      <c r="B7550">
        <v>1185732</v>
      </c>
      <c r="C7550" s="1">
        <v>44536</v>
      </c>
      <c r="D7550" t="s">
        <v>31</v>
      </c>
      <c r="E7550" t="s">
        <v>169</v>
      </c>
      <c r="F7550" t="s">
        <v>53</v>
      </c>
      <c r="G7550">
        <v>4</v>
      </c>
      <c r="H7550">
        <v>2021</v>
      </c>
      <c r="I7550" t="s">
        <v>19</v>
      </c>
      <c r="J7550" t="s">
        <v>148</v>
      </c>
      <c r="K7550" t="s">
        <v>149</v>
      </c>
      <c r="L7550" t="s">
        <v>28</v>
      </c>
      <c r="M7550">
        <v>48</v>
      </c>
      <c r="N7550">
        <v>65</v>
      </c>
      <c r="O7550">
        <v>3120</v>
      </c>
      <c r="P7550">
        <v>1560</v>
      </c>
      <c r="Q7550">
        <v>0.5</v>
      </c>
      <c r="R7550" t="s">
        <v>104</v>
      </c>
    </row>
    <row r="7551" spans="1:18" x14ac:dyDescent="0.25">
      <c r="A7551" t="s">
        <v>41</v>
      </c>
      <c r="B7551">
        <v>1185732</v>
      </c>
      <c r="C7551" s="1">
        <v>44536</v>
      </c>
      <c r="D7551" t="s">
        <v>31</v>
      </c>
      <c r="E7551" t="s">
        <v>169</v>
      </c>
      <c r="F7551" t="s">
        <v>53</v>
      </c>
      <c r="G7551">
        <v>4</v>
      </c>
      <c r="H7551">
        <v>2021</v>
      </c>
      <c r="I7551" t="s">
        <v>19</v>
      </c>
      <c r="J7551" t="s">
        <v>148</v>
      </c>
      <c r="K7551" t="s">
        <v>149</v>
      </c>
      <c r="L7551" t="s">
        <v>30</v>
      </c>
      <c r="M7551">
        <v>56</v>
      </c>
      <c r="N7551">
        <v>68</v>
      </c>
      <c r="O7551">
        <v>3808</v>
      </c>
      <c r="P7551">
        <v>1637.44</v>
      </c>
      <c r="Q7551">
        <v>0.43</v>
      </c>
      <c r="R7551" t="s">
        <v>104</v>
      </c>
    </row>
    <row r="7552" spans="1:18" x14ac:dyDescent="0.25">
      <c r="A7552" t="s">
        <v>41</v>
      </c>
      <c r="B7552">
        <v>1185732</v>
      </c>
      <c r="C7552" s="1">
        <v>44536</v>
      </c>
      <c r="D7552" t="s">
        <v>31</v>
      </c>
      <c r="E7552" t="s">
        <v>169</v>
      </c>
      <c r="F7552" t="s">
        <v>53</v>
      </c>
      <c r="G7552">
        <v>4</v>
      </c>
      <c r="H7552">
        <v>2021</v>
      </c>
      <c r="I7552" t="s">
        <v>19</v>
      </c>
      <c r="J7552" t="s">
        <v>148</v>
      </c>
      <c r="K7552" t="s">
        <v>149</v>
      </c>
      <c r="L7552" t="s">
        <v>32</v>
      </c>
      <c r="M7552">
        <v>60</v>
      </c>
      <c r="N7552">
        <v>85</v>
      </c>
      <c r="O7552">
        <v>5100</v>
      </c>
      <c r="P7552">
        <v>2805</v>
      </c>
      <c r="Q7552">
        <v>0.55000000000000004</v>
      </c>
      <c r="R7552" t="s">
        <v>104</v>
      </c>
    </row>
    <row r="7553" spans="1:18" x14ac:dyDescent="0.25">
      <c r="A7553" t="s">
        <v>41</v>
      </c>
      <c r="B7553">
        <v>1185732</v>
      </c>
      <c r="C7553" s="1">
        <v>44213</v>
      </c>
      <c r="D7553" t="s">
        <v>29</v>
      </c>
      <c r="E7553" t="s">
        <v>170</v>
      </c>
      <c r="F7553" t="s">
        <v>18</v>
      </c>
      <c r="G7553">
        <v>1</v>
      </c>
      <c r="H7553">
        <v>2021</v>
      </c>
      <c r="I7553" t="s">
        <v>19</v>
      </c>
      <c r="J7553" t="s">
        <v>148</v>
      </c>
      <c r="K7553" t="s">
        <v>149</v>
      </c>
      <c r="L7553" t="s">
        <v>21</v>
      </c>
      <c r="M7553">
        <v>38</v>
      </c>
      <c r="N7553">
        <v>126</v>
      </c>
      <c r="O7553">
        <v>4788</v>
      </c>
      <c r="P7553">
        <v>2058.84</v>
      </c>
      <c r="Q7553">
        <v>0.43</v>
      </c>
      <c r="R7553" t="s">
        <v>104</v>
      </c>
    </row>
    <row r="7554" spans="1:18" x14ac:dyDescent="0.25">
      <c r="A7554" t="s">
        <v>41</v>
      </c>
      <c r="B7554">
        <v>1185732</v>
      </c>
      <c r="C7554" s="1">
        <v>44213</v>
      </c>
      <c r="D7554" t="s">
        <v>29</v>
      </c>
      <c r="E7554" t="s">
        <v>170</v>
      </c>
      <c r="F7554" t="s">
        <v>18</v>
      </c>
      <c r="G7554">
        <v>1</v>
      </c>
      <c r="H7554">
        <v>2021</v>
      </c>
      <c r="I7554" t="s">
        <v>19</v>
      </c>
      <c r="J7554" t="s">
        <v>148</v>
      </c>
      <c r="K7554" t="s">
        <v>149</v>
      </c>
      <c r="L7554" t="s">
        <v>24</v>
      </c>
      <c r="M7554">
        <v>38</v>
      </c>
      <c r="N7554">
        <v>68</v>
      </c>
      <c r="O7554">
        <v>2584</v>
      </c>
      <c r="P7554">
        <v>1136.96</v>
      </c>
      <c r="Q7554">
        <v>0.44</v>
      </c>
      <c r="R7554" t="s">
        <v>104</v>
      </c>
    </row>
    <row r="7555" spans="1:18" x14ac:dyDescent="0.25">
      <c r="A7555" t="s">
        <v>41</v>
      </c>
      <c r="B7555">
        <v>1185732</v>
      </c>
      <c r="C7555" s="1">
        <v>44213</v>
      </c>
      <c r="D7555" t="s">
        <v>29</v>
      </c>
      <c r="E7555" t="s">
        <v>170</v>
      </c>
      <c r="F7555" t="s">
        <v>18</v>
      </c>
      <c r="G7555">
        <v>1</v>
      </c>
      <c r="H7555">
        <v>2021</v>
      </c>
      <c r="I7555" t="s">
        <v>19</v>
      </c>
      <c r="J7555" t="s">
        <v>148</v>
      </c>
      <c r="K7555" t="s">
        <v>149</v>
      </c>
      <c r="L7555" t="s">
        <v>26</v>
      </c>
      <c r="M7555">
        <v>27</v>
      </c>
      <c r="N7555">
        <v>73</v>
      </c>
      <c r="O7555">
        <v>1971</v>
      </c>
      <c r="P7555">
        <v>709.56</v>
      </c>
      <c r="Q7555">
        <v>0.36</v>
      </c>
      <c r="R7555" t="s">
        <v>104</v>
      </c>
    </row>
    <row r="7556" spans="1:18" x14ac:dyDescent="0.25">
      <c r="A7556" t="s">
        <v>41</v>
      </c>
      <c r="B7556">
        <v>1185732</v>
      </c>
      <c r="C7556" s="1">
        <v>44213</v>
      </c>
      <c r="D7556" t="s">
        <v>29</v>
      </c>
      <c r="E7556" t="s">
        <v>170</v>
      </c>
      <c r="F7556" t="s">
        <v>18</v>
      </c>
      <c r="G7556">
        <v>1</v>
      </c>
      <c r="H7556">
        <v>2021</v>
      </c>
      <c r="I7556" t="s">
        <v>19</v>
      </c>
      <c r="J7556" t="s">
        <v>148</v>
      </c>
      <c r="K7556" t="s">
        <v>149</v>
      </c>
      <c r="L7556" t="s">
        <v>28</v>
      </c>
      <c r="M7556">
        <v>34</v>
      </c>
      <c r="N7556">
        <v>26</v>
      </c>
      <c r="O7556">
        <v>884</v>
      </c>
      <c r="P7556">
        <v>335.92</v>
      </c>
      <c r="Q7556">
        <v>0.38</v>
      </c>
      <c r="R7556" t="s">
        <v>104</v>
      </c>
    </row>
    <row r="7557" spans="1:18" x14ac:dyDescent="0.25">
      <c r="A7557" t="s">
        <v>41</v>
      </c>
      <c r="B7557">
        <v>1185732</v>
      </c>
      <c r="C7557" s="1">
        <v>44213</v>
      </c>
      <c r="D7557" t="s">
        <v>29</v>
      </c>
      <c r="E7557" t="s">
        <v>170</v>
      </c>
      <c r="F7557" t="s">
        <v>18</v>
      </c>
      <c r="G7557">
        <v>1</v>
      </c>
      <c r="H7557">
        <v>2021</v>
      </c>
      <c r="I7557" t="s">
        <v>19</v>
      </c>
      <c r="J7557" t="s">
        <v>148</v>
      </c>
      <c r="K7557" t="s">
        <v>149</v>
      </c>
      <c r="L7557" t="s">
        <v>30</v>
      </c>
      <c r="M7557">
        <v>48</v>
      </c>
      <c r="N7557">
        <v>41</v>
      </c>
      <c r="O7557">
        <v>1968</v>
      </c>
      <c r="P7557">
        <v>767.52</v>
      </c>
      <c r="Q7557">
        <v>0.39</v>
      </c>
      <c r="R7557" t="s">
        <v>104</v>
      </c>
    </row>
    <row r="7558" spans="1:18" x14ac:dyDescent="0.25">
      <c r="A7558" t="s">
        <v>41</v>
      </c>
      <c r="B7558">
        <v>1185732</v>
      </c>
      <c r="C7558" s="1">
        <v>44213</v>
      </c>
      <c r="D7558" t="s">
        <v>29</v>
      </c>
      <c r="E7558" t="s">
        <v>170</v>
      </c>
      <c r="F7558" t="s">
        <v>18</v>
      </c>
      <c r="G7558">
        <v>1</v>
      </c>
      <c r="H7558">
        <v>2021</v>
      </c>
      <c r="I7558" t="s">
        <v>19</v>
      </c>
      <c r="J7558" t="s">
        <v>148</v>
      </c>
      <c r="K7558" t="s">
        <v>149</v>
      </c>
      <c r="L7558" t="s">
        <v>32</v>
      </c>
      <c r="M7558">
        <v>38</v>
      </c>
      <c r="N7558">
        <v>70</v>
      </c>
      <c r="O7558">
        <v>2660</v>
      </c>
      <c r="P7558">
        <v>1090.5999999999999</v>
      </c>
      <c r="Q7558">
        <v>0.41</v>
      </c>
      <c r="R7558" t="s">
        <v>104</v>
      </c>
    </row>
    <row r="7559" spans="1:18" x14ac:dyDescent="0.25">
      <c r="A7559" t="s">
        <v>41</v>
      </c>
      <c r="B7559">
        <v>1185732</v>
      </c>
      <c r="C7559" s="1">
        <v>44242</v>
      </c>
      <c r="D7559" t="s">
        <v>31</v>
      </c>
      <c r="E7559" t="s">
        <v>169</v>
      </c>
      <c r="F7559" t="s">
        <v>35</v>
      </c>
      <c r="G7559">
        <v>1</v>
      </c>
      <c r="H7559">
        <v>2021</v>
      </c>
      <c r="I7559" t="s">
        <v>19</v>
      </c>
      <c r="J7559" t="s">
        <v>148</v>
      </c>
      <c r="K7559" t="s">
        <v>149</v>
      </c>
      <c r="L7559" t="s">
        <v>21</v>
      </c>
      <c r="M7559">
        <v>36</v>
      </c>
      <c r="N7559">
        <v>140</v>
      </c>
      <c r="O7559">
        <v>5040</v>
      </c>
      <c r="P7559">
        <v>2066.4</v>
      </c>
      <c r="Q7559">
        <v>0.41</v>
      </c>
      <c r="R7559" t="s">
        <v>104</v>
      </c>
    </row>
    <row r="7560" spans="1:18" x14ac:dyDescent="0.25">
      <c r="A7560" t="s">
        <v>41</v>
      </c>
      <c r="B7560">
        <v>1185732</v>
      </c>
      <c r="C7560" s="1">
        <v>44242</v>
      </c>
      <c r="D7560" t="s">
        <v>31</v>
      </c>
      <c r="E7560" t="s">
        <v>169</v>
      </c>
      <c r="F7560" t="s">
        <v>35</v>
      </c>
      <c r="G7560">
        <v>1</v>
      </c>
      <c r="H7560">
        <v>2021</v>
      </c>
      <c r="I7560" t="s">
        <v>19</v>
      </c>
      <c r="J7560" t="s">
        <v>148</v>
      </c>
      <c r="K7560" t="s">
        <v>149</v>
      </c>
      <c r="L7560" t="s">
        <v>24</v>
      </c>
      <c r="M7560">
        <v>38</v>
      </c>
      <c r="N7560">
        <v>41</v>
      </c>
      <c r="O7560">
        <v>1558</v>
      </c>
      <c r="P7560">
        <v>654.36</v>
      </c>
      <c r="Q7560">
        <v>0.42</v>
      </c>
      <c r="R7560" t="s">
        <v>104</v>
      </c>
    </row>
    <row r="7561" spans="1:18" x14ac:dyDescent="0.25">
      <c r="A7561" t="s">
        <v>41</v>
      </c>
      <c r="B7561">
        <v>1185732</v>
      </c>
      <c r="C7561" s="1">
        <v>44242</v>
      </c>
      <c r="D7561" t="s">
        <v>31</v>
      </c>
      <c r="E7561" t="s">
        <v>169</v>
      </c>
      <c r="F7561" t="s">
        <v>35</v>
      </c>
      <c r="G7561">
        <v>1</v>
      </c>
      <c r="H7561">
        <v>2021</v>
      </c>
      <c r="I7561" t="s">
        <v>19</v>
      </c>
      <c r="J7561" t="s">
        <v>148</v>
      </c>
      <c r="K7561" t="s">
        <v>149</v>
      </c>
      <c r="L7561" t="s">
        <v>26</v>
      </c>
      <c r="M7561">
        <v>29</v>
      </c>
      <c r="N7561">
        <v>60</v>
      </c>
      <c r="O7561">
        <v>1740</v>
      </c>
      <c r="P7561">
        <v>661.2</v>
      </c>
      <c r="Q7561">
        <v>0.38</v>
      </c>
      <c r="R7561" t="s">
        <v>104</v>
      </c>
    </row>
    <row r="7562" spans="1:18" x14ac:dyDescent="0.25">
      <c r="A7562" t="s">
        <v>41</v>
      </c>
      <c r="B7562">
        <v>1185732</v>
      </c>
      <c r="C7562" s="1">
        <v>44242</v>
      </c>
      <c r="D7562" t="s">
        <v>31</v>
      </c>
      <c r="E7562" t="s">
        <v>169</v>
      </c>
      <c r="F7562" t="s">
        <v>35</v>
      </c>
      <c r="G7562">
        <v>1</v>
      </c>
      <c r="H7562">
        <v>2021</v>
      </c>
      <c r="I7562" t="s">
        <v>19</v>
      </c>
      <c r="J7562" t="s">
        <v>150</v>
      </c>
      <c r="K7562" t="s">
        <v>151</v>
      </c>
      <c r="L7562" t="s">
        <v>28</v>
      </c>
      <c r="M7562">
        <v>32</v>
      </c>
      <c r="N7562">
        <v>68</v>
      </c>
      <c r="O7562">
        <v>2176</v>
      </c>
      <c r="P7562">
        <v>826.88</v>
      </c>
      <c r="Q7562">
        <v>0.38</v>
      </c>
      <c r="R7562" t="s">
        <v>104</v>
      </c>
    </row>
    <row r="7563" spans="1:18" x14ac:dyDescent="0.25">
      <c r="A7563" t="s">
        <v>41</v>
      </c>
      <c r="B7563">
        <v>1185732</v>
      </c>
      <c r="C7563" s="1">
        <v>44242</v>
      </c>
      <c r="D7563" t="s">
        <v>31</v>
      </c>
      <c r="E7563" t="s">
        <v>169</v>
      </c>
      <c r="F7563" t="s">
        <v>35</v>
      </c>
      <c r="G7563">
        <v>1</v>
      </c>
      <c r="H7563">
        <v>2021</v>
      </c>
      <c r="I7563" t="s">
        <v>19</v>
      </c>
      <c r="J7563" t="s">
        <v>150</v>
      </c>
      <c r="K7563" t="s">
        <v>151</v>
      </c>
      <c r="L7563" t="s">
        <v>30</v>
      </c>
      <c r="M7563">
        <v>48</v>
      </c>
      <c r="N7563">
        <v>41</v>
      </c>
      <c r="O7563">
        <v>1968</v>
      </c>
      <c r="P7563">
        <v>747.84</v>
      </c>
      <c r="Q7563">
        <v>0.38</v>
      </c>
      <c r="R7563" t="s">
        <v>104</v>
      </c>
    </row>
    <row r="7564" spans="1:18" x14ac:dyDescent="0.25">
      <c r="A7564" t="s">
        <v>41</v>
      </c>
      <c r="B7564">
        <v>1185732</v>
      </c>
      <c r="C7564" s="1">
        <v>44242</v>
      </c>
      <c r="D7564" t="s">
        <v>31</v>
      </c>
      <c r="E7564" t="s">
        <v>169</v>
      </c>
      <c r="F7564" t="s">
        <v>35</v>
      </c>
      <c r="G7564">
        <v>1</v>
      </c>
      <c r="H7564">
        <v>2021</v>
      </c>
      <c r="I7564" t="s">
        <v>19</v>
      </c>
      <c r="J7564" t="s">
        <v>150</v>
      </c>
      <c r="K7564" t="s">
        <v>151</v>
      </c>
      <c r="L7564" t="s">
        <v>32</v>
      </c>
      <c r="M7564">
        <v>38</v>
      </c>
      <c r="N7564">
        <v>75</v>
      </c>
      <c r="O7564">
        <v>2850</v>
      </c>
      <c r="P7564">
        <v>1254</v>
      </c>
      <c r="Q7564">
        <v>0.44</v>
      </c>
      <c r="R7564" t="s">
        <v>104</v>
      </c>
    </row>
    <row r="7565" spans="1:18" x14ac:dyDescent="0.25">
      <c r="A7565" t="s">
        <v>41</v>
      </c>
      <c r="B7565">
        <v>1185732</v>
      </c>
      <c r="C7565" s="1">
        <v>44268</v>
      </c>
      <c r="D7565" t="s">
        <v>27</v>
      </c>
      <c r="E7565" t="s">
        <v>170</v>
      </c>
      <c r="F7565" t="s">
        <v>36</v>
      </c>
      <c r="G7565">
        <v>1</v>
      </c>
      <c r="H7565">
        <v>2021</v>
      </c>
      <c r="I7565" t="s">
        <v>19</v>
      </c>
      <c r="J7565" t="s">
        <v>150</v>
      </c>
      <c r="K7565" t="s">
        <v>151</v>
      </c>
      <c r="L7565" t="s">
        <v>21</v>
      </c>
      <c r="M7565">
        <v>38</v>
      </c>
      <c r="N7565">
        <v>127</v>
      </c>
      <c r="O7565">
        <v>4826</v>
      </c>
      <c r="P7565">
        <v>2123.44</v>
      </c>
      <c r="Q7565">
        <v>0.44</v>
      </c>
      <c r="R7565" t="s">
        <v>104</v>
      </c>
    </row>
    <row r="7566" spans="1:18" x14ac:dyDescent="0.25">
      <c r="A7566" t="s">
        <v>41</v>
      </c>
      <c r="B7566">
        <v>1185732</v>
      </c>
      <c r="C7566" s="1">
        <v>44268</v>
      </c>
      <c r="D7566" t="s">
        <v>27</v>
      </c>
      <c r="E7566" t="s">
        <v>170</v>
      </c>
      <c r="F7566" t="s">
        <v>36</v>
      </c>
      <c r="G7566">
        <v>1</v>
      </c>
      <c r="H7566">
        <v>2021</v>
      </c>
      <c r="I7566" t="s">
        <v>19</v>
      </c>
      <c r="J7566" t="s">
        <v>150</v>
      </c>
      <c r="K7566" t="s">
        <v>151</v>
      </c>
      <c r="L7566" t="s">
        <v>24</v>
      </c>
      <c r="M7566">
        <v>38</v>
      </c>
      <c r="N7566">
        <v>47</v>
      </c>
      <c r="O7566">
        <v>1786</v>
      </c>
      <c r="P7566">
        <v>803.7</v>
      </c>
      <c r="Q7566">
        <v>0.45</v>
      </c>
      <c r="R7566" t="s">
        <v>104</v>
      </c>
    </row>
    <row r="7567" spans="1:18" x14ac:dyDescent="0.25">
      <c r="A7567" t="s">
        <v>41</v>
      </c>
      <c r="B7567">
        <v>1185732</v>
      </c>
      <c r="C7567" s="1">
        <v>44268</v>
      </c>
      <c r="D7567" t="s">
        <v>27</v>
      </c>
      <c r="E7567" t="s">
        <v>170</v>
      </c>
      <c r="F7567" t="s">
        <v>36</v>
      </c>
      <c r="G7567">
        <v>1</v>
      </c>
      <c r="H7567">
        <v>2021</v>
      </c>
      <c r="I7567" t="s">
        <v>19</v>
      </c>
      <c r="J7567" t="s">
        <v>150</v>
      </c>
      <c r="K7567" t="s">
        <v>151</v>
      </c>
      <c r="L7567" t="s">
        <v>26</v>
      </c>
      <c r="M7567">
        <v>28</v>
      </c>
      <c r="N7567">
        <v>50</v>
      </c>
      <c r="O7567">
        <v>1400</v>
      </c>
      <c r="P7567">
        <v>546</v>
      </c>
      <c r="Q7567">
        <v>0.39</v>
      </c>
      <c r="R7567" t="s">
        <v>104</v>
      </c>
    </row>
    <row r="7568" spans="1:18" x14ac:dyDescent="0.25">
      <c r="A7568" t="s">
        <v>41</v>
      </c>
      <c r="B7568">
        <v>1185732</v>
      </c>
      <c r="C7568" s="1">
        <v>44268</v>
      </c>
      <c r="D7568" t="s">
        <v>27</v>
      </c>
      <c r="E7568" t="s">
        <v>170</v>
      </c>
      <c r="F7568" t="s">
        <v>36</v>
      </c>
      <c r="G7568">
        <v>1</v>
      </c>
      <c r="H7568">
        <v>2021</v>
      </c>
      <c r="I7568" t="s">
        <v>19</v>
      </c>
      <c r="J7568" t="s">
        <v>150</v>
      </c>
      <c r="K7568" t="s">
        <v>151</v>
      </c>
      <c r="L7568" t="s">
        <v>28</v>
      </c>
      <c r="M7568">
        <v>34</v>
      </c>
      <c r="N7568">
        <v>87</v>
      </c>
      <c r="O7568">
        <v>2958</v>
      </c>
      <c r="P7568">
        <v>1064.8800000000001</v>
      </c>
      <c r="Q7568">
        <v>0.36</v>
      </c>
      <c r="R7568" t="s">
        <v>104</v>
      </c>
    </row>
    <row r="7569" spans="1:18" x14ac:dyDescent="0.25">
      <c r="A7569" t="s">
        <v>41</v>
      </c>
      <c r="B7569">
        <v>1185732</v>
      </c>
      <c r="C7569" s="1">
        <v>44268</v>
      </c>
      <c r="D7569" t="s">
        <v>27</v>
      </c>
      <c r="E7569" t="s">
        <v>170</v>
      </c>
      <c r="F7569" t="s">
        <v>36</v>
      </c>
      <c r="G7569">
        <v>1</v>
      </c>
      <c r="H7569">
        <v>2021</v>
      </c>
      <c r="I7569" t="s">
        <v>19</v>
      </c>
      <c r="J7569" t="s">
        <v>150</v>
      </c>
      <c r="K7569" t="s">
        <v>151</v>
      </c>
      <c r="L7569" t="s">
        <v>30</v>
      </c>
      <c r="M7569">
        <v>46</v>
      </c>
      <c r="N7569">
        <v>29</v>
      </c>
      <c r="O7569">
        <v>1334</v>
      </c>
      <c r="P7569">
        <v>520.26</v>
      </c>
      <c r="Q7569">
        <v>0.39</v>
      </c>
      <c r="R7569" t="s">
        <v>104</v>
      </c>
    </row>
    <row r="7570" spans="1:18" x14ac:dyDescent="0.25">
      <c r="A7570" t="s">
        <v>41</v>
      </c>
      <c r="B7570">
        <v>1185732</v>
      </c>
      <c r="C7570" s="1">
        <v>44268</v>
      </c>
      <c r="D7570" t="s">
        <v>27</v>
      </c>
      <c r="E7570" t="s">
        <v>170</v>
      </c>
      <c r="F7570" t="s">
        <v>36</v>
      </c>
      <c r="G7570">
        <v>1</v>
      </c>
      <c r="H7570">
        <v>2021</v>
      </c>
      <c r="I7570" t="s">
        <v>19</v>
      </c>
      <c r="J7570" t="s">
        <v>150</v>
      </c>
      <c r="K7570" t="s">
        <v>151</v>
      </c>
      <c r="L7570" t="s">
        <v>32</v>
      </c>
      <c r="M7570">
        <v>39</v>
      </c>
      <c r="N7570">
        <v>54</v>
      </c>
      <c r="O7570">
        <v>2106</v>
      </c>
      <c r="P7570">
        <v>863.46</v>
      </c>
      <c r="Q7570">
        <v>0.41</v>
      </c>
      <c r="R7570" t="s">
        <v>104</v>
      </c>
    </row>
    <row r="7571" spans="1:18" x14ac:dyDescent="0.25">
      <c r="A7571" t="s">
        <v>41</v>
      </c>
      <c r="B7571">
        <v>1185732</v>
      </c>
      <c r="C7571" s="1">
        <v>44300</v>
      </c>
      <c r="D7571" t="s">
        <v>17</v>
      </c>
      <c r="E7571" t="s">
        <v>169</v>
      </c>
      <c r="F7571" t="s">
        <v>38</v>
      </c>
      <c r="G7571">
        <v>2</v>
      </c>
      <c r="H7571">
        <v>2021</v>
      </c>
      <c r="I7571" t="s">
        <v>19</v>
      </c>
      <c r="J7571" t="s">
        <v>150</v>
      </c>
      <c r="K7571" t="s">
        <v>151</v>
      </c>
      <c r="L7571" t="s">
        <v>21</v>
      </c>
      <c r="M7571">
        <v>38</v>
      </c>
      <c r="N7571">
        <v>117</v>
      </c>
      <c r="O7571">
        <v>4446</v>
      </c>
      <c r="P7571">
        <v>2000.7</v>
      </c>
      <c r="Q7571">
        <v>0.45</v>
      </c>
      <c r="R7571" t="s">
        <v>104</v>
      </c>
    </row>
    <row r="7572" spans="1:18" x14ac:dyDescent="0.25">
      <c r="A7572" t="s">
        <v>41</v>
      </c>
      <c r="B7572">
        <v>1185732</v>
      </c>
      <c r="C7572" s="1">
        <v>44300</v>
      </c>
      <c r="D7572" t="s">
        <v>17</v>
      </c>
      <c r="E7572" t="s">
        <v>169</v>
      </c>
      <c r="F7572" t="s">
        <v>38</v>
      </c>
      <c r="G7572">
        <v>2</v>
      </c>
      <c r="H7572">
        <v>2021</v>
      </c>
      <c r="I7572" t="s">
        <v>19</v>
      </c>
      <c r="J7572" t="s">
        <v>150</v>
      </c>
      <c r="K7572" t="s">
        <v>151</v>
      </c>
      <c r="L7572" t="s">
        <v>24</v>
      </c>
      <c r="M7572">
        <v>37</v>
      </c>
      <c r="N7572">
        <v>45</v>
      </c>
      <c r="O7572">
        <v>1665</v>
      </c>
      <c r="P7572">
        <v>732.6</v>
      </c>
      <c r="Q7572">
        <v>0.44</v>
      </c>
      <c r="R7572" t="s">
        <v>104</v>
      </c>
    </row>
    <row r="7573" spans="1:18" x14ac:dyDescent="0.25">
      <c r="A7573" t="s">
        <v>41</v>
      </c>
      <c r="B7573">
        <v>1185732</v>
      </c>
      <c r="C7573" s="1">
        <v>44300</v>
      </c>
      <c r="D7573" t="s">
        <v>17</v>
      </c>
      <c r="E7573" t="s">
        <v>169</v>
      </c>
      <c r="F7573" t="s">
        <v>38</v>
      </c>
      <c r="G7573">
        <v>2</v>
      </c>
      <c r="H7573">
        <v>2021</v>
      </c>
      <c r="I7573" t="s">
        <v>19</v>
      </c>
      <c r="J7573" t="s">
        <v>150</v>
      </c>
      <c r="K7573" t="s">
        <v>151</v>
      </c>
      <c r="L7573" t="s">
        <v>26</v>
      </c>
      <c r="M7573">
        <v>29</v>
      </c>
      <c r="N7573">
        <v>41</v>
      </c>
      <c r="O7573">
        <v>1189</v>
      </c>
      <c r="P7573">
        <v>416.15</v>
      </c>
      <c r="Q7573">
        <v>0.35</v>
      </c>
      <c r="R7573" t="s">
        <v>104</v>
      </c>
    </row>
    <row r="7574" spans="1:18" x14ac:dyDescent="0.25">
      <c r="A7574" t="s">
        <v>41</v>
      </c>
      <c r="B7574">
        <v>1185732</v>
      </c>
      <c r="C7574" s="1">
        <v>44300</v>
      </c>
      <c r="D7574" t="s">
        <v>17</v>
      </c>
      <c r="E7574" t="s">
        <v>169</v>
      </c>
      <c r="F7574" t="s">
        <v>38</v>
      </c>
      <c r="G7574">
        <v>2</v>
      </c>
      <c r="H7574">
        <v>2021</v>
      </c>
      <c r="I7574" t="s">
        <v>19</v>
      </c>
      <c r="J7574" t="s">
        <v>150</v>
      </c>
      <c r="K7574" t="s">
        <v>151</v>
      </c>
      <c r="L7574" t="s">
        <v>28</v>
      </c>
      <c r="M7574">
        <v>32</v>
      </c>
      <c r="N7574">
        <v>35</v>
      </c>
      <c r="O7574">
        <v>1120</v>
      </c>
      <c r="P7574">
        <v>436.8</v>
      </c>
      <c r="Q7574">
        <v>0.39</v>
      </c>
      <c r="R7574" t="s">
        <v>104</v>
      </c>
    </row>
    <row r="7575" spans="1:18" x14ac:dyDescent="0.25">
      <c r="A7575" t="s">
        <v>41</v>
      </c>
      <c r="B7575">
        <v>1185732</v>
      </c>
      <c r="C7575" s="1">
        <v>44300</v>
      </c>
      <c r="D7575" t="s">
        <v>17</v>
      </c>
      <c r="E7575" t="s">
        <v>169</v>
      </c>
      <c r="F7575" t="s">
        <v>38</v>
      </c>
      <c r="G7575">
        <v>2</v>
      </c>
      <c r="H7575">
        <v>2021</v>
      </c>
      <c r="I7575" t="s">
        <v>19</v>
      </c>
      <c r="J7575" t="s">
        <v>150</v>
      </c>
      <c r="K7575" t="s">
        <v>151</v>
      </c>
      <c r="L7575" t="s">
        <v>30</v>
      </c>
      <c r="M7575">
        <v>49</v>
      </c>
      <c r="N7575">
        <v>33</v>
      </c>
      <c r="O7575">
        <v>1617</v>
      </c>
      <c r="P7575">
        <v>614.46</v>
      </c>
      <c r="Q7575">
        <v>0.38</v>
      </c>
      <c r="R7575" t="s">
        <v>104</v>
      </c>
    </row>
    <row r="7576" spans="1:18" x14ac:dyDescent="0.25">
      <c r="A7576" t="s">
        <v>41</v>
      </c>
      <c r="B7576">
        <v>1185732</v>
      </c>
      <c r="C7576" s="1">
        <v>44300</v>
      </c>
      <c r="D7576" t="s">
        <v>17</v>
      </c>
      <c r="E7576" t="s">
        <v>169</v>
      </c>
      <c r="F7576" t="s">
        <v>38</v>
      </c>
      <c r="G7576">
        <v>2</v>
      </c>
      <c r="H7576">
        <v>2021</v>
      </c>
      <c r="I7576" t="s">
        <v>19</v>
      </c>
      <c r="J7576" t="s">
        <v>150</v>
      </c>
      <c r="K7576" t="s">
        <v>151</v>
      </c>
      <c r="L7576" t="s">
        <v>32</v>
      </c>
      <c r="M7576">
        <v>39</v>
      </c>
      <c r="N7576">
        <v>83</v>
      </c>
      <c r="O7576">
        <v>3237</v>
      </c>
      <c r="P7576">
        <v>1424.28</v>
      </c>
      <c r="Q7576">
        <v>0.44</v>
      </c>
      <c r="R7576" t="s">
        <v>104</v>
      </c>
    </row>
    <row r="7577" spans="1:18" x14ac:dyDescent="0.25">
      <c r="A7577" t="s">
        <v>41</v>
      </c>
      <c r="B7577">
        <v>1185732</v>
      </c>
      <c r="C7577" s="1">
        <v>44329</v>
      </c>
      <c r="D7577" t="s">
        <v>23</v>
      </c>
      <c r="E7577" t="s">
        <v>169</v>
      </c>
      <c r="F7577" t="s">
        <v>39</v>
      </c>
      <c r="G7577">
        <v>2</v>
      </c>
      <c r="H7577">
        <v>2021</v>
      </c>
      <c r="I7577" t="s">
        <v>19</v>
      </c>
      <c r="J7577" t="s">
        <v>150</v>
      </c>
      <c r="K7577" t="s">
        <v>151</v>
      </c>
      <c r="L7577" t="s">
        <v>21</v>
      </c>
      <c r="M7577">
        <v>53</v>
      </c>
      <c r="N7577">
        <v>129</v>
      </c>
      <c r="O7577">
        <v>6837</v>
      </c>
      <c r="P7577">
        <v>2939.91</v>
      </c>
      <c r="Q7577">
        <v>0.43</v>
      </c>
      <c r="R7577" t="s">
        <v>104</v>
      </c>
    </row>
    <row r="7578" spans="1:18" x14ac:dyDescent="0.25">
      <c r="A7578" t="s">
        <v>41</v>
      </c>
      <c r="B7578">
        <v>1185732</v>
      </c>
      <c r="C7578" s="1">
        <v>44329</v>
      </c>
      <c r="D7578" t="s">
        <v>23</v>
      </c>
      <c r="E7578" t="s">
        <v>169</v>
      </c>
      <c r="F7578" t="s">
        <v>39</v>
      </c>
      <c r="G7578">
        <v>2</v>
      </c>
      <c r="H7578">
        <v>2021</v>
      </c>
      <c r="I7578" t="s">
        <v>19</v>
      </c>
      <c r="J7578" t="s">
        <v>150</v>
      </c>
      <c r="K7578" t="s">
        <v>151</v>
      </c>
      <c r="L7578" t="s">
        <v>24</v>
      </c>
      <c r="M7578">
        <v>47</v>
      </c>
      <c r="N7578">
        <v>54</v>
      </c>
      <c r="O7578">
        <v>2538</v>
      </c>
      <c r="P7578">
        <v>1091.3399999999999</v>
      </c>
      <c r="Q7578">
        <v>0.43</v>
      </c>
      <c r="R7578" t="s">
        <v>104</v>
      </c>
    </row>
    <row r="7579" spans="1:18" x14ac:dyDescent="0.25">
      <c r="A7579" t="s">
        <v>41</v>
      </c>
      <c r="B7579">
        <v>1185732</v>
      </c>
      <c r="C7579" s="1">
        <v>44329</v>
      </c>
      <c r="D7579" t="s">
        <v>23</v>
      </c>
      <c r="E7579" t="s">
        <v>169</v>
      </c>
      <c r="F7579" t="s">
        <v>39</v>
      </c>
      <c r="G7579">
        <v>2</v>
      </c>
      <c r="H7579">
        <v>2021</v>
      </c>
      <c r="I7579" t="s">
        <v>19</v>
      </c>
      <c r="J7579" t="s">
        <v>150</v>
      </c>
      <c r="K7579" t="s">
        <v>151</v>
      </c>
      <c r="L7579" t="s">
        <v>26</v>
      </c>
      <c r="M7579">
        <v>41</v>
      </c>
      <c r="N7579">
        <v>56</v>
      </c>
      <c r="O7579">
        <v>2296</v>
      </c>
      <c r="P7579">
        <v>918.4</v>
      </c>
      <c r="Q7579">
        <v>0.4</v>
      </c>
      <c r="R7579" t="s">
        <v>104</v>
      </c>
    </row>
    <row r="7580" spans="1:18" x14ac:dyDescent="0.25">
      <c r="A7580" t="s">
        <v>41</v>
      </c>
      <c r="B7580">
        <v>1185732</v>
      </c>
      <c r="C7580" s="1">
        <v>44329</v>
      </c>
      <c r="D7580" t="s">
        <v>23</v>
      </c>
      <c r="E7580" t="s">
        <v>169</v>
      </c>
      <c r="F7580" t="s">
        <v>39</v>
      </c>
      <c r="G7580">
        <v>2</v>
      </c>
      <c r="H7580">
        <v>2021</v>
      </c>
      <c r="I7580" t="s">
        <v>19</v>
      </c>
      <c r="J7580" t="s">
        <v>150</v>
      </c>
      <c r="K7580" t="s">
        <v>151</v>
      </c>
      <c r="L7580" t="s">
        <v>28</v>
      </c>
      <c r="M7580">
        <v>44</v>
      </c>
      <c r="N7580">
        <v>47</v>
      </c>
      <c r="O7580">
        <v>2068</v>
      </c>
      <c r="P7580">
        <v>806.52</v>
      </c>
      <c r="Q7580">
        <v>0.39</v>
      </c>
      <c r="R7580" t="s">
        <v>104</v>
      </c>
    </row>
    <row r="7581" spans="1:18" x14ac:dyDescent="0.25">
      <c r="A7581" t="s">
        <v>41</v>
      </c>
      <c r="B7581">
        <v>1185732</v>
      </c>
      <c r="C7581" s="1">
        <v>44329</v>
      </c>
      <c r="D7581" t="s">
        <v>23</v>
      </c>
      <c r="E7581" t="s">
        <v>169</v>
      </c>
      <c r="F7581" t="s">
        <v>39</v>
      </c>
      <c r="G7581">
        <v>2</v>
      </c>
      <c r="H7581">
        <v>2021</v>
      </c>
      <c r="I7581" t="s">
        <v>19</v>
      </c>
      <c r="J7581" t="s">
        <v>150</v>
      </c>
      <c r="K7581" t="s">
        <v>151</v>
      </c>
      <c r="L7581" t="s">
        <v>30</v>
      </c>
      <c r="M7581">
        <v>50</v>
      </c>
      <c r="N7581">
        <v>54</v>
      </c>
      <c r="O7581">
        <v>2700</v>
      </c>
      <c r="P7581">
        <v>1026</v>
      </c>
      <c r="Q7581">
        <v>0.38</v>
      </c>
      <c r="R7581" t="s">
        <v>104</v>
      </c>
    </row>
    <row r="7582" spans="1:18" x14ac:dyDescent="0.25">
      <c r="A7582" t="s">
        <v>41</v>
      </c>
      <c r="B7582">
        <v>1185732</v>
      </c>
      <c r="C7582" s="1">
        <v>44329</v>
      </c>
      <c r="D7582" t="s">
        <v>23</v>
      </c>
      <c r="E7582" t="s">
        <v>169</v>
      </c>
      <c r="F7582" t="s">
        <v>39</v>
      </c>
      <c r="G7582">
        <v>2</v>
      </c>
      <c r="H7582">
        <v>2021</v>
      </c>
      <c r="I7582" t="s">
        <v>19</v>
      </c>
      <c r="J7582" t="s">
        <v>150</v>
      </c>
      <c r="K7582" t="s">
        <v>151</v>
      </c>
      <c r="L7582" t="s">
        <v>32</v>
      </c>
      <c r="M7582">
        <v>55</v>
      </c>
      <c r="N7582">
        <v>88</v>
      </c>
      <c r="O7582">
        <v>4840</v>
      </c>
      <c r="P7582">
        <v>1984.4</v>
      </c>
      <c r="Q7582">
        <v>0.41</v>
      </c>
      <c r="R7582" t="s">
        <v>104</v>
      </c>
    </row>
    <row r="7583" spans="1:18" x14ac:dyDescent="0.25">
      <c r="A7583" t="s">
        <v>41</v>
      </c>
      <c r="B7583">
        <v>1185732</v>
      </c>
      <c r="C7583" s="1">
        <v>44362</v>
      </c>
      <c r="D7583" t="s">
        <v>33</v>
      </c>
      <c r="E7583" t="s">
        <v>169</v>
      </c>
      <c r="F7583" t="s">
        <v>56</v>
      </c>
      <c r="G7583">
        <v>2</v>
      </c>
      <c r="H7583">
        <v>2021</v>
      </c>
      <c r="I7583" t="s">
        <v>19</v>
      </c>
      <c r="J7583" t="s">
        <v>150</v>
      </c>
      <c r="K7583" t="s">
        <v>151</v>
      </c>
      <c r="L7583" t="s">
        <v>21</v>
      </c>
      <c r="M7583">
        <v>51</v>
      </c>
      <c r="N7583">
        <v>155</v>
      </c>
      <c r="O7583">
        <v>7905</v>
      </c>
      <c r="P7583">
        <v>3320.1</v>
      </c>
      <c r="Q7583">
        <v>0.42</v>
      </c>
      <c r="R7583" t="s">
        <v>104</v>
      </c>
    </row>
    <row r="7584" spans="1:18" x14ac:dyDescent="0.25">
      <c r="A7584" t="s">
        <v>41</v>
      </c>
      <c r="B7584">
        <v>1185732</v>
      </c>
      <c r="C7584" s="1">
        <v>44362</v>
      </c>
      <c r="D7584" t="s">
        <v>33</v>
      </c>
      <c r="E7584" t="s">
        <v>169</v>
      </c>
      <c r="F7584" t="s">
        <v>56</v>
      </c>
      <c r="G7584">
        <v>2</v>
      </c>
      <c r="H7584">
        <v>2021</v>
      </c>
      <c r="I7584" t="s">
        <v>19</v>
      </c>
      <c r="J7584" t="s">
        <v>150</v>
      </c>
      <c r="K7584" t="s">
        <v>151</v>
      </c>
      <c r="L7584" t="s">
        <v>24</v>
      </c>
      <c r="M7584">
        <v>47</v>
      </c>
      <c r="N7584">
        <v>94</v>
      </c>
      <c r="O7584">
        <v>4418</v>
      </c>
      <c r="P7584">
        <v>1855.56</v>
      </c>
      <c r="Q7584">
        <v>0.42</v>
      </c>
      <c r="R7584" t="s">
        <v>104</v>
      </c>
    </row>
    <row r="7585" spans="1:18" x14ac:dyDescent="0.25">
      <c r="A7585" t="s">
        <v>41</v>
      </c>
      <c r="B7585">
        <v>1185732</v>
      </c>
      <c r="C7585" s="1">
        <v>44362</v>
      </c>
      <c r="D7585" t="s">
        <v>33</v>
      </c>
      <c r="E7585" t="s">
        <v>169</v>
      </c>
      <c r="F7585" t="s">
        <v>56</v>
      </c>
      <c r="G7585">
        <v>2</v>
      </c>
      <c r="H7585">
        <v>2021</v>
      </c>
      <c r="I7585" t="s">
        <v>19</v>
      </c>
      <c r="J7585" t="s">
        <v>150</v>
      </c>
      <c r="K7585" t="s">
        <v>151</v>
      </c>
      <c r="L7585" t="s">
        <v>26</v>
      </c>
      <c r="M7585">
        <v>42</v>
      </c>
      <c r="N7585">
        <v>68</v>
      </c>
      <c r="O7585">
        <v>2856</v>
      </c>
      <c r="P7585">
        <v>1028.1600000000001</v>
      </c>
      <c r="Q7585">
        <v>0.36</v>
      </c>
      <c r="R7585" t="s">
        <v>104</v>
      </c>
    </row>
    <row r="7586" spans="1:18" x14ac:dyDescent="0.25">
      <c r="A7586" t="s">
        <v>41</v>
      </c>
      <c r="B7586">
        <v>1185732</v>
      </c>
      <c r="C7586" s="1">
        <v>44362</v>
      </c>
      <c r="D7586" t="s">
        <v>33</v>
      </c>
      <c r="E7586" t="s">
        <v>169</v>
      </c>
      <c r="F7586" t="s">
        <v>56</v>
      </c>
      <c r="G7586">
        <v>2</v>
      </c>
      <c r="H7586">
        <v>2021</v>
      </c>
      <c r="I7586" t="s">
        <v>19</v>
      </c>
      <c r="J7586" t="s">
        <v>150</v>
      </c>
      <c r="K7586" t="s">
        <v>151</v>
      </c>
      <c r="L7586" t="s">
        <v>28</v>
      </c>
      <c r="M7586">
        <v>41</v>
      </c>
      <c r="N7586">
        <v>65</v>
      </c>
      <c r="O7586">
        <v>2665</v>
      </c>
      <c r="P7586">
        <v>932.75</v>
      </c>
      <c r="Q7586">
        <v>0.35</v>
      </c>
      <c r="R7586" t="s">
        <v>104</v>
      </c>
    </row>
    <row r="7587" spans="1:18" x14ac:dyDescent="0.25">
      <c r="A7587" t="s">
        <v>41</v>
      </c>
      <c r="B7587">
        <v>1185732</v>
      </c>
      <c r="C7587" s="1">
        <v>44362</v>
      </c>
      <c r="D7587" t="s">
        <v>33</v>
      </c>
      <c r="E7587" t="s">
        <v>169</v>
      </c>
      <c r="F7587" t="s">
        <v>56</v>
      </c>
      <c r="G7587">
        <v>2</v>
      </c>
      <c r="H7587">
        <v>2021</v>
      </c>
      <c r="I7587" t="s">
        <v>19</v>
      </c>
      <c r="J7587" t="s">
        <v>150</v>
      </c>
      <c r="K7587" t="s">
        <v>151</v>
      </c>
      <c r="L7587" t="s">
        <v>30</v>
      </c>
      <c r="M7587">
        <v>51</v>
      </c>
      <c r="N7587">
        <v>59</v>
      </c>
      <c r="O7587">
        <v>3009</v>
      </c>
      <c r="P7587">
        <v>1143.42</v>
      </c>
      <c r="Q7587">
        <v>0.38</v>
      </c>
      <c r="R7587" t="s">
        <v>104</v>
      </c>
    </row>
    <row r="7588" spans="1:18" x14ac:dyDescent="0.25">
      <c r="A7588" t="s">
        <v>41</v>
      </c>
      <c r="B7588">
        <v>1185732</v>
      </c>
      <c r="C7588" s="1">
        <v>44362</v>
      </c>
      <c r="D7588" t="s">
        <v>33</v>
      </c>
      <c r="E7588" t="s">
        <v>169</v>
      </c>
      <c r="F7588" t="s">
        <v>56</v>
      </c>
      <c r="G7588">
        <v>2</v>
      </c>
      <c r="H7588">
        <v>2021</v>
      </c>
      <c r="I7588" t="s">
        <v>19</v>
      </c>
      <c r="J7588" t="s">
        <v>150</v>
      </c>
      <c r="K7588" t="s">
        <v>151</v>
      </c>
      <c r="L7588" t="s">
        <v>32</v>
      </c>
      <c r="M7588">
        <v>54</v>
      </c>
      <c r="N7588">
        <v>101</v>
      </c>
      <c r="O7588">
        <v>5454</v>
      </c>
      <c r="P7588">
        <v>2181.6</v>
      </c>
      <c r="Q7588">
        <v>0.4</v>
      </c>
      <c r="R7588" t="s">
        <v>104</v>
      </c>
    </row>
    <row r="7589" spans="1:18" x14ac:dyDescent="0.25">
      <c r="A7589" t="s">
        <v>41</v>
      </c>
      <c r="B7589">
        <v>1185732</v>
      </c>
      <c r="C7589" s="1">
        <v>44390</v>
      </c>
      <c r="D7589" t="s">
        <v>33</v>
      </c>
      <c r="E7589" t="s">
        <v>169</v>
      </c>
      <c r="F7589" t="s">
        <v>40</v>
      </c>
      <c r="G7589">
        <v>3</v>
      </c>
      <c r="H7589">
        <v>2021</v>
      </c>
      <c r="I7589" t="s">
        <v>19</v>
      </c>
      <c r="J7589" t="s">
        <v>150</v>
      </c>
      <c r="K7589" t="s">
        <v>151</v>
      </c>
      <c r="L7589" t="s">
        <v>21</v>
      </c>
      <c r="M7589">
        <v>52</v>
      </c>
      <c r="N7589">
        <v>150</v>
      </c>
      <c r="O7589">
        <v>7800</v>
      </c>
      <c r="P7589">
        <v>3276</v>
      </c>
      <c r="Q7589">
        <v>0.42</v>
      </c>
      <c r="R7589" t="s">
        <v>104</v>
      </c>
    </row>
    <row r="7590" spans="1:18" x14ac:dyDescent="0.25">
      <c r="A7590" t="s">
        <v>41</v>
      </c>
      <c r="B7590">
        <v>1185732</v>
      </c>
      <c r="C7590" s="1">
        <v>44390</v>
      </c>
      <c r="D7590" t="s">
        <v>33</v>
      </c>
      <c r="E7590" t="s">
        <v>169</v>
      </c>
      <c r="F7590" t="s">
        <v>40</v>
      </c>
      <c r="G7590">
        <v>3</v>
      </c>
      <c r="H7590">
        <v>2021</v>
      </c>
      <c r="I7590" t="s">
        <v>19</v>
      </c>
      <c r="J7590" t="s">
        <v>150</v>
      </c>
      <c r="K7590" t="s">
        <v>151</v>
      </c>
      <c r="L7590" t="s">
        <v>24</v>
      </c>
      <c r="M7590">
        <v>49</v>
      </c>
      <c r="N7590">
        <v>105</v>
      </c>
      <c r="O7590">
        <v>5145</v>
      </c>
      <c r="P7590">
        <v>2212.35</v>
      </c>
      <c r="Q7590">
        <v>0.43</v>
      </c>
      <c r="R7590" t="s">
        <v>104</v>
      </c>
    </row>
    <row r="7591" spans="1:18" x14ac:dyDescent="0.25">
      <c r="A7591" t="s">
        <v>41</v>
      </c>
      <c r="B7591">
        <v>1185732</v>
      </c>
      <c r="C7591" s="1">
        <v>44390</v>
      </c>
      <c r="D7591" t="s">
        <v>33</v>
      </c>
      <c r="E7591" t="s">
        <v>169</v>
      </c>
      <c r="F7591" t="s">
        <v>40</v>
      </c>
      <c r="G7591">
        <v>3</v>
      </c>
      <c r="H7591">
        <v>2021</v>
      </c>
      <c r="I7591" t="s">
        <v>19</v>
      </c>
      <c r="J7591" t="s">
        <v>150</v>
      </c>
      <c r="K7591" t="s">
        <v>151</v>
      </c>
      <c r="L7591" t="s">
        <v>26</v>
      </c>
      <c r="M7591">
        <v>41</v>
      </c>
      <c r="N7591">
        <v>77</v>
      </c>
      <c r="O7591">
        <v>3157</v>
      </c>
      <c r="P7591">
        <v>1168.0899999999999</v>
      </c>
      <c r="Q7591">
        <v>0.37</v>
      </c>
      <c r="R7591" t="s">
        <v>104</v>
      </c>
    </row>
    <row r="7592" spans="1:18" x14ac:dyDescent="0.25">
      <c r="A7592" t="s">
        <v>41</v>
      </c>
      <c r="B7592">
        <v>1185732</v>
      </c>
      <c r="C7592" s="1">
        <v>44390</v>
      </c>
      <c r="D7592" t="s">
        <v>33</v>
      </c>
      <c r="E7592" t="s">
        <v>169</v>
      </c>
      <c r="F7592" t="s">
        <v>40</v>
      </c>
      <c r="G7592">
        <v>3</v>
      </c>
      <c r="H7592">
        <v>2021</v>
      </c>
      <c r="I7592" t="s">
        <v>19</v>
      </c>
      <c r="J7592" t="s">
        <v>150</v>
      </c>
      <c r="K7592" t="s">
        <v>151</v>
      </c>
      <c r="L7592" t="s">
        <v>28</v>
      </c>
      <c r="M7592">
        <v>44</v>
      </c>
      <c r="N7592">
        <v>56</v>
      </c>
      <c r="O7592">
        <v>2464</v>
      </c>
      <c r="P7592">
        <v>887.04</v>
      </c>
      <c r="Q7592">
        <v>0.36</v>
      </c>
      <c r="R7592" t="s">
        <v>104</v>
      </c>
    </row>
    <row r="7593" spans="1:18" x14ac:dyDescent="0.25">
      <c r="A7593" t="s">
        <v>41</v>
      </c>
      <c r="B7593">
        <v>1185732</v>
      </c>
      <c r="C7593" s="1">
        <v>44390</v>
      </c>
      <c r="D7593" t="s">
        <v>33</v>
      </c>
      <c r="E7593" t="s">
        <v>169</v>
      </c>
      <c r="F7593" t="s">
        <v>40</v>
      </c>
      <c r="G7593">
        <v>3</v>
      </c>
      <c r="H7593">
        <v>2021</v>
      </c>
      <c r="I7593" t="s">
        <v>19</v>
      </c>
      <c r="J7593" t="s">
        <v>150</v>
      </c>
      <c r="K7593" t="s">
        <v>151</v>
      </c>
      <c r="L7593" t="s">
        <v>30</v>
      </c>
      <c r="M7593">
        <v>53</v>
      </c>
      <c r="N7593">
        <v>68</v>
      </c>
      <c r="O7593">
        <v>3604</v>
      </c>
      <c r="P7593">
        <v>1405.56</v>
      </c>
      <c r="Q7593">
        <v>0.39</v>
      </c>
      <c r="R7593" t="s">
        <v>104</v>
      </c>
    </row>
    <row r="7594" spans="1:18" x14ac:dyDescent="0.25">
      <c r="A7594" t="s">
        <v>41</v>
      </c>
      <c r="B7594">
        <v>1185732</v>
      </c>
      <c r="C7594" s="1">
        <v>44390</v>
      </c>
      <c r="D7594" t="s">
        <v>33</v>
      </c>
      <c r="E7594" t="s">
        <v>169</v>
      </c>
      <c r="F7594" t="s">
        <v>40</v>
      </c>
      <c r="G7594">
        <v>3</v>
      </c>
      <c r="H7594">
        <v>2021</v>
      </c>
      <c r="I7594" t="s">
        <v>19</v>
      </c>
      <c r="J7594" t="s">
        <v>150</v>
      </c>
      <c r="K7594" t="s">
        <v>151</v>
      </c>
      <c r="L7594" t="s">
        <v>32</v>
      </c>
      <c r="M7594">
        <v>55</v>
      </c>
      <c r="N7594">
        <v>128</v>
      </c>
      <c r="O7594">
        <v>7040</v>
      </c>
      <c r="P7594">
        <v>2956.8</v>
      </c>
      <c r="Q7594">
        <v>0.42</v>
      </c>
      <c r="R7594" t="s">
        <v>104</v>
      </c>
    </row>
    <row r="7595" spans="1:18" x14ac:dyDescent="0.25">
      <c r="A7595" t="s">
        <v>41</v>
      </c>
      <c r="B7595">
        <v>1185732</v>
      </c>
      <c r="C7595" s="1">
        <v>44422</v>
      </c>
      <c r="D7595" t="s">
        <v>27</v>
      </c>
      <c r="E7595" t="s">
        <v>170</v>
      </c>
      <c r="F7595" t="s">
        <v>45</v>
      </c>
      <c r="G7595">
        <v>3</v>
      </c>
      <c r="H7595">
        <v>2021</v>
      </c>
      <c r="I7595" t="s">
        <v>19</v>
      </c>
      <c r="J7595" t="s">
        <v>150</v>
      </c>
      <c r="K7595" t="s">
        <v>151</v>
      </c>
      <c r="L7595" t="s">
        <v>21</v>
      </c>
      <c r="M7595">
        <v>50</v>
      </c>
      <c r="N7595">
        <v>161</v>
      </c>
      <c r="O7595">
        <v>8050</v>
      </c>
      <c r="P7595">
        <v>3542</v>
      </c>
      <c r="Q7595">
        <v>0.44</v>
      </c>
      <c r="R7595" t="s">
        <v>104</v>
      </c>
    </row>
    <row r="7596" spans="1:18" x14ac:dyDescent="0.25">
      <c r="A7596" t="s">
        <v>41</v>
      </c>
      <c r="B7596">
        <v>1185732</v>
      </c>
      <c r="C7596" s="1">
        <v>44422</v>
      </c>
      <c r="D7596" t="s">
        <v>27</v>
      </c>
      <c r="E7596" t="s">
        <v>170</v>
      </c>
      <c r="F7596" t="s">
        <v>45</v>
      </c>
      <c r="G7596">
        <v>3</v>
      </c>
      <c r="H7596">
        <v>2021</v>
      </c>
      <c r="I7596" t="s">
        <v>19</v>
      </c>
      <c r="J7596" t="s">
        <v>150</v>
      </c>
      <c r="K7596" t="s">
        <v>151</v>
      </c>
      <c r="L7596" t="s">
        <v>24</v>
      </c>
      <c r="M7596">
        <v>47</v>
      </c>
      <c r="N7596">
        <v>88</v>
      </c>
      <c r="O7596">
        <v>4136</v>
      </c>
      <c r="P7596">
        <v>1695.76</v>
      </c>
      <c r="Q7596">
        <v>0.41</v>
      </c>
      <c r="R7596" t="s">
        <v>104</v>
      </c>
    </row>
    <row r="7597" spans="1:18" x14ac:dyDescent="0.25">
      <c r="A7597" t="s">
        <v>41</v>
      </c>
      <c r="B7597">
        <v>1185732</v>
      </c>
      <c r="C7597" s="1">
        <v>44422</v>
      </c>
      <c r="D7597" t="s">
        <v>27</v>
      </c>
      <c r="E7597" t="s">
        <v>170</v>
      </c>
      <c r="F7597" t="s">
        <v>45</v>
      </c>
      <c r="G7597">
        <v>3</v>
      </c>
      <c r="H7597">
        <v>2021</v>
      </c>
      <c r="I7597" t="s">
        <v>19</v>
      </c>
      <c r="J7597" t="s">
        <v>150</v>
      </c>
      <c r="K7597" t="s">
        <v>151</v>
      </c>
      <c r="L7597" t="s">
        <v>26</v>
      </c>
      <c r="M7597">
        <v>42</v>
      </c>
      <c r="N7597">
        <v>69</v>
      </c>
      <c r="O7597">
        <v>2898</v>
      </c>
      <c r="P7597">
        <v>1014.3</v>
      </c>
      <c r="Q7597">
        <v>0.35</v>
      </c>
      <c r="R7597" t="s">
        <v>104</v>
      </c>
    </row>
    <row r="7598" spans="1:18" x14ac:dyDescent="0.25">
      <c r="A7598" t="s">
        <v>41</v>
      </c>
      <c r="B7598">
        <v>1185732</v>
      </c>
      <c r="C7598" s="1">
        <v>44422</v>
      </c>
      <c r="D7598" t="s">
        <v>27</v>
      </c>
      <c r="E7598" t="s">
        <v>170</v>
      </c>
      <c r="F7598" t="s">
        <v>45</v>
      </c>
      <c r="G7598">
        <v>3</v>
      </c>
      <c r="H7598">
        <v>2021</v>
      </c>
      <c r="I7598" t="s">
        <v>19</v>
      </c>
      <c r="J7598" t="s">
        <v>150</v>
      </c>
      <c r="K7598" t="s">
        <v>151</v>
      </c>
      <c r="L7598" t="s">
        <v>28</v>
      </c>
      <c r="M7598">
        <v>42</v>
      </c>
      <c r="N7598">
        <v>51</v>
      </c>
      <c r="O7598">
        <v>2142</v>
      </c>
      <c r="P7598">
        <v>771.12</v>
      </c>
      <c r="Q7598">
        <v>0.36</v>
      </c>
      <c r="R7598" t="s">
        <v>104</v>
      </c>
    </row>
    <row r="7599" spans="1:18" x14ac:dyDescent="0.25">
      <c r="A7599" t="s">
        <v>41</v>
      </c>
      <c r="B7599">
        <v>1185732</v>
      </c>
      <c r="C7599" s="1">
        <v>44422</v>
      </c>
      <c r="D7599" t="s">
        <v>27</v>
      </c>
      <c r="E7599" t="s">
        <v>170</v>
      </c>
      <c r="F7599" t="s">
        <v>45</v>
      </c>
      <c r="G7599">
        <v>3</v>
      </c>
      <c r="H7599">
        <v>2021</v>
      </c>
      <c r="I7599" t="s">
        <v>19</v>
      </c>
      <c r="J7599" t="s">
        <v>150</v>
      </c>
      <c r="K7599" t="s">
        <v>151</v>
      </c>
      <c r="L7599" t="s">
        <v>30</v>
      </c>
      <c r="M7599">
        <v>50</v>
      </c>
      <c r="N7599">
        <v>44</v>
      </c>
      <c r="O7599">
        <v>2200</v>
      </c>
      <c r="P7599">
        <v>814</v>
      </c>
      <c r="Q7599">
        <v>0.37</v>
      </c>
      <c r="R7599" t="s">
        <v>104</v>
      </c>
    </row>
    <row r="7600" spans="1:18" x14ac:dyDescent="0.25">
      <c r="A7600" t="s">
        <v>41</v>
      </c>
      <c r="B7600">
        <v>1185732</v>
      </c>
      <c r="C7600" s="1">
        <v>44422</v>
      </c>
      <c r="D7600" t="s">
        <v>27</v>
      </c>
      <c r="E7600" t="s">
        <v>170</v>
      </c>
      <c r="F7600" t="s">
        <v>45</v>
      </c>
      <c r="G7600">
        <v>3</v>
      </c>
      <c r="H7600">
        <v>2021</v>
      </c>
      <c r="I7600" t="s">
        <v>19</v>
      </c>
      <c r="J7600" t="s">
        <v>150</v>
      </c>
      <c r="K7600" t="s">
        <v>151</v>
      </c>
      <c r="L7600" t="s">
        <v>32</v>
      </c>
      <c r="M7600">
        <v>58</v>
      </c>
      <c r="N7600">
        <v>91</v>
      </c>
      <c r="O7600">
        <v>5278</v>
      </c>
      <c r="P7600">
        <v>2375.1</v>
      </c>
      <c r="Q7600">
        <v>0.45</v>
      </c>
      <c r="R7600" t="s">
        <v>104</v>
      </c>
    </row>
    <row r="7601" spans="1:18" x14ac:dyDescent="0.25">
      <c r="A7601" t="s">
        <v>41</v>
      </c>
      <c r="B7601">
        <v>1185732</v>
      </c>
      <c r="C7601" s="1">
        <v>44452</v>
      </c>
      <c r="D7601" t="s">
        <v>31</v>
      </c>
      <c r="E7601" t="s">
        <v>169</v>
      </c>
      <c r="F7601" t="s">
        <v>46</v>
      </c>
      <c r="G7601">
        <v>3</v>
      </c>
      <c r="H7601">
        <v>2021</v>
      </c>
      <c r="I7601" t="s">
        <v>19</v>
      </c>
      <c r="J7601" t="s">
        <v>150</v>
      </c>
      <c r="K7601" t="s">
        <v>151</v>
      </c>
      <c r="L7601" t="s">
        <v>21</v>
      </c>
      <c r="M7601">
        <v>53</v>
      </c>
      <c r="N7601">
        <v>135</v>
      </c>
      <c r="O7601">
        <v>7155</v>
      </c>
      <c r="P7601">
        <v>3005.1</v>
      </c>
      <c r="Q7601">
        <v>0.42</v>
      </c>
      <c r="R7601" t="s">
        <v>104</v>
      </c>
    </row>
    <row r="7602" spans="1:18" x14ac:dyDescent="0.25">
      <c r="A7602" t="s">
        <v>41</v>
      </c>
      <c r="B7602">
        <v>1185732</v>
      </c>
      <c r="C7602" s="1">
        <v>44452</v>
      </c>
      <c r="D7602" t="s">
        <v>31</v>
      </c>
      <c r="E7602" t="s">
        <v>169</v>
      </c>
      <c r="F7602" t="s">
        <v>46</v>
      </c>
      <c r="G7602">
        <v>3</v>
      </c>
      <c r="H7602">
        <v>2021</v>
      </c>
      <c r="I7602" t="s">
        <v>19</v>
      </c>
      <c r="J7602" t="s">
        <v>150</v>
      </c>
      <c r="K7602" t="s">
        <v>151</v>
      </c>
      <c r="L7602" t="s">
        <v>24</v>
      </c>
      <c r="M7602">
        <v>49</v>
      </c>
      <c r="N7602">
        <v>63</v>
      </c>
      <c r="O7602">
        <v>3087</v>
      </c>
      <c r="P7602">
        <v>1234.8</v>
      </c>
      <c r="Q7602">
        <v>0.4</v>
      </c>
      <c r="R7602" t="s">
        <v>104</v>
      </c>
    </row>
    <row r="7603" spans="1:18" x14ac:dyDescent="0.25">
      <c r="A7603" t="s">
        <v>41</v>
      </c>
      <c r="B7603">
        <v>1185732</v>
      </c>
      <c r="C7603" s="1">
        <v>44452</v>
      </c>
      <c r="D7603" t="s">
        <v>31</v>
      </c>
      <c r="E7603" t="s">
        <v>169</v>
      </c>
      <c r="F7603" t="s">
        <v>46</v>
      </c>
      <c r="G7603">
        <v>3</v>
      </c>
      <c r="H7603">
        <v>2021</v>
      </c>
      <c r="I7603" t="s">
        <v>19</v>
      </c>
      <c r="J7603" t="s">
        <v>150</v>
      </c>
      <c r="K7603" t="s">
        <v>151</v>
      </c>
      <c r="L7603" t="s">
        <v>26</v>
      </c>
      <c r="M7603">
        <v>41</v>
      </c>
      <c r="N7603">
        <v>39</v>
      </c>
      <c r="O7603">
        <v>1599</v>
      </c>
      <c r="P7603">
        <v>591.63</v>
      </c>
      <c r="Q7603">
        <v>0.37</v>
      </c>
      <c r="R7603" t="s">
        <v>104</v>
      </c>
    </row>
    <row r="7604" spans="1:18" x14ac:dyDescent="0.25">
      <c r="A7604" t="s">
        <v>41</v>
      </c>
      <c r="B7604">
        <v>1185732</v>
      </c>
      <c r="C7604" s="1">
        <v>44452</v>
      </c>
      <c r="D7604" t="s">
        <v>31</v>
      </c>
      <c r="E7604" t="s">
        <v>169</v>
      </c>
      <c r="F7604" t="s">
        <v>46</v>
      </c>
      <c r="G7604">
        <v>3</v>
      </c>
      <c r="H7604">
        <v>2021</v>
      </c>
      <c r="I7604" t="s">
        <v>19</v>
      </c>
      <c r="J7604" t="s">
        <v>150</v>
      </c>
      <c r="K7604" t="s">
        <v>151</v>
      </c>
      <c r="L7604" t="s">
        <v>28</v>
      </c>
      <c r="M7604">
        <v>42</v>
      </c>
      <c r="N7604">
        <v>36</v>
      </c>
      <c r="O7604">
        <v>1512</v>
      </c>
      <c r="P7604">
        <v>604.79999999999995</v>
      </c>
      <c r="Q7604">
        <v>0.4</v>
      </c>
      <c r="R7604" t="s">
        <v>104</v>
      </c>
    </row>
    <row r="7605" spans="1:18" x14ac:dyDescent="0.25">
      <c r="A7605" t="s">
        <v>41</v>
      </c>
      <c r="B7605">
        <v>1185732</v>
      </c>
      <c r="C7605" s="1">
        <v>44452</v>
      </c>
      <c r="D7605" t="s">
        <v>31</v>
      </c>
      <c r="E7605" t="s">
        <v>169</v>
      </c>
      <c r="F7605" t="s">
        <v>46</v>
      </c>
      <c r="G7605">
        <v>3</v>
      </c>
      <c r="H7605">
        <v>2021</v>
      </c>
      <c r="I7605" t="s">
        <v>19</v>
      </c>
      <c r="J7605" t="s">
        <v>150</v>
      </c>
      <c r="K7605" t="s">
        <v>151</v>
      </c>
      <c r="L7605" t="s">
        <v>30</v>
      </c>
      <c r="M7605">
        <v>52</v>
      </c>
      <c r="N7605">
        <v>34</v>
      </c>
      <c r="O7605">
        <v>1768</v>
      </c>
      <c r="P7605">
        <v>636.48</v>
      </c>
      <c r="Q7605">
        <v>0.36</v>
      </c>
      <c r="R7605" t="s">
        <v>104</v>
      </c>
    </row>
    <row r="7606" spans="1:18" x14ac:dyDescent="0.25">
      <c r="A7606" t="s">
        <v>41</v>
      </c>
      <c r="B7606">
        <v>1185732</v>
      </c>
      <c r="C7606" s="1">
        <v>44452</v>
      </c>
      <c r="D7606" t="s">
        <v>31</v>
      </c>
      <c r="E7606" t="s">
        <v>169</v>
      </c>
      <c r="F7606" t="s">
        <v>46</v>
      </c>
      <c r="G7606">
        <v>3</v>
      </c>
      <c r="H7606">
        <v>2021</v>
      </c>
      <c r="I7606" t="s">
        <v>19</v>
      </c>
      <c r="J7606" t="s">
        <v>150</v>
      </c>
      <c r="K7606" t="s">
        <v>151</v>
      </c>
      <c r="L7606" t="s">
        <v>32</v>
      </c>
      <c r="M7606">
        <v>57</v>
      </c>
      <c r="N7606">
        <v>63</v>
      </c>
      <c r="O7606">
        <v>3591</v>
      </c>
      <c r="P7606">
        <v>1615.95</v>
      </c>
      <c r="Q7606">
        <v>0.45</v>
      </c>
      <c r="R7606" t="s">
        <v>104</v>
      </c>
    </row>
    <row r="7607" spans="1:18" x14ac:dyDescent="0.25">
      <c r="A7607" t="s">
        <v>41</v>
      </c>
      <c r="B7607">
        <v>1185732</v>
      </c>
      <c r="C7607" s="1">
        <v>44484</v>
      </c>
      <c r="D7607" t="s">
        <v>25</v>
      </c>
      <c r="E7607" t="s">
        <v>169</v>
      </c>
      <c r="F7607" t="s">
        <v>47</v>
      </c>
      <c r="G7607">
        <v>4</v>
      </c>
      <c r="H7607">
        <v>2021</v>
      </c>
      <c r="I7607" t="s">
        <v>19</v>
      </c>
      <c r="J7607" t="s">
        <v>150</v>
      </c>
      <c r="K7607" t="s">
        <v>151</v>
      </c>
      <c r="L7607" t="s">
        <v>21</v>
      </c>
      <c r="M7607">
        <v>57</v>
      </c>
      <c r="N7607">
        <v>120</v>
      </c>
      <c r="O7607">
        <v>6840</v>
      </c>
      <c r="P7607">
        <v>3078</v>
      </c>
      <c r="Q7607">
        <v>0.45</v>
      </c>
      <c r="R7607" t="s">
        <v>104</v>
      </c>
    </row>
    <row r="7608" spans="1:18" x14ac:dyDescent="0.25">
      <c r="A7608" t="s">
        <v>41</v>
      </c>
      <c r="B7608">
        <v>1185732</v>
      </c>
      <c r="C7608" s="1">
        <v>44484</v>
      </c>
      <c r="D7608" t="s">
        <v>25</v>
      </c>
      <c r="E7608" t="s">
        <v>169</v>
      </c>
      <c r="F7608" t="s">
        <v>47</v>
      </c>
      <c r="G7608">
        <v>4</v>
      </c>
      <c r="H7608">
        <v>2021</v>
      </c>
      <c r="I7608" t="s">
        <v>19</v>
      </c>
      <c r="J7608" t="s">
        <v>150</v>
      </c>
      <c r="K7608" t="s">
        <v>151</v>
      </c>
      <c r="L7608" t="s">
        <v>24</v>
      </c>
      <c r="M7608">
        <v>53</v>
      </c>
      <c r="N7608">
        <v>56</v>
      </c>
      <c r="O7608">
        <v>2968</v>
      </c>
      <c r="P7608">
        <v>1335.6</v>
      </c>
      <c r="Q7608">
        <v>0.45</v>
      </c>
      <c r="R7608" t="s">
        <v>104</v>
      </c>
    </row>
    <row r="7609" spans="1:18" x14ac:dyDescent="0.25">
      <c r="A7609" t="s">
        <v>41</v>
      </c>
      <c r="B7609">
        <v>1185732</v>
      </c>
      <c r="C7609" s="1">
        <v>44484</v>
      </c>
      <c r="D7609" t="s">
        <v>25</v>
      </c>
      <c r="E7609" t="s">
        <v>169</v>
      </c>
      <c r="F7609" t="s">
        <v>47</v>
      </c>
      <c r="G7609">
        <v>4</v>
      </c>
      <c r="H7609">
        <v>2021</v>
      </c>
      <c r="I7609" t="s">
        <v>19</v>
      </c>
      <c r="J7609" t="s">
        <v>150</v>
      </c>
      <c r="K7609" t="s">
        <v>151</v>
      </c>
      <c r="L7609" t="s">
        <v>26</v>
      </c>
      <c r="M7609">
        <v>53</v>
      </c>
      <c r="N7609">
        <v>34</v>
      </c>
      <c r="O7609">
        <v>1802</v>
      </c>
      <c r="P7609">
        <v>630.70000000000005</v>
      </c>
      <c r="Q7609">
        <v>0.35</v>
      </c>
      <c r="R7609" t="s">
        <v>104</v>
      </c>
    </row>
    <row r="7610" spans="1:18" x14ac:dyDescent="0.25">
      <c r="A7610" t="s">
        <v>41</v>
      </c>
      <c r="B7610">
        <v>1185732</v>
      </c>
      <c r="C7610" s="1">
        <v>44484</v>
      </c>
      <c r="D7610" t="s">
        <v>25</v>
      </c>
      <c r="E7610" t="s">
        <v>169</v>
      </c>
      <c r="F7610" t="s">
        <v>47</v>
      </c>
      <c r="G7610">
        <v>4</v>
      </c>
      <c r="H7610">
        <v>2021</v>
      </c>
      <c r="I7610" t="s">
        <v>19</v>
      </c>
      <c r="J7610" t="s">
        <v>150</v>
      </c>
      <c r="K7610" t="s">
        <v>151</v>
      </c>
      <c r="L7610" t="s">
        <v>28</v>
      </c>
      <c r="M7610">
        <v>54</v>
      </c>
      <c r="N7610">
        <v>27</v>
      </c>
      <c r="O7610">
        <v>1458</v>
      </c>
      <c r="P7610">
        <v>554.04</v>
      </c>
      <c r="Q7610">
        <v>0.38</v>
      </c>
      <c r="R7610" t="s">
        <v>104</v>
      </c>
    </row>
    <row r="7611" spans="1:18" x14ac:dyDescent="0.25">
      <c r="A7611" t="s">
        <v>41</v>
      </c>
      <c r="B7611">
        <v>1185732</v>
      </c>
      <c r="C7611" s="1">
        <v>44484</v>
      </c>
      <c r="D7611" t="s">
        <v>25</v>
      </c>
      <c r="E7611" t="s">
        <v>169</v>
      </c>
      <c r="F7611" t="s">
        <v>47</v>
      </c>
      <c r="G7611">
        <v>4</v>
      </c>
      <c r="H7611">
        <v>2021</v>
      </c>
      <c r="I7611" t="s">
        <v>19</v>
      </c>
      <c r="J7611" t="s">
        <v>150</v>
      </c>
      <c r="K7611" t="s">
        <v>151</v>
      </c>
      <c r="L7611" t="s">
        <v>30</v>
      </c>
      <c r="M7611">
        <v>62</v>
      </c>
      <c r="N7611">
        <v>27</v>
      </c>
      <c r="O7611">
        <v>1674</v>
      </c>
      <c r="P7611">
        <v>585.9</v>
      </c>
      <c r="Q7611">
        <v>0.35</v>
      </c>
      <c r="R7611" t="s">
        <v>104</v>
      </c>
    </row>
    <row r="7612" spans="1:18" x14ac:dyDescent="0.25">
      <c r="A7612" t="s">
        <v>82</v>
      </c>
      <c r="B7612">
        <v>1185732</v>
      </c>
      <c r="C7612" s="1">
        <v>44484</v>
      </c>
      <c r="D7612" t="s">
        <v>25</v>
      </c>
      <c r="E7612" t="s">
        <v>169</v>
      </c>
      <c r="F7612" t="s">
        <v>47</v>
      </c>
      <c r="G7612">
        <v>4</v>
      </c>
      <c r="H7612">
        <v>2021</v>
      </c>
      <c r="I7612" t="s">
        <v>19</v>
      </c>
      <c r="J7612" t="s">
        <v>150</v>
      </c>
      <c r="K7612" t="s">
        <v>151</v>
      </c>
      <c r="L7612" t="s">
        <v>32</v>
      </c>
      <c r="M7612">
        <v>66</v>
      </c>
      <c r="N7612">
        <v>65</v>
      </c>
      <c r="O7612">
        <v>4290</v>
      </c>
      <c r="P7612">
        <v>1887.6</v>
      </c>
      <c r="Q7612">
        <v>0.44</v>
      </c>
      <c r="R7612" t="s">
        <v>104</v>
      </c>
    </row>
    <row r="7613" spans="1:18" x14ac:dyDescent="0.25">
      <c r="A7613" t="s">
        <v>82</v>
      </c>
      <c r="B7613">
        <v>1185732</v>
      </c>
      <c r="C7613" s="1">
        <v>44514</v>
      </c>
      <c r="D7613" t="s">
        <v>29</v>
      </c>
      <c r="E7613" t="s">
        <v>170</v>
      </c>
      <c r="F7613" t="s">
        <v>49</v>
      </c>
      <c r="G7613">
        <v>4</v>
      </c>
      <c r="H7613">
        <v>2021</v>
      </c>
      <c r="I7613" t="s">
        <v>19</v>
      </c>
      <c r="J7613" t="s">
        <v>150</v>
      </c>
      <c r="K7613" t="s">
        <v>151</v>
      </c>
      <c r="L7613" t="s">
        <v>21</v>
      </c>
      <c r="M7613">
        <v>62</v>
      </c>
      <c r="N7613">
        <v>113</v>
      </c>
      <c r="O7613">
        <v>7006</v>
      </c>
      <c r="P7613">
        <v>3012.58</v>
      </c>
      <c r="Q7613">
        <v>0.43</v>
      </c>
      <c r="R7613" t="s">
        <v>104</v>
      </c>
    </row>
    <row r="7614" spans="1:18" x14ac:dyDescent="0.25">
      <c r="A7614" t="s">
        <v>82</v>
      </c>
      <c r="B7614">
        <v>1185732</v>
      </c>
      <c r="C7614" s="1">
        <v>44514</v>
      </c>
      <c r="D7614" t="s">
        <v>29</v>
      </c>
      <c r="E7614" t="s">
        <v>170</v>
      </c>
      <c r="F7614" t="s">
        <v>49</v>
      </c>
      <c r="G7614">
        <v>4</v>
      </c>
      <c r="H7614">
        <v>2021</v>
      </c>
      <c r="I7614" t="s">
        <v>19</v>
      </c>
      <c r="J7614" t="s">
        <v>150</v>
      </c>
      <c r="K7614" t="s">
        <v>151</v>
      </c>
      <c r="L7614" t="s">
        <v>24</v>
      </c>
      <c r="M7614">
        <v>52</v>
      </c>
      <c r="N7614">
        <v>90</v>
      </c>
      <c r="O7614">
        <v>4680</v>
      </c>
      <c r="P7614">
        <v>2059.1999999999998</v>
      </c>
      <c r="Q7614">
        <v>0.44</v>
      </c>
      <c r="R7614" t="s">
        <v>104</v>
      </c>
    </row>
    <row r="7615" spans="1:18" x14ac:dyDescent="0.25">
      <c r="A7615" t="s">
        <v>82</v>
      </c>
      <c r="B7615">
        <v>1185732</v>
      </c>
      <c r="C7615" s="1">
        <v>44514</v>
      </c>
      <c r="D7615" t="s">
        <v>29</v>
      </c>
      <c r="E7615" t="s">
        <v>170</v>
      </c>
      <c r="F7615" t="s">
        <v>49</v>
      </c>
      <c r="G7615">
        <v>4</v>
      </c>
      <c r="H7615">
        <v>2021</v>
      </c>
      <c r="I7615" t="s">
        <v>19</v>
      </c>
      <c r="J7615" t="s">
        <v>150</v>
      </c>
      <c r="K7615" t="s">
        <v>151</v>
      </c>
      <c r="L7615" t="s">
        <v>26</v>
      </c>
      <c r="M7615">
        <v>50</v>
      </c>
      <c r="N7615">
        <v>83</v>
      </c>
      <c r="O7615">
        <v>4150</v>
      </c>
      <c r="P7615">
        <v>1494</v>
      </c>
      <c r="Q7615">
        <v>0.36</v>
      </c>
      <c r="R7615" t="s">
        <v>104</v>
      </c>
    </row>
    <row r="7616" spans="1:18" x14ac:dyDescent="0.25">
      <c r="A7616" t="s">
        <v>82</v>
      </c>
      <c r="B7616">
        <v>1185732</v>
      </c>
      <c r="C7616" s="1">
        <v>44514</v>
      </c>
      <c r="D7616" t="s">
        <v>29</v>
      </c>
      <c r="E7616" t="s">
        <v>170</v>
      </c>
      <c r="F7616" t="s">
        <v>49</v>
      </c>
      <c r="G7616">
        <v>4</v>
      </c>
      <c r="H7616">
        <v>2021</v>
      </c>
      <c r="I7616" t="s">
        <v>19</v>
      </c>
      <c r="J7616" t="s">
        <v>150</v>
      </c>
      <c r="K7616" t="s">
        <v>151</v>
      </c>
      <c r="L7616" t="s">
        <v>28</v>
      </c>
      <c r="M7616">
        <v>51</v>
      </c>
      <c r="N7616">
        <v>80</v>
      </c>
      <c r="O7616">
        <v>4080</v>
      </c>
      <c r="P7616">
        <v>1591.2</v>
      </c>
      <c r="Q7616">
        <v>0.39</v>
      </c>
      <c r="R7616" t="s">
        <v>104</v>
      </c>
    </row>
    <row r="7617" spans="1:18" x14ac:dyDescent="0.25">
      <c r="A7617" t="s">
        <v>82</v>
      </c>
      <c r="B7617">
        <v>1185732</v>
      </c>
      <c r="C7617" s="1">
        <v>44514</v>
      </c>
      <c r="D7617" t="s">
        <v>29</v>
      </c>
      <c r="E7617" t="s">
        <v>170</v>
      </c>
      <c r="F7617" t="s">
        <v>49</v>
      </c>
      <c r="G7617">
        <v>4</v>
      </c>
      <c r="H7617">
        <v>2021</v>
      </c>
      <c r="I7617" t="s">
        <v>19</v>
      </c>
      <c r="J7617" t="s">
        <v>150</v>
      </c>
      <c r="K7617" t="s">
        <v>151</v>
      </c>
      <c r="L7617" t="s">
        <v>30</v>
      </c>
      <c r="M7617">
        <v>63</v>
      </c>
      <c r="N7617">
        <v>70</v>
      </c>
      <c r="O7617">
        <v>4410</v>
      </c>
      <c r="P7617">
        <v>1675.8</v>
      </c>
      <c r="Q7617">
        <v>0.38</v>
      </c>
      <c r="R7617" t="s">
        <v>104</v>
      </c>
    </row>
    <row r="7618" spans="1:18" x14ac:dyDescent="0.25">
      <c r="A7618" t="s">
        <v>82</v>
      </c>
      <c r="B7618">
        <v>1185732</v>
      </c>
      <c r="C7618" s="1">
        <v>44514</v>
      </c>
      <c r="D7618" t="s">
        <v>29</v>
      </c>
      <c r="E7618" t="s">
        <v>170</v>
      </c>
      <c r="F7618" t="s">
        <v>49</v>
      </c>
      <c r="G7618">
        <v>4</v>
      </c>
      <c r="H7618">
        <v>2021</v>
      </c>
      <c r="I7618" t="s">
        <v>19</v>
      </c>
      <c r="J7618" t="s">
        <v>150</v>
      </c>
      <c r="K7618" t="s">
        <v>151</v>
      </c>
      <c r="L7618" t="s">
        <v>32</v>
      </c>
      <c r="M7618">
        <v>64</v>
      </c>
      <c r="N7618">
        <v>98</v>
      </c>
      <c r="O7618">
        <v>6272</v>
      </c>
      <c r="P7618">
        <v>2822.4</v>
      </c>
      <c r="Q7618">
        <v>0.45</v>
      </c>
      <c r="R7618" t="s">
        <v>104</v>
      </c>
    </row>
    <row r="7619" spans="1:18" x14ac:dyDescent="0.25">
      <c r="A7619" t="s">
        <v>82</v>
      </c>
      <c r="B7619">
        <v>1185732</v>
      </c>
      <c r="C7619" s="1">
        <v>44543</v>
      </c>
      <c r="D7619" t="s">
        <v>31</v>
      </c>
      <c r="E7619" t="s">
        <v>169</v>
      </c>
      <c r="F7619" t="s">
        <v>53</v>
      </c>
      <c r="G7619">
        <v>4</v>
      </c>
      <c r="H7619">
        <v>2021</v>
      </c>
      <c r="I7619" t="s">
        <v>19</v>
      </c>
      <c r="J7619" t="s">
        <v>150</v>
      </c>
      <c r="K7619" t="s">
        <v>151</v>
      </c>
      <c r="L7619" t="s">
        <v>21</v>
      </c>
      <c r="M7619">
        <v>64</v>
      </c>
      <c r="N7619">
        <v>150</v>
      </c>
      <c r="O7619">
        <v>9600</v>
      </c>
      <c r="P7619">
        <v>3936</v>
      </c>
      <c r="Q7619">
        <v>0.41</v>
      </c>
      <c r="R7619" t="s">
        <v>104</v>
      </c>
    </row>
    <row r="7620" spans="1:18" x14ac:dyDescent="0.25">
      <c r="A7620" t="s">
        <v>82</v>
      </c>
      <c r="B7620">
        <v>1185732</v>
      </c>
      <c r="C7620" s="1">
        <v>44543</v>
      </c>
      <c r="D7620" t="s">
        <v>31</v>
      </c>
      <c r="E7620" t="s">
        <v>169</v>
      </c>
      <c r="F7620" t="s">
        <v>53</v>
      </c>
      <c r="G7620">
        <v>4</v>
      </c>
      <c r="H7620">
        <v>2021</v>
      </c>
      <c r="I7620" t="s">
        <v>19</v>
      </c>
      <c r="J7620" t="s">
        <v>150</v>
      </c>
      <c r="K7620" t="s">
        <v>151</v>
      </c>
      <c r="L7620" t="s">
        <v>24</v>
      </c>
      <c r="M7620">
        <v>53</v>
      </c>
      <c r="N7620">
        <v>105</v>
      </c>
      <c r="O7620">
        <v>5565</v>
      </c>
      <c r="P7620">
        <v>2226</v>
      </c>
      <c r="Q7620">
        <v>0.4</v>
      </c>
      <c r="R7620" t="s">
        <v>104</v>
      </c>
    </row>
    <row r="7621" spans="1:18" x14ac:dyDescent="0.25">
      <c r="A7621" t="s">
        <v>82</v>
      </c>
      <c r="B7621">
        <v>1185732</v>
      </c>
      <c r="C7621" s="1">
        <v>44543</v>
      </c>
      <c r="D7621" t="s">
        <v>31</v>
      </c>
      <c r="E7621" t="s">
        <v>169</v>
      </c>
      <c r="F7621" t="s">
        <v>53</v>
      </c>
      <c r="G7621">
        <v>4</v>
      </c>
      <c r="H7621">
        <v>2021</v>
      </c>
      <c r="I7621" t="s">
        <v>19</v>
      </c>
      <c r="J7621" t="s">
        <v>150</v>
      </c>
      <c r="K7621" t="s">
        <v>151</v>
      </c>
      <c r="L7621" t="s">
        <v>26</v>
      </c>
      <c r="M7621">
        <v>51</v>
      </c>
      <c r="N7621">
        <v>98</v>
      </c>
      <c r="O7621">
        <v>4998</v>
      </c>
      <c r="P7621">
        <v>1949.22</v>
      </c>
      <c r="Q7621">
        <v>0.39</v>
      </c>
      <c r="R7621" t="s">
        <v>104</v>
      </c>
    </row>
    <row r="7622" spans="1:18" x14ac:dyDescent="0.25">
      <c r="A7622" t="s">
        <v>82</v>
      </c>
      <c r="B7622">
        <v>1185732</v>
      </c>
      <c r="C7622" s="1">
        <v>44543</v>
      </c>
      <c r="D7622" t="s">
        <v>31</v>
      </c>
      <c r="E7622" t="s">
        <v>169</v>
      </c>
      <c r="F7622" t="s">
        <v>53</v>
      </c>
      <c r="G7622">
        <v>4</v>
      </c>
      <c r="H7622">
        <v>2021</v>
      </c>
      <c r="I7622" t="s">
        <v>19</v>
      </c>
      <c r="J7622" t="s">
        <v>150</v>
      </c>
      <c r="K7622" t="s">
        <v>151</v>
      </c>
      <c r="L7622" t="s">
        <v>28</v>
      </c>
      <c r="M7622">
        <v>52</v>
      </c>
      <c r="N7622">
        <v>75</v>
      </c>
      <c r="O7622">
        <v>3900</v>
      </c>
      <c r="P7622">
        <v>1482</v>
      </c>
      <c r="Q7622">
        <v>0.38</v>
      </c>
      <c r="R7622" t="s">
        <v>104</v>
      </c>
    </row>
    <row r="7623" spans="1:18" x14ac:dyDescent="0.25">
      <c r="A7623" t="s">
        <v>82</v>
      </c>
      <c r="B7623">
        <v>1185732</v>
      </c>
      <c r="C7623" s="1">
        <v>44543</v>
      </c>
      <c r="D7623" t="s">
        <v>31</v>
      </c>
      <c r="E7623" t="s">
        <v>169</v>
      </c>
      <c r="F7623" t="s">
        <v>53</v>
      </c>
      <c r="G7623">
        <v>4</v>
      </c>
      <c r="H7623">
        <v>2021</v>
      </c>
      <c r="I7623" t="s">
        <v>19</v>
      </c>
      <c r="J7623" t="s">
        <v>150</v>
      </c>
      <c r="K7623" t="s">
        <v>151</v>
      </c>
      <c r="L7623" t="s">
        <v>30</v>
      </c>
      <c r="M7623">
        <v>62</v>
      </c>
      <c r="N7623">
        <v>84</v>
      </c>
      <c r="O7623">
        <v>5208</v>
      </c>
      <c r="P7623">
        <v>2031.12</v>
      </c>
      <c r="Q7623">
        <v>0.39</v>
      </c>
      <c r="R7623" t="s">
        <v>104</v>
      </c>
    </row>
    <row r="7624" spans="1:18" x14ac:dyDescent="0.25">
      <c r="A7624" t="s">
        <v>82</v>
      </c>
      <c r="B7624">
        <v>1185732</v>
      </c>
      <c r="C7624" s="1">
        <v>44543</v>
      </c>
      <c r="D7624" t="s">
        <v>31</v>
      </c>
      <c r="E7624" t="s">
        <v>169</v>
      </c>
      <c r="F7624" t="s">
        <v>53</v>
      </c>
      <c r="G7624">
        <v>4</v>
      </c>
      <c r="H7624">
        <v>2021</v>
      </c>
      <c r="I7624" t="s">
        <v>19</v>
      </c>
      <c r="J7624" t="s">
        <v>150</v>
      </c>
      <c r="K7624" t="s">
        <v>151</v>
      </c>
      <c r="L7624" t="s">
        <v>32</v>
      </c>
      <c r="M7624">
        <v>65</v>
      </c>
      <c r="N7624">
        <v>112</v>
      </c>
      <c r="O7624">
        <v>7280</v>
      </c>
      <c r="P7624">
        <v>3203.2</v>
      </c>
      <c r="Q7624">
        <v>0.44</v>
      </c>
      <c r="R7624" t="s">
        <v>104</v>
      </c>
    </row>
    <row r="7625" spans="1:18" x14ac:dyDescent="0.25">
      <c r="A7625" t="s">
        <v>82</v>
      </c>
      <c r="B7625">
        <v>1185732</v>
      </c>
      <c r="C7625" s="1">
        <v>44210</v>
      </c>
      <c r="D7625" t="s">
        <v>23</v>
      </c>
      <c r="E7625" t="s">
        <v>169</v>
      </c>
      <c r="F7625" t="s">
        <v>18</v>
      </c>
      <c r="G7625">
        <v>1</v>
      </c>
      <c r="H7625">
        <v>2021</v>
      </c>
      <c r="I7625" t="s">
        <v>19</v>
      </c>
      <c r="J7625" t="s">
        <v>150</v>
      </c>
      <c r="K7625" t="s">
        <v>151</v>
      </c>
      <c r="L7625" t="s">
        <v>21</v>
      </c>
      <c r="M7625">
        <v>44</v>
      </c>
      <c r="N7625">
        <v>152</v>
      </c>
      <c r="O7625">
        <v>6688</v>
      </c>
      <c r="P7625">
        <v>3678.4</v>
      </c>
      <c r="Q7625">
        <v>0.55000000000000004</v>
      </c>
      <c r="R7625" t="s">
        <v>104</v>
      </c>
    </row>
    <row r="7626" spans="1:18" x14ac:dyDescent="0.25">
      <c r="A7626" t="s">
        <v>82</v>
      </c>
      <c r="B7626">
        <v>1185732</v>
      </c>
      <c r="C7626" s="1">
        <v>44210</v>
      </c>
      <c r="D7626" t="s">
        <v>23</v>
      </c>
      <c r="E7626" t="s">
        <v>169</v>
      </c>
      <c r="F7626" t="s">
        <v>18</v>
      </c>
      <c r="G7626">
        <v>1</v>
      </c>
      <c r="H7626">
        <v>2021</v>
      </c>
      <c r="I7626" t="s">
        <v>19</v>
      </c>
      <c r="J7626" t="s">
        <v>150</v>
      </c>
      <c r="K7626" t="s">
        <v>151</v>
      </c>
      <c r="L7626" t="s">
        <v>24</v>
      </c>
      <c r="M7626">
        <v>42</v>
      </c>
      <c r="N7626">
        <v>94</v>
      </c>
      <c r="O7626">
        <v>3948</v>
      </c>
      <c r="P7626">
        <v>2368.8000000000002</v>
      </c>
      <c r="Q7626">
        <v>0.6</v>
      </c>
      <c r="R7626" t="s">
        <v>104</v>
      </c>
    </row>
    <row r="7627" spans="1:18" x14ac:dyDescent="0.25">
      <c r="A7627" t="s">
        <v>82</v>
      </c>
      <c r="B7627">
        <v>1185732</v>
      </c>
      <c r="C7627" s="1">
        <v>44210</v>
      </c>
      <c r="D7627" t="s">
        <v>23</v>
      </c>
      <c r="E7627" t="s">
        <v>169</v>
      </c>
      <c r="F7627" t="s">
        <v>18</v>
      </c>
      <c r="G7627">
        <v>1</v>
      </c>
      <c r="H7627">
        <v>2021</v>
      </c>
      <c r="I7627" t="s">
        <v>19</v>
      </c>
      <c r="J7627" t="s">
        <v>150</v>
      </c>
      <c r="K7627" t="s">
        <v>151</v>
      </c>
      <c r="L7627" t="s">
        <v>26</v>
      </c>
      <c r="M7627">
        <v>32</v>
      </c>
      <c r="N7627">
        <v>91</v>
      </c>
      <c r="O7627">
        <v>2912</v>
      </c>
      <c r="P7627">
        <v>1310.4000000000001</v>
      </c>
      <c r="Q7627">
        <v>0.45</v>
      </c>
      <c r="R7627" t="s">
        <v>104</v>
      </c>
    </row>
    <row r="7628" spans="1:18" x14ac:dyDescent="0.25">
      <c r="A7628" t="s">
        <v>82</v>
      </c>
      <c r="B7628">
        <v>1185732</v>
      </c>
      <c r="C7628" s="1">
        <v>44210</v>
      </c>
      <c r="D7628" t="s">
        <v>23</v>
      </c>
      <c r="E7628" t="s">
        <v>169</v>
      </c>
      <c r="F7628" t="s">
        <v>18</v>
      </c>
      <c r="G7628">
        <v>1</v>
      </c>
      <c r="H7628">
        <v>2021</v>
      </c>
      <c r="I7628" t="s">
        <v>19</v>
      </c>
      <c r="J7628" t="s">
        <v>150</v>
      </c>
      <c r="K7628" t="s">
        <v>151</v>
      </c>
      <c r="L7628" t="s">
        <v>28</v>
      </c>
      <c r="M7628">
        <v>39</v>
      </c>
      <c r="N7628">
        <v>44</v>
      </c>
      <c r="O7628">
        <v>1716</v>
      </c>
      <c r="P7628">
        <v>840.84</v>
      </c>
      <c r="Q7628">
        <v>0.49</v>
      </c>
      <c r="R7628" t="s">
        <v>104</v>
      </c>
    </row>
    <row r="7629" spans="1:18" x14ac:dyDescent="0.25">
      <c r="A7629" t="s">
        <v>82</v>
      </c>
      <c r="B7629">
        <v>1185732</v>
      </c>
      <c r="C7629" s="1">
        <v>44210</v>
      </c>
      <c r="D7629" t="s">
        <v>23</v>
      </c>
      <c r="E7629" t="s">
        <v>169</v>
      </c>
      <c r="F7629" t="s">
        <v>18</v>
      </c>
      <c r="G7629">
        <v>1</v>
      </c>
      <c r="H7629">
        <v>2021</v>
      </c>
      <c r="I7629" t="s">
        <v>19</v>
      </c>
      <c r="J7629" t="s">
        <v>150</v>
      </c>
      <c r="K7629" t="s">
        <v>151</v>
      </c>
      <c r="L7629" t="s">
        <v>30</v>
      </c>
      <c r="M7629">
        <v>52</v>
      </c>
      <c r="N7629">
        <v>68</v>
      </c>
      <c r="O7629">
        <v>3536</v>
      </c>
      <c r="P7629">
        <v>1661.92</v>
      </c>
      <c r="Q7629">
        <v>0.47</v>
      </c>
      <c r="R7629" t="s">
        <v>104</v>
      </c>
    </row>
    <row r="7630" spans="1:18" x14ac:dyDescent="0.25">
      <c r="A7630" t="s">
        <v>82</v>
      </c>
      <c r="B7630">
        <v>1185732</v>
      </c>
      <c r="C7630" s="1">
        <v>44210</v>
      </c>
      <c r="D7630" t="s">
        <v>23</v>
      </c>
      <c r="E7630" t="s">
        <v>169</v>
      </c>
      <c r="F7630" t="s">
        <v>18</v>
      </c>
      <c r="G7630">
        <v>1</v>
      </c>
      <c r="H7630">
        <v>2021</v>
      </c>
      <c r="I7630" t="s">
        <v>19</v>
      </c>
      <c r="J7630" t="s">
        <v>150</v>
      </c>
      <c r="K7630" t="s">
        <v>151</v>
      </c>
      <c r="L7630" t="s">
        <v>32</v>
      </c>
      <c r="M7630">
        <v>44</v>
      </c>
      <c r="N7630">
        <v>98</v>
      </c>
      <c r="O7630">
        <v>4312</v>
      </c>
      <c r="P7630">
        <v>2199.12</v>
      </c>
      <c r="Q7630">
        <v>0.51</v>
      </c>
      <c r="R7630" t="s">
        <v>104</v>
      </c>
    </row>
    <row r="7631" spans="1:18" x14ac:dyDescent="0.25">
      <c r="A7631" t="s">
        <v>82</v>
      </c>
      <c r="B7631">
        <v>1185732</v>
      </c>
      <c r="C7631" s="1">
        <v>44239</v>
      </c>
      <c r="D7631" t="s">
        <v>25</v>
      </c>
      <c r="E7631" t="s">
        <v>169</v>
      </c>
      <c r="F7631" t="s">
        <v>35</v>
      </c>
      <c r="G7631">
        <v>1</v>
      </c>
      <c r="H7631">
        <v>2021</v>
      </c>
      <c r="I7631" t="s">
        <v>19</v>
      </c>
      <c r="J7631" t="s">
        <v>150</v>
      </c>
      <c r="K7631" t="s">
        <v>151</v>
      </c>
      <c r="L7631" t="s">
        <v>21</v>
      </c>
      <c r="M7631">
        <v>41</v>
      </c>
      <c r="N7631">
        <v>167</v>
      </c>
      <c r="O7631">
        <v>6847</v>
      </c>
      <c r="P7631">
        <v>3834.32</v>
      </c>
      <c r="Q7631">
        <v>0.56000000000000005</v>
      </c>
      <c r="R7631" t="s">
        <v>104</v>
      </c>
    </row>
    <row r="7632" spans="1:18" x14ac:dyDescent="0.25">
      <c r="A7632" t="s">
        <v>82</v>
      </c>
      <c r="B7632">
        <v>1185732</v>
      </c>
      <c r="C7632" s="1">
        <v>44239</v>
      </c>
      <c r="D7632" t="s">
        <v>25</v>
      </c>
      <c r="E7632" t="s">
        <v>169</v>
      </c>
      <c r="F7632" t="s">
        <v>35</v>
      </c>
      <c r="G7632">
        <v>1</v>
      </c>
      <c r="H7632">
        <v>2021</v>
      </c>
      <c r="I7632" t="s">
        <v>19</v>
      </c>
      <c r="J7632" t="s">
        <v>150</v>
      </c>
      <c r="K7632" t="s">
        <v>151</v>
      </c>
      <c r="L7632" t="s">
        <v>24</v>
      </c>
      <c r="M7632">
        <v>44</v>
      </c>
      <c r="N7632">
        <v>61</v>
      </c>
      <c r="O7632">
        <v>2684</v>
      </c>
      <c r="P7632">
        <v>1610.4</v>
      </c>
      <c r="Q7632">
        <v>0.6</v>
      </c>
      <c r="R7632" t="s">
        <v>104</v>
      </c>
    </row>
    <row r="7633" spans="1:18" x14ac:dyDescent="0.25">
      <c r="A7633" t="s">
        <v>82</v>
      </c>
      <c r="B7633">
        <v>1185732</v>
      </c>
      <c r="C7633" s="1">
        <v>44239</v>
      </c>
      <c r="D7633" t="s">
        <v>25</v>
      </c>
      <c r="E7633" t="s">
        <v>169</v>
      </c>
      <c r="F7633" t="s">
        <v>35</v>
      </c>
      <c r="G7633">
        <v>1</v>
      </c>
      <c r="H7633">
        <v>2021</v>
      </c>
      <c r="I7633" t="s">
        <v>19</v>
      </c>
      <c r="J7633" t="s">
        <v>150</v>
      </c>
      <c r="K7633" t="s">
        <v>151</v>
      </c>
      <c r="L7633" t="s">
        <v>26</v>
      </c>
      <c r="M7633">
        <v>33</v>
      </c>
      <c r="N7633">
        <v>74</v>
      </c>
      <c r="O7633">
        <v>2442</v>
      </c>
      <c r="P7633">
        <v>1221</v>
      </c>
      <c r="Q7633">
        <v>0.5</v>
      </c>
      <c r="R7633" t="s">
        <v>104</v>
      </c>
    </row>
    <row r="7634" spans="1:18" x14ac:dyDescent="0.25">
      <c r="A7634" t="s">
        <v>82</v>
      </c>
      <c r="B7634">
        <v>1185732</v>
      </c>
      <c r="C7634" s="1">
        <v>44239</v>
      </c>
      <c r="D7634" t="s">
        <v>25</v>
      </c>
      <c r="E7634" t="s">
        <v>169</v>
      </c>
      <c r="F7634" t="s">
        <v>35</v>
      </c>
      <c r="G7634">
        <v>1</v>
      </c>
      <c r="H7634">
        <v>2021</v>
      </c>
      <c r="I7634" t="s">
        <v>19</v>
      </c>
      <c r="J7634" t="s">
        <v>152</v>
      </c>
      <c r="K7634" t="s">
        <v>153</v>
      </c>
      <c r="L7634" t="s">
        <v>28</v>
      </c>
      <c r="M7634">
        <v>36</v>
      </c>
      <c r="N7634">
        <v>45</v>
      </c>
      <c r="O7634">
        <v>1620</v>
      </c>
      <c r="P7634">
        <v>745.2</v>
      </c>
      <c r="Q7634">
        <v>0.46</v>
      </c>
      <c r="R7634" t="s">
        <v>104</v>
      </c>
    </row>
    <row r="7635" spans="1:18" x14ac:dyDescent="0.25">
      <c r="A7635" t="s">
        <v>82</v>
      </c>
      <c r="B7635">
        <v>1185732</v>
      </c>
      <c r="C7635" s="1">
        <v>44239</v>
      </c>
      <c r="D7635" t="s">
        <v>25</v>
      </c>
      <c r="E7635" t="s">
        <v>169</v>
      </c>
      <c r="F7635" t="s">
        <v>35</v>
      </c>
      <c r="G7635">
        <v>1</v>
      </c>
      <c r="H7635">
        <v>2021</v>
      </c>
      <c r="I7635" t="s">
        <v>19</v>
      </c>
      <c r="J7635" t="s">
        <v>152</v>
      </c>
      <c r="K7635" t="s">
        <v>153</v>
      </c>
      <c r="L7635" t="s">
        <v>30</v>
      </c>
      <c r="M7635">
        <v>54</v>
      </c>
      <c r="N7635">
        <v>63</v>
      </c>
      <c r="O7635">
        <v>3402</v>
      </c>
      <c r="P7635">
        <v>1701</v>
      </c>
      <c r="Q7635">
        <v>0.5</v>
      </c>
      <c r="R7635" t="s">
        <v>104</v>
      </c>
    </row>
    <row r="7636" spans="1:18" x14ac:dyDescent="0.25">
      <c r="A7636" t="s">
        <v>82</v>
      </c>
      <c r="B7636">
        <v>1185732</v>
      </c>
      <c r="C7636" s="1">
        <v>44239</v>
      </c>
      <c r="D7636" t="s">
        <v>25</v>
      </c>
      <c r="E7636" t="s">
        <v>169</v>
      </c>
      <c r="F7636" t="s">
        <v>35</v>
      </c>
      <c r="G7636">
        <v>1</v>
      </c>
      <c r="H7636">
        <v>2021</v>
      </c>
      <c r="I7636" t="s">
        <v>19</v>
      </c>
      <c r="J7636" t="s">
        <v>152</v>
      </c>
      <c r="K7636" t="s">
        <v>153</v>
      </c>
      <c r="L7636" t="s">
        <v>32</v>
      </c>
      <c r="M7636">
        <v>43</v>
      </c>
      <c r="N7636">
        <v>85</v>
      </c>
      <c r="O7636">
        <v>3655</v>
      </c>
      <c r="P7636">
        <v>1973.7</v>
      </c>
      <c r="Q7636">
        <v>0.54</v>
      </c>
      <c r="R7636" t="s">
        <v>104</v>
      </c>
    </row>
    <row r="7637" spans="1:18" x14ac:dyDescent="0.25">
      <c r="A7637" t="s">
        <v>82</v>
      </c>
      <c r="B7637">
        <v>1185732</v>
      </c>
      <c r="C7637" s="1">
        <v>44265</v>
      </c>
      <c r="D7637" t="s">
        <v>17</v>
      </c>
      <c r="E7637" t="s">
        <v>169</v>
      </c>
      <c r="F7637" t="s">
        <v>36</v>
      </c>
      <c r="G7637">
        <v>1</v>
      </c>
      <c r="H7637">
        <v>2021</v>
      </c>
      <c r="I7637" t="s">
        <v>19</v>
      </c>
      <c r="J7637" t="s">
        <v>152</v>
      </c>
      <c r="K7637" t="s">
        <v>153</v>
      </c>
      <c r="L7637" t="s">
        <v>21</v>
      </c>
      <c r="M7637">
        <v>44</v>
      </c>
      <c r="N7637">
        <v>142</v>
      </c>
      <c r="O7637">
        <v>6248</v>
      </c>
      <c r="P7637">
        <v>3748.8</v>
      </c>
      <c r="Q7637">
        <v>0.6</v>
      </c>
      <c r="R7637" t="s">
        <v>104</v>
      </c>
    </row>
    <row r="7638" spans="1:18" x14ac:dyDescent="0.25">
      <c r="A7638" t="s">
        <v>82</v>
      </c>
      <c r="B7638">
        <v>1185732</v>
      </c>
      <c r="C7638" s="1">
        <v>44265</v>
      </c>
      <c r="D7638" t="s">
        <v>17</v>
      </c>
      <c r="E7638" t="s">
        <v>169</v>
      </c>
      <c r="F7638" t="s">
        <v>36</v>
      </c>
      <c r="G7638">
        <v>1</v>
      </c>
      <c r="H7638">
        <v>2021</v>
      </c>
      <c r="I7638" t="s">
        <v>19</v>
      </c>
      <c r="J7638" t="s">
        <v>152</v>
      </c>
      <c r="K7638" t="s">
        <v>153</v>
      </c>
      <c r="L7638" t="s">
        <v>24</v>
      </c>
      <c r="M7638">
        <v>42</v>
      </c>
      <c r="N7638">
        <v>70</v>
      </c>
      <c r="O7638">
        <v>2940</v>
      </c>
      <c r="P7638">
        <v>1675.8</v>
      </c>
      <c r="Q7638">
        <v>0.57000000000000006</v>
      </c>
      <c r="R7638" t="s">
        <v>104</v>
      </c>
    </row>
    <row r="7639" spans="1:18" x14ac:dyDescent="0.25">
      <c r="A7639" t="s">
        <v>82</v>
      </c>
      <c r="B7639">
        <v>1185732</v>
      </c>
      <c r="C7639" s="1">
        <v>44265</v>
      </c>
      <c r="D7639" t="s">
        <v>17</v>
      </c>
      <c r="E7639" t="s">
        <v>169</v>
      </c>
      <c r="F7639" t="s">
        <v>36</v>
      </c>
      <c r="G7639">
        <v>1</v>
      </c>
      <c r="H7639">
        <v>2021</v>
      </c>
      <c r="I7639" t="s">
        <v>19</v>
      </c>
      <c r="J7639" t="s">
        <v>152</v>
      </c>
      <c r="K7639" t="s">
        <v>153</v>
      </c>
      <c r="L7639" t="s">
        <v>26</v>
      </c>
      <c r="M7639">
        <v>34</v>
      </c>
      <c r="N7639">
        <v>77</v>
      </c>
      <c r="O7639">
        <v>2618</v>
      </c>
      <c r="P7639">
        <v>1282.82</v>
      </c>
      <c r="Q7639">
        <v>0.49</v>
      </c>
      <c r="R7639" t="s">
        <v>104</v>
      </c>
    </row>
    <row r="7640" spans="1:18" x14ac:dyDescent="0.25">
      <c r="A7640" t="s">
        <v>82</v>
      </c>
      <c r="B7640">
        <v>1185732</v>
      </c>
      <c r="C7640" s="1">
        <v>44265</v>
      </c>
      <c r="D7640" t="s">
        <v>17</v>
      </c>
      <c r="E7640" t="s">
        <v>169</v>
      </c>
      <c r="F7640" t="s">
        <v>36</v>
      </c>
      <c r="G7640">
        <v>1</v>
      </c>
      <c r="H7640">
        <v>2021</v>
      </c>
      <c r="I7640" t="s">
        <v>19</v>
      </c>
      <c r="J7640" t="s">
        <v>152</v>
      </c>
      <c r="K7640" t="s">
        <v>153</v>
      </c>
      <c r="L7640" t="s">
        <v>28</v>
      </c>
      <c r="M7640">
        <v>36</v>
      </c>
      <c r="N7640">
        <v>38</v>
      </c>
      <c r="O7640">
        <v>1368</v>
      </c>
      <c r="P7640">
        <v>670.32</v>
      </c>
      <c r="Q7640">
        <v>0.49</v>
      </c>
      <c r="R7640" t="s">
        <v>104</v>
      </c>
    </row>
    <row r="7641" spans="1:18" x14ac:dyDescent="0.25">
      <c r="A7641" t="s">
        <v>82</v>
      </c>
      <c r="B7641">
        <v>1185732</v>
      </c>
      <c r="C7641" s="1">
        <v>44265</v>
      </c>
      <c r="D7641" t="s">
        <v>17</v>
      </c>
      <c r="E7641" t="s">
        <v>169</v>
      </c>
      <c r="F7641" t="s">
        <v>36</v>
      </c>
      <c r="G7641">
        <v>1</v>
      </c>
      <c r="H7641">
        <v>2021</v>
      </c>
      <c r="I7641" t="s">
        <v>19</v>
      </c>
      <c r="J7641" t="s">
        <v>152</v>
      </c>
      <c r="K7641" t="s">
        <v>153</v>
      </c>
      <c r="L7641" t="s">
        <v>30</v>
      </c>
      <c r="M7641">
        <v>51</v>
      </c>
      <c r="N7641">
        <v>47</v>
      </c>
      <c r="O7641">
        <v>2397</v>
      </c>
      <c r="P7641">
        <v>1174.53</v>
      </c>
      <c r="Q7641">
        <v>0.49</v>
      </c>
      <c r="R7641" t="s">
        <v>104</v>
      </c>
    </row>
    <row r="7642" spans="1:18" x14ac:dyDescent="0.25">
      <c r="A7642" t="s">
        <v>82</v>
      </c>
      <c r="B7642">
        <v>1185732</v>
      </c>
      <c r="C7642" s="1">
        <v>44265</v>
      </c>
      <c r="D7642" t="s">
        <v>17</v>
      </c>
      <c r="E7642" t="s">
        <v>169</v>
      </c>
      <c r="F7642" t="s">
        <v>36</v>
      </c>
      <c r="G7642">
        <v>1</v>
      </c>
      <c r="H7642">
        <v>2021</v>
      </c>
      <c r="I7642" t="s">
        <v>19</v>
      </c>
      <c r="J7642" t="s">
        <v>152</v>
      </c>
      <c r="K7642" t="s">
        <v>153</v>
      </c>
      <c r="L7642" t="s">
        <v>32</v>
      </c>
      <c r="M7642">
        <v>41</v>
      </c>
      <c r="N7642">
        <v>80</v>
      </c>
      <c r="O7642">
        <v>3280</v>
      </c>
      <c r="P7642">
        <v>1804</v>
      </c>
      <c r="Q7642">
        <v>0.54999999999999993</v>
      </c>
      <c r="R7642" t="s">
        <v>104</v>
      </c>
    </row>
    <row r="7643" spans="1:18" x14ac:dyDescent="0.25">
      <c r="A7643" t="s">
        <v>82</v>
      </c>
      <c r="B7643">
        <v>1185732</v>
      </c>
      <c r="C7643" s="1">
        <v>44297</v>
      </c>
      <c r="D7643" t="s">
        <v>29</v>
      </c>
      <c r="E7643" t="s">
        <v>170</v>
      </c>
      <c r="F7643" t="s">
        <v>38</v>
      </c>
      <c r="G7643">
        <v>2</v>
      </c>
      <c r="H7643">
        <v>2021</v>
      </c>
      <c r="I7643" t="s">
        <v>19</v>
      </c>
      <c r="J7643" t="s">
        <v>152</v>
      </c>
      <c r="K7643" t="s">
        <v>153</v>
      </c>
      <c r="L7643" t="s">
        <v>21</v>
      </c>
      <c r="M7643">
        <v>41</v>
      </c>
      <c r="N7643">
        <v>137</v>
      </c>
      <c r="O7643">
        <v>5617</v>
      </c>
      <c r="P7643">
        <v>3145.52</v>
      </c>
      <c r="Q7643">
        <v>0.56000000000000005</v>
      </c>
      <c r="R7643" t="s">
        <v>104</v>
      </c>
    </row>
    <row r="7644" spans="1:18" x14ac:dyDescent="0.25">
      <c r="A7644" t="s">
        <v>82</v>
      </c>
      <c r="B7644">
        <v>1185732</v>
      </c>
      <c r="C7644" s="1">
        <v>44297</v>
      </c>
      <c r="D7644" t="s">
        <v>29</v>
      </c>
      <c r="E7644" t="s">
        <v>170</v>
      </c>
      <c r="F7644" t="s">
        <v>38</v>
      </c>
      <c r="G7644">
        <v>2</v>
      </c>
      <c r="H7644">
        <v>2021</v>
      </c>
      <c r="I7644" t="s">
        <v>19</v>
      </c>
      <c r="J7644" t="s">
        <v>152</v>
      </c>
      <c r="K7644" t="s">
        <v>153</v>
      </c>
      <c r="L7644" t="s">
        <v>24</v>
      </c>
      <c r="M7644">
        <v>43</v>
      </c>
      <c r="N7644">
        <v>56</v>
      </c>
      <c r="O7644">
        <v>2408</v>
      </c>
      <c r="P7644">
        <v>1396.64</v>
      </c>
      <c r="Q7644">
        <v>0.58000000000000007</v>
      </c>
      <c r="R7644" t="s">
        <v>104</v>
      </c>
    </row>
    <row r="7645" spans="1:18" x14ac:dyDescent="0.25">
      <c r="A7645" t="s">
        <v>82</v>
      </c>
      <c r="B7645">
        <v>1185732</v>
      </c>
      <c r="C7645" s="1">
        <v>44297</v>
      </c>
      <c r="D7645" t="s">
        <v>29</v>
      </c>
      <c r="E7645" t="s">
        <v>170</v>
      </c>
      <c r="F7645" t="s">
        <v>38</v>
      </c>
      <c r="G7645">
        <v>2</v>
      </c>
      <c r="H7645">
        <v>2021</v>
      </c>
      <c r="I7645" t="s">
        <v>19</v>
      </c>
      <c r="J7645" t="s">
        <v>152</v>
      </c>
      <c r="K7645" t="s">
        <v>153</v>
      </c>
      <c r="L7645" t="s">
        <v>26</v>
      </c>
      <c r="M7645">
        <v>32</v>
      </c>
      <c r="N7645">
        <v>65</v>
      </c>
      <c r="O7645">
        <v>2080</v>
      </c>
      <c r="P7645">
        <v>1040</v>
      </c>
      <c r="Q7645">
        <v>0.5</v>
      </c>
      <c r="R7645" t="s">
        <v>104</v>
      </c>
    </row>
    <row r="7646" spans="1:18" x14ac:dyDescent="0.25">
      <c r="A7646" t="s">
        <v>82</v>
      </c>
      <c r="B7646">
        <v>1185732</v>
      </c>
      <c r="C7646" s="1">
        <v>44297</v>
      </c>
      <c r="D7646" t="s">
        <v>29</v>
      </c>
      <c r="E7646" t="s">
        <v>170</v>
      </c>
      <c r="F7646" t="s">
        <v>38</v>
      </c>
      <c r="G7646">
        <v>2</v>
      </c>
      <c r="H7646">
        <v>2021</v>
      </c>
      <c r="I7646" t="s">
        <v>19</v>
      </c>
      <c r="J7646" t="s">
        <v>152</v>
      </c>
      <c r="K7646" t="s">
        <v>153</v>
      </c>
      <c r="L7646" t="s">
        <v>28</v>
      </c>
      <c r="M7646">
        <v>36</v>
      </c>
      <c r="N7646">
        <v>44</v>
      </c>
      <c r="O7646">
        <v>1584</v>
      </c>
      <c r="P7646">
        <v>792</v>
      </c>
      <c r="Q7646">
        <v>0.5</v>
      </c>
      <c r="R7646" t="s">
        <v>104</v>
      </c>
    </row>
    <row r="7647" spans="1:18" x14ac:dyDescent="0.25">
      <c r="A7647" t="s">
        <v>82</v>
      </c>
      <c r="B7647">
        <v>1185732</v>
      </c>
      <c r="C7647" s="1">
        <v>44297</v>
      </c>
      <c r="D7647" t="s">
        <v>29</v>
      </c>
      <c r="E7647" t="s">
        <v>170</v>
      </c>
      <c r="F7647" t="s">
        <v>38</v>
      </c>
      <c r="G7647">
        <v>2</v>
      </c>
      <c r="H7647">
        <v>2021</v>
      </c>
      <c r="I7647" t="s">
        <v>19</v>
      </c>
      <c r="J7647" t="s">
        <v>152</v>
      </c>
      <c r="K7647" t="s">
        <v>153</v>
      </c>
      <c r="L7647" t="s">
        <v>30</v>
      </c>
      <c r="M7647">
        <v>51</v>
      </c>
      <c r="N7647">
        <v>38</v>
      </c>
      <c r="O7647">
        <v>1938</v>
      </c>
      <c r="P7647">
        <v>891.48</v>
      </c>
      <c r="Q7647">
        <v>0.46</v>
      </c>
      <c r="R7647" t="s">
        <v>104</v>
      </c>
    </row>
    <row r="7648" spans="1:18" x14ac:dyDescent="0.25">
      <c r="A7648" t="s">
        <v>82</v>
      </c>
      <c r="B7648">
        <v>1185732</v>
      </c>
      <c r="C7648" s="1">
        <v>44297</v>
      </c>
      <c r="D7648" t="s">
        <v>29</v>
      </c>
      <c r="E7648" t="s">
        <v>170</v>
      </c>
      <c r="F7648" t="s">
        <v>38</v>
      </c>
      <c r="G7648">
        <v>2</v>
      </c>
      <c r="H7648">
        <v>2021</v>
      </c>
      <c r="I7648" t="s">
        <v>19</v>
      </c>
      <c r="J7648" t="s">
        <v>152</v>
      </c>
      <c r="K7648" t="s">
        <v>153</v>
      </c>
      <c r="L7648" t="s">
        <v>32</v>
      </c>
      <c r="M7648">
        <v>44</v>
      </c>
      <c r="N7648">
        <v>90</v>
      </c>
      <c r="O7648">
        <v>3960</v>
      </c>
      <c r="P7648">
        <v>2019.6</v>
      </c>
      <c r="Q7648">
        <v>0.51</v>
      </c>
      <c r="R7648" t="s">
        <v>104</v>
      </c>
    </row>
    <row r="7649" spans="1:18" x14ac:dyDescent="0.25">
      <c r="A7649" t="s">
        <v>82</v>
      </c>
      <c r="B7649">
        <v>1185732</v>
      </c>
      <c r="C7649" s="1">
        <v>44326</v>
      </c>
      <c r="D7649" t="s">
        <v>31</v>
      </c>
      <c r="E7649" t="s">
        <v>169</v>
      </c>
      <c r="F7649" t="s">
        <v>39</v>
      </c>
      <c r="G7649">
        <v>2</v>
      </c>
      <c r="H7649">
        <v>2021</v>
      </c>
      <c r="I7649" t="s">
        <v>19</v>
      </c>
      <c r="J7649" t="s">
        <v>152</v>
      </c>
      <c r="K7649" t="s">
        <v>153</v>
      </c>
      <c r="L7649" t="s">
        <v>21</v>
      </c>
      <c r="M7649">
        <v>55</v>
      </c>
      <c r="N7649">
        <v>154</v>
      </c>
      <c r="O7649">
        <v>8470</v>
      </c>
      <c r="P7649">
        <v>4827.8999999999996</v>
      </c>
      <c r="Q7649">
        <v>0.57000000000000006</v>
      </c>
      <c r="R7649" t="s">
        <v>104</v>
      </c>
    </row>
    <row r="7650" spans="1:18" x14ac:dyDescent="0.25">
      <c r="A7650" t="s">
        <v>82</v>
      </c>
      <c r="B7650">
        <v>1185732</v>
      </c>
      <c r="C7650" s="1">
        <v>44326</v>
      </c>
      <c r="D7650" t="s">
        <v>31</v>
      </c>
      <c r="E7650" t="s">
        <v>169</v>
      </c>
      <c r="F7650" t="s">
        <v>39</v>
      </c>
      <c r="G7650">
        <v>2</v>
      </c>
      <c r="H7650">
        <v>2021</v>
      </c>
      <c r="I7650" t="s">
        <v>19</v>
      </c>
      <c r="J7650" t="s">
        <v>152</v>
      </c>
      <c r="K7650" t="s">
        <v>153</v>
      </c>
      <c r="L7650" t="s">
        <v>24</v>
      </c>
      <c r="M7650">
        <v>54</v>
      </c>
      <c r="N7650">
        <v>80</v>
      </c>
      <c r="O7650">
        <v>4320</v>
      </c>
      <c r="P7650">
        <v>2419.1999999999998</v>
      </c>
      <c r="Q7650">
        <v>0.56000000000000005</v>
      </c>
      <c r="R7650" t="s">
        <v>104</v>
      </c>
    </row>
    <row r="7651" spans="1:18" x14ac:dyDescent="0.25">
      <c r="A7651" t="s">
        <v>82</v>
      </c>
      <c r="B7651">
        <v>1185732</v>
      </c>
      <c r="C7651" s="1">
        <v>44326</v>
      </c>
      <c r="D7651" t="s">
        <v>31</v>
      </c>
      <c r="E7651" t="s">
        <v>169</v>
      </c>
      <c r="F7651" t="s">
        <v>39</v>
      </c>
      <c r="G7651">
        <v>2</v>
      </c>
      <c r="H7651">
        <v>2021</v>
      </c>
      <c r="I7651" t="s">
        <v>19</v>
      </c>
      <c r="J7651" t="s">
        <v>152</v>
      </c>
      <c r="K7651" t="s">
        <v>153</v>
      </c>
      <c r="L7651" t="s">
        <v>26</v>
      </c>
      <c r="M7651">
        <v>49</v>
      </c>
      <c r="N7651">
        <v>75</v>
      </c>
      <c r="O7651">
        <v>3675</v>
      </c>
      <c r="P7651">
        <v>1690.5</v>
      </c>
      <c r="Q7651">
        <v>0.46</v>
      </c>
      <c r="R7651" t="s">
        <v>104</v>
      </c>
    </row>
    <row r="7652" spans="1:18" x14ac:dyDescent="0.25">
      <c r="A7652" t="s">
        <v>82</v>
      </c>
      <c r="B7652">
        <v>1185732</v>
      </c>
      <c r="C7652" s="1">
        <v>44326</v>
      </c>
      <c r="D7652" t="s">
        <v>31</v>
      </c>
      <c r="E7652" t="s">
        <v>169</v>
      </c>
      <c r="F7652" t="s">
        <v>39</v>
      </c>
      <c r="G7652">
        <v>2</v>
      </c>
      <c r="H7652">
        <v>2021</v>
      </c>
      <c r="I7652" t="s">
        <v>19</v>
      </c>
      <c r="J7652" t="s">
        <v>152</v>
      </c>
      <c r="K7652" t="s">
        <v>153</v>
      </c>
      <c r="L7652" t="s">
        <v>28</v>
      </c>
      <c r="M7652">
        <v>46</v>
      </c>
      <c r="N7652">
        <v>65</v>
      </c>
      <c r="O7652">
        <v>2990</v>
      </c>
      <c r="P7652">
        <v>1405.3</v>
      </c>
      <c r="Q7652">
        <v>0.47</v>
      </c>
      <c r="R7652" t="s">
        <v>104</v>
      </c>
    </row>
    <row r="7653" spans="1:18" x14ac:dyDescent="0.25">
      <c r="A7653" t="s">
        <v>82</v>
      </c>
      <c r="B7653">
        <v>1185732</v>
      </c>
      <c r="C7653" s="1">
        <v>44326</v>
      </c>
      <c r="D7653" t="s">
        <v>31</v>
      </c>
      <c r="E7653" t="s">
        <v>169</v>
      </c>
      <c r="F7653" t="s">
        <v>39</v>
      </c>
      <c r="G7653">
        <v>2</v>
      </c>
      <c r="H7653">
        <v>2021</v>
      </c>
      <c r="I7653" t="s">
        <v>19</v>
      </c>
      <c r="J7653" t="s">
        <v>152</v>
      </c>
      <c r="K7653" t="s">
        <v>153</v>
      </c>
      <c r="L7653" t="s">
        <v>30</v>
      </c>
      <c r="M7653">
        <v>55</v>
      </c>
      <c r="N7653">
        <v>72</v>
      </c>
      <c r="O7653">
        <v>3960</v>
      </c>
      <c r="P7653">
        <v>1861.2</v>
      </c>
      <c r="Q7653">
        <v>0.47</v>
      </c>
      <c r="R7653" t="s">
        <v>104</v>
      </c>
    </row>
    <row r="7654" spans="1:18" x14ac:dyDescent="0.25">
      <c r="A7654" t="s">
        <v>82</v>
      </c>
      <c r="B7654">
        <v>1185732</v>
      </c>
      <c r="C7654" s="1">
        <v>44326</v>
      </c>
      <c r="D7654" t="s">
        <v>31</v>
      </c>
      <c r="E7654" t="s">
        <v>169</v>
      </c>
      <c r="F7654" t="s">
        <v>39</v>
      </c>
      <c r="G7654">
        <v>2</v>
      </c>
      <c r="H7654">
        <v>2021</v>
      </c>
      <c r="I7654" t="s">
        <v>19</v>
      </c>
      <c r="J7654" t="s">
        <v>152</v>
      </c>
      <c r="K7654" t="s">
        <v>153</v>
      </c>
      <c r="L7654" t="s">
        <v>32</v>
      </c>
      <c r="M7654">
        <v>60</v>
      </c>
      <c r="N7654">
        <v>120</v>
      </c>
      <c r="O7654">
        <v>7200</v>
      </c>
      <c r="P7654">
        <v>3744</v>
      </c>
      <c r="Q7654">
        <v>0.52</v>
      </c>
      <c r="R7654" t="s">
        <v>104</v>
      </c>
    </row>
    <row r="7655" spans="1:18" x14ac:dyDescent="0.25">
      <c r="A7655" t="s">
        <v>82</v>
      </c>
      <c r="B7655">
        <v>1185732</v>
      </c>
      <c r="C7655" s="1">
        <v>44359</v>
      </c>
      <c r="D7655" t="s">
        <v>27</v>
      </c>
      <c r="E7655" t="s">
        <v>170</v>
      </c>
      <c r="F7655" t="s">
        <v>56</v>
      </c>
      <c r="G7655">
        <v>2</v>
      </c>
      <c r="H7655">
        <v>2021</v>
      </c>
      <c r="I7655" t="s">
        <v>19</v>
      </c>
      <c r="J7655" t="s">
        <v>152</v>
      </c>
      <c r="K7655" t="s">
        <v>153</v>
      </c>
      <c r="L7655" t="s">
        <v>21</v>
      </c>
      <c r="M7655">
        <v>58</v>
      </c>
      <c r="N7655">
        <v>163</v>
      </c>
      <c r="O7655">
        <v>9454</v>
      </c>
      <c r="P7655">
        <v>5483.32</v>
      </c>
      <c r="Q7655">
        <v>0.58000000000000007</v>
      </c>
      <c r="R7655" t="s">
        <v>104</v>
      </c>
    </row>
    <row r="7656" spans="1:18" x14ac:dyDescent="0.25">
      <c r="A7656" t="s">
        <v>82</v>
      </c>
      <c r="B7656">
        <v>1185732</v>
      </c>
      <c r="C7656" s="1">
        <v>44359</v>
      </c>
      <c r="D7656" t="s">
        <v>27</v>
      </c>
      <c r="E7656" t="s">
        <v>170</v>
      </c>
      <c r="F7656" t="s">
        <v>56</v>
      </c>
      <c r="G7656">
        <v>2</v>
      </c>
      <c r="H7656">
        <v>2021</v>
      </c>
      <c r="I7656" t="s">
        <v>19</v>
      </c>
      <c r="J7656" t="s">
        <v>152</v>
      </c>
      <c r="K7656" t="s">
        <v>153</v>
      </c>
      <c r="L7656" t="s">
        <v>24</v>
      </c>
      <c r="M7656">
        <v>53</v>
      </c>
      <c r="N7656">
        <v>116</v>
      </c>
      <c r="O7656">
        <v>6148</v>
      </c>
      <c r="P7656">
        <v>3627.32</v>
      </c>
      <c r="Q7656">
        <v>0.59000000000000008</v>
      </c>
      <c r="R7656" t="s">
        <v>104</v>
      </c>
    </row>
    <row r="7657" spans="1:18" x14ac:dyDescent="0.25">
      <c r="A7657" t="s">
        <v>82</v>
      </c>
      <c r="B7657">
        <v>1185732</v>
      </c>
      <c r="C7657" s="1">
        <v>44359</v>
      </c>
      <c r="D7657" t="s">
        <v>27</v>
      </c>
      <c r="E7657" t="s">
        <v>170</v>
      </c>
      <c r="F7657" t="s">
        <v>56</v>
      </c>
      <c r="G7657">
        <v>2</v>
      </c>
      <c r="H7657">
        <v>2021</v>
      </c>
      <c r="I7657" t="s">
        <v>19</v>
      </c>
      <c r="J7657" t="s">
        <v>152</v>
      </c>
      <c r="K7657" t="s">
        <v>153</v>
      </c>
      <c r="L7657" t="s">
        <v>26</v>
      </c>
      <c r="M7657">
        <v>45</v>
      </c>
      <c r="N7657">
        <v>81</v>
      </c>
      <c r="O7657">
        <v>3645</v>
      </c>
      <c r="P7657">
        <v>1713.15</v>
      </c>
      <c r="Q7657">
        <v>0.47</v>
      </c>
      <c r="R7657" t="s">
        <v>104</v>
      </c>
    </row>
    <row r="7658" spans="1:18" x14ac:dyDescent="0.25">
      <c r="A7658" t="s">
        <v>82</v>
      </c>
      <c r="B7658">
        <v>1185732</v>
      </c>
      <c r="C7658" s="1">
        <v>44359</v>
      </c>
      <c r="D7658" t="s">
        <v>27</v>
      </c>
      <c r="E7658" t="s">
        <v>170</v>
      </c>
      <c r="F7658" t="s">
        <v>56</v>
      </c>
      <c r="G7658">
        <v>2</v>
      </c>
      <c r="H7658">
        <v>2021</v>
      </c>
      <c r="I7658" t="s">
        <v>19</v>
      </c>
      <c r="J7658" t="s">
        <v>152</v>
      </c>
      <c r="K7658" t="s">
        <v>153</v>
      </c>
      <c r="L7658" t="s">
        <v>28</v>
      </c>
      <c r="M7658">
        <v>47</v>
      </c>
      <c r="N7658">
        <v>90</v>
      </c>
      <c r="O7658">
        <v>4230</v>
      </c>
      <c r="P7658">
        <v>1903.5</v>
      </c>
      <c r="Q7658">
        <v>0.45</v>
      </c>
      <c r="R7658" t="s">
        <v>104</v>
      </c>
    </row>
    <row r="7659" spans="1:18" x14ac:dyDescent="0.25">
      <c r="A7659" t="s">
        <v>82</v>
      </c>
      <c r="B7659">
        <v>1185732</v>
      </c>
      <c r="C7659" s="1">
        <v>44359</v>
      </c>
      <c r="D7659" t="s">
        <v>27</v>
      </c>
      <c r="E7659" t="s">
        <v>170</v>
      </c>
      <c r="F7659" t="s">
        <v>56</v>
      </c>
      <c r="G7659">
        <v>2</v>
      </c>
      <c r="H7659">
        <v>2021</v>
      </c>
      <c r="I7659" t="s">
        <v>19</v>
      </c>
      <c r="J7659" t="s">
        <v>152</v>
      </c>
      <c r="K7659" t="s">
        <v>153</v>
      </c>
      <c r="L7659" t="s">
        <v>30</v>
      </c>
      <c r="M7659">
        <v>58</v>
      </c>
      <c r="N7659">
        <v>81</v>
      </c>
      <c r="O7659">
        <v>4698</v>
      </c>
      <c r="P7659">
        <v>2349</v>
      </c>
      <c r="Q7659">
        <v>0.5</v>
      </c>
      <c r="R7659" t="s">
        <v>104</v>
      </c>
    </row>
    <row r="7660" spans="1:18" x14ac:dyDescent="0.25">
      <c r="A7660" t="s">
        <v>82</v>
      </c>
      <c r="B7660">
        <v>1185732</v>
      </c>
      <c r="C7660" s="1">
        <v>44359</v>
      </c>
      <c r="D7660" t="s">
        <v>27</v>
      </c>
      <c r="E7660" t="s">
        <v>170</v>
      </c>
      <c r="F7660" t="s">
        <v>56</v>
      </c>
      <c r="G7660">
        <v>2</v>
      </c>
      <c r="H7660">
        <v>2021</v>
      </c>
      <c r="I7660" t="s">
        <v>19</v>
      </c>
      <c r="J7660" t="s">
        <v>152</v>
      </c>
      <c r="K7660" t="s">
        <v>153</v>
      </c>
      <c r="L7660" t="s">
        <v>32</v>
      </c>
      <c r="M7660">
        <v>62</v>
      </c>
      <c r="N7660">
        <v>117</v>
      </c>
      <c r="O7660">
        <v>7254</v>
      </c>
      <c r="P7660">
        <v>3772.08</v>
      </c>
      <c r="Q7660">
        <v>0.52</v>
      </c>
      <c r="R7660" t="s">
        <v>104</v>
      </c>
    </row>
    <row r="7661" spans="1:18" x14ac:dyDescent="0.25">
      <c r="A7661" t="s">
        <v>82</v>
      </c>
      <c r="B7661">
        <v>1185732</v>
      </c>
      <c r="C7661" s="1">
        <v>44387</v>
      </c>
      <c r="D7661" t="s">
        <v>27</v>
      </c>
      <c r="E7661" t="s">
        <v>170</v>
      </c>
      <c r="F7661" t="s">
        <v>40</v>
      </c>
      <c r="G7661">
        <v>3</v>
      </c>
      <c r="H7661">
        <v>2021</v>
      </c>
      <c r="I7661" t="s">
        <v>19</v>
      </c>
      <c r="J7661" t="s">
        <v>152</v>
      </c>
      <c r="K7661" t="s">
        <v>153</v>
      </c>
      <c r="L7661" t="s">
        <v>21</v>
      </c>
      <c r="M7661">
        <v>54</v>
      </c>
      <c r="N7661">
        <v>182</v>
      </c>
      <c r="O7661">
        <v>9828</v>
      </c>
      <c r="P7661">
        <v>5601.96</v>
      </c>
      <c r="Q7661">
        <v>0.57000000000000006</v>
      </c>
      <c r="R7661" t="s">
        <v>104</v>
      </c>
    </row>
    <row r="7662" spans="1:18" x14ac:dyDescent="0.25">
      <c r="A7662" t="s">
        <v>82</v>
      </c>
      <c r="B7662">
        <v>1185732</v>
      </c>
      <c r="C7662" s="1">
        <v>44387</v>
      </c>
      <c r="D7662" t="s">
        <v>27</v>
      </c>
      <c r="E7662" t="s">
        <v>170</v>
      </c>
      <c r="F7662" t="s">
        <v>40</v>
      </c>
      <c r="G7662">
        <v>3</v>
      </c>
      <c r="H7662">
        <v>2021</v>
      </c>
      <c r="I7662" t="s">
        <v>19</v>
      </c>
      <c r="J7662" t="s">
        <v>152</v>
      </c>
      <c r="K7662" t="s">
        <v>153</v>
      </c>
      <c r="L7662" t="s">
        <v>24</v>
      </c>
      <c r="M7662">
        <v>51</v>
      </c>
      <c r="N7662">
        <v>115</v>
      </c>
      <c r="O7662">
        <v>5865</v>
      </c>
      <c r="P7662">
        <v>3284.4</v>
      </c>
      <c r="Q7662">
        <v>0.56000000000000005</v>
      </c>
      <c r="R7662" t="s">
        <v>104</v>
      </c>
    </row>
    <row r="7663" spans="1:18" x14ac:dyDescent="0.25">
      <c r="A7663" t="s">
        <v>82</v>
      </c>
      <c r="B7663">
        <v>1185732</v>
      </c>
      <c r="C7663" s="1">
        <v>44387</v>
      </c>
      <c r="D7663" t="s">
        <v>27</v>
      </c>
      <c r="E7663" t="s">
        <v>170</v>
      </c>
      <c r="F7663" t="s">
        <v>40</v>
      </c>
      <c r="G7663">
        <v>3</v>
      </c>
      <c r="H7663">
        <v>2021</v>
      </c>
      <c r="I7663" t="s">
        <v>19</v>
      </c>
      <c r="J7663" t="s">
        <v>152</v>
      </c>
      <c r="K7663" t="s">
        <v>153</v>
      </c>
      <c r="L7663" t="s">
        <v>26</v>
      </c>
      <c r="M7663">
        <v>46</v>
      </c>
      <c r="N7663">
        <v>98</v>
      </c>
      <c r="O7663">
        <v>4508</v>
      </c>
      <c r="P7663">
        <v>2163.84</v>
      </c>
      <c r="Q7663">
        <v>0.48</v>
      </c>
      <c r="R7663" t="s">
        <v>104</v>
      </c>
    </row>
    <row r="7664" spans="1:18" x14ac:dyDescent="0.25">
      <c r="A7664" t="s">
        <v>82</v>
      </c>
      <c r="B7664">
        <v>1185732</v>
      </c>
      <c r="C7664" s="1">
        <v>44387</v>
      </c>
      <c r="D7664" t="s">
        <v>27</v>
      </c>
      <c r="E7664" t="s">
        <v>170</v>
      </c>
      <c r="F7664" t="s">
        <v>40</v>
      </c>
      <c r="G7664">
        <v>3</v>
      </c>
      <c r="H7664">
        <v>2021</v>
      </c>
      <c r="I7664" t="s">
        <v>19</v>
      </c>
      <c r="J7664" t="s">
        <v>152</v>
      </c>
      <c r="K7664" t="s">
        <v>153</v>
      </c>
      <c r="L7664" t="s">
        <v>28</v>
      </c>
      <c r="M7664">
        <v>46</v>
      </c>
      <c r="N7664">
        <v>90</v>
      </c>
      <c r="O7664">
        <v>4140</v>
      </c>
      <c r="P7664">
        <v>2028.6</v>
      </c>
      <c r="Q7664">
        <v>0.49</v>
      </c>
      <c r="R7664" t="s">
        <v>104</v>
      </c>
    </row>
    <row r="7665" spans="1:18" x14ac:dyDescent="0.25">
      <c r="A7665" t="s">
        <v>82</v>
      </c>
      <c r="B7665">
        <v>1185732</v>
      </c>
      <c r="C7665" s="1">
        <v>44387</v>
      </c>
      <c r="D7665" t="s">
        <v>27</v>
      </c>
      <c r="E7665" t="s">
        <v>170</v>
      </c>
      <c r="F7665" t="s">
        <v>40</v>
      </c>
      <c r="G7665">
        <v>3</v>
      </c>
      <c r="H7665">
        <v>2021</v>
      </c>
      <c r="I7665" t="s">
        <v>19</v>
      </c>
      <c r="J7665" t="s">
        <v>152</v>
      </c>
      <c r="K7665" t="s">
        <v>153</v>
      </c>
      <c r="L7665" t="s">
        <v>30</v>
      </c>
      <c r="M7665">
        <v>54</v>
      </c>
      <c r="N7665">
        <v>94</v>
      </c>
      <c r="O7665">
        <v>5076</v>
      </c>
      <c r="P7665">
        <v>2385.7199999999998</v>
      </c>
      <c r="Q7665">
        <v>0.47</v>
      </c>
      <c r="R7665" t="s">
        <v>104</v>
      </c>
    </row>
    <row r="7666" spans="1:18" x14ac:dyDescent="0.25">
      <c r="A7666" t="s">
        <v>82</v>
      </c>
      <c r="B7666">
        <v>1185732</v>
      </c>
      <c r="C7666" s="1">
        <v>44387</v>
      </c>
      <c r="D7666" t="s">
        <v>27</v>
      </c>
      <c r="E7666" t="s">
        <v>170</v>
      </c>
      <c r="F7666" t="s">
        <v>40</v>
      </c>
      <c r="G7666">
        <v>3</v>
      </c>
      <c r="H7666">
        <v>2021</v>
      </c>
      <c r="I7666" t="s">
        <v>19</v>
      </c>
      <c r="J7666" t="s">
        <v>152</v>
      </c>
      <c r="K7666" t="s">
        <v>153</v>
      </c>
      <c r="L7666" t="s">
        <v>32</v>
      </c>
      <c r="M7666">
        <v>61</v>
      </c>
      <c r="N7666">
        <v>125</v>
      </c>
      <c r="O7666">
        <v>7625</v>
      </c>
      <c r="P7666">
        <v>3965</v>
      </c>
      <c r="Q7666">
        <v>0.52</v>
      </c>
      <c r="R7666" t="s">
        <v>104</v>
      </c>
    </row>
    <row r="7667" spans="1:18" x14ac:dyDescent="0.25">
      <c r="A7667" t="s">
        <v>82</v>
      </c>
      <c r="B7667">
        <v>1185732</v>
      </c>
      <c r="C7667" s="1">
        <v>44419</v>
      </c>
      <c r="D7667" t="s">
        <v>17</v>
      </c>
      <c r="E7667" t="s">
        <v>169</v>
      </c>
      <c r="F7667" t="s">
        <v>45</v>
      </c>
      <c r="G7667">
        <v>3</v>
      </c>
      <c r="H7667">
        <v>2021</v>
      </c>
      <c r="I7667" t="s">
        <v>19</v>
      </c>
      <c r="J7667" t="s">
        <v>152</v>
      </c>
      <c r="K7667" t="s">
        <v>153</v>
      </c>
      <c r="L7667" t="s">
        <v>21</v>
      </c>
      <c r="M7667">
        <v>58</v>
      </c>
      <c r="N7667">
        <v>176</v>
      </c>
      <c r="O7667">
        <v>10208</v>
      </c>
      <c r="P7667">
        <v>6124.8</v>
      </c>
      <c r="Q7667">
        <v>0.6</v>
      </c>
      <c r="R7667" t="s">
        <v>104</v>
      </c>
    </row>
    <row r="7668" spans="1:18" x14ac:dyDescent="0.25">
      <c r="A7668" t="s">
        <v>82</v>
      </c>
      <c r="B7668">
        <v>1185732</v>
      </c>
      <c r="C7668" s="1">
        <v>44419</v>
      </c>
      <c r="D7668" t="s">
        <v>17</v>
      </c>
      <c r="E7668" t="s">
        <v>169</v>
      </c>
      <c r="F7668" t="s">
        <v>45</v>
      </c>
      <c r="G7668">
        <v>3</v>
      </c>
      <c r="H7668">
        <v>2021</v>
      </c>
      <c r="I7668" t="s">
        <v>19</v>
      </c>
      <c r="J7668" t="s">
        <v>152</v>
      </c>
      <c r="K7668" t="s">
        <v>153</v>
      </c>
      <c r="L7668" t="s">
        <v>24</v>
      </c>
      <c r="M7668">
        <v>53</v>
      </c>
      <c r="N7668">
        <v>106</v>
      </c>
      <c r="O7668">
        <v>5618</v>
      </c>
      <c r="P7668">
        <v>3314.62</v>
      </c>
      <c r="Q7668">
        <v>0.59000000000000008</v>
      </c>
      <c r="R7668" t="s">
        <v>104</v>
      </c>
    </row>
    <row r="7669" spans="1:18" x14ac:dyDescent="0.25">
      <c r="A7669" t="s">
        <v>82</v>
      </c>
      <c r="B7669">
        <v>1185732</v>
      </c>
      <c r="C7669" s="1">
        <v>44419</v>
      </c>
      <c r="D7669" t="s">
        <v>17</v>
      </c>
      <c r="E7669" t="s">
        <v>169</v>
      </c>
      <c r="F7669" t="s">
        <v>45</v>
      </c>
      <c r="G7669">
        <v>3</v>
      </c>
      <c r="H7669">
        <v>2021</v>
      </c>
      <c r="I7669" t="s">
        <v>19</v>
      </c>
      <c r="J7669" t="s">
        <v>152</v>
      </c>
      <c r="K7669" t="s">
        <v>153</v>
      </c>
      <c r="L7669" t="s">
        <v>26</v>
      </c>
      <c r="M7669">
        <v>48</v>
      </c>
      <c r="N7669">
        <v>105</v>
      </c>
      <c r="O7669">
        <v>5040</v>
      </c>
      <c r="P7669">
        <v>2318.4</v>
      </c>
      <c r="Q7669">
        <v>0.46</v>
      </c>
      <c r="R7669" t="s">
        <v>104</v>
      </c>
    </row>
    <row r="7670" spans="1:18" x14ac:dyDescent="0.25">
      <c r="A7670" t="s">
        <v>82</v>
      </c>
      <c r="B7670">
        <v>1185732</v>
      </c>
      <c r="C7670" s="1">
        <v>44419</v>
      </c>
      <c r="D7670" t="s">
        <v>17</v>
      </c>
      <c r="E7670" t="s">
        <v>169</v>
      </c>
      <c r="F7670" t="s">
        <v>45</v>
      </c>
      <c r="G7670">
        <v>3</v>
      </c>
      <c r="H7670">
        <v>2021</v>
      </c>
      <c r="I7670" t="s">
        <v>19</v>
      </c>
      <c r="J7670" t="s">
        <v>152</v>
      </c>
      <c r="K7670" t="s">
        <v>153</v>
      </c>
      <c r="L7670" t="s">
        <v>28</v>
      </c>
      <c r="M7670">
        <v>49</v>
      </c>
      <c r="N7670">
        <v>68</v>
      </c>
      <c r="O7670">
        <v>3332</v>
      </c>
      <c r="P7670">
        <v>1566.04</v>
      </c>
      <c r="Q7670">
        <v>0.47</v>
      </c>
      <c r="R7670" t="s">
        <v>104</v>
      </c>
    </row>
    <row r="7671" spans="1:18" x14ac:dyDescent="0.25">
      <c r="A7671" t="s">
        <v>82</v>
      </c>
      <c r="B7671">
        <v>1185732</v>
      </c>
      <c r="C7671" s="1">
        <v>44419</v>
      </c>
      <c r="D7671" t="s">
        <v>17</v>
      </c>
      <c r="E7671" t="s">
        <v>169</v>
      </c>
      <c r="F7671" t="s">
        <v>45</v>
      </c>
      <c r="G7671">
        <v>3</v>
      </c>
      <c r="H7671">
        <v>2021</v>
      </c>
      <c r="I7671" t="s">
        <v>19</v>
      </c>
      <c r="J7671" t="s">
        <v>152</v>
      </c>
      <c r="K7671" t="s">
        <v>153</v>
      </c>
      <c r="L7671" t="s">
        <v>30</v>
      </c>
      <c r="M7671">
        <v>57</v>
      </c>
      <c r="N7671">
        <v>65</v>
      </c>
      <c r="O7671">
        <v>3705</v>
      </c>
      <c r="P7671">
        <v>1815.45</v>
      </c>
      <c r="Q7671">
        <v>0.49</v>
      </c>
      <c r="R7671" t="s">
        <v>104</v>
      </c>
    </row>
    <row r="7672" spans="1:18" x14ac:dyDescent="0.25">
      <c r="A7672" t="s">
        <v>82</v>
      </c>
      <c r="B7672">
        <v>1185732</v>
      </c>
      <c r="C7672" s="1">
        <v>44419</v>
      </c>
      <c r="D7672" t="s">
        <v>17</v>
      </c>
      <c r="E7672" t="s">
        <v>169</v>
      </c>
      <c r="F7672" t="s">
        <v>45</v>
      </c>
      <c r="G7672">
        <v>3</v>
      </c>
      <c r="H7672">
        <v>2021</v>
      </c>
      <c r="I7672" t="s">
        <v>19</v>
      </c>
      <c r="J7672" t="s">
        <v>152</v>
      </c>
      <c r="K7672" t="s">
        <v>153</v>
      </c>
      <c r="L7672" t="s">
        <v>32</v>
      </c>
      <c r="M7672">
        <v>61</v>
      </c>
      <c r="N7672">
        <v>104</v>
      </c>
      <c r="O7672">
        <v>6344</v>
      </c>
      <c r="P7672">
        <v>3235.44</v>
      </c>
      <c r="Q7672">
        <v>0.51</v>
      </c>
      <c r="R7672" t="s">
        <v>104</v>
      </c>
    </row>
    <row r="7673" spans="1:18" x14ac:dyDescent="0.25">
      <c r="A7673" t="s">
        <v>82</v>
      </c>
      <c r="B7673">
        <v>1185732</v>
      </c>
      <c r="C7673" s="1">
        <v>44449</v>
      </c>
      <c r="D7673" t="s">
        <v>25</v>
      </c>
      <c r="E7673" t="s">
        <v>169</v>
      </c>
      <c r="F7673" t="s">
        <v>46</v>
      </c>
      <c r="G7673">
        <v>3</v>
      </c>
      <c r="H7673">
        <v>2021</v>
      </c>
      <c r="I7673" t="s">
        <v>19</v>
      </c>
      <c r="J7673" t="s">
        <v>152</v>
      </c>
      <c r="K7673" t="s">
        <v>153</v>
      </c>
      <c r="L7673" t="s">
        <v>21</v>
      </c>
      <c r="M7673">
        <v>56</v>
      </c>
      <c r="N7673">
        <v>137</v>
      </c>
      <c r="O7673">
        <v>7672</v>
      </c>
      <c r="P7673">
        <v>4373.04</v>
      </c>
      <c r="Q7673">
        <v>0.57000000000000006</v>
      </c>
      <c r="R7673" t="s">
        <v>104</v>
      </c>
    </row>
    <row r="7674" spans="1:18" x14ac:dyDescent="0.25">
      <c r="A7674" t="s">
        <v>82</v>
      </c>
      <c r="B7674">
        <v>1185732</v>
      </c>
      <c r="C7674" s="1">
        <v>44449</v>
      </c>
      <c r="D7674" t="s">
        <v>25</v>
      </c>
      <c r="E7674" t="s">
        <v>169</v>
      </c>
      <c r="F7674" t="s">
        <v>46</v>
      </c>
      <c r="G7674">
        <v>3</v>
      </c>
      <c r="H7674">
        <v>2021</v>
      </c>
      <c r="I7674" t="s">
        <v>19</v>
      </c>
      <c r="J7674" t="s">
        <v>152</v>
      </c>
      <c r="K7674" t="s">
        <v>153</v>
      </c>
      <c r="L7674" t="s">
        <v>24</v>
      </c>
      <c r="M7674">
        <v>50</v>
      </c>
      <c r="N7674">
        <v>85</v>
      </c>
      <c r="O7674">
        <v>4250</v>
      </c>
      <c r="P7674">
        <v>2550</v>
      </c>
      <c r="Q7674">
        <v>0.6</v>
      </c>
      <c r="R7674" t="s">
        <v>104</v>
      </c>
    </row>
    <row r="7675" spans="1:18" x14ac:dyDescent="0.25">
      <c r="A7675" t="s">
        <v>82</v>
      </c>
      <c r="B7675">
        <v>1185732</v>
      </c>
      <c r="C7675" s="1">
        <v>44449</v>
      </c>
      <c r="D7675" t="s">
        <v>25</v>
      </c>
      <c r="E7675" t="s">
        <v>169</v>
      </c>
      <c r="F7675" t="s">
        <v>46</v>
      </c>
      <c r="G7675">
        <v>3</v>
      </c>
      <c r="H7675">
        <v>2021</v>
      </c>
      <c r="I7675" t="s">
        <v>19</v>
      </c>
      <c r="J7675" t="s">
        <v>152</v>
      </c>
      <c r="K7675" t="s">
        <v>153</v>
      </c>
      <c r="L7675" t="s">
        <v>26</v>
      </c>
      <c r="M7675">
        <v>46</v>
      </c>
      <c r="N7675">
        <v>56</v>
      </c>
      <c r="O7675">
        <v>2576</v>
      </c>
      <c r="P7675">
        <v>1288</v>
      </c>
      <c r="Q7675">
        <v>0.5</v>
      </c>
      <c r="R7675" t="s">
        <v>104</v>
      </c>
    </row>
    <row r="7676" spans="1:18" x14ac:dyDescent="0.25">
      <c r="A7676" t="s">
        <v>82</v>
      </c>
      <c r="B7676">
        <v>1185732</v>
      </c>
      <c r="C7676" s="1">
        <v>44449</v>
      </c>
      <c r="D7676" t="s">
        <v>25</v>
      </c>
      <c r="E7676" t="s">
        <v>169</v>
      </c>
      <c r="F7676" t="s">
        <v>46</v>
      </c>
      <c r="G7676">
        <v>3</v>
      </c>
      <c r="H7676">
        <v>2021</v>
      </c>
      <c r="I7676" t="s">
        <v>19</v>
      </c>
      <c r="J7676" t="s">
        <v>152</v>
      </c>
      <c r="K7676" t="s">
        <v>153</v>
      </c>
      <c r="L7676" t="s">
        <v>28</v>
      </c>
      <c r="M7676">
        <v>45</v>
      </c>
      <c r="N7676">
        <v>52</v>
      </c>
      <c r="O7676">
        <v>2340</v>
      </c>
      <c r="P7676">
        <v>1146.5999999999999</v>
      </c>
      <c r="Q7676">
        <v>0.49</v>
      </c>
      <c r="R7676" t="s">
        <v>104</v>
      </c>
    </row>
    <row r="7677" spans="1:18" x14ac:dyDescent="0.25">
      <c r="A7677" t="s">
        <v>82</v>
      </c>
      <c r="B7677">
        <v>1185732</v>
      </c>
      <c r="C7677" s="1">
        <v>44449</v>
      </c>
      <c r="D7677" t="s">
        <v>25</v>
      </c>
      <c r="E7677" t="s">
        <v>169</v>
      </c>
      <c r="F7677" t="s">
        <v>46</v>
      </c>
      <c r="G7677">
        <v>3</v>
      </c>
      <c r="H7677">
        <v>2021</v>
      </c>
      <c r="I7677" t="s">
        <v>19</v>
      </c>
      <c r="J7677" t="s">
        <v>152</v>
      </c>
      <c r="K7677" t="s">
        <v>153</v>
      </c>
      <c r="L7677" t="s">
        <v>30</v>
      </c>
      <c r="M7677">
        <v>58</v>
      </c>
      <c r="N7677">
        <v>50</v>
      </c>
      <c r="O7677">
        <v>2900</v>
      </c>
      <c r="P7677">
        <v>1363</v>
      </c>
      <c r="Q7677">
        <v>0.47</v>
      </c>
      <c r="R7677" t="s">
        <v>104</v>
      </c>
    </row>
    <row r="7678" spans="1:18" x14ac:dyDescent="0.25">
      <c r="A7678" t="s">
        <v>82</v>
      </c>
      <c r="B7678">
        <v>1185732</v>
      </c>
      <c r="C7678" s="1">
        <v>44449</v>
      </c>
      <c r="D7678" t="s">
        <v>25</v>
      </c>
      <c r="E7678" t="s">
        <v>169</v>
      </c>
      <c r="F7678" t="s">
        <v>46</v>
      </c>
      <c r="G7678">
        <v>3</v>
      </c>
      <c r="H7678">
        <v>2021</v>
      </c>
      <c r="I7678" t="s">
        <v>19</v>
      </c>
      <c r="J7678" t="s">
        <v>152</v>
      </c>
      <c r="K7678" t="s">
        <v>153</v>
      </c>
      <c r="L7678" t="s">
        <v>32</v>
      </c>
      <c r="M7678">
        <v>59</v>
      </c>
      <c r="N7678">
        <v>78</v>
      </c>
      <c r="O7678">
        <v>4602</v>
      </c>
      <c r="P7678">
        <v>2531.1</v>
      </c>
      <c r="Q7678">
        <v>0.54999999999999993</v>
      </c>
      <c r="R7678" t="s">
        <v>104</v>
      </c>
    </row>
    <row r="7679" spans="1:18" x14ac:dyDescent="0.25">
      <c r="A7679" t="s">
        <v>82</v>
      </c>
      <c r="B7679">
        <v>1185732</v>
      </c>
      <c r="C7679" s="1">
        <v>44481</v>
      </c>
      <c r="D7679" t="s">
        <v>33</v>
      </c>
      <c r="E7679" t="s">
        <v>169</v>
      </c>
      <c r="F7679" t="s">
        <v>47</v>
      </c>
      <c r="G7679">
        <v>4</v>
      </c>
      <c r="H7679">
        <v>2021</v>
      </c>
      <c r="I7679" t="s">
        <v>19</v>
      </c>
      <c r="J7679" t="s">
        <v>152</v>
      </c>
      <c r="K7679" t="s">
        <v>153</v>
      </c>
      <c r="L7679" t="s">
        <v>21</v>
      </c>
      <c r="M7679">
        <v>62</v>
      </c>
      <c r="N7679">
        <v>133</v>
      </c>
      <c r="O7679">
        <v>8246</v>
      </c>
      <c r="P7679">
        <v>4947.6000000000004</v>
      </c>
      <c r="Q7679">
        <v>0.6</v>
      </c>
      <c r="R7679" t="s">
        <v>104</v>
      </c>
    </row>
    <row r="7680" spans="1:18" x14ac:dyDescent="0.25">
      <c r="A7680" t="s">
        <v>82</v>
      </c>
      <c r="B7680">
        <v>1185732</v>
      </c>
      <c r="C7680" s="1">
        <v>44481</v>
      </c>
      <c r="D7680" t="s">
        <v>33</v>
      </c>
      <c r="E7680" t="s">
        <v>169</v>
      </c>
      <c r="F7680" t="s">
        <v>47</v>
      </c>
      <c r="G7680">
        <v>4</v>
      </c>
      <c r="H7680">
        <v>2021</v>
      </c>
      <c r="I7680" t="s">
        <v>19</v>
      </c>
      <c r="J7680" t="s">
        <v>152</v>
      </c>
      <c r="K7680" t="s">
        <v>153</v>
      </c>
      <c r="L7680" t="s">
        <v>24</v>
      </c>
      <c r="M7680">
        <v>54</v>
      </c>
      <c r="N7680">
        <v>75</v>
      </c>
      <c r="O7680">
        <v>4050</v>
      </c>
      <c r="P7680">
        <v>2389.5</v>
      </c>
      <c r="Q7680">
        <v>0.59000000000000008</v>
      </c>
      <c r="R7680" t="s">
        <v>104</v>
      </c>
    </row>
    <row r="7681" spans="1:18" x14ac:dyDescent="0.25">
      <c r="A7681" t="s">
        <v>82</v>
      </c>
      <c r="B7681">
        <v>1185732</v>
      </c>
      <c r="C7681" s="1">
        <v>44481</v>
      </c>
      <c r="D7681" t="s">
        <v>33</v>
      </c>
      <c r="E7681" t="s">
        <v>169</v>
      </c>
      <c r="F7681" t="s">
        <v>47</v>
      </c>
      <c r="G7681">
        <v>4</v>
      </c>
      <c r="H7681">
        <v>2021</v>
      </c>
      <c r="I7681" t="s">
        <v>19</v>
      </c>
      <c r="J7681" t="s">
        <v>152</v>
      </c>
      <c r="K7681" t="s">
        <v>153</v>
      </c>
      <c r="L7681" t="s">
        <v>26</v>
      </c>
      <c r="M7681">
        <v>59</v>
      </c>
      <c r="N7681">
        <v>54</v>
      </c>
      <c r="O7681">
        <v>3186</v>
      </c>
      <c r="P7681">
        <v>1593</v>
      </c>
      <c r="Q7681">
        <v>0.5</v>
      </c>
      <c r="R7681" t="s">
        <v>104</v>
      </c>
    </row>
    <row r="7682" spans="1:18" x14ac:dyDescent="0.25">
      <c r="A7682" t="s">
        <v>82</v>
      </c>
      <c r="B7682">
        <v>1185732</v>
      </c>
      <c r="C7682" s="1">
        <v>44481</v>
      </c>
      <c r="D7682" t="s">
        <v>33</v>
      </c>
      <c r="E7682" t="s">
        <v>169</v>
      </c>
      <c r="F7682" t="s">
        <v>47</v>
      </c>
      <c r="G7682">
        <v>4</v>
      </c>
      <c r="H7682">
        <v>2021</v>
      </c>
      <c r="I7682" t="s">
        <v>19</v>
      </c>
      <c r="J7682" t="s">
        <v>152</v>
      </c>
      <c r="K7682" t="s">
        <v>153</v>
      </c>
      <c r="L7682" t="s">
        <v>28</v>
      </c>
      <c r="M7682">
        <v>55</v>
      </c>
      <c r="N7682">
        <v>46</v>
      </c>
      <c r="O7682">
        <v>2530</v>
      </c>
      <c r="P7682">
        <v>1214.4000000000001</v>
      </c>
      <c r="Q7682">
        <v>0.48</v>
      </c>
      <c r="R7682" t="s">
        <v>104</v>
      </c>
    </row>
    <row r="7683" spans="1:18" x14ac:dyDescent="0.25">
      <c r="A7683" t="s">
        <v>82</v>
      </c>
      <c r="B7683">
        <v>1185732</v>
      </c>
      <c r="C7683" s="1">
        <v>44481</v>
      </c>
      <c r="D7683" t="s">
        <v>33</v>
      </c>
      <c r="E7683" t="s">
        <v>169</v>
      </c>
      <c r="F7683" t="s">
        <v>47</v>
      </c>
      <c r="G7683">
        <v>4</v>
      </c>
      <c r="H7683">
        <v>2021</v>
      </c>
      <c r="I7683" t="s">
        <v>19</v>
      </c>
      <c r="J7683" t="s">
        <v>152</v>
      </c>
      <c r="K7683" t="s">
        <v>153</v>
      </c>
      <c r="L7683" t="s">
        <v>30</v>
      </c>
      <c r="M7683">
        <v>66</v>
      </c>
      <c r="N7683">
        <v>51</v>
      </c>
      <c r="O7683">
        <v>3366</v>
      </c>
      <c r="P7683">
        <v>1615.68</v>
      </c>
      <c r="Q7683">
        <v>0.48</v>
      </c>
      <c r="R7683" t="s">
        <v>104</v>
      </c>
    </row>
    <row r="7684" spans="1:18" x14ac:dyDescent="0.25">
      <c r="A7684" t="s">
        <v>48</v>
      </c>
      <c r="B7684">
        <v>1185732</v>
      </c>
      <c r="C7684" s="1">
        <v>44481</v>
      </c>
      <c r="D7684" t="s">
        <v>33</v>
      </c>
      <c r="E7684" t="s">
        <v>169</v>
      </c>
      <c r="F7684" t="s">
        <v>47</v>
      </c>
      <c r="G7684">
        <v>4</v>
      </c>
      <c r="H7684">
        <v>2021</v>
      </c>
      <c r="I7684" t="s">
        <v>19</v>
      </c>
      <c r="J7684" t="s">
        <v>152</v>
      </c>
      <c r="K7684" t="s">
        <v>153</v>
      </c>
      <c r="L7684" t="s">
        <v>32</v>
      </c>
      <c r="M7684">
        <v>71</v>
      </c>
      <c r="N7684">
        <v>81</v>
      </c>
      <c r="O7684">
        <v>5751</v>
      </c>
      <c r="P7684">
        <v>3048.03</v>
      </c>
      <c r="Q7684">
        <v>0.53</v>
      </c>
      <c r="R7684" t="s">
        <v>104</v>
      </c>
    </row>
    <row r="7685" spans="1:18" x14ac:dyDescent="0.25">
      <c r="A7685" t="s">
        <v>48</v>
      </c>
      <c r="B7685">
        <v>1185732</v>
      </c>
      <c r="C7685" s="1">
        <v>44511</v>
      </c>
      <c r="D7685" t="s">
        <v>23</v>
      </c>
      <c r="E7685" t="s">
        <v>169</v>
      </c>
      <c r="F7685" t="s">
        <v>49</v>
      </c>
      <c r="G7685">
        <v>4</v>
      </c>
      <c r="H7685">
        <v>2021</v>
      </c>
      <c r="I7685" t="s">
        <v>19</v>
      </c>
      <c r="J7685" t="s">
        <v>152</v>
      </c>
      <c r="K7685" t="s">
        <v>153</v>
      </c>
      <c r="L7685" t="s">
        <v>21</v>
      </c>
      <c r="M7685">
        <v>64</v>
      </c>
      <c r="N7685">
        <v>126</v>
      </c>
      <c r="O7685">
        <v>8064</v>
      </c>
      <c r="P7685">
        <v>4838.3999999999996</v>
      </c>
      <c r="Q7685">
        <v>0.6</v>
      </c>
      <c r="R7685" t="s">
        <v>104</v>
      </c>
    </row>
    <row r="7686" spans="1:18" x14ac:dyDescent="0.25">
      <c r="A7686" t="s">
        <v>48</v>
      </c>
      <c r="B7686">
        <v>1185732</v>
      </c>
      <c r="C7686" s="1">
        <v>44511</v>
      </c>
      <c r="D7686" t="s">
        <v>23</v>
      </c>
      <c r="E7686" t="s">
        <v>169</v>
      </c>
      <c r="F7686" t="s">
        <v>49</v>
      </c>
      <c r="G7686">
        <v>4</v>
      </c>
      <c r="H7686">
        <v>2021</v>
      </c>
      <c r="I7686" t="s">
        <v>19</v>
      </c>
      <c r="J7686" t="s">
        <v>152</v>
      </c>
      <c r="K7686" t="s">
        <v>153</v>
      </c>
      <c r="L7686" t="s">
        <v>24</v>
      </c>
      <c r="M7686">
        <v>55</v>
      </c>
      <c r="N7686">
        <v>81</v>
      </c>
      <c r="O7686">
        <v>4455</v>
      </c>
      <c r="P7686">
        <v>2583.9</v>
      </c>
      <c r="Q7686">
        <v>0.58000000000000007</v>
      </c>
      <c r="R7686" t="s">
        <v>104</v>
      </c>
    </row>
    <row r="7687" spans="1:18" x14ac:dyDescent="0.25">
      <c r="A7687" t="s">
        <v>48</v>
      </c>
      <c r="B7687">
        <v>1185732</v>
      </c>
      <c r="C7687" s="1">
        <v>44511</v>
      </c>
      <c r="D7687" t="s">
        <v>23</v>
      </c>
      <c r="E7687" t="s">
        <v>169</v>
      </c>
      <c r="F7687" t="s">
        <v>49</v>
      </c>
      <c r="G7687">
        <v>4</v>
      </c>
      <c r="H7687">
        <v>2021</v>
      </c>
      <c r="I7687" t="s">
        <v>19</v>
      </c>
      <c r="J7687" t="s">
        <v>152</v>
      </c>
      <c r="K7687" t="s">
        <v>153</v>
      </c>
      <c r="L7687" t="s">
        <v>26</v>
      </c>
      <c r="M7687">
        <v>57</v>
      </c>
      <c r="N7687">
        <v>96</v>
      </c>
      <c r="O7687">
        <v>5472</v>
      </c>
      <c r="P7687">
        <v>2626.56</v>
      </c>
      <c r="Q7687">
        <v>0.48</v>
      </c>
      <c r="R7687" t="s">
        <v>104</v>
      </c>
    </row>
    <row r="7688" spans="1:18" x14ac:dyDescent="0.25">
      <c r="A7688" t="s">
        <v>82</v>
      </c>
      <c r="B7688">
        <v>1185732</v>
      </c>
      <c r="C7688" s="1">
        <v>44511</v>
      </c>
      <c r="D7688" t="s">
        <v>23</v>
      </c>
      <c r="E7688" t="s">
        <v>169</v>
      </c>
      <c r="F7688" t="s">
        <v>49</v>
      </c>
      <c r="G7688">
        <v>4</v>
      </c>
      <c r="H7688">
        <v>2021</v>
      </c>
      <c r="I7688" t="s">
        <v>19</v>
      </c>
      <c r="J7688" t="s">
        <v>152</v>
      </c>
      <c r="K7688" t="s">
        <v>153</v>
      </c>
      <c r="L7688" t="s">
        <v>28</v>
      </c>
      <c r="M7688">
        <v>55</v>
      </c>
      <c r="N7688">
        <v>75</v>
      </c>
      <c r="O7688">
        <v>4125</v>
      </c>
      <c r="P7688">
        <v>2062.5</v>
      </c>
      <c r="Q7688">
        <v>0.5</v>
      </c>
      <c r="R7688" t="s">
        <v>104</v>
      </c>
    </row>
    <row r="7689" spans="1:18" x14ac:dyDescent="0.25">
      <c r="A7689" t="s">
        <v>82</v>
      </c>
      <c r="B7689">
        <v>1185732</v>
      </c>
      <c r="C7689" s="1">
        <v>44511</v>
      </c>
      <c r="D7689" t="s">
        <v>23</v>
      </c>
      <c r="E7689" t="s">
        <v>169</v>
      </c>
      <c r="F7689" t="s">
        <v>49</v>
      </c>
      <c r="G7689">
        <v>4</v>
      </c>
      <c r="H7689">
        <v>2021</v>
      </c>
      <c r="I7689" t="s">
        <v>19</v>
      </c>
      <c r="J7689" t="s">
        <v>152</v>
      </c>
      <c r="K7689" t="s">
        <v>153</v>
      </c>
      <c r="L7689" t="s">
        <v>30</v>
      </c>
      <c r="M7689">
        <v>67</v>
      </c>
      <c r="N7689">
        <v>80</v>
      </c>
      <c r="O7689">
        <v>5360</v>
      </c>
      <c r="P7689">
        <v>2680</v>
      </c>
      <c r="Q7689">
        <v>0.5</v>
      </c>
      <c r="R7689" t="s">
        <v>104</v>
      </c>
    </row>
    <row r="7690" spans="1:18" x14ac:dyDescent="0.25">
      <c r="A7690" t="s">
        <v>82</v>
      </c>
      <c r="B7690">
        <v>1185732</v>
      </c>
      <c r="C7690" s="1">
        <v>44511</v>
      </c>
      <c r="D7690" t="s">
        <v>23</v>
      </c>
      <c r="E7690" t="s">
        <v>169</v>
      </c>
      <c r="F7690" t="s">
        <v>49</v>
      </c>
      <c r="G7690">
        <v>4</v>
      </c>
      <c r="H7690">
        <v>2021</v>
      </c>
      <c r="I7690" t="s">
        <v>19</v>
      </c>
      <c r="J7690" t="s">
        <v>152</v>
      </c>
      <c r="K7690" t="s">
        <v>153</v>
      </c>
      <c r="L7690" t="s">
        <v>32</v>
      </c>
      <c r="M7690">
        <v>70</v>
      </c>
      <c r="N7690">
        <v>94</v>
      </c>
      <c r="O7690">
        <v>6580</v>
      </c>
      <c r="P7690">
        <v>3487.4</v>
      </c>
      <c r="Q7690">
        <v>0.53</v>
      </c>
      <c r="R7690" t="s">
        <v>104</v>
      </c>
    </row>
    <row r="7691" spans="1:18" x14ac:dyDescent="0.25">
      <c r="A7691" t="s">
        <v>82</v>
      </c>
      <c r="B7691">
        <v>1185732</v>
      </c>
      <c r="C7691" s="1">
        <v>44540</v>
      </c>
      <c r="D7691" t="s">
        <v>25</v>
      </c>
      <c r="E7691" t="s">
        <v>169</v>
      </c>
      <c r="F7691" t="s">
        <v>53</v>
      </c>
      <c r="G7691">
        <v>4</v>
      </c>
      <c r="H7691">
        <v>2021</v>
      </c>
      <c r="I7691" t="s">
        <v>19</v>
      </c>
      <c r="J7691" t="s">
        <v>152</v>
      </c>
      <c r="K7691" t="s">
        <v>153</v>
      </c>
      <c r="L7691" t="s">
        <v>21</v>
      </c>
      <c r="M7691">
        <v>64</v>
      </c>
      <c r="N7691">
        <v>168</v>
      </c>
      <c r="O7691">
        <v>10752</v>
      </c>
      <c r="P7691">
        <v>6451.2</v>
      </c>
      <c r="Q7691">
        <v>0.6</v>
      </c>
      <c r="R7691" t="s">
        <v>104</v>
      </c>
    </row>
    <row r="7692" spans="1:18" x14ac:dyDescent="0.25">
      <c r="A7692" t="s">
        <v>82</v>
      </c>
      <c r="B7692">
        <v>1185732</v>
      </c>
      <c r="C7692" s="1">
        <v>44540</v>
      </c>
      <c r="D7692" t="s">
        <v>25</v>
      </c>
      <c r="E7692" t="s">
        <v>169</v>
      </c>
      <c r="F7692" t="s">
        <v>53</v>
      </c>
      <c r="G7692">
        <v>4</v>
      </c>
      <c r="H7692">
        <v>2021</v>
      </c>
      <c r="I7692" t="s">
        <v>19</v>
      </c>
      <c r="J7692" t="s">
        <v>152</v>
      </c>
      <c r="K7692" t="s">
        <v>153</v>
      </c>
      <c r="L7692" t="s">
        <v>24</v>
      </c>
      <c r="M7692">
        <v>55</v>
      </c>
      <c r="N7692">
        <v>100</v>
      </c>
      <c r="O7692">
        <v>5500</v>
      </c>
      <c r="P7692">
        <v>3025</v>
      </c>
      <c r="Q7692">
        <v>0.55000000000000004</v>
      </c>
      <c r="R7692" t="s">
        <v>104</v>
      </c>
    </row>
    <row r="7693" spans="1:18" x14ac:dyDescent="0.25">
      <c r="A7693" t="s">
        <v>82</v>
      </c>
      <c r="B7693">
        <v>1185732</v>
      </c>
      <c r="C7693" s="1">
        <v>44540</v>
      </c>
      <c r="D7693" t="s">
        <v>25</v>
      </c>
      <c r="E7693" t="s">
        <v>169</v>
      </c>
      <c r="F7693" t="s">
        <v>53</v>
      </c>
      <c r="G7693">
        <v>4</v>
      </c>
      <c r="H7693">
        <v>2021</v>
      </c>
      <c r="I7693" t="s">
        <v>19</v>
      </c>
      <c r="J7693" t="s">
        <v>152</v>
      </c>
      <c r="K7693" t="s">
        <v>153</v>
      </c>
      <c r="L7693" t="s">
        <v>26</v>
      </c>
      <c r="M7693">
        <v>55</v>
      </c>
      <c r="N7693">
        <v>113</v>
      </c>
      <c r="O7693">
        <v>6215</v>
      </c>
      <c r="P7693">
        <v>2921.05</v>
      </c>
      <c r="Q7693">
        <v>0.47</v>
      </c>
      <c r="R7693" t="s">
        <v>104</v>
      </c>
    </row>
    <row r="7694" spans="1:18" x14ac:dyDescent="0.25">
      <c r="A7694" t="s">
        <v>82</v>
      </c>
      <c r="B7694">
        <v>1185732</v>
      </c>
      <c r="C7694" s="1">
        <v>44540</v>
      </c>
      <c r="D7694" t="s">
        <v>25</v>
      </c>
      <c r="E7694" t="s">
        <v>169</v>
      </c>
      <c r="F7694" t="s">
        <v>53</v>
      </c>
      <c r="G7694">
        <v>4</v>
      </c>
      <c r="H7694">
        <v>2021</v>
      </c>
      <c r="I7694" t="s">
        <v>19</v>
      </c>
      <c r="J7694" t="s">
        <v>152</v>
      </c>
      <c r="K7694" t="s">
        <v>153</v>
      </c>
      <c r="L7694" t="s">
        <v>28</v>
      </c>
      <c r="M7694">
        <v>56</v>
      </c>
      <c r="N7694">
        <v>81</v>
      </c>
      <c r="O7694">
        <v>4536</v>
      </c>
      <c r="P7694">
        <v>2041.2</v>
      </c>
      <c r="Q7694">
        <v>0.45</v>
      </c>
      <c r="R7694" t="s">
        <v>104</v>
      </c>
    </row>
    <row r="7695" spans="1:18" x14ac:dyDescent="0.25">
      <c r="A7695" t="s">
        <v>82</v>
      </c>
      <c r="B7695">
        <v>1185732</v>
      </c>
      <c r="C7695" s="1">
        <v>44540</v>
      </c>
      <c r="D7695" t="s">
        <v>25</v>
      </c>
      <c r="E7695" t="s">
        <v>169</v>
      </c>
      <c r="F7695" t="s">
        <v>53</v>
      </c>
      <c r="G7695">
        <v>4</v>
      </c>
      <c r="H7695">
        <v>2021</v>
      </c>
      <c r="I7695" t="s">
        <v>19</v>
      </c>
      <c r="J7695" t="s">
        <v>152</v>
      </c>
      <c r="K7695" t="s">
        <v>153</v>
      </c>
      <c r="L7695" t="s">
        <v>30</v>
      </c>
      <c r="M7695">
        <v>67</v>
      </c>
      <c r="N7695">
        <v>81</v>
      </c>
      <c r="O7695">
        <v>5427</v>
      </c>
      <c r="P7695">
        <v>2604.96</v>
      </c>
      <c r="Q7695">
        <v>0.48</v>
      </c>
      <c r="R7695" t="s">
        <v>104</v>
      </c>
    </row>
    <row r="7696" spans="1:18" x14ac:dyDescent="0.25">
      <c r="A7696" t="s">
        <v>82</v>
      </c>
      <c r="B7696">
        <v>1185732</v>
      </c>
      <c r="C7696" s="1">
        <v>44540</v>
      </c>
      <c r="D7696" t="s">
        <v>25</v>
      </c>
      <c r="E7696" t="s">
        <v>169</v>
      </c>
      <c r="F7696" t="s">
        <v>53</v>
      </c>
      <c r="G7696">
        <v>4</v>
      </c>
      <c r="H7696">
        <v>2021</v>
      </c>
      <c r="I7696" t="s">
        <v>19</v>
      </c>
      <c r="J7696" t="s">
        <v>152</v>
      </c>
      <c r="K7696" t="s">
        <v>153</v>
      </c>
      <c r="L7696" t="s">
        <v>32</v>
      </c>
      <c r="M7696">
        <v>68</v>
      </c>
      <c r="N7696">
        <v>106</v>
      </c>
      <c r="O7696">
        <v>7208</v>
      </c>
      <c r="P7696">
        <v>3748.16</v>
      </c>
      <c r="Q7696">
        <v>0.52</v>
      </c>
      <c r="R7696" t="s">
        <v>104</v>
      </c>
    </row>
    <row r="7697" spans="1:18" x14ac:dyDescent="0.25">
      <c r="A7697" t="s">
        <v>82</v>
      </c>
      <c r="B7697">
        <v>1185732</v>
      </c>
      <c r="C7697" s="1">
        <v>44217</v>
      </c>
      <c r="D7697" t="s">
        <v>23</v>
      </c>
      <c r="E7697" t="s">
        <v>169</v>
      </c>
      <c r="F7697" t="s">
        <v>18</v>
      </c>
      <c r="G7697">
        <v>1</v>
      </c>
      <c r="H7697">
        <v>2021</v>
      </c>
      <c r="I7697" t="s">
        <v>19</v>
      </c>
      <c r="J7697" t="s">
        <v>152</v>
      </c>
      <c r="K7697" t="s">
        <v>153</v>
      </c>
      <c r="L7697" t="s">
        <v>21</v>
      </c>
      <c r="M7697">
        <v>49</v>
      </c>
      <c r="N7697">
        <v>131</v>
      </c>
      <c r="O7697">
        <v>6419</v>
      </c>
      <c r="P7697">
        <v>3530.45</v>
      </c>
      <c r="Q7697">
        <v>0.55000000000000004</v>
      </c>
      <c r="R7697" t="s">
        <v>104</v>
      </c>
    </row>
    <row r="7698" spans="1:18" x14ac:dyDescent="0.25">
      <c r="A7698" t="s">
        <v>82</v>
      </c>
      <c r="B7698">
        <v>1185732</v>
      </c>
      <c r="C7698" s="1">
        <v>44217</v>
      </c>
      <c r="D7698" t="s">
        <v>23</v>
      </c>
      <c r="E7698" t="s">
        <v>169</v>
      </c>
      <c r="F7698" t="s">
        <v>18</v>
      </c>
      <c r="G7698">
        <v>1</v>
      </c>
      <c r="H7698">
        <v>2021</v>
      </c>
      <c r="I7698" t="s">
        <v>19</v>
      </c>
      <c r="J7698" t="s">
        <v>152</v>
      </c>
      <c r="K7698" t="s">
        <v>153</v>
      </c>
      <c r="L7698" t="s">
        <v>24</v>
      </c>
      <c r="M7698">
        <v>45</v>
      </c>
      <c r="N7698">
        <v>91</v>
      </c>
      <c r="O7698">
        <v>4095</v>
      </c>
      <c r="P7698">
        <v>2170.35</v>
      </c>
      <c r="Q7698">
        <v>0.53</v>
      </c>
      <c r="R7698" t="s">
        <v>104</v>
      </c>
    </row>
    <row r="7699" spans="1:18" x14ac:dyDescent="0.25">
      <c r="A7699" t="s">
        <v>82</v>
      </c>
      <c r="B7699">
        <v>1185732</v>
      </c>
      <c r="C7699" s="1">
        <v>44217</v>
      </c>
      <c r="D7699" t="s">
        <v>23</v>
      </c>
      <c r="E7699" t="s">
        <v>169</v>
      </c>
      <c r="F7699" t="s">
        <v>18</v>
      </c>
      <c r="G7699">
        <v>1</v>
      </c>
      <c r="H7699">
        <v>2021</v>
      </c>
      <c r="I7699" t="s">
        <v>19</v>
      </c>
      <c r="J7699" t="s">
        <v>152</v>
      </c>
      <c r="K7699" t="s">
        <v>153</v>
      </c>
      <c r="L7699" t="s">
        <v>26</v>
      </c>
      <c r="M7699">
        <v>38</v>
      </c>
      <c r="N7699">
        <v>81</v>
      </c>
      <c r="O7699">
        <v>3078</v>
      </c>
      <c r="P7699">
        <v>1385.1</v>
      </c>
      <c r="Q7699">
        <v>0.45</v>
      </c>
      <c r="R7699" t="s">
        <v>104</v>
      </c>
    </row>
    <row r="7700" spans="1:18" x14ac:dyDescent="0.25">
      <c r="A7700" t="s">
        <v>82</v>
      </c>
      <c r="B7700">
        <v>1185732</v>
      </c>
      <c r="C7700" s="1">
        <v>44217</v>
      </c>
      <c r="D7700" t="s">
        <v>23</v>
      </c>
      <c r="E7700" t="s">
        <v>169</v>
      </c>
      <c r="F7700" t="s">
        <v>18</v>
      </c>
      <c r="G7700">
        <v>1</v>
      </c>
      <c r="H7700">
        <v>2021</v>
      </c>
      <c r="I7700" t="s">
        <v>19</v>
      </c>
      <c r="J7700" t="s">
        <v>152</v>
      </c>
      <c r="K7700" t="s">
        <v>153</v>
      </c>
      <c r="L7700" t="s">
        <v>28</v>
      </c>
      <c r="M7700">
        <v>43</v>
      </c>
      <c r="N7700">
        <v>46</v>
      </c>
      <c r="O7700">
        <v>1978</v>
      </c>
      <c r="P7700">
        <v>791.2</v>
      </c>
      <c r="Q7700">
        <v>0.4</v>
      </c>
      <c r="R7700" t="s">
        <v>104</v>
      </c>
    </row>
    <row r="7701" spans="1:18" x14ac:dyDescent="0.25">
      <c r="A7701" t="s">
        <v>82</v>
      </c>
      <c r="B7701">
        <v>1185732</v>
      </c>
      <c r="C7701" s="1">
        <v>44217</v>
      </c>
      <c r="D7701" t="s">
        <v>23</v>
      </c>
      <c r="E7701" t="s">
        <v>169</v>
      </c>
      <c r="F7701" t="s">
        <v>18</v>
      </c>
      <c r="G7701">
        <v>1</v>
      </c>
      <c r="H7701">
        <v>2021</v>
      </c>
      <c r="I7701" t="s">
        <v>19</v>
      </c>
      <c r="J7701" t="s">
        <v>152</v>
      </c>
      <c r="K7701" t="s">
        <v>153</v>
      </c>
      <c r="L7701" t="s">
        <v>30</v>
      </c>
      <c r="M7701">
        <v>59</v>
      </c>
      <c r="N7701">
        <v>56</v>
      </c>
      <c r="O7701">
        <v>3304</v>
      </c>
      <c r="P7701">
        <v>1453.76</v>
      </c>
      <c r="Q7701">
        <v>0.44</v>
      </c>
      <c r="R7701" t="s">
        <v>104</v>
      </c>
    </row>
    <row r="7702" spans="1:18" x14ac:dyDescent="0.25">
      <c r="A7702" t="s">
        <v>82</v>
      </c>
      <c r="B7702">
        <v>1185732</v>
      </c>
      <c r="C7702" s="1">
        <v>44217</v>
      </c>
      <c r="D7702" t="s">
        <v>23</v>
      </c>
      <c r="E7702" t="s">
        <v>169</v>
      </c>
      <c r="F7702" t="s">
        <v>18</v>
      </c>
      <c r="G7702">
        <v>1</v>
      </c>
      <c r="H7702">
        <v>2021</v>
      </c>
      <c r="I7702" t="s">
        <v>19</v>
      </c>
      <c r="J7702" t="s">
        <v>152</v>
      </c>
      <c r="K7702" t="s">
        <v>153</v>
      </c>
      <c r="L7702" t="s">
        <v>32</v>
      </c>
      <c r="M7702">
        <v>49</v>
      </c>
      <c r="N7702">
        <v>88</v>
      </c>
      <c r="O7702">
        <v>4312</v>
      </c>
      <c r="P7702">
        <v>1940.4</v>
      </c>
      <c r="Q7702">
        <v>0.45</v>
      </c>
      <c r="R7702" t="s">
        <v>104</v>
      </c>
    </row>
    <row r="7703" spans="1:18" x14ac:dyDescent="0.25">
      <c r="A7703" t="s">
        <v>82</v>
      </c>
      <c r="B7703">
        <v>1185732</v>
      </c>
      <c r="C7703" s="1">
        <v>44246</v>
      </c>
      <c r="D7703" t="s">
        <v>25</v>
      </c>
      <c r="E7703" t="s">
        <v>169</v>
      </c>
      <c r="F7703" t="s">
        <v>35</v>
      </c>
      <c r="G7703">
        <v>1</v>
      </c>
      <c r="H7703">
        <v>2021</v>
      </c>
      <c r="I7703" t="s">
        <v>19</v>
      </c>
      <c r="J7703" t="s">
        <v>152</v>
      </c>
      <c r="K7703" t="s">
        <v>153</v>
      </c>
      <c r="L7703" t="s">
        <v>21</v>
      </c>
      <c r="M7703">
        <v>49</v>
      </c>
      <c r="N7703">
        <v>180</v>
      </c>
      <c r="O7703">
        <v>8820</v>
      </c>
      <c r="P7703">
        <v>4674.6000000000004</v>
      </c>
      <c r="Q7703">
        <v>0.53</v>
      </c>
      <c r="R7703" t="s">
        <v>104</v>
      </c>
    </row>
    <row r="7704" spans="1:18" x14ac:dyDescent="0.25">
      <c r="A7704" t="s">
        <v>82</v>
      </c>
      <c r="B7704">
        <v>1185732</v>
      </c>
      <c r="C7704" s="1">
        <v>44246</v>
      </c>
      <c r="D7704" t="s">
        <v>25</v>
      </c>
      <c r="E7704" t="s">
        <v>169</v>
      </c>
      <c r="F7704" t="s">
        <v>35</v>
      </c>
      <c r="G7704">
        <v>1</v>
      </c>
      <c r="H7704">
        <v>2021</v>
      </c>
      <c r="I7704" t="s">
        <v>19</v>
      </c>
      <c r="J7704" t="s">
        <v>152</v>
      </c>
      <c r="K7704" t="s">
        <v>153</v>
      </c>
      <c r="L7704" t="s">
        <v>24</v>
      </c>
      <c r="M7704">
        <v>45</v>
      </c>
      <c r="N7704">
        <v>75</v>
      </c>
      <c r="O7704">
        <v>3375</v>
      </c>
      <c r="P7704">
        <v>1721.25</v>
      </c>
      <c r="Q7704">
        <v>0.51</v>
      </c>
      <c r="R7704" t="s">
        <v>104</v>
      </c>
    </row>
    <row r="7705" spans="1:18" x14ac:dyDescent="0.25">
      <c r="A7705" t="s">
        <v>82</v>
      </c>
      <c r="B7705">
        <v>1185732</v>
      </c>
      <c r="C7705" s="1">
        <v>44246</v>
      </c>
      <c r="D7705" t="s">
        <v>25</v>
      </c>
      <c r="E7705" t="s">
        <v>169</v>
      </c>
      <c r="F7705" t="s">
        <v>35</v>
      </c>
      <c r="G7705">
        <v>1</v>
      </c>
      <c r="H7705">
        <v>2021</v>
      </c>
      <c r="I7705" t="s">
        <v>19</v>
      </c>
      <c r="J7705" t="s">
        <v>152</v>
      </c>
      <c r="K7705" t="s">
        <v>153</v>
      </c>
      <c r="L7705" t="s">
        <v>26</v>
      </c>
      <c r="M7705">
        <v>39</v>
      </c>
      <c r="N7705">
        <v>90</v>
      </c>
      <c r="O7705">
        <v>3510</v>
      </c>
      <c r="P7705">
        <v>1544.4</v>
      </c>
      <c r="Q7705">
        <v>0.44</v>
      </c>
      <c r="R7705" t="s">
        <v>104</v>
      </c>
    </row>
    <row r="7706" spans="1:18" x14ac:dyDescent="0.25">
      <c r="A7706" t="s">
        <v>82</v>
      </c>
      <c r="B7706">
        <v>1185732</v>
      </c>
      <c r="C7706" s="1">
        <v>44246</v>
      </c>
      <c r="D7706" t="s">
        <v>25</v>
      </c>
      <c r="E7706" t="s">
        <v>169</v>
      </c>
      <c r="F7706" t="s">
        <v>35</v>
      </c>
      <c r="G7706">
        <v>1</v>
      </c>
      <c r="H7706">
        <v>2021</v>
      </c>
      <c r="I7706" t="s">
        <v>19</v>
      </c>
      <c r="J7706" t="s">
        <v>154</v>
      </c>
      <c r="K7706" t="s">
        <v>155</v>
      </c>
      <c r="L7706" t="s">
        <v>28</v>
      </c>
      <c r="M7706">
        <v>42</v>
      </c>
      <c r="N7706">
        <v>58</v>
      </c>
      <c r="O7706">
        <v>2436</v>
      </c>
      <c r="P7706">
        <v>1047.48</v>
      </c>
      <c r="Q7706">
        <v>0.43</v>
      </c>
      <c r="R7706" t="s">
        <v>104</v>
      </c>
    </row>
    <row r="7707" spans="1:18" x14ac:dyDescent="0.25">
      <c r="A7707" t="s">
        <v>82</v>
      </c>
      <c r="B7707">
        <v>1185732</v>
      </c>
      <c r="C7707" s="1">
        <v>44246</v>
      </c>
      <c r="D7707" t="s">
        <v>25</v>
      </c>
      <c r="E7707" t="s">
        <v>169</v>
      </c>
      <c r="F7707" t="s">
        <v>35</v>
      </c>
      <c r="G7707">
        <v>1</v>
      </c>
      <c r="H7707">
        <v>2021</v>
      </c>
      <c r="I7707" t="s">
        <v>19</v>
      </c>
      <c r="J7707" t="s">
        <v>154</v>
      </c>
      <c r="K7707" t="s">
        <v>155</v>
      </c>
      <c r="L7707" t="s">
        <v>30</v>
      </c>
      <c r="M7707">
        <v>56</v>
      </c>
      <c r="N7707">
        <v>83</v>
      </c>
      <c r="O7707">
        <v>4648</v>
      </c>
      <c r="P7707">
        <v>1998.64</v>
      </c>
      <c r="Q7707">
        <v>0.43</v>
      </c>
      <c r="R7707" t="s">
        <v>104</v>
      </c>
    </row>
    <row r="7708" spans="1:18" x14ac:dyDescent="0.25">
      <c r="A7708" t="s">
        <v>82</v>
      </c>
      <c r="B7708">
        <v>1185732</v>
      </c>
      <c r="C7708" s="1">
        <v>44246</v>
      </c>
      <c r="D7708" t="s">
        <v>25</v>
      </c>
      <c r="E7708" t="s">
        <v>169</v>
      </c>
      <c r="F7708" t="s">
        <v>35</v>
      </c>
      <c r="G7708">
        <v>1</v>
      </c>
      <c r="H7708">
        <v>2021</v>
      </c>
      <c r="I7708" t="s">
        <v>19</v>
      </c>
      <c r="J7708" t="s">
        <v>154</v>
      </c>
      <c r="K7708" t="s">
        <v>155</v>
      </c>
      <c r="L7708" t="s">
        <v>32</v>
      </c>
      <c r="M7708">
        <v>46</v>
      </c>
      <c r="N7708">
        <v>98</v>
      </c>
      <c r="O7708">
        <v>4508</v>
      </c>
      <c r="P7708">
        <v>2163.84</v>
      </c>
      <c r="Q7708">
        <v>0.48</v>
      </c>
      <c r="R7708" t="s">
        <v>104</v>
      </c>
    </row>
    <row r="7709" spans="1:18" x14ac:dyDescent="0.25">
      <c r="A7709" t="s">
        <v>82</v>
      </c>
      <c r="B7709">
        <v>1185732</v>
      </c>
      <c r="C7709" s="1">
        <v>44272</v>
      </c>
      <c r="D7709" t="s">
        <v>17</v>
      </c>
      <c r="E7709" t="s">
        <v>169</v>
      </c>
      <c r="F7709" t="s">
        <v>36</v>
      </c>
      <c r="G7709">
        <v>1</v>
      </c>
      <c r="H7709">
        <v>2021</v>
      </c>
      <c r="I7709" t="s">
        <v>19</v>
      </c>
      <c r="J7709" t="s">
        <v>154</v>
      </c>
      <c r="K7709" t="s">
        <v>155</v>
      </c>
      <c r="L7709" t="s">
        <v>21</v>
      </c>
      <c r="M7709">
        <v>49</v>
      </c>
      <c r="N7709">
        <v>165</v>
      </c>
      <c r="O7709">
        <v>8085</v>
      </c>
      <c r="P7709">
        <v>4042.5</v>
      </c>
      <c r="Q7709">
        <v>0.5</v>
      </c>
      <c r="R7709" t="s">
        <v>104</v>
      </c>
    </row>
    <row r="7710" spans="1:18" x14ac:dyDescent="0.25">
      <c r="A7710" t="s">
        <v>82</v>
      </c>
      <c r="B7710">
        <v>1185732</v>
      </c>
      <c r="C7710" s="1">
        <v>44272</v>
      </c>
      <c r="D7710" t="s">
        <v>17</v>
      </c>
      <c r="E7710" t="s">
        <v>169</v>
      </c>
      <c r="F7710" t="s">
        <v>36</v>
      </c>
      <c r="G7710">
        <v>1</v>
      </c>
      <c r="H7710">
        <v>2021</v>
      </c>
      <c r="I7710" t="s">
        <v>19</v>
      </c>
      <c r="J7710" t="s">
        <v>154</v>
      </c>
      <c r="K7710" t="s">
        <v>155</v>
      </c>
      <c r="L7710" t="s">
        <v>24</v>
      </c>
      <c r="M7710">
        <v>49</v>
      </c>
      <c r="N7710">
        <v>69</v>
      </c>
      <c r="O7710">
        <v>3381</v>
      </c>
      <c r="P7710">
        <v>1724.31</v>
      </c>
      <c r="Q7710">
        <v>0.51</v>
      </c>
      <c r="R7710" t="s">
        <v>104</v>
      </c>
    </row>
    <row r="7711" spans="1:18" x14ac:dyDescent="0.25">
      <c r="A7711" t="s">
        <v>82</v>
      </c>
      <c r="B7711">
        <v>1185732</v>
      </c>
      <c r="C7711" s="1">
        <v>44272</v>
      </c>
      <c r="D7711" t="s">
        <v>17</v>
      </c>
      <c r="E7711" t="s">
        <v>169</v>
      </c>
      <c r="F7711" t="s">
        <v>36</v>
      </c>
      <c r="G7711">
        <v>1</v>
      </c>
      <c r="H7711">
        <v>2021</v>
      </c>
      <c r="I7711" t="s">
        <v>19</v>
      </c>
      <c r="J7711" t="s">
        <v>154</v>
      </c>
      <c r="K7711" t="s">
        <v>155</v>
      </c>
      <c r="L7711" t="s">
        <v>26</v>
      </c>
      <c r="M7711">
        <v>38</v>
      </c>
      <c r="N7711">
        <v>75</v>
      </c>
      <c r="O7711">
        <v>2850</v>
      </c>
      <c r="P7711">
        <v>1168.5</v>
      </c>
      <c r="Q7711">
        <v>0.41</v>
      </c>
      <c r="R7711" t="s">
        <v>104</v>
      </c>
    </row>
    <row r="7712" spans="1:18" x14ac:dyDescent="0.25">
      <c r="A7712" t="s">
        <v>82</v>
      </c>
      <c r="B7712">
        <v>1185732</v>
      </c>
      <c r="C7712" s="1">
        <v>44272</v>
      </c>
      <c r="D7712" t="s">
        <v>17</v>
      </c>
      <c r="E7712" t="s">
        <v>169</v>
      </c>
      <c r="F7712" t="s">
        <v>36</v>
      </c>
      <c r="G7712">
        <v>1</v>
      </c>
      <c r="H7712">
        <v>2021</v>
      </c>
      <c r="I7712" t="s">
        <v>19</v>
      </c>
      <c r="J7712" t="s">
        <v>154</v>
      </c>
      <c r="K7712" t="s">
        <v>155</v>
      </c>
      <c r="L7712" t="s">
        <v>28</v>
      </c>
      <c r="M7712">
        <v>44</v>
      </c>
      <c r="N7712">
        <v>38</v>
      </c>
      <c r="O7712">
        <v>1672</v>
      </c>
      <c r="P7712">
        <v>702.24</v>
      </c>
      <c r="Q7712">
        <v>0.42</v>
      </c>
      <c r="R7712" t="s">
        <v>104</v>
      </c>
    </row>
    <row r="7713" spans="1:18" x14ac:dyDescent="0.25">
      <c r="A7713" t="s">
        <v>82</v>
      </c>
      <c r="B7713">
        <v>1185732</v>
      </c>
      <c r="C7713" s="1">
        <v>44272</v>
      </c>
      <c r="D7713" t="s">
        <v>17</v>
      </c>
      <c r="E7713" t="s">
        <v>169</v>
      </c>
      <c r="F7713" t="s">
        <v>36</v>
      </c>
      <c r="G7713">
        <v>1</v>
      </c>
      <c r="H7713">
        <v>2021</v>
      </c>
      <c r="I7713" t="s">
        <v>19</v>
      </c>
      <c r="J7713" t="s">
        <v>154</v>
      </c>
      <c r="K7713" t="s">
        <v>155</v>
      </c>
      <c r="L7713" t="s">
        <v>30</v>
      </c>
      <c r="M7713">
        <v>58</v>
      </c>
      <c r="N7713">
        <v>60</v>
      </c>
      <c r="O7713">
        <v>3480</v>
      </c>
      <c r="P7713">
        <v>1566</v>
      </c>
      <c r="Q7713">
        <v>0.45</v>
      </c>
      <c r="R7713" t="s">
        <v>104</v>
      </c>
    </row>
    <row r="7714" spans="1:18" x14ac:dyDescent="0.25">
      <c r="A7714" t="s">
        <v>82</v>
      </c>
      <c r="B7714">
        <v>1185732</v>
      </c>
      <c r="C7714" s="1">
        <v>44272</v>
      </c>
      <c r="D7714" t="s">
        <v>17</v>
      </c>
      <c r="E7714" t="s">
        <v>169</v>
      </c>
      <c r="F7714" t="s">
        <v>36</v>
      </c>
      <c r="G7714">
        <v>1</v>
      </c>
      <c r="H7714">
        <v>2021</v>
      </c>
      <c r="I7714" t="s">
        <v>19</v>
      </c>
      <c r="J7714" t="s">
        <v>154</v>
      </c>
      <c r="K7714" t="s">
        <v>155</v>
      </c>
      <c r="L7714" t="s">
        <v>32</v>
      </c>
      <c r="M7714">
        <v>45</v>
      </c>
      <c r="N7714">
        <v>75</v>
      </c>
      <c r="O7714">
        <v>3375</v>
      </c>
      <c r="P7714">
        <v>1586.25</v>
      </c>
      <c r="Q7714">
        <v>0.47</v>
      </c>
      <c r="R7714" t="s">
        <v>104</v>
      </c>
    </row>
    <row r="7715" spans="1:18" x14ac:dyDescent="0.25">
      <c r="A7715" t="s">
        <v>82</v>
      </c>
      <c r="B7715">
        <v>1185732</v>
      </c>
      <c r="C7715" s="1">
        <v>44304</v>
      </c>
      <c r="D7715" t="s">
        <v>29</v>
      </c>
      <c r="E7715" t="s">
        <v>170</v>
      </c>
      <c r="F7715" t="s">
        <v>38</v>
      </c>
      <c r="G7715">
        <v>2</v>
      </c>
      <c r="H7715">
        <v>2021</v>
      </c>
      <c r="I7715" t="s">
        <v>19</v>
      </c>
      <c r="J7715" t="s">
        <v>154</v>
      </c>
      <c r="K7715" t="s">
        <v>155</v>
      </c>
      <c r="L7715" t="s">
        <v>21</v>
      </c>
      <c r="M7715">
        <v>48</v>
      </c>
      <c r="N7715">
        <v>154</v>
      </c>
      <c r="O7715">
        <v>7392</v>
      </c>
      <c r="P7715">
        <v>3917.76</v>
      </c>
      <c r="Q7715">
        <v>0.53</v>
      </c>
      <c r="R7715" t="s">
        <v>104</v>
      </c>
    </row>
    <row r="7716" spans="1:18" x14ac:dyDescent="0.25">
      <c r="A7716" t="s">
        <v>82</v>
      </c>
      <c r="B7716">
        <v>1185732</v>
      </c>
      <c r="C7716" s="1">
        <v>44304</v>
      </c>
      <c r="D7716" t="s">
        <v>29</v>
      </c>
      <c r="E7716" t="s">
        <v>170</v>
      </c>
      <c r="F7716" t="s">
        <v>38</v>
      </c>
      <c r="G7716">
        <v>2</v>
      </c>
      <c r="H7716">
        <v>2021</v>
      </c>
      <c r="I7716" t="s">
        <v>19</v>
      </c>
      <c r="J7716" t="s">
        <v>154</v>
      </c>
      <c r="K7716" t="s">
        <v>155</v>
      </c>
      <c r="L7716" t="s">
        <v>24</v>
      </c>
      <c r="M7716">
        <v>49</v>
      </c>
      <c r="N7716">
        <v>68</v>
      </c>
      <c r="O7716">
        <v>3332</v>
      </c>
      <c r="P7716">
        <v>1832.6</v>
      </c>
      <c r="Q7716">
        <v>0.55000000000000004</v>
      </c>
      <c r="R7716" t="s">
        <v>104</v>
      </c>
    </row>
    <row r="7717" spans="1:18" x14ac:dyDescent="0.25">
      <c r="A7717" t="s">
        <v>82</v>
      </c>
      <c r="B7717">
        <v>1185732</v>
      </c>
      <c r="C7717" s="1">
        <v>44304</v>
      </c>
      <c r="D7717" t="s">
        <v>29</v>
      </c>
      <c r="E7717" t="s">
        <v>170</v>
      </c>
      <c r="F7717" t="s">
        <v>38</v>
      </c>
      <c r="G7717">
        <v>2</v>
      </c>
      <c r="H7717">
        <v>2021</v>
      </c>
      <c r="I7717" t="s">
        <v>19</v>
      </c>
      <c r="J7717" t="s">
        <v>154</v>
      </c>
      <c r="K7717" t="s">
        <v>155</v>
      </c>
      <c r="L7717" t="s">
        <v>26</v>
      </c>
      <c r="M7717">
        <v>38</v>
      </c>
      <c r="N7717">
        <v>73</v>
      </c>
      <c r="O7717">
        <v>2774</v>
      </c>
      <c r="P7717">
        <v>1220.56</v>
      </c>
      <c r="Q7717">
        <v>0.44</v>
      </c>
      <c r="R7717" t="s">
        <v>104</v>
      </c>
    </row>
    <row r="7718" spans="1:18" x14ac:dyDescent="0.25">
      <c r="A7718" t="s">
        <v>82</v>
      </c>
      <c r="B7718">
        <v>1185732</v>
      </c>
      <c r="C7718" s="1">
        <v>44304</v>
      </c>
      <c r="D7718" t="s">
        <v>29</v>
      </c>
      <c r="E7718" t="s">
        <v>170</v>
      </c>
      <c r="F7718" t="s">
        <v>38</v>
      </c>
      <c r="G7718">
        <v>2</v>
      </c>
      <c r="H7718">
        <v>2021</v>
      </c>
      <c r="I7718" t="s">
        <v>19</v>
      </c>
      <c r="J7718" t="s">
        <v>154</v>
      </c>
      <c r="K7718" t="s">
        <v>155</v>
      </c>
      <c r="L7718" t="s">
        <v>28</v>
      </c>
      <c r="M7718">
        <v>44</v>
      </c>
      <c r="N7718">
        <v>49</v>
      </c>
      <c r="O7718">
        <v>2156</v>
      </c>
      <c r="P7718">
        <v>883.96</v>
      </c>
      <c r="Q7718">
        <v>0.41</v>
      </c>
      <c r="R7718" t="s">
        <v>104</v>
      </c>
    </row>
    <row r="7719" spans="1:18" x14ac:dyDescent="0.25">
      <c r="A7719" t="s">
        <v>82</v>
      </c>
      <c r="B7719">
        <v>1185732</v>
      </c>
      <c r="C7719" s="1">
        <v>44304</v>
      </c>
      <c r="D7719" t="s">
        <v>29</v>
      </c>
      <c r="E7719" t="s">
        <v>170</v>
      </c>
      <c r="F7719" t="s">
        <v>38</v>
      </c>
      <c r="G7719">
        <v>2</v>
      </c>
      <c r="H7719">
        <v>2021</v>
      </c>
      <c r="I7719" t="s">
        <v>19</v>
      </c>
      <c r="J7719" t="s">
        <v>154</v>
      </c>
      <c r="K7719" t="s">
        <v>155</v>
      </c>
      <c r="L7719" t="s">
        <v>30</v>
      </c>
      <c r="M7719">
        <v>57</v>
      </c>
      <c r="N7719">
        <v>53</v>
      </c>
      <c r="O7719">
        <v>3021</v>
      </c>
      <c r="P7719">
        <v>1359.45</v>
      </c>
      <c r="Q7719">
        <v>0.45</v>
      </c>
      <c r="R7719" t="s">
        <v>104</v>
      </c>
    </row>
    <row r="7720" spans="1:18" x14ac:dyDescent="0.25">
      <c r="A7720" t="s">
        <v>82</v>
      </c>
      <c r="B7720">
        <v>1185732</v>
      </c>
      <c r="C7720" s="1">
        <v>44304</v>
      </c>
      <c r="D7720" t="s">
        <v>29</v>
      </c>
      <c r="E7720" t="s">
        <v>170</v>
      </c>
      <c r="F7720" t="s">
        <v>38</v>
      </c>
      <c r="G7720">
        <v>2</v>
      </c>
      <c r="H7720">
        <v>2021</v>
      </c>
      <c r="I7720" t="s">
        <v>19</v>
      </c>
      <c r="J7720" t="s">
        <v>154</v>
      </c>
      <c r="K7720" t="s">
        <v>155</v>
      </c>
      <c r="L7720" t="s">
        <v>32</v>
      </c>
      <c r="M7720">
        <v>46</v>
      </c>
      <c r="N7720">
        <v>98</v>
      </c>
      <c r="O7720">
        <v>4508</v>
      </c>
      <c r="P7720">
        <v>2073.6799999999998</v>
      </c>
      <c r="Q7720">
        <v>0.46</v>
      </c>
      <c r="R7720" t="s">
        <v>104</v>
      </c>
    </row>
    <row r="7721" spans="1:18" x14ac:dyDescent="0.25">
      <c r="A7721" t="s">
        <v>82</v>
      </c>
      <c r="B7721">
        <v>1185732</v>
      </c>
      <c r="C7721" s="1">
        <v>44333</v>
      </c>
      <c r="D7721" t="s">
        <v>31</v>
      </c>
      <c r="E7721" t="s">
        <v>169</v>
      </c>
      <c r="F7721" t="s">
        <v>39</v>
      </c>
      <c r="G7721">
        <v>2</v>
      </c>
      <c r="H7721">
        <v>2021</v>
      </c>
      <c r="I7721" t="s">
        <v>19</v>
      </c>
      <c r="J7721" t="s">
        <v>154</v>
      </c>
      <c r="K7721" t="s">
        <v>155</v>
      </c>
      <c r="L7721" t="s">
        <v>21</v>
      </c>
      <c r="M7721">
        <v>64</v>
      </c>
      <c r="N7721">
        <v>173</v>
      </c>
      <c r="O7721">
        <v>11072</v>
      </c>
      <c r="P7721">
        <v>5868.16</v>
      </c>
      <c r="Q7721">
        <v>0.53</v>
      </c>
      <c r="R7721" t="s">
        <v>104</v>
      </c>
    </row>
    <row r="7722" spans="1:18" x14ac:dyDescent="0.25">
      <c r="A7722" t="s">
        <v>82</v>
      </c>
      <c r="B7722">
        <v>1185732</v>
      </c>
      <c r="C7722" s="1">
        <v>44333</v>
      </c>
      <c r="D7722" t="s">
        <v>31</v>
      </c>
      <c r="E7722" t="s">
        <v>169</v>
      </c>
      <c r="F7722" t="s">
        <v>39</v>
      </c>
      <c r="G7722">
        <v>2</v>
      </c>
      <c r="H7722">
        <v>2021</v>
      </c>
      <c r="I7722" t="s">
        <v>19</v>
      </c>
      <c r="J7722" t="s">
        <v>154</v>
      </c>
      <c r="K7722" t="s">
        <v>155</v>
      </c>
      <c r="L7722" t="s">
        <v>24</v>
      </c>
      <c r="M7722">
        <v>54</v>
      </c>
      <c r="N7722">
        <v>87</v>
      </c>
      <c r="O7722">
        <v>4698</v>
      </c>
      <c r="P7722">
        <v>2536.92</v>
      </c>
      <c r="Q7722">
        <v>0.54</v>
      </c>
      <c r="R7722" t="s">
        <v>104</v>
      </c>
    </row>
    <row r="7723" spans="1:18" x14ac:dyDescent="0.25">
      <c r="A7723" t="s">
        <v>82</v>
      </c>
      <c r="B7723">
        <v>1185732</v>
      </c>
      <c r="C7723" s="1">
        <v>44333</v>
      </c>
      <c r="D7723" t="s">
        <v>31</v>
      </c>
      <c r="E7723" t="s">
        <v>169</v>
      </c>
      <c r="F7723" t="s">
        <v>39</v>
      </c>
      <c r="G7723">
        <v>2</v>
      </c>
      <c r="H7723">
        <v>2021</v>
      </c>
      <c r="I7723" t="s">
        <v>19</v>
      </c>
      <c r="J7723" t="s">
        <v>154</v>
      </c>
      <c r="K7723" t="s">
        <v>155</v>
      </c>
      <c r="L7723" t="s">
        <v>26</v>
      </c>
      <c r="M7723">
        <v>51</v>
      </c>
      <c r="N7723">
        <v>98</v>
      </c>
      <c r="O7723">
        <v>4998</v>
      </c>
      <c r="P7723">
        <v>2099.16</v>
      </c>
      <c r="Q7723">
        <v>0.42</v>
      </c>
      <c r="R7723" t="s">
        <v>104</v>
      </c>
    </row>
    <row r="7724" spans="1:18" x14ac:dyDescent="0.25">
      <c r="A7724" t="s">
        <v>82</v>
      </c>
      <c r="B7724">
        <v>1185732</v>
      </c>
      <c r="C7724" s="1">
        <v>44333</v>
      </c>
      <c r="D7724" t="s">
        <v>31</v>
      </c>
      <c r="E7724" t="s">
        <v>169</v>
      </c>
      <c r="F7724" t="s">
        <v>39</v>
      </c>
      <c r="G7724">
        <v>2</v>
      </c>
      <c r="H7724">
        <v>2021</v>
      </c>
      <c r="I7724" t="s">
        <v>19</v>
      </c>
      <c r="J7724" t="s">
        <v>154</v>
      </c>
      <c r="K7724" t="s">
        <v>155</v>
      </c>
      <c r="L7724" t="s">
        <v>28</v>
      </c>
      <c r="M7724">
        <v>52</v>
      </c>
      <c r="N7724">
        <v>80</v>
      </c>
      <c r="O7724">
        <v>4160</v>
      </c>
      <c r="P7724">
        <v>1664</v>
      </c>
      <c r="Q7724">
        <v>0.4</v>
      </c>
      <c r="R7724" t="s">
        <v>104</v>
      </c>
    </row>
    <row r="7725" spans="1:18" x14ac:dyDescent="0.25">
      <c r="A7725" t="s">
        <v>82</v>
      </c>
      <c r="B7725">
        <v>1185732</v>
      </c>
      <c r="C7725" s="1">
        <v>44333</v>
      </c>
      <c r="D7725" t="s">
        <v>31</v>
      </c>
      <c r="E7725" t="s">
        <v>169</v>
      </c>
      <c r="F7725" t="s">
        <v>39</v>
      </c>
      <c r="G7725">
        <v>2</v>
      </c>
      <c r="H7725">
        <v>2021</v>
      </c>
      <c r="I7725" t="s">
        <v>19</v>
      </c>
      <c r="J7725" t="s">
        <v>154</v>
      </c>
      <c r="K7725" t="s">
        <v>155</v>
      </c>
      <c r="L7725" t="s">
        <v>30</v>
      </c>
      <c r="M7725">
        <v>63</v>
      </c>
      <c r="N7725">
        <v>78</v>
      </c>
      <c r="O7725">
        <v>4914</v>
      </c>
      <c r="P7725">
        <v>2211.3000000000002</v>
      </c>
      <c r="Q7725">
        <v>0.45</v>
      </c>
      <c r="R7725" t="s">
        <v>104</v>
      </c>
    </row>
    <row r="7726" spans="1:18" x14ac:dyDescent="0.25">
      <c r="A7726" t="s">
        <v>82</v>
      </c>
      <c r="B7726">
        <v>1185732</v>
      </c>
      <c r="C7726" s="1">
        <v>44333</v>
      </c>
      <c r="D7726" t="s">
        <v>31</v>
      </c>
      <c r="E7726" t="s">
        <v>169</v>
      </c>
      <c r="F7726" t="s">
        <v>39</v>
      </c>
      <c r="G7726">
        <v>2</v>
      </c>
      <c r="H7726">
        <v>2021</v>
      </c>
      <c r="I7726" t="s">
        <v>19</v>
      </c>
      <c r="J7726" t="s">
        <v>154</v>
      </c>
      <c r="K7726" t="s">
        <v>155</v>
      </c>
      <c r="L7726" t="s">
        <v>32</v>
      </c>
      <c r="M7726">
        <v>65</v>
      </c>
      <c r="N7726">
        <v>115</v>
      </c>
      <c r="O7726">
        <v>7475</v>
      </c>
      <c r="P7726">
        <v>3438.5</v>
      </c>
      <c r="Q7726">
        <v>0.46</v>
      </c>
      <c r="R7726" t="s">
        <v>104</v>
      </c>
    </row>
    <row r="7727" spans="1:18" x14ac:dyDescent="0.25">
      <c r="A7727" t="s">
        <v>82</v>
      </c>
      <c r="B7727">
        <v>1185732</v>
      </c>
      <c r="C7727" s="1">
        <v>44366</v>
      </c>
      <c r="D7727" t="s">
        <v>27</v>
      </c>
      <c r="E7727" t="s">
        <v>170</v>
      </c>
      <c r="F7727" t="s">
        <v>56</v>
      </c>
      <c r="G7727">
        <v>2</v>
      </c>
      <c r="H7727">
        <v>2021</v>
      </c>
      <c r="I7727" t="s">
        <v>19</v>
      </c>
      <c r="J7727" t="s">
        <v>154</v>
      </c>
      <c r="K7727" t="s">
        <v>155</v>
      </c>
      <c r="L7727" t="s">
        <v>21</v>
      </c>
      <c r="M7727">
        <v>59</v>
      </c>
      <c r="N7727">
        <v>169</v>
      </c>
      <c r="O7727">
        <v>9971</v>
      </c>
      <c r="P7727">
        <v>5284.63</v>
      </c>
      <c r="Q7727">
        <v>0.53</v>
      </c>
      <c r="R7727" t="s">
        <v>104</v>
      </c>
    </row>
    <row r="7728" spans="1:18" x14ac:dyDescent="0.25">
      <c r="A7728" t="s">
        <v>82</v>
      </c>
      <c r="B7728">
        <v>1185732</v>
      </c>
      <c r="C7728" s="1">
        <v>44366</v>
      </c>
      <c r="D7728" t="s">
        <v>27</v>
      </c>
      <c r="E7728" t="s">
        <v>170</v>
      </c>
      <c r="F7728" t="s">
        <v>56</v>
      </c>
      <c r="G7728">
        <v>2</v>
      </c>
      <c r="H7728">
        <v>2021</v>
      </c>
      <c r="I7728" t="s">
        <v>19</v>
      </c>
      <c r="J7728" t="s">
        <v>154</v>
      </c>
      <c r="K7728" t="s">
        <v>155</v>
      </c>
      <c r="L7728" t="s">
        <v>24</v>
      </c>
      <c r="M7728">
        <v>56</v>
      </c>
      <c r="N7728">
        <v>123</v>
      </c>
      <c r="O7728">
        <v>6888</v>
      </c>
      <c r="P7728">
        <v>3512.88</v>
      </c>
      <c r="Q7728">
        <v>0.51</v>
      </c>
      <c r="R7728" t="s">
        <v>104</v>
      </c>
    </row>
    <row r="7729" spans="1:18" x14ac:dyDescent="0.25">
      <c r="A7729" t="s">
        <v>82</v>
      </c>
      <c r="B7729">
        <v>1185732</v>
      </c>
      <c r="C7729" s="1">
        <v>44366</v>
      </c>
      <c r="D7729" t="s">
        <v>27</v>
      </c>
      <c r="E7729" t="s">
        <v>170</v>
      </c>
      <c r="F7729" t="s">
        <v>56</v>
      </c>
      <c r="G7729">
        <v>2</v>
      </c>
      <c r="H7729">
        <v>2021</v>
      </c>
      <c r="I7729" t="s">
        <v>19</v>
      </c>
      <c r="J7729" t="s">
        <v>154</v>
      </c>
      <c r="K7729" t="s">
        <v>155</v>
      </c>
      <c r="L7729" t="s">
        <v>26</v>
      </c>
      <c r="M7729">
        <v>53</v>
      </c>
      <c r="N7729">
        <v>88</v>
      </c>
      <c r="O7729">
        <v>4664</v>
      </c>
      <c r="P7729">
        <v>2052.16</v>
      </c>
      <c r="Q7729">
        <v>0.44</v>
      </c>
      <c r="R7729" t="s">
        <v>104</v>
      </c>
    </row>
    <row r="7730" spans="1:18" x14ac:dyDescent="0.25">
      <c r="A7730" t="s">
        <v>82</v>
      </c>
      <c r="B7730">
        <v>1185732</v>
      </c>
      <c r="C7730" s="1">
        <v>44366</v>
      </c>
      <c r="D7730" t="s">
        <v>27</v>
      </c>
      <c r="E7730" t="s">
        <v>170</v>
      </c>
      <c r="F7730" t="s">
        <v>56</v>
      </c>
      <c r="G7730">
        <v>2</v>
      </c>
      <c r="H7730">
        <v>2021</v>
      </c>
      <c r="I7730" t="s">
        <v>19</v>
      </c>
      <c r="J7730" t="s">
        <v>154</v>
      </c>
      <c r="K7730" t="s">
        <v>155</v>
      </c>
      <c r="L7730" t="s">
        <v>28</v>
      </c>
      <c r="M7730">
        <v>52</v>
      </c>
      <c r="N7730">
        <v>91</v>
      </c>
      <c r="O7730">
        <v>4732</v>
      </c>
      <c r="P7730">
        <v>1987.44</v>
      </c>
      <c r="Q7730">
        <v>0.42</v>
      </c>
      <c r="R7730" t="s">
        <v>104</v>
      </c>
    </row>
    <row r="7731" spans="1:18" x14ac:dyDescent="0.25">
      <c r="A7731" t="s">
        <v>82</v>
      </c>
      <c r="B7731">
        <v>1185732</v>
      </c>
      <c r="C7731" s="1">
        <v>44366</v>
      </c>
      <c r="D7731" t="s">
        <v>27</v>
      </c>
      <c r="E7731" t="s">
        <v>170</v>
      </c>
      <c r="F7731" t="s">
        <v>56</v>
      </c>
      <c r="G7731">
        <v>2</v>
      </c>
      <c r="H7731">
        <v>2021</v>
      </c>
      <c r="I7731" t="s">
        <v>19</v>
      </c>
      <c r="J7731" t="s">
        <v>154</v>
      </c>
      <c r="K7731" t="s">
        <v>155</v>
      </c>
      <c r="L7731" t="s">
        <v>30</v>
      </c>
      <c r="M7731">
        <v>60</v>
      </c>
      <c r="N7731">
        <v>94</v>
      </c>
      <c r="O7731">
        <v>5640</v>
      </c>
      <c r="P7731">
        <v>2425.1999999999998</v>
      </c>
      <c r="Q7731">
        <v>0.43</v>
      </c>
      <c r="R7731" t="s">
        <v>104</v>
      </c>
    </row>
    <row r="7732" spans="1:18" x14ac:dyDescent="0.25">
      <c r="A7732" t="s">
        <v>82</v>
      </c>
      <c r="B7732">
        <v>1185732</v>
      </c>
      <c r="C7732" s="1">
        <v>44366</v>
      </c>
      <c r="D7732" t="s">
        <v>27</v>
      </c>
      <c r="E7732" t="s">
        <v>170</v>
      </c>
      <c r="F7732" t="s">
        <v>56</v>
      </c>
      <c r="G7732">
        <v>2</v>
      </c>
      <c r="H7732">
        <v>2021</v>
      </c>
      <c r="I7732" t="s">
        <v>19</v>
      </c>
      <c r="J7732" t="s">
        <v>154</v>
      </c>
      <c r="K7732" t="s">
        <v>155</v>
      </c>
      <c r="L7732" t="s">
        <v>32</v>
      </c>
      <c r="M7732">
        <v>66</v>
      </c>
      <c r="N7732">
        <v>138</v>
      </c>
      <c r="O7732">
        <v>9108</v>
      </c>
      <c r="P7732">
        <v>4280.76</v>
      </c>
      <c r="Q7732">
        <v>0.47</v>
      </c>
      <c r="R7732" t="s">
        <v>104</v>
      </c>
    </row>
    <row r="7733" spans="1:18" x14ac:dyDescent="0.25">
      <c r="A7733" t="s">
        <v>82</v>
      </c>
      <c r="B7733">
        <v>1185732</v>
      </c>
      <c r="C7733" s="1">
        <v>44394</v>
      </c>
      <c r="D7733" t="s">
        <v>27</v>
      </c>
      <c r="E7733" t="s">
        <v>170</v>
      </c>
      <c r="F7733" t="s">
        <v>40</v>
      </c>
      <c r="G7733">
        <v>3</v>
      </c>
      <c r="H7733">
        <v>2021</v>
      </c>
      <c r="I7733" t="s">
        <v>19</v>
      </c>
      <c r="J7733" t="s">
        <v>154</v>
      </c>
      <c r="K7733" t="s">
        <v>155</v>
      </c>
      <c r="L7733" t="s">
        <v>21</v>
      </c>
      <c r="M7733">
        <v>64</v>
      </c>
      <c r="N7733">
        <v>196</v>
      </c>
      <c r="O7733">
        <v>12544</v>
      </c>
      <c r="P7733">
        <v>6648.32</v>
      </c>
      <c r="Q7733">
        <v>0.53</v>
      </c>
      <c r="R7733" t="s">
        <v>104</v>
      </c>
    </row>
    <row r="7734" spans="1:18" x14ac:dyDescent="0.25">
      <c r="A7734" t="s">
        <v>82</v>
      </c>
      <c r="B7734">
        <v>1185732</v>
      </c>
      <c r="C7734" s="1">
        <v>44394</v>
      </c>
      <c r="D7734" t="s">
        <v>27</v>
      </c>
      <c r="E7734" t="s">
        <v>170</v>
      </c>
      <c r="F7734" t="s">
        <v>40</v>
      </c>
      <c r="G7734">
        <v>3</v>
      </c>
      <c r="H7734">
        <v>2021</v>
      </c>
      <c r="I7734" t="s">
        <v>19</v>
      </c>
      <c r="J7734" t="s">
        <v>154</v>
      </c>
      <c r="K7734" t="s">
        <v>155</v>
      </c>
      <c r="L7734" t="s">
        <v>24</v>
      </c>
      <c r="M7734">
        <v>55</v>
      </c>
      <c r="N7734">
        <v>131</v>
      </c>
      <c r="O7734">
        <v>7205</v>
      </c>
      <c r="P7734">
        <v>3602.5</v>
      </c>
      <c r="Q7734">
        <v>0.5</v>
      </c>
      <c r="R7734" t="s">
        <v>104</v>
      </c>
    </row>
    <row r="7735" spans="1:18" x14ac:dyDescent="0.25">
      <c r="A7735" t="s">
        <v>82</v>
      </c>
      <c r="B7735">
        <v>1185732</v>
      </c>
      <c r="C7735" s="1">
        <v>44394</v>
      </c>
      <c r="D7735" t="s">
        <v>27</v>
      </c>
      <c r="E7735" t="s">
        <v>170</v>
      </c>
      <c r="F7735" t="s">
        <v>40</v>
      </c>
      <c r="G7735">
        <v>3</v>
      </c>
      <c r="H7735">
        <v>2021</v>
      </c>
      <c r="I7735" t="s">
        <v>19</v>
      </c>
      <c r="J7735" t="s">
        <v>154</v>
      </c>
      <c r="K7735" t="s">
        <v>155</v>
      </c>
      <c r="L7735" t="s">
        <v>26</v>
      </c>
      <c r="M7735">
        <v>54</v>
      </c>
      <c r="N7735">
        <v>109</v>
      </c>
      <c r="O7735">
        <v>5886</v>
      </c>
      <c r="P7735">
        <v>2413.2600000000002</v>
      </c>
      <c r="Q7735">
        <v>0.41</v>
      </c>
      <c r="R7735" t="s">
        <v>104</v>
      </c>
    </row>
    <row r="7736" spans="1:18" x14ac:dyDescent="0.25">
      <c r="A7736" t="s">
        <v>82</v>
      </c>
      <c r="B7736">
        <v>1185732</v>
      </c>
      <c r="C7736" s="1">
        <v>44394</v>
      </c>
      <c r="D7736" t="s">
        <v>27</v>
      </c>
      <c r="E7736" t="s">
        <v>170</v>
      </c>
      <c r="F7736" t="s">
        <v>40</v>
      </c>
      <c r="G7736">
        <v>3</v>
      </c>
      <c r="H7736">
        <v>2021</v>
      </c>
      <c r="I7736" t="s">
        <v>19</v>
      </c>
      <c r="J7736" t="s">
        <v>154</v>
      </c>
      <c r="K7736" t="s">
        <v>155</v>
      </c>
      <c r="L7736" t="s">
        <v>28</v>
      </c>
      <c r="M7736">
        <v>53</v>
      </c>
      <c r="N7736">
        <v>85</v>
      </c>
      <c r="O7736">
        <v>4505</v>
      </c>
      <c r="P7736">
        <v>1982.2</v>
      </c>
      <c r="Q7736">
        <v>0.44</v>
      </c>
      <c r="R7736" t="s">
        <v>104</v>
      </c>
    </row>
    <row r="7737" spans="1:18" x14ac:dyDescent="0.25">
      <c r="A7737" t="s">
        <v>82</v>
      </c>
      <c r="B7737">
        <v>1185732</v>
      </c>
      <c r="C7737" s="1">
        <v>44394</v>
      </c>
      <c r="D7737" t="s">
        <v>27</v>
      </c>
      <c r="E7737" t="s">
        <v>170</v>
      </c>
      <c r="F7737" t="s">
        <v>40</v>
      </c>
      <c r="G7737">
        <v>3</v>
      </c>
      <c r="H7737">
        <v>2021</v>
      </c>
      <c r="I7737" t="s">
        <v>19</v>
      </c>
      <c r="J7737" t="s">
        <v>154</v>
      </c>
      <c r="K7737" t="s">
        <v>155</v>
      </c>
      <c r="L7737" t="s">
        <v>30</v>
      </c>
      <c r="M7737">
        <v>60</v>
      </c>
      <c r="N7737">
        <v>102</v>
      </c>
      <c r="O7737">
        <v>6120</v>
      </c>
      <c r="P7737">
        <v>2509.1999999999998</v>
      </c>
      <c r="Q7737">
        <v>0.41</v>
      </c>
      <c r="R7737" t="s">
        <v>104</v>
      </c>
    </row>
    <row r="7738" spans="1:18" x14ac:dyDescent="0.25">
      <c r="A7738" t="s">
        <v>82</v>
      </c>
      <c r="B7738">
        <v>1185732</v>
      </c>
      <c r="C7738" s="1">
        <v>44394</v>
      </c>
      <c r="D7738" t="s">
        <v>27</v>
      </c>
      <c r="E7738" t="s">
        <v>170</v>
      </c>
      <c r="F7738" t="s">
        <v>40</v>
      </c>
      <c r="G7738">
        <v>3</v>
      </c>
      <c r="H7738">
        <v>2021</v>
      </c>
      <c r="I7738" t="s">
        <v>19</v>
      </c>
      <c r="J7738" t="s">
        <v>154</v>
      </c>
      <c r="K7738" t="s">
        <v>155</v>
      </c>
      <c r="L7738" t="s">
        <v>32</v>
      </c>
      <c r="M7738">
        <v>64</v>
      </c>
      <c r="N7738">
        <v>137</v>
      </c>
      <c r="O7738">
        <v>8768</v>
      </c>
      <c r="P7738">
        <v>4296.32</v>
      </c>
      <c r="Q7738">
        <v>0.49</v>
      </c>
      <c r="R7738" t="s">
        <v>104</v>
      </c>
    </row>
    <row r="7739" spans="1:18" x14ac:dyDescent="0.25">
      <c r="A7739" t="s">
        <v>82</v>
      </c>
      <c r="B7739">
        <v>1185732</v>
      </c>
      <c r="C7739" s="1">
        <v>44426</v>
      </c>
      <c r="D7739" t="s">
        <v>17</v>
      </c>
      <c r="E7739" t="s">
        <v>169</v>
      </c>
      <c r="F7739" t="s">
        <v>45</v>
      </c>
      <c r="G7739">
        <v>3</v>
      </c>
      <c r="H7739">
        <v>2021</v>
      </c>
      <c r="I7739" t="s">
        <v>19</v>
      </c>
      <c r="J7739" t="s">
        <v>154</v>
      </c>
      <c r="K7739" t="s">
        <v>155</v>
      </c>
      <c r="L7739" t="s">
        <v>21</v>
      </c>
      <c r="M7739">
        <v>60</v>
      </c>
      <c r="N7739">
        <v>196</v>
      </c>
      <c r="O7739">
        <v>11760</v>
      </c>
      <c r="P7739">
        <v>5997.6</v>
      </c>
      <c r="Q7739">
        <v>0.51</v>
      </c>
      <c r="R7739" t="s">
        <v>104</v>
      </c>
    </row>
    <row r="7740" spans="1:18" x14ac:dyDescent="0.25">
      <c r="A7740" t="s">
        <v>82</v>
      </c>
      <c r="B7740">
        <v>1185732</v>
      </c>
      <c r="C7740" s="1">
        <v>44426</v>
      </c>
      <c r="D7740" t="s">
        <v>17</v>
      </c>
      <c r="E7740" t="s">
        <v>169</v>
      </c>
      <c r="F7740" t="s">
        <v>45</v>
      </c>
      <c r="G7740">
        <v>3</v>
      </c>
      <c r="H7740">
        <v>2021</v>
      </c>
      <c r="I7740" t="s">
        <v>19</v>
      </c>
      <c r="J7740" t="s">
        <v>154</v>
      </c>
      <c r="K7740" t="s">
        <v>155</v>
      </c>
      <c r="L7740" t="s">
        <v>24</v>
      </c>
      <c r="M7740">
        <v>58</v>
      </c>
      <c r="N7740">
        <v>135</v>
      </c>
      <c r="O7740">
        <v>7830</v>
      </c>
      <c r="P7740">
        <v>4228.2</v>
      </c>
      <c r="Q7740">
        <v>0.54</v>
      </c>
      <c r="R7740" t="s">
        <v>104</v>
      </c>
    </row>
    <row r="7741" spans="1:18" x14ac:dyDescent="0.25">
      <c r="A7741" t="s">
        <v>82</v>
      </c>
      <c r="B7741">
        <v>1185732</v>
      </c>
      <c r="C7741" s="1">
        <v>44426</v>
      </c>
      <c r="D7741" t="s">
        <v>17</v>
      </c>
      <c r="E7741" t="s">
        <v>169</v>
      </c>
      <c r="F7741" t="s">
        <v>45</v>
      </c>
      <c r="G7741">
        <v>3</v>
      </c>
      <c r="H7741">
        <v>2021</v>
      </c>
      <c r="I7741" t="s">
        <v>19</v>
      </c>
      <c r="J7741" t="s">
        <v>154</v>
      </c>
      <c r="K7741" t="s">
        <v>155</v>
      </c>
      <c r="L7741" t="s">
        <v>26</v>
      </c>
      <c r="M7741">
        <v>52</v>
      </c>
      <c r="N7741">
        <v>105</v>
      </c>
      <c r="O7741">
        <v>5460</v>
      </c>
      <c r="P7741">
        <v>2457</v>
      </c>
      <c r="Q7741">
        <v>0.45</v>
      </c>
      <c r="R7741" t="s">
        <v>104</v>
      </c>
    </row>
    <row r="7742" spans="1:18" x14ac:dyDescent="0.25">
      <c r="A7742" t="s">
        <v>82</v>
      </c>
      <c r="B7742">
        <v>1185732</v>
      </c>
      <c r="C7742" s="1">
        <v>44426</v>
      </c>
      <c r="D7742" t="s">
        <v>17</v>
      </c>
      <c r="E7742" t="s">
        <v>169</v>
      </c>
      <c r="F7742" t="s">
        <v>45</v>
      </c>
      <c r="G7742">
        <v>3</v>
      </c>
      <c r="H7742">
        <v>2021</v>
      </c>
      <c r="I7742" t="s">
        <v>19</v>
      </c>
      <c r="J7742" t="s">
        <v>154</v>
      </c>
      <c r="K7742" t="s">
        <v>155</v>
      </c>
      <c r="L7742" t="s">
        <v>28</v>
      </c>
      <c r="M7742">
        <v>51</v>
      </c>
      <c r="N7742">
        <v>72</v>
      </c>
      <c r="O7742">
        <v>3672</v>
      </c>
      <c r="P7742">
        <v>1542.24</v>
      </c>
      <c r="Q7742">
        <v>0.42</v>
      </c>
      <c r="R7742" t="s">
        <v>104</v>
      </c>
    </row>
    <row r="7743" spans="1:18" x14ac:dyDescent="0.25">
      <c r="A7743" t="s">
        <v>82</v>
      </c>
      <c r="B7743">
        <v>1185732</v>
      </c>
      <c r="C7743" s="1">
        <v>44426</v>
      </c>
      <c r="D7743" t="s">
        <v>17</v>
      </c>
      <c r="E7743" t="s">
        <v>169</v>
      </c>
      <c r="F7743" t="s">
        <v>45</v>
      </c>
      <c r="G7743">
        <v>3</v>
      </c>
      <c r="H7743">
        <v>2021</v>
      </c>
      <c r="I7743" t="s">
        <v>19</v>
      </c>
      <c r="J7743" t="s">
        <v>154</v>
      </c>
      <c r="K7743" t="s">
        <v>155</v>
      </c>
      <c r="L7743" t="s">
        <v>30</v>
      </c>
      <c r="M7743">
        <v>59</v>
      </c>
      <c r="N7743">
        <v>73</v>
      </c>
      <c r="O7743">
        <v>4307</v>
      </c>
      <c r="P7743">
        <v>1938.15</v>
      </c>
      <c r="Q7743">
        <v>0.45</v>
      </c>
      <c r="R7743" t="s">
        <v>104</v>
      </c>
    </row>
    <row r="7744" spans="1:18" x14ac:dyDescent="0.25">
      <c r="A7744" t="s">
        <v>82</v>
      </c>
      <c r="B7744">
        <v>1185732</v>
      </c>
      <c r="C7744" s="1">
        <v>44426</v>
      </c>
      <c r="D7744" t="s">
        <v>17</v>
      </c>
      <c r="E7744" t="s">
        <v>169</v>
      </c>
      <c r="F7744" t="s">
        <v>45</v>
      </c>
      <c r="G7744">
        <v>3</v>
      </c>
      <c r="H7744">
        <v>2021</v>
      </c>
      <c r="I7744" t="s">
        <v>19</v>
      </c>
      <c r="J7744" t="s">
        <v>154</v>
      </c>
      <c r="K7744" t="s">
        <v>155</v>
      </c>
      <c r="L7744" t="s">
        <v>32</v>
      </c>
      <c r="M7744">
        <v>64</v>
      </c>
      <c r="N7744">
        <v>106</v>
      </c>
      <c r="O7744">
        <v>6784</v>
      </c>
      <c r="P7744">
        <v>3188.48</v>
      </c>
      <c r="Q7744">
        <v>0.47</v>
      </c>
      <c r="R7744" t="s">
        <v>104</v>
      </c>
    </row>
    <row r="7745" spans="1:18" x14ac:dyDescent="0.25">
      <c r="A7745" t="s">
        <v>82</v>
      </c>
      <c r="B7745">
        <v>1185732</v>
      </c>
      <c r="C7745" s="1">
        <v>44456</v>
      </c>
      <c r="D7745" t="s">
        <v>25</v>
      </c>
      <c r="E7745" t="s">
        <v>169</v>
      </c>
      <c r="F7745" t="s">
        <v>46</v>
      </c>
      <c r="G7745">
        <v>3</v>
      </c>
      <c r="H7745">
        <v>2021</v>
      </c>
      <c r="I7745" t="s">
        <v>19</v>
      </c>
      <c r="J7745" t="s">
        <v>154</v>
      </c>
      <c r="K7745" t="s">
        <v>155</v>
      </c>
      <c r="L7745" t="s">
        <v>21</v>
      </c>
      <c r="M7745">
        <v>59</v>
      </c>
      <c r="N7745">
        <v>154</v>
      </c>
      <c r="O7745">
        <v>9086</v>
      </c>
      <c r="P7745">
        <v>4724.72</v>
      </c>
      <c r="Q7745">
        <v>0.52</v>
      </c>
      <c r="R7745" t="s">
        <v>104</v>
      </c>
    </row>
    <row r="7746" spans="1:18" x14ac:dyDescent="0.25">
      <c r="A7746" t="s">
        <v>82</v>
      </c>
      <c r="B7746">
        <v>1185732</v>
      </c>
      <c r="C7746" s="1">
        <v>44456</v>
      </c>
      <c r="D7746" t="s">
        <v>25</v>
      </c>
      <c r="E7746" t="s">
        <v>169</v>
      </c>
      <c r="F7746" t="s">
        <v>46</v>
      </c>
      <c r="G7746">
        <v>3</v>
      </c>
      <c r="H7746">
        <v>2021</v>
      </c>
      <c r="I7746" t="s">
        <v>19</v>
      </c>
      <c r="J7746" t="s">
        <v>154</v>
      </c>
      <c r="K7746" t="s">
        <v>155</v>
      </c>
      <c r="L7746" t="s">
        <v>24</v>
      </c>
      <c r="M7746">
        <v>54</v>
      </c>
      <c r="N7746">
        <v>95</v>
      </c>
      <c r="O7746">
        <v>5130</v>
      </c>
      <c r="P7746">
        <v>2667.6</v>
      </c>
      <c r="Q7746">
        <v>0.52</v>
      </c>
      <c r="R7746" t="s">
        <v>104</v>
      </c>
    </row>
    <row r="7747" spans="1:18" x14ac:dyDescent="0.25">
      <c r="A7747" t="s">
        <v>82</v>
      </c>
      <c r="B7747">
        <v>1185732</v>
      </c>
      <c r="C7747" s="1">
        <v>44456</v>
      </c>
      <c r="D7747" t="s">
        <v>25</v>
      </c>
      <c r="E7747" t="s">
        <v>169</v>
      </c>
      <c r="F7747" t="s">
        <v>46</v>
      </c>
      <c r="G7747">
        <v>3</v>
      </c>
      <c r="H7747">
        <v>2021</v>
      </c>
      <c r="I7747" t="s">
        <v>19</v>
      </c>
      <c r="J7747" t="s">
        <v>154</v>
      </c>
      <c r="K7747" t="s">
        <v>155</v>
      </c>
      <c r="L7747" t="s">
        <v>26</v>
      </c>
      <c r="M7747">
        <v>52</v>
      </c>
      <c r="N7747">
        <v>75</v>
      </c>
      <c r="O7747">
        <v>3900</v>
      </c>
      <c r="P7747">
        <v>1677</v>
      </c>
      <c r="Q7747">
        <v>0.43</v>
      </c>
      <c r="R7747" t="s">
        <v>104</v>
      </c>
    </row>
    <row r="7748" spans="1:18" x14ac:dyDescent="0.25">
      <c r="A7748" t="s">
        <v>82</v>
      </c>
      <c r="B7748">
        <v>1185732</v>
      </c>
      <c r="C7748" s="1">
        <v>44456</v>
      </c>
      <c r="D7748" t="s">
        <v>25</v>
      </c>
      <c r="E7748" t="s">
        <v>169</v>
      </c>
      <c r="F7748" t="s">
        <v>46</v>
      </c>
      <c r="G7748">
        <v>3</v>
      </c>
      <c r="H7748">
        <v>2021</v>
      </c>
      <c r="I7748" t="s">
        <v>19</v>
      </c>
      <c r="J7748" t="s">
        <v>154</v>
      </c>
      <c r="K7748" t="s">
        <v>155</v>
      </c>
      <c r="L7748" t="s">
        <v>28</v>
      </c>
      <c r="M7748">
        <v>53</v>
      </c>
      <c r="N7748">
        <v>56</v>
      </c>
      <c r="O7748">
        <v>2968</v>
      </c>
      <c r="P7748">
        <v>1246.56</v>
      </c>
      <c r="Q7748">
        <v>0.42</v>
      </c>
      <c r="R7748" t="s">
        <v>104</v>
      </c>
    </row>
    <row r="7749" spans="1:18" x14ac:dyDescent="0.25">
      <c r="A7749" t="s">
        <v>82</v>
      </c>
      <c r="B7749">
        <v>1185732</v>
      </c>
      <c r="C7749" s="1">
        <v>44456</v>
      </c>
      <c r="D7749" t="s">
        <v>25</v>
      </c>
      <c r="E7749" t="s">
        <v>169</v>
      </c>
      <c r="F7749" t="s">
        <v>46</v>
      </c>
      <c r="G7749">
        <v>3</v>
      </c>
      <c r="H7749">
        <v>2021</v>
      </c>
      <c r="I7749" t="s">
        <v>19</v>
      </c>
      <c r="J7749" t="s">
        <v>154</v>
      </c>
      <c r="K7749" t="s">
        <v>155</v>
      </c>
      <c r="L7749" t="s">
        <v>30</v>
      </c>
      <c r="M7749">
        <v>64</v>
      </c>
      <c r="N7749">
        <v>63</v>
      </c>
      <c r="O7749">
        <v>4032</v>
      </c>
      <c r="P7749">
        <v>1733.76</v>
      </c>
      <c r="Q7749">
        <v>0.43</v>
      </c>
      <c r="R7749" t="s">
        <v>104</v>
      </c>
    </row>
    <row r="7750" spans="1:18" x14ac:dyDescent="0.25">
      <c r="A7750" t="s">
        <v>82</v>
      </c>
      <c r="B7750">
        <v>1185732</v>
      </c>
      <c r="C7750" s="1">
        <v>44456</v>
      </c>
      <c r="D7750" t="s">
        <v>25</v>
      </c>
      <c r="E7750" t="s">
        <v>169</v>
      </c>
      <c r="F7750" t="s">
        <v>46</v>
      </c>
      <c r="G7750">
        <v>3</v>
      </c>
      <c r="H7750">
        <v>2021</v>
      </c>
      <c r="I7750" t="s">
        <v>19</v>
      </c>
      <c r="J7750" t="s">
        <v>154</v>
      </c>
      <c r="K7750" t="s">
        <v>155</v>
      </c>
      <c r="L7750" t="s">
        <v>32</v>
      </c>
      <c r="M7750">
        <v>68</v>
      </c>
      <c r="N7750">
        <v>98</v>
      </c>
      <c r="O7750">
        <v>6664</v>
      </c>
      <c r="P7750">
        <v>3065.44</v>
      </c>
      <c r="Q7750">
        <v>0.46</v>
      </c>
      <c r="R7750" t="s">
        <v>104</v>
      </c>
    </row>
    <row r="7751" spans="1:18" x14ac:dyDescent="0.25">
      <c r="A7751" t="s">
        <v>16</v>
      </c>
      <c r="B7751">
        <v>1185732</v>
      </c>
      <c r="C7751" s="1">
        <v>44488</v>
      </c>
      <c r="D7751" t="s">
        <v>33</v>
      </c>
      <c r="E7751" t="s">
        <v>169</v>
      </c>
      <c r="F7751" t="s">
        <v>47</v>
      </c>
      <c r="G7751">
        <v>4</v>
      </c>
      <c r="H7751">
        <v>2021</v>
      </c>
      <c r="I7751" t="s">
        <v>19</v>
      </c>
      <c r="J7751" t="s">
        <v>154</v>
      </c>
      <c r="K7751" t="s">
        <v>155</v>
      </c>
      <c r="L7751" t="s">
        <v>21</v>
      </c>
      <c r="M7751">
        <v>64</v>
      </c>
      <c r="N7751">
        <v>119</v>
      </c>
      <c r="O7751">
        <v>7616</v>
      </c>
      <c r="P7751">
        <v>4036.48</v>
      </c>
      <c r="Q7751">
        <v>0.53</v>
      </c>
      <c r="R7751" t="s">
        <v>104</v>
      </c>
    </row>
    <row r="7752" spans="1:18" x14ac:dyDescent="0.25">
      <c r="A7752" t="s">
        <v>16</v>
      </c>
      <c r="B7752">
        <v>1185732</v>
      </c>
      <c r="C7752" s="1">
        <v>44488</v>
      </c>
      <c r="D7752" t="s">
        <v>33</v>
      </c>
      <c r="E7752" t="s">
        <v>169</v>
      </c>
      <c r="F7752" t="s">
        <v>47</v>
      </c>
      <c r="G7752">
        <v>4</v>
      </c>
      <c r="H7752">
        <v>2021</v>
      </c>
      <c r="I7752" t="s">
        <v>19</v>
      </c>
      <c r="J7752" t="s">
        <v>154</v>
      </c>
      <c r="K7752" t="s">
        <v>155</v>
      </c>
      <c r="L7752" t="s">
        <v>24</v>
      </c>
      <c r="M7752">
        <v>62</v>
      </c>
      <c r="N7752">
        <v>84</v>
      </c>
      <c r="O7752">
        <v>5208</v>
      </c>
      <c r="P7752">
        <v>2760.24</v>
      </c>
      <c r="Q7752">
        <v>0.53</v>
      </c>
      <c r="R7752" t="s">
        <v>104</v>
      </c>
    </row>
    <row r="7753" spans="1:18" x14ac:dyDescent="0.25">
      <c r="A7753" t="s">
        <v>16</v>
      </c>
      <c r="B7753">
        <v>1185732</v>
      </c>
      <c r="C7753" s="1">
        <v>44488</v>
      </c>
      <c r="D7753" t="s">
        <v>33</v>
      </c>
      <c r="E7753" t="s">
        <v>169</v>
      </c>
      <c r="F7753" t="s">
        <v>47</v>
      </c>
      <c r="G7753">
        <v>4</v>
      </c>
      <c r="H7753">
        <v>2021</v>
      </c>
      <c r="I7753" t="s">
        <v>19</v>
      </c>
      <c r="J7753" t="s">
        <v>154</v>
      </c>
      <c r="K7753" t="s">
        <v>155</v>
      </c>
      <c r="L7753" t="s">
        <v>26</v>
      </c>
      <c r="M7753">
        <v>59</v>
      </c>
      <c r="N7753">
        <v>54</v>
      </c>
      <c r="O7753">
        <v>3186</v>
      </c>
      <c r="P7753">
        <v>1401.84</v>
      </c>
      <c r="Q7753">
        <v>0.44</v>
      </c>
      <c r="R7753" t="s">
        <v>104</v>
      </c>
    </row>
    <row r="7754" spans="1:18" x14ac:dyDescent="0.25">
      <c r="A7754" t="s">
        <v>16</v>
      </c>
      <c r="B7754">
        <v>1185732</v>
      </c>
      <c r="C7754" s="1">
        <v>44488</v>
      </c>
      <c r="D7754" t="s">
        <v>33</v>
      </c>
      <c r="E7754" t="s">
        <v>169</v>
      </c>
      <c r="F7754" t="s">
        <v>47</v>
      </c>
      <c r="G7754">
        <v>4</v>
      </c>
      <c r="H7754">
        <v>2021</v>
      </c>
      <c r="I7754" t="s">
        <v>19</v>
      </c>
      <c r="J7754" t="s">
        <v>154</v>
      </c>
      <c r="K7754" t="s">
        <v>155</v>
      </c>
      <c r="L7754" t="s">
        <v>28</v>
      </c>
      <c r="M7754">
        <v>62</v>
      </c>
      <c r="N7754">
        <v>47</v>
      </c>
      <c r="O7754">
        <v>2914</v>
      </c>
      <c r="P7754">
        <v>1253.02</v>
      </c>
      <c r="Q7754">
        <v>0.43</v>
      </c>
      <c r="R7754" t="s">
        <v>104</v>
      </c>
    </row>
    <row r="7755" spans="1:18" x14ac:dyDescent="0.25">
      <c r="A7755" t="s">
        <v>16</v>
      </c>
      <c r="B7755">
        <v>1185732</v>
      </c>
      <c r="C7755" s="1">
        <v>44488</v>
      </c>
      <c r="D7755" t="s">
        <v>33</v>
      </c>
      <c r="E7755" t="s">
        <v>169</v>
      </c>
      <c r="F7755" t="s">
        <v>47</v>
      </c>
      <c r="G7755">
        <v>4</v>
      </c>
      <c r="H7755">
        <v>2021</v>
      </c>
      <c r="I7755" t="s">
        <v>19</v>
      </c>
      <c r="J7755" t="s">
        <v>154</v>
      </c>
      <c r="K7755" t="s">
        <v>155</v>
      </c>
      <c r="L7755" t="s">
        <v>30</v>
      </c>
      <c r="M7755">
        <v>71</v>
      </c>
      <c r="N7755">
        <v>46</v>
      </c>
      <c r="O7755">
        <v>3266</v>
      </c>
      <c r="P7755">
        <v>1404.38</v>
      </c>
      <c r="Q7755">
        <v>0.43</v>
      </c>
      <c r="R7755" t="s">
        <v>104</v>
      </c>
    </row>
    <row r="7756" spans="1:18" x14ac:dyDescent="0.25">
      <c r="A7756" t="s">
        <v>16</v>
      </c>
      <c r="B7756">
        <v>1185732</v>
      </c>
      <c r="C7756" s="1">
        <v>44488</v>
      </c>
      <c r="D7756" t="s">
        <v>33</v>
      </c>
      <c r="E7756" t="s">
        <v>169</v>
      </c>
      <c r="F7756" t="s">
        <v>47</v>
      </c>
      <c r="G7756">
        <v>4</v>
      </c>
      <c r="H7756">
        <v>2021</v>
      </c>
      <c r="I7756" t="s">
        <v>19</v>
      </c>
      <c r="J7756" t="s">
        <v>154</v>
      </c>
      <c r="K7756" t="s">
        <v>155</v>
      </c>
      <c r="L7756" t="s">
        <v>32</v>
      </c>
      <c r="M7756">
        <v>72</v>
      </c>
      <c r="N7756">
        <v>81</v>
      </c>
      <c r="O7756">
        <v>5832</v>
      </c>
      <c r="P7756">
        <v>2799.36</v>
      </c>
      <c r="Q7756">
        <v>0.48</v>
      </c>
      <c r="R7756" t="s">
        <v>104</v>
      </c>
    </row>
    <row r="7757" spans="1:18" x14ac:dyDescent="0.25">
      <c r="A7757" t="s">
        <v>16</v>
      </c>
      <c r="B7757">
        <v>1185732</v>
      </c>
      <c r="C7757" s="1">
        <v>44518</v>
      </c>
      <c r="D7757" t="s">
        <v>23</v>
      </c>
      <c r="E7757" t="s">
        <v>169</v>
      </c>
      <c r="F7757" t="s">
        <v>49</v>
      </c>
      <c r="G7757">
        <v>4</v>
      </c>
      <c r="H7757">
        <v>2021</v>
      </c>
      <c r="I7757" t="s">
        <v>19</v>
      </c>
      <c r="J7757" t="s">
        <v>154</v>
      </c>
      <c r="K7757" t="s">
        <v>155</v>
      </c>
      <c r="L7757" t="s">
        <v>21</v>
      </c>
      <c r="M7757">
        <v>68</v>
      </c>
      <c r="N7757">
        <v>117</v>
      </c>
      <c r="O7757">
        <v>7956</v>
      </c>
      <c r="P7757">
        <v>4216.68</v>
      </c>
      <c r="Q7757">
        <v>0.53</v>
      </c>
      <c r="R7757" t="s">
        <v>104</v>
      </c>
    </row>
    <row r="7758" spans="1:18" x14ac:dyDescent="0.25">
      <c r="A7758" t="s">
        <v>16</v>
      </c>
      <c r="B7758">
        <v>1185732</v>
      </c>
      <c r="C7758" s="1">
        <v>44518</v>
      </c>
      <c r="D7758" t="s">
        <v>23</v>
      </c>
      <c r="E7758" t="s">
        <v>169</v>
      </c>
      <c r="F7758" t="s">
        <v>49</v>
      </c>
      <c r="G7758">
        <v>4</v>
      </c>
      <c r="H7758">
        <v>2021</v>
      </c>
      <c r="I7758" t="s">
        <v>19</v>
      </c>
      <c r="J7758" t="s">
        <v>154</v>
      </c>
      <c r="K7758" t="s">
        <v>155</v>
      </c>
      <c r="L7758" t="s">
        <v>24</v>
      </c>
      <c r="M7758">
        <v>62</v>
      </c>
      <c r="N7758">
        <v>98</v>
      </c>
      <c r="O7758">
        <v>6076</v>
      </c>
      <c r="P7758">
        <v>3159.52</v>
      </c>
      <c r="Q7758">
        <v>0.52</v>
      </c>
      <c r="R7758" t="s">
        <v>104</v>
      </c>
    </row>
    <row r="7759" spans="1:18" x14ac:dyDescent="0.25">
      <c r="A7759" t="s">
        <v>16</v>
      </c>
      <c r="B7759">
        <v>1185732</v>
      </c>
      <c r="C7759" s="1">
        <v>44518</v>
      </c>
      <c r="D7759" t="s">
        <v>23</v>
      </c>
      <c r="E7759" t="s">
        <v>169</v>
      </c>
      <c r="F7759" t="s">
        <v>49</v>
      </c>
      <c r="G7759">
        <v>4</v>
      </c>
      <c r="H7759">
        <v>2021</v>
      </c>
      <c r="I7759" t="s">
        <v>19</v>
      </c>
      <c r="J7759" t="s">
        <v>154</v>
      </c>
      <c r="K7759" t="s">
        <v>155</v>
      </c>
      <c r="L7759" t="s">
        <v>26</v>
      </c>
      <c r="M7759">
        <v>63</v>
      </c>
      <c r="N7759">
        <v>104</v>
      </c>
      <c r="O7759">
        <v>6552</v>
      </c>
      <c r="P7759">
        <v>2948.4</v>
      </c>
      <c r="Q7759">
        <v>0.45</v>
      </c>
      <c r="R7759" t="s">
        <v>104</v>
      </c>
    </row>
    <row r="7760" spans="1:18" x14ac:dyDescent="0.25">
      <c r="A7760" t="s">
        <v>16</v>
      </c>
      <c r="B7760">
        <v>1185732</v>
      </c>
      <c r="C7760" s="1">
        <v>44518</v>
      </c>
      <c r="D7760" t="s">
        <v>23</v>
      </c>
      <c r="E7760" t="s">
        <v>169</v>
      </c>
      <c r="F7760" t="s">
        <v>49</v>
      </c>
      <c r="G7760">
        <v>4</v>
      </c>
      <c r="H7760">
        <v>2021</v>
      </c>
      <c r="I7760" t="s">
        <v>19</v>
      </c>
      <c r="J7760" t="s">
        <v>154</v>
      </c>
      <c r="K7760" t="s">
        <v>155</v>
      </c>
      <c r="L7760" t="s">
        <v>28</v>
      </c>
      <c r="M7760">
        <v>64</v>
      </c>
      <c r="N7760">
        <v>85</v>
      </c>
      <c r="O7760">
        <v>5440</v>
      </c>
      <c r="P7760">
        <v>2176</v>
      </c>
      <c r="Q7760">
        <v>0.4</v>
      </c>
      <c r="R7760" t="s">
        <v>104</v>
      </c>
    </row>
    <row r="7761" spans="1:18" x14ac:dyDescent="0.25">
      <c r="A7761" t="s">
        <v>16</v>
      </c>
      <c r="B7761">
        <v>1185732</v>
      </c>
      <c r="C7761" s="1">
        <v>44518</v>
      </c>
      <c r="D7761" t="s">
        <v>23</v>
      </c>
      <c r="E7761" t="s">
        <v>169</v>
      </c>
      <c r="F7761" t="s">
        <v>49</v>
      </c>
      <c r="G7761">
        <v>4</v>
      </c>
      <c r="H7761">
        <v>2021</v>
      </c>
      <c r="I7761" t="s">
        <v>19</v>
      </c>
      <c r="J7761" t="s">
        <v>154</v>
      </c>
      <c r="K7761" t="s">
        <v>155</v>
      </c>
      <c r="L7761" t="s">
        <v>30</v>
      </c>
      <c r="M7761">
        <v>71</v>
      </c>
      <c r="N7761">
        <v>81</v>
      </c>
      <c r="O7761">
        <v>5751</v>
      </c>
      <c r="P7761">
        <v>2415.42</v>
      </c>
      <c r="Q7761">
        <v>0.42</v>
      </c>
      <c r="R7761" t="s">
        <v>104</v>
      </c>
    </row>
    <row r="7762" spans="1:18" x14ac:dyDescent="0.25">
      <c r="A7762" t="s">
        <v>16</v>
      </c>
      <c r="B7762">
        <v>1185732</v>
      </c>
      <c r="C7762" s="1">
        <v>44518</v>
      </c>
      <c r="D7762" t="s">
        <v>23</v>
      </c>
      <c r="E7762" t="s">
        <v>169</v>
      </c>
      <c r="F7762" t="s">
        <v>49</v>
      </c>
      <c r="G7762">
        <v>4</v>
      </c>
      <c r="H7762">
        <v>2021</v>
      </c>
      <c r="I7762" t="s">
        <v>19</v>
      </c>
      <c r="J7762" t="s">
        <v>154</v>
      </c>
      <c r="K7762" t="s">
        <v>155</v>
      </c>
      <c r="L7762" t="s">
        <v>32</v>
      </c>
      <c r="M7762">
        <v>78</v>
      </c>
      <c r="N7762">
        <v>116</v>
      </c>
      <c r="O7762">
        <v>9048</v>
      </c>
      <c r="P7762">
        <v>4252.5600000000004</v>
      </c>
      <c r="Q7762">
        <v>0.47</v>
      </c>
      <c r="R7762" t="s">
        <v>104</v>
      </c>
    </row>
    <row r="7763" spans="1:18" x14ac:dyDescent="0.25">
      <c r="A7763" t="s">
        <v>16</v>
      </c>
      <c r="B7763">
        <v>1185732</v>
      </c>
      <c r="C7763" s="1">
        <v>44547</v>
      </c>
      <c r="D7763" t="s">
        <v>25</v>
      </c>
      <c r="E7763" t="s">
        <v>169</v>
      </c>
      <c r="F7763" t="s">
        <v>53</v>
      </c>
      <c r="G7763">
        <v>4</v>
      </c>
      <c r="H7763">
        <v>2021</v>
      </c>
      <c r="I7763" t="s">
        <v>19</v>
      </c>
      <c r="J7763" t="s">
        <v>154</v>
      </c>
      <c r="K7763" t="s">
        <v>155</v>
      </c>
      <c r="L7763" t="s">
        <v>21</v>
      </c>
      <c r="M7763">
        <v>71</v>
      </c>
      <c r="N7763">
        <v>169</v>
      </c>
      <c r="O7763">
        <v>11999</v>
      </c>
      <c r="P7763">
        <v>6599.45</v>
      </c>
      <c r="Q7763">
        <v>0.55000000000000004</v>
      </c>
      <c r="R7763" t="s">
        <v>104</v>
      </c>
    </row>
    <row r="7764" spans="1:18" x14ac:dyDescent="0.25">
      <c r="A7764" t="s">
        <v>16</v>
      </c>
      <c r="B7764">
        <v>1185732</v>
      </c>
      <c r="C7764" s="1">
        <v>44547</v>
      </c>
      <c r="D7764" t="s">
        <v>25</v>
      </c>
      <c r="E7764" t="s">
        <v>169</v>
      </c>
      <c r="F7764" t="s">
        <v>53</v>
      </c>
      <c r="G7764">
        <v>4</v>
      </c>
      <c r="H7764">
        <v>2021</v>
      </c>
      <c r="I7764" t="s">
        <v>19</v>
      </c>
      <c r="J7764" t="s">
        <v>154</v>
      </c>
      <c r="K7764" t="s">
        <v>155</v>
      </c>
      <c r="L7764" t="s">
        <v>24</v>
      </c>
      <c r="M7764">
        <v>59</v>
      </c>
      <c r="N7764">
        <v>115</v>
      </c>
      <c r="O7764">
        <v>6785</v>
      </c>
      <c r="P7764">
        <v>3731.75</v>
      </c>
      <c r="Q7764">
        <v>0.55000000000000004</v>
      </c>
      <c r="R7764" t="s">
        <v>104</v>
      </c>
    </row>
    <row r="7765" spans="1:18" x14ac:dyDescent="0.25">
      <c r="A7765" t="s">
        <v>16</v>
      </c>
      <c r="B7765">
        <v>1185732</v>
      </c>
      <c r="C7765" s="1">
        <v>44547</v>
      </c>
      <c r="D7765" t="s">
        <v>25</v>
      </c>
      <c r="E7765" t="s">
        <v>169</v>
      </c>
      <c r="F7765" t="s">
        <v>53</v>
      </c>
      <c r="G7765">
        <v>4</v>
      </c>
      <c r="H7765">
        <v>2021</v>
      </c>
      <c r="I7765" t="s">
        <v>19</v>
      </c>
      <c r="J7765" t="s">
        <v>154</v>
      </c>
      <c r="K7765" t="s">
        <v>155</v>
      </c>
      <c r="L7765" t="s">
        <v>26</v>
      </c>
      <c r="M7765">
        <v>62</v>
      </c>
      <c r="N7765">
        <v>108</v>
      </c>
      <c r="O7765">
        <v>6696</v>
      </c>
      <c r="P7765">
        <v>2812.32</v>
      </c>
      <c r="Q7765">
        <v>0.42</v>
      </c>
      <c r="R7765" t="s">
        <v>104</v>
      </c>
    </row>
    <row r="7766" spans="1:18" x14ac:dyDescent="0.25">
      <c r="A7766" t="s">
        <v>16</v>
      </c>
      <c r="B7766">
        <v>1185732</v>
      </c>
      <c r="C7766" s="1">
        <v>44547</v>
      </c>
      <c r="D7766" t="s">
        <v>25</v>
      </c>
      <c r="E7766" t="s">
        <v>169</v>
      </c>
      <c r="F7766" t="s">
        <v>53</v>
      </c>
      <c r="G7766">
        <v>4</v>
      </c>
      <c r="H7766">
        <v>2021</v>
      </c>
      <c r="I7766" t="s">
        <v>19</v>
      </c>
      <c r="J7766" t="s">
        <v>154</v>
      </c>
      <c r="K7766" t="s">
        <v>155</v>
      </c>
      <c r="L7766" t="s">
        <v>28</v>
      </c>
      <c r="M7766">
        <v>62</v>
      </c>
      <c r="N7766">
        <v>88</v>
      </c>
      <c r="O7766">
        <v>5456</v>
      </c>
      <c r="P7766">
        <v>2400.64</v>
      </c>
      <c r="Q7766">
        <v>0.44</v>
      </c>
      <c r="R7766" t="s">
        <v>104</v>
      </c>
    </row>
    <row r="7767" spans="1:18" x14ac:dyDescent="0.25">
      <c r="A7767" t="s">
        <v>16</v>
      </c>
      <c r="B7767">
        <v>1185732</v>
      </c>
      <c r="C7767" s="1">
        <v>44547</v>
      </c>
      <c r="D7767" t="s">
        <v>25</v>
      </c>
      <c r="E7767" t="s">
        <v>169</v>
      </c>
      <c r="F7767" t="s">
        <v>53</v>
      </c>
      <c r="G7767">
        <v>4</v>
      </c>
      <c r="H7767">
        <v>2021</v>
      </c>
      <c r="I7767" t="s">
        <v>19</v>
      </c>
      <c r="J7767" t="s">
        <v>154</v>
      </c>
      <c r="K7767" t="s">
        <v>155</v>
      </c>
      <c r="L7767" t="s">
        <v>30</v>
      </c>
      <c r="M7767">
        <v>74</v>
      </c>
      <c r="N7767">
        <v>105</v>
      </c>
      <c r="O7767">
        <v>7770</v>
      </c>
      <c r="P7767">
        <v>3341.1</v>
      </c>
      <c r="Q7767">
        <v>0.43</v>
      </c>
      <c r="R7767" t="s">
        <v>104</v>
      </c>
    </row>
    <row r="7768" spans="1:18" x14ac:dyDescent="0.25">
      <c r="A7768" t="s">
        <v>16</v>
      </c>
      <c r="B7768">
        <v>1185732</v>
      </c>
      <c r="C7768" s="1">
        <v>44547</v>
      </c>
      <c r="D7768" t="s">
        <v>25</v>
      </c>
      <c r="E7768" t="s">
        <v>169</v>
      </c>
      <c r="F7768" t="s">
        <v>53</v>
      </c>
      <c r="G7768">
        <v>4</v>
      </c>
      <c r="H7768">
        <v>2021</v>
      </c>
      <c r="I7768" t="s">
        <v>19</v>
      </c>
      <c r="J7768" t="s">
        <v>154</v>
      </c>
      <c r="K7768" t="s">
        <v>155</v>
      </c>
      <c r="L7768" t="s">
        <v>32</v>
      </c>
      <c r="M7768">
        <v>74</v>
      </c>
      <c r="N7768">
        <v>117</v>
      </c>
      <c r="O7768">
        <v>8658</v>
      </c>
      <c r="P7768">
        <v>4242.42</v>
      </c>
      <c r="Q7768">
        <v>0.49</v>
      </c>
      <c r="R7768" t="s">
        <v>104</v>
      </c>
    </row>
    <row r="7769" spans="1:18" x14ac:dyDescent="0.25">
      <c r="A7769" t="s">
        <v>16</v>
      </c>
      <c r="B7769">
        <v>1185732</v>
      </c>
      <c r="C7769" s="1">
        <v>44220</v>
      </c>
      <c r="D7769" t="s">
        <v>29</v>
      </c>
      <c r="E7769" t="s">
        <v>170</v>
      </c>
      <c r="F7769" t="s">
        <v>18</v>
      </c>
      <c r="G7769">
        <v>1</v>
      </c>
      <c r="H7769">
        <v>2021</v>
      </c>
      <c r="I7769" t="s">
        <v>19</v>
      </c>
      <c r="J7769" t="s">
        <v>154</v>
      </c>
      <c r="K7769" t="s">
        <v>155</v>
      </c>
      <c r="L7769" t="s">
        <v>21</v>
      </c>
      <c r="M7769">
        <v>52</v>
      </c>
      <c r="N7769">
        <v>145</v>
      </c>
      <c r="O7769">
        <v>7540</v>
      </c>
      <c r="P7769">
        <v>3468.4</v>
      </c>
      <c r="Q7769">
        <v>0.46</v>
      </c>
      <c r="R7769" t="s">
        <v>104</v>
      </c>
    </row>
    <row r="7770" spans="1:18" x14ac:dyDescent="0.25">
      <c r="A7770" t="s">
        <v>16</v>
      </c>
      <c r="B7770">
        <v>1185732</v>
      </c>
      <c r="C7770" s="1">
        <v>44220</v>
      </c>
      <c r="D7770" t="s">
        <v>29</v>
      </c>
      <c r="E7770" t="s">
        <v>170</v>
      </c>
      <c r="F7770" t="s">
        <v>18</v>
      </c>
      <c r="G7770">
        <v>1</v>
      </c>
      <c r="H7770">
        <v>2021</v>
      </c>
      <c r="I7770" t="s">
        <v>19</v>
      </c>
      <c r="J7770" t="s">
        <v>154</v>
      </c>
      <c r="K7770" t="s">
        <v>155</v>
      </c>
      <c r="L7770" t="s">
        <v>24</v>
      </c>
      <c r="M7770">
        <v>50</v>
      </c>
      <c r="N7770">
        <v>84</v>
      </c>
      <c r="O7770">
        <v>4200</v>
      </c>
      <c r="P7770">
        <v>1974</v>
      </c>
      <c r="Q7770">
        <v>0.47</v>
      </c>
      <c r="R7770" t="s">
        <v>104</v>
      </c>
    </row>
    <row r="7771" spans="1:18" x14ac:dyDescent="0.25">
      <c r="A7771" t="s">
        <v>16</v>
      </c>
      <c r="B7771">
        <v>1185732</v>
      </c>
      <c r="C7771" s="1">
        <v>44220</v>
      </c>
      <c r="D7771" t="s">
        <v>29</v>
      </c>
      <c r="E7771" t="s">
        <v>170</v>
      </c>
      <c r="F7771" t="s">
        <v>18</v>
      </c>
      <c r="G7771">
        <v>1</v>
      </c>
      <c r="H7771">
        <v>2021</v>
      </c>
      <c r="I7771" t="s">
        <v>19</v>
      </c>
      <c r="J7771" t="s">
        <v>154</v>
      </c>
      <c r="K7771" t="s">
        <v>155</v>
      </c>
      <c r="L7771" t="s">
        <v>26</v>
      </c>
      <c r="M7771">
        <v>44</v>
      </c>
      <c r="N7771">
        <v>90</v>
      </c>
      <c r="O7771">
        <v>3960</v>
      </c>
      <c r="P7771">
        <v>1386</v>
      </c>
      <c r="Q7771">
        <v>0.35</v>
      </c>
      <c r="R7771" t="s">
        <v>104</v>
      </c>
    </row>
    <row r="7772" spans="1:18" x14ac:dyDescent="0.25">
      <c r="A7772" t="s">
        <v>16</v>
      </c>
      <c r="B7772">
        <v>1185732</v>
      </c>
      <c r="C7772" s="1">
        <v>44220</v>
      </c>
      <c r="D7772" t="s">
        <v>29</v>
      </c>
      <c r="E7772" t="s">
        <v>170</v>
      </c>
      <c r="F7772" t="s">
        <v>18</v>
      </c>
      <c r="G7772">
        <v>1</v>
      </c>
      <c r="H7772">
        <v>2021</v>
      </c>
      <c r="I7772" t="s">
        <v>19</v>
      </c>
      <c r="J7772" t="s">
        <v>154</v>
      </c>
      <c r="K7772" t="s">
        <v>155</v>
      </c>
      <c r="L7772" t="s">
        <v>28</v>
      </c>
      <c r="M7772">
        <v>49</v>
      </c>
      <c r="N7772">
        <v>39</v>
      </c>
      <c r="O7772">
        <v>1911</v>
      </c>
      <c r="P7772">
        <v>707.07</v>
      </c>
      <c r="Q7772">
        <v>0.37</v>
      </c>
      <c r="R7772" t="s">
        <v>104</v>
      </c>
    </row>
    <row r="7773" spans="1:18" x14ac:dyDescent="0.25">
      <c r="A7773" t="s">
        <v>16</v>
      </c>
      <c r="B7773">
        <v>1185732</v>
      </c>
      <c r="C7773" s="1">
        <v>44220</v>
      </c>
      <c r="D7773" t="s">
        <v>29</v>
      </c>
      <c r="E7773" t="s">
        <v>170</v>
      </c>
      <c r="F7773" t="s">
        <v>18</v>
      </c>
      <c r="G7773">
        <v>1</v>
      </c>
      <c r="H7773">
        <v>2021</v>
      </c>
      <c r="I7773" t="s">
        <v>19</v>
      </c>
      <c r="J7773" t="s">
        <v>154</v>
      </c>
      <c r="K7773" t="s">
        <v>155</v>
      </c>
      <c r="L7773" t="s">
        <v>30</v>
      </c>
      <c r="M7773">
        <v>60</v>
      </c>
      <c r="N7773">
        <v>54</v>
      </c>
      <c r="O7773">
        <v>3240</v>
      </c>
      <c r="P7773">
        <v>1198.8</v>
      </c>
      <c r="Q7773">
        <v>0.37</v>
      </c>
      <c r="R7773" t="s">
        <v>104</v>
      </c>
    </row>
    <row r="7774" spans="1:18" x14ac:dyDescent="0.25">
      <c r="A7774" t="s">
        <v>16</v>
      </c>
      <c r="B7774">
        <v>1185732</v>
      </c>
      <c r="C7774" s="1">
        <v>44220</v>
      </c>
      <c r="D7774" t="s">
        <v>29</v>
      </c>
      <c r="E7774" t="s">
        <v>170</v>
      </c>
      <c r="F7774" t="s">
        <v>18</v>
      </c>
      <c r="G7774">
        <v>1</v>
      </c>
      <c r="H7774">
        <v>2021</v>
      </c>
      <c r="I7774" t="s">
        <v>19</v>
      </c>
      <c r="J7774" t="s">
        <v>154</v>
      </c>
      <c r="K7774" t="s">
        <v>155</v>
      </c>
      <c r="L7774" t="s">
        <v>32</v>
      </c>
      <c r="M7774">
        <v>54</v>
      </c>
      <c r="N7774">
        <v>78</v>
      </c>
      <c r="O7774">
        <v>4212</v>
      </c>
      <c r="P7774">
        <v>1895.4</v>
      </c>
      <c r="Q7774">
        <v>0.45</v>
      </c>
      <c r="R7774" t="s">
        <v>104</v>
      </c>
    </row>
    <row r="7775" spans="1:18" x14ac:dyDescent="0.25">
      <c r="A7775" t="s">
        <v>16</v>
      </c>
      <c r="B7775">
        <v>1185732</v>
      </c>
      <c r="C7775" s="1">
        <v>44249</v>
      </c>
      <c r="D7775" t="s">
        <v>31</v>
      </c>
      <c r="E7775" t="s">
        <v>169</v>
      </c>
      <c r="F7775" t="s">
        <v>35</v>
      </c>
      <c r="G7775">
        <v>1</v>
      </c>
      <c r="H7775">
        <v>2021</v>
      </c>
      <c r="I7775" t="s">
        <v>19</v>
      </c>
      <c r="J7775" t="s">
        <v>154</v>
      </c>
      <c r="K7775" t="s">
        <v>155</v>
      </c>
      <c r="L7775" t="s">
        <v>21</v>
      </c>
      <c r="M7775">
        <v>52</v>
      </c>
      <c r="N7775">
        <v>173</v>
      </c>
      <c r="O7775">
        <v>8996</v>
      </c>
      <c r="P7775">
        <v>4048.2</v>
      </c>
      <c r="Q7775">
        <v>0.45000000000000007</v>
      </c>
      <c r="R7775" t="s">
        <v>104</v>
      </c>
    </row>
    <row r="7776" spans="1:18" x14ac:dyDescent="0.25">
      <c r="A7776" t="s">
        <v>16</v>
      </c>
      <c r="B7776">
        <v>1185732</v>
      </c>
      <c r="C7776" s="1">
        <v>44249</v>
      </c>
      <c r="D7776" t="s">
        <v>31</v>
      </c>
      <c r="E7776" t="s">
        <v>169</v>
      </c>
      <c r="F7776" t="s">
        <v>35</v>
      </c>
      <c r="G7776">
        <v>1</v>
      </c>
      <c r="H7776">
        <v>2021</v>
      </c>
      <c r="I7776" t="s">
        <v>19</v>
      </c>
      <c r="J7776" t="s">
        <v>154</v>
      </c>
      <c r="K7776" t="s">
        <v>155</v>
      </c>
      <c r="L7776" t="s">
        <v>24</v>
      </c>
      <c r="M7776">
        <v>53</v>
      </c>
      <c r="N7776">
        <v>59</v>
      </c>
      <c r="O7776">
        <v>3127</v>
      </c>
      <c r="P7776">
        <v>1438.42</v>
      </c>
      <c r="Q7776">
        <v>0.46</v>
      </c>
      <c r="R7776" t="s">
        <v>104</v>
      </c>
    </row>
    <row r="7777" spans="1:18" x14ac:dyDescent="0.25">
      <c r="A7777" t="s">
        <v>16</v>
      </c>
      <c r="B7777">
        <v>1185732</v>
      </c>
      <c r="C7777" s="1">
        <v>44249</v>
      </c>
      <c r="D7777" t="s">
        <v>31</v>
      </c>
      <c r="E7777" t="s">
        <v>169</v>
      </c>
      <c r="F7777" t="s">
        <v>35</v>
      </c>
      <c r="G7777">
        <v>1</v>
      </c>
      <c r="H7777">
        <v>2021</v>
      </c>
      <c r="I7777" t="s">
        <v>19</v>
      </c>
      <c r="J7777" t="s">
        <v>154</v>
      </c>
      <c r="K7777" t="s">
        <v>155</v>
      </c>
      <c r="L7777" t="s">
        <v>26</v>
      </c>
      <c r="M7777">
        <v>43</v>
      </c>
      <c r="N7777">
        <v>83</v>
      </c>
      <c r="O7777">
        <v>3569</v>
      </c>
      <c r="P7777">
        <v>1427.6</v>
      </c>
      <c r="Q7777">
        <v>0.4</v>
      </c>
      <c r="R7777" t="s">
        <v>104</v>
      </c>
    </row>
    <row r="7778" spans="1:18" x14ac:dyDescent="0.25">
      <c r="A7778" t="s">
        <v>16</v>
      </c>
      <c r="B7778">
        <v>1185732</v>
      </c>
      <c r="C7778" s="1">
        <v>43831</v>
      </c>
      <c r="D7778" t="s">
        <v>17</v>
      </c>
      <c r="E7778" t="s">
        <v>169</v>
      </c>
      <c r="F7778" t="s">
        <v>18</v>
      </c>
      <c r="G7778">
        <v>1</v>
      </c>
      <c r="H7778">
        <v>2020</v>
      </c>
      <c r="I7778" t="s">
        <v>19</v>
      </c>
      <c r="J7778" t="s">
        <v>20</v>
      </c>
      <c r="K7778" t="s">
        <v>20</v>
      </c>
      <c r="L7778" t="s">
        <v>21</v>
      </c>
      <c r="M7778">
        <v>34</v>
      </c>
      <c r="N7778">
        <v>384</v>
      </c>
      <c r="O7778">
        <v>13056</v>
      </c>
      <c r="P7778">
        <v>6789.12</v>
      </c>
      <c r="Q7778">
        <v>0.52</v>
      </c>
      <c r="R7778" t="s">
        <v>34</v>
      </c>
    </row>
    <row r="7779" spans="1:18" x14ac:dyDescent="0.25">
      <c r="A7779" t="s">
        <v>16</v>
      </c>
      <c r="B7779">
        <v>1185732</v>
      </c>
      <c r="C7779" s="1">
        <v>43832</v>
      </c>
      <c r="D7779" t="s">
        <v>23</v>
      </c>
      <c r="E7779" t="s">
        <v>169</v>
      </c>
      <c r="F7779" t="s">
        <v>18</v>
      </c>
      <c r="G7779">
        <v>1</v>
      </c>
      <c r="H7779">
        <v>2020</v>
      </c>
      <c r="I7779" t="s">
        <v>19</v>
      </c>
      <c r="J7779" t="s">
        <v>20</v>
      </c>
      <c r="K7779" t="s">
        <v>20</v>
      </c>
      <c r="L7779" t="s">
        <v>24</v>
      </c>
      <c r="M7779">
        <v>36</v>
      </c>
      <c r="N7779">
        <v>320</v>
      </c>
      <c r="O7779">
        <v>11520</v>
      </c>
      <c r="P7779">
        <v>4032</v>
      </c>
      <c r="Q7779">
        <v>0.35</v>
      </c>
      <c r="R7779" t="s">
        <v>34</v>
      </c>
    </row>
    <row r="7780" spans="1:18" x14ac:dyDescent="0.25">
      <c r="A7780" t="s">
        <v>16</v>
      </c>
      <c r="B7780">
        <v>1185732</v>
      </c>
      <c r="C7780" s="1">
        <v>43833</v>
      </c>
      <c r="D7780" t="s">
        <v>25</v>
      </c>
      <c r="E7780" t="s">
        <v>169</v>
      </c>
      <c r="F7780" t="s">
        <v>18</v>
      </c>
      <c r="G7780">
        <v>1</v>
      </c>
      <c r="H7780">
        <v>2020</v>
      </c>
      <c r="I7780" t="s">
        <v>19</v>
      </c>
      <c r="J7780" t="s">
        <v>20</v>
      </c>
      <c r="K7780" t="s">
        <v>20</v>
      </c>
      <c r="L7780" t="s">
        <v>26</v>
      </c>
      <c r="M7780">
        <v>32</v>
      </c>
      <c r="N7780">
        <v>350</v>
      </c>
      <c r="O7780">
        <v>11200</v>
      </c>
      <c r="P7780">
        <v>4144</v>
      </c>
      <c r="Q7780">
        <v>0.37</v>
      </c>
      <c r="R7780" t="s">
        <v>34</v>
      </c>
    </row>
    <row r="7781" spans="1:18" x14ac:dyDescent="0.25">
      <c r="A7781" t="s">
        <v>16</v>
      </c>
      <c r="B7781">
        <v>1185732</v>
      </c>
      <c r="C7781" s="1">
        <v>43834</v>
      </c>
      <c r="D7781" t="s">
        <v>27</v>
      </c>
      <c r="E7781" t="s">
        <v>170</v>
      </c>
      <c r="F7781" t="s">
        <v>18</v>
      </c>
      <c r="G7781">
        <v>1</v>
      </c>
      <c r="H7781">
        <v>2020</v>
      </c>
      <c r="I7781" t="s">
        <v>19</v>
      </c>
      <c r="J7781" t="s">
        <v>20</v>
      </c>
      <c r="K7781" t="s">
        <v>20</v>
      </c>
      <c r="L7781" t="s">
        <v>28</v>
      </c>
      <c r="M7781">
        <v>36</v>
      </c>
      <c r="N7781">
        <v>281</v>
      </c>
      <c r="O7781">
        <v>10116</v>
      </c>
      <c r="P7781">
        <v>3742.92</v>
      </c>
      <c r="Q7781">
        <v>0.37</v>
      </c>
      <c r="R7781" t="s">
        <v>34</v>
      </c>
    </row>
    <row r="7782" spans="1:18" x14ac:dyDescent="0.25">
      <c r="A7782" t="s">
        <v>16</v>
      </c>
      <c r="B7782">
        <v>1185732</v>
      </c>
      <c r="C7782" s="1">
        <v>43835</v>
      </c>
      <c r="D7782" t="s">
        <v>29</v>
      </c>
      <c r="E7782" t="s">
        <v>170</v>
      </c>
      <c r="F7782" t="s">
        <v>18</v>
      </c>
      <c r="G7782">
        <v>1</v>
      </c>
      <c r="H7782">
        <v>2020</v>
      </c>
      <c r="I7782" t="s">
        <v>19</v>
      </c>
      <c r="J7782" t="s">
        <v>20</v>
      </c>
      <c r="K7782" t="s">
        <v>20</v>
      </c>
      <c r="L7782" t="s">
        <v>30</v>
      </c>
      <c r="M7782">
        <v>43</v>
      </c>
      <c r="N7782">
        <v>306</v>
      </c>
      <c r="O7782">
        <v>13158</v>
      </c>
      <c r="P7782">
        <v>4868.46</v>
      </c>
      <c r="Q7782">
        <v>0.37</v>
      </c>
      <c r="R7782" t="s">
        <v>34</v>
      </c>
    </row>
    <row r="7783" spans="1:18" x14ac:dyDescent="0.25">
      <c r="A7783" t="s">
        <v>16</v>
      </c>
      <c r="B7783">
        <v>1185732</v>
      </c>
      <c r="C7783" s="1">
        <v>43836</v>
      </c>
      <c r="D7783" t="s">
        <v>31</v>
      </c>
      <c r="E7783" t="s">
        <v>169</v>
      </c>
      <c r="F7783" t="s">
        <v>18</v>
      </c>
      <c r="G7783">
        <v>1</v>
      </c>
      <c r="H7783">
        <v>2020</v>
      </c>
      <c r="I7783" t="s">
        <v>19</v>
      </c>
      <c r="J7783" t="s">
        <v>20</v>
      </c>
      <c r="K7783" t="s">
        <v>20</v>
      </c>
      <c r="L7783" t="s">
        <v>32</v>
      </c>
      <c r="M7783">
        <v>38</v>
      </c>
      <c r="N7783">
        <v>330</v>
      </c>
      <c r="O7783">
        <v>12540</v>
      </c>
      <c r="P7783">
        <v>4012.8</v>
      </c>
      <c r="Q7783">
        <v>0.32</v>
      </c>
      <c r="R7783" t="s">
        <v>34</v>
      </c>
    </row>
    <row r="7784" spans="1:18" x14ac:dyDescent="0.25">
      <c r="A7784" t="s">
        <v>16</v>
      </c>
      <c r="B7784">
        <v>1185732</v>
      </c>
      <c r="C7784" s="1">
        <v>43837</v>
      </c>
      <c r="D7784" t="s">
        <v>33</v>
      </c>
      <c r="E7784" t="s">
        <v>169</v>
      </c>
      <c r="F7784" t="s">
        <v>18</v>
      </c>
      <c r="G7784">
        <v>1</v>
      </c>
      <c r="H7784">
        <v>2020</v>
      </c>
      <c r="I7784" t="s">
        <v>19</v>
      </c>
      <c r="J7784" t="s">
        <v>20</v>
      </c>
      <c r="K7784" t="s">
        <v>20</v>
      </c>
      <c r="L7784" t="s">
        <v>21</v>
      </c>
      <c r="M7784">
        <v>33</v>
      </c>
      <c r="N7784">
        <v>388</v>
      </c>
      <c r="O7784">
        <v>12804</v>
      </c>
      <c r="P7784">
        <v>6658.08</v>
      </c>
      <c r="Q7784">
        <v>0.52</v>
      </c>
      <c r="R7784" t="s">
        <v>34</v>
      </c>
    </row>
    <row r="7785" spans="1:18" x14ac:dyDescent="0.25">
      <c r="A7785" t="s">
        <v>16</v>
      </c>
      <c r="B7785">
        <v>1185732</v>
      </c>
      <c r="C7785" s="1">
        <v>43838</v>
      </c>
      <c r="D7785" t="s">
        <v>17</v>
      </c>
      <c r="E7785" t="s">
        <v>169</v>
      </c>
      <c r="F7785" t="s">
        <v>18</v>
      </c>
      <c r="G7785">
        <v>1</v>
      </c>
      <c r="H7785">
        <v>2020</v>
      </c>
      <c r="I7785" t="s">
        <v>19</v>
      </c>
      <c r="J7785" t="s">
        <v>20</v>
      </c>
      <c r="K7785" t="s">
        <v>20</v>
      </c>
      <c r="L7785" t="s">
        <v>24</v>
      </c>
      <c r="M7785">
        <v>39</v>
      </c>
      <c r="N7785">
        <v>315</v>
      </c>
      <c r="O7785">
        <v>12285</v>
      </c>
      <c r="P7785">
        <v>4054.05</v>
      </c>
      <c r="Q7785">
        <v>0.32999999999999996</v>
      </c>
      <c r="R7785" t="s">
        <v>34</v>
      </c>
    </row>
    <row r="7786" spans="1:18" x14ac:dyDescent="0.25">
      <c r="A7786" t="s">
        <v>16</v>
      </c>
      <c r="B7786">
        <v>1185732</v>
      </c>
      <c r="C7786" s="1">
        <v>43851</v>
      </c>
      <c r="D7786" t="s">
        <v>33</v>
      </c>
      <c r="E7786" t="s">
        <v>169</v>
      </c>
      <c r="F7786" t="s">
        <v>18</v>
      </c>
      <c r="G7786">
        <v>1</v>
      </c>
      <c r="H7786">
        <v>2020</v>
      </c>
      <c r="I7786" t="s">
        <v>19</v>
      </c>
      <c r="J7786" t="s">
        <v>20</v>
      </c>
      <c r="K7786" t="s">
        <v>20</v>
      </c>
      <c r="L7786" t="s">
        <v>26</v>
      </c>
      <c r="M7786">
        <v>32</v>
      </c>
      <c r="N7786">
        <v>323</v>
      </c>
      <c r="O7786">
        <v>10336</v>
      </c>
      <c r="P7786">
        <v>3927.68</v>
      </c>
      <c r="Q7786">
        <v>0.38</v>
      </c>
      <c r="R7786" t="s">
        <v>34</v>
      </c>
    </row>
    <row r="7787" spans="1:18" x14ac:dyDescent="0.25">
      <c r="A7787" t="s">
        <v>16</v>
      </c>
      <c r="B7787">
        <v>1185732</v>
      </c>
      <c r="C7787" s="1">
        <v>43852</v>
      </c>
      <c r="D7787" t="s">
        <v>17</v>
      </c>
      <c r="E7787" t="s">
        <v>169</v>
      </c>
      <c r="F7787" t="s">
        <v>18</v>
      </c>
      <c r="G7787">
        <v>1</v>
      </c>
      <c r="H7787">
        <v>2020</v>
      </c>
      <c r="I7787" t="s">
        <v>19</v>
      </c>
      <c r="J7787" t="s">
        <v>20</v>
      </c>
      <c r="K7787" t="s">
        <v>20</v>
      </c>
      <c r="L7787" t="s">
        <v>28</v>
      </c>
      <c r="M7787">
        <v>32</v>
      </c>
      <c r="N7787">
        <v>248</v>
      </c>
      <c r="O7787">
        <v>7936</v>
      </c>
      <c r="P7787">
        <v>3015.68</v>
      </c>
      <c r="Q7787">
        <v>0.38</v>
      </c>
      <c r="R7787" t="s">
        <v>34</v>
      </c>
    </row>
    <row r="7788" spans="1:18" x14ac:dyDescent="0.25">
      <c r="A7788" t="s">
        <v>16</v>
      </c>
      <c r="B7788">
        <v>1185732</v>
      </c>
      <c r="C7788" s="1">
        <v>43853</v>
      </c>
      <c r="D7788" t="s">
        <v>23</v>
      </c>
      <c r="E7788" t="s">
        <v>169</v>
      </c>
      <c r="F7788" t="s">
        <v>18</v>
      </c>
      <c r="G7788">
        <v>1</v>
      </c>
      <c r="H7788">
        <v>2020</v>
      </c>
      <c r="I7788" t="s">
        <v>19</v>
      </c>
      <c r="J7788" t="s">
        <v>20</v>
      </c>
      <c r="K7788" t="s">
        <v>20</v>
      </c>
      <c r="L7788" t="s">
        <v>30</v>
      </c>
      <c r="M7788">
        <v>43</v>
      </c>
      <c r="N7788">
        <v>306</v>
      </c>
      <c r="O7788">
        <v>13158</v>
      </c>
      <c r="P7788">
        <v>4605.3</v>
      </c>
      <c r="Q7788">
        <v>0.35</v>
      </c>
      <c r="R7788" t="s">
        <v>34</v>
      </c>
    </row>
    <row r="7789" spans="1:18" x14ac:dyDescent="0.25">
      <c r="A7789" t="s">
        <v>16</v>
      </c>
      <c r="B7789">
        <v>1185732</v>
      </c>
      <c r="C7789" s="1">
        <v>43854</v>
      </c>
      <c r="D7789" t="s">
        <v>25</v>
      </c>
      <c r="E7789" t="s">
        <v>169</v>
      </c>
      <c r="F7789" t="s">
        <v>18</v>
      </c>
      <c r="G7789">
        <v>1</v>
      </c>
      <c r="H7789">
        <v>2020</v>
      </c>
      <c r="I7789" t="s">
        <v>19</v>
      </c>
      <c r="J7789" t="s">
        <v>20</v>
      </c>
      <c r="K7789" t="s">
        <v>20</v>
      </c>
      <c r="L7789" t="s">
        <v>32</v>
      </c>
      <c r="M7789">
        <v>36</v>
      </c>
      <c r="N7789">
        <v>350</v>
      </c>
      <c r="O7789">
        <v>12600</v>
      </c>
      <c r="P7789">
        <v>3654</v>
      </c>
      <c r="Q7789">
        <v>0.28999999999999998</v>
      </c>
      <c r="R7789" t="s">
        <v>34</v>
      </c>
    </row>
    <row r="7790" spans="1:18" x14ac:dyDescent="0.25">
      <c r="A7790" t="s">
        <v>16</v>
      </c>
      <c r="B7790">
        <v>1185732</v>
      </c>
      <c r="C7790" s="1">
        <v>43855</v>
      </c>
      <c r="D7790" t="s">
        <v>27</v>
      </c>
      <c r="E7790" t="s">
        <v>170</v>
      </c>
      <c r="F7790" t="s">
        <v>18</v>
      </c>
      <c r="G7790">
        <v>1</v>
      </c>
      <c r="H7790">
        <v>2020</v>
      </c>
      <c r="I7790" t="s">
        <v>19</v>
      </c>
      <c r="J7790" t="s">
        <v>20</v>
      </c>
      <c r="K7790" t="s">
        <v>20</v>
      </c>
      <c r="L7790" t="s">
        <v>21</v>
      </c>
      <c r="M7790">
        <v>40</v>
      </c>
      <c r="N7790">
        <v>390</v>
      </c>
      <c r="O7790">
        <v>15600</v>
      </c>
      <c r="P7790">
        <v>8112</v>
      </c>
      <c r="Q7790">
        <v>0.52</v>
      </c>
      <c r="R7790" t="s">
        <v>34</v>
      </c>
    </row>
    <row r="7791" spans="1:18" x14ac:dyDescent="0.25">
      <c r="A7791" t="s">
        <v>16</v>
      </c>
      <c r="B7791">
        <v>1185732</v>
      </c>
      <c r="C7791" s="1">
        <v>43856</v>
      </c>
      <c r="D7791" t="s">
        <v>29</v>
      </c>
      <c r="E7791" t="s">
        <v>170</v>
      </c>
      <c r="F7791" t="s">
        <v>18</v>
      </c>
      <c r="G7791">
        <v>1</v>
      </c>
      <c r="H7791">
        <v>2020</v>
      </c>
      <c r="I7791" t="s">
        <v>19</v>
      </c>
      <c r="J7791" t="s">
        <v>20</v>
      </c>
      <c r="K7791" t="s">
        <v>20</v>
      </c>
      <c r="L7791" t="s">
        <v>24</v>
      </c>
      <c r="M7791">
        <v>35</v>
      </c>
      <c r="N7791">
        <v>315</v>
      </c>
      <c r="O7791">
        <v>11025</v>
      </c>
      <c r="P7791">
        <v>3969</v>
      </c>
      <c r="Q7791">
        <v>0.36</v>
      </c>
      <c r="R7791" t="s">
        <v>34</v>
      </c>
    </row>
    <row r="7792" spans="1:18" x14ac:dyDescent="0.25">
      <c r="A7792" t="s">
        <v>16</v>
      </c>
      <c r="B7792">
        <v>1185732</v>
      </c>
      <c r="C7792" s="1">
        <v>43857</v>
      </c>
      <c r="D7792" t="s">
        <v>31</v>
      </c>
      <c r="E7792" t="s">
        <v>169</v>
      </c>
      <c r="F7792" t="s">
        <v>18</v>
      </c>
      <c r="G7792">
        <v>1</v>
      </c>
      <c r="H7792">
        <v>2020</v>
      </c>
      <c r="I7792" t="s">
        <v>19</v>
      </c>
      <c r="J7792" t="s">
        <v>20</v>
      </c>
      <c r="K7792" t="s">
        <v>20</v>
      </c>
      <c r="L7792" t="s">
        <v>26</v>
      </c>
      <c r="M7792">
        <v>27</v>
      </c>
      <c r="N7792">
        <v>314</v>
      </c>
      <c r="O7792">
        <v>8478</v>
      </c>
      <c r="P7792">
        <v>3475.98</v>
      </c>
      <c r="Q7792">
        <v>0.41</v>
      </c>
      <c r="R7792" t="s">
        <v>34</v>
      </c>
    </row>
    <row r="7793" spans="1:18" x14ac:dyDescent="0.25">
      <c r="A7793" t="s">
        <v>16</v>
      </c>
      <c r="B7793">
        <v>1185732</v>
      </c>
      <c r="C7793" s="1">
        <v>43858</v>
      </c>
      <c r="D7793" t="s">
        <v>33</v>
      </c>
      <c r="E7793" t="s">
        <v>169</v>
      </c>
      <c r="F7793" t="s">
        <v>18</v>
      </c>
      <c r="G7793">
        <v>1</v>
      </c>
      <c r="H7793">
        <v>2020</v>
      </c>
      <c r="I7793" t="s">
        <v>19</v>
      </c>
      <c r="J7793" t="s">
        <v>20</v>
      </c>
      <c r="K7793" t="s">
        <v>20</v>
      </c>
      <c r="L7793" t="s">
        <v>28</v>
      </c>
      <c r="M7793">
        <v>31</v>
      </c>
      <c r="N7793">
        <v>240</v>
      </c>
      <c r="O7793">
        <v>7440</v>
      </c>
      <c r="P7793">
        <v>2976</v>
      </c>
      <c r="Q7793">
        <v>0.4</v>
      </c>
      <c r="R7793" t="s">
        <v>34</v>
      </c>
    </row>
    <row r="7794" spans="1:18" x14ac:dyDescent="0.25">
      <c r="A7794" t="s">
        <v>16</v>
      </c>
      <c r="B7794">
        <v>1185732</v>
      </c>
      <c r="C7794" s="1">
        <v>43859</v>
      </c>
      <c r="D7794" t="s">
        <v>17</v>
      </c>
      <c r="E7794" t="s">
        <v>169</v>
      </c>
      <c r="F7794" t="s">
        <v>18</v>
      </c>
      <c r="G7794">
        <v>1</v>
      </c>
      <c r="H7794">
        <v>2020</v>
      </c>
      <c r="I7794" t="s">
        <v>19</v>
      </c>
      <c r="J7794" t="s">
        <v>20</v>
      </c>
      <c r="K7794" t="s">
        <v>20</v>
      </c>
      <c r="L7794" t="s">
        <v>30</v>
      </c>
      <c r="M7794">
        <v>43</v>
      </c>
      <c r="N7794">
        <v>289</v>
      </c>
      <c r="O7794">
        <v>12427</v>
      </c>
      <c r="P7794">
        <v>3976.64</v>
      </c>
      <c r="Q7794">
        <v>0.32</v>
      </c>
      <c r="R7794" t="s">
        <v>34</v>
      </c>
    </row>
    <row r="7795" spans="1:18" x14ac:dyDescent="0.25">
      <c r="A7795" t="s">
        <v>16</v>
      </c>
      <c r="B7795">
        <v>1185732</v>
      </c>
      <c r="C7795" s="1">
        <v>43860</v>
      </c>
      <c r="D7795" t="s">
        <v>23</v>
      </c>
      <c r="E7795" t="s">
        <v>169</v>
      </c>
      <c r="F7795" t="s">
        <v>18</v>
      </c>
      <c r="G7795">
        <v>1</v>
      </c>
      <c r="H7795">
        <v>2020</v>
      </c>
      <c r="I7795" t="s">
        <v>19</v>
      </c>
      <c r="J7795" t="s">
        <v>20</v>
      </c>
      <c r="K7795" t="s">
        <v>20</v>
      </c>
      <c r="L7795" t="s">
        <v>32</v>
      </c>
      <c r="M7795">
        <v>36</v>
      </c>
      <c r="N7795">
        <v>323</v>
      </c>
      <c r="O7795">
        <v>11628</v>
      </c>
      <c r="P7795">
        <v>3139.56</v>
      </c>
      <c r="Q7795">
        <v>0.27</v>
      </c>
      <c r="R7795" t="s">
        <v>34</v>
      </c>
    </row>
    <row r="7796" spans="1:18" x14ac:dyDescent="0.25">
      <c r="A7796" t="s">
        <v>16</v>
      </c>
      <c r="B7796">
        <v>1185732</v>
      </c>
      <c r="C7796" s="1">
        <v>43861</v>
      </c>
      <c r="D7796" t="s">
        <v>25</v>
      </c>
      <c r="E7796" t="s">
        <v>169</v>
      </c>
      <c r="F7796" t="s">
        <v>18</v>
      </c>
      <c r="G7796">
        <v>1</v>
      </c>
      <c r="H7796">
        <v>2020</v>
      </c>
      <c r="I7796" t="s">
        <v>19</v>
      </c>
      <c r="J7796" t="s">
        <v>20</v>
      </c>
      <c r="K7796" t="s">
        <v>20</v>
      </c>
      <c r="L7796" t="s">
        <v>21</v>
      </c>
      <c r="M7796">
        <v>33</v>
      </c>
      <c r="N7796">
        <v>372</v>
      </c>
      <c r="O7796">
        <v>12276</v>
      </c>
      <c r="P7796">
        <v>6629.04</v>
      </c>
      <c r="Q7796">
        <v>0.54</v>
      </c>
      <c r="R7796" t="s">
        <v>34</v>
      </c>
    </row>
    <row r="7797" spans="1:18" x14ac:dyDescent="0.25">
      <c r="A7797" t="s">
        <v>16</v>
      </c>
      <c r="B7797">
        <v>1185732</v>
      </c>
      <c r="C7797" s="1">
        <v>43862</v>
      </c>
      <c r="D7797" t="s">
        <v>27</v>
      </c>
      <c r="E7797" t="s">
        <v>170</v>
      </c>
      <c r="F7797" t="s">
        <v>35</v>
      </c>
      <c r="G7797">
        <v>1</v>
      </c>
      <c r="H7797">
        <v>2020</v>
      </c>
      <c r="I7797" t="s">
        <v>19</v>
      </c>
      <c r="J7797" t="s">
        <v>20</v>
      </c>
      <c r="K7797" t="s">
        <v>20</v>
      </c>
      <c r="L7797" t="s">
        <v>24</v>
      </c>
      <c r="M7797">
        <v>35</v>
      </c>
      <c r="N7797">
        <v>315</v>
      </c>
      <c r="O7797">
        <v>11025</v>
      </c>
      <c r="P7797">
        <v>3638.25</v>
      </c>
      <c r="Q7797">
        <v>0.32999999999999996</v>
      </c>
      <c r="R7797" t="s">
        <v>34</v>
      </c>
    </row>
    <row r="7798" spans="1:18" x14ac:dyDescent="0.25">
      <c r="A7798" t="s">
        <v>16</v>
      </c>
      <c r="B7798">
        <v>1185732</v>
      </c>
      <c r="C7798" s="1">
        <v>43863</v>
      </c>
      <c r="D7798" t="s">
        <v>29</v>
      </c>
      <c r="E7798" t="s">
        <v>170</v>
      </c>
      <c r="F7798" t="s">
        <v>35</v>
      </c>
      <c r="G7798">
        <v>1</v>
      </c>
      <c r="H7798">
        <v>2020</v>
      </c>
      <c r="I7798" t="s">
        <v>19</v>
      </c>
      <c r="J7798" t="s">
        <v>20</v>
      </c>
      <c r="K7798" t="s">
        <v>20</v>
      </c>
      <c r="L7798" t="s">
        <v>26</v>
      </c>
      <c r="M7798">
        <v>28</v>
      </c>
      <c r="N7798">
        <v>315</v>
      </c>
      <c r="O7798">
        <v>8820</v>
      </c>
      <c r="P7798">
        <v>3351.6</v>
      </c>
      <c r="Q7798">
        <v>0.38</v>
      </c>
      <c r="R7798" t="s">
        <v>34</v>
      </c>
    </row>
    <row r="7799" spans="1:18" x14ac:dyDescent="0.25">
      <c r="A7799" t="s">
        <v>16</v>
      </c>
      <c r="B7799">
        <v>1185732</v>
      </c>
      <c r="C7799" s="1">
        <v>43864</v>
      </c>
      <c r="D7799" t="s">
        <v>31</v>
      </c>
      <c r="E7799" t="s">
        <v>169</v>
      </c>
      <c r="F7799" t="s">
        <v>35</v>
      </c>
      <c r="G7799">
        <v>1</v>
      </c>
      <c r="H7799">
        <v>2020</v>
      </c>
      <c r="I7799" t="s">
        <v>19</v>
      </c>
      <c r="J7799" t="s">
        <v>20</v>
      </c>
      <c r="K7799" t="s">
        <v>20</v>
      </c>
      <c r="L7799" t="s">
        <v>28</v>
      </c>
      <c r="M7799">
        <v>31</v>
      </c>
      <c r="N7799">
        <v>289</v>
      </c>
      <c r="O7799">
        <v>8959</v>
      </c>
      <c r="P7799">
        <v>3314.83</v>
      </c>
      <c r="Q7799">
        <v>0.37</v>
      </c>
      <c r="R7799" t="s">
        <v>34</v>
      </c>
    </row>
    <row r="7800" spans="1:18" x14ac:dyDescent="0.25">
      <c r="A7800" t="s">
        <v>16</v>
      </c>
      <c r="B7800">
        <v>1185732</v>
      </c>
      <c r="C7800" s="1">
        <v>43865</v>
      </c>
      <c r="D7800" t="s">
        <v>33</v>
      </c>
      <c r="E7800" t="s">
        <v>169</v>
      </c>
      <c r="F7800" t="s">
        <v>35</v>
      </c>
      <c r="G7800">
        <v>1</v>
      </c>
      <c r="H7800">
        <v>2020</v>
      </c>
      <c r="I7800" t="s">
        <v>19</v>
      </c>
      <c r="J7800" t="s">
        <v>20</v>
      </c>
      <c r="K7800" t="s">
        <v>20</v>
      </c>
      <c r="L7800" t="s">
        <v>30</v>
      </c>
      <c r="M7800">
        <v>44</v>
      </c>
      <c r="N7800">
        <v>281</v>
      </c>
      <c r="O7800">
        <v>12364</v>
      </c>
      <c r="P7800">
        <v>4451.04</v>
      </c>
      <c r="Q7800">
        <v>0.36</v>
      </c>
      <c r="R7800" t="s">
        <v>34</v>
      </c>
    </row>
    <row r="7801" spans="1:18" x14ac:dyDescent="0.25">
      <c r="A7801" t="s">
        <v>16</v>
      </c>
      <c r="B7801">
        <v>1185732</v>
      </c>
      <c r="C7801" s="1">
        <v>43866</v>
      </c>
      <c r="D7801" t="s">
        <v>17</v>
      </c>
      <c r="E7801" t="s">
        <v>169</v>
      </c>
      <c r="F7801" t="s">
        <v>35</v>
      </c>
      <c r="G7801">
        <v>1</v>
      </c>
      <c r="H7801">
        <v>2020</v>
      </c>
      <c r="I7801" t="s">
        <v>19</v>
      </c>
      <c r="J7801" t="s">
        <v>20</v>
      </c>
      <c r="K7801" t="s">
        <v>20</v>
      </c>
      <c r="L7801" t="s">
        <v>32</v>
      </c>
      <c r="M7801">
        <v>39</v>
      </c>
      <c r="N7801">
        <v>333</v>
      </c>
      <c r="O7801">
        <v>12987</v>
      </c>
      <c r="P7801">
        <v>3506.49</v>
      </c>
      <c r="Q7801">
        <v>0.27</v>
      </c>
      <c r="R7801" t="s">
        <v>34</v>
      </c>
    </row>
    <row r="7802" spans="1:18" x14ac:dyDescent="0.25">
      <c r="A7802" t="s">
        <v>16</v>
      </c>
      <c r="B7802">
        <v>1185732</v>
      </c>
      <c r="C7802" s="1">
        <v>43867</v>
      </c>
      <c r="D7802" t="s">
        <v>23</v>
      </c>
      <c r="E7802" t="s">
        <v>169</v>
      </c>
      <c r="F7802" t="s">
        <v>35</v>
      </c>
      <c r="G7802">
        <v>1</v>
      </c>
      <c r="H7802">
        <v>2020</v>
      </c>
      <c r="I7802" t="s">
        <v>19</v>
      </c>
      <c r="J7802" t="s">
        <v>20</v>
      </c>
      <c r="K7802" t="s">
        <v>20</v>
      </c>
      <c r="L7802" t="s">
        <v>21</v>
      </c>
      <c r="M7802">
        <v>44</v>
      </c>
      <c r="N7802">
        <v>366</v>
      </c>
      <c r="O7802">
        <v>16104</v>
      </c>
      <c r="P7802">
        <v>8374.08</v>
      </c>
      <c r="Q7802">
        <v>0.52</v>
      </c>
      <c r="R7802" t="s">
        <v>34</v>
      </c>
    </row>
    <row r="7803" spans="1:18" x14ac:dyDescent="0.25">
      <c r="A7803" t="s">
        <v>16</v>
      </c>
      <c r="B7803">
        <v>1185732</v>
      </c>
      <c r="C7803" s="1">
        <v>43868</v>
      </c>
      <c r="D7803" t="s">
        <v>25</v>
      </c>
      <c r="E7803" t="s">
        <v>169</v>
      </c>
      <c r="F7803" t="s">
        <v>35</v>
      </c>
      <c r="G7803">
        <v>1</v>
      </c>
      <c r="H7803">
        <v>2020</v>
      </c>
      <c r="I7803" t="s">
        <v>19</v>
      </c>
      <c r="J7803" t="s">
        <v>20</v>
      </c>
      <c r="K7803" t="s">
        <v>20</v>
      </c>
      <c r="L7803" t="s">
        <v>24</v>
      </c>
      <c r="M7803">
        <v>37</v>
      </c>
      <c r="N7803">
        <v>296</v>
      </c>
      <c r="O7803">
        <v>10952</v>
      </c>
      <c r="P7803">
        <v>3833.2</v>
      </c>
      <c r="Q7803">
        <v>0.35</v>
      </c>
      <c r="R7803" t="s">
        <v>34</v>
      </c>
    </row>
    <row r="7804" spans="1:18" x14ac:dyDescent="0.25">
      <c r="A7804" t="s">
        <v>16</v>
      </c>
      <c r="B7804">
        <v>1185732</v>
      </c>
      <c r="C7804" s="1">
        <v>43869</v>
      </c>
      <c r="D7804" t="s">
        <v>27</v>
      </c>
      <c r="E7804" t="s">
        <v>170</v>
      </c>
      <c r="F7804" t="s">
        <v>35</v>
      </c>
      <c r="G7804">
        <v>1</v>
      </c>
      <c r="H7804">
        <v>2020</v>
      </c>
      <c r="I7804" t="s">
        <v>19</v>
      </c>
      <c r="J7804" t="s">
        <v>20</v>
      </c>
      <c r="K7804" t="s">
        <v>20</v>
      </c>
      <c r="L7804" t="s">
        <v>26</v>
      </c>
      <c r="M7804">
        <v>36</v>
      </c>
      <c r="N7804">
        <v>288</v>
      </c>
      <c r="O7804">
        <v>10368</v>
      </c>
      <c r="P7804">
        <v>4354.5600000000004</v>
      </c>
      <c r="Q7804">
        <v>0.42</v>
      </c>
      <c r="R7804" t="s">
        <v>34</v>
      </c>
    </row>
    <row r="7805" spans="1:18" x14ac:dyDescent="0.25">
      <c r="A7805" t="s">
        <v>16</v>
      </c>
      <c r="B7805">
        <v>1185732</v>
      </c>
      <c r="C7805" s="1">
        <v>43870</v>
      </c>
      <c r="D7805" t="s">
        <v>29</v>
      </c>
      <c r="E7805" t="s">
        <v>170</v>
      </c>
      <c r="F7805" t="s">
        <v>35</v>
      </c>
      <c r="G7805">
        <v>1</v>
      </c>
      <c r="H7805">
        <v>2020</v>
      </c>
      <c r="I7805" t="s">
        <v>19</v>
      </c>
      <c r="J7805" t="s">
        <v>20</v>
      </c>
      <c r="K7805" t="s">
        <v>20</v>
      </c>
      <c r="L7805" t="s">
        <v>28</v>
      </c>
      <c r="M7805">
        <v>33</v>
      </c>
      <c r="N7805">
        <v>289</v>
      </c>
      <c r="O7805">
        <v>9537</v>
      </c>
      <c r="P7805">
        <v>3814.8</v>
      </c>
      <c r="Q7805">
        <v>0.4</v>
      </c>
      <c r="R7805" t="s">
        <v>34</v>
      </c>
    </row>
    <row r="7806" spans="1:18" x14ac:dyDescent="0.25">
      <c r="A7806" t="s">
        <v>16</v>
      </c>
      <c r="B7806">
        <v>1185732</v>
      </c>
      <c r="C7806" s="1">
        <v>43871</v>
      </c>
      <c r="D7806" t="s">
        <v>31</v>
      </c>
      <c r="E7806" t="s">
        <v>169</v>
      </c>
      <c r="F7806" t="s">
        <v>35</v>
      </c>
      <c r="G7806">
        <v>1</v>
      </c>
      <c r="H7806">
        <v>2020</v>
      </c>
      <c r="I7806" t="s">
        <v>19</v>
      </c>
      <c r="J7806" t="s">
        <v>20</v>
      </c>
      <c r="K7806" t="s">
        <v>20</v>
      </c>
      <c r="L7806" t="s">
        <v>30</v>
      </c>
      <c r="M7806">
        <v>47</v>
      </c>
      <c r="N7806">
        <v>280</v>
      </c>
      <c r="O7806">
        <v>13160</v>
      </c>
      <c r="P7806">
        <v>4606</v>
      </c>
      <c r="Q7806">
        <v>0.35</v>
      </c>
      <c r="R7806" t="s">
        <v>34</v>
      </c>
    </row>
    <row r="7807" spans="1:18" x14ac:dyDescent="0.25">
      <c r="A7807" t="s">
        <v>16</v>
      </c>
      <c r="B7807">
        <v>1185732</v>
      </c>
      <c r="C7807" s="1">
        <v>43893</v>
      </c>
      <c r="D7807" t="s">
        <v>33</v>
      </c>
      <c r="E7807" t="s">
        <v>169</v>
      </c>
      <c r="F7807" t="s">
        <v>36</v>
      </c>
      <c r="G7807">
        <v>1</v>
      </c>
      <c r="H7807">
        <v>2020</v>
      </c>
      <c r="I7807" t="s">
        <v>19</v>
      </c>
      <c r="J7807" t="s">
        <v>20</v>
      </c>
      <c r="K7807" t="s">
        <v>20</v>
      </c>
      <c r="L7807" t="s">
        <v>32</v>
      </c>
      <c r="M7807">
        <v>44</v>
      </c>
      <c r="N7807">
        <v>320</v>
      </c>
      <c r="O7807">
        <v>14080</v>
      </c>
      <c r="P7807">
        <v>4083.2</v>
      </c>
      <c r="Q7807">
        <v>0.28999999999999998</v>
      </c>
      <c r="R7807" t="s">
        <v>34</v>
      </c>
    </row>
    <row r="7808" spans="1:18" x14ac:dyDescent="0.25">
      <c r="A7808" t="s">
        <v>16</v>
      </c>
      <c r="B7808">
        <v>1185732</v>
      </c>
      <c r="C7808" s="1">
        <v>43894</v>
      </c>
      <c r="D7808" t="s">
        <v>17</v>
      </c>
      <c r="E7808" t="s">
        <v>169</v>
      </c>
      <c r="F7808" t="s">
        <v>36</v>
      </c>
      <c r="G7808">
        <v>1</v>
      </c>
      <c r="H7808">
        <v>2020</v>
      </c>
      <c r="I7808" t="s">
        <v>19</v>
      </c>
      <c r="J7808" t="s">
        <v>20</v>
      </c>
      <c r="K7808" t="s">
        <v>20</v>
      </c>
      <c r="L7808" t="s">
        <v>21</v>
      </c>
      <c r="M7808">
        <v>47</v>
      </c>
      <c r="N7808">
        <v>400</v>
      </c>
      <c r="O7808">
        <v>18800</v>
      </c>
      <c r="P7808">
        <v>9776</v>
      </c>
      <c r="Q7808">
        <v>0.52</v>
      </c>
      <c r="R7808" t="s">
        <v>34</v>
      </c>
    </row>
    <row r="7809" spans="1:18" x14ac:dyDescent="0.25">
      <c r="A7809" t="s">
        <v>16</v>
      </c>
      <c r="B7809">
        <v>1185732</v>
      </c>
      <c r="C7809" s="1">
        <v>43895</v>
      </c>
      <c r="D7809" t="s">
        <v>23</v>
      </c>
      <c r="E7809" t="s">
        <v>169</v>
      </c>
      <c r="F7809" t="s">
        <v>36</v>
      </c>
      <c r="G7809">
        <v>1</v>
      </c>
      <c r="H7809">
        <v>2020</v>
      </c>
      <c r="I7809" t="s">
        <v>19</v>
      </c>
      <c r="J7809" t="s">
        <v>20</v>
      </c>
      <c r="K7809" t="s">
        <v>20</v>
      </c>
      <c r="L7809" t="s">
        <v>24</v>
      </c>
      <c r="M7809">
        <v>41</v>
      </c>
      <c r="N7809">
        <v>340</v>
      </c>
      <c r="O7809">
        <v>13940</v>
      </c>
      <c r="P7809">
        <v>4739.6000000000004</v>
      </c>
      <c r="Q7809">
        <v>0.33999999999999997</v>
      </c>
      <c r="R7809" t="s">
        <v>34</v>
      </c>
    </row>
    <row r="7810" spans="1:18" x14ac:dyDescent="0.25">
      <c r="A7810" t="s">
        <v>16</v>
      </c>
      <c r="B7810">
        <v>1185732</v>
      </c>
      <c r="C7810" s="1">
        <v>43896</v>
      </c>
      <c r="D7810" t="s">
        <v>25</v>
      </c>
      <c r="E7810" t="s">
        <v>169</v>
      </c>
      <c r="F7810" t="s">
        <v>36</v>
      </c>
      <c r="G7810">
        <v>1</v>
      </c>
      <c r="H7810">
        <v>2020</v>
      </c>
      <c r="I7810" t="s">
        <v>19</v>
      </c>
      <c r="J7810" t="s">
        <v>20</v>
      </c>
      <c r="K7810" t="s">
        <v>20</v>
      </c>
      <c r="L7810" t="s">
        <v>26</v>
      </c>
      <c r="M7810">
        <v>37</v>
      </c>
      <c r="N7810">
        <v>296</v>
      </c>
      <c r="O7810">
        <v>10952</v>
      </c>
      <c r="P7810">
        <v>4490.32</v>
      </c>
      <c r="Q7810">
        <v>0.41</v>
      </c>
      <c r="R7810" t="s">
        <v>34</v>
      </c>
    </row>
    <row r="7811" spans="1:18" x14ac:dyDescent="0.25">
      <c r="A7811" t="s">
        <v>16</v>
      </c>
      <c r="B7811">
        <v>1185732</v>
      </c>
      <c r="C7811" s="1">
        <v>43897</v>
      </c>
      <c r="D7811" t="s">
        <v>27</v>
      </c>
      <c r="E7811" t="s">
        <v>170</v>
      </c>
      <c r="F7811" t="s">
        <v>36</v>
      </c>
      <c r="G7811">
        <v>1</v>
      </c>
      <c r="H7811">
        <v>2020</v>
      </c>
      <c r="I7811" t="s">
        <v>19</v>
      </c>
      <c r="J7811" t="s">
        <v>20</v>
      </c>
      <c r="K7811" t="s">
        <v>20</v>
      </c>
      <c r="L7811" t="s">
        <v>28</v>
      </c>
      <c r="M7811">
        <v>38</v>
      </c>
      <c r="N7811">
        <v>297</v>
      </c>
      <c r="O7811">
        <v>11286</v>
      </c>
      <c r="P7811">
        <v>4288.68</v>
      </c>
      <c r="Q7811">
        <v>0.38</v>
      </c>
      <c r="R7811" t="s">
        <v>34</v>
      </c>
    </row>
    <row r="7812" spans="1:18" x14ac:dyDescent="0.25">
      <c r="A7812" t="s">
        <v>16</v>
      </c>
      <c r="B7812">
        <v>1185732</v>
      </c>
      <c r="C7812" s="1">
        <v>43898</v>
      </c>
      <c r="D7812" t="s">
        <v>29</v>
      </c>
      <c r="E7812" t="s">
        <v>170</v>
      </c>
      <c r="F7812" t="s">
        <v>36</v>
      </c>
      <c r="G7812">
        <v>1</v>
      </c>
      <c r="H7812">
        <v>2020</v>
      </c>
      <c r="I7812" t="s">
        <v>19</v>
      </c>
      <c r="J7812" t="s">
        <v>20</v>
      </c>
      <c r="K7812" t="s">
        <v>20</v>
      </c>
      <c r="L7812" t="s">
        <v>30</v>
      </c>
      <c r="M7812">
        <v>45</v>
      </c>
      <c r="N7812">
        <v>288</v>
      </c>
      <c r="O7812">
        <v>12960</v>
      </c>
      <c r="P7812">
        <v>4406.3999999999996</v>
      </c>
      <c r="Q7812">
        <v>0.33999999999999997</v>
      </c>
      <c r="R7812" t="s">
        <v>34</v>
      </c>
    </row>
    <row r="7813" spans="1:18" x14ac:dyDescent="0.25">
      <c r="A7813" t="s">
        <v>16</v>
      </c>
      <c r="B7813">
        <v>1185732</v>
      </c>
      <c r="C7813" s="1">
        <v>43899</v>
      </c>
      <c r="D7813" t="s">
        <v>31</v>
      </c>
      <c r="E7813" t="s">
        <v>169</v>
      </c>
      <c r="F7813" t="s">
        <v>36</v>
      </c>
      <c r="G7813">
        <v>1</v>
      </c>
      <c r="H7813">
        <v>2020</v>
      </c>
      <c r="I7813" t="s">
        <v>19</v>
      </c>
      <c r="J7813" t="s">
        <v>20</v>
      </c>
      <c r="K7813" t="s">
        <v>20</v>
      </c>
      <c r="L7813" t="s">
        <v>32</v>
      </c>
      <c r="M7813">
        <v>46</v>
      </c>
      <c r="N7813">
        <v>347</v>
      </c>
      <c r="O7813">
        <v>15962</v>
      </c>
      <c r="P7813">
        <v>5107.84</v>
      </c>
      <c r="Q7813">
        <v>0.32</v>
      </c>
      <c r="R7813" t="s">
        <v>34</v>
      </c>
    </row>
    <row r="7814" spans="1:18" x14ac:dyDescent="0.25">
      <c r="A7814" t="s">
        <v>16</v>
      </c>
      <c r="B7814">
        <v>1185732</v>
      </c>
      <c r="C7814" s="1">
        <v>43900</v>
      </c>
      <c r="D7814" t="s">
        <v>33</v>
      </c>
      <c r="E7814" t="s">
        <v>169</v>
      </c>
      <c r="F7814" t="s">
        <v>36</v>
      </c>
      <c r="G7814">
        <v>1</v>
      </c>
      <c r="H7814">
        <v>2020</v>
      </c>
      <c r="I7814" t="s">
        <v>19</v>
      </c>
      <c r="J7814" t="s">
        <v>20</v>
      </c>
      <c r="K7814" t="s">
        <v>20</v>
      </c>
      <c r="L7814" t="s">
        <v>21</v>
      </c>
      <c r="M7814">
        <v>44</v>
      </c>
      <c r="N7814">
        <v>434</v>
      </c>
      <c r="O7814">
        <v>19096</v>
      </c>
      <c r="P7814">
        <v>9929.92</v>
      </c>
      <c r="Q7814">
        <v>0.52</v>
      </c>
      <c r="R7814" t="s">
        <v>34</v>
      </c>
    </row>
    <row r="7815" spans="1:18" x14ac:dyDescent="0.25">
      <c r="A7815" t="s">
        <v>16</v>
      </c>
      <c r="B7815">
        <v>1185732</v>
      </c>
      <c r="C7815" s="1">
        <v>43901</v>
      </c>
      <c r="D7815" t="s">
        <v>17</v>
      </c>
      <c r="E7815" t="s">
        <v>169</v>
      </c>
      <c r="F7815" t="s">
        <v>36</v>
      </c>
      <c r="G7815">
        <v>1</v>
      </c>
      <c r="H7815">
        <v>2020</v>
      </c>
      <c r="I7815" t="s">
        <v>19</v>
      </c>
      <c r="J7815" t="s">
        <v>20</v>
      </c>
      <c r="K7815" t="s">
        <v>20</v>
      </c>
      <c r="L7815" t="s">
        <v>24</v>
      </c>
      <c r="M7815">
        <v>41</v>
      </c>
      <c r="N7815">
        <v>318</v>
      </c>
      <c r="O7815">
        <v>13038</v>
      </c>
      <c r="P7815">
        <v>4824.0600000000004</v>
      </c>
      <c r="Q7815">
        <v>0.37</v>
      </c>
      <c r="R7815" t="s">
        <v>34</v>
      </c>
    </row>
    <row r="7816" spans="1:18" x14ac:dyDescent="0.25">
      <c r="A7816" t="s">
        <v>16</v>
      </c>
      <c r="B7816">
        <v>1185732</v>
      </c>
      <c r="C7816" s="1">
        <v>43902</v>
      </c>
      <c r="D7816" t="s">
        <v>23</v>
      </c>
      <c r="E7816" t="s">
        <v>169</v>
      </c>
      <c r="F7816" t="s">
        <v>36</v>
      </c>
      <c r="G7816">
        <v>1</v>
      </c>
      <c r="H7816">
        <v>2020</v>
      </c>
      <c r="I7816" t="s">
        <v>19</v>
      </c>
      <c r="J7816" t="s">
        <v>20</v>
      </c>
      <c r="K7816" t="s">
        <v>20</v>
      </c>
      <c r="L7816" t="s">
        <v>26</v>
      </c>
      <c r="M7816">
        <v>35</v>
      </c>
      <c r="N7816">
        <v>295</v>
      </c>
      <c r="O7816">
        <v>10325</v>
      </c>
      <c r="P7816">
        <v>4336.5</v>
      </c>
      <c r="Q7816">
        <v>0.42</v>
      </c>
      <c r="R7816" t="s">
        <v>34</v>
      </c>
    </row>
    <row r="7817" spans="1:18" x14ac:dyDescent="0.25">
      <c r="A7817" t="s">
        <v>16</v>
      </c>
      <c r="B7817">
        <v>1185732</v>
      </c>
      <c r="C7817" s="1">
        <v>43903</v>
      </c>
      <c r="D7817" t="s">
        <v>25</v>
      </c>
      <c r="E7817" t="s">
        <v>169</v>
      </c>
      <c r="F7817" t="s">
        <v>36</v>
      </c>
      <c r="G7817">
        <v>1</v>
      </c>
      <c r="H7817">
        <v>2020</v>
      </c>
      <c r="I7817" t="s">
        <v>19</v>
      </c>
      <c r="J7817" t="s">
        <v>20</v>
      </c>
      <c r="K7817" t="s">
        <v>20</v>
      </c>
      <c r="L7817" t="s">
        <v>28</v>
      </c>
      <c r="M7817">
        <v>35</v>
      </c>
      <c r="N7817">
        <v>270</v>
      </c>
      <c r="O7817">
        <v>9450</v>
      </c>
      <c r="P7817">
        <v>3496.5</v>
      </c>
      <c r="Q7817">
        <v>0.37</v>
      </c>
      <c r="R7817" t="s">
        <v>34</v>
      </c>
    </row>
    <row r="7818" spans="1:18" x14ac:dyDescent="0.25">
      <c r="A7818" t="s">
        <v>16</v>
      </c>
      <c r="B7818">
        <v>1185732</v>
      </c>
      <c r="C7818" s="1">
        <v>43904</v>
      </c>
      <c r="D7818" t="s">
        <v>27</v>
      </c>
      <c r="E7818" t="s">
        <v>170</v>
      </c>
      <c r="F7818" t="s">
        <v>36</v>
      </c>
      <c r="G7818">
        <v>1</v>
      </c>
      <c r="H7818">
        <v>2020</v>
      </c>
      <c r="I7818" t="s">
        <v>19</v>
      </c>
      <c r="J7818" t="s">
        <v>20</v>
      </c>
      <c r="K7818" t="s">
        <v>20</v>
      </c>
      <c r="L7818" t="s">
        <v>30</v>
      </c>
      <c r="M7818">
        <v>46</v>
      </c>
      <c r="N7818">
        <v>278</v>
      </c>
      <c r="O7818">
        <v>12788</v>
      </c>
      <c r="P7818">
        <v>4347.92</v>
      </c>
      <c r="Q7818">
        <v>0.33999999999999997</v>
      </c>
      <c r="R7818" t="s">
        <v>34</v>
      </c>
    </row>
    <row r="7819" spans="1:18" x14ac:dyDescent="0.25">
      <c r="A7819" t="s">
        <v>16</v>
      </c>
      <c r="B7819">
        <v>1185732</v>
      </c>
      <c r="C7819" s="1">
        <v>43905</v>
      </c>
      <c r="D7819" t="s">
        <v>29</v>
      </c>
      <c r="E7819" t="s">
        <v>170</v>
      </c>
      <c r="F7819" t="s">
        <v>36</v>
      </c>
      <c r="G7819">
        <v>1</v>
      </c>
      <c r="H7819">
        <v>2020</v>
      </c>
      <c r="I7819" t="s">
        <v>19</v>
      </c>
      <c r="J7819" t="s">
        <v>20</v>
      </c>
      <c r="K7819" t="s">
        <v>20</v>
      </c>
      <c r="L7819" t="s">
        <v>32</v>
      </c>
      <c r="M7819">
        <v>47</v>
      </c>
      <c r="N7819">
        <v>352</v>
      </c>
      <c r="O7819">
        <v>16544</v>
      </c>
      <c r="P7819">
        <v>4466.88</v>
      </c>
      <c r="Q7819">
        <v>0.27</v>
      </c>
      <c r="R7819" t="s">
        <v>34</v>
      </c>
    </row>
    <row r="7820" spans="1:18" x14ac:dyDescent="0.25">
      <c r="A7820" t="s">
        <v>16</v>
      </c>
      <c r="B7820">
        <v>1185732</v>
      </c>
      <c r="C7820" s="1">
        <v>43906</v>
      </c>
      <c r="D7820" t="s">
        <v>31</v>
      </c>
      <c r="E7820" t="s">
        <v>169</v>
      </c>
      <c r="F7820" t="s">
        <v>36</v>
      </c>
      <c r="G7820">
        <v>1</v>
      </c>
      <c r="H7820">
        <v>2020</v>
      </c>
      <c r="I7820" t="s">
        <v>19</v>
      </c>
      <c r="J7820" t="s">
        <v>20</v>
      </c>
      <c r="K7820" t="s">
        <v>20</v>
      </c>
      <c r="L7820" t="s">
        <v>21</v>
      </c>
      <c r="M7820">
        <v>41</v>
      </c>
      <c r="N7820">
        <v>375</v>
      </c>
      <c r="O7820">
        <v>15375</v>
      </c>
      <c r="P7820">
        <v>7995</v>
      </c>
      <c r="Q7820">
        <v>0.52</v>
      </c>
      <c r="R7820" t="s">
        <v>34</v>
      </c>
    </row>
    <row r="7821" spans="1:18" x14ac:dyDescent="0.25">
      <c r="A7821" t="s">
        <v>16</v>
      </c>
      <c r="B7821">
        <v>1185732</v>
      </c>
      <c r="C7821" s="1">
        <v>43907</v>
      </c>
      <c r="D7821" t="s">
        <v>33</v>
      </c>
      <c r="E7821" t="s">
        <v>169</v>
      </c>
      <c r="F7821" t="s">
        <v>36</v>
      </c>
      <c r="G7821">
        <v>1</v>
      </c>
      <c r="H7821">
        <v>2020</v>
      </c>
      <c r="I7821" t="s">
        <v>19</v>
      </c>
      <c r="J7821" t="s">
        <v>20</v>
      </c>
      <c r="K7821" t="s">
        <v>20</v>
      </c>
      <c r="L7821" t="s">
        <v>24</v>
      </c>
      <c r="M7821">
        <v>37</v>
      </c>
      <c r="N7821">
        <v>359</v>
      </c>
      <c r="O7821">
        <v>13283</v>
      </c>
      <c r="P7821">
        <v>4516.22</v>
      </c>
      <c r="Q7821">
        <v>0.33999999999999997</v>
      </c>
      <c r="R7821" t="s">
        <v>34</v>
      </c>
    </row>
    <row r="7822" spans="1:18" x14ac:dyDescent="0.25">
      <c r="A7822" t="s">
        <v>16</v>
      </c>
      <c r="B7822">
        <v>1185732</v>
      </c>
      <c r="C7822" s="1">
        <v>43908</v>
      </c>
      <c r="D7822" t="s">
        <v>17</v>
      </c>
      <c r="E7822" t="s">
        <v>169</v>
      </c>
      <c r="F7822" t="s">
        <v>36</v>
      </c>
      <c r="G7822">
        <v>1</v>
      </c>
      <c r="H7822">
        <v>2020</v>
      </c>
      <c r="I7822" t="s">
        <v>19</v>
      </c>
      <c r="J7822" t="s">
        <v>20</v>
      </c>
      <c r="K7822" t="s">
        <v>20</v>
      </c>
      <c r="L7822" t="s">
        <v>26</v>
      </c>
      <c r="M7822">
        <v>37</v>
      </c>
      <c r="N7822">
        <v>314</v>
      </c>
      <c r="O7822">
        <v>11618</v>
      </c>
      <c r="P7822">
        <v>4298.66</v>
      </c>
      <c r="Q7822">
        <v>0.37</v>
      </c>
      <c r="R7822" t="s">
        <v>34</v>
      </c>
    </row>
    <row r="7823" spans="1:18" x14ac:dyDescent="0.25">
      <c r="A7823" t="s">
        <v>16</v>
      </c>
      <c r="B7823">
        <v>1185732</v>
      </c>
      <c r="C7823" s="1">
        <v>43921</v>
      </c>
      <c r="D7823" t="s">
        <v>33</v>
      </c>
      <c r="E7823" t="s">
        <v>169</v>
      </c>
      <c r="F7823" t="s">
        <v>36</v>
      </c>
      <c r="G7823">
        <v>1</v>
      </c>
      <c r="H7823">
        <v>2020</v>
      </c>
      <c r="I7823" t="s">
        <v>19</v>
      </c>
      <c r="J7823" t="s">
        <v>20</v>
      </c>
      <c r="K7823" t="s">
        <v>20</v>
      </c>
      <c r="L7823" t="s">
        <v>28</v>
      </c>
      <c r="M7823">
        <v>40</v>
      </c>
      <c r="N7823">
        <v>324</v>
      </c>
      <c r="O7823">
        <v>12960</v>
      </c>
      <c r="P7823">
        <v>5184</v>
      </c>
      <c r="Q7823">
        <v>0.4</v>
      </c>
      <c r="R7823" t="s">
        <v>34</v>
      </c>
    </row>
    <row r="7824" spans="1:18" x14ac:dyDescent="0.25">
      <c r="A7824" t="s">
        <v>37</v>
      </c>
      <c r="B7824">
        <v>1185732</v>
      </c>
      <c r="C7824" s="1">
        <v>43938</v>
      </c>
      <c r="D7824" t="s">
        <v>25</v>
      </c>
      <c r="E7824" t="s">
        <v>169</v>
      </c>
      <c r="F7824" t="s">
        <v>38</v>
      </c>
      <c r="G7824">
        <v>2</v>
      </c>
      <c r="H7824">
        <v>2020</v>
      </c>
      <c r="I7824" t="s">
        <v>19</v>
      </c>
      <c r="J7824" t="s">
        <v>20</v>
      </c>
      <c r="K7824" t="s">
        <v>20</v>
      </c>
      <c r="L7824" t="s">
        <v>30</v>
      </c>
      <c r="M7824">
        <v>43</v>
      </c>
      <c r="N7824">
        <v>279</v>
      </c>
      <c r="O7824">
        <v>11997</v>
      </c>
      <c r="P7824">
        <v>3959.01</v>
      </c>
      <c r="Q7824">
        <v>0.32999999999999996</v>
      </c>
      <c r="R7824" t="s">
        <v>34</v>
      </c>
    </row>
    <row r="7825" spans="1:18" x14ac:dyDescent="0.25">
      <c r="A7825" t="s">
        <v>37</v>
      </c>
      <c r="B7825">
        <v>1185732</v>
      </c>
      <c r="C7825" s="1">
        <v>43939</v>
      </c>
      <c r="D7825" t="s">
        <v>27</v>
      </c>
      <c r="E7825" t="s">
        <v>170</v>
      </c>
      <c r="F7825" t="s">
        <v>38</v>
      </c>
      <c r="G7825">
        <v>2</v>
      </c>
      <c r="H7825">
        <v>2020</v>
      </c>
      <c r="I7825" t="s">
        <v>19</v>
      </c>
      <c r="J7825" t="s">
        <v>20</v>
      </c>
      <c r="K7825" t="s">
        <v>20</v>
      </c>
      <c r="L7825" t="s">
        <v>32</v>
      </c>
      <c r="M7825">
        <v>48</v>
      </c>
      <c r="N7825">
        <v>355</v>
      </c>
      <c r="O7825">
        <v>17040</v>
      </c>
      <c r="P7825">
        <v>5112</v>
      </c>
      <c r="Q7825">
        <v>0.3</v>
      </c>
      <c r="R7825" t="s">
        <v>34</v>
      </c>
    </row>
    <row r="7826" spans="1:18" x14ac:dyDescent="0.25">
      <c r="A7826" t="s">
        <v>37</v>
      </c>
      <c r="B7826">
        <v>1185732</v>
      </c>
      <c r="C7826" s="1">
        <v>43940</v>
      </c>
      <c r="D7826" t="s">
        <v>29</v>
      </c>
      <c r="E7826" t="s">
        <v>170</v>
      </c>
      <c r="F7826" t="s">
        <v>38</v>
      </c>
      <c r="G7826">
        <v>2</v>
      </c>
      <c r="H7826">
        <v>2020</v>
      </c>
      <c r="I7826" t="s">
        <v>19</v>
      </c>
      <c r="J7826" t="s">
        <v>20</v>
      </c>
      <c r="K7826" t="s">
        <v>20</v>
      </c>
      <c r="L7826" t="s">
        <v>21</v>
      </c>
      <c r="M7826">
        <v>39</v>
      </c>
      <c r="N7826">
        <v>408</v>
      </c>
      <c r="O7826">
        <v>15912</v>
      </c>
      <c r="P7826">
        <v>8751.6</v>
      </c>
      <c r="Q7826">
        <v>0.55000000000000004</v>
      </c>
      <c r="R7826" t="s">
        <v>34</v>
      </c>
    </row>
    <row r="7827" spans="1:18" x14ac:dyDescent="0.25">
      <c r="A7827" t="s">
        <v>37</v>
      </c>
      <c r="B7827">
        <v>1185732</v>
      </c>
      <c r="C7827" s="1">
        <v>43941</v>
      </c>
      <c r="D7827" t="s">
        <v>31</v>
      </c>
      <c r="E7827" t="s">
        <v>169</v>
      </c>
      <c r="F7827" t="s">
        <v>38</v>
      </c>
      <c r="G7827">
        <v>2</v>
      </c>
      <c r="H7827">
        <v>2020</v>
      </c>
      <c r="I7827" t="s">
        <v>19</v>
      </c>
      <c r="J7827" t="s">
        <v>20</v>
      </c>
      <c r="K7827" t="s">
        <v>20</v>
      </c>
      <c r="L7827" t="s">
        <v>24</v>
      </c>
      <c r="M7827">
        <v>43</v>
      </c>
      <c r="N7827">
        <v>350</v>
      </c>
      <c r="O7827">
        <v>15050</v>
      </c>
      <c r="P7827">
        <v>4966.5</v>
      </c>
      <c r="Q7827">
        <v>0.32999999999999996</v>
      </c>
      <c r="R7827" t="s">
        <v>34</v>
      </c>
    </row>
    <row r="7828" spans="1:18" x14ac:dyDescent="0.25">
      <c r="A7828" t="s">
        <v>37</v>
      </c>
      <c r="B7828">
        <v>1185732</v>
      </c>
      <c r="C7828" s="1">
        <v>43942</v>
      </c>
      <c r="D7828" t="s">
        <v>33</v>
      </c>
      <c r="E7828" t="s">
        <v>169</v>
      </c>
      <c r="F7828" t="s">
        <v>38</v>
      </c>
      <c r="G7828">
        <v>2</v>
      </c>
      <c r="H7828">
        <v>2020</v>
      </c>
      <c r="I7828" t="s">
        <v>19</v>
      </c>
      <c r="J7828" t="s">
        <v>20</v>
      </c>
      <c r="K7828" t="s">
        <v>20</v>
      </c>
      <c r="L7828" t="s">
        <v>26</v>
      </c>
      <c r="M7828">
        <v>36</v>
      </c>
      <c r="N7828">
        <v>315</v>
      </c>
      <c r="O7828">
        <v>11340</v>
      </c>
      <c r="P7828">
        <v>4422.6000000000004</v>
      </c>
      <c r="Q7828">
        <v>0.39</v>
      </c>
      <c r="R7828" t="s">
        <v>34</v>
      </c>
    </row>
    <row r="7829" spans="1:18" x14ac:dyDescent="0.25">
      <c r="A7829" t="s">
        <v>37</v>
      </c>
      <c r="B7829">
        <v>1185732</v>
      </c>
      <c r="C7829" s="1">
        <v>43943</v>
      </c>
      <c r="D7829" t="s">
        <v>17</v>
      </c>
      <c r="E7829" t="s">
        <v>169</v>
      </c>
      <c r="F7829" t="s">
        <v>38</v>
      </c>
      <c r="G7829">
        <v>2</v>
      </c>
      <c r="H7829">
        <v>2020</v>
      </c>
      <c r="I7829" t="s">
        <v>19</v>
      </c>
      <c r="J7829" t="s">
        <v>20</v>
      </c>
      <c r="K7829" t="s">
        <v>20</v>
      </c>
      <c r="L7829" t="s">
        <v>28</v>
      </c>
      <c r="M7829">
        <v>34</v>
      </c>
      <c r="N7829">
        <v>306</v>
      </c>
      <c r="O7829">
        <v>10404</v>
      </c>
      <c r="P7829">
        <v>4057.56</v>
      </c>
      <c r="Q7829">
        <v>0.39</v>
      </c>
      <c r="R7829" t="s">
        <v>34</v>
      </c>
    </row>
    <row r="7830" spans="1:18" x14ac:dyDescent="0.25">
      <c r="A7830" t="s">
        <v>37</v>
      </c>
      <c r="B7830">
        <v>1185732</v>
      </c>
      <c r="C7830" s="1">
        <v>43944</v>
      </c>
      <c r="D7830" t="s">
        <v>23</v>
      </c>
      <c r="E7830" t="s">
        <v>169</v>
      </c>
      <c r="F7830" t="s">
        <v>38</v>
      </c>
      <c r="G7830">
        <v>2</v>
      </c>
      <c r="H7830">
        <v>2020</v>
      </c>
      <c r="I7830" t="s">
        <v>19</v>
      </c>
      <c r="J7830" t="s">
        <v>20</v>
      </c>
      <c r="K7830" t="s">
        <v>20</v>
      </c>
      <c r="L7830" t="s">
        <v>30</v>
      </c>
      <c r="M7830">
        <v>44</v>
      </c>
      <c r="N7830">
        <v>315</v>
      </c>
      <c r="O7830">
        <v>13860</v>
      </c>
      <c r="P7830">
        <v>5128.2</v>
      </c>
      <c r="Q7830">
        <v>0.37</v>
      </c>
      <c r="R7830" t="s">
        <v>34</v>
      </c>
    </row>
    <row r="7831" spans="1:18" x14ac:dyDescent="0.25">
      <c r="A7831" t="s">
        <v>37</v>
      </c>
      <c r="B7831">
        <v>1185732</v>
      </c>
      <c r="C7831" s="1">
        <v>43945</v>
      </c>
      <c r="D7831" t="s">
        <v>25</v>
      </c>
      <c r="E7831" t="s">
        <v>169</v>
      </c>
      <c r="F7831" t="s">
        <v>38</v>
      </c>
      <c r="G7831">
        <v>2</v>
      </c>
      <c r="H7831">
        <v>2020</v>
      </c>
      <c r="I7831" t="s">
        <v>19</v>
      </c>
      <c r="J7831" t="s">
        <v>20</v>
      </c>
      <c r="K7831" t="s">
        <v>20</v>
      </c>
      <c r="L7831" t="s">
        <v>32</v>
      </c>
      <c r="M7831">
        <v>45</v>
      </c>
      <c r="N7831">
        <v>350</v>
      </c>
      <c r="O7831">
        <v>15750</v>
      </c>
      <c r="P7831">
        <v>4725</v>
      </c>
      <c r="Q7831">
        <v>0.3</v>
      </c>
      <c r="R7831" t="s">
        <v>34</v>
      </c>
    </row>
    <row r="7832" spans="1:18" x14ac:dyDescent="0.25">
      <c r="A7832" t="s">
        <v>37</v>
      </c>
      <c r="B7832">
        <v>1185732</v>
      </c>
      <c r="C7832" s="1">
        <v>43946</v>
      </c>
      <c r="D7832" t="s">
        <v>27</v>
      </c>
      <c r="E7832" t="s">
        <v>170</v>
      </c>
      <c r="F7832" t="s">
        <v>38</v>
      </c>
      <c r="G7832">
        <v>2</v>
      </c>
      <c r="H7832">
        <v>2020</v>
      </c>
      <c r="I7832" t="s">
        <v>19</v>
      </c>
      <c r="J7832" t="s">
        <v>20</v>
      </c>
      <c r="K7832" t="s">
        <v>20</v>
      </c>
      <c r="L7832" t="s">
        <v>30</v>
      </c>
      <c r="M7832">
        <v>51</v>
      </c>
      <c r="N7832">
        <v>289</v>
      </c>
      <c r="O7832">
        <v>14739</v>
      </c>
      <c r="P7832">
        <v>4716.4799999999996</v>
      </c>
      <c r="Q7832">
        <v>0.32</v>
      </c>
      <c r="R7832" t="s">
        <v>34</v>
      </c>
    </row>
    <row r="7833" spans="1:18" x14ac:dyDescent="0.25">
      <c r="A7833" t="s">
        <v>37</v>
      </c>
      <c r="B7833">
        <v>1185732</v>
      </c>
      <c r="C7833" s="1">
        <v>43947</v>
      </c>
      <c r="D7833" t="s">
        <v>29</v>
      </c>
      <c r="E7833" t="s">
        <v>170</v>
      </c>
      <c r="F7833" t="s">
        <v>38</v>
      </c>
      <c r="G7833">
        <v>2</v>
      </c>
      <c r="H7833">
        <v>2020</v>
      </c>
      <c r="I7833" t="s">
        <v>19</v>
      </c>
      <c r="J7833" t="s">
        <v>20</v>
      </c>
      <c r="K7833" t="s">
        <v>20</v>
      </c>
      <c r="L7833" t="s">
        <v>32</v>
      </c>
      <c r="M7833">
        <v>50</v>
      </c>
      <c r="N7833">
        <v>330</v>
      </c>
      <c r="O7833">
        <v>16500</v>
      </c>
      <c r="P7833">
        <v>4620</v>
      </c>
      <c r="Q7833">
        <v>0.28000000000000003</v>
      </c>
      <c r="R7833" t="s">
        <v>34</v>
      </c>
    </row>
    <row r="7834" spans="1:18" x14ac:dyDescent="0.25">
      <c r="A7834" t="s">
        <v>37</v>
      </c>
      <c r="B7834">
        <v>1185732</v>
      </c>
      <c r="C7834" s="1">
        <v>43948</v>
      </c>
      <c r="D7834" t="s">
        <v>31</v>
      </c>
      <c r="E7834" t="s">
        <v>169</v>
      </c>
      <c r="F7834" t="s">
        <v>38</v>
      </c>
      <c r="G7834">
        <v>2</v>
      </c>
      <c r="H7834">
        <v>2020</v>
      </c>
      <c r="I7834" t="s">
        <v>19</v>
      </c>
      <c r="J7834" t="s">
        <v>20</v>
      </c>
      <c r="K7834" t="s">
        <v>20</v>
      </c>
      <c r="L7834" t="s">
        <v>21</v>
      </c>
      <c r="M7834">
        <v>46</v>
      </c>
      <c r="N7834">
        <v>403</v>
      </c>
      <c r="O7834">
        <v>18538</v>
      </c>
      <c r="P7834">
        <v>10381.280000000001</v>
      </c>
      <c r="Q7834">
        <v>0.56000000000000005</v>
      </c>
      <c r="R7834" t="s">
        <v>34</v>
      </c>
    </row>
    <row r="7835" spans="1:18" x14ac:dyDescent="0.25">
      <c r="A7835" t="s">
        <v>37</v>
      </c>
      <c r="B7835">
        <v>1185732</v>
      </c>
      <c r="C7835" s="1">
        <v>43949</v>
      </c>
      <c r="D7835" t="s">
        <v>33</v>
      </c>
      <c r="E7835" t="s">
        <v>169</v>
      </c>
      <c r="F7835" t="s">
        <v>38</v>
      </c>
      <c r="G7835">
        <v>2</v>
      </c>
      <c r="H7835">
        <v>2020</v>
      </c>
      <c r="I7835" t="s">
        <v>19</v>
      </c>
      <c r="J7835" t="s">
        <v>20</v>
      </c>
      <c r="K7835" t="s">
        <v>20</v>
      </c>
      <c r="L7835" t="s">
        <v>24</v>
      </c>
      <c r="M7835">
        <v>40</v>
      </c>
      <c r="N7835">
        <v>312</v>
      </c>
      <c r="O7835">
        <v>12480</v>
      </c>
      <c r="P7835">
        <v>4492.8</v>
      </c>
      <c r="Q7835">
        <v>0.36</v>
      </c>
      <c r="R7835" t="s">
        <v>34</v>
      </c>
    </row>
    <row r="7836" spans="1:18" x14ac:dyDescent="0.25">
      <c r="A7836" t="s">
        <v>37</v>
      </c>
      <c r="B7836">
        <v>1185732</v>
      </c>
      <c r="C7836" s="1">
        <v>43950</v>
      </c>
      <c r="D7836" t="s">
        <v>17</v>
      </c>
      <c r="E7836" t="s">
        <v>169</v>
      </c>
      <c r="F7836" t="s">
        <v>38</v>
      </c>
      <c r="G7836">
        <v>2</v>
      </c>
      <c r="H7836">
        <v>2020</v>
      </c>
      <c r="I7836" t="s">
        <v>19</v>
      </c>
      <c r="J7836" t="s">
        <v>20</v>
      </c>
      <c r="K7836" t="s">
        <v>20</v>
      </c>
      <c r="L7836" t="s">
        <v>26</v>
      </c>
      <c r="M7836">
        <v>43</v>
      </c>
      <c r="N7836">
        <v>294</v>
      </c>
      <c r="O7836">
        <v>12642</v>
      </c>
      <c r="P7836">
        <v>5309.64</v>
      </c>
      <c r="Q7836">
        <v>0.42</v>
      </c>
      <c r="R7836" t="s">
        <v>34</v>
      </c>
    </row>
    <row r="7837" spans="1:18" x14ac:dyDescent="0.25">
      <c r="A7837" t="s">
        <v>37</v>
      </c>
      <c r="B7837">
        <v>1185732</v>
      </c>
      <c r="C7837" s="1">
        <v>43951</v>
      </c>
      <c r="D7837" t="s">
        <v>23</v>
      </c>
      <c r="E7837" t="s">
        <v>169</v>
      </c>
      <c r="F7837" t="s">
        <v>38</v>
      </c>
      <c r="G7837">
        <v>2</v>
      </c>
      <c r="H7837">
        <v>2020</v>
      </c>
      <c r="I7837" t="s">
        <v>19</v>
      </c>
      <c r="J7837" t="s">
        <v>20</v>
      </c>
      <c r="K7837" t="s">
        <v>20</v>
      </c>
      <c r="L7837" t="s">
        <v>28</v>
      </c>
      <c r="M7837">
        <v>41</v>
      </c>
      <c r="N7837">
        <v>270</v>
      </c>
      <c r="O7837">
        <v>11070</v>
      </c>
      <c r="P7837">
        <v>4095.9</v>
      </c>
      <c r="Q7837">
        <v>0.37</v>
      </c>
      <c r="R7837" t="s">
        <v>34</v>
      </c>
    </row>
    <row r="7838" spans="1:18" x14ac:dyDescent="0.25">
      <c r="A7838" t="s">
        <v>37</v>
      </c>
      <c r="B7838">
        <v>1185732</v>
      </c>
      <c r="C7838" s="1">
        <v>43952</v>
      </c>
      <c r="D7838" t="s">
        <v>25</v>
      </c>
      <c r="E7838" t="s">
        <v>169</v>
      </c>
      <c r="F7838" t="s">
        <v>39</v>
      </c>
      <c r="G7838">
        <v>2</v>
      </c>
      <c r="H7838">
        <v>2020</v>
      </c>
      <c r="I7838" t="s">
        <v>19</v>
      </c>
      <c r="J7838" t="s">
        <v>20</v>
      </c>
      <c r="K7838" t="s">
        <v>20</v>
      </c>
      <c r="L7838" t="s">
        <v>30</v>
      </c>
      <c r="M7838">
        <v>47</v>
      </c>
      <c r="N7838">
        <v>280</v>
      </c>
      <c r="O7838">
        <v>13160</v>
      </c>
      <c r="P7838">
        <v>4737.6000000000004</v>
      </c>
      <c r="Q7838">
        <v>0.36</v>
      </c>
      <c r="R7838" t="s">
        <v>34</v>
      </c>
    </row>
    <row r="7839" spans="1:18" x14ac:dyDescent="0.25">
      <c r="A7839" t="s">
        <v>37</v>
      </c>
      <c r="B7839">
        <v>1185732</v>
      </c>
      <c r="C7839" s="1">
        <v>43953</v>
      </c>
      <c r="D7839" t="s">
        <v>27</v>
      </c>
      <c r="E7839" t="s">
        <v>170</v>
      </c>
      <c r="F7839" t="s">
        <v>39</v>
      </c>
      <c r="G7839">
        <v>2</v>
      </c>
      <c r="H7839">
        <v>2020</v>
      </c>
      <c r="I7839" t="s">
        <v>19</v>
      </c>
      <c r="J7839" t="s">
        <v>20</v>
      </c>
      <c r="K7839" t="s">
        <v>20</v>
      </c>
      <c r="L7839" t="s">
        <v>32</v>
      </c>
      <c r="M7839">
        <v>53</v>
      </c>
      <c r="N7839">
        <v>322</v>
      </c>
      <c r="O7839">
        <v>17066</v>
      </c>
      <c r="P7839">
        <v>4778.4799999999996</v>
      </c>
      <c r="Q7839">
        <v>0.28000000000000003</v>
      </c>
      <c r="R7839" t="s">
        <v>34</v>
      </c>
    </row>
    <row r="7840" spans="1:18" x14ac:dyDescent="0.25">
      <c r="A7840" t="s">
        <v>37</v>
      </c>
      <c r="B7840">
        <v>1185732</v>
      </c>
      <c r="C7840" s="1">
        <v>43954</v>
      </c>
      <c r="D7840" t="s">
        <v>29</v>
      </c>
      <c r="E7840" t="s">
        <v>170</v>
      </c>
      <c r="F7840" t="s">
        <v>39</v>
      </c>
      <c r="G7840">
        <v>2</v>
      </c>
      <c r="H7840">
        <v>2020</v>
      </c>
      <c r="I7840" t="s">
        <v>19</v>
      </c>
      <c r="J7840" t="s">
        <v>20</v>
      </c>
      <c r="K7840" t="s">
        <v>20</v>
      </c>
      <c r="L7840" t="s">
        <v>21</v>
      </c>
      <c r="M7840">
        <v>48</v>
      </c>
      <c r="N7840">
        <v>420</v>
      </c>
      <c r="O7840">
        <v>20160</v>
      </c>
      <c r="P7840">
        <v>11289.6</v>
      </c>
      <c r="Q7840">
        <v>0.56000000000000005</v>
      </c>
      <c r="R7840" t="s">
        <v>34</v>
      </c>
    </row>
    <row r="7841" spans="1:18" x14ac:dyDescent="0.25">
      <c r="A7841" t="s">
        <v>37</v>
      </c>
      <c r="B7841">
        <v>1185732</v>
      </c>
      <c r="C7841" s="1">
        <v>43955</v>
      </c>
      <c r="D7841" t="s">
        <v>31</v>
      </c>
      <c r="E7841" t="s">
        <v>169</v>
      </c>
      <c r="F7841" t="s">
        <v>39</v>
      </c>
      <c r="G7841">
        <v>2</v>
      </c>
      <c r="H7841">
        <v>2020</v>
      </c>
      <c r="I7841" t="s">
        <v>19</v>
      </c>
      <c r="J7841" t="s">
        <v>20</v>
      </c>
      <c r="K7841" t="s">
        <v>20</v>
      </c>
      <c r="L7841" t="s">
        <v>24</v>
      </c>
      <c r="M7841">
        <v>43</v>
      </c>
      <c r="N7841">
        <v>310</v>
      </c>
      <c r="O7841">
        <v>13330</v>
      </c>
      <c r="P7841">
        <v>4665.5</v>
      </c>
      <c r="Q7841">
        <v>0.35</v>
      </c>
      <c r="R7841" t="s">
        <v>34</v>
      </c>
    </row>
    <row r="7842" spans="1:18" x14ac:dyDescent="0.25">
      <c r="A7842" t="s">
        <v>37</v>
      </c>
      <c r="B7842">
        <v>1185732</v>
      </c>
      <c r="C7842" s="1">
        <v>43956</v>
      </c>
      <c r="D7842" t="s">
        <v>33</v>
      </c>
      <c r="E7842" t="s">
        <v>169</v>
      </c>
      <c r="F7842" t="s">
        <v>39</v>
      </c>
      <c r="G7842">
        <v>2</v>
      </c>
      <c r="H7842">
        <v>2020</v>
      </c>
      <c r="I7842" t="s">
        <v>19</v>
      </c>
      <c r="J7842" t="s">
        <v>20</v>
      </c>
      <c r="K7842" t="s">
        <v>20</v>
      </c>
      <c r="L7842" t="s">
        <v>26</v>
      </c>
      <c r="M7842">
        <v>42</v>
      </c>
      <c r="N7842">
        <v>333</v>
      </c>
      <c r="O7842">
        <v>13986</v>
      </c>
      <c r="P7842">
        <v>5594.4</v>
      </c>
      <c r="Q7842">
        <v>0.4</v>
      </c>
      <c r="R7842" t="s">
        <v>34</v>
      </c>
    </row>
    <row r="7843" spans="1:18" x14ac:dyDescent="0.25">
      <c r="A7843" t="s">
        <v>37</v>
      </c>
      <c r="B7843">
        <v>1185732</v>
      </c>
      <c r="C7843" s="1">
        <v>43957</v>
      </c>
      <c r="D7843" t="s">
        <v>17</v>
      </c>
      <c r="E7843" t="s">
        <v>169</v>
      </c>
      <c r="F7843" t="s">
        <v>39</v>
      </c>
      <c r="G7843">
        <v>2</v>
      </c>
      <c r="H7843">
        <v>2020</v>
      </c>
      <c r="I7843" t="s">
        <v>19</v>
      </c>
      <c r="J7843" t="s">
        <v>20</v>
      </c>
      <c r="K7843" t="s">
        <v>20</v>
      </c>
      <c r="L7843" t="s">
        <v>28</v>
      </c>
      <c r="M7843">
        <v>41</v>
      </c>
      <c r="N7843">
        <v>306</v>
      </c>
      <c r="O7843">
        <v>12546</v>
      </c>
      <c r="P7843">
        <v>5018.3999999999996</v>
      </c>
      <c r="Q7843">
        <v>0.4</v>
      </c>
      <c r="R7843" t="s">
        <v>34</v>
      </c>
    </row>
    <row r="7844" spans="1:18" x14ac:dyDescent="0.25">
      <c r="A7844" t="s">
        <v>37</v>
      </c>
      <c r="B7844">
        <v>1185732</v>
      </c>
      <c r="C7844" s="1">
        <v>43958</v>
      </c>
      <c r="D7844" t="s">
        <v>23</v>
      </c>
      <c r="E7844" t="s">
        <v>169</v>
      </c>
      <c r="F7844" t="s">
        <v>39</v>
      </c>
      <c r="G7844">
        <v>2</v>
      </c>
      <c r="H7844">
        <v>2020</v>
      </c>
      <c r="I7844" t="s">
        <v>19</v>
      </c>
      <c r="J7844" t="s">
        <v>20</v>
      </c>
      <c r="K7844" t="s">
        <v>20</v>
      </c>
      <c r="L7844" t="s">
        <v>30</v>
      </c>
      <c r="M7844">
        <v>48</v>
      </c>
      <c r="N7844">
        <v>279</v>
      </c>
      <c r="O7844">
        <v>13392</v>
      </c>
      <c r="P7844">
        <v>4955.04</v>
      </c>
      <c r="Q7844">
        <v>0.37</v>
      </c>
      <c r="R7844" t="s">
        <v>34</v>
      </c>
    </row>
    <row r="7845" spans="1:18" x14ac:dyDescent="0.25">
      <c r="A7845" t="s">
        <v>37</v>
      </c>
      <c r="B7845">
        <v>1185732</v>
      </c>
      <c r="C7845" s="1">
        <v>44030</v>
      </c>
      <c r="D7845" t="s">
        <v>27</v>
      </c>
      <c r="E7845" t="s">
        <v>170</v>
      </c>
      <c r="F7845" t="s">
        <v>40</v>
      </c>
      <c r="G7845">
        <v>3</v>
      </c>
      <c r="H7845">
        <v>2020</v>
      </c>
      <c r="I7845" t="s">
        <v>19</v>
      </c>
      <c r="J7845" t="s">
        <v>20</v>
      </c>
      <c r="K7845" t="s">
        <v>20</v>
      </c>
      <c r="L7845" t="s">
        <v>32</v>
      </c>
      <c r="M7845">
        <v>48</v>
      </c>
      <c r="N7845">
        <v>340</v>
      </c>
      <c r="O7845">
        <v>16320</v>
      </c>
      <c r="P7845">
        <v>4896</v>
      </c>
      <c r="Q7845">
        <v>0.3</v>
      </c>
      <c r="R7845" t="s">
        <v>34</v>
      </c>
    </row>
    <row r="7846" spans="1:18" x14ac:dyDescent="0.25">
      <c r="A7846" t="s">
        <v>41</v>
      </c>
      <c r="B7846">
        <v>1197831</v>
      </c>
      <c r="C7846" s="1">
        <v>44031</v>
      </c>
      <c r="D7846" t="s">
        <v>29</v>
      </c>
      <c r="E7846" t="s">
        <v>170</v>
      </c>
      <c r="F7846" t="s">
        <v>40</v>
      </c>
      <c r="G7846">
        <v>3</v>
      </c>
      <c r="H7846">
        <v>2020</v>
      </c>
      <c r="I7846" t="s">
        <v>19</v>
      </c>
      <c r="J7846" t="s">
        <v>20</v>
      </c>
      <c r="K7846" t="s">
        <v>20</v>
      </c>
      <c r="L7846" t="s">
        <v>21</v>
      </c>
      <c r="M7846">
        <v>20</v>
      </c>
      <c r="N7846">
        <v>270</v>
      </c>
      <c r="O7846">
        <v>5400</v>
      </c>
      <c r="P7846">
        <v>2106</v>
      </c>
      <c r="Q7846">
        <v>0.39</v>
      </c>
      <c r="R7846" t="s">
        <v>34</v>
      </c>
    </row>
    <row r="7847" spans="1:18" x14ac:dyDescent="0.25">
      <c r="A7847" t="s">
        <v>41</v>
      </c>
      <c r="B7847">
        <v>1197831</v>
      </c>
      <c r="C7847" s="1">
        <v>44032</v>
      </c>
      <c r="D7847" t="s">
        <v>31</v>
      </c>
      <c r="E7847" t="s">
        <v>169</v>
      </c>
      <c r="F7847" t="s">
        <v>40</v>
      </c>
      <c r="G7847">
        <v>3</v>
      </c>
      <c r="H7847">
        <v>2020</v>
      </c>
      <c r="I7847" t="s">
        <v>19</v>
      </c>
      <c r="J7847" t="s">
        <v>20</v>
      </c>
      <c r="K7847" t="s">
        <v>20</v>
      </c>
      <c r="L7847" t="s">
        <v>24</v>
      </c>
      <c r="M7847">
        <v>26</v>
      </c>
      <c r="N7847">
        <v>270</v>
      </c>
      <c r="O7847">
        <v>7020</v>
      </c>
      <c r="P7847">
        <v>2597.4</v>
      </c>
      <c r="Q7847">
        <v>0.37</v>
      </c>
      <c r="R7847" t="s">
        <v>34</v>
      </c>
    </row>
    <row r="7848" spans="1:18" x14ac:dyDescent="0.25">
      <c r="A7848" t="s">
        <v>41</v>
      </c>
      <c r="B7848">
        <v>1197831</v>
      </c>
      <c r="C7848" s="1">
        <v>44033</v>
      </c>
      <c r="D7848" t="s">
        <v>33</v>
      </c>
      <c r="E7848" t="s">
        <v>169</v>
      </c>
      <c r="F7848" t="s">
        <v>40</v>
      </c>
      <c r="G7848">
        <v>3</v>
      </c>
      <c r="H7848">
        <v>2020</v>
      </c>
      <c r="I7848" t="s">
        <v>19</v>
      </c>
      <c r="J7848" t="s">
        <v>20</v>
      </c>
      <c r="K7848" t="s">
        <v>20</v>
      </c>
      <c r="L7848" t="s">
        <v>26</v>
      </c>
      <c r="M7848">
        <v>27</v>
      </c>
      <c r="N7848">
        <v>238</v>
      </c>
      <c r="O7848">
        <v>6426</v>
      </c>
      <c r="P7848">
        <v>2506.14</v>
      </c>
      <c r="Q7848">
        <v>0.39</v>
      </c>
      <c r="R7848" t="s">
        <v>34</v>
      </c>
    </row>
    <row r="7849" spans="1:18" x14ac:dyDescent="0.25">
      <c r="A7849" t="s">
        <v>41</v>
      </c>
      <c r="B7849">
        <v>1197831</v>
      </c>
      <c r="C7849" s="1">
        <v>44034</v>
      </c>
      <c r="D7849" t="s">
        <v>17</v>
      </c>
      <c r="E7849" t="s">
        <v>169</v>
      </c>
      <c r="F7849" t="s">
        <v>40</v>
      </c>
      <c r="G7849">
        <v>3</v>
      </c>
      <c r="H7849">
        <v>2020</v>
      </c>
      <c r="I7849" t="s">
        <v>19</v>
      </c>
      <c r="J7849" t="s">
        <v>20</v>
      </c>
      <c r="K7849" t="s">
        <v>20</v>
      </c>
      <c r="L7849" t="s">
        <v>28</v>
      </c>
      <c r="M7849">
        <v>27</v>
      </c>
      <c r="N7849">
        <v>210</v>
      </c>
      <c r="O7849">
        <v>5670</v>
      </c>
      <c r="P7849">
        <v>2948.4</v>
      </c>
      <c r="Q7849">
        <v>0.52</v>
      </c>
      <c r="R7849" t="s">
        <v>34</v>
      </c>
    </row>
    <row r="7850" spans="1:18" x14ac:dyDescent="0.25">
      <c r="A7850" t="s">
        <v>41</v>
      </c>
      <c r="B7850">
        <v>1197831</v>
      </c>
      <c r="C7850" s="1">
        <v>44035</v>
      </c>
      <c r="D7850" t="s">
        <v>23</v>
      </c>
      <c r="E7850" t="s">
        <v>169</v>
      </c>
      <c r="F7850" t="s">
        <v>40</v>
      </c>
      <c r="G7850">
        <v>3</v>
      </c>
      <c r="H7850">
        <v>2020</v>
      </c>
      <c r="I7850" t="s">
        <v>42</v>
      </c>
      <c r="J7850" t="s">
        <v>43</v>
      </c>
      <c r="K7850" t="s">
        <v>44</v>
      </c>
      <c r="L7850" t="s">
        <v>30</v>
      </c>
      <c r="M7850">
        <v>26</v>
      </c>
      <c r="N7850">
        <v>176</v>
      </c>
      <c r="O7850">
        <v>4576</v>
      </c>
      <c r="P7850">
        <v>1555.84</v>
      </c>
      <c r="Q7850">
        <v>0.33999999999999997</v>
      </c>
      <c r="R7850" t="s">
        <v>34</v>
      </c>
    </row>
    <row r="7851" spans="1:18" x14ac:dyDescent="0.25">
      <c r="A7851" t="s">
        <v>41</v>
      </c>
      <c r="B7851">
        <v>1197831</v>
      </c>
      <c r="C7851" s="1">
        <v>44036</v>
      </c>
      <c r="D7851" t="s">
        <v>25</v>
      </c>
      <c r="E7851" t="s">
        <v>169</v>
      </c>
      <c r="F7851" t="s">
        <v>40</v>
      </c>
      <c r="G7851">
        <v>3</v>
      </c>
      <c r="H7851">
        <v>2020</v>
      </c>
      <c r="I7851" t="s">
        <v>42</v>
      </c>
      <c r="J7851" t="s">
        <v>43</v>
      </c>
      <c r="K7851" t="s">
        <v>44</v>
      </c>
      <c r="L7851" t="s">
        <v>32</v>
      </c>
      <c r="M7851">
        <v>25</v>
      </c>
      <c r="N7851">
        <v>224</v>
      </c>
      <c r="O7851">
        <v>5600</v>
      </c>
      <c r="P7851">
        <v>3136</v>
      </c>
      <c r="Q7851">
        <v>0.56000000000000005</v>
      </c>
      <c r="R7851" t="s">
        <v>34</v>
      </c>
    </row>
    <row r="7852" spans="1:18" x14ac:dyDescent="0.25">
      <c r="A7852" t="s">
        <v>41</v>
      </c>
      <c r="B7852">
        <v>1197831</v>
      </c>
      <c r="C7852" s="1">
        <v>44037</v>
      </c>
      <c r="D7852" t="s">
        <v>27</v>
      </c>
      <c r="E7852" t="s">
        <v>170</v>
      </c>
      <c r="F7852" t="s">
        <v>40</v>
      </c>
      <c r="G7852">
        <v>3</v>
      </c>
      <c r="H7852">
        <v>2020</v>
      </c>
      <c r="I7852" t="s">
        <v>42</v>
      </c>
      <c r="J7852" t="s">
        <v>43</v>
      </c>
      <c r="K7852" t="s">
        <v>44</v>
      </c>
      <c r="L7852" t="s">
        <v>21</v>
      </c>
      <c r="M7852">
        <v>20</v>
      </c>
      <c r="N7852">
        <v>255</v>
      </c>
      <c r="O7852">
        <v>5100</v>
      </c>
      <c r="P7852">
        <v>2091</v>
      </c>
      <c r="Q7852">
        <v>0.41</v>
      </c>
      <c r="R7852" t="s">
        <v>34</v>
      </c>
    </row>
    <row r="7853" spans="1:18" x14ac:dyDescent="0.25">
      <c r="A7853" t="s">
        <v>41</v>
      </c>
      <c r="B7853">
        <v>1197831</v>
      </c>
      <c r="C7853" s="1">
        <v>44038</v>
      </c>
      <c r="D7853" t="s">
        <v>29</v>
      </c>
      <c r="E7853" t="s">
        <v>170</v>
      </c>
      <c r="F7853" t="s">
        <v>40</v>
      </c>
      <c r="G7853">
        <v>3</v>
      </c>
      <c r="H7853">
        <v>2020</v>
      </c>
      <c r="I7853" t="s">
        <v>42</v>
      </c>
      <c r="J7853" t="s">
        <v>43</v>
      </c>
      <c r="K7853" t="s">
        <v>44</v>
      </c>
      <c r="L7853" t="s">
        <v>24</v>
      </c>
      <c r="M7853">
        <v>23</v>
      </c>
      <c r="N7853">
        <v>289</v>
      </c>
      <c r="O7853">
        <v>6647</v>
      </c>
      <c r="P7853">
        <v>2791.74</v>
      </c>
      <c r="Q7853">
        <v>0.42</v>
      </c>
      <c r="R7853" t="s">
        <v>34</v>
      </c>
    </row>
    <row r="7854" spans="1:18" x14ac:dyDescent="0.25">
      <c r="A7854" t="s">
        <v>41</v>
      </c>
      <c r="B7854">
        <v>1197831</v>
      </c>
      <c r="C7854" s="1">
        <v>44039</v>
      </c>
      <c r="D7854" t="s">
        <v>31</v>
      </c>
      <c r="E7854" t="s">
        <v>169</v>
      </c>
      <c r="F7854" t="s">
        <v>40</v>
      </c>
      <c r="G7854">
        <v>3</v>
      </c>
      <c r="H7854">
        <v>2020</v>
      </c>
      <c r="I7854" t="s">
        <v>42</v>
      </c>
      <c r="J7854" t="s">
        <v>43</v>
      </c>
      <c r="K7854" t="s">
        <v>44</v>
      </c>
      <c r="L7854" t="s">
        <v>26</v>
      </c>
      <c r="M7854">
        <v>27</v>
      </c>
      <c r="N7854">
        <v>236</v>
      </c>
      <c r="O7854">
        <v>6372</v>
      </c>
      <c r="P7854">
        <v>2612.52</v>
      </c>
      <c r="Q7854">
        <v>0.41</v>
      </c>
      <c r="R7854" t="s">
        <v>34</v>
      </c>
    </row>
    <row r="7855" spans="1:18" x14ac:dyDescent="0.25">
      <c r="A7855" t="s">
        <v>41</v>
      </c>
      <c r="B7855">
        <v>1197831</v>
      </c>
      <c r="C7855" s="1">
        <v>44040</v>
      </c>
      <c r="D7855" t="s">
        <v>33</v>
      </c>
      <c r="E7855" t="s">
        <v>169</v>
      </c>
      <c r="F7855" t="s">
        <v>40</v>
      </c>
      <c r="G7855">
        <v>3</v>
      </c>
      <c r="H7855">
        <v>2020</v>
      </c>
      <c r="I7855" t="s">
        <v>42</v>
      </c>
      <c r="J7855" t="s">
        <v>43</v>
      </c>
      <c r="K7855" t="s">
        <v>44</v>
      </c>
      <c r="L7855" t="s">
        <v>28</v>
      </c>
      <c r="M7855">
        <v>26</v>
      </c>
      <c r="N7855">
        <v>213</v>
      </c>
      <c r="O7855">
        <v>5538</v>
      </c>
      <c r="P7855">
        <v>2769</v>
      </c>
      <c r="Q7855">
        <v>0.5</v>
      </c>
      <c r="R7855" t="s">
        <v>34</v>
      </c>
    </row>
    <row r="7856" spans="1:18" x14ac:dyDescent="0.25">
      <c r="A7856" t="s">
        <v>41</v>
      </c>
      <c r="B7856">
        <v>1197831</v>
      </c>
      <c r="C7856" s="1">
        <v>44041</v>
      </c>
      <c r="D7856" t="s">
        <v>17</v>
      </c>
      <c r="E7856" t="s">
        <v>169</v>
      </c>
      <c r="F7856" t="s">
        <v>40</v>
      </c>
      <c r="G7856">
        <v>3</v>
      </c>
      <c r="H7856">
        <v>2020</v>
      </c>
      <c r="I7856" t="s">
        <v>42</v>
      </c>
      <c r="J7856" t="s">
        <v>43</v>
      </c>
      <c r="K7856" t="s">
        <v>44</v>
      </c>
      <c r="L7856" t="s">
        <v>30</v>
      </c>
      <c r="M7856">
        <v>28</v>
      </c>
      <c r="N7856">
        <v>160</v>
      </c>
      <c r="O7856">
        <v>4480</v>
      </c>
      <c r="P7856">
        <v>1478.4</v>
      </c>
      <c r="Q7856">
        <v>0.32999999999999996</v>
      </c>
      <c r="R7856" t="s">
        <v>34</v>
      </c>
    </row>
    <row r="7857" spans="1:18" x14ac:dyDescent="0.25">
      <c r="A7857" t="s">
        <v>41</v>
      </c>
      <c r="B7857">
        <v>1197831</v>
      </c>
      <c r="C7857" s="1">
        <v>44042</v>
      </c>
      <c r="D7857" t="s">
        <v>23</v>
      </c>
      <c r="E7857" t="s">
        <v>169</v>
      </c>
      <c r="F7857" t="s">
        <v>40</v>
      </c>
      <c r="G7857">
        <v>3</v>
      </c>
      <c r="H7857">
        <v>2020</v>
      </c>
      <c r="I7857" t="s">
        <v>42</v>
      </c>
      <c r="J7857" t="s">
        <v>43</v>
      </c>
      <c r="K7857" t="s">
        <v>44</v>
      </c>
      <c r="L7857" t="s">
        <v>32</v>
      </c>
      <c r="M7857">
        <v>26</v>
      </c>
      <c r="N7857">
        <v>231</v>
      </c>
      <c r="O7857">
        <v>6006</v>
      </c>
      <c r="P7857">
        <v>3303.3</v>
      </c>
      <c r="Q7857">
        <v>0.55000000000000004</v>
      </c>
      <c r="R7857" t="s">
        <v>34</v>
      </c>
    </row>
    <row r="7858" spans="1:18" x14ac:dyDescent="0.25">
      <c r="A7858" t="s">
        <v>41</v>
      </c>
      <c r="B7858">
        <v>1197831</v>
      </c>
      <c r="C7858" s="1">
        <v>44043</v>
      </c>
      <c r="D7858" t="s">
        <v>25</v>
      </c>
      <c r="E7858" t="s">
        <v>169</v>
      </c>
      <c r="F7858" t="s">
        <v>40</v>
      </c>
      <c r="G7858">
        <v>3</v>
      </c>
      <c r="H7858">
        <v>2020</v>
      </c>
      <c r="I7858" t="s">
        <v>42</v>
      </c>
      <c r="J7858" t="s">
        <v>43</v>
      </c>
      <c r="K7858" t="s">
        <v>44</v>
      </c>
      <c r="L7858" t="s">
        <v>21</v>
      </c>
      <c r="M7858">
        <v>20</v>
      </c>
      <c r="N7858">
        <v>306</v>
      </c>
      <c r="O7858">
        <v>6120</v>
      </c>
      <c r="P7858">
        <v>2570.4</v>
      </c>
      <c r="Q7858">
        <v>0.42</v>
      </c>
      <c r="R7858" t="s">
        <v>34</v>
      </c>
    </row>
    <row r="7859" spans="1:18" x14ac:dyDescent="0.25">
      <c r="A7859" t="s">
        <v>41</v>
      </c>
      <c r="B7859">
        <v>1197831</v>
      </c>
      <c r="C7859" s="1">
        <v>44044</v>
      </c>
      <c r="D7859" t="s">
        <v>27</v>
      </c>
      <c r="E7859" t="s">
        <v>170</v>
      </c>
      <c r="F7859" t="s">
        <v>45</v>
      </c>
      <c r="G7859">
        <v>3</v>
      </c>
      <c r="H7859">
        <v>2020</v>
      </c>
      <c r="I7859" t="s">
        <v>42</v>
      </c>
      <c r="J7859" t="s">
        <v>43</v>
      </c>
      <c r="K7859" t="s">
        <v>44</v>
      </c>
      <c r="L7859" t="s">
        <v>24</v>
      </c>
      <c r="M7859">
        <v>30</v>
      </c>
      <c r="N7859">
        <v>263</v>
      </c>
      <c r="O7859">
        <v>7890</v>
      </c>
      <c r="P7859">
        <v>3077.1</v>
      </c>
      <c r="Q7859">
        <v>0.39</v>
      </c>
      <c r="R7859" t="s">
        <v>34</v>
      </c>
    </row>
    <row r="7860" spans="1:18" x14ac:dyDescent="0.25">
      <c r="A7860" t="s">
        <v>41</v>
      </c>
      <c r="B7860">
        <v>1197831</v>
      </c>
      <c r="C7860" s="1">
        <v>44045</v>
      </c>
      <c r="D7860" t="s">
        <v>29</v>
      </c>
      <c r="E7860" t="s">
        <v>170</v>
      </c>
      <c r="F7860" t="s">
        <v>45</v>
      </c>
      <c r="G7860">
        <v>3</v>
      </c>
      <c r="H7860">
        <v>2020</v>
      </c>
      <c r="I7860" t="s">
        <v>42</v>
      </c>
      <c r="J7860" t="s">
        <v>43</v>
      </c>
      <c r="K7860" t="s">
        <v>44</v>
      </c>
      <c r="L7860" t="s">
        <v>26</v>
      </c>
      <c r="M7860">
        <v>23</v>
      </c>
      <c r="N7860">
        <v>224</v>
      </c>
      <c r="O7860">
        <v>5152</v>
      </c>
      <c r="P7860">
        <v>2163.84</v>
      </c>
      <c r="Q7860">
        <v>0.42</v>
      </c>
      <c r="R7860" t="s">
        <v>34</v>
      </c>
    </row>
    <row r="7861" spans="1:18" x14ac:dyDescent="0.25">
      <c r="A7861" t="s">
        <v>41</v>
      </c>
      <c r="B7861">
        <v>1197831</v>
      </c>
      <c r="C7861" s="1">
        <v>44046</v>
      </c>
      <c r="D7861" t="s">
        <v>31</v>
      </c>
      <c r="E7861" t="s">
        <v>169</v>
      </c>
      <c r="F7861" t="s">
        <v>45</v>
      </c>
      <c r="G7861">
        <v>3</v>
      </c>
      <c r="H7861">
        <v>2020</v>
      </c>
      <c r="I7861" t="s">
        <v>42</v>
      </c>
      <c r="J7861" t="s">
        <v>43</v>
      </c>
      <c r="K7861" t="s">
        <v>44</v>
      </c>
      <c r="L7861" t="s">
        <v>28</v>
      </c>
      <c r="M7861">
        <v>30</v>
      </c>
      <c r="N7861">
        <v>204</v>
      </c>
      <c r="O7861">
        <v>6120</v>
      </c>
      <c r="P7861">
        <v>2937.6</v>
      </c>
      <c r="Q7861">
        <v>0.48</v>
      </c>
      <c r="R7861" t="s">
        <v>34</v>
      </c>
    </row>
    <row r="7862" spans="1:18" x14ac:dyDescent="0.25">
      <c r="A7862" t="s">
        <v>41</v>
      </c>
      <c r="B7862">
        <v>1197831</v>
      </c>
      <c r="C7862" s="1">
        <v>44047</v>
      </c>
      <c r="D7862" t="s">
        <v>33</v>
      </c>
      <c r="E7862" t="s">
        <v>169</v>
      </c>
      <c r="F7862" t="s">
        <v>45</v>
      </c>
      <c r="G7862">
        <v>3</v>
      </c>
      <c r="H7862">
        <v>2020</v>
      </c>
      <c r="I7862" t="s">
        <v>42</v>
      </c>
      <c r="J7862" t="s">
        <v>43</v>
      </c>
      <c r="K7862" t="s">
        <v>44</v>
      </c>
      <c r="L7862" t="s">
        <v>30</v>
      </c>
      <c r="M7862">
        <v>35</v>
      </c>
      <c r="N7862">
        <v>155</v>
      </c>
      <c r="O7862">
        <v>5425</v>
      </c>
      <c r="P7862">
        <v>1736</v>
      </c>
      <c r="Q7862">
        <v>0.32</v>
      </c>
      <c r="R7862" t="s">
        <v>34</v>
      </c>
    </row>
    <row r="7863" spans="1:18" x14ac:dyDescent="0.25">
      <c r="A7863" t="s">
        <v>41</v>
      </c>
      <c r="B7863">
        <v>1197831</v>
      </c>
      <c r="C7863" s="1">
        <v>44048</v>
      </c>
      <c r="D7863" t="s">
        <v>17</v>
      </c>
      <c r="E7863" t="s">
        <v>169</v>
      </c>
      <c r="F7863" t="s">
        <v>45</v>
      </c>
      <c r="G7863">
        <v>3</v>
      </c>
      <c r="H7863">
        <v>2020</v>
      </c>
      <c r="I7863" t="s">
        <v>42</v>
      </c>
      <c r="J7863" t="s">
        <v>43</v>
      </c>
      <c r="K7863" t="s">
        <v>44</v>
      </c>
      <c r="L7863" t="s">
        <v>32</v>
      </c>
      <c r="M7863">
        <v>29</v>
      </c>
      <c r="N7863">
        <v>228</v>
      </c>
      <c r="O7863">
        <v>6612</v>
      </c>
      <c r="P7863">
        <v>3636.6</v>
      </c>
      <c r="Q7863">
        <v>0.55000000000000004</v>
      </c>
      <c r="R7863" t="s">
        <v>34</v>
      </c>
    </row>
    <row r="7864" spans="1:18" x14ac:dyDescent="0.25">
      <c r="A7864" t="s">
        <v>41</v>
      </c>
      <c r="B7864">
        <v>1197831</v>
      </c>
      <c r="C7864" s="1">
        <v>44049</v>
      </c>
      <c r="D7864" t="s">
        <v>23</v>
      </c>
      <c r="E7864" t="s">
        <v>169</v>
      </c>
      <c r="F7864" t="s">
        <v>45</v>
      </c>
      <c r="G7864">
        <v>3</v>
      </c>
      <c r="H7864">
        <v>2020</v>
      </c>
      <c r="I7864" t="s">
        <v>42</v>
      </c>
      <c r="J7864" t="s">
        <v>43</v>
      </c>
      <c r="K7864" t="s">
        <v>44</v>
      </c>
      <c r="L7864" t="s">
        <v>21</v>
      </c>
      <c r="M7864">
        <v>23</v>
      </c>
      <c r="N7864">
        <v>306</v>
      </c>
      <c r="O7864">
        <v>7038</v>
      </c>
      <c r="P7864">
        <v>2604.06</v>
      </c>
      <c r="Q7864">
        <v>0.37</v>
      </c>
      <c r="R7864" t="s">
        <v>34</v>
      </c>
    </row>
    <row r="7865" spans="1:18" x14ac:dyDescent="0.25">
      <c r="A7865" t="s">
        <v>41</v>
      </c>
      <c r="B7865">
        <v>1197831</v>
      </c>
      <c r="C7865" s="1">
        <v>44050</v>
      </c>
      <c r="D7865" t="s">
        <v>25</v>
      </c>
      <c r="E7865" t="s">
        <v>169</v>
      </c>
      <c r="F7865" t="s">
        <v>45</v>
      </c>
      <c r="G7865">
        <v>3</v>
      </c>
      <c r="H7865">
        <v>2020</v>
      </c>
      <c r="I7865" t="s">
        <v>42</v>
      </c>
      <c r="J7865" t="s">
        <v>43</v>
      </c>
      <c r="K7865" t="s">
        <v>44</v>
      </c>
      <c r="L7865" t="s">
        <v>24</v>
      </c>
      <c r="M7865">
        <v>29</v>
      </c>
      <c r="N7865">
        <v>306</v>
      </c>
      <c r="O7865">
        <v>8874</v>
      </c>
      <c r="P7865">
        <v>3638.34</v>
      </c>
      <c r="Q7865">
        <v>0.41</v>
      </c>
      <c r="R7865" t="s">
        <v>34</v>
      </c>
    </row>
    <row r="7866" spans="1:18" x14ac:dyDescent="0.25">
      <c r="A7866" t="s">
        <v>41</v>
      </c>
      <c r="B7866">
        <v>1197831</v>
      </c>
      <c r="C7866" s="1">
        <v>44051</v>
      </c>
      <c r="D7866" t="s">
        <v>27</v>
      </c>
      <c r="E7866" t="s">
        <v>170</v>
      </c>
      <c r="F7866" t="s">
        <v>45</v>
      </c>
      <c r="G7866">
        <v>3</v>
      </c>
      <c r="H7866">
        <v>2020</v>
      </c>
      <c r="I7866" t="s">
        <v>42</v>
      </c>
      <c r="J7866" t="s">
        <v>43</v>
      </c>
      <c r="K7866" t="s">
        <v>44</v>
      </c>
      <c r="L7866" t="s">
        <v>26</v>
      </c>
      <c r="M7866">
        <v>24</v>
      </c>
      <c r="N7866">
        <v>232</v>
      </c>
      <c r="O7866">
        <v>5568</v>
      </c>
      <c r="P7866">
        <v>2060.16</v>
      </c>
      <c r="Q7866">
        <v>0.37</v>
      </c>
      <c r="R7866" t="s">
        <v>34</v>
      </c>
    </row>
    <row r="7867" spans="1:18" x14ac:dyDescent="0.25">
      <c r="A7867" t="s">
        <v>41</v>
      </c>
      <c r="B7867">
        <v>1197831</v>
      </c>
      <c r="C7867" s="1">
        <v>44052</v>
      </c>
      <c r="D7867" t="s">
        <v>29</v>
      </c>
      <c r="E7867" t="s">
        <v>170</v>
      </c>
      <c r="F7867" t="s">
        <v>45</v>
      </c>
      <c r="G7867">
        <v>3</v>
      </c>
      <c r="H7867">
        <v>2020</v>
      </c>
      <c r="I7867" t="s">
        <v>42</v>
      </c>
      <c r="J7867" t="s">
        <v>43</v>
      </c>
      <c r="K7867" t="s">
        <v>44</v>
      </c>
      <c r="L7867" t="s">
        <v>28</v>
      </c>
      <c r="M7867">
        <v>28</v>
      </c>
      <c r="N7867">
        <v>213</v>
      </c>
      <c r="O7867">
        <v>5964</v>
      </c>
      <c r="P7867">
        <v>2862.72</v>
      </c>
      <c r="Q7867">
        <v>0.48</v>
      </c>
      <c r="R7867" t="s">
        <v>34</v>
      </c>
    </row>
    <row r="7868" spans="1:18" x14ac:dyDescent="0.25">
      <c r="A7868" t="s">
        <v>37</v>
      </c>
      <c r="B7868">
        <v>1197831</v>
      </c>
      <c r="C7868" s="1">
        <v>44053</v>
      </c>
      <c r="D7868" t="s">
        <v>31</v>
      </c>
      <c r="E7868" t="s">
        <v>169</v>
      </c>
      <c r="F7868" t="s">
        <v>45</v>
      </c>
      <c r="G7868">
        <v>3</v>
      </c>
      <c r="H7868">
        <v>2020</v>
      </c>
      <c r="I7868" t="s">
        <v>42</v>
      </c>
      <c r="J7868" t="s">
        <v>43</v>
      </c>
      <c r="K7868" t="s">
        <v>44</v>
      </c>
      <c r="L7868" t="s">
        <v>30</v>
      </c>
      <c r="M7868">
        <v>34</v>
      </c>
      <c r="N7868">
        <v>179</v>
      </c>
      <c r="O7868">
        <v>6086</v>
      </c>
      <c r="P7868">
        <v>2069.2399999999998</v>
      </c>
      <c r="Q7868">
        <v>0.33999999999999997</v>
      </c>
      <c r="R7868" t="s">
        <v>34</v>
      </c>
    </row>
    <row r="7869" spans="1:18" x14ac:dyDescent="0.25">
      <c r="A7869" t="s">
        <v>37</v>
      </c>
      <c r="B7869">
        <v>1197831</v>
      </c>
      <c r="C7869" s="1">
        <v>44054</v>
      </c>
      <c r="D7869" t="s">
        <v>33</v>
      </c>
      <c r="E7869" t="s">
        <v>169</v>
      </c>
      <c r="F7869" t="s">
        <v>45</v>
      </c>
      <c r="G7869">
        <v>3</v>
      </c>
      <c r="H7869">
        <v>2020</v>
      </c>
      <c r="I7869" t="s">
        <v>42</v>
      </c>
      <c r="J7869" t="s">
        <v>43</v>
      </c>
      <c r="K7869" t="s">
        <v>44</v>
      </c>
      <c r="L7869" t="s">
        <v>32</v>
      </c>
      <c r="M7869">
        <v>27</v>
      </c>
      <c r="N7869">
        <v>272</v>
      </c>
      <c r="O7869">
        <v>7344</v>
      </c>
      <c r="P7869">
        <v>4039.2</v>
      </c>
      <c r="Q7869">
        <v>0.55000000000000004</v>
      </c>
      <c r="R7869" t="s">
        <v>34</v>
      </c>
    </row>
    <row r="7870" spans="1:18" x14ac:dyDescent="0.25">
      <c r="A7870" t="s">
        <v>37</v>
      </c>
      <c r="B7870">
        <v>1197831</v>
      </c>
      <c r="C7870" s="1">
        <v>44055</v>
      </c>
      <c r="D7870" t="s">
        <v>17</v>
      </c>
      <c r="E7870" t="s">
        <v>169</v>
      </c>
      <c r="F7870" t="s">
        <v>45</v>
      </c>
      <c r="G7870">
        <v>3</v>
      </c>
      <c r="H7870">
        <v>2020</v>
      </c>
      <c r="I7870" t="s">
        <v>42</v>
      </c>
      <c r="J7870" t="s">
        <v>43</v>
      </c>
      <c r="K7870" t="s">
        <v>44</v>
      </c>
      <c r="L7870" t="s">
        <v>21</v>
      </c>
      <c r="M7870">
        <v>24</v>
      </c>
      <c r="N7870">
        <v>315</v>
      </c>
      <c r="O7870">
        <v>7560</v>
      </c>
      <c r="P7870">
        <v>2948.4</v>
      </c>
      <c r="Q7870">
        <v>0.39</v>
      </c>
      <c r="R7870" t="s">
        <v>34</v>
      </c>
    </row>
    <row r="7871" spans="1:18" x14ac:dyDescent="0.25">
      <c r="A7871" t="s">
        <v>37</v>
      </c>
      <c r="B7871">
        <v>1197831</v>
      </c>
      <c r="C7871" s="1">
        <v>44056</v>
      </c>
      <c r="D7871" t="s">
        <v>23</v>
      </c>
      <c r="E7871" t="s">
        <v>169</v>
      </c>
      <c r="F7871" t="s">
        <v>45</v>
      </c>
      <c r="G7871">
        <v>3</v>
      </c>
      <c r="H7871">
        <v>2020</v>
      </c>
      <c r="I7871" t="s">
        <v>42</v>
      </c>
      <c r="J7871" t="s">
        <v>43</v>
      </c>
      <c r="K7871" t="s">
        <v>44</v>
      </c>
      <c r="L7871" t="s">
        <v>24</v>
      </c>
      <c r="M7871">
        <v>30</v>
      </c>
      <c r="N7871">
        <v>287</v>
      </c>
      <c r="O7871">
        <v>8610</v>
      </c>
      <c r="P7871">
        <v>3616.2</v>
      </c>
      <c r="Q7871">
        <v>0.42</v>
      </c>
      <c r="R7871" t="s">
        <v>34</v>
      </c>
    </row>
    <row r="7872" spans="1:18" x14ac:dyDescent="0.25">
      <c r="A7872" t="s">
        <v>37</v>
      </c>
      <c r="B7872">
        <v>1197831</v>
      </c>
      <c r="C7872" s="1">
        <v>44057</v>
      </c>
      <c r="D7872" t="s">
        <v>25</v>
      </c>
      <c r="E7872" t="s">
        <v>169</v>
      </c>
      <c r="F7872" t="s">
        <v>45</v>
      </c>
      <c r="G7872">
        <v>3</v>
      </c>
      <c r="H7872">
        <v>2020</v>
      </c>
      <c r="I7872" t="s">
        <v>42</v>
      </c>
      <c r="J7872" t="s">
        <v>43</v>
      </c>
      <c r="K7872" t="s">
        <v>44</v>
      </c>
      <c r="L7872" t="s">
        <v>26</v>
      </c>
      <c r="M7872">
        <v>23</v>
      </c>
      <c r="N7872">
        <v>240</v>
      </c>
      <c r="O7872">
        <v>5520</v>
      </c>
      <c r="P7872">
        <v>2042.4</v>
      </c>
      <c r="Q7872">
        <v>0.37</v>
      </c>
      <c r="R7872" t="s">
        <v>34</v>
      </c>
    </row>
    <row r="7873" spans="1:18" x14ac:dyDescent="0.25">
      <c r="A7873" t="s">
        <v>37</v>
      </c>
      <c r="B7873">
        <v>1197831</v>
      </c>
      <c r="C7873" s="1">
        <v>44058</v>
      </c>
      <c r="D7873" t="s">
        <v>27</v>
      </c>
      <c r="E7873" t="s">
        <v>170</v>
      </c>
      <c r="F7873" t="s">
        <v>45</v>
      </c>
      <c r="G7873">
        <v>3</v>
      </c>
      <c r="H7873">
        <v>2020</v>
      </c>
      <c r="I7873" t="s">
        <v>42</v>
      </c>
      <c r="J7873" t="s">
        <v>43</v>
      </c>
      <c r="K7873" t="s">
        <v>44</v>
      </c>
      <c r="L7873" t="s">
        <v>28</v>
      </c>
      <c r="M7873">
        <v>31</v>
      </c>
      <c r="N7873">
        <v>245</v>
      </c>
      <c r="O7873">
        <v>7595</v>
      </c>
      <c r="P7873">
        <v>3873.45</v>
      </c>
      <c r="Q7873">
        <v>0.51</v>
      </c>
      <c r="R7873" t="s">
        <v>34</v>
      </c>
    </row>
    <row r="7874" spans="1:18" x14ac:dyDescent="0.25">
      <c r="A7874" t="s">
        <v>37</v>
      </c>
      <c r="B7874">
        <v>1197831</v>
      </c>
      <c r="C7874" s="1">
        <v>44059</v>
      </c>
      <c r="D7874" t="s">
        <v>29</v>
      </c>
      <c r="E7874" t="s">
        <v>170</v>
      </c>
      <c r="F7874" t="s">
        <v>45</v>
      </c>
      <c r="G7874">
        <v>3</v>
      </c>
      <c r="H7874">
        <v>2020</v>
      </c>
      <c r="I7874" t="s">
        <v>42</v>
      </c>
      <c r="J7874" t="s">
        <v>43</v>
      </c>
      <c r="K7874" t="s">
        <v>44</v>
      </c>
      <c r="L7874" t="s">
        <v>30</v>
      </c>
      <c r="M7874">
        <v>35</v>
      </c>
      <c r="N7874">
        <v>180</v>
      </c>
      <c r="O7874">
        <v>6300</v>
      </c>
      <c r="P7874">
        <v>2205</v>
      </c>
      <c r="Q7874">
        <v>0.35</v>
      </c>
      <c r="R7874" t="s">
        <v>34</v>
      </c>
    </row>
    <row r="7875" spans="1:18" x14ac:dyDescent="0.25">
      <c r="A7875" t="s">
        <v>37</v>
      </c>
      <c r="B7875">
        <v>1197831</v>
      </c>
      <c r="C7875" s="1">
        <v>44060</v>
      </c>
      <c r="D7875" t="s">
        <v>31</v>
      </c>
      <c r="E7875" t="s">
        <v>169</v>
      </c>
      <c r="F7875" t="s">
        <v>45</v>
      </c>
      <c r="G7875">
        <v>3</v>
      </c>
      <c r="H7875">
        <v>2020</v>
      </c>
      <c r="I7875" t="s">
        <v>42</v>
      </c>
      <c r="J7875" t="s">
        <v>43</v>
      </c>
      <c r="K7875" t="s">
        <v>44</v>
      </c>
      <c r="L7875" t="s">
        <v>32</v>
      </c>
      <c r="M7875">
        <v>32</v>
      </c>
      <c r="N7875">
        <v>295</v>
      </c>
      <c r="O7875">
        <v>9440</v>
      </c>
      <c r="P7875">
        <v>5380.8</v>
      </c>
      <c r="Q7875">
        <v>0.57000000000000006</v>
      </c>
      <c r="R7875" t="s">
        <v>34</v>
      </c>
    </row>
    <row r="7876" spans="1:18" x14ac:dyDescent="0.25">
      <c r="A7876" t="s">
        <v>37</v>
      </c>
      <c r="B7876">
        <v>1197831</v>
      </c>
      <c r="C7876" s="1">
        <v>44061</v>
      </c>
      <c r="D7876" t="s">
        <v>33</v>
      </c>
      <c r="E7876" t="s">
        <v>169</v>
      </c>
      <c r="F7876" t="s">
        <v>45</v>
      </c>
      <c r="G7876">
        <v>3</v>
      </c>
      <c r="H7876">
        <v>2020</v>
      </c>
      <c r="I7876" t="s">
        <v>42</v>
      </c>
      <c r="J7876" t="s">
        <v>43</v>
      </c>
      <c r="K7876" t="s">
        <v>44</v>
      </c>
      <c r="L7876" t="s">
        <v>21</v>
      </c>
      <c r="M7876">
        <v>28</v>
      </c>
      <c r="N7876">
        <v>295</v>
      </c>
      <c r="O7876">
        <v>8260</v>
      </c>
      <c r="P7876">
        <v>3386.6</v>
      </c>
      <c r="Q7876">
        <v>0.41</v>
      </c>
      <c r="R7876" t="s">
        <v>34</v>
      </c>
    </row>
    <row r="7877" spans="1:18" x14ac:dyDescent="0.25">
      <c r="A7877" t="s">
        <v>37</v>
      </c>
      <c r="B7877">
        <v>1197831</v>
      </c>
      <c r="C7877" s="1">
        <v>44062</v>
      </c>
      <c r="D7877" t="s">
        <v>17</v>
      </c>
      <c r="E7877" t="s">
        <v>169</v>
      </c>
      <c r="F7877" t="s">
        <v>45</v>
      </c>
      <c r="G7877">
        <v>3</v>
      </c>
      <c r="H7877">
        <v>2020</v>
      </c>
      <c r="I7877" t="s">
        <v>42</v>
      </c>
      <c r="J7877" t="s">
        <v>43</v>
      </c>
      <c r="K7877" t="s">
        <v>44</v>
      </c>
      <c r="L7877" t="s">
        <v>24</v>
      </c>
      <c r="M7877">
        <v>33</v>
      </c>
      <c r="N7877">
        <v>323</v>
      </c>
      <c r="O7877">
        <v>10659</v>
      </c>
      <c r="P7877">
        <v>4476.78</v>
      </c>
      <c r="Q7877">
        <v>0.42</v>
      </c>
      <c r="R7877" t="s">
        <v>34</v>
      </c>
    </row>
    <row r="7878" spans="1:18" x14ac:dyDescent="0.25">
      <c r="A7878" t="s">
        <v>37</v>
      </c>
      <c r="B7878">
        <v>1197831</v>
      </c>
      <c r="C7878" s="1">
        <v>44063</v>
      </c>
      <c r="D7878" t="s">
        <v>23</v>
      </c>
      <c r="E7878" t="s">
        <v>169</v>
      </c>
      <c r="F7878" t="s">
        <v>45</v>
      </c>
      <c r="G7878">
        <v>3</v>
      </c>
      <c r="H7878">
        <v>2020</v>
      </c>
      <c r="I7878" t="s">
        <v>42</v>
      </c>
      <c r="J7878" t="s">
        <v>43</v>
      </c>
      <c r="K7878" t="s">
        <v>44</v>
      </c>
      <c r="L7878" t="s">
        <v>26</v>
      </c>
      <c r="M7878">
        <v>27</v>
      </c>
      <c r="N7878">
        <v>264</v>
      </c>
      <c r="O7878">
        <v>7128</v>
      </c>
      <c r="P7878">
        <v>2851.2</v>
      </c>
      <c r="Q7878">
        <v>0.4</v>
      </c>
      <c r="R7878" t="s">
        <v>34</v>
      </c>
    </row>
    <row r="7879" spans="1:18" x14ac:dyDescent="0.25">
      <c r="A7879" t="s">
        <v>37</v>
      </c>
      <c r="B7879">
        <v>1197831</v>
      </c>
      <c r="C7879" s="1">
        <v>44064</v>
      </c>
      <c r="D7879" t="s">
        <v>25</v>
      </c>
      <c r="E7879" t="s">
        <v>169</v>
      </c>
      <c r="F7879" t="s">
        <v>45</v>
      </c>
      <c r="G7879">
        <v>3</v>
      </c>
      <c r="H7879">
        <v>2020</v>
      </c>
      <c r="I7879" t="s">
        <v>42</v>
      </c>
      <c r="J7879" t="s">
        <v>43</v>
      </c>
      <c r="K7879" t="s">
        <v>44</v>
      </c>
      <c r="L7879" t="s">
        <v>28</v>
      </c>
      <c r="M7879">
        <v>26</v>
      </c>
      <c r="N7879">
        <v>263</v>
      </c>
      <c r="O7879">
        <v>6838</v>
      </c>
      <c r="P7879">
        <v>3282.24</v>
      </c>
      <c r="Q7879">
        <v>0.48</v>
      </c>
      <c r="R7879" t="s">
        <v>34</v>
      </c>
    </row>
    <row r="7880" spans="1:18" x14ac:dyDescent="0.25">
      <c r="A7880" t="s">
        <v>37</v>
      </c>
      <c r="B7880">
        <v>1197831</v>
      </c>
      <c r="C7880" s="1">
        <v>44065</v>
      </c>
      <c r="D7880" t="s">
        <v>27</v>
      </c>
      <c r="E7880" t="s">
        <v>170</v>
      </c>
      <c r="F7880" t="s">
        <v>45</v>
      </c>
      <c r="G7880">
        <v>3</v>
      </c>
      <c r="H7880">
        <v>2020</v>
      </c>
      <c r="I7880" t="s">
        <v>42</v>
      </c>
      <c r="J7880" t="s">
        <v>43</v>
      </c>
      <c r="K7880" t="s">
        <v>44</v>
      </c>
      <c r="L7880" t="s">
        <v>30</v>
      </c>
      <c r="M7880">
        <v>29</v>
      </c>
      <c r="N7880">
        <v>221</v>
      </c>
      <c r="O7880">
        <v>6409</v>
      </c>
      <c r="P7880">
        <v>2050.88</v>
      </c>
      <c r="Q7880">
        <v>0.32</v>
      </c>
      <c r="R7880" t="s">
        <v>34</v>
      </c>
    </row>
    <row r="7881" spans="1:18" x14ac:dyDescent="0.25">
      <c r="A7881" t="s">
        <v>37</v>
      </c>
      <c r="B7881">
        <v>1197831</v>
      </c>
      <c r="C7881" s="1">
        <v>44066</v>
      </c>
      <c r="D7881" t="s">
        <v>29</v>
      </c>
      <c r="E7881" t="s">
        <v>170</v>
      </c>
      <c r="F7881" t="s">
        <v>45</v>
      </c>
      <c r="G7881">
        <v>3</v>
      </c>
      <c r="H7881">
        <v>2020</v>
      </c>
      <c r="I7881" t="s">
        <v>42</v>
      </c>
      <c r="J7881" t="s">
        <v>43</v>
      </c>
      <c r="K7881" t="s">
        <v>44</v>
      </c>
      <c r="L7881" t="s">
        <v>32</v>
      </c>
      <c r="M7881">
        <v>38</v>
      </c>
      <c r="N7881">
        <v>350</v>
      </c>
      <c r="O7881">
        <v>13300</v>
      </c>
      <c r="P7881">
        <v>7581</v>
      </c>
      <c r="Q7881">
        <v>0.57000000000000006</v>
      </c>
      <c r="R7881" t="s">
        <v>34</v>
      </c>
    </row>
    <row r="7882" spans="1:18" x14ac:dyDescent="0.25">
      <c r="A7882" t="s">
        <v>37</v>
      </c>
      <c r="B7882">
        <v>1197831</v>
      </c>
      <c r="C7882" s="1">
        <v>44067</v>
      </c>
      <c r="D7882" t="s">
        <v>31</v>
      </c>
      <c r="E7882" t="s">
        <v>169</v>
      </c>
      <c r="F7882" t="s">
        <v>45</v>
      </c>
      <c r="G7882">
        <v>3</v>
      </c>
      <c r="H7882">
        <v>2020</v>
      </c>
      <c r="I7882" t="s">
        <v>42</v>
      </c>
      <c r="J7882" t="s">
        <v>43</v>
      </c>
      <c r="K7882" t="s">
        <v>44</v>
      </c>
      <c r="L7882" t="s">
        <v>21</v>
      </c>
      <c r="M7882">
        <v>29</v>
      </c>
      <c r="N7882">
        <v>295</v>
      </c>
      <c r="O7882">
        <v>8555</v>
      </c>
      <c r="P7882">
        <v>3422</v>
      </c>
      <c r="Q7882">
        <v>0.4</v>
      </c>
      <c r="R7882" t="s">
        <v>34</v>
      </c>
    </row>
    <row r="7883" spans="1:18" x14ac:dyDescent="0.25">
      <c r="A7883" t="s">
        <v>37</v>
      </c>
      <c r="B7883">
        <v>1197831</v>
      </c>
      <c r="C7883" s="1">
        <v>44068</v>
      </c>
      <c r="D7883" t="s">
        <v>33</v>
      </c>
      <c r="E7883" t="s">
        <v>169</v>
      </c>
      <c r="F7883" t="s">
        <v>45</v>
      </c>
      <c r="G7883">
        <v>3</v>
      </c>
      <c r="H7883">
        <v>2020</v>
      </c>
      <c r="I7883" t="s">
        <v>42</v>
      </c>
      <c r="J7883" t="s">
        <v>43</v>
      </c>
      <c r="K7883" t="s">
        <v>44</v>
      </c>
      <c r="L7883" t="s">
        <v>24</v>
      </c>
      <c r="M7883">
        <v>32</v>
      </c>
      <c r="N7883">
        <v>285</v>
      </c>
      <c r="O7883">
        <v>9120</v>
      </c>
      <c r="P7883">
        <v>3830.4</v>
      </c>
      <c r="Q7883">
        <v>0.42</v>
      </c>
      <c r="R7883" t="s">
        <v>34</v>
      </c>
    </row>
    <row r="7884" spans="1:18" x14ac:dyDescent="0.25">
      <c r="A7884" t="s">
        <v>37</v>
      </c>
      <c r="B7884">
        <v>1197831</v>
      </c>
      <c r="C7884" s="1">
        <v>44069</v>
      </c>
      <c r="D7884" t="s">
        <v>17</v>
      </c>
      <c r="E7884" t="s">
        <v>169</v>
      </c>
      <c r="F7884" t="s">
        <v>45</v>
      </c>
      <c r="G7884">
        <v>3</v>
      </c>
      <c r="H7884">
        <v>2020</v>
      </c>
      <c r="I7884" t="s">
        <v>42</v>
      </c>
      <c r="J7884" t="s">
        <v>43</v>
      </c>
      <c r="K7884" t="s">
        <v>44</v>
      </c>
      <c r="L7884" t="s">
        <v>26</v>
      </c>
      <c r="M7884">
        <v>29</v>
      </c>
      <c r="N7884">
        <v>374</v>
      </c>
      <c r="O7884">
        <v>10846</v>
      </c>
      <c r="P7884">
        <v>4446.8599999999997</v>
      </c>
      <c r="Q7884">
        <v>0.41</v>
      </c>
      <c r="R7884" t="s">
        <v>34</v>
      </c>
    </row>
    <row r="7885" spans="1:18" x14ac:dyDescent="0.25">
      <c r="A7885" t="s">
        <v>37</v>
      </c>
      <c r="B7885">
        <v>1197831</v>
      </c>
      <c r="C7885" s="1">
        <v>44070</v>
      </c>
      <c r="D7885" t="s">
        <v>23</v>
      </c>
      <c r="E7885" t="s">
        <v>169</v>
      </c>
      <c r="F7885" t="s">
        <v>45</v>
      </c>
      <c r="G7885">
        <v>3</v>
      </c>
      <c r="H7885">
        <v>2020</v>
      </c>
      <c r="I7885" t="s">
        <v>42</v>
      </c>
      <c r="J7885" t="s">
        <v>43</v>
      </c>
      <c r="K7885" t="s">
        <v>44</v>
      </c>
      <c r="L7885" t="s">
        <v>28</v>
      </c>
      <c r="M7885">
        <v>28</v>
      </c>
      <c r="N7885">
        <v>224</v>
      </c>
      <c r="O7885">
        <v>6272</v>
      </c>
      <c r="P7885">
        <v>3261.44</v>
      </c>
      <c r="Q7885">
        <v>0.52</v>
      </c>
      <c r="R7885" t="s">
        <v>34</v>
      </c>
    </row>
    <row r="7886" spans="1:18" x14ac:dyDescent="0.25">
      <c r="A7886" t="s">
        <v>37</v>
      </c>
      <c r="B7886">
        <v>1197831</v>
      </c>
      <c r="C7886" s="1">
        <v>44071</v>
      </c>
      <c r="D7886" t="s">
        <v>25</v>
      </c>
      <c r="E7886" t="s">
        <v>169</v>
      </c>
      <c r="F7886" t="s">
        <v>45</v>
      </c>
      <c r="G7886">
        <v>3</v>
      </c>
      <c r="H7886">
        <v>2020</v>
      </c>
      <c r="I7886" t="s">
        <v>42</v>
      </c>
      <c r="J7886" t="s">
        <v>43</v>
      </c>
      <c r="K7886" t="s">
        <v>44</v>
      </c>
      <c r="L7886" t="s">
        <v>30</v>
      </c>
      <c r="M7886">
        <v>33</v>
      </c>
      <c r="N7886">
        <v>217</v>
      </c>
      <c r="O7886">
        <v>7161</v>
      </c>
      <c r="P7886">
        <v>2577.96</v>
      </c>
      <c r="Q7886">
        <v>0.36</v>
      </c>
      <c r="R7886" t="s">
        <v>34</v>
      </c>
    </row>
    <row r="7887" spans="1:18" x14ac:dyDescent="0.25">
      <c r="A7887" t="s">
        <v>37</v>
      </c>
      <c r="B7887">
        <v>1197831</v>
      </c>
      <c r="C7887" s="1">
        <v>44072</v>
      </c>
      <c r="D7887" t="s">
        <v>27</v>
      </c>
      <c r="E7887" t="s">
        <v>170</v>
      </c>
      <c r="F7887" t="s">
        <v>45</v>
      </c>
      <c r="G7887">
        <v>3</v>
      </c>
      <c r="H7887">
        <v>2020</v>
      </c>
      <c r="I7887" t="s">
        <v>42</v>
      </c>
      <c r="J7887" t="s">
        <v>43</v>
      </c>
      <c r="K7887" t="s">
        <v>44</v>
      </c>
      <c r="L7887" t="s">
        <v>32</v>
      </c>
      <c r="M7887">
        <v>36</v>
      </c>
      <c r="N7887">
        <v>302</v>
      </c>
      <c r="O7887">
        <v>10872</v>
      </c>
      <c r="P7887">
        <v>5653.44</v>
      </c>
      <c r="Q7887">
        <v>0.52</v>
      </c>
      <c r="R7887" t="s">
        <v>34</v>
      </c>
    </row>
    <row r="7888" spans="1:18" x14ac:dyDescent="0.25">
      <c r="A7888" t="s">
        <v>37</v>
      </c>
      <c r="B7888">
        <v>1197831</v>
      </c>
      <c r="C7888" s="1">
        <v>44073</v>
      </c>
      <c r="D7888" t="s">
        <v>29</v>
      </c>
      <c r="E7888" t="s">
        <v>170</v>
      </c>
      <c r="F7888" t="s">
        <v>45</v>
      </c>
      <c r="G7888">
        <v>3</v>
      </c>
      <c r="H7888">
        <v>2020</v>
      </c>
      <c r="I7888" t="s">
        <v>42</v>
      </c>
      <c r="J7888" t="s">
        <v>43</v>
      </c>
      <c r="K7888" t="s">
        <v>44</v>
      </c>
      <c r="L7888" t="s">
        <v>21</v>
      </c>
      <c r="M7888">
        <v>27</v>
      </c>
      <c r="N7888">
        <v>305</v>
      </c>
      <c r="O7888">
        <v>8235</v>
      </c>
      <c r="P7888">
        <v>3046.95</v>
      </c>
      <c r="Q7888">
        <v>0.37</v>
      </c>
      <c r="R7888" t="s">
        <v>34</v>
      </c>
    </row>
    <row r="7889" spans="1:18" x14ac:dyDescent="0.25">
      <c r="A7889" t="s">
        <v>37</v>
      </c>
      <c r="B7889">
        <v>1197831</v>
      </c>
      <c r="C7889" s="1">
        <v>44074</v>
      </c>
      <c r="D7889" t="s">
        <v>31</v>
      </c>
      <c r="E7889" t="s">
        <v>169</v>
      </c>
      <c r="F7889" t="s">
        <v>45</v>
      </c>
      <c r="G7889">
        <v>3</v>
      </c>
      <c r="H7889">
        <v>2020</v>
      </c>
      <c r="I7889" t="s">
        <v>42</v>
      </c>
      <c r="J7889" t="s">
        <v>43</v>
      </c>
      <c r="K7889" t="s">
        <v>44</v>
      </c>
      <c r="L7889" t="s">
        <v>24</v>
      </c>
      <c r="M7889">
        <v>33</v>
      </c>
      <c r="N7889">
        <v>305</v>
      </c>
      <c r="O7889">
        <v>10065</v>
      </c>
      <c r="P7889">
        <v>3824.7</v>
      </c>
      <c r="Q7889">
        <v>0.38</v>
      </c>
      <c r="R7889" t="s">
        <v>34</v>
      </c>
    </row>
    <row r="7890" spans="1:18" x14ac:dyDescent="0.25">
      <c r="A7890" t="s">
        <v>37</v>
      </c>
      <c r="B7890">
        <v>1197831</v>
      </c>
      <c r="C7890" s="1">
        <v>44075</v>
      </c>
      <c r="D7890" t="s">
        <v>33</v>
      </c>
      <c r="E7890" t="s">
        <v>169</v>
      </c>
      <c r="F7890" t="s">
        <v>46</v>
      </c>
      <c r="G7890">
        <v>3</v>
      </c>
      <c r="H7890">
        <v>2020</v>
      </c>
      <c r="I7890" t="s">
        <v>42</v>
      </c>
      <c r="J7890" t="s">
        <v>43</v>
      </c>
      <c r="K7890" t="s">
        <v>44</v>
      </c>
      <c r="L7890" t="s">
        <v>26</v>
      </c>
      <c r="M7890">
        <v>29</v>
      </c>
      <c r="N7890">
        <v>374</v>
      </c>
      <c r="O7890">
        <v>10846</v>
      </c>
      <c r="P7890">
        <v>4446.8599999999997</v>
      </c>
      <c r="Q7890">
        <v>0.41</v>
      </c>
      <c r="R7890" t="s">
        <v>34</v>
      </c>
    </row>
    <row r="7891" spans="1:18" x14ac:dyDescent="0.25">
      <c r="A7891" t="s">
        <v>37</v>
      </c>
      <c r="B7891">
        <v>1197831</v>
      </c>
      <c r="C7891" s="1">
        <v>44076</v>
      </c>
      <c r="D7891" t="s">
        <v>17</v>
      </c>
      <c r="E7891" t="s">
        <v>169</v>
      </c>
      <c r="F7891" t="s">
        <v>46</v>
      </c>
      <c r="G7891">
        <v>3</v>
      </c>
      <c r="H7891">
        <v>2020</v>
      </c>
      <c r="I7891" t="s">
        <v>42</v>
      </c>
      <c r="J7891" t="s">
        <v>43</v>
      </c>
      <c r="K7891" t="s">
        <v>44</v>
      </c>
      <c r="L7891" t="s">
        <v>28</v>
      </c>
      <c r="M7891">
        <v>30</v>
      </c>
      <c r="N7891">
        <v>215</v>
      </c>
      <c r="O7891">
        <v>6450</v>
      </c>
      <c r="P7891">
        <v>3096</v>
      </c>
      <c r="Q7891">
        <v>0.48</v>
      </c>
      <c r="R7891" t="s">
        <v>34</v>
      </c>
    </row>
    <row r="7892" spans="1:18" x14ac:dyDescent="0.25">
      <c r="A7892" t="s">
        <v>37</v>
      </c>
      <c r="B7892">
        <v>1197831</v>
      </c>
      <c r="C7892" s="1">
        <v>44077</v>
      </c>
      <c r="D7892" t="s">
        <v>23</v>
      </c>
      <c r="E7892" t="s">
        <v>169</v>
      </c>
      <c r="F7892" t="s">
        <v>46</v>
      </c>
      <c r="G7892">
        <v>3</v>
      </c>
      <c r="H7892">
        <v>2020</v>
      </c>
      <c r="I7892" t="s">
        <v>42</v>
      </c>
      <c r="J7892" t="s">
        <v>43</v>
      </c>
      <c r="K7892" t="s">
        <v>44</v>
      </c>
      <c r="L7892" t="s">
        <v>30</v>
      </c>
      <c r="M7892">
        <v>35</v>
      </c>
      <c r="N7892">
        <v>228</v>
      </c>
      <c r="O7892">
        <v>7980</v>
      </c>
      <c r="P7892">
        <v>2713.2</v>
      </c>
      <c r="Q7892">
        <v>0.33999999999999997</v>
      </c>
      <c r="R7892" t="s">
        <v>34</v>
      </c>
    </row>
    <row r="7893" spans="1:18" x14ac:dyDescent="0.25">
      <c r="A7893" t="s">
        <v>37</v>
      </c>
      <c r="B7893">
        <v>1197831</v>
      </c>
      <c r="C7893" s="1">
        <v>44078</v>
      </c>
      <c r="D7893" t="s">
        <v>25</v>
      </c>
      <c r="E7893" t="s">
        <v>169</v>
      </c>
      <c r="F7893" t="s">
        <v>46</v>
      </c>
      <c r="G7893">
        <v>3</v>
      </c>
      <c r="H7893">
        <v>2020</v>
      </c>
      <c r="I7893" t="s">
        <v>42</v>
      </c>
      <c r="J7893" t="s">
        <v>43</v>
      </c>
      <c r="K7893" t="s">
        <v>44</v>
      </c>
      <c r="L7893" t="s">
        <v>32</v>
      </c>
      <c r="M7893">
        <v>39</v>
      </c>
      <c r="N7893">
        <v>270</v>
      </c>
      <c r="O7893">
        <v>10530</v>
      </c>
      <c r="P7893">
        <v>5686.2</v>
      </c>
      <c r="Q7893">
        <v>0.54</v>
      </c>
      <c r="R7893" t="s">
        <v>34</v>
      </c>
    </row>
    <row r="7894" spans="1:18" x14ac:dyDescent="0.25">
      <c r="A7894" t="s">
        <v>37</v>
      </c>
      <c r="B7894">
        <v>1197831</v>
      </c>
      <c r="C7894" s="1">
        <v>44079</v>
      </c>
      <c r="D7894" t="s">
        <v>27</v>
      </c>
      <c r="E7894" t="s">
        <v>170</v>
      </c>
      <c r="F7894" t="s">
        <v>46</v>
      </c>
      <c r="G7894">
        <v>3</v>
      </c>
      <c r="H7894">
        <v>2020</v>
      </c>
      <c r="I7894" t="s">
        <v>42</v>
      </c>
      <c r="J7894" t="s">
        <v>43</v>
      </c>
      <c r="K7894" t="s">
        <v>44</v>
      </c>
      <c r="L7894" t="s">
        <v>21</v>
      </c>
      <c r="M7894">
        <v>33</v>
      </c>
      <c r="N7894">
        <v>264</v>
      </c>
      <c r="O7894">
        <v>8712</v>
      </c>
      <c r="P7894">
        <v>3659.04</v>
      </c>
      <c r="Q7894">
        <v>0.42</v>
      </c>
      <c r="R7894" t="s">
        <v>34</v>
      </c>
    </row>
    <row r="7895" spans="1:18" x14ac:dyDescent="0.25">
      <c r="A7895" t="s">
        <v>37</v>
      </c>
      <c r="B7895">
        <v>1197831</v>
      </c>
      <c r="C7895" s="1">
        <v>44080</v>
      </c>
      <c r="D7895" t="s">
        <v>29</v>
      </c>
      <c r="E7895" t="s">
        <v>170</v>
      </c>
      <c r="F7895" t="s">
        <v>46</v>
      </c>
      <c r="G7895">
        <v>3</v>
      </c>
      <c r="H7895">
        <v>2020</v>
      </c>
      <c r="I7895" t="s">
        <v>42</v>
      </c>
      <c r="J7895" t="s">
        <v>43</v>
      </c>
      <c r="K7895" t="s">
        <v>44</v>
      </c>
      <c r="L7895" t="s">
        <v>24</v>
      </c>
      <c r="M7895">
        <v>32</v>
      </c>
      <c r="N7895">
        <v>255</v>
      </c>
      <c r="O7895">
        <v>8160</v>
      </c>
      <c r="P7895">
        <v>3019.2</v>
      </c>
      <c r="Q7895">
        <v>0.37</v>
      </c>
      <c r="R7895" t="s">
        <v>34</v>
      </c>
    </row>
    <row r="7896" spans="1:18" x14ac:dyDescent="0.25">
      <c r="A7896" t="s">
        <v>37</v>
      </c>
      <c r="B7896">
        <v>1197831</v>
      </c>
      <c r="C7896" s="1">
        <v>44081</v>
      </c>
      <c r="D7896" t="s">
        <v>31</v>
      </c>
      <c r="E7896" t="s">
        <v>169</v>
      </c>
      <c r="F7896" t="s">
        <v>46</v>
      </c>
      <c r="G7896">
        <v>3</v>
      </c>
      <c r="H7896">
        <v>2020</v>
      </c>
      <c r="I7896" t="s">
        <v>42</v>
      </c>
      <c r="J7896" t="s">
        <v>43</v>
      </c>
      <c r="K7896" t="s">
        <v>44</v>
      </c>
      <c r="L7896" t="s">
        <v>26</v>
      </c>
      <c r="M7896">
        <v>36</v>
      </c>
      <c r="N7896">
        <v>315</v>
      </c>
      <c r="O7896">
        <v>11340</v>
      </c>
      <c r="P7896">
        <v>4309.2</v>
      </c>
      <c r="Q7896">
        <v>0.38</v>
      </c>
      <c r="R7896" t="s">
        <v>34</v>
      </c>
    </row>
    <row r="7897" spans="1:18" x14ac:dyDescent="0.25">
      <c r="A7897" t="s">
        <v>37</v>
      </c>
      <c r="B7897">
        <v>1197831</v>
      </c>
      <c r="C7897" s="1">
        <v>44082</v>
      </c>
      <c r="D7897" t="s">
        <v>33</v>
      </c>
      <c r="E7897" t="s">
        <v>169</v>
      </c>
      <c r="F7897" t="s">
        <v>46</v>
      </c>
      <c r="G7897">
        <v>3</v>
      </c>
      <c r="H7897">
        <v>2020</v>
      </c>
      <c r="I7897" t="s">
        <v>42</v>
      </c>
      <c r="J7897" t="s">
        <v>43</v>
      </c>
      <c r="K7897" t="s">
        <v>44</v>
      </c>
      <c r="L7897" t="s">
        <v>28</v>
      </c>
      <c r="M7897">
        <v>37</v>
      </c>
      <c r="N7897">
        <v>200</v>
      </c>
      <c r="O7897">
        <v>7400</v>
      </c>
      <c r="P7897">
        <v>3700</v>
      </c>
      <c r="Q7897">
        <v>0.5</v>
      </c>
      <c r="R7897" t="s">
        <v>34</v>
      </c>
    </row>
    <row r="7898" spans="1:18" x14ac:dyDescent="0.25">
      <c r="A7898" t="s">
        <v>37</v>
      </c>
      <c r="B7898">
        <v>1197831</v>
      </c>
      <c r="C7898" s="1">
        <v>44083</v>
      </c>
      <c r="D7898" t="s">
        <v>17</v>
      </c>
      <c r="E7898" t="s">
        <v>169</v>
      </c>
      <c r="F7898" t="s">
        <v>46</v>
      </c>
      <c r="G7898">
        <v>3</v>
      </c>
      <c r="H7898">
        <v>2020</v>
      </c>
      <c r="I7898" t="s">
        <v>42</v>
      </c>
      <c r="J7898" t="s">
        <v>43</v>
      </c>
      <c r="K7898" t="s">
        <v>44</v>
      </c>
      <c r="L7898" t="s">
        <v>30</v>
      </c>
      <c r="M7898">
        <v>36</v>
      </c>
      <c r="N7898">
        <v>206</v>
      </c>
      <c r="O7898">
        <v>7416</v>
      </c>
      <c r="P7898">
        <v>2669.76</v>
      </c>
      <c r="Q7898">
        <v>0.36</v>
      </c>
      <c r="R7898" t="s">
        <v>34</v>
      </c>
    </row>
    <row r="7899" spans="1:18" x14ac:dyDescent="0.25">
      <c r="A7899" t="s">
        <v>37</v>
      </c>
      <c r="B7899">
        <v>1197831</v>
      </c>
      <c r="C7899" s="1">
        <v>44084</v>
      </c>
      <c r="D7899" t="s">
        <v>23</v>
      </c>
      <c r="E7899" t="s">
        <v>169</v>
      </c>
      <c r="F7899" t="s">
        <v>46</v>
      </c>
      <c r="G7899">
        <v>3</v>
      </c>
      <c r="H7899">
        <v>2020</v>
      </c>
      <c r="I7899" t="s">
        <v>42</v>
      </c>
      <c r="J7899" t="s">
        <v>43</v>
      </c>
      <c r="K7899" t="s">
        <v>44</v>
      </c>
      <c r="L7899" t="s">
        <v>32</v>
      </c>
      <c r="M7899">
        <v>42</v>
      </c>
      <c r="N7899">
        <v>298</v>
      </c>
      <c r="O7899">
        <v>12516</v>
      </c>
      <c r="P7899">
        <v>7134.12</v>
      </c>
      <c r="Q7899">
        <v>0.57000000000000006</v>
      </c>
      <c r="R7899" t="s">
        <v>34</v>
      </c>
    </row>
    <row r="7900" spans="1:18" x14ac:dyDescent="0.25">
      <c r="A7900" t="s">
        <v>37</v>
      </c>
      <c r="B7900">
        <v>1197831</v>
      </c>
      <c r="C7900" s="1">
        <v>44085</v>
      </c>
      <c r="D7900" t="s">
        <v>25</v>
      </c>
      <c r="E7900" t="s">
        <v>169</v>
      </c>
      <c r="F7900" t="s">
        <v>46</v>
      </c>
      <c r="G7900">
        <v>3</v>
      </c>
      <c r="H7900">
        <v>2020</v>
      </c>
      <c r="I7900" t="s">
        <v>42</v>
      </c>
      <c r="J7900" t="s">
        <v>43</v>
      </c>
      <c r="K7900" t="s">
        <v>44</v>
      </c>
      <c r="L7900" t="s">
        <v>21</v>
      </c>
      <c r="M7900">
        <v>31</v>
      </c>
      <c r="N7900">
        <v>272</v>
      </c>
      <c r="O7900">
        <v>8432</v>
      </c>
      <c r="P7900">
        <v>3288.48</v>
      </c>
      <c r="Q7900">
        <v>0.39</v>
      </c>
      <c r="R7900" t="s">
        <v>34</v>
      </c>
    </row>
    <row r="7901" spans="1:18" x14ac:dyDescent="0.25">
      <c r="A7901" t="s">
        <v>37</v>
      </c>
      <c r="B7901">
        <v>1197831</v>
      </c>
      <c r="C7901" s="1">
        <v>44086</v>
      </c>
      <c r="D7901" t="s">
        <v>27</v>
      </c>
      <c r="E7901" t="s">
        <v>170</v>
      </c>
      <c r="F7901" t="s">
        <v>46</v>
      </c>
      <c r="G7901">
        <v>3</v>
      </c>
      <c r="H7901">
        <v>2020</v>
      </c>
      <c r="I7901" t="s">
        <v>42</v>
      </c>
      <c r="J7901" t="s">
        <v>43</v>
      </c>
      <c r="K7901" t="s">
        <v>44</v>
      </c>
      <c r="L7901" t="s">
        <v>24</v>
      </c>
      <c r="M7901">
        <v>29</v>
      </c>
      <c r="N7901">
        <v>248</v>
      </c>
      <c r="O7901">
        <v>7192</v>
      </c>
      <c r="P7901">
        <v>2804.88</v>
      </c>
      <c r="Q7901">
        <v>0.39</v>
      </c>
      <c r="R7901" t="s">
        <v>34</v>
      </c>
    </row>
    <row r="7902" spans="1:18" x14ac:dyDescent="0.25">
      <c r="A7902" t="s">
        <v>37</v>
      </c>
      <c r="B7902">
        <v>1197831</v>
      </c>
      <c r="C7902" s="1">
        <v>44087</v>
      </c>
      <c r="D7902" t="s">
        <v>29</v>
      </c>
      <c r="E7902" t="s">
        <v>170</v>
      </c>
      <c r="F7902" t="s">
        <v>46</v>
      </c>
      <c r="G7902">
        <v>3</v>
      </c>
      <c r="H7902">
        <v>2020</v>
      </c>
      <c r="I7902" t="s">
        <v>42</v>
      </c>
      <c r="J7902" t="s">
        <v>43</v>
      </c>
      <c r="K7902" t="s">
        <v>44</v>
      </c>
      <c r="L7902" t="s">
        <v>26</v>
      </c>
      <c r="M7902">
        <v>39</v>
      </c>
      <c r="N7902">
        <v>255</v>
      </c>
      <c r="O7902">
        <v>9945</v>
      </c>
      <c r="P7902">
        <v>3679.65</v>
      </c>
      <c r="Q7902">
        <v>0.37</v>
      </c>
      <c r="R7902" t="s">
        <v>34</v>
      </c>
    </row>
    <row r="7903" spans="1:18" x14ac:dyDescent="0.25">
      <c r="A7903" t="s">
        <v>37</v>
      </c>
      <c r="B7903">
        <v>1197831</v>
      </c>
      <c r="C7903" s="1">
        <v>44088</v>
      </c>
      <c r="D7903" t="s">
        <v>31</v>
      </c>
      <c r="E7903" t="s">
        <v>169</v>
      </c>
      <c r="F7903" t="s">
        <v>46</v>
      </c>
      <c r="G7903">
        <v>3</v>
      </c>
      <c r="H7903">
        <v>2020</v>
      </c>
      <c r="I7903" t="s">
        <v>42</v>
      </c>
      <c r="J7903" t="s">
        <v>43</v>
      </c>
      <c r="K7903" t="s">
        <v>44</v>
      </c>
      <c r="L7903" t="s">
        <v>28</v>
      </c>
      <c r="M7903">
        <v>36</v>
      </c>
      <c r="N7903">
        <v>204</v>
      </c>
      <c r="O7903">
        <v>7344</v>
      </c>
      <c r="P7903">
        <v>3451.68</v>
      </c>
      <c r="Q7903">
        <v>0.47</v>
      </c>
      <c r="R7903" t="s">
        <v>34</v>
      </c>
    </row>
    <row r="7904" spans="1:18" x14ac:dyDescent="0.25">
      <c r="A7904" t="s">
        <v>37</v>
      </c>
      <c r="B7904">
        <v>1197831</v>
      </c>
      <c r="C7904" s="1">
        <v>44089</v>
      </c>
      <c r="D7904" t="s">
        <v>33</v>
      </c>
      <c r="E7904" t="s">
        <v>169</v>
      </c>
      <c r="F7904" t="s">
        <v>46</v>
      </c>
      <c r="G7904">
        <v>3</v>
      </c>
      <c r="H7904">
        <v>2020</v>
      </c>
      <c r="I7904" t="s">
        <v>42</v>
      </c>
      <c r="J7904" t="s">
        <v>43</v>
      </c>
      <c r="K7904" t="s">
        <v>44</v>
      </c>
      <c r="L7904" t="s">
        <v>30</v>
      </c>
      <c r="M7904">
        <v>35</v>
      </c>
      <c r="N7904">
        <v>184</v>
      </c>
      <c r="O7904">
        <v>6440</v>
      </c>
      <c r="P7904">
        <v>2382.8000000000002</v>
      </c>
      <c r="Q7904">
        <v>0.37</v>
      </c>
      <c r="R7904" t="s">
        <v>34</v>
      </c>
    </row>
    <row r="7905" spans="1:18" x14ac:dyDescent="0.25">
      <c r="A7905" t="s">
        <v>37</v>
      </c>
      <c r="B7905">
        <v>1197831</v>
      </c>
      <c r="C7905" s="1">
        <v>44090</v>
      </c>
      <c r="D7905" t="s">
        <v>17</v>
      </c>
      <c r="E7905" t="s">
        <v>169</v>
      </c>
      <c r="F7905" t="s">
        <v>46</v>
      </c>
      <c r="G7905">
        <v>3</v>
      </c>
      <c r="H7905">
        <v>2020</v>
      </c>
      <c r="I7905" t="s">
        <v>42</v>
      </c>
      <c r="J7905" t="s">
        <v>43</v>
      </c>
      <c r="K7905" t="s">
        <v>44</v>
      </c>
      <c r="L7905" t="s">
        <v>32</v>
      </c>
      <c r="M7905">
        <v>43</v>
      </c>
      <c r="N7905">
        <v>233</v>
      </c>
      <c r="O7905">
        <v>10019</v>
      </c>
      <c r="P7905">
        <v>5410.26</v>
      </c>
      <c r="Q7905">
        <v>0.54</v>
      </c>
      <c r="R7905" t="s">
        <v>34</v>
      </c>
    </row>
    <row r="7906" spans="1:18" x14ac:dyDescent="0.25">
      <c r="A7906" t="s">
        <v>37</v>
      </c>
      <c r="B7906">
        <v>1197831</v>
      </c>
      <c r="C7906" s="1">
        <v>44124</v>
      </c>
      <c r="D7906" t="s">
        <v>33</v>
      </c>
      <c r="E7906" t="s">
        <v>169</v>
      </c>
      <c r="F7906" t="s">
        <v>47</v>
      </c>
      <c r="G7906">
        <v>4</v>
      </c>
      <c r="H7906">
        <v>2020</v>
      </c>
      <c r="I7906" t="s">
        <v>42</v>
      </c>
      <c r="J7906" t="s">
        <v>43</v>
      </c>
      <c r="K7906" t="s">
        <v>44</v>
      </c>
      <c r="L7906" t="s">
        <v>21</v>
      </c>
      <c r="M7906">
        <v>34</v>
      </c>
      <c r="N7906">
        <v>270</v>
      </c>
      <c r="O7906">
        <v>9180</v>
      </c>
      <c r="P7906">
        <v>3488.4</v>
      </c>
      <c r="Q7906">
        <v>0.38</v>
      </c>
      <c r="R7906" t="s">
        <v>34</v>
      </c>
    </row>
    <row r="7907" spans="1:18" x14ac:dyDescent="0.25">
      <c r="A7907" t="s">
        <v>37</v>
      </c>
      <c r="B7907">
        <v>1197831</v>
      </c>
      <c r="C7907" s="1">
        <v>44125</v>
      </c>
      <c r="D7907" t="s">
        <v>17</v>
      </c>
      <c r="E7907" t="s">
        <v>169</v>
      </c>
      <c r="F7907" t="s">
        <v>47</v>
      </c>
      <c r="G7907">
        <v>4</v>
      </c>
      <c r="H7907">
        <v>2020</v>
      </c>
      <c r="I7907" t="s">
        <v>42</v>
      </c>
      <c r="J7907" t="s">
        <v>43</v>
      </c>
      <c r="K7907" t="s">
        <v>44</v>
      </c>
      <c r="L7907" t="s">
        <v>24</v>
      </c>
      <c r="M7907">
        <v>31</v>
      </c>
      <c r="N7907">
        <v>306</v>
      </c>
      <c r="O7907">
        <v>9486</v>
      </c>
      <c r="P7907">
        <v>3794.4</v>
      </c>
      <c r="Q7907">
        <v>0.4</v>
      </c>
      <c r="R7907" t="s">
        <v>34</v>
      </c>
    </row>
    <row r="7908" spans="1:18" x14ac:dyDescent="0.25">
      <c r="A7908" t="s">
        <v>37</v>
      </c>
      <c r="B7908">
        <v>1197831</v>
      </c>
      <c r="C7908" s="1">
        <v>44126</v>
      </c>
      <c r="D7908" t="s">
        <v>23</v>
      </c>
      <c r="E7908" t="s">
        <v>169</v>
      </c>
      <c r="F7908" t="s">
        <v>47</v>
      </c>
      <c r="G7908">
        <v>4</v>
      </c>
      <c r="H7908">
        <v>2020</v>
      </c>
      <c r="I7908" t="s">
        <v>42</v>
      </c>
      <c r="J7908" t="s">
        <v>43</v>
      </c>
      <c r="K7908" t="s">
        <v>44</v>
      </c>
      <c r="L7908" t="s">
        <v>26</v>
      </c>
      <c r="M7908">
        <v>34</v>
      </c>
      <c r="N7908">
        <v>281</v>
      </c>
      <c r="O7908">
        <v>9554</v>
      </c>
      <c r="P7908">
        <v>3726.06</v>
      </c>
      <c r="Q7908">
        <v>0.39</v>
      </c>
      <c r="R7908" t="s">
        <v>34</v>
      </c>
    </row>
    <row r="7909" spans="1:18" x14ac:dyDescent="0.25">
      <c r="A7909" t="s">
        <v>37</v>
      </c>
      <c r="B7909">
        <v>1197831</v>
      </c>
      <c r="C7909" s="1">
        <v>44127</v>
      </c>
      <c r="D7909" t="s">
        <v>25</v>
      </c>
      <c r="E7909" t="s">
        <v>169</v>
      </c>
      <c r="F7909" t="s">
        <v>47</v>
      </c>
      <c r="G7909">
        <v>4</v>
      </c>
      <c r="H7909">
        <v>2020</v>
      </c>
      <c r="I7909" t="s">
        <v>42</v>
      </c>
      <c r="J7909" t="s">
        <v>43</v>
      </c>
      <c r="K7909" t="s">
        <v>44</v>
      </c>
      <c r="L7909" t="s">
        <v>28</v>
      </c>
      <c r="M7909">
        <v>36</v>
      </c>
      <c r="N7909">
        <v>230</v>
      </c>
      <c r="O7909">
        <v>8280</v>
      </c>
      <c r="P7909">
        <v>4140</v>
      </c>
      <c r="Q7909">
        <v>0.5</v>
      </c>
      <c r="R7909" t="s">
        <v>34</v>
      </c>
    </row>
    <row r="7910" spans="1:18" x14ac:dyDescent="0.25">
      <c r="A7910" t="s">
        <v>37</v>
      </c>
      <c r="B7910">
        <v>1197831</v>
      </c>
      <c r="C7910" s="1">
        <v>44128</v>
      </c>
      <c r="D7910" t="s">
        <v>27</v>
      </c>
      <c r="E7910" t="s">
        <v>170</v>
      </c>
      <c r="F7910" t="s">
        <v>47</v>
      </c>
      <c r="G7910">
        <v>4</v>
      </c>
      <c r="H7910">
        <v>2020</v>
      </c>
      <c r="I7910" t="s">
        <v>42</v>
      </c>
      <c r="J7910" t="s">
        <v>43</v>
      </c>
      <c r="K7910" t="s">
        <v>44</v>
      </c>
      <c r="L7910" t="s">
        <v>30</v>
      </c>
      <c r="M7910">
        <v>30</v>
      </c>
      <c r="N7910">
        <v>195</v>
      </c>
      <c r="O7910">
        <v>5850</v>
      </c>
      <c r="P7910">
        <v>1872</v>
      </c>
      <c r="Q7910">
        <v>0.32</v>
      </c>
      <c r="R7910" t="s">
        <v>34</v>
      </c>
    </row>
    <row r="7911" spans="1:18" x14ac:dyDescent="0.25">
      <c r="A7911" t="s">
        <v>37</v>
      </c>
      <c r="B7911">
        <v>1197831</v>
      </c>
      <c r="C7911" s="1">
        <v>44129</v>
      </c>
      <c r="D7911" t="s">
        <v>29</v>
      </c>
      <c r="E7911" t="s">
        <v>170</v>
      </c>
      <c r="F7911" t="s">
        <v>47</v>
      </c>
      <c r="G7911">
        <v>4</v>
      </c>
      <c r="H7911">
        <v>2020</v>
      </c>
      <c r="I7911" t="s">
        <v>42</v>
      </c>
      <c r="J7911" t="s">
        <v>43</v>
      </c>
      <c r="K7911" t="s">
        <v>44</v>
      </c>
      <c r="L7911" t="s">
        <v>32</v>
      </c>
      <c r="M7911">
        <v>44</v>
      </c>
      <c r="N7911">
        <v>289</v>
      </c>
      <c r="O7911">
        <v>12716</v>
      </c>
      <c r="P7911">
        <v>7248.12</v>
      </c>
      <c r="Q7911">
        <v>0.57000000000000006</v>
      </c>
      <c r="R7911" t="s">
        <v>34</v>
      </c>
    </row>
    <row r="7912" spans="1:18" x14ac:dyDescent="0.25">
      <c r="A7912" t="s">
        <v>37</v>
      </c>
      <c r="B7912">
        <v>1197831</v>
      </c>
      <c r="C7912" s="1">
        <v>44130</v>
      </c>
      <c r="D7912" t="s">
        <v>31</v>
      </c>
      <c r="E7912" t="s">
        <v>169</v>
      </c>
      <c r="F7912" t="s">
        <v>47</v>
      </c>
      <c r="G7912">
        <v>4</v>
      </c>
      <c r="H7912">
        <v>2020</v>
      </c>
      <c r="I7912" t="s">
        <v>42</v>
      </c>
      <c r="J7912" t="s">
        <v>43</v>
      </c>
      <c r="K7912" t="s">
        <v>44</v>
      </c>
      <c r="L7912" t="s">
        <v>21</v>
      </c>
      <c r="M7912">
        <v>32</v>
      </c>
      <c r="N7912">
        <v>333</v>
      </c>
      <c r="O7912">
        <v>10656</v>
      </c>
      <c r="P7912">
        <v>4262.3999999999996</v>
      </c>
      <c r="Q7912">
        <v>0.4</v>
      </c>
      <c r="R7912" t="s">
        <v>34</v>
      </c>
    </row>
    <row r="7913" spans="1:18" x14ac:dyDescent="0.25">
      <c r="A7913" t="s">
        <v>37</v>
      </c>
      <c r="B7913">
        <v>1197831</v>
      </c>
      <c r="C7913" s="1">
        <v>44131</v>
      </c>
      <c r="D7913" t="s">
        <v>33</v>
      </c>
      <c r="E7913" t="s">
        <v>169</v>
      </c>
      <c r="F7913" t="s">
        <v>47</v>
      </c>
      <c r="G7913">
        <v>4</v>
      </c>
      <c r="H7913">
        <v>2020</v>
      </c>
      <c r="I7913" t="s">
        <v>42</v>
      </c>
      <c r="J7913" t="s">
        <v>43</v>
      </c>
      <c r="K7913" t="s">
        <v>44</v>
      </c>
      <c r="L7913" t="s">
        <v>24</v>
      </c>
      <c r="M7913">
        <v>34</v>
      </c>
      <c r="N7913">
        <v>333</v>
      </c>
      <c r="O7913">
        <v>11322</v>
      </c>
      <c r="P7913">
        <v>4755.24</v>
      </c>
      <c r="Q7913">
        <v>0.42</v>
      </c>
      <c r="R7913" t="s">
        <v>34</v>
      </c>
    </row>
    <row r="7914" spans="1:18" x14ac:dyDescent="0.25">
      <c r="A7914" t="s">
        <v>37</v>
      </c>
      <c r="B7914">
        <v>1197831</v>
      </c>
      <c r="C7914" s="1">
        <v>44132</v>
      </c>
      <c r="D7914" t="s">
        <v>17</v>
      </c>
      <c r="E7914" t="s">
        <v>169</v>
      </c>
      <c r="F7914" t="s">
        <v>47</v>
      </c>
      <c r="G7914">
        <v>4</v>
      </c>
      <c r="H7914">
        <v>2020</v>
      </c>
      <c r="I7914" t="s">
        <v>42</v>
      </c>
      <c r="J7914" t="s">
        <v>43</v>
      </c>
      <c r="K7914" t="s">
        <v>44</v>
      </c>
      <c r="L7914" t="s">
        <v>26</v>
      </c>
      <c r="M7914">
        <v>38</v>
      </c>
      <c r="N7914">
        <v>298</v>
      </c>
      <c r="O7914">
        <v>11324</v>
      </c>
      <c r="P7914">
        <v>4303.12</v>
      </c>
      <c r="Q7914">
        <v>0.38</v>
      </c>
      <c r="R7914" t="s">
        <v>34</v>
      </c>
    </row>
    <row r="7915" spans="1:18" x14ac:dyDescent="0.25">
      <c r="A7915" t="s">
        <v>37</v>
      </c>
      <c r="B7915">
        <v>1197831</v>
      </c>
      <c r="C7915" s="1">
        <v>44133</v>
      </c>
      <c r="D7915" t="s">
        <v>23</v>
      </c>
      <c r="E7915" t="s">
        <v>169</v>
      </c>
      <c r="F7915" t="s">
        <v>47</v>
      </c>
      <c r="G7915">
        <v>4</v>
      </c>
      <c r="H7915">
        <v>2020</v>
      </c>
      <c r="I7915" t="s">
        <v>42</v>
      </c>
      <c r="J7915" t="s">
        <v>43</v>
      </c>
      <c r="K7915" t="s">
        <v>44</v>
      </c>
      <c r="L7915" t="s">
        <v>28</v>
      </c>
      <c r="M7915">
        <v>36</v>
      </c>
      <c r="N7915">
        <v>210</v>
      </c>
      <c r="O7915">
        <v>7560</v>
      </c>
      <c r="P7915">
        <v>3931.2</v>
      </c>
      <c r="Q7915">
        <v>0.52</v>
      </c>
      <c r="R7915" t="s">
        <v>34</v>
      </c>
    </row>
    <row r="7916" spans="1:18" x14ac:dyDescent="0.25">
      <c r="A7916" t="s">
        <v>37</v>
      </c>
      <c r="B7916">
        <v>1197831</v>
      </c>
      <c r="C7916" s="1">
        <v>44134</v>
      </c>
      <c r="D7916" t="s">
        <v>25</v>
      </c>
      <c r="E7916" t="s">
        <v>169</v>
      </c>
      <c r="F7916" t="s">
        <v>47</v>
      </c>
      <c r="G7916">
        <v>4</v>
      </c>
      <c r="H7916">
        <v>2020</v>
      </c>
      <c r="I7916" t="s">
        <v>42</v>
      </c>
      <c r="J7916" t="s">
        <v>43</v>
      </c>
      <c r="K7916" t="s">
        <v>44</v>
      </c>
      <c r="L7916" t="s">
        <v>30</v>
      </c>
      <c r="M7916">
        <v>30</v>
      </c>
      <c r="N7916">
        <v>208</v>
      </c>
      <c r="O7916">
        <v>6240</v>
      </c>
      <c r="P7916">
        <v>2246.4</v>
      </c>
      <c r="Q7916">
        <v>0.36</v>
      </c>
      <c r="R7916" t="s">
        <v>34</v>
      </c>
    </row>
    <row r="7917" spans="1:18" x14ac:dyDescent="0.25">
      <c r="A7917" t="s">
        <v>37</v>
      </c>
      <c r="B7917">
        <v>1197831</v>
      </c>
      <c r="C7917" s="1">
        <v>44135</v>
      </c>
      <c r="D7917" t="s">
        <v>27</v>
      </c>
      <c r="E7917" t="s">
        <v>170</v>
      </c>
      <c r="F7917" t="s">
        <v>47</v>
      </c>
      <c r="G7917">
        <v>4</v>
      </c>
      <c r="H7917">
        <v>2020</v>
      </c>
      <c r="I7917" t="s">
        <v>42</v>
      </c>
      <c r="J7917" t="s">
        <v>43</v>
      </c>
      <c r="K7917" t="s">
        <v>44</v>
      </c>
      <c r="L7917" t="s">
        <v>32</v>
      </c>
      <c r="M7917">
        <v>41</v>
      </c>
      <c r="N7917">
        <v>306</v>
      </c>
      <c r="O7917">
        <v>12546</v>
      </c>
      <c r="P7917">
        <v>6900.3</v>
      </c>
      <c r="Q7917">
        <v>0.55000000000000004</v>
      </c>
      <c r="R7917" t="s">
        <v>34</v>
      </c>
    </row>
    <row r="7918" spans="1:18" x14ac:dyDescent="0.25">
      <c r="A7918" t="s">
        <v>48</v>
      </c>
      <c r="B7918">
        <v>1128299</v>
      </c>
      <c r="C7918" s="1">
        <v>44136</v>
      </c>
      <c r="D7918" t="s">
        <v>29</v>
      </c>
      <c r="E7918" t="s">
        <v>170</v>
      </c>
      <c r="F7918" t="s">
        <v>49</v>
      </c>
      <c r="G7918">
        <v>4</v>
      </c>
      <c r="H7918">
        <v>2020</v>
      </c>
      <c r="I7918" t="s">
        <v>42</v>
      </c>
      <c r="J7918" t="s">
        <v>43</v>
      </c>
      <c r="K7918" t="s">
        <v>44</v>
      </c>
      <c r="L7918" t="s">
        <v>21</v>
      </c>
      <c r="M7918">
        <v>30</v>
      </c>
      <c r="N7918">
        <v>264</v>
      </c>
      <c r="O7918">
        <v>7920</v>
      </c>
      <c r="P7918">
        <v>3088.8</v>
      </c>
      <c r="Q7918">
        <v>0.39</v>
      </c>
      <c r="R7918" t="s">
        <v>34</v>
      </c>
    </row>
    <row r="7919" spans="1:18" x14ac:dyDescent="0.25">
      <c r="A7919" t="s">
        <v>48</v>
      </c>
      <c r="B7919">
        <v>1128299</v>
      </c>
      <c r="C7919" s="1">
        <v>44137</v>
      </c>
      <c r="D7919" t="s">
        <v>31</v>
      </c>
      <c r="E7919" t="s">
        <v>169</v>
      </c>
      <c r="F7919" t="s">
        <v>49</v>
      </c>
      <c r="G7919">
        <v>4</v>
      </c>
      <c r="H7919">
        <v>2020</v>
      </c>
      <c r="I7919" t="s">
        <v>42</v>
      </c>
      <c r="J7919" t="s">
        <v>43</v>
      </c>
      <c r="K7919" t="s">
        <v>44</v>
      </c>
      <c r="L7919" t="s">
        <v>24</v>
      </c>
      <c r="M7919">
        <v>33</v>
      </c>
      <c r="N7919">
        <v>248</v>
      </c>
      <c r="O7919">
        <v>8184</v>
      </c>
      <c r="P7919">
        <v>1882.32</v>
      </c>
      <c r="Q7919">
        <v>0.23</v>
      </c>
      <c r="R7919" t="s">
        <v>34</v>
      </c>
    </row>
    <row r="7920" spans="1:18" x14ac:dyDescent="0.25">
      <c r="A7920" t="s">
        <v>48</v>
      </c>
      <c r="B7920">
        <v>1128299</v>
      </c>
      <c r="C7920" s="1">
        <v>44138</v>
      </c>
      <c r="D7920" t="s">
        <v>33</v>
      </c>
      <c r="E7920" t="s">
        <v>169</v>
      </c>
      <c r="F7920" t="s">
        <v>49</v>
      </c>
      <c r="G7920">
        <v>4</v>
      </c>
      <c r="H7920">
        <v>2020</v>
      </c>
      <c r="I7920" t="s">
        <v>42</v>
      </c>
      <c r="J7920" t="s">
        <v>43</v>
      </c>
      <c r="K7920" t="s">
        <v>44</v>
      </c>
      <c r="L7920" t="s">
        <v>26</v>
      </c>
      <c r="M7920">
        <v>33</v>
      </c>
      <c r="N7920">
        <v>271</v>
      </c>
      <c r="O7920">
        <v>8943</v>
      </c>
      <c r="P7920">
        <v>3756.06</v>
      </c>
      <c r="Q7920">
        <v>0.42</v>
      </c>
      <c r="R7920" t="s">
        <v>34</v>
      </c>
    </row>
    <row r="7921" spans="1:18" x14ac:dyDescent="0.25">
      <c r="A7921" t="s">
        <v>48</v>
      </c>
      <c r="B7921">
        <v>1128299</v>
      </c>
      <c r="C7921" s="1">
        <v>44139</v>
      </c>
      <c r="D7921" t="s">
        <v>17</v>
      </c>
      <c r="E7921" t="s">
        <v>169</v>
      </c>
      <c r="F7921" t="s">
        <v>49</v>
      </c>
      <c r="G7921">
        <v>4</v>
      </c>
      <c r="H7921">
        <v>2020</v>
      </c>
      <c r="I7921" t="s">
        <v>42</v>
      </c>
      <c r="J7921" t="s">
        <v>43</v>
      </c>
      <c r="K7921" t="s">
        <v>44</v>
      </c>
      <c r="L7921" t="s">
        <v>28</v>
      </c>
      <c r="M7921">
        <v>35</v>
      </c>
      <c r="N7921">
        <v>219</v>
      </c>
      <c r="O7921">
        <v>7665</v>
      </c>
      <c r="P7921">
        <v>2759.4</v>
      </c>
      <c r="Q7921">
        <v>0.36</v>
      </c>
      <c r="R7921" t="s">
        <v>34</v>
      </c>
    </row>
    <row r="7922" spans="1:18" x14ac:dyDescent="0.25">
      <c r="A7922" t="s">
        <v>48</v>
      </c>
      <c r="B7922">
        <v>1128299</v>
      </c>
      <c r="C7922" s="1">
        <v>44140</v>
      </c>
      <c r="D7922" t="s">
        <v>23</v>
      </c>
      <c r="E7922" t="s">
        <v>169</v>
      </c>
      <c r="F7922" t="s">
        <v>49</v>
      </c>
      <c r="G7922">
        <v>4</v>
      </c>
      <c r="H7922">
        <v>2020</v>
      </c>
      <c r="I7922" t="s">
        <v>50</v>
      </c>
      <c r="J7922" t="s">
        <v>51</v>
      </c>
      <c r="K7922" t="s">
        <v>52</v>
      </c>
      <c r="L7922" t="s">
        <v>30</v>
      </c>
      <c r="M7922">
        <v>38</v>
      </c>
      <c r="N7922">
        <v>173</v>
      </c>
      <c r="O7922">
        <v>6574</v>
      </c>
      <c r="P7922">
        <v>3549.96</v>
      </c>
      <c r="Q7922">
        <v>0.54</v>
      </c>
      <c r="R7922" t="s">
        <v>34</v>
      </c>
    </row>
    <row r="7923" spans="1:18" x14ac:dyDescent="0.25">
      <c r="A7923" t="s">
        <v>48</v>
      </c>
      <c r="B7923">
        <v>1128299</v>
      </c>
      <c r="C7923" s="1">
        <v>44141</v>
      </c>
      <c r="D7923" t="s">
        <v>25</v>
      </c>
      <c r="E7923" t="s">
        <v>169</v>
      </c>
      <c r="F7923" t="s">
        <v>49</v>
      </c>
      <c r="G7923">
        <v>4</v>
      </c>
      <c r="H7923">
        <v>2020</v>
      </c>
      <c r="I7923" t="s">
        <v>50</v>
      </c>
      <c r="J7923" t="s">
        <v>51</v>
      </c>
      <c r="K7923" t="s">
        <v>52</v>
      </c>
      <c r="L7923" t="s">
        <v>32</v>
      </c>
      <c r="M7923">
        <v>36</v>
      </c>
      <c r="N7923">
        <v>233</v>
      </c>
      <c r="O7923">
        <v>8388</v>
      </c>
      <c r="P7923">
        <v>1761.48</v>
      </c>
      <c r="Q7923">
        <v>0.21</v>
      </c>
      <c r="R7923" t="s">
        <v>34</v>
      </c>
    </row>
    <row r="7924" spans="1:18" x14ac:dyDescent="0.25">
      <c r="A7924" t="s">
        <v>48</v>
      </c>
      <c r="B7924">
        <v>1128299</v>
      </c>
      <c r="C7924" s="1">
        <v>44142</v>
      </c>
      <c r="D7924" t="s">
        <v>27</v>
      </c>
      <c r="E7924" t="s">
        <v>170</v>
      </c>
      <c r="F7924" t="s">
        <v>49</v>
      </c>
      <c r="G7924">
        <v>4</v>
      </c>
      <c r="H7924">
        <v>2020</v>
      </c>
      <c r="I7924" t="s">
        <v>50</v>
      </c>
      <c r="J7924" t="s">
        <v>51</v>
      </c>
      <c r="K7924" t="s">
        <v>52</v>
      </c>
      <c r="L7924" t="s">
        <v>21</v>
      </c>
      <c r="M7924">
        <v>28</v>
      </c>
      <c r="N7924">
        <v>289</v>
      </c>
      <c r="O7924">
        <v>8092</v>
      </c>
      <c r="P7924">
        <v>3398.64</v>
      </c>
      <c r="Q7924">
        <v>0.42</v>
      </c>
      <c r="R7924" t="s">
        <v>34</v>
      </c>
    </row>
    <row r="7925" spans="1:18" x14ac:dyDescent="0.25">
      <c r="A7925" t="s">
        <v>48</v>
      </c>
      <c r="B7925">
        <v>1128299</v>
      </c>
      <c r="C7925" s="1">
        <v>44143</v>
      </c>
      <c r="D7925" t="s">
        <v>29</v>
      </c>
      <c r="E7925" t="s">
        <v>170</v>
      </c>
      <c r="F7925" t="s">
        <v>49</v>
      </c>
      <c r="G7925">
        <v>4</v>
      </c>
      <c r="H7925">
        <v>2020</v>
      </c>
      <c r="I7925" t="s">
        <v>50</v>
      </c>
      <c r="J7925" t="s">
        <v>51</v>
      </c>
      <c r="K7925" t="s">
        <v>52</v>
      </c>
      <c r="L7925" t="s">
        <v>24</v>
      </c>
      <c r="M7925">
        <v>36</v>
      </c>
      <c r="N7925">
        <v>239</v>
      </c>
      <c r="O7925">
        <v>8604</v>
      </c>
      <c r="P7925">
        <v>2151</v>
      </c>
      <c r="Q7925">
        <v>0.25</v>
      </c>
      <c r="R7925" t="s">
        <v>34</v>
      </c>
    </row>
    <row r="7926" spans="1:18" x14ac:dyDescent="0.25">
      <c r="A7926" t="s">
        <v>48</v>
      </c>
      <c r="B7926">
        <v>1128299</v>
      </c>
      <c r="C7926" s="1">
        <v>44144</v>
      </c>
      <c r="D7926" t="s">
        <v>31</v>
      </c>
      <c r="E7926" t="s">
        <v>169</v>
      </c>
      <c r="F7926" t="s">
        <v>49</v>
      </c>
      <c r="G7926">
        <v>4</v>
      </c>
      <c r="H7926">
        <v>2020</v>
      </c>
      <c r="I7926" t="s">
        <v>50</v>
      </c>
      <c r="J7926" t="s">
        <v>51</v>
      </c>
      <c r="K7926" t="s">
        <v>52</v>
      </c>
      <c r="L7926" t="s">
        <v>26</v>
      </c>
      <c r="M7926">
        <v>40</v>
      </c>
      <c r="N7926">
        <v>247</v>
      </c>
      <c r="O7926">
        <v>9880</v>
      </c>
      <c r="P7926">
        <v>4050.8</v>
      </c>
      <c r="Q7926">
        <v>0.41</v>
      </c>
      <c r="R7926" t="s">
        <v>34</v>
      </c>
    </row>
    <row r="7927" spans="1:18" x14ac:dyDescent="0.25">
      <c r="A7927" t="s">
        <v>48</v>
      </c>
      <c r="B7927">
        <v>1128299</v>
      </c>
      <c r="C7927" s="1">
        <v>44145</v>
      </c>
      <c r="D7927" t="s">
        <v>33</v>
      </c>
      <c r="E7927" t="s">
        <v>169</v>
      </c>
      <c r="F7927" t="s">
        <v>49</v>
      </c>
      <c r="G7927">
        <v>4</v>
      </c>
      <c r="H7927">
        <v>2020</v>
      </c>
      <c r="I7927" t="s">
        <v>50</v>
      </c>
      <c r="J7927" t="s">
        <v>51</v>
      </c>
      <c r="K7927" t="s">
        <v>52</v>
      </c>
      <c r="L7927" t="s">
        <v>28</v>
      </c>
      <c r="M7927">
        <v>39</v>
      </c>
      <c r="N7927">
        <v>190</v>
      </c>
      <c r="O7927">
        <v>7410</v>
      </c>
      <c r="P7927">
        <v>2519.4</v>
      </c>
      <c r="Q7927">
        <v>0.33999999999999997</v>
      </c>
      <c r="R7927" t="s">
        <v>34</v>
      </c>
    </row>
    <row r="7928" spans="1:18" x14ac:dyDescent="0.25">
      <c r="A7928" t="s">
        <v>48</v>
      </c>
      <c r="B7928">
        <v>1128299</v>
      </c>
      <c r="C7928" s="1">
        <v>44146</v>
      </c>
      <c r="D7928" t="s">
        <v>17</v>
      </c>
      <c r="E7928" t="s">
        <v>169</v>
      </c>
      <c r="F7928" t="s">
        <v>49</v>
      </c>
      <c r="G7928">
        <v>4</v>
      </c>
      <c r="H7928">
        <v>2020</v>
      </c>
      <c r="I7928" t="s">
        <v>50</v>
      </c>
      <c r="J7928" t="s">
        <v>51</v>
      </c>
      <c r="K7928" t="s">
        <v>52</v>
      </c>
      <c r="L7928" t="s">
        <v>30</v>
      </c>
      <c r="M7928">
        <v>42</v>
      </c>
      <c r="N7928">
        <v>165</v>
      </c>
      <c r="O7928">
        <v>6930</v>
      </c>
      <c r="P7928">
        <v>3950.1</v>
      </c>
      <c r="Q7928">
        <v>0.57000000000000006</v>
      </c>
      <c r="R7928" t="s">
        <v>34</v>
      </c>
    </row>
    <row r="7929" spans="1:18" x14ac:dyDescent="0.25">
      <c r="A7929" t="s">
        <v>48</v>
      </c>
      <c r="B7929">
        <v>1128299</v>
      </c>
      <c r="C7929" s="1">
        <v>44147</v>
      </c>
      <c r="D7929" t="s">
        <v>23</v>
      </c>
      <c r="E7929" t="s">
        <v>169</v>
      </c>
      <c r="F7929" t="s">
        <v>49</v>
      </c>
      <c r="G7929">
        <v>4</v>
      </c>
      <c r="H7929">
        <v>2020</v>
      </c>
      <c r="I7929" t="s">
        <v>50</v>
      </c>
      <c r="J7929" t="s">
        <v>51</v>
      </c>
      <c r="K7929" t="s">
        <v>52</v>
      </c>
      <c r="L7929" t="s">
        <v>32</v>
      </c>
      <c r="M7929">
        <v>33</v>
      </c>
      <c r="N7929">
        <v>210</v>
      </c>
      <c r="O7929">
        <v>6930</v>
      </c>
      <c r="P7929">
        <v>1524.6</v>
      </c>
      <c r="Q7929">
        <v>0.22000000000000003</v>
      </c>
      <c r="R7929" t="s">
        <v>34</v>
      </c>
    </row>
    <row r="7930" spans="1:18" x14ac:dyDescent="0.25">
      <c r="A7930" t="s">
        <v>48</v>
      </c>
      <c r="B7930">
        <v>1128299</v>
      </c>
      <c r="C7930" s="1">
        <v>44148</v>
      </c>
      <c r="D7930" t="s">
        <v>25</v>
      </c>
      <c r="E7930" t="s">
        <v>169</v>
      </c>
      <c r="F7930" t="s">
        <v>49</v>
      </c>
      <c r="G7930">
        <v>4</v>
      </c>
      <c r="H7930">
        <v>2020</v>
      </c>
      <c r="I7930" t="s">
        <v>50</v>
      </c>
      <c r="J7930" t="s">
        <v>51</v>
      </c>
      <c r="K7930" t="s">
        <v>52</v>
      </c>
      <c r="L7930" t="s">
        <v>21</v>
      </c>
      <c r="M7930">
        <v>36</v>
      </c>
      <c r="N7930">
        <v>272</v>
      </c>
      <c r="O7930">
        <v>9792</v>
      </c>
      <c r="P7930">
        <v>3818.88</v>
      </c>
      <c r="Q7930">
        <v>0.39</v>
      </c>
      <c r="R7930" t="s">
        <v>34</v>
      </c>
    </row>
    <row r="7931" spans="1:18" x14ac:dyDescent="0.25">
      <c r="A7931" t="s">
        <v>48</v>
      </c>
      <c r="B7931">
        <v>1128299</v>
      </c>
      <c r="C7931" s="1">
        <v>44149</v>
      </c>
      <c r="D7931" t="s">
        <v>27</v>
      </c>
      <c r="E7931" t="s">
        <v>170</v>
      </c>
      <c r="F7931" t="s">
        <v>49</v>
      </c>
      <c r="G7931">
        <v>4</v>
      </c>
      <c r="H7931">
        <v>2020</v>
      </c>
      <c r="I7931" t="s">
        <v>50</v>
      </c>
      <c r="J7931" t="s">
        <v>51</v>
      </c>
      <c r="K7931" t="s">
        <v>52</v>
      </c>
      <c r="L7931" t="s">
        <v>24</v>
      </c>
      <c r="M7931">
        <v>39</v>
      </c>
      <c r="N7931">
        <v>231</v>
      </c>
      <c r="O7931">
        <v>9009</v>
      </c>
      <c r="P7931">
        <v>2072.0700000000002</v>
      </c>
      <c r="Q7931">
        <v>0.23</v>
      </c>
      <c r="R7931" t="s">
        <v>34</v>
      </c>
    </row>
    <row r="7932" spans="1:18" x14ac:dyDescent="0.25">
      <c r="A7932" t="s">
        <v>48</v>
      </c>
      <c r="B7932">
        <v>1128299</v>
      </c>
      <c r="C7932" s="1">
        <v>44150</v>
      </c>
      <c r="D7932" t="s">
        <v>29</v>
      </c>
      <c r="E7932" t="s">
        <v>170</v>
      </c>
      <c r="F7932" t="s">
        <v>49</v>
      </c>
      <c r="G7932">
        <v>4</v>
      </c>
      <c r="H7932">
        <v>2020</v>
      </c>
      <c r="I7932" t="s">
        <v>50</v>
      </c>
      <c r="J7932" t="s">
        <v>51</v>
      </c>
      <c r="K7932" t="s">
        <v>52</v>
      </c>
      <c r="L7932" t="s">
        <v>26</v>
      </c>
      <c r="M7932">
        <v>47</v>
      </c>
      <c r="N7932">
        <v>210</v>
      </c>
      <c r="O7932">
        <v>9870</v>
      </c>
      <c r="P7932">
        <v>4145.3999999999996</v>
      </c>
      <c r="Q7932">
        <v>0.42</v>
      </c>
      <c r="R7932" t="s">
        <v>34</v>
      </c>
    </row>
    <row r="7933" spans="1:18" x14ac:dyDescent="0.25">
      <c r="A7933" t="s">
        <v>48</v>
      </c>
      <c r="B7933">
        <v>1128299</v>
      </c>
      <c r="C7933" s="1">
        <v>44187</v>
      </c>
      <c r="D7933" t="s">
        <v>33</v>
      </c>
      <c r="E7933" t="s">
        <v>169</v>
      </c>
      <c r="F7933" t="s">
        <v>53</v>
      </c>
      <c r="G7933">
        <v>4</v>
      </c>
      <c r="H7933">
        <v>2020</v>
      </c>
      <c r="I7933" t="s">
        <v>50</v>
      </c>
      <c r="J7933" t="s">
        <v>51</v>
      </c>
      <c r="K7933" t="s">
        <v>52</v>
      </c>
      <c r="L7933" t="s">
        <v>28</v>
      </c>
      <c r="M7933">
        <v>48</v>
      </c>
      <c r="N7933">
        <v>204</v>
      </c>
      <c r="O7933">
        <v>9792</v>
      </c>
      <c r="P7933">
        <v>3133.44</v>
      </c>
      <c r="Q7933">
        <v>0.32</v>
      </c>
      <c r="R7933" t="s">
        <v>34</v>
      </c>
    </row>
    <row r="7934" spans="1:18" x14ac:dyDescent="0.25">
      <c r="A7934" t="s">
        <v>48</v>
      </c>
      <c r="B7934">
        <v>1128299</v>
      </c>
      <c r="C7934" s="1">
        <v>44188</v>
      </c>
      <c r="D7934" t="s">
        <v>17</v>
      </c>
      <c r="E7934" t="s">
        <v>169</v>
      </c>
      <c r="F7934" t="s">
        <v>53</v>
      </c>
      <c r="G7934">
        <v>4</v>
      </c>
      <c r="H7934">
        <v>2020</v>
      </c>
      <c r="I7934" t="s">
        <v>50</v>
      </c>
      <c r="J7934" t="s">
        <v>51</v>
      </c>
      <c r="K7934" t="s">
        <v>52</v>
      </c>
      <c r="L7934" t="s">
        <v>30</v>
      </c>
      <c r="M7934">
        <v>51</v>
      </c>
      <c r="N7934">
        <v>170</v>
      </c>
      <c r="O7934">
        <v>8670</v>
      </c>
      <c r="P7934">
        <v>4681.8</v>
      </c>
      <c r="Q7934">
        <v>0.54</v>
      </c>
      <c r="R7934" t="s">
        <v>34</v>
      </c>
    </row>
    <row r="7935" spans="1:18" x14ac:dyDescent="0.25">
      <c r="A7935" t="s">
        <v>48</v>
      </c>
      <c r="B7935">
        <v>1128299</v>
      </c>
      <c r="C7935" s="1">
        <v>44189</v>
      </c>
      <c r="D7935" t="s">
        <v>23</v>
      </c>
      <c r="E7935" t="s">
        <v>169</v>
      </c>
      <c r="F7935" t="s">
        <v>53</v>
      </c>
      <c r="G7935">
        <v>4</v>
      </c>
      <c r="H7935">
        <v>2020</v>
      </c>
      <c r="I7935" t="s">
        <v>50</v>
      </c>
      <c r="J7935" t="s">
        <v>51</v>
      </c>
      <c r="K7935" t="s">
        <v>52</v>
      </c>
      <c r="L7935" t="s">
        <v>32</v>
      </c>
      <c r="M7935">
        <v>41</v>
      </c>
      <c r="N7935">
        <v>245</v>
      </c>
      <c r="O7935">
        <v>10045</v>
      </c>
      <c r="P7935">
        <v>2009</v>
      </c>
      <c r="Q7935">
        <v>0.2</v>
      </c>
      <c r="R7935" t="s">
        <v>34</v>
      </c>
    </row>
    <row r="7936" spans="1:18" x14ac:dyDescent="0.25">
      <c r="A7936" t="s">
        <v>48</v>
      </c>
      <c r="B7936">
        <v>1128299</v>
      </c>
      <c r="C7936" s="1">
        <v>44190</v>
      </c>
      <c r="D7936" t="s">
        <v>25</v>
      </c>
      <c r="E7936" t="s">
        <v>169</v>
      </c>
      <c r="F7936" t="s">
        <v>53</v>
      </c>
      <c r="G7936">
        <v>4</v>
      </c>
      <c r="H7936">
        <v>2020</v>
      </c>
      <c r="I7936" t="s">
        <v>50</v>
      </c>
      <c r="J7936" t="s">
        <v>51</v>
      </c>
      <c r="K7936" t="s">
        <v>52</v>
      </c>
      <c r="L7936" t="s">
        <v>21</v>
      </c>
      <c r="M7936">
        <v>40</v>
      </c>
      <c r="N7936">
        <v>271</v>
      </c>
      <c r="O7936">
        <v>10840</v>
      </c>
      <c r="P7936">
        <v>4119.2</v>
      </c>
      <c r="Q7936">
        <v>0.38</v>
      </c>
      <c r="R7936" t="s">
        <v>34</v>
      </c>
    </row>
    <row r="7937" spans="1:18" x14ac:dyDescent="0.25">
      <c r="A7937" t="s">
        <v>48</v>
      </c>
      <c r="B7937">
        <v>1128299</v>
      </c>
      <c r="C7937" s="1">
        <v>44191</v>
      </c>
      <c r="D7937" t="s">
        <v>27</v>
      </c>
      <c r="E7937" t="s">
        <v>170</v>
      </c>
      <c r="F7937" t="s">
        <v>53</v>
      </c>
      <c r="G7937">
        <v>4</v>
      </c>
      <c r="H7937">
        <v>2020</v>
      </c>
      <c r="I7937" t="s">
        <v>50</v>
      </c>
      <c r="J7937" t="s">
        <v>51</v>
      </c>
      <c r="K7937" t="s">
        <v>52</v>
      </c>
      <c r="L7937" t="s">
        <v>24</v>
      </c>
      <c r="M7937">
        <v>51</v>
      </c>
      <c r="N7937">
        <v>216</v>
      </c>
      <c r="O7937">
        <v>11016</v>
      </c>
      <c r="P7937">
        <v>2754</v>
      </c>
      <c r="Q7937">
        <v>0.25</v>
      </c>
      <c r="R7937" t="s">
        <v>34</v>
      </c>
    </row>
    <row r="7938" spans="1:18" x14ac:dyDescent="0.25">
      <c r="A7938" t="s">
        <v>48</v>
      </c>
      <c r="B7938">
        <v>1128299</v>
      </c>
      <c r="C7938" s="1">
        <v>44192</v>
      </c>
      <c r="D7938" t="s">
        <v>29</v>
      </c>
      <c r="E7938" t="s">
        <v>170</v>
      </c>
      <c r="F7938" t="s">
        <v>53</v>
      </c>
      <c r="G7938">
        <v>4</v>
      </c>
      <c r="H7938">
        <v>2020</v>
      </c>
      <c r="I7938" t="s">
        <v>50</v>
      </c>
      <c r="J7938" t="s">
        <v>51</v>
      </c>
      <c r="K7938" t="s">
        <v>52</v>
      </c>
      <c r="L7938" t="s">
        <v>26</v>
      </c>
      <c r="M7938">
        <v>46</v>
      </c>
      <c r="N7938">
        <v>254</v>
      </c>
      <c r="O7938">
        <v>11684</v>
      </c>
      <c r="P7938">
        <v>4556.76</v>
      </c>
      <c r="Q7938">
        <v>0.39</v>
      </c>
      <c r="R7938" t="s">
        <v>34</v>
      </c>
    </row>
    <row r="7939" spans="1:18" x14ac:dyDescent="0.25">
      <c r="A7939" t="s">
        <v>48</v>
      </c>
      <c r="B7939">
        <v>1128299</v>
      </c>
      <c r="C7939" s="1">
        <v>44193</v>
      </c>
      <c r="D7939" t="s">
        <v>31</v>
      </c>
      <c r="E7939" t="s">
        <v>169</v>
      </c>
      <c r="F7939" t="s">
        <v>53</v>
      </c>
      <c r="G7939">
        <v>4</v>
      </c>
      <c r="H7939">
        <v>2020</v>
      </c>
      <c r="I7939" t="s">
        <v>50</v>
      </c>
      <c r="J7939" t="s">
        <v>51</v>
      </c>
      <c r="K7939" t="s">
        <v>52</v>
      </c>
      <c r="L7939" t="s">
        <v>28</v>
      </c>
      <c r="M7939">
        <v>48</v>
      </c>
      <c r="N7939">
        <v>188</v>
      </c>
      <c r="O7939">
        <v>9024</v>
      </c>
      <c r="P7939">
        <v>3068.16</v>
      </c>
      <c r="Q7939">
        <v>0.33999999999999997</v>
      </c>
      <c r="R7939" t="s">
        <v>34</v>
      </c>
    </row>
    <row r="7940" spans="1:18" x14ac:dyDescent="0.25">
      <c r="A7940" t="s">
        <v>48</v>
      </c>
      <c r="B7940">
        <v>1128299</v>
      </c>
      <c r="C7940" s="1">
        <v>44194</v>
      </c>
      <c r="D7940" t="s">
        <v>33</v>
      </c>
      <c r="E7940" t="s">
        <v>169</v>
      </c>
      <c r="F7940" t="s">
        <v>53</v>
      </c>
      <c r="G7940">
        <v>4</v>
      </c>
      <c r="H7940">
        <v>2020</v>
      </c>
      <c r="I7940" t="s">
        <v>50</v>
      </c>
      <c r="J7940" t="s">
        <v>51</v>
      </c>
      <c r="K7940" t="s">
        <v>52</v>
      </c>
      <c r="L7940" t="s">
        <v>30</v>
      </c>
      <c r="M7940">
        <v>47</v>
      </c>
      <c r="N7940">
        <v>158</v>
      </c>
      <c r="O7940">
        <v>7426</v>
      </c>
      <c r="P7940">
        <v>4158.5600000000004</v>
      </c>
      <c r="Q7940">
        <v>0.56000000000000005</v>
      </c>
      <c r="R7940" t="s">
        <v>34</v>
      </c>
    </row>
    <row r="7941" spans="1:18" x14ac:dyDescent="0.25">
      <c r="A7941" t="s">
        <v>48</v>
      </c>
      <c r="B7941">
        <v>1128299</v>
      </c>
      <c r="C7941" s="1">
        <v>44195</v>
      </c>
      <c r="D7941" t="s">
        <v>17</v>
      </c>
      <c r="E7941" t="s">
        <v>169</v>
      </c>
      <c r="F7941" t="s">
        <v>53</v>
      </c>
      <c r="G7941">
        <v>4</v>
      </c>
      <c r="H7941">
        <v>2020</v>
      </c>
      <c r="I7941" t="s">
        <v>50</v>
      </c>
      <c r="J7941" t="s">
        <v>51</v>
      </c>
      <c r="K7941" t="s">
        <v>52</v>
      </c>
      <c r="L7941" t="s">
        <v>32</v>
      </c>
      <c r="M7941">
        <v>62</v>
      </c>
      <c r="N7941">
        <v>245</v>
      </c>
      <c r="O7941">
        <v>15190</v>
      </c>
      <c r="P7941">
        <v>2886.1</v>
      </c>
      <c r="Q7941">
        <v>0.19000000000000003</v>
      </c>
      <c r="R7941" t="s">
        <v>34</v>
      </c>
    </row>
    <row r="7942" spans="1:18" x14ac:dyDescent="0.25">
      <c r="A7942" t="s">
        <v>48</v>
      </c>
      <c r="B7942">
        <v>1128299</v>
      </c>
      <c r="C7942" s="1">
        <v>44196</v>
      </c>
      <c r="D7942" t="s">
        <v>23</v>
      </c>
      <c r="E7942" t="s">
        <v>169</v>
      </c>
      <c r="F7942" t="s">
        <v>53</v>
      </c>
      <c r="G7942">
        <v>4</v>
      </c>
      <c r="H7942">
        <v>2020</v>
      </c>
      <c r="I7942" t="s">
        <v>50</v>
      </c>
      <c r="J7942" t="s">
        <v>51</v>
      </c>
      <c r="K7942" t="s">
        <v>52</v>
      </c>
      <c r="L7942" t="s">
        <v>21</v>
      </c>
      <c r="M7942">
        <v>44</v>
      </c>
      <c r="N7942">
        <v>270</v>
      </c>
      <c r="O7942">
        <v>11880</v>
      </c>
      <c r="P7942">
        <v>5227.2</v>
      </c>
      <c r="Q7942">
        <v>0.44</v>
      </c>
      <c r="R7942" t="s">
        <v>34</v>
      </c>
    </row>
    <row r="7943" spans="1:18" x14ac:dyDescent="0.25">
      <c r="A7943" t="s">
        <v>48</v>
      </c>
      <c r="B7943">
        <v>1128299</v>
      </c>
      <c r="C7943" s="1">
        <v>44197</v>
      </c>
      <c r="D7943" t="s">
        <v>25</v>
      </c>
      <c r="E7943" t="s">
        <v>169</v>
      </c>
      <c r="F7943" t="s">
        <v>18</v>
      </c>
      <c r="G7943">
        <v>1</v>
      </c>
      <c r="H7943">
        <v>2021</v>
      </c>
      <c r="I7943" t="s">
        <v>50</v>
      </c>
      <c r="J7943" t="s">
        <v>51</v>
      </c>
      <c r="K7943" t="s">
        <v>52</v>
      </c>
      <c r="L7943" t="s">
        <v>24</v>
      </c>
      <c r="M7943">
        <v>51</v>
      </c>
      <c r="N7943">
        <v>233</v>
      </c>
      <c r="O7943">
        <v>11883</v>
      </c>
      <c r="P7943">
        <v>3208.41</v>
      </c>
      <c r="Q7943">
        <v>0.27</v>
      </c>
      <c r="R7943" t="s">
        <v>34</v>
      </c>
    </row>
    <row r="7944" spans="1:18" x14ac:dyDescent="0.25">
      <c r="A7944" t="s">
        <v>48</v>
      </c>
      <c r="B7944">
        <v>1128299</v>
      </c>
      <c r="C7944" s="1">
        <v>44198</v>
      </c>
      <c r="D7944" t="s">
        <v>27</v>
      </c>
      <c r="E7944" t="s">
        <v>170</v>
      </c>
      <c r="F7944" t="s">
        <v>18</v>
      </c>
      <c r="G7944">
        <v>1</v>
      </c>
      <c r="H7944">
        <v>2021</v>
      </c>
      <c r="I7944" t="s">
        <v>50</v>
      </c>
      <c r="J7944" t="s">
        <v>51</v>
      </c>
      <c r="K7944" t="s">
        <v>52</v>
      </c>
      <c r="L7944" t="s">
        <v>26</v>
      </c>
      <c r="M7944">
        <v>46</v>
      </c>
      <c r="N7944">
        <v>225</v>
      </c>
      <c r="O7944">
        <v>10350</v>
      </c>
      <c r="P7944">
        <v>4554</v>
      </c>
      <c r="Q7944">
        <v>0.44</v>
      </c>
      <c r="R7944" t="s">
        <v>34</v>
      </c>
    </row>
    <row r="7945" spans="1:18" x14ac:dyDescent="0.25">
      <c r="A7945" t="s">
        <v>48</v>
      </c>
      <c r="B7945">
        <v>1128299</v>
      </c>
      <c r="C7945" s="1">
        <v>44199</v>
      </c>
      <c r="D7945" t="s">
        <v>29</v>
      </c>
      <c r="E7945" t="s">
        <v>170</v>
      </c>
      <c r="F7945" t="s">
        <v>18</v>
      </c>
      <c r="G7945">
        <v>1</v>
      </c>
      <c r="H7945">
        <v>2021</v>
      </c>
      <c r="I7945" t="s">
        <v>50</v>
      </c>
      <c r="J7945" t="s">
        <v>51</v>
      </c>
      <c r="K7945" t="s">
        <v>52</v>
      </c>
      <c r="L7945" t="s">
        <v>28</v>
      </c>
      <c r="M7945">
        <v>42</v>
      </c>
      <c r="N7945">
        <v>228</v>
      </c>
      <c r="O7945">
        <v>9576</v>
      </c>
      <c r="P7945">
        <v>4021.92</v>
      </c>
      <c r="Q7945">
        <v>0.42</v>
      </c>
      <c r="R7945" t="s">
        <v>34</v>
      </c>
    </row>
    <row r="7946" spans="1:18" x14ac:dyDescent="0.25">
      <c r="A7946" t="s">
        <v>48</v>
      </c>
      <c r="B7946">
        <v>1128299</v>
      </c>
      <c r="C7946" s="1">
        <v>44200</v>
      </c>
      <c r="D7946" t="s">
        <v>31</v>
      </c>
      <c r="E7946" t="s">
        <v>169</v>
      </c>
      <c r="F7946" t="s">
        <v>18</v>
      </c>
      <c r="G7946">
        <v>1</v>
      </c>
      <c r="H7946">
        <v>2021</v>
      </c>
      <c r="I7946" t="s">
        <v>50</v>
      </c>
      <c r="J7946" t="s">
        <v>51</v>
      </c>
      <c r="K7946" t="s">
        <v>52</v>
      </c>
      <c r="L7946" t="s">
        <v>30</v>
      </c>
      <c r="M7946">
        <v>49</v>
      </c>
      <c r="N7946">
        <v>182</v>
      </c>
      <c r="O7946">
        <v>8918</v>
      </c>
      <c r="P7946">
        <v>5083.26</v>
      </c>
      <c r="Q7946">
        <v>0.57000000000000006</v>
      </c>
      <c r="R7946" t="s">
        <v>34</v>
      </c>
    </row>
    <row r="7947" spans="1:18" x14ac:dyDescent="0.25">
      <c r="A7947" t="s">
        <v>48</v>
      </c>
      <c r="B7947">
        <v>1128299</v>
      </c>
      <c r="C7947" s="1">
        <v>44201</v>
      </c>
      <c r="D7947" t="s">
        <v>33</v>
      </c>
      <c r="E7947" t="s">
        <v>169</v>
      </c>
      <c r="F7947" t="s">
        <v>18</v>
      </c>
      <c r="G7947">
        <v>1</v>
      </c>
      <c r="H7947">
        <v>2021</v>
      </c>
      <c r="I7947" t="s">
        <v>50</v>
      </c>
      <c r="J7947" t="s">
        <v>51</v>
      </c>
      <c r="K7947" t="s">
        <v>52</v>
      </c>
      <c r="L7947" t="s">
        <v>32</v>
      </c>
      <c r="M7947">
        <v>58</v>
      </c>
      <c r="N7947">
        <v>225</v>
      </c>
      <c r="O7947">
        <v>13050</v>
      </c>
      <c r="P7947">
        <v>3001.5</v>
      </c>
      <c r="Q7947">
        <v>0.23</v>
      </c>
      <c r="R7947" t="s">
        <v>34</v>
      </c>
    </row>
    <row r="7948" spans="1:18" x14ac:dyDescent="0.25">
      <c r="A7948" t="s">
        <v>48</v>
      </c>
      <c r="B7948">
        <v>1128299</v>
      </c>
      <c r="C7948" s="1">
        <v>44202</v>
      </c>
      <c r="D7948" t="s">
        <v>17</v>
      </c>
      <c r="E7948" t="s">
        <v>169</v>
      </c>
      <c r="F7948" t="s">
        <v>18</v>
      </c>
      <c r="G7948">
        <v>1</v>
      </c>
      <c r="H7948">
        <v>2021</v>
      </c>
      <c r="I7948" t="s">
        <v>50</v>
      </c>
      <c r="J7948" t="s">
        <v>51</v>
      </c>
      <c r="K7948" t="s">
        <v>52</v>
      </c>
      <c r="L7948" t="s">
        <v>21</v>
      </c>
      <c r="M7948">
        <v>41</v>
      </c>
      <c r="N7948">
        <v>341</v>
      </c>
      <c r="O7948">
        <v>13981</v>
      </c>
      <c r="P7948">
        <v>6011.83</v>
      </c>
      <c r="Q7948">
        <v>0.4300000000000001</v>
      </c>
      <c r="R7948" t="s">
        <v>34</v>
      </c>
    </row>
    <row r="7949" spans="1:18" x14ac:dyDescent="0.25">
      <c r="A7949" t="s">
        <v>48</v>
      </c>
      <c r="B7949">
        <v>1128299</v>
      </c>
      <c r="C7949" s="1">
        <v>44203</v>
      </c>
      <c r="D7949" t="s">
        <v>23</v>
      </c>
      <c r="E7949" t="s">
        <v>169</v>
      </c>
      <c r="F7949" t="s">
        <v>18</v>
      </c>
      <c r="G7949">
        <v>1</v>
      </c>
      <c r="H7949">
        <v>2021</v>
      </c>
      <c r="I7949" t="s">
        <v>50</v>
      </c>
      <c r="J7949" t="s">
        <v>51</v>
      </c>
      <c r="K7949" t="s">
        <v>52</v>
      </c>
      <c r="L7949" t="s">
        <v>24</v>
      </c>
      <c r="M7949">
        <v>50</v>
      </c>
      <c r="N7949">
        <v>256</v>
      </c>
      <c r="O7949">
        <v>12800</v>
      </c>
      <c r="P7949">
        <v>3840</v>
      </c>
      <c r="Q7949">
        <v>0.3</v>
      </c>
      <c r="R7949" t="s">
        <v>34</v>
      </c>
    </row>
    <row r="7950" spans="1:18" x14ac:dyDescent="0.25">
      <c r="A7950" t="s">
        <v>48</v>
      </c>
      <c r="B7950">
        <v>1128299</v>
      </c>
      <c r="C7950" s="1">
        <v>44204</v>
      </c>
      <c r="D7950" t="s">
        <v>25</v>
      </c>
      <c r="E7950" t="s">
        <v>169</v>
      </c>
      <c r="F7950" t="s">
        <v>18</v>
      </c>
      <c r="G7950">
        <v>1</v>
      </c>
      <c r="H7950">
        <v>2021</v>
      </c>
      <c r="I7950" t="s">
        <v>50</v>
      </c>
      <c r="J7950" t="s">
        <v>51</v>
      </c>
      <c r="K7950" t="s">
        <v>52</v>
      </c>
      <c r="L7950" t="s">
        <v>26</v>
      </c>
      <c r="M7950">
        <v>42</v>
      </c>
      <c r="N7950">
        <v>281</v>
      </c>
      <c r="O7950">
        <v>11802</v>
      </c>
      <c r="P7950">
        <v>5310.9</v>
      </c>
      <c r="Q7950">
        <v>0.45</v>
      </c>
      <c r="R7950" t="s">
        <v>34</v>
      </c>
    </row>
    <row r="7951" spans="1:18" x14ac:dyDescent="0.25">
      <c r="A7951" t="s">
        <v>48</v>
      </c>
      <c r="B7951">
        <v>1128299</v>
      </c>
      <c r="C7951" s="1">
        <v>44205</v>
      </c>
      <c r="D7951" t="s">
        <v>27</v>
      </c>
      <c r="E7951" t="s">
        <v>170</v>
      </c>
      <c r="F7951" t="s">
        <v>18</v>
      </c>
      <c r="G7951">
        <v>1</v>
      </c>
      <c r="H7951">
        <v>2021</v>
      </c>
      <c r="I7951" t="s">
        <v>50</v>
      </c>
      <c r="J7951" t="s">
        <v>51</v>
      </c>
      <c r="K7951" t="s">
        <v>52</v>
      </c>
      <c r="L7951" t="s">
        <v>28</v>
      </c>
      <c r="M7951">
        <v>41</v>
      </c>
      <c r="N7951">
        <v>224</v>
      </c>
      <c r="O7951">
        <v>9184</v>
      </c>
      <c r="P7951">
        <v>3765.44</v>
      </c>
      <c r="Q7951">
        <v>0.41</v>
      </c>
      <c r="R7951" t="s">
        <v>34</v>
      </c>
    </row>
    <row r="7952" spans="1:18" x14ac:dyDescent="0.25">
      <c r="A7952" t="s">
        <v>48</v>
      </c>
      <c r="B7952">
        <v>1128299</v>
      </c>
      <c r="C7952" s="1">
        <v>44206</v>
      </c>
      <c r="D7952" t="s">
        <v>29</v>
      </c>
      <c r="E7952" t="s">
        <v>170</v>
      </c>
      <c r="F7952" t="s">
        <v>18</v>
      </c>
      <c r="G7952">
        <v>1</v>
      </c>
      <c r="H7952">
        <v>2021</v>
      </c>
      <c r="I7952" t="s">
        <v>50</v>
      </c>
      <c r="J7952" t="s">
        <v>51</v>
      </c>
      <c r="K7952" t="s">
        <v>52</v>
      </c>
      <c r="L7952" t="s">
        <v>30</v>
      </c>
      <c r="M7952">
        <v>44</v>
      </c>
      <c r="N7952">
        <v>196</v>
      </c>
      <c r="O7952">
        <v>8624</v>
      </c>
      <c r="P7952">
        <v>5260.64</v>
      </c>
      <c r="Q7952">
        <v>0.6100000000000001</v>
      </c>
      <c r="R7952" t="s">
        <v>34</v>
      </c>
    </row>
    <row r="7953" spans="1:18" x14ac:dyDescent="0.25">
      <c r="A7953" t="s">
        <v>48</v>
      </c>
      <c r="B7953">
        <v>1128299</v>
      </c>
      <c r="C7953" s="1">
        <v>44207</v>
      </c>
      <c r="D7953" t="s">
        <v>31</v>
      </c>
      <c r="E7953" t="s">
        <v>169</v>
      </c>
      <c r="F7953" t="s">
        <v>18</v>
      </c>
      <c r="G7953">
        <v>1</v>
      </c>
      <c r="H7953">
        <v>2021</v>
      </c>
      <c r="I7953" t="s">
        <v>50</v>
      </c>
      <c r="J7953" t="s">
        <v>51</v>
      </c>
      <c r="K7953" t="s">
        <v>52</v>
      </c>
      <c r="L7953" t="s">
        <v>32</v>
      </c>
      <c r="M7953">
        <v>60</v>
      </c>
      <c r="N7953">
        <v>306</v>
      </c>
      <c r="O7953">
        <v>18360</v>
      </c>
      <c r="P7953">
        <v>4773.6000000000004</v>
      </c>
      <c r="Q7953">
        <v>0.26</v>
      </c>
      <c r="R7953" t="s">
        <v>34</v>
      </c>
    </row>
    <row r="7954" spans="1:18" x14ac:dyDescent="0.25">
      <c r="A7954" t="s">
        <v>48</v>
      </c>
      <c r="B7954">
        <v>1128299</v>
      </c>
      <c r="C7954" s="1">
        <v>44208</v>
      </c>
      <c r="D7954" t="s">
        <v>33</v>
      </c>
      <c r="E7954" t="s">
        <v>169</v>
      </c>
      <c r="F7954" t="s">
        <v>18</v>
      </c>
      <c r="G7954">
        <v>1</v>
      </c>
      <c r="H7954">
        <v>2021</v>
      </c>
      <c r="I7954" t="s">
        <v>50</v>
      </c>
      <c r="J7954" t="s">
        <v>51</v>
      </c>
      <c r="K7954" t="s">
        <v>52</v>
      </c>
      <c r="L7954" t="s">
        <v>21</v>
      </c>
      <c r="M7954">
        <v>41</v>
      </c>
      <c r="N7954">
        <v>338</v>
      </c>
      <c r="O7954">
        <v>13858</v>
      </c>
      <c r="P7954">
        <v>5266.04</v>
      </c>
      <c r="Q7954">
        <v>0.38</v>
      </c>
      <c r="R7954" t="s">
        <v>34</v>
      </c>
    </row>
    <row r="7955" spans="1:18" x14ac:dyDescent="0.25">
      <c r="A7955" t="s">
        <v>48</v>
      </c>
      <c r="B7955">
        <v>1128299</v>
      </c>
      <c r="C7955" s="1">
        <v>44209</v>
      </c>
      <c r="D7955" t="s">
        <v>17</v>
      </c>
      <c r="E7955" t="s">
        <v>169</v>
      </c>
      <c r="F7955" t="s">
        <v>18</v>
      </c>
      <c r="G7955">
        <v>1</v>
      </c>
      <c r="H7955">
        <v>2021</v>
      </c>
      <c r="I7955" t="s">
        <v>50</v>
      </c>
      <c r="J7955" t="s">
        <v>51</v>
      </c>
      <c r="K7955" t="s">
        <v>52</v>
      </c>
      <c r="L7955" t="s">
        <v>24</v>
      </c>
      <c r="M7955">
        <v>49</v>
      </c>
      <c r="N7955">
        <v>263</v>
      </c>
      <c r="O7955">
        <v>12887</v>
      </c>
      <c r="P7955">
        <v>3092.88</v>
      </c>
      <c r="Q7955">
        <v>0.24</v>
      </c>
      <c r="R7955" t="s">
        <v>34</v>
      </c>
    </row>
    <row r="7956" spans="1:18" x14ac:dyDescent="0.25">
      <c r="A7956" t="s">
        <v>48</v>
      </c>
      <c r="B7956">
        <v>1128299</v>
      </c>
      <c r="C7956" s="1">
        <v>44210</v>
      </c>
      <c r="D7956" t="s">
        <v>23</v>
      </c>
      <c r="E7956" t="s">
        <v>169</v>
      </c>
      <c r="F7956" t="s">
        <v>18</v>
      </c>
      <c r="G7956">
        <v>1</v>
      </c>
      <c r="H7956">
        <v>2021</v>
      </c>
      <c r="I7956" t="s">
        <v>50</v>
      </c>
      <c r="J7956" t="s">
        <v>51</v>
      </c>
      <c r="K7956" t="s">
        <v>52</v>
      </c>
      <c r="L7956" t="s">
        <v>26</v>
      </c>
      <c r="M7956">
        <v>46</v>
      </c>
      <c r="N7956">
        <v>264</v>
      </c>
      <c r="O7956">
        <v>12144</v>
      </c>
      <c r="P7956">
        <v>4857.6000000000004</v>
      </c>
      <c r="Q7956">
        <v>0.4</v>
      </c>
      <c r="R7956" t="s">
        <v>34</v>
      </c>
    </row>
    <row r="7957" spans="1:18" x14ac:dyDescent="0.25">
      <c r="A7957" t="s">
        <v>48</v>
      </c>
      <c r="B7957">
        <v>1128299</v>
      </c>
      <c r="C7957" s="1">
        <v>44211</v>
      </c>
      <c r="D7957" t="s">
        <v>25</v>
      </c>
      <c r="E7957" t="s">
        <v>169</v>
      </c>
      <c r="F7957" t="s">
        <v>18</v>
      </c>
      <c r="G7957">
        <v>1</v>
      </c>
      <c r="H7957">
        <v>2021</v>
      </c>
      <c r="I7957" t="s">
        <v>50</v>
      </c>
      <c r="J7957" t="s">
        <v>51</v>
      </c>
      <c r="K7957" t="s">
        <v>52</v>
      </c>
      <c r="L7957" t="s">
        <v>28</v>
      </c>
      <c r="M7957">
        <v>46</v>
      </c>
      <c r="N7957">
        <v>247</v>
      </c>
      <c r="O7957">
        <v>11362</v>
      </c>
      <c r="P7957">
        <v>4090.32</v>
      </c>
      <c r="Q7957">
        <v>0.36</v>
      </c>
      <c r="R7957" t="s">
        <v>34</v>
      </c>
    </row>
    <row r="7958" spans="1:18" x14ac:dyDescent="0.25">
      <c r="A7958" t="s">
        <v>48</v>
      </c>
      <c r="B7958">
        <v>1128299</v>
      </c>
      <c r="C7958" s="1">
        <v>44212</v>
      </c>
      <c r="D7958" t="s">
        <v>27</v>
      </c>
      <c r="E7958" t="s">
        <v>170</v>
      </c>
      <c r="F7958" t="s">
        <v>18</v>
      </c>
      <c r="G7958">
        <v>1</v>
      </c>
      <c r="H7958">
        <v>2021</v>
      </c>
      <c r="I7958" t="s">
        <v>50</v>
      </c>
      <c r="J7958" t="s">
        <v>51</v>
      </c>
      <c r="K7958" t="s">
        <v>52</v>
      </c>
      <c r="L7958" t="s">
        <v>30</v>
      </c>
      <c r="M7958">
        <v>44</v>
      </c>
      <c r="N7958">
        <v>240</v>
      </c>
      <c r="O7958">
        <v>10560</v>
      </c>
      <c r="P7958">
        <v>5913.6</v>
      </c>
      <c r="Q7958">
        <v>0.56000000000000005</v>
      </c>
      <c r="R7958" t="s">
        <v>34</v>
      </c>
    </row>
    <row r="7959" spans="1:18" x14ac:dyDescent="0.25">
      <c r="A7959" t="s">
        <v>48</v>
      </c>
      <c r="B7959">
        <v>1128299</v>
      </c>
      <c r="C7959" s="1">
        <v>44213</v>
      </c>
      <c r="D7959" t="s">
        <v>29</v>
      </c>
      <c r="E7959" t="s">
        <v>170</v>
      </c>
      <c r="F7959" t="s">
        <v>18</v>
      </c>
      <c r="G7959">
        <v>1</v>
      </c>
      <c r="H7959">
        <v>2021</v>
      </c>
      <c r="I7959" t="s">
        <v>50</v>
      </c>
      <c r="J7959" t="s">
        <v>51</v>
      </c>
      <c r="K7959" t="s">
        <v>52</v>
      </c>
      <c r="L7959" t="s">
        <v>32</v>
      </c>
      <c r="M7959">
        <v>56</v>
      </c>
      <c r="N7959">
        <v>264</v>
      </c>
      <c r="O7959">
        <v>14784</v>
      </c>
      <c r="P7959">
        <v>2808.96</v>
      </c>
      <c r="Q7959">
        <v>0.19000000000000003</v>
      </c>
      <c r="R7959" t="s">
        <v>34</v>
      </c>
    </row>
    <row r="7960" spans="1:18" x14ac:dyDescent="0.25">
      <c r="A7960" t="s">
        <v>48</v>
      </c>
      <c r="B7960">
        <v>1128299</v>
      </c>
      <c r="C7960" s="1">
        <v>44214</v>
      </c>
      <c r="D7960" t="s">
        <v>31</v>
      </c>
      <c r="E7960" t="s">
        <v>169</v>
      </c>
      <c r="F7960" t="s">
        <v>18</v>
      </c>
      <c r="G7960">
        <v>1</v>
      </c>
      <c r="H7960">
        <v>2021</v>
      </c>
      <c r="I7960" t="s">
        <v>50</v>
      </c>
      <c r="J7960" t="s">
        <v>51</v>
      </c>
      <c r="K7960" t="s">
        <v>52</v>
      </c>
      <c r="L7960" t="s">
        <v>21</v>
      </c>
      <c r="M7960">
        <v>45</v>
      </c>
      <c r="N7960">
        <v>302</v>
      </c>
      <c r="O7960">
        <v>13590</v>
      </c>
      <c r="P7960">
        <v>5436</v>
      </c>
      <c r="Q7960">
        <v>0.4</v>
      </c>
      <c r="R7960" t="s">
        <v>34</v>
      </c>
    </row>
    <row r="7961" spans="1:18" x14ac:dyDescent="0.25">
      <c r="A7961" t="s">
        <v>48</v>
      </c>
      <c r="B7961">
        <v>1128299</v>
      </c>
      <c r="C7961" s="1">
        <v>44215</v>
      </c>
      <c r="D7961" t="s">
        <v>33</v>
      </c>
      <c r="E7961" t="s">
        <v>169</v>
      </c>
      <c r="F7961" t="s">
        <v>18</v>
      </c>
      <c r="G7961">
        <v>1</v>
      </c>
      <c r="H7961">
        <v>2021</v>
      </c>
      <c r="I7961" t="s">
        <v>50</v>
      </c>
      <c r="J7961" t="s">
        <v>51</v>
      </c>
      <c r="K7961" t="s">
        <v>52</v>
      </c>
      <c r="L7961" t="s">
        <v>24</v>
      </c>
      <c r="M7961">
        <v>47</v>
      </c>
      <c r="N7961">
        <v>278</v>
      </c>
      <c r="O7961">
        <v>13066</v>
      </c>
      <c r="P7961">
        <v>2874.52</v>
      </c>
      <c r="Q7961">
        <v>0.22</v>
      </c>
      <c r="R7961" t="s">
        <v>34</v>
      </c>
    </row>
    <row r="7962" spans="1:18" x14ac:dyDescent="0.25">
      <c r="A7962" t="s">
        <v>48</v>
      </c>
      <c r="B7962">
        <v>1128299</v>
      </c>
      <c r="C7962" s="1">
        <v>44216</v>
      </c>
      <c r="D7962" t="s">
        <v>17</v>
      </c>
      <c r="E7962" t="s">
        <v>169</v>
      </c>
      <c r="F7962" t="s">
        <v>18</v>
      </c>
      <c r="G7962">
        <v>1</v>
      </c>
      <c r="H7962">
        <v>2021</v>
      </c>
      <c r="I7962" t="s">
        <v>50</v>
      </c>
      <c r="J7962" t="s">
        <v>51</v>
      </c>
      <c r="K7962" t="s">
        <v>52</v>
      </c>
      <c r="L7962" t="s">
        <v>26</v>
      </c>
      <c r="M7962">
        <v>51</v>
      </c>
      <c r="N7962">
        <v>248</v>
      </c>
      <c r="O7962">
        <v>12648</v>
      </c>
      <c r="P7962">
        <v>4932.72</v>
      </c>
      <c r="Q7962">
        <v>0.39</v>
      </c>
      <c r="R7962" t="s">
        <v>34</v>
      </c>
    </row>
    <row r="7963" spans="1:18" x14ac:dyDescent="0.25">
      <c r="A7963" t="s">
        <v>48</v>
      </c>
      <c r="B7963">
        <v>1128299</v>
      </c>
      <c r="C7963" s="1">
        <v>44217</v>
      </c>
      <c r="D7963" t="s">
        <v>23</v>
      </c>
      <c r="E7963" t="s">
        <v>169</v>
      </c>
      <c r="F7963" t="s">
        <v>18</v>
      </c>
      <c r="G7963">
        <v>1</v>
      </c>
      <c r="H7963">
        <v>2021</v>
      </c>
      <c r="I7963" t="s">
        <v>50</v>
      </c>
      <c r="J7963" t="s">
        <v>51</v>
      </c>
      <c r="K7963" t="s">
        <v>52</v>
      </c>
      <c r="L7963" t="s">
        <v>28</v>
      </c>
      <c r="M7963">
        <v>52</v>
      </c>
      <c r="N7963">
        <v>255</v>
      </c>
      <c r="O7963">
        <v>13260</v>
      </c>
      <c r="P7963">
        <v>4508.3999999999996</v>
      </c>
      <c r="Q7963">
        <v>0.33999999999999997</v>
      </c>
      <c r="R7963" t="s">
        <v>34</v>
      </c>
    </row>
    <row r="7964" spans="1:18" x14ac:dyDescent="0.25">
      <c r="A7964" t="s">
        <v>48</v>
      </c>
      <c r="B7964">
        <v>1128299</v>
      </c>
      <c r="C7964" s="1">
        <v>44218</v>
      </c>
      <c r="D7964" t="s">
        <v>25</v>
      </c>
      <c r="E7964" t="s">
        <v>169</v>
      </c>
      <c r="F7964" t="s">
        <v>18</v>
      </c>
      <c r="G7964">
        <v>1</v>
      </c>
      <c r="H7964">
        <v>2021</v>
      </c>
      <c r="I7964" t="s">
        <v>50</v>
      </c>
      <c r="J7964" t="s">
        <v>51</v>
      </c>
      <c r="K7964" t="s">
        <v>52</v>
      </c>
      <c r="L7964" t="s">
        <v>30</v>
      </c>
      <c r="M7964">
        <v>59</v>
      </c>
      <c r="N7964">
        <v>263</v>
      </c>
      <c r="O7964">
        <v>15517</v>
      </c>
      <c r="P7964">
        <v>8844.69</v>
      </c>
      <c r="Q7964">
        <v>0.57000000000000006</v>
      </c>
      <c r="R7964" t="s">
        <v>34</v>
      </c>
    </row>
    <row r="7965" spans="1:18" x14ac:dyDescent="0.25">
      <c r="A7965" t="s">
        <v>48</v>
      </c>
      <c r="B7965">
        <v>1128299</v>
      </c>
      <c r="C7965" s="1">
        <v>44219</v>
      </c>
      <c r="D7965" t="s">
        <v>27</v>
      </c>
      <c r="E7965" t="s">
        <v>170</v>
      </c>
      <c r="F7965" t="s">
        <v>18</v>
      </c>
      <c r="G7965">
        <v>1</v>
      </c>
      <c r="H7965">
        <v>2021</v>
      </c>
      <c r="I7965" t="s">
        <v>50</v>
      </c>
      <c r="J7965" t="s">
        <v>51</v>
      </c>
      <c r="K7965" t="s">
        <v>52</v>
      </c>
      <c r="L7965" t="s">
        <v>32</v>
      </c>
      <c r="M7965">
        <v>60</v>
      </c>
      <c r="N7965">
        <v>254</v>
      </c>
      <c r="O7965">
        <v>15240</v>
      </c>
      <c r="P7965">
        <v>3352.8</v>
      </c>
      <c r="Q7965">
        <v>0.22000000000000003</v>
      </c>
      <c r="R7965" t="s">
        <v>34</v>
      </c>
    </row>
    <row r="7966" spans="1:18" x14ac:dyDescent="0.25">
      <c r="A7966" t="s">
        <v>48</v>
      </c>
      <c r="B7966">
        <v>1128299</v>
      </c>
      <c r="C7966" s="1">
        <v>44220</v>
      </c>
      <c r="D7966" t="s">
        <v>29</v>
      </c>
      <c r="E7966" t="s">
        <v>170</v>
      </c>
      <c r="F7966" t="s">
        <v>18</v>
      </c>
      <c r="G7966">
        <v>1</v>
      </c>
      <c r="H7966">
        <v>2021</v>
      </c>
      <c r="I7966" t="s">
        <v>50</v>
      </c>
      <c r="J7966" t="s">
        <v>51</v>
      </c>
      <c r="K7966" t="s">
        <v>52</v>
      </c>
      <c r="L7966" t="s">
        <v>21</v>
      </c>
      <c r="M7966">
        <v>40</v>
      </c>
      <c r="N7966">
        <v>287</v>
      </c>
      <c r="O7966">
        <v>11480</v>
      </c>
      <c r="P7966">
        <v>4018</v>
      </c>
      <c r="Q7966">
        <v>0.35000000000000003</v>
      </c>
      <c r="R7966" t="s">
        <v>34</v>
      </c>
    </row>
    <row r="7967" spans="1:18" x14ac:dyDescent="0.25">
      <c r="A7967" t="s">
        <v>48</v>
      </c>
      <c r="B7967">
        <v>1128299</v>
      </c>
      <c r="C7967" s="1">
        <v>44221</v>
      </c>
      <c r="D7967" t="s">
        <v>31</v>
      </c>
      <c r="E7967" t="s">
        <v>169</v>
      </c>
      <c r="F7967" t="s">
        <v>18</v>
      </c>
      <c r="G7967">
        <v>1</v>
      </c>
      <c r="H7967">
        <v>2021</v>
      </c>
      <c r="I7967" t="s">
        <v>50</v>
      </c>
      <c r="J7967" t="s">
        <v>51</v>
      </c>
      <c r="K7967" t="s">
        <v>52</v>
      </c>
      <c r="L7967" t="s">
        <v>24</v>
      </c>
      <c r="M7967">
        <v>42</v>
      </c>
      <c r="N7967">
        <v>287</v>
      </c>
      <c r="O7967">
        <v>12054</v>
      </c>
      <c r="P7967">
        <v>2049.1799999999998</v>
      </c>
      <c r="Q7967">
        <v>0.16999999999999998</v>
      </c>
      <c r="R7967" t="s">
        <v>34</v>
      </c>
    </row>
    <row r="7968" spans="1:18" x14ac:dyDescent="0.25">
      <c r="A7968" t="s">
        <v>48</v>
      </c>
      <c r="B7968">
        <v>1128299</v>
      </c>
      <c r="C7968" s="1">
        <v>44222</v>
      </c>
      <c r="D7968" t="s">
        <v>33</v>
      </c>
      <c r="E7968" t="s">
        <v>169</v>
      </c>
      <c r="F7968" t="s">
        <v>18</v>
      </c>
      <c r="G7968">
        <v>1</v>
      </c>
      <c r="H7968">
        <v>2021</v>
      </c>
      <c r="I7968" t="s">
        <v>50</v>
      </c>
      <c r="J7968" t="s">
        <v>51</v>
      </c>
      <c r="K7968" t="s">
        <v>52</v>
      </c>
      <c r="L7968" t="s">
        <v>26</v>
      </c>
      <c r="M7968">
        <v>39</v>
      </c>
      <c r="N7968">
        <v>248</v>
      </c>
      <c r="O7968">
        <v>9672</v>
      </c>
      <c r="P7968">
        <v>3288.48</v>
      </c>
      <c r="Q7968">
        <v>0.34</v>
      </c>
      <c r="R7968" t="s">
        <v>34</v>
      </c>
    </row>
    <row r="7969" spans="1:18" x14ac:dyDescent="0.25">
      <c r="A7969" t="s">
        <v>48</v>
      </c>
      <c r="B7969">
        <v>1128299</v>
      </c>
      <c r="C7969" s="1">
        <v>44223</v>
      </c>
      <c r="D7969" t="s">
        <v>17</v>
      </c>
      <c r="E7969" t="s">
        <v>169</v>
      </c>
      <c r="F7969" t="s">
        <v>18</v>
      </c>
      <c r="G7969">
        <v>1</v>
      </c>
      <c r="H7969">
        <v>2021</v>
      </c>
      <c r="I7969" t="s">
        <v>50</v>
      </c>
      <c r="J7969" t="s">
        <v>51</v>
      </c>
      <c r="K7969" t="s">
        <v>52</v>
      </c>
      <c r="L7969" t="s">
        <v>28</v>
      </c>
      <c r="M7969">
        <v>39</v>
      </c>
      <c r="N7969">
        <v>247</v>
      </c>
      <c r="O7969">
        <v>9633</v>
      </c>
      <c r="P7969">
        <v>2600.91</v>
      </c>
      <c r="Q7969">
        <v>0.26999999999999996</v>
      </c>
      <c r="R7969" t="s">
        <v>34</v>
      </c>
    </row>
    <row r="7970" spans="1:18" x14ac:dyDescent="0.25">
      <c r="A7970" t="s">
        <v>48</v>
      </c>
      <c r="B7970">
        <v>1128299</v>
      </c>
      <c r="C7970" s="1">
        <v>44224</v>
      </c>
      <c r="D7970" t="s">
        <v>23</v>
      </c>
      <c r="E7970" t="s">
        <v>169</v>
      </c>
      <c r="F7970" t="s">
        <v>18</v>
      </c>
      <c r="G7970">
        <v>1</v>
      </c>
      <c r="H7970">
        <v>2021</v>
      </c>
      <c r="I7970" t="s">
        <v>50</v>
      </c>
      <c r="J7970" t="s">
        <v>51</v>
      </c>
      <c r="K7970" t="s">
        <v>52</v>
      </c>
      <c r="L7970" t="s">
        <v>30</v>
      </c>
      <c r="M7970">
        <v>43</v>
      </c>
      <c r="N7970">
        <v>225</v>
      </c>
      <c r="O7970">
        <v>9675</v>
      </c>
      <c r="P7970">
        <v>4644</v>
      </c>
      <c r="Q7970">
        <v>0.48000000000000009</v>
      </c>
      <c r="R7970" t="s">
        <v>34</v>
      </c>
    </row>
    <row r="7971" spans="1:18" x14ac:dyDescent="0.25">
      <c r="A7971" t="s">
        <v>48</v>
      </c>
      <c r="B7971">
        <v>1128299</v>
      </c>
      <c r="C7971" s="1">
        <v>44225</v>
      </c>
      <c r="D7971" t="s">
        <v>25</v>
      </c>
      <c r="E7971" t="s">
        <v>169</v>
      </c>
      <c r="F7971" t="s">
        <v>18</v>
      </c>
      <c r="G7971">
        <v>1</v>
      </c>
      <c r="H7971">
        <v>2021</v>
      </c>
      <c r="I7971" t="s">
        <v>50</v>
      </c>
      <c r="J7971" t="s">
        <v>51</v>
      </c>
      <c r="K7971" t="s">
        <v>52</v>
      </c>
      <c r="L7971" t="s">
        <v>32</v>
      </c>
      <c r="M7971">
        <v>51</v>
      </c>
      <c r="N7971">
        <v>264</v>
      </c>
      <c r="O7971">
        <v>13464</v>
      </c>
      <c r="P7971">
        <v>2019.6</v>
      </c>
      <c r="Q7971">
        <v>0.15000000000000002</v>
      </c>
      <c r="R7971" t="s">
        <v>34</v>
      </c>
    </row>
    <row r="7972" spans="1:18" x14ac:dyDescent="0.25">
      <c r="A7972" t="s">
        <v>48</v>
      </c>
      <c r="B7972">
        <v>1128299</v>
      </c>
      <c r="C7972" s="1">
        <v>44226</v>
      </c>
      <c r="D7972" t="s">
        <v>27</v>
      </c>
      <c r="E7972" t="s">
        <v>170</v>
      </c>
      <c r="F7972" t="s">
        <v>18</v>
      </c>
      <c r="G7972">
        <v>1</v>
      </c>
      <c r="H7972">
        <v>2021</v>
      </c>
      <c r="I7972" t="s">
        <v>50</v>
      </c>
      <c r="J7972" t="s">
        <v>51</v>
      </c>
      <c r="K7972" t="s">
        <v>52</v>
      </c>
      <c r="L7972" t="s">
        <v>21</v>
      </c>
      <c r="M7972">
        <v>36</v>
      </c>
      <c r="N7972">
        <v>289</v>
      </c>
      <c r="O7972">
        <v>10404</v>
      </c>
      <c r="P7972">
        <v>3433.32</v>
      </c>
      <c r="Q7972">
        <v>0.33000000000000007</v>
      </c>
      <c r="R7972" t="s">
        <v>34</v>
      </c>
    </row>
    <row r="7973" spans="1:18" x14ac:dyDescent="0.25">
      <c r="A7973" t="s">
        <v>48</v>
      </c>
      <c r="B7973">
        <v>1128299</v>
      </c>
      <c r="C7973" s="1">
        <v>44227</v>
      </c>
      <c r="D7973" t="s">
        <v>29</v>
      </c>
      <c r="E7973" t="s">
        <v>170</v>
      </c>
      <c r="F7973" t="s">
        <v>18</v>
      </c>
      <c r="G7973">
        <v>1</v>
      </c>
      <c r="H7973">
        <v>2021</v>
      </c>
      <c r="I7973" t="s">
        <v>50</v>
      </c>
      <c r="J7973" t="s">
        <v>51</v>
      </c>
      <c r="K7973" t="s">
        <v>52</v>
      </c>
      <c r="L7973" t="s">
        <v>24</v>
      </c>
      <c r="M7973">
        <v>39</v>
      </c>
      <c r="N7973">
        <v>280</v>
      </c>
      <c r="O7973">
        <v>10920</v>
      </c>
      <c r="P7973">
        <v>1965.6</v>
      </c>
      <c r="Q7973">
        <v>0.18</v>
      </c>
      <c r="R7973" t="s">
        <v>34</v>
      </c>
    </row>
    <row r="7974" spans="1:18" x14ac:dyDescent="0.25">
      <c r="A7974" t="s">
        <v>48</v>
      </c>
      <c r="B7974">
        <v>1128299</v>
      </c>
      <c r="C7974" s="1">
        <v>44228</v>
      </c>
      <c r="D7974" t="s">
        <v>31</v>
      </c>
      <c r="E7974" t="s">
        <v>169</v>
      </c>
      <c r="F7974" t="s">
        <v>35</v>
      </c>
      <c r="G7974">
        <v>1</v>
      </c>
      <c r="H7974">
        <v>2021</v>
      </c>
      <c r="I7974" t="s">
        <v>50</v>
      </c>
      <c r="J7974" t="s">
        <v>51</v>
      </c>
      <c r="K7974" t="s">
        <v>52</v>
      </c>
      <c r="L7974" t="s">
        <v>26</v>
      </c>
      <c r="M7974">
        <v>42</v>
      </c>
      <c r="N7974">
        <v>210</v>
      </c>
      <c r="O7974">
        <v>8820</v>
      </c>
      <c r="P7974">
        <v>2910.6</v>
      </c>
      <c r="Q7974">
        <v>0.33000000000000007</v>
      </c>
      <c r="R7974" t="s">
        <v>34</v>
      </c>
    </row>
    <row r="7975" spans="1:18" x14ac:dyDescent="0.25">
      <c r="A7975" t="s">
        <v>48</v>
      </c>
      <c r="B7975">
        <v>1128299</v>
      </c>
      <c r="C7975" s="1">
        <v>44229</v>
      </c>
      <c r="D7975" t="s">
        <v>33</v>
      </c>
      <c r="E7975" t="s">
        <v>169</v>
      </c>
      <c r="F7975" t="s">
        <v>35</v>
      </c>
      <c r="G7975">
        <v>1</v>
      </c>
      <c r="H7975">
        <v>2021</v>
      </c>
      <c r="I7975" t="s">
        <v>50</v>
      </c>
      <c r="J7975" t="s">
        <v>51</v>
      </c>
      <c r="K7975" t="s">
        <v>52</v>
      </c>
      <c r="L7975" t="s">
        <v>28</v>
      </c>
      <c r="M7975">
        <v>42</v>
      </c>
      <c r="N7975">
        <v>223</v>
      </c>
      <c r="O7975">
        <v>9366</v>
      </c>
      <c r="P7975">
        <v>2903.46</v>
      </c>
      <c r="Q7975">
        <v>0.30999999999999994</v>
      </c>
      <c r="R7975" t="s">
        <v>34</v>
      </c>
    </row>
    <row r="7976" spans="1:18" x14ac:dyDescent="0.25">
      <c r="A7976" t="s">
        <v>48</v>
      </c>
      <c r="B7976">
        <v>1128299</v>
      </c>
      <c r="C7976" s="1">
        <v>44230</v>
      </c>
      <c r="D7976" t="s">
        <v>17</v>
      </c>
      <c r="E7976" t="s">
        <v>169</v>
      </c>
      <c r="F7976" t="s">
        <v>35</v>
      </c>
      <c r="G7976">
        <v>1</v>
      </c>
      <c r="H7976">
        <v>2021</v>
      </c>
      <c r="I7976" t="s">
        <v>50</v>
      </c>
      <c r="J7976" t="s">
        <v>51</v>
      </c>
      <c r="K7976" t="s">
        <v>52</v>
      </c>
      <c r="L7976" t="s">
        <v>30</v>
      </c>
      <c r="M7976">
        <v>50</v>
      </c>
      <c r="N7976">
        <v>221</v>
      </c>
      <c r="O7976">
        <v>11050</v>
      </c>
      <c r="P7976">
        <v>5193.5</v>
      </c>
      <c r="Q7976">
        <v>0.47000000000000008</v>
      </c>
      <c r="R7976" t="s">
        <v>34</v>
      </c>
    </row>
    <row r="7977" spans="1:18" x14ac:dyDescent="0.25">
      <c r="A7977" t="s">
        <v>48</v>
      </c>
      <c r="B7977">
        <v>1128299</v>
      </c>
      <c r="C7977" s="1">
        <v>44231</v>
      </c>
      <c r="D7977" t="s">
        <v>23</v>
      </c>
      <c r="E7977" t="s">
        <v>169</v>
      </c>
      <c r="F7977" t="s">
        <v>35</v>
      </c>
      <c r="G7977">
        <v>1</v>
      </c>
      <c r="H7977">
        <v>2021</v>
      </c>
      <c r="I7977" t="s">
        <v>50</v>
      </c>
      <c r="J7977" t="s">
        <v>51</v>
      </c>
      <c r="K7977" t="s">
        <v>52</v>
      </c>
      <c r="L7977" t="s">
        <v>32</v>
      </c>
      <c r="M7977">
        <v>46</v>
      </c>
      <c r="N7977">
        <v>224</v>
      </c>
      <c r="O7977">
        <v>10304</v>
      </c>
      <c r="P7977">
        <v>1236.48</v>
      </c>
      <c r="Q7977">
        <v>0.12</v>
      </c>
      <c r="R7977" t="s">
        <v>34</v>
      </c>
    </row>
    <row r="7978" spans="1:18" x14ac:dyDescent="0.25">
      <c r="A7978" t="s">
        <v>48</v>
      </c>
      <c r="B7978">
        <v>1128299</v>
      </c>
      <c r="C7978" s="1">
        <v>44232</v>
      </c>
      <c r="D7978" t="s">
        <v>25</v>
      </c>
      <c r="E7978" t="s">
        <v>169</v>
      </c>
      <c r="F7978" t="s">
        <v>35</v>
      </c>
      <c r="G7978">
        <v>1</v>
      </c>
      <c r="H7978">
        <v>2021</v>
      </c>
      <c r="I7978" t="s">
        <v>50</v>
      </c>
      <c r="J7978" t="s">
        <v>51</v>
      </c>
      <c r="K7978" t="s">
        <v>52</v>
      </c>
      <c r="L7978" t="s">
        <v>21</v>
      </c>
      <c r="M7978">
        <v>39</v>
      </c>
      <c r="N7978">
        <v>263</v>
      </c>
      <c r="O7978">
        <v>10257</v>
      </c>
      <c r="P7978">
        <v>3589.95</v>
      </c>
      <c r="Q7978">
        <v>0.35000000000000003</v>
      </c>
      <c r="R7978" t="s">
        <v>34</v>
      </c>
    </row>
    <row r="7979" spans="1:18" x14ac:dyDescent="0.25">
      <c r="A7979" t="s">
        <v>48</v>
      </c>
      <c r="B7979">
        <v>1128299</v>
      </c>
      <c r="C7979" s="1">
        <v>44233</v>
      </c>
      <c r="D7979" t="s">
        <v>27</v>
      </c>
      <c r="E7979" t="s">
        <v>170</v>
      </c>
      <c r="F7979" t="s">
        <v>35</v>
      </c>
      <c r="G7979">
        <v>1</v>
      </c>
      <c r="H7979">
        <v>2021</v>
      </c>
      <c r="I7979" t="s">
        <v>50</v>
      </c>
      <c r="J7979" t="s">
        <v>51</v>
      </c>
      <c r="K7979" t="s">
        <v>52</v>
      </c>
      <c r="L7979" t="s">
        <v>24</v>
      </c>
      <c r="M7979">
        <v>46</v>
      </c>
      <c r="N7979">
        <v>306</v>
      </c>
      <c r="O7979">
        <v>14076</v>
      </c>
      <c r="P7979">
        <v>2815.2</v>
      </c>
      <c r="Q7979">
        <v>0.2</v>
      </c>
      <c r="R7979" t="s">
        <v>34</v>
      </c>
    </row>
    <row r="7980" spans="1:18" x14ac:dyDescent="0.25">
      <c r="A7980" t="s">
        <v>48</v>
      </c>
      <c r="B7980">
        <v>1128299</v>
      </c>
      <c r="C7980" s="1">
        <v>44234</v>
      </c>
      <c r="D7980" t="s">
        <v>29</v>
      </c>
      <c r="E7980" t="s">
        <v>170</v>
      </c>
      <c r="F7980" t="s">
        <v>35</v>
      </c>
      <c r="G7980">
        <v>1</v>
      </c>
      <c r="H7980">
        <v>2021</v>
      </c>
      <c r="I7980" t="s">
        <v>50</v>
      </c>
      <c r="J7980" t="s">
        <v>51</v>
      </c>
      <c r="K7980" t="s">
        <v>52</v>
      </c>
      <c r="L7980" t="s">
        <v>26</v>
      </c>
      <c r="M7980">
        <v>40</v>
      </c>
      <c r="N7980">
        <v>247</v>
      </c>
      <c r="O7980">
        <v>9880</v>
      </c>
      <c r="P7980">
        <v>3359.2</v>
      </c>
      <c r="Q7980">
        <v>0.34</v>
      </c>
      <c r="R7980" t="s">
        <v>34</v>
      </c>
    </row>
    <row r="7981" spans="1:18" x14ac:dyDescent="0.25">
      <c r="A7981" t="s">
        <v>48</v>
      </c>
      <c r="B7981">
        <v>1128299</v>
      </c>
      <c r="C7981" s="1">
        <v>44235</v>
      </c>
      <c r="D7981" t="s">
        <v>31</v>
      </c>
      <c r="E7981" t="s">
        <v>169</v>
      </c>
      <c r="F7981" t="s">
        <v>35</v>
      </c>
      <c r="G7981">
        <v>1</v>
      </c>
      <c r="H7981">
        <v>2021</v>
      </c>
      <c r="I7981" t="s">
        <v>50</v>
      </c>
      <c r="J7981" t="s">
        <v>51</v>
      </c>
      <c r="K7981" t="s">
        <v>52</v>
      </c>
      <c r="L7981" t="s">
        <v>28</v>
      </c>
      <c r="M7981">
        <v>37</v>
      </c>
      <c r="N7981">
        <v>210</v>
      </c>
      <c r="O7981">
        <v>7770</v>
      </c>
      <c r="P7981">
        <v>2253.3000000000002</v>
      </c>
      <c r="Q7981">
        <v>0.28999999999999998</v>
      </c>
      <c r="R7981" t="s">
        <v>34</v>
      </c>
    </row>
    <row r="7982" spans="1:18" x14ac:dyDescent="0.25">
      <c r="A7982" t="s">
        <v>48</v>
      </c>
      <c r="B7982">
        <v>1128299</v>
      </c>
      <c r="C7982" s="1">
        <v>44236</v>
      </c>
      <c r="D7982" t="s">
        <v>33</v>
      </c>
      <c r="E7982" t="s">
        <v>169</v>
      </c>
      <c r="F7982" t="s">
        <v>35</v>
      </c>
      <c r="G7982">
        <v>1</v>
      </c>
      <c r="H7982">
        <v>2021</v>
      </c>
      <c r="I7982" t="s">
        <v>50</v>
      </c>
      <c r="J7982" t="s">
        <v>51</v>
      </c>
      <c r="K7982" t="s">
        <v>52</v>
      </c>
      <c r="L7982" t="s">
        <v>30</v>
      </c>
      <c r="M7982">
        <v>51</v>
      </c>
      <c r="N7982">
        <v>228</v>
      </c>
      <c r="O7982">
        <v>11628</v>
      </c>
      <c r="P7982">
        <v>5465.16</v>
      </c>
      <c r="Q7982">
        <v>0.47000000000000008</v>
      </c>
      <c r="R7982" t="s">
        <v>34</v>
      </c>
    </row>
    <row r="7983" spans="1:18" x14ac:dyDescent="0.25">
      <c r="A7983" t="s">
        <v>48</v>
      </c>
      <c r="B7983">
        <v>1128299</v>
      </c>
      <c r="C7983" s="1">
        <v>44237</v>
      </c>
      <c r="D7983" t="s">
        <v>17</v>
      </c>
      <c r="E7983" t="s">
        <v>169</v>
      </c>
      <c r="F7983" t="s">
        <v>35</v>
      </c>
      <c r="G7983">
        <v>1</v>
      </c>
      <c r="H7983">
        <v>2021</v>
      </c>
      <c r="I7983" t="s">
        <v>50</v>
      </c>
      <c r="J7983" t="s">
        <v>51</v>
      </c>
      <c r="K7983" t="s">
        <v>52</v>
      </c>
      <c r="L7983" t="s">
        <v>32</v>
      </c>
      <c r="M7983">
        <v>56</v>
      </c>
      <c r="N7983">
        <v>256</v>
      </c>
      <c r="O7983">
        <v>14336</v>
      </c>
      <c r="P7983">
        <v>2150.4</v>
      </c>
      <c r="Q7983">
        <v>0.15000000000000002</v>
      </c>
      <c r="R7983" t="s">
        <v>34</v>
      </c>
    </row>
    <row r="7984" spans="1:18" x14ac:dyDescent="0.25">
      <c r="A7984" t="s">
        <v>48</v>
      </c>
      <c r="B7984">
        <v>1128299</v>
      </c>
      <c r="C7984" s="1">
        <v>44238</v>
      </c>
      <c r="D7984" t="s">
        <v>23</v>
      </c>
      <c r="E7984" t="s">
        <v>169</v>
      </c>
      <c r="F7984" t="s">
        <v>35</v>
      </c>
      <c r="G7984">
        <v>1</v>
      </c>
      <c r="H7984">
        <v>2021</v>
      </c>
      <c r="I7984" t="s">
        <v>50</v>
      </c>
      <c r="J7984" t="s">
        <v>51</v>
      </c>
      <c r="K7984" t="s">
        <v>52</v>
      </c>
      <c r="L7984" t="s">
        <v>21</v>
      </c>
      <c r="M7984">
        <v>40</v>
      </c>
      <c r="N7984">
        <v>322</v>
      </c>
      <c r="O7984">
        <v>12880</v>
      </c>
      <c r="P7984">
        <v>4250.3999999999996</v>
      </c>
      <c r="Q7984">
        <v>0.33000000000000007</v>
      </c>
      <c r="R7984" t="s">
        <v>34</v>
      </c>
    </row>
    <row r="7985" spans="1:18" x14ac:dyDescent="0.25">
      <c r="A7985" t="s">
        <v>48</v>
      </c>
      <c r="B7985">
        <v>1128299</v>
      </c>
      <c r="C7985" s="1">
        <v>44239</v>
      </c>
      <c r="D7985" t="s">
        <v>25</v>
      </c>
      <c r="E7985" t="s">
        <v>169</v>
      </c>
      <c r="F7985" t="s">
        <v>35</v>
      </c>
      <c r="G7985">
        <v>1</v>
      </c>
      <c r="H7985">
        <v>2021</v>
      </c>
      <c r="I7985" t="s">
        <v>50</v>
      </c>
      <c r="J7985" t="s">
        <v>51</v>
      </c>
      <c r="K7985" t="s">
        <v>52</v>
      </c>
      <c r="L7985" t="s">
        <v>24</v>
      </c>
      <c r="M7985">
        <v>46</v>
      </c>
      <c r="N7985">
        <v>332</v>
      </c>
      <c r="O7985">
        <v>15272</v>
      </c>
      <c r="P7985">
        <v>3207.12</v>
      </c>
      <c r="Q7985">
        <v>0.21</v>
      </c>
      <c r="R7985" t="s">
        <v>34</v>
      </c>
    </row>
    <row r="7986" spans="1:18" x14ac:dyDescent="0.25">
      <c r="A7986" t="s">
        <v>48</v>
      </c>
      <c r="B7986">
        <v>1128299</v>
      </c>
      <c r="C7986" s="1">
        <v>44240</v>
      </c>
      <c r="D7986" t="s">
        <v>27</v>
      </c>
      <c r="E7986" t="s">
        <v>170</v>
      </c>
      <c r="F7986" t="s">
        <v>35</v>
      </c>
      <c r="G7986">
        <v>1</v>
      </c>
      <c r="H7986">
        <v>2021</v>
      </c>
      <c r="I7986" t="s">
        <v>50</v>
      </c>
      <c r="J7986" t="s">
        <v>51</v>
      </c>
      <c r="K7986" t="s">
        <v>52</v>
      </c>
      <c r="L7986" t="s">
        <v>26</v>
      </c>
      <c r="M7986">
        <v>44</v>
      </c>
      <c r="N7986">
        <v>256</v>
      </c>
      <c r="O7986">
        <v>11264</v>
      </c>
      <c r="P7986">
        <v>3717.12</v>
      </c>
      <c r="Q7986">
        <v>0.33000000000000007</v>
      </c>
      <c r="R7986" t="s">
        <v>34</v>
      </c>
    </row>
    <row r="7987" spans="1:18" x14ac:dyDescent="0.25">
      <c r="A7987" t="s">
        <v>48</v>
      </c>
      <c r="B7987">
        <v>1128299</v>
      </c>
      <c r="C7987" s="1">
        <v>44241</v>
      </c>
      <c r="D7987" t="s">
        <v>29</v>
      </c>
      <c r="E7987" t="s">
        <v>170</v>
      </c>
      <c r="F7987" t="s">
        <v>35</v>
      </c>
      <c r="G7987">
        <v>1</v>
      </c>
      <c r="H7987">
        <v>2021</v>
      </c>
      <c r="I7987" t="s">
        <v>50</v>
      </c>
      <c r="J7987" t="s">
        <v>51</v>
      </c>
      <c r="K7987" t="s">
        <v>52</v>
      </c>
      <c r="L7987" t="s">
        <v>28</v>
      </c>
      <c r="M7987">
        <v>40</v>
      </c>
      <c r="N7987">
        <v>271</v>
      </c>
      <c r="O7987">
        <v>10840</v>
      </c>
      <c r="P7987">
        <v>3252</v>
      </c>
      <c r="Q7987">
        <v>0.3</v>
      </c>
      <c r="R7987" t="s">
        <v>34</v>
      </c>
    </row>
    <row r="7988" spans="1:18" x14ac:dyDescent="0.25">
      <c r="A7988" t="s">
        <v>48</v>
      </c>
      <c r="B7988">
        <v>1128299</v>
      </c>
      <c r="C7988" s="1">
        <v>44242</v>
      </c>
      <c r="D7988" t="s">
        <v>31</v>
      </c>
      <c r="E7988" t="s">
        <v>169</v>
      </c>
      <c r="F7988" t="s">
        <v>35</v>
      </c>
      <c r="G7988">
        <v>1</v>
      </c>
      <c r="H7988">
        <v>2021</v>
      </c>
      <c r="I7988" t="s">
        <v>50</v>
      </c>
      <c r="J7988" t="s">
        <v>51</v>
      </c>
      <c r="K7988" t="s">
        <v>52</v>
      </c>
      <c r="L7988" t="s">
        <v>30</v>
      </c>
      <c r="M7988">
        <v>43</v>
      </c>
      <c r="N7988">
        <v>245</v>
      </c>
      <c r="O7988">
        <v>10535</v>
      </c>
      <c r="P7988">
        <v>5478.2</v>
      </c>
      <c r="Q7988">
        <v>0.52</v>
      </c>
      <c r="R7988" t="s">
        <v>34</v>
      </c>
    </row>
    <row r="7989" spans="1:18" x14ac:dyDescent="0.25">
      <c r="A7989" t="s">
        <v>48</v>
      </c>
      <c r="B7989">
        <v>1128299</v>
      </c>
      <c r="C7989" s="1">
        <v>44243</v>
      </c>
      <c r="D7989" t="s">
        <v>33</v>
      </c>
      <c r="E7989" t="s">
        <v>169</v>
      </c>
      <c r="F7989" t="s">
        <v>35</v>
      </c>
      <c r="G7989">
        <v>1</v>
      </c>
      <c r="H7989">
        <v>2021</v>
      </c>
      <c r="I7989" t="s">
        <v>50</v>
      </c>
      <c r="J7989" t="s">
        <v>51</v>
      </c>
      <c r="K7989" t="s">
        <v>52</v>
      </c>
      <c r="L7989" t="s">
        <v>32</v>
      </c>
      <c r="M7989">
        <v>50</v>
      </c>
      <c r="N7989">
        <v>256</v>
      </c>
      <c r="O7989">
        <v>12800</v>
      </c>
      <c r="P7989">
        <v>2176</v>
      </c>
      <c r="Q7989">
        <v>0.17</v>
      </c>
      <c r="R7989" t="s">
        <v>34</v>
      </c>
    </row>
    <row r="7990" spans="1:18" x14ac:dyDescent="0.25">
      <c r="A7990" t="s">
        <v>54</v>
      </c>
      <c r="B7990">
        <v>1189833</v>
      </c>
      <c r="C7990" s="1">
        <v>44244</v>
      </c>
      <c r="D7990" t="s">
        <v>17</v>
      </c>
      <c r="E7990" t="s">
        <v>169</v>
      </c>
      <c r="F7990" t="s">
        <v>35</v>
      </c>
      <c r="G7990">
        <v>1</v>
      </c>
      <c r="H7990">
        <v>2021</v>
      </c>
      <c r="I7990" t="s">
        <v>50</v>
      </c>
      <c r="J7990" t="s">
        <v>51</v>
      </c>
      <c r="K7990" t="s">
        <v>52</v>
      </c>
      <c r="L7990" t="s">
        <v>21</v>
      </c>
      <c r="M7990">
        <v>26</v>
      </c>
      <c r="N7990">
        <v>224</v>
      </c>
      <c r="O7990">
        <v>5824</v>
      </c>
      <c r="P7990">
        <v>2504.3200000000002</v>
      </c>
      <c r="Q7990">
        <v>0.4300000000000001</v>
      </c>
      <c r="R7990" t="s">
        <v>34</v>
      </c>
    </row>
    <row r="7991" spans="1:18" x14ac:dyDescent="0.25">
      <c r="A7991" t="s">
        <v>54</v>
      </c>
      <c r="B7991">
        <v>1189833</v>
      </c>
      <c r="C7991" s="1">
        <v>44245</v>
      </c>
      <c r="D7991" t="s">
        <v>23</v>
      </c>
      <c r="E7991" t="s">
        <v>169</v>
      </c>
      <c r="F7991" t="s">
        <v>35</v>
      </c>
      <c r="G7991">
        <v>1</v>
      </c>
      <c r="H7991">
        <v>2021</v>
      </c>
      <c r="I7991" t="s">
        <v>50</v>
      </c>
      <c r="J7991" t="s">
        <v>51</v>
      </c>
      <c r="K7991" t="s">
        <v>52</v>
      </c>
      <c r="L7991" t="s">
        <v>24</v>
      </c>
      <c r="M7991">
        <v>35</v>
      </c>
      <c r="N7991">
        <v>224</v>
      </c>
      <c r="O7991">
        <v>7840</v>
      </c>
      <c r="P7991">
        <v>2352</v>
      </c>
      <c r="Q7991">
        <v>0.3</v>
      </c>
      <c r="R7991" t="s">
        <v>34</v>
      </c>
    </row>
    <row r="7992" spans="1:18" x14ac:dyDescent="0.25">
      <c r="A7992" t="s">
        <v>54</v>
      </c>
      <c r="B7992">
        <v>1189833</v>
      </c>
      <c r="C7992" s="1">
        <v>44264</v>
      </c>
      <c r="D7992" t="s">
        <v>33</v>
      </c>
      <c r="E7992" t="s">
        <v>169</v>
      </c>
      <c r="F7992" t="s">
        <v>36</v>
      </c>
      <c r="G7992">
        <v>1</v>
      </c>
      <c r="H7992">
        <v>2021</v>
      </c>
      <c r="I7992" t="s">
        <v>50</v>
      </c>
      <c r="J7992" t="s">
        <v>51</v>
      </c>
      <c r="K7992" t="s">
        <v>52</v>
      </c>
      <c r="L7992" t="s">
        <v>26</v>
      </c>
      <c r="M7992">
        <v>36</v>
      </c>
      <c r="N7992">
        <v>217</v>
      </c>
      <c r="O7992">
        <v>7812</v>
      </c>
      <c r="P7992">
        <v>3281.04</v>
      </c>
      <c r="Q7992">
        <v>0.42</v>
      </c>
      <c r="R7992" t="s">
        <v>34</v>
      </c>
    </row>
    <row r="7993" spans="1:18" x14ac:dyDescent="0.25">
      <c r="A7993" t="s">
        <v>54</v>
      </c>
      <c r="B7993">
        <v>1189833</v>
      </c>
      <c r="C7993" s="1">
        <v>44265</v>
      </c>
      <c r="D7993" t="s">
        <v>17</v>
      </c>
      <c r="E7993" t="s">
        <v>169</v>
      </c>
      <c r="F7993" t="s">
        <v>36</v>
      </c>
      <c r="G7993">
        <v>1</v>
      </c>
      <c r="H7993">
        <v>2021</v>
      </c>
      <c r="I7993" t="s">
        <v>50</v>
      </c>
      <c r="J7993" t="s">
        <v>51</v>
      </c>
      <c r="K7993" t="s">
        <v>52</v>
      </c>
      <c r="L7993" t="s">
        <v>28</v>
      </c>
      <c r="M7993">
        <v>33</v>
      </c>
      <c r="N7993">
        <v>182</v>
      </c>
      <c r="O7993">
        <v>6006</v>
      </c>
      <c r="P7993">
        <v>2282.2800000000002</v>
      </c>
      <c r="Q7993">
        <v>0.38</v>
      </c>
      <c r="R7993" t="s">
        <v>34</v>
      </c>
    </row>
    <row r="7994" spans="1:18" x14ac:dyDescent="0.25">
      <c r="A7994" t="s">
        <v>54</v>
      </c>
      <c r="B7994">
        <v>1189833</v>
      </c>
      <c r="C7994" s="1">
        <v>44266</v>
      </c>
      <c r="D7994" t="s">
        <v>23</v>
      </c>
      <c r="E7994" t="s">
        <v>169</v>
      </c>
      <c r="F7994" t="s">
        <v>36</v>
      </c>
      <c r="G7994">
        <v>1</v>
      </c>
      <c r="H7994">
        <v>2021</v>
      </c>
      <c r="I7994" t="s">
        <v>50</v>
      </c>
      <c r="J7994" t="s">
        <v>51</v>
      </c>
      <c r="K7994" t="s">
        <v>55</v>
      </c>
      <c r="L7994" t="s">
        <v>30</v>
      </c>
      <c r="M7994">
        <v>36</v>
      </c>
      <c r="N7994">
        <v>155</v>
      </c>
      <c r="O7994">
        <v>5580</v>
      </c>
      <c r="P7994">
        <v>3292.2</v>
      </c>
      <c r="Q7994">
        <v>0.59000000000000008</v>
      </c>
      <c r="R7994" t="s">
        <v>34</v>
      </c>
    </row>
    <row r="7995" spans="1:18" x14ac:dyDescent="0.25">
      <c r="A7995" t="s">
        <v>54</v>
      </c>
      <c r="B7995">
        <v>1189833</v>
      </c>
      <c r="C7995" s="1">
        <v>44267</v>
      </c>
      <c r="D7995" t="s">
        <v>25</v>
      </c>
      <c r="E7995" t="s">
        <v>169</v>
      </c>
      <c r="F7995" t="s">
        <v>36</v>
      </c>
      <c r="G7995">
        <v>1</v>
      </c>
      <c r="H7995">
        <v>2021</v>
      </c>
      <c r="I7995" t="s">
        <v>50</v>
      </c>
      <c r="J7995" t="s">
        <v>51</v>
      </c>
      <c r="K7995" t="s">
        <v>55</v>
      </c>
      <c r="L7995" t="s">
        <v>32</v>
      </c>
      <c r="M7995">
        <v>29</v>
      </c>
      <c r="N7995">
        <v>210</v>
      </c>
      <c r="O7995">
        <v>6090</v>
      </c>
      <c r="P7995">
        <v>1400.7</v>
      </c>
      <c r="Q7995">
        <v>0.23</v>
      </c>
      <c r="R7995" t="s">
        <v>34</v>
      </c>
    </row>
    <row r="7996" spans="1:18" x14ac:dyDescent="0.25">
      <c r="A7996" t="s">
        <v>54</v>
      </c>
      <c r="B7996">
        <v>1189833</v>
      </c>
      <c r="C7996" s="1">
        <v>44268</v>
      </c>
      <c r="D7996" t="s">
        <v>27</v>
      </c>
      <c r="E7996" t="s">
        <v>170</v>
      </c>
      <c r="F7996" t="s">
        <v>36</v>
      </c>
      <c r="G7996">
        <v>1</v>
      </c>
      <c r="H7996">
        <v>2021</v>
      </c>
      <c r="I7996" t="s">
        <v>50</v>
      </c>
      <c r="J7996" t="s">
        <v>51</v>
      </c>
      <c r="K7996" t="s">
        <v>55</v>
      </c>
      <c r="L7996" t="s">
        <v>21</v>
      </c>
      <c r="M7996">
        <v>28</v>
      </c>
      <c r="N7996">
        <v>240</v>
      </c>
      <c r="O7996">
        <v>6720</v>
      </c>
      <c r="P7996">
        <v>3091.2</v>
      </c>
      <c r="Q7996">
        <v>0.46</v>
      </c>
      <c r="R7996" t="s">
        <v>34</v>
      </c>
    </row>
    <row r="7997" spans="1:18" x14ac:dyDescent="0.25">
      <c r="A7997" t="s">
        <v>54</v>
      </c>
      <c r="B7997">
        <v>1189833</v>
      </c>
      <c r="C7997" s="1">
        <v>44269</v>
      </c>
      <c r="D7997" t="s">
        <v>29</v>
      </c>
      <c r="E7997" t="s">
        <v>170</v>
      </c>
      <c r="F7997" t="s">
        <v>36</v>
      </c>
      <c r="G7997">
        <v>1</v>
      </c>
      <c r="H7997">
        <v>2021</v>
      </c>
      <c r="I7997" t="s">
        <v>50</v>
      </c>
      <c r="J7997" t="s">
        <v>51</v>
      </c>
      <c r="K7997" t="s">
        <v>55</v>
      </c>
      <c r="L7997" t="s">
        <v>24</v>
      </c>
      <c r="M7997">
        <v>30</v>
      </c>
      <c r="N7997">
        <v>215</v>
      </c>
      <c r="O7997">
        <v>6450</v>
      </c>
      <c r="P7997">
        <v>1999.5</v>
      </c>
      <c r="Q7997">
        <v>0.31</v>
      </c>
      <c r="R7997" t="s">
        <v>34</v>
      </c>
    </row>
    <row r="7998" spans="1:18" x14ac:dyDescent="0.25">
      <c r="A7998" t="s">
        <v>54</v>
      </c>
      <c r="B7998">
        <v>1189833</v>
      </c>
      <c r="C7998" s="1">
        <v>44270</v>
      </c>
      <c r="D7998" t="s">
        <v>31</v>
      </c>
      <c r="E7998" t="s">
        <v>169</v>
      </c>
      <c r="F7998" t="s">
        <v>36</v>
      </c>
      <c r="G7998">
        <v>1</v>
      </c>
      <c r="H7998">
        <v>2021</v>
      </c>
      <c r="I7998" t="s">
        <v>50</v>
      </c>
      <c r="J7998" t="s">
        <v>51</v>
      </c>
      <c r="K7998" t="s">
        <v>55</v>
      </c>
      <c r="L7998" t="s">
        <v>26</v>
      </c>
      <c r="M7998">
        <v>33</v>
      </c>
      <c r="N7998">
        <v>223</v>
      </c>
      <c r="O7998">
        <v>7359</v>
      </c>
      <c r="P7998">
        <v>3090.78</v>
      </c>
      <c r="Q7998">
        <v>0.42</v>
      </c>
      <c r="R7998" t="s">
        <v>34</v>
      </c>
    </row>
    <row r="7999" spans="1:18" x14ac:dyDescent="0.25">
      <c r="A7999" t="s">
        <v>54</v>
      </c>
      <c r="B7999">
        <v>1189833</v>
      </c>
      <c r="C7999" s="1">
        <v>44271</v>
      </c>
      <c r="D7999" t="s">
        <v>33</v>
      </c>
      <c r="E7999" t="s">
        <v>169</v>
      </c>
      <c r="F7999" t="s">
        <v>36</v>
      </c>
      <c r="G7999">
        <v>1</v>
      </c>
      <c r="H7999">
        <v>2021</v>
      </c>
      <c r="I7999" t="s">
        <v>50</v>
      </c>
      <c r="J7999" t="s">
        <v>51</v>
      </c>
      <c r="K7999" t="s">
        <v>55</v>
      </c>
      <c r="L7999" t="s">
        <v>28</v>
      </c>
      <c r="M7999">
        <v>34</v>
      </c>
      <c r="N7999">
        <v>179</v>
      </c>
      <c r="O7999">
        <v>6086</v>
      </c>
      <c r="P7999">
        <v>2495.2600000000002</v>
      </c>
      <c r="Q7999">
        <v>0.41</v>
      </c>
      <c r="R7999" t="s">
        <v>34</v>
      </c>
    </row>
    <row r="8000" spans="1:18" x14ac:dyDescent="0.25">
      <c r="A8000" t="s">
        <v>54</v>
      </c>
      <c r="B8000">
        <v>1189833</v>
      </c>
      <c r="C8000" s="1">
        <v>44272</v>
      </c>
      <c r="D8000" t="s">
        <v>17</v>
      </c>
      <c r="E8000" t="s">
        <v>169</v>
      </c>
      <c r="F8000" t="s">
        <v>36</v>
      </c>
      <c r="G8000">
        <v>1</v>
      </c>
      <c r="H8000">
        <v>2021</v>
      </c>
      <c r="I8000" t="s">
        <v>50</v>
      </c>
      <c r="J8000" t="s">
        <v>51</v>
      </c>
      <c r="K8000" t="s">
        <v>55</v>
      </c>
      <c r="L8000" t="s">
        <v>30</v>
      </c>
      <c r="M8000">
        <v>40</v>
      </c>
      <c r="N8000">
        <v>140</v>
      </c>
      <c r="O8000">
        <v>5600</v>
      </c>
      <c r="P8000">
        <v>3192</v>
      </c>
      <c r="Q8000">
        <v>0.57000000000000006</v>
      </c>
      <c r="R8000" t="s">
        <v>34</v>
      </c>
    </row>
    <row r="8001" spans="1:18" x14ac:dyDescent="0.25">
      <c r="A8001" t="s">
        <v>54</v>
      </c>
      <c r="B8001">
        <v>1189833</v>
      </c>
      <c r="C8001" s="1">
        <v>44273</v>
      </c>
      <c r="D8001" t="s">
        <v>23</v>
      </c>
      <c r="E8001" t="s">
        <v>169</v>
      </c>
      <c r="F8001" t="s">
        <v>36</v>
      </c>
      <c r="G8001">
        <v>1</v>
      </c>
      <c r="H8001">
        <v>2021</v>
      </c>
      <c r="I8001" t="s">
        <v>50</v>
      </c>
      <c r="J8001" t="s">
        <v>51</v>
      </c>
      <c r="K8001" t="s">
        <v>55</v>
      </c>
      <c r="L8001" t="s">
        <v>32</v>
      </c>
      <c r="M8001">
        <v>32</v>
      </c>
      <c r="N8001">
        <v>208</v>
      </c>
      <c r="O8001">
        <v>6656</v>
      </c>
      <c r="P8001">
        <v>1730.56</v>
      </c>
      <c r="Q8001">
        <v>0.26</v>
      </c>
      <c r="R8001" t="s">
        <v>34</v>
      </c>
    </row>
    <row r="8002" spans="1:18" x14ac:dyDescent="0.25">
      <c r="A8002" t="s">
        <v>54</v>
      </c>
      <c r="B8002">
        <v>1189833</v>
      </c>
      <c r="C8002" s="1">
        <v>44274</v>
      </c>
      <c r="D8002" t="s">
        <v>25</v>
      </c>
      <c r="E8002" t="s">
        <v>169</v>
      </c>
      <c r="F8002" t="s">
        <v>36</v>
      </c>
      <c r="G8002">
        <v>1</v>
      </c>
      <c r="H8002">
        <v>2021</v>
      </c>
      <c r="I8002" t="s">
        <v>50</v>
      </c>
      <c r="J8002" t="s">
        <v>51</v>
      </c>
      <c r="K8002" t="s">
        <v>55</v>
      </c>
      <c r="L8002" t="s">
        <v>21</v>
      </c>
      <c r="M8002">
        <v>24</v>
      </c>
      <c r="N8002">
        <v>264</v>
      </c>
      <c r="O8002">
        <v>6336</v>
      </c>
      <c r="P8002">
        <v>2787.84</v>
      </c>
      <c r="Q8002">
        <v>0.44</v>
      </c>
      <c r="R8002" t="s">
        <v>34</v>
      </c>
    </row>
    <row r="8003" spans="1:18" x14ac:dyDescent="0.25">
      <c r="A8003" t="s">
        <v>54</v>
      </c>
      <c r="B8003">
        <v>1189833</v>
      </c>
      <c r="C8003" s="1">
        <v>44275</v>
      </c>
      <c r="D8003" t="s">
        <v>27</v>
      </c>
      <c r="E8003" t="s">
        <v>170</v>
      </c>
      <c r="F8003" t="s">
        <v>36</v>
      </c>
      <c r="G8003">
        <v>1</v>
      </c>
      <c r="H8003">
        <v>2021</v>
      </c>
      <c r="I8003" t="s">
        <v>50</v>
      </c>
      <c r="J8003" t="s">
        <v>51</v>
      </c>
      <c r="K8003" t="s">
        <v>55</v>
      </c>
      <c r="L8003" t="s">
        <v>24</v>
      </c>
      <c r="M8003">
        <v>36</v>
      </c>
      <c r="N8003">
        <v>228</v>
      </c>
      <c r="O8003">
        <v>8208</v>
      </c>
      <c r="P8003">
        <v>2298.2399999999998</v>
      </c>
      <c r="Q8003">
        <v>0.28000000000000003</v>
      </c>
      <c r="R8003" t="s">
        <v>34</v>
      </c>
    </row>
    <row r="8004" spans="1:18" x14ac:dyDescent="0.25">
      <c r="A8004" t="s">
        <v>54</v>
      </c>
      <c r="B8004">
        <v>1189833</v>
      </c>
      <c r="C8004" s="1">
        <v>44276</v>
      </c>
      <c r="D8004" t="s">
        <v>29</v>
      </c>
      <c r="E8004" t="s">
        <v>170</v>
      </c>
      <c r="F8004" t="s">
        <v>36</v>
      </c>
      <c r="G8004">
        <v>1</v>
      </c>
      <c r="H8004">
        <v>2021</v>
      </c>
      <c r="I8004" t="s">
        <v>50</v>
      </c>
      <c r="J8004" t="s">
        <v>51</v>
      </c>
      <c r="K8004" t="s">
        <v>55</v>
      </c>
      <c r="L8004" t="s">
        <v>26</v>
      </c>
      <c r="M8004">
        <v>33</v>
      </c>
      <c r="N8004">
        <v>221</v>
      </c>
      <c r="O8004">
        <v>7293</v>
      </c>
      <c r="P8004">
        <v>3354.78</v>
      </c>
      <c r="Q8004">
        <v>0.46</v>
      </c>
      <c r="R8004" t="s">
        <v>34</v>
      </c>
    </row>
    <row r="8005" spans="1:18" x14ac:dyDescent="0.25">
      <c r="A8005" t="s">
        <v>54</v>
      </c>
      <c r="B8005">
        <v>1189833</v>
      </c>
      <c r="C8005" s="1">
        <v>44277</v>
      </c>
      <c r="D8005" t="s">
        <v>31</v>
      </c>
      <c r="E8005" t="s">
        <v>169</v>
      </c>
      <c r="F8005" t="s">
        <v>36</v>
      </c>
      <c r="G8005">
        <v>1</v>
      </c>
      <c r="H8005">
        <v>2021</v>
      </c>
      <c r="I8005" t="s">
        <v>50</v>
      </c>
      <c r="J8005" t="s">
        <v>51</v>
      </c>
      <c r="K8005" t="s">
        <v>55</v>
      </c>
      <c r="L8005" t="s">
        <v>28</v>
      </c>
      <c r="M8005">
        <v>36</v>
      </c>
      <c r="N8005">
        <v>176</v>
      </c>
      <c r="O8005">
        <v>6336</v>
      </c>
      <c r="P8005">
        <v>2471.04</v>
      </c>
      <c r="Q8005">
        <v>0.39</v>
      </c>
      <c r="R8005" t="s">
        <v>34</v>
      </c>
    </row>
    <row r="8006" spans="1:18" x14ac:dyDescent="0.25">
      <c r="A8006" t="s">
        <v>54</v>
      </c>
      <c r="B8006">
        <v>1189833</v>
      </c>
      <c r="C8006" s="1">
        <v>44278</v>
      </c>
      <c r="D8006" t="s">
        <v>33</v>
      </c>
      <c r="E8006" t="s">
        <v>169</v>
      </c>
      <c r="F8006" t="s">
        <v>36</v>
      </c>
      <c r="G8006">
        <v>1</v>
      </c>
      <c r="H8006">
        <v>2021</v>
      </c>
      <c r="I8006" t="s">
        <v>50</v>
      </c>
      <c r="J8006" t="s">
        <v>51</v>
      </c>
      <c r="K8006" t="s">
        <v>55</v>
      </c>
      <c r="L8006" t="s">
        <v>30</v>
      </c>
      <c r="M8006">
        <v>36</v>
      </c>
      <c r="N8006">
        <v>128</v>
      </c>
      <c r="O8006">
        <v>4608</v>
      </c>
      <c r="P8006">
        <v>2718.72</v>
      </c>
      <c r="Q8006">
        <v>0.59000000000000008</v>
      </c>
      <c r="R8006" t="s">
        <v>34</v>
      </c>
    </row>
    <row r="8007" spans="1:18" x14ac:dyDescent="0.25">
      <c r="A8007" t="s">
        <v>54</v>
      </c>
      <c r="B8007">
        <v>1189833</v>
      </c>
      <c r="C8007" s="1">
        <v>44292</v>
      </c>
      <c r="D8007" t="s">
        <v>33</v>
      </c>
      <c r="E8007" t="s">
        <v>169</v>
      </c>
      <c r="F8007" t="s">
        <v>38</v>
      </c>
      <c r="G8007">
        <v>2</v>
      </c>
      <c r="H8007">
        <v>2021</v>
      </c>
      <c r="I8007" t="s">
        <v>50</v>
      </c>
      <c r="J8007" t="s">
        <v>51</v>
      </c>
      <c r="K8007" t="s">
        <v>55</v>
      </c>
      <c r="L8007" t="s">
        <v>32</v>
      </c>
      <c r="M8007">
        <v>33</v>
      </c>
      <c r="N8007">
        <v>194</v>
      </c>
      <c r="O8007">
        <v>6402</v>
      </c>
      <c r="P8007">
        <v>1472.46</v>
      </c>
      <c r="Q8007">
        <v>0.23</v>
      </c>
      <c r="R8007" t="s">
        <v>34</v>
      </c>
    </row>
    <row r="8008" spans="1:18" x14ac:dyDescent="0.25">
      <c r="A8008" t="s">
        <v>54</v>
      </c>
      <c r="B8008">
        <v>1189833</v>
      </c>
      <c r="C8008" s="1">
        <v>44293</v>
      </c>
      <c r="D8008" t="s">
        <v>17</v>
      </c>
      <c r="E8008" t="s">
        <v>169</v>
      </c>
      <c r="F8008" t="s">
        <v>38</v>
      </c>
      <c r="G8008">
        <v>2</v>
      </c>
      <c r="H8008">
        <v>2021</v>
      </c>
      <c r="I8008" t="s">
        <v>50</v>
      </c>
      <c r="J8008" t="s">
        <v>51</v>
      </c>
      <c r="K8008" t="s">
        <v>55</v>
      </c>
      <c r="L8008" t="s">
        <v>21</v>
      </c>
      <c r="M8008">
        <v>31</v>
      </c>
      <c r="N8008">
        <v>248</v>
      </c>
      <c r="O8008">
        <v>7688</v>
      </c>
      <c r="P8008">
        <v>3536.48</v>
      </c>
      <c r="Q8008">
        <v>0.46</v>
      </c>
      <c r="R8008" t="s">
        <v>34</v>
      </c>
    </row>
    <row r="8009" spans="1:18" x14ac:dyDescent="0.25">
      <c r="A8009" t="s">
        <v>54</v>
      </c>
      <c r="B8009">
        <v>1189833</v>
      </c>
      <c r="C8009" s="1">
        <v>44294</v>
      </c>
      <c r="D8009" t="s">
        <v>23</v>
      </c>
      <c r="E8009" t="s">
        <v>169</v>
      </c>
      <c r="F8009" t="s">
        <v>38</v>
      </c>
      <c r="G8009">
        <v>2</v>
      </c>
      <c r="H8009">
        <v>2021</v>
      </c>
      <c r="I8009" t="s">
        <v>50</v>
      </c>
      <c r="J8009" t="s">
        <v>51</v>
      </c>
      <c r="K8009" t="s">
        <v>55</v>
      </c>
      <c r="L8009" t="s">
        <v>24</v>
      </c>
      <c r="M8009">
        <v>34</v>
      </c>
      <c r="N8009">
        <v>210</v>
      </c>
      <c r="O8009">
        <v>7140</v>
      </c>
      <c r="P8009">
        <v>2070.6</v>
      </c>
      <c r="Q8009">
        <v>0.28999999999999998</v>
      </c>
      <c r="R8009" t="s">
        <v>34</v>
      </c>
    </row>
    <row r="8010" spans="1:18" x14ac:dyDescent="0.25">
      <c r="A8010" t="s">
        <v>54</v>
      </c>
      <c r="B8010">
        <v>1189833</v>
      </c>
      <c r="C8010" s="1">
        <v>44295</v>
      </c>
      <c r="D8010" t="s">
        <v>25</v>
      </c>
      <c r="E8010" t="s">
        <v>169</v>
      </c>
      <c r="F8010" t="s">
        <v>38</v>
      </c>
      <c r="G8010">
        <v>2</v>
      </c>
      <c r="H8010">
        <v>2021</v>
      </c>
      <c r="I8010" t="s">
        <v>50</v>
      </c>
      <c r="J8010" t="s">
        <v>51</v>
      </c>
      <c r="K8010" t="s">
        <v>55</v>
      </c>
      <c r="L8010" t="s">
        <v>26</v>
      </c>
      <c r="M8010">
        <v>38</v>
      </c>
      <c r="N8010">
        <v>206</v>
      </c>
      <c r="O8010">
        <v>7828</v>
      </c>
      <c r="P8010">
        <v>3679.16</v>
      </c>
      <c r="Q8010">
        <v>0.47</v>
      </c>
      <c r="R8010" t="s">
        <v>34</v>
      </c>
    </row>
    <row r="8011" spans="1:18" x14ac:dyDescent="0.25">
      <c r="A8011" t="s">
        <v>54</v>
      </c>
      <c r="B8011">
        <v>1189833</v>
      </c>
      <c r="C8011" s="1">
        <v>44296</v>
      </c>
      <c r="D8011" t="s">
        <v>27</v>
      </c>
      <c r="E8011" t="s">
        <v>170</v>
      </c>
      <c r="F8011" t="s">
        <v>38</v>
      </c>
      <c r="G8011">
        <v>2</v>
      </c>
      <c r="H8011">
        <v>2021</v>
      </c>
      <c r="I8011" t="s">
        <v>50</v>
      </c>
      <c r="J8011" t="s">
        <v>51</v>
      </c>
      <c r="K8011" t="s">
        <v>55</v>
      </c>
      <c r="L8011" t="s">
        <v>28</v>
      </c>
      <c r="M8011">
        <v>31</v>
      </c>
      <c r="N8011">
        <v>173</v>
      </c>
      <c r="O8011">
        <v>5363</v>
      </c>
      <c r="P8011">
        <v>2037.94</v>
      </c>
      <c r="Q8011">
        <v>0.38</v>
      </c>
      <c r="R8011" t="s">
        <v>34</v>
      </c>
    </row>
    <row r="8012" spans="1:18" x14ac:dyDescent="0.25">
      <c r="A8012" t="s">
        <v>54</v>
      </c>
      <c r="B8012">
        <v>1189833</v>
      </c>
      <c r="C8012" s="1">
        <v>44297</v>
      </c>
      <c r="D8012" t="s">
        <v>29</v>
      </c>
      <c r="E8012" t="s">
        <v>170</v>
      </c>
      <c r="F8012" t="s">
        <v>38</v>
      </c>
      <c r="G8012">
        <v>2</v>
      </c>
      <c r="H8012">
        <v>2021</v>
      </c>
      <c r="I8012" t="s">
        <v>50</v>
      </c>
      <c r="J8012" t="s">
        <v>51</v>
      </c>
      <c r="K8012" t="s">
        <v>55</v>
      </c>
      <c r="L8012" t="s">
        <v>30</v>
      </c>
      <c r="M8012">
        <v>38</v>
      </c>
      <c r="N8012">
        <v>149</v>
      </c>
      <c r="O8012">
        <v>5662</v>
      </c>
      <c r="P8012">
        <v>3453.82</v>
      </c>
      <c r="Q8012">
        <v>0.6100000000000001</v>
      </c>
      <c r="R8012" t="s">
        <v>34</v>
      </c>
    </row>
    <row r="8013" spans="1:18" x14ac:dyDescent="0.25">
      <c r="A8013" t="s">
        <v>54</v>
      </c>
      <c r="B8013">
        <v>1189833</v>
      </c>
      <c r="C8013" s="1">
        <v>44298</v>
      </c>
      <c r="D8013" t="s">
        <v>31</v>
      </c>
      <c r="E8013" t="s">
        <v>169</v>
      </c>
      <c r="F8013" t="s">
        <v>38</v>
      </c>
      <c r="G8013">
        <v>2</v>
      </c>
      <c r="H8013">
        <v>2021</v>
      </c>
      <c r="I8013" t="s">
        <v>50</v>
      </c>
      <c r="J8013" t="s">
        <v>51</v>
      </c>
      <c r="K8013" t="s">
        <v>55</v>
      </c>
      <c r="L8013" t="s">
        <v>32</v>
      </c>
      <c r="M8013">
        <v>49</v>
      </c>
      <c r="N8013">
        <v>198</v>
      </c>
      <c r="O8013">
        <v>9702</v>
      </c>
      <c r="P8013">
        <v>2619.54</v>
      </c>
      <c r="Q8013">
        <v>0.27</v>
      </c>
      <c r="R8013" t="s">
        <v>34</v>
      </c>
    </row>
    <row r="8014" spans="1:18" x14ac:dyDescent="0.25">
      <c r="A8014" t="s">
        <v>54</v>
      </c>
      <c r="B8014">
        <v>1189833</v>
      </c>
      <c r="C8014" s="1">
        <v>44299</v>
      </c>
      <c r="D8014" t="s">
        <v>33</v>
      </c>
      <c r="E8014" t="s">
        <v>169</v>
      </c>
      <c r="F8014" t="s">
        <v>38</v>
      </c>
      <c r="G8014">
        <v>2</v>
      </c>
      <c r="H8014">
        <v>2021</v>
      </c>
      <c r="I8014" t="s">
        <v>50</v>
      </c>
      <c r="J8014" t="s">
        <v>51</v>
      </c>
      <c r="K8014" t="s">
        <v>55</v>
      </c>
      <c r="L8014" t="s">
        <v>21</v>
      </c>
      <c r="M8014">
        <v>32</v>
      </c>
      <c r="N8014">
        <v>240</v>
      </c>
      <c r="O8014">
        <v>7680</v>
      </c>
      <c r="P8014">
        <v>3609.6</v>
      </c>
      <c r="Q8014">
        <v>0.47</v>
      </c>
      <c r="R8014" t="s">
        <v>34</v>
      </c>
    </row>
    <row r="8015" spans="1:18" x14ac:dyDescent="0.25">
      <c r="A8015" t="s">
        <v>54</v>
      </c>
      <c r="B8015">
        <v>1189833</v>
      </c>
      <c r="C8015" s="1">
        <v>44300</v>
      </c>
      <c r="D8015" t="s">
        <v>17</v>
      </c>
      <c r="E8015" t="s">
        <v>169</v>
      </c>
      <c r="F8015" t="s">
        <v>38</v>
      </c>
      <c r="G8015">
        <v>2</v>
      </c>
      <c r="H8015">
        <v>2021</v>
      </c>
      <c r="I8015" t="s">
        <v>50</v>
      </c>
      <c r="J8015" t="s">
        <v>51</v>
      </c>
      <c r="K8015" t="s">
        <v>55</v>
      </c>
      <c r="L8015" t="s">
        <v>24</v>
      </c>
      <c r="M8015">
        <v>34</v>
      </c>
      <c r="N8015">
        <v>221</v>
      </c>
      <c r="O8015">
        <v>7514</v>
      </c>
      <c r="P8015">
        <v>2254.1999999999998</v>
      </c>
      <c r="Q8015">
        <v>0.3</v>
      </c>
      <c r="R8015" t="s">
        <v>34</v>
      </c>
    </row>
    <row r="8016" spans="1:18" x14ac:dyDescent="0.25">
      <c r="A8016" t="s">
        <v>54</v>
      </c>
      <c r="B8016">
        <v>1189833</v>
      </c>
      <c r="C8016" s="1">
        <v>44301</v>
      </c>
      <c r="D8016" t="s">
        <v>23</v>
      </c>
      <c r="E8016" t="s">
        <v>169</v>
      </c>
      <c r="F8016" t="s">
        <v>38</v>
      </c>
      <c r="G8016">
        <v>2</v>
      </c>
      <c r="H8016">
        <v>2021</v>
      </c>
      <c r="I8016" t="s">
        <v>50</v>
      </c>
      <c r="J8016" t="s">
        <v>51</v>
      </c>
      <c r="K8016" t="s">
        <v>55</v>
      </c>
      <c r="L8016" t="s">
        <v>26</v>
      </c>
      <c r="M8016">
        <v>36</v>
      </c>
      <c r="N8016">
        <v>215</v>
      </c>
      <c r="O8016">
        <v>7740</v>
      </c>
      <c r="P8016">
        <v>3483</v>
      </c>
      <c r="Q8016">
        <v>0.45</v>
      </c>
      <c r="R8016" t="s">
        <v>34</v>
      </c>
    </row>
    <row r="8017" spans="1:18" x14ac:dyDescent="0.25">
      <c r="A8017" t="s">
        <v>54</v>
      </c>
      <c r="B8017">
        <v>1189833</v>
      </c>
      <c r="C8017" s="1">
        <v>44302</v>
      </c>
      <c r="D8017" t="s">
        <v>25</v>
      </c>
      <c r="E8017" t="s">
        <v>169</v>
      </c>
      <c r="F8017" t="s">
        <v>38</v>
      </c>
      <c r="G8017">
        <v>2</v>
      </c>
      <c r="H8017">
        <v>2021</v>
      </c>
      <c r="I8017" t="s">
        <v>50</v>
      </c>
      <c r="J8017" t="s">
        <v>51</v>
      </c>
      <c r="K8017" t="s">
        <v>55</v>
      </c>
      <c r="L8017" t="s">
        <v>28</v>
      </c>
      <c r="M8017">
        <v>33</v>
      </c>
      <c r="N8017">
        <v>193</v>
      </c>
      <c r="O8017">
        <v>6369</v>
      </c>
      <c r="P8017">
        <v>2420.2199999999998</v>
      </c>
      <c r="Q8017">
        <v>0.38</v>
      </c>
      <c r="R8017" t="s">
        <v>34</v>
      </c>
    </row>
    <row r="8018" spans="1:18" x14ac:dyDescent="0.25">
      <c r="A8018" t="s">
        <v>54</v>
      </c>
      <c r="B8018">
        <v>1189833</v>
      </c>
      <c r="C8018" s="1">
        <v>44303</v>
      </c>
      <c r="D8018" t="s">
        <v>27</v>
      </c>
      <c r="E8018" t="s">
        <v>170</v>
      </c>
      <c r="F8018" t="s">
        <v>38</v>
      </c>
      <c r="G8018">
        <v>2</v>
      </c>
      <c r="H8018">
        <v>2021</v>
      </c>
      <c r="I8018" t="s">
        <v>50</v>
      </c>
      <c r="J8018" t="s">
        <v>51</v>
      </c>
      <c r="K8018" t="s">
        <v>55</v>
      </c>
      <c r="L8018" t="s">
        <v>30</v>
      </c>
      <c r="M8018">
        <v>38</v>
      </c>
      <c r="N8018">
        <v>140</v>
      </c>
      <c r="O8018">
        <v>5320</v>
      </c>
      <c r="P8018">
        <v>3138.8</v>
      </c>
      <c r="Q8018">
        <v>0.59000000000000008</v>
      </c>
      <c r="R8018" t="s">
        <v>34</v>
      </c>
    </row>
    <row r="8019" spans="1:18" x14ac:dyDescent="0.25">
      <c r="A8019" t="s">
        <v>54</v>
      </c>
      <c r="B8019">
        <v>1189833</v>
      </c>
      <c r="C8019" s="1">
        <v>44304</v>
      </c>
      <c r="D8019" t="s">
        <v>29</v>
      </c>
      <c r="E8019" t="s">
        <v>170</v>
      </c>
      <c r="F8019" t="s">
        <v>38</v>
      </c>
      <c r="G8019">
        <v>2</v>
      </c>
      <c r="H8019">
        <v>2021</v>
      </c>
      <c r="I8019" t="s">
        <v>50</v>
      </c>
      <c r="J8019" t="s">
        <v>51</v>
      </c>
      <c r="K8019" t="s">
        <v>55</v>
      </c>
      <c r="L8019" t="s">
        <v>32</v>
      </c>
      <c r="M8019">
        <v>43</v>
      </c>
      <c r="N8019">
        <v>206</v>
      </c>
      <c r="O8019">
        <v>8858</v>
      </c>
      <c r="P8019">
        <v>1948.76</v>
      </c>
      <c r="Q8019">
        <v>0.22</v>
      </c>
      <c r="R8019" t="s">
        <v>34</v>
      </c>
    </row>
    <row r="8020" spans="1:18" x14ac:dyDescent="0.25">
      <c r="A8020" t="s">
        <v>54</v>
      </c>
      <c r="B8020">
        <v>1189833</v>
      </c>
      <c r="C8020" s="1">
        <v>44305</v>
      </c>
      <c r="D8020" t="s">
        <v>31</v>
      </c>
      <c r="E8020" t="s">
        <v>169</v>
      </c>
      <c r="F8020" t="s">
        <v>38</v>
      </c>
      <c r="G8020">
        <v>2</v>
      </c>
      <c r="H8020">
        <v>2021</v>
      </c>
      <c r="I8020" t="s">
        <v>50</v>
      </c>
      <c r="J8020" t="s">
        <v>51</v>
      </c>
      <c r="K8020" t="s">
        <v>55</v>
      </c>
      <c r="L8020" t="s">
        <v>21</v>
      </c>
      <c r="M8020">
        <v>36</v>
      </c>
      <c r="N8020">
        <v>297</v>
      </c>
      <c r="O8020">
        <v>10692</v>
      </c>
      <c r="P8020">
        <v>4704.4799999999996</v>
      </c>
      <c r="Q8020">
        <v>0.44</v>
      </c>
      <c r="R8020" t="s">
        <v>34</v>
      </c>
    </row>
    <row r="8021" spans="1:18" x14ac:dyDescent="0.25">
      <c r="A8021" t="s">
        <v>54</v>
      </c>
      <c r="B8021">
        <v>1189833</v>
      </c>
      <c r="C8021" s="1">
        <v>44306</v>
      </c>
      <c r="D8021" t="s">
        <v>33</v>
      </c>
      <c r="E8021" t="s">
        <v>169</v>
      </c>
      <c r="F8021" t="s">
        <v>38</v>
      </c>
      <c r="G8021">
        <v>2</v>
      </c>
      <c r="H8021">
        <v>2021</v>
      </c>
      <c r="I8021" t="s">
        <v>50</v>
      </c>
      <c r="J8021" t="s">
        <v>51</v>
      </c>
      <c r="K8021" t="s">
        <v>55</v>
      </c>
      <c r="L8021" t="s">
        <v>24</v>
      </c>
      <c r="M8021">
        <v>35</v>
      </c>
      <c r="N8021">
        <v>225</v>
      </c>
      <c r="O8021">
        <v>7875</v>
      </c>
      <c r="P8021">
        <v>2362.5</v>
      </c>
      <c r="Q8021">
        <v>0.3</v>
      </c>
      <c r="R8021" t="s">
        <v>34</v>
      </c>
    </row>
    <row r="8022" spans="1:18" x14ac:dyDescent="0.25">
      <c r="A8022" t="s">
        <v>54</v>
      </c>
      <c r="B8022">
        <v>1189833</v>
      </c>
      <c r="C8022" s="1">
        <v>44307</v>
      </c>
      <c r="D8022" t="s">
        <v>17</v>
      </c>
      <c r="E8022" t="s">
        <v>169</v>
      </c>
      <c r="F8022" t="s">
        <v>38</v>
      </c>
      <c r="G8022">
        <v>2</v>
      </c>
      <c r="H8022">
        <v>2021</v>
      </c>
      <c r="I8022" t="s">
        <v>50</v>
      </c>
      <c r="J8022" t="s">
        <v>51</v>
      </c>
      <c r="K8022" t="s">
        <v>55</v>
      </c>
      <c r="L8022" t="s">
        <v>26</v>
      </c>
      <c r="M8022">
        <v>35</v>
      </c>
      <c r="N8022">
        <v>233</v>
      </c>
      <c r="O8022">
        <v>8155</v>
      </c>
      <c r="P8022">
        <v>3425.1</v>
      </c>
      <c r="Q8022">
        <v>0.42</v>
      </c>
      <c r="R8022" t="s">
        <v>34</v>
      </c>
    </row>
    <row r="8023" spans="1:18" x14ac:dyDescent="0.25">
      <c r="A8023" t="s">
        <v>54</v>
      </c>
      <c r="B8023">
        <v>1189833</v>
      </c>
      <c r="C8023" s="1">
        <v>44308</v>
      </c>
      <c r="D8023" t="s">
        <v>23</v>
      </c>
      <c r="E8023" t="s">
        <v>169</v>
      </c>
      <c r="F8023" t="s">
        <v>38</v>
      </c>
      <c r="G8023">
        <v>2</v>
      </c>
      <c r="H8023">
        <v>2021</v>
      </c>
      <c r="I8023" t="s">
        <v>50</v>
      </c>
      <c r="J8023" t="s">
        <v>51</v>
      </c>
      <c r="K8023" t="s">
        <v>55</v>
      </c>
      <c r="L8023" t="s">
        <v>28</v>
      </c>
      <c r="M8023">
        <v>32</v>
      </c>
      <c r="N8023">
        <v>194</v>
      </c>
      <c r="O8023">
        <v>6208</v>
      </c>
      <c r="P8023">
        <v>2296.96</v>
      </c>
      <c r="Q8023">
        <v>0.37</v>
      </c>
      <c r="R8023" t="s">
        <v>34</v>
      </c>
    </row>
    <row r="8024" spans="1:18" x14ac:dyDescent="0.25">
      <c r="A8024" t="s">
        <v>54</v>
      </c>
      <c r="B8024">
        <v>1189833</v>
      </c>
      <c r="C8024" s="1">
        <v>44309</v>
      </c>
      <c r="D8024" t="s">
        <v>25</v>
      </c>
      <c r="E8024" t="s">
        <v>169</v>
      </c>
      <c r="F8024" t="s">
        <v>38</v>
      </c>
      <c r="G8024">
        <v>2</v>
      </c>
      <c r="H8024">
        <v>2021</v>
      </c>
      <c r="I8024" t="s">
        <v>50</v>
      </c>
      <c r="J8024" t="s">
        <v>51</v>
      </c>
      <c r="K8024" t="s">
        <v>55</v>
      </c>
      <c r="L8024" t="s">
        <v>30</v>
      </c>
      <c r="M8024">
        <v>39</v>
      </c>
      <c r="N8024">
        <v>165</v>
      </c>
      <c r="O8024">
        <v>6435</v>
      </c>
      <c r="P8024">
        <v>3861</v>
      </c>
      <c r="Q8024">
        <v>0.60000000000000009</v>
      </c>
      <c r="R8024" t="s">
        <v>34</v>
      </c>
    </row>
    <row r="8025" spans="1:18" x14ac:dyDescent="0.25">
      <c r="A8025" t="s">
        <v>54</v>
      </c>
      <c r="B8025">
        <v>1189833</v>
      </c>
      <c r="C8025" s="1">
        <v>44310</v>
      </c>
      <c r="D8025" t="s">
        <v>27</v>
      </c>
      <c r="E8025" t="s">
        <v>170</v>
      </c>
      <c r="F8025" t="s">
        <v>38</v>
      </c>
      <c r="G8025">
        <v>2</v>
      </c>
      <c r="H8025">
        <v>2021</v>
      </c>
      <c r="I8025" t="s">
        <v>50</v>
      </c>
      <c r="J8025" t="s">
        <v>51</v>
      </c>
      <c r="K8025" t="s">
        <v>55</v>
      </c>
      <c r="L8025" t="s">
        <v>32</v>
      </c>
      <c r="M8025">
        <v>48</v>
      </c>
      <c r="N8025">
        <v>264</v>
      </c>
      <c r="O8025">
        <v>12672</v>
      </c>
      <c r="P8025">
        <v>2787.84</v>
      </c>
      <c r="Q8025">
        <v>0.22</v>
      </c>
      <c r="R8025" t="s">
        <v>34</v>
      </c>
    </row>
    <row r="8026" spans="1:18" x14ac:dyDescent="0.25">
      <c r="A8026" t="s">
        <v>54</v>
      </c>
      <c r="B8026">
        <v>1189833</v>
      </c>
      <c r="C8026" s="1">
        <v>44311</v>
      </c>
      <c r="D8026" t="s">
        <v>29</v>
      </c>
      <c r="E8026" t="s">
        <v>170</v>
      </c>
      <c r="F8026" t="s">
        <v>38</v>
      </c>
      <c r="G8026">
        <v>2</v>
      </c>
      <c r="H8026">
        <v>2021</v>
      </c>
      <c r="I8026" t="s">
        <v>50</v>
      </c>
      <c r="J8026" t="s">
        <v>51</v>
      </c>
      <c r="K8026" t="s">
        <v>55</v>
      </c>
      <c r="L8026" t="s">
        <v>21</v>
      </c>
      <c r="M8026">
        <v>30</v>
      </c>
      <c r="N8026">
        <v>285</v>
      </c>
      <c r="O8026">
        <v>8550</v>
      </c>
      <c r="P8026">
        <v>4018.5</v>
      </c>
      <c r="Q8026">
        <v>0.47</v>
      </c>
      <c r="R8026" t="s">
        <v>34</v>
      </c>
    </row>
    <row r="8027" spans="1:18" x14ac:dyDescent="0.25">
      <c r="A8027" t="s">
        <v>54</v>
      </c>
      <c r="B8027">
        <v>1189833</v>
      </c>
      <c r="C8027" s="1">
        <v>44312</v>
      </c>
      <c r="D8027" t="s">
        <v>31</v>
      </c>
      <c r="E8027" t="s">
        <v>169</v>
      </c>
      <c r="F8027" t="s">
        <v>38</v>
      </c>
      <c r="G8027">
        <v>2</v>
      </c>
      <c r="H8027">
        <v>2021</v>
      </c>
      <c r="I8027" t="s">
        <v>50</v>
      </c>
      <c r="J8027" t="s">
        <v>51</v>
      </c>
      <c r="K8027" t="s">
        <v>55</v>
      </c>
      <c r="L8027" t="s">
        <v>24</v>
      </c>
      <c r="M8027">
        <v>37</v>
      </c>
      <c r="N8027">
        <v>272</v>
      </c>
      <c r="O8027">
        <v>10064</v>
      </c>
      <c r="P8027">
        <v>2918.56</v>
      </c>
      <c r="Q8027">
        <v>0.28999999999999998</v>
      </c>
      <c r="R8027" t="s">
        <v>34</v>
      </c>
    </row>
    <row r="8028" spans="1:18" x14ac:dyDescent="0.25">
      <c r="A8028" t="s">
        <v>54</v>
      </c>
      <c r="B8028">
        <v>1189833</v>
      </c>
      <c r="C8028" s="1">
        <v>44313</v>
      </c>
      <c r="D8028" t="s">
        <v>33</v>
      </c>
      <c r="E8028" t="s">
        <v>169</v>
      </c>
      <c r="F8028" t="s">
        <v>38</v>
      </c>
      <c r="G8028">
        <v>2</v>
      </c>
      <c r="H8028">
        <v>2021</v>
      </c>
      <c r="I8028" t="s">
        <v>50</v>
      </c>
      <c r="J8028" t="s">
        <v>51</v>
      </c>
      <c r="K8028" t="s">
        <v>55</v>
      </c>
      <c r="L8028" t="s">
        <v>26</v>
      </c>
      <c r="M8028">
        <v>33</v>
      </c>
      <c r="N8028">
        <v>240</v>
      </c>
      <c r="O8028">
        <v>7920</v>
      </c>
      <c r="P8028">
        <v>3643.2</v>
      </c>
      <c r="Q8028">
        <v>0.46</v>
      </c>
      <c r="R8028" t="s">
        <v>34</v>
      </c>
    </row>
    <row r="8029" spans="1:18" x14ac:dyDescent="0.25">
      <c r="A8029" t="s">
        <v>54</v>
      </c>
      <c r="B8029">
        <v>1189833</v>
      </c>
      <c r="C8029" s="1">
        <v>44314</v>
      </c>
      <c r="D8029" t="s">
        <v>17</v>
      </c>
      <c r="E8029" t="s">
        <v>169</v>
      </c>
      <c r="F8029" t="s">
        <v>38</v>
      </c>
      <c r="G8029">
        <v>2</v>
      </c>
      <c r="H8029">
        <v>2021</v>
      </c>
      <c r="I8029" t="s">
        <v>50</v>
      </c>
      <c r="J8029" t="s">
        <v>51</v>
      </c>
      <c r="K8029" t="s">
        <v>55</v>
      </c>
      <c r="L8029" t="s">
        <v>28</v>
      </c>
      <c r="M8029">
        <v>29</v>
      </c>
      <c r="N8029">
        <v>228</v>
      </c>
      <c r="O8029">
        <v>6612</v>
      </c>
      <c r="P8029">
        <v>2644.8</v>
      </c>
      <c r="Q8029">
        <v>0.4</v>
      </c>
      <c r="R8029" t="s">
        <v>34</v>
      </c>
    </row>
    <row r="8030" spans="1:18" x14ac:dyDescent="0.25">
      <c r="A8030" t="s">
        <v>54</v>
      </c>
      <c r="B8030">
        <v>1189833</v>
      </c>
      <c r="C8030" s="1">
        <v>44315</v>
      </c>
      <c r="D8030" t="s">
        <v>23</v>
      </c>
      <c r="E8030" t="s">
        <v>169</v>
      </c>
      <c r="F8030" t="s">
        <v>38</v>
      </c>
      <c r="G8030">
        <v>2</v>
      </c>
      <c r="H8030">
        <v>2021</v>
      </c>
      <c r="I8030" t="s">
        <v>50</v>
      </c>
      <c r="J8030" t="s">
        <v>51</v>
      </c>
      <c r="K8030" t="s">
        <v>55</v>
      </c>
      <c r="L8030" t="s">
        <v>30</v>
      </c>
      <c r="M8030">
        <v>38</v>
      </c>
      <c r="N8030">
        <v>224</v>
      </c>
      <c r="O8030">
        <v>8512</v>
      </c>
      <c r="P8030">
        <v>5107.2</v>
      </c>
      <c r="Q8030">
        <v>0.60000000000000009</v>
      </c>
      <c r="R8030" t="s">
        <v>34</v>
      </c>
    </row>
    <row r="8031" spans="1:18" x14ac:dyDescent="0.25">
      <c r="A8031" t="s">
        <v>54</v>
      </c>
      <c r="B8031">
        <v>1189833</v>
      </c>
      <c r="C8031" s="1">
        <v>44316</v>
      </c>
      <c r="D8031" t="s">
        <v>25</v>
      </c>
      <c r="E8031" t="s">
        <v>169</v>
      </c>
      <c r="F8031" t="s">
        <v>38</v>
      </c>
      <c r="G8031">
        <v>2</v>
      </c>
      <c r="H8031">
        <v>2021</v>
      </c>
      <c r="I8031" t="s">
        <v>50</v>
      </c>
      <c r="J8031" t="s">
        <v>51</v>
      </c>
      <c r="K8031" t="s">
        <v>55</v>
      </c>
      <c r="L8031" t="s">
        <v>32</v>
      </c>
      <c r="M8031">
        <v>51</v>
      </c>
      <c r="N8031">
        <v>224</v>
      </c>
      <c r="O8031">
        <v>11424</v>
      </c>
      <c r="P8031">
        <v>2627.52</v>
      </c>
      <c r="Q8031">
        <v>0.23</v>
      </c>
      <c r="R8031" t="s">
        <v>34</v>
      </c>
    </row>
    <row r="8032" spans="1:18" x14ac:dyDescent="0.25">
      <c r="A8032" t="s">
        <v>54</v>
      </c>
      <c r="B8032">
        <v>1189833</v>
      </c>
      <c r="C8032" s="1">
        <v>44317</v>
      </c>
      <c r="D8032" t="s">
        <v>27</v>
      </c>
      <c r="E8032" t="s">
        <v>170</v>
      </c>
      <c r="F8032" t="s">
        <v>39</v>
      </c>
      <c r="G8032">
        <v>2</v>
      </c>
      <c r="H8032">
        <v>2021</v>
      </c>
      <c r="I8032" t="s">
        <v>50</v>
      </c>
      <c r="J8032" t="s">
        <v>51</v>
      </c>
      <c r="K8032" t="s">
        <v>55</v>
      </c>
      <c r="L8032" t="s">
        <v>21</v>
      </c>
      <c r="M8032">
        <v>36</v>
      </c>
      <c r="N8032">
        <v>306</v>
      </c>
      <c r="O8032">
        <v>11016</v>
      </c>
      <c r="P8032">
        <v>4957.2</v>
      </c>
      <c r="Q8032">
        <v>0.45</v>
      </c>
      <c r="R8032" t="s">
        <v>34</v>
      </c>
    </row>
    <row r="8033" spans="1:18" x14ac:dyDescent="0.25">
      <c r="A8033" t="s">
        <v>54</v>
      </c>
      <c r="B8033">
        <v>1189833</v>
      </c>
      <c r="C8033" s="1">
        <v>44318</v>
      </c>
      <c r="D8033" t="s">
        <v>29</v>
      </c>
      <c r="E8033" t="s">
        <v>170</v>
      </c>
      <c r="F8033" t="s">
        <v>39</v>
      </c>
      <c r="G8033">
        <v>2</v>
      </c>
      <c r="H8033">
        <v>2021</v>
      </c>
      <c r="I8033" t="s">
        <v>50</v>
      </c>
      <c r="J8033" t="s">
        <v>51</v>
      </c>
      <c r="K8033" t="s">
        <v>55</v>
      </c>
      <c r="L8033" t="s">
        <v>24</v>
      </c>
      <c r="M8033">
        <v>41</v>
      </c>
      <c r="N8033">
        <v>264</v>
      </c>
      <c r="O8033">
        <v>10824</v>
      </c>
      <c r="P8033">
        <v>3355.44</v>
      </c>
      <c r="Q8033">
        <v>0.31</v>
      </c>
      <c r="R8033" t="s">
        <v>34</v>
      </c>
    </row>
    <row r="8034" spans="1:18" x14ac:dyDescent="0.25">
      <c r="A8034" t="s">
        <v>54</v>
      </c>
      <c r="B8034">
        <v>1189833</v>
      </c>
      <c r="C8034" s="1">
        <v>44319</v>
      </c>
      <c r="D8034" t="s">
        <v>31</v>
      </c>
      <c r="E8034" t="s">
        <v>169</v>
      </c>
      <c r="F8034" t="s">
        <v>39</v>
      </c>
      <c r="G8034">
        <v>2</v>
      </c>
      <c r="H8034">
        <v>2021</v>
      </c>
      <c r="I8034" t="s">
        <v>50</v>
      </c>
      <c r="J8034" t="s">
        <v>51</v>
      </c>
      <c r="K8034" t="s">
        <v>55</v>
      </c>
      <c r="L8034" t="s">
        <v>26</v>
      </c>
      <c r="M8034">
        <v>34</v>
      </c>
      <c r="N8034">
        <v>232</v>
      </c>
      <c r="O8034">
        <v>7888</v>
      </c>
      <c r="P8034">
        <v>3470.72</v>
      </c>
      <c r="Q8034">
        <v>0.44</v>
      </c>
      <c r="R8034" t="s">
        <v>34</v>
      </c>
    </row>
    <row r="8035" spans="1:18" x14ac:dyDescent="0.25">
      <c r="A8035" t="s">
        <v>54</v>
      </c>
      <c r="B8035">
        <v>1189833</v>
      </c>
      <c r="C8035" s="1">
        <v>44320</v>
      </c>
      <c r="D8035" t="s">
        <v>33</v>
      </c>
      <c r="E8035" t="s">
        <v>169</v>
      </c>
      <c r="F8035" t="s">
        <v>39</v>
      </c>
      <c r="G8035">
        <v>2</v>
      </c>
      <c r="H8035">
        <v>2021</v>
      </c>
      <c r="I8035" t="s">
        <v>50</v>
      </c>
      <c r="J8035" t="s">
        <v>51</v>
      </c>
      <c r="K8035" t="s">
        <v>55</v>
      </c>
      <c r="L8035" t="s">
        <v>28</v>
      </c>
      <c r="M8035">
        <v>36</v>
      </c>
      <c r="N8035">
        <v>223</v>
      </c>
      <c r="O8035">
        <v>8028</v>
      </c>
      <c r="P8035">
        <v>3050.64</v>
      </c>
      <c r="Q8035">
        <v>0.38</v>
      </c>
      <c r="R8035" t="s">
        <v>34</v>
      </c>
    </row>
    <row r="8036" spans="1:18" x14ac:dyDescent="0.25">
      <c r="A8036" t="s">
        <v>54</v>
      </c>
      <c r="B8036">
        <v>1189833</v>
      </c>
      <c r="C8036" s="1">
        <v>44321</v>
      </c>
      <c r="D8036" t="s">
        <v>17</v>
      </c>
      <c r="E8036" t="s">
        <v>169</v>
      </c>
      <c r="F8036" t="s">
        <v>39</v>
      </c>
      <c r="G8036">
        <v>2</v>
      </c>
      <c r="H8036">
        <v>2021</v>
      </c>
      <c r="I8036" t="s">
        <v>50</v>
      </c>
      <c r="J8036" t="s">
        <v>51</v>
      </c>
      <c r="K8036" t="s">
        <v>55</v>
      </c>
      <c r="L8036" t="s">
        <v>30</v>
      </c>
      <c r="M8036">
        <v>43</v>
      </c>
      <c r="N8036">
        <v>230</v>
      </c>
      <c r="O8036">
        <v>9890</v>
      </c>
      <c r="P8036">
        <v>6131.8</v>
      </c>
      <c r="Q8036">
        <v>0.62000000000000011</v>
      </c>
      <c r="R8036" t="s">
        <v>34</v>
      </c>
    </row>
    <row r="8037" spans="1:18" x14ac:dyDescent="0.25">
      <c r="A8037" t="s">
        <v>54</v>
      </c>
      <c r="B8037">
        <v>1189833</v>
      </c>
      <c r="C8037" s="1">
        <v>44322</v>
      </c>
      <c r="D8037" t="s">
        <v>23</v>
      </c>
      <c r="E8037" t="s">
        <v>169</v>
      </c>
      <c r="F8037" t="s">
        <v>39</v>
      </c>
      <c r="G8037">
        <v>2</v>
      </c>
      <c r="H8037">
        <v>2021</v>
      </c>
      <c r="I8037" t="s">
        <v>50</v>
      </c>
      <c r="J8037" t="s">
        <v>51</v>
      </c>
      <c r="K8037" t="s">
        <v>55</v>
      </c>
      <c r="L8037" t="s">
        <v>32</v>
      </c>
      <c r="M8037">
        <v>46</v>
      </c>
      <c r="N8037">
        <v>208</v>
      </c>
      <c r="O8037">
        <v>9568</v>
      </c>
      <c r="P8037">
        <v>2200.64</v>
      </c>
      <c r="Q8037">
        <v>0.23</v>
      </c>
      <c r="R8037" t="s">
        <v>34</v>
      </c>
    </row>
    <row r="8038" spans="1:18" x14ac:dyDescent="0.25">
      <c r="A8038" t="s">
        <v>54</v>
      </c>
      <c r="B8038">
        <v>1189833</v>
      </c>
      <c r="C8038" s="1">
        <v>44323</v>
      </c>
      <c r="D8038" t="s">
        <v>25</v>
      </c>
      <c r="E8038" t="s">
        <v>169</v>
      </c>
      <c r="F8038" t="s">
        <v>39</v>
      </c>
      <c r="G8038">
        <v>2</v>
      </c>
      <c r="H8038">
        <v>2021</v>
      </c>
      <c r="I8038" t="s">
        <v>50</v>
      </c>
      <c r="J8038" t="s">
        <v>51</v>
      </c>
      <c r="K8038" t="s">
        <v>55</v>
      </c>
      <c r="L8038" t="s">
        <v>21</v>
      </c>
      <c r="M8038">
        <v>38</v>
      </c>
      <c r="N8038">
        <v>289</v>
      </c>
      <c r="O8038">
        <v>10982</v>
      </c>
      <c r="P8038">
        <v>5051.72</v>
      </c>
      <c r="Q8038">
        <v>0.46</v>
      </c>
      <c r="R8038" t="s">
        <v>34</v>
      </c>
    </row>
    <row r="8039" spans="1:18" x14ac:dyDescent="0.25">
      <c r="A8039" t="s">
        <v>54</v>
      </c>
      <c r="B8039">
        <v>1189833</v>
      </c>
      <c r="C8039" s="1">
        <v>44324</v>
      </c>
      <c r="D8039" t="s">
        <v>27</v>
      </c>
      <c r="E8039" t="s">
        <v>170</v>
      </c>
      <c r="F8039" t="s">
        <v>39</v>
      </c>
      <c r="G8039">
        <v>2</v>
      </c>
      <c r="H8039">
        <v>2021</v>
      </c>
      <c r="I8039" t="s">
        <v>50</v>
      </c>
      <c r="J8039" t="s">
        <v>51</v>
      </c>
      <c r="K8039" t="s">
        <v>55</v>
      </c>
      <c r="L8039" t="s">
        <v>24</v>
      </c>
      <c r="M8039">
        <v>39</v>
      </c>
      <c r="N8039">
        <v>264</v>
      </c>
      <c r="O8039">
        <v>10296</v>
      </c>
      <c r="P8039">
        <v>2779.92</v>
      </c>
      <c r="Q8039">
        <v>0.27</v>
      </c>
      <c r="R8039" t="s">
        <v>34</v>
      </c>
    </row>
    <row r="8040" spans="1:18" x14ac:dyDescent="0.25">
      <c r="A8040" t="s">
        <v>54</v>
      </c>
      <c r="B8040">
        <v>1189833</v>
      </c>
      <c r="C8040" s="1">
        <v>44325</v>
      </c>
      <c r="D8040" t="s">
        <v>29</v>
      </c>
      <c r="E8040" t="s">
        <v>170</v>
      </c>
      <c r="F8040" t="s">
        <v>39</v>
      </c>
      <c r="G8040">
        <v>2</v>
      </c>
      <c r="H8040">
        <v>2021</v>
      </c>
      <c r="I8040" t="s">
        <v>50</v>
      </c>
      <c r="J8040" t="s">
        <v>51</v>
      </c>
      <c r="K8040" t="s">
        <v>55</v>
      </c>
      <c r="L8040" t="s">
        <v>26</v>
      </c>
      <c r="M8040">
        <v>38</v>
      </c>
      <c r="N8040">
        <v>210</v>
      </c>
      <c r="O8040">
        <v>7980</v>
      </c>
      <c r="P8040">
        <v>3591</v>
      </c>
      <c r="Q8040">
        <v>0.45</v>
      </c>
      <c r="R8040" t="s">
        <v>34</v>
      </c>
    </row>
    <row r="8041" spans="1:18" x14ac:dyDescent="0.25">
      <c r="A8041" t="s">
        <v>54</v>
      </c>
      <c r="B8041">
        <v>1189833</v>
      </c>
      <c r="C8041" s="1">
        <v>44326</v>
      </c>
      <c r="D8041" t="s">
        <v>31</v>
      </c>
      <c r="E8041" t="s">
        <v>169</v>
      </c>
      <c r="F8041" t="s">
        <v>39</v>
      </c>
      <c r="G8041">
        <v>2</v>
      </c>
      <c r="H8041">
        <v>2021</v>
      </c>
      <c r="I8041" t="s">
        <v>50</v>
      </c>
      <c r="J8041" t="s">
        <v>51</v>
      </c>
      <c r="K8041" t="s">
        <v>55</v>
      </c>
      <c r="L8041" t="s">
        <v>28</v>
      </c>
      <c r="M8041">
        <v>39</v>
      </c>
      <c r="N8041">
        <v>195</v>
      </c>
      <c r="O8041">
        <v>7605</v>
      </c>
      <c r="P8041">
        <v>3042</v>
      </c>
      <c r="Q8041">
        <v>0.4</v>
      </c>
      <c r="R8041" t="s">
        <v>34</v>
      </c>
    </row>
    <row r="8042" spans="1:18" x14ac:dyDescent="0.25">
      <c r="A8042" t="s">
        <v>54</v>
      </c>
      <c r="B8042">
        <v>1189833</v>
      </c>
      <c r="C8042" s="1">
        <v>44327</v>
      </c>
      <c r="D8042" t="s">
        <v>33</v>
      </c>
      <c r="E8042" t="s">
        <v>169</v>
      </c>
      <c r="F8042" t="s">
        <v>39</v>
      </c>
      <c r="G8042">
        <v>2</v>
      </c>
      <c r="H8042">
        <v>2021</v>
      </c>
      <c r="I8042" t="s">
        <v>50</v>
      </c>
      <c r="J8042" t="s">
        <v>51</v>
      </c>
      <c r="K8042" t="s">
        <v>55</v>
      </c>
      <c r="L8042" t="s">
        <v>30</v>
      </c>
      <c r="M8042">
        <v>44</v>
      </c>
      <c r="N8042">
        <v>195</v>
      </c>
      <c r="O8042">
        <v>8580</v>
      </c>
      <c r="P8042">
        <v>5319.6</v>
      </c>
      <c r="Q8042">
        <v>0.62000000000000011</v>
      </c>
      <c r="R8042" t="s">
        <v>34</v>
      </c>
    </row>
    <row r="8043" spans="1:18" x14ac:dyDescent="0.25">
      <c r="A8043" t="s">
        <v>54</v>
      </c>
      <c r="B8043">
        <v>1189833</v>
      </c>
      <c r="C8043" s="1">
        <v>44328</v>
      </c>
      <c r="D8043" t="s">
        <v>17</v>
      </c>
      <c r="E8043" t="s">
        <v>169</v>
      </c>
      <c r="F8043" t="s">
        <v>39</v>
      </c>
      <c r="G8043">
        <v>2</v>
      </c>
      <c r="H8043">
        <v>2021</v>
      </c>
      <c r="I8043" t="s">
        <v>50</v>
      </c>
      <c r="J8043" t="s">
        <v>51</v>
      </c>
      <c r="K8043" t="s">
        <v>55</v>
      </c>
      <c r="L8043" t="s">
        <v>32</v>
      </c>
      <c r="M8043">
        <v>49</v>
      </c>
      <c r="N8043">
        <v>210</v>
      </c>
      <c r="O8043">
        <v>10290</v>
      </c>
      <c r="P8043">
        <v>2263.8000000000002</v>
      </c>
      <c r="Q8043">
        <v>0.22</v>
      </c>
      <c r="R8043" t="s">
        <v>34</v>
      </c>
    </row>
    <row r="8044" spans="1:18" x14ac:dyDescent="0.25">
      <c r="A8044" t="s">
        <v>54</v>
      </c>
      <c r="B8044">
        <v>1189833</v>
      </c>
      <c r="C8044" s="1">
        <v>44329</v>
      </c>
      <c r="D8044" t="s">
        <v>23</v>
      </c>
      <c r="E8044" t="s">
        <v>169</v>
      </c>
      <c r="F8044" t="s">
        <v>39</v>
      </c>
      <c r="G8044">
        <v>2</v>
      </c>
      <c r="H8044">
        <v>2021</v>
      </c>
      <c r="I8044" t="s">
        <v>50</v>
      </c>
      <c r="J8044" t="s">
        <v>51</v>
      </c>
      <c r="K8044" t="s">
        <v>55</v>
      </c>
      <c r="L8044" t="s">
        <v>21</v>
      </c>
      <c r="M8044">
        <v>36</v>
      </c>
      <c r="N8044">
        <v>256</v>
      </c>
      <c r="O8044">
        <v>9216</v>
      </c>
      <c r="P8044">
        <v>4331.5200000000004</v>
      </c>
      <c r="Q8044">
        <v>0.47</v>
      </c>
      <c r="R8044" t="s">
        <v>34</v>
      </c>
    </row>
    <row r="8045" spans="1:18" x14ac:dyDescent="0.25">
      <c r="A8045" t="s">
        <v>54</v>
      </c>
      <c r="B8045">
        <v>1189833</v>
      </c>
      <c r="C8045" s="1">
        <v>44330</v>
      </c>
      <c r="D8045" t="s">
        <v>25</v>
      </c>
      <c r="E8045" t="s">
        <v>169</v>
      </c>
      <c r="F8045" t="s">
        <v>39</v>
      </c>
      <c r="G8045">
        <v>2</v>
      </c>
      <c r="H8045">
        <v>2021</v>
      </c>
      <c r="I8045" t="s">
        <v>50</v>
      </c>
      <c r="J8045" t="s">
        <v>51</v>
      </c>
      <c r="K8045" t="s">
        <v>55</v>
      </c>
      <c r="L8045" t="s">
        <v>24</v>
      </c>
      <c r="M8045">
        <v>43</v>
      </c>
      <c r="N8045">
        <v>264</v>
      </c>
      <c r="O8045">
        <v>11352</v>
      </c>
      <c r="P8045">
        <v>3405.6</v>
      </c>
      <c r="Q8045">
        <v>0.3</v>
      </c>
      <c r="R8045" t="s">
        <v>34</v>
      </c>
    </row>
    <row r="8046" spans="1:18" x14ac:dyDescent="0.25">
      <c r="A8046" t="s">
        <v>54</v>
      </c>
      <c r="B8046">
        <v>1189833</v>
      </c>
      <c r="C8046" s="1">
        <v>44331</v>
      </c>
      <c r="D8046" t="s">
        <v>27</v>
      </c>
      <c r="E8046" t="s">
        <v>170</v>
      </c>
      <c r="F8046" t="s">
        <v>39</v>
      </c>
      <c r="G8046">
        <v>2</v>
      </c>
      <c r="H8046">
        <v>2021</v>
      </c>
      <c r="I8046" t="s">
        <v>50</v>
      </c>
      <c r="J8046" t="s">
        <v>51</v>
      </c>
      <c r="K8046" t="s">
        <v>55</v>
      </c>
      <c r="L8046" t="s">
        <v>26</v>
      </c>
      <c r="M8046">
        <v>33</v>
      </c>
      <c r="N8046">
        <v>208</v>
      </c>
      <c r="O8046">
        <v>6864</v>
      </c>
      <c r="P8046">
        <v>2882.88</v>
      </c>
      <c r="Q8046">
        <v>0.42</v>
      </c>
      <c r="R8046" t="s">
        <v>34</v>
      </c>
    </row>
    <row r="8047" spans="1:18" x14ac:dyDescent="0.25">
      <c r="A8047" t="s">
        <v>54</v>
      </c>
      <c r="B8047">
        <v>1189833</v>
      </c>
      <c r="C8047" s="1">
        <v>44332</v>
      </c>
      <c r="D8047" t="s">
        <v>29</v>
      </c>
      <c r="E8047" t="s">
        <v>170</v>
      </c>
      <c r="F8047" t="s">
        <v>39</v>
      </c>
      <c r="G8047">
        <v>2</v>
      </c>
      <c r="H8047">
        <v>2021</v>
      </c>
      <c r="I8047" t="s">
        <v>50</v>
      </c>
      <c r="J8047" t="s">
        <v>51</v>
      </c>
      <c r="K8047" t="s">
        <v>55</v>
      </c>
      <c r="L8047" t="s">
        <v>28</v>
      </c>
      <c r="M8047">
        <v>33</v>
      </c>
      <c r="N8047">
        <v>213</v>
      </c>
      <c r="O8047">
        <v>7029</v>
      </c>
      <c r="P8047">
        <v>2952.18</v>
      </c>
      <c r="Q8047">
        <v>0.42</v>
      </c>
      <c r="R8047" t="s">
        <v>34</v>
      </c>
    </row>
    <row r="8048" spans="1:18" x14ac:dyDescent="0.25">
      <c r="A8048" t="s">
        <v>54</v>
      </c>
      <c r="B8048">
        <v>1189833</v>
      </c>
      <c r="C8048" s="1">
        <v>44333</v>
      </c>
      <c r="D8048" t="s">
        <v>31</v>
      </c>
      <c r="E8048" t="s">
        <v>169</v>
      </c>
      <c r="F8048" t="s">
        <v>39</v>
      </c>
      <c r="G8048">
        <v>2</v>
      </c>
      <c r="H8048">
        <v>2021</v>
      </c>
      <c r="I8048" t="s">
        <v>50</v>
      </c>
      <c r="J8048" t="s">
        <v>51</v>
      </c>
      <c r="K8048" t="s">
        <v>55</v>
      </c>
      <c r="L8048" t="s">
        <v>30</v>
      </c>
      <c r="M8048">
        <v>46</v>
      </c>
      <c r="N8048">
        <v>210</v>
      </c>
      <c r="O8048">
        <v>9660</v>
      </c>
      <c r="P8048">
        <v>5989.2</v>
      </c>
      <c r="Q8048">
        <v>0.62000000000000011</v>
      </c>
      <c r="R8048" t="s">
        <v>34</v>
      </c>
    </row>
    <row r="8049" spans="1:18" x14ac:dyDescent="0.25">
      <c r="A8049" t="s">
        <v>54</v>
      </c>
      <c r="B8049">
        <v>1189833</v>
      </c>
      <c r="C8049" s="1">
        <v>44334</v>
      </c>
      <c r="D8049" t="s">
        <v>33</v>
      </c>
      <c r="E8049" t="s">
        <v>169</v>
      </c>
      <c r="F8049" t="s">
        <v>39</v>
      </c>
      <c r="G8049">
        <v>2</v>
      </c>
      <c r="H8049">
        <v>2021</v>
      </c>
      <c r="I8049" t="s">
        <v>50</v>
      </c>
      <c r="J8049" t="s">
        <v>51</v>
      </c>
      <c r="K8049" t="s">
        <v>55</v>
      </c>
      <c r="L8049" t="s">
        <v>32</v>
      </c>
      <c r="M8049">
        <v>46</v>
      </c>
      <c r="N8049">
        <v>208</v>
      </c>
      <c r="O8049">
        <v>9568</v>
      </c>
      <c r="P8049">
        <v>2296.3200000000002</v>
      </c>
      <c r="Q8049">
        <v>0.24</v>
      </c>
      <c r="R8049" t="s">
        <v>34</v>
      </c>
    </row>
    <row r="8050" spans="1:18" x14ac:dyDescent="0.25">
      <c r="A8050" t="s">
        <v>54</v>
      </c>
      <c r="B8050">
        <v>1189833</v>
      </c>
      <c r="C8050" s="1">
        <v>44335</v>
      </c>
      <c r="D8050" t="s">
        <v>17</v>
      </c>
      <c r="E8050" t="s">
        <v>169</v>
      </c>
      <c r="F8050" t="s">
        <v>39</v>
      </c>
      <c r="G8050">
        <v>2</v>
      </c>
      <c r="H8050">
        <v>2021</v>
      </c>
      <c r="I8050" t="s">
        <v>50</v>
      </c>
      <c r="J8050" t="s">
        <v>51</v>
      </c>
      <c r="K8050" t="s">
        <v>55</v>
      </c>
      <c r="L8050" t="s">
        <v>21</v>
      </c>
      <c r="M8050">
        <v>40</v>
      </c>
      <c r="N8050">
        <v>272</v>
      </c>
      <c r="O8050">
        <v>10880</v>
      </c>
      <c r="P8050">
        <v>5004.8</v>
      </c>
      <c r="Q8050">
        <v>0.46</v>
      </c>
      <c r="R8050" t="s">
        <v>34</v>
      </c>
    </row>
    <row r="8051" spans="1:18" x14ac:dyDescent="0.25">
      <c r="A8051" t="s">
        <v>54</v>
      </c>
      <c r="B8051">
        <v>1189833</v>
      </c>
      <c r="C8051" s="1">
        <v>44336</v>
      </c>
      <c r="D8051" t="s">
        <v>23</v>
      </c>
      <c r="E8051" t="s">
        <v>169</v>
      </c>
      <c r="F8051" t="s">
        <v>39</v>
      </c>
      <c r="G8051">
        <v>2</v>
      </c>
      <c r="H8051">
        <v>2021</v>
      </c>
      <c r="I8051" t="s">
        <v>50</v>
      </c>
      <c r="J8051" t="s">
        <v>51</v>
      </c>
      <c r="K8051" t="s">
        <v>55</v>
      </c>
      <c r="L8051" t="s">
        <v>24</v>
      </c>
      <c r="M8051">
        <v>42</v>
      </c>
      <c r="N8051">
        <v>264</v>
      </c>
      <c r="O8051">
        <v>11088</v>
      </c>
      <c r="P8051">
        <v>3326.4</v>
      </c>
      <c r="Q8051">
        <v>0.3</v>
      </c>
      <c r="R8051" t="s">
        <v>34</v>
      </c>
    </row>
    <row r="8052" spans="1:18" x14ac:dyDescent="0.25">
      <c r="A8052" t="s">
        <v>54</v>
      </c>
      <c r="B8052">
        <v>1189833</v>
      </c>
      <c r="C8052" s="1">
        <v>44337</v>
      </c>
      <c r="D8052" t="s">
        <v>25</v>
      </c>
      <c r="E8052" t="s">
        <v>169</v>
      </c>
      <c r="F8052" t="s">
        <v>39</v>
      </c>
      <c r="G8052">
        <v>2</v>
      </c>
      <c r="H8052">
        <v>2021</v>
      </c>
      <c r="I8052" t="s">
        <v>50</v>
      </c>
      <c r="J8052" t="s">
        <v>51</v>
      </c>
      <c r="K8052" t="s">
        <v>55</v>
      </c>
      <c r="L8052" t="s">
        <v>26</v>
      </c>
      <c r="M8052">
        <v>35</v>
      </c>
      <c r="N8052">
        <v>223</v>
      </c>
      <c r="O8052">
        <v>7805</v>
      </c>
      <c r="P8052">
        <v>3590.3</v>
      </c>
      <c r="Q8052">
        <v>0.46</v>
      </c>
      <c r="R8052" t="s">
        <v>34</v>
      </c>
    </row>
    <row r="8053" spans="1:18" x14ac:dyDescent="0.25">
      <c r="A8053" t="s">
        <v>54</v>
      </c>
      <c r="B8053">
        <v>1189833</v>
      </c>
      <c r="C8053" s="1">
        <v>44338</v>
      </c>
      <c r="D8053" t="s">
        <v>27</v>
      </c>
      <c r="E8053" t="s">
        <v>170</v>
      </c>
      <c r="F8053" t="s">
        <v>39</v>
      </c>
      <c r="G8053">
        <v>2</v>
      </c>
      <c r="H8053">
        <v>2021</v>
      </c>
      <c r="I8053" t="s">
        <v>50</v>
      </c>
      <c r="J8053" t="s">
        <v>51</v>
      </c>
      <c r="K8053" t="s">
        <v>55</v>
      </c>
      <c r="L8053" t="s">
        <v>28</v>
      </c>
      <c r="M8053">
        <v>33</v>
      </c>
      <c r="N8053">
        <v>221</v>
      </c>
      <c r="O8053">
        <v>7293</v>
      </c>
      <c r="P8053">
        <v>3063.06</v>
      </c>
      <c r="Q8053">
        <v>0.42</v>
      </c>
      <c r="R8053" t="s">
        <v>34</v>
      </c>
    </row>
    <row r="8054" spans="1:18" x14ac:dyDescent="0.25">
      <c r="A8054" t="s">
        <v>54</v>
      </c>
      <c r="B8054">
        <v>1189833</v>
      </c>
      <c r="C8054" s="1">
        <v>44339</v>
      </c>
      <c r="D8054" t="s">
        <v>29</v>
      </c>
      <c r="E8054" t="s">
        <v>170</v>
      </c>
      <c r="F8054" t="s">
        <v>39</v>
      </c>
      <c r="G8054">
        <v>2</v>
      </c>
      <c r="H8054">
        <v>2021</v>
      </c>
      <c r="I8054" t="s">
        <v>50</v>
      </c>
      <c r="J8054" t="s">
        <v>51</v>
      </c>
      <c r="K8054" t="s">
        <v>55</v>
      </c>
      <c r="L8054" t="s">
        <v>30</v>
      </c>
      <c r="M8054">
        <v>46</v>
      </c>
      <c r="N8054">
        <v>204</v>
      </c>
      <c r="O8054">
        <v>9384</v>
      </c>
      <c r="P8054">
        <v>5348.88</v>
      </c>
      <c r="Q8054">
        <v>0.57000000000000006</v>
      </c>
      <c r="R8054" t="s">
        <v>34</v>
      </c>
    </row>
    <row r="8055" spans="1:18" x14ac:dyDescent="0.25">
      <c r="A8055" t="s">
        <v>54</v>
      </c>
      <c r="B8055">
        <v>1189833</v>
      </c>
      <c r="C8055" s="1">
        <v>44340</v>
      </c>
      <c r="D8055" t="s">
        <v>31</v>
      </c>
      <c r="E8055" t="s">
        <v>169</v>
      </c>
      <c r="F8055" t="s">
        <v>39</v>
      </c>
      <c r="G8055">
        <v>2</v>
      </c>
      <c r="H8055">
        <v>2021</v>
      </c>
      <c r="I8055" t="s">
        <v>50</v>
      </c>
      <c r="J8055" t="s">
        <v>51</v>
      </c>
      <c r="K8055" t="s">
        <v>55</v>
      </c>
      <c r="L8055" t="s">
        <v>32</v>
      </c>
      <c r="M8055">
        <v>49</v>
      </c>
      <c r="N8055">
        <v>238</v>
      </c>
      <c r="O8055">
        <v>11662</v>
      </c>
      <c r="P8055">
        <v>2798.88</v>
      </c>
      <c r="Q8055">
        <v>0.24</v>
      </c>
      <c r="R8055" t="s">
        <v>34</v>
      </c>
    </row>
    <row r="8056" spans="1:18" x14ac:dyDescent="0.25">
      <c r="A8056" t="s">
        <v>54</v>
      </c>
      <c r="B8056">
        <v>1189833</v>
      </c>
      <c r="C8056" s="1">
        <v>44341</v>
      </c>
      <c r="D8056" t="s">
        <v>33</v>
      </c>
      <c r="E8056" t="s">
        <v>169</v>
      </c>
      <c r="F8056" t="s">
        <v>39</v>
      </c>
      <c r="G8056">
        <v>2</v>
      </c>
      <c r="H8056">
        <v>2021</v>
      </c>
      <c r="I8056" t="s">
        <v>50</v>
      </c>
      <c r="J8056" t="s">
        <v>51</v>
      </c>
      <c r="K8056" t="s">
        <v>55</v>
      </c>
      <c r="L8056" t="s">
        <v>21</v>
      </c>
      <c r="M8056">
        <v>39</v>
      </c>
      <c r="N8056">
        <v>315</v>
      </c>
      <c r="O8056">
        <v>12285</v>
      </c>
      <c r="P8056">
        <v>5651.1</v>
      </c>
      <c r="Q8056">
        <v>0.46</v>
      </c>
      <c r="R8056" t="s">
        <v>34</v>
      </c>
    </row>
    <row r="8057" spans="1:18" x14ac:dyDescent="0.25">
      <c r="A8057" t="s">
        <v>54</v>
      </c>
      <c r="B8057">
        <v>1189833</v>
      </c>
      <c r="C8057" s="1">
        <v>44342</v>
      </c>
      <c r="D8057" t="s">
        <v>17</v>
      </c>
      <c r="E8057" t="s">
        <v>169</v>
      </c>
      <c r="F8057" t="s">
        <v>39</v>
      </c>
      <c r="G8057">
        <v>2</v>
      </c>
      <c r="H8057">
        <v>2021</v>
      </c>
      <c r="I8057" t="s">
        <v>50</v>
      </c>
      <c r="J8057" t="s">
        <v>51</v>
      </c>
      <c r="K8057" t="s">
        <v>55</v>
      </c>
      <c r="L8057" t="s">
        <v>24</v>
      </c>
      <c r="M8057">
        <v>42</v>
      </c>
      <c r="N8057">
        <v>288</v>
      </c>
      <c r="O8057">
        <v>12096</v>
      </c>
      <c r="P8057">
        <v>3386.88</v>
      </c>
      <c r="Q8057">
        <v>0.28000000000000003</v>
      </c>
      <c r="R8057" t="s">
        <v>34</v>
      </c>
    </row>
    <row r="8058" spans="1:18" x14ac:dyDescent="0.25">
      <c r="A8058" t="s">
        <v>54</v>
      </c>
      <c r="B8058">
        <v>1189833</v>
      </c>
      <c r="C8058" s="1">
        <v>44343</v>
      </c>
      <c r="D8058" t="s">
        <v>23</v>
      </c>
      <c r="E8058" t="s">
        <v>169</v>
      </c>
      <c r="F8058" t="s">
        <v>39</v>
      </c>
      <c r="G8058">
        <v>2</v>
      </c>
      <c r="H8058">
        <v>2021</v>
      </c>
      <c r="I8058" t="s">
        <v>50</v>
      </c>
      <c r="J8058" t="s">
        <v>51</v>
      </c>
      <c r="K8058" t="s">
        <v>55</v>
      </c>
      <c r="L8058" t="s">
        <v>26</v>
      </c>
      <c r="M8058">
        <v>39</v>
      </c>
      <c r="N8058">
        <v>231</v>
      </c>
      <c r="O8058">
        <v>9009</v>
      </c>
      <c r="P8058">
        <v>4144.1400000000003</v>
      </c>
      <c r="Q8058">
        <v>0.46</v>
      </c>
      <c r="R8058" t="s">
        <v>34</v>
      </c>
    </row>
    <row r="8059" spans="1:18" x14ac:dyDescent="0.25">
      <c r="A8059" t="s">
        <v>54</v>
      </c>
      <c r="B8059">
        <v>1189833</v>
      </c>
      <c r="C8059" s="1">
        <v>44344</v>
      </c>
      <c r="D8059" t="s">
        <v>25</v>
      </c>
      <c r="E8059" t="s">
        <v>169</v>
      </c>
      <c r="F8059" t="s">
        <v>39</v>
      </c>
      <c r="G8059">
        <v>2</v>
      </c>
      <c r="H8059">
        <v>2021</v>
      </c>
      <c r="I8059" t="s">
        <v>50</v>
      </c>
      <c r="J8059" t="s">
        <v>51</v>
      </c>
      <c r="K8059" t="s">
        <v>55</v>
      </c>
      <c r="L8059" t="s">
        <v>28</v>
      </c>
      <c r="M8059">
        <v>35</v>
      </c>
      <c r="N8059">
        <v>224</v>
      </c>
      <c r="O8059">
        <v>7840</v>
      </c>
      <c r="P8059">
        <v>3136</v>
      </c>
      <c r="Q8059">
        <v>0.4</v>
      </c>
      <c r="R8059" t="s">
        <v>34</v>
      </c>
    </row>
    <row r="8060" spans="1:18" x14ac:dyDescent="0.25">
      <c r="A8060" t="s">
        <v>54</v>
      </c>
      <c r="B8060">
        <v>1189833</v>
      </c>
      <c r="C8060" s="1">
        <v>44345</v>
      </c>
      <c r="D8060" t="s">
        <v>27</v>
      </c>
      <c r="E8060" t="s">
        <v>170</v>
      </c>
      <c r="F8060" t="s">
        <v>39</v>
      </c>
      <c r="G8060">
        <v>2</v>
      </c>
      <c r="H8060">
        <v>2021</v>
      </c>
      <c r="I8060" t="s">
        <v>50</v>
      </c>
      <c r="J8060" t="s">
        <v>51</v>
      </c>
      <c r="K8060" t="s">
        <v>55</v>
      </c>
      <c r="L8060" t="s">
        <v>30</v>
      </c>
      <c r="M8060">
        <v>43</v>
      </c>
      <c r="N8060">
        <v>219</v>
      </c>
      <c r="O8060">
        <v>9417</v>
      </c>
      <c r="P8060">
        <v>5838.54</v>
      </c>
      <c r="Q8060">
        <v>0.62000000000000011</v>
      </c>
      <c r="R8060" t="s">
        <v>34</v>
      </c>
    </row>
    <row r="8061" spans="1:18" x14ac:dyDescent="0.25">
      <c r="A8061" t="s">
        <v>54</v>
      </c>
      <c r="B8061">
        <v>1189833</v>
      </c>
      <c r="C8061" s="1">
        <v>44346</v>
      </c>
      <c r="D8061" t="s">
        <v>29</v>
      </c>
      <c r="E8061" t="s">
        <v>170</v>
      </c>
      <c r="F8061" t="s">
        <v>39</v>
      </c>
      <c r="G8061">
        <v>2</v>
      </c>
      <c r="H8061">
        <v>2021</v>
      </c>
      <c r="I8061" t="s">
        <v>50</v>
      </c>
      <c r="J8061" t="s">
        <v>51</v>
      </c>
      <c r="K8061" t="s">
        <v>55</v>
      </c>
      <c r="L8061" t="s">
        <v>32</v>
      </c>
      <c r="M8061">
        <v>44</v>
      </c>
      <c r="N8061">
        <v>232</v>
      </c>
      <c r="O8061">
        <v>10208</v>
      </c>
      <c r="P8061">
        <v>2552</v>
      </c>
      <c r="Q8061">
        <v>0.25</v>
      </c>
      <c r="R8061" t="s">
        <v>34</v>
      </c>
    </row>
    <row r="8062" spans="1:18" x14ac:dyDescent="0.25">
      <c r="A8062" t="s">
        <v>16</v>
      </c>
      <c r="B8062">
        <v>1185732</v>
      </c>
      <c r="C8062" s="1">
        <v>44347</v>
      </c>
      <c r="D8062" t="s">
        <v>31</v>
      </c>
      <c r="E8062" t="s">
        <v>169</v>
      </c>
      <c r="F8062" t="s">
        <v>39</v>
      </c>
      <c r="G8062">
        <v>2</v>
      </c>
      <c r="H8062">
        <v>2021</v>
      </c>
      <c r="I8062" t="s">
        <v>50</v>
      </c>
      <c r="J8062" t="s">
        <v>51</v>
      </c>
      <c r="K8062" t="s">
        <v>55</v>
      </c>
      <c r="L8062" t="s">
        <v>21</v>
      </c>
      <c r="M8062">
        <v>36</v>
      </c>
      <c r="N8062">
        <v>147</v>
      </c>
      <c r="O8062">
        <v>5292</v>
      </c>
      <c r="P8062">
        <v>2381.4</v>
      </c>
      <c r="Q8062">
        <v>0.45</v>
      </c>
      <c r="R8062" t="s">
        <v>34</v>
      </c>
    </row>
    <row r="8063" spans="1:18" x14ac:dyDescent="0.25">
      <c r="A8063" t="s">
        <v>16</v>
      </c>
      <c r="B8063">
        <v>1185732</v>
      </c>
      <c r="C8063" s="1">
        <v>44348</v>
      </c>
      <c r="D8063" t="s">
        <v>33</v>
      </c>
      <c r="E8063" t="s">
        <v>169</v>
      </c>
      <c r="F8063" t="s">
        <v>56</v>
      </c>
      <c r="G8063">
        <v>2</v>
      </c>
      <c r="H8063">
        <v>2021</v>
      </c>
      <c r="I8063" t="s">
        <v>50</v>
      </c>
      <c r="J8063" t="s">
        <v>51</v>
      </c>
      <c r="K8063" t="s">
        <v>55</v>
      </c>
      <c r="L8063" t="s">
        <v>24</v>
      </c>
      <c r="M8063">
        <v>31</v>
      </c>
      <c r="N8063">
        <v>91</v>
      </c>
      <c r="O8063">
        <v>2821</v>
      </c>
      <c r="P8063">
        <v>1156.6099999999999</v>
      </c>
      <c r="Q8063">
        <v>0.41</v>
      </c>
      <c r="R8063" t="s">
        <v>34</v>
      </c>
    </row>
    <row r="8064" spans="1:18" x14ac:dyDescent="0.25">
      <c r="A8064" t="s">
        <v>16</v>
      </c>
      <c r="B8064">
        <v>1185732</v>
      </c>
      <c r="C8064" s="1">
        <v>44349</v>
      </c>
      <c r="D8064" t="s">
        <v>17</v>
      </c>
      <c r="E8064" t="s">
        <v>169</v>
      </c>
      <c r="F8064" t="s">
        <v>56</v>
      </c>
      <c r="G8064">
        <v>2</v>
      </c>
      <c r="H8064">
        <v>2021</v>
      </c>
      <c r="I8064" t="s">
        <v>50</v>
      </c>
      <c r="J8064" t="s">
        <v>51</v>
      </c>
      <c r="K8064" t="s">
        <v>55</v>
      </c>
      <c r="L8064" t="s">
        <v>26</v>
      </c>
      <c r="M8064">
        <v>24</v>
      </c>
      <c r="N8064">
        <v>94</v>
      </c>
      <c r="O8064">
        <v>2256</v>
      </c>
      <c r="P8064">
        <v>879.84</v>
      </c>
      <c r="Q8064">
        <v>0.39</v>
      </c>
      <c r="R8064" t="s">
        <v>34</v>
      </c>
    </row>
    <row r="8065" spans="1:18" x14ac:dyDescent="0.25">
      <c r="A8065" t="s">
        <v>16</v>
      </c>
      <c r="B8065">
        <v>1185732</v>
      </c>
      <c r="C8065" s="1">
        <v>44350</v>
      </c>
      <c r="D8065" t="s">
        <v>23</v>
      </c>
      <c r="E8065" t="s">
        <v>169</v>
      </c>
      <c r="F8065" t="s">
        <v>56</v>
      </c>
      <c r="G8065">
        <v>2</v>
      </c>
      <c r="H8065">
        <v>2021</v>
      </c>
      <c r="I8065" t="s">
        <v>50</v>
      </c>
      <c r="J8065" t="s">
        <v>51</v>
      </c>
      <c r="K8065" t="s">
        <v>55</v>
      </c>
      <c r="L8065" t="s">
        <v>28</v>
      </c>
      <c r="M8065">
        <v>27</v>
      </c>
      <c r="N8065">
        <v>41</v>
      </c>
      <c r="O8065">
        <v>1107</v>
      </c>
      <c r="P8065">
        <v>509.22</v>
      </c>
      <c r="Q8065">
        <v>0.46</v>
      </c>
      <c r="R8065" t="s">
        <v>34</v>
      </c>
    </row>
    <row r="8066" spans="1:18" x14ac:dyDescent="0.25">
      <c r="A8066" t="s">
        <v>41</v>
      </c>
      <c r="B8066">
        <v>1197831</v>
      </c>
      <c r="C8066" s="1">
        <v>44423</v>
      </c>
      <c r="D8066" t="s">
        <v>29</v>
      </c>
      <c r="E8066" t="s">
        <v>170</v>
      </c>
      <c r="F8066" t="s">
        <v>45</v>
      </c>
      <c r="G8066">
        <v>3</v>
      </c>
      <c r="H8066">
        <v>2021</v>
      </c>
      <c r="I8066" t="s">
        <v>42</v>
      </c>
      <c r="J8066" t="s">
        <v>43</v>
      </c>
      <c r="K8066" t="s">
        <v>60</v>
      </c>
      <c r="L8066" t="s">
        <v>30</v>
      </c>
      <c r="M8066">
        <v>26</v>
      </c>
      <c r="N8066">
        <v>113</v>
      </c>
      <c r="O8066">
        <v>2938</v>
      </c>
      <c r="P8066">
        <v>793.26</v>
      </c>
      <c r="Q8066">
        <v>0.27</v>
      </c>
      <c r="R8066" t="s">
        <v>34</v>
      </c>
    </row>
    <row r="8067" spans="1:18" x14ac:dyDescent="0.25">
      <c r="A8067" t="s">
        <v>41</v>
      </c>
      <c r="B8067">
        <v>1197831</v>
      </c>
      <c r="C8067" s="1">
        <v>44424</v>
      </c>
      <c r="D8067" t="s">
        <v>31</v>
      </c>
      <c r="E8067" t="s">
        <v>169</v>
      </c>
      <c r="F8067" t="s">
        <v>45</v>
      </c>
      <c r="G8067">
        <v>3</v>
      </c>
      <c r="H8067">
        <v>2021</v>
      </c>
      <c r="I8067" t="s">
        <v>42</v>
      </c>
      <c r="J8067" t="s">
        <v>43</v>
      </c>
      <c r="K8067" t="s">
        <v>60</v>
      </c>
      <c r="L8067" t="s">
        <v>32</v>
      </c>
      <c r="M8067">
        <v>24</v>
      </c>
      <c r="N8067">
        <v>163</v>
      </c>
      <c r="O8067">
        <v>3912</v>
      </c>
      <c r="P8067">
        <v>1877.76</v>
      </c>
      <c r="Q8067">
        <v>0.48</v>
      </c>
      <c r="R8067" t="s">
        <v>34</v>
      </c>
    </row>
    <row r="8068" spans="1:18" x14ac:dyDescent="0.25">
      <c r="A8068" t="s">
        <v>41</v>
      </c>
      <c r="B8068">
        <v>1197831</v>
      </c>
      <c r="C8068" s="1">
        <v>44425</v>
      </c>
      <c r="D8068" t="s">
        <v>33</v>
      </c>
      <c r="E8068" t="s">
        <v>169</v>
      </c>
      <c r="F8068" t="s">
        <v>45</v>
      </c>
      <c r="G8068">
        <v>3</v>
      </c>
      <c r="H8068">
        <v>2021</v>
      </c>
      <c r="I8068" t="s">
        <v>42</v>
      </c>
      <c r="J8068" t="s">
        <v>43</v>
      </c>
      <c r="K8068" t="s">
        <v>60</v>
      </c>
      <c r="L8068" t="s">
        <v>21</v>
      </c>
      <c r="M8068">
        <v>19</v>
      </c>
      <c r="N8068">
        <v>230</v>
      </c>
      <c r="O8068">
        <v>4370</v>
      </c>
      <c r="P8068">
        <v>1398.4</v>
      </c>
      <c r="Q8068">
        <v>0.32</v>
      </c>
      <c r="R8068" t="s">
        <v>34</v>
      </c>
    </row>
    <row r="8069" spans="1:18" x14ac:dyDescent="0.25">
      <c r="A8069" t="s">
        <v>41</v>
      </c>
      <c r="B8069">
        <v>1197831</v>
      </c>
      <c r="C8069" s="1">
        <v>44426</v>
      </c>
      <c r="D8069" t="s">
        <v>17</v>
      </c>
      <c r="E8069" t="s">
        <v>169</v>
      </c>
      <c r="F8069" t="s">
        <v>45</v>
      </c>
      <c r="G8069">
        <v>3</v>
      </c>
      <c r="H8069">
        <v>2021</v>
      </c>
      <c r="I8069" t="s">
        <v>42</v>
      </c>
      <c r="J8069" t="s">
        <v>43</v>
      </c>
      <c r="K8069" t="s">
        <v>60</v>
      </c>
      <c r="L8069" t="s">
        <v>24</v>
      </c>
      <c r="M8069">
        <v>23</v>
      </c>
      <c r="N8069">
        <v>215</v>
      </c>
      <c r="O8069">
        <v>4945</v>
      </c>
      <c r="P8069">
        <v>1780.2</v>
      </c>
      <c r="Q8069">
        <v>0.36</v>
      </c>
      <c r="R8069" t="s">
        <v>34</v>
      </c>
    </row>
    <row r="8070" spans="1:18" x14ac:dyDescent="0.25">
      <c r="A8070" t="s">
        <v>41</v>
      </c>
      <c r="B8070">
        <v>1197831</v>
      </c>
      <c r="C8070" s="1">
        <v>44427</v>
      </c>
      <c r="D8070" t="s">
        <v>23</v>
      </c>
      <c r="E8070" t="s">
        <v>169</v>
      </c>
      <c r="F8070" t="s">
        <v>45</v>
      </c>
      <c r="G8070">
        <v>3</v>
      </c>
      <c r="H8070">
        <v>2021</v>
      </c>
      <c r="I8070" t="s">
        <v>42</v>
      </c>
      <c r="J8070" t="s">
        <v>43</v>
      </c>
      <c r="K8070" t="s">
        <v>60</v>
      </c>
      <c r="L8070" t="s">
        <v>26</v>
      </c>
      <c r="M8070">
        <v>27</v>
      </c>
      <c r="N8070">
        <v>143</v>
      </c>
      <c r="O8070">
        <v>3861</v>
      </c>
      <c r="P8070">
        <v>1351.35</v>
      </c>
      <c r="Q8070">
        <v>0.35</v>
      </c>
      <c r="R8070" t="s">
        <v>34</v>
      </c>
    </row>
    <row r="8071" spans="1:18" x14ac:dyDescent="0.25">
      <c r="A8071" t="s">
        <v>41</v>
      </c>
      <c r="B8071">
        <v>1197831</v>
      </c>
      <c r="C8071" s="1">
        <v>44428</v>
      </c>
      <c r="D8071" t="s">
        <v>25</v>
      </c>
      <c r="E8071" t="s">
        <v>169</v>
      </c>
      <c r="F8071" t="s">
        <v>45</v>
      </c>
      <c r="G8071">
        <v>3</v>
      </c>
      <c r="H8071">
        <v>2021</v>
      </c>
      <c r="I8071" t="s">
        <v>42</v>
      </c>
      <c r="J8071" t="s">
        <v>43</v>
      </c>
      <c r="K8071" t="s">
        <v>60</v>
      </c>
      <c r="L8071" t="s">
        <v>28</v>
      </c>
      <c r="M8071">
        <v>28</v>
      </c>
      <c r="N8071">
        <v>136</v>
      </c>
      <c r="O8071">
        <v>3808</v>
      </c>
      <c r="P8071">
        <v>1713.6</v>
      </c>
      <c r="Q8071">
        <v>0.45</v>
      </c>
      <c r="R8071" t="s">
        <v>34</v>
      </c>
    </row>
    <row r="8072" spans="1:18" x14ac:dyDescent="0.25">
      <c r="A8072" t="s">
        <v>41</v>
      </c>
      <c r="B8072">
        <v>1197831</v>
      </c>
      <c r="C8072" s="1">
        <v>44429</v>
      </c>
      <c r="D8072" t="s">
        <v>27</v>
      </c>
      <c r="E8072" t="s">
        <v>170</v>
      </c>
      <c r="F8072" t="s">
        <v>45</v>
      </c>
      <c r="G8072">
        <v>3</v>
      </c>
      <c r="H8072">
        <v>2021</v>
      </c>
      <c r="I8072" t="s">
        <v>42</v>
      </c>
      <c r="J8072" t="s">
        <v>43</v>
      </c>
      <c r="K8072" t="s">
        <v>60</v>
      </c>
      <c r="L8072" t="s">
        <v>30</v>
      </c>
      <c r="M8072">
        <v>26</v>
      </c>
      <c r="N8072">
        <v>93</v>
      </c>
      <c r="O8072">
        <v>2418</v>
      </c>
      <c r="P8072">
        <v>773.76</v>
      </c>
      <c r="Q8072">
        <v>0.32</v>
      </c>
      <c r="R8072" t="s">
        <v>34</v>
      </c>
    </row>
    <row r="8073" spans="1:18" x14ac:dyDescent="0.25">
      <c r="A8073" t="s">
        <v>41</v>
      </c>
      <c r="B8073">
        <v>1197831</v>
      </c>
      <c r="C8073" s="1">
        <v>44430</v>
      </c>
      <c r="D8073" t="s">
        <v>29</v>
      </c>
      <c r="E8073" t="s">
        <v>170</v>
      </c>
      <c r="F8073" t="s">
        <v>45</v>
      </c>
      <c r="G8073">
        <v>3</v>
      </c>
      <c r="H8073">
        <v>2021</v>
      </c>
      <c r="I8073" t="s">
        <v>42</v>
      </c>
      <c r="J8073" t="s">
        <v>43</v>
      </c>
      <c r="K8073" t="s">
        <v>60</v>
      </c>
      <c r="L8073" t="s">
        <v>32</v>
      </c>
      <c r="M8073">
        <v>26</v>
      </c>
      <c r="N8073">
        <v>155</v>
      </c>
      <c r="O8073">
        <v>4030</v>
      </c>
      <c r="P8073">
        <v>2055.3000000000002</v>
      </c>
      <c r="Q8073">
        <v>0.51</v>
      </c>
      <c r="R8073" t="s">
        <v>34</v>
      </c>
    </row>
    <row r="8074" spans="1:18" x14ac:dyDescent="0.25">
      <c r="A8074" t="s">
        <v>41</v>
      </c>
      <c r="B8074">
        <v>1197831</v>
      </c>
      <c r="C8074" s="1">
        <v>44431</v>
      </c>
      <c r="D8074" t="s">
        <v>31</v>
      </c>
      <c r="E8074" t="s">
        <v>169</v>
      </c>
      <c r="F8074" t="s">
        <v>45</v>
      </c>
      <c r="G8074">
        <v>3</v>
      </c>
      <c r="H8074">
        <v>2021</v>
      </c>
      <c r="I8074" t="s">
        <v>42</v>
      </c>
      <c r="J8074" t="s">
        <v>43</v>
      </c>
      <c r="K8074" t="s">
        <v>60</v>
      </c>
      <c r="L8074" t="s">
        <v>21</v>
      </c>
      <c r="M8074">
        <v>21</v>
      </c>
      <c r="N8074">
        <v>203</v>
      </c>
      <c r="O8074">
        <v>4263</v>
      </c>
      <c r="P8074">
        <v>1662.57</v>
      </c>
      <c r="Q8074">
        <v>0.39</v>
      </c>
      <c r="R8074" t="s">
        <v>34</v>
      </c>
    </row>
    <row r="8075" spans="1:18" x14ac:dyDescent="0.25">
      <c r="A8075" t="s">
        <v>41</v>
      </c>
      <c r="B8075">
        <v>1197831</v>
      </c>
      <c r="C8075" s="1">
        <v>44432</v>
      </c>
      <c r="D8075" t="s">
        <v>33</v>
      </c>
      <c r="E8075" t="s">
        <v>169</v>
      </c>
      <c r="F8075" t="s">
        <v>45</v>
      </c>
      <c r="G8075">
        <v>3</v>
      </c>
      <c r="H8075">
        <v>2021</v>
      </c>
      <c r="I8075" t="s">
        <v>42</v>
      </c>
      <c r="J8075" t="s">
        <v>43</v>
      </c>
      <c r="K8075" t="s">
        <v>60</v>
      </c>
      <c r="L8075" t="s">
        <v>24</v>
      </c>
      <c r="M8075">
        <v>31</v>
      </c>
      <c r="N8075">
        <v>236</v>
      </c>
      <c r="O8075">
        <v>7316</v>
      </c>
      <c r="P8075">
        <v>2926.4</v>
      </c>
      <c r="Q8075">
        <v>0.4</v>
      </c>
      <c r="R8075" t="s">
        <v>34</v>
      </c>
    </row>
    <row r="8076" spans="1:18" x14ac:dyDescent="0.25">
      <c r="A8076" t="s">
        <v>41</v>
      </c>
      <c r="B8076">
        <v>1197831</v>
      </c>
      <c r="C8076" s="1">
        <v>44433</v>
      </c>
      <c r="D8076" t="s">
        <v>17</v>
      </c>
      <c r="E8076" t="s">
        <v>169</v>
      </c>
      <c r="F8076" t="s">
        <v>45</v>
      </c>
      <c r="G8076">
        <v>3</v>
      </c>
      <c r="H8076">
        <v>2021</v>
      </c>
      <c r="I8076" t="s">
        <v>42</v>
      </c>
      <c r="J8076" t="s">
        <v>43</v>
      </c>
      <c r="K8076" t="s">
        <v>60</v>
      </c>
      <c r="L8076" t="s">
        <v>26</v>
      </c>
      <c r="M8076">
        <v>20</v>
      </c>
      <c r="N8076">
        <v>155</v>
      </c>
      <c r="O8076">
        <v>3100</v>
      </c>
      <c r="P8076">
        <v>1178</v>
      </c>
      <c r="Q8076">
        <v>0.38</v>
      </c>
      <c r="R8076" t="s">
        <v>34</v>
      </c>
    </row>
    <row r="8077" spans="1:18" x14ac:dyDescent="0.25">
      <c r="A8077" t="s">
        <v>41</v>
      </c>
      <c r="B8077">
        <v>1197831</v>
      </c>
      <c r="C8077" s="1">
        <v>44434</v>
      </c>
      <c r="D8077" t="s">
        <v>23</v>
      </c>
      <c r="E8077" t="s">
        <v>169</v>
      </c>
      <c r="F8077" t="s">
        <v>45</v>
      </c>
      <c r="G8077">
        <v>3</v>
      </c>
      <c r="H8077">
        <v>2021</v>
      </c>
      <c r="I8077" t="s">
        <v>42</v>
      </c>
      <c r="J8077" t="s">
        <v>43</v>
      </c>
      <c r="K8077" t="s">
        <v>60</v>
      </c>
      <c r="L8077" t="s">
        <v>28</v>
      </c>
      <c r="M8077">
        <v>26</v>
      </c>
      <c r="N8077">
        <v>140</v>
      </c>
      <c r="O8077">
        <v>3640</v>
      </c>
      <c r="P8077">
        <v>1710.8</v>
      </c>
      <c r="Q8077">
        <v>0.47</v>
      </c>
      <c r="R8077" t="s">
        <v>34</v>
      </c>
    </row>
    <row r="8078" spans="1:18" x14ac:dyDescent="0.25">
      <c r="A8078" t="s">
        <v>41</v>
      </c>
      <c r="B8078">
        <v>1197831</v>
      </c>
      <c r="C8078" s="1">
        <v>44435</v>
      </c>
      <c r="D8078" t="s">
        <v>25</v>
      </c>
      <c r="E8078" t="s">
        <v>169</v>
      </c>
      <c r="F8078" t="s">
        <v>45</v>
      </c>
      <c r="G8078">
        <v>3</v>
      </c>
      <c r="H8078">
        <v>2021</v>
      </c>
      <c r="I8078" t="s">
        <v>42</v>
      </c>
      <c r="J8078" t="s">
        <v>43</v>
      </c>
      <c r="K8078" t="s">
        <v>60</v>
      </c>
      <c r="L8078" t="s">
        <v>30</v>
      </c>
      <c r="M8078">
        <v>29</v>
      </c>
      <c r="N8078">
        <v>96</v>
      </c>
      <c r="O8078">
        <v>2784</v>
      </c>
      <c r="P8078">
        <v>1030.08</v>
      </c>
      <c r="Q8078">
        <v>0.37</v>
      </c>
      <c r="R8078" t="s">
        <v>34</v>
      </c>
    </row>
    <row r="8079" spans="1:18" x14ac:dyDescent="0.25">
      <c r="A8079" t="s">
        <v>41</v>
      </c>
      <c r="B8079">
        <v>1197831</v>
      </c>
      <c r="C8079" s="1">
        <v>44436</v>
      </c>
      <c r="D8079" t="s">
        <v>27</v>
      </c>
      <c r="E8079" t="s">
        <v>170</v>
      </c>
      <c r="F8079" t="s">
        <v>45</v>
      </c>
      <c r="G8079">
        <v>3</v>
      </c>
      <c r="H8079">
        <v>2021</v>
      </c>
      <c r="I8079" t="s">
        <v>42</v>
      </c>
      <c r="J8079" t="s">
        <v>43</v>
      </c>
      <c r="K8079" t="s">
        <v>60</v>
      </c>
      <c r="L8079" t="s">
        <v>32</v>
      </c>
      <c r="M8079">
        <v>27</v>
      </c>
      <c r="N8079">
        <v>153</v>
      </c>
      <c r="O8079">
        <v>4131</v>
      </c>
      <c r="P8079">
        <v>2230.7399999999998</v>
      </c>
      <c r="Q8079">
        <v>0.54</v>
      </c>
      <c r="R8079" t="s">
        <v>34</v>
      </c>
    </row>
    <row r="8080" spans="1:18" x14ac:dyDescent="0.25">
      <c r="A8080" t="s">
        <v>41</v>
      </c>
      <c r="B8080">
        <v>1197831</v>
      </c>
      <c r="C8080" s="1">
        <v>44437</v>
      </c>
      <c r="D8080" t="s">
        <v>29</v>
      </c>
      <c r="E8080" t="s">
        <v>170</v>
      </c>
      <c r="F8080" t="s">
        <v>45</v>
      </c>
      <c r="G8080">
        <v>3</v>
      </c>
      <c r="H8080">
        <v>2021</v>
      </c>
      <c r="I8080" t="s">
        <v>42</v>
      </c>
      <c r="J8080" t="s">
        <v>43</v>
      </c>
      <c r="K8080" t="s">
        <v>60</v>
      </c>
      <c r="L8080" t="s">
        <v>21</v>
      </c>
      <c r="M8080">
        <v>13</v>
      </c>
      <c r="N8080">
        <v>231</v>
      </c>
      <c r="O8080">
        <v>3003</v>
      </c>
      <c r="P8080">
        <v>1201.2</v>
      </c>
      <c r="Q8080">
        <v>0.4</v>
      </c>
      <c r="R8080" t="s">
        <v>34</v>
      </c>
    </row>
    <row r="8081" spans="1:18" x14ac:dyDescent="0.25">
      <c r="A8081" t="s">
        <v>41</v>
      </c>
      <c r="B8081">
        <v>1197831</v>
      </c>
      <c r="C8081" s="1">
        <v>44438</v>
      </c>
      <c r="D8081" t="s">
        <v>31</v>
      </c>
      <c r="E8081" t="s">
        <v>169</v>
      </c>
      <c r="F8081" t="s">
        <v>45</v>
      </c>
      <c r="G8081">
        <v>3</v>
      </c>
      <c r="H8081">
        <v>2021</v>
      </c>
      <c r="I8081" t="s">
        <v>42</v>
      </c>
      <c r="J8081" t="s">
        <v>43</v>
      </c>
      <c r="K8081" t="s">
        <v>60</v>
      </c>
      <c r="L8081" t="s">
        <v>24</v>
      </c>
      <c r="M8081">
        <v>21</v>
      </c>
      <c r="N8081">
        <v>210</v>
      </c>
      <c r="O8081">
        <v>4410</v>
      </c>
      <c r="P8081">
        <v>1764</v>
      </c>
      <c r="Q8081">
        <v>0.4</v>
      </c>
      <c r="R8081" t="s">
        <v>34</v>
      </c>
    </row>
    <row r="8082" spans="1:18" x14ac:dyDescent="0.25">
      <c r="A8082" t="s">
        <v>41</v>
      </c>
      <c r="B8082">
        <v>1197831</v>
      </c>
      <c r="C8082" s="1">
        <v>44439</v>
      </c>
      <c r="D8082" t="s">
        <v>33</v>
      </c>
      <c r="E8082" t="s">
        <v>169</v>
      </c>
      <c r="F8082" t="s">
        <v>45</v>
      </c>
      <c r="G8082">
        <v>3</v>
      </c>
      <c r="H8082">
        <v>2021</v>
      </c>
      <c r="I8082" t="s">
        <v>42</v>
      </c>
      <c r="J8082" t="s">
        <v>43</v>
      </c>
      <c r="K8082" t="s">
        <v>60</v>
      </c>
      <c r="L8082" t="s">
        <v>26</v>
      </c>
      <c r="M8082">
        <v>20</v>
      </c>
      <c r="N8082">
        <v>179</v>
      </c>
      <c r="O8082">
        <v>3580</v>
      </c>
      <c r="P8082">
        <v>1396.2</v>
      </c>
      <c r="Q8082">
        <v>0.39</v>
      </c>
      <c r="R8082" t="s">
        <v>34</v>
      </c>
    </row>
    <row r="8083" spans="1:18" x14ac:dyDescent="0.25">
      <c r="A8083" t="s">
        <v>41</v>
      </c>
      <c r="B8083">
        <v>1197831</v>
      </c>
      <c r="C8083" s="1">
        <v>44440</v>
      </c>
      <c r="D8083" t="s">
        <v>17</v>
      </c>
      <c r="E8083" t="s">
        <v>169</v>
      </c>
      <c r="F8083" t="s">
        <v>46</v>
      </c>
      <c r="G8083">
        <v>3</v>
      </c>
      <c r="H8083">
        <v>2021</v>
      </c>
      <c r="I8083" t="s">
        <v>42</v>
      </c>
      <c r="J8083" t="s">
        <v>43</v>
      </c>
      <c r="K8083" t="s">
        <v>60</v>
      </c>
      <c r="L8083" t="s">
        <v>28</v>
      </c>
      <c r="M8083">
        <v>20</v>
      </c>
      <c r="N8083">
        <v>149</v>
      </c>
      <c r="O8083">
        <v>2980</v>
      </c>
      <c r="P8083">
        <v>1460.2</v>
      </c>
      <c r="Q8083">
        <v>0.49</v>
      </c>
      <c r="R8083" t="s">
        <v>34</v>
      </c>
    </row>
    <row r="8084" spans="1:18" x14ac:dyDescent="0.25">
      <c r="A8084" t="s">
        <v>41</v>
      </c>
      <c r="B8084">
        <v>1197831</v>
      </c>
      <c r="C8084" s="1">
        <v>44441</v>
      </c>
      <c r="D8084" t="s">
        <v>23</v>
      </c>
      <c r="E8084" t="s">
        <v>169</v>
      </c>
      <c r="F8084" t="s">
        <v>46</v>
      </c>
      <c r="G8084">
        <v>3</v>
      </c>
      <c r="H8084">
        <v>2021</v>
      </c>
      <c r="I8084" t="s">
        <v>42</v>
      </c>
      <c r="J8084" t="s">
        <v>43</v>
      </c>
      <c r="K8084" t="s">
        <v>60</v>
      </c>
      <c r="L8084" t="s">
        <v>30</v>
      </c>
      <c r="M8084">
        <v>26</v>
      </c>
      <c r="N8084">
        <v>107</v>
      </c>
      <c r="O8084">
        <v>2782</v>
      </c>
      <c r="P8084">
        <v>1001.52</v>
      </c>
      <c r="Q8084">
        <v>0.36</v>
      </c>
      <c r="R8084" t="s">
        <v>34</v>
      </c>
    </row>
    <row r="8085" spans="1:18" x14ac:dyDescent="0.25">
      <c r="A8085" t="s">
        <v>41</v>
      </c>
      <c r="B8085">
        <v>1197831</v>
      </c>
      <c r="C8085" s="1">
        <v>44442</v>
      </c>
      <c r="D8085" t="s">
        <v>25</v>
      </c>
      <c r="E8085" t="s">
        <v>169</v>
      </c>
      <c r="F8085" t="s">
        <v>46</v>
      </c>
      <c r="G8085">
        <v>3</v>
      </c>
      <c r="H8085">
        <v>2021</v>
      </c>
      <c r="I8085" t="s">
        <v>42</v>
      </c>
      <c r="J8085" t="s">
        <v>43</v>
      </c>
      <c r="K8085" t="s">
        <v>60</v>
      </c>
      <c r="L8085" t="s">
        <v>32</v>
      </c>
      <c r="M8085">
        <v>22</v>
      </c>
      <c r="N8085">
        <v>210</v>
      </c>
      <c r="O8085">
        <v>4620</v>
      </c>
      <c r="P8085">
        <v>2633.4</v>
      </c>
      <c r="Q8085">
        <v>0.57000000000000006</v>
      </c>
      <c r="R8085" t="s">
        <v>34</v>
      </c>
    </row>
    <row r="8086" spans="1:18" x14ac:dyDescent="0.25">
      <c r="A8086" t="s">
        <v>41</v>
      </c>
      <c r="B8086">
        <v>1197831</v>
      </c>
      <c r="C8086" s="1">
        <v>44443</v>
      </c>
      <c r="D8086" t="s">
        <v>27</v>
      </c>
      <c r="E8086" t="s">
        <v>170</v>
      </c>
      <c r="F8086" t="s">
        <v>46</v>
      </c>
      <c r="G8086">
        <v>3</v>
      </c>
      <c r="H8086">
        <v>2021</v>
      </c>
      <c r="I8086" t="s">
        <v>42</v>
      </c>
      <c r="J8086" t="s">
        <v>43</v>
      </c>
      <c r="K8086" t="s">
        <v>60</v>
      </c>
      <c r="L8086" t="s">
        <v>21</v>
      </c>
      <c r="M8086">
        <v>13</v>
      </c>
      <c r="N8086">
        <v>233</v>
      </c>
      <c r="O8086">
        <v>3029</v>
      </c>
      <c r="P8086">
        <v>1151.02</v>
      </c>
      <c r="Q8086">
        <v>0.38</v>
      </c>
      <c r="R8086" t="s">
        <v>34</v>
      </c>
    </row>
    <row r="8087" spans="1:18" x14ac:dyDescent="0.25">
      <c r="A8087" t="s">
        <v>41</v>
      </c>
      <c r="B8087">
        <v>1197831</v>
      </c>
      <c r="C8087" s="1">
        <v>44444</v>
      </c>
      <c r="D8087" t="s">
        <v>29</v>
      </c>
      <c r="E8087" t="s">
        <v>170</v>
      </c>
      <c r="F8087" t="s">
        <v>46</v>
      </c>
      <c r="G8087">
        <v>3</v>
      </c>
      <c r="H8087">
        <v>2021</v>
      </c>
      <c r="I8087" t="s">
        <v>42</v>
      </c>
      <c r="J8087" t="s">
        <v>43</v>
      </c>
      <c r="K8087" t="s">
        <v>60</v>
      </c>
      <c r="L8087" t="s">
        <v>24</v>
      </c>
      <c r="M8087">
        <v>22</v>
      </c>
      <c r="N8087">
        <v>248</v>
      </c>
      <c r="O8087">
        <v>5456</v>
      </c>
      <c r="P8087">
        <v>2291.52</v>
      </c>
      <c r="Q8087">
        <v>0.42</v>
      </c>
      <c r="R8087" t="s">
        <v>34</v>
      </c>
    </row>
    <row r="8088" spans="1:18" x14ac:dyDescent="0.25">
      <c r="A8088" t="s">
        <v>41</v>
      </c>
      <c r="B8088">
        <v>1197831</v>
      </c>
      <c r="C8088" s="1">
        <v>44445</v>
      </c>
      <c r="D8088" t="s">
        <v>31</v>
      </c>
      <c r="E8088" t="s">
        <v>169</v>
      </c>
      <c r="F8088" t="s">
        <v>46</v>
      </c>
      <c r="G8088">
        <v>3</v>
      </c>
      <c r="H8088">
        <v>2021</v>
      </c>
      <c r="I8088" t="s">
        <v>42</v>
      </c>
      <c r="J8088" t="s">
        <v>43</v>
      </c>
      <c r="K8088" t="s">
        <v>60</v>
      </c>
      <c r="L8088" t="s">
        <v>26</v>
      </c>
      <c r="M8088">
        <v>19</v>
      </c>
      <c r="N8088">
        <v>200</v>
      </c>
      <c r="O8088">
        <v>3800</v>
      </c>
      <c r="P8088">
        <v>1520</v>
      </c>
      <c r="Q8088">
        <v>0.4</v>
      </c>
      <c r="R8088" t="s">
        <v>34</v>
      </c>
    </row>
    <row r="8089" spans="1:18" x14ac:dyDescent="0.25">
      <c r="A8089" t="s">
        <v>41</v>
      </c>
      <c r="B8089">
        <v>1197831</v>
      </c>
      <c r="C8089" s="1">
        <v>44446</v>
      </c>
      <c r="D8089" t="s">
        <v>33</v>
      </c>
      <c r="E8089" t="s">
        <v>169</v>
      </c>
      <c r="F8089" t="s">
        <v>46</v>
      </c>
      <c r="G8089">
        <v>3</v>
      </c>
      <c r="H8089">
        <v>2021</v>
      </c>
      <c r="I8089" t="s">
        <v>42</v>
      </c>
      <c r="J8089" t="s">
        <v>43</v>
      </c>
      <c r="K8089" t="s">
        <v>60</v>
      </c>
      <c r="L8089" t="s">
        <v>28</v>
      </c>
      <c r="M8089">
        <v>27</v>
      </c>
      <c r="N8089">
        <v>182</v>
      </c>
      <c r="O8089">
        <v>4914</v>
      </c>
      <c r="P8089">
        <v>2407.86</v>
      </c>
      <c r="Q8089">
        <v>0.49</v>
      </c>
      <c r="R8089" t="s">
        <v>34</v>
      </c>
    </row>
    <row r="8090" spans="1:18" x14ac:dyDescent="0.25">
      <c r="A8090" t="s">
        <v>41</v>
      </c>
      <c r="B8090">
        <v>1197831</v>
      </c>
      <c r="C8090" s="1">
        <v>44447</v>
      </c>
      <c r="D8090" t="s">
        <v>17</v>
      </c>
      <c r="E8090" t="s">
        <v>169</v>
      </c>
      <c r="F8090" t="s">
        <v>46</v>
      </c>
      <c r="G8090">
        <v>3</v>
      </c>
      <c r="H8090">
        <v>2021</v>
      </c>
      <c r="I8090" t="s">
        <v>42</v>
      </c>
      <c r="J8090" t="s">
        <v>43</v>
      </c>
      <c r="K8090" t="s">
        <v>60</v>
      </c>
      <c r="L8090" t="s">
        <v>30</v>
      </c>
      <c r="M8090">
        <v>38</v>
      </c>
      <c r="N8090">
        <v>153</v>
      </c>
      <c r="O8090">
        <v>5814</v>
      </c>
      <c r="P8090">
        <v>2093.04</v>
      </c>
      <c r="Q8090">
        <v>0.36</v>
      </c>
      <c r="R8090" t="s">
        <v>34</v>
      </c>
    </row>
    <row r="8091" spans="1:18" x14ac:dyDescent="0.25">
      <c r="A8091" t="s">
        <v>41</v>
      </c>
      <c r="B8091">
        <v>1197831</v>
      </c>
      <c r="C8091" s="1">
        <v>44448</v>
      </c>
      <c r="D8091" t="s">
        <v>23</v>
      </c>
      <c r="E8091" t="s">
        <v>169</v>
      </c>
      <c r="F8091" t="s">
        <v>46</v>
      </c>
      <c r="G8091">
        <v>3</v>
      </c>
      <c r="H8091">
        <v>2021</v>
      </c>
      <c r="I8091" t="s">
        <v>42</v>
      </c>
      <c r="J8091" t="s">
        <v>43</v>
      </c>
      <c r="K8091" t="s">
        <v>60</v>
      </c>
      <c r="L8091" t="s">
        <v>32</v>
      </c>
      <c r="M8091">
        <v>34</v>
      </c>
      <c r="N8091">
        <v>264</v>
      </c>
      <c r="O8091">
        <v>8976</v>
      </c>
      <c r="P8091">
        <v>4667.5200000000004</v>
      </c>
      <c r="Q8091">
        <v>0.52</v>
      </c>
      <c r="R8091" t="s">
        <v>34</v>
      </c>
    </row>
    <row r="8092" spans="1:18" x14ac:dyDescent="0.25">
      <c r="A8092" t="s">
        <v>41</v>
      </c>
      <c r="B8092">
        <v>1197831</v>
      </c>
      <c r="C8092" s="1">
        <v>44449</v>
      </c>
      <c r="D8092" t="s">
        <v>25</v>
      </c>
      <c r="E8092" t="s">
        <v>169</v>
      </c>
      <c r="F8092" t="s">
        <v>46</v>
      </c>
      <c r="G8092">
        <v>3</v>
      </c>
      <c r="H8092">
        <v>2021</v>
      </c>
      <c r="I8092" t="s">
        <v>42</v>
      </c>
      <c r="J8092" t="s">
        <v>43</v>
      </c>
      <c r="K8092" t="s">
        <v>60</v>
      </c>
      <c r="L8092" t="s">
        <v>21</v>
      </c>
      <c r="M8092">
        <v>30</v>
      </c>
      <c r="N8092">
        <v>256</v>
      </c>
      <c r="O8092">
        <v>7680</v>
      </c>
      <c r="P8092">
        <v>2841.6</v>
      </c>
      <c r="Q8092">
        <v>0.37</v>
      </c>
      <c r="R8092" t="s">
        <v>34</v>
      </c>
    </row>
    <row r="8093" spans="1:18" x14ac:dyDescent="0.25">
      <c r="A8093" t="s">
        <v>41</v>
      </c>
      <c r="B8093">
        <v>1197831</v>
      </c>
      <c r="C8093" s="1">
        <v>44450</v>
      </c>
      <c r="D8093" t="s">
        <v>27</v>
      </c>
      <c r="E8093" t="s">
        <v>170</v>
      </c>
      <c r="F8093" t="s">
        <v>46</v>
      </c>
      <c r="G8093">
        <v>3</v>
      </c>
      <c r="H8093">
        <v>2021</v>
      </c>
      <c r="I8093" t="s">
        <v>42</v>
      </c>
      <c r="J8093" t="s">
        <v>43</v>
      </c>
      <c r="K8093" t="s">
        <v>60</v>
      </c>
      <c r="L8093" t="s">
        <v>24</v>
      </c>
      <c r="M8093">
        <v>40</v>
      </c>
      <c r="N8093">
        <v>280</v>
      </c>
      <c r="O8093">
        <v>11200</v>
      </c>
      <c r="P8093">
        <v>4592</v>
      </c>
      <c r="Q8093">
        <v>0.41</v>
      </c>
      <c r="R8093" t="s">
        <v>34</v>
      </c>
    </row>
    <row r="8094" spans="1:18" x14ac:dyDescent="0.25">
      <c r="A8094" t="s">
        <v>41</v>
      </c>
      <c r="B8094">
        <v>1197831</v>
      </c>
      <c r="C8094" s="1">
        <v>44451</v>
      </c>
      <c r="D8094" t="s">
        <v>29</v>
      </c>
      <c r="E8094" t="s">
        <v>170</v>
      </c>
      <c r="F8094" t="s">
        <v>46</v>
      </c>
      <c r="G8094">
        <v>3</v>
      </c>
      <c r="H8094">
        <v>2021</v>
      </c>
      <c r="I8094" t="s">
        <v>42</v>
      </c>
      <c r="J8094" t="s">
        <v>43</v>
      </c>
      <c r="K8094" t="s">
        <v>60</v>
      </c>
      <c r="L8094" t="s">
        <v>26</v>
      </c>
      <c r="M8094">
        <v>30</v>
      </c>
      <c r="N8094">
        <v>215</v>
      </c>
      <c r="O8094">
        <v>6450</v>
      </c>
      <c r="P8094">
        <v>2515.5</v>
      </c>
      <c r="Q8094">
        <v>0.39</v>
      </c>
      <c r="R8094" t="s">
        <v>34</v>
      </c>
    </row>
    <row r="8095" spans="1:18" x14ac:dyDescent="0.25">
      <c r="A8095" t="s">
        <v>41</v>
      </c>
      <c r="B8095">
        <v>1197831</v>
      </c>
      <c r="C8095" s="1">
        <v>44452</v>
      </c>
      <c r="D8095" t="s">
        <v>31</v>
      </c>
      <c r="E8095" t="s">
        <v>169</v>
      </c>
      <c r="F8095" t="s">
        <v>46</v>
      </c>
      <c r="G8095">
        <v>3</v>
      </c>
      <c r="H8095">
        <v>2021</v>
      </c>
      <c r="I8095" t="s">
        <v>42</v>
      </c>
      <c r="J8095" t="s">
        <v>43</v>
      </c>
      <c r="K8095" t="s">
        <v>60</v>
      </c>
      <c r="L8095" t="s">
        <v>28</v>
      </c>
      <c r="M8095">
        <v>29</v>
      </c>
      <c r="N8095">
        <v>192</v>
      </c>
      <c r="O8095">
        <v>5568</v>
      </c>
      <c r="P8095">
        <v>2728.32</v>
      </c>
      <c r="Q8095">
        <v>0.49</v>
      </c>
      <c r="R8095" t="s">
        <v>34</v>
      </c>
    </row>
    <row r="8096" spans="1:18" x14ac:dyDescent="0.25">
      <c r="A8096" t="s">
        <v>41</v>
      </c>
      <c r="B8096">
        <v>1197831</v>
      </c>
      <c r="C8096" s="1">
        <v>44453</v>
      </c>
      <c r="D8096" t="s">
        <v>33</v>
      </c>
      <c r="E8096" t="s">
        <v>169</v>
      </c>
      <c r="F8096" t="s">
        <v>46</v>
      </c>
      <c r="G8096">
        <v>3</v>
      </c>
      <c r="H8096">
        <v>2021</v>
      </c>
      <c r="I8096" t="s">
        <v>42</v>
      </c>
      <c r="J8096" t="s">
        <v>43</v>
      </c>
      <c r="K8096" t="s">
        <v>60</v>
      </c>
      <c r="L8096" t="s">
        <v>30</v>
      </c>
      <c r="M8096">
        <v>40</v>
      </c>
      <c r="N8096">
        <v>150</v>
      </c>
      <c r="O8096">
        <v>6000</v>
      </c>
      <c r="P8096">
        <v>2220</v>
      </c>
      <c r="Q8096">
        <v>0.37</v>
      </c>
      <c r="R8096" t="s">
        <v>34</v>
      </c>
    </row>
    <row r="8097" spans="1:18" x14ac:dyDescent="0.25">
      <c r="A8097" t="s">
        <v>41</v>
      </c>
      <c r="B8097">
        <v>1197831</v>
      </c>
      <c r="C8097" s="1">
        <v>44454</v>
      </c>
      <c r="D8097" t="s">
        <v>17</v>
      </c>
      <c r="E8097" t="s">
        <v>169</v>
      </c>
      <c r="F8097" t="s">
        <v>46</v>
      </c>
      <c r="G8097">
        <v>3</v>
      </c>
      <c r="H8097">
        <v>2021</v>
      </c>
      <c r="I8097" t="s">
        <v>42</v>
      </c>
      <c r="J8097" t="s">
        <v>43</v>
      </c>
      <c r="K8097" t="s">
        <v>60</v>
      </c>
      <c r="L8097" t="s">
        <v>32</v>
      </c>
      <c r="M8097">
        <v>42</v>
      </c>
      <c r="N8097">
        <v>280</v>
      </c>
      <c r="O8097">
        <v>11760</v>
      </c>
      <c r="P8097">
        <v>6468</v>
      </c>
      <c r="Q8097">
        <v>0.55000000000000004</v>
      </c>
      <c r="R8097" t="s">
        <v>34</v>
      </c>
    </row>
    <row r="8098" spans="1:18" x14ac:dyDescent="0.25">
      <c r="A8098" t="s">
        <v>41</v>
      </c>
      <c r="B8098">
        <v>1197831</v>
      </c>
      <c r="C8098" s="1">
        <v>44455</v>
      </c>
      <c r="D8098" t="s">
        <v>23</v>
      </c>
      <c r="E8098" t="s">
        <v>169</v>
      </c>
      <c r="F8098" t="s">
        <v>46</v>
      </c>
      <c r="G8098">
        <v>3</v>
      </c>
      <c r="H8098">
        <v>2021</v>
      </c>
      <c r="I8098" t="s">
        <v>42</v>
      </c>
      <c r="J8098" t="s">
        <v>43</v>
      </c>
      <c r="K8098" t="s">
        <v>60</v>
      </c>
      <c r="L8098" t="s">
        <v>21</v>
      </c>
      <c r="M8098">
        <v>34</v>
      </c>
      <c r="N8098">
        <v>256</v>
      </c>
      <c r="O8098">
        <v>8704</v>
      </c>
      <c r="P8098">
        <v>3655.68</v>
      </c>
      <c r="Q8098">
        <v>0.42</v>
      </c>
      <c r="R8098" t="s">
        <v>34</v>
      </c>
    </row>
    <row r="8099" spans="1:18" x14ac:dyDescent="0.25">
      <c r="A8099" t="s">
        <v>41</v>
      </c>
      <c r="B8099">
        <v>1197831</v>
      </c>
      <c r="C8099" s="1">
        <v>44456</v>
      </c>
      <c r="D8099" t="s">
        <v>25</v>
      </c>
      <c r="E8099" t="s">
        <v>169</v>
      </c>
      <c r="F8099" t="s">
        <v>46</v>
      </c>
      <c r="G8099">
        <v>3</v>
      </c>
      <c r="H8099">
        <v>2021</v>
      </c>
      <c r="I8099" t="s">
        <v>42</v>
      </c>
      <c r="J8099" t="s">
        <v>43</v>
      </c>
      <c r="K8099" t="s">
        <v>60</v>
      </c>
      <c r="L8099" t="s">
        <v>24</v>
      </c>
      <c r="M8099">
        <v>34</v>
      </c>
      <c r="N8099">
        <v>264</v>
      </c>
      <c r="O8099">
        <v>8976</v>
      </c>
      <c r="P8099">
        <v>3769.92</v>
      </c>
      <c r="Q8099">
        <v>0.42</v>
      </c>
      <c r="R8099" t="s">
        <v>34</v>
      </c>
    </row>
    <row r="8100" spans="1:18" x14ac:dyDescent="0.25">
      <c r="A8100" t="s">
        <v>41</v>
      </c>
      <c r="B8100">
        <v>1197831</v>
      </c>
      <c r="C8100" s="1">
        <v>44457</v>
      </c>
      <c r="D8100" t="s">
        <v>27</v>
      </c>
      <c r="E8100" t="s">
        <v>170</v>
      </c>
      <c r="F8100" t="s">
        <v>46</v>
      </c>
      <c r="G8100">
        <v>3</v>
      </c>
      <c r="H8100">
        <v>2021</v>
      </c>
      <c r="I8100" t="s">
        <v>42</v>
      </c>
      <c r="J8100" t="s">
        <v>43</v>
      </c>
      <c r="K8100" t="s">
        <v>60</v>
      </c>
      <c r="L8100" t="s">
        <v>26</v>
      </c>
      <c r="M8100">
        <v>33</v>
      </c>
      <c r="N8100">
        <v>322</v>
      </c>
      <c r="O8100">
        <v>10626</v>
      </c>
      <c r="P8100">
        <v>4462.92</v>
      </c>
      <c r="Q8100">
        <v>0.42</v>
      </c>
      <c r="R8100" t="s">
        <v>34</v>
      </c>
    </row>
    <row r="8101" spans="1:18" x14ac:dyDescent="0.25">
      <c r="A8101" t="s">
        <v>41</v>
      </c>
      <c r="B8101">
        <v>1197831</v>
      </c>
      <c r="C8101" s="1">
        <v>44458</v>
      </c>
      <c r="D8101" t="s">
        <v>29</v>
      </c>
      <c r="E8101" t="s">
        <v>170</v>
      </c>
      <c r="F8101" t="s">
        <v>46</v>
      </c>
      <c r="G8101">
        <v>3</v>
      </c>
      <c r="H8101">
        <v>2021</v>
      </c>
      <c r="I8101" t="s">
        <v>42</v>
      </c>
      <c r="J8101" t="s">
        <v>43</v>
      </c>
      <c r="K8101" t="s">
        <v>60</v>
      </c>
      <c r="L8101" t="s">
        <v>28</v>
      </c>
      <c r="M8101">
        <v>32</v>
      </c>
      <c r="N8101">
        <v>201</v>
      </c>
      <c r="O8101">
        <v>6432</v>
      </c>
      <c r="P8101">
        <v>3537.6</v>
      </c>
      <c r="Q8101">
        <v>0.55000000000000004</v>
      </c>
      <c r="R8101" t="s">
        <v>34</v>
      </c>
    </row>
    <row r="8102" spans="1:18" x14ac:dyDescent="0.25">
      <c r="A8102" t="s">
        <v>41</v>
      </c>
      <c r="B8102">
        <v>1197831</v>
      </c>
      <c r="C8102" s="1">
        <v>44459</v>
      </c>
      <c r="D8102" t="s">
        <v>31</v>
      </c>
      <c r="E8102" t="s">
        <v>169</v>
      </c>
      <c r="F8102" t="s">
        <v>46</v>
      </c>
      <c r="G8102">
        <v>3</v>
      </c>
      <c r="H8102">
        <v>2021</v>
      </c>
      <c r="I8102" t="s">
        <v>42</v>
      </c>
      <c r="J8102" t="s">
        <v>43</v>
      </c>
      <c r="K8102" t="s">
        <v>60</v>
      </c>
      <c r="L8102" t="s">
        <v>30</v>
      </c>
      <c r="M8102">
        <v>39</v>
      </c>
      <c r="N8102">
        <v>184</v>
      </c>
      <c r="O8102">
        <v>7176</v>
      </c>
      <c r="P8102">
        <v>2726.88</v>
      </c>
      <c r="Q8102">
        <v>0.38</v>
      </c>
      <c r="R8102" t="s">
        <v>34</v>
      </c>
    </row>
    <row r="8103" spans="1:18" x14ac:dyDescent="0.25">
      <c r="A8103" t="s">
        <v>41</v>
      </c>
      <c r="B8103">
        <v>1197831</v>
      </c>
      <c r="C8103" s="1">
        <v>44460</v>
      </c>
      <c r="D8103" t="s">
        <v>33</v>
      </c>
      <c r="E8103" t="s">
        <v>169</v>
      </c>
      <c r="F8103" t="s">
        <v>46</v>
      </c>
      <c r="G8103">
        <v>3</v>
      </c>
      <c r="H8103">
        <v>2021</v>
      </c>
      <c r="I8103" t="s">
        <v>42</v>
      </c>
      <c r="J8103" t="s">
        <v>43</v>
      </c>
      <c r="K8103" t="s">
        <v>60</v>
      </c>
      <c r="L8103" t="s">
        <v>32</v>
      </c>
      <c r="M8103">
        <v>47</v>
      </c>
      <c r="N8103">
        <v>272</v>
      </c>
      <c r="O8103">
        <v>12784</v>
      </c>
      <c r="P8103">
        <v>7286.88</v>
      </c>
      <c r="Q8103">
        <v>0.57000000000000006</v>
      </c>
      <c r="R8103" t="s">
        <v>34</v>
      </c>
    </row>
    <row r="8104" spans="1:18" x14ac:dyDescent="0.25">
      <c r="A8104" t="s">
        <v>41</v>
      </c>
      <c r="B8104">
        <v>1197831</v>
      </c>
      <c r="C8104" s="1">
        <v>44461</v>
      </c>
      <c r="D8104" t="s">
        <v>17</v>
      </c>
      <c r="E8104" t="s">
        <v>169</v>
      </c>
      <c r="F8104" t="s">
        <v>46</v>
      </c>
      <c r="G8104">
        <v>3</v>
      </c>
      <c r="H8104">
        <v>2021</v>
      </c>
      <c r="I8104" t="s">
        <v>42</v>
      </c>
      <c r="J8104" t="s">
        <v>43</v>
      </c>
      <c r="K8104" t="s">
        <v>60</v>
      </c>
      <c r="L8104" t="s">
        <v>21</v>
      </c>
      <c r="M8104">
        <v>34</v>
      </c>
      <c r="N8104">
        <v>248</v>
      </c>
      <c r="O8104">
        <v>8432</v>
      </c>
      <c r="P8104">
        <v>3625.76</v>
      </c>
      <c r="Q8104">
        <v>0.42999999999999994</v>
      </c>
      <c r="R8104" t="s">
        <v>34</v>
      </c>
    </row>
    <row r="8105" spans="1:18" x14ac:dyDescent="0.25">
      <c r="A8105" t="s">
        <v>41</v>
      </c>
      <c r="B8105">
        <v>1197831</v>
      </c>
      <c r="C8105" s="1">
        <v>44462</v>
      </c>
      <c r="D8105" t="s">
        <v>23</v>
      </c>
      <c r="E8105" t="s">
        <v>169</v>
      </c>
      <c r="F8105" t="s">
        <v>46</v>
      </c>
      <c r="G8105">
        <v>3</v>
      </c>
      <c r="H8105">
        <v>2021</v>
      </c>
      <c r="I8105" t="s">
        <v>42</v>
      </c>
      <c r="J8105" t="s">
        <v>43</v>
      </c>
      <c r="K8105" t="s">
        <v>60</v>
      </c>
      <c r="L8105" t="s">
        <v>24</v>
      </c>
      <c r="M8105">
        <v>43</v>
      </c>
      <c r="N8105">
        <v>256</v>
      </c>
      <c r="O8105">
        <v>11008</v>
      </c>
      <c r="P8105">
        <v>5063.68</v>
      </c>
      <c r="Q8105">
        <v>0.46</v>
      </c>
      <c r="R8105" t="s">
        <v>34</v>
      </c>
    </row>
    <row r="8106" spans="1:18" x14ac:dyDescent="0.25">
      <c r="A8106" t="s">
        <v>41</v>
      </c>
      <c r="B8106">
        <v>1197831</v>
      </c>
      <c r="C8106" s="1">
        <v>44463</v>
      </c>
      <c r="D8106" t="s">
        <v>25</v>
      </c>
      <c r="E8106" t="s">
        <v>169</v>
      </c>
      <c r="F8106" t="s">
        <v>46</v>
      </c>
      <c r="G8106">
        <v>3</v>
      </c>
      <c r="H8106">
        <v>2021</v>
      </c>
      <c r="I8106" t="s">
        <v>42</v>
      </c>
      <c r="J8106" t="s">
        <v>43</v>
      </c>
      <c r="K8106" t="s">
        <v>60</v>
      </c>
      <c r="L8106" t="s">
        <v>26</v>
      </c>
      <c r="M8106">
        <v>35</v>
      </c>
      <c r="N8106">
        <v>332</v>
      </c>
      <c r="O8106">
        <v>11620</v>
      </c>
      <c r="P8106">
        <v>5461.4</v>
      </c>
      <c r="Q8106">
        <v>0.47</v>
      </c>
      <c r="R8106" t="s">
        <v>34</v>
      </c>
    </row>
    <row r="8107" spans="1:18" x14ac:dyDescent="0.25">
      <c r="A8107" t="s">
        <v>41</v>
      </c>
      <c r="B8107">
        <v>1197831</v>
      </c>
      <c r="C8107" s="1">
        <v>44464</v>
      </c>
      <c r="D8107" t="s">
        <v>27</v>
      </c>
      <c r="E8107" t="s">
        <v>170</v>
      </c>
      <c r="F8107" t="s">
        <v>46</v>
      </c>
      <c r="G8107">
        <v>3</v>
      </c>
      <c r="H8107">
        <v>2021</v>
      </c>
      <c r="I8107" t="s">
        <v>42</v>
      </c>
      <c r="J8107" t="s">
        <v>43</v>
      </c>
      <c r="K8107" t="s">
        <v>60</v>
      </c>
      <c r="L8107" t="s">
        <v>28</v>
      </c>
      <c r="M8107">
        <v>38</v>
      </c>
      <c r="N8107">
        <v>158</v>
      </c>
      <c r="O8107">
        <v>6004</v>
      </c>
      <c r="P8107">
        <v>3242.16</v>
      </c>
      <c r="Q8107">
        <v>0.54</v>
      </c>
      <c r="R8107" t="s">
        <v>34</v>
      </c>
    </row>
    <row r="8108" spans="1:18" x14ac:dyDescent="0.25">
      <c r="A8108" t="s">
        <v>41</v>
      </c>
      <c r="B8108">
        <v>1197831</v>
      </c>
      <c r="C8108" s="1">
        <v>44465</v>
      </c>
      <c r="D8108" t="s">
        <v>29</v>
      </c>
      <c r="E8108" t="s">
        <v>170</v>
      </c>
      <c r="F8108" t="s">
        <v>46</v>
      </c>
      <c r="G8108">
        <v>3</v>
      </c>
      <c r="H8108">
        <v>2021</v>
      </c>
      <c r="I8108" t="s">
        <v>42</v>
      </c>
      <c r="J8108" t="s">
        <v>43</v>
      </c>
      <c r="K8108" t="s">
        <v>60</v>
      </c>
      <c r="L8108" t="s">
        <v>30</v>
      </c>
      <c r="M8108">
        <v>43</v>
      </c>
      <c r="N8108">
        <v>158</v>
      </c>
      <c r="O8108">
        <v>6794</v>
      </c>
      <c r="P8108">
        <v>2785.54</v>
      </c>
      <c r="Q8108">
        <v>0.41</v>
      </c>
      <c r="R8108" t="s">
        <v>34</v>
      </c>
    </row>
    <row r="8109" spans="1:18" x14ac:dyDescent="0.25">
      <c r="A8109" t="s">
        <v>41</v>
      </c>
      <c r="B8109">
        <v>1197831</v>
      </c>
      <c r="C8109" s="1">
        <v>44466</v>
      </c>
      <c r="D8109" t="s">
        <v>31</v>
      </c>
      <c r="E8109" t="s">
        <v>169</v>
      </c>
      <c r="F8109" t="s">
        <v>46</v>
      </c>
      <c r="G8109">
        <v>3</v>
      </c>
      <c r="H8109">
        <v>2021</v>
      </c>
      <c r="I8109" t="s">
        <v>42</v>
      </c>
      <c r="J8109" t="s">
        <v>43</v>
      </c>
      <c r="K8109" t="s">
        <v>60</v>
      </c>
      <c r="L8109" t="s">
        <v>32</v>
      </c>
      <c r="M8109">
        <v>43</v>
      </c>
      <c r="N8109">
        <v>240</v>
      </c>
      <c r="O8109">
        <v>10320</v>
      </c>
      <c r="P8109">
        <v>6192</v>
      </c>
      <c r="Q8109">
        <v>0.60000000000000009</v>
      </c>
      <c r="R8109" t="s">
        <v>34</v>
      </c>
    </row>
    <row r="8110" spans="1:18" x14ac:dyDescent="0.25">
      <c r="A8110" t="s">
        <v>41</v>
      </c>
      <c r="B8110">
        <v>1197831</v>
      </c>
      <c r="C8110" s="1">
        <v>44467</v>
      </c>
      <c r="D8110" t="s">
        <v>33</v>
      </c>
      <c r="E8110" t="s">
        <v>169</v>
      </c>
      <c r="F8110" t="s">
        <v>46</v>
      </c>
      <c r="G8110">
        <v>3</v>
      </c>
      <c r="H8110">
        <v>2021</v>
      </c>
      <c r="I8110" t="s">
        <v>42</v>
      </c>
      <c r="J8110" t="s">
        <v>43</v>
      </c>
      <c r="K8110" t="s">
        <v>60</v>
      </c>
      <c r="L8110" t="s">
        <v>21</v>
      </c>
      <c r="M8110">
        <v>38</v>
      </c>
      <c r="N8110">
        <v>232</v>
      </c>
      <c r="O8110">
        <v>8816</v>
      </c>
      <c r="P8110">
        <v>4055.36</v>
      </c>
      <c r="Q8110">
        <v>0.46</v>
      </c>
      <c r="R8110" t="s">
        <v>34</v>
      </c>
    </row>
    <row r="8111" spans="1:18" x14ac:dyDescent="0.25">
      <c r="A8111" t="s">
        <v>41</v>
      </c>
      <c r="B8111">
        <v>1197831</v>
      </c>
      <c r="C8111" s="1">
        <v>44468</v>
      </c>
      <c r="D8111" t="s">
        <v>17</v>
      </c>
      <c r="E8111" t="s">
        <v>169</v>
      </c>
      <c r="F8111" t="s">
        <v>46</v>
      </c>
      <c r="G8111">
        <v>3</v>
      </c>
      <c r="H8111">
        <v>2021</v>
      </c>
      <c r="I8111" t="s">
        <v>42</v>
      </c>
      <c r="J8111" t="s">
        <v>43</v>
      </c>
      <c r="K8111" t="s">
        <v>60</v>
      </c>
      <c r="L8111" t="s">
        <v>24</v>
      </c>
      <c r="M8111">
        <v>38</v>
      </c>
      <c r="N8111">
        <v>203</v>
      </c>
      <c r="O8111">
        <v>7714</v>
      </c>
      <c r="P8111">
        <v>3625.58</v>
      </c>
      <c r="Q8111">
        <v>0.47</v>
      </c>
      <c r="R8111" t="s">
        <v>34</v>
      </c>
    </row>
    <row r="8112" spans="1:18" x14ac:dyDescent="0.25">
      <c r="A8112" t="s">
        <v>41</v>
      </c>
      <c r="B8112">
        <v>1197831</v>
      </c>
      <c r="C8112" s="1">
        <v>44469</v>
      </c>
      <c r="D8112" t="s">
        <v>23</v>
      </c>
      <c r="E8112" t="s">
        <v>169</v>
      </c>
      <c r="F8112" t="s">
        <v>46</v>
      </c>
      <c r="G8112">
        <v>3</v>
      </c>
      <c r="H8112">
        <v>2021</v>
      </c>
      <c r="I8112" t="s">
        <v>42</v>
      </c>
      <c r="J8112" t="s">
        <v>43</v>
      </c>
      <c r="K8112" t="s">
        <v>60</v>
      </c>
      <c r="L8112" t="s">
        <v>26</v>
      </c>
      <c r="M8112">
        <v>47</v>
      </c>
      <c r="N8112">
        <v>254</v>
      </c>
      <c r="O8112">
        <v>11938</v>
      </c>
      <c r="P8112">
        <v>5372.1</v>
      </c>
      <c r="Q8112">
        <v>0.45</v>
      </c>
      <c r="R8112" t="s">
        <v>34</v>
      </c>
    </row>
    <row r="8113" spans="1:18" x14ac:dyDescent="0.25">
      <c r="A8113" t="s">
        <v>41</v>
      </c>
      <c r="B8113">
        <v>1197831</v>
      </c>
      <c r="C8113" s="1">
        <v>44470</v>
      </c>
      <c r="D8113" t="s">
        <v>25</v>
      </c>
      <c r="E8113" t="s">
        <v>169</v>
      </c>
      <c r="F8113" t="s">
        <v>47</v>
      </c>
      <c r="G8113">
        <v>4</v>
      </c>
      <c r="H8113">
        <v>2021</v>
      </c>
      <c r="I8113" t="s">
        <v>42</v>
      </c>
      <c r="J8113" t="s">
        <v>43</v>
      </c>
      <c r="K8113" t="s">
        <v>60</v>
      </c>
      <c r="L8113" t="s">
        <v>28</v>
      </c>
      <c r="M8113">
        <v>41</v>
      </c>
      <c r="N8113">
        <v>135</v>
      </c>
      <c r="O8113">
        <v>5535</v>
      </c>
      <c r="P8113">
        <v>3044.25</v>
      </c>
      <c r="Q8113">
        <v>0.55000000000000004</v>
      </c>
      <c r="R8113" t="s">
        <v>34</v>
      </c>
    </row>
    <row r="8114" spans="1:18" x14ac:dyDescent="0.25">
      <c r="A8114" t="s">
        <v>41</v>
      </c>
      <c r="B8114">
        <v>1197831</v>
      </c>
      <c r="C8114" s="1">
        <v>44471</v>
      </c>
      <c r="D8114" t="s">
        <v>27</v>
      </c>
      <c r="E8114" t="s">
        <v>170</v>
      </c>
      <c r="F8114" t="s">
        <v>47</v>
      </c>
      <c r="G8114">
        <v>4</v>
      </c>
      <c r="H8114">
        <v>2021</v>
      </c>
      <c r="I8114" t="s">
        <v>42</v>
      </c>
      <c r="J8114" t="s">
        <v>43</v>
      </c>
      <c r="K8114" t="s">
        <v>60</v>
      </c>
      <c r="L8114" t="s">
        <v>30</v>
      </c>
      <c r="M8114">
        <v>37</v>
      </c>
      <c r="N8114">
        <v>149</v>
      </c>
      <c r="O8114">
        <v>5513</v>
      </c>
      <c r="P8114">
        <v>2205.1999999999998</v>
      </c>
      <c r="Q8114">
        <v>0.4</v>
      </c>
      <c r="R8114" t="s">
        <v>34</v>
      </c>
    </row>
    <row r="8115" spans="1:18" x14ac:dyDescent="0.25">
      <c r="A8115" t="s">
        <v>41</v>
      </c>
      <c r="B8115">
        <v>1197831</v>
      </c>
      <c r="C8115" s="1">
        <v>44472</v>
      </c>
      <c r="D8115" t="s">
        <v>29</v>
      </c>
      <c r="E8115" t="s">
        <v>170</v>
      </c>
      <c r="F8115" t="s">
        <v>47</v>
      </c>
      <c r="G8115">
        <v>4</v>
      </c>
      <c r="H8115">
        <v>2021</v>
      </c>
      <c r="I8115" t="s">
        <v>42</v>
      </c>
      <c r="J8115" t="s">
        <v>43</v>
      </c>
      <c r="K8115" t="s">
        <v>60</v>
      </c>
      <c r="L8115" t="s">
        <v>32</v>
      </c>
      <c r="M8115">
        <v>33</v>
      </c>
      <c r="N8115">
        <v>236</v>
      </c>
      <c r="O8115">
        <v>7788</v>
      </c>
      <c r="P8115">
        <v>4594.92</v>
      </c>
      <c r="Q8115">
        <v>0.59000000000000008</v>
      </c>
      <c r="R8115" t="s">
        <v>34</v>
      </c>
    </row>
    <row r="8116" spans="1:18" x14ac:dyDescent="0.25">
      <c r="A8116" t="s">
        <v>41</v>
      </c>
      <c r="B8116">
        <v>1197831</v>
      </c>
      <c r="C8116" s="1">
        <v>44473</v>
      </c>
      <c r="D8116" t="s">
        <v>31</v>
      </c>
      <c r="E8116" t="s">
        <v>169</v>
      </c>
      <c r="F8116" t="s">
        <v>47</v>
      </c>
      <c r="G8116">
        <v>4</v>
      </c>
      <c r="H8116">
        <v>2021</v>
      </c>
      <c r="I8116" t="s">
        <v>42</v>
      </c>
      <c r="J8116" t="s">
        <v>43</v>
      </c>
      <c r="K8116" t="s">
        <v>60</v>
      </c>
      <c r="L8116" t="s">
        <v>21</v>
      </c>
      <c r="M8116">
        <v>30</v>
      </c>
      <c r="N8116">
        <v>213</v>
      </c>
      <c r="O8116">
        <v>6390</v>
      </c>
      <c r="P8116">
        <v>2811.6</v>
      </c>
      <c r="Q8116">
        <v>0.43999999999999995</v>
      </c>
      <c r="R8116" t="s">
        <v>34</v>
      </c>
    </row>
    <row r="8117" spans="1:18" x14ac:dyDescent="0.25">
      <c r="A8117" t="s">
        <v>41</v>
      </c>
      <c r="B8117">
        <v>1197831</v>
      </c>
      <c r="C8117" s="1">
        <v>44474</v>
      </c>
      <c r="D8117" t="s">
        <v>33</v>
      </c>
      <c r="E8117" t="s">
        <v>169</v>
      </c>
      <c r="F8117" t="s">
        <v>47</v>
      </c>
      <c r="G8117">
        <v>4</v>
      </c>
      <c r="H8117">
        <v>2021</v>
      </c>
      <c r="I8117" t="s">
        <v>42</v>
      </c>
      <c r="J8117" t="s">
        <v>43</v>
      </c>
      <c r="K8117" t="s">
        <v>60</v>
      </c>
      <c r="L8117" t="s">
        <v>24</v>
      </c>
      <c r="M8117">
        <v>29</v>
      </c>
      <c r="N8117">
        <v>219</v>
      </c>
      <c r="O8117">
        <v>6351</v>
      </c>
      <c r="P8117">
        <v>2984.97</v>
      </c>
      <c r="Q8117">
        <v>0.47</v>
      </c>
      <c r="R8117" t="s">
        <v>34</v>
      </c>
    </row>
    <row r="8118" spans="1:18" x14ac:dyDescent="0.25">
      <c r="A8118" t="s">
        <v>41</v>
      </c>
      <c r="B8118">
        <v>1197831</v>
      </c>
      <c r="C8118" s="1">
        <v>44475</v>
      </c>
      <c r="D8118" t="s">
        <v>17</v>
      </c>
      <c r="E8118" t="s">
        <v>169</v>
      </c>
      <c r="F8118" t="s">
        <v>47</v>
      </c>
      <c r="G8118">
        <v>4</v>
      </c>
      <c r="H8118">
        <v>2021</v>
      </c>
      <c r="I8118" t="s">
        <v>42</v>
      </c>
      <c r="J8118" t="s">
        <v>43</v>
      </c>
      <c r="K8118" t="s">
        <v>60</v>
      </c>
      <c r="L8118" t="s">
        <v>26</v>
      </c>
      <c r="M8118">
        <v>32</v>
      </c>
      <c r="N8118">
        <v>190</v>
      </c>
      <c r="O8118">
        <v>6080</v>
      </c>
      <c r="P8118">
        <v>2675.2</v>
      </c>
      <c r="Q8118">
        <v>0.43999999999999995</v>
      </c>
      <c r="R8118" t="s">
        <v>34</v>
      </c>
    </row>
    <row r="8119" spans="1:18" x14ac:dyDescent="0.25">
      <c r="A8119" t="s">
        <v>41</v>
      </c>
      <c r="B8119">
        <v>1197831</v>
      </c>
      <c r="C8119" s="1">
        <v>44476</v>
      </c>
      <c r="D8119" t="s">
        <v>23</v>
      </c>
      <c r="E8119" t="s">
        <v>169</v>
      </c>
      <c r="F8119" t="s">
        <v>47</v>
      </c>
      <c r="G8119">
        <v>4</v>
      </c>
      <c r="H8119">
        <v>2021</v>
      </c>
      <c r="I8119" t="s">
        <v>42</v>
      </c>
      <c r="J8119" t="s">
        <v>43</v>
      </c>
      <c r="K8119" t="s">
        <v>60</v>
      </c>
      <c r="L8119" t="s">
        <v>28</v>
      </c>
      <c r="M8119">
        <v>30</v>
      </c>
      <c r="N8119">
        <v>145</v>
      </c>
      <c r="O8119">
        <v>4350</v>
      </c>
      <c r="P8119">
        <v>2349</v>
      </c>
      <c r="Q8119">
        <v>0.54</v>
      </c>
      <c r="R8119" t="s">
        <v>34</v>
      </c>
    </row>
    <row r="8120" spans="1:18" x14ac:dyDescent="0.25">
      <c r="A8120" t="s">
        <v>41</v>
      </c>
      <c r="B8120">
        <v>1197831</v>
      </c>
      <c r="C8120" s="1">
        <v>44477</v>
      </c>
      <c r="D8120" t="s">
        <v>25</v>
      </c>
      <c r="E8120" t="s">
        <v>169</v>
      </c>
      <c r="F8120" t="s">
        <v>47</v>
      </c>
      <c r="G8120">
        <v>4</v>
      </c>
      <c r="H8120">
        <v>2021</v>
      </c>
      <c r="I8120" t="s">
        <v>42</v>
      </c>
      <c r="J8120" t="s">
        <v>43</v>
      </c>
      <c r="K8120" t="s">
        <v>60</v>
      </c>
      <c r="L8120" t="s">
        <v>30</v>
      </c>
      <c r="M8120">
        <v>30</v>
      </c>
      <c r="N8120">
        <v>128</v>
      </c>
      <c r="O8120">
        <v>3840</v>
      </c>
      <c r="P8120">
        <v>1536</v>
      </c>
      <c r="Q8120">
        <v>0.4</v>
      </c>
      <c r="R8120" t="s">
        <v>34</v>
      </c>
    </row>
    <row r="8121" spans="1:18" x14ac:dyDescent="0.25">
      <c r="A8121" t="s">
        <v>41</v>
      </c>
      <c r="B8121">
        <v>1197831</v>
      </c>
      <c r="C8121" s="1">
        <v>44478</v>
      </c>
      <c r="D8121" t="s">
        <v>27</v>
      </c>
      <c r="E8121" t="s">
        <v>170</v>
      </c>
      <c r="F8121" t="s">
        <v>47</v>
      </c>
      <c r="G8121">
        <v>4</v>
      </c>
      <c r="H8121">
        <v>2021</v>
      </c>
      <c r="I8121" t="s">
        <v>42</v>
      </c>
      <c r="J8121" t="s">
        <v>43</v>
      </c>
      <c r="K8121" t="s">
        <v>60</v>
      </c>
      <c r="L8121" t="s">
        <v>32</v>
      </c>
      <c r="M8121">
        <v>39</v>
      </c>
      <c r="N8121">
        <v>190</v>
      </c>
      <c r="O8121">
        <v>7410</v>
      </c>
      <c r="P8121">
        <v>4297.8</v>
      </c>
      <c r="Q8121">
        <v>0.58000000000000007</v>
      </c>
      <c r="R8121" t="s">
        <v>34</v>
      </c>
    </row>
    <row r="8122" spans="1:18" x14ac:dyDescent="0.25">
      <c r="A8122" t="s">
        <v>41</v>
      </c>
      <c r="B8122">
        <v>1197831</v>
      </c>
      <c r="C8122" s="1">
        <v>44479</v>
      </c>
      <c r="D8122" t="s">
        <v>29</v>
      </c>
      <c r="E8122" t="s">
        <v>170</v>
      </c>
      <c r="F8122" t="s">
        <v>47</v>
      </c>
      <c r="G8122">
        <v>4</v>
      </c>
      <c r="H8122">
        <v>2021</v>
      </c>
      <c r="I8122" t="s">
        <v>42</v>
      </c>
      <c r="J8122" t="s">
        <v>43</v>
      </c>
      <c r="K8122" t="s">
        <v>60</v>
      </c>
      <c r="L8122" t="s">
        <v>21</v>
      </c>
      <c r="M8122">
        <v>31</v>
      </c>
      <c r="N8122">
        <v>225</v>
      </c>
      <c r="O8122">
        <v>6975</v>
      </c>
      <c r="P8122">
        <v>2999.25</v>
      </c>
      <c r="Q8122">
        <v>0.42999999999999994</v>
      </c>
      <c r="R8122" t="s">
        <v>34</v>
      </c>
    </row>
    <row r="8123" spans="1:18" x14ac:dyDescent="0.25">
      <c r="A8123" t="s">
        <v>41</v>
      </c>
      <c r="B8123">
        <v>1197831</v>
      </c>
      <c r="C8123" s="1">
        <v>44480</v>
      </c>
      <c r="D8123" t="s">
        <v>31</v>
      </c>
      <c r="E8123" t="s">
        <v>169</v>
      </c>
      <c r="F8123" t="s">
        <v>47</v>
      </c>
      <c r="G8123">
        <v>4</v>
      </c>
      <c r="H8123">
        <v>2021</v>
      </c>
      <c r="I8123" t="s">
        <v>42</v>
      </c>
      <c r="J8123" t="s">
        <v>43</v>
      </c>
      <c r="K8123" t="s">
        <v>60</v>
      </c>
      <c r="L8123" t="s">
        <v>24</v>
      </c>
      <c r="M8123">
        <v>27</v>
      </c>
      <c r="N8123">
        <v>218</v>
      </c>
      <c r="O8123">
        <v>5886</v>
      </c>
      <c r="P8123">
        <v>2648.7</v>
      </c>
      <c r="Q8123">
        <v>0.45</v>
      </c>
      <c r="R8123" t="s">
        <v>34</v>
      </c>
    </row>
    <row r="8124" spans="1:18" x14ac:dyDescent="0.25">
      <c r="A8124" t="s">
        <v>41</v>
      </c>
      <c r="B8124">
        <v>1197831</v>
      </c>
      <c r="C8124" s="1">
        <v>44481</v>
      </c>
      <c r="D8124" t="s">
        <v>33</v>
      </c>
      <c r="E8124" t="s">
        <v>169</v>
      </c>
      <c r="F8124" t="s">
        <v>47</v>
      </c>
      <c r="G8124">
        <v>4</v>
      </c>
      <c r="H8124">
        <v>2021</v>
      </c>
      <c r="I8124" t="s">
        <v>42</v>
      </c>
      <c r="J8124" t="s">
        <v>43</v>
      </c>
      <c r="K8124" t="s">
        <v>60</v>
      </c>
      <c r="L8124" t="s">
        <v>26</v>
      </c>
      <c r="M8124">
        <v>51</v>
      </c>
      <c r="N8124">
        <v>228</v>
      </c>
      <c r="O8124">
        <v>11628</v>
      </c>
      <c r="P8124">
        <v>5116.32</v>
      </c>
      <c r="Q8124">
        <v>0.43999999999999995</v>
      </c>
      <c r="R8124" t="s">
        <v>34</v>
      </c>
    </row>
    <row r="8125" spans="1:18" x14ac:dyDescent="0.25">
      <c r="A8125" t="s">
        <v>41</v>
      </c>
      <c r="B8125">
        <v>1197831</v>
      </c>
      <c r="C8125" s="1">
        <v>44482</v>
      </c>
      <c r="D8125" t="s">
        <v>17</v>
      </c>
      <c r="E8125" t="s">
        <v>169</v>
      </c>
      <c r="F8125" t="s">
        <v>47</v>
      </c>
      <c r="G8125">
        <v>4</v>
      </c>
      <c r="H8125">
        <v>2021</v>
      </c>
      <c r="I8125" t="s">
        <v>42</v>
      </c>
      <c r="J8125" t="s">
        <v>43</v>
      </c>
      <c r="K8125" t="s">
        <v>60</v>
      </c>
      <c r="L8125" t="s">
        <v>28</v>
      </c>
      <c r="M8125">
        <v>50</v>
      </c>
      <c r="N8125">
        <v>160</v>
      </c>
      <c r="O8125">
        <v>8000</v>
      </c>
      <c r="P8125">
        <v>4160</v>
      </c>
      <c r="Q8125">
        <v>0.52</v>
      </c>
      <c r="R8125" t="s">
        <v>34</v>
      </c>
    </row>
    <row r="8126" spans="1:18" x14ac:dyDescent="0.25">
      <c r="A8126" t="s">
        <v>41</v>
      </c>
      <c r="B8126">
        <v>1197831</v>
      </c>
      <c r="C8126" s="1">
        <v>44483</v>
      </c>
      <c r="D8126" t="s">
        <v>23</v>
      </c>
      <c r="E8126" t="s">
        <v>169</v>
      </c>
      <c r="F8126" t="s">
        <v>47</v>
      </c>
      <c r="G8126">
        <v>4</v>
      </c>
      <c r="H8126">
        <v>2021</v>
      </c>
      <c r="I8126" t="s">
        <v>42</v>
      </c>
      <c r="J8126" t="s">
        <v>43</v>
      </c>
      <c r="K8126" t="s">
        <v>60</v>
      </c>
      <c r="L8126" t="s">
        <v>30</v>
      </c>
      <c r="M8126">
        <v>46</v>
      </c>
      <c r="N8126">
        <v>162</v>
      </c>
      <c r="O8126">
        <v>7452</v>
      </c>
      <c r="P8126">
        <v>2906.28</v>
      </c>
      <c r="Q8126">
        <v>0.39</v>
      </c>
      <c r="R8126" t="s">
        <v>34</v>
      </c>
    </row>
    <row r="8127" spans="1:18" x14ac:dyDescent="0.25">
      <c r="A8127" t="s">
        <v>41</v>
      </c>
      <c r="B8127">
        <v>1197831</v>
      </c>
      <c r="C8127" s="1">
        <v>44484</v>
      </c>
      <c r="D8127" t="s">
        <v>25</v>
      </c>
      <c r="E8127" t="s">
        <v>169</v>
      </c>
      <c r="F8127" t="s">
        <v>47</v>
      </c>
      <c r="G8127">
        <v>4</v>
      </c>
      <c r="H8127">
        <v>2021</v>
      </c>
      <c r="I8127" t="s">
        <v>42</v>
      </c>
      <c r="J8127" t="s">
        <v>43</v>
      </c>
      <c r="K8127" t="s">
        <v>60</v>
      </c>
      <c r="L8127" t="s">
        <v>32</v>
      </c>
      <c r="M8127">
        <v>51</v>
      </c>
      <c r="N8127">
        <v>236</v>
      </c>
      <c r="O8127">
        <v>12036</v>
      </c>
      <c r="P8127">
        <v>7341.96</v>
      </c>
      <c r="Q8127">
        <v>0.6100000000000001</v>
      </c>
      <c r="R8127" t="s">
        <v>34</v>
      </c>
    </row>
    <row r="8128" spans="1:18" x14ac:dyDescent="0.25">
      <c r="A8128" t="s">
        <v>41</v>
      </c>
      <c r="B8128">
        <v>1197831</v>
      </c>
      <c r="C8128" s="1">
        <v>44485</v>
      </c>
      <c r="D8128" t="s">
        <v>27</v>
      </c>
      <c r="E8128" t="s">
        <v>170</v>
      </c>
      <c r="F8128" t="s">
        <v>47</v>
      </c>
      <c r="G8128">
        <v>4</v>
      </c>
      <c r="H8128">
        <v>2021</v>
      </c>
      <c r="I8128" t="s">
        <v>42</v>
      </c>
      <c r="J8128" t="s">
        <v>43</v>
      </c>
      <c r="K8128" t="s">
        <v>60</v>
      </c>
      <c r="L8128" t="s">
        <v>21</v>
      </c>
      <c r="M8128">
        <v>46</v>
      </c>
      <c r="N8128">
        <v>281</v>
      </c>
      <c r="O8128">
        <v>12926</v>
      </c>
      <c r="P8128">
        <v>6075.22</v>
      </c>
      <c r="Q8128">
        <v>0.47</v>
      </c>
      <c r="R8128" t="s">
        <v>34</v>
      </c>
    </row>
    <row r="8129" spans="1:18" x14ac:dyDescent="0.25">
      <c r="A8129" t="s">
        <v>41</v>
      </c>
      <c r="B8129">
        <v>1197831</v>
      </c>
      <c r="C8129" s="1">
        <v>44486</v>
      </c>
      <c r="D8129" t="s">
        <v>29</v>
      </c>
      <c r="E8129" t="s">
        <v>170</v>
      </c>
      <c r="F8129" t="s">
        <v>47</v>
      </c>
      <c r="G8129">
        <v>4</v>
      </c>
      <c r="H8129">
        <v>2021</v>
      </c>
      <c r="I8129" t="s">
        <v>42</v>
      </c>
      <c r="J8129" t="s">
        <v>43</v>
      </c>
      <c r="K8129" t="s">
        <v>60</v>
      </c>
      <c r="L8129" t="s">
        <v>24</v>
      </c>
      <c r="M8129">
        <v>39</v>
      </c>
      <c r="N8129">
        <v>248</v>
      </c>
      <c r="O8129">
        <v>9672</v>
      </c>
      <c r="P8129">
        <v>4062.24</v>
      </c>
      <c r="Q8129">
        <v>0.42</v>
      </c>
      <c r="R8129" t="s">
        <v>34</v>
      </c>
    </row>
    <row r="8130" spans="1:18" x14ac:dyDescent="0.25">
      <c r="A8130" t="s">
        <v>41</v>
      </c>
      <c r="B8130">
        <v>1197831</v>
      </c>
      <c r="C8130" s="1">
        <v>44487</v>
      </c>
      <c r="D8130" t="s">
        <v>31</v>
      </c>
      <c r="E8130" t="s">
        <v>169</v>
      </c>
      <c r="F8130" t="s">
        <v>47</v>
      </c>
      <c r="G8130">
        <v>4</v>
      </c>
      <c r="H8130">
        <v>2021</v>
      </c>
      <c r="I8130" t="s">
        <v>42</v>
      </c>
      <c r="J8130" t="s">
        <v>43</v>
      </c>
      <c r="K8130" t="s">
        <v>60</v>
      </c>
      <c r="L8130" t="s">
        <v>26</v>
      </c>
      <c r="M8130">
        <v>46</v>
      </c>
      <c r="N8130">
        <v>239</v>
      </c>
      <c r="O8130">
        <v>10994</v>
      </c>
      <c r="P8130">
        <v>4837.3599999999997</v>
      </c>
      <c r="Q8130">
        <v>0.43999999999999995</v>
      </c>
      <c r="R8130" t="s">
        <v>34</v>
      </c>
    </row>
    <row r="8131" spans="1:18" x14ac:dyDescent="0.25">
      <c r="A8131" t="s">
        <v>41</v>
      </c>
      <c r="B8131">
        <v>1197831</v>
      </c>
      <c r="C8131" s="1">
        <v>44488</v>
      </c>
      <c r="D8131" t="s">
        <v>33</v>
      </c>
      <c r="E8131" t="s">
        <v>169</v>
      </c>
      <c r="F8131" t="s">
        <v>47</v>
      </c>
      <c r="G8131">
        <v>4</v>
      </c>
      <c r="H8131">
        <v>2021</v>
      </c>
      <c r="I8131" t="s">
        <v>42</v>
      </c>
      <c r="J8131" t="s">
        <v>43</v>
      </c>
      <c r="K8131" t="s">
        <v>60</v>
      </c>
      <c r="L8131" t="s">
        <v>28</v>
      </c>
      <c r="M8131">
        <v>44</v>
      </c>
      <c r="N8131">
        <v>190</v>
      </c>
      <c r="O8131">
        <v>8360</v>
      </c>
      <c r="P8131">
        <v>4681.6000000000004</v>
      </c>
      <c r="Q8131">
        <v>0.56000000000000005</v>
      </c>
      <c r="R8131" t="s">
        <v>34</v>
      </c>
    </row>
    <row r="8132" spans="1:18" x14ac:dyDescent="0.25">
      <c r="A8132" t="s">
        <v>41</v>
      </c>
      <c r="B8132">
        <v>1197831</v>
      </c>
      <c r="C8132" s="1">
        <v>44489</v>
      </c>
      <c r="D8132" t="s">
        <v>17</v>
      </c>
      <c r="E8132" t="s">
        <v>169</v>
      </c>
      <c r="F8132" t="s">
        <v>47</v>
      </c>
      <c r="G8132">
        <v>4</v>
      </c>
      <c r="H8132">
        <v>2021</v>
      </c>
      <c r="I8132" t="s">
        <v>42</v>
      </c>
      <c r="J8132" t="s">
        <v>43</v>
      </c>
      <c r="K8132" t="s">
        <v>60</v>
      </c>
      <c r="L8132" t="s">
        <v>30</v>
      </c>
      <c r="M8132">
        <v>47</v>
      </c>
      <c r="N8132">
        <v>168</v>
      </c>
      <c r="O8132">
        <v>7896</v>
      </c>
      <c r="P8132">
        <v>2921.52</v>
      </c>
      <c r="Q8132">
        <v>0.37</v>
      </c>
      <c r="R8132" t="s">
        <v>34</v>
      </c>
    </row>
    <row r="8133" spans="1:18" x14ac:dyDescent="0.25">
      <c r="A8133" t="s">
        <v>41</v>
      </c>
      <c r="B8133">
        <v>1197831</v>
      </c>
      <c r="C8133" s="1">
        <v>44490</v>
      </c>
      <c r="D8133" t="s">
        <v>23</v>
      </c>
      <c r="E8133" t="s">
        <v>169</v>
      </c>
      <c r="F8133" t="s">
        <v>47</v>
      </c>
      <c r="G8133">
        <v>4</v>
      </c>
      <c r="H8133">
        <v>2021</v>
      </c>
      <c r="I8133" t="s">
        <v>42</v>
      </c>
      <c r="J8133" t="s">
        <v>43</v>
      </c>
      <c r="K8133" t="s">
        <v>60</v>
      </c>
      <c r="L8133" t="s">
        <v>32</v>
      </c>
      <c r="M8133">
        <v>54</v>
      </c>
      <c r="N8133">
        <v>256</v>
      </c>
      <c r="O8133">
        <v>13824</v>
      </c>
      <c r="P8133">
        <v>8294.4</v>
      </c>
      <c r="Q8133">
        <v>0.60000000000000009</v>
      </c>
      <c r="R8133" t="s">
        <v>34</v>
      </c>
    </row>
    <row r="8134" spans="1:18" x14ac:dyDescent="0.25">
      <c r="A8134" t="s">
        <v>16</v>
      </c>
      <c r="B8134">
        <v>1185732</v>
      </c>
      <c r="C8134" s="1">
        <v>44491</v>
      </c>
      <c r="D8134" t="s">
        <v>25</v>
      </c>
      <c r="E8134" t="s">
        <v>169</v>
      </c>
      <c r="F8134" t="s">
        <v>47</v>
      </c>
      <c r="G8134">
        <v>4</v>
      </c>
      <c r="H8134">
        <v>2021</v>
      </c>
      <c r="I8134" t="s">
        <v>42</v>
      </c>
      <c r="J8134" t="s">
        <v>43</v>
      </c>
      <c r="K8134" t="s">
        <v>60</v>
      </c>
      <c r="L8134" t="s">
        <v>21</v>
      </c>
      <c r="M8134">
        <v>34</v>
      </c>
      <c r="N8134">
        <v>128</v>
      </c>
      <c r="O8134">
        <v>4352</v>
      </c>
      <c r="P8134">
        <v>2698.24</v>
      </c>
      <c r="Q8134">
        <v>0.62000000000000011</v>
      </c>
      <c r="R8134" t="s">
        <v>34</v>
      </c>
    </row>
    <row r="8135" spans="1:18" x14ac:dyDescent="0.25">
      <c r="A8135" t="s">
        <v>16</v>
      </c>
      <c r="B8135">
        <v>1185732</v>
      </c>
      <c r="C8135" s="1">
        <v>44492</v>
      </c>
      <c r="D8135" t="s">
        <v>27</v>
      </c>
      <c r="E8135" t="s">
        <v>170</v>
      </c>
      <c r="F8135" t="s">
        <v>47</v>
      </c>
      <c r="G8135">
        <v>4</v>
      </c>
      <c r="H8135">
        <v>2021</v>
      </c>
      <c r="I8135" t="s">
        <v>42</v>
      </c>
      <c r="J8135" t="s">
        <v>43</v>
      </c>
      <c r="K8135" t="s">
        <v>60</v>
      </c>
      <c r="L8135" t="s">
        <v>24</v>
      </c>
      <c r="M8135">
        <v>34</v>
      </c>
      <c r="N8135">
        <v>68</v>
      </c>
      <c r="O8135">
        <v>2312</v>
      </c>
      <c r="P8135">
        <v>901.68</v>
      </c>
      <c r="Q8135">
        <v>0.39</v>
      </c>
      <c r="R8135" t="s">
        <v>34</v>
      </c>
    </row>
    <row r="8136" spans="1:18" x14ac:dyDescent="0.25">
      <c r="A8136" t="s">
        <v>16</v>
      </c>
      <c r="B8136">
        <v>1185732</v>
      </c>
      <c r="C8136" s="1">
        <v>44493</v>
      </c>
      <c r="D8136" t="s">
        <v>29</v>
      </c>
      <c r="E8136" t="s">
        <v>170</v>
      </c>
      <c r="F8136" t="s">
        <v>47</v>
      </c>
      <c r="G8136">
        <v>4</v>
      </c>
      <c r="H8136">
        <v>2021</v>
      </c>
      <c r="I8136" t="s">
        <v>42</v>
      </c>
      <c r="J8136" t="s">
        <v>43</v>
      </c>
      <c r="K8136" t="s">
        <v>60</v>
      </c>
      <c r="L8136" t="s">
        <v>26</v>
      </c>
      <c r="M8136">
        <v>28</v>
      </c>
      <c r="N8136">
        <v>72</v>
      </c>
      <c r="O8136">
        <v>2016</v>
      </c>
      <c r="P8136">
        <v>846.72</v>
      </c>
      <c r="Q8136">
        <v>0.42</v>
      </c>
      <c r="R8136" t="s">
        <v>34</v>
      </c>
    </row>
    <row r="8137" spans="1:18" x14ac:dyDescent="0.25">
      <c r="A8137" t="s">
        <v>16</v>
      </c>
      <c r="B8137">
        <v>1185732</v>
      </c>
      <c r="C8137" s="1">
        <v>44494</v>
      </c>
      <c r="D8137" t="s">
        <v>31</v>
      </c>
      <c r="E8137" t="s">
        <v>169</v>
      </c>
      <c r="F8137" t="s">
        <v>47</v>
      </c>
      <c r="G8137">
        <v>4</v>
      </c>
      <c r="H8137">
        <v>2021</v>
      </c>
      <c r="I8137" t="s">
        <v>42</v>
      </c>
      <c r="J8137" t="s">
        <v>43</v>
      </c>
      <c r="K8137" t="s">
        <v>60</v>
      </c>
      <c r="L8137" t="s">
        <v>28</v>
      </c>
      <c r="M8137">
        <v>28</v>
      </c>
      <c r="N8137">
        <v>23</v>
      </c>
      <c r="O8137">
        <v>644</v>
      </c>
      <c r="P8137">
        <v>276.92</v>
      </c>
      <c r="Q8137">
        <v>0.42999999999999994</v>
      </c>
      <c r="R8137" t="s">
        <v>34</v>
      </c>
    </row>
    <row r="8138" spans="1:18" x14ac:dyDescent="0.25">
      <c r="A8138" t="s">
        <v>16</v>
      </c>
      <c r="B8138">
        <v>1185732</v>
      </c>
      <c r="C8138" s="1">
        <v>44495</v>
      </c>
      <c r="D8138" t="s">
        <v>33</v>
      </c>
      <c r="E8138" t="s">
        <v>169</v>
      </c>
      <c r="F8138" t="s">
        <v>47</v>
      </c>
      <c r="G8138">
        <v>4</v>
      </c>
      <c r="H8138">
        <v>2021</v>
      </c>
      <c r="I8138" t="s">
        <v>19</v>
      </c>
      <c r="J8138" t="s">
        <v>61</v>
      </c>
      <c r="K8138" t="s">
        <v>62</v>
      </c>
      <c r="L8138" t="s">
        <v>30</v>
      </c>
      <c r="M8138">
        <v>42</v>
      </c>
      <c r="N8138">
        <v>41</v>
      </c>
      <c r="O8138">
        <v>1722</v>
      </c>
      <c r="P8138">
        <v>706.02</v>
      </c>
      <c r="Q8138">
        <v>0.41</v>
      </c>
      <c r="R8138" t="s">
        <v>34</v>
      </c>
    </row>
    <row r="8139" spans="1:18" x14ac:dyDescent="0.25">
      <c r="A8139" t="s">
        <v>16</v>
      </c>
      <c r="B8139">
        <v>1185732</v>
      </c>
      <c r="C8139" s="1">
        <v>44496</v>
      </c>
      <c r="D8139" t="s">
        <v>17</v>
      </c>
      <c r="E8139" t="s">
        <v>169</v>
      </c>
      <c r="F8139" t="s">
        <v>47</v>
      </c>
      <c r="G8139">
        <v>4</v>
      </c>
      <c r="H8139">
        <v>2021</v>
      </c>
      <c r="I8139" t="s">
        <v>19</v>
      </c>
      <c r="J8139" t="s">
        <v>61</v>
      </c>
      <c r="K8139" t="s">
        <v>62</v>
      </c>
      <c r="L8139" t="s">
        <v>32</v>
      </c>
      <c r="M8139">
        <v>32</v>
      </c>
      <c r="N8139">
        <v>70</v>
      </c>
      <c r="O8139">
        <v>2240</v>
      </c>
      <c r="P8139">
        <v>761.6</v>
      </c>
      <c r="Q8139">
        <v>0.33999999999999997</v>
      </c>
      <c r="R8139" t="s">
        <v>34</v>
      </c>
    </row>
    <row r="8140" spans="1:18" x14ac:dyDescent="0.25">
      <c r="A8140" t="s">
        <v>16</v>
      </c>
      <c r="B8140">
        <v>1185732</v>
      </c>
      <c r="C8140" s="1">
        <v>44497</v>
      </c>
      <c r="D8140" t="s">
        <v>23</v>
      </c>
      <c r="E8140" t="s">
        <v>169</v>
      </c>
      <c r="F8140" t="s">
        <v>47</v>
      </c>
      <c r="G8140">
        <v>4</v>
      </c>
      <c r="H8140">
        <v>2021</v>
      </c>
      <c r="I8140" t="s">
        <v>19</v>
      </c>
      <c r="J8140" t="s">
        <v>61</v>
      </c>
      <c r="K8140" t="s">
        <v>62</v>
      </c>
      <c r="L8140" t="s">
        <v>21</v>
      </c>
      <c r="M8140">
        <v>32</v>
      </c>
      <c r="N8140">
        <v>166</v>
      </c>
      <c r="O8140">
        <v>5312</v>
      </c>
      <c r="P8140">
        <v>3187.2</v>
      </c>
      <c r="Q8140">
        <v>0.60000000000000009</v>
      </c>
      <c r="R8140" t="s">
        <v>34</v>
      </c>
    </row>
    <row r="8141" spans="1:18" x14ac:dyDescent="0.25">
      <c r="A8141" t="s">
        <v>16</v>
      </c>
      <c r="B8141">
        <v>1185732</v>
      </c>
      <c r="C8141" s="1">
        <v>44498</v>
      </c>
      <c r="D8141" t="s">
        <v>25</v>
      </c>
      <c r="E8141" t="s">
        <v>169</v>
      </c>
      <c r="F8141" t="s">
        <v>47</v>
      </c>
      <c r="G8141">
        <v>4</v>
      </c>
      <c r="H8141">
        <v>2021</v>
      </c>
      <c r="I8141" t="s">
        <v>19</v>
      </c>
      <c r="J8141" t="s">
        <v>61</v>
      </c>
      <c r="K8141" t="s">
        <v>62</v>
      </c>
      <c r="L8141" t="s">
        <v>24</v>
      </c>
      <c r="M8141">
        <v>32</v>
      </c>
      <c r="N8141">
        <v>44</v>
      </c>
      <c r="O8141">
        <v>1408</v>
      </c>
      <c r="P8141">
        <v>563.20000000000005</v>
      </c>
      <c r="Q8141">
        <v>0.4</v>
      </c>
      <c r="R8141" t="s">
        <v>34</v>
      </c>
    </row>
    <row r="8142" spans="1:18" x14ac:dyDescent="0.25">
      <c r="A8142" t="s">
        <v>16</v>
      </c>
      <c r="B8142">
        <v>1185732</v>
      </c>
      <c r="C8142" s="1">
        <v>44499</v>
      </c>
      <c r="D8142" t="s">
        <v>27</v>
      </c>
      <c r="E8142" t="s">
        <v>170</v>
      </c>
      <c r="F8142" t="s">
        <v>47</v>
      </c>
      <c r="G8142">
        <v>4</v>
      </c>
      <c r="H8142">
        <v>2021</v>
      </c>
      <c r="I8142" t="s">
        <v>19</v>
      </c>
      <c r="J8142" t="s">
        <v>61</v>
      </c>
      <c r="K8142" t="s">
        <v>62</v>
      </c>
      <c r="L8142" t="s">
        <v>26</v>
      </c>
      <c r="M8142">
        <v>25</v>
      </c>
      <c r="N8142">
        <v>54</v>
      </c>
      <c r="O8142">
        <v>1350</v>
      </c>
      <c r="P8142">
        <v>607.5</v>
      </c>
      <c r="Q8142">
        <v>0.45</v>
      </c>
      <c r="R8142" t="s">
        <v>34</v>
      </c>
    </row>
    <row r="8143" spans="1:18" x14ac:dyDescent="0.25">
      <c r="A8143" t="s">
        <v>16</v>
      </c>
      <c r="B8143">
        <v>1185732</v>
      </c>
      <c r="C8143" s="1">
        <v>44500</v>
      </c>
      <c r="D8143" t="s">
        <v>29</v>
      </c>
      <c r="E8143" t="s">
        <v>170</v>
      </c>
      <c r="F8143" t="s">
        <v>47</v>
      </c>
      <c r="G8143">
        <v>4</v>
      </c>
      <c r="H8143">
        <v>2021</v>
      </c>
      <c r="I8143" t="s">
        <v>19</v>
      </c>
      <c r="J8143" t="s">
        <v>61</v>
      </c>
      <c r="K8143" t="s">
        <v>62</v>
      </c>
      <c r="L8143" t="s">
        <v>28</v>
      </c>
      <c r="M8143">
        <v>28</v>
      </c>
      <c r="N8143">
        <v>17</v>
      </c>
      <c r="O8143">
        <v>476</v>
      </c>
      <c r="P8143">
        <v>199.92</v>
      </c>
      <c r="Q8143">
        <v>0.42</v>
      </c>
      <c r="R8143" t="s">
        <v>34</v>
      </c>
    </row>
    <row r="8144" spans="1:18" x14ac:dyDescent="0.25">
      <c r="A8144" t="s">
        <v>16</v>
      </c>
      <c r="B8144">
        <v>1185732</v>
      </c>
      <c r="C8144" s="1">
        <v>44501</v>
      </c>
      <c r="D8144" t="s">
        <v>31</v>
      </c>
      <c r="E8144" t="s">
        <v>169</v>
      </c>
      <c r="F8144" t="s">
        <v>49</v>
      </c>
      <c r="G8144">
        <v>4</v>
      </c>
      <c r="H8144">
        <v>2021</v>
      </c>
      <c r="I8144" t="s">
        <v>19</v>
      </c>
      <c r="J8144" t="s">
        <v>61</v>
      </c>
      <c r="K8144" t="s">
        <v>62</v>
      </c>
      <c r="L8144" t="s">
        <v>30</v>
      </c>
      <c r="M8144">
        <v>39</v>
      </c>
      <c r="N8144">
        <v>40</v>
      </c>
      <c r="O8144">
        <v>1560</v>
      </c>
      <c r="P8144">
        <v>577.20000000000005</v>
      </c>
      <c r="Q8144">
        <v>0.37</v>
      </c>
      <c r="R8144" t="s">
        <v>34</v>
      </c>
    </row>
    <row r="8145" spans="1:18" x14ac:dyDescent="0.25">
      <c r="A8145" t="s">
        <v>16</v>
      </c>
      <c r="B8145">
        <v>1185732</v>
      </c>
      <c r="C8145" s="1">
        <v>44502</v>
      </c>
      <c r="D8145" t="s">
        <v>33</v>
      </c>
      <c r="E8145" t="s">
        <v>169</v>
      </c>
      <c r="F8145" t="s">
        <v>49</v>
      </c>
      <c r="G8145">
        <v>4</v>
      </c>
      <c r="H8145">
        <v>2021</v>
      </c>
      <c r="I8145" t="s">
        <v>19</v>
      </c>
      <c r="J8145" t="s">
        <v>61</v>
      </c>
      <c r="K8145" t="s">
        <v>62</v>
      </c>
      <c r="L8145" t="s">
        <v>32</v>
      </c>
      <c r="M8145">
        <v>30</v>
      </c>
      <c r="N8145">
        <v>74</v>
      </c>
      <c r="O8145">
        <v>2220</v>
      </c>
      <c r="P8145">
        <v>777</v>
      </c>
      <c r="Q8145">
        <v>0.35</v>
      </c>
      <c r="R8145" t="s">
        <v>34</v>
      </c>
    </row>
    <row r="8146" spans="1:18" x14ac:dyDescent="0.25">
      <c r="A8146" t="s">
        <v>16</v>
      </c>
      <c r="B8146">
        <v>1185732</v>
      </c>
      <c r="C8146" s="1">
        <v>44503</v>
      </c>
      <c r="D8146" t="s">
        <v>17</v>
      </c>
      <c r="E8146" t="s">
        <v>169</v>
      </c>
      <c r="F8146" t="s">
        <v>49</v>
      </c>
      <c r="G8146">
        <v>4</v>
      </c>
      <c r="H8146">
        <v>2021</v>
      </c>
      <c r="I8146" t="s">
        <v>19</v>
      </c>
      <c r="J8146" t="s">
        <v>61</v>
      </c>
      <c r="K8146" t="s">
        <v>62</v>
      </c>
      <c r="L8146" t="s">
        <v>21</v>
      </c>
      <c r="M8146">
        <v>39</v>
      </c>
      <c r="N8146">
        <v>156</v>
      </c>
      <c r="O8146">
        <v>6084</v>
      </c>
      <c r="P8146">
        <v>3528.72</v>
      </c>
      <c r="Q8146">
        <v>0.58000000000000007</v>
      </c>
      <c r="R8146" t="s">
        <v>34</v>
      </c>
    </row>
    <row r="8147" spans="1:18" x14ac:dyDescent="0.25">
      <c r="A8147" t="s">
        <v>16</v>
      </c>
      <c r="B8147">
        <v>1185732</v>
      </c>
      <c r="C8147" s="1">
        <v>44504</v>
      </c>
      <c r="D8147" t="s">
        <v>23</v>
      </c>
      <c r="E8147" t="s">
        <v>169</v>
      </c>
      <c r="F8147" t="s">
        <v>49</v>
      </c>
      <c r="G8147">
        <v>4</v>
      </c>
      <c r="H8147">
        <v>2021</v>
      </c>
      <c r="I8147" t="s">
        <v>19</v>
      </c>
      <c r="J8147" t="s">
        <v>61</v>
      </c>
      <c r="K8147" t="s">
        <v>62</v>
      </c>
      <c r="L8147" t="s">
        <v>24</v>
      </c>
      <c r="M8147">
        <v>33</v>
      </c>
      <c r="N8147">
        <v>53</v>
      </c>
      <c r="O8147">
        <v>1749</v>
      </c>
      <c r="P8147">
        <v>647.13</v>
      </c>
      <c r="Q8147">
        <v>0.37</v>
      </c>
      <c r="R8147" t="s">
        <v>34</v>
      </c>
    </row>
    <row r="8148" spans="1:18" x14ac:dyDescent="0.25">
      <c r="A8148" t="s">
        <v>16</v>
      </c>
      <c r="B8148">
        <v>1185732</v>
      </c>
      <c r="C8148" s="1">
        <v>44505</v>
      </c>
      <c r="D8148" t="s">
        <v>25</v>
      </c>
      <c r="E8148" t="s">
        <v>169</v>
      </c>
      <c r="F8148" t="s">
        <v>49</v>
      </c>
      <c r="G8148">
        <v>4</v>
      </c>
      <c r="H8148">
        <v>2021</v>
      </c>
      <c r="I8148" t="s">
        <v>19</v>
      </c>
      <c r="J8148" t="s">
        <v>61</v>
      </c>
      <c r="K8148" t="s">
        <v>62</v>
      </c>
      <c r="L8148" t="s">
        <v>26</v>
      </c>
      <c r="M8148">
        <v>29</v>
      </c>
      <c r="N8148">
        <v>58</v>
      </c>
      <c r="O8148">
        <v>1682</v>
      </c>
      <c r="P8148">
        <v>756.9</v>
      </c>
      <c r="Q8148">
        <v>0.45</v>
      </c>
      <c r="R8148" t="s">
        <v>34</v>
      </c>
    </row>
    <row r="8149" spans="1:18" x14ac:dyDescent="0.25">
      <c r="A8149" t="s">
        <v>16</v>
      </c>
      <c r="B8149">
        <v>1185732</v>
      </c>
      <c r="C8149" s="1">
        <v>44506</v>
      </c>
      <c r="D8149" t="s">
        <v>27</v>
      </c>
      <c r="E8149" t="s">
        <v>170</v>
      </c>
      <c r="F8149" t="s">
        <v>49</v>
      </c>
      <c r="G8149">
        <v>4</v>
      </c>
      <c r="H8149">
        <v>2021</v>
      </c>
      <c r="I8149" t="s">
        <v>19</v>
      </c>
      <c r="J8149" t="s">
        <v>61</v>
      </c>
      <c r="K8149" t="s">
        <v>62</v>
      </c>
      <c r="L8149" t="s">
        <v>28</v>
      </c>
      <c r="M8149">
        <v>32</v>
      </c>
      <c r="N8149">
        <v>8</v>
      </c>
      <c r="O8149">
        <v>256</v>
      </c>
      <c r="P8149">
        <v>112.64</v>
      </c>
      <c r="Q8149">
        <v>0.43999999999999995</v>
      </c>
      <c r="R8149" t="s">
        <v>34</v>
      </c>
    </row>
    <row r="8150" spans="1:18" x14ac:dyDescent="0.25">
      <c r="A8150" t="s">
        <v>16</v>
      </c>
      <c r="B8150">
        <v>1185732</v>
      </c>
      <c r="C8150" s="1">
        <v>44507</v>
      </c>
      <c r="D8150" t="s">
        <v>29</v>
      </c>
      <c r="E8150" t="s">
        <v>170</v>
      </c>
      <c r="F8150" t="s">
        <v>49</v>
      </c>
      <c r="G8150">
        <v>4</v>
      </c>
      <c r="H8150">
        <v>2021</v>
      </c>
      <c r="I8150" t="s">
        <v>19</v>
      </c>
      <c r="J8150" t="s">
        <v>61</v>
      </c>
      <c r="K8150" t="s">
        <v>62</v>
      </c>
      <c r="L8150" t="s">
        <v>30</v>
      </c>
      <c r="M8150">
        <v>41</v>
      </c>
      <c r="N8150">
        <v>24</v>
      </c>
      <c r="O8150">
        <v>984</v>
      </c>
      <c r="P8150">
        <v>334.56</v>
      </c>
      <c r="Q8150">
        <v>0.33999999999999997</v>
      </c>
      <c r="R8150" t="s">
        <v>34</v>
      </c>
    </row>
    <row r="8151" spans="1:18" x14ac:dyDescent="0.25">
      <c r="A8151" t="s">
        <v>16</v>
      </c>
      <c r="B8151">
        <v>1185732</v>
      </c>
      <c r="C8151" s="1">
        <v>44508</v>
      </c>
      <c r="D8151" t="s">
        <v>31</v>
      </c>
      <c r="E8151" t="s">
        <v>169</v>
      </c>
      <c r="F8151" t="s">
        <v>49</v>
      </c>
      <c r="G8151">
        <v>4</v>
      </c>
      <c r="H8151">
        <v>2021</v>
      </c>
      <c r="I8151" t="s">
        <v>19</v>
      </c>
      <c r="J8151" t="s">
        <v>61</v>
      </c>
      <c r="K8151" t="s">
        <v>62</v>
      </c>
      <c r="L8151" t="s">
        <v>32</v>
      </c>
      <c r="M8151">
        <v>38</v>
      </c>
      <c r="N8151">
        <v>61</v>
      </c>
      <c r="O8151">
        <v>2318</v>
      </c>
      <c r="P8151">
        <v>718.58</v>
      </c>
      <c r="Q8151">
        <v>0.31</v>
      </c>
      <c r="R8151" t="s">
        <v>34</v>
      </c>
    </row>
    <row r="8152" spans="1:18" x14ac:dyDescent="0.25">
      <c r="A8152" t="s">
        <v>16</v>
      </c>
      <c r="B8152">
        <v>1185732</v>
      </c>
      <c r="C8152" s="1">
        <v>44509</v>
      </c>
      <c r="D8152" t="s">
        <v>33</v>
      </c>
      <c r="E8152" t="s">
        <v>169</v>
      </c>
      <c r="F8152" t="s">
        <v>49</v>
      </c>
      <c r="G8152">
        <v>4</v>
      </c>
      <c r="H8152">
        <v>2021</v>
      </c>
      <c r="I8152" t="s">
        <v>19</v>
      </c>
      <c r="J8152" t="s">
        <v>61</v>
      </c>
      <c r="K8152" t="s">
        <v>62</v>
      </c>
      <c r="L8152" t="s">
        <v>21</v>
      </c>
      <c r="M8152">
        <v>35</v>
      </c>
      <c r="N8152">
        <v>140</v>
      </c>
      <c r="O8152">
        <v>4900</v>
      </c>
      <c r="P8152">
        <v>2793</v>
      </c>
      <c r="Q8152">
        <v>0.57000000000000006</v>
      </c>
      <c r="R8152" t="s">
        <v>34</v>
      </c>
    </row>
    <row r="8153" spans="1:18" x14ac:dyDescent="0.25">
      <c r="A8153" t="s">
        <v>16</v>
      </c>
      <c r="B8153">
        <v>1185732</v>
      </c>
      <c r="C8153" s="1">
        <v>44510</v>
      </c>
      <c r="D8153" t="s">
        <v>17</v>
      </c>
      <c r="E8153" t="s">
        <v>169</v>
      </c>
      <c r="F8153" t="s">
        <v>49</v>
      </c>
      <c r="G8153">
        <v>4</v>
      </c>
      <c r="H8153">
        <v>2021</v>
      </c>
      <c r="I8153" t="s">
        <v>19</v>
      </c>
      <c r="J8153" t="s">
        <v>61</v>
      </c>
      <c r="K8153" t="s">
        <v>62</v>
      </c>
      <c r="L8153" t="s">
        <v>24</v>
      </c>
      <c r="M8153">
        <v>37</v>
      </c>
      <c r="N8153">
        <v>51</v>
      </c>
      <c r="O8153">
        <v>1887</v>
      </c>
      <c r="P8153">
        <v>603.84</v>
      </c>
      <c r="Q8153">
        <v>0.32</v>
      </c>
      <c r="R8153" t="s">
        <v>34</v>
      </c>
    </row>
    <row r="8154" spans="1:18" x14ac:dyDescent="0.25">
      <c r="A8154" t="s">
        <v>16</v>
      </c>
      <c r="B8154">
        <v>1185732</v>
      </c>
      <c r="C8154" s="1">
        <v>44511</v>
      </c>
      <c r="D8154" t="s">
        <v>23</v>
      </c>
      <c r="E8154" t="s">
        <v>169</v>
      </c>
      <c r="F8154" t="s">
        <v>49</v>
      </c>
      <c r="G8154">
        <v>4</v>
      </c>
      <c r="H8154">
        <v>2021</v>
      </c>
      <c r="I8154" t="s">
        <v>19</v>
      </c>
      <c r="J8154" t="s">
        <v>61</v>
      </c>
      <c r="K8154" t="s">
        <v>62</v>
      </c>
      <c r="L8154" t="s">
        <v>26</v>
      </c>
      <c r="M8154">
        <v>27</v>
      </c>
      <c r="N8154">
        <v>51</v>
      </c>
      <c r="O8154">
        <v>1377</v>
      </c>
      <c r="P8154">
        <v>578.34</v>
      </c>
      <c r="Q8154">
        <v>0.42</v>
      </c>
      <c r="R8154" t="s">
        <v>34</v>
      </c>
    </row>
    <row r="8155" spans="1:18" x14ac:dyDescent="0.25">
      <c r="A8155" t="s">
        <v>16</v>
      </c>
      <c r="B8155">
        <v>1185732</v>
      </c>
      <c r="C8155" s="1">
        <v>44512</v>
      </c>
      <c r="D8155" t="s">
        <v>25</v>
      </c>
      <c r="E8155" t="s">
        <v>169</v>
      </c>
      <c r="F8155" t="s">
        <v>49</v>
      </c>
      <c r="G8155">
        <v>4</v>
      </c>
      <c r="H8155">
        <v>2021</v>
      </c>
      <c r="I8155" t="s">
        <v>19</v>
      </c>
      <c r="J8155" t="s">
        <v>61</v>
      </c>
      <c r="K8155" t="s">
        <v>62</v>
      </c>
      <c r="L8155" t="s">
        <v>28</v>
      </c>
      <c r="M8155">
        <v>36</v>
      </c>
      <c r="N8155">
        <v>24</v>
      </c>
      <c r="O8155">
        <v>864</v>
      </c>
      <c r="P8155">
        <v>328.32</v>
      </c>
      <c r="Q8155">
        <v>0.38</v>
      </c>
      <c r="R8155" t="s">
        <v>34</v>
      </c>
    </row>
    <row r="8156" spans="1:18" x14ac:dyDescent="0.25">
      <c r="A8156" t="s">
        <v>16</v>
      </c>
      <c r="B8156">
        <v>1185732</v>
      </c>
      <c r="C8156" s="1">
        <v>44513</v>
      </c>
      <c r="D8156" t="s">
        <v>27</v>
      </c>
      <c r="E8156" t="s">
        <v>170</v>
      </c>
      <c r="F8156" t="s">
        <v>49</v>
      </c>
      <c r="G8156">
        <v>4</v>
      </c>
      <c r="H8156">
        <v>2021</v>
      </c>
      <c r="I8156" t="s">
        <v>19</v>
      </c>
      <c r="J8156" t="s">
        <v>61</v>
      </c>
      <c r="K8156" t="s">
        <v>62</v>
      </c>
      <c r="L8156" t="s">
        <v>30</v>
      </c>
      <c r="M8156">
        <v>45</v>
      </c>
      <c r="N8156">
        <v>26</v>
      </c>
      <c r="O8156">
        <v>1170</v>
      </c>
      <c r="P8156">
        <v>432.9</v>
      </c>
      <c r="Q8156">
        <v>0.37</v>
      </c>
      <c r="R8156" t="s">
        <v>34</v>
      </c>
    </row>
    <row r="8157" spans="1:18" x14ac:dyDescent="0.25">
      <c r="A8157" t="s">
        <v>16</v>
      </c>
      <c r="B8157">
        <v>1185732</v>
      </c>
      <c r="C8157" s="1">
        <v>44514</v>
      </c>
      <c r="D8157" t="s">
        <v>29</v>
      </c>
      <c r="E8157" t="s">
        <v>170</v>
      </c>
      <c r="F8157" t="s">
        <v>49</v>
      </c>
      <c r="G8157">
        <v>4</v>
      </c>
      <c r="H8157">
        <v>2021</v>
      </c>
      <c r="I8157" t="s">
        <v>19</v>
      </c>
      <c r="J8157" t="s">
        <v>61</v>
      </c>
      <c r="K8157" t="s">
        <v>62</v>
      </c>
      <c r="L8157" t="s">
        <v>32</v>
      </c>
      <c r="M8157">
        <v>39</v>
      </c>
      <c r="N8157">
        <v>64</v>
      </c>
      <c r="O8157">
        <v>2496</v>
      </c>
      <c r="P8157">
        <v>673.92</v>
      </c>
      <c r="Q8157">
        <v>0.27</v>
      </c>
      <c r="R8157" t="s">
        <v>34</v>
      </c>
    </row>
    <row r="8158" spans="1:18" x14ac:dyDescent="0.25">
      <c r="A8158" t="s">
        <v>16</v>
      </c>
      <c r="B8158">
        <v>1185732</v>
      </c>
      <c r="C8158" s="1">
        <v>44515</v>
      </c>
      <c r="D8158" t="s">
        <v>31</v>
      </c>
      <c r="E8158" t="s">
        <v>169</v>
      </c>
      <c r="F8158" t="s">
        <v>49</v>
      </c>
      <c r="G8158">
        <v>4</v>
      </c>
      <c r="H8158">
        <v>2021</v>
      </c>
      <c r="I8158" t="s">
        <v>19</v>
      </c>
      <c r="J8158" t="s">
        <v>61</v>
      </c>
      <c r="K8158" t="s">
        <v>62</v>
      </c>
      <c r="L8158" t="s">
        <v>21</v>
      </c>
      <c r="M8158">
        <v>44</v>
      </c>
      <c r="N8158">
        <v>150</v>
      </c>
      <c r="O8158">
        <v>6600</v>
      </c>
      <c r="P8158">
        <v>3432</v>
      </c>
      <c r="Q8158">
        <v>0.52</v>
      </c>
      <c r="R8158" t="s">
        <v>34</v>
      </c>
    </row>
    <row r="8159" spans="1:18" x14ac:dyDescent="0.25">
      <c r="A8159" t="s">
        <v>16</v>
      </c>
      <c r="B8159">
        <v>1185732</v>
      </c>
      <c r="C8159" s="1">
        <v>44516</v>
      </c>
      <c r="D8159" t="s">
        <v>33</v>
      </c>
      <c r="E8159" t="s">
        <v>169</v>
      </c>
      <c r="F8159" t="s">
        <v>49</v>
      </c>
      <c r="G8159">
        <v>4</v>
      </c>
      <c r="H8159">
        <v>2021</v>
      </c>
      <c r="I8159" t="s">
        <v>19</v>
      </c>
      <c r="J8159" t="s">
        <v>61</v>
      </c>
      <c r="K8159" t="s">
        <v>62</v>
      </c>
      <c r="L8159" t="s">
        <v>24</v>
      </c>
      <c r="M8159">
        <v>40</v>
      </c>
      <c r="N8159">
        <v>54</v>
      </c>
      <c r="O8159">
        <v>2160</v>
      </c>
      <c r="P8159">
        <v>712.8</v>
      </c>
      <c r="Q8159">
        <v>0.32999999999999996</v>
      </c>
      <c r="R8159" t="s">
        <v>34</v>
      </c>
    </row>
    <row r="8160" spans="1:18" x14ac:dyDescent="0.25">
      <c r="A8160" t="s">
        <v>16</v>
      </c>
      <c r="B8160">
        <v>1185732</v>
      </c>
      <c r="C8160" s="1">
        <v>44517</v>
      </c>
      <c r="D8160" t="s">
        <v>17</v>
      </c>
      <c r="E8160" t="s">
        <v>169</v>
      </c>
      <c r="F8160" t="s">
        <v>49</v>
      </c>
      <c r="G8160">
        <v>4</v>
      </c>
      <c r="H8160">
        <v>2021</v>
      </c>
      <c r="I8160" t="s">
        <v>19</v>
      </c>
      <c r="J8160" t="s">
        <v>61</v>
      </c>
      <c r="K8160" t="s">
        <v>62</v>
      </c>
      <c r="L8160" t="s">
        <v>26</v>
      </c>
      <c r="M8160">
        <v>38</v>
      </c>
      <c r="N8160">
        <v>53</v>
      </c>
      <c r="O8160">
        <v>2014</v>
      </c>
      <c r="P8160">
        <v>745.18</v>
      </c>
      <c r="Q8160">
        <v>0.37</v>
      </c>
      <c r="R8160" t="s">
        <v>34</v>
      </c>
    </row>
    <row r="8161" spans="1:18" x14ac:dyDescent="0.25">
      <c r="A8161" t="s">
        <v>16</v>
      </c>
      <c r="B8161">
        <v>1185732</v>
      </c>
      <c r="C8161" s="1">
        <v>44518</v>
      </c>
      <c r="D8161" t="s">
        <v>23</v>
      </c>
      <c r="E8161" t="s">
        <v>169</v>
      </c>
      <c r="F8161" t="s">
        <v>49</v>
      </c>
      <c r="G8161">
        <v>4</v>
      </c>
      <c r="H8161">
        <v>2021</v>
      </c>
      <c r="I8161" t="s">
        <v>19</v>
      </c>
      <c r="J8161" t="s">
        <v>61</v>
      </c>
      <c r="K8161" t="s">
        <v>62</v>
      </c>
      <c r="L8161" t="s">
        <v>28</v>
      </c>
      <c r="M8161">
        <v>42</v>
      </c>
      <c r="N8161">
        <v>34</v>
      </c>
      <c r="O8161">
        <v>1428</v>
      </c>
      <c r="P8161">
        <v>571.20000000000005</v>
      </c>
      <c r="Q8161">
        <v>0.4</v>
      </c>
      <c r="R8161" t="s">
        <v>34</v>
      </c>
    </row>
    <row r="8162" spans="1:18" x14ac:dyDescent="0.25">
      <c r="A8162" t="s">
        <v>16</v>
      </c>
      <c r="B8162">
        <v>1185732</v>
      </c>
      <c r="C8162" s="1">
        <v>44519</v>
      </c>
      <c r="D8162" t="s">
        <v>25</v>
      </c>
      <c r="E8162" t="s">
        <v>169</v>
      </c>
      <c r="F8162" t="s">
        <v>49</v>
      </c>
      <c r="G8162">
        <v>4</v>
      </c>
      <c r="H8162">
        <v>2021</v>
      </c>
      <c r="I8162" t="s">
        <v>19</v>
      </c>
      <c r="J8162" t="s">
        <v>61</v>
      </c>
      <c r="K8162" t="s">
        <v>62</v>
      </c>
      <c r="L8162" t="s">
        <v>30</v>
      </c>
      <c r="M8162">
        <v>51</v>
      </c>
      <c r="N8162">
        <v>39</v>
      </c>
      <c r="O8162">
        <v>1989</v>
      </c>
      <c r="P8162">
        <v>735.93</v>
      </c>
      <c r="Q8162">
        <v>0.37</v>
      </c>
      <c r="R8162" t="s">
        <v>34</v>
      </c>
    </row>
    <row r="8163" spans="1:18" x14ac:dyDescent="0.25">
      <c r="A8163" t="s">
        <v>16</v>
      </c>
      <c r="B8163">
        <v>1185732</v>
      </c>
      <c r="C8163" s="1">
        <v>44520</v>
      </c>
      <c r="D8163" t="s">
        <v>27</v>
      </c>
      <c r="E8163" t="s">
        <v>170</v>
      </c>
      <c r="F8163" t="s">
        <v>49</v>
      </c>
      <c r="G8163">
        <v>4</v>
      </c>
      <c r="H8163">
        <v>2021</v>
      </c>
      <c r="I8163" t="s">
        <v>19</v>
      </c>
      <c r="J8163" t="s">
        <v>61</v>
      </c>
      <c r="K8163" t="s">
        <v>62</v>
      </c>
      <c r="L8163" t="s">
        <v>32</v>
      </c>
      <c r="M8163">
        <v>51</v>
      </c>
      <c r="N8163">
        <v>78</v>
      </c>
      <c r="O8163">
        <v>3978</v>
      </c>
      <c r="P8163">
        <v>1471.86</v>
      </c>
      <c r="Q8163">
        <v>0.37</v>
      </c>
      <c r="R8163" t="s">
        <v>34</v>
      </c>
    </row>
    <row r="8164" spans="1:18" x14ac:dyDescent="0.25">
      <c r="A8164" t="s">
        <v>16</v>
      </c>
      <c r="B8164">
        <v>1185732</v>
      </c>
      <c r="C8164" s="1">
        <v>44521</v>
      </c>
      <c r="D8164" t="s">
        <v>29</v>
      </c>
      <c r="E8164" t="s">
        <v>170</v>
      </c>
      <c r="F8164" t="s">
        <v>49</v>
      </c>
      <c r="G8164">
        <v>4</v>
      </c>
      <c r="H8164">
        <v>2021</v>
      </c>
      <c r="I8164" t="s">
        <v>19</v>
      </c>
      <c r="J8164" t="s">
        <v>61</v>
      </c>
      <c r="K8164" t="s">
        <v>62</v>
      </c>
      <c r="L8164" t="s">
        <v>21</v>
      </c>
      <c r="M8164">
        <v>49</v>
      </c>
      <c r="N8164">
        <v>170</v>
      </c>
      <c r="O8164">
        <v>8330</v>
      </c>
      <c r="P8164">
        <v>4748.1000000000004</v>
      </c>
      <c r="Q8164">
        <v>0.57000000000000006</v>
      </c>
      <c r="R8164" t="s">
        <v>34</v>
      </c>
    </row>
    <row r="8165" spans="1:18" x14ac:dyDescent="0.25">
      <c r="A8165" t="s">
        <v>16</v>
      </c>
      <c r="B8165">
        <v>1185732</v>
      </c>
      <c r="C8165" s="1">
        <v>44522</v>
      </c>
      <c r="D8165" t="s">
        <v>31</v>
      </c>
      <c r="E8165" t="s">
        <v>169</v>
      </c>
      <c r="F8165" t="s">
        <v>49</v>
      </c>
      <c r="G8165">
        <v>4</v>
      </c>
      <c r="H8165">
        <v>2021</v>
      </c>
      <c r="I8165" t="s">
        <v>19</v>
      </c>
      <c r="J8165" t="s">
        <v>61</v>
      </c>
      <c r="K8165" t="s">
        <v>62</v>
      </c>
      <c r="L8165" t="s">
        <v>24</v>
      </c>
      <c r="M8165">
        <v>41</v>
      </c>
      <c r="N8165">
        <v>85</v>
      </c>
      <c r="O8165">
        <v>3485</v>
      </c>
      <c r="P8165">
        <v>1359.15</v>
      </c>
      <c r="Q8165">
        <v>0.39</v>
      </c>
      <c r="R8165" t="s">
        <v>34</v>
      </c>
    </row>
    <row r="8166" spans="1:18" x14ac:dyDescent="0.25">
      <c r="A8166" t="s">
        <v>16</v>
      </c>
      <c r="B8166">
        <v>1185732</v>
      </c>
      <c r="C8166" s="1">
        <v>44523</v>
      </c>
      <c r="D8166" t="s">
        <v>33</v>
      </c>
      <c r="E8166" t="s">
        <v>169</v>
      </c>
      <c r="F8166" t="s">
        <v>49</v>
      </c>
      <c r="G8166">
        <v>4</v>
      </c>
      <c r="H8166">
        <v>2021</v>
      </c>
      <c r="I8166" t="s">
        <v>19</v>
      </c>
      <c r="J8166" t="s">
        <v>61</v>
      </c>
      <c r="K8166" t="s">
        <v>62</v>
      </c>
      <c r="L8166" t="s">
        <v>26</v>
      </c>
      <c r="M8166">
        <v>42</v>
      </c>
      <c r="N8166">
        <v>54</v>
      </c>
      <c r="O8166">
        <v>2268</v>
      </c>
      <c r="P8166">
        <v>975.24</v>
      </c>
      <c r="Q8166">
        <v>0.42999999999999994</v>
      </c>
      <c r="R8166" t="s">
        <v>34</v>
      </c>
    </row>
    <row r="8167" spans="1:18" x14ac:dyDescent="0.25">
      <c r="A8167" t="s">
        <v>16</v>
      </c>
      <c r="B8167">
        <v>1185732</v>
      </c>
      <c r="C8167" s="1">
        <v>44524</v>
      </c>
      <c r="D8167" t="s">
        <v>17</v>
      </c>
      <c r="E8167" t="s">
        <v>169</v>
      </c>
      <c r="F8167" t="s">
        <v>49</v>
      </c>
      <c r="G8167">
        <v>4</v>
      </c>
      <c r="H8167">
        <v>2021</v>
      </c>
      <c r="I8167" t="s">
        <v>19</v>
      </c>
      <c r="J8167" t="s">
        <v>61</v>
      </c>
      <c r="K8167" t="s">
        <v>62</v>
      </c>
      <c r="L8167" t="s">
        <v>28</v>
      </c>
      <c r="M8167">
        <v>43</v>
      </c>
      <c r="N8167">
        <v>53</v>
      </c>
      <c r="O8167">
        <v>2279</v>
      </c>
      <c r="P8167">
        <v>1071.1300000000001</v>
      </c>
      <c r="Q8167">
        <v>0.47</v>
      </c>
      <c r="R8167" t="s">
        <v>34</v>
      </c>
    </row>
    <row r="8168" spans="1:18" x14ac:dyDescent="0.25">
      <c r="A8168" t="s">
        <v>16</v>
      </c>
      <c r="B8168">
        <v>1185732</v>
      </c>
      <c r="C8168" s="1">
        <v>44525</v>
      </c>
      <c r="D8168" t="s">
        <v>23</v>
      </c>
      <c r="E8168" t="s">
        <v>169</v>
      </c>
      <c r="F8168" t="s">
        <v>49</v>
      </c>
      <c r="G8168">
        <v>4</v>
      </c>
      <c r="H8168">
        <v>2021</v>
      </c>
      <c r="I8168" t="s">
        <v>19</v>
      </c>
      <c r="J8168" t="s">
        <v>61</v>
      </c>
      <c r="K8168" t="s">
        <v>62</v>
      </c>
      <c r="L8168" t="s">
        <v>30</v>
      </c>
      <c r="M8168">
        <v>43</v>
      </c>
      <c r="N8168">
        <v>48</v>
      </c>
      <c r="O8168">
        <v>2064</v>
      </c>
      <c r="P8168">
        <v>866.88</v>
      </c>
      <c r="Q8168">
        <v>0.42</v>
      </c>
      <c r="R8168" t="s">
        <v>34</v>
      </c>
    </row>
    <row r="8169" spans="1:18" x14ac:dyDescent="0.25">
      <c r="A8169" t="s">
        <v>16</v>
      </c>
      <c r="B8169">
        <v>1185732</v>
      </c>
      <c r="C8169" s="1">
        <v>44526</v>
      </c>
      <c r="D8169" t="s">
        <v>25</v>
      </c>
      <c r="E8169" t="s">
        <v>169</v>
      </c>
      <c r="F8169" t="s">
        <v>49</v>
      </c>
      <c r="G8169">
        <v>4</v>
      </c>
      <c r="H8169">
        <v>2021</v>
      </c>
      <c r="I8169" t="s">
        <v>19</v>
      </c>
      <c r="J8169" t="s">
        <v>61</v>
      </c>
      <c r="K8169" t="s">
        <v>62</v>
      </c>
      <c r="L8169" t="s">
        <v>32</v>
      </c>
      <c r="M8169">
        <v>52</v>
      </c>
      <c r="N8169">
        <v>105</v>
      </c>
      <c r="O8169">
        <v>5460</v>
      </c>
      <c r="P8169">
        <v>1911</v>
      </c>
      <c r="Q8169">
        <v>0.35</v>
      </c>
      <c r="R8169" t="s">
        <v>34</v>
      </c>
    </row>
    <row r="8170" spans="1:18" x14ac:dyDescent="0.25">
      <c r="A8170" t="s">
        <v>16</v>
      </c>
      <c r="B8170">
        <v>1185732</v>
      </c>
      <c r="C8170" s="1">
        <v>44527</v>
      </c>
      <c r="D8170" t="s">
        <v>27</v>
      </c>
      <c r="E8170" t="s">
        <v>170</v>
      </c>
      <c r="F8170" t="s">
        <v>49</v>
      </c>
      <c r="G8170">
        <v>4</v>
      </c>
      <c r="H8170">
        <v>2021</v>
      </c>
      <c r="I8170" t="s">
        <v>19</v>
      </c>
      <c r="J8170" t="s">
        <v>61</v>
      </c>
      <c r="K8170" t="s">
        <v>62</v>
      </c>
      <c r="L8170" t="s">
        <v>21</v>
      </c>
      <c r="M8170">
        <v>49</v>
      </c>
      <c r="N8170">
        <v>175</v>
      </c>
      <c r="O8170">
        <v>8575</v>
      </c>
      <c r="P8170">
        <v>4887.75</v>
      </c>
      <c r="Q8170">
        <v>0.57000000000000006</v>
      </c>
      <c r="R8170" t="s">
        <v>34</v>
      </c>
    </row>
    <row r="8171" spans="1:18" x14ac:dyDescent="0.25">
      <c r="A8171" t="s">
        <v>16</v>
      </c>
      <c r="B8171">
        <v>1185732</v>
      </c>
      <c r="C8171" s="1">
        <v>44528</v>
      </c>
      <c r="D8171" t="s">
        <v>29</v>
      </c>
      <c r="E8171" t="s">
        <v>170</v>
      </c>
      <c r="F8171" t="s">
        <v>49</v>
      </c>
      <c r="G8171">
        <v>4</v>
      </c>
      <c r="H8171">
        <v>2021</v>
      </c>
      <c r="I8171" t="s">
        <v>19</v>
      </c>
      <c r="J8171" t="s">
        <v>61</v>
      </c>
      <c r="K8171" t="s">
        <v>62</v>
      </c>
      <c r="L8171" t="s">
        <v>24</v>
      </c>
      <c r="M8171">
        <v>45</v>
      </c>
      <c r="N8171">
        <v>99</v>
      </c>
      <c r="O8171">
        <v>4455</v>
      </c>
      <c r="P8171">
        <v>1737.45</v>
      </c>
      <c r="Q8171">
        <v>0.39</v>
      </c>
      <c r="R8171" t="s">
        <v>34</v>
      </c>
    </row>
    <row r="8172" spans="1:18" x14ac:dyDescent="0.25">
      <c r="A8172" t="s">
        <v>16</v>
      </c>
      <c r="B8172">
        <v>1185732</v>
      </c>
      <c r="C8172" s="1">
        <v>44529</v>
      </c>
      <c r="D8172" t="s">
        <v>31</v>
      </c>
      <c r="E8172" t="s">
        <v>169</v>
      </c>
      <c r="F8172" t="s">
        <v>49</v>
      </c>
      <c r="G8172">
        <v>4</v>
      </c>
      <c r="H8172">
        <v>2021</v>
      </c>
      <c r="I8172" t="s">
        <v>19</v>
      </c>
      <c r="J8172" t="s">
        <v>61</v>
      </c>
      <c r="K8172" t="s">
        <v>62</v>
      </c>
      <c r="L8172" t="s">
        <v>26</v>
      </c>
      <c r="M8172">
        <v>43</v>
      </c>
      <c r="N8172">
        <v>72</v>
      </c>
      <c r="O8172">
        <v>3096</v>
      </c>
      <c r="P8172">
        <v>1331.28</v>
      </c>
      <c r="Q8172">
        <v>0.42999999999999994</v>
      </c>
      <c r="R8172" t="s">
        <v>34</v>
      </c>
    </row>
    <row r="8173" spans="1:18" x14ac:dyDescent="0.25">
      <c r="A8173" t="s">
        <v>16</v>
      </c>
      <c r="B8173">
        <v>1185732</v>
      </c>
      <c r="C8173" s="1">
        <v>44530</v>
      </c>
      <c r="D8173" t="s">
        <v>33</v>
      </c>
      <c r="E8173" t="s">
        <v>169</v>
      </c>
      <c r="F8173" t="s">
        <v>49</v>
      </c>
      <c r="G8173">
        <v>4</v>
      </c>
      <c r="H8173">
        <v>2021</v>
      </c>
      <c r="I8173" t="s">
        <v>19</v>
      </c>
      <c r="J8173" t="s">
        <v>61</v>
      </c>
      <c r="K8173" t="s">
        <v>62</v>
      </c>
      <c r="L8173" t="s">
        <v>28</v>
      </c>
      <c r="M8173">
        <v>39</v>
      </c>
      <c r="N8173">
        <v>56</v>
      </c>
      <c r="O8173">
        <v>2184</v>
      </c>
      <c r="P8173">
        <v>1026.48</v>
      </c>
      <c r="Q8173">
        <v>0.47</v>
      </c>
      <c r="R8173" t="s">
        <v>34</v>
      </c>
    </row>
    <row r="8174" spans="1:18" x14ac:dyDescent="0.25">
      <c r="A8174" t="s">
        <v>16</v>
      </c>
      <c r="B8174">
        <v>1185732</v>
      </c>
      <c r="C8174" s="1">
        <v>44531</v>
      </c>
      <c r="D8174" t="s">
        <v>17</v>
      </c>
      <c r="E8174" t="s">
        <v>169</v>
      </c>
      <c r="F8174" t="s">
        <v>53</v>
      </c>
      <c r="G8174">
        <v>4</v>
      </c>
      <c r="H8174">
        <v>2021</v>
      </c>
      <c r="I8174" t="s">
        <v>19</v>
      </c>
      <c r="J8174" t="s">
        <v>61</v>
      </c>
      <c r="K8174" t="s">
        <v>62</v>
      </c>
      <c r="L8174" t="s">
        <v>30</v>
      </c>
      <c r="M8174">
        <v>50</v>
      </c>
      <c r="N8174">
        <v>64</v>
      </c>
      <c r="O8174">
        <v>3200</v>
      </c>
      <c r="P8174">
        <v>1280</v>
      </c>
      <c r="Q8174">
        <v>0.4</v>
      </c>
      <c r="R8174" t="s">
        <v>34</v>
      </c>
    </row>
    <row r="8175" spans="1:18" x14ac:dyDescent="0.25">
      <c r="A8175" t="s">
        <v>16</v>
      </c>
      <c r="B8175">
        <v>1185732</v>
      </c>
      <c r="C8175" s="1">
        <v>44532</v>
      </c>
      <c r="D8175" t="s">
        <v>23</v>
      </c>
      <c r="E8175" t="s">
        <v>169</v>
      </c>
      <c r="F8175" t="s">
        <v>53</v>
      </c>
      <c r="G8175">
        <v>4</v>
      </c>
      <c r="H8175">
        <v>2021</v>
      </c>
      <c r="I8175" t="s">
        <v>19</v>
      </c>
      <c r="J8175" t="s">
        <v>61</v>
      </c>
      <c r="K8175" t="s">
        <v>62</v>
      </c>
      <c r="L8175" t="s">
        <v>32</v>
      </c>
      <c r="M8175">
        <v>50</v>
      </c>
      <c r="N8175">
        <v>116</v>
      </c>
      <c r="O8175">
        <v>5800</v>
      </c>
      <c r="P8175">
        <v>2088</v>
      </c>
      <c r="Q8175">
        <v>0.36</v>
      </c>
      <c r="R8175" t="s">
        <v>34</v>
      </c>
    </row>
    <row r="8176" spans="1:18" x14ac:dyDescent="0.25">
      <c r="A8176" t="s">
        <v>16</v>
      </c>
      <c r="B8176">
        <v>1185732</v>
      </c>
      <c r="C8176" s="1">
        <v>44533</v>
      </c>
      <c r="D8176" t="s">
        <v>25</v>
      </c>
      <c r="E8176" t="s">
        <v>169</v>
      </c>
      <c r="F8176" t="s">
        <v>53</v>
      </c>
      <c r="G8176">
        <v>4</v>
      </c>
      <c r="H8176">
        <v>2021</v>
      </c>
      <c r="I8176" t="s">
        <v>19</v>
      </c>
      <c r="J8176" t="s">
        <v>61</v>
      </c>
      <c r="K8176" t="s">
        <v>62</v>
      </c>
      <c r="L8176" t="s">
        <v>21</v>
      </c>
      <c r="M8176">
        <v>51</v>
      </c>
      <c r="N8176">
        <v>179</v>
      </c>
      <c r="O8176">
        <v>9129</v>
      </c>
      <c r="P8176">
        <v>5294.82</v>
      </c>
      <c r="Q8176">
        <v>0.58000000000000007</v>
      </c>
      <c r="R8176" t="s">
        <v>34</v>
      </c>
    </row>
    <row r="8177" spans="1:18" x14ac:dyDescent="0.25">
      <c r="A8177" t="s">
        <v>16</v>
      </c>
      <c r="B8177">
        <v>1185732</v>
      </c>
      <c r="C8177" s="1">
        <v>44534</v>
      </c>
      <c r="D8177" t="s">
        <v>27</v>
      </c>
      <c r="E8177" t="s">
        <v>170</v>
      </c>
      <c r="F8177" t="s">
        <v>53</v>
      </c>
      <c r="G8177">
        <v>4</v>
      </c>
      <c r="H8177">
        <v>2021</v>
      </c>
      <c r="I8177" t="s">
        <v>19</v>
      </c>
      <c r="J8177" t="s">
        <v>61</v>
      </c>
      <c r="K8177" t="s">
        <v>62</v>
      </c>
      <c r="L8177" t="s">
        <v>24</v>
      </c>
      <c r="M8177">
        <v>44</v>
      </c>
      <c r="N8177">
        <v>102</v>
      </c>
      <c r="O8177">
        <v>4488</v>
      </c>
      <c r="P8177">
        <v>1884.96</v>
      </c>
      <c r="Q8177">
        <v>0.42</v>
      </c>
      <c r="R8177" t="s">
        <v>34</v>
      </c>
    </row>
    <row r="8178" spans="1:18" x14ac:dyDescent="0.25">
      <c r="A8178" t="s">
        <v>16</v>
      </c>
      <c r="B8178">
        <v>1185732</v>
      </c>
      <c r="C8178" s="1">
        <v>44535</v>
      </c>
      <c r="D8178" t="s">
        <v>29</v>
      </c>
      <c r="E8178" t="s">
        <v>170</v>
      </c>
      <c r="F8178" t="s">
        <v>53</v>
      </c>
      <c r="G8178">
        <v>4</v>
      </c>
      <c r="H8178">
        <v>2021</v>
      </c>
      <c r="I8178" t="s">
        <v>19</v>
      </c>
      <c r="J8178" t="s">
        <v>61</v>
      </c>
      <c r="K8178" t="s">
        <v>62</v>
      </c>
      <c r="L8178" t="s">
        <v>26</v>
      </c>
      <c r="M8178">
        <v>38</v>
      </c>
      <c r="N8178">
        <v>79</v>
      </c>
      <c r="O8178">
        <v>3002</v>
      </c>
      <c r="P8178">
        <v>1410.94</v>
      </c>
      <c r="Q8178">
        <v>0.47</v>
      </c>
      <c r="R8178" t="s">
        <v>34</v>
      </c>
    </row>
    <row r="8179" spans="1:18" x14ac:dyDescent="0.25">
      <c r="A8179" t="s">
        <v>16</v>
      </c>
      <c r="B8179">
        <v>1185732</v>
      </c>
      <c r="C8179" s="1">
        <v>44536</v>
      </c>
      <c r="D8179" t="s">
        <v>31</v>
      </c>
      <c r="E8179" t="s">
        <v>169</v>
      </c>
      <c r="F8179" t="s">
        <v>53</v>
      </c>
      <c r="G8179">
        <v>4</v>
      </c>
      <c r="H8179">
        <v>2021</v>
      </c>
      <c r="I8179" t="s">
        <v>19</v>
      </c>
      <c r="J8179" t="s">
        <v>61</v>
      </c>
      <c r="K8179" t="s">
        <v>62</v>
      </c>
      <c r="L8179" t="s">
        <v>28</v>
      </c>
      <c r="M8179">
        <v>43</v>
      </c>
      <c r="N8179">
        <v>62</v>
      </c>
      <c r="O8179">
        <v>2666</v>
      </c>
      <c r="P8179">
        <v>1226.3599999999999</v>
      </c>
      <c r="Q8179">
        <v>0.46</v>
      </c>
      <c r="R8179" t="s">
        <v>34</v>
      </c>
    </row>
    <row r="8180" spans="1:18" x14ac:dyDescent="0.25">
      <c r="A8180" t="s">
        <v>16</v>
      </c>
      <c r="B8180">
        <v>1185732</v>
      </c>
      <c r="C8180" s="1">
        <v>44537</v>
      </c>
      <c r="D8180" t="s">
        <v>33</v>
      </c>
      <c r="E8180" t="s">
        <v>169</v>
      </c>
      <c r="F8180" t="s">
        <v>53</v>
      </c>
      <c r="G8180">
        <v>4</v>
      </c>
      <c r="H8180">
        <v>2021</v>
      </c>
      <c r="I8180" t="s">
        <v>19</v>
      </c>
      <c r="J8180" t="s">
        <v>61</v>
      </c>
      <c r="K8180" t="s">
        <v>62</v>
      </c>
      <c r="L8180" t="s">
        <v>30</v>
      </c>
      <c r="M8180">
        <v>46</v>
      </c>
      <c r="N8180">
        <v>54</v>
      </c>
      <c r="O8180">
        <v>2484</v>
      </c>
      <c r="P8180">
        <v>968.76</v>
      </c>
      <c r="Q8180">
        <v>0.39</v>
      </c>
      <c r="R8180" t="s">
        <v>34</v>
      </c>
    </row>
    <row r="8181" spans="1:18" x14ac:dyDescent="0.25">
      <c r="A8181" t="s">
        <v>16</v>
      </c>
      <c r="B8181">
        <v>1185732</v>
      </c>
      <c r="C8181" s="1">
        <v>44538</v>
      </c>
      <c r="D8181" t="s">
        <v>17</v>
      </c>
      <c r="E8181" t="s">
        <v>169</v>
      </c>
      <c r="F8181" t="s">
        <v>53</v>
      </c>
      <c r="G8181">
        <v>4</v>
      </c>
      <c r="H8181">
        <v>2021</v>
      </c>
      <c r="I8181" t="s">
        <v>19</v>
      </c>
      <c r="J8181" t="s">
        <v>61</v>
      </c>
      <c r="K8181" t="s">
        <v>62</v>
      </c>
      <c r="L8181" t="s">
        <v>32</v>
      </c>
      <c r="M8181">
        <v>49</v>
      </c>
      <c r="N8181">
        <v>123</v>
      </c>
      <c r="O8181">
        <v>6027</v>
      </c>
      <c r="P8181">
        <v>2169.7199999999998</v>
      </c>
      <c r="Q8181">
        <v>0.36</v>
      </c>
      <c r="R8181" t="s">
        <v>34</v>
      </c>
    </row>
    <row r="8182" spans="1:18" x14ac:dyDescent="0.25">
      <c r="A8182" t="s">
        <v>16</v>
      </c>
      <c r="B8182">
        <v>1185732</v>
      </c>
      <c r="C8182" s="1">
        <v>44539</v>
      </c>
      <c r="D8182" t="s">
        <v>23</v>
      </c>
      <c r="E8182" t="s">
        <v>169</v>
      </c>
      <c r="F8182" t="s">
        <v>53</v>
      </c>
      <c r="G8182">
        <v>4</v>
      </c>
      <c r="H8182">
        <v>2021</v>
      </c>
      <c r="I8182" t="s">
        <v>19</v>
      </c>
      <c r="J8182" t="s">
        <v>61</v>
      </c>
      <c r="K8182" t="s">
        <v>62</v>
      </c>
      <c r="L8182" t="s">
        <v>21</v>
      </c>
      <c r="M8182">
        <v>46</v>
      </c>
      <c r="N8182">
        <v>162</v>
      </c>
      <c r="O8182">
        <v>7452</v>
      </c>
      <c r="P8182">
        <v>3875.04</v>
      </c>
      <c r="Q8182">
        <v>0.52</v>
      </c>
      <c r="R8182" t="s">
        <v>34</v>
      </c>
    </row>
    <row r="8183" spans="1:18" x14ac:dyDescent="0.25">
      <c r="A8183" t="s">
        <v>16</v>
      </c>
      <c r="B8183">
        <v>1185732</v>
      </c>
      <c r="C8183" s="1">
        <v>44540</v>
      </c>
      <c r="D8183" t="s">
        <v>25</v>
      </c>
      <c r="E8183" t="s">
        <v>169</v>
      </c>
      <c r="F8183" t="s">
        <v>53</v>
      </c>
      <c r="G8183">
        <v>4</v>
      </c>
      <c r="H8183">
        <v>2021</v>
      </c>
      <c r="I8183" t="s">
        <v>19</v>
      </c>
      <c r="J8183" t="s">
        <v>61</v>
      </c>
      <c r="K8183" t="s">
        <v>62</v>
      </c>
      <c r="L8183" t="s">
        <v>24</v>
      </c>
      <c r="M8183">
        <v>40</v>
      </c>
      <c r="N8183">
        <v>91</v>
      </c>
      <c r="O8183">
        <v>3640</v>
      </c>
      <c r="P8183">
        <v>1237.5999999999999</v>
      </c>
      <c r="Q8183">
        <v>0.33999999999999997</v>
      </c>
      <c r="R8183" t="s">
        <v>34</v>
      </c>
    </row>
    <row r="8184" spans="1:18" x14ac:dyDescent="0.25">
      <c r="A8184" t="s">
        <v>16</v>
      </c>
      <c r="B8184">
        <v>1185732</v>
      </c>
      <c r="C8184" s="1">
        <v>44541</v>
      </c>
      <c r="D8184" t="s">
        <v>27</v>
      </c>
      <c r="E8184" t="s">
        <v>170</v>
      </c>
      <c r="F8184" t="s">
        <v>53</v>
      </c>
      <c r="G8184">
        <v>4</v>
      </c>
      <c r="H8184">
        <v>2021</v>
      </c>
      <c r="I8184" t="s">
        <v>19</v>
      </c>
      <c r="J8184" t="s">
        <v>61</v>
      </c>
      <c r="K8184" t="s">
        <v>62</v>
      </c>
      <c r="L8184" t="s">
        <v>26</v>
      </c>
      <c r="M8184">
        <v>32</v>
      </c>
      <c r="N8184">
        <v>60</v>
      </c>
      <c r="O8184">
        <v>1920</v>
      </c>
      <c r="P8184">
        <v>768</v>
      </c>
      <c r="Q8184">
        <v>0.4</v>
      </c>
      <c r="R8184" t="s">
        <v>34</v>
      </c>
    </row>
    <row r="8185" spans="1:18" x14ac:dyDescent="0.25">
      <c r="A8185" t="s">
        <v>16</v>
      </c>
      <c r="B8185">
        <v>1185732</v>
      </c>
      <c r="C8185" s="1">
        <v>44542</v>
      </c>
      <c r="D8185" t="s">
        <v>29</v>
      </c>
      <c r="E8185" t="s">
        <v>170</v>
      </c>
      <c r="F8185" t="s">
        <v>53</v>
      </c>
      <c r="G8185">
        <v>4</v>
      </c>
      <c r="H8185">
        <v>2021</v>
      </c>
      <c r="I8185" t="s">
        <v>19</v>
      </c>
      <c r="J8185" t="s">
        <v>61</v>
      </c>
      <c r="K8185" t="s">
        <v>62</v>
      </c>
      <c r="L8185" t="s">
        <v>28</v>
      </c>
      <c r="M8185">
        <v>32</v>
      </c>
      <c r="N8185">
        <v>53</v>
      </c>
      <c r="O8185">
        <v>1696</v>
      </c>
      <c r="P8185">
        <v>695.36</v>
      </c>
      <c r="Q8185">
        <v>0.41</v>
      </c>
      <c r="R8185" t="s">
        <v>34</v>
      </c>
    </row>
    <row r="8186" spans="1:18" x14ac:dyDescent="0.25">
      <c r="A8186" t="s">
        <v>16</v>
      </c>
      <c r="B8186">
        <v>1185732</v>
      </c>
      <c r="C8186" s="1">
        <v>44543</v>
      </c>
      <c r="D8186" t="s">
        <v>31</v>
      </c>
      <c r="E8186" t="s">
        <v>169</v>
      </c>
      <c r="F8186" t="s">
        <v>53</v>
      </c>
      <c r="G8186">
        <v>4</v>
      </c>
      <c r="H8186">
        <v>2021</v>
      </c>
      <c r="I8186" t="s">
        <v>19</v>
      </c>
      <c r="J8186" t="s">
        <v>61</v>
      </c>
      <c r="K8186" t="s">
        <v>62</v>
      </c>
      <c r="L8186" t="s">
        <v>30</v>
      </c>
      <c r="M8186">
        <v>36</v>
      </c>
      <c r="N8186">
        <v>41</v>
      </c>
      <c r="O8186">
        <v>1476</v>
      </c>
      <c r="P8186">
        <v>501.84</v>
      </c>
      <c r="Q8186">
        <v>0.33999999999999997</v>
      </c>
      <c r="R8186" t="s">
        <v>34</v>
      </c>
    </row>
    <row r="8187" spans="1:18" x14ac:dyDescent="0.25">
      <c r="A8187" t="s">
        <v>16</v>
      </c>
      <c r="B8187">
        <v>1185732</v>
      </c>
      <c r="C8187" s="1">
        <v>44544</v>
      </c>
      <c r="D8187" t="s">
        <v>33</v>
      </c>
      <c r="E8187" t="s">
        <v>169</v>
      </c>
      <c r="F8187" t="s">
        <v>53</v>
      </c>
      <c r="G8187">
        <v>4</v>
      </c>
      <c r="H8187">
        <v>2021</v>
      </c>
      <c r="I8187" t="s">
        <v>19</v>
      </c>
      <c r="J8187" t="s">
        <v>61</v>
      </c>
      <c r="K8187" t="s">
        <v>62</v>
      </c>
      <c r="L8187" t="s">
        <v>32</v>
      </c>
      <c r="M8187">
        <v>48</v>
      </c>
      <c r="N8187">
        <v>79</v>
      </c>
      <c r="O8187">
        <v>3792</v>
      </c>
      <c r="P8187">
        <v>1175.52</v>
      </c>
      <c r="Q8187">
        <v>0.31</v>
      </c>
      <c r="R8187" t="s">
        <v>34</v>
      </c>
    </row>
    <row r="8188" spans="1:18" x14ac:dyDescent="0.25">
      <c r="A8188" t="s">
        <v>16</v>
      </c>
      <c r="B8188">
        <v>1185732</v>
      </c>
      <c r="C8188" s="1">
        <v>44545</v>
      </c>
      <c r="D8188" t="s">
        <v>17</v>
      </c>
      <c r="E8188" t="s">
        <v>169</v>
      </c>
      <c r="F8188" t="s">
        <v>53</v>
      </c>
      <c r="G8188">
        <v>4</v>
      </c>
      <c r="H8188">
        <v>2021</v>
      </c>
      <c r="I8188" t="s">
        <v>19</v>
      </c>
      <c r="J8188" t="s">
        <v>61</v>
      </c>
      <c r="K8188" t="s">
        <v>62</v>
      </c>
      <c r="L8188" t="s">
        <v>21</v>
      </c>
      <c r="M8188">
        <v>47</v>
      </c>
      <c r="N8188">
        <v>124</v>
      </c>
      <c r="O8188">
        <v>5828</v>
      </c>
      <c r="P8188">
        <v>3088.84</v>
      </c>
      <c r="Q8188">
        <v>0.53</v>
      </c>
      <c r="R8188" t="s">
        <v>34</v>
      </c>
    </row>
    <row r="8189" spans="1:18" x14ac:dyDescent="0.25">
      <c r="A8189" t="s">
        <v>16</v>
      </c>
      <c r="B8189">
        <v>1185732</v>
      </c>
      <c r="C8189" s="1">
        <v>44546</v>
      </c>
      <c r="D8189" t="s">
        <v>23</v>
      </c>
      <c r="E8189" t="s">
        <v>169</v>
      </c>
      <c r="F8189" t="s">
        <v>53</v>
      </c>
      <c r="G8189">
        <v>4</v>
      </c>
      <c r="H8189">
        <v>2021</v>
      </c>
      <c r="I8189" t="s">
        <v>19</v>
      </c>
      <c r="J8189" t="s">
        <v>61</v>
      </c>
      <c r="K8189" t="s">
        <v>62</v>
      </c>
      <c r="L8189" t="s">
        <v>24</v>
      </c>
      <c r="M8189">
        <v>35</v>
      </c>
      <c r="N8189">
        <v>68</v>
      </c>
      <c r="O8189">
        <v>2380</v>
      </c>
      <c r="P8189">
        <v>761.6</v>
      </c>
      <c r="Q8189">
        <v>0.32</v>
      </c>
      <c r="R8189" t="s">
        <v>34</v>
      </c>
    </row>
    <row r="8190" spans="1:18" x14ac:dyDescent="0.25">
      <c r="A8190" t="s">
        <v>16</v>
      </c>
      <c r="B8190">
        <v>1185732</v>
      </c>
      <c r="C8190" s="1">
        <v>44547</v>
      </c>
      <c r="D8190" t="s">
        <v>25</v>
      </c>
      <c r="E8190" t="s">
        <v>169</v>
      </c>
      <c r="F8190" t="s">
        <v>53</v>
      </c>
      <c r="G8190">
        <v>4</v>
      </c>
      <c r="H8190">
        <v>2021</v>
      </c>
      <c r="I8190" t="s">
        <v>19</v>
      </c>
      <c r="J8190" t="s">
        <v>61</v>
      </c>
      <c r="K8190" t="s">
        <v>62</v>
      </c>
      <c r="L8190" t="s">
        <v>26</v>
      </c>
      <c r="M8190">
        <v>38</v>
      </c>
      <c r="N8190">
        <v>38</v>
      </c>
      <c r="O8190">
        <v>1444</v>
      </c>
      <c r="P8190">
        <v>548.72</v>
      </c>
      <c r="Q8190">
        <v>0.38</v>
      </c>
      <c r="R8190" t="s">
        <v>34</v>
      </c>
    </row>
    <row r="8191" spans="1:18" x14ac:dyDescent="0.25">
      <c r="A8191" t="s">
        <v>16</v>
      </c>
      <c r="B8191">
        <v>1185732</v>
      </c>
      <c r="C8191" s="1">
        <v>44548</v>
      </c>
      <c r="D8191" t="s">
        <v>27</v>
      </c>
      <c r="E8191" t="s">
        <v>170</v>
      </c>
      <c r="F8191" t="s">
        <v>53</v>
      </c>
      <c r="G8191">
        <v>4</v>
      </c>
      <c r="H8191">
        <v>2021</v>
      </c>
      <c r="I8191" t="s">
        <v>19</v>
      </c>
      <c r="J8191" t="s">
        <v>61</v>
      </c>
      <c r="K8191" t="s">
        <v>62</v>
      </c>
      <c r="L8191" t="s">
        <v>28</v>
      </c>
      <c r="M8191">
        <v>40</v>
      </c>
      <c r="N8191">
        <v>34</v>
      </c>
      <c r="O8191">
        <v>1360</v>
      </c>
      <c r="P8191">
        <v>516.79999999999995</v>
      </c>
      <c r="Q8191">
        <v>0.38</v>
      </c>
      <c r="R8191" t="s">
        <v>34</v>
      </c>
    </row>
    <row r="8192" spans="1:18" x14ac:dyDescent="0.25">
      <c r="A8192" t="s">
        <v>16</v>
      </c>
      <c r="B8192">
        <v>1185732</v>
      </c>
      <c r="C8192" s="1">
        <v>44549</v>
      </c>
      <c r="D8192" t="s">
        <v>29</v>
      </c>
      <c r="E8192" t="s">
        <v>170</v>
      </c>
      <c r="F8192" t="s">
        <v>53</v>
      </c>
      <c r="G8192">
        <v>4</v>
      </c>
      <c r="H8192">
        <v>2021</v>
      </c>
      <c r="I8192" t="s">
        <v>19</v>
      </c>
      <c r="J8192" t="s">
        <v>61</v>
      </c>
      <c r="K8192" t="s">
        <v>62</v>
      </c>
      <c r="L8192" t="s">
        <v>30</v>
      </c>
      <c r="M8192">
        <v>43</v>
      </c>
      <c r="N8192">
        <v>30</v>
      </c>
      <c r="O8192">
        <v>1290</v>
      </c>
      <c r="P8192">
        <v>425.7</v>
      </c>
      <c r="Q8192">
        <v>0.32999999999999996</v>
      </c>
      <c r="R8192" t="s">
        <v>34</v>
      </c>
    </row>
    <row r="8193" spans="1:18" x14ac:dyDescent="0.25">
      <c r="A8193" t="s">
        <v>16</v>
      </c>
      <c r="B8193">
        <v>1185732</v>
      </c>
      <c r="C8193" s="1">
        <v>44550</v>
      </c>
      <c r="D8193" t="s">
        <v>31</v>
      </c>
      <c r="E8193" t="s">
        <v>169</v>
      </c>
      <c r="F8193" t="s">
        <v>53</v>
      </c>
      <c r="G8193">
        <v>4</v>
      </c>
      <c r="H8193">
        <v>2021</v>
      </c>
      <c r="I8193" t="s">
        <v>19</v>
      </c>
      <c r="J8193" t="s">
        <v>61</v>
      </c>
      <c r="K8193" t="s">
        <v>62</v>
      </c>
      <c r="L8193" t="s">
        <v>32</v>
      </c>
      <c r="M8193">
        <v>42</v>
      </c>
      <c r="N8193">
        <v>74</v>
      </c>
      <c r="O8193">
        <v>3108</v>
      </c>
      <c r="P8193">
        <v>994.56</v>
      </c>
      <c r="Q8193">
        <v>0.32</v>
      </c>
      <c r="R8193" t="s">
        <v>34</v>
      </c>
    </row>
    <row r="8194" spans="1:18" x14ac:dyDescent="0.25">
      <c r="A8194" t="s">
        <v>16</v>
      </c>
      <c r="B8194">
        <v>1185732</v>
      </c>
      <c r="C8194" s="1">
        <v>44551</v>
      </c>
      <c r="D8194" t="s">
        <v>33</v>
      </c>
      <c r="E8194" t="s">
        <v>169</v>
      </c>
      <c r="F8194" t="s">
        <v>53</v>
      </c>
      <c r="G8194">
        <v>4</v>
      </c>
      <c r="H8194">
        <v>2021</v>
      </c>
      <c r="I8194" t="s">
        <v>19</v>
      </c>
      <c r="J8194" t="s">
        <v>61</v>
      </c>
      <c r="K8194" t="s">
        <v>62</v>
      </c>
      <c r="L8194" t="s">
        <v>21</v>
      </c>
      <c r="M8194">
        <v>48</v>
      </c>
      <c r="N8194">
        <v>124</v>
      </c>
      <c r="O8194">
        <v>5952</v>
      </c>
      <c r="P8194">
        <v>3571.2</v>
      </c>
      <c r="Q8194">
        <v>0.60000000000000009</v>
      </c>
      <c r="R8194" t="s">
        <v>34</v>
      </c>
    </row>
    <row r="8195" spans="1:18" x14ac:dyDescent="0.25">
      <c r="A8195" t="s">
        <v>16</v>
      </c>
      <c r="B8195">
        <v>1185732</v>
      </c>
      <c r="C8195" s="1">
        <v>44552</v>
      </c>
      <c r="D8195" t="s">
        <v>17</v>
      </c>
      <c r="E8195" t="s">
        <v>169</v>
      </c>
      <c r="F8195" t="s">
        <v>53</v>
      </c>
      <c r="G8195">
        <v>4</v>
      </c>
      <c r="H8195">
        <v>2021</v>
      </c>
      <c r="I8195" t="s">
        <v>19</v>
      </c>
      <c r="J8195" t="s">
        <v>61</v>
      </c>
      <c r="K8195" t="s">
        <v>62</v>
      </c>
      <c r="L8195" t="s">
        <v>24</v>
      </c>
      <c r="M8195">
        <v>43</v>
      </c>
      <c r="N8195">
        <v>68</v>
      </c>
      <c r="O8195">
        <v>2924</v>
      </c>
      <c r="P8195">
        <v>1228.08</v>
      </c>
      <c r="Q8195">
        <v>0.42</v>
      </c>
      <c r="R8195" t="s">
        <v>34</v>
      </c>
    </row>
    <row r="8196" spans="1:18" x14ac:dyDescent="0.25">
      <c r="A8196" t="s">
        <v>16</v>
      </c>
      <c r="B8196">
        <v>1185732</v>
      </c>
      <c r="C8196" s="1">
        <v>44553</v>
      </c>
      <c r="D8196" t="s">
        <v>23</v>
      </c>
      <c r="E8196" t="s">
        <v>169</v>
      </c>
      <c r="F8196" t="s">
        <v>53</v>
      </c>
      <c r="G8196">
        <v>4</v>
      </c>
      <c r="H8196">
        <v>2021</v>
      </c>
      <c r="I8196" t="s">
        <v>19</v>
      </c>
      <c r="J8196" t="s">
        <v>61</v>
      </c>
      <c r="K8196" t="s">
        <v>62</v>
      </c>
      <c r="L8196" t="s">
        <v>26</v>
      </c>
      <c r="M8196">
        <v>47</v>
      </c>
      <c r="N8196">
        <v>66</v>
      </c>
      <c r="O8196">
        <v>3102</v>
      </c>
      <c r="P8196">
        <v>1364.88</v>
      </c>
      <c r="Q8196">
        <v>0.43999999999999995</v>
      </c>
      <c r="R8196" t="s">
        <v>34</v>
      </c>
    </row>
    <row r="8197" spans="1:18" x14ac:dyDescent="0.25">
      <c r="A8197" t="s">
        <v>16</v>
      </c>
      <c r="B8197">
        <v>1185732</v>
      </c>
      <c r="C8197" s="1">
        <v>44554</v>
      </c>
      <c r="D8197" t="s">
        <v>25</v>
      </c>
      <c r="E8197" t="s">
        <v>169</v>
      </c>
      <c r="F8197" t="s">
        <v>53</v>
      </c>
      <c r="G8197">
        <v>4</v>
      </c>
      <c r="H8197">
        <v>2021</v>
      </c>
      <c r="I8197" t="s">
        <v>19</v>
      </c>
      <c r="J8197" t="s">
        <v>61</v>
      </c>
      <c r="K8197" t="s">
        <v>62</v>
      </c>
      <c r="L8197" t="s">
        <v>28</v>
      </c>
      <c r="M8197">
        <v>43</v>
      </c>
      <c r="N8197">
        <v>60</v>
      </c>
      <c r="O8197">
        <v>2580</v>
      </c>
      <c r="P8197">
        <v>1186.8</v>
      </c>
      <c r="Q8197">
        <v>0.46</v>
      </c>
      <c r="R8197" t="s">
        <v>34</v>
      </c>
    </row>
    <row r="8198" spans="1:18" x14ac:dyDescent="0.25">
      <c r="A8198" t="s">
        <v>16</v>
      </c>
      <c r="B8198">
        <v>1185732</v>
      </c>
      <c r="C8198" s="1">
        <v>44555</v>
      </c>
      <c r="D8198" t="s">
        <v>27</v>
      </c>
      <c r="E8198" t="s">
        <v>170</v>
      </c>
      <c r="F8198" t="s">
        <v>53</v>
      </c>
      <c r="G8198">
        <v>4</v>
      </c>
      <c r="H8198">
        <v>2021</v>
      </c>
      <c r="I8198" t="s">
        <v>19</v>
      </c>
      <c r="J8198" t="s">
        <v>61</v>
      </c>
      <c r="K8198" t="s">
        <v>62</v>
      </c>
      <c r="L8198" t="s">
        <v>30</v>
      </c>
      <c r="M8198">
        <v>51</v>
      </c>
      <c r="N8198">
        <v>48</v>
      </c>
      <c r="O8198">
        <v>2448</v>
      </c>
      <c r="P8198">
        <v>954.72</v>
      </c>
      <c r="Q8198">
        <v>0.39</v>
      </c>
      <c r="R8198" t="s">
        <v>34</v>
      </c>
    </row>
    <row r="8199" spans="1:18" x14ac:dyDescent="0.25">
      <c r="A8199" t="s">
        <v>16</v>
      </c>
      <c r="B8199">
        <v>1185732</v>
      </c>
      <c r="C8199" s="1">
        <v>44556</v>
      </c>
      <c r="D8199" t="s">
        <v>29</v>
      </c>
      <c r="E8199" t="s">
        <v>170</v>
      </c>
      <c r="F8199" t="s">
        <v>53</v>
      </c>
      <c r="G8199">
        <v>4</v>
      </c>
      <c r="H8199">
        <v>2021</v>
      </c>
      <c r="I8199" t="s">
        <v>19</v>
      </c>
      <c r="J8199" t="s">
        <v>61</v>
      </c>
      <c r="K8199" t="s">
        <v>62</v>
      </c>
      <c r="L8199" t="s">
        <v>32</v>
      </c>
      <c r="M8199">
        <v>53</v>
      </c>
      <c r="N8199">
        <v>75</v>
      </c>
      <c r="O8199">
        <v>3975</v>
      </c>
      <c r="P8199">
        <v>1431</v>
      </c>
      <c r="Q8199">
        <v>0.36</v>
      </c>
      <c r="R8199" t="s">
        <v>34</v>
      </c>
    </row>
    <row r="8200" spans="1:18" x14ac:dyDescent="0.25">
      <c r="A8200" t="s">
        <v>16</v>
      </c>
      <c r="B8200">
        <v>1185732</v>
      </c>
      <c r="C8200" s="1">
        <v>44557</v>
      </c>
      <c r="D8200" t="s">
        <v>31</v>
      </c>
      <c r="E8200" t="s">
        <v>169</v>
      </c>
      <c r="F8200" t="s">
        <v>53</v>
      </c>
      <c r="G8200">
        <v>4</v>
      </c>
      <c r="H8200">
        <v>2021</v>
      </c>
      <c r="I8200" t="s">
        <v>19</v>
      </c>
      <c r="J8200" t="s">
        <v>61</v>
      </c>
      <c r="K8200" t="s">
        <v>62</v>
      </c>
      <c r="L8200" t="s">
        <v>21</v>
      </c>
      <c r="M8200">
        <v>53</v>
      </c>
      <c r="N8200">
        <v>143</v>
      </c>
      <c r="O8200">
        <v>7579</v>
      </c>
      <c r="P8200">
        <v>4623.1899999999996</v>
      </c>
      <c r="Q8200">
        <v>0.6100000000000001</v>
      </c>
      <c r="R8200" t="s">
        <v>34</v>
      </c>
    </row>
    <row r="8201" spans="1:18" x14ac:dyDescent="0.25">
      <c r="A8201" t="s">
        <v>16</v>
      </c>
      <c r="B8201">
        <v>1185732</v>
      </c>
      <c r="C8201" s="1">
        <v>44558</v>
      </c>
      <c r="D8201" t="s">
        <v>33</v>
      </c>
      <c r="E8201" t="s">
        <v>169</v>
      </c>
      <c r="F8201" t="s">
        <v>53</v>
      </c>
      <c r="G8201">
        <v>4</v>
      </c>
      <c r="H8201">
        <v>2021</v>
      </c>
      <c r="I8201" t="s">
        <v>19</v>
      </c>
      <c r="J8201" t="s">
        <v>61</v>
      </c>
      <c r="K8201" t="s">
        <v>62</v>
      </c>
      <c r="L8201" t="s">
        <v>24</v>
      </c>
      <c r="M8201">
        <v>47</v>
      </c>
      <c r="N8201">
        <v>85</v>
      </c>
      <c r="O8201">
        <v>3995</v>
      </c>
      <c r="P8201">
        <v>1637.95</v>
      </c>
      <c r="Q8201">
        <v>0.41</v>
      </c>
      <c r="R8201" t="s">
        <v>34</v>
      </c>
    </row>
    <row r="8202" spans="1:18" x14ac:dyDescent="0.25">
      <c r="A8202" t="s">
        <v>16</v>
      </c>
      <c r="B8202">
        <v>1185732</v>
      </c>
      <c r="C8202" s="1">
        <v>44559</v>
      </c>
      <c r="D8202" t="s">
        <v>17</v>
      </c>
      <c r="E8202" t="s">
        <v>169</v>
      </c>
      <c r="F8202" t="s">
        <v>53</v>
      </c>
      <c r="G8202">
        <v>4</v>
      </c>
      <c r="H8202">
        <v>2021</v>
      </c>
      <c r="I8202" t="s">
        <v>19</v>
      </c>
      <c r="J8202" t="s">
        <v>61</v>
      </c>
      <c r="K8202" t="s">
        <v>62</v>
      </c>
      <c r="L8202" t="s">
        <v>26</v>
      </c>
      <c r="M8202">
        <v>44</v>
      </c>
      <c r="N8202">
        <v>79</v>
      </c>
      <c r="O8202">
        <v>3476</v>
      </c>
      <c r="P8202">
        <v>1529.44</v>
      </c>
      <c r="Q8202">
        <v>0.43999999999999995</v>
      </c>
      <c r="R8202" t="s">
        <v>34</v>
      </c>
    </row>
    <row r="8203" spans="1:18" x14ac:dyDescent="0.25">
      <c r="A8203" t="s">
        <v>16</v>
      </c>
      <c r="B8203">
        <v>1185732</v>
      </c>
      <c r="C8203" s="1">
        <v>44560</v>
      </c>
      <c r="D8203" t="s">
        <v>23</v>
      </c>
      <c r="E8203" t="s">
        <v>169</v>
      </c>
      <c r="F8203" t="s">
        <v>53</v>
      </c>
      <c r="G8203">
        <v>4</v>
      </c>
      <c r="H8203">
        <v>2021</v>
      </c>
      <c r="I8203" t="s">
        <v>19</v>
      </c>
      <c r="J8203" t="s">
        <v>61</v>
      </c>
      <c r="K8203" t="s">
        <v>62</v>
      </c>
      <c r="L8203" t="s">
        <v>28</v>
      </c>
      <c r="M8203">
        <v>40</v>
      </c>
      <c r="N8203">
        <v>53</v>
      </c>
      <c r="O8203">
        <v>2120</v>
      </c>
      <c r="P8203">
        <v>954</v>
      </c>
      <c r="Q8203">
        <v>0.45</v>
      </c>
      <c r="R8203" t="s">
        <v>34</v>
      </c>
    </row>
    <row r="8204" spans="1:18" x14ac:dyDescent="0.25">
      <c r="A8204" t="s">
        <v>16</v>
      </c>
      <c r="B8204">
        <v>1185732</v>
      </c>
      <c r="C8204" s="1">
        <v>44561</v>
      </c>
      <c r="D8204" t="s">
        <v>25</v>
      </c>
      <c r="E8204" t="s">
        <v>169</v>
      </c>
      <c r="F8204" t="s">
        <v>53</v>
      </c>
      <c r="G8204">
        <v>4</v>
      </c>
      <c r="H8204">
        <v>2021</v>
      </c>
      <c r="I8204" t="s">
        <v>19</v>
      </c>
      <c r="J8204" t="s">
        <v>61</v>
      </c>
      <c r="K8204" t="s">
        <v>62</v>
      </c>
      <c r="L8204" t="s">
        <v>30</v>
      </c>
      <c r="M8204">
        <v>46</v>
      </c>
      <c r="N8204">
        <v>56</v>
      </c>
      <c r="O8204">
        <v>2576</v>
      </c>
      <c r="P8204">
        <v>1004.64</v>
      </c>
      <c r="Q8204">
        <v>0.39</v>
      </c>
      <c r="R8204" t="s">
        <v>34</v>
      </c>
    </row>
    <row r="8205" spans="1:18" x14ac:dyDescent="0.25">
      <c r="A8205" t="s">
        <v>16</v>
      </c>
      <c r="B8205">
        <v>1185732</v>
      </c>
      <c r="C8205" s="1">
        <v>43831</v>
      </c>
      <c r="D8205" t="s">
        <v>17</v>
      </c>
      <c r="E8205" t="s">
        <v>169</v>
      </c>
      <c r="F8205" t="s">
        <v>18</v>
      </c>
      <c r="G8205">
        <v>1</v>
      </c>
      <c r="H8205">
        <v>2020</v>
      </c>
      <c r="I8205" t="s">
        <v>19</v>
      </c>
      <c r="J8205" t="s">
        <v>61</v>
      </c>
      <c r="K8205" t="s">
        <v>62</v>
      </c>
      <c r="L8205" t="s">
        <v>32</v>
      </c>
      <c r="M8205">
        <v>53</v>
      </c>
      <c r="N8205">
        <v>83</v>
      </c>
      <c r="O8205">
        <v>4399</v>
      </c>
      <c r="P8205">
        <v>1407.68</v>
      </c>
      <c r="Q8205">
        <v>0.32</v>
      </c>
      <c r="R8205" t="s">
        <v>34</v>
      </c>
    </row>
    <row r="8206" spans="1:18" x14ac:dyDescent="0.25">
      <c r="A8206" t="s">
        <v>48</v>
      </c>
      <c r="B8206">
        <v>1128299</v>
      </c>
      <c r="C8206" s="1">
        <v>43832</v>
      </c>
      <c r="D8206" t="s">
        <v>23</v>
      </c>
      <c r="E8206" t="s">
        <v>169</v>
      </c>
      <c r="F8206" t="s">
        <v>18</v>
      </c>
      <c r="G8206">
        <v>1</v>
      </c>
      <c r="H8206">
        <v>2020</v>
      </c>
      <c r="I8206" t="s">
        <v>19</v>
      </c>
      <c r="J8206" t="s">
        <v>61</v>
      </c>
      <c r="K8206" t="s">
        <v>62</v>
      </c>
      <c r="L8206" t="s">
        <v>21</v>
      </c>
      <c r="M8206">
        <v>27</v>
      </c>
      <c r="N8206">
        <v>158</v>
      </c>
      <c r="O8206">
        <v>4266</v>
      </c>
      <c r="P8206">
        <v>1791.72</v>
      </c>
      <c r="Q8206">
        <v>0.42</v>
      </c>
      <c r="R8206" t="s">
        <v>34</v>
      </c>
    </row>
    <row r="8207" spans="1:18" x14ac:dyDescent="0.25">
      <c r="A8207" t="s">
        <v>48</v>
      </c>
      <c r="B8207">
        <v>1128299</v>
      </c>
      <c r="C8207" s="1">
        <v>43833</v>
      </c>
      <c r="D8207" t="s">
        <v>25</v>
      </c>
      <c r="E8207" t="s">
        <v>169</v>
      </c>
      <c r="F8207" t="s">
        <v>18</v>
      </c>
      <c r="G8207">
        <v>1</v>
      </c>
      <c r="H8207">
        <v>2020</v>
      </c>
      <c r="I8207" t="s">
        <v>19</v>
      </c>
      <c r="J8207" t="s">
        <v>61</v>
      </c>
      <c r="K8207" t="s">
        <v>62</v>
      </c>
      <c r="L8207" t="s">
        <v>24</v>
      </c>
      <c r="M8207">
        <v>35</v>
      </c>
      <c r="N8207">
        <v>135</v>
      </c>
      <c r="O8207">
        <v>4725</v>
      </c>
      <c r="P8207">
        <v>1464.75</v>
      </c>
      <c r="Q8207">
        <v>0.31</v>
      </c>
      <c r="R8207" t="s">
        <v>34</v>
      </c>
    </row>
    <row r="8208" spans="1:18" x14ac:dyDescent="0.25">
      <c r="A8208" t="s">
        <v>48</v>
      </c>
      <c r="B8208">
        <v>1128299</v>
      </c>
      <c r="C8208" s="1">
        <v>43834</v>
      </c>
      <c r="D8208" t="s">
        <v>27</v>
      </c>
      <c r="E8208" t="s">
        <v>170</v>
      </c>
      <c r="F8208" t="s">
        <v>18</v>
      </c>
      <c r="G8208">
        <v>1</v>
      </c>
      <c r="H8208">
        <v>2020</v>
      </c>
      <c r="I8208" t="s">
        <v>19</v>
      </c>
      <c r="J8208" t="s">
        <v>61</v>
      </c>
      <c r="K8208" t="s">
        <v>62</v>
      </c>
      <c r="L8208" t="s">
        <v>26</v>
      </c>
      <c r="M8208">
        <v>36</v>
      </c>
      <c r="N8208">
        <v>140</v>
      </c>
      <c r="O8208">
        <v>5040</v>
      </c>
      <c r="P8208">
        <v>2368.8000000000002</v>
      </c>
      <c r="Q8208">
        <v>0.47</v>
      </c>
      <c r="R8208" t="s">
        <v>34</v>
      </c>
    </row>
    <row r="8209" spans="1:18" x14ac:dyDescent="0.25">
      <c r="A8209" t="s">
        <v>48</v>
      </c>
      <c r="B8209">
        <v>1128299</v>
      </c>
      <c r="C8209" s="1">
        <v>43835</v>
      </c>
      <c r="D8209" t="s">
        <v>29</v>
      </c>
      <c r="E8209" t="s">
        <v>170</v>
      </c>
      <c r="F8209" t="s">
        <v>18</v>
      </c>
      <c r="G8209">
        <v>1</v>
      </c>
      <c r="H8209">
        <v>2020</v>
      </c>
      <c r="I8209" t="s">
        <v>19</v>
      </c>
      <c r="J8209" t="s">
        <v>61</v>
      </c>
      <c r="K8209" t="s">
        <v>62</v>
      </c>
      <c r="L8209" t="s">
        <v>28</v>
      </c>
      <c r="M8209">
        <v>34</v>
      </c>
      <c r="N8209">
        <v>90</v>
      </c>
      <c r="O8209">
        <v>3060</v>
      </c>
      <c r="P8209">
        <v>1254.5999999999999</v>
      </c>
      <c r="Q8209">
        <v>0.41</v>
      </c>
      <c r="R8209" t="s">
        <v>34</v>
      </c>
    </row>
    <row r="8210" spans="1:18" x14ac:dyDescent="0.25">
      <c r="A8210" t="s">
        <v>48</v>
      </c>
      <c r="B8210">
        <v>1128299</v>
      </c>
      <c r="C8210" s="1">
        <v>43836</v>
      </c>
      <c r="D8210" t="s">
        <v>31</v>
      </c>
      <c r="E8210" t="s">
        <v>169</v>
      </c>
      <c r="F8210" t="s">
        <v>18</v>
      </c>
      <c r="G8210">
        <v>1</v>
      </c>
      <c r="H8210">
        <v>2020</v>
      </c>
      <c r="I8210" t="s">
        <v>50</v>
      </c>
      <c r="J8210" t="s">
        <v>63</v>
      </c>
      <c r="K8210" t="s">
        <v>64</v>
      </c>
      <c r="L8210" t="s">
        <v>30</v>
      </c>
      <c r="M8210">
        <v>37</v>
      </c>
      <c r="N8210">
        <v>80</v>
      </c>
      <c r="O8210">
        <v>2960</v>
      </c>
      <c r="P8210">
        <v>1687.2</v>
      </c>
      <c r="Q8210">
        <v>0.57000000000000006</v>
      </c>
      <c r="R8210" t="s">
        <v>34</v>
      </c>
    </row>
    <row r="8211" spans="1:18" x14ac:dyDescent="0.25">
      <c r="A8211" t="s">
        <v>48</v>
      </c>
      <c r="B8211">
        <v>1128299</v>
      </c>
      <c r="C8211" s="1">
        <v>43837</v>
      </c>
      <c r="D8211" t="s">
        <v>33</v>
      </c>
      <c r="E8211" t="s">
        <v>169</v>
      </c>
      <c r="F8211" t="s">
        <v>18</v>
      </c>
      <c r="G8211">
        <v>1</v>
      </c>
      <c r="H8211">
        <v>2020</v>
      </c>
      <c r="I8211" t="s">
        <v>50</v>
      </c>
      <c r="J8211" t="s">
        <v>63</v>
      </c>
      <c r="K8211" t="s">
        <v>64</v>
      </c>
      <c r="L8211" t="s">
        <v>32</v>
      </c>
      <c r="M8211">
        <v>36</v>
      </c>
      <c r="N8211">
        <v>166</v>
      </c>
      <c r="O8211">
        <v>5976</v>
      </c>
      <c r="P8211">
        <v>1434.24</v>
      </c>
      <c r="Q8211">
        <v>0.24</v>
      </c>
      <c r="R8211" t="s">
        <v>34</v>
      </c>
    </row>
    <row r="8212" spans="1:18" x14ac:dyDescent="0.25">
      <c r="A8212" t="s">
        <v>48</v>
      </c>
      <c r="B8212">
        <v>1128299</v>
      </c>
      <c r="C8212" s="1">
        <v>43838</v>
      </c>
      <c r="D8212" t="s">
        <v>17</v>
      </c>
      <c r="E8212" t="s">
        <v>169</v>
      </c>
      <c r="F8212" t="s">
        <v>18</v>
      </c>
      <c r="G8212">
        <v>1</v>
      </c>
      <c r="H8212">
        <v>2020</v>
      </c>
      <c r="I8212" t="s">
        <v>50</v>
      </c>
      <c r="J8212" t="s">
        <v>63</v>
      </c>
      <c r="K8212" t="s">
        <v>64</v>
      </c>
      <c r="L8212" t="s">
        <v>21</v>
      </c>
      <c r="M8212">
        <v>27</v>
      </c>
      <c r="N8212">
        <v>173</v>
      </c>
      <c r="O8212">
        <v>4671</v>
      </c>
      <c r="P8212">
        <v>2008.53</v>
      </c>
      <c r="Q8212">
        <v>0.4300000000000001</v>
      </c>
      <c r="R8212" t="s">
        <v>34</v>
      </c>
    </row>
    <row r="8213" spans="1:18" x14ac:dyDescent="0.25">
      <c r="A8213" t="s">
        <v>48</v>
      </c>
      <c r="B8213">
        <v>1128299</v>
      </c>
      <c r="C8213" s="1">
        <v>43839</v>
      </c>
      <c r="D8213" t="s">
        <v>23</v>
      </c>
      <c r="E8213" t="s">
        <v>169</v>
      </c>
      <c r="F8213" t="s">
        <v>18</v>
      </c>
      <c r="G8213">
        <v>1</v>
      </c>
      <c r="H8213">
        <v>2020</v>
      </c>
      <c r="I8213" t="s">
        <v>50</v>
      </c>
      <c r="J8213" t="s">
        <v>63</v>
      </c>
      <c r="K8213" t="s">
        <v>64</v>
      </c>
      <c r="L8213" t="s">
        <v>24</v>
      </c>
      <c r="M8213">
        <v>35</v>
      </c>
      <c r="N8213">
        <v>145</v>
      </c>
      <c r="O8213">
        <v>5075</v>
      </c>
      <c r="P8213">
        <v>1573.25</v>
      </c>
      <c r="Q8213">
        <v>0.31</v>
      </c>
      <c r="R8213" t="s">
        <v>34</v>
      </c>
    </row>
    <row r="8214" spans="1:18" x14ac:dyDescent="0.25">
      <c r="A8214" t="s">
        <v>48</v>
      </c>
      <c r="B8214">
        <v>1128299</v>
      </c>
      <c r="C8214" s="1">
        <v>43840</v>
      </c>
      <c r="D8214" t="s">
        <v>25</v>
      </c>
      <c r="E8214" t="s">
        <v>169</v>
      </c>
      <c r="F8214" t="s">
        <v>18</v>
      </c>
      <c r="G8214">
        <v>1</v>
      </c>
      <c r="H8214">
        <v>2020</v>
      </c>
      <c r="I8214" t="s">
        <v>50</v>
      </c>
      <c r="J8214" t="s">
        <v>63</v>
      </c>
      <c r="K8214" t="s">
        <v>64</v>
      </c>
      <c r="L8214" t="s">
        <v>26</v>
      </c>
      <c r="M8214">
        <v>31</v>
      </c>
      <c r="N8214">
        <v>140</v>
      </c>
      <c r="O8214">
        <v>4340</v>
      </c>
      <c r="P8214">
        <v>1866.2</v>
      </c>
      <c r="Q8214">
        <v>0.4300000000000001</v>
      </c>
      <c r="R8214" t="s">
        <v>34</v>
      </c>
    </row>
    <row r="8215" spans="1:18" x14ac:dyDescent="0.25">
      <c r="A8215" t="s">
        <v>48</v>
      </c>
      <c r="B8215">
        <v>1128299</v>
      </c>
      <c r="C8215" s="1">
        <v>43841</v>
      </c>
      <c r="D8215" t="s">
        <v>27</v>
      </c>
      <c r="E8215" t="s">
        <v>170</v>
      </c>
      <c r="F8215" t="s">
        <v>18</v>
      </c>
      <c r="G8215">
        <v>1</v>
      </c>
      <c r="H8215">
        <v>2020</v>
      </c>
      <c r="I8215" t="s">
        <v>50</v>
      </c>
      <c r="J8215" t="s">
        <v>63</v>
      </c>
      <c r="K8215" t="s">
        <v>64</v>
      </c>
      <c r="L8215" t="s">
        <v>28</v>
      </c>
      <c r="M8215">
        <v>30</v>
      </c>
      <c r="N8215">
        <v>85</v>
      </c>
      <c r="O8215">
        <v>2550</v>
      </c>
      <c r="P8215">
        <v>1045.5</v>
      </c>
      <c r="Q8215">
        <v>0.41</v>
      </c>
      <c r="R8215" t="s">
        <v>34</v>
      </c>
    </row>
    <row r="8216" spans="1:18" x14ac:dyDescent="0.25">
      <c r="A8216" t="s">
        <v>48</v>
      </c>
      <c r="B8216">
        <v>1128299</v>
      </c>
      <c r="C8216" s="1">
        <v>43842</v>
      </c>
      <c r="D8216" t="s">
        <v>29</v>
      </c>
      <c r="E8216" t="s">
        <v>170</v>
      </c>
      <c r="F8216" t="s">
        <v>18</v>
      </c>
      <c r="G8216">
        <v>1</v>
      </c>
      <c r="H8216">
        <v>2020</v>
      </c>
      <c r="I8216" t="s">
        <v>50</v>
      </c>
      <c r="J8216" t="s">
        <v>63</v>
      </c>
      <c r="K8216" t="s">
        <v>64</v>
      </c>
      <c r="L8216" t="s">
        <v>30</v>
      </c>
      <c r="M8216">
        <v>37</v>
      </c>
      <c r="N8216">
        <v>70</v>
      </c>
      <c r="O8216">
        <v>2590</v>
      </c>
      <c r="P8216">
        <v>1579.9</v>
      </c>
      <c r="Q8216">
        <v>0.6100000000000001</v>
      </c>
      <c r="R8216" t="s">
        <v>34</v>
      </c>
    </row>
    <row r="8217" spans="1:18" x14ac:dyDescent="0.25">
      <c r="A8217" t="s">
        <v>48</v>
      </c>
      <c r="B8217">
        <v>1128299</v>
      </c>
      <c r="C8217" s="1">
        <v>43843</v>
      </c>
      <c r="D8217" t="s">
        <v>31</v>
      </c>
      <c r="E8217" t="s">
        <v>169</v>
      </c>
      <c r="F8217" t="s">
        <v>18</v>
      </c>
      <c r="G8217">
        <v>1</v>
      </c>
      <c r="H8217">
        <v>2020</v>
      </c>
      <c r="I8217" t="s">
        <v>50</v>
      </c>
      <c r="J8217" t="s">
        <v>63</v>
      </c>
      <c r="K8217" t="s">
        <v>64</v>
      </c>
      <c r="L8217" t="s">
        <v>32</v>
      </c>
      <c r="M8217">
        <v>31</v>
      </c>
      <c r="N8217">
        <v>140</v>
      </c>
      <c r="O8217">
        <v>4340</v>
      </c>
      <c r="P8217">
        <v>998.2</v>
      </c>
      <c r="Q8217">
        <v>0.23</v>
      </c>
      <c r="R8217" t="s">
        <v>34</v>
      </c>
    </row>
    <row r="8218" spans="1:18" x14ac:dyDescent="0.25">
      <c r="A8218" t="s">
        <v>48</v>
      </c>
      <c r="B8218">
        <v>1128299</v>
      </c>
      <c r="C8218" s="1">
        <v>43844</v>
      </c>
      <c r="D8218" t="s">
        <v>33</v>
      </c>
      <c r="E8218" t="s">
        <v>169</v>
      </c>
      <c r="F8218" t="s">
        <v>18</v>
      </c>
      <c r="G8218">
        <v>1</v>
      </c>
      <c r="H8218">
        <v>2020</v>
      </c>
      <c r="I8218" t="s">
        <v>50</v>
      </c>
      <c r="J8218" t="s">
        <v>63</v>
      </c>
      <c r="K8218" t="s">
        <v>64</v>
      </c>
      <c r="L8218" t="s">
        <v>21</v>
      </c>
      <c r="M8218">
        <v>31</v>
      </c>
      <c r="N8218">
        <v>182</v>
      </c>
      <c r="O8218">
        <v>5642</v>
      </c>
      <c r="P8218">
        <v>2538.9</v>
      </c>
      <c r="Q8218">
        <v>0.45</v>
      </c>
      <c r="R8218" t="s">
        <v>34</v>
      </c>
    </row>
    <row r="8219" spans="1:18" x14ac:dyDescent="0.25">
      <c r="A8219" t="s">
        <v>48</v>
      </c>
      <c r="B8219">
        <v>1128299</v>
      </c>
      <c r="C8219" s="1">
        <v>43845</v>
      </c>
      <c r="D8219" t="s">
        <v>17</v>
      </c>
      <c r="E8219" t="s">
        <v>169</v>
      </c>
      <c r="F8219" t="s">
        <v>18</v>
      </c>
      <c r="G8219">
        <v>1</v>
      </c>
      <c r="H8219">
        <v>2020</v>
      </c>
      <c r="I8219" t="s">
        <v>50</v>
      </c>
      <c r="J8219" t="s">
        <v>63</v>
      </c>
      <c r="K8219" t="s">
        <v>64</v>
      </c>
      <c r="L8219" t="s">
        <v>24</v>
      </c>
      <c r="M8219">
        <v>42</v>
      </c>
      <c r="N8219">
        <v>124</v>
      </c>
      <c r="O8219">
        <v>5208</v>
      </c>
      <c r="P8219">
        <v>1666.56</v>
      </c>
      <c r="Q8219">
        <v>0.32</v>
      </c>
      <c r="R8219" t="s">
        <v>34</v>
      </c>
    </row>
    <row r="8220" spans="1:18" x14ac:dyDescent="0.25">
      <c r="A8220" t="s">
        <v>48</v>
      </c>
      <c r="B8220">
        <v>1128299</v>
      </c>
      <c r="C8220" s="1">
        <v>43846</v>
      </c>
      <c r="D8220" t="s">
        <v>23</v>
      </c>
      <c r="E8220" t="s">
        <v>169</v>
      </c>
      <c r="F8220" t="s">
        <v>18</v>
      </c>
      <c r="G8220">
        <v>1</v>
      </c>
      <c r="H8220">
        <v>2020</v>
      </c>
      <c r="I8220" t="s">
        <v>50</v>
      </c>
      <c r="J8220" t="s">
        <v>63</v>
      </c>
      <c r="K8220" t="s">
        <v>64</v>
      </c>
      <c r="L8220" t="s">
        <v>26</v>
      </c>
      <c r="M8220">
        <v>43</v>
      </c>
      <c r="N8220">
        <v>128</v>
      </c>
      <c r="O8220">
        <v>5504</v>
      </c>
      <c r="P8220">
        <v>2586.88</v>
      </c>
      <c r="Q8220">
        <v>0.47</v>
      </c>
      <c r="R8220" t="s">
        <v>34</v>
      </c>
    </row>
    <row r="8221" spans="1:18" x14ac:dyDescent="0.25">
      <c r="A8221" t="s">
        <v>48</v>
      </c>
      <c r="B8221">
        <v>1128299</v>
      </c>
      <c r="C8221" s="1">
        <v>43847</v>
      </c>
      <c r="D8221" t="s">
        <v>25</v>
      </c>
      <c r="E8221" t="s">
        <v>169</v>
      </c>
      <c r="F8221" t="s">
        <v>18</v>
      </c>
      <c r="G8221">
        <v>1</v>
      </c>
      <c r="H8221">
        <v>2020</v>
      </c>
      <c r="I8221" t="s">
        <v>50</v>
      </c>
      <c r="J8221" t="s">
        <v>63</v>
      </c>
      <c r="K8221" t="s">
        <v>64</v>
      </c>
      <c r="L8221" t="s">
        <v>28</v>
      </c>
      <c r="M8221">
        <v>41</v>
      </c>
      <c r="N8221">
        <v>93</v>
      </c>
      <c r="O8221">
        <v>3813</v>
      </c>
      <c r="P8221">
        <v>1563.33</v>
      </c>
      <c r="Q8221">
        <v>0.41</v>
      </c>
      <c r="R8221" t="s">
        <v>34</v>
      </c>
    </row>
    <row r="8222" spans="1:18" x14ac:dyDescent="0.25">
      <c r="A8222" t="s">
        <v>48</v>
      </c>
      <c r="B8222">
        <v>1128299</v>
      </c>
      <c r="C8222" s="1">
        <v>43848</v>
      </c>
      <c r="D8222" t="s">
        <v>27</v>
      </c>
      <c r="E8222" t="s">
        <v>170</v>
      </c>
      <c r="F8222" t="s">
        <v>18</v>
      </c>
      <c r="G8222">
        <v>1</v>
      </c>
      <c r="H8222">
        <v>2020</v>
      </c>
      <c r="I8222" t="s">
        <v>50</v>
      </c>
      <c r="J8222" t="s">
        <v>63</v>
      </c>
      <c r="K8222" t="s">
        <v>64</v>
      </c>
      <c r="L8222" t="s">
        <v>30</v>
      </c>
      <c r="M8222">
        <v>44</v>
      </c>
      <c r="N8222">
        <v>60</v>
      </c>
      <c r="O8222">
        <v>2640</v>
      </c>
      <c r="P8222">
        <v>1636.8</v>
      </c>
      <c r="Q8222">
        <v>0.62000000000000011</v>
      </c>
      <c r="R8222" t="s">
        <v>34</v>
      </c>
    </row>
    <row r="8223" spans="1:18" x14ac:dyDescent="0.25">
      <c r="A8223" t="s">
        <v>48</v>
      </c>
      <c r="B8223">
        <v>1128299</v>
      </c>
      <c r="C8223" s="1">
        <v>43849</v>
      </c>
      <c r="D8223" t="s">
        <v>29</v>
      </c>
      <c r="E8223" t="s">
        <v>170</v>
      </c>
      <c r="F8223" t="s">
        <v>18</v>
      </c>
      <c r="G8223">
        <v>1</v>
      </c>
      <c r="H8223">
        <v>2020</v>
      </c>
      <c r="I8223" t="s">
        <v>50</v>
      </c>
      <c r="J8223" t="s">
        <v>63</v>
      </c>
      <c r="K8223" t="s">
        <v>64</v>
      </c>
      <c r="L8223" t="s">
        <v>32</v>
      </c>
      <c r="M8223">
        <v>39</v>
      </c>
      <c r="N8223">
        <v>124</v>
      </c>
      <c r="O8223">
        <v>4836</v>
      </c>
      <c r="P8223">
        <v>1257.3599999999999</v>
      </c>
      <c r="Q8223">
        <v>0.26</v>
      </c>
      <c r="R8223" t="s">
        <v>34</v>
      </c>
    </row>
    <row r="8224" spans="1:18" x14ac:dyDescent="0.25">
      <c r="A8224" t="s">
        <v>48</v>
      </c>
      <c r="B8224">
        <v>1128299</v>
      </c>
      <c r="C8224" s="1">
        <v>43850</v>
      </c>
      <c r="D8224" t="s">
        <v>31</v>
      </c>
      <c r="E8224" t="s">
        <v>169</v>
      </c>
      <c r="F8224" t="s">
        <v>18</v>
      </c>
      <c r="G8224">
        <v>1</v>
      </c>
      <c r="H8224">
        <v>2020</v>
      </c>
      <c r="I8224" t="s">
        <v>50</v>
      </c>
      <c r="J8224" t="s">
        <v>63</v>
      </c>
      <c r="K8224" t="s">
        <v>64</v>
      </c>
      <c r="L8224" t="s">
        <v>21</v>
      </c>
      <c r="M8224">
        <v>41</v>
      </c>
      <c r="N8224">
        <v>171</v>
      </c>
      <c r="O8224">
        <v>7011</v>
      </c>
      <c r="P8224">
        <v>2944.62</v>
      </c>
      <c r="Q8224">
        <v>0.42</v>
      </c>
      <c r="R8224" t="s">
        <v>34</v>
      </c>
    </row>
    <row r="8225" spans="1:18" x14ac:dyDescent="0.25">
      <c r="A8225" t="s">
        <v>48</v>
      </c>
      <c r="B8225">
        <v>1128299</v>
      </c>
      <c r="C8225" s="1">
        <v>43851</v>
      </c>
      <c r="D8225" t="s">
        <v>33</v>
      </c>
      <c r="E8225" t="s">
        <v>169</v>
      </c>
      <c r="F8225" t="s">
        <v>18</v>
      </c>
      <c r="G8225">
        <v>1</v>
      </c>
      <c r="H8225">
        <v>2020</v>
      </c>
      <c r="I8225" t="s">
        <v>50</v>
      </c>
      <c r="J8225" t="s">
        <v>63</v>
      </c>
      <c r="K8225" t="s">
        <v>64</v>
      </c>
      <c r="L8225" t="s">
        <v>24</v>
      </c>
      <c r="M8225">
        <v>46</v>
      </c>
      <c r="N8225">
        <v>116</v>
      </c>
      <c r="O8225">
        <v>5336</v>
      </c>
      <c r="P8225">
        <v>1547.44</v>
      </c>
      <c r="Q8225">
        <v>0.28999999999999998</v>
      </c>
      <c r="R8225" t="s">
        <v>34</v>
      </c>
    </row>
    <row r="8226" spans="1:18" x14ac:dyDescent="0.25">
      <c r="A8226" t="s">
        <v>48</v>
      </c>
      <c r="B8226">
        <v>1128299</v>
      </c>
      <c r="C8226" s="1">
        <v>43852</v>
      </c>
      <c r="D8226" t="s">
        <v>17</v>
      </c>
      <c r="E8226" t="s">
        <v>169</v>
      </c>
      <c r="F8226" t="s">
        <v>18</v>
      </c>
      <c r="G8226">
        <v>1</v>
      </c>
      <c r="H8226">
        <v>2020</v>
      </c>
      <c r="I8226" t="s">
        <v>50</v>
      </c>
      <c r="J8226" t="s">
        <v>63</v>
      </c>
      <c r="K8226" t="s">
        <v>64</v>
      </c>
      <c r="L8226" t="s">
        <v>26</v>
      </c>
      <c r="M8226">
        <v>47</v>
      </c>
      <c r="N8226">
        <v>120</v>
      </c>
      <c r="O8226">
        <v>5640</v>
      </c>
      <c r="P8226">
        <v>2538</v>
      </c>
      <c r="Q8226">
        <v>0.45</v>
      </c>
      <c r="R8226" t="s">
        <v>34</v>
      </c>
    </row>
    <row r="8227" spans="1:18" x14ac:dyDescent="0.25">
      <c r="A8227" t="s">
        <v>48</v>
      </c>
      <c r="B8227">
        <v>1128299</v>
      </c>
      <c r="C8227" s="1">
        <v>43853</v>
      </c>
      <c r="D8227" t="s">
        <v>23</v>
      </c>
      <c r="E8227" t="s">
        <v>169</v>
      </c>
      <c r="F8227" t="s">
        <v>18</v>
      </c>
      <c r="G8227">
        <v>1</v>
      </c>
      <c r="H8227">
        <v>2020</v>
      </c>
      <c r="I8227" t="s">
        <v>50</v>
      </c>
      <c r="J8227" t="s">
        <v>63</v>
      </c>
      <c r="K8227" t="s">
        <v>64</v>
      </c>
      <c r="L8227" t="s">
        <v>28</v>
      </c>
      <c r="M8227">
        <v>40</v>
      </c>
      <c r="N8227">
        <v>90</v>
      </c>
      <c r="O8227">
        <v>3600</v>
      </c>
      <c r="P8227">
        <v>1476</v>
      </c>
      <c r="Q8227">
        <v>0.41</v>
      </c>
      <c r="R8227" t="s">
        <v>34</v>
      </c>
    </row>
    <row r="8228" spans="1:18" x14ac:dyDescent="0.25">
      <c r="A8228" t="s">
        <v>48</v>
      </c>
      <c r="B8228">
        <v>1128299</v>
      </c>
      <c r="C8228" s="1">
        <v>43854</v>
      </c>
      <c r="D8228" t="s">
        <v>25</v>
      </c>
      <c r="E8228" t="s">
        <v>169</v>
      </c>
      <c r="F8228" t="s">
        <v>18</v>
      </c>
      <c r="G8228">
        <v>1</v>
      </c>
      <c r="H8228">
        <v>2020</v>
      </c>
      <c r="I8228" t="s">
        <v>50</v>
      </c>
      <c r="J8228" t="s">
        <v>63</v>
      </c>
      <c r="K8228" t="s">
        <v>64</v>
      </c>
      <c r="L8228" t="s">
        <v>30</v>
      </c>
      <c r="M8228">
        <v>47</v>
      </c>
      <c r="N8228">
        <v>62</v>
      </c>
      <c r="O8228">
        <v>2914</v>
      </c>
      <c r="P8228">
        <v>1777.54</v>
      </c>
      <c r="Q8228">
        <v>0.6100000000000001</v>
      </c>
      <c r="R8228" t="s">
        <v>34</v>
      </c>
    </row>
    <row r="8229" spans="1:18" x14ac:dyDescent="0.25">
      <c r="A8229" t="s">
        <v>48</v>
      </c>
      <c r="B8229">
        <v>1128299</v>
      </c>
      <c r="C8229" s="1">
        <v>43855</v>
      </c>
      <c r="D8229" t="s">
        <v>27</v>
      </c>
      <c r="E8229" t="s">
        <v>170</v>
      </c>
      <c r="F8229" t="s">
        <v>18</v>
      </c>
      <c r="G8229">
        <v>1</v>
      </c>
      <c r="H8229">
        <v>2020</v>
      </c>
      <c r="I8229" t="s">
        <v>50</v>
      </c>
      <c r="J8229" t="s">
        <v>63</v>
      </c>
      <c r="K8229" t="s">
        <v>64</v>
      </c>
      <c r="L8229" t="s">
        <v>32</v>
      </c>
      <c r="M8229">
        <v>54</v>
      </c>
      <c r="N8229">
        <v>123</v>
      </c>
      <c r="O8229">
        <v>6642</v>
      </c>
      <c r="P8229">
        <v>1793.34</v>
      </c>
      <c r="Q8229">
        <v>0.27</v>
      </c>
      <c r="R8229" t="s">
        <v>34</v>
      </c>
    </row>
    <row r="8230" spans="1:18" x14ac:dyDescent="0.25">
      <c r="A8230" t="s">
        <v>48</v>
      </c>
      <c r="B8230">
        <v>1128299</v>
      </c>
      <c r="C8230" s="1">
        <v>43856</v>
      </c>
      <c r="D8230" t="s">
        <v>29</v>
      </c>
      <c r="E8230" t="s">
        <v>170</v>
      </c>
      <c r="F8230" t="s">
        <v>18</v>
      </c>
      <c r="G8230">
        <v>1</v>
      </c>
      <c r="H8230">
        <v>2020</v>
      </c>
      <c r="I8230" t="s">
        <v>50</v>
      </c>
      <c r="J8230" t="s">
        <v>63</v>
      </c>
      <c r="K8230" t="s">
        <v>64</v>
      </c>
      <c r="L8230" t="s">
        <v>21</v>
      </c>
      <c r="M8230">
        <v>43</v>
      </c>
      <c r="N8230">
        <v>171</v>
      </c>
      <c r="O8230">
        <v>7353</v>
      </c>
      <c r="P8230">
        <v>3529.44</v>
      </c>
      <c r="Q8230">
        <v>0.48</v>
      </c>
      <c r="R8230" t="s">
        <v>34</v>
      </c>
    </row>
    <row r="8231" spans="1:18" x14ac:dyDescent="0.25">
      <c r="A8231" t="s">
        <v>48</v>
      </c>
      <c r="B8231">
        <v>1128299</v>
      </c>
      <c r="C8231" s="1">
        <v>43857</v>
      </c>
      <c r="D8231" t="s">
        <v>31</v>
      </c>
      <c r="E8231" t="s">
        <v>169</v>
      </c>
      <c r="F8231" t="s">
        <v>18</v>
      </c>
      <c r="G8231">
        <v>1</v>
      </c>
      <c r="H8231">
        <v>2020</v>
      </c>
      <c r="I8231" t="s">
        <v>50</v>
      </c>
      <c r="J8231" t="s">
        <v>63</v>
      </c>
      <c r="K8231" t="s">
        <v>64</v>
      </c>
      <c r="L8231" t="s">
        <v>24</v>
      </c>
      <c r="M8231">
        <v>43</v>
      </c>
      <c r="N8231">
        <v>120</v>
      </c>
      <c r="O8231">
        <v>5160</v>
      </c>
      <c r="P8231">
        <v>1806</v>
      </c>
      <c r="Q8231">
        <v>0.35</v>
      </c>
      <c r="R8231" t="s">
        <v>34</v>
      </c>
    </row>
    <row r="8232" spans="1:18" x14ac:dyDescent="0.25">
      <c r="A8232" t="s">
        <v>48</v>
      </c>
      <c r="B8232">
        <v>1128299</v>
      </c>
      <c r="C8232" s="1">
        <v>43858</v>
      </c>
      <c r="D8232" t="s">
        <v>33</v>
      </c>
      <c r="E8232" t="s">
        <v>169</v>
      </c>
      <c r="F8232" t="s">
        <v>18</v>
      </c>
      <c r="G8232">
        <v>1</v>
      </c>
      <c r="H8232">
        <v>2020</v>
      </c>
      <c r="I8232" t="s">
        <v>50</v>
      </c>
      <c r="J8232" t="s">
        <v>63</v>
      </c>
      <c r="K8232" t="s">
        <v>64</v>
      </c>
      <c r="L8232" t="s">
        <v>26</v>
      </c>
      <c r="M8232">
        <v>49</v>
      </c>
      <c r="N8232">
        <v>132</v>
      </c>
      <c r="O8232">
        <v>6468</v>
      </c>
      <c r="P8232">
        <v>3039.96</v>
      </c>
      <c r="Q8232">
        <v>0.47</v>
      </c>
      <c r="R8232" t="s">
        <v>34</v>
      </c>
    </row>
    <row r="8233" spans="1:18" x14ac:dyDescent="0.25">
      <c r="A8233" t="s">
        <v>48</v>
      </c>
      <c r="B8233">
        <v>1128299</v>
      </c>
      <c r="C8233" s="1">
        <v>43859</v>
      </c>
      <c r="D8233" t="s">
        <v>17</v>
      </c>
      <c r="E8233" t="s">
        <v>169</v>
      </c>
      <c r="F8233" t="s">
        <v>18</v>
      </c>
      <c r="G8233">
        <v>1</v>
      </c>
      <c r="H8233">
        <v>2020</v>
      </c>
      <c r="I8233" t="s">
        <v>50</v>
      </c>
      <c r="J8233" t="s">
        <v>63</v>
      </c>
      <c r="K8233" t="s">
        <v>64</v>
      </c>
      <c r="L8233" t="s">
        <v>28</v>
      </c>
      <c r="M8233">
        <v>47</v>
      </c>
      <c r="N8233">
        <v>105</v>
      </c>
      <c r="O8233">
        <v>4935</v>
      </c>
      <c r="P8233">
        <v>2270.1</v>
      </c>
      <c r="Q8233">
        <v>0.46</v>
      </c>
      <c r="R8233" t="s">
        <v>34</v>
      </c>
    </row>
    <row r="8234" spans="1:18" x14ac:dyDescent="0.25">
      <c r="A8234" t="s">
        <v>48</v>
      </c>
      <c r="B8234">
        <v>1128299</v>
      </c>
      <c r="C8234" s="1">
        <v>43860</v>
      </c>
      <c r="D8234" t="s">
        <v>23</v>
      </c>
      <c r="E8234" t="s">
        <v>169</v>
      </c>
      <c r="F8234" t="s">
        <v>18</v>
      </c>
      <c r="G8234">
        <v>1</v>
      </c>
      <c r="H8234">
        <v>2020</v>
      </c>
      <c r="I8234" t="s">
        <v>50</v>
      </c>
      <c r="J8234" t="s">
        <v>63</v>
      </c>
      <c r="K8234" t="s">
        <v>64</v>
      </c>
      <c r="L8234" t="s">
        <v>30</v>
      </c>
      <c r="M8234">
        <v>43</v>
      </c>
      <c r="N8234">
        <v>66</v>
      </c>
      <c r="O8234">
        <v>2838</v>
      </c>
      <c r="P8234">
        <v>1873.08</v>
      </c>
      <c r="Q8234">
        <v>0.66000000000000014</v>
      </c>
      <c r="R8234" t="s">
        <v>34</v>
      </c>
    </row>
    <row r="8235" spans="1:18" x14ac:dyDescent="0.25">
      <c r="A8235" t="s">
        <v>48</v>
      </c>
      <c r="B8235">
        <v>1128299</v>
      </c>
      <c r="C8235" s="1">
        <v>43861</v>
      </c>
      <c r="D8235" t="s">
        <v>25</v>
      </c>
      <c r="E8235" t="s">
        <v>169</v>
      </c>
      <c r="F8235" t="s">
        <v>18</v>
      </c>
      <c r="G8235">
        <v>1</v>
      </c>
      <c r="H8235">
        <v>2020</v>
      </c>
      <c r="I8235" t="s">
        <v>50</v>
      </c>
      <c r="J8235" t="s">
        <v>63</v>
      </c>
      <c r="K8235" t="s">
        <v>64</v>
      </c>
      <c r="L8235" t="s">
        <v>32</v>
      </c>
      <c r="M8235">
        <v>54</v>
      </c>
      <c r="N8235">
        <v>140</v>
      </c>
      <c r="O8235">
        <v>7560</v>
      </c>
      <c r="P8235">
        <v>2419.1999999999998</v>
      </c>
      <c r="Q8235">
        <v>0.32</v>
      </c>
      <c r="R8235" t="s">
        <v>34</v>
      </c>
    </row>
    <row r="8236" spans="1:18" x14ac:dyDescent="0.25">
      <c r="A8236" t="s">
        <v>48</v>
      </c>
      <c r="B8236">
        <v>1128299</v>
      </c>
      <c r="C8236" s="1">
        <v>43862</v>
      </c>
      <c r="D8236" t="s">
        <v>27</v>
      </c>
      <c r="E8236" t="s">
        <v>170</v>
      </c>
      <c r="F8236" t="s">
        <v>35</v>
      </c>
      <c r="G8236">
        <v>1</v>
      </c>
      <c r="H8236">
        <v>2020</v>
      </c>
      <c r="I8236" t="s">
        <v>50</v>
      </c>
      <c r="J8236" t="s">
        <v>63</v>
      </c>
      <c r="K8236" t="s">
        <v>64</v>
      </c>
      <c r="L8236" t="s">
        <v>21</v>
      </c>
      <c r="M8236">
        <v>47</v>
      </c>
      <c r="N8236">
        <v>245</v>
      </c>
      <c r="O8236">
        <v>11515</v>
      </c>
      <c r="P8236">
        <v>5757.5</v>
      </c>
      <c r="Q8236">
        <v>0.5</v>
      </c>
      <c r="R8236" t="s">
        <v>34</v>
      </c>
    </row>
    <row r="8237" spans="1:18" x14ac:dyDescent="0.25">
      <c r="A8237" t="s">
        <v>48</v>
      </c>
      <c r="B8237">
        <v>1128299</v>
      </c>
      <c r="C8237" s="1">
        <v>43863</v>
      </c>
      <c r="D8237" t="s">
        <v>29</v>
      </c>
      <c r="E8237" t="s">
        <v>170</v>
      </c>
      <c r="F8237" t="s">
        <v>35</v>
      </c>
      <c r="G8237">
        <v>1</v>
      </c>
      <c r="H8237">
        <v>2020</v>
      </c>
      <c r="I8237" t="s">
        <v>50</v>
      </c>
      <c r="J8237" t="s">
        <v>63</v>
      </c>
      <c r="K8237" t="s">
        <v>64</v>
      </c>
      <c r="L8237" t="s">
        <v>24</v>
      </c>
      <c r="M8237">
        <v>51</v>
      </c>
      <c r="N8237">
        <v>182</v>
      </c>
      <c r="O8237">
        <v>9282</v>
      </c>
      <c r="P8237">
        <v>3341.52</v>
      </c>
      <c r="Q8237">
        <v>0.36</v>
      </c>
      <c r="R8237" t="s">
        <v>34</v>
      </c>
    </row>
    <row r="8238" spans="1:18" x14ac:dyDescent="0.25">
      <c r="A8238" t="s">
        <v>48</v>
      </c>
      <c r="B8238">
        <v>1128299</v>
      </c>
      <c r="C8238" s="1">
        <v>43864</v>
      </c>
      <c r="D8238" t="s">
        <v>31</v>
      </c>
      <c r="E8238" t="s">
        <v>169</v>
      </c>
      <c r="F8238" t="s">
        <v>35</v>
      </c>
      <c r="G8238">
        <v>1</v>
      </c>
      <c r="H8238">
        <v>2020</v>
      </c>
      <c r="I8238" t="s">
        <v>50</v>
      </c>
      <c r="J8238" t="s">
        <v>63</v>
      </c>
      <c r="K8238" t="s">
        <v>64</v>
      </c>
      <c r="L8238" t="s">
        <v>26</v>
      </c>
      <c r="M8238">
        <v>46</v>
      </c>
      <c r="N8238">
        <v>176</v>
      </c>
      <c r="O8238">
        <v>8096</v>
      </c>
      <c r="P8238">
        <v>3886.08</v>
      </c>
      <c r="Q8238">
        <v>0.48</v>
      </c>
      <c r="R8238" t="s">
        <v>34</v>
      </c>
    </row>
    <row r="8239" spans="1:18" x14ac:dyDescent="0.25">
      <c r="A8239" t="s">
        <v>48</v>
      </c>
      <c r="B8239">
        <v>1128299</v>
      </c>
      <c r="C8239" s="1">
        <v>43865</v>
      </c>
      <c r="D8239" t="s">
        <v>33</v>
      </c>
      <c r="E8239" t="s">
        <v>169</v>
      </c>
      <c r="F8239" t="s">
        <v>35</v>
      </c>
      <c r="G8239">
        <v>1</v>
      </c>
      <c r="H8239">
        <v>2020</v>
      </c>
      <c r="I8239" t="s">
        <v>50</v>
      </c>
      <c r="J8239" t="s">
        <v>63</v>
      </c>
      <c r="K8239" t="s">
        <v>64</v>
      </c>
      <c r="L8239" t="s">
        <v>28</v>
      </c>
      <c r="M8239">
        <v>47</v>
      </c>
      <c r="N8239">
        <v>145</v>
      </c>
      <c r="O8239">
        <v>6815</v>
      </c>
      <c r="P8239">
        <v>3066.75</v>
      </c>
      <c r="Q8239">
        <v>0.45</v>
      </c>
      <c r="R8239" t="s">
        <v>34</v>
      </c>
    </row>
    <row r="8240" spans="1:18" x14ac:dyDescent="0.25">
      <c r="A8240" t="s">
        <v>48</v>
      </c>
      <c r="B8240">
        <v>1128299</v>
      </c>
      <c r="C8240" s="1">
        <v>43866</v>
      </c>
      <c r="D8240" t="s">
        <v>17</v>
      </c>
      <c r="E8240" t="s">
        <v>169</v>
      </c>
      <c r="F8240" t="s">
        <v>35</v>
      </c>
      <c r="G8240">
        <v>1</v>
      </c>
      <c r="H8240">
        <v>2020</v>
      </c>
      <c r="I8240" t="s">
        <v>50</v>
      </c>
      <c r="J8240" t="s">
        <v>63</v>
      </c>
      <c r="K8240" t="s">
        <v>64</v>
      </c>
      <c r="L8240" t="s">
        <v>30</v>
      </c>
      <c r="M8240">
        <v>47</v>
      </c>
      <c r="N8240">
        <v>105</v>
      </c>
      <c r="O8240">
        <v>4935</v>
      </c>
      <c r="P8240">
        <v>3207.75</v>
      </c>
      <c r="Q8240">
        <v>0.65000000000000013</v>
      </c>
      <c r="R8240" t="s">
        <v>34</v>
      </c>
    </row>
    <row r="8241" spans="1:18" x14ac:dyDescent="0.25">
      <c r="A8241" t="s">
        <v>48</v>
      </c>
      <c r="B8241">
        <v>1128299</v>
      </c>
      <c r="C8241" s="1">
        <v>43867</v>
      </c>
      <c r="D8241" t="s">
        <v>23</v>
      </c>
      <c r="E8241" t="s">
        <v>169</v>
      </c>
      <c r="F8241" t="s">
        <v>35</v>
      </c>
      <c r="G8241">
        <v>1</v>
      </c>
      <c r="H8241">
        <v>2020</v>
      </c>
      <c r="I8241" t="s">
        <v>50</v>
      </c>
      <c r="J8241" t="s">
        <v>63</v>
      </c>
      <c r="K8241" t="s">
        <v>64</v>
      </c>
      <c r="L8241" t="s">
        <v>32</v>
      </c>
      <c r="M8241">
        <v>57</v>
      </c>
      <c r="N8241">
        <v>192</v>
      </c>
      <c r="O8241">
        <v>10944</v>
      </c>
      <c r="P8241">
        <v>3064.32</v>
      </c>
      <c r="Q8241">
        <v>0.28000000000000003</v>
      </c>
      <c r="R8241" t="s">
        <v>34</v>
      </c>
    </row>
    <row r="8242" spans="1:18" x14ac:dyDescent="0.25">
      <c r="A8242" t="s">
        <v>48</v>
      </c>
      <c r="B8242">
        <v>1128299</v>
      </c>
      <c r="C8242" s="1">
        <v>43868</v>
      </c>
      <c r="D8242" t="s">
        <v>25</v>
      </c>
      <c r="E8242" t="s">
        <v>169</v>
      </c>
      <c r="F8242" t="s">
        <v>35</v>
      </c>
      <c r="G8242">
        <v>1</v>
      </c>
      <c r="H8242">
        <v>2020</v>
      </c>
      <c r="I8242" t="s">
        <v>50</v>
      </c>
      <c r="J8242" t="s">
        <v>63</v>
      </c>
      <c r="K8242" t="s">
        <v>64</v>
      </c>
      <c r="L8242" t="s">
        <v>21</v>
      </c>
      <c r="M8242">
        <v>48</v>
      </c>
      <c r="N8242">
        <v>233</v>
      </c>
      <c r="O8242">
        <v>11184</v>
      </c>
      <c r="P8242">
        <v>4920.96</v>
      </c>
      <c r="Q8242">
        <v>0.44</v>
      </c>
      <c r="R8242" t="s">
        <v>34</v>
      </c>
    </row>
    <row r="8243" spans="1:18" x14ac:dyDescent="0.25">
      <c r="A8243" t="s">
        <v>48</v>
      </c>
      <c r="B8243">
        <v>1128299</v>
      </c>
      <c r="C8243" s="1">
        <v>43869</v>
      </c>
      <c r="D8243" t="s">
        <v>27</v>
      </c>
      <c r="E8243" t="s">
        <v>170</v>
      </c>
      <c r="F8243" t="s">
        <v>35</v>
      </c>
      <c r="G8243">
        <v>1</v>
      </c>
      <c r="H8243">
        <v>2020</v>
      </c>
      <c r="I8243" t="s">
        <v>50</v>
      </c>
      <c r="J8243" t="s">
        <v>63</v>
      </c>
      <c r="K8243" t="s">
        <v>64</v>
      </c>
      <c r="L8243" t="s">
        <v>24</v>
      </c>
      <c r="M8243">
        <v>46</v>
      </c>
      <c r="N8243">
        <v>204</v>
      </c>
      <c r="O8243">
        <v>9384</v>
      </c>
      <c r="P8243">
        <v>2533.6799999999998</v>
      </c>
      <c r="Q8243">
        <v>0.27</v>
      </c>
      <c r="R8243" t="s">
        <v>34</v>
      </c>
    </row>
    <row r="8244" spans="1:18" x14ac:dyDescent="0.25">
      <c r="A8244" t="s">
        <v>48</v>
      </c>
      <c r="B8244">
        <v>1128299</v>
      </c>
      <c r="C8244" s="1">
        <v>43870</v>
      </c>
      <c r="D8244" t="s">
        <v>29</v>
      </c>
      <c r="E8244" t="s">
        <v>170</v>
      </c>
      <c r="F8244" t="s">
        <v>35</v>
      </c>
      <c r="G8244">
        <v>1</v>
      </c>
      <c r="H8244">
        <v>2020</v>
      </c>
      <c r="I8244" t="s">
        <v>50</v>
      </c>
      <c r="J8244" t="s">
        <v>63</v>
      </c>
      <c r="K8244" t="s">
        <v>64</v>
      </c>
      <c r="L8244" t="s">
        <v>26</v>
      </c>
      <c r="M8244">
        <v>47</v>
      </c>
      <c r="N8244">
        <v>171</v>
      </c>
      <c r="O8244">
        <v>8037</v>
      </c>
      <c r="P8244">
        <v>3616.65</v>
      </c>
      <c r="Q8244">
        <v>0.45</v>
      </c>
      <c r="R8244" t="s">
        <v>34</v>
      </c>
    </row>
    <row r="8245" spans="1:18" x14ac:dyDescent="0.25">
      <c r="A8245" t="s">
        <v>48</v>
      </c>
      <c r="B8245">
        <v>1128299</v>
      </c>
      <c r="C8245" s="1">
        <v>43871</v>
      </c>
      <c r="D8245" t="s">
        <v>31</v>
      </c>
      <c r="E8245" t="s">
        <v>169</v>
      </c>
      <c r="F8245" t="s">
        <v>35</v>
      </c>
      <c r="G8245">
        <v>1</v>
      </c>
      <c r="H8245">
        <v>2020</v>
      </c>
      <c r="I8245" t="s">
        <v>50</v>
      </c>
      <c r="J8245" t="s">
        <v>63</v>
      </c>
      <c r="K8245" t="s">
        <v>64</v>
      </c>
      <c r="L8245" t="s">
        <v>28</v>
      </c>
      <c r="M8245">
        <v>46</v>
      </c>
      <c r="N8245">
        <v>140</v>
      </c>
      <c r="O8245">
        <v>6440</v>
      </c>
      <c r="P8245">
        <v>2704.8</v>
      </c>
      <c r="Q8245">
        <v>0.42</v>
      </c>
      <c r="R8245" t="s">
        <v>34</v>
      </c>
    </row>
    <row r="8246" spans="1:18" x14ac:dyDescent="0.25">
      <c r="A8246" t="s">
        <v>48</v>
      </c>
      <c r="B8246">
        <v>1128299</v>
      </c>
      <c r="C8246" s="1">
        <v>43872</v>
      </c>
      <c r="D8246" t="s">
        <v>33</v>
      </c>
      <c r="E8246" t="s">
        <v>169</v>
      </c>
      <c r="F8246" t="s">
        <v>35</v>
      </c>
      <c r="G8246">
        <v>1</v>
      </c>
      <c r="H8246">
        <v>2020</v>
      </c>
      <c r="I8246" t="s">
        <v>50</v>
      </c>
      <c r="J8246" t="s">
        <v>63</v>
      </c>
      <c r="K8246" t="s">
        <v>64</v>
      </c>
      <c r="L8246" t="s">
        <v>30</v>
      </c>
      <c r="M8246">
        <v>47</v>
      </c>
      <c r="N8246">
        <v>150</v>
      </c>
      <c r="O8246">
        <v>7050</v>
      </c>
      <c r="P8246">
        <v>4159.5</v>
      </c>
      <c r="Q8246">
        <v>0.59000000000000008</v>
      </c>
      <c r="R8246" t="s">
        <v>34</v>
      </c>
    </row>
    <row r="8247" spans="1:18" x14ac:dyDescent="0.25">
      <c r="A8247" t="s">
        <v>48</v>
      </c>
      <c r="B8247">
        <v>1128299</v>
      </c>
      <c r="C8247" s="1">
        <v>43873</v>
      </c>
      <c r="D8247" t="s">
        <v>17</v>
      </c>
      <c r="E8247" t="s">
        <v>169</v>
      </c>
      <c r="F8247" t="s">
        <v>35</v>
      </c>
      <c r="G8247">
        <v>1</v>
      </c>
      <c r="H8247">
        <v>2020</v>
      </c>
      <c r="I8247" t="s">
        <v>50</v>
      </c>
      <c r="J8247" t="s">
        <v>63</v>
      </c>
      <c r="K8247" t="s">
        <v>64</v>
      </c>
      <c r="L8247" t="s">
        <v>32</v>
      </c>
      <c r="M8247">
        <v>61</v>
      </c>
      <c r="N8247">
        <v>170</v>
      </c>
      <c r="O8247">
        <v>10370</v>
      </c>
      <c r="P8247">
        <v>2799.9</v>
      </c>
      <c r="Q8247">
        <v>0.27</v>
      </c>
      <c r="R8247" t="s">
        <v>34</v>
      </c>
    </row>
    <row r="8248" spans="1:18" x14ac:dyDescent="0.25">
      <c r="A8248" t="s">
        <v>48</v>
      </c>
      <c r="B8248">
        <v>1128299</v>
      </c>
      <c r="C8248" s="1">
        <v>43874</v>
      </c>
      <c r="D8248" t="s">
        <v>23</v>
      </c>
      <c r="E8248" t="s">
        <v>169</v>
      </c>
      <c r="F8248" t="s">
        <v>35</v>
      </c>
      <c r="G8248">
        <v>1</v>
      </c>
      <c r="H8248">
        <v>2020</v>
      </c>
      <c r="I8248" t="s">
        <v>50</v>
      </c>
      <c r="J8248" t="s">
        <v>63</v>
      </c>
      <c r="K8248" t="s">
        <v>64</v>
      </c>
      <c r="L8248" t="s">
        <v>21</v>
      </c>
      <c r="M8248">
        <v>44</v>
      </c>
      <c r="N8248">
        <v>238</v>
      </c>
      <c r="O8248">
        <v>10472</v>
      </c>
      <c r="P8248">
        <v>4817.12</v>
      </c>
      <c r="Q8248">
        <v>0.46</v>
      </c>
      <c r="R8248" t="s">
        <v>34</v>
      </c>
    </row>
    <row r="8249" spans="1:18" x14ac:dyDescent="0.25">
      <c r="A8249" t="s">
        <v>48</v>
      </c>
      <c r="B8249">
        <v>1128299</v>
      </c>
      <c r="C8249" s="1">
        <v>43875</v>
      </c>
      <c r="D8249" t="s">
        <v>25</v>
      </c>
      <c r="E8249" t="s">
        <v>169</v>
      </c>
      <c r="F8249" t="s">
        <v>35</v>
      </c>
      <c r="G8249">
        <v>1</v>
      </c>
      <c r="H8249">
        <v>2020</v>
      </c>
      <c r="I8249" t="s">
        <v>50</v>
      </c>
      <c r="J8249" t="s">
        <v>63</v>
      </c>
      <c r="K8249" t="s">
        <v>64</v>
      </c>
      <c r="L8249" t="s">
        <v>24</v>
      </c>
      <c r="M8249">
        <v>56</v>
      </c>
      <c r="N8249">
        <v>208</v>
      </c>
      <c r="O8249">
        <v>11648</v>
      </c>
      <c r="P8249">
        <v>3377.92</v>
      </c>
      <c r="Q8249">
        <v>0.28999999999999998</v>
      </c>
      <c r="R8249" t="s">
        <v>34</v>
      </c>
    </row>
    <row r="8250" spans="1:18" x14ac:dyDescent="0.25">
      <c r="A8250" t="s">
        <v>48</v>
      </c>
      <c r="B8250">
        <v>1128299</v>
      </c>
      <c r="C8250" s="1">
        <v>43876</v>
      </c>
      <c r="D8250" t="s">
        <v>27</v>
      </c>
      <c r="E8250" t="s">
        <v>170</v>
      </c>
      <c r="F8250" t="s">
        <v>35</v>
      </c>
      <c r="G8250">
        <v>1</v>
      </c>
      <c r="H8250">
        <v>2020</v>
      </c>
      <c r="I8250" t="s">
        <v>50</v>
      </c>
      <c r="J8250" t="s">
        <v>63</v>
      </c>
      <c r="K8250" t="s">
        <v>64</v>
      </c>
      <c r="L8250" t="s">
        <v>26</v>
      </c>
      <c r="M8250">
        <v>44</v>
      </c>
      <c r="N8250">
        <v>179</v>
      </c>
      <c r="O8250">
        <v>7876</v>
      </c>
      <c r="P8250">
        <v>3307.92</v>
      </c>
      <c r="Q8250">
        <v>0.42</v>
      </c>
      <c r="R8250" t="s">
        <v>34</v>
      </c>
    </row>
    <row r="8251" spans="1:18" x14ac:dyDescent="0.25">
      <c r="A8251" t="s">
        <v>48</v>
      </c>
      <c r="B8251">
        <v>1128299</v>
      </c>
      <c r="C8251" s="1">
        <v>43877</v>
      </c>
      <c r="D8251" t="s">
        <v>29</v>
      </c>
      <c r="E8251" t="s">
        <v>170</v>
      </c>
      <c r="F8251" t="s">
        <v>35</v>
      </c>
      <c r="G8251">
        <v>1</v>
      </c>
      <c r="H8251">
        <v>2020</v>
      </c>
      <c r="I8251" t="s">
        <v>50</v>
      </c>
      <c r="J8251" t="s">
        <v>63</v>
      </c>
      <c r="K8251" t="s">
        <v>64</v>
      </c>
      <c r="L8251" t="s">
        <v>28</v>
      </c>
      <c r="M8251">
        <v>42</v>
      </c>
      <c r="N8251">
        <v>152</v>
      </c>
      <c r="O8251">
        <v>6384</v>
      </c>
      <c r="P8251">
        <v>2681.28</v>
      </c>
      <c r="Q8251">
        <v>0.42</v>
      </c>
      <c r="R8251" t="s">
        <v>34</v>
      </c>
    </row>
    <row r="8252" spans="1:18" x14ac:dyDescent="0.25">
      <c r="A8252" t="s">
        <v>48</v>
      </c>
      <c r="B8252">
        <v>1128299</v>
      </c>
      <c r="C8252" s="1">
        <v>43878</v>
      </c>
      <c r="D8252" t="s">
        <v>31</v>
      </c>
      <c r="E8252" t="s">
        <v>169</v>
      </c>
      <c r="F8252" t="s">
        <v>35</v>
      </c>
      <c r="G8252">
        <v>1</v>
      </c>
      <c r="H8252">
        <v>2020</v>
      </c>
      <c r="I8252" t="s">
        <v>50</v>
      </c>
      <c r="J8252" t="s">
        <v>63</v>
      </c>
      <c r="K8252" t="s">
        <v>64</v>
      </c>
      <c r="L8252" t="s">
        <v>30</v>
      </c>
      <c r="M8252">
        <v>50</v>
      </c>
      <c r="N8252">
        <v>152</v>
      </c>
      <c r="O8252">
        <v>7600</v>
      </c>
      <c r="P8252">
        <v>4484</v>
      </c>
      <c r="Q8252">
        <v>0.59000000000000008</v>
      </c>
      <c r="R8252" t="s">
        <v>34</v>
      </c>
    </row>
    <row r="8253" spans="1:18" x14ac:dyDescent="0.25">
      <c r="A8253" t="s">
        <v>48</v>
      </c>
      <c r="B8253">
        <v>1128299</v>
      </c>
      <c r="C8253" s="1">
        <v>43879</v>
      </c>
      <c r="D8253" t="s">
        <v>33</v>
      </c>
      <c r="E8253" t="s">
        <v>169</v>
      </c>
      <c r="F8253" t="s">
        <v>35</v>
      </c>
      <c r="G8253">
        <v>1</v>
      </c>
      <c r="H8253">
        <v>2020</v>
      </c>
      <c r="I8253" t="s">
        <v>50</v>
      </c>
      <c r="J8253" t="s">
        <v>63</v>
      </c>
      <c r="K8253" t="s">
        <v>64</v>
      </c>
      <c r="L8253" t="s">
        <v>32</v>
      </c>
      <c r="M8253">
        <v>55</v>
      </c>
      <c r="N8253">
        <v>128</v>
      </c>
      <c r="O8253">
        <v>7040</v>
      </c>
      <c r="P8253">
        <v>1830.4</v>
      </c>
      <c r="Q8253">
        <v>0.26</v>
      </c>
      <c r="R8253" t="s">
        <v>34</v>
      </c>
    </row>
    <row r="8254" spans="1:18" x14ac:dyDescent="0.25">
      <c r="A8254" t="s">
        <v>48</v>
      </c>
      <c r="B8254">
        <v>1128299</v>
      </c>
      <c r="C8254" s="1">
        <v>43880</v>
      </c>
      <c r="D8254" t="s">
        <v>17</v>
      </c>
      <c r="E8254" t="s">
        <v>169</v>
      </c>
      <c r="F8254" t="s">
        <v>35</v>
      </c>
      <c r="G8254">
        <v>1</v>
      </c>
      <c r="H8254">
        <v>2020</v>
      </c>
      <c r="I8254" t="s">
        <v>50</v>
      </c>
      <c r="J8254" t="s">
        <v>63</v>
      </c>
      <c r="K8254" t="s">
        <v>64</v>
      </c>
      <c r="L8254" t="s">
        <v>21</v>
      </c>
      <c r="M8254">
        <v>41</v>
      </c>
      <c r="N8254">
        <v>186</v>
      </c>
      <c r="O8254">
        <v>7626</v>
      </c>
      <c r="P8254">
        <v>2897.88</v>
      </c>
      <c r="Q8254">
        <v>0.38</v>
      </c>
      <c r="R8254" t="s">
        <v>34</v>
      </c>
    </row>
    <row r="8255" spans="1:18" x14ac:dyDescent="0.25">
      <c r="A8255" t="s">
        <v>48</v>
      </c>
      <c r="B8255">
        <v>1128299</v>
      </c>
      <c r="C8255" s="1">
        <v>43881</v>
      </c>
      <c r="D8255" t="s">
        <v>23</v>
      </c>
      <c r="E8255" t="s">
        <v>169</v>
      </c>
      <c r="F8255" t="s">
        <v>35</v>
      </c>
      <c r="G8255">
        <v>1</v>
      </c>
      <c r="H8255">
        <v>2020</v>
      </c>
      <c r="I8255" t="s">
        <v>50</v>
      </c>
      <c r="J8255" t="s">
        <v>63</v>
      </c>
      <c r="K8255" t="s">
        <v>64</v>
      </c>
      <c r="L8255" t="s">
        <v>24</v>
      </c>
      <c r="M8255">
        <v>51</v>
      </c>
      <c r="N8255">
        <v>180</v>
      </c>
      <c r="O8255">
        <v>9180</v>
      </c>
      <c r="P8255">
        <v>2478.6</v>
      </c>
      <c r="Q8255">
        <v>0.27</v>
      </c>
      <c r="R8255" t="s">
        <v>34</v>
      </c>
    </row>
    <row r="8256" spans="1:18" x14ac:dyDescent="0.25">
      <c r="A8256" t="s">
        <v>48</v>
      </c>
      <c r="B8256">
        <v>1128299</v>
      </c>
      <c r="C8256" s="1">
        <v>43882</v>
      </c>
      <c r="D8256" t="s">
        <v>25</v>
      </c>
      <c r="E8256" t="s">
        <v>169</v>
      </c>
      <c r="F8256" t="s">
        <v>35</v>
      </c>
      <c r="G8256">
        <v>1</v>
      </c>
      <c r="H8256">
        <v>2020</v>
      </c>
      <c r="I8256" t="s">
        <v>50</v>
      </c>
      <c r="J8256" t="s">
        <v>63</v>
      </c>
      <c r="K8256" t="s">
        <v>64</v>
      </c>
      <c r="L8256" t="s">
        <v>26</v>
      </c>
      <c r="M8256">
        <v>46</v>
      </c>
      <c r="N8256">
        <v>144</v>
      </c>
      <c r="O8256">
        <v>6624</v>
      </c>
      <c r="P8256">
        <v>2715.84</v>
      </c>
      <c r="Q8256">
        <v>0.41</v>
      </c>
      <c r="R8256" t="s">
        <v>34</v>
      </c>
    </row>
    <row r="8257" spans="1:18" x14ac:dyDescent="0.25">
      <c r="A8257" t="s">
        <v>48</v>
      </c>
      <c r="B8257">
        <v>1128299</v>
      </c>
      <c r="C8257" s="1">
        <v>43883</v>
      </c>
      <c r="D8257" t="s">
        <v>27</v>
      </c>
      <c r="E8257" t="s">
        <v>170</v>
      </c>
      <c r="F8257" t="s">
        <v>35</v>
      </c>
      <c r="G8257">
        <v>1</v>
      </c>
      <c r="H8257">
        <v>2020</v>
      </c>
      <c r="I8257" t="s">
        <v>50</v>
      </c>
      <c r="J8257" t="s">
        <v>63</v>
      </c>
      <c r="K8257" t="s">
        <v>64</v>
      </c>
      <c r="L8257" t="s">
        <v>28</v>
      </c>
      <c r="M8257">
        <v>43</v>
      </c>
      <c r="N8257">
        <v>124</v>
      </c>
      <c r="O8257">
        <v>5332</v>
      </c>
      <c r="P8257">
        <v>1866.2</v>
      </c>
      <c r="Q8257">
        <v>0.35</v>
      </c>
      <c r="R8257" t="s">
        <v>34</v>
      </c>
    </row>
    <row r="8258" spans="1:18" x14ac:dyDescent="0.25">
      <c r="A8258" t="s">
        <v>48</v>
      </c>
      <c r="B8258">
        <v>1128299</v>
      </c>
      <c r="C8258" s="1">
        <v>43884</v>
      </c>
      <c r="D8258" t="s">
        <v>29</v>
      </c>
      <c r="E8258" t="s">
        <v>170</v>
      </c>
      <c r="F8258" t="s">
        <v>35</v>
      </c>
      <c r="G8258">
        <v>1</v>
      </c>
      <c r="H8258">
        <v>2020</v>
      </c>
      <c r="I8258" t="s">
        <v>50</v>
      </c>
      <c r="J8258" t="s">
        <v>63</v>
      </c>
      <c r="K8258" t="s">
        <v>64</v>
      </c>
      <c r="L8258" t="s">
        <v>30</v>
      </c>
      <c r="M8258">
        <v>53</v>
      </c>
      <c r="N8258">
        <v>128</v>
      </c>
      <c r="O8258">
        <v>6784</v>
      </c>
      <c r="P8258">
        <v>3595.52</v>
      </c>
      <c r="Q8258">
        <v>0.53000000000000014</v>
      </c>
      <c r="R8258" t="s">
        <v>34</v>
      </c>
    </row>
    <row r="8259" spans="1:18" x14ac:dyDescent="0.25">
      <c r="A8259" t="s">
        <v>48</v>
      </c>
      <c r="B8259">
        <v>1128299</v>
      </c>
      <c r="C8259" s="1">
        <v>43885</v>
      </c>
      <c r="D8259" t="s">
        <v>31</v>
      </c>
      <c r="E8259" t="s">
        <v>169</v>
      </c>
      <c r="F8259" t="s">
        <v>35</v>
      </c>
      <c r="G8259">
        <v>1</v>
      </c>
      <c r="H8259">
        <v>2020</v>
      </c>
      <c r="I8259" t="s">
        <v>50</v>
      </c>
      <c r="J8259" t="s">
        <v>63</v>
      </c>
      <c r="K8259" t="s">
        <v>64</v>
      </c>
      <c r="L8259" t="s">
        <v>32</v>
      </c>
      <c r="M8259">
        <v>54</v>
      </c>
      <c r="N8259">
        <v>140</v>
      </c>
      <c r="O8259">
        <v>7560</v>
      </c>
      <c r="P8259">
        <v>1587.6</v>
      </c>
      <c r="Q8259">
        <v>0.21</v>
      </c>
      <c r="R8259" t="s">
        <v>34</v>
      </c>
    </row>
    <row r="8260" spans="1:18" x14ac:dyDescent="0.25">
      <c r="A8260" t="s">
        <v>48</v>
      </c>
      <c r="B8260">
        <v>1128299</v>
      </c>
      <c r="C8260" s="1">
        <v>43886</v>
      </c>
      <c r="D8260" t="s">
        <v>33</v>
      </c>
      <c r="E8260" t="s">
        <v>169</v>
      </c>
      <c r="F8260" t="s">
        <v>35</v>
      </c>
      <c r="G8260">
        <v>1</v>
      </c>
      <c r="H8260">
        <v>2020</v>
      </c>
      <c r="I8260" t="s">
        <v>50</v>
      </c>
      <c r="J8260" t="s">
        <v>63</v>
      </c>
      <c r="K8260" t="s">
        <v>64</v>
      </c>
      <c r="L8260" t="s">
        <v>21</v>
      </c>
      <c r="M8260">
        <v>47</v>
      </c>
      <c r="N8260">
        <v>171</v>
      </c>
      <c r="O8260">
        <v>8037</v>
      </c>
      <c r="P8260">
        <v>3214.8</v>
      </c>
      <c r="Q8260">
        <v>0.4</v>
      </c>
      <c r="R8260" t="s">
        <v>34</v>
      </c>
    </row>
    <row r="8261" spans="1:18" x14ac:dyDescent="0.25">
      <c r="A8261" t="s">
        <v>48</v>
      </c>
      <c r="B8261">
        <v>1128299</v>
      </c>
      <c r="C8261" s="1">
        <v>43887</v>
      </c>
      <c r="D8261" t="s">
        <v>17</v>
      </c>
      <c r="E8261" t="s">
        <v>169</v>
      </c>
      <c r="F8261" t="s">
        <v>35</v>
      </c>
      <c r="G8261">
        <v>1</v>
      </c>
      <c r="H8261">
        <v>2020</v>
      </c>
      <c r="I8261" t="s">
        <v>50</v>
      </c>
      <c r="J8261" t="s">
        <v>63</v>
      </c>
      <c r="K8261" t="s">
        <v>64</v>
      </c>
      <c r="L8261" t="s">
        <v>24</v>
      </c>
      <c r="M8261">
        <v>50</v>
      </c>
      <c r="N8261">
        <v>193</v>
      </c>
      <c r="O8261">
        <v>9650</v>
      </c>
      <c r="P8261">
        <v>2412.5</v>
      </c>
      <c r="Q8261">
        <v>0.25</v>
      </c>
      <c r="R8261" t="s">
        <v>34</v>
      </c>
    </row>
    <row r="8262" spans="1:18" x14ac:dyDescent="0.25">
      <c r="A8262" t="s">
        <v>48</v>
      </c>
      <c r="B8262">
        <v>1128299</v>
      </c>
      <c r="C8262" s="1">
        <v>43888</v>
      </c>
      <c r="D8262" t="s">
        <v>23</v>
      </c>
      <c r="E8262" t="s">
        <v>169</v>
      </c>
      <c r="F8262" t="s">
        <v>35</v>
      </c>
      <c r="G8262">
        <v>1</v>
      </c>
      <c r="H8262">
        <v>2020</v>
      </c>
      <c r="I8262" t="s">
        <v>50</v>
      </c>
      <c r="J8262" t="s">
        <v>63</v>
      </c>
      <c r="K8262" t="s">
        <v>64</v>
      </c>
      <c r="L8262" t="s">
        <v>26</v>
      </c>
      <c r="M8262">
        <v>47</v>
      </c>
      <c r="N8262">
        <v>113</v>
      </c>
      <c r="O8262">
        <v>5311</v>
      </c>
      <c r="P8262">
        <v>2230.62</v>
      </c>
      <c r="Q8262">
        <v>0.42</v>
      </c>
      <c r="R8262" t="s">
        <v>34</v>
      </c>
    </row>
    <row r="8263" spans="1:18" x14ac:dyDescent="0.25">
      <c r="A8263" t="s">
        <v>48</v>
      </c>
      <c r="B8263">
        <v>1128299</v>
      </c>
      <c r="C8263" s="1">
        <v>43889</v>
      </c>
      <c r="D8263" t="s">
        <v>25</v>
      </c>
      <c r="E8263" t="s">
        <v>169</v>
      </c>
      <c r="F8263" t="s">
        <v>35</v>
      </c>
      <c r="G8263">
        <v>1</v>
      </c>
      <c r="H8263">
        <v>2020</v>
      </c>
      <c r="I8263" t="s">
        <v>50</v>
      </c>
      <c r="J8263" t="s">
        <v>63</v>
      </c>
      <c r="K8263" t="s">
        <v>64</v>
      </c>
      <c r="L8263" t="s">
        <v>28</v>
      </c>
      <c r="M8263">
        <v>43</v>
      </c>
      <c r="N8263">
        <v>119</v>
      </c>
      <c r="O8263">
        <v>5117</v>
      </c>
      <c r="P8263">
        <v>1688.61</v>
      </c>
      <c r="Q8263">
        <v>0.32999999999999996</v>
      </c>
      <c r="R8263" t="s">
        <v>34</v>
      </c>
    </row>
    <row r="8264" spans="1:18" x14ac:dyDescent="0.25">
      <c r="A8264" t="s">
        <v>48</v>
      </c>
      <c r="B8264">
        <v>1128299</v>
      </c>
      <c r="C8264" s="1">
        <v>43891</v>
      </c>
      <c r="D8264" t="s">
        <v>29</v>
      </c>
      <c r="E8264" t="s">
        <v>170</v>
      </c>
      <c r="F8264" t="s">
        <v>36</v>
      </c>
      <c r="G8264">
        <v>1</v>
      </c>
      <c r="H8264">
        <v>2020</v>
      </c>
      <c r="I8264" t="s">
        <v>50</v>
      </c>
      <c r="J8264" t="s">
        <v>63</v>
      </c>
      <c r="K8264" t="s">
        <v>64</v>
      </c>
      <c r="L8264" t="s">
        <v>30</v>
      </c>
      <c r="M8264">
        <v>48</v>
      </c>
      <c r="N8264">
        <v>107</v>
      </c>
      <c r="O8264">
        <v>5136</v>
      </c>
      <c r="P8264">
        <v>2773.44</v>
      </c>
      <c r="Q8264">
        <v>0.54000000000000015</v>
      </c>
      <c r="R8264" t="s">
        <v>34</v>
      </c>
    </row>
    <row r="8265" spans="1:18" x14ac:dyDescent="0.25">
      <c r="A8265" t="s">
        <v>48</v>
      </c>
      <c r="B8265">
        <v>1128299</v>
      </c>
      <c r="C8265" s="1">
        <v>43892</v>
      </c>
      <c r="D8265" t="s">
        <v>31</v>
      </c>
      <c r="E8265" t="s">
        <v>169</v>
      </c>
      <c r="F8265" t="s">
        <v>36</v>
      </c>
      <c r="G8265">
        <v>1</v>
      </c>
      <c r="H8265">
        <v>2020</v>
      </c>
      <c r="I8265" t="s">
        <v>50</v>
      </c>
      <c r="J8265" t="s">
        <v>63</v>
      </c>
      <c r="K8265" t="s">
        <v>64</v>
      </c>
      <c r="L8265" t="s">
        <v>32</v>
      </c>
      <c r="M8265">
        <v>53</v>
      </c>
      <c r="N8265">
        <v>120</v>
      </c>
      <c r="O8265">
        <v>6360</v>
      </c>
      <c r="P8265">
        <v>1399.2</v>
      </c>
      <c r="Q8265">
        <v>0.22000000000000003</v>
      </c>
      <c r="R8265" t="s">
        <v>34</v>
      </c>
    </row>
    <row r="8266" spans="1:18" x14ac:dyDescent="0.25">
      <c r="A8266" t="s">
        <v>48</v>
      </c>
      <c r="B8266">
        <v>1128299</v>
      </c>
      <c r="C8266" s="1">
        <v>43893</v>
      </c>
      <c r="D8266" t="s">
        <v>33</v>
      </c>
      <c r="E8266" t="s">
        <v>169</v>
      </c>
      <c r="F8266" t="s">
        <v>36</v>
      </c>
      <c r="G8266">
        <v>1</v>
      </c>
      <c r="H8266">
        <v>2020</v>
      </c>
      <c r="I8266" t="s">
        <v>50</v>
      </c>
      <c r="J8266" t="s">
        <v>63</v>
      </c>
      <c r="K8266" t="s">
        <v>64</v>
      </c>
      <c r="L8266" t="s">
        <v>21</v>
      </c>
      <c r="M8266">
        <v>47</v>
      </c>
      <c r="N8266">
        <v>196</v>
      </c>
      <c r="O8266">
        <v>9212</v>
      </c>
      <c r="P8266">
        <v>3869.04</v>
      </c>
      <c r="Q8266">
        <v>0.42</v>
      </c>
      <c r="R8266" t="s">
        <v>34</v>
      </c>
    </row>
    <row r="8267" spans="1:18" x14ac:dyDescent="0.25">
      <c r="A8267" t="s">
        <v>48</v>
      </c>
      <c r="B8267">
        <v>1128299</v>
      </c>
      <c r="C8267" s="1">
        <v>43894</v>
      </c>
      <c r="D8267" t="s">
        <v>17</v>
      </c>
      <c r="E8267" t="s">
        <v>169</v>
      </c>
      <c r="F8267" t="s">
        <v>36</v>
      </c>
      <c r="G8267">
        <v>1</v>
      </c>
      <c r="H8267">
        <v>2020</v>
      </c>
      <c r="I8267" t="s">
        <v>50</v>
      </c>
      <c r="J8267" t="s">
        <v>63</v>
      </c>
      <c r="K8267" t="s">
        <v>64</v>
      </c>
      <c r="L8267" t="s">
        <v>24</v>
      </c>
      <c r="M8267">
        <v>52</v>
      </c>
      <c r="N8267">
        <v>201</v>
      </c>
      <c r="O8267">
        <v>10452</v>
      </c>
      <c r="P8267">
        <v>2613</v>
      </c>
      <c r="Q8267">
        <v>0.25</v>
      </c>
      <c r="R8267" t="s">
        <v>34</v>
      </c>
    </row>
    <row r="8268" spans="1:18" x14ac:dyDescent="0.25">
      <c r="A8268" t="s">
        <v>48</v>
      </c>
      <c r="B8268">
        <v>1128299</v>
      </c>
      <c r="C8268" s="1">
        <v>43895</v>
      </c>
      <c r="D8268" t="s">
        <v>23</v>
      </c>
      <c r="E8268" t="s">
        <v>169</v>
      </c>
      <c r="F8268" t="s">
        <v>36</v>
      </c>
      <c r="G8268">
        <v>1</v>
      </c>
      <c r="H8268">
        <v>2020</v>
      </c>
      <c r="I8268" t="s">
        <v>50</v>
      </c>
      <c r="J8268" t="s">
        <v>63</v>
      </c>
      <c r="K8268" t="s">
        <v>64</v>
      </c>
      <c r="L8268" t="s">
        <v>26</v>
      </c>
      <c r="M8268">
        <v>44</v>
      </c>
      <c r="N8268">
        <v>140</v>
      </c>
      <c r="O8268">
        <v>6160</v>
      </c>
      <c r="P8268">
        <v>2587.1999999999998</v>
      </c>
      <c r="Q8268">
        <v>0.42</v>
      </c>
      <c r="R8268" t="s">
        <v>34</v>
      </c>
    </row>
    <row r="8269" spans="1:18" x14ac:dyDescent="0.25">
      <c r="A8269" t="s">
        <v>48</v>
      </c>
      <c r="B8269">
        <v>1128299</v>
      </c>
      <c r="C8269" s="1">
        <v>43896</v>
      </c>
      <c r="D8269" t="s">
        <v>25</v>
      </c>
      <c r="E8269" t="s">
        <v>169</v>
      </c>
      <c r="F8269" t="s">
        <v>36</v>
      </c>
      <c r="G8269">
        <v>1</v>
      </c>
      <c r="H8269">
        <v>2020</v>
      </c>
      <c r="I8269" t="s">
        <v>50</v>
      </c>
      <c r="J8269" t="s">
        <v>63</v>
      </c>
      <c r="K8269" t="s">
        <v>64</v>
      </c>
      <c r="L8269" t="s">
        <v>28</v>
      </c>
      <c r="M8269">
        <v>43</v>
      </c>
      <c r="N8269">
        <v>132</v>
      </c>
      <c r="O8269">
        <v>5676</v>
      </c>
      <c r="P8269">
        <v>1986.6</v>
      </c>
      <c r="Q8269">
        <v>0.35</v>
      </c>
      <c r="R8269" t="s">
        <v>34</v>
      </c>
    </row>
    <row r="8270" spans="1:18" x14ac:dyDescent="0.25">
      <c r="A8270" t="s">
        <v>48</v>
      </c>
      <c r="B8270">
        <v>1128299</v>
      </c>
      <c r="C8270" s="1">
        <v>43897</v>
      </c>
      <c r="D8270" t="s">
        <v>27</v>
      </c>
      <c r="E8270" t="s">
        <v>170</v>
      </c>
      <c r="F8270" t="s">
        <v>36</v>
      </c>
      <c r="G8270">
        <v>1</v>
      </c>
      <c r="H8270">
        <v>2020</v>
      </c>
      <c r="I8270" t="s">
        <v>50</v>
      </c>
      <c r="J8270" t="s">
        <v>63</v>
      </c>
      <c r="K8270" t="s">
        <v>64</v>
      </c>
      <c r="L8270" t="s">
        <v>30</v>
      </c>
      <c r="M8270">
        <v>46</v>
      </c>
      <c r="N8270">
        <v>119</v>
      </c>
      <c r="O8270">
        <v>5474</v>
      </c>
      <c r="P8270">
        <v>2955.96</v>
      </c>
      <c r="Q8270">
        <v>0.54000000000000015</v>
      </c>
      <c r="R8270" t="s">
        <v>34</v>
      </c>
    </row>
    <row r="8271" spans="1:18" x14ac:dyDescent="0.25">
      <c r="A8271" t="s">
        <v>48</v>
      </c>
      <c r="B8271">
        <v>1128299</v>
      </c>
      <c r="C8271" s="1">
        <v>43898</v>
      </c>
      <c r="D8271" t="s">
        <v>29</v>
      </c>
      <c r="E8271" t="s">
        <v>170</v>
      </c>
      <c r="F8271" t="s">
        <v>36</v>
      </c>
      <c r="G8271">
        <v>1</v>
      </c>
      <c r="H8271">
        <v>2020</v>
      </c>
      <c r="I8271" t="s">
        <v>50</v>
      </c>
      <c r="J8271" t="s">
        <v>63</v>
      </c>
      <c r="K8271" t="s">
        <v>64</v>
      </c>
      <c r="L8271" t="s">
        <v>32</v>
      </c>
      <c r="M8271">
        <v>51</v>
      </c>
      <c r="N8271">
        <v>162</v>
      </c>
      <c r="O8271">
        <v>8262</v>
      </c>
      <c r="P8271">
        <v>1735.02</v>
      </c>
      <c r="Q8271">
        <v>0.21</v>
      </c>
      <c r="R8271" t="s">
        <v>34</v>
      </c>
    </row>
    <row r="8272" spans="1:18" x14ac:dyDescent="0.25">
      <c r="A8272" t="s">
        <v>48</v>
      </c>
      <c r="B8272">
        <v>1128299</v>
      </c>
      <c r="C8272" s="1">
        <v>43899</v>
      </c>
      <c r="D8272" t="s">
        <v>31</v>
      </c>
      <c r="E8272" t="s">
        <v>169</v>
      </c>
      <c r="F8272" t="s">
        <v>36</v>
      </c>
      <c r="G8272">
        <v>1</v>
      </c>
      <c r="H8272">
        <v>2020</v>
      </c>
      <c r="I8272" t="s">
        <v>50</v>
      </c>
      <c r="J8272" t="s">
        <v>63</v>
      </c>
      <c r="K8272" t="s">
        <v>64</v>
      </c>
      <c r="L8272" t="s">
        <v>21</v>
      </c>
      <c r="M8272">
        <v>47</v>
      </c>
      <c r="N8272">
        <v>216</v>
      </c>
      <c r="O8272">
        <v>10152</v>
      </c>
      <c r="P8272">
        <v>3756.24</v>
      </c>
      <c r="Q8272">
        <v>0.37000000000000011</v>
      </c>
      <c r="R8272" t="s">
        <v>34</v>
      </c>
    </row>
    <row r="8273" spans="1:18" x14ac:dyDescent="0.25">
      <c r="A8273" t="s">
        <v>48</v>
      </c>
      <c r="B8273">
        <v>1128299</v>
      </c>
      <c r="C8273" s="1">
        <v>43900</v>
      </c>
      <c r="D8273" t="s">
        <v>33</v>
      </c>
      <c r="E8273" t="s">
        <v>169</v>
      </c>
      <c r="F8273" t="s">
        <v>36</v>
      </c>
      <c r="G8273">
        <v>1</v>
      </c>
      <c r="H8273">
        <v>2020</v>
      </c>
      <c r="I8273" t="s">
        <v>50</v>
      </c>
      <c r="J8273" t="s">
        <v>63</v>
      </c>
      <c r="K8273" t="s">
        <v>64</v>
      </c>
      <c r="L8273" t="s">
        <v>24</v>
      </c>
      <c r="M8273">
        <v>50</v>
      </c>
      <c r="N8273">
        <v>209</v>
      </c>
      <c r="O8273">
        <v>10450</v>
      </c>
      <c r="P8273">
        <v>2612.5</v>
      </c>
      <c r="Q8273">
        <v>0.25</v>
      </c>
      <c r="R8273" t="s">
        <v>34</v>
      </c>
    </row>
    <row r="8274" spans="1:18" x14ac:dyDescent="0.25">
      <c r="A8274" t="s">
        <v>48</v>
      </c>
      <c r="B8274">
        <v>1128299</v>
      </c>
      <c r="C8274" s="1">
        <v>43901</v>
      </c>
      <c r="D8274" t="s">
        <v>17</v>
      </c>
      <c r="E8274" t="s">
        <v>169</v>
      </c>
      <c r="F8274" t="s">
        <v>36</v>
      </c>
      <c r="G8274">
        <v>1</v>
      </c>
      <c r="H8274">
        <v>2020</v>
      </c>
      <c r="I8274" t="s">
        <v>50</v>
      </c>
      <c r="J8274" t="s">
        <v>63</v>
      </c>
      <c r="K8274" t="s">
        <v>64</v>
      </c>
      <c r="L8274" t="s">
        <v>26</v>
      </c>
      <c r="M8274">
        <v>47</v>
      </c>
      <c r="N8274">
        <v>166</v>
      </c>
      <c r="O8274">
        <v>7802</v>
      </c>
      <c r="P8274">
        <v>3276.84</v>
      </c>
      <c r="Q8274">
        <v>0.42</v>
      </c>
      <c r="R8274" t="s">
        <v>34</v>
      </c>
    </row>
    <row r="8275" spans="1:18" x14ac:dyDescent="0.25">
      <c r="A8275" t="s">
        <v>48</v>
      </c>
      <c r="B8275">
        <v>1128299</v>
      </c>
      <c r="C8275" s="1">
        <v>43902</v>
      </c>
      <c r="D8275" t="s">
        <v>23</v>
      </c>
      <c r="E8275" t="s">
        <v>169</v>
      </c>
      <c r="F8275" t="s">
        <v>36</v>
      </c>
      <c r="G8275">
        <v>1</v>
      </c>
      <c r="H8275">
        <v>2020</v>
      </c>
      <c r="I8275" t="s">
        <v>50</v>
      </c>
      <c r="J8275" t="s">
        <v>63</v>
      </c>
      <c r="K8275" t="s">
        <v>64</v>
      </c>
      <c r="L8275" t="s">
        <v>28</v>
      </c>
      <c r="M8275">
        <v>40</v>
      </c>
      <c r="N8275">
        <v>166</v>
      </c>
      <c r="O8275">
        <v>6640</v>
      </c>
      <c r="P8275">
        <v>2390.4</v>
      </c>
      <c r="Q8275">
        <v>0.36</v>
      </c>
      <c r="R8275" t="s">
        <v>34</v>
      </c>
    </row>
    <row r="8276" spans="1:18" x14ac:dyDescent="0.25">
      <c r="A8276" t="s">
        <v>48</v>
      </c>
      <c r="B8276">
        <v>1128299</v>
      </c>
      <c r="C8276" s="1">
        <v>43903</v>
      </c>
      <c r="D8276" t="s">
        <v>25</v>
      </c>
      <c r="E8276" t="s">
        <v>169</v>
      </c>
      <c r="F8276" t="s">
        <v>36</v>
      </c>
      <c r="G8276">
        <v>1</v>
      </c>
      <c r="H8276">
        <v>2020</v>
      </c>
      <c r="I8276" t="s">
        <v>50</v>
      </c>
      <c r="J8276" t="s">
        <v>63</v>
      </c>
      <c r="K8276" t="s">
        <v>64</v>
      </c>
      <c r="L8276" t="s">
        <v>30</v>
      </c>
      <c r="M8276">
        <v>49</v>
      </c>
      <c r="N8276">
        <v>136</v>
      </c>
      <c r="O8276">
        <v>6664</v>
      </c>
      <c r="P8276">
        <v>3598.56</v>
      </c>
      <c r="Q8276">
        <v>0.54000000000000015</v>
      </c>
      <c r="R8276" t="s">
        <v>34</v>
      </c>
    </row>
    <row r="8277" spans="1:18" x14ac:dyDescent="0.25">
      <c r="A8277" t="s">
        <v>48</v>
      </c>
      <c r="B8277">
        <v>1128299</v>
      </c>
      <c r="C8277" s="1">
        <v>43904</v>
      </c>
      <c r="D8277" t="s">
        <v>27</v>
      </c>
      <c r="E8277" t="s">
        <v>170</v>
      </c>
      <c r="F8277" t="s">
        <v>36</v>
      </c>
      <c r="G8277">
        <v>1</v>
      </c>
      <c r="H8277">
        <v>2020</v>
      </c>
      <c r="I8277" t="s">
        <v>50</v>
      </c>
      <c r="J8277" t="s">
        <v>63</v>
      </c>
      <c r="K8277" t="s">
        <v>64</v>
      </c>
      <c r="L8277" t="s">
        <v>32</v>
      </c>
      <c r="M8277">
        <v>56</v>
      </c>
      <c r="N8277">
        <v>170</v>
      </c>
      <c r="O8277">
        <v>9520</v>
      </c>
      <c r="P8277">
        <v>1713.6</v>
      </c>
      <c r="Q8277">
        <v>0.18000000000000002</v>
      </c>
      <c r="R8277" t="s">
        <v>34</v>
      </c>
    </row>
    <row r="8278" spans="1:18" x14ac:dyDescent="0.25">
      <c r="A8278" t="s">
        <v>48</v>
      </c>
      <c r="B8278">
        <v>1128299</v>
      </c>
      <c r="C8278" s="1">
        <v>43905</v>
      </c>
      <c r="D8278" t="s">
        <v>29</v>
      </c>
      <c r="E8278" t="s">
        <v>170</v>
      </c>
      <c r="F8278" t="s">
        <v>36</v>
      </c>
      <c r="G8278">
        <v>1</v>
      </c>
      <c r="H8278">
        <v>2020</v>
      </c>
      <c r="I8278" t="s">
        <v>50</v>
      </c>
      <c r="J8278" t="s">
        <v>63</v>
      </c>
      <c r="K8278" t="s">
        <v>64</v>
      </c>
      <c r="L8278" t="s">
        <v>21</v>
      </c>
      <c r="M8278">
        <v>20</v>
      </c>
      <c r="N8278">
        <v>149</v>
      </c>
      <c r="O8278">
        <v>2980</v>
      </c>
      <c r="P8278">
        <v>1192</v>
      </c>
      <c r="Q8278">
        <v>0.4</v>
      </c>
      <c r="R8278" t="s">
        <v>34</v>
      </c>
    </row>
    <row r="8279" spans="1:18" x14ac:dyDescent="0.25">
      <c r="A8279" t="s">
        <v>48</v>
      </c>
      <c r="B8279">
        <v>1128299</v>
      </c>
      <c r="C8279" s="1">
        <v>43906</v>
      </c>
      <c r="D8279" t="s">
        <v>31</v>
      </c>
      <c r="E8279" t="s">
        <v>169</v>
      </c>
      <c r="F8279" t="s">
        <v>36</v>
      </c>
      <c r="G8279">
        <v>1</v>
      </c>
      <c r="H8279">
        <v>2020</v>
      </c>
      <c r="I8279" t="s">
        <v>50</v>
      </c>
      <c r="J8279" t="s">
        <v>63</v>
      </c>
      <c r="K8279" t="s">
        <v>64</v>
      </c>
      <c r="L8279" t="s">
        <v>24</v>
      </c>
      <c r="M8279">
        <v>31</v>
      </c>
      <c r="N8279">
        <v>145</v>
      </c>
      <c r="O8279">
        <v>4495</v>
      </c>
      <c r="P8279">
        <v>1123.75</v>
      </c>
      <c r="Q8279">
        <v>0.25</v>
      </c>
      <c r="R8279" t="s">
        <v>34</v>
      </c>
    </row>
    <row r="8280" spans="1:18" x14ac:dyDescent="0.25">
      <c r="A8280" t="s">
        <v>48</v>
      </c>
      <c r="B8280">
        <v>1128299</v>
      </c>
      <c r="C8280" s="1">
        <v>43907</v>
      </c>
      <c r="D8280" t="s">
        <v>33</v>
      </c>
      <c r="E8280" t="s">
        <v>169</v>
      </c>
      <c r="F8280" t="s">
        <v>36</v>
      </c>
      <c r="G8280">
        <v>1</v>
      </c>
      <c r="H8280">
        <v>2020</v>
      </c>
      <c r="I8280" t="s">
        <v>50</v>
      </c>
      <c r="J8280" t="s">
        <v>63</v>
      </c>
      <c r="K8280" t="s">
        <v>64</v>
      </c>
      <c r="L8280" t="s">
        <v>26</v>
      </c>
      <c r="M8280">
        <v>26</v>
      </c>
      <c r="N8280">
        <v>128</v>
      </c>
      <c r="O8280">
        <v>3328</v>
      </c>
      <c r="P8280">
        <v>1397.76</v>
      </c>
      <c r="Q8280">
        <v>0.42</v>
      </c>
      <c r="R8280" t="s">
        <v>34</v>
      </c>
    </row>
    <row r="8281" spans="1:18" x14ac:dyDescent="0.25">
      <c r="A8281" t="s">
        <v>48</v>
      </c>
      <c r="B8281">
        <v>1128299</v>
      </c>
      <c r="C8281" s="1">
        <v>43908</v>
      </c>
      <c r="D8281" t="s">
        <v>17</v>
      </c>
      <c r="E8281" t="s">
        <v>169</v>
      </c>
      <c r="F8281" t="s">
        <v>36</v>
      </c>
      <c r="G8281">
        <v>1</v>
      </c>
      <c r="H8281">
        <v>2020</v>
      </c>
      <c r="I8281" t="s">
        <v>50</v>
      </c>
      <c r="J8281" t="s">
        <v>63</v>
      </c>
      <c r="K8281" t="s">
        <v>64</v>
      </c>
      <c r="L8281" t="s">
        <v>28</v>
      </c>
      <c r="M8281">
        <v>26</v>
      </c>
      <c r="N8281">
        <v>96</v>
      </c>
      <c r="O8281">
        <v>2496</v>
      </c>
      <c r="P8281">
        <v>848.64</v>
      </c>
      <c r="Q8281">
        <v>0.33999999999999997</v>
      </c>
      <c r="R8281" t="s">
        <v>34</v>
      </c>
    </row>
    <row r="8282" spans="1:18" x14ac:dyDescent="0.25">
      <c r="A8282" t="s">
        <v>41</v>
      </c>
      <c r="B8282">
        <v>1197831</v>
      </c>
      <c r="C8282" s="1">
        <v>44269</v>
      </c>
      <c r="D8282" t="s">
        <v>29</v>
      </c>
      <c r="E8282" t="s">
        <v>170</v>
      </c>
      <c r="F8282" t="s">
        <v>36</v>
      </c>
      <c r="G8282">
        <v>1</v>
      </c>
      <c r="H8282">
        <v>2021</v>
      </c>
      <c r="I8282" t="s">
        <v>42</v>
      </c>
      <c r="J8282" t="s">
        <v>76</v>
      </c>
      <c r="K8282" t="s">
        <v>77</v>
      </c>
      <c r="L8282" t="s">
        <v>30</v>
      </c>
      <c r="M8282">
        <v>30</v>
      </c>
      <c r="N8282">
        <v>123</v>
      </c>
      <c r="O8282">
        <v>3690</v>
      </c>
      <c r="P8282">
        <v>1254.5999999999999</v>
      </c>
      <c r="Q8282">
        <v>0.33999999999999997</v>
      </c>
      <c r="R8282" t="s">
        <v>34</v>
      </c>
    </row>
    <row r="8283" spans="1:18" x14ac:dyDescent="0.25">
      <c r="A8283" t="s">
        <v>41</v>
      </c>
      <c r="B8283">
        <v>1197831</v>
      </c>
      <c r="C8283" s="1">
        <v>44270</v>
      </c>
      <c r="D8283" t="s">
        <v>31</v>
      </c>
      <c r="E8283" t="s">
        <v>169</v>
      </c>
      <c r="F8283" t="s">
        <v>36</v>
      </c>
      <c r="G8283">
        <v>1</v>
      </c>
      <c r="H8283">
        <v>2021</v>
      </c>
      <c r="I8283" t="s">
        <v>42</v>
      </c>
      <c r="J8283" t="s">
        <v>76</v>
      </c>
      <c r="K8283" t="s">
        <v>77</v>
      </c>
      <c r="L8283" t="s">
        <v>32</v>
      </c>
      <c r="M8283">
        <v>24</v>
      </c>
      <c r="N8283">
        <v>170</v>
      </c>
      <c r="O8283">
        <v>4080</v>
      </c>
      <c r="P8283">
        <v>2162.4</v>
      </c>
      <c r="Q8283">
        <v>0.53</v>
      </c>
      <c r="R8283" t="s">
        <v>34</v>
      </c>
    </row>
    <row r="8284" spans="1:18" x14ac:dyDescent="0.25">
      <c r="A8284" t="s">
        <v>41</v>
      </c>
      <c r="B8284">
        <v>1197831</v>
      </c>
      <c r="C8284" s="1">
        <v>44271</v>
      </c>
      <c r="D8284" t="s">
        <v>33</v>
      </c>
      <c r="E8284" t="s">
        <v>169</v>
      </c>
      <c r="F8284" t="s">
        <v>36</v>
      </c>
      <c r="G8284">
        <v>1</v>
      </c>
      <c r="H8284">
        <v>2021</v>
      </c>
      <c r="I8284" t="s">
        <v>42</v>
      </c>
      <c r="J8284" t="s">
        <v>76</v>
      </c>
      <c r="K8284" t="s">
        <v>77</v>
      </c>
      <c r="L8284" t="s">
        <v>21</v>
      </c>
      <c r="M8284">
        <v>18</v>
      </c>
      <c r="N8284">
        <v>202</v>
      </c>
      <c r="O8284">
        <v>3636</v>
      </c>
      <c r="P8284">
        <v>1345.32</v>
      </c>
      <c r="Q8284">
        <v>0.37</v>
      </c>
      <c r="R8284" t="s">
        <v>34</v>
      </c>
    </row>
    <row r="8285" spans="1:18" x14ac:dyDescent="0.25">
      <c r="A8285" t="s">
        <v>41</v>
      </c>
      <c r="B8285">
        <v>1197831</v>
      </c>
      <c r="C8285" s="1">
        <v>44272</v>
      </c>
      <c r="D8285" t="s">
        <v>17</v>
      </c>
      <c r="E8285" t="s">
        <v>169</v>
      </c>
      <c r="F8285" t="s">
        <v>36</v>
      </c>
      <c r="G8285">
        <v>1</v>
      </c>
      <c r="H8285">
        <v>2021</v>
      </c>
      <c r="I8285" t="s">
        <v>42</v>
      </c>
      <c r="J8285" t="s">
        <v>76</v>
      </c>
      <c r="K8285" t="s">
        <v>77</v>
      </c>
      <c r="L8285" t="s">
        <v>24</v>
      </c>
      <c r="M8285">
        <v>23</v>
      </c>
      <c r="N8285">
        <v>219</v>
      </c>
      <c r="O8285">
        <v>5037</v>
      </c>
      <c r="P8285">
        <v>1964.43</v>
      </c>
      <c r="Q8285">
        <v>0.39</v>
      </c>
      <c r="R8285" t="s">
        <v>34</v>
      </c>
    </row>
    <row r="8286" spans="1:18" x14ac:dyDescent="0.25">
      <c r="A8286" t="s">
        <v>41</v>
      </c>
      <c r="B8286">
        <v>1197831</v>
      </c>
      <c r="C8286" s="1">
        <v>44273</v>
      </c>
      <c r="D8286" t="s">
        <v>23</v>
      </c>
      <c r="E8286" t="s">
        <v>169</v>
      </c>
      <c r="F8286" t="s">
        <v>36</v>
      </c>
      <c r="G8286">
        <v>1</v>
      </c>
      <c r="H8286">
        <v>2021</v>
      </c>
      <c r="I8286" t="s">
        <v>42</v>
      </c>
      <c r="J8286" t="s">
        <v>76</v>
      </c>
      <c r="K8286" t="s">
        <v>77</v>
      </c>
      <c r="L8286" t="s">
        <v>26</v>
      </c>
      <c r="M8286">
        <v>23</v>
      </c>
      <c r="N8286">
        <v>140</v>
      </c>
      <c r="O8286">
        <v>3220</v>
      </c>
      <c r="P8286">
        <v>1255.8</v>
      </c>
      <c r="Q8286">
        <v>0.39</v>
      </c>
      <c r="R8286" t="s">
        <v>34</v>
      </c>
    </row>
    <row r="8287" spans="1:18" x14ac:dyDescent="0.25">
      <c r="A8287" t="s">
        <v>41</v>
      </c>
      <c r="B8287">
        <v>1197831</v>
      </c>
      <c r="C8287" s="1">
        <v>44274</v>
      </c>
      <c r="D8287" t="s">
        <v>25</v>
      </c>
      <c r="E8287" t="s">
        <v>169</v>
      </c>
      <c r="F8287" t="s">
        <v>36</v>
      </c>
      <c r="G8287">
        <v>1</v>
      </c>
      <c r="H8287">
        <v>2021</v>
      </c>
      <c r="I8287" t="s">
        <v>42</v>
      </c>
      <c r="J8287" t="s">
        <v>76</v>
      </c>
      <c r="K8287" t="s">
        <v>77</v>
      </c>
      <c r="L8287" t="s">
        <v>28</v>
      </c>
      <c r="M8287">
        <v>28</v>
      </c>
      <c r="N8287">
        <v>128</v>
      </c>
      <c r="O8287">
        <v>3584</v>
      </c>
      <c r="P8287">
        <v>1756.16</v>
      </c>
      <c r="Q8287">
        <v>0.49</v>
      </c>
      <c r="R8287" t="s">
        <v>34</v>
      </c>
    </row>
    <row r="8288" spans="1:18" x14ac:dyDescent="0.25">
      <c r="A8288" t="s">
        <v>41</v>
      </c>
      <c r="B8288">
        <v>1197831</v>
      </c>
      <c r="C8288" s="1">
        <v>44275</v>
      </c>
      <c r="D8288" t="s">
        <v>27</v>
      </c>
      <c r="E8288" t="s">
        <v>170</v>
      </c>
      <c r="F8288" t="s">
        <v>36</v>
      </c>
      <c r="G8288">
        <v>1</v>
      </c>
      <c r="H8288">
        <v>2021</v>
      </c>
      <c r="I8288" t="s">
        <v>42</v>
      </c>
      <c r="J8288" t="s">
        <v>76</v>
      </c>
      <c r="K8288" t="s">
        <v>77</v>
      </c>
      <c r="L8288" t="s">
        <v>30</v>
      </c>
      <c r="M8288">
        <v>29</v>
      </c>
      <c r="N8288">
        <v>94</v>
      </c>
      <c r="O8288">
        <v>2726</v>
      </c>
      <c r="P8288">
        <v>872.32</v>
      </c>
      <c r="Q8288">
        <v>0.32</v>
      </c>
      <c r="R8288" t="s">
        <v>34</v>
      </c>
    </row>
    <row r="8289" spans="1:18" x14ac:dyDescent="0.25">
      <c r="A8289" t="s">
        <v>41</v>
      </c>
      <c r="B8289">
        <v>1197831</v>
      </c>
      <c r="C8289" s="1">
        <v>44276</v>
      </c>
      <c r="D8289" t="s">
        <v>29</v>
      </c>
      <c r="E8289" t="s">
        <v>170</v>
      </c>
      <c r="F8289" t="s">
        <v>36</v>
      </c>
      <c r="G8289">
        <v>1</v>
      </c>
      <c r="H8289">
        <v>2021</v>
      </c>
      <c r="I8289" t="s">
        <v>42</v>
      </c>
      <c r="J8289" t="s">
        <v>76</v>
      </c>
      <c r="K8289" t="s">
        <v>77</v>
      </c>
      <c r="L8289" t="s">
        <v>32</v>
      </c>
      <c r="M8289">
        <v>28</v>
      </c>
      <c r="N8289">
        <v>143</v>
      </c>
      <c r="O8289">
        <v>4004</v>
      </c>
      <c r="P8289">
        <v>2242.2399999999998</v>
      </c>
      <c r="Q8289">
        <v>0.56000000000000005</v>
      </c>
      <c r="R8289" t="s">
        <v>34</v>
      </c>
    </row>
    <row r="8290" spans="1:18" x14ac:dyDescent="0.25">
      <c r="A8290" t="s">
        <v>41</v>
      </c>
      <c r="B8290">
        <v>1197831</v>
      </c>
      <c r="C8290" s="1">
        <v>44277</v>
      </c>
      <c r="D8290" t="s">
        <v>31</v>
      </c>
      <c r="E8290" t="s">
        <v>169</v>
      </c>
      <c r="F8290" t="s">
        <v>36</v>
      </c>
      <c r="G8290">
        <v>1</v>
      </c>
      <c r="H8290">
        <v>2021</v>
      </c>
      <c r="I8290" t="s">
        <v>42</v>
      </c>
      <c r="J8290" t="s">
        <v>76</v>
      </c>
      <c r="K8290" t="s">
        <v>77</v>
      </c>
      <c r="L8290" t="s">
        <v>21</v>
      </c>
      <c r="M8290">
        <v>20</v>
      </c>
      <c r="N8290">
        <v>221</v>
      </c>
      <c r="O8290">
        <v>4420</v>
      </c>
      <c r="P8290">
        <v>1900.6</v>
      </c>
      <c r="Q8290">
        <v>0.42999999999999994</v>
      </c>
      <c r="R8290" t="s">
        <v>34</v>
      </c>
    </row>
    <row r="8291" spans="1:18" x14ac:dyDescent="0.25">
      <c r="A8291" t="s">
        <v>41</v>
      </c>
      <c r="B8291">
        <v>1197831</v>
      </c>
      <c r="C8291" s="1">
        <v>44278</v>
      </c>
      <c r="D8291" t="s">
        <v>33</v>
      </c>
      <c r="E8291" t="s">
        <v>169</v>
      </c>
      <c r="F8291" t="s">
        <v>36</v>
      </c>
      <c r="G8291">
        <v>1</v>
      </c>
      <c r="H8291">
        <v>2021</v>
      </c>
      <c r="I8291" t="s">
        <v>42</v>
      </c>
      <c r="J8291" t="s">
        <v>76</v>
      </c>
      <c r="K8291" t="s">
        <v>77</v>
      </c>
      <c r="L8291" t="s">
        <v>24</v>
      </c>
      <c r="M8291">
        <v>31</v>
      </c>
      <c r="N8291">
        <v>195</v>
      </c>
      <c r="O8291">
        <v>6045</v>
      </c>
      <c r="P8291">
        <v>2841.15</v>
      </c>
      <c r="Q8291">
        <v>0.47</v>
      </c>
      <c r="R8291" t="s">
        <v>34</v>
      </c>
    </row>
    <row r="8292" spans="1:18" x14ac:dyDescent="0.25">
      <c r="A8292" t="s">
        <v>41</v>
      </c>
      <c r="B8292">
        <v>1197831</v>
      </c>
      <c r="C8292" s="1">
        <v>44279</v>
      </c>
      <c r="D8292" t="s">
        <v>17</v>
      </c>
      <c r="E8292" t="s">
        <v>169</v>
      </c>
      <c r="F8292" t="s">
        <v>36</v>
      </c>
      <c r="G8292">
        <v>1</v>
      </c>
      <c r="H8292">
        <v>2021</v>
      </c>
      <c r="I8292" t="s">
        <v>42</v>
      </c>
      <c r="J8292" t="s">
        <v>76</v>
      </c>
      <c r="K8292" t="s">
        <v>77</v>
      </c>
      <c r="L8292" t="s">
        <v>26</v>
      </c>
      <c r="M8292">
        <v>22</v>
      </c>
      <c r="N8292">
        <v>166</v>
      </c>
      <c r="O8292">
        <v>3652</v>
      </c>
      <c r="P8292">
        <v>1570.36</v>
      </c>
      <c r="Q8292">
        <v>0.42999999999999994</v>
      </c>
      <c r="R8292" t="s">
        <v>34</v>
      </c>
    </row>
    <row r="8293" spans="1:18" x14ac:dyDescent="0.25">
      <c r="A8293" t="s">
        <v>41</v>
      </c>
      <c r="B8293">
        <v>1197831</v>
      </c>
      <c r="C8293" s="1">
        <v>44280</v>
      </c>
      <c r="D8293" t="s">
        <v>23</v>
      </c>
      <c r="E8293" t="s">
        <v>169</v>
      </c>
      <c r="F8293" t="s">
        <v>36</v>
      </c>
      <c r="G8293">
        <v>1</v>
      </c>
      <c r="H8293">
        <v>2021</v>
      </c>
      <c r="I8293" t="s">
        <v>42</v>
      </c>
      <c r="J8293" t="s">
        <v>76</v>
      </c>
      <c r="K8293" t="s">
        <v>77</v>
      </c>
      <c r="L8293" t="s">
        <v>28</v>
      </c>
      <c r="M8293">
        <v>25</v>
      </c>
      <c r="N8293">
        <v>124</v>
      </c>
      <c r="O8293">
        <v>3100</v>
      </c>
      <c r="P8293">
        <v>1736</v>
      </c>
      <c r="Q8293">
        <v>0.56000000000000005</v>
      </c>
      <c r="R8293" t="s">
        <v>34</v>
      </c>
    </row>
    <row r="8294" spans="1:18" x14ac:dyDescent="0.25">
      <c r="A8294" t="s">
        <v>41</v>
      </c>
      <c r="B8294">
        <v>1197831</v>
      </c>
      <c r="C8294" s="1">
        <v>44281</v>
      </c>
      <c r="D8294" t="s">
        <v>25</v>
      </c>
      <c r="E8294" t="s">
        <v>169</v>
      </c>
      <c r="F8294" t="s">
        <v>36</v>
      </c>
      <c r="G8294">
        <v>1</v>
      </c>
      <c r="H8294">
        <v>2021</v>
      </c>
      <c r="I8294" t="s">
        <v>42</v>
      </c>
      <c r="J8294" t="s">
        <v>76</v>
      </c>
      <c r="K8294" t="s">
        <v>77</v>
      </c>
      <c r="L8294" t="s">
        <v>30</v>
      </c>
      <c r="M8294">
        <v>27</v>
      </c>
      <c r="N8294">
        <v>88</v>
      </c>
      <c r="O8294">
        <v>2376</v>
      </c>
      <c r="P8294">
        <v>974.16</v>
      </c>
      <c r="Q8294">
        <v>0.41</v>
      </c>
      <c r="R8294" t="s">
        <v>34</v>
      </c>
    </row>
    <row r="8295" spans="1:18" x14ac:dyDescent="0.25">
      <c r="A8295" t="s">
        <v>41</v>
      </c>
      <c r="B8295">
        <v>1197831</v>
      </c>
      <c r="C8295" s="1">
        <v>44282</v>
      </c>
      <c r="D8295" t="s">
        <v>27</v>
      </c>
      <c r="E8295" t="s">
        <v>170</v>
      </c>
      <c r="F8295" t="s">
        <v>36</v>
      </c>
      <c r="G8295">
        <v>1</v>
      </c>
      <c r="H8295">
        <v>2021</v>
      </c>
      <c r="I8295" t="s">
        <v>42</v>
      </c>
      <c r="J8295" t="s">
        <v>76</v>
      </c>
      <c r="K8295" t="s">
        <v>77</v>
      </c>
      <c r="L8295" t="s">
        <v>32</v>
      </c>
      <c r="M8295">
        <v>25</v>
      </c>
      <c r="N8295">
        <v>145</v>
      </c>
      <c r="O8295">
        <v>3625</v>
      </c>
      <c r="P8295">
        <v>2211.25</v>
      </c>
      <c r="Q8295">
        <v>0.6100000000000001</v>
      </c>
      <c r="R8295" t="s">
        <v>34</v>
      </c>
    </row>
    <row r="8296" spans="1:18" x14ac:dyDescent="0.25">
      <c r="A8296" t="s">
        <v>41</v>
      </c>
      <c r="B8296">
        <v>1197831</v>
      </c>
      <c r="C8296" s="1">
        <v>44283</v>
      </c>
      <c r="D8296" t="s">
        <v>29</v>
      </c>
      <c r="E8296" t="s">
        <v>170</v>
      </c>
      <c r="F8296" t="s">
        <v>36</v>
      </c>
      <c r="G8296">
        <v>1</v>
      </c>
      <c r="H8296">
        <v>2021</v>
      </c>
      <c r="I8296" t="s">
        <v>42</v>
      </c>
      <c r="J8296" t="s">
        <v>76</v>
      </c>
      <c r="K8296" t="s">
        <v>77</v>
      </c>
      <c r="L8296" t="s">
        <v>21</v>
      </c>
      <c r="M8296">
        <v>13</v>
      </c>
      <c r="N8296">
        <v>203</v>
      </c>
      <c r="O8296">
        <v>2639</v>
      </c>
      <c r="P8296">
        <v>1187.55</v>
      </c>
      <c r="Q8296">
        <v>0.45</v>
      </c>
      <c r="R8296" t="s">
        <v>34</v>
      </c>
    </row>
    <row r="8297" spans="1:18" x14ac:dyDescent="0.25">
      <c r="A8297" t="s">
        <v>41</v>
      </c>
      <c r="B8297">
        <v>1197831</v>
      </c>
      <c r="C8297" s="1">
        <v>44284</v>
      </c>
      <c r="D8297" t="s">
        <v>31</v>
      </c>
      <c r="E8297" t="s">
        <v>169</v>
      </c>
      <c r="F8297" t="s">
        <v>36</v>
      </c>
      <c r="G8297">
        <v>1</v>
      </c>
      <c r="H8297">
        <v>2021</v>
      </c>
      <c r="I8297" t="s">
        <v>42</v>
      </c>
      <c r="J8297" t="s">
        <v>76</v>
      </c>
      <c r="K8297" t="s">
        <v>77</v>
      </c>
      <c r="L8297" t="s">
        <v>24</v>
      </c>
      <c r="M8297">
        <v>17</v>
      </c>
      <c r="N8297">
        <v>203</v>
      </c>
      <c r="O8297">
        <v>3451</v>
      </c>
      <c r="P8297">
        <v>1449.42</v>
      </c>
      <c r="Q8297">
        <v>0.42</v>
      </c>
      <c r="R8297" t="s">
        <v>34</v>
      </c>
    </row>
    <row r="8298" spans="1:18" x14ac:dyDescent="0.25">
      <c r="A8298" t="s">
        <v>41</v>
      </c>
      <c r="B8298">
        <v>1197831</v>
      </c>
      <c r="C8298" s="1">
        <v>44285</v>
      </c>
      <c r="D8298" t="s">
        <v>33</v>
      </c>
      <c r="E8298" t="s">
        <v>169</v>
      </c>
      <c r="F8298" t="s">
        <v>36</v>
      </c>
      <c r="G8298">
        <v>1</v>
      </c>
      <c r="H8298">
        <v>2021</v>
      </c>
      <c r="I8298" t="s">
        <v>42</v>
      </c>
      <c r="J8298" t="s">
        <v>76</v>
      </c>
      <c r="K8298" t="s">
        <v>77</v>
      </c>
      <c r="L8298" t="s">
        <v>26</v>
      </c>
      <c r="M8298">
        <v>15</v>
      </c>
      <c r="N8298">
        <v>170</v>
      </c>
      <c r="O8298">
        <v>2550</v>
      </c>
      <c r="P8298">
        <v>1122</v>
      </c>
      <c r="Q8298">
        <v>0.43999999999999995</v>
      </c>
      <c r="R8298" t="s">
        <v>34</v>
      </c>
    </row>
    <row r="8299" spans="1:18" x14ac:dyDescent="0.25">
      <c r="A8299" t="s">
        <v>41</v>
      </c>
      <c r="B8299">
        <v>1197831</v>
      </c>
      <c r="C8299" s="1">
        <v>44286</v>
      </c>
      <c r="D8299" t="s">
        <v>17</v>
      </c>
      <c r="E8299" t="s">
        <v>169</v>
      </c>
      <c r="F8299" t="s">
        <v>36</v>
      </c>
      <c r="G8299">
        <v>1</v>
      </c>
      <c r="H8299">
        <v>2021</v>
      </c>
      <c r="I8299" t="s">
        <v>42</v>
      </c>
      <c r="J8299" t="s">
        <v>76</v>
      </c>
      <c r="K8299" t="s">
        <v>77</v>
      </c>
      <c r="L8299" t="s">
        <v>28</v>
      </c>
      <c r="M8299">
        <v>20</v>
      </c>
      <c r="N8299">
        <v>128</v>
      </c>
      <c r="O8299">
        <v>2560</v>
      </c>
      <c r="P8299">
        <v>1433.6</v>
      </c>
      <c r="Q8299">
        <v>0.56000000000000005</v>
      </c>
      <c r="R8299" t="s">
        <v>34</v>
      </c>
    </row>
    <row r="8300" spans="1:18" x14ac:dyDescent="0.25">
      <c r="A8300" t="s">
        <v>41</v>
      </c>
      <c r="B8300">
        <v>1197831</v>
      </c>
      <c r="C8300" s="1">
        <v>44287</v>
      </c>
      <c r="D8300" t="s">
        <v>23</v>
      </c>
      <c r="E8300" t="s">
        <v>169</v>
      </c>
      <c r="F8300" t="s">
        <v>38</v>
      </c>
      <c r="G8300">
        <v>2</v>
      </c>
      <c r="H8300">
        <v>2021</v>
      </c>
      <c r="I8300" t="s">
        <v>42</v>
      </c>
      <c r="J8300" t="s">
        <v>76</v>
      </c>
      <c r="K8300" t="s">
        <v>77</v>
      </c>
      <c r="L8300" t="s">
        <v>30</v>
      </c>
      <c r="M8300">
        <v>20</v>
      </c>
      <c r="N8300">
        <v>105</v>
      </c>
      <c r="O8300">
        <v>2100</v>
      </c>
      <c r="P8300">
        <v>798</v>
      </c>
      <c r="Q8300">
        <v>0.38</v>
      </c>
      <c r="R8300" t="s">
        <v>34</v>
      </c>
    </row>
    <row r="8301" spans="1:18" x14ac:dyDescent="0.25">
      <c r="A8301" t="s">
        <v>41</v>
      </c>
      <c r="B8301">
        <v>1197831</v>
      </c>
      <c r="C8301" s="1">
        <v>44288</v>
      </c>
      <c r="D8301" t="s">
        <v>25</v>
      </c>
      <c r="E8301" t="s">
        <v>169</v>
      </c>
      <c r="F8301" t="s">
        <v>38</v>
      </c>
      <c r="G8301">
        <v>2</v>
      </c>
      <c r="H8301">
        <v>2021</v>
      </c>
      <c r="I8301" t="s">
        <v>42</v>
      </c>
      <c r="J8301" t="s">
        <v>76</v>
      </c>
      <c r="K8301" t="s">
        <v>77</v>
      </c>
      <c r="L8301" t="s">
        <v>32</v>
      </c>
      <c r="M8301">
        <v>18</v>
      </c>
      <c r="N8301">
        <v>196</v>
      </c>
      <c r="O8301">
        <v>3528</v>
      </c>
      <c r="P8301">
        <v>2152.08</v>
      </c>
      <c r="Q8301">
        <v>0.6100000000000001</v>
      </c>
      <c r="R8301" t="s">
        <v>34</v>
      </c>
    </row>
    <row r="8302" spans="1:18" x14ac:dyDescent="0.25">
      <c r="A8302" t="s">
        <v>41</v>
      </c>
      <c r="B8302">
        <v>1197831</v>
      </c>
      <c r="C8302" s="1">
        <v>44289</v>
      </c>
      <c r="D8302" t="s">
        <v>27</v>
      </c>
      <c r="E8302" t="s">
        <v>170</v>
      </c>
      <c r="F8302" t="s">
        <v>38</v>
      </c>
      <c r="G8302">
        <v>2</v>
      </c>
      <c r="H8302">
        <v>2021</v>
      </c>
      <c r="I8302" t="s">
        <v>42</v>
      </c>
      <c r="J8302" t="s">
        <v>76</v>
      </c>
      <c r="K8302" t="s">
        <v>77</v>
      </c>
      <c r="L8302" t="s">
        <v>21</v>
      </c>
      <c r="M8302">
        <v>12</v>
      </c>
      <c r="N8302">
        <v>247</v>
      </c>
      <c r="O8302">
        <v>2964</v>
      </c>
      <c r="P8302">
        <v>1333.8</v>
      </c>
      <c r="Q8302">
        <v>0.45</v>
      </c>
      <c r="R8302" t="s">
        <v>34</v>
      </c>
    </row>
    <row r="8303" spans="1:18" x14ac:dyDescent="0.25">
      <c r="A8303" t="s">
        <v>41</v>
      </c>
      <c r="B8303">
        <v>1197831</v>
      </c>
      <c r="C8303" s="1">
        <v>44290</v>
      </c>
      <c r="D8303" t="s">
        <v>29</v>
      </c>
      <c r="E8303" t="s">
        <v>170</v>
      </c>
      <c r="F8303" t="s">
        <v>38</v>
      </c>
      <c r="G8303">
        <v>2</v>
      </c>
      <c r="H8303">
        <v>2021</v>
      </c>
      <c r="I8303" t="s">
        <v>42</v>
      </c>
      <c r="J8303" t="s">
        <v>76</v>
      </c>
      <c r="K8303" t="s">
        <v>77</v>
      </c>
      <c r="L8303" t="s">
        <v>24</v>
      </c>
      <c r="M8303">
        <v>20</v>
      </c>
      <c r="N8303">
        <v>240</v>
      </c>
      <c r="O8303">
        <v>4800</v>
      </c>
      <c r="P8303">
        <v>2112</v>
      </c>
      <c r="Q8303">
        <v>0.43999999999999995</v>
      </c>
      <c r="R8303" t="s">
        <v>34</v>
      </c>
    </row>
    <row r="8304" spans="1:18" x14ac:dyDescent="0.25">
      <c r="A8304" t="s">
        <v>41</v>
      </c>
      <c r="B8304">
        <v>1197831</v>
      </c>
      <c r="C8304" s="1">
        <v>44291</v>
      </c>
      <c r="D8304" t="s">
        <v>31</v>
      </c>
      <c r="E8304" t="s">
        <v>169</v>
      </c>
      <c r="F8304" t="s">
        <v>38</v>
      </c>
      <c r="G8304">
        <v>2</v>
      </c>
      <c r="H8304">
        <v>2021</v>
      </c>
      <c r="I8304" t="s">
        <v>42</v>
      </c>
      <c r="J8304" t="s">
        <v>76</v>
      </c>
      <c r="K8304" t="s">
        <v>77</v>
      </c>
      <c r="L8304" t="s">
        <v>26</v>
      </c>
      <c r="M8304">
        <v>14</v>
      </c>
      <c r="N8304">
        <v>204</v>
      </c>
      <c r="O8304">
        <v>2856</v>
      </c>
      <c r="P8304">
        <v>1313.76</v>
      </c>
      <c r="Q8304">
        <v>0.46</v>
      </c>
      <c r="R8304" t="s">
        <v>34</v>
      </c>
    </row>
    <row r="8305" spans="1:18" x14ac:dyDescent="0.25">
      <c r="A8305" t="s">
        <v>41</v>
      </c>
      <c r="B8305">
        <v>1197831</v>
      </c>
      <c r="C8305" s="1">
        <v>44292</v>
      </c>
      <c r="D8305" t="s">
        <v>33</v>
      </c>
      <c r="E8305" t="s">
        <v>169</v>
      </c>
      <c r="F8305" t="s">
        <v>38</v>
      </c>
      <c r="G8305">
        <v>2</v>
      </c>
      <c r="H8305">
        <v>2021</v>
      </c>
      <c r="I8305" t="s">
        <v>42</v>
      </c>
      <c r="J8305" t="s">
        <v>76</v>
      </c>
      <c r="K8305" t="s">
        <v>77</v>
      </c>
      <c r="L8305" t="s">
        <v>28</v>
      </c>
      <c r="M8305">
        <v>20</v>
      </c>
      <c r="N8305">
        <v>179</v>
      </c>
      <c r="O8305">
        <v>3580</v>
      </c>
      <c r="P8305">
        <v>1933.2</v>
      </c>
      <c r="Q8305">
        <v>0.54</v>
      </c>
      <c r="R8305" t="s">
        <v>34</v>
      </c>
    </row>
    <row r="8306" spans="1:18" x14ac:dyDescent="0.25">
      <c r="A8306" t="s">
        <v>41</v>
      </c>
      <c r="B8306">
        <v>1197831</v>
      </c>
      <c r="C8306" s="1">
        <v>44293</v>
      </c>
      <c r="D8306" t="s">
        <v>17</v>
      </c>
      <c r="E8306" t="s">
        <v>169</v>
      </c>
      <c r="F8306" t="s">
        <v>38</v>
      </c>
      <c r="G8306">
        <v>2</v>
      </c>
      <c r="H8306">
        <v>2021</v>
      </c>
      <c r="I8306" t="s">
        <v>42</v>
      </c>
      <c r="J8306" t="s">
        <v>76</v>
      </c>
      <c r="K8306" t="s">
        <v>77</v>
      </c>
      <c r="L8306" t="s">
        <v>30</v>
      </c>
      <c r="M8306">
        <v>33</v>
      </c>
      <c r="N8306">
        <v>132</v>
      </c>
      <c r="O8306">
        <v>4356</v>
      </c>
      <c r="P8306">
        <v>1785.96</v>
      </c>
      <c r="Q8306">
        <v>0.41</v>
      </c>
      <c r="R8306" t="s">
        <v>34</v>
      </c>
    </row>
    <row r="8307" spans="1:18" x14ac:dyDescent="0.25">
      <c r="A8307" t="s">
        <v>41</v>
      </c>
      <c r="B8307">
        <v>1197831</v>
      </c>
      <c r="C8307" s="1">
        <v>44294</v>
      </c>
      <c r="D8307" t="s">
        <v>23</v>
      </c>
      <c r="E8307" t="s">
        <v>169</v>
      </c>
      <c r="F8307" t="s">
        <v>38</v>
      </c>
      <c r="G8307">
        <v>2</v>
      </c>
      <c r="H8307">
        <v>2021</v>
      </c>
      <c r="I8307" t="s">
        <v>42</v>
      </c>
      <c r="J8307" t="s">
        <v>76</v>
      </c>
      <c r="K8307" t="s">
        <v>77</v>
      </c>
      <c r="L8307" t="s">
        <v>32</v>
      </c>
      <c r="M8307">
        <v>31</v>
      </c>
      <c r="N8307">
        <v>271</v>
      </c>
      <c r="O8307">
        <v>8401</v>
      </c>
      <c r="P8307">
        <v>4956.59</v>
      </c>
      <c r="Q8307">
        <v>0.59000000000000008</v>
      </c>
      <c r="R8307" t="s">
        <v>34</v>
      </c>
    </row>
    <row r="8308" spans="1:18" x14ac:dyDescent="0.25">
      <c r="A8308" t="s">
        <v>41</v>
      </c>
      <c r="B8308">
        <v>1197831</v>
      </c>
      <c r="C8308" s="1">
        <v>44295</v>
      </c>
      <c r="D8308" t="s">
        <v>25</v>
      </c>
      <c r="E8308" t="s">
        <v>169</v>
      </c>
      <c r="F8308" t="s">
        <v>38</v>
      </c>
      <c r="G8308">
        <v>2</v>
      </c>
      <c r="H8308">
        <v>2021</v>
      </c>
      <c r="I8308" t="s">
        <v>42</v>
      </c>
      <c r="J8308" t="s">
        <v>76</v>
      </c>
      <c r="K8308" t="s">
        <v>77</v>
      </c>
      <c r="L8308" t="s">
        <v>21</v>
      </c>
      <c r="M8308">
        <v>28</v>
      </c>
      <c r="N8308">
        <v>256</v>
      </c>
      <c r="O8308">
        <v>7168</v>
      </c>
      <c r="P8308">
        <v>3368.96</v>
      </c>
      <c r="Q8308">
        <v>0.47</v>
      </c>
      <c r="R8308" t="s">
        <v>34</v>
      </c>
    </row>
    <row r="8309" spans="1:18" x14ac:dyDescent="0.25">
      <c r="A8309" t="s">
        <v>41</v>
      </c>
      <c r="B8309">
        <v>1197831</v>
      </c>
      <c r="C8309" s="1">
        <v>44296</v>
      </c>
      <c r="D8309" t="s">
        <v>27</v>
      </c>
      <c r="E8309" t="s">
        <v>170</v>
      </c>
      <c r="F8309" t="s">
        <v>38</v>
      </c>
      <c r="G8309">
        <v>2</v>
      </c>
      <c r="H8309">
        <v>2021</v>
      </c>
      <c r="I8309" t="s">
        <v>42</v>
      </c>
      <c r="J8309" t="s">
        <v>76</v>
      </c>
      <c r="K8309" t="s">
        <v>77</v>
      </c>
      <c r="L8309" t="s">
        <v>24</v>
      </c>
      <c r="M8309">
        <v>32</v>
      </c>
      <c r="N8309">
        <v>240</v>
      </c>
      <c r="O8309">
        <v>7680</v>
      </c>
      <c r="P8309">
        <v>3609.6</v>
      </c>
      <c r="Q8309">
        <v>0.47</v>
      </c>
      <c r="R8309" t="s">
        <v>34</v>
      </c>
    </row>
    <row r="8310" spans="1:18" x14ac:dyDescent="0.25">
      <c r="A8310" t="s">
        <v>41</v>
      </c>
      <c r="B8310">
        <v>1197831</v>
      </c>
      <c r="C8310" s="1">
        <v>44297</v>
      </c>
      <c r="D8310" t="s">
        <v>29</v>
      </c>
      <c r="E8310" t="s">
        <v>170</v>
      </c>
      <c r="F8310" t="s">
        <v>38</v>
      </c>
      <c r="G8310">
        <v>2</v>
      </c>
      <c r="H8310">
        <v>2021</v>
      </c>
      <c r="I8310" t="s">
        <v>42</v>
      </c>
      <c r="J8310" t="s">
        <v>76</v>
      </c>
      <c r="K8310" t="s">
        <v>77</v>
      </c>
      <c r="L8310" t="s">
        <v>26</v>
      </c>
      <c r="M8310">
        <v>26</v>
      </c>
      <c r="N8310">
        <v>202</v>
      </c>
      <c r="O8310">
        <v>5252</v>
      </c>
      <c r="P8310">
        <v>2310.88</v>
      </c>
      <c r="Q8310">
        <v>0.43999999999999995</v>
      </c>
      <c r="R8310" t="s">
        <v>34</v>
      </c>
    </row>
    <row r="8311" spans="1:18" x14ac:dyDescent="0.25">
      <c r="A8311" t="s">
        <v>41</v>
      </c>
      <c r="B8311">
        <v>1197831</v>
      </c>
      <c r="C8311" s="1">
        <v>44298</v>
      </c>
      <c r="D8311" t="s">
        <v>31</v>
      </c>
      <c r="E8311" t="s">
        <v>169</v>
      </c>
      <c r="F8311" t="s">
        <v>38</v>
      </c>
      <c r="G8311">
        <v>2</v>
      </c>
      <c r="H8311">
        <v>2021</v>
      </c>
      <c r="I8311" t="s">
        <v>42</v>
      </c>
      <c r="J8311" t="s">
        <v>76</v>
      </c>
      <c r="K8311" t="s">
        <v>77</v>
      </c>
      <c r="L8311" t="s">
        <v>28</v>
      </c>
      <c r="M8311">
        <v>29</v>
      </c>
      <c r="N8311">
        <v>198</v>
      </c>
      <c r="O8311">
        <v>5742</v>
      </c>
      <c r="P8311">
        <v>3215.52</v>
      </c>
      <c r="Q8311">
        <v>0.56000000000000005</v>
      </c>
      <c r="R8311" t="s">
        <v>34</v>
      </c>
    </row>
    <row r="8312" spans="1:18" x14ac:dyDescent="0.25">
      <c r="A8312" t="s">
        <v>41</v>
      </c>
      <c r="B8312">
        <v>1197831</v>
      </c>
      <c r="C8312" s="1">
        <v>44299</v>
      </c>
      <c r="D8312" t="s">
        <v>33</v>
      </c>
      <c r="E8312" t="s">
        <v>169</v>
      </c>
      <c r="F8312" t="s">
        <v>38</v>
      </c>
      <c r="G8312">
        <v>2</v>
      </c>
      <c r="H8312">
        <v>2021</v>
      </c>
      <c r="I8312" t="s">
        <v>42</v>
      </c>
      <c r="J8312" t="s">
        <v>76</v>
      </c>
      <c r="K8312" t="s">
        <v>77</v>
      </c>
      <c r="L8312" t="s">
        <v>30</v>
      </c>
      <c r="M8312">
        <v>30</v>
      </c>
      <c r="N8312">
        <v>150</v>
      </c>
      <c r="O8312">
        <v>4500</v>
      </c>
      <c r="P8312">
        <v>1755</v>
      </c>
      <c r="Q8312">
        <v>0.39</v>
      </c>
      <c r="R8312" t="s">
        <v>34</v>
      </c>
    </row>
    <row r="8313" spans="1:18" x14ac:dyDescent="0.25">
      <c r="A8313" t="s">
        <v>41</v>
      </c>
      <c r="B8313">
        <v>1197831</v>
      </c>
      <c r="C8313" s="1">
        <v>44300</v>
      </c>
      <c r="D8313" t="s">
        <v>17</v>
      </c>
      <c r="E8313" t="s">
        <v>169</v>
      </c>
      <c r="F8313" t="s">
        <v>38</v>
      </c>
      <c r="G8313">
        <v>2</v>
      </c>
      <c r="H8313">
        <v>2021</v>
      </c>
      <c r="I8313" t="s">
        <v>42</v>
      </c>
      <c r="J8313" t="s">
        <v>76</v>
      </c>
      <c r="K8313" t="s">
        <v>77</v>
      </c>
      <c r="L8313" t="s">
        <v>32</v>
      </c>
      <c r="M8313">
        <v>37</v>
      </c>
      <c r="N8313">
        <v>306</v>
      </c>
      <c r="O8313">
        <v>11322</v>
      </c>
      <c r="P8313">
        <v>6679.98</v>
      </c>
      <c r="Q8313">
        <v>0.59000000000000008</v>
      </c>
      <c r="R8313" t="s">
        <v>34</v>
      </c>
    </row>
    <row r="8314" spans="1:18" x14ac:dyDescent="0.25">
      <c r="A8314" t="s">
        <v>41</v>
      </c>
      <c r="B8314">
        <v>1197831</v>
      </c>
      <c r="C8314" s="1">
        <v>44301</v>
      </c>
      <c r="D8314" t="s">
        <v>23</v>
      </c>
      <c r="E8314" t="s">
        <v>169</v>
      </c>
      <c r="F8314" t="s">
        <v>38</v>
      </c>
      <c r="G8314">
        <v>2</v>
      </c>
      <c r="H8314">
        <v>2021</v>
      </c>
      <c r="I8314" t="s">
        <v>42</v>
      </c>
      <c r="J8314" t="s">
        <v>76</v>
      </c>
      <c r="K8314" t="s">
        <v>77</v>
      </c>
      <c r="L8314" t="s">
        <v>21</v>
      </c>
      <c r="M8314">
        <v>29</v>
      </c>
      <c r="N8314">
        <v>272</v>
      </c>
      <c r="O8314">
        <v>7888</v>
      </c>
      <c r="P8314">
        <v>3944</v>
      </c>
      <c r="Q8314">
        <v>0.49999999999999994</v>
      </c>
      <c r="R8314" t="s">
        <v>34</v>
      </c>
    </row>
    <row r="8315" spans="1:18" x14ac:dyDescent="0.25">
      <c r="A8315" t="s">
        <v>41</v>
      </c>
      <c r="B8315">
        <v>1197831</v>
      </c>
      <c r="C8315" s="1">
        <v>44302</v>
      </c>
      <c r="D8315" t="s">
        <v>25</v>
      </c>
      <c r="E8315" t="s">
        <v>169</v>
      </c>
      <c r="F8315" t="s">
        <v>38</v>
      </c>
      <c r="G8315">
        <v>2</v>
      </c>
      <c r="H8315">
        <v>2021</v>
      </c>
      <c r="I8315" t="s">
        <v>42</v>
      </c>
      <c r="J8315" t="s">
        <v>76</v>
      </c>
      <c r="K8315" t="s">
        <v>77</v>
      </c>
      <c r="L8315" t="s">
        <v>24</v>
      </c>
      <c r="M8315">
        <v>30</v>
      </c>
      <c r="N8315">
        <v>264</v>
      </c>
      <c r="O8315">
        <v>7920</v>
      </c>
      <c r="P8315">
        <v>3960</v>
      </c>
      <c r="Q8315">
        <v>0.49999999999999994</v>
      </c>
      <c r="R8315" t="s">
        <v>34</v>
      </c>
    </row>
    <row r="8316" spans="1:18" x14ac:dyDescent="0.25">
      <c r="A8316" t="s">
        <v>41</v>
      </c>
      <c r="B8316">
        <v>1197831</v>
      </c>
      <c r="C8316" s="1">
        <v>44303</v>
      </c>
      <c r="D8316" t="s">
        <v>27</v>
      </c>
      <c r="E8316" t="s">
        <v>170</v>
      </c>
      <c r="F8316" t="s">
        <v>38</v>
      </c>
      <c r="G8316">
        <v>2</v>
      </c>
      <c r="H8316">
        <v>2021</v>
      </c>
      <c r="I8316" t="s">
        <v>42</v>
      </c>
      <c r="J8316" t="s">
        <v>76</v>
      </c>
      <c r="K8316" t="s">
        <v>77</v>
      </c>
      <c r="L8316" t="s">
        <v>26</v>
      </c>
      <c r="M8316">
        <v>30</v>
      </c>
      <c r="N8316">
        <v>322</v>
      </c>
      <c r="O8316">
        <v>9660</v>
      </c>
      <c r="P8316">
        <v>4830</v>
      </c>
      <c r="Q8316">
        <v>0.49999999999999994</v>
      </c>
      <c r="R8316" t="s">
        <v>34</v>
      </c>
    </row>
    <row r="8317" spans="1:18" x14ac:dyDescent="0.25">
      <c r="A8317" t="s">
        <v>41</v>
      </c>
      <c r="B8317">
        <v>1197831</v>
      </c>
      <c r="C8317" s="1">
        <v>44304</v>
      </c>
      <c r="D8317" t="s">
        <v>29</v>
      </c>
      <c r="E8317" t="s">
        <v>170</v>
      </c>
      <c r="F8317" t="s">
        <v>38</v>
      </c>
      <c r="G8317">
        <v>2</v>
      </c>
      <c r="H8317">
        <v>2021</v>
      </c>
      <c r="I8317" t="s">
        <v>42</v>
      </c>
      <c r="J8317" t="s">
        <v>76</v>
      </c>
      <c r="K8317" t="s">
        <v>77</v>
      </c>
      <c r="L8317" t="s">
        <v>28</v>
      </c>
      <c r="M8317">
        <v>32</v>
      </c>
      <c r="N8317">
        <v>196</v>
      </c>
      <c r="O8317">
        <v>6272</v>
      </c>
      <c r="P8317">
        <v>3825.92</v>
      </c>
      <c r="Q8317">
        <v>0.6100000000000001</v>
      </c>
      <c r="R8317" t="s">
        <v>34</v>
      </c>
    </row>
    <row r="8318" spans="1:18" x14ac:dyDescent="0.25">
      <c r="A8318" t="s">
        <v>41</v>
      </c>
      <c r="B8318">
        <v>1197831</v>
      </c>
      <c r="C8318" s="1">
        <v>44305</v>
      </c>
      <c r="D8318" t="s">
        <v>31</v>
      </c>
      <c r="E8318" t="s">
        <v>169</v>
      </c>
      <c r="F8318" t="s">
        <v>38</v>
      </c>
      <c r="G8318">
        <v>2</v>
      </c>
      <c r="H8318">
        <v>2021</v>
      </c>
      <c r="I8318" t="s">
        <v>42</v>
      </c>
      <c r="J8318" t="s">
        <v>76</v>
      </c>
      <c r="K8318" t="s">
        <v>77</v>
      </c>
      <c r="L8318" t="s">
        <v>30</v>
      </c>
      <c r="M8318">
        <v>33</v>
      </c>
      <c r="N8318">
        <v>182</v>
      </c>
      <c r="O8318">
        <v>6006</v>
      </c>
      <c r="P8318">
        <v>2702.7</v>
      </c>
      <c r="Q8318">
        <v>0.45</v>
      </c>
      <c r="R8318" t="s">
        <v>34</v>
      </c>
    </row>
    <row r="8319" spans="1:18" x14ac:dyDescent="0.25">
      <c r="A8319" t="s">
        <v>41</v>
      </c>
      <c r="B8319">
        <v>1197831</v>
      </c>
      <c r="C8319" s="1">
        <v>44306</v>
      </c>
      <c r="D8319" t="s">
        <v>33</v>
      </c>
      <c r="E8319" t="s">
        <v>169</v>
      </c>
      <c r="F8319" t="s">
        <v>38</v>
      </c>
      <c r="G8319">
        <v>2</v>
      </c>
      <c r="H8319">
        <v>2021</v>
      </c>
      <c r="I8319" t="s">
        <v>42</v>
      </c>
      <c r="J8319" t="s">
        <v>76</v>
      </c>
      <c r="K8319" t="s">
        <v>77</v>
      </c>
      <c r="L8319" t="s">
        <v>32</v>
      </c>
      <c r="M8319">
        <v>38</v>
      </c>
      <c r="N8319">
        <v>272</v>
      </c>
      <c r="O8319">
        <v>10336</v>
      </c>
      <c r="P8319">
        <v>6408.32</v>
      </c>
      <c r="Q8319">
        <v>0.62000000000000011</v>
      </c>
      <c r="R8319" t="s">
        <v>34</v>
      </c>
    </row>
    <row r="8320" spans="1:18" x14ac:dyDescent="0.25">
      <c r="A8320" t="s">
        <v>41</v>
      </c>
      <c r="B8320">
        <v>1197831</v>
      </c>
      <c r="C8320" s="1">
        <v>44307</v>
      </c>
      <c r="D8320" t="s">
        <v>17</v>
      </c>
      <c r="E8320" t="s">
        <v>169</v>
      </c>
      <c r="F8320" t="s">
        <v>38</v>
      </c>
      <c r="G8320">
        <v>2</v>
      </c>
      <c r="H8320">
        <v>2021</v>
      </c>
      <c r="I8320" t="s">
        <v>42</v>
      </c>
      <c r="J8320" t="s">
        <v>76</v>
      </c>
      <c r="K8320" t="s">
        <v>77</v>
      </c>
      <c r="L8320" t="s">
        <v>21</v>
      </c>
      <c r="M8320">
        <v>29</v>
      </c>
      <c r="N8320">
        <v>233</v>
      </c>
      <c r="O8320">
        <v>6757</v>
      </c>
      <c r="P8320">
        <v>3446.07</v>
      </c>
      <c r="Q8320">
        <v>0.51</v>
      </c>
      <c r="R8320" t="s">
        <v>34</v>
      </c>
    </row>
    <row r="8321" spans="1:18" x14ac:dyDescent="0.25">
      <c r="A8321" t="s">
        <v>41</v>
      </c>
      <c r="B8321">
        <v>1197831</v>
      </c>
      <c r="C8321" s="1">
        <v>44308</v>
      </c>
      <c r="D8321" t="s">
        <v>23</v>
      </c>
      <c r="E8321" t="s">
        <v>169</v>
      </c>
      <c r="F8321" t="s">
        <v>38</v>
      </c>
      <c r="G8321">
        <v>2</v>
      </c>
      <c r="H8321">
        <v>2021</v>
      </c>
      <c r="I8321" t="s">
        <v>42</v>
      </c>
      <c r="J8321" t="s">
        <v>76</v>
      </c>
      <c r="K8321" t="s">
        <v>77</v>
      </c>
      <c r="L8321" t="s">
        <v>24</v>
      </c>
      <c r="M8321">
        <v>44</v>
      </c>
      <c r="N8321">
        <v>271</v>
      </c>
      <c r="O8321">
        <v>11924</v>
      </c>
      <c r="P8321">
        <v>6081.24</v>
      </c>
      <c r="Q8321">
        <v>0.51</v>
      </c>
      <c r="R8321" t="s">
        <v>34</v>
      </c>
    </row>
    <row r="8322" spans="1:18" x14ac:dyDescent="0.25">
      <c r="A8322" t="s">
        <v>41</v>
      </c>
      <c r="B8322">
        <v>1197831</v>
      </c>
      <c r="C8322" s="1">
        <v>44309</v>
      </c>
      <c r="D8322" t="s">
        <v>25</v>
      </c>
      <c r="E8322" t="s">
        <v>169</v>
      </c>
      <c r="F8322" t="s">
        <v>38</v>
      </c>
      <c r="G8322">
        <v>2</v>
      </c>
      <c r="H8322">
        <v>2021</v>
      </c>
      <c r="I8322" t="s">
        <v>42</v>
      </c>
      <c r="J8322" t="s">
        <v>76</v>
      </c>
      <c r="K8322" t="s">
        <v>77</v>
      </c>
      <c r="L8322" t="s">
        <v>26</v>
      </c>
      <c r="M8322">
        <v>39</v>
      </c>
      <c r="N8322">
        <v>314</v>
      </c>
      <c r="O8322">
        <v>12246</v>
      </c>
      <c r="P8322">
        <v>5755.62</v>
      </c>
      <c r="Q8322">
        <v>0.47</v>
      </c>
      <c r="R8322" t="s">
        <v>34</v>
      </c>
    </row>
    <row r="8323" spans="1:18" x14ac:dyDescent="0.25">
      <c r="A8323" t="s">
        <v>41</v>
      </c>
      <c r="B8323">
        <v>1197831</v>
      </c>
      <c r="C8323" s="1">
        <v>44310</v>
      </c>
      <c r="D8323" t="s">
        <v>27</v>
      </c>
      <c r="E8323" t="s">
        <v>170</v>
      </c>
      <c r="F8323" t="s">
        <v>38</v>
      </c>
      <c r="G8323">
        <v>2</v>
      </c>
      <c r="H8323">
        <v>2021</v>
      </c>
      <c r="I8323" t="s">
        <v>42</v>
      </c>
      <c r="J8323" t="s">
        <v>76</v>
      </c>
      <c r="K8323" t="s">
        <v>77</v>
      </c>
      <c r="L8323" t="s">
        <v>28</v>
      </c>
      <c r="M8323">
        <v>32</v>
      </c>
      <c r="N8323">
        <v>162</v>
      </c>
      <c r="O8323">
        <v>5184</v>
      </c>
      <c r="P8323">
        <v>3058.56</v>
      </c>
      <c r="Q8323">
        <v>0.59000000000000008</v>
      </c>
      <c r="R8323" t="s">
        <v>34</v>
      </c>
    </row>
    <row r="8324" spans="1:18" x14ac:dyDescent="0.25">
      <c r="A8324" t="s">
        <v>41</v>
      </c>
      <c r="B8324">
        <v>1197831</v>
      </c>
      <c r="C8324" s="1">
        <v>44311</v>
      </c>
      <c r="D8324" t="s">
        <v>29</v>
      </c>
      <c r="E8324" t="s">
        <v>170</v>
      </c>
      <c r="F8324" t="s">
        <v>38</v>
      </c>
      <c r="G8324">
        <v>2</v>
      </c>
      <c r="H8324">
        <v>2021</v>
      </c>
      <c r="I8324" t="s">
        <v>42</v>
      </c>
      <c r="J8324" t="s">
        <v>76</v>
      </c>
      <c r="K8324" t="s">
        <v>77</v>
      </c>
      <c r="L8324" t="s">
        <v>30</v>
      </c>
      <c r="M8324">
        <v>35</v>
      </c>
      <c r="N8324">
        <v>143</v>
      </c>
      <c r="O8324">
        <v>5005</v>
      </c>
      <c r="P8324">
        <v>2252.25</v>
      </c>
      <c r="Q8324">
        <v>0.45</v>
      </c>
      <c r="R8324" t="s">
        <v>34</v>
      </c>
    </row>
    <row r="8325" spans="1:18" x14ac:dyDescent="0.25">
      <c r="A8325" t="s">
        <v>41</v>
      </c>
      <c r="B8325">
        <v>1197831</v>
      </c>
      <c r="C8325" s="1">
        <v>44312</v>
      </c>
      <c r="D8325" t="s">
        <v>31</v>
      </c>
      <c r="E8325" t="s">
        <v>169</v>
      </c>
      <c r="F8325" t="s">
        <v>38</v>
      </c>
      <c r="G8325">
        <v>2</v>
      </c>
      <c r="H8325">
        <v>2021</v>
      </c>
      <c r="I8325" t="s">
        <v>42</v>
      </c>
      <c r="J8325" t="s">
        <v>76</v>
      </c>
      <c r="K8325" t="s">
        <v>77</v>
      </c>
      <c r="L8325" t="s">
        <v>32</v>
      </c>
      <c r="M8325">
        <v>40</v>
      </c>
      <c r="N8325">
        <v>232</v>
      </c>
      <c r="O8325">
        <v>9280</v>
      </c>
      <c r="P8325">
        <v>6217.6</v>
      </c>
      <c r="Q8325">
        <v>0.67000000000000015</v>
      </c>
      <c r="R8325" t="s">
        <v>34</v>
      </c>
    </row>
    <row r="8326" spans="1:18" x14ac:dyDescent="0.25">
      <c r="A8326" t="s">
        <v>41</v>
      </c>
      <c r="B8326">
        <v>1197831</v>
      </c>
      <c r="C8326" s="1">
        <v>44313</v>
      </c>
      <c r="D8326" t="s">
        <v>33</v>
      </c>
      <c r="E8326" t="s">
        <v>169</v>
      </c>
      <c r="F8326" t="s">
        <v>38</v>
      </c>
      <c r="G8326">
        <v>2</v>
      </c>
      <c r="H8326">
        <v>2021</v>
      </c>
      <c r="I8326" t="s">
        <v>42</v>
      </c>
      <c r="J8326" t="s">
        <v>76</v>
      </c>
      <c r="K8326" t="s">
        <v>77</v>
      </c>
      <c r="L8326" t="s">
        <v>21</v>
      </c>
      <c r="M8326">
        <v>40</v>
      </c>
      <c r="N8326">
        <v>209</v>
      </c>
      <c r="O8326">
        <v>8360</v>
      </c>
      <c r="P8326">
        <v>4180</v>
      </c>
      <c r="Q8326">
        <v>0.49999999999999994</v>
      </c>
      <c r="R8326" t="s">
        <v>34</v>
      </c>
    </row>
    <row r="8327" spans="1:18" x14ac:dyDescent="0.25">
      <c r="A8327" t="s">
        <v>41</v>
      </c>
      <c r="B8327">
        <v>1197831</v>
      </c>
      <c r="C8327" s="1">
        <v>44314</v>
      </c>
      <c r="D8327" t="s">
        <v>17</v>
      </c>
      <c r="E8327" t="s">
        <v>169</v>
      </c>
      <c r="F8327" t="s">
        <v>38</v>
      </c>
      <c r="G8327">
        <v>2</v>
      </c>
      <c r="H8327">
        <v>2021</v>
      </c>
      <c r="I8327" t="s">
        <v>42</v>
      </c>
      <c r="J8327" t="s">
        <v>76</v>
      </c>
      <c r="K8327" t="s">
        <v>77</v>
      </c>
      <c r="L8327" t="s">
        <v>24</v>
      </c>
      <c r="M8327">
        <v>33</v>
      </c>
      <c r="N8327">
        <v>213</v>
      </c>
      <c r="O8327">
        <v>7029</v>
      </c>
      <c r="P8327">
        <v>3303.63</v>
      </c>
      <c r="Q8327">
        <v>0.47</v>
      </c>
      <c r="R8327" t="s">
        <v>34</v>
      </c>
    </row>
    <row r="8328" spans="1:18" x14ac:dyDescent="0.25">
      <c r="A8328" t="s">
        <v>41</v>
      </c>
      <c r="B8328">
        <v>1197831</v>
      </c>
      <c r="C8328" s="1">
        <v>44315</v>
      </c>
      <c r="D8328" t="s">
        <v>23</v>
      </c>
      <c r="E8328" t="s">
        <v>169</v>
      </c>
      <c r="F8328" t="s">
        <v>38</v>
      </c>
      <c r="G8328">
        <v>2</v>
      </c>
      <c r="H8328">
        <v>2021</v>
      </c>
      <c r="I8328" t="s">
        <v>42</v>
      </c>
      <c r="J8328" t="s">
        <v>76</v>
      </c>
      <c r="K8328" t="s">
        <v>77</v>
      </c>
      <c r="L8328" t="s">
        <v>26</v>
      </c>
      <c r="M8328">
        <v>40</v>
      </c>
      <c r="N8328">
        <v>203</v>
      </c>
      <c r="O8328">
        <v>8120</v>
      </c>
      <c r="P8328">
        <v>4141.2</v>
      </c>
      <c r="Q8328">
        <v>0.51</v>
      </c>
      <c r="R8328" t="s">
        <v>34</v>
      </c>
    </row>
    <row r="8329" spans="1:18" x14ac:dyDescent="0.25">
      <c r="A8329" t="s">
        <v>41</v>
      </c>
      <c r="B8329">
        <v>1197831</v>
      </c>
      <c r="C8329" s="1">
        <v>44316</v>
      </c>
      <c r="D8329" t="s">
        <v>25</v>
      </c>
      <c r="E8329" t="s">
        <v>169</v>
      </c>
      <c r="F8329" t="s">
        <v>38</v>
      </c>
      <c r="G8329">
        <v>2</v>
      </c>
      <c r="H8329">
        <v>2021</v>
      </c>
      <c r="I8329" t="s">
        <v>42</v>
      </c>
      <c r="J8329" t="s">
        <v>76</v>
      </c>
      <c r="K8329" t="s">
        <v>77</v>
      </c>
      <c r="L8329" t="s">
        <v>28</v>
      </c>
      <c r="M8329">
        <v>40</v>
      </c>
      <c r="N8329">
        <v>136</v>
      </c>
      <c r="O8329">
        <v>5440</v>
      </c>
      <c r="P8329">
        <v>3100.8</v>
      </c>
      <c r="Q8329">
        <v>0.57000000000000006</v>
      </c>
      <c r="R8329" t="s">
        <v>34</v>
      </c>
    </row>
    <row r="8330" spans="1:18" x14ac:dyDescent="0.25">
      <c r="A8330" t="s">
        <v>41</v>
      </c>
      <c r="B8330">
        <v>1197831</v>
      </c>
      <c r="C8330" s="1">
        <v>44317</v>
      </c>
      <c r="D8330" t="s">
        <v>27</v>
      </c>
      <c r="E8330" t="s">
        <v>170</v>
      </c>
      <c r="F8330" t="s">
        <v>39</v>
      </c>
      <c r="G8330">
        <v>2</v>
      </c>
      <c r="H8330">
        <v>2021</v>
      </c>
      <c r="I8330" t="s">
        <v>42</v>
      </c>
      <c r="J8330" t="s">
        <v>76</v>
      </c>
      <c r="K8330" t="s">
        <v>77</v>
      </c>
      <c r="L8330" t="s">
        <v>30</v>
      </c>
      <c r="M8330">
        <v>39</v>
      </c>
      <c r="N8330">
        <v>120</v>
      </c>
      <c r="O8330">
        <v>4680</v>
      </c>
      <c r="P8330">
        <v>2012.4</v>
      </c>
      <c r="Q8330">
        <v>0.42999999999999994</v>
      </c>
      <c r="R8330" t="s">
        <v>34</v>
      </c>
    </row>
    <row r="8331" spans="1:18" x14ac:dyDescent="0.25">
      <c r="A8331" t="s">
        <v>41</v>
      </c>
      <c r="B8331">
        <v>1197831</v>
      </c>
      <c r="C8331" s="1">
        <v>44318</v>
      </c>
      <c r="D8331" t="s">
        <v>29</v>
      </c>
      <c r="E8331" t="s">
        <v>170</v>
      </c>
      <c r="F8331" t="s">
        <v>39</v>
      </c>
      <c r="G8331">
        <v>2</v>
      </c>
      <c r="H8331">
        <v>2021</v>
      </c>
      <c r="I8331" t="s">
        <v>42</v>
      </c>
      <c r="J8331" t="s">
        <v>76</v>
      </c>
      <c r="K8331" t="s">
        <v>77</v>
      </c>
      <c r="L8331" t="s">
        <v>32</v>
      </c>
      <c r="M8331">
        <v>30</v>
      </c>
      <c r="N8331">
        <v>219</v>
      </c>
      <c r="O8331">
        <v>6570</v>
      </c>
      <c r="P8331">
        <v>4073.4</v>
      </c>
      <c r="Q8331">
        <v>0.62000000000000011</v>
      </c>
      <c r="R8331" t="s">
        <v>34</v>
      </c>
    </row>
    <row r="8332" spans="1:18" x14ac:dyDescent="0.25">
      <c r="A8332" t="s">
        <v>41</v>
      </c>
      <c r="B8332">
        <v>1197831</v>
      </c>
      <c r="C8332" s="1">
        <v>44319</v>
      </c>
      <c r="D8332" t="s">
        <v>31</v>
      </c>
      <c r="E8332" t="s">
        <v>169</v>
      </c>
      <c r="F8332" t="s">
        <v>39</v>
      </c>
      <c r="G8332">
        <v>2</v>
      </c>
      <c r="H8332">
        <v>2021</v>
      </c>
      <c r="I8332" t="s">
        <v>42</v>
      </c>
      <c r="J8332" t="s">
        <v>76</v>
      </c>
      <c r="K8332" t="s">
        <v>77</v>
      </c>
      <c r="L8332" t="s">
        <v>21</v>
      </c>
      <c r="M8332">
        <v>28</v>
      </c>
      <c r="N8332">
        <v>201</v>
      </c>
      <c r="O8332">
        <v>5628</v>
      </c>
      <c r="P8332">
        <v>2926.56</v>
      </c>
      <c r="Q8332">
        <v>0.52</v>
      </c>
      <c r="R8332" t="s">
        <v>34</v>
      </c>
    </row>
    <row r="8333" spans="1:18" x14ac:dyDescent="0.25">
      <c r="A8333" t="s">
        <v>41</v>
      </c>
      <c r="B8333">
        <v>1197831</v>
      </c>
      <c r="C8333" s="1">
        <v>44320</v>
      </c>
      <c r="D8333" t="s">
        <v>33</v>
      </c>
      <c r="E8333" t="s">
        <v>169</v>
      </c>
      <c r="F8333" t="s">
        <v>39</v>
      </c>
      <c r="G8333">
        <v>2</v>
      </c>
      <c r="H8333">
        <v>2021</v>
      </c>
      <c r="I8333" t="s">
        <v>42</v>
      </c>
      <c r="J8333" t="s">
        <v>76</v>
      </c>
      <c r="K8333" t="s">
        <v>77</v>
      </c>
      <c r="L8333" t="s">
        <v>24</v>
      </c>
      <c r="M8333">
        <v>25</v>
      </c>
      <c r="N8333">
        <v>178</v>
      </c>
      <c r="O8333">
        <v>4450</v>
      </c>
      <c r="P8333">
        <v>2136</v>
      </c>
      <c r="Q8333">
        <v>0.48</v>
      </c>
      <c r="R8333" t="s">
        <v>34</v>
      </c>
    </row>
    <row r="8334" spans="1:18" x14ac:dyDescent="0.25">
      <c r="A8334" t="s">
        <v>41</v>
      </c>
      <c r="B8334">
        <v>1197831</v>
      </c>
      <c r="C8334" s="1">
        <v>44321</v>
      </c>
      <c r="D8334" t="s">
        <v>17</v>
      </c>
      <c r="E8334" t="s">
        <v>169</v>
      </c>
      <c r="F8334" t="s">
        <v>39</v>
      </c>
      <c r="G8334">
        <v>2</v>
      </c>
      <c r="H8334">
        <v>2021</v>
      </c>
      <c r="I8334" t="s">
        <v>42</v>
      </c>
      <c r="J8334" t="s">
        <v>76</v>
      </c>
      <c r="K8334" t="s">
        <v>77</v>
      </c>
      <c r="L8334" t="s">
        <v>26</v>
      </c>
      <c r="M8334">
        <v>27</v>
      </c>
      <c r="N8334">
        <v>163</v>
      </c>
      <c r="O8334">
        <v>4401</v>
      </c>
      <c r="P8334">
        <v>2112.48</v>
      </c>
      <c r="Q8334">
        <v>0.48</v>
      </c>
      <c r="R8334" t="s">
        <v>34</v>
      </c>
    </row>
    <row r="8335" spans="1:18" x14ac:dyDescent="0.25">
      <c r="A8335" t="s">
        <v>41</v>
      </c>
      <c r="B8335">
        <v>1197831</v>
      </c>
      <c r="C8335" s="1">
        <v>44322</v>
      </c>
      <c r="D8335" t="s">
        <v>23</v>
      </c>
      <c r="E8335" t="s">
        <v>169</v>
      </c>
      <c r="F8335" t="s">
        <v>39</v>
      </c>
      <c r="G8335">
        <v>2</v>
      </c>
      <c r="H8335">
        <v>2021</v>
      </c>
      <c r="I8335" t="s">
        <v>42</v>
      </c>
      <c r="J8335" t="s">
        <v>76</v>
      </c>
      <c r="K8335" t="s">
        <v>77</v>
      </c>
      <c r="L8335" t="s">
        <v>28</v>
      </c>
      <c r="M8335">
        <v>30</v>
      </c>
      <c r="N8335">
        <v>131</v>
      </c>
      <c r="O8335">
        <v>3930</v>
      </c>
      <c r="P8335">
        <v>2358</v>
      </c>
      <c r="Q8335">
        <v>0.60000000000000009</v>
      </c>
      <c r="R8335" t="s">
        <v>34</v>
      </c>
    </row>
    <row r="8336" spans="1:18" x14ac:dyDescent="0.25">
      <c r="A8336" t="s">
        <v>41</v>
      </c>
      <c r="B8336">
        <v>1197831</v>
      </c>
      <c r="C8336" s="1">
        <v>44323</v>
      </c>
      <c r="D8336" t="s">
        <v>25</v>
      </c>
      <c r="E8336" t="s">
        <v>169</v>
      </c>
      <c r="F8336" t="s">
        <v>39</v>
      </c>
      <c r="G8336">
        <v>2</v>
      </c>
      <c r="H8336">
        <v>2021</v>
      </c>
      <c r="I8336" t="s">
        <v>42</v>
      </c>
      <c r="J8336" t="s">
        <v>76</v>
      </c>
      <c r="K8336" t="s">
        <v>77</v>
      </c>
      <c r="L8336" t="s">
        <v>30</v>
      </c>
      <c r="M8336">
        <v>28</v>
      </c>
      <c r="N8336">
        <v>109</v>
      </c>
      <c r="O8336">
        <v>3052</v>
      </c>
      <c r="P8336">
        <v>1342.88</v>
      </c>
      <c r="Q8336">
        <v>0.43999999999999995</v>
      </c>
      <c r="R8336" t="s">
        <v>34</v>
      </c>
    </row>
    <row r="8337" spans="1:18" x14ac:dyDescent="0.25">
      <c r="A8337" t="s">
        <v>41</v>
      </c>
      <c r="B8337">
        <v>1197831</v>
      </c>
      <c r="C8337" s="1">
        <v>44324</v>
      </c>
      <c r="D8337" t="s">
        <v>27</v>
      </c>
      <c r="E8337" t="s">
        <v>170</v>
      </c>
      <c r="F8337" t="s">
        <v>39</v>
      </c>
      <c r="G8337">
        <v>2</v>
      </c>
      <c r="H8337">
        <v>2021</v>
      </c>
      <c r="I8337" t="s">
        <v>42</v>
      </c>
      <c r="J8337" t="s">
        <v>76</v>
      </c>
      <c r="K8337" t="s">
        <v>77</v>
      </c>
      <c r="L8337" t="s">
        <v>32</v>
      </c>
      <c r="M8337">
        <v>29</v>
      </c>
      <c r="N8337">
        <v>179</v>
      </c>
      <c r="O8337">
        <v>5191</v>
      </c>
      <c r="P8337">
        <v>3477.97</v>
      </c>
      <c r="Q8337">
        <v>0.67000000000000015</v>
      </c>
      <c r="R8337" t="s">
        <v>34</v>
      </c>
    </row>
    <row r="8338" spans="1:18" x14ac:dyDescent="0.25">
      <c r="A8338" t="s">
        <v>41</v>
      </c>
      <c r="B8338">
        <v>1197831</v>
      </c>
      <c r="C8338" s="1">
        <v>44325</v>
      </c>
      <c r="D8338" t="s">
        <v>29</v>
      </c>
      <c r="E8338" t="s">
        <v>170</v>
      </c>
      <c r="F8338" t="s">
        <v>39</v>
      </c>
      <c r="G8338">
        <v>2</v>
      </c>
      <c r="H8338">
        <v>2021</v>
      </c>
      <c r="I8338" t="s">
        <v>42</v>
      </c>
      <c r="J8338" t="s">
        <v>76</v>
      </c>
      <c r="K8338" t="s">
        <v>77</v>
      </c>
      <c r="L8338" t="s">
        <v>21</v>
      </c>
      <c r="M8338">
        <v>24</v>
      </c>
      <c r="N8338">
        <v>203</v>
      </c>
      <c r="O8338">
        <v>4872</v>
      </c>
      <c r="P8338">
        <v>2338.56</v>
      </c>
      <c r="Q8338">
        <v>0.48</v>
      </c>
      <c r="R8338" t="s">
        <v>34</v>
      </c>
    </row>
    <row r="8339" spans="1:18" x14ac:dyDescent="0.25">
      <c r="A8339" t="s">
        <v>41</v>
      </c>
      <c r="B8339">
        <v>1197831</v>
      </c>
      <c r="C8339" s="1">
        <v>44326</v>
      </c>
      <c r="D8339" t="s">
        <v>31</v>
      </c>
      <c r="E8339" t="s">
        <v>169</v>
      </c>
      <c r="F8339" t="s">
        <v>39</v>
      </c>
      <c r="G8339">
        <v>2</v>
      </c>
      <c r="H8339">
        <v>2021</v>
      </c>
      <c r="I8339" t="s">
        <v>42</v>
      </c>
      <c r="J8339" t="s">
        <v>76</v>
      </c>
      <c r="K8339" t="s">
        <v>77</v>
      </c>
      <c r="L8339" t="s">
        <v>24</v>
      </c>
      <c r="M8339">
        <v>21</v>
      </c>
      <c r="N8339">
        <v>223</v>
      </c>
      <c r="O8339">
        <v>4683</v>
      </c>
      <c r="P8339">
        <v>2294.67</v>
      </c>
      <c r="Q8339">
        <v>0.48999999999999994</v>
      </c>
      <c r="R8339" t="s">
        <v>34</v>
      </c>
    </row>
    <row r="8340" spans="1:18" x14ac:dyDescent="0.25">
      <c r="A8340" t="s">
        <v>41</v>
      </c>
      <c r="B8340">
        <v>1197831</v>
      </c>
      <c r="C8340" s="1">
        <v>44327</v>
      </c>
      <c r="D8340" t="s">
        <v>33</v>
      </c>
      <c r="E8340" t="s">
        <v>169</v>
      </c>
      <c r="F8340" t="s">
        <v>39</v>
      </c>
      <c r="G8340">
        <v>2</v>
      </c>
      <c r="H8340">
        <v>2021</v>
      </c>
      <c r="I8340" t="s">
        <v>42</v>
      </c>
      <c r="J8340" t="s">
        <v>76</v>
      </c>
      <c r="K8340" t="s">
        <v>77</v>
      </c>
      <c r="L8340" t="s">
        <v>26</v>
      </c>
      <c r="M8340">
        <v>37</v>
      </c>
      <c r="N8340">
        <v>204</v>
      </c>
      <c r="O8340">
        <v>7548</v>
      </c>
      <c r="P8340">
        <v>3547.56</v>
      </c>
      <c r="Q8340">
        <v>0.47</v>
      </c>
      <c r="R8340" t="s">
        <v>34</v>
      </c>
    </row>
    <row r="8341" spans="1:18" x14ac:dyDescent="0.25">
      <c r="A8341" t="s">
        <v>41</v>
      </c>
      <c r="B8341">
        <v>1197831</v>
      </c>
      <c r="C8341" s="1">
        <v>44328</v>
      </c>
      <c r="D8341" t="s">
        <v>17</v>
      </c>
      <c r="E8341" t="s">
        <v>169</v>
      </c>
      <c r="F8341" t="s">
        <v>39</v>
      </c>
      <c r="G8341">
        <v>2</v>
      </c>
      <c r="H8341">
        <v>2021</v>
      </c>
      <c r="I8341" t="s">
        <v>42</v>
      </c>
      <c r="J8341" t="s">
        <v>76</v>
      </c>
      <c r="K8341" t="s">
        <v>77</v>
      </c>
      <c r="L8341" t="s">
        <v>28</v>
      </c>
      <c r="M8341">
        <v>38</v>
      </c>
      <c r="N8341">
        <v>157</v>
      </c>
      <c r="O8341">
        <v>5966</v>
      </c>
      <c r="P8341">
        <v>3698.92</v>
      </c>
      <c r="Q8341">
        <v>0.62000000000000011</v>
      </c>
      <c r="R8341" t="s">
        <v>34</v>
      </c>
    </row>
    <row r="8342" spans="1:18" x14ac:dyDescent="0.25">
      <c r="A8342" t="s">
        <v>41</v>
      </c>
      <c r="B8342">
        <v>1197831</v>
      </c>
      <c r="C8342" s="1">
        <v>44329</v>
      </c>
      <c r="D8342" t="s">
        <v>23</v>
      </c>
      <c r="E8342" t="s">
        <v>169</v>
      </c>
      <c r="F8342" t="s">
        <v>39</v>
      </c>
      <c r="G8342">
        <v>2</v>
      </c>
      <c r="H8342">
        <v>2021</v>
      </c>
      <c r="I8342" t="s">
        <v>42</v>
      </c>
      <c r="J8342" t="s">
        <v>76</v>
      </c>
      <c r="K8342" t="s">
        <v>77</v>
      </c>
      <c r="L8342" t="s">
        <v>30</v>
      </c>
      <c r="M8342">
        <v>43</v>
      </c>
      <c r="N8342">
        <v>140</v>
      </c>
      <c r="O8342">
        <v>6020</v>
      </c>
      <c r="P8342">
        <v>2769.2</v>
      </c>
      <c r="Q8342">
        <v>0.46</v>
      </c>
      <c r="R8342" t="s">
        <v>34</v>
      </c>
    </row>
    <row r="8343" spans="1:18" x14ac:dyDescent="0.25">
      <c r="A8343" t="s">
        <v>41</v>
      </c>
      <c r="B8343">
        <v>1197831</v>
      </c>
      <c r="C8343" s="1">
        <v>44330</v>
      </c>
      <c r="D8343" t="s">
        <v>25</v>
      </c>
      <c r="E8343" t="s">
        <v>169</v>
      </c>
      <c r="F8343" t="s">
        <v>39</v>
      </c>
      <c r="G8343">
        <v>2</v>
      </c>
      <c r="H8343">
        <v>2021</v>
      </c>
      <c r="I8343" t="s">
        <v>42</v>
      </c>
      <c r="J8343" t="s">
        <v>76</v>
      </c>
      <c r="K8343" t="s">
        <v>77</v>
      </c>
      <c r="L8343" t="s">
        <v>32</v>
      </c>
      <c r="M8343">
        <v>43</v>
      </c>
      <c r="N8343">
        <v>202</v>
      </c>
      <c r="O8343">
        <v>8686</v>
      </c>
      <c r="P8343">
        <v>5732.76</v>
      </c>
      <c r="Q8343">
        <v>0.66000000000000014</v>
      </c>
      <c r="R8343" t="s">
        <v>34</v>
      </c>
    </row>
    <row r="8344" spans="1:18" x14ac:dyDescent="0.25">
      <c r="A8344" t="s">
        <v>41</v>
      </c>
      <c r="B8344">
        <v>1197831</v>
      </c>
      <c r="C8344" s="1">
        <v>44331</v>
      </c>
      <c r="D8344" t="s">
        <v>27</v>
      </c>
      <c r="E8344" t="s">
        <v>170</v>
      </c>
      <c r="F8344" t="s">
        <v>39</v>
      </c>
      <c r="G8344">
        <v>2</v>
      </c>
      <c r="H8344">
        <v>2021</v>
      </c>
      <c r="I8344" t="s">
        <v>42</v>
      </c>
      <c r="J8344" t="s">
        <v>76</v>
      </c>
      <c r="K8344" t="s">
        <v>77</v>
      </c>
      <c r="L8344" t="s">
        <v>21</v>
      </c>
      <c r="M8344">
        <v>39</v>
      </c>
      <c r="N8344">
        <v>248</v>
      </c>
      <c r="O8344">
        <v>9672</v>
      </c>
      <c r="P8344">
        <v>4642.5600000000004</v>
      </c>
      <c r="Q8344">
        <v>0.48</v>
      </c>
      <c r="R8344" t="s">
        <v>34</v>
      </c>
    </row>
    <row r="8345" spans="1:18" x14ac:dyDescent="0.25">
      <c r="A8345" t="s">
        <v>41</v>
      </c>
      <c r="B8345">
        <v>1197831</v>
      </c>
      <c r="C8345" s="1">
        <v>44332</v>
      </c>
      <c r="D8345" t="s">
        <v>29</v>
      </c>
      <c r="E8345" t="s">
        <v>170</v>
      </c>
      <c r="F8345" t="s">
        <v>39</v>
      </c>
      <c r="G8345">
        <v>2</v>
      </c>
      <c r="H8345">
        <v>2021</v>
      </c>
      <c r="I8345" t="s">
        <v>42</v>
      </c>
      <c r="J8345" t="s">
        <v>76</v>
      </c>
      <c r="K8345" t="s">
        <v>77</v>
      </c>
      <c r="L8345" t="s">
        <v>24</v>
      </c>
      <c r="M8345">
        <v>37</v>
      </c>
      <c r="N8345">
        <v>264</v>
      </c>
      <c r="O8345">
        <v>9768</v>
      </c>
      <c r="P8345">
        <v>4786.32</v>
      </c>
      <c r="Q8345">
        <v>0.48999999999999994</v>
      </c>
      <c r="R8345" t="s">
        <v>34</v>
      </c>
    </row>
    <row r="8346" spans="1:18" x14ac:dyDescent="0.25">
      <c r="A8346" t="s">
        <v>41</v>
      </c>
      <c r="B8346">
        <v>1197831</v>
      </c>
      <c r="C8346" s="1">
        <v>44333</v>
      </c>
      <c r="D8346" t="s">
        <v>31</v>
      </c>
      <c r="E8346" t="s">
        <v>169</v>
      </c>
      <c r="F8346" t="s">
        <v>39</v>
      </c>
      <c r="G8346">
        <v>2</v>
      </c>
      <c r="H8346">
        <v>2021</v>
      </c>
      <c r="I8346" t="s">
        <v>42</v>
      </c>
      <c r="J8346" t="s">
        <v>76</v>
      </c>
      <c r="K8346" t="s">
        <v>77</v>
      </c>
      <c r="L8346" t="s">
        <v>26</v>
      </c>
      <c r="M8346">
        <v>44</v>
      </c>
      <c r="N8346">
        <v>210</v>
      </c>
      <c r="O8346">
        <v>9240</v>
      </c>
      <c r="P8346">
        <v>4712.3999999999996</v>
      </c>
      <c r="Q8346">
        <v>0.51</v>
      </c>
      <c r="R8346" t="s">
        <v>34</v>
      </c>
    </row>
    <row r="8347" spans="1:18" x14ac:dyDescent="0.25">
      <c r="A8347" t="s">
        <v>41</v>
      </c>
      <c r="B8347">
        <v>1197831</v>
      </c>
      <c r="C8347" s="1">
        <v>44334</v>
      </c>
      <c r="D8347" t="s">
        <v>33</v>
      </c>
      <c r="E8347" t="s">
        <v>169</v>
      </c>
      <c r="F8347" t="s">
        <v>39</v>
      </c>
      <c r="G8347">
        <v>2</v>
      </c>
      <c r="H8347">
        <v>2021</v>
      </c>
      <c r="I8347" t="s">
        <v>42</v>
      </c>
      <c r="J8347" t="s">
        <v>76</v>
      </c>
      <c r="K8347" t="s">
        <v>77</v>
      </c>
      <c r="L8347" t="s">
        <v>28</v>
      </c>
      <c r="M8347">
        <v>44</v>
      </c>
      <c r="N8347">
        <v>176</v>
      </c>
      <c r="O8347">
        <v>7744</v>
      </c>
      <c r="P8347">
        <v>4646.3999999999996</v>
      </c>
      <c r="Q8347">
        <v>0.60000000000000009</v>
      </c>
      <c r="R8347" t="s">
        <v>34</v>
      </c>
    </row>
    <row r="8348" spans="1:18" x14ac:dyDescent="0.25">
      <c r="A8348" t="s">
        <v>41</v>
      </c>
      <c r="B8348">
        <v>1197831</v>
      </c>
      <c r="C8348" s="1">
        <v>44335</v>
      </c>
      <c r="D8348" t="s">
        <v>17</v>
      </c>
      <c r="E8348" t="s">
        <v>169</v>
      </c>
      <c r="F8348" t="s">
        <v>39</v>
      </c>
      <c r="G8348">
        <v>2</v>
      </c>
      <c r="H8348">
        <v>2021</v>
      </c>
      <c r="I8348" t="s">
        <v>42</v>
      </c>
      <c r="J8348" t="s">
        <v>76</v>
      </c>
      <c r="K8348" t="s">
        <v>77</v>
      </c>
      <c r="L8348" t="s">
        <v>30</v>
      </c>
      <c r="M8348">
        <v>38</v>
      </c>
      <c r="N8348">
        <v>160</v>
      </c>
      <c r="O8348">
        <v>6080</v>
      </c>
      <c r="P8348">
        <v>2857.6</v>
      </c>
      <c r="Q8348">
        <v>0.47</v>
      </c>
      <c r="R8348" t="s">
        <v>34</v>
      </c>
    </row>
    <row r="8349" spans="1:18" x14ac:dyDescent="0.25">
      <c r="A8349" t="s">
        <v>41</v>
      </c>
      <c r="B8349">
        <v>1197831</v>
      </c>
      <c r="C8349" s="1">
        <v>44336</v>
      </c>
      <c r="D8349" t="s">
        <v>23</v>
      </c>
      <c r="E8349" t="s">
        <v>169</v>
      </c>
      <c r="F8349" t="s">
        <v>39</v>
      </c>
      <c r="G8349">
        <v>2</v>
      </c>
      <c r="H8349">
        <v>2021</v>
      </c>
      <c r="I8349" t="s">
        <v>42</v>
      </c>
      <c r="J8349" t="s">
        <v>76</v>
      </c>
      <c r="K8349" t="s">
        <v>77</v>
      </c>
      <c r="L8349" t="s">
        <v>32</v>
      </c>
      <c r="M8349">
        <v>49</v>
      </c>
      <c r="N8349">
        <v>225</v>
      </c>
      <c r="O8349">
        <v>11025</v>
      </c>
      <c r="P8349">
        <v>6945.75</v>
      </c>
      <c r="Q8349">
        <v>0.63000000000000012</v>
      </c>
      <c r="R8349" t="s">
        <v>34</v>
      </c>
    </row>
    <row r="8350" spans="1:18" x14ac:dyDescent="0.25">
      <c r="A8350" t="s">
        <v>16</v>
      </c>
      <c r="B8350">
        <v>1185732</v>
      </c>
      <c r="C8350" s="1">
        <v>44337</v>
      </c>
      <c r="D8350" t="s">
        <v>25</v>
      </c>
      <c r="E8350" t="s">
        <v>169</v>
      </c>
      <c r="F8350" t="s">
        <v>39</v>
      </c>
      <c r="G8350">
        <v>2</v>
      </c>
      <c r="H8350">
        <v>2021</v>
      </c>
      <c r="I8350" t="s">
        <v>42</v>
      </c>
      <c r="J8350" t="s">
        <v>76</v>
      </c>
      <c r="K8350" t="s">
        <v>77</v>
      </c>
      <c r="L8350" t="s">
        <v>21</v>
      </c>
      <c r="M8350">
        <v>27</v>
      </c>
      <c r="N8350">
        <v>140</v>
      </c>
      <c r="O8350">
        <v>3780</v>
      </c>
      <c r="P8350">
        <v>1663.2</v>
      </c>
      <c r="Q8350">
        <v>0.44</v>
      </c>
      <c r="R8350" t="s">
        <v>34</v>
      </c>
    </row>
    <row r="8351" spans="1:18" x14ac:dyDescent="0.25">
      <c r="A8351" t="s">
        <v>16</v>
      </c>
      <c r="B8351">
        <v>1185732</v>
      </c>
      <c r="C8351" s="1">
        <v>44338</v>
      </c>
      <c r="D8351" t="s">
        <v>27</v>
      </c>
      <c r="E8351" t="s">
        <v>170</v>
      </c>
      <c r="F8351" t="s">
        <v>39</v>
      </c>
      <c r="G8351">
        <v>2</v>
      </c>
      <c r="H8351">
        <v>2021</v>
      </c>
      <c r="I8351" t="s">
        <v>42</v>
      </c>
      <c r="J8351" t="s">
        <v>76</v>
      </c>
      <c r="K8351" t="s">
        <v>77</v>
      </c>
      <c r="L8351" t="s">
        <v>24</v>
      </c>
      <c r="M8351">
        <v>23</v>
      </c>
      <c r="N8351">
        <v>70</v>
      </c>
      <c r="O8351">
        <v>1610</v>
      </c>
      <c r="P8351">
        <v>660.1</v>
      </c>
      <c r="Q8351">
        <v>0.41</v>
      </c>
      <c r="R8351" t="s">
        <v>34</v>
      </c>
    </row>
    <row r="8352" spans="1:18" x14ac:dyDescent="0.25">
      <c r="A8352" t="s">
        <v>16</v>
      </c>
      <c r="B8352">
        <v>1185732</v>
      </c>
      <c r="C8352" s="1">
        <v>44339</v>
      </c>
      <c r="D8352" t="s">
        <v>29</v>
      </c>
      <c r="E8352" t="s">
        <v>170</v>
      </c>
      <c r="F8352" t="s">
        <v>39</v>
      </c>
      <c r="G8352">
        <v>2</v>
      </c>
      <c r="H8352">
        <v>2021</v>
      </c>
      <c r="I8352" t="s">
        <v>42</v>
      </c>
      <c r="J8352" t="s">
        <v>76</v>
      </c>
      <c r="K8352" t="s">
        <v>77</v>
      </c>
      <c r="L8352" t="s">
        <v>26</v>
      </c>
      <c r="M8352">
        <v>19</v>
      </c>
      <c r="N8352">
        <v>74</v>
      </c>
      <c r="O8352">
        <v>1406</v>
      </c>
      <c r="P8352">
        <v>548.34</v>
      </c>
      <c r="Q8352">
        <v>0.39</v>
      </c>
      <c r="R8352" t="s">
        <v>34</v>
      </c>
    </row>
    <row r="8353" spans="1:18" x14ac:dyDescent="0.25">
      <c r="A8353" t="s">
        <v>16</v>
      </c>
      <c r="B8353">
        <v>1185732</v>
      </c>
      <c r="C8353" s="1">
        <v>44340</v>
      </c>
      <c r="D8353" t="s">
        <v>31</v>
      </c>
      <c r="E8353" t="s">
        <v>169</v>
      </c>
      <c r="F8353" t="s">
        <v>39</v>
      </c>
      <c r="G8353">
        <v>2</v>
      </c>
      <c r="H8353">
        <v>2021</v>
      </c>
      <c r="I8353" t="s">
        <v>42</v>
      </c>
      <c r="J8353" t="s">
        <v>76</v>
      </c>
      <c r="K8353" t="s">
        <v>77</v>
      </c>
      <c r="L8353" t="s">
        <v>28</v>
      </c>
      <c r="M8353">
        <v>22</v>
      </c>
      <c r="N8353">
        <v>23</v>
      </c>
      <c r="O8353">
        <v>506</v>
      </c>
      <c r="P8353">
        <v>217.58</v>
      </c>
      <c r="Q8353">
        <v>0.4300000000000001</v>
      </c>
      <c r="R8353" t="s">
        <v>34</v>
      </c>
    </row>
    <row r="8354" spans="1:18" x14ac:dyDescent="0.25">
      <c r="A8354" t="s">
        <v>41</v>
      </c>
      <c r="B8354">
        <v>1197831</v>
      </c>
      <c r="C8354" s="1">
        <v>44413</v>
      </c>
      <c r="D8354" t="s">
        <v>23</v>
      </c>
      <c r="E8354" t="s">
        <v>169</v>
      </c>
      <c r="F8354" t="s">
        <v>45</v>
      </c>
      <c r="G8354">
        <v>3</v>
      </c>
      <c r="H8354">
        <v>2021</v>
      </c>
      <c r="I8354" t="s">
        <v>42</v>
      </c>
      <c r="J8354" t="s">
        <v>80</v>
      </c>
      <c r="K8354" t="s">
        <v>81</v>
      </c>
      <c r="L8354" t="s">
        <v>30</v>
      </c>
      <c r="M8354">
        <v>31</v>
      </c>
      <c r="N8354">
        <v>114</v>
      </c>
      <c r="O8354">
        <v>3534</v>
      </c>
      <c r="P8354">
        <v>1448.94</v>
      </c>
      <c r="Q8354">
        <v>0.41</v>
      </c>
      <c r="R8354" t="s">
        <v>34</v>
      </c>
    </row>
    <row r="8355" spans="1:18" x14ac:dyDescent="0.25">
      <c r="A8355" t="s">
        <v>41</v>
      </c>
      <c r="B8355">
        <v>1197831</v>
      </c>
      <c r="C8355" s="1">
        <v>44414</v>
      </c>
      <c r="D8355" t="s">
        <v>25</v>
      </c>
      <c r="E8355" t="s">
        <v>169</v>
      </c>
      <c r="F8355" t="s">
        <v>45</v>
      </c>
      <c r="G8355">
        <v>3</v>
      </c>
      <c r="H8355">
        <v>2021</v>
      </c>
      <c r="I8355" t="s">
        <v>42</v>
      </c>
      <c r="J8355" t="s">
        <v>80</v>
      </c>
      <c r="K8355" t="s">
        <v>81</v>
      </c>
      <c r="L8355" t="s">
        <v>32</v>
      </c>
      <c r="M8355">
        <v>24</v>
      </c>
      <c r="N8355">
        <v>152</v>
      </c>
      <c r="O8355">
        <v>3648</v>
      </c>
      <c r="P8355">
        <v>2152.3200000000002</v>
      </c>
      <c r="Q8355">
        <v>0.59000000000000008</v>
      </c>
      <c r="R8355" t="s">
        <v>34</v>
      </c>
    </row>
    <row r="8356" spans="1:18" x14ac:dyDescent="0.25">
      <c r="A8356" t="s">
        <v>41</v>
      </c>
      <c r="B8356">
        <v>1197831</v>
      </c>
      <c r="C8356" s="1">
        <v>44415</v>
      </c>
      <c r="D8356" t="s">
        <v>27</v>
      </c>
      <c r="E8356" t="s">
        <v>170</v>
      </c>
      <c r="F8356" t="s">
        <v>45</v>
      </c>
      <c r="G8356">
        <v>3</v>
      </c>
      <c r="H8356">
        <v>2021</v>
      </c>
      <c r="I8356" t="s">
        <v>42</v>
      </c>
      <c r="J8356" t="s">
        <v>80</v>
      </c>
      <c r="K8356" t="s">
        <v>81</v>
      </c>
      <c r="L8356" t="s">
        <v>21</v>
      </c>
      <c r="M8356">
        <v>16</v>
      </c>
      <c r="N8356">
        <v>206</v>
      </c>
      <c r="O8356">
        <v>3296</v>
      </c>
      <c r="P8356">
        <v>1549.12</v>
      </c>
      <c r="Q8356">
        <v>0.47</v>
      </c>
      <c r="R8356" t="s">
        <v>34</v>
      </c>
    </row>
    <row r="8357" spans="1:18" x14ac:dyDescent="0.25">
      <c r="A8357" t="s">
        <v>41</v>
      </c>
      <c r="B8357">
        <v>1197831</v>
      </c>
      <c r="C8357" s="1">
        <v>44416</v>
      </c>
      <c r="D8357" t="s">
        <v>29</v>
      </c>
      <c r="E8357" t="s">
        <v>170</v>
      </c>
      <c r="F8357" t="s">
        <v>45</v>
      </c>
      <c r="G8357">
        <v>3</v>
      </c>
      <c r="H8357">
        <v>2021</v>
      </c>
      <c r="I8357" t="s">
        <v>42</v>
      </c>
      <c r="J8357" t="s">
        <v>80</v>
      </c>
      <c r="K8357" t="s">
        <v>81</v>
      </c>
      <c r="L8357" t="s">
        <v>24</v>
      </c>
      <c r="M8357">
        <v>26</v>
      </c>
      <c r="N8357">
        <v>192</v>
      </c>
      <c r="O8357">
        <v>4992</v>
      </c>
      <c r="P8357">
        <v>2096.64</v>
      </c>
      <c r="Q8357">
        <v>0.42</v>
      </c>
      <c r="R8357" t="s">
        <v>34</v>
      </c>
    </row>
    <row r="8358" spans="1:18" x14ac:dyDescent="0.25">
      <c r="A8358" t="s">
        <v>41</v>
      </c>
      <c r="B8358">
        <v>1197831</v>
      </c>
      <c r="C8358" s="1">
        <v>44417</v>
      </c>
      <c r="D8358" t="s">
        <v>31</v>
      </c>
      <c r="E8358" t="s">
        <v>169</v>
      </c>
      <c r="F8358" t="s">
        <v>45</v>
      </c>
      <c r="G8358">
        <v>3</v>
      </c>
      <c r="H8358">
        <v>2021</v>
      </c>
      <c r="I8358" t="s">
        <v>42</v>
      </c>
      <c r="J8358" t="s">
        <v>80</v>
      </c>
      <c r="K8358" t="s">
        <v>81</v>
      </c>
      <c r="L8358" t="s">
        <v>26</v>
      </c>
      <c r="M8358">
        <v>26</v>
      </c>
      <c r="N8358">
        <v>136</v>
      </c>
      <c r="O8358">
        <v>3536</v>
      </c>
      <c r="P8358">
        <v>1555.84</v>
      </c>
      <c r="Q8358">
        <v>0.43999999999999995</v>
      </c>
      <c r="R8358" t="s">
        <v>34</v>
      </c>
    </row>
    <row r="8359" spans="1:18" x14ac:dyDescent="0.25">
      <c r="A8359" t="s">
        <v>41</v>
      </c>
      <c r="B8359">
        <v>1197831</v>
      </c>
      <c r="C8359" s="1">
        <v>44418</v>
      </c>
      <c r="D8359" t="s">
        <v>33</v>
      </c>
      <c r="E8359" t="s">
        <v>169</v>
      </c>
      <c r="F8359" t="s">
        <v>45</v>
      </c>
      <c r="G8359">
        <v>3</v>
      </c>
      <c r="H8359">
        <v>2021</v>
      </c>
      <c r="I8359" t="s">
        <v>42</v>
      </c>
      <c r="J8359" t="s">
        <v>80</v>
      </c>
      <c r="K8359" t="s">
        <v>81</v>
      </c>
      <c r="L8359" t="s">
        <v>28</v>
      </c>
      <c r="M8359">
        <v>24</v>
      </c>
      <c r="N8359">
        <v>113</v>
      </c>
      <c r="O8359">
        <v>2712</v>
      </c>
      <c r="P8359">
        <v>1464.48</v>
      </c>
      <c r="Q8359">
        <v>0.54</v>
      </c>
      <c r="R8359" t="s">
        <v>34</v>
      </c>
    </row>
    <row r="8360" spans="1:18" x14ac:dyDescent="0.25">
      <c r="A8360" t="s">
        <v>41</v>
      </c>
      <c r="B8360">
        <v>1197831</v>
      </c>
      <c r="C8360" s="1">
        <v>44419</v>
      </c>
      <c r="D8360" t="s">
        <v>17</v>
      </c>
      <c r="E8360" t="s">
        <v>169</v>
      </c>
      <c r="F8360" t="s">
        <v>45</v>
      </c>
      <c r="G8360">
        <v>3</v>
      </c>
      <c r="H8360">
        <v>2021</v>
      </c>
      <c r="I8360" t="s">
        <v>42</v>
      </c>
      <c r="J8360" t="s">
        <v>80</v>
      </c>
      <c r="K8360" t="s">
        <v>81</v>
      </c>
      <c r="L8360" t="s">
        <v>30</v>
      </c>
      <c r="M8360">
        <v>29</v>
      </c>
      <c r="N8360">
        <v>85</v>
      </c>
      <c r="O8360">
        <v>2465</v>
      </c>
      <c r="P8360">
        <v>961.35</v>
      </c>
      <c r="Q8360">
        <v>0.39</v>
      </c>
      <c r="R8360" t="s">
        <v>34</v>
      </c>
    </row>
    <row r="8361" spans="1:18" x14ac:dyDescent="0.25">
      <c r="A8361" t="s">
        <v>41</v>
      </c>
      <c r="B8361">
        <v>1197831</v>
      </c>
      <c r="C8361" s="1">
        <v>44420</v>
      </c>
      <c r="D8361" t="s">
        <v>23</v>
      </c>
      <c r="E8361" t="s">
        <v>169</v>
      </c>
      <c r="F8361" t="s">
        <v>45</v>
      </c>
      <c r="G8361">
        <v>3</v>
      </c>
      <c r="H8361">
        <v>2021</v>
      </c>
      <c r="I8361" t="s">
        <v>42</v>
      </c>
      <c r="J8361" t="s">
        <v>80</v>
      </c>
      <c r="K8361" t="s">
        <v>81</v>
      </c>
      <c r="L8361" t="s">
        <v>32</v>
      </c>
      <c r="M8361">
        <v>27</v>
      </c>
      <c r="N8361">
        <v>144</v>
      </c>
      <c r="O8361">
        <v>3888</v>
      </c>
      <c r="P8361">
        <v>2216.16</v>
      </c>
      <c r="Q8361">
        <v>0.57000000000000006</v>
      </c>
      <c r="R8361" t="s">
        <v>34</v>
      </c>
    </row>
    <row r="8362" spans="1:18" x14ac:dyDescent="0.25">
      <c r="A8362" t="s">
        <v>41</v>
      </c>
      <c r="B8362">
        <v>1197831</v>
      </c>
      <c r="C8362" s="1">
        <v>44421</v>
      </c>
      <c r="D8362" t="s">
        <v>25</v>
      </c>
      <c r="E8362" t="s">
        <v>169</v>
      </c>
      <c r="F8362" t="s">
        <v>45</v>
      </c>
      <c r="G8362">
        <v>3</v>
      </c>
      <c r="H8362">
        <v>2021</v>
      </c>
      <c r="I8362" t="s">
        <v>42</v>
      </c>
      <c r="J8362" t="s">
        <v>80</v>
      </c>
      <c r="K8362" t="s">
        <v>81</v>
      </c>
      <c r="L8362" t="s">
        <v>21</v>
      </c>
      <c r="M8362">
        <v>23</v>
      </c>
      <c r="N8362">
        <v>194</v>
      </c>
      <c r="O8362">
        <v>4462</v>
      </c>
      <c r="P8362">
        <v>2186.38</v>
      </c>
      <c r="Q8362">
        <v>0.48999999999999994</v>
      </c>
      <c r="R8362" t="s">
        <v>34</v>
      </c>
    </row>
    <row r="8363" spans="1:18" x14ac:dyDescent="0.25">
      <c r="A8363" t="s">
        <v>41</v>
      </c>
      <c r="B8363">
        <v>1197831</v>
      </c>
      <c r="C8363" s="1">
        <v>44422</v>
      </c>
      <c r="D8363" t="s">
        <v>27</v>
      </c>
      <c r="E8363" t="s">
        <v>170</v>
      </c>
      <c r="F8363" t="s">
        <v>45</v>
      </c>
      <c r="G8363">
        <v>3</v>
      </c>
      <c r="H8363">
        <v>2021</v>
      </c>
      <c r="I8363" t="s">
        <v>42</v>
      </c>
      <c r="J8363" t="s">
        <v>80</v>
      </c>
      <c r="K8363" t="s">
        <v>81</v>
      </c>
      <c r="L8363" t="s">
        <v>24</v>
      </c>
      <c r="M8363">
        <v>32</v>
      </c>
      <c r="N8363">
        <v>194</v>
      </c>
      <c r="O8363">
        <v>6208</v>
      </c>
      <c r="P8363">
        <v>2917.76</v>
      </c>
      <c r="Q8363">
        <v>0.47</v>
      </c>
      <c r="R8363" t="s">
        <v>34</v>
      </c>
    </row>
    <row r="8364" spans="1:18" x14ac:dyDescent="0.25">
      <c r="A8364" t="s">
        <v>41</v>
      </c>
      <c r="B8364">
        <v>1197831</v>
      </c>
      <c r="C8364" s="1">
        <v>44423</v>
      </c>
      <c r="D8364" t="s">
        <v>29</v>
      </c>
      <c r="E8364" t="s">
        <v>170</v>
      </c>
      <c r="F8364" t="s">
        <v>45</v>
      </c>
      <c r="G8364">
        <v>3</v>
      </c>
      <c r="H8364">
        <v>2021</v>
      </c>
      <c r="I8364" t="s">
        <v>42</v>
      </c>
      <c r="J8364" t="s">
        <v>80</v>
      </c>
      <c r="K8364" t="s">
        <v>81</v>
      </c>
      <c r="L8364" t="s">
        <v>26</v>
      </c>
      <c r="M8364">
        <v>20</v>
      </c>
      <c r="N8364">
        <v>144</v>
      </c>
      <c r="O8364">
        <v>2880</v>
      </c>
      <c r="P8364">
        <v>1468.8</v>
      </c>
      <c r="Q8364">
        <v>0.51</v>
      </c>
      <c r="R8364" t="s">
        <v>34</v>
      </c>
    </row>
    <row r="8365" spans="1:18" x14ac:dyDescent="0.25">
      <c r="A8365" t="s">
        <v>41</v>
      </c>
      <c r="B8365">
        <v>1197831</v>
      </c>
      <c r="C8365" s="1">
        <v>44424</v>
      </c>
      <c r="D8365" t="s">
        <v>31</v>
      </c>
      <c r="E8365" t="s">
        <v>169</v>
      </c>
      <c r="F8365" t="s">
        <v>45</v>
      </c>
      <c r="G8365">
        <v>3</v>
      </c>
      <c r="H8365">
        <v>2021</v>
      </c>
      <c r="I8365" t="s">
        <v>42</v>
      </c>
      <c r="J8365" t="s">
        <v>80</v>
      </c>
      <c r="K8365" t="s">
        <v>81</v>
      </c>
      <c r="L8365" t="s">
        <v>28</v>
      </c>
      <c r="M8365">
        <v>23</v>
      </c>
      <c r="N8365">
        <v>116</v>
      </c>
      <c r="O8365">
        <v>2668</v>
      </c>
      <c r="P8365">
        <v>1627.48</v>
      </c>
      <c r="Q8365">
        <v>0.6100000000000001</v>
      </c>
      <c r="R8365" t="s">
        <v>34</v>
      </c>
    </row>
    <row r="8366" spans="1:18" x14ac:dyDescent="0.25">
      <c r="A8366" t="s">
        <v>41</v>
      </c>
      <c r="B8366">
        <v>1197831</v>
      </c>
      <c r="C8366" s="1">
        <v>44425</v>
      </c>
      <c r="D8366" t="s">
        <v>33</v>
      </c>
      <c r="E8366" t="s">
        <v>169</v>
      </c>
      <c r="F8366" t="s">
        <v>45</v>
      </c>
      <c r="G8366">
        <v>3</v>
      </c>
      <c r="H8366">
        <v>2021</v>
      </c>
      <c r="I8366" t="s">
        <v>42</v>
      </c>
      <c r="J8366" t="s">
        <v>80</v>
      </c>
      <c r="K8366" t="s">
        <v>81</v>
      </c>
      <c r="L8366" t="s">
        <v>30</v>
      </c>
      <c r="M8366">
        <v>28</v>
      </c>
      <c r="N8366">
        <v>88</v>
      </c>
      <c r="O8366">
        <v>2464</v>
      </c>
      <c r="P8366">
        <v>1133.44</v>
      </c>
      <c r="Q8366">
        <v>0.46</v>
      </c>
      <c r="R8366" t="s">
        <v>34</v>
      </c>
    </row>
    <row r="8367" spans="1:18" x14ac:dyDescent="0.25">
      <c r="A8367" t="s">
        <v>41</v>
      </c>
      <c r="B8367">
        <v>1197831</v>
      </c>
      <c r="C8367" s="1">
        <v>44426</v>
      </c>
      <c r="D8367" t="s">
        <v>17</v>
      </c>
      <c r="E8367" t="s">
        <v>169</v>
      </c>
      <c r="F8367" t="s">
        <v>45</v>
      </c>
      <c r="G8367">
        <v>3</v>
      </c>
      <c r="H8367">
        <v>2021</v>
      </c>
      <c r="I8367" t="s">
        <v>42</v>
      </c>
      <c r="J8367" t="s">
        <v>80</v>
      </c>
      <c r="K8367" t="s">
        <v>81</v>
      </c>
      <c r="L8367" t="s">
        <v>32</v>
      </c>
      <c r="M8367">
        <v>26</v>
      </c>
      <c r="N8367">
        <v>120</v>
      </c>
      <c r="O8367">
        <v>3120</v>
      </c>
      <c r="P8367">
        <v>2059.1999999999998</v>
      </c>
      <c r="Q8367">
        <v>0.66000000000000014</v>
      </c>
      <c r="R8367" t="s">
        <v>34</v>
      </c>
    </row>
    <row r="8368" spans="1:18" x14ac:dyDescent="0.25">
      <c r="A8368" t="s">
        <v>41</v>
      </c>
      <c r="B8368">
        <v>1197831</v>
      </c>
      <c r="C8368" s="1">
        <v>44427</v>
      </c>
      <c r="D8368" t="s">
        <v>23</v>
      </c>
      <c r="E8368" t="s">
        <v>169</v>
      </c>
      <c r="F8368" t="s">
        <v>45</v>
      </c>
      <c r="G8368">
        <v>3</v>
      </c>
      <c r="H8368">
        <v>2021</v>
      </c>
      <c r="I8368" t="s">
        <v>42</v>
      </c>
      <c r="J8368" t="s">
        <v>80</v>
      </c>
      <c r="K8368" t="s">
        <v>81</v>
      </c>
      <c r="L8368" t="s">
        <v>21</v>
      </c>
      <c r="M8368">
        <v>15</v>
      </c>
      <c r="N8368">
        <v>215</v>
      </c>
      <c r="O8368">
        <v>3225</v>
      </c>
      <c r="P8368">
        <v>1677</v>
      </c>
      <c r="Q8368">
        <v>0.52</v>
      </c>
      <c r="R8368" t="s">
        <v>34</v>
      </c>
    </row>
    <row r="8369" spans="1:18" x14ac:dyDescent="0.25">
      <c r="A8369" t="s">
        <v>41</v>
      </c>
      <c r="B8369">
        <v>1197831</v>
      </c>
      <c r="C8369" s="1">
        <v>44428</v>
      </c>
      <c r="D8369" t="s">
        <v>25</v>
      </c>
      <c r="E8369" t="s">
        <v>169</v>
      </c>
      <c r="F8369" t="s">
        <v>45</v>
      </c>
      <c r="G8369">
        <v>3</v>
      </c>
      <c r="H8369">
        <v>2021</v>
      </c>
      <c r="I8369" t="s">
        <v>42</v>
      </c>
      <c r="J8369" t="s">
        <v>80</v>
      </c>
      <c r="K8369" t="s">
        <v>81</v>
      </c>
      <c r="L8369" t="s">
        <v>24</v>
      </c>
      <c r="M8369">
        <v>16</v>
      </c>
      <c r="N8369">
        <v>202</v>
      </c>
      <c r="O8369">
        <v>3232</v>
      </c>
      <c r="P8369">
        <v>1519.04</v>
      </c>
      <c r="Q8369">
        <v>0.47</v>
      </c>
      <c r="R8369" t="s">
        <v>34</v>
      </c>
    </row>
    <row r="8370" spans="1:18" x14ac:dyDescent="0.25">
      <c r="A8370" t="s">
        <v>41</v>
      </c>
      <c r="B8370">
        <v>1197831</v>
      </c>
      <c r="C8370" s="1">
        <v>44429</v>
      </c>
      <c r="D8370" t="s">
        <v>27</v>
      </c>
      <c r="E8370" t="s">
        <v>170</v>
      </c>
      <c r="F8370" t="s">
        <v>45</v>
      </c>
      <c r="G8370">
        <v>3</v>
      </c>
      <c r="H8370">
        <v>2021</v>
      </c>
      <c r="I8370" t="s">
        <v>42</v>
      </c>
      <c r="J8370" t="s">
        <v>80</v>
      </c>
      <c r="K8370" t="s">
        <v>81</v>
      </c>
      <c r="L8370" t="s">
        <v>26</v>
      </c>
      <c r="M8370">
        <v>11</v>
      </c>
      <c r="N8370">
        <v>152</v>
      </c>
      <c r="O8370">
        <v>1672</v>
      </c>
      <c r="P8370">
        <v>785.84</v>
      </c>
      <c r="Q8370">
        <v>0.47</v>
      </c>
      <c r="R8370" t="s">
        <v>34</v>
      </c>
    </row>
    <row r="8371" spans="1:18" x14ac:dyDescent="0.25">
      <c r="A8371" t="s">
        <v>41</v>
      </c>
      <c r="B8371">
        <v>1197831</v>
      </c>
      <c r="C8371" s="1">
        <v>44430</v>
      </c>
      <c r="D8371" t="s">
        <v>29</v>
      </c>
      <c r="E8371" t="s">
        <v>170</v>
      </c>
      <c r="F8371" t="s">
        <v>45</v>
      </c>
      <c r="G8371">
        <v>3</v>
      </c>
      <c r="H8371">
        <v>2021</v>
      </c>
      <c r="I8371" t="s">
        <v>42</v>
      </c>
      <c r="J8371" t="s">
        <v>80</v>
      </c>
      <c r="K8371" t="s">
        <v>81</v>
      </c>
      <c r="L8371" t="s">
        <v>28</v>
      </c>
      <c r="M8371">
        <v>15</v>
      </c>
      <c r="N8371">
        <v>116</v>
      </c>
      <c r="O8371">
        <v>1740</v>
      </c>
      <c r="P8371">
        <v>1044</v>
      </c>
      <c r="Q8371">
        <v>0.60000000000000009</v>
      </c>
      <c r="R8371" t="s">
        <v>34</v>
      </c>
    </row>
    <row r="8372" spans="1:18" x14ac:dyDescent="0.25">
      <c r="A8372" t="s">
        <v>41</v>
      </c>
      <c r="B8372">
        <v>1197831</v>
      </c>
      <c r="C8372" s="1">
        <v>44431</v>
      </c>
      <c r="D8372" t="s">
        <v>31</v>
      </c>
      <c r="E8372" t="s">
        <v>169</v>
      </c>
      <c r="F8372" t="s">
        <v>45</v>
      </c>
      <c r="G8372">
        <v>3</v>
      </c>
      <c r="H8372">
        <v>2021</v>
      </c>
      <c r="I8372" t="s">
        <v>42</v>
      </c>
      <c r="J8372" t="s">
        <v>80</v>
      </c>
      <c r="K8372" t="s">
        <v>81</v>
      </c>
      <c r="L8372" t="s">
        <v>30</v>
      </c>
      <c r="M8372">
        <v>19</v>
      </c>
      <c r="N8372">
        <v>88</v>
      </c>
      <c r="O8372">
        <v>1672</v>
      </c>
      <c r="P8372">
        <v>702.24</v>
      </c>
      <c r="Q8372">
        <v>0.42</v>
      </c>
      <c r="R8372" t="s">
        <v>34</v>
      </c>
    </row>
    <row r="8373" spans="1:18" x14ac:dyDescent="0.25">
      <c r="A8373" t="s">
        <v>41</v>
      </c>
      <c r="B8373">
        <v>1197831</v>
      </c>
      <c r="C8373" s="1">
        <v>44432</v>
      </c>
      <c r="D8373" t="s">
        <v>33</v>
      </c>
      <c r="E8373" t="s">
        <v>169</v>
      </c>
      <c r="F8373" t="s">
        <v>45</v>
      </c>
      <c r="G8373">
        <v>3</v>
      </c>
      <c r="H8373">
        <v>2021</v>
      </c>
      <c r="I8373" t="s">
        <v>42</v>
      </c>
      <c r="J8373" t="s">
        <v>80</v>
      </c>
      <c r="K8373" t="s">
        <v>81</v>
      </c>
      <c r="L8373" t="s">
        <v>32</v>
      </c>
      <c r="M8373">
        <v>14</v>
      </c>
      <c r="N8373">
        <v>165</v>
      </c>
      <c r="O8373">
        <v>2310</v>
      </c>
      <c r="P8373">
        <v>1547.7</v>
      </c>
      <c r="Q8373">
        <v>0.67000000000000015</v>
      </c>
      <c r="R8373" t="s">
        <v>34</v>
      </c>
    </row>
    <row r="8374" spans="1:18" x14ac:dyDescent="0.25">
      <c r="A8374" t="s">
        <v>41</v>
      </c>
      <c r="B8374">
        <v>1197831</v>
      </c>
      <c r="C8374" s="1">
        <v>44433</v>
      </c>
      <c r="D8374" t="s">
        <v>17</v>
      </c>
      <c r="E8374" t="s">
        <v>169</v>
      </c>
      <c r="F8374" t="s">
        <v>45</v>
      </c>
      <c r="G8374">
        <v>3</v>
      </c>
      <c r="H8374">
        <v>2021</v>
      </c>
      <c r="I8374" t="s">
        <v>42</v>
      </c>
      <c r="J8374" t="s">
        <v>80</v>
      </c>
      <c r="K8374" t="s">
        <v>81</v>
      </c>
      <c r="L8374" t="s">
        <v>21</v>
      </c>
      <c r="M8374">
        <v>7</v>
      </c>
      <c r="N8374">
        <v>224</v>
      </c>
      <c r="O8374">
        <v>1568</v>
      </c>
      <c r="P8374">
        <v>736.96</v>
      </c>
      <c r="Q8374">
        <v>0.47</v>
      </c>
      <c r="R8374" t="s">
        <v>34</v>
      </c>
    </row>
    <row r="8375" spans="1:18" x14ac:dyDescent="0.25">
      <c r="A8375" t="s">
        <v>41</v>
      </c>
      <c r="B8375">
        <v>1197831</v>
      </c>
      <c r="C8375" s="1">
        <v>44434</v>
      </c>
      <c r="D8375" t="s">
        <v>23</v>
      </c>
      <c r="E8375" t="s">
        <v>169</v>
      </c>
      <c r="F8375" t="s">
        <v>45</v>
      </c>
      <c r="G8375">
        <v>3</v>
      </c>
      <c r="H8375">
        <v>2021</v>
      </c>
      <c r="I8375" t="s">
        <v>42</v>
      </c>
      <c r="J8375" t="s">
        <v>80</v>
      </c>
      <c r="K8375" t="s">
        <v>81</v>
      </c>
      <c r="L8375" t="s">
        <v>24</v>
      </c>
      <c r="M8375">
        <v>16</v>
      </c>
      <c r="N8375">
        <v>218</v>
      </c>
      <c r="O8375">
        <v>3488</v>
      </c>
      <c r="P8375">
        <v>1709.12</v>
      </c>
      <c r="Q8375">
        <v>0.48999999999999994</v>
      </c>
      <c r="R8375" t="s">
        <v>34</v>
      </c>
    </row>
    <row r="8376" spans="1:18" x14ac:dyDescent="0.25">
      <c r="A8376" t="s">
        <v>41</v>
      </c>
      <c r="B8376">
        <v>1197831</v>
      </c>
      <c r="C8376" s="1">
        <v>44435</v>
      </c>
      <c r="D8376" t="s">
        <v>25</v>
      </c>
      <c r="E8376" t="s">
        <v>169</v>
      </c>
      <c r="F8376" t="s">
        <v>45</v>
      </c>
      <c r="G8376">
        <v>3</v>
      </c>
      <c r="H8376">
        <v>2021</v>
      </c>
      <c r="I8376" t="s">
        <v>42</v>
      </c>
      <c r="J8376" t="s">
        <v>80</v>
      </c>
      <c r="K8376" t="s">
        <v>81</v>
      </c>
      <c r="L8376" t="s">
        <v>26</v>
      </c>
      <c r="M8376">
        <v>11</v>
      </c>
      <c r="N8376">
        <v>190</v>
      </c>
      <c r="O8376">
        <v>2090</v>
      </c>
      <c r="P8376">
        <v>1086.8</v>
      </c>
      <c r="Q8376">
        <v>0.52</v>
      </c>
      <c r="R8376" t="s">
        <v>34</v>
      </c>
    </row>
    <row r="8377" spans="1:18" x14ac:dyDescent="0.25">
      <c r="A8377" t="s">
        <v>41</v>
      </c>
      <c r="B8377">
        <v>1197831</v>
      </c>
      <c r="C8377" s="1">
        <v>44436</v>
      </c>
      <c r="D8377" t="s">
        <v>27</v>
      </c>
      <c r="E8377" t="s">
        <v>170</v>
      </c>
      <c r="F8377" t="s">
        <v>45</v>
      </c>
      <c r="G8377">
        <v>3</v>
      </c>
      <c r="H8377">
        <v>2021</v>
      </c>
      <c r="I8377" t="s">
        <v>42</v>
      </c>
      <c r="J8377" t="s">
        <v>80</v>
      </c>
      <c r="K8377" t="s">
        <v>81</v>
      </c>
      <c r="L8377" t="s">
        <v>28</v>
      </c>
      <c r="M8377">
        <v>26</v>
      </c>
      <c r="N8377">
        <v>165</v>
      </c>
      <c r="O8377">
        <v>4290</v>
      </c>
      <c r="P8377">
        <v>2616.9</v>
      </c>
      <c r="Q8377">
        <v>0.6100000000000001</v>
      </c>
      <c r="R8377" t="s">
        <v>34</v>
      </c>
    </row>
    <row r="8378" spans="1:18" x14ac:dyDescent="0.25">
      <c r="A8378" t="s">
        <v>41</v>
      </c>
      <c r="B8378">
        <v>1197831</v>
      </c>
      <c r="C8378" s="1">
        <v>44437</v>
      </c>
      <c r="D8378" t="s">
        <v>29</v>
      </c>
      <c r="E8378" t="s">
        <v>170</v>
      </c>
      <c r="F8378" t="s">
        <v>45</v>
      </c>
      <c r="G8378">
        <v>3</v>
      </c>
      <c r="H8378">
        <v>2021</v>
      </c>
      <c r="I8378" t="s">
        <v>42</v>
      </c>
      <c r="J8378" t="s">
        <v>80</v>
      </c>
      <c r="K8378" t="s">
        <v>81</v>
      </c>
      <c r="L8378" t="s">
        <v>30</v>
      </c>
      <c r="M8378">
        <v>39</v>
      </c>
      <c r="N8378">
        <v>132</v>
      </c>
      <c r="O8378">
        <v>5148</v>
      </c>
      <c r="P8378">
        <v>2162.16</v>
      </c>
      <c r="Q8378">
        <v>0.42</v>
      </c>
      <c r="R8378" t="s">
        <v>34</v>
      </c>
    </row>
    <row r="8379" spans="1:18" x14ac:dyDescent="0.25">
      <c r="A8379" t="s">
        <v>41</v>
      </c>
      <c r="B8379">
        <v>1197831</v>
      </c>
      <c r="C8379" s="1">
        <v>44438</v>
      </c>
      <c r="D8379" t="s">
        <v>31</v>
      </c>
      <c r="E8379" t="s">
        <v>169</v>
      </c>
      <c r="F8379" t="s">
        <v>45</v>
      </c>
      <c r="G8379">
        <v>3</v>
      </c>
      <c r="H8379">
        <v>2021</v>
      </c>
      <c r="I8379" t="s">
        <v>42</v>
      </c>
      <c r="J8379" t="s">
        <v>80</v>
      </c>
      <c r="K8379" t="s">
        <v>81</v>
      </c>
      <c r="L8379" t="s">
        <v>32</v>
      </c>
      <c r="M8379">
        <v>36</v>
      </c>
      <c r="N8379">
        <v>263</v>
      </c>
      <c r="O8379">
        <v>9468</v>
      </c>
      <c r="P8379">
        <v>6248.88</v>
      </c>
      <c r="Q8379">
        <v>0.66000000000000014</v>
      </c>
      <c r="R8379" t="s">
        <v>34</v>
      </c>
    </row>
    <row r="8380" spans="1:18" x14ac:dyDescent="0.25">
      <c r="A8380" t="s">
        <v>41</v>
      </c>
      <c r="B8380">
        <v>1197831</v>
      </c>
      <c r="C8380" s="1">
        <v>44439</v>
      </c>
      <c r="D8380" t="s">
        <v>33</v>
      </c>
      <c r="E8380" t="s">
        <v>169</v>
      </c>
      <c r="F8380" t="s">
        <v>45</v>
      </c>
      <c r="G8380">
        <v>3</v>
      </c>
      <c r="H8380">
        <v>2021</v>
      </c>
      <c r="I8380" t="s">
        <v>42</v>
      </c>
      <c r="J8380" t="s">
        <v>80</v>
      </c>
      <c r="K8380" t="s">
        <v>81</v>
      </c>
      <c r="L8380" t="s">
        <v>21</v>
      </c>
      <c r="M8380">
        <v>30</v>
      </c>
      <c r="N8380">
        <v>225</v>
      </c>
      <c r="O8380">
        <v>6750</v>
      </c>
      <c r="P8380">
        <v>3240</v>
      </c>
      <c r="Q8380">
        <v>0.48</v>
      </c>
      <c r="R8380" t="s">
        <v>34</v>
      </c>
    </row>
    <row r="8381" spans="1:18" x14ac:dyDescent="0.25">
      <c r="A8381" t="s">
        <v>41</v>
      </c>
      <c r="B8381">
        <v>1197831</v>
      </c>
      <c r="C8381" s="1">
        <v>44440</v>
      </c>
      <c r="D8381" t="s">
        <v>17</v>
      </c>
      <c r="E8381" t="s">
        <v>169</v>
      </c>
      <c r="F8381" t="s">
        <v>46</v>
      </c>
      <c r="G8381">
        <v>3</v>
      </c>
      <c r="H8381">
        <v>2021</v>
      </c>
      <c r="I8381" t="s">
        <v>42</v>
      </c>
      <c r="J8381" t="s">
        <v>80</v>
      </c>
      <c r="K8381" t="s">
        <v>81</v>
      </c>
      <c r="L8381" t="s">
        <v>24</v>
      </c>
      <c r="M8381">
        <v>35</v>
      </c>
      <c r="N8381">
        <v>233</v>
      </c>
      <c r="O8381">
        <v>8155</v>
      </c>
      <c r="P8381">
        <v>3832.85</v>
      </c>
      <c r="Q8381">
        <v>0.47</v>
      </c>
      <c r="R8381" t="s">
        <v>34</v>
      </c>
    </row>
    <row r="8382" spans="1:18" x14ac:dyDescent="0.25">
      <c r="A8382" t="s">
        <v>41</v>
      </c>
      <c r="B8382">
        <v>1197831</v>
      </c>
      <c r="C8382" s="1">
        <v>44441</v>
      </c>
      <c r="D8382" t="s">
        <v>23</v>
      </c>
      <c r="E8382" t="s">
        <v>169</v>
      </c>
      <c r="F8382" t="s">
        <v>46</v>
      </c>
      <c r="G8382">
        <v>3</v>
      </c>
      <c r="H8382">
        <v>2021</v>
      </c>
      <c r="I8382" t="s">
        <v>42</v>
      </c>
      <c r="J8382" t="s">
        <v>80</v>
      </c>
      <c r="K8382" t="s">
        <v>81</v>
      </c>
      <c r="L8382" t="s">
        <v>26</v>
      </c>
      <c r="M8382">
        <v>35</v>
      </c>
      <c r="N8382">
        <v>228</v>
      </c>
      <c r="O8382">
        <v>7980</v>
      </c>
      <c r="P8382">
        <v>4069.8</v>
      </c>
      <c r="Q8382">
        <v>0.51</v>
      </c>
      <c r="R8382" t="s">
        <v>34</v>
      </c>
    </row>
    <row r="8383" spans="1:18" x14ac:dyDescent="0.25">
      <c r="A8383" t="s">
        <v>41</v>
      </c>
      <c r="B8383">
        <v>1197831</v>
      </c>
      <c r="C8383" s="1">
        <v>44442</v>
      </c>
      <c r="D8383" t="s">
        <v>25</v>
      </c>
      <c r="E8383" t="s">
        <v>169</v>
      </c>
      <c r="F8383" t="s">
        <v>46</v>
      </c>
      <c r="G8383">
        <v>3</v>
      </c>
      <c r="H8383">
        <v>2021</v>
      </c>
      <c r="I8383" t="s">
        <v>42</v>
      </c>
      <c r="J8383" t="s">
        <v>80</v>
      </c>
      <c r="K8383" t="s">
        <v>81</v>
      </c>
      <c r="L8383" t="s">
        <v>28</v>
      </c>
      <c r="M8383">
        <v>31</v>
      </c>
      <c r="N8383">
        <v>210</v>
      </c>
      <c r="O8383">
        <v>6510</v>
      </c>
      <c r="P8383">
        <v>3906</v>
      </c>
      <c r="Q8383">
        <v>0.60000000000000009</v>
      </c>
      <c r="R8383" t="s">
        <v>34</v>
      </c>
    </row>
    <row r="8384" spans="1:18" x14ac:dyDescent="0.25">
      <c r="A8384" t="s">
        <v>41</v>
      </c>
      <c r="B8384">
        <v>1197831</v>
      </c>
      <c r="C8384" s="1">
        <v>44443</v>
      </c>
      <c r="D8384" t="s">
        <v>27</v>
      </c>
      <c r="E8384" t="s">
        <v>170</v>
      </c>
      <c r="F8384" t="s">
        <v>46</v>
      </c>
      <c r="G8384">
        <v>3</v>
      </c>
      <c r="H8384">
        <v>2021</v>
      </c>
      <c r="I8384" t="s">
        <v>42</v>
      </c>
      <c r="J8384" t="s">
        <v>80</v>
      </c>
      <c r="K8384" t="s">
        <v>81</v>
      </c>
      <c r="L8384" t="s">
        <v>30</v>
      </c>
      <c r="M8384">
        <v>38</v>
      </c>
      <c r="N8384">
        <v>165</v>
      </c>
      <c r="O8384">
        <v>6270</v>
      </c>
      <c r="P8384">
        <v>2946.9</v>
      </c>
      <c r="Q8384">
        <v>0.47</v>
      </c>
      <c r="R8384" t="s">
        <v>34</v>
      </c>
    </row>
    <row r="8385" spans="1:18" x14ac:dyDescent="0.25">
      <c r="A8385" t="s">
        <v>41</v>
      </c>
      <c r="B8385">
        <v>1197831</v>
      </c>
      <c r="C8385" s="1">
        <v>44444</v>
      </c>
      <c r="D8385" t="s">
        <v>29</v>
      </c>
      <c r="E8385" t="s">
        <v>170</v>
      </c>
      <c r="F8385" t="s">
        <v>46</v>
      </c>
      <c r="G8385">
        <v>3</v>
      </c>
      <c r="H8385">
        <v>2021</v>
      </c>
      <c r="I8385" t="s">
        <v>42</v>
      </c>
      <c r="J8385" t="s">
        <v>80</v>
      </c>
      <c r="K8385" t="s">
        <v>81</v>
      </c>
      <c r="L8385" t="s">
        <v>32</v>
      </c>
      <c r="M8385">
        <v>36</v>
      </c>
      <c r="N8385">
        <v>280</v>
      </c>
      <c r="O8385">
        <v>10080</v>
      </c>
      <c r="P8385">
        <v>6451.2</v>
      </c>
      <c r="Q8385">
        <v>0.64000000000000012</v>
      </c>
      <c r="R8385" t="s">
        <v>34</v>
      </c>
    </row>
    <row r="8386" spans="1:18" x14ac:dyDescent="0.25">
      <c r="A8386" t="s">
        <v>41</v>
      </c>
      <c r="B8386">
        <v>1197831</v>
      </c>
      <c r="C8386" s="1">
        <v>44445</v>
      </c>
      <c r="D8386" t="s">
        <v>31</v>
      </c>
      <c r="E8386" t="s">
        <v>169</v>
      </c>
      <c r="F8386" t="s">
        <v>46</v>
      </c>
      <c r="G8386">
        <v>3</v>
      </c>
      <c r="H8386">
        <v>2021</v>
      </c>
      <c r="I8386" t="s">
        <v>42</v>
      </c>
      <c r="J8386" t="s">
        <v>80</v>
      </c>
      <c r="K8386" t="s">
        <v>81</v>
      </c>
      <c r="L8386" t="s">
        <v>21</v>
      </c>
      <c r="M8386">
        <v>31</v>
      </c>
      <c r="N8386">
        <v>256</v>
      </c>
      <c r="O8386">
        <v>7936</v>
      </c>
      <c r="P8386">
        <v>4206.08</v>
      </c>
      <c r="Q8386">
        <v>0.52999999999999992</v>
      </c>
      <c r="R8386" t="s">
        <v>34</v>
      </c>
    </row>
    <row r="8387" spans="1:18" x14ac:dyDescent="0.25">
      <c r="A8387" t="s">
        <v>41</v>
      </c>
      <c r="B8387">
        <v>1197831</v>
      </c>
      <c r="C8387" s="1">
        <v>44446</v>
      </c>
      <c r="D8387" t="s">
        <v>33</v>
      </c>
      <c r="E8387" t="s">
        <v>169</v>
      </c>
      <c r="F8387" t="s">
        <v>46</v>
      </c>
      <c r="G8387">
        <v>3</v>
      </c>
      <c r="H8387">
        <v>2021</v>
      </c>
      <c r="I8387" t="s">
        <v>42</v>
      </c>
      <c r="J8387" t="s">
        <v>80</v>
      </c>
      <c r="K8387" t="s">
        <v>81</v>
      </c>
      <c r="L8387" t="s">
        <v>24</v>
      </c>
      <c r="M8387">
        <v>37</v>
      </c>
      <c r="N8387">
        <v>264</v>
      </c>
      <c r="O8387">
        <v>9768</v>
      </c>
      <c r="P8387">
        <v>5372.4</v>
      </c>
      <c r="Q8387">
        <v>0.54999999999999993</v>
      </c>
      <c r="R8387" t="s">
        <v>34</v>
      </c>
    </row>
    <row r="8388" spans="1:18" x14ac:dyDescent="0.25">
      <c r="A8388" t="s">
        <v>41</v>
      </c>
      <c r="B8388">
        <v>1197831</v>
      </c>
      <c r="C8388" s="1">
        <v>44447</v>
      </c>
      <c r="D8388" t="s">
        <v>17</v>
      </c>
      <c r="E8388" t="s">
        <v>169</v>
      </c>
      <c r="F8388" t="s">
        <v>46</v>
      </c>
      <c r="G8388">
        <v>3</v>
      </c>
      <c r="H8388">
        <v>2021</v>
      </c>
      <c r="I8388" t="s">
        <v>42</v>
      </c>
      <c r="J8388" t="s">
        <v>80</v>
      </c>
      <c r="K8388" t="s">
        <v>81</v>
      </c>
      <c r="L8388" t="s">
        <v>26</v>
      </c>
      <c r="M8388">
        <v>31</v>
      </c>
      <c r="N8388">
        <v>322</v>
      </c>
      <c r="O8388">
        <v>9982</v>
      </c>
      <c r="P8388">
        <v>5589.92</v>
      </c>
      <c r="Q8388">
        <v>0.55999999999999994</v>
      </c>
      <c r="R8388" t="s">
        <v>34</v>
      </c>
    </row>
    <row r="8389" spans="1:18" x14ac:dyDescent="0.25">
      <c r="A8389" t="s">
        <v>41</v>
      </c>
      <c r="B8389">
        <v>1197831</v>
      </c>
      <c r="C8389" s="1">
        <v>44448</v>
      </c>
      <c r="D8389" t="s">
        <v>23</v>
      </c>
      <c r="E8389" t="s">
        <v>169</v>
      </c>
      <c r="F8389" t="s">
        <v>46</v>
      </c>
      <c r="G8389">
        <v>3</v>
      </c>
      <c r="H8389">
        <v>2021</v>
      </c>
      <c r="I8389" t="s">
        <v>42</v>
      </c>
      <c r="J8389" t="s">
        <v>80</v>
      </c>
      <c r="K8389" t="s">
        <v>81</v>
      </c>
      <c r="L8389" t="s">
        <v>28</v>
      </c>
      <c r="M8389">
        <v>36</v>
      </c>
      <c r="N8389">
        <v>196</v>
      </c>
      <c r="O8389">
        <v>7056</v>
      </c>
      <c r="P8389">
        <v>4727.5200000000004</v>
      </c>
      <c r="Q8389">
        <v>0.67000000000000015</v>
      </c>
      <c r="R8389" t="s">
        <v>34</v>
      </c>
    </row>
    <row r="8390" spans="1:18" x14ac:dyDescent="0.25">
      <c r="A8390" t="s">
        <v>41</v>
      </c>
      <c r="B8390">
        <v>1197831</v>
      </c>
      <c r="C8390" s="1">
        <v>44449</v>
      </c>
      <c r="D8390" t="s">
        <v>25</v>
      </c>
      <c r="E8390" t="s">
        <v>169</v>
      </c>
      <c r="F8390" t="s">
        <v>46</v>
      </c>
      <c r="G8390">
        <v>3</v>
      </c>
      <c r="H8390">
        <v>2021</v>
      </c>
      <c r="I8390" t="s">
        <v>42</v>
      </c>
      <c r="J8390" t="s">
        <v>80</v>
      </c>
      <c r="K8390" t="s">
        <v>81</v>
      </c>
      <c r="L8390" t="s">
        <v>30</v>
      </c>
      <c r="M8390">
        <v>35</v>
      </c>
      <c r="N8390">
        <v>179</v>
      </c>
      <c r="O8390">
        <v>6265</v>
      </c>
      <c r="P8390">
        <v>3257.8</v>
      </c>
      <c r="Q8390">
        <v>0.52</v>
      </c>
      <c r="R8390" t="s">
        <v>34</v>
      </c>
    </row>
    <row r="8391" spans="1:18" x14ac:dyDescent="0.25">
      <c r="A8391" t="s">
        <v>41</v>
      </c>
      <c r="B8391">
        <v>1197831</v>
      </c>
      <c r="C8391" s="1">
        <v>44450</v>
      </c>
      <c r="D8391" t="s">
        <v>27</v>
      </c>
      <c r="E8391" t="s">
        <v>170</v>
      </c>
      <c r="F8391" t="s">
        <v>46</v>
      </c>
      <c r="G8391">
        <v>3</v>
      </c>
      <c r="H8391">
        <v>2021</v>
      </c>
      <c r="I8391" t="s">
        <v>42</v>
      </c>
      <c r="J8391" t="s">
        <v>80</v>
      </c>
      <c r="K8391" t="s">
        <v>81</v>
      </c>
      <c r="L8391" t="s">
        <v>32</v>
      </c>
      <c r="M8391">
        <v>47</v>
      </c>
      <c r="N8391">
        <v>280</v>
      </c>
      <c r="O8391">
        <v>13160</v>
      </c>
      <c r="P8391">
        <v>9212</v>
      </c>
      <c r="Q8391">
        <v>0.70000000000000018</v>
      </c>
      <c r="R8391" t="s">
        <v>34</v>
      </c>
    </row>
    <row r="8392" spans="1:18" x14ac:dyDescent="0.25">
      <c r="A8392" t="s">
        <v>41</v>
      </c>
      <c r="B8392">
        <v>1197831</v>
      </c>
      <c r="C8392" s="1">
        <v>44451</v>
      </c>
      <c r="D8392" t="s">
        <v>29</v>
      </c>
      <c r="E8392" t="s">
        <v>170</v>
      </c>
      <c r="F8392" t="s">
        <v>46</v>
      </c>
      <c r="G8392">
        <v>3</v>
      </c>
      <c r="H8392">
        <v>2021</v>
      </c>
      <c r="I8392" t="s">
        <v>42</v>
      </c>
      <c r="J8392" t="s">
        <v>80</v>
      </c>
      <c r="K8392" t="s">
        <v>81</v>
      </c>
      <c r="L8392" t="s">
        <v>21</v>
      </c>
      <c r="M8392">
        <v>27</v>
      </c>
      <c r="N8392">
        <v>233</v>
      </c>
      <c r="O8392">
        <v>6291</v>
      </c>
      <c r="P8392">
        <v>3460.05</v>
      </c>
      <c r="Q8392">
        <v>0.54999999999999993</v>
      </c>
      <c r="R8392" t="s">
        <v>34</v>
      </c>
    </row>
    <row r="8393" spans="1:18" x14ac:dyDescent="0.25">
      <c r="A8393" t="s">
        <v>41</v>
      </c>
      <c r="B8393">
        <v>1197831</v>
      </c>
      <c r="C8393" s="1">
        <v>44452</v>
      </c>
      <c r="D8393" t="s">
        <v>31</v>
      </c>
      <c r="E8393" t="s">
        <v>169</v>
      </c>
      <c r="F8393" t="s">
        <v>46</v>
      </c>
      <c r="G8393">
        <v>3</v>
      </c>
      <c r="H8393">
        <v>2021</v>
      </c>
      <c r="I8393" t="s">
        <v>42</v>
      </c>
      <c r="J8393" t="s">
        <v>80</v>
      </c>
      <c r="K8393" t="s">
        <v>81</v>
      </c>
      <c r="L8393" t="s">
        <v>24</v>
      </c>
      <c r="M8393">
        <v>39</v>
      </c>
      <c r="N8393">
        <v>233</v>
      </c>
      <c r="O8393">
        <v>9087</v>
      </c>
      <c r="P8393">
        <v>4906.9799999999996</v>
      </c>
      <c r="Q8393">
        <v>0.53999999999999992</v>
      </c>
      <c r="R8393" t="s">
        <v>34</v>
      </c>
    </row>
    <row r="8394" spans="1:18" x14ac:dyDescent="0.25">
      <c r="A8394" t="s">
        <v>41</v>
      </c>
      <c r="B8394">
        <v>1197831</v>
      </c>
      <c r="C8394" s="1">
        <v>44453</v>
      </c>
      <c r="D8394" t="s">
        <v>33</v>
      </c>
      <c r="E8394" t="s">
        <v>169</v>
      </c>
      <c r="F8394" t="s">
        <v>46</v>
      </c>
      <c r="G8394">
        <v>3</v>
      </c>
      <c r="H8394">
        <v>2021</v>
      </c>
      <c r="I8394" t="s">
        <v>42</v>
      </c>
      <c r="J8394" t="s">
        <v>80</v>
      </c>
      <c r="K8394" t="s">
        <v>81</v>
      </c>
      <c r="L8394" t="s">
        <v>26</v>
      </c>
      <c r="M8394">
        <v>36</v>
      </c>
      <c r="N8394">
        <v>278</v>
      </c>
      <c r="O8394">
        <v>10008</v>
      </c>
      <c r="P8394">
        <v>5304.24</v>
      </c>
      <c r="Q8394">
        <v>0.52999999999999992</v>
      </c>
      <c r="R8394" t="s">
        <v>34</v>
      </c>
    </row>
    <row r="8395" spans="1:18" x14ac:dyDescent="0.25">
      <c r="A8395" t="s">
        <v>41</v>
      </c>
      <c r="B8395">
        <v>1197831</v>
      </c>
      <c r="C8395" s="1">
        <v>44454</v>
      </c>
      <c r="D8395" t="s">
        <v>17</v>
      </c>
      <c r="E8395" t="s">
        <v>169</v>
      </c>
      <c r="F8395" t="s">
        <v>46</v>
      </c>
      <c r="G8395">
        <v>3</v>
      </c>
      <c r="H8395">
        <v>2021</v>
      </c>
      <c r="I8395" t="s">
        <v>42</v>
      </c>
      <c r="J8395" t="s">
        <v>80</v>
      </c>
      <c r="K8395" t="s">
        <v>81</v>
      </c>
      <c r="L8395" t="s">
        <v>28</v>
      </c>
      <c r="M8395">
        <v>37</v>
      </c>
      <c r="N8395">
        <v>140</v>
      </c>
      <c r="O8395">
        <v>5180</v>
      </c>
      <c r="P8395">
        <v>3315.2</v>
      </c>
      <c r="Q8395">
        <v>0.64000000000000012</v>
      </c>
      <c r="R8395" t="s">
        <v>34</v>
      </c>
    </row>
    <row r="8396" spans="1:18" x14ac:dyDescent="0.25">
      <c r="A8396" t="s">
        <v>41</v>
      </c>
      <c r="B8396">
        <v>1197831</v>
      </c>
      <c r="C8396" s="1">
        <v>44455</v>
      </c>
      <c r="D8396" t="s">
        <v>23</v>
      </c>
      <c r="E8396" t="s">
        <v>169</v>
      </c>
      <c r="F8396" t="s">
        <v>46</v>
      </c>
      <c r="G8396">
        <v>3</v>
      </c>
      <c r="H8396">
        <v>2021</v>
      </c>
      <c r="I8396" t="s">
        <v>42</v>
      </c>
      <c r="J8396" t="s">
        <v>80</v>
      </c>
      <c r="K8396" t="s">
        <v>81</v>
      </c>
      <c r="L8396" t="s">
        <v>30</v>
      </c>
      <c r="M8396">
        <v>42</v>
      </c>
      <c r="N8396">
        <v>140</v>
      </c>
      <c r="O8396">
        <v>5880</v>
      </c>
      <c r="P8396">
        <v>2940</v>
      </c>
      <c r="Q8396">
        <v>0.49999999999999994</v>
      </c>
      <c r="R8396" t="s">
        <v>34</v>
      </c>
    </row>
    <row r="8397" spans="1:18" x14ac:dyDescent="0.25">
      <c r="A8397" t="s">
        <v>41</v>
      </c>
      <c r="B8397">
        <v>1197831</v>
      </c>
      <c r="C8397" s="1">
        <v>44456</v>
      </c>
      <c r="D8397" t="s">
        <v>25</v>
      </c>
      <c r="E8397" t="s">
        <v>169</v>
      </c>
      <c r="F8397" t="s">
        <v>46</v>
      </c>
      <c r="G8397">
        <v>3</v>
      </c>
      <c r="H8397">
        <v>2021</v>
      </c>
      <c r="I8397" t="s">
        <v>42</v>
      </c>
      <c r="J8397" t="s">
        <v>80</v>
      </c>
      <c r="K8397" t="s">
        <v>81</v>
      </c>
      <c r="L8397" t="s">
        <v>32</v>
      </c>
      <c r="M8397">
        <v>39</v>
      </c>
      <c r="N8397">
        <v>203</v>
      </c>
      <c r="O8397">
        <v>7917</v>
      </c>
      <c r="P8397">
        <v>5621.07</v>
      </c>
      <c r="Q8397">
        <v>0.71000000000000019</v>
      </c>
      <c r="R8397" t="s">
        <v>34</v>
      </c>
    </row>
    <row r="8398" spans="1:18" x14ac:dyDescent="0.25">
      <c r="A8398" t="s">
        <v>41</v>
      </c>
      <c r="B8398">
        <v>1197831</v>
      </c>
      <c r="C8398" s="1">
        <v>44457</v>
      </c>
      <c r="D8398" t="s">
        <v>27</v>
      </c>
      <c r="E8398" t="s">
        <v>170</v>
      </c>
      <c r="F8398" t="s">
        <v>46</v>
      </c>
      <c r="G8398">
        <v>3</v>
      </c>
      <c r="H8398">
        <v>2021</v>
      </c>
      <c r="I8398" t="s">
        <v>42</v>
      </c>
      <c r="J8398" t="s">
        <v>80</v>
      </c>
      <c r="K8398" t="s">
        <v>81</v>
      </c>
      <c r="L8398" t="s">
        <v>21</v>
      </c>
      <c r="M8398">
        <v>38</v>
      </c>
      <c r="N8398">
        <v>206</v>
      </c>
      <c r="O8398">
        <v>7828</v>
      </c>
      <c r="P8398">
        <v>4305.3999999999996</v>
      </c>
      <c r="Q8398">
        <v>0.54999999999999993</v>
      </c>
      <c r="R8398" t="s">
        <v>34</v>
      </c>
    </row>
    <row r="8399" spans="1:18" x14ac:dyDescent="0.25">
      <c r="A8399" t="s">
        <v>41</v>
      </c>
      <c r="B8399">
        <v>1197831</v>
      </c>
      <c r="C8399" s="1">
        <v>44458</v>
      </c>
      <c r="D8399" t="s">
        <v>29</v>
      </c>
      <c r="E8399" t="s">
        <v>170</v>
      </c>
      <c r="F8399" t="s">
        <v>46</v>
      </c>
      <c r="G8399">
        <v>3</v>
      </c>
      <c r="H8399">
        <v>2021</v>
      </c>
      <c r="I8399" t="s">
        <v>42</v>
      </c>
      <c r="J8399" t="s">
        <v>80</v>
      </c>
      <c r="K8399" t="s">
        <v>81</v>
      </c>
      <c r="L8399" t="s">
        <v>24</v>
      </c>
      <c r="M8399">
        <v>36</v>
      </c>
      <c r="N8399">
        <v>173</v>
      </c>
      <c r="O8399">
        <v>6228</v>
      </c>
      <c r="P8399">
        <v>3425.4</v>
      </c>
      <c r="Q8399">
        <v>0.54999999999999993</v>
      </c>
      <c r="R8399" t="s">
        <v>34</v>
      </c>
    </row>
    <row r="8400" spans="1:18" x14ac:dyDescent="0.25">
      <c r="A8400" t="s">
        <v>41</v>
      </c>
      <c r="B8400">
        <v>1197831</v>
      </c>
      <c r="C8400" s="1">
        <v>44459</v>
      </c>
      <c r="D8400" t="s">
        <v>31</v>
      </c>
      <c r="E8400" t="s">
        <v>169</v>
      </c>
      <c r="F8400" t="s">
        <v>46</v>
      </c>
      <c r="G8400">
        <v>3</v>
      </c>
      <c r="H8400">
        <v>2021</v>
      </c>
      <c r="I8400" t="s">
        <v>42</v>
      </c>
      <c r="J8400" t="s">
        <v>80</v>
      </c>
      <c r="K8400" t="s">
        <v>81</v>
      </c>
      <c r="L8400" t="s">
        <v>26</v>
      </c>
      <c r="M8400">
        <v>47</v>
      </c>
      <c r="N8400">
        <v>213</v>
      </c>
      <c r="O8400">
        <v>10011</v>
      </c>
      <c r="P8400">
        <v>5606.16</v>
      </c>
      <c r="Q8400">
        <v>0.55999999999999994</v>
      </c>
      <c r="R8400" t="s">
        <v>34</v>
      </c>
    </row>
    <row r="8401" spans="1:18" x14ac:dyDescent="0.25">
      <c r="A8401" t="s">
        <v>41</v>
      </c>
      <c r="B8401">
        <v>1197831</v>
      </c>
      <c r="C8401" s="1">
        <v>44460</v>
      </c>
      <c r="D8401" t="s">
        <v>33</v>
      </c>
      <c r="E8401" t="s">
        <v>169</v>
      </c>
      <c r="F8401" t="s">
        <v>46</v>
      </c>
      <c r="G8401">
        <v>3</v>
      </c>
      <c r="H8401">
        <v>2021</v>
      </c>
      <c r="I8401" t="s">
        <v>42</v>
      </c>
      <c r="J8401" t="s">
        <v>80</v>
      </c>
      <c r="K8401" t="s">
        <v>81</v>
      </c>
      <c r="L8401" t="s">
        <v>28</v>
      </c>
      <c r="M8401">
        <v>44</v>
      </c>
      <c r="N8401">
        <v>105</v>
      </c>
      <c r="O8401">
        <v>4620</v>
      </c>
      <c r="P8401">
        <v>3049.2</v>
      </c>
      <c r="Q8401">
        <v>0.66000000000000014</v>
      </c>
      <c r="R8401" t="s">
        <v>34</v>
      </c>
    </row>
    <row r="8402" spans="1:18" x14ac:dyDescent="0.25">
      <c r="A8402" t="s">
        <v>41</v>
      </c>
      <c r="B8402">
        <v>1197831</v>
      </c>
      <c r="C8402" s="1">
        <v>44461</v>
      </c>
      <c r="D8402" t="s">
        <v>17</v>
      </c>
      <c r="E8402" t="s">
        <v>169</v>
      </c>
      <c r="F8402" t="s">
        <v>46</v>
      </c>
      <c r="G8402">
        <v>3</v>
      </c>
      <c r="H8402">
        <v>2021</v>
      </c>
      <c r="I8402" t="s">
        <v>42</v>
      </c>
      <c r="J8402" t="s">
        <v>80</v>
      </c>
      <c r="K8402" t="s">
        <v>81</v>
      </c>
      <c r="L8402" t="s">
        <v>30</v>
      </c>
      <c r="M8402">
        <v>35</v>
      </c>
      <c r="N8402">
        <v>116</v>
      </c>
      <c r="O8402">
        <v>4060</v>
      </c>
      <c r="P8402">
        <v>1948.8</v>
      </c>
      <c r="Q8402">
        <v>0.48</v>
      </c>
      <c r="R8402" t="s">
        <v>34</v>
      </c>
    </row>
    <row r="8403" spans="1:18" x14ac:dyDescent="0.25">
      <c r="A8403" t="s">
        <v>41</v>
      </c>
      <c r="B8403">
        <v>1197831</v>
      </c>
      <c r="C8403" s="1">
        <v>44462</v>
      </c>
      <c r="D8403" t="s">
        <v>23</v>
      </c>
      <c r="E8403" t="s">
        <v>169</v>
      </c>
      <c r="F8403" t="s">
        <v>46</v>
      </c>
      <c r="G8403">
        <v>3</v>
      </c>
      <c r="H8403">
        <v>2021</v>
      </c>
      <c r="I8403" t="s">
        <v>42</v>
      </c>
      <c r="J8403" t="s">
        <v>80</v>
      </c>
      <c r="K8403" t="s">
        <v>81</v>
      </c>
      <c r="L8403" t="s">
        <v>32</v>
      </c>
      <c r="M8403">
        <v>26</v>
      </c>
      <c r="N8403">
        <v>190</v>
      </c>
      <c r="O8403">
        <v>4940</v>
      </c>
      <c r="P8403">
        <v>3556.8</v>
      </c>
      <c r="Q8403">
        <v>0.7200000000000002</v>
      </c>
      <c r="R8403" t="s">
        <v>34</v>
      </c>
    </row>
    <row r="8404" spans="1:18" x14ac:dyDescent="0.25">
      <c r="A8404" t="s">
        <v>41</v>
      </c>
      <c r="B8404">
        <v>1197831</v>
      </c>
      <c r="C8404" s="1">
        <v>44463</v>
      </c>
      <c r="D8404" t="s">
        <v>25</v>
      </c>
      <c r="E8404" t="s">
        <v>169</v>
      </c>
      <c r="F8404" t="s">
        <v>46</v>
      </c>
      <c r="G8404">
        <v>3</v>
      </c>
      <c r="H8404">
        <v>2021</v>
      </c>
      <c r="I8404" t="s">
        <v>42</v>
      </c>
      <c r="J8404" t="s">
        <v>80</v>
      </c>
      <c r="K8404" t="s">
        <v>81</v>
      </c>
      <c r="L8404" t="s">
        <v>21</v>
      </c>
      <c r="M8404">
        <v>20</v>
      </c>
      <c r="N8404">
        <v>184</v>
      </c>
      <c r="O8404">
        <v>3680</v>
      </c>
      <c r="P8404">
        <v>1913.6</v>
      </c>
      <c r="Q8404">
        <v>0.51999999999999991</v>
      </c>
      <c r="R8404" t="s">
        <v>34</v>
      </c>
    </row>
    <row r="8405" spans="1:18" x14ac:dyDescent="0.25">
      <c r="A8405" t="s">
        <v>41</v>
      </c>
      <c r="B8405">
        <v>1197831</v>
      </c>
      <c r="C8405" s="1">
        <v>44464</v>
      </c>
      <c r="D8405" t="s">
        <v>27</v>
      </c>
      <c r="E8405" t="s">
        <v>170</v>
      </c>
      <c r="F8405" t="s">
        <v>46</v>
      </c>
      <c r="G8405">
        <v>3</v>
      </c>
      <c r="H8405">
        <v>2021</v>
      </c>
      <c r="I8405" t="s">
        <v>42</v>
      </c>
      <c r="J8405" t="s">
        <v>80</v>
      </c>
      <c r="K8405" t="s">
        <v>81</v>
      </c>
      <c r="L8405" t="s">
        <v>24</v>
      </c>
      <c r="M8405">
        <v>23</v>
      </c>
      <c r="N8405">
        <v>173</v>
      </c>
      <c r="O8405">
        <v>3979</v>
      </c>
      <c r="P8405">
        <v>2188.4499999999998</v>
      </c>
      <c r="Q8405">
        <v>0.54999999999999993</v>
      </c>
      <c r="R8405" t="s">
        <v>34</v>
      </c>
    </row>
    <row r="8406" spans="1:18" x14ac:dyDescent="0.25">
      <c r="A8406" t="s">
        <v>41</v>
      </c>
      <c r="B8406">
        <v>1197831</v>
      </c>
      <c r="C8406" s="1">
        <v>44465</v>
      </c>
      <c r="D8406" t="s">
        <v>29</v>
      </c>
      <c r="E8406" t="s">
        <v>170</v>
      </c>
      <c r="F8406" t="s">
        <v>46</v>
      </c>
      <c r="G8406">
        <v>3</v>
      </c>
      <c r="H8406">
        <v>2021</v>
      </c>
      <c r="I8406" t="s">
        <v>42</v>
      </c>
      <c r="J8406" t="s">
        <v>80</v>
      </c>
      <c r="K8406" t="s">
        <v>81</v>
      </c>
      <c r="L8406" t="s">
        <v>26</v>
      </c>
      <c r="M8406">
        <v>24</v>
      </c>
      <c r="N8406">
        <v>166</v>
      </c>
      <c r="O8406">
        <v>3984</v>
      </c>
      <c r="P8406">
        <v>2151.36</v>
      </c>
      <c r="Q8406">
        <v>0.53999999999999992</v>
      </c>
      <c r="R8406" t="s">
        <v>34</v>
      </c>
    </row>
    <row r="8407" spans="1:18" x14ac:dyDescent="0.25">
      <c r="A8407" t="s">
        <v>41</v>
      </c>
      <c r="B8407">
        <v>1197831</v>
      </c>
      <c r="C8407" s="1">
        <v>44466</v>
      </c>
      <c r="D8407" t="s">
        <v>31</v>
      </c>
      <c r="E8407" t="s">
        <v>169</v>
      </c>
      <c r="F8407" t="s">
        <v>46</v>
      </c>
      <c r="G8407">
        <v>3</v>
      </c>
      <c r="H8407">
        <v>2021</v>
      </c>
      <c r="I8407" t="s">
        <v>42</v>
      </c>
      <c r="J8407" t="s">
        <v>80</v>
      </c>
      <c r="K8407" t="s">
        <v>81</v>
      </c>
      <c r="L8407" t="s">
        <v>28</v>
      </c>
      <c r="M8407">
        <v>26</v>
      </c>
      <c r="N8407">
        <v>98</v>
      </c>
      <c r="O8407">
        <v>2548</v>
      </c>
      <c r="P8407">
        <v>1707.16</v>
      </c>
      <c r="Q8407">
        <v>0.67000000000000015</v>
      </c>
      <c r="R8407" t="s">
        <v>34</v>
      </c>
    </row>
    <row r="8408" spans="1:18" x14ac:dyDescent="0.25">
      <c r="A8408" t="s">
        <v>41</v>
      </c>
      <c r="B8408">
        <v>1197831</v>
      </c>
      <c r="C8408" s="1">
        <v>44467</v>
      </c>
      <c r="D8408" t="s">
        <v>33</v>
      </c>
      <c r="E8408" t="s">
        <v>169</v>
      </c>
      <c r="F8408" t="s">
        <v>46</v>
      </c>
      <c r="G8408">
        <v>3</v>
      </c>
      <c r="H8408">
        <v>2021</v>
      </c>
      <c r="I8408" t="s">
        <v>42</v>
      </c>
      <c r="J8408" t="s">
        <v>80</v>
      </c>
      <c r="K8408" t="s">
        <v>81</v>
      </c>
      <c r="L8408" t="s">
        <v>30</v>
      </c>
      <c r="M8408">
        <v>22</v>
      </c>
      <c r="N8408">
        <v>105</v>
      </c>
      <c r="O8408">
        <v>2310</v>
      </c>
      <c r="P8408">
        <v>1131.9000000000001</v>
      </c>
      <c r="Q8408">
        <v>0.48999999999999994</v>
      </c>
      <c r="R8408" t="s">
        <v>34</v>
      </c>
    </row>
    <row r="8409" spans="1:18" x14ac:dyDescent="0.25">
      <c r="A8409" t="s">
        <v>41</v>
      </c>
      <c r="B8409">
        <v>1197831</v>
      </c>
      <c r="C8409" s="1">
        <v>44468</v>
      </c>
      <c r="D8409" t="s">
        <v>17</v>
      </c>
      <c r="E8409" t="s">
        <v>169</v>
      </c>
      <c r="F8409" t="s">
        <v>46</v>
      </c>
      <c r="G8409">
        <v>3</v>
      </c>
      <c r="H8409">
        <v>2021</v>
      </c>
      <c r="I8409" t="s">
        <v>42</v>
      </c>
      <c r="J8409" t="s">
        <v>80</v>
      </c>
      <c r="K8409" t="s">
        <v>81</v>
      </c>
      <c r="L8409" t="s">
        <v>32</v>
      </c>
      <c r="M8409">
        <v>26</v>
      </c>
      <c r="N8409">
        <v>147</v>
      </c>
      <c r="O8409">
        <v>3822</v>
      </c>
      <c r="P8409">
        <v>2751.84</v>
      </c>
      <c r="Q8409">
        <v>0.7200000000000002</v>
      </c>
      <c r="R8409" t="s">
        <v>34</v>
      </c>
    </row>
    <row r="8410" spans="1:18" x14ac:dyDescent="0.25">
      <c r="A8410" t="s">
        <v>41</v>
      </c>
      <c r="B8410">
        <v>1197831</v>
      </c>
      <c r="C8410" s="1">
        <v>44469</v>
      </c>
      <c r="D8410" t="s">
        <v>23</v>
      </c>
      <c r="E8410" t="s">
        <v>169</v>
      </c>
      <c r="F8410" t="s">
        <v>46</v>
      </c>
      <c r="G8410">
        <v>3</v>
      </c>
      <c r="H8410">
        <v>2021</v>
      </c>
      <c r="I8410" t="s">
        <v>42</v>
      </c>
      <c r="J8410" t="s">
        <v>80</v>
      </c>
      <c r="K8410" t="s">
        <v>81</v>
      </c>
      <c r="L8410" t="s">
        <v>21</v>
      </c>
      <c r="M8410">
        <v>14</v>
      </c>
      <c r="N8410">
        <v>188</v>
      </c>
      <c r="O8410">
        <v>2632</v>
      </c>
      <c r="P8410">
        <v>1500.24</v>
      </c>
      <c r="Q8410">
        <v>0.56999999999999995</v>
      </c>
      <c r="R8410" t="s">
        <v>34</v>
      </c>
    </row>
    <row r="8411" spans="1:18" x14ac:dyDescent="0.25">
      <c r="A8411" t="s">
        <v>41</v>
      </c>
      <c r="B8411">
        <v>1197831</v>
      </c>
      <c r="C8411" s="1">
        <v>44470</v>
      </c>
      <c r="D8411" t="s">
        <v>25</v>
      </c>
      <c r="E8411" t="s">
        <v>169</v>
      </c>
      <c r="F8411" t="s">
        <v>47</v>
      </c>
      <c r="G8411">
        <v>4</v>
      </c>
      <c r="H8411">
        <v>2021</v>
      </c>
      <c r="I8411" t="s">
        <v>42</v>
      </c>
      <c r="J8411" t="s">
        <v>80</v>
      </c>
      <c r="K8411" t="s">
        <v>81</v>
      </c>
      <c r="L8411" t="s">
        <v>24</v>
      </c>
      <c r="M8411">
        <v>14</v>
      </c>
      <c r="N8411">
        <v>200</v>
      </c>
      <c r="O8411">
        <v>2800</v>
      </c>
      <c r="P8411">
        <v>1456</v>
      </c>
      <c r="Q8411">
        <v>0.51999999999999991</v>
      </c>
      <c r="R8411" t="s">
        <v>34</v>
      </c>
    </row>
    <row r="8412" spans="1:18" x14ac:dyDescent="0.25">
      <c r="A8412" t="s">
        <v>41</v>
      </c>
      <c r="B8412">
        <v>1197831</v>
      </c>
      <c r="C8412" s="1">
        <v>44471</v>
      </c>
      <c r="D8412" t="s">
        <v>27</v>
      </c>
      <c r="E8412" t="s">
        <v>170</v>
      </c>
      <c r="F8412" t="s">
        <v>47</v>
      </c>
      <c r="G8412">
        <v>4</v>
      </c>
      <c r="H8412">
        <v>2021</v>
      </c>
      <c r="I8412" t="s">
        <v>42</v>
      </c>
      <c r="J8412" t="s">
        <v>80</v>
      </c>
      <c r="K8412" t="s">
        <v>81</v>
      </c>
      <c r="L8412" t="s">
        <v>26</v>
      </c>
      <c r="M8412">
        <v>33</v>
      </c>
      <c r="N8412">
        <v>196</v>
      </c>
      <c r="O8412">
        <v>6468</v>
      </c>
      <c r="P8412">
        <v>3557.4</v>
      </c>
      <c r="Q8412">
        <v>0.54999999999999993</v>
      </c>
      <c r="R8412" t="s">
        <v>34</v>
      </c>
    </row>
    <row r="8413" spans="1:18" x14ac:dyDescent="0.25">
      <c r="A8413" t="s">
        <v>41</v>
      </c>
      <c r="B8413">
        <v>1197831</v>
      </c>
      <c r="C8413" s="1">
        <v>44472</v>
      </c>
      <c r="D8413" t="s">
        <v>29</v>
      </c>
      <c r="E8413" t="s">
        <v>170</v>
      </c>
      <c r="F8413" t="s">
        <v>47</v>
      </c>
      <c r="G8413">
        <v>4</v>
      </c>
      <c r="H8413">
        <v>2021</v>
      </c>
      <c r="I8413" t="s">
        <v>42</v>
      </c>
      <c r="J8413" t="s">
        <v>80</v>
      </c>
      <c r="K8413" t="s">
        <v>81</v>
      </c>
      <c r="L8413" t="s">
        <v>28</v>
      </c>
      <c r="M8413">
        <v>36</v>
      </c>
      <c r="N8413">
        <v>135</v>
      </c>
      <c r="O8413">
        <v>4860</v>
      </c>
      <c r="P8413">
        <v>3256.2</v>
      </c>
      <c r="Q8413">
        <v>0.67000000000000015</v>
      </c>
      <c r="R8413" t="s">
        <v>34</v>
      </c>
    </row>
    <row r="8414" spans="1:18" x14ac:dyDescent="0.25">
      <c r="A8414" t="s">
        <v>41</v>
      </c>
      <c r="B8414">
        <v>1197831</v>
      </c>
      <c r="C8414" s="1">
        <v>44473</v>
      </c>
      <c r="D8414" t="s">
        <v>31</v>
      </c>
      <c r="E8414" t="s">
        <v>169</v>
      </c>
      <c r="F8414" t="s">
        <v>47</v>
      </c>
      <c r="G8414">
        <v>4</v>
      </c>
      <c r="H8414">
        <v>2021</v>
      </c>
      <c r="I8414" t="s">
        <v>42</v>
      </c>
      <c r="J8414" t="s">
        <v>80</v>
      </c>
      <c r="K8414" t="s">
        <v>81</v>
      </c>
      <c r="L8414" t="s">
        <v>30</v>
      </c>
      <c r="M8414">
        <v>37</v>
      </c>
      <c r="N8414">
        <v>149</v>
      </c>
      <c r="O8414">
        <v>5513</v>
      </c>
      <c r="P8414">
        <v>2646.24</v>
      </c>
      <c r="Q8414">
        <v>0.48</v>
      </c>
      <c r="R8414" t="s">
        <v>34</v>
      </c>
    </row>
    <row r="8415" spans="1:18" x14ac:dyDescent="0.25">
      <c r="A8415" t="s">
        <v>41</v>
      </c>
      <c r="B8415">
        <v>1197831</v>
      </c>
      <c r="C8415" s="1">
        <v>44474</v>
      </c>
      <c r="D8415" t="s">
        <v>33</v>
      </c>
      <c r="E8415" t="s">
        <v>169</v>
      </c>
      <c r="F8415" t="s">
        <v>47</v>
      </c>
      <c r="G8415">
        <v>4</v>
      </c>
      <c r="H8415">
        <v>2021</v>
      </c>
      <c r="I8415" t="s">
        <v>42</v>
      </c>
      <c r="J8415" t="s">
        <v>80</v>
      </c>
      <c r="K8415" t="s">
        <v>81</v>
      </c>
      <c r="L8415" t="s">
        <v>32</v>
      </c>
      <c r="M8415">
        <v>45</v>
      </c>
      <c r="N8415">
        <v>188</v>
      </c>
      <c r="O8415">
        <v>8460</v>
      </c>
      <c r="P8415">
        <v>5837.4</v>
      </c>
      <c r="Q8415">
        <v>0.69000000000000017</v>
      </c>
      <c r="R8415" t="s">
        <v>34</v>
      </c>
    </row>
    <row r="8416" spans="1:18" x14ac:dyDescent="0.25">
      <c r="A8416" t="s">
        <v>41</v>
      </c>
      <c r="B8416">
        <v>1197831</v>
      </c>
      <c r="C8416" s="1">
        <v>44475</v>
      </c>
      <c r="D8416" t="s">
        <v>17</v>
      </c>
      <c r="E8416" t="s">
        <v>169</v>
      </c>
      <c r="F8416" t="s">
        <v>47</v>
      </c>
      <c r="G8416">
        <v>4</v>
      </c>
      <c r="H8416">
        <v>2021</v>
      </c>
      <c r="I8416" t="s">
        <v>42</v>
      </c>
      <c r="J8416" t="s">
        <v>80</v>
      </c>
      <c r="K8416" t="s">
        <v>81</v>
      </c>
      <c r="L8416" t="s">
        <v>21</v>
      </c>
      <c r="M8416">
        <v>46</v>
      </c>
      <c r="N8416">
        <v>240</v>
      </c>
      <c r="O8416">
        <v>11040</v>
      </c>
      <c r="P8416">
        <v>6182.4</v>
      </c>
      <c r="Q8416">
        <v>0.55999999999999994</v>
      </c>
      <c r="R8416" t="s">
        <v>34</v>
      </c>
    </row>
    <row r="8417" spans="1:18" x14ac:dyDescent="0.25">
      <c r="A8417" t="s">
        <v>41</v>
      </c>
      <c r="B8417">
        <v>1197831</v>
      </c>
      <c r="C8417" s="1">
        <v>44476</v>
      </c>
      <c r="D8417" t="s">
        <v>23</v>
      </c>
      <c r="E8417" t="s">
        <v>169</v>
      </c>
      <c r="F8417" t="s">
        <v>47</v>
      </c>
      <c r="G8417">
        <v>4</v>
      </c>
      <c r="H8417">
        <v>2021</v>
      </c>
      <c r="I8417" t="s">
        <v>42</v>
      </c>
      <c r="J8417" t="s">
        <v>80</v>
      </c>
      <c r="K8417" t="s">
        <v>81</v>
      </c>
      <c r="L8417" t="s">
        <v>24</v>
      </c>
      <c r="M8417">
        <v>40</v>
      </c>
      <c r="N8417">
        <v>248</v>
      </c>
      <c r="O8417">
        <v>9920</v>
      </c>
      <c r="P8417">
        <v>5257.6</v>
      </c>
      <c r="Q8417">
        <v>0.52999999999999992</v>
      </c>
      <c r="R8417" t="s">
        <v>34</v>
      </c>
    </row>
    <row r="8418" spans="1:18" x14ac:dyDescent="0.25">
      <c r="A8418" t="s">
        <v>41</v>
      </c>
      <c r="B8418">
        <v>1197831</v>
      </c>
      <c r="C8418" s="1">
        <v>44477</v>
      </c>
      <c r="D8418" t="s">
        <v>25</v>
      </c>
      <c r="E8418" t="s">
        <v>169</v>
      </c>
      <c r="F8418" t="s">
        <v>47</v>
      </c>
      <c r="G8418">
        <v>4</v>
      </c>
      <c r="H8418">
        <v>2021</v>
      </c>
      <c r="I8418" t="s">
        <v>42</v>
      </c>
      <c r="J8418" t="s">
        <v>80</v>
      </c>
      <c r="K8418" t="s">
        <v>81</v>
      </c>
      <c r="L8418" t="s">
        <v>26</v>
      </c>
      <c r="M8418">
        <v>47</v>
      </c>
      <c r="N8418">
        <v>217</v>
      </c>
      <c r="O8418">
        <v>10199</v>
      </c>
      <c r="P8418">
        <v>5507.46</v>
      </c>
      <c r="Q8418">
        <v>0.53999999999999992</v>
      </c>
      <c r="R8418" t="s">
        <v>34</v>
      </c>
    </row>
    <row r="8419" spans="1:18" x14ac:dyDescent="0.25">
      <c r="A8419" t="s">
        <v>41</v>
      </c>
      <c r="B8419">
        <v>1197831</v>
      </c>
      <c r="C8419" s="1">
        <v>44478</v>
      </c>
      <c r="D8419" t="s">
        <v>27</v>
      </c>
      <c r="E8419" t="s">
        <v>170</v>
      </c>
      <c r="F8419" t="s">
        <v>47</v>
      </c>
      <c r="G8419">
        <v>4</v>
      </c>
      <c r="H8419">
        <v>2021</v>
      </c>
      <c r="I8419" t="s">
        <v>42</v>
      </c>
      <c r="J8419" t="s">
        <v>80</v>
      </c>
      <c r="K8419" t="s">
        <v>81</v>
      </c>
      <c r="L8419" t="s">
        <v>28</v>
      </c>
      <c r="M8419">
        <v>52</v>
      </c>
      <c r="N8419">
        <v>193</v>
      </c>
      <c r="O8419">
        <v>10036</v>
      </c>
      <c r="P8419">
        <v>6322.68</v>
      </c>
      <c r="Q8419">
        <v>0.63000000000000012</v>
      </c>
      <c r="R8419" t="s">
        <v>34</v>
      </c>
    </row>
    <row r="8420" spans="1:18" x14ac:dyDescent="0.25">
      <c r="A8420" t="s">
        <v>41</v>
      </c>
      <c r="B8420">
        <v>1197831</v>
      </c>
      <c r="C8420" s="1">
        <v>44479</v>
      </c>
      <c r="D8420" t="s">
        <v>29</v>
      </c>
      <c r="E8420" t="s">
        <v>170</v>
      </c>
      <c r="F8420" t="s">
        <v>47</v>
      </c>
      <c r="G8420">
        <v>4</v>
      </c>
      <c r="H8420">
        <v>2021</v>
      </c>
      <c r="I8420" t="s">
        <v>42</v>
      </c>
      <c r="J8420" t="s">
        <v>80</v>
      </c>
      <c r="K8420" t="s">
        <v>81</v>
      </c>
      <c r="L8420" t="s">
        <v>30</v>
      </c>
      <c r="M8420">
        <v>40</v>
      </c>
      <c r="N8420">
        <v>155</v>
      </c>
      <c r="O8420">
        <v>6200</v>
      </c>
      <c r="P8420">
        <v>2914</v>
      </c>
      <c r="Q8420">
        <v>0.47</v>
      </c>
      <c r="R8420" t="s">
        <v>34</v>
      </c>
    </row>
    <row r="8421" spans="1:18" x14ac:dyDescent="0.25">
      <c r="A8421" t="s">
        <v>41</v>
      </c>
      <c r="B8421">
        <v>1197831</v>
      </c>
      <c r="C8421" s="1">
        <v>44480</v>
      </c>
      <c r="D8421" t="s">
        <v>31</v>
      </c>
      <c r="E8421" t="s">
        <v>169</v>
      </c>
      <c r="F8421" t="s">
        <v>47</v>
      </c>
      <c r="G8421">
        <v>4</v>
      </c>
      <c r="H8421">
        <v>2021</v>
      </c>
      <c r="I8421" t="s">
        <v>42</v>
      </c>
      <c r="J8421" t="s">
        <v>80</v>
      </c>
      <c r="K8421" t="s">
        <v>81</v>
      </c>
      <c r="L8421" t="s">
        <v>32</v>
      </c>
      <c r="M8421">
        <v>56</v>
      </c>
      <c r="N8421">
        <v>225</v>
      </c>
      <c r="O8421">
        <v>12600</v>
      </c>
      <c r="P8421">
        <v>9072</v>
      </c>
      <c r="Q8421">
        <v>0.7200000000000002</v>
      </c>
      <c r="R8421" t="s">
        <v>34</v>
      </c>
    </row>
    <row r="8422" spans="1:18" x14ac:dyDescent="0.25">
      <c r="A8422" t="s">
        <v>82</v>
      </c>
      <c r="B8422">
        <v>1185732</v>
      </c>
      <c r="C8422" s="1">
        <v>44481</v>
      </c>
      <c r="D8422" t="s">
        <v>33</v>
      </c>
      <c r="E8422" t="s">
        <v>169</v>
      </c>
      <c r="F8422" t="s">
        <v>47</v>
      </c>
      <c r="G8422">
        <v>4</v>
      </c>
      <c r="H8422">
        <v>2021</v>
      </c>
      <c r="I8422" t="s">
        <v>42</v>
      </c>
      <c r="J8422" t="s">
        <v>80</v>
      </c>
      <c r="K8422" t="s">
        <v>81</v>
      </c>
      <c r="L8422" t="s">
        <v>21</v>
      </c>
      <c r="M8422">
        <v>27</v>
      </c>
      <c r="N8422">
        <v>140</v>
      </c>
      <c r="O8422">
        <v>3780</v>
      </c>
      <c r="P8422">
        <v>1474.2</v>
      </c>
      <c r="Q8422">
        <v>0.39</v>
      </c>
      <c r="R8422" t="s">
        <v>34</v>
      </c>
    </row>
    <row r="8423" spans="1:18" x14ac:dyDescent="0.25">
      <c r="A8423" t="s">
        <v>82</v>
      </c>
      <c r="B8423">
        <v>1185732</v>
      </c>
      <c r="C8423" s="1">
        <v>44482</v>
      </c>
      <c r="D8423" t="s">
        <v>17</v>
      </c>
      <c r="E8423" t="s">
        <v>169</v>
      </c>
      <c r="F8423" t="s">
        <v>47</v>
      </c>
      <c r="G8423">
        <v>4</v>
      </c>
      <c r="H8423">
        <v>2021</v>
      </c>
      <c r="I8423" t="s">
        <v>42</v>
      </c>
      <c r="J8423" t="s">
        <v>80</v>
      </c>
      <c r="K8423" t="s">
        <v>81</v>
      </c>
      <c r="L8423" t="s">
        <v>24</v>
      </c>
      <c r="M8423">
        <v>30</v>
      </c>
      <c r="N8423">
        <v>88</v>
      </c>
      <c r="O8423">
        <v>2640</v>
      </c>
      <c r="P8423">
        <v>1082.4000000000001</v>
      </c>
      <c r="Q8423">
        <v>0.41</v>
      </c>
      <c r="R8423" t="s">
        <v>34</v>
      </c>
    </row>
    <row r="8424" spans="1:18" x14ac:dyDescent="0.25">
      <c r="A8424" t="s">
        <v>82</v>
      </c>
      <c r="B8424">
        <v>1185732</v>
      </c>
      <c r="C8424" s="1">
        <v>44483</v>
      </c>
      <c r="D8424" t="s">
        <v>23</v>
      </c>
      <c r="E8424" t="s">
        <v>169</v>
      </c>
      <c r="F8424" t="s">
        <v>47</v>
      </c>
      <c r="G8424">
        <v>4</v>
      </c>
      <c r="H8424">
        <v>2021</v>
      </c>
      <c r="I8424" t="s">
        <v>42</v>
      </c>
      <c r="J8424" t="s">
        <v>80</v>
      </c>
      <c r="K8424" t="s">
        <v>81</v>
      </c>
      <c r="L8424" t="s">
        <v>26</v>
      </c>
      <c r="M8424">
        <v>23</v>
      </c>
      <c r="N8424">
        <v>83</v>
      </c>
      <c r="O8424">
        <v>1909</v>
      </c>
      <c r="P8424">
        <v>801.78</v>
      </c>
      <c r="Q8424">
        <v>0.42</v>
      </c>
      <c r="R8424" t="s">
        <v>34</v>
      </c>
    </row>
    <row r="8425" spans="1:18" x14ac:dyDescent="0.25">
      <c r="A8425" t="s">
        <v>82</v>
      </c>
      <c r="B8425">
        <v>1185732</v>
      </c>
      <c r="C8425" s="1">
        <v>44484</v>
      </c>
      <c r="D8425" t="s">
        <v>25</v>
      </c>
      <c r="E8425" t="s">
        <v>169</v>
      </c>
      <c r="F8425" t="s">
        <v>47</v>
      </c>
      <c r="G8425">
        <v>4</v>
      </c>
      <c r="H8425">
        <v>2021</v>
      </c>
      <c r="I8425" t="s">
        <v>42</v>
      </c>
      <c r="J8425" t="s">
        <v>80</v>
      </c>
      <c r="K8425" t="s">
        <v>81</v>
      </c>
      <c r="L8425" t="s">
        <v>28</v>
      </c>
      <c r="M8425">
        <v>25</v>
      </c>
      <c r="N8425">
        <v>30</v>
      </c>
      <c r="O8425">
        <v>750</v>
      </c>
      <c r="P8425">
        <v>247.5</v>
      </c>
      <c r="Q8425">
        <v>0.32999999999999996</v>
      </c>
      <c r="R8425" t="s">
        <v>34</v>
      </c>
    </row>
    <row r="8426" spans="1:18" x14ac:dyDescent="0.25">
      <c r="A8426" t="s">
        <v>41</v>
      </c>
      <c r="B8426">
        <v>1128299</v>
      </c>
      <c r="C8426" s="1">
        <v>44244</v>
      </c>
      <c r="D8426" t="s">
        <v>17</v>
      </c>
      <c r="E8426" t="s">
        <v>169</v>
      </c>
      <c r="F8426" t="s">
        <v>35</v>
      </c>
      <c r="G8426">
        <v>1</v>
      </c>
      <c r="H8426">
        <v>2021</v>
      </c>
      <c r="I8426" t="s">
        <v>69</v>
      </c>
      <c r="J8426" t="s">
        <v>70</v>
      </c>
      <c r="K8426" t="s">
        <v>89</v>
      </c>
      <c r="L8426" t="s">
        <v>28</v>
      </c>
      <c r="M8426">
        <v>36</v>
      </c>
      <c r="N8426">
        <v>94</v>
      </c>
      <c r="O8426">
        <v>3384</v>
      </c>
      <c r="P8426">
        <v>1252.08</v>
      </c>
      <c r="Q8426">
        <v>0.37</v>
      </c>
      <c r="R8426" t="s">
        <v>34</v>
      </c>
    </row>
    <row r="8427" spans="1:18" x14ac:dyDescent="0.25">
      <c r="A8427" t="s">
        <v>41</v>
      </c>
      <c r="B8427">
        <v>1128299</v>
      </c>
      <c r="C8427" s="1">
        <v>44244</v>
      </c>
      <c r="D8427" t="s">
        <v>17</v>
      </c>
      <c r="E8427" t="s">
        <v>169</v>
      </c>
      <c r="F8427" t="s">
        <v>35</v>
      </c>
      <c r="G8427">
        <v>1</v>
      </c>
      <c r="H8427">
        <v>2021</v>
      </c>
      <c r="I8427" t="s">
        <v>69</v>
      </c>
      <c r="J8427" t="s">
        <v>70</v>
      </c>
      <c r="K8427" t="s">
        <v>89</v>
      </c>
      <c r="L8427" t="s">
        <v>30</v>
      </c>
      <c r="M8427">
        <v>44</v>
      </c>
      <c r="N8427">
        <v>62</v>
      </c>
      <c r="O8427">
        <v>2728</v>
      </c>
      <c r="P8427">
        <v>654.72</v>
      </c>
      <c r="Q8427">
        <v>0.24</v>
      </c>
      <c r="R8427" t="s">
        <v>34</v>
      </c>
    </row>
    <row r="8428" spans="1:18" x14ac:dyDescent="0.25">
      <c r="A8428" t="s">
        <v>41</v>
      </c>
      <c r="B8428">
        <v>1128299</v>
      </c>
      <c r="C8428" s="1">
        <v>44244</v>
      </c>
      <c r="D8428" t="s">
        <v>17</v>
      </c>
      <c r="E8428" t="s">
        <v>169</v>
      </c>
      <c r="F8428" t="s">
        <v>35</v>
      </c>
      <c r="G8428">
        <v>1</v>
      </c>
      <c r="H8428">
        <v>2021</v>
      </c>
      <c r="I8428" t="s">
        <v>69</v>
      </c>
      <c r="J8428" t="s">
        <v>70</v>
      </c>
      <c r="K8428" t="s">
        <v>89</v>
      </c>
      <c r="L8428" t="s">
        <v>32</v>
      </c>
      <c r="M8428">
        <v>33</v>
      </c>
      <c r="N8428">
        <v>124</v>
      </c>
      <c r="O8428">
        <v>4092</v>
      </c>
      <c r="P8428">
        <v>2086.92</v>
      </c>
      <c r="Q8428">
        <v>0.51</v>
      </c>
      <c r="R8428" t="s">
        <v>34</v>
      </c>
    </row>
    <row r="8429" spans="1:18" x14ac:dyDescent="0.25">
      <c r="A8429" t="s">
        <v>41</v>
      </c>
      <c r="B8429">
        <v>1128299</v>
      </c>
      <c r="C8429" s="1">
        <v>44271</v>
      </c>
      <c r="D8429" t="s">
        <v>33</v>
      </c>
      <c r="E8429" t="s">
        <v>169</v>
      </c>
      <c r="F8429" t="s">
        <v>36</v>
      </c>
      <c r="G8429">
        <v>1</v>
      </c>
      <c r="H8429">
        <v>2021</v>
      </c>
      <c r="I8429" t="s">
        <v>69</v>
      </c>
      <c r="J8429" t="s">
        <v>70</v>
      </c>
      <c r="K8429" t="s">
        <v>89</v>
      </c>
      <c r="L8429" t="s">
        <v>21</v>
      </c>
      <c r="M8429">
        <v>35</v>
      </c>
      <c r="N8429">
        <v>171</v>
      </c>
      <c r="O8429">
        <v>5985</v>
      </c>
      <c r="P8429">
        <v>2034.9</v>
      </c>
      <c r="Q8429">
        <v>0.33999999999999997</v>
      </c>
      <c r="R8429" t="s">
        <v>34</v>
      </c>
    </row>
    <row r="8430" spans="1:18" x14ac:dyDescent="0.25">
      <c r="A8430" t="s">
        <v>41</v>
      </c>
      <c r="B8430">
        <v>1128299</v>
      </c>
      <c r="C8430" s="1">
        <v>44271</v>
      </c>
      <c r="D8430" t="s">
        <v>33</v>
      </c>
      <c r="E8430" t="s">
        <v>169</v>
      </c>
      <c r="F8430" t="s">
        <v>36</v>
      </c>
      <c r="G8430">
        <v>1</v>
      </c>
      <c r="H8430">
        <v>2021</v>
      </c>
      <c r="I8430" t="s">
        <v>69</v>
      </c>
      <c r="J8430" t="s">
        <v>70</v>
      </c>
      <c r="K8430" t="s">
        <v>89</v>
      </c>
      <c r="L8430" t="s">
        <v>24</v>
      </c>
      <c r="M8430">
        <v>44</v>
      </c>
      <c r="N8430">
        <v>124</v>
      </c>
      <c r="O8430">
        <v>5456</v>
      </c>
      <c r="P8430">
        <v>1691.36</v>
      </c>
      <c r="Q8430">
        <v>0.31</v>
      </c>
      <c r="R8430" t="s">
        <v>34</v>
      </c>
    </row>
    <row r="8431" spans="1:18" x14ac:dyDescent="0.25">
      <c r="A8431" t="s">
        <v>41</v>
      </c>
      <c r="B8431">
        <v>1128299</v>
      </c>
      <c r="C8431" s="1">
        <v>44271</v>
      </c>
      <c r="D8431" t="s">
        <v>33</v>
      </c>
      <c r="E8431" t="s">
        <v>169</v>
      </c>
      <c r="F8431" t="s">
        <v>36</v>
      </c>
      <c r="G8431">
        <v>1</v>
      </c>
      <c r="H8431">
        <v>2021</v>
      </c>
      <c r="I8431" t="s">
        <v>69</v>
      </c>
      <c r="J8431" t="s">
        <v>70</v>
      </c>
      <c r="K8431" t="s">
        <v>89</v>
      </c>
      <c r="L8431" t="s">
        <v>26</v>
      </c>
      <c r="M8431">
        <v>47</v>
      </c>
      <c r="N8431">
        <v>149</v>
      </c>
      <c r="O8431">
        <v>7003</v>
      </c>
      <c r="P8431">
        <v>2240.96</v>
      </c>
      <c r="Q8431">
        <v>0.32</v>
      </c>
      <c r="R8431" t="s">
        <v>34</v>
      </c>
    </row>
    <row r="8432" spans="1:18" x14ac:dyDescent="0.25">
      <c r="A8432" t="s">
        <v>41</v>
      </c>
      <c r="B8432">
        <v>1128299</v>
      </c>
      <c r="C8432" s="1">
        <v>44271</v>
      </c>
      <c r="D8432" t="s">
        <v>33</v>
      </c>
      <c r="E8432" t="s">
        <v>169</v>
      </c>
      <c r="F8432" t="s">
        <v>36</v>
      </c>
      <c r="G8432">
        <v>1</v>
      </c>
      <c r="H8432">
        <v>2021</v>
      </c>
      <c r="I8432" t="s">
        <v>69</v>
      </c>
      <c r="J8432" t="s">
        <v>70</v>
      </c>
      <c r="K8432" t="s">
        <v>89</v>
      </c>
      <c r="L8432" t="s">
        <v>28</v>
      </c>
      <c r="M8432">
        <v>42</v>
      </c>
      <c r="N8432">
        <v>114</v>
      </c>
      <c r="O8432">
        <v>4788</v>
      </c>
      <c r="P8432">
        <v>1675.8</v>
      </c>
      <c r="Q8432">
        <v>0.35</v>
      </c>
      <c r="R8432" t="s">
        <v>34</v>
      </c>
    </row>
    <row r="8433" spans="1:18" x14ac:dyDescent="0.25">
      <c r="A8433" t="s">
        <v>41</v>
      </c>
      <c r="B8433">
        <v>1128299</v>
      </c>
      <c r="C8433" s="1">
        <v>44271</v>
      </c>
      <c r="D8433" t="s">
        <v>33</v>
      </c>
      <c r="E8433" t="s">
        <v>169</v>
      </c>
      <c r="F8433" t="s">
        <v>36</v>
      </c>
      <c r="G8433">
        <v>1</v>
      </c>
      <c r="H8433">
        <v>2021</v>
      </c>
      <c r="I8433" t="s">
        <v>69</v>
      </c>
      <c r="J8433" t="s">
        <v>70</v>
      </c>
      <c r="K8433" t="s">
        <v>89</v>
      </c>
      <c r="L8433" t="s">
        <v>30</v>
      </c>
      <c r="M8433">
        <v>44</v>
      </c>
      <c r="N8433">
        <v>60</v>
      </c>
      <c r="O8433">
        <v>2640</v>
      </c>
      <c r="P8433">
        <v>686.4</v>
      </c>
      <c r="Q8433">
        <v>0.26</v>
      </c>
      <c r="R8433" t="s">
        <v>34</v>
      </c>
    </row>
    <row r="8434" spans="1:18" x14ac:dyDescent="0.25">
      <c r="A8434" t="s">
        <v>41</v>
      </c>
      <c r="B8434">
        <v>1128299</v>
      </c>
      <c r="C8434" s="1">
        <v>44271</v>
      </c>
      <c r="D8434" t="s">
        <v>33</v>
      </c>
      <c r="E8434" t="s">
        <v>169</v>
      </c>
      <c r="F8434" t="s">
        <v>36</v>
      </c>
      <c r="G8434">
        <v>1</v>
      </c>
      <c r="H8434">
        <v>2021</v>
      </c>
      <c r="I8434" t="s">
        <v>69</v>
      </c>
      <c r="J8434" t="s">
        <v>70</v>
      </c>
      <c r="K8434" t="s">
        <v>89</v>
      </c>
      <c r="L8434" t="s">
        <v>32</v>
      </c>
      <c r="M8434">
        <v>48</v>
      </c>
      <c r="N8434">
        <v>131</v>
      </c>
      <c r="O8434">
        <v>6288</v>
      </c>
      <c r="P8434">
        <v>2955.36</v>
      </c>
      <c r="Q8434">
        <v>0.47</v>
      </c>
      <c r="R8434" t="s">
        <v>34</v>
      </c>
    </row>
    <row r="8435" spans="1:18" x14ac:dyDescent="0.25">
      <c r="A8435" t="s">
        <v>37</v>
      </c>
      <c r="B8435">
        <v>1128299</v>
      </c>
      <c r="C8435" s="1">
        <v>44303</v>
      </c>
      <c r="D8435" t="s">
        <v>27</v>
      </c>
      <c r="E8435" t="s">
        <v>170</v>
      </c>
      <c r="F8435" t="s">
        <v>38</v>
      </c>
      <c r="G8435">
        <v>2</v>
      </c>
      <c r="H8435">
        <v>2021</v>
      </c>
      <c r="I8435" t="s">
        <v>69</v>
      </c>
      <c r="J8435" t="s">
        <v>70</v>
      </c>
      <c r="K8435" t="s">
        <v>89</v>
      </c>
      <c r="L8435" t="s">
        <v>21</v>
      </c>
      <c r="M8435">
        <v>47</v>
      </c>
      <c r="N8435">
        <v>171</v>
      </c>
      <c r="O8435">
        <v>8037</v>
      </c>
      <c r="P8435">
        <v>2893.32</v>
      </c>
      <c r="Q8435">
        <v>0.36</v>
      </c>
      <c r="R8435" t="s">
        <v>34</v>
      </c>
    </row>
    <row r="8436" spans="1:18" x14ac:dyDescent="0.25">
      <c r="A8436" t="s">
        <v>37</v>
      </c>
      <c r="B8436">
        <v>1128299</v>
      </c>
      <c r="C8436" s="1">
        <v>44303</v>
      </c>
      <c r="D8436" t="s">
        <v>27</v>
      </c>
      <c r="E8436" t="s">
        <v>170</v>
      </c>
      <c r="F8436" t="s">
        <v>38</v>
      </c>
      <c r="G8436">
        <v>2</v>
      </c>
      <c r="H8436">
        <v>2021</v>
      </c>
      <c r="I8436" t="s">
        <v>69</v>
      </c>
      <c r="J8436" t="s">
        <v>70</v>
      </c>
      <c r="K8436" t="s">
        <v>89</v>
      </c>
      <c r="L8436" t="s">
        <v>24</v>
      </c>
      <c r="M8436">
        <v>51</v>
      </c>
      <c r="N8436">
        <v>105</v>
      </c>
      <c r="O8436">
        <v>5355</v>
      </c>
      <c r="P8436">
        <v>1445.85</v>
      </c>
      <c r="Q8436">
        <v>0.27</v>
      </c>
      <c r="R8436" t="s">
        <v>34</v>
      </c>
    </row>
    <row r="8437" spans="1:18" x14ac:dyDescent="0.25">
      <c r="A8437" t="s">
        <v>37</v>
      </c>
      <c r="B8437">
        <v>1128299</v>
      </c>
      <c r="C8437" s="1">
        <v>44303</v>
      </c>
      <c r="D8437" t="s">
        <v>27</v>
      </c>
      <c r="E8437" t="s">
        <v>170</v>
      </c>
      <c r="F8437" t="s">
        <v>38</v>
      </c>
      <c r="G8437">
        <v>2</v>
      </c>
      <c r="H8437">
        <v>2021</v>
      </c>
      <c r="I8437" t="s">
        <v>69</v>
      </c>
      <c r="J8437" t="s">
        <v>70</v>
      </c>
      <c r="K8437" t="s">
        <v>89</v>
      </c>
      <c r="L8437" t="s">
        <v>26</v>
      </c>
      <c r="M8437">
        <v>49</v>
      </c>
      <c r="N8437">
        <v>132</v>
      </c>
      <c r="O8437">
        <v>6468</v>
      </c>
      <c r="P8437">
        <v>2199.12</v>
      </c>
      <c r="Q8437">
        <v>0.33999999999999997</v>
      </c>
      <c r="R8437" t="s">
        <v>34</v>
      </c>
    </row>
    <row r="8438" spans="1:18" x14ac:dyDescent="0.25">
      <c r="A8438" t="s">
        <v>37</v>
      </c>
      <c r="B8438">
        <v>1128299</v>
      </c>
      <c r="C8438" s="1">
        <v>44303</v>
      </c>
      <c r="D8438" t="s">
        <v>27</v>
      </c>
      <c r="E8438" t="s">
        <v>170</v>
      </c>
      <c r="F8438" t="s">
        <v>38</v>
      </c>
      <c r="G8438">
        <v>2</v>
      </c>
      <c r="H8438">
        <v>2021</v>
      </c>
      <c r="I8438" t="s">
        <v>69</v>
      </c>
      <c r="J8438" t="s">
        <v>70</v>
      </c>
      <c r="K8438" t="s">
        <v>89</v>
      </c>
      <c r="L8438" t="s">
        <v>28</v>
      </c>
      <c r="M8438">
        <v>41</v>
      </c>
      <c r="N8438">
        <v>90</v>
      </c>
      <c r="O8438">
        <v>3690</v>
      </c>
      <c r="P8438">
        <v>1291.5</v>
      </c>
      <c r="Q8438">
        <v>0.35</v>
      </c>
      <c r="R8438" t="s">
        <v>34</v>
      </c>
    </row>
    <row r="8439" spans="1:18" x14ac:dyDescent="0.25">
      <c r="A8439" t="s">
        <v>37</v>
      </c>
      <c r="B8439">
        <v>1128299</v>
      </c>
      <c r="C8439" s="1">
        <v>44303</v>
      </c>
      <c r="D8439" t="s">
        <v>27</v>
      </c>
      <c r="E8439" t="s">
        <v>170</v>
      </c>
      <c r="F8439" t="s">
        <v>38</v>
      </c>
      <c r="G8439">
        <v>2</v>
      </c>
      <c r="H8439">
        <v>2021</v>
      </c>
      <c r="I8439" t="s">
        <v>69</v>
      </c>
      <c r="J8439" t="s">
        <v>70</v>
      </c>
      <c r="K8439" t="s">
        <v>89</v>
      </c>
      <c r="L8439" t="s">
        <v>30</v>
      </c>
      <c r="M8439">
        <v>47</v>
      </c>
      <c r="N8439">
        <v>60</v>
      </c>
      <c r="O8439">
        <v>2820</v>
      </c>
      <c r="P8439">
        <v>620.4</v>
      </c>
      <c r="Q8439">
        <v>0.22</v>
      </c>
      <c r="R8439" t="s">
        <v>34</v>
      </c>
    </row>
    <row r="8440" spans="1:18" x14ac:dyDescent="0.25">
      <c r="A8440" t="s">
        <v>37</v>
      </c>
      <c r="B8440">
        <v>1128299</v>
      </c>
      <c r="C8440" s="1">
        <v>44303</v>
      </c>
      <c r="D8440" t="s">
        <v>27</v>
      </c>
      <c r="E8440" t="s">
        <v>170</v>
      </c>
      <c r="F8440" t="s">
        <v>38</v>
      </c>
      <c r="G8440">
        <v>2</v>
      </c>
      <c r="H8440">
        <v>2021</v>
      </c>
      <c r="I8440" t="s">
        <v>69</v>
      </c>
      <c r="J8440" t="s">
        <v>70</v>
      </c>
      <c r="K8440" t="s">
        <v>89</v>
      </c>
      <c r="L8440" t="s">
        <v>32</v>
      </c>
      <c r="M8440">
        <v>57</v>
      </c>
      <c r="N8440">
        <v>113</v>
      </c>
      <c r="O8440">
        <v>6441</v>
      </c>
      <c r="P8440">
        <v>3220.5</v>
      </c>
      <c r="Q8440">
        <v>0.5</v>
      </c>
      <c r="R8440" t="s">
        <v>34</v>
      </c>
    </row>
    <row r="8441" spans="1:18" x14ac:dyDescent="0.25">
      <c r="A8441" t="s">
        <v>37</v>
      </c>
      <c r="B8441">
        <v>1128299</v>
      </c>
      <c r="C8441" s="1">
        <v>44334</v>
      </c>
      <c r="D8441" t="s">
        <v>33</v>
      </c>
      <c r="E8441" t="s">
        <v>169</v>
      </c>
      <c r="F8441" t="s">
        <v>39</v>
      </c>
      <c r="G8441">
        <v>2</v>
      </c>
      <c r="H8441">
        <v>2021</v>
      </c>
      <c r="I8441" t="s">
        <v>69</v>
      </c>
      <c r="J8441" t="s">
        <v>70</v>
      </c>
      <c r="K8441" t="s">
        <v>89</v>
      </c>
      <c r="L8441" t="s">
        <v>21</v>
      </c>
      <c r="M8441">
        <v>44</v>
      </c>
      <c r="N8441">
        <v>201</v>
      </c>
      <c r="O8441">
        <v>8844</v>
      </c>
      <c r="P8441">
        <v>2918.52</v>
      </c>
      <c r="Q8441">
        <v>0.32999999999999996</v>
      </c>
      <c r="R8441" t="s">
        <v>34</v>
      </c>
    </row>
    <row r="8442" spans="1:18" x14ac:dyDescent="0.25">
      <c r="A8442" t="s">
        <v>37</v>
      </c>
      <c r="B8442">
        <v>1128299</v>
      </c>
      <c r="C8442" s="1">
        <v>44334</v>
      </c>
      <c r="D8442" t="s">
        <v>33</v>
      </c>
      <c r="E8442" t="s">
        <v>169</v>
      </c>
      <c r="F8442" t="s">
        <v>39</v>
      </c>
      <c r="G8442">
        <v>2</v>
      </c>
      <c r="H8442">
        <v>2021</v>
      </c>
      <c r="I8442" t="s">
        <v>69</v>
      </c>
      <c r="J8442" t="s">
        <v>70</v>
      </c>
      <c r="K8442" t="s">
        <v>89</v>
      </c>
      <c r="L8442" t="s">
        <v>24</v>
      </c>
      <c r="M8442">
        <v>46</v>
      </c>
      <c r="N8442">
        <v>132</v>
      </c>
      <c r="O8442">
        <v>6072</v>
      </c>
      <c r="P8442">
        <v>1700.16</v>
      </c>
      <c r="Q8442">
        <v>0.28000000000000003</v>
      </c>
      <c r="R8442" t="s">
        <v>34</v>
      </c>
    </row>
    <row r="8443" spans="1:18" x14ac:dyDescent="0.25">
      <c r="A8443" t="s">
        <v>37</v>
      </c>
      <c r="B8443">
        <v>1128299</v>
      </c>
      <c r="C8443" s="1">
        <v>44334</v>
      </c>
      <c r="D8443" t="s">
        <v>33</v>
      </c>
      <c r="E8443" t="s">
        <v>169</v>
      </c>
      <c r="F8443" t="s">
        <v>39</v>
      </c>
      <c r="G8443">
        <v>2</v>
      </c>
      <c r="H8443">
        <v>2021</v>
      </c>
      <c r="I8443" t="s">
        <v>69</v>
      </c>
      <c r="J8443" t="s">
        <v>70</v>
      </c>
      <c r="K8443" t="s">
        <v>89</v>
      </c>
      <c r="L8443" t="s">
        <v>26</v>
      </c>
      <c r="M8443">
        <v>46</v>
      </c>
      <c r="N8443">
        <v>132</v>
      </c>
      <c r="O8443">
        <v>6072</v>
      </c>
      <c r="P8443">
        <v>2185.92</v>
      </c>
      <c r="Q8443">
        <v>0.36</v>
      </c>
      <c r="R8443" t="s">
        <v>34</v>
      </c>
    </row>
    <row r="8444" spans="1:18" x14ac:dyDescent="0.25">
      <c r="A8444" t="s">
        <v>37</v>
      </c>
      <c r="B8444">
        <v>1128299</v>
      </c>
      <c r="C8444" s="1">
        <v>44334</v>
      </c>
      <c r="D8444" t="s">
        <v>33</v>
      </c>
      <c r="E8444" t="s">
        <v>169</v>
      </c>
      <c r="F8444" t="s">
        <v>39</v>
      </c>
      <c r="G8444">
        <v>2</v>
      </c>
      <c r="H8444">
        <v>2021</v>
      </c>
      <c r="I8444" t="s">
        <v>69</v>
      </c>
      <c r="J8444" t="s">
        <v>70</v>
      </c>
      <c r="K8444" t="s">
        <v>89</v>
      </c>
      <c r="L8444" t="s">
        <v>28</v>
      </c>
      <c r="M8444">
        <v>39</v>
      </c>
      <c r="N8444">
        <v>107</v>
      </c>
      <c r="O8444">
        <v>4173</v>
      </c>
      <c r="P8444">
        <v>1418.82</v>
      </c>
      <c r="Q8444">
        <v>0.33999999999999997</v>
      </c>
      <c r="R8444" t="s">
        <v>34</v>
      </c>
    </row>
    <row r="8445" spans="1:18" x14ac:dyDescent="0.25">
      <c r="A8445" t="s">
        <v>37</v>
      </c>
      <c r="B8445">
        <v>1128299</v>
      </c>
      <c r="C8445" s="1">
        <v>44334</v>
      </c>
      <c r="D8445" t="s">
        <v>33</v>
      </c>
      <c r="E8445" t="s">
        <v>169</v>
      </c>
      <c r="F8445" t="s">
        <v>39</v>
      </c>
      <c r="G8445">
        <v>2</v>
      </c>
      <c r="H8445">
        <v>2021</v>
      </c>
      <c r="I8445" t="s">
        <v>69</v>
      </c>
      <c r="J8445" t="s">
        <v>70</v>
      </c>
      <c r="K8445" t="s">
        <v>89</v>
      </c>
      <c r="L8445" t="s">
        <v>30</v>
      </c>
      <c r="M8445">
        <v>42</v>
      </c>
      <c r="N8445">
        <v>68</v>
      </c>
      <c r="O8445">
        <v>2856</v>
      </c>
      <c r="P8445">
        <v>714</v>
      </c>
      <c r="Q8445">
        <v>0.25</v>
      </c>
      <c r="R8445" t="s">
        <v>34</v>
      </c>
    </row>
    <row r="8446" spans="1:18" x14ac:dyDescent="0.25">
      <c r="A8446" t="s">
        <v>37</v>
      </c>
      <c r="B8446">
        <v>1128299</v>
      </c>
      <c r="C8446" s="1">
        <v>44334</v>
      </c>
      <c r="D8446" t="s">
        <v>33</v>
      </c>
      <c r="E8446" t="s">
        <v>169</v>
      </c>
      <c r="F8446" t="s">
        <v>39</v>
      </c>
      <c r="G8446">
        <v>2</v>
      </c>
      <c r="H8446">
        <v>2021</v>
      </c>
      <c r="I8446" t="s">
        <v>69</v>
      </c>
      <c r="J8446" t="s">
        <v>70</v>
      </c>
      <c r="K8446" t="s">
        <v>89</v>
      </c>
      <c r="L8446" t="s">
        <v>32</v>
      </c>
      <c r="M8446">
        <v>48</v>
      </c>
      <c r="N8446">
        <v>173</v>
      </c>
      <c r="O8446">
        <v>8304</v>
      </c>
      <c r="P8446">
        <v>3902.88</v>
      </c>
      <c r="Q8446">
        <v>0.47</v>
      </c>
      <c r="R8446" t="s">
        <v>34</v>
      </c>
    </row>
    <row r="8447" spans="1:18" x14ac:dyDescent="0.25">
      <c r="A8447" t="s">
        <v>37</v>
      </c>
      <c r="B8447">
        <v>1128299</v>
      </c>
      <c r="C8447" s="1">
        <v>44364</v>
      </c>
      <c r="D8447" t="s">
        <v>23</v>
      </c>
      <c r="E8447" t="s">
        <v>169</v>
      </c>
      <c r="F8447" t="s">
        <v>56</v>
      </c>
      <c r="G8447">
        <v>2</v>
      </c>
      <c r="H8447">
        <v>2021</v>
      </c>
      <c r="I8447" t="s">
        <v>69</v>
      </c>
      <c r="J8447" t="s">
        <v>70</v>
      </c>
      <c r="K8447" t="s">
        <v>89</v>
      </c>
      <c r="L8447" t="s">
        <v>21</v>
      </c>
      <c r="M8447">
        <v>50</v>
      </c>
      <c r="N8447">
        <v>272</v>
      </c>
      <c r="O8447">
        <v>13600</v>
      </c>
      <c r="P8447">
        <v>4352</v>
      </c>
      <c r="Q8447">
        <v>0.32</v>
      </c>
      <c r="R8447" t="s">
        <v>34</v>
      </c>
    </row>
    <row r="8448" spans="1:18" x14ac:dyDescent="0.25">
      <c r="A8448" t="s">
        <v>37</v>
      </c>
      <c r="B8448">
        <v>1128299</v>
      </c>
      <c r="C8448" s="1">
        <v>44364</v>
      </c>
      <c r="D8448" t="s">
        <v>23</v>
      </c>
      <c r="E8448" t="s">
        <v>169</v>
      </c>
      <c r="F8448" t="s">
        <v>56</v>
      </c>
      <c r="G8448">
        <v>2</v>
      </c>
      <c r="H8448">
        <v>2021</v>
      </c>
      <c r="I8448" t="s">
        <v>69</v>
      </c>
      <c r="J8448" t="s">
        <v>70</v>
      </c>
      <c r="K8448" t="s">
        <v>89</v>
      </c>
      <c r="L8448" t="s">
        <v>24</v>
      </c>
      <c r="M8448">
        <v>53</v>
      </c>
      <c r="N8448">
        <v>224</v>
      </c>
      <c r="O8448">
        <v>11872</v>
      </c>
      <c r="P8448">
        <v>3442.88</v>
      </c>
      <c r="Q8448">
        <v>0.28999999999999998</v>
      </c>
      <c r="R8448" t="s">
        <v>34</v>
      </c>
    </row>
    <row r="8449" spans="1:18" x14ac:dyDescent="0.25">
      <c r="A8449" t="s">
        <v>37</v>
      </c>
      <c r="B8449">
        <v>1128299</v>
      </c>
      <c r="C8449" s="1">
        <v>44364</v>
      </c>
      <c r="D8449" t="s">
        <v>23</v>
      </c>
      <c r="E8449" t="s">
        <v>169</v>
      </c>
      <c r="F8449" t="s">
        <v>56</v>
      </c>
      <c r="G8449">
        <v>2</v>
      </c>
      <c r="H8449">
        <v>2021</v>
      </c>
      <c r="I8449" t="s">
        <v>69</v>
      </c>
      <c r="J8449" t="s">
        <v>70</v>
      </c>
      <c r="K8449" t="s">
        <v>89</v>
      </c>
      <c r="L8449" t="s">
        <v>26</v>
      </c>
      <c r="M8449">
        <v>60</v>
      </c>
      <c r="N8449">
        <v>238</v>
      </c>
      <c r="O8449">
        <v>14280</v>
      </c>
      <c r="P8449">
        <v>4712.3999999999996</v>
      </c>
      <c r="Q8449">
        <v>0.32999999999999996</v>
      </c>
      <c r="R8449" t="s">
        <v>34</v>
      </c>
    </row>
    <row r="8450" spans="1:18" x14ac:dyDescent="0.25">
      <c r="A8450" t="s">
        <v>37</v>
      </c>
      <c r="B8450">
        <v>1128299</v>
      </c>
      <c r="C8450" s="1">
        <v>44364</v>
      </c>
      <c r="D8450" t="s">
        <v>23</v>
      </c>
      <c r="E8450" t="s">
        <v>169</v>
      </c>
      <c r="F8450" t="s">
        <v>56</v>
      </c>
      <c r="G8450">
        <v>2</v>
      </c>
      <c r="H8450">
        <v>2021</v>
      </c>
      <c r="I8450" t="s">
        <v>69</v>
      </c>
      <c r="J8450" t="s">
        <v>70</v>
      </c>
      <c r="K8450" t="s">
        <v>89</v>
      </c>
      <c r="L8450" t="s">
        <v>28</v>
      </c>
      <c r="M8450">
        <v>66</v>
      </c>
      <c r="N8450">
        <v>196</v>
      </c>
      <c r="O8450">
        <v>12936</v>
      </c>
      <c r="P8450">
        <v>4786.32</v>
      </c>
      <c r="Q8450">
        <v>0.37</v>
      </c>
      <c r="R8450" t="s">
        <v>34</v>
      </c>
    </row>
    <row r="8451" spans="1:18" x14ac:dyDescent="0.25">
      <c r="A8451" t="s">
        <v>37</v>
      </c>
      <c r="B8451">
        <v>1128299</v>
      </c>
      <c r="C8451" s="1">
        <v>44364</v>
      </c>
      <c r="D8451" t="s">
        <v>23</v>
      </c>
      <c r="E8451" t="s">
        <v>169</v>
      </c>
      <c r="F8451" t="s">
        <v>56</v>
      </c>
      <c r="G8451">
        <v>2</v>
      </c>
      <c r="H8451">
        <v>2021</v>
      </c>
      <c r="I8451" t="s">
        <v>69</v>
      </c>
      <c r="J8451" t="s">
        <v>70</v>
      </c>
      <c r="K8451" t="s">
        <v>89</v>
      </c>
      <c r="L8451" t="s">
        <v>30</v>
      </c>
      <c r="M8451">
        <v>71</v>
      </c>
      <c r="N8451">
        <v>153</v>
      </c>
      <c r="O8451">
        <v>10863</v>
      </c>
      <c r="P8451">
        <v>2389.86</v>
      </c>
      <c r="Q8451">
        <v>0.22</v>
      </c>
      <c r="R8451" t="s">
        <v>34</v>
      </c>
    </row>
    <row r="8452" spans="1:18" x14ac:dyDescent="0.25">
      <c r="A8452" t="s">
        <v>37</v>
      </c>
      <c r="B8452">
        <v>1128299</v>
      </c>
      <c r="C8452" s="1">
        <v>44364</v>
      </c>
      <c r="D8452" t="s">
        <v>23</v>
      </c>
      <c r="E8452" t="s">
        <v>169</v>
      </c>
      <c r="F8452" t="s">
        <v>56</v>
      </c>
      <c r="G8452">
        <v>2</v>
      </c>
      <c r="H8452">
        <v>2021</v>
      </c>
      <c r="I8452" t="s">
        <v>69</v>
      </c>
      <c r="J8452" t="s">
        <v>70</v>
      </c>
      <c r="K8452" t="s">
        <v>89</v>
      </c>
      <c r="L8452" t="s">
        <v>32</v>
      </c>
      <c r="M8452">
        <v>74</v>
      </c>
      <c r="N8452">
        <v>248</v>
      </c>
      <c r="O8452">
        <v>18352</v>
      </c>
      <c r="P8452">
        <v>8625.44</v>
      </c>
      <c r="Q8452">
        <v>0.47</v>
      </c>
      <c r="R8452" t="s">
        <v>34</v>
      </c>
    </row>
    <row r="8453" spans="1:18" x14ac:dyDescent="0.25">
      <c r="A8453" t="s">
        <v>37</v>
      </c>
      <c r="B8453">
        <v>1128299</v>
      </c>
      <c r="C8453" s="1">
        <v>44393</v>
      </c>
      <c r="D8453" t="s">
        <v>25</v>
      </c>
      <c r="E8453" t="s">
        <v>169</v>
      </c>
      <c r="F8453" t="s">
        <v>40</v>
      </c>
      <c r="G8453">
        <v>3</v>
      </c>
      <c r="H8453">
        <v>2021</v>
      </c>
      <c r="I8453" t="s">
        <v>69</v>
      </c>
      <c r="J8453" t="s">
        <v>70</v>
      </c>
      <c r="K8453" t="s">
        <v>89</v>
      </c>
      <c r="L8453" t="s">
        <v>21</v>
      </c>
      <c r="M8453">
        <v>68</v>
      </c>
      <c r="N8453">
        <v>297</v>
      </c>
      <c r="O8453">
        <v>20196</v>
      </c>
      <c r="P8453">
        <v>7472.52</v>
      </c>
      <c r="Q8453">
        <v>0.37</v>
      </c>
      <c r="R8453" t="s">
        <v>34</v>
      </c>
    </row>
    <row r="8454" spans="1:18" x14ac:dyDescent="0.25">
      <c r="A8454" t="s">
        <v>37</v>
      </c>
      <c r="B8454">
        <v>1128299</v>
      </c>
      <c r="C8454" s="1">
        <v>44393</v>
      </c>
      <c r="D8454" t="s">
        <v>25</v>
      </c>
      <c r="E8454" t="s">
        <v>169</v>
      </c>
      <c r="F8454" t="s">
        <v>40</v>
      </c>
      <c r="G8454">
        <v>3</v>
      </c>
      <c r="H8454">
        <v>2021</v>
      </c>
      <c r="I8454" t="s">
        <v>69</v>
      </c>
      <c r="J8454" t="s">
        <v>70</v>
      </c>
      <c r="K8454" t="s">
        <v>89</v>
      </c>
      <c r="L8454" t="s">
        <v>24</v>
      </c>
      <c r="M8454">
        <v>74</v>
      </c>
      <c r="N8454">
        <v>263</v>
      </c>
      <c r="O8454">
        <v>19462</v>
      </c>
      <c r="P8454">
        <v>5449.36</v>
      </c>
      <c r="Q8454">
        <v>0.28000000000000003</v>
      </c>
      <c r="R8454" t="s">
        <v>34</v>
      </c>
    </row>
    <row r="8455" spans="1:18" x14ac:dyDescent="0.25">
      <c r="A8455" t="s">
        <v>37</v>
      </c>
      <c r="B8455">
        <v>1128299</v>
      </c>
      <c r="C8455" s="1">
        <v>44393</v>
      </c>
      <c r="D8455" t="s">
        <v>25</v>
      </c>
      <c r="E8455" t="s">
        <v>169</v>
      </c>
      <c r="F8455" t="s">
        <v>40</v>
      </c>
      <c r="G8455">
        <v>3</v>
      </c>
      <c r="H8455">
        <v>2021</v>
      </c>
      <c r="I8455" t="s">
        <v>69</v>
      </c>
      <c r="J8455" t="s">
        <v>70</v>
      </c>
      <c r="K8455" t="s">
        <v>89</v>
      </c>
      <c r="L8455" t="s">
        <v>26</v>
      </c>
      <c r="M8455">
        <v>72</v>
      </c>
      <c r="N8455">
        <v>238</v>
      </c>
      <c r="O8455">
        <v>17136</v>
      </c>
      <c r="P8455">
        <v>5826.24</v>
      </c>
      <c r="Q8455">
        <v>0.33999999999999997</v>
      </c>
      <c r="R8455" t="s">
        <v>34</v>
      </c>
    </row>
    <row r="8456" spans="1:18" x14ac:dyDescent="0.25">
      <c r="A8456" t="s">
        <v>37</v>
      </c>
      <c r="B8456">
        <v>1128299</v>
      </c>
      <c r="C8456" s="1">
        <v>44393</v>
      </c>
      <c r="D8456" t="s">
        <v>25</v>
      </c>
      <c r="E8456" t="s">
        <v>169</v>
      </c>
      <c r="F8456" t="s">
        <v>40</v>
      </c>
      <c r="G8456">
        <v>3</v>
      </c>
      <c r="H8456">
        <v>2021</v>
      </c>
      <c r="I8456" t="s">
        <v>69</v>
      </c>
      <c r="J8456" t="s">
        <v>70</v>
      </c>
      <c r="K8456" t="s">
        <v>89</v>
      </c>
      <c r="L8456" t="s">
        <v>28</v>
      </c>
      <c r="M8456">
        <v>59</v>
      </c>
      <c r="N8456">
        <v>186</v>
      </c>
      <c r="O8456">
        <v>10974</v>
      </c>
      <c r="P8456">
        <v>3621.42</v>
      </c>
      <c r="Q8456">
        <v>0.32999999999999996</v>
      </c>
      <c r="R8456" t="s">
        <v>34</v>
      </c>
    </row>
    <row r="8457" spans="1:18" x14ac:dyDescent="0.25">
      <c r="A8457" t="s">
        <v>37</v>
      </c>
      <c r="B8457">
        <v>1128299</v>
      </c>
      <c r="C8457" s="1">
        <v>44393</v>
      </c>
      <c r="D8457" t="s">
        <v>25</v>
      </c>
      <c r="E8457" t="s">
        <v>169</v>
      </c>
      <c r="F8457" t="s">
        <v>40</v>
      </c>
      <c r="G8457">
        <v>3</v>
      </c>
      <c r="H8457">
        <v>2021</v>
      </c>
      <c r="I8457" t="s">
        <v>69</v>
      </c>
      <c r="J8457" t="s">
        <v>70</v>
      </c>
      <c r="K8457" t="s">
        <v>89</v>
      </c>
      <c r="L8457" t="s">
        <v>30</v>
      </c>
      <c r="M8457">
        <v>68</v>
      </c>
      <c r="N8457">
        <v>208</v>
      </c>
      <c r="O8457">
        <v>14144</v>
      </c>
      <c r="P8457">
        <v>3111.68</v>
      </c>
      <c r="Q8457">
        <v>0.22</v>
      </c>
      <c r="R8457" t="s">
        <v>34</v>
      </c>
    </row>
    <row r="8458" spans="1:18" x14ac:dyDescent="0.25">
      <c r="A8458" t="s">
        <v>37</v>
      </c>
      <c r="B8458">
        <v>1128299</v>
      </c>
      <c r="C8458" s="1">
        <v>44393</v>
      </c>
      <c r="D8458" t="s">
        <v>25</v>
      </c>
      <c r="E8458" t="s">
        <v>169</v>
      </c>
      <c r="F8458" t="s">
        <v>40</v>
      </c>
      <c r="G8458">
        <v>3</v>
      </c>
      <c r="H8458">
        <v>2021</v>
      </c>
      <c r="I8458" t="s">
        <v>69</v>
      </c>
      <c r="J8458" t="s">
        <v>70</v>
      </c>
      <c r="K8458" t="s">
        <v>89</v>
      </c>
      <c r="L8458" t="s">
        <v>32</v>
      </c>
      <c r="M8458">
        <v>75</v>
      </c>
      <c r="N8458">
        <v>195</v>
      </c>
      <c r="O8458">
        <v>14625</v>
      </c>
      <c r="P8458">
        <v>6873.75</v>
      </c>
      <c r="Q8458">
        <v>0.47</v>
      </c>
      <c r="R8458" t="s">
        <v>34</v>
      </c>
    </row>
    <row r="8459" spans="1:18" x14ac:dyDescent="0.25">
      <c r="A8459" t="s">
        <v>37</v>
      </c>
      <c r="B8459">
        <v>1128299</v>
      </c>
      <c r="C8459" s="1">
        <v>44425</v>
      </c>
      <c r="D8459" t="s">
        <v>33</v>
      </c>
      <c r="E8459" t="s">
        <v>169</v>
      </c>
      <c r="F8459" t="s">
        <v>45</v>
      </c>
      <c r="G8459">
        <v>3</v>
      </c>
      <c r="H8459">
        <v>2021</v>
      </c>
      <c r="I8459" t="s">
        <v>69</v>
      </c>
      <c r="J8459" t="s">
        <v>70</v>
      </c>
      <c r="K8459" t="s">
        <v>89</v>
      </c>
      <c r="L8459" t="s">
        <v>21</v>
      </c>
      <c r="M8459">
        <v>68</v>
      </c>
      <c r="N8459">
        <v>255</v>
      </c>
      <c r="O8459">
        <v>17340</v>
      </c>
      <c r="P8459">
        <v>6242.4</v>
      </c>
      <c r="Q8459">
        <v>0.36</v>
      </c>
      <c r="R8459" t="s">
        <v>34</v>
      </c>
    </row>
    <row r="8460" spans="1:18" x14ac:dyDescent="0.25">
      <c r="A8460" t="s">
        <v>37</v>
      </c>
      <c r="B8460">
        <v>1128299</v>
      </c>
      <c r="C8460" s="1">
        <v>44425</v>
      </c>
      <c r="D8460" t="s">
        <v>33</v>
      </c>
      <c r="E8460" t="s">
        <v>169</v>
      </c>
      <c r="F8460" t="s">
        <v>45</v>
      </c>
      <c r="G8460">
        <v>3</v>
      </c>
      <c r="H8460">
        <v>2021</v>
      </c>
      <c r="I8460" t="s">
        <v>69</v>
      </c>
      <c r="J8460" t="s">
        <v>70</v>
      </c>
      <c r="K8460" t="s">
        <v>89</v>
      </c>
      <c r="L8460" t="s">
        <v>24</v>
      </c>
      <c r="M8460">
        <v>60</v>
      </c>
      <c r="N8460">
        <v>272</v>
      </c>
      <c r="O8460">
        <v>16320</v>
      </c>
      <c r="P8460">
        <v>4406.3999999999996</v>
      </c>
      <c r="Q8460">
        <v>0.27</v>
      </c>
      <c r="R8460" t="s">
        <v>34</v>
      </c>
    </row>
    <row r="8461" spans="1:18" x14ac:dyDescent="0.25">
      <c r="A8461" t="s">
        <v>37</v>
      </c>
      <c r="B8461">
        <v>1128299</v>
      </c>
      <c r="C8461" s="1">
        <v>44425</v>
      </c>
      <c r="D8461" t="s">
        <v>33</v>
      </c>
      <c r="E8461" t="s">
        <v>169</v>
      </c>
      <c r="F8461" t="s">
        <v>45</v>
      </c>
      <c r="G8461">
        <v>3</v>
      </c>
      <c r="H8461">
        <v>2021</v>
      </c>
      <c r="I8461" t="s">
        <v>69</v>
      </c>
      <c r="J8461" t="s">
        <v>70</v>
      </c>
      <c r="K8461" t="s">
        <v>89</v>
      </c>
      <c r="L8461" t="s">
        <v>26</v>
      </c>
      <c r="M8461">
        <v>62</v>
      </c>
      <c r="N8461">
        <v>231</v>
      </c>
      <c r="O8461">
        <v>14322</v>
      </c>
      <c r="P8461">
        <v>4726.26</v>
      </c>
      <c r="Q8461">
        <v>0.32999999999999996</v>
      </c>
      <c r="R8461" t="s">
        <v>34</v>
      </c>
    </row>
    <row r="8462" spans="1:18" x14ac:dyDescent="0.25">
      <c r="A8462" t="s">
        <v>37</v>
      </c>
      <c r="B8462">
        <v>1128299</v>
      </c>
      <c r="C8462" s="1">
        <v>44425</v>
      </c>
      <c r="D8462" t="s">
        <v>33</v>
      </c>
      <c r="E8462" t="s">
        <v>169</v>
      </c>
      <c r="F8462" t="s">
        <v>45</v>
      </c>
      <c r="G8462">
        <v>3</v>
      </c>
      <c r="H8462">
        <v>2021</v>
      </c>
      <c r="I8462" t="s">
        <v>69</v>
      </c>
      <c r="J8462" t="s">
        <v>70</v>
      </c>
      <c r="K8462" t="s">
        <v>89</v>
      </c>
      <c r="L8462" t="s">
        <v>28</v>
      </c>
      <c r="M8462">
        <v>64</v>
      </c>
      <c r="N8462">
        <v>147</v>
      </c>
      <c r="O8462">
        <v>9408</v>
      </c>
      <c r="P8462">
        <v>3104.64</v>
      </c>
      <c r="Q8462">
        <v>0.32999999999999996</v>
      </c>
      <c r="R8462" t="s">
        <v>34</v>
      </c>
    </row>
    <row r="8463" spans="1:18" x14ac:dyDescent="0.25">
      <c r="A8463" t="s">
        <v>37</v>
      </c>
      <c r="B8463">
        <v>1128299</v>
      </c>
      <c r="C8463" s="1">
        <v>44425</v>
      </c>
      <c r="D8463" t="s">
        <v>33</v>
      </c>
      <c r="E8463" t="s">
        <v>169</v>
      </c>
      <c r="F8463" t="s">
        <v>45</v>
      </c>
      <c r="G8463">
        <v>3</v>
      </c>
      <c r="H8463">
        <v>2021</v>
      </c>
      <c r="I8463" t="s">
        <v>69</v>
      </c>
      <c r="J8463" t="s">
        <v>70</v>
      </c>
      <c r="K8463" t="s">
        <v>89</v>
      </c>
      <c r="L8463" t="s">
        <v>30</v>
      </c>
      <c r="M8463">
        <v>63</v>
      </c>
      <c r="N8463">
        <v>166</v>
      </c>
      <c r="O8463">
        <v>10458</v>
      </c>
      <c r="P8463">
        <v>2509.92</v>
      </c>
      <c r="Q8463">
        <v>0.24</v>
      </c>
      <c r="R8463" t="s">
        <v>34</v>
      </c>
    </row>
    <row r="8464" spans="1:18" x14ac:dyDescent="0.25">
      <c r="A8464" t="s">
        <v>37</v>
      </c>
      <c r="B8464">
        <v>1128299</v>
      </c>
      <c r="C8464" s="1">
        <v>44425</v>
      </c>
      <c r="D8464" t="s">
        <v>33</v>
      </c>
      <c r="E8464" t="s">
        <v>169</v>
      </c>
      <c r="F8464" t="s">
        <v>45</v>
      </c>
      <c r="G8464">
        <v>3</v>
      </c>
      <c r="H8464">
        <v>2021</v>
      </c>
      <c r="I8464" t="s">
        <v>69</v>
      </c>
      <c r="J8464" t="s">
        <v>70</v>
      </c>
      <c r="K8464" t="s">
        <v>89</v>
      </c>
      <c r="L8464" t="s">
        <v>32</v>
      </c>
      <c r="M8464">
        <v>60</v>
      </c>
      <c r="N8464">
        <v>96</v>
      </c>
      <c r="O8464">
        <v>5760</v>
      </c>
      <c r="P8464">
        <v>2822.4</v>
      </c>
      <c r="Q8464">
        <v>0.49</v>
      </c>
      <c r="R8464" t="s">
        <v>34</v>
      </c>
    </row>
    <row r="8465" spans="1:18" x14ac:dyDescent="0.25">
      <c r="A8465" t="s">
        <v>37</v>
      </c>
      <c r="B8465">
        <v>1128299</v>
      </c>
      <c r="C8465" s="1">
        <v>44457</v>
      </c>
      <c r="D8465" t="s">
        <v>27</v>
      </c>
      <c r="E8465" t="s">
        <v>170</v>
      </c>
      <c r="F8465" t="s">
        <v>46</v>
      </c>
      <c r="G8465">
        <v>3</v>
      </c>
      <c r="H8465">
        <v>2021</v>
      </c>
      <c r="I8465" t="s">
        <v>69</v>
      </c>
      <c r="J8465" t="s">
        <v>70</v>
      </c>
      <c r="K8465" t="s">
        <v>89</v>
      </c>
      <c r="L8465" t="s">
        <v>21</v>
      </c>
      <c r="M8465">
        <v>44</v>
      </c>
      <c r="N8465">
        <v>155</v>
      </c>
      <c r="O8465">
        <v>6820</v>
      </c>
      <c r="P8465">
        <v>2523.4</v>
      </c>
      <c r="Q8465">
        <v>0.37</v>
      </c>
      <c r="R8465" t="s">
        <v>34</v>
      </c>
    </row>
    <row r="8466" spans="1:18" x14ac:dyDescent="0.25">
      <c r="A8466" t="s">
        <v>37</v>
      </c>
      <c r="B8466">
        <v>1128299</v>
      </c>
      <c r="C8466" s="1">
        <v>44457</v>
      </c>
      <c r="D8466" t="s">
        <v>27</v>
      </c>
      <c r="E8466" t="s">
        <v>170</v>
      </c>
      <c r="F8466" t="s">
        <v>46</v>
      </c>
      <c r="G8466">
        <v>3</v>
      </c>
      <c r="H8466">
        <v>2021</v>
      </c>
      <c r="I8466" t="s">
        <v>69</v>
      </c>
      <c r="J8466" t="s">
        <v>70</v>
      </c>
      <c r="K8466" t="s">
        <v>89</v>
      </c>
      <c r="L8466" t="s">
        <v>24</v>
      </c>
      <c r="M8466">
        <v>45</v>
      </c>
      <c r="N8466">
        <v>150</v>
      </c>
      <c r="O8466">
        <v>6750</v>
      </c>
      <c r="P8466">
        <v>2092.5</v>
      </c>
      <c r="Q8466">
        <v>0.31</v>
      </c>
      <c r="R8466" t="s">
        <v>34</v>
      </c>
    </row>
    <row r="8467" spans="1:18" x14ac:dyDescent="0.25">
      <c r="A8467" t="s">
        <v>37</v>
      </c>
      <c r="B8467">
        <v>1128299</v>
      </c>
      <c r="C8467" s="1">
        <v>44457</v>
      </c>
      <c r="D8467" t="s">
        <v>27</v>
      </c>
      <c r="E8467" t="s">
        <v>170</v>
      </c>
      <c r="F8467" t="s">
        <v>46</v>
      </c>
      <c r="G8467">
        <v>3</v>
      </c>
      <c r="H8467">
        <v>2021</v>
      </c>
      <c r="I8467" t="s">
        <v>69</v>
      </c>
      <c r="J8467" t="s">
        <v>70</v>
      </c>
      <c r="K8467" t="s">
        <v>89</v>
      </c>
      <c r="L8467" t="s">
        <v>26</v>
      </c>
      <c r="M8467">
        <v>39</v>
      </c>
      <c r="N8467">
        <v>96</v>
      </c>
      <c r="O8467">
        <v>3744</v>
      </c>
      <c r="P8467">
        <v>1235.52</v>
      </c>
      <c r="Q8467">
        <v>0.32999999999999996</v>
      </c>
      <c r="R8467" t="s">
        <v>34</v>
      </c>
    </row>
    <row r="8468" spans="1:18" x14ac:dyDescent="0.25">
      <c r="A8468" t="s">
        <v>37</v>
      </c>
      <c r="B8468">
        <v>1128299</v>
      </c>
      <c r="C8468" s="1">
        <v>44457</v>
      </c>
      <c r="D8468" t="s">
        <v>27</v>
      </c>
      <c r="E8468" t="s">
        <v>170</v>
      </c>
      <c r="F8468" t="s">
        <v>46</v>
      </c>
      <c r="G8468">
        <v>3</v>
      </c>
      <c r="H8468">
        <v>2021</v>
      </c>
      <c r="I8468" t="s">
        <v>69</v>
      </c>
      <c r="J8468" t="s">
        <v>70</v>
      </c>
      <c r="K8468" t="s">
        <v>89</v>
      </c>
      <c r="L8468" t="s">
        <v>28</v>
      </c>
      <c r="M8468">
        <v>44</v>
      </c>
      <c r="N8468">
        <v>78</v>
      </c>
      <c r="O8468">
        <v>3432</v>
      </c>
      <c r="P8468">
        <v>1269.8399999999999</v>
      </c>
      <c r="Q8468">
        <v>0.37</v>
      </c>
      <c r="R8468" t="s">
        <v>34</v>
      </c>
    </row>
    <row r="8469" spans="1:18" x14ac:dyDescent="0.25">
      <c r="A8469" t="s">
        <v>37</v>
      </c>
      <c r="B8469">
        <v>1128299</v>
      </c>
      <c r="C8469" s="1">
        <v>44457</v>
      </c>
      <c r="D8469" t="s">
        <v>27</v>
      </c>
      <c r="E8469" t="s">
        <v>170</v>
      </c>
      <c r="F8469" t="s">
        <v>46</v>
      </c>
      <c r="G8469">
        <v>3</v>
      </c>
      <c r="H8469">
        <v>2021</v>
      </c>
      <c r="I8469" t="s">
        <v>69</v>
      </c>
      <c r="J8469" t="s">
        <v>70</v>
      </c>
      <c r="K8469" t="s">
        <v>89</v>
      </c>
      <c r="L8469" t="s">
        <v>30</v>
      </c>
      <c r="M8469">
        <v>54</v>
      </c>
      <c r="N8469">
        <v>94</v>
      </c>
      <c r="O8469">
        <v>5076</v>
      </c>
      <c r="P8469">
        <v>1167.48</v>
      </c>
      <c r="Q8469">
        <v>0.23</v>
      </c>
      <c r="R8469" t="s">
        <v>34</v>
      </c>
    </row>
    <row r="8470" spans="1:18" x14ac:dyDescent="0.25">
      <c r="A8470" t="s">
        <v>37</v>
      </c>
      <c r="B8470">
        <v>1128299</v>
      </c>
      <c r="C8470" s="1">
        <v>44457</v>
      </c>
      <c r="D8470" t="s">
        <v>27</v>
      </c>
      <c r="E8470" t="s">
        <v>170</v>
      </c>
      <c r="F8470" t="s">
        <v>46</v>
      </c>
      <c r="G8470">
        <v>3</v>
      </c>
      <c r="H8470">
        <v>2021</v>
      </c>
      <c r="I8470" t="s">
        <v>69</v>
      </c>
      <c r="J8470" t="s">
        <v>70</v>
      </c>
      <c r="K8470" t="s">
        <v>89</v>
      </c>
      <c r="L8470" t="s">
        <v>32</v>
      </c>
      <c r="M8470">
        <v>42</v>
      </c>
      <c r="N8470">
        <v>99</v>
      </c>
      <c r="O8470">
        <v>4158</v>
      </c>
      <c r="P8470">
        <v>2037.42</v>
      </c>
      <c r="Q8470">
        <v>0.49</v>
      </c>
      <c r="R8470" t="s">
        <v>34</v>
      </c>
    </row>
    <row r="8471" spans="1:18" x14ac:dyDescent="0.25">
      <c r="A8471" t="s">
        <v>37</v>
      </c>
      <c r="B8471">
        <v>1128299</v>
      </c>
      <c r="C8471" s="1">
        <v>44486</v>
      </c>
      <c r="D8471" t="s">
        <v>29</v>
      </c>
      <c r="E8471" t="s">
        <v>170</v>
      </c>
      <c r="F8471" t="s">
        <v>47</v>
      </c>
      <c r="G8471">
        <v>4</v>
      </c>
      <c r="H8471">
        <v>2021</v>
      </c>
      <c r="I8471" t="s">
        <v>69</v>
      </c>
      <c r="J8471" t="s">
        <v>70</v>
      </c>
      <c r="K8471" t="s">
        <v>89</v>
      </c>
      <c r="L8471" t="s">
        <v>21</v>
      </c>
      <c r="M8471">
        <v>39</v>
      </c>
      <c r="N8471">
        <v>140</v>
      </c>
      <c r="O8471">
        <v>5460</v>
      </c>
      <c r="P8471">
        <v>2020.2</v>
      </c>
      <c r="Q8471">
        <v>0.37</v>
      </c>
      <c r="R8471" t="s">
        <v>34</v>
      </c>
    </row>
    <row r="8472" spans="1:18" x14ac:dyDescent="0.25">
      <c r="A8472" t="s">
        <v>37</v>
      </c>
      <c r="B8472">
        <v>1128299</v>
      </c>
      <c r="C8472" s="1">
        <v>44486</v>
      </c>
      <c r="D8472" t="s">
        <v>29</v>
      </c>
      <c r="E8472" t="s">
        <v>170</v>
      </c>
      <c r="F8472" t="s">
        <v>47</v>
      </c>
      <c r="G8472">
        <v>4</v>
      </c>
      <c r="H8472">
        <v>2021</v>
      </c>
      <c r="I8472" t="s">
        <v>69</v>
      </c>
      <c r="J8472" t="s">
        <v>70</v>
      </c>
      <c r="K8472" t="s">
        <v>89</v>
      </c>
      <c r="L8472" t="s">
        <v>24</v>
      </c>
      <c r="M8472">
        <v>43</v>
      </c>
      <c r="N8472">
        <v>190</v>
      </c>
      <c r="O8472">
        <v>8170</v>
      </c>
      <c r="P8472">
        <v>2369.3000000000002</v>
      </c>
      <c r="Q8472">
        <v>0.28999999999999998</v>
      </c>
      <c r="R8472" t="s">
        <v>34</v>
      </c>
    </row>
    <row r="8473" spans="1:18" x14ac:dyDescent="0.25">
      <c r="A8473" t="s">
        <v>37</v>
      </c>
      <c r="B8473">
        <v>1128299</v>
      </c>
      <c r="C8473" s="1">
        <v>44486</v>
      </c>
      <c r="D8473" t="s">
        <v>29</v>
      </c>
      <c r="E8473" t="s">
        <v>170</v>
      </c>
      <c r="F8473" t="s">
        <v>47</v>
      </c>
      <c r="G8473">
        <v>4</v>
      </c>
      <c r="H8473">
        <v>2021</v>
      </c>
      <c r="I8473" t="s">
        <v>69</v>
      </c>
      <c r="J8473" t="s">
        <v>70</v>
      </c>
      <c r="K8473" t="s">
        <v>89</v>
      </c>
      <c r="L8473" t="s">
        <v>26</v>
      </c>
      <c r="M8473">
        <v>43</v>
      </c>
      <c r="N8473">
        <v>128</v>
      </c>
      <c r="O8473">
        <v>5504</v>
      </c>
      <c r="P8473">
        <v>1871.36</v>
      </c>
      <c r="Q8473">
        <v>0.33999999999999997</v>
      </c>
      <c r="R8473" t="s">
        <v>34</v>
      </c>
    </row>
    <row r="8474" spans="1:18" x14ac:dyDescent="0.25">
      <c r="A8474" t="s">
        <v>37</v>
      </c>
      <c r="B8474">
        <v>1128299</v>
      </c>
      <c r="C8474" s="1">
        <v>44486</v>
      </c>
      <c r="D8474" t="s">
        <v>29</v>
      </c>
      <c r="E8474" t="s">
        <v>170</v>
      </c>
      <c r="F8474" t="s">
        <v>47</v>
      </c>
      <c r="G8474">
        <v>4</v>
      </c>
      <c r="H8474">
        <v>2021</v>
      </c>
      <c r="I8474" t="s">
        <v>69</v>
      </c>
      <c r="J8474" t="s">
        <v>70</v>
      </c>
      <c r="K8474" t="s">
        <v>89</v>
      </c>
      <c r="L8474" t="s">
        <v>28</v>
      </c>
      <c r="M8474">
        <v>40</v>
      </c>
      <c r="N8474">
        <v>120</v>
      </c>
      <c r="O8474">
        <v>4800</v>
      </c>
      <c r="P8474">
        <v>1680</v>
      </c>
      <c r="Q8474">
        <v>0.35</v>
      </c>
      <c r="R8474" t="s">
        <v>34</v>
      </c>
    </row>
    <row r="8475" spans="1:18" x14ac:dyDescent="0.25">
      <c r="A8475" t="s">
        <v>37</v>
      </c>
      <c r="B8475">
        <v>1128299</v>
      </c>
      <c r="C8475" s="1">
        <v>44486</v>
      </c>
      <c r="D8475" t="s">
        <v>29</v>
      </c>
      <c r="E8475" t="s">
        <v>170</v>
      </c>
      <c r="F8475" t="s">
        <v>47</v>
      </c>
      <c r="G8475">
        <v>4</v>
      </c>
      <c r="H8475">
        <v>2021</v>
      </c>
      <c r="I8475" t="s">
        <v>69</v>
      </c>
      <c r="J8475" t="s">
        <v>70</v>
      </c>
      <c r="K8475" t="s">
        <v>89</v>
      </c>
      <c r="L8475" t="s">
        <v>30</v>
      </c>
      <c r="M8475">
        <v>47</v>
      </c>
      <c r="N8475">
        <v>116</v>
      </c>
      <c r="O8475">
        <v>5452</v>
      </c>
      <c r="P8475">
        <v>1199.44</v>
      </c>
      <c r="Q8475">
        <v>0.22</v>
      </c>
      <c r="R8475" t="s">
        <v>34</v>
      </c>
    </row>
    <row r="8476" spans="1:18" x14ac:dyDescent="0.25">
      <c r="A8476" t="s">
        <v>37</v>
      </c>
      <c r="B8476">
        <v>1128299</v>
      </c>
      <c r="C8476" s="1">
        <v>44486</v>
      </c>
      <c r="D8476" t="s">
        <v>29</v>
      </c>
      <c r="E8476" t="s">
        <v>170</v>
      </c>
      <c r="F8476" t="s">
        <v>47</v>
      </c>
      <c r="G8476">
        <v>4</v>
      </c>
      <c r="H8476">
        <v>2021</v>
      </c>
      <c r="I8476" t="s">
        <v>69</v>
      </c>
      <c r="J8476" t="s">
        <v>70</v>
      </c>
      <c r="K8476" t="s">
        <v>89</v>
      </c>
      <c r="L8476" t="s">
        <v>32</v>
      </c>
      <c r="M8476">
        <v>53</v>
      </c>
      <c r="N8476">
        <v>140</v>
      </c>
      <c r="O8476">
        <v>7420</v>
      </c>
      <c r="P8476">
        <v>3858.4</v>
      </c>
      <c r="Q8476">
        <v>0.52</v>
      </c>
      <c r="R8476" t="s">
        <v>34</v>
      </c>
    </row>
    <row r="8477" spans="1:18" x14ac:dyDescent="0.25">
      <c r="A8477" t="s">
        <v>37</v>
      </c>
      <c r="B8477">
        <v>1128299</v>
      </c>
      <c r="C8477" s="1">
        <v>44517</v>
      </c>
      <c r="D8477" t="s">
        <v>17</v>
      </c>
      <c r="E8477" t="s">
        <v>169</v>
      </c>
      <c r="F8477" t="s">
        <v>49</v>
      </c>
      <c r="G8477">
        <v>4</v>
      </c>
      <c r="H8477">
        <v>2021</v>
      </c>
      <c r="I8477" t="s">
        <v>69</v>
      </c>
      <c r="J8477" t="s">
        <v>70</v>
      </c>
      <c r="K8477" t="s">
        <v>89</v>
      </c>
      <c r="L8477" t="s">
        <v>21</v>
      </c>
      <c r="M8477">
        <v>41</v>
      </c>
      <c r="N8477">
        <v>188</v>
      </c>
      <c r="O8477">
        <v>7708</v>
      </c>
      <c r="P8477">
        <v>2620.7199999999998</v>
      </c>
      <c r="Q8477">
        <v>0.33999999999999997</v>
      </c>
      <c r="R8477" t="s">
        <v>34</v>
      </c>
    </row>
    <row r="8478" spans="1:18" x14ac:dyDescent="0.25">
      <c r="A8478" t="s">
        <v>37</v>
      </c>
      <c r="B8478">
        <v>1128299</v>
      </c>
      <c r="C8478" s="1">
        <v>44517</v>
      </c>
      <c r="D8478" t="s">
        <v>17</v>
      </c>
      <c r="E8478" t="s">
        <v>169</v>
      </c>
      <c r="F8478" t="s">
        <v>49</v>
      </c>
      <c r="G8478">
        <v>4</v>
      </c>
      <c r="H8478">
        <v>2021</v>
      </c>
      <c r="I8478" t="s">
        <v>69</v>
      </c>
      <c r="J8478" t="s">
        <v>70</v>
      </c>
      <c r="K8478" t="s">
        <v>89</v>
      </c>
      <c r="L8478" t="s">
        <v>24</v>
      </c>
      <c r="M8478">
        <v>46</v>
      </c>
      <c r="N8478">
        <v>231</v>
      </c>
      <c r="O8478">
        <v>10626</v>
      </c>
      <c r="P8478">
        <v>3400.32</v>
      </c>
      <c r="Q8478">
        <v>0.32</v>
      </c>
      <c r="R8478" t="s">
        <v>34</v>
      </c>
    </row>
    <row r="8479" spans="1:18" x14ac:dyDescent="0.25">
      <c r="A8479" t="s">
        <v>37</v>
      </c>
      <c r="B8479">
        <v>1128299</v>
      </c>
      <c r="C8479" s="1">
        <v>44517</v>
      </c>
      <c r="D8479" t="s">
        <v>17</v>
      </c>
      <c r="E8479" t="s">
        <v>169</v>
      </c>
      <c r="F8479" t="s">
        <v>49</v>
      </c>
      <c r="G8479">
        <v>4</v>
      </c>
      <c r="H8479">
        <v>2021</v>
      </c>
      <c r="I8479" t="s">
        <v>69</v>
      </c>
      <c r="J8479" t="s">
        <v>70</v>
      </c>
      <c r="K8479" t="s">
        <v>89</v>
      </c>
      <c r="L8479" t="s">
        <v>26</v>
      </c>
      <c r="M8479">
        <v>44</v>
      </c>
      <c r="N8479">
        <v>173</v>
      </c>
      <c r="O8479">
        <v>7612</v>
      </c>
      <c r="P8479">
        <v>2816.44</v>
      </c>
      <c r="Q8479">
        <v>0.37</v>
      </c>
      <c r="R8479" t="s">
        <v>34</v>
      </c>
    </row>
    <row r="8480" spans="1:18" x14ac:dyDescent="0.25">
      <c r="A8480" t="s">
        <v>37</v>
      </c>
      <c r="B8480">
        <v>1128299</v>
      </c>
      <c r="C8480" s="1">
        <v>44517</v>
      </c>
      <c r="D8480" t="s">
        <v>17</v>
      </c>
      <c r="E8480" t="s">
        <v>169</v>
      </c>
      <c r="F8480" t="s">
        <v>49</v>
      </c>
      <c r="G8480">
        <v>4</v>
      </c>
      <c r="H8480">
        <v>2021</v>
      </c>
      <c r="I8480" t="s">
        <v>69</v>
      </c>
      <c r="J8480" t="s">
        <v>70</v>
      </c>
      <c r="K8480" t="s">
        <v>89</v>
      </c>
      <c r="L8480" t="s">
        <v>28</v>
      </c>
      <c r="M8480">
        <v>47</v>
      </c>
      <c r="N8480">
        <v>170</v>
      </c>
      <c r="O8480">
        <v>7990</v>
      </c>
      <c r="P8480">
        <v>2716.6</v>
      </c>
      <c r="Q8480">
        <v>0.33999999999999997</v>
      </c>
      <c r="R8480" t="s">
        <v>34</v>
      </c>
    </row>
    <row r="8481" spans="1:18" x14ac:dyDescent="0.25">
      <c r="A8481" t="s">
        <v>37</v>
      </c>
      <c r="B8481">
        <v>1128299</v>
      </c>
      <c r="C8481" s="1">
        <v>44517</v>
      </c>
      <c r="D8481" t="s">
        <v>17</v>
      </c>
      <c r="E8481" t="s">
        <v>169</v>
      </c>
      <c r="F8481" t="s">
        <v>49</v>
      </c>
      <c r="G8481">
        <v>4</v>
      </c>
      <c r="H8481">
        <v>2021</v>
      </c>
      <c r="I8481" t="s">
        <v>69</v>
      </c>
      <c r="J8481" t="s">
        <v>70</v>
      </c>
      <c r="K8481" t="s">
        <v>89</v>
      </c>
      <c r="L8481" t="s">
        <v>30</v>
      </c>
      <c r="M8481">
        <v>58</v>
      </c>
      <c r="N8481">
        <v>147</v>
      </c>
      <c r="O8481">
        <v>8526</v>
      </c>
      <c r="P8481">
        <v>2302.02</v>
      </c>
      <c r="Q8481">
        <v>0.27</v>
      </c>
      <c r="R8481" t="s">
        <v>34</v>
      </c>
    </row>
    <row r="8482" spans="1:18" x14ac:dyDescent="0.25">
      <c r="A8482" t="s">
        <v>37</v>
      </c>
      <c r="B8482">
        <v>1128299</v>
      </c>
      <c r="C8482" s="1">
        <v>44517</v>
      </c>
      <c r="D8482" t="s">
        <v>17</v>
      </c>
      <c r="E8482" t="s">
        <v>169</v>
      </c>
      <c r="F8482" t="s">
        <v>49</v>
      </c>
      <c r="G8482">
        <v>4</v>
      </c>
      <c r="H8482">
        <v>2021</v>
      </c>
      <c r="I8482" t="s">
        <v>69</v>
      </c>
      <c r="J8482" t="s">
        <v>70</v>
      </c>
      <c r="K8482" t="s">
        <v>89</v>
      </c>
      <c r="L8482" t="s">
        <v>32</v>
      </c>
      <c r="M8482">
        <v>66</v>
      </c>
      <c r="N8482">
        <v>198</v>
      </c>
      <c r="O8482">
        <v>13068</v>
      </c>
      <c r="P8482">
        <v>6534</v>
      </c>
      <c r="Q8482">
        <v>0.5</v>
      </c>
      <c r="R8482" t="s">
        <v>34</v>
      </c>
    </row>
    <row r="8483" spans="1:18" x14ac:dyDescent="0.25">
      <c r="A8483" t="s">
        <v>37</v>
      </c>
      <c r="B8483">
        <v>1128299</v>
      </c>
      <c r="C8483" s="1">
        <v>44546</v>
      </c>
      <c r="D8483" t="s">
        <v>23</v>
      </c>
      <c r="E8483" t="s">
        <v>169</v>
      </c>
      <c r="F8483" t="s">
        <v>53</v>
      </c>
      <c r="G8483">
        <v>4</v>
      </c>
      <c r="H8483">
        <v>2021</v>
      </c>
      <c r="I8483" t="s">
        <v>69</v>
      </c>
      <c r="J8483" t="s">
        <v>70</v>
      </c>
      <c r="K8483" t="s">
        <v>89</v>
      </c>
      <c r="L8483" t="s">
        <v>21</v>
      </c>
      <c r="M8483">
        <v>58</v>
      </c>
      <c r="N8483">
        <v>280</v>
      </c>
      <c r="O8483">
        <v>16240</v>
      </c>
      <c r="P8483">
        <v>5846.4</v>
      </c>
      <c r="Q8483">
        <v>0.36</v>
      </c>
      <c r="R8483" t="s">
        <v>34</v>
      </c>
    </row>
    <row r="8484" spans="1:18" x14ac:dyDescent="0.25">
      <c r="A8484" t="s">
        <v>37</v>
      </c>
      <c r="B8484">
        <v>1128299</v>
      </c>
      <c r="C8484" s="1">
        <v>44546</v>
      </c>
      <c r="D8484" t="s">
        <v>23</v>
      </c>
      <c r="E8484" t="s">
        <v>169</v>
      </c>
      <c r="F8484" t="s">
        <v>53</v>
      </c>
      <c r="G8484">
        <v>4</v>
      </c>
      <c r="H8484">
        <v>2021</v>
      </c>
      <c r="I8484" t="s">
        <v>69</v>
      </c>
      <c r="J8484" t="s">
        <v>70</v>
      </c>
      <c r="K8484" t="s">
        <v>89</v>
      </c>
      <c r="L8484" t="s">
        <v>24</v>
      </c>
      <c r="M8484">
        <v>55</v>
      </c>
      <c r="N8484">
        <v>256</v>
      </c>
      <c r="O8484">
        <v>14080</v>
      </c>
      <c r="P8484">
        <v>4364.8</v>
      </c>
      <c r="Q8484">
        <v>0.31</v>
      </c>
      <c r="R8484" t="s">
        <v>34</v>
      </c>
    </row>
    <row r="8485" spans="1:18" x14ac:dyDescent="0.25">
      <c r="A8485" t="s">
        <v>48</v>
      </c>
      <c r="B8485">
        <v>1128299</v>
      </c>
      <c r="C8485" s="1">
        <v>44546</v>
      </c>
      <c r="D8485" t="s">
        <v>23</v>
      </c>
      <c r="E8485" t="s">
        <v>169</v>
      </c>
      <c r="F8485" t="s">
        <v>53</v>
      </c>
      <c r="G8485">
        <v>4</v>
      </c>
      <c r="H8485">
        <v>2021</v>
      </c>
      <c r="I8485" t="s">
        <v>69</v>
      </c>
      <c r="J8485" t="s">
        <v>70</v>
      </c>
      <c r="K8485" t="s">
        <v>89</v>
      </c>
      <c r="L8485" t="s">
        <v>26</v>
      </c>
      <c r="M8485">
        <v>64</v>
      </c>
      <c r="N8485">
        <v>204</v>
      </c>
      <c r="O8485">
        <v>13056</v>
      </c>
      <c r="P8485">
        <v>4308.4799999999996</v>
      </c>
      <c r="Q8485">
        <v>0.32999999999999996</v>
      </c>
      <c r="R8485" t="s">
        <v>34</v>
      </c>
    </row>
    <row r="8486" spans="1:18" x14ac:dyDescent="0.25">
      <c r="A8486" t="s">
        <v>48</v>
      </c>
      <c r="B8486">
        <v>1128299</v>
      </c>
      <c r="C8486" s="1">
        <v>44546</v>
      </c>
      <c r="D8486" t="s">
        <v>23</v>
      </c>
      <c r="E8486" t="s">
        <v>169</v>
      </c>
      <c r="F8486" t="s">
        <v>53</v>
      </c>
      <c r="G8486">
        <v>4</v>
      </c>
      <c r="H8486">
        <v>2021</v>
      </c>
      <c r="I8486" t="s">
        <v>69</v>
      </c>
      <c r="J8486" t="s">
        <v>70</v>
      </c>
      <c r="K8486" t="s">
        <v>89</v>
      </c>
      <c r="L8486" t="s">
        <v>28</v>
      </c>
      <c r="M8486">
        <v>58</v>
      </c>
      <c r="N8486">
        <v>204</v>
      </c>
      <c r="O8486">
        <v>11832</v>
      </c>
      <c r="P8486">
        <v>4022.88</v>
      </c>
      <c r="Q8486">
        <v>0.33999999999999997</v>
      </c>
      <c r="R8486" t="s">
        <v>34</v>
      </c>
    </row>
    <row r="8487" spans="1:18" x14ac:dyDescent="0.25">
      <c r="A8487" t="s">
        <v>48</v>
      </c>
      <c r="B8487">
        <v>1128299</v>
      </c>
      <c r="C8487" s="1">
        <v>44546</v>
      </c>
      <c r="D8487" t="s">
        <v>23</v>
      </c>
      <c r="E8487" t="s">
        <v>169</v>
      </c>
      <c r="F8487" t="s">
        <v>53</v>
      </c>
      <c r="G8487">
        <v>4</v>
      </c>
      <c r="H8487">
        <v>2021</v>
      </c>
      <c r="I8487" t="s">
        <v>69</v>
      </c>
      <c r="J8487" t="s">
        <v>70</v>
      </c>
      <c r="K8487" t="s">
        <v>89</v>
      </c>
      <c r="L8487" t="s">
        <v>30</v>
      </c>
      <c r="M8487">
        <v>64</v>
      </c>
      <c r="N8487">
        <v>179</v>
      </c>
      <c r="O8487">
        <v>11456</v>
      </c>
      <c r="P8487">
        <v>2978.56</v>
      </c>
      <c r="Q8487">
        <v>0.26</v>
      </c>
      <c r="R8487" t="s">
        <v>34</v>
      </c>
    </row>
    <row r="8488" spans="1:18" x14ac:dyDescent="0.25">
      <c r="A8488" t="s">
        <v>48</v>
      </c>
      <c r="B8488">
        <v>1128299</v>
      </c>
      <c r="C8488" s="1">
        <v>44546</v>
      </c>
      <c r="D8488" t="s">
        <v>23</v>
      </c>
      <c r="E8488" t="s">
        <v>169</v>
      </c>
      <c r="F8488" t="s">
        <v>53</v>
      </c>
      <c r="G8488">
        <v>4</v>
      </c>
      <c r="H8488">
        <v>2021</v>
      </c>
      <c r="I8488" t="s">
        <v>69</v>
      </c>
      <c r="J8488" t="s">
        <v>70</v>
      </c>
      <c r="K8488" t="s">
        <v>89</v>
      </c>
      <c r="L8488" t="s">
        <v>32</v>
      </c>
      <c r="M8488">
        <v>64</v>
      </c>
      <c r="N8488">
        <v>200</v>
      </c>
      <c r="O8488">
        <v>12800</v>
      </c>
      <c r="P8488">
        <v>6144</v>
      </c>
      <c r="Q8488">
        <v>0.48</v>
      </c>
      <c r="R8488" t="s">
        <v>34</v>
      </c>
    </row>
    <row r="8489" spans="1:18" x14ac:dyDescent="0.25">
      <c r="A8489" t="s">
        <v>48</v>
      </c>
      <c r="B8489">
        <v>1185732</v>
      </c>
      <c r="C8489" s="1">
        <v>44208</v>
      </c>
      <c r="D8489" t="s">
        <v>33</v>
      </c>
      <c r="E8489" t="s">
        <v>169</v>
      </c>
      <c r="F8489" t="s">
        <v>18</v>
      </c>
      <c r="G8489">
        <v>1</v>
      </c>
      <c r="H8489">
        <v>2021</v>
      </c>
      <c r="I8489" t="s">
        <v>69</v>
      </c>
      <c r="J8489" t="s">
        <v>70</v>
      </c>
      <c r="K8489" t="s">
        <v>89</v>
      </c>
      <c r="L8489" t="s">
        <v>21</v>
      </c>
      <c r="M8489">
        <v>30</v>
      </c>
      <c r="N8489">
        <v>272</v>
      </c>
      <c r="O8489">
        <v>8160</v>
      </c>
      <c r="P8489">
        <v>4161.6000000000004</v>
      </c>
      <c r="Q8489">
        <v>0.51</v>
      </c>
      <c r="R8489" t="s">
        <v>34</v>
      </c>
    </row>
    <row r="8490" spans="1:18" x14ac:dyDescent="0.25">
      <c r="A8490" t="s">
        <v>48</v>
      </c>
      <c r="B8490">
        <v>1185732</v>
      </c>
      <c r="C8490" s="1">
        <v>44208</v>
      </c>
      <c r="D8490" t="s">
        <v>33</v>
      </c>
      <c r="E8490" t="s">
        <v>169</v>
      </c>
      <c r="F8490" t="s">
        <v>18</v>
      </c>
      <c r="G8490">
        <v>1</v>
      </c>
      <c r="H8490">
        <v>2021</v>
      </c>
      <c r="I8490" t="s">
        <v>69</v>
      </c>
      <c r="J8490" t="s">
        <v>70</v>
      </c>
      <c r="K8490" t="s">
        <v>89</v>
      </c>
      <c r="L8490" t="s">
        <v>24</v>
      </c>
      <c r="M8490">
        <v>36</v>
      </c>
      <c r="N8490">
        <v>221</v>
      </c>
      <c r="O8490">
        <v>7956</v>
      </c>
      <c r="P8490">
        <v>3182.4</v>
      </c>
      <c r="Q8490">
        <v>0.4</v>
      </c>
      <c r="R8490" t="s">
        <v>34</v>
      </c>
    </row>
    <row r="8491" spans="1:18" x14ac:dyDescent="0.25">
      <c r="A8491" t="s">
        <v>48</v>
      </c>
      <c r="B8491">
        <v>1185732</v>
      </c>
      <c r="C8491" s="1">
        <v>44208</v>
      </c>
      <c r="D8491" t="s">
        <v>33</v>
      </c>
      <c r="E8491" t="s">
        <v>169</v>
      </c>
      <c r="F8491" t="s">
        <v>18</v>
      </c>
      <c r="G8491">
        <v>1</v>
      </c>
      <c r="H8491">
        <v>2021</v>
      </c>
      <c r="I8491" t="s">
        <v>69</v>
      </c>
      <c r="J8491" t="s">
        <v>70</v>
      </c>
      <c r="K8491" t="s">
        <v>89</v>
      </c>
      <c r="L8491" t="s">
        <v>26</v>
      </c>
      <c r="M8491">
        <v>26</v>
      </c>
      <c r="N8491">
        <v>202</v>
      </c>
      <c r="O8491">
        <v>5252</v>
      </c>
      <c r="P8491">
        <v>1523.08</v>
      </c>
      <c r="Q8491">
        <v>0.28999999999999998</v>
      </c>
      <c r="R8491" t="s">
        <v>34</v>
      </c>
    </row>
    <row r="8492" spans="1:18" x14ac:dyDescent="0.25">
      <c r="A8492" t="s">
        <v>48</v>
      </c>
      <c r="B8492">
        <v>1185732</v>
      </c>
      <c r="C8492" s="1">
        <v>44208</v>
      </c>
      <c r="D8492" t="s">
        <v>33</v>
      </c>
      <c r="E8492" t="s">
        <v>169</v>
      </c>
      <c r="F8492" t="s">
        <v>18</v>
      </c>
      <c r="G8492">
        <v>1</v>
      </c>
      <c r="H8492">
        <v>2021</v>
      </c>
      <c r="I8492" t="s">
        <v>69</v>
      </c>
      <c r="J8492" t="s">
        <v>70</v>
      </c>
      <c r="K8492" t="s">
        <v>89</v>
      </c>
      <c r="L8492" t="s">
        <v>28</v>
      </c>
      <c r="M8492">
        <v>30</v>
      </c>
      <c r="N8492">
        <v>170</v>
      </c>
      <c r="O8492">
        <v>5100</v>
      </c>
      <c r="P8492">
        <v>1887</v>
      </c>
      <c r="Q8492">
        <v>0.37</v>
      </c>
      <c r="R8492" t="s">
        <v>34</v>
      </c>
    </row>
    <row r="8493" spans="1:18" x14ac:dyDescent="0.25">
      <c r="A8493" t="s">
        <v>48</v>
      </c>
      <c r="B8493">
        <v>1185732</v>
      </c>
      <c r="C8493" s="1">
        <v>44208</v>
      </c>
      <c r="D8493" t="s">
        <v>33</v>
      </c>
      <c r="E8493" t="s">
        <v>169</v>
      </c>
      <c r="F8493" t="s">
        <v>18</v>
      </c>
      <c r="G8493">
        <v>1</v>
      </c>
      <c r="H8493">
        <v>2021</v>
      </c>
      <c r="I8493" t="s">
        <v>69</v>
      </c>
      <c r="J8493" t="s">
        <v>70</v>
      </c>
      <c r="K8493" t="s">
        <v>89</v>
      </c>
      <c r="L8493" t="s">
        <v>30</v>
      </c>
      <c r="M8493">
        <v>36</v>
      </c>
      <c r="N8493">
        <v>193</v>
      </c>
      <c r="O8493">
        <v>6948</v>
      </c>
      <c r="P8493">
        <v>2848.68</v>
      </c>
      <c r="Q8493">
        <v>0.41</v>
      </c>
      <c r="R8493" t="s">
        <v>34</v>
      </c>
    </row>
    <row r="8494" spans="1:18" x14ac:dyDescent="0.25">
      <c r="A8494" t="s">
        <v>48</v>
      </c>
      <c r="B8494">
        <v>1185732</v>
      </c>
      <c r="C8494" s="1">
        <v>44208</v>
      </c>
      <c r="D8494" t="s">
        <v>33</v>
      </c>
      <c r="E8494" t="s">
        <v>169</v>
      </c>
      <c r="F8494" t="s">
        <v>18</v>
      </c>
      <c r="G8494">
        <v>1</v>
      </c>
      <c r="H8494">
        <v>2021</v>
      </c>
      <c r="I8494" t="s">
        <v>69</v>
      </c>
      <c r="J8494" t="s">
        <v>70</v>
      </c>
      <c r="K8494" t="s">
        <v>89</v>
      </c>
      <c r="L8494" t="s">
        <v>32</v>
      </c>
      <c r="M8494">
        <v>35</v>
      </c>
      <c r="N8494">
        <v>221</v>
      </c>
      <c r="O8494">
        <v>7735</v>
      </c>
      <c r="P8494">
        <v>4254.25</v>
      </c>
      <c r="Q8494">
        <v>0.55000000000000004</v>
      </c>
      <c r="R8494" t="s">
        <v>34</v>
      </c>
    </row>
    <row r="8495" spans="1:18" x14ac:dyDescent="0.25">
      <c r="A8495" t="s">
        <v>48</v>
      </c>
      <c r="B8495">
        <v>1185732</v>
      </c>
      <c r="C8495" s="1">
        <v>44237</v>
      </c>
      <c r="D8495" t="s">
        <v>17</v>
      </c>
      <c r="E8495" t="s">
        <v>169</v>
      </c>
      <c r="F8495" t="s">
        <v>35</v>
      </c>
      <c r="G8495">
        <v>1</v>
      </c>
      <c r="H8495">
        <v>2021</v>
      </c>
      <c r="I8495" t="s">
        <v>69</v>
      </c>
      <c r="J8495" t="s">
        <v>70</v>
      </c>
      <c r="K8495" t="s">
        <v>89</v>
      </c>
      <c r="L8495" t="s">
        <v>21</v>
      </c>
      <c r="M8495">
        <v>36</v>
      </c>
      <c r="N8495">
        <v>288</v>
      </c>
      <c r="O8495">
        <v>10368</v>
      </c>
      <c r="P8495">
        <v>4872.96</v>
      </c>
      <c r="Q8495">
        <v>0.47</v>
      </c>
      <c r="R8495" t="s">
        <v>34</v>
      </c>
    </row>
    <row r="8496" spans="1:18" x14ac:dyDescent="0.25">
      <c r="A8496" t="s">
        <v>48</v>
      </c>
      <c r="B8496">
        <v>1185732</v>
      </c>
      <c r="C8496" s="1">
        <v>44237</v>
      </c>
      <c r="D8496" t="s">
        <v>17</v>
      </c>
      <c r="E8496" t="s">
        <v>169</v>
      </c>
      <c r="F8496" t="s">
        <v>35</v>
      </c>
      <c r="G8496">
        <v>1</v>
      </c>
      <c r="H8496">
        <v>2021</v>
      </c>
      <c r="I8496" t="s">
        <v>69</v>
      </c>
      <c r="J8496" t="s">
        <v>70</v>
      </c>
      <c r="K8496" t="s">
        <v>89</v>
      </c>
      <c r="L8496" t="s">
        <v>24</v>
      </c>
      <c r="M8496">
        <v>31</v>
      </c>
      <c r="N8496">
        <v>165</v>
      </c>
      <c r="O8496">
        <v>5115</v>
      </c>
      <c r="P8496">
        <v>2097.15</v>
      </c>
      <c r="Q8496">
        <v>0.41</v>
      </c>
      <c r="R8496" t="s">
        <v>34</v>
      </c>
    </row>
    <row r="8497" spans="1:18" x14ac:dyDescent="0.25">
      <c r="A8497" t="s">
        <v>48</v>
      </c>
      <c r="B8497">
        <v>1185732</v>
      </c>
      <c r="C8497" s="1">
        <v>44237</v>
      </c>
      <c r="D8497" t="s">
        <v>17</v>
      </c>
      <c r="E8497" t="s">
        <v>169</v>
      </c>
      <c r="F8497" t="s">
        <v>35</v>
      </c>
      <c r="G8497">
        <v>1</v>
      </c>
      <c r="H8497">
        <v>2021</v>
      </c>
      <c r="I8497" t="s">
        <v>69</v>
      </c>
      <c r="J8497" t="s">
        <v>70</v>
      </c>
      <c r="K8497" t="s">
        <v>89</v>
      </c>
      <c r="L8497" t="s">
        <v>26</v>
      </c>
      <c r="M8497">
        <v>23</v>
      </c>
      <c r="N8497">
        <v>204</v>
      </c>
      <c r="O8497">
        <v>4692</v>
      </c>
      <c r="P8497">
        <v>1501.44</v>
      </c>
      <c r="Q8497">
        <v>0.32</v>
      </c>
      <c r="R8497" t="s">
        <v>34</v>
      </c>
    </row>
    <row r="8498" spans="1:18" x14ac:dyDescent="0.25">
      <c r="A8498" t="s">
        <v>16</v>
      </c>
      <c r="B8498">
        <v>1128299</v>
      </c>
      <c r="C8498" s="1">
        <v>44251</v>
      </c>
      <c r="D8498" t="s">
        <v>17</v>
      </c>
      <c r="E8498" t="s">
        <v>169</v>
      </c>
      <c r="F8498" t="s">
        <v>35</v>
      </c>
      <c r="G8498">
        <v>1</v>
      </c>
      <c r="H8498">
        <v>2021</v>
      </c>
      <c r="I8498" t="s">
        <v>69</v>
      </c>
      <c r="J8498" t="s">
        <v>93</v>
      </c>
      <c r="K8498" t="s">
        <v>94</v>
      </c>
      <c r="L8498" t="s">
        <v>28</v>
      </c>
      <c r="M8498">
        <v>28</v>
      </c>
      <c r="N8498">
        <v>64</v>
      </c>
      <c r="O8498">
        <v>1792</v>
      </c>
      <c r="P8498">
        <v>734.72</v>
      </c>
      <c r="Q8498">
        <v>0.41</v>
      </c>
      <c r="R8498" t="s">
        <v>34</v>
      </c>
    </row>
    <row r="8499" spans="1:18" x14ac:dyDescent="0.25">
      <c r="A8499" t="s">
        <v>16</v>
      </c>
      <c r="B8499">
        <v>1128299</v>
      </c>
      <c r="C8499" s="1">
        <v>44251</v>
      </c>
      <c r="D8499" t="s">
        <v>17</v>
      </c>
      <c r="E8499" t="s">
        <v>169</v>
      </c>
      <c r="F8499" t="s">
        <v>35</v>
      </c>
      <c r="G8499">
        <v>1</v>
      </c>
      <c r="H8499">
        <v>2021</v>
      </c>
      <c r="I8499" t="s">
        <v>69</v>
      </c>
      <c r="J8499" t="s">
        <v>93</v>
      </c>
      <c r="K8499" t="s">
        <v>94</v>
      </c>
      <c r="L8499" t="s">
        <v>30</v>
      </c>
      <c r="M8499">
        <v>29</v>
      </c>
      <c r="N8499">
        <v>39</v>
      </c>
      <c r="O8499">
        <v>1131</v>
      </c>
      <c r="P8499">
        <v>508.95</v>
      </c>
      <c r="Q8499">
        <v>0.45</v>
      </c>
      <c r="R8499" t="s">
        <v>34</v>
      </c>
    </row>
    <row r="8500" spans="1:18" x14ac:dyDescent="0.25">
      <c r="A8500" t="s">
        <v>16</v>
      </c>
      <c r="B8500">
        <v>1128299</v>
      </c>
      <c r="C8500" s="1">
        <v>44251</v>
      </c>
      <c r="D8500" t="s">
        <v>17</v>
      </c>
      <c r="E8500" t="s">
        <v>169</v>
      </c>
      <c r="F8500" t="s">
        <v>35</v>
      </c>
      <c r="G8500">
        <v>1</v>
      </c>
      <c r="H8500">
        <v>2021</v>
      </c>
      <c r="I8500" t="s">
        <v>69</v>
      </c>
      <c r="J8500" t="s">
        <v>93</v>
      </c>
      <c r="K8500" t="s">
        <v>94</v>
      </c>
      <c r="L8500" t="s">
        <v>32</v>
      </c>
      <c r="M8500">
        <v>30</v>
      </c>
      <c r="N8500">
        <v>107</v>
      </c>
      <c r="O8500">
        <v>3210</v>
      </c>
      <c r="P8500">
        <v>1155.5999999999999</v>
      </c>
      <c r="Q8500">
        <v>0.36</v>
      </c>
      <c r="R8500" t="s">
        <v>34</v>
      </c>
    </row>
    <row r="8501" spans="1:18" x14ac:dyDescent="0.25">
      <c r="A8501" t="s">
        <v>16</v>
      </c>
      <c r="B8501">
        <v>1128299</v>
      </c>
      <c r="C8501" s="1">
        <v>44278</v>
      </c>
      <c r="D8501" t="s">
        <v>33</v>
      </c>
      <c r="E8501" t="s">
        <v>169</v>
      </c>
      <c r="F8501" t="s">
        <v>36</v>
      </c>
      <c r="G8501">
        <v>1</v>
      </c>
      <c r="H8501">
        <v>2021</v>
      </c>
      <c r="I8501" t="s">
        <v>69</v>
      </c>
      <c r="J8501" t="s">
        <v>93</v>
      </c>
      <c r="K8501" t="s">
        <v>94</v>
      </c>
      <c r="L8501" t="s">
        <v>21</v>
      </c>
      <c r="M8501">
        <v>30</v>
      </c>
      <c r="N8501">
        <v>162</v>
      </c>
      <c r="O8501">
        <v>4860</v>
      </c>
      <c r="P8501">
        <v>1846.8</v>
      </c>
      <c r="Q8501">
        <v>0.38</v>
      </c>
      <c r="R8501" t="s">
        <v>34</v>
      </c>
    </row>
    <row r="8502" spans="1:18" x14ac:dyDescent="0.25">
      <c r="A8502" t="s">
        <v>16</v>
      </c>
      <c r="B8502">
        <v>1128299</v>
      </c>
      <c r="C8502" s="1">
        <v>44278</v>
      </c>
      <c r="D8502" t="s">
        <v>33</v>
      </c>
      <c r="E8502" t="s">
        <v>169</v>
      </c>
      <c r="F8502" t="s">
        <v>36</v>
      </c>
      <c r="G8502">
        <v>1</v>
      </c>
      <c r="H8502">
        <v>2021</v>
      </c>
      <c r="I8502" t="s">
        <v>69</v>
      </c>
      <c r="J8502" t="s">
        <v>93</v>
      </c>
      <c r="K8502" t="s">
        <v>94</v>
      </c>
      <c r="L8502" t="s">
        <v>24</v>
      </c>
      <c r="M8502">
        <v>35</v>
      </c>
      <c r="N8502">
        <v>98</v>
      </c>
      <c r="O8502">
        <v>3430</v>
      </c>
      <c r="P8502">
        <v>1406.3</v>
      </c>
      <c r="Q8502">
        <v>0.41</v>
      </c>
      <c r="R8502" t="s">
        <v>34</v>
      </c>
    </row>
    <row r="8503" spans="1:18" x14ac:dyDescent="0.25">
      <c r="A8503" t="s">
        <v>16</v>
      </c>
      <c r="B8503">
        <v>1128299</v>
      </c>
      <c r="C8503" s="1">
        <v>44278</v>
      </c>
      <c r="D8503" t="s">
        <v>33</v>
      </c>
      <c r="E8503" t="s">
        <v>169</v>
      </c>
      <c r="F8503" t="s">
        <v>36</v>
      </c>
      <c r="G8503">
        <v>1</v>
      </c>
      <c r="H8503">
        <v>2021</v>
      </c>
      <c r="I8503" t="s">
        <v>69</v>
      </c>
      <c r="J8503" t="s">
        <v>93</v>
      </c>
      <c r="K8503" t="s">
        <v>94</v>
      </c>
      <c r="L8503" t="s">
        <v>26</v>
      </c>
      <c r="M8503">
        <v>43</v>
      </c>
      <c r="N8503">
        <v>112</v>
      </c>
      <c r="O8503">
        <v>4816</v>
      </c>
      <c r="P8503">
        <v>1974.56</v>
      </c>
      <c r="Q8503">
        <v>0.41</v>
      </c>
      <c r="R8503" t="s">
        <v>34</v>
      </c>
    </row>
    <row r="8504" spans="1:18" x14ac:dyDescent="0.25">
      <c r="A8504" t="s">
        <v>16</v>
      </c>
      <c r="B8504">
        <v>1128299</v>
      </c>
      <c r="C8504" s="1">
        <v>44278</v>
      </c>
      <c r="D8504" t="s">
        <v>33</v>
      </c>
      <c r="E8504" t="s">
        <v>169</v>
      </c>
      <c r="F8504" t="s">
        <v>36</v>
      </c>
      <c r="G8504">
        <v>1</v>
      </c>
      <c r="H8504">
        <v>2021</v>
      </c>
      <c r="I8504" t="s">
        <v>69</v>
      </c>
      <c r="J8504" t="s">
        <v>93</v>
      </c>
      <c r="K8504" t="s">
        <v>94</v>
      </c>
      <c r="L8504" t="s">
        <v>28</v>
      </c>
      <c r="M8504">
        <v>38</v>
      </c>
      <c r="N8504">
        <v>78</v>
      </c>
      <c r="O8504">
        <v>2964</v>
      </c>
      <c r="P8504">
        <v>1155.96</v>
      </c>
      <c r="Q8504">
        <v>0.39</v>
      </c>
      <c r="R8504" t="s">
        <v>34</v>
      </c>
    </row>
    <row r="8505" spans="1:18" x14ac:dyDescent="0.25">
      <c r="A8505" t="s">
        <v>16</v>
      </c>
      <c r="B8505">
        <v>1128299</v>
      </c>
      <c r="C8505" s="1">
        <v>44278</v>
      </c>
      <c r="D8505" t="s">
        <v>33</v>
      </c>
      <c r="E8505" t="s">
        <v>169</v>
      </c>
      <c r="F8505" t="s">
        <v>36</v>
      </c>
      <c r="G8505">
        <v>1</v>
      </c>
      <c r="H8505">
        <v>2021</v>
      </c>
      <c r="I8505" t="s">
        <v>69</v>
      </c>
      <c r="J8505" t="s">
        <v>93</v>
      </c>
      <c r="K8505" t="s">
        <v>94</v>
      </c>
      <c r="L8505" t="s">
        <v>30</v>
      </c>
      <c r="M8505">
        <v>43</v>
      </c>
      <c r="N8505">
        <v>33</v>
      </c>
      <c r="O8505">
        <v>1419</v>
      </c>
      <c r="P8505">
        <v>595.98</v>
      </c>
      <c r="Q8505">
        <v>0.42</v>
      </c>
      <c r="R8505" t="s">
        <v>34</v>
      </c>
    </row>
    <row r="8506" spans="1:18" x14ac:dyDescent="0.25">
      <c r="A8506" t="s">
        <v>16</v>
      </c>
      <c r="B8506">
        <v>1128299</v>
      </c>
      <c r="C8506" s="1">
        <v>44278</v>
      </c>
      <c r="D8506" t="s">
        <v>33</v>
      </c>
      <c r="E8506" t="s">
        <v>169</v>
      </c>
      <c r="F8506" t="s">
        <v>36</v>
      </c>
      <c r="G8506">
        <v>1</v>
      </c>
      <c r="H8506">
        <v>2021</v>
      </c>
      <c r="I8506" t="s">
        <v>69</v>
      </c>
      <c r="J8506" t="s">
        <v>93</v>
      </c>
      <c r="K8506" t="s">
        <v>94</v>
      </c>
      <c r="L8506" t="s">
        <v>32</v>
      </c>
      <c r="M8506">
        <v>35</v>
      </c>
      <c r="N8506">
        <v>102</v>
      </c>
      <c r="O8506">
        <v>3570</v>
      </c>
      <c r="P8506">
        <v>1285.2</v>
      </c>
      <c r="Q8506">
        <v>0.36</v>
      </c>
      <c r="R8506" t="s">
        <v>34</v>
      </c>
    </row>
    <row r="8507" spans="1:18" x14ac:dyDescent="0.25">
      <c r="A8507" t="s">
        <v>16</v>
      </c>
      <c r="B8507">
        <v>1128299</v>
      </c>
      <c r="C8507" s="1">
        <v>44310</v>
      </c>
      <c r="D8507" t="s">
        <v>27</v>
      </c>
      <c r="E8507" t="s">
        <v>170</v>
      </c>
      <c r="F8507" t="s">
        <v>38</v>
      </c>
      <c r="G8507">
        <v>2</v>
      </c>
      <c r="H8507">
        <v>2021</v>
      </c>
      <c r="I8507" t="s">
        <v>69</v>
      </c>
      <c r="J8507" t="s">
        <v>93</v>
      </c>
      <c r="K8507" t="s">
        <v>94</v>
      </c>
      <c r="L8507" t="s">
        <v>21</v>
      </c>
      <c r="M8507">
        <v>38</v>
      </c>
      <c r="N8507">
        <v>147</v>
      </c>
      <c r="O8507">
        <v>5586</v>
      </c>
      <c r="P8507">
        <v>2066.8200000000002</v>
      </c>
      <c r="Q8507">
        <v>0.37</v>
      </c>
      <c r="R8507" t="s">
        <v>34</v>
      </c>
    </row>
    <row r="8508" spans="1:18" x14ac:dyDescent="0.25">
      <c r="A8508" t="s">
        <v>16</v>
      </c>
      <c r="B8508">
        <v>1128299</v>
      </c>
      <c r="C8508" s="1">
        <v>44310</v>
      </c>
      <c r="D8508" t="s">
        <v>27</v>
      </c>
      <c r="E8508" t="s">
        <v>170</v>
      </c>
      <c r="F8508" t="s">
        <v>38</v>
      </c>
      <c r="G8508">
        <v>2</v>
      </c>
      <c r="H8508">
        <v>2021</v>
      </c>
      <c r="I8508" t="s">
        <v>69</v>
      </c>
      <c r="J8508" t="s">
        <v>93</v>
      </c>
      <c r="K8508" t="s">
        <v>94</v>
      </c>
      <c r="L8508" t="s">
        <v>24</v>
      </c>
      <c r="M8508">
        <v>44</v>
      </c>
      <c r="N8508">
        <v>85</v>
      </c>
      <c r="O8508">
        <v>3740</v>
      </c>
      <c r="P8508">
        <v>1533.4</v>
      </c>
      <c r="Q8508">
        <v>0.41</v>
      </c>
      <c r="R8508" t="s">
        <v>34</v>
      </c>
    </row>
    <row r="8509" spans="1:18" x14ac:dyDescent="0.25">
      <c r="A8509" t="s">
        <v>16</v>
      </c>
      <c r="B8509">
        <v>1128299</v>
      </c>
      <c r="C8509" s="1">
        <v>44310</v>
      </c>
      <c r="D8509" t="s">
        <v>27</v>
      </c>
      <c r="E8509" t="s">
        <v>170</v>
      </c>
      <c r="F8509" t="s">
        <v>38</v>
      </c>
      <c r="G8509">
        <v>2</v>
      </c>
      <c r="H8509">
        <v>2021</v>
      </c>
      <c r="I8509" t="s">
        <v>69</v>
      </c>
      <c r="J8509" t="s">
        <v>93</v>
      </c>
      <c r="K8509" t="s">
        <v>94</v>
      </c>
      <c r="L8509" t="s">
        <v>26</v>
      </c>
      <c r="M8509">
        <v>41</v>
      </c>
      <c r="N8509">
        <v>114</v>
      </c>
      <c r="O8509">
        <v>4674</v>
      </c>
      <c r="P8509">
        <v>1729.38</v>
      </c>
      <c r="Q8509">
        <v>0.37</v>
      </c>
      <c r="R8509" t="s">
        <v>34</v>
      </c>
    </row>
    <row r="8510" spans="1:18" x14ac:dyDescent="0.25">
      <c r="A8510" t="s">
        <v>16</v>
      </c>
      <c r="B8510">
        <v>1128299</v>
      </c>
      <c r="C8510" s="1">
        <v>44310</v>
      </c>
      <c r="D8510" t="s">
        <v>27</v>
      </c>
      <c r="E8510" t="s">
        <v>170</v>
      </c>
      <c r="F8510" t="s">
        <v>38</v>
      </c>
      <c r="G8510">
        <v>2</v>
      </c>
      <c r="H8510">
        <v>2021</v>
      </c>
      <c r="I8510" t="s">
        <v>69</v>
      </c>
      <c r="J8510" t="s">
        <v>93</v>
      </c>
      <c r="K8510" t="s">
        <v>94</v>
      </c>
      <c r="L8510" t="s">
        <v>28</v>
      </c>
      <c r="M8510">
        <v>32</v>
      </c>
      <c r="N8510">
        <v>68</v>
      </c>
      <c r="O8510">
        <v>2176</v>
      </c>
      <c r="P8510">
        <v>913.92</v>
      </c>
      <c r="Q8510">
        <v>0.42</v>
      </c>
      <c r="R8510" t="s">
        <v>34</v>
      </c>
    </row>
    <row r="8511" spans="1:18" x14ac:dyDescent="0.25">
      <c r="A8511" t="s">
        <v>16</v>
      </c>
      <c r="B8511">
        <v>1128299</v>
      </c>
      <c r="C8511" s="1">
        <v>44310</v>
      </c>
      <c r="D8511" t="s">
        <v>27</v>
      </c>
      <c r="E8511" t="s">
        <v>170</v>
      </c>
      <c r="F8511" t="s">
        <v>38</v>
      </c>
      <c r="G8511">
        <v>2</v>
      </c>
      <c r="H8511">
        <v>2021</v>
      </c>
      <c r="I8511" t="s">
        <v>69</v>
      </c>
      <c r="J8511" t="s">
        <v>93</v>
      </c>
      <c r="K8511" t="s">
        <v>94</v>
      </c>
      <c r="L8511" t="s">
        <v>30</v>
      </c>
      <c r="M8511">
        <v>40</v>
      </c>
      <c r="N8511">
        <v>40</v>
      </c>
      <c r="O8511">
        <v>1600</v>
      </c>
      <c r="P8511">
        <v>672</v>
      </c>
      <c r="Q8511">
        <v>0.42</v>
      </c>
      <c r="R8511" t="s">
        <v>34</v>
      </c>
    </row>
    <row r="8512" spans="1:18" x14ac:dyDescent="0.25">
      <c r="A8512" t="s">
        <v>16</v>
      </c>
      <c r="B8512">
        <v>1128299</v>
      </c>
      <c r="C8512" s="1">
        <v>44310</v>
      </c>
      <c r="D8512" t="s">
        <v>27</v>
      </c>
      <c r="E8512" t="s">
        <v>170</v>
      </c>
      <c r="F8512" t="s">
        <v>38</v>
      </c>
      <c r="G8512">
        <v>2</v>
      </c>
      <c r="H8512">
        <v>2021</v>
      </c>
      <c r="I8512" t="s">
        <v>69</v>
      </c>
      <c r="J8512" t="s">
        <v>93</v>
      </c>
      <c r="K8512" t="s">
        <v>94</v>
      </c>
      <c r="L8512" t="s">
        <v>32</v>
      </c>
      <c r="M8512">
        <v>47</v>
      </c>
      <c r="N8512">
        <v>90</v>
      </c>
      <c r="O8512">
        <v>4230</v>
      </c>
      <c r="P8512">
        <v>1522.8</v>
      </c>
      <c r="Q8512">
        <v>0.36</v>
      </c>
      <c r="R8512" t="s">
        <v>34</v>
      </c>
    </row>
    <row r="8513" spans="1:18" x14ac:dyDescent="0.25">
      <c r="A8513" t="s">
        <v>16</v>
      </c>
      <c r="B8513">
        <v>1128299</v>
      </c>
      <c r="C8513" s="1">
        <v>44341</v>
      </c>
      <c r="D8513" t="s">
        <v>33</v>
      </c>
      <c r="E8513" t="s">
        <v>169</v>
      </c>
      <c r="F8513" t="s">
        <v>39</v>
      </c>
      <c r="G8513">
        <v>2</v>
      </c>
      <c r="H8513">
        <v>2021</v>
      </c>
      <c r="I8513" t="s">
        <v>69</v>
      </c>
      <c r="J8513" t="s">
        <v>93</v>
      </c>
      <c r="K8513" t="s">
        <v>94</v>
      </c>
      <c r="L8513" t="s">
        <v>21</v>
      </c>
      <c r="M8513">
        <v>39</v>
      </c>
      <c r="N8513">
        <v>175</v>
      </c>
      <c r="O8513">
        <v>6825</v>
      </c>
      <c r="P8513">
        <v>2730</v>
      </c>
      <c r="Q8513">
        <v>0.4</v>
      </c>
      <c r="R8513" t="s">
        <v>34</v>
      </c>
    </row>
    <row r="8514" spans="1:18" x14ac:dyDescent="0.25">
      <c r="A8514" t="s">
        <v>16</v>
      </c>
      <c r="B8514">
        <v>1128299</v>
      </c>
      <c r="C8514" s="1">
        <v>44341</v>
      </c>
      <c r="D8514" t="s">
        <v>33</v>
      </c>
      <c r="E8514" t="s">
        <v>169</v>
      </c>
      <c r="F8514" t="s">
        <v>39</v>
      </c>
      <c r="G8514">
        <v>2</v>
      </c>
      <c r="H8514">
        <v>2021</v>
      </c>
      <c r="I8514" t="s">
        <v>69</v>
      </c>
      <c r="J8514" t="s">
        <v>93</v>
      </c>
      <c r="K8514" t="s">
        <v>94</v>
      </c>
      <c r="L8514" t="s">
        <v>24</v>
      </c>
      <c r="M8514">
        <v>40</v>
      </c>
      <c r="N8514">
        <v>105</v>
      </c>
      <c r="O8514">
        <v>4200</v>
      </c>
      <c r="P8514">
        <v>1722</v>
      </c>
      <c r="Q8514">
        <v>0.41</v>
      </c>
      <c r="R8514" t="s">
        <v>34</v>
      </c>
    </row>
    <row r="8515" spans="1:18" x14ac:dyDescent="0.25">
      <c r="A8515" t="s">
        <v>16</v>
      </c>
      <c r="B8515">
        <v>1128299</v>
      </c>
      <c r="C8515" s="1">
        <v>44341</v>
      </c>
      <c r="D8515" t="s">
        <v>33</v>
      </c>
      <c r="E8515" t="s">
        <v>169</v>
      </c>
      <c r="F8515" t="s">
        <v>39</v>
      </c>
      <c r="G8515">
        <v>2</v>
      </c>
      <c r="H8515">
        <v>2021</v>
      </c>
      <c r="I8515" t="s">
        <v>69</v>
      </c>
      <c r="J8515" t="s">
        <v>93</v>
      </c>
      <c r="K8515" t="s">
        <v>94</v>
      </c>
      <c r="L8515" t="s">
        <v>26</v>
      </c>
      <c r="M8515">
        <v>37</v>
      </c>
      <c r="N8515">
        <v>109</v>
      </c>
      <c r="O8515">
        <v>4033</v>
      </c>
      <c r="P8515">
        <v>1492.21</v>
      </c>
      <c r="Q8515">
        <v>0.37</v>
      </c>
      <c r="R8515" t="s">
        <v>34</v>
      </c>
    </row>
    <row r="8516" spans="1:18" x14ac:dyDescent="0.25">
      <c r="A8516" t="s">
        <v>16</v>
      </c>
      <c r="B8516">
        <v>1128299</v>
      </c>
      <c r="C8516" s="1">
        <v>44341</v>
      </c>
      <c r="D8516" t="s">
        <v>33</v>
      </c>
      <c r="E8516" t="s">
        <v>169</v>
      </c>
      <c r="F8516" t="s">
        <v>39</v>
      </c>
      <c r="G8516">
        <v>2</v>
      </c>
      <c r="H8516">
        <v>2021</v>
      </c>
      <c r="I8516" t="s">
        <v>69</v>
      </c>
      <c r="J8516" t="s">
        <v>93</v>
      </c>
      <c r="K8516" t="s">
        <v>94</v>
      </c>
      <c r="L8516" t="s">
        <v>28</v>
      </c>
      <c r="M8516">
        <v>33</v>
      </c>
      <c r="N8516">
        <v>85</v>
      </c>
      <c r="O8516">
        <v>2805</v>
      </c>
      <c r="P8516">
        <v>1065.9000000000001</v>
      </c>
      <c r="Q8516">
        <v>0.38</v>
      </c>
      <c r="R8516" t="s">
        <v>34</v>
      </c>
    </row>
    <row r="8517" spans="1:18" x14ac:dyDescent="0.25">
      <c r="A8517" t="s">
        <v>16</v>
      </c>
      <c r="B8517">
        <v>1128299</v>
      </c>
      <c r="C8517" s="1">
        <v>44341</v>
      </c>
      <c r="D8517" t="s">
        <v>33</v>
      </c>
      <c r="E8517" t="s">
        <v>169</v>
      </c>
      <c r="F8517" t="s">
        <v>39</v>
      </c>
      <c r="G8517">
        <v>2</v>
      </c>
      <c r="H8517">
        <v>2021</v>
      </c>
      <c r="I8517" t="s">
        <v>69</v>
      </c>
      <c r="J8517" t="s">
        <v>93</v>
      </c>
      <c r="K8517" t="s">
        <v>94</v>
      </c>
      <c r="L8517" t="s">
        <v>30</v>
      </c>
      <c r="M8517">
        <v>34</v>
      </c>
      <c r="N8517">
        <v>54</v>
      </c>
      <c r="O8517">
        <v>1836</v>
      </c>
      <c r="P8517">
        <v>789.48</v>
      </c>
      <c r="Q8517">
        <v>0.4300000000000001</v>
      </c>
      <c r="R8517" t="s">
        <v>34</v>
      </c>
    </row>
    <row r="8518" spans="1:18" x14ac:dyDescent="0.25">
      <c r="A8518" t="s">
        <v>16</v>
      </c>
      <c r="B8518">
        <v>1128299</v>
      </c>
      <c r="C8518" s="1">
        <v>44341</v>
      </c>
      <c r="D8518" t="s">
        <v>33</v>
      </c>
      <c r="E8518" t="s">
        <v>169</v>
      </c>
      <c r="F8518" t="s">
        <v>39</v>
      </c>
      <c r="G8518">
        <v>2</v>
      </c>
      <c r="H8518">
        <v>2021</v>
      </c>
      <c r="I8518" t="s">
        <v>69</v>
      </c>
      <c r="J8518" t="s">
        <v>93</v>
      </c>
      <c r="K8518" t="s">
        <v>94</v>
      </c>
      <c r="L8518" t="s">
        <v>32</v>
      </c>
      <c r="M8518">
        <v>44</v>
      </c>
      <c r="N8518">
        <v>168</v>
      </c>
      <c r="O8518">
        <v>7392</v>
      </c>
      <c r="P8518">
        <v>2587.1999999999998</v>
      </c>
      <c r="Q8518">
        <v>0.35</v>
      </c>
      <c r="R8518" t="s">
        <v>34</v>
      </c>
    </row>
    <row r="8519" spans="1:18" x14ac:dyDescent="0.25">
      <c r="A8519" t="s">
        <v>16</v>
      </c>
      <c r="B8519">
        <v>1128299</v>
      </c>
      <c r="C8519" s="1">
        <v>44371</v>
      </c>
      <c r="D8519" t="s">
        <v>23</v>
      </c>
      <c r="E8519" t="s">
        <v>169</v>
      </c>
      <c r="F8519" t="s">
        <v>56</v>
      </c>
      <c r="G8519">
        <v>2</v>
      </c>
      <c r="H8519">
        <v>2021</v>
      </c>
      <c r="I8519" t="s">
        <v>69</v>
      </c>
      <c r="J8519" t="s">
        <v>93</v>
      </c>
      <c r="K8519" t="s">
        <v>94</v>
      </c>
      <c r="L8519" t="s">
        <v>21</v>
      </c>
      <c r="M8519">
        <v>37</v>
      </c>
      <c r="N8519">
        <v>233</v>
      </c>
      <c r="O8519">
        <v>8621</v>
      </c>
      <c r="P8519">
        <v>3189.77</v>
      </c>
      <c r="Q8519">
        <v>0.37</v>
      </c>
      <c r="R8519" t="s">
        <v>34</v>
      </c>
    </row>
    <row r="8520" spans="1:18" x14ac:dyDescent="0.25">
      <c r="A8520" t="s">
        <v>16</v>
      </c>
      <c r="B8520">
        <v>1128299</v>
      </c>
      <c r="C8520" s="1">
        <v>44371</v>
      </c>
      <c r="D8520" t="s">
        <v>23</v>
      </c>
      <c r="E8520" t="s">
        <v>169</v>
      </c>
      <c r="F8520" t="s">
        <v>56</v>
      </c>
      <c r="G8520">
        <v>2</v>
      </c>
      <c r="H8520">
        <v>2021</v>
      </c>
      <c r="I8520" t="s">
        <v>69</v>
      </c>
      <c r="J8520" t="s">
        <v>93</v>
      </c>
      <c r="K8520" t="s">
        <v>94</v>
      </c>
      <c r="L8520" t="s">
        <v>24</v>
      </c>
      <c r="M8520">
        <v>45</v>
      </c>
      <c r="N8520">
        <v>221</v>
      </c>
      <c r="O8520">
        <v>9945</v>
      </c>
      <c r="P8520">
        <v>4077.45</v>
      </c>
      <c r="Q8520">
        <v>0.41</v>
      </c>
      <c r="R8520" t="s">
        <v>34</v>
      </c>
    </row>
    <row r="8521" spans="1:18" x14ac:dyDescent="0.25">
      <c r="A8521" t="s">
        <v>16</v>
      </c>
      <c r="B8521">
        <v>1128299</v>
      </c>
      <c r="C8521" s="1">
        <v>44371</v>
      </c>
      <c r="D8521" t="s">
        <v>23</v>
      </c>
      <c r="E8521" t="s">
        <v>169</v>
      </c>
      <c r="F8521" t="s">
        <v>56</v>
      </c>
      <c r="G8521">
        <v>2</v>
      </c>
      <c r="H8521">
        <v>2021</v>
      </c>
      <c r="I8521" t="s">
        <v>69</v>
      </c>
      <c r="J8521" t="s">
        <v>93</v>
      </c>
      <c r="K8521" t="s">
        <v>94</v>
      </c>
      <c r="L8521" t="s">
        <v>26</v>
      </c>
      <c r="M8521">
        <v>58</v>
      </c>
      <c r="N8521">
        <v>208</v>
      </c>
      <c r="O8521">
        <v>12064</v>
      </c>
      <c r="P8521">
        <v>4463.68</v>
      </c>
      <c r="Q8521">
        <v>0.37</v>
      </c>
      <c r="R8521" t="s">
        <v>34</v>
      </c>
    </row>
    <row r="8522" spans="1:18" x14ac:dyDescent="0.25">
      <c r="A8522" t="s">
        <v>16</v>
      </c>
      <c r="B8522">
        <v>1128299</v>
      </c>
      <c r="C8522" s="1">
        <v>44371</v>
      </c>
      <c r="D8522" t="s">
        <v>23</v>
      </c>
      <c r="E8522" t="s">
        <v>169</v>
      </c>
      <c r="F8522" t="s">
        <v>56</v>
      </c>
      <c r="G8522">
        <v>2</v>
      </c>
      <c r="H8522">
        <v>2021</v>
      </c>
      <c r="I8522" t="s">
        <v>69</v>
      </c>
      <c r="J8522" t="s">
        <v>93</v>
      </c>
      <c r="K8522" t="s">
        <v>94</v>
      </c>
      <c r="L8522" t="s">
        <v>28</v>
      </c>
      <c r="M8522">
        <v>61</v>
      </c>
      <c r="N8522">
        <v>184</v>
      </c>
      <c r="O8522">
        <v>11224</v>
      </c>
      <c r="P8522">
        <v>4601.84</v>
      </c>
      <c r="Q8522">
        <v>0.41</v>
      </c>
      <c r="R8522" t="s">
        <v>34</v>
      </c>
    </row>
    <row r="8523" spans="1:18" x14ac:dyDescent="0.25">
      <c r="A8523" t="s">
        <v>16</v>
      </c>
      <c r="B8523">
        <v>1128299</v>
      </c>
      <c r="C8523" s="1">
        <v>44371</v>
      </c>
      <c r="D8523" t="s">
        <v>23</v>
      </c>
      <c r="E8523" t="s">
        <v>169</v>
      </c>
      <c r="F8523" t="s">
        <v>56</v>
      </c>
      <c r="G8523">
        <v>2</v>
      </c>
      <c r="H8523">
        <v>2021</v>
      </c>
      <c r="I8523" t="s">
        <v>69</v>
      </c>
      <c r="J8523" t="s">
        <v>93</v>
      </c>
      <c r="K8523" t="s">
        <v>94</v>
      </c>
      <c r="L8523" t="s">
        <v>30</v>
      </c>
      <c r="M8523">
        <v>68</v>
      </c>
      <c r="N8523">
        <v>128</v>
      </c>
      <c r="O8523">
        <v>8704</v>
      </c>
      <c r="P8523">
        <v>4003.84</v>
      </c>
      <c r="Q8523">
        <v>0.46</v>
      </c>
      <c r="R8523" t="s">
        <v>34</v>
      </c>
    </row>
    <row r="8524" spans="1:18" x14ac:dyDescent="0.25">
      <c r="A8524" t="s">
        <v>16</v>
      </c>
      <c r="B8524">
        <v>1128299</v>
      </c>
      <c r="C8524" s="1">
        <v>44371</v>
      </c>
      <c r="D8524" t="s">
        <v>23</v>
      </c>
      <c r="E8524" t="s">
        <v>169</v>
      </c>
      <c r="F8524" t="s">
        <v>56</v>
      </c>
      <c r="G8524">
        <v>2</v>
      </c>
      <c r="H8524">
        <v>2021</v>
      </c>
      <c r="I8524" t="s">
        <v>69</v>
      </c>
      <c r="J8524" t="s">
        <v>93</v>
      </c>
      <c r="K8524" t="s">
        <v>94</v>
      </c>
      <c r="L8524" t="s">
        <v>32</v>
      </c>
      <c r="M8524">
        <v>82</v>
      </c>
      <c r="N8524">
        <v>231</v>
      </c>
      <c r="O8524">
        <v>18942</v>
      </c>
      <c r="P8524">
        <v>7008.54</v>
      </c>
      <c r="Q8524">
        <v>0.37</v>
      </c>
      <c r="R8524" t="s">
        <v>34</v>
      </c>
    </row>
    <row r="8525" spans="1:18" x14ac:dyDescent="0.25">
      <c r="A8525" t="s">
        <v>16</v>
      </c>
      <c r="B8525">
        <v>1128299</v>
      </c>
      <c r="C8525" s="1">
        <v>44400</v>
      </c>
      <c r="D8525" t="s">
        <v>25</v>
      </c>
      <c r="E8525" t="s">
        <v>169</v>
      </c>
      <c r="F8525" t="s">
        <v>40</v>
      </c>
      <c r="G8525">
        <v>3</v>
      </c>
      <c r="H8525">
        <v>2021</v>
      </c>
      <c r="I8525" t="s">
        <v>69</v>
      </c>
      <c r="J8525" t="s">
        <v>93</v>
      </c>
      <c r="K8525" t="s">
        <v>94</v>
      </c>
      <c r="L8525" t="s">
        <v>21</v>
      </c>
      <c r="M8525">
        <v>60</v>
      </c>
      <c r="N8525">
        <v>272</v>
      </c>
      <c r="O8525">
        <v>16320</v>
      </c>
      <c r="P8525">
        <v>6038.4</v>
      </c>
      <c r="Q8525">
        <v>0.37</v>
      </c>
      <c r="R8525" t="s">
        <v>34</v>
      </c>
    </row>
    <row r="8526" spans="1:18" x14ac:dyDescent="0.25">
      <c r="A8526" t="s">
        <v>16</v>
      </c>
      <c r="B8526">
        <v>1128299</v>
      </c>
      <c r="C8526" s="1">
        <v>44400</v>
      </c>
      <c r="D8526" t="s">
        <v>25</v>
      </c>
      <c r="E8526" t="s">
        <v>169</v>
      </c>
      <c r="F8526" t="s">
        <v>40</v>
      </c>
      <c r="G8526">
        <v>3</v>
      </c>
      <c r="H8526">
        <v>2021</v>
      </c>
      <c r="I8526" t="s">
        <v>69</v>
      </c>
      <c r="J8526" t="s">
        <v>93</v>
      </c>
      <c r="K8526" t="s">
        <v>94</v>
      </c>
      <c r="L8526" t="s">
        <v>24</v>
      </c>
      <c r="M8526">
        <v>60</v>
      </c>
      <c r="N8526">
        <v>224</v>
      </c>
      <c r="O8526">
        <v>13440</v>
      </c>
      <c r="P8526">
        <v>5107.2</v>
      </c>
      <c r="Q8526">
        <v>0.38</v>
      </c>
      <c r="R8526" t="s">
        <v>34</v>
      </c>
    </row>
    <row r="8527" spans="1:18" x14ac:dyDescent="0.25">
      <c r="A8527" t="s">
        <v>16</v>
      </c>
      <c r="B8527">
        <v>1128299</v>
      </c>
      <c r="C8527" s="1">
        <v>44400</v>
      </c>
      <c r="D8527" t="s">
        <v>25</v>
      </c>
      <c r="E8527" t="s">
        <v>169</v>
      </c>
      <c r="F8527" t="s">
        <v>40</v>
      </c>
      <c r="G8527">
        <v>3</v>
      </c>
      <c r="H8527">
        <v>2021</v>
      </c>
      <c r="I8527" t="s">
        <v>69</v>
      </c>
      <c r="J8527" t="s">
        <v>93</v>
      </c>
      <c r="K8527" t="s">
        <v>94</v>
      </c>
      <c r="L8527" t="s">
        <v>26</v>
      </c>
      <c r="M8527">
        <v>62</v>
      </c>
      <c r="N8527">
        <v>208</v>
      </c>
      <c r="O8527">
        <v>12896</v>
      </c>
      <c r="P8527">
        <v>4900.4799999999996</v>
      </c>
      <c r="Q8527">
        <v>0.38</v>
      </c>
      <c r="R8527" t="s">
        <v>34</v>
      </c>
    </row>
    <row r="8528" spans="1:18" x14ac:dyDescent="0.25">
      <c r="A8528" t="s">
        <v>16</v>
      </c>
      <c r="B8528">
        <v>1128299</v>
      </c>
      <c r="C8528" s="1">
        <v>44400</v>
      </c>
      <c r="D8528" t="s">
        <v>25</v>
      </c>
      <c r="E8528" t="s">
        <v>169</v>
      </c>
      <c r="F8528" t="s">
        <v>40</v>
      </c>
      <c r="G8528">
        <v>3</v>
      </c>
      <c r="H8528">
        <v>2021</v>
      </c>
      <c r="I8528" t="s">
        <v>69</v>
      </c>
      <c r="J8528" t="s">
        <v>93</v>
      </c>
      <c r="K8528" t="s">
        <v>94</v>
      </c>
      <c r="L8528" t="s">
        <v>28</v>
      </c>
      <c r="M8528">
        <v>65</v>
      </c>
      <c r="N8528">
        <v>187</v>
      </c>
      <c r="O8528">
        <v>12155</v>
      </c>
      <c r="P8528">
        <v>5105.1000000000004</v>
      </c>
      <c r="Q8528">
        <v>0.42</v>
      </c>
      <c r="R8528" t="s">
        <v>34</v>
      </c>
    </row>
    <row r="8529" spans="1:18" x14ac:dyDescent="0.25">
      <c r="A8529" t="s">
        <v>16</v>
      </c>
      <c r="B8529">
        <v>1128299</v>
      </c>
      <c r="C8529" s="1">
        <v>44400</v>
      </c>
      <c r="D8529" t="s">
        <v>25</v>
      </c>
      <c r="E8529" t="s">
        <v>169</v>
      </c>
      <c r="F8529" t="s">
        <v>40</v>
      </c>
      <c r="G8529">
        <v>3</v>
      </c>
      <c r="H8529">
        <v>2021</v>
      </c>
      <c r="I8529" t="s">
        <v>69</v>
      </c>
      <c r="J8529" t="s">
        <v>93</v>
      </c>
      <c r="K8529" t="s">
        <v>94</v>
      </c>
      <c r="L8529" t="s">
        <v>30</v>
      </c>
      <c r="M8529">
        <v>72</v>
      </c>
      <c r="N8529">
        <v>210</v>
      </c>
      <c r="O8529">
        <v>15120</v>
      </c>
      <c r="P8529">
        <v>6501.6</v>
      </c>
      <c r="Q8529">
        <v>0.4300000000000001</v>
      </c>
      <c r="R8529" t="s">
        <v>34</v>
      </c>
    </row>
    <row r="8530" spans="1:18" x14ac:dyDescent="0.25">
      <c r="A8530" t="s">
        <v>16</v>
      </c>
      <c r="B8530">
        <v>1128299</v>
      </c>
      <c r="C8530" s="1">
        <v>44400</v>
      </c>
      <c r="D8530" t="s">
        <v>25</v>
      </c>
      <c r="E8530" t="s">
        <v>169</v>
      </c>
      <c r="F8530" t="s">
        <v>40</v>
      </c>
      <c r="G8530">
        <v>3</v>
      </c>
      <c r="H8530">
        <v>2021</v>
      </c>
      <c r="I8530" t="s">
        <v>69</v>
      </c>
      <c r="J8530" t="s">
        <v>93</v>
      </c>
      <c r="K8530" t="s">
        <v>94</v>
      </c>
      <c r="L8530" t="s">
        <v>32</v>
      </c>
      <c r="M8530">
        <v>82</v>
      </c>
      <c r="N8530">
        <v>186</v>
      </c>
      <c r="O8530">
        <v>15252</v>
      </c>
      <c r="P8530">
        <v>5033.16</v>
      </c>
      <c r="Q8530">
        <v>0.32999999999999996</v>
      </c>
      <c r="R8530" t="s">
        <v>34</v>
      </c>
    </row>
    <row r="8531" spans="1:18" x14ac:dyDescent="0.25">
      <c r="A8531" t="s">
        <v>16</v>
      </c>
      <c r="B8531">
        <v>1128299</v>
      </c>
      <c r="C8531" s="1">
        <v>44432</v>
      </c>
      <c r="D8531" t="s">
        <v>33</v>
      </c>
      <c r="E8531" t="s">
        <v>169</v>
      </c>
      <c r="F8531" t="s">
        <v>45</v>
      </c>
      <c r="G8531">
        <v>3</v>
      </c>
      <c r="H8531">
        <v>2021</v>
      </c>
      <c r="I8531" t="s">
        <v>69</v>
      </c>
      <c r="J8531" t="s">
        <v>93</v>
      </c>
      <c r="K8531" t="s">
        <v>94</v>
      </c>
      <c r="L8531" t="s">
        <v>21</v>
      </c>
      <c r="M8531">
        <v>67</v>
      </c>
      <c r="N8531">
        <v>272</v>
      </c>
      <c r="O8531">
        <v>18224</v>
      </c>
      <c r="P8531">
        <v>7289.6</v>
      </c>
      <c r="Q8531">
        <v>0.4</v>
      </c>
      <c r="R8531" t="s">
        <v>34</v>
      </c>
    </row>
    <row r="8532" spans="1:18" x14ac:dyDescent="0.25">
      <c r="A8532" t="s">
        <v>16</v>
      </c>
      <c r="B8532">
        <v>1128299</v>
      </c>
      <c r="C8532" s="1">
        <v>44432</v>
      </c>
      <c r="D8532" t="s">
        <v>33</v>
      </c>
      <c r="E8532" t="s">
        <v>169</v>
      </c>
      <c r="F8532" t="s">
        <v>45</v>
      </c>
      <c r="G8532">
        <v>3</v>
      </c>
      <c r="H8532">
        <v>2021</v>
      </c>
      <c r="I8532" t="s">
        <v>69</v>
      </c>
      <c r="J8532" t="s">
        <v>93</v>
      </c>
      <c r="K8532" t="s">
        <v>94</v>
      </c>
      <c r="L8532" t="s">
        <v>24</v>
      </c>
      <c r="M8532">
        <v>53</v>
      </c>
      <c r="N8532">
        <v>240</v>
      </c>
      <c r="O8532">
        <v>12720</v>
      </c>
      <c r="P8532">
        <v>5342.4</v>
      </c>
      <c r="Q8532">
        <v>0.42</v>
      </c>
      <c r="R8532" t="s">
        <v>34</v>
      </c>
    </row>
    <row r="8533" spans="1:18" x14ac:dyDescent="0.25">
      <c r="A8533" t="s">
        <v>16</v>
      </c>
      <c r="B8533">
        <v>1128299</v>
      </c>
      <c r="C8533" s="1">
        <v>44432</v>
      </c>
      <c r="D8533" t="s">
        <v>33</v>
      </c>
      <c r="E8533" t="s">
        <v>169</v>
      </c>
      <c r="F8533" t="s">
        <v>45</v>
      </c>
      <c r="G8533">
        <v>3</v>
      </c>
      <c r="H8533">
        <v>2021</v>
      </c>
      <c r="I8533" t="s">
        <v>69</v>
      </c>
      <c r="J8533" t="s">
        <v>93</v>
      </c>
      <c r="K8533" t="s">
        <v>94</v>
      </c>
      <c r="L8533" t="s">
        <v>26</v>
      </c>
      <c r="M8533">
        <v>53</v>
      </c>
      <c r="N8533">
        <v>215</v>
      </c>
      <c r="O8533">
        <v>11395</v>
      </c>
      <c r="P8533">
        <v>4216.1499999999996</v>
      </c>
      <c r="Q8533">
        <v>0.37</v>
      </c>
      <c r="R8533" t="s">
        <v>34</v>
      </c>
    </row>
    <row r="8534" spans="1:18" x14ac:dyDescent="0.25">
      <c r="A8534" t="s">
        <v>16</v>
      </c>
      <c r="B8534">
        <v>1128299</v>
      </c>
      <c r="C8534" s="1">
        <v>44432</v>
      </c>
      <c r="D8534" t="s">
        <v>33</v>
      </c>
      <c r="E8534" t="s">
        <v>169</v>
      </c>
      <c r="F8534" t="s">
        <v>45</v>
      </c>
      <c r="G8534">
        <v>3</v>
      </c>
      <c r="H8534">
        <v>2021</v>
      </c>
      <c r="I8534" t="s">
        <v>69</v>
      </c>
      <c r="J8534" t="s">
        <v>93</v>
      </c>
      <c r="K8534" t="s">
        <v>94</v>
      </c>
      <c r="L8534" t="s">
        <v>28</v>
      </c>
      <c r="M8534">
        <v>52</v>
      </c>
      <c r="N8534">
        <v>136</v>
      </c>
      <c r="O8534">
        <v>7072</v>
      </c>
      <c r="P8534">
        <v>2758.08</v>
      </c>
      <c r="Q8534">
        <v>0.39</v>
      </c>
      <c r="R8534" t="s">
        <v>34</v>
      </c>
    </row>
    <row r="8535" spans="1:18" x14ac:dyDescent="0.25">
      <c r="A8535" t="s">
        <v>16</v>
      </c>
      <c r="B8535">
        <v>1128299</v>
      </c>
      <c r="C8535" s="1">
        <v>44432</v>
      </c>
      <c r="D8535" t="s">
        <v>33</v>
      </c>
      <c r="E8535" t="s">
        <v>169</v>
      </c>
      <c r="F8535" t="s">
        <v>45</v>
      </c>
      <c r="G8535">
        <v>3</v>
      </c>
      <c r="H8535">
        <v>2021</v>
      </c>
      <c r="I8535" t="s">
        <v>69</v>
      </c>
      <c r="J8535" t="s">
        <v>93</v>
      </c>
      <c r="K8535" t="s">
        <v>94</v>
      </c>
      <c r="L8535" t="s">
        <v>30</v>
      </c>
      <c r="M8535">
        <v>51</v>
      </c>
      <c r="N8535">
        <v>132</v>
      </c>
      <c r="O8535">
        <v>6732</v>
      </c>
      <c r="P8535">
        <v>3029.4</v>
      </c>
      <c r="Q8535">
        <v>0.45</v>
      </c>
      <c r="R8535" t="s">
        <v>34</v>
      </c>
    </row>
    <row r="8536" spans="1:18" x14ac:dyDescent="0.25">
      <c r="A8536" t="s">
        <v>16</v>
      </c>
      <c r="B8536">
        <v>1128299</v>
      </c>
      <c r="C8536" s="1">
        <v>44432</v>
      </c>
      <c r="D8536" t="s">
        <v>33</v>
      </c>
      <c r="E8536" t="s">
        <v>169</v>
      </c>
      <c r="F8536" t="s">
        <v>45</v>
      </c>
      <c r="G8536">
        <v>3</v>
      </c>
      <c r="H8536">
        <v>2021</v>
      </c>
      <c r="I8536" t="s">
        <v>69</v>
      </c>
      <c r="J8536" t="s">
        <v>93</v>
      </c>
      <c r="K8536" t="s">
        <v>94</v>
      </c>
      <c r="L8536" t="s">
        <v>32</v>
      </c>
      <c r="M8536">
        <v>55</v>
      </c>
      <c r="N8536">
        <v>80</v>
      </c>
      <c r="O8536">
        <v>4400</v>
      </c>
      <c r="P8536">
        <v>1496</v>
      </c>
      <c r="Q8536">
        <v>0.33999999999999997</v>
      </c>
      <c r="R8536" t="s">
        <v>34</v>
      </c>
    </row>
    <row r="8537" spans="1:18" x14ac:dyDescent="0.25">
      <c r="A8537" t="s">
        <v>16</v>
      </c>
      <c r="B8537">
        <v>1128299</v>
      </c>
      <c r="C8537" s="1">
        <v>44464</v>
      </c>
      <c r="D8537" t="s">
        <v>27</v>
      </c>
      <c r="E8537" t="s">
        <v>170</v>
      </c>
      <c r="F8537" t="s">
        <v>46</v>
      </c>
      <c r="G8537">
        <v>3</v>
      </c>
      <c r="H8537">
        <v>2021</v>
      </c>
      <c r="I8537" t="s">
        <v>69</v>
      </c>
      <c r="J8537" t="s">
        <v>93</v>
      </c>
      <c r="K8537" t="s">
        <v>94</v>
      </c>
      <c r="L8537" t="s">
        <v>21</v>
      </c>
      <c r="M8537">
        <v>35</v>
      </c>
      <c r="N8537">
        <v>149</v>
      </c>
      <c r="O8537">
        <v>5215</v>
      </c>
      <c r="P8537">
        <v>2190.3000000000002</v>
      </c>
      <c r="Q8537">
        <v>0.42</v>
      </c>
      <c r="R8537" t="s">
        <v>34</v>
      </c>
    </row>
    <row r="8538" spans="1:18" x14ac:dyDescent="0.25">
      <c r="A8538" t="s">
        <v>16</v>
      </c>
      <c r="B8538">
        <v>1128299</v>
      </c>
      <c r="C8538" s="1">
        <v>44464</v>
      </c>
      <c r="D8538" t="s">
        <v>27</v>
      </c>
      <c r="E8538" t="s">
        <v>170</v>
      </c>
      <c r="F8538" t="s">
        <v>46</v>
      </c>
      <c r="G8538">
        <v>3</v>
      </c>
      <c r="H8538">
        <v>2021</v>
      </c>
      <c r="I8538" t="s">
        <v>69</v>
      </c>
      <c r="J8538" t="s">
        <v>93</v>
      </c>
      <c r="K8538" t="s">
        <v>94</v>
      </c>
      <c r="L8538" t="s">
        <v>24</v>
      </c>
      <c r="M8538">
        <v>43</v>
      </c>
      <c r="N8538">
        <v>153</v>
      </c>
      <c r="O8538">
        <v>6579</v>
      </c>
      <c r="P8538">
        <v>2565.81</v>
      </c>
      <c r="Q8538">
        <v>0.39</v>
      </c>
      <c r="R8538" t="s">
        <v>34</v>
      </c>
    </row>
    <row r="8539" spans="1:18" x14ac:dyDescent="0.25">
      <c r="A8539" t="s">
        <v>16</v>
      </c>
      <c r="B8539">
        <v>1128299</v>
      </c>
      <c r="C8539" s="1">
        <v>44464</v>
      </c>
      <c r="D8539" t="s">
        <v>27</v>
      </c>
      <c r="E8539" t="s">
        <v>170</v>
      </c>
      <c r="F8539" t="s">
        <v>46</v>
      </c>
      <c r="G8539">
        <v>3</v>
      </c>
      <c r="H8539">
        <v>2021</v>
      </c>
      <c r="I8539" t="s">
        <v>69</v>
      </c>
      <c r="J8539" t="s">
        <v>93</v>
      </c>
      <c r="K8539" t="s">
        <v>94</v>
      </c>
      <c r="L8539" t="s">
        <v>26</v>
      </c>
      <c r="M8539">
        <v>34</v>
      </c>
      <c r="N8539">
        <v>78</v>
      </c>
      <c r="O8539">
        <v>2652</v>
      </c>
      <c r="P8539">
        <v>1060.8</v>
      </c>
      <c r="Q8539">
        <v>0.4</v>
      </c>
      <c r="R8539" t="s">
        <v>34</v>
      </c>
    </row>
    <row r="8540" spans="1:18" x14ac:dyDescent="0.25">
      <c r="A8540" t="s">
        <v>16</v>
      </c>
      <c r="B8540">
        <v>1128299</v>
      </c>
      <c r="C8540" s="1">
        <v>44464</v>
      </c>
      <c r="D8540" t="s">
        <v>27</v>
      </c>
      <c r="E8540" t="s">
        <v>170</v>
      </c>
      <c r="F8540" t="s">
        <v>46</v>
      </c>
      <c r="G8540">
        <v>3</v>
      </c>
      <c r="H8540">
        <v>2021</v>
      </c>
      <c r="I8540" t="s">
        <v>69</v>
      </c>
      <c r="J8540" t="s">
        <v>93</v>
      </c>
      <c r="K8540" t="s">
        <v>94</v>
      </c>
      <c r="L8540" t="s">
        <v>28</v>
      </c>
      <c r="M8540">
        <v>37</v>
      </c>
      <c r="N8540">
        <v>70</v>
      </c>
      <c r="O8540">
        <v>2590</v>
      </c>
      <c r="P8540">
        <v>1036</v>
      </c>
      <c r="Q8540">
        <v>0.4</v>
      </c>
      <c r="R8540" t="s">
        <v>34</v>
      </c>
    </row>
    <row r="8541" spans="1:18" x14ac:dyDescent="0.25">
      <c r="A8541" t="s">
        <v>16</v>
      </c>
      <c r="B8541">
        <v>1128299</v>
      </c>
      <c r="C8541" s="1">
        <v>44464</v>
      </c>
      <c r="D8541" t="s">
        <v>27</v>
      </c>
      <c r="E8541" t="s">
        <v>170</v>
      </c>
      <c r="F8541" t="s">
        <v>46</v>
      </c>
      <c r="G8541">
        <v>3</v>
      </c>
      <c r="H8541">
        <v>2021</v>
      </c>
      <c r="I8541" t="s">
        <v>69</v>
      </c>
      <c r="J8541" t="s">
        <v>93</v>
      </c>
      <c r="K8541" t="s">
        <v>94</v>
      </c>
      <c r="L8541" t="s">
        <v>30</v>
      </c>
      <c r="M8541">
        <v>39</v>
      </c>
      <c r="N8541">
        <v>74</v>
      </c>
      <c r="O8541">
        <v>2886</v>
      </c>
      <c r="P8541">
        <v>1356.42</v>
      </c>
      <c r="Q8541">
        <v>0.47</v>
      </c>
      <c r="R8541" t="s">
        <v>34</v>
      </c>
    </row>
    <row r="8542" spans="1:18" x14ac:dyDescent="0.25">
      <c r="A8542" t="s">
        <v>16</v>
      </c>
      <c r="B8542">
        <v>1128299</v>
      </c>
      <c r="C8542" s="1">
        <v>44464</v>
      </c>
      <c r="D8542" t="s">
        <v>27</v>
      </c>
      <c r="E8542" t="s">
        <v>170</v>
      </c>
      <c r="F8542" t="s">
        <v>46</v>
      </c>
      <c r="G8542">
        <v>3</v>
      </c>
      <c r="H8542">
        <v>2021</v>
      </c>
      <c r="I8542" t="s">
        <v>69</v>
      </c>
      <c r="J8542" t="s">
        <v>93</v>
      </c>
      <c r="K8542" t="s">
        <v>94</v>
      </c>
      <c r="L8542" t="s">
        <v>32</v>
      </c>
      <c r="M8542">
        <v>33</v>
      </c>
      <c r="N8542">
        <v>83</v>
      </c>
      <c r="O8542">
        <v>2739</v>
      </c>
      <c r="P8542">
        <v>986.04</v>
      </c>
      <c r="Q8542">
        <v>0.36</v>
      </c>
      <c r="R8542" t="s">
        <v>34</v>
      </c>
    </row>
    <row r="8543" spans="1:18" x14ac:dyDescent="0.25">
      <c r="A8543" t="s">
        <v>16</v>
      </c>
      <c r="B8543">
        <v>1128299</v>
      </c>
      <c r="C8543" s="1">
        <v>44493</v>
      </c>
      <c r="D8543" t="s">
        <v>29</v>
      </c>
      <c r="E8543" t="s">
        <v>170</v>
      </c>
      <c r="F8543" t="s">
        <v>47</v>
      </c>
      <c r="G8543">
        <v>4</v>
      </c>
      <c r="H8543">
        <v>2021</v>
      </c>
      <c r="I8543" t="s">
        <v>69</v>
      </c>
      <c r="J8543" t="s">
        <v>93</v>
      </c>
      <c r="K8543" t="s">
        <v>94</v>
      </c>
      <c r="L8543" t="s">
        <v>21</v>
      </c>
      <c r="M8543">
        <v>28</v>
      </c>
      <c r="N8543">
        <v>119</v>
      </c>
      <c r="O8543">
        <v>3332</v>
      </c>
      <c r="P8543">
        <v>1332.8</v>
      </c>
      <c r="Q8543">
        <v>0.4</v>
      </c>
      <c r="R8543" t="s">
        <v>34</v>
      </c>
    </row>
    <row r="8544" spans="1:18" x14ac:dyDescent="0.25">
      <c r="A8544" t="s">
        <v>16</v>
      </c>
      <c r="B8544">
        <v>1128299</v>
      </c>
      <c r="C8544" s="1">
        <v>44493</v>
      </c>
      <c r="D8544" t="s">
        <v>29</v>
      </c>
      <c r="E8544" t="s">
        <v>170</v>
      </c>
      <c r="F8544" t="s">
        <v>47</v>
      </c>
      <c r="G8544">
        <v>4</v>
      </c>
      <c r="H8544">
        <v>2021</v>
      </c>
      <c r="I8544" t="s">
        <v>69</v>
      </c>
      <c r="J8544" t="s">
        <v>93</v>
      </c>
      <c r="K8544" t="s">
        <v>94</v>
      </c>
      <c r="L8544" t="s">
        <v>24</v>
      </c>
      <c r="M8544">
        <v>39</v>
      </c>
      <c r="N8544">
        <v>173</v>
      </c>
      <c r="O8544">
        <v>6747</v>
      </c>
      <c r="P8544">
        <v>2563.86</v>
      </c>
      <c r="Q8544">
        <v>0.38</v>
      </c>
      <c r="R8544" t="s">
        <v>34</v>
      </c>
    </row>
    <row r="8545" spans="1:18" x14ac:dyDescent="0.25">
      <c r="A8545" t="s">
        <v>16</v>
      </c>
      <c r="B8545">
        <v>1128299</v>
      </c>
      <c r="C8545" s="1">
        <v>44493</v>
      </c>
      <c r="D8545" t="s">
        <v>29</v>
      </c>
      <c r="E8545" t="s">
        <v>170</v>
      </c>
      <c r="F8545" t="s">
        <v>47</v>
      </c>
      <c r="G8545">
        <v>4</v>
      </c>
      <c r="H8545">
        <v>2021</v>
      </c>
      <c r="I8545" t="s">
        <v>69</v>
      </c>
      <c r="J8545" t="s">
        <v>93</v>
      </c>
      <c r="K8545" t="s">
        <v>94</v>
      </c>
      <c r="L8545" t="s">
        <v>26</v>
      </c>
      <c r="M8545">
        <v>39</v>
      </c>
      <c r="N8545">
        <v>119</v>
      </c>
      <c r="O8545">
        <v>4641</v>
      </c>
      <c r="P8545">
        <v>1949.22</v>
      </c>
      <c r="Q8545">
        <v>0.42</v>
      </c>
      <c r="R8545" t="s">
        <v>34</v>
      </c>
    </row>
    <row r="8546" spans="1:18" x14ac:dyDescent="0.25">
      <c r="A8546" t="s">
        <v>16</v>
      </c>
      <c r="B8546">
        <v>1128299</v>
      </c>
      <c r="C8546" s="1">
        <v>44493</v>
      </c>
      <c r="D8546" t="s">
        <v>29</v>
      </c>
      <c r="E8546" t="s">
        <v>170</v>
      </c>
      <c r="F8546" t="s">
        <v>47</v>
      </c>
      <c r="G8546">
        <v>4</v>
      </c>
      <c r="H8546">
        <v>2021</v>
      </c>
      <c r="I8546" t="s">
        <v>69</v>
      </c>
      <c r="J8546" t="s">
        <v>93</v>
      </c>
      <c r="K8546" t="s">
        <v>94</v>
      </c>
      <c r="L8546" t="s">
        <v>28</v>
      </c>
      <c r="M8546">
        <v>31</v>
      </c>
      <c r="N8546">
        <v>101</v>
      </c>
      <c r="O8546">
        <v>3131</v>
      </c>
      <c r="P8546">
        <v>1158.47</v>
      </c>
      <c r="Q8546">
        <v>0.37</v>
      </c>
      <c r="R8546" t="s">
        <v>34</v>
      </c>
    </row>
    <row r="8547" spans="1:18" x14ac:dyDescent="0.25">
      <c r="A8547" t="s">
        <v>16</v>
      </c>
      <c r="B8547">
        <v>1128299</v>
      </c>
      <c r="C8547" s="1">
        <v>44493</v>
      </c>
      <c r="D8547" t="s">
        <v>29</v>
      </c>
      <c r="E8547" t="s">
        <v>170</v>
      </c>
      <c r="F8547" t="s">
        <v>47</v>
      </c>
      <c r="G8547">
        <v>4</v>
      </c>
      <c r="H8547">
        <v>2021</v>
      </c>
      <c r="I8547" t="s">
        <v>69</v>
      </c>
      <c r="J8547" t="s">
        <v>93</v>
      </c>
      <c r="K8547" t="s">
        <v>94</v>
      </c>
      <c r="L8547" t="s">
        <v>30</v>
      </c>
      <c r="M8547">
        <v>42</v>
      </c>
      <c r="N8547">
        <v>105</v>
      </c>
      <c r="O8547">
        <v>4410</v>
      </c>
      <c r="P8547">
        <v>2072.6999999999998</v>
      </c>
      <c r="Q8547">
        <v>0.47</v>
      </c>
      <c r="R8547" t="s">
        <v>34</v>
      </c>
    </row>
    <row r="8548" spans="1:18" x14ac:dyDescent="0.25">
      <c r="A8548" t="s">
        <v>16</v>
      </c>
      <c r="B8548">
        <v>1128299</v>
      </c>
      <c r="C8548" s="1">
        <v>44493</v>
      </c>
      <c r="D8548" t="s">
        <v>29</v>
      </c>
      <c r="E8548" t="s">
        <v>170</v>
      </c>
      <c r="F8548" t="s">
        <v>47</v>
      </c>
      <c r="G8548">
        <v>4</v>
      </c>
      <c r="H8548">
        <v>2021</v>
      </c>
      <c r="I8548" t="s">
        <v>69</v>
      </c>
      <c r="J8548" t="s">
        <v>93</v>
      </c>
      <c r="K8548" t="s">
        <v>94</v>
      </c>
      <c r="L8548" t="s">
        <v>32</v>
      </c>
      <c r="M8548">
        <v>40</v>
      </c>
      <c r="N8548">
        <v>109</v>
      </c>
      <c r="O8548">
        <v>4360</v>
      </c>
      <c r="P8548">
        <v>1395.2</v>
      </c>
      <c r="Q8548">
        <v>0.32</v>
      </c>
      <c r="R8548" t="s">
        <v>34</v>
      </c>
    </row>
    <row r="8549" spans="1:18" x14ac:dyDescent="0.25">
      <c r="A8549" t="s">
        <v>16</v>
      </c>
      <c r="B8549">
        <v>1128299</v>
      </c>
      <c r="C8549" s="1">
        <v>44524</v>
      </c>
      <c r="D8549" t="s">
        <v>17</v>
      </c>
      <c r="E8549" t="s">
        <v>169</v>
      </c>
      <c r="F8549" t="s">
        <v>49</v>
      </c>
      <c r="G8549">
        <v>4</v>
      </c>
      <c r="H8549">
        <v>2021</v>
      </c>
      <c r="I8549" t="s">
        <v>69</v>
      </c>
      <c r="J8549" t="s">
        <v>93</v>
      </c>
      <c r="K8549" t="s">
        <v>94</v>
      </c>
      <c r="L8549" t="s">
        <v>21</v>
      </c>
      <c r="M8549">
        <v>34</v>
      </c>
      <c r="N8549">
        <v>173</v>
      </c>
      <c r="O8549">
        <v>5882</v>
      </c>
      <c r="P8549">
        <v>2470.44</v>
      </c>
      <c r="Q8549">
        <v>0.42</v>
      </c>
      <c r="R8549" t="s">
        <v>34</v>
      </c>
    </row>
    <row r="8550" spans="1:18" x14ac:dyDescent="0.25">
      <c r="A8550" t="s">
        <v>16</v>
      </c>
      <c r="B8550">
        <v>1128299</v>
      </c>
      <c r="C8550" s="1">
        <v>44524</v>
      </c>
      <c r="D8550" t="s">
        <v>17</v>
      </c>
      <c r="E8550" t="s">
        <v>169</v>
      </c>
      <c r="F8550" t="s">
        <v>49</v>
      </c>
      <c r="G8550">
        <v>4</v>
      </c>
      <c r="H8550">
        <v>2021</v>
      </c>
      <c r="I8550" t="s">
        <v>69</v>
      </c>
      <c r="J8550" t="s">
        <v>93</v>
      </c>
      <c r="K8550" t="s">
        <v>94</v>
      </c>
      <c r="L8550" t="s">
        <v>24</v>
      </c>
      <c r="M8550">
        <v>34</v>
      </c>
      <c r="N8550">
        <v>221</v>
      </c>
      <c r="O8550">
        <v>7514</v>
      </c>
      <c r="P8550">
        <v>2780.18</v>
      </c>
      <c r="Q8550">
        <v>0.37</v>
      </c>
      <c r="R8550" t="s">
        <v>34</v>
      </c>
    </row>
    <row r="8551" spans="1:18" x14ac:dyDescent="0.25">
      <c r="A8551" t="s">
        <v>16</v>
      </c>
      <c r="B8551">
        <v>1128299</v>
      </c>
      <c r="C8551" s="1">
        <v>44524</v>
      </c>
      <c r="D8551" t="s">
        <v>17</v>
      </c>
      <c r="E8551" t="s">
        <v>169</v>
      </c>
      <c r="F8551" t="s">
        <v>49</v>
      </c>
      <c r="G8551">
        <v>4</v>
      </c>
      <c r="H8551">
        <v>2021</v>
      </c>
      <c r="I8551" t="s">
        <v>69</v>
      </c>
      <c r="J8551" t="s">
        <v>93</v>
      </c>
      <c r="K8551" t="s">
        <v>94</v>
      </c>
      <c r="L8551" t="s">
        <v>26</v>
      </c>
      <c r="M8551">
        <v>33</v>
      </c>
      <c r="N8551">
        <v>143</v>
      </c>
      <c r="O8551">
        <v>4719</v>
      </c>
      <c r="P8551">
        <v>1840.41</v>
      </c>
      <c r="Q8551">
        <v>0.39</v>
      </c>
      <c r="R8551" t="s">
        <v>34</v>
      </c>
    </row>
    <row r="8552" spans="1:18" x14ac:dyDescent="0.25">
      <c r="A8552" t="s">
        <v>16</v>
      </c>
      <c r="B8552">
        <v>1128299</v>
      </c>
      <c r="C8552" s="1">
        <v>44524</v>
      </c>
      <c r="D8552" t="s">
        <v>17</v>
      </c>
      <c r="E8552" t="s">
        <v>169</v>
      </c>
      <c r="F8552" t="s">
        <v>49</v>
      </c>
      <c r="G8552">
        <v>4</v>
      </c>
      <c r="H8552">
        <v>2021</v>
      </c>
      <c r="I8552" t="s">
        <v>69</v>
      </c>
      <c r="J8552" t="s">
        <v>93</v>
      </c>
      <c r="K8552" t="s">
        <v>94</v>
      </c>
      <c r="L8552" t="s">
        <v>28</v>
      </c>
      <c r="M8552">
        <v>36</v>
      </c>
      <c r="N8552">
        <v>144</v>
      </c>
      <c r="O8552">
        <v>5184</v>
      </c>
      <c r="P8552">
        <v>2021.76</v>
      </c>
      <c r="Q8552">
        <v>0.39</v>
      </c>
      <c r="R8552" t="s">
        <v>34</v>
      </c>
    </row>
    <row r="8553" spans="1:18" x14ac:dyDescent="0.25">
      <c r="A8553" t="s">
        <v>16</v>
      </c>
      <c r="B8553">
        <v>1128299</v>
      </c>
      <c r="C8553" s="1">
        <v>44524</v>
      </c>
      <c r="D8553" t="s">
        <v>17</v>
      </c>
      <c r="E8553" t="s">
        <v>169</v>
      </c>
      <c r="F8553" t="s">
        <v>49</v>
      </c>
      <c r="G8553">
        <v>4</v>
      </c>
      <c r="H8553">
        <v>2021</v>
      </c>
      <c r="I8553" t="s">
        <v>69</v>
      </c>
      <c r="J8553" t="s">
        <v>93</v>
      </c>
      <c r="K8553" t="s">
        <v>94</v>
      </c>
      <c r="L8553" t="s">
        <v>30</v>
      </c>
      <c r="M8553">
        <v>56</v>
      </c>
      <c r="N8553">
        <v>136</v>
      </c>
      <c r="O8553">
        <v>7616</v>
      </c>
      <c r="P8553">
        <v>3351.04</v>
      </c>
      <c r="Q8553">
        <v>0.44</v>
      </c>
      <c r="R8553" t="s">
        <v>34</v>
      </c>
    </row>
    <row r="8554" spans="1:18" x14ac:dyDescent="0.25">
      <c r="A8554" t="s">
        <v>16</v>
      </c>
      <c r="B8554">
        <v>1128299</v>
      </c>
      <c r="C8554" s="1">
        <v>44524</v>
      </c>
      <c r="D8554" t="s">
        <v>17</v>
      </c>
      <c r="E8554" t="s">
        <v>169</v>
      </c>
      <c r="F8554" t="s">
        <v>49</v>
      </c>
      <c r="G8554">
        <v>4</v>
      </c>
      <c r="H8554">
        <v>2021</v>
      </c>
      <c r="I8554" t="s">
        <v>69</v>
      </c>
      <c r="J8554" t="s">
        <v>93</v>
      </c>
      <c r="K8554" t="s">
        <v>94</v>
      </c>
      <c r="L8554" t="s">
        <v>32</v>
      </c>
      <c r="M8554">
        <v>60</v>
      </c>
      <c r="N8554">
        <v>176</v>
      </c>
      <c r="O8554">
        <v>10560</v>
      </c>
      <c r="P8554">
        <v>3484.8</v>
      </c>
      <c r="Q8554">
        <v>0.32999999999999996</v>
      </c>
      <c r="R8554" t="s">
        <v>34</v>
      </c>
    </row>
    <row r="8555" spans="1:18" x14ac:dyDescent="0.25">
      <c r="A8555" t="s">
        <v>16</v>
      </c>
      <c r="B8555">
        <v>1128299</v>
      </c>
      <c r="C8555" s="1">
        <v>44553</v>
      </c>
      <c r="D8555" t="s">
        <v>23</v>
      </c>
      <c r="E8555" t="s">
        <v>169</v>
      </c>
      <c r="F8555" t="s">
        <v>53</v>
      </c>
      <c r="G8555">
        <v>4</v>
      </c>
      <c r="H8555">
        <v>2021</v>
      </c>
      <c r="I8555" t="s">
        <v>69</v>
      </c>
      <c r="J8555" t="s">
        <v>93</v>
      </c>
      <c r="K8555" t="s">
        <v>94</v>
      </c>
      <c r="L8555" t="s">
        <v>21</v>
      </c>
      <c r="M8555">
        <v>49</v>
      </c>
      <c r="N8555">
        <v>248</v>
      </c>
      <c r="O8555">
        <v>12152</v>
      </c>
      <c r="P8555">
        <v>4860.8</v>
      </c>
      <c r="Q8555">
        <v>0.4</v>
      </c>
      <c r="R8555" t="s">
        <v>34</v>
      </c>
    </row>
    <row r="8556" spans="1:18" x14ac:dyDescent="0.25">
      <c r="A8556" t="s">
        <v>16</v>
      </c>
      <c r="B8556">
        <v>1128299</v>
      </c>
      <c r="C8556" s="1">
        <v>44553</v>
      </c>
      <c r="D8556" t="s">
        <v>23</v>
      </c>
      <c r="E8556" t="s">
        <v>169</v>
      </c>
      <c r="F8556" t="s">
        <v>53</v>
      </c>
      <c r="G8556">
        <v>4</v>
      </c>
      <c r="H8556">
        <v>2021</v>
      </c>
      <c r="I8556" t="s">
        <v>69</v>
      </c>
      <c r="J8556" t="s">
        <v>93</v>
      </c>
      <c r="K8556" t="s">
        <v>94</v>
      </c>
      <c r="L8556" t="s">
        <v>24</v>
      </c>
      <c r="M8556">
        <v>54</v>
      </c>
      <c r="N8556">
        <v>225</v>
      </c>
      <c r="O8556">
        <v>12150</v>
      </c>
      <c r="P8556">
        <v>4981.5</v>
      </c>
      <c r="Q8556">
        <v>0.41</v>
      </c>
      <c r="R8556" t="s">
        <v>34</v>
      </c>
    </row>
    <row r="8557" spans="1:18" x14ac:dyDescent="0.25">
      <c r="A8557" t="s">
        <v>41</v>
      </c>
      <c r="B8557">
        <v>1128299</v>
      </c>
      <c r="C8557" s="1">
        <v>44553</v>
      </c>
      <c r="D8557" t="s">
        <v>23</v>
      </c>
      <c r="E8557" t="s">
        <v>169</v>
      </c>
      <c r="F8557" t="s">
        <v>53</v>
      </c>
      <c r="G8557">
        <v>4</v>
      </c>
      <c r="H8557">
        <v>2021</v>
      </c>
      <c r="I8557" t="s">
        <v>69</v>
      </c>
      <c r="J8557" t="s">
        <v>93</v>
      </c>
      <c r="K8557" t="s">
        <v>94</v>
      </c>
      <c r="L8557" t="s">
        <v>26</v>
      </c>
      <c r="M8557">
        <v>53</v>
      </c>
      <c r="N8557">
        <v>165</v>
      </c>
      <c r="O8557">
        <v>8745</v>
      </c>
      <c r="P8557">
        <v>3498</v>
      </c>
      <c r="Q8557">
        <v>0.4</v>
      </c>
      <c r="R8557" t="s">
        <v>34</v>
      </c>
    </row>
    <row r="8558" spans="1:18" x14ac:dyDescent="0.25">
      <c r="A8558" t="s">
        <v>41</v>
      </c>
      <c r="B8558">
        <v>1128299</v>
      </c>
      <c r="C8558" s="1">
        <v>44553</v>
      </c>
      <c r="D8558" t="s">
        <v>23</v>
      </c>
      <c r="E8558" t="s">
        <v>169</v>
      </c>
      <c r="F8558" t="s">
        <v>53</v>
      </c>
      <c r="G8558">
        <v>4</v>
      </c>
      <c r="H8558">
        <v>2021</v>
      </c>
      <c r="I8558" t="s">
        <v>69</v>
      </c>
      <c r="J8558" t="s">
        <v>93</v>
      </c>
      <c r="K8558" t="s">
        <v>94</v>
      </c>
      <c r="L8558" t="s">
        <v>28</v>
      </c>
      <c r="M8558">
        <v>51</v>
      </c>
      <c r="N8558">
        <v>176</v>
      </c>
      <c r="O8558">
        <v>8976</v>
      </c>
      <c r="P8558">
        <v>3500.64</v>
      </c>
      <c r="Q8558">
        <v>0.39</v>
      </c>
      <c r="R8558" t="s">
        <v>34</v>
      </c>
    </row>
    <row r="8559" spans="1:18" x14ac:dyDescent="0.25">
      <c r="A8559" t="s">
        <v>41</v>
      </c>
      <c r="B8559">
        <v>1128299</v>
      </c>
      <c r="C8559" s="1">
        <v>44553</v>
      </c>
      <c r="D8559" t="s">
        <v>23</v>
      </c>
      <c r="E8559" t="s">
        <v>169</v>
      </c>
      <c r="F8559" t="s">
        <v>53</v>
      </c>
      <c r="G8559">
        <v>4</v>
      </c>
      <c r="H8559">
        <v>2021</v>
      </c>
      <c r="I8559" t="s">
        <v>69</v>
      </c>
      <c r="J8559" t="s">
        <v>93</v>
      </c>
      <c r="K8559" t="s">
        <v>94</v>
      </c>
      <c r="L8559" t="s">
        <v>30</v>
      </c>
      <c r="M8559">
        <v>59</v>
      </c>
      <c r="N8559">
        <v>157</v>
      </c>
      <c r="O8559">
        <v>9263</v>
      </c>
      <c r="P8559">
        <v>3890.46</v>
      </c>
      <c r="Q8559">
        <v>0.42</v>
      </c>
      <c r="R8559" t="s">
        <v>34</v>
      </c>
    </row>
    <row r="8560" spans="1:18" x14ac:dyDescent="0.25">
      <c r="A8560" t="s">
        <v>41</v>
      </c>
      <c r="B8560">
        <v>1128299</v>
      </c>
      <c r="C8560" s="1">
        <v>44553</v>
      </c>
      <c r="D8560" t="s">
        <v>23</v>
      </c>
      <c r="E8560" t="s">
        <v>169</v>
      </c>
      <c r="F8560" t="s">
        <v>53</v>
      </c>
      <c r="G8560">
        <v>4</v>
      </c>
      <c r="H8560">
        <v>2021</v>
      </c>
      <c r="I8560" t="s">
        <v>69</v>
      </c>
      <c r="J8560" t="s">
        <v>93</v>
      </c>
      <c r="K8560" t="s">
        <v>94</v>
      </c>
      <c r="L8560" t="s">
        <v>32</v>
      </c>
      <c r="M8560">
        <v>65</v>
      </c>
      <c r="N8560">
        <v>190</v>
      </c>
      <c r="O8560">
        <v>12350</v>
      </c>
      <c r="P8560">
        <v>4322.5</v>
      </c>
      <c r="Q8560">
        <v>0.35</v>
      </c>
      <c r="R8560" t="s">
        <v>34</v>
      </c>
    </row>
    <row r="8561" spans="1:18" x14ac:dyDescent="0.25">
      <c r="A8561" t="s">
        <v>41</v>
      </c>
      <c r="B8561">
        <v>1185732</v>
      </c>
      <c r="C8561" s="1">
        <v>44215</v>
      </c>
      <c r="D8561" t="s">
        <v>33</v>
      </c>
      <c r="E8561" t="s">
        <v>169</v>
      </c>
      <c r="F8561" t="s">
        <v>18</v>
      </c>
      <c r="G8561">
        <v>1</v>
      </c>
      <c r="H8561">
        <v>2021</v>
      </c>
      <c r="I8561" t="s">
        <v>69</v>
      </c>
      <c r="J8561" t="s">
        <v>93</v>
      </c>
      <c r="K8561" t="s">
        <v>94</v>
      </c>
      <c r="L8561" t="s">
        <v>21</v>
      </c>
      <c r="M8561">
        <v>23</v>
      </c>
      <c r="N8561">
        <v>233</v>
      </c>
      <c r="O8561">
        <v>5359</v>
      </c>
      <c r="P8561">
        <v>2786.68</v>
      </c>
      <c r="Q8561">
        <v>0.52</v>
      </c>
      <c r="R8561" t="s">
        <v>34</v>
      </c>
    </row>
    <row r="8562" spans="1:18" x14ac:dyDescent="0.25">
      <c r="A8562" t="s">
        <v>41</v>
      </c>
      <c r="B8562">
        <v>1185732</v>
      </c>
      <c r="C8562" s="1">
        <v>44215</v>
      </c>
      <c r="D8562" t="s">
        <v>33</v>
      </c>
      <c r="E8562" t="s">
        <v>169</v>
      </c>
      <c r="F8562" t="s">
        <v>18</v>
      </c>
      <c r="G8562">
        <v>1</v>
      </c>
      <c r="H8562">
        <v>2021</v>
      </c>
      <c r="I8562" t="s">
        <v>69</v>
      </c>
      <c r="J8562" t="s">
        <v>93</v>
      </c>
      <c r="K8562" t="s">
        <v>94</v>
      </c>
      <c r="L8562" t="s">
        <v>24</v>
      </c>
      <c r="M8562">
        <v>28</v>
      </c>
      <c r="N8562">
        <v>187</v>
      </c>
      <c r="O8562">
        <v>5236</v>
      </c>
      <c r="P8562">
        <v>2460.92</v>
      </c>
      <c r="Q8562">
        <v>0.47</v>
      </c>
      <c r="R8562" t="s">
        <v>34</v>
      </c>
    </row>
    <row r="8563" spans="1:18" x14ac:dyDescent="0.25">
      <c r="A8563" t="s">
        <v>41</v>
      </c>
      <c r="B8563">
        <v>1185732</v>
      </c>
      <c r="C8563" s="1">
        <v>44215</v>
      </c>
      <c r="D8563" t="s">
        <v>33</v>
      </c>
      <c r="E8563" t="s">
        <v>169</v>
      </c>
      <c r="F8563" t="s">
        <v>18</v>
      </c>
      <c r="G8563">
        <v>1</v>
      </c>
      <c r="H8563">
        <v>2021</v>
      </c>
      <c r="I8563" t="s">
        <v>69</v>
      </c>
      <c r="J8563" t="s">
        <v>93</v>
      </c>
      <c r="K8563" t="s">
        <v>94</v>
      </c>
      <c r="L8563" t="s">
        <v>26</v>
      </c>
      <c r="M8563">
        <v>18</v>
      </c>
      <c r="N8563">
        <v>176</v>
      </c>
      <c r="O8563">
        <v>3168</v>
      </c>
      <c r="P8563">
        <v>1013.76</v>
      </c>
      <c r="Q8563">
        <v>0.32</v>
      </c>
      <c r="R8563" t="s">
        <v>34</v>
      </c>
    </row>
    <row r="8564" spans="1:18" x14ac:dyDescent="0.25">
      <c r="A8564" t="s">
        <v>41</v>
      </c>
      <c r="B8564">
        <v>1185732</v>
      </c>
      <c r="C8564" s="1">
        <v>44215</v>
      </c>
      <c r="D8564" t="s">
        <v>33</v>
      </c>
      <c r="E8564" t="s">
        <v>169</v>
      </c>
      <c r="F8564" t="s">
        <v>18</v>
      </c>
      <c r="G8564">
        <v>1</v>
      </c>
      <c r="H8564">
        <v>2021</v>
      </c>
      <c r="I8564" t="s">
        <v>69</v>
      </c>
      <c r="J8564" t="s">
        <v>93</v>
      </c>
      <c r="K8564" t="s">
        <v>94</v>
      </c>
      <c r="L8564" t="s">
        <v>28</v>
      </c>
      <c r="M8564">
        <v>21</v>
      </c>
      <c r="N8564">
        <v>136</v>
      </c>
      <c r="O8564">
        <v>2856</v>
      </c>
      <c r="P8564">
        <v>1199.52</v>
      </c>
      <c r="Q8564">
        <v>0.42</v>
      </c>
      <c r="R8564" t="s">
        <v>34</v>
      </c>
    </row>
    <row r="8565" spans="1:18" x14ac:dyDescent="0.25">
      <c r="A8565" t="s">
        <v>41</v>
      </c>
      <c r="B8565">
        <v>1185732</v>
      </c>
      <c r="C8565" s="1">
        <v>44215</v>
      </c>
      <c r="D8565" t="s">
        <v>33</v>
      </c>
      <c r="E8565" t="s">
        <v>169</v>
      </c>
      <c r="F8565" t="s">
        <v>18</v>
      </c>
      <c r="G8565">
        <v>1</v>
      </c>
      <c r="H8565">
        <v>2021</v>
      </c>
      <c r="I8565" t="s">
        <v>69</v>
      </c>
      <c r="J8565" t="s">
        <v>93</v>
      </c>
      <c r="K8565" t="s">
        <v>94</v>
      </c>
      <c r="L8565" t="s">
        <v>30</v>
      </c>
      <c r="M8565">
        <v>30</v>
      </c>
      <c r="N8565">
        <v>140</v>
      </c>
      <c r="O8565">
        <v>4200</v>
      </c>
      <c r="P8565">
        <v>1890</v>
      </c>
      <c r="Q8565">
        <v>0.45</v>
      </c>
      <c r="R8565" t="s">
        <v>34</v>
      </c>
    </row>
    <row r="8566" spans="1:18" x14ac:dyDescent="0.25">
      <c r="A8566" t="s">
        <v>41</v>
      </c>
      <c r="B8566">
        <v>1185732</v>
      </c>
      <c r="C8566" s="1">
        <v>44215</v>
      </c>
      <c r="D8566" t="s">
        <v>33</v>
      </c>
      <c r="E8566" t="s">
        <v>169</v>
      </c>
      <c r="F8566" t="s">
        <v>18</v>
      </c>
      <c r="G8566">
        <v>1</v>
      </c>
      <c r="H8566">
        <v>2021</v>
      </c>
      <c r="I8566" t="s">
        <v>69</v>
      </c>
      <c r="J8566" t="s">
        <v>93</v>
      </c>
      <c r="K8566" t="s">
        <v>94</v>
      </c>
      <c r="L8566" t="s">
        <v>32</v>
      </c>
      <c r="M8566">
        <v>25</v>
      </c>
      <c r="N8566">
        <v>193</v>
      </c>
      <c r="O8566">
        <v>4825</v>
      </c>
      <c r="P8566">
        <v>2798.5</v>
      </c>
      <c r="Q8566">
        <v>0.58000000000000007</v>
      </c>
      <c r="R8566" t="s">
        <v>34</v>
      </c>
    </row>
    <row r="8567" spans="1:18" x14ac:dyDescent="0.25">
      <c r="A8567" t="s">
        <v>41</v>
      </c>
      <c r="B8567">
        <v>1185732</v>
      </c>
      <c r="C8567" s="1">
        <v>44244</v>
      </c>
      <c r="D8567" t="s">
        <v>17</v>
      </c>
      <c r="E8567" t="s">
        <v>169</v>
      </c>
      <c r="F8567" t="s">
        <v>35</v>
      </c>
      <c r="G8567">
        <v>1</v>
      </c>
      <c r="H8567">
        <v>2021</v>
      </c>
      <c r="I8567" t="s">
        <v>69</v>
      </c>
      <c r="J8567" t="s">
        <v>93</v>
      </c>
      <c r="K8567" t="s">
        <v>94</v>
      </c>
      <c r="L8567" t="s">
        <v>21</v>
      </c>
      <c r="M8567">
        <v>26</v>
      </c>
      <c r="N8567">
        <v>256</v>
      </c>
      <c r="O8567">
        <v>6656</v>
      </c>
      <c r="P8567">
        <v>3660.8</v>
      </c>
      <c r="Q8567">
        <v>0.55000000000000004</v>
      </c>
      <c r="R8567" t="s">
        <v>34</v>
      </c>
    </row>
    <row r="8568" spans="1:18" x14ac:dyDescent="0.25">
      <c r="A8568" t="s">
        <v>41</v>
      </c>
      <c r="B8568">
        <v>1185732</v>
      </c>
      <c r="C8568" s="1">
        <v>44244</v>
      </c>
      <c r="D8568" t="s">
        <v>17</v>
      </c>
      <c r="E8568" t="s">
        <v>169</v>
      </c>
      <c r="F8568" t="s">
        <v>35</v>
      </c>
      <c r="G8568">
        <v>1</v>
      </c>
      <c r="H8568">
        <v>2021</v>
      </c>
      <c r="I8568" t="s">
        <v>69</v>
      </c>
      <c r="J8568" t="s">
        <v>93</v>
      </c>
      <c r="K8568" t="s">
        <v>94</v>
      </c>
      <c r="L8568" t="s">
        <v>24</v>
      </c>
      <c r="M8568">
        <v>27</v>
      </c>
      <c r="N8568">
        <v>153</v>
      </c>
      <c r="O8568">
        <v>4131</v>
      </c>
      <c r="P8568">
        <v>1858.95</v>
      </c>
      <c r="Q8568">
        <v>0.45</v>
      </c>
      <c r="R8568" t="s">
        <v>34</v>
      </c>
    </row>
    <row r="8569" spans="1:18" x14ac:dyDescent="0.25">
      <c r="A8569" t="s">
        <v>41</v>
      </c>
      <c r="B8569">
        <v>1185732</v>
      </c>
      <c r="C8569" s="1">
        <v>44244</v>
      </c>
      <c r="D8569" t="s">
        <v>17</v>
      </c>
      <c r="E8569" t="s">
        <v>169</v>
      </c>
      <c r="F8569" t="s">
        <v>35</v>
      </c>
      <c r="G8569">
        <v>1</v>
      </c>
      <c r="H8569">
        <v>2021</v>
      </c>
      <c r="I8569" t="s">
        <v>69</v>
      </c>
      <c r="J8569" t="s">
        <v>93</v>
      </c>
      <c r="K8569" t="s">
        <v>94</v>
      </c>
      <c r="L8569" t="s">
        <v>26</v>
      </c>
      <c r="M8569">
        <v>17</v>
      </c>
      <c r="N8569">
        <v>170</v>
      </c>
      <c r="O8569">
        <v>2890</v>
      </c>
      <c r="P8569">
        <v>1040.4000000000001</v>
      </c>
      <c r="Q8569">
        <v>0.36</v>
      </c>
      <c r="R8569" t="s">
        <v>34</v>
      </c>
    </row>
    <row r="8570" spans="1:18" x14ac:dyDescent="0.25">
      <c r="A8570" t="s">
        <v>48</v>
      </c>
      <c r="B8570">
        <v>1185732</v>
      </c>
      <c r="C8570" s="1">
        <v>44238</v>
      </c>
      <c r="D8570" t="s">
        <v>23</v>
      </c>
      <c r="E8570" t="s">
        <v>169</v>
      </c>
      <c r="F8570" t="s">
        <v>35</v>
      </c>
      <c r="G8570">
        <v>1</v>
      </c>
      <c r="H8570">
        <v>2021</v>
      </c>
      <c r="I8570" t="s">
        <v>50</v>
      </c>
      <c r="J8570" t="s">
        <v>99</v>
      </c>
      <c r="K8570" t="s">
        <v>100</v>
      </c>
      <c r="L8570" t="s">
        <v>28</v>
      </c>
      <c r="M8570">
        <v>16</v>
      </c>
      <c r="N8570">
        <v>93</v>
      </c>
      <c r="O8570">
        <v>1488</v>
      </c>
      <c r="P8570">
        <v>624.96</v>
      </c>
      <c r="Q8570">
        <v>0.42</v>
      </c>
      <c r="R8570" t="s">
        <v>34</v>
      </c>
    </row>
    <row r="8571" spans="1:18" x14ac:dyDescent="0.25">
      <c r="A8571" t="s">
        <v>48</v>
      </c>
      <c r="B8571">
        <v>1185732</v>
      </c>
      <c r="C8571" s="1">
        <v>44238</v>
      </c>
      <c r="D8571" t="s">
        <v>23</v>
      </c>
      <c r="E8571" t="s">
        <v>169</v>
      </c>
      <c r="F8571" t="s">
        <v>35</v>
      </c>
      <c r="G8571">
        <v>1</v>
      </c>
      <c r="H8571">
        <v>2021</v>
      </c>
      <c r="I8571" t="s">
        <v>50</v>
      </c>
      <c r="J8571" t="s">
        <v>99</v>
      </c>
      <c r="K8571" t="s">
        <v>100</v>
      </c>
      <c r="L8571" t="s">
        <v>30</v>
      </c>
      <c r="M8571">
        <v>28</v>
      </c>
      <c r="N8571">
        <v>120</v>
      </c>
      <c r="O8571">
        <v>3360</v>
      </c>
      <c r="P8571">
        <v>1411.2</v>
      </c>
      <c r="Q8571">
        <v>0.42</v>
      </c>
      <c r="R8571" t="s">
        <v>34</v>
      </c>
    </row>
    <row r="8572" spans="1:18" x14ac:dyDescent="0.25">
      <c r="A8572" t="s">
        <v>48</v>
      </c>
      <c r="B8572">
        <v>1185732</v>
      </c>
      <c r="C8572" s="1">
        <v>44238</v>
      </c>
      <c r="D8572" t="s">
        <v>23</v>
      </c>
      <c r="E8572" t="s">
        <v>169</v>
      </c>
      <c r="F8572" t="s">
        <v>35</v>
      </c>
      <c r="G8572">
        <v>1</v>
      </c>
      <c r="H8572">
        <v>2021</v>
      </c>
      <c r="I8572" t="s">
        <v>50</v>
      </c>
      <c r="J8572" t="s">
        <v>99</v>
      </c>
      <c r="K8572" t="s">
        <v>100</v>
      </c>
      <c r="L8572" t="s">
        <v>32</v>
      </c>
      <c r="M8572">
        <v>18</v>
      </c>
      <c r="N8572">
        <v>149</v>
      </c>
      <c r="O8572">
        <v>2682</v>
      </c>
      <c r="P8572">
        <v>1475.1</v>
      </c>
      <c r="Q8572">
        <v>0.55000000000000004</v>
      </c>
      <c r="R8572" t="s">
        <v>34</v>
      </c>
    </row>
    <row r="8573" spans="1:18" x14ac:dyDescent="0.25">
      <c r="A8573" t="s">
        <v>48</v>
      </c>
      <c r="B8573">
        <v>1185732</v>
      </c>
      <c r="C8573" s="1">
        <v>44265</v>
      </c>
      <c r="D8573" t="s">
        <v>17</v>
      </c>
      <c r="E8573" t="s">
        <v>169</v>
      </c>
      <c r="F8573" t="s">
        <v>36</v>
      </c>
      <c r="G8573">
        <v>1</v>
      </c>
      <c r="H8573">
        <v>2021</v>
      </c>
      <c r="I8573" t="s">
        <v>50</v>
      </c>
      <c r="J8573" t="s">
        <v>99</v>
      </c>
      <c r="K8573" t="s">
        <v>100</v>
      </c>
      <c r="L8573" t="s">
        <v>21</v>
      </c>
      <c r="M8573">
        <v>20</v>
      </c>
      <c r="N8573">
        <v>228</v>
      </c>
      <c r="O8573">
        <v>4560</v>
      </c>
      <c r="P8573">
        <v>1960.8</v>
      </c>
      <c r="Q8573">
        <v>0.4300000000000001</v>
      </c>
      <c r="R8573" t="s">
        <v>34</v>
      </c>
    </row>
    <row r="8574" spans="1:18" x14ac:dyDescent="0.25">
      <c r="A8574" t="s">
        <v>48</v>
      </c>
      <c r="B8574">
        <v>1185732</v>
      </c>
      <c r="C8574" s="1">
        <v>44265</v>
      </c>
      <c r="D8574" t="s">
        <v>17</v>
      </c>
      <c r="E8574" t="s">
        <v>169</v>
      </c>
      <c r="F8574" t="s">
        <v>36</v>
      </c>
      <c r="G8574">
        <v>1</v>
      </c>
      <c r="H8574">
        <v>2021</v>
      </c>
      <c r="I8574" t="s">
        <v>50</v>
      </c>
      <c r="J8574" t="s">
        <v>99</v>
      </c>
      <c r="K8574" t="s">
        <v>100</v>
      </c>
      <c r="L8574" t="s">
        <v>24</v>
      </c>
      <c r="M8574">
        <v>22</v>
      </c>
      <c r="N8574">
        <v>105</v>
      </c>
      <c r="O8574">
        <v>2310</v>
      </c>
      <c r="P8574">
        <v>924</v>
      </c>
      <c r="Q8574">
        <v>0.4</v>
      </c>
      <c r="R8574" t="s">
        <v>34</v>
      </c>
    </row>
    <row r="8575" spans="1:18" x14ac:dyDescent="0.25">
      <c r="A8575" t="s">
        <v>48</v>
      </c>
      <c r="B8575">
        <v>1185732</v>
      </c>
      <c r="C8575" s="1">
        <v>44265</v>
      </c>
      <c r="D8575" t="s">
        <v>17</v>
      </c>
      <c r="E8575" t="s">
        <v>169</v>
      </c>
      <c r="F8575" t="s">
        <v>36</v>
      </c>
      <c r="G8575">
        <v>1</v>
      </c>
      <c r="H8575">
        <v>2021</v>
      </c>
      <c r="I8575" t="s">
        <v>50</v>
      </c>
      <c r="J8575" t="s">
        <v>99</v>
      </c>
      <c r="K8575" t="s">
        <v>100</v>
      </c>
      <c r="L8575" t="s">
        <v>26</v>
      </c>
      <c r="M8575">
        <v>16</v>
      </c>
      <c r="N8575">
        <v>140</v>
      </c>
      <c r="O8575">
        <v>2240</v>
      </c>
      <c r="P8575">
        <v>873.6</v>
      </c>
      <c r="Q8575">
        <v>0.39</v>
      </c>
      <c r="R8575" t="s">
        <v>34</v>
      </c>
    </row>
    <row r="8576" spans="1:18" x14ac:dyDescent="0.25">
      <c r="A8576" t="s">
        <v>48</v>
      </c>
      <c r="B8576">
        <v>1185732</v>
      </c>
      <c r="C8576" s="1">
        <v>44265</v>
      </c>
      <c r="D8576" t="s">
        <v>17</v>
      </c>
      <c r="E8576" t="s">
        <v>169</v>
      </c>
      <c r="F8576" t="s">
        <v>36</v>
      </c>
      <c r="G8576">
        <v>1</v>
      </c>
      <c r="H8576">
        <v>2021</v>
      </c>
      <c r="I8576" t="s">
        <v>50</v>
      </c>
      <c r="J8576" t="s">
        <v>99</v>
      </c>
      <c r="K8576" t="s">
        <v>100</v>
      </c>
      <c r="L8576" t="s">
        <v>28</v>
      </c>
      <c r="M8576">
        <v>20</v>
      </c>
      <c r="N8576">
        <v>75</v>
      </c>
      <c r="O8576">
        <v>1500</v>
      </c>
      <c r="P8576">
        <v>630</v>
      </c>
      <c r="Q8576">
        <v>0.42</v>
      </c>
      <c r="R8576" t="s">
        <v>34</v>
      </c>
    </row>
    <row r="8577" spans="1:18" x14ac:dyDescent="0.25">
      <c r="A8577" t="s">
        <v>48</v>
      </c>
      <c r="B8577">
        <v>1185732</v>
      </c>
      <c r="C8577" s="1">
        <v>44265</v>
      </c>
      <c r="D8577" t="s">
        <v>17</v>
      </c>
      <c r="E8577" t="s">
        <v>169</v>
      </c>
      <c r="F8577" t="s">
        <v>36</v>
      </c>
      <c r="G8577">
        <v>1</v>
      </c>
      <c r="H8577">
        <v>2021</v>
      </c>
      <c r="I8577" t="s">
        <v>50</v>
      </c>
      <c r="J8577" t="s">
        <v>99</v>
      </c>
      <c r="K8577" t="s">
        <v>100</v>
      </c>
      <c r="L8577" t="s">
        <v>30</v>
      </c>
      <c r="M8577">
        <v>28</v>
      </c>
      <c r="N8577">
        <v>90</v>
      </c>
      <c r="O8577">
        <v>2520</v>
      </c>
      <c r="P8577">
        <v>1008</v>
      </c>
      <c r="Q8577">
        <v>0.4</v>
      </c>
      <c r="R8577" t="s">
        <v>34</v>
      </c>
    </row>
    <row r="8578" spans="1:18" x14ac:dyDescent="0.25">
      <c r="A8578" t="s">
        <v>48</v>
      </c>
      <c r="B8578">
        <v>1185732</v>
      </c>
      <c r="C8578" s="1">
        <v>44265</v>
      </c>
      <c r="D8578" t="s">
        <v>17</v>
      </c>
      <c r="E8578" t="s">
        <v>169</v>
      </c>
      <c r="F8578" t="s">
        <v>36</v>
      </c>
      <c r="G8578">
        <v>1</v>
      </c>
      <c r="H8578">
        <v>2021</v>
      </c>
      <c r="I8578" t="s">
        <v>50</v>
      </c>
      <c r="J8578" t="s">
        <v>99</v>
      </c>
      <c r="K8578" t="s">
        <v>100</v>
      </c>
      <c r="L8578" t="s">
        <v>32</v>
      </c>
      <c r="M8578">
        <v>21</v>
      </c>
      <c r="N8578">
        <v>140</v>
      </c>
      <c r="O8578">
        <v>2940</v>
      </c>
      <c r="P8578">
        <v>1675.8</v>
      </c>
      <c r="Q8578">
        <v>0.57000000000000006</v>
      </c>
      <c r="R8578" t="s">
        <v>34</v>
      </c>
    </row>
    <row r="8579" spans="1:18" x14ac:dyDescent="0.25">
      <c r="A8579" t="s">
        <v>48</v>
      </c>
      <c r="B8579">
        <v>1185732</v>
      </c>
      <c r="C8579" s="1">
        <v>44297</v>
      </c>
      <c r="D8579" t="s">
        <v>29</v>
      </c>
      <c r="E8579" t="s">
        <v>170</v>
      </c>
      <c r="F8579" t="s">
        <v>38</v>
      </c>
      <c r="G8579">
        <v>2</v>
      </c>
      <c r="H8579">
        <v>2021</v>
      </c>
      <c r="I8579" t="s">
        <v>50</v>
      </c>
      <c r="J8579" t="s">
        <v>99</v>
      </c>
      <c r="K8579" t="s">
        <v>100</v>
      </c>
      <c r="L8579" t="s">
        <v>21</v>
      </c>
      <c r="M8579">
        <v>20</v>
      </c>
      <c r="N8579">
        <v>194</v>
      </c>
      <c r="O8579">
        <v>3880</v>
      </c>
      <c r="P8579">
        <v>1784.8</v>
      </c>
      <c r="Q8579">
        <v>0.46</v>
      </c>
      <c r="R8579" t="s">
        <v>34</v>
      </c>
    </row>
    <row r="8580" spans="1:18" x14ac:dyDescent="0.25">
      <c r="A8580" t="s">
        <v>48</v>
      </c>
      <c r="B8580">
        <v>1185732</v>
      </c>
      <c r="C8580" s="1">
        <v>44297</v>
      </c>
      <c r="D8580" t="s">
        <v>29</v>
      </c>
      <c r="E8580" t="s">
        <v>170</v>
      </c>
      <c r="F8580" t="s">
        <v>38</v>
      </c>
      <c r="G8580">
        <v>2</v>
      </c>
      <c r="H8580">
        <v>2021</v>
      </c>
      <c r="I8580" t="s">
        <v>50</v>
      </c>
      <c r="J8580" t="s">
        <v>99</v>
      </c>
      <c r="K8580" t="s">
        <v>100</v>
      </c>
      <c r="L8580" t="s">
        <v>24</v>
      </c>
      <c r="M8580">
        <v>20</v>
      </c>
      <c r="N8580">
        <v>111</v>
      </c>
      <c r="O8580">
        <v>2220</v>
      </c>
      <c r="P8580">
        <v>821.4</v>
      </c>
      <c r="Q8580">
        <v>0.37</v>
      </c>
      <c r="R8580" t="s">
        <v>34</v>
      </c>
    </row>
    <row r="8581" spans="1:18" x14ac:dyDescent="0.25">
      <c r="A8581" t="s">
        <v>48</v>
      </c>
      <c r="B8581">
        <v>1185732</v>
      </c>
      <c r="C8581" s="1">
        <v>44297</v>
      </c>
      <c r="D8581" t="s">
        <v>29</v>
      </c>
      <c r="E8581" t="s">
        <v>170</v>
      </c>
      <c r="F8581" t="s">
        <v>38</v>
      </c>
      <c r="G8581">
        <v>2</v>
      </c>
      <c r="H8581">
        <v>2021</v>
      </c>
      <c r="I8581" t="s">
        <v>50</v>
      </c>
      <c r="J8581" t="s">
        <v>99</v>
      </c>
      <c r="K8581" t="s">
        <v>100</v>
      </c>
      <c r="L8581" t="s">
        <v>26</v>
      </c>
      <c r="M8581">
        <v>10</v>
      </c>
      <c r="N8581">
        <v>107</v>
      </c>
      <c r="O8581">
        <v>1070</v>
      </c>
      <c r="P8581">
        <v>438.7</v>
      </c>
      <c r="Q8581">
        <v>0.41</v>
      </c>
      <c r="R8581" t="s">
        <v>34</v>
      </c>
    </row>
    <row r="8582" spans="1:18" x14ac:dyDescent="0.25">
      <c r="A8582" t="s">
        <v>48</v>
      </c>
      <c r="B8582">
        <v>1185732</v>
      </c>
      <c r="C8582" s="1">
        <v>44297</v>
      </c>
      <c r="D8582" t="s">
        <v>29</v>
      </c>
      <c r="E8582" t="s">
        <v>170</v>
      </c>
      <c r="F8582" t="s">
        <v>38</v>
      </c>
      <c r="G8582">
        <v>2</v>
      </c>
      <c r="H8582">
        <v>2021</v>
      </c>
      <c r="I8582" t="s">
        <v>50</v>
      </c>
      <c r="J8582" t="s">
        <v>99</v>
      </c>
      <c r="K8582" t="s">
        <v>100</v>
      </c>
      <c r="L8582" t="s">
        <v>28</v>
      </c>
      <c r="M8582">
        <v>14</v>
      </c>
      <c r="N8582">
        <v>75</v>
      </c>
      <c r="O8582">
        <v>1050</v>
      </c>
      <c r="P8582">
        <v>472.5</v>
      </c>
      <c r="Q8582">
        <v>0.45</v>
      </c>
      <c r="R8582" t="s">
        <v>34</v>
      </c>
    </row>
    <row r="8583" spans="1:18" x14ac:dyDescent="0.25">
      <c r="A8583" t="s">
        <v>48</v>
      </c>
      <c r="B8583">
        <v>1185732</v>
      </c>
      <c r="C8583" s="1">
        <v>44297</v>
      </c>
      <c r="D8583" t="s">
        <v>29</v>
      </c>
      <c r="E8583" t="s">
        <v>170</v>
      </c>
      <c r="F8583" t="s">
        <v>38</v>
      </c>
      <c r="G8583">
        <v>2</v>
      </c>
      <c r="H8583">
        <v>2021</v>
      </c>
      <c r="I8583" t="s">
        <v>50</v>
      </c>
      <c r="J8583" t="s">
        <v>99</v>
      </c>
      <c r="K8583" t="s">
        <v>100</v>
      </c>
      <c r="L8583" t="s">
        <v>30</v>
      </c>
      <c r="M8583">
        <v>24</v>
      </c>
      <c r="N8583">
        <v>88</v>
      </c>
      <c r="O8583">
        <v>2112</v>
      </c>
      <c r="P8583">
        <v>823.68</v>
      </c>
      <c r="Q8583">
        <v>0.39</v>
      </c>
      <c r="R8583" t="s">
        <v>34</v>
      </c>
    </row>
    <row r="8584" spans="1:18" x14ac:dyDescent="0.25">
      <c r="A8584" t="s">
        <v>48</v>
      </c>
      <c r="B8584">
        <v>1185732</v>
      </c>
      <c r="C8584" s="1">
        <v>44297</v>
      </c>
      <c r="D8584" t="s">
        <v>29</v>
      </c>
      <c r="E8584" t="s">
        <v>170</v>
      </c>
      <c r="F8584" t="s">
        <v>38</v>
      </c>
      <c r="G8584">
        <v>2</v>
      </c>
      <c r="H8584">
        <v>2021</v>
      </c>
      <c r="I8584" t="s">
        <v>50</v>
      </c>
      <c r="J8584" t="s">
        <v>99</v>
      </c>
      <c r="K8584" t="s">
        <v>100</v>
      </c>
      <c r="L8584" t="s">
        <v>32</v>
      </c>
      <c r="M8584">
        <v>20</v>
      </c>
      <c r="N8584">
        <v>136</v>
      </c>
      <c r="O8584">
        <v>2720</v>
      </c>
      <c r="P8584">
        <v>1414.4</v>
      </c>
      <c r="Q8584">
        <v>0.52</v>
      </c>
      <c r="R8584" t="s">
        <v>34</v>
      </c>
    </row>
    <row r="8585" spans="1:18" x14ac:dyDescent="0.25">
      <c r="A8585" t="s">
        <v>48</v>
      </c>
      <c r="B8585">
        <v>1185732</v>
      </c>
      <c r="C8585" s="1">
        <v>44328</v>
      </c>
      <c r="D8585" t="s">
        <v>17</v>
      </c>
      <c r="E8585" t="s">
        <v>169</v>
      </c>
      <c r="F8585" t="s">
        <v>39</v>
      </c>
      <c r="G8585">
        <v>2</v>
      </c>
      <c r="H8585">
        <v>2021</v>
      </c>
      <c r="I8585" t="s">
        <v>50</v>
      </c>
      <c r="J8585" t="s">
        <v>99</v>
      </c>
      <c r="K8585" t="s">
        <v>100</v>
      </c>
      <c r="L8585" t="s">
        <v>21</v>
      </c>
      <c r="M8585">
        <v>27</v>
      </c>
      <c r="N8585">
        <v>228</v>
      </c>
      <c r="O8585">
        <v>6156</v>
      </c>
      <c r="P8585">
        <v>2647.08</v>
      </c>
      <c r="Q8585">
        <v>0.4300000000000001</v>
      </c>
      <c r="R8585" t="s">
        <v>34</v>
      </c>
    </row>
    <row r="8586" spans="1:18" x14ac:dyDescent="0.25">
      <c r="A8586" t="s">
        <v>48</v>
      </c>
      <c r="B8586">
        <v>1185732</v>
      </c>
      <c r="C8586" s="1">
        <v>44328</v>
      </c>
      <c r="D8586" t="s">
        <v>17</v>
      </c>
      <c r="E8586" t="s">
        <v>169</v>
      </c>
      <c r="F8586" t="s">
        <v>39</v>
      </c>
      <c r="G8586">
        <v>2</v>
      </c>
      <c r="H8586">
        <v>2021</v>
      </c>
      <c r="I8586" t="s">
        <v>50</v>
      </c>
      <c r="J8586" t="s">
        <v>99</v>
      </c>
      <c r="K8586" t="s">
        <v>100</v>
      </c>
      <c r="L8586" t="s">
        <v>24</v>
      </c>
      <c r="M8586">
        <v>22</v>
      </c>
      <c r="N8586">
        <v>128</v>
      </c>
      <c r="O8586">
        <v>2816</v>
      </c>
      <c r="P8586">
        <v>1182.72</v>
      </c>
      <c r="Q8586">
        <v>0.42</v>
      </c>
      <c r="R8586" t="s">
        <v>34</v>
      </c>
    </row>
    <row r="8587" spans="1:18" x14ac:dyDescent="0.25">
      <c r="A8587" t="s">
        <v>48</v>
      </c>
      <c r="B8587">
        <v>1185732</v>
      </c>
      <c r="C8587" s="1">
        <v>44328</v>
      </c>
      <c r="D8587" t="s">
        <v>17</v>
      </c>
      <c r="E8587" t="s">
        <v>169</v>
      </c>
      <c r="F8587" t="s">
        <v>39</v>
      </c>
      <c r="G8587">
        <v>2</v>
      </c>
      <c r="H8587">
        <v>2021</v>
      </c>
      <c r="I8587" t="s">
        <v>50</v>
      </c>
      <c r="J8587" t="s">
        <v>99</v>
      </c>
      <c r="K8587" t="s">
        <v>100</v>
      </c>
      <c r="L8587" t="s">
        <v>26</v>
      </c>
      <c r="M8587">
        <v>19</v>
      </c>
      <c r="N8587">
        <v>109</v>
      </c>
      <c r="O8587">
        <v>2071</v>
      </c>
      <c r="P8587">
        <v>786.98</v>
      </c>
      <c r="Q8587">
        <v>0.38</v>
      </c>
      <c r="R8587" t="s">
        <v>34</v>
      </c>
    </row>
    <row r="8588" spans="1:18" x14ac:dyDescent="0.25">
      <c r="A8588" t="s">
        <v>48</v>
      </c>
      <c r="B8588">
        <v>1185732</v>
      </c>
      <c r="C8588" s="1">
        <v>44328</v>
      </c>
      <c r="D8588" t="s">
        <v>17</v>
      </c>
      <c r="E8588" t="s">
        <v>169</v>
      </c>
      <c r="F8588" t="s">
        <v>39</v>
      </c>
      <c r="G8588">
        <v>2</v>
      </c>
      <c r="H8588">
        <v>2021</v>
      </c>
      <c r="I8588" t="s">
        <v>50</v>
      </c>
      <c r="J8588" t="s">
        <v>99</v>
      </c>
      <c r="K8588" t="s">
        <v>100</v>
      </c>
      <c r="L8588" t="s">
        <v>28</v>
      </c>
      <c r="M8588">
        <v>19</v>
      </c>
      <c r="N8588">
        <v>94</v>
      </c>
      <c r="O8588">
        <v>1786</v>
      </c>
      <c r="P8588">
        <v>767.98</v>
      </c>
      <c r="Q8588">
        <v>0.4300000000000001</v>
      </c>
      <c r="R8588" t="s">
        <v>34</v>
      </c>
    </row>
    <row r="8589" spans="1:18" x14ac:dyDescent="0.25">
      <c r="A8589" t="s">
        <v>48</v>
      </c>
      <c r="B8589">
        <v>1185732</v>
      </c>
      <c r="C8589" s="1">
        <v>44328</v>
      </c>
      <c r="D8589" t="s">
        <v>17</v>
      </c>
      <c r="E8589" t="s">
        <v>169</v>
      </c>
      <c r="F8589" t="s">
        <v>39</v>
      </c>
      <c r="G8589">
        <v>2</v>
      </c>
      <c r="H8589">
        <v>2021</v>
      </c>
      <c r="I8589" t="s">
        <v>50</v>
      </c>
      <c r="J8589" t="s">
        <v>99</v>
      </c>
      <c r="K8589" t="s">
        <v>100</v>
      </c>
      <c r="L8589" t="s">
        <v>30</v>
      </c>
      <c r="M8589">
        <v>29</v>
      </c>
      <c r="N8589">
        <v>90</v>
      </c>
      <c r="O8589">
        <v>2610</v>
      </c>
      <c r="P8589">
        <v>1096.2</v>
      </c>
      <c r="Q8589">
        <v>0.42</v>
      </c>
      <c r="R8589" t="s">
        <v>34</v>
      </c>
    </row>
    <row r="8590" spans="1:18" x14ac:dyDescent="0.25">
      <c r="A8590" t="s">
        <v>48</v>
      </c>
      <c r="B8590">
        <v>1185732</v>
      </c>
      <c r="C8590" s="1">
        <v>44328</v>
      </c>
      <c r="D8590" t="s">
        <v>17</v>
      </c>
      <c r="E8590" t="s">
        <v>169</v>
      </c>
      <c r="F8590" t="s">
        <v>39</v>
      </c>
      <c r="G8590">
        <v>2</v>
      </c>
      <c r="H8590">
        <v>2021</v>
      </c>
      <c r="I8590" t="s">
        <v>50</v>
      </c>
      <c r="J8590" t="s">
        <v>99</v>
      </c>
      <c r="K8590" t="s">
        <v>100</v>
      </c>
      <c r="L8590" t="s">
        <v>32</v>
      </c>
      <c r="M8590">
        <v>32</v>
      </c>
      <c r="N8590">
        <v>128</v>
      </c>
      <c r="O8590">
        <v>4096</v>
      </c>
      <c r="P8590">
        <v>2334.7199999999998</v>
      </c>
      <c r="Q8590">
        <v>0.57000000000000006</v>
      </c>
      <c r="R8590" t="s">
        <v>34</v>
      </c>
    </row>
    <row r="8591" spans="1:18" x14ac:dyDescent="0.25">
      <c r="A8591" t="s">
        <v>48</v>
      </c>
      <c r="B8591">
        <v>1185732</v>
      </c>
      <c r="C8591" s="1">
        <v>44358</v>
      </c>
      <c r="D8591" t="s">
        <v>25</v>
      </c>
      <c r="E8591" t="s">
        <v>169</v>
      </c>
      <c r="F8591" t="s">
        <v>56</v>
      </c>
      <c r="G8591">
        <v>2</v>
      </c>
      <c r="H8591">
        <v>2021</v>
      </c>
      <c r="I8591" t="s">
        <v>50</v>
      </c>
      <c r="J8591" t="s">
        <v>99</v>
      </c>
      <c r="K8591" t="s">
        <v>100</v>
      </c>
      <c r="L8591" t="s">
        <v>21</v>
      </c>
      <c r="M8591">
        <v>21</v>
      </c>
      <c r="N8591">
        <v>208</v>
      </c>
      <c r="O8591">
        <v>4368</v>
      </c>
      <c r="P8591">
        <v>1878.24</v>
      </c>
      <c r="Q8591">
        <v>0.4300000000000001</v>
      </c>
      <c r="R8591" t="s">
        <v>34</v>
      </c>
    </row>
    <row r="8592" spans="1:18" x14ac:dyDescent="0.25">
      <c r="A8592" t="s">
        <v>48</v>
      </c>
      <c r="B8592">
        <v>1185732</v>
      </c>
      <c r="C8592" s="1">
        <v>44358</v>
      </c>
      <c r="D8592" t="s">
        <v>25</v>
      </c>
      <c r="E8592" t="s">
        <v>169</v>
      </c>
      <c r="F8592" t="s">
        <v>56</v>
      </c>
      <c r="G8592">
        <v>2</v>
      </c>
      <c r="H8592">
        <v>2021</v>
      </c>
      <c r="I8592" t="s">
        <v>50</v>
      </c>
      <c r="J8592" t="s">
        <v>99</v>
      </c>
      <c r="K8592" t="s">
        <v>100</v>
      </c>
      <c r="L8592" t="s">
        <v>24</v>
      </c>
      <c r="M8592">
        <v>18</v>
      </c>
      <c r="N8592">
        <v>132</v>
      </c>
      <c r="O8592">
        <v>2376</v>
      </c>
      <c r="P8592">
        <v>950.4</v>
      </c>
      <c r="Q8592">
        <v>0.4</v>
      </c>
      <c r="R8592" t="s">
        <v>34</v>
      </c>
    </row>
    <row r="8593" spans="1:18" x14ac:dyDescent="0.25">
      <c r="A8593" t="s">
        <v>48</v>
      </c>
      <c r="B8593">
        <v>1185732</v>
      </c>
      <c r="C8593" s="1">
        <v>44358</v>
      </c>
      <c r="D8593" t="s">
        <v>25</v>
      </c>
      <c r="E8593" t="s">
        <v>169</v>
      </c>
      <c r="F8593" t="s">
        <v>56</v>
      </c>
      <c r="G8593">
        <v>2</v>
      </c>
      <c r="H8593">
        <v>2021</v>
      </c>
      <c r="I8593" t="s">
        <v>50</v>
      </c>
      <c r="J8593" t="s">
        <v>99</v>
      </c>
      <c r="K8593" t="s">
        <v>100</v>
      </c>
      <c r="L8593" t="s">
        <v>26</v>
      </c>
      <c r="M8593">
        <v>13</v>
      </c>
      <c r="N8593">
        <v>128</v>
      </c>
      <c r="O8593">
        <v>1664</v>
      </c>
      <c r="P8593">
        <v>615.67999999999995</v>
      </c>
      <c r="Q8593">
        <v>0.37</v>
      </c>
      <c r="R8593" t="s">
        <v>34</v>
      </c>
    </row>
    <row r="8594" spans="1:18" x14ac:dyDescent="0.25">
      <c r="A8594" t="s">
        <v>48</v>
      </c>
      <c r="B8594">
        <v>1185732</v>
      </c>
      <c r="C8594" s="1">
        <v>44358</v>
      </c>
      <c r="D8594" t="s">
        <v>25</v>
      </c>
      <c r="E8594" t="s">
        <v>169</v>
      </c>
      <c r="F8594" t="s">
        <v>56</v>
      </c>
      <c r="G8594">
        <v>2</v>
      </c>
      <c r="H8594">
        <v>2021</v>
      </c>
      <c r="I8594" t="s">
        <v>50</v>
      </c>
      <c r="J8594" t="s">
        <v>99</v>
      </c>
      <c r="K8594" t="s">
        <v>100</v>
      </c>
      <c r="L8594" t="s">
        <v>28</v>
      </c>
      <c r="M8594">
        <v>13</v>
      </c>
      <c r="N8594">
        <v>132</v>
      </c>
      <c r="O8594">
        <v>1716</v>
      </c>
      <c r="P8594">
        <v>737.88</v>
      </c>
      <c r="Q8594">
        <v>0.4300000000000001</v>
      </c>
      <c r="R8594" t="s">
        <v>34</v>
      </c>
    </row>
    <row r="8595" spans="1:18" x14ac:dyDescent="0.25">
      <c r="A8595" t="s">
        <v>48</v>
      </c>
      <c r="B8595">
        <v>1185732</v>
      </c>
      <c r="C8595" s="1">
        <v>44358</v>
      </c>
      <c r="D8595" t="s">
        <v>25</v>
      </c>
      <c r="E8595" t="s">
        <v>169</v>
      </c>
      <c r="F8595" t="s">
        <v>56</v>
      </c>
      <c r="G8595">
        <v>2</v>
      </c>
      <c r="H8595">
        <v>2021</v>
      </c>
      <c r="I8595" t="s">
        <v>50</v>
      </c>
      <c r="J8595" t="s">
        <v>99</v>
      </c>
      <c r="K8595" t="s">
        <v>100</v>
      </c>
      <c r="L8595" t="s">
        <v>30</v>
      </c>
      <c r="M8595">
        <v>24</v>
      </c>
      <c r="N8595">
        <v>132</v>
      </c>
      <c r="O8595">
        <v>3168</v>
      </c>
      <c r="P8595">
        <v>1172.1600000000001</v>
      </c>
      <c r="Q8595">
        <v>0.37</v>
      </c>
      <c r="R8595" t="s">
        <v>34</v>
      </c>
    </row>
    <row r="8596" spans="1:18" x14ac:dyDescent="0.25">
      <c r="A8596" t="s">
        <v>48</v>
      </c>
      <c r="B8596">
        <v>1185732</v>
      </c>
      <c r="C8596" s="1">
        <v>44358</v>
      </c>
      <c r="D8596" t="s">
        <v>25</v>
      </c>
      <c r="E8596" t="s">
        <v>169</v>
      </c>
      <c r="F8596" t="s">
        <v>56</v>
      </c>
      <c r="G8596">
        <v>2</v>
      </c>
      <c r="H8596">
        <v>2021</v>
      </c>
      <c r="I8596" t="s">
        <v>50</v>
      </c>
      <c r="J8596" t="s">
        <v>99</v>
      </c>
      <c r="K8596" t="s">
        <v>100</v>
      </c>
      <c r="L8596" t="s">
        <v>32</v>
      </c>
      <c r="M8596">
        <v>32</v>
      </c>
      <c r="N8596">
        <v>190</v>
      </c>
      <c r="O8596">
        <v>6080</v>
      </c>
      <c r="P8596">
        <v>3283.2</v>
      </c>
      <c r="Q8596">
        <v>0.54</v>
      </c>
      <c r="R8596" t="s">
        <v>34</v>
      </c>
    </row>
    <row r="8597" spans="1:18" x14ac:dyDescent="0.25">
      <c r="A8597" t="s">
        <v>48</v>
      </c>
      <c r="B8597">
        <v>1185732</v>
      </c>
      <c r="C8597" s="1">
        <v>44387</v>
      </c>
      <c r="D8597" t="s">
        <v>27</v>
      </c>
      <c r="E8597" t="s">
        <v>170</v>
      </c>
      <c r="F8597" t="s">
        <v>40</v>
      </c>
      <c r="G8597">
        <v>3</v>
      </c>
      <c r="H8597">
        <v>2021</v>
      </c>
      <c r="I8597" t="s">
        <v>50</v>
      </c>
      <c r="J8597" t="s">
        <v>99</v>
      </c>
      <c r="K8597" t="s">
        <v>100</v>
      </c>
      <c r="L8597" t="s">
        <v>21</v>
      </c>
      <c r="M8597">
        <v>28</v>
      </c>
      <c r="N8597">
        <v>248</v>
      </c>
      <c r="O8597">
        <v>6944</v>
      </c>
      <c r="P8597">
        <v>2985.92</v>
      </c>
      <c r="Q8597">
        <v>0.4300000000000001</v>
      </c>
      <c r="R8597" t="s">
        <v>34</v>
      </c>
    </row>
    <row r="8598" spans="1:18" x14ac:dyDescent="0.25">
      <c r="A8598" t="s">
        <v>48</v>
      </c>
      <c r="B8598">
        <v>1185732</v>
      </c>
      <c r="C8598" s="1">
        <v>44387</v>
      </c>
      <c r="D8598" t="s">
        <v>27</v>
      </c>
      <c r="E8598" t="s">
        <v>170</v>
      </c>
      <c r="F8598" t="s">
        <v>40</v>
      </c>
      <c r="G8598">
        <v>3</v>
      </c>
      <c r="H8598">
        <v>2021</v>
      </c>
      <c r="I8598" t="s">
        <v>50</v>
      </c>
      <c r="J8598" t="s">
        <v>99</v>
      </c>
      <c r="K8598" t="s">
        <v>100</v>
      </c>
      <c r="L8598" t="s">
        <v>24</v>
      </c>
      <c r="M8598">
        <v>20</v>
      </c>
      <c r="N8598">
        <v>182</v>
      </c>
      <c r="O8598">
        <v>3640</v>
      </c>
      <c r="P8598">
        <v>1419.6</v>
      </c>
      <c r="Q8598">
        <v>0.39</v>
      </c>
      <c r="R8598" t="s">
        <v>34</v>
      </c>
    </row>
    <row r="8599" spans="1:18" x14ac:dyDescent="0.25">
      <c r="A8599" t="s">
        <v>48</v>
      </c>
      <c r="B8599">
        <v>1185732</v>
      </c>
      <c r="C8599" s="1">
        <v>44387</v>
      </c>
      <c r="D8599" t="s">
        <v>27</v>
      </c>
      <c r="E8599" t="s">
        <v>170</v>
      </c>
      <c r="F8599" t="s">
        <v>40</v>
      </c>
      <c r="G8599">
        <v>3</v>
      </c>
      <c r="H8599">
        <v>2021</v>
      </c>
      <c r="I8599" t="s">
        <v>50</v>
      </c>
      <c r="J8599" t="s">
        <v>99</v>
      </c>
      <c r="K8599" t="s">
        <v>100</v>
      </c>
      <c r="L8599" t="s">
        <v>26</v>
      </c>
      <c r="M8599">
        <v>19</v>
      </c>
      <c r="N8599">
        <v>157</v>
      </c>
      <c r="O8599">
        <v>2983</v>
      </c>
      <c r="P8599">
        <v>1163.3699999999999</v>
      </c>
      <c r="Q8599">
        <v>0.39</v>
      </c>
      <c r="R8599" t="s">
        <v>34</v>
      </c>
    </row>
    <row r="8600" spans="1:18" x14ac:dyDescent="0.25">
      <c r="A8600" t="s">
        <v>48</v>
      </c>
      <c r="B8600">
        <v>1185732</v>
      </c>
      <c r="C8600" s="1">
        <v>44387</v>
      </c>
      <c r="D8600" t="s">
        <v>27</v>
      </c>
      <c r="E8600" t="s">
        <v>170</v>
      </c>
      <c r="F8600" t="s">
        <v>40</v>
      </c>
      <c r="G8600">
        <v>3</v>
      </c>
      <c r="H8600">
        <v>2021</v>
      </c>
      <c r="I8600" t="s">
        <v>50</v>
      </c>
      <c r="J8600" t="s">
        <v>99</v>
      </c>
      <c r="K8600" t="s">
        <v>100</v>
      </c>
      <c r="L8600" t="s">
        <v>28</v>
      </c>
      <c r="M8600">
        <v>16</v>
      </c>
      <c r="N8600">
        <v>128</v>
      </c>
      <c r="O8600">
        <v>2048</v>
      </c>
      <c r="P8600">
        <v>962.56</v>
      </c>
      <c r="Q8600">
        <v>0.47</v>
      </c>
      <c r="R8600" t="s">
        <v>34</v>
      </c>
    </row>
    <row r="8601" spans="1:18" x14ac:dyDescent="0.25">
      <c r="A8601" t="s">
        <v>48</v>
      </c>
      <c r="B8601">
        <v>1185732</v>
      </c>
      <c r="C8601" s="1">
        <v>44387</v>
      </c>
      <c r="D8601" t="s">
        <v>27</v>
      </c>
      <c r="E8601" t="s">
        <v>170</v>
      </c>
      <c r="F8601" t="s">
        <v>40</v>
      </c>
      <c r="G8601">
        <v>3</v>
      </c>
      <c r="H8601">
        <v>2021</v>
      </c>
      <c r="I8601" t="s">
        <v>50</v>
      </c>
      <c r="J8601" t="s">
        <v>99</v>
      </c>
      <c r="K8601" t="s">
        <v>100</v>
      </c>
      <c r="L8601" t="s">
        <v>30</v>
      </c>
      <c r="M8601">
        <v>28</v>
      </c>
      <c r="N8601">
        <v>140</v>
      </c>
      <c r="O8601">
        <v>3920</v>
      </c>
      <c r="P8601">
        <v>1489.6</v>
      </c>
      <c r="Q8601">
        <v>0.38</v>
      </c>
      <c r="R8601" t="s">
        <v>34</v>
      </c>
    </row>
    <row r="8602" spans="1:18" x14ac:dyDescent="0.25">
      <c r="A8602" t="s">
        <v>48</v>
      </c>
      <c r="B8602">
        <v>1185732</v>
      </c>
      <c r="C8602" s="1">
        <v>44387</v>
      </c>
      <c r="D8602" t="s">
        <v>27</v>
      </c>
      <c r="E8602" t="s">
        <v>170</v>
      </c>
      <c r="F8602" t="s">
        <v>40</v>
      </c>
      <c r="G8602">
        <v>3</v>
      </c>
      <c r="H8602">
        <v>2021</v>
      </c>
      <c r="I8602" t="s">
        <v>50</v>
      </c>
      <c r="J8602" t="s">
        <v>99</v>
      </c>
      <c r="K8602" t="s">
        <v>100</v>
      </c>
      <c r="L8602" t="s">
        <v>32</v>
      </c>
      <c r="M8602">
        <v>32</v>
      </c>
      <c r="N8602">
        <v>204</v>
      </c>
      <c r="O8602">
        <v>6528</v>
      </c>
      <c r="P8602">
        <v>3590.4</v>
      </c>
      <c r="Q8602">
        <v>0.55000000000000004</v>
      </c>
      <c r="R8602" t="s">
        <v>34</v>
      </c>
    </row>
    <row r="8603" spans="1:18" x14ac:dyDescent="0.25">
      <c r="A8603" t="s">
        <v>48</v>
      </c>
      <c r="B8603">
        <v>1185732</v>
      </c>
      <c r="C8603" s="1">
        <v>44419</v>
      </c>
      <c r="D8603" t="s">
        <v>17</v>
      </c>
      <c r="E8603" t="s">
        <v>169</v>
      </c>
      <c r="F8603" t="s">
        <v>45</v>
      </c>
      <c r="G8603">
        <v>3</v>
      </c>
      <c r="H8603">
        <v>2021</v>
      </c>
      <c r="I8603" t="s">
        <v>50</v>
      </c>
      <c r="J8603" t="s">
        <v>99</v>
      </c>
      <c r="K8603" t="s">
        <v>100</v>
      </c>
      <c r="L8603" t="s">
        <v>21</v>
      </c>
      <c r="M8603">
        <v>27</v>
      </c>
      <c r="N8603">
        <v>248</v>
      </c>
      <c r="O8603">
        <v>6696</v>
      </c>
      <c r="P8603">
        <v>3147.12</v>
      </c>
      <c r="Q8603">
        <v>0.47</v>
      </c>
      <c r="R8603" t="s">
        <v>34</v>
      </c>
    </row>
    <row r="8604" spans="1:18" x14ac:dyDescent="0.25">
      <c r="A8604" t="s">
        <v>48</v>
      </c>
      <c r="B8604">
        <v>1185732</v>
      </c>
      <c r="C8604" s="1">
        <v>44419</v>
      </c>
      <c r="D8604" t="s">
        <v>17</v>
      </c>
      <c r="E8604" t="s">
        <v>169</v>
      </c>
      <c r="F8604" t="s">
        <v>45</v>
      </c>
      <c r="G8604">
        <v>3</v>
      </c>
      <c r="H8604">
        <v>2021</v>
      </c>
      <c r="I8604" t="s">
        <v>50</v>
      </c>
      <c r="J8604" t="s">
        <v>99</v>
      </c>
      <c r="K8604" t="s">
        <v>100</v>
      </c>
      <c r="L8604" t="s">
        <v>24</v>
      </c>
      <c r="M8604">
        <v>28</v>
      </c>
      <c r="N8604">
        <v>179</v>
      </c>
      <c r="O8604">
        <v>5012</v>
      </c>
      <c r="P8604">
        <v>2105.04</v>
      </c>
      <c r="Q8604">
        <v>0.42</v>
      </c>
      <c r="R8604" t="s">
        <v>34</v>
      </c>
    </row>
    <row r="8605" spans="1:18" x14ac:dyDescent="0.25">
      <c r="A8605" t="s">
        <v>48</v>
      </c>
      <c r="B8605">
        <v>1185732</v>
      </c>
      <c r="C8605" s="1">
        <v>44419</v>
      </c>
      <c r="D8605" t="s">
        <v>17</v>
      </c>
      <c r="E8605" t="s">
        <v>169</v>
      </c>
      <c r="F8605" t="s">
        <v>45</v>
      </c>
      <c r="G8605">
        <v>3</v>
      </c>
      <c r="H8605">
        <v>2021</v>
      </c>
      <c r="I8605" t="s">
        <v>50</v>
      </c>
      <c r="J8605" t="s">
        <v>99</v>
      </c>
      <c r="K8605" t="s">
        <v>100</v>
      </c>
      <c r="L8605" t="s">
        <v>26</v>
      </c>
      <c r="M8605">
        <v>23</v>
      </c>
      <c r="N8605">
        <v>158</v>
      </c>
      <c r="O8605">
        <v>3634</v>
      </c>
      <c r="P8605">
        <v>1489.94</v>
      </c>
      <c r="Q8605">
        <v>0.41</v>
      </c>
      <c r="R8605" t="s">
        <v>34</v>
      </c>
    </row>
    <row r="8606" spans="1:18" x14ac:dyDescent="0.25">
      <c r="A8606" t="s">
        <v>48</v>
      </c>
      <c r="B8606">
        <v>1185732</v>
      </c>
      <c r="C8606" s="1">
        <v>44419</v>
      </c>
      <c r="D8606" t="s">
        <v>17</v>
      </c>
      <c r="E8606" t="s">
        <v>169</v>
      </c>
      <c r="F8606" t="s">
        <v>45</v>
      </c>
      <c r="G8606">
        <v>3</v>
      </c>
      <c r="H8606">
        <v>2021</v>
      </c>
      <c r="I8606" t="s">
        <v>50</v>
      </c>
      <c r="J8606" t="s">
        <v>99</v>
      </c>
      <c r="K8606" t="s">
        <v>100</v>
      </c>
      <c r="L8606" t="s">
        <v>28</v>
      </c>
      <c r="M8606">
        <v>14</v>
      </c>
      <c r="N8606">
        <v>124</v>
      </c>
      <c r="O8606">
        <v>1736</v>
      </c>
      <c r="P8606">
        <v>815.92</v>
      </c>
      <c r="Q8606">
        <v>0.47</v>
      </c>
      <c r="R8606" t="s">
        <v>34</v>
      </c>
    </row>
    <row r="8607" spans="1:18" x14ac:dyDescent="0.25">
      <c r="A8607" t="s">
        <v>48</v>
      </c>
      <c r="B8607">
        <v>1185732</v>
      </c>
      <c r="C8607" s="1">
        <v>44419</v>
      </c>
      <c r="D8607" t="s">
        <v>17</v>
      </c>
      <c r="E8607" t="s">
        <v>169</v>
      </c>
      <c r="F8607" t="s">
        <v>45</v>
      </c>
      <c r="G8607">
        <v>3</v>
      </c>
      <c r="H8607">
        <v>2021</v>
      </c>
      <c r="I8607" t="s">
        <v>50</v>
      </c>
      <c r="J8607" t="s">
        <v>99</v>
      </c>
      <c r="K8607" t="s">
        <v>100</v>
      </c>
      <c r="L8607" t="s">
        <v>30</v>
      </c>
      <c r="M8607">
        <v>23</v>
      </c>
      <c r="N8607">
        <v>109</v>
      </c>
      <c r="O8607">
        <v>2507</v>
      </c>
      <c r="P8607">
        <v>977.73</v>
      </c>
      <c r="Q8607">
        <v>0.39</v>
      </c>
      <c r="R8607" t="s">
        <v>34</v>
      </c>
    </row>
    <row r="8608" spans="1:18" x14ac:dyDescent="0.25">
      <c r="A8608" t="s">
        <v>48</v>
      </c>
      <c r="B8608">
        <v>1185732</v>
      </c>
      <c r="C8608" s="1">
        <v>44419</v>
      </c>
      <c r="D8608" t="s">
        <v>17</v>
      </c>
      <c r="E8608" t="s">
        <v>169</v>
      </c>
      <c r="F8608" t="s">
        <v>45</v>
      </c>
      <c r="G8608">
        <v>3</v>
      </c>
      <c r="H8608">
        <v>2021</v>
      </c>
      <c r="I8608" t="s">
        <v>50</v>
      </c>
      <c r="J8608" t="s">
        <v>99</v>
      </c>
      <c r="K8608" t="s">
        <v>100</v>
      </c>
      <c r="L8608" t="s">
        <v>32</v>
      </c>
      <c r="M8608">
        <v>27</v>
      </c>
      <c r="N8608">
        <v>184</v>
      </c>
      <c r="O8608">
        <v>4968</v>
      </c>
      <c r="P8608">
        <v>2831.76</v>
      </c>
      <c r="Q8608">
        <v>0.57000000000000006</v>
      </c>
      <c r="R8608" t="s">
        <v>34</v>
      </c>
    </row>
    <row r="8609" spans="1:18" x14ac:dyDescent="0.25">
      <c r="A8609" t="s">
        <v>48</v>
      </c>
      <c r="B8609">
        <v>1185732</v>
      </c>
      <c r="C8609" s="1">
        <v>44451</v>
      </c>
      <c r="D8609" t="s">
        <v>29</v>
      </c>
      <c r="E8609" t="s">
        <v>170</v>
      </c>
      <c r="F8609" t="s">
        <v>46</v>
      </c>
      <c r="G8609">
        <v>3</v>
      </c>
      <c r="H8609">
        <v>2021</v>
      </c>
      <c r="I8609" t="s">
        <v>50</v>
      </c>
      <c r="J8609" t="s">
        <v>99</v>
      </c>
      <c r="K8609" t="s">
        <v>100</v>
      </c>
      <c r="L8609" t="s">
        <v>21</v>
      </c>
      <c r="M8609">
        <v>23</v>
      </c>
      <c r="N8609">
        <v>228</v>
      </c>
      <c r="O8609">
        <v>5244</v>
      </c>
      <c r="P8609">
        <v>2359.8000000000002</v>
      </c>
      <c r="Q8609">
        <v>0.45</v>
      </c>
      <c r="R8609" t="s">
        <v>34</v>
      </c>
    </row>
    <row r="8610" spans="1:18" x14ac:dyDescent="0.25">
      <c r="A8610" t="s">
        <v>48</v>
      </c>
      <c r="B8610">
        <v>1185732</v>
      </c>
      <c r="C8610" s="1">
        <v>44451</v>
      </c>
      <c r="D8610" t="s">
        <v>29</v>
      </c>
      <c r="E8610" t="s">
        <v>170</v>
      </c>
      <c r="F8610" t="s">
        <v>46</v>
      </c>
      <c r="G8610">
        <v>3</v>
      </c>
      <c r="H8610">
        <v>2021</v>
      </c>
      <c r="I8610" t="s">
        <v>50</v>
      </c>
      <c r="J8610" t="s">
        <v>99</v>
      </c>
      <c r="K8610" t="s">
        <v>100</v>
      </c>
      <c r="L8610" t="s">
        <v>24</v>
      </c>
      <c r="M8610">
        <v>19</v>
      </c>
      <c r="N8610">
        <v>158</v>
      </c>
      <c r="O8610">
        <v>3002</v>
      </c>
      <c r="P8610">
        <v>1140.76</v>
      </c>
      <c r="Q8610">
        <v>0.38</v>
      </c>
      <c r="R8610" t="s">
        <v>34</v>
      </c>
    </row>
    <row r="8611" spans="1:18" x14ac:dyDescent="0.25">
      <c r="A8611" t="s">
        <v>48</v>
      </c>
      <c r="B8611">
        <v>1185732</v>
      </c>
      <c r="C8611" s="1">
        <v>44451</v>
      </c>
      <c r="D8611" t="s">
        <v>29</v>
      </c>
      <c r="E8611" t="s">
        <v>170</v>
      </c>
      <c r="F8611" t="s">
        <v>46</v>
      </c>
      <c r="G8611">
        <v>3</v>
      </c>
      <c r="H8611">
        <v>2021</v>
      </c>
      <c r="I8611" t="s">
        <v>50</v>
      </c>
      <c r="J8611" t="s">
        <v>99</v>
      </c>
      <c r="K8611" t="s">
        <v>100</v>
      </c>
      <c r="L8611" t="s">
        <v>26</v>
      </c>
      <c r="M8611">
        <v>7</v>
      </c>
      <c r="N8611">
        <v>105</v>
      </c>
      <c r="O8611">
        <v>735</v>
      </c>
      <c r="P8611">
        <v>308.7</v>
      </c>
      <c r="Q8611">
        <v>0.42</v>
      </c>
      <c r="R8611" t="s">
        <v>34</v>
      </c>
    </row>
    <row r="8612" spans="1:18" x14ac:dyDescent="0.25">
      <c r="A8612" t="s">
        <v>48</v>
      </c>
      <c r="B8612">
        <v>1185732</v>
      </c>
      <c r="C8612" s="1">
        <v>44451</v>
      </c>
      <c r="D8612" t="s">
        <v>29</v>
      </c>
      <c r="E8612" t="s">
        <v>170</v>
      </c>
      <c r="F8612" t="s">
        <v>46</v>
      </c>
      <c r="G8612">
        <v>3</v>
      </c>
      <c r="H8612">
        <v>2021</v>
      </c>
      <c r="I8612" t="s">
        <v>50</v>
      </c>
      <c r="J8612" t="s">
        <v>99</v>
      </c>
      <c r="K8612" t="s">
        <v>100</v>
      </c>
      <c r="L8612" t="s">
        <v>28</v>
      </c>
      <c r="M8612">
        <v>7</v>
      </c>
      <c r="N8612">
        <v>111</v>
      </c>
      <c r="O8612">
        <v>777</v>
      </c>
      <c r="P8612">
        <v>357.42</v>
      </c>
      <c r="Q8612">
        <v>0.46</v>
      </c>
      <c r="R8612" t="s">
        <v>34</v>
      </c>
    </row>
    <row r="8613" spans="1:18" x14ac:dyDescent="0.25">
      <c r="A8613" t="s">
        <v>48</v>
      </c>
      <c r="B8613">
        <v>1185732</v>
      </c>
      <c r="C8613" s="1">
        <v>44451</v>
      </c>
      <c r="D8613" t="s">
        <v>29</v>
      </c>
      <c r="E8613" t="s">
        <v>170</v>
      </c>
      <c r="F8613" t="s">
        <v>46</v>
      </c>
      <c r="G8613">
        <v>3</v>
      </c>
      <c r="H8613">
        <v>2021</v>
      </c>
      <c r="I8613" t="s">
        <v>50</v>
      </c>
      <c r="J8613" t="s">
        <v>99</v>
      </c>
      <c r="K8613" t="s">
        <v>100</v>
      </c>
      <c r="L8613" t="s">
        <v>30</v>
      </c>
      <c r="M8613">
        <v>16</v>
      </c>
      <c r="N8613">
        <v>114</v>
      </c>
      <c r="O8613">
        <v>1824</v>
      </c>
      <c r="P8613">
        <v>747.84</v>
      </c>
      <c r="Q8613">
        <v>0.41</v>
      </c>
      <c r="R8613" t="s">
        <v>34</v>
      </c>
    </row>
    <row r="8614" spans="1:18" x14ac:dyDescent="0.25">
      <c r="A8614" t="s">
        <v>48</v>
      </c>
      <c r="B8614">
        <v>1185732</v>
      </c>
      <c r="C8614" s="1">
        <v>44451</v>
      </c>
      <c r="D8614" t="s">
        <v>29</v>
      </c>
      <c r="E8614" t="s">
        <v>170</v>
      </c>
      <c r="F8614" t="s">
        <v>46</v>
      </c>
      <c r="G8614">
        <v>3</v>
      </c>
      <c r="H8614">
        <v>2021</v>
      </c>
      <c r="I8614" t="s">
        <v>50</v>
      </c>
      <c r="J8614" t="s">
        <v>99</v>
      </c>
      <c r="K8614" t="s">
        <v>100</v>
      </c>
      <c r="L8614" t="s">
        <v>32</v>
      </c>
      <c r="M8614">
        <v>18</v>
      </c>
      <c r="N8614">
        <v>132</v>
      </c>
      <c r="O8614">
        <v>2376</v>
      </c>
      <c r="P8614">
        <v>1354.32</v>
      </c>
      <c r="Q8614">
        <v>0.57000000000000006</v>
      </c>
      <c r="R8614" t="s">
        <v>34</v>
      </c>
    </row>
    <row r="8615" spans="1:18" x14ac:dyDescent="0.25">
      <c r="A8615" t="s">
        <v>48</v>
      </c>
      <c r="B8615">
        <v>1185732</v>
      </c>
      <c r="C8615" s="1">
        <v>44480</v>
      </c>
      <c r="D8615" t="s">
        <v>31</v>
      </c>
      <c r="E8615" t="s">
        <v>169</v>
      </c>
      <c r="F8615" t="s">
        <v>47</v>
      </c>
      <c r="G8615">
        <v>4</v>
      </c>
      <c r="H8615">
        <v>2021</v>
      </c>
      <c r="I8615" t="s">
        <v>50</v>
      </c>
      <c r="J8615" t="s">
        <v>99</v>
      </c>
      <c r="K8615" t="s">
        <v>100</v>
      </c>
      <c r="L8615" t="s">
        <v>21</v>
      </c>
      <c r="M8615">
        <v>24</v>
      </c>
      <c r="N8615">
        <v>201</v>
      </c>
      <c r="O8615">
        <v>4824</v>
      </c>
      <c r="P8615">
        <v>2267.2800000000002</v>
      </c>
      <c r="Q8615">
        <v>0.47</v>
      </c>
      <c r="R8615" t="s">
        <v>34</v>
      </c>
    </row>
    <row r="8616" spans="1:18" x14ac:dyDescent="0.25">
      <c r="A8616" t="s">
        <v>48</v>
      </c>
      <c r="B8616">
        <v>1185732</v>
      </c>
      <c r="C8616" s="1">
        <v>44480</v>
      </c>
      <c r="D8616" t="s">
        <v>31</v>
      </c>
      <c r="E8616" t="s">
        <v>169</v>
      </c>
      <c r="F8616" t="s">
        <v>47</v>
      </c>
      <c r="G8616">
        <v>4</v>
      </c>
      <c r="H8616">
        <v>2021</v>
      </c>
      <c r="I8616" t="s">
        <v>50</v>
      </c>
      <c r="J8616" t="s">
        <v>99</v>
      </c>
      <c r="K8616" t="s">
        <v>100</v>
      </c>
      <c r="L8616" t="s">
        <v>24</v>
      </c>
      <c r="M8616">
        <v>14</v>
      </c>
      <c r="N8616">
        <v>132</v>
      </c>
      <c r="O8616">
        <v>1848</v>
      </c>
      <c r="P8616">
        <v>739.2</v>
      </c>
      <c r="Q8616">
        <v>0.4</v>
      </c>
      <c r="R8616" t="s">
        <v>34</v>
      </c>
    </row>
    <row r="8617" spans="1:18" x14ac:dyDescent="0.25">
      <c r="A8617" t="s">
        <v>48</v>
      </c>
      <c r="B8617">
        <v>1185732</v>
      </c>
      <c r="C8617" s="1">
        <v>44480</v>
      </c>
      <c r="D8617" t="s">
        <v>31</v>
      </c>
      <c r="E8617" t="s">
        <v>169</v>
      </c>
      <c r="F8617" t="s">
        <v>47</v>
      </c>
      <c r="G8617">
        <v>4</v>
      </c>
      <c r="H8617">
        <v>2021</v>
      </c>
      <c r="I8617" t="s">
        <v>50</v>
      </c>
      <c r="J8617" t="s">
        <v>99</v>
      </c>
      <c r="K8617" t="s">
        <v>100</v>
      </c>
      <c r="L8617" t="s">
        <v>26</v>
      </c>
      <c r="M8617">
        <v>13</v>
      </c>
      <c r="N8617">
        <v>90</v>
      </c>
      <c r="O8617">
        <v>1170</v>
      </c>
      <c r="P8617">
        <v>479.7</v>
      </c>
      <c r="Q8617">
        <v>0.41</v>
      </c>
      <c r="R8617" t="s">
        <v>34</v>
      </c>
    </row>
    <row r="8618" spans="1:18" x14ac:dyDescent="0.25">
      <c r="A8618" t="s">
        <v>48</v>
      </c>
      <c r="B8618">
        <v>1185732</v>
      </c>
      <c r="C8618" s="1">
        <v>44480</v>
      </c>
      <c r="D8618" t="s">
        <v>31</v>
      </c>
      <c r="E8618" t="s">
        <v>169</v>
      </c>
      <c r="F8618" t="s">
        <v>47</v>
      </c>
      <c r="G8618">
        <v>4</v>
      </c>
      <c r="H8618">
        <v>2021</v>
      </c>
      <c r="I8618" t="s">
        <v>50</v>
      </c>
      <c r="J8618" t="s">
        <v>99</v>
      </c>
      <c r="K8618" t="s">
        <v>100</v>
      </c>
      <c r="L8618" t="s">
        <v>28</v>
      </c>
      <c r="M8618">
        <v>13</v>
      </c>
      <c r="N8618">
        <v>94</v>
      </c>
      <c r="O8618">
        <v>1222</v>
      </c>
      <c r="P8618">
        <v>562.12</v>
      </c>
      <c r="Q8618">
        <v>0.46</v>
      </c>
      <c r="R8618" t="s">
        <v>34</v>
      </c>
    </row>
    <row r="8619" spans="1:18" x14ac:dyDescent="0.25">
      <c r="A8619" t="s">
        <v>48</v>
      </c>
      <c r="B8619">
        <v>1185732</v>
      </c>
      <c r="C8619" s="1">
        <v>44480</v>
      </c>
      <c r="D8619" t="s">
        <v>31</v>
      </c>
      <c r="E8619" t="s">
        <v>169</v>
      </c>
      <c r="F8619" t="s">
        <v>47</v>
      </c>
      <c r="G8619">
        <v>4</v>
      </c>
      <c r="H8619">
        <v>2021</v>
      </c>
      <c r="I8619" t="s">
        <v>50</v>
      </c>
      <c r="J8619" t="s">
        <v>99</v>
      </c>
      <c r="K8619" t="s">
        <v>100</v>
      </c>
      <c r="L8619" t="s">
        <v>30</v>
      </c>
      <c r="M8619">
        <v>20</v>
      </c>
      <c r="N8619">
        <v>85</v>
      </c>
      <c r="O8619">
        <v>1700</v>
      </c>
      <c r="P8619">
        <v>663</v>
      </c>
      <c r="Q8619">
        <v>0.39</v>
      </c>
      <c r="R8619" t="s">
        <v>34</v>
      </c>
    </row>
    <row r="8620" spans="1:18" x14ac:dyDescent="0.25">
      <c r="A8620" t="s">
        <v>48</v>
      </c>
      <c r="B8620">
        <v>1185732</v>
      </c>
      <c r="C8620" s="1">
        <v>44480</v>
      </c>
      <c r="D8620" t="s">
        <v>31</v>
      </c>
      <c r="E8620" t="s">
        <v>169</v>
      </c>
      <c r="F8620" t="s">
        <v>47</v>
      </c>
      <c r="G8620">
        <v>4</v>
      </c>
      <c r="H8620">
        <v>2021</v>
      </c>
      <c r="I8620" t="s">
        <v>50</v>
      </c>
      <c r="J8620" t="s">
        <v>99</v>
      </c>
      <c r="K8620" t="s">
        <v>100</v>
      </c>
      <c r="L8620" t="s">
        <v>32</v>
      </c>
      <c r="M8620">
        <v>25</v>
      </c>
      <c r="N8620">
        <v>140</v>
      </c>
      <c r="O8620">
        <v>3500</v>
      </c>
      <c r="P8620">
        <v>1890</v>
      </c>
      <c r="Q8620">
        <v>0.54</v>
      </c>
      <c r="R8620" t="s">
        <v>34</v>
      </c>
    </row>
    <row r="8621" spans="1:18" x14ac:dyDescent="0.25">
      <c r="A8621" t="s">
        <v>48</v>
      </c>
      <c r="B8621">
        <v>1185732</v>
      </c>
      <c r="C8621" s="1">
        <v>44511</v>
      </c>
      <c r="D8621" t="s">
        <v>23</v>
      </c>
      <c r="E8621" t="s">
        <v>169</v>
      </c>
      <c r="F8621" t="s">
        <v>49</v>
      </c>
      <c r="G8621">
        <v>4</v>
      </c>
      <c r="H8621">
        <v>2021</v>
      </c>
      <c r="I8621" t="s">
        <v>50</v>
      </c>
      <c r="J8621" t="s">
        <v>99</v>
      </c>
      <c r="K8621" t="s">
        <v>100</v>
      </c>
      <c r="L8621" t="s">
        <v>21</v>
      </c>
      <c r="M8621">
        <v>22</v>
      </c>
      <c r="N8621">
        <v>165</v>
      </c>
      <c r="O8621">
        <v>3630</v>
      </c>
      <c r="P8621">
        <v>1560.9</v>
      </c>
      <c r="Q8621">
        <v>0.4300000000000001</v>
      </c>
      <c r="R8621" t="s">
        <v>34</v>
      </c>
    </row>
    <row r="8622" spans="1:18" x14ac:dyDescent="0.25">
      <c r="A8622" t="s">
        <v>48</v>
      </c>
      <c r="B8622">
        <v>1185732</v>
      </c>
      <c r="C8622" s="1">
        <v>44511</v>
      </c>
      <c r="D8622" t="s">
        <v>23</v>
      </c>
      <c r="E8622" t="s">
        <v>169</v>
      </c>
      <c r="F8622" t="s">
        <v>49</v>
      </c>
      <c r="G8622">
        <v>4</v>
      </c>
      <c r="H8622">
        <v>2021</v>
      </c>
      <c r="I8622" t="s">
        <v>50</v>
      </c>
      <c r="J8622" t="s">
        <v>99</v>
      </c>
      <c r="K8622" t="s">
        <v>100</v>
      </c>
      <c r="L8622" t="s">
        <v>24</v>
      </c>
      <c r="M8622">
        <v>14</v>
      </c>
      <c r="N8622">
        <v>136</v>
      </c>
      <c r="O8622">
        <v>1904</v>
      </c>
      <c r="P8622">
        <v>742.56</v>
      </c>
      <c r="Q8622">
        <v>0.39</v>
      </c>
      <c r="R8622" t="s">
        <v>34</v>
      </c>
    </row>
    <row r="8623" spans="1:18" x14ac:dyDescent="0.25">
      <c r="A8623" t="s">
        <v>48</v>
      </c>
      <c r="B8623">
        <v>1185732</v>
      </c>
      <c r="C8623" s="1">
        <v>44511</v>
      </c>
      <c r="D8623" t="s">
        <v>23</v>
      </c>
      <c r="E8623" t="s">
        <v>169</v>
      </c>
      <c r="F8623" t="s">
        <v>49</v>
      </c>
      <c r="G8623">
        <v>4</v>
      </c>
      <c r="H8623">
        <v>2021</v>
      </c>
      <c r="I8623" t="s">
        <v>50</v>
      </c>
      <c r="J8623" t="s">
        <v>99</v>
      </c>
      <c r="K8623" t="s">
        <v>100</v>
      </c>
      <c r="L8623" t="s">
        <v>26</v>
      </c>
      <c r="M8623">
        <v>14</v>
      </c>
      <c r="N8623">
        <v>107</v>
      </c>
      <c r="O8623">
        <v>1498</v>
      </c>
      <c r="P8623">
        <v>629.16</v>
      </c>
      <c r="Q8623">
        <v>0.42</v>
      </c>
      <c r="R8623" t="s">
        <v>34</v>
      </c>
    </row>
    <row r="8624" spans="1:18" x14ac:dyDescent="0.25">
      <c r="A8624" t="s">
        <v>48</v>
      </c>
      <c r="B8624">
        <v>1185732</v>
      </c>
      <c r="C8624" s="1">
        <v>44511</v>
      </c>
      <c r="D8624" t="s">
        <v>23</v>
      </c>
      <c r="E8624" t="s">
        <v>169</v>
      </c>
      <c r="F8624" t="s">
        <v>49</v>
      </c>
      <c r="G8624">
        <v>4</v>
      </c>
      <c r="H8624">
        <v>2021</v>
      </c>
      <c r="I8624" t="s">
        <v>50</v>
      </c>
      <c r="J8624" t="s">
        <v>99</v>
      </c>
      <c r="K8624" t="s">
        <v>100</v>
      </c>
      <c r="L8624" t="s">
        <v>28</v>
      </c>
      <c r="M8624">
        <v>15</v>
      </c>
      <c r="N8624">
        <v>124</v>
      </c>
      <c r="O8624">
        <v>1860</v>
      </c>
      <c r="P8624">
        <v>781.2</v>
      </c>
      <c r="Q8624">
        <v>0.42</v>
      </c>
      <c r="R8624" t="s">
        <v>34</v>
      </c>
    </row>
    <row r="8625" spans="1:18" x14ac:dyDescent="0.25">
      <c r="A8625" t="s">
        <v>48</v>
      </c>
      <c r="B8625">
        <v>1185732</v>
      </c>
      <c r="C8625" s="1">
        <v>44511</v>
      </c>
      <c r="D8625" t="s">
        <v>23</v>
      </c>
      <c r="E8625" t="s">
        <v>169</v>
      </c>
      <c r="F8625" t="s">
        <v>49</v>
      </c>
      <c r="G8625">
        <v>4</v>
      </c>
      <c r="H8625">
        <v>2021</v>
      </c>
      <c r="I8625" t="s">
        <v>50</v>
      </c>
      <c r="J8625" t="s">
        <v>99</v>
      </c>
      <c r="K8625" t="s">
        <v>100</v>
      </c>
      <c r="L8625" t="s">
        <v>30</v>
      </c>
      <c r="M8625">
        <v>28</v>
      </c>
      <c r="N8625">
        <v>123</v>
      </c>
      <c r="O8625">
        <v>3444</v>
      </c>
      <c r="P8625">
        <v>1308.72</v>
      </c>
      <c r="Q8625">
        <v>0.38</v>
      </c>
      <c r="R8625" t="s">
        <v>34</v>
      </c>
    </row>
    <row r="8626" spans="1:18" x14ac:dyDescent="0.25">
      <c r="A8626" t="s">
        <v>48</v>
      </c>
      <c r="B8626">
        <v>1185732</v>
      </c>
      <c r="C8626" s="1">
        <v>44511</v>
      </c>
      <c r="D8626" t="s">
        <v>23</v>
      </c>
      <c r="E8626" t="s">
        <v>169</v>
      </c>
      <c r="F8626" t="s">
        <v>49</v>
      </c>
      <c r="G8626">
        <v>4</v>
      </c>
      <c r="H8626">
        <v>2021</v>
      </c>
      <c r="I8626" t="s">
        <v>50</v>
      </c>
      <c r="J8626" t="s">
        <v>99</v>
      </c>
      <c r="K8626" t="s">
        <v>100</v>
      </c>
      <c r="L8626" t="s">
        <v>32</v>
      </c>
      <c r="M8626">
        <v>35</v>
      </c>
      <c r="N8626">
        <v>158</v>
      </c>
      <c r="O8626">
        <v>5530</v>
      </c>
      <c r="P8626">
        <v>3041.5</v>
      </c>
      <c r="Q8626">
        <v>0.55000000000000004</v>
      </c>
      <c r="R8626" t="s">
        <v>34</v>
      </c>
    </row>
    <row r="8627" spans="1:18" x14ac:dyDescent="0.25">
      <c r="A8627" t="s">
        <v>48</v>
      </c>
      <c r="B8627">
        <v>1185732</v>
      </c>
      <c r="C8627" s="1">
        <v>44540</v>
      </c>
      <c r="D8627" t="s">
        <v>25</v>
      </c>
      <c r="E8627" t="s">
        <v>169</v>
      </c>
      <c r="F8627" t="s">
        <v>53</v>
      </c>
      <c r="G8627">
        <v>4</v>
      </c>
      <c r="H8627">
        <v>2021</v>
      </c>
      <c r="I8627" t="s">
        <v>50</v>
      </c>
      <c r="J8627" t="s">
        <v>99</v>
      </c>
      <c r="K8627" t="s">
        <v>100</v>
      </c>
      <c r="L8627" t="s">
        <v>21</v>
      </c>
      <c r="M8627">
        <v>29</v>
      </c>
      <c r="N8627">
        <v>231</v>
      </c>
      <c r="O8627">
        <v>6699</v>
      </c>
      <c r="P8627">
        <v>3081.54</v>
      </c>
      <c r="Q8627">
        <v>0.46</v>
      </c>
      <c r="R8627" t="s">
        <v>34</v>
      </c>
    </row>
    <row r="8628" spans="1:18" x14ac:dyDescent="0.25">
      <c r="A8628" t="s">
        <v>48</v>
      </c>
      <c r="B8628">
        <v>1185732</v>
      </c>
      <c r="C8628" s="1">
        <v>44540</v>
      </c>
      <c r="D8628" t="s">
        <v>25</v>
      </c>
      <c r="E8628" t="s">
        <v>169</v>
      </c>
      <c r="F8628" t="s">
        <v>53</v>
      </c>
      <c r="G8628">
        <v>4</v>
      </c>
      <c r="H8628">
        <v>2021</v>
      </c>
      <c r="I8628" t="s">
        <v>50</v>
      </c>
      <c r="J8628" t="s">
        <v>99</v>
      </c>
      <c r="K8628" t="s">
        <v>100</v>
      </c>
      <c r="L8628" t="s">
        <v>24</v>
      </c>
      <c r="M8628">
        <v>22</v>
      </c>
      <c r="N8628">
        <v>170</v>
      </c>
      <c r="O8628">
        <v>3740</v>
      </c>
      <c r="P8628">
        <v>1570.8</v>
      </c>
      <c r="Q8628">
        <v>0.42</v>
      </c>
      <c r="R8628" t="s">
        <v>34</v>
      </c>
    </row>
    <row r="8629" spans="1:18" x14ac:dyDescent="0.25">
      <c r="A8629" t="s">
        <v>48</v>
      </c>
      <c r="B8629">
        <v>1185732</v>
      </c>
      <c r="C8629" s="1">
        <v>44540</v>
      </c>
      <c r="D8629" t="s">
        <v>25</v>
      </c>
      <c r="E8629" t="s">
        <v>169</v>
      </c>
      <c r="F8629" t="s">
        <v>53</v>
      </c>
      <c r="G8629">
        <v>4</v>
      </c>
      <c r="H8629">
        <v>2021</v>
      </c>
      <c r="I8629" t="s">
        <v>50</v>
      </c>
      <c r="J8629" t="s">
        <v>99</v>
      </c>
      <c r="K8629" t="s">
        <v>100</v>
      </c>
      <c r="L8629" t="s">
        <v>26</v>
      </c>
      <c r="M8629">
        <v>20</v>
      </c>
      <c r="N8629">
        <v>153</v>
      </c>
      <c r="O8629">
        <v>3060</v>
      </c>
      <c r="P8629">
        <v>1132.2</v>
      </c>
      <c r="Q8629">
        <v>0.37</v>
      </c>
      <c r="R8629" t="s">
        <v>34</v>
      </c>
    </row>
    <row r="8630" spans="1:18" x14ac:dyDescent="0.25">
      <c r="A8630" t="s">
        <v>48</v>
      </c>
      <c r="B8630">
        <v>1185732</v>
      </c>
      <c r="C8630" s="1">
        <v>44540</v>
      </c>
      <c r="D8630" t="s">
        <v>25</v>
      </c>
      <c r="E8630" t="s">
        <v>169</v>
      </c>
      <c r="F8630" t="s">
        <v>53</v>
      </c>
      <c r="G8630">
        <v>4</v>
      </c>
      <c r="H8630">
        <v>2021</v>
      </c>
      <c r="I8630" t="s">
        <v>50</v>
      </c>
      <c r="J8630" t="s">
        <v>99</v>
      </c>
      <c r="K8630" t="s">
        <v>100</v>
      </c>
      <c r="L8630" t="s">
        <v>28</v>
      </c>
      <c r="M8630">
        <v>22</v>
      </c>
      <c r="N8630">
        <v>136</v>
      </c>
      <c r="O8630">
        <v>2992</v>
      </c>
      <c r="P8630">
        <v>1256.6400000000001</v>
      </c>
      <c r="Q8630">
        <v>0.42</v>
      </c>
      <c r="R8630" t="s">
        <v>34</v>
      </c>
    </row>
    <row r="8631" spans="1:18" x14ac:dyDescent="0.25">
      <c r="A8631" t="s">
        <v>48</v>
      </c>
      <c r="B8631">
        <v>1185732</v>
      </c>
      <c r="C8631" s="1">
        <v>44540</v>
      </c>
      <c r="D8631" t="s">
        <v>25</v>
      </c>
      <c r="E8631" t="s">
        <v>169</v>
      </c>
      <c r="F8631" t="s">
        <v>53</v>
      </c>
      <c r="G8631">
        <v>4</v>
      </c>
      <c r="H8631">
        <v>2021</v>
      </c>
      <c r="I8631" t="s">
        <v>50</v>
      </c>
      <c r="J8631" t="s">
        <v>99</v>
      </c>
      <c r="K8631" t="s">
        <v>100</v>
      </c>
      <c r="L8631" t="s">
        <v>30</v>
      </c>
      <c r="M8631">
        <v>27</v>
      </c>
      <c r="N8631">
        <v>124</v>
      </c>
      <c r="O8631">
        <v>3348</v>
      </c>
      <c r="P8631">
        <v>1372.68</v>
      </c>
      <c r="Q8631">
        <v>0.41</v>
      </c>
      <c r="R8631" t="s">
        <v>34</v>
      </c>
    </row>
    <row r="8632" spans="1:18" x14ac:dyDescent="0.25">
      <c r="A8632" t="s">
        <v>48</v>
      </c>
      <c r="B8632">
        <v>1185732</v>
      </c>
      <c r="C8632" s="1">
        <v>44540</v>
      </c>
      <c r="D8632" t="s">
        <v>25</v>
      </c>
      <c r="E8632" t="s">
        <v>169</v>
      </c>
      <c r="F8632" t="s">
        <v>53</v>
      </c>
      <c r="G8632">
        <v>4</v>
      </c>
      <c r="H8632">
        <v>2021</v>
      </c>
      <c r="I8632" t="s">
        <v>50</v>
      </c>
      <c r="J8632" t="s">
        <v>99</v>
      </c>
      <c r="K8632" t="s">
        <v>100</v>
      </c>
      <c r="L8632" t="s">
        <v>32</v>
      </c>
      <c r="M8632">
        <v>29</v>
      </c>
      <c r="N8632">
        <v>170</v>
      </c>
      <c r="O8632">
        <v>4930</v>
      </c>
      <c r="P8632">
        <v>2563.6</v>
      </c>
      <c r="Q8632">
        <v>0.52</v>
      </c>
      <c r="R8632" t="s">
        <v>34</v>
      </c>
    </row>
    <row r="8633" spans="1:18" x14ac:dyDescent="0.25">
      <c r="A8633" t="s">
        <v>48</v>
      </c>
      <c r="B8633">
        <v>1128299</v>
      </c>
      <c r="C8633" s="1">
        <v>44220</v>
      </c>
      <c r="D8633" t="s">
        <v>29</v>
      </c>
      <c r="E8633" t="s">
        <v>170</v>
      </c>
      <c r="F8633" t="s">
        <v>18</v>
      </c>
      <c r="G8633">
        <v>1</v>
      </c>
      <c r="H8633">
        <v>2021</v>
      </c>
      <c r="I8633" t="s">
        <v>50</v>
      </c>
      <c r="J8633" t="s">
        <v>99</v>
      </c>
      <c r="K8633" t="s">
        <v>100</v>
      </c>
      <c r="L8633" t="s">
        <v>21</v>
      </c>
      <c r="M8633">
        <v>24</v>
      </c>
      <c r="N8633">
        <v>109</v>
      </c>
      <c r="O8633">
        <v>2616</v>
      </c>
      <c r="P8633">
        <v>967.92</v>
      </c>
      <c r="Q8633">
        <v>0.37</v>
      </c>
      <c r="R8633" t="s">
        <v>34</v>
      </c>
    </row>
    <row r="8634" spans="1:18" x14ac:dyDescent="0.25">
      <c r="A8634" t="s">
        <v>48</v>
      </c>
      <c r="B8634">
        <v>1128299</v>
      </c>
      <c r="C8634" s="1">
        <v>44220</v>
      </c>
      <c r="D8634" t="s">
        <v>29</v>
      </c>
      <c r="E8634" t="s">
        <v>170</v>
      </c>
      <c r="F8634" t="s">
        <v>18</v>
      </c>
      <c r="G8634">
        <v>1</v>
      </c>
      <c r="H8634">
        <v>2021</v>
      </c>
      <c r="I8634" t="s">
        <v>50</v>
      </c>
      <c r="J8634" t="s">
        <v>99</v>
      </c>
      <c r="K8634" t="s">
        <v>100</v>
      </c>
      <c r="L8634" t="s">
        <v>24</v>
      </c>
      <c r="M8634">
        <v>29</v>
      </c>
      <c r="N8634">
        <v>123</v>
      </c>
      <c r="O8634">
        <v>3567</v>
      </c>
      <c r="P8634">
        <v>1426.8</v>
      </c>
      <c r="Q8634">
        <v>0.4</v>
      </c>
      <c r="R8634" t="s">
        <v>34</v>
      </c>
    </row>
    <row r="8635" spans="1:18" x14ac:dyDescent="0.25">
      <c r="A8635" t="s">
        <v>48</v>
      </c>
      <c r="B8635">
        <v>1128299</v>
      </c>
      <c r="C8635" s="1">
        <v>44220</v>
      </c>
      <c r="D8635" t="s">
        <v>29</v>
      </c>
      <c r="E8635" t="s">
        <v>170</v>
      </c>
      <c r="F8635" t="s">
        <v>18</v>
      </c>
      <c r="G8635">
        <v>1</v>
      </c>
      <c r="H8635">
        <v>2021</v>
      </c>
      <c r="I8635" t="s">
        <v>50</v>
      </c>
      <c r="J8635" t="s">
        <v>99</v>
      </c>
      <c r="K8635" t="s">
        <v>100</v>
      </c>
      <c r="L8635" t="s">
        <v>26</v>
      </c>
      <c r="M8635">
        <v>31</v>
      </c>
      <c r="N8635">
        <v>105</v>
      </c>
      <c r="O8635">
        <v>3255</v>
      </c>
      <c r="P8635">
        <v>1269.45</v>
      </c>
      <c r="Q8635">
        <v>0.39</v>
      </c>
      <c r="R8635" t="s">
        <v>34</v>
      </c>
    </row>
    <row r="8636" spans="1:18" x14ac:dyDescent="0.25">
      <c r="A8636" t="s">
        <v>48</v>
      </c>
      <c r="B8636">
        <v>1128299</v>
      </c>
      <c r="C8636" s="1">
        <v>44220</v>
      </c>
      <c r="D8636" t="s">
        <v>29</v>
      </c>
      <c r="E8636" t="s">
        <v>170</v>
      </c>
      <c r="F8636" t="s">
        <v>18</v>
      </c>
      <c r="G8636">
        <v>1</v>
      </c>
      <c r="H8636">
        <v>2021</v>
      </c>
      <c r="I8636" t="s">
        <v>50</v>
      </c>
      <c r="J8636" t="s">
        <v>99</v>
      </c>
      <c r="K8636" t="s">
        <v>100</v>
      </c>
      <c r="L8636" t="s">
        <v>28</v>
      </c>
      <c r="M8636">
        <v>30</v>
      </c>
      <c r="N8636">
        <v>68</v>
      </c>
      <c r="O8636">
        <v>2040</v>
      </c>
      <c r="P8636">
        <v>775.2</v>
      </c>
      <c r="Q8636">
        <v>0.38</v>
      </c>
      <c r="R8636" t="s">
        <v>34</v>
      </c>
    </row>
    <row r="8637" spans="1:18" x14ac:dyDescent="0.25">
      <c r="A8637" t="s">
        <v>48</v>
      </c>
      <c r="B8637">
        <v>1128299</v>
      </c>
      <c r="C8637" s="1">
        <v>44220</v>
      </c>
      <c r="D8637" t="s">
        <v>29</v>
      </c>
      <c r="E8637" t="s">
        <v>170</v>
      </c>
      <c r="F8637" t="s">
        <v>18</v>
      </c>
      <c r="G8637">
        <v>1</v>
      </c>
      <c r="H8637">
        <v>2021</v>
      </c>
      <c r="I8637" t="s">
        <v>50</v>
      </c>
      <c r="J8637" t="s">
        <v>99</v>
      </c>
      <c r="K8637" t="s">
        <v>100</v>
      </c>
      <c r="L8637" t="s">
        <v>30</v>
      </c>
      <c r="M8637">
        <v>35</v>
      </c>
      <c r="N8637">
        <v>53</v>
      </c>
      <c r="O8637">
        <v>1855</v>
      </c>
      <c r="P8637">
        <v>853.3</v>
      </c>
      <c r="Q8637">
        <v>0.46</v>
      </c>
      <c r="R8637" t="s">
        <v>34</v>
      </c>
    </row>
    <row r="8638" spans="1:18" x14ac:dyDescent="0.25">
      <c r="A8638" t="s">
        <v>48</v>
      </c>
      <c r="B8638">
        <v>1128299</v>
      </c>
      <c r="C8638" s="1">
        <v>44220</v>
      </c>
      <c r="D8638" t="s">
        <v>29</v>
      </c>
      <c r="E8638" t="s">
        <v>170</v>
      </c>
      <c r="F8638" t="s">
        <v>18</v>
      </c>
      <c r="G8638">
        <v>1</v>
      </c>
      <c r="H8638">
        <v>2021</v>
      </c>
      <c r="I8638" t="s">
        <v>50</v>
      </c>
      <c r="J8638" t="s">
        <v>99</v>
      </c>
      <c r="K8638" t="s">
        <v>100</v>
      </c>
      <c r="L8638" t="s">
        <v>32</v>
      </c>
      <c r="M8638">
        <v>28</v>
      </c>
      <c r="N8638">
        <v>132</v>
      </c>
      <c r="O8638">
        <v>3696</v>
      </c>
      <c r="P8638">
        <v>1256.6400000000001</v>
      </c>
      <c r="Q8638">
        <v>0.33999999999999997</v>
      </c>
      <c r="R8638" t="s">
        <v>34</v>
      </c>
    </row>
    <row r="8639" spans="1:18" x14ac:dyDescent="0.25">
      <c r="A8639" t="s">
        <v>48</v>
      </c>
      <c r="B8639">
        <v>1128299</v>
      </c>
      <c r="C8639" s="1">
        <v>44251</v>
      </c>
      <c r="D8639" t="s">
        <v>17</v>
      </c>
      <c r="E8639" t="s">
        <v>169</v>
      </c>
      <c r="F8639" t="s">
        <v>35</v>
      </c>
      <c r="G8639">
        <v>1</v>
      </c>
      <c r="H8639">
        <v>2021</v>
      </c>
      <c r="I8639" t="s">
        <v>50</v>
      </c>
      <c r="J8639" t="s">
        <v>99</v>
      </c>
      <c r="K8639" t="s">
        <v>100</v>
      </c>
      <c r="L8639" t="s">
        <v>21</v>
      </c>
      <c r="M8639">
        <v>22</v>
      </c>
      <c r="N8639">
        <v>153</v>
      </c>
      <c r="O8639">
        <v>3366</v>
      </c>
      <c r="P8639">
        <v>1380.06</v>
      </c>
      <c r="Q8639">
        <v>0.41</v>
      </c>
      <c r="R8639" t="s">
        <v>34</v>
      </c>
    </row>
    <row r="8640" spans="1:18" x14ac:dyDescent="0.25">
      <c r="A8640" t="s">
        <v>48</v>
      </c>
      <c r="B8640">
        <v>1128299</v>
      </c>
      <c r="C8640" s="1">
        <v>44251</v>
      </c>
      <c r="D8640" t="s">
        <v>17</v>
      </c>
      <c r="E8640" t="s">
        <v>169</v>
      </c>
      <c r="F8640" t="s">
        <v>35</v>
      </c>
      <c r="G8640">
        <v>1</v>
      </c>
      <c r="H8640">
        <v>2021</v>
      </c>
      <c r="I8640" t="s">
        <v>50</v>
      </c>
      <c r="J8640" t="s">
        <v>99</v>
      </c>
      <c r="K8640" t="s">
        <v>100</v>
      </c>
      <c r="L8640" t="s">
        <v>24</v>
      </c>
      <c r="M8640">
        <v>29</v>
      </c>
      <c r="N8640">
        <v>123</v>
      </c>
      <c r="O8640">
        <v>3567</v>
      </c>
      <c r="P8640">
        <v>1498.14</v>
      </c>
      <c r="Q8640">
        <v>0.42</v>
      </c>
      <c r="R8640" t="s">
        <v>34</v>
      </c>
    </row>
    <row r="8641" spans="1:18" x14ac:dyDescent="0.25">
      <c r="A8641" t="s">
        <v>48</v>
      </c>
      <c r="B8641">
        <v>1128299</v>
      </c>
      <c r="C8641" s="1">
        <v>44251</v>
      </c>
      <c r="D8641" t="s">
        <v>17</v>
      </c>
      <c r="E8641" t="s">
        <v>169</v>
      </c>
      <c r="F8641" t="s">
        <v>35</v>
      </c>
      <c r="G8641">
        <v>1</v>
      </c>
      <c r="H8641">
        <v>2021</v>
      </c>
      <c r="I8641" t="s">
        <v>50</v>
      </c>
      <c r="J8641" t="s">
        <v>99</v>
      </c>
      <c r="K8641" t="s">
        <v>100</v>
      </c>
      <c r="L8641" t="s">
        <v>26</v>
      </c>
      <c r="M8641">
        <v>28</v>
      </c>
      <c r="N8641">
        <v>123</v>
      </c>
      <c r="O8641">
        <v>3444</v>
      </c>
      <c r="P8641">
        <v>1274.28</v>
      </c>
      <c r="Q8641">
        <v>0.37</v>
      </c>
      <c r="R8641" t="s">
        <v>34</v>
      </c>
    </row>
    <row r="8642" spans="1:18" x14ac:dyDescent="0.25">
      <c r="A8642" t="s">
        <v>48</v>
      </c>
      <c r="B8642">
        <v>1128299</v>
      </c>
      <c r="C8642" s="1">
        <v>44251</v>
      </c>
      <c r="D8642" t="s">
        <v>17</v>
      </c>
      <c r="E8642" t="s">
        <v>169</v>
      </c>
      <c r="F8642" t="s">
        <v>35</v>
      </c>
      <c r="G8642">
        <v>1</v>
      </c>
      <c r="H8642">
        <v>2021</v>
      </c>
      <c r="I8642" t="s">
        <v>50</v>
      </c>
      <c r="J8642" t="s">
        <v>101</v>
      </c>
      <c r="K8642" t="s">
        <v>84</v>
      </c>
      <c r="L8642" t="s">
        <v>28</v>
      </c>
      <c r="M8642">
        <v>29</v>
      </c>
      <c r="N8642">
        <v>64</v>
      </c>
      <c r="O8642">
        <v>1856</v>
      </c>
      <c r="P8642">
        <v>760.96</v>
      </c>
      <c r="Q8642">
        <v>0.41</v>
      </c>
      <c r="R8642" t="s">
        <v>34</v>
      </c>
    </row>
    <row r="8643" spans="1:18" x14ac:dyDescent="0.25">
      <c r="A8643" t="s">
        <v>48</v>
      </c>
      <c r="B8643">
        <v>1128299</v>
      </c>
      <c r="C8643" s="1">
        <v>44251</v>
      </c>
      <c r="D8643" t="s">
        <v>17</v>
      </c>
      <c r="E8643" t="s">
        <v>169</v>
      </c>
      <c r="F8643" t="s">
        <v>35</v>
      </c>
      <c r="G8643">
        <v>1</v>
      </c>
      <c r="H8643">
        <v>2021</v>
      </c>
      <c r="I8643" t="s">
        <v>50</v>
      </c>
      <c r="J8643" t="s">
        <v>101</v>
      </c>
      <c r="K8643" t="s">
        <v>84</v>
      </c>
      <c r="L8643" t="s">
        <v>30</v>
      </c>
      <c r="M8643">
        <v>32</v>
      </c>
      <c r="N8643">
        <v>43</v>
      </c>
      <c r="O8643">
        <v>1376</v>
      </c>
      <c r="P8643">
        <v>605.44000000000005</v>
      </c>
      <c r="Q8643">
        <v>0.44</v>
      </c>
      <c r="R8643" t="s">
        <v>34</v>
      </c>
    </row>
    <row r="8644" spans="1:18" x14ac:dyDescent="0.25">
      <c r="A8644" t="s">
        <v>48</v>
      </c>
      <c r="B8644">
        <v>1128299</v>
      </c>
      <c r="C8644" s="1">
        <v>44251</v>
      </c>
      <c r="D8644" t="s">
        <v>17</v>
      </c>
      <c r="E8644" t="s">
        <v>169</v>
      </c>
      <c r="F8644" t="s">
        <v>35</v>
      </c>
      <c r="G8644">
        <v>1</v>
      </c>
      <c r="H8644">
        <v>2021</v>
      </c>
      <c r="I8644" t="s">
        <v>50</v>
      </c>
      <c r="J8644" t="s">
        <v>101</v>
      </c>
      <c r="K8644" t="s">
        <v>84</v>
      </c>
      <c r="L8644" t="s">
        <v>32</v>
      </c>
      <c r="M8644">
        <v>28</v>
      </c>
      <c r="N8644">
        <v>98</v>
      </c>
      <c r="O8644">
        <v>2744</v>
      </c>
      <c r="P8644">
        <v>960.4</v>
      </c>
      <c r="Q8644">
        <v>0.35</v>
      </c>
      <c r="R8644" t="s">
        <v>34</v>
      </c>
    </row>
    <row r="8645" spans="1:18" x14ac:dyDescent="0.25">
      <c r="A8645" t="s">
        <v>48</v>
      </c>
      <c r="B8645">
        <v>1128299</v>
      </c>
      <c r="C8645" s="1">
        <v>44278</v>
      </c>
      <c r="D8645" t="s">
        <v>33</v>
      </c>
      <c r="E8645" t="s">
        <v>169</v>
      </c>
      <c r="F8645" t="s">
        <v>36</v>
      </c>
      <c r="G8645">
        <v>1</v>
      </c>
      <c r="H8645">
        <v>2021</v>
      </c>
      <c r="I8645" t="s">
        <v>50</v>
      </c>
      <c r="J8645" t="s">
        <v>101</v>
      </c>
      <c r="K8645" t="s">
        <v>84</v>
      </c>
      <c r="L8645" t="s">
        <v>21</v>
      </c>
      <c r="M8645">
        <v>28</v>
      </c>
      <c r="N8645">
        <v>143</v>
      </c>
      <c r="O8645">
        <v>4004</v>
      </c>
      <c r="P8645">
        <v>1601.6</v>
      </c>
      <c r="Q8645">
        <v>0.4</v>
      </c>
      <c r="R8645" t="s">
        <v>34</v>
      </c>
    </row>
    <row r="8646" spans="1:18" x14ac:dyDescent="0.25">
      <c r="A8646" t="s">
        <v>48</v>
      </c>
      <c r="B8646">
        <v>1128299</v>
      </c>
      <c r="C8646" s="1">
        <v>44278</v>
      </c>
      <c r="D8646" t="s">
        <v>33</v>
      </c>
      <c r="E8646" t="s">
        <v>169</v>
      </c>
      <c r="F8646" t="s">
        <v>36</v>
      </c>
      <c r="G8646">
        <v>1</v>
      </c>
      <c r="H8646">
        <v>2021</v>
      </c>
      <c r="I8646" t="s">
        <v>50</v>
      </c>
      <c r="J8646" t="s">
        <v>101</v>
      </c>
      <c r="K8646" t="s">
        <v>84</v>
      </c>
      <c r="L8646" t="s">
        <v>24</v>
      </c>
      <c r="M8646">
        <v>40</v>
      </c>
      <c r="N8646">
        <v>98</v>
      </c>
      <c r="O8646">
        <v>3920</v>
      </c>
      <c r="P8646">
        <v>1607.2</v>
      </c>
      <c r="Q8646">
        <v>0.41</v>
      </c>
      <c r="R8646" t="s">
        <v>34</v>
      </c>
    </row>
    <row r="8647" spans="1:18" x14ac:dyDescent="0.25">
      <c r="A8647" t="s">
        <v>48</v>
      </c>
      <c r="B8647">
        <v>1128299</v>
      </c>
      <c r="C8647" s="1">
        <v>44278</v>
      </c>
      <c r="D8647" t="s">
        <v>33</v>
      </c>
      <c r="E8647" t="s">
        <v>169</v>
      </c>
      <c r="F8647" t="s">
        <v>36</v>
      </c>
      <c r="G8647">
        <v>1</v>
      </c>
      <c r="H8647">
        <v>2021</v>
      </c>
      <c r="I8647" t="s">
        <v>50</v>
      </c>
      <c r="J8647" t="s">
        <v>101</v>
      </c>
      <c r="K8647" t="s">
        <v>84</v>
      </c>
      <c r="L8647" t="s">
        <v>26</v>
      </c>
      <c r="M8647">
        <v>41</v>
      </c>
      <c r="N8647">
        <v>112</v>
      </c>
      <c r="O8647">
        <v>4592</v>
      </c>
      <c r="P8647">
        <v>1744.96</v>
      </c>
      <c r="Q8647">
        <v>0.38</v>
      </c>
      <c r="R8647" t="s">
        <v>34</v>
      </c>
    </row>
    <row r="8648" spans="1:18" x14ac:dyDescent="0.25">
      <c r="A8648" t="s">
        <v>48</v>
      </c>
      <c r="B8648">
        <v>1128299</v>
      </c>
      <c r="C8648" s="1">
        <v>44278</v>
      </c>
      <c r="D8648" t="s">
        <v>33</v>
      </c>
      <c r="E8648" t="s">
        <v>169</v>
      </c>
      <c r="F8648" t="s">
        <v>36</v>
      </c>
      <c r="G8648">
        <v>1</v>
      </c>
      <c r="H8648">
        <v>2021</v>
      </c>
      <c r="I8648" t="s">
        <v>50</v>
      </c>
      <c r="J8648" t="s">
        <v>101</v>
      </c>
      <c r="K8648" t="s">
        <v>84</v>
      </c>
      <c r="L8648" t="s">
        <v>28</v>
      </c>
      <c r="M8648">
        <v>39</v>
      </c>
      <c r="N8648">
        <v>75</v>
      </c>
      <c r="O8648">
        <v>2925</v>
      </c>
      <c r="P8648">
        <v>1082.25</v>
      </c>
      <c r="Q8648">
        <v>0.37</v>
      </c>
      <c r="R8648" t="s">
        <v>34</v>
      </c>
    </row>
    <row r="8649" spans="1:18" x14ac:dyDescent="0.25">
      <c r="A8649" t="s">
        <v>48</v>
      </c>
      <c r="B8649">
        <v>1128299</v>
      </c>
      <c r="C8649" s="1">
        <v>44278</v>
      </c>
      <c r="D8649" t="s">
        <v>33</v>
      </c>
      <c r="E8649" t="s">
        <v>169</v>
      </c>
      <c r="F8649" t="s">
        <v>36</v>
      </c>
      <c r="G8649">
        <v>1</v>
      </c>
      <c r="H8649">
        <v>2021</v>
      </c>
      <c r="I8649" t="s">
        <v>50</v>
      </c>
      <c r="J8649" t="s">
        <v>101</v>
      </c>
      <c r="K8649" t="s">
        <v>84</v>
      </c>
      <c r="L8649" t="s">
        <v>30</v>
      </c>
      <c r="M8649">
        <v>43</v>
      </c>
      <c r="N8649">
        <v>30</v>
      </c>
      <c r="O8649">
        <v>1290</v>
      </c>
      <c r="P8649">
        <v>567.6</v>
      </c>
      <c r="Q8649">
        <v>0.44</v>
      </c>
      <c r="R8649" t="s">
        <v>34</v>
      </c>
    </row>
    <row r="8650" spans="1:18" x14ac:dyDescent="0.25">
      <c r="A8650" t="s">
        <v>48</v>
      </c>
      <c r="B8650">
        <v>1128299</v>
      </c>
      <c r="C8650" s="1">
        <v>44278</v>
      </c>
      <c r="D8650" t="s">
        <v>33</v>
      </c>
      <c r="E8650" t="s">
        <v>169</v>
      </c>
      <c r="F8650" t="s">
        <v>36</v>
      </c>
      <c r="G8650">
        <v>1</v>
      </c>
      <c r="H8650">
        <v>2021</v>
      </c>
      <c r="I8650" t="s">
        <v>50</v>
      </c>
      <c r="J8650" t="s">
        <v>101</v>
      </c>
      <c r="K8650" t="s">
        <v>84</v>
      </c>
      <c r="L8650" t="s">
        <v>32</v>
      </c>
      <c r="M8650">
        <v>40</v>
      </c>
      <c r="N8650">
        <v>90</v>
      </c>
      <c r="O8650">
        <v>3600</v>
      </c>
      <c r="P8650">
        <v>1260</v>
      </c>
      <c r="Q8650">
        <v>0.35</v>
      </c>
      <c r="R8650" t="s">
        <v>34</v>
      </c>
    </row>
    <row r="8651" spans="1:18" x14ac:dyDescent="0.25">
      <c r="A8651" t="s">
        <v>48</v>
      </c>
      <c r="B8651">
        <v>1128299</v>
      </c>
      <c r="C8651" s="1">
        <v>44310</v>
      </c>
      <c r="D8651" t="s">
        <v>27</v>
      </c>
      <c r="E8651" t="s">
        <v>170</v>
      </c>
      <c r="F8651" t="s">
        <v>38</v>
      </c>
      <c r="G8651">
        <v>2</v>
      </c>
      <c r="H8651">
        <v>2021</v>
      </c>
      <c r="I8651" t="s">
        <v>50</v>
      </c>
      <c r="J8651" t="s">
        <v>101</v>
      </c>
      <c r="K8651" t="s">
        <v>84</v>
      </c>
      <c r="L8651" t="s">
        <v>21</v>
      </c>
      <c r="M8651">
        <v>44</v>
      </c>
      <c r="N8651">
        <v>166</v>
      </c>
      <c r="O8651">
        <v>7304</v>
      </c>
      <c r="P8651">
        <v>2848.56</v>
      </c>
      <c r="Q8651">
        <v>0.39</v>
      </c>
      <c r="R8651" t="s">
        <v>34</v>
      </c>
    </row>
    <row r="8652" spans="1:18" x14ac:dyDescent="0.25">
      <c r="A8652" t="s">
        <v>48</v>
      </c>
      <c r="B8652">
        <v>1128299</v>
      </c>
      <c r="C8652" s="1">
        <v>44310</v>
      </c>
      <c r="D8652" t="s">
        <v>27</v>
      </c>
      <c r="E8652" t="s">
        <v>170</v>
      </c>
      <c r="F8652" t="s">
        <v>38</v>
      </c>
      <c r="G8652">
        <v>2</v>
      </c>
      <c r="H8652">
        <v>2021</v>
      </c>
      <c r="I8652" t="s">
        <v>50</v>
      </c>
      <c r="J8652" t="s">
        <v>101</v>
      </c>
      <c r="K8652" t="s">
        <v>84</v>
      </c>
      <c r="L8652" t="s">
        <v>24</v>
      </c>
      <c r="M8652">
        <v>39</v>
      </c>
      <c r="N8652">
        <v>88</v>
      </c>
      <c r="O8652">
        <v>3432</v>
      </c>
      <c r="P8652">
        <v>1407.12</v>
      </c>
      <c r="Q8652">
        <v>0.41</v>
      </c>
      <c r="R8652" t="s">
        <v>34</v>
      </c>
    </row>
    <row r="8653" spans="1:18" x14ac:dyDescent="0.25">
      <c r="A8653" t="s">
        <v>48</v>
      </c>
      <c r="B8653">
        <v>1128299</v>
      </c>
      <c r="C8653" s="1">
        <v>44310</v>
      </c>
      <c r="D8653" t="s">
        <v>27</v>
      </c>
      <c r="E8653" t="s">
        <v>170</v>
      </c>
      <c r="F8653" t="s">
        <v>38</v>
      </c>
      <c r="G8653">
        <v>2</v>
      </c>
      <c r="H8653">
        <v>2021</v>
      </c>
      <c r="I8653" t="s">
        <v>50</v>
      </c>
      <c r="J8653" t="s">
        <v>101</v>
      </c>
      <c r="K8653" t="s">
        <v>84</v>
      </c>
      <c r="L8653" t="s">
        <v>26</v>
      </c>
      <c r="M8653">
        <v>47</v>
      </c>
      <c r="N8653">
        <v>114</v>
      </c>
      <c r="O8653">
        <v>5358</v>
      </c>
      <c r="P8653">
        <v>2196.7800000000002</v>
      </c>
      <c r="Q8653">
        <v>0.41</v>
      </c>
      <c r="R8653" t="s">
        <v>34</v>
      </c>
    </row>
    <row r="8654" spans="1:18" x14ac:dyDescent="0.25">
      <c r="A8654" t="s">
        <v>48</v>
      </c>
      <c r="B8654">
        <v>1128299</v>
      </c>
      <c r="C8654" s="1">
        <v>44310</v>
      </c>
      <c r="D8654" t="s">
        <v>27</v>
      </c>
      <c r="E8654" t="s">
        <v>170</v>
      </c>
      <c r="F8654" t="s">
        <v>38</v>
      </c>
      <c r="G8654">
        <v>2</v>
      </c>
      <c r="H8654">
        <v>2021</v>
      </c>
      <c r="I8654" t="s">
        <v>50</v>
      </c>
      <c r="J8654" t="s">
        <v>101</v>
      </c>
      <c r="K8654" t="s">
        <v>84</v>
      </c>
      <c r="L8654" t="s">
        <v>28</v>
      </c>
      <c r="M8654">
        <v>34</v>
      </c>
      <c r="N8654">
        <v>70</v>
      </c>
      <c r="O8654">
        <v>2380</v>
      </c>
      <c r="P8654">
        <v>880.6</v>
      </c>
      <c r="Q8654">
        <v>0.37</v>
      </c>
      <c r="R8654" t="s">
        <v>34</v>
      </c>
    </row>
    <row r="8655" spans="1:18" x14ac:dyDescent="0.25">
      <c r="A8655" t="s">
        <v>48</v>
      </c>
      <c r="B8655">
        <v>1128299</v>
      </c>
      <c r="C8655" s="1">
        <v>44310</v>
      </c>
      <c r="D8655" t="s">
        <v>27</v>
      </c>
      <c r="E8655" t="s">
        <v>170</v>
      </c>
      <c r="F8655" t="s">
        <v>38</v>
      </c>
      <c r="G8655">
        <v>2</v>
      </c>
      <c r="H8655">
        <v>2021</v>
      </c>
      <c r="I8655" t="s">
        <v>50</v>
      </c>
      <c r="J8655" t="s">
        <v>101</v>
      </c>
      <c r="K8655" t="s">
        <v>84</v>
      </c>
      <c r="L8655" t="s">
        <v>30</v>
      </c>
      <c r="M8655">
        <v>36</v>
      </c>
      <c r="N8655">
        <v>39</v>
      </c>
      <c r="O8655">
        <v>1404</v>
      </c>
      <c r="P8655">
        <v>589.67999999999995</v>
      </c>
      <c r="Q8655">
        <v>0.42</v>
      </c>
      <c r="R8655" t="s">
        <v>34</v>
      </c>
    </row>
    <row r="8656" spans="1:18" x14ac:dyDescent="0.25">
      <c r="A8656" t="s">
        <v>48</v>
      </c>
      <c r="B8656">
        <v>1128299</v>
      </c>
      <c r="C8656" s="1">
        <v>44310</v>
      </c>
      <c r="D8656" t="s">
        <v>27</v>
      </c>
      <c r="E8656" t="s">
        <v>170</v>
      </c>
      <c r="F8656" t="s">
        <v>38</v>
      </c>
      <c r="G8656">
        <v>2</v>
      </c>
      <c r="H8656">
        <v>2021</v>
      </c>
      <c r="I8656" t="s">
        <v>50</v>
      </c>
      <c r="J8656" t="s">
        <v>101</v>
      </c>
      <c r="K8656" t="s">
        <v>84</v>
      </c>
      <c r="L8656" t="s">
        <v>32</v>
      </c>
      <c r="M8656">
        <v>49</v>
      </c>
      <c r="N8656">
        <v>90</v>
      </c>
      <c r="O8656">
        <v>4410</v>
      </c>
      <c r="P8656">
        <v>1499.4</v>
      </c>
      <c r="Q8656">
        <v>0.33999999999999997</v>
      </c>
      <c r="R8656" t="s">
        <v>34</v>
      </c>
    </row>
    <row r="8657" spans="1:18" x14ac:dyDescent="0.25">
      <c r="A8657" t="s">
        <v>48</v>
      </c>
      <c r="B8657">
        <v>1128299</v>
      </c>
      <c r="C8657" s="1">
        <v>44341</v>
      </c>
      <c r="D8657" t="s">
        <v>33</v>
      </c>
      <c r="E8657" t="s">
        <v>169</v>
      </c>
      <c r="F8657" t="s">
        <v>39</v>
      </c>
      <c r="G8657">
        <v>2</v>
      </c>
      <c r="H8657">
        <v>2021</v>
      </c>
      <c r="I8657" t="s">
        <v>50</v>
      </c>
      <c r="J8657" t="s">
        <v>101</v>
      </c>
      <c r="K8657" t="s">
        <v>84</v>
      </c>
      <c r="L8657" t="s">
        <v>21</v>
      </c>
      <c r="M8657">
        <v>39</v>
      </c>
      <c r="N8657">
        <v>155</v>
      </c>
      <c r="O8657">
        <v>6045</v>
      </c>
      <c r="P8657">
        <v>2538.9</v>
      </c>
      <c r="Q8657">
        <v>0.42</v>
      </c>
      <c r="R8657" t="s">
        <v>34</v>
      </c>
    </row>
    <row r="8658" spans="1:18" x14ac:dyDescent="0.25">
      <c r="A8658" t="s">
        <v>48</v>
      </c>
      <c r="B8658">
        <v>1128299</v>
      </c>
      <c r="C8658" s="1">
        <v>44341</v>
      </c>
      <c r="D8658" t="s">
        <v>33</v>
      </c>
      <c r="E8658" t="s">
        <v>169</v>
      </c>
      <c r="F8658" t="s">
        <v>39</v>
      </c>
      <c r="G8658">
        <v>2</v>
      </c>
      <c r="H8658">
        <v>2021</v>
      </c>
      <c r="I8658" t="s">
        <v>50</v>
      </c>
      <c r="J8658" t="s">
        <v>101</v>
      </c>
      <c r="K8658" t="s">
        <v>84</v>
      </c>
      <c r="L8658" t="s">
        <v>24</v>
      </c>
      <c r="M8658">
        <v>36</v>
      </c>
      <c r="N8658">
        <v>109</v>
      </c>
      <c r="O8658">
        <v>3924</v>
      </c>
      <c r="P8658">
        <v>1569.6</v>
      </c>
      <c r="Q8658">
        <v>0.4</v>
      </c>
      <c r="R8658" t="s">
        <v>34</v>
      </c>
    </row>
    <row r="8659" spans="1:18" x14ac:dyDescent="0.25">
      <c r="A8659" t="s">
        <v>48</v>
      </c>
      <c r="B8659">
        <v>1128299</v>
      </c>
      <c r="C8659" s="1">
        <v>44341</v>
      </c>
      <c r="D8659" t="s">
        <v>33</v>
      </c>
      <c r="E8659" t="s">
        <v>169</v>
      </c>
      <c r="F8659" t="s">
        <v>39</v>
      </c>
      <c r="G8659">
        <v>2</v>
      </c>
      <c r="H8659">
        <v>2021</v>
      </c>
      <c r="I8659" t="s">
        <v>50</v>
      </c>
      <c r="J8659" t="s">
        <v>101</v>
      </c>
      <c r="K8659" t="s">
        <v>84</v>
      </c>
      <c r="L8659" t="s">
        <v>26</v>
      </c>
      <c r="M8659">
        <v>39</v>
      </c>
      <c r="N8659">
        <v>119</v>
      </c>
      <c r="O8659">
        <v>4641</v>
      </c>
      <c r="P8659">
        <v>1809.99</v>
      </c>
      <c r="Q8659">
        <v>0.39</v>
      </c>
      <c r="R8659" t="s">
        <v>34</v>
      </c>
    </row>
    <row r="8660" spans="1:18" x14ac:dyDescent="0.25">
      <c r="A8660" t="s">
        <v>48</v>
      </c>
      <c r="B8660">
        <v>1128299</v>
      </c>
      <c r="C8660" s="1">
        <v>44341</v>
      </c>
      <c r="D8660" t="s">
        <v>33</v>
      </c>
      <c r="E8660" t="s">
        <v>169</v>
      </c>
      <c r="F8660" t="s">
        <v>39</v>
      </c>
      <c r="G8660">
        <v>2</v>
      </c>
      <c r="H8660">
        <v>2021</v>
      </c>
      <c r="I8660" t="s">
        <v>50</v>
      </c>
      <c r="J8660" t="s">
        <v>101</v>
      </c>
      <c r="K8660" t="s">
        <v>84</v>
      </c>
      <c r="L8660" t="s">
        <v>28</v>
      </c>
      <c r="M8660">
        <v>33</v>
      </c>
      <c r="N8660">
        <v>94</v>
      </c>
      <c r="O8660">
        <v>3102</v>
      </c>
      <c r="P8660">
        <v>1209.78</v>
      </c>
      <c r="Q8660">
        <v>0.39</v>
      </c>
      <c r="R8660" t="s">
        <v>34</v>
      </c>
    </row>
    <row r="8661" spans="1:18" x14ac:dyDescent="0.25">
      <c r="A8661" t="s">
        <v>48</v>
      </c>
      <c r="B8661">
        <v>1128299</v>
      </c>
      <c r="C8661" s="1">
        <v>44341</v>
      </c>
      <c r="D8661" t="s">
        <v>33</v>
      </c>
      <c r="E8661" t="s">
        <v>169</v>
      </c>
      <c r="F8661" t="s">
        <v>39</v>
      </c>
      <c r="G8661">
        <v>2</v>
      </c>
      <c r="H8661">
        <v>2021</v>
      </c>
      <c r="I8661" t="s">
        <v>50</v>
      </c>
      <c r="J8661" t="s">
        <v>101</v>
      </c>
      <c r="K8661" t="s">
        <v>84</v>
      </c>
      <c r="L8661" t="s">
        <v>30</v>
      </c>
      <c r="M8661">
        <v>33</v>
      </c>
      <c r="N8661">
        <v>58</v>
      </c>
      <c r="O8661">
        <v>1914</v>
      </c>
      <c r="P8661">
        <v>842.16</v>
      </c>
      <c r="Q8661">
        <v>0.44</v>
      </c>
      <c r="R8661" t="s">
        <v>34</v>
      </c>
    </row>
    <row r="8662" spans="1:18" x14ac:dyDescent="0.25">
      <c r="A8662" t="s">
        <v>48</v>
      </c>
      <c r="B8662">
        <v>1128299</v>
      </c>
      <c r="C8662" s="1">
        <v>44341</v>
      </c>
      <c r="D8662" t="s">
        <v>33</v>
      </c>
      <c r="E8662" t="s">
        <v>169</v>
      </c>
      <c r="F8662" t="s">
        <v>39</v>
      </c>
      <c r="G8662">
        <v>2</v>
      </c>
      <c r="H8662">
        <v>2021</v>
      </c>
      <c r="I8662" t="s">
        <v>50</v>
      </c>
      <c r="J8662" t="s">
        <v>101</v>
      </c>
      <c r="K8662" t="s">
        <v>84</v>
      </c>
      <c r="L8662" t="s">
        <v>32</v>
      </c>
      <c r="M8662">
        <v>46</v>
      </c>
      <c r="N8662">
        <v>173</v>
      </c>
      <c r="O8662">
        <v>7958</v>
      </c>
      <c r="P8662">
        <v>2864.88</v>
      </c>
      <c r="Q8662">
        <v>0.36</v>
      </c>
      <c r="R8662" t="s">
        <v>34</v>
      </c>
    </row>
    <row r="8663" spans="1:18" x14ac:dyDescent="0.25">
      <c r="A8663" t="s">
        <v>48</v>
      </c>
      <c r="B8663">
        <v>1128299</v>
      </c>
      <c r="C8663" s="1">
        <v>44371</v>
      </c>
      <c r="D8663" t="s">
        <v>23</v>
      </c>
      <c r="E8663" t="s">
        <v>169</v>
      </c>
      <c r="F8663" t="s">
        <v>56</v>
      </c>
      <c r="G8663">
        <v>2</v>
      </c>
      <c r="H8663">
        <v>2021</v>
      </c>
      <c r="I8663" t="s">
        <v>50</v>
      </c>
      <c r="J8663" t="s">
        <v>101</v>
      </c>
      <c r="K8663" t="s">
        <v>84</v>
      </c>
      <c r="L8663" t="s">
        <v>21</v>
      </c>
      <c r="M8663">
        <v>43</v>
      </c>
      <c r="N8663">
        <v>240</v>
      </c>
      <c r="O8663">
        <v>10320</v>
      </c>
      <c r="P8663">
        <v>3921.6</v>
      </c>
      <c r="Q8663">
        <v>0.38</v>
      </c>
      <c r="R8663" t="s">
        <v>34</v>
      </c>
    </row>
    <row r="8664" spans="1:18" x14ac:dyDescent="0.25">
      <c r="A8664" t="s">
        <v>48</v>
      </c>
      <c r="B8664">
        <v>1128299</v>
      </c>
      <c r="C8664" s="1">
        <v>44371</v>
      </c>
      <c r="D8664" t="s">
        <v>23</v>
      </c>
      <c r="E8664" t="s">
        <v>169</v>
      </c>
      <c r="F8664" t="s">
        <v>56</v>
      </c>
      <c r="G8664">
        <v>2</v>
      </c>
      <c r="H8664">
        <v>2021</v>
      </c>
      <c r="I8664" t="s">
        <v>50</v>
      </c>
      <c r="J8664" t="s">
        <v>101</v>
      </c>
      <c r="K8664" t="s">
        <v>84</v>
      </c>
      <c r="L8664" t="s">
        <v>24</v>
      </c>
      <c r="M8664">
        <v>47</v>
      </c>
      <c r="N8664">
        <v>202</v>
      </c>
      <c r="O8664">
        <v>9494</v>
      </c>
      <c r="P8664">
        <v>3892.54</v>
      </c>
      <c r="Q8664">
        <v>0.41</v>
      </c>
      <c r="R8664" t="s">
        <v>34</v>
      </c>
    </row>
    <row r="8665" spans="1:18" x14ac:dyDescent="0.25">
      <c r="A8665" t="s">
        <v>48</v>
      </c>
      <c r="B8665">
        <v>1128299</v>
      </c>
      <c r="C8665" s="1">
        <v>44371</v>
      </c>
      <c r="D8665" t="s">
        <v>23</v>
      </c>
      <c r="E8665" t="s">
        <v>169</v>
      </c>
      <c r="F8665" t="s">
        <v>56</v>
      </c>
      <c r="G8665">
        <v>2</v>
      </c>
      <c r="H8665">
        <v>2021</v>
      </c>
      <c r="I8665" t="s">
        <v>50</v>
      </c>
      <c r="J8665" t="s">
        <v>101</v>
      </c>
      <c r="K8665" t="s">
        <v>84</v>
      </c>
      <c r="L8665" t="s">
        <v>26</v>
      </c>
      <c r="M8665">
        <v>53</v>
      </c>
      <c r="N8665">
        <v>208</v>
      </c>
      <c r="O8665">
        <v>11024</v>
      </c>
      <c r="P8665">
        <v>4299.3599999999997</v>
      </c>
      <c r="Q8665">
        <v>0.39</v>
      </c>
      <c r="R8665" t="s">
        <v>34</v>
      </c>
    </row>
    <row r="8666" spans="1:18" x14ac:dyDescent="0.25">
      <c r="A8666" t="s">
        <v>48</v>
      </c>
      <c r="B8666">
        <v>1128299</v>
      </c>
      <c r="C8666" s="1">
        <v>44371</v>
      </c>
      <c r="D8666" t="s">
        <v>23</v>
      </c>
      <c r="E8666" t="s">
        <v>169</v>
      </c>
      <c r="F8666" t="s">
        <v>56</v>
      </c>
      <c r="G8666">
        <v>2</v>
      </c>
      <c r="H8666">
        <v>2021</v>
      </c>
      <c r="I8666" t="s">
        <v>50</v>
      </c>
      <c r="J8666" t="s">
        <v>101</v>
      </c>
      <c r="K8666" t="s">
        <v>84</v>
      </c>
      <c r="L8666" t="s">
        <v>28</v>
      </c>
      <c r="M8666">
        <v>62</v>
      </c>
      <c r="N8666">
        <v>179</v>
      </c>
      <c r="O8666">
        <v>11098</v>
      </c>
      <c r="P8666">
        <v>4550.18</v>
      </c>
      <c r="Q8666">
        <v>0.41</v>
      </c>
      <c r="R8666" t="s">
        <v>34</v>
      </c>
    </row>
    <row r="8667" spans="1:18" x14ac:dyDescent="0.25">
      <c r="A8667" t="s">
        <v>48</v>
      </c>
      <c r="B8667">
        <v>1128299</v>
      </c>
      <c r="C8667" s="1">
        <v>44371</v>
      </c>
      <c r="D8667" t="s">
        <v>23</v>
      </c>
      <c r="E8667" t="s">
        <v>169</v>
      </c>
      <c r="F8667" t="s">
        <v>56</v>
      </c>
      <c r="G8667">
        <v>2</v>
      </c>
      <c r="H8667">
        <v>2021</v>
      </c>
      <c r="I8667" t="s">
        <v>50</v>
      </c>
      <c r="J8667" t="s">
        <v>101</v>
      </c>
      <c r="K8667" t="s">
        <v>84</v>
      </c>
      <c r="L8667" t="s">
        <v>30</v>
      </c>
      <c r="M8667">
        <v>67</v>
      </c>
      <c r="N8667">
        <v>140</v>
      </c>
      <c r="O8667">
        <v>9380</v>
      </c>
      <c r="P8667">
        <v>4314.8</v>
      </c>
      <c r="Q8667">
        <v>0.46</v>
      </c>
      <c r="R8667" t="s">
        <v>34</v>
      </c>
    </row>
    <row r="8668" spans="1:18" x14ac:dyDescent="0.25">
      <c r="A8668" t="s">
        <v>48</v>
      </c>
      <c r="B8668">
        <v>1128299</v>
      </c>
      <c r="C8668" s="1">
        <v>44371</v>
      </c>
      <c r="D8668" t="s">
        <v>23</v>
      </c>
      <c r="E8668" t="s">
        <v>169</v>
      </c>
      <c r="F8668" t="s">
        <v>56</v>
      </c>
      <c r="G8668">
        <v>2</v>
      </c>
      <c r="H8668">
        <v>2021</v>
      </c>
      <c r="I8668" t="s">
        <v>50</v>
      </c>
      <c r="J8668" t="s">
        <v>101</v>
      </c>
      <c r="K8668" t="s">
        <v>84</v>
      </c>
      <c r="L8668" t="s">
        <v>32</v>
      </c>
      <c r="M8668">
        <v>74</v>
      </c>
      <c r="N8668">
        <v>231</v>
      </c>
      <c r="O8668">
        <v>17094</v>
      </c>
      <c r="P8668">
        <v>5641.02</v>
      </c>
      <c r="Q8668">
        <v>0.32999999999999996</v>
      </c>
      <c r="R8668" t="s">
        <v>34</v>
      </c>
    </row>
    <row r="8669" spans="1:18" x14ac:dyDescent="0.25">
      <c r="A8669" t="s">
        <v>48</v>
      </c>
      <c r="B8669">
        <v>1128299</v>
      </c>
      <c r="C8669" s="1">
        <v>44400</v>
      </c>
      <c r="D8669" t="s">
        <v>25</v>
      </c>
      <c r="E8669" t="s">
        <v>169</v>
      </c>
      <c r="F8669" t="s">
        <v>40</v>
      </c>
      <c r="G8669">
        <v>3</v>
      </c>
      <c r="H8669">
        <v>2021</v>
      </c>
      <c r="I8669" t="s">
        <v>50</v>
      </c>
      <c r="J8669" t="s">
        <v>101</v>
      </c>
      <c r="K8669" t="s">
        <v>84</v>
      </c>
      <c r="L8669" t="s">
        <v>21</v>
      </c>
      <c r="M8669">
        <v>60</v>
      </c>
      <c r="N8669">
        <v>298</v>
      </c>
      <c r="O8669">
        <v>17880</v>
      </c>
      <c r="P8669">
        <v>7509.6</v>
      </c>
      <c r="Q8669">
        <v>0.42</v>
      </c>
      <c r="R8669" t="s">
        <v>34</v>
      </c>
    </row>
    <row r="8670" spans="1:18" x14ac:dyDescent="0.25">
      <c r="A8670" t="s">
        <v>48</v>
      </c>
      <c r="B8670">
        <v>1128299</v>
      </c>
      <c r="C8670" s="1">
        <v>44400</v>
      </c>
      <c r="D8670" t="s">
        <v>25</v>
      </c>
      <c r="E8670" t="s">
        <v>169</v>
      </c>
      <c r="F8670" t="s">
        <v>40</v>
      </c>
      <c r="G8670">
        <v>3</v>
      </c>
      <c r="H8670">
        <v>2021</v>
      </c>
      <c r="I8670" t="s">
        <v>50</v>
      </c>
      <c r="J8670" t="s">
        <v>101</v>
      </c>
      <c r="K8670" t="s">
        <v>84</v>
      </c>
      <c r="L8670" t="s">
        <v>24</v>
      </c>
      <c r="M8670">
        <v>66</v>
      </c>
      <c r="N8670">
        <v>217</v>
      </c>
      <c r="O8670">
        <v>14322</v>
      </c>
      <c r="P8670">
        <v>5872.02</v>
      </c>
      <c r="Q8670">
        <v>0.41</v>
      </c>
      <c r="R8670" t="s">
        <v>34</v>
      </c>
    </row>
    <row r="8671" spans="1:18" x14ac:dyDescent="0.25">
      <c r="A8671" t="s">
        <v>48</v>
      </c>
      <c r="B8671">
        <v>1128299</v>
      </c>
      <c r="C8671" s="1">
        <v>44400</v>
      </c>
      <c r="D8671" t="s">
        <v>25</v>
      </c>
      <c r="E8671" t="s">
        <v>169</v>
      </c>
      <c r="F8671" t="s">
        <v>40</v>
      </c>
      <c r="G8671">
        <v>3</v>
      </c>
      <c r="H8671">
        <v>2021</v>
      </c>
      <c r="I8671" t="s">
        <v>50</v>
      </c>
      <c r="J8671" t="s">
        <v>101</v>
      </c>
      <c r="K8671" t="s">
        <v>84</v>
      </c>
      <c r="L8671" t="s">
        <v>26</v>
      </c>
      <c r="M8671">
        <v>66</v>
      </c>
      <c r="N8671">
        <v>221</v>
      </c>
      <c r="O8671">
        <v>14586</v>
      </c>
      <c r="P8671">
        <v>6126.12</v>
      </c>
      <c r="Q8671">
        <v>0.42</v>
      </c>
      <c r="R8671" t="s">
        <v>34</v>
      </c>
    </row>
    <row r="8672" spans="1:18" x14ac:dyDescent="0.25">
      <c r="A8672" t="s">
        <v>48</v>
      </c>
      <c r="B8672">
        <v>1128299</v>
      </c>
      <c r="C8672" s="1">
        <v>44400</v>
      </c>
      <c r="D8672" t="s">
        <v>25</v>
      </c>
      <c r="E8672" t="s">
        <v>169</v>
      </c>
      <c r="F8672" t="s">
        <v>40</v>
      </c>
      <c r="G8672">
        <v>3</v>
      </c>
      <c r="H8672">
        <v>2021</v>
      </c>
      <c r="I8672" t="s">
        <v>50</v>
      </c>
      <c r="J8672" t="s">
        <v>101</v>
      </c>
      <c r="K8672" t="s">
        <v>84</v>
      </c>
      <c r="L8672" t="s">
        <v>28</v>
      </c>
      <c r="M8672">
        <v>61</v>
      </c>
      <c r="N8672">
        <v>171</v>
      </c>
      <c r="O8672">
        <v>10431</v>
      </c>
      <c r="P8672">
        <v>4276.71</v>
      </c>
      <c r="Q8672">
        <v>0.41</v>
      </c>
      <c r="R8672" t="s">
        <v>34</v>
      </c>
    </row>
    <row r="8673" spans="1:18" x14ac:dyDescent="0.25">
      <c r="A8673" t="s">
        <v>48</v>
      </c>
      <c r="B8673">
        <v>1128299</v>
      </c>
      <c r="C8673" s="1">
        <v>44400</v>
      </c>
      <c r="D8673" t="s">
        <v>25</v>
      </c>
      <c r="E8673" t="s">
        <v>169</v>
      </c>
      <c r="F8673" t="s">
        <v>40</v>
      </c>
      <c r="G8673">
        <v>3</v>
      </c>
      <c r="H8673">
        <v>2021</v>
      </c>
      <c r="I8673" t="s">
        <v>50</v>
      </c>
      <c r="J8673" t="s">
        <v>101</v>
      </c>
      <c r="K8673" t="s">
        <v>84</v>
      </c>
      <c r="L8673" t="s">
        <v>30</v>
      </c>
      <c r="M8673">
        <v>68</v>
      </c>
      <c r="N8673">
        <v>198</v>
      </c>
      <c r="O8673">
        <v>13464</v>
      </c>
      <c r="P8673">
        <v>6193.44</v>
      </c>
      <c r="Q8673">
        <v>0.46</v>
      </c>
      <c r="R8673" t="s">
        <v>34</v>
      </c>
    </row>
    <row r="8674" spans="1:18" x14ac:dyDescent="0.25">
      <c r="A8674" t="s">
        <v>48</v>
      </c>
      <c r="B8674">
        <v>1128299</v>
      </c>
      <c r="C8674" s="1">
        <v>44400</v>
      </c>
      <c r="D8674" t="s">
        <v>25</v>
      </c>
      <c r="E8674" t="s">
        <v>169</v>
      </c>
      <c r="F8674" t="s">
        <v>40</v>
      </c>
      <c r="G8674">
        <v>3</v>
      </c>
      <c r="H8674">
        <v>2021</v>
      </c>
      <c r="I8674" t="s">
        <v>50</v>
      </c>
      <c r="J8674" t="s">
        <v>101</v>
      </c>
      <c r="K8674" t="s">
        <v>84</v>
      </c>
      <c r="L8674" t="s">
        <v>32</v>
      </c>
      <c r="M8674">
        <v>78</v>
      </c>
      <c r="N8674">
        <v>204</v>
      </c>
      <c r="O8674">
        <v>15912</v>
      </c>
      <c r="P8674">
        <v>5569.2</v>
      </c>
      <c r="Q8674">
        <v>0.35</v>
      </c>
      <c r="R8674" t="s">
        <v>34</v>
      </c>
    </row>
    <row r="8675" spans="1:18" x14ac:dyDescent="0.25">
      <c r="A8675" t="s">
        <v>48</v>
      </c>
      <c r="B8675">
        <v>1128299</v>
      </c>
      <c r="C8675" s="1">
        <v>44432</v>
      </c>
      <c r="D8675" t="s">
        <v>33</v>
      </c>
      <c r="E8675" t="s">
        <v>169</v>
      </c>
      <c r="F8675" t="s">
        <v>45</v>
      </c>
      <c r="G8675">
        <v>3</v>
      </c>
      <c r="H8675">
        <v>2021</v>
      </c>
      <c r="I8675" t="s">
        <v>50</v>
      </c>
      <c r="J8675" t="s">
        <v>101</v>
      </c>
      <c r="K8675" t="s">
        <v>84</v>
      </c>
      <c r="L8675" t="s">
        <v>21</v>
      </c>
      <c r="M8675">
        <v>69</v>
      </c>
      <c r="N8675">
        <v>256</v>
      </c>
      <c r="O8675">
        <v>17664</v>
      </c>
      <c r="P8675">
        <v>6535.68</v>
      </c>
      <c r="Q8675">
        <v>0.37</v>
      </c>
      <c r="R8675" t="s">
        <v>34</v>
      </c>
    </row>
    <row r="8676" spans="1:18" x14ac:dyDescent="0.25">
      <c r="A8676" t="s">
        <v>48</v>
      </c>
      <c r="B8676">
        <v>1128299</v>
      </c>
      <c r="C8676" s="1">
        <v>44432</v>
      </c>
      <c r="D8676" t="s">
        <v>33</v>
      </c>
      <c r="E8676" t="s">
        <v>169</v>
      </c>
      <c r="F8676" t="s">
        <v>45</v>
      </c>
      <c r="G8676">
        <v>3</v>
      </c>
      <c r="H8676">
        <v>2021</v>
      </c>
      <c r="I8676" t="s">
        <v>50</v>
      </c>
      <c r="J8676" t="s">
        <v>101</v>
      </c>
      <c r="K8676" t="s">
        <v>84</v>
      </c>
      <c r="L8676" t="s">
        <v>24</v>
      </c>
      <c r="M8676">
        <v>62</v>
      </c>
      <c r="N8676">
        <v>256</v>
      </c>
      <c r="O8676">
        <v>15872</v>
      </c>
      <c r="P8676">
        <v>6666.24</v>
      </c>
      <c r="Q8676">
        <v>0.42</v>
      </c>
      <c r="R8676" t="s">
        <v>34</v>
      </c>
    </row>
    <row r="8677" spans="1:18" x14ac:dyDescent="0.25">
      <c r="A8677" t="s">
        <v>48</v>
      </c>
      <c r="B8677">
        <v>1128299</v>
      </c>
      <c r="C8677" s="1">
        <v>44432</v>
      </c>
      <c r="D8677" t="s">
        <v>33</v>
      </c>
      <c r="E8677" t="s">
        <v>169</v>
      </c>
      <c r="F8677" t="s">
        <v>45</v>
      </c>
      <c r="G8677">
        <v>3</v>
      </c>
      <c r="H8677">
        <v>2021</v>
      </c>
      <c r="I8677" t="s">
        <v>50</v>
      </c>
      <c r="J8677" t="s">
        <v>101</v>
      </c>
      <c r="K8677" t="s">
        <v>84</v>
      </c>
      <c r="L8677" t="s">
        <v>26</v>
      </c>
      <c r="M8677">
        <v>50</v>
      </c>
      <c r="N8677">
        <v>215</v>
      </c>
      <c r="O8677">
        <v>10750</v>
      </c>
      <c r="P8677">
        <v>4300</v>
      </c>
      <c r="Q8677">
        <v>0.4</v>
      </c>
      <c r="R8677" t="s">
        <v>34</v>
      </c>
    </row>
    <row r="8678" spans="1:18" x14ac:dyDescent="0.25">
      <c r="A8678" t="s">
        <v>48</v>
      </c>
      <c r="B8678">
        <v>1128299</v>
      </c>
      <c r="C8678" s="1">
        <v>44432</v>
      </c>
      <c r="D8678" t="s">
        <v>33</v>
      </c>
      <c r="E8678" t="s">
        <v>169</v>
      </c>
      <c r="F8678" t="s">
        <v>45</v>
      </c>
      <c r="G8678">
        <v>3</v>
      </c>
      <c r="H8678">
        <v>2021</v>
      </c>
      <c r="I8678" t="s">
        <v>50</v>
      </c>
      <c r="J8678" t="s">
        <v>101</v>
      </c>
      <c r="K8678" t="s">
        <v>84</v>
      </c>
      <c r="L8678" t="s">
        <v>28</v>
      </c>
      <c r="M8678">
        <v>50</v>
      </c>
      <c r="N8678">
        <v>128</v>
      </c>
      <c r="O8678">
        <v>6400</v>
      </c>
      <c r="P8678">
        <v>2432</v>
      </c>
      <c r="Q8678">
        <v>0.38</v>
      </c>
      <c r="R8678" t="s">
        <v>34</v>
      </c>
    </row>
    <row r="8679" spans="1:18" x14ac:dyDescent="0.25">
      <c r="A8679" t="s">
        <v>48</v>
      </c>
      <c r="B8679">
        <v>1128299</v>
      </c>
      <c r="C8679" s="1">
        <v>44432</v>
      </c>
      <c r="D8679" t="s">
        <v>33</v>
      </c>
      <c r="E8679" t="s">
        <v>169</v>
      </c>
      <c r="F8679" t="s">
        <v>45</v>
      </c>
      <c r="G8679">
        <v>3</v>
      </c>
      <c r="H8679">
        <v>2021</v>
      </c>
      <c r="I8679" t="s">
        <v>50</v>
      </c>
      <c r="J8679" t="s">
        <v>101</v>
      </c>
      <c r="K8679" t="s">
        <v>84</v>
      </c>
      <c r="L8679" t="s">
        <v>30</v>
      </c>
      <c r="M8679">
        <v>53</v>
      </c>
      <c r="N8679">
        <v>136</v>
      </c>
      <c r="O8679">
        <v>7208</v>
      </c>
      <c r="P8679">
        <v>3027.36</v>
      </c>
      <c r="Q8679">
        <v>0.42</v>
      </c>
      <c r="R8679" t="s">
        <v>34</v>
      </c>
    </row>
    <row r="8680" spans="1:18" x14ac:dyDescent="0.25">
      <c r="A8680" t="s">
        <v>48</v>
      </c>
      <c r="B8680">
        <v>1128299</v>
      </c>
      <c r="C8680" s="1">
        <v>44432</v>
      </c>
      <c r="D8680" t="s">
        <v>33</v>
      </c>
      <c r="E8680" t="s">
        <v>169</v>
      </c>
      <c r="F8680" t="s">
        <v>45</v>
      </c>
      <c r="G8680">
        <v>3</v>
      </c>
      <c r="H8680">
        <v>2021</v>
      </c>
      <c r="I8680" t="s">
        <v>50</v>
      </c>
      <c r="J8680" t="s">
        <v>101</v>
      </c>
      <c r="K8680" t="s">
        <v>84</v>
      </c>
      <c r="L8680" t="s">
        <v>32</v>
      </c>
      <c r="M8680">
        <v>53</v>
      </c>
      <c r="N8680">
        <v>88</v>
      </c>
      <c r="O8680">
        <v>4664</v>
      </c>
      <c r="P8680">
        <v>1725.68</v>
      </c>
      <c r="Q8680">
        <v>0.37</v>
      </c>
      <c r="R8680" t="s">
        <v>34</v>
      </c>
    </row>
    <row r="8681" spans="1:18" x14ac:dyDescent="0.25">
      <c r="A8681" t="s">
        <v>48</v>
      </c>
      <c r="B8681">
        <v>1128299</v>
      </c>
      <c r="C8681" s="1">
        <v>44464</v>
      </c>
      <c r="D8681" t="s">
        <v>27</v>
      </c>
      <c r="E8681" t="s">
        <v>170</v>
      </c>
      <c r="F8681" t="s">
        <v>46</v>
      </c>
      <c r="G8681">
        <v>3</v>
      </c>
      <c r="H8681">
        <v>2021</v>
      </c>
      <c r="I8681" t="s">
        <v>50</v>
      </c>
      <c r="J8681" t="s">
        <v>101</v>
      </c>
      <c r="K8681" t="s">
        <v>84</v>
      </c>
      <c r="L8681" t="s">
        <v>21</v>
      </c>
      <c r="M8681">
        <v>34</v>
      </c>
      <c r="N8681">
        <v>149</v>
      </c>
      <c r="O8681">
        <v>5066</v>
      </c>
      <c r="P8681">
        <v>1874.42</v>
      </c>
      <c r="Q8681">
        <v>0.37</v>
      </c>
      <c r="R8681" t="s">
        <v>34</v>
      </c>
    </row>
    <row r="8682" spans="1:18" x14ac:dyDescent="0.25">
      <c r="A8682" t="s">
        <v>48</v>
      </c>
      <c r="B8682">
        <v>1128299</v>
      </c>
      <c r="C8682" s="1">
        <v>44464</v>
      </c>
      <c r="D8682" t="s">
        <v>27</v>
      </c>
      <c r="E8682" t="s">
        <v>170</v>
      </c>
      <c r="F8682" t="s">
        <v>46</v>
      </c>
      <c r="G8682">
        <v>3</v>
      </c>
      <c r="H8682">
        <v>2021</v>
      </c>
      <c r="I8682" t="s">
        <v>50</v>
      </c>
      <c r="J8682" t="s">
        <v>101</v>
      </c>
      <c r="K8682" t="s">
        <v>84</v>
      </c>
      <c r="L8682" t="s">
        <v>24</v>
      </c>
      <c r="M8682">
        <v>43</v>
      </c>
      <c r="N8682">
        <v>158</v>
      </c>
      <c r="O8682">
        <v>6794</v>
      </c>
      <c r="P8682">
        <v>2581.7199999999998</v>
      </c>
      <c r="Q8682">
        <v>0.38</v>
      </c>
      <c r="R8682" t="s">
        <v>34</v>
      </c>
    </row>
    <row r="8683" spans="1:18" x14ac:dyDescent="0.25">
      <c r="A8683" t="s">
        <v>48</v>
      </c>
      <c r="B8683">
        <v>1128299</v>
      </c>
      <c r="C8683" s="1">
        <v>44464</v>
      </c>
      <c r="D8683" t="s">
        <v>27</v>
      </c>
      <c r="E8683" t="s">
        <v>170</v>
      </c>
      <c r="F8683" t="s">
        <v>46</v>
      </c>
      <c r="G8683">
        <v>3</v>
      </c>
      <c r="H8683">
        <v>2021</v>
      </c>
      <c r="I8683" t="s">
        <v>50</v>
      </c>
      <c r="J8683" t="s">
        <v>101</v>
      </c>
      <c r="K8683" t="s">
        <v>84</v>
      </c>
      <c r="L8683" t="s">
        <v>26</v>
      </c>
      <c r="M8683">
        <v>39</v>
      </c>
      <c r="N8683">
        <v>83</v>
      </c>
      <c r="O8683">
        <v>3237</v>
      </c>
      <c r="P8683">
        <v>1359.54</v>
      </c>
      <c r="Q8683">
        <v>0.42</v>
      </c>
      <c r="R8683" t="s">
        <v>34</v>
      </c>
    </row>
    <row r="8684" spans="1:18" x14ac:dyDescent="0.25">
      <c r="A8684" t="s">
        <v>48</v>
      </c>
      <c r="B8684">
        <v>1128299</v>
      </c>
      <c r="C8684" s="1">
        <v>44464</v>
      </c>
      <c r="D8684" t="s">
        <v>27</v>
      </c>
      <c r="E8684" t="s">
        <v>170</v>
      </c>
      <c r="F8684" t="s">
        <v>46</v>
      </c>
      <c r="G8684">
        <v>3</v>
      </c>
      <c r="H8684">
        <v>2021</v>
      </c>
      <c r="I8684" t="s">
        <v>50</v>
      </c>
      <c r="J8684" t="s">
        <v>101</v>
      </c>
      <c r="K8684" t="s">
        <v>84</v>
      </c>
      <c r="L8684" t="s">
        <v>28</v>
      </c>
      <c r="M8684">
        <v>38</v>
      </c>
      <c r="N8684">
        <v>62</v>
      </c>
      <c r="O8684">
        <v>2356</v>
      </c>
      <c r="P8684">
        <v>989.52</v>
      </c>
      <c r="Q8684">
        <v>0.42</v>
      </c>
      <c r="R8684" t="s">
        <v>34</v>
      </c>
    </row>
    <row r="8685" spans="1:18" x14ac:dyDescent="0.25">
      <c r="A8685" t="s">
        <v>48</v>
      </c>
      <c r="B8685">
        <v>1128299</v>
      </c>
      <c r="C8685" s="1">
        <v>44464</v>
      </c>
      <c r="D8685" t="s">
        <v>27</v>
      </c>
      <c r="E8685" t="s">
        <v>170</v>
      </c>
      <c r="F8685" t="s">
        <v>46</v>
      </c>
      <c r="G8685">
        <v>3</v>
      </c>
      <c r="H8685">
        <v>2021</v>
      </c>
      <c r="I8685" t="s">
        <v>50</v>
      </c>
      <c r="J8685" t="s">
        <v>101</v>
      </c>
      <c r="K8685" t="s">
        <v>84</v>
      </c>
      <c r="L8685" t="s">
        <v>30</v>
      </c>
      <c r="M8685">
        <v>48</v>
      </c>
      <c r="N8685">
        <v>77</v>
      </c>
      <c r="O8685">
        <v>3696</v>
      </c>
      <c r="P8685">
        <v>1552.32</v>
      </c>
      <c r="Q8685">
        <v>0.42</v>
      </c>
      <c r="R8685" t="s">
        <v>34</v>
      </c>
    </row>
    <row r="8686" spans="1:18" x14ac:dyDescent="0.25">
      <c r="A8686" t="s">
        <v>48</v>
      </c>
      <c r="B8686">
        <v>1128299</v>
      </c>
      <c r="C8686" s="1">
        <v>44464</v>
      </c>
      <c r="D8686" t="s">
        <v>27</v>
      </c>
      <c r="E8686" t="s">
        <v>170</v>
      </c>
      <c r="F8686" t="s">
        <v>46</v>
      </c>
      <c r="G8686">
        <v>3</v>
      </c>
      <c r="H8686">
        <v>2021</v>
      </c>
      <c r="I8686" t="s">
        <v>50</v>
      </c>
      <c r="J8686" t="s">
        <v>101</v>
      </c>
      <c r="K8686" t="s">
        <v>84</v>
      </c>
      <c r="L8686" t="s">
        <v>32</v>
      </c>
      <c r="M8686">
        <v>36</v>
      </c>
      <c r="N8686">
        <v>85</v>
      </c>
      <c r="O8686">
        <v>3060</v>
      </c>
      <c r="P8686">
        <v>979.2</v>
      </c>
      <c r="Q8686">
        <v>0.32</v>
      </c>
      <c r="R8686" t="s">
        <v>34</v>
      </c>
    </row>
    <row r="8687" spans="1:18" x14ac:dyDescent="0.25">
      <c r="A8687" t="s">
        <v>48</v>
      </c>
      <c r="B8687">
        <v>1128299</v>
      </c>
      <c r="C8687" s="1">
        <v>44493</v>
      </c>
      <c r="D8687" t="s">
        <v>29</v>
      </c>
      <c r="E8687" t="s">
        <v>170</v>
      </c>
      <c r="F8687" t="s">
        <v>47</v>
      </c>
      <c r="G8687">
        <v>4</v>
      </c>
      <c r="H8687">
        <v>2021</v>
      </c>
      <c r="I8687" t="s">
        <v>50</v>
      </c>
      <c r="J8687" t="s">
        <v>101</v>
      </c>
      <c r="K8687" t="s">
        <v>84</v>
      </c>
      <c r="L8687" t="s">
        <v>21</v>
      </c>
      <c r="M8687">
        <v>29</v>
      </c>
      <c r="N8687">
        <v>119</v>
      </c>
      <c r="O8687">
        <v>3451</v>
      </c>
      <c r="P8687">
        <v>1345.89</v>
      </c>
      <c r="Q8687">
        <v>0.39</v>
      </c>
      <c r="R8687" t="s">
        <v>34</v>
      </c>
    </row>
    <row r="8688" spans="1:18" x14ac:dyDescent="0.25">
      <c r="A8688" t="s">
        <v>48</v>
      </c>
      <c r="B8688">
        <v>1128299</v>
      </c>
      <c r="C8688" s="1">
        <v>44493</v>
      </c>
      <c r="D8688" t="s">
        <v>29</v>
      </c>
      <c r="E8688" t="s">
        <v>170</v>
      </c>
      <c r="F8688" t="s">
        <v>47</v>
      </c>
      <c r="G8688">
        <v>4</v>
      </c>
      <c r="H8688">
        <v>2021</v>
      </c>
      <c r="I8688" t="s">
        <v>50</v>
      </c>
      <c r="J8688" t="s">
        <v>101</v>
      </c>
      <c r="K8688" t="s">
        <v>84</v>
      </c>
      <c r="L8688" t="s">
        <v>24</v>
      </c>
      <c r="M8688">
        <v>37</v>
      </c>
      <c r="N8688">
        <v>179</v>
      </c>
      <c r="O8688">
        <v>6623</v>
      </c>
      <c r="P8688">
        <v>2516.7399999999998</v>
      </c>
      <c r="Q8688">
        <v>0.38</v>
      </c>
      <c r="R8688" t="s">
        <v>34</v>
      </c>
    </row>
    <row r="8689" spans="1:18" x14ac:dyDescent="0.25">
      <c r="A8689" t="s">
        <v>48</v>
      </c>
      <c r="B8689">
        <v>1128299</v>
      </c>
      <c r="C8689" s="1">
        <v>44493</v>
      </c>
      <c r="D8689" t="s">
        <v>29</v>
      </c>
      <c r="E8689" t="s">
        <v>170</v>
      </c>
      <c r="F8689" t="s">
        <v>47</v>
      </c>
      <c r="G8689">
        <v>4</v>
      </c>
      <c r="H8689">
        <v>2021</v>
      </c>
      <c r="I8689" t="s">
        <v>50</v>
      </c>
      <c r="J8689" t="s">
        <v>101</v>
      </c>
      <c r="K8689" t="s">
        <v>84</v>
      </c>
      <c r="L8689" t="s">
        <v>26</v>
      </c>
      <c r="M8689">
        <v>37</v>
      </c>
      <c r="N8689">
        <v>109</v>
      </c>
      <c r="O8689">
        <v>4033</v>
      </c>
      <c r="P8689">
        <v>1492.21</v>
      </c>
      <c r="Q8689">
        <v>0.37</v>
      </c>
      <c r="R8689" t="s">
        <v>34</v>
      </c>
    </row>
    <row r="8690" spans="1:18" x14ac:dyDescent="0.25">
      <c r="A8690" t="s">
        <v>48</v>
      </c>
      <c r="B8690">
        <v>1128299</v>
      </c>
      <c r="C8690" s="1">
        <v>44493</v>
      </c>
      <c r="D8690" t="s">
        <v>29</v>
      </c>
      <c r="E8690" t="s">
        <v>170</v>
      </c>
      <c r="F8690" t="s">
        <v>47</v>
      </c>
      <c r="G8690">
        <v>4</v>
      </c>
      <c r="H8690">
        <v>2021</v>
      </c>
      <c r="I8690" t="s">
        <v>50</v>
      </c>
      <c r="J8690" t="s">
        <v>101</v>
      </c>
      <c r="K8690" t="s">
        <v>84</v>
      </c>
      <c r="L8690" t="s">
        <v>28</v>
      </c>
      <c r="M8690">
        <v>34</v>
      </c>
      <c r="N8690">
        <v>114</v>
      </c>
      <c r="O8690">
        <v>3876</v>
      </c>
      <c r="P8690">
        <v>1511.64</v>
      </c>
      <c r="Q8690">
        <v>0.39</v>
      </c>
      <c r="R8690" t="s">
        <v>34</v>
      </c>
    </row>
    <row r="8691" spans="1:18" x14ac:dyDescent="0.25">
      <c r="A8691" t="s">
        <v>48</v>
      </c>
      <c r="B8691">
        <v>1128299</v>
      </c>
      <c r="C8691" s="1">
        <v>44493</v>
      </c>
      <c r="D8691" t="s">
        <v>29</v>
      </c>
      <c r="E8691" t="s">
        <v>170</v>
      </c>
      <c r="F8691" t="s">
        <v>47</v>
      </c>
      <c r="G8691">
        <v>4</v>
      </c>
      <c r="H8691">
        <v>2021</v>
      </c>
      <c r="I8691" t="s">
        <v>50</v>
      </c>
      <c r="J8691" t="s">
        <v>101</v>
      </c>
      <c r="K8691" t="s">
        <v>84</v>
      </c>
      <c r="L8691" t="s">
        <v>30</v>
      </c>
      <c r="M8691">
        <v>40</v>
      </c>
      <c r="N8691">
        <v>93</v>
      </c>
      <c r="O8691">
        <v>3720</v>
      </c>
      <c r="P8691">
        <v>1674</v>
      </c>
      <c r="Q8691">
        <v>0.45</v>
      </c>
      <c r="R8691" t="s">
        <v>34</v>
      </c>
    </row>
    <row r="8692" spans="1:18" x14ac:dyDescent="0.25">
      <c r="A8692" t="s">
        <v>48</v>
      </c>
      <c r="B8692">
        <v>1128299</v>
      </c>
      <c r="C8692" s="1">
        <v>44493</v>
      </c>
      <c r="D8692" t="s">
        <v>29</v>
      </c>
      <c r="E8692" t="s">
        <v>170</v>
      </c>
      <c r="F8692" t="s">
        <v>47</v>
      </c>
      <c r="G8692">
        <v>4</v>
      </c>
      <c r="H8692">
        <v>2021</v>
      </c>
      <c r="I8692" t="s">
        <v>50</v>
      </c>
      <c r="J8692" t="s">
        <v>101</v>
      </c>
      <c r="K8692" t="s">
        <v>84</v>
      </c>
      <c r="L8692" t="s">
        <v>32</v>
      </c>
      <c r="M8692">
        <v>41</v>
      </c>
      <c r="N8692">
        <v>123</v>
      </c>
      <c r="O8692">
        <v>5043</v>
      </c>
      <c r="P8692">
        <v>1865.91</v>
      </c>
      <c r="Q8692">
        <v>0.37</v>
      </c>
      <c r="R8692" t="s">
        <v>34</v>
      </c>
    </row>
    <row r="8693" spans="1:18" x14ac:dyDescent="0.25">
      <c r="A8693" t="s">
        <v>48</v>
      </c>
      <c r="B8693">
        <v>1128299</v>
      </c>
      <c r="C8693" s="1">
        <v>44524</v>
      </c>
      <c r="D8693" t="s">
        <v>17</v>
      </c>
      <c r="E8693" t="s">
        <v>169</v>
      </c>
      <c r="F8693" t="s">
        <v>49</v>
      </c>
      <c r="G8693">
        <v>4</v>
      </c>
      <c r="H8693">
        <v>2021</v>
      </c>
      <c r="I8693" t="s">
        <v>50</v>
      </c>
      <c r="J8693" t="s">
        <v>101</v>
      </c>
      <c r="K8693" t="s">
        <v>84</v>
      </c>
      <c r="L8693" t="s">
        <v>21</v>
      </c>
      <c r="M8693">
        <v>34</v>
      </c>
      <c r="N8693">
        <v>190</v>
      </c>
      <c r="O8693">
        <v>6460</v>
      </c>
      <c r="P8693">
        <v>2390.1999999999998</v>
      </c>
      <c r="Q8693">
        <v>0.37</v>
      </c>
      <c r="R8693" t="s">
        <v>34</v>
      </c>
    </row>
    <row r="8694" spans="1:18" x14ac:dyDescent="0.25">
      <c r="A8694" t="s">
        <v>48</v>
      </c>
      <c r="B8694">
        <v>1128299</v>
      </c>
      <c r="C8694" s="1">
        <v>44524</v>
      </c>
      <c r="D8694" t="s">
        <v>17</v>
      </c>
      <c r="E8694" t="s">
        <v>169</v>
      </c>
      <c r="F8694" t="s">
        <v>49</v>
      </c>
      <c r="G8694">
        <v>4</v>
      </c>
      <c r="H8694">
        <v>2021</v>
      </c>
      <c r="I8694" t="s">
        <v>50</v>
      </c>
      <c r="J8694" t="s">
        <v>101</v>
      </c>
      <c r="K8694" t="s">
        <v>84</v>
      </c>
      <c r="L8694" t="s">
        <v>24</v>
      </c>
      <c r="M8694">
        <v>37</v>
      </c>
      <c r="N8694">
        <v>202</v>
      </c>
      <c r="O8694">
        <v>7474</v>
      </c>
      <c r="P8694">
        <v>2914.86</v>
      </c>
      <c r="Q8694">
        <v>0.39</v>
      </c>
      <c r="R8694" t="s">
        <v>34</v>
      </c>
    </row>
    <row r="8695" spans="1:18" x14ac:dyDescent="0.25">
      <c r="A8695" t="s">
        <v>48</v>
      </c>
      <c r="B8695">
        <v>1128299</v>
      </c>
      <c r="C8695" s="1">
        <v>44524</v>
      </c>
      <c r="D8695" t="s">
        <v>17</v>
      </c>
      <c r="E8695" t="s">
        <v>169</v>
      </c>
      <c r="F8695" t="s">
        <v>49</v>
      </c>
      <c r="G8695">
        <v>4</v>
      </c>
      <c r="H8695">
        <v>2021</v>
      </c>
      <c r="I8695" t="s">
        <v>50</v>
      </c>
      <c r="J8695" t="s">
        <v>101</v>
      </c>
      <c r="K8695" t="s">
        <v>84</v>
      </c>
      <c r="L8695" t="s">
        <v>26</v>
      </c>
      <c r="M8695">
        <v>32</v>
      </c>
      <c r="N8695">
        <v>152</v>
      </c>
      <c r="O8695">
        <v>4864</v>
      </c>
      <c r="P8695">
        <v>2042.88</v>
      </c>
      <c r="Q8695">
        <v>0.42</v>
      </c>
      <c r="R8695" t="s">
        <v>34</v>
      </c>
    </row>
    <row r="8696" spans="1:18" x14ac:dyDescent="0.25">
      <c r="A8696" t="s">
        <v>48</v>
      </c>
      <c r="B8696">
        <v>1128299</v>
      </c>
      <c r="C8696" s="1">
        <v>44524</v>
      </c>
      <c r="D8696" t="s">
        <v>17</v>
      </c>
      <c r="E8696" t="s">
        <v>169</v>
      </c>
      <c r="F8696" t="s">
        <v>49</v>
      </c>
      <c r="G8696">
        <v>4</v>
      </c>
      <c r="H8696">
        <v>2021</v>
      </c>
      <c r="I8696" t="s">
        <v>50</v>
      </c>
      <c r="J8696" t="s">
        <v>101</v>
      </c>
      <c r="K8696" t="s">
        <v>84</v>
      </c>
      <c r="L8696" t="s">
        <v>28</v>
      </c>
      <c r="M8696">
        <v>39</v>
      </c>
      <c r="N8696">
        <v>149</v>
      </c>
      <c r="O8696">
        <v>5811</v>
      </c>
      <c r="P8696">
        <v>2382.5100000000002</v>
      </c>
      <c r="Q8696">
        <v>0.41</v>
      </c>
      <c r="R8696" t="s">
        <v>34</v>
      </c>
    </row>
    <row r="8697" spans="1:18" x14ac:dyDescent="0.25">
      <c r="A8697" t="s">
        <v>48</v>
      </c>
      <c r="B8697">
        <v>1128299</v>
      </c>
      <c r="C8697" s="1">
        <v>44524</v>
      </c>
      <c r="D8697" t="s">
        <v>17</v>
      </c>
      <c r="E8697" t="s">
        <v>169</v>
      </c>
      <c r="F8697" t="s">
        <v>49</v>
      </c>
      <c r="G8697">
        <v>4</v>
      </c>
      <c r="H8697">
        <v>2021</v>
      </c>
      <c r="I8697" t="s">
        <v>50</v>
      </c>
      <c r="J8697" t="s">
        <v>101</v>
      </c>
      <c r="K8697" t="s">
        <v>84</v>
      </c>
      <c r="L8697" t="s">
        <v>30</v>
      </c>
      <c r="M8697">
        <v>50</v>
      </c>
      <c r="N8697">
        <v>145</v>
      </c>
      <c r="O8697">
        <v>7250</v>
      </c>
      <c r="P8697">
        <v>3335</v>
      </c>
      <c r="Q8697">
        <v>0.46</v>
      </c>
      <c r="R8697" t="s">
        <v>34</v>
      </c>
    </row>
    <row r="8698" spans="1:18" x14ac:dyDescent="0.25">
      <c r="A8698" t="s">
        <v>48</v>
      </c>
      <c r="B8698">
        <v>1128299</v>
      </c>
      <c r="C8698" s="1">
        <v>44524</v>
      </c>
      <c r="D8698" t="s">
        <v>17</v>
      </c>
      <c r="E8698" t="s">
        <v>169</v>
      </c>
      <c r="F8698" t="s">
        <v>49</v>
      </c>
      <c r="G8698">
        <v>4</v>
      </c>
      <c r="H8698">
        <v>2021</v>
      </c>
      <c r="I8698" t="s">
        <v>50</v>
      </c>
      <c r="J8698" t="s">
        <v>101</v>
      </c>
      <c r="K8698" t="s">
        <v>84</v>
      </c>
      <c r="L8698" t="s">
        <v>32</v>
      </c>
      <c r="M8698">
        <v>53</v>
      </c>
      <c r="N8698">
        <v>165</v>
      </c>
      <c r="O8698">
        <v>8745</v>
      </c>
      <c r="P8698">
        <v>3235.65</v>
      </c>
      <c r="Q8698">
        <v>0.37</v>
      </c>
      <c r="R8698" t="s">
        <v>34</v>
      </c>
    </row>
    <row r="8699" spans="1:18" x14ac:dyDescent="0.25">
      <c r="A8699" t="s">
        <v>48</v>
      </c>
      <c r="B8699">
        <v>1128299</v>
      </c>
      <c r="C8699" s="1">
        <v>44553</v>
      </c>
      <c r="D8699" t="s">
        <v>23</v>
      </c>
      <c r="E8699" t="s">
        <v>169</v>
      </c>
      <c r="F8699" t="s">
        <v>53</v>
      </c>
      <c r="G8699">
        <v>4</v>
      </c>
      <c r="H8699">
        <v>2021</v>
      </c>
      <c r="I8699" t="s">
        <v>50</v>
      </c>
      <c r="J8699" t="s">
        <v>101</v>
      </c>
      <c r="K8699" t="s">
        <v>84</v>
      </c>
      <c r="L8699" t="s">
        <v>21</v>
      </c>
      <c r="M8699">
        <v>51</v>
      </c>
      <c r="N8699">
        <v>225</v>
      </c>
      <c r="O8699">
        <v>11475</v>
      </c>
      <c r="P8699">
        <v>4819.5</v>
      </c>
      <c r="Q8699">
        <v>0.42</v>
      </c>
      <c r="R8699" t="s">
        <v>34</v>
      </c>
    </row>
    <row r="8700" spans="1:18" x14ac:dyDescent="0.25">
      <c r="A8700" t="s">
        <v>48</v>
      </c>
      <c r="B8700">
        <v>1128299</v>
      </c>
      <c r="C8700" s="1">
        <v>44553</v>
      </c>
      <c r="D8700" t="s">
        <v>23</v>
      </c>
      <c r="E8700" t="s">
        <v>169</v>
      </c>
      <c r="F8700" t="s">
        <v>53</v>
      </c>
      <c r="G8700">
        <v>4</v>
      </c>
      <c r="H8700">
        <v>2021</v>
      </c>
      <c r="I8700" t="s">
        <v>50</v>
      </c>
      <c r="J8700" t="s">
        <v>101</v>
      </c>
      <c r="K8700" t="s">
        <v>84</v>
      </c>
      <c r="L8700" t="s">
        <v>24</v>
      </c>
      <c r="M8700">
        <v>56</v>
      </c>
      <c r="N8700">
        <v>233</v>
      </c>
      <c r="O8700">
        <v>13048</v>
      </c>
      <c r="P8700">
        <v>5219.2</v>
      </c>
      <c r="Q8700">
        <v>0.4</v>
      </c>
      <c r="R8700" t="s">
        <v>34</v>
      </c>
    </row>
    <row r="8701" spans="1:18" x14ac:dyDescent="0.25">
      <c r="A8701" t="s">
        <v>48</v>
      </c>
      <c r="B8701">
        <v>1128299</v>
      </c>
      <c r="C8701" s="1">
        <v>44553</v>
      </c>
      <c r="D8701" t="s">
        <v>23</v>
      </c>
      <c r="E8701" t="s">
        <v>169</v>
      </c>
      <c r="F8701" t="s">
        <v>53</v>
      </c>
      <c r="G8701">
        <v>4</v>
      </c>
      <c r="H8701">
        <v>2021</v>
      </c>
      <c r="I8701" t="s">
        <v>50</v>
      </c>
      <c r="J8701" t="s">
        <v>101</v>
      </c>
      <c r="K8701" t="s">
        <v>84</v>
      </c>
      <c r="L8701" t="s">
        <v>26</v>
      </c>
      <c r="M8701">
        <v>48</v>
      </c>
      <c r="N8701">
        <v>193</v>
      </c>
      <c r="O8701">
        <v>9264</v>
      </c>
      <c r="P8701">
        <v>3798.24</v>
      </c>
      <c r="Q8701">
        <v>0.41</v>
      </c>
      <c r="R8701" t="s">
        <v>34</v>
      </c>
    </row>
    <row r="8702" spans="1:18" x14ac:dyDescent="0.25">
      <c r="A8702" t="s">
        <v>48</v>
      </c>
      <c r="B8702">
        <v>1128299</v>
      </c>
      <c r="C8702" s="1">
        <v>44553</v>
      </c>
      <c r="D8702" t="s">
        <v>23</v>
      </c>
      <c r="E8702" t="s">
        <v>169</v>
      </c>
      <c r="F8702" t="s">
        <v>53</v>
      </c>
      <c r="G8702">
        <v>4</v>
      </c>
      <c r="H8702">
        <v>2021</v>
      </c>
      <c r="I8702" t="s">
        <v>50</v>
      </c>
      <c r="J8702" t="s">
        <v>101</v>
      </c>
      <c r="K8702" t="s">
        <v>84</v>
      </c>
      <c r="L8702" t="s">
        <v>28</v>
      </c>
      <c r="M8702">
        <v>53</v>
      </c>
      <c r="N8702">
        <v>165</v>
      </c>
      <c r="O8702">
        <v>8745</v>
      </c>
      <c r="P8702">
        <v>3410.55</v>
      </c>
      <c r="Q8702">
        <v>0.39</v>
      </c>
      <c r="R8702" t="s">
        <v>34</v>
      </c>
    </row>
    <row r="8703" spans="1:18" x14ac:dyDescent="0.25">
      <c r="A8703" t="s">
        <v>48</v>
      </c>
      <c r="B8703">
        <v>1128299</v>
      </c>
      <c r="C8703" s="1">
        <v>44553</v>
      </c>
      <c r="D8703" t="s">
        <v>23</v>
      </c>
      <c r="E8703" t="s">
        <v>169</v>
      </c>
      <c r="F8703" t="s">
        <v>53</v>
      </c>
      <c r="G8703">
        <v>4</v>
      </c>
      <c r="H8703">
        <v>2021</v>
      </c>
      <c r="I8703" t="s">
        <v>50</v>
      </c>
      <c r="J8703" t="s">
        <v>101</v>
      </c>
      <c r="K8703" t="s">
        <v>84</v>
      </c>
      <c r="L8703" t="s">
        <v>30</v>
      </c>
      <c r="M8703">
        <v>54</v>
      </c>
      <c r="N8703">
        <v>157</v>
      </c>
      <c r="O8703">
        <v>8478</v>
      </c>
      <c r="P8703">
        <v>3984.66</v>
      </c>
      <c r="Q8703">
        <v>0.47</v>
      </c>
      <c r="R8703" t="s">
        <v>34</v>
      </c>
    </row>
    <row r="8704" spans="1:18" x14ac:dyDescent="0.25">
      <c r="A8704" t="s">
        <v>48</v>
      </c>
      <c r="B8704">
        <v>1128299</v>
      </c>
      <c r="C8704" s="1">
        <v>44553</v>
      </c>
      <c r="D8704" t="s">
        <v>23</v>
      </c>
      <c r="E8704" t="s">
        <v>169</v>
      </c>
      <c r="F8704" t="s">
        <v>53</v>
      </c>
      <c r="G8704">
        <v>4</v>
      </c>
      <c r="H8704">
        <v>2021</v>
      </c>
      <c r="I8704" t="s">
        <v>50</v>
      </c>
      <c r="J8704" t="s">
        <v>101</v>
      </c>
      <c r="K8704" t="s">
        <v>84</v>
      </c>
      <c r="L8704" t="s">
        <v>32</v>
      </c>
      <c r="M8704">
        <v>55</v>
      </c>
      <c r="N8704">
        <v>201</v>
      </c>
      <c r="O8704">
        <v>11055</v>
      </c>
      <c r="P8704">
        <v>3758.7</v>
      </c>
      <c r="Q8704">
        <v>0.33999999999999997</v>
      </c>
      <c r="R8704" t="s">
        <v>34</v>
      </c>
    </row>
    <row r="8705" spans="1:18" x14ac:dyDescent="0.25">
      <c r="A8705" t="s">
        <v>48</v>
      </c>
      <c r="B8705">
        <v>1128299</v>
      </c>
      <c r="C8705" s="1">
        <v>44213</v>
      </c>
      <c r="D8705" t="s">
        <v>29</v>
      </c>
      <c r="E8705" t="s">
        <v>170</v>
      </c>
      <c r="F8705" t="s">
        <v>18</v>
      </c>
      <c r="G8705">
        <v>1</v>
      </c>
      <c r="H8705">
        <v>2021</v>
      </c>
      <c r="I8705" t="s">
        <v>50</v>
      </c>
      <c r="J8705" t="s">
        <v>101</v>
      </c>
      <c r="K8705" t="s">
        <v>84</v>
      </c>
      <c r="L8705" t="s">
        <v>21</v>
      </c>
      <c r="M8705">
        <v>28</v>
      </c>
      <c r="N8705">
        <v>120</v>
      </c>
      <c r="O8705">
        <v>3360</v>
      </c>
      <c r="P8705">
        <v>1411.2</v>
      </c>
      <c r="Q8705">
        <v>0.42</v>
      </c>
      <c r="R8705" t="s">
        <v>34</v>
      </c>
    </row>
    <row r="8706" spans="1:18" x14ac:dyDescent="0.25">
      <c r="A8706" t="s">
        <v>48</v>
      </c>
      <c r="B8706">
        <v>1128299</v>
      </c>
      <c r="C8706" s="1">
        <v>44213</v>
      </c>
      <c r="D8706" t="s">
        <v>29</v>
      </c>
      <c r="E8706" t="s">
        <v>170</v>
      </c>
      <c r="F8706" t="s">
        <v>18</v>
      </c>
      <c r="G8706">
        <v>1</v>
      </c>
      <c r="H8706">
        <v>2021</v>
      </c>
      <c r="I8706" t="s">
        <v>50</v>
      </c>
      <c r="J8706" t="s">
        <v>101</v>
      </c>
      <c r="K8706" t="s">
        <v>84</v>
      </c>
      <c r="L8706" t="s">
        <v>24</v>
      </c>
      <c r="M8706">
        <v>31</v>
      </c>
      <c r="N8706">
        <v>124</v>
      </c>
      <c r="O8706">
        <v>3844</v>
      </c>
      <c r="P8706">
        <v>1691.36</v>
      </c>
      <c r="Q8706">
        <v>0.43999999999999995</v>
      </c>
      <c r="R8706" t="s">
        <v>34</v>
      </c>
    </row>
    <row r="8707" spans="1:18" x14ac:dyDescent="0.25">
      <c r="A8707" t="s">
        <v>48</v>
      </c>
      <c r="B8707">
        <v>1128299</v>
      </c>
      <c r="C8707" s="1">
        <v>44213</v>
      </c>
      <c r="D8707" t="s">
        <v>29</v>
      </c>
      <c r="E8707" t="s">
        <v>170</v>
      </c>
      <c r="F8707" t="s">
        <v>18</v>
      </c>
      <c r="G8707">
        <v>1</v>
      </c>
      <c r="H8707">
        <v>2021</v>
      </c>
      <c r="I8707" t="s">
        <v>50</v>
      </c>
      <c r="J8707" t="s">
        <v>101</v>
      </c>
      <c r="K8707" t="s">
        <v>84</v>
      </c>
      <c r="L8707" t="s">
        <v>26</v>
      </c>
      <c r="M8707">
        <v>33</v>
      </c>
      <c r="N8707">
        <v>128</v>
      </c>
      <c r="O8707">
        <v>4224</v>
      </c>
      <c r="P8707">
        <v>1816.32</v>
      </c>
      <c r="Q8707">
        <v>0.42999999999999994</v>
      </c>
      <c r="R8707" t="s">
        <v>34</v>
      </c>
    </row>
    <row r="8708" spans="1:18" x14ac:dyDescent="0.25">
      <c r="A8708" t="s">
        <v>48</v>
      </c>
      <c r="B8708">
        <v>1128299</v>
      </c>
      <c r="C8708" s="1">
        <v>44213</v>
      </c>
      <c r="D8708" t="s">
        <v>29</v>
      </c>
      <c r="E8708" t="s">
        <v>170</v>
      </c>
      <c r="F8708" t="s">
        <v>18</v>
      </c>
      <c r="G8708">
        <v>1</v>
      </c>
      <c r="H8708">
        <v>2021</v>
      </c>
      <c r="I8708" t="s">
        <v>50</v>
      </c>
      <c r="J8708" t="s">
        <v>101</v>
      </c>
      <c r="K8708" t="s">
        <v>84</v>
      </c>
      <c r="L8708" t="s">
        <v>28</v>
      </c>
      <c r="M8708">
        <v>34</v>
      </c>
      <c r="N8708">
        <v>78</v>
      </c>
      <c r="O8708">
        <v>2652</v>
      </c>
      <c r="P8708">
        <v>1219.92</v>
      </c>
      <c r="Q8708">
        <v>0.46</v>
      </c>
      <c r="R8708" t="s">
        <v>34</v>
      </c>
    </row>
    <row r="8709" spans="1:18" x14ac:dyDescent="0.25">
      <c r="A8709" t="s">
        <v>48</v>
      </c>
      <c r="B8709">
        <v>1128299</v>
      </c>
      <c r="C8709" s="1">
        <v>44213</v>
      </c>
      <c r="D8709" t="s">
        <v>29</v>
      </c>
      <c r="E8709" t="s">
        <v>170</v>
      </c>
      <c r="F8709" t="s">
        <v>18</v>
      </c>
      <c r="G8709">
        <v>1</v>
      </c>
      <c r="H8709">
        <v>2021</v>
      </c>
      <c r="I8709" t="s">
        <v>50</v>
      </c>
      <c r="J8709" t="s">
        <v>101</v>
      </c>
      <c r="K8709" t="s">
        <v>84</v>
      </c>
      <c r="L8709" t="s">
        <v>30</v>
      </c>
      <c r="M8709">
        <v>33</v>
      </c>
      <c r="N8709">
        <v>68</v>
      </c>
      <c r="O8709">
        <v>2244</v>
      </c>
      <c r="P8709">
        <v>1144.44</v>
      </c>
      <c r="Q8709">
        <v>0.51</v>
      </c>
      <c r="R8709" t="s">
        <v>34</v>
      </c>
    </row>
    <row r="8710" spans="1:18" x14ac:dyDescent="0.25">
      <c r="A8710" t="s">
        <v>48</v>
      </c>
      <c r="B8710">
        <v>1128299</v>
      </c>
      <c r="C8710" s="1">
        <v>44213</v>
      </c>
      <c r="D8710" t="s">
        <v>29</v>
      </c>
      <c r="E8710" t="s">
        <v>170</v>
      </c>
      <c r="F8710" t="s">
        <v>18</v>
      </c>
      <c r="G8710">
        <v>1</v>
      </c>
      <c r="H8710">
        <v>2021</v>
      </c>
      <c r="I8710" t="s">
        <v>50</v>
      </c>
      <c r="J8710" t="s">
        <v>101</v>
      </c>
      <c r="K8710" t="s">
        <v>84</v>
      </c>
      <c r="L8710" t="s">
        <v>32</v>
      </c>
      <c r="M8710">
        <v>34</v>
      </c>
      <c r="N8710">
        <v>140</v>
      </c>
      <c r="O8710">
        <v>4760</v>
      </c>
      <c r="P8710">
        <v>1904</v>
      </c>
      <c r="Q8710">
        <v>0.4</v>
      </c>
      <c r="R8710" t="s">
        <v>34</v>
      </c>
    </row>
    <row r="8711" spans="1:18" x14ac:dyDescent="0.25">
      <c r="A8711" t="s">
        <v>48</v>
      </c>
      <c r="B8711">
        <v>1128299</v>
      </c>
      <c r="C8711" s="1">
        <v>44244</v>
      </c>
      <c r="D8711" t="s">
        <v>17</v>
      </c>
      <c r="E8711" t="s">
        <v>169</v>
      </c>
      <c r="F8711" t="s">
        <v>35</v>
      </c>
      <c r="G8711">
        <v>1</v>
      </c>
      <c r="H8711">
        <v>2021</v>
      </c>
      <c r="I8711" t="s">
        <v>50</v>
      </c>
      <c r="J8711" t="s">
        <v>101</v>
      </c>
      <c r="K8711" t="s">
        <v>84</v>
      </c>
      <c r="L8711" t="s">
        <v>21</v>
      </c>
      <c r="M8711">
        <v>24</v>
      </c>
      <c r="N8711">
        <v>175</v>
      </c>
      <c r="O8711">
        <v>4200</v>
      </c>
      <c r="P8711">
        <v>1890</v>
      </c>
      <c r="Q8711">
        <v>0.45</v>
      </c>
      <c r="R8711" t="s">
        <v>34</v>
      </c>
    </row>
    <row r="8712" spans="1:18" x14ac:dyDescent="0.25">
      <c r="A8712" t="s">
        <v>48</v>
      </c>
      <c r="B8712">
        <v>1128299</v>
      </c>
      <c r="C8712" s="1">
        <v>44244</v>
      </c>
      <c r="D8712" t="s">
        <v>17</v>
      </c>
      <c r="E8712" t="s">
        <v>169</v>
      </c>
      <c r="F8712" t="s">
        <v>35</v>
      </c>
      <c r="G8712">
        <v>1</v>
      </c>
      <c r="H8712">
        <v>2021</v>
      </c>
      <c r="I8712" t="s">
        <v>50</v>
      </c>
      <c r="J8712" t="s">
        <v>101</v>
      </c>
      <c r="K8712" t="s">
        <v>84</v>
      </c>
      <c r="L8712" t="s">
        <v>24</v>
      </c>
      <c r="M8712">
        <v>31</v>
      </c>
      <c r="N8712">
        <v>124</v>
      </c>
      <c r="O8712">
        <v>3844</v>
      </c>
      <c r="P8712">
        <v>1652.92</v>
      </c>
      <c r="Q8712">
        <v>0.42999999999999994</v>
      </c>
      <c r="R8712" t="s">
        <v>34</v>
      </c>
    </row>
    <row r="8713" spans="1:18" x14ac:dyDescent="0.25">
      <c r="A8713" t="s">
        <v>48</v>
      </c>
      <c r="B8713">
        <v>1128299</v>
      </c>
      <c r="C8713" s="1">
        <v>44244</v>
      </c>
      <c r="D8713" t="s">
        <v>17</v>
      </c>
      <c r="E8713" t="s">
        <v>169</v>
      </c>
      <c r="F8713" t="s">
        <v>35</v>
      </c>
      <c r="G8713">
        <v>1</v>
      </c>
      <c r="H8713">
        <v>2021</v>
      </c>
      <c r="I8713" t="s">
        <v>50</v>
      </c>
      <c r="J8713" t="s">
        <v>101</v>
      </c>
      <c r="K8713" t="s">
        <v>84</v>
      </c>
      <c r="L8713" t="s">
        <v>26</v>
      </c>
      <c r="M8713">
        <v>34</v>
      </c>
      <c r="N8713">
        <v>132</v>
      </c>
      <c r="O8713">
        <v>4488</v>
      </c>
      <c r="P8713">
        <v>1929.84</v>
      </c>
      <c r="Q8713">
        <v>0.42999999999999994</v>
      </c>
      <c r="R8713" t="s">
        <v>34</v>
      </c>
    </row>
    <row r="8714" spans="1:18" x14ac:dyDescent="0.25">
      <c r="A8714" t="s">
        <v>48</v>
      </c>
      <c r="B8714">
        <v>1128299</v>
      </c>
      <c r="C8714" s="1">
        <v>44244</v>
      </c>
      <c r="D8714" t="s">
        <v>17</v>
      </c>
      <c r="E8714" t="s">
        <v>169</v>
      </c>
      <c r="F8714" t="s">
        <v>35</v>
      </c>
      <c r="G8714">
        <v>1</v>
      </c>
      <c r="H8714">
        <v>2021</v>
      </c>
      <c r="I8714" t="s">
        <v>42</v>
      </c>
      <c r="J8714" t="s">
        <v>102</v>
      </c>
      <c r="K8714" t="s">
        <v>103</v>
      </c>
      <c r="L8714" t="s">
        <v>28</v>
      </c>
      <c r="M8714">
        <v>33</v>
      </c>
      <c r="N8714">
        <v>75</v>
      </c>
      <c r="O8714">
        <v>2475</v>
      </c>
      <c r="P8714">
        <v>1163.25</v>
      </c>
      <c r="Q8714">
        <v>0.47</v>
      </c>
      <c r="R8714" t="s">
        <v>34</v>
      </c>
    </row>
    <row r="8715" spans="1:18" x14ac:dyDescent="0.25">
      <c r="A8715" t="s">
        <v>48</v>
      </c>
      <c r="B8715">
        <v>1128299</v>
      </c>
      <c r="C8715" s="1">
        <v>44244</v>
      </c>
      <c r="D8715" t="s">
        <v>17</v>
      </c>
      <c r="E8715" t="s">
        <v>169</v>
      </c>
      <c r="F8715" t="s">
        <v>35</v>
      </c>
      <c r="G8715">
        <v>1</v>
      </c>
      <c r="H8715">
        <v>2021</v>
      </c>
      <c r="I8715" t="s">
        <v>42</v>
      </c>
      <c r="J8715" t="s">
        <v>102</v>
      </c>
      <c r="K8715" t="s">
        <v>103</v>
      </c>
      <c r="L8715" t="s">
        <v>30</v>
      </c>
      <c r="M8715">
        <v>33</v>
      </c>
      <c r="N8715">
        <v>53</v>
      </c>
      <c r="O8715">
        <v>1749</v>
      </c>
      <c r="P8715">
        <v>822.03</v>
      </c>
      <c r="Q8715">
        <v>0.47</v>
      </c>
      <c r="R8715" t="s">
        <v>34</v>
      </c>
    </row>
    <row r="8716" spans="1:18" x14ac:dyDescent="0.25">
      <c r="A8716" t="s">
        <v>48</v>
      </c>
      <c r="B8716">
        <v>1128299</v>
      </c>
      <c r="C8716" s="1">
        <v>44244</v>
      </c>
      <c r="D8716" t="s">
        <v>17</v>
      </c>
      <c r="E8716" t="s">
        <v>169</v>
      </c>
      <c r="F8716" t="s">
        <v>35</v>
      </c>
      <c r="G8716">
        <v>1</v>
      </c>
      <c r="H8716">
        <v>2021</v>
      </c>
      <c r="I8716" t="s">
        <v>42</v>
      </c>
      <c r="J8716" t="s">
        <v>102</v>
      </c>
      <c r="K8716" t="s">
        <v>103</v>
      </c>
      <c r="L8716" t="s">
        <v>32</v>
      </c>
      <c r="M8716">
        <v>32</v>
      </c>
      <c r="N8716">
        <v>131</v>
      </c>
      <c r="O8716">
        <v>4192</v>
      </c>
      <c r="P8716">
        <v>1551.04</v>
      </c>
      <c r="Q8716">
        <v>0.37</v>
      </c>
      <c r="R8716" t="s">
        <v>34</v>
      </c>
    </row>
    <row r="8717" spans="1:18" x14ac:dyDescent="0.25">
      <c r="A8717" t="s">
        <v>48</v>
      </c>
      <c r="B8717">
        <v>1128299</v>
      </c>
      <c r="C8717" s="1">
        <v>44271</v>
      </c>
      <c r="D8717" t="s">
        <v>33</v>
      </c>
      <c r="E8717" t="s">
        <v>169</v>
      </c>
      <c r="F8717" t="s">
        <v>36</v>
      </c>
      <c r="G8717">
        <v>1</v>
      </c>
      <c r="H8717">
        <v>2021</v>
      </c>
      <c r="I8717" t="s">
        <v>42</v>
      </c>
      <c r="J8717" t="s">
        <v>102</v>
      </c>
      <c r="K8717" t="s">
        <v>103</v>
      </c>
      <c r="L8717" t="s">
        <v>21</v>
      </c>
      <c r="M8717">
        <v>29</v>
      </c>
      <c r="N8717">
        <v>179</v>
      </c>
      <c r="O8717">
        <v>5191</v>
      </c>
      <c r="P8717">
        <v>2387.86</v>
      </c>
      <c r="Q8717">
        <v>0.46</v>
      </c>
      <c r="R8717" t="s">
        <v>34</v>
      </c>
    </row>
    <row r="8718" spans="1:18" x14ac:dyDescent="0.25">
      <c r="A8718" t="s">
        <v>48</v>
      </c>
      <c r="B8718">
        <v>1128299</v>
      </c>
      <c r="C8718" s="1">
        <v>44271</v>
      </c>
      <c r="D8718" t="s">
        <v>33</v>
      </c>
      <c r="E8718" t="s">
        <v>169</v>
      </c>
      <c r="F8718" t="s">
        <v>36</v>
      </c>
      <c r="G8718">
        <v>1</v>
      </c>
      <c r="H8718">
        <v>2021</v>
      </c>
      <c r="I8718" t="s">
        <v>42</v>
      </c>
      <c r="J8718" t="s">
        <v>102</v>
      </c>
      <c r="K8718" t="s">
        <v>103</v>
      </c>
      <c r="L8718" t="s">
        <v>24</v>
      </c>
      <c r="M8718">
        <v>38</v>
      </c>
      <c r="N8718">
        <v>120</v>
      </c>
      <c r="O8718">
        <v>4560</v>
      </c>
      <c r="P8718">
        <v>2006.4</v>
      </c>
      <c r="Q8718">
        <v>0.43999999999999995</v>
      </c>
      <c r="R8718" t="s">
        <v>34</v>
      </c>
    </row>
    <row r="8719" spans="1:18" x14ac:dyDescent="0.25">
      <c r="A8719" t="s">
        <v>48</v>
      </c>
      <c r="B8719">
        <v>1128299</v>
      </c>
      <c r="C8719" s="1">
        <v>44271</v>
      </c>
      <c r="D8719" t="s">
        <v>33</v>
      </c>
      <c r="E8719" t="s">
        <v>169</v>
      </c>
      <c r="F8719" t="s">
        <v>36</v>
      </c>
      <c r="G8719">
        <v>1</v>
      </c>
      <c r="H8719">
        <v>2021</v>
      </c>
      <c r="I8719" t="s">
        <v>42</v>
      </c>
      <c r="J8719" t="s">
        <v>102</v>
      </c>
      <c r="K8719" t="s">
        <v>103</v>
      </c>
      <c r="L8719" t="s">
        <v>26</v>
      </c>
      <c r="M8719">
        <v>39</v>
      </c>
      <c r="N8719">
        <v>120</v>
      </c>
      <c r="O8719">
        <v>4680</v>
      </c>
      <c r="P8719">
        <v>2106</v>
      </c>
      <c r="Q8719">
        <v>0.45</v>
      </c>
      <c r="R8719" t="s">
        <v>34</v>
      </c>
    </row>
    <row r="8720" spans="1:18" x14ac:dyDescent="0.25">
      <c r="A8720" t="s">
        <v>48</v>
      </c>
      <c r="B8720">
        <v>1128299</v>
      </c>
      <c r="C8720" s="1">
        <v>44271</v>
      </c>
      <c r="D8720" t="s">
        <v>33</v>
      </c>
      <c r="E8720" t="s">
        <v>169</v>
      </c>
      <c r="F8720" t="s">
        <v>36</v>
      </c>
      <c r="G8720">
        <v>1</v>
      </c>
      <c r="H8720">
        <v>2021</v>
      </c>
      <c r="I8720" t="s">
        <v>42</v>
      </c>
      <c r="J8720" t="s">
        <v>102</v>
      </c>
      <c r="K8720" t="s">
        <v>103</v>
      </c>
      <c r="L8720" t="s">
        <v>28</v>
      </c>
      <c r="M8720">
        <v>43</v>
      </c>
      <c r="N8720">
        <v>96</v>
      </c>
      <c r="O8720">
        <v>4128</v>
      </c>
      <c r="P8720">
        <v>1775.04</v>
      </c>
      <c r="Q8720">
        <v>0.42999999999999994</v>
      </c>
      <c r="R8720" t="s">
        <v>34</v>
      </c>
    </row>
    <row r="8721" spans="1:18" x14ac:dyDescent="0.25">
      <c r="A8721" t="s">
        <v>48</v>
      </c>
      <c r="B8721">
        <v>1128299</v>
      </c>
      <c r="C8721" s="1">
        <v>44271</v>
      </c>
      <c r="D8721" t="s">
        <v>33</v>
      </c>
      <c r="E8721" t="s">
        <v>169</v>
      </c>
      <c r="F8721" t="s">
        <v>36</v>
      </c>
      <c r="G8721">
        <v>1</v>
      </c>
      <c r="H8721">
        <v>2021</v>
      </c>
      <c r="I8721" t="s">
        <v>42</v>
      </c>
      <c r="J8721" t="s">
        <v>102</v>
      </c>
      <c r="K8721" t="s">
        <v>103</v>
      </c>
      <c r="L8721" t="s">
        <v>30</v>
      </c>
      <c r="M8721">
        <v>40</v>
      </c>
      <c r="N8721">
        <v>50</v>
      </c>
      <c r="O8721">
        <v>2000</v>
      </c>
      <c r="P8721">
        <v>1020</v>
      </c>
      <c r="Q8721">
        <v>0.51</v>
      </c>
      <c r="R8721" t="s">
        <v>34</v>
      </c>
    </row>
    <row r="8722" spans="1:18" x14ac:dyDescent="0.25">
      <c r="A8722" t="s">
        <v>48</v>
      </c>
      <c r="B8722">
        <v>1128299</v>
      </c>
      <c r="C8722" s="1">
        <v>44271</v>
      </c>
      <c r="D8722" t="s">
        <v>33</v>
      </c>
      <c r="E8722" t="s">
        <v>169</v>
      </c>
      <c r="F8722" t="s">
        <v>36</v>
      </c>
      <c r="G8722">
        <v>1</v>
      </c>
      <c r="H8722">
        <v>2021</v>
      </c>
      <c r="I8722" t="s">
        <v>42</v>
      </c>
      <c r="J8722" t="s">
        <v>102</v>
      </c>
      <c r="K8722" t="s">
        <v>103</v>
      </c>
      <c r="L8722" t="s">
        <v>32</v>
      </c>
      <c r="M8722">
        <v>29</v>
      </c>
      <c r="N8722">
        <v>109</v>
      </c>
      <c r="O8722">
        <v>3161</v>
      </c>
      <c r="P8722">
        <v>1169.57</v>
      </c>
      <c r="Q8722">
        <v>0.37</v>
      </c>
      <c r="R8722" t="s">
        <v>34</v>
      </c>
    </row>
    <row r="8723" spans="1:18" x14ac:dyDescent="0.25">
      <c r="A8723" t="s">
        <v>48</v>
      </c>
      <c r="B8723">
        <v>1128299</v>
      </c>
      <c r="C8723" s="1">
        <v>44303</v>
      </c>
      <c r="D8723" t="s">
        <v>27</v>
      </c>
      <c r="E8723" t="s">
        <v>170</v>
      </c>
      <c r="F8723" t="s">
        <v>38</v>
      </c>
      <c r="G8723">
        <v>2</v>
      </c>
      <c r="H8723">
        <v>2021</v>
      </c>
      <c r="I8723" t="s">
        <v>42</v>
      </c>
      <c r="J8723" t="s">
        <v>102</v>
      </c>
      <c r="K8723" t="s">
        <v>103</v>
      </c>
      <c r="L8723" t="s">
        <v>21</v>
      </c>
      <c r="M8723">
        <v>38</v>
      </c>
      <c r="N8723">
        <v>168</v>
      </c>
      <c r="O8723">
        <v>6384</v>
      </c>
      <c r="P8723">
        <v>3000.48</v>
      </c>
      <c r="Q8723">
        <v>0.47</v>
      </c>
      <c r="R8723" t="s">
        <v>34</v>
      </c>
    </row>
    <row r="8724" spans="1:18" x14ac:dyDescent="0.25">
      <c r="A8724" t="s">
        <v>48</v>
      </c>
      <c r="B8724">
        <v>1128299</v>
      </c>
      <c r="C8724" s="1">
        <v>44303</v>
      </c>
      <c r="D8724" t="s">
        <v>27</v>
      </c>
      <c r="E8724" t="s">
        <v>170</v>
      </c>
      <c r="F8724" t="s">
        <v>38</v>
      </c>
      <c r="G8724">
        <v>2</v>
      </c>
      <c r="H8724">
        <v>2021</v>
      </c>
      <c r="I8724" t="s">
        <v>42</v>
      </c>
      <c r="J8724" t="s">
        <v>102</v>
      </c>
      <c r="K8724" t="s">
        <v>103</v>
      </c>
      <c r="L8724" t="s">
        <v>24</v>
      </c>
      <c r="M8724">
        <v>36</v>
      </c>
      <c r="N8724">
        <v>107</v>
      </c>
      <c r="O8724">
        <v>3852</v>
      </c>
      <c r="P8724">
        <v>1771.92</v>
      </c>
      <c r="Q8724">
        <v>0.46</v>
      </c>
      <c r="R8724" t="s">
        <v>34</v>
      </c>
    </row>
    <row r="8725" spans="1:18" x14ac:dyDescent="0.25">
      <c r="A8725" t="s">
        <v>48</v>
      </c>
      <c r="B8725">
        <v>1128299</v>
      </c>
      <c r="C8725" s="1">
        <v>44303</v>
      </c>
      <c r="D8725" t="s">
        <v>27</v>
      </c>
      <c r="E8725" t="s">
        <v>170</v>
      </c>
      <c r="F8725" t="s">
        <v>38</v>
      </c>
      <c r="G8725">
        <v>2</v>
      </c>
      <c r="H8725">
        <v>2021</v>
      </c>
      <c r="I8725" t="s">
        <v>42</v>
      </c>
      <c r="J8725" t="s">
        <v>102</v>
      </c>
      <c r="K8725" t="s">
        <v>103</v>
      </c>
      <c r="L8725" t="s">
        <v>26</v>
      </c>
      <c r="M8725">
        <v>40</v>
      </c>
      <c r="N8725">
        <v>120</v>
      </c>
      <c r="O8725">
        <v>4800</v>
      </c>
      <c r="P8725">
        <v>2016</v>
      </c>
      <c r="Q8725">
        <v>0.42</v>
      </c>
      <c r="R8725" t="s">
        <v>34</v>
      </c>
    </row>
    <row r="8726" spans="1:18" x14ac:dyDescent="0.25">
      <c r="A8726" t="s">
        <v>48</v>
      </c>
      <c r="B8726">
        <v>1128299</v>
      </c>
      <c r="C8726" s="1">
        <v>44303</v>
      </c>
      <c r="D8726" t="s">
        <v>27</v>
      </c>
      <c r="E8726" t="s">
        <v>170</v>
      </c>
      <c r="F8726" t="s">
        <v>38</v>
      </c>
      <c r="G8726">
        <v>2</v>
      </c>
      <c r="H8726">
        <v>2021</v>
      </c>
      <c r="I8726" t="s">
        <v>42</v>
      </c>
      <c r="J8726" t="s">
        <v>102</v>
      </c>
      <c r="K8726" t="s">
        <v>103</v>
      </c>
      <c r="L8726" t="s">
        <v>28</v>
      </c>
      <c r="M8726">
        <v>27</v>
      </c>
      <c r="N8726">
        <v>91</v>
      </c>
      <c r="O8726">
        <v>2457</v>
      </c>
      <c r="P8726">
        <v>1105.6500000000001</v>
      </c>
      <c r="Q8726">
        <v>0.45</v>
      </c>
      <c r="R8726" t="s">
        <v>34</v>
      </c>
    </row>
    <row r="8727" spans="1:18" x14ac:dyDescent="0.25">
      <c r="A8727" t="s">
        <v>48</v>
      </c>
      <c r="B8727">
        <v>1128299</v>
      </c>
      <c r="C8727" s="1">
        <v>44303</v>
      </c>
      <c r="D8727" t="s">
        <v>27</v>
      </c>
      <c r="E8727" t="s">
        <v>170</v>
      </c>
      <c r="F8727" t="s">
        <v>38</v>
      </c>
      <c r="G8727">
        <v>2</v>
      </c>
      <c r="H8727">
        <v>2021</v>
      </c>
      <c r="I8727" t="s">
        <v>42</v>
      </c>
      <c r="J8727" t="s">
        <v>102</v>
      </c>
      <c r="K8727" t="s">
        <v>103</v>
      </c>
      <c r="L8727" t="s">
        <v>30</v>
      </c>
      <c r="M8727">
        <v>34</v>
      </c>
      <c r="N8727">
        <v>56</v>
      </c>
      <c r="O8727">
        <v>1904</v>
      </c>
      <c r="P8727">
        <v>971.04</v>
      </c>
      <c r="Q8727">
        <v>0.51</v>
      </c>
      <c r="R8727" t="s">
        <v>34</v>
      </c>
    </row>
    <row r="8728" spans="1:18" x14ac:dyDescent="0.25">
      <c r="A8728" t="s">
        <v>48</v>
      </c>
      <c r="B8728">
        <v>1128299</v>
      </c>
      <c r="C8728" s="1">
        <v>44303</v>
      </c>
      <c r="D8728" t="s">
        <v>27</v>
      </c>
      <c r="E8728" t="s">
        <v>170</v>
      </c>
      <c r="F8728" t="s">
        <v>38</v>
      </c>
      <c r="G8728">
        <v>2</v>
      </c>
      <c r="H8728">
        <v>2021</v>
      </c>
      <c r="I8728" t="s">
        <v>42</v>
      </c>
      <c r="J8728" t="s">
        <v>102</v>
      </c>
      <c r="K8728" t="s">
        <v>103</v>
      </c>
      <c r="L8728" t="s">
        <v>32</v>
      </c>
      <c r="M8728">
        <v>39</v>
      </c>
      <c r="N8728">
        <v>123</v>
      </c>
      <c r="O8728">
        <v>4797</v>
      </c>
      <c r="P8728">
        <v>1774.89</v>
      </c>
      <c r="Q8728">
        <v>0.37</v>
      </c>
      <c r="R8728" t="s">
        <v>34</v>
      </c>
    </row>
    <row r="8729" spans="1:18" x14ac:dyDescent="0.25">
      <c r="A8729" t="s">
        <v>48</v>
      </c>
      <c r="B8729">
        <v>1128299</v>
      </c>
      <c r="C8729" s="1">
        <v>44334</v>
      </c>
      <c r="D8729" t="s">
        <v>33</v>
      </c>
      <c r="E8729" t="s">
        <v>169</v>
      </c>
      <c r="F8729" t="s">
        <v>39</v>
      </c>
      <c r="G8729">
        <v>2</v>
      </c>
      <c r="H8729">
        <v>2021</v>
      </c>
      <c r="I8729" t="s">
        <v>42</v>
      </c>
      <c r="J8729" t="s">
        <v>102</v>
      </c>
      <c r="K8729" t="s">
        <v>103</v>
      </c>
      <c r="L8729" t="s">
        <v>21</v>
      </c>
      <c r="M8729">
        <v>32</v>
      </c>
      <c r="N8729">
        <v>176</v>
      </c>
      <c r="O8729">
        <v>5632</v>
      </c>
      <c r="P8729">
        <v>2421.7600000000002</v>
      </c>
      <c r="Q8729">
        <v>0.42999999999999994</v>
      </c>
      <c r="R8729" t="s">
        <v>34</v>
      </c>
    </row>
    <row r="8730" spans="1:18" x14ac:dyDescent="0.25">
      <c r="A8730" t="s">
        <v>48</v>
      </c>
      <c r="B8730">
        <v>1128299</v>
      </c>
      <c r="C8730" s="1">
        <v>44334</v>
      </c>
      <c r="D8730" t="s">
        <v>33</v>
      </c>
      <c r="E8730" t="s">
        <v>169</v>
      </c>
      <c r="F8730" t="s">
        <v>39</v>
      </c>
      <c r="G8730">
        <v>2</v>
      </c>
      <c r="H8730">
        <v>2021</v>
      </c>
      <c r="I8730" t="s">
        <v>42</v>
      </c>
      <c r="J8730" t="s">
        <v>102</v>
      </c>
      <c r="K8730" t="s">
        <v>103</v>
      </c>
      <c r="L8730" t="s">
        <v>24</v>
      </c>
      <c r="M8730">
        <v>40</v>
      </c>
      <c r="N8730">
        <v>128</v>
      </c>
      <c r="O8730">
        <v>5120</v>
      </c>
      <c r="P8730">
        <v>2252.8000000000002</v>
      </c>
      <c r="Q8730">
        <v>0.43999999999999995</v>
      </c>
      <c r="R8730" t="s">
        <v>34</v>
      </c>
    </row>
    <row r="8731" spans="1:18" x14ac:dyDescent="0.25">
      <c r="A8731" t="s">
        <v>48</v>
      </c>
      <c r="B8731">
        <v>1128299</v>
      </c>
      <c r="C8731" s="1">
        <v>44334</v>
      </c>
      <c r="D8731" t="s">
        <v>33</v>
      </c>
      <c r="E8731" t="s">
        <v>169</v>
      </c>
      <c r="F8731" t="s">
        <v>39</v>
      </c>
      <c r="G8731">
        <v>2</v>
      </c>
      <c r="H8731">
        <v>2021</v>
      </c>
      <c r="I8731" t="s">
        <v>42</v>
      </c>
      <c r="J8731" t="s">
        <v>102</v>
      </c>
      <c r="K8731" t="s">
        <v>103</v>
      </c>
      <c r="L8731" t="s">
        <v>26</v>
      </c>
      <c r="M8731">
        <v>37</v>
      </c>
      <c r="N8731">
        <v>136</v>
      </c>
      <c r="O8731">
        <v>5032</v>
      </c>
      <c r="P8731">
        <v>2113.44</v>
      </c>
      <c r="Q8731">
        <v>0.42</v>
      </c>
      <c r="R8731" t="s">
        <v>34</v>
      </c>
    </row>
    <row r="8732" spans="1:18" x14ac:dyDescent="0.25">
      <c r="A8732" t="s">
        <v>48</v>
      </c>
      <c r="B8732">
        <v>1128299</v>
      </c>
      <c r="C8732" s="1">
        <v>44334</v>
      </c>
      <c r="D8732" t="s">
        <v>33</v>
      </c>
      <c r="E8732" t="s">
        <v>169</v>
      </c>
      <c r="F8732" t="s">
        <v>39</v>
      </c>
      <c r="G8732">
        <v>2</v>
      </c>
      <c r="H8732">
        <v>2021</v>
      </c>
      <c r="I8732" t="s">
        <v>42</v>
      </c>
      <c r="J8732" t="s">
        <v>102</v>
      </c>
      <c r="K8732" t="s">
        <v>103</v>
      </c>
      <c r="L8732" t="s">
        <v>28</v>
      </c>
      <c r="M8732">
        <v>33</v>
      </c>
      <c r="N8732">
        <v>101</v>
      </c>
      <c r="O8732">
        <v>3333</v>
      </c>
      <c r="P8732">
        <v>1433.19</v>
      </c>
      <c r="Q8732">
        <v>0.42999999999999994</v>
      </c>
      <c r="R8732" t="s">
        <v>34</v>
      </c>
    </row>
    <row r="8733" spans="1:18" x14ac:dyDescent="0.25">
      <c r="A8733" t="s">
        <v>48</v>
      </c>
      <c r="B8733">
        <v>1128299</v>
      </c>
      <c r="C8733" s="1">
        <v>44334</v>
      </c>
      <c r="D8733" t="s">
        <v>33</v>
      </c>
      <c r="E8733" t="s">
        <v>169</v>
      </c>
      <c r="F8733" t="s">
        <v>39</v>
      </c>
      <c r="G8733">
        <v>2</v>
      </c>
      <c r="H8733">
        <v>2021</v>
      </c>
      <c r="I8733" t="s">
        <v>42</v>
      </c>
      <c r="J8733" t="s">
        <v>102</v>
      </c>
      <c r="K8733" t="s">
        <v>103</v>
      </c>
      <c r="L8733" t="s">
        <v>30</v>
      </c>
      <c r="M8733">
        <v>32</v>
      </c>
      <c r="N8733">
        <v>77</v>
      </c>
      <c r="O8733">
        <v>2464</v>
      </c>
      <c r="P8733">
        <v>1182.72</v>
      </c>
      <c r="Q8733">
        <v>0.48</v>
      </c>
      <c r="R8733" t="s">
        <v>34</v>
      </c>
    </row>
    <row r="8734" spans="1:18" x14ac:dyDescent="0.25">
      <c r="A8734" t="s">
        <v>48</v>
      </c>
      <c r="B8734">
        <v>1128299</v>
      </c>
      <c r="C8734" s="1">
        <v>44334</v>
      </c>
      <c r="D8734" t="s">
        <v>33</v>
      </c>
      <c r="E8734" t="s">
        <v>169</v>
      </c>
      <c r="F8734" t="s">
        <v>39</v>
      </c>
      <c r="G8734">
        <v>2</v>
      </c>
      <c r="H8734">
        <v>2021</v>
      </c>
      <c r="I8734" t="s">
        <v>42</v>
      </c>
      <c r="J8734" t="s">
        <v>102</v>
      </c>
      <c r="K8734" t="s">
        <v>103</v>
      </c>
      <c r="L8734" t="s">
        <v>32</v>
      </c>
      <c r="M8734">
        <v>46</v>
      </c>
      <c r="N8734">
        <v>178</v>
      </c>
      <c r="O8734">
        <v>8188</v>
      </c>
      <c r="P8734">
        <v>3275.2</v>
      </c>
      <c r="Q8734">
        <v>0.4</v>
      </c>
      <c r="R8734" t="s">
        <v>34</v>
      </c>
    </row>
    <row r="8735" spans="1:18" x14ac:dyDescent="0.25">
      <c r="A8735" t="s">
        <v>48</v>
      </c>
      <c r="B8735">
        <v>1128299</v>
      </c>
      <c r="C8735" s="1">
        <v>44364</v>
      </c>
      <c r="D8735" t="s">
        <v>23</v>
      </c>
      <c r="E8735" t="s">
        <v>169</v>
      </c>
      <c r="F8735" t="s">
        <v>56</v>
      </c>
      <c r="G8735">
        <v>2</v>
      </c>
      <c r="H8735">
        <v>2021</v>
      </c>
      <c r="I8735" t="s">
        <v>42</v>
      </c>
      <c r="J8735" t="s">
        <v>102</v>
      </c>
      <c r="K8735" t="s">
        <v>103</v>
      </c>
      <c r="L8735" t="s">
        <v>21</v>
      </c>
      <c r="M8735">
        <v>47</v>
      </c>
      <c r="N8735">
        <v>256</v>
      </c>
      <c r="O8735">
        <v>12032</v>
      </c>
      <c r="P8735">
        <v>5655.04</v>
      </c>
      <c r="Q8735">
        <v>0.47</v>
      </c>
      <c r="R8735" t="s">
        <v>34</v>
      </c>
    </row>
    <row r="8736" spans="1:18" x14ac:dyDescent="0.25">
      <c r="A8736" t="s">
        <v>48</v>
      </c>
      <c r="B8736">
        <v>1128299</v>
      </c>
      <c r="C8736" s="1">
        <v>44364</v>
      </c>
      <c r="D8736" t="s">
        <v>23</v>
      </c>
      <c r="E8736" t="s">
        <v>169</v>
      </c>
      <c r="F8736" t="s">
        <v>56</v>
      </c>
      <c r="G8736">
        <v>2</v>
      </c>
      <c r="H8736">
        <v>2021</v>
      </c>
      <c r="I8736" t="s">
        <v>42</v>
      </c>
      <c r="J8736" t="s">
        <v>102</v>
      </c>
      <c r="K8736" t="s">
        <v>103</v>
      </c>
      <c r="L8736" t="s">
        <v>24</v>
      </c>
      <c r="M8736">
        <v>55</v>
      </c>
      <c r="N8736">
        <v>224</v>
      </c>
      <c r="O8736">
        <v>12320</v>
      </c>
      <c r="P8736">
        <v>5544</v>
      </c>
      <c r="Q8736">
        <v>0.45</v>
      </c>
      <c r="R8736" t="s">
        <v>34</v>
      </c>
    </row>
    <row r="8737" spans="1:18" x14ac:dyDescent="0.25">
      <c r="A8737" t="s">
        <v>48</v>
      </c>
      <c r="B8737">
        <v>1128299</v>
      </c>
      <c r="C8737" s="1">
        <v>44364</v>
      </c>
      <c r="D8737" t="s">
        <v>23</v>
      </c>
      <c r="E8737" t="s">
        <v>169</v>
      </c>
      <c r="F8737" t="s">
        <v>56</v>
      </c>
      <c r="G8737">
        <v>2</v>
      </c>
      <c r="H8737">
        <v>2021</v>
      </c>
      <c r="I8737" t="s">
        <v>42</v>
      </c>
      <c r="J8737" t="s">
        <v>102</v>
      </c>
      <c r="K8737" t="s">
        <v>103</v>
      </c>
      <c r="L8737" t="s">
        <v>26</v>
      </c>
      <c r="M8737">
        <v>55</v>
      </c>
      <c r="N8737">
        <v>210</v>
      </c>
      <c r="O8737">
        <v>11550</v>
      </c>
      <c r="P8737">
        <v>5082</v>
      </c>
      <c r="Q8737">
        <v>0.43999999999999995</v>
      </c>
      <c r="R8737" t="s">
        <v>34</v>
      </c>
    </row>
    <row r="8738" spans="1:18" x14ac:dyDescent="0.25">
      <c r="A8738" t="s">
        <v>48</v>
      </c>
      <c r="B8738">
        <v>1128299</v>
      </c>
      <c r="C8738" s="1">
        <v>44364</v>
      </c>
      <c r="D8738" t="s">
        <v>23</v>
      </c>
      <c r="E8738" t="s">
        <v>169</v>
      </c>
      <c r="F8738" t="s">
        <v>56</v>
      </c>
      <c r="G8738">
        <v>2</v>
      </c>
      <c r="H8738">
        <v>2021</v>
      </c>
      <c r="I8738" t="s">
        <v>42</v>
      </c>
      <c r="J8738" t="s">
        <v>102</v>
      </c>
      <c r="K8738" t="s">
        <v>103</v>
      </c>
      <c r="L8738" t="s">
        <v>28</v>
      </c>
      <c r="M8738">
        <v>59</v>
      </c>
      <c r="N8738">
        <v>184</v>
      </c>
      <c r="O8738">
        <v>10856</v>
      </c>
      <c r="P8738">
        <v>5102.32</v>
      </c>
      <c r="Q8738">
        <v>0.47</v>
      </c>
      <c r="R8738" t="s">
        <v>34</v>
      </c>
    </row>
    <row r="8739" spans="1:18" x14ac:dyDescent="0.25">
      <c r="A8739" t="s">
        <v>48</v>
      </c>
      <c r="B8739">
        <v>1128299</v>
      </c>
      <c r="C8739" s="1">
        <v>44364</v>
      </c>
      <c r="D8739" t="s">
        <v>23</v>
      </c>
      <c r="E8739" t="s">
        <v>169</v>
      </c>
      <c r="F8739" t="s">
        <v>56</v>
      </c>
      <c r="G8739">
        <v>2</v>
      </c>
      <c r="H8739">
        <v>2021</v>
      </c>
      <c r="I8739" t="s">
        <v>42</v>
      </c>
      <c r="J8739" t="s">
        <v>102</v>
      </c>
      <c r="K8739" t="s">
        <v>103</v>
      </c>
      <c r="L8739" t="s">
        <v>30</v>
      </c>
      <c r="M8739">
        <v>70</v>
      </c>
      <c r="N8739">
        <v>153</v>
      </c>
      <c r="O8739">
        <v>10710</v>
      </c>
      <c r="P8739">
        <v>5033.7</v>
      </c>
      <c r="Q8739">
        <v>0.47</v>
      </c>
      <c r="R8739" t="s">
        <v>34</v>
      </c>
    </row>
    <row r="8740" spans="1:18" x14ac:dyDescent="0.25">
      <c r="A8740" t="s">
        <v>48</v>
      </c>
      <c r="B8740">
        <v>1128299</v>
      </c>
      <c r="C8740" s="1">
        <v>44364</v>
      </c>
      <c r="D8740" t="s">
        <v>23</v>
      </c>
      <c r="E8740" t="s">
        <v>169</v>
      </c>
      <c r="F8740" t="s">
        <v>56</v>
      </c>
      <c r="G8740">
        <v>2</v>
      </c>
      <c r="H8740">
        <v>2021</v>
      </c>
      <c r="I8740" t="s">
        <v>42</v>
      </c>
      <c r="J8740" t="s">
        <v>102</v>
      </c>
      <c r="K8740" t="s">
        <v>103</v>
      </c>
      <c r="L8740" t="s">
        <v>32</v>
      </c>
      <c r="M8740">
        <v>80</v>
      </c>
      <c r="N8740">
        <v>248</v>
      </c>
      <c r="O8740">
        <v>19840</v>
      </c>
      <c r="P8740">
        <v>8134.4</v>
      </c>
      <c r="Q8740">
        <v>0.41</v>
      </c>
      <c r="R8740" t="s">
        <v>34</v>
      </c>
    </row>
    <row r="8741" spans="1:18" x14ac:dyDescent="0.25">
      <c r="A8741" t="s">
        <v>48</v>
      </c>
      <c r="B8741">
        <v>1128299</v>
      </c>
      <c r="C8741" s="1">
        <v>44393</v>
      </c>
      <c r="D8741" t="s">
        <v>25</v>
      </c>
      <c r="E8741" t="s">
        <v>169</v>
      </c>
      <c r="F8741" t="s">
        <v>40</v>
      </c>
      <c r="G8741">
        <v>3</v>
      </c>
      <c r="H8741">
        <v>2021</v>
      </c>
      <c r="I8741" t="s">
        <v>42</v>
      </c>
      <c r="J8741" t="s">
        <v>102</v>
      </c>
      <c r="K8741" t="s">
        <v>103</v>
      </c>
      <c r="L8741" t="s">
        <v>21</v>
      </c>
      <c r="M8741">
        <v>62</v>
      </c>
      <c r="N8741">
        <v>306</v>
      </c>
      <c r="O8741">
        <v>18972</v>
      </c>
      <c r="P8741">
        <v>8157.96</v>
      </c>
      <c r="Q8741">
        <v>0.42999999999999994</v>
      </c>
      <c r="R8741" t="s">
        <v>34</v>
      </c>
    </row>
    <row r="8742" spans="1:18" x14ac:dyDescent="0.25">
      <c r="A8742" t="s">
        <v>48</v>
      </c>
      <c r="B8742">
        <v>1128299</v>
      </c>
      <c r="C8742" s="1">
        <v>44393</v>
      </c>
      <c r="D8742" t="s">
        <v>25</v>
      </c>
      <c r="E8742" t="s">
        <v>169</v>
      </c>
      <c r="F8742" t="s">
        <v>40</v>
      </c>
      <c r="G8742">
        <v>3</v>
      </c>
      <c r="H8742">
        <v>2021</v>
      </c>
      <c r="I8742" t="s">
        <v>42</v>
      </c>
      <c r="J8742" t="s">
        <v>102</v>
      </c>
      <c r="K8742" t="s">
        <v>103</v>
      </c>
      <c r="L8742" t="s">
        <v>24</v>
      </c>
      <c r="M8742">
        <v>67</v>
      </c>
      <c r="N8742">
        <v>248</v>
      </c>
      <c r="O8742">
        <v>16616</v>
      </c>
      <c r="P8742">
        <v>7643.36</v>
      </c>
      <c r="Q8742">
        <v>0.46</v>
      </c>
      <c r="R8742" t="s">
        <v>34</v>
      </c>
    </row>
    <row r="8743" spans="1:18" x14ac:dyDescent="0.25">
      <c r="A8743" t="s">
        <v>48</v>
      </c>
      <c r="B8743">
        <v>1128299</v>
      </c>
      <c r="C8743" s="1">
        <v>44393</v>
      </c>
      <c r="D8743" t="s">
        <v>25</v>
      </c>
      <c r="E8743" t="s">
        <v>169</v>
      </c>
      <c r="F8743" t="s">
        <v>40</v>
      </c>
      <c r="G8743">
        <v>3</v>
      </c>
      <c r="H8743">
        <v>2021</v>
      </c>
      <c r="I8743" t="s">
        <v>42</v>
      </c>
      <c r="J8743" t="s">
        <v>102</v>
      </c>
      <c r="K8743" t="s">
        <v>103</v>
      </c>
      <c r="L8743" t="s">
        <v>26</v>
      </c>
      <c r="M8743">
        <v>69</v>
      </c>
      <c r="N8743">
        <v>210</v>
      </c>
      <c r="O8743">
        <v>14490</v>
      </c>
      <c r="P8743">
        <v>6810.3</v>
      </c>
      <c r="Q8743">
        <v>0.47</v>
      </c>
      <c r="R8743" t="s">
        <v>34</v>
      </c>
    </row>
    <row r="8744" spans="1:18" x14ac:dyDescent="0.25">
      <c r="A8744" t="s">
        <v>48</v>
      </c>
      <c r="B8744">
        <v>1128299</v>
      </c>
      <c r="C8744" s="1">
        <v>44393</v>
      </c>
      <c r="D8744" t="s">
        <v>25</v>
      </c>
      <c r="E8744" t="s">
        <v>169</v>
      </c>
      <c r="F8744" t="s">
        <v>40</v>
      </c>
      <c r="G8744">
        <v>3</v>
      </c>
      <c r="H8744">
        <v>2021</v>
      </c>
      <c r="I8744" t="s">
        <v>42</v>
      </c>
      <c r="J8744" t="s">
        <v>102</v>
      </c>
      <c r="K8744" t="s">
        <v>103</v>
      </c>
      <c r="L8744" t="s">
        <v>28</v>
      </c>
      <c r="M8744">
        <v>62</v>
      </c>
      <c r="N8744">
        <v>198</v>
      </c>
      <c r="O8744">
        <v>12276</v>
      </c>
      <c r="P8744">
        <v>5524.2</v>
      </c>
      <c r="Q8744">
        <v>0.45</v>
      </c>
      <c r="R8744" t="s">
        <v>34</v>
      </c>
    </row>
    <row r="8745" spans="1:18" x14ac:dyDescent="0.25">
      <c r="A8745" t="s">
        <v>48</v>
      </c>
      <c r="B8745">
        <v>1128299</v>
      </c>
      <c r="C8745" s="1">
        <v>44393</v>
      </c>
      <c r="D8745" t="s">
        <v>25</v>
      </c>
      <c r="E8745" t="s">
        <v>169</v>
      </c>
      <c r="F8745" t="s">
        <v>40</v>
      </c>
      <c r="G8745">
        <v>3</v>
      </c>
      <c r="H8745">
        <v>2021</v>
      </c>
      <c r="I8745" t="s">
        <v>42</v>
      </c>
      <c r="J8745" t="s">
        <v>102</v>
      </c>
      <c r="K8745" t="s">
        <v>103</v>
      </c>
      <c r="L8745" t="s">
        <v>30</v>
      </c>
      <c r="M8745">
        <v>73</v>
      </c>
      <c r="N8745">
        <v>221</v>
      </c>
      <c r="O8745">
        <v>16133</v>
      </c>
      <c r="P8745">
        <v>7905.17</v>
      </c>
      <c r="Q8745">
        <v>0.49</v>
      </c>
      <c r="R8745" t="s">
        <v>34</v>
      </c>
    </row>
    <row r="8746" spans="1:18" x14ac:dyDescent="0.25">
      <c r="A8746" t="s">
        <v>48</v>
      </c>
      <c r="B8746">
        <v>1128299</v>
      </c>
      <c r="C8746" s="1">
        <v>44393</v>
      </c>
      <c r="D8746" t="s">
        <v>25</v>
      </c>
      <c r="E8746" t="s">
        <v>169</v>
      </c>
      <c r="F8746" t="s">
        <v>40</v>
      </c>
      <c r="G8746">
        <v>3</v>
      </c>
      <c r="H8746">
        <v>2021</v>
      </c>
      <c r="I8746" t="s">
        <v>42</v>
      </c>
      <c r="J8746" t="s">
        <v>102</v>
      </c>
      <c r="K8746" t="s">
        <v>103</v>
      </c>
      <c r="L8746" t="s">
        <v>32</v>
      </c>
      <c r="M8746">
        <v>81</v>
      </c>
      <c r="N8746">
        <v>208</v>
      </c>
      <c r="O8746">
        <v>16848</v>
      </c>
      <c r="P8746">
        <v>6907.68</v>
      </c>
      <c r="Q8746">
        <v>0.41</v>
      </c>
      <c r="R8746" t="s">
        <v>34</v>
      </c>
    </row>
    <row r="8747" spans="1:18" x14ac:dyDescent="0.25">
      <c r="A8747" t="s">
        <v>48</v>
      </c>
      <c r="B8747">
        <v>1128299</v>
      </c>
      <c r="C8747" s="1">
        <v>44425</v>
      </c>
      <c r="D8747" t="s">
        <v>33</v>
      </c>
      <c r="E8747" t="s">
        <v>169</v>
      </c>
      <c r="F8747" t="s">
        <v>45</v>
      </c>
      <c r="G8747">
        <v>3</v>
      </c>
      <c r="H8747">
        <v>2021</v>
      </c>
      <c r="I8747" t="s">
        <v>42</v>
      </c>
      <c r="J8747" t="s">
        <v>102</v>
      </c>
      <c r="K8747" t="s">
        <v>103</v>
      </c>
      <c r="L8747" t="s">
        <v>21</v>
      </c>
      <c r="M8747">
        <v>73</v>
      </c>
      <c r="N8747">
        <v>255</v>
      </c>
      <c r="O8747">
        <v>18615</v>
      </c>
      <c r="P8747">
        <v>8749.0499999999993</v>
      </c>
      <c r="Q8747">
        <v>0.47</v>
      </c>
      <c r="R8747" t="s">
        <v>34</v>
      </c>
    </row>
    <row r="8748" spans="1:18" x14ac:dyDescent="0.25">
      <c r="A8748" t="s">
        <v>48</v>
      </c>
      <c r="B8748">
        <v>1128299</v>
      </c>
      <c r="C8748" s="1">
        <v>44425</v>
      </c>
      <c r="D8748" t="s">
        <v>33</v>
      </c>
      <c r="E8748" t="s">
        <v>169</v>
      </c>
      <c r="F8748" t="s">
        <v>45</v>
      </c>
      <c r="G8748">
        <v>3</v>
      </c>
      <c r="H8748">
        <v>2021</v>
      </c>
      <c r="I8748" t="s">
        <v>42</v>
      </c>
      <c r="J8748" t="s">
        <v>102</v>
      </c>
      <c r="K8748" t="s">
        <v>103</v>
      </c>
      <c r="L8748" t="s">
        <v>24</v>
      </c>
      <c r="M8748">
        <v>57</v>
      </c>
      <c r="N8748">
        <v>256</v>
      </c>
      <c r="O8748">
        <v>14592</v>
      </c>
      <c r="P8748">
        <v>6420.48</v>
      </c>
      <c r="Q8748">
        <v>0.43999999999999995</v>
      </c>
      <c r="R8748" t="s">
        <v>34</v>
      </c>
    </row>
    <row r="8749" spans="1:18" x14ac:dyDescent="0.25">
      <c r="A8749" t="s">
        <v>48</v>
      </c>
      <c r="B8749">
        <v>1128299</v>
      </c>
      <c r="C8749" s="1">
        <v>44425</v>
      </c>
      <c r="D8749" t="s">
        <v>33</v>
      </c>
      <c r="E8749" t="s">
        <v>169</v>
      </c>
      <c r="F8749" t="s">
        <v>45</v>
      </c>
      <c r="G8749">
        <v>3</v>
      </c>
      <c r="H8749">
        <v>2021</v>
      </c>
      <c r="I8749" t="s">
        <v>42</v>
      </c>
      <c r="J8749" t="s">
        <v>102</v>
      </c>
      <c r="K8749" t="s">
        <v>103</v>
      </c>
      <c r="L8749" t="s">
        <v>26</v>
      </c>
      <c r="M8749">
        <v>50</v>
      </c>
      <c r="N8749">
        <v>217</v>
      </c>
      <c r="O8749">
        <v>10850</v>
      </c>
      <c r="P8749">
        <v>4557</v>
      </c>
      <c r="Q8749">
        <v>0.42</v>
      </c>
      <c r="R8749" t="s">
        <v>34</v>
      </c>
    </row>
    <row r="8750" spans="1:18" x14ac:dyDescent="0.25">
      <c r="A8750" t="s">
        <v>48</v>
      </c>
      <c r="B8750">
        <v>1128299</v>
      </c>
      <c r="C8750" s="1">
        <v>44425</v>
      </c>
      <c r="D8750" t="s">
        <v>33</v>
      </c>
      <c r="E8750" t="s">
        <v>169</v>
      </c>
      <c r="F8750" t="s">
        <v>45</v>
      </c>
      <c r="G8750">
        <v>3</v>
      </c>
      <c r="H8750">
        <v>2021</v>
      </c>
      <c r="I8750" t="s">
        <v>42</v>
      </c>
      <c r="J8750" t="s">
        <v>102</v>
      </c>
      <c r="K8750" t="s">
        <v>103</v>
      </c>
      <c r="L8750" t="s">
        <v>28</v>
      </c>
      <c r="M8750">
        <v>55</v>
      </c>
      <c r="N8750">
        <v>143</v>
      </c>
      <c r="O8750">
        <v>7865</v>
      </c>
      <c r="P8750">
        <v>3696.55</v>
      </c>
      <c r="Q8750">
        <v>0.47</v>
      </c>
      <c r="R8750" t="s">
        <v>34</v>
      </c>
    </row>
    <row r="8751" spans="1:18" x14ac:dyDescent="0.25">
      <c r="A8751" t="s">
        <v>48</v>
      </c>
      <c r="B8751">
        <v>1128299</v>
      </c>
      <c r="C8751" s="1">
        <v>44425</v>
      </c>
      <c r="D8751" t="s">
        <v>33</v>
      </c>
      <c r="E8751" t="s">
        <v>169</v>
      </c>
      <c r="F8751" t="s">
        <v>45</v>
      </c>
      <c r="G8751">
        <v>3</v>
      </c>
      <c r="H8751">
        <v>2021</v>
      </c>
      <c r="I8751" t="s">
        <v>42</v>
      </c>
      <c r="J8751" t="s">
        <v>102</v>
      </c>
      <c r="K8751" t="s">
        <v>103</v>
      </c>
      <c r="L8751" t="s">
        <v>30</v>
      </c>
      <c r="M8751">
        <v>47</v>
      </c>
      <c r="N8751">
        <v>152</v>
      </c>
      <c r="O8751">
        <v>7144</v>
      </c>
      <c r="P8751">
        <v>3500.56</v>
      </c>
      <c r="Q8751">
        <v>0.49</v>
      </c>
      <c r="R8751" t="s">
        <v>34</v>
      </c>
    </row>
    <row r="8752" spans="1:18" x14ac:dyDescent="0.25">
      <c r="A8752" t="s">
        <v>48</v>
      </c>
      <c r="B8752">
        <v>1128299</v>
      </c>
      <c r="C8752" s="1">
        <v>44425</v>
      </c>
      <c r="D8752" t="s">
        <v>33</v>
      </c>
      <c r="E8752" t="s">
        <v>169</v>
      </c>
      <c r="F8752" t="s">
        <v>45</v>
      </c>
      <c r="G8752">
        <v>3</v>
      </c>
      <c r="H8752">
        <v>2021</v>
      </c>
      <c r="I8752" t="s">
        <v>42</v>
      </c>
      <c r="J8752" t="s">
        <v>102</v>
      </c>
      <c r="K8752" t="s">
        <v>103</v>
      </c>
      <c r="L8752" t="s">
        <v>32</v>
      </c>
      <c r="M8752">
        <v>46</v>
      </c>
      <c r="N8752">
        <v>102</v>
      </c>
      <c r="O8752">
        <v>4692</v>
      </c>
      <c r="P8752">
        <v>1782.96</v>
      </c>
      <c r="Q8752">
        <v>0.38</v>
      </c>
      <c r="R8752" t="s">
        <v>34</v>
      </c>
    </row>
    <row r="8753" spans="1:18" x14ac:dyDescent="0.25">
      <c r="A8753" t="s">
        <v>48</v>
      </c>
      <c r="B8753">
        <v>1128299</v>
      </c>
      <c r="C8753" s="1">
        <v>44457</v>
      </c>
      <c r="D8753" t="s">
        <v>27</v>
      </c>
      <c r="E8753" t="s">
        <v>170</v>
      </c>
      <c r="F8753" t="s">
        <v>46</v>
      </c>
      <c r="G8753">
        <v>3</v>
      </c>
      <c r="H8753">
        <v>2021</v>
      </c>
      <c r="I8753" t="s">
        <v>42</v>
      </c>
      <c r="J8753" t="s">
        <v>102</v>
      </c>
      <c r="K8753" t="s">
        <v>103</v>
      </c>
      <c r="L8753" t="s">
        <v>21</v>
      </c>
      <c r="M8753">
        <v>33</v>
      </c>
      <c r="N8753">
        <v>175</v>
      </c>
      <c r="O8753">
        <v>5775</v>
      </c>
      <c r="P8753">
        <v>2425.5</v>
      </c>
      <c r="Q8753">
        <v>0.42</v>
      </c>
      <c r="R8753" t="s">
        <v>34</v>
      </c>
    </row>
    <row r="8754" spans="1:18" x14ac:dyDescent="0.25">
      <c r="A8754" t="s">
        <v>48</v>
      </c>
      <c r="B8754">
        <v>1128299</v>
      </c>
      <c r="C8754" s="1">
        <v>44457</v>
      </c>
      <c r="D8754" t="s">
        <v>27</v>
      </c>
      <c r="E8754" t="s">
        <v>170</v>
      </c>
      <c r="F8754" t="s">
        <v>46</v>
      </c>
      <c r="G8754">
        <v>3</v>
      </c>
      <c r="H8754">
        <v>2021</v>
      </c>
      <c r="I8754" t="s">
        <v>42</v>
      </c>
      <c r="J8754" t="s">
        <v>102</v>
      </c>
      <c r="K8754" t="s">
        <v>103</v>
      </c>
      <c r="L8754" t="s">
        <v>24</v>
      </c>
      <c r="M8754">
        <v>40</v>
      </c>
      <c r="N8754">
        <v>175</v>
      </c>
      <c r="O8754">
        <v>7000</v>
      </c>
      <c r="P8754">
        <v>3010</v>
      </c>
      <c r="Q8754">
        <v>0.42999999999999994</v>
      </c>
      <c r="R8754" t="s">
        <v>34</v>
      </c>
    </row>
    <row r="8755" spans="1:18" x14ac:dyDescent="0.25">
      <c r="A8755" t="s">
        <v>48</v>
      </c>
      <c r="B8755">
        <v>1128299</v>
      </c>
      <c r="C8755" s="1">
        <v>44457</v>
      </c>
      <c r="D8755" t="s">
        <v>27</v>
      </c>
      <c r="E8755" t="s">
        <v>170</v>
      </c>
      <c r="F8755" t="s">
        <v>46</v>
      </c>
      <c r="G8755">
        <v>3</v>
      </c>
      <c r="H8755">
        <v>2021</v>
      </c>
      <c r="I8755" t="s">
        <v>42</v>
      </c>
      <c r="J8755" t="s">
        <v>102</v>
      </c>
      <c r="K8755" t="s">
        <v>103</v>
      </c>
      <c r="L8755" t="s">
        <v>26</v>
      </c>
      <c r="M8755">
        <v>30</v>
      </c>
      <c r="N8755">
        <v>96</v>
      </c>
      <c r="O8755">
        <v>2880</v>
      </c>
      <c r="P8755">
        <v>1324.8</v>
      </c>
      <c r="Q8755">
        <v>0.46</v>
      </c>
      <c r="R8755" t="s">
        <v>34</v>
      </c>
    </row>
    <row r="8756" spans="1:18" x14ac:dyDescent="0.25">
      <c r="A8756" t="s">
        <v>48</v>
      </c>
      <c r="B8756">
        <v>1128299</v>
      </c>
      <c r="C8756" s="1">
        <v>44457</v>
      </c>
      <c r="D8756" t="s">
        <v>27</v>
      </c>
      <c r="E8756" t="s">
        <v>170</v>
      </c>
      <c r="F8756" t="s">
        <v>46</v>
      </c>
      <c r="G8756">
        <v>3</v>
      </c>
      <c r="H8756">
        <v>2021</v>
      </c>
      <c r="I8756" t="s">
        <v>42</v>
      </c>
      <c r="J8756" t="s">
        <v>102</v>
      </c>
      <c r="K8756" t="s">
        <v>103</v>
      </c>
      <c r="L8756" t="s">
        <v>28</v>
      </c>
      <c r="M8756">
        <v>34</v>
      </c>
      <c r="N8756">
        <v>80</v>
      </c>
      <c r="O8756">
        <v>2720</v>
      </c>
      <c r="P8756">
        <v>1142.4000000000001</v>
      </c>
      <c r="Q8756">
        <v>0.42</v>
      </c>
      <c r="R8756" t="s">
        <v>34</v>
      </c>
    </row>
    <row r="8757" spans="1:18" x14ac:dyDescent="0.25">
      <c r="A8757" t="s">
        <v>48</v>
      </c>
      <c r="B8757">
        <v>1128299</v>
      </c>
      <c r="C8757" s="1">
        <v>44457</v>
      </c>
      <c r="D8757" t="s">
        <v>27</v>
      </c>
      <c r="E8757" t="s">
        <v>170</v>
      </c>
      <c r="F8757" t="s">
        <v>46</v>
      </c>
      <c r="G8757">
        <v>3</v>
      </c>
      <c r="H8757">
        <v>2021</v>
      </c>
      <c r="I8757" t="s">
        <v>42</v>
      </c>
      <c r="J8757" t="s">
        <v>102</v>
      </c>
      <c r="K8757" t="s">
        <v>103</v>
      </c>
      <c r="L8757" t="s">
        <v>30</v>
      </c>
      <c r="M8757">
        <v>41</v>
      </c>
      <c r="N8757">
        <v>83</v>
      </c>
      <c r="O8757">
        <v>3403</v>
      </c>
      <c r="P8757">
        <v>1633.44</v>
      </c>
      <c r="Q8757">
        <v>0.48</v>
      </c>
      <c r="R8757" t="s">
        <v>34</v>
      </c>
    </row>
    <row r="8758" spans="1:18" x14ac:dyDescent="0.25">
      <c r="A8758" t="s">
        <v>48</v>
      </c>
      <c r="B8758">
        <v>1128299</v>
      </c>
      <c r="C8758" s="1">
        <v>44457</v>
      </c>
      <c r="D8758" t="s">
        <v>27</v>
      </c>
      <c r="E8758" t="s">
        <v>170</v>
      </c>
      <c r="F8758" t="s">
        <v>46</v>
      </c>
      <c r="G8758">
        <v>3</v>
      </c>
      <c r="H8758">
        <v>2021</v>
      </c>
      <c r="I8758" t="s">
        <v>42</v>
      </c>
      <c r="J8758" t="s">
        <v>102</v>
      </c>
      <c r="K8758" t="s">
        <v>103</v>
      </c>
      <c r="L8758" t="s">
        <v>32</v>
      </c>
      <c r="M8758">
        <v>30</v>
      </c>
      <c r="N8758">
        <v>90</v>
      </c>
      <c r="O8758">
        <v>2700</v>
      </c>
      <c r="P8758">
        <v>1080</v>
      </c>
      <c r="Q8758">
        <v>0.4</v>
      </c>
      <c r="R8758" t="s">
        <v>34</v>
      </c>
    </row>
    <row r="8759" spans="1:18" x14ac:dyDescent="0.25">
      <c r="A8759" t="s">
        <v>48</v>
      </c>
      <c r="B8759">
        <v>1128299</v>
      </c>
      <c r="C8759" s="1">
        <v>44486</v>
      </c>
      <c r="D8759" t="s">
        <v>29</v>
      </c>
      <c r="E8759" t="s">
        <v>170</v>
      </c>
      <c r="F8759" t="s">
        <v>47</v>
      </c>
      <c r="G8759">
        <v>4</v>
      </c>
      <c r="H8759">
        <v>2021</v>
      </c>
      <c r="I8759" t="s">
        <v>42</v>
      </c>
      <c r="J8759" t="s">
        <v>102</v>
      </c>
      <c r="K8759" t="s">
        <v>103</v>
      </c>
      <c r="L8759" t="s">
        <v>21</v>
      </c>
      <c r="M8759">
        <v>25</v>
      </c>
      <c r="N8759">
        <v>124</v>
      </c>
      <c r="O8759">
        <v>3100</v>
      </c>
      <c r="P8759">
        <v>1333</v>
      </c>
      <c r="Q8759">
        <v>0.42999999999999994</v>
      </c>
      <c r="R8759" t="s">
        <v>34</v>
      </c>
    </row>
    <row r="8760" spans="1:18" x14ac:dyDescent="0.25">
      <c r="A8760" t="s">
        <v>48</v>
      </c>
      <c r="B8760">
        <v>1128299</v>
      </c>
      <c r="C8760" s="1">
        <v>44486</v>
      </c>
      <c r="D8760" t="s">
        <v>29</v>
      </c>
      <c r="E8760" t="s">
        <v>170</v>
      </c>
      <c r="F8760" t="s">
        <v>47</v>
      </c>
      <c r="G8760">
        <v>4</v>
      </c>
      <c r="H8760">
        <v>2021</v>
      </c>
      <c r="I8760" t="s">
        <v>42</v>
      </c>
      <c r="J8760" t="s">
        <v>102</v>
      </c>
      <c r="K8760" t="s">
        <v>103</v>
      </c>
      <c r="L8760" t="s">
        <v>24</v>
      </c>
      <c r="M8760">
        <v>34</v>
      </c>
      <c r="N8760">
        <v>184</v>
      </c>
      <c r="O8760">
        <v>6256</v>
      </c>
      <c r="P8760">
        <v>2815.2</v>
      </c>
      <c r="Q8760">
        <v>0.45</v>
      </c>
      <c r="R8760" t="s">
        <v>34</v>
      </c>
    </row>
    <row r="8761" spans="1:18" x14ac:dyDescent="0.25">
      <c r="A8761" t="s">
        <v>48</v>
      </c>
      <c r="B8761">
        <v>1128299</v>
      </c>
      <c r="C8761" s="1">
        <v>44486</v>
      </c>
      <c r="D8761" t="s">
        <v>29</v>
      </c>
      <c r="E8761" t="s">
        <v>170</v>
      </c>
      <c r="F8761" t="s">
        <v>47</v>
      </c>
      <c r="G8761">
        <v>4</v>
      </c>
      <c r="H8761">
        <v>2021</v>
      </c>
      <c r="I8761" t="s">
        <v>42</v>
      </c>
      <c r="J8761" t="s">
        <v>102</v>
      </c>
      <c r="K8761" t="s">
        <v>103</v>
      </c>
      <c r="L8761" t="s">
        <v>26</v>
      </c>
      <c r="M8761">
        <v>33</v>
      </c>
      <c r="N8761">
        <v>128</v>
      </c>
      <c r="O8761">
        <v>4224</v>
      </c>
      <c r="P8761">
        <v>1900.8</v>
      </c>
      <c r="Q8761">
        <v>0.45</v>
      </c>
      <c r="R8761" t="s">
        <v>34</v>
      </c>
    </row>
    <row r="8762" spans="1:18" x14ac:dyDescent="0.25">
      <c r="A8762" t="s">
        <v>48</v>
      </c>
      <c r="B8762">
        <v>1128299</v>
      </c>
      <c r="C8762" s="1">
        <v>44486</v>
      </c>
      <c r="D8762" t="s">
        <v>29</v>
      </c>
      <c r="E8762" t="s">
        <v>170</v>
      </c>
      <c r="F8762" t="s">
        <v>47</v>
      </c>
      <c r="G8762">
        <v>4</v>
      </c>
      <c r="H8762">
        <v>2021</v>
      </c>
      <c r="I8762" t="s">
        <v>42</v>
      </c>
      <c r="J8762" t="s">
        <v>102</v>
      </c>
      <c r="K8762" t="s">
        <v>103</v>
      </c>
      <c r="L8762" t="s">
        <v>28</v>
      </c>
      <c r="M8762">
        <v>31</v>
      </c>
      <c r="N8762">
        <v>120</v>
      </c>
      <c r="O8762">
        <v>3720</v>
      </c>
      <c r="P8762">
        <v>1599.6</v>
      </c>
      <c r="Q8762">
        <v>0.42999999999999994</v>
      </c>
      <c r="R8762" t="s">
        <v>34</v>
      </c>
    </row>
    <row r="8763" spans="1:18" x14ac:dyDescent="0.25">
      <c r="A8763" t="s">
        <v>48</v>
      </c>
      <c r="B8763">
        <v>1128299</v>
      </c>
      <c r="C8763" s="1">
        <v>44486</v>
      </c>
      <c r="D8763" t="s">
        <v>29</v>
      </c>
      <c r="E8763" t="s">
        <v>170</v>
      </c>
      <c r="F8763" t="s">
        <v>47</v>
      </c>
      <c r="G8763">
        <v>4</v>
      </c>
      <c r="H8763">
        <v>2021</v>
      </c>
      <c r="I8763" t="s">
        <v>42</v>
      </c>
      <c r="J8763" t="s">
        <v>102</v>
      </c>
      <c r="K8763" t="s">
        <v>103</v>
      </c>
      <c r="L8763" t="s">
        <v>30</v>
      </c>
      <c r="M8763">
        <v>39</v>
      </c>
      <c r="N8763">
        <v>112</v>
      </c>
      <c r="O8763">
        <v>4368</v>
      </c>
      <c r="P8763">
        <v>2096.64</v>
      </c>
      <c r="Q8763">
        <v>0.48</v>
      </c>
      <c r="R8763" t="s">
        <v>34</v>
      </c>
    </row>
    <row r="8764" spans="1:18" x14ac:dyDescent="0.25">
      <c r="A8764" t="s">
        <v>48</v>
      </c>
      <c r="B8764">
        <v>1128299</v>
      </c>
      <c r="C8764" s="1">
        <v>44486</v>
      </c>
      <c r="D8764" t="s">
        <v>29</v>
      </c>
      <c r="E8764" t="s">
        <v>170</v>
      </c>
      <c r="F8764" t="s">
        <v>47</v>
      </c>
      <c r="G8764">
        <v>4</v>
      </c>
      <c r="H8764">
        <v>2021</v>
      </c>
      <c r="I8764" t="s">
        <v>42</v>
      </c>
      <c r="J8764" t="s">
        <v>102</v>
      </c>
      <c r="K8764" t="s">
        <v>103</v>
      </c>
      <c r="L8764" t="s">
        <v>32</v>
      </c>
      <c r="M8764">
        <v>44</v>
      </c>
      <c r="N8764">
        <v>140</v>
      </c>
      <c r="O8764">
        <v>6160</v>
      </c>
      <c r="P8764">
        <v>2464</v>
      </c>
      <c r="Q8764">
        <v>0.4</v>
      </c>
      <c r="R8764" t="s">
        <v>34</v>
      </c>
    </row>
    <row r="8765" spans="1:18" x14ac:dyDescent="0.25">
      <c r="A8765" t="s">
        <v>48</v>
      </c>
      <c r="B8765">
        <v>1128299</v>
      </c>
      <c r="C8765" s="1">
        <v>44517</v>
      </c>
      <c r="D8765" t="s">
        <v>17</v>
      </c>
      <c r="E8765" t="s">
        <v>169</v>
      </c>
      <c r="F8765" t="s">
        <v>49</v>
      </c>
      <c r="G8765">
        <v>4</v>
      </c>
      <c r="H8765">
        <v>2021</v>
      </c>
      <c r="I8765" t="s">
        <v>42</v>
      </c>
      <c r="J8765" t="s">
        <v>102</v>
      </c>
      <c r="K8765" t="s">
        <v>103</v>
      </c>
      <c r="L8765" t="s">
        <v>21</v>
      </c>
      <c r="M8765">
        <v>28</v>
      </c>
      <c r="N8765">
        <v>219</v>
      </c>
      <c r="O8765">
        <v>6132</v>
      </c>
      <c r="P8765">
        <v>2882.04</v>
      </c>
      <c r="Q8765">
        <v>0.47</v>
      </c>
      <c r="R8765" t="s">
        <v>34</v>
      </c>
    </row>
    <row r="8766" spans="1:18" x14ac:dyDescent="0.25">
      <c r="A8766" t="s">
        <v>48</v>
      </c>
      <c r="B8766">
        <v>1128299</v>
      </c>
      <c r="C8766" s="1">
        <v>44517</v>
      </c>
      <c r="D8766" t="s">
        <v>17</v>
      </c>
      <c r="E8766" t="s">
        <v>169</v>
      </c>
      <c r="F8766" t="s">
        <v>49</v>
      </c>
      <c r="G8766">
        <v>4</v>
      </c>
      <c r="H8766">
        <v>2021</v>
      </c>
      <c r="I8766" t="s">
        <v>42</v>
      </c>
      <c r="J8766" t="s">
        <v>102</v>
      </c>
      <c r="K8766" t="s">
        <v>103</v>
      </c>
      <c r="L8766" t="s">
        <v>24</v>
      </c>
      <c r="M8766">
        <v>35</v>
      </c>
      <c r="N8766">
        <v>224</v>
      </c>
      <c r="O8766">
        <v>7840</v>
      </c>
      <c r="P8766">
        <v>3684.8</v>
      </c>
      <c r="Q8766">
        <v>0.47</v>
      </c>
      <c r="R8766" t="s">
        <v>34</v>
      </c>
    </row>
    <row r="8767" spans="1:18" x14ac:dyDescent="0.25">
      <c r="A8767" t="s">
        <v>48</v>
      </c>
      <c r="B8767">
        <v>1128299</v>
      </c>
      <c r="C8767" s="1">
        <v>44517</v>
      </c>
      <c r="D8767" t="s">
        <v>17</v>
      </c>
      <c r="E8767" t="s">
        <v>169</v>
      </c>
      <c r="F8767" t="s">
        <v>49</v>
      </c>
      <c r="G8767">
        <v>4</v>
      </c>
      <c r="H8767">
        <v>2021</v>
      </c>
      <c r="I8767" t="s">
        <v>42</v>
      </c>
      <c r="J8767" t="s">
        <v>102</v>
      </c>
      <c r="K8767" t="s">
        <v>103</v>
      </c>
      <c r="L8767" t="s">
        <v>26</v>
      </c>
      <c r="M8767">
        <v>30</v>
      </c>
      <c r="N8767">
        <v>158</v>
      </c>
      <c r="O8767">
        <v>4740</v>
      </c>
      <c r="P8767">
        <v>2180.4</v>
      </c>
      <c r="Q8767">
        <v>0.46</v>
      </c>
      <c r="R8767" t="s">
        <v>34</v>
      </c>
    </row>
    <row r="8768" spans="1:18" x14ac:dyDescent="0.25">
      <c r="A8768" t="s">
        <v>48</v>
      </c>
      <c r="B8768">
        <v>1128299</v>
      </c>
      <c r="C8768" s="1">
        <v>44517</v>
      </c>
      <c r="D8768" t="s">
        <v>17</v>
      </c>
      <c r="E8768" t="s">
        <v>169</v>
      </c>
      <c r="F8768" t="s">
        <v>49</v>
      </c>
      <c r="G8768">
        <v>4</v>
      </c>
      <c r="H8768">
        <v>2021</v>
      </c>
      <c r="I8768" t="s">
        <v>42</v>
      </c>
      <c r="J8768" t="s">
        <v>102</v>
      </c>
      <c r="K8768" t="s">
        <v>103</v>
      </c>
      <c r="L8768" t="s">
        <v>28</v>
      </c>
      <c r="M8768">
        <v>40</v>
      </c>
      <c r="N8768">
        <v>155</v>
      </c>
      <c r="O8768">
        <v>6200</v>
      </c>
      <c r="P8768">
        <v>2852</v>
      </c>
      <c r="Q8768">
        <v>0.46</v>
      </c>
      <c r="R8768" t="s">
        <v>34</v>
      </c>
    </row>
    <row r="8769" spans="1:18" x14ac:dyDescent="0.25">
      <c r="A8769" t="s">
        <v>48</v>
      </c>
      <c r="B8769">
        <v>1128299</v>
      </c>
      <c r="C8769" s="1">
        <v>44517</v>
      </c>
      <c r="D8769" t="s">
        <v>17</v>
      </c>
      <c r="E8769" t="s">
        <v>169</v>
      </c>
      <c r="F8769" t="s">
        <v>49</v>
      </c>
      <c r="G8769">
        <v>4</v>
      </c>
      <c r="H8769">
        <v>2021</v>
      </c>
      <c r="I8769" t="s">
        <v>42</v>
      </c>
      <c r="J8769" t="s">
        <v>102</v>
      </c>
      <c r="K8769" t="s">
        <v>103</v>
      </c>
      <c r="L8769" t="s">
        <v>30</v>
      </c>
      <c r="M8769">
        <v>53</v>
      </c>
      <c r="N8769">
        <v>147</v>
      </c>
      <c r="O8769">
        <v>7791</v>
      </c>
      <c r="P8769">
        <v>3661.77</v>
      </c>
      <c r="Q8769">
        <v>0.47</v>
      </c>
      <c r="R8769" t="s">
        <v>34</v>
      </c>
    </row>
    <row r="8770" spans="1:18" x14ac:dyDescent="0.25">
      <c r="A8770" t="s">
        <v>48</v>
      </c>
      <c r="B8770">
        <v>1128299</v>
      </c>
      <c r="C8770" s="1">
        <v>44517</v>
      </c>
      <c r="D8770" t="s">
        <v>17</v>
      </c>
      <c r="E8770" t="s">
        <v>169</v>
      </c>
      <c r="F8770" t="s">
        <v>49</v>
      </c>
      <c r="G8770">
        <v>4</v>
      </c>
      <c r="H8770">
        <v>2021</v>
      </c>
      <c r="I8770" t="s">
        <v>42</v>
      </c>
      <c r="J8770" t="s">
        <v>102</v>
      </c>
      <c r="K8770" t="s">
        <v>103</v>
      </c>
      <c r="L8770" t="s">
        <v>32</v>
      </c>
      <c r="M8770">
        <v>64</v>
      </c>
      <c r="N8770">
        <v>180</v>
      </c>
      <c r="O8770">
        <v>11520</v>
      </c>
      <c r="P8770">
        <v>4723.2</v>
      </c>
      <c r="Q8770">
        <v>0.41</v>
      </c>
      <c r="R8770" t="s">
        <v>34</v>
      </c>
    </row>
    <row r="8771" spans="1:18" x14ac:dyDescent="0.25">
      <c r="A8771" t="s">
        <v>48</v>
      </c>
      <c r="B8771">
        <v>1128299</v>
      </c>
      <c r="C8771" s="1">
        <v>44546</v>
      </c>
      <c r="D8771" t="s">
        <v>23</v>
      </c>
      <c r="E8771" t="s">
        <v>169</v>
      </c>
      <c r="F8771" t="s">
        <v>53</v>
      </c>
      <c r="G8771">
        <v>4</v>
      </c>
      <c r="H8771">
        <v>2021</v>
      </c>
      <c r="I8771" t="s">
        <v>42</v>
      </c>
      <c r="J8771" t="s">
        <v>102</v>
      </c>
      <c r="K8771" t="s">
        <v>103</v>
      </c>
      <c r="L8771" t="s">
        <v>21</v>
      </c>
      <c r="M8771">
        <v>46</v>
      </c>
      <c r="N8771">
        <v>272</v>
      </c>
      <c r="O8771">
        <v>12512</v>
      </c>
      <c r="P8771">
        <v>5755.52</v>
      </c>
      <c r="Q8771">
        <v>0.46</v>
      </c>
      <c r="R8771" t="s">
        <v>34</v>
      </c>
    </row>
    <row r="8772" spans="1:18" x14ac:dyDescent="0.25">
      <c r="A8772" t="s">
        <v>48</v>
      </c>
      <c r="B8772">
        <v>1128299</v>
      </c>
      <c r="C8772" s="1">
        <v>44546</v>
      </c>
      <c r="D8772" t="s">
        <v>23</v>
      </c>
      <c r="E8772" t="s">
        <v>169</v>
      </c>
      <c r="F8772" t="s">
        <v>53</v>
      </c>
      <c r="G8772">
        <v>4</v>
      </c>
      <c r="H8772">
        <v>2021</v>
      </c>
      <c r="I8772" t="s">
        <v>42</v>
      </c>
      <c r="J8772" t="s">
        <v>102</v>
      </c>
      <c r="K8772" t="s">
        <v>103</v>
      </c>
      <c r="L8772" t="s">
        <v>24</v>
      </c>
      <c r="M8772">
        <v>52</v>
      </c>
      <c r="N8772">
        <v>248</v>
      </c>
      <c r="O8772">
        <v>12896</v>
      </c>
      <c r="P8772">
        <v>5674.24</v>
      </c>
      <c r="Q8772">
        <v>0.43999999999999995</v>
      </c>
      <c r="R8772" t="s">
        <v>34</v>
      </c>
    </row>
    <row r="8773" spans="1:18" x14ac:dyDescent="0.25">
      <c r="A8773" t="s">
        <v>16</v>
      </c>
      <c r="B8773">
        <v>1128299</v>
      </c>
      <c r="C8773" s="1">
        <v>44546</v>
      </c>
      <c r="D8773" t="s">
        <v>23</v>
      </c>
      <c r="E8773" t="s">
        <v>169</v>
      </c>
      <c r="F8773" t="s">
        <v>53</v>
      </c>
      <c r="G8773">
        <v>4</v>
      </c>
      <c r="H8773">
        <v>2021</v>
      </c>
      <c r="I8773" t="s">
        <v>42</v>
      </c>
      <c r="J8773" t="s">
        <v>102</v>
      </c>
      <c r="K8773" t="s">
        <v>103</v>
      </c>
      <c r="L8773" t="s">
        <v>26</v>
      </c>
      <c r="M8773">
        <v>53</v>
      </c>
      <c r="N8773">
        <v>192</v>
      </c>
      <c r="O8773">
        <v>10176</v>
      </c>
      <c r="P8773">
        <v>4375.68</v>
      </c>
      <c r="Q8773">
        <v>0.42999999999999994</v>
      </c>
      <c r="R8773" t="s">
        <v>34</v>
      </c>
    </row>
    <row r="8774" spans="1:18" x14ac:dyDescent="0.25">
      <c r="A8774" t="s">
        <v>16</v>
      </c>
      <c r="B8774">
        <v>1128299</v>
      </c>
      <c r="C8774" s="1">
        <v>44546</v>
      </c>
      <c r="D8774" t="s">
        <v>23</v>
      </c>
      <c r="E8774" t="s">
        <v>169</v>
      </c>
      <c r="F8774" t="s">
        <v>53</v>
      </c>
      <c r="G8774">
        <v>4</v>
      </c>
      <c r="H8774">
        <v>2021</v>
      </c>
      <c r="I8774" t="s">
        <v>42</v>
      </c>
      <c r="J8774" t="s">
        <v>102</v>
      </c>
      <c r="K8774" t="s">
        <v>103</v>
      </c>
      <c r="L8774" t="s">
        <v>28</v>
      </c>
      <c r="M8774">
        <v>53</v>
      </c>
      <c r="N8774">
        <v>192</v>
      </c>
      <c r="O8774">
        <v>10176</v>
      </c>
      <c r="P8774">
        <v>4782.72</v>
      </c>
      <c r="Q8774">
        <v>0.47</v>
      </c>
      <c r="R8774" t="s">
        <v>34</v>
      </c>
    </row>
    <row r="8775" spans="1:18" x14ac:dyDescent="0.25">
      <c r="A8775" t="s">
        <v>16</v>
      </c>
      <c r="B8775">
        <v>1128299</v>
      </c>
      <c r="C8775" s="1">
        <v>44546</v>
      </c>
      <c r="D8775" t="s">
        <v>23</v>
      </c>
      <c r="E8775" t="s">
        <v>169</v>
      </c>
      <c r="F8775" t="s">
        <v>53</v>
      </c>
      <c r="G8775">
        <v>4</v>
      </c>
      <c r="H8775">
        <v>2021</v>
      </c>
      <c r="I8775" t="s">
        <v>42</v>
      </c>
      <c r="J8775" t="s">
        <v>102</v>
      </c>
      <c r="K8775" t="s">
        <v>103</v>
      </c>
      <c r="L8775" t="s">
        <v>30</v>
      </c>
      <c r="M8775">
        <v>55</v>
      </c>
      <c r="N8775">
        <v>168</v>
      </c>
      <c r="O8775">
        <v>9240</v>
      </c>
      <c r="P8775">
        <v>4435.2</v>
      </c>
      <c r="Q8775">
        <v>0.48</v>
      </c>
      <c r="R8775" t="s">
        <v>34</v>
      </c>
    </row>
    <row r="8776" spans="1:18" x14ac:dyDescent="0.25">
      <c r="A8776" t="s">
        <v>16</v>
      </c>
      <c r="B8776">
        <v>1128299</v>
      </c>
      <c r="C8776" s="1">
        <v>44546</v>
      </c>
      <c r="D8776" t="s">
        <v>23</v>
      </c>
      <c r="E8776" t="s">
        <v>169</v>
      </c>
      <c r="F8776" t="s">
        <v>53</v>
      </c>
      <c r="G8776">
        <v>4</v>
      </c>
      <c r="H8776">
        <v>2021</v>
      </c>
      <c r="I8776" t="s">
        <v>42</v>
      </c>
      <c r="J8776" t="s">
        <v>102</v>
      </c>
      <c r="K8776" t="s">
        <v>103</v>
      </c>
      <c r="L8776" t="s">
        <v>32</v>
      </c>
      <c r="M8776">
        <v>59</v>
      </c>
      <c r="N8776">
        <v>194</v>
      </c>
      <c r="O8776">
        <v>11446</v>
      </c>
      <c r="P8776">
        <v>4578.3999999999996</v>
      </c>
      <c r="Q8776">
        <v>0.4</v>
      </c>
      <c r="R8776" t="s">
        <v>34</v>
      </c>
    </row>
    <row r="8777" spans="1:18" x14ac:dyDescent="0.25">
      <c r="A8777" t="s">
        <v>16</v>
      </c>
      <c r="B8777">
        <v>1197831</v>
      </c>
      <c r="C8777" s="1">
        <v>44201</v>
      </c>
      <c r="D8777" t="s">
        <v>33</v>
      </c>
      <c r="E8777" t="s">
        <v>169</v>
      </c>
      <c r="F8777" t="s">
        <v>18</v>
      </c>
      <c r="G8777">
        <v>1</v>
      </c>
      <c r="H8777">
        <v>2021</v>
      </c>
      <c r="I8777" t="s">
        <v>42</v>
      </c>
      <c r="J8777" t="s">
        <v>102</v>
      </c>
      <c r="K8777" t="s">
        <v>103</v>
      </c>
      <c r="L8777" t="s">
        <v>21</v>
      </c>
      <c r="M8777">
        <v>14</v>
      </c>
      <c r="N8777">
        <v>223</v>
      </c>
      <c r="O8777">
        <v>3122</v>
      </c>
      <c r="P8777">
        <v>1061.48</v>
      </c>
      <c r="Q8777">
        <v>0.33999999999999997</v>
      </c>
      <c r="R8777" t="s">
        <v>34</v>
      </c>
    </row>
    <row r="8778" spans="1:18" x14ac:dyDescent="0.25">
      <c r="A8778" t="s">
        <v>16</v>
      </c>
      <c r="B8778">
        <v>1197831</v>
      </c>
      <c r="C8778" s="1">
        <v>44201</v>
      </c>
      <c r="D8778" t="s">
        <v>33</v>
      </c>
      <c r="E8778" t="s">
        <v>169</v>
      </c>
      <c r="F8778" t="s">
        <v>18</v>
      </c>
      <c r="G8778">
        <v>1</v>
      </c>
      <c r="H8778">
        <v>2021</v>
      </c>
      <c r="I8778" t="s">
        <v>42</v>
      </c>
      <c r="J8778" t="s">
        <v>102</v>
      </c>
      <c r="K8778" t="s">
        <v>103</v>
      </c>
      <c r="L8778" t="s">
        <v>24</v>
      </c>
      <c r="M8778">
        <v>20</v>
      </c>
      <c r="N8778">
        <v>209</v>
      </c>
      <c r="O8778">
        <v>4180</v>
      </c>
      <c r="P8778">
        <v>1504.8</v>
      </c>
      <c r="Q8778">
        <v>0.36</v>
      </c>
      <c r="R8778" t="s">
        <v>34</v>
      </c>
    </row>
    <row r="8779" spans="1:18" x14ac:dyDescent="0.25">
      <c r="A8779" t="s">
        <v>16</v>
      </c>
      <c r="B8779">
        <v>1197831</v>
      </c>
      <c r="C8779" s="1">
        <v>44201</v>
      </c>
      <c r="D8779" t="s">
        <v>33</v>
      </c>
      <c r="E8779" t="s">
        <v>169</v>
      </c>
      <c r="F8779" t="s">
        <v>18</v>
      </c>
      <c r="G8779">
        <v>1</v>
      </c>
      <c r="H8779">
        <v>2021</v>
      </c>
      <c r="I8779" t="s">
        <v>42</v>
      </c>
      <c r="J8779" t="s">
        <v>102</v>
      </c>
      <c r="K8779" t="s">
        <v>103</v>
      </c>
      <c r="L8779" t="s">
        <v>26</v>
      </c>
      <c r="M8779">
        <v>21</v>
      </c>
      <c r="N8779">
        <v>162</v>
      </c>
      <c r="O8779">
        <v>3402</v>
      </c>
      <c r="P8779">
        <v>1258.74</v>
      </c>
      <c r="Q8779">
        <v>0.37</v>
      </c>
      <c r="R8779" t="s">
        <v>34</v>
      </c>
    </row>
    <row r="8780" spans="1:18" x14ac:dyDescent="0.25">
      <c r="A8780" t="s">
        <v>16</v>
      </c>
      <c r="B8780">
        <v>1197831</v>
      </c>
      <c r="C8780" s="1">
        <v>44201</v>
      </c>
      <c r="D8780" t="s">
        <v>33</v>
      </c>
      <c r="E8780" t="s">
        <v>169</v>
      </c>
      <c r="F8780" t="s">
        <v>18</v>
      </c>
      <c r="G8780">
        <v>1</v>
      </c>
      <c r="H8780">
        <v>2021</v>
      </c>
      <c r="I8780" t="s">
        <v>42</v>
      </c>
      <c r="J8780" t="s">
        <v>102</v>
      </c>
      <c r="K8780" t="s">
        <v>103</v>
      </c>
      <c r="L8780" t="s">
        <v>28</v>
      </c>
      <c r="M8780">
        <v>26</v>
      </c>
      <c r="N8780">
        <v>166</v>
      </c>
      <c r="O8780">
        <v>4316</v>
      </c>
      <c r="P8780">
        <v>1812.72</v>
      </c>
      <c r="Q8780">
        <v>0.42</v>
      </c>
      <c r="R8780" t="s">
        <v>34</v>
      </c>
    </row>
    <row r="8781" spans="1:18" x14ac:dyDescent="0.25">
      <c r="A8781" t="s">
        <v>16</v>
      </c>
      <c r="B8781">
        <v>1197831</v>
      </c>
      <c r="C8781" s="1">
        <v>44201</v>
      </c>
      <c r="D8781" t="s">
        <v>33</v>
      </c>
      <c r="E8781" t="s">
        <v>169</v>
      </c>
      <c r="F8781" t="s">
        <v>18</v>
      </c>
      <c r="G8781">
        <v>1</v>
      </c>
      <c r="H8781">
        <v>2021</v>
      </c>
      <c r="I8781" t="s">
        <v>42</v>
      </c>
      <c r="J8781" t="s">
        <v>102</v>
      </c>
      <c r="K8781" t="s">
        <v>103</v>
      </c>
      <c r="L8781" t="s">
        <v>30</v>
      </c>
      <c r="M8781">
        <v>28</v>
      </c>
      <c r="N8781">
        <v>111</v>
      </c>
      <c r="O8781">
        <v>3108</v>
      </c>
      <c r="P8781">
        <v>870.24</v>
      </c>
      <c r="Q8781">
        <v>0.28000000000000003</v>
      </c>
      <c r="R8781" t="s">
        <v>34</v>
      </c>
    </row>
    <row r="8782" spans="1:18" x14ac:dyDescent="0.25">
      <c r="A8782" t="s">
        <v>48</v>
      </c>
      <c r="B8782">
        <v>1197831</v>
      </c>
      <c r="C8782" s="1">
        <v>44201</v>
      </c>
      <c r="D8782" t="s">
        <v>33</v>
      </c>
      <c r="E8782" t="s">
        <v>169</v>
      </c>
      <c r="F8782" t="s">
        <v>18</v>
      </c>
      <c r="G8782">
        <v>1</v>
      </c>
      <c r="H8782">
        <v>2021</v>
      </c>
      <c r="I8782" t="s">
        <v>42</v>
      </c>
      <c r="J8782" t="s">
        <v>102</v>
      </c>
      <c r="K8782" t="s">
        <v>103</v>
      </c>
      <c r="L8782" t="s">
        <v>32</v>
      </c>
      <c r="M8782">
        <v>23</v>
      </c>
      <c r="N8782">
        <v>147</v>
      </c>
      <c r="O8782">
        <v>3381</v>
      </c>
      <c r="P8782">
        <v>1690.5</v>
      </c>
      <c r="Q8782">
        <v>0.5</v>
      </c>
      <c r="R8782" t="s">
        <v>34</v>
      </c>
    </row>
    <row r="8783" spans="1:18" x14ac:dyDescent="0.25">
      <c r="A8783" t="s">
        <v>16</v>
      </c>
      <c r="B8783">
        <v>1197831</v>
      </c>
      <c r="C8783" s="1">
        <v>44231</v>
      </c>
      <c r="D8783" t="s">
        <v>23</v>
      </c>
      <c r="E8783" t="s">
        <v>169</v>
      </c>
      <c r="F8783" t="s">
        <v>35</v>
      </c>
      <c r="G8783">
        <v>1</v>
      </c>
      <c r="H8783">
        <v>2021</v>
      </c>
      <c r="I8783" t="s">
        <v>42</v>
      </c>
      <c r="J8783" t="s">
        <v>102</v>
      </c>
      <c r="K8783" t="s">
        <v>103</v>
      </c>
      <c r="L8783" t="s">
        <v>21</v>
      </c>
      <c r="M8783">
        <v>18</v>
      </c>
      <c r="N8783">
        <v>200</v>
      </c>
      <c r="O8783">
        <v>3600</v>
      </c>
      <c r="P8783">
        <v>1152</v>
      </c>
      <c r="Q8783">
        <v>0.32</v>
      </c>
      <c r="R8783" t="s">
        <v>34</v>
      </c>
    </row>
    <row r="8784" spans="1:18" x14ac:dyDescent="0.25">
      <c r="A8784" t="s">
        <v>16</v>
      </c>
      <c r="B8784">
        <v>1197831</v>
      </c>
      <c r="C8784" s="1">
        <v>44231</v>
      </c>
      <c r="D8784" t="s">
        <v>23</v>
      </c>
      <c r="E8784" t="s">
        <v>169</v>
      </c>
      <c r="F8784" t="s">
        <v>35</v>
      </c>
      <c r="G8784">
        <v>1</v>
      </c>
      <c r="H8784">
        <v>2021</v>
      </c>
      <c r="I8784" t="s">
        <v>42</v>
      </c>
      <c r="J8784" t="s">
        <v>102</v>
      </c>
      <c r="K8784" t="s">
        <v>103</v>
      </c>
      <c r="L8784" t="s">
        <v>24</v>
      </c>
      <c r="M8784">
        <v>28</v>
      </c>
      <c r="N8784">
        <v>180</v>
      </c>
      <c r="O8784">
        <v>5040</v>
      </c>
      <c r="P8784">
        <v>1663.2</v>
      </c>
      <c r="Q8784">
        <v>0.32999999999999996</v>
      </c>
      <c r="R8784" t="s">
        <v>34</v>
      </c>
    </row>
    <row r="8785" spans="1:18" x14ac:dyDescent="0.25">
      <c r="A8785" t="s">
        <v>16</v>
      </c>
      <c r="B8785">
        <v>1197831</v>
      </c>
      <c r="C8785" s="1">
        <v>44231</v>
      </c>
      <c r="D8785" t="s">
        <v>23</v>
      </c>
      <c r="E8785" t="s">
        <v>169</v>
      </c>
      <c r="F8785" t="s">
        <v>35</v>
      </c>
      <c r="G8785">
        <v>1</v>
      </c>
      <c r="H8785">
        <v>2021</v>
      </c>
      <c r="I8785" t="s">
        <v>42</v>
      </c>
      <c r="J8785" t="s">
        <v>102</v>
      </c>
      <c r="K8785" t="s">
        <v>103</v>
      </c>
      <c r="L8785" t="s">
        <v>26</v>
      </c>
      <c r="M8785">
        <v>28</v>
      </c>
      <c r="N8785">
        <v>128</v>
      </c>
      <c r="O8785">
        <v>3584</v>
      </c>
      <c r="P8785">
        <v>1254.4000000000001</v>
      </c>
      <c r="Q8785">
        <v>0.35</v>
      </c>
      <c r="R8785" t="s">
        <v>34</v>
      </c>
    </row>
    <row r="8786" spans="1:18" x14ac:dyDescent="0.25">
      <c r="A8786" t="s">
        <v>16</v>
      </c>
      <c r="B8786">
        <v>1197831</v>
      </c>
      <c r="C8786" s="1">
        <v>44231</v>
      </c>
      <c r="D8786" t="s">
        <v>23</v>
      </c>
      <c r="E8786" t="s">
        <v>169</v>
      </c>
      <c r="F8786" t="s">
        <v>35</v>
      </c>
      <c r="G8786">
        <v>1</v>
      </c>
      <c r="H8786">
        <v>2021</v>
      </c>
      <c r="I8786" t="s">
        <v>50</v>
      </c>
      <c r="J8786" t="s">
        <v>105</v>
      </c>
      <c r="K8786" t="s">
        <v>106</v>
      </c>
      <c r="L8786" t="s">
        <v>28</v>
      </c>
      <c r="M8786">
        <v>27</v>
      </c>
      <c r="N8786">
        <v>116</v>
      </c>
      <c r="O8786">
        <v>3132</v>
      </c>
      <c r="P8786">
        <v>1315.44</v>
      </c>
      <c r="Q8786">
        <v>0.42</v>
      </c>
      <c r="R8786" t="s">
        <v>34</v>
      </c>
    </row>
    <row r="8787" spans="1:18" x14ac:dyDescent="0.25">
      <c r="A8787" t="s">
        <v>16</v>
      </c>
      <c r="B8787">
        <v>1197831</v>
      </c>
      <c r="C8787" s="1">
        <v>44231</v>
      </c>
      <c r="D8787" t="s">
        <v>23</v>
      </c>
      <c r="E8787" t="s">
        <v>169</v>
      </c>
      <c r="F8787" t="s">
        <v>35</v>
      </c>
      <c r="G8787">
        <v>1</v>
      </c>
      <c r="H8787">
        <v>2021</v>
      </c>
      <c r="I8787" t="s">
        <v>50</v>
      </c>
      <c r="J8787" t="s">
        <v>105</v>
      </c>
      <c r="K8787" t="s">
        <v>106</v>
      </c>
      <c r="L8787" t="s">
        <v>30</v>
      </c>
      <c r="M8787">
        <v>31</v>
      </c>
      <c r="N8787">
        <v>88</v>
      </c>
      <c r="O8787">
        <v>2728</v>
      </c>
      <c r="P8787">
        <v>818.4</v>
      </c>
      <c r="Q8787">
        <v>0.3</v>
      </c>
      <c r="R8787" t="s">
        <v>34</v>
      </c>
    </row>
    <row r="8788" spans="1:18" x14ac:dyDescent="0.25">
      <c r="A8788" t="s">
        <v>16</v>
      </c>
      <c r="B8788">
        <v>1197831</v>
      </c>
      <c r="C8788" s="1">
        <v>44231</v>
      </c>
      <c r="D8788" t="s">
        <v>23</v>
      </c>
      <c r="E8788" t="s">
        <v>169</v>
      </c>
      <c r="F8788" t="s">
        <v>35</v>
      </c>
      <c r="G8788">
        <v>1</v>
      </c>
      <c r="H8788">
        <v>2021</v>
      </c>
      <c r="I8788" t="s">
        <v>50</v>
      </c>
      <c r="J8788" t="s">
        <v>105</v>
      </c>
      <c r="K8788" t="s">
        <v>106</v>
      </c>
      <c r="L8788" t="s">
        <v>32</v>
      </c>
      <c r="M8788">
        <v>26</v>
      </c>
      <c r="N8788">
        <v>135</v>
      </c>
      <c r="O8788">
        <v>3510</v>
      </c>
      <c r="P8788">
        <v>1825.2</v>
      </c>
      <c r="Q8788">
        <v>0.52</v>
      </c>
      <c r="R8788" t="s">
        <v>34</v>
      </c>
    </row>
    <row r="8789" spans="1:18" x14ac:dyDescent="0.25">
      <c r="A8789" t="s">
        <v>16</v>
      </c>
      <c r="B8789">
        <v>1197831</v>
      </c>
      <c r="C8789" s="1">
        <v>44261</v>
      </c>
      <c r="D8789" t="s">
        <v>27</v>
      </c>
      <c r="E8789" t="s">
        <v>170</v>
      </c>
      <c r="F8789" t="s">
        <v>36</v>
      </c>
      <c r="G8789">
        <v>1</v>
      </c>
      <c r="H8789">
        <v>2021</v>
      </c>
      <c r="I8789" t="s">
        <v>50</v>
      </c>
      <c r="J8789" t="s">
        <v>105</v>
      </c>
      <c r="K8789" t="s">
        <v>106</v>
      </c>
      <c r="L8789" t="s">
        <v>21</v>
      </c>
      <c r="M8789">
        <v>21</v>
      </c>
      <c r="N8789">
        <v>200</v>
      </c>
      <c r="O8789">
        <v>4200</v>
      </c>
      <c r="P8789">
        <v>1554</v>
      </c>
      <c r="Q8789">
        <v>0.37</v>
      </c>
      <c r="R8789" t="s">
        <v>34</v>
      </c>
    </row>
    <row r="8790" spans="1:18" x14ac:dyDescent="0.25">
      <c r="A8790" t="s">
        <v>16</v>
      </c>
      <c r="B8790">
        <v>1197831</v>
      </c>
      <c r="C8790" s="1">
        <v>44261</v>
      </c>
      <c r="D8790" t="s">
        <v>27</v>
      </c>
      <c r="E8790" t="s">
        <v>170</v>
      </c>
      <c r="F8790" t="s">
        <v>36</v>
      </c>
      <c r="G8790">
        <v>1</v>
      </c>
      <c r="H8790">
        <v>2021</v>
      </c>
      <c r="I8790" t="s">
        <v>50</v>
      </c>
      <c r="J8790" t="s">
        <v>105</v>
      </c>
      <c r="K8790" t="s">
        <v>106</v>
      </c>
      <c r="L8790" t="s">
        <v>24</v>
      </c>
      <c r="M8790">
        <v>27</v>
      </c>
      <c r="N8790">
        <v>188</v>
      </c>
      <c r="O8790">
        <v>5076</v>
      </c>
      <c r="P8790">
        <v>1979.64</v>
      </c>
      <c r="Q8790">
        <v>0.39</v>
      </c>
      <c r="R8790" t="s">
        <v>34</v>
      </c>
    </row>
    <row r="8791" spans="1:18" x14ac:dyDescent="0.25">
      <c r="A8791" t="s">
        <v>16</v>
      </c>
      <c r="B8791">
        <v>1197831</v>
      </c>
      <c r="C8791" s="1">
        <v>44261</v>
      </c>
      <c r="D8791" t="s">
        <v>27</v>
      </c>
      <c r="E8791" t="s">
        <v>170</v>
      </c>
      <c r="F8791" t="s">
        <v>36</v>
      </c>
      <c r="G8791">
        <v>1</v>
      </c>
      <c r="H8791">
        <v>2021</v>
      </c>
      <c r="I8791" t="s">
        <v>50</v>
      </c>
      <c r="J8791" t="s">
        <v>105</v>
      </c>
      <c r="K8791" t="s">
        <v>106</v>
      </c>
      <c r="L8791" t="s">
        <v>26</v>
      </c>
      <c r="M8791">
        <v>20</v>
      </c>
      <c r="N8791">
        <v>135</v>
      </c>
      <c r="O8791">
        <v>2700</v>
      </c>
      <c r="P8791">
        <v>1026</v>
      </c>
      <c r="Q8791">
        <v>0.38</v>
      </c>
      <c r="R8791" t="s">
        <v>34</v>
      </c>
    </row>
    <row r="8792" spans="1:18" x14ac:dyDescent="0.25">
      <c r="A8792" t="s">
        <v>16</v>
      </c>
      <c r="B8792">
        <v>1197831</v>
      </c>
      <c r="C8792" s="1">
        <v>44261</v>
      </c>
      <c r="D8792" t="s">
        <v>27</v>
      </c>
      <c r="E8792" t="s">
        <v>170</v>
      </c>
      <c r="F8792" t="s">
        <v>36</v>
      </c>
      <c r="G8792">
        <v>1</v>
      </c>
      <c r="H8792">
        <v>2021</v>
      </c>
      <c r="I8792" t="s">
        <v>50</v>
      </c>
      <c r="J8792" t="s">
        <v>105</v>
      </c>
      <c r="K8792" t="s">
        <v>106</v>
      </c>
      <c r="L8792" t="s">
        <v>28</v>
      </c>
      <c r="M8792">
        <v>26</v>
      </c>
      <c r="N8792">
        <v>112</v>
      </c>
      <c r="O8792">
        <v>2912</v>
      </c>
      <c r="P8792">
        <v>1368.64</v>
      </c>
      <c r="Q8792">
        <v>0.47</v>
      </c>
      <c r="R8792" t="s">
        <v>34</v>
      </c>
    </row>
    <row r="8793" spans="1:18" x14ac:dyDescent="0.25">
      <c r="A8793" t="s">
        <v>48</v>
      </c>
      <c r="B8793">
        <v>1197831</v>
      </c>
      <c r="C8793" s="1">
        <v>44261</v>
      </c>
      <c r="D8793" t="s">
        <v>27</v>
      </c>
      <c r="E8793" t="s">
        <v>170</v>
      </c>
      <c r="F8793" t="s">
        <v>36</v>
      </c>
      <c r="G8793">
        <v>1</v>
      </c>
      <c r="H8793">
        <v>2021</v>
      </c>
      <c r="I8793" t="s">
        <v>50</v>
      </c>
      <c r="J8793" t="s">
        <v>105</v>
      </c>
      <c r="K8793" t="s">
        <v>106</v>
      </c>
      <c r="L8793" t="s">
        <v>30</v>
      </c>
      <c r="M8793">
        <v>32</v>
      </c>
      <c r="N8793">
        <v>88</v>
      </c>
      <c r="O8793">
        <v>2816</v>
      </c>
      <c r="P8793">
        <v>985.6</v>
      </c>
      <c r="Q8793">
        <v>0.35</v>
      </c>
      <c r="R8793" t="s">
        <v>34</v>
      </c>
    </row>
    <row r="8794" spans="1:18" x14ac:dyDescent="0.25">
      <c r="A8794" t="s">
        <v>48</v>
      </c>
      <c r="B8794">
        <v>1197831</v>
      </c>
      <c r="C8794" s="1">
        <v>44261</v>
      </c>
      <c r="D8794" t="s">
        <v>27</v>
      </c>
      <c r="E8794" t="s">
        <v>170</v>
      </c>
      <c r="F8794" t="s">
        <v>36</v>
      </c>
      <c r="G8794">
        <v>1</v>
      </c>
      <c r="H8794">
        <v>2021</v>
      </c>
      <c r="I8794" t="s">
        <v>50</v>
      </c>
      <c r="J8794" t="s">
        <v>105</v>
      </c>
      <c r="K8794" t="s">
        <v>106</v>
      </c>
      <c r="L8794" t="s">
        <v>32</v>
      </c>
      <c r="M8794">
        <v>25</v>
      </c>
      <c r="N8794">
        <v>124</v>
      </c>
      <c r="O8794">
        <v>3100</v>
      </c>
      <c r="P8794">
        <v>1643</v>
      </c>
      <c r="Q8794">
        <v>0.53</v>
      </c>
      <c r="R8794" t="s">
        <v>34</v>
      </c>
    </row>
    <row r="8795" spans="1:18" x14ac:dyDescent="0.25">
      <c r="A8795" t="s">
        <v>48</v>
      </c>
      <c r="B8795">
        <v>1197831</v>
      </c>
      <c r="C8795" s="1">
        <v>44291</v>
      </c>
      <c r="D8795" t="s">
        <v>31</v>
      </c>
      <c r="E8795" t="s">
        <v>169</v>
      </c>
      <c r="F8795" t="s">
        <v>38</v>
      </c>
      <c r="G8795">
        <v>2</v>
      </c>
      <c r="H8795">
        <v>2021</v>
      </c>
      <c r="I8795" t="s">
        <v>50</v>
      </c>
      <c r="J8795" t="s">
        <v>105</v>
      </c>
      <c r="K8795" t="s">
        <v>106</v>
      </c>
      <c r="L8795" t="s">
        <v>21</v>
      </c>
      <c r="M8795">
        <v>15</v>
      </c>
      <c r="N8795">
        <v>215</v>
      </c>
      <c r="O8795">
        <v>3225</v>
      </c>
      <c r="P8795">
        <v>1354.5</v>
      </c>
      <c r="Q8795">
        <v>0.42</v>
      </c>
      <c r="R8795" t="s">
        <v>34</v>
      </c>
    </row>
    <row r="8796" spans="1:18" x14ac:dyDescent="0.25">
      <c r="A8796" t="s">
        <v>48</v>
      </c>
      <c r="B8796">
        <v>1197831</v>
      </c>
      <c r="C8796" s="1">
        <v>44291</v>
      </c>
      <c r="D8796" t="s">
        <v>31</v>
      </c>
      <c r="E8796" t="s">
        <v>169</v>
      </c>
      <c r="F8796" t="s">
        <v>38</v>
      </c>
      <c r="G8796">
        <v>2</v>
      </c>
      <c r="H8796">
        <v>2021</v>
      </c>
      <c r="I8796" t="s">
        <v>50</v>
      </c>
      <c r="J8796" t="s">
        <v>105</v>
      </c>
      <c r="K8796" t="s">
        <v>106</v>
      </c>
      <c r="L8796" t="s">
        <v>24</v>
      </c>
      <c r="M8796">
        <v>21</v>
      </c>
      <c r="N8796">
        <v>215</v>
      </c>
      <c r="O8796">
        <v>4515</v>
      </c>
      <c r="P8796">
        <v>1760.85</v>
      </c>
      <c r="Q8796">
        <v>0.39</v>
      </c>
      <c r="R8796" t="s">
        <v>34</v>
      </c>
    </row>
    <row r="8797" spans="1:18" x14ac:dyDescent="0.25">
      <c r="A8797" t="s">
        <v>48</v>
      </c>
      <c r="B8797">
        <v>1197831</v>
      </c>
      <c r="C8797" s="1">
        <v>44291</v>
      </c>
      <c r="D8797" t="s">
        <v>31</v>
      </c>
      <c r="E8797" t="s">
        <v>169</v>
      </c>
      <c r="F8797" t="s">
        <v>38</v>
      </c>
      <c r="G8797">
        <v>2</v>
      </c>
      <c r="H8797">
        <v>2021</v>
      </c>
      <c r="I8797" t="s">
        <v>50</v>
      </c>
      <c r="J8797" t="s">
        <v>105</v>
      </c>
      <c r="K8797" t="s">
        <v>106</v>
      </c>
      <c r="L8797" t="s">
        <v>26</v>
      </c>
      <c r="M8797">
        <v>19</v>
      </c>
      <c r="N8797">
        <v>162</v>
      </c>
      <c r="O8797">
        <v>3078</v>
      </c>
      <c r="P8797">
        <v>1138.8599999999999</v>
      </c>
      <c r="Q8797">
        <v>0.37</v>
      </c>
      <c r="R8797" t="s">
        <v>34</v>
      </c>
    </row>
    <row r="8798" spans="1:18" x14ac:dyDescent="0.25">
      <c r="A8798" t="s">
        <v>48</v>
      </c>
      <c r="B8798">
        <v>1197831</v>
      </c>
      <c r="C8798" s="1">
        <v>44291</v>
      </c>
      <c r="D8798" t="s">
        <v>31</v>
      </c>
      <c r="E8798" t="s">
        <v>169</v>
      </c>
      <c r="F8798" t="s">
        <v>38</v>
      </c>
      <c r="G8798">
        <v>2</v>
      </c>
      <c r="H8798">
        <v>2021</v>
      </c>
      <c r="I8798" t="s">
        <v>50</v>
      </c>
      <c r="J8798" t="s">
        <v>105</v>
      </c>
      <c r="K8798" t="s">
        <v>106</v>
      </c>
      <c r="L8798" t="s">
        <v>28</v>
      </c>
      <c r="M8798">
        <v>20</v>
      </c>
      <c r="N8798">
        <v>116</v>
      </c>
      <c r="O8798">
        <v>2320</v>
      </c>
      <c r="P8798">
        <v>1136.8</v>
      </c>
      <c r="Q8798">
        <v>0.49</v>
      </c>
      <c r="R8798" t="s">
        <v>34</v>
      </c>
    </row>
    <row r="8799" spans="1:18" x14ac:dyDescent="0.25">
      <c r="A8799" t="s">
        <v>48</v>
      </c>
      <c r="B8799">
        <v>1197831</v>
      </c>
      <c r="C8799" s="1">
        <v>44291</v>
      </c>
      <c r="D8799" t="s">
        <v>31</v>
      </c>
      <c r="E8799" t="s">
        <v>169</v>
      </c>
      <c r="F8799" t="s">
        <v>38</v>
      </c>
      <c r="G8799">
        <v>2</v>
      </c>
      <c r="H8799">
        <v>2021</v>
      </c>
      <c r="I8799" t="s">
        <v>50</v>
      </c>
      <c r="J8799" t="s">
        <v>105</v>
      </c>
      <c r="K8799" t="s">
        <v>106</v>
      </c>
      <c r="L8799" t="s">
        <v>30</v>
      </c>
      <c r="M8799">
        <v>27</v>
      </c>
      <c r="N8799">
        <v>91</v>
      </c>
      <c r="O8799">
        <v>2457</v>
      </c>
      <c r="P8799">
        <v>786.24</v>
      </c>
      <c r="Q8799">
        <v>0.32</v>
      </c>
      <c r="R8799" t="s">
        <v>34</v>
      </c>
    </row>
    <row r="8800" spans="1:18" x14ac:dyDescent="0.25">
      <c r="A8800" t="s">
        <v>48</v>
      </c>
      <c r="B8800">
        <v>1197831</v>
      </c>
      <c r="C8800" s="1">
        <v>44291</v>
      </c>
      <c r="D8800" t="s">
        <v>31</v>
      </c>
      <c r="E8800" t="s">
        <v>169</v>
      </c>
      <c r="F8800" t="s">
        <v>38</v>
      </c>
      <c r="G8800">
        <v>2</v>
      </c>
      <c r="H8800">
        <v>2021</v>
      </c>
      <c r="I8800" t="s">
        <v>50</v>
      </c>
      <c r="J8800" t="s">
        <v>105</v>
      </c>
      <c r="K8800" t="s">
        <v>106</v>
      </c>
      <c r="L8800" t="s">
        <v>32</v>
      </c>
      <c r="M8800">
        <v>23</v>
      </c>
      <c r="N8800">
        <v>176</v>
      </c>
      <c r="O8800">
        <v>4048</v>
      </c>
      <c r="P8800">
        <v>2307.36</v>
      </c>
      <c r="Q8800">
        <v>0.57000000000000006</v>
      </c>
      <c r="R8800" t="s">
        <v>34</v>
      </c>
    </row>
    <row r="8801" spans="1:18" x14ac:dyDescent="0.25">
      <c r="A8801" t="s">
        <v>48</v>
      </c>
      <c r="B8801">
        <v>1197831</v>
      </c>
      <c r="C8801" s="1">
        <v>44321</v>
      </c>
      <c r="D8801" t="s">
        <v>17</v>
      </c>
      <c r="E8801" t="s">
        <v>169</v>
      </c>
      <c r="F8801" t="s">
        <v>39</v>
      </c>
      <c r="G8801">
        <v>2</v>
      </c>
      <c r="H8801">
        <v>2021</v>
      </c>
      <c r="I8801" t="s">
        <v>50</v>
      </c>
      <c r="J8801" t="s">
        <v>105</v>
      </c>
      <c r="K8801" t="s">
        <v>106</v>
      </c>
      <c r="L8801" t="s">
        <v>21</v>
      </c>
      <c r="M8801">
        <v>14</v>
      </c>
      <c r="N8801">
        <v>210</v>
      </c>
      <c r="O8801">
        <v>2940</v>
      </c>
      <c r="P8801">
        <v>1234.8</v>
      </c>
      <c r="Q8801">
        <v>0.42</v>
      </c>
      <c r="R8801" t="s">
        <v>34</v>
      </c>
    </row>
    <row r="8802" spans="1:18" x14ac:dyDescent="0.25">
      <c r="A8802" t="s">
        <v>48</v>
      </c>
      <c r="B8802">
        <v>1197831</v>
      </c>
      <c r="C8802" s="1">
        <v>44321</v>
      </c>
      <c r="D8802" t="s">
        <v>17</v>
      </c>
      <c r="E8802" t="s">
        <v>169</v>
      </c>
      <c r="F8802" t="s">
        <v>39</v>
      </c>
      <c r="G8802">
        <v>2</v>
      </c>
      <c r="H8802">
        <v>2021</v>
      </c>
      <c r="I8802" t="s">
        <v>50</v>
      </c>
      <c r="J8802" t="s">
        <v>105</v>
      </c>
      <c r="K8802" t="s">
        <v>106</v>
      </c>
      <c r="L8802" t="s">
        <v>24</v>
      </c>
      <c r="M8802">
        <v>22</v>
      </c>
      <c r="N8802">
        <v>247</v>
      </c>
      <c r="O8802">
        <v>5434</v>
      </c>
      <c r="P8802">
        <v>2227.94</v>
      </c>
      <c r="Q8802">
        <v>0.41</v>
      </c>
      <c r="R8802" t="s">
        <v>34</v>
      </c>
    </row>
    <row r="8803" spans="1:18" x14ac:dyDescent="0.25">
      <c r="A8803" t="s">
        <v>48</v>
      </c>
      <c r="B8803">
        <v>1197831</v>
      </c>
      <c r="C8803" s="1">
        <v>44321</v>
      </c>
      <c r="D8803" t="s">
        <v>17</v>
      </c>
      <c r="E8803" t="s">
        <v>169</v>
      </c>
      <c r="F8803" t="s">
        <v>39</v>
      </c>
      <c r="G8803">
        <v>2</v>
      </c>
      <c r="H8803">
        <v>2021</v>
      </c>
      <c r="I8803" t="s">
        <v>50</v>
      </c>
      <c r="J8803" t="s">
        <v>105</v>
      </c>
      <c r="K8803" t="s">
        <v>106</v>
      </c>
      <c r="L8803" t="s">
        <v>26</v>
      </c>
      <c r="M8803">
        <v>18</v>
      </c>
      <c r="N8803">
        <v>184</v>
      </c>
      <c r="O8803">
        <v>3312</v>
      </c>
      <c r="P8803">
        <v>1291.68</v>
      </c>
      <c r="Q8803">
        <v>0.39</v>
      </c>
      <c r="R8803" t="s">
        <v>34</v>
      </c>
    </row>
    <row r="8804" spans="1:18" x14ac:dyDescent="0.25">
      <c r="A8804" t="s">
        <v>48</v>
      </c>
      <c r="B8804">
        <v>1197831</v>
      </c>
      <c r="C8804" s="1">
        <v>44321</v>
      </c>
      <c r="D8804" t="s">
        <v>17</v>
      </c>
      <c r="E8804" t="s">
        <v>169</v>
      </c>
      <c r="F8804" t="s">
        <v>39</v>
      </c>
      <c r="G8804">
        <v>2</v>
      </c>
      <c r="H8804">
        <v>2021</v>
      </c>
      <c r="I8804" t="s">
        <v>50</v>
      </c>
      <c r="J8804" t="s">
        <v>105</v>
      </c>
      <c r="K8804" t="s">
        <v>106</v>
      </c>
      <c r="L8804" t="s">
        <v>28</v>
      </c>
      <c r="M8804">
        <v>24</v>
      </c>
      <c r="N8804">
        <v>155</v>
      </c>
      <c r="O8804">
        <v>3720</v>
      </c>
      <c r="P8804">
        <v>1860</v>
      </c>
      <c r="Q8804">
        <v>0.5</v>
      </c>
      <c r="R8804" t="s">
        <v>34</v>
      </c>
    </row>
    <row r="8805" spans="1:18" x14ac:dyDescent="0.25">
      <c r="A8805" t="s">
        <v>48</v>
      </c>
      <c r="B8805">
        <v>1197831</v>
      </c>
      <c r="C8805" s="1">
        <v>44321</v>
      </c>
      <c r="D8805" t="s">
        <v>17</v>
      </c>
      <c r="E8805" t="s">
        <v>169</v>
      </c>
      <c r="F8805" t="s">
        <v>39</v>
      </c>
      <c r="G8805">
        <v>2</v>
      </c>
      <c r="H8805">
        <v>2021</v>
      </c>
      <c r="I8805" t="s">
        <v>50</v>
      </c>
      <c r="J8805" t="s">
        <v>105</v>
      </c>
      <c r="K8805" t="s">
        <v>106</v>
      </c>
      <c r="L8805" t="s">
        <v>30</v>
      </c>
      <c r="M8805">
        <v>34</v>
      </c>
      <c r="N8805">
        <v>120</v>
      </c>
      <c r="O8805">
        <v>4080</v>
      </c>
      <c r="P8805">
        <v>1428</v>
      </c>
      <c r="Q8805">
        <v>0.35</v>
      </c>
      <c r="R8805" t="s">
        <v>34</v>
      </c>
    </row>
    <row r="8806" spans="1:18" x14ac:dyDescent="0.25">
      <c r="A8806" t="s">
        <v>48</v>
      </c>
      <c r="B8806">
        <v>1197831</v>
      </c>
      <c r="C8806" s="1">
        <v>44321</v>
      </c>
      <c r="D8806" t="s">
        <v>17</v>
      </c>
      <c r="E8806" t="s">
        <v>169</v>
      </c>
      <c r="F8806" t="s">
        <v>39</v>
      </c>
      <c r="G8806">
        <v>2</v>
      </c>
      <c r="H8806">
        <v>2021</v>
      </c>
      <c r="I8806" t="s">
        <v>50</v>
      </c>
      <c r="J8806" t="s">
        <v>105</v>
      </c>
      <c r="K8806" t="s">
        <v>106</v>
      </c>
      <c r="L8806" t="s">
        <v>32</v>
      </c>
      <c r="M8806">
        <v>33</v>
      </c>
      <c r="N8806">
        <v>240</v>
      </c>
      <c r="O8806">
        <v>7920</v>
      </c>
      <c r="P8806">
        <v>4356</v>
      </c>
      <c r="Q8806">
        <v>0.55000000000000004</v>
      </c>
      <c r="R8806" t="s">
        <v>34</v>
      </c>
    </row>
    <row r="8807" spans="1:18" x14ac:dyDescent="0.25">
      <c r="A8807" t="s">
        <v>48</v>
      </c>
      <c r="B8807">
        <v>1197831</v>
      </c>
      <c r="C8807" s="1">
        <v>44351</v>
      </c>
      <c r="D8807" t="s">
        <v>25</v>
      </c>
      <c r="E8807" t="s">
        <v>169</v>
      </c>
      <c r="F8807" t="s">
        <v>56</v>
      </c>
      <c r="G8807">
        <v>2</v>
      </c>
      <c r="H8807">
        <v>2021</v>
      </c>
      <c r="I8807" t="s">
        <v>50</v>
      </c>
      <c r="J8807" t="s">
        <v>105</v>
      </c>
      <c r="K8807" t="s">
        <v>106</v>
      </c>
      <c r="L8807" t="s">
        <v>21</v>
      </c>
      <c r="M8807">
        <v>31</v>
      </c>
      <c r="N8807">
        <v>233</v>
      </c>
      <c r="O8807">
        <v>7223</v>
      </c>
      <c r="P8807">
        <v>2744.74</v>
      </c>
      <c r="Q8807">
        <v>0.38</v>
      </c>
      <c r="R8807" t="s">
        <v>34</v>
      </c>
    </row>
    <row r="8808" spans="1:18" x14ac:dyDescent="0.25">
      <c r="A8808" t="s">
        <v>48</v>
      </c>
      <c r="B8808">
        <v>1197831</v>
      </c>
      <c r="C8808" s="1">
        <v>44351</v>
      </c>
      <c r="D8808" t="s">
        <v>25</v>
      </c>
      <c r="E8808" t="s">
        <v>169</v>
      </c>
      <c r="F8808" t="s">
        <v>56</v>
      </c>
      <c r="G8808">
        <v>2</v>
      </c>
      <c r="H8808">
        <v>2021</v>
      </c>
      <c r="I8808" t="s">
        <v>50</v>
      </c>
      <c r="J8808" t="s">
        <v>105</v>
      </c>
      <c r="K8808" t="s">
        <v>106</v>
      </c>
      <c r="L8808" t="s">
        <v>24</v>
      </c>
      <c r="M8808">
        <v>35</v>
      </c>
      <c r="N8808">
        <v>263</v>
      </c>
      <c r="O8808">
        <v>9205</v>
      </c>
      <c r="P8808">
        <v>3774.05</v>
      </c>
      <c r="Q8808">
        <v>0.41</v>
      </c>
      <c r="R8808" t="s">
        <v>34</v>
      </c>
    </row>
    <row r="8809" spans="1:18" x14ac:dyDescent="0.25">
      <c r="A8809" t="s">
        <v>48</v>
      </c>
      <c r="B8809">
        <v>1197831</v>
      </c>
      <c r="C8809" s="1">
        <v>44351</v>
      </c>
      <c r="D8809" t="s">
        <v>25</v>
      </c>
      <c r="E8809" t="s">
        <v>169</v>
      </c>
      <c r="F8809" t="s">
        <v>56</v>
      </c>
      <c r="G8809">
        <v>2</v>
      </c>
      <c r="H8809">
        <v>2021</v>
      </c>
      <c r="I8809" t="s">
        <v>50</v>
      </c>
      <c r="J8809" t="s">
        <v>105</v>
      </c>
      <c r="K8809" t="s">
        <v>106</v>
      </c>
      <c r="L8809" t="s">
        <v>26</v>
      </c>
      <c r="M8809">
        <v>34</v>
      </c>
      <c r="N8809">
        <v>186</v>
      </c>
      <c r="O8809">
        <v>6324</v>
      </c>
      <c r="P8809">
        <v>2592.84</v>
      </c>
      <c r="Q8809">
        <v>0.41</v>
      </c>
      <c r="R8809" t="s">
        <v>34</v>
      </c>
    </row>
    <row r="8810" spans="1:18" x14ac:dyDescent="0.25">
      <c r="A8810" t="s">
        <v>48</v>
      </c>
      <c r="B8810">
        <v>1197831</v>
      </c>
      <c r="C8810" s="1">
        <v>44351</v>
      </c>
      <c r="D8810" t="s">
        <v>25</v>
      </c>
      <c r="E8810" t="s">
        <v>169</v>
      </c>
      <c r="F8810" t="s">
        <v>56</v>
      </c>
      <c r="G8810">
        <v>2</v>
      </c>
      <c r="H8810">
        <v>2021</v>
      </c>
      <c r="I8810" t="s">
        <v>50</v>
      </c>
      <c r="J8810" t="s">
        <v>105</v>
      </c>
      <c r="K8810" t="s">
        <v>106</v>
      </c>
      <c r="L8810" t="s">
        <v>28</v>
      </c>
      <c r="M8810">
        <v>33</v>
      </c>
      <c r="N8810">
        <v>187</v>
      </c>
      <c r="O8810">
        <v>6171</v>
      </c>
      <c r="P8810">
        <v>3023.79</v>
      </c>
      <c r="Q8810">
        <v>0.49</v>
      </c>
      <c r="R8810" t="s">
        <v>34</v>
      </c>
    </row>
    <row r="8811" spans="1:18" x14ac:dyDescent="0.25">
      <c r="A8811" t="s">
        <v>48</v>
      </c>
      <c r="B8811">
        <v>1197831</v>
      </c>
      <c r="C8811" s="1">
        <v>44351</v>
      </c>
      <c r="D8811" t="s">
        <v>25</v>
      </c>
      <c r="E8811" t="s">
        <v>169</v>
      </c>
      <c r="F8811" t="s">
        <v>56</v>
      </c>
      <c r="G8811">
        <v>2</v>
      </c>
      <c r="H8811">
        <v>2021</v>
      </c>
      <c r="I8811" t="s">
        <v>50</v>
      </c>
      <c r="J8811" t="s">
        <v>105</v>
      </c>
      <c r="K8811" t="s">
        <v>106</v>
      </c>
      <c r="L8811" t="s">
        <v>30</v>
      </c>
      <c r="M8811">
        <v>43</v>
      </c>
      <c r="N8811">
        <v>158</v>
      </c>
      <c r="O8811">
        <v>6794</v>
      </c>
      <c r="P8811">
        <v>2309.96</v>
      </c>
      <c r="Q8811">
        <v>0.33999999999999997</v>
      </c>
      <c r="R8811" t="s">
        <v>34</v>
      </c>
    </row>
    <row r="8812" spans="1:18" x14ac:dyDescent="0.25">
      <c r="A8812" t="s">
        <v>48</v>
      </c>
      <c r="B8812">
        <v>1197831</v>
      </c>
      <c r="C8812" s="1">
        <v>44351</v>
      </c>
      <c r="D8812" t="s">
        <v>25</v>
      </c>
      <c r="E8812" t="s">
        <v>169</v>
      </c>
      <c r="F8812" t="s">
        <v>56</v>
      </c>
      <c r="G8812">
        <v>2</v>
      </c>
      <c r="H8812">
        <v>2021</v>
      </c>
      <c r="I8812" t="s">
        <v>50</v>
      </c>
      <c r="J8812" t="s">
        <v>105</v>
      </c>
      <c r="K8812" t="s">
        <v>106</v>
      </c>
      <c r="L8812" t="s">
        <v>32</v>
      </c>
      <c r="M8812">
        <v>39</v>
      </c>
      <c r="N8812">
        <v>248</v>
      </c>
      <c r="O8812">
        <v>9672</v>
      </c>
      <c r="P8812">
        <v>5319.6</v>
      </c>
      <c r="Q8812">
        <v>0.55000000000000004</v>
      </c>
      <c r="R8812" t="s">
        <v>34</v>
      </c>
    </row>
    <row r="8813" spans="1:18" x14ac:dyDescent="0.25">
      <c r="A8813" t="s">
        <v>48</v>
      </c>
      <c r="B8813">
        <v>1197831</v>
      </c>
      <c r="C8813" s="1">
        <v>44383</v>
      </c>
      <c r="D8813" t="s">
        <v>33</v>
      </c>
      <c r="E8813" t="s">
        <v>169</v>
      </c>
      <c r="F8813" t="s">
        <v>40</v>
      </c>
      <c r="G8813">
        <v>3</v>
      </c>
      <c r="H8813">
        <v>2021</v>
      </c>
      <c r="I8813" t="s">
        <v>50</v>
      </c>
      <c r="J8813" t="s">
        <v>105</v>
      </c>
      <c r="K8813" t="s">
        <v>106</v>
      </c>
      <c r="L8813" t="s">
        <v>21</v>
      </c>
      <c r="M8813">
        <v>35</v>
      </c>
      <c r="N8813">
        <v>264</v>
      </c>
      <c r="O8813">
        <v>9240</v>
      </c>
      <c r="P8813">
        <v>4250.3999999999996</v>
      </c>
      <c r="Q8813">
        <v>0.46</v>
      </c>
      <c r="R8813" t="s">
        <v>34</v>
      </c>
    </row>
    <row r="8814" spans="1:18" x14ac:dyDescent="0.25">
      <c r="A8814" t="s">
        <v>48</v>
      </c>
      <c r="B8814">
        <v>1197831</v>
      </c>
      <c r="C8814" s="1">
        <v>44383</v>
      </c>
      <c r="D8814" t="s">
        <v>33</v>
      </c>
      <c r="E8814" t="s">
        <v>169</v>
      </c>
      <c r="F8814" t="s">
        <v>40</v>
      </c>
      <c r="G8814">
        <v>3</v>
      </c>
      <c r="H8814">
        <v>2021</v>
      </c>
      <c r="I8814" t="s">
        <v>50</v>
      </c>
      <c r="J8814" t="s">
        <v>105</v>
      </c>
      <c r="K8814" t="s">
        <v>106</v>
      </c>
      <c r="L8814" t="s">
        <v>24</v>
      </c>
      <c r="M8814">
        <v>40</v>
      </c>
      <c r="N8814">
        <v>271</v>
      </c>
      <c r="O8814">
        <v>10840</v>
      </c>
      <c r="P8814">
        <v>4661.2</v>
      </c>
      <c r="Q8814">
        <v>0.42999999999999994</v>
      </c>
      <c r="R8814" t="s">
        <v>34</v>
      </c>
    </row>
    <row r="8815" spans="1:18" x14ac:dyDescent="0.25">
      <c r="A8815" t="s">
        <v>48</v>
      </c>
      <c r="B8815">
        <v>1197831</v>
      </c>
      <c r="C8815" s="1">
        <v>44383</v>
      </c>
      <c r="D8815" t="s">
        <v>33</v>
      </c>
      <c r="E8815" t="s">
        <v>169</v>
      </c>
      <c r="F8815" t="s">
        <v>40</v>
      </c>
      <c r="G8815">
        <v>3</v>
      </c>
      <c r="H8815">
        <v>2021</v>
      </c>
      <c r="I8815" t="s">
        <v>50</v>
      </c>
      <c r="J8815" t="s">
        <v>105</v>
      </c>
      <c r="K8815" t="s">
        <v>106</v>
      </c>
      <c r="L8815" t="s">
        <v>26</v>
      </c>
      <c r="M8815">
        <v>34</v>
      </c>
      <c r="N8815">
        <v>278</v>
      </c>
      <c r="O8815">
        <v>9452</v>
      </c>
      <c r="P8815">
        <v>3969.84</v>
      </c>
      <c r="Q8815">
        <v>0.42</v>
      </c>
      <c r="R8815" t="s">
        <v>34</v>
      </c>
    </row>
    <row r="8816" spans="1:18" x14ac:dyDescent="0.25">
      <c r="A8816" t="s">
        <v>48</v>
      </c>
      <c r="B8816">
        <v>1197831</v>
      </c>
      <c r="C8816" s="1">
        <v>44383</v>
      </c>
      <c r="D8816" t="s">
        <v>33</v>
      </c>
      <c r="E8816" t="s">
        <v>169</v>
      </c>
      <c r="F8816" t="s">
        <v>40</v>
      </c>
      <c r="G8816">
        <v>3</v>
      </c>
      <c r="H8816">
        <v>2021</v>
      </c>
      <c r="I8816" t="s">
        <v>50</v>
      </c>
      <c r="J8816" t="s">
        <v>105</v>
      </c>
      <c r="K8816" t="s">
        <v>106</v>
      </c>
      <c r="L8816" t="s">
        <v>28</v>
      </c>
      <c r="M8816">
        <v>38</v>
      </c>
      <c r="N8816">
        <v>158</v>
      </c>
      <c r="O8816">
        <v>6004</v>
      </c>
      <c r="P8816">
        <v>3182.12</v>
      </c>
      <c r="Q8816">
        <v>0.53</v>
      </c>
      <c r="R8816" t="s">
        <v>34</v>
      </c>
    </row>
    <row r="8817" spans="1:18" x14ac:dyDescent="0.25">
      <c r="A8817" t="s">
        <v>48</v>
      </c>
      <c r="B8817">
        <v>1197831</v>
      </c>
      <c r="C8817" s="1">
        <v>44383</v>
      </c>
      <c r="D8817" t="s">
        <v>33</v>
      </c>
      <c r="E8817" t="s">
        <v>169</v>
      </c>
      <c r="F8817" t="s">
        <v>40</v>
      </c>
      <c r="G8817">
        <v>3</v>
      </c>
      <c r="H8817">
        <v>2021</v>
      </c>
      <c r="I8817" t="s">
        <v>50</v>
      </c>
      <c r="J8817" t="s">
        <v>105</v>
      </c>
      <c r="K8817" t="s">
        <v>106</v>
      </c>
      <c r="L8817" t="s">
        <v>30</v>
      </c>
      <c r="M8817">
        <v>43</v>
      </c>
      <c r="N8817">
        <v>173</v>
      </c>
      <c r="O8817">
        <v>7439</v>
      </c>
      <c r="P8817">
        <v>2975.6</v>
      </c>
      <c r="Q8817">
        <v>0.4</v>
      </c>
      <c r="R8817" t="s">
        <v>34</v>
      </c>
    </row>
    <row r="8818" spans="1:18" x14ac:dyDescent="0.25">
      <c r="A8818" t="s">
        <v>16</v>
      </c>
      <c r="B8818">
        <v>1197831</v>
      </c>
      <c r="C8818" s="1">
        <v>44383</v>
      </c>
      <c r="D8818" t="s">
        <v>33</v>
      </c>
      <c r="E8818" t="s">
        <v>169</v>
      </c>
      <c r="F8818" t="s">
        <v>40</v>
      </c>
      <c r="G8818">
        <v>3</v>
      </c>
      <c r="H8818">
        <v>2021</v>
      </c>
      <c r="I8818" t="s">
        <v>50</v>
      </c>
      <c r="J8818" t="s">
        <v>105</v>
      </c>
      <c r="K8818" t="s">
        <v>106</v>
      </c>
      <c r="L8818" t="s">
        <v>32</v>
      </c>
      <c r="M8818">
        <v>51</v>
      </c>
      <c r="N8818">
        <v>264</v>
      </c>
      <c r="O8818">
        <v>13464</v>
      </c>
      <c r="P8818">
        <v>7943.76</v>
      </c>
      <c r="Q8818">
        <v>0.59000000000000008</v>
      </c>
      <c r="R8818" t="s">
        <v>34</v>
      </c>
    </row>
    <row r="8819" spans="1:18" x14ac:dyDescent="0.25">
      <c r="A8819" t="s">
        <v>16</v>
      </c>
      <c r="B8819">
        <v>1197831</v>
      </c>
      <c r="C8819" s="1">
        <v>44416</v>
      </c>
      <c r="D8819" t="s">
        <v>29</v>
      </c>
      <c r="E8819" t="s">
        <v>170</v>
      </c>
      <c r="F8819" t="s">
        <v>45</v>
      </c>
      <c r="G8819">
        <v>3</v>
      </c>
      <c r="H8819">
        <v>2021</v>
      </c>
      <c r="I8819" t="s">
        <v>50</v>
      </c>
      <c r="J8819" t="s">
        <v>105</v>
      </c>
      <c r="K8819" t="s">
        <v>106</v>
      </c>
      <c r="L8819" t="s">
        <v>21</v>
      </c>
      <c r="M8819">
        <v>38</v>
      </c>
      <c r="N8819">
        <v>233</v>
      </c>
      <c r="O8819">
        <v>8854</v>
      </c>
      <c r="P8819">
        <v>3718.68</v>
      </c>
      <c r="Q8819">
        <v>0.42</v>
      </c>
      <c r="R8819" t="s">
        <v>34</v>
      </c>
    </row>
    <row r="8820" spans="1:18" x14ac:dyDescent="0.25">
      <c r="A8820" t="s">
        <v>16</v>
      </c>
      <c r="B8820">
        <v>1197831</v>
      </c>
      <c r="C8820" s="1">
        <v>44416</v>
      </c>
      <c r="D8820" t="s">
        <v>29</v>
      </c>
      <c r="E8820" t="s">
        <v>170</v>
      </c>
      <c r="F8820" t="s">
        <v>45</v>
      </c>
      <c r="G8820">
        <v>3</v>
      </c>
      <c r="H8820">
        <v>2021</v>
      </c>
      <c r="I8820" t="s">
        <v>50</v>
      </c>
      <c r="J8820" t="s">
        <v>105</v>
      </c>
      <c r="K8820" t="s">
        <v>106</v>
      </c>
      <c r="L8820" t="s">
        <v>24</v>
      </c>
      <c r="M8820">
        <v>37</v>
      </c>
      <c r="N8820">
        <v>255</v>
      </c>
      <c r="O8820">
        <v>9435</v>
      </c>
      <c r="P8820">
        <v>4057.05</v>
      </c>
      <c r="Q8820">
        <v>0.42999999999999994</v>
      </c>
      <c r="R8820" t="s">
        <v>34</v>
      </c>
    </row>
    <row r="8821" spans="1:18" x14ac:dyDescent="0.25">
      <c r="A8821" t="s">
        <v>16</v>
      </c>
      <c r="B8821">
        <v>1197831</v>
      </c>
      <c r="C8821" s="1">
        <v>44416</v>
      </c>
      <c r="D8821" t="s">
        <v>29</v>
      </c>
      <c r="E8821" t="s">
        <v>170</v>
      </c>
      <c r="F8821" t="s">
        <v>45</v>
      </c>
      <c r="G8821">
        <v>3</v>
      </c>
      <c r="H8821">
        <v>2021</v>
      </c>
      <c r="I8821" t="s">
        <v>50</v>
      </c>
      <c r="J8821" t="s">
        <v>105</v>
      </c>
      <c r="K8821" t="s">
        <v>106</v>
      </c>
      <c r="L8821" t="s">
        <v>26</v>
      </c>
      <c r="M8821">
        <v>39</v>
      </c>
      <c r="N8821">
        <v>305</v>
      </c>
      <c r="O8821">
        <v>11895</v>
      </c>
      <c r="P8821">
        <v>5114.8500000000004</v>
      </c>
      <c r="Q8821">
        <v>0.42999999999999994</v>
      </c>
      <c r="R8821" t="s">
        <v>34</v>
      </c>
    </row>
    <row r="8822" spans="1:18" x14ac:dyDescent="0.25">
      <c r="A8822" t="s">
        <v>16</v>
      </c>
      <c r="B8822">
        <v>1197831</v>
      </c>
      <c r="C8822" s="1">
        <v>44416</v>
      </c>
      <c r="D8822" t="s">
        <v>29</v>
      </c>
      <c r="E8822" t="s">
        <v>170</v>
      </c>
      <c r="F8822" t="s">
        <v>45</v>
      </c>
      <c r="G8822">
        <v>3</v>
      </c>
      <c r="H8822">
        <v>2021</v>
      </c>
      <c r="I8822" t="s">
        <v>50</v>
      </c>
      <c r="J8822" t="s">
        <v>105</v>
      </c>
      <c r="K8822" t="s">
        <v>106</v>
      </c>
      <c r="L8822" t="s">
        <v>28</v>
      </c>
      <c r="M8822">
        <v>33</v>
      </c>
      <c r="N8822">
        <v>162</v>
      </c>
      <c r="O8822">
        <v>5346</v>
      </c>
      <c r="P8822">
        <v>2940.3</v>
      </c>
      <c r="Q8822">
        <v>0.55000000000000004</v>
      </c>
      <c r="R8822" t="s">
        <v>34</v>
      </c>
    </row>
    <row r="8823" spans="1:18" x14ac:dyDescent="0.25">
      <c r="A8823" t="s">
        <v>41</v>
      </c>
      <c r="B8823">
        <v>1197831</v>
      </c>
      <c r="C8823" s="1">
        <v>44416</v>
      </c>
      <c r="D8823" t="s">
        <v>29</v>
      </c>
      <c r="E8823" t="s">
        <v>170</v>
      </c>
      <c r="F8823" t="s">
        <v>45</v>
      </c>
      <c r="G8823">
        <v>3</v>
      </c>
      <c r="H8823">
        <v>2021</v>
      </c>
      <c r="I8823" t="s">
        <v>50</v>
      </c>
      <c r="J8823" t="s">
        <v>105</v>
      </c>
      <c r="K8823" t="s">
        <v>106</v>
      </c>
      <c r="L8823" t="s">
        <v>30</v>
      </c>
      <c r="M8823">
        <v>39</v>
      </c>
      <c r="N8823">
        <v>166</v>
      </c>
      <c r="O8823">
        <v>6474</v>
      </c>
      <c r="P8823">
        <v>2719.08</v>
      </c>
      <c r="Q8823">
        <v>0.42</v>
      </c>
      <c r="R8823" t="s">
        <v>34</v>
      </c>
    </row>
    <row r="8824" spans="1:18" x14ac:dyDescent="0.25">
      <c r="A8824" t="s">
        <v>41</v>
      </c>
      <c r="B8824">
        <v>1197831</v>
      </c>
      <c r="C8824" s="1">
        <v>44416</v>
      </c>
      <c r="D8824" t="s">
        <v>29</v>
      </c>
      <c r="E8824" t="s">
        <v>170</v>
      </c>
      <c r="F8824" t="s">
        <v>45</v>
      </c>
      <c r="G8824">
        <v>3</v>
      </c>
      <c r="H8824">
        <v>2021</v>
      </c>
      <c r="I8824" t="s">
        <v>50</v>
      </c>
      <c r="J8824" t="s">
        <v>105</v>
      </c>
      <c r="K8824" t="s">
        <v>106</v>
      </c>
      <c r="L8824" t="s">
        <v>32</v>
      </c>
      <c r="M8824">
        <v>44</v>
      </c>
      <c r="N8824">
        <v>239</v>
      </c>
      <c r="O8824">
        <v>10516</v>
      </c>
      <c r="P8824">
        <v>6414.76</v>
      </c>
      <c r="Q8824">
        <v>0.6100000000000001</v>
      </c>
      <c r="R8824" t="s">
        <v>34</v>
      </c>
    </row>
    <row r="8825" spans="1:18" x14ac:dyDescent="0.25">
      <c r="A8825" t="s">
        <v>41</v>
      </c>
      <c r="B8825">
        <v>1197831</v>
      </c>
      <c r="C8825" s="1">
        <v>44444</v>
      </c>
      <c r="D8825" t="s">
        <v>29</v>
      </c>
      <c r="E8825" t="s">
        <v>170</v>
      </c>
      <c r="F8825" t="s">
        <v>46</v>
      </c>
      <c r="G8825">
        <v>3</v>
      </c>
      <c r="H8825">
        <v>2021</v>
      </c>
      <c r="I8825" t="s">
        <v>50</v>
      </c>
      <c r="J8825" t="s">
        <v>105</v>
      </c>
      <c r="K8825" t="s">
        <v>106</v>
      </c>
      <c r="L8825" t="s">
        <v>21</v>
      </c>
      <c r="M8825">
        <v>41</v>
      </c>
      <c r="N8825">
        <v>230</v>
      </c>
      <c r="O8825">
        <v>9430</v>
      </c>
      <c r="P8825">
        <v>4337.8</v>
      </c>
      <c r="Q8825">
        <v>0.46</v>
      </c>
      <c r="R8825" t="s">
        <v>34</v>
      </c>
    </row>
    <row r="8826" spans="1:18" x14ac:dyDescent="0.25">
      <c r="A8826" t="s">
        <v>41</v>
      </c>
      <c r="B8826">
        <v>1197831</v>
      </c>
      <c r="C8826" s="1">
        <v>44444</v>
      </c>
      <c r="D8826" t="s">
        <v>29</v>
      </c>
      <c r="E8826" t="s">
        <v>170</v>
      </c>
      <c r="F8826" t="s">
        <v>46</v>
      </c>
      <c r="G8826">
        <v>3</v>
      </c>
      <c r="H8826">
        <v>2021</v>
      </c>
      <c r="I8826" t="s">
        <v>50</v>
      </c>
      <c r="J8826" t="s">
        <v>105</v>
      </c>
      <c r="K8826" t="s">
        <v>106</v>
      </c>
      <c r="L8826" t="s">
        <v>24</v>
      </c>
      <c r="M8826">
        <v>38</v>
      </c>
      <c r="N8826">
        <v>219</v>
      </c>
      <c r="O8826">
        <v>8322</v>
      </c>
      <c r="P8826">
        <v>3578.46</v>
      </c>
      <c r="Q8826">
        <v>0.42999999999999994</v>
      </c>
      <c r="R8826" t="s">
        <v>34</v>
      </c>
    </row>
    <row r="8827" spans="1:18" x14ac:dyDescent="0.25">
      <c r="A8827" t="s">
        <v>41</v>
      </c>
      <c r="B8827">
        <v>1197831</v>
      </c>
      <c r="C8827" s="1">
        <v>44444</v>
      </c>
      <c r="D8827" t="s">
        <v>29</v>
      </c>
      <c r="E8827" t="s">
        <v>170</v>
      </c>
      <c r="F8827" t="s">
        <v>46</v>
      </c>
      <c r="G8827">
        <v>3</v>
      </c>
      <c r="H8827">
        <v>2021</v>
      </c>
      <c r="I8827" t="s">
        <v>50</v>
      </c>
      <c r="J8827" t="s">
        <v>105</v>
      </c>
      <c r="K8827" t="s">
        <v>106</v>
      </c>
      <c r="L8827" t="s">
        <v>26</v>
      </c>
      <c r="M8827">
        <v>43</v>
      </c>
      <c r="N8827">
        <v>203</v>
      </c>
      <c r="O8827">
        <v>8729</v>
      </c>
      <c r="P8827">
        <v>3928.05</v>
      </c>
      <c r="Q8827">
        <v>0.45</v>
      </c>
      <c r="R8827" t="s">
        <v>34</v>
      </c>
    </row>
    <row r="8828" spans="1:18" x14ac:dyDescent="0.25">
      <c r="A8828" t="s">
        <v>41</v>
      </c>
      <c r="B8828">
        <v>1197831</v>
      </c>
      <c r="C8828" s="1">
        <v>44444</v>
      </c>
      <c r="D8828" t="s">
        <v>29</v>
      </c>
      <c r="E8828" t="s">
        <v>170</v>
      </c>
      <c r="F8828" t="s">
        <v>46</v>
      </c>
      <c r="G8828">
        <v>3</v>
      </c>
      <c r="H8828">
        <v>2021</v>
      </c>
      <c r="I8828" t="s">
        <v>50</v>
      </c>
      <c r="J8828" t="s">
        <v>105</v>
      </c>
      <c r="K8828" t="s">
        <v>106</v>
      </c>
      <c r="L8828" t="s">
        <v>28</v>
      </c>
      <c r="M8828">
        <v>40</v>
      </c>
      <c r="N8828">
        <v>136</v>
      </c>
      <c r="O8828">
        <v>5440</v>
      </c>
      <c r="P8828">
        <v>2992</v>
      </c>
      <c r="Q8828">
        <v>0.55000000000000004</v>
      </c>
      <c r="R8828" t="s">
        <v>34</v>
      </c>
    </row>
    <row r="8829" spans="1:18" x14ac:dyDescent="0.25">
      <c r="A8829" t="s">
        <v>41</v>
      </c>
      <c r="B8829">
        <v>1197831</v>
      </c>
      <c r="C8829" s="1">
        <v>44444</v>
      </c>
      <c r="D8829" t="s">
        <v>29</v>
      </c>
      <c r="E8829" t="s">
        <v>170</v>
      </c>
      <c r="F8829" t="s">
        <v>46</v>
      </c>
      <c r="G8829">
        <v>3</v>
      </c>
      <c r="H8829">
        <v>2021</v>
      </c>
      <c r="I8829" t="s">
        <v>50</v>
      </c>
      <c r="J8829" t="s">
        <v>105</v>
      </c>
      <c r="K8829" t="s">
        <v>106</v>
      </c>
      <c r="L8829" t="s">
        <v>30</v>
      </c>
      <c r="M8829">
        <v>42</v>
      </c>
      <c r="N8829">
        <v>140</v>
      </c>
      <c r="O8829">
        <v>5880</v>
      </c>
      <c r="P8829">
        <v>2410.8000000000002</v>
      </c>
      <c r="Q8829">
        <v>0.41</v>
      </c>
      <c r="R8829" t="s">
        <v>34</v>
      </c>
    </row>
    <row r="8830" spans="1:18" x14ac:dyDescent="0.25">
      <c r="A8830" t="s">
        <v>41</v>
      </c>
      <c r="B8830">
        <v>1197831</v>
      </c>
      <c r="C8830" s="1">
        <v>44444</v>
      </c>
      <c r="D8830" t="s">
        <v>29</v>
      </c>
      <c r="E8830" t="s">
        <v>170</v>
      </c>
      <c r="F8830" t="s">
        <v>46</v>
      </c>
      <c r="G8830">
        <v>3</v>
      </c>
      <c r="H8830">
        <v>2021</v>
      </c>
      <c r="I8830" t="s">
        <v>50</v>
      </c>
      <c r="J8830" t="s">
        <v>105</v>
      </c>
      <c r="K8830" t="s">
        <v>106</v>
      </c>
      <c r="L8830" t="s">
        <v>32</v>
      </c>
      <c r="M8830">
        <v>36</v>
      </c>
      <c r="N8830">
        <v>200</v>
      </c>
      <c r="O8830">
        <v>7200</v>
      </c>
      <c r="P8830">
        <v>4176</v>
      </c>
      <c r="Q8830">
        <v>0.58000000000000007</v>
      </c>
      <c r="R8830" t="s">
        <v>34</v>
      </c>
    </row>
    <row r="8831" spans="1:18" x14ac:dyDescent="0.25">
      <c r="A8831" t="s">
        <v>41</v>
      </c>
      <c r="B8831">
        <v>1197831</v>
      </c>
      <c r="C8831" s="1">
        <v>44473</v>
      </c>
      <c r="D8831" t="s">
        <v>31</v>
      </c>
      <c r="E8831" t="s">
        <v>169</v>
      </c>
      <c r="F8831" t="s">
        <v>47</v>
      </c>
      <c r="G8831">
        <v>4</v>
      </c>
      <c r="H8831">
        <v>2021</v>
      </c>
      <c r="I8831" t="s">
        <v>50</v>
      </c>
      <c r="J8831" t="s">
        <v>105</v>
      </c>
      <c r="K8831" t="s">
        <v>106</v>
      </c>
      <c r="L8831" t="s">
        <v>21</v>
      </c>
      <c r="M8831">
        <v>30</v>
      </c>
      <c r="N8831">
        <v>201</v>
      </c>
      <c r="O8831">
        <v>6030</v>
      </c>
      <c r="P8831">
        <v>2773.8</v>
      </c>
      <c r="Q8831">
        <v>0.46</v>
      </c>
      <c r="R8831" t="s">
        <v>34</v>
      </c>
    </row>
    <row r="8832" spans="1:18" x14ac:dyDescent="0.25">
      <c r="A8832" t="s">
        <v>41</v>
      </c>
      <c r="B8832">
        <v>1197831</v>
      </c>
      <c r="C8832" s="1">
        <v>44473</v>
      </c>
      <c r="D8832" t="s">
        <v>31</v>
      </c>
      <c r="E8832" t="s">
        <v>169</v>
      </c>
      <c r="F8832" t="s">
        <v>47</v>
      </c>
      <c r="G8832">
        <v>4</v>
      </c>
      <c r="H8832">
        <v>2021</v>
      </c>
      <c r="I8832" t="s">
        <v>50</v>
      </c>
      <c r="J8832" t="s">
        <v>105</v>
      </c>
      <c r="K8832" t="s">
        <v>106</v>
      </c>
      <c r="L8832" t="s">
        <v>24</v>
      </c>
      <c r="M8832">
        <v>27</v>
      </c>
      <c r="N8832">
        <v>190</v>
      </c>
      <c r="O8832">
        <v>5130</v>
      </c>
      <c r="P8832">
        <v>2205.9</v>
      </c>
      <c r="Q8832">
        <v>0.42999999999999994</v>
      </c>
      <c r="R8832" t="s">
        <v>34</v>
      </c>
    </row>
    <row r="8833" spans="1:18" x14ac:dyDescent="0.25">
      <c r="A8833" t="s">
        <v>41</v>
      </c>
      <c r="B8833">
        <v>1197831</v>
      </c>
      <c r="C8833" s="1">
        <v>44473</v>
      </c>
      <c r="D8833" t="s">
        <v>31</v>
      </c>
      <c r="E8833" t="s">
        <v>169</v>
      </c>
      <c r="F8833" t="s">
        <v>47</v>
      </c>
      <c r="G8833">
        <v>4</v>
      </c>
      <c r="H8833">
        <v>2021</v>
      </c>
      <c r="I8833" t="s">
        <v>50</v>
      </c>
      <c r="J8833" t="s">
        <v>105</v>
      </c>
      <c r="K8833" t="s">
        <v>106</v>
      </c>
      <c r="L8833" t="s">
        <v>26</v>
      </c>
      <c r="M8833">
        <v>31</v>
      </c>
      <c r="N8833">
        <v>179</v>
      </c>
      <c r="O8833">
        <v>5549</v>
      </c>
      <c r="P8833">
        <v>2330.58</v>
      </c>
      <c r="Q8833">
        <v>0.42</v>
      </c>
      <c r="R8833" t="s">
        <v>34</v>
      </c>
    </row>
    <row r="8834" spans="1:18" x14ac:dyDescent="0.25">
      <c r="A8834" t="s">
        <v>41</v>
      </c>
      <c r="B8834">
        <v>1197831</v>
      </c>
      <c r="C8834" s="1">
        <v>44473</v>
      </c>
      <c r="D8834" t="s">
        <v>31</v>
      </c>
      <c r="E8834" t="s">
        <v>169</v>
      </c>
      <c r="F8834" t="s">
        <v>47</v>
      </c>
      <c r="G8834">
        <v>4</v>
      </c>
      <c r="H8834">
        <v>2021</v>
      </c>
      <c r="I8834" t="s">
        <v>50</v>
      </c>
      <c r="J8834" t="s">
        <v>105</v>
      </c>
      <c r="K8834" t="s">
        <v>106</v>
      </c>
      <c r="L8834" t="s">
        <v>28</v>
      </c>
      <c r="M8834">
        <v>35</v>
      </c>
      <c r="N8834">
        <v>116</v>
      </c>
      <c r="O8834">
        <v>4060</v>
      </c>
      <c r="P8834">
        <v>2151.8000000000002</v>
      </c>
      <c r="Q8834">
        <v>0.53</v>
      </c>
      <c r="R8834" t="s">
        <v>34</v>
      </c>
    </row>
    <row r="8835" spans="1:18" x14ac:dyDescent="0.25">
      <c r="A8835" t="s">
        <v>41</v>
      </c>
      <c r="B8835">
        <v>1197831</v>
      </c>
      <c r="C8835" s="1">
        <v>44473</v>
      </c>
      <c r="D8835" t="s">
        <v>31</v>
      </c>
      <c r="E8835" t="s">
        <v>169</v>
      </c>
      <c r="F8835" t="s">
        <v>47</v>
      </c>
      <c r="G8835">
        <v>4</v>
      </c>
      <c r="H8835">
        <v>2021</v>
      </c>
      <c r="I8835" t="s">
        <v>50</v>
      </c>
      <c r="J8835" t="s">
        <v>105</v>
      </c>
      <c r="K8835" t="s">
        <v>106</v>
      </c>
      <c r="L8835" t="s">
        <v>30</v>
      </c>
      <c r="M8835">
        <v>25</v>
      </c>
      <c r="N8835">
        <v>123</v>
      </c>
      <c r="O8835">
        <v>3075</v>
      </c>
      <c r="P8835">
        <v>1199.25</v>
      </c>
      <c r="Q8835">
        <v>0.39</v>
      </c>
      <c r="R8835" t="s">
        <v>34</v>
      </c>
    </row>
    <row r="8836" spans="1:18" x14ac:dyDescent="0.25">
      <c r="A8836" t="s">
        <v>41</v>
      </c>
      <c r="B8836">
        <v>1197831</v>
      </c>
      <c r="C8836" s="1">
        <v>44473</v>
      </c>
      <c r="D8836" t="s">
        <v>31</v>
      </c>
      <c r="E8836" t="s">
        <v>169</v>
      </c>
      <c r="F8836" t="s">
        <v>47</v>
      </c>
      <c r="G8836">
        <v>4</v>
      </c>
      <c r="H8836">
        <v>2021</v>
      </c>
      <c r="I8836" t="s">
        <v>50</v>
      </c>
      <c r="J8836" t="s">
        <v>105</v>
      </c>
      <c r="K8836" t="s">
        <v>106</v>
      </c>
      <c r="L8836" t="s">
        <v>32</v>
      </c>
      <c r="M8836">
        <v>34</v>
      </c>
      <c r="N8836">
        <v>179</v>
      </c>
      <c r="O8836">
        <v>6086</v>
      </c>
      <c r="P8836">
        <v>3590.74</v>
      </c>
      <c r="Q8836">
        <v>0.59000000000000008</v>
      </c>
      <c r="R8836" t="s">
        <v>34</v>
      </c>
    </row>
    <row r="8837" spans="1:18" x14ac:dyDescent="0.25">
      <c r="A8837" t="s">
        <v>41</v>
      </c>
      <c r="B8837">
        <v>1197831</v>
      </c>
      <c r="C8837" s="1">
        <v>44505</v>
      </c>
      <c r="D8837" t="s">
        <v>25</v>
      </c>
      <c r="E8837" t="s">
        <v>169</v>
      </c>
      <c r="F8837" t="s">
        <v>49</v>
      </c>
      <c r="G8837">
        <v>4</v>
      </c>
      <c r="H8837">
        <v>2021</v>
      </c>
      <c r="I8837" t="s">
        <v>50</v>
      </c>
      <c r="J8837" t="s">
        <v>105</v>
      </c>
      <c r="K8837" t="s">
        <v>106</v>
      </c>
      <c r="L8837" t="s">
        <v>21</v>
      </c>
      <c r="M8837">
        <v>27</v>
      </c>
      <c r="N8837">
        <v>203</v>
      </c>
      <c r="O8837">
        <v>5481</v>
      </c>
      <c r="P8837">
        <v>2521.2600000000002</v>
      </c>
      <c r="Q8837">
        <v>0.46</v>
      </c>
      <c r="R8837" t="s">
        <v>34</v>
      </c>
    </row>
    <row r="8838" spans="1:18" x14ac:dyDescent="0.25">
      <c r="A8838" t="s">
        <v>41</v>
      </c>
      <c r="B8838">
        <v>1197831</v>
      </c>
      <c r="C8838" s="1">
        <v>44505</v>
      </c>
      <c r="D8838" t="s">
        <v>25</v>
      </c>
      <c r="E8838" t="s">
        <v>169</v>
      </c>
      <c r="F8838" t="s">
        <v>49</v>
      </c>
      <c r="G8838">
        <v>4</v>
      </c>
      <c r="H8838">
        <v>2021</v>
      </c>
      <c r="I8838" t="s">
        <v>50</v>
      </c>
      <c r="J8838" t="s">
        <v>105</v>
      </c>
      <c r="K8838" t="s">
        <v>106</v>
      </c>
      <c r="L8838" t="s">
        <v>24</v>
      </c>
      <c r="M8838">
        <v>28</v>
      </c>
      <c r="N8838">
        <v>223</v>
      </c>
      <c r="O8838">
        <v>6244</v>
      </c>
      <c r="P8838">
        <v>2684.92</v>
      </c>
      <c r="Q8838">
        <v>0.42999999999999994</v>
      </c>
      <c r="R8838" t="s">
        <v>34</v>
      </c>
    </row>
    <row r="8839" spans="1:18" x14ac:dyDescent="0.25">
      <c r="A8839" t="s">
        <v>41</v>
      </c>
      <c r="B8839">
        <v>1197831</v>
      </c>
      <c r="C8839" s="1">
        <v>44505</v>
      </c>
      <c r="D8839" t="s">
        <v>25</v>
      </c>
      <c r="E8839" t="s">
        <v>169</v>
      </c>
      <c r="F8839" t="s">
        <v>49</v>
      </c>
      <c r="G8839">
        <v>4</v>
      </c>
      <c r="H8839">
        <v>2021</v>
      </c>
      <c r="I8839" t="s">
        <v>50</v>
      </c>
      <c r="J8839" t="s">
        <v>105</v>
      </c>
      <c r="K8839" t="s">
        <v>106</v>
      </c>
      <c r="L8839" t="s">
        <v>26</v>
      </c>
      <c r="M8839">
        <v>42</v>
      </c>
      <c r="N8839">
        <v>210</v>
      </c>
      <c r="O8839">
        <v>8820</v>
      </c>
      <c r="P8839">
        <v>3704.4</v>
      </c>
      <c r="Q8839">
        <v>0.42</v>
      </c>
      <c r="R8839" t="s">
        <v>34</v>
      </c>
    </row>
    <row r="8840" spans="1:18" x14ac:dyDescent="0.25">
      <c r="A8840" t="s">
        <v>41</v>
      </c>
      <c r="B8840">
        <v>1197831</v>
      </c>
      <c r="C8840" s="1">
        <v>44505</v>
      </c>
      <c r="D8840" t="s">
        <v>25</v>
      </c>
      <c r="E8840" t="s">
        <v>169</v>
      </c>
      <c r="F8840" t="s">
        <v>49</v>
      </c>
      <c r="G8840">
        <v>4</v>
      </c>
      <c r="H8840">
        <v>2021</v>
      </c>
      <c r="I8840" t="s">
        <v>50</v>
      </c>
      <c r="J8840" t="s">
        <v>105</v>
      </c>
      <c r="K8840" t="s">
        <v>106</v>
      </c>
      <c r="L8840" t="s">
        <v>28</v>
      </c>
      <c r="M8840">
        <v>43</v>
      </c>
      <c r="N8840">
        <v>158</v>
      </c>
      <c r="O8840">
        <v>6794</v>
      </c>
      <c r="P8840">
        <v>3532.88</v>
      </c>
      <c r="Q8840">
        <v>0.52</v>
      </c>
      <c r="R8840" t="s">
        <v>34</v>
      </c>
    </row>
    <row r="8841" spans="1:18" x14ac:dyDescent="0.25">
      <c r="A8841" t="s">
        <v>41</v>
      </c>
      <c r="B8841">
        <v>1197831</v>
      </c>
      <c r="C8841" s="1">
        <v>44505</v>
      </c>
      <c r="D8841" t="s">
        <v>25</v>
      </c>
      <c r="E8841" t="s">
        <v>169</v>
      </c>
      <c r="F8841" t="s">
        <v>49</v>
      </c>
      <c r="G8841">
        <v>4</v>
      </c>
      <c r="H8841">
        <v>2021</v>
      </c>
      <c r="I8841" t="s">
        <v>50</v>
      </c>
      <c r="J8841" t="s">
        <v>105</v>
      </c>
      <c r="K8841" t="s">
        <v>106</v>
      </c>
      <c r="L8841" t="s">
        <v>30</v>
      </c>
      <c r="M8841">
        <v>41</v>
      </c>
      <c r="N8841">
        <v>149</v>
      </c>
      <c r="O8841">
        <v>6109</v>
      </c>
      <c r="P8841">
        <v>2321.42</v>
      </c>
      <c r="Q8841">
        <v>0.38</v>
      </c>
      <c r="R8841" t="s">
        <v>34</v>
      </c>
    </row>
    <row r="8842" spans="1:18" x14ac:dyDescent="0.25">
      <c r="A8842" t="s">
        <v>41</v>
      </c>
      <c r="B8842">
        <v>1197831</v>
      </c>
      <c r="C8842" s="1">
        <v>44505</v>
      </c>
      <c r="D8842" t="s">
        <v>25</v>
      </c>
      <c r="E8842" t="s">
        <v>169</v>
      </c>
      <c r="F8842" t="s">
        <v>49</v>
      </c>
      <c r="G8842">
        <v>4</v>
      </c>
      <c r="H8842">
        <v>2021</v>
      </c>
      <c r="I8842" t="s">
        <v>50</v>
      </c>
      <c r="J8842" t="s">
        <v>105</v>
      </c>
      <c r="K8842" t="s">
        <v>106</v>
      </c>
      <c r="L8842" t="s">
        <v>32</v>
      </c>
      <c r="M8842">
        <v>51</v>
      </c>
      <c r="N8842">
        <v>194</v>
      </c>
      <c r="O8842">
        <v>9894</v>
      </c>
      <c r="P8842">
        <v>5837.46</v>
      </c>
      <c r="Q8842">
        <v>0.59000000000000008</v>
      </c>
      <c r="R8842" t="s">
        <v>34</v>
      </c>
    </row>
    <row r="8843" spans="1:18" x14ac:dyDescent="0.25">
      <c r="A8843" t="s">
        <v>16</v>
      </c>
      <c r="B8843">
        <v>1197831</v>
      </c>
      <c r="C8843" s="1">
        <v>44534</v>
      </c>
      <c r="D8843" t="s">
        <v>27</v>
      </c>
      <c r="E8843" t="s">
        <v>170</v>
      </c>
      <c r="F8843" t="s">
        <v>53</v>
      </c>
      <c r="G8843">
        <v>4</v>
      </c>
      <c r="H8843">
        <v>2021</v>
      </c>
      <c r="I8843" t="s">
        <v>50</v>
      </c>
      <c r="J8843" t="s">
        <v>105</v>
      </c>
      <c r="K8843" t="s">
        <v>106</v>
      </c>
      <c r="L8843" t="s">
        <v>21</v>
      </c>
      <c r="M8843">
        <v>40</v>
      </c>
      <c r="N8843">
        <v>240</v>
      </c>
      <c r="O8843">
        <v>9600</v>
      </c>
      <c r="P8843">
        <v>4320</v>
      </c>
      <c r="Q8843">
        <v>0.45</v>
      </c>
      <c r="R8843" t="s">
        <v>34</v>
      </c>
    </row>
    <row r="8844" spans="1:18" x14ac:dyDescent="0.25">
      <c r="A8844" t="s">
        <v>16</v>
      </c>
      <c r="B8844">
        <v>1197831</v>
      </c>
      <c r="C8844" s="1">
        <v>44534</v>
      </c>
      <c r="D8844" t="s">
        <v>27</v>
      </c>
      <c r="E8844" t="s">
        <v>170</v>
      </c>
      <c r="F8844" t="s">
        <v>53</v>
      </c>
      <c r="G8844">
        <v>4</v>
      </c>
      <c r="H8844">
        <v>2021</v>
      </c>
      <c r="I8844" t="s">
        <v>50</v>
      </c>
      <c r="J8844" t="s">
        <v>105</v>
      </c>
      <c r="K8844" t="s">
        <v>106</v>
      </c>
      <c r="L8844" t="s">
        <v>24</v>
      </c>
      <c r="M8844">
        <v>41</v>
      </c>
      <c r="N8844">
        <v>240</v>
      </c>
      <c r="O8844">
        <v>9840</v>
      </c>
      <c r="P8844">
        <v>4526.3999999999996</v>
      </c>
      <c r="Q8844">
        <v>0.46</v>
      </c>
      <c r="R8844" t="s">
        <v>34</v>
      </c>
    </row>
    <row r="8845" spans="1:18" x14ac:dyDescent="0.25">
      <c r="A8845" t="s">
        <v>16</v>
      </c>
      <c r="B8845">
        <v>1197831</v>
      </c>
      <c r="C8845" s="1">
        <v>44534</v>
      </c>
      <c r="D8845" t="s">
        <v>27</v>
      </c>
      <c r="E8845" t="s">
        <v>170</v>
      </c>
      <c r="F8845" t="s">
        <v>53</v>
      </c>
      <c r="G8845">
        <v>4</v>
      </c>
      <c r="H8845">
        <v>2021</v>
      </c>
      <c r="I8845" t="s">
        <v>50</v>
      </c>
      <c r="J8845" t="s">
        <v>105</v>
      </c>
      <c r="K8845" t="s">
        <v>106</v>
      </c>
      <c r="L8845" t="s">
        <v>26</v>
      </c>
      <c r="M8845">
        <v>47</v>
      </c>
      <c r="N8845">
        <v>223</v>
      </c>
      <c r="O8845">
        <v>10481</v>
      </c>
      <c r="P8845">
        <v>4611.6400000000003</v>
      </c>
      <c r="Q8845">
        <v>0.43999999999999995</v>
      </c>
      <c r="R8845" t="s">
        <v>34</v>
      </c>
    </row>
    <row r="8846" spans="1:18" x14ac:dyDescent="0.25">
      <c r="A8846" t="s">
        <v>16</v>
      </c>
      <c r="B8846">
        <v>1197831</v>
      </c>
      <c r="C8846" s="1">
        <v>44534</v>
      </c>
      <c r="D8846" t="s">
        <v>27</v>
      </c>
      <c r="E8846" t="s">
        <v>170</v>
      </c>
      <c r="F8846" t="s">
        <v>53</v>
      </c>
      <c r="G8846">
        <v>4</v>
      </c>
      <c r="H8846">
        <v>2021</v>
      </c>
      <c r="I8846" t="s">
        <v>50</v>
      </c>
      <c r="J8846" t="s">
        <v>105</v>
      </c>
      <c r="K8846" t="s">
        <v>106</v>
      </c>
      <c r="L8846" t="s">
        <v>28</v>
      </c>
      <c r="M8846">
        <v>44</v>
      </c>
      <c r="N8846">
        <v>184</v>
      </c>
      <c r="O8846">
        <v>8096</v>
      </c>
      <c r="P8846">
        <v>4209.92</v>
      </c>
      <c r="Q8846">
        <v>0.52</v>
      </c>
      <c r="R8846" t="s">
        <v>34</v>
      </c>
    </row>
    <row r="8847" spans="1:18" x14ac:dyDescent="0.25">
      <c r="A8847" t="s">
        <v>16</v>
      </c>
      <c r="B8847">
        <v>1197831</v>
      </c>
      <c r="C8847" s="1">
        <v>44534</v>
      </c>
      <c r="D8847" t="s">
        <v>27</v>
      </c>
      <c r="E8847" t="s">
        <v>170</v>
      </c>
      <c r="F8847" t="s">
        <v>53</v>
      </c>
      <c r="G8847">
        <v>4</v>
      </c>
      <c r="H8847">
        <v>2021</v>
      </c>
      <c r="I8847" t="s">
        <v>50</v>
      </c>
      <c r="J8847" t="s">
        <v>105</v>
      </c>
      <c r="K8847" t="s">
        <v>106</v>
      </c>
      <c r="L8847" t="s">
        <v>30</v>
      </c>
      <c r="M8847">
        <v>43</v>
      </c>
      <c r="N8847">
        <v>147</v>
      </c>
      <c r="O8847">
        <v>6321</v>
      </c>
      <c r="P8847">
        <v>2591.61</v>
      </c>
      <c r="Q8847">
        <v>0.41</v>
      </c>
      <c r="R8847" t="s">
        <v>34</v>
      </c>
    </row>
    <row r="8848" spans="1:18" x14ac:dyDescent="0.25">
      <c r="A8848" t="s">
        <v>16</v>
      </c>
      <c r="B8848">
        <v>1197831</v>
      </c>
      <c r="C8848" s="1">
        <v>44534</v>
      </c>
      <c r="D8848" t="s">
        <v>27</v>
      </c>
      <c r="E8848" t="s">
        <v>170</v>
      </c>
      <c r="F8848" t="s">
        <v>53</v>
      </c>
      <c r="G8848">
        <v>4</v>
      </c>
      <c r="H8848">
        <v>2021</v>
      </c>
      <c r="I8848" t="s">
        <v>50</v>
      </c>
      <c r="J8848" t="s">
        <v>105</v>
      </c>
      <c r="K8848" t="s">
        <v>106</v>
      </c>
      <c r="L8848" t="s">
        <v>32</v>
      </c>
      <c r="M8848">
        <v>47</v>
      </c>
      <c r="N8848">
        <v>232</v>
      </c>
      <c r="O8848">
        <v>10904</v>
      </c>
      <c r="P8848">
        <v>6651.44</v>
      </c>
      <c r="Q8848">
        <v>0.6100000000000001</v>
      </c>
      <c r="R8848" t="s">
        <v>34</v>
      </c>
    </row>
    <row r="8849" spans="1:18" x14ac:dyDescent="0.25">
      <c r="A8849" t="s">
        <v>16</v>
      </c>
      <c r="B8849">
        <v>1128299</v>
      </c>
      <c r="C8849" s="1">
        <v>44219</v>
      </c>
      <c r="D8849" t="s">
        <v>27</v>
      </c>
      <c r="E8849" t="s">
        <v>170</v>
      </c>
      <c r="F8849" t="s">
        <v>18</v>
      </c>
      <c r="G8849">
        <v>1</v>
      </c>
      <c r="H8849">
        <v>2021</v>
      </c>
      <c r="I8849" t="s">
        <v>50</v>
      </c>
      <c r="J8849" t="s">
        <v>105</v>
      </c>
      <c r="K8849" t="s">
        <v>106</v>
      </c>
      <c r="L8849" t="s">
        <v>21</v>
      </c>
      <c r="M8849">
        <v>23</v>
      </c>
      <c r="N8849">
        <v>136</v>
      </c>
      <c r="O8849">
        <v>3128</v>
      </c>
      <c r="P8849">
        <v>1251.2</v>
      </c>
      <c r="Q8849">
        <v>0.4</v>
      </c>
      <c r="R8849" t="s">
        <v>34</v>
      </c>
    </row>
    <row r="8850" spans="1:18" x14ac:dyDescent="0.25">
      <c r="A8850" t="s">
        <v>16</v>
      </c>
      <c r="B8850">
        <v>1128299</v>
      </c>
      <c r="C8850" s="1">
        <v>44219</v>
      </c>
      <c r="D8850" t="s">
        <v>27</v>
      </c>
      <c r="E8850" t="s">
        <v>170</v>
      </c>
      <c r="F8850" t="s">
        <v>18</v>
      </c>
      <c r="G8850">
        <v>1</v>
      </c>
      <c r="H8850">
        <v>2021</v>
      </c>
      <c r="I8850" t="s">
        <v>50</v>
      </c>
      <c r="J8850" t="s">
        <v>105</v>
      </c>
      <c r="K8850" t="s">
        <v>106</v>
      </c>
      <c r="L8850" t="s">
        <v>24</v>
      </c>
      <c r="M8850">
        <v>30</v>
      </c>
      <c r="N8850">
        <v>140</v>
      </c>
      <c r="O8850">
        <v>4200</v>
      </c>
      <c r="P8850">
        <v>1806</v>
      </c>
      <c r="Q8850">
        <v>0.4300000000000001</v>
      </c>
      <c r="R8850" t="s">
        <v>34</v>
      </c>
    </row>
    <row r="8851" spans="1:18" x14ac:dyDescent="0.25">
      <c r="A8851" t="s">
        <v>16</v>
      </c>
      <c r="B8851">
        <v>1128299</v>
      </c>
      <c r="C8851" s="1">
        <v>44219</v>
      </c>
      <c r="D8851" t="s">
        <v>27</v>
      </c>
      <c r="E8851" t="s">
        <v>170</v>
      </c>
      <c r="F8851" t="s">
        <v>18</v>
      </c>
      <c r="G8851">
        <v>1</v>
      </c>
      <c r="H8851">
        <v>2021</v>
      </c>
      <c r="I8851" t="s">
        <v>50</v>
      </c>
      <c r="J8851" t="s">
        <v>105</v>
      </c>
      <c r="K8851" t="s">
        <v>106</v>
      </c>
      <c r="L8851" t="s">
        <v>26</v>
      </c>
      <c r="M8851">
        <v>31</v>
      </c>
      <c r="N8851">
        <v>145</v>
      </c>
      <c r="O8851">
        <v>4495</v>
      </c>
      <c r="P8851">
        <v>1753.05</v>
      </c>
      <c r="Q8851">
        <v>0.39</v>
      </c>
      <c r="R8851" t="s">
        <v>34</v>
      </c>
    </row>
    <row r="8852" spans="1:18" x14ac:dyDescent="0.25">
      <c r="A8852" t="s">
        <v>16</v>
      </c>
      <c r="B8852">
        <v>1128299</v>
      </c>
      <c r="C8852" s="1">
        <v>44219</v>
      </c>
      <c r="D8852" t="s">
        <v>27</v>
      </c>
      <c r="E8852" t="s">
        <v>170</v>
      </c>
      <c r="F8852" t="s">
        <v>18</v>
      </c>
      <c r="G8852">
        <v>1</v>
      </c>
      <c r="H8852">
        <v>2021</v>
      </c>
      <c r="I8852" t="s">
        <v>50</v>
      </c>
      <c r="J8852" t="s">
        <v>105</v>
      </c>
      <c r="K8852" t="s">
        <v>106</v>
      </c>
      <c r="L8852" t="s">
        <v>28</v>
      </c>
      <c r="M8852">
        <v>30</v>
      </c>
      <c r="N8852">
        <v>88</v>
      </c>
      <c r="O8852">
        <v>2640</v>
      </c>
      <c r="P8852">
        <v>976.8</v>
      </c>
      <c r="Q8852">
        <v>0.37</v>
      </c>
      <c r="R8852" t="s">
        <v>34</v>
      </c>
    </row>
    <row r="8853" spans="1:18" x14ac:dyDescent="0.25">
      <c r="A8853" t="s">
        <v>16</v>
      </c>
      <c r="B8853">
        <v>1128299</v>
      </c>
      <c r="C8853" s="1">
        <v>44219</v>
      </c>
      <c r="D8853" t="s">
        <v>27</v>
      </c>
      <c r="E8853" t="s">
        <v>170</v>
      </c>
      <c r="F8853" t="s">
        <v>18</v>
      </c>
      <c r="G8853">
        <v>1</v>
      </c>
      <c r="H8853">
        <v>2021</v>
      </c>
      <c r="I8853" t="s">
        <v>50</v>
      </c>
      <c r="J8853" t="s">
        <v>105</v>
      </c>
      <c r="K8853" t="s">
        <v>106</v>
      </c>
      <c r="L8853" t="s">
        <v>30</v>
      </c>
      <c r="M8853">
        <v>35</v>
      </c>
      <c r="N8853">
        <v>68</v>
      </c>
      <c r="O8853">
        <v>2380</v>
      </c>
      <c r="P8853">
        <v>809.2</v>
      </c>
      <c r="Q8853">
        <v>0.33999999999999997</v>
      </c>
      <c r="R8853" t="s">
        <v>34</v>
      </c>
    </row>
    <row r="8854" spans="1:18" x14ac:dyDescent="0.25">
      <c r="A8854" t="s">
        <v>16</v>
      </c>
      <c r="B8854">
        <v>1128299</v>
      </c>
      <c r="C8854" s="1">
        <v>44219</v>
      </c>
      <c r="D8854" t="s">
        <v>27</v>
      </c>
      <c r="E8854" t="s">
        <v>170</v>
      </c>
      <c r="F8854" t="s">
        <v>18</v>
      </c>
      <c r="G8854">
        <v>1</v>
      </c>
      <c r="H8854">
        <v>2021</v>
      </c>
      <c r="I8854" t="s">
        <v>50</v>
      </c>
      <c r="J8854" t="s">
        <v>105</v>
      </c>
      <c r="K8854" t="s">
        <v>106</v>
      </c>
      <c r="L8854" t="s">
        <v>32</v>
      </c>
      <c r="M8854">
        <v>27</v>
      </c>
      <c r="N8854">
        <v>140</v>
      </c>
      <c r="O8854">
        <v>3780</v>
      </c>
      <c r="P8854">
        <v>1020.6</v>
      </c>
      <c r="Q8854">
        <v>0.27</v>
      </c>
      <c r="R8854" t="s">
        <v>34</v>
      </c>
    </row>
    <row r="8855" spans="1:18" x14ac:dyDescent="0.25">
      <c r="A8855" t="s">
        <v>16</v>
      </c>
      <c r="B8855">
        <v>1128299</v>
      </c>
      <c r="C8855" s="1">
        <v>44250</v>
      </c>
      <c r="D8855" t="s">
        <v>33</v>
      </c>
      <c r="E8855" t="s">
        <v>169</v>
      </c>
      <c r="F8855" t="s">
        <v>35</v>
      </c>
      <c r="G8855">
        <v>1</v>
      </c>
      <c r="H8855">
        <v>2021</v>
      </c>
      <c r="I8855" t="s">
        <v>50</v>
      </c>
      <c r="J8855" t="s">
        <v>105</v>
      </c>
      <c r="K8855" t="s">
        <v>106</v>
      </c>
      <c r="L8855" t="s">
        <v>21</v>
      </c>
      <c r="M8855">
        <v>21</v>
      </c>
      <c r="N8855">
        <v>162</v>
      </c>
      <c r="O8855">
        <v>3402</v>
      </c>
      <c r="P8855">
        <v>1258.74</v>
      </c>
      <c r="Q8855">
        <v>0.37</v>
      </c>
      <c r="R8855" t="s">
        <v>34</v>
      </c>
    </row>
    <row r="8856" spans="1:18" x14ac:dyDescent="0.25">
      <c r="A8856" t="s">
        <v>16</v>
      </c>
      <c r="B8856">
        <v>1128299</v>
      </c>
      <c r="C8856" s="1">
        <v>44250</v>
      </c>
      <c r="D8856" t="s">
        <v>33</v>
      </c>
      <c r="E8856" t="s">
        <v>169</v>
      </c>
      <c r="F8856" t="s">
        <v>35</v>
      </c>
      <c r="G8856">
        <v>1</v>
      </c>
      <c r="H8856">
        <v>2021</v>
      </c>
      <c r="I8856" t="s">
        <v>50</v>
      </c>
      <c r="J8856" t="s">
        <v>105</v>
      </c>
      <c r="K8856" t="s">
        <v>106</v>
      </c>
      <c r="L8856" t="s">
        <v>24</v>
      </c>
      <c r="M8856">
        <v>28</v>
      </c>
      <c r="N8856">
        <v>128</v>
      </c>
      <c r="O8856">
        <v>3584</v>
      </c>
      <c r="P8856">
        <v>1541.12</v>
      </c>
      <c r="Q8856">
        <v>0.4300000000000001</v>
      </c>
      <c r="R8856" t="s">
        <v>34</v>
      </c>
    </row>
    <row r="8857" spans="1:18" x14ac:dyDescent="0.25">
      <c r="A8857" t="s">
        <v>16</v>
      </c>
      <c r="B8857">
        <v>1128299</v>
      </c>
      <c r="C8857" s="1">
        <v>44250</v>
      </c>
      <c r="D8857" t="s">
        <v>33</v>
      </c>
      <c r="E8857" t="s">
        <v>169</v>
      </c>
      <c r="F8857" t="s">
        <v>35</v>
      </c>
      <c r="G8857">
        <v>1</v>
      </c>
      <c r="H8857">
        <v>2021</v>
      </c>
      <c r="I8857" t="s">
        <v>50</v>
      </c>
      <c r="J8857" t="s">
        <v>105</v>
      </c>
      <c r="K8857" t="s">
        <v>106</v>
      </c>
      <c r="L8857" t="s">
        <v>26</v>
      </c>
      <c r="M8857">
        <v>28</v>
      </c>
      <c r="N8857">
        <v>124</v>
      </c>
      <c r="O8857">
        <v>3472</v>
      </c>
      <c r="P8857">
        <v>1458.24</v>
      </c>
      <c r="Q8857">
        <v>0.42</v>
      </c>
      <c r="R8857" t="s">
        <v>34</v>
      </c>
    </row>
    <row r="8858" spans="1:18" x14ac:dyDescent="0.25">
      <c r="A8858" t="s">
        <v>16</v>
      </c>
      <c r="B8858">
        <v>1128299</v>
      </c>
      <c r="C8858" s="1">
        <v>44250</v>
      </c>
      <c r="D8858" t="s">
        <v>33</v>
      </c>
      <c r="E8858" t="s">
        <v>169</v>
      </c>
      <c r="F8858" t="s">
        <v>35</v>
      </c>
      <c r="G8858">
        <v>1</v>
      </c>
      <c r="H8858">
        <v>2021</v>
      </c>
      <c r="I8858" t="s">
        <v>50</v>
      </c>
      <c r="J8858" t="s">
        <v>107</v>
      </c>
      <c r="K8858" t="s">
        <v>108</v>
      </c>
      <c r="L8858" t="s">
        <v>28</v>
      </c>
      <c r="M8858">
        <v>26</v>
      </c>
      <c r="N8858">
        <v>68</v>
      </c>
      <c r="O8858">
        <v>1768</v>
      </c>
      <c r="P8858">
        <v>742.56</v>
      </c>
      <c r="Q8858">
        <v>0.42</v>
      </c>
      <c r="R8858" t="s">
        <v>34</v>
      </c>
    </row>
    <row r="8859" spans="1:18" x14ac:dyDescent="0.25">
      <c r="A8859" t="s">
        <v>16</v>
      </c>
      <c r="B8859">
        <v>1128299</v>
      </c>
      <c r="C8859" s="1">
        <v>44250</v>
      </c>
      <c r="D8859" t="s">
        <v>33</v>
      </c>
      <c r="E8859" t="s">
        <v>169</v>
      </c>
      <c r="F8859" t="s">
        <v>35</v>
      </c>
      <c r="G8859">
        <v>1</v>
      </c>
      <c r="H8859">
        <v>2021</v>
      </c>
      <c r="I8859" t="s">
        <v>50</v>
      </c>
      <c r="J8859" t="s">
        <v>107</v>
      </c>
      <c r="K8859" t="s">
        <v>108</v>
      </c>
      <c r="L8859" t="s">
        <v>30</v>
      </c>
      <c r="M8859">
        <v>36</v>
      </c>
      <c r="N8859">
        <v>51</v>
      </c>
      <c r="O8859">
        <v>1836</v>
      </c>
      <c r="P8859">
        <v>679.32</v>
      </c>
      <c r="Q8859">
        <v>0.37</v>
      </c>
      <c r="R8859" t="s">
        <v>34</v>
      </c>
    </row>
    <row r="8860" spans="1:18" x14ac:dyDescent="0.25">
      <c r="A8860" t="s">
        <v>16</v>
      </c>
      <c r="B8860">
        <v>1128299</v>
      </c>
      <c r="C8860" s="1">
        <v>44250</v>
      </c>
      <c r="D8860" t="s">
        <v>33</v>
      </c>
      <c r="E8860" t="s">
        <v>169</v>
      </c>
      <c r="F8860" t="s">
        <v>35</v>
      </c>
      <c r="G8860">
        <v>1</v>
      </c>
      <c r="H8860">
        <v>2021</v>
      </c>
      <c r="I8860" t="s">
        <v>50</v>
      </c>
      <c r="J8860" t="s">
        <v>107</v>
      </c>
      <c r="K8860" t="s">
        <v>108</v>
      </c>
      <c r="L8860" t="s">
        <v>32</v>
      </c>
      <c r="M8860">
        <v>31</v>
      </c>
      <c r="N8860">
        <v>116</v>
      </c>
      <c r="O8860">
        <v>3596</v>
      </c>
      <c r="P8860">
        <v>970.92</v>
      </c>
      <c r="Q8860">
        <v>0.27</v>
      </c>
      <c r="R8860" t="s">
        <v>34</v>
      </c>
    </row>
    <row r="8861" spans="1:18" x14ac:dyDescent="0.25">
      <c r="A8861" t="s">
        <v>16</v>
      </c>
      <c r="B8861">
        <v>1128299</v>
      </c>
      <c r="C8861" s="1">
        <v>44277</v>
      </c>
      <c r="D8861" t="s">
        <v>31</v>
      </c>
      <c r="E8861" t="s">
        <v>169</v>
      </c>
      <c r="F8861" t="s">
        <v>36</v>
      </c>
      <c r="G8861">
        <v>1</v>
      </c>
      <c r="H8861">
        <v>2021</v>
      </c>
      <c r="I8861" t="s">
        <v>50</v>
      </c>
      <c r="J8861" t="s">
        <v>107</v>
      </c>
      <c r="K8861" t="s">
        <v>108</v>
      </c>
      <c r="L8861" t="s">
        <v>21</v>
      </c>
      <c r="M8861">
        <v>29</v>
      </c>
      <c r="N8861">
        <v>160</v>
      </c>
      <c r="O8861">
        <v>4640</v>
      </c>
      <c r="P8861">
        <v>1856</v>
      </c>
      <c r="Q8861">
        <v>0.4</v>
      </c>
      <c r="R8861" t="s">
        <v>34</v>
      </c>
    </row>
    <row r="8862" spans="1:18" x14ac:dyDescent="0.25">
      <c r="A8862" t="s">
        <v>16</v>
      </c>
      <c r="B8862">
        <v>1128299</v>
      </c>
      <c r="C8862" s="1">
        <v>44277</v>
      </c>
      <c r="D8862" t="s">
        <v>31</v>
      </c>
      <c r="E8862" t="s">
        <v>169</v>
      </c>
      <c r="F8862" t="s">
        <v>36</v>
      </c>
      <c r="G8862">
        <v>1</v>
      </c>
      <c r="H8862">
        <v>2021</v>
      </c>
      <c r="I8862" t="s">
        <v>50</v>
      </c>
      <c r="J8862" t="s">
        <v>107</v>
      </c>
      <c r="K8862" t="s">
        <v>108</v>
      </c>
      <c r="L8862" t="s">
        <v>24</v>
      </c>
      <c r="M8862">
        <v>38</v>
      </c>
      <c r="N8862">
        <v>116</v>
      </c>
      <c r="O8862">
        <v>4408</v>
      </c>
      <c r="P8862">
        <v>1939.52</v>
      </c>
      <c r="Q8862">
        <v>0.44</v>
      </c>
      <c r="R8862" t="s">
        <v>34</v>
      </c>
    </row>
    <row r="8863" spans="1:18" x14ac:dyDescent="0.25">
      <c r="A8863" t="s">
        <v>16</v>
      </c>
      <c r="B8863">
        <v>1128299</v>
      </c>
      <c r="C8863" s="1">
        <v>44277</v>
      </c>
      <c r="D8863" t="s">
        <v>31</v>
      </c>
      <c r="E8863" t="s">
        <v>169</v>
      </c>
      <c r="F8863" t="s">
        <v>36</v>
      </c>
      <c r="G8863">
        <v>1</v>
      </c>
      <c r="H8863">
        <v>2021</v>
      </c>
      <c r="I8863" t="s">
        <v>50</v>
      </c>
      <c r="J8863" t="s">
        <v>107</v>
      </c>
      <c r="K8863" t="s">
        <v>108</v>
      </c>
      <c r="L8863" t="s">
        <v>26</v>
      </c>
      <c r="M8863">
        <v>37</v>
      </c>
      <c r="N8863">
        <v>119</v>
      </c>
      <c r="O8863">
        <v>4403</v>
      </c>
      <c r="P8863">
        <v>1805.23</v>
      </c>
      <c r="Q8863">
        <v>0.41</v>
      </c>
      <c r="R8863" t="s">
        <v>34</v>
      </c>
    </row>
    <row r="8864" spans="1:18" x14ac:dyDescent="0.25">
      <c r="A8864" t="s">
        <v>16</v>
      </c>
      <c r="B8864">
        <v>1128299</v>
      </c>
      <c r="C8864" s="1">
        <v>44277</v>
      </c>
      <c r="D8864" t="s">
        <v>31</v>
      </c>
      <c r="E8864" t="s">
        <v>169</v>
      </c>
      <c r="F8864" t="s">
        <v>36</v>
      </c>
      <c r="G8864">
        <v>1</v>
      </c>
      <c r="H8864">
        <v>2021</v>
      </c>
      <c r="I8864" t="s">
        <v>50</v>
      </c>
      <c r="J8864" t="s">
        <v>107</v>
      </c>
      <c r="K8864" t="s">
        <v>108</v>
      </c>
      <c r="L8864" t="s">
        <v>28</v>
      </c>
      <c r="M8864">
        <v>38</v>
      </c>
      <c r="N8864">
        <v>68</v>
      </c>
      <c r="O8864">
        <v>2584</v>
      </c>
      <c r="P8864">
        <v>956.08</v>
      </c>
      <c r="Q8864">
        <v>0.37</v>
      </c>
      <c r="R8864" t="s">
        <v>34</v>
      </c>
    </row>
    <row r="8865" spans="1:18" x14ac:dyDescent="0.25">
      <c r="A8865" t="s">
        <v>16</v>
      </c>
      <c r="B8865">
        <v>1128299</v>
      </c>
      <c r="C8865" s="1">
        <v>44277</v>
      </c>
      <c r="D8865" t="s">
        <v>31</v>
      </c>
      <c r="E8865" t="s">
        <v>169</v>
      </c>
      <c r="F8865" t="s">
        <v>36</v>
      </c>
      <c r="G8865">
        <v>1</v>
      </c>
      <c r="H8865">
        <v>2021</v>
      </c>
      <c r="I8865" t="s">
        <v>50</v>
      </c>
      <c r="J8865" t="s">
        <v>107</v>
      </c>
      <c r="K8865" t="s">
        <v>108</v>
      </c>
      <c r="L8865" t="s">
        <v>30</v>
      </c>
      <c r="M8865">
        <v>41</v>
      </c>
      <c r="N8865">
        <v>39</v>
      </c>
      <c r="O8865">
        <v>1599</v>
      </c>
      <c r="P8865">
        <v>511.68</v>
      </c>
      <c r="Q8865">
        <v>0.32</v>
      </c>
      <c r="R8865" t="s">
        <v>34</v>
      </c>
    </row>
    <row r="8866" spans="1:18" x14ac:dyDescent="0.25">
      <c r="A8866" t="s">
        <v>16</v>
      </c>
      <c r="B8866">
        <v>1128299</v>
      </c>
      <c r="C8866" s="1">
        <v>44277</v>
      </c>
      <c r="D8866" t="s">
        <v>31</v>
      </c>
      <c r="E8866" t="s">
        <v>169</v>
      </c>
      <c r="F8866" t="s">
        <v>36</v>
      </c>
      <c r="G8866">
        <v>1</v>
      </c>
      <c r="H8866">
        <v>2021</v>
      </c>
      <c r="I8866" t="s">
        <v>50</v>
      </c>
      <c r="J8866" t="s">
        <v>107</v>
      </c>
      <c r="K8866" t="s">
        <v>108</v>
      </c>
      <c r="L8866" t="s">
        <v>32</v>
      </c>
      <c r="M8866">
        <v>37</v>
      </c>
      <c r="N8866">
        <v>107</v>
      </c>
      <c r="O8866">
        <v>3959</v>
      </c>
      <c r="P8866">
        <v>1068.93</v>
      </c>
      <c r="Q8866">
        <v>0.27</v>
      </c>
      <c r="R8866" t="s">
        <v>34</v>
      </c>
    </row>
    <row r="8867" spans="1:18" x14ac:dyDescent="0.25">
      <c r="A8867" t="s">
        <v>16</v>
      </c>
      <c r="B8867">
        <v>1128299</v>
      </c>
      <c r="C8867" s="1">
        <v>44309</v>
      </c>
      <c r="D8867" t="s">
        <v>25</v>
      </c>
      <c r="E8867" t="s">
        <v>169</v>
      </c>
      <c r="F8867" t="s">
        <v>38</v>
      </c>
      <c r="G8867">
        <v>2</v>
      </c>
      <c r="H8867">
        <v>2021</v>
      </c>
      <c r="I8867" t="s">
        <v>50</v>
      </c>
      <c r="J8867" t="s">
        <v>107</v>
      </c>
      <c r="K8867" t="s">
        <v>108</v>
      </c>
      <c r="L8867" t="s">
        <v>21</v>
      </c>
      <c r="M8867">
        <v>40</v>
      </c>
      <c r="N8867">
        <v>175</v>
      </c>
      <c r="O8867">
        <v>7000</v>
      </c>
      <c r="P8867">
        <v>2660</v>
      </c>
      <c r="Q8867">
        <v>0.38</v>
      </c>
      <c r="R8867" t="s">
        <v>34</v>
      </c>
    </row>
    <row r="8868" spans="1:18" x14ac:dyDescent="0.25">
      <c r="A8868" t="s">
        <v>16</v>
      </c>
      <c r="B8868">
        <v>1128299</v>
      </c>
      <c r="C8868" s="1">
        <v>44309</v>
      </c>
      <c r="D8868" t="s">
        <v>25</v>
      </c>
      <c r="E8868" t="s">
        <v>169</v>
      </c>
      <c r="F8868" t="s">
        <v>38</v>
      </c>
      <c r="G8868">
        <v>2</v>
      </c>
      <c r="H8868">
        <v>2021</v>
      </c>
      <c r="I8868" t="s">
        <v>50</v>
      </c>
      <c r="J8868" t="s">
        <v>107</v>
      </c>
      <c r="K8868" t="s">
        <v>108</v>
      </c>
      <c r="L8868" t="s">
        <v>24</v>
      </c>
      <c r="M8868">
        <v>37</v>
      </c>
      <c r="N8868">
        <v>90</v>
      </c>
      <c r="O8868">
        <v>3330</v>
      </c>
      <c r="P8868">
        <v>1465.2</v>
      </c>
      <c r="Q8868">
        <v>0.44</v>
      </c>
      <c r="R8868" t="s">
        <v>34</v>
      </c>
    </row>
    <row r="8869" spans="1:18" x14ac:dyDescent="0.25">
      <c r="A8869" t="s">
        <v>16</v>
      </c>
      <c r="B8869">
        <v>1128299</v>
      </c>
      <c r="C8869" s="1">
        <v>44309</v>
      </c>
      <c r="D8869" t="s">
        <v>25</v>
      </c>
      <c r="E8869" t="s">
        <v>169</v>
      </c>
      <c r="F8869" t="s">
        <v>38</v>
      </c>
      <c r="G8869">
        <v>2</v>
      </c>
      <c r="H8869">
        <v>2021</v>
      </c>
      <c r="I8869" t="s">
        <v>50</v>
      </c>
      <c r="J8869" t="s">
        <v>107</v>
      </c>
      <c r="K8869" t="s">
        <v>108</v>
      </c>
      <c r="L8869" t="s">
        <v>26</v>
      </c>
      <c r="M8869">
        <v>42</v>
      </c>
      <c r="N8869">
        <v>123</v>
      </c>
      <c r="O8869">
        <v>5166</v>
      </c>
      <c r="P8869">
        <v>1911.42</v>
      </c>
      <c r="Q8869">
        <v>0.37</v>
      </c>
      <c r="R8869" t="s">
        <v>34</v>
      </c>
    </row>
    <row r="8870" spans="1:18" x14ac:dyDescent="0.25">
      <c r="A8870" t="s">
        <v>16</v>
      </c>
      <c r="B8870">
        <v>1128299</v>
      </c>
      <c r="C8870" s="1">
        <v>44309</v>
      </c>
      <c r="D8870" t="s">
        <v>25</v>
      </c>
      <c r="E8870" t="s">
        <v>169</v>
      </c>
      <c r="F8870" t="s">
        <v>38</v>
      </c>
      <c r="G8870">
        <v>2</v>
      </c>
      <c r="H8870">
        <v>2021</v>
      </c>
      <c r="I8870" t="s">
        <v>50</v>
      </c>
      <c r="J8870" t="s">
        <v>107</v>
      </c>
      <c r="K8870" t="s">
        <v>108</v>
      </c>
      <c r="L8870" t="s">
        <v>28</v>
      </c>
      <c r="M8870">
        <v>40</v>
      </c>
      <c r="N8870">
        <v>78</v>
      </c>
      <c r="O8870">
        <v>3120</v>
      </c>
      <c r="P8870">
        <v>1248</v>
      </c>
      <c r="Q8870">
        <v>0.4</v>
      </c>
      <c r="R8870" t="s">
        <v>34</v>
      </c>
    </row>
    <row r="8871" spans="1:18" x14ac:dyDescent="0.25">
      <c r="A8871" t="s">
        <v>16</v>
      </c>
      <c r="B8871">
        <v>1128299</v>
      </c>
      <c r="C8871" s="1">
        <v>44309</v>
      </c>
      <c r="D8871" t="s">
        <v>25</v>
      </c>
      <c r="E8871" t="s">
        <v>169</v>
      </c>
      <c r="F8871" t="s">
        <v>38</v>
      </c>
      <c r="G8871">
        <v>2</v>
      </c>
      <c r="H8871">
        <v>2021</v>
      </c>
      <c r="I8871" t="s">
        <v>50</v>
      </c>
      <c r="J8871" t="s">
        <v>107</v>
      </c>
      <c r="K8871" t="s">
        <v>108</v>
      </c>
      <c r="L8871" t="s">
        <v>30</v>
      </c>
      <c r="M8871">
        <v>43</v>
      </c>
      <c r="N8871">
        <v>47</v>
      </c>
      <c r="O8871">
        <v>2021</v>
      </c>
      <c r="P8871">
        <v>687.14</v>
      </c>
      <c r="Q8871">
        <v>0.33999999999999997</v>
      </c>
      <c r="R8871" t="s">
        <v>34</v>
      </c>
    </row>
    <row r="8872" spans="1:18" x14ac:dyDescent="0.25">
      <c r="A8872" t="s">
        <v>16</v>
      </c>
      <c r="B8872">
        <v>1128299</v>
      </c>
      <c r="C8872" s="1">
        <v>44309</v>
      </c>
      <c r="D8872" t="s">
        <v>25</v>
      </c>
      <c r="E8872" t="s">
        <v>169</v>
      </c>
      <c r="F8872" t="s">
        <v>38</v>
      </c>
      <c r="G8872">
        <v>2</v>
      </c>
      <c r="H8872">
        <v>2021</v>
      </c>
      <c r="I8872" t="s">
        <v>50</v>
      </c>
      <c r="J8872" t="s">
        <v>107</v>
      </c>
      <c r="K8872" t="s">
        <v>108</v>
      </c>
      <c r="L8872" t="s">
        <v>32</v>
      </c>
      <c r="M8872">
        <v>49</v>
      </c>
      <c r="N8872">
        <v>111</v>
      </c>
      <c r="O8872">
        <v>5439</v>
      </c>
      <c r="P8872">
        <v>1631.7</v>
      </c>
      <c r="Q8872">
        <v>0.3</v>
      </c>
      <c r="R8872" t="s">
        <v>34</v>
      </c>
    </row>
    <row r="8873" spans="1:18" x14ac:dyDescent="0.25">
      <c r="A8873" t="s">
        <v>16</v>
      </c>
      <c r="B8873">
        <v>1128299</v>
      </c>
      <c r="C8873" s="1">
        <v>44340</v>
      </c>
      <c r="D8873" t="s">
        <v>31</v>
      </c>
      <c r="E8873" t="s">
        <v>169</v>
      </c>
      <c r="F8873" t="s">
        <v>39</v>
      </c>
      <c r="G8873">
        <v>2</v>
      </c>
      <c r="H8873">
        <v>2021</v>
      </c>
      <c r="I8873" t="s">
        <v>50</v>
      </c>
      <c r="J8873" t="s">
        <v>107</v>
      </c>
      <c r="K8873" t="s">
        <v>108</v>
      </c>
      <c r="L8873" t="s">
        <v>21</v>
      </c>
      <c r="M8873">
        <v>38</v>
      </c>
      <c r="N8873">
        <v>184</v>
      </c>
      <c r="O8873">
        <v>6992</v>
      </c>
      <c r="P8873">
        <v>2656.96</v>
      </c>
      <c r="Q8873">
        <v>0.38</v>
      </c>
      <c r="R8873" t="s">
        <v>34</v>
      </c>
    </row>
    <row r="8874" spans="1:18" x14ac:dyDescent="0.25">
      <c r="A8874" t="s">
        <v>16</v>
      </c>
      <c r="B8874">
        <v>1128299</v>
      </c>
      <c r="C8874" s="1">
        <v>44340</v>
      </c>
      <c r="D8874" t="s">
        <v>31</v>
      </c>
      <c r="E8874" t="s">
        <v>169</v>
      </c>
      <c r="F8874" t="s">
        <v>39</v>
      </c>
      <c r="G8874">
        <v>2</v>
      </c>
      <c r="H8874">
        <v>2021</v>
      </c>
      <c r="I8874" t="s">
        <v>50</v>
      </c>
      <c r="J8874" t="s">
        <v>107</v>
      </c>
      <c r="K8874" t="s">
        <v>108</v>
      </c>
      <c r="L8874" t="s">
        <v>24</v>
      </c>
      <c r="M8874">
        <v>36</v>
      </c>
      <c r="N8874">
        <v>116</v>
      </c>
      <c r="O8874">
        <v>4176</v>
      </c>
      <c r="P8874">
        <v>1753.92</v>
      </c>
      <c r="Q8874">
        <v>0.42</v>
      </c>
      <c r="R8874" t="s">
        <v>34</v>
      </c>
    </row>
    <row r="8875" spans="1:18" x14ac:dyDescent="0.25">
      <c r="A8875" t="s">
        <v>16</v>
      </c>
      <c r="B8875">
        <v>1128299</v>
      </c>
      <c r="C8875" s="1">
        <v>44340</v>
      </c>
      <c r="D8875" t="s">
        <v>31</v>
      </c>
      <c r="E8875" t="s">
        <v>169</v>
      </c>
      <c r="F8875" t="s">
        <v>39</v>
      </c>
      <c r="G8875">
        <v>2</v>
      </c>
      <c r="H8875">
        <v>2021</v>
      </c>
      <c r="I8875" t="s">
        <v>50</v>
      </c>
      <c r="J8875" t="s">
        <v>107</v>
      </c>
      <c r="K8875" t="s">
        <v>108</v>
      </c>
      <c r="L8875" t="s">
        <v>26</v>
      </c>
      <c r="M8875">
        <v>41</v>
      </c>
      <c r="N8875">
        <v>132</v>
      </c>
      <c r="O8875">
        <v>5412</v>
      </c>
      <c r="P8875">
        <v>2056.56</v>
      </c>
      <c r="Q8875">
        <v>0.38</v>
      </c>
      <c r="R8875" t="s">
        <v>34</v>
      </c>
    </row>
    <row r="8876" spans="1:18" x14ac:dyDescent="0.25">
      <c r="A8876" t="s">
        <v>16</v>
      </c>
      <c r="B8876">
        <v>1128299</v>
      </c>
      <c r="C8876" s="1">
        <v>44340</v>
      </c>
      <c r="D8876" t="s">
        <v>31</v>
      </c>
      <c r="E8876" t="s">
        <v>169</v>
      </c>
      <c r="F8876" t="s">
        <v>39</v>
      </c>
      <c r="G8876">
        <v>2</v>
      </c>
      <c r="H8876">
        <v>2021</v>
      </c>
      <c r="I8876" t="s">
        <v>50</v>
      </c>
      <c r="J8876" t="s">
        <v>107</v>
      </c>
      <c r="K8876" t="s">
        <v>108</v>
      </c>
      <c r="L8876" t="s">
        <v>28</v>
      </c>
      <c r="M8876">
        <v>39</v>
      </c>
      <c r="N8876">
        <v>93</v>
      </c>
      <c r="O8876">
        <v>3627</v>
      </c>
      <c r="P8876">
        <v>1341.99</v>
      </c>
      <c r="Q8876">
        <v>0.37</v>
      </c>
      <c r="R8876" t="s">
        <v>34</v>
      </c>
    </row>
    <row r="8877" spans="1:18" x14ac:dyDescent="0.25">
      <c r="A8877" t="s">
        <v>16</v>
      </c>
      <c r="B8877">
        <v>1128299</v>
      </c>
      <c r="C8877" s="1">
        <v>44340</v>
      </c>
      <c r="D8877" t="s">
        <v>31</v>
      </c>
      <c r="E8877" t="s">
        <v>169</v>
      </c>
      <c r="F8877" t="s">
        <v>39</v>
      </c>
      <c r="G8877">
        <v>2</v>
      </c>
      <c r="H8877">
        <v>2021</v>
      </c>
      <c r="I8877" t="s">
        <v>50</v>
      </c>
      <c r="J8877" t="s">
        <v>107</v>
      </c>
      <c r="K8877" t="s">
        <v>108</v>
      </c>
      <c r="L8877" t="s">
        <v>30</v>
      </c>
      <c r="M8877">
        <v>39</v>
      </c>
      <c r="N8877">
        <v>62</v>
      </c>
      <c r="O8877">
        <v>2418</v>
      </c>
      <c r="P8877">
        <v>797.94</v>
      </c>
      <c r="Q8877">
        <v>0.32999999999999996</v>
      </c>
      <c r="R8877" t="s">
        <v>34</v>
      </c>
    </row>
    <row r="8878" spans="1:18" x14ac:dyDescent="0.25">
      <c r="A8878" t="s">
        <v>16</v>
      </c>
      <c r="B8878">
        <v>1128299</v>
      </c>
      <c r="C8878" s="1">
        <v>44340</v>
      </c>
      <c r="D8878" t="s">
        <v>31</v>
      </c>
      <c r="E8878" t="s">
        <v>169</v>
      </c>
      <c r="F8878" t="s">
        <v>39</v>
      </c>
      <c r="G8878">
        <v>2</v>
      </c>
      <c r="H8878">
        <v>2021</v>
      </c>
      <c r="I8878" t="s">
        <v>50</v>
      </c>
      <c r="J8878" t="s">
        <v>107</v>
      </c>
      <c r="K8878" t="s">
        <v>108</v>
      </c>
      <c r="L8878" t="s">
        <v>32</v>
      </c>
      <c r="M8878">
        <v>53</v>
      </c>
      <c r="N8878">
        <v>124</v>
      </c>
      <c r="O8878">
        <v>6572</v>
      </c>
      <c r="P8878">
        <v>1905.88</v>
      </c>
      <c r="Q8878">
        <v>0.28999999999999998</v>
      </c>
      <c r="R8878" t="s">
        <v>34</v>
      </c>
    </row>
    <row r="8879" spans="1:18" x14ac:dyDescent="0.25">
      <c r="A8879" t="s">
        <v>16</v>
      </c>
      <c r="B8879">
        <v>1128299</v>
      </c>
      <c r="C8879" s="1">
        <v>44370</v>
      </c>
      <c r="D8879" t="s">
        <v>17</v>
      </c>
      <c r="E8879" t="s">
        <v>169</v>
      </c>
      <c r="F8879" t="s">
        <v>56</v>
      </c>
      <c r="G8879">
        <v>2</v>
      </c>
      <c r="H8879">
        <v>2021</v>
      </c>
      <c r="I8879" t="s">
        <v>50</v>
      </c>
      <c r="J8879" t="s">
        <v>107</v>
      </c>
      <c r="K8879" t="s">
        <v>108</v>
      </c>
      <c r="L8879" t="s">
        <v>21</v>
      </c>
      <c r="M8879">
        <v>37</v>
      </c>
      <c r="N8879">
        <v>194</v>
      </c>
      <c r="O8879">
        <v>7178</v>
      </c>
      <c r="P8879">
        <v>2799.42</v>
      </c>
      <c r="Q8879">
        <v>0.39</v>
      </c>
      <c r="R8879" t="s">
        <v>34</v>
      </c>
    </row>
    <row r="8880" spans="1:18" x14ac:dyDescent="0.25">
      <c r="A8880" t="s">
        <v>16</v>
      </c>
      <c r="B8880">
        <v>1128299</v>
      </c>
      <c r="C8880" s="1">
        <v>44370</v>
      </c>
      <c r="D8880" t="s">
        <v>17</v>
      </c>
      <c r="E8880" t="s">
        <v>169</v>
      </c>
      <c r="F8880" t="s">
        <v>56</v>
      </c>
      <c r="G8880">
        <v>2</v>
      </c>
      <c r="H8880">
        <v>2021</v>
      </c>
      <c r="I8880" t="s">
        <v>50</v>
      </c>
      <c r="J8880" t="s">
        <v>107</v>
      </c>
      <c r="K8880" t="s">
        <v>108</v>
      </c>
      <c r="L8880" t="s">
        <v>24</v>
      </c>
      <c r="M8880">
        <v>36</v>
      </c>
      <c r="N8880">
        <v>143</v>
      </c>
      <c r="O8880">
        <v>5148</v>
      </c>
      <c r="P8880">
        <v>2162.16</v>
      </c>
      <c r="Q8880">
        <v>0.42</v>
      </c>
      <c r="R8880" t="s">
        <v>34</v>
      </c>
    </row>
    <row r="8881" spans="1:18" x14ac:dyDescent="0.25">
      <c r="A8881" t="s">
        <v>16</v>
      </c>
      <c r="B8881">
        <v>1128299</v>
      </c>
      <c r="C8881" s="1">
        <v>44370</v>
      </c>
      <c r="D8881" t="s">
        <v>17</v>
      </c>
      <c r="E8881" t="s">
        <v>169</v>
      </c>
      <c r="F8881" t="s">
        <v>56</v>
      </c>
      <c r="G8881">
        <v>2</v>
      </c>
      <c r="H8881">
        <v>2021</v>
      </c>
      <c r="I8881" t="s">
        <v>50</v>
      </c>
      <c r="J8881" t="s">
        <v>107</v>
      </c>
      <c r="K8881" t="s">
        <v>108</v>
      </c>
      <c r="L8881" t="s">
        <v>26</v>
      </c>
      <c r="M8881">
        <v>41</v>
      </c>
      <c r="N8881">
        <v>147</v>
      </c>
      <c r="O8881">
        <v>6027</v>
      </c>
      <c r="P8881">
        <v>2290.2600000000002</v>
      </c>
      <c r="Q8881">
        <v>0.38</v>
      </c>
      <c r="R8881" t="s">
        <v>34</v>
      </c>
    </row>
    <row r="8882" spans="1:18" x14ac:dyDescent="0.25">
      <c r="A8882" t="s">
        <v>16</v>
      </c>
      <c r="B8882">
        <v>1128299</v>
      </c>
      <c r="C8882" s="1">
        <v>44370</v>
      </c>
      <c r="D8882" t="s">
        <v>17</v>
      </c>
      <c r="E8882" t="s">
        <v>169</v>
      </c>
      <c r="F8882" t="s">
        <v>56</v>
      </c>
      <c r="G8882">
        <v>2</v>
      </c>
      <c r="H8882">
        <v>2021</v>
      </c>
      <c r="I8882" t="s">
        <v>50</v>
      </c>
      <c r="J8882" t="s">
        <v>107</v>
      </c>
      <c r="K8882" t="s">
        <v>108</v>
      </c>
      <c r="L8882" t="s">
        <v>28</v>
      </c>
      <c r="M8882">
        <v>38</v>
      </c>
      <c r="N8882">
        <v>105</v>
      </c>
      <c r="O8882">
        <v>3990</v>
      </c>
      <c r="P8882">
        <v>1596</v>
      </c>
      <c r="Q8882">
        <v>0.4</v>
      </c>
      <c r="R8882" t="s">
        <v>34</v>
      </c>
    </row>
    <row r="8883" spans="1:18" x14ac:dyDescent="0.25">
      <c r="A8883" t="s">
        <v>16</v>
      </c>
      <c r="B8883">
        <v>1128299</v>
      </c>
      <c r="C8883" s="1">
        <v>44370</v>
      </c>
      <c r="D8883" t="s">
        <v>17</v>
      </c>
      <c r="E8883" t="s">
        <v>169</v>
      </c>
      <c r="F8883" t="s">
        <v>56</v>
      </c>
      <c r="G8883">
        <v>2</v>
      </c>
      <c r="H8883">
        <v>2021</v>
      </c>
      <c r="I8883" t="s">
        <v>50</v>
      </c>
      <c r="J8883" t="s">
        <v>107</v>
      </c>
      <c r="K8883" t="s">
        <v>108</v>
      </c>
      <c r="L8883" t="s">
        <v>30</v>
      </c>
      <c r="M8883">
        <v>43</v>
      </c>
      <c r="N8883">
        <v>72</v>
      </c>
      <c r="O8883">
        <v>3096</v>
      </c>
      <c r="P8883">
        <v>1052.6400000000001</v>
      </c>
      <c r="Q8883">
        <v>0.33999999999999997</v>
      </c>
      <c r="R8883" t="s">
        <v>34</v>
      </c>
    </row>
    <row r="8884" spans="1:18" x14ac:dyDescent="0.25">
      <c r="A8884" t="s">
        <v>16</v>
      </c>
      <c r="B8884">
        <v>1128299</v>
      </c>
      <c r="C8884" s="1">
        <v>44370</v>
      </c>
      <c r="D8884" t="s">
        <v>17</v>
      </c>
      <c r="E8884" t="s">
        <v>169</v>
      </c>
      <c r="F8884" t="s">
        <v>56</v>
      </c>
      <c r="G8884">
        <v>2</v>
      </c>
      <c r="H8884">
        <v>2021</v>
      </c>
      <c r="I8884" t="s">
        <v>50</v>
      </c>
      <c r="J8884" t="s">
        <v>107</v>
      </c>
      <c r="K8884" t="s">
        <v>108</v>
      </c>
      <c r="L8884" t="s">
        <v>32</v>
      </c>
      <c r="M8884">
        <v>46</v>
      </c>
      <c r="N8884">
        <v>158</v>
      </c>
      <c r="O8884">
        <v>7268</v>
      </c>
      <c r="P8884">
        <v>2253.08</v>
      </c>
      <c r="Q8884">
        <v>0.31</v>
      </c>
      <c r="R8884" t="s">
        <v>34</v>
      </c>
    </row>
    <row r="8885" spans="1:18" x14ac:dyDescent="0.25">
      <c r="A8885" t="s">
        <v>16</v>
      </c>
      <c r="B8885">
        <v>1128299</v>
      </c>
      <c r="C8885" s="1">
        <v>44399</v>
      </c>
      <c r="D8885" t="s">
        <v>23</v>
      </c>
      <c r="E8885" t="s">
        <v>169</v>
      </c>
      <c r="F8885" t="s">
        <v>40</v>
      </c>
      <c r="G8885">
        <v>3</v>
      </c>
      <c r="H8885">
        <v>2021</v>
      </c>
      <c r="I8885" t="s">
        <v>50</v>
      </c>
      <c r="J8885" t="s">
        <v>107</v>
      </c>
      <c r="K8885" t="s">
        <v>108</v>
      </c>
      <c r="L8885" t="s">
        <v>21</v>
      </c>
      <c r="M8885">
        <v>40</v>
      </c>
      <c r="N8885">
        <v>216</v>
      </c>
      <c r="O8885">
        <v>8640</v>
      </c>
      <c r="P8885">
        <v>3196.8</v>
      </c>
      <c r="Q8885">
        <v>0.37</v>
      </c>
      <c r="R8885" t="s">
        <v>34</v>
      </c>
    </row>
    <row r="8886" spans="1:18" x14ac:dyDescent="0.25">
      <c r="A8886" t="s">
        <v>16</v>
      </c>
      <c r="B8886">
        <v>1128299</v>
      </c>
      <c r="C8886" s="1">
        <v>44399</v>
      </c>
      <c r="D8886" t="s">
        <v>23</v>
      </c>
      <c r="E8886" t="s">
        <v>169</v>
      </c>
      <c r="F8886" t="s">
        <v>40</v>
      </c>
      <c r="G8886">
        <v>3</v>
      </c>
      <c r="H8886">
        <v>2021</v>
      </c>
      <c r="I8886" t="s">
        <v>50</v>
      </c>
      <c r="J8886" t="s">
        <v>107</v>
      </c>
      <c r="K8886" t="s">
        <v>108</v>
      </c>
      <c r="L8886" t="s">
        <v>24</v>
      </c>
      <c r="M8886">
        <v>40</v>
      </c>
      <c r="N8886">
        <v>163</v>
      </c>
      <c r="O8886">
        <v>6520</v>
      </c>
      <c r="P8886">
        <v>2999.2</v>
      </c>
      <c r="Q8886">
        <v>0.46</v>
      </c>
      <c r="R8886" t="s">
        <v>34</v>
      </c>
    </row>
    <row r="8887" spans="1:18" x14ac:dyDescent="0.25">
      <c r="A8887" t="s">
        <v>16</v>
      </c>
      <c r="B8887">
        <v>1128299</v>
      </c>
      <c r="C8887" s="1">
        <v>44399</v>
      </c>
      <c r="D8887" t="s">
        <v>23</v>
      </c>
      <c r="E8887" t="s">
        <v>169</v>
      </c>
      <c r="F8887" t="s">
        <v>40</v>
      </c>
      <c r="G8887">
        <v>3</v>
      </c>
      <c r="H8887">
        <v>2021</v>
      </c>
      <c r="I8887" t="s">
        <v>50</v>
      </c>
      <c r="J8887" t="s">
        <v>107</v>
      </c>
      <c r="K8887" t="s">
        <v>108</v>
      </c>
      <c r="L8887" t="s">
        <v>26</v>
      </c>
      <c r="M8887">
        <v>39</v>
      </c>
      <c r="N8887">
        <v>157</v>
      </c>
      <c r="O8887">
        <v>6123</v>
      </c>
      <c r="P8887">
        <v>2387.9699999999998</v>
      </c>
      <c r="Q8887">
        <v>0.39</v>
      </c>
      <c r="R8887" t="s">
        <v>34</v>
      </c>
    </row>
    <row r="8888" spans="1:18" x14ac:dyDescent="0.25">
      <c r="A8888" t="s">
        <v>16</v>
      </c>
      <c r="B8888">
        <v>1128299</v>
      </c>
      <c r="C8888" s="1">
        <v>44399</v>
      </c>
      <c r="D8888" t="s">
        <v>23</v>
      </c>
      <c r="E8888" t="s">
        <v>169</v>
      </c>
      <c r="F8888" t="s">
        <v>40</v>
      </c>
      <c r="G8888">
        <v>3</v>
      </c>
      <c r="H8888">
        <v>2021</v>
      </c>
      <c r="I8888" t="s">
        <v>50</v>
      </c>
      <c r="J8888" t="s">
        <v>107</v>
      </c>
      <c r="K8888" t="s">
        <v>108</v>
      </c>
      <c r="L8888" t="s">
        <v>28</v>
      </c>
      <c r="M8888">
        <v>36</v>
      </c>
      <c r="N8888">
        <v>113</v>
      </c>
      <c r="O8888">
        <v>4068</v>
      </c>
      <c r="P8888">
        <v>1545.84</v>
      </c>
      <c r="Q8888">
        <v>0.38</v>
      </c>
      <c r="R8888" t="s">
        <v>34</v>
      </c>
    </row>
    <row r="8889" spans="1:18" x14ac:dyDescent="0.25">
      <c r="A8889" t="s">
        <v>16</v>
      </c>
      <c r="B8889">
        <v>1128299</v>
      </c>
      <c r="C8889" s="1">
        <v>44399</v>
      </c>
      <c r="D8889" t="s">
        <v>23</v>
      </c>
      <c r="E8889" t="s">
        <v>169</v>
      </c>
      <c r="F8889" t="s">
        <v>40</v>
      </c>
      <c r="G8889">
        <v>3</v>
      </c>
      <c r="H8889">
        <v>2021</v>
      </c>
      <c r="I8889" t="s">
        <v>50</v>
      </c>
      <c r="J8889" t="s">
        <v>107</v>
      </c>
      <c r="K8889" t="s">
        <v>108</v>
      </c>
      <c r="L8889" t="s">
        <v>30</v>
      </c>
      <c r="M8889">
        <v>40</v>
      </c>
      <c r="N8889">
        <v>145</v>
      </c>
      <c r="O8889">
        <v>5800</v>
      </c>
      <c r="P8889">
        <v>2146</v>
      </c>
      <c r="Q8889">
        <v>0.37</v>
      </c>
      <c r="R8889" t="s">
        <v>34</v>
      </c>
    </row>
    <row r="8890" spans="1:18" x14ac:dyDescent="0.25">
      <c r="A8890" t="s">
        <v>16</v>
      </c>
      <c r="B8890">
        <v>1128299</v>
      </c>
      <c r="C8890" s="1">
        <v>44399</v>
      </c>
      <c r="D8890" t="s">
        <v>23</v>
      </c>
      <c r="E8890" t="s">
        <v>169</v>
      </c>
      <c r="F8890" t="s">
        <v>40</v>
      </c>
      <c r="G8890">
        <v>3</v>
      </c>
      <c r="H8890">
        <v>2021</v>
      </c>
      <c r="I8890" t="s">
        <v>50</v>
      </c>
      <c r="J8890" t="s">
        <v>107</v>
      </c>
      <c r="K8890" t="s">
        <v>108</v>
      </c>
      <c r="L8890" t="s">
        <v>32</v>
      </c>
      <c r="M8890">
        <v>46</v>
      </c>
      <c r="N8890">
        <v>145</v>
      </c>
      <c r="O8890">
        <v>6670</v>
      </c>
      <c r="P8890">
        <v>2001</v>
      </c>
      <c r="Q8890">
        <v>0.3</v>
      </c>
      <c r="R8890" t="s">
        <v>34</v>
      </c>
    </row>
    <row r="8891" spans="1:18" x14ac:dyDescent="0.25">
      <c r="A8891" t="s">
        <v>16</v>
      </c>
      <c r="B8891">
        <v>1128299</v>
      </c>
      <c r="C8891" s="1">
        <v>44431</v>
      </c>
      <c r="D8891" t="s">
        <v>31</v>
      </c>
      <c r="E8891" t="s">
        <v>169</v>
      </c>
      <c r="F8891" t="s">
        <v>45</v>
      </c>
      <c r="G8891">
        <v>3</v>
      </c>
      <c r="H8891">
        <v>2021</v>
      </c>
      <c r="I8891" t="s">
        <v>50</v>
      </c>
      <c r="J8891" t="s">
        <v>107</v>
      </c>
      <c r="K8891" t="s">
        <v>108</v>
      </c>
      <c r="L8891" t="s">
        <v>21</v>
      </c>
      <c r="M8891">
        <v>41</v>
      </c>
      <c r="N8891">
        <v>194</v>
      </c>
      <c r="O8891">
        <v>7954</v>
      </c>
      <c r="P8891">
        <v>3181.6</v>
      </c>
      <c r="Q8891">
        <v>0.4</v>
      </c>
      <c r="R8891" t="s">
        <v>34</v>
      </c>
    </row>
    <row r="8892" spans="1:18" x14ac:dyDescent="0.25">
      <c r="A8892" t="s">
        <v>16</v>
      </c>
      <c r="B8892">
        <v>1128299</v>
      </c>
      <c r="C8892" s="1">
        <v>44431</v>
      </c>
      <c r="D8892" t="s">
        <v>31</v>
      </c>
      <c r="E8892" t="s">
        <v>169</v>
      </c>
      <c r="F8892" t="s">
        <v>45</v>
      </c>
      <c r="G8892">
        <v>3</v>
      </c>
      <c r="H8892">
        <v>2021</v>
      </c>
      <c r="I8892" t="s">
        <v>50</v>
      </c>
      <c r="J8892" t="s">
        <v>107</v>
      </c>
      <c r="K8892" t="s">
        <v>108</v>
      </c>
      <c r="L8892" t="s">
        <v>24</v>
      </c>
      <c r="M8892">
        <v>46</v>
      </c>
      <c r="N8892">
        <v>190</v>
      </c>
      <c r="O8892">
        <v>8740</v>
      </c>
      <c r="P8892">
        <v>3670.8</v>
      </c>
      <c r="Q8892">
        <v>0.42</v>
      </c>
      <c r="R8892" t="s">
        <v>34</v>
      </c>
    </row>
    <row r="8893" spans="1:18" x14ac:dyDescent="0.25">
      <c r="A8893" t="s">
        <v>16</v>
      </c>
      <c r="B8893">
        <v>1128299</v>
      </c>
      <c r="C8893" s="1">
        <v>44431</v>
      </c>
      <c r="D8893" t="s">
        <v>31</v>
      </c>
      <c r="E8893" t="s">
        <v>169</v>
      </c>
      <c r="F8893" t="s">
        <v>45</v>
      </c>
      <c r="G8893">
        <v>3</v>
      </c>
      <c r="H8893">
        <v>2021</v>
      </c>
      <c r="I8893" t="s">
        <v>50</v>
      </c>
      <c r="J8893" t="s">
        <v>107</v>
      </c>
      <c r="K8893" t="s">
        <v>108</v>
      </c>
      <c r="L8893" t="s">
        <v>26</v>
      </c>
      <c r="M8893">
        <v>37</v>
      </c>
      <c r="N8893">
        <v>153</v>
      </c>
      <c r="O8893">
        <v>5661</v>
      </c>
      <c r="P8893">
        <v>2321.0100000000002</v>
      </c>
      <c r="Q8893">
        <v>0.41</v>
      </c>
      <c r="R8893" t="s">
        <v>34</v>
      </c>
    </row>
    <row r="8894" spans="1:18" x14ac:dyDescent="0.25">
      <c r="A8894" t="s">
        <v>16</v>
      </c>
      <c r="B8894">
        <v>1128299</v>
      </c>
      <c r="C8894" s="1">
        <v>44431</v>
      </c>
      <c r="D8894" t="s">
        <v>31</v>
      </c>
      <c r="E8894" t="s">
        <v>169</v>
      </c>
      <c r="F8894" t="s">
        <v>45</v>
      </c>
      <c r="G8894">
        <v>3</v>
      </c>
      <c r="H8894">
        <v>2021</v>
      </c>
      <c r="I8894" t="s">
        <v>50</v>
      </c>
      <c r="J8894" t="s">
        <v>107</v>
      </c>
      <c r="K8894" t="s">
        <v>108</v>
      </c>
      <c r="L8894" t="s">
        <v>28</v>
      </c>
      <c r="M8894">
        <v>43</v>
      </c>
      <c r="N8894">
        <v>120</v>
      </c>
      <c r="O8894">
        <v>5160</v>
      </c>
      <c r="P8894">
        <v>2167.1999999999998</v>
      </c>
      <c r="Q8894">
        <v>0.42</v>
      </c>
      <c r="R8894" t="s">
        <v>34</v>
      </c>
    </row>
    <row r="8895" spans="1:18" x14ac:dyDescent="0.25">
      <c r="A8895" t="s">
        <v>16</v>
      </c>
      <c r="B8895">
        <v>1128299</v>
      </c>
      <c r="C8895" s="1">
        <v>44431</v>
      </c>
      <c r="D8895" t="s">
        <v>31</v>
      </c>
      <c r="E8895" t="s">
        <v>169</v>
      </c>
      <c r="F8895" t="s">
        <v>45</v>
      </c>
      <c r="G8895">
        <v>3</v>
      </c>
      <c r="H8895">
        <v>2021</v>
      </c>
      <c r="I8895" t="s">
        <v>50</v>
      </c>
      <c r="J8895" t="s">
        <v>107</v>
      </c>
      <c r="K8895" t="s">
        <v>108</v>
      </c>
      <c r="L8895" t="s">
        <v>30</v>
      </c>
      <c r="M8895">
        <v>45</v>
      </c>
      <c r="N8895">
        <v>136</v>
      </c>
      <c r="O8895">
        <v>6120</v>
      </c>
      <c r="P8895">
        <v>2264.4</v>
      </c>
      <c r="Q8895">
        <v>0.37</v>
      </c>
      <c r="R8895" t="s">
        <v>34</v>
      </c>
    </row>
    <row r="8896" spans="1:18" x14ac:dyDescent="0.25">
      <c r="A8896" t="s">
        <v>16</v>
      </c>
      <c r="B8896">
        <v>1128299</v>
      </c>
      <c r="C8896" s="1">
        <v>44431</v>
      </c>
      <c r="D8896" t="s">
        <v>31</v>
      </c>
      <c r="E8896" t="s">
        <v>169</v>
      </c>
      <c r="F8896" t="s">
        <v>45</v>
      </c>
      <c r="G8896">
        <v>3</v>
      </c>
      <c r="H8896">
        <v>2021</v>
      </c>
      <c r="I8896" t="s">
        <v>50</v>
      </c>
      <c r="J8896" t="s">
        <v>107</v>
      </c>
      <c r="K8896" t="s">
        <v>108</v>
      </c>
      <c r="L8896" t="s">
        <v>32</v>
      </c>
      <c r="M8896">
        <v>48</v>
      </c>
      <c r="N8896">
        <v>131</v>
      </c>
      <c r="O8896">
        <v>6288</v>
      </c>
      <c r="P8896">
        <v>1760.64</v>
      </c>
      <c r="Q8896">
        <v>0.28000000000000003</v>
      </c>
      <c r="R8896" t="s">
        <v>34</v>
      </c>
    </row>
    <row r="8897" spans="1:18" x14ac:dyDescent="0.25">
      <c r="A8897" t="s">
        <v>16</v>
      </c>
      <c r="B8897">
        <v>1128299</v>
      </c>
      <c r="C8897" s="1">
        <v>44463</v>
      </c>
      <c r="D8897" t="s">
        <v>25</v>
      </c>
      <c r="E8897" t="s">
        <v>169</v>
      </c>
      <c r="F8897" t="s">
        <v>46</v>
      </c>
      <c r="G8897">
        <v>3</v>
      </c>
      <c r="H8897">
        <v>2021</v>
      </c>
      <c r="I8897" t="s">
        <v>50</v>
      </c>
      <c r="J8897" t="s">
        <v>107</v>
      </c>
      <c r="K8897" t="s">
        <v>108</v>
      </c>
      <c r="L8897" t="s">
        <v>21</v>
      </c>
      <c r="M8897">
        <v>35</v>
      </c>
      <c r="N8897">
        <v>184</v>
      </c>
      <c r="O8897">
        <v>6440</v>
      </c>
      <c r="P8897">
        <v>2704.8</v>
      </c>
      <c r="Q8897">
        <v>0.42</v>
      </c>
      <c r="R8897" t="s">
        <v>34</v>
      </c>
    </row>
    <row r="8898" spans="1:18" x14ac:dyDescent="0.25">
      <c r="A8898" t="s">
        <v>16</v>
      </c>
      <c r="B8898">
        <v>1128299</v>
      </c>
      <c r="C8898" s="1">
        <v>44463</v>
      </c>
      <c r="D8898" t="s">
        <v>25</v>
      </c>
      <c r="E8898" t="s">
        <v>169</v>
      </c>
      <c r="F8898" t="s">
        <v>46</v>
      </c>
      <c r="G8898">
        <v>3</v>
      </c>
      <c r="H8898">
        <v>2021</v>
      </c>
      <c r="I8898" t="s">
        <v>50</v>
      </c>
      <c r="J8898" t="s">
        <v>107</v>
      </c>
      <c r="K8898" t="s">
        <v>108</v>
      </c>
      <c r="L8898" t="s">
        <v>24</v>
      </c>
      <c r="M8898">
        <v>34</v>
      </c>
      <c r="N8898">
        <v>201</v>
      </c>
      <c r="O8898">
        <v>6834</v>
      </c>
      <c r="P8898">
        <v>3211.98</v>
      </c>
      <c r="Q8898">
        <v>0.47</v>
      </c>
      <c r="R8898" t="s">
        <v>34</v>
      </c>
    </row>
    <row r="8899" spans="1:18" x14ac:dyDescent="0.25">
      <c r="A8899" t="s">
        <v>16</v>
      </c>
      <c r="B8899">
        <v>1128299</v>
      </c>
      <c r="C8899" s="1">
        <v>44463</v>
      </c>
      <c r="D8899" t="s">
        <v>25</v>
      </c>
      <c r="E8899" t="s">
        <v>169</v>
      </c>
      <c r="F8899" t="s">
        <v>46</v>
      </c>
      <c r="G8899">
        <v>3</v>
      </c>
      <c r="H8899">
        <v>2021</v>
      </c>
      <c r="I8899" t="s">
        <v>50</v>
      </c>
      <c r="J8899" t="s">
        <v>107</v>
      </c>
      <c r="K8899" t="s">
        <v>108</v>
      </c>
      <c r="L8899" t="s">
        <v>26</v>
      </c>
      <c r="M8899">
        <v>34</v>
      </c>
      <c r="N8899">
        <v>145</v>
      </c>
      <c r="O8899">
        <v>4930</v>
      </c>
      <c r="P8899">
        <v>1824.1</v>
      </c>
      <c r="Q8899">
        <v>0.37</v>
      </c>
      <c r="R8899" t="s">
        <v>34</v>
      </c>
    </row>
    <row r="8900" spans="1:18" x14ac:dyDescent="0.25">
      <c r="A8900" t="s">
        <v>16</v>
      </c>
      <c r="B8900">
        <v>1128299</v>
      </c>
      <c r="C8900" s="1">
        <v>44463</v>
      </c>
      <c r="D8900" t="s">
        <v>25</v>
      </c>
      <c r="E8900" t="s">
        <v>169</v>
      </c>
      <c r="F8900" t="s">
        <v>46</v>
      </c>
      <c r="G8900">
        <v>3</v>
      </c>
      <c r="H8900">
        <v>2021</v>
      </c>
      <c r="I8900" t="s">
        <v>50</v>
      </c>
      <c r="J8900" t="s">
        <v>107</v>
      </c>
      <c r="K8900" t="s">
        <v>108</v>
      </c>
      <c r="L8900" t="s">
        <v>28</v>
      </c>
      <c r="M8900">
        <v>33</v>
      </c>
      <c r="N8900">
        <v>124</v>
      </c>
      <c r="O8900">
        <v>4092</v>
      </c>
      <c r="P8900">
        <v>1514.04</v>
      </c>
      <c r="Q8900">
        <v>0.37</v>
      </c>
      <c r="R8900" t="s">
        <v>34</v>
      </c>
    </row>
    <row r="8901" spans="1:18" x14ac:dyDescent="0.25">
      <c r="A8901" t="s">
        <v>16</v>
      </c>
      <c r="B8901">
        <v>1128299</v>
      </c>
      <c r="C8901" s="1">
        <v>44463</v>
      </c>
      <c r="D8901" t="s">
        <v>25</v>
      </c>
      <c r="E8901" t="s">
        <v>169</v>
      </c>
      <c r="F8901" t="s">
        <v>46</v>
      </c>
      <c r="G8901">
        <v>3</v>
      </c>
      <c r="H8901">
        <v>2021</v>
      </c>
      <c r="I8901" t="s">
        <v>50</v>
      </c>
      <c r="J8901" t="s">
        <v>107</v>
      </c>
      <c r="K8901" t="s">
        <v>108</v>
      </c>
      <c r="L8901" t="s">
        <v>30</v>
      </c>
      <c r="M8901">
        <v>41</v>
      </c>
      <c r="N8901">
        <v>128</v>
      </c>
      <c r="O8901">
        <v>5248</v>
      </c>
      <c r="P8901">
        <v>1731.84</v>
      </c>
      <c r="Q8901">
        <v>0.32999999999999996</v>
      </c>
      <c r="R8901" t="s">
        <v>34</v>
      </c>
    </row>
    <row r="8902" spans="1:18" x14ac:dyDescent="0.25">
      <c r="A8902" t="s">
        <v>16</v>
      </c>
      <c r="B8902">
        <v>1128299</v>
      </c>
      <c r="C8902" s="1">
        <v>44463</v>
      </c>
      <c r="D8902" t="s">
        <v>25</v>
      </c>
      <c r="E8902" t="s">
        <v>169</v>
      </c>
      <c r="F8902" t="s">
        <v>46</v>
      </c>
      <c r="G8902">
        <v>3</v>
      </c>
      <c r="H8902">
        <v>2021</v>
      </c>
      <c r="I8902" t="s">
        <v>50</v>
      </c>
      <c r="J8902" t="s">
        <v>107</v>
      </c>
      <c r="K8902" t="s">
        <v>108</v>
      </c>
      <c r="L8902" t="s">
        <v>32</v>
      </c>
      <c r="M8902">
        <v>43</v>
      </c>
      <c r="N8902">
        <v>132</v>
      </c>
      <c r="O8902">
        <v>5676</v>
      </c>
      <c r="P8902">
        <v>1816.32</v>
      </c>
      <c r="Q8902">
        <v>0.32</v>
      </c>
      <c r="R8902" t="s">
        <v>34</v>
      </c>
    </row>
    <row r="8903" spans="1:18" x14ac:dyDescent="0.25">
      <c r="A8903" t="s">
        <v>16</v>
      </c>
      <c r="B8903">
        <v>1128299</v>
      </c>
      <c r="C8903" s="1">
        <v>44492</v>
      </c>
      <c r="D8903" t="s">
        <v>27</v>
      </c>
      <c r="E8903" t="s">
        <v>170</v>
      </c>
      <c r="F8903" t="s">
        <v>47</v>
      </c>
      <c r="G8903">
        <v>4</v>
      </c>
      <c r="H8903">
        <v>2021</v>
      </c>
      <c r="I8903" t="s">
        <v>50</v>
      </c>
      <c r="J8903" t="s">
        <v>107</v>
      </c>
      <c r="K8903" t="s">
        <v>108</v>
      </c>
      <c r="L8903" t="s">
        <v>21</v>
      </c>
      <c r="M8903">
        <v>36</v>
      </c>
      <c r="N8903">
        <v>170</v>
      </c>
      <c r="O8903">
        <v>6120</v>
      </c>
      <c r="P8903">
        <v>2570.4</v>
      </c>
      <c r="Q8903">
        <v>0.42</v>
      </c>
      <c r="R8903" t="s">
        <v>34</v>
      </c>
    </row>
    <row r="8904" spans="1:18" x14ac:dyDescent="0.25">
      <c r="A8904" t="s">
        <v>16</v>
      </c>
      <c r="B8904">
        <v>1128299</v>
      </c>
      <c r="C8904" s="1">
        <v>44492</v>
      </c>
      <c r="D8904" t="s">
        <v>27</v>
      </c>
      <c r="E8904" t="s">
        <v>170</v>
      </c>
      <c r="F8904" t="s">
        <v>47</v>
      </c>
      <c r="G8904">
        <v>4</v>
      </c>
      <c r="H8904">
        <v>2021</v>
      </c>
      <c r="I8904" t="s">
        <v>50</v>
      </c>
      <c r="J8904" t="s">
        <v>107</v>
      </c>
      <c r="K8904" t="s">
        <v>108</v>
      </c>
      <c r="L8904" t="s">
        <v>24</v>
      </c>
      <c r="M8904">
        <v>33</v>
      </c>
      <c r="N8904">
        <v>175</v>
      </c>
      <c r="O8904">
        <v>5775</v>
      </c>
      <c r="P8904">
        <v>2425.5</v>
      </c>
      <c r="Q8904">
        <v>0.42</v>
      </c>
      <c r="R8904" t="s">
        <v>34</v>
      </c>
    </row>
    <row r="8905" spans="1:18" x14ac:dyDescent="0.25">
      <c r="A8905" t="s">
        <v>16</v>
      </c>
      <c r="B8905">
        <v>1128299</v>
      </c>
      <c r="C8905" s="1">
        <v>44492</v>
      </c>
      <c r="D8905" t="s">
        <v>27</v>
      </c>
      <c r="E8905" t="s">
        <v>170</v>
      </c>
      <c r="F8905" t="s">
        <v>47</v>
      </c>
      <c r="G8905">
        <v>4</v>
      </c>
      <c r="H8905">
        <v>2021</v>
      </c>
      <c r="I8905" t="s">
        <v>50</v>
      </c>
      <c r="J8905" t="s">
        <v>107</v>
      </c>
      <c r="K8905" t="s">
        <v>108</v>
      </c>
      <c r="L8905" t="s">
        <v>26</v>
      </c>
      <c r="M8905">
        <v>31</v>
      </c>
      <c r="N8905">
        <v>111</v>
      </c>
      <c r="O8905">
        <v>3441</v>
      </c>
      <c r="P8905">
        <v>1273.17</v>
      </c>
      <c r="Q8905">
        <v>0.37</v>
      </c>
      <c r="R8905" t="s">
        <v>34</v>
      </c>
    </row>
    <row r="8906" spans="1:18" x14ac:dyDescent="0.25">
      <c r="A8906" t="s">
        <v>16</v>
      </c>
      <c r="B8906">
        <v>1128299</v>
      </c>
      <c r="C8906" s="1">
        <v>44492</v>
      </c>
      <c r="D8906" t="s">
        <v>27</v>
      </c>
      <c r="E8906" t="s">
        <v>170</v>
      </c>
      <c r="F8906" t="s">
        <v>47</v>
      </c>
      <c r="G8906">
        <v>4</v>
      </c>
      <c r="H8906">
        <v>2021</v>
      </c>
      <c r="I8906" t="s">
        <v>50</v>
      </c>
      <c r="J8906" t="s">
        <v>107</v>
      </c>
      <c r="K8906" t="s">
        <v>108</v>
      </c>
      <c r="L8906" t="s">
        <v>28</v>
      </c>
      <c r="M8906">
        <v>32</v>
      </c>
      <c r="N8906">
        <v>102</v>
      </c>
      <c r="O8906">
        <v>3264</v>
      </c>
      <c r="P8906">
        <v>1272.96</v>
      </c>
      <c r="Q8906">
        <v>0.39</v>
      </c>
      <c r="R8906" t="s">
        <v>34</v>
      </c>
    </row>
    <row r="8907" spans="1:18" x14ac:dyDescent="0.25">
      <c r="A8907" t="s">
        <v>16</v>
      </c>
      <c r="B8907">
        <v>1128299</v>
      </c>
      <c r="C8907" s="1">
        <v>44492</v>
      </c>
      <c r="D8907" t="s">
        <v>27</v>
      </c>
      <c r="E8907" t="s">
        <v>170</v>
      </c>
      <c r="F8907" t="s">
        <v>47</v>
      </c>
      <c r="G8907">
        <v>4</v>
      </c>
      <c r="H8907">
        <v>2021</v>
      </c>
      <c r="I8907" t="s">
        <v>50</v>
      </c>
      <c r="J8907" t="s">
        <v>107</v>
      </c>
      <c r="K8907" t="s">
        <v>108</v>
      </c>
      <c r="L8907" t="s">
        <v>30</v>
      </c>
      <c r="M8907">
        <v>44</v>
      </c>
      <c r="N8907">
        <v>88</v>
      </c>
      <c r="O8907">
        <v>3872</v>
      </c>
      <c r="P8907">
        <v>1432.64</v>
      </c>
      <c r="Q8907">
        <v>0.37</v>
      </c>
      <c r="R8907" t="s">
        <v>34</v>
      </c>
    </row>
    <row r="8908" spans="1:18" x14ac:dyDescent="0.25">
      <c r="A8908" t="s">
        <v>16</v>
      </c>
      <c r="B8908">
        <v>1128299</v>
      </c>
      <c r="C8908" s="1">
        <v>44492</v>
      </c>
      <c r="D8908" t="s">
        <v>27</v>
      </c>
      <c r="E8908" t="s">
        <v>170</v>
      </c>
      <c r="F8908" t="s">
        <v>47</v>
      </c>
      <c r="G8908">
        <v>4</v>
      </c>
      <c r="H8908">
        <v>2021</v>
      </c>
      <c r="I8908" t="s">
        <v>50</v>
      </c>
      <c r="J8908" t="s">
        <v>107</v>
      </c>
      <c r="K8908" t="s">
        <v>108</v>
      </c>
      <c r="L8908" t="s">
        <v>32</v>
      </c>
      <c r="M8908">
        <v>47</v>
      </c>
      <c r="N8908">
        <v>107</v>
      </c>
      <c r="O8908">
        <v>5029</v>
      </c>
      <c r="P8908">
        <v>1458.41</v>
      </c>
      <c r="Q8908">
        <v>0.28999999999999998</v>
      </c>
      <c r="R8908" t="s">
        <v>34</v>
      </c>
    </row>
    <row r="8909" spans="1:18" x14ac:dyDescent="0.25">
      <c r="A8909" t="s">
        <v>16</v>
      </c>
      <c r="B8909">
        <v>1128299</v>
      </c>
      <c r="C8909" s="1">
        <v>44523</v>
      </c>
      <c r="D8909" t="s">
        <v>33</v>
      </c>
      <c r="E8909" t="s">
        <v>169</v>
      </c>
      <c r="F8909" t="s">
        <v>49</v>
      </c>
      <c r="G8909">
        <v>4</v>
      </c>
      <c r="H8909">
        <v>2021</v>
      </c>
      <c r="I8909" t="s">
        <v>50</v>
      </c>
      <c r="J8909" t="s">
        <v>107</v>
      </c>
      <c r="K8909" t="s">
        <v>108</v>
      </c>
      <c r="L8909" t="s">
        <v>21</v>
      </c>
      <c r="M8909">
        <v>31</v>
      </c>
      <c r="N8909">
        <v>150</v>
      </c>
      <c r="O8909">
        <v>4650</v>
      </c>
      <c r="P8909">
        <v>1767</v>
      </c>
      <c r="Q8909">
        <v>0.38</v>
      </c>
      <c r="R8909" t="s">
        <v>34</v>
      </c>
    </row>
    <row r="8910" spans="1:18" x14ac:dyDescent="0.25">
      <c r="A8910" t="s">
        <v>16</v>
      </c>
      <c r="B8910">
        <v>1128299</v>
      </c>
      <c r="C8910" s="1">
        <v>44523</v>
      </c>
      <c r="D8910" t="s">
        <v>33</v>
      </c>
      <c r="E8910" t="s">
        <v>169</v>
      </c>
      <c r="F8910" t="s">
        <v>49</v>
      </c>
      <c r="G8910">
        <v>4</v>
      </c>
      <c r="H8910">
        <v>2021</v>
      </c>
      <c r="I8910" t="s">
        <v>50</v>
      </c>
      <c r="J8910" t="s">
        <v>107</v>
      </c>
      <c r="K8910" t="s">
        <v>108</v>
      </c>
      <c r="L8910" t="s">
        <v>24</v>
      </c>
      <c r="M8910">
        <v>38</v>
      </c>
      <c r="N8910">
        <v>163</v>
      </c>
      <c r="O8910">
        <v>6194</v>
      </c>
      <c r="P8910">
        <v>2911.18</v>
      </c>
      <c r="Q8910">
        <v>0.47</v>
      </c>
      <c r="R8910" t="s">
        <v>34</v>
      </c>
    </row>
    <row r="8911" spans="1:18" x14ac:dyDescent="0.25">
      <c r="A8911" t="s">
        <v>16</v>
      </c>
      <c r="B8911">
        <v>1128299</v>
      </c>
      <c r="C8911" s="1">
        <v>44523</v>
      </c>
      <c r="D8911" t="s">
        <v>33</v>
      </c>
      <c r="E8911" t="s">
        <v>169</v>
      </c>
      <c r="F8911" t="s">
        <v>49</v>
      </c>
      <c r="G8911">
        <v>4</v>
      </c>
      <c r="H8911">
        <v>2021</v>
      </c>
      <c r="I8911" t="s">
        <v>50</v>
      </c>
      <c r="J8911" t="s">
        <v>107</v>
      </c>
      <c r="K8911" t="s">
        <v>108</v>
      </c>
      <c r="L8911" t="s">
        <v>26</v>
      </c>
      <c r="M8911">
        <v>33</v>
      </c>
      <c r="N8911">
        <v>124</v>
      </c>
      <c r="O8911">
        <v>4092</v>
      </c>
      <c r="P8911">
        <v>1595.88</v>
      </c>
      <c r="Q8911">
        <v>0.39</v>
      </c>
      <c r="R8911" t="s">
        <v>34</v>
      </c>
    </row>
    <row r="8912" spans="1:18" x14ac:dyDescent="0.25">
      <c r="A8912" t="s">
        <v>16</v>
      </c>
      <c r="B8912">
        <v>1128299</v>
      </c>
      <c r="C8912" s="1">
        <v>44523</v>
      </c>
      <c r="D8912" t="s">
        <v>33</v>
      </c>
      <c r="E8912" t="s">
        <v>169</v>
      </c>
      <c r="F8912" t="s">
        <v>49</v>
      </c>
      <c r="G8912">
        <v>4</v>
      </c>
      <c r="H8912">
        <v>2021</v>
      </c>
      <c r="I8912" t="s">
        <v>50</v>
      </c>
      <c r="J8912" t="s">
        <v>107</v>
      </c>
      <c r="K8912" t="s">
        <v>108</v>
      </c>
      <c r="L8912" t="s">
        <v>28</v>
      </c>
      <c r="M8912">
        <v>33</v>
      </c>
      <c r="N8912">
        <v>116</v>
      </c>
      <c r="O8912">
        <v>3828</v>
      </c>
      <c r="P8912">
        <v>1607.76</v>
      </c>
      <c r="Q8912">
        <v>0.42</v>
      </c>
      <c r="R8912" t="s">
        <v>34</v>
      </c>
    </row>
    <row r="8913" spans="1:18" x14ac:dyDescent="0.25">
      <c r="A8913" t="s">
        <v>16</v>
      </c>
      <c r="B8913">
        <v>1128299</v>
      </c>
      <c r="C8913" s="1">
        <v>44523</v>
      </c>
      <c r="D8913" t="s">
        <v>33</v>
      </c>
      <c r="E8913" t="s">
        <v>169</v>
      </c>
      <c r="F8913" t="s">
        <v>49</v>
      </c>
      <c r="G8913">
        <v>4</v>
      </c>
      <c r="H8913">
        <v>2021</v>
      </c>
      <c r="I8913" t="s">
        <v>50</v>
      </c>
      <c r="J8913" t="s">
        <v>107</v>
      </c>
      <c r="K8913" t="s">
        <v>108</v>
      </c>
      <c r="L8913" t="s">
        <v>30</v>
      </c>
      <c r="M8913">
        <v>44</v>
      </c>
      <c r="N8913">
        <v>99</v>
      </c>
      <c r="O8913">
        <v>4356</v>
      </c>
      <c r="P8913">
        <v>1568.16</v>
      </c>
      <c r="Q8913">
        <v>0.36</v>
      </c>
      <c r="R8913" t="s">
        <v>34</v>
      </c>
    </row>
    <row r="8914" spans="1:18" x14ac:dyDescent="0.25">
      <c r="A8914" t="s">
        <v>16</v>
      </c>
      <c r="B8914">
        <v>1128299</v>
      </c>
      <c r="C8914" s="1">
        <v>44523</v>
      </c>
      <c r="D8914" t="s">
        <v>33</v>
      </c>
      <c r="E8914" t="s">
        <v>169</v>
      </c>
      <c r="F8914" t="s">
        <v>49</v>
      </c>
      <c r="G8914">
        <v>4</v>
      </c>
      <c r="H8914">
        <v>2021</v>
      </c>
      <c r="I8914" t="s">
        <v>50</v>
      </c>
      <c r="J8914" t="s">
        <v>107</v>
      </c>
      <c r="K8914" t="s">
        <v>108</v>
      </c>
      <c r="L8914" t="s">
        <v>32</v>
      </c>
      <c r="M8914">
        <v>39</v>
      </c>
      <c r="N8914">
        <v>140</v>
      </c>
      <c r="O8914">
        <v>5460</v>
      </c>
      <c r="P8914">
        <v>1528.8</v>
      </c>
      <c r="Q8914">
        <v>0.28000000000000003</v>
      </c>
      <c r="R8914" t="s">
        <v>34</v>
      </c>
    </row>
    <row r="8915" spans="1:18" x14ac:dyDescent="0.25">
      <c r="A8915" t="s">
        <v>16</v>
      </c>
      <c r="B8915">
        <v>1128299</v>
      </c>
      <c r="C8915" s="1">
        <v>44552</v>
      </c>
      <c r="D8915" t="s">
        <v>17</v>
      </c>
      <c r="E8915" t="s">
        <v>169</v>
      </c>
      <c r="F8915" t="s">
        <v>53</v>
      </c>
      <c r="G8915">
        <v>4</v>
      </c>
      <c r="H8915">
        <v>2021</v>
      </c>
      <c r="I8915" t="s">
        <v>50</v>
      </c>
      <c r="J8915" t="s">
        <v>107</v>
      </c>
      <c r="K8915" t="s">
        <v>108</v>
      </c>
      <c r="L8915" t="s">
        <v>21</v>
      </c>
      <c r="M8915">
        <v>35</v>
      </c>
      <c r="N8915">
        <v>194</v>
      </c>
      <c r="O8915">
        <v>6790</v>
      </c>
      <c r="P8915">
        <v>2716</v>
      </c>
      <c r="Q8915">
        <v>0.4</v>
      </c>
      <c r="R8915" t="s">
        <v>34</v>
      </c>
    </row>
    <row r="8916" spans="1:18" x14ac:dyDescent="0.25">
      <c r="A8916" t="s">
        <v>16</v>
      </c>
      <c r="B8916">
        <v>1128299</v>
      </c>
      <c r="C8916" s="1">
        <v>44552</v>
      </c>
      <c r="D8916" t="s">
        <v>17</v>
      </c>
      <c r="E8916" t="s">
        <v>169</v>
      </c>
      <c r="F8916" t="s">
        <v>53</v>
      </c>
      <c r="G8916">
        <v>4</v>
      </c>
      <c r="H8916">
        <v>2021</v>
      </c>
      <c r="I8916" t="s">
        <v>50</v>
      </c>
      <c r="J8916" t="s">
        <v>107</v>
      </c>
      <c r="K8916" t="s">
        <v>108</v>
      </c>
      <c r="L8916" t="s">
        <v>24</v>
      </c>
      <c r="M8916">
        <v>33</v>
      </c>
      <c r="N8916">
        <v>213</v>
      </c>
      <c r="O8916">
        <v>7029</v>
      </c>
      <c r="P8916">
        <v>3233.34</v>
      </c>
      <c r="Q8916">
        <v>0.46</v>
      </c>
      <c r="R8916" t="s">
        <v>34</v>
      </c>
    </row>
    <row r="8917" spans="1:18" x14ac:dyDescent="0.25">
      <c r="A8917" t="s">
        <v>54</v>
      </c>
      <c r="B8917">
        <v>1128299</v>
      </c>
      <c r="C8917" s="1">
        <v>44552</v>
      </c>
      <c r="D8917" t="s">
        <v>17</v>
      </c>
      <c r="E8917" t="s">
        <v>169</v>
      </c>
      <c r="F8917" t="s">
        <v>53</v>
      </c>
      <c r="G8917">
        <v>4</v>
      </c>
      <c r="H8917">
        <v>2021</v>
      </c>
      <c r="I8917" t="s">
        <v>50</v>
      </c>
      <c r="J8917" t="s">
        <v>107</v>
      </c>
      <c r="K8917" t="s">
        <v>108</v>
      </c>
      <c r="L8917" t="s">
        <v>26</v>
      </c>
      <c r="M8917">
        <v>35</v>
      </c>
      <c r="N8917">
        <v>136</v>
      </c>
      <c r="O8917">
        <v>4760</v>
      </c>
      <c r="P8917">
        <v>1951.6</v>
      </c>
      <c r="Q8917">
        <v>0.41</v>
      </c>
      <c r="R8917" t="s">
        <v>34</v>
      </c>
    </row>
    <row r="8918" spans="1:18" x14ac:dyDescent="0.25">
      <c r="A8918" t="s">
        <v>54</v>
      </c>
      <c r="B8918">
        <v>1128299</v>
      </c>
      <c r="C8918" s="1">
        <v>44552</v>
      </c>
      <c r="D8918" t="s">
        <v>17</v>
      </c>
      <c r="E8918" t="s">
        <v>169</v>
      </c>
      <c r="F8918" t="s">
        <v>53</v>
      </c>
      <c r="G8918">
        <v>4</v>
      </c>
      <c r="H8918">
        <v>2021</v>
      </c>
      <c r="I8918" t="s">
        <v>50</v>
      </c>
      <c r="J8918" t="s">
        <v>107</v>
      </c>
      <c r="K8918" t="s">
        <v>108</v>
      </c>
      <c r="L8918" t="s">
        <v>28</v>
      </c>
      <c r="M8918">
        <v>32</v>
      </c>
      <c r="N8918">
        <v>128</v>
      </c>
      <c r="O8918">
        <v>4096</v>
      </c>
      <c r="P8918">
        <v>1679.36</v>
      </c>
      <c r="Q8918">
        <v>0.41</v>
      </c>
      <c r="R8918" t="s">
        <v>34</v>
      </c>
    </row>
    <row r="8919" spans="1:18" x14ac:dyDescent="0.25">
      <c r="A8919" t="s">
        <v>54</v>
      </c>
      <c r="B8919">
        <v>1128299</v>
      </c>
      <c r="C8919" s="1">
        <v>44552</v>
      </c>
      <c r="D8919" t="s">
        <v>17</v>
      </c>
      <c r="E8919" t="s">
        <v>169</v>
      </c>
      <c r="F8919" t="s">
        <v>53</v>
      </c>
      <c r="G8919">
        <v>4</v>
      </c>
      <c r="H8919">
        <v>2021</v>
      </c>
      <c r="I8919" t="s">
        <v>50</v>
      </c>
      <c r="J8919" t="s">
        <v>107</v>
      </c>
      <c r="K8919" t="s">
        <v>108</v>
      </c>
      <c r="L8919" t="s">
        <v>30</v>
      </c>
      <c r="M8919">
        <v>42</v>
      </c>
      <c r="N8919">
        <v>109</v>
      </c>
      <c r="O8919">
        <v>4578</v>
      </c>
      <c r="P8919">
        <v>1556.52</v>
      </c>
      <c r="Q8919">
        <v>0.33999999999999997</v>
      </c>
      <c r="R8919" t="s">
        <v>34</v>
      </c>
    </row>
    <row r="8920" spans="1:18" x14ac:dyDescent="0.25">
      <c r="A8920" t="s">
        <v>54</v>
      </c>
      <c r="B8920">
        <v>1128299</v>
      </c>
      <c r="C8920" s="1">
        <v>44552</v>
      </c>
      <c r="D8920" t="s">
        <v>17</v>
      </c>
      <c r="E8920" t="s">
        <v>169</v>
      </c>
      <c r="F8920" t="s">
        <v>53</v>
      </c>
      <c r="G8920">
        <v>4</v>
      </c>
      <c r="H8920">
        <v>2021</v>
      </c>
      <c r="I8920" t="s">
        <v>50</v>
      </c>
      <c r="J8920" t="s">
        <v>107</v>
      </c>
      <c r="K8920" t="s">
        <v>108</v>
      </c>
      <c r="L8920" t="s">
        <v>32</v>
      </c>
      <c r="M8920">
        <v>43</v>
      </c>
      <c r="N8920">
        <v>135</v>
      </c>
      <c r="O8920">
        <v>5805</v>
      </c>
      <c r="P8920">
        <v>1625.4</v>
      </c>
      <c r="Q8920">
        <v>0.28000000000000003</v>
      </c>
      <c r="R8920" t="s">
        <v>34</v>
      </c>
    </row>
    <row r="8921" spans="1:18" x14ac:dyDescent="0.25">
      <c r="A8921" t="s">
        <v>54</v>
      </c>
      <c r="B8921">
        <v>1128299</v>
      </c>
      <c r="C8921" s="1">
        <v>44222</v>
      </c>
      <c r="D8921" t="s">
        <v>33</v>
      </c>
      <c r="E8921" t="s">
        <v>169</v>
      </c>
      <c r="F8921" t="s">
        <v>18</v>
      </c>
      <c r="G8921">
        <v>1</v>
      </c>
      <c r="H8921">
        <v>2021</v>
      </c>
      <c r="I8921" t="s">
        <v>50</v>
      </c>
      <c r="J8921" t="s">
        <v>107</v>
      </c>
      <c r="K8921" t="s">
        <v>108</v>
      </c>
      <c r="L8921" t="s">
        <v>21</v>
      </c>
      <c r="M8921">
        <v>27</v>
      </c>
      <c r="N8921">
        <v>152</v>
      </c>
      <c r="O8921">
        <v>4104</v>
      </c>
      <c r="P8921">
        <v>1682.64</v>
      </c>
      <c r="Q8921">
        <v>0.41</v>
      </c>
      <c r="R8921" t="s">
        <v>34</v>
      </c>
    </row>
    <row r="8922" spans="1:18" x14ac:dyDescent="0.25">
      <c r="A8922" t="s">
        <v>54</v>
      </c>
      <c r="B8922">
        <v>1128299</v>
      </c>
      <c r="C8922" s="1">
        <v>44222</v>
      </c>
      <c r="D8922" t="s">
        <v>33</v>
      </c>
      <c r="E8922" t="s">
        <v>169</v>
      </c>
      <c r="F8922" t="s">
        <v>18</v>
      </c>
      <c r="G8922">
        <v>1</v>
      </c>
      <c r="H8922">
        <v>2021</v>
      </c>
      <c r="I8922" t="s">
        <v>50</v>
      </c>
      <c r="J8922" t="s">
        <v>107</v>
      </c>
      <c r="K8922" t="s">
        <v>108</v>
      </c>
      <c r="L8922" t="s">
        <v>24</v>
      </c>
      <c r="M8922">
        <v>30</v>
      </c>
      <c r="N8922">
        <v>147</v>
      </c>
      <c r="O8922">
        <v>4410</v>
      </c>
      <c r="P8922">
        <v>2072.6999999999998</v>
      </c>
      <c r="Q8922">
        <v>0.47</v>
      </c>
      <c r="R8922" t="s">
        <v>34</v>
      </c>
    </row>
    <row r="8923" spans="1:18" x14ac:dyDescent="0.25">
      <c r="A8923" t="s">
        <v>54</v>
      </c>
      <c r="B8923">
        <v>1128299</v>
      </c>
      <c r="C8923" s="1">
        <v>44222</v>
      </c>
      <c r="D8923" t="s">
        <v>33</v>
      </c>
      <c r="E8923" t="s">
        <v>169</v>
      </c>
      <c r="F8923" t="s">
        <v>18</v>
      </c>
      <c r="G8923">
        <v>1</v>
      </c>
      <c r="H8923">
        <v>2021</v>
      </c>
      <c r="I8923" t="s">
        <v>50</v>
      </c>
      <c r="J8923" t="s">
        <v>107</v>
      </c>
      <c r="K8923" t="s">
        <v>108</v>
      </c>
      <c r="L8923" t="s">
        <v>26</v>
      </c>
      <c r="M8923">
        <v>32</v>
      </c>
      <c r="N8923">
        <v>157</v>
      </c>
      <c r="O8923">
        <v>5024</v>
      </c>
      <c r="P8923">
        <v>1959.36</v>
      </c>
      <c r="Q8923">
        <v>0.39</v>
      </c>
      <c r="R8923" t="s">
        <v>34</v>
      </c>
    </row>
    <row r="8924" spans="1:18" x14ac:dyDescent="0.25">
      <c r="A8924" t="s">
        <v>54</v>
      </c>
      <c r="B8924">
        <v>1128299</v>
      </c>
      <c r="C8924" s="1">
        <v>44222</v>
      </c>
      <c r="D8924" t="s">
        <v>33</v>
      </c>
      <c r="E8924" t="s">
        <v>169</v>
      </c>
      <c r="F8924" t="s">
        <v>18</v>
      </c>
      <c r="G8924">
        <v>1</v>
      </c>
      <c r="H8924">
        <v>2021</v>
      </c>
      <c r="I8924" t="s">
        <v>50</v>
      </c>
      <c r="J8924" t="s">
        <v>107</v>
      </c>
      <c r="K8924" t="s">
        <v>108</v>
      </c>
      <c r="L8924" t="s">
        <v>28</v>
      </c>
      <c r="M8924">
        <v>30</v>
      </c>
      <c r="N8924">
        <v>101</v>
      </c>
      <c r="O8924">
        <v>3030</v>
      </c>
      <c r="P8924">
        <v>1151.4000000000001</v>
      </c>
      <c r="Q8924">
        <v>0.38</v>
      </c>
      <c r="R8924" t="s">
        <v>34</v>
      </c>
    </row>
    <row r="8925" spans="1:18" x14ac:dyDescent="0.25">
      <c r="A8925" t="s">
        <v>54</v>
      </c>
      <c r="B8925">
        <v>1128299</v>
      </c>
      <c r="C8925" s="1">
        <v>44222</v>
      </c>
      <c r="D8925" t="s">
        <v>33</v>
      </c>
      <c r="E8925" t="s">
        <v>169</v>
      </c>
      <c r="F8925" t="s">
        <v>18</v>
      </c>
      <c r="G8925">
        <v>1</v>
      </c>
      <c r="H8925">
        <v>2021</v>
      </c>
      <c r="I8925" t="s">
        <v>50</v>
      </c>
      <c r="J8925" t="s">
        <v>107</v>
      </c>
      <c r="K8925" t="s">
        <v>108</v>
      </c>
      <c r="L8925" t="s">
        <v>30</v>
      </c>
      <c r="M8925">
        <v>33</v>
      </c>
      <c r="N8925">
        <v>94</v>
      </c>
      <c r="O8925">
        <v>3102</v>
      </c>
      <c r="P8925">
        <v>1147.74</v>
      </c>
      <c r="Q8925">
        <v>0.37</v>
      </c>
      <c r="R8925" t="s">
        <v>34</v>
      </c>
    </row>
    <row r="8926" spans="1:18" x14ac:dyDescent="0.25">
      <c r="A8926" t="s">
        <v>54</v>
      </c>
      <c r="B8926">
        <v>1128299</v>
      </c>
      <c r="C8926" s="1">
        <v>44222</v>
      </c>
      <c r="D8926" t="s">
        <v>33</v>
      </c>
      <c r="E8926" t="s">
        <v>169</v>
      </c>
      <c r="F8926" t="s">
        <v>18</v>
      </c>
      <c r="G8926">
        <v>1</v>
      </c>
      <c r="H8926">
        <v>2021</v>
      </c>
      <c r="I8926" t="s">
        <v>50</v>
      </c>
      <c r="J8926" t="s">
        <v>107</v>
      </c>
      <c r="K8926" t="s">
        <v>108</v>
      </c>
      <c r="L8926" t="s">
        <v>32</v>
      </c>
      <c r="M8926">
        <v>36</v>
      </c>
      <c r="N8926">
        <v>166</v>
      </c>
      <c r="O8926">
        <v>5976</v>
      </c>
      <c r="P8926">
        <v>1613.52</v>
      </c>
      <c r="Q8926">
        <v>0.27</v>
      </c>
      <c r="R8926" t="s">
        <v>34</v>
      </c>
    </row>
    <row r="8927" spans="1:18" x14ac:dyDescent="0.25">
      <c r="A8927" t="s">
        <v>54</v>
      </c>
      <c r="B8927">
        <v>1128299</v>
      </c>
      <c r="C8927" s="1">
        <v>44253</v>
      </c>
      <c r="D8927" t="s">
        <v>25</v>
      </c>
      <c r="E8927" t="s">
        <v>169</v>
      </c>
      <c r="F8927" t="s">
        <v>35</v>
      </c>
      <c r="G8927">
        <v>1</v>
      </c>
      <c r="H8927">
        <v>2021</v>
      </c>
      <c r="I8927" t="s">
        <v>50</v>
      </c>
      <c r="J8927" t="s">
        <v>107</v>
      </c>
      <c r="K8927" t="s">
        <v>108</v>
      </c>
      <c r="L8927" t="s">
        <v>21</v>
      </c>
      <c r="M8927">
        <v>27</v>
      </c>
      <c r="N8927">
        <v>173</v>
      </c>
      <c r="O8927">
        <v>4671</v>
      </c>
      <c r="P8927">
        <v>1868.4</v>
      </c>
      <c r="Q8927">
        <v>0.4</v>
      </c>
      <c r="R8927" t="s">
        <v>34</v>
      </c>
    </row>
    <row r="8928" spans="1:18" x14ac:dyDescent="0.25">
      <c r="A8928" t="s">
        <v>54</v>
      </c>
      <c r="B8928">
        <v>1128299</v>
      </c>
      <c r="C8928" s="1">
        <v>44253</v>
      </c>
      <c r="D8928" t="s">
        <v>25</v>
      </c>
      <c r="E8928" t="s">
        <v>169</v>
      </c>
      <c r="F8928" t="s">
        <v>35</v>
      </c>
      <c r="G8928">
        <v>1</v>
      </c>
      <c r="H8928">
        <v>2021</v>
      </c>
      <c r="I8928" t="s">
        <v>50</v>
      </c>
      <c r="J8928" t="s">
        <v>107</v>
      </c>
      <c r="K8928" t="s">
        <v>108</v>
      </c>
      <c r="L8928" t="s">
        <v>24</v>
      </c>
      <c r="M8928">
        <v>36</v>
      </c>
      <c r="N8928">
        <v>136</v>
      </c>
      <c r="O8928">
        <v>4896</v>
      </c>
      <c r="P8928">
        <v>2301.12</v>
      </c>
      <c r="Q8928">
        <v>0.47</v>
      </c>
      <c r="R8928" t="s">
        <v>34</v>
      </c>
    </row>
    <row r="8929" spans="1:18" x14ac:dyDescent="0.25">
      <c r="A8929" t="s">
        <v>54</v>
      </c>
      <c r="B8929">
        <v>1128299</v>
      </c>
      <c r="C8929" s="1">
        <v>44253</v>
      </c>
      <c r="D8929" t="s">
        <v>25</v>
      </c>
      <c r="E8929" t="s">
        <v>169</v>
      </c>
      <c r="F8929" t="s">
        <v>35</v>
      </c>
      <c r="G8929">
        <v>1</v>
      </c>
      <c r="H8929">
        <v>2021</v>
      </c>
      <c r="I8929" t="s">
        <v>50</v>
      </c>
      <c r="J8929" t="s">
        <v>107</v>
      </c>
      <c r="K8929" t="s">
        <v>108</v>
      </c>
      <c r="L8929" t="s">
        <v>26</v>
      </c>
      <c r="M8929">
        <v>35</v>
      </c>
      <c r="N8929">
        <v>132</v>
      </c>
      <c r="O8929">
        <v>4620</v>
      </c>
      <c r="P8929">
        <v>1848</v>
      </c>
      <c r="Q8929">
        <v>0.4</v>
      </c>
      <c r="R8929" t="s">
        <v>34</v>
      </c>
    </row>
    <row r="8930" spans="1:18" x14ac:dyDescent="0.25">
      <c r="A8930" t="s">
        <v>54</v>
      </c>
      <c r="B8930">
        <v>1128299</v>
      </c>
      <c r="C8930" s="1">
        <v>44253</v>
      </c>
      <c r="D8930" t="s">
        <v>25</v>
      </c>
      <c r="E8930" t="s">
        <v>169</v>
      </c>
      <c r="F8930" t="s">
        <v>35</v>
      </c>
      <c r="G8930">
        <v>1</v>
      </c>
      <c r="H8930">
        <v>2021</v>
      </c>
      <c r="I8930" t="s">
        <v>50</v>
      </c>
      <c r="J8930" t="s">
        <v>109</v>
      </c>
      <c r="K8930" t="s">
        <v>110</v>
      </c>
      <c r="L8930" t="s">
        <v>28</v>
      </c>
      <c r="M8930">
        <v>29</v>
      </c>
      <c r="N8930">
        <v>91</v>
      </c>
      <c r="O8930">
        <v>2639</v>
      </c>
      <c r="P8930">
        <v>976.43</v>
      </c>
      <c r="Q8930">
        <v>0.37</v>
      </c>
      <c r="R8930" t="s">
        <v>34</v>
      </c>
    </row>
    <row r="8931" spans="1:18" x14ac:dyDescent="0.25">
      <c r="A8931" t="s">
        <v>54</v>
      </c>
      <c r="B8931">
        <v>1128299</v>
      </c>
      <c r="C8931" s="1">
        <v>44253</v>
      </c>
      <c r="D8931" t="s">
        <v>25</v>
      </c>
      <c r="E8931" t="s">
        <v>169</v>
      </c>
      <c r="F8931" t="s">
        <v>35</v>
      </c>
      <c r="G8931">
        <v>1</v>
      </c>
      <c r="H8931">
        <v>2021</v>
      </c>
      <c r="I8931" t="s">
        <v>50</v>
      </c>
      <c r="J8931" t="s">
        <v>109</v>
      </c>
      <c r="K8931" t="s">
        <v>110</v>
      </c>
      <c r="L8931" t="s">
        <v>30</v>
      </c>
      <c r="M8931">
        <v>34</v>
      </c>
      <c r="N8931">
        <v>62</v>
      </c>
      <c r="O8931">
        <v>2108</v>
      </c>
      <c r="P8931">
        <v>674.56</v>
      </c>
      <c r="Q8931">
        <v>0.32</v>
      </c>
      <c r="R8931" t="s">
        <v>34</v>
      </c>
    </row>
    <row r="8932" spans="1:18" x14ac:dyDescent="0.25">
      <c r="A8932" t="s">
        <v>54</v>
      </c>
      <c r="B8932">
        <v>1128299</v>
      </c>
      <c r="C8932" s="1">
        <v>44253</v>
      </c>
      <c r="D8932" t="s">
        <v>25</v>
      </c>
      <c r="E8932" t="s">
        <v>169</v>
      </c>
      <c r="F8932" t="s">
        <v>35</v>
      </c>
      <c r="G8932">
        <v>1</v>
      </c>
      <c r="H8932">
        <v>2021</v>
      </c>
      <c r="I8932" t="s">
        <v>50</v>
      </c>
      <c r="J8932" t="s">
        <v>109</v>
      </c>
      <c r="K8932" t="s">
        <v>110</v>
      </c>
      <c r="L8932" t="s">
        <v>32</v>
      </c>
      <c r="M8932">
        <v>35</v>
      </c>
      <c r="N8932">
        <v>140</v>
      </c>
      <c r="O8932">
        <v>4900</v>
      </c>
      <c r="P8932">
        <v>1372</v>
      </c>
      <c r="Q8932">
        <v>0.28000000000000003</v>
      </c>
      <c r="R8932" t="s">
        <v>34</v>
      </c>
    </row>
    <row r="8933" spans="1:18" x14ac:dyDescent="0.25">
      <c r="A8933" t="s">
        <v>54</v>
      </c>
      <c r="B8933">
        <v>1128299</v>
      </c>
      <c r="C8933" s="1">
        <v>44280</v>
      </c>
      <c r="D8933" t="s">
        <v>23</v>
      </c>
      <c r="E8933" t="s">
        <v>169</v>
      </c>
      <c r="F8933" t="s">
        <v>36</v>
      </c>
      <c r="G8933">
        <v>1</v>
      </c>
      <c r="H8933">
        <v>2021</v>
      </c>
      <c r="I8933" t="s">
        <v>50</v>
      </c>
      <c r="J8933" t="s">
        <v>109</v>
      </c>
      <c r="K8933" t="s">
        <v>110</v>
      </c>
      <c r="L8933" t="s">
        <v>21</v>
      </c>
      <c r="M8933">
        <v>30</v>
      </c>
      <c r="N8933">
        <v>187</v>
      </c>
      <c r="O8933">
        <v>5610</v>
      </c>
      <c r="P8933">
        <v>2300.1</v>
      </c>
      <c r="Q8933">
        <v>0.41</v>
      </c>
      <c r="R8933" t="s">
        <v>34</v>
      </c>
    </row>
    <row r="8934" spans="1:18" x14ac:dyDescent="0.25">
      <c r="A8934" t="s">
        <v>54</v>
      </c>
      <c r="B8934">
        <v>1128299</v>
      </c>
      <c r="C8934" s="1">
        <v>44280</v>
      </c>
      <c r="D8934" t="s">
        <v>23</v>
      </c>
      <c r="E8934" t="s">
        <v>169</v>
      </c>
      <c r="F8934" t="s">
        <v>36</v>
      </c>
      <c r="G8934">
        <v>1</v>
      </c>
      <c r="H8934">
        <v>2021</v>
      </c>
      <c r="I8934" t="s">
        <v>50</v>
      </c>
      <c r="J8934" t="s">
        <v>109</v>
      </c>
      <c r="K8934" t="s">
        <v>110</v>
      </c>
      <c r="L8934" t="s">
        <v>24</v>
      </c>
      <c r="M8934">
        <v>36</v>
      </c>
      <c r="N8934">
        <v>136</v>
      </c>
      <c r="O8934">
        <v>4896</v>
      </c>
      <c r="P8934">
        <v>2203.1999999999998</v>
      </c>
      <c r="Q8934">
        <v>0.45</v>
      </c>
      <c r="R8934" t="s">
        <v>34</v>
      </c>
    </row>
    <row r="8935" spans="1:18" x14ac:dyDescent="0.25">
      <c r="A8935" t="s">
        <v>54</v>
      </c>
      <c r="B8935">
        <v>1128299</v>
      </c>
      <c r="C8935" s="1">
        <v>44280</v>
      </c>
      <c r="D8935" t="s">
        <v>23</v>
      </c>
      <c r="E8935" t="s">
        <v>169</v>
      </c>
      <c r="F8935" t="s">
        <v>36</v>
      </c>
      <c r="G8935">
        <v>1</v>
      </c>
      <c r="H8935">
        <v>2021</v>
      </c>
      <c r="I8935" t="s">
        <v>50</v>
      </c>
      <c r="J8935" t="s">
        <v>109</v>
      </c>
      <c r="K8935" t="s">
        <v>110</v>
      </c>
      <c r="L8935" t="s">
        <v>26</v>
      </c>
      <c r="M8935">
        <v>44</v>
      </c>
      <c r="N8935">
        <v>124</v>
      </c>
      <c r="O8935">
        <v>5456</v>
      </c>
      <c r="P8935">
        <v>2073.2800000000002</v>
      </c>
      <c r="Q8935">
        <v>0.38</v>
      </c>
      <c r="R8935" t="s">
        <v>34</v>
      </c>
    </row>
    <row r="8936" spans="1:18" x14ac:dyDescent="0.25">
      <c r="A8936" t="s">
        <v>54</v>
      </c>
      <c r="B8936">
        <v>1128299</v>
      </c>
      <c r="C8936" s="1">
        <v>44280</v>
      </c>
      <c r="D8936" t="s">
        <v>23</v>
      </c>
      <c r="E8936" t="s">
        <v>169</v>
      </c>
      <c r="F8936" t="s">
        <v>36</v>
      </c>
      <c r="G8936">
        <v>1</v>
      </c>
      <c r="H8936">
        <v>2021</v>
      </c>
      <c r="I8936" t="s">
        <v>50</v>
      </c>
      <c r="J8936" t="s">
        <v>109</v>
      </c>
      <c r="K8936" t="s">
        <v>110</v>
      </c>
      <c r="L8936" t="s">
        <v>28</v>
      </c>
      <c r="M8936">
        <v>37</v>
      </c>
      <c r="N8936">
        <v>88</v>
      </c>
      <c r="O8936">
        <v>3256</v>
      </c>
      <c r="P8936">
        <v>1269.8399999999999</v>
      </c>
      <c r="Q8936">
        <v>0.39</v>
      </c>
      <c r="R8936" t="s">
        <v>34</v>
      </c>
    </row>
    <row r="8937" spans="1:18" x14ac:dyDescent="0.25">
      <c r="A8937" t="s">
        <v>54</v>
      </c>
      <c r="B8937">
        <v>1128299</v>
      </c>
      <c r="C8937" s="1">
        <v>44280</v>
      </c>
      <c r="D8937" t="s">
        <v>23</v>
      </c>
      <c r="E8937" t="s">
        <v>169</v>
      </c>
      <c r="F8937" t="s">
        <v>36</v>
      </c>
      <c r="G8937">
        <v>1</v>
      </c>
      <c r="H8937">
        <v>2021</v>
      </c>
      <c r="I8937" t="s">
        <v>50</v>
      </c>
      <c r="J8937" t="s">
        <v>109</v>
      </c>
      <c r="K8937" t="s">
        <v>110</v>
      </c>
      <c r="L8937" t="s">
        <v>30</v>
      </c>
      <c r="M8937">
        <v>41</v>
      </c>
      <c r="N8937">
        <v>53</v>
      </c>
      <c r="O8937">
        <v>2173</v>
      </c>
      <c r="P8937">
        <v>695.36</v>
      </c>
      <c r="Q8937">
        <v>0.32</v>
      </c>
      <c r="R8937" t="s">
        <v>34</v>
      </c>
    </row>
    <row r="8938" spans="1:18" x14ac:dyDescent="0.25">
      <c r="A8938" t="s">
        <v>54</v>
      </c>
      <c r="B8938">
        <v>1128299</v>
      </c>
      <c r="C8938" s="1">
        <v>44280</v>
      </c>
      <c r="D8938" t="s">
        <v>23</v>
      </c>
      <c r="E8938" t="s">
        <v>169</v>
      </c>
      <c r="F8938" t="s">
        <v>36</v>
      </c>
      <c r="G8938">
        <v>1</v>
      </c>
      <c r="H8938">
        <v>2021</v>
      </c>
      <c r="I8938" t="s">
        <v>50</v>
      </c>
      <c r="J8938" t="s">
        <v>109</v>
      </c>
      <c r="K8938" t="s">
        <v>110</v>
      </c>
      <c r="L8938" t="s">
        <v>32</v>
      </c>
      <c r="M8938">
        <v>44</v>
      </c>
      <c r="N8938">
        <v>131</v>
      </c>
      <c r="O8938">
        <v>5764</v>
      </c>
      <c r="P8938">
        <v>1786.84</v>
      </c>
      <c r="Q8938">
        <v>0.31</v>
      </c>
      <c r="R8938" t="s">
        <v>34</v>
      </c>
    </row>
    <row r="8939" spans="1:18" x14ac:dyDescent="0.25">
      <c r="A8939" t="s">
        <v>54</v>
      </c>
      <c r="B8939">
        <v>1128299</v>
      </c>
      <c r="C8939" s="1">
        <v>44312</v>
      </c>
      <c r="D8939" t="s">
        <v>31</v>
      </c>
      <c r="E8939" t="s">
        <v>169</v>
      </c>
      <c r="F8939" t="s">
        <v>38</v>
      </c>
      <c r="G8939">
        <v>2</v>
      </c>
      <c r="H8939">
        <v>2021</v>
      </c>
      <c r="I8939" t="s">
        <v>50</v>
      </c>
      <c r="J8939" t="s">
        <v>109</v>
      </c>
      <c r="K8939" t="s">
        <v>110</v>
      </c>
      <c r="L8939" t="s">
        <v>21</v>
      </c>
      <c r="M8939">
        <v>41</v>
      </c>
      <c r="N8939">
        <v>165</v>
      </c>
      <c r="O8939">
        <v>6765</v>
      </c>
      <c r="P8939">
        <v>2841.3</v>
      </c>
      <c r="Q8939">
        <v>0.42</v>
      </c>
      <c r="R8939" t="s">
        <v>34</v>
      </c>
    </row>
    <row r="8940" spans="1:18" x14ac:dyDescent="0.25">
      <c r="A8940" t="s">
        <v>54</v>
      </c>
      <c r="B8940">
        <v>1128299</v>
      </c>
      <c r="C8940" s="1">
        <v>44312</v>
      </c>
      <c r="D8940" t="s">
        <v>31</v>
      </c>
      <c r="E8940" t="s">
        <v>169</v>
      </c>
      <c r="F8940" t="s">
        <v>38</v>
      </c>
      <c r="G8940">
        <v>2</v>
      </c>
      <c r="H8940">
        <v>2021</v>
      </c>
      <c r="I8940" t="s">
        <v>50</v>
      </c>
      <c r="J8940" t="s">
        <v>109</v>
      </c>
      <c r="K8940" t="s">
        <v>110</v>
      </c>
      <c r="L8940" t="s">
        <v>24</v>
      </c>
      <c r="M8940">
        <v>43</v>
      </c>
      <c r="N8940">
        <v>109</v>
      </c>
      <c r="O8940">
        <v>4687</v>
      </c>
      <c r="P8940">
        <v>2156.02</v>
      </c>
      <c r="Q8940">
        <v>0.46</v>
      </c>
      <c r="R8940" t="s">
        <v>34</v>
      </c>
    </row>
    <row r="8941" spans="1:18" x14ac:dyDescent="0.25">
      <c r="A8941" t="s">
        <v>54</v>
      </c>
      <c r="B8941">
        <v>1128299</v>
      </c>
      <c r="C8941" s="1">
        <v>44312</v>
      </c>
      <c r="D8941" t="s">
        <v>31</v>
      </c>
      <c r="E8941" t="s">
        <v>169</v>
      </c>
      <c r="F8941" t="s">
        <v>38</v>
      </c>
      <c r="G8941">
        <v>2</v>
      </c>
      <c r="H8941">
        <v>2021</v>
      </c>
      <c r="I8941" t="s">
        <v>50</v>
      </c>
      <c r="J8941" t="s">
        <v>109</v>
      </c>
      <c r="K8941" t="s">
        <v>110</v>
      </c>
      <c r="L8941" t="s">
        <v>26</v>
      </c>
      <c r="M8941">
        <v>44</v>
      </c>
      <c r="N8941">
        <v>140</v>
      </c>
      <c r="O8941">
        <v>6160</v>
      </c>
      <c r="P8941">
        <v>2587.1999999999998</v>
      </c>
      <c r="Q8941">
        <v>0.42</v>
      </c>
      <c r="R8941" t="s">
        <v>34</v>
      </c>
    </row>
    <row r="8942" spans="1:18" x14ac:dyDescent="0.25">
      <c r="A8942" t="s">
        <v>54</v>
      </c>
      <c r="B8942">
        <v>1128299</v>
      </c>
      <c r="C8942" s="1">
        <v>44312</v>
      </c>
      <c r="D8942" t="s">
        <v>31</v>
      </c>
      <c r="E8942" t="s">
        <v>169</v>
      </c>
      <c r="F8942" t="s">
        <v>38</v>
      </c>
      <c r="G8942">
        <v>2</v>
      </c>
      <c r="H8942">
        <v>2021</v>
      </c>
      <c r="I8942" t="s">
        <v>50</v>
      </c>
      <c r="J8942" t="s">
        <v>109</v>
      </c>
      <c r="K8942" t="s">
        <v>110</v>
      </c>
      <c r="L8942" t="s">
        <v>28</v>
      </c>
      <c r="M8942">
        <v>37</v>
      </c>
      <c r="N8942">
        <v>96</v>
      </c>
      <c r="O8942">
        <v>3552</v>
      </c>
      <c r="P8942">
        <v>1385.28</v>
      </c>
      <c r="Q8942">
        <v>0.39</v>
      </c>
      <c r="R8942" t="s">
        <v>34</v>
      </c>
    </row>
    <row r="8943" spans="1:18" x14ac:dyDescent="0.25">
      <c r="A8943" t="s">
        <v>54</v>
      </c>
      <c r="B8943">
        <v>1128299</v>
      </c>
      <c r="C8943" s="1">
        <v>44312</v>
      </c>
      <c r="D8943" t="s">
        <v>31</v>
      </c>
      <c r="E8943" t="s">
        <v>169</v>
      </c>
      <c r="F8943" t="s">
        <v>38</v>
      </c>
      <c r="G8943">
        <v>2</v>
      </c>
      <c r="H8943">
        <v>2021</v>
      </c>
      <c r="I8943" t="s">
        <v>50</v>
      </c>
      <c r="J8943" t="s">
        <v>109</v>
      </c>
      <c r="K8943" t="s">
        <v>110</v>
      </c>
      <c r="L8943" t="s">
        <v>30</v>
      </c>
      <c r="M8943">
        <v>46</v>
      </c>
      <c r="N8943">
        <v>60</v>
      </c>
      <c r="O8943">
        <v>2760</v>
      </c>
      <c r="P8943">
        <v>966</v>
      </c>
      <c r="Q8943">
        <v>0.35</v>
      </c>
      <c r="R8943" t="s">
        <v>34</v>
      </c>
    </row>
    <row r="8944" spans="1:18" x14ac:dyDescent="0.25">
      <c r="A8944" t="s">
        <v>54</v>
      </c>
      <c r="B8944">
        <v>1128299</v>
      </c>
      <c r="C8944" s="1">
        <v>44312</v>
      </c>
      <c r="D8944" t="s">
        <v>31</v>
      </c>
      <c r="E8944" t="s">
        <v>169</v>
      </c>
      <c r="F8944" t="s">
        <v>38</v>
      </c>
      <c r="G8944">
        <v>2</v>
      </c>
      <c r="H8944">
        <v>2021</v>
      </c>
      <c r="I8944" t="s">
        <v>50</v>
      </c>
      <c r="J8944" t="s">
        <v>109</v>
      </c>
      <c r="K8944" t="s">
        <v>110</v>
      </c>
      <c r="L8944" t="s">
        <v>32</v>
      </c>
      <c r="M8944">
        <v>56</v>
      </c>
      <c r="N8944">
        <v>116</v>
      </c>
      <c r="O8944">
        <v>6496</v>
      </c>
      <c r="P8944">
        <v>1818.88</v>
      </c>
      <c r="Q8944">
        <v>0.28000000000000003</v>
      </c>
      <c r="R8944" t="s">
        <v>34</v>
      </c>
    </row>
    <row r="8945" spans="1:18" x14ac:dyDescent="0.25">
      <c r="A8945" t="s">
        <v>54</v>
      </c>
      <c r="B8945">
        <v>1128299</v>
      </c>
      <c r="C8945" s="1">
        <v>44343</v>
      </c>
      <c r="D8945" t="s">
        <v>23</v>
      </c>
      <c r="E8945" t="s">
        <v>169</v>
      </c>
      <c r="F8945" t="s">
        <v>39</v>
      </c>
      <c r="G8945">
        <v>2</v>
      </c>
      <c r="H8945">
        <v>2021</v>
      </c>
      <c r="I8945" t="s">
        <v>50</v>
      </c>
      <c r="J8945" t="s">
        <v>109</v>
      </c>
      <c r="K8945" t="s">
        <v>110</v>
      </c>
      <c r="L8945" t="s">
        <v>21</v>
      </c>
      <c r="M8945">
        <v>43</v>
      </c>
      <c r="N8945">
        <v>184</v>
      </c>
      <c r="O8945">
        <v>7912</v>
      </c>
      <c r="P8945">
        <v>3243.92</v>
      </c>
      <c r="Q8945">
        <v>0.41</v>
      </c>
      <c r="R8945" t="s">
        <v>34</v>
      </c>
    </row>
    <row r="8946" spans="1:18" x14ac:dyDescent="0.25">
      <c r="A8946" t="s">
        <v>54</v>
      </c>
      <c r="B8946">
        <v>1128299</v>
      </c>
      <c r="C8946" s="1">
        <v>44343</v>
      </c>
      <c r="D8946" t="s">
        <v>23</v>
      </c>
      <c r="E8946" t="s">
        <v>169</v>
      </c>
      <c r="F8946" t="s">
        <v>39</v>
      </c>
      <c r="G8946">
        <v>2</v>
      </c>
      <c r="H8946">
        <v>2021</v>
      </c>
      <c r="I8946" t="s">
        <v>50</v>
      </c>
      <c r="J8946" t="s">
        <v>109</v>
      </c>
      <c r="K8946" t="s">
        <v>110</v>
      </c>
      <c r="L8946" t="s">
        <v>24</v>
      </c>
      <c r="M8946">
        <v>46</v>
      </c>
      <c r="N8946">
        <v>136</v>
      </c>
      <c r="O8946">
        <v>6256</v>
      </c>
      <c r="P8946">
        <v>2627.52</v>
      </c>
      <c r="Q8946">
        <v>0.42</v>
      </c>
      <c r="R8946" t="s">
        <v>34</v>
      </c>
    </row>
    <row r="8947" spans="1:18" x14ac:dyDescent="0.25">
      <c r="A8947" t="s">
        <v>54</v>
      </c>
      <c r="B8947">
        <v>1128299</v>
      </c>
      <c r="C8947" s="1">
        <v>44343</v>
      </c>
      <c r="D8947" t="s">
        <v>23</v>
      </c>
      <c r="E8947" t="s">
        <v>169</v>
      </c>
      <c r="F8947" t="s">
        <v>39</v>
      </c>
      <c r="G8947">
        <v>2</v>
      </c>
      <c r="H8947">
        <v>2021</v>
      </c>
      <c r="I8947" t="s">
        <v>50</v>
      </c>
      <c r="J8947" t="s">
        <v>109</v>
      </c>
      <c r="K8947" t="s">
        <v>110</v>
      </c>
      <c r="L8947" t="s">
        <v>26</v>
      </c>
      <c r="M8947">
        <v>46</v>
      </c>
      <c r="N8947">
        <v>135</v>
      </c>
      <c r="O8947">
        <v>6210</v>
      </c>
      <c r="P8947">
        <v>2546.1</v>
      </c>
      <c r="Q8947">
        <v>0.41</v>
      </c>
      <c r="R8947" t="s">
        <v>34</v>
      </c>
    </row>
    <row r="8948" spans="1:18" x14ac:dyDescent="0.25">
      <c r="A8948" t="s">
        <v>54</v>
      </c>
      <c r="B8948">
        <v>1128299</v>
      </c>
      <c r="C8948" s="1">
        <v>44343</v>
      </c>
      <c r="D8948" t="s">
        <v>23</v>
      </c>
      <c r="E8948" t="s">
        <v>169</v>
      </c>
      <c r="F8948" t="s">
        <v>39</v>
      </c>
      <c r="G8948">
        <v>2</v>
      </c>
      <c r="H8948">
        <v>2021</v>
      </c>
      <c r="I8948" t="s">
        <v>50</v>
      </c>
      <c r="J8948" t="s">
        <v>109</v>
      </c>
      <c r="K8948" t="s">
        <v>110</v>
      </c>
      <c r="L8948" t="s">
        <v>28</v>
      </c>
      <c r="M8948">
        <v>43</v>
      </c>
      <c r="N8948">
        <v>109</v>
      </c>
      <c r="O8948">
        <v>4687</v>
      </c>
      <c r="P8948">
        <v>1921.67</v>
      </c>
      <c r="Q8948">
        <v>0.41</v>
      </c>
      <c r="R8948" t="s">
        <v>34</v>
      </c>
    </row>
    <row r="8949" spans="1:18" x14ac:dyDescent="0.25">
      <c r="A8949" t="s">
        <v>54</v>
      </c>
      <c r="B8949">
        <v>1128299</v>
      </c>
      <c r="C8949" s="1">
        <v>44343</v>
      </c>
      <c r="D8949" t="s">
        <v>23</v>
      </c>
      <c r="E8949" t="s">
        <v>169</v>
      </c>
      <c r="F8949" t="s">
        <v>39</v>
      </c>
      <c r="G8949">
        <v>2</v>
      </c>
      <c r="H8949">
        <v>2021</v>
      </c>
      <c r="I8949" t="s">
        <v>50</v>
      </c>
      <c r="J8949" t="s">
        <v>109</v>
      </c>
      <c r="K8949" t="s">
        <v>110</v>
      </c>
      <c r="L8949" t="s">
        <v>30</v>
      </c>
      <c r="M8949">
        <v>45</v>
      </c>
      <c r="N8949">
        <v>78</v>
      </c>
      <c r="O8949">
        <v>3510</v>
      </c>
      <c r="P8949">
        <v>1228.5</v>
      </c>
      <c r="Q8949">
        <v>0.35</v>
      </c>
      <c r="R8949" t="s">
        <v>34</v>
      </c>
    </row>
    <row r="8950" spans="1:18" x14ac:dyDescent="0.25">
      <c r="A8950" t="s">
        <v>54</v>
      </c>
      <c r="B8950">
        <v>1128299</v>
      </c>
      <c r="C8950" s="1">
        <v>44343</v>
      </c>
      <c r="D8950" t="s">
        <v>23</v>
      </c>
      <c r="E8950" t="s">
        <v>169</v>
      </c>
      <c r="F8950" t="s">
        <v>39</v>
      </c>
      <c r="G8950">
        <v>2</v>
      </c>
      <c r="H8950">
        <v>2021</v>
      </c>
      <c r="I8950" t="s">
        <v>50</v>
      </c>
      <c r="J8950" t="s">
        <v>109</v>
      </c>
      <c r="K8950" t="s">
        <v>110</v>
      </c>
      <c r="L8950" t="s">
        <v>32</v>
      </c>
      <c r="M8950">
        <v>56</v>
      </c>
      <c r="N8950">
        <v>132</v>
      </c>
      <c r="O8950">
        <v>7392</v>
      </c>
      <c r="P8950">
        <v>2143.6799999999998</v>
      </c>
      <c r="Q8950">
        <v>0.28999999999999998</v>
      </c>
      <c r="R8950" t="s">
        <v>34</v>
      </c>
    </row>
    <row r="8951" spans="1:18" x14ac:dyDescent="0.25">
      <c r="A8951" t="s">
        <v>54</v>
      </c>
      <c r="B8951">
        <v>1128299</v>
      </c>
      <c r="C8951" s="1">
        <v>44373</v>
      </c>
      <c r="D8951" t="s">
        <v>27</v>
      </c>
      <c r="E8951" t="s">
        <v>170</v>
      </c>
      <c r="F8951" t="s">
        <v>56</v>
      </c>
      <c r="G8951">
        <v>2</v>
      </c>
      <c r="H8951">
        <v>2021</v>
      </c>
      <c r="I8951" t="s">
        <v>50</v>
      </c>
      <c r="J8951" t="s">
        <v>109</v>
      </c>
      <c r="K8951" t="s">
        <v>110</v>
      </c>
      <c r="L8951" t="s">
        <v>21</v>
      </c>
      <c r="M8951">
        <v>37</v>
      </c>
      <c r="N8951">
        <v>224</v>
      </c>
      <c r="O8951">
        <v>8288</v>
      </c>
      <c r="P8951">
        <v>3232.32</v>
      </c>
      <c r="Q8951">
        <v>0.39</v>
      </c>
      <c r="R8951" t="s">
        <v>34</v>
      </c>
    </row>
    <row r="8952" spans="1:18" x14ac:dyDescent="0.25">
      <c r="A8952" t="s">
        <v>54</v>
      </c>
      <c r="B8952">
        <v>1128299</v>
      </c>
      <c r="C8952" s="1">
        <v>44373</v>
      </c>
      <c r="D8952" t="s">
        <v>27</v>
      </c>
      <c r="E8952" t="s">
        <v>170</v>
      </c>
      <c r="F8952" t="s">
        <v>56</v>
      </c>
      <c r="G8952">
        <v>2</v>
      </c>
      <c r="H8952">
        <v>2021</v>
      </c>
      <c r="I8952" t="s">
        <v>50</v>
      </c>
      <c r="J8952" t="s">
        <v>109</v>
      </c>
      <c r="K8952" t="s">
        <v>110</v>
      </c>
      <c r="L8952" t="s">
        <v>24</v>
      </c>
      <c r="M8952">
        <v>47</v>
      </c>
      <c r="N8952">
        <v>187</v>
      </c>
      <c r="O8952">
        <v>8789</v>
      </c>
      <c r="P8952">
        <v>3779.27</v>
      </c>
      <c r="Q8952">
        <v>0.4300000000000001</v>
      </c>
      <c r="R8952" t="s">
        <v>34</v>
      </c>
    </row>
    <row r="8953" spans="1:18" x14ac:dyDescent="0.25">
      <c r="A8953" t="s">
        <v>54</v>
      </c>
      <c r="B8953">
        <v>1128299</v>
      </c>
      <c r="C8953" s="1">
        <v>44373</v>
      </c>
      <c r="D8953" t="s">
        <v>27</v>
      </c>
      <c r="E8953" t="s">
        <v>170</v>
      </c>
      <c r="F8953" t="s">
        <v>56</v>
      </c>
      <c r="G8953">
        <v>2</v>
      </c>
      <c r="H8953">
        <v>2021</v>
      </c>
      <c r="I8953" t="s">
        <v>50</v>
      </c>
      <c r="J8953" t="s">
        <v>109</v>
      </c>
      <c r="K8953" t="s">
        <v>110</v>
      </c>
      <c r="L8953" t="s">
        <v>26</v>
      </c>
      <c r="M8953">
        <v>41</v>
      </c>
      <c r="N8953">
        <v>193</v>
      </c>
      <c r="O8953">
        <v>7913</v>
      </c>
      <c r="P8953">
        <v>3165.2</v>
      </c>
      <c r="Q8953">
        <v>0.4</v>
      </c>
      <c r="R8953" t="s">
        <v>34</v>
      </c>
    </row>
    <row r="8954" spans="1:18" x14ac:dyDescent="0.25">
      <c r="A8954" t="s">
        <v>54</v>
      </c>
      <c r="B8954">
        <v>1128299</v>
      </c>
      <c r="C8954" s="1">
        <v>44373</v>
      </c>
      <c r="D8954" t="s">
        <v>27</v>
      </c>
      <c r="E8954" t="s">
        <v>170</v>
      </c>
      <c r="F8954" t="s">
        <v>56</v>
      </c>
      <c r="G8954">
        <v>2</v>
      </c>
      <c r="H8954">
        <v>2021</v>
      </c>
      <c r="I8954" t="s">
        <v>50</v>
      </c>
      <c r="J8954" t="s">
        <v>109</v>
      </c>
      <c r="K8954" t="s">
        <v>110</v>
      </c>
      <c r="L8954" t="s">
        <v>28</v>
      </c>
      <c r="M8954">
        <v>37</v>
      </c>
      <c r="N8954">
        <v>128</v>
      </c>
      <c r="O8954">
        <v>4736</v>
      </c>
      <c r="P8954">
        <v>1894.4</v>
      </c>
      <c r="Q8954">
        <v>0.4</v>
      </c>
      <c r="R8954" t="s">
        <v>34</v>
      </c>
    </row>
    <row r="8955" spans="1:18" x14ac:dyDescent="0.25">
      <c r="A8955" t="s">
        <v>54</v>
      </c>
      <c r="B8955">
        <v>1128299</v>
      </c>
      <c r="C8955" s="1">
        <v>44373</v>
      </c>
      <c r="D8955" t="s">
        <v>27</v>
      </c>
      <c r="E8955" t="s">
        <v>170</v>
      </c>
      <c r="F8955" t="s">
        <v>56</v>
      </c>
      <c r="G8955">
        <v>2</v>
      </c>
      <c r="H8955">
        <v>2021</v>
      </c>
      <c r="I8955" t="s">
        <v>50</v>
      </c>
      <c r="J8955" t="s">
        <v>109</v>
      </c>
      <c r="K8955" t="s">
        <v>110</v>
      </c>
      <c r="L8955" t="s">
        <v>30</v>
      </c>
      <c r="M8955">
        <v>44</v>
      </c>
      <c r="N8955">
        <v>93</v>
      </c>
      <c r="O8955">
        <v>4092</v>
      </c>
      <c r="P8955">
        <v>1432.2</v>
      </c>
      <c r="Q8955">
        <v>0.35</v>
      </c>
      <c r="R8955" t="s">
        <v>34</v>
      </c>
    </row>
    <row r="8956" spans="1:18" x14ac:dyDescent="0.25">
      <c r="A8956" t="s">
        <v>54</v>
      </c>
      <c r="B8956">
        <v>1128299</v>
      </c>
      <c r="C8956" s="1">
        <v>44373</v>
      </c>
      <c r="D8956" t="s">
        <v>27</v>
      </c>
      <c r="E8956" t="s">
        <v>170</v>
      </c>
      <c r="F8956" t="s">
        <v>56</v>
      </c>
      <c r="G8956">
        <v>2</v>
      </c>
      <c r="H8956">
        <v>2021</v>
      </c>
      <c r="I8956" t="s">
        <v>50</v>
      </c>
      <c r="J8956" t="s">
        <v>109</v>
      </c>
      <c r="K8956" t="s">
        <v>110</v>
      </c>
      <c r="L8956" t="s">
        <v>32</v>
      </c>
      <c r="M8956">
        <v>50</v>
      </c>
      <c r="N8956">
        <v>192</v>
      </c>
      <c r="O8956">
        <v>9600</v>
      </c>
      <c r="P8956">
        <v>2688</v>
      </c>
      <c r="Q8956">
        <v>0.28000000000000003</v>
      </c>
      <c r="R8956" t="s">
        <v>34</v>
      </c>
    </row>
    <row r="8957" spans="1:18" x14ac:dyDescent="0.25">
      <c r="A8957" t="s">
        <v>54</v>
      </c>
      <c r="B8957">
        <v>1128299</v>
      </c>
      <c r="C8957" s="1">
        <v>44402</v>
      </c>
      <c r="D8957" t="s">
        <v>29</v>
      </c>
      <c r="E8957" t="s">
        <v>170</v>
      </c>
      <c r="F8957" t="s">
        <v>40</v>
      </c>
      <c r="G8957">
        <v>3</v>
      </c>
      <c r="H8957">
        <v>2021</v>
      </c>
      <c r="I8957" t="s">
        <v>50</v>
      </c>
      <c r="J8957" t="s">
        <v>109</v>
      </c>
      <c r="K8957" t="s">
        <v>110</v>
      </c>
      <c r="L8957" t="s">
        <v>21</v>
      </c>
      <c r="M8957">
        <v>41</v>
      </c>
      <c r="N8957">
        <v>248</v>
      </c>
      <c r="O8957">
        <v>10168</v>
      </c>
      <c r="P8957">
        <v>3965.52</v>
      </c>
      <c r="Q8957">
        <v>0.39</v>
      </c>
      <c r="R8957" t="s">
        <v>34</v>
      </c>
    </row>
    <row r="8958" spans="1:18" x14ac:dyDescent="0.25">
      <c r="A8958" t="s">
        <v>54</v>
      </c>
      <c r="B8958">
        <v>1128299</v>
      </c>
      <c r="C8958" s="1">
        <v>44402</v>
      </c>
      <c r="D8958" t="s">
        <v>29</v>
      </c>
      <c r="E8958" t="s">
        <v>170</v>
      </c>
      <c r="F8958" t="s">
        <v>40</v>
      </c>
      <c r="G8958">
        <v>3</v>
      </c>
      <c r="H8958">
        <v>2021</v>
      </c>
      <c r="I8958" t="s">
        <v>50</v>
      </c>
      <c r="J8958" t="s">
        <v>109</v>
      </c>
      <c r="K8958" t="s">
        <v>110</v>
      </c>
      <c r="L8958" t="s">
        <v>24</v>
      </c>
      <c r="M8958">
        <v>45</v>
      </c>
      <c r="N8958">
        <v>210</v>
      </c>
      <c r="O8958">
        <v>9450</v>
      </c>
      <c r="P8958">
        <v>4063.5</v>
      </c>
      <c r="Q8958">
        <v>0.4300000000000001</v>
      </c>
      <c r="R8958" t="s">
        <v>34</v>
      </c>
    </row>
    <row r="8959" spans="1:18" x14ac:dyDescent="0.25">
      <c r="A8959" t="s">
        <v>54</v>
      </c>
      <c r="B8959">
        <v>1128299</v>
      </c>
      <c r="C8959" s="1">
        <v>44402</v>
      </c>
      <c r="D8959" t="s">
        <v>29</v>
      </c>
      <c r="E8959" t="s">
        <v>170</v>
      </c>
      <c r="F8959" t="s">
        <v>40</v>
      </c>
      <c r="G8959">
        <v>3</v>
      </c>
      <c r="H8959">
        <v>2021</v>
      </c>
      <c r="I8959" t="s">
        <v>50</v>
      </c>
      <c r="J8959" t="s">
        <v>109</v>
      </c>
      <c r="K8959" t="s">
        <v>110</v>
      </c>
      <c r="L8959" t="s">
        <v>26</v>
      </c>
      <c r="M8959">
        <v>39</v>
      </c>
      <c r="N8959">
        <v>171</v>
      </c>
      <c r="O8959">
        <v>6669</v>
      </c>
      <c r="P8959">
        <v>2467.5300000000002</v>
      </c>
      <c r="Q8959">
        <v>0.37</v>
      </c>
      <c r="R8959" t="s">
        <v>34</v>
      </c>
    </row>
    <row r="8960" spans="1:18" x14ac:dyDescent="0.25">
      <c r="A8960" t="s">
        <v>54</v>
      </c>
      <c r="B8960">
        <v>1128299</v>
      </c>
      <c r="C8960" s="1">
        <v>44402</v>
      </c>
      <c r="D8960" t="s">
        <v>29</v>
      </c>
      <c r="E8960" t="s">
        <v>170</v>
      </c>
      <c r="F8960" t="s">
        <v>40</v>
      </c>
      <c r="G8960">
        <v>3</v>
      </c>
      <c r="H8960">
        <v>2021</v>
      </c>
      <c r="I8960" t="s">
        <v>50</v>
      </c>
      <c r="J8960" t="s">
        <v>109</v>
      </c>
      <c r="K8960" t="s">
        <v>110</v>
      </c>
      <c r="L8960" t="s">
        <v>28</v>
      </c>
      <c r="M8960">
        <v>39</v>
      </c>
      <c r="N8960">
        <v>149</v>
      </c>
      <c r="O8960">
        <v>5811</v>
      </c>
      <c r="P8960">
        <v>2440.62</v>
      </c>
      <c r="Q8960">
        <v>0.42</v>
      </c>
      <c r="R8960" t="s">
        <v>34</v>
      </c>
    </row>
    <row r="8961" spans="1:18" x14ac:dyDescent="0.25">
      <c r="A8961" t="s">
        <v>54</v>
      </c>
      <c r="B8961">
        <v>1128299</v>
      </c>
      <c r="C8961" s="1">
        <v>44402</v>
      </c>
      <c r="D8961" t="s">
        <v>29</v>
      </c>
      <c r="E8961" t="s">
        <v>170</v>
      </c>
      <c r="F8961" t="s">
        <v>40</v>
      </c>
      <c r="G8961">
        <v>3</v>
      </c>
      <c r="H8961">
        <v>2021</v>
      </c>
      <c r="I8961" t="s">
        <v>50</v>
      </c>
      <c r="J8961" t="s">
        <v>109</v>
      </c>
      <c r="K8961" t="s">
        <v>110</v>
      </c>
      <c r="L8961" t="s">
        <v>30</v>
      </c>
      <c r="M8961">
        <v>40</v>
      </c>
      <c r="N8961">
        <v>160</v>
      </c>
      <c r="O8961">
        <v>6400</v>
      </c>
      <c r="P8961">
        <v>2048</v>
      </c>
      <c r="Q8961">
        <v>0.32</v>
      </c>
      <c r="R8961" t="s">
        <v>34</v>
      </c>
    </row>
    <row r="8962" spans="1:18" x14ac:dyDescent="0.25">
      <c r="A8962" t="s">
        <v>54</v>
      </c>
      <c r="B8962">
        <v>1128299</v>
      </c>
      <c r="C8962" s="1">
        <v>44402</v>
      </c>
      <c r="D8962" t="s">
        <v>29</v>
      </c>
      <c r="E8962" t="s">
        <v>170</v>
      </c>
      <c r="F8962" t="s">
        <v>40</v>
      </c>
      <c r="G8962">
        <v>3</v>
      </c>
      <c r="H8962">
        <v>2021</v>
      </c>
      <c r="I8962" t="s">
        <v>50</v>
      </c>
      <c r="J8962" t="s">
        <v>109</v>
      </c>
      <c r="K8962" t="s">
        <v>110</v>
      </c>
      <c r="L8962" t="s">
        <v>32</v>
      </c>
      <c r="M8962">
        <v>49</v>
      </c>
      <c r="N8962">
        <v>160</v>
      </c>
      <c r="O8962">
        <v>7840</v>
      </c>
      <c r="P8962">
        <v>2508.8000000000002</v>
      </c>
      <c r="Q8962">
        <v>0.32</v>
      </c>
      <c r="R8962" t="s">
        <v>34</v>
      </c>
    </row>
    <row r="8963" spans="1:18" x14ac:dyDescent="0.25">
      <c r="A8963" t="s">
        <v>54</v>
      </c>
      <c r="B8963">
        <v>1128299</v>
      </c>
      <c r="C8963" s="1">
        <v>44434</v>
      </c>
      <c r="D8963" t="s">
        <v>23</v>
      </c>
      <c r="E8963" t="s">
        <v>169</v>
      </c>
      <c r="F8963" t="s">
        <v>45</v>
      </c>
      <c r="G8963">
        <v>3</v>
      </c>
      <c r="H8963">
        <v>2021</v>
      </c>
      <c r="I8963" t="s">
        <v>50</v>
      </c>
      <c r="J8963" t="s">
        <v>109</v>
      </c>
      <c r="K8963" t="s">
        <v>110</v>
      </c>
      <c r="L8963" t="s">
        <v>21</v>
      </c>
      <c r="M8963">
        <v>40</v>
      </c>
      <c r="N8963">
        <v>224</v>
      </c>
      <c r="O8963">
        <v>8960</v>
      </c>
      <c r="P8963">
        <v>3315.2</v>
      </c>
      <c r="Q8963">
        <v>0.37</v>
      </c>
      <c r="R8963" t="s">
        <v>34</v>
      </c>
    </row>
    <row r="8964" spans="1:18" x14ac:dyDescent="0.25">
      <c r="A8964" t="s">
        <v>54</v>
      </c>
      <c r="B8964">
        <v>1128299</v>
      </c>
      <c r="C8964" s="1">
        <v>44434</v>
      </c>
      <c r="D8964" t="s">
        <v>23</v>
      </c>
      <c r="E8964" t="s">
        <v>169</v>
      </c>
      <c r="F8964" t="s">
        <v>45</v>
      </c>
      <c r="G8964">
        <v>3</v>
      </c>
      <c r="H8964">
        <v>2021</v>
      </c>
      <c r="I8964" t="s">
        <v>50</v>
      </c>
      <c r="J8964" t="s">
        <v>109</v>
      </c>
      <c r="K8964" t="s">
        <v>110</v>
      </c>
      <c r="L8964" t="s">
        <v>24</v>
      </c>
      <c r="M8964">
        <v>44</v>
      </c>
      <c r="N8964">
        <v>208</v>
      </c>
      <c r="O8964">
        <v>9152</v>
      </c>
      <c r="P8964">
        <v>4026.88</v>
      </c>
      <c r="Q8964">
        <v>0.44</v>
      </c>
      <c r="R8964" t="s">
        <v>34</v>
      </c>
    </row>
    <row r="8965" spans="1:18" x14ac:dyDescent="0.25">
      <c r="A8965" t="s">
        <v>54</v>
      </c>
      <c r="B8965">
        <v>1128299</v>
      </c>
      <c r="C8965" s="1">
        <v>44434</v>
      </c>
      <c r="D8965" t="s">
        <v>23</v>
      </c>
      <c r="E8965" t="s">
        <v>169</v>
      </c>
      <c r="F8965" t="s">
        <v>45</v>
      </c>
      <c r="G8965">
        <v>3</v>
      </c>
      <c r="H8965">
        <v>2021</v>
      </c>
      <c r="I8965" t="s">
        <v>50</v>
      </c>
      <c r="J8965" t="s">
        <v>109</v>
      </c>
      <c r="K8965" t="s">
        <v>110</v>
      </c>
      <c r="L8965" t="s">
        <v>26</v>
      </c>
      <c r="M8965">
        <v>46</v>
      </c>
      <c r="N8965">
        <v>163</v>
      </c>
      <c r="O8965">
        <v>7498</v>
      </c>
      <c r="P8965">
        <v>2999.2</v>
      </c>
      <c r="Q8965">
        <v>0.4</v>
      </c>
      <c r="R8965" t="s">
        <v>34</v>
      </c>
    </row>
    <row r="8966" spans="1:18" x14ac:dyDescent="0.25">
      <c r="A8966" t="s">
        <v>54</v>
      </c>
      <c r="B8966">
        <v>1128299</v>
      </c>
      <c r="C8966" s="1">
        <v>44434</v>
      </c>
      <c r="D8966" t="s">
        <v>23</v>
      </c>
      <c r="E8966" t="s">
        <v>169</v>
      </c>
      <c r="F8966" t="s">
        <v>45</v>
      </c>
      <c r="G8966">
        <v>3</v>
      </c>
      <c r="H8966">
        <v>2021</v>
      </c>
      <c r="I8966" t="s">
        <v>50</v>
      </c>
      <c r="J8966" t="s">
        <v>109</v>
      </c>
      <c r="K8966" t="s">
        <v>110</v>
      </c>
      <c r="L8966" t="s">
        <v>28</v>
      </c>
      <c r="M8966">
        <v>46</v>
      </c>
      <c r="N8966">
        <v>152</v>
      </c>
      <c r="O8966">
        <v>6992</v>
      </c>
      <c r="P8966">
        <v>2587.04</v>
      </c>
      <c r="Q8966">
        <v>0.37</v>
      </c>
      <c r="R8966" t="s">
        <v>34</v>
      </c>
    </row>
    <row r="8967" spans="1:18" x14ac:dyDescent="0.25">
      <c r="A8967" t="s">
        <v>54</v>
      </c>
      <c r="B8967">
        <v>1128299</v>
      </c>
      <c r="C8967" s="1">
        <v>44434</v>
      </c>
      <c r="D8967" t="s">
        <v>23</v>
      </c>
      <c r="E8967" t="s">
        <v>169</v>
      </c>
      <c r="F8967" t="s">
        <v>45</v>
      </c>
      <c r="G8967">
        <v>3</v>
      </c>
      <c r="H8967">
        <v>2021</v>
      </c>
      <c r="I8967" t="s">
        <v>50</v>
      </c>
      <c r="J8967" t="s">
        <v>109</v>
      </c>
      <c r="K8967" t="s">
        <v>110</v>
      </c>
      <c r="L8967" t="s">
        <v>30</v>
      </c>
      <c r="M8967">
        <v>48</v>
      </c>
      <c r="N8967">
        <v>162</v>
      </c>
      <c r="O8967">
        <v>7776</v>
      </c>
      <c r="P8967">
        <v>2643.84</v>
      </c>
      <c r="Q8967">
        <v>0.33999999999999997</v>
      </c>
      <c r="R8967" t="s">
        <v>34</v>
      </c>
    </row>
    <row r="8968" spans="1:18" x14ac:dyDescent="0.25">
      <c r="A8968" t="s">
        <v>54</v>
      </c>
      <c r="B8968">
        <v>1128299</v>
      </c>
      <c r="C8968" s="1">
        <v>44434</v>
      </c>
      <c r="D8968" t="s">
        <v>23</v>
      </c>
      <c r="E8968" t="s">
        <v>169</v>
      </c>
      <c r="F8968" t="s">
        <v>45</v>
      </c>
      <c r="G8968">
        <v>3</v>
      </c>
      <c r="H8968">
        <v>2021</v>
      </c>
      <c r="I8968" t="s">
        <v>50</v>
      </c>
      <c r="J8968" t="s">
        <v>109</v>
      </c>
      <c r="K8968" t="s">
        <v>110</v>
      </c>
      <c r="L8968" t="s">
        <v>32</v>
      </c>
      <c r="M8968">
        <v>50</v>
      </c>
      <c r="N8968">
        <v>153</v>
      </c>
      <c r="O8968">
        <v>7650</v>
      </c>
      <c r="P8968">
        <v>2448</v>
      </c>
      <c r="Q8968">
        <v>0.32</v>
      </c>
      <c r="R8968" t="s">
        <v>34</v>
      </c>
    </row>
    <row r="8969" spans="1:18" x14ac:dyDescent="0.25">
      <c r="A8969" t="s">
        <v>54</v>
      </c>
      <c r="B8969">
        <v>1128299</v>
      </c>
      <c r="C8969" s="1">
        <v>44466</v>
      </c>
      <c r="D8969" t="s">
        <v>31</v>
      </c>
      <c r="E8969" t="s">
        <v>169</v>
      </c>
      <c r="F8969" t="s">
        <v>46</v>
      </c>
      <c r="G8969">
        <v>3</v>
      </c>
      <c r="H8969">
        <v>2021</v>
      </c>
      <c r="I8969" t="s">
        <v>50</v>
      </c>
      <c r="J8969" t="s">
        <v>109</v>
      </c>
      <c r="K8969" t="s">
        <v>110</v>
      </c>
      <c r="L8969" t="s">
        <v>21</v>
      </c>
      <c r="M8969">
        <v>37</v>
      </c>
      <c r="N8969">
        <v>206</v>
      </c>
      <c r="O8969">
        <v>7622</v>
      </c>
      <c r="P8969">
        <v>3201.24</v>
      </c>
      <c r="Q8969">
        <v>0.42</v>
      </c>
      <c r="R8969" t="s">
        <v>34</v>
      </c>
    </row>
    <row r="8970" spans="1:18" x14ac:dyDescent="0.25">
      <c r="A8970" t="s">
        <v>54</v>
      </c>
      <c r="B8970">
        <v>1128299</v>
      </c>
      <c r="C8970" s="1">
        <v>44466</v>
      </c>
      <c r="D8970" t="s">
        <v>31</v>
      </c>
      <c r="E8970" t="s">
        <v>169</v>
      </c>
      <c r="F8970" t="s">
        <v>46</v>
      </c>
      <c r="G8970">
        <v>3</v>
      </c>
      <c r="H8970">
        <v>2021</v>
      </c>
      <c r="I8970" t="s">
        <v>50</v>
      </c>
      <c r="J8970" t="s">
        <v>109</v>
      </c>
      <c r="K8970" t="s">
        <v>110</v>
      </c>
      <c r="L8970" t="s">
        <v>24</v>
      </c>
      <c r="M8970">
        <v>39</v>
      </c>
      <c r="N8970">
        <v>188</v>
      </c>
      <c r="O8970">
        <v>7332</v>
      </c>
      <c r="P8970">
        <v>3372.72</v>
      </c>
      <c r="Q8970">
        <v>0.46</v>
      </c>
      <c r="R8970" t="s">
        <v>34</v>
      </c>
    </row>
    <row r="8971" spans="1:18" x14ac:dyDescent="0.25">
      <c r="A8971" t="s">
        <v>54</v>
      </c>
      <c r="B8971">
        <v>1128299</v>
      </c>
      <c r="C8971" s="1">
        <v>44466</v>
      </c>
      <c r="D8971" t="s">
        <v>31</v>
      </c>
      <c r="E8971" t="s">
        <v>169</v>
      </c>
      <c r="F8971" t="s">
        <v>46</v>
      </c>
      <c r="G8971">
        <v>3</v>
      </c>
      <c r="H8971">
        <v>2021</v>
      </c>
      <c r="I8971" t="s">
        <v>50</v>
      </c>
      <c r="J8971" t="s">
        <v>109</v>
      </c>
      <c r="K8971" t="s">
        <v>110</v>
      </c>
      <c r="L8971" t="s">
        <v>26</v>
      </c>
      <c r="M8971">
        <v>39</v>
      </c>
      <c r="N8971">
        <v>147</v>
      </c>
      <c r="O8971">
        <v>5733</v>
      </c>
      <c r="P8971">
        <v>2407.86</v>
      </c>
      <c r="Q8971">
        <v>0.42</v>
      </c>
      <c r="R8971" t="s">
        <v>34</v>
      </c>
    </row>
    <row r="8972" spans="1:18" x14ac:dyDescent="0.25">
      <c r="A8972" t="s">
        <v>54</v>
      </c>
      <c r="B8972">
        <v>1128299</v>
      </c>
      <c r="C8972" s="1">
        <v>44466</v>
      </c>
      <c r="D8972" t="s">
        <v>31</v>
      </c>
      <c r="E8972" t="s">
        <v>169</v>
      </c>
      <c r="F8972" t="s">
        <v>46</v>
      </c>
      <c r="G8972">
        <v>3</v>
      </c>
      <c r="H8972">
        <v>2021</v>
      </c>
      <c r="I8972" t="s">
        <v>50</v>
      </c>
      <c r="J8972" t="s">
        <v>109</v>
      </c>
      <c r="K8972" t="s">
        <v>110</v>
      </c>
      <c r="L8972" t="s">
        <v>28</v>
      </c>
      <c r="M8972">
        <v>37</v>
      </c>
      <c r="N8972">
        <v>145</v>
      </c>
      <c r="O8972">
        <v>5365</v>
      </c>
      <c r="P8972">
        <v>2199.65</v>
      </c>
      <c r="Q8972">
        <v>0.41</v>
      </c>
      <c r="R8972" t="s">
        <v>34</v>
      </c>
    </row>
    <row r="8973" spans="1:18" x14ac:dyDescent="0.25">
      <c r="A8973" t="s">
        <v>54</v>
      </c>
      <c r="B8973">
        <v>1128299</v>
      </c>
      <c r="C8973" s="1">
        <v>44466</v>
      </c>
      <c r="D8973" t="s">
        <v>31</v>
      </c>
      <c r="E8973" t="s">
        <v>169</v>
      </c>
      <c r="F8973" t="s">
        <v>46</v>
      </c>
      <c r="G8973">
        <v>3</v>
      </c>
      <c r="H8973">
        <v>2021</v>
      </c>
      <c r="I8973" t="s">
        <v>50</v>
      </c>
      <c r="J8973" t="s">
        <v>109</v>
      </c>
      <c r="K8973" t="s">
        <v>110</v>
      </c>
      <c r="L8973" t="s">
        <v>30</v>
      </c>
      <c r="M8973">
        <v>40</v>
      </c>
      <c r="N8973">
        <v>145</v>
      </c>
      <c r="O8973">
        <v>5800</v>
      </c>
      <c r="P8973">
        <v>2030</v>
      </c>
      <c r="Q8973">
        <v>0.35</v>
      </c>
      <c r="R8973" t="s">
        <v>34</v>
      </c>
    </row>
    <row r="8974" spans="1:18" x14ac:dyDescent="0.25">
      <c r="A8974" t="s">
        <v>54</v>
      </c>
      <c r="B8974">
        <v>1128299</v>
      </c>
      <c r="C8974" s="1">
        <v>44466</v>
      </c>
      <c r="D8974" t="s">
        <v>31</v>
      </c>
      <c r="E8974" t="s">
        <v>169</v>
      </c>
      <c r="F8974" t="s">
        <v>46</v>
      </c>
      <c r="G8974">
        <v>3</v>
      </c>
      <c r="H8974">
        <v>2021</v>
      </c>
      <c r="I8974" t="s">
        <v>50</v>
      </c>
      <c r="J8974" t="s">
        <v>109</v>
      </c>
      <c r="K8974" t="s">
        <v>110</v>
      </c>
      <c r="L8974" t="s">
        <v>32</v>
      </c>
      <c r="M8974">
        <v>48</v>
      </c>
      <c r="N8974">
        <v>157</v>
      </c>
      <c r="O8974">
        <v>7536</v>
      </c>
      <c r="P8974">
        <v>2260.8000000000002</v>
      </c>
      <c r="Q8974">
        <v>0.3</v>
      </c>
      <c r="R8974" t="s">
        <v>34</v>
      </c>
    </row>
    <row r="8975" spans="1:18" x14ac:dyDescent="0.25">
      <c r="A8975" t="s">
        <v>54</v>
      </c>
      <c r="B8975">
        <v>1128299</v>
      </c>
      <c r="C8975" s="1">
        <v>44495</v>
      </c>
      <c r="D8975" t="s">
        <v>33</v>
      </c>
      <c r="E8975" t="s">
        <v>169</v>
      </c>
      <c r="F8975" t="s">
        <v>47</v>
      </c>
      <c r="G8975">
        <v>4</v>
      </c>
      <c r="H8975">
        <v>2021</v>
      </c>
      <c r="I8975" t="s">
        <v>50</v>
      </c>
      <c r="J8975" t="s">
        <v>109</v>
      </c>
      <c r="K8975" t="s">
        <v>110</v>
      </c>
      <c r="L8975" t="s">
        <v>21</v>
      </c>
      <c r="M8975">
        <v>35</v>
      </c>
      <c r="N8975">
        <v>171</v>
      </c>
      <c r="O8975">
        <v>5985</v>
      </c>
      <c r="P8975">
        <v>2214.4499999999998</v>
      </c>
      <c r="Q8975">
        <v>0.37</v>
      </c>
      <c r="R8975" t="s">
        <v>34</v>
      </c>
    </row>
    <row r="8976" spans="1:18" x14ac:dyDescent="0.25">
      <c r="A8976" t="s">
        <v>54</v>
      </c>
      <c r="B8976">
        <v>1128299</v>
      </c>
      <c r="C8976" s="1">
        <v>44495</v>
      </c>
      <c r="D8976" t="s">
        <v>33</v>
      </c>
      <c r="E8976" t="s">
        <v>169</v>
      </c>
      <c r="F8976" t="s">
        <v>47</v>
      </c>
      <c r="G8976">
        <v>4</v>
      </c>
      <c r="H8976">
        <v>2021</v>
      </c>
      <c r="I8976" t="s">
        <v>50</v>
      </c>
      <c r="J8976" t="s">
        <v>109</v>
      </c>
      <c r="K8976" t="s">
        <v>110</v>
      </c>
      <c r="L8976" t="s">
        <v>24</v>
      </c>
      <c r="M8976">
        <v>38</v>
      </c>
      <c r="N8976">
        <v>182</v>
      </c>
      <c r="O8976">
        <v>6916</v>
      </c>
      <c r="P8976">
        <v>2973.88</v>
      </c>
      <c r="Q8976">
        <v>0.4300000000000001</v>
      </c>
      <c r="R8976" t="s">
        <v>34</v>
      </c>
    </row>
    <row r="8977" spans="1:18" x14ac:dyDescent="0.25">
      <c r="A8977" t="s">
        <v>54</v>
      </c>
      <c r="B8977">
        <v>1128299</v>
      </c>
      <c r="C8977" s="1">
        <v>44495</v>
      </c>
      <c r="D8977" t="s">
        <v>33</v>
      </c>
      <c r="E8977" t="s">
        <v>169</v>
      </c>
      <c r="F8977" t="s">
        <v>47</v>
      </c>
      <c r="G8977">
        <v>4</v>
      </c>
      <c r="H8977">
        <v>2021</v>
      </c>
      <c r="I8977" t="s">
        <v>50</v>
      </c>
      <c r="J8977" t="s">
        <v>109</v>
      </c>
      <c r="K8977" t="s">
        <v>110</v>
      </c>
      <c r="L8977" t="s">
        <v>26</v>
      </c>
      <c r="M8977">
        <v>34</v>
      </c>
      <c r="N8977">
        <v>120</v>
      </c>
      <c r="O8977">
        <v>4080</v>
      </c>
      <c r="P8977">
        <v>1632</v>
      </c>
      <c r="Q8977">
        <v>0.4</v>
      </c>
      <c r="R8977" t="s">
        <v>34</v>
      </c>
    </row>
    <row r="8978" spans="1:18" x14ac:dyDescent="0.25">
      <c r="A8978" t="s">
        <v>54</v>
      </c>
      <c r="B8978">
        <v>1128299</v>
      </c>
      <c r="C8978" s="1">
        <v>44495</v>
      </c>
      <c r="D8978" t="s">
        <v>33</v>
      </c>
      <c r="E8978" t="s">
        <v>169</v>
      </c>
      <c r="F8978" t="s">
        <v>47</v>
      </c>
      <c r="G8978">
        <v>4</v>
      </c>
      <c r="H8978">
        <v>2021</v>
      </c>
      <c r="I8978" t="s">
        <v>50</v>
      </c>
      <c r="J8978" t="s">
        <v>109</v>
      </c>
      <c r="K8978" t="s">
        <v>110</v>
      </c>
      <c r="L8978" t="s">
        <v>28</v>
      </c>
      <c r="M8978">
        <v>35</v>
      </c>
      <c r="N8978">
        <v>112</v>
      </c>
      <c r="O8978">
        <v>3920</v>
      </c>
      <c r="P8978">
        <v>1646.4</v>
      </c>
      <c r="Q8978">
        <v>0.42</v>
      </c>
      <c r="R8978" t="s">
        <v>34</v>
      </c>
    </row>
    <row r="8979" spans="1:18" x14ac:dyDescent="0.25">
      <c r="A8979" t="s">
        <v>54</v>
      </c>
      <c r="B8979">
        <v>1128299</v>
      </c>
      <c r="C8979" s="1">
        <v>44495</v>
      </c>
      <c r="D8979" t="s">
        <v>33</v>
      </c>
      <c r="E8979" t="s">
        <v>169</v>
      </c>
      <c r="F8979" t="s">
        <v>47</v>
      </c>
      <c r="G8979">
        <v>4</v>
      </c>
      <c r="H8979">
        <v>2021</v>
      </c>
      <c r="I8979" t="s">
        <v>50</v>
      </c>
      <c r="J8979" t="s">
        <v>109</v>
      </c>
      <c r="K8979" t="s">
        <v>110</v>
      </c>
      <c r="L8979" t="s">
        <v>30</v>
      </c>
      <c r="M8979">
        <v>41</v>
      </c>
      <c r="N8979">
        <v>114</v>
      </c>
      <c r="O8979">
        <v>4674</v>
      </c>
      <c r="P8979">
        <v>1542.42</v>
      </c>
      <c r="Q8979">
        <v>0.32999999999999996</v>
      </c>
      <c r="R8979" t="s">
        <v>34</v>
      </c>
    </row>
    <row r="8980" spans="1:18" x14ac:dyDescent="0.25">
      <c r="A8980" t="s">
        <v>54</v>
      </c>
      <c r="B8980">
        <v>1128299</v>
      </c>
      <c r="C8980" s="1">
        <v>44495</v>
      </c>
      <c r="D8980" t="s">
        <v>33</v>
      </c>
      <c r="E8980" t="s">
        <v>169</v>
      </c>
      <c r="F8980" t="s">
        <v>47</v>
      </c>
      <c r="G8980">
        <v>4</v>
      </c>
      <c r="H8980">
        <v>2021</v>
      </c>
      <c r="I8980" t="s">
        <v>50</v>
      </c>
      <c r="J8980" t="s">
        <v>109</v>
      </c>
      <c r="K8980" t="s">
        <v>110</v>
      </c>
      <c r="L8980" t="s">
        <v>32</v>
      </c>
      <c r="M8980">
        <v>57</v>
      </c>
      <c r="N8980">
        <v>131</v>
      </c>
      <c r="O8980">
        <v>7467</v>
      </c>
      <c r="P8980">
        <v>2314.77</v>
      </c>
      <c r="Q8980">
        <v>0.31</v>
      </c>
      <c r="R8980" t="s">
        <v>34</v>
      </c>
    </row>
    <row r="8981" spans="1:18" x14ac:dyDescent="0.25">
      <c r="A8981" t="s">
        <v>54</v>
      </c>
      <c r="B8981">
        <v>1128299</v>
      </c>
      <c r="C8981" s="1">
        <v>44526</v>
      </c>
      <c r="D8981" t="s">
        <v>25</v>
      </c>
      <c r="E8981" t="s">
        <v>169</v>
      </c>
      <c r="F8981" t="s">
        <v>49</v>
      </c>
      <c r="G8981">
        <v>4</v>
      </c>
      <c r="H8981">
        <v>2021</v>
      </c>
      <c r="I8981" t="s">
        <v>50</v>
      </c>
      <c r="J8981" t="s">
        <v>109</v>
      </c>
      <c r="K8981" t="s">
        <v>110</v>
      </c>
      <c r="L8981" t="s">
        <v>21</v>
      </c>
      <c r="M8981">
        <v>47</v>
      </c>
      <c r="N8981">
        <v>176</v>
      </c>
      <c r="O8981">
        <v>8272</v>
      </c>
      <c r="P8981">
        <v>3391.52</v>
      </c>
      <c r="Q8981">
        <v>0.41</v>
      </c>
      <c r="R8981" t="s">
        <v>34</v>
      </c>
    </row>
    <row r="8982" spans="1:18" x14ac:dyDescent="0.25">
      <c r="A8982" t="s">
        <v>54</v>
      </c>
      <c r="B8982">
        <v>1128299</v>
      </c>
      <c r="C8982" s="1">
        <v>44526</v>
      </c>
      <c r="D8982" t="s">
        <v>25</v>
      </c>
      <c r="E8982" t="s">
        <v>169</v>
      </c>
      <c r="F8982" t="s">
        <v>49</v>
      </c>
      <c r="G8982">
        <v>4</v>
      </c>
      <c r="H8982">
        <v>2021</v>
      </c>
      <c r="I8982" t="s">
        <v>50</v>
      </c>
      <c r="J8982" t="s">
        <v>109</v>
      </c>
      <c r="K8982" t="s">
        <v>110</v>
      </c>
      <c r="L8982" t="s">
        <v>24</v>
      </c>
      <c r="M8982">
        <v>44</v>
      </c>
      <c r="N8982">
        <v>180</v>
      </c>
      <c r="O8982">
        <v>7920</v>
      </c>
      <c r="P8982">
        <v>3405.6</v>
      </c>
      <c r="Q8982">
        <v>0.4300000000000001</v>
      </c>
      <c r="R8982" t="s">
        <v>34</v>
      </c>
    </row>
    <row r="8983" spans="1:18" x14ac:dyDescent="0.25">
      <c r="A8983" t="s">
        <v>54</v>
      </c>
      <c r="B8983">
        <v>1128299</v>
      </c>
      <c r="C8983" s="1">
        <v>44526</v>
      </c>
      <c r="D8983" t="s">
        <v>25</v>
      </c>
      <c r="E8983" t="s">
        <v>169</v>
      </c>
      <c r="F8983" t="s">
        <v>49</v>
      </c>
      <c r="G8983">
        <v>4</v>
      </c>
      <c r="H8983">
        <v>2021</v>
      </c>
      <c r="I8983" t="s">
        <v>50</v>
      </c>
      <c r="J8983" t="s">
        <v>109</v>
      </c>
      <c r="K8983" t="s">
        <v>110</v>
      </c>
      <c r="L8983" t="s">
        <v>26</v>
      </c>
      <c r="M8983">
        <v>46</v>
      </c>
      <c r="N8983">
        <v>149</v>
      </c>
      <c r="O8983">
        <v>6854</v>
      </c>
      <c r="P8983">
        <v>2535.98</v>
      </c>
      <c r="Q8983">
        <v>0.37</v>
      </c>
      <c r="R8983" t="s">
        <v>34</v>
      </c>
    </row>
    <row r="8984" spans="1:18" x14ac:dyDescent="0.25">
      <c r="A8984" t="s">
        <v>54</v>
      </c>
      <c r="B8984">
        <v>1128299</v>
      </c>
      <c r="C8984" s="1">
        <v>44526</v>
      </c>
      <c r="D8984" t="s">
        <v>25</v>
      </c>
      <c r="E8984" t="s">
        <v>169</v>
      </c>
      <c r="F8984" t="s">
        <v>49</v>
      </c>
      <c r="G8984">
        <v>4</v>
      </c>
      <c r="H8984">
        <v>2021</v>
      </c>
      <c r="I8984" t="s">
        <v>50</v>
      </c>
      <c r="J8984" t="s">
        <v>109</v>
      </c>
      <c r="K8984" t="s">
        <v>110</v>
      </c>
      <c r="L8984" t="s">
        <v>28</v>
      </c>
      <c r="M8984">
        <v>40</v>
      </c>
      <c r="N8984">
        <v>136</v>
      </c>
      <c r="O8984">
        <v>5440</v>
      </c>
      <c r="P8984">
        <v>2230.4</v>
      </c>
      <c r="Q8984">
        <v>0.41</v>
      </c>
      <c r="R8984" t="s">
        <v>34</v>
      </c>
    </row>
    <row r="8985" spans="1:18" x14ac:dyDescent="0.25">
      <c r="A8985" t="s">
        <v>54</v>
      </c>
      <c r="B8985">
        <v>1128299</v>
      </c>
      <c r="C8985" s="1">
        <v>44526</v>
      </c>
      <c r="D8985" t="s">
        <v>25</v>
      </c>
      <c r="E8985" t="s">
        <v>169</v>
      </c>
      <c r="F8985" t="s">
        <v>49</v>
      </c>
      <c r="G8985">
        <v>4</v>
      </c>
      <c r="H8985">
        <v>2021</v>
      </c>
      <c r="I8985" t="s">
        <v>50</v>
      </c>
      <c r="J8985" t="s">
        <v>109</v>
      </c>
      <c r="K8985" t="s">
        <v>110</v>
      </c>
      <c r="L8985" t="s">
        <v>30</v>
      </c>
      <c r="M8985">
        <v>54</v>
      </c>
      <c r="N8985">
        <v>131</v>
      </c>
      <c r="O8985">
        <v>7074</v>
      </c>
      <c r="P8985">
        <v>2617.38</v>
      </c>
      <c r="Q8985">
        <v>0.37</v>
      </c>
      <c r="R8985" t="s">
        <v>34</v>
      </c>
    </row>
    <row r="8986" spans="1:18" x14ac:dyDescent="0.25">
      <c r="A8986" t="s">
        <v>54</v>
      </c>
      <c r="B8986">
        <v>1128299</v>
      </c>
      <c r="C8986" s="1">
        <v>44526</v>
      </c>
      <c r="D8986" t="s">
        <v>25</v>
      </c>
      <c r="E8986" t="s">
        <v>169</v>
      </c>
      <c r="F8986" t="s">
        <v>49</v>
      </c>
      <c r="G8986">
        <v>4</v>
      </c>
      <c r="H8986">
        <v>2021</v>
      </c>
      <c r="I8986" t="s">
        <v>50</v>
      </c>
      <c r="J8986" t="s">
        <v>109</v>
      </c>
      <c r="K8986" t="s">
        <v>110</v>
      </c>
      <c r="L8986" t="s">
        <v>32</v>
      </c>
      <c r="M8986">
        <v>56</v>
      </c>
      <c r="N8986">
        <v>170</v>
      </c>
      <c r="O8986">
        <v>9520</v>
      </c>
      <c r="P8986">
        <v>2856</v>
      </c>
      <c r="Q8986">
        <v>0.3</v>
      </c>
      <c r="R8986" t="s">
        <v>34</v>
      </c>
    </row>
    <row r="8987" spans="1:18" x14ac:dyDescent="0.25">
      <c r="A8987" t="s">
        <v>54</v>
      </c>
      <c r="B8987">
        <v>1128299</v>
      </c>
      <c r="C8987" s="1">
        <v>44555</v>
      </c>
      <c r="D8987" t="s">
        <v>27</v>
      </c>
      <c r="E8987" t="s">
        <v>170</v>
      </c>
      <c r="F8987" t="s">
        <v>53</v>
      </c>
      <c r="G8987">
        <v>4</v>
      </c>
      <c r="H8987">
        <v>2021</v>
      </c>
      <c r="I8987" t="s">
        <v>50</v>
      </c>
      <c r="J8987" t="s">
        <v>109</v>
      </c>
      <c r="K8987" t="s">
        <v>110</v>
      </c>
      <c r="L8987" t="s">
        <v>21</v>
      </c>
      <c r="M8987">
        <v>44</v>
      </c>
      <c r="N8987">
        <v>238</v>
      </c>
      <c r="O8987">
        <v>10472</v>
      </c>
      <c r="P8987">
        <v>4398.24</v>
      </c>
      <c r="Q8987">
        <v>0.42</v>
      </c>
      <c r="R8987" t="s">
        <v>34</v>
      </c>
    </row>
    <row r="8988" spans="1:18" x14ac:dyDescent="0.25">
      <c r="A8988" t="s">
        <v>54</v>
      </c>
      <c r="B8988">
        <v>1128299</v>
      </c>
      <c r="C8988" s="1">
        <v>44555</v>
      </c>
      <c r="D8988" t="s">
        <v>27</v>
      </c>
      <c r="E8988" t="s">
        <v>170</v>
      </c>
      <c r="F8988" t="s">
        <v>53</v>
      </c>
      <c r="G8988">
        <v>4</v>
      </c>
      <c r="H8988">
        <v>2021</v>
      </c>
      <c r="I8988" t="s">
        <v>50</v>
      </c>
      <c r="J8988" t="s">
        <v>109</v>
      </c>
      <c r="K8988" t="s">
        <v>110</v>
      </c>
      <c r="L8988" t="s">
        <v>24</v>
      </c>
      <c r="M8988">
        <v>47</v>
      </c>
      <c r="N8988">
        <v>217</v>
      </c>
      <c r="O8988">
        <v>10199</v>
      </c>
      <c r="P8988">
        <v>4793.53</v>
      </c>
      <c r="Q8988">
        <v>0.47</v>
      </c>
      <c r="R8988" t="s">
        <v>34</v>
      </c>
    </row>
    <row r="8989" spans="1:18" x14ac:dyDescent="0.25">
      <c r="A8989" t="s">
        <v>41</v>
      </c>
      <c r="B8989">
        <v>1128299</v>
      </c>
      <c r="C8989" s="1">
        <v>44555</v>
      </c>
      <c r="D8989" t="s">
        <v>27</v>
      </c>
      <c r="E8989" t="s">
        <v>170</v>
      </c>
      <c r="F8989" t="s">
        <v>53</v>
      </c>
      <c r="G8989">
        <v>4</v>
      </c>
      <c r="H8989">
        <v>2021</v>
      </c>
      <c r="I8989" t="s">
        <v>50</v>
      </c>
      <c r="J8989" t="s">
        <v>109</v>
      </c>
      <c r="K8989" t="s">
        <v>110</v>
      </c>
      <c r="L8989" t="s">
        <v>26</v>
      </c>
      <c r="M8989">
        <v>44</v>
      </c>
      <c r="N8989">
        <v>150</v>
      </c>
      <c r="O8989">
        <v>6600</v>
      </c>
      <c r="P8989">
        <v>2706</v>
      </c>
      <c r="Q8989">
        <v>0.41</v>
      </c>
      <c r="R8989" t="s">
        <v>34</v>
      </c>
    </row>
    <row r="8990" spans="1:18" x14ac:dyDescent="0.25">
      <c r="A8990" t="s">
        <v>41</v>
      </c>
      <c r="B8990">
        <v>1128299</v>
      </c>
      <c r="C8990" s="1">
        <v>44555</v>
      </c>
      <c r="D8990" t="s">
        <v>27</v>
      </c>
      <c r="E8990" t="s">
        <v>170</v>
      </c>
      <c r="F8990" t="s">
        <v>53</v>
      </c>
      <c r="G8990">
        <v>4</v>
      </c>
      <c r="H8990">
        <v>2021</v>
      </c>
      <c r="I8990" t="s">
        <v>50</v>
      </c>
      <c r="J8990" t="s">
        <v>109</v>
      </c>
      <c r="K8990" t="s">
        <v>110</v>
      </c>
      <c r="L8990" t="s">
        <v>28</v>
      </c>
      <c r="M8990">
        <v>45</v>
      </c>
      <c r="N8990">
        <v>160</v>
      </c>
      <c r="O8990">
        <v>7200</v>
      </c>
      <c r="P8990">
        <v>2880</v>
      </c>
      <c r="Q8990">
        <v>0.4</v>
      </c>
      <c r="R8990" t="s">
        <v>34</v>
      </c>
    </row>
    <row r="8991" spans="1:18" x14ac:dyDescent="0.25">
      <c r="A8991" t="s">
        <v>41</v>
      </c>
      <c r="B8991">
        <v>1128299</v>
      </c>
      <c r="C8991" s="1">
        <v>44555</v>
      </c>
      <c r="D8991" t="s">
        <v>27</v>
      </c>
      <c r="E8991" t="s">
        <v>170</v>
      </c>
      <c r="F8991" t="s">
        <v>53</v>
      </c>
      <c r="G8991">
        <v>4</v>
      </c>
      <c r="H8991">
        <v>2021</v>
      </c>
      <c r="I8991" t="s">
        <v>50</v>
      </c>
      <c r="J8991" t="s">
        <v>109</v>
      </c>
      <c r="K8991" t="s">
        <v>110</v>
      </c>
      <c r="L8991" t="s">
        <v>30</v>
      </c>
      <c r="M8991">
        <v>55</v>
      </c>
      <c r="N8991">
        <v>128</v>
      </c>
      <c r="O8991">
        <v>7040</v>
      </c>
      <c r="P8991">
        <v>2323.1999999999998</v>
      </c>
      <c r="Q8991">
        <v>0.32999999999999996</v>
      </c>
      <c r="R8991" t="s">
        <v>34</v>
      </c>
    </row>
    <row r="8992" spans="1:18" x14ac:dyDescent="0.25">
      <c r="A8992" t="s">
        <v>41</v>
      </c>
      <c r="B8992">
        <v>1128299</v>
      </c>
      <c r="C8992" s="1">
        <v>44555</v>
      </c>
      <c r="D8992" t="s">
        <v>27</v>
      </c>
      <c r="E8992" t="s">
        <v>170</v>
      </c>
      <c r="F8992" t="s">
        <v>53</v>
      </c>
      <c r="G8992">
        <v>4</v>
      </c>
      <c r="H8992">
        <v>2021</v>
      </c>
      <c r="I8992" t="s">
        <v>50</v>
      </c>
      <c r="J8992" t="s">
        <v>109</v>
      </c>
      <c r="K8992" t="s">
        <v>110</v>
      </c>
      <c r="L8992" t="s">
        <v>32</v>
      </c>
      <c r="M8992">
        <v>56</v>
      </c>
      <c r="N8992">
        <v>173</v>
      </c>
      <c r="O8992">
        <v>9688</v>
      </c>
      <c r="P8992">
        <v>2615.7600000000002</v>
      </c>
      <c r="Q8992">
        <v>0.27</v>
      </c>
      <c r="R8992" t="s">
        <v>34</v>
      </c>
    </row>
    <row r="8993" spans="1:18" x14ac:dyDescent="0.25">
      <c r="A8993" t="s">
        <v>41</v>
      </c>
      <c r="B8993">
        <v>1128299</v>
      </c>
      <c r="C8993" s="1">
        <v>44209</v>
      </c>
      <c r="D8993" t="s">
        <v>17</v>
      </c>
      <c r="E8993" t="s">
        <v>169</v>
      </c>
      <c r="F8993" t="s">
        <v>18</v>
      </c>
      <c r="G8993">
        <v>1</v>
      </c>
      <c r="H8993">
        <v>2021</v>
      </c>
      <c r="I8993" t="s">
        <v>50</v>
      </c>
      <c r="J8993" t="s">
        <v>109</v>
      </c>
      <c r="K8993" t="s">
        <v>110</v>
      </c>
      <c r="L8993" t="s">
        <v>21</v>
      </c>
      <c r="M8993">
        <v>24</v>
      </c>
      <c r="N8993">
        <v>149</v>
      </c>
      <c r="O8993">
        <v>3576</v>
      </c>
      <c r="P8993">
        <v>1644.96</v>
      </c>
      <c r="Q8993">
        <v>0.46</v>
      </c>
      <c r="R8993" t="s">
        <v>34</v>
      </c>
    </row>
    <row r="8994" spans="1:18" x14ac:dyDescent="0.25">
      <c r="A8994" t="s">
        <v>41</v>
      </c>
      <c r="B8994">
        <v>1128299</v>
      </c>
      <c r="C8994" s="1">
        <v>44209</v>
      </c>
      <c r="D8994" t="s">
        <v>17</v>
      </c>
      <c r="E8994" t="s">
        <v>169</v>
      </c>
      <c r="F8994" t="s">
        <v>18</v>
      </c>
      <c r="G8994">
        <v>1</v>
      </c>
      <c r="H8994">
        <v>2021</v>
      </c>
      <c r="I8994" t="s">
        <v>50</v>
      </c>
      <c r="J8994" t="s">
        <v>109</v>
      </c>
      <c r="K8994" t="s">
        <v>110</v>
      </c>
      <c r="L8994" t="s">
        <v>24</v>
      </c>
      <c r="M8994">
        <v>27</v>
      </c>
      <c r="N8994">
        <v>140</v>
      </c>
      <c r="O8994">
        <v>3780</v>
      </c>
      <c r="P8994">
        <v>1776.6</v>
      </c>
      <c r="Q8994">
        <v>0.47</v>
      </c>
      <c r="R8994" t="s">
        <v>34</v>
      </c>
    </row>
    <row r="8995" spans="1:18" x14ac:dyDescent="0.25">
      <c r="A8995" t="s">
        <v>41</v>
      </c>
      <c r="B8995">
        <v>1128299</v>
      </c>
      <c r="C8995" s="1">
        <v>44209</v>
      </c>
      <c r="D8995" t="s">
        <v>17</v>
      </c>
      <c r="E8995" t="s">
        <v>169</v>
      </c>
      <c r="F8995" t="s">
        <v>18</v>
      </c>
      <c r="G8995">
        <v>1</v>
      </c>
      <c r="H8995">
        <v>2021</v>
      </c>
      <c r="I8995" t="s">
        <v>50</v>
      </c>
      <c r="J8995" t="s">
        <v>109</v>
      </c>
      <c r="K8995" t="s">
        <v>110</v>
      </c>
      <c r="L8995" t="s">
        <v>26</v>
      </c>
      <c r="M8995">
        <v>32</v>
      </c>
      <c r="N8995">
        <v>140</v>
      </c>
      <c r="O8995">
        <v>4480</v>
      </c>
      <c r="P8995">
        <v>1881.6</v>
      </c>
      <c r="Q8995">
        <v>0.42</v>
      </c>
      <c r="R8995" t="s">
        <v>34</v>
      </c>
    </row>
    <row r="8996" spans="1:18" x14ac:dyDescent="0.25">
      <c r="A8996" t="s">
        <v>41</v>
      </c>
      <c r="B8996">
        <v>1128299</v>
      </c>
      <c r="C8996" s="1">
        <v>44209</v>
      </c>
      <c r="D8996" t="s">
        <v>17</v>
      </c>
      <c r="E8996" t="s">
        <v>169</v>
      </c>
      <c r="F8996" t="s">
        <v>18</v>
      </c>
      <c r="G8996">
        <v>1</v>
      </c>
      <c r="H8996">
        <v>2021</v>
      </c>
      <c r="I8996" t="s">
        <v>50</v>
      </c>
      <c r="J8996" t="s">
        <v>109</v>
      </c>
      <c r="K8996" t="s">
        <v>110</v>
      </c>
      <c r="L8996" t="s">
        <v>28</v>
      </c>
      <c r="M8996">
        <v>28</v>
      </c>
      <c r="N8996">
        <v>99</v>
      </c>
      <c r="O8996">
        <v>2772</v>
      </c>
      <c r="P8996">
        <v>1164.24</v>
      </c>
      <c r="Q8996">
        <v>0.42</v>
      </c>
      <c r="R8996" t="s">
        <v>34</v>
      </c>
    </row>
    <row r="8997" spans="1:18" x14ac:dyDescent="0.25">
      <c r="A8997" t="s">
        <v>41</v>
      </c>
      <c r="B8997">
        <v>1128299</v>
      </c>
      <c r="C8997" s="1">
        <v>44209</v>
      </c>
      <c r="D8997" t="s">
        <v>17</v>
      </c>
      <c r="E8997" t="s">
        <v>169</v>
      </c>
      <c r="F8997" t="s">
        <v>18</v>
      </c>
      <c r="G8997">
        <v>1</v>
      </c>
      <c r="H8997">
        <v>2021</v>
      </c>
      <c r="I8997" t="s">
        <v>50</v>
      </c>
      <c r="J8997" t="s">
        <v>109</v>
      </c>
      <c r="K8997" t="s">
        <v>110</v>
      </c>
      <c r="L8997" t="s">
        <v>30</v>
      </c>
      <c r="M8997">
        <v>35</v>
      </c>
      <c r="N8997">
        <v>75</v>
      </c>
      <c r="O8997">
        <v>2625</v>
      </c>
      <c r="P8997">
        <v>1050</v>
      </c>
      <c r="Q8997">
        <v>0.4</v>
      </c>
      <c r="R8997" t="s">
        <v>34</v>
      </c>
    </row>
    <row r="8998" spans="1:18" x14ac:dyDescent="0.25">
      <c r="A8998" t="s">
        <v>41</v>
      </c>
      <c r="B8998">
        <v>1128299</v>
      </c>
      <c r="C8998" s="1">
        <v>44209</v>
      </c>
      <c r="D8998" t="s">
        <v>17</v>
      </c>
      <c r="E8998" t="s">
        <v>169</v>
      </c>
      <c r="F8998" t="s">
        <v>18</v>
      </c>
      <c r="G8998">
        <v>1</v>
      </c>
      <c r="H8998">
        <v>2021</v>
      </c>
      <c r="I8998" t="s">
        <v>50</v>
      </c>
      <c r="J8998" t="s">
        <v>109</v>
      </c>
      <c r="K8998" t="s">
        <v>110</v>
      </c>
      <c r="L8998" t="s">
        <v>32</v>
      </c>
      <c r="M8998">
        <v>28</v>
      </c>
      <c r="N8998">
        <v>140</v>
      </c>
      <c r="O8998">
        <v>3920</v>
      </c>
      <c r="P8998">
        <v>1254.4000000000001</v>
      </c>
      <c r="Q8998">
        <v>0.32</v>
      </c>
      <c r="R8998" t="s">
        <v>34</v>
      </c>
    </row>
    <row r="8999" spans="1:18" x14ac:dyDescent="0.25">
      <c r="A8999" t="s">
        <v>41</v>
      </c>
      <c r="B8999">
        <v>1128299</v>
      </c>
      <c r="C8999" s="1">
        <v>44240</v>
      </c>
      <c r="D8999" t="s">
        <v>27</v>
      </c>
      <c r="E8999" t="s">
        <v>170</v>
      </c>
      <c r="F8999" t="s">
        <v>35</v>
      </c>
      <c r="G8999">
        <v>1</v>
      </c>
      <c r="H8999">
        <v>2021</v>
      </c>
      <c r="I8999" t="s">
        <v>50</v>
      </c>
      <c r="J8999" t="s">
        <v>109</v>
      </c>
      <c r="K8999" t="s">
        <v>110</v>
      </c>
      <c r="L8999" t="s">
        <v>21</v>
      </c>
      <c r="M8999">
        <v>23</v>
      </c>
      <c r="N8999">
        <v>150</v>
      </c>
      <c r="O8999">
        <v>3450</v>
      </c>
      <c r="P8999">
        <v>1483.5</v>
      </c>
      <c r="Q8999">
        <v>0.4300000000000001</v>
      </c>
      <c r="R8999" t="s">
        <v>34</v>
      </c>
    </row>
    <row r="9000" spans="1:18" x14ac:dyDescent="0.25">
      <c r="A9000" t="s">
        <v>41</v>
      </c>
      <c r="B9000">
        <v>1128299</v>
      </c>
      <c r="C9000" s="1">
        <v>44240</v>
      </c>
      <c r="D9000" t="s">
        <v>27</v>
      </c>
      <c r="E9000" t="s">
        <v>170</v>
      </c>
      <c r="F9000" t="s">
        <v>35</v>
      </c>
      <c r="G9000">
        <v>1</v>
      </c>
      <c r="H9000">
        <v>2021</v>
      </c>
      <c r="I9000" t="s">
        <v>50</v>
      </c>
      <c r="J9000" t="s">
        <v>109</v>
      </c>
      <c r="K9000" t="s">
        <v>110</v>
      </c>
      <c r="L9000" t="s">
        <v>24</v>
      </c>
      <c r="M9000">
        <v>27</v>
      </c>
      <c r="N9000">
        <v>124</v>
      </c>
      <c r="O9000">
        <v>3348</v>
      </c>
      <c r="P9000">
        <v>1540.08</v>
      </c>
      <c r="Q9000">
        <v>0.46</v>
      </c>
      <c r="R9000" t="s">
        <v>34</v>
      </c>
    </row>
    <row r="9001" spans="1:18" x14ac:dyDescent="0.25">
      <c r="A9001" t="s">
        <v>41</v>
      </c>
      <c r="B9001">
        <v>1128299</v>
      </c>
      <c r="C9001" s="1">
        <v>44240</v>
      </c>
      <c r="D9001" t="s">
        <v>27</v>
      </c>
      <c r="E9001" t="s">
        <v>170</v>
      </c>
      <c r="F9001" t="s">
        <v>35</v>
      </c>
      <c r="G9001">
        <v>1</v>
      </c>
      <c r="H9001">
        <v>2021</v>
      </c>
      <c r="I9001" t="s">
        <v>50</v>
      </c>
      <c r="J9001" t="s">
        <v>109</v>
      </c>
      <c r="K9001" t="s">
        <v>110</v>
      </c>
      <c r="L9001" t="s">
        <v>26</v>
      </c>
      <c r="M9001">
        <v>28</v>
      </c>
      <c r="N9001">
        <v>120</v>
      </c>
      <c r="O9001">
        <v>3360</v>
      </c>
      <c r="P9001">
        <v>1377.6</v>
      </c>
      <c r="Q9001">
        <v>0.41</v>
      </c>
      <c r="R9001" t="s">
        <v>34</v>
      </c>
    </row>
    <row r="9002" spans="1:18" x14ac:dyDescent="0.25">
      <c r="A9002" t="s">
        <v>41</v>
      </c>
      <c r="B9002">
        <v>1128299</v>
      </c>
      <c r="C9002" s="1">
        <v>44240</v>
      </c>
      <c r="D9002" t="s">
        <v>27</v>
      </c>
      <c r="E9002" t="s">
        <v>170</v>
      </c>
      <c r="F9002" t="s">
        <v>35</v>
      </c>
      <c r="G9002">
        <v>1</v>
      </c>
      <c r="H9002">
        <v>2021</v>
      </c>
      <c r="I9002" t="s">
        <v>69</v>
      </c>
      <c r="J9002" t="s">
        <v>111</v>
      </c>
      <c r="K9002" t="s">
        <v>112</v>
      </c>
      <c r="L9002" t="s">
        <v>28</v>
      </c>
      <c r="M9002">
        <v>30</v>
      </c>
      <c r="N9002">
        <v>80</v>
      </c>
      <c r="O9002">
        <v>2400</v>
      </c>
      <c r="P9002">
        <v>1056</v>
      </c>
      <c r="Q9002">
        <v>0.44</v>
      </c>
      <c r="R9002" t="s">
        <v>34</v>
      </c>
    </row>
    <row r="9003" spans="1:18" x14ac:dyDescent="0.25">
      <c r="A9003" t="s">
        <v>41</v>
      </c>
      <c r="B9003">
        <v>1128299</v>
      </c>
      <c r="C9003" s="1">
        <v>44240</v>
      </c>
      <c r="D9003" t="s">
        <v>27</v>
      </c>
      <c r="E9003" t="s">
        <v>170</v>
      </c>
      <c r="F9003" t="s">
        <v>35</v>
      </c>
      <c r="G9003">
        <v>1</v>
      </c>
      <c r="H9003">
        <v>2021</v>
      </c>
      <c r="I9003" t="s">
        <v>69</v>
      </c>
      <c r="J9003" t="s">
        <v>111</v>
      </c>
      <c r="K9003" t="s">
        <v>112</v>
      </c>
      <c r="L9003" t="s">
        <v>30</v>
      </c>
      <c r="M9003">
        <v>34</v>
      </c>
      <c r="N9003">
        <v>60</v>
      </c>
      <c r="O9003">
        <v>2040</v>
      </c>
      <c r="P9003">
        <v>795.6</v>
      </c>
      <c r="Q9003">
        <v>0.39</v>
      </c>
      <c r="R9003" t="s">
        <v>34</v>
      </c>
    </row>
    <row r="9004" spans="1:18" x14ac:dyDescent="0.25">
      <c r="A9004" t="s">
        <v>41</v>
      </c>
      <c r="B9004">
        <v>1128299</v>
      </c>
      <c r="C9004" s="1">
        <v>44240</v>
      </c>
      <c r="D9004" t="s">
        <v>27</v>
      </c>
      <c r="E9004" t="s">
        <v>170</v>
      </c>
      <c r="F9004" t="s">
        <v>35</v>
      </c>
      <c r="G9004">
        <v>1</v>
      </c>
      <c r="H9004">
        <v>2021</v>
      </c>
      <c r="I9004" t="s">
        <v>69</v>
      </c>
      <c r="J9004" t="s">
        <v>111</v>
      </c>
      <c r="K9004" t="s">
        <v>112</v>
      </c>
      <c r="L9004" t="s">
        <v>32</v>
      </c>
      <c r="M9004">
        <v>28</v>
      </c>
      <c r="N9004">
        <v>131</v>
      </c>
      <c r="O9004">
        <v>3668</v>
      </c>
      <c r="P9004">
        <v>1063.72</v>
      </c>
      <c r="Q9004">
        <v>0.28999999999999998</v>
      </c>
      <c r="R9004" t="s">
        <v>34</v>
      </c>
    </row>
    <row r="9005" spans="1:18" x14ac:dyDescent="0.25">
      <c r="A9005" t="s">
        <v>41</v>
      </c>
      <c r="B9005">
        <v>1128299</v>
      </c>
      <c r="C9005" s="1">
        <v>44267</v>
      </c>
      <c r="D9005" t="s">
        <v>25</v>
      </c>
      <c r="E9005" t="s">
        <v>169</v>
      </c>
      <c r="F9005" t="s">
        <v>36</v>
      </c>
      <c r="G9005">
        <v>1</v>
      </c>
      <c r="H9005">
        <v>2021</v>
      </c>
      <c r="I9005" t="s">
        <v>69</v>
      </c>
      <c r="J9005" t="s">
        <v>111</v>
      </c>
      <c r="K9005" t="s">
        <v>112</v>
      </c>
      <c r="L9005" t="s">
        <v>21</v>
      </c>
      <c r="M9005">
        <v>30</v>
      </c>
      <c r="N9005">
        <v>163</v>
      </c>
      <c r="O9005">
        <v>4890</v>
      </c>
      <c r="P9005">
        <v>2102.6999999999998</v>
      </c>
      <c r="Q9005">
        <v>0.4300000000000001</v>
      </c>
      <c r="R9005" t="s">
        <v>34</v>
      </c>
    </row>
    <row r="9006" spans="1:18" x14ac:dyDescent="0.25">
      <c r="A9006" t="s">
        <v>41</v>
      </c>
      <c r="B9006">
        <v>1128299</v>
      </c>
      <c r="C9006" s="1">
        <v>44267</v>
      </c>
      <c r="D9006" t="s">
        <v>25</v>
      </c>
      <c r="E9006" t="s">
        <v>169</v>
      </c>
      <c r="F9006" t="s">
        <v>36</v>
      </c>
      <c r="G9006">
        <v>1</v>
      </c>
      <c r="H9006">
        <v>2021</v>
      </c>
      <c r="I9006" t="s">
        <v>69</v>
      </c>
      <c r="J9006" t="s">
        <v>111</v>
      </c>
      <c r="K9006" t="s">
        <v>112</v>
      </c>
      <c r="L9006" t="s">
        <v>24</v>
      </c>
      <c r="M9006">
        <v>37</v>
      </c>
      <c r="N9006">
        <v>113</v>
      </c>
      <c r="O9006">
        <v>4181</v>
      </c>
      <c r="P9006">
        <v>1839.64</v>
      </c>
      <c r="Q9006">
        <v>0.44</v>
      </c>
      <c r="R9006" t="s">
        <v>34</v>
      </c>
    </row>
    <row r="9007" spans="1:18" x14ac:dyDescent="0.25">
      <c r="A9007" t="s">
        <v>41</v>
      </c>
      <c r="B9007">
        <v>1128299</v>
      </c>
      <c r="C9007" s="1">
        <v>44267</v>
      </c>
      <c r="D9007" t="s">
        <v>25</v>
      </c>
      <c r="E9007" t="s">
        <v>169</v>
      </c>
      <c r="F9007" t="s">
        <v>36</v>
      </c>
      <c r="G9007">
        <v>1</v>
      </c>
      <c r="H9007">
        <v>2021</v>
      </c>
      <c r="I9007" t="s">
        <v>69</v>
      </c>
      <c r="J9007" t="s">
        <v>111</v>
      </c>
      <c r="K9007" t="s">
        <v>112</v>
      </c>
      <c r="L9007" t="s">
        <v>26</v>
      </c>
      <c r="M9007">
        <v>39</v>
      </c>
      <c r="N9007">
        <v>124</v>
      </c>
      <c r="O9007">
        <v>4836</v>
      </c>
      <c r="P9007">
        <v>1837.68</v>
      </c>
      <c r="Q9007">
        <v>0.38</v>
      </c>
      <c r="R9007" t="s">
        <v>34</v>
      </c>
    </row>
    <row r="9008" spans="1:18" x14ac:dyDescent="0.25">
      <c r="A9008" t="s">
        <v>41</v>
      </c>
      <c r="B9008">
        <v>1128299</v>
      </c>
      <c r="C9008" s="1">
        <v>44267</v>
      </c>
      <c r="D9008" t="s">
        <v>25</v>
      </c>
      <c r="E9008" t="s">
        <v>169</v>
      </c>
      <c r="F9008" t="s">
        <v>36</v>
      </c>
      <c r="G9008">
        <v>1</v>
      </c>
      <c r="H9008">
        <v>2021</v>
      </c>
      <c r="I9008" t="s">
        <v>69</v>
      </c>
      <c r="J9008" t="s">
        <v>111</v>
      </c>
      <c r="K9008" t="s">
        <v>112</v>
      </c>
      <c r="L9008" t="s">
        <v>28</v>
      </c>
      <c r="M9008">
        <v>38</v>
      </c>
      <c r="N9008">
        <v>78</v>
      </c>
      <c r="O9008">
        <v>2964</v>
      </c>
      <c r="P9008">
        <v>1333.8</v>
      </c>
      <c r="Q9008">
        <v>0.45</v>
      </c>
      <c r="R9008" t="s">
        <v>34</v>
      </c>
    </row>
    <row r="9009" spans="1:18" x14ac:dyDescent="0.25">
      <c r="A9009" t="s">
        <v>41</v>
      </c>
      <c r="B9009">
        <v>1128299</v>
      </c>
      <c r="C9009" s="1">
        <v>44267</v>
      </c>
      <c r="D9009" t="s">
        <v>25</v>
      </c>
      <c r="E9009" t="s">
        <v>169</v>
      </c>
      <c r="F9009" t="s">
        <v>36</v>
      </c>
      <c r="G9009">
        <v>1</v>
      </c>
      <c r="H9009">
        <v>2021</v>
      </c>
      <c r="I9009" t="s">
        <v>69</v>
      </c>
      <c r="J9009" t="s">
        <v>111</v>
      </c>
      <c r="K9009" t="s">
        <v>112</v>
      </c>
      <c r="L9009" t="s">
        <v>30</v>
      </c>
      <c r="M9009">
        <v>41</v>
      </c>
      <c r="N9009">
        <v>45</v>
      </c>
      <c r="O9009">
        <v>1845</v>
      </c>
      <c r="P9009">
        <v>756.45</v>
      </c>
      <c r="Q9009">
        <v>0.41</v>
      </c>
      <c r="R9009" t="s">
        <v>34</v>
      </c>
    </row>
    <row r="9010" spans="1:18" x14ac:dyDescent="0.25">
      <c r="A9010" t="s">
        <v>41</v>
      </c>
      <c r="B9010">
        <v>1128299</v>
      </c>
      <c r="C9010" s="1">
        <v>44267</v>
      </c>
      <c r="D9010" t="s">
        <v>25</v>
      </c>
      <c r="E9010" t="s">
        <v>169</v>
      </c>
      <c r="F9010" t="s">
        <v>36</v>
      </c>
      <c r="G9010">
        <v>1</v>
      </c>
      <c r="H9010">
        <v>2021</v>
      </c>
      <c r="I9010" t="s">
        <v>69</v>
      </c>
      <c r="J9010" t="s">
        <v>111</v>
      </c>
      <c r="K9010" t="s">
        <v>112</v>
      </c>
      <c r="L9010" t="s">
        <v>32</v>
      </c>
      <c r="M9010">
        <v>40</v>
      </c>
      <c r="N9010">
        <v>112</v>
      </c>
      <c r="O9010">
        <v>4480</v>
      </c>
      <c r="P9010">
        <v>1299.2</v>
      </c>
      <c r="Q9010">
        <v>0.28999999999999998</v>
      </c>
      <c r="R9010" t="s">
        <v>34</v>
      </c>
    </row>
    <row r="9011" spans="1:18" x14ac:dyDescent="0.25">
      <c r="A9011" t="s">
        <v>41</v>
      </c>
      <c r="B9011">
        <v>1128299</v>
      </c>
      <c r="C9011" s="1">
        <v>44299</v>
      </c>
      <c r="D9011" t="s">
        <v>33</v>
      </c>
      <c r="E9011" t="s">
        <v>169</v>
      </c>
      <c r="F9011" t="s">
        <v>38</v>
      </c>
      <c r="G9011">
        <v>2</v>
      </c>
      <c r="H9011">
        <v>2021</v>
      </c>
      <c r="I9011" t="s">
        <v>69</v>
      </c>
      <c r="J9011" t="s">
        <v>111</v>
      </c>
      <c r="K9011" t="s">
        <v>112</v>
      </c>
      <c r="L9011" t="s">
        <v>21</v>
      </c>
      <c r="M9011">
        <v>37</v>
      </c>
      <c r="N9011">
        <v>179</v>
      </c>
      <c r="O9011">
        <v>6623</v>
      </c>
      <c r="P9011">
        <v>2847.89</v>
      </c>
      <c r="Q9011">
        <v>0.4300000000000001</v>
      </c>
      <c r="R9011" t="s">
        <v>34</v>
      </c>
    </row>
    <row r="9012" spans="1:18" x14ac:dyDescent="0.25">
      <c r="A9012" t="s">
        <v>41</v>
      </c>
      <c r="B9012">
        <v>1128299</v>
      </c>
      <c r="C9012" s="1">
        <v>44299</v>
      </c>
      <c r="D9012" t="s">
        <v>33</v>
      </c>
      <c r="E9012" t="s">
        <v>169</v>
      </c>
      <c r="F9012" t="s">
        <v>38</v>
      </c>
      <c r="G9012">
        <v>2</v>
      </c>
      <c r="H9012">
        <v>2021</v>
      </c>
      <c r="I9012" t="s">
        <v>69</v>
      </c>
      <c r="J9012" t="s">
        <v>111</v>
      </c>
      <c r="K9012" t="s">
        <v>112</v>
      </c>
      <c r="L9012" t="s">
        <v>24</v>
      </c>
      <c r="M9012">
        <v>40</v>
      </c>
      <c r="N9012">
        <v>111</v>
      </c>
      <c r="O9012">
        <v>4440</v>
      </c>
      <c r="P9012">
        <v>1864.8</v>
      </c>
      <c r="Q9012">
        <v>0.42</v>
      </c>
      <c r="R9012" t="s">
        <v>34</v>
      </c>
    </row>
    <row r="9013" spans="1:18" x14ac:dyDescent="0.25">
      <c r="A9013" t="s">
        <v>41</v>
      </c>
      <c r="B9013">
        <v>1128299</v>
      </c>
      <c r="C9013" s="1">
        <v>44299</v>
      </c>
      <c r="D9013" t="s">
        <v>33</v>
      </c>
      <c r="E9013" t="s">
        <v>169</v>
      </c>
      <c r="F9013" t="s">
        <v>38</v>
      </c>
      <c r="G9013">
        <v>2</v>
      </c>
      <c r="H9013">
        <v>2021</v>
      </c>
      <c r="I9013" t="s">
        <v>69</v>
      </c>
      <c r="J9013" t="s">
        <v>111</v>
      </c>
      <c r="K9013" t="s">
        <v>112</v>
      </c>
      <c r="L9013" t="s">
        <v>26</v>
      </c>
      <c r="M9013">
        <v>36</v>
      </c>
      <c r="N9013">
        <v>113</v>
      </c>
      <c r="O9013">
        <v>4068</v>
      </c>
      <c r="P9013">
        <v>1505.16</v>
      </c>
      <c r="Q9013">
        <v>0.37</v>
      </c>
      <c r="R9013" t="s">
        <v>34</v>
      </c>
    </row>
    <row r="9014" spans="1:18" x14ac:dyDescent="0.25">
      <c r="A9014" t="s">
        <v>41</v>
      </c>
      <c r="B9014">
        <v>1128299</v>
      </c>
      <c r="C9014" s="1">
        <v>44299</v>
      </c>
      <c r="D9014" t="s">
        <v>33</v>
      </c>
      <c r="E9014" t="s">
        <v>169</v>
      </c>
      <c r="F9014" t="s">
        <v>38</v>
      </c>
      <c r="G9014">
        <v>2</v>
      </c>
      <c r="H9014">
        <v>2021</v>
      </c>
      <c r="I9014" t="s">
        <v>69</v>
      </c>
      <c r="J9014" t="s">
        <v>111</v>
      </c>
      <c r="K9014" t="s">
        <v>112</v>
      </c>
      <c r="L9014" t="s">
        <v>28</v>
      </c>
      <c r="M9014">
        <v>40</v>
      </c>
      <c r="N9014">
        <v>96</v>
      </c>
      <c r="O9014">
        <v>3840</v>
      </c>
      <c r="P9014">
        <v>1728</v>
      </c>
      <c r="Q9014">
        <v>0.45</v>
      </c>
      <c r="R9014" t="s">
        <v>34</v>
      </c>
    </row>
    <row r="9015" spans="1:18" x14ac:dyDescent="0.25">
      <c r="A9015" t="s">
        <v>41</v>
      </c>
      <c r="B9015">
        <v>1128299</v>
      </c>
      <c r="C9015" s="1">
        <v>44299</v>
      </c>
      <c r="D9015" t="s">
        <v>33</v>
      </c>
      <c r="E9015" t="s">
        <v>169</v>
      </c>
      <c r="F9015" t="s">
        <v>38</v>
      </c>
      <c r="G9015">
        <v>2</v>
      </c>
      <c r="H9015">
        <v>2021</v>
      </c>
      <c r="I9015" t="s">
        <v>69</v>
      </c>
      <c r="J9015" t="s">
        <v>111</v>
      </c>
      <c r="K9015" t="s">
        <v>112</v>
      </c>
      <c r="L9015" t="s">
        <v>30</v>
      </c>
      <c r="M9015">
        <v>38</v>
      </c>
      <c r="N9015">
        <v>56</v>
      </c>
      <c r="O9015">
        <v>2128</v>
      </c>
      <c r="P9015">
        <v>893.76</v>
      </c>
      <c r="Q9015">
        <v>0.42</v>
      </c>
      <c r="R9015" t="s">
        <v>34</v>
      </c>
    </row>
    <row r="9016" spans="1:18" x14ac:dyDescent="0.25">
      <c r="A9016" t="s">
        <v>41</v>
      </c>
      <c r="B9016">
        <v>1128299</v>
      </c>
      <c r="C9016" s="1">
        <v>44299</v>
      </c>
      <c r="D9016" t="s">
        <v>33</v>
      </c>
      <c r="E9016" t="s">
        <v>169</v>
      </c>
      <c r="F9016" t="s">
        <v>38</v>
      </c>
      <c r="G9016">
        <v>2</v>
      </c>
      <c r="H9016">
        <v>2021</v>
      </c>
      <c r="I9016" t="s">
        <v>69</v>
      </c>
      <c r="J9016" t="s">
        <v>111</v>
      </c>
      <c r="K9016" t="s">
        <v>112</v>
      </c>
      <c r="L9016" t="s">
        <v>32</v>
      </c>
      <c r="M9016">
        <v>56</v>
      </c>
      <c r="N9016">
        <v>112</v>
      </c>
      <c r="O9016">
        <v>6272</v>
      </c>
      <c r="P9016">
        <v>1756.16</v>
      </c>
      <c r="Q9016">
        <v>0.28000000000000003</v>
      </c>
      <c r="R9016" t="s">
        <v>34</v>
      </c>
    </row>
    <row r="9017" spans="1:18" x14ac:dyDescent="0.25">
      <c r="A9017" t="s">
        <v>41</v>
      </c>
      <c r="B9017">
        <v>1128299</v>
      </c>
      <c r="C9017" s="1">
        <v>44330</v>
      </c>
      <c r="D9017" t="s">
        <v>25</v>
      </c>
      <c r="E9017" t="s">
        <v>169</v>
      </c>
      <c r="F9017" t="s">
        <v>39</v>
      </c>
      <c r="G9017">
        <v>2</v>
      </c>
      <c r="H9017">
        <v>2021</v>
      </c>
      <c r="I9017" t="s">
        <v>69</v>
      </c>
      <c r="J9017" t="s">
        <v>111</v>
      </c>
      <c r="K9017" t="s">
        <v>112</v>
      </c>
      <c r="L9017" t="s">
        <v>21</v>
      </c>
      <c r="M9017">
        <v>37</v>
      </c>
      <c r="N9017">
        <v>187</v>
      </c>
      <c r="O9017">
        <v>6919</v>
      </c>
      <c r="P9017">
        <v>3182.74</v>
      </c>
      <c r="Q9017">
        <v>0.46</v>
      </c>
      <c r="R9017" t="s">
        <v>34</v>
      </c>
    </row>
    <row r="9018" spans="1:18" x14ac:dyDescent="0.25">
      <c r="A9018" t="s">
        <v>41</v>
      </c>
      <c r="B9018">
        <v>1128299</v>
      </c>
      <c r="C9018" s="1">
        <v>44330</v>
      </c>
      <c r="D9018" t="s">
        <v>25</v>
      </c>
      <c r="E9018" t="s">
        <v>169</v>
      </c>
      <c r="F9018" t="s">
        <v>39</v>
      </c>
      <c r="G9018">
        <v>2</v>
      </c>
      <c r="H9018">
        <v>2021</v>
      </c>
      <c r="I9018" t="s">
        <v>69</v>
      </c>
      <c r="J9018" t="s">
        <v>111</v>
      </c>
      <c r="K9018" t="s">
        <v>112</v>
      </c>
      <c r="L9018" t="s">
        <v>24</v>
      </c>
      <c r="M9018">
        <v>36</v>
      </c>
      <c r="N9018">
        <v>136</v>
      </c>
      <c r="O9018">
        <v>4896</v>
      </c>
      <c r="P9018">
        <v>2203.1999999999998</v>
      </c>
      <c r="Q9018">
        <v>0.45</v>
      </c>
      <c r="R9018" t="s">
        <v>34</v>
      </c>
    </row>
    <row r="9019" spans="1:18" x14ac:dyDescent="0.25">
      <c r="A9019" t="s">
        <v>41</v>
      </c>
      <c r="B9019">
        <v>1128299</v>
      </c>
      <c r="C9019" s="1">
        <v>44330</v>
      </c>
      <c r="D9019" t="s">
        <v>25</v>
      </c>
      <c r="E9019" t="s">
        <v>169</v>
      </c>
      <c r="F9019" t="s">
        <v>39</v>
      </c>
      <c r="G9019">
        <v>2</v>
      </c>
      <c r="H9019">
        <v>2021</v>
      </c>
      <c r="I9019" t="s">
        <v>69</v>
      </c>
      <c r="J9019" t="s">
        <v>111</v>
      </c>
      <c r="K9019" t="s">
        <v>112</v>
      </c>
      <c r="L9019" t="s">
        <v>26</v>
      </c>
      <c r="M9019">
        <v>40</v>
      </c>
      <c r="N9019">
        <v>145</v>
      </c>
      <c r="O9019">
        <v>5800</v>
      </c>
      <c r="P9019">
        <v>2262</v>
      </c>
      <c r="Q9019">
        <v>0.39</v>
      </c>
      <c r="R9019" t="s">
        <v>34</v>
      </c>
    </row>
    <row r="9020" spans="1:18" x14ac:dyDescent="0.25">
      <c r="A9020" t="s">
        <v>41</v>
      </c>
      <c r="B9020">
        <v>1128299</v>
      </c>
      <c r="C9020" s="1">
        <v>44330</v>
      </c>
      <c r="D9020" t="s">
        <v>25</v>
      </c>
      <c r="E9020" t="s">
        <v>169</v>
      </c>
      <c r="F9020" t="s">
        <v>39</v>
      </c>
      <c r="G9020">
        <v>2</v>
      </c>
      <c r="H9020">
        <v>2021</v>
      </c>
      <c r="I9020" t="s">
        <v>69</v>
      </c>
      <c r="J9020" t="s">
        <v>111</v>
      </c>
      <c r="K9020" t="s">
        <v>112</v>
      </c>
      <c r="L9020" t="s">
        <v>28</v>
      </c>
      <c r="M9020">
        <v>34</v>
      </c>
      <c r="N9020">
        <v>114</v>
      </c>
      <c r="O9020">
        <v>3876</v>
      </c>
      <c r="P9020">
        <v>1666.68</v>
      </c>
      <c r="Q9020">
        <v>0.4300000000000001</v>
      </c>
      <c r="R9020" t="s">
        <v>34</v>
      </c>
    </row>
    <row r="9021" spans="1:18" x14ac:dyDescent="0.25">
      <c r="A9021" t="s">
        <v>41</v>
      </c>
      <c r="B9021">
        <v>1128299</v>
      </c>
      <c r="C9021" s="1">
        <v>44330</v>
      </c>
      <c r="D9021" t="s">
        <v>25</v>
      </c>
      <c r="E9021" t="s">
        <v>169</v>
      </c>
      <c r="F9021" t="s">
        <v>39</v>
      </c>
      <c r="G9021">
        <v>2</v>
      </c>
      <c r="H9021">
        <v>2021</v>
      </c>
      <c r="I9021" t="s">
        <v>69</v>
      </c>
      <c r="J9021" t="s">
        <v>111</v>
      </c>
      <c r="K9021" t="s">
        <v>112</v>
      </c>
      <c r="L9021" t="s">
        <v>30</v>
      </c>
      <c r="M9021">
        <v>39</v>
      </c>
      <c r="N9021">
        <v>74</v>
      </c>
      <c r="O9021">
        <v>2886</v>
      </c>
      <c r="P9021">
        <v>1212.1199999999999</v>
      </c>
      <c r="Q9021">
        <v>0.42</v>
      </c>
      <c r="R9021" t="s">
        <v>34</v>
      </c>
    </row>
    <row r="9022" spans="1:18" x14ac:dyDescent="0.25">
      <c r="A9022" t="s">
        <v>41</v>
      </c>
      <c r="B9022">
        <v>1128299</v>
      </c>
      <c r="C9022" s="1">
        <v>44330</v>
      </c>
      <c r="D9022" t="s">
        <v>25</v>
      </c>
      <c r="E9022" t="s">
        <v>169</v>
      </c>
      <c r="F9022" t="s">
        <v>39</v>
      </c>
      <c r="G9022">
        <v>2</v>
      </c>
      <c r="H9022">
        <v>2021</v>
      </c>
      <c r="I9022" t="s">
        <v>69</v>
      </c>
      <c r="J9022" t="s">
        <v>111</v>
      </c>
      <c r="K9022" t="s">
        <v>112</v>
      </c>
      <c r="L9022" t="s">
        <v>32</v>
      </c>
      <c r="M9022">
        <v>53</v>
      </c>
      <c r="N9022">
        <v>124</v>
      </c>
      <c r="O9022">
        <v>6572</v>
      </c>
      <c r="P9022">
        <v>2037.32</v>
      </c>
      <c r="Q9022">
        <v>0.31</v>
      </c>
      <c r="R9022" t="s">
        <v>34</v>
      </c>
    </row>
    <row r="9023" spans="1:18" x14ac:dyDescent="0.25">
      <c r="A9023" t="s">
        <v>41</v>
      </c>
      <c r="B9023">
        <v>1128299</v>
      </c>
      <c r="C9023" s="1">
        <v>44360</v>
      </c>
      <c r="D9023" t="s">
        <v>29</v>
      </c>
      <c r="E9023" t="s">
        <v>170</v>
      </c>
      <c r="F9023" t="s">
        <v>56</v>
      </c>
      <c r="G9023">
        <v>2</v>
      </c>
      <c r="H9023">
        <v>2021</v>
      </c>
      <c r="I9023" t="s">
        <v>69</v>
      </c>
      <c r="J9023" t="s">
        <v>111</v>
      </c>
      <c r="K9023" t="s">
        <v>112</v>
      </c>
      <c r="L9023" t="s">
        <v>21</v>
      </c>
      <c r="M9023">
        <v>35</v>
      </c>
      <c r="N9023">
        <v>203</v>
      </c>
      <c r="O9023">
        <v>7105</v>
      </c>
      <c r="P9023">
        <v>3055.15</v>
      </c>
      <c r="Q9023">
        <v>0.4300000000000001</v>
      </c>
      <c r="R9023" t="s">
        <v>34</v>
      </c>
    </row>
    <row r="9024" spans="1:18" x14ac:dyDescent="0.25">
      <c r="A9024" t="s">
        <v>41</v>
      </c>
      <c r="B9024">
        <v>1128299</v>
      </c>
      <c r="C9024" s="1">
        <v>44360</v>
      </c>
      <c r="D9024" t="s">
        <v>29</v>
      </c>
      <c r="E9024" t="s">
        <v>170</v>
      </c>
      <c r="F9024" t="s">
        <v>56</v>
      </c>
      <c r="G9024">
        <v>2</v>
      </c>
      <c r="H9024">
        <v>2021</v>
      </c>
      <c r="I9024" t="s">
        <v>69</v>
      </c>
      <c r="J9024" t="s">
        <v>111</v>
      </c>
      <c r="K9024" t="s">
        <v>112</v>
      </c>
      <c r="L9024" t="s">
        <v>24</v>
      </c>
      <c r="M9024">
        <v>41</v>
      </c>
      <c r="N9024">
        <v>163</v>
      </c>
      <c r="O9024">
        <v>6683</v>
      </c>
      <c r="P9024">
        <v>2940.52</v>
      </c>
      <c r="Q9024">
        <v>0.44</v>
      </c>
      <c r="R9024" t="s">
        <v>34</v>
      </c>
    </row>
    <row r="9025" spans="1:18" x14ac:dyDescent="0.25">
      <c r="A9025" t="s">
        <v>41</v>
      </c>
      <c r="B9025">
        <v>1128299</v>
      </c>
      <c r="C9025" s="1">
        <v>44360</v>
      </c>
      <c r="D9025" t="s">
        <v>29</v>
      </c>
      <c r="E9025" t="s">
        <v>170</v>
      </c>
      <c r="F9025" t="s">
        <v>56</v>
      </c>
      <c r="G9025">
        <v>2</v>
      </c>
      <c r="H9025">
        <v>2021</v>
      </c>
      <c r="I9025" t="s">
        <v>69</v>
      </c>
      <c r="J9025" t="s">
        <v>111</v>
      </c>
      <c r="K9025" t="s">
        <v>112</v>
      </c>
      <c r="L9025" t="s">
        <v>26</v>
      </c>
      <c r="M9025">
        <v>39</v>
      </c>
      <c r="N9025">
        <v>158</v>
      </c>
      <c r="O9025">
        <v>6162</v>
      </c>
      <c r="P9025">
        <v>2341.56</v>
      </c>
      <c r="Q9025">
        <v>0.38</v>
      </c>
      <c r="R9025" t="s">
        <v>34</v>
      </c>
    </row>
    <row r="9026" spans="1:18" x14ac:dyDescent="0.25">
      <c r="A9026" t="s">
        <v>41</v>
      </c>
      <c r="B9026">
        <v>1128299</v>
      </c>
      <c r="C9026" s="1">
        <v>44360</v>
      </c>
      <c r="D9026" t="s">
        <v>29</v>
      </c>
      <c r="E9026" t="s">
        <v>170</v>
      </c>
      <c r="F9026" t="s">
        <v>56</v>
      </c>
      <c r="G9026">
        <v>2</v>
      </c>
      <c r="H9026">
        <v>2021</v>
      </c>
      <c r="I9026" t="s">
        <v>69</v>
      </c>
      <c r="J9026" t="s">
        <v>111</v>
      </c>
      <c r="K9026" t="s">
        <v>112</v>
      </c>
      <c r="L9026" t="s">
        <v>28</v>
      </c>
      <c r="M9026">
        <v>33</v>
      </c>
      <c r="N9026">
        <v>132</v>
      </c>
      <c r="O9026">
        <v>4356</v>
      </c>
      <c r="P9026">
        <v>1873.08</v>
      </c>
      <c r="Q9026">
        <v>0.4300000000000001</v>
      </c>
      <c r="R9026" t="s">
        <v>34</v>
      </c>
    </row>
    <row r="9027" spans="1:18" x14ac:dyDescent="0.25">
      <c r="A9027" t="s">
        <v>41</v>
      </c>
      <c r="B9027">
        <v>1128299</v>
      </c>
      <c r="C9027" s="1">
        <v>44360</v>
      </c>
      <c r="D9027" t="s">
        <v>29</v>
      </c>
      <c r="E9027" t="s">
        <v>170</v>
      </c>
      <c r="F9027" t="s">
        <v>56</v>
      </c>
      <c r="G9027">
        <v>2</v>
      </c>
      <c r="H9027">
        <v>2021</v>
      </c>
      <c r="I9027" t="s">
        <v>69</v>
      </c>
      <c r="J9027" t="s">
        <v>111</v>
      </c>
      <c r="K9027" t="s">
        <v>112</v>
      </c>
      <c r="L9027" t="s">
        <v>30</v>
      </c>
      <c r="M9027">
        <v>42</v>
      </c>
      <c r="N9027">
        <v>94</v>
      </c>
      <c r="O9027">
        <v>3948</v>
      </c>
      <c r="P9027">
        <v>1539.72</v>
      </c>
      <c r="Q9027">
        <v>0.39</v>
      </c>
      <c r="R9027" t="s">
        <v>34</v>
      </c>
    </row>
    <row r="9028" spans="1:18" x14ac:dyDescent="0.25">
      <c r="A9028" t="s">
        <v>41</v>
      </c>
      <c r="B9028">
        <v>1128299</v>
      </c>
      <c r="C9028" s="1">
        <v>44360</v>
      </c>
      <c r="D9028" t="s">
        <v>29</v>
      </c>
      <c r="E9028" t="s">
        <v>170</v>
      </c>
      <c r="F9028" t="s">
        <v>56</v>
      </c>
      <c r="G9028">
        <v>2</v>
      </c>
      <c r="H9028">
        <v>2021</v>
      </c>
      <c r="I9028" t="s">
        <v>69</v>
      </c>
      <c r="J9028" t="s">
        <v>111</v>
      </c>
      <c r="K9028" t="s">
        <v>112</v>
      </c>
      <c r="L9028" t="s">
        <v>32</v>
      </c>
      <c r="M9028">
        <v>53</v>
      </c>
      <c r="N9028">
        <v>190</v>
      </c>
      <c r="O9028">
        <v>10070</v>
      </c>
      <c r="P9028">
        <v>3222.4</v>
      </c>
      <c r="Q9028">
        <v>0.32</v>
      </c>
      <c r="R9028" t="s">
        <v>34</v>
      </c>
    </row>
    <row r="9029" spans="1:18" x14ac:dyDescent="0.25">
      <c r="A9029" t="s">
        <v>41</v>
      </c>
      <c r="B9029">
        <v>1128299</v>
      </c>
      <c r="C9029" s="1">
        <v>44389</v>
      </c>
      <c r="D9029" t="s">
        <v>31</v>
      </c>
      <c r="E9029" t="s">
        <v>169</v>
      </c>
      <c r="F9029" t="s">
        <v>40</v>
      </c>
      <c r="G9029">
        <v>3</v>
      </c>
      <c r="H9029">
        <v>2021</v>
      </c>
      <c r="I9029" t="s">
        <v>69</v>
      </c>
      <c r="J9029" t="s">
        <v>111</v>
      </c>
      <c r="K9029" t="s">
        <v>112</v>
      </c>
      <c r="L9029" t="s">
        <v>21</v>
      </c>
      <c r="M9029">
        <v>37</v>
      </c>
      <c r="N9029">
        <v>218</v>
      </c>
      <c r="O9029">
        <v>8066</v>
      </c>
      <c r="P9029">
        <v>3710.36</v>
      </c>
      <c r="Q9029">
        <v>0.46</v>
      </c>
      <c r="R9029" t="s">
        <v>34</v>
      </c>
    </row>
    <row r="9030" spans="1:18" x14ac:dyDescent="0.25">
      <c r="A9030" t="s">
        <v>41</v>
      </c>
      <c r="B9030">
        <v>1128299</v>
      </c>
      <c r="C9030" s="1">
        <v>44389</v>
      </c>
      <c r="D9030" t="s">
        <v>31</v>
      </c>
      <c r="E9030" t="s">
        <v>169</v>
      </c>
      <c r="F9030" t="s">
        <v>40</v>
      </c>
      <c r="G9030">
        <v>3</v>
      </c>
      <c r="H9030">
        <v>2021</v>
      </c>
      <c r="I9030" t="s">
        <v>69</v>
      </c>
      <c r="J9030" t="s">
        <v>111</v>
      </c>
      <c r="K9030" t="s">
        <v>112</v>
      </c>
      <c r="L9030" t="s">
        <v>24</v>
      </c>
      <c r="M9030">
        <v>37</v>
      </c>
      <c r="N9030">
        <v>173</v>
      </c>
      <c r="O9030">
        <v>6401</v>
      </c>
      <c r="P9030">
        <v>2944.46</v>
      </c>
      <c r="Q9030">
        <v>0.46</v>
      </c>
      <c r="R9030" t="s">
        <v>34</v>
      </c>
    </row>
    <row r="9031" spans="1:18" x14ac:dyDescent="0.25">
      <c r="A9031" t="s">
        <v>41</v>
      </c>
      <c r="B9031">
        <v>1128299</v>
      </c>
      <c r="C9031" s="1">
        <v>44389</v>
      </c>
      <c r="D9031" t="s">
        <v>31</v>
      </c>
      <c r="E9031" t="s">
        <v>169</v>
      </c>
      <c r="F9031" t="s">
        <v>40</v>
      </c>
      <c r="G9031">
        <v>3</v>
      </c>
      <c r="H9031">
        <v>2021</v>
      </c>
      <c r="I9031" t="s">
        <v>69</v>
      </c>
      <c r="J9031" t="s">
        <v>111</v>
      </c>
      <c r="K9031" t="s">
        <v>112</v>
      </c>
      <c r="L9031" t="s">
        <v>26</v>
      </c>
      <c r="M9031">
        <v>41</v>
      </c>
      <c r="N9031">
        <v>184</v>
      </c>
      <c r="O9031">
        <v>7544</v>
      </c>
      <c r="P9031">
        <v>3093.04</v>
      </c>
      <c r="Q9031">
        <v>0.41</v>
      </c>
      <c r="R9031" t="s">
        <v>34</v>
      </c>
    </row>
    <row r="9032" spans="1:18" x14ac:dyDescent="0.25">
      <c r="A9032" t="s">
        <v>41</v>
      </c>
      <c r="B9032">
        <v>1128299</v>
      </c>
      <c r="C9032" s="1">
        <v>44389</v>
      </c>
      <c r="D9032" t="s">
        <v>31</v>
      </c>
      <c r="E9032" t="s">
        <v>169</v>
      </c>
      <c r="F9032" t="s">
        <v>40</v>
      </c>
      <c r="G9032">
        <v>3</v>
      </c>
      <c r="H9032">
        <v>2021</v>
      </c>
      <c r="I9032" t="s">
        <v>69</v>
      </c>
      <c r="J9032" t="s">
        <v>111</v>
      </c>
      <c r="K9032" t="s">
        <v>112</v>
      </c>
      <c r="L9032" t="s">
        <v>28</v>
      </c>
      <c r="M9032">
        <v>39</v>
      </c>
      <c r="N9032">
        <v>128</v>
      </c>
      <c r="O9032">
        <v>4992</v>
      </c>
      <c r="P9032">
        <v>2246.4</v>
      </c>
      <c r="Q9032">
        <v>0.45</v>
      </c>
      <c r="R9032" t="s">
        <v>34</v>
      </c>
    </row>
    <row r="9033" spans="1:18" x14ac:dyDescent="0.25">
      <c r="A9033" t="s">
        <v>41</v>
      </c>
      <c r="B9033">
        <v>1128299</v>
      </c>
      <c r="C9033" s="1">
        <v>44389</v>
      </c>
      <c r="D9033" t="s">
        <v>31</v>
      </c>
      <c r="E9033" t="s">
        <v>169</v>
      </c>
      <c r="F9033" t="s">
        <v>40</v>
      </c>
      <c r="G9033">
        <v>3</v>
      </c>
      <c r="H9033">
        <v>2021</v>
      </c>
      <c r="I9033" t="s">
        <v>69</v>
      </c>
      <c r="J9033" t="s">
        <v>111</v>
      </c>
      <c r="K9033" t="s">
        <v>112</v>
      </c>
      <c r="L9033" t="s">
        <v>30</v>
      </c>
      <c r="M9033">
        <v>39</v>
      </c>
      <c r="N9033">
        <v>162</v>
      </c>
      <c r="O9033">
        <v>6318</v>
      </c>
      <c r="P9033">
        <v>2400.84</v>
      </c>
      <c r="Q9033">
        <v>0.38</v>
      </c>
      <c r="R9033" t="s">
        <v>34</v>
      </c>
    </row>
    <row r="9034" spans="1:18" x14ac:dyDescent="0.25">
      <c r="A9034" t="s">
        <v>41</v>
      </c>
      <c r="B9034">
        <v>1128299</v>
      </c>
      <c r="C9034" s="1">
        <v>44389</v>
      </c>
      <c r="D9034" t="s">
        <v>31</v>
      </c>
      <c r="E9034" t="s">
        <v>169</v>
      </c>
      <c r="F9034" t="s">
        <v>40</v>
      </c>
      <c r="G9034">
        <v>3</v>
      </c>
      <c r="H9034">
        <v>2021</v>
      </c>
      <c r="I9034" t="s">
        <v>69</v>
      </c>
      <c r="J9034" t="s">
        <v>111</v>
      </c>
      <c r="K9034" t="s">
        <v>112</v>
      </c>
      <c r="L9034" t="s">
        <v>32</v>
      </c>
      <c r="M9034">
        <v>51</v>
      </c>
      <c r="N9034">
        <v>157</v>
      </c>
      <c r="O9034">
        <v>8007</v>
      </c>
      <c r="P9034">
        <v>2322.0300000000002</v>
      </c>
      <c r="Q9034">
        <v>0.28999999999999998</v>
      </c>
      <c r="R9034" t="s">
        <v>34</v>
      </c>
    </row>
    <row r="9035" spans="1:18" x14ac:dyDescent="0.25">
      <c r="A9035" t="s">
        <v>41</v>
      </c>
      <c r="B9035">
        <v>1128299</v>
      </c>
      <c r="C9035" s="1">
        <v>44421</v>
      </c>
      <c r="D9035" t="s">
        <v>25</v>
      </c>
      <c r="E9035" t="s">
        <v>169</v>
      </c>
      <c r="F9035" t="s">
        <v>45</v>
      </c>
      <c r="G9035">
        <v>3</v>
      </c>
      <c r="H9035">
        <v>2021</v>
      </c>
      <c r="I9035" t="s">
        <v>69</v>
      </c>
      <c r="J9035" t="s">
        <v>111</v>
      </c>
      <c r="K9035" t="s">
        <v>112</v>
      </c>
      <c r="L9035" t="s">
        <v>21</v>
      </c>
      <c r="M9035">
        <v>39</v>
      </c>
      <c r="N9035">
        <v>209</v>
      </c>
      <c r="O9035">
        <v>8151</v>
      </c>
      <c r="P9035">
        <v>3749.46</v>
      </c>
      <c r="Q9035">
        <v>0.46</v>
      </c>
      <c r="R9035" t="s">
        <v>34</v>
      </c>
    </row>
    <row r="9036" spans="1:18" x14ac:dyDescent="0.25">
      <c r="A9036" t="s">
        <v>41</v>
      </c>
      <c r="B9036">
        <v>1128299</v>
      </c>
      <c r="C9036" s="1">
        <v>44421</v>
      </c>
      <c r="D9036" t="s">
        <v>25</v>
      </c>
      <c r="E9036" t="s">
        <v>169</v>
      </c>
      <c r="F9036" t="s">
        <v>45</v>
      </c>
      <c r="G9036">
        <v>3</v>
      </c>
      <c r="H9036">
        <v>2021</v>
      </c>
      <c r="I9036" t="s">
        <v>69</v>
      </c>
      <c r="J9036" t="s">
        <v>111</v>
      </c>
      <c r="K9036" t="s">
        <v>112</v>
      </c>
      <c r="L9036" t="s">
        <v>24</v>
      </c>
      <c r="M9036">
        <v>44</v>
      </c>
      <c r="N9036">
        <v>200</v>
      </c>
      <c r="O9036">
        <v>8800</v>
      </c>
      <c r="P9036">
        <v>3696</v>
      </c>
      <c r="Q9036">
        <v>0.42</v>
      </c>
      <c r="R9036" t="s">
        <v>34</v>
      </c>
    </row>
    <row r="9037" spans="1:18" x14ac:dyDescent="0.25">
      <c r="A9037" t="s">
        <v>41</v>
      </c>
      <c r="B9037">
        <v>1128299</v>
      </c>
      <c r="C9037" s="1">
        <v>44421</v>
      </c>
      <c r="D9037" t="s">
        <v>25</v>
      </c>
      <c r="E9037" t="s">
        <v>169</v>
      </c>
      <c r="F9037" t="s">
        <v>45</v>
      </c>
      <c r="G9037">
        <v>3</v>
      </c>
      <c r="H9037">
        <v>2021</v>
      </c>
      <c r="I9037" t="s">
        <v>69</v>
      </c>
      <c r="J9037" t="s">
        <v>111</v>
      </c>
      <c r="K9037" t="s">
        <v>112</v>
      </c>
      <c r="L9037" t="s">
        <v>26</v>
      </c>
      <c r="M9037">
        <v>42</v>
      </c>
      <c r="N9037">
        <v>150</v>
      </c>
      <c r="O9037">
        <v>6300</v>
      </c>
      <c r="P9037">
        <v>2646</v>
      </c>
      <c r="Q9037">
        <v>0.42</v>
      </c>
      <c r="R9037" t="s">
        <v>34</v>
      </c>
    </row>
    <row r="9038" spans="1:18" x14ac:dyDescent="0.25">
      <c r="A9038" t="s">
        <v>41</v>
      </c>
      <c r="B9038">
        <v>1128299</v>
      </c>
      <c r="C9038" s="1">
        <v>44421</v>
      </c>
      <c r="D9038" t="s">
        <v>25</v>
      </c>
      <c r="E9038" t="s">
        <v>169</v>
      </c>
      <c r="F9038" t="s">
        <v>45</v>
      </c>
      <c r="G9038">
        <v>3</v>
      </c>
      <c r="H9038">
        <v>2021</v>
      </c>
      <c r="I9038" t="s">
        <v>69</v>
      </c>
      <c r="J9038" t="s">
        <v>111</v>
      </c>
      <c r="K9038" t="s">
        <v>112</v>
      </c>
      <c r="L9038" t="s">
        <v>28</v>
      </c>
      <c r="M9038">
        <v>42</v>
      </c>
      <c r="N9038">
        <v>149</v>
      </c>
      <c r="O9038">
        <v>6258</v>
      </c>
      <c r="P9038">
        <v>2816.1</v>
      </c>
      <c r="Q9038">
        <v>0.45</v>
      </c>
      <c r="R9038" t="s">
        <v>34</v>
      </c>
    </row>
    <row r="9039" spans="1:18" x14ac:dyDescent="0.25">
      <c r="A9039" t="s">
        <v>41</v>
      </c>
      <c r="B9039">
        <v>1128299</v>
      </c>
      <c r="C9039" s="1">
        <v>44421</v>
      </c>
      <c r="D9039" t="s">
        <v>25</v>
      </c>
      <c r="E9039" t="s">
        <v>169</v>
      </c>
      <c r="F9039" t="s">
        <v>45</v>
      </c>
      <c r="G9039">
        <v>3</v>
      </c>
      <c r="H9039">
        <v>2021</v>
      </c>
      <c r="I9039" t="s">
        <v>69</v>
      </c>
      <c r="J9039" t="s">
        <v>111</v>
      </c>
      <c r="K9039" t="s">
        <v>112</v>
      </c>
      <c r="L9039" t="s">
        <v>30</v>
      </c>
      <c r="M9039">
        <v>51</v>
      </c>
      <c r="N9039">
        <v>140</v>
      </c>
      <c r="O9039">
        <v>7140</v>
      </c>
      <c r="P9039">
        <v>2784.6</v>
      </c>
      <c r="Q9039">
        <v>0.39</v>
      </c>
      <c r="R9039" t="s">
        <v>34</v>
      </c>
    </row>
    <row r="9040" spans="1:18" x14ac:dyDescent="0.25">
      <c r="A9040" t="s">
        <v>41</v>
      </c>
      <c r="B9040">
        <v>1128299</v>
      </c>
      <c r="C9040" s="1">
        <v>44421</v>
      </c>
      <c r="D9040" t="s">
        <v>25</v>
      </c>
      <c r="E9040" t="s">
        <v>169</v>
      </c>
      <c r="F9040" t="s">
        <v>45</v>
      </c>
      <c r="G9040">
        <v>3</v>
      </c>
      <c r="H9040">
        <v>2021</v>
      </c>
      <c r="I9040" t="s">
        <v>69</v>
      </c>
      <c r="J9040" t="s">
        <v>111</v>
      </c>
      <c r="K9040" t="s">
        <v>112</v>
      </c>
      <c r="L9040" t="s">
        <v>32</v>
      </c>
      <c r="M9040">
        <v>50</v>
      </c>
      <c r="N9040">
        <v>128</v>
      </c>
      <c r="O9040">
        <v>6400</v>
      </c>
      <c r="P9040">
        <v>1856</v>
      </c>
      <c r="Q9040">
        <v>0.28999999999999998</v>
      </c>
      <c r="R9040" t="s">
        <v>34</v>
      </c>
    </row>
    <row r="9041" spans="1:18" x14ac:dyDescent="0.25">
      <c r="A9041" t="s">
        <v>41</v>
      </c>
      <c r="B9041">
        <v>1128299</v>
      </c>
      <c r="C9041" s="1">
        <v>44453</v>
      </c>
      <c r="D9041" t="s">
        <v>33</v>
      </c>
      <c r="E9041" t="s">
        <v>169</v>
      </c>
      <c r="F9041" t="s">
        <v>46</v>
      </c>
      <c r="G9041">
        <v>3</v>
      </c>
      <c r="H9041">
        <v>2021</v>
      </c>
      <c r="I9041" t="s">
        <v>69</v>
      </c>
      <c r="J9041" t="s">
        <v>111</v>
      </c>
      <c r="K9041" t="s">
        <v>112</v>
      </c>
      <c r="L9041" t="s">
        <v>21</v>
      </c>
      <c r="M9041">
        <v>31</v>
      </c>
      <c r="N9041">
        <v>204</v>
      </c>
      <c r="O9041">
        <v>6324</v>
      </c>
      <c r="P9041">
        <v>2909.04</v>
      </c>
      <c r="Q9041">
        <v>0.46</v>
      </c>
      <c r="R9041" t="s">
        <v>34</v>
      </c>
    </row>
    <row r="9042" spans="1:18" x14ac:dyDescent="0.25">
      <c r="A9042" t="s">
        <v>41</v>
      </c>
      <c r="B9042">
        <v>1128299</v>
      </c>
      <c r="C9042" s="1">
        <v>44453</v>
      </c>
      <c r="D9042" t="s">
        <v>33</v>
      </c>
      <c r="E9042" t="s">
        <v>169</v>
      </c>
      <c r="F9042" t="s">
        <v>46</v>
      </c>
      <c r="G9042">
        <v>3</v>
      </c>
      <c r="H9042">
        <v>2021</v>
      </c>
      <c r="I9042" t="s">
        <v>69</v>
      </c>
      <c r="J9042" t="s">
        <v>111</v>
      </c>
      <c r="K9042" t="s">
        <v>112</v>
      </c>
      <c r="L9042" t="s">
        <v>24</v>
      </c>
      <c r="M9042">
        <v>38</v>
      </c>
      <c r="N9042">
        <v>198</v>
      </c>
      <c r="O9042">
        <v>7524</v>
      </c>
      <c r="P9042">
        <v>3310.56</v>
      </c>
      <c r="Q9042">
        <v>0.44</v>
      </c>
      <c r="R9042" t="s">
        <v>34</v>
      </c>
    </row>
    <row r="9043" spans="1:18" x14ac:dyDescent="0.25">
      <c r="A9043" t="s">
        <v>41</v>
      </c>
      <c r="B9043">
        <v>1128299</v>
      </c>
      <c r="C9043" s="1">
        <v>44453</v>
      </c>
      <c r="D9043" t="s">
        <v>33</v>
      </c>
      <c r="E9043" t="s">
        <v>169</v>
      </c>
      <c r="F9043" t="s">
        <v>46</v>
      </c>
      <c r="G9043">
        <v>3</v>
      </c>
      <c r="H9043">
        <v>2021</v>
      </c>
      <c r="I9043" t="s">
        <v>69</v>
      </c>
      <c r="J9043" t="s">
        <v>111</v>
      </c>
      <c r="K9043" t="s">
        <v>112</v>
      </c>
      <c r="L9043" t="s">
        <v>26</v>
      </c>
      <c r="M9043">
        <v>32</v>
      </c>
      <c r="N9043">
        <v>135</v>
      </c>
      <c r="O9043">
        <v>4320</v>
      </c>
      <c r="P9043">
        <v>1598.4</v>
      </c>
      <c r="Q9043">
        <v>0.37</v>
      </c>
      <c r="R9043" t="s">
        <v>34</v>
      </c>
    </row>
    <row r="9044" spans="1:18" x14ac:dyDescent="0.25">
      <c r="A9044" t="s">
        <v>41</v>
      </c>
      <c r="B9044">
        <v>1128299</v>
      </c>
      <c r="C9044" s="1">
        <v>44453</v>
      </c>
      <c r="D9044" t="s">
        <v>33</v>
      </c>
      <c r="E9044" t="s">
        <v>169</v>
      </c>
      <c r="F9044" t="s">
        <v>46</v>
      </c>
      <c r="G9044">
        <v>3</v>
      </c>
      <c r="H9044">
        <v>2021</v>
      </c>
      <c r="I9044" t="s">
        <v>69</v>
      </c>
      <c r="J9044" t="s">
        <v>111</v>
      </c>
      <c r="K9044" t="s">
        <v>112</v>
      </c>
      <c r="L9044" t="s">
        <v>28</v>
      </c>
      <c r="M9044">
        <v>35</v>
      </c>
      <c r="N9044">
        <v>120</v>
      </c>
      <c r="O9044">
        <v>4200</v>
      </c>
      <c r="P9044">
        <v>1932</v>
      </c>
      <c r="Q9044">
        <v>0.46</v>
      </c>
      <c r="R9044" t="s">
        <v>34</v>
      </c>
    </row>
    <row r="9045" spans="1:18" x14ac:dyDescent="0.25">
      <c r="A9045" t="s">
        <v>41</v>
      </c>
      <c r="B9045">
        <v>1128299</v>
      </c>
      <c r="C9045" s="1">
        <v>44453</v>
      </c>
      <c r="D9045" t="s">
        <v>33</v>
      </c>
      <c r="E9045" t="s">
        <v>169</v>
      </c>
      <c r="F9045" t="s">
        <v>46</v>
      </c>
      <c r="G9045">
        <v>3</v>
      </c>
      <c r="H9045">
        <v>2021</v>
      </c>
      <c r="I9045" t="s">
        <v>69</v>
      </c>
      <c r="J9045" t="s">
        <v>111</v>
      </c>
      <c r="K9045" t="s">
        <v>112</v>
      </c>
      <c r="L9045" t="s">
        <v>30</v>
      </c>
      <c r="M9045">
        <v>36</v>
      </c>
      <c r="N9045">
        <v>132</v>
      </c>
      <c r="O9045">
        <v>4752</v>
      </c>
      <c r="P9045">
        <v>1758.24</v>
      </c>
      <c r="Q9045">
        <v>0.37</v>
      </c>
      <c r="R9045" t="s">
        <v>34</v>
      </c>
    </row>
    <row r="9046" spans="1:18" x14ac:dyDescent="0.25">
      <c r="A9046" t="s">
        <v>41</v>
      </c>
      <c r="B9046">
        <v>1128299</v>
      </c>
      <c r="C9046" s="1">
        <v>44453</v>
      </c>
      <c r="D9046" t="s">
        <v>33</v>
      </c>
      <c r="E9046" t="s">
        <v>169</v>
      </c>
      <c r="F9046" t="s">
        <v>46</v>
      </c>
      <c r="G9046">
        <v>3</v>
      </c>
      <c r="H9046">
        <v>2021</v>
      </c>
      <c r="I9046" t="s">
        <v>69</v>
      </c>
      <c r="J9046" t="s">
        <v>111</v>
      </c>
      <c r="K9046" t="s">
        <v>112</v>
      </c>
      <c r="L9046" t="s">
        <v>32</v>
      </c>
      <c r="M9046">
        <v>46</v>
      </c>
      <c r="N9046">
        <v>135</v>
      </c>
      <c r="O9046">
        <v>6210</v>
      </c>
      <c r="P9046">
        <v>1863</v>
      </c>
      <c r="Q9046">
        <v>0.3</v>
      </c>
      <c r="R9046" t="s">
        <v>34</v>
      </c>
    </row>
    <row r="9047" spans="1:18" x14ac:dyDescent="0.25">
      <c r="A9047" t="s">
        <v>41</v>
      </c>
      <c r="B9047">
        <v>1128299</v>
      </c>
      <c r="C9047" s="1">
        <v>44482</v>
      </c>
      <c r="D9047" t="s">
        <v>17</v>
      </c>
      <c r="E9047" t="s">
        <v>169</v>
      </c>
      <c r="F9047" t="s">
        <v>47</v>
      </c>
      <c r="G9047">
        <v>4</v>
      </c>
      <c r="H9047">
        <v>2021</v>
      </c>
      <c r="I9047" t="s">
        <v>69</v>
      </c>
      <c r="J9047" t="s">
        <v>111</v>
      </c>
      <c r="K9047" t="s">
        <v>112</v>
      </c>
      <c r="L9047" t="s">
        <v>21</v>
      </c>
      <c r="M9047">
        <v>34</v>
      </c>
      <c r="N9047">
        <v>173</v>
      </c>
      <c r="O9047">
        <v>5882</v>
      </c>
      <c r="P9047">
        <v>2705.72</v>
      </c>
      <c r="Q9047">
        <v>0.46</v>
      </c>
      <c r="R9047" t="s">
        <v>34</v>
      </c>
    </row>
    <row r="9048" spans="1:18" x14ac:dyDescent="0.25">
      <c r="A9048" t="s">
        <v>41</v>
      </c>
      <c r="B9048">
        <v>1128299</v>
      </c>
      <c r="C9048" s="1">
        <v>44482</v>
      </c>
      <c r="D9048" t="s">
        <v>17</v>
      </c>
      <c r="E9048" t="s">
        <v>169</v>
      </c>
      <c r="F9048" t="s">
        <v>47</v>
      </c>
      <c r="G9048">
        <v>4</v>
      </c>
      <c r="H9048">
        <v>2021</v>
      </c>
      <c r="I9048" t="s">
        <v>69</v>
      </c>
      <c r="J9048" t="s">
        <v>111</v>
      </c>
      <c r="K9048" t="s">
        <v>112</v>
      </c>
      <c r="L9048" t="s">
        <v>24</v>
      </c>
      <c r="M9048">
        <v>34</v>
      </c>
      <c r="N9048">
        <v>173</v>
      </c>
      <c r="O9048">
        <v>5882</v>
      </c>
      <c r="P9048">
        <v>2470.44</v>
      </c>
      <c r="Q9048">
        <v>0.42</v>
      </c>
      <c r="R9048" t="s">
        <v>34</v>
      </c>
    </row>
    <row r="9049" spans="1:18" x14ac:dyDescent="0.25">
      <c r="A9049" t="s">
        <v>41</v>
      </c>
      <c r="B9049">
        <v>1128299</v>
      </c>
      <c r="C9049" s="1">
        <v>44482</v>
      </c>
      <c r="D9049" t="s">
        <v>17</v>
      </c>
      <c r="E9049" t="s">
        <v>169</v>
      </c>
      <c r="F9049" t="s">
        <v>47</v>
      </c>
      <c r="G9049">
        <v>4</v>
      </c>
      <c r="H9049">
        <v>2021</v>
      </c>
      <c r="I9049" t="s">
        <v>69</v>
      </c>
      <c r="J9049" t="s">
        <v>111</v>
      </c>
      <c r="K9049" t="s">
        <v>112</v>
      </c>
      <c r="L9049" t="s">
        <v>26</v>
      </c>
      <c r="M9049">
        <v>32</v>
      </c>
      <c r="N9049">
        <v>123</v>
      </c>
      <c r="O9049">
        <v>3936</v>
      </c>
      <c r="P9049">
        <v>1495.68</v>
      </c>
      <c r="Q9049">
        <v>0.38</v>
      </c>
      <c r="R9049" t="s">
        <v>34</v>
      </c>
    </row>
    <row r="9050" spans="1:18" x14ac:dyDescent="0.25">
      <c r="A9050" t="s">
        <v>41</v>
      </c>
      <c r="B9050">
        <v>1128299</v>
      </c>
      <c r="C9050" s="1">
        <v>44482</v>
      </c>
      <c r="D9050" t="s">
        <v>17</v>
      </c>
      <c r="E9050" t="s">
        <v>169</v>
      </c>
      <c r="F9050" t="s">
        <v>47</v>
      </c>
      <c r="G9050">
        <v>4</v>
      </c>
      <c r="H9050">
        <v>2021</v>
      </c>
      <c r="I9050" t="s">
        <v>69</v>
      </c>
      <c r="J9050" t="s">
        <v>111</v>
      </c>
      <c r="K9050" t="s">
        <v>112</v>
      </c>
      <c r="L9050" t="s">
        <v>28</v>
      </c>
      <c r="M9050">
        <v>32</v>
      </c>
      <c r="N9050">
        <v>114</v>
      </c>
      <c r="O9050">
        <v>3648</v>
      </c>
      <c r="P9050">
        <v>1605.12</v>
      </c>
      <c r="Q9050">
        <v>0.44</v>
      </c>
      <c r="R9050" t="s">
        <v>34</v>
      </c>
    </row>
    <row r="9051" spans="1:18" x14ac:dyDescent="0.25">
      <c r="A9051" t="s">
        <v>41</v>
      </c>
      <c r="B9051">
        <v>1128299</v>
      </c>
      <c r="C9051" s="1">
        <v>44482</v>
      </c>
      <c r="D9051" t="s">
        <v>17</v>
      </c>
      <c r="E9051" t="s">
        <v>169</v>
      </c>
      <c r="F9051" t="s">
        <v>47</v>
      </c>
      <c r="G9051">
        <v>4</v>
      </c>
      <c r="H9051">
        <v>2021</v>
      </c>
      <c r="I9051" t="s">
        <v>69</v>
      </c>
      <c r="J9051" t="s">
        <v>111</v>
      </c>
      <c r="K9051" t="s">
        <v>112</v>
      </c>
      <c r="L9051" t="s">
        <v>30</v>
      </c>
      <c r="M9051">
        <v>41</v>
      </c>
      <c r="N9051">
        <v>102</v>
      </c>
      <c r="O9051">
        <v>4182</v>
      </c>
      <c r="P9051">
        <v>1672.8</v>
      </c>
      <c r="Q9051">
        <v>0.4</v>
      </c>
      <c r="R9051" t="s">
        <v>34</v>
      </c>
    </row>
    <row r="9052" spans="1:18" x14ac:dyDescent="0.25">
      <c r="A9052" t="s">
        <v>41</v>
      </c>
      <c r="B9052">
        <v>1128299</v>
      </c>
      <c r="C9052" s="1">
        <v>44482</v>
      </c>
      <c r="D9052" t="s">
        <v>17</v>
      </c>
      <c r="E9052" t="s">
        <v>169</v>
      </c>
      <c r="F9052" t="s">
        <v>47</v>
      </c>
      <c r="G9052">
        <v>4</v>
      </c>
      <c r="H9052">
        <v>2021</v>
      </c>
      <c r="I9052" t="s">
        <v>69</v>
      </c>
      <c r="J9052" t="s">
        <v>111</v>
      </c>
      <c r="K9052" t="s">
        <v>112</v>
      </c>
      <c r="L9052" t="s">
        <v>32</v>
      </c>
      <c r="M9052">
        <v>46</v>
      </c>
      <c r="N9052">
        <v>109</v>
      </c>
      <c r="O9052">
        <v>5014</v>
      </c>
      <c r="P9052">
        <v>1554.34</v>
      </c>
      <c r="Q9052">
        <v>0.31</v>
      </c>
      <c r="R9052" t="s">
        <v>34</v>
      </c>
    </row>
    <row r="9053" spans="1:18" x14ac:dyDescent="0.25">
      <c r="A9053" t="s">
        <v>41</v>
      </c>
      <c r="B9053">
        <v>1128299</v>
      </c>
      <c r="C9053" s="1">
        <v>44513</v>
      </c>
      <c r="D9053" t="s">
        <v>27</v>
      </c>
      <c r="E9053" t="s">
        <v>170</v>
      </c>
      <c r="F9053" t="s">
        <v>49</v>
      </c>
      <c r="G9053">
        <v>4</v>
      </c>
      <c r="H9053">
        <v>2021</v>
      </c>
      <c r="I9053" t="s">
        <v>69</v>
      </c>
      <c r="J9053" t="s">
        <v>111</v>
      </c>
      <c r="K9053" t="s">
        <v>112</v>
      </c>
      <c r="L9053" t="s">
        <v>21</v>
      </c>
      <c r="M9053">
        <v>36</v>
      </c>
      <c r="N9053">
        <v>173</v>
      </c>
      <c r="O9053">
        <v>6228</v>
      </c>
      <c r="P9053">
        <v>2615.7600000000002</v>
      </c>
      <c r="Q9053">
        <v>0.42</v>
      </c>
      <c r="R9053" t="s">
        <v>34</v>
      </c>
    </row>
    <row r="9054" spans="1:18" x14ac:dyDescent="0.25">
      <c r="A9054" t="s">
        <v>41</v>
      </c>
      <c r="B9054">
        <v>1128299</v>
      </c>
      <c r="C9054" s="1">
        <v>44513</v>
      </c>
      <c r="D9054" t="s">
        <v>27</v>
      </c>
      <c r="E9054" t="s">
        <v>170</v>
      </c>
      <c r="F9054" t="s">
        <v>49</v>
      </c>
      <c r="G9054">
        <v>4</v>
      </c>
      <c r="H9054">
        <v>2021</v>
      </c>
      <c r="I9054" t="s">
        <v>69</v>
      </c>
      <c r="J9054" t="s">
        <v>111</v>
      </c>
      <c r="K9054" t="s">
        <v>112</v>
      </c>
      <c r="L9054" t="s">
        <v>24</v>
      </c>
      <c r="M9054">
        <v>40</v>
      </c>
      <c r="N9054">
        <v>184</v>
      </c>
      <c r="O9054">
        <v>7360</v>
      </c>
      <c r="P9054">
        <v>3238.4</v>
      </c>
      <c r="Q9054">
        <v>0.44</v>
      </c>
      <c r="R9054" t="s">
        <v>34</v>
      </c>
    </row>
    <row r="9055" spans="1:18" x14ac:dyDescent="0.25">
      <c r="A9055" t="s">
        <v>41</v>
      </c>
      <c r="B9055">
        <v>1128299</v>
      </c>
      <c r="C9055" s="1">
        <v>44513</v>
      </c>
      <c r="D9055" t="s">
        <v>27</v>
      </c>
      <c r="E9055" t="s">
        <v>170</v>
      </c>
      <c r="F9055" t="s">
        <v>49</v>
      </c>
      <c r="G9055">
        <v>4</v>
      </c>
      <c r="H9055">
        <v>2021</v>
      </c>
      <c r="I9055" t="s">
        <v>69</v>
      </c>
      <c r="J9055" t="s">
        <v>111</v>
      </c>
      <c r="K9055" t="s">
        <v>112</v>
      </c>
      <c r="L9055" t="s">
        <v>26</v>
      </c>
      <c r="M9055">
        <v>39</v>
      </c>
      <c r="N9055">
        <v>145</v>
      </c>
      <c r="O9055">
        <v>5655</v>
      </c>
      <c r="P9055">
        <v>2262</v>
      </c>
      <c r="Q9055">
        <v>0.4</v>
      </c>
      <c r="R9055" t="s">
        <v>34</v>
      </c>
    </row>
    <row r="9056" spans="1:18" x14ac:dyDescent="0.25">
      <c r="A9056" t="s">
        <v>41</v>
      </c>
      <c r="B9056">
        <v>1128299</v>
      </c>
      <c r="C9056" s="1">
        <v>44513</v>
      </c>
      <c r="D9056" t="s">
        <v>27</v>
      </c>
      <c r="E9056" t="s">
        <v>170</v>
      </c>
      <c r="F9056" t="s">
        <v>49</v>
      </c>
      <c r="G9056">
        <v>4</v>
      </c>
      <c r="H9056">
        <v>2021</v>
      </c>
      <c r="I9056" t="s">
        <v>69</v>
      </c>
      <c r="J9056" t="s">
        <v>111</v>
      </c>
      <c r="K9056" t="s">
        <v>112</v>
      </c>
      <c r="L9056" t="s">
        <v>28</v>
      </c>
      <c r="M9056">
        <v>37</v>
      </c>
      <c r="N9056">
        <v>140</v>
      </c>
      <c r="O9056">
        <v>5180</v>
      </c>
      <c r="P9056">
        <v>2382.8000000000002</v>
      </c>
      <c r="Q9056">
        <v>0.46</v>
      </c>
      <c r="R9056" t="s">
        <v>34</v>
      </c>
    </row>
    <row r="9057" spans="1:18" x14ac:dyDescent="0.25">
      <c r="A9057" t="s">
        <v>41</v>
      </c>
      <c r="B9057">
        <v>1128299</v>
      </c>
      <c r="C9057" s="1">
        <v>44513</v>
      </c>
      <c r="D9057" t="s">
        <v>27</v>
      </c>
      <c r="E9057" t="s">
        <v>170</v>
      </c>
      <c r="F9057" t="s">
        <v>49</v>
      </c>
      <c r="G9057">
        <v>4</v>
      </c>
      <c r="H9057">
        <v>2021</v>
      </c>
      <c r="I9057" t="s">
        <v>69</v>
      </c>
      <c r="J9057" t="s">
        <v>111</v>
      </c>
      <c r="K9057" t="s">
        <v>112</v>
      </c>
      <c r="L9057" t="s">
        <v>30</v>
      </c>
      <c r="M9057">
        <v>47</v>
      </c>
      <c r="N9057">
        <v>119</v>
      </c>
      <c r="O9057">
        <v>5593</v>
      </c>
      <c r="P9057">
        <v>2125.34</v>
      </c>
      <c r="Q9057">
        <v>0.38</v>
      </c>
      <c r="R9057" t="s">
        <v>34</v>
      </c>
    </row>
    <row r="9058" spans="1:18" x14ac:dyDescent="0.25">
      <c r="A9058" t="s">
        <v>41</v>
      </c>
      <c r="B9058">
        <v>1128299</v>
      </c>
      <c r="C9058" s="1">
        <v>44513</v>
      </c>
      <c r="D9058" t="s">
        <v>27</v>
      </c>
      <c r="E9058" t="s">
        <v>170</v>
      </c>
      <c r="F9058" t="s">
        <v>49</v>
      </c>
      <c r="G9058">
        <v>4</v>
      </c>
      <c r="H9058">
        <v>2021</v>
      </c>
      <c r="I9058" t="s">
        <v>69</v>
      </c>
      <c r="J9058" t="s">
        <v>111</v>
      </c>
      <c r="K9058" t="s">
        <v>112</v>
      </c>
      <c r="L9058" t="s">
        <v>32</v>
      </c>
      <c r="M9058">
        <v>46</v>
      </c>
      <c r="N9058">
        <v>157</v>
      </c>
      <c r="O9058">
        <v>7222</v>
      </c>
      <c r="P9058">
        <v>2094.38</v>
      </c>
      <c r="Q9058">
        <v>0.28999999999999998</v>
      </c>
      <c r="R9058" t="s">
        <v>34</v>
      </c>
    </row>
    <row r="9059" spans="1:18" x14ac:dyDescent="0.25">
      <c r="A9059" t="s">
        <v>41</v>
      </c>
      <c r="B9059">
        <v>1128299</v>
      </c>
      <c r="C9059" s="1">
        <v>44542</v>
      </c>
      <c r="D9059" t="s">
        <v>29</v>
      </c>
      <c r="E9059" t="s">
        <v>170</v>
      </c>
      <c r="F9059" t="s">
        <v>53</v>
      </c>
      <c r="G9059">
        <v>4</v>
      </c>
      <c r="H9059">
        <v>2021</v>
      </c>
      <c r="I9059" t="s">
        <v>69</v>
      </c>
      <c r="J9059" t="s">
        <v>111</v>
      </c>
      <c r="K9059" t="s">
        <v>112</v>
      </c>
      <c r="L9059" t="s">
        <v>21</v>
      </c>
      <c r="M9059">
        <v>42</v>
      </c>
      <c r="N9059">
        <v>209</v>
      </c>
      <c r="O9059">
        <v>8778</v>
      </c>
      <c r="P9059">
        <v>4125.66</v>
      </c>
      <c r="Q9059">
        <v>0.47</v>
      </c>
      <c r="R9059" t="s">
        <v>34</v>
      </c>
    </row>
    <row r="9060" spans="1:18" x14ac:dyDescent="0.25">
      <c r="A9060" t="s">
        <v>41</v>
      </c>
      <c r="B9060">
        <v>1128299</v>
      </c>
      <c r="C9060" s="1">
        <v>44542</v>
      </c>
      <c r="D9060" t="s">
        <v>29</v>
      </c>
      <c r="E9060" t="s">
        <v>170</v>
      </c>
      <c r="F9060" t="s">
        <v>53</v>
      </c>
      <c r="G9060">
        <v>4</v>
      </c>
      <c r="H9060">
        <v>2021</v>
      </c>
      <c r="I9060" t="s">
        <v>69</v>
      </c>
      <c r="J9060" t="s">
        <v>111</v>
      </c>
      <c r="K9060" t="s">
        <v>112</v>
      </c>
      <c r="L9060" t="s">
        <v>24</v>
      </c>
      <c r="M9060">
        <v>39</v>
      </c>
      <c r="N9060">
        <v>223</v>
      </c>
      <c r="O9060">
        <v>8697</v>
      </c>
      <c r="P9060">
        <v>4087.59</v>
      </c>
      <c r="Q9060">
        <v>0.47</v>
      </c>
      <c r="R9060" t="s">
        <v>34</v>
      </c>
    </row>
    <row r="9061" spans="1:18" x14ac:dyDescent="0.25">
      <c r="A9061" t="s">
        <v>16</v>
      </c>
      <c r="B9061">
        <v>1128299</v>
      </c>
      <c r="C9061" s="1">
        <v>44542</v>
      </c>
      <c r="D9061" t="s">
        <v>29</v>
      </c>
      <c r="E9061" t="s">
        <v>170</v>
      </c>
      <c r="F9061" t="s">
        <v>53</v>
      </c>
      <c r="G9061">
        <v>4</v>
      </c>
      <c r="H9061">
        <v>2021</v>
      </c>
      <c r="I9061" t="s">
        <v>69</v>
      </c>
      <c r="J9061" t="s">
        <v>111</v>
      </c>
      <c r="K9061" t="s">
        <v>112</v>
      </c>
      <c r="L9061" t="s">
        <v>26</v>
      </c>
      <c r="M9061">
        <v>36</v>
      </c>
      <c r="N9061">
        <v>147</v>
      </c>
      <c r="O9061">
        <v>5292</v>
      </c>
      <c r="P9061">
        <v>2222.64</v>
      </c>
      <c r="Q9061">
        <v>0.42</v>
      </c>
      <c r="R9061" t="s">
        <v>34</v>
      </c>
    </row>
    <row r="9062" spans="1:18" x14ac:dyDescent="0.25">
      <c r="A9062" t="s">
        <v>16</v>
      </c>
      <c r="B9062">
        <v>1128299</v>
      </c>
      <c r="C9062" s="1">
        <v>44542</v>
      </c>
      <c r="D9062" t="s">
        <v>29</v>
      </c>
      <c r="E9062" t="s">
        <v>170</v>
      </c>
      <c r="F9062" t="s">
        <v>53</v>
      </c>
      <c r="G9062">
        <v>4</v>
      </c>
      <c r="H9062">
        <v>2021</v>
      </c>
      <c r="I9062" t="s">
        <v>69</v>
      </c>
      <c r="J9062" t="s">
        <v>111</v>
      </c>
      <c r="K9062" t="s">
        <v>112</v>
      </c>
      <c r="L9062" t="s">
        <v>28</v>
      </c>
      <c r="M9062">
        <v>40</v>
      </c>
      <c r="N9062">
        <v>143</v>
      </c>
      <c r="O9062">
        <v>5720</v>
      </c>
      <c r="P9062">
        <v>2459.6</v>
      </c>
      <c r="Q9062">
        <v>0.4300000000000001</v>
      </c>
      <c r="R9062" t="s">
        <v>34</v>
      </c>
    </row>
    <row r="9063" spans="1:18" x14ac:dyDescent="0.25">
      <c r="A9063" t="s">
        <v>16</v>
      </c>
      <c r="B9063">
        <v>1128299</v>
      </c>
      <c r="C9063" s="1">
        <v>44542</v>
      </c>
      <c r="D9063" t="s">
        <v>29</v>
      </c>
      <c r="E9063" t="s">
        <v>170</v>
      </c>
      <c r="F9063" t="s">
        <v>53</v>
      </c>
      <c r="G9063">
        <v>4</v>
      </c>
      <c r="H9063">
        <v>2021</v>
      </c>
      <c r="I9063" t="s">
        <v>69</v>
      </c>
      <c r="J9063" t="s">
        <v>111</v>
      </c>
      <c r="K9063" t="s">
        <v>112</v>
      </c>
      <c r="L9063" t="s">
        <v>30</v>
      </c>
      <c r="M9063">
        <v>44</v>
      </c>
      <c r="N9063">
        <v>120</v>
      </c>
      <c r="O9063">
        <v>5280</v>
      </c>
      <c r="P9063">
        <v>2006.4</v>
      </c>
      <c r="Q9063">
        <v>0.38</v>
      </c>
      <c r="R9063" t="s">
        <v>34</v>
      </c>
    </row>
    <row r="9064" spans="1:18" x14ac:dyDescent="0.25">
      <c r="A9064" t="s">
        <v>16</v>
      </c>
      <c r="B9064">
        <v>1128299</v>
      </c>
      <c r="C9064" s="1">
        <v>44542</v>
      </c>
      <c r="D9064" t="s">
        <v>29</v>
      </c>
      <c r="E9064" t="s">
        <v>170</v>
      </c>
      <c r="F9064" t="s">
        <v>53</v>
      </c>
      <c r="G9064">
        <v>4</v>
      </c>
      <c r="H9064">
        <v>2021</v>
      </c>
      <c r="I9064" t="s">
        <v>69</v>
      </c>
      <c r="J9064" t="s">
        <v>111</v>
      </c>
      <c r="K9064" t="s">
        <v>112</v>
      </c>
      <c r="L9064" t="s">
        <v>32</v>
      </c>
      <c r="M9064">
        <v>47</v>
      </c>
      <c r="N9064">
        <v>160</v>
      </c>
      <c r="O9064">
        <v>7520</v>
      </c>
      <c r="P9064">
        <v>2256</v>
      </c>
      <c r="Q9064">
        <v>0.3</v>
      </c>
      <c r="R9064" t="s">
        <v>34</v>
      </c>
    </row>
    <row r="9065" spans="1:18" x14ac:dyDescent="0.25">
      <c r="A9065" t="s">
        <v>16</v>
      </c>
      <c r="B9065">
        <v>1185732</v>
      </c>
      <c r="C9065" s="1">
        <v>44205</v>
      </c>
      <c r="D9065" t="s">
        <v>27</v>
      </c>
      <c r="E9065" t="s">
        <v>170</v>
      </c>
      <c r="F9065" t="s">
        <v>18</v>
      </c>
      <c r="G9065">
        <v>1</v>
      </c>
      <c r="H9065">
        <v>2021</v>
      </c>
      <c r="I9065" t="s">
        <v>69</v>
      </c>
      <c r="J9065" t="s">
        <v>111</v>
      </c>
      <c r="K9065" t="s">
        <v>112</v>
      </c>
      <c r="L9065" t="s">
        <v>21</v>
      </c>
      <c r="M9065">
        <v>26</v>
      </c>
      <c r="N9065">
        <v>349</v>
      </c>
      <c r="O9065">
        <v>9074</v>
      </c>
      <c r="P9065">
        <v>4264.78</v>
      </c>
      <c r="Q9065">
        <v>0.47</v>
      </c>
      <c r="R9065" t="s">
        <v>34</v>
      </c>
    </row>
    <row r="9066" spans="1:18" x14ac:dyDescent="0.25">
      <c r="A9066" t="s">
        <v>16</v>
      </c>
      <c r="B9066">
        <v>1185732</v>
      </c>
      <c r="C9066" s="1">
        <v>44205</v>
      </c>
      <c r="D9066" t="s">
        <v>27</v>
      </c>
      <c r="E9066" t="s">
        <v>170</v>
      </c>
      <c r="F9066" t="s">
        <v>18</v>
      </c>
      <c r="G9066">
        <v>1</v>
      </c>
      <c r="H9066">
        <v>2021</v>
      </c>
      <c r="I9066" t="s">
        <v>69</v>
      </c>
      <c r="J9066" t="s">
        <v>111</v>
      </c>
      <c r="K9066" t="s">
        <v>112</v>
      </c>
      <c r="L9066" t="s">
        <v>24</v>
      </c>
      <c r="M9066">
        <v>30</v>
      </c>
      <c r="N9066">
        <v>256</v>
      </c>
      <c r="O9066">
        <v>7680</v>
      </c>
      <c r="P9066">
        <v>3072</v>
      </c>
      <c r="Q9066">
        <v>0.4</v>
      </c>
      <c r="R9066" t="s">
        <v>34</v>
      </c>
    </row>
    <row r="9067" spans="1:18" x14ac:dyDescent="0.25">
      <c r="A9067" t="s">
        <v>16</v>
      </c>
      <c r="B9067">
        <v>1185732</v>
      </c>
      <c r="C9067" s="1">
        <v>44205</v>
      </c>
      <c r="D9067" t="s">
        <v>27</v>
      </c>
      <c r="E9067" t="s">
        <v>170</v>
      </c>
      <c r="F9067" t="s">
        <v>18</v>
      </c>
      <c r="G9067">
        <v>1</v>
      </c>
      <c r="H9067">
        <v>2021</v>
      </c>
      <c r="I9067" t="s">
        <v>69</v>
      </c>
      <c r="J9067" t="s">
        <v>111</v>
      </c>
      <c r="K9067" t="s">
        <v>112</v>
      </c>
      <c r="L9067" t="s">
        <v>26</v>
      </c>
      <c r="M9067">
        <v>24</v>
      </c>
      <c r="N9067">
        <v>264</v>
      </c>
      <c r="O9067">
        <v>6336</v>
      </c>
      <c r="P9067">
        <v>2027.52</v>
      </c>
      <c r="Q9067">
        <v>0.32</v>
      </c>
      <c r="R9067" t="s">
        <v>34</v>
      </c>
    </row>
    <row r="9068" spans="1:18" x14ac:dyDescent="0.25">
      <c r="A9068" t="s">
        <v>16</v>
      </c>
      <c r="B9068">
        <v>1185732</v>
      </c>
      <c r="C9068" s="1">
        <v>44205</v>
      </c>
      <c r="D9068" t="s">
        <v>27</v>
      </c>
      <c r="E9068" t="s">
        <v>170</v>
      </c>
      <c r="F9068" t="s">
        <v>18</v>
      </c>
      <c r="G9068">
        <v>1</v>
      </c>
      <c r="H9068">
        <v>2021</v>
      </c>
      <c r="I9068" t="s">
        <v>69</v>
      </c>
      <c r="J9068" t="s">
        <v>111</v>
      </c>
      <c r="K9068" t="s">
        <v>112</v>
      </c>
      <c r="L9068" t="s">
        <v>28</v>
      </c>
      <c r="M9068">
        <v>25</v>
      </c>
      <c r="N9068">
        <v>209</v>
      </c>
      <c r="O9068">
        <v>5225</v>
      </c>
      <c r="P9068">
        <v>1828.75</v>
      </c>
      <c r="Q9068">
        <v>0.35</v>
      </c>
      <c r="R9068" t="s">
        <v>34</v>
      </c>
    </row>
    <row r="9069" spans="1:18" x14ac:dyDescent="0.25">
      <c r="A9069" t="s">
        <v>16</v>
      </c>
      <c r="B9069">
        <v>1185732</v>
      </c>
      <c r="C9069" s="1">
        <v>44205</v>
      </c>
      <c r="D9069" t="s">
        <v>27</v>
      </c>
      <c r="E9069" t="s">
        <v>170</v>
      </c>
      <c r="F9069" t="s">
        <v>18</v>
      </c>
      <c r="G9069">
        <v>1</v>
      </c>
      <c r="H9069">
        <v>2021</v>
      </c>
      <c r="I9069" t="s">
        <v>69</v>
      </c>
      <c r="J9069" t="s">
        <v>111</v>
      </c>
      <c r="K9069" t="s">
        <v>112</v>
      </c>
      <c r="L9069" t="s">
        <v>30</v>
      </c>
      <c r="M9069">
        <v>35</v>
      </c>
      <c r="N9069">
        <v>247</v>
      </c>
      <c r="O9069">
        <v>8645</v>
      </c>
      <c r="P9069">
        <v>3371.55</v>
      </c>
      <c r="Q9069">
        <v>0.39</v>
      </c>
      <c r="R9069" t="s">
        <v>34</v>
      </c>
    </row>
    <row r="9070" spans="1:18" x14ac:dyDescent="0.25">
      <c r="A9070" t="s">
        <v>16</v>
      </c>
      <c r="B9070">
        <v>1185732</v>
      </c>
      <c r="C9070" s="1">
        <v>44205</v>
      </c>
      <c r="D9070" t="s">
        <v>27</v>
      </c>
      <c r="E9070" t="s">
        <v>170</v>
      </c>
      <c r="F9070" t="s">
        <v>18</v>
      </c>
      <c r="G9070">
        <v>1</v>
      </c>
      <c r="H9070">
        <v>2021</v>
      </c>
      <c r="I9070" t="s">
        <v>69</v>
      </c>
      <c r="J9070" t="s">
        <v>111</v>
      </c>
      <c r="K9070" t="s">
        <v>112</v>
      </c>
      <c r="L9070" t="s">
        <v>32</v>
      </c>
      <c r="M9070">
        <v>30</v>
      </c>
      <c r="N9070">
        <v>281</v>
      </c>
      <c r="O9070">
        <v>8430</v>
      </c>
      <c r="P9070">
        <v>4467.8999999999996</v>
      </c>
      <c r="Q9070">
        <v>0.53</v>
      </c>
      <c r="R9070" t="s">
        <v>34</v>
      </c>
    </row>
    <row r="9071" spans="1:18" x14ac:dyDescent="0.25">
      <c r="A9071" t="s">
        <v>16</v>
      </c>
      <c r="B9071">
        <v>1185732</v>
      </c>
      <c r="C9071" s="1">
        <v>44234</v>
      </c>
      <c r="D9071" t="s">
        <v>29</v>
      </c>
      <c r="E9071" t="s">
        <v>170</v>
      </c>
      <c r="F9071" t="s">
        <v>35</v>
      </c>
      <c r="G9071">
        <v>1</v>
      </c>
      <c r="H9071">
        <v>2021</v>
      </c>
      <c r="I9071" t="s">
        <v>69</v>
      </c>
      <c r="J9071" t="s">
        <v>111</v>
      </c>
      <c r="K9071" t="s">
        <v>112</v>
      </c>
      <c r="L9071" t="s">
        <v>21</v>
      </c>
      <c r="M9071">
        <v>31</v>
      </c>
      <c r="N9071">
        <v>376</v>
      </c>
      <c r="O9071">
        <v>11656</v>
      </c>
      <c r="P9071">
        <v>5594.88</v>
      </c>
      <c r="Q9071">
        <v>0.48</v>
      </c>
      <c r="R9071" t="s">
        <v>34</v>
      </c>
    </row>
    <row r="9072" spans="1:18" x14ac:dyDescent="0.25">
      <c r="A9072" t="s">
        <v>16</v>
      </c>
      <c r="B9072">
        <v>1185732</v>
      </c>
      <c r="C9072" s="1">
        <v>44234</v>
      </c>
      <c r="D9072" t="s">
        <v>29</v>
      </c>
      <c r="E9072" t="s">
        <v>170</v>
      </c>
      <c r="F9072" t="s">
        <v>35</v>
      </c>
      <c r="G9072">
        <v>1</v>
      </c>
      <c r="H9072">
        <v>2021</v>
      </c>
      <c r="I9072" t="s">
        <v>69</v>
      </c>
      <c r="J9072" t="s">
        <v>111</v>
      </c>
      <c r="K9072" t="s">
        <v>112</v>
      </c>
      <c r="L9072" t="s">
        <v>24</v>
      </c>
      <c r="M9072">
        <v>27</v>
      </c>
      <c r="N9072">
        <v>247</v>
      </c>
      <c r="O9072">
        <v>6669</v>
      </c>
      <c r="P9072">
        <v>2534.2199999999998</v>
      </c>
      <c r="Q9072">
        <v>0.38</v>
      </c>
      <c r="R9072" t="s">
        <v>34</v>
      </c>
    </row>
    <row r="9073" spans="1:18" x14ac:dyDescent="0.25">
      <c r="A9073" t="s">
        <v>16</v>
      </c>
      <c r="B9073">
        <v>1185732</v>
      </c>
      <c r="C9073" s="1">
        <v>44234</v>
      </c>
      <c r="D9073" t="s">
        <v>29</v>
      </c>
      <c r="E9073" t="s">
        <v>170</v>
      </c>
      <c r="F9073" t="s">
        <v>35</v>
      </c>
      <c r="G9073">
        <v>1</v>
      </c>
      <c r="H9073">
        <v>2021</v>
      </c>
      <c r="I9073" t="s">
        <v>69</v>
      </c>
      <c r="J9073" t="s">
        <v>111</v>
      </c>
      <c r="K9073" t="s">
        <v>112</v>
      </c>
      <c r="L9073" t="s">
        <v>26</v>
      </c>
      <c r="M9073">
        <v>21</v>
      </c>
      <c r="N9073">
        <v>248</v>
      </c>
      <c r="O9073">
        <v>5208</v>
      </c>
      <c r="P9073">
        <v>1562.4</v>
      </c>
      <c r="Q9073">
        <v>0.3</v>
      </c>
      <c r="R9073" t="s">
        <v>34</v>
      </c>
    </row>
    <row r="9074" spans="1:18" x14ac:dyDescent="0.25">
      <c r="A9074" t="s">
        <v>16</v>
      </c>
      <c r="B9074">
        <v>1185732</v>
      </c>
      <c r="C9074" s="1">
        <v>44245</v>
      </c>
      <c r="D9074" t="s">
        <v>23</v>
      </c>
      <c r="E9074" t="s">
        <v>169</v>
      </c>
      <c r="F9074" t="s">
        <v>35</v>
      </c>
      <c r="G9074">
        <v>1</v>
      </c>
      <c r="H9074">
        <v>2021</v>
      </c>
      <c r="I9074" t="s">
        <v>42</v>
      </c>
      <c r="J9074" t="s">
        <v>121</v>
      </c>
      <c r="K9074" t="s">
        <v>122</v>
      </c>
      <c r="L9074" t="s">
        <v>28</v>
      </c>
      <c r="M9074">
        <v>19</v>
      </c>
      <c r="N9074">
        <v>98</v>
      </c>
      <c r="O9074">
        <v>1862</v>
      </c>
      <c r="P9074">
        <v>856.52</v>
      </c>
      <c r="Q9074">
        <v>0.46</v>
      </c>
      <c r="R9074" t="s">
        <v>34</v>
      </c>
    </row>
    <row r="9075" spans="1:18" x14ac:dyDescent="0.25">
      <c r="A9075" t="s">
        <v>16</v>
      </c>
      <c r="B9075">
        <v>1185732</v>
      </c>
      <c r="C9075" s="1">
        <v>44245</v>
      </c>
      <c r="D9075" t="s">
        <v>23</v>
      </c>
      <c r="E9075" t="s">
        <v>169</v>
      </c>
      <c r="F9075" t="s">
        <v>35</v>
      </c>
      <c r="G9075">
        <v>1</v>
      </c>
      <c r="H9075">
        <v>2021</v>
      </c>
      <c r="I9075" t="s">
        <v>42</v>
      </c>
      <c r="J9075" t="s">
        <v>121</v>
      </c>
      <c r="K9075" t="s">
        <v>122</v>
      </c>
      <c r="L9075" t="s">
        <v>30</v>
      </c>
      <c r="M9075">
        <v>26</v>
      </c>
      <c r="N9075">
        <v>136</v>
      </c>
      <c r="O9075">
        <v>3536</v>
      </c>
      <c r="P9075">
        <v>1379.04</v>
      </c>
      <c r="Q9075">
        <v>0.39</v>
      </c>
      <c r="R9075" t="s">
        <v>34</v>
      </c>
    </row>
    <row r="9076" spans="1:18" x14ac:dyDescent="0.25">
      <c r="A9076" t="s">
        <v>16</v>
      </c>
      <c r="B9076">
        <v>1185732</v>
      </c>
      <c r="C9076" s="1">
        <v>44245</v>
      </c>
      <c r="D9076" t="s">
        <v>23</v>
      </c>
      <c r="E9076" t="s">
        <v>169</v>
      </c>
      <c r="F9076" t="s">
        <v>35</v>
      </c>
      <c r="G9076">
        <v>1</v>
      </c>
      <c r="H9076">
        <v>2021</v>
      </c>
      <c r="I9076" t="s">
        <v>42</v>
      </c>
      <c r="J9076" t="s">
        <v>121</v>
      </c>
      <c r="K9076" t="s">
        <v>122</v>
      </c>
      <c r="L9076" t="s">
        <v>32</v>
      </c>
      <c r="M9076">
        <v>20</v>
      </c>
      <c r="N9076">
        <v>160</v>
      </c>
      <c r="O9076">
        <v>3200</v>
      </c>
      <c r="P9076">
        <v>1824</v>
      </c>
      <c r="Q9076">
        <v>0.57000000000000006</v>
      </c>
      <c r="R9076" t="s">
        <v>34</v>
      </c>
    </row>
    <row r="9077" spans="1:18" x14ac:dyDescent="0.25">
      <c r="A9077" t="s">
        <v>16</v>
      </c>
      <c r="B9077">
        <v>1185732</v>
      </c>
      <c r="C9077" s="1">
        <v>44271</v>
      </c>
      <c r="D9077" t="s">
        <v>33</v>
      </c>
      <c r="E9077" t="s">
        <v>169</v>
      </c>
      <c r="F9077" t="s">
        <v>36</v>
      </c>
      <c r="G9077">
        <v>1</v>
      </c>
      <c r="H9077">
        <v>2021</v>
      </c>
      <c r="I9077" t="s">
        <v>42</v>
      </c>
      <c r="J9077" t="s">
        <v>121</v>
      </c>
      <c r="K9077" t="s">
        <v>122</v>
      </c>
      <c r="L9077" t="s">
        <v>21</v>
      </c>
      <c r="M9077">
        <v>20</v>
      </c>
      <c r="N9077">
        <v>223</v>
      </c>
      <c r="O9077">
        <v>4460</v>
      </c>
      <c r="P9077">
        <v>2051.6</v>
      </c>
      <c r="Q9077">
        <v>0.46</v>
      </c>
      <c r="R9077" t="s">
        <v>34</v>
      </c>
    </row>
    <row r="9078" spans="1:18" x14ac:dyDescent="0.25">
      <c r="A9078" t="s">
        <v>16</v>
      </c>
      <c r="B9078">
        <v>1185732</v>
      </c>
      <c r="C9078" s="1">
        <v>44271</v>
      </c>
      <c r="D9078" t="s">
        <v>33</v>
      </c>
      <c r="E9078" t="s">
        <v>169</v>
      </c>
      <c r="F9078" t="s">
        <v>36</v>
      </c>
      <c r="G9078">
        <v>1</v>
      </c>
      <c r="H9078">
        <v>2021</v>
      </c>
      <c r="I9078" t="s">
        <v>42</v>
      </c>
      <c r="J9078" t="s">
        <v>121</v>
      </c>
      <c r="K9078" t="s">
        <v>122</v>
      </c>
      <c r="L9078" t="s">
        <v>24</v>
      </c>
      <c r="M9078">
        <v>20</v>
      </c>
      <c r="N9078">
        <v>128</v>
      </c>
      <c r="O9078">
        <v>2560</v>
      </c>
      <c r="P9078">
        <v>998.4</v>
      </c>
      <c r="Q9078">
        <v>0.39</v>
      </c>
      <c r="R9078" t="s">
        <v>34</v>
      </c>
    </row>
    <row r="9079" spans="1:18" x14ac:dyDescent="0.25">
      <c r="A9079" t="s">
        <v>16</v>
      </c>
      <c r="B9079">
        <v>1185732</v>
      </c>
      <c r="C9079" s="1">
        <v>44271</v>
      </c>
      <c r="D9079" t="s">
        <v>33</v>
      </c>
      <c r="E9079" t="s">
        <v>169</v>
      </c>
      <c r="F9079" t="s">
        <v>36</v>
      </c>
      <c r="G9079">
        <v>1</v>
      </c>
      <c r="H9079">
        <v>2021</v>
      </c>
      <c r="I9079" t="s">
        <v>42</v>
      </c>
      <c r="J9079" t="s">
        <v>121</v>
      </c>
      <c r="K9079" t="s">
        <v>122</v>
      </c>
      <c r="L9079" t="s">
        <v>26</v>
      </c>
      <c r="M9079">
        <v>11</v>
      </c>
      <c r="N9079">
        <v>136</v>
      </c>
      <c r="O9079">
        <v>1496</v>
      </c>
      <c r="P9079">
        <v>703.12</v>
      </c>
      <c r="Q9079">
        <v>0.47</v>
      </c>
      <c r="R9079" t="s">
        <v>34</v>
      </c>
    </row>
    <row r="9080" spans="1:18" x14ac:dyDescent="0.25">
      <c r="A9080" t="s">
        <v>16</v>
      </c>
      <c r="B9080">
        <v>1185732</v>
      </c>
      <c r="C9080" s="1">
        <v>44271</v>
      </c>
      <c r="D9080" t="s">
        <v>33</v>
      </c>
      <c r="E9080" t="s">
        <v>169</v>
      </c>
      <c r="F9080" t="s">
        <v>36</v>
      </c>
      <c r="G9080">
        <v>1</v>
      </c>
      <c r="H9080">
        <v>2021</v>
      </c>
      <c r="I9080" t="s">
        <v>42</v>
      </c>
      <c r="J9080" t="s">
        <v>121</v>
      </c>
      <c r="K9080" t="s">
        <v>122</v>
      </c>
      <c r="L9080" t="s">
        <v>28</v>
      </c>
      <c r="M9080">
        <v>15</v>
      </c>
      <c r="N9080">
        <v>85</v>
      </c>
      <c r="O9080">
        <v>1275</v>
      </c>
      <c r="P9080">
        <v>573.75</v>
      </c>
      <c r="Q9080">
        <v>0.45</v>
      </c>
      <c r="R9080" t="s">
        <v>34</v>
      </c>
    </row>
    <row r="9081" spans="1:18" x14ac:dyDescent="0.25">
      <c r="A9081" t="s">
        <v>16</v>
      </c>
      <c r="B9081">
        <v>1185732</v>
      </c>
      <c r="C9081" s="1">
        <v>44271</v>
      </c>
      <c r="D9081" t="s">
        <v>33</v>
      </c>
      <c r="E9081" t="s">
        <v>169</v>
      </c>
      <c r="F9081" t="s">
        <v>36</v>
      </c>
      <c r="G9081">
        <v>1</v>
      </c>
      <c r="H9081">
        <v>2021</v>
      </c>
      <c r="I9081" t="s">
        <v>42</v>
      </c>
      <c r="J9081" t="s">
        <v>121</v>
      </c>
      <c r="K9081" t="s">
        <v>122</v>
      </c>
      <c r="L9081" t="s">
        <v>30</v>
      </c>
      <c r="M9081">
        <v>25</v>
      </c>
      <c r="N9081">
        <v>104</v>
      </c>
      <c r="O9081">
        <v>2600</v>
      </c>
      <c r="P9081">
        <v>962</v>
      </c>
      <c r="Q9081">
        <v>0.37</v>
      </c>
      <c r="R9081" t="s">
        <v>34</v>
      </c>
    </row>
    <row r="9082" spans="1:18" x14ac:dyDescent="0.25">
      <c r="A9082" t="s">
        <v>16</v>
      </c>
      <c r="B9082">
        <v>1185732</v>
      </c>
      <c r="C9082" s="1">
        <v>44271</v>
      </c>
      <c r="D9082" t="s">
        <v>33</v>
      </c>
      <c r="E9082" t="s">
        <v>169</v>
      </c>
      <c r="F9082" t="s">
        <v>36</v>
      </c>
      <c r="G9082">
        <v>1</v>
      </c>
      <c r="H9082">
        <v>2021</v>
      </c>
      <c r="I9082" t="s">
        <v>42</v>
      </c>
      <c r="J9082" t="s">
        <v>121</v>
      </c>
      <c r="K9082" t="s">
        <v>122</v>
      </c>
      <c r="L9082" t="s">
        <v>32</v>
      </c>
      <c r="M9082">
        <v>17</v>
      </c>
      <c r="N9082">
        <v>136</v>
      </c>
      <c r="O9082">
        <v>2312</v>
      </c>
      <c r="P9082">
        <v>1248.48</v>
      </c>
      <c r="Q9082">
        <v>0.54</v>
      </c>
      <c r="R9082" t="s">
        <v>34</v>
      </c>
    </row>
    <row r="9083" spans="1:18" x14ac:dyDescent="0.25">
      <c r="A9083" t="s">
        <v>16</v>
      </c>
      <c r="B9083">
        <v>1185732</v>
      </c>
      <c r="C9083" s="1">
        <v>44303</v>
      </c>
      <c r="D9083" t="s">
        <v>27</v>
      </c>
      <c r="E9083" t="s">
        <v>170</v>
      </c>
      <c r="F9083" t="s">
        <v>38</v>
      </c>
      <c r="G9083">
        <v>2</v>
      </c>
      <c r="H9083">
        <v>2021</v>
      </c>
      <c r="I9083" t="s">
        <v>42</v>
      </c>
      <c r="J9083" t="s">
        <v>121</v>
      </c>
      <c r="K9083" t="s">
        <v>122</v>
      </c>
      <c r="L9083" t="s">
        <v>21</v>
      </c>
      <c r="M9083">
        <v>19</v>
      </c>
      <c r="N9083">
        <v>223</v>
      </c>
      <c r="O9083">
        <v>4237</v>
      </c>
      <c r="P9083">
        <v>1864.28</v>
      </c>
      <c r="Q9083">
        <v>0.44</v>
      </c>
      <c r="R9083" t="s">
        <v>34</v>
      </c>
    </row>
    <row r="9084" spans="1:18" x14ac:dyDescent="0.25">
      <c r="A9084" t="s">
        <v>16</v>
      </c>
      <c r="B9084">
        <v>1185732</v>
      </c>
      <c r="C9084" s="1">
        <v>44303</v>
      </c>
      <c r="D9084" t="s">
        <v>27</v>
      </c>
      <c r="E9084" t="s">
        <v>170</v>
      </c>
      <c r="F9084" t="s">
        <v>38</v>
      </c>
      <c r="G9084">
        <v>2</v>
      </c>
      <c r="H9084">
        <v>2021</v>
      </c>
      <c r="I9084" t="s">
        <v>42</v>
      </c>
      <c r="J9084" t="s">
        <v>121</v>
      </c>
      <c r="K9084" t="s">
        <v>122</v>
      </c>
      <c r="L9084" t="s">
        <v>24</v>
      </c>
      <c r="M9084">
        <v>20</v>
      </c>
      <c r="N9084">
        <v>116</v>
      </c>
      <c r="O9084">
        <v>2320</v>
      </c>
      <c r="P9084">
        <v>928</v>
      </c>
      <c r="Q9084">
        <v>0.4</v>
      </c>
      <c r="R9084" t="s">
        <v>34</v>
      </c>
    </row>
    <row r="9085" spans="1:18" x14ac:dyDescent="0.25">
      <c r="A9085" t="s">
        <v>16</v>
      </c>
      <c r="B9085">
        <v>1185732</v>
      </c>
      <c r="C9085" s="1">
        <v>44303</v>
      </c>
      <c r="D9085" t="s">
        <v>27</v>
      </c>
      <c r="E9085" t="s">
        <v>170</v>
      </c>
      <c r="F9085" t="s">
        <v>38</v>
      </c>
      <c r="G9085">
        <v>2</v>
      </c>
      <c r="H9085">
        <v>2021</v>
      </c>
      <c r="I9085" t="s">
        <v>42</v>
      </c>
      <c r="J9085" t="s">
        <v>121</v>
      </c>
      <c r="K9085" t="s">
        <v>122</v>
      </c>
      <c r="L9085" t="s">
        <v>26</v>
      </c>
      <c r="M9085">
        <v>11</v>
      </c>
      <c r="N9085">
        <v>124</v>
      </c>
      <c r="O9085">
        <v>1364</v>
      </c>
      <c r="P9085">
        <v>613.79999999999995</v>
      </c>
      <c r="Q9085">
        <v>0.45</v>
      </c>
      <c r="R9085" t="s">
        <v>34</v>
      </c>
    </row>
    <row r="9086" spans="1:18" x14ac:dyDescent="0.25">
      <c r="A9086" t="s">
        <v>16</v>
      </c>
      <c r="B9086">
        <v>1185732</v>
      </c>
      <c r="C9086" s="1">
        <v>44303</v>
      </c>
      <c r="D9086" t="s">
        <v>27</v>
      </c>
      <c r="E9086" t="s">
        <v>170</v>
      </c>
      <c r="F9086" t="s">
        <v>38</v>
      </c>
      <c r="G9086">
        <v>2</v>
      </c>
      <c r="H9086">
        <v>2021</v>
      </c>
      <c r="I9086" t="s">
        <v>42</v>
      </c>
      <c r="J9086" t="s">
        <v>121</v>
      </c>
      <c r="K9086" t="s">
        <v>122</v>
      </c>
      <c r="L9086" t="s">
        <v>28</v>
      </c>
      <c r="M9086">
        <v>16</v>
      </c>
      <c r="N9086">
        <v>96</v>
      </c>
      <c r="O9086">
        <v>1536</v>
      </c>
      <c r="P9086">
        <v>660.48</v>
      </c>
      <c r="Q9086">
        <v>0.4300000000000001</v>
      </c>
      <c r="R9086" t="s">
        <v>34</v>
      </c>
    </row>
    <row r="9087" spans="1:18" x14ac:dyDescent="0.25">
      <c r="A9087" t="s">
        <v>16</v>
      </c>
      <c r="B9087">
        <v>1185732</v>
      </c>
      <c r="C9087" s="1">
        <v>44303</v>
      </c>
      <c r="D9087" t="s">
        <v>27</v>
      </c>
      <c r="E9087" t="s">
        <v>170</v>
      </c>
      <c r="F9087" t="s">
        <v>38</v>
      </c>
      <c r="G9087">
        <v>2</v>
      </c>
      <c r="H9087">
        <v>2021</v>
      </c>
      <c r="I9087" t="s">
        <v>42</v>
      </c>
      <c r="J9087" t="s">
        <v>121</v>
      </c>
      <c r="K9087" t="s">
        <v>122</v>
      </c>
      <c r="L9087" t="s">
        <v>30</v>
      </c>
      <c r="M9087">
        <v>30</v>
      </c>
      <c r="N9087">
        <v>98</v>
      </c>
      <c r="O9087">
        <v>2940</v>
      </c>
      <c r="P9087">
        <v>1176</v>
      </c>
      <c r="Q9087">
        <v>0.4</v>
      </c>
      <c r="R9087" t="s">
        <v>34</v>
      </c>
    </row>
    <row r="9088" spans="1:18" x14ac:dyDescent="0.25">
      <c r="A9088" t="s">
        <v>16</v>
      </c>
      <c r="B9088">
        <v>1185732</v>
      </c>
      <c r="C9088" s="1">
        <v>44303</v>
      </c>
      <c r="D9088" t="s">
        <v>27</v>
      </c>
      <c r="E9088" t="s">
        <v>170</v>
      </c>
      <c r="F9088" t="s">
        <v>38</v>
      </c>
      <c r="G9088">
        <v>2</v>
      </c>
      <c r="H9088">
        <v>2021</v>
      </c>
      <c r="I9088" t="s">
        <v>42</v>
      </c>
      <c r="J9088" t="s">
        <v>121</v>
      </c>
      <c r="K9088" t="s">
        <v>122</v>
      </c>
      <c r="L9088" t="s">
        <v>32</v>
      </c>
      <c r="M9088">
        <v>22</v>
      </c>
      <c r="N9088">
        <v>147</v>
      </c>
      <c r="O9088">
        <v>3234</v>
      </c>
      <c r="P9088">
        <v>1714.02</v>
      </c>
      <c r="Q9088">
        <v>0.53</v>
      </c>
      <c r="R9088" t="s">
        <v>34</v>
      </c>
    </row>
    <row r="9089" spans="1:18" x14ac:dyDescent="0.25">
      <c r="A9089" t="s">
        <v>16</v>
      </c>
      <c r="B9089">
        <v>1185732</v>
      </c>
      <c r="C9089" s="1">
        <v>44332</v>
      </c>
      <c r="D9089" t="s">
        <v>29</v>
      </c>
      <c r="E9089" t="s">
        <v>170</v>
      </c>
      <c r="F9089" t="s">
        <v>39</v>
      </c>
      <c r="G9089">
        <v>2</v>
      </c>
      <c r="H9089">
        <v>2021</v>
      </c>
      <c r="I9089" t="s">
        <v>42</v>
      </c>
      <c r="J9089" t="s">
        <v>121</v>
      </c>
      <c r="K9089" t="s">
        <v>122</v>
      </c>
      <c r="L9089" t="s">
        <v>21</v>
      </c>
      <c r="M9089">
        <v>27</v>
      </c>
      <c r="N9089">
        <v>238</v>
      </c>
      <c r="O9089">
        <v>6426</v>
      </c>
      <c r="P9089">
        <v>2698.92</v>
      </c>
      <c r="Q9089">
        <v>0.42</v>
      </c>
      <c r="R9089" t="s">
        <v>34</v>
      </c>
    </row>
    <row r="9090" spans="1:18" x14ac:dyDescent="0.25">
      <c r="A9090" t="s">
        <v>16</v>
      </c>
      <c r="B9090">
        <v>1185732</v>
      </c>
      <c r="C9090" s="1">
        <v>44332</v>
      </c>
      <c r="D9090" t="s">
        <v>29</v>
      </c>
      <c r="E9090" t="s">
        <v>170</v>
      </c>
      <c r="F9090" t="s">
        <v>39</v>
      </c>
      <c r="G9090">
        <v>2</v>
      </c>
      <c r="H9090">
        <v>2021</v>
      </c>
      <c r="I9090" t="s">
        <v>42</v>
      </c>
      <c r="J9090" t="s">
        <v>121</v>
      </c>
      <c r="K9090" t="s">
        <v>122</v>
      </c>
      <c r="L9090" t="s">
        <v>24</v>
      </c>
      <c r="M9090">
        <v>28</v>
      </c>
      <c r="N9090">
        <v>140</v>
      </c>
      <c r="O9090">
        <v>3920</v>
      </c>
      <c r="P9090">
        <v>1607.2</v>
      </c>
      <c r="Q9090">
        <v>0.41</v>
      </c>
      <c r="R9090" t="s">
        <v>34</v>
      </c>
    </row>
    <row r="9091" spans="1:18" x14ac:dyDescent="0.25">
      <c r="A9091" t="s">
        <v>16</v>
      </c>
      <c r="B9091">
        <v>1185732</v>
      </c>
      <c r="C9091" s="1">
        <v>44332</v>
      </c>
      <c r="D9091" t="s">
        <v>29</v>
      </c>
      <c r="E9091" t="s">
        <v>170</v>
      </c>
      <c r="F9091" t="s">
        <v>39</v>
      </c>
      <c r="G9091">
        <v>2</v>
      </c>
      <c r="H9091">
        <v>2021</v>
      </c>
      <c r="I9091" t="s">
        <v>42</v>
      </c>
      <c r="J9091" t="s">
        <v>121</v>
      </c>
      <c r="K9091" t="s">
        <v>122</v>
      </c>
      <c r="L9091" t="s">
        <v>26</v>
      </c>
      <c r="M9091">
        <v>26</v>
      </c>
      <c r="N9091">
        <v>136</v>
      </c>
      <c r="O9091">
        <v>3536</v>
      </c>
      <c r="P9091">
        <v>1520.48</v>
      </c>
      <c r="Q9091">
        <v>0.4300000000000001</v>
      </c>
      <c r="R9091" t="s">
        <v>34</v>
      </c>
    </row>
    <row r="9092" spans="1:18" x14ac:dyDescent="0.25">
      <c r="A9092" t="s">
        <v>16</v>
      </c>
      <c r="B9092">
        <v>1185732</v>
      </c>
      <c r="C9092" s="1">
        <v>44332</v>
      </c>
      <c r="D9092" t="s">
        <v>29</v>
      </c>
      <c r="E9092" t="s">
        <v>170</v>
      </c>
      <c r="F9092" t="s">
        <v>39</v>
      </c>
      <c r="G9092">
        <v>2</v>
      </c>
      <c r="H9092">
        <v>2021</v>
      </c>
      <c r="I9092" t="s">
        <v>42</v>
      </c>
      <c r="J9092" t="s">
        <v>121</v>
      </c>
      <c r="K9092" t="s">
        <v>122</v>
      </c>
      <c r="L9092" t="s">
        <v>28</v>
      </c>
      <c r="M9092">
        <v>24</v>
      </c>
      <c r="N9092">
        <v>116</v>
      </c>
      <c r="O9092">
        <v>2784</v>
      </c>
      <c r="P9092">
        <v>1280.6400000000001</v>
      </c>
      <c r="Q9092">
        <v>0.46</v>
      </c>
      <c r="R9092" t="s">
        <v>34</v>
      </c>
    </row>
    <row r="9093" spans="1:18" x14ac:dyDescent="0.25">
      <c r="A9093" t="s">
        <v>16</v>
      </c>
      <c r="B9093">
        <v>1185732</v>
      </c>
      <c r="C9093" s="1">
        <v>44332</v>
      </c>
      <c r="D9093" t="s">
        <v>29</v>
      </c>
      <c r="E9093" t="s">
        <v>170</v>
      </c>
      <c r="F9093" t="s">
        <v>39</v>
      </c>
      <c r="G9093">
        <v>2</v>
      </c>
      <c r="H9093">
        <v>2021</v>
      </c>
      <c r="I9093" t="s">
        <v>42</v>
      </c>
      <c r="J9093" t="s">
        <v>121</v>
      </c>
      <c r="K9093" t="s">
        <v>122</v>
      </c>
      <c r="L9093" t="s">
        <v>30</v>
      </c>
      <c r="M9093">
        <v>34</v>
      </c>
      <c r="N9093">
        <v>132</v>
      </c>
      <c r="O9093">
        <v>4488</v>
      </c>
      <c r="P9093">
        <v>1795.2</v>
      </c>
      <c r="Q9093">
        <v>0.4</v>
      </c>
      <c r="R9093" t="s">
        <v>34</v>
      </c>
    </row>
    <row r="9094" spans="1:18" x14ac:dyDescent="0.25">
      <c r="A9094" t="s">
        <v>16</v>
      </c>
      <c r="B9094">
        <v>1185732</v>
      </c>
      <c r="C9094" s="1">
        <v>44332</v>
      </c>
      <c r="D9094" t="s">
        <v>29</v>
      </c>
      <c r="E9094" t="s">
        <v>170</v>
      </c>
      <c r="F9094" t="s">
        <v>39</v>
      </c>
      <c r="G9094">
        <v>2</v>
      </c>
      <c r="H9094">
        <v>2021</v>
      </c>
      <c r="I9094" t="s">
        <v>42</v>
      </c>
      <c r="J9094" t="s">
        <v>121</v>
      </c>
      <c r="K9094" t="s">
        <v>122</v>
      </c>
      <c r="L9094" t="s">
        <v>32</v>
      </c>
      <c r="M9094">
        <v>35</v>
      </c>
      <c r="N9094">
        <v>150</v>
      </c>
      <c r="O9094">
        <v>5250</v>
      </c>
      <c r="P9094">
        <v>2940</v>
      </c>
      <c r="Q9094">
        <v>0.56000000000000005</v>
      </c>
      <c r="R9094" t="s">
        <v>34</v>
      </c>
    </row>
    <row r="9095" spans="1:18" x14ac:dyDescent="0.25">
      <c r="A9095" t="s">
        <v>16</v>
      </c>
      <c r="B9095">
        <v>1185732</v>
      </c>
      <c r="C9095" s="1">
        <v>44365</v>
      </c>
      <c r="D9095" t="s">
        <v>25</v>
      </c>
      <c r="E9095" t="s">
        <v>169</v>
      </c>
      <c r="F9095" t="s">
        <v>56</v>
      </c>
      <c r="G9095">
        <v>2</v>
      </c>
      <c r="H9095">
        <v>2021</v>
      </c>
      <c r="I9095" t="s">
        <v>42</v>
      </c>
      <c r="J9095" t="s">
        <v>121</v>
      </c>
      <c r="K9095" t="s">
        <v>122</v>
      </c>
      <c r="L9095" t="s">
        <v>21</v>
      </c>
      <c r="M9095">
        <v>31</v>
      </c>
      <c r="N9095">
        <v>263</v>
      </c>
      <c r="O9095">
        <v>8153</v>
      </c>
      <c r="P9095">
        <v>3587.32</v>
      </c>
      <c r="Q9095">
        <v>0.44</v>
      </c>
      <c r="R9095" t="s">
        <v>34</v>
      </c>
    </row>
    <row r="9096" spans="1:18" x14ac:dyDescent="0.25">
      <c r="A9096" t="s">
        <v>16</v>
      </c>
      <c r="B9096">
        <v>1185732</v>
      </c>
      <c r="C9096" s="1">
        <v>44365</v>
      </c>
      <c r="D9096" t="s">
        <v>25</v>
      </c>
      <c r="E9096" t="s">
        <v>169</v>
      </c>
      <c r="F9096" t="s">
        <v>56</v>
      </c>
      <c r="G9096">
        <v>2</v>
      </c>
      <c r="H9096">
        <v>2021</v>
      </c>
      <c r="I9096" t="s">
        <v>42</v>
      </c>
      <c r="J9096" t="s">
        <v>121</v>
      </c>
      <c r="K9096" t="s">
        <v>122</v>
      </c>
      <c r="L9096" t="s">
        <v>24</v>
      </c>
      <c r="M9096">
        <v>29</v>
      </c>
      <c r="N9096">
        <v>150</v>
      </c>
      <c r="O9096">
        <v>4350</v>
      </c>
      <c r="P9096">
        <v>1696.5</v>
      </c>
      <c r="Q9096">
        <v>0.39</v>
      </c>
      <c r="R9096" t="s">
        <v>34</v>
      </c>
    </row>
    <row r="9097" spans="1:18" x14ac:dyDescent="0.25">
      <c r="A9097" t="s">
        <v>16</v>
      </c>
      <c r="B9097">
        <v>1185732</v>
      </c>
      <c r="C9097" s="1">
        <v>44365</v>
      </c>
      <c r="D9097" t="s">
        <v>25</v>
      </c>
      <c r="E9097" t="s">
        <v>169</v>
      </c>
      <c r="F9097" t="s">
        <v>56</v>
      </c>
      <c r="G9097">
        <v>2</v>
      </c>
      <c r="H9097">
        <v>2021</v>
      </c>
      <c r="I9097" t="s">
        <v>42</v>
      </c>
      <c r="J9097" t="s">
        <v>121</v>
      </c>
      <c r="K9097" t="s">
        <v>122</v>
      </c>
      <c r="L9097" t="s">
        <v>26</v>
      </c>
      <c r="M9097">
        <v>33</v>
      </c>
      <c r="N9097">
        <v>157</v>
      </c>
      <c r="O9097">
        <v>5181</v>
      </c>
      <c r="P9097">
        <v>2383.2600000000002</v>
      </c>
      <c r="Q9097">
        <v>0.46</v>
      </c>
      <c r="R9097" t="s">
        <v>34</v>
      </c>
    </row>
    <row r="9098" spans="1:18" x14ac:dyDescent="0.25">
      <c r="A9098" t="s">
        <v>16</v>
      </c>
      <c r="B9098">
        <v>1185732</v>
      </c>
      <c r="C9098" s="1">
        <v>44365</v>
      </c>
      <c r="D9098" t="s">
        <v>25</v>
      </c>
      <c r="E9098" t="s">
        <v>169</v>
      </c>
      <c r="F9098" t="s">
        <v>56</v>
      </c>
      <c r="G9098">
        <v>2</v>
      </c>
      <c r="H9098">
        <v>2021</v>
      </c>
      <c r="I9098" t="s">
        <v>42</v>
      </c>
      <c r="J9098" t="s">
        <v>121</v>
      </c>
      <c r="K9098" t="s">
        <v>122</v>
      </c>
      <c r="L9098" t="s">
        <v>28</v>
      </c>
      <c r="M9098">
        <v>34</v>
      </c>
      <c r="N9098">
        <v>149</v>
      </c>
      <c r="O9098">
        <v>5066</v>
      </c>
      <c r="P9098">
        <v>2178.38</v>
      </c>
      <c r="Q9098">
        <v>0.4300000000000001</v>
      </c>
      <c r="R9098" t="s">
        <v>34</v>
      </c>
    </row>
    <row r="9099" spans="1:18" x14ac:dyDescent="0.25">
      <c r="A9099" t="s">
        <v>16</v>
      </c>
      <c r="B9099">
        <v>1185732</v>
      </c>
      <c r="C9099" s="1">
        <v>44365</v>
      </c>
      <c r="D9099" t="s">
        <v>25</v>
      </c>
      <c r="E9099" t="s">
        <v>169</v>
      </c>
      <c r="F9099" t="s">
        <v>56</v>
      </c>
      <c r="G9099">
        <v>2</v>
      </c>
      <c r="H9099">
        <v>2021</v>
      </c>
      <c r="I9099" t="s">
        <v>42</v>
      </c>
      <c r="J9099" t="s">
        <v>121</v>
      </c>
      <c r="K9099" t="s">
        <v>122</v>
      </c>
      <c r="L9099" t="s">
        <v>30</v>
      </c>
      <c r="M9099">
        <v>47</v>
      </c>
      <c r="N9099">
        <v>135</v>
      </c>
      <c r="O9099">
        <v>6345</v>
      </c>
      <c r="P9099">
        <v>2411.1</v>
      </c>
      <c r="Q9099">
        <v>0.38</v>
      </c>
      <c r="R9099" t="s">
        <v>34</v>
      </c>
    </row>
    <row r="9100" spans="1:18" x14ac:dyDescent="0.25">
      <c r="A9100" t="s">
        <v>16</v>
      </c>
      <c r="B9100">
        <v>1185732</v>
      </c>
      <c r="C9100" s="1">
        <v>44365</v>
      </c>
      <c r="D9100" t="s">
        <v>25</v>
      </c>
      <c r="E9100" t="s">
        <v>169</v>
      </c>
      <c r="F9100" t="s">
        <v>56</v>
      </c>
      <c r="G9100">
        <v>2</v>
      </c>
      <c r="H9100">
        <v>2021</v>
      </c>
      <c r="I9100" t="s">
        <v>42</v>
      </c>
      <c r="J9100" t="s">
        <v>121</v>
      </c>
      <c r="K9100" t="s">
        <v>122</v>
      </c>
      <c r="L9100" t="s">
        <v>32</v>
      </c>
      <c r="M9100">
        <v>51</v>
      </c>
      <c r="N9100">
        <v>219</v>
      </c>
      <c r="O9100">
        <v>11169</v>
      </c>
      <c r="P9100">
        <v>5919.57</v>
      </c>
      <c r="Q9100">
        <v>0.53</v>
      </c>
      <c r="R9100" t="s">
        <v>34</v>
      </c>
    </row>
    <row r="9101" spans="1:18" x14ac:dyDescent="0.25">
      <c r="A9101" t="s">
        <v>16</v>
      </c>
      <c r="B9101">
        <v>1185732</v>
      </c>
      <c r="C9101" s="1">
        <v>44393</v>
      </c>
      <c r="D9101" t="s">
        <v>25</v>
      </c>
      <c r="E9101" t="s">
        <v>169</v>
      </c>
      <c r="F9101" t="s">
        <v>40</v>
      </c>
      <c r="G9101">
        <v>3</v>
      </c>
      <c r="H9101">
        <v>2021</v>
      </c>
      <c r="I9101" t="s">
        <v>42</v>
      </c>
      <c r="J9101" t="s">
        <v>121</v>
      </c>
      <c r="K9101" t="s">
        <v>122</v>
      </c>
      <c r="L9101" t="s">
        <v>21</v>
      </c>
      <c r="M9101">
        <v>47</v>
      </c>
      <c r="N9101">
        <v>289</v>
      </c>
      <c r="O9101">
        <v>13583</v>
      </c>
      <c r="P9101">
        <v>6248.18</v>
      </c>
      <c r="Q9101">
        <v>0.46</v>
      </c>
      <c r="R9101" t="s">
        <v>34</v>
      </c>
    </row>
    <row r="9102" spans="1:18" x14ac:dyDescent="0.25">
      <c r="A9102" t="s">
        <v>37</v>
      </c>
      <c r="B9102">
        <v>1185732</v>
      </c>
      <c r="C9102" s="1">
        <v>44393</v>
      </c>
      <c r="D9102" t="s">
        <v>25</v>
      </c>
      <c r="E9102" t="s">
        <v>169</v>
      </c>
      <c r="F9102" t="s">
        <v>40</v>
      </c>
      <c r="G9102">
        <v>3</v>
      </c>
      <c r="H9102">
        <v>2021</v>
      </c>
      <c r="I9102" t="s">
        <v>42</v>
      </c>
      <c r="J9102" t="s">
        <v>121</v>
      </c>
      <c r="K9102" t="s">
        <v>122</v>
      </c>
      <c r="L9102" t="s">
        <v>24</v>
      </c>
      <c r="M9102">
        <v>42</v>
      </c>
      <c r="N9102">
        <v>192</v>
      </c>
      <c r="O9102">
        <v>8064</v>
      </c>
      <c r="P9102">
        <v>3064.32</v>
      </c>
      <c r="Q9102">
        <v>0.38</v>
      </c>
      <c r="R9102" t="s">
        <v>34</v>
      </c>
    </row>
    <row r="9103" spans="1:18" x14ac:dyDescent="0.25">
      <c r="A9103" t="s">
        <v>37</v>
      </c>
      <c r="B9103">
        <v>1185732</v>
      </c>
      <c r="C9103" s="1">
        <v>44393</v>
      </c>
      <c r="D9103" t="s">
        <v>25</v>
      </c>
      <c r="E9103" t="s">
        <v>169</v>
      </c>
      <c r="F9103" t="s">
        <v>40</v>
      </c>
      <c r="G9103">
        <v>3</v>
      </c>
      <c r="H9103">
        <v>2021</v>
      </c>
      <c r="I9103" t="s">
        <v>42</v>
      </c>
      <c r="J9103" t="s">
        <v>121</v>
      </c>
      <c r="K9103" t="s">
        <v>122</v>
      </c>
      <c r="L9103" t="s">
        <v>26</v>
      </c>
      <c r="M9103">
        <v>37</v>
      </c>
      <c r="N9103">
        <v>168</v>
      </c>
      <c r="O9103">
        <v>6216</v>
      </c>
      <c r="P9103">
        <v>2610.7199999999998</v>
      </c>
      <c r="Q9103">
        <v>0.42</v>
      </c>
      <c r="R9103" t="s">
        <v>34</v>
      </c>
    </row>
    <row r="9104" spans="1:18" x14ac:dyDescent="0.25">
      <c r="A9104" t="s">
        <v>37</v>
      </c>
      <c r="B9104">
        <v>1185732</v>
      </c>
      <c r="C9104" s="1">
        <v>44393</v>
      </c>
      <c r="D9104" t="s">
        <v>25</v>
      </c>
      <c r="E9104" t="s">
        <v>169</v>
      </c>
      <c r="F9104" t="s">
        <v>40</v>
      </c>
      <c r="G9104">
        <v>3</v>
      </c>
      <c r="H9104">
        <v>2021</v>
      </c>
      <c r="I9104" t="s">
        <v>42</v>
      </c>
      <c r="J9104" t="s">
        <v>121</v>
      </c>
      <c r="K9104" t="s">
        <v>122</v>
      </c>
      <c r="L9104" t="s">
        <v>28</v>
      </c>
      <c r="M9104">
        <v>33</v>
      </c>
      <c r="N9104">
        <v>143</v>
      </c>
      <c r="O9104">
        <v>4719</v>
      </c>
      <c r="P9104">
        <v>2029.17</v>
      </c>
      <c r="Q9104">
        <v>0.4300000000000001</v>
      </c>
      <c r="R9104" t="s">
        <v>34</v>
      </c>
    </row>
    <row r="9105" spans="1:18" x14ac:dyDescent="0.25">
      <c r="A9105" t="s">
        <v>37</v>
      </c>
      <c r="B9105">
        <v>1185732</v>
      </c>
      <c r="C9105" s="1">
        <v>44393</v>
      </c>
      <c r="D9105" t="s">
        <v>25</v>
      </c>
      <c r="E9105" t="s">
        <v>169</v>
      </c>
      <c r="F9105" t="s">
        <v>40</v>
      </c>
      <c r="G9105">
        <v>3</v>
      </c>
      <c r="H9105">
        <v>2021</v>
      </c>
      <c r="I9105" t="s">
        <v>42</v>
      </c>
      <c r="J9105" t="s">
        <v>121</v>
      </c>
      <c r="K9105" t="s">
        <v>122</v>
      </c>
      <c r="L9105" t="s">
        <v>30</v>
      </c>
      <c r="M9105">
        <v>46</v>
      </c>
      <c r="N9105">
        <v>150</v>
      </c>
      <c r="O9105">
        <v>6900</v>
      </c>
      <c r="P9105">
        <v>2553</v>
      </c>
      <c r="Q9105">
        <v>0.37</v>
      </c>
      <c r="R9105" t="s">
        <v>34</v>
      </c>
    </row>
    <row r="9106" spans="1:18" x14ac:dyDescent="0.25">
      <c r="A9106" t="s">
        <v>37</v>
      </c>
      <c r="B9106">
        <v>1185732</v>
      </c>
      <c r="C9106" s="1">
        <v>44393</v>
      </c>
      <c r="D9106" t="s">
        <v>25</v>
      </c>
      <c r="E9106" t="s">
        <v>169</v>
      </c>
      <c r="F9106" t="s">
        <v>40</v>
      </c>
      <c r="G9106">
        <v>3</v>
      </c>
      <c r="H9106">
        <v>2021</v>
      </c>
      <c r="I9106" t="s">
        <v>42</v>
      </c>
      <c r="J9106" t="s">
        <v>121</v>
      </c>
      <c r="K9106" t="s">
        <v>122</v>
      </c>
      <c r="L9106" t="s">
        <v>32</v>
      </c>
      <c r="M9106">
        <v>49</v>
      </c>
      <c r="N9106">
        <v>209</v>
      </c>
      <c r="O9106">
        <v>10241</v>
      </c>
      <c r="P9106">
        <v>5427.73</v>
      </c>
      <c r="Q9106">
        <v>0.53</v>
      </c>
      <c r="R9106" t="s">
        <v>34</v>
      </c>
    </row>
    <row r="9107" spans="1:18" x14ac:dyDescent="0.25">
      <c r="A9107" t="s">
        <v>37</v>
      </c>
      <c r="B9107">
        <v>1185732</v>
      </c>
      <c r="C9107" s="1">
        <v>44425</v>
      </c>
      <c r="D9107" t="s">
        <v>33</v>
      </c>
      <c r="E9107" t="s">
        <v>169</v>
      </c>
      <c r="F9107" t="s">
        <v>45</v>
      </c>
      <c r="G9107">
        <v>3</v>
      </c>
      <c r="H9107">
        <v>2021</v>
      </c>
      <c r="I9107" t="s">
        <v>42</v>
      </c>
      <c r="J9107" t="s">
        <v>121</v>
      </c>
      <c r="K9107" t="s">
        <v>122</v>
      </c>
      <c r="L9107" t="s">
        <v>21</v>
      </c>
      <c r="M9107">
        <v>41</v>
      </c>
      <c r="N9107">
        <v>256</v>
      </c>
      <c r="O9107">
        <v>10496</v>
      </c>
      <c r="P9107">
        <v>4723.2</v>
      </c>
      <c r="Q9107">
        <v>0.45</v>
      </c>
      <c r="R9107" t="s">
        <v>34</v>
      </c>
    </row>
    <row r="9108" spans="1:18" x14ac:dyDescent="0.25">
      <c r="A9108" t="s">
        <v>37</v>
      </c>
      <c r="B9108">
        <v>1185732</v>
      </c>
      <c r="C9108" s="1">
        <v>44425</v>
      </c>
      <c r="D9108" t="s">
        <v>33</v>
      </c>
      <c r="E9108" t="s">
        <v>169</v>
      </c>
      <c r="F9108" t="s">
        <v>45</v>
      </c>
      <c r="G9108">
        <v>3</v>
      </c>
      <c r="H9108">
        <v>2021</v>
      </c>
      <c r="I9108" t="s">
        <v>42</v>
      </c>
      <c r="J9108" t="s">
        <v>121</v>
      </c>
      <c r="K9108" t="s">
        <v>122</v>
      </c>
      <c r="L9108" t="s">
        <v>24</v>
      </c>
      <c r="M9108">
        <v>44</v>
      </c>
      <c r="N9108">
        <v>198</v>
      </c>
      <c r="O9108">
        <v>8712</v>
      </c>
      <c r="P9108">
        <v>3571.92</v>
      </c>
      <c r="Q9108">
        <v>0.41</v>
      </c>
      <c r="R9108" t="s">
        <v>34</v>
      </c>
    </row>
    <row r="9109" spans="1:18" x14ac:dyDescent="0.25">
      <c r="A9109" t="s">
        <v>37</v>
      </c>
      <c r="B9109">
        <v>1185732</v>
      </c>
      <c r="C9109" s="1">
        <v>44425</v>
      </c>
      <c r="D9109" t="s">
        <v>33</v>
      </c>
      <c r="E9109" t="s">
        <v>169</v>
      </c>
      <c r="F9109" t="s">
        <v>45</v>
      </c>
      <c r="G9109">
        <v>3</v>
      </c>
      <c r="H9109">
        <v>2021</v>
      </c>
      <c r="I9109" t="s">
        <v>42</v>
      </c>
      <c r="J9109" t="s">
        <v>121</v>
      </c>
      <c r="K9109" t="s">
        <v>122</v>
      </c>
      <c r="L9109" t="s">
        <v>26</v>
      </c>
      <c r="M9109">
        <v>37</v>
      </c>
      <c r="N9109">
        <v>179</v>
      </c>
      <c r="O9109">
        <v>6623</v>
      </c>
      <c r="P9109">
        <v>2914.12</v>
      </c>
      <c r="Q9109">
        <v>0.44</v>
      </c>
      <c r="R9109" t="s">
        <v>34</v>
      </c>
    </row>
    <row r="9110" spans="1:18" x14ac:dyDescent="0.25">
      <c r="A9110" t="s">
        <v>37</v>
      </c>
      <c r="B9110">
        <v>1185732</v>
      </c>
      <c r="C9110" s="1">
        <v>44425</v>
      </c>
      <c r="D9110" t="s">
        <v>33</v>
      </c>
      <c r="E9110" t="s">
        <v>169</v>
      </c>
      <c r="F9110" t="s">
        <v>45</v>
      </c>
      <c r="G9110">
        <v>3</v>
      </c>
      <c r="H9110">
        <v>2021</v>
      </c>
      <c r="I9110" t="s">
        <v>42</v>
      </c>
      <c r="J9110" t="s">
        <v>121</v>
      </c>
      <c r="K9110" t="s">
        <v>122</v>
      </c>
      <c r="L9110" t="s">
        <v>28</v>
      </c>
      <c r="M9110">
        <v>32</v>
      </c>
      <c r="N9110">
        <v>147</v>
      </c>
      <c r="O9110">
        <v>4704</v>
      </c>
      <c r="P9110">
        <v>1975.68</v>
      </c>
      <c r="Q9110">
        <v>0.42</v>
      </c>
      <c r="R9110" t="s">
        <v>34</v>
      </c>
    </row>
    <row r="9111" spans="1:18" x14ac:dyDescent="0.25">
      <c r="A9111" t="s">
        <v>37</v>
      </c>
      <c r="B9111">
        <v>1185732</v>
      </c>
      <c r="C9111" s="1">
        <v>44425</v>
      </c>
      <c r="D9111" t="s">
        <v>33</v>
      </c>
      <c r="E9111" t="s">
        <v>169</v>
      </c>
      <c r="F9111" t="s">
        <v>45</v>
      </c>
      <c r="G9111">
        <v>3</v>
      </c>
      <c r="H9111">
        <v>2021</v>
      </c>
      <c r="I9111" t="s">
        <v>42</v>
      </c>
      <c r="J9111" t="s">
        <v>121</v>
      </c>
      <c r="K9111" t="s">
        <v>122</v>
      </c>
      <c r="L9111" t="s">
        <v>30</v>
      </c>
      <c r="M9111">
        <v>35</v>
      </c>
      <c r="N9111">
        <v>158</v>
      </c>
      <c r="O9111">
        <v>5530</v>
      </c>
      <c r="P9111">
        <v>2322.6</v>
      </c>
      <c r="Q9111">
        <v>0.42</v>
      </c>
      <c r="R9111" t="s">
        <v>34</v>
      </c>
    </row>
    <row r="9112" spans="1:18" x14ac:dyDescent="0.25">
      <c r="A9112" t="s">
        <v>37</v>
      </c>
      <c r="B9112">
        <v>1185732</v>
      </c>
      <c r="C9112" s="1">
        <v>44425</v>
      </c>
      <c r="D9112" t="s">
        <v>33</v>
      </c>
      <c r="E9112" t="s">
        <v>169</v>
      </c>
      <c r="F9112" t="s">
        <v>45</v>
      </c>
      <c r="G9112">
        <v>3</v>
      </c>
      <c r="H9112">
        <v>2021</v>
      </c>
      <c r="I9112" t="s">
        <v>42</v>
      </c>
      <c r="J9112" t="s">
        <v>121</v>
      </c>
      <c r="K9112" t="s">
        <v>122</v>
      </c>
      <c r="L9112" t="s">
        <v>32</v>
      </c>
      <c r="M9112">
        <v>42</v>
      </c>
      <c r="N9112">
        <v>206</v>
      </c>
      <c r="O9112">
        <v>8652</v>
      </c>
      <c r="P9112">
        <v>4758.6000000000004</v>
      </c>
      <c r="Q9112">
        <v>0.55000000000000004</v>
      </c>
      <c r="R9112" t="s">
        <v>34</v>
      </c>
    </row>
    <row r="9113" spans="1:18" x14ac:dyDescent="0.25">
      <c r="A9113" t="s">
        <v>37</v>
      </c>
      <c r="B9113">
        <v>1185732</v>
      </c>
      <c r="C9113" s="1">
        <v>44455</v>
      </c>
      <c r="D9113" t="s">
        <v>23</v>
      </c>
      <c r="E9113" t="s">
        <v>169</v>
      </c>
      <c r="F9113" t="s">
        <v>46</v>
      </c>
      <c r="G9113">
        <v>3</v>
      </c>
      <c r="H9113">
        <v>2021</v>
      </c>
      <c r="I9113" t="s">
        <v>42</v>
      </c>
      <c r="J9113" t="s">
        <v>121</v>
      </c>
      <c r="K9113" t="s">
        <v>122</v>
      </c>
      <c r="L9113" t="s">
        <v>21</v>
      </c>
      <c r="M9113">
        <v>40</v>
      </c>
      <c r="N9113">
        <v>232</v>
      </c>
      <c r="O9113">
        <v>9280</v>
      </c>
      <c r="P9113">
        <v>4083.2</v>
      </c>
      <c r="Q9113">
        <v>0.44</v>
      </c>
      <c r="R9113" t="s">
        <v>34</v>
      </c>
    </row>
    <row r="9114" spans="1:18" x14ac:dyDescent="0.25">
      <c r="A9114" t="s">
        <v>37</v>
      </c>
      <c r="B9114">
        <v>1185732</v>
      </c>
      <c r="C9114" s="1">
        <v>44455</v>
      </c>
      <c r="D9114" t="s">
        <v>23</v>
      </c>
      <c r="E9114" t="s">
        <v>169</v>
      </c>
      <c r="F9114" t="s">
        <v>46</v>
      </c>
      <c r="G9114">
        <v>3</v>
      </c>
      <c r="H9114">
        <v>2021</v>
      </c>
      <c r="I9114" t="s">
        <v>42</v>
      </c>
      <c r="J9114" t="s">
        <v>121</v>
      </c>
      <c r="K9114" t="s">
        <v>122</v>
      </c>
      <c r="L9114" t="s">
        <v>24</v>
      </c>
      <c r="M9114">
        <v>33</v>
      </c>
      <c r="N9114">
        <v>158</v>
      </c>
      <c r="O9114">
        <v>5214</v>
      </c>
      <c r="P9114">
        <v>2137.7399999999998</v>
      </c>
      <c r="Q9114">
        <v>0.41</v>
      </c>
      <c r="R9114" t="s">
        <v>34</v>
      </c>
    </row>
    <row r="9115" spans="1:18" x14ac:dyDescent="0.25">
      <c r="A9115" t="s">
        <v>37</v>
      </c>
      <c r="B9115">
        <v>1185732</v>
      </c>
      <c r="C9115" s="1">
        <v>44455</v>
      </c>
      <c r="D9115" t="s">
        <v>23</v>
      </c>
      <c r="E9115" t="s">
        <v>169</v>
      </c>
      <c r="F9115" t="s">
        <v>46</v>
      </c>
      <c r="G9115">
        <v>3</v>
      </c>
      <c r="H9115">
        <v>2021</v>
      </c>
      <c r="I9115" t="s">
        <v>42</v>
      </c>
      <c r="J9115" t="s">
        <v>121</v>
      </c>
      <c r="K9115" t="s">
        <v>122</v>
      </c>
      <c r="L9115" t="s">
        <v>26</v>
      </c>
      <c r="M9115">
        <v>15</v>
      </c>
      <c r="N9115">
        <v>145</v>
      </c>
      <c r="O9115">
        <v>2175</v>
      </c>
      <c r="P9115">
        <v>1022.25</v>
      </c>
      <c r="Q9115">
        <v>0.47</v>
      </c>
      <c r="R9115" t="s">
        <v>34</v>
      </c>
    </row>
    <row r="9116" spans="1:18" x14ac:dyDescent="0.25">
      <c r="A9116" t="s">
        <v>37</v>
      </c>
      <c r="B9116">
        <v>1185732</v>
      </c>
      <c r="C9116" s="1">
        <v>44455</v>
      </c>
      <c r="D9116" t="s">
        <v>23</v>
      </c>
      <c r="E9116" t="s">
        <v>169</v>
      </c>
      <c r="F9116" t="s">
        <v>46</v>
      </c>
      <c r="G9116">
        <v>3</v>
      </c>
      <c r="H9116">
        <v>2021</v>
      </c>
      <c r="I9116" t="s">
        <v>42</v>
      </c>
      <c r="J9116" t="s">
        <v>121</v>
      </c>
      <c r="K9116" t="s">
        <v>122</v>
      </c>
      <c r="L9116" t="s">
        <v>28</v>
      </c>
      <c r="M9116">
        <v>16</v>
      </c>
      <c r="N9116">
        <v>120</v>
      </c>
      <c r="O9116">
        <v>1920</v>
      </c>
      <c r="P9116">
        <v>864</v>
      </c>
      <c r="Q9116">
        <v>0.45</v>
      </c>
      <c r="R9116" t="s">
        <v>34</v>
      </c>
    </row>
    <row r="9117" spans="1:18" x14ac:dyDescent="0.25">
      <c r="A9117" t="s">
        <v>37</v>
      </c>
      <c r="B9117">
        <v>1185732</v>
      </c>
      <c r="C9117" s="1">
        <v>44455</v>
      </c>
      <c r="D9117" t="s">
        <v>23</v>
      </c>
      <c r="E9117" t="s">
        <v>169</v>
      </c>
      <c r="F9117" t="s">
        <v>46</v>
      </c>
      <c r="G9117">
        <v>3</v>
      </c>
      <c r="H9117">
        <v>2021</v>
      </c>
      <c r="I9117" t="s">
        <v>42</v>
      </c>
      <c r="J9117" t="s">
        <v>121</v>
      </c>
      <c r="K9117" t="s">
        <v>122</v>
      </c>
      <c r="L9117" t="s">
        <v>30</v>
      </c>
      <c r="M9117">
        <v>22</v>
      </c>
      <c r="N9117">
        <v>132</v>
      </c>
      <c r="O9117">
        <v>2904</v>
      </c>
      <c r="P9117">
        <v>1103.52</v>
      </c>
      <c r="Q9117">
        <v>0.38</v>
      </c>
      <c r="R9117" t="s">
        <v>34</v>
      </c>
    </row>
    <row r="9118" spans="1:18" x14ac:dyDescent="0.25">
      <c r="A9118" t="s">
        <v>37</v>
      </c>
      <c r="B9118">
        <v>1185732</v>
      </c>
      <c r="C9118" s="1">
        <v>44455</v>
      </c>
      <c r="D9118" t="s">
        <v>23</v>
      </c>
      <c r="E9118" t="s">
        <v>169</v>
      </c>
      <c r="F9118" t="s">
        <v>46</v>
      </c>
      <c r="G9118">
        <v>3</v>
      </c>
      <c r="H9118">
        <v>2021</v>
      </c>
      <c r="I9118" t="s">
        <v>42</v>
      </c>
      <c r="J9118" t="s">
        <v>121</v>
      </c>
      <c r="K9118" t="s">
        <v>122</v>
      </c>
      <c r="L9118" t="s">
        <v>32</v>
      </c>
      <c r="M9118">
        <v>26</v>
      </c>
      <c r="N9118">
        <v>160</v>
      </c>
      <c r="O9118">
        <v>4160</v>
      </c>
      <c r="P9118">
        <v>2329.6</v>
      </c>
      <c r="Q9118">
        <v>0.56000000000000005</v>
      </c>
      <c r="R9118" t="s">
        <v>34</v>
      </c>
    </row>
    <row r="9119" spans="1:18" x14ac:dyDescent="0.25">
      <c r="A9119" t="s">
        <v>37</v>
      </c>
      <c r="B9119">
        <v>1185732</v>
      </c>
      <c r="C9119" s="1">
        <v>44487</v>
      </c>
      <c r="D9119" t="s">
        <v>31</v>
      </c>
      <c r="E9119" t="s">
        <v>169</v>
      </c>
      <c r="F9119" t="s">
        <v>47</v>
      </c>
      <c r="G9119">
        <v>4</v>
      </c>
      <c r="H9119">
        <v>2021</v>
      </c>
      <c r="I9119" t="s">
        <v>42</v>
      </c>
      <c r="J9119" t="s">
        <v>121</v>
      </c>
      <c r="K9119" t="s">
        <v>122</v>
      </c>
      <c r="L9119" t="s">
        <v>21</v>
      </c>
      <c r="M9119">
        <v>24</v>
      </c>
      <c r="N9119">
        <v>216</v>
      </c>
      <c r="O9119">
        <v>5184</v>
      </c>
      <c r="P9119">
        <v>2384.64</v>
      </c>
      <c r="Q9119">
        <v>0.46</v>
      </c>
      <c r="R9119" t="s">
        <v>34</v>
      </c>
    </row>
    <row r="9120" spans="1:18" x14ac:dyDescent="0.25">
      <c r="A9120" t="s">
        <v>37</v>
      </c>
      <c r="B9120">
        <v>1185732</v>
      </c>
      <c r="C9120" s="1">
        <v>44487</v>
      </c>
      <c r="D9120" t="s">
        <v>31</v>
      </c>
      <c r="E9120" t="s">
        <v>169</v>
      </c>
      <c r="F9120" t="s">
        <v>47</v>
      </c>
      <c r="G9120">
        <v>4</v>
      </c>
      <c r="H9120">
        <v>2021</v>
      </c>
      <c r="I9120" t="s">
        <v>42</v>
      </c>
      <c r="J9120" t="s">
        <v>121</v>
      </c>
      <c r="K9120" t="s">
        <v>122</v>
      </c>
      <c r="L9120" t="s">
        <v>24</v>
      </c>
      <c r="M9120">
        <v>17</v>
      </c>
      <c r="N9120">
        <v>165</v>
      </c>
      <c r="O9120">
        <v>2805</v>
      </c>
      <c r="P9120">
        <v>1037.8499999999999</v>
      </c>
      <c r="Q9120">
        <v>0.37</v>
      </c>
      <c r="R9120" t="s">
        <v>34</v>
      </c>
    </row>
    <row r="9121" spans="1:18" x14ac:dyDescent="0.25">
      <c r="A9121" t="s">
        <v>37</v>
      </c>
      <c r="B9121">
        <v>1185732</v>
      </c>
      <c r="C9121" s="1">
        <v>44487</v>
      </c>
      <c r="D9121" t="s">
        <v>31</v>
      </c>
      <c r="E9121" t="s">
        <v>169</v>
      </c>
      <c r="F9121" t="s">
        <v>47</v>
      </c>
      <c r="G9121">
        <v>4</v>
      </c>
      <c r="H9121">
        <v>2021</v>
      </c>
      <c r="I9121" t="s">
        <v>42</v>
      </c>
      <c r="J9121" t="s">
        <v>121</v>
      </c>
      <c r="K9121" t="s">
        <v>122</v>
      </c>
      <c r="L9121" t="s">
        <v>26</v>
      </c>
      <c r="M9121">
        <v>19</v>
      </c>
      <c r="N9121">
        <v>120</v>
      </c>
      <c r="O9121">
        <v>2280</v>
      </c>
      <c r="P9121">
        <v>1071.5999999999999</v>
      </c>
      <c r="Q9121">
        <v>0.47</v>
      </c>
      <c r="R9121" t="s">
        <v>34</v>
      </c>
    </row>
    <row r="9122" spans="1:18" x14ac:dyDescent="0.25">
      <c r="A9122" t="s">
        <v>37</v>
      </c>
      <c r="B9122">
        <v>1185732</v>
      </c>
      <c r="C9122" s="1">
        <v>44487</v>
      </c>
      <c r="D9122" t="s">
        <v>31</v>
      </c>
      <c r="E9122" t="s">
        <v>169</v>
      </c>
      <c r="F9122" t="s">
        <v>47</v>
      </c>
      <c r="G9122">
        <v>4</v>
      </c>
      <c r="H9122">
        <v>2021</v>
      </c>
      <c r="I9122" t="s">
        <v>42</v>
      </c>
      <c r="J9122" t="s">
        <v>121</v>
      </c>
      <c r="K9122" t="s">
        <v>122</v>
      </c>
      <c r="L9122" t="s">
        <v>28</v>
      </c>
      <c r="M9122">
        <v>20</v>
      </c>
      <c r="N9122">
        <v>109</v>
      </c>
      <c r="O9122">
        <v>2180</v>
      </c>
      <c r="P9122">
        <v>981</v>
      </c>
      <c r="Q9122">
        <v>0.45</v>
      </c>
      <c r="R9122" t="s">
        <v>34</v>
      </c>
    </row>
    <row r="9123" spans="1:18" x14ac:dyDescent="0.25">
      <c r="A9123" t="s">
        <v>37</v>
      </c>
      <c r="B9123">
        <v>1185732</v>
      </c>
      <c r="C9123" s="1">
        <v>44487</v>
      </c>
      <c r="D9123" t="s">
        <v>31</v>
      </c>
      <c r="E9123" t="s">
        <v>169</v>
      </c>
      <c r="F9123" t="s">
        <v>47</v>
      </c>
      <c r="G9123">
        <v>4</v>
      </c>
      <c r="H9123">
        <v>2021</v>
      </c>
      <c r="I9123" t="s">
        <v>42</v>
      </c>
      <c r="J9123" t="s">
        <v>121</v>
      </c>
      <c r="K9123" t="s">
        <v>122</v>
      </c>
      <c r="L9123" t="s">
        <v>30</v>
      </c>
      <c r="M9123">
        <v>25</v>
      </c>
      <c r="N9123">
        <v>105</v>
      </c>
      <c r="O9123">
        <v>2625</v>
      </c>
      <c r="P9123">
        <v>1102.5</v>
      </c>
      <c r="Q9123">
        <v>0.42</v>
      </c>
      <c r="R9123" t="s">
        <v>34</v>
      </c>
    </row>
    <row r="9124" spans="1:18" x14ac:dyDescent="0.25">
      <c r="A9124" t="s">
        <v>41</v>
      </c>
      <c r="B9124">
        <v>1185732</v>
      </c>
      <c r="C9124" s="1">
        <v>44487</v>
      </c>
      <c r="D9124" t="s">
        <v>31</v>
      </c>
      <c r="E9124" t="s">
        <v>169</v>
      </c>
      <c r="F9124" t="s">
        <v>47</v>
      </c>
      <c r="G9124">
        <v>4</v>
      </c>
      <c r="H9124">
        <v>2021</v>
      </c>
      <c r="I9124" t="s">
        <v>42</v>
      </c>
      <c r="J9124" t="s">
        <v>121</v>
      </c>
      <c r="K9124" t="s">
        <v>122</v>
      </c>
      <c r="L9124" t="s">
        <v>32</v>
      </c>
      <c r="M9124">
        <v>27</v>
      </c>
      <c r="N9124">
        <v>162</v>
      </c>
      <c r="O9124">
        <v>4374</v>
      </c>
      <c r="P9124">
        <v>2361.96</v>
      </c>
      <c r="Q9124">
        <v>0.54</v>
      </c>
      <c r="R9124" t="s">
        <v>34</v>
      </c>
    </row>
    <row r="9125" spans="1:18" x14ac:dyDescent="0.25">
      <c r="A9125" t="s">
        <v>41</v>
      </c>
      <c r="B9125">
        <v>1185732</v>
      </c>
      <c r="C9125" s="1">
        <v>44517</v>
      </c>
      <c r="D9125" t="s">
        <v>17</v>
      </c>
      <c r="E9125" t="s">
        <v>169</v>
      </c>
      <c r="F9125" t="s">
        <v>49</v>
      </c>
      <c r="G9125">
        <v>4</v>
      </c>
      <c r="H9125">
        <v>2021</v>
      </c>
      <c r="I9125" t="s">
        <v>42</v>
      </c>
      <c r="J9125" t="s">
        <v>121</v>
      </c>
      <c r="K9125" t="s">
        <v>122</v>
      </c>
      <c r="L9125" t="s">
        <v>21</v>
      </c>
      <c r="M9125">
        <v>22</v>
      </c>
      <c r="N9125">
        <v>206</v>
      </c>
      <c r="O9125">
        <v>4532</v>
      </c>
      <c r="P9125">
        <v>1994.08</v>
      </c>
      <c r="Q9125">
        <v>0.44</v>
      </c>
      <c r="R9125" t="s">
        <v>34</v>
      </c>
    </row>
    <row r="9126" spans="1:18" x14ac:dyDescent="0.25">
      <c r="A9126" t="s">
        <v>41</v>
      </c>
      <c r="B9126">
        <v>1185732</v>
      </c>
      <c r="C9126" s="1">
        <v>44517</v>
      </c>
      <c r="D9126" t="s">
        <v>17</v>
      </c>
      <c r="E9126" t="s">
        <v>169</v>
      </c>
      <c r="F9126" t="s">
        <v>49</v>
      </c>
      <c r="G9126">
        <v>4</v>
      </c>
      <c r="H9126">
        <v>2021</v>
      </c>
      <c r="I9126" t="s">
        <v>42</v>
      </c>
      <c r="J9126" t="s">
        <v>121</v>
      </c>
      <c r="K9126" t="s">
        <v>122</v>
      </c>
      <c r="L9126" t="s">
        <v>24</v>
      </c>
      <c r="M9126">
        <v>15</v>
      </c>
      <c r="N9126">
        <v>153</v>
      </c>
      <c r="O9126">
        <v>2295</v>
      </c>
      <c r="P9126">
        <v>872.1</v>
      </c>
      <c r="Q9126">
        <v>0.38</v>
      </c>
      <c r="R9126" t="s">
        <v>34</v>
      </c>
    </row>
    <row r="9127" spans="1:18" x14ac:dyDescent="0.25">
      <c r="A9127" t="s">
        <v>41</v>
      </c>
      <c r="B9127">
        <v>1185732</v>
      </c>
      <c r="C9127" s="1">
        <v>44517</v>
      </c>
      <c r="D9127" t="s">
        <v>17</v>
      </c>
      <c r="E9127" t="s">
        <v>169</v>
      </c>
      <c r="F9127" t="s">
        <v>49</v>
      </c>
      <c r="G9127">
        <v>4</v>
      </c>
      <c r="H9127">
        <v>2021</v>
      </c>
      <c r="I9127" t="s">
        <v>42</v>
      </c>
      <c r="J9127" t="s">
        <v>121</v>
      </c>
      <c r="K9127" t="s">
        <v>122</v>
      </c>
      <c r="L9127" t="s">
        <v>26</v>
      </c>
      <c r="M9127">
        <v>22</v>
      </c>
      <c r="N9127">
        <v>119</v>
      </c>
      <c r="O9127">
        <v>2618</v>
      </c>
      <c r="P9127">
        <v>1099.56</v>
      </c>
      <c r="Q9127">
        <v>0.42</v>
      </c>
      <c r="R9127" t="s">
        <v>34</v>
      </c>
    </row>
    <row r="9128" spans="1:18" x14ac:dyDescent="0.25">
      <c r="A9128" t="s">
        <v>41</v>
      </c>
      <c r="B9128">
        <v>1185732</v>
      </c>
      <c r="C9128" s="1">
        <v>44517</v>
      </c>
      <c r="D9128" t="s">
        <v>17</v>
      </c>
      <c r="E9128" t="s">
        <v>169</v>
      </c>
      <c r="F9128" t="s">
        <v>49</v>
      </c>
      <c r="G9128">
        <v>4</v>
      </c>
      <c r="H9128">
        <v>2021</v>
      </c>
      <c r="I9128" t="s">
        <v>42</v>
      </c>
      <c r="J9128" t="s">
        <v>121</v>
      </c>
      <c r="K9128" t="s">
        <v>122</v>
      </c>
      <c r="L9128" t="s">
        <v>28</v>
      </c>
      <c r="M9128">
        <v>43</v>
      </c>
      <c r="N9128">
        <v>153</v>
      </c>
      <c r="O9128">
        <v>6579</v>
      </c>
      <c r="P9128">
        <v>2894.76</v>
      </c>
      <c r="Q9128">
        <v>0.44</v>
      </c>
      <c r="R9128" t="s">
        <v>34</v>
      </c>
    </row>
    <row r="9129" spans="1:18" x14ac:dyDescent="0.25">
      <c r="A9129" t="s">
        <v>41</v>
      </c>
      <c r="B9129">
        <v>1185732</v>
      </c>
      <c r="C9129" s="1">
        <v>44517</v>
      </c>
      <c r="D9129" t="s">
        <v>17</v>
      </c>
      <c r="E9129" t="s">
        <v>169</v>
      </c>
      <c r="F9129" t="s">
        <v>49</v>
      </c>
      <c r="G9129">
        <v>4</v>
      </c>
      <c r="H9129">
        <v>2021</v>
      </c>
      <c r="I9129" t="s">
        <v>42</v>
      </c>
      <c r="J9129" t="s">
        <v>121</v>
      </c>
      <c r="K9129" t="s">
        <v>122</v>
      </c>
      <c r="L9129" t="s">
        <v>30</v>
      </c>
      <c r="M9129">
        <v>59</v>
      </c>
      <c r="N9129">
        <v>132</v>
      </c>
      <c r="O9129">
        <v>7788</v>
      </c>
      <c r="P9129">
        <v>3115.2</v>
      </c>
      <c r="Q9129">
        <v>0.4</v>
      </c>
      <c r="R9129" t="s">
        <v>34</v>
      </c>
    </row>
    <row r="9130" spans="1:18" x14ac:dyDescent="0.25">
      <c r="A9130" t="s">
        <v>41</v>
      </c>
      <c r="B9130">
        <v>1185732</v>
      </c>
      <c r="C9130" s="1">
        <v>44517</v>
      </c>
      <c r="D9130" t="s">
        <v>17</v>
      </c>
      <c r="E9130" t="s">
        <v>169</v>
      </c>
      <c r="F9130" t="s">
        <v>49</v>
      </c>
      <c r="G9130">
        <v>4</v>
      </c>
      <c r="H9130">
        <v>2021</v>
      </c>
      <c r="I9130" t="s">
        <v>42</v>
      </c>
      <c r="J9130" t="s">
        <v>121</v>
      </c>
      <c r="K9130" t="s">
        <v>122</v>
      </c>
      <c r="L9130" t="s">
        <v>32</v>
      </c>
      <c r="M9130">
        <v>51</v>
      </c>
      <c r="N9130">
        <v>168</v>
      </c>
      <c r="O9130">
        <v>8568</v>
      </c>
      <c r="P9130">
        <v>4883.76</v>
      </c>
      <c r="Q9130">
        <v>0.57000000000000006</v>
      </c>
      <c r="R9130" t="s">
        <v>34</v>
      </c>
    </row>
    <row r="9131" spans="1:18" x14ac:dyDescent="0.25">
      <c r="A9131" t="s">
        <v>41</v>
      </c>
      <c r="B9131">
        <v>1185732</v>
      </c>
      <c r="C9131" s="1">
        <v>44546</v>
      </c>
      <c r="D9131" t="s">
        <v>23</v>
      </c>
      <c r="E9131" t="s">
        <v>169</v>
      </c>
      <c r="F9131" t="s">
        <v>53</v>
      </c>
      <c r="G9131">
        <v>4</v>
      </c>
      <c r="H9131">
        <v>2021</v>
      </c>
      <c r="I9131" t="s">
        <v>42</v>
      </c>
      <c r="J9131" t="s">
        <v>121</v>
      </c>
      <c r="K9131" t="s">
        <v>122</v>
      </c>
      <c r="L9131" t="s">
        <v>21</v>
      </c>
      <c r="M9131">
        <v>48</v>
      </c>
      <c r="N9131">
        <v>256</v>
      </c>
      <c r="O9131">
        <v>12288</v>
      </c>
      <c r="P9131">
        <v>5775.36</v>
      </c>
      <c r="Q9131">
        <v>0.47</v>
      </c>
      <c r="R9131" t="s">
        <v>34</v>
      </c>
    </row>
    <row r="9132" spans="1:18" x14ac:dyDescent="0.25">
      <c r="A9132" t="s">
        <v>41</v>
      </c>
      <c r="B9132">
        <v>1185732</v>
      </c>
      <c r="C9132" s="1">
        <v>44546</v>
      </c>
      <c r="D9132" t="s">
        <v>23</v>
      </c>
      <c r="E9132" t="s">
        <v>169</v>
      </c>
      <c r="F9132" t="s">
        <v>53</v>
      </c>
      <c r="G9132">
        <v>4</v>
      </c>
      <c r="H9132">
        <v>2021</v>
      </c>
      <c r="I9132" t="s">
        <v>42</v>
      </c>
      <c r="J9132" t="s">
        <v>121</v>
      </c>
      <c r="K9132" t="s">
        <v>122</v>
      </c>
      <c r="L9132" t="s">
        <v>24</v>
      </c>
      <c r="M9132">
        <v>44</v>
      </c>
      <c r="N9132">
        <v>201</v>
      </c>
      <c r="O9132">
        <v>8844</v>
      </c>
      <c r="P9132">
        <v>3272.28</v>
      </c>
      <c r="Q9132">
        <v>0.37</v>
      </c>
      <c r="R9132" t="s">
        <v>34</v>
      </c>
    </row>
    <row r="9133" spans="1:18" x14ac:dyDescent="0.25">
      <c r="A9133" t="s">
        <v>41</v>
      </c>
      <c r="B9133">
        <v>1185732</v>
      </c>
      <c r="C9133" s="1">
        <v>44546</v>
      </c>
      <c r="D9133" t="s">
        <v>23</v>
      </c>
      <c r="E9133" t="s">
        <v>169</v>
      </c>
      <c r="F9133" t="s">
        <v>53</v>
      </c>
      <c r="G9133">
        <v>4</v>
      </c>
      <c r="H9133">
        <v>2021</v>
      </c>
      <c r="I9133" t="s">
        <v>42</v>
      </c>
      <c r="J9133" t="s">
        <v>121</v>
      </c>
      <c r="K9133" t="s">
        <v>122</v>
      </c>
      <c r="L9133" t="s">
        <v>26</v>
      </c>
      <c r="M9133">
        <v>43</v>
      </c>
      <c r="N9133">
        <v>158</v>
      </c>
      <c r="O9133">
        <v>6794</v>
      </c>
      <c r="P9133">
        <v>3057.3</v>
      </c>
      <c r="Q9133">
        <v>0.45</v>
      </c>
      <c r="R9133" t="s">
        <v>34</v>
      </c>
    </row>
    <row r="9134" spans="1:18" x14ac:dyDescent="0.25">
      <c r="A9134" t="s">
        <v>41</v>
      </c>
      <c r="B9134">
        <v>1185732</v>
      </c>
      <c r="C9134" s="1">
        <v>44546</v>
      </c>
      <c r="D9134" t="s">
        <v>23</v>
      </c>
      <c r="E9134" t="s">
        <v>169</v>
      </c>
      <c r="F9134" t="s">
        <v>53</v>
      </c>
      <c r="G9134">
        <v>4</v>
      </c>
      <c r="H9134">
        <v>2021</v>
      </c>
      <c r="I9134" t="s">
        <v>42</v>
      </c>
      <c r="J9134" t="s">
        <v>121</v>
      </c>
      <c r="K9134" t="s">
        <v>122</v>
      </c>
      <c r="L9134" t="s">
        <v>28</v>
      </c>
      <c r="M9134">
        <v>41</v>
      </c>
      <c r="N9134">
        <v>143</v>
      </c>
      <c r="O9134">
        <v>5863</v>
      </c>
      <c r="P9134">
        <v>2755.61</v>
      </c>
      <c r="Q9134">
        <v>0.47</v>
      </c>
      <c r="R9134" t="s">
        <v>34</v>
      </c>
    </row>
    <row r="9135" spans="1:18" x14ac:dyDescent="0.25">
      <c r="A9135" t="s">
        <v>41</v>
      </c>
      <c r="B9135">
        <v>1185732</v>
      </c>
      <c r="C9135" s="1">
        <v>44546</v>
      </c>
      <c r="D9135" t="s">
        <v>23</v>
      </c>
      <c r="E9135" t="s">
        <v>169</v>
      </c>
      <c r="F9135" t="s">
        <v>53</v>
      </c>
      <c r="G9135">
        <v>4</v>
      </c>
      <c r="H9135">
        <v>2021</v>
      </c>
      <c r="I9135" t="s">
        <v>42</v>
      </c>
      <c r="J9135" t="s">
        <v>121</v>
      </c>
      <c r="K9135" t="s">
        <v>122</v>
      </c>
      <c r="L9135" t="s">
        <v>30</v>
      </c>
      <c r="M9135">
        <v>54</v>
      </c>
      <c r="N9135">
        <v>157</v>
      </c>
      <c r="O9135">
        <v>8478</v>
      </c>
      <c r="P9135">
        <v>3221.64</v>
      </c>
      <c r="Q9135">
        <v>0.38</v>
      </c>
      <c r="R9135" t="s">
        <v>34</v>
      </c>
    </row>
    <row r="9136" spans="1:18" x14ac:dyDescent="0.25">
      <c r="A9136" t="s">
        <v>41</v>
      </c>
      <c r="B9136">
        <v>1185732</v>
      </c>
      <c r="C9136" s="1">
        <v>44546</v>
      </c>
      <c r="D9136" t="s">
        <v>23</v>
      </c>
      <c r="E9136" t="s">
        <v>169</v>
      </c>
      <c r="F9136" t="s">
        <v>53</v>
      </c>
      <c r="G9136">
        <v>4</v>
      </c>
      <c r="H9136">
        <v>2021</v>
      </c>
      <c r="I9136" t="s">
        <v>42</v>
      </c>
      <c r="J9136" t="s">
        <v>121</v>
      </c>
      <c r="K9136" t="s">
        <v>122</v>
      </c>
      <c r="L9136" t="s">
        <v>32</v>
      </c>
      <c r="M9136">
        <v>53</v>
      </c>
      <c r="N9136">
        <v>178</v>
      </c>
      <c r="O9136">
        <v>9434</v>
      </c>
      <c r="P9136">
        <v>5188.7</v>
      </c>
      <c r="Q9136">
        <v>0.55000000000000004</v>
      </c>
      <c r="R9136" t="s">
        <v>34</v>
      </c>
    </row>
    <row r="9137" spans="1:18" x14ac:dyDescent="0.25">
      <c r="A9137" t="s">
        <v>41</v>
      </c>
      <c r="B9137">
        <v>1197831</v>
      </c>
      <c r="C9137" s="1">
        <v>44219</v>
      </c>
      <c r="D9137" t="s">
        <v>27</v>
      </c>
      <c r="E9137" t="s">
        <v>170</v>
      </c>
      <c r="F9137" t="s">
        <v>18</v>
      </c>
      <c r="G9137">
        <v>1</v>
      </c>
      <c r="H9137">
        <v>2021</v>
      </c>
      <c r="I9137" t="s">
        <v>42</v>
      </c>
      <c r="J9137" t="s">
        <v>121</v>
      </c>
      <c r="K9137" t="s">
        <v>122</v>
      </c>
      <c r="L9137" t="s">
        <v>21</v>
      </c>
      <c r="M9137">
        <v>17</v>
      </c>
      <c r="N9137">
        <v>215</v>
      </c>
      <c r="O9137">
        <v>3655</v>
      </c>
      <c r="P9137">
        <v>1608.2</v>
      </c>
      <c r="Q9137">
        <v>0.44</v>
      </c>
      <c r="R9137" t="s">
        <v>34</v>
      </c>
    </row>
    <row r="9138" spans="1:18" x14ac:dyDescent="0.25">
      <c r="A9138" t="s">
        <v>41</v>
      </c>
      <c r="B9138">
        <v>1197831</v>
      </c>
      <c r="C9138" s="1">
        <v>44219</v>
      </c>
      <c r="D9138" t="s">
        <v>27</v>
      </c>
      <c r="E9138" t="s">
        <v>170</v>
      </c>
      <c r="F9138" t="s">
        <v>18</v>
      </c>
      <c r="G9138">
        <v>1</v>
      </c>
      <c r="H9138">
        <v>2021</v>
      </c>
      <c r="I9138" t="s">
        <v>42</v>
      </c>
      <c r="J9138" t="s">
        <v>121</v>
      </c>
      <c r="K9138" t="s">
        <v>122</v>
      </c>
      <c r="L9138" t="s">
        <v>24</v>
      </c>
      <c r="M9138">
        <v>18</v>
      </c>
      <c r="N9138">
        <v>135</v>
      </c>
      <c r="O9138">
        <v>2430</v>
      </c>
      <c r="P9138">
        <v>972</v>
      </c>
      <c r="Q9138">
        <v>0.4</v>
      </c>
      <c r="R9138" t="s">
        <v>34</v>
      </c>
    </row>
    <row r="9139" spans="1:18" x14ac:dyDescent="0.25">
      <c r="A9139" t="s">
        <v>41</v>
      </c>
      <c r="B9139">
        <v>1197831</v>
      </c>
      <c r="C9139" s="1">
        <v>44219</v>
      </c>
      <c r="D9139" t="s">
        <v>27</v>
      </c>
      <c r="E9139" t="s">
        <v>170</v>
      </c>
      <c r="F9139" t="s">
        <v>18</v>
      </c>
      <c r="G9139">
        <v>1</v>
      </c>
      <c r="H9139">
        <v>2021</v>
      </c>
      <c r="I9139" t="s">
        <v>42</v>
      </c>
      <c r="J9139" t="s">
        <v>121</v>
      </c>
      <c r="K9139" t="s">
        <v>122</v>
      </c>
      <c r="L9139" t="s">
        <v>26</v>
      </c>
      <c r="M9139">
        <v>11</v>
      </c>
      <c r="N9139">
        <v>140</v>
      </c>
      <c r="O9139">
        <v>1540</v>
      </c>
      <c r="P9139">
        <v>677.6</v>
      </c>
      <c r="Q9139">
        <v>0.44</v>
      </c>
      <c r="R9139" t="s">
        <v>34</v>
      </c>
    </row>
    <row r="9140" spans="1:18" x14ac:dyDescent="0.25">
      <c r="A9140" t="s">
        <v>41</v>
      </c>
      <c r="B9140">
        <v>1197831</v>
      </c>
      <c r="C9140" s="1">
        <v>44219</v>
      </c>
      <c r="D9140" t="s">
        <v>27</v>
      </c>
      <c r="E9140" t="s">
        <v>170</v>
      </c>
      <c r="F9140" t="s">
        <v>18</v>
      </c>
      <c r="G9140">
        <v>1</v>
      </c>
      <c r="H9140">
        <v>2021</v>
      </c>
      <c r="I9140" t="s">
        <v>42</v>
      </c>
      <c r="J9140" t="s">
        <v>121</v>
      </c>
      <c r="K9140" t="s">
        <v>122</v>
      </c>
      <c r="L9140" t="s">
        <v>28</v>
      </c>
      <c r="M9140">
        <v>13</v>
      </c>
      <c r="N9140">
        <v>102</v>
      </c>
      <c r="O9140">
        <v>1326</v>
      </c>
      <c r="P9140">
        <v>623.22</v>
      </c>
      <c r="Q9140">
        <v>0.47</v>
      </c>
      <c r="R9140" t="s">
        <v>34</v>
      </c>
    </row>
    <row r="9141" spans="1:18" x14ac:dyDescent="0.25">
      <c r="A9141" t="s">
        <v>41</v>
      </c>
      <c r="B9141">
        <v>1197831</v>
      </c>
      <c r="C9141" s="1">
        <v>44219</v>
      </c>
      <c r="D9141" t="s">
        <v>27</v>
      </c>
      <c r="E9141" t="s">
        <v>170</v>
      </c>
      <c r="F9141" t="s">
        <v>18</v>
      </c>
      <c r="G9141">
        <v>1</v>
      </c>
      <c r="H9141">
        <v>2021</v>
      </c>
      <c r="I9141" t="s">
        <v>42</v>
      </c>
      <c r="J9141" t="s">
        <v>121</v>
      </c>
      <c r="K9141" t="s">
        <v>122</v>
      </c>
      <c r="L9141" t="s">
        <v>30</v>
      </c>
      <c r="M9141">
        <v>26</v>
      </c>
      <c r="N9141">
        <v>123</v>
      </c>
      <c r="O9141">
        <v>3198</v>
      </c>
      <c r="P9141">
        <v>1215.24</v>
      </c>
      <c r="Q9141">
        <v>0.38</v>
      </c>
      <c r="R9141" t="s">
        <v>34</v>
      </c>
    </row>
    <row r="9142" spans="1:18" x14ac:dyDescent="0.25">
      <c r="A9142" t="s">
        <v>41</v>
      </c>
      <c r="B9142">
        <v>1197831</v>
      </c>
      <c r="C9142" s="1">
        <v>44219</v>
      </c>
      <c r="D9142" t="s">
        <v>27</v>
      </c>
      <c r="E9142" t="s">
        <v>170</v>
      </c>
      <c r="F9142" t="s">
        <v>18</v>
      </c>
      <c r="G9142">
        <v>1</v>
      </c>
      <c r="H9142">
        <v>2021</v>
      </c>
      <c r="I9142" t="s">
        <v>42</v>
      </c>
      <c r="J9142" t="s">
        <v>121</v>
      </c>
      <c r="K9142" t="s">
        <v>122</v>
      </c>
      <c r="L9142" t="s">
        <v>32</v>
      </c>
      <c r="M9142">
        <v>18</v>
      </c>
      <c r="N9142">
        <v>158</v>
      </c>
      <c r="O9142">
        <v>2844</v>
      </c>
      <c r="P9142">
        <v>1222.92</v>
      </c>
      <c r="Q9142">
        <v>0.4300000000000001</v>
      </c>
      <c r="R9142" t="s">
        <v>34</v>
      </c>
    </row>
    <row r="9143" spans="1:18" x14ac:dyDescent="0.25">
      <c r="A9143" t="s">
        <v>41</v>
      </c>
      <c r="B9143">
        <v>1197831</v>
      </c>
      <c r="C9143" s="1">
        <v>44248</v>
      </c>
      <c r="D9143" t="s">
        <v>29</v>
      </c>
      <c r="E9143" t="s">
        <v>170</v>
      </c>
      <c r="F9143" t="s">
        <v>35</v>
      </c>
      <c r="G9143">
        <v>1</v>
      </c>
      <c r="H9143">
        <v>2021</v>
      </c>
      <c r="I9143" t="s">
        <v>42</v>
      </c>
      <c r="J9143" t="s">
        <v>121</v>
      </c>
      <c r="K9143" t="s">
        <v>122</v>
      </c>
      <c r="L9143" t="s">
        <v>21</v>
      </c>
      <c r="M9143">
        <v>17</v>
      </c>
      <c r="N9143">
        <v>210</v>
      </c>
      <c r="O9143">
        <v>3570</v>
      </c>
      <c r="P9143">
        <v>1606.5</v>
      </c>
      <c r="Q9143">
        <v>0.45</v>
      </c>
      <c r="R9143" t="s">
        <v>34</v>
      </c>
    </row>
    <row r="9144" spans="1:18" x14ac:dyDescent="0.25">
      <c r="A9144" t="s">
        <v>41</v>
      </c>
      <c r="B9144">
        <v>1197831</v>
      </c>
      <c r="C9144" s="1">
        <v>44248</v>
      </c>
      <c r="D9144" t="s">
        <v>29</v>
      </c>
      <c r="E9144" t="s">
        <v>170</v>
      </c>
      <c r="F9144" t="s">
        <v>35</v>
      </c>
      <c r="G9144">
        <v>1</v>
      </c>
      <c r="H9144">
        <v>2021</v>
      </c>
      <c r="I9144" t="s">
        <v>42</v>
      </c>
      <c r="J9144" t="s">
        <v>121</v>
      </c>
      <c r="K9144" t="s">
        <v>122</v>
      </c>
      <c r="L9144" t="s">
        <v>24</v>
      </c>
      <c r="M9144">
        <v>17</v>
      </c>
      <c r="N9144">
        <v>112</v>
      </c>
      <c r="O9144">
        <v>1904</v>
      </c>
      <c r="P9144">
        <v>742.56</v>
      </c>
      <c r="Q9144">
        <v>0.39</v>
      </c>
      <c r="R9144" t="s">
        <v>34</v>
      </c>
    </row>
    <row r="9145" spans="1:18" x14ac:dyDescent="0.25">
      <c r="A9145" t="s">
        <v>41</v>
      </c>
      <c r="B9145">
        <v>1197831</v>
      </c>
      <c r="C9145" s="1">
        <v>44248</v>
      </c>
      <c r="D9145" t="s">
        <v>29</v>
      </c>
      <c r="E9145" t="s">
        <v>170</v>
      </c>
      <c r="F9145" t="s">
        <v>35</v>
      </c>
      <c r="G9145">
        <v>1</v>
      </c>
      <c r="H9145">
        <v>2021</v>
      </c>
      <c r="I9145" t="s">
        <v>42</v>
      </c>
      <c r="J9145" t="s">
        <v>121</v>
      </c>
      <c r="K9145" t="s">
        <v>122</v>
      </c>
      <c r="L9145" t="s">
        <v>26</v>
      </c>
      <c r="M9145">
        <v>11</v>
      </c>
      <c r="N9145">
        <v>136</v>
      </c>
      <c r="O9145">
        <v>1496</v>
      </c>
      <c r="P9145">
        <v>628.32000000000005</v>
      </c>
      <c r="Q9145">
        <v>0.42</v>
      </c>
      <c r="R9145" t="s">
        <v>34</v>
      </c>
    </row>
    <row r="9146" spans="1:18" x14ac:dyDescent="0.25">
      <c r="A9146" t="s">
        <v>37</v>
      </c>
      <c r="B9146">
        <v>1197831</v>
      </c>
      <c r="C9146" s="1">
        <v>44248</v>
      </c>
      <c r="D9146" t="s">
        <v>29</v>
      </c>
      <c r="E9146" t="s">
        <v>170</v>
      </c>
      <c r="F9146" t="s">
        <v>35</v>
      </c>
      <c r="G9146">
        <v>1</v>
      </c>
      <c r="H9146">
        <v>2021</v>
      </c>
      <c r="I9146" t="s">
        <v>42</v>
      </c>
      <c r="J9146" t="s">
        <v>123</v>
      </c>
      <c r="K9146" t="s">
        <v>124</v>
      </c>
      <c r="L9146" t="s">
        <v>28</v>
      </c>
      <c r="M9146">
        <v>15</v>
      </c>
      <c r="N9146">
        <v>78</v>
      </c>
      <c r="O9146">
        <v>1170</v>
      </c>
      <c r="P9146">
        <v>549.9</v>
      </c>
      <c r="Q9146">
        <v>0.47</v>
      </c>
      <c r="R9146" t="s">
        <v>34</v>
      </c>
    </row>
    <row r="9147" spans="1:18" x14ac:dyDescent="0.25">
      <c r="A9147" t="s">
        <v>37</v>
      </c>
      <c r="B9147">
        <v>1197831</v>
      </c>
      <c r="C9147" s="1">
        <v>44248</v>
      </c>
      <c r="D9147" t="s">
        <v>29</v>
      </c>
      <c r="E9147" t="s">
        <v>170</v>
      </c>
      <c r="F9147" t="s">
        <v>35</v>
      </c>
      <c r="G9147">
        <v>1</v>
      </c>
      <c r="H9147">
        <v>2021</v>
      </c>
      <c r="I9147" t="s">
        <v>42</v>
      </c>
      <c r="J9147" t="s">
        <v>123</v>
      </c>
      <c r="K9147" t="s">
        <v>124</v>
      </c>
      <c r="L9147" t="s">
        <v>30</v>
      </c>
      <c r="M9147">
        <v>23</v>
      </c>
      <c r="N9147">
        <v>111</v>
      </c>
      <c r="O9147">
        <v>2553</v>
      </c>
      <c r="P9147">
        <v>944.61</v>
      </c>
      <c r="Q9147">
        <v>0.37</v>
      </c>
      <c r="R9147" t="s">
        <v>34</v>
      </c>
    </row>
    <row r="9148" spans="1:18" x14ac:dyDescent="0.25">
      <c r="A9148" t="s">
        <v>37</v>
      </c>
      <c r="B9148">
        <v>1197831</v>
      </c>
      <c r="C9148" s="1">
        <v>44248</v>
      </c>
      <c r="D9148" t="s">
        <v>29</v>
      </c>
      <c r="E9148" t="s">
        <v>170</v>
      </c>
      <c r="F9148" t="s">
        <v>35</v>
      </c>
      <c r="G9148">
        <v>1</v>
      </c>
      <c r="H9148">
        <v>2021</v>
      </c>
      <c r="I9148" t="s">
        <v>42</v>
      </c>
      <c r="J9148" t="s">
        <v>123</v>
      </c>
      <c r="K9148" t="s">
        <v>124</v>
      </c>
      <c r="L9148" t="s">
        <v>32</v>
      </c>
      <c r="M9148">
        <v>16</v>
      </c>
      <c r="N9148">
        <v>145</v>
      </c>
      <c r="O9148">
        <v>2320</v>
      </c>
      <c r="P9148">
        <v>974.4</v>
      </c>
      <c r="Q9148">
        <v>0.42</v>
      </c>
      <c r="R9148" t="s">
        <v>34</v>
      </c>
    </row>
    <row r="9149" spans="1:18" x14ac:dyDescent="0.25">
      <c r="A9149" t="s">
        <v>37</v>
      </c>
      <c r="B9149">
        <v>1197831</v>
      </c>
      <c r="C9149" s="1">
        <v>44274</v>
      </c>
      <c r="D9149" t="s">
        <v>25</v>
      </c>
      <c r="E9149" t="s">
        <v>169</v>
      </c>
      <c r="F9149" t="s">
        <v>36</v>
      </c>
      <c r="G9149">
        <v>1</v>
      </c>
      <c r="H9149">
        <v>2021</v>
      </c>
      <c r="I9149" t="s">
        <v>42</v>
      </c>
      <c r="J9149" t="s">
        <v>123</v>
      </c>
      <c r="K9149" t="s">
        <v>124</v>
      </c>
      <c r="L9149" t="s">
        <v>21</v>
      </c>
      <c r="M9149">
        <v>15</v>
      </c>
      <c r="N9149">
        <v>206</v>
      </c>
      <c r="O9149">
        <v>3090</v>
      </c>
      <c r="P9149">
        <v>1452.3</v>
      </c>
      <c r="Q9149">
        <v>0.47</v>
      </c>
      <c r="R9149" t="s">
        <v>34</v>
      </c>
    </row>
    <row r="9150" spans="1:18" x14ac:dyDescent="0.25">
      <c r="A9150" t="s">
        <v>37</v>
      </c>
      <c r="B9150">
        <v>1197831</v>
      </c>
      <c r="C9150" s="1">
        <v>44274</v>
      </c>
      <c r="D9150" t="s">
        <v>25</v>
      </c>
      <c r="E9150" t="s">
        <v>169</v>
      </c>
      <c r="F9150" t="s">
        <v>36</v>
      </c>
      <c r="G9150">
        <v>1</v>
      </c>
      <c r="H9150">
        <v>2021</v>
      </c>
      <c r="I9150" t="s">
        <v>42</v>
      </c>
      <c r="J9150" t="s">
        <v>123</v>
      </c>
      <c r="K9150" t="s">
        <v>124</v>
      </c>
      <c r="L9150" t="s">
        <v>24</v>
      </c>
      <c r="M9150">
        <v>14</v>
      </c>
      <c r="N9150">
        <v>107</v>
      </c>
      <c r="O9150">
        <v>1498</v>
      </c>
      <c r="P9150">
        <v>554.26</v>
      </c>
      <c r="Q9150">
        <v>0.37</v>
      </c>
      <c r="R9150" t="s">
        <v>34</v>
      </c>
    </row>
    <row r="9151" spans="1:18" x14ac:dyDescent="0.25">
      <c r="A9151" t="s">
        <v>37</v>
      </c>
      <c r="B9151">
        <v>1197831</v>
      </c>
      <c r="C9151" s="1">
        <v>44274</v>
      </c>
      <c r="D9151" t="s">
        <v>25</v>
      </c>
      <c r="E9151" t="s">
        <v>169</v>
      </c>
      <c r="F9151" t="s">
        <v>36</v>
      </c>
      <c r="G9151">
        <v>1</v>
      </c>
      <c r="H9151">
        <v>2021</v>
      </c>
      <c r="I9151" t="s">
        <v>42</v>
      </c>
      <c r="J9151" t="s">
        <v>123</v>
      </c>
      <c r="K9151" t="s">
        <v>124</v>
      </c>
      <c r="L9151" t="s">
        <v>26</v>
      </c>
      <c r="M9151">
        <v>8</v>
      </c>
      <c r="N9151">
        <v>112</v>
      </c>
      <c r="O9151">
        <v>896</v>
      </c>
      <c r="P9151">
        <v>403.2</v>
      </c>
      <c r="Q9151">
        <v>0.45</v>
      </c>
      <c r="R9151" t="s">
        <v>34</v>
      </c>
    </row>
    <row r="9152" spans="1:18" x14ac:dyDescent="0.25">
      <c r="A9152" t="s">
        <v>37</v>
      </c>
      <c r="B9152">
        <v>1197831</v>
      </c>
      <c r="C9152" s="1">
        <v>44274</v>
      </c>
      <c r="D9152" t="s">
        <v>25</v>
      </c>
      <c r="E9152" t="s">
        <v>169</v>
      </c>
      <c r="F9152" t="s">
        <v>36</v>
      </c>
      <c r="G9152">
        <v>1</v>
      </c>
      <c r="H9152">
        <v>2021</v>
      </c>
      <c r="I9152" t="s">
        <v>42</v>
      </c>
      <c r="J9152" t="s">
        <v>123</v>
      </c>
      <c r="K9152" t="s">
        <v>124</v>
      </c>
      <c r="L9152" t="s">
        <v>28</v>
      </c>
      <c r="M9152">
        <v>15</v>
      </c>
      <c r="N9152">
        <v>70</v>
      </c>
      <c r="O9152">
        <v>1050</v>
      </c>
      <c r="P9152">
        <v>493.5</v>
      </c>
      <c r="Q9152">
        <v>0.47</v>
      </c>
      <c r="R9152" t="s">
        <v>34</v>
      </c>
    </row>
    <row r="9153" spans="1:18" x14ac:dyDescent="0.25">
      <c r="A9153" t="s">
        <v>37</v>
      </c>
      <c r="B9153">
        <v>1197831</v>
      </c>
      <c r="C9153" s="1">
        <v>44274</v>
      </c>
      <c r="D9153" t="s">
        <v>25</v>
      </c>
      <c r="E9153" t="s">
        <v>169</v>
      </c>
      <c r="F9153" t="s">
        <v>36</v>
      </c>
      <c r="G9153">
        <v>1</v>
      </c>
      <c r="H9153">
        <v>2021</v>
      </c>
      <c r="I9153" t="s">
        <v>42</v>
      </c>
      <c r="J9153" t="s">
        <v>123</v>
      </c>
      <c r="K9153" t="s">
        <v>124</v>
      </c>
      <c r="L9153" t="s">
        <v>30</v>
      </c>
      <c r="M9153">
        <v>24</v>
      </c>
      <c r="N9153">
        <v>88</v>
      </c>
      <c r="O9153">
        <v>2112</v>
      </c>
      <c r="P9153">
        <v>844.8</v>
      </c>
      <c r="Q9153">
        <v>0.4</v>
      </c>
      <c r="R9153" t="s">
        <v>34</v>
      </c>
    </row>
    <row r="9154" spans="1:18" x14ac:dyDescent="0.25">
      <c r="A9154" t="s">
        <v>37</v>
      </c>
      <c r="B9154">
        <v>1197831</v>
      </c>
      <c r="C9154" s="1">
        <v>44274</v>
      </c>
      <c r="D9154" t="s">
        <v>25</v>
      </c>
      <c r="E9154" t="s">
        <v>169</v>
      </c>
      <c r="F9154" t="s">
        <v>36</v>
      </c>
      <c r="G9154">
        <v>1</v>
      </c>
      <c r="H9154">
        <v>2021</v>
      </c>
      <c r="I9154" t="s">
        <v>42</v>
      </c>
      <c r="J9154" t="s">
        <v>123</v>
      </c>
      <c r="K9154" t="s">
        <v>124</v>
      </c>
      <c r="L9154" t="s">
        <v>32</v>
      </c>
      <c r="M9154">
        <v>20</v>
      </c>
      <c r="N9154">
        <v>112</v>
      </c>
      <c r="O9154">
        <v>2240</v>
      </c>
      <c r="P9154">
        <v>1030.4000000000001</v>
      </c>
      <c r="Q9154">
        <v>0.46</v>
      </c>
      <c r="R9154" t="s">
        <v>34</v>
      </c>
    </row>
    <row r="9155" spans="1:18" x14ac:dyDescent="0.25">
      <c r="A9155" t="s">
        <v>37</v>
      </c>
      <c r="B9155">
        <v>1197831</v>
      </c>
      <c r="C9155" s="1">
        <v>44306</v>
      </c>
      <c r="D9155" t="s">
        <v>33</v>
      </c>
      <c r="E9155" t="s">
        <v>169</v>
      </c>
      <c r="F9155" t="s">
        <v>38</v>
      </c>
      <c r="G9155">
        <v>2</v>
      </c>
      <c r="H9155">
        <v>2021</v>
      </c>
      <c r="I9155" t="s">
        <v>42</v>
      </c>
      <c r="J9155" t="s">
        <v>123</v>
      </c>
      <c r="K9155" t="s">
        <v>124</v>
      </c>
      <c r="L9155" t="s">
        <v>21</v>
      </c>
      <c r="M9155">
        <v>19</v>
      </c>
      <c r="N9155">
        <v>204</v>
      </c>
      <c r="O9155">
        <v>3876</v>
      </c>
      <c r="P9155">
        <v>1744.2</v>
      </c>
      <c r="Q9155">
        <v>0.45</v>
      </c>
      <c r="R9155" t="s">
        <v>34</v>
      </c>
    </row>
    <row r="9156" spans="1:18" x14ac:dyDescent="0.25">
      <c r="A9156" t="s">
        <v>37</v>
      </c>
      <c r="B9156">
        <v>1197831</v>
      </c>
      <c r="C9156" s="1">
        <v>44306</v>
      </c>
      <c r="D9156" t="s">
        <v>33</v>
      </c>
      <c r="E9156" t="s">
        <v>169</v>
      </c>
      <c r="F9156" t="s">
        <v>38</v>
      </c>
      <c r="G9156">
        <v>2</v>
      </c>
      <c r="H9156">
        <v>2021</v>
      </c>
      <c r="I9156" t="s">
        <v>42</v>
      </c>
      <c r="J9156" t="s">
        <v>123</v>
      </c>
      <c r="K9156" t="s">
        <v>124</v>
      </c>
      <c r="L9156" t="s">
        <v>24</v>
      </c>
      <c r="M9156">
        <v>20</v>
      </c>
      <c r="N9156">
        <v>102</v>
      </c>
      <c r="O9156">
        <v>2040</v>
      </c>
      <c r="P9156">
        <v>816</v>
      </c>
      <c r="Q9156">
        <v>0.4</v>
      </c>
      <c r="R9156" t="s">
        <v>34</v>
      </c>
    </row>
    <row r="9157" spans="1:18" x14ac:dyDescent="0.25">
      <c r="A9157" t="s">
        <v>37</v>
      </c>
      <c r="B9157">
        <v>1197831</v>
      </c>
      <c r="C9157" s="1">
        <v>44306</v>
      </c>
      <c r="D9157" t="s">
        <v>33</v>
      </c>
      <c r="E9157" t="s">
        <v>169</v>
      </c>
      <c r="F9157" t="s">
        <v>38</v>
      </c>
      <c r="G9157">
        <v>2</v>
      </c>
      <c r="H9157">
        <v>2021</v>
      </c>
      <c r="I9157" t="s">
        <v>42</v>
      </c>
      <c r="J9157" t="s">
        <v>123</v>
      </c>
      <c r="K9157" t="s">
        <v>124</v>
      </c>
      <c r="L9157" t="s">
        <v>26</v>
      </c>
      <c r="M9157">
        <v>11</v>
      </c>
      <c r="N9157">
        <v>96</v>
      </c>
      <c r="O9157">
        <v>1056</v>
      </c>
      <c r="P9157">
        <v>496.32</v>
      </c>
      <c r="Q9157">
        <v>0.47</v>
      </c>
      <c r="R9157" t="s">
        <v>34</v>
      </c>
    </row>
    <row r="9158" spans="1:18" x14ac:dyDescent="0.25">
      <c r="A9158" t="s">
        <v>37</v>
      </c>
      <c r="B9158">
        <v>1197831</v>
      </c>
      <c r="C9158" s="1">
        <v>44306</v>
      </c>
      <c r="D9158" t="s">
        <v>33</v>
      </c>
      <c r="E9158" t="s">
        <v>169</v>
      </c>
      <c r="F9158" t="s">
        <v>38</v>
      </c>
      <c r="G9158">
        <v>2</v>
      </c>
      <c r="H9158">
        <v>2021</v>
      </c>
      <c r="I9158" t="s">
        <v>42</v>
      </c>
      <c r="J9158" t="s">
        <v>123</v>
      </c>
      <c r="K9158" t="s">
        <v>124</v>
      </c>
      <c r="L9158" t="s">
        <v>28</v>
      </c>
      <c r="M9158">
        <v>13</v>
      </c>
      <c r="N9158">
        <v>77</v>
      </c>
      <c r="O9158">
        <v>1001</v>
      </c>
      <c r="P9158">
        <v>470.47</v>
      </c>
      <c r="Q9158">
        <v>0.47</v>
      </c>
      <c r="R9158" t="s">
        <v>34</v>
      </c>
    </row>
    <row r="9159" spans="1:18" x14ac:dyDescent="0.25">
      <c r="A9159" t="s">
        <v>37</v>
      </c>
      <c r="B9159">
        <v>1197831</v>
      </c>
      <c r="C9159" s="1">
        <v>44306</v>
      </c>
      <c r="D9159" t="s">
        <v>33</v>
      </c>
      <c r="E9159" t="s">
        <v>169</v>
      </c>
      <c r="F9159" t="s">
        <v>38</v>
      </c>
      <c r="G9159">
        <v>2</v>
      </c>
      <c r="H9159">
        <v>2021</v>
      </c>
      <c r="I9159" t="s">
        <v>42</v>
      </c>
      <c r="J9159" t="s">
        <v>123</v>
      </c>
      <c r="K9159" t="s">
        <v>124</v>
      </c>
      <c r="L9159" t="s">
        <v>30</v>
      </c>
      <c r="M9159">
        <v>31</v>
      </c>
      <c r="N9159">
        <v>75</v>
      </c>
      <c r="O9159">
        <v>2325</v>
      </c>
      <c r="P9159">
        <v>860.25</v>
      </c>
      <c r="Q9159">
        <v>0.37</v>
      </c>
      <c r="R9159" t="s">
        <v>34</v>
      </c>
    </row>
    <row r="9160" spans="1:18" x14ac:dyDescent="0.25">
      <c r="A9160" t="s">
        <v>37</v>
      </c>
      <c r="B9160">
        <v>1197831</v>
      </c>
      <c r="C9160" s="1">
        <v>44306</v>
      </c>
      <c r="D9160" t="s">
        <v>33</v>
      </c>
      <c r="E9160" t="s">
        <v>169</v>
      </c>
      <c r="F9160" t="s">
        <v>38</v>
      </c>
      <c r="G9160">
        <v>2</v>
      </c>
      <c r="H9160">
        <v>2021</v>
      </c>
      <c r="I9160" t="s">
        <v>42</v>
      </c>
      <c r="J9160" t="s">
        <v>123</v>
      </c>
      <c r="K9160" t="s">
        <v>124</v>
      </c>
      <c r="L9160" t="s">
        <v>32</v>
      </c>
      <c r="M9160">
        <v>24</v>
      </c>
      <c r="N9160">
        <v>120</v>
      </c>
      <c r="O9160">
        <v>2880</v>
      </c>
      <c r="P9160">
        <v>1267.2</v>
      </c>
      <c r="Q9160">
        <v>0.44</v>
      </c>
      <c r="R9160" t="s">
        <v>34</v>
      </c>
    </row>
    <row r="9161" spans="1:18" x14ac:dyDescent="0.25">
      <c r="A9161" t="s">
        <v>37</v>
      </c>
      <c r="B9161">
        <v>1197831</v>
      </c>
      <c r="C9161" s="1">
        <v>44335</v>
      </c>
      <c r="D9161" t="s">
        <v>17</v>
      </c>
      <c r="E9161" t="s">
        <v>169</v>
      </c>
      <c r="F9161" t="s">
        <v>39</v>
      </c>
      <c r="G9161">
        <v>2</v>
      </c>
      <c r="H9161">
        <v>2021</v>
      </c>
      <c r="I9161" t="s">
        <v>42</v>
      </c>
      <c r="J9161" t="s">
        <v>123</v>
      </c>
      <c r="K9161" t="s">
        <v>124</v>
      </c>
      <c r="L9161" t="s">
        <v>21</v>
      </c>
      <c r="M9161">
        <v>26</v>
      </c>
      <c r="N9161">
        <v>228</v>
      </c>
      <c r="O9161">
        <v>5928</v>
      </c>
      <c r="P9161">
        <v>2726.88</v>
      </c>
      <c r="Q9161">
        <v>0.46</v>
      </c>
      <c r="R9161" t="s">
        <v>34</v>
      </c>
    </row>
    <row r="9162" spans="1:18" x14ac:dyDescent="0.25">
      <c r="A9162" t="s">
        <v>37</v>
      </c>
      <c r="B9162">
        <v>1197831</v>
      </c>
      <c r="C9162" s="1">
        <v>44335</v>
      </c>
      <c r="D9162" t="s">
        <v>17</v>
      </c>
      <c r="E9162" t="s">
        <v>169</v>
      </c>
      <c r="F9162" t="s">
        <v>39</v>
      </c>
      <c r="G9162">
        <v>2</v>
      </c>
      <c r="H9162">
        <v>2021</v>
      </c>
      <c r="I9162" t="s">
        <v>42</v>
      </c>
      <c r="J9162" t="s">
        <v>123</v>
      </c>
      <c r="K9162" t="s">
        <v>124</v>
      </c>
      <c r="L9162" t="s">
        <v>24</v>
      </c>
      <c r="M9162">
        <v>28</v>
      </c>
      <c r="N9162">
        <v>116</v>
      </c>
      <c r="O9162">
        <v>3248</v>
      </c>
      <c r="P9162">
        <v>1364.16</v>
      </c>
      <c r="Q9162">
        <v>0.42</v>
      </c>
      <c r="R9162" t="s">
        <v>34</v>
      </c>
    </row>
    <row r="9163" spans="1:18" x14ac:dyDescent="0.25">
      <c r="A9163" t="s">
        <v>37</v>
      </c>
      <c r="B9163">
        <v>1197831</v>
      </c>
      <c r="C9163" s="1">
        <v>44335</v>
      </c>
      <c r="D9163" t="s">
        <v>17</v>
      </c>
      <c r="E9163" t="s">
        <v>169</v>
      </c>
      <c r="F9163" t="s">
        <v>39</v>
      </c>
      <c r="G9163">
        <v>2</v>
      </c>
      <c r="H9163">
        <v>2021</v>
      </c>
      <c r="I9163" t="s">
        <v>42</v>
      </c>
      <c r="J9163" t="s">
        <v>123</v>
      </c>
      <c r="K9163" t="s">
        <v>124</v>
      </c>
      <c r="L9163" t="s">
        <v>26</v>
      </c>
      <c r="M9163">
        <v>27</v>
      </c>
      <c r="N9163">
        <v>119</v>
      </c>
      <c r="O9163">
        <v>3213</v>
      </c>
      <c r="P9163">
        <v>1413.72</v>
      </c>
      <c r="Q9163">
        <v>0.44</v>
      </c>
      <c r="R9163" t="s">
        <v>34</v>
      </c>
    </row>
    <row r="9164" spans="1:18" x14ac:dyDescent="0.25">
      <c r="A9164" t="s">
        <v>37</v>
      </c>
      <c r="B9164">
        <v>1197831</v>
      </c>
      <c r="C9164" s="1">
        <v>44335</v>
      </c>
      <c r="D9164" t="s">
        <v>17</v>
      </c>
      <c r="E9164" t="s">
        <v>169</v>
      </c>
      <c r="F9164" t="s">
        <v>39</v>
      </c>
      <c r="G9164">
        <v>2</v>
      </c>
      <c r="H9164">
        <v>2021</v>
      </c>
      <c r="I9164" t="s">
        <v>42</v>
      </c>
      <c r="J9164" t="s">
        <v>123</v>
      </c>
      <c r="K9164" t="s">
        <v>124</v>
      </c>
      <c r="L9164" t="s">
        <v>28</v>
      </c>
      <c r="M9164">
        <v>24</v>
      </c>
      <c r="N9164">
        <v>90</v>
      </c>
      <c r="O9164">
        <v>2160</v>
      </c>
      <c r="P9164">
        <v>1015.2</v>
      </c>
      <c r="Q9164">
        <v>0.47</v>
      </c>
      <c r="R9164" t="s">
        <v>34</v>
      </c>
    </row>
    <row r="9165" spans="1:18" x14ac:dyDescent="0.25">
      <c r="A9165" t="s">
        <v>37</v>
      </c>
      <c r="B9165">
        <v>1197831</v>
      </c>
      <c r="C9165" s="1">
        <v>44335</v>
      </c>
      <c r="D9165" t="s">
        <v>17</v>
      </c>
      <c r="E9165" t="s">
        <v>169</v>
      </c>
      <c r="F9165" t="s">
        <v>39</v>
      </c>
      <c r="G9165">
        <v>2</v>
      </c>
      <c r="H9165">
        <v>2021</v>
      </c>
      <c r="I9165" t="s">
        <v>42</v>
      </c>
      <c r="J9165" t="s">
        <v>123</v>
      </c>
      <c r="K9165" t="s">
        <v>124</v>
      </c>
      <c r="L9165" t="s">
        <v>30</v>
      </c>
      <c r="M9165">
        <v>32</v>
      </c>
      <c r="N9165">
        <v>111</v>
      </c>
      <c r="O9165">
        <v>3552</v>
      </c>
      <c r="P9165">
        <v>1385.28</v>
      </c>
      <c r="Q9165">
        <v>0.39</v>
      </c>
      <c r="R9165" t="s">
        <v>34</v>
      </c>
    </row>
    <row r="9166" spans="1:18" x14ac:dyDescent="0.25">
      <c r="A9166" t="s">
        <v>37</v>
      </c>
      <c r="B9166">
        <v>1197831</v>
      </c>
      <c r="C9166" s="1">
        <v>44335</v>
      </c>
      <c r="D9166" t="s">
        <v>17</v>
      </c>
      <c r="E9166" t="s">
        <v>169</v>
      </c>
      <c r="F9166" t="s">
        <v>39</v>
      </c>
      <c r="G9166">
        <v>2</v>
      </c>
      <c r="H9166">
        <v>2021</v>
      </c>
      <c r="I9166" t="s">
        <v>42</v>
      </c>
      <c r="J9166" t="s">
        <v>123</v>
      </c>
      <c r="K9166" t="s">
        <v>124</v>
      </c>
      <c r="L9166" t="s">
        <v>32</v>
      </c>
      <c r="M9166">
        <v>33</v>
      </c>
      <c r="N9166">
        <v>145</v>
      </c>
      <c r="O9166">
        <v>4785</v>
      </c>
      <c r="P9166">
        <v>2248.9499999999998</v>
      </c>
      <c r="Q9166">
        <v>0.47</v>
      </c>
      <c r="R9166" t="s">
        <v>34</v>
      </c>
    </row>
    <row r="9167" spans="1:18" x14ac:dyDescent="0.25">
      <c r="A9167" t="s">
        <v>37</v>
      </c>
      <c r="B9167">
        <v>1197831</v>
      </c>
      <c r="C9167" s="1">
        <v>44368</v>
      </c>
      <c r="D9167" t="s">
        <v>31</v>
      </c>
      <c r="E9167" t="s">
        <v>169</v>
      </c>
      <c r="F9167" t="s">
        <v>56</v>
      </c>
      <c r="G9167">
        <v>2</v>
      </c>
      <c r="H9167">
        <v>2021</v>
      </c>
      <c r="I9167" t="s">
        <v>42</v>
      </c>
      <c r="J9167" t="s">
        <v>123</v>
      </c>
      <c r="K9167" t="s">
        <v>124</v>
      </c>
      <c r="L9167" t="s">
        <v>21</v>
      </c>
      <c r="M9167">
        <v>28</v>
      </c>
      <c r="N9167">
        <v>236</v>
      </c>
      <c r="O9167">
        <v>6608</v>
      </c>
      <c r="P9167">
        <v>2907.52</v>
      </c>
      <c r="Q9167">
        <v>0.44</v>
      </c>
      <c r="R9167" t="s">
        <v>34</v>
      </c>
    </row>
    <row r="9168" spans="1:18" x14ac:dyDescent="0.25">
      <c r="A9168" t="s">
        <v>37</v>
      </c>
      <c r="B9168">
        <v>1197831</v>
      </c>
      <c r="C9168" s="1">
        <v>44368</v>
      </c>
      <c r="D9168" t="s">
        <v>31</v>
      </c>
      <c r="E9168" t="s">
        <v>169</v>
      </c>
      <c r="F9168" t="s">
        <v>56</v>
      </c>
      <c r="G9168">
        <v>2</v>
      </c>
      <c r="H9168">
        <v>2021</v>
      </c>
      <c r="I9168" t="s">
        <v>42</v>
      </c>
      <c r="J9168" t="s">
        <v>123</v>
      </c>
      <c r="K9168" t="s">
        <v>124</v>
      </c>
      <c r="L9168" t="s">
        <v>24</v>
      </c>
      <c r="M9168">
        <v>25</v>
      </c>
      <c r="N9168">
        <v>149</v>
      </c>
      <c r="O9168">
        <v>3725</v>
      </c>
      <c r="P9168">
        <v>1452.75</v>
      </c>
      <c r="Q9168">
        <v>0.39</v>
      </c>
      <c r="R9168" t="s">
        <v>34</v>
      </c>
    </row>
    <row r="9169" spans="1:18" x14ac:dyDescent="0.25">
      <c r="A9169" t="s">
        <v>37</v>
      </c>
      <c r="B9169">
        <v>1197831</v>
      </c>
      <c r="C9169" s="1">
        <v>44368</v>
      </c>
      <c r="D9169" t="s">
        <v>31</v>
      </c>
      <c r="E9169" t="s">
        <v>169</v>
      </c>
      <c r="F9169" t="s">
        <v>56</v>
      </c>
      <c r="G9169">
        <v>2</v>
      </c>
      <c r="H9169">
        <v>2021</v>
      </c>
      <c r="I9169" t="s">
        <v>42</v>
      </c>
      <c r="J9169" t="s">
        <v>123</v>
      </c>
      <c r="K9169" t="s">
        <v>124</v>
      </c>
      <c r="L9169" t="s">
        <v>26</v>
      </c>
      <c r="M9169">
        <v>28</v>
      </c>
      <c r="N9169">
        <v>124</v>
      </c>
      <c r="O9169">
        <v>3472</v>
      </c>
      <c r="P9169">
        <v>1562.4</v>
      </c>
      <c r="Q9169">
        <v>0.45</v>
      </c>
      <c r="R9169" t="s">
        <v>34</v>
      </c>
    </row>
    <row r="9170" spans="1:18" x14ac:dyDescent="0.25">
      <c r="A9170" t="s">
        <v>37</v>
      </c>
      <c r="B9170">
        <v>1197831</v>
      </c>
      <c r="C9170" s="1">
        <v>44368</v>
      </c>
      <c r="D9170" t="s">
        <v>31</v>
      </c>
      <c r="E9170" t="s">
        <v>169</v>
      </c>
      <c r="F9170" t="s">
        <v>56</v>
      </c>
      <c r="G9170">
        <v>2</v>
      </c>
      <c r="H9170">
        <v>2021</v>
      </c>
      <c r="I9170" t="s">
        <v>42</v>
      </c>
      <c r="J9170" t="s">
        <v>123</v>
      </c>
      <c r="K9170" t="s">
        <v>124</v>
      </c>
      <c r="L9170" t="s">
        <v>28</v>
      </c>
      <c r="M9170">
        <v>29</v>
      </c>
      <c r="N9170">
        <v>124</v>
      </c>
      <c r="O9170">
        <v>3596</v>
      </c>
      <c r="P9170">
        <v>1582.24</v>
      </c>
      <c r="Q9170">
        <v>0.44</v>
      </c>
      <c r="R9170" t="s">
        <v>34</v>
      </c>
    </row>
    <row r="9171" spans="1:18" x14ac:dyDescent="0.25">
      <c r="A9171" t="s">
        <v>37</v>
      </c>
      <c r="B9171">
        <v>1197831</v>
      </c>
      <c r="C9171" s="1">
        <v>44368</v>
      </c>
      <c r="D9171" t="s">
        <v>31</v>
      </c>
      <c r="E9171" t="s">
        <v>169</v>
      </c>
      <c r="F9171" t="s">
        <v>56</v>
      </c>
      <c r="G9171">
        <v>2</v>
      </c>
      <c r="H9171">
        <v>2021</v>
      </c>
      <c r="I9171" t="s">
        <v>42</v>
      </c>
      <c r="J9171" t="s">
        <v>123</v>
      </c>
      <c r="K9171" t="s">
        <v>124</v>
      </c>
      <c r="L9171" t="s">
        <v>30</v>
      </c>
      <c r="M9171">
        <v>37</v>
      </c>
      <c r="N9171">
        <v>116</v>
      </c>
      <c r="O9171">
        <v>4292</v>
      </c>
      <c r="P9171">
        <v>1673.88</v>
      </c>
      <c r="Q9171">
        <v>0.39</v>
      </c>
      <c r="R9171" t="s">
        <v>34</v>
      </c>
    </row>
    <row r="9172" spans="1:18" x14ac:dyDescent="0.25">
      <c r="A9172" t="s">
        <v>37</v>
      </c>
      <c r="B9172">
        <v>1197831</v>
      </c>
      <c r="C9172" s="1">
        <v>44368</v>
      </c>
      <c r="D9172" t="s">
        <v>31</v>
      </c>
      <c r="E9172" t="s">
        <v>169</v>
      </c>
      <c r="F9172" t="s">
        <v>56</v>
      </c>
      <c r="G9172">
        <v>2</v>
      </c>
      <c r="H9172">
        <v>2021</v>
      </c>
      <c r="I9172" t="s">
        <v>42</v>
      </c>
      <c r="J9172" t="s">
        <v>123</v>
      </c>
      <c r="K9172" t="s">
        <v>124</v>
      </c>
      <c r="L9172" t="s">
        <v>32</v>
      </c>
      <c r="M9172">
        <v>48</v>
      </c>
      <c r="N9172">
        <v>165</v>
      </c>
      <c r="O9172">
        <v>7920</v>
      </c>
      <c r="P9172">
        <v>3405.6</v>
      </c>
      <c r="Q9172">
        <v>0.4300000000000001</v>
      </c>
      <c r="R9172" t="s">
        <v>34</v>
      </c>
    </row>
    <row r="9173" spans="1:18" x14ac:dyDescent="0.25">
      <c r="A9173" t="s">
        <v>37</v>
      </c>
      <c r="B9173">
        <v>1197831</v>
      </c>
      <c r="C9173" s="1">
        <v>44396</v>
      </c>
      <c r="D9173" t="s">
        <v>31</v>
      </c>
      <c r="E9173" t="s">
        <v>169</v>
      </c>
      <c r="F9173" t="s">
        <v>40</v>
      </c>
      <c r="G9173">
        <v>3</v>
      </c>
      <c r="H9173">
        <v>2021</v>
      </c>
      <c r="I9173" t="s">
        <v>42</v>
      </c>
      <c r="J9173" t="s">
        <v>123</v>
      </c>
      <c r="K9173" t="s">
        <v>124</v>
      </c>
      <c r="L9173" t="s">
        <v>21</v>
      </c>
      <c r="M9173">
        <v>39</v>
      </c>
      <c r="N9173">
        <v>271</v>
      </c>
      <c r="O9173">
        <v>10569</v>
      </c>
      <c r="P9173">
        <v>4438.9799999999996</v>
      </c>
      <c r="Q9173">
        <v>0.42</v>
      </c>
      <c r="R9173" t="s">
        <v>34</v>
      </c>
    </row>
    <row r="9174" spans="1:18" x14ac:dyDescent="0.25">
      <c r="A9174" t="s">
        <v>37</v>
      </c>
      <c r="B9174">
        <v>1197831</v>
      </c>
      <c r="C9174" s="1">
        <v>44396</v>
      </c>
      <c r="D9174" t="s">
        <v>31</v>
      </c>
      <c r="E9174" t="s">
        <v>169</v>
      </c>
      <c r="F9174" t="s">
        <v>40</v>
      </c>
      <c r="G9174">
        <v>3</v>
      </c>
      <c r="H9174">
        <v>2021</v>
      </c>
      <c r="I9174" t="s">
        <v>42</v>
      </c>
      <c r="J9174" t="s">
        <v>123</v>
      </c>
      <c r="K9174" t="s">
        <v>124</v>
      </c>
      <c r="L9174" t="s">
        <v>24</v>
      </c>
      <c r="M9174">
        <v>36</v>
      </c>
      <c r="N9174">
        <v>163</v>
      </c>
      <c r="O9174">
        <v>5868</v>
      </c>
      <c r="P9174">
        <v>2171.16</v>
      </c>
      <c r="Q9174">
        <v>0.37</v>
      </c>
      <c r="R9174" t="s">
        <v>34</v>
      </c>
    </row>
    <row r="9175" spans="1:18" x14ac:dyDescent="0.25">
      <c r="A9175" t="s">
        <v>37</v>
      </c>
      <c r="B9175">
        <v>1197831</v>
      </c>
      <c r="C9175" s="1">
        <v>44396</v>
      </c>
      <c r="D9175" t="s">
        <v>31</v>
      </c>
      <c r="E9175" t="s">
        <v>169</v>
      </c>
      <c r="F9175" t="s">
        <v>40</v>
      </c>
      <c r="G9175">
        <v>3</v>
      </c>
      <c r="H9175">
        <v>2021</v>
      </c>
      <c r="I9175" t="s">
        <v>42</v>
      </c>
      <c r="J9175" t="s">
        <v>123</v>
      </c>
      <c r="K9175" t="s">
        <v>124</v>
      </c>
      <c r="L9175" t="s">
        <v>26</v>
      </c>
      <c r="M9175">
        <v>32</v>
      </c>
      <c r="N9175">
        <v>140</v>
      </c>
      <c r="O9175">
        <v>4480</v>
      </c>
      <c r="P9175">
        <v>1971.2</v>
      </c>
      <c r="Q9175">
        <v>0.44</v>
      </c>
      <c r="R9175" t="s">
        <v>34</v>
      </c>
    </row>
    <row r="9176" spans="1:18" x14ac:dyDescent="0.25">
      <c r="A9176" t="s">
        <v>37</v>
      </c>
      <c r="B9176">
        <v>1197831</v>
      </c>
      <c r="C9176" s="1">
        <v>44396</v>
      </c>
      <c r="D9176" t="s">
        <v>31</v>
      </c>
      <c r="E9176" t="s">
        <v>169</v>
      </c>
      <c r="F9176" t="s">
        <v>40</v>
      </c>
      <c r="G9176">
        <v>3</v>
      </c>
      <c r="H9176">
        <v>2021</v>
      </c>
      <c r="I9176" t="s">
        <v>42</v>
      </c>
      <c r="J9176" t="s">
        <v>123</v>
      </c>
      <c r="K9176" t="s">
        <v>124</v>
      </c>
      <c r="L9176" t="s">
        <v>28</v>
      </c>
      <c r="M9176">
        <v>35</v>
      </c>
      <c r="N9176">
        <v>120</v>
      </c>
      <c r="O9176">
        <v>4200</v>
      </c>
      <c r="P9176">
        <v>1806</v>
      </c>
      <c r="Q9176">
        <v>0.4300000000000001</v>
      </c>
      <c r="R9176" t="s">
        <v>34</v>
      </c>
    </row>
    <row r="9177" spans="1:18" x14ac:dyDescent="0.25">
      <c r="A9177" t="s">
        <v>37</v>
      </c>
      <c r="B9177">
        <v>1197831</v>
      </c>
      <c r="C9177" s="1">
        <v>44396</v>
      </c>
      <c r="D9177" t="s">
        <v>31</v>
      </c>
      <c r="E9177" t="s">
        <v>169</v>
      </c>
      <c r="F9177" t="s">
        <v>40</v>
      </c>
      <c r="G9177">
        <v>3</v>
      </c>
      <c r="H9177">
        <v>2021</v>
      </c>
      <c r="I9177" t="s">
        <v>42</v>
      </c>
      <c r="J9177" t="s">
        <v>123</v>
      </c>
      <c r="K9177" t="s">
        <v>124</v>
      </c>
      <c r="L9177" t="s">
        <v>30</v>
      </c>
      <c r="M9177">
        <v>40</v>
      </c>
      <c r="N9177">
        <v>149</v>
      </c>
      <c r="O9177">
        <v>5960</v>
      </c>
      <c r="P9177">
        <v>2384</v>
      </c>
      <c r="Q9177">
        <v>0.4</v>
      </c>
      <c r="R9177" t="s">
        <v>34</v>
      </c>
    </row>
    <row r="9178" spans="1:18" x14ac:dyDescent="0.25">
      <c r="A9178" t="s">
        <v>37</v>
      </c>
      <c r="B9178">
        <v>1197831</v>
      </c>
      <c r="C9178" s="1">
        <v>44396</v>
      </c>
      <c r="D9178" t="s">
        <v>31</v>
      </c>
      <c r="E9178" t="s">
        <v>169</v>
      </c>
      <c r="F9178" t="s">
        <v>40</v>
      </c>
      <c r="G9178">
        <v>3</v>
      </c>
      <c r="H9178">
        <v>2021</v>
      </c>
      <c r="I9178" t="s">
        <v>42</v>
      </c>
      <c r="J9178" t="s">
        <v>123</v>
      </c>
      <c r="K9178" t="s">
        <v>124</v>
      </c>
      <c r="L9178" t="s">
        <v>32</v>
      </c>
      <c r="M9178">
        <v>50</v>
      </c>
      <c r="N9178">
        <v>198</v>
      </c>
      <c r="O9178">
        <v>9900</v>
      </c>
      <c r="P9178">
        <v>4554</v>
      </c>
      <c r="Q9178">
        <v>0.46</v>
      </c>
      <c r="R9178" t="s">
        <v>34</v>
      </c>
    </row>
    <row r="9179" spans="1:18" x14ac:dyDescent="0.25">
      <c r="A9179" t="s">
        <v>37</v>
      </c>
      <c r="B9179">
        <v>1197831</v>
      </c>
      <c r="C9179" s="1">
        <v>44428</v>
      </c>
      <c r="D9179" t="s">
        <v>25</v>
      </c>
      <c r="E9179" t="s">
        <v>169</v>
      </c>
      <c r="F9179" t="s">
        <v>45</v>
      </c>
      <c r="G9179">
        <v>3</v>
      </c>
      <c r="H9179">
        <v>2021</v>
      </c>
      <c r="I9179" t="s">
        <v>42</v>
      </c>
      <c r="J9179" t="s">
        <v>123</v>
      </c>
      <c r="K9179" t="s">
        <v>124</v>
      </c>
      <c r="L9179" t="s">
        <v>21</v>
      </c>
      <c r="M9179">
        <v>43</v>
      </c>
      <c r="N9179">
        <v>233</v>
      </c>
      <c r="O9179">
        <v>10019</v>
      </c>
      <c r="P9179">
        <v>4508.55</v>
      </c>
      <c r="Q9179">
        <v>0.45</v>
      </c>
      <c r="R9179" t="s">
        <v>34</v>
      </c>
    </row>
    <row r="9180" spans="1:18" x14ac:dyDescent="0.25">
      <c r="A9180" t="s">
        <v>37</v>
      </c>
      <c r="B9180">
        <v>1197831</v>
      </c>
      <c r="C9180" s="1">
        <v>44428</v>
      </c>
      <c r="D9180" t="s">
        <v>25</v>
      </c>
      <c r="E9180" t="s">
        <v>169</v>
      </c>
      <c r="F9180" t="s">
        <v>45</v>
      </c>
      <c r="G9180">
        <v>3</v>
      </c>
      <c r="H9180">
        <v>2021</v>
      </c>
      <c r="I9180" t="s">
        <v>42</v>
      </c>
      <c r="J9180" t="s">
        <v>123</v>
      </c>
      <c r="K9180" t="s">
        <v>124</v>
      </c>
      <c r="L9180" t="s">
        <v>24</v>
      </c>
      <c r="M9180">
        <v>42</v>
      </c>
      <c r="N9180">
        <v>163</v>
      </c>
      <c r="O9180">
        <v>6846</v>
      </c>
      <c r="P9180">
        <v>2669.94</v>
      </c>
      <c r="Q9180">
        <v>0.39</v>
      </c>
      <c r="R9180" t="s">
        <v>34</v>
      </c>
    </row>
    <row r="9181" spans="1:18" x14ac:dyDescent="0.25">
      <c r="A9181" t="s">
        <v>37</v>
      </c>
      <c r="B9181">
        <v>1197831</v>
      </c>
      <c r="C9181" s="1">
        <v>44428</v>
      </c>
      <c r="D9181" t="s">
        <v>25</v>
      </c>
      <c r="E9181" t="s">
        <v>169</v>
      </c>
      <c r="F9181" t="s">
        <v>45</v>
      </c>
      <c r="G9181">
        <v>3</v>
      </c>
      <c r="H9181">
        <v>2021</v>
      </c>
      <c r="I9181" t="s">
        <v>42</v>
      </c>
      <c r="J9181" t="s">
        <v>123</v>
      </c>
      <c r="K9181" t="s">
        <v>124</v>
      </c>
      <c r="L9181" t="s">
        <v>26</v>
      </c>
      <c r="M9181">
        <v>40</v>
      </c>
      <c r="N9181">
        <v>135</v>
      </c>
      <c r="O9181">
        <v>5400</v>
      </c>
      <c r="P9181">
        <v>2376</v>
      </c>
      <c r="Q9181">
        <v>0.44</v>
      </c>
      <c r="R9181" t="s">
        <v>34</v>
      </c>
    </row>
    <row r="9182" spans="1:18" x14ac:dyDescent="0.25">
      <c r="A9182" t="s">
        <v>37</v>
      </c>
      <c r="B9182">
        <v>1197831</v>
      </c>
      <c r="C9182" s="1">
        <v>44428</v>
      </c>
      <c r="D9182" t="s">
        <v>25</v>
      </c>
      <c r="E9182" t="s">
        <v>169</v>
      </c>
      <c r="F9182" t="s">
        <v>45</v>
      </c>
      <c r="G9182">
        <v>3</v>
      </c>
      <c r="H9182">
        <v>2021</v>
      </c>
      <c r="I9182" t="s">
        <v>42</v>
      </c>
      <c r="J9182" t="s">
        <v>123</v>
      </c>
      <c r="K9182" t="s">
        <v>124</v>
      </c>
      <c r="L9182" t="s">
        <v>28</v>
      </c>
      <c r="M9182">
        <v>29</v>
      </c>
      <c r="N9182">
        <v>132</v>
      </c>
      <c r="O9182">
        <v>3828</v>
      </c>
      <c r="P9182">
        <v>1722.6</v>
      </c>
      <c r="Q9182">
        <v>0.45</v>
      </c>
      <c r="R9182" t="s">
        <v>34</v>
      </c>
    </row>
    <row r="9183" spans="1:18" x14ac:dyDescent="0.25">
      <c r="A9183" t="s">
        <v>37</v>
      </c>
      <c r="B9183">
        <v>1197831</v>
      </c>
      <c r="C9183" s="1">
        <v>44428</v>
      </c>
      <c r="D9183" t="s">
        <v>25</v>
      </c>
      <c r="E9183" t="s">
        <v>169</v>
      </c>
      <c r="F9183" t="s">
        <v>45</v>
      </c>
      <c r="G9183">
        <v>3</v>
      </c>
      <c r="H9183">
        <v>2021</v>
      </c>
      <c r="I9183" t="s">
        <v>42</v>
      </c>
      <c r="J9183" t="s">
        <v>123</v>
      </c>
      <c r="K9183" t="s">
        <v>124</v>
      </c>
      <c r="L9183" t="s">
        <v>30</v>
      </c>
      <c r="M9183">
        <v>40</v>
      </c>
      <c r="N9183">
        <v>113</v>
      </c>
      <c r="O9183">
        <v>4520</v>
      </c>
      <c r="P9183">
        <v>1672.4</v>
      </c>
      <c r="Q9183">
        <v>0.37</v>
      </c>
      <c r="R9183" t="s">
        <v>34</v>
      </c>
    </row>
    <row r="9184" spans="1:18" x14ac:dyDescent="0.25">
      <c r="A9184" t="s">
        <v>37</v>
      </c>
      <c r="B9184">
        <v>1197831</v>
      </c>
      <c r="C9184" s="1">
        <v>44428</v>
      </c>
      <c r="D9184" t="s">
        <v>25</v>
      </c>
      <c r="E9184" t="s">
        <v>169</v>
      </c>
      <c r="F9184" t="s">
        <v>45</v>
      </c>
      <c r="G9184">
        <v>3</v>
      </c>
      <c r="H9184">
        <v>2021</v>
      </c>
      <c r="I9184" t="s">
        <v>42</v>
      </c>
      <c r="J9184" t="s">
        <v>123</v>
      </c>
      <c r="K9184" t="s">
        <v>124</v>
      </c>
      <c r="L9184" t="s">
        <v>32</v>
      </c>
      <c r="M9184">
        <v>40</v>
      </c>
      <c r="N9184">
        <v>193</v>
      </c>
      <c r="O9184">
        <v>7720</v>
      </c>
      <c r="P9184">
        <v>3628.4</v>
      </c>
      <c r="Q9184">
        <v>0.47</v>
      </c>
      <c r="R9184" t="s">
        <v>34</v>
      </c>
    </row>
    <row r="9185" spans="1:18" x14ac:dyDescent="0.25">
      <c r="A9185" t="s">
        <v>37</v>
      </c>
      <c r="B9185">
        <v>1197831</v>
      </c>
      <c r="C9185" s="1">
        <v>44458</v>
      </c>
      <c r="D9185" t="s">
        <v>29</v>
      </c>
      <c r="E9185" t="s">
        <v>170</v>
      </c>
      <c r="F9185" t="s">
        <v>46</v>
      </c>
      <c r="G9185">
        <v>3</v>
      </c>
      <c r="H9185">
        <v>2021</v>
      </c>
      <c r="I9185" t="s">
        <v>42</v>
      </c>
      <c r="J9185" t="s">
        <v>123</v>
      </c>
      <c r="K9185" t="s">
        <v>124</v>
      </c>
      <c r="L9185" t="s">
        <v>21</v>
      </c>
      <c r="M9185">
        <v>35</v>
      </c>
      <c r="N9185">
        <v>221</v>
      </c>
      <c r="O9185">
        <v>7735</v>
      </c>
      <c r="P9185">
        <v>3326.05</v>
      </c>
      <c r="Q9185">
        <v>0.4300000000000001</v>
      </c>
      <c r="R9185" t="s">
        <v>34</v>
      </c>
    </row>
    <row r="9186" spans="1:18" x14ac:dyDescent="0.25">
      <c r="A9186" t="s">
        <v>37</v>
      </c>
      <c r="B9186">
        <v>1197831</v>
      </c>
      <c r="C9186" s="1">
        <v>44458</v>
      </c>
      <c r="D9186" t="s">
        <v>29</v>
      </c>
      <c r="E9186" t="s">
        <v>170</v>
      </c>
      <c r="F9186" t="s">
        <v>46</v>
      </c>
      <c r="G9186">
        <v>3</v>
      </c>
      <c r="H9186">
        <v>2021</v>
      </c>
      <c r="I9186" t="s">
        <v>42</v>
      </c>
      <c r="J9186" t="s">
        <v>123</v>
      </c>
      <c r="K9186" t="s">
        <v>124</v>
      </c>
      <c r="L9186" t="s">
        <v>24</v>
      </c>
      <c r="M9186">
        <v>26</v>
      </c>
      <c r="N9186">
        <v>135</v>
      </c>
      <c r="O9186">
        <v>3510</v>
      </c>
      <c r="P9186">
        <v>1439.1</v>
      </c>
      <c r="Q9186">
        <v>0.41</v>
      </c>
      <c r="R9186" t="s">
        <v>34</v>
      </c>
    </row>
    <row r="9187" spans="1:18" x14ac:dyDescent="0.25">
      <c r="A9187" t="s">
        <v>37</v>
      </c>
      <c r="B9187">
        <v>1197831</v>
      </c>
      <c r="C9187" s="1">
        <v>44458</v>
      </c>
      <c r="D9187" t="s">
        <v>29</v>
      </c>
      <c r="E9187" t="s">
        <v>170</v>
      </c>
      <c r="F9187" t="s">
        <v>46</v>
      </c>
      <c r="G9187">
        <v>3</v>
      </c>
      <c r="H9187">
        <v>2021</v>
      </c>
      <c r="I9187" t="s">
        <v>42</v>
      </c>
      <c r="J9187" t="s">
        <v>123</v>
      </c>
      <c r="K9187" t="s">
        <v>124</v>
      </c>
      <c r="L9187" t="s">
        <v>26</v>
      </c>
      <c r="M9187">
        <v>11</v>
      </c>
      <c r="N9187">
        <v>123</v>
      </c>
      <c r="O9187">
        <v>1353</v>
      </c>
      <c r="P9187">
        <v>635.91</v>
      </c>
      <c r="Q9187">
        <v>0.47</v>
      </c>
      <c r="R9187" t="s">
        <v>34</v>
      </c>
    </row>
    <row r="9188" spans="1:18" x14ac:dyDescent="0.25">
      <c r="A9188" t="s">
        <v>37</v>
      </c>
      <c r="B9188">
        <v>1197831</v>
      </c>
      <c r="C9188" s="1">
        <v>44458</v>
      </c>
      <c r="D9188" t="s">
        <v>29</v>
      </c>
      <c r="E9188" t="s">
        <v>170</v>
      </c>
      <c r="F9188" t="s">
        <v>46</v>
      </c>
      <c r="G9188">
        <v>3</v>
      </c>
      <c r="H9188">
        <v>2021</v>
      </c>
      <c r="I9188" t="s">
        <v>42</v>
      </c>
      <c r="J9188" t="s">
        <v>123</v>
      </c>
      <c r="K9188" t="s">
        <v>124</v>
      </c>
      <c r="L9188" t="s">
        <v>28</v>
      </c>
      <c r="M9188">
        <v>12</v>
      </c>
      <c r="N9188">
        <v>104</v>
      </c>
      <c r="O9188">
        <v>1248</v>
      </c>
      <c r="P9188">
        <v>524.16</v>
      </c>
      <c r="Q9188">
        <v>0.42</v>
      </c>
      <c r="R9188" t="s">
        <v>34</v>
      </c>
    </row>
    <row r="9189" spans="1:18" x14ac:dyDescent="0.25">
      <c r="A9189" t="s">
        <v>37</v>
      </c>
      <c r="B9189">
        <v>1197831</v>
      </c>
      <c r="C9189" s="1">
        <v>44458</v>
      </c>
      <c r="D9189" t="s">
        <v>29</v>
      </c>
      <c r="E9189" t="s">
        <v>170</v>
      </c>
      <c r="F9189" t="s">
        <v>46</v>
      </c>
      <c r="G9189">
        <v>3</v>
      </c>
      <c r="H9189">
        <v>2021</v>
      </c>
      <c r="I9189" t="s">
        <v>42</v>
      </c>
      <c r="J9189" t="s">
        <v>123</v>
      </c>
      <c r="K9189" t="s">
        <v>124</v>
      </c>
      <c r="L9189" t="s">
        <v>30</v>
      </c>
      <c r="M9189">
        <v>18</v>
      </c>
      <c r="N9189">
        <v>111</v>
      </c>
      <c r="O9189">
        <v>1998</v>
      </c>
      <c r="P9189">
        <v>779.22</v>
      </c>
      <c r="Q9189">
        <v>0.39</v>
      </c>
      <c r="R9189" t="s">
        <v>34</v>
      </c>
    </row>
    <row r="9190" spans="1:18" x14ac:dyDescent="0.25">
      <c r="A9190" t="s">
        <v>37</v>
      </c>
      <c r="B9190">
        <v>1197831</v>
      </c>
      <c r="C9190" s="1">
        <v>44458</v>
      </c>
      <c r="D9190" t="s">
        <v>29</v>
      </c>
      <c r="E9190" t="s">
        <v>170</v>
      </c>
      <c r="F9190" t="s">
        <v>46</v>
      </c>
      <c r="G9190">
        <v>3</v>
      </c>
      <c r="H9190">
        <v>2021</v>
      </c>
      <c r="I9190" t="s">
        <v>42</v>
      </c>
      <c r="J9190" t="s">
        <v>123</v>
      </c>
      <c r="K9190" t="s">
        <v>124</v>
      </c>
      <c r="L9190" t="s">
        <v>32</v>
      </c>
      <c r="M9190">
        <v>22</v>
      </c>
      <c r="N9190">
        <v>140</v>
      </c>
      <c r="O9190">
        <v>3080</v>
      </c>
      <c r="P9190">
        <v>1293.5999999999999</v>
      </c>
      <c r="Q9190">
        <v>0.42</v>
      </c>
      <c r="R9190" t="s">
        <v>34</v>
      </c>
    </row>
    <row r="9191" spans="1:18" x14ac:dyDescent="0.25">
      <c r="A9191" t="s">
        <v>37</v>
      </c>
      <c r="B9191">
        <v>1197831</v>
      </c>
      <c r="C9191" s="1">
        <v>44490</v>
      </c>
      <c r="D9191" t="s">
        <v>23</v>
      </c>
      <c r="E9191" t="s">
        <v>169</v>
      </c>
      <c r="F9191" t="s">
        <v>47</v>
      </c>
      <c r="G9191">
        <v>4</v>
      </c>
      <c r="H9191">
        <v>2021</v>
      </c>
      <c r="I9191" t="s">
        <v>42</v>
      </c>
      <c r="J9191" t="s">
        <v>123</v>
      </c>
      <c r="K9191" t="s">
        <v>124</v>
      </c>
      <c r="L9191" t="s">
        <v>21</v>
      </c>
      <c r="M9191">
        <v>21</v>
      </c>
      <c r="N9191">
        <v>180</v>
      </c>
      <c r="O9191">
        <v>3780</v>
      </c>
      <c r="P9191">
        <v>1701</v>
      </c>
      <c r="Q9191">
        <v>0.45</v>
      </c>
      <c r="R9191" t="s">
        <v>34</v>
      </c>
    </row>
    <row r="9192" spans="1:18" x14ac:dyDescent="0.25">
      <c r="A9192" t="s">
        <v>37</v>
      </c>
      <c r="B9192">
        <v>1197831</v>
      </c>
      <c r="C9192" s="1">
        <v>44490</v>
      </c>
      <c r="D9192" t="s">
        <v>23</v>
      </c>
      <c r="E9192" t="s">
        <v>169</v>
      </c>
      <c r="F9192" t="s">
        <v>47</v>
      </c>
      <c r="G9192">
        <v>4</v>
      </c>
      <c r="H9192">
        <v>2021</v>
      </c>
      <c r="I9192" t="s">
        <v>42</v>
      </c>
      <c r="J9192" t="s">
        <v>123</v>
      </c>
      <c r="K9192" t="s">
        <v>124</v>
      </c>
      <c r="L9192" t="s">
        <v>24</v>
      </c>
      <c r="M9192">
        <v>14</v>
      </c>
      <c r="N9192">
        <v>132</v>
      </c>
      <c r="O9192">
        <v>1848</v>
      </c>
      <c r="P9192">
        <v>739.2</v>
      </c>
      <c r="Q9192">
        <v>0.4</v>
      </c>
      <c r="R9192" t="s">
        <v>34</v>
      </c>
    </row>
    <row r="9193" spans="1:18" x14ac:dyDescent="0.25">
      <c r="A9193" t="s">
        <v>37</v>
      </c>
      <c r="B9193">
        <v>1197831</v>
      </c>
      <c r="C9193" s="1">
        <v>44490</v>
      </c>
      <c r="D9193" t="s">
        <v>23</v>
      </c>
      <c r="E9193" t="s">
        <v>169</v>
      </c>
      <c r="F9193" t="s">
        <v>47</v>
      </c>
      <c r="G9193">
        <v>4</v>
      </c>
      <c r="H9193">
        <v>2021</v>
      </c>
      <c r="I9193" t="s">
        <v>42</v>
      </c>
      <c r="J9193" t="s">
        <v>123</v>
      </c>
      <c r="K9193" t="s">
        <v>124</v>
      </c>
      <c r="L9193" t="s">
        <v>26</v>
      </c>
      <c r="M9193">
        <v>16</v>
      </c>
      <c r="N9193">
        <v>99</v>
      </c>
      <c r="O9193">
        <v>1584</v>
      </c>
      <c r="P9193">
        <v>728.64</v>
      </c>
      <c r="Q9193">
        <v>0.46</v>
      </c>
      <c r="R9193" t="s">
        <v>34</v>
      </c>
    </row>
    <row r="9194" spans="1:18" x14ac:dyDescent="0.25">
      <c r="A9194" t="s">
        <v>37</v>
      </c>
      <c r="B9194">
        <v>1197831</v>
      </c>
      <c r="C9194" s="1">
        <v>44490</v>
      </c>
      <c r="D9194" t="s">
        <v>23</v>
      </c>
      <c r="E9194" t="s">
        <v>169</v>
      </c>
      <c r="F9194" t="s">
        <v>47</v>
      </c>
      <c r="G9194">
        <v>4</v>
      </c>
      <c r="H9194">
        <v>2021</v>
      </c>
      <c r="I9194" t="s">
        <v>42</v>
      </c>
      <c r="J9194" t="s">
        <v>123</v>
      </c>
      <c r="K9194" t="s">
        <v>124</v>
      </c>
      <c r="L9194" t="s">
        <v>28</v>
      </c>
      <c r="M9194">
        <v>15</v>
      </c>
      <c r="N9194">
        <v>94</v>
      </c>
      <c r="O9194">
        <v>1410</v>
      </c>
      <c r="P9194">
        <v>634.5</v>
      </c>
      <c r="Q9194">
        <v>0.45</v>
      </c>
      <c r="R9194" t="s">
        <v>34</v>
      </c>
    </row>
    <row r="9195" spans="1:18" x14ac:dyDescent="0.25">
      <c r="A9195" t="s">
        <v>37</v>
      </c>
      <c r="B9195">
        <v>1197831</v>
      </c>
      <c r="C9195" s="1">
        <v>44490</v>
      </c>
      <c r="D9195" t="s">
        <v>23</v>
      </c>
      <c r="E9195" t="s">
        <v>169</v>
      </c>
      <c r="F9195" t="s">
        <v>47</v>
      </c>
      <c r="G9195">
        <v>4</v>
      </c>
      <c r="H9195">
        <v>2021</v>
      </c>
      <c r="I9195" t="s">
        <v>42</v>
      </c>
      <c r="J9195" t="s">
        <v>123</v>
      </c>
      <c r="K9195" t="s">
        <v>124</v>
      </c>
      <c r="L9195" t="s">
        <v>30</v>
      </c>
      <c r="M9195">
        <v>21</v>
      </c>
      <c r="N9195">
        <v>91</v>
      </c>
      <c r="O9195">
        <v>1911</v>
      </c>
      <c r="P9195">
        <v>707.07</v>
      </c>
      <c r="Q9195">
        <v>0.37</v>
      </c>
      <c r="R9195" t="s">
        <v>34</v>
      </c>
    </row>
    <row r="9196" spans="1:18" x14ac:dyDescent="0.25">
      <c r="A9196" t="s">
        <v>48</v>
      </c>
      <c r="B9196">
        <v>1197831</v>
      </c>
      <c r="C9196" s="1">
        <v>44490</v>
      </c>
      <c r="D9196" t="s">
        <v>23</v>
      </c>
      <c r="E9196" t="s">
        <v>169</v>
      </c>
      <c r="F9196" t="s">
        <v>47</v>
      </c>
      <c r="G9196">
        <v>4</v>
      </c>
      <c r="H9196">
        <v>2021</v>
      </c>
      <c r="I9196" t="s">
        <v>42</v>
      </c>
      <c r="J9196" t="s">
        <v>123</v>
      </c>
      <c r="K9196" t="s">
        <v>124</v>
      </c>
      <c r="L9196" t="s">
        <v>32</v>
      </c>
      <c r="M9196">
        <v>20</v>
      </c>
      <c r="N9196">
        <v>132</v>
      </c>
      <c r="O9196">
        <v>2640</v>
      </c>
      <c r="P9196">
        <v>1188</v>
      </c>
      <c r="Q9196">
        <v>0.45</v>
      </c>
      <c r="R9196" t="s">
        <v>34</v>
      </c>
    </row>
    <row r="9197" spans="1:18" x14ac:dyDescent="0.25">
      <c r="A9197" t="s">
        <v>48</v>
      </c>
      <c r="B9197">
        <v>1197831</v>
      </c>
      <c r="C9197" s="1">
        <v>44520</v>
      </c>
      <c r="D9197" t="s">
        <v>27</v>
      </c>
      <c r="E9197" t="s">
        <v>170</v>
      </c>
      <c r="F9197" t="s">
        <v>49</v>
      </c>
      <c r="G9197">
        <v>4</v>
      </c>
      <c r="H9197">
        <v>2021</v>
      </c>
      <c r="I9197" t="s">
        <v>42</v>
      </c>
      <c r="J9197" t="s">
        <v>123</v>
      </c>
      <c r="K9197" t="s">
        <v>124</v>
      </c>
      <c r="L9197" t="s">
        <v>21</v>
      </c>
      <c r="M9197">
        <v>18</v>
      </c>
      <c r="N9197">
        <v>176</v>
      </c>
      <c r="O9197">
        <v>3168</v>
      </c>
      <c r="P9197">
        <v>1457.28</v>
      </c>
      <c r="Q9197">
        <v>0.46</v>
      </c>
      <c r="R9197" t="s">
        <v>34</v>
      </c>
    </row>
    <row r="9198" spans="1:18" x14ac:dyDescent="0.25">
      <c r="A9198" t="s">
        <v>48</v>
      </c>
      <c r="B9198">
        <v>1197831</v>
      </c>
      <c r="C9198" s="1">
        <v>44520</v>
      </c>
      <c r="D9198" t="s">
        <v>27</v>
      </c>
      <c r="E9198" t="s">
        <v>170</v>
      </c>
      <c r="F9198" t="s">
        <v>49</v>
      </c>
      <c r="G9198">
        <v>4</v>
      </c>
      <c r="H9198">
        <v>2021</v>
      </c>
      <c r="I9198" t="s">
        <v>42</v>
      </c>
      <c r="J9198" t="s">
        <v>123</v>
      </c>
      <c r="K9198" t="s">
        <v>124</v>
      </c>
      <c r="L9198" t="s">
        <v>24</v>
      </c>
      <c r="M9198">
        <v>11</v>
      </c>
      <c r="N9198">
        <v>116</v>
      </c>
      <c r="O9198">
        <v>1276</v>
      </c>
      <c r="P9198">
        <v>535.91999999999996</v>
      </c>
      <c r="Q9198">
        <v>0.42</v>
      </c>
      <c r="R9198" t="s">
        <v>34</v>
      </c>
    </row>
    <row r="9199" spans="1:18" x14ac:dyDescent="0.25">
      <c r="A9199" t="s">
        <v>48</v>
      </c>
      <c r="B9199">
        <v>1197831</v>
      </c>
      <c r="C9199" s="1">
        <v>44520</v>
      </c>
      <c r="D9199" t="s">
        <v>27</v>
      </c>
      <c r="E9199" t="s">
        <v>170</v>
      </c>
      <c r="F9199" t="s">
        <v>49</v>
      </c>
      <c r="G9199">
        <v>4</v>
      </c>
      <c r="H9199">
        <v>2021</v>
      </c>
      <c r="I9199" t="s">
        <v>42</v>
      </c>
      <c r="J9199" t="s">
        <v>123</v>
      </c>
      <c r="K9199" t="s">
        <v>124</v>
      </c>
      <c r="L9199" t="s">
        <v>26</v>
      </c>
      <c r="M9199">
        <v>19</v>
      </c>
      <c r="N9199">
        <v>102</v>
      </c>
      <c r="O9199">
        <v>1938</v>
      </c>
      <c r="P9199">
        <v>833.34</v>
      </c>
      <c r="Q9199">
        <v>0.4300000000000001</v>
      </c>
      <c r="R9199" t="s">
        <v>34</v>
      </c>
    </row>
    <row r="9200" spans="1:18" x14ac:dyDescent="0.25">
      <c r="A9200" t="s">
        <v>48</v>
      </c>
      <c r="B9200">
        <v>1197831</v>
      </c>
      <c r="C9200" s="1">
        <v>44520</v>
      </c>
      <c r="D9200" t="s">
        <v>27</v>
      </c>
      <c r="E9200" t="s">
        <v>170</v>
      </c>
      <c r="F9200" t="s">
        <v>49</v>
      </c>
      <c r="G9200">
        <v>4</v>
      </c>
      <c r="H9200">
        <v>2021</v>
      </c>
      <c r="I9200" t="s">
        <v>42</v>
      </c>
      <c r="J9200" t="s">
        <v>123</v>
      </c>
      <c r="K9200" t="s">
        <v>124</v>
      </c>
      <c r="L9200" t="s">
        <v>28</v>
      </c>
      <c r="M9200">
        <v>41</v>
      </c>
      <c r="N9200">
        <v>128</v>
      </c>
      <c r="O9200">
        <v>5248</v>
      </c>
      <c r="P9200">
        <v>2309.12</v>
      </c>
      <c r="Q9200">
        <v>0.44</v>
      </c>
      <c r="R9200" t="s">
        <v>34</v>
      </c>
    </row>
    <row r="9201" spans="1:18" x14ac:dyDescent="0.25">
      <c r="A9201" t="s">
        <v>48</v>
      </c>
      <c r="B9201">
        <v>1197831</v>
      </c>
      <c r="C9201" s="1">
        <v>44520</v>
      </c>
      <c r="D9201" t="s">
        <v>27</v>
      </c>
      <c r="E9201" t="s">
        <v>170</v>
      </c>
      <c r="F9201" t="s">
        <v>49</v>
      </c>
      <c r="G9201">
        <v>4</v>
      </c>
      <c r="H9201">
        <v>2021</v>
      </c>
      <c r="I9201" t="s">
        <v>42</v>
      </c>
      <c r="J9201" t="s">
        <v>123</v>
      </c>
      <c r="K9201" t="s">
        <v>124</v>
      </c>
      <c r="L9201" t="s">
        <v>30</v>
      </c>
      <c r="M9201">
        <v>56</v>
      </c>
      <c r="N9201">
        <v>105</v>
      </c>
      <c r="O9201">
        <v>5880</v>
      </c>
      <c r="P9201">
        <v>2410.8000000000002</v>
      </c>
      <c r="Q9201">
        <v>0.41</v>
      </c>
      <c r="R9201" t="s">
        <v>34</v>
      </c>
    </row>
    <row r="9202" spans="1:18" x14ac:dyDescent="0.25">
      <c r="A9202" t="s">
        <v>48</v>
      </c>
      <c r="B9202">
        <v>1197831</v>
      </c>
      <c r="C9202" s="1">
        <v>44520</v>
      </c>
      <c r="D9202" t="s">
        <v>27</v>
      </c>
      <c r="E9202" t="s">
        <v>170</v>
      </c>
      <c r="F9202" t="s">
        <v>49</v>
      </c>
      <c r="G9202">
        <v>4</v>
      </c>
      <c r="H9202">
        <v>2021</v>
      </c>
      <c r="I9202" t="s">
        <v>42</v>
      </c>
      <c r="J9202" t="s">
        <v>123</v>
      </c>
      <c r="K9202" t="s">
        <v>124</v>
      </c>
      <c r="L9202" t="s">
        <v>32</v>
      </c>
      <c r="M9202">
        <v>53</v>
      </c>
      <c r="N9202">
        <v>135</v>
      </c>
      <c r="O9202">
        <v>7155</v>
      </c>
      <c r="P9202">
        <v>3219.75</v>
      </c>
      <c r="Q9202">
        <v>0.45</v>
      </c>
      <c r="R9202" t="s">
        <v>34</v>
      </c>
    </row>
    <row r="9203" spans="1:18" x14ac:dyDescent="0.25">
      <c r="A9203" t="s">
        <v>48</v>
      </c>
      <c r="B9203">
        <v>1197831</v>
      </c>
      <c r="C9203" s="1">
        <v>44549</v>
      </c>
      <c r="D9203" t="s">
        <v>29</v>
      </c>
      <c r="E9203" t="s">
        <v>170</v>
      </c>
      <c r="F9203" t="s">
        <v>53</v>
      </c>
      <c r="G9203">
        <v>4</v>
      </c>
      <c r="H9203">
        <v>2021</v>
      </c>
      <c r="I9203" t="s">
        <v>42</v>
      </c>
      <c r="J9203" t="s">
        <v>123</v>
      </c>
      <c r="K9203" t="s">
        <v>124</v>
      </c>
      <c r="L9203" t="s">
        <v>21</v>
      </c>
      <c r="M9203">
        <v>55</v>
      </c>
      <c r="N9203">
        <v>238</v>
      </c>
      <c r="O9203">
        <v>13090</v>
      </c>
      <c r="P9203">
        <v>6021.4</v>
      </c>
      <c r="Q9203">
        <v>0.46</v>
      </c>
      <c r="R9203" t="s">
        <v>34</v>
      </c>
    </row>
    <row r="9204" spans="1:18" x14ac:dyDescent="0.25">
      <c r="A9204" t="s">
        <v>48</v>
      </c>
      <c r="B9204">
        <v>1197831</v>
      </c>
      <c r="C9204" s="1">
        <v>44549</v>
      </c>
      <c r="D9204" t="s">
        <v>29</v>
      </c>
      <c r="E9204" t="s">
        <v>170</v>
      </c>
      <c r="F9204" t="s">
        <v>53</v>
      </c>
      <c r="G9204">
        <v>4</v>
      </c>
      <c r="H9204">
        <v>2021</v>
      </c>
      <c r="I9204" t="s">
        <v>42</v>
      </c>
      <c r="J9204" t="s">
        <v>123</v>
      </c>
      <c r="K9204" t="s">
        <v>124</v>
      </c>
      <c r="L9204" t="s">
        <v>24</v>
      </c>
      <c r="M9204">
        <v>46</v>
      </c>
      <c r="N9204">
        <v>155</v>
      </c>
      <c r="O9204">
        <v>7130</v>
      </c>
      <c r="P9204">
        <v>2852</v>
      </c>
      <c r="Q9204">
        <v>0.4</v>
      </c>
      <c r="R9204" t="s">
        <v>34</v>
      </c>
    </row>
    <row r="9205" spans="1:18" x14ac:dyDescent="0.25">
      <c r="A9205" t="s">
        <v>48</v>
      </c>
      <c r="B9205">
        <v>1197831</v>
      </c>
      <c r="C9205" s="1">
        <v>44549</v>
      </c>
      <c r="D9205" t="s">
        <v>29</v>
      </c>
      <c r="E9205" t="s">
        <v>170</v>
      </c>
      <c r="F9205" t="s">
        <v>53</v>
      </c>
      <c r="G9205">
        <v>4</v>
      </c>
      <c r="H9205">
        <v>2021</v>
      </c>
      <c r="I9205" t="s">
        <v>42</v>
      </c>
      <c r="J9205" t="s">
        <v>123</v>
      </c>
      <c r="K9205" t="s">
        <v>124</v>
      </c>
      <c r="L9205" t="s">
        <v>26</v>
      </c>
      <c r="M9205">
        <v>43</v>
      </c>
      <c r="N9205">
        <v>149</v>
      </c>
      <c r="O9205">
        <v>6407</v>
      </c>
      <c r="P9205">
        <v>2819.08</v>
      </c>
      <c r="Q9205">
        <v>0.44</v>
      </c>
      <c r="R9205" t="s">
        <v>34</v>
      </c>
    </row>
    <row r="9206" spans="1:18" x14ac:dyDescent="0.25">
      <c r="A9206" t="s">
        <v>48</v>
      </c>
      <c r="B9206">
        <v>1197831</v>
      </c>
      <c r="C9206" s="1">
        <v>44549</v>
      </c>
      <c r="D9206" t="s">
        <v>29</v>
      </c>
      <c r="E9206" t="s">
        <v>170</v>
      </c>
      <c r="F9206" t="s">
        <v>53</v>
      </c>
      <c r="G9206">
        <v>4</v>
      </c>
      <c r="H9206">
        <v>2021</v>
      </c>
      <c r="I9206" t="s">
        <v>42</v>
      </c>
      <c r="J9206" t="s">
        <v>123</v>
      </c>
      <c r="K9206" t="s">
        <v>124</v>
      </c>
      <c r="L9206" t="s">
        <v>28</v>
      </c>
      <c r="M9206">
        <v>40</v>
      </c>
      <c r="N9206">
        <v>124</v>
      </c>
      <c r="O9206">
        <v>4960</v>
      </c>
      <c r="P9206">
        <v>2281.6</v>
      </c>
      <c r="Q9206">
        <v>0.46</v>
      </c>
      <c r="R9206" t="s">
        <v>34</v>
      </c>
    </row>
    <row r="9207" spans="1:18" x14ac:dyDescent="0.25">
      <c r="A9207" t="s">
        <v>48</v>
      </c>
      <c r="B9207">
        <v>1197831</v>
      </c>
      <c r="C9207" s="1">
        <v>44549</v>
      </c>
      <c r="D9207" t="s">
        <v>29</v>
      </c>
      <c r="E9207" t="s">
        <v>170</v>
      </c>
      <c r="F9207" t="s">
        <v>53</v>
      </c>
      <c r="G9207">
        <v>4</v>
      </c>
      <c r="H9207">
        <v>2021</v>
      </c>
      <c r="I9207" t="s">
        <v>42</v>
      </c>
      <c r="J9207" t="s">
        <v>123</v>
      </c>
      <c r="K9207" t="s">
        <v>124</v>
      </c>
      <c r="L9207" t="s">
        <v>30</v>
      </c>
      <c r="M9207">
        <v>50</v>
      </c>
      <c r="N9207">
        <v>132</v>
      </c>
      <c r="O9207">
        <v>6600</v>
      </c>
      <c r="P9207">
        <v>2640</v>
      </c>
      <c r="Q9207">
        <v>0.4</v>
      </c>
      <c r="R9207" t="s">
        <v>34</v>
      </c>
    </row>
    <row r="9208" spans="1:18" x14ac:dyDescent="0.25">
      <c r="A9208" t="s">
        <v>48</v>
      </c>
      <c r="B9208">
        <v>1197831</v>
      </c>
      <c r="C9208" s="1">
        <v>44549</v>
      </c>
      <c r="D9208" t="s">
        <v>29</v>
      </c>
      <c r="E9208" t="s">
        <v>170</v>
      </c>
      <c r="F9208" t="s">
        <v>53</v>
      </c>
      <c r="G9208">
        <v>4</v>
      </c>
      <c r="H9208">
        <v>2021</v>
      </c>
      <c r="I9208" t="s">
        <v>42</v>
      </c>
      <c r="J9208" t="s">
        <v>123</v>
      </c>
      <c r="K9208" t="s">
        <v>124</v>
      </c>
      <c r="L9208" t="s">
        <v>32</v>
      </c>
      <c r="M9208">
        <v>55</v>
      </c>
      <c r="N9208">
        <v>170</v>
      </c>
      <c r="O9208">
        <v>9350</v>
      </c>
      <c r="P9208">
        <v>4207.5</v>
      </c>
      <c r="Q9208">
        <v>0.45</v>
      </c>
      <c r="R9208" t="s">
        <v>34</v>
      </c>
    </row>
    <row r="9209" spans="1:18" x14ac:dyDescent="0.25">
      <c r="A9209" t="s">
        <v>48</v>
      </c>
      <c r="B9209">
        <v>1197831</v>
      </c>
      <c r="C9209" s="1">
        <v>44219</v>
      </c>
      <c r="D9209" t="s">
        <v>27</v>
      </c>
      <c r="E9209" t="s">
        <v>170</v>
      </c>
      <c r="F9209" t="s">
        <v>18</v>
      </c>
      <c r="G9209">
        <v>1</v>
      </c>
      <c r="H9209">
        <v>2021</v>
      </c>
      <c r="I9209" t="s">
        <v>42</v>
      </c>
      <c r="J9209" t="s">
        <v>123</v>
      </c>
      <c r="K9209" t="s">
        <v>124</v>
      </c>
      <c r="L9209" t="s">
        <v>21</v>
      </c>
      <c r="M9209">
        <v>17</v>
      </c>
      <c r="N9209">
        <v>178</v>
      </c>
      <c r="O9209">
        <v>3026</v>
      </c>
      <c r="P9209">
        <v>1422.22</v>
      </c>
      <c r="Q9209">
        <v>0.47</v>
      </c>
      <c r="R9209" t="s">
        <v>34</v>
      </c>
    </row>
    <row r="9210" spans="1:18" x14ac:dyDescent="0.25">
      <c r="A9210" t="s">
        <v>48</v>
      </c>
      <c r="B9210">
        <v>1197831</v>
      </c>
      <c r="C9210" s="1">
        <v>44219</v>
      </c>
      <c r="D9210" t="s">
        <v>27</v>
      </c>
      <c r="E9210" t="s">
        <v>170</v>
      </c>
      <c r="F9210" t="s">
        <v>18</v>
      </c>
      <c r="G9210">
        <v>1</v>
      </c>
      <c r="H9210">
        <v>2021</v>
      </c>
      <c r="I9210" t="s">
        <v>42</v>
      </c>
      <c r="J9210" t="s">
        <v>123</v>
      </c>
      <c r="K9210" t="s">
        <v>124</v>
      </c>
      <c r="L9210" t="s">
        <v>24</v>
      </c>
      <c r="M9210">
        <v>18</v>
      </c>
      <c r="N9210">
        <v>124</v>
      </c>
      <c r="O9210">
        <v>2232</v>
      </c>
      <c r="P9210">
        <v>848.16</v>
      </c>
      <c r="Q9210">
        <v>0.38</v>
      </c>
      <c r="R9210" t="s">
        <v>34</v>
      </c>
    </row>
    <row r="9211" spans="1:18" x14ac:dyDescent="0.25">
      <c r="A9211" t="s">
        <v>48</v>
      </c>
      <c r="B9211">
        <v>1197831</v>
      </c>
      <c r="C9211" s="1">
        <v>44219</v>
      </c>
      <c r="D9211" t="s">
        <v>27</v>
      </c>
      <c r="E9211" t="s">
        <v>170</v>
      </c>
      <c r="F9211" t="s">
        <v>18</v>
      </c>
      <c r="G9211">
        <v>1</v>
      </c>
      <c r="H9211">
        <v>2021</v>
      </c>
      <c r="I9211" t="s">
        <v>42</v>
      </c>
      <c r="J9211" t="s">
        <v>123</v>
      </c>
      <c r="K9211" t="s">
        <v>124</v>
      </c>
      <c r="L9211" t="s">
        <v>26</v>
      </c>
      <c r="M9211">
        <v>10</v>
      </c>
      <c r="N9211">
        <v>131</v>
      </c>
      <c r="O9211">
        <v>1310</v>
      </c>
      <c r="P9211">
        <v>563.29999999999995</v>
      </c>
      <c r="Q9211">
        <v>0.4300000000000001</v>
      </c>
      <c r="R9211" t="s">
        <v>34</v>
      </c>
    </row>
    <row r="9212" spans="1:18" x14ac:dyDescent="0.25">
      <c r="A9212" t="s">
        <v>48</v>
      </c>
      <c r="B9212">
        <v>1197831</v>
      </c>
      <c r="C9212" s="1">
        <v>44219</v>
      </c>
      <c r="D9212" t="s">
        <v>27</v>
      </c>
      <c r="E9212" t="s">
        <v>170</v>
      </c>
      <c r="F9212" t="s">
        <v>18</v>
      </c>
      <c r="G9212">
        <v>1</v>
      </c>
      <c r="H9212">
        <v>2021</v>
      </c>
      <c r="I9212" t="s">
        <v>42</v>
      </c>
      <c r="J9212" t="s">
        <v>123</v>
      </c>
      <c r="K9212" t="s">
        <v>124</v>
      </c>
      <c r="L9212" t="s">
        <v>28</v>
      </c>
      <c r="M9212">
        <v>13</v>
      </c>
      <c r="N9212">
        <v>74</v>
      </c>
      <c r="O9212">
        <v>962</v>
      </c>
      <c r="P9212">
        <v>413.66</v>
      </c>
      <c r="Q9212">
        <v>0.4300000000000001</v>
      </c>
      <c r="R9212" t="s">
        <v>34</v>
      </c>
    </row>
    <row r="9213" spans="1:18" x14ac:dyDescent="0.25">
      <c r="A9213" t="s">
        <v>48</v>
      </c>
      <c r="B9213">
        <v>1197831</v>
      </c>
      <c r="C9213" s="1">
        <v>44219</v>
      </c>
      <c r="D9213" t="s">
        <v>27</v>
      </c>
      <c r="E9213" t="s">
        <v>170</v>
      </c>
      <c r="F9213" t="s">
        <v>18</v>
      </c>
      <c r="G9213">
        <v>1</v>
      </c>
      <c r="H9213">
        <v>2021</v>
      </c>
      <c r="I9213" t="s">
        <v>42</v>
      </c>
      <c r="J9213" t="s">
        <v>123</v>
      </c>
      <c r="K9213" t="s">
        <v>124</v>
      </c>
      <c r="L9213" t="s">
        <v>30</v>
      </c>
      <c r="M9213">
        <v>23</v>
      </c>
      <c r="N9213">
        <v>91</v>
      </c>
      <c r="O9213">
        <v>2093</v>
      </c>
      <c r="P9213">
        <v>858.13</v>
      </c>
      <c r="Q9213">
        <v>0.41</v>
      </c>
      <c r="R9213" t="s">
        <v>34</v>
      </c>
    </row>
    <row r="9214" spans="1:18" x14ac:dyDescent="0.25">
      <c r="A9214" t="s">
        <v>48</v>
      </c>
      <c r="B9214">
        <v>1197831</v>
      </c>
      <c r="C9214" s="1">
        <v>44219</v>
      </c>
      <c r="D9214" t="s">
        <v>27</v>
      </c>
      <c r="E9214" t="s">
        <v>170</v>
      </c>
      <c r="F9214" t="s">
        <v>18</v>
      </c>
      <c r="G9214">
        <v>1</v>
      </c>
      <c r="H9214">
        <v>2021</v>
      </c>
      <c r="I9214" t="s">
        <v>42</v>
      </c>
      <c r="J9214" t="s">
        <v>123</v>
      </c>
      <c r="K9214" t="s">
        <v>124</v>
      </c>
      <c r="L9214" t="s">
        <v>32</v>
      </c>
      <c r="M9214">
        <v>18</v>
      </c>
      <c r="N9214">
        <v>124</v>
      </c>
      <c r="O9214">
        <v>2232</v>
      </c>
      <c r="P9214">
        <v>1004.4</v>
      </c>
      <c r="Q9214">
        <v>0.45</v>
      </c>
      <c r="R9214" t="s">
        <v>34</v>
      </c>
    </row>
    <row r="9215" spans="1:18" x14ac:dyDescent="0.25">
      <c r="A9215" t="s">
        <v>48</v>
      </c>
      <c r="B9215">
        <v>1197831</v>
      </c>
      <c r="C9215" s="1">
        <v>44248</v>
      </c>
      <c r="D9215" t="s">
        <v>29</v>
      </c>
      <c r="E9215" t="s">
        <v>170</v>
      </c>
      <c r="F9215" t="s">
        <v>35</v>
      </c>
      <c r="G9215">
        <v>1</v>
      </c>
      <c r="H9215">
        <v>2021</v>
      </c>
      <c r="I9215" t="s">
        <v>42</v>
      </c>
      <c r="J9215" t="s">
        <v>123</v>
      </c>
      <c r="K9215" t="s">
        <v>124</v>
      </c>
      <c r="L9215" t="s">
        <v>21</v>
      </c>
      <c r="M9215">
        <v>18</v>
      </c>
      <c r="N9215">
        <v>206</v>
      </c>
      <c r="O9215">
        <v>3708</v>
      </c>
      <c r="P9215">
        <v>1631.52</v>
      </c>
      <c r="Q9215">
        <v>0.44</v>
      </c>
      <c r="R9215" t="s">
        <v>34</v>
      </c>
    </row>
    <row r="9216" spans="1:18" x14ac:dyDescent="0.25">
      <c r="A9216" t="s">
        <v>48</v>
      </c>
      <c r="B9216">
        <v>1197831</v>
      </c>
      <c r="C9216" s="1">
        <v>44248</v>
      </c>
      <c r="D9216" t="s">
        <v>29</v>
      </c>
      <c r="E9216" t="s">
        <v>170</v>
      </c>
      <c r="F9216" t="s">
        <v>35</v>
      </c>
      <c r="G9216">
        <v>1</v>
      </c>
      <c r="H9216">
        <v>2021</v>
      </c>
      <c r="I9216" t="s">
        <v>42</v>
      </c>
      <c r="J9216" t="s">
        <v>123</v>
      </c>
      <c r="K9216" t="s">
        <v>124</v>
      </c>
      <c r="L9216" t="s">
        <v>24</v>
      </c>
      <c r="M9216">
        <v>17</v>
      </c>
      <c r="N9216">
        <v>83</v>
      </c>
      <c r="O9216">
        <v>1411</v>
      </c>
      <c r="P9216">
        <v>550.29</v>
      </c>
      <c r="Q9216">
        <v>0.39</v>
      </c>
      <c r="R9216" t="s">
        <v>34</v>
      </c>
    </row>
    <row r="9217" spans="1:18" x14ac:dyDescent="0.25">
      <c r="A9217" t="s">
        <v>48</v>
      </c>
      <c r="B9217">
        <v>1197831</v>
      </c>
      <c r="C9217" s="1">
        <v>44248</v>
      </c>
      <c r="D9217" t="s">
        <v>29</v>
      </c>
      <c r="E9217" t="s">
        <v>170</v>
      </c>
      <c r="F9217" t="s">
        <v>35</v>
      </c>
      <c r="G9217">
        <v>1</v>
      </c>
      <c r="H9217">
        <v>2021</v>
      </c>
      <c r="I9217" t="s">
        <v>42</v>
      </c>
      <c r="J9217" t="s">
        <v>123</v>
      </c>
      <c r="K9217" t="s">
        <v>124</v>
      </c>
      <c r="L9217" t="s">
        <v>26</v>
      </c>
      <c r="M9217">
        <v>12</v>
      </c>
      <c r="N9217">
        <v>98</v>
      </c>
      <c r="O9217">
        <v>1176</v>
      </c>
      <c r="P9217">
        <v>552.72</v>
      </c>
      <c r="Q9217">
        <v>0.47</v>
      </c>
      <c r="R9217" t="s">
        <v>34</v>
      </c>
    </row>
    <row r="9218" spans="1:18" x14ac:dyDescent="0.25">
      <c r="A9218" t="s">
        <v>48</v>
      </c>
      <c r="B9218">
        <v>1197831</v>
      </c>
      <c r="C9218" s="1">
        <v>44248</v>
      </c>
      <c r="D9218" t="s">
        <v>29</v>
      </c>
      <c r="E9218" t="s">
        <v>170</v>
      </c>
      <c r="F9218" t="s">
        <v>35</v>
      </c>
      <c r="G9218">
        <v>1</v>
      </c>
      <c r="H9218">
        <v>2021</v>
      </c>
      <c r="I9218" t="s">
        <v>42</v>
      </c>
      <c r="J9218" t="s">
        <v>125</v>
      </c>
      <c r="K9218" t="s">
        <v>126</v>
      </c>
      <c r="L9218" t="s">
        <v>28</v>
      </c>
      <c r="M9218">
        <v>15</v>
      </c>
      <c r="N9218">
        <v>58</v>
      </c>
      <c r="O9218">
        <v>870</v>
      </c>
      <c r="P9218">
        <v>400.2</v>
      </c>
      <c r="Q9218">
        <v>0.46</v>
      </c>
      <c r="R9218" t="s">
        <v>34</v>
      </c>
    </row>
    <row r="9219" spans="1:18" x14ac:dyDescent="0.25">
      <c r="A9219" t="s">
        <v>48</v>
      </c>
      <c r="B9219">
        <v>1197831</v>
      </c>
      <c r="C9219" s="1">
        <v>44248</v>
      </c>
      <c r="D9219" t="s">
        <v>29</v>
      </c>
      <c r="E9219" t="s">
        <v>170</v>
      </c>
      <c r="F9219" t="s">
        <v>35</v>
      </c>
      <c r="G9219">
        <v>1</v>
      </c>
      <c r="H9219">
        <v>2021</v>
      </c>
      <c r="I9219" t="s">
        <v>42</v>
      </c>
      <c r="J9219" t="s">
        <v>125</v>
      </c>
      <c r="K9219" t="s">
        <v>126</v>
      </c>
      <c r="L9219" t="s">
        <v>30</v>
      </c>
      <c r="M9219">
        <v>24</v>
      </c>
      <c r="N9219">
        <v>85</v>
      </c>
      <c r="O9219">
        <v>2040</v>
      </c>
      <c r="P9219">
        <v>816</v>
      </c>
      <c r="Q9219">
        <v>0.4</v>
      </c>
      <c r="R9219" t="s">
        <v>34</v>
      </c>
    </row>
    <row r="9220" spans="1:18" x14ac:dyDescent="0.25">
      <c r="A9220" t="s">
        <v>48</v>
      </c>
      <c r="B9220">
        <v>1197831</v>
      </c>
      <c r="C9220" s="1">
        <v>44248</v>
      </c>
      <c r="D9220" t="s">
        <v>29</v>
      </c>
      <c r="E9220" t="s">
        <v>170</v>
      </c>
      <c r="F9220" t="s">
        <v>35</v>
      </c>
      <c r="G9220">
        <v>1</v>
      </c>
      <c r="H9220">
        <v>2021</v>
      </c>
      <c r="I9220" t="s">
        <v>42</v>
      </c>
      <c r="J9220" t="s">
        <v>125</v>
      </c>
      <c r="K9220" t="s">
        <v>126</v>
      </c>
      <c r="L9220" t="s">
        <v>32</v>
      </c>
      <c r="M9220">
        <v>14</v>
      </c>
      <c r="N9220">
        <v>112</v>
      </c>
      <c r="O9220">
        <v>1568</v>
      </c>
      <c r="P9220">
        <v>721.28</v>
      </c>
      <c r="Q9220">
        <v>0.46</v>
      </c>
      <c r="R9220" t="s">
        <v>34</v>
      </c>
    </row>
    <row r="9221" spans="1:18" x14ac:dyDescent="0.25">
      <c r="A9221" t="s">
        <v>48</v>
      </c>
      <c r="B9221">
        <v>1197831</v>
      </c>
      <c r="C9221" s="1">
        <v>44274</v>
      </c>
      <c r="D9221" t="s">
        <v>25</v>
      </c>
      <c r="E9221" t="s">
        <v>169</v>
      </c>
      <c r="F9221" t="s">
        <v>36</v>
      </c>
      <c r="G9221">
        <v>1</v>
      </c>
      <c r="H9221">
        <v>2021</v>
      </c>
      <c r="I9221" t="s">
        <v>42</v>
      </c>
      <c r="J9221" t="s">
        <v>125</v>
      </c>
      <c r="K9221" t="s">
        <v>126</v>
      </c>
      <c r="L9221" t="s">
        <v>21</v>
      </c>
      <c r="M9221">
        <v>14</v>
      </c>
      <c r="N9221">
        <v>182</v>
      </c>
      <c r="O9221">
        <v>2548</v>
      </c>
      <c r="P9221">
        <v>1172.08</v>
      </c>
      <c r="Q9221">
        <v>0.46</v>
      </c>
      <c r="R9221" t="s">
        <v>34</v>
      </c>
    </row>
    <row r="9222" spans="1:18" x14ac:dyDescent="0.25">
      <c r="A9222" t="s">
        <v>48</v>
      </c>
      <c r="B9222">
        <v>1197831</v>
      </c>
      <c r="C9222" s="1">
        <v>44274</v>
      </c>
      <c r="D9222" t="s">
        <v>25</v>
      </c>
      <c r="E9222" t="s">
        <v>169</v>
      </c>
      <c r="F9222" t="s">
        <v>36</v>
      </c>
      <c r="G9222">
        <v>1</v>
      </c>
      <c r="H9222">
        <v>2021</v>
      </c>
      <c r="I9222" t="s">
        <v>42</v>
      </c>
      <c r="J9222" t="s">
        <v>125</v>
      </c>
      <c r="K9222" t="s">
        <v>126</v>
      </c>
      <c r="L9222" t="s">
        <v>24</v>
      </c>
      <c r="M9222">
        <v>15</v>
      </c>
      <c r="N9222">
        <v>78</v>
      </c>
      <c r="O9222">
        <v>1170</v>
      </c>
      <c r="P9222">
        <v>479.7</v>
      </c>
      <c r="Q9222">
        <v>0.41</v>
      </c>
      <c r="R9222" t="s">
        <v>34</v>
      </c>
    </row>
    <row r="9223" spans="1:18" x14ac:dyDescent="0.25">
      <c r="A9223" t="s">
        <v>48</v>
      </c>
      <c r="B9223">
        <v>1197831</v>
      </c>
      <c r="C9223" s="1">
        <v>44274</v>
      </c>
      <c r="D9223" t="s">
        <v>25</v>
      </c>
      <c r="E9223" t="s">
        <v>169</v>
      </c>
      <c r="F9223" t="s">
        <v>36</v>
      </c>
      <c r="G9223">
        <v>1</v>
      </c>
      <c r="H9223">
        <v>2021</v>
      </c>
      <c r="I9223" t="s">
        <v>42</v>
      </c>
      <c r="J9223" t="s">
        <v>125</v>
      </c>
      <c r="K9223" t="s">
        <v>126</v>
      </c>
      <c r="L9223" t="s">
        <v>26</v>
      </c>
      <c r="M9223">
        <v>7</v>
      </c>
      <c r="N9223">
        <v>83</v>
      </c>
      <c r="O9223">
        <v>581</v>
      </c>
      <c r="P9223">
        <v>261.45</v>
      </c>
      <c r="Q9223">
        <v>0.45</v>
      </c>
      <c r="R9223" t="s">
        <v>34</v>
      </c>
    </row>
    <row r="9224" spans="1:18" x14ac:dyDescent="0.25">
      <c r="A9224" t="s">
        <v>48</v>
      </c>
      <c r="B9224">
        <v>1197831</v>
      </c>
      <c r="C9224" s="1">
        <v>44274</v>
      </c>
      <c r="D9224" t="s">
        <v>25</v>
      </c>
      <c r="E9224" t="s">
        <v>169</v>
      </c>
      <c r="F9224" t="s">
        <v>36</v>
      </c>
      <c r="G9224">
        <v>1</v>
      </c>
      <c r="H9224">
        <v>2021</v>
      </c>
      <c r="I9224" t="s">
        <v>42</v>
      </c>
      <c r="J9224" t="s">
        <v>125</v>
      </c>
      <c r="K9224" t="s">
        <v>126</v>
      </c>
      <c r="L9224" t="s">
        <v>28</v>
      </c>
      <c r="M9224">
        <v>16</v>
      </c>
      <c r="N9224">
        <v>39</v>
      </c>
      <c r="O9224">
        <v>624</v>
      </c>
      <c r="P9224">
        <v>293.27999999999997</v>
      </c>
      <c r="Q9224">
        <v>0.47</v>
      </c>
      <c r="R9224" t="s">
        <v>34</v>
      </c>
    </row>
    <row r="9225" spans="1:18" x14ac:dyDescent="0.25">
      <c r="A9225" t="s">
        <v>48</v>
      </c>
      <c r="B9225">
        <v>1197831</v>
      </c>
      <c r="C9225" s="1">
        <v>44274</v>
      </c>
      <c r="D9225" t="s">
        <v>25</v>
      </c>
      <c r="E9225" t="s">
        <v>169</v>
      </c>
      <c r="F9225" t="s">
        <v>36</v>
      </c>
      <c r="G9225">
        <v>1</v>
      </c>
      <c r="H9225">
        <v>2021</v>
      </c>
      <c r="I9225" t="s">
        <v>42</v>
      </c>
      <c r="J9225" t="s">
        <v>125</v>
      </c>
      <c r="K9225" t="s">
        <v>126</v>
      </c>
      <c r="L9225" t="s">
        <v>30</v>
      </c>
      <c r="M9225">
        <v>26</v>
      </c>
      <c r="N9225">
        <v>61</v>
      </c>
      <c r="O9225">
        <v>1586</v>
      </c>
      <c r="P9225">
        <v>666.12</v>
      </c>
      <c r="Q9225">
        <v>0.42</v>
      </c>
      <c r="R9225" t="s">
        <v>34</v>
      </c>
    </row>
    <row r="9226" spans="1:18" x14ac:dyDescent="0.25">
      <c r="A9226" t="s">
        <v>48</v>
      </c>
      <c r="B9226">
        <v>1197831</v>
      </c>
      <c r="C9226" s="1">
        <v>44274</v>
      </c>
      <c r="D9226" t="s">
        <v>25</v>
      </c>
      <c r="E9226" t="s">
        <v>169</v>
      </c>
      <c r="F9226" t="s">
        <v>36</v>
      </c>
      <c r="G9226">
        <v>1</v>
      </c>
      <c r="H9226">
        <v>2021</v>
      </c>
      <c r="I9226" t="s">
        <v>42</v>
      </c>
      <c r="J9226" t="s">
        <v>125</v>
      </c>
      <c r="K9226" t="s">
        <v>126</v>
      </c>
      <c r="L9226" t="s">
        <v>32</v>
      </c>
      <c r="M9226">
        <v>18</v>
      </c>
      <c r="N9226">
        <v>88</v>
      </c>
      <c r="O9226">
        <v>1584</v>
      </c>
      <c r="P9226">
        <v>728.64</v>
      </c>
      <c r="Q9226">
        <v>0.46</v>
      </c>
      <c r="R9226" t="s">
        <v>34</v>
      </c>
    </row>
    <row r="9227" spans="1:18" x14ac:dyDescent="0.25">
      <c r="A9227" t="s">
        <v>48</v>
      </c>
      <c r="B9227">
        <v>1197831</v>
      </c>
      <c r="C9227" s="1">
        <v>44306</v>
      </c>
      <c r="D9227" t="s">
        <v>33</v>
      </c>
      <c r="E9227" t="s">
        <v>169</v>
      </c>
      <c r="F9227" t="s">
        <v>38</v>
      </c>
      <c r="G9227">
        <v>2</v>
      </c>
      <c r="H9227">
        <v>2021</v>
      </c>
      <c r="I9227" t="s">
        <v>42</v>
      </c>
      <c r="J9227" t="s">
        <v>125</v>
      </c>
      <c r="K9227" t="s">
        <v>126</v>
      </c>
      <c r="L9227" t="s">
        <v>21</v>
      </c>
      <c r="M9227">
        <v>20</v>
      </c>
      <c r="N9227">
        <v>184</v>
      </c>
      <c r="O9227">
        <v>3680</v>
      </c>
      <c r="P9227">
        <v>1692.8</v>
      </c>
      <c r="Q9227">
        <v>0.46</v>
      </c>
      <c r="R9227" t="s">
        <v>34</v>
      </c>
    </row>
    <row r="9228" spans="1:18" x14ac:dyDescent="0.25">
      <c r="A9228" t="s">
        <v>48</v>
      </c>
      <c r="B9228">
        <v>1197831</v>
      </c>
      <c r="C9228" s="1">
        <v>44306</v>
      </c>
      <c r="D9228" t="s">
        <v>33</v>
      </c>
      <c r="E9228" t="s">
        <v>169</v>
      </c>
      <c r="F9228" t="s">
        <v>38</v>
      </c>
      <c r="G9228">
        <v>2</v>
      </c>
      <c r="H9228">
        <v>2021</v>
      </c>
      <c r="I9228" t="s">
        <v>42</v>
      </c>
      <c r="J9228" t="s">
        <v>125</v>
      </c>
      <c r="K9228" t="s">
        <v>126</v>
      </c>
      <c r="L9228" t="s">
        <v>24</v>
      </c>
      <c r="M9228">
        <v>18</v>
      </c>
      <c r="N9228">
        <v>79</v>
      </c>
      <c r="O9228">
        <v>1422</v>
      </c>
      <c r="P9228">
        <v>554.58000000000004</v>
      </c>
      <c r="Q9228">
        <v>0.39</v>
      </c>
      <c r="R9228" t="s">
        <v>34</v>
      </c>
    </row>
    <row r="9229" spans="1:18" x14ac:dyDescent="0.25">
      <c r="A9229" t="s">
        <v>48</v>
      </c>
      <c r="B9229">
        <v>1197831</v>
      </c>
      <c r="C9229" s="1">
        <v>44306</v>
      </c>
      <c r="D9229" t="s">
        <v>33</v>
      </c>
      <c r="E9229" t="s">
        <v>169</v>
      </c>
      <c r="F9229" t="s">
        <v>38</v>
      </c>
      <c r="G9229">
        <v>2</v>
      </c>
      <c r="H9229">
        <v>2021</v>
      </c>
      <c r="I9229" t="s">
        <v>42</v>
      </c>
      <c r="J9229" t="s">
        <v>125</v>
      </c>
      <c r="K9229" t="s">
        <v>126</v>
      </c>
      <c r="L9229" t="s">
        <v>26</v>
      </c>
      <c r="M9229">
        <v>10</v>
      </c>
      <c r="N9229">
        <v>70</v>
      </c>
      <c r="O9229">
        <v>700</v>
      </c>
      <c r="P9229">
        <v>322</v>
      </c>
      <c r="Q9229">
        <v>0.46</v>
      </c>
      <c r="R9229" t="s">
        <v>34</v>
      </c>
    </row>
    <row r="9230" spans="1:18" x14ac:dyDescent="0.25">
      <c r="A9230" t="s">
        <v>48</v>
      </c>
      <c r="B9230">
        <v>1197831</v>
      </c>
      <c r="C9230" s="1">
        <v>44306</v>
      </c>
      <c r="D9230" t="s">
        <v>33</v>
      </c>
      <c r="E9230" t="s">
        <v>169</v>
      </c>
      <c r="F9230" t="s">
        <v>38</v>
      </c>
      <c r="G9230">
        <v>2</v>
      </c>
      <c r="H9230">
        <v>2021</v>
      </c>
      <c r="I9230" t="s">
        <v>42</v>
      </c>
      <c r="J9230" t="s">
        <v>125</v>
      </c>
      <c r="K9230" t="s">
        <v>126</v>
      </c>
      <c r="L9230" t="s">
        <v>28</v>
      </c>
      <c r="M9230">
        <v>15</v>
      </c>
      <c r="N9230">
        <v>47</v>
      </c>
      <c r="O9230">
        <v>705</v>
      </c>
      <c r="P9230">
        <v>303.14999999999998</v>
      </c>
      <c r="Q9230">
        <v>0.4300000000000001</v>
      </c>
      <c r="R9230" t="s">
        <v>34</v>
      </c>
    </row>
    <row r="9231" spans="1:18" x14ac:dyDescent="0.25">
      <c r="A9231" t="s">
        <v>48</v>
      </c>
      <c r="B9231">
        <v>1197831</v>
      </c>
      <c r="C9231" s="1">
        <v>44306</v>
      </c>
      <c r="D9231" t="s">
        <v>33</v>
      </c>
      <c r="E9231" t="s">
        <v>169</v>
      </c>
      <c r="F9231" t="s">
        <v>38</v>
      </c>
      <c r="G9231">
        <v>2</v>
      </c>
      <c r="H9231">
        <v>2021</v>
      </c>
      <c r="I9231" t="s">
        <v>42</v>
      </c>
      <c r="J9231" t="s">
        <v>125</v>
      </c>
      <c r="K9231" t="s">
        <v>126</v>
      </c>
      <c r="L9231" t="s">
        <v>30</v>
      </c>
      <c r="M9231">
        <v>27</v>
      </c>
      <c r="N9231">
        <v>54</v>
      </c>
      <c r="O9231">
        <v>1458</v>
      </c>
      <c r="P9231">
        <v>568.62</v>
      </c>
      <c r="Q9231">
        <v>0.39</v>
      </c>
      <c r="R9231" t="s">
        <v>34</v>
      </c>
    </row>
    <row r="9232" spans="1:18" x14ac:dyDescent="0.25">
      <c r="A9232" t="s">
        <v>48</v>
      </c>
      <c r="B9232">
        <v>1197831</v>
      </c>
      <c r="C9232" s="1">
        <v>44306</v>
      </c>
      <c r="D9232" t="s">
        <v>33</v>
      </c>
      <c r="E9232" t="s">
        <v>169</v>
      </c>
      <c r="F9232" t="s">
        <v>38</v>
      </c>
      <c r="G9232">
        <v>2</v>
      </c>
      <c r="H9232">
        <v>2021</v>
      </c>
      <c r="I9232" t="s">
        <v>42</v>
      </c>
      <c r="J9232" t="s">
        <v>125</v>
      </c>
      <c r="K9232" t="s">
        <v>126</v>
      </c>
      <c r="L9232" t="s">
        <v>32</v>
      </c>
      <c r="M9232">
        <v>22</v>
      </c>
      <c r="N9232">
        <v>111</v>
      </c>
      <c r="O9232">
        <v>2442</v>
      </c>
      <c r="P9232">
        <v>1050.06</v>
      </c>
      <c r="Q9232">
        <v>0.4300000000000001</v>
      </c>
      <c r="R9232" t="s">
        <v>34</v>
      </c>
    </row>
    <row r="9233" spans="1:18" x14ac:dyDescent="0.25">
      <c r="A9233" t="s">
        <v>48</v>
      </c>
      <c r="B9233">
        <v>1197831</v>
      </c>
      <c r="C9233" s="1">
        <v>44335</v>
      </c>
      <c r="D9233" t="s">
        <v>17</v>
      </c>
      <c r="E9233" t="s">
        <v>169</v>
      </c>
      <c r="F9233" t="s">
        <v>39</v>
      </c>
      <c r="G9233">
        <v>2</v>
      </c>
      <c r="H9233">
        <v>2021</v>
      </c>
      <c r="I9233" t="s">
        <v>42</v>
      </c>
      <c r="J9233" t="s">
        <v>125</v>
      </c>
      <c r="K9233" t="s">
        <v>126</v>
      </c>
      <c r="L9233" t="s">
        <v>21</v>
      </c>
      <c r="M9233">
        <v>28</v>
      </c>
      <c r="N9233">
        <v>179</v>
      </c>
      <c r="O9233">
        <v>5012</v>
      </c>
      <c r="P9233">
        <v>2155.16</v>
      </c>
      <c r="Q9233">
        <v>0.4300000000000001</v>
      </c>
      <c r="R9233" t="s">
        <v>34</v>
      </c>
    </row>
    <row r="9234" spans="1:18" x14ac:dyDescent="0.25">
      <c r="A9234" t="s">
        <v>48</v>
      </c>
      <c r="B9234">
        <v>1197831</v>
      </c>
      <c r="C9234" s="1">
        <v>44335</v>
      </c>
      <c r="D9234" t="s">
        <v>17</v>
      </c>
      <c r="E9234" t="s">
        <v>169</v>
      </c>
      <c r="F9234" t="s">
        <v>39</v>
      </c>
      <c r="G9234">
        <v>2</v>
      </c>
      <c r="H9234">
        <v>2021</v>
      </c>
      <c r="I9234" t="s">
        <v>42</v>
      </c>
      <c r="J9234" t="s">
        <v>125</v>
      </c>
      <c r="K9234" t="s">
        <v>126</v>
      </c>
      <c r="L9234" t="s">
        <v>24</v>
      </c>
      <c r="M9234">
        <v>29</v>
      </c>
      <c r="N9234">
        <v>93</v>
      </c>
      <c r="O9234">
        <v>2697</v>
      </c>
      <c r="P9234">
        <v>1024.8599999999999</v>
      </c>
      <c r="Q9234">
        <v>0.38</v>
      </c>
      <c r="R9234" t="s">
        <v>34</v>
      </c>
    </row>
    <row r="9235" spans="1:18" x14ac:dyDescent="0.25">
      <c r="A9235" t="s">
        <v>48</v>
      </c>
      <c r="B9235">
        <v>1197831</v>
      </c>
      <c r="C9235" s="1">
        <v>44335</v>
      </c>
      <c r="D9235" t="s">
        <v>17</v>
      </c>
      <c r="E9235" t="s">
        <v>169</v>
      </c>
      <c r="F9235" t="s">
        <v>39</v>
      </c>
      <c r="G9235">
        <v>2</v>
      </c>
      <c r="H9235">
        <v>2021</v>
      </c>
      <c r="I9235" t="s">
        <v>42</v>
      </c>
      <c r="J9235" t="s">
        <v>125</v>
      </c>
      <c r="K9235" t="s">
        <v>126</v>
      </c>
      <c r="L9235" t="s">
        <v>26</v>
      </c>
      <c r="M9235">
        <v>27</v>
      </c>
      <c r="N9235">
        <v>88</v>
      </c>
      <c r="O9235">
        <v>2376</v>
      </c>
      <c r="P9235">
        <v>997.92</v>
      </c>
      <c r="Q9235">
        <v>0.42</v>
      </c>
      <c r="R9235" t="s">
        <v>34</v>
      </c>
    </row>
    <row r="9236" spans="1:18" x14ac:dyDescent="0.25">
      <c r="A9236" t="s">
        <v>48</v>
      </c>
      <c r="B9236">
        <v>1197831</v>
      </c>
      <c r="C9236" s="1">
        <v>44335</v>
      </c>
      <c r="D9236" t="s">
        <v>17</v>
      </c>
      <c r="E9236" t="s">
        <v>169</v>
      </c>
      <c r="F9236" t="s">
        <v>39</v>
      </c>
      <c r="G9236">
        <v>2</v>
      </c>
      <c r="H9236">
        <v>2021</v>
      </c>
      <c r="I9236" t="s">
        <v>42</v>
      </c>
      <c r="J9236" t="s">
        <v>125</v>
      </c>
      <c r="K9236" t="s">
        <v>126</v>
      </c>
      <c r="L9236" t="s">
        <v>28</v>
      </c>
      <c r="M9236">
        <v>26</v>
      </c>
      <c r="N9236">
        <v>74</v>
      </c>
      <c r="O9236">
        <v>1924</v>
      </c>
      <c r="P9236">
        <v>808.08</v>
      </c>
      <c r="Q9236">
        <v>0.42</v>
      </c>
      <c r="R9236" t="s">
        <v>34</v>
      </c>
    </row>
    <row r="9237" spans="1:18" x14ac:dyDescent="0.25">
      <c r="A9237" t="s">
        <v>48</v>
      </c>
      <c r="B9237">
        <v>1197831</v>
      </c>
      <c r="C9237" s="1">
        <v>44335</v>
      </c>
      <c r="D9237" t="s">
        <v>17</v>
      </c>
      <c r="E9237" t="s">
        <v>169</v>
      </c>
      <c r="F9237" t="s">
        <v>39</v>
      </c>
      <c r="G9237">
        <v>2</v>
      </c>
      <c r="H9237">
        <v>2021</v>
      </c>
      <c r="I9237" t="s">
        <v>42</v>
      </c>
      <c r="J9237" t="s">
        <v>125</v>
      </c>
      <c r="K9237" t="s">
        <v>126</v>
      </c>
      <c r="L9237" t="s">
        <v>30</v>
      </c>
      <c r="M9237">
        <v>33</v>
      </c>
      <c r="N9237">
        <v>80</v>
      </c>
      <c r="O9237">
        <v>2640</v>
      </c>
      <c r="P9237">
        <v>1082.4000000000001</v>
      </c>
      <c r="Q9237">
        <v>0.41</v>
      </c>
      <c r="R9237" t="s">
        <v>34</v>
      </c>
    </row>
    <row r="9238" spans="1:18" x14ac:dyDescent="0.25">
      <c r="A9238" t="s">
        <v>48</v>
      </c>
      <c r="B9238">
        <v>1197831</v>
      </c>
      <c r="C9238" s="1">
        <v>44335</v>
      </c>
      <c r="D9238" t="s">
        <v>17</v>
      </c>
      <c r="E9238" t="s">
        <v>169</v>
      </c>
      <c r="F9238" t="s">
        <v>39</v>
      </c>
      <c r="G9238">
        <v>2</v>
      </c>
      <c r="H9238">
        <v>2021</v>
      </c>
      <c r="I9238" t="s">
        <v>42</v>
      </c>
      <c r="J9238" t="s">
        <v>125</v>
      </c>
      <c r="K9238" t="s">
        <v>126</v>
      </c>
      <c r="L9238" t="s">
        <v>32</v>
      </c>
      <c r="M9238">
        <v>33</v>
      </c>
      <c r="N9238">
        <v>116</v>
      </c>
      <c r="O9238">
        <v>3828</v>
      </c>
      <c r="P9238">
        <v>1722.6</v>
      </c>
      <c r="Q9238">
        <v>0.45</v>
      </c>
      <c r="R9238" t="s">
        <v>34</v>
      </c>
    </row>
    <row r="9239" spans="1:18" x14ac:dyDescent="0.25">
      <c r="A9239" t="s">
        <v>48</v>
      </c>
      <c r="B9239">
        <v>1197831</v>
      </c>
      <c r="C9239" s="1">
        <v>44368</v>
      </c>
      <c r="D9239" t="s">
        <v>31</v>
      </c>
      <c r="E9239" t="s">
        <v>169</v>
      </c>
      <c r="F9239" t="s">
        <v>56</v>
      </c>
      <c r="G9239">
        <v>2</v>
      </c>
      <c r="H9239">
        <v>2021</v>
      </c>
      <c r="I9239" t="s">
        <v>42</v>
      </c>
      <c r="J9239" t="s">
        <v>125</v>
      </c>
      <c r="K9239" t="s">
        <v>126</v>
      </c>
      <c r="L9239" t="s">
        <v>21</v>
      </c>
      <c r="M9239">
        <v>32</v>
      </c>
      <c r="N9239">
        <v>192</v>
      </c>
      <c r="O9239">
        <v>6144</v>
      </c>
      <c r="P9239">
        <v>2826.24</v>
      </c>
      <c r="Q9239">
        <v>0.46</v>
      </c>
      <c r="R9239" t="s">
        <v>34</v>
      </c>
    </row>
    <row r="9240" spans="1:18" x14ac:dyDescent="0.25">
      <c r="A9240" t="s">
        <v>48</v>
      </c>
      <c r="B9240">
        <v>1197831</v>
      </c>
      <c r="C9240" s="1">
        <v>44368</v>
      </c>
      <c r="D9240" t="s">
        <v>31</v>
      </c>
      <c r="E9240" t="s">
        <v>169</v>
      </c>
      <c r="F9240" t="s">
        <v>56</v>
      </c>
      <c r="G9240">
        <v>2</v>
      </c>
      <c r="H9240">
        <v>2021</v>
      </c>
      <c r="I9240" t="s">
        <v>42</v>
      </c>
      <c r="J9240" t="s">
        <v>125</v>
      </c>
      <c r="K9240" t="s">
        <v>126</v>
      </c>
      <c r="L9240" t="s">
        <v>24</v>
      </c>
      <c r="M9240">
        <v>25</v>
      </c>
      <c r="N9240">
        <v>123</v>
      </c>
      <c r="O9240">
        <v>3075</v>
      </c>
      <c r="P9240">
        <v>1199.25</v>
      </c>
      <c r="Q9240">
        <v>0.39</v>
      </c>
      <c r="R9240" t="s">
        <v>34</v>
      </c>
    </row>
    <row r="9241" spans="1:18" x14ac:dyDescent="0.25">
      <c r="A9241" t="s">
        <v>48</v>
      </c>
      <c r="B9241">
        <v>1197831</v>
      </c>
      <c r="C9241" s="1">
        <v>44368</v>
      </c>
      <c r="D9241" t="s">
        <v>31</v>
      </c>
      <c r="E9241" t="s">
        <v>169</v>
      </c>
      <c r="F9241" t="s">
        <v>56</v>
      </c>
      <c r="G9241">
        <v>2</v>
      </c>
      <c r="H9241">
        <v>2021</v>
      </c>
      <c r="I9241" t="s">
        <v>42</v>
      </c>
      <c r="J9241" t="s">
        <v>125</v>
      </c>
      <c r="K9241" t="s">
        <v>126</v>
      </c>
      <c r="L9241" t="s">
        <v>26</v>
      </c>
      <c r="M9241">
        <v>27</v>
      </c>
      <c r="N9241">
        <v>107</v>
      </c>
      <c r="O9241">
        <v>2889</v>
      </c>
      <c r="P9241">
        <v>1242.27</v>
      </c>
      <c r="Q9241">
        <v>0.4300000000000001</v>
      </c>
      <c r="R9241" t="s">
        <v>34</v>
      </c>
    </row>
    <row r="9242" spans="1:18" x14ac:dyDescent="0.25">
      <c r="A9242" t="s">
        <v>48</v>
      </c>
      <c r="B9242">
        <v>1197831</v>
      </c>
      <c r="C9242" s="1">
        <v>44368</v>
      </c>
      <c r="D9242" t="s">
        <v>31</v>
      </c>
      <c r="E9242" t="s">
        <v>169</v>
      </c>
      <c r="F9242" t="s">
        <v>56</v>
      </c>
      <c r="G9242">
        <v>2</v>
      </c>
      <c r="H9242">
        <v>2021</v>
      </c>
      <c r="I9242" t="s">
        <v>42</v>
      </c>
      <c r="J9242" t="s">
        <v>125</v>
      </c>
      <c r="K9242" t="s">
        <v>126</v>
      </c>
      <c r="L9242" t="s">
        <v>28</v>
      </c>
      <c r="M9242">
        <v>29</v>
      </c>
      <c r="N9242">
        <v>102</v>
      </c>
      <c r="O9242">
        <v>2958</v>
      </c>
      <c r="P9242">
        <v>1331.1</v>
      </c>
      <c r="Q9242">
        <v>0.45</v>
      </c>
      <c r="R9242" t="s">
        <v>34</v>
      </c>
    </row>
    <row r="9243" spans="1:18" x14ac:dyDescent="0.25">
      <c r="A9243" t="s">
        <v>48</v>
      </c>
      <c r="B9243">
        <v>1197831</v>
      </c>
      <c r="C9243" s="1">
        <v>44368</v>
      </c>
      <c r="D9243" t="s">
        <v>31</v>
      </c>
      <c r="E9243" t="s">
        <v>169</v>
      </c>
      <c r="F9243" t="s">
        <v>56</v>
      </c>
      <c r="G9243">
        <v>2</v>
      </c>
      <c r="H9243">
        <v>2021</v>
      </c>
      <c r="I9243" t="s">
        <v>42</v>
      </c>
      <c r="J9243" t="s">
        <v>125</v>
      </c>
      <c r="K9243" t="s">
        <v>126</v>
      </c>
      <c r="L9243" t="s">
        <v>30</v>
      </c>
      <c r="M9243">
        <v>41</v>
      </c>
      <c r="N9243">
        <v>105</v>
      </c>
      <c r="O9243">
        <v>4305</v>
      </c>
      <c r="P9243">
        <v>1635.9</v>
      </c>
      <c r="Q9243">
        <v>0.38</v>
      </c>
      <c r="R9243" t="s">
        <v>34</v>
      </c>
    </row>
    <row r="9244" spans="1:18" x14ac:dyDescent="0.25">
      <c r="A9244" t="s">
        <v>48</v>
      </c>
      <c r="B9244">
        <v>1197831</v>
      </c>
      <c r="C9244" s="1">
        <v>44368</v>
      </c>
      <c r="D9244" t="s">
        <v>31</v>
      </c>
      <c r="E9244" t="s">
        <v>169</v>
      </c>
      <c r="F9244" t="s">
        <v>56</v>
      </c>
      <c r="G9244">
        <v>2</v>
      </c>
      <c r="H9244">
        <v>2021</v>
      </c>
      <c r="I9244" t="s">
        <v>42</v>
      </c>
      <c r="J9244" t="s">
        <v>125</v>
      </c>
      <c r="K9244" t="s">
        <v>126</v>
      </c>
      <c r="L9244" t="s">
        <v>32</v>
      </c>
      <c r="M9244">
        <v>40</v>
      </c>
      <c r="N9244">
        <v>143</v>
      </c>
      <c r="O9244">
        <v>5720</v>
      </c>
      <c r="P9244">
        <v>2402.4</v>
      </c>
      <c r="Q9244">
        <v>0.42</v>
      </c>
      <c r="R9244" t="s">
        <v>34</v>
      </c>
    </row>
    <row r="9245" spans="1:18" x14ac:dyDescent="0.25">
      <c r="A9245" t="s">
        <v>48</v>
      </c>
      <c r="B9245">
        <v>1197831</v>
      </c>
      <c r="C9245" s="1">
        <v>44396</v>
      </c>
      <c r="D9245" t="s">
        <v>31</v>
      </c>
      <c r="E9245" t="s">
        <v>169</v>
      </c>
      <c r="F9245" t="s">
        <v>40</v>
      </c>
      <c r="G9245">
        <v>3</v>
      </c>
      <c r="H9245">
        <v>2021</v>
      </c>
      <c r="I9245" t="s">
        <v>42</v>
      </c>
      <c r="J9245" t="s">
        <v>125</v>
      </c>
      <c r="K9245" t="s">
        <v>126</v>
      </c>
      <c r="L9245" t="s">
        <v>21</v>
      </c>
      <c r="M9245">
        <v>43</v>
      </c>
      <c r="N9245">
        <v>238</v>
      </c>
      <c r="O9245">
        <v>10234</v>
      </c>
      <c r="P9245">
        <v>4298.28</v>
      </c>
      <c r="Q9245">
        <v>0.42</v>
      </c>
      <c r="R9245" t="s">
        <v>34</v>
      </c>
    </row>
    <row r="9246" spans="1:18" x14ac:dyDescent="0.25">
      <c r="A9246" t="s">
        <v>48</v>
      </c>
      <c r="B9246">
        <v>1197831</v>
      </c>
      <c r="C9246" s="1">
        <v>44396</v>
      </c>
      <c r="D9246" t="s">
        <v>31</v>
      </c>
      <c r="E9246" t="s">
        <v>169</v>
      </c>
      <c r="F9246" t="s">
        <v>40</v>
      </c>
      <c r="G9246">
        <v>3</v>
      </c>
      <c r="H9246">
        <v>2021</v>
      </c>
      <c r="I9246" t="s">
        <v>42</v>
      </c>
      <c r="J9246" t="s">
        <v>125</v>
      </c>
      <c r="K9246" t="s">
        <v>126</v>
      </c>
      <c r="L9246" t="s">
        <v>24</v>
      </c>
      <c r="M9246">
        <v>35</v>
      </c>
      <c r="N9246">
        <v>135</v>
      </c>
      <c r="O9246">
        <v>4725</v>
      </c>
      <c r="P9246">
        <v>1795.5</v>
      </c>
      <c r="Q9246">
        <v>0.38</v>
      </c>
      <c r="R9246" t="s">
        <v>34</v>
      </c>
    </row>
    <row r="9247" spans="1:18" x14ac:dyDescent="0.25">
      <c r="A9247" t="s">
        <v>48</v>
      </c>
      <c r="B9247">
        <v>1197831</v>
      </c>
      <c r="C9247" s="1">
        <v>44396</v>
      </c>
      <c r="D9247" t="s">
        <v>31</v>
      </c>
      <c r="E9247" t="s">
        <v>169</v>
      </c>
      <c r="F9247" t="s">
        <v>40</v>
      </c>
      <c r="G9247">
        <v>3</v>
      </c>
      <c r="H9247">
        <v>2021</v>
      </c>
      <c r="I9247" t="s">
        <v>42</v>
      </c>
      <c r="J9247" t="s">
        <v>125</v>
      </c>
      <c r="K9247" t="s">
        <v>126</v>
      </c>
      <c r="L9247" t="s">
        <v>26</v>
      </c>
      <c r="M9247">
        <v>33</v>
      </c>
      <c r="N9247">
        <v>131</v>
      </c>
      <c r="O9247">
        <v>4323</v>
      </c>
      <c r="P9247">
        <v>1858.89</v>
      </c>
      <c r="Q9247">
        <v>0.4300000000000001</v>
      </c>
      <c r="R9247" t="s">
        <v>34</v>
      </c>
    </row>
    <row r="9248" spans="1:18" x14ac:dyDescent="0.25">
      <c r="A9248" t="s">
        <v>48</v>
      </c>
      <c r="B9248">
        <v>1197831</v>
      </c>
      <c r="C9248" s="1">
        <v>44396</v>
      </c>
      <c r="D9248" t="s">
        <v>31</v>
      </c>
      <c r="E9248" t="s">
        <v>169</v>
      </c>
      <c r="F9248" t="s">
        <v>40</v>
      </c>
      <c r="G9248">
        <v>3</v>
      </c>
      <c r="H9248">
        <v>2021</v>
      </c>
      <c r="I9248" t="s">
        <v>42</v>
      </c>
      <c r="J9248" t="s">
        <v>125</v>
      </c>
      <c r="K9248" t="s">
        <v>126</v>
      </c>
      <c r="L9248" t="s">
        <v>28</v>
      </c>
      <c r="M9248">
        <v>36</v>
      </c>
      <c r="N9248">
        <v>107</v>
      </c>
      <c r="O9248">
        <v>3852</v>
      </c>
      <c r="P9248">
        <v>1771.92</v>
      </c>
      <c r="Q9248">
        <v>0.46</v>
      </c>
      <c r="R9248" t="s">
        <v>34</v>
      </c>
    </row>
    <row r="9249" spans="1:18" x14ac:dyDescent="0.25">
      <c r="A9249" t="s">
        <v>48</v>
      </c>
      <c r="B9249">
        <v>1197831</v>
      </c>
      <c r="C9249" s="1">
        <v>44396</v>
      </c>
      <c r="D9249" t="s">
        <v>31</v>
      </c>
      <c r="E9249" t="s">
        <v>169</v>
      </c>
      <c r="F9249" t="s">
        <v>40</v>
      </c>
      <c r="G9249">
        <v>3</v>
      </c>
      <c r="H9249">
        <v>2021</v>
      </c>
      <c r="I9249" t="s">
        <v>42</v>
      </c>
      <c r="J9249" t="s">
        <v>125</v>
      </c>
      <c r="K9249" t="s">
        <v>126</v>
      </c>
      <c r="L9249" t="s">
        <v>30</v>
      </c>
      <c r="M9249">
        <v>43</v>
      </c>
      <c r="N9249">
        <v>116</v>
      </c>
      <c r="O9249">
        <v>4988</v>
      </c>
      <c r="P9249">
        <v>2045.08</v>
      </c>
      <c r="Q9249">
        <v>0.41</v>
      </c>
      <c r="R9249" t="s">
        <v>34</v>
      </c>
    </row>
    <row r="9250" spans="1:18" x14ac:dyDescent="0.25">
      <c r="A9250" t="s">
        <v>48</v>
      </c>
      <c r="B9250">
        <v>1197831</v>
      </c>
      <c r="C9250" s="1">
        <v>44396</v>
      </c>
      <c r="D9250" t="s">
        <v>31</v>
      </c>
      <c r="E9250" t="s">
        <v>169</v>
      </c>
      <c r="F9250" t="s">
        <v>40</v>
      </c>
      <c r="G9250">
        <v>3</v>
      </c>
      <c r="H9250">
        <v>2021</v>
      </c>
      <c r="I9250" t="s">
        <v>42</v>
      </c>
      <c r="J9250" t="s">
        <v>125</v>
      </c>
      <c r="K9250" t="s">
        <v>126</v>
      </c>
      <c r="L9250" t="s">
        <v>32</v>
      </c>
      <c r="M9250">
        <v>45</v>
      </c>
      <c r="N9250">
        <v>163</v>
      </c>
      <c r="O9250">
        <v>7335</v>
      </c>
      <c r="P9250">
        <v>3447.45</v>
      </c>
      <c r="Q9250">
        <v>0.47</v>
      </c>
      <c r="R9250" t="s">
        <v>34</v>
      </c>
    </row>
    <row r="9251" spans="1:18" x14ac:dyDescent="0.25">
      <c r="A9251" t="s">
        <v>48</v>
      </c>
      <c r="B9251">
        <v>1197831</v>
      </c>
      <c r="C9251" s="1">
        <v>44428</v>
      </c>
      <c r="D9251" t="s">
        <v>25</v>
      </c>
      <c r="E9251" t="s">
        <v>169</v>
      </c>
      <c r="F9251" t="s">
        <v>45</v>
      </c>
      <c r="G9251">
        <v>3</v>
      </c>
      <c r="H9251">
        <v>2021</v>
      </c>
      <c r="I9251" t="s">
        <v>42</v>
      </c>
      <c r="J9251" t="s">
        <v>125</v>
      </c>
      <c r="K9251" t="s">
        <v>126</v>
      </c>
      <c r="L9251" t="s">
        <v>21</v>
      </c>
      <c r="M9251">
        <v>41</v>
      </c>
      <c r="N9251">
        <v>230</v>
      </c>
      <c r="O9251">
        <v>9430</v>
      </c>
      <c r="P9251">
        <v>3960.6</v>
      </c>
      <c r="Q9251">
        <v>0.42</v>
      </c>
      <c r="R9251" t="s">
        <v>34</v>
      </c>
    </row>
    <row r="9252" spans="1:18" x14ac:dyDescent="0.25">
      <c r="A9252" t="s">
        <v>48</v>
      </c>
      <c r="B9252">
        <v>1197831</v>
      </c>
      <c r="C9252" s="1">
        <v>44428</v>
      </c>
      <c r="D9252" t="s">
        <v>25</v>
      </c>
      <c r="E9252" t="s">
        <v>169</v>
      </c>
      <c r="F9252" t="s">
        <v>45</v>
      </c>
      <c r="G9252">
        <v>3</v>
      </c>
      <c r="H9252">
        <v>2021</v>
      </c>
      <c r="I9252" t="s">
        <v>42</v>
      </c>
      <c r="J9252" t="s">
        <v>125</v>
      </c>
      <c r="K9252" t="s">
        <v>126</v>
      </c>
      <c r="L9252" t="s">
        <v>24</v>
      </c>
      <c r="M9252">
        <v>37</v>
      </c>
      <c r="N9252">
        <v>140</v>
      </c>
      <c r="O9252">
        <v>5180</v>
      </c>
      <c r="P9252">
        <v>2175.6</v>
      </c>
      <c r="Q9252">
        <v>0.42</v>
      </c>
      <c r="R9252" t="s">
        <v>34</v>
      </c>
    </row>
    <row r="9253" spans="1:18" x14ac:dyDescent="0.25">
      <c r="A9253" t="s">
        <v>48</v>
      </c>
      <c r="B9253">
        <v>1197831</v>
      </c>
      <c r="C9253" s="1">
        <v>44428</v>
      </c>
      <c r="D9253" t="s">
        <v>25</v>
      </c>
      <c r="E9253" t="s">
        <v>169</v>
      </c>
      <c r="F9253" t="s">
        <v>45</v>
      </c>
      <c r="G9253">
        <v>3</v>
      </c>
      <c r="H9253">
        <v>2021</v>
      </c>
      <c r="I9253" t="s">
        <v>42</v>
      </c>
      <c r="J9253" t="s">
        <v>125</v>
      </c>
      <c r="K9253" t="s">
        <v>126</v>
      </c>
      <c r="L9253" t="s">
        <v>26</v>
      </c>
      <c r="M9253">
        <v>38</v>
      </c>
      <c r="N9253">
        <v>113</v>
      </c>
      <c r="O9253">
        <v>4294</v>
      </c>
      <c r="P9253">
        <v>2018.18</v>
      </c>
      <c r="Q9253">
        <v>0.47</v>
      </c>
      <c r="R9253" t="s">
        <v>34</v>
      </c>
    </row>
    <row r="9254" spans="1:18" x14ac:dyDescent="0.25">
      <c r="A9254" t="s">
        <v>48</v>
      </c>
      <c r="B9254">
        <v>1197831</v>
      </c>
      <c r="C9254" s="1">
        <v>44428</v>
      </c>
      <c r="D9254" t="s">
        <v>25</v>
      </c>
      <c r="E9254" t="s">
        <v>169</v>
      </c>
      <c r="F9254" t="s">
        <v>45</v>
      </c>
      <c r="G9254">
        <v>3</v>
      </c>
      <c r="H9254">
        <v>2021</v>
      </c>
      <c r="I9254" t="s">
        <v>42</v>
      </c>
      <c r="J9254" t="s">
        <v>125</v>
      </c>
      <c r="K9254" t="s">
        <v>126</v>
      </c>
      <c r="L9254" t="s">
        <v>28</v>
      </c>
      <c r="M9254">
        <v>32</v>
      </c>
      <c r="N9254">
        <v>111</v>
      </c>
      <c r="O9254">
        <v>3552</v>
      </c>
      <c r="P9254">
        <v>1491.84</v>
      </c>
      <c r="Q9254">
        <v>0.42</v>
      </c>
      <c r="R9254" t="s">
        <v>34</v>
      </c>
    </row>
    <row r="9255" spans="1:18" x14ac:dyDescent="0.25">
      <c r="A9255" t="s">
        <v>48</v>
      </c>
      <c r="B9255">
        <v>1197831</v>
      </c>
      <c r="C9255" s="1">
        <v>44428</v>
      </c>
      <c r="D9255" t="s">
        <v>25</v>
      </c>
      <c r="E9255" t="s">
        <v>169</v>
      </c>
      <c r="F9255" t="s">
        <v>45</v>
      </c>
      <c r="G9255">
        <v>3</v>
      </c>
      <c r="H9255">
        <v>2021</v>
      </c>
      <c r="I9255" t="s">
        <v>42</v>
      </c>
      <c r="J9255" t="s">
        <v>125</v>
      </c>
      <c r="K9255" t="s">
        <v>126</v>
      </c>
      <c r="L9255" t="s">
        <v>30</v>
      </c>
      <c r="M9255">
        <v>40</v>
      </c>
      <c r="N9255">
        <v>105</v>
      </c>
      <c r="O9255">
        <v>4200</v>
      </c>
      <c r="P9255">
        <v>1554</v>
      </c>
      <c r="Q9255">
        <v>0.37</v>
      </c>
      <c r="R9255" t="s">
        <v>34</v>
      </c>
    </row>
    <row r="9256" spans="1:18" x14ac:dyDescent="0.25">
      <c r="A9256" t="s">
        <v>48</v>
      </c>
      <c r="B9256">
        <v>1197831</v>
      </c>
      <c r="C9256" s="1">
        <v>44428</v>
      </c>
      <c r="D9256" t="s">
        <v>25</v>
      </c>
      <c r="E9256" t="s">
        <v>169</v>
      </c>
      <c r="F9256" t="s">
        <v>45</v>
      </c>
      <c r="G9256">
        <v>3</v>
      </c>
      <c r="H9256">
        <v>2021</v>
      </c>
      <c r="I9256" t="s">
        <v>42</v>
      </c>
      <c r="J9256" t="s">
        <v>125</v>
      </c>
      <c r="K9256" t="s">
        <v>126</v>
      </c>
      <c r="L9256" t="s">
        <v>32</v>
      </c>
      <c r="M9256">
        <v>40</v>
      </c>
      <c r="N9256">
        <v>166</v>
      </c>
      <c r="O9256">
        <v>6640</v>
      </c>
      <c r="P9256">
        <v>3120.8</v>
      </c>
      <c r="Q9256">
        <v>0.47</v>
      </c>
      <c r="R9256" t="s">
        <v>34</v>
      </c>
    </row>
    <row r="9257" spans="1:18" x14ac:dyDescent="0.25">
      <c r="A9257" t="s">
        <v>48</v>
      </c>
      <c r="B9257">
        <v>1197831</v>
      </c>
      <c r="C9257" s="1">
        <v>44458</v>
      </c>
      <c r="D9257" t="s">
        <v>29</v>
      </c>
      <c r="E9257" t="s">
        <v>170</v>
      </c>
      <c r="F9257" t="s">
        <v>46</v>
      </c>
      <c r="G9257">
        <v>3</v>
      </c>
      <c r="H9257">
        <v>2021</v>
      </c>
      <c r="I9257" t="s">
        <v>42</v>
      </c>
      <c r="J9257" t="s">
        <v>125</v>
      </c>
      <c r="K9257" t="s">
        <v>126</v>
      </c>
      <c r="L9257" t="s">
        <v>21</v>
      </c>
      <c r="M9257">
        <v>35</v>
      </c>
      <c r="N9257">
        <v>196</v>
      </c>
      <c r="O9257">
        <v>6860</v>
      </c>
      <c r="P9257">
        <v>3155.6</v>
      </c>
      <c r="Q9257">
        <v>0.46</v>
      </c>
      <c r="R9257" t="s">
        <v>34</v>
      </c>
    </row>
    <row r="9258" spans="1:18" x14ac:dyDescent="0.25">
      <c r="A9258" t="s">
        <v>48</v>
      </c>
      <c r="B9258">
        <v>1197831</v>
      </c>
      <c r="C9258" s="1">
        <v>44458</v>
      </c>
      <c r="D9258" t="s">
        <v>29</v>
      </c>
      <c r="E9258" t="s">
        <v>170</v>
      </c>
      <c r="F9258" t="s">
        <v>46</v>
      </c>
      <c r="G9258">
        <v>3</v>
      </c>
      <c r="H9258">
        <v>2021</v>
      </c>
      <c r="I9258" t="s">
        <v>42</v>
      </c>
      <c r="J9258" t="s">
        <v>125</v>
      </c>
      <c r="K9258" t="s">
        <v>126</v>
      </c>
      <c r="L9258" t="s">
        <v>24</v>
      </c>
      <c r="M9258">
        <v>28</v>
      </c>
      <c r="N9258">
        <v>128</v>
      </c>
      <c r="O9258">
        <v>3584</v>
      </c>
      <c r="P9258">
        <v>1469.44</v>
      </c>
      <c r="Q9258">
        <v>0.41</v>
      </c>
      <c r="R9258" t="s">
        <v>34</v>
      </c>
    </row>
    <row r="9259" spans="1:18" x14ac:dyDescent="0.25">
      <c r="A9259" t="s">
        <v>48</v>
      </c>
      <c r="B9259">
        <v>1197831</v>
      </c>
      <c r="C9259" s="1">
        <v>44458</v>
      </c>
      <c r="D9259" t="s">
        <v>29</v>
      </c>
      <c r="E9259" t="s">
        <v>170</v>
      </c>
      <c r="F9259" t="s">
        <v>46</v>
      </c>
      <c r="G9259">
        <v>3</v>
      </c>
      <c r="H9259">
        <v>2021</v>
      </c>
      <c r="I9259" t="s">
        <v>42</v>
      </c>
      <c r="J9259" t="s">
        <v>125</v>
      </c>
      <c r="K9259" t="s">
        <v>126</v>
      </c>
      <c r="L9259" t="s">
        <v>26</v>
      </c>
      <c r="M9259">
        <v>12</v>
      </c>
      <c r="N9259">
        <v>91</v>
      </c>
      <c r="O9259">
        <v>1092</v>
      </c>
      <c r="P9259">
        <v>458.64</v>
      </c>
      <c r="Q9259">
        <v>0.42</v>
      </c>
      <c r="R9259" t="s">
        <v>34</v>
      </c>
    </row>
    <row r="9260" spans="1:18" x14ac:dyDescent="0.25">
      <c r="A9260" t="s">
        <v>48</v>
      </c>
      <c r="B9260">
        <v>1197831</v>
      </c>
      <c r="C9260" s="1">
        <v>44458</v>
      </c>
      <c r="D9260" t="s">
        <v>29</v>
      </c>
      <c r="E9260" t="s">
        <v>170</v>
      </c>
      <c r="F9260" t="s">
        <v>46</v>
      </c>
      <c r="G9260">
        <v>3</v>
      </c>
      <c r="H9260">
        <v>2021</v>
      </c>
      <c r="I9260" t="s">
        <v>42</v>
      </c>
      <c r="J9260" t="s">
        <v>125</v>
      </c>
      <c r="K9260" t="s">
        <v>126</v>
      </c>
      <c r="L9260" t="s">
        <v>28</v>
      </c>
      <c r="M9260">
        <v>12</v>
      </c>
      <c r="N9260">
        <v>83</v>
      </c>
      <c r="O9260">
        <v>996</v>
      </c>
      <c r="P9260">
        <v>418.32</v>
      </c>
      <c r="Q9260">
        <v>0.42</v>
      </c>
      <c r="R9260" t="s">
        <v>34</v>
      </c>
    </row>
    <row r="9261" spans="1:18" x14ac:dyDescent="0.25">
      <c r="A9261" t="s">
        <v>48</v>
      </c>
      <c r="B9261">
        <v>1197831</v>
      </c>
      <c r="C9261" s="1">
        <v>44458</v>
      </c>
      <c r="D9261" t="s">
        <v>29</v>
      </c>
      <c r="E9261" t="s">
        <v>170</v>
      </c>
      <c r="F9261" t="s">
        <v>46</v>
      </c>
      <c r="G9261">
        <v>3</v>
      </c>
      <c r="H9261">
        <v>2021</v>
      </c>
      <c r="I9261" t="s">
        <v>42</v>
      </c>
      <c r="J9261" t="s">
        <v>125</v>
      </c>
      <c r="K9261" t="s">
        <v>126</v>
      </c>
      <c r="L9261" t="s">
        <v>30</v>
      </c>
      <c r="M9261">
        <v>20</v>
      </c>
      <c r="N9261">
        <v>78</v>
      </c>
      <c r="O9261">
        <v>1560</v>
      </c>
      <c r="P9261">
        <v>592.79999999999995</v>
      </c>
      <c r="Q9261">
        <v>0.38</v>
      </c>
      <c r="R9261" t="s">
        <v>34</v>
      </c>
    </row>
    <row r="9262" spans="1:18" x14ac:dyDescent="0.25">
      <c r="A9262" t="s">
        <v>48</v>
      </c>
      <c r="B9262">
        <v>1197831</v>
      </c>
      <c r="C9262" s="1">
        <v>44458</v>
      </c>
      <c r="D9262" t="s">
        <v>29</v>
      </c>
      <c r="E9262" t="s">
        <v>170</v>
      </c>
      <c r="F9262" t="s">
        <v>46</v>
      </c>
      <c r="G9262">
        <v>3</v>
      </c>
      <c r="H9262">
        <v>2021</v>
      </c>
      <c r="I9262" t="s">
        <v>42</v>
      </c>
      <c r="J9262" t="s">
        <v>125</v>
      </c>
      <c r="K9262" t="s">
        <v>126</v>
      </c>
      <c r="L9262" t="s">
        <v>32</v>
      </c>
      <c r="M9262">
        <v>23</v>
      </c>
      <c r="N9262">
        <v>119</v>
      </c>
      <c r="O9262">
        <v>2737</v>
      </c>
      <c r="P9262">
        <v>1286.3900000000001</v>
      </c>
      <c r="Q9262">
        <v>0.47</v>
      </c>
      <c r="R9262" t="s">
        <v>34</v>
      </c>
    </row>
    <row r="9263" spans="1:18" x14ac:dyDescent="0.25">
      <c r="A9263" t="s">
        <v>48</v>
      </c>
      <c r="B9263">
        <v>1197831</v>
      </c>
      <c r="C9263" s="1">
        <v>44490</v>
      </c>
      <c r="D9263" t="s">
        <v>23</v>
      </c>
      <c r="E9263" t="s">
        <v>169</v>
      </c>
      <c r="F9263" t="s">
        <v>47</v>
      </c>
      <c r="G9263">
        <v>4</v>
      </c>
      <c r="H9263">
        <v>2021</v>
      </c>
      <c r="I9263" t="s">
        <v>42</v>
      </c>
      <c r="J9263" t="s">
        <v>125</v>
      </c>
      <c r="K9263" t="s">
        <v>126</v>
      </c>
      <c r="L9263" t="s">
        <v>21</v>
      </c>
      <c r="M9263">
        <v>20</v>
      </c>
      <c r="N9263">
        <v>173</v>
      </c>
      <c r="O9263">
        <v>3460</v>
      </c>
      <c r="P9263">
        <v>1626.2</v>
      </c>
      <c r="Q9263">
        <v>0.47</v>
      </c>
      <c r="R9263" t="s">
        <v>34</v>
      </c>
    </row>
    <row r="9264" spans="1:18" x14ac:dyDescent="0.25">
      <c r="A9264" t="s">
        <v>48</v>
      </c>
      <c r="B9264">
        <v>1197831</v>
      </c>
      <c r="C9264" s="1">
        <v>44490</v>
      </c>
      <c r="D9264" t="s">
        <v>23</v>
      </c>
      <c r="E9264" t="s">
        <v>169</v>
      </c>
      <c r="F9264" t="s">
        <v>47</v>
      </c>
      <c r="G9264">
        <v>4</v>
      </c>
      <c r="H9264">
        <v>2021</v>
      </c>
      <c r="I9264" t="s">
        <v>42</v>
      </c>
      <c r="J9264" t="s">
        <v>125</v>
      </c>
      <c r="K9264" t="s">
        <v>126</v>
      </c>
      <c r="L9264" t="s">
        <v>24</v>
      </c>
      <c r="M9264">
        <v>14</v>
      </c>
      <c r="N9264">
        <v>112</v>
      </c>
      <c r="O9264">
        <v>1568</v>
      </c>
      <c r="P9264">
        <v>658.56</v>
      </c>
      <c r="Q9264">
        <v>0.42</v>
      </c>
      <c r="R9264" t="s">
        <v>34</v>
      </c>
    </row>
    <row r="9265" spans="1:18" x14ac:dyDescent="0.25">
      <c r="A9265" t="s">
        <v>48</v>
      </c>
      <c r="B9265">
        <v>1197831</v>
      </c>
      <c r="C9265" s="1">
        <v>44490</v>
      </c>
      <c r="D9265" t="s">
        <v>23</v>
      </c>
      <c r="E9265" t="s">
        <v>169</v>
      </c>
      <c r="F9265" t="s">
        <v>47</v>
      </c>
      <c r="G9265">
        <v>4</v>
      </c>
      <c r="H9265">
        <v>2021</v>
      </c>
      <c r="I9265" t="s">
        <v>42</v>
      </c>
      <c r="J9265" t="s">
        <v>125</v>
      </c>
      <c r="K9265" t="s">
        <v>126</v>
      </c>
      <c r="L9265" t="s">
        <v>26</v>
      </c>
      <c r="M9265">
        <v>14</v>
      </c>
      <c r="N9265">
        <v>74</v>
      </c>
      <c r="O9265">
        <v>1036</v>
      </c>
      <c r="P9265">
        <v>435.12</v>
      </c>
      <c r="Q9265">
        <v>0.42</v>
      </c>
      <c r="R9265" t="s">
        <v>34</v>
      </c>
    </row>
    <row r="9266" spans="1:18" x14ac:dyDescent="0.25">
      <c r="A9266" t="s">
        <v>48</v>
      </c>
      <c r="B9266">
        <v>1197831</v>
      </c>
      <c r="C9266" s="1">
        <v>44490</v>
      </c>
      <c r="D9266" t="s">
        <v>23</v>
      </c>
      <c r="E9266" t="s">
        <v>169</v>
      </c>
      <c r="F9266" t="s">
        <v>47</v>
      </c>
      <c r="G9266">
        <v>4</v>
      </c>
      <c r="H9266">
        <v>2021</v>
      </c>
      <c r="I9266" t="s">
        <v>42</v>
      </c>
      <c r="J9266" t="s">
        <v>125</v>
      </c>
      <c r="K9266" t="s">
        <v>126</v>
      </c>
      <c r="L9266" t="s">
        <v>28</v>
      </c>
      <c r="M9266">
        <v>15</v>
      </c>
      <c r="N9266">
        <v>62</v>
      </c>
      <c r="O9266">
        <v>930</v>
      </c>
      <c r="P9266">
        <v>390.6</v>
      </c>
      <c r="Q9266">
        <v>0.42</v>
      </c>
      <c r="R9266" t="s">
        <v>34</v>
      </c>
    </row>
    <row r="9267" spans="1:18" x14ac:dyDescent="0.25">
      <c r="A9267" t="s">
        <v>48</v>
      </c>
      <c r="B9267">
        <v>1197831</v>
      </c>
      <c r="C9267" s="1">
        <v>44490</v>
      </c>
      <c r="D9267" t="s">
        <v>23</v>
      </c>
      <c r="E9267" t="s">
        <v>169</v>
      </c>
      <c r="F9267" t="s">
        <v>47</v>
      </c>
      <c r="G9267">
        <v>4</v>
      </c>
      <c r="H9267">
        <v>2021</v>
      </c>
      <c r="I9267" t="s">
        <v>42</v>
      </c>
      <c r="J9267" t="s">
        <v>125</v>
      </c>
      <c r="K9267" t="s">
        <v>126</v>
      </c>
      <c r="L9267" t="s">
        <v>30</v>
      </c>
      <c r="M9267">
        <v>22</v>
      </c>
      <c r="N9267">
        <v>68</v>
      </c>
      <c r="O9267">
        <v>1496</v>
      </c>
      <c r="P9267">
        <v>568.48</v>
      </c>
      <c r="Q9267">
        <v>0.38</v>
      </c>
      <c r="R9267" t="s">
        <v>34</v>
      </c>
    </row>
    <row r="9268" spans="1:18" x14ac:dyDescent="0.25">
      <c r="A9268" t="s">
        <v>54</v>
      </c>
      <c r="B9268">
        <v>1197831</v>
      </c>
      <c r="C9268" s="1">
        <v>44490</v>
      </c>
      <c r="D9268" t="s">
        <v>23</v>
      </c>
      <c r="E9268" t="s">
        <v>169</v>
      </c>
      <c r="F9268" t="s">
        <v>47</v>
      </c>
      <c r="G9268">
        <v>4</v>
      </c>
      <c r="H9268">
        <v>2021</v>
      </c>
      <c r="I9268" t="s">
        <v>42</v>
      </c>
      <c r="J9268" t="s">
        <v>125</v>
      </c>
      <c r="K9268" t="s">
        <v>126</v>
      </c>
      <c r="L9268" t="s">
        <v>32</v>
      </c>
      <c r="M9268">
        <v>22</v>
      </c>
      <c r="N9268">
        <v>101</v>
      </c>
      <c r="O9268">
        <v>2222</v>
      </c>
      <c r="P9268">
        <v>1044.3399999999999</v>
      </c>
      <c r="Q9268">
        <v>0.47</v>
      </c>
      <c r="R9268" t="s">
        <v>34</v>
      </c>
    </row>
    <row r="9269" spans="1:18" x14ac:dyDescent="0.25">
      <c r="A9269" t="s">
        <v>54</v>
      </c>
      <c r="B9269">
        <v>1197831</v>
      </c>
      <c r="C9269" s="1">
        <v>44520</v>
      </c>
      <c r="D9269" t="s">
        <v>27</v>
      </c>
      <c r="E9269" t="s">
        <v>170</v>
      </c>
      <c r="F9269" t="s">
        <v>49</v>
      </c>
      <c r="G9269">
        <v>4</v>
      </c>
      <c r="H9269">
        <v>2021</v>
      </c>
      <c r="I9269" t="s">
        <v>42</v>
      </c>
      <c r="J9269" t="s">
        <v>125</v>
      </c>
      <c r="K9269" t="s">
        <v>126</v>
      </c>
      <c r="L9269" t="s">
        <v>21</v>
      </c>
      <c r="M9269">
        <v>16</v>
      </c>
      <c r="N9269">
        <v>166</v>
      </c>
      <c r="O9269">
        <v>2656</v>
      </c>
      <c r="P9269">
        <v>1168.6400000000001</v>
      </c>
      <c r="Q9269">
        <v>0.44</v>
      </c>
      <c r="R9269" t="s">
        <v>34</v>
      </c>
    </row>
    <row r="9270" spans="1:18" x14ac:dyDescent="0.25">
      <c r="A9270" t="s">
        <v>54</v>
      </c>
      <c r="B9270">
        <v>1197831</v>
      </c>
      <c r="C9270" s="1">
        <v>44520</v>
      </c>
      <c r="D9270" t="s">
        <v>27</v>
      </c>
      <c r="E9270" t="s">
        <v>170</v>
      </c>
      <c r="F9270" t="s">
        <v>49</v>
      </c>
      <c r="G9270">
        <v>4</v>
      </c>
      <c r="H9270">
        <v>2021</v>
      </c>
      <c r="I9270" t="s">
        <v>42</v>
      </c>
      <c r="J9270" t="s">
        <v>125</v>
      </c>
      <c r="K9270" t="s">
        <v>126</v>
      </c>
      <c r="L9270" t="s">
        <v>24</v>
      </c>
      <c r="M9270">
        <v>11</v>
      </c>
      <c r="N9270">
        <v>96</v>
      </c>
      <c r="O9270">
        <v>1056</v>
      </c>
      <c r="P9270">
        <v>401.28</v>
      </c>
      <c r="Q9270">
        <v>0.38</v>
      </c>
      <c r="R9270" t="s">
        <v>34</v>
      </c>
    </row>
    <row r="9271" spans="1:18" x14ac:dyDescent="0.25">
      <c r="A9271" t="s">
        <v>54</v>
      </c>
      <c r="B9271">
        <v>1197831</v>
      </c>
      <c r="C9271" s="1">
        <v>44520</v>
      </c>
      <c r="D9271" t="s">
        <v>27</v>
      </c>
      <c r="E9271" t="s">
        <v>170</v>
      </c>
      <c r="F9271" t="s">
        <v>49</v>
      </c>
      <c r="G9271">
        <v>4</v>
      </c>
      <c r="H9271">
        <v>2021</v>
      </c>
      <c r="I9271" t="s">
        <v>42</v>
      </c>
      <c r="J9271" t="s">
        <v>125</v>
      </c>
      <c r="K9271" t="s">
        <v>126</v>
      </c>
      <c r="L9271" t="s">
        <v>26</v>
      </c>
      <c r="M9271">
        <v>19</v>
      </c>
      <c r="N9271">
        <v>81</v>
      </c>
      <c r="O9271">
        <v>1539</v>
      </c>
      <c r="P9271">
        <v>661.77</v>
      </c>
      <c r="Q9271">
        <v>0.4300000000000001</v>
      </c>
      <c r="R9271" t="s">
        <v>34</v>
      </c>
    </row>
    <row r="9272" spans="1:18" x14ac:dyDescent="0.25">
      <c r="A9272" t="s">
        <v>54</v>
      </c>
      <c r="B9272">
        <v>1197831</v>
      </c>
      <c r="C9272" s="1">
        <v>44520</v>
      </c>
      <c r="D9272" t="s">
        <v>27</v>
      </c>
      <c r="E9272" t="s">
        <v>170</v>
      </c>
      <c r="F9272" t="s">
        <v>49</v>
      </c>
      <c r="G9272">
        <v>4</v>
      </c>
      <c r="H9272">
        <v>2021</v>
      </c>
      <c r="I9272" t="s">
        <v>42</v>
      </c>
      <c r="J9272" t="s">
        <v>125</v>
      </c>
      <c r="K9272" t="s">
        <v>126</v>
      </c>
      <c r="L9272" t="s">
        <v>28</v>
      </c>
      <c r="M9272">
        <v>37</v>
      </c>
      <c r="N9272">
        <v>90</v>
      </c>
      <c r="O9272">
        <v>3330</v>
      </c>
      <c r="P9272">
        <v>1565.1</v>
      </c>
      <c r="Q9272">
        <v>0.47</v>
      </c>
      <c r="R9272" t="s">
        <v>34</v>
      </c>
    </row>
    <row r="9273" spans="1:18" x14ac:dyDescent="0.25">
      <c r="A9273" t="s">
        <v>54</v>
      </c>
      <c r="B9273">
        <v>1197831</v>
      </c>
      <c r="C9273" s="1">
        <v>44520</v>
      </c>
      <c r="D9273" t="s">
        <v>27</v>
      </c>
      <c r="E9273" t="s">
        <v>170</v>
      </c>
      <c r="F9273" t="s">
        <v>49</v>
      </c>
      <c r="G9273">
        <v>4</v>
      </c>
      <c r="H9273">
        <v>2021</v>
      </c>
      <c r="I9273" t="s">
        <v>42</v>
      </c>
      <c r="J9273" t="s">
        <v>125</v>
      </c>
      <c r="K9273" t="s">
        <v>126</v>
      </c>
      <c r="L9273" t="s">
        <v>30</v>
      </c>
      <c r="M9273">
        <v>60</v>
      </c>
      <c r="N9273">
        <v>85</v>
      </c>
      <c r="O9273">
        <v>5100</v>
      </c>
      <c r="P9273">
        <v>2040</v>
      </c>
      <c r="Q9273">
        <v>0.4</v>
      </c>
      <c r="R9273" t="s">
        <v>34</v>
      </c>
    </row>
    <row r="9274" spans="1:18" x14ac:dyDescent="0.25">
      <c r="A9274" t="s">
        <v>54</v>
      </c>
      <c r="B9274">
        <v>1197831</v>
      </c>
      <c r="C9274" s="1">
        <v>44520</v>
      </c>
      <c r="D9274" t="s">
        <v>27</v>
      </c>
      <c r="E9274" t="s">
        <v>170</v>
      </c>
      <c r="F9274" t="s">
        <v>49</v>
      </c>
      <c r="G9274">
        <v>4</v>
      </c>
      <c r="H9274">
        <v>2021</v>
      </c>
      <c r="I9274" t="s">
        <v>42</v>
      </c>
      <c r="J9274" t="s">
        <v>125</v>
      </c>
      <c r="K9274" t="s">
        <v>126</v>
      </c>
      <c r="L9274" t="s">
        <v>32</v>
      </c>
      <c r="M9274">
        <v>60</v>
      </c>
      <c r="N9274">
        <v>128</v>
      </c>
      <c r="O9274">
        <v>7680</v>
      </c>
      <c r="P9274">
        <v>3302.4</v>
      </c>
      <c r="Q9274">
        <v>0.4300000000000001</v>
      </c>
      <c r="R9274" t="s">
        <v>34</v>
      </c>
    </row>
    <row r="9275" spans="1:18" x14ac:dyDescent="0.25">
      <c r="A9275" t="s">
        <v>54</v>
      </c>
      <c r="B9275">
        <v>1197831</v>
      </c>
      <c r="C9275" s="1">
        <v>44549</v>
      </c>
      <c r="D9275" t="s">
        <v>29</v>
      </c>
      <c r="E9275" t="s">
        <v>170</v>
      </c>
      <c r="F9275" t="s">
        <v>53</v>
      </c>
      <c r="G9275">
        <v>4</v>
      </c>
      <c r="H9275">
        <v>2021</v>
      </c>
      <c r="I9275" t="s">
        <v>42</v>
      </c>
      <c r="J9275" t="s">
        <v>125</v>
      </c>
      <c r="K9275" t="s">
        <v>126</v>
      </c>
      <c r="L9275" t="s">
        <v>21</v>
      </c>
      <c r="M9275">
        <v>55</v>
      </c>
      <c r="N9275">
        <v>200</v>
      </c>
      <c r="O9275">
        <v>11000</v>
      </c>
      <c r="P9275">
        <v>4620</v>
      </c>
      <c r="Q9275">
        <v>0.42</v>
      </c>
      <c r="R9275" t="s">
        <v>34</v>
      </c>
    </row>
    <row r="9276" spans="1:18" x14ac:dyDescent="0.25">
      <c r="A9276" t="s">
        <v>54</v>
      </c>
      <c r="B9276">
        <v>1197831</v>
      </c>
      <c r="C9276" s="1">
        <v>44549</v>
      </c>
      <c r="D9276" t="s">
        <v>29</v>
      </c>
      <c r="E9276" t="s">
        <v>170</v>
      </c>
      <c r="F9276" t="s">
        <v>53</v>
      </c>
      <c r="G9276">
        <v>4</v>
      </c>
      <c r="H9276">
        <v>2021</v>
      </c>
      <c r="I9276" t="s">
        <v>42</v>
      </c>
      <c r="J9276" t="s">
        <v>125</v>
      </c>
      <c r="K9276" t="s">
        <v>126</v>
      </c>
      <c r="L9276" t="s">
        <v>24</v>
      </c>
      <c r="M9276">
        <v>47</v>
      </c>
      <c r="N9276">
        <v>149</v>
      </c>
      <c r="O9276">
        <v>7003</v>
      </c>
      <c r="P9276">
        <v>2661.14</v>
      </c>
      <c r="Q9276">
        <v>0.38</v>
      </c>
      <c r="R9276" t="s">
        <v>34</v>
      </c>
    </row>
    <row r="9277" spans="1:18" x14ac:dyDescent="0.25">
      <c r="A9277" t="s">
        <v>54</v>
      </c>
      <c r="B9277">
        <v>1197831</v>
      </c>
      <c r="C9277" s="1">
        <v>44549</v>
      </c>
      <c r="D9277" t="s">
        <v>29</v>
      </c>
      <c r="E9277" t="s">
        <v>170</v>
      </c>
      <c r="F9277" t="s">
        <v>53</v>
      </c>
      <c r="G9277">
        <v>4</v>
      </c>
      <c r="H9277">
        <v>2021</v>
      </c>
      <c r="I9277" t="s">
        <v>42</v>
      </c>
      <c r="J9277" t="s">
        <v>125</v>
      </c>
      <c r="K9277" t="s">
        <v>126</v>
      </c>
      <c r="L9277" t="s">
        <v>26</v>
      </c>
      <c r="M9277">
        <v>44</v>
      </c>
      <c r="N9277">
        <v>131</v>
      </c>
      <c r="O9277">
        <v>5764</v>
      </c>
      <c r="P9277">
        <v>2593.8000000000002</v>
      </c>
      <c r="Q9277">
        <v>0.45</v>
      </c>
      <c r="R9277" t="s">
        <v>34</v>
      </c>
    </row>
    <row r="9278" spans="1:18" x14ac:dyDescent="0.25">
      <c r="A9278" t="s">
        <v>54</v>
      </c>
      <c r="B9278">
        <v>1197831</v>
      </c>
      <c r="C9278" s="1">
        <v>44549</v>
      </c>
      <c r="D9278" t="s">
        <v>29</v>
      </c>
      <c r="E9278" t="s">
        <v>170</v>
      </c>
      <c r="F9278" t="s">
        <v>53</v>
      </c>
      <c r="G9278">
        <v>4</v>
      </c>
      <c r="H9278">
        <v>2021</v>
      </c>
      <c r="I9278" t="s">
        <v>42</v>
      </c>
      <c r="J9278" t="s">
        <v>125</v>
      </c>
      <c r="K9278" t="s">
        <v>126</v>
      </c>
      <c r="L9278" t="s">
        <v>28</v>
      </c>
      <c r="M9278">
        <v>45</v>
      </c>
      <c r="N9278">
        <v>114</v>
      </c>
      <c r="O9278">
        <v>5130</v>
      </c>
      <c r="P9278">
        <v>2308.5</v>
      </c>
      <c r="Q9278">
        <v>0.45</v>
      </c>
      <c r="R9278" t="s">
        <v>34</v>
      </c>
    </row>
    <row r="9279" spans="1:18" x14ac:dyDescent="0.25">
      <c r="A9279" t="s">
        <v>54</v>
      </c>
      <c r="B9279">
        <v>1197831</v>
      </c>
      <c r="C9279" s="1">
        <v>44549</v>
      </c>
      <c r="D9279" t="s">
        <v>29</v>
      </c>
      <c r="E9279" t="s">
        <v>170</v>
      </c>
      <c r="F9279" t="s">
        <v>53</v>
      </c>
      <c r="G9279">
        <v>4</v>
      </c>
      <c r="H9279">
        <v>2021</v>
      </c>
      <c r="I9279" t="s">
        <v>42</v>
      </c>
      <c r="J9279" t="s">
        <v>125</v>
      </c>
      <c r="K9279" t="s">
        <v>126</v>
      </c>
      <c r="L9279" t="s">
        <v>30</v>
      </c>
      <c r="M9279">
        <v>55</v>
      </c>
      <c r="N9279">
        <v>98</v>
      </c>
      <c r="O9279">
        <v>5390</v>
      </c>
      <c r="P9279">
        <v>2156</v>
      </c>
      <c r="Q9279">
        <v>0.4</v>
      </c>
      <c r="R9279" t="s">
        <v>34</v>
      </c>
    </row>
    <row r="9280" spans="1:18" x14ac:dyDescent="0.25">
      <c r="A9280" t="s">
        <v>54</v>
      </c>
      <c r="B9280">
        <v>1197831</v>
      </c>
      <c r="C9280" s="1">
        <v>44549</v>
      </c>
      <c r="D9280" t="s">
        <v>29</v>
      </c>
      <c r="E9280" t="s">
        <v>170</v>
      </c>
      <c r="F9280" t="s">
        <v>53</v>
      </c>
      <c r="G9280">
        <v>4</v>
      </c>
      <c r="H9280">
        <v>2021</v>
      </c>
      <c r="I9280" t="s">
        <v>42</v>
      </c>
      <c r="J9280" t="s">
        <v>125</v>
      </c>
      <c r="K9280" t="s">
        <v>126</v>
      </c>
      <c r="L9280" t="s">
        <v>32</v>
      </c>
      <c r="M9280">
        <v>51</v>
      </c>
      <c r="N9280">
        <v>128</v>
      </c>
      <c r="O9280">
        <v>6528</v>
      </c>
      <c r="P9280">
        <v>2807.04</v>
      </c>
      <c r="Q9280">
        <v>0.4300000000000001</v>
      </c>
      <c r="R9280" t="s">
        <v>34</v>
      </c>
    </row>
    <row r="9281" spans="1:18" x14ac:dyDescent="0.25">
      <c r="A9281" t="s">
        <v>54</v>
      </c>
      <c r="B9281">
        <v>1197831</v>
      </c>
      <c r="C9281" s="1">
        <v>44212</v>
      </c>
      <c r="D9281" t="s">
        <v>27</v>
      </c>
      <c r="E9281" t="s">
        <v>170</v>
      </c>
      <c r="F9281" t="s">
        <v>18</v>
      </c>
      <c r="G9281">
        <v>1</v>
      </c>
      <c r="H9281">
        <v>2021</v>
      </c>
      <c r="I9281" t="s">
        <v>42</v>
      </c>
      <c r="J9281" t="s">
        <v>125</v>
      </c>
      <c r="K9281" t="s">
        <v>126</v>
      </c>
      <c r="L9281" t="s">
        <v>21</v>
      </c>
      <c r="M9281">
        <v>17</v>
      </c>
      <c r="N9281">
        <v>176</v>
      </c>
      <c r="O9281">
        <v>2992</v>
      </c>
      <c r="P9281">
        <v>1136.96</v>
      </c>
      <c r="Q9281">
        <v>0.38</v>
      </c>
      <c r="R9281" t="s">
        <v>34</v>
      </c>
    </row>
    <row r="9282" spans="1:18" x14ac:dyDescent="0.25">
      <c r="A9282" t="s">
        <v>54</v>
      </c>
      <c r="B9282">
        <v>1197831</v>
      </c>
      <c r="C9282" s="1">
        <v>44212</v>
      </c>
      <c r="D9282" t="s">
        <v>27</v>
      </c>
      <c r="E9282" t="s">
        <v>170</v>
      </c>
      <c r="F9282" t="s">
        <v>18</v>
      </c>
      <c r="G9282">
        <v>1</v>
      </c>
      <c r="H9282">
        <v>2021</v>
      </c>
      <c r="I9282" t="s">
        <v>42</v>
      </c>
      <c r="J9282" t="s">
        <v>125</v>
      </c>
      <c r="K9282" t="s">
        <v>126</v>
      </c>
      <c r="L9282" t="s">
        <v>24</v>
      </c>
      <c r="M9282">
        <v>16</v>
      </c>
      <c r="N9282">
        <v>105</v>
      </c>
      <c r="O9282">
        <v>1680</v>
      </c>
      <c r="P9282">
        <v>638.4</v>
      </c>
      <c r="Q9282">
        <v>0.38</v>
      </c>
      <c r="R9282" t="s">
        <v>34</v>
      </c>
    </row>
    <row r="9283" spans="1:18" x14ac:dyDescent="0.25">
      <c r="A9283" t="s">
        <v>54</v>
      </c>
      <c r="B9283">
        <v>1197831</v>
      </c>
      <c r="C9283" s="1">
        <v>44212</v>
      </c>
      <c r="D9283" t="s">
        <v>27</v>
      </c>
      <c r="E9283" t="s">
        <v>170</v>
      </c>
      <c r="F9283" t="s">
        <v>18</v>
      </c>
      <c r="G9283">
        <v>1</v>
      </c>
      <c r="H9283">
        <v>2021</v>
      </c>
      <c r="I9283" t="s">
        <v>42</v>
      </c>
      <c r="J9283" t="s">
        <v>125</v>
      </c>
      <c r="K9283" t="s">
        <v>126</v>
      </c>
      <c r="L9283" t="s">
        <v>26</v>
      </c>
      <c r="M9283">
        <v>12</v>
      </c>
      <c r="N9283">
        <v>116</v>
      </c>
      <c r="O9283">
        <v>1392</v>
      </c>
      <c r="P9283">
        <v>556.79999999999995</v>
      </c>
      <c r="Q9283">
        <v>0.4</v>
      </c>
      <c r="R9283" t="s">
        <v>34</v>
      </c>
    </row>
    <row r="9284" spans="1:18" x14ac:dyDescent="0.25">
      <c r="A9284" t="s">
        <v>54</v>
      </c>
      <c r="B9284">
        <v>1197831</v>
      </c>
      <c r="C9284" s="1">
        <v>44212</v>
      </c>
      <c r="D9284" t="s">
        <v>27</v>
      </c>
      <c r="E9284" t="s">
        <v>170</v>
      </c>
      <c r="F9284" t="s">
        <v>18</v>
      </c>
      <c r="G9284">
        <v>1</v>
      </c>
      <c r="H9284">
        <v>2021</v>
      </c>
      <c r="I9284" t="s">
        <v>42</v>
      </c>
      <c r="J9284" t="s">
        <v>125</v>
      </c>
      <c r="K9284" t="s">
        <v>126</v>
      </c>
      <c r="L9284" t="s">
        <v>28</v>
      </c>
      <c r="M9284">
        <v>16</v>
      </c>
      <c r="N9284">
        <v>70</v>
      </c>
      <c r="O9284">
        <v>1120</v>
      </c>
      <c r="P9284">
        <v>448</v>
      </c>
      <c r="Q9284">
        <v>0.4</v>
      </c>
      <c r="R9284" t="s">
        <v>34</v>
      </c>
    </row>
    <row r="9285" spans="1:18" x14ac:dyDescent="0.25">
      <c r="A9285" t="s">
        <v>54</v>
      </c>
      <c r="B9285">
        <v>1197831</v>
      </c>
      <c r="C9285" s="1">
        <v>44212</v>
      </c>
      <c r="D9285" t="s">
        <v>27</v>
      </c>
      <c r="E9285" t="s">
        <v>170</v>
      </c>
      <c r="F9285" t="s">
        <v>18</v>
      </c>
      <c r="G9285">
        <v>1</v>
      </c>
      <c r="H9285">
        <v>2021</v>
      </c>
      <c r="I9285" t="s">
        <v>42</v>
      </c>
      <c r="J9285" t="s">
        <v>125</v>
      </c>
      <c r="K9285" t="s">
        <v>126</v>
      </c>
      <c r="L9285" t="s">
        <v>30</v>
      </c>
      <c r="M9285">
        <v>28</v>
      </c>
      <c r="N9285">
        <v>88</v>
      </c>
      <c r="O9285">
        <v>2464</v>
      </c>
      <c r="P9285">
        <v>1010.24</v>
      </c>
      <c r="Q9285">
        <v>0.41</v>
      </c>
      <c r="R9285" t="s">
        <v>34</v>
      </c>
    </row>
    <row r="9286" spans="1:18" x14ac:dyDescent="0.25">
      <c r="A9286" t="s">
        <v>54</v>
      </c>
      <c r="B9286">
        <v>1197831</v>
      </c>
      <c r="C9286" s="1">
        <v>44212</v>
      </c>
      <c r="D9286" t="s">
        <v>27</v>
      </c>
      <c r="E9286" t="s">
        <v>170</v>
      </c>
      <c r="F9286" t="s">
        <v>18</v>
      </c>
      <c r="G9286">
        <v>1</v>
      </c>
      <c r="H9286">
        <v>2021</v>
      </c>
      <c r="I9286" t="s">
        <v>42</v>
      </c>
      <c r="J9286" t="s">
        <v>125</v>
      </c>
      <c r="K9286" t="s">
        <v>126</v>
      </c>
      <c r="L9286" t="s">
        <v>32</v>
      </c>
      <c r="M9286">
        <v>17</v>
      </c>
      <c r="N9286">
        <v>119</v>
      </c>
      <c r="O9286">
        <v>2023</v>
      </c>
      <c r="P9286">
        <v>748.51</v>
      </c>
      <c r="Q9286">
        <v>0.37</v>
      </c>
      <c r="R9286" t="s">
        <v>34</v>
      </c>
    </row>
    <row r="9287" spans="1:18" x14ac:dyDescent="0.25">
      <c r="A9287" t="s">
        <v>54</v>
      </c>
      <c r="B9287">
        <v>1197831</v>
      </c>
      <c r="C9287" s="1">
        <v>44241</v>
      </c>
      <c r="D9287" t="s">
        <v>29</v>
      </c>
      <c r="E9287" t="s">
        <v>170</v>
      </c>
      <c r="F9287" t="s">
        <v>35</v>
      </c>
      <c r="G9287">
        <v>1</v>
      </c>
      <c r="H9287">
        <v>2021</v>
      </c>
      <c r="I9287" t="s">
        <v>42</v>
      </c>
      <c r="J9287" t="s">
        <v>125</v>
      </c>
      <c r="K9287" t="s">
        <v>126</v>
      </c>
      <c r="L9287" t="s">
        <v>21</v>
      </c>
      <c r="M9287">
        <v>18</v>
      </c>
      <c r="N9287">
        <v>204</v>
      </c>
      <c r="O9287">
        <v>3672</v>
      </c>
      <c r="P9287">
        <v>1468.8</v>
      </c>
      <c r="Q9287">
        <v>0.4</v>
      </c>
      <c r="R9287" t="s">
        <v>34</v>
      </c>
    </row>
    <row r="9288" spans="1:18" x14ac:dyDescent="0.25">
      <c r="A9288" t="s">
        <v>54</v>
      </c>
      <c r="B9288">
        <v>1197831</v>
      </c>
      <c r="C9288" s="1">
        <v>44241</v>
      </c>
      <c r="D9288" t="s">
        <v>29</v>
      </c>
      <c r="E9288" t="s">
        <v>170</v>
      </c>
      <c r="F9288" t="s">
        <v>35</v>
      </c>
      <c r="G9288">
        <v>1</v>
      </c>
      <c r="H9288">
        <v>2021</v>
      </c>
      <c r="I9288" t="s">
        <v>42</v>
      </c>
      <c r="J9288" t="s">
        <v>125</v>
      </c>
      <c r="K9288" t="s">
        <v>126</v>
      </c>
      <c r="L9288" t="s">
        <v>24</v>
      </c>
      <c r="M9288">
        <v>17</v>
      </c>
      <c r="N9288">
        <v>75</v>
      </c>
      <c r="O9288">
        <v>1275</v>
      </c>
      <c r="P9288">
        <v>522.75</v>
      </c>
      <c r="Q9288">
        <v>0.41</v>
      </c>
      <c r="R9288" t="s">
        <v>34</v>
      </c>
    </row>
    <row r="9289" spans="1:18" x14ac:dyDescent="0.25">
      <c r="A9289" t="s">
        <v>54</v>
      </c>
      <c r="B9289">
        <v>1197831</v>
      </c>
      <c r="C9289" s="1">
        <v>44241</v>
      </c>
      <c r="D9289" t="s">
        <v>29</v>
      </c>
      <c r="E9289" t="s">
        <v>170</v>
      </c>
      <c r="F9289" t="s">
        <v>35</v>
      </c>
      <c r="G9289">
        <v>1</v>
      </c>
      <c r="H9289">
        <v>2021</v>
      </c>
      <c r="I9289" t="s">
        <v>42</v>
      </c>
      <c r="J9289" t="s">
        <v>125</v>
      </c>
      <c r="K9289" t="s">
        <v>126</v>
      </c>
      <c r="L9289" t="s">
        <v>26</v>
      </c>
      <c r="M9289">
        <v>11</v>
      </c>
      <c r="N9289">
        <v>90</v>
      </c>
      <c r="O9289">
        <v>990</v>
      </c>
      <c r="P9289">
        <v>386.1</v>
      </c>
      <c r="Q9289">
        <v>0.39</v>
      </c>
      <c r="R9289" t="s">
        <v>34</v>
      </c>
    </row>
    <row r="9290" spans="1:18" x14ac:dyDescent="0.25">
      <c r="A9290" t="s">
        <v>41</v>
      </c>
      <c r="B9290">
        <v>1185732</v>
      </c>
      <c r="C9290" s="1">
        <v>44232</v>
      </c>
      <c r="D9290" t="s">
        <v>25</v>
      </c>
      <c r="E9290" t="s">
        <v>169</v>
      </c>
      <c r="F9290" t="s">
        <v>35</v>
      </c>
      <c r="G9290">
        <v>1</v>
      </c>
      <c r="H9290">
        <v>2021</v>
      </c>
      <c r="I9290" t="s">
        <v>19</v>
      </c>
      <c r="J9290" t="s">
        <v>146</v>
      </c>
      <c r="K9290" t="s">
        <v>147</v>
      </c>
      <c r="L9290" t="s">
        <v>28</v>
      </c>
      <c r="M9290">
        <v>24</v>
      </c>
      <c r="N9290">
        <v>39</v>
      </c>
      <c r="O9290">
        <v>936</v>
      </c>
      <c r="P9290">
        <v>308.88</v>
      </c>
      <c r="Q9290">
        <v>0.32999999999999996</v>
      </c>
      <c r="R9290" t="s">
        <v>34</v>
      </c>
    </row>
    <row r="9291" spans="1:18" x14ac:dyDescent="0.25">
      <c r="A9291" t="s">
        <v>41</v>
      </c>
      <c r="B9291">
        <v>1185732</v>
      </c>
      <c r="C9291" s="1">
        <v>44232</v>
      </c>
      <c r="D9291" t="s">
        <v>25</v>
      </c>
      <c r="E9291" t="s">
        <v>169</v>
      </c>
      <c r="F9291" t="s">
        <v>35</v>
      </c>
      <c r="G9291">
        <v>1</v>
      </c>
      <c r="H9291">
        <v>2021</v>
      </c>
      <c r="I9291" t="s">
        <v>19</v>
      </c>
      <c r="J9291" t="s">
        <v>146</v>
      </c>
      <c r="K9291" t="s">
        <v>147</v>
      </c>
      <c r="L9291" t="s">
        <v>30</v>
      </c>
      <c r="M9291">
        <v>39</v>
      </c>
      <c r="N9291">
        <v>66</v>
      </c>
      <c r="O9291">
        <v>2574</v>
      </c>
      <c r="P9291">
        <v>952.38</v>
      </c>
      <c r="Q9291">
        <v>0.37</v>
      </c>
      <c r="R9291" t="s">
        <v>34</v>
      </c>
    </row>
    <row r="9292" spans="1:18" x14ac:dyDescent="0.25">
      <c r="A9292" t="s">
        <v>41</v>
      </c>
      <c r="B9292">
        <v>1185732</v>
      </c>
      <c r="C9292" s="1">
        <v>44232</v>
      </c>
      <c r="D9292" t="s">
        <v>25</v>
      </c>
      <c r="E9292" t="s">
        <v>169</v>
      </c>
      <c r="F9292" t="s">
        <v>35</v>
      </c>
      <c r="G9292">
        <v>1</v>
      </c>
      <c r="H9292">
        <v>2021</v>
      </c>
      <c r="I9292" t="s">
        <v>19</v>
      </c>
      <c r="J9292" t="s">
        <v>146</v>
      </c>
      <c r="K9292" t="s">
        <v>147</v>
      </c>
      <c r="L9292" t="s">
        <v>32</v>
      </c>
      <c r="M9292">
        <v>32</v>
      </c>
      <c r="N9292">
        <v>96</v>
      </c>
      <c r="O9292">
        <v>3072</v>
      </c>
      <c r="P9292">
        <v>1198.08</v>
      </c>
      <c r="Q9292">
        <v>0.39</v>
      </c>
      <c r="R9292" t="s">
        <v>34</v>
      </c>
    </row>
    <row r="9293" spans="1:18" x14ac:dyDescent="0.25">
      <c r="A9293" t="s">
        <v>41</v>
      </c>
      <c r="B9293">
        <v>1185732</v>
      </c>
      <c r="C9293" s="1">
        <v>44258</v>
      </c>
      <c r="D9293" t="s">
        <v>17</v>
      </c>
      <c r="E9293" t="s">
        <v>169</v>
      </c>
      <c r="F9293" t="s">
        <v>36</v>
      </c>
      <c r="G9293">
        <v>1</v>
      </c>
      <c r="H9293">
        <v>2021</v>
      </c>
      <c r="I9293" t="s">
        <v>19</v>
      </c>
      <c r="J9293" t="s">
        <v>146</v>
      </c>
      <c r="K9293" t="s">
        <v>147</v>
      </c>
      <c r="L9293" t="s">
        <v>21</v>
      </c>
      <c r="M9293">
        <v>26</v>
      </c>
      <c r="N9293">
        <v>182</v>
      </c>
      <c r="O9293">
        <v>4732</v>
      </c>
      <c r="P9293">
        <v>2034.76</v>
      </c>
      <c r="Q9293">
        <v>0.4300000000000001</v>
      </c>
      <c r="R9293" t="s">
        <v>34</v>
      </c>
    </row>
    <row r="9294" spans="1:18" x14ac:dyDescent="0.25">
      <c r="A9294" t="s">
        <v>41</v>
      </c>
      <c r="B9294">
        <v>1185732</v>
      </c>
      <c r="C9294" s="1">
        <v>44258</v>
      </c>
      <c r="D9294" t="s">
        <v>17</v>
      </c>
      <c r="E9294" t="s">
        <v>169</v>
      </c>
      <c r="F9294" t="s">
        <v>36</v>
      </c>
      <c r="G9294">
        <v>1</v>
      </c>
      <c r="H9294">
        <v>2021</v>
      </c>
      <c r="I9294" t="s">
        <v>19</v>
      </c>
      <c r="J9294" t="s">
        <v>146</v>
      </c>
      <c r="K9294" t="s">
        <v>147</v>
      </c>
      <c r="L9294" t="s">
        <v>24</v>
      </c>
      <c r="M9294">
        <v>32</v>
      </c>
      <c r="N9294">
        <v>68</v>
      </c>
      <c r="O9294">
        <v>2176</v>
      </c>
      <c r="P9294">
        <v>979.2</v>
      </c>
      <c r="Q9294">
        <v>0.45</v>
      </c>
      <c r="R9294" t="s">
        <v>34</v>
      </c>
    </row>
    <row r="9295" spans="1:18" x14ac:dyDescent="0.25">
      <c r="A9295" t="s">
        <v>41</v>
      </c>
      <c r="B9295">
        <v>1185732</v>
      </c>
      <c r="C9295" s="1">
        <v>44258</v>
      </c>
      <c r="D9295" t="s">
        <v>17</v>
      </c>
      <c r="E9295" t="s">
        <v>169</v>
      </c>
      <c r="F9295" t="s">
        <v>36</v>
      </c>
      <c r="G9295">
        <v>1</v>
      </c>
      <c r="H9295">
        <v>2021</v>
      </c>
      <c r="I9295" t="s">
        <v>19</v>
      </c>
      <c r="J9295" t="s">
        <v>146</v>
      </c>
      <c r="K9295" t="s">
        <v>147</v>
      </c>
      <c r="L9295" t="s">
        <v>26</v>
      </c>
      <c r="M9295">
        <v>23</v>
      </c>
      <c r="N9295">
        <v>75</v>
      </c>
      <c r="O9295">
        <v>1725</v>
      </c>
      <c r="P9295">
        <v>552</v>
      </c>
      <c r="Q9295">
        <v>0.32</v>
      </c>
      <c r="R9295" t="s">
        <v>34</v>
      </c>
    </row>
    <row r="9296" spans="1:18" x14ac:dyDescent="0.25">
      <c r="A9296" t="s">
        <v>41</v>
      </c>
      <c r="B9296">
        <v>1185732</v>
      </c>
      <c r="C9296" s="1">
        <v>44258</v>
      </c>
      <c r="D9296" t="s">
        <v>17</v>
      </c>
      <c r="E9296" t="s">
        <v>169</v>
      </c>
      <c r="F9296" t="s">
        <v>36</v>
      </c>
      <c r="G9296">
        <v>1</v>
      </c>
      <c r="H9296">
        <v>2021</v>
      </c>
      <c r="I9296" t="s">
        <v>19</v>
      </c>
      <c r="J9296" t="s">
        <v>146</v>
      </c>
      <c r="K9296" t="s">
        <v>147</v>
      </c>
      <c r="L9296" t="s">
        <v>28</v>
      </c>
      <c r="M9296">
        <v>27</v>
      </c>
      <c r="N9296">
        <v>34</v>
      </c>
      <c r="O9296">
        <v>918</v>
      </c>
      <c r="P9296">
        <v>293.76</v>
      </c>
      <c r="Q9296">
        <v>0.32</v>
      </c>
      <c r="R9296" t="s">
        <v>34</v>
      </c>
    </row>
    <row r="9297" spans="1:18" x14ac:dyDescent="0.25">
      <c r="A9297" t="s">
        <v>41</v>
      </c>
      <c r="B9297">
        <v>1185732</v>
      </c>
      <c r="C9297" s="1">
        <v>44258</v>
      </c>
      <c r="D9297" t="s">
        <v>17</v>
      </c>
      <c r="E9297" t="s">
        <v>169</v>
      </c>
      <c r="F9297" t="s">
        <v>36</v>
      </c>
      <c r="G9297">
        <v>1</v>
      </c>
      <c r="H9297">
        <v>2021</v>
      </c>
      <c r="I9297" t="s">
        <v>19</v>
      </c>
      <c r="J9297" t="s">
        <v>146</v>
      </c>
      <c r="K9297" t="s">
        <v>147</v>
      </c>
      <c r="L9297" t="s">
        <v>30</v>
      </c>
      <c r="M9297">
        <v>39</v>
      </c>
      <c r="N9297">
        <v>53</v>
      </c>
      <c r="O9297">
        <v>2067</v>
      </c>
      <c r="P9297">
        <v>702.78</v>
      </c>
      <c r="Q9297">
        <v>0.33999999999999997</v>
      </c>
      <c r="R9297" t="s">
        <v>34</v>
      </c>
    </row>
    <row r="9298" spans="1:18" x14ac:dyDescent="0.25">
      <c r="A9298" t="s">
        <v>41</v>
      </c>
      <c r="B9298">
        <v>1185732</v>
      </c>
      <c r="C9298" s="1">
        <v>44258</v>
      </c>
      <c r="D9298" t="s">
        <v>17</v>
      </c>
      <c r="E9298" t="s">
        <v>169</v>
      </c>
      <c r="F9298" t="s">
        <v>36</v>
      </c>
      <c r="G9298">
        <v>1</v>
      </c>
      <c r="H9298">
        <v>2021</v>
      </c>
      <c r="I9298" t="s">
        <v>19</v>
      </c>
      <c r="J9298" t="s">
        <v>146</v>
      </c>
      <c r="K9298" t="s">
        <v>147</v>
      </c>
      <c r="L9298" t="s">
        <v>32</v>
      </c>
      <c r="M9298">
        <v>29</v>
      </c>
      <c r="N9298">
        <v>85</v>
      </c>
      <c r="O9298">
        <v>2465</v>
      </c>
      <c r="P9298">
        <v>961.35</v>
      </c>
      <c r="Q9298">
        <v>0.39</v>
      </c>
      <c r="R9298" t="s">
        <v>34</v>
      </c>
    </row>
    <row r="9299" spans="1:18" x14ac:dyDescent="0.25">
      <c r="A9299" t="s">
        <v>41</v>
      </c>
      <c r="B9299">
        <v>1185732</v>
      </c>
      <c r="C9299" s="1">
        <v>44290</v>
      </c>
      <c r="D9299" t="s">
        <v>29</v>
      </c>
      <c r="E9299" t="s">
        <v>170</v>
      </c>
      <c r="F9299" t="s">
        <v>38</v>
      </c>
      <c r="G9299">
        <v>2</v>
      </c>
      <c r="H9299">
        <v>2021</v>
      </c>
      <c r="I9299" t="s">
        <v>19</v>
      </c>
      <c r="J9299" t="s">
        <v>146</v>
      </c>
      <c r="K9299" t="s">
        <v>147</v>
      </c>
      <c r="L9299" t="s">
        <v>21</v>
      </c>
      <c r="M9299">
        <v>28</v>
      </c>
      <c r="N9299">
        <v>155</v>
      </c>
      <c r="O9299">
        <v>4340</v>
      </c>
      <c r="P9299">
        <v>1996.4</v>
      </c>
      <c r="Q9299">
        <v>0.46</v>
      </c>
      <c r="R9299" t="s">
        <v>34</v>
      </c>
    </row>
    <row r="9300" spans="1:18" x14ac:dyDescent="0.25">
      <c r="A9300" t="s">
        <v>41</v>
      </c>
      <c r="B9300">
        <v>1185732</v>
      </c>
      <c r="C9300" s="1">
        <v>44290</v>
      </c>
      <c r="D9300" t="s">
        <v>29</v>
      </c>
      <c r="E9300" t="s">
        <v>170</v>
      </c>
      <c r="F9300" t="s">
        <v>38</v>
      </c>
      <c r="G9300">
        <v>2</v>
      </c>
      <c r="H9300">
        <v>2021</v>
      </c>
      <c r="I9300" t="s">
        <v>19</v>
      </c>
      <c r="J9300" t="s">
        <v>146</v>
      </c>
      <c r="K9300" t="s">
        <v>147</v>
      </c>
      <c r="L9300" t="s">
        <v>24</v>
      </c>
      <c r="M9300">
        <v>30</v>
      </c>
      <c r="N9300">
        <v>64</v>
      </c>
      <c r="O9300">
        <v>1920</v>
      </c>
      <c r="P9300">
        <v>844.8</v>
      </c>
      <c r="Q9300">
        <v>0.44</v>
      </c>
      <c r="R9300" t="s">
        <v>34</v>
      </c>
    </row>
    <row r="9301" spans="1:18" x14ac:dyDescent="0.25">
      <c r="A9301" t="s">
        <v>41</v>
      </c>
      <c r="B9301">
        <v>1185732</v>
      </c>
      <c r="C9301" s="1">
        <v>44290</v>
      </c>
      <c r="D9301" t="s">
        <v>29</v>
      </c>
      <c r="E9301" t="s">
        <v>170</v>
      </c>
      <c r="F9301" t="s">
        <v>38</v>
      </c>
      <c r="G9301">
        <v>2</v>
      </c>
      <c r="H9301">
        <v>2021</v>
      </c>
      <c r="I9301" t="s">
        <v>19</v>
      </c>
      <c r="J9301" t="s">
        <v>146</v>
      </c>
      <c r="K9301" t="s">
        <v>147</v>
      </c>
      <c r="L9301" t="s">
        <v>26</v>
      </c>
      <c r="M9301">
        <v>20</v>
      </c>
      <c r="N9301">
        <v>64</v>
      </c>
      <c r="O9301">
        <v>1280</v>
      </c>
      <c r="P9301">
        <v>460.8</v>
      </c>
      <c r="Q9301">
        <v>0.36</v>
      </c>
      <c r="R9301" t="s">
        <v>34</v>
      </c>
    </row>
    <row r="9302" spans="1:18" x14ac:dyDescent="0.25">
      <c r="A9302" t="s">
        <v>41</v>
      </c>
      <c r="B9302">
        <v>1185732</v>
      </c>
      <c r="C9302" s="1">
        <v>44290</v>
      </c>
      <c r="D9302" t="s">
        <v>29</v>
      </c>
      <c r="E9302" t="s">
        <v>170</v>
      </c>
      <c r="F9302" t="s">
        <v>38</v>
      </c>
      <c r="G9302">
        <v>2</v>
      </c>
      <c r="H9302">
        <v>2021</v>
      </c>
      <c r="I9302" t="s">
        <v>19</v>
      </c>
      <c r="J9302" t="s">
        <v>146</v>
      </c>
      <c r="K9302" t="s">
        <v>147</v>
      </c>
      <c r="L9302" t="s">
        <v>28</v>
      </c>
      <c r="M9302">
        <v>26</v>
      </c>
      <c r="N9302">
        <v>41</v>
      </c>
      <c r="O9302">
        <v>1066</v>
      </c>
      <c r="P9302">
        <v>341.12</v>
      </c>
      <c r="Q9302">
        <v>0.32</v>
      </c>
      <c r="R9302" t="s">
        <v>34</v>
      </c>
    </row>
    <row r="9303" spans="1:18" x14ac:dyDescent="0.25">
      <c r="A9303" t="s">
        <v>41</v>
      </c>
      <c r="B9303">
        <v>1185732</v>
      </c>
      <c r="C9303" s="1">
        <v>44290</v>
      </c>
      <c r="D9303" t="s">
        <v>29</v>
      </c>
      <c r="E9303" t="s">
        <v>170</v>
      </c>
      <c r="F9303" t="s">
        <v>38</v>
      </c>
      <c r="G9303">
        <v>2</v>
      </c>
      <c r="H9303">
        <v>2021</v>
      </c>
      <c r="I9303" t="s">
        <v>19</v>
      </c>
      <c r="J9303" t="s">
        <v>146</v>
      </c>
      <c r="K9303" t="s">
        <v>147</v>
      </c>
      <c r="L9303" t="s">
        <v>30</v>
      </c>
      <c r="M9303">
        <v>37</v>
      </c>
      <c r="N9303">
        <v>40</v>
      </c>
      <c r="O9303">
        <v>1480</v>
      </c>
      <c r="P9303">
        <v>503.2</v>
      </c>
      <c r="Q9303">
        <v>0.33999999999999997</v>
      </c>
      <c r="R9303" t="s">
        <v>34</v>
      </c>
    </row>
    <row r="9304" spans="1:18" x14ac:dyDescent="0.25">
      <c r="A9304" t="s">
        <v>41</v>
      </c>
      <c r="B9304">
        <v>1185732</v>
      </c>
      <c r="C9304" s="1">
        <v>44290</v>
      </c>
      <c r="D9304" t="s">
        <v>29</v>
      </c>
      <c r="E9304" t="s">
        <v>170</v>
      </c>
      <c r="F9304" t="s">
        <v>38</v>
      </c>
      <c r="G9304">
        <v>2</v>
      </c>
      <c r="H9304">
        <v>2021</v>
      </c>
      <c r="I9304" t="s">
        <v>19</v>
      </c>
      <c r="J9304" t="s">
        <v>146</v>
      </c>
      <c r="K9304" t="s">
        <v>147</v>
      </c>
      <c r="L9304" t="s">
        <v>32</v>
      </c>
      <c r="M9304">
        <v>26</v>
      </c>
      <c r="N9304">
        <v>94</v>
      </c>
      <c r="O9304">
        <v>2444</v>
      </c>
      <c r="P9304">
        <v>1026.48</v>
      </c>
      <c r="Q9304">
        <v>0.42</v>
      </c>
      <c r="R9304" t="s">
        <v>34</v>
      </c>
    </row>
    <row r="9305" spans="1:18" x14ac:dyDescent="0.25">
      <c r="A9305" t="s">
        <v>41</v>
      </c>
      <c r="B9305">
        <v>1185732</v>
      </c>
      <c r="C9305" s="1">
        <v>44319</v>
      </c>
      <c r="D9305" t="s">
        <v>31</v>
      </c>
      <c r="E9305" t="s">
        <v>169</v>
      </c>
      <c r="F9305" t="s">
        <v>39</v>
      </c>
      <c r="G9305">
        <v>2</v>
      </c>
      <c r="H9305">
        <v>2021</v>
      </c>
      <c r="I9305" t="s">
        <v>19</v>
      </c>
      <c r="J9305" t="s">
        <v>146</v>
      </c>
      <c r="K9305" t="s">
        <v>147</v>
      </c>
      <c r="L9305" t="s">
        <v>21</v>
      </c>
      <c r="M9305">
        <v>40</v>
      </c>
      <c r="N9305">
        <v>191</v>
      </c>
      <c r="O9305">
        <v>7640</v>
      </c>
      <c r="P9305">
        <v>3361.6</v>
      </c>
      <c r="Q9305">
        <v>0.44</v>
      </c>
      <c r="R9305" t="s">
        <v>34</v>
      </c>
    </row>
    <row r="9306" spans="1:18" x14ac:dyDescent="0.25">
      <c r="A9306" t="s">
        <v>41</v>
      </c>
      <c r="B9306">
        <v>1185732</v>
      </c>
      <c r="C9306" s="1">
        <v>44319</v>
      </c>
      <c r="D9306" t="s">
        <v>31</v>
      </c>
      <c r="E9306" t="s">
        <v>169</v>
      </c>
      <c r="F9306" t="s">
        <v>39</v>
      </c>
      <c r="G9306">
        <v>2</v>
      </c>
      <c r="H9306">
        <v>2021</v>
      </c>
      <c r="I9306" t="s">
        <v>19</v>
      </c>
      <c r="J9306" t="s">
        <v>146</v>
      </c>
      <c r="K9306" t="s">
        <v>147</v>
      </c>
      <c r="L9306" t="s">
        <v>24</v>
      </c>
      <c r="M9306">
        <v>35</v>
      </c>
      <c r="N9306">
        <v>83</v>
      </c>
      <c r="O9306">
        <v>2905</v>
      </c>
      <c r="P9306">
        <v>1278.2</v>
      </c>
      <c r="Q9306">
        <v>0.44</v>
      </c>
      <c r="R9306" t="s">
        <v>34</v>
      </c>
    </row>
    <row r="9307" spans="1:18" x14ac:dyDescent="0.25">
      <c r="A9307" t="s">
        <v>41</v>
      </c>
      <c r="B9307">
        <v>1185732</v>
      </c>
      <c r="C9307" s="1">
        <v>44319</v>
      </c>
      <c r="D9307" t="s">
        <v>31</v>
      </c>
      <c r="E9307" t="s">
        <v>169</v>
      </c>
      <c r="F9307" t="s">
        <v>39</v>
      </c>
      <c r="G9307">
        <v>2</v>
      </c>
      <c r="H9307">
        <v>2021</v>
      </c>
      <c r="I9307" t="s">
        <v>19</v>
      </c>
      <c r="J9307" t="s">
        <v>146</v>
      </c>
      <c r="K9307" t="s">
        <v>147</v>
      </c>
      <c r="L9307" t="s">
        <v>26</v>
      </c>
      <c r="M9307">
        <v>32</v>
      </c>
      <c r="N9307">
        <v>83</v>
      </c>
      <c r="O9307">
        <v>2656</v>
      </c>
      <c r="P9307">
        <v>903.04</v>
      </c>
      <c r="Q9307">
        <v>0.33999999999999997</v>
      </c>
      <c r="R9307" t="s">
        <v>34</v>
      </c>
    </row>
    <row r="9308" spans="1:18" x14ac:dyDescent="0.25">
      <c r="A9308" t="s">
        <v>41</v>
      </c>
      <c r="B9308">
        <v>1185732</v>
      </c>
      <c r="C9308" s="1">
        <v>44319</v>
      </c>
      <c r="D9308" t="s">
        <v>31</v>
      </c>
      <c r="E9308" t="s">
        <v>169</v>
      </c>
      <c r="F9308" t="s">
        <v>39</v>
      </c>
      <c r="G9308">
        <v>2</v>
      </c>
      <c r="H9308">
        <v>2021</v>
      </c>
      <c r="I9308" t="s">
        <v>19</v>
      </c>
      <c r="J9308" t="s">
        <v>146</v>
      </c>
      <c r="K9308" t="s">
        <v>147</v>
      </c>
      <c r="L9308" t="s">
        <v>28</v>
      </c>
      <c r="M9308">
        <v>32</v>
      </c>
      <c r="N9308">
        <v>74</v>
      </c>
      <c r="O9308">
        <v>2368</v>
      </c>
      <c r="P9308">
        <v>781.44</v>
      </c>
      <c r="Q9308">
        <v>0.32999999999999996</v>
      </c>
      <c r="R9308" t="s">
        <v>34</v>
      </c>
    </row>
    <row r="9309" spans="1:18" x14ac:dyDescent="0.25">
      <c r="A9309" t="s">
        <v>41</v>
      </c>
      <c r="B9309">
        <v>1185732</v>
      </c>
      <c r="C9309" s="1">
        <v>44319</v>
      </c>
      <c r="D9309" t="s">
        <v>31</v>
      </c>
      <c r="E9309" t="s">
        <v>169</v>
      </c>
      <c r="F9309" t="s">
        <v>39</v>
      </c>
      <c r="G9309">
        <v>2</v>
      </c>
      <c r="H9309">
        <v>2021</v>
      </c>
      <c r="I9309" t="s">
        <v>19</v>
      </c>
      <c r="J9309" t="s">
        <v>146</v>
      </c>
      <c r="K9309" t="s">
        <v>147</v>
      </c>
      <c r="L9309" t="s">
        <v>30</v>
      </c>
      <c r="M9309">
        <v>37</v>
      </c>
      <c r="N9309">
        <v>83</v>
      </c>
      <c r="O9309">
        <v>3071</v>
      </c>
      <c r="P9309">
        <v>1074.8499999999999</v>
      </c>
      <c r="Q9309">
        <v>0.35</v>
      </c>
      <c r="R9309" t="s">
        <v>34</v>
      </c>
    </row>
    <row r="9310" spans="1:18" x14ac:dyDescent="0.25">
      <c r="A9310" t="s">
        <v>41</v>
      </c>
      <c r="B9310">
        <v>1185732</v>
      </c>
      <c r="C9310" s="1">
        <v>44319</v>
      </c>
      <c r="D9310" t="s">
        <v>31</v>
      </c>
      <c r="E9310" t="s">
        <v>169</v>
      </c>
      <c r="F9310" t="s">
        <v>39</v>
      </c>
      <c r="G9310">
        <v>2</v>
      </c>
      <c r="H9310">
        <v>2021</v>
      </c>
      <c r="I9310" t="s">
        <v>19</v>
      </c>
      <c r="J9310" t="s">
        <v>146</v>
      </c>
      <c r="K9310" t="s">
        <v>147</v>
      </c>
      <c r="L9310" t="s">
        <v>32</v>
      </c>
      <c r="M9310">
        <v>41</v>
      </c>
      <c r="N9310">
        <v>128</v>
      </c>
      <c r="O9310">
        <v>5248</v>
      </c>
      <c r="P9310">
        <v>2204.16</v>
      </c>
      <c r="Q9310">
        <v>0.42</v>
      </c>
      <c r="R9310" t="s">
        <v>34</v>
      </c>
    </row>
    <row r="9311" spans="1:18" x14ac:dyDescent="0.25">
      <c r="A9311" t="s">
        <v>41</v>
      </c>
      <c r="B9311">
        <v>1185732</v>
      </c>
      <c r="C9311" s="1">
        <v>44352</v>
      </c>
      <c r="D9311" t="s">
        <v>27</v>
      </c>
      <c r="E9311" t="s">
        <v>170</v>
      </c>
      <c r="F9311" t="s">
        <v>56</v>
      </c>
      <c r="G9311">
        <v>2</v>
      </c>
      <c r="H9311">
        <v>2021</v>
      </c>
      <c r="I9311" t="s">
        <v>19</v>
      </c>
      <c r="J9311" t="s">
        <v>146</v>
      </c>
      <c r="K9311" t="s">
        <v>147</v>
      </c>
      <c r="L9311" t="s">
        <v>21</v>
      </c>
      <c r="M9311">
        <v>40</v>
      </c>
      <c r="N9311">
        <v>206</v>
      </c>
      <c r="O9311">
        <v>8240</v>
      </c>
      <c r="P9311">
        <v>3872.8</v>
      </c>
      <c r="Q9311">
        <v>0.47</v>
      </c>
      <c r="R9311" t="s">
        <v>34</v>
      </c>
    </row>
    <row r="9312" spans="1:18" x14ac:dyDescent="0.25">
      <c r="A9312" t="s">
        <v>41</v>
      </c>
      <c r="B9312">
        <v>1185732</v>
      </c>
      <c r="C9312" s="1">
        <v>44352</v>
      </c>
      <c r="D9312" t="s">
        <v>27</v>
      </c>
      <c r="E9312" t="s">
        <v>170</v>
      </c>
      <c r="F9312" t="s">
        <v>56</v>
      </c>
      <c r="G9312">
        <v>2</v>
      </c>
      <c r="H9312">
        <v>2021</v>
      </c>
      <c r="I9312" t="s">
        <v>19</v>
      </c>
      <c r="J9312" t="s">
        <v>146</v>
      </c>
      <c r="K9312" t="s">
        <v>147</v>
      </c>
      <c r="L9312" t="s">
        <v>24</v>
      </c>
      <c r="M9312">
        <v>38</v>
      </c>
      <c r="N9312">
        <v>124</v>
      </c>
      <c r="O9312">
        <v>4712</v>
      </c>
      <c r="P9312">
        <v>2214.64</v>
      </c>
      <c r="Q9312">
        <v>0.47</v>
      </c>
      <c r="R9312" t="s">
        <v>34</v>
      </c>
    </row>
    <row r="9313" spans="1:18" x14ac:dyDescent="0.25">
      <c r="A9313" t="s">
        <v>41</v>
      </c>
      <c r="B9313">
        <v>1185732</v>
      </c>
      <c r="C9313" s="1">
        <v>44352</v>
      </c>
      <c r="D9313" t="s">
        <v>27</v>
      </c>
      <c r="E9313" t="s">
        <v>170</v>
      </c>
      <c r="F9313" t="s">
        <v>56</v>
      </c>
      <c r="G9313">
        <v>2</v>
      </c>
      <c r="H9313">
        <v>2021</v>
      </c>
      <c r="I9313" t="s">
        <v>19</v>
      </c>
      <c r="J9313" t="s">
        <v>146</v>
      </c>
      <c r="K9313" t="s">
        <v>147</v>
      </c>
      <c r="L9313" t="s">
        <v>26</v>
      </c>
      <c r="M9313">
        <v>35</v>
      </c>
      <c r="N9313">
        <v>96</v>
      </c>
      <c r="O9313">
        <v>3360</v>
      </c>
      <c r="P9313">
        <v>1108.8</v>
      </c>
      <c r="Q9313">
        <v>0.32999999999999996</v>
      </c>
      <c r="R9313" t="s">
        <v>34</v>
      </c>
    </row>
    <row r="9314" spans="1:18" x14ac:dyDescent="0.25">
      <c r="A9314" t="s">
        <v>41</v>
      </c>
      <c r="B9314">
        <v>1185732</v>
      </c>
      <c r="C9314" s="1">
        <v>44352</v>
      </c>
      <c r="D9314" t="s">
        <v>27</v>
      </c>
      <c r="E9314" t="s">
        <v>170</v>
      </c>
      <c r="F9314" t="s">
        <v>56</v>
      </c>
      <c r="G9314">
        <v>2</v>
      </c>
      <c r="H9314">
        <v>2021</v>
      </c>
      <c r="I9314" t="s">
        <v>19</v>
      </c>
      <c r="J9314" t="s">
        <v>146</v>
      </c>
      <c r="K9314" t="s">
        <v>147</v>
      </c>
      <c r="L9314" t="s">
        <v>28</v>
      </c>
      <c r="M9314">
        <v>35</v>
      </c>
      <c r="N9314">
        <v>85</v>
      </c>
      <c r="O9314">
        <v>2975</v>
      </c>
      <c r="P9314">
        <v>1041.25</v>
      </c>
      <c r="Q9314">
        <v>0.35</v>
      </c>
      <c r="R9314" t="s">
        <v>34</v>
      </c>
    </row>
    <row r="9315" spans="1:18" x14ac:dyDescent="0.25">
      <c r="A9315" t="s">
        <v>41</v>
      </c>
      <c r="B9315">
        <v>1185732</v>
      </c>
      <c r="C9315" s="1">
        <v>44352</v>
      </c>
      <c r="D9315" t="s">
        <v>27</v>
      </c>
      <c r="E9315" t="s">
        <v>170</v>
      </c>
      <c r="F9315" t="s">
        <v>56</v>
      </c>
      <c r="G9315">
        <v>2</v>
      </c>
      <c r="H9315">
        <v>2021</v>
      </c>
      <c r="I9315" t="s">
        <v>19</v>
      </c>
      <c r="J9315" t="s">
        <v>146</v>
      </c>
      <c r="K9315" t="s">
        <v>147</v>
      </c>
      <c r="L9315" t="s">
        <v>30</v>
      </c>
      <c r="M9315">
        <v>36</v>
      </c>
      <c r="N9315">
        <v>91</v>
      </c>
      <c r="O9315">
        <v>3276</v>
      </c>
      <c r="P9315">
        <v>1048.32</v>
      </c>
      <c r="Q9315">
        <v>0.32</v>
      </c>
      <c r="R9315" t="s">
        <v>34</v>
      </c>
    </row>
    <row r="9316" spans="1:18" x14ac:dyDescent="0.25">
      <c r="A9316" t="s">
        <v>41</v>
      </c>
      <c r="B9316">
        <v>1185732</v>
      </c>
      <c r="C9316" s="1">
        <v>44352</v>
      </c>
      <c r="D9316" t="s">
        <v>27</v>
      </c>
      <c r="E9316" t="s">
        <v>170</v>
      </c>
      <c r="F9316" t="s">
        <v>56</v>
      </c>
      <c r="G9316">
        <v>2</v>
      </c>
      <c r="H9316">
        <v>2021</v>
      </c>
      <c r="I9316" t="s">
        <v>19</v>
      </c>
      <c r="J9316" t="s">
        <v>146</v>
      </c>
      <c r="K9316" t="s">
        <v>147</v>
      </c>
      <c r="L9316" t="s">
        <v>32</v>
      </c>
      <c r="M9316">
        <v>39</v>
      </c>
      <c r="N9316">
        <v>128</v>
      </c>
      <c r="O9316">
        <v>4992</v>
      </c>
      <c r="P9316">
        <v>1946.88</v>
      </c>
      <c r="Q9316">
        <v>0.39</v>
      </c>
      <c r="R9316" t="s">
        <v>34</v>
      </c>
    </row>
    <row r="9317" spans="1:18" x14ac:dyDescent="0.25">
      <c r="A9317" t="s">
        <v>41</v>
      </c>
      <c r="B9317">
        <v>1185732</v>
      </c>
      <c r="C9317" s="1">
        <v>44380</v>
      </c>
      <c r="D9317" t="s">
        <v>27</v>
      </c>
      <c r="E9317" t="s">
        <v>170</v>
      </c>
      <c r="F9317" t="s">
        <v>40</v>
      </c>
      <c r="G9317">
        <v>3</v>
      </c>
      <c r="H9317">
        <v>2021</v>
      </c>
      <c r="I9317" t="s">
        <v>19</v>
      </c>
      <c r="J9317" t="s">
        <v>146</v>
      </c>
      <c r="K9317" t="s">
        <v>147</v>
      </c>
      <c r="L9317" t="s">
        <v>21</v>
      </c>
      <c r="M9317">
        <v>42</v>
      </c>
      <c r="N9317">
        <v>195</v>
      </c>
      <c r="O9317">
        <v>8190</v>
      </c>
      <c r="P9317">
        <v>3685.5</v>
      </c>
      <c r="Q9317">
        <v>0.45</v>
      </c>
      <c r="R9317" t="s">
        <v>34</v>
      </c>
    </row>
    <row r="9318" spans="1:18" x14ac:dyDescent="0.25">
      <c r="A9318" t="s">
        <v>41</v>
      </c>
      <c r="B9318">
        <v>1185732</v>
      </c>
      <c r="C9318" s="1">
        <v>44380</v>
      </c>
      <c r="D9318" t="s">
        <v>27</v>
      </c>
      <c r="E9318" t="s">
        <v>170</v>
      </c>
      <c r="F9318" t="s">
        <v>40</v>
      </c>
      <c r="G9318">
        <v>3</v>
      </c>
      <c r="H9318">
        <v>2021</v>
      </c>
      <c r="I9318" t="s">
        <v>19</v>
      </c>
      <c r="J9318" t="s">
        <v>146</v>
      </c>
      <c r="K9318" t="s">
        <v>147</v>
      </c>
      <c r="L9318" t="s">
        <v>24</v>
      </c>
      <c r="M9318">
        <v>38</v>
      </c>
      <c r="N9318">
        <v>120</v>
      </c>
      <c r="O9318">
        <v>4560</v>
      </c>
      <c r="P9318">
        <v>1915.2</v>
      </c>
      <c r="Q9318">
        <v>0.42</v>
      </c>
      <c r="R9318" t="s">
        <v>34</v>
      </c>
    </row>
    <row r="9319" spans="1:18" x14ac:dyDescent="0.25">
      <c r="A9319" t="s">
        <v>41</v>
      </c>
      <c r="B9319">
        <v>1185732</v>
      </c>
      <c r="C9319" s="1">
        <v>44380</v>
      </c>
      <c r="D9319" t="s">
        <v>27</v>
      </c>
      <c r="E9319" t="s">
        <v>170</v>
      </c>
      <c r="F9319" t="s">
        <v>40</v>
      </c>
      <c r="G9319">
        <v>3</v>
      </c>
      <c r="H9319">
        <v>2021</v>
      </c>
      <c r="I9319" t="s">
        <v>19</v>
      </c>
      <c r="J9319" t="s">
        <v>146</v>
      </c>
      <c r="K9319" t="s">
        <v>147</v>
      </c>
      <c r="L9319" t="s">
        <v>26</v>
      </c>
      <c r="M9319">
        <v>29</v>
      </c>
      <c r="N9319">
        <v>111</v>
      </c>
      <c r="O9319">
        <v>3219</v>
      </c>
      <c r="P9319">
        <v>1094.46</v>
      </c>
      <c r="Q9319">
        <v>0.33999999999999997</v>
      </c>
      <c r="R9319" t="s">
        <v>34</v>
      </c>
    </row>
    <row r="9320" spans="1:18" x14ac:dyDescent="0.25">
      <c r="A9320" t="s">
        <v>41</v>
      </c>
      <c r="B9320">
        <v>1185732</v>
      </c>
      <c r="C9320" s="1">
        <v>44380</v>
      </c>
      <c r="D9320" t="s">
        <v>27</v>
      </c>
      <c r="E9320" t="s">
        <v>170</v>
      </c>
      <c r="F9320" t="s">
        <v>40</v>
      </c>
      <c r="G9320">
        <v>3</v>
      </c>
      <c r="H9320">
        <v>2021</v>
      </c>
      <c r="I9320" t="s">
        <v>19</v>
      </c>
      <c r="J9320" t="s">
        <v>146</v>
      </c>
      <c r="K9320" t="s">
        <v>147</v>
      </c>
      <c r="L9320" t="s">
        <v>28</v>
      </c>
      <c r="M9320">
        <v>34</v>
      </c>
      <c r="N9320">
        <v>94</v>
      </c>
      <c r="O9320">
        <v>3196</v>
      </c>
      <c r="P9320">
        <v>1150.56</v>
      </c>
      <c r="Q9320">
        <v>0.36</v>
      </c>
      <c r="R9320" t="s">
        <v>34</v>
      </c>
    </row>
    <row r="9321" spans="1:18" x14ac:dyDescent="0.25">
      <c r="A9321" t="s">
        <v>41</v>
      </c>
      <c r="B9321">
        <v>1185732</v>
      </c>
      <c r="C9321" s="1">
        <v>44380</v>
      </c>
      <c r="D9321" t="s">
        <v>27</v>
      </c>
      <c r="E9321" t="s">
        <v>170</v>
      </c>
      <c r="F9321" t="s">
        <v>40</v>
      </c>
      <c r="G9321">
        <v>3</v>
      </c>
      <c r="H9321">
        <v>2021</v>
      </c>
      <c r="I9321" t="s">
        <v>19</v>
      </c>
      <c r="J9321" t="s">
        <v>146</v>
      </c>
      <c r="K9321" t="s">
        <v>147</v>
      </c>
      <c r="L9321" t="s">
        <v>30</v>
      </c>
      <c r="M9321">
        <v>43</v>
      </c>
      <c r="N9321">
        <v>93</v>
      </c>
      <c r="O9321">
        <v>3999</v>
      </c>
      <c r="P9321">
        <v>1319.67</v>
      </c>
      <c r="Q9321">
        <v>0.32999999999999996</v>
      </c>
      <c r="R9321" t="s">
        <v>34</v>
      </c>
    </row>
    <row r="9322" spans="1:18" x14ac:dyDescent="0.25">
      <c r="A9322" t="s">
        <v>41</v>
      </c>
      <c r="B9322">
        <v>1185732</v>
      </c>
      <c r="C9322" s="1">
        <v>44380</v>
      </c>
      <c r="D9322" t="s">
        <v>27</v>
      </c>
      <c r="E9322" t="s">
        <v>170</v>
      </c>
      <c r="F9322" t="s">
        <v>40</v>
      </c>
      <c r="G9322">
        <v>3</v>
      </c>
      <c r="H9322">
        <v>2021</v>
      </c>
      <c r="I9322" t="s">
        <v>19</v>
      </c>
      <c r="J9322" t="s">
        <v>146</v>
      </c>
      <c r="K9322" t="s">
        <v>147</v>
      </c>
      <c r="L9322" t="s">
        <v>32</v>
      </c>
      <c r="M9322">
        <v>40</v>
      </c>
      <c r="N9322">
        <v>152</v>
      </c>
      <c r="O9322">
        <v>6080</v>
      </c>
      <c r="P9322">
        <v>2310.4</v>
      </c>
      <c r="Q9322">
        <v>0.38</v>
      </c>
      <c r="R9322" t="s">
        <v>34</v>
      </c>
    </row>
    <row r="9323" spans="1:18" x14ac:dyDescent="0.25">
      <c r="A9323" t="s">
        <v>41</v>
      </c>
      <c r="B9323">
        <v>1185732</v>
      </c>
      <c r="C9323" s="1">
        <v>44412</v>
      </c>
      <c r="D9323" t="s">
        <v>17</v>
      </c>
      <c r="E9323" t="s">
        <v>169</v>
      </c>
      <c r="F9323" t="s">
        <v>45</v>
      </c>
      <c r="G9323">
        <v>3</v>
      </c>
      <c r="H9323">
        <v>2021</v>
      </c>
      <c r="I9323" t="s">
        <v>19</v>
      </c>
      <c r="J9323" t="s">
        <v>146</v>
      </c>
      <c r="K9323" t="s">
        <v>147</v>
      </c>
      <c r="L9323" t="s">
        <v>21</v>
      </c>
      <c r="M9323">
        <v>40</v>
      </c>
      <c r="N9323">
        <v>194</v>
      </c>
      <c r="O9323">
        <v>7760</v>
      </c>
      <c r="P9323">
        <v>3259.2</v>
      </c>
      <c r="Q9323">
        <v>0.42</v>
      </c>
      <c r="R9323" t="s">
        <v>34</v>
      </c>
    </row>
    <row r="9324" spans="1:18" x14ac:dyDescent="0.25">
      <c r="A9324" t="s">
        <v>41</v>
      </c>
      <c r="B9324">
        <v>1185732</v>
      </c>
      <c r="C9324" s="1">
        <v>44412</v>
      </c>
      <c r="D9324" t="s">
        <v>17</v>
      </c>
      <c r="E9324" t="s">
        <v>169</v>
      </c>
      <c r="F9324" t="s">
        <v>45</v>
      </c>
      <c r="G9324">
        <v>3</v>
      </c>
      <c r="H9324">
        <v>2021</v>
      </c>
      <c r="I9324" t="s">
        <v>19</v>
      </c>
      <c r="J9324" t="s">
        <v>146</v>
      </c>
      <c r="K9324" t="s">
        <v>147</v>
      </c>
      <c r="L9324" t="s">
        <v>24</v>
      </c>
      <c r="M9324">
        <v>34</v>
      </c>
      <c r="N9324">
        <v>128</v>
      </c>
      <c r="O9324">
        <v>4352</v>
      </c>
      <c r="P9324">
        <v>1871.36</v>
      </c>
      <c r="Q9324">
        <v>0.4300000000000001</v>
      </c>
      <c r="R9324" t="s">
        <v>34</v>
      </c>
    </row>
    <row r="9325" spans="1:18" x14ac:dyDescent="0.25">
      <c r="A9325" t="s">
        <v>41</v>
      </c>
      <c r="B9325">
        <v>1185732</v>
      </c>
      <c r="C9325" s="1">
        <v>44412</v>
      </c>
      <c r="D9325" t="s">
        <v>17</v>
      </c>
      <c r="E9325" t="s">
        <v>169</v>
      </c>
      <c r="F9325" t="s">
        <v>45</v>
      </c>
      <c r="G9325">
        <v>3</v>
      </c>
      <c r="H9325">
        <v>2021</v>
      </c>
      <c r="I9325" t="s">
        <v>19</v>
      </c>
      <c r="J9325" t="s">
        <v>146</v>
      </c>
      <c r="K9325" t="s">
        <v>147</v>
      </c>
      <c r="L9325" t="s">
        <v>26</v>
      </c>
      <c r="M9325">
        <v>36</v>
      </c>
      <c r="N9325">
        <v>107</v>
      </c>
      <c r="O9325">
        <v>3852</v>
      </c>
      <c r="P9325">
        <v>1348.2</v>
      </c>
      <c r="Q9325">
        <v>0.35</v>
      </c>
      <c r="R9325" t="s">
        <v>34</v>
      </c>
    </row>
    <row r="9326" spans="1:18" x14ac:dyDescent="0.25">
      <c r="A9326" t="s">
        <v>41</v>
      </c>
      <c r="B9326">
        <v>1185732</v>
      </c>
      <c r="C9326" s="1">
        <v>44412</v>
      </c>
      <c r="D9326" t="s">
        <v>17</v>
      </c>
      <c r="E9326" t="s">
        <v>169</v>
      </c>
      <c r="F9326" t="s">
        <v>45</v>
      </c>
      <c r="G9326">
        <v>3</v>
      </c>
      <c r="H9326">
        <v>2021</v>
      </c>
      <c r="I9326" t="s">
        <v>19</v>
      </c>
      <c r="J9326" t="s">
        <v>146</v>
      </c>
      <c r="K9326" t="s">
        <v>147</v>
      </c>
      <c r="L9326" t="s">
        <v>28</v>
      </c>
      <c r="M9326">
        <v>32</v>
      </c>
      <c r="N9326">
        <v>72</v>
      </c>
      <c r="O9326">
        <v>2304</v>
      </c>
      <c r="P9326">
        <v>760.32</v>
      </c>
      <c r="Q9326">
        <v>0.32999999999999996</v>
      </c>
      <c r="R9326" t="s">
        <v>34</v>
      </c>
    </row>
    <row r="9327" spans="1:18" x14ac:dyDescent="0.25">
      <c r="A9327" t="s">
        <v>41</v>
      </c>
      <c r="B9327">
        <v>1185732</v>
      </c>
      <c r="C9327" s="1">
        <v>44412</v>
      </c>
      <c r="D9327" t="s">
        <v>17</v>
      </c>
      <c r="E9327" t="s">
        <v>169</v>
      </c>
      <c r="F9327" t="s">
        <v>45</v>
      </c>
      <c r="G9327">
        <v>3</v>
      </c>
      <c r="H9327">
        <v>2021</v>
      </c>
      <c r="I9327" t="s">
        <v>19</v>
      </c>
      <c r="J9327" t="s">
        <v>146</v>
      </c>
      <c r="K9327" t="s">
        <v>147</v>
      </c>
      <c r="L9327" t="s">
        <v>30</v>
      </c>
      <c r="M9327">
        <v>43</v>
      </c>
      <c r="N9327">
        <v>62</v>
      </c>
      <c r="O9327">
        <v>2666</v>
      </c>
      <c r="P9327">
        <v>879.78</v>
      </c>
      <c r="Q9327">
        <v>0.32999999999999996</v>
      </c>
      <c r="R9327" t="s">
        <v>34</v>
      </c>
    </row>
    <row r="9328" spans="1:18" x14ac:dyDescent="0.25">
      <c r="A9328" t="s">
        <v>41</v>
      </c>
      <c r="B9328">
        <v>1185732</v>
      </c>
      <c r="C9328" s="1">
        <v>44412</v>
      </c>
      <c r="D9328" t="s">
        <v>17</v>
      </c>
      <c r="E9328" t="s">
        <v>169</v>
      </c>
      <c r="F9328" t="s">
        <v>45</v>
      </c>
      <c r="G9328">
        <v>3</v>
      </c>
      <c r="H9328">
        <v>2021</v>
      </c>
      <c r="I9328" t="s">
        <v>19</v>
      </c>
      <c r="J9328" t="s">
        <v>146</v>
      </c>
      <c r="K9328" t="s">
        <v>147</v>
      </c>
      <c r="L9328" t="s">
        <v>32</v>
      </c>
      <c r="M9328">
        <v>44</v>
      </c>
      <c r="N9328">
        <v>124</v>
      </c>
      <c r="O9328">
        <v>5456</v>
      </c>
      <c r="P9328">
        <v>2073.2800000000002</v>
      </c>
      <c r="Q9328">
        <v>0.38</v>
      </c>
      <c r="R9328" t="s">
        <v>34</v>
      </c>
    </row>
    <row r="9329" spans="1:18" x14ac:dyDescent="0.25">
      <c r="A9329" t="s">
        <v>41</v>
      </c>
      <c r="B9329">
        <v>1185732</v>
      </c>
      <c r="C9329" s="1">
        <v>44442</v>
      </c>
      <c r="D9329" t="s">
        <v>25</v>
      </c>
      <c r="E9329" t="s">
        <v>169</v>
      </c>
      <c r="F9329" t="s">
        <v>46</v>
      </c>
      <c r="G9329">
        <v>3</v>
      </c>
      <c r="H9329">
        <v>2021</v>
      </c>
      <c r="I9329" t="s">
        <v>19</v>
      </c>
      <c r="J9329" t="s">
        <v>146</v>
      </c>
      <c r="K9329" t="s">
        <v>147</v>
      </c>
      <c r="L9329" t="s">
        <v>21</v>
      </c>
      <c r="M9329">
        <v>43</v>
      </c>
      <c r="N9329">
        <v>170</v>
      </c>
      <c r="O9329">
        <v>7310</v>
      </c>
      <c r="P9329">
        <v>3435.7</v>
      </c>
      <c r="Q9329">
        <v>0.47</v>
      </c>
      <c r="R9329" t="s">
        <v>34</v>
      </c>
    </row>
    <row r="9330" spans="1:18" x14ac:dyDescent="0.25">
      <c r="A9330" t="s">
        <v>41</v>
      </c>
      <c r="B9330">
        <v>1185732</v>
      </c>
      <c r="C9330" s="1">
        <v>44442</v>
      </c>
      <c r="D9330" t="s">
        <v>25</v>
      </c>
      <c r="E9330" t="s">
        <v>169</v>
      </c>
      <c r="F9330" t="s">
        <v>46</v>
      </c>
      <c r="G9330">
        <v>3</v>
      </c>
      <c r="H9330">
        <v>2021</v>
      </c>
      <c r="I9330" t="s">
        <v>19</v>
      </c>
      <c r="J9330" t="s">
        <v>146</v>
      </c>
      <c r="K9330" t="s">
        <v>147</v>
      </c>
      <c r="L9330" t="s">
        <v>24</v>
      </c>
      <c r="M9330">
        <v>40</v>
      </c>
      <c r="N9330">
        <v>93</v>
      </c>
      <c r="O9330">
        <v>3720</v>
      </c>
      <c r="P9330">
        <v>1748.4</v>
      </c>
      <c r="Q9330">
        <v>0.47</v>
      </c>
      <c r="R9330" t="s">
        <v>34</v>
      </c>
    </row>
    <row r="9331" spans="1:18" x14ac:dyDescent="0.25">
      <c r="A9331" t="s">
        <v>41</v>
      </c>
      <c r="B9331">
        <v>1185732</v>
      </c>
      <c r="C9331" s="1">
        <v>44442</v>
      </c>
      <c r="D9331" t="s">
        <v>25</v>
      </c>
      <c r="E9331" t="s">
        <v>169</v>
      </c>
      <c r="F9331" t="s">
        <v>46</v>
      </c>
      <c r="G9331">
        <v>3</v>
      </c>
      <c r="H9331">
        <v>2021</v>
      </c>
      <c r="I9331" t="s">
        <v>19</v>
      </c>
      <c r="J9331" t="s">
        <v>146</v>
      </c>
      <c r="K9331" t="s">
        <v>147</v>
      </c>
      <c r="L9331" t="s">
        <v>26</v>
      </c>
      <c r="M9331">
        <v>33</v>
      </c>
      <c r="N9331">
        <v>64</v>
      </c>
      <c r="O9331">
        <v>2112</v>
      </c>
      <c r="P9331">
        <v>675.84</v>
      </c>
      <c r="Q9331">
        <v>0.32</v>
      </c>
      <c r="R9331" t="s">
        <v>34</v>
      </c>
    </row>
    <row r="9332" spans="1:18" x14ac:dyDescent="0.25">
      <c r="A9332" t="s">
        <v>41</v>
      </c>
      <c r="B9332">
        <v>1185732</v>
      </c>
      <c r="C9332" s="1">
        <v>44442</v>
      </c>
      <c r="D9332" t="s">
        <v>25</v>
      </c>
      <c r="E9332" t="s">
        <v>169</v>
      </c>
      <c r="F9332" t="s">
        <v>46</v>
      </c>
      <c r="G9332">
        <v>3</v>
      </c>
      <c r="H9332">
        <v>2021</v>
      </c>
      <c r="I9332" t="s">
        <v>19</v>
      </c>
      <c r="J9332" t="s">
        <v>146</v>
      </c>
      <c r="K9332" t="s">
        <v>147</v>
      </c>
      <c r="L9332" t="s">
        <v>28</v>
      </c>
      <c r="M9332">
        <v>30</v>
      </c>
      <c r="N9332">
        <v>58</v>
      </c>
      <c r="O9332">
        <v>1740</v>
      </c>
      <c r="P9332">
        <v>591.6</v>
      </c>
      <c r="Q9332">
        <v>0.33999999999999997</v>
      </c>
      <c r="R9332" t="s">
        <v>34</v>
      </c>
    </row>
    <row r="9333" spans="1:18" x14ac:dyDescent="0.25">
      <c r="A9333" t="s">
        <v>41</v>
      </c>
      <c r="B9333">
        <v>1185732</v>
      </c>
      <c r="C9333" s="1">
        <v>44442</v>
      </c>
      <c r="D9333" t="s">
        <v>25</v>
      </c>
      <c r="E9333" t="s">
        <v>169</v>
      </c>
      <c r="F9333" t="s">
        <v>46</v>
      </c>
      <c r="G9333">
        <v>3</v>
      </c>
      <c r="H9333">
        <v>2021</v>
      </c>
      <c r="I9333" t="s">
        <v>19</v>
      </c>
      <c r="J9333" t="s">
        <v>146</v>
      </c>
      <c r="K9333" t="s">
        <v>147</v>
      </c>
      <c r="L9333" t="s">
        <v>30</v>
      </c>
      <c r="M9333">
        <v>41</v>
      </c>
      <c r="N9333">
        <v>58</v>
      </c>
      <c r="O9333">
        <v>2378</v>
      </c>
      <c r="P9333">
        <v>856.08</v>
      </c>
      <c r="Q9333">
        <v>0.36</v>
      </c>
      <c r="R9333" t="s">
        <v>34</v>
      </c>
    </row>
    <row r="9334" spans="1:18" x14ac:dyDescent="0.25">
      <c r="A9334" t="s">
        <v>41</v>
      </c>
      <c r="B9334">
        <v>1185732</v>
      </c>
      <c r="C9334" s="1">
        <v>44442</v>
      </c>
      <c r="D9334" t="s">
        <v>25</v>
      </c>
      <c r="E9334" t="s">
        <v>169</v>
      </c>
      <c r="F9334" t="s">
        <v>46</v>
      </c>
      <c r="G9334">
        <v>3</v>
      </c>
      <c r="H9334">
        <v>2021</v>
      </c>
      <c r="I9334" t="s">
        <v>19</v>
      </c>
      <c r="J9334" t="s">
        <v>146</v>
      </c>
      <c r="K9334" t="s">
        <v>147</v>
      </c>
      <c r="L9334" t="s">
        <v>32</v>
      </c>
      <c r="M9334">
        <v>45</v>
      </c>
      <c r="N9334">
        <v>83</v>
      </c>
      <c r="O9334">
        <v>3735</v>
      </c>
      <c r="P9334">
        <v>1568.7</v>
      </c>
      <c r="Q9334">
        <v>0.42</v>
      </c>
      <c r="R9334" t="s">
        <v>34</v>
      </c>
    </row>
    <row r="9335" spans="1:18" x14ac:dyDescent="0.25">
      <c r="A9335" t="s">
        <v>41</v>
      </c>
      <c r="B9335">
        <v>1185732</v>
      </c>
      <c r="C9335" s="1">
        <v>44474</v>
      </c>
      <c r="D9335" t="s">
        <v>33</v>
      </c>
      <c r="E9335" t="s">
        <v>169</v>
      </c>
      <c r="F9335" t="s">
        <v>47</v>
      </c>
      <c r="G9335">
        <v>4</v>
      </c>
      <c r="H9335">
        <v>2021</v>
      </c>
      <c r="I9335" t="s">
        <v>19</v>
      </c>
      <c r="J9335" t="s">
        <v>146</v>
      </c>
      <c r="K9335" t="s">
        <v>147</v>
      </c>
      <c r="L9335" t="s">
        <v>21</v>
      </c>
      <c r="M9335">
        <v>46</v>
      </c>
      <c r="N9335">
        <v>153</v>
      </c>
      <c r="O9335">
        <v>7038</v>
      </c>
      <c r="P9335">
        <v>2955.96</v>
      </c>
      <c r="Q9335">
        <v>0.42</v>
      </c>
      <c r="R9335" t="s">
        <v>34</v>
      </c>
    </row>
    <row r="9336" spans="1:18" x14ac:dyDescent="0.25">
      <c r="A9336" t="s">
        <v>41</v>
      </c>
      <c r="B9336">
        <v>1185732</v>
      </c>
      <c r="C9336" s="1">
        <v>44474</v>
      </c>
      <c r="D9336" t="s">
        <v>33</v>
      </c>
      <c r="E9336" t="s">
        <v>169</v>
      </c>
      <c r="F9336" t="s">
        <v>47</v>
      </c>
      <c r="G9336">
        <v>4</v>
      </c>
      <c r="H9336">
        <v>2021</v>
      </c>
      <c r="I9336" t="s">
        <v>19</v>
      </c>
      <c r="J9336" t="s">
        <v>146</v>
      </c>
      <c r="K9336" t="s">
        <v>147</v>
      </c>
      <c r="L9336" t="s">
        <v>24</v>
      </c>
      <c r="M9336">
        <v>39</v>
      </c>
      <c r="N9336">
        <v>94</v>
      </c>
      <c r="O9336">
        <v>3666</v>
      </c>
      <c r="P9336">
        <v>1613.04</v>
      </c>
      <c r="Q9336">
        <v>0.44</v>
      </c>
      <c r="R9336" t="s">
        <v>34</v>
      </c>
    </row>
    <row r="9337" spans="1:18" x14ac:dyDescent="0.25">
      <c r="A9337" t="s">
        <v>41</v>
      </c>
      <c r="B9337">
        <v>1185732</v>
      </c>
      <c r="C9337" s="1">
        <v>44474</v>
      </c>
      <c r="D9337" t="s">
        <v>33</v>
      </c>
      <c r="E9337" t="s">
        <v>169</v>
      </c>
      <c r="F9337" t="s">
        <v>47</v>
      </c>
      <c r="G9337">
        <v>4</v>
      </c>
      <c r="H9337">
        <v>2021</v>
      </c>
      <c r="I9337" t="s">
        <v>19</v>
      </c>
      <c r="J9337" t="s">
        <v>146</v>
      </c>
      <c r="K9337" t="s">
        <v>147</v>
      </c>
      <c r="L9337" t="s">
        <v>26</v>
      </c>
      <c r="M9337">
        <v>36</v>
      </c>
      <c r="N9337">
        <v>61</v>
      </c>
      <c r="O9337">
        <v>2196</v>
      </c>
      <c r="P9337">
        <v>812.52</v>
      </c>
      <c r="Q9337">
        <v>0.37</v>
      </c>
      <c r="R9337" t="s">
        <v>34</v>
      </c>
    </row>
    <row r="9338" spans="1:18" x14ac:dyDescent="0.25">
      <c r="A9338" t="s">
        <v>41</v>
      </c>
      <c r="B9338">
        <v>1185732</v>
      </c>
      <c r="C9338" s="1">
        <v>44474</v>
      </c>
      <c r="D9338" t="s">
        <v>33</v>
      </c>
      <c r="E9338" t="s">
        <v>169</v>
      </c>
      <c r="F9338" t="s">
        <v>47</v>
      </c>
      <c r="G9338">
        <v>4</v>
      </c>
      <c r="H9338">
        <v>2021</v>
      </c>
      <c r="I9338" t="s">
        <v>19</v>
      </c>
      <c r="J9338" t="s">
        <v>146</v>
      </c>
      <c r="K9338" t="s">
        <v>147</v>
      </c>
      <c r="L9338" t="s">
        <v>28</v>
      </c>
      <c r="M9338">
        <v>43</v>
      </c>
      <c r="N9338">
        <v>45</v>
      </c>
      <c r="O9338">
        <v>1935</v>
      </c>
      <c r="P9338">
        <v>696.6</v>
      </c>
      <c r="Q9338">
        <v>0.36</v>
      </c>
      <c r="R9338" t="s">
        <v>34</v>
      </c>
    </row>
    <row r="9339" spans="1:18" x14ac:dyDescent="0.25">
      <c r="A9339" t="s">
        <v>41</v>
      </c>
      <c r="B9339">
        <v>1185732</v>
      </c>
      <c r="C9339" s="1">
        <v>44474</v>
      </c>
      <c r="D9339" t="s">
        <v>33</v>
      </c>
      <c r="E9339" t="s">
        <v>169</v>
      </c>
      <c r="F9339" t="s">
        <v>47</v>
      </c>
      <c r="G9339">
        <v>4</v>
      </c>
      <c r="H9339">
        <v>2021</v>
      </c>
      <c r="I9339" t="s">
        <v>19</v>
      </c>
      <c r="J9339" t="s">
        <v>146</v>
      </c>
      <c r="K9339" t="s">
        <v>147</v>
      </c>
      <c r="L9339" t="s">
        <v>30</v>
      </c>
      <c r="M9339">
        <v>50</v>
      </c>
      <c r="N9339">
        <v>45</v>
      </c>
      <c r="O9339">
        <v>2250</v>
      </c>
      <c r="P9339">
        <v>742.5</v>
      </c>
      <c r="Q9339">
        <v>0.32999999999999996</v>
      </c>
      <c r="R9339" t="s">
        <v>34</v>
      </c>
    </row>
    <row r="9340" spans="1:18" x14ac:dyDescent="0.25">
      <c r="A9340" t="s">
        <v>16</v>
      </c>
      <c r="B9340">
        <v>1185732</v>
      </c>
      <c r="C9340" s="1">
        <v>44474</v>
      </c>
      <c r="D9340" t="s">
        <v>33</v>
      </c>
      <c r="E9340" t="s">
        <v>169</v>
      </c>
      <c r="F9340" t="s">
        <v>47</v>
      </c>
      <c r="G9340">
        <v>4</v>
      </c>
      <c r="H9340">
        <v>2021</v>
      </c>
      <c r="I9340" t="s">
        <v>19</v>
      </c>
      <c r="J9340" t="s">
        <v>146</v>
      </c>
      <c r="K9340" t="s">
        <v>147</v>
      </c>
      <c r="L9340" t="s">
        <v>32</v>
      </c>
      <c r="M9340">
        <v>46</v>
      </c>
      <c r="N9340">
        <v>94</v>
      </c>
      <c r="O9340">
        <v>4324</v>
      </c>
      <c r="P9340">
        <v>1816.08</v>
      </c>
      <c r="Q9340">
        <v>0.42</v>
      </c>
      <c r="R9340" t="s">
        <v>34</v>
      </c>
    </row>
    <row r="9341" spans="1:18" x14ac:dyDescent="0.25">
      <c r="A9341" t="s">
        <v>16</v>
      </c>
      <c r="B9341">
        <v>1185732</v>
      </c>
      <c r="C9341" s="1">
        <v>44504</v>
      </c>
      <c r="D9341" t="s">
        <v>23</v>
      </c>
      <c r="E9341" t="s">
        <v>169</v>
      </c>
      <c r="F9341" t="s">
        <v>49</v>
      </c>
      <c r="G9341">
        <v>4</v>
      </c>
      <c r="H9341">
        <v>2021</v>
      </c>
      <c r="I9341" t="s">
        <v>19</v>
      </c>
      <c r="J9341" t="s">
        <v>146</v>
      </c>
      <c r="K9341" t="s">
        <v>147</v>
      </c>
      <c r="L9341" t="s">
        <v>21</v>
      </c>
      <c r="M9341">
        <v>51</v>
      </c>
      <c r="N9341">
        <v>149</v>
      </c>
      <c r="O9341">
        <v>7599</v>
      </c>
      <c r="P9341">
        <v>3267.57</v>
      </c>
      <c r="Q9341">
        <v>0.4300000000000001</v>
      </c>
      <c r="R9341" t="s">
        <v>34</v>
      </c>
    </row>
    <row r="9342" spans="1:18" x14ac:dyDescent="0.25">
      <c r="A9342" t="s">
        <v>16</v>
      </c>
      <c r="B9342">
        <v>1185732</v>
      </c>
      <c r="C9342" s="1">
        <v>44504</v>
      </c>
      <c r="D9342" t="s">
        <v>23</v>
      </c>
      <c r="E9342" t="s">
        <v>169</v>
      </c>
      <c r="F9342" t="s">
        <v>49</v>
      </c>
      <c r="G9342">
        <v>4</v>
      </c>
      <c r="H9342">
        <v>2021</v>
      </c>
      <c r="I9342" t="s">
        <v>19</v>
      </c>
      <c r="J9342" t="s">
        <v>146</v>
      </c>
      <c r="K9342" t="s">
        <v>147</v>
      </c>
      <c r="L9342" t="s">
        <v>24</v>
      </c>
      <c r="M9342">
        <v>37</v>
      </c>
      <c r="N9342">
        <v>105</v>
      </c>
      <c r="O9342">
        <v>3885</v>
      </c>
      <c r="P9342">
        <v>1787.1</v>
      </c>
      <c r="Q9342">
        <v>0.46</v>
      </c>
      <c r="R9342" t="s">
        <v>34</v>
      </c>
    </row>
    <row r="9343" spans="1:18" x14ac:dyDescent="0.25">
      <c r="A9343" t="s">
        <v>16</v>
      </c>
      <c r="B9343">
        <v>1185732</v>
      </c>
      <c r="C9343" s="1">
        <v>44504</v>
      </c>
      <c r="D9343" t="s">
        <v>23</v>
      </c>
      <c r="E9343" t="s">
        <v>169</v>
      </c>
      <c r="F9343" t="s">
        <v>49</v>
      </c>
      <c r="G9343">
        <v>4</v>
      </c>
      <c r="H9343">
        <v>2021</v>
      </c>
      <c r="I9343" t="s">
        <v>19</v>
      </c>
      <c r="J9343" t="s">
        <v>146</v>
      </c>
      <c r="K9343" t="s">
        <v>147</v>
      </c>
      <c r="L9343" t="s">
        <v>26</v>
      </c>
      <c r="M9343">
        <v>36</v>
      </c>
      <c r="N9343">
        <v>103</v>
      </c>
      <c r="O9343">
        <v>3708</v>
      </c>
      <c r="P9343">
        <v>1371.96</v>
      </c>
      <c r="Q9343">
        <v>0.37</v>
      </c>
      <c r="R9343" t="s">
        <v>34</v>
      </c>
    </row>
    <row r="9344" spans="1:18" x14ac:dyDescent="0.25">
      <c r="A9344" t="s">
        <v>16</v>
      </c>
      <c r="B9344">
        <v>1185732</v>
      </c>
      <c r="C9344" s="1">
        <v>44504</v>
      </c>
      <c r="D9344" t="s">
        <v>23</v>
      </c>
      <c r="E9344" t="s">
        <v>169</v>
      </c>
      <c r="F9344" t="s">
        <v>49</v>
      </c>
      <c r="G9344">
        <v>4</v>
      </c>
      <c r="H9344">
        <v>2021</v>
      </c>
      <c r="I9344" t="s">
        <v>19</v>
      </c>
      <c r="J9344" t="s">
        <v>146</v>
      </c>
      <c r="K9344" t="s">
        <v>147</v>
      </c>
      <c r="L9344" t="s">
        <v>28</v>
      </c>
      <c r="M9344">
        <v>39</v>
      </c>
      <c r="N9344">
        <v>83</v>
      </c>
      <c r="O9344">
        <v>3237</v>
      </c>
      <c r="P9344">
        <v>1197.69</v>
      </c>
      <c r="Q9344">
        <v>0.37</v>
      </c>
      <c r="R9344" t="s">
        <v>34</v>
      </c>
    </row>
    <row r="9345" spans="1:18" x14ac:dyDescent="0.25">
      <c r="A9345" t="s">
        <v>16</v>
      </c>
      <c r="B9345">
        <v>1185732</v>
      </c>
      <c r="C9345" s="1">
        <v>44504</v>
      </c>
      <c r="D9345" t="s">
        <v>23</v>
      </c>
      <c r="E9345" t="s">
        <v>169</v>
      </c>
      <c r="F9345" t="s">
        <v>49</v>
      </c>
      <c r="G9345">
        <v>4</v>
      </c>
      <c r="H9345">
        <v>2021</v>
      </c>
      <c r="I9345" t="s">
        <v>19</v>
      </c>
      <c r="J9345" t="s">
        <v>146</v>
      </c>
      <c r="K9345" t="s">
        <v>147</v>
      </c>
      <c r="L9345" t="s">
        <v>30</v>
      </c>
      <c r="M9345">
        <v>44</v>
      </c>
      <c r="N9345">
        <v>88</v>
      </c>
      <c r="O9345">
        <v>3872</v>
      </c>
      <c r="P9345">
        <v>1393.92</v>
      </c>
      <c r="Q9345">
        <v>0.36</v>
      </c>
      <c r="R9345" t="s">
        <v>34</v>
      </c>
    </row>
    <row r="9346" spans="1:18" x14ac:dyDescent="0.25">
      <c r="A9346" t="s">
        <v>16</v>
      </c>
      <c r="B9346">
        <v>1185732</v>
      </c>
      <c r="C9346" s="1">
        <v>44504</v>
      </c>
      <c r="D9346" t="s">
        <v>23</v>
      </c>
      <c r="E9346" t="s">
        <v>169</v>
      </c>
      <c r="F9346" t="s">
        <v>49</v>
      </c>
      <c r="G9346">
        <v>4</v>
      </c>
      <c r="H9346">
        <v>2021</v>
      </c>
      <c r="I9346" t="s">
        <v>19</v>
      </c>
      <c r="J9346" t="s">
        <v>146</v>
      </c>
      <c r="K9346" t="s">
        <v>147</v>
      </c>
      <c r="L9346" t="s">
        <v>32</v>
      </c>
      <c r="M9346">
        <v>52</v>
      </c>
      <c r="N9346">
        <v>116</v>
      </c>
      <c r="O9346">
        <v>6032</v>
      </c>
      <c r="P9346">
        <v>2352.48</v>
      </c>
      <c r="Q9346">
        <v>0.39</v>
      </c>
      <c r="R9346" t="s">
        <v>34</v>
      </c>
    </row>
    <row r="9347" spans="1:18" x14ac:dyDescent="0.25">
      <c r="A9347" t="s">
        <v>16</v>
      </c>
      <c r="B9347">
        <v>1185732</v>
      </c>
      <c r="C9347" s="1">
        <v>44533</v>
      </c>
      <c r="D9347" t="s">
        <v>25</v>
      </c>
      <c r="E9347" t="s">
        <v>169</v>
      </c>
      <c r="F9347" t="s">
        <v>53</v>
      </c>
      <c r="G9347">
        <v>4</v>
      </c>
      <c r="H9347">
        <v>2021</v>
      </c>
      <c r="I9347" t="s">
        <v>19</v>
      </c>
      <c r="J9347" t="s">
        <v>146</v>
      </c>
      <c r="K9347" t="s">
        <v>147</v>
      </c>
      <c r="L9347" t="s">
        <v>21</v>
      </c>
      <c r="M9347">
        <v>45</v>
      </c>
      <c r="N9347">
        <v>173</v>
      </c>
      <c r="O9347">
        <v>7785</v>
      </c>
      <c r="P9347">
        <v>3269.7</v>
      </c>
      <c r="Q9347">
        <v>0.42</v>
      </c>
      <c r="R9347" t="s">
        <v>34</v>
      </c>
    </row>
    <row r="9348" spans="1:18" x14ac:dyDescent="0.25">
      <c r="A9348" t="s">
        <v>16</v>
      </c>
      <c r="B9348">
        <v>1185732</v>
      </c>
      <c r="C9348" s="1">
        <v>44533</v>
      </c>
      <c r="D9348" t="s">
        <v>25</v>
      </c>
      <c r="E9348" t="s">
        <v>169</v>
      </c>
      <c r="F9348" t="s">
        <v>53</v>
      </c>
      <c r="G9348">
        <v>4</v>
      </c>
      <c r="H9348">
        <v>2021</v>
      </c>
      <c r="I9348" t="s">
        <v>19</v>
      </c>
      <c r="J9348" t="s">
        <v>146</v>
      </c>
      <c r="K9348" t="s">
        <v>147</v>
      </c>
      <c r="L9348" t="s">
        <v>24</v>
      </c>
      <c r="M9348">
        <v>37</v>
      </c>
      <c r="N9348">
        <v>131</v>
      </c>
      <c r="O9348">
        <v>4847</v>
      </c>
      <c r="P9348">
        <v>2181.15</v>
      </c>
      <c r="Q9348">
        <v>0.45</v>
      </c>
      <c r="R9348" t="s">
        <v>34</v>
      </c>
    </row>
    <row r="9349" spans="1:18" x14ac:dyDescent="0.25">
      <c r="A9349" t="s">
        <v>16</v>
      </c>
      <c r="B9349">
        <v>1185732</v>
      </c>
      <c r="C9349" s="1">
        <v>44533</v>
      </c>
      <c r="D9349" t="s">
        <v>25</v>
      </c>
      <c r="E9349" t="s">
        <v>169</v>
      </c>
      <c r="F9349" t="s">
        <v>53</v>
      </c>
      <c r="G9349">
        <v>4</v>
      </c>
      <c r="H9349">
        <v>2021</v>
      </c>
      <c r="I9349" t="s">
        <v>19</v>
      </c>
      <c r="J9349" t="s">
        <v>146</v>
      </c>
      <c r="K9349" t="s">
        <v>147</v>
      </c>
      <c r="L9349" t="s">
        <v>26</v>
      </c>
      <c r="M9349">
        <v>43</v>
      </c>
      <c r="N9349">
        <v>116</v>
      </c>
      <c r="O9349">
        <v>4988</v>
      </c>
      <c r="P9349">
        <v>1646.04</v>
      </c>
      <c r="Q9349">
        <v>0.32999999999999996</v>
      </c>
      <c r="R9349" t="s">
        <v>34</v>
      </c>
    </row>
    <row r="9350" spans="1:18" x14ac:dyDescent="0.25">
      <c r="A9350" t="s">
        <v>16</v>
      </c>
      <c r="B9350">
        <v>1185732</v>
      </c>
      <c r="C9350" s="1">
        <v>44533</v>
      </c>
      <c r="D9350" t="s">
        <v>25</v>
      </c>
      <c r="E9350" t="s">
        <v>169</v>
      </c>
      <c r="F9350" t="s">
        <v>53</v>
      </c>
      <c r="G9350">
        <v>4</v>
      </c>
      <c r="H9350">
        <v>2021</v>
      </c>
      <c r="I9350" t="s">
        <v>19</v>
      </c>
      <c r="J9350" t="s">
        <v>146</v>
      </c>
      <c r="K9350" t="s">
        <v>147</v>
      </c>
      <c r="L9350" t="s">
        <v>28</v>
      </c>
      <c r="M9350">
        <v>38</v>
      </c>
      <c r="N9350">
        <v>96</v>
      </c>
      <c r="O9350">
        <v>3648</v>
      </c>
      <c r="P9350">
        <v>1276.8</v>
      </c>
      <c r="Q9350">
        <v>0.35</v>
      </c>
      <c r="R9350" t="s">
        <v>34</v>
      </c>
    </row>
    <row r="9351" spans="1:18" x14ac:dyDescent="0.25">
      <c r="A9351" t="s">
        <v>16</v>
      </c>
      <c r="B9351">
        <v>1185732</v>
      </c>
      <c r="C9351" s="1">
        <v>44533</v>
      </c>
      <c r="D9351" t="s">
        <v>25</v>
      </c>
      <c r="E9351" t="s">
        <v>169</v>
      </c>
      <c r="F9351" t="s">
        <v>53</v>
      </c>
      <c r="G9351">
        <v>4</v>
      </c>
      <c r="H9351">
        <v>2021</v>
      </c>
      <c r="I9351" t="s">
        <v>19</v>
      </c>
      <c r="J9351" t="s">
        <v>146</v>
      </c>
      <c r="K9351" t="s">
        <v>147</v>
      </c>
      <c r="L9351" t="s">
        <v>30</v>
      </c>
      <c r="M9351">
        <v>42</v>
      </c>
      <c r="N9351">
        <v>99</v>
      </c>
      <c r="O9351">
        <v>4158</v>
      </c>
      <c r="P9351">
        <v>1455.3</v>
      </c>
      <c r="Q9351">
        <v>0.35</v>
      </c>
      <c r="R9351" t="s">
        <v>34</v>
      </c>
    </row>
    <row r="9352" spans="1:18" x14ac:dyDescent="0.25">
      <c r="A9352" t="s">
        <v>16</v>
      </c>
      <c r="B9352">
        <v>1185732</v>
      </c>
      <c r="C9352" s="1">
        <v>44533</v>
      </c>
      <c r="D9352" t="s">
        <v>25</v>
      </c>
      <c r="E9352" t="s">
        <v>169</v>
      </c>
      <c r="F9352" t="s">
        <v>53</v>
      </c>
      <c r="G9352">
        <v>4</v>
      </c>
      <c r="H9352">
        <v>2021</v>
      </c>
      <c r="I9352" t="s">
        <v>19</v>
      </c>
      <c r="J9352" t="s">
        <v>146</v>
      </c>
      <c r="K9352" t="s">
        <v>147</v>
      </c>
      <c r="L9352" t="s">
        <v>32</v>
      </c>
      <c r="M9352">
        <v>52</v>
      </c>
      <c r="N9352">
        <v>120</v>
      </c>
      <c r="O9352">
        <v>6240</v>
      </c>
      <c r="P9352">
        <v>2308.8000000000002</v>
      </c>
      <c r="Q9352">
        <v>0.37</v>
      </c>
      <c r="R9352" t="s">
        <v>34</v>
      </c>
    </row>
    <row r="9353" spans="1:18" x14ac:dyDescent="0.25">
      <c r="A9353" t="s">
        <v>16</v>
      </c>
      <c r="B9353">
        <v>1185732</v>
      </c>
      <c r="C9353" s="1">
        <v>44206</v>
      </c>
      <c r="D9353" t="s">
        <v>29</v>
      </c>
      <c r="E9353" t="s">
        <v>170</v>
      </c>
      <c r="F9353" t="s">
        <v>18</v>
      </c>
      <c r="G9353">
        <v>1</v>
      </c>
      <c r="H9353">
        <v>2021</v>
      </c>
      <c r="I9353" t="s">
        <v>19</v>
      </c>
      <c r="J9353" t="s">
        <v>146</v>
      </c>
      <c r="K9353" t="s">
        <v>147</v>
      </c>
      <c r="L9353" t="s">
        <v>21</v>
      </c>
      <c r="M9353">
        <v>23</v>
      </c>
      <c r="N9353">
        <v>149</v>
      </c>
      <c r="O9353">
        <v>3427</v>
      </c>
      <c r="P9353">
        <v>1439.34</v>
      </c>
      <c r="Q9353">
        <v>0.42</v>
      </c>
      <c r="R9353" t="s">
        <v>34</v>
      </c>
    </row>
    <row r="9354" spans="1:18" x14ac:dyDescent="0.25">
      <c r="A9354" t="s">
        <v>16</v>
      </c>
      <c r="B9354">
        <v>1185732</v>
      </c>
      <c r="C9354" s="1">
        <v>44206</v>
      </c>
      <c r="D9354" t="s">
        <v>29</v>
      </c>
      <c r="E9354" t="s">
        <v>170</v>
      </c>
      <c r="F9354" t="s">
        <v>18</v>
      </c>
      <c r="G9354">
        <v>1</v>
      </c>
      <c r="H9354">
        <v>2021</v>
      </c>
      <c r="I9354" t="s">
        <v>19</v>
      </c>
      <c r="J9354" t="s">
        <v>146</v>
      </c>
      <c r="K9354" t="s">
        <v>147</v>
      </c>
      <c r="L9354" t="s">
        <v>24</v>
      </c>
      <c r="M9354">
        <v>28</v>
      </c>
      <c r="N9354">
        <v>79</v>
      </c>
      <c r="O9354">
        <v>2212</v>
      </c>
      <c r="P9354">
        <v>884.8</v>
      </c>
      <c r="Q9354">
        <v>0.4</v>
      </c>
      <c r="R9354" t="s">
        <v>34</v>
      </c>
    </row>
    <row r="9355" spans="1:18" x14ac:dyDescent="0.25">
      <c r="A9355" t="s">
        <v>16</v>
      </c>
      <c r="B9355">
        <v>1185732</v>
      </c>
      <c r="C9355" s="1">
        <v>44206</v>
      </c>
      <c r="D9355" t="s">
        <v>29</v>
      </c>
      <c r="E9355" t="s">
        <v>170</v>
      </c>
      <c r="F9355" t="s">
        <v>18</v>
      </c>
      <c r="G9355">
        <v>1</v>
      </c>
      <c r="H9355">
        <v>2021</v>
      </c>
      <c r="I9355" t="s">
        <v>19</v>
      </c>
      <c r="J9355" t="s">
        <v>146</v>
      </c>
      <c r="K9355" t="s">
        <v>147</v>
      </c>
      <c r="L9355" t="s">
        <v>26</v>
      </c>
      <c r="M9355">
        <v>19</v>
      </c>
      <c r="N9355">
        <v>72</v>
      </c>
      <c r="O9355">
        <v>1368</v>
      </c>
      <c r="P9355">
        <v>574.55999999999995</v>
      </c>
      <c r="Q9355">
        <v>0.42</v>
      </c>
      <c r="R9355" t="s">
        <v>34</v>
      </c>
    </row>
    <row r="9356" spans="1:18" x14ac:dyDescent="0.25">
      <c r="A9356" t="s">
        <v>16</v>
      </c>
      <c r="B9356">
        <v>1185732</v>
      </c>
      <c r="C9356" s="1">
        <v>44206</v>
      </c>
      <c r="D9356" t="s">
        <v>29</v>
      </c>
      <c r="E9356" t="s">
        <v>170</v>
      </c>
      <c r="F9356" t="s">
        <v>18</v>
      </c>
      <c r="G9356">
        <v>1</v>
      </c>
      <c r="H9356">
        <v>2021</v>
      </c>
      <c r="I9356" t="s">
        <v>19</v>
      </c>
      <c r="J9356" t="s">
        <v>146</v>
      </c>
      <c r="K9356" t="s">
        <v>147</v>
      </c>
      <c r="L9356" t="s">
        <v>28</v>
      </c>
      <c r="M9356">
        <v>24</v>
      </c>
      <c r="N9356">
        <v>24</v>
      </c>
      <c r="O9356">
        <v>576</v>
      </c>
      <c r="P9356">
        <v>264.95999999999998</v>
      </c>
      <c r="Q9356">
        <v>0.46</v>
      </c>
      <c r="R9356" t="s">
        <v>34</v>
      </c>
    </row>
    <row r="9357" spans="1:18" x14ac:dyDescent="0.25">
      <c r="A9357" t="s">
        <v>16</v>
      </c>
      <c r="B9357">
        <v>1185732</v>
      </c>
      <c r="C9357" s="1">
        <v>44206</v>
      </c>
      <c r="D9357" t="s">
        <v>29</v>
      </c>
      <c r="E9357" t="s">
        <v>170</v>
      </c>
      <c r="F9357" t="s">
        <v>18</v>
      </c>
      <c r="G9357">
        <v>1</v>
      </c>
      <c r="H9357">
        <v>2021</v>
      </c>
      <c r="I9357" t="s">
        <v>19</v>
      </c>
      <c r="J9357" t="s">
        <v>146</v>
      </c>
      <c r="K9357" t="s">
        <v>147</v>
      </c>
      <c r="L9357" t="s">
        <v>30</v>
      </c>
      <c r="M9357">
        <v>34</v>
      </c>
      <c r="N9357">
        <v>44</v>
      </c>
      <c r="O9357">
        <v>1496</v>
      </c>
      <c r="P9357">
        <v>538.55999999999995</v>
      </c>
      <c r="Q9357">
        <v>0.36</v>
      </c>
      <c r="R9357" t="s">
        <v>34</v>
      </c>
    </row>
    <row r="9358" spans="1:18" x14ac:dyDescent="0.25">
      <c r="A9358" t="s">
        <v>16</v>
      </c>
      <c r="B9358">
        <v>1185732</v>
      </c>
      <c r="C9358" s="1">
        <v>44206</v>
      </c>
      <c r="D9358" t="s">
        <v>29</v>
      </c>
      <c r="E9358" t="s">
        <v>170</v>
      </c>
      <c r="F9358" t="s">
        <v>18</v>
      </c>
      <c r="G9358">
        <v>1</v>
      </c>
      <c r="H9358">
        <v>2021</v>
      </c>
      <c r="I9358" t="s">
        <v>19</v>
      </c>
      <c r="J9358" t="s">
        <v>146</v>
      </c>
      <c r="K9358" t="s">
        <v>147</v>
      </c>
      <c r="L9358" t="s">
        <v>32</v>
      </c>
      <c r="M9358">
        <v>26</v>
      </c>
      <c r="N9358">
        <v>72</v>
      </c>
      <c r="O9358">
        <v>1872</v>
      </c>
      <c r="P9358">
        <v>879.84</v>
      </c>
      <c r="Q9358">
        <v>0.47</v>
      </c>
      <c r="R9358" t="s">
        <v>34</v>
      </c>
    </row>
    <row r="9359" spans="1:18" x14ac:dyDescent="0.25">
      <c r="A9359" t="s">
        <v>16</v>
      </c>
      <c r="B9359">
        <v>1185732</v>
      </c>
      <c r="C9359" s="1">
        <v>44235</v>
      </c>
      <c r="D9359" t="s">
        <v>31</v>
      </c>
      <c r="E9359" t="s">
        <v>169</v>
      </c>
      <c r="F9359" t="s">
        <v>35</v>
      </c>
      <c r="G9359">
        <v>1</v>
      </c>
      <c r="H9359">
        <v>2021</v>
      </c>
      <c r="I9359" t="s">
        <v>19</v>
      </c>
      <c r="J9359" t="s">
        <v>146</v>
      </c>
      <c r="K9359" t="s">
        <v>147</v>
      </c>
      <c r="L9359" t="s">
        <v>21</v>
      </c>
      <c r="M9359">
        <v>24</v>
      </c>
      <c r="N9359">
        <v>162</v>
      </c>
      <c r="O9359">
        <v>3888</v>
      </c>
      <c r="P9359">
        <v>1555.2</v>
      </c>
      <c r="Q9359">
        <v>0.4</v>
      </c>
      <c r="R9359" t="s">
        <v>34</v>
      </c>
    </row>
    <row r="9360" spans="1:18" x14ac:dyDescent="0.25">
      <c r="A9360" t="s">
        <v>16</v>
      </c>
      <c r="B9360">
        <v>1185732</v>
      </c>
      <c r="C9360" s="1">
        <v>44235</v>
      </c>
      <c r="D9360" t="s">
        <v>31</v>
      </c>
      <c r="E9360" t="s">
        <v>169</v>
      </c>
      <c r="F9360" t="s">
        <v>35</v>
      </c>
      <c r="G9360">
        <v>1</v>
      </c>
      <c r="H9360">
        <v>2021</v>
      </c>
      <c r="I9360" t="s">
        <v>19</v>
      </c>
      <c r="J9360" t="s">
        <v>146</v>
      </c>
      <c r="K9360" t="s">
        <v>147</v>
      </c>
      <c r="L9360" t="s">
        <v>24</v>
      </c>
      <c r="M9360">
        <v>24</v>
      </c>
      <c r="N9360">
        <v>41</v>
      </c>
      <c r="O9360">
        <v>984</v>
      </c>
      <c r="P9360">
        <v>383.76</v>
      </c>
      <c r="Q9360">
        <v>0.39</v>
      </c>
      <c r="R9360" t="s">
        <v>34</v>
      </c>
    </row>
    <row r="9361" spans="1:18" x14ac:dyDescent="0.25">
      <c r="A9361" t="s">
        <v>16</v>
      </c>
      <c r="B9361">
        <v>1185732</v>
      </c>
      <c r="C9361" s="1">
        <v>44235</v>
      </c>
      <c r="D9361" t="s">
        <v>31</v>
      </c>
      <c r="E9361" t="s">
        <v>169</v>
      </c>
      <c r="F9361" t="s">
        <v>35</v>
      </c>
      <c r="G9361">
        <v>1</v>
      </c>
      <c r="H9361">
        <v>2021</v>
      </c>
      <c r="I9361" t="s">
        <v>19</v>
      </c>
      <c r="J9361" t="s">
        <v>146</v>
      </c>
      <c r="K9361" t="s">
        <v>147</v>
      </c>
      <c r="L9361" t="s">
        <v>26</v>
      </c>
      <c r="M9361">
        <v>18</v>
      </c>
      <c r="N9361">
        <v>53</v>
      </c>
      <c r="O9361">
        <v>954</v>
      </c>
      <c r="P9361">
        <v>410.22</v>
      </c>
      <c r="Q9361">
        <v>0.4300000000000001</v>
      </c>
      <c r="R9361" t="s">
        <v>34</v>
      </c>
    </row>
    <row r="9362" spans="1:18" x14ac:dyDescent="0.25">
      <c r="A9362" t="s">
        <v>16</v>
      </c>
      <c r="B9362">
        <v>1185732</v>
      </c>
      <c r="C9362" s="1">
        <v>44235</v>
      </c>
      <c r="D9362" t="s">
        <v>31</v>
      </c>
      <c r="E9362" t="s">
        <v>169</v>
      </c>
      <c r="F9362" t="s">
        <v>35</v>
      </c>
      <c r="G9362">
        <v>1</v>
      </c>
      <c r="H9362">
        <v>2021</v>
      </c>
      <c r="I9362" t="s">
        <v>19</v>
      </c>
      <c r="J9362" t="s">
        <v>148</v>
      </c>
      <c r="K9362" t="s">
        <v>149</v>
      </c>
      <c r="L9362" t="s">
        <v>28</v>
      </c>
      <c r="M9362">
        <v>20</v>
      </c>
      <c r="N9362">
        <v>16</v>
      </c>
      <c r="O9362">
        <v>320</v>
      </c>
      <c r="P9362">
        <v>144</v>
      </c>
      <c r="Q9362">
        <v>0.45</v>
      </c>
      <c r="R9362" t="s">
        <v>34</v>
      </c>
    </row>
    <row r="9363" spans="1:18" x14ac:dyDescent="0.25">
      <c r="A9363" t="s">
        <v>16</v>
      </c>
      <c r="B9363">
        <v>1185732</v>
      </c>
      <c r="C9363" s="1">
        <v>44235</v>
      </c>
      <c r="D9363" t="s">
        <v>31</v>
      </c>
      <c r="E9363" t="s">
        <v>169</v>
      </c>
      <c r="F9363" t="s">
        <v>35</v>
      </c>
      <c r="G9363">
        <v>1</v>
      </c>
      <c r="H9363">
        <v>2021</v>
      </c>
      <c r="I9363" t="s">
        <v>19</v>
      </c>
      <c r="J9363" t="s">
        <v>148</v>
      </c>
      <c r="K9363" t="s">
        <v>149</v>
      </c>
      <c r="L9363" t="s">
        <v>30</v>
      </c>
      <c r="M9363">
        <v>34</v>
      </c>
      <c r="N9363">
        <v>40</v>
      </c>
      <c r="O9363">
        <v>1360</v>
      </c>
      <c r="P9363">
        <v>489.6</v>
      </c>
      <c r="Q9363">
        <v>0.36</v>
      </c>
      <c r="R9363" t="s">
        <v>34</v>
      </c>
    </row>
    <row r="9364" spans="1:18" x14ac:dyDescent="0.25">
      <c r="A9364" t="s">
        <v>16</v>
      </c>
      <c r="B9364">
        <v>1185732</v>
      </c>
      <c r="C9364" s="1">
        <v>44235</v>
      </c>
      <c r="D9364" t="s">
        <v>31</v>
      </c>
      <c r="E9364" t="s">
        <v>169</v>
      </c>
      <c r="F9364" t="s">
        <v>35</v>
      </c>
      <c r="G9364">
        <v>1</v>
      </c>
      <c r="H9364">
        <v>2021</v>
      </c>
      <c r="I9364" t="s">
        <v>19</v>
      </c>
      <c r="J9364" t="s">
        <v>148</v>
      </c>
      <c r="K9364" t="s">
        <v>149</v>
      </c>
      <c r="L9364" t="s">
        <v>32</v>
      </c>
      <c r="M9364">
        <v>27</v>
      </c>
      <c r="N9364">
        <v>77</v>
      </c>
      <c r="O9364">
        <v>2079</v>
      </c>
      <c r="P9364">
        <v>977.13</v>
      </c>
      <c r="Q9364">
        <v>0.47</v>
      </c>
      <c r="R9364" t="s">
        <v>34</v>
      </c>
    </row>
    <row r="9365" spans="1:18" x14ac:dyDescent="0.25">
      <c r="A9365" t="s">
        <v>16</v>
      </c>
      <c r="B9365">
        <v>1185732</v>
      </c>
      <c r="C9365" s="1">
        <v>44261</v>
      </c>
      <c r="D9365" t="s">
        <v>27</v>
      </c>
      <c r="E9365" t="s">
        <v>170</v>
      </c>
      <c r="F9365" t="s">
        <v>36</v>
      </c>
      <c r="G9365">
        <v>1</v>
      </c>
      <c r="H9365">
        <v>2021</v>
      </c>
      <c r="I9365" t="s">
        <v>19</v>
      </c>
      <c r="J9365" t="s">
        <v>148</v>
      </c>
      <c r="K9365" t="s">
        <v>149</v>
      </c>
      <c r="L9365" t="s">
        <v>21</v>
      </c>
      <c r="M9365">
        <v>26</v>
      </c>
      <c r="N9365">
        <v>156</v>
      </c>
      <c r="O9365">
        <v>4056</v>
      </c>
      <c r="P9365">
        <v>1500.72</v>
      </c>
      <c r="Q9365">
        <v>0.37</v>
      </c>
      <c r="R9365" t="s">
        <v>34</v>
      </c>
    </row>
    <row r="9366" spans="1:18" x14ac:dyDescent="0.25">
      <c r="A9366" t="s">
        <v>16</v>
      </c>
      <c r="B9366">
        <v>1185732</v>
      </c>
      <c r="C9366" s="1">
        <v>44261</v>
      </c>
      <c r="D9366" t="s">
        <v>27</v>
      </c>
      <c r="E9366" t="s">
        <v>170</v>
      </c>
      <c r="F9366" t="s">
        <v>36</v>
      </c>
      <c r="G9366">
        <v>1</v>
      </c>
      <c r="H9366">
        <v>2021</v>
      </c>
      <c r="I9366" t="s">
        <v>19</v>
      </c>
      <c r="J9366" t="s">
        <v>148</v>
      </c>
      <c r="K9366" t="s">
        <v>149</v>
      </c>
      <c r="L9366" t="s">
        <v>24</v>
      </c>
      <c r="M9366">
        <v>27</v>
      </c>
      <c r="N9366">
        <v>45</v>
      </c>
      <c r="O9366">
        <v>1215</v>
      </c>
      <c r="P9366">
        <v>473.85</v>
      </c>
      <c r="Q9366">
        <v>0.39</v>
      </c>
      <c r="R9366" t="s">
        <v>34</v>
      </c>
    </row>
    <row r="9367" spans="1:18" x14ac:dyDescent="0.25">
      <c r="A9367" t="s">
        <v>16</v>
      </c>
      <c r="B9367">
        <v>1185732</v>
      </c>
      <c r="C9367" s="1">
        <v>44261</v>
      </c>
      <c r="D9367" t="s">
        <v>27</v>
      </c>
      <c r="E9367" t="s">
        <v>170</v>
      </c>
      <c r="F9367" t="s">
        <v>36</v>
      </c>
      <c r="G9367">
        <v>1</v>
      </c>
      <c r="H9367">
        <v>2021</v>
      </c>
      <c r="I9367" t="s">
        <v>19</v>
      </c>
      <c r="J9367" t="s">
        <v>148</v>
      </c>
      <c r="K9367" t="s">
        <v>149</v>
      </c>
      <c r="L9367" t="s">
        <v>26</v>
      </c>
      <c r="M9367">
        <v>17</v>
      </c>
      <c r="N9367">
        <v>56</v>
      </c>
      <c r="O9367">
        <v>952</v>
      </c>
      <c r="P9367">
        <v>447.44</v>
      </c>
      <c r="Q9367">
        <v>0.47</v>
      </c>
      <c r="R9367" t="s">
        <v>34</v>
      </c>
    </row>
    <row r="9368" spans="1:18" x14ac:dyDescent="0.25">
      <c r="A9368" t="s">
        <v>16</v>
      </c>
      <c r="B9368">
        <v>1185732</v>
      </c>
      <c r="C9368" s="1">
        <v>44261</v>
      </c>
      <c r="D9368" t="s">
        <v>27</v>
      </c>
      <c r="E9368" t="s">
        <v>170</v>
      </c>
      <c r="F9368" t="s">
        <v>36</v>
      </c>
      <c r="G9368">
        <v>1</v>
      </c>
      <c r="H9368">
        <v>2021</v>
      </c>
      <c r="I9368" t="s">
        <v>19</v>
      </c>
      <c r="J9368" t="s">
        <v>148</v>
      </c>
      <c r="K9368" t="s">
        <v>149</v>
      </c>
      <c r="L9368" t="s">
        <v>28</v>
      </c>
      <c r="M9368">
        <v>20</v>
      </c>
      <c r="N9368">
        <v>8</v>
      </c>
      <c r="O9368">
        <v>160</v>
      </c>
      <c r="P9368">
        <v>75.2</v>
      </c>
      <c r="Q9368">
        <v>0.47</v>
      </c>
      <c r="R9368" t="s">
        <v>34</v>
      </c>
    </row>
    <row r="9369" spans="1:18" x14ac:dyDescent="0.25">
      <c r="A9369" t="s">
        <v>16</v>
      </c>
      <c r="B9369">
        <v>1185732</v>
      </c>
      <c r="C9369" s="1">
        <v>44261</v>
      </c>
      <c r="D9369" t="s">
        <v>27</v>
      </c>
      <c r="E9369" t="s">
        <v>170</v>
      </c>
      <c r="F9369" t="s">
        <v>36</v>
      </c>
      <c r="G9369">
        <v>1</v>
      </c>
      <c r="H9369">
        <v>2021</v>
      </c>
      <c r="I9369" t="s">
        <v>19</v>
      </c>
      <c r="J9369" t="s">
        <v>148</v>
      </c>
      <c r="K9369" t="s">
        <v>149</v>
      </c>
      <c r="L9369" t="s">
        <v>30</v>
      </c>
      <c r="M9369">
        <v>33</v>
      </c>
      <c r="N9369">
        <v>25</v>
      </c>
      <c r="O9369">
        <v>825</v>
      </c>
      <c r="P9369">
        <v>297</v>
      </c>
      <c r="Q9369">
        <v>0.36</v>
      </c>
      <c r="R9369" t="s">
        <v>34</v>
      </c>
    </row>
    <row r="9370" spans="1:18" x14ac:dyDescent="0.25">
      <c r="A9370" t="s">
        <v>16</v>
      </c>
      <c r="B9370">
        <v>1185732</v>
      </c>
      <c r="C9370" s="1">
        <v>44261</v>
      </c>
      <c r="D9370" t="s">
        <v>27</v>
      </c>
      <c r="E9370" t="s">
        <v>170</v>
      </c>
      <c r="F9370" t="s">
        <v>36</v>
      </c>
      <c r="G9370">
        <v>1</v>
      </c>
      <c r="H9370">
        <v>2021</v>
      </c>
      <c r="I9370" t="s">
        <v>19</v>
      </c>
      <c r="J9370" t="s">
        <v>148</v>
      </c>
      <c r="K9370" t="s">
        <v>149</v>
      </c>
      <c r="L9370" t="s">
        <v>32</v>
      </c>
      <c r="M9370">
        <v>25</v>
      </c>
      <c r="N9370">
        <v>58</v>
      </c>
      <c r="O9370">
        <v>1450</v>
      </c>
      <c r="P9370">
        <v>638</v>
      </c>
      <c r="Q9370">
        <v>0.44</v>
      </c>
      <c r="R9370" t="s">
        <v>34</v>
      </c>
    </row>
    <row r="9371" spans="1:18" x14ac:dyDescent="0.25">
      <c r="A9371" t="s">
        <v>16</v>
      </c>
      <c r="B9371">
        <v>1185732</v>
      </c>
      <c r="C9371" s="1">
        <v>44293</v>
      </c>
      <c r="D9371" t="s">
        <v>17</v>
      </c>
      <c r="E9371" t="s">
        <v>169</v>
      </c>
      <c r="F9371" t="s">
        <v>38</v>
      </c>
      <c r="G9371">
        <v>2</v>
      </c>
      <c r="H9371">
        <v>2021</v>
      </c>
      <c r="I9371" t="s">
        <v>19</v>
      </c>
      <c r="J9371" t="s">
        <v>148</v>
      </c>
      <c r="K9371" t="s">
        <v>149</v>
      </c>
      <c r="L9371" t="s">
        <v>21</v>
      </c>
      <c r="M9371">
        <v>28</v>
      </c>
      <c r="N9371">
        <v>132</v>
      </c>
      <c r="O9371">
        <v>3696</v>
      </c>
      <c r="P9371">
        <v>1552.32</v>
      </c>
      <c r="Q9371">
        <v>0.42</v>
      </c>
      <c r="R9371" t="s">
        <v>34</v>
      </c>
    </row>
    <row r="9372" spans="1:18" x14ac:dyDescent="0.25">
      <c r="A9372" t="s">
        <v>16</v>
      </c>
      <c r="B9372">
        <v>1185732</v>
      </c>
      <c r="C9372" s="1">
        <v>44293</v>
      </c>
      <c r="D9372" t="s">
        <v>17</v>
      </c>
      <c r="E9372" t="s">
        <v>169</v>
      </c>
      <c r="F9372" t="s">
        <v>38</v>
      </c>
      <c r="G9372">
        <v>2</v>
      </c>
      <c r="H9372">
        <v>2021</v>
      </c>
      <c r="I9372" t="s">
        <v>19</v>
      </c>
      <c r="J9372" t="s">
        <v>148</v>
      </c>
      <c r="K9372" t="s">
        <v>149</v>
      </c>
      <c r="L9372" t="s">
        <v>24</v>
      </c>
      <c r="M9372">
        <v>23</v>
      </c>
      <c r="N9372">
        <v>40</v>
      </c>
      <c r="O9372">
        <v>920</v>
      </c>
      <c r="P9372">
        <v>368</v>
      </c>
      <c r="Q9372">
        <v>0.4</v>
      </c>
      <c r="R9372" t="s">
        <v>34</v>
      </c>
    </row>
    <row r="9373" spans="1:18" x14ac:dyDescent="0.25">
      <c r="A9373" t="s">
        <v>16</v>
      </c>
      <c r="B9373">
        <v>1185732</v>
      </c>
      <c r="C9373" s="1">
        <v>44293</v>
      </c>
      <c r="D9373" t="s">
        <v>17</v>
      </c>
      <c r="E9373" t="s">
        <v>169</v>
      </c>
      <c r="F9373" t="s">
        <v>38</v>
      </c>
      <c r="G9373">
        <v>2</v>
      </c>
      <c r="H9373">
        <v>2021</v>
      </c>
      <c r="I9373" t="s">
        <v>19</v>
      </c>
      <c r="J9373" t="s">
        <v>148</v>
      </c>
      <c r="K9373" t="s">
        <v>149</v>
      </c>
      <c r="L9373" t="s">
        <v>26</v>
      </c>
      <c r="M9373">
        <v>16</v>
      </c>
      <c r="N9373">
        <v>44</v>
      </c>
      <c r="O9373">
        <v>704</v>
      </c>
      <c r="P9373">
        <v>295.68</v>
      </c>
      <c r="Q9373">
        <v>0.42</v>
      </c>
      <c r="R9373" t="s">
        <v>34</v>
      </c>
    </row>
    <row r="9374" spans="1:18" x14ac:dyDescent="0.25">
      <c r="A9374" t="s">
        <v>16</v>
      </c>
      <c r="B9374">
        <v>1185732</v>
      </c>
      <c r="C9374" s="1">
        <v>44293</v>
      </c>
      <c r="D9374" t="s">
        <v>17</v>
      </c>
      <c r="E9374" t="s">
        <v>169</v>
      </c>
      <c r="F9374" t="s">
        <v>38</v>
      </c>
      <c r="G9374">
        <v>2</v>
      </c>
      <c r="H9374">
        <v>2021</v>
      </c>
      <c r="I9374" t="s">
        <v>19</v>
      </c>
      <c r="J9374" t="s">
        <v>148</v>
      </c>
      <c r="K9374" t="s">
        <v>149</v>
      </c>
      <c r="L9374" t="s">
        <v>28</v>
      </c>
      <c r="M9374">
        <v>21</v>
      </c>
      <c r="N9374">
        <v>17</v>
      </c>
      <c r="O9374">
        <v>357</v>
      </c>
      <c r="P9374">
        <v>160.65</v>
      </c>
      <c r="Q9374">
        <v>0.45</v>
      </c>
      <c r="R9374" t="s">
        <v>34</v>
      </c>
    </row>
    <row r="9375" spans="1:18" x14ac:dyDescent="0.25">
      <c r="A9375" t="s">
        <v>16</v>
      </c>
      <c r="B9375">
        <v>1185732</v>
      </c>
      <c r="C9375" s="1">
        <v>44293</v>
      </c>
      <c r="D9375" t="s">
        <v>17</v>
      </c>
      <c r="E9375" t="s">
        <v>169</v>
      </c>
      <c r="F9375" t="s">
        <v>38</v>
      </c>
      <c r="G9375">
        <v>2</v>
      </c>
      <c r="H9375">
        <v>2021</v>
      </c>
      <c r="I9375" t="s">
        <v>19</v>
      </c>
      <c r="J9375" t="s">
        <v>148</v>
      </c>
      <c r="K9375" t="s">
        <v>149</v>
      </c>
      <c r="L9375" t="s">
        <v>30</v>
      </c>
      <c r="M9375">
        <v>33</v>
      </c>
      <c r="N9375">
        <v>15</v>
      </c>
      <c r="O9375">
        <v>495</v>
      </c>
      <c r="P9375">
        <v>158.4</v>
      </c>
      <c r="Q9375">
        <v>0.32</v>
      </c>
      <c r="R9375" t="s">
        <v>34</v>
      </c>
    </row>
    <row r="9376" spans="1:18" x14ac:dyDescent="0.25">
      <c r="A9376" t="s">
        <v>16</v>
      </c>
      <c r="B9376">
        <v>1185732</v>
      </c>
      <c r="C9376" s="1">
        <v>44293</v>
      </c>
      <c r="D9376" t="s">
        <v>17</v>
      </c>
      <c r="E9376" t="s">
        <v>169</v>
      </c>
      <c r="F9376" t="s">
        <v>38</v>
      </c>
      <c r="G9376">
        <v>2</v>
      </c>
      <c r="H9376">
        <v>2021</v>
      </c>
      <c r="I9376" t="s">
        <v>19</v>
      </c>
      <c r="J9376" t="s">
        <v>148</v>
      </c>
      <c r="K9376" t="s">
        <v>149</v>
      </c>
      <c r="L9376" t="s">
        <v>32</v>
      </c>
      <c r="M9376">
        <v>26</v>
      </c>
      <c r="N9376">
        <v>60</v>
      </c>
      <c r="O9376">
        <v>1560</v>
      </c>
      <c r="P9376">
        <v>686.4</v>
      </c>
      <c r="Q9376">
        <v>0.44</v>
      </c>
      <c r="R9376" t="s">
        <v>34</v>
      </c>
    </row>
    <row r="9377" spans="1:18" x14ac:dyDescent="0.25">
      <c r="A9377" t="s">
        <v>16</v>
      </c>
      <c r="B9377">
        <v>1185732</v>
      </c>
      <c r="C9377" s="1">
        <v>44322</v>
      </c>
      <c r="D9377" t="s">
        <v>23</v>
      </c>
      <c r="E9377" t="s">
        <v>169</v>
      </c>
      <c r="F9377" t="s">
        <v>39</v>
      </c>
      <c r="G9377">
        <v>2</v>
      </c>
      <c r="H9377">
        <v>2021</v>
      </c>
      <c r="I9377" t="s">
        <v>19</v>
      </c>
      <c r="J9377" t="s">
        <v>148</v>
      </c>
      <c r="K9377" t="s">
        <v>149</v>
      </c>
      <c r="L9377" t="s">
        <v>21</v>
      </c>
      <c r="M9377">
        <v>39</v>
      </c>
      <c r="N9377">
        <v>150</v>
      </c>
      <c r="O9377">
        <v>5850</v>
      </c>
      <c r="P9377">
        <v>2398.5</v>
      </c>
      <c r="Q9377">
        <v>0.41</v>
      </c>
      <c r="R9377" t="s">
        <v>34</v>
      </c>
    </row>
    <row r="9378" spans="1:18" x14ac:dyDescent="0.25">
      <c r="A9378" t="s">
        <v>16</v>
      </c>
      <c r="B9378">
        <v>1185732</v>
      </c>
      <c r="C9378" s="1">
        <v>44322</v>
      </c>
      <c r="D9378" t="s">
        <v>23</v>
      </c>
      <c r="E9378" t="s">
        <v>169</v>
      </c>
      <c r="F9378" t="s">
        <v>39</v>
      </c>
      <c r="G9378">
        <v>2</v>
      </c>
      <c r="H9378">
        <v>2021</v>
      </c>
      <c r="I9378" t="s">
        <v>19</v>
      </c>
      <c r="J9378" t="s">
        <v>148</v>
      </c>
      <c r="K9378" t="s">
        <v>149</v>
      </c>
      <c r="L9378" t="s">
        <v>24</v>
      </c>
      <c r="M9378">
        <v>32</v>
      </c>
      <c r="N9378">
        <v>58</v>
      </c>
      <c r="O9378">
        <v>1856</v>
      </c>
      <c r="P9378">
        <v>686.72</v>
      </c>
      <c r="Q9378">
        <v>0.37</v>
      </c>
      <c r="R9378" t="s">
        <v>34</v>
      </c>
    </row>
    <row r="9379" spans="1:18" x14ac:dyDescent="0.25">
      <c r="A9379" t="s">
        <v>16</v>
      </c>
      <c r="B9379">
        <v>1185732</v>
      </c>
      <c r="C9379" s="1">
        <v>44322</v>
      </c>
      <c r="D9379" t="s">
        <v>23</v>
      </c>
      <c r="E9379" t="s">
        <v>169</v>
      </c>
      <c r="F9379" t="s">
        <v>39</v>
      </c>
      <c r="G9379">
        <v>2</v>
      </c>
      <c r="H9379">
        <v>2021</v>
      </c>
      <c r="I9379" t="s">
        <v>19</v>
      </c>
      <c r="J9379" t="s">
        <v>148</v>
      </c>
      <c r="K9379" t="s">
        <v>149</v>
      </c>
      <c r="L9379" t="s">
        <v>26</v>
      </c>
      <c r="M9379">
        <v>32</v>
      </c>
      <c r="N9379">
        <v>60</v>
      </c>
      <c r="O9379">
        <v>1920</v>
      </c>
      <c r="P9379">
        <v>806.4</v>
      </c>
      <c r="Q9379">
        <v>0.42</v>
      </c>
      <c r="R9379" t="s">
        <v>34</v>
      </c>
    </row>
    <row r="9380" spans="1:18" x14ac:dyDescent="0.25">
      <c r="A9380" t="s">
        <v>16</v>
      </c>
      <c r="B9380">
        <v>1185732</v>
      </c>
      <c r="C9380" s="1">
        <v>44322</v>
      </c>
      <c r="D9380" t="s">
        <v>23</v>
      </c>
      <c r="E9380" t="s">
        <v>169</v>
      </c>
      <c r="F9380" t="s">
        <v>39</v>
      </c>
      <c r="G9380">
        <v>2</v>
      </c>
      <c r="H9380">
        <v>2021</v>
      </c>
      <c r="I9380" t="s">
        <v>19</v>
      </c>
      <c r="J9380" t="s">
        <v>148</v>
      </c>
      <c r="K9380" t="s">
        <v>149</v>
      </c>
      <c r="L9380" t="s">
        <v>28</v>
      </c>
      <c r="M9380">
        <v>27</v>
      </c>
      <c r="N9380">
        <v>51</v>
      </c>
      <c r="O9380">
        <v>1377</v>
      </c>
      <c r="P9380">
        <v>633.41999999999996</v>
      </c>
      <c r="Q9380">
        <v>0.46</v>
      </c>
      <c r="R9380" t="s">
        <v>34</v>
      </c>
    </row>
    <row r="9381" spans="1:18" x14ac:dyDescent="0.25">
      <c r="A9381" t="s">
        <v>16</v>
      </c>
      <c r="B9381">
        <v>1185732</v>
      </c>
      <c r="C9381" s="1">
        <v>44322</v>
      </c>
      <c r="D9381" t="s">
        <v>23</v>
      </c>
      <c r="E9381" t="s">
        <v>169</v>
      </c>
      <c r="F9381" t="s">
        <v>39</v>
      </c>
      <c r="G9381">
        <v>2</v>
      </c>
      <c r="H9381">
        <v>2021</v>
      </c>
      <c r="I9381" t="s">
        <v>19</v>
      </c>
      <c r="J9381" t="s">
        <v>148</v>
      </c>
      <c r="K9381" t="s">
        <v>149</v>
      </c>
      <c r="L9381" t="s">
        <v>30</v>
      </c>
      <c r="M9381">
        <v>40</v>
      </c>
      <c r="N9381">
        <v>54</v>
      </c>
      <c r="O9381">
        <v>2160</v>
      </c>
      <c r="P9381">
        <v>799.2</v>
      </c>
      <c r="Q9381">
        <v>0.37</v>
      </c>
      <c r="R9381" t="s">
        <v>34</v>
      </c>
    </row>
    <row r="9382" spans="1:18" x14ac:dyDescent="0.25">
      <c r="A9382" t="s">
        <v>16</v>
      </c>
      <c r="B9382">
        <v>1185732</v>
      </c>
      <c r="C9382" s="1">
        <v>44322</v>
      </c>
      <c r="D9382" t="s">
        <v>23</v>
      </c>
      <c r="E9382" t="s">
        <v>169</v>
      </c>
      <c r="F9382" t="s">
        <v>39</v>
      </c>
      <c r="G9382">
        <v>2</v>
      </c>
      <c r="H9382">
        <v>2021</v>
      </c>
      <c r="I9382" t="s">
        <v>19</v>
      </c>
      <c r="J9382" t="s">
        <v>148</v>
      </c>
      <c r="K9382" t="s">
        <v>149</v>
      </c>
      <c r="L9382" t="s">
        <v>32</v>
      </c>
      <c r="M9382">
        <v>36</v>
      </c>
      <c r="N9382">
        <v>93</v>
      </c>
      <c r="O9382">
        <v>3348</v>
      </c>
      <c r="P9382">
        <v>1473.12</v>
      </c>
      <c r="Q9382">
        <v>0.44</v>
      </c>
      <c r="R9382" t="s">
        <v>34</v>
      </c>
    </row>
    <row r="9383" spans="1:18" x14ac:dyDescent="0.25">
      <c r="A9383" t="s">
        <v>16</v>
      </c>
      <c r="B9383">
        <v>1185732</v>
      </c>
      <c r="C9383" s="1">
        <v>44355</v>
      </c>
      <c r="D9383" t="s">
        <v>33</v>
      </c>
      <c r="E9383" t="s">
        <v>169</v>
      </c>
      <c r="F9383" t="s">
        <v>56</v>
      </c>
      <c r="G9383">
        <v>2</v>
      </c>
      <c r="H9383">
        <v>2021</v>
      </c>
      <c r="I9383" t="s">
        <v>19</v>
      </c>
      <c r="J9383" t="s">
        <v>148</v>
      </c>
      <c r="K9383" t="s">
        <v>149</v>
      </c>
      <c r="L9383" t="s">
        <v>21</v>
      </c>
      <c r="M9383">
        <v>36</v>
      </c>
      <c r="N9383">
        <v>176</v>
      </c>
      <c r="O9383">
        <v>6336</v>
      </c>
      <c r="P9383">
        <v>2534.4</v>
      </c>
      <c r="Q9383">
        <v>0.4</v>
      </c>
      <c r="R9383" t="s">
        <v>34</v>
      </c>
    </row>
    <row r="9384" spans="1:18" x14ac:dyDescent="0.25">
      <c r="A9384" t="s">
        <v>16</v>
      </c>
      <c r="B9384">
        <v>1185732</v>
      </c>
      <c r="C9384" s="1">
        <v>44355</v>
      </c>
      <c r="D9384" t="s">
        <v>33</v>
      </c>
      <c r="E9384" t="s">
        <v>169</v>
      </c>
      <c r="F9384" t="s">
        <v>56</v>
      </c>
      <c r="G9384">
        <v>2</v>
      </c>
      <c r="H9384">
        <v>2021</v>
      </c>
      <c r="I9384" t="s">
        <v>19</v>
      </c>
      <c r="J9384" t="s">
        <v>148</v>
      </c>
      <c r="K9384" t="s">
        <v>149</v>
      </c>
      <c r="L9384" t="s">
        <v>24</v>
      </c>
      <c r="M9384">
        <v>35</v>
      </c>
      <c r="N9384">
        <v>105</v>
      </c>
      <c r="O9384">
        <v>3675</v>
      </c>
      <c r="P9384">
        <v>1433.25</v>
      </c>
      <c r="Q9384">
        <v>0.39</v>
      </c>
      <c r="R9384" t="s">
        <v>34</v>
      </c>
    </row>
    <row r="9385" spans="1:18" x14ac:dyDescent="0.25">
      <c r="A9385" t="s">
        <v>16</v>
      </c>
      <c r="B9385">
        <v>1185732</v>
      </c>
      <c r="C9385" s="1">
        <v>44355</v>
      </c>
      <c r="D9385" t="s">
        <v>33</v>
      </c>
      <c r="E9385" t="s">
        <v>169</v>
      </c>
      <c r="F9385" t="s">
        <v>56</v>
      </c>
      <c r="G9385">
        <v>2</v>
      </c>
      <c r="H9385">
        <v>2021</v>
      </c>
      <c r="I9385" t="s">
        <v>19</v>
      </c>
      <c r="J9385" t="s">
        <v>148</v>
      </c>
      <c r="K9385" t="s">
        <v>149</v>
      </c>
      <c r="L9385" t="s">
        <v>26</v>
      </c>
      <c r="M9385">
        <v>32</v>
      </c>
      <c r="N9385">
        <v>74</v>
      </c>
      <c r="O9385">
        <v>2368</v>
      </c>
      <c r="P9385">
        <v>994.56</v>
      </c>
      <c r="Q9385">
        <v>0.42</v>
      </c>
      <c r="R9385" t="s">
        <v>34</v>
      </c>
    </row>
    <row r="9386" spans="1:18" x14ac:dyDescent="0.25">
      <c r="A9386" t="s">
        <v>16</v>
      </c>
      <c r="B9386">
        <v>1185732</v>
      </c>
      <c r="C9386" s="1">
        <v>44355</v>
      </c>
      <c r="D9386" t="s">
        <v>33</v>
      </c>
      <c r="E9386" t="s">
        <v>169</v>
      </c>
      <c r="F9386" t="s">
        <v>56</v>
      </c>
      <c r="G9386">
        <v>2</v>
      </c>
      <c r="H9386">
        <v>2021</v>
      </c>
      <c r="I9386" t="s">
        <v>19</v>
      </c>
      <c r="J9386" t="s">
        <v>148</v>
      </c>
      <c r="K9386" t="s">
        <v>149</v>
      </c>
      <c r="L9386" t="s">
        <v>28</v>
      </c>
      <c r="M9386">
        <v>26</v>
      </c>
      <c r="N9386">
        <v>70</v>
      </c>
      <c r="O9386">
        <v>1820</v>
      </c>
      <c r="P9386">
        <v>837.2</v>
      </c>
      <c r="Q9386">
        <v>0.46</v>
      </c>
      <c r="R9386" t="s">
        <v>34</v>
      </c>
    </row>
    <row r="9387" spans="1:18" x14ac:dyDescent="0.25">
      <c r="A9387" t="s">
        <v>16</v>
      </c>
      <c r="B9387">
        <v>1185732</v>
      </c>
      <c r="C9387" s="1">
        <v>44355</v>
      </c>
      <c r="D9387" t="s">
        <v>33</v>
      </c>
      <c r="E9387" t="s">
        <v>169</v>
      </c>
      <c r="F9387" t="s">
        <v>56</v>
      </c>
      <c r="G9387">
        <v>2</v>
      </c>
      <c r="H9387">
        <v>2021</v>
      </c>
      <c r="I9387" t="s">
        <v>19</v>
      </c>
      <c r="J9387" t="s">
        <v>148</v>
      </c>
      <c r="K9387" t="s">
        <v>149</v>
      </c>
      <c r="L9387" t="s">
        <v>30</v>
      </c>
      <c r="M9387">
        <v>39</v>
      </c>
      <c r="N9387">
        <v>66</v>
      </c>
      <c r="O9387">
        <v>2574</v>
      </c>
      <c r="P9387">
        <v>900.9</v>
      </c>
      <c r="Q9387">
        <v>0.35</v>
      </c>
      <c r="R9387" t="s">
        <v>34</v>
      </c>
    </row>
    <row r="9388" spans="1:18" x14ac:dyDescent="0.25">
      <c r="A9388" t="s">
        <v>16</v>
      </c>
      <c r="B9388">
        <v>1185732</v>
      </c>
      <c r="C9388" s="1">
        <v>44355</v>
      </c>
      <c r="D9388" t="s">
        <v>33</v>
      </c>
      <c r="E9388" t="s">
        <v>169</v>
      </c>
      <c r="F9388" t="s">
        <v>56</v>
      </c>
      <c r="G9388">
        <v>2</v>
      </c>
      <c r="H9388">
        <v>2021</v>
      </c>
      <c r="I9388" t="s">
        <v>19</v>
      </c>
      <c r="J9388" t="s">
        <v>148</v>
      </c>
      <c r="K9388" t="s">
        <v>149</v>
      </c>
      <c r="L9388" t="s">
        <v>32</v>
      </c>
      <c r="M9388">
        <v>43</v>
      </c>
      <c r="N9388">
        <v>119</v>
      </c>
      <c r="O9388">
        <v>5117</v>
      </c>
      <c r="P9388">
        <v>2302.65</v>
      </c>
      <c r="Q9388">
        <v>0.45</v>
      </c>
      <c r="R9388" t="s">
        <v>34</v>
      </c>
    </row>
    <row r="9389" spans="1:18" x14ac:dyDescent="0.25">
      <c r="A9389" t="s">
        <v>16</v>
      </c>
      <c r="B9389">
        <v>1185732</v>
      </c>
      <c r="C9389" s="1">
        <v>44383</v>
      </c>
      <c r="D9389" t="s">
        <v>33</v>
      </c>
      <c r="E9389" t="s">
        <v>169</v>
      </c>
      <c r="F9389" t="s">
        <v>40</v>
      </c>
      <c r="G9389">
        <v>3</v>
      </c>
      <c r="H9389">
        <v>2021</v>
      </c>
      <c r="I9389" t="s">
        <v>19</v>
      </c>
      <c r="J9389" t="s">
        <v>148</v>
      </c>
      <c r="K9389" t="s">
        <v>149</v>
      </c>
      <c r="L9389" t="s">
        <v>21</v>
      </c>
      <c r="M9389">
        <v>38</v>
      </c>
      <c r="N9389">
        <v>173</v>
      </c>
      <c r="O9389">
        <v>6574</v>
      </c>
      <c r="P9389">
        <v>2498.12</v>
      </c>
      <c r="Q9389">
        <v>0.38</v>
      </c>
      <c r="R9389" t="s">
        <v>34</v>
      </c>
    </row>
    <row r="9390" spans="1:18" x14ac:dyDescent="0.25">
      <c r="A9390" t="s">
        <v>16</v>
      </c>
      <c r="B9390">
        <v>1185732</v>
      </c>
      <c r="C9390" s="1">
        <v>44383</v>
      </c>
      <c r="D9390" t="s">
        <v>33</v>
      </c>
      <c r="E9390" t="s">
        <v>169</v>
      </c>
      <c r="F9390" t="s">
        <v>40</v>
      </c>
      <c r="G9390">
        <v>3</v>
      </c>
      <c r="H9390">
        <v>2021</v>
      </c>
      <c r="I9390" t="s">
        <v>19</v>
      </c>
      <c r="J9390" t="s">
        <v>148</v>
      </c>
      <c r="K9390" t="s">
        <v>149</v>
      </c>
      <c r="L9390" t="s">
        <v>24</v>
      </c>
      <c r="M9390">
        <v>32</v>
      </c>
      <c r="N9390">
        <v>114</v>
      </c>
      <c r="O9390">
        <v>3648</v>
      </c>
      <c r="P9390">
        <v>1349.76</v>
      </c>
      <c r="Q9390">
        <v>0.37</v>
      </c>
      <c r="R9390" t="s">
        <v>34</v>
      </c>
    </row>
    <row r="9391" spans="1:18" x14ac:dyDescent="0.25">
      <c r="A9391" t="s">
        <v>16</v>
      </c>
      <c r="B9391">
        <v>1185732</v>
      </c>
      <c r="C9391" s="1">
        <v>44383</v>
      </c>
      <c r="D9391" t="s">
        <v>33</v>
      </c>
      <c r="E9391" t="s">
        <v>169</v>
      </c>
      <c r="F9391" t="s">
        <v>40</v>
      </c>
      <c r="G9391">
        <v>3</v>
      </c>
      <c r="H9391">
        <v>2021</v>
      </c>
      <c r="I9391" t="s">
        <v>19</v>
      </c>
      <c r="J9391" t="s">
        <v>148</v>
      </c>
      <c r="K9391" t="s">
        <v>149</v>
      </c>
      <c r="L9391" t="s">
        <v>26</v>
      </c>
      <c r="M9391">
        <v>27</v>
      </c>
      <c r="N9391">
        <v>78</v>
      </c>
      <c r="O9391">
        <v>2106</v>
      </c>
      <c r="P9391">
        <v>947.7</v>
      </c>
      <c r="Q9391">
        <v>0.45</v>
      </c>
      <c r="R9391" t="s">
        <v>34</v>
      </c>
    </row>
    <row r="9392" spans="1:18" x14ac:dyDescent="0.25">
      <c r="A9392" t="s">
        <v>16</v>
      </c>
      <c r="B9392">
        <v>1185732</v>
      </c>
      <c r="C9392" s="1">
        <v>44383</v>
      </c>
      <c r="D9392" t="s">
        <v>33</v>
      </c>
      <c r="E9392" t="s">
        <v>169</v>
      </c>
      <c r="F9392" t="s">
        <v>40</v>
      </c>
      <c r="G9392">
        <v>3</v>
      </c>
      <c r="H9392">
        <v>2021</v>
      </c>
      <c r="I9392" t="s">
        <v>19</v>
      </c>
      <c r="J9392" t="s">
        <v>148</v>
      </c>
      <c r="K9392" t="s">
        <v>149</v>
      </c>
      <c r="L9392" t="s">
        <v>28</v>
      </c>
      <c r="M9392">
        <v>31</v>
      </c>
      <c r="N9392">
        <v>60</v>
      </c>
      <c r="O9392">
        <v>1860</v>
      </c>
      <c r="P9392">
        <v>855.6</v>
      </c>
      <c r="Q9392">
        <v>0.46</v>
      </c>
      <c r="R9392" t="s">
        <v>34</v>
      </c>
    </row>
    <row r="9393" spans="1:18" x14ac:dyDescent="0.25">
      <c r="A9393" t="s">
        <v>16</v>
      </c>
      <c r="B9393">
        <v>1185732</v>
      </c>
      <c r="C9393" s="1">
        <v>44383</v>
      </c>
      <c r="D9393" t="s">
        <v>33</v>
      </c>
      <c r="E9393" t="s">
        <v>169</v>
      </c>
      <c r="F9393" t="s">
        <v>40</v>
      </c>
      <c r="G9393">
        <v>3</v>
      </c>
      <c r="H9393">
        <v>2021</v>
      </c>
      <c r="I9393" t="s">
        <v>19</v>
      </c>
      <c r="J9393" t="s">
        <v>148</v>
      </c>
      <c r="K9393" t="s">
        <v>149</v>
      </c>
      <c r="L9393" t="s">
        <v>30</v>
      </c>
      <c r="M9393">
        <v>33</v>
      </c>
      <c r="N9393">
        <v>68</v>
      </c>
      <c r="O9393">
        <v>2244</v>
      </c>
      <c r="P9393">
        <v>762.96</v>
      </c>
      <c r="Q9393">
        <v>0.33999999999999997</v>
      </c>
      <c r="R9393" t="s">
        <v>34</v>
      </c>
    </row>
    <row r="9394" spans="1:18" x14ac:dyDescent="0.25">
      <c r="A9394" t="s">
        <v>16</v>
      </c>
      <c r="B9394">
        <v>1185732</v>
      </c>
      <c r="C9394" s="1">
        <v>44383</v>
      </c>
      <c r="D9394" t="s">
        <v>33</v>
      </c>
      <c r="E9394" t="s">
        <v>169</v>
      </c>
      <c r="F9394" t="s">
        <v>40</v>
      </c>
      <c r="G9394">
        <v>3</v>
      </c>
      <c r="H9394">
        <v>2021</v>
      </c>
      <c r="I9394" t="s">
        <v>19</v>
      </c>
      <c r="J9394" t="s">
        <v>148</v>
      </c>
      <c r="K9394" t="s">
        <v>149</v>
      </c>
      <c r="L9394" t="s">
        <v>32</v>
      </c>
      <c r="M9394">
        <v>38</v>
      </c>
      <c r="N9394">
        <v>136</v>
      </c>
      <c r="O9394">
        <v>5168</v>
      </c>
      <c r="P9394">
        <v>2170.56</v>
      </c>
      <c r="Q9394">
        <v>0.42</v>
      </c>
      <c r="R9394" t="s">
        <v>34</v>
      </c>
    </row>
    <row r="9395" spans="1:18" x14ac:dyDescent="0.25">
      <c r="A9395" t="s">
        <v>16</v>
      </c>
      <c r="B9395">
        <v>1185732</v>
      </c>
      <c r="C9395" s="1">
        <v>44415</v>
      </c>
      <c r="D9395" t="s">
        <v>27</v>
      </c>
      <c r="E9395" t="s">
        <v>170</v>
      </c>
      <c r="F9395" t="s">
        <v>45</v>
      </c>
      <c r="G9395">
        <v>3</v>
      </c>
      <c r="H9395">
        <v>2021</v>
      </c>
      <c r="I9395" t="s">
        <v>19</v>
      </c>
      <c r="J9395" t="s">
        <v>148</v>
      </c>
      <c r="K9395" t="s">
        <v>149</v>
      </c>
      <c r="L9395" t="s">
        <v>21</v>
      </c>
      <c r="M9395">
        <v>38</v>
      </c>
      <c r="N9395">
        <v>182</v>
      </c>
      <c r="O9395">
        <v>6916</v>
      </c>
      <c r="P9395">
        <v>2835.56</v>
      </c>
      <c r="Q9395">
        <v>0.41</v>
      </c>
      <c r="R9395" t="s">
        <v>34</v>
      </c>
    </row>
    <row r="9396" spans="1:18" x14ac:dyDescent="0.25">
      <c r="A9396" t="s">
        <v>16</v>
      </c>
      <c r="B9396">
        <v>1185732</v>
      </c>
      <c r="C9396" s="1">
        <v>44415</v>
      </c>
      <c r="D9396" t="s">
        <v>27</v>
      </c>
      <c r="E9396" t="s">
        <v>170</v>
      </c>
      <c r="F9396" t="s">
        <v>45</v>
      </c>
      <c r="G9396">
        <v>3</v>
      </c>
      <c r="H9396">
        <v>2021</v>
      </c>
      <c r="I9396" t="s">
        <v>19</v>
      </c>
      <c r="J9396" t="s">
        <v>148</v>
      </c>
      <c r="K9396" t="s">
        <v>149</v>
      </c>
      <c r="L9396" t="s">
        <v>24</v>
      </c>
      <c r="M9396">
        <v>31</v>
      </c>
      <c r="N9396">
        <v>111</v>
      </c>
      <c r="O9396">
        <v>3441</v>
      </c>
      <c r="P9396">
        <v>1307.58</v>
      </c>
      <c r="Q9396">
        <v>0.38</v>
      </c>
      <c r="R9396" t="s">
        <v>34</v>
      </c>
    </row>
    <row r="9397" spans="1:18" x14ac:dyDescent="0.25">
      <c r="A9397" t="s">
        <v>16</v>
      </c>
      <c r="B9397">
        <v>1185732</v>
      </c>
      <c r="C9397" s="1">
        <v>44415</v>
      </c>
      <c r="D9397" t="s">
        <v>27</v>
      </c>
      <c r="E9397" t="s">
        <v>170</v>
      </c>
      <c r="F9397" t="s">
        <v>45</v>
      </c>
      <c r="G9397">
        <v>3</v>
      </c>
      <c r="H9397">
        <v>2021</v>
      </c>
      <c r="I9397" t="s">
        <v>19</v>
      </c>
      <c r="J9397" t="s">
        <v>148</v>
      </c>
      <c r="K9397" t="s">
        <v>149</v>
      </c>
      <c r="L9397" t="s">
        <v>26</v>
      </c>
      <c r="M9397">
        <v>30</v>
      </c>
      <c r="N9397">
        <v>85</v>
      </c>
      <c r="O9397">
        <v>2550</v>
      </c>
      <c r="P9397">
        <v>1096.5</v>
      </c>
      <c r="Q9397">
        <v>0.4300000000000001</v>
      </c>
      <c r="R9397" t="s">
        <v>34</v>
      </c>
    </row>
    <row r="9398" spans="1:18" x14ac:dyDescent="0.25">
      <c r="A9398" t="s">
        <v>16</v>
      </c>
      <c r="B9398">
        <v>1185732</v>
      </c>
      <c r="C9398" s="1">
        <v>44415</v>
      </c>
      <c r="D9398" t="s">
        <v>27</v>
      </c>
      <c r="E9398" t="s">
        <v>170</v>
      </c>
      <c r="F9398" t="s">
        <v>45</v>
      </c>
      <c r="G9398">
        <v>3</v>
      </c>
      <c r="H9398">
        <v>2021</v>
      </c>
      <c r="I9398" t="s">
        <v>19</v>
      </c>
      <c r="J9398" t="s">
        <v>148</v>
      </c>
      <c r="K9398" t="s">
        <v>149</v>
      </c>
      <c r="L9398" t="s">
        <v>28</v>
      </c>
      <c r="M9398">
        <v>29</v>
      </c>
      <c r="N9398">
        <v>47</v>
      </c>
      <c r="O9398">
        <v>1363</v>
      </c>
      <c r="P9398">
        <v>586.09</v>
      </c>
      <c r="Q9398">
        <v>0.4300000000000001</v>
      </c>
      <c r="R9398" t="s">
        <v>34</v>
      </c>
    </row>
    <row r="9399" spans="1:18" x14ac:dyDescent="0.25">
      <c r="A9399" t="s">
        <v>16</v>
      </c>
      <c r="B9399">
        <v>1185732</v>
      </c>
      <c r="C9399" s="1">
        <v>44415</v>
      </c>
      <c r="D9399" t="s">
        <v>27</v>
      </c>
      <c r="E9399" t="s">
        <v>170</v>
      </c>
      <c r="F9399" t="s">
        <v>45</v>
      </c>
      <c r="G9399">
        <v>3</v>
      </c>
      <c r="H9399">
        <v>2021</v>
      </c>
      <c r="I9399" t="s">
        <v>19</v>
      </c>
      <c r="J9399" t="s">
        <v>148</v>
      </c>
      <c r="K9399" t="s">
        <v>149</v>
      </c>
      <c r="L9399" t="s">
        <v>30</v>
      </c>
      <c r="M9399">
        <v>37</v>
      </c>
      <c r="N9399">
        <v>40</v>
      </c>
      <c r="O9399">
        <v>1480</v>
      </c>
      <c r="P9399">
        <v>532.79999999999995</v>
      </c>
      <c r="Q9399">
        <v>0.36</v>
      </c>
      <c r="R9399" t="s">
        <v>34</v>
      </c>
    </row>
    <row r="9400" spans="1:18" x14ac:dyDescent="0.25">
      <c r="A9400" t="s">
        <v>16</v>
      </c>
      <c r="B9400">
        <v>1185732</v>
      </c>
      <c r="C9400" s="1">
        <v>44415</v>
      </c>
      <c r="D9400" t="s">
        <v>27</v>
      </c>
      <c r="E9400" t="s">
        <v>170</v>
      </c>
      <c r="F9400" t="s">
        <v>45</v>
      </c>
      <c r="G9400">
        <v>3</v>
      </c>
      <c r="H9400">
        <v>2021</v>
      </c>
      <c r="I9400" t="s">
        <v>19</v>
      </c>
      <c r="J9400" t="s">
        <v>148</v>
      </c>
      <c r="K9400" t="s">
        <v>149</v>
      </c>
      <c r="L9400" t="s">
        <v>32</v>
      </c>
      <c r="M9400">
        <v>38</v>
      </c>
      <c r="N9400">
        <v>96</v>
      </c>
      <c r="O9400">
        <v>3648</v>
      </c>
      <c r="P9400">
        <v>1714.56</v>
      </c>
      <c r="Q9400">
        <v>0.47</v>
      </c>
      <c r="R9400" t="s">
        <v>34</v>
      </c>
    </row>
    <row r="9401" spans="1:18" x14ac:dyDescent="0.25">
      <c r="A9401" t="s">
        <v>16</v>
      </c>
      <c r="B9401">
        <v>1185732</v>
      </c>
      <c r="C9401" s="1">
        <v>44445</v>
      </c>
      <c r="D9401" t="s">
        <v>31</v>
      </c>
      <c r="E9401" t="s">
        <v>169</v>
      </c>
      <c r="F9401" t="s">
        <v>46</v>
      </c>
      <c r="G9401">
        <v>3</v>
      </c>
      <c r="H9401">
        <v>2021</v>
      </c>
      <c r="I9401" t="s">
        <v>19</v>
      </c>
      <c r="J9401" t="s">
        <v>148</v>
      </c>
      <c r="K9401" t="s">
        <v>149</v>
      </c>
      <c r="L9401" t="s">
        <v>21</v>
      </c>
      <c r="M9401">
        <v>39</v>
      </c>
      <c r="N9401">
        <v>128</v>
      </c>
      <c r="O9401">
        <v>4992</v>
      </c>
      <c r="P9401">
        <v>2096.64</v>
      </c>
      <c r="Q9401">
        <v>0.42</v>
      </c>
      <c r="R9401" t="s">
        <v>34</v>
      </c>
    </row>
    <row r="9402" spans="1:18" x14ac:dyDescent="0.25">
      <c r="A9402" t="s">
        <v>16</v>
      </c>
      <c r="B9402">
        <v>1185732</v>
      </c>
      <c r="C9402" s="1">
        <v>44445</v>
      </c>
      <c r="D9402" t="s">
        <v>31</v>
      </c>
      <c r="E9402" t="s">
        <v>169</v>
      </c>
      <c r="F9402" t="s">
        <v>46</v>
      </c>
      <c r="G9402">
        <v>3</v>
      </c>
      <c r="H9402">
        <v>2021</v>
      </c>
      <c r="I9402" t="s">
        <v>19</v>
      </c>
      <c r="J9402" t="s">
        <v>148</v>
      </c>
      <c r="K9402" t="s">
        <v>149</v>
      </c>
      <c r="L9402" t="s">
        <v>24</v>
      </c>
      <c r="M9402">
        <v>30</v>
      </c>
      <c r="N9402">
        <v>79</v>
      </c>
      <c r="O9402">
        <v>2370</v>
      </c>
      <c r="P9402">
        <v>876.9</v>
      </c>
      <c r="Q9402">
        <v>0.37</v>
      </c>
      <c r="R9402" t="s">
        <v>34</v>
      </c>
    </row>
    <row r="9403" spans="1:18" x14ac:dyDescent="0.25">
      <c r="A9403" t="s">
        <v>16</v>
      </c>
      <c r="B9403">
        <v>1185732</v>
      </c>
      <c r="C9403" s="1">
        <v>44445</v>
      </c>
      <c r="D9403" t="s">
        <v>31</v>
      </c>
      <c r="E9403" t="s">
        <v>169</v>
      </c>
      <c r="F9403" t="s">
        <v>46</v>
      </c>
      <c r="G9403">
        <v>3</v>
      </c>
      <c r="H9403">
        <v>2021</v>
      </c>
      <c r="I9403" t="s">
        <v>19</v>
      </c>
      <c r="J9403" t="s">
        <v>148</v>
      </c>
      <c r="K9403" t="s">
        <v>149</v>
      </c>
      <c r="L9403" t="s">
        <v>26</v>
      </c>
      <c r="M9403">
        <v>29</v>
      </c>
      <c r="N9403">
        <v>39</v>
      </c>
      <c r="O9403">
        <v>1131</v>
      </c>
      <c r="P9403">
        <v>486.33</v>
      </c>
      <c r="Q9403">
        <v>0.4300000000000001</v>
      </c>
      <c r="R9403" t="s">
        <v>34</v>
      </c>
    </row>
    <row r="9404" spans="1:18" x14ac:dyDescent="0.25">
      <c r="A9404" t="s">
        <v>16</v>
      </c>
      <c r="B9404">
        <v>1185732</v>
      </c>
      <c r="C9404" s="1">
        <v>44445</v>
      </c>
      <c r="D9404" t="s">
        <v>31</v>
      </c>
      <c r="E9404" t="s">
        <v>169</v>
      </c>
      <c r="F9404" t="s">
        <v>46</v>
      </c>
      <c r="G9404">
        <v>3</v>
      </c>
      <c r="H9404">
        <v>2021</v>
      </c>
      <c r="I9404" t="s">
        <v>19</v>
      </c>
      <c r="J9404" t="s">
        <v>148</v>
      </c>
      <c r="K9404" t="s">
        <v>149</v>
      </c>
      <c r="L9404" t="s">
        <v>28</v>
      </c>
      <c r="M9404">
        <v>30</v>
      </c>
      <c r="N9404">
        <v>32</v>
      </c>
      <c r="O9404">
        <v>960</v>
      </c>
      <c r="P9404">
        <v>441.6</v>
      </c>
      <c r="Q9404">
        <v>0.46</v>
      </c>
      <c r="R9404" t="s">
        <v>34</v>
      </c>
    </row>
    <row r="9405" spans="1:18" x14ac:dyDescent="0.25">
      <c r="A9405" t="s">
        <v>16</v>
      </c>
      <c r="B9405">
        <v>1185732</v>
      </c>
      <c r="C9405" s="1">
        <v>44445</v>
      </c>
      <c r="D9405" t="s">
        <v>31</v>
      </c>
      <c r="E9405" t="s">
        <v>169</v>
      </c>
      <c r="F9405" t="s">
        <v>46</v>
      </c>
      <c r="G9405">
        <v>3</v>
      </c>
      <c r="H9405">
        <v>2021</v>
      </c>
      <c r="I9405" t="s">
        <v>19</v>
      </c>
      <c r="J9405" t="s">
        <v>148</v>
      </c>
      <c r="K9405" t="s">
        <v>149</v>
      </c>
      <c r="L9405" t="s">
        <v>30</v>
      </c>
      <c r="M9405">
        <v>34</v>
      </c>
      <c r="N9405">
        <v>33</v>
      </c>
      <c r="O9405">
        <v>1122</v>
      </c>
      <c r="P9405">
        <v>403.92</v>
      </c>
      <c r="Q9405">
        <v>0.36</v>
      </c>
      <c r="R9405" t="s">
        <v>34</v>
      </c>
    </row>
    <row r="9406" spans="1:18" x14ac:dyDescent="0.25">
      <c r="A9406" t="s">
        <v>16</v>
      </c>
      <c r="B9406">
        <v>1185732</v>
      </c>
      <c r="C9406" s="1">
        <v>44445</v>
      </c>
      <c r="D9406" t="s">
        <v>31</v>
      </c>
      <c r="E9406" t="s">
        <v>169</v>
      </c>
      <c r="F9406" t="s">
        <v>46</v>
      </c>
      <c r="G9406">
        <v>3</v>
      </c>
      <c r="H9406">
        <v>2021</v>
      </c>
      <c r="I9406" t="s">
        <v>19</v>
      </c>
      <c r="J9406" t="s">
        <v>148</v>
      </c>
      <c r="K9406" t="s">
        <v>149</v>
      </c>
      <c r="L9406" t="s">
        <v>32</v>
      </c>
      <c r="M9406">
        <v>41</v>
      </c>
      <c r="N9406">
        <v>64</v>
      </c>
      <c r="O9406">
        <v>2624</v>
      </c>
      <c r="P9406">
        <v>1180.8</v>
      </c>
      <c r="Q9406">
        <v>0.45</v>
      </c>
      <c r="R9406" t="s">
        <v>34</v>
      </c>
    </row>
    <row r="9407" spans="1:18" x14ac:dyDescent="0.25">
      <c r="A9407" t="s">
        <v>16</v>
      </c>
      <c r="B9407">
        <v>1185732</v>
      </c>
      <c r="C9407" s="1">
        <v>44477</v>
      </c>
      <c r="D9407" t="s">
        <v>25</v>
      </c>
      <c r="E9407" t="s">
        <v>169</v>
      </c>
      <c r="F9407" t="s">
        <v>47</v>
      </c>
      <c r="G9407">
        <v>4</v>
      </c>
      <c r="H9407">
        <v>2021</v>
      </c>
      <c r="I9407" t="s">
        <v>19</v>
      </c>
      <c r="J9407" t="s">
        <v>148</v>
      </c>
      <c r="K9407" t="s">
        <v>149</v>
      </c>
      <c r="L9407" t="s">
        <v>21</v>
      </c>
      <c r="M9407">
        <v>37</v>
      </c>
      <c r="N9407">
        <v>113</v>
      </c>
      <c r="O9407">
        <v>4181</v>
      </c>
      <c r="P9407">
        <v>1714.21</v>
      </c>
      <c r="Q9407">
        <v>0.41</v>
      </c>
      <c r="R9407" t="s">
        <v>34</v>
      </c>
    </row>
    <row r="9408" spans="1:18" x14ac:dyDescent="0.25">
      <c r="A9408" t="s">
        <v>16</v>
      </c>
      <c r="B9408">
        <v>1185732</v>
      </c>
      <c r="C9408" s="1">
        <v>44477</v>
      </c>
      <c r="D9408" t="s">
        <v>25</v>
      </c>
      <c r="E9408" t="s">
        <v>169</v>
      </c>
      <c r="F9408" t="s">
        <v>47</v>
      </c>
      <c r="G9408">
        <v>4</v>
      </c>
      <c r="H9408">
        <v>2021</v>
      </c>
      <c r="I9408" t="s">
        <v>19</v>
      </c>
      <c r="J9408" t="s">
        <v>148</v>
      </c>
      <c r="K9408" t="s">
        <v>149</v>
      </c>
      <c r="L9408" t="s">
        <v>24</v>
      </c>
      <c r="M9408">
        <v>38</v>
      </c>
      <c r="N9408">
        <v>68</v>
      </c>
      <c r="O9408">
        <v>2584</v>
      </c>
      <c r="P9408">
        <v>981.92</v>
      </c>
      <c r="Q9408">
        <v>0.38</v>
      </c>
      <c r="R9408" t="s">
        <v>34</v>
      </c>
    </row>
    <row r="9409" spans="1:18" x14ac:dyDescent="0.25">
      <c r="A9409" t="s">
        <v>16</v>
      </c>
      <c r="B9409">
        <v>1185732</v>
      </c>
      <c r="C9409" s="1">
        <v>44477</v>
      </c>
      <c r="D9409" t="s">
        <v>25</v>
      </c>
      <c r="E9409" t="s">
        <v>169</v>
      </c>
      <c r="F9409" t="s">
        <v>47</v>
      </c>
      <c r="G9409">
        <v>4</v>
      </c>
      <c r="H9409">
        <v>2021</v>
      </c>
      <c r="I9409" t="s">
        <v>19</v>
      </c>
      <c r="J9409" t="s">
        <v>148</v>
      </c>
      <c r="K9409" t="s">
        <v>149</v>
      </c>
      <c r="L9409" t="s">
        <v>26</v>
      </c>
      <c r="M9409">
        <v>40</v>
      </c>
      <c r="N9409">
        <v>30</v>
      </c>
      <c r="O9409">
        <v>1200</v>
      </c>
      <c r="P9409">
        <v>528</v>
      </c>
      <c r="Q9409">
        <v>0.44</v>
      </c>
      <c r="R9409" t="s">
        <v>34</v>
      </c>
    </row>
    <row r="9410" spans="1:18" x14ac:dyDescent="0.25">
      <c r="A9410" t="s">
        <v>16</v>
      </c>
      <c r="B9410">
        <v>1185732</v>
      </c>
      <c r="C9410" s="1">
        <v>44477</v>
      </c>
      <c r="D9410" t="s">
        <v>25</v>
      </c>
      <c r="E9410" t="s">
        <v>169</v>
      </c>
      <c r="F9410" t="s">
        <v>47</v>
      </c>
      <c r="G9410">
        <v>4</v>
      </c>
      <c r="H9410">
        <v>2021</v>
      </c>
      <c r="I9410" t="s">
        <v>19</v>
      </c>
      <c r="J9410" t="s">
        <v>148</v>
      </c>
      <c r="K9410" t="s">
        <v>149</v>
      </c>
      <c r="L9410" t="s">
        <v>28</v>
      </c>
      <c r="M9410">
        <v>39</v>
      </c>
      <c r="N9410">
        <v>23</v>
      </c>
      <c r="O9410">
        <v>897</v>
      </c>
      <c r="P9410">
        <v>403.65</v>
      </c>
      <c r="Q9410">
        <v>0.45</v>
      </c>
      <c r="R9410" t="s">
        <v>34</v>
      </c>
    </row>
    <row r="9411" spans="1:18" x14ac:dyDescent="0.25">
      <c r="A9411" t="s">
        <v>16</v>
      </c>
      <c r="B9411">
        <v>1185732</v>
      </c>
      <c r="C9411" s="1">
        <v>44477</v>
      </c>
      <c r="D9411" t="s">
        <v>25</v>
      </c>
      <c r="E9411" t="s">
        <v>169</v>
      </c>
      <c r="F9411" t="s">
        <v>47</v>
      </c>
      <c r="G9411">
        <v>4</v>
      </c>
      <c r="H9411">
        <v>2021</v>
      </c>
      <c r="I9411" t="s">
        <v>19</v>
      </c>
      <c r="J9411" t="s">
        <v>148</v>
      </c>
      <c r="K9411" t="s">
        <v>149</v>
      </c>
      <c r="L9411" t="s">
        <v>30</v>
      </c>
      <c r="M9411">
        <v>40</v>
      </c>
      <c r="N9411">
        <v>23</v>
      </c>
      <c r="O9411">
        <v>920</v>
      </c>
      <c r="P9411">
        <v>303.60000000000002</v>
      </c>
      <c r="Q9411">
        <v>0.32999999999999996</v>
      </c>
      <c r="R9411" t="s">
        <v>34</v>
      </c>
    </row>
    <row r="9412" spans="1:18" x14ac:dyDescent="0.25">
      <c r="A9412" t="s">
        <v>41</v>
      </c>
      <c r="B9412">
        <v>1185732</v>
      </c>
      <c r="C9412" s="1">
        <v>44477</v>
      </c>
      <c r="D9412" t="s">
        <v>25</v>
      </c>
      <c r="E9412" t="s">
        <v>169</v>
      </c>
      <c r="F9412" t="s">
        <v>47</v>
      </c>
      <c r="G9412">
        <v>4</v>
      </c>
      <c r="H9412">
        <v>2021</v>
      </c>
      <c r="I9412" t="s">
        <v>19</v>
      </c>
      <c r="J9412" t="s">
        <v>148</v>
      </c>
      <c r="K9412" t="s">
        <v>149</v>
      </c>
      <c r="L9412" t="s">
        <v>32</v>
      </c>
      <c r="M9412">
        <v>47</v>
      </c>
      <c r="N9412">
        <v>66</v>
      </c>
      <c r="O9412">
        <v>3102</v>
      </c>
      <c r="P9412">
        <v>1364.88</v>
      </c>
      <c r="Q9412">
        <v>0.44</v>
      </c>
      <c r="R9412" t="s">
        <v>34</v>
      </c>
    </row>
    <row r="9413" spans="1:18" x14ac:dyDescent="0.25">
      <c r="A9413" t="s">
        <v>41</v>
      </c>
      <c r="B9413">
        <v>1185732</v>
      </c>
      <c r="C9413" s="1">
        <v>44507</v>
      </c>
      <c r="D9413" t="s">
        <v>29</v>
      </c>
      <c r="E9413" t="s">
        <v>170</v>
      </c>
      <c r="F9413" t="s">
        <v>49</v>
      </c>
      <c r="G9413">
        <v>4</v>
      </c>
      <c r="H9413">
        <v>2021</v>
      </c>
      <c r="I9413" t="s">
        <v>19</v>
      </c>
      <c r="J9413" t="s">
        <v>148</v>
      </c>
      <c r="K9413" t="s">
        <v>149</v>
      </c>
      <c r="L9413" t="s">
        <v>21</v>
      </c>
      <c r="M9413">
        <v>40</v>
      </c>
      <c r="N9413">
        <v>105</v>
      </c>
      <c r="O9413">
        <v>4200</v>
      </c>
      <c r="P9413">
        <v>1764</v>
      </c>
      <c r="Q9413">
        <v>0.42</v>
      </c>
      <c r="R9413" t="s">
        <v>34</v>
      </c>
    </row>
    <row r="9414" spans="1:18" x14ac:dyDescent="0.25">
      <c r="A9414" t="s">
        <v>41</v>
      </c>
      <c r="B9414">
        <v>1185732</v>
      </c>
      <c r="C9414" s="1">
        <v>44507</v>
      </c>
      <c r="D9414" t="s">
        <v>29</v>
      </c>
      <c r="E9414" t="s">
        <v>170</v>
      </c>
      <c r="F9414" t="s">
        <v>49</v>
      </c>
      <c r="G9414">
        <v>4</v>
      </c>
      <c r="H9414">
        <v>2021</v>
      </c>
      <c r="I9414" t="s">
        <v>19</v>
      </c>
      <c r="J9414" t="s">
        <v>148</v>
      </c>
      <c r="K9414" t="s">
        <v>149</v>
      </c>
      <c r="L9414" t="s">
        <v>24</v>
      </c>
      <c r="M9414">
        <v>40</v>
      </c>
      <c r="N9414">
        <v>74</v>
      </c>
      <c r="O9414">
        <v>2960</v>
      </c>
      <c r="P9414">
        <v>1243.2</v>
      </c>
      <c r="Q9414">
        <v>0.42</v>
      </c>
      <c r="R9414" t="s">
        <v>34</v>
      </c>
    </row>
    <row r="9415" spans="1:18" x14ac:dyDescent="0.25">
      <c r="A9415" t="s">
        <v>41</v>
      </c>
      <c r="B9415">
        <v>1185732</v>
      </c>
      <c r="C9415" s="1">
        <v>44507</v>
      </c>
      <c r="D9415" t="s">
        <v>29</v>
      </c>
      <c r="E9415" t="s">
        <v>170</v>
      </c>
      <c r="F9415" t="s">
        <v>49</v>
      </c>
      <c r="G9415">
        <v>4</v>
      </c>
      <c r="H9415">
        <v>2021</v>
      </c>
      <c r="I9415" t="s">
        <v>19</v>
      </c>
      <c r="J9415" t="s">
        <v>148</v>
      </c>
      <c r="K9415" t="s">
        <v>149</v>
      </c>
      <c r="L9415" t="s">
        <v>26</v>
      </c>
      <c r="M9415">
        <v>37</v>
      </c>
      <c r="N9415">
        <v>68</v>
      </c>
      <c r="O9415">
        <v>2516</v>
      </c>
      <c r="P9415">
        <v>1132.2</v>
      </c>
      <c r="Q9415">
        <v>0.45</v>
      </c>
      <c r="R9415" t="s">
        <v>34</v>
      </c>
    </row>
    <row r="9416" spans="1:18" x14ac:dyDescent="0.25">
      <c r="A9416" t="s">
        <v>41</v>
      </c>
      <c r="B9416">
        <v>1185732</v>
      </c>
      <c r="C9416" s="1">
        <v>44507</v>
      </c>
      <c r="D9416" t="s">
        <v>29</v>
      </c>
      <c r="E9416" t="s">
        <v>170</v>
      </c>
      <c r="F9416" t="s">
        <v>49</v>
      </c>
      <c r="G9416">
        <v>4</v>
      </c>
      <c r="H9416">
        <v>2021</v>
      </c>
      <c r="I9416" t="s">
        <v>19</v>
      </c>
      <c r="J9416" t="s">
        <v>148</v>
      </c>
      <c r="K9416" t="s">
        <v>149</v>
      </c>
      <c r="L9416" t="s">
        <v>28</v>
      </c>
      <c r="M9416">
        <v>36</v>
      </c>
      <c r="N9416">
        <v>68</v>
      </c>
      <c r="O9416">
        <v>2448</v>
      </c>
      <c r="P9416">
        <v>1101.5999999999999</v>
      </c>
      <c r="Q9416">
        <v>0.45</v>
      </c>
      <c r="R9416" t="s">
        <v>34</v>
      </c>
    </row>
    <row r="9417" spans="1:18" x14ac:dyDescent="0.25">
      <c r="A9417" t="s">
        <v>41</v>
      </c>
      <c r="B9417">
        <v>1185732</v>
      </c>
      <c r="C9417" s="1">
        <v>44507</v>
      </c>
      <c r="D9417" t="s">
        <v>29</v>
      </c>
      <c r="E9417" t="s">
        <v>170</v>
      </c>
      <c r="F9417" t="s">
        <v>49</v>
      </c>
      <c r="G9417">
        <v>4</v>
      </c>
      <c r="H9417">
        <v>2021</v>
      </c>
      <c r="I9417" t="s">
        <v>19</v>
      </c>
      <c r="J9417" t="s">
        <v>148</v>
      </c>
      <c r="K9417" t="s">
        <v>149</v>
      </c>
      <c r="L9417" t="s">
        <v>30</v>
      </c>
      <c r="M9417">
        <v>43</v>
      </c>
      <c r="N9417">
        <v>61</v>
      </c>
      <c r="O9417">
        <v>2623</v>
      </c>
      <c r="P9417">
        <v>865.59</v>
      </c>
      <c r="Q9417">
        <v>0.32999999999999996</v>
      </c>
      <c r="R9417" t="s">
        <v>34</v>
      </c>
    </row>
    <row r="9418" spans="1:18" x14ac:dyDescent="0.25">
      <c r="A9418" t="s">
        <v>41</v>
      </c>
      <c r="B9418">
        <v>1185732</v>
      </c>
      <c r="C9418" s="1">
        <v>44507</v>
      </c>
      <c r="D9418" t="s">
        <v>29</v>
      </c>
      <c r="E9418" t="s">
        <v>170</v>
      </c>
      <c r="F9418" t="s">
        <v>49</v>
      </c>
      <c r="G9418">
        <v>4</v>
      </c>
      <c r="H9418">
        <v>2021</v>
      </c>
      <c r="I9418" t="s">
        <v>19</v>
      </c>
      <c r="J9418" t="s">
        <v>148</v>
      </c>
      <c r="K9418" t="s">
        <v>149</v>
      </c>
      <c r="L9418" t="s">
        <v>32</v>
      </c>
      <c r="M9418">
        <v>46</v>
      </c>
      <c r="N9418">
        <v>83</v>
      </c>
      <c r="O9418">
        <v>3818</v>
      </c>
      <c r="P9418">
        <v>1679.92</v>
      </c>
      <c r="Q9418">
        <v>0.44</v>
      </c>
      <c r="R9418" t="s">
        <v>34</v>
      </c>
    </row>
    <row r="9419" spans="1:18" x14ac:dyDescent="0.25">
      <c r="A9419" t="s">
        <v>41</v>
      </c>
      <c r="B9419">
        <v>1185732</v>
      </c>
      <c r="C9419" s="1">
        <v>44536</v>
      </c>
      <c r="D9419" t="s">
        <v>31</v>
      </c>
      <c r="E9419" t="s">
        <v>169</v>
      </c>
      <c r="F9419" t="s">
        <v>53</v>
      </c>
      <c r="G9419">
        <v>4</v>
      </c>
      <c r="H9419">
        <v>2021</v>
      </c>
      <c r="I9419" t="s">
        <v>19</v>
      </c>
      <c r="J9419" t="s">
        <v>148</v>
      </c>
      <c r="K9419" t="s">
        <v>149</v>
      </c>
      <c r="L9419" t="s">
        <v>21</v>
      </c>
      <c r="M9419">
        <v>48</v>
      </c>
      <c r="N9419">
        <v>160</v>
      </c>
      <c r="O9419">
        <v>7680</v>
      </c>
      <c r="P9419">
        <v>2995.2</v>
      </c>
      <c r="Q9419">
        <v>0.39</v>
      </c>
      <c r="R9419" t="s">
        <v>34</v>
      </c>
    </row>
    <row r="9420" spans="1:18" x14ac:dyDescent="0.25">
      <c r="A9420" t="s">
        <v>41</v>
      </c>
      <c r="B9420">
        <v>1185732</v>
      </c>
      <c r="C9420" s="1">
        <v>44536</v>
      </c>
      <c r="D9420" t="s">
        <v>31</v>
      </c>
      <c r="E9420" t="s">
        <v>169</v>
      </c>
      <c r="F9420" t="s">
        <v>53</v>
      </c>
      <c r="G9420">
        <v>4</v>
      </c>
      <c r="H9420">
        <v>2021</v>
      </c>
      <c r="I9420" t="s">
        <v>19</v>
      </c>
      <c r="J9420" t="s">
        <v>148</v>
      </c>
      <c r="K9420" t="s">
        <v>149</v>
      </c>
      <c r="L9420" t="s">
        <v>24</v>
      </c>
      <c r="M9420">
        <v>37</v>
      </c>
      <c r="N9420">
        <v>102</v>
      </c>
      <c r="O9420">
        <v>3774</v>
      </c>
      <c r="P9420">
        <v>1396.38</v>
      </c>
      <c r="Q9420">
        <v>0.37</v>
      </c>
      <c r="R9420" t="s">
        <v>34</v>
      </c>
    </row>
    <row r="9421" spans="1:18" x14ac:dyDescent="0.25">
      <c r="A9421" t="s">
        <v>41</v>
      </c>
      <c r="B9421">
        <v>1185732</v>
      </c>
      <c r="C9421" s="1">
        <v>44536</v>
      </c>
      <c r="D9421" t="s">
        <v>31</v>
      </c>
      <c r="E9421" t="s">
        <v>169</v>
      </c>
      <c r="F9421" t="s">
        <v>53</v>
      </c>
      <c r="G9421">
        <v>4</v>
      </c>
      <c r="H9421">
        <v>2021</v>
      </c>
      <c r="I9421" t="s">
        <v>19</v>
      </c>
      <c r="J9421" t="s">
        <v>148</v>
      </c>
      <c r="K9421" t="s">
        <v>149</v>
      </c>
      <c r="L9421" t="s">
        <v>26</v>
      </c>
      <c r="M9421">
        <v>40</v>
      </c>
      <c r="N9421">
        <v>88</v>
      </c>
      <c r="O9421">
        <v>3520</v>
      </c>
      <c r="P9421">
        <v>1654.4</v>
      </c>
      <c r="Q9421">
        <v>0.47</v>
      </c>
      <c r="R9421" t="s">
        <v>34</v>
      </c>
    </row>
    <row r="9422" spans="1:18" x14ac:dyDescent="0.25">
      <c r="A9422" t="s">
        <v>41</v>
      </c>
      <c r="B9422">
        <v>1185732</v>
      </c>
      <c r="C9422" s="1">
        <v>44536</v>
      </c>
      <c r="D9422" t="s">
        <v>31</v>
      </c>
      <c r="E9422" t="s">
        <v>169</v>
      </c>
      <c r="F9422" t="s">
        <v>53</v>
      </c>
      <c r="G9422">
        <v>4</v>
      </c>
      <c r="H9422">
        <v>2021</v>
      </c>
      <c r="I9422" t="s">
        <v>19</v>
      </c>
      <c r="J9422" t="s">
        <v>148</v>
      </c>
      <c r="K9422" t="s">
        <v>149</v>
      </c>
      <c r="L9422" t="s">
        <v>28</v>
      </c>
      <c r="M9422">
        <v>34</v>
      </c>
      <c r="N9422">
        <v>77</v>
      </c>
      <c r="O9422">
        <v>2618</v>
      </c>
      <c r="P9422">
        <v>1125.74</v>
      </c>
      <c r="Q9422">
        <v>0.4300000000000001</v>
      </c>
      <c r="R9422" t="s">
        <v>34</v>
      </c>
    </row>
    <row r="9423" spans="1:18" x14ac:dyDescent="0.25">
      <c r="A9423" t="s">
        <v>41</v>
      </c>
      <c r="B9423">
        <v>1185732</v>
      </c>
      <c r="C9423" s="1">
        <v>44536</v>
      </c>
      <c r="D9423" t="s">
        <v>31</v>
      </c>
      <c r="E9423" t="s">
        <v>169</v>
      </c>
      <c r="F9423" t="s">
        <v>53</v>
      </c>
      <c r="G9423">
        <v>4</v>
      </c>
      <c r="H9423">
        <v>2021</v>
      </c>
      <c r="I9423" t="s">
        <v>19</v>
      </c>
      <c r="J9423" t="s">
        <v>148</v>
      </c>
      <c r="K9423" t="s">
        <v>149</v>
      </c>
      <c r="L9423" t="s">
        <v>30</v>
      </c>
      <c r="M9423">
        <v>41</v>
      </c>
      <c r="N9423">
        <v>74</v>
      </c>
      <c r="O9423">
        <v>3034</v>
      </c>
      <c r="P9423">
        <v>1122.58</v>
      </c>
      <c r="Q9423">
        <v>0.37</v>
      </c>
      <c r="R9423" t="s">
        <v>34</v>
      </c>
    </row>
    <row r="9424" spans="1:18" x14ac:dyDescent="0.25">
      <c r="A9424" t="s">
        <v>41</v>
      </c>
      <c r="B9424">
        <v>1185732</v>
      </c>
      <c r="C9424" s="1">
        <v>44536</v>
      </c>
      <c r="D9424" t="s">
        <v>31</v>
      </c>
      <c r="E9424" t="s">
        <v>169</v>
      </c>
      <c r="F9424" t="s">
        <v>53</v>
      </c>
      <c r="G9424">
        <v>4</v>
      </c>
      <c r="H9424">
        <v>2021</v>
      </c>
      <c r="I9424" t="s">
        <v>19</v>
      </c>
      <c r="J9424" t="s">
        <v>148</v>
      </c>
      <c r="K9424" t="s">
        <v>149</v>
      </c>
      <c r="L9424" t="s">
        <v>32</v>
      </c>
      <c r="M9424">
        <v>51</v>
      </c>
      <c r="N9424">
        <v>111</v>
      </c>
      <c r="O9424">
        <v>5661</v>
      </c>
      <c r="P9424">
        <v>2434.23</v>
      </c>
      <c r="Q9424">
        <v>0.4300000000000001</v>
      </c>
      <c r="R9424" t="s">
        <v>34</v>
      </c>
    </row>
    <row r="9425" spans="1:18" x14ac:dyDescent="0.25">
      <c r="A9425" t="s">
        <v>41</v>
      </c>
      <c r="B9425">
        <v>1185732</v>
      </c>
      <c r="C9425" s="1">
        <v>44213</v>
      </c>
      <c r="D9425" t="s">
        <v>29</v>
      </c>
      <c r="E9425" t="s">
        <v>170</v>
      </c>
      <c r="F9425" t="s">
        <v>18</v>
      </c>
      <c r="G9425">
        <v>1</v>
      </c>
      <c r="H9425">
        <v>2021</v>
      </c>
      <c r="I9425" t="s">
        <v>19</v>
      </c>
      <c r="J9425" t="s">
        <v>148</v>
      </c>
      <c r="K9425" t="s">
        <v>149</v>
      </c>
      <c r="L9425" t="s">
        <v>21</v>
      </c>
      <c r="M9425">
        <v>28</v>
      </c>
      <c r="N9425">
        <v>140</v>
      </c>
      <c r="O9425">
        <v>3920</v>
      </c>
      <c r="P9425">
        <v>1293.5999999999999</v>
      </c>
      <c r="Q9425">
        <v>0.32999999999999996</v>
      </c>
      <c r="R9425" t="s">
        <v>34</v>
      </c>
    </row>
    <row r="9426" spans="1:18" x14ac:dyDescent="0.25">
      <c r="A9426" t="s">
        <v>41</v>
      </c>
      <c r="B9426">
        <v>1185732</v>
      </c>
      <c r="C9426" s="1">
        <v>44213</v>
      </c>
      <c r="D9426" t="s">
        <v>29</v>
      </c>
      <c r="E9426" t="s">
        <v>170</v>
      </c>
      <c r="F9426" t="s">
        <v>18</v>
      </c>
      <c r="G9426">
        <v>1</v>
      </c>
      <c r="H9426">
        <v>2021</v>
      </c>
      <c r="I9426" t="s">
        <v>19</v>
      </c>
      <c r="J9426" t="s">
        <v>148</v>
      </c>
      <c r="K9426" t="s">
        <v>149</v>
      </c>
      <c r="L9426" t="s">
        <v>24</v>
      </c>
      <c r="M9426">
        <v>28</v>
      </c>
      <c r="N9426">
        <v>88</v>
      </c>
      <c r="O9426">
        <v>2464</v>
      </c>
      <c r="P9426">
        <v>837.76</v>
      </c>
      <c r="Q9426">
        <v>0.33999999999999997</v>
      </c>
      <c r="R9426" t="s">
        <v>34</v>
      </c>
    </row>
    <row r="9427" spans="1:18" x14ac:dyDescent="0.25">
      <c r="A9427" t="s">
        <v>41</v>
      </c>
      <c r="B9427">
        <v>1185732</v>
      </c>
      <c r="C9427" s="1">
        <v>44213</v>
      </c>
      <c r="D9427" t="s">
        <v>29</v>
      </c>
      <c r="E9427" t="s">
        <v>170</v>
      </c>
      <c r="F9427" t="s">
        <v>18</v>
      </c>
      <c r="G9427">
        <v>1</v>
      </c>
      <c r="H9427">
        <v>2021</v>
      </c>
      <c r="I9427" t="s">
        <v>19</v>
      </c>
      <c r="J9427" t="s">
        <v>148</v>
      </c>
      <c r="K9427" t="s">
        <v>149</v>
      </c>
      <c r="L9427" t="s">
        <v>26</v>
      </c>
      <c r="M9427">
        <v>22</v>
      </c>
      <c r="N9427">
        <v>75</v>
      </c>
      <c r="O9427">
        <v>1650</v>
      </c>
      <c r="P9427">
        <v>478.5</v>
      </c>
      <c r="Q9427">
        <v>0.28999999999999998</v>
      </c>
      <c r="R9427" t="s">
        <v>34</v>
      </c>
    </row>
    <row r="9428" spans="1:18" x14ac:dyDescent="0.25">
      <c r="A9428" t="s">
        <v>41</v>
      </c>
      <c r="B9428">
        <v>1185732</v>
      </c>
      <c r="C9428" s="1">
        <v>44213</v>
      </c>
      <c r="D9428" t="s">
        <v>29</v>
      </c>
      <c r="E9428" t="s">
        <v>170</v>
      </c>
      <c r="F9428" t="s">
        <v>18</v>
      </c>
      <c r="G9428">
        <v>1</v>
      </c>
      <c r="H9428">
        <v>2021</v>
      </c>
      <c r="I9428" t="s">
        <v>19</v>
      </c>
      <c r="J9428" t="s">
        <v>148</v>
      </c>
      <c r="K9428" t="s">
        <v>149</v>
      </c>
      <c r="L9428" t="s">
        <v>28</v>
      </c>
      <c r="M9428">
        <v>25</v>
      </c>
      <c r="N9428">
        <v>33</v>
      </c>
      <c r="O9428">
        <v>825</v>
      </c>
      <c r="P9428">
        <v>255.75</v>
      </c>
      <c r="Q9428">
        <v>0.31</v>
      </c>
      <c r="R9428" t="s">
        <v>34</v>
      </c>
    </row>
    <row r="9429" spans="1:18" x14ac:dyDescent="0.25">
      <c r="A9429" t="s">
        <v>41</v>
      </c>
      <c r="B9429">
        <v>1185732</v>
      </c>
      <c r="C9429" s="1">
        <v>44213</v>
      </c>
      <c r="D9429" t="s">
        <v>29</v>
      </c>
      <c r="E9429" t="s">
        <v>170</v>
      </c>
      <c r="F9429" t="s">
        <v>18</v>
      </c>
      <c r="G9429">
        <v>1</v>
      </c>
      <c r="H9429">
        <v>2021</v>
      </c>
      <c r="I9429" t="s">
        <v>19</v>
      </c>
      <c r="J9429" t="s">
        <v>148</v>
      </c>
      <c r="K9429" t="s">
        <v>149</v>
      </c>
      <c r="L9429" t="s">
        <v>30</v>
      </c>
      <c r="M9429">
        <v>39</v>
      </c>
      <c r="N9429">
        <v>47</v>
      </c>
      <c r="O9429">
        <v>1833</v>
      </c>
      <c r="P9429">
        <v>586.55999999999995</v>
      </c>
      <c r="Q9429">
        <v>0.32</v>
      </c>
      <c r="R9429" t="s">
        <v>34</v>
      </c>
    </row>
    <row r="9430" spans="1:18" x14ac:dyDescent="0.25">
      <c r="A9430" t="s">
        <v>41</v>
      </c>
      <c r="B9430">
        <v>1185732</v>
      </c>
      <c r="C9430" s="1">
        <v>44213</v>
      </c>
      <c r="D9430" t="s">
        <v>29</v>
      </c>
      <c r="E9430" t="s">
        <v>170</v>
      </c>
      <c r="F9430" t="s">
        <v>18</v>
      </c>
      <c r="G9430">
        <v>1</v>
      </c>
      <c r="H9430">
        <v>2021</v>
      </c>
      <c r="I9430" t="s">
        <v>19</v>
      </c>
      <c r="J9430" t="s">
        <v>148</v>
      </c>
      <c r="K9430" t="s">
        <v>149</v>
      </c>
      <c r="L9430" t="s">
        <v>32</v>
      </c>
      <c r="M9430">
        <v>26</v>
      </c>
      <c r="N9430">
        <v>83</v>
      </c>
      <c r="O9430">
        <v>2158</v>
      </c>
      <c r="P9430">
        <v>733.72</v>
      </c>
      <c r="Q9430">
        <v>0.33999999999999997</v>
      </c>
      <c r="R9430" t="s">
        <v>34</v>
      </c>
    </row>
    <row r="9431" spans="1:18" x14ac:dyDescent="0.25">
      <c r="A9431" t="s">
        <v>41</v>
      </c>
      <c r="B9431">
        <v>1185732</v>
      </c>
      <c r="C9431" s="1">
        <v>44242</v>
      </c>
      <c r="D9431" t="s">
        <v>31</v>
      </c>
      <c r="E9431" t="s">
        <v>169</v>
      </c>
      <c r="F9431" t="s">
        <v>35</v>
      </c>
      <c r="G9431">
        <v>1</v>
      </c>
      <c r="H9431">
        <v>2021</v>
      </c>
      <c r="I9431" t="s">
        <v>19</v>
      </c>
      <c r="J9431" t="s">
        <v>148</v>
      </c>
      <c r="K9431" t="s">
        <v>149</v>
      </c>
      <c r="L9431" t="s">
        <v>21</v>
      </c>
      <c r="M9431">
        <v>26</v>
      </c>
      <c r="N9431">
        <v>155</v>
      </c>
      <c r="O9431">
        <v>4030</v>
      </c>
      <c r="P9431">
        <v>1491.1</v>
      </c>
      <c r="Q9431">
        <v>0.37</v>
      </c>
      <c r="R9431" t="s">
        <v>34</v>
      </c>
    </row>
    <row r="9432" spans="1:18" x14ac:dyDescent="0.25">
      <c r="A9432" t="s">
        <v>41</v>
      </c>
      <c r="B9432">
        <v>1185732</v>
      </c>
      <c r="C9432" s="1">
        <v>44242</v>
      </c>
      <c r="D9432" t="s">
        <v>31</v>
      </c>
      <c r="E9432" t="s">
        <v>169</v>
      </c>
      <c r="F9432" t="s">
        <v>35</v>
      </c>
      <c r="G9432">
        <v>1</v>
      </c>
      <c r="H9432">
        <v>2021</v>
      </c>
      <c r="I9432" t="s">
        <v>19</v>
      </c>
      <c r="J9432" t="s">
        <v>148</v>
      </c>
      <c r="K9432" t="s">
        <v>149</v>
      </c>
      <c r="L9432" t="s">
        <v>24</v>
      </c>
      <c r="M9432">
        <v>31</v>
      </c>
      <c r="N9432">
        <v>53</v>
      </c>
      <c r="O9432">
        <v>1643</v>
      </c>
      <c r="P9432">
        <v>575.04999999999995</v>
      </c>
      <c r="Q9432">
        <v>0.35</v>
      </c>
      <c r="R9432" t="s">
        <v>34</v>
      </c>
    </row>
    <row r="9433" spans="1:18" x14ac:dyDescent="0.25">
      <c r="A9433" t="s">
        <v>41</v>
      </c>
      <c r="B9433">
        <v>1185732</v>
      </c>
      <c r="C9433" s="1">
        <v>44242</v>
      </c>
      <c r="D9433" t="s">
        <v>31</v>
      </c>
      <c r="E9433" t="s">
        <v>169</v>
      </c>
      <c r="F9433" t="s">
        <v>35</v>
      </c>
      <c r="G9433">
        <v>1</v>
      </c>
      <c r="H9433">
        <v>2021</v>
      </c>
      <c r="I9433" t="s">
        <v>19</v>
      </c>
      <c r="J9433" t="s">
        <v>148</v>
      </c>
      <c r="K9433" t="s">
        <v>149</v>
      </c>
      <c r="L9433" t="s">
        <v>26</v>
      </c>
      <c r="M9433">
        <v>24</v>
      </c>
      <c r="N9433">
        <v>70</v>
      </c>
      <c r="O9433">
        <v>1680</v>
      </c>
      <c r="P9433">
        <v>487.2</v>
      </c>
      <c r="Q9433">
        <v>0.28999999999999998</v>
      </c>
      <c r="R9433" t="s">
        <v>34</v>
      </c>
    </row>
    <row r="9434" spans="1:18" x14ac:dyDescent="0.25">
      <c r="A9434" t="s">
        <v>41</v>
      </c>
      <c r="B9434">
        <v>1185732</v>
      </c>
      <c r="C9434" s="1">
        <v>44242</v>
      </c>
      <c r="D9434" t="s">
        <v>31</v>
      </c>
      <c r="E9434" t="s">
        <v>169</v>
      </c>
      <c r="F9434" t="s">
        <v>35</v>
      </c>
      <c r="G9434">
        <v>1</v>
      </c>
      <c r="H9434">
        <v>2021</v>
      </c>
      <c r="I9434" t="s">
        <v>19</v>
      </c>
      <c r="J9434" t="s">
        <v>150</v>
      </c>
      <c r="K9434" t="s">
        <v>151</v>
      </c>
      <c r="L9434" t="s">
        <v>28</v>
      </c>
      <c r="M9434">
        <v>27</v>
      </c>
      <c r="N9434">
        <v>75</v>
      </c>
      <c r="O9434">
        <v>2025</v>
      </c>
      <c r="P9434">
        <v>648</v>
      </c>
      <c r="Q9434">
        <v>0.32</v>
      </c>
      <c r="R9434" t="s">
        <v>34</v>
      </c>
    </row>
    <row r="9435" spans="1:18" x14ac:dyDescent="0.25">
      <c r="A9435" t="s">
        <v>41</v>
      </c>
      <c r="B9435">
        <v>1185732</v>
      </c>
      <c r="C9435" s="1">
        <v>44242</v>
      </c>
      <c r="D9435" t="s">
        <v>31</v>
      </c>
      <c r="E9435" t="s">
        <v>169</v>
      </c>
      <c r="F9435" t="s">
        <v>35</v>
      </c>
      <c r="G9435">
        <v>1</v>
      </c>
      <c r="H9435">
        <v>2021</v>
      </c>
      <c r="I9435" t="s">
        <v>19</v>
      </c>
      <c r="J9435" t="s">
        <v>150</v>
      </c>
      <c r="K9435" t="s">
        <v>151</v>
      </c>
      <c r="L9435" t="s">
        <v>30</v>
      </c>
      <c r="M9435">
        <v>36</v>
      </c>
      <c r="N9435">
        <v>53</v>
      </c>
      <c r="O9435">
        <v>1908</v>
      </c>
      <c r="P9435">
        <v>515.16</v>
      </c>
      <c r="Q9435">
        <v>0.27</v>
      </c>
      <c r="R9435" t="s">
        <v>34</v>
      </c>
    </row>
    <row r="9436" spans="1:18" x14ac:dyDescent="0.25">
      <c r="A9436" t="s">
        <v>41</v>
      </c>
      <c r="B9436">
        <v>1185732</v>
      </c>
      <c r="C9436" s="1">
        <v>44242</v>
      </c>
      <c r="D9436" t="s">
        <v>31</v>
      </c>
      <c r="E9436" t="s">
        <v>169</v>
      </c>
      <c r="F9436" t="s">
        <v>35</v>
      </c>
      <c r="G9436">
        <v>1</v>
      </c>
      <c r="H9436">
        <v>2021</v>
      </c>
      <c r="I9436" t="s">
        <v>19</v>
      </c>
      <c r="J9436" t="s">
        <v>150</v>
      </c>
      <c r="K9436" t="s">
        <v>151</v>
      </c>
      <c r="L9436" t="s">
        <v>32</v>
      </c>
      <c r="M9436">
        <v>30</v>
      </c>
      <c r="N9436">
        <v>80</v>
      </c>
      <c r="O9436">
        <v>2400</v>
      </c>
      <c r="P9436">
        <v>768</v>
      </c>
      <c r="Q9436">
        <v>0.32</v>
      </c>
      <c r="R9436" t="s">
        <v>34</v>
      </c>
    </row>
    <row r="9437" spans="1:18" x14ac:dyDescent="0.25">
      <c r="A9437" t="s">
        <v>41</v>
      </c>
      <c r="B9437">
        <v>1185732</v>
      </c>
      <c r="C9437" s="1">
        <v>44268</v>
      </c>
      <c r="D9437" t="s">
        <v>27</v>
      </c>
      <c r="E9437" t="s">
        <v>170</v>
      </c>
      <c r="F9437" t="s">
        <v>36</v>
      </c>
      <c r="G9437">
        <v>1</v>
      </c>
      <c r="H9437">
        <v>2021</v>
      </c>
      <c r="I9437" t="s">
        <v>19</v>
      </c>
      <c r="J9437" t="s">
        <v>150</v>
      </c>
      <c r="K9437" t="s">
        <v>151</v>
      </c>
      <c r="L9437" t="s">
        <v>21</v>
      </c>
      <c r="M9437">
        <v>28</v>
      </c>
      <c r="N9437">
        <v>155</v>
      </c>
      <c r="O9437">
        <v>4340</v>
      </c>
      <c r="P9437">
        <v>1475.6</v>
      </c>
      <c r="Q9437">
        <v>0.33999999999999997</v>
      </c>
      <c r="R9437" t="s">
        <v>34</v>
      </c>
    </row>
    <row r="9438" spans="1:18" x14ac:dyDescent="0.25">
      <c r="A9438" t="s">
        <v>41</v>
      </c>
      <c r="B9438">
        <v>1185732</v>
      </c>
      <c r="C9438" s="1">
        <v>44268</v>
      </c>
      <c r="D9438" t="s">
        <v>27</v>
      </c>
      <c r="E9438" t="s">
        <v>170</v>
      </c>
      <c r="F9438" t="s">
        <v>36</v>
      </c>
      <c r="G9438">
        <v>1</v>
      </c>
      <c r="H9438">
        <v>2021</v>
      </c>
      <c r="I9438" t="s">
        <v>19</v>
      </c>
      <c r="J9438" t="s">
        <v>150</v>
      </c>
      <c r="K9438" t="s">
        <v>151</v>
      </c>
      <c r="L9438" t="s">
        <v>24</v>
      </c>
      <c r="M9438">
        <v>31</v>
      </c>
      <c r="N9438">
        <v>61</v>
      </c>
      <c r="O9438">
        <v>1891</v>
      </c>
      <c r="P9438">
        <v>642.94000000000005</v>
      </c>
      <c r="Q9438">
        <v>0.33999999999999997</v>
      </c>
      <c r="R9438" t="s">
        <v>34</v>
      </c>
    </row>
    <row r="9439" spans="1:18" x14ac:dyDescent="0.25">
      <c r="A9439" t="s">
        <v>41</v>
      </c>
      <c r="B9439">
        <v>1185732</v>
      </c>
      <c r="C9439" s="1">
        <v>44268</v>
      </c>
      <c r="D9439" t="s">
        <v>27</v>
      </c>
      <c r="E9439" t="s">
        <v>170</v>
      </c>
      <c r="F9439" t="s">
        <v>36</v>
      </c>
      <c r="G9439">
        <v>1</v>
      </c>
      <c r="H9439">
        <v>2021</v>
      </c>
      <c r="I9439" t="s">
        <v>19</v>
      </c>
      <c r="J9439" t="s">
        <v>150</v>
      </c>
      <c r="K9439" t="s">
        <v>151</v>
      </c>
      <c r="L9439" t="s">
        <v>26</v>
      </c>
      <c r="M9439">
        <v>23</v>
      </c>
      <c r="N9439">
        <v>60</v>
      </c>
      <c r="O9439">
        <v>1380</v>
      </c>
      <c r="P9439">
        <v>441.6</v>
      </c>
      <c r="Q9439">
        <v>0.32</v>
      </c>
      <c r="R9439" t="s">
        <v>34</v>
      </c>
    </row>
    <row r="9440" spans="1:18" x14ac:dyDescent="0.25">
      <c r="A9440" t="s">
        <v>41</v>
      </c>
      <c r="B9440">
        <v>1185732</v>
      </c>
      <c r="C9440" s="1">
        <v>44268</v>
      </c>
      <c r="D9440" t="s">
        <v>27</v>
      </c>
      <c r="E9440" t="s">
        <v>170</v>
      </c>
      <c r="F9440" t="s">
        <v>36</v>
      </c>
      <c r="G9440">
        <v>1</v>
      </c>
      <c r="H9440">
        <v>2021</v>
      </c>
      <c r="I9440" t="s">
        <v>19</v>
      </c>
      <c r="J9440" t="s">
        <v>150</v>
      </c>
      <c r="K9440" t="s">
        <v>151</v>
      </c>
      <c r="L9440" t="s">
        <v>28</v>
      </c>
      <c r="M9440">
        <v>25</v>
      </c>
      <c r="N9440">
        <v>93</v>
      </c>
      <c r="O9440">
        <v>2325</v>
      </c>
      <c r="P9440">
        <v>651</v>
      </c>
      <c r="Q9440">
        <v>0.28000000000000003</v>
      </c>
      <c r="R9440" t="s">
        <v>34</v>
      </c>
    </row>
    <row r="9441" spans="1:18" x14ac:dyDescent="0.25">
      <c r="A9441" t="s">
        <v>41</v>
      </c>
      <c r="B9441">
        <v>1185732</v>
      </c>
      <c r="C9441" s="1">
        <v>44268</v>
      </c>
      <c r="D9441" t="s">
        <v>27</v>
      </c>
      <c r="E9441" t="s">
        <v>170</v>
      </c>
      <c r="F9441" t="s">
        <v>36</v>
      </c>
      <c r="G9441">
        <v>1</v>
      </c>
      <c r="H9441">
        <v>2021</v>
      </c>
      <c r="I9441" t="s">
        <v>19</v>
      </c>
      <c r="J9441" t="s">
        <v>150</v>
      </c>
      <c r="K9441" t="s">
        <v>151</v>
      </c>
      <c r="L9441" t="s">
        <v>30</v>
      </c>
      <c r="M9441">
        <v>36</v>
      </c>
      <c r="N9441">
        <v>31</v>
      </c>
      <c r="O9441">
        <v>1116</v>
      </c>
      <c r="P9441">
        <v>334.8</v>
      </c>
      <c r="Q9441">
        <v>0.3</v>
      </c>
      <c r="R9441" t="s">
        <v>34</v>
      </c>
    </row>
    <row r="9442" spans="1:18" x14ac:dyDescent="0.25">
      <c r="A9442" t="s">
        <v>41</v>
      </c>
      <c r="B9442">
        <v>1185732</v>
      </c>
      <c r="C9442" s="1">
        <v>44268</v>
      </c>
      <c r="D9442" t="s">
        <v>27</v>
      </c>
      <c r="E9442" t="s">
        <v>170</v>
      </c>
      <c r="F9442" t="s">
        <v>36</v>
      </c>
      <c r="G9442">
        <v>1</v>
      </c>
      <c r="H9442">
        <v>2021</v>
      </c>
      <c r="I9442" t="s">
        <v>19</v>
      </c>
      <c r="J9442" t="s">
        <v>150</v>
      </c>
      <c r="K9442" t="s">
        <v>151</v>
      </c>
      <c r="L9442" t="s">
        <v>32</v>
      </c>
      <c r="M9442">
        <v>31</v>
      </c>
      <c r="N9442">
        <v>68</v>
      </c>
      <c r="O9442">
        <v>2108</v>
      </c>
      <c r="P9442">
        <v>779.96</v>
      </c>
      <c r="Q9442">
        <v>0.37</v>
      </c>
      <c r="R9442" t="s">
        <v>34</v>
      </c>
    </row>
    <row r="9443" spans="1:18" x14ac:dyDescent="0.25">
      <c r="A9443" t="s">
        <v>41</v>
      </c>
      <c r="B9443">
        <v>1185732</v>
      </c>
      <c r="C9443" s="1">
        <v>44300</v>
      </c>
      <c r="D9443" t="s">
        <v>17</v>
      </c>
      <c r="E9443" t="s">
        <v>169</v>
      </c>
      <c r="F9443" t="s">
        <v>38</v>
      </c>
      <c r="G9443">
        <v>2</v>
      </c>
      <c r="H9443">
        <v>2021</v>
      </c>
      <c r="I9443" t="s">
        <v>19</v>
      </c>
      <c r="J9443" t="s">
        <v>150</v>
      </c>
      <c r="K9443" t="s">
        <v>151</v>
      </c>
      <c r="L9443" t="s">
        <v>21</v>
      </c>
      <c r="M9443">
        <v>28</v>
      </c>
      <c r="N9443">
        <v>149</v>
      </c>
      <c r="O9443">
        <v>4172</v>
      </c>
      <c r="P9443">
        <v>1376.76</v>
      </c>
      <c r="Q9443">
        <v>0.32999999999999996</v>
      </c>
      <c r="R9443" t="s">
        <v>34</v>
      </c>
    </row>
    <row r="9444" spans="1:18" x14ac:dyDescent="0.25">
      <c r="A9444" t="s">
        <v>41</v>
      </c>
      <c r="B9444">
        <v>1185732</v>
      </c>
      <c r="C9444" s="1">
        <v>44300</v>
      </c>
      <c r="D9444" t="s">
        <v>17</v>
      </c>
      <c r="E9444" t="s">
        <v>169</v>
      </c>
      <c r="F9444" t="s">
        <v>38</v>
      </c>
      <c r="G9444">
        <v>2</v>
      </c>
      <c r="H9444">
        <v>2021</v>
      </c>
      <c r="I9444" t="s">
        <v>19</v>
      </c>
      <c r="J9444" t="s">
        <v>150</v>
      </c>
      <c r="K9444" t="s">
        <v>151</v>
      </c>
      <c r="L9444" t="s">
        <v>24</v>
      </c>
      <c r="M9444">
        <v>28</v>
      </c>
      <c r="N9444">
        <v>51</v>
      </c>
      <c r="O9444">
        <v>1428</v>
      </c>
      <c r="P9444">
        <v>514.08000000000004</v>
      </c>
      <c r="Q9444">
        <v>0.36</v>
      </c>
      <c r="R9444" t="s">
        <v>34</v>
      </c>
    </row>
    <row r="9445" spans="1:18" x14ac:dyDescent="0.25">
      <c r="A9445" t="s">
        <v>41</v>
      </c>
      <c r="B9445">
        <v>1185732</v>
      </c>
      <c r="C9445" s="1">
        <v>44300</v>
      </c>
      <c r="D9445" t="s">
        <v>17</v>
      </c>
      <c r="E9445" t="s">
        <v>169</v>
      </c>
      <c r="F9445" t="s">
        <v>38</v>
      </c>
      <c r="G9445">
        <v>2</v>
      </c>
      <c r="H9445">
        <v>2021</v>
      </c>
      <c r="I9445" t="s">
        <v>19</v>
      </c>
      <c r="J9445" t="s">
        <v>150</v>
      </c>
      <c r="K9445" t="s">
        <v>151</v>
      </c>
      <c r="L9445" t="s">
        <v>26</v>
      </c>
      <c r="M9445">
        <v>22</v>
      </c>
      <c r="N9445">
        <v>51</v>
      </c>
      <c r="O9445">
        <v>1122</v>
      </c>
      <c r="P9445">
        <v>347.82</v>
      </c>
      <c r="Q9445">
        <v>0.31</v>
      </c>
      <c r="R9445" t="s">
        <v>34</v>
      </c>
    </row>
    <row r="9446" spans="1:18" x14ac:dyDescent="0.25">
      <c r="A9446" t="s">
        <v>41</v>
      </c>
      <c r="B9446">
        <v>1185732</v>
      </c>
      <c r="C9446" s="1">
        <v>44300</v>
      </c>
      <c r="D9446" t="s">
        <v>17</v>
      </c>
      <c r="E9446" t="s">
        <v>169</v>
      </c>
      <c r="F9446" t="s">
        <v>38</v>
      </c>
      <c r="G9446">
        <v>2</v>
      </c>
      <c r="H9446">
        <v>2021</v>
      </c>
      <c r="I9446" t="s">
        <v>19</v>
      </c>
      <c r="J9446" t="s">
        <v>150</v>
      </c>
      <c r="K9446" t="s">
        <v>151</v>
      </c>
      <c r="L9446" t="s">
        <v>28</v>
      </c>
      <c r="M9446">
        <v>23</v>
      </c>
      <c r="N9446">
        <v>39</v>
      </c>
      <c r="O9446">
        <v>897</v>
      </c>
      <c r="P9446">
        <v>251.16</v>
      </c>
      <c r="Q9446">
        <v>0.28000000000000003</v>
      </c>
      <c r="R9446" t="s">
        <v>34</v>
      </c>
    </row>
    <row r="9447" spans="1:18" x14ac:dyDescent="0.25">
      <c r="A9447" t="s">
        <v>41</v>
      </c>
      <c r="B9447">
        <v>1185732</v>
      </c>
      <c r="C9447" s="1">
        <v>44300</v>
      </c>
      <c r="D9447" t="s">
        <v>17</v>
      </c>
      <c r="E9447" t="s">
        <v>169</v>
      </c>
      <c r="F9447" t="s">
        <v>38</v>
      </c>
      <c r="G9447">
        <v>2</v>
      </c>
      <c r="H9447">
        <v>2021</v>
      </c>
      <c r="I9447" t="s">
        <v>19</v>
      </c>
      <c r="J9447" t="s">
        <v>150</v>
      </c>
      <c r="K9447" t="s">
        <v>151</v>
      </c>
      <c r="L9447" t="s">
        <v>30</v>
      </c>
      <c r="M9447">
        <v>33</v>
      </c>
      <c r="N9447">
        <v>44</v>
      </c>
      <c r="O9447">
        <v>1452</v>
      </c>
      <c r="P9447">
        <v>392.04</v>
      </c>
      <c r="Q9447">
        <v>0.27</v>
      </c>
      <c r="R9447" t="s">
        <v>34</v>
      </c>
    </row>
    <row r="9448" spans="1:18" x14ac:dyDescent="0.25">
      <c r="A9448" t="s">
        <v>41</v>
      </c>
      <c r="B9448">
        <v>1185732</v>
      </c>
      <c r="C9448" s="1">
        <v>44300</v>
      </c>
      <c r="D9448" t="s">
        <v>17</v>
      </c>
      <c r="E9448" t="s">
        <v>169</v>
      </c>
      <c r="F9448" t="s">
        <v>38</v>
      </c>
      <c r="G9448">
        <v>2</v>
      </c>
      <c r="H9448">
        <v>2021</v>
      </c>
      <c r="I9448" t="s">
        <v>19</v>
      </c>
      <c r="J9448" t="s">
        <v>150</v>
      </c>
      <c r="K9448" t="s">
        <v>151</v>
      </c>
      <c r="L9448" t="s">
        <v>32</v>
      </c>
      <c r="M9448">
        <v>30</v>
      </c>
      <c r="N9448">
        <v>94</v>
      </c>
      <c r="O9448">
        <v>2820</v>
      </c>
      <c r="P9448">
        <v>1015.2</v>
      </c>
      <c r="Q9448">
        <v>0.36</v>
      </c>
      <c r="R9448" t="s">
        <v>34</v>
      </c>
    </row>
    <row r="9449" spans="1:18" x14ac:dyDescent="0.25">
      <c r="A9449" t="s">
        <v>41</v>
      </c>
      <c r="B9449">
        <v>1185732</v>
      </c>
      <c r="C9449" s="1">
        <v>44329</v>
      </c>
      <c r="D9449" t="s">
        <v>23</v>
      </c>
      <c r="E9449" t="s">
        <v>169</v>
      </c>
      <c r="F9449" t="s">
        <v>39</v>
      </c>
      <c r="G9449">
        <v>2</v>
      </c>
      <c r="H9449">
        <v>2021</v>
      </c>
      <c r="I9449" t="s">
        <v>19</v>
      </c>
      <c r="J9449" t="s">
        <v>150</v>
      </c>
      <c r="K9449" t="s">
        <v>151</v>
      </c>
      <c r="L9449" t="s">
        <v>21</v>
      </c>
      <c r="M9449">
        <v>41</v>
      </c>
      <c r="N9449">
        <v>173</v>
      </c>
      <c r="O9449">
        <v>7093</v>
      </c>
      <c r="P9449">
        <v>2553.48</v>
      </c>
      <c r="Q9449">
        <v>0.36</v>
      </c>
      <c r="R9449" t="s">
        <v>34</v>
      </c>
    </row>
    <row r="9450" spans="1:18" x14ac:dyDescent="0.25">
      <c r="A9450" t="s">
        <v>41</v>
      </c>
      <c r="B9450">
        <v>1185732</v>
      </c>
      <c r="C9450" s="1">
        <v>44329</v>
      </c>
      <c r="D9450" t="s">
        <v>23</v>
      </c>
      <c r="E9450" t="s">
        <v>169</v>
      </c>
      <c r="F9450" t="s">
        <v>39</v>
      </c>
      <c r="G9450">
        <v>2</v>
      </c>
      <c r="H9450">
        <v>2021</v>
      </c>
      <c r="I9450" t="s">
        <v>19</v>
      </c>
      <c r="J9450" t="s">
        <v>150</v>
      </c>
      <c r="K9450" t="s">
        <v>151</v>
      </c>
      <c r="L9450" t="s">
        <v>24</v>
      </c>
      <c r="M9450">
        <v>34</v>
      </c>
      <c r="N9450">
        <v>68</v>
      </c>
      <c r="O9450">
        <v>2312</v>
      </c>
      <c r="P9450">
        <v>832.32</v>
      </c>
      <c r="Q9450">
        <v>0.36</v>
      </c>
      <c r="R9450" t="s">
        <v>34</v>
      </c>
    </row>
    <row r="9451" spans="1:18" x14ac:dyDescent="0.25">
      <c r="A9451" t="s">
        <v>41</v>
      </c>
      <c r="B9451">
        <v>1185732</v>
      </c>
      <c r="C9451" s="1">
        <v>44329</v>
      </c>
      <c r="D9451" t="s">
        <v>23</v>
      </c>
      <c r="E9451" t="s">
        <v>169</v>
      </c>
      <c r="F9451" t="s">
        <v>39</v>
      </c>
      <c r="G9451">
        <v>2</v>
      </c>
      <c r="H9451">
        <v>2021</v>
      </c>
      <c r="I9451" t="s">
        <v>19</v>
      </c>
      <c r="J9451" t="s">
        <v>150</v>
      </c>
      <c r="K9451" t="s">
        <v>151</v>
      </c>
      <c r="L9451" t="s">
        <v>26</v>
      </c>
      <c r="M9451">
        <v>30</v>
      </c>
      <c r="N9451">
        <v>68</v>
      </c>
      <c r="O9451">
        <v>2040</v>
      </c>
      <c r="P9451">
        <v>632.4</v>
      </c>
      <c r="Q9451">
        <v>0.31</v>
      </c>
      <c r="R9451" t="s">
        <v>34</v>
      </c>
    </row>
    <row r="9452" spans="1:18" x14ac:dyDescent="0.25">
      <c r="A9452" t="s">
        <v>41</v>
      </c>
      <c r="B9452">
        <v>1185732</v>
      </c>
      <c r="C9452" s="1">
        <v>44329</v>
      </c>
      <c r="D9452" t="s">
        <v>23</v>
      </c>
      <c r="E9452" t="s">
        <v>169</v>
      </c>
      <c r="F9452" t="s">
        <v>39</v>
      </c>
      <c r="G9452">
        <v>2</v>
      </c>
      <c r="H9452">
        <v>2021</v>
      </c>
      <c r="I9452" t="s">
        <v>19</v>
      </c>
      <c r="J9452" t="s">
        <v>150</v>
      </c>
      <c r="K9452" t="s">
        <v>151</v>
      </c>
      <c r="L9452" t="s">
        <v>28</v>
      </c>
      <c r="M9452">
        <v>32</v>
      </c>
      <c r="N9452">
        <v>54</v>
      </c>
      <c r="O9452">
        <v>1728</v>
      </c>
      <c r="P9452">
        <v>518.4</v>
      </c>
      <c r="Q9452">
        <v>0.3</v>
      </c>
      <c r="R9452" t="s">
        <v>34</v>
      </c>
    </row>
    <row r="9453" spans="1:18" x14ac:dyDescent="0.25">
      <c r="A9453" t="s">
        <v>41</v>
      </c>
      <c r="B9453">
        <v>1185732</v>
      </c>
      <c r="C9453" s="1">
        <v>44329</v>
      </c>
      <c r="D9453" t="s">
        <v>23</v>
      </c>
      <c r="E9453" t="s">
        <v>169</v>
      </c>
      <c r="F9453" t="s">
        <v>39</v>
      </c>
      <c r="G9453">
        <v>2</v>
      </c>
      <c r="H9453">
        <v>2021</v>
      </c>
      <c r="I9453" t="s">
        <v>19</v>
      </c>
      <c r="J9453" t="s">
        <v>150</v>
      </c>
      <c r="K9453" t="s">
        <v>151</v>
      </c>
      <c r="L9453" t="s">
        <v>30</v>
      </c>
      <c r="M9453">
        <v>39</v>
      </c>
      <c r="N9453">
        <v>60</v>
      </c>
      <c r="O9453">
        <v>2340</v>
      </c>
      <c r="P9453">
        <v>655.20000000000005</v>
      </c>
      <c r="Q9453">
        <v>0.28000000000000003</v>
      </c>
      <c r="R9453" t="s">
        <v>34</v>
      </c>
    </row>
    <row r="9454" spans="1:18" x14ac:dyDescent="0.25">
      <c r="A9454" t="s">
        <v>41</v>
      </c>
      <c r="B9454">
        <v>1185732</v>
      </c>
      <c r="C9454" s="1">
        <v>44329</v>
      </c>
      <c r="D9454" t="s">
        <v>23</v>
      </c>
      <c r="E9454" t="s">
        <v>169</v>
      </c>
      <c r="F9454" t="s">
        <v>39</v>
      </c>
      <c r="G9454">
        <v>2</v>
      </c>
      <c r="H9454">
        <v>2021</v>
      </c>
      <c r="I9454" t="s">
        <v>19</v>
      </c>
      <c r="J9454" t="s">
        <v>150</v>
      </c>
      <c r="K9454" t="s">
        <v>151</v>
      </c>
      <c r="L9454" t="s">
        <v>32</v>
      </c>
      <c r="M9454">
        <v>43</v>
      </c>
      <c r="N9454">
        <v>104</v>
      </c>
      <c r="O9454">
        <v>4472</v>
      </c>
      <c r="P9454">
        <v>1520.48</v>
      </c>
      <c r="Q9454">
        <v>0.33999999999999997</v>
      </c>
      <c r="R9454" t="s">
        <v>34</v>
      </c>
    </row>
    <row r="9455" spans="1:18" x14ac:dyDescent="0.25">
      <c r="A9455" t="s">
        <v>41</v>
      </c>
      <c r="B9455">
        <v>1185732</v>
      </c>
      <c r="C9455" s="1">
        <v>44362</v>
      </c>
      <c r="D9455" t="s">
        <v>33</v>
      </c>
      <c r="E9455" t="s">
        <v>169</v>
      </c>
      <c r="F9455" t="s">
        <v>56</v>
      </c>
      <c r="G9455">
        <v>2</v>
      </c>
      <c r="H9455">
        <v>2021</v>
      </c>
      <c r="I9455" t="s">
        <v>19</v>
      </c>
      <c r="J9455" t="s">
        <v>150</v>
      </c>
      <c r="K9455" t="s">
        <v>151</v>
      </c>
      <c r="L9455" t="s">
        <v>21</v>
      </c>
      <c r="M9455">
        <v>39</v>
      </c>
      <c r="N9455">
        <v>196</v>
      </c>
      <c r="O9455">
        <v>7644</v>
      </c>
      <c r="P9455">
        <v>2675.4</v>
      </c>
      <c r="Q9455">
        <v>0.35</v>
      </c>
      <c r="R9455" t="s">
        <v>34</v>
      </c>
    </row>
    <row r="9456" spans="1:18" x14ac:dyDescent="0.25">
      <c r="A9456" t="s">
        <v>41</v>
      </c>
      <c r="B9456">
        <v>1185732</v>
      </c>
      <c r="C9456" s="1">
        <v>44362</v>
      </c>
      <c r="D9456" t="s">
        <v>33</v>
      </c>
      <c r="E9456" t="s">
        <v>169</v>
      </c>
      <c r="F9456" t="s">
        <v>56</v>
      </c>
      <c r="G9456">
        <v>2</v>
      </c>
      <c r="H9456">
        <v>2021</v>
      </c>
      <c r="I9456" t="s">
        <v>19</v>
      </c>
      <c r="J9456" t="s">
        <v>150</v>
      </c>
      <c r="K9456" t="s">
        <v>151</v>
      </c>
      <c r="L9456" t="s">
        <v>24</v>
      </c>
      <c r="M9456">
        <v>36</v>
      </c>
      <c r="N9456">
        <v>114</v>
      </c>
      <c r="O9456">
        <v>4104</v>
      </c>
      <c r="P9456">
        <v>1313.28</v>
      </c>
      <c r="Q9456">
        <v>0.32</v>
      </c>
      <c r="R9456" t="s">
        <v>34</v>
      </c>
    </row>
    <row r="9457" spans="1:18" x14ac:dyDescent="0.25">
      <c r="A9457" t="s">
        <v>41</v>
      </c>
      <c r="B9457">
        <v>1185732</v>
      </c>
      <c r="C9457" s="1">
        <v>44362</v>
      </c>
      <c r="D9457" t="s">
        <v>33</v>
      </c>
      <c r="E9457" t="s">
        <v>169</v>
      </c>
      <c r="F9457" t="s">
        <v>56</v>
      </c>
      <c r="G9457">
        <v>2</v>
      </c>
      <c r="H9457">
        <v>2021</v>
      </c>
      <c r="I9457" t="s">
        <v>19</v>
      </c>
      <c r="J9457" t="s">
        <v>150</v>
      </c>
      <c r="K9457" t="s">
        <v>151</v>
      </c>
      <c r="L9457" t="s">
        <v>26</v>
      </c>
      <c r="M9457">
        <v>36</v>
      </c>
      <c r="N9457">
        <v>75</v>
      </c>
      <c r="O9457">
        <v>2700</v>
      </c>
      <c r="P9457">
        <v>837</v>
      </c>
      <c r="Q9457">
        <v>0.31</v>
      </c>
      <c r="R9457" t="s">
        <v>34</v>
      </c>
    </row>
    <row r="9458" spans="1:18" x14ac:dyDescent="0.25">
      <c r="A9458" t="s">
        <v>41</v>
      </c>
      <c r="B9458">
        <v>1185732</v>
      </c>
      <c r="C9458" s="1">
        <v>44362</v>
      </c>
      <c r="D9458" t="s">
        <v>33</v>
      </c>
      <c r="E9458" t="s">
        <v>169</v>
      </c>
      <c r="F9458" t="s">
        <v>56</v>
      </c>
      <c r="G9458">
        <v>2</v>
      </c>
      <c r="H9458">
        <v>2021</v>
      </c>
      <c r="I9458" t="s">
        <v>19</v>
      </c>
      <c r="J9458" t="s">
        <v>150</v>
      </c>
      <c r="K9458" t="s">
        <v>151</v>
      </c>
      <c r="L9458" t="s">
        <v>28</v>
      </c>
      <c r="M9458">
        <v>34</v>
      </c>
      <c r="N9458">
        <v>72</v>
      </c>
      <c r="O9458">
        <v>2448</v>
      </c>
      <c r="P9458">
        <v>685.44</v>
      </c>
      <c r="Q9458">
        <v>0.28000000000000003</v>
      </c>
      <c r="R9458" t="s">
        <v>34</v>
      </c>
    </row>
    <row r="9459" spans="1:18" x14ac:dyDescent="0.25">
      <c r="A9459" t="s">
        <v>41</v>
      </c>
      <c r="B9459">
        <v>1185732</v>
      </c>
      <c r="C9459" s="1">
        <v>44362</v>
      </c>
      <c r="D9459" t="s">
        <v>33</v>
      </c>
      <c r="E9459" t="s">
        <v>169</v>
      </c>
      <c r="F9459" t="s">
        <v>56</v>
      </c>
      <c r="G9459">
        <v>2</v>
      </c>
      <c r="H9459">
        <v>2021</v>
      </c>
      <c r="I9459" t="s">
        <v>19</v>
      </c>
      <c r="J9459" t="s">
        <v>150</v>
      </c>
      <c r="K9459" t="s">
        <v>151</v>
      </c>
      <c r="L9459" t="s">
        <v>30</v>
      </c>
      <c r="M9459">
        <v>39</v>
      </c>
      <c r="N9459">
        <v>74</v>
      </c>
      <c r="O9459">
        <v>2886</v>
      </c>
      <c r="P9459">
        <v>923.52</v>
      </c>
      <c r="Q9459">
        <v>0.32</v>
      </c>
      <c r="R9459" t="s">
        <v>34</v>
      </c>
    </row>
    <row r="9460" spans="1:18" x14ac:dyDescent="0.25">
      <c r="A9460" t="s">
        <v>41</v>
      </c>
      <c r="B9460">
        <v>1185732</v>
      </c>
      <c r="C9460" s="1">
        <v>44362</v>
      </c>
      <c r="D9460" t="s">
        <v>33</v>
      </c>
      <c r="E9460" t="s">
        <v>169</v>
      </c>
      <c r="F9460" t="s">
        <v>56</v>
      </c>
      <c r="G9460">
        <v>2</v>
      </c>
      <c r="H9460">
        <v>2021</v>
      </c>
      <c r="I9460" t="s">
        <v>19</v>
      </c>
      <c r="J9460" t="s">
        <v>150</v>
      </c>
      <c r="K9460" t="s">
        <v>151</v>
      </c>
      <c r="L9460" t="s">
        <v>32</v>
      </c>
      <c r="M9460">
        <v>47</v>
      </c>
      <c r="N9460">
        <v>120</v>
      </c>
      <c r="O9460">
        <v>5640</v>
      </c>
      <c r="P9460">
        <v>1974</v>
      </c>
      <c r="Q9460">
        <v>0.35</v>
      </c>
      <c r="R9460" t="s">
        <v>34</v>
      </c>
    </row>
    <row r="9461" spans="1:18" x14ac:dyDescent="0.25">
      <c r="A9461" t="s">
        <v>41</v>
      </c>
      <c r="B9461">
        <v>1185732</v>
      </c>
      <c r="C9461" s="1">
        <v>44390</v>
      </c>
      <c r="D9461" t="s">
        <v>33</v>
      </c>
      <c r="E9461" t="s">
        <v>169</v>
      </c>
      <c r="F9461" t="s">
        <v>40</v>
      </c>
      <c r="G9461">
        <v>3</v>
      </c>
      <c r="H9461">
        <v>2021</v>
      </c>
      <c r="I9461" t="s">
        <v>19</v>
      </c>
      <c r="J9461" t="s">
        <v>150</v>
      </c>
      <c r="K9461" t="s">
        <v>151</v>
      </c>
      <c r="L9461" t="s">
        <v>21</v>
      </c>
      <c r="M9461">
        <v>37</v>
      </c>
      <c r="N9461">
        <v>180</v>
      </c>
      <c r="O9461">
        <v>6660</v>
      </c>
      <c r="P9461">
        <v>2197.8000000000002</v>
      </c>
      <c r="Q9461">
        <v>0.32999999999999996</v>
      </c>
      <c r="R9461" t="s">
        <v>34</v>
      </c>
    </row>
    <row r="9462" spans="1:18" x14ac:dyDescent="0.25">
      <c r="A9462" t="s">
        <v>41</v>
      </c>
      <c r="B9462">
        <v>1185732</v>
      </c>
      <c r="C9462" s="1">
        <v>44390</v>
      </c>
      <c r="D9462" t="s">
        <v>33</v>
      </c>
      <c r="E9462" t="s">
        <v>169</v>
      </c>
      <c r="F9462" t="s">
        <v>40</v>
      </c>
      <c r="G9462">
        <v>3</v>
      </c>
      <c r="H9462">
        <v>2021</v>
      </c>
      <c r="I9462" t="s">
        <v>19</v>
      </c>
      <c r="J9462" t="s">
        <v>150</v>
      </c>
      <c r="K9462" t="s">
        <v>151</v>
      </c>
      <c r="L9462" t="s">
        <v>24</v>
      </c>
      <c r="M9462">
        <v>36</v>
      </c>
      <c r="N9462">
        <v>105</v>
      </c>
      <c r="O9462">
        <v>3780</v>
      </c>
      <c r="P9462">
        <v>1398.6</v>
      </c>
      <c r="Q9462">
        <v>0.37</v>
      </c>
      <c r="R9462" t="s">
        <v>34</v>
      </c>
    </row>
    <row r="9463" spans="1:18" x14ac:dyDescent="0.25">
      <c r="A9463" t="s">
        <v>41</v>
      </c>
      <c r="B9463">
        <v>1185732</v>
      </c>
      <c r="C9463" s="1">
        <v>44390</v>
      </c>
      <c r="D9463" t="s">
        <v>33</v>
      </c>
      <c r="E9463" t="s">
        <v>169</v>
      </c>
      <c r="F9463" t="s">
        <v>40</v>
      </c>
      <c r="G9463">
        <v>3</v>
      </c>
      <c r="H9463">
        <v>2021</v>
      </c>
      <c r="I9463" t="s">
        <v>19</v>
      </c>
      <c r="J9463" t="s">
        <v>150</v>
      </c>
      <c r="K9463" t="s">
        <v>151</v>
      </c>
      <c r="L9463" t="s">
        <v>26</v>
      </c>
      <c r="M9463">
        <v>32</v>
      </c>
      <c r="N9463">
        <v>88</v>
      </c>
      <c r="O9463">
        <v>2816</v>
      </c>
      <c r="P9463">
        <v>844.8</v>
      </c>
      <c r="Q9463">
        <v>0.3</v>
      </c>
      <c r="R9463" t="s">
        <v>34</v>
      </c>
    </row>
    <row r="9464" spans="1:18" x14ac:dyDescent="0.25">
      <c r="A9464" t="s">
        <v>41</v>
      </c>
      <c r="B9464">
        <v>1185732</v>
      </c>
      <c r="C9464" s="1">
        <v>44390</v>
      </c>
      <c r="D9464" t="s">
        <v>33</v>
      </c>
      <c r="E9464" t="s">
        <v>169</v>
      </c>
      <c r="F9464" t="s">
        <v>40</v>
      </c>
      <c r="G9464">
        <v>3</v>
      </c>
      <c r="H9464">
        <v>2021</v>
      </c>
      <c r="I9464" t="s">
        <v>19</v>
      </c>
      <c r="J9464" t="s">
        <v>150</v>
      </c>
      <c r="K9464" t="s">
        <v>151</v>
      </c>
      <c r="L9464" t="s">
        <v>28</v>
      </c>
      <c r="M9464">
        <v>34</v>
      </c>
      <c r="N9464">
        <v>77</v>
      </c>
      <c r="O9464">
        <v>2618</v>
      </c>
      <c r="P9464">
        <v>837.76</v>
      </c>
      <c r="Q9464">
        <v>0.32</v>
      </c>
      <c r="R9464" t="s">
        <v>34</v>
      </c>
    </row>
    <row r="9465" spans="1:18" x14ac:dyDescent="0.25">
      <c r="A9465" t="s">
        <v>41</v>
      </c>
      <c r="B9465">
        <v>1185732</v>
      </c>
      <c r="C9465" s="1">
        <v>44390</v>
      </c>
      <c r="D9465" t="s">
        <v>33</v>
      </c>
      <c r="E9465" t="s">
        <v>169</v>
      </c>
      <c r="F9465" t="s">
        <v>40</v>
      </c>
      <c r="G9465">
        <v>3</v>
      </c>
      <c r="H9465">
        <v>2021</v>
      </c>
      <c r="I9465" t="s">
        <v>19</v>
      </c>
      <c r="J9465" t="s">
        <v>150</v>
      </c>
      <c r="K9465" t="s">
        <v>151</v>
      </c>
      <c r="L9465" t="s">
        <v>30</v>
      </c>
      <c r="M9465">
        <v>41</v>
      </c>
      <c r="N9465">
        <v>80</v>
      </c>
      <c r="O9465">
        <v>3280</v>
      </c>
      <c r="P9465">
        <v>1016.8</v>
      </c>
      <c r="Q9465">
        <v>0.31</v>
      </c>
      <c r="R9465" t="s">
        <v>34</v>
      </c>
    </row>
    <row r="9466" spans="1:18" x14ac:dyDescent="0.25">
      <c r="A9466" t="s">
        <v>41</v>
      </c>
      <c r="B9466">
        <v>1185732</v>
      </c>
      <c r="C9466" s="1">
        <v>44390</v>
      </c>
      <c r="D9466" t="s">
        <v>33</v>
      </c>
      <c r="E9466" t="s">
        <v>169</v>
      </c>
      <c r="F9466" t="s">
        <v>40</v>
      </c>
      <c r="G9466">
        <v>3</v>
      </c>
      <c r="H9466">
        <v>2021</v>
      </c>
      <c r="I9466" t="s">
        <v>19</v>
      </c>
      <c r="J9466" t="s">
        <v>150</v>
      </c>
      <c r="K9466" t="s">
        <v>151</v>
      </c>
      <c r="L9466" t="s">
        <v>32</v>
      </c>
      <c r="M9466">
        <v>41</v>
      </c>
      <c r="N9466">
        <v>132</v>
      </c>
      <c r="O9466">
        <v>5412</v>
      </c>
      <c r="P9466">
        <v>1731.84</v>
      </c>
      <c r="Q9466">
        <v>0.32</v>
      </c>
      <c r="R9466" t="s">
        <v>34</v>
      </c>
    </row>
    <row r="9467" spans="1:18" x14ac:dyDescent="0.25">
      <c r="A9467" t="s">
        <v>41</v>
      </c>
      <c r="B9467">
        <v>1185732</v>
      </c>
      <c r="C9467" s="1">
        <v>44422</v>
      </c>
      <c r="D9467" t="s">
        <v>27</v>
      </c>
      <c r="E9467" t="s">
        <v>170</v>
      </c>
      <c r="F9467" t="s">
        <v>45</v>
      </c>
      <c r="G9467">
        <v>3</v>
      </c>
      <c r="H9467">
        <v>2021</v>
      </c>
      <c r="I9467" t="s">
        <v>19</v>
      </c>
      <c r="J9467" t="s">
        <v>150</v>
      </c>
      <c r="K9467" t="s">
        <v>151</v>
      </c>
      <c r="L9467" t="s">
        <v>21</v>
      </c>
      <c r="M9467">
        <v>40</v>
      </c>
      <c r="N9467">
        <v>196</v>
      </c>
      <c r="O9467">
        <v>7840</v>
      </c>
      <c r="P9467">
        <v>2587.1999999999998</v>
      </c>
      <c r="Q9467">
        <v>0.32999999999999996</v>
      </c>
      <c r="R9467" t="s">
        <v>34</v>
      </c>
    </row>
    <row r="9468" spans="1:18" x14ac:dyDescent="0.25">
      <c r="A9468" t="s">
        <v>41</v>
      </c>
      <c r="B9468">
        <v>1185732</v>
      </c>
      <c r="C9468" s="1">
        <v>44422</v>
      </c>
      <c r="D9468" t="s">
        <v>27</v>
      </c>
      <c r="E9468" t="s">
        <v>170</v>
      </c>
      <c r="F9468" t="s">
        <v>45</v>
      </c>
      <c r="G9468">
        <v>3</v>
      </c>
      <c r="H9468">
        <v>2021</v>
      </c>
      <c r="I9468" t="s">
        <v>19</v>
      </c>
      <c r="J9468" t="s">
        <v>150</v>
      </c>
      <c r="K9468" t="s">
        <v>151</v>
      </c>
      <c r="L9468" t="s">
        <v>24</v>
      </c>
      <c r="M9468">
        <v>33</v>
      </c>
      <c r="N9468">
        <v>112</v>
      </c>
      <c r="O9468">
        <v>3696</v>
      </c>
      <c r="P9468">
        <v>1182.72</v>
      </c>
      <c r="Q9468">
        <v>0.32</v>
      </c>
      <c r="R9468" t="s">
        <v>34</v>
      </c>
    </row>
    <row r="9469" spans="1:18" x14ac:dyDescent="0.25">
      <c r="A9469" t="s">
        <v>41</v>
      </c>
      <c r="B9469">
        <v>1185732</v>
      </c>
      <c r="C9469" s="1">
        <v>44422</v>
      </c>
      <c r="D9469" t="s">
        <v>27</v>
      </c>
      <c r="E9469" t="s">
        <v>170</v>
      </c>
      <c r="F9469" t="s">
        <v>45</v>
      </c>
      <c r="G9469">
        <v>3</v>
      </c>
      <c r="H9469">
        <v>2021</v>
      </c>
      <c r="I9469" t="s">
        <v>19</v>
      </c>
      <c r="J9469" t="s">
        <v>150</v>
      </c>
      <c r="K9469" t="s">
        <v>151</v>
      </c>
      <c r="L9469" t="s">
        <v>26</v>
      </c>
      <c r="M9469">
        <v>29</v>
      </c>
      <c r="N9469">
        <v>85</v>
      </c>
      <c r="O9469">
        <v>2465</v>
      </c>
      <c r="P9469">
        <v>764.15</v>
      </c>
      <c r="Q9469">
        <v>0.31</v>
      </c>
      <c r="R9469" t="s">
        <v>34</v>
      </c>
    </row>
    <row r="9470" spans="1:18" x14ac:dyDescent="0.25">
      <c r="A9470" t="s">
        <v>41</v>
      </c>
      <c r="B9470">
        <v>1185732</v>
      </c>
      <c r="C9470" s="1">
        <v>44422</v>
      </c>
      <c r="D9470" t="s">
        <v>27</v>
      </c>
      <c r="E9470" t="s">
        <v>170</v>
      </c>
      <c r="F9470" t="s">
        <v>45</v>
      </c>
      <c r="G9470">
        <v>3</v>
      </c>
      <c r="H9470">
        <v>2021</v>
      </c>
      <c r="I9470" t="s">
        <v>19</v>
      </c>
      <c r="J9470" t="s">
        <v>150</v>
      </c>
      <c r="K9470" t="s">
        <v>151</v>
      </c>
      <c r="L9470" t="s">
        <v>28</v>
      </c>
      <c r="M9470">
        <v>31</v>
      </c>
      <c r="N9470">
        <v>58</v>
      </c>
      <c r="O9470">
        <v>1798</v>
      </c>
      <c r="P9470">
        <v>503.44</v>
      </c>
      <c r="Q9470">
        <v>0.28000000000000003</v>
      </c>
      <c r="R9470" t="s">
        <v>34</v>
      </c>
    </row>
    <row r="9471" spans="1:18" x14ac:dyDescent="0.25">
      <c r="A9471" t="s">
        <v>41</v>
      </c>
      <c r="B9471">
        <v>1185732</v>
      </c>
      <c r="C9471" s="1">
        <v>44422</v>
      </c>
      <c r="D9471" t="s">
        <v>27</v>
      </c>
      <c r="E9471" t="s">
        <v>170</v>
      </c>
      <c r="F9471" t="s">
        <v>45</v>
      </c>
      <c r="G9471">
        <v>3</v>
      </c>
      <c r="H9471">
        <v>2021</v>
      </c>
      <c r="I9471" t="s">
        <v>19</v>
      </c>
      <c r="J9471" t="s">
        <v>150</v>
      </c>
      <c r="K9471" t="s">
        <v>151</v>
      </c>
      <c r="L9471" t="s">
        <v>30</v>
      </c>
      <c r="M9471">
        <v>40</v>
      </c>
      <c r="N9471">
        <v>51</v>
      </c>
      <c r="O9471">
        <v>2040</v>
      </c>
      <c r="P9471">
        <v>550.79999999999995</v>
      </c>
      <c r="Q9471">
        <v>0.27</v>
      </c>
      <c r="R9471" t="s">
        <v>34</v>
      </c>
    </row>
    <row r="9472" spans="1:18" x14ac:dyDescent="0.25">
      <c r="A9472" t="s">
        <v>41</v>
      </c>
      <c r="B9472">
        <v>1185732</v>
      </c>
      <c r="C9472" s="1">
        <v>44422</v>
      </c>
      <c r="D9472" t="s">
        <v>27</v>
      </c>
      <c r="E9472" t="s">
        <v>170</v>
      </c>
      <c r="F9472" t="s">
        <v>45</v>
      </c>
      <c r="G9472">
        <v>3</v>
      </c>
      <c r="H9472">
        <v>2021</v>
      </c>
      <c r="I9472" t="s">
        <v>19</v>
      </c>
      <c r="J9472" t="s">
        <v>150</v>
      </c>
      <c r="K9472" t="s">
        <v>151</v>
      </c>
      <c r="L9472" t="s">
        <v>32</v>
      </c>
      <c r="M9472">
        <v>46</v>
      </c>
      <c r="N9472">
        <v>98</v>
      </c>
      <c r="O9472">
        <v>4508</v>
      </c>
      <c r="P9472">
        <v>1577.8</v>
      </c>
      <c r="Q9472">
        <v>0.35</v>
      </c>
      <c r="R9472" t="s">
        <v>34</v>
      </c>
    </row>
    <row r="9473" spans="1:18" x14ac:dyDescent="0.25">
      <c r="A9473" t="s">
        <v>41</v>
      </c>
      <c r="B9473">
        <v>1185732</v>
      </c>
      <c r="C9473" s="1">
        <v>44452</v>
      </c>
      <c r="D9473" t="s">
        <v>31</v>
      </c>
      <c r="E9473" t="s">
        <v>169</v>
      </c>
      <c r="F9473" t="s">
        <v>46</v>
      </c>
      <c r="G9473">
        <v>3</v>
      </c>
      <c r="H9473">
        <v>2021</v>
      </c>
      <c r="I9473" t="s">
        <v>19</v>
      </c>
      <c r="J9473" t="s">
        <v>150</v>
      </c>
      <c r="K9473" t="s">
        <v>151</v>
      </c>
      <c r="L9473" t="s">
        <v>21</v>
      </c>
      <c r="M9473">
        <v>36</v>
      </c>
      <c r="N9473">
        <v>153</v>
      </c>
      <c r="O9473">
        <v>5508</v>
      </c>
      <c r="P9473">
        <v>1872.72</v>
      </c>
      <c r="Q9473">
        <v>0.33999999999999997</v>
      </c>
      <c r="R9473" t="s">
        <v>34</v>
      </c>
    </row>
    <row r="9474" spans="1:18" x14ac:dyDescent="0.25">
      <c r="A9474" t="s">
        <v>41</v>
      </c>
      <c r="B9474">
        <v>1185732</v>
      </c>
      <c r="C9474" s="1">
        <v>44452</v>
      </c>
      <c r="D9474" t="s">
        <v>31</v>
      </c>
      <c r="E9474" t="s">
        <v>169</v>
      </c>
      <c r="F9474" t="s">
        <v>46</v>
      </c>
      <c r="G9474">
        <v>3</v>
      </c>
      <c r="H9474">
        <v>2021</v>
      </c>
      <c r="I9474" t="s">
        <v>19</v>
      </c>
      <c r="J9474" t="s">
        <v>150</v>
      </c>
      <c r="K9474" t="s">
        <v>151</v>
      </c>
      <c r="L9474" t="s">
        <v>24</v>
      </c>
      <c r="M9474">
        <v>35</v>
      </c>
      <c r="N9474">
        <v>88</v>
      </c>
      <c r="O9474">
        <v>3080</v>
      </c>
      <c r="P9474">
        <v>1139.5999999999999</v>
      </c>
      <c r="Q9474">
        <v>0.37</v>
      </c>
      <c r="R9474" t="s">
        <v>34</v>
      </c>
    </row>
    <row r="9475" spans="1:18" x14ac:dyDescent="0.25">
      <c r="A9475" t="s">
        <v>41</v>
      </c>
      <c r="B9475">
        <v>1185732</v>
      </c>
      <c r="C9475" s="1">
        <v>44452</v>
      </c>
      <c r="D9475" t="s">
        <v>31</v>
      </c>
      <c r="E9475" t="s">
        <v>169</v>
      </c>
      <c r="F9475" t="s">
        <v>46</v>
      </c>
      <c r="G9475">
        <v>3</v>
      </c>
      <c r="H9475">
        <v>2021</v>
      </c>
      <c r="I9475" t="s">
        <v>19</v>
      </c>
      <c r="J9475" t="s">
        <v>150</v>
      </c>
      <c r="K9475" t="s">
        <v>151</v>
      </c>
      <c r="L9475" t="s">
        <v>26</v>
      </c>
      <c r="M9475">
        <v>30</v>
      </c>
      <c r="N9475">
        <v>47</v>
      </c>
      <c r="O9475">
        <v>1410</v>
      </c>
      <c r="P9475">
        <v>423</v>
      </c>
      <c r="Q9475">
        <v>0.3</v>
      </c>
      <c r="R9475" t="s">
        <v>34</v>
      </c>
    </row>
    <row r="9476" spans="1:18" x14ac:dyDescent="0.25">
      <c r="A9476" t="s">
        <v>41</v>
      </c>
      <c r="B9476">
        <v>1185732</v>
      </c>
      <c r="C9476" s="1">
        <v>44452</v>
      </c>
      <c r="D9476" t="s">
        <v>31</v>
      </c>
      <c r="E9476" t="s">
        <v>169</v>
      </c>
      <c r="F9476" t="s">
        <v>46</v>
      </c>
      <c r="G9476">
        <v>3</v>
      </c>
      <c r="H9476">
        <v>2021</v>
      </c>
      <c r="I9476" t="s">
        <v>19</v>
      </c>
      <c r="J9476" t="s">
        <v>150</v>
      </c>
      <c r="K9476" t="s">
        <v>151</v>
      </c>
      <c r="L9476" t="s">
        <v>28</v>
      </c>
      <c r="M9476">
        <v>34</v>
      </c>
      <c r="N9476">
        <v>39</v>
      </c>
      <c r="O9476">
        <v>1326</v>
      </c>
      <c r="P9476">
        <v>358.02</v>
      </c>
      <c r="Q9476">
        <v>0.27</v>
      </c>
      <c r="R9476" t="s">
        <v>34</v>
      </c>
    </row>
    <row r="9477" spans="1:18" x14ac:dyDescent="0.25">
      <c r="A9477" t="s">
        <v>41</v>
      </c>
      <c r="B9477">
        <v>1185732</v>
      </c>
      <c r="C9477" s="1">
        <v>44452</v>
      </c>
      <c r="D9477" t="s">
        <v>31</v>
      </c>
      <c r="E9477" t="s">
        <v>169</v>
      </c>
      <c r="F9477" t="s">
        <v>46</v>
      </c>
      <c r="G9477">
        <v>3</v>
      </c>
      <c r="H9477">
        <v>2021</v>
      </c>
      <c r="I9477" t="s">
        <v>19</v>
      </c>
      <c r="J9477" t="s">
        <v>150</v>
      </c>
      <c r="K9477" t="s">
        <v>151</v>
      </c>
      <c r="L9477" t="s">
        <v>30</v>
      </c>
      <c r="M9477">
        <v>39</v>
      </c>
      <c r="N9477">
        <v>41</v>
      </c>
      <c r="O9477">
        <v>1599</v>
      </c>
      <c r="P9477">
        <v>495.69</v>
      </c>
      <c r="Q9477">
        <v>0.31</v>
      </c>
      <c r="R9477" t="s">
        <v>34</v>
      </c>
    </row>
    <row r="9478" spans="1:18" x14ac:dyDescent="0.25">
      <c r="A9478" t="s">
        <v>41</v>
      </c>
      <c r="B9478">
        <v>1185732</v>
      </c>
      <c r="C9478" s="1">
        <v>44452</v>
      </c>
      <c r="D9478" t="s">
        <v>31</v>
      </c>
      <c r="E9478" t="s">
        <v>169</v>
      </c>
      <c r="F9478" t="s">
        <v>46</v>
      </c>
      <c r="G9478">
        <v>3</v>
      </c>
      <c r="H9478">
        <v>2021</v>
      </c>
      <c r="I9478" t="s">
        <v>19</v>
      </c>
      <c r="J9478" t="s">
        <v>150</v>
      </c>
      <c r="K9478" t="s">
        <v>151</v>
      </c>
      <c r="L9478" t="s">
        <v>32</v>
      </c>
      <c r="M9478">
        <v>41</v>
      </c>
      <c r="N9478">
        <v>77</v>
      </c>
      <c r="O9478">
        <v>3157</v>
      </c>
      <c r="P9478">
        <v>1041.81</v>
      </c>
      <c r="Q9478">
        <v>0.32999999999999996</v>
      </c>
      <c r="R9478" t="s">
        <v>34</v>
      </c>
    </row>
    <row r="9479" spans="1:18" x14ac:dyDescent="0.25">
      <c r="A9479" t="s">
        <v>41</v>
      </c>
      <c r="B9479">
        <v>1185732</v>
      </c>
      <c r="C9479" s="1">
        <v>44484</v>
      </c>
      <c r="D9479" t="s">
        <v>25</v>
      </c>
      <c r="E9479" t="s">
        <v>169</v>
      </c>
      <c r="F9479" t="s">
        <v>47</v>
      </c>
      <c r="G9479">
        <v>4</v>
      </c>
      <c r="H9479">
        <v>2021</v>
      </c>
      <c r="I9479" t="s">
        <v>19</v>
      </c>
      <c r="J9479" t="s">
        <v>150</v>
      </c>
      <c r="K9479" t="s">
        <v>151</v>
      </c>
      <c r="L9479" t="s">
        <v>21</v>
      </c>
      <c r="M9479">
        <v>40</v>
      </c>
      <c r="N9479">
        <v>132</v>
      </c>
      <c r="O9479">
        <v>5280</v>
      </c>
      <c r="P9479">
        <v>1742.4</v>
      </c>
      <c r="Q9479">
        <v>0.32999999999999996</v>
      </c>
      <c r="R9479" t="s">
        <v>34</v>
      </c>
    </row>
    <row r="9480" spans="1:18" x14ac:dyDescent="0.25">
      <c r="A9480" t="s">
        <v>41</v>
      </c>
      <c r="B9480">
        <v>1185732</v>
      </c>
      <c r="C9480" s="1">
        <v>44484</v>
      </c>
      <c r="D9480" t="s">
        <v>25</v>
      </c>
      <c r="E9480" t="s">
        <v>169</v>
      </c>
      <c r="F9480" t="s">
        <v>47</v>
      </c>
      <c r="G9480">
        <v>4</v>
      </c>
      <c r="H9480">
        <v>2021</v>
      </c>
      <c r="I9480" t="s">
        <v>19</v>
      </c>
      <c r="J9480" t="s">
        <v>150</v>
      </c>
      <c r="K9480" t="s">
        <v>151</v>
      </c>
      <c r="L9480" t="s">
        <v>24</v>
      </c>
      <c r="M9480">
        <v>37</v>
      </c>
      <c r="N9480">
        <v>68</v>
      </c>
      <c r="O9480">
        <v>2516</v>
      </c>
      <c r="P9480">
        <v>880.6</v>
      </c>
      <c r="Q9480">
        <v>0.35</v>
      </c>
      <c r="R9480" t="s">
        <v>34</v>
      </c>
    </row>
    <row r="9481" spans="1:18" x14ac:dyDescent="0.25">
      <c r="A9481" t="s">
        <v>41</v>
      </c>
      <c r="B9481">
        <v>1185732</v>
      </c>
      <c r="C9481" s="1">
        <v>44484</v>
      </c>
      <c r="D9481" t="s">
        <v>25</v>
      </c>
      <c r="E9481" t="s">
        <v>169</v>
      </c>
      <c r="F9481" t="s">
        <v>47</v>
      </c>
      <c r="G9481">
        <v>4</v>
      </c>
      <c r="H9481">
        <v>2021</v>
      </c>
      <c r="I9481" t="s">
        <v>19</v>
      </c>
      <c r="J9481" t="s">
        <v>150</v>
      </c>
      <c r="K9481" t="s">
        <v>151</v>
      </c>
      <c r="L9481" t="s">
        <v>26</v>
      </c>
      <c r="M9481">
        <v>41</v>
      </c>
      <c r="N9481">
        <v>38</v>
      </c>
      <c r="O9481">
        <v>1558</v>
      </c>
      <c r="P9481">
        <v>467.4</v>
      </c>
      <c r="Q9481">
        <v>0.3</v>
      </c>
      <c r="R9481" t="s">
        <v>34</v>
      </c>
    </row>
    <row r="9482" spans="1:18" x14ac:dyDescent="0.25">
      <c r="A9482" t="s">
        <v>41</v>
      </c>
      <c r="B9482">
        <v>1185732</v>
      </c>
      <c r="C9482" s="1">
        <v>44484</v>
      </c>
      <c r="D9482" t="s">
        <v>25</v>
      </c>
      <c r="E9482" t="s">
        <v>169</v>
      </c>
      <c r="F9482" t="s">
        <v>47</v>
      </c>
      <c r="G9482">
        <v>4</v>
      </c>
      <c r="H9482">
        <v>2021</v>
      </c>
      <c r="I9482" t="s">
        <v>19</v>
      </c>
      <c r="J9482" t="s">
        <v>150</v>
      </c>
      <c r="K9482" t="s">
        <v>151</v>
      </c>
      <c r="L9482" t="s">
        <v>28</v>
      </c>
      <c r="M9482">
        <v>38</v>
      </c>
      <c r="N9482">
        <v>32</v>
      </c>
      <c r="O9482">
        <v>1216</v>
      </c>
      <c r="P9482">
        <v>328.32</v>
      </c>
      <c r="Q9482">
        <v>0.27</v>
      </c>
      <c r="R9482" t="s">
        <v>34</v>
      </c>
    </row>
    <row r="9483" spans="1:18" x14ac:dyDescent="0.25">
      <c r="A9483" t="s">
        <v>41</v>
      </c>
      <c r="B9483">
        <v>1185732</v>
      </c>
      <c r="C9483" s="1">
        <v>44484</v>
      </c>
      <c r="D9483" t="s">
        <v>25</v>
      </c>
      <c r="E9483" t="s">
        <v>169</v>
      </c>
      <c r="F9483" t="s">
        <v>47</v>
      </c>
      <c r="G9483">
        <v>4</v>
      </c>
      <c r="H9483">
        <v>2021</v>
      </c>
      <c r="I9483" t="s">
        <v>19</v>
      </c>
      <c r="J9483" t="s">
        <v>150</v>
      </c>
      <c r="K9483" t="s">
        <v>151</v>
      </c>
      <c r="L9483" t="s">
        <v>30</v>
      </c>
      <c r="M9483">
        <v>51</v>
      </c>
      <c r="N9483">
        <v>34</v>
      </c>
      <c r="O9483">
        <v>1734</v>
      </c>
      <c r="P9483">
        <v>485.52</v>
      </c>
      <c r="Q9483">
        <v>0.28000000000000003</v>
      </c>
      <c r="R9483" t="s">
        <v>34</v>
      </c>
    </row>
    <row r="9484" spans="1:18" x14ac:dyDescent="0.25">
      <c r="A9484" t="s">
        <v>82</v>
      </c>
      <c r="B9484">
        <v>1185732</v>
      </c>
      <c r="C9484" s="1">
        <v>44484</v>
      </c>
      <c r="D9484" t="s">
        <v>25</v>
      </c>
      <c r="E9484" t="s">
        <v>169</v>
      </c>
      <c r="F9484" t="s">
        <v>47</v>
      </c>
      <c r="G9484">
        <v>4</v>
      </c>
      <c r="H9484">
        <v>2021</v>
      </c>
      <c r="I9484" t="s">
        <v>19</v>
      </c>
      <c r="J9484" t="s">
        <v>150</v>
      </c>
      <c r="K9484" t="s">
        <v>151</v>
      </c>
      <c r="L9484" t="s">
        <v>32</v>
      </c>
      <c r="M9484">
        <v>51</v>
      </c>
      <c r="N9484">
        <v>68</v>
      </c>
      <c r="O9484">
        <v>3468</v>
      </c>
      <c r="P9484">
        <v>1213.8</v>
      </c>
      <c r="Q9484">
        <v>0.35</v>
      </c>
      <c r="R9484" t="s">
        <v>34</v>
      </c>
    </row>
    <row r="9485" spans="1:18" x14ac:dyDescent="0.25">
      <c r="A9485" t="s">
        <v>82</v>
      </c>
      <c r="B9485">
        <v>1185732</v>
      </c>
      <c r="C9485" s="1">
        <v>44514</v>
      </c>
      <c r="D9485" t="s">
        <v>29</v>
      </c>
      <c r="E9485" t="s">
        <v>170</v>
      </c>
      <c r="F9485" t="s">
        <v>49</v>
      </c>
      <c r="G9485">
        <v>4</v>
      </c>
      <c r="H9485">
        <v>2021</v>
      </c>
      <c r="I9485" t="s">
        <v>19</v>
      </c>
      <c r="J9485" t="s">
        <v>150</v>
      </c>
      <c r="K9485" t="s">
        <v>151</v>
      </c>
      <c r="L9485" t="s">
        <v>21</v>
      </c>
      <c r="M9485">
        <v>49</v>
      </c>
      <c r="N9485">
        <v>120</v>
      </c>
      <c r="O9485">
        <v>5880</v>
      </c>
      <c r="P9485">
        <v>2058</v>
      </c>
      <c r="Q9485">
        <v>0.35</v>
      </c>
      <c r="R9485" t="s">
        <v>34</v>
      </c>
    </row>
    <row r="9486" spans="1:18" x14ac:dyDescent="0.25">
      <c r="A9486" t="s">
        <v>82</v>
      </c>
      <c r="B9486">
        <v>1185732</v>
      </c>
      <c r="C9486" s="1">
        <v>44514</v>
      </c>
      <c r="D9486" t="s">
        <v>29</v>
      </c>
      <c r="E9486" t="s">
        <v>170</v>
      </c>
      <c r="F9486" t="s">
        <v>49</v>
      </c>
      <c r="G9486">
        <v>4</v>
      </c>
      <c r="H9486">
        <v>2021</v>
      </c>
      <c r="I9486" t="s">
        <v>19</v>
      </c>
      <c r="J9486" t="s">
        <v>150</v>
      </c>
      <c r="K9486" t="s">
        <v>151</v>
      </c>
      <c r="L9486" t="s">
        <v>24</v>
      </c>
      <c r="M9486">
        <v>40</v>
      </c>
      <c r="N9486">
        <v>102</v>
      </c>
      <c r="O9486">
        <v>4080</v>
      </c>
      <c r="P9486">
        <v>1428</v>
      </c>
      <c r="Q9486">
        <v>0.35</v>
      </c>
      <c r="R9486" t="s">
        <v>34</v>
      </c>
    </row>
    <row r="9487" spans="1:18" x14ac:dyDescent="0.25">
      <c r="A9487" t="s">
        <v>82</v>
      </c>
      <c r="B9487">
        <v>1185732</v>
      </c>
      <c r="C9487" s="1">
        <v>44514</v>
      </c>
      <c r="D9487" t="s">
        <v>29</v>
      </c>
      <c r="E9487" t="s">
        <v>170</v>
      </c>
      <c r="F9487" t="s">
        <v>49</v>
      </c>
      <c r="G9487">
        <v>4</v>
      </c>
      <c r="H9487">
        <v>2021</v>
      </c>
      <c r="I9487" t="s">
        <v>19</v>
      </c>
      <c r="J9487" t="s">
        <v>150</v>
      </c>
      <c r="K9487" t="s">
        <v>151</v>
      </c>
      <c r="L9487" t="s">
        <v>26</v>
      </c>
      <c r="M9487">
        <v>44</v>
      </c>
      <c r="N9487">
        <v>91</v>
      </c>
      <c r="O9487">
        <v>4004</v>
      </c>
      <c r="P9487">
        <v>1201.2</v>
      </c>
      <c r="Q9487">
        <v>0.3</v>
      </c>
      <c r="R9487" t="s">
        <v>34</v>
      </c>
    </row>
    <row r="9488" spans="1:18" x14ac:dyDescent="0.25">
      <c r="A9488" t="s">
        <v>82</v>
      </c>
      <c r="B9488">
        <v>1185732</v>
      </c>
      <c r="C9488" s="1">
        <v>44514</v>
      </c>
      <c r="D9488" t="s">
        <v>29</v>
      </c>
      <c r="E9488" t="s">
        <v>170</v>
      </c>
      <c r="F9488" t="s">
        <v>49</v>
      </c>
      <c r="G9488">
        <v>4</v>
      </c>
      <c r="H9488">
        <v>2021</v>
      </c>
      <c r="I9488" t="s">
        <v>19</v>
      </c>
      <c r="J9488" t="s">
        <v>150</v>
      </c>
      <c r="K9488" t="s">
        <v>151</v>
      </c>
      <c r="L9488" t="s">
        <v>28</v>
      </c>
      <c r="M9488">
        <v>42</v>
      </c>
      <c r="N9488">
        <v>83</v>
      </c>
      <c r="O9488">
        <v>3486</v>
      </c>
      <c r="P9488">
        <v>1010.94</v>
      </c>
      <c r="Q9488">
        <v>0.28999999999999998</v>
      </c>
      <c r="R9488" t="s">
        <v>34</v>
      </c>
    </row>
    <row r="9489" spans="1:18" x14ac:dyDescent="0.25">
      <c r="A9489" t="s">
        <v>82</v>
      </c>
      <c r="B9489">
        <v>1185732</v>
      </c>
      <c r="C9489" s="1">
        <v>44514</v>
      </c>
      <c r="D9489" t="s">
        <v>29</v>
      </c>
      <c r="E9489" t="s">
        <v>170</v>
      </c>
      <c r="F9489" t="s">
        <v>49</v>
      </c>
      <c r="G9489">
        <v>4</v>
      </c>
      <c r="H9489">
        <v>2021</v>
      </c>
      <c r="I9489" t="s">
        <v>19</v>
      </c>
      <c r="J9489" t="s">
        <v>150</v>
      </c>
      <c r="K9489" t="s">
        <v>151</v>
      </c>
      <c r="L9489" t="s">
        <v>30</v>
      </c>
      <c r="M9489">
        <v>50</v>
      </c>
      <c r="N9489">
        <v>78</v>
      </c>
      <c r="O9489">
        <v>3900</v>
      </c>
      <c r="P9489">
        <v>1248</v>
      </c>
      <c r="Q9489">
        <v>0.32</v>
      </c>
      <c r="R9489" t="s">
        <v>34</v>
      </c>
    </row>
    <row r="9490" spans="1:18" x14ac:dyDescent="0.25">
      <c r="A9490" t="s">
        <v>82</v>
      </c>
      <c r="B9490">
        <v>1185732</v>
      </c>
      <c r="C9490" s="1">
        <v>44514</v>
      </c>
      <c r="D9490" t="s">
        <v>29</v>
      </c>
      <c r="E9490" t="s">
        <v>170</v>
      </c>
      <c r="F9490" t="s">
        <v>49</v>
      </c>
      <c r="G9490">
        <v>4</v>
      </c>
      <c r="H9490">
        <v>2021</v>
      </c>
      <c r="I9490" t="s">
        <v>19</v>
      </c>
      <c r="J9490" t="s">
        <v>150</v>
      </c>
      <c r="K9490" t="s">
        <v>151</v>
      </c>
      <c r="L9490" t="s">
        <v>32</v>
      </c>
      <c r="M9490">
        <v>48</v>
      </c>
      <c r="N9490">
        <v>123</v>
      </c>
      <c r="O9490">
        <v>5904</v>
      </c>
      <c r="P9490">
        <v>2066.4</v>
      </c>
      <c r="Q9490">
        <v>0.35</v>
      </c>
      <c r="R9490" t="s">
        <v>34</v>
      </c>
    </row>
    <row r="9491" spans="1:18" x14ac:dyDescent="0.25">
      <c r="A9491" t="s">
        <v>82</v>
      </c>
      <c r="B9491">
        <v>1185732</v>
      </c>
      <c r="C9491" s="1">
        <v>44543</v>
      </c>
      <c r="D9491" t="s">
        <v>31</v>
      </c>
      <c r="E9491" t="s">
        <v>169</v>
      </c>
      <c r="F9491" t="s">
        <v>53</v>
      </c>
      <c r="G9491">
        <v>4</v>
      </c>
      <c r="H9491">
        <v>2021</v>
      </c>
      <c r="I9491" t="s">
        <v>19</v>
      </c>
      <c r="J9491" t="s">
        <v>150</v>
      </c>
      <c r="K9491" t="s">
        <v>151</v>
      </c>
      <c r="L9491" t="s">
        <v>21</v>
      </c>
      <c r="M9491">
        <v>51</v>
      </c>
      <c r="N9491">
        <v>178</v>
      </c>
      <c r="O9491">
        <v>9078</v>
      </c>
      <c r="P9491">
        <v>3177.3</v>
      </c>
      <c r="Q9491">
        <v>0.35</v>
      </c>
      <c r="R9491" t="s">
        <v>34</v>
      </c>
    </row>
    <row r="9492" spans="1:18" x14ac:dyDescent="0.25">
      <c r="A9492" t="s">
        <v>82</v>
      </c>
      <c r="B9492">
        <v>1185732</v>
      </c>
      <c r="C9492" s="1">
        <v>44543</v>
      </c>
      <c r="D9492" t="s">
        <v>31</v>
      </c>
      <c r="E9492" t="s">
        <v>169</v>
      </c>
      <c r="F9492" t="s">
        <v>53</v>
      </c>
      <c r="G9492">
        <v>4</v>
      </c>
      <c r="H9492">
        <v>2021</v>
      </c>
      <c r="I9492" t="s">
        <v>19</v>
      </c>
      <c r="J9492" t="s">
        <v>150</v>
      </c>
      <c r="K9492" t="s">
        <v>151</v>
      </c>
      <c r="L9492" t="s">
        <v>24</v>
      </c>
      <c r="M9492">
        <v>37</v>
      </c>
      <c r="N9492">
        <v>113</v>
      </c>
      <c r="O9492">
        <v>4181</v>
      </c>
      <c r="P9492">
        <v>1337.92</v>
      </c>
      <c r="Q9492">
        <v>0.32</v>
      </c>
      <c r="R9492" t="s">
        <v>34</v>
      </c>
    </row>
    <row r="9493" spans="1:18" x14ac:dyDescent="0.25">
      <c r="A9493" t="s">
        <v>82</v>
      </c>
      <c r="B9493">
        <v>1185732</v>
      </c>
      <c r="C9493" s="1">
        <v>44543</v>
      </c>
      <c r="D9493" t="s">
        <v>31</v>
      </c>
      <c r="E9493" t="s">
        <v>169</v>
      </c>
      <c r="F9493" t="s">
        <v>53</v>
      </c>
      <c r="G9493">
        <v>4</v>
      </c>
      <c r="H9493">
        <v>2021</v>
      </c>
      <c r="I9493" t="s">
        <v>19</v>
      </c>
      <c r="J9493" t="s">
        <v>150</v>
      </c>
      <c r="K9493" t="s">
        <v>151</v>
      </c>
      <c r="L9493" t="s">
        <v>26</v>
      </c>
      <c r="M9493">
        <v>36</v>
      </c>
      <c r="N9493">
        <v>112</v>
      </c>
      <c r="O9493">
        <v>4032</v>
      </c>
      <c r="P9493">
        <v>1088.6400000000001</v>
      </c>
      <c r="Q9493">
        <v>0.27</v>
      </c>
      <c r="R9493" t="s">
        <v>34</v>
      </c>
    </row>
    <row r="9494" spans="1:18" x14ac:dyDescent="0.25">
      <c r="A9494" t="s">
        <v>82</v>
      </c>
      <c r="B9494">
        <v>1185732</v>
      </c>
      <c r="C9494" s="1">
        <v>44543</v>
      </c>
      <c r="D9494" t="s">
        <v>31</v>
      </c>
      <c r="E9494" t="s">
        <v>169</v>
      </c>
      <c r="F9494" t="s">
        <v>53</v>
      </c>
      <c r="G9494">
        <v>4</v>
      </c>
      <c r="H9494">
        <v>2021</v>
      </c>
      <c r="I9494" t="s">
        <v>19</v>
      </c>
      <c r="J9494" t="s">
        <v>150</v>
      </c>
      <c r="K9494" t="s">
        <v>151</v>
      </c>
      <c r="L9494" t="s">
        <v>28</v>
      </c>
      <c r="M9494">
        <v>43</v>
      </c>
      <c r="N9494">
        <v>105</v>
      </c>
      <c r="O9494">
        <v>4515</v>
      </c>
      <c r="P9494">
        <v>1264.2</v>
      </c>
      <c r="Q9494">
        <v>0.28000000000000003</v>
      </c>
      <c r="R9494" t="s">
        <v>34</v>
      </c>
    </row>
    <row r="9495" spans="1:18" x14ac:dyDescent="0.25">
      <c r="A9495" t="s">
        <v>82</v>
      </c>
      <c r="B9495">
        <v>1185732</v>
      </c>
      <c r="C9495" s="1">
        <v>44543</v>
      </c>
      <c r="D9495" t="s">
        <v>31</v>
      </c>
      <c r="E9495" t="s">
        <v>169</v>
      </c>
      <c r="F9495" t="s">
        <v>53</v>
      </c>
      <c r="G9495">
        <v>4</v>
      </c>
      <c r="H9495">
        <v>2021</v>
      </c>
      <c r="I9495" t="s">
        <v>19</v>
      </c>
      <c r="J9495" t="s">
        <v>150</v>
      </c>
      <c r="K9495" t="s">
        <v>151</v>
      </c>
      <c r="L9495" t="s">
        <v>30</v>
      </c>
      <c r="M9495">
        <v>52</v>
      </c>
      <c r="N9495">
        <v>90</v>
      </c>
      <c r="O9495">
        <v>4680</v>
      </c>
      <c r="P9495">
        <v>1357.2</v>
      </c>
      <c r="Q9495">
        <v>0.28999999999999998</v>
      </c>
      <c r="R9495" t="s">
        <v>34</v>
      </c>
    </row>
    <row r="9496" spans="1:18" x14ac:dyDescent="0.25">
      <c r="A9496" t="s">
        <v>82</v>
      </c>
      <c r="B9496">
        <v>1185732</v>
      </c>
      <c r="C9496" s="1">
        <v>44543</v>
      </c>
      <c r="D9496" t="s">
        <v>31</v>
      </c>
      <c r="E9496" t="s">
        <v>169</v>
      </c>
      <c r="F9496" t="s">
        <v>53</v>
      </c>
      <c r="G9496">
        <v>4</v>
      </c>
      <c r="H9496">
        <v>2021</v>
      </c>
      <c r="I9496" t="s">
        <v>19</v>
      </c>
      <c r="J9496" t="s">
        <v>150</v>
      </c>
      <c r="K9496" t="s">
        <v>151</v>
      </c>
      <c r="L9496" t="s">
        <v>32</v>
      </c>
      <c r="M9496">
        <v>51</v>
      </c>
      <c r="N9496">
        <v>128</v>
      </c>
      <c r="O9496">
        <v>6528</v>
      </c>
      <c r="P9496">
        <v>2154.2399999999998</v>
      </c>
      <c r="Q9496">
        <v>0.32999999999999996</v>
      </c>
      <c r="R9496" t="s">
        <v>34</v>
      </c>
    </row>
    <row r="9497" spans="1:18" x14ac:dyDescent="0.25">
      <c r="A9497" t="s">
        <v>82</v>
      </c>
      <c r="B9497">
        <v>1185732</v>
      </c>
      <c r="C9497" s="1">
        <v>44210</v>
      </c>
      <c r="D9497" t="s">
        <v>23</v>
      </c>
      <c r="E9497" t="s">
        <v>169</v>
      </c>
      <c r="F9497" t="s">
        <v>18</v>
      </c>
      <c r="G9497">
        <v>1</v>
      </c>
      <c r="H9497">
        <v>2021</v>
      </c>
      <c r="I9497" t="s">
        <v>19</v>
      </c>
      <c r="J9497" t="s">
        <v>150</v>
      </c>
      <c r="K9497" t="s">
        <v>151</v>
      </c>
      <c r="L9497" t="s">
        <v>21</v>
      </c>
      <c r="M9497">
        <v>35</v>
      </c>
      <c r="N9497">
        <v>179</v>
      </c>
      <c r="O9497">
        <v>6265</v>
      </c>
      <c r="P9497">
        <v>3257.8</v>
      </c>
      <c r="Q9497">
        <v>0.52</v>
      </c>
      <c r="R9497" t="s">
        <v>34</v>
      </c>
    </row>
    <row r="9498" spans="1:18" x14ac:dyDescent="0.25">
      <c r="A9498" t="s">
        <v>82</v>
      </c>
      <c r="B9498">
        <v>1185732</v>
      </c>
      <c r="C9498" s="1">
        <v>44210</v>
      </c>
      <c r="D9498" t="s">
        <v>23</v>
      </c>
      <c r="E9498" t="s">
        <v>169</v>
      </c>
      <c r="F9498" t="s">
        <v>18</v>
      </c>
      <c r="G9498">
        <v>1</v>
      </c>
      <c r="H9498">
        <v>2021</v>
      </c>
      <c r="I9498" t="s">
        <v>19</v>
      </c>
      <c r="J9498" t="s">
        <v>150</v>
      </c>
      <c r="K9498" t="s">
        <v>151</v>
      </c>
      <c r="L9498" t="s">
        <v>24</v>
      </c>
      <c r="M9498">
        <v>36</v>
      </c>
      <c r="N9498">
        <v>107</v>
      </c>
      <c r="O9498">
        <v>3852</v>
      </c>
      <c r="P9498">
        <v>1887.48</v>
      </c>
      <c r="Q9498">
        <v>0.49</v>
      </c>
      <c r="R9498" t="s">
        <v>34</v>
      </c>
    </row>
    <row r="9499" spans="1:18" x14ac:dyDescent="0.25">
      <c r="A9499" t="s">
        <v>82</v>
      </c>
      <c r="B9499">
        <v>1185732</v>
      </c>
      <c r="C9499" s="1">
        <v>44210</v>
      </c>
      <c r="D9499" t="s">
        <v>23</v>
      </c>
      <c r="E9499" t="s">
        <v>169</v>
      </c>
      <c r="F9499" t="s">
        <v>18</v>
      </c>
      <c r="G9499">
        <v>1</v>
      </c>
      <c r="H9499">
        <v>2021</v>
      </c>
      <c r="I9499" t="s">
        <v>19</v>
      </c>
      <c r="J9499" t="s">
        <v>150</v>
      </c>
      <c r="K9499" t="s">
        <v>151</v>
      </c>
      <c r="L9499" t="s">
        <v>26</v>
      </c>
      <c r="M9499">
        <v>27</v>
      </c>
      <c r="N9499">
        <v>101</v>
      </c>
      <c r="O9499">
        <v>2727</v>
      </c>
      <c r="P9499">
        <v>1090.8</v>
      </c>
      <c r="Q9499">
        <v>0.4</v>
      </c>
      <c r="R9499" t="s">
        <v>34</v>
      </c>
    </row>
    <row r="9500" spans="1:18" x14ac:dyDescent="0.25">
      <c r="A9500" t="s">
        <v>82</v>
      </c>
      <c r="B9500">
        <v>1185732</v>
      </c>
      <c r="C9500" s="1">
        <v>44210</v>
      </c>
      <c r="D9500" t="s">
        <v>23</v>
      </c>
      <c r="E9500" t="s">
        <v>169</v>
      </c>
      <c r="F9500" t="s">
        <v>18</v>
      </c>
      <c r="G9500">
        <v>1</v>
      </c>
      <c r="H9500">
        <v>2021</v>
      </c>
      <c r="I9500" t="s">
        <v>19</v>
      </c>
      <c r="J9500" t="s">
        <v>150</v>
      </c>
      <c r="K9500" t="s">
        <v>151</v>
      </c>
      <c r="L9500" t="s">
        <v>28</v>
      </c>
      <c r="M9500">
        <v>29</v>
      </c>
      <c r="N9500">
        <v>53</v>
      </c>
      <c r="O9500">
        <v>1537</v>
      </c>
      <c r="P9500">
        <v>599.42999999999995</v>
      </c>
      <c r="Q9500">
        <v>0.39</v>
      </c>
      <c r="R9500" t="s">
        <v>34</v>
      </c>
    </row>
    <row r="9501" spans="1:18" x14ac:dyDescent="0.25">
      <c r="A9501" t="s">
        <v>82</v>
      </c>
      <c r="B9501">
        <v>1185732</v>
      </c>
      <c r="C9501" s="1">
        <v>44210</v>
      </c>
      <c r="D9501" t="s">
        <v>23</v>
      </c>
      <c r="E9501" t="s">
        <v>169</v>
      </c>
      <c r="F9501" t="s">
        <v>18</v>
      </c>
      <c r="G9501">
        <v>1</v>
      </c>
      <c r="H9501">
        <v>2021</v>
      </c>
      <c r="I9501" t="s">
        <v>19</v>
      </c>
      <c r="J9501" t="s">
        <v>150</v>
      </c>
      <c r="K9501" t="s">
        <v>151</v>
      </c>
      <c r="L9501" t="s">
        <v>30</v>
      </c>
      <c r="M9501">
        <v>37</v>
      </c>
      <c r="N9501">
        <v>70</v>
      </c>
      <c r="O9501">
        <v>2590</v>
      </c>
      <c r="P9501">
        <v>1061.9000000000001</v>
      </c>
      <c r="Q9501">
        <v>0.41</v>
      </c>
      <c r="R9501" t="s">
        <v>34</v>
      </c>
    </row>
    <row r="9502" spans="1:18" x14ac:dyDescent="0.25">
      <c r="A9502" t="s">
        <v>82</v>
      </c>
      <c r="B9502">
        <v>1185732</v>
      </c>
      <c r="C9502" s="1">
        <v>44210</v>
      </c>
      <c r="D9502" t="s">
        <v>23</v>
      </c>
      <c r="E9502" t="s">
        <v>169</v>
      </c>
      <c r="F9502" t="s">
        <v>18</v>
      </c>
      <c r="G9502">
        <v>1</v>
      </c>
      <c r="H9502">
        <v>2021</v>
      </c>
      <c r="I9502" t="s">
        <v>19</v>
      </c>
      <c r="J9502" t="s">
        <v>150</v>
      </c>
      <c r="K9502" t="s">
        <v>151</v>
      </c>
      <c r="L9502" t="s">
        <v>32</v>
      </c>
      <c r="M9502">
        <v>34</v>
      </c>
      <c r="N9502">
        <v>104</v>
      </c>
      <c r="O9502">
        <v>3536</v>
      </c>
      <c r="P9502">
        <v>1520.48</v>
      </c>
      <c r="Q9502">
        <v>0.42999999999999994</v>
      </c>
      <c r="R9502" t="s">
        <v>34</v>
      </c>
    </row>
    <row r="9503" spans="1:18" x14ac:dyDescent="0.25">
      <c r="A9503" t="s">
        <v>82</v>
      </c>
      <c r="B9503">
        <v>1185732</v>
      </c>
      <c r="C9503" s="1">
        <v>44239</v>
      </c>
      <c r="D9503" t="s">
        <v>25</v>
      </c>
      <c r="E9503" t="s">
        <v>169</v>
      </c>
      <c r="F9503" t="s">
        <v>35</v>
      </c>
      <c r="G9503">
        <v>1</v>
      </c>
      <c r="H9503">
        <v>2021</v>
      </c>
      <c r="I9503" t="s">
        <v>19</v>
      </c>
      <c r="J9503" t="s">
        <v>150</v>
      </c>
      <c r="K9503" t="s">
        <v>151</v>
      </c>
      <c r="L9503" t="s">
        <v>21</v>
      </c>
      <c r="M9503">
        <v>33</v>
      </c>
      <c r="N9503">
        <v>184</v>
      </c>
      <c r="O9503">
        <v>6072</v>
      </c>
      <c r="P9503">
        <v>2853.84</v>
      </c>
      <c r="Q9503">
        <v>0.47</v>
      </c>
      <c r="R9503" t="s">
        <v>34</v>
      </c>
    </row>
    <row r="9504" spans="1:18" x14ac:dyDescent="0.25">
      <c r="A9504" t="s">
        <v>82</v>
      </c>
      <c r="B9504">
        <v>1185732</v>
      </c>
      <c r="C9504" s="1">
        <v>44239</v>
      </c>
      <c r="D9504" t="s">
        <v>25</v>
      </c>
      <c r="E9504" t="s">
        <v>169</v>
      </c>
      <c r="F9504" t="s">
        <v>35</v>
      </c>
      <c r="G9504">
        <v>1</v>
      </c>
      <c r="H9504">
        <v>2021</v>
      </c>
      <c r="I9504" t="s">
        <v>19</v>
      </c>
      <c r="J9504" t="s">
        <v>150</v>
      </c>
      <c r="K9504" t="s">
        <v>151</v>
      </c>
      <c r="L9504" t="s">
        <v>24</v>
      </c>
      <c r="M9504">
        <v>33</v>
      </c>
      <c r="N9504">
        <v>72</v>
      </c>
      <c r="O9504">
        <v>2376</v>
      </c>
      <c r="P9504">
        <v>1116.72</v>
      </c>
      <c r="Q9504">
        <v>0.47</v>
      </c>
      <c r="R9504" t="s">
        <v>34</v>
      </c>
    </row>
    <row r="9505" spans="1:18" x14ac:dyDescent="0.25">
      <c r="A9505" t="s">
        <v>82</v>
      </c>
      <c r="B9505">
        <v>1185732</v>
      </c>
      <c r="C9505" s="1">
        <v>44239</v>
      </c>
      <c r="D9505" t="s">
        <v>25</v>
      </c>
      <c r="E9505" t="s">
        <v>169</v>
      </c>
      <c r="F9505" t="s">
        <v>35</v>
      </c>
      <c r="G9505">
        <v>1</v>
      </c>
      <c r="H9505">
        <v>2021</v>
      </c>
      <c r="I9505" t="s">
        <v>19</v>
      </c>
      <c r="J9505" t="s">
        <v>150</v>
      </c>
      <c r="K9505" t="s">
        <v>151</v>
      </c>
      <c r="L9505" t="s">
        <v>26</v>
      </c>
      <c r="M9505">
        <v>25</v>
      </c>
      <c r="N9505">
        <v>85</v>
      </c>
      <c r="O9505">
        <v>2125</v>
      </c>
      <c r="P9505">
        <v>850</v>
      </c>
      <c r="Q9505">
        <v>0.4</v>
      </c>
      <c r="R9505" t="s">
        <v>34</v>
      </c>
    </row>
    <row r="9506" spans="1:18" x14ac:dyDescent="0.25">
      <c r="A9506" t="s">
        <v>82</v>
      </c>
      <c r="B9506">
        <v>1185732</v>
      </c>
      <c r="C9506" s="1">
        <v>44239</v>
      </c>
      <c r="D9506" t="s">
        <v>25</v>
      </c>
      <c r="E9506" t="s">
        <v>169</v>
      </c>
      <c r="F9506" t="s">
        <v>35</v>
      </c>
      <c r="G9506">
        <v>1</v>
      </c>
      <c r="H9506">
        <v>2021</v>
      </c>
      <c r="I9506" t="s">
        <v>19</v>
      </c>
      <c r="J9506" t="s">
        <v>152</v>
      </c>
      <c r="K9506" t="s">
        <v>153</v>
      </c>
      <c r="L9506" t="s">
        <v>28</v>
      </c>
      <c r="M9506">
        <v>30</v>
      </c>
      <c r="N9506">
        <v>48</v>
      </c>
      <c r="O9506">
        <v>1440</v>
      </c>
      <c r="P9506">
        <v>547.20000000000005</v>
      </c>
      <c r="Q9506">
        <v>0.38</v>
      </c>
      <c r="R9506" t="s">
        <v>34</v>
      </c>
    </row>
    <row r="9507" spans="1:18" x14ac:dyDescent="0.25">
      <c r="A9507" t="s">
        <v>82</v>
      </c>
      <c r="B9507">
        <v>1185732</v>
      </c>
      <c r="C9507" s="1">
        <v>44239</v>
      </c>
      <c r="D9507" t="s">
        <v>25</v>
      </c>
      <c r="E9507" t="s">
        <v>169</v>
      </c>
      <c r="F9507" t="s">
        <v>35</v>
      </c>
      <c r="G9507">
        <v>1</v>
      </c>
      <c r="H9507">
        <v>2021</v>
      </c>
      <c r="I9507" t="s">
        <v>19</v>
      </c>
      <c r="J9507" t="s">
        <v>152</v>
      </c>
      <c r="K9507" t="s">
        <v>153</v>
      </c>
      <c r="L9507" t="s">
        <v>30</v>
      </c>
      <c r="M9507">
        <v>36</v>
      </c>
      <c r="N9507">
        <v>68</v>
      </c>
      <c r="O9507">
        <v>2448</v>
      </c>
      <c r="P9507">
        <v>954.72</v>
      </c>
      <c r="Q9507">
        <v>0.39</v>
      </c>
      <c r="R9507" t="s">
        <v>34</v>
      </c>
    </row>
    <row r="9508" spans="1:18" x14ac:dyDescent="0.25">
      <c r="A9508" t="s">
        <v>82</v>
      </c>
      <c r="B9508">
        <v>1185732</v>
      </c>
      <c r="C9508" s="1">
        <v>44239</v>
      </c>
      <c r="D9508" t="s">
        <v>25</v>
      </c>
      <c r="E9508" t="s">
        <v>169</v>
      </c>
      <c r="F9508" t="s">
        <v>35</v>
      </c>
      <c r="G9508">
        <v>1</v>
      </c>
      <c r="H9508">
        <v>2021</v>
      </c>
      <c r="I9508" t="s">
        <v>19</v>
      </c>
      <c r="J9508" t="s">
        <v>152</v>
      </c>
      <c r="K9508" t="s">
        <v>153</v>
      </c>
      <c r="L9508" t="s">
        <v>32</v>
      </c>
      <c r="M9508">
        <v>35</v>
      </c>
      <c r="N9508">
        <v>107</v>
      </c>
      <c r="O9508">
        <v>3745</v>
      </c>
      <c r="P9508">
        <v>1760.15</v>
      </c>
      <c r="Q9508">
        <v>0.47</v>
      </c>
      <c r="R9508" t="s">
        <v>34</v>
      </c>
    </row>
    <row r="9509" spans="1:18" x14ac:dyDescent="0.25">
      <c r="A9509" t="s">
        <v>82</v>
      </c>
      <c r="B9509">
        <v>1185732</v>
      </c>
      <c r="C9509" s="1">
        <v>44265</v>
      </c>
      <c r="D9509" t="s">
        <v>17</v>
      </c>
      <c r="E9509" t="s">
        <v>169</v>
      </c>
      <c r="F9509" t="s">
        <v>36</v>
      </c>
      <c r="G9509">
        <v>1</v>
      </c>
      <c r="H9509">
        <v>2021</v>
      </c>
      <c r="I9509" t="s">
        <v>19</v>
      </c>
      <c r="J9509" t="s">
        <v>152</v>
      </c>
      <c r="K9509" t="s">
        <v>153</v>
      </c>
      <c r="L9509" t="s">
        <v>21</v>
      </c>
      <c r="M9509">
        <v>35</v>
      </c>
      <c r="N9509">
        <v>185</v>
      </c>
      <c r="O9509">
        <v>6475</v>
      </c>
      <c r="P9509">
        <v>3172.75</v>
      </c>
      <c r="Q9509">
        <v>0.49</v>
      </c>
      <c r="R9509" t="s">
        <v>34</v>
      </c>
    </row>
    <row r="9510" spans="1:18" x14ac:dyDescent="0.25">
      <c r="A9510" t="s">
        <v>82</v>
      </c>
      <c r="B9510">
        <v>1185732</v>
      </c>
      <c r="C9510" s="1">
        <v>44265</v>
      </c>
      <c r="D9510" t="s">
        <v>17</v>
      </c>
      <c r="E9510" t="s">
        <v>169</v>
      </c>
      <c r="F9510" t="s">
        <v>36</v>
      </c>
      <c r="G9510">
        <v>1</v>
      </c>
      <c r="H9510">
        <v>2021</v>
      </c>
      <c r="I9510" t="s">
        <v>19</v>
      </c>
      <c r="J9510" t="s">
        <v>152</v>
      </c>
      <c r="K9510" t="s">
        <v>153</v>
      </c>
      <c r="L9510" t="s">
        <v>24</v>
      </c>
      <c r="M9510">
        <v>36</v>
      </c>
      <c r="N9510">
        <v>80</v>
      </c>
      <c r="O9510">
        <v>2880</v>
      </c>
      <c r="P9510">
        <v>1440</v>
      </c>
      <c r="Q9510">
        <v>0.5</v>
      </c>
      <c r="R9510" t="s">
        <v>34</v>
      </c>
    </row>
    <row r="9511" spans="1:18" x14ac:dyDescent="0.25">
      <c r="A9511" t="s">
        <v>82</v>
      </c>
      <c r="B9511">
        <v>1185732</v>
      </c>
      <c r="C9511" s="1">
        <v>44265</v>
      </c>
      <c r="D9511" t="s">
        <v>17</v>
      </c>
      <c r="E9511" t="s">
        <v>169</v>
      </c>
      <c r="F9511" t="s">
        <v>36</v>
      </c>
      <c r="G9511">
        <v>1</v>
      </c>
      <c r="H9511">
        <v>2021</v>
      </c>
      <c r="I9511" t="s">
        <v>19</v>
      </c>
      <c r="J9511" t="s">
        <v>152</v>
      </c>
      <c r="K9511" t="s">
        <v>153</v>
      </c>
      <c r="L9511" t="s">
        <v>26</v>
      </c>
      <c r="M9511">
        <v>23</v>
      </c>
      <c r="N9511">
        <v>85</v>
      </c>
      <c r="O9511">
        <v>1955</v>
      </c>
      <c r="P9511">
        <v>742.9</v>
      </c>
      <c r="Q9511">
        <v>0.38</v>
      </c>
      <c r="R9511" t="s">
        <v>34</v>
      </c>
    </row>
    <row r="9512" spans="1:18" x14ac:dyDescent="0.25">
      <c r="A9512" t="s">
        <v>82</v>
      </c>
      <c r="B9512">
        <v>1185732</v>
      </c>
      <c r="C9512" s="1">
        <v>44265</v>
      </c>
      <c r="D9512" t="s">
        <v>17</v>
      </c>
      <c r="E9512" t="s">
        <v>169</v>
      </c>
      <c r="F9512" t="s">
        <v>36</v>
      </c>
      <c r="G9512">
        <v>1</v>
      </c>
      <c r="H9512">
        <v>2021</v>
      </c>
      <c r="I9512" t="s">
        <v>19</v>
      </c>
      <c r="J9512" t="s">
        <v>152</v>
      </c>
      <c r="K9512" t="s">
        <v>153</v>
      </c>
      <c r="L9512" t="s">
        <v>28</v>
      </c>
      <c r="M9512">
        <v>30</v>
      </c>
      <c r="N9512">
        <v>39</v>
      </c>
      <c r="O9512">
        <v>1170</v>
      </c>
      <c r="P9512">
        <v>468</v>
      </c>
      <c r="Q9512">
        <v>0.4</v>
      </c>
      <c r="R9512" t="s">
        <v>34</v>
      </c>
    </row>
    <row r="9513" spans="1:18" x14ac:dyDescent="0.25">
      <c r="A9513" t="s">
        <v>82</v>
      </c>
      <c r="B9513">
        <v>1185732</v>
      </c>
      <c r="C9513" s="1">
        <v>44265</v>
      </c>
      <c r="D9513" t="s">
        <v>17</v>
      </c>
      <c r="E9513" t="s">
        <v>169</v>
      </c>
      <c r="F9513" t="s">
        <v>36</v>
      </c>
      <c r="G9513">
        <v>1</v>
      </c>
      <c r="H9513">
        <v>2021</v>
      </c>
      <c r="I9513" t="s">
        <v>19</v>
      </c>
      <c r="J9513" t="s">
        <v>152</v>
      </c>
      <c r="K9513" t="s">
        <v>153</v>
      </c>
      <c r="L9513" t="s">
        <v>30</v>
      </c>
      <c r="M9513">
        <v>36</v>
      </c>
      <c r="N9513">
        <v>56</v>
      </c>
      <c r="O9513">
        <v>2016</v>
      </c>
      <c r="P9513">
        <v>786.24</v>
      </c>
      <c r="Q9513">
        <v>0.39</v>
      </c>
      <c r="R9513" t="s">
        <v>34</v>
      </c>
    </row>
    <row r="9514" spans="1:18" x14ac:dyDescent="0.25">
      <c r="A9514" t="s">
        <v>82</v>
      </c>
      <c r="B9514">
        <v>1185732</v>
      </c>
      <c r="C9514" s="1">
        <v>44265</v>
      </c>
      <c r="D9514" t="s">
        <v>17</v>
      </c>
      <c r="E9514" t="s">
        <v>169</v>
      </c>
      <c r="F9514" t="s">
        <v>36</v>
      </c>
      <c r="G9514">
        <v>1</v>
      </c>
      <c r="H9514">
        <v>2021</v>
      </c>
      <c r="I9514" t="s">
        <v>19</v>
      </c>
      <c r="J9514" t="s">
        <v>152</v>
      </c>
      <c r="K9514" t="s">
        <v>153</v>
      </c>
      <c r="L9514" t="s">
        <v>32</v>
      </c>
      <c r="M9514">
        <v>29</v>
      </c>
      <c r="N9514">
        <v>96</v>
      </c>
      <c r="O9514">
        <v>2784</v>
      </c>
      <c r="P9514">
        <v>1280.6400000000001</v>
      </c>
      <c r="Q9514">
        <v>0.46</v>
      </c>
      <c r="R9514" t="s">
        <v>34</v>
      </c>
    </row>
    <row r="9515" spans="1:18" x14ac:dyDescent="0.25">
      <c r="A9515" t="s">
        <v>82</v>
      </c>
      <c r="B9515">
        <v>1185732</v>
      </c>
      <c r="C9515" s="1">
        <v>44297</v>
      </c>
      <c r="D9515" t="s">
        <v>29</v>
      </c>
      <c r="E9515" t="s">
        <v>170</v>
      </c>
      <c r="F9515" t="s">
        <v>38</v>
      </c>
      <c r="G9515">
        <v>2</v>
      </c>
      <c r="H9515">
        <v>2021</v>
      </c>
      <c r="I9515" t="s">
        <v>19</v>
      </c>
      <c r="J9515" t="s">
        <v>152</v>
      </c>
      <c r="K9515" t="s">
        <v>153</v>
      </c>
      <c r="L9515" t="s">
        <v>21</v>
      </c>
      <c r="M9515">
        <v>30</v>
      </c>
      <c r="N9515">
        <v>168</v>
      </c>
      <c r="O9515">
        <v>5040</v>
      </c>
      <c r="P9515">
        <v>2620.8000000000002</v>
      </c>
      <c r="Q9515">
        <v>0.52</v>
      </c>
      <c r="R9515" t="s">
        <v>34</v>
      </c>
    </row>
    <row r="9516" spans="1:18" x14ac:dyDescent="0.25">
      <c r="A9516" t="s">
        <v>82</v>
      </c>
      <c r="B9516">
        <v>1185732</v>
      </c>
      <c r="C9516" s="1">
        <v>44297</v>
      </c>
      <c r="D9516" t="s">
        <v>29</v>
      </c>
      <c r="E9516" t="s">
        <v>170</v>
      </c>
      <c r="F9516" t="s">
        <v>38</v>
      </c>
      <c r="G9516">
        <v>2</v>
      </c>
      <c r="H9516">
        <v>2021</v>
      </c>
      <c r="I9516" t="s">
        <v>19</v>
      </c>
      <c r="J9516" t="s">
        <v>152</v>
      </c>
      <c r="K9516" t="s">
        <v>153</v>
      </c>
      <c r="L9516" t="s">
        <v>24</v>
      </c>
      <c r="M9516">
        <v>35</v>
      </c>
      <c r="N9516">
        <v>68</v>
      </c>
      <c r="O9516">
        <v>2380</v>
      </c>
      <c r="P9516">
        <v>1118.5999999999999</v>
      </c>
      <c r="Q9516">
        <v>0.47</v>
      </c>
      <c r="R9516" t="s">
        <v>34</v>
      </c>
    </row>
    <row r="9517" spans="1:18" x14ac:dyDescent="0.25">
      <c r="A9517" t="s">
        <v>82</v>
      </c>
      <c r="B9517">
        <v>1185732</v>
      </c>
      <c r="C9517" s="1">
        <v>44297</v>
      </c>
      <c r="D9517" t="s">
        <v>29</v>
      </c>
      <c r="E9517" t="s">
        <v>170</v>
      </c>
      <c r="F9517" t="s">
        <v>38</v>
      </c>
      <c r="G9517">
        <v>2</v>
      </c>
      <c r="H9517">
        <v>2021</v>
      </c>
      <c r="I9517" t="s">
        <v>19</v>
      </c>
      <c r="J9517" t="s">
        <v>152</v>
      </c>
      <c r="K9517" t="s">
        <v>153</v>
      </c>
      <c r="L9517" t="s">
        <v>26</v>
      </c>
      <c r="M9517">
        <v>25</v>
      </c>
      <c r="N9517">
        <v>74</v>
      </c>
      <c r="O9517">
        <v>1850</v>
      </c>
      <c r="P9517">
        <v>777</v>
      </c>
      <c r="Q9517">
        <v>0.42</v>
      </c>
      <c r="R9517" t="s">
        <v>34</v>
      </c>
    </row>
    <row r="9518" spans="1:18" x14ac:dyDescent="0.25">
      <c r="A9518" t="s">
        <v>82</v>
      </c>
      <c r="B9518">
        <v>1185732</v>
      </c>
      <c r="C9518" s="1">
        <v>44297</v>
      </c>
      <c r="D9518" t="s">
        <v>29</v>
      </c>
      <c r="E9518" t="s">
        <v>170</v>
      </c>
      <c r="F9518" t="s">
        <v>38</v>
      </c>
      <c r="G9518">
        <v>2</v>
      </c>
      <c r="H9518">
        <v>2021</v>
      </c>
      <c r="I9518" t="s">
        <v>19</v>
      </c>
      <c r="J9518" t="s">
        <v>152</v>
      </c>
      <c r="K9518" t="s">
        <v>153</v>
      </c>
      <c r="L9518" t="s">
        <v>28</v>
      </c>
      <c r="M9518">
        <v>30</v>
      </c>
      <c r="N9518">
        <v>50</v>
      </c>
      <c r="O9518">
        <v>1500</v>
      </c>
      <c r="P9518">
        <v>600</v>
      </c>
      <c r="Q9518">
        <v>0.4</v>
      </c>
      <c r="R9518" t="s">
        <v>34</v>
      </c>
    </row>
    <row r="9519" spans="1:18" x14ac:dyDescent="0.25">
      <c r="A9519" t="s">
        <v>82</v>
      </c>
      <c r="B9519">
        <v>1185732</v>
      </c>
      <c r="C9519" s="1">
        <v>44297</v>
      </c>
      <c r="D9519" t="s">
        <v>29</v>
      </c>
      <c r="E9519" t="s">
        <v>170</v>
      </c>
      <c r="F9519" t="s">
        <v>38</v>
      </c>
      <c r="G9519">
        <v>2</v>
      </c>
      <c r="H9519">
        <v>2021</v>
      </c>
      <c r="I9519" t="s">
        <v>19</v>
      </c>
      <c r="J9519" t="s">
        <v>152</v>
      </c>
      <c r="K9519" t="s">
        <v>153</v>
      </c>
      <c r="L9519" t="s">
        <v>30</v>
      </c>
      <c r="M9519">
        <v>41</v>
      </c>
      <c r="N9519">
        <v>53</v>
      </c>
      <c r="O9519">
        <v>2173</v>
      </c>
      <c r="P9519">
        <v>912.66</v>
      </c>
      <c r="Q9519">
        <v>0.42</v>
      </c>
      <c r="R9519" t="s">
        <v>34</v>
      </c>
    </row>
    <row r="9520" spans="1:18" x14ac:dyDescent="0.25">
      <c r="A9520" t="s">
        <v>82</v>
      </c>
      <c r="B9520">
        <v>1185732</v>
      </c>
      <c r="C9520" s="1">
        <v>44297</v>
      </c>
      <c r="D9520" t="s">
        <v>29</v>
      </c>
      <c r="E9520" t="s">
        <v>170</v>
      </c>
      <c r="F9520" t="s">
        <v>38</v>
      </c>
      <c r="G9520">
        <v>2</v>
      </c>
      <c r="H9520">
        <v>2021</v>
      </c>
      <c r="I9520" t="s">
        <v>19</v>
      </c>
      <c r="J9520" t="s">
        <v>152</v>
      </c>
      <c r="K9520" t="s">
        <v>153</v>
      </c>
      <c r="L9520" t="s">
        <v>32</v>
      </c>
      <c r="M9520">
        <v>36</v>
      </c>
      <c r="N9520">
        <v>90</v>
      </c>
      <c r="O9520">
        <v>3240</v>
      </c>
      <c r="P9520">
        <v>1425.6</v>
      </c>
      <c r="Q9520">
        <v>0.43999999999999995</v>
      </c>
      <c r="R9520" t="s">
        <v>34</v>
      </c>
    </row>
    <row r="9521" spans="1:18" x14ac:dyDescent="0.25">
      <c r="A9521" t="s">
        <v>82</v>
      </c>
      <c r="B9521">
        <v>1185732</v>
      </c>
      <c r="C9521" s="1">
        <v>44326</v>
      </c>
      <c r="D9521" t="s">
        <v>31</v>
      </c>
      <c r="E9521" t="s">
        <v>169</v>
      </c>
      <c r="F9521" t="s">
        <v>39</v>
      </c>
      <c r="G9521">
        <v>2</v>
      </c>
      <c r="H9521">
        <v>2021</v>
      </c>
      <c r="I9521" t="s">
        <v>19</v>
      </c>
      <c r="J9521" t="s">
        <v>152</v>
      </c>
      <c r="K9521" t="s">
        <v>153</v>
      </c>
      <c r="L9521" t="s">
        <v>21</v>
      </c>
      <c r="M9521">
        <v>48</v>
      </c>
      <c r="N9521">
        <v>177</v>
      </c>
      <c r="O9521">
        <v>8496</v>
      </c>
      <c r="P9521">
        <v>4332.96</v>
      </c>
      <c r="Q9521">
        <v>0.51</v>
      </c>
      <c r="R9521" t="s">
        <v>34</v>
      </c>
    </row>
    <row r="9522" spans="1:18" x14ac:dyDescent="0.25">
      <c r="A9522" t="s">
        <v>82</v>
      </c>
      <c r="B9522">
        <v>1185732</v>
      </c>
      <c r="C9522" s="1">
        <v>44326</v>
      </c>
      <c r="D9522" t="s">
        <v>31</v>
      </c>
      <c r="E9522" t="s">
        <v>169</v>
      </c>
      <c r="F9522" t="s">
        <v>39</v>
      </c>
      <c r="G9522">
        <v>2</v>
      </c>
      <c r="H9522">
        <v>2021</v>
      </c>
      <c r="I9522" t="s">
        <v>19</v>
      </c>
      <c r="J9522" t="s">
        <v>152</v>
      </c>
      <c r="K9522" t="s">
        <v>153</v>
      </c>
      <c r="L9522" t="s">
        <v>24</v>
      </c>
      <c r="M9522">
        <v>41</v>
      </c>
      <c r="N9522">
        <v>94</v>
      </c>
      <c r="O9522">
        <v>3854</v>
      </c>
      <c r="P9522">
        <v>1965.54</v>
      </c>
      <c r="Q9522">
        <v>0.51</v>
      </c>
      <c r="R9522" t="s">
        <v>34</v>
      </c>
    </row>
    <row r="9523" spans="1:18" x14ac:dyDescent="0.25">
      <c r="A9523" t="s">
        <v>82</v>
      </c>
      <c r="B9523">
        <v>1185732</v>
      </c>
      <c r="C9523" s="1">
        <v>44326</v>
      </c>
      <c r="D9523" t="s">
        <v>31</v>
      </c>
      <c r="E9523" t="s">
        <v>169</v>
      </c>
      <c r="F9523" t="s">
        <v>39</v>
      </c>
      <c r="G9523">
        <v>2</v>
      </c>
      <c r="H9523">
        <v>2021</v>
      </c>
      <c r="I9523" t="s">
        <v>19</v>
      </c>
      <c r="J9523" t="s">
        <v>152</v>
      </c>
      <c r="K9523" t="s">
        <v>153</v>
      </c>
      <c r="L9523" t="s">
        <v>26</v>
      </c>
      <c r="M9523">
        <v>37</v>
      </c>
      <c r="N9523">
        <v>96</v>
      </c>
      <c r="O9523">
        <v>3552</v>
      </c>
      <c r="P9523">
        <v>1314.24</v>
      </c>
      <c r="Q9523">
        <v>0.37</v>
      </c>
      <c r="R9523" t="s">
        <v>34</v>
      </c>
    </row>
    <row r="9524" spans="1:18" x14ac:dyDescent="0.25">
      <c r="A9524" t="s">
        <v>82</v>
      </c>
      <c r="B9524">
        <v>1185732</v>
      </c>
      <c r="C9524" s="1">
        <v>44326</v>
      </c>
      <c r="D9524" t="s">
        <v>31</v>
      </c>
      <c r="E9524" t="s">
        <v>169</v>
      </c>
      <c r="F9524" t="s">
        <v>39</v>
      </c>
      <c r="G9524">
        <v>2</v>
      </c>
      <c r="H9524">
        <v>2021</v>
      </c>
      <c r="I9524" t="s">
        <v>19</v>
      </c>
      <c r="J9524" t="s">
        <v>152</v>
      </c>
      <c r="K9524" t="s">
        <v>153</v>
      </c>
      <c r="L9524" t="s">
        <v>28</v>
      </c>
      <c r="M9524">
        <v>40</v>
      </c>
      <c r="N9524">
        <v>83</v>
      </c>
      <c r="O9524">
        <v>3320</v>
      </c>
      <c r="P9524">
        <v>1328</v>
      </c>
      <c r="Q9524">
        <v>0.4</v>
      </c>
      <c r="R9524" t="s">
        <v>34</v>
      </c>
    </row>
    <row r="9525" spans="1:18" x14ac:dyDescent="0.25">
      <c r="A9525" t="s">
        <v>82</v>
      </c>
      <c r="B9525">
        <v>1185732</v>
      </c>
      <c r="C9525" s="1">
        <v>44326</v>
      </c>
      <c r="D9525" t="s">
        <v>31</v>
      </c>
      <c r="E9525" t="s">
        <v>169</v>
      </c>
      <c r="F9525" t="s">
        <v>39</v>
      </c>
      <c r="G9525">
        <v>2</v>
      </c>
      <c r="H9525">
        <v>2021</v>
      </c>
      <c r="I9525" t="s">
        <v>19</v>
      </c>
      <c r="J9525" t="s">
        <v>152</v>
      </c>
      <c r="K9525" t="s">
        <v>153</v>
      </c>
      <c r="L9525" t="s">
        <v>30</v>
      </c>
      <c r="M9525">
        <v>46</v>
      </c>
      <c r="N9525">
        <v>91</v>
      </c>
      <c r="O9525">
        <v>4186</v>
      </c>
      <c r="P9525">
        <v>1716.26</v>
      </c>
      <c r="Q9525">
        <v>0.41</v>
      </c>
      <c r="R9525" t="s">
        <v>34</v>
      </c>
    </row>
    <row r="9526" spans="1:18" x14ac:dyDescent="0.25">
      <c r="A9526" t="s">
        <v>82</v>
      </c>
      <c r="B9526">
        <v>1185732</v>
      </c>
      <c r="C9526" s="1">
        <v>44326</v>
      </c>
      <c r="D9526" t="s">
        <v>31</v>
      </c>
      <c r="E9526" t="s">
        <v>169</v>
      </c>
      <c r="F9526" t="s">
        <v>39</v>
      </c>
      <c r="G9526">
        <v>2</v>
      </c>
      <c r="H9526">
        <v>2021</v>
      </c>
      <c r="I9526" t="s">
        <v>19</v>
      </c>
      <c r="J9526" t="s">
        <v>152</v>
      </c>
      <c r="K9526" t="s">
        <v>153</v>
      </c>
      <c r="L9526" t="s">
        <v>32</v>
      </c>
      <c r="M9526">
        <v>47</v>
      </c>
      <c r="N9526">
        <v>120</v>
      </c>
      <c r="O9526">
        <v>5640</v>
      </c>
      <c r="P9526">
        <v>2594.4</v>
      </c>
      <c r="Q9526">
        <v>0.46</v>
      </c>
      <c r="R9526" t="s">
        <v>34</v>
      </c>
    </row>
    <row r="9527" spans="1:18" x14ac:dyDescent="0.25">
      <c r="A9527" t="s">
        <v>82</v>
      </c>
      <c r="B9527">
        <v>1185732</v>
      </c>
      <c r="C9527" s="1">
        <v>44359</v>
      </c>
      <c r="D9527" t="s">
        <v>27</v>
      </c>
      <c r="E9527" t="s">
        <v>170</v>
      </c>
      <c r="F9527" t="s">
        <v>56</v>
      </c>
      <c r="G9527">
        <v>2</v>
      </c>
      <c r="H9527">
        <v>2021</v>
      </c>
      <c r="I9527" t="s">
        <v>19</v>
      </c>
      <c r="J9527" t="s">
        <v>152</v>
      </c>
      <c r="K9527" t="s">
        <v>153</v>
      </c>
      <c r="L9527" t="s">
        <v>21</v>
      </c>
      <c r="M9527">
        <v>47</v>
      </c>
      <c r="N9527">
        <v>195</v>
      </c>
      <c r="O9527">
        <v>9165</v>
      </c>
      <c r="P9527">
        <v>4490.8500000000004</v>
      </c>
      <c r="Q9527">
        <v>0.49</v>
      </c>
      <c r="R9527" t="s">
        <v>34</v>
      </c>
    </row>
    <row r="9528" spans="1:18" x14ac:dyDescent="0.25">
      <c r="A9528" t="s">
        <v>82</v>
      </c>
      <c r="B9528">
        <v>1185732</v>
      </c>
      <c r="C9528" s="1">
        <v>44359</v>
      </c>
      <c r="D9528" t="s">
        <v>27</v>
      </c>
      <c r="E9528" t="s">
        <v>170</v>
      </c>
      <c r="F9528" t="s">
        <v>56</v>
      </c>
      <c r="G9528">
        <v>2</v>
      </c>
      <c r="H9528">
        <v>2021</v>
      </c>
      <c r="I9528" t="s">
        <v>19</v>
      </c>
      <c r="J9528" t="s">
        <v>152</v>
      </c>
      <c r="K9528" t="s">
        <v>153</v>
      </c>
      <c r="L9528" t="s">
        <v>24</v>
      </c>
      <c r="M9528">
        <v>44</v>
      </c>
      <c r="N9528">
        <v>120</v>
      </c>
      <c r="O9528">
        <v>5280</v>
      </c>
      <c r="P9528">
        <v>2640</v>
      </c>
      <c r="Q9528">
        <v>0.5</v>
      </c>
      <c r="R9528" t="s">
        <v>34</v>
      </c>
    </row>
    <row r="9529" spans="1:18" x14ac:dyDescent="0.25">
      <c r="A9529" t="s">
        <v>82</v>
      </c>
      <c r="B9529">
        <v>1185732</v>
      </c>
      <c r="C9529" s="1">
        <v>44359</v>
      </c>
      <c r="D9529" t="s">
        <v>27</v>
      </c>
      <c r="E9529" t="s">
        <v>170</v>
      </c>
      <c r="F9529" t="s">
        <v>56</v>
      </c>
      <c r="G9529">
        <v>2</v>
      </c>
      <c r="H9529">
        <v>2021</v>
      </c>
      <c r="I9529" t="s">
        <v>19</v>
      </c>
      <c r="J9529" t="s">
        <v>152</v>
      </c>
      <c r="K9529" t="s">
        <v>153</v>
      </c>
      <c r="L9529" t="s">
        <v>26</v>
      </c>
      <c r="M9529">
        <v>35</v>
      </c>
      <c r="N9529">
        <v>104</v>
      </c>
      <c r="O9529">
        <v>3640</v>
      </c>
      <c r="P9529">
        <v>1419.6</v>
      </c>
      <c r="Q9529">
        <v>0.39</v>
      </c>
      <c r="R9529" t="s">
        <v>34</v>
      </c>
    </row>
    <row r="9530" spans="1:18" x14ac:dyDescent="0.25">
      <c r="A9530" t="s">
        <v>82</v>
      </c>
      <c r="B9530">
        <v>1185732</v>
      </c>
      <c r="C9530" s="1">
        <v>44359</v>
      </c>
      <c r="D9530" t="s">
        <v>27</v>
      </c>
      <c r="E9530" t="s">
        <v>170</v>
      </c>
      <c r="F9530" t="s">
        <v>56</v>
      </c>
      <c r="G9530">
        <v>2</v>
      </c>
      <c r="H9530">
        <v>2021</v>
      </c>
      <c r="I9530" t="s">
        <v>19</v>
      </c>
      <c r="J9530" t="s">
        <v>152</v>
      </c>
      <c r="K9530" t="s">
        <v>153</v>
      </c>
      <c r="L9530" t="s">
        <v>28</v>
      </c>
      <c r="M9530">
        <v>38</v>
      </c>
      <c r="N9530">
        <v>102</v>
      </c>
      <c r="O9530">
        <v>3876</v>
      </c>
      <c r="P9530">
        <v>1550.4</v>
      </c>
      <c r="Q9530">
        <v>0.4</v>
      </c>
      <c r="R9530" t="s">
        <v>34</v>
      </c>
    </row>
    <row r="9531" spans="1:18" x14ac:dyDescent="0.25">
      <c r="A9531" t="s">
        <v>82</v>
      </c>
      <c r="B9531">
        <v>1185732</v>
      </c>
      <c r="C9531" s="1">
        <v>44359</v>
      </c>
      <c r="D9531" t="s">
        <v>27</v>
      </c>
      <c r="E9531" t="s">
        <v>170</v>
      </c>
      <c r="F9531" t="s">
        <v>56</v>
      </c>
      <c r="G9531">
        <v>2</v>
      </c>
      <c r="H9531">
        <v>2021</v>
      </c>
      <c r="I9531" t="s">
        <v>19</v>
      </c>
      <c r="J9531" t="s">
        <v>152</v>
      </c>
      <c r="K9531" t="s">
        <v>153</v>
      </c>
      <c r="L9531" t="s">
        <v>30</v>
      </c>
      <c r="M9531">
        <v>44</v>
      </c>
      <c r="N9531">
        <v>105</v>
      </c>
      <c r="O9531">
        <v>4620</v>
      </c>
      <c r="P9531">
        <v>1894.2</v>
      </c>
      <c r="Q9531">
        <v>0.41</v>
      </c>
      <c r="R9531" t="s">
        <v>34</v>
      </c>
    </row>
    <row r="9532" spans="1:18" x14ac:dyDescent="0.25">
      <c r="A9532" t="s">
        <v>82</v>
      </c>
      <c r="B9532">
        <v>1185732</v>
      </c>
      <c r="C9532" s="1">
        <v>44359</v>
      </c>
      <c r="D9532" t="s">
        <v>27</v>
      </c>
      <c r="E9532" t="s">
        <v>170</v>
      </c>
      <c r="F9532" t="s">
        <v>56</v>
      </c>
      <c r="G9532">
        <v>2</v>
      </c>
      <c r="H9532">
        <v>2021</v>
      </c>
      <c r="I9532" t="s">
        <v>19</v>
      </c>
      <c r="J9532" t="s">
        <v>152</v>
      </c>
      <c r="K9532" t="s">
        <v>153</v>
      </c>
      <c r="L9532" t="s">
        <v>32</v>
      </c>
      <c r="M9532">
        <v>49</v>
      </c>
      <c r="N9532">
        <v>158</v>
      </c>
      <c r="O9532">
        <v>7742</v>
      </c>
      <c r="P9532">
        <v>3483.9</v>
      </c>
      <c r="Q9532">
        <v>0.45</v>
      </c>
      <c r="R9532" t="s">
        <v>34</v>
      </c>
    </row>
    <row r="9533" spans="1:18" x14ac:dyDescent="0.25">
      <c r="A9533" t="s">
        <v>82</v>
      </c>
      <c r="B9533">
        <v>1185732</v>
      </c>
      <c r="C9533" s="1">
        <v>44387</v>
      </c>
      <c r="D9533" t="s">
        <v>27</v>
      </c>
      <c r="E9533" t="s">
        <v>170</v>
      </c>
      <c r="F9533" t="s">
        <v>40</v>
      </c>
      <c r="G9533">
        <v>3</v>
      </c>
      <c r="H9533">
        <v>2021</v>
      </c>
      <c r="I9533" t="s">
        <v>19</v>
      </c>
      <c r="J9533" t="s">
        <v>152</v>
      </c>
      <c r="K9533" t="s">
        <v>153</v>
      </c>
      <c r="L9533" t="s">
        <v>21</v>
      </c>
      <c r="M9533">
        <v>45</v>
      </c>
      <c r="N9533">
        <v>209</v>
      </c>
      <c r="O9533">
        <v>9405</v>
      </c>
      <c r="P9533">
        <v>4890.6000000000004</v>
      </c>
      <c r="Q9533">
        <v>0.52</v>
      </c>
      <c r="R9533" t="s">
        <v>34</v>
      </c>
    </row>
    <row r="9534" spans="1:18" x14ac:dyDescent="0.25">
      <c r="A9534" t="s">
        <v>82</v>
      </c>
      <c r="B9534">
        <v>1185732</v>
      </c>
      <c r="C9534" s="1">
        <v>44387</v>
      </c>
      <c r="D9534" t="s">
        <v>27</v>
      </c>
      <c r="E9534" t="s">
        <v>170</v>
      </c>
      <c r="F9534" t="s">
        <v>40</v>
      </c>
      <c r="G9534">
        <v>3</v>
      </c>
      <c r="H9534">
        <v>2021</v>
      </c>
      <c r="I9534" t="s">
        <v>19</v>
      </c>
      <c r="J9534" t="s">
        <v>152</v>
      </c>
      <c r="K9534" t="s">
        <v>153</v>
      </c>
      <c r="L9534" t="s">
        <v>24</v>
      </c>
      <c r="M9534">
        <v>42</v>
      </c>
      <c r="N9534">
        <v>145</v>
      </c>
      <c r="O9534">
        <v>6090</v>
      </c>
      <c r="P9534">
        <v>3045</v>
      </c>
      <c r="Q9534">
        <v>0.5</v>
      </c>
      <c r="R9534" t="s">
        <v>34</v>
      </c>
    </row>
    <row r="9535" spans="1:18" x14ac:dyDescent="0.25">
      <c r="A9535" t="s">
        <v>82</v>
      </c>
      <c r="B9535">
        <v>1185732</v>
      </c>
      <c r="C9535" s="1">
        <v>44387</v>
      </c>
      <c r="D9535" t="s">
        <v>27</v>
      </c>
      <c r="E9535" t="s">
        <v>170</v>
      </c>
      <c r="F9535" t="s">
        <v>40</v>
      </c>
      <c r="G9535">
        <v>3</v>
      </c>
      <c r="H9535">
        <v>2021</v>
      </c>
      <c r="I9535" t="s">
        <v>19</v>
      </c>
      <c r="J9535" t="s">
        <v>152</v>
      </c>
      <c r="K9535" t="s">
        <v>153</v>
      </c>
      <c r="L9535" t="s">
        <v>26</v>
      </c>
      <c r="M9535">
        <v>33</v>
      </c>
      <c r="N9535">
        <v>109</v>
      </c>
      <c r="O9535">
        <v>3597</v>
      </c>
      <c r="P9535">
        <v>1330.89</v>
      </c>
      <c r="Q9535">
        <v>0.37</v>
      </c>
      <c r="R9535" t="s">
        <v>34</v>
      </c>
    </row>
    <row r="9536" spans="1:18" x14ac:dyDescent="0.25">
      <c r="A9536" t="s">
        <v>82</v>
      </c>
      <c r="B9536">
        <v>1185732</v>
      </c>
      <c r="C9536" s="1">
        <v>44387</v>
      </c>
      <c r="D9536" t="s">
        <v>27</v>
      </c>
      <c r="E9536" t="s">
        <v>170</v>
      </c>
      <c r="F9536" t="s">
        <v>40</v>
      </c>
      <c r="G9536">
        <v>3</v>
      </c>
      <c r="H9536">
        <v>2021</v>
      </c>
      <c r="I9536" t="s">
        <v>19</v>
      </c>
      <c r="J9536" t="s">
        <v>152</v>
      </c>
      <c r="K9536" t="s">
        <v>153</v>
      </c>
      <c r="L9536" t="s">
        <v>28</v>
      </c>
      <c r="M9536">
        <v>36</v>
      </c>
      <c r="N9536">
        <v>96</v>
      </c>
      <c r="O9536">
        <v>3456</v>
      </c>
      <c r="P9536">
        <v>1451.52</v>
      </c>
      <c r="Q9536">
        <v>0.42</v>
      </c>
      <c r="R9536" t="s">
        <v>34</v>
      </c>
    </row>
    <row r="9537" spans="1:18" x14ac:dyDescent="0.25">
      <c r="A9537" t="s">
        <v>82</v>
      </c>
      <c r="B9537">
        <v>1185732</v>
      </c>
      <c r="C9537" s="1">
        <v>44387</v>
      </c>
      <c r="D9537" t="s">
        <v>27</v>
      </c>
      <c r="E9537" t="s">
        <v>170</v>
      </c>
      <c r="F9537" t="s">
        <v>40</v>
      </c>
      <c r="G9537">
        <v>3</v>
      </c>
      <c r="H9537">
        <v>2021</v>
      </c>
      <c r="I9537" t="s">
        <v>19</v>
      </c>
      <c r="J9537" t="s">
        <v>152</v>
      </c>
      <c r="K9537" t="s">
        <v>153</v>
      </c>
      <c r="L9537" t="s">
        <v>30</v>
      </c>
      <c r="M9537">
        <v>39</v>
      </c>
      <c r="N9537">
        <v>114</v>
      </c>
      <c r="O9537">
        <v>4446</v>
      </c>
      <c r="P9537">
        <v>1689.48</v>
      </c>
      <c r="Q9537">
        <v>0.38</v>
      </c>
      <c r="R9537" t="s">
        <v>34</v>
      </c>
    </row>
    <row r="9538" spans="1:18" x14ac:dyDescent="0.25">
      <c r="A9538" t="s">
        <v>82</v>
      </c>
      <c r="B9538">
        <v>1185732</v>
      </c>
      <c r="C9538" s="1">
        <v>44387</v>
      </c>
      <c r="D9538" t="s">
        <v>27</v>
      </c>
      <c r="E9538" t="s">
        <v>170</v>
      </c>
      <c r="F9538" t="s">
        <v>40</v>
      </c>
      <c r="G9538">
        <v>3</v>
      </c>
      <c r="H9538">
        <v>2021</v>
      </c>
      <c r="I9538" t="s">
        <v>19</v>
      </c>
      <c r="J9538" t="s">
        <v>152</v>
      </c>
      <c r="K9538" t="s">
        <v>153</v>
      </c>
      <c r="L9538" t="s">
        <v>32</v>
      </c>
      <c r="M9538">
        <v>49</v>
      </c>
      <c r="N9538">
        <v>175</v>
      </c>
      <c r="O9538">
        <v>8575</v>
      </c>
      <c r="P9538">
        <v>4030.25</v>
      </c>
      <c r="Q9538">
        <v>0.47</v>
      </c>
      <c r="R9538" t="s">
        <v>34</v>
      </c>
    </row>
    <row r="9539" spans="1:18" x14ac:dyDescent="0.25">
      <c r="A9539" t="s">
        <v>82</v>
      </c>
      <c r="B9539">
        <v>1185732</v>
      </c>
      <c r="C9539" s="1">
        <v>44419</v>
      </c>
      <c r="D9539" t="s">
        <v>17</v>
      </c>
      <c r="E9539" t="s">
        <v>169</v>
      </c>
      <c r="F9539" t="s">
        <v>45</v>
      </c>
      <c r="G9539">
        <v>3</v>
      </c>
      <c r="H9539">
        <v>2021</v>
      </c>
      <c r="I9539" t="s">
        <v>19</v>
      </c>
      <c r="J9539" t="s">
        <v>152</v>
      </c>
      <c r="K9539" t="s">
        <v>153</v>
      </c>
      <c r="L9539" t="s">
        <v>21</v>
      </c>
      <c r="M9539">
        <v>42</v>
      </c>
      <c r="N9539">
        <v>215</v>
      </c>
      <c r="O9539">
        <v>9030</v>
      </c>
      <c r="P9539">
        <v>4605.3</v>
      </c>
      <c r="Q9539">
        <v>0.51</v>
      </c>
      <c r="R9539" t="s">
        <v>34</v>
      </c>
    </row>
    <row r="9540" spans="1:18" x14ac:dyDescent="0.25">
      <c r="A9540" t="s">
        <v>82</v>
      </c>
      <c r="B9540">
        <v>1185732</v>
      </c>
      <c r="C9540" s="1">
        <v>44419</v>
      </c>
      <c r="D9540" t="s">
        <v>17</v>
      </c>
      <c r="E9540" t="s">
        <v>169</v>
      </c>
      <c r="F9540" t="s">
        <v>45</v>
      </c>
      <c r="G9540">
        <v>3</v>
      </c>
      <c r="H9540">
        <v>2021</v>
      </c>
      <c r="I9540" t="s">
        <v>19</v>
      </c>
      <c r="J9540" t="s">
        <v>152</v>
      </c>
      <c r="K9540" t="s">
        <v>153</v>
      </c>
      <c r="L9540" t="s">
        <v>24</v>
      </c>
      <c r="M9540">
        <v>43</v>
      </c>
      <c r="N9540">
        <v>149</v>
      </c>
      <c r="O9540">
        <v>6407</v>
      </c>
      <c r="P9540">
        <v>3331.64</v>
      </c>
      <c r="Q9540">
        <v>0.52</v>
      </c>
      <c r="R9540" t="s">
        <v>34</v>
      </c>
    </row>
    <row r="9541" spans="1:18" x14ac:dyDescent="0.25">
      <c r="A9541" t="s">
        <v>82</v>
      </c>
      <c r="B9541">
        <v>1185732</v>
      </c>
      <c r="C9541" s="1">
        <v>44419</v>
      </c>
      <c r="D9541" t="s">
        <v>17</v>
      </c>
      <c r="E9541" t="s">
        <v>169</v>
      </c>
      <c r="F9541" t="s">
        <v>45</v>
      </c>
      <c r="G9541">
        <v>3</v>
      </c>
      <c r="H9541">
        <v>2021</v>
      </c>
      <c r="I9541" t="s">
        <v>19</v>
      </c>
      <c r="J9541" t="s">
        <v>152</v>
      </c>
      <c r="K9541" t="s">
        <v>153</v>
      </c>
      <c r="L9541" t="s">
        <v>26</v>
      </c>
      <c r="M9541">
        <v>34</v>
      </c>
      <c r="N9541">
        <v>116</v>
      </c>
      <c r="O9541">
        <v>3944</v>
      </c>
      <c r="P9541">
        <v>1538.16</v>
      </c>
      <c r="Q9541">
        <v>0.39</v>
      </c>
      <c r="R9541" t="s">
        <v>34</v>
      </c>
    </row>
    <row r="9542" spans="1:18" x14ac:dyDescent="0.25">
      <c r="A9542" t="s">
        <v>82</v>
      </c>
      <c r="B9542">
        <v>1185732</v>
      </c>
      <c r="C9542" s="1">
        <v>44419</v>
      </c>
      <c r="D9542" t="s">
        <v>17</v>
      </c>
      <c r="E9542" t="s">
        <v>169</v>
      </c>
      <c r="F9542" t="s">
        <v>45</v>
      </c>
      <c r="G9542">
        <v>3</v>
      </c>
      <c r="H9542">
        <v>2021</v>
      </c>
      <c r="I9542" t="s">
        <v>19</v>
      </c>
      <c r="J9542" t="s">
        <v>152</v>
      </c>
      <c r="K9542" t="s">
        <v>153</v>
      </c>
      <c r="L9542" t="s">
        <v>28</v>
      </c>
      <c r="M9542">
        <v>40</v>
      </c>
      <c r="N9542">
        <v>85</v>
      </c>
      <c r="O9542">
        <v>3400</v>
      </c>
      <c r="P9542">
        <v>1428</v>
      </c>
      <c r="Q9542">
        <v>0.42</v>
      </c>
      <c r="R9542" t="s">
        <v>34</v>
      </c>
    </row>
    <row r="9543" spans="1:18" x14ac:dyDescent="0.25">
      <c r="A9543" t="s">
        <v>82</v>
      </c>
      <c r="B9543">
        <v>1185732</v>
      </c>
      <c r="C9543" s="1">
        <v>44419</v>
      </c>
      <c r="D9543" t="s">
        <v>17</v>
      </c>
      <c r="E9543" t="s">
        <v>169</v>
      </c>
      <c r="F9543" t="s">
        <v>45</v>
      </c>
      <c r="G9543">
        <v>3</v>
      </c>
      <c r="H9543">
        <v>2021</v>
      </c>
      <c r="I9543" t="s">
        <v>19</v>
      </c>
      <c r="J9543" t="s">
        <v>152</v>
      </c>
      <c r="K9543" t="s">
        <v>153</v>
      </c>
      <c r="L9543" t="s">
        <v>30</v>
      </c>
      <c r="M9543">
        <v>43</v>
      </c>
      <c r="N9543">
        <v>72</v>
      </c>
      <c r="O9543">
        <v>3096</v>
      </c>
      <c r="P9543">
        <v>1207.44</v>
      </c>
      <c r="Q9543">
        <v>0.39</v>
      </c>
      <c r="R9543" t="s">
        <v>34</v>
      </c>
    </row>
    <row r="9544" spans="1:18" x14ac:dyDescent="0.25">
      <c r="A9544" t="s">
        <v>82</v>
      </c>
      <c r="B9544">
        <v>1185732</v>
      </c>
      <c r="C9544" s="1">
        <v>44419</v>
      </c>
      <c r="D9544" t="s">
        <v>17</v>
      </c>
      <c r="E9544" t="s">
        <v>169</v>
      </c>
      <c r="F9544" t="s">
        <v>45</v>
      </c>
      <c r="G9544">
        <v>3</v>
      </c>
      <c r="H9544">
        <v>2021</v>
      </c>
      <c r="I9544" t="s">
        <v>19</v>
      </c>
      <c r="J9544" t="s">
        <v>152</v>
      </c>
      <c r="K9544" t="s">
        <v>153</v>
      </c>
      <c r="L9544" t="s">
        <v>32</v>
      </c>
      <c r="M9544">
        <v>44</v>
      </c>
      <c r="N9544">
        <v>136</v>
      </c>
      <c r="O9544">
        <v>5984</v>
      </c>
      <c r="P9544">
        <v>2573.12</v>
      </c>
      <c r="Q9544">
        <v>0.42999999999999994</v>
      </c>
      <c r="R9544" t="s">
        <v>34</v>
      </c>
    </row>
    <row r="9545" spans="1:18" x14ac:dyDescent="0.25">
      <c r="A9545" t="s">
        <v>82</v>
      </c>
      <c r="B9545">
        <v>1185732</v>
      </c>
      <c r="C9545" s="1">
        <v>44449</v>
      </c>
      <c r="D9545" t="s">
        <v>25</v>
      </c>
      <c r="E9545" t="s">
        <v>169</v>
      </c>
      <c r="F9545" t="s">
        <v>46</v>
      </c>
      <c r="G9545">
        <v>3</v>
      </c>
      <c r="H9545">
        <v>2021</v>
      </c>
      <c r="I9545" t="s">
        <v>19</v>
      </c>
      <c r="J9545" t="s">
        <v>152</v>
      </c>
      <c r="K9545" t="s">
        <v>153</v>
      </c>
      <c r="L9545" t="s">
        <v>21</v>
      </c>
      <c r="M9545">
        <v>44</v>
      </c>
      <c r="N9545">
        <v>179</v>
      </c>
      <c r="O9545">
        <v>7876</v>
      </c>
      <c r="P9545">
        <v>3859.24</v>
      </c>
      <c r="Q9545">
        <v>0.49</v>
      </c>
      <c r="R9545" t="s">
        <v>34</v>
      </c>
    </row>
    <row r="9546" spans="1:18" x14ac:dyDescent="0.25">
      <c r="A9546" t="s">
        <v>82</v>
      </c>
      <c r="B9546">
        <v>1185732</v>
      </c>
      <c r="C9546" s="1">
        <v>44449</v>
      </c>
      <c r="D9546" t="s">
        <v>25</v>
      </c>
      <c r="E9546" t="s">
        <v>169</v>
      </c>
      <c r="F9546" t="s">
        <v>46</v>
      </c>
      <c r="G9546">
        <v>3</v>
      </c>
      <c r="H9546">
        <v>2021</v>
      </c>
      <c r="I9546" t="s">
        <v>19</v>
      </c>
      <c r="J9546" t="s">
        <v>152</v>
      </c>
      <c r="K9546" t="s">
        <v>153</v>
      </c>
      <c r="L9546" t="s">
        <v>24</v>
      </c>
      <c r="M9546">
        <v>42</v>
      </c>
      <c r="N9546">
        <v>111</v>
      </c>
      <c r="O9546">
        <v>4662</v>
      </c>
      <c r="P9546">
        <v>2377.62</v>
      </c>
      <c r="Q9546">
        <v>0.51</v>
      </c>
      <c r="R9546" t="s">
        <v>34</v>
      </c>
    </row>
    <row r="9547" spans="1:18" x14ac:dyDescent="0.25">
      <c r="A9547" t="s">
        <v>82</v>
      </c>
      <c r="B9547">
        <v>1185732</v>
      </c>
      <c r="C9547" s="1">
        <v>44449</v>
      </c>
      <c r="D9547" t="s">
        <v>25</v>
      </c>
      <c r="E9547" t="s">
        <v>169</v>
      </c>
      <c r="F9547" t="s">
        <v>46</v>
      </c>
      <c r="G9547">
        <v>3</v>
      </c>
      <c r="H9547">
        <v>2021</v>
      </c>
      <c r="I9547" t="s">
        <v>19</v>
      </c>
      <c r="J9547" t="s">
        <v>152</v>
      </c>
      <c r="K9547" t="s">
        <v>153</v>
      </c>
      <c r="L9547" t="s">
        <v>26</v>
      </c>
      <c r="M9547">
        <v>40</v>
      </c>
      <c r="N9547">
        <v>72</v>
      </c>
      <c r="O9547">
        <v>2880</v>
      </c>
      <c r="P9547">
        <v>1209.5999999999999</v>
      </c>
      <c r="Q9547">
        <v>0.42</v>
      </c>
      <c r="R9547" t="s">
        <v>34</v>
      </c>
    </row>
    <row r="9548" spans="1:18" x14ac:dyDescent="0.25">
      <c r="A9548" t="s">
        <v>82</v>
      </c>
      <c r="B9548">
        <v>1185732</v>
      </c>
      <c r="C9548" s="1">
        <v>44449</v>
      </c>
      <c r="D9548" t="s">
        <v>25</v>
      </c>
      <c r="E9548" t="s">
        <v>169</v>
      </c>
      <c r="F9548" t="s">
        <v>46</v>
      </c>
      <c r="G9548">
        <v>3</v>
      </c>
      <c r="H9548">
        <v>2021</v>
      </c>
      <c r="I9548" t="s">
        <v>19</v>
      </c>
      <c r="J9548" t="s">
        <v>152</v>
      </c>
      <c r="K9548" t="s">
        <v>153</v>
      </c>
      <c r="L9548" t="s">
        <v>28</v>
      </c>
      <c r="M9548">
        <v>35</v>
      </c>
      <c r="N9548">
        <v>66</v>
      </c>
      <c r="O9548">
        <v>2310</v>
      </c>
      <c r="P9548">
        <v>924</v>
      </c>
      <c r="Q9548">
        <v>0.4</v>
      </c>
      <c r="R9548" t="s">
        <v>34</v>
      </c>
    </row>
    <row r="9549" spans="1:18" x14ac:dyDescent="0.25">
      <c r="A9549" t="s">
        <v>82</v>
      </c>
      <c r="B9549">
        <v>1185732</v>
      </c>
      <c r="C9549" s="1">
        <v>44449</v>
      </c>
      <c r="D9549" t="s">
        <v>25</v>
      </c>
      <c r="E9549" t="s">
        <v>169</v>
      </c>
      <c r="F9549" t="s">
        <v>46</v>
      </c>
      <c r="G9549">
        <v>3</v>
      </c>
      <c r="H9549">
        <v>2021</v>
      </c>
      <c r="I9549" t="s">
        <v>19</v>
      </c>
      <c r="J9549" t="s">
        <v>152</v>
      </c>
      <c r="K9549" t="s">
        <v>153</v>
      </c>
      <c r="L9549" t="s">
        <v>30</v>
      </c>
      <c r="M9549">
        <v>48</v>
      </c>
      <c r="N9549">
        <v>68</v>
      </c>
      <c r="O9549">
        <v>3264</v>
      </c>
      <c r="P9549">
        <v>1207.68</v>
      </c>
      <c r="Q9549">
        <v>0.37</v>
      </c>
      <c r="R9549" t="s">
        <v>34</v>
      </c>
    </row>
    <row r="9550" spans="1:18" x14ac:dyDescent="0.25">
      <c r="A9550" t="s">
        <v>82</v>
      </c>
      <c r="B9550">
        <v>1185732</v>
      </c>
      <c r="C9550" s="1">
        <v>44449</v>
      </c>
      <c r="D9550" t="s">
        <v>25</v>
      </c>
      <c r="E9550" t="s">
        <v>169</v>
      </c>
      <c r="F9550" t="s">
        <v>46</v>
      </c>
      <c r="G9550">
        <v>3</v>
      </c>
      <c r="H9550">
        <v>2021</v>
      </c>
      <c r="I9550" t="s">
        <v>19</v>
      </c>
      <c r="J9550" t="s">
        <v>152</v>
      </c>
      <c r="K9550" t="s">
        <v>153</v>
      </c>
      <c r="L9550" t="s">
        <v>32</v>
      </c>
      <c r="M9550">
        <v>45</v>
      </c>
      <c r="N9550">
        <v>93</v>
      </c>
      <c r="O9550">
        <v>4185</v>
      </c>
      <c r="P9550">
        <v>1925.1</v>
      </c>
      <c r="Q9550">
        <v>0.46</v>
      </c>
      <c r="R9550" t="s">
        <v>34</v>
      </c>
    </row>
    <row r="9551" spans="1:18" x14ac:dyDescent="0.25">
      <c r="A9551" t="s">
        <v>82</v>
      </c>
      <c r="B9551">
        <v>1185732</v>
      </c>
      <c r="C9551" s="1">
        <v>44481</v>
      </c>
      <c r="D9551" t="s">
        <v>33</v>
      </c>
      <c r="E9551" t="s">
        <v>169</v>
      </c>
      <c r="F9551" t="s">
        <v>47</v>
      </c>
      <c r="G9551">
        <v>4</v>
      </c>
      <c r="H9551">
        <v>2021</v>
      </c>
      <c r="I9551" t="s">
        <v>19</v>
      </c>
      <c r="J9551" t="s">
        <v>152</v>
      </c>
      <c r="K9551" t="s">
        <v>153</v>
      </c>
      <c r="L9551" t="s">
        <v>21</v>
      </c>
      <c r="M9551">
        <v>44</v>
      </c>
      <c r="N9551">
        <v>157</v>
      </c>
      <c r="O9551">
        <v>6908</v>
      </c>
      <c r="P9551">
        <v>3246.76</v>
      </c>
      <c r="Q9551">
        <v>0.47</v>
      </c>
      <c r="R9551" t="s">
        <v>34</v>
      </c>
    </row>
    <row r="9552" spans="1:18" x14ac:dyDescent="0.25">
      <c r="A9552" t="s">
        <v>82</v>
      </c>
      <c r="B9552">
        <v>1185732</v>
      </c>
      <c r="C9552" s="1">
        <v>44481</v>
      </c>
      <c r="D9552" t="s">
        <v>33</v>
      </c>
      <c r="E9552" t="s">
        <v>169</v>
      </c>
      <c r="F9552" t="s">
        <v>47</v>
      </c>
      <c r="G9552">
        <v>4</v>
      </c>
      <c r="H9552">
        <v>2021</v>
      </c>
      <c r="I9552" t="s">
        <v>19</v>
      </c>
      <c r="J9552" t="s">
        <v>152</v>
      </c>
      <c r="K9552" t="s">
        <v>153</v>
      </c>
      <c r="L9552" t="s">
        <v>24</v>
      </c>
      <c r="M9552">
        <v>44</v>
      </c>
      <c r="N9552">
        <v>99</v>
      </c>
      <c r="O9552">
        <v>4356</v>
      </c>
      <c r="P9552">
        <v>2134.44</v>
      </c>
      <c r="Q9552">
        <v>0.49</v>
      </c>
      <c r="R9552" t="s">
        <v>34</v>
      </c>
    </row>
    <row r="9553" spans="1:18" x14ac:dyDescent="0.25">
      <c r="A9553" t="s">
        <v>82</v>
      </c>
      <c r="B9553">
        <v>1185732</v>
      </c>
      <c r="C9553" s="1">
        <v>44481</v>
      </c>
      <c r="D9553" t="s">
        <v>33</v>
      </c>
      <c r="E9553" t="s">
        <v>169</v>
      </c>
      <c r="F9553" t="s">
        <v>47</v>
      </c>
      <c r="G9553">
        <v>4</v>
      </c>
      <c r="H9553">
        <v>2021</v>
      </c>
      <c r="I9553" t="s">
        <v>19</v>
      </c>
      <c r="J9553" t="s">
        <v>152</v>
      </c>
      <c r="K9553" t="s">
        <v>153</v>
      </c>
      <c r="L9553" t="s">
        <v>26</v>
      </c>
      <c r="M9553">
        <v>40</v>
      </c>
      <c r="N9553">
        <v>66</v>
      </c>
      <c r="O9553">
        <v>2640</v>
      </c>
      <c r="P9553">
        <v>976.8</v>
      </c>
      <c r="Q9553">
        <v>0.37</v>
      </c>
      <c r="R9553" t="s">
        <v>34</v>
      </c>
    </row>
    <row r="9554" spans="1:18" x14ac:dyDescent="0.25">
      <c r="A9554" t="s">
        <v>82</v>
      </c>
      <c r="B9554">
        <v>1185732</v>
      </c>
      <c r="C9554" s="1">
        <v>44481</v>
      </c>
      <c r="D9554" t="s">
        <v>33</v>
      </c>
      <c r="E9554" t="s">
        <v>169</v>
      </c>
      <c r="F9554" t="s">
        <v>47</v>
      </c>
      <c r="G9554">
        <v>4</v>
      </c>
      <c r="H9554">
        <v>2021</v>
      </c>
      <c r="I9554" t="s">
        <v>19</v>
      </c>
      <c r="J9554" t="s">
        <v>152</v>
      </c>
      <c r="K9554" t="s">
        <v>153</v>
      </c>
      <c r="L9554" t="s">
        <v>28</v>
      </c>
      <c r="M9554">
        <v>46</v>
      </c>
      <c r="N9554">
        <v>61</v>
      </c>
      <c r="O9554">
        <v>2806</v>
      </c>
      <c r="P9554">
        <v>1038.22</v>
      </c>
      <c r="Q9554">
        <v>0.37</v>
      </c>
      <c r="R9554" t="s">
        <v>34</v>
      </c>
    </row>
    <row r="9555" spans="1:18" x14ac:dyDescent="0.25">
      <c r="A9555" t="s">
        <v>82</v>
      </c>
      <c r="B9555">
        <v>1185732</v>
      </c>
      <c r="C9555" s="1">
        <v>44481</v>
      </c>
      <c r="D9555" t="s">
        <v>33</v>
      </c>
      <c r="E9555" t="s">
        <v>169</v>
      </c>
      <c r="F9555" t="s">
        <v>47</v>
      </c>
      <c r="G9555">
        <v>4</v>
      </c>
      <c r="H9555">
        <v>2021</v>
      </c>
      <c r="I9555" t="s">
        <v>19</v>
      </c>
      <c r="J9555" t="s">
        <v>152</v>
      </c>
      <c r="K9555" t="s">
        <v>153</v>
      </c>
      <c r="L9555" t="s">
        <v>30</v>
      </c>
      <c r="M9555">
        <v>55</v>
      </c>
      <c r="N9555">
        <v>58</v>
      </c>
      <c r="O9555">
        <v>3190</v>
      </c>
      <c r="P9555">
        <v>1180.3</v>
      </c>
      <c r="Q9555">
        <v>0.37</v>
      </c>
      <c r="R9555" t="s">
        <v>34</v>
      </c>
    </row>
    <row r="9556" spans="1:18" x14ac:dyDescent="0.25">
      <c r="A9556" t="s">
        <v>48</v>
      </c>
      <c r="B9556">
        <v>1185732</v>
      </c>
      <c r="C9556" s="1">
        <v>44481</v>
      </c>
      <c r="D9556" t="s">
        <v>33</v>
      </c>
      <c r="E9556" t="s">
        <v>169</v>
      </c>
      <c r="F9556" t="s">
        <v>47</v>
      </c>
      <c r="G9556">
        <v>4</v>
      </c>
      <c r="H9556">
        <v>2021</v>
      </c>
      <c r="I9556" t="s">
        <v>19</v>
      </c>
      <c r="J9556" t="s">
        <v>152</v>
      </c>
      <c r="K9556" t="s">
        <v>153</v>
      </c>
      <c r="L9556" t="s">
        <v>32</v>
      </c>
      <c r="M9556">
        <v>54</v>
      </c>
      <c r="N9556">
        <v>90</v>
      </c>
      <c r="O9556">
        <v>4860</v>
      </c>
      <c r="P9556">
        <v>2235.6</v>
      </c>
      <c r="Q9556">
        <v>0.46</v>
      </c>
      <c r="R9556" t="s">
        <v>34</v>
      </c>
    </row>
    <row r="9557" spans="1:18" x14ac:dyDescent="0.25">
      <c r="A9557" t="s">
        <v>48</v>
      </c>
      <c r="B9557">
        <v>1185732</v>
      </c>
      <c r="C9557" s="1">
        <v>44511</v>
      </c>
      <c r="D9557" t="s">
        <v>23</v>
      </c>
      <c r="E9557" t="s">
        <v>169</v>
      </c>
      <c r="F9557" t="s">
        <v>49</v>
      </c>
      <c r="G9557">
        <v>4</v>
      </c>
      <c r="H9557">
        <v>2021</v>
      </c>
      <c r="I9557" t="s">
        <v>19</v>
      </c>
      <c r="J9557" t="s">
        <v>152</v>
      </c>
      <c r="K9557" t="s">
        <v>153</v>
      </c>
      <c r="L9557" t="s">
        <v>21</v>
      </c>
      <c r="M9557">
        <v>54</v>
      </c>
      <c r="N9557">
        <v>140</v>
      </c>
      <c r="O9557">
        <v>7560</v>
      </c>
      <c r="P9557">
        <v>3780</v>
      </c>
      <c r="Q9557">
        <v>0.5</v>
      </c>
      <c r="R9557" t="s">
        <v>34</v>
      </c>
    </row>
    <row r="9558" spans="1:18" x14ac:dyDescent="0.25">
      <c r="A9558" t="s">
        <v>48</v>
      </c>
      <c r="B9558">
        <v>1185732</v>
      </c>
      <c r="C9558" s="1">
        <v>44511</v>
      </c>
      <c r="D9558" t="s">
        <v>23</v>
      </c>
      <c r="E9558" t="s">
        <v>169</v>
      </c>
      <c r="F9558" t="s">
        <v>49</v>
      </c>
      <c r="G9558">
        <v>4</v>
      </c>
      <c r="H9558">
        <v>2021</v>
      </c>
      <c r="I9558" t="s">
        <v>19</v>
      </c>
      <c r="J9558" t="s">
        <v>152</v>
      </c>
      <c r="K9558" t="s">
        <v>153</v>
      </c>
      <c r="L9558" t="s">
        <v>24</v>
      </c>
      <c r="M9558">
        <v>47</v>
      </c>
      <c r="N9558">
        <v>98</v>
      </c>
      <c r="O9558">
        <v>4606</v>
      </c>
      <c r="P9558">
        <v>2256.94</v>
      </c>
      <c r="Q9558">
        <v>0.49</v>
      </c>
      <c r="R9558" t="s">
        <v>34</v>
      </c>
    </row>
    <row r="9559" spans="1:18" x14ac:dyDescent="0.25">
      <c r="A9559" t="s">
        <v>48</v>
      </c>
      <c r="B9559">
        <v>1185732</v>
      </c>
      <c r="C9559" s="1">
        <v>44511</v>
      </c>
      <c r="D9559" t="s">
        <v>23</v>
      </c>
      <c r="E9559" t="s">
        <v>169</v>
      </c>
      <c r="F9559" t="s">
        <v>49</v>
      </c>
      <c r="G9559">
        <v>4</v>
      </c>
      <c r="H9559">
        <v>2021</v>
      </c>
      <c r="I9559" t="s">
        <v>19</v>
      </c>
      <c r="J9559" t="s">
        <v>152</v>
      </c>
      <c r="K9559" t="s">
        <v>153</v>
      </c>
      <c r="L9559" t="s">
        <v>26</v>
      </c>
      <c r="M9559">
        <v>46</v>
      </c>
      <c r="N9559">
        <v>102</v>
      </c>
      <c r="O9559">
        <v>4692</v>
      </c>
      <c r="P9559">
        <v>1736.04</v>
      </c>
      <c r="Q9559">
        <v>0.37</v>
      </c>
      <c r="R9559" t="s">
        <v>34</v>
      </c>
    </row>
    <row r="9560" spans="1:18" x14ac:dyDescent="0.25">
      <c r="A9560" t="s">
        <v>82</v>
      </c>
      <c r="B9560">
        <v>1185732</v>
      </c>
      <c r="C9560" s="1">
        <v>44511</v>
      </c>
      <c r="D9560" t="s">
        <v>23</v>
      </c>
      <c r="E9560" t="s">
        <v>169</v>
      </c>
      <c r="F9560" t="s">
        <v>49</v>
      </c>
      <c r="G9560">
        <v>4</v>
      </c>
      <c r="H9560">
        <v>2021</v>
      </c>
      <c r="I9560" t="s">
        <v>19</v>
      </c>
      <c r="J9560" t="s">
        <v>152</v>
      </c>
      <c r="K9560" t="s">
        <v>153</v>
      </c>
      <c r="L9560" t="s">
        <v>28</v>
      </c>
      <c r="M9560">
        <v>42</v>
      </c>
      <c r="N9560">
        <v>96</v>
      </c>
      <c r="O9560">
        <v>4032</v>
      </c>
      <c r="P9560">
        <v>1572.48</v>
      </c>
      <c r="Q9560">
        <v>0.39</v>
      </c>
      <c r="R9560" t="s">
        <v>34</v>
      </c>
    </row>
    <row r="9561" spans="1:18" x14ac:dyDescent="0.25">
      <c r="A9561" t="s">
        <v>82</v>
      </c>
      <c r="B9561">
        <v>1185732</v>
      </c>
      <c r="C9561" s="1">
        <v>44511</v>
      </c>
      <c r="D9561" t="s">
        <v>23</v>
      </c>
      <c r="E9561" t="s">
        <v>169</v>
      </c>
      <c r="F9561" t="s">
        <v>49</v>
      </c>
      <c r="G9561">
        <v>4</v>
      </c>
      <c r="H9561">
        <v>2021</v>
      </c>
      <c r="I9561" t="s">
        <v>19</v>
      </c>
      <c r="J9561" t="s">
        <v>152</v>
      </c>
      <c r="K9561" t="s">
        <v>153</v>
      </c>
      <c r="L9561" t="s">
        <v>30</v>
      </c>
      <c r="M9561">
        <v>50</v>
      </c>
      <c r="N9561">
        <v>91</v>
      </c>
      <c r="O9561">
        <v>4550</v>
      </c>
      <c r="P9561">
        <v>1774.5</v>
      </c>
      <c r="Q9561">
        <v>0.39</v>
      </c>
      <c r="R9561" t="s">
        <v>34</v>
      </c>
    </row>
    <row r="9562" spans="1:18" x14ac:dyDescent="0.25">
      <c r="A9562" t="s">
        <v>82</v>
      </c>
      <c r="B9562">
        <v>1185732</v>
      </c>
      <c r="C9562" s="1">
        <v>44511</v>
      </c>
      <c r="D9562" t="s">
        <v>23</v>
      </c>
      <c r="E9562" t="s">
        <v>169</v>
      </c>
      <c r="F9562" t="s">
        <v>49</v>
      </c>
      <c r="G9562">
        <v>4</v>
      </c>
      <c r="H9562">
        <v>2021</v>
      </c>
      <c r="I9562" t="s">
        <v>19</v>
      </c>
      <c r="J9562" t="s">
        <v>152</v>
      </c>
      <c r="K9562" t="s">
        <v>153</v>
      </c>
      <c r="L9562" t="s">
        <v>32</v>
      </c>
      <c r="M9562">
        <v>57</v>
      </c>
      <c r="N9562">
        <v>128</v>
      </c>
      <c r="O9562">
        <v>7296</v>
      </c>
      <c r="P9562">
        <v>3429.12</v>
      </c>
      <c r="Q9562">
        <v>0.47</v>
      </c>
      <c r="R9562" t="s">
        <v>34</v>
      </c>
    </row>
    <row r="9563" spans="1:18" x14ac:dyDescent="0.25">
      <c r="A9563" t="s">
        <v>82</v>
      </c>
      <c r="B9563">
        <v>1185732</v>
      </c>
      <c r="C9563" s="1">
        <v>44540</v>
      </c>
      <c r="D9563" t="s">
        <v>25</v>
      </c>
      <c r="E9563" t="s">
        <v>169</v>
      </c>
      <c r="F9563" t="s">
        <v>53</v>
      </c>
      <c r="G9563">
        <v>4</v>
      </c>
      <c r="H9563">
        <v>2021</v>
      </c>
      <c r="I9563" t="s">
        <v>19</v>
      </c>
      <c r="J9563" t="s">
        <v>152</v>
      </c>
      <c r="K9563" t="s">
        <v>153</v>
      </c>
      <c r="L9563" t="s">
        <v>21</v>
      </c>
      <c r="M9563">
        <v>48</v>
      </c>
      <c r="N9563">
        <v>186</v>
      </c>
      <c r="O9563">
        <v>8928</v>
      </c>
      <c r="P9563">
        <v>4285.4399999999996</v>
      </c>
      <c r="Q9563">
        <v>0.48</v>
      </c>
      <c r="R9563" t="s">
        <v>34</v>
      </c>
    </row>
    <row r="9564" spans="1:18" x14ac:dyDescent="0.25">
      <c r="A9564" t="s">
        <v>82</v>
      </c>
      <c r="B9564">
        <v>1185732</v>
      </c>
      <c r="C9564" s="1">
        <v>44540</v>
      </c>
      <c r="D9564" t="s">
        <v>25</v>
      </c>
      <c r="E9564" t="s">
        <v>169</v>
      </c>
      <c r="F9564" t="s">
        <v>53</v>
      </c>
      <c r="G9564">
        <v>4</v>
      </c>
      <c r="H9564">
        <v>2021</v>
      </c>
      <c r="I9564" t="s">
        <v>19</v>
      </c>
      <c r="J9564" t="s">
        <v>152</v>
      </c>
      <c r="K9564" t="s">
        <v>153</v>
      </c>
      <c r="L9564" t="s">
        <v>24</v>
      </c>
      <c r="M9564">
        <v>41</v>
      </c>
      <c r="N9564">
        <v>132</v>
      </c>
      <c r="O9564">
        <v>5412</v>
      </c>
      <c r="P9564">
        <v>2760.12</v>
      </c>
      <c r="Q9564">
        <v>0.51</v>
      </c>
      <c r="R9564" t="s">
        <v>34</v>
      </c>
    </row>
    <row r="9565" spans="1:18" x14ac:dyDescent="0.25">
      <c r="A9565" t="s">
        <v>82</v>
      </c>
      <c r="B9565">
        <v>1185732</v>
      </c>
      <c r="C9565" s="1">
        <v>44540</v>
      </c>
      <c r="D9565" t="s">
        <v>25</v>
      </c>
      <c r="E9565" t="s">
        <v>169</v>
      </c>
      <c r="F9565" t="s">
        <v>53</v>
      </c>
      <c r="G9565">
        <v>4</v>
      </c>
      <c r="H9565">
        <v>2021</v>
      </c>
      <c r="I9565" t="s">
        <v>19</v>
      </c>
      <c r="J9565" t="s">
        <v>152</v>
      </c>
      <c r="K9565" t="s">
        <v>153</v>
      </c>
      <c r="L9565" t="s">
        <v>26</v>
      </c>
      <c r="M9565">
        <v>44</v>
      </c>
      <c r="N9565">
        <v>131</v>
      </c>
      <c r="O9565">
        <v>5764</v>
      </c>
      <c r="P9565">
        <v>2305.6</v>
      </c>
      <c r="Q9565">
        <v>0.4</v>
      </c>
      <c r="R9565" t="s">
        <v>34</v>
      </c>
    </row>
    <row r="9566" spans="1:18" x14ac:dyDescent="0.25">
      <c r="A9566" t="s">
        <v>82</v>
      </c>
      <c r="B9566">
        <v>1185732</v>
      </c>
      <c r="C9566" s="1">
        <v>44540</v>
      </c>
      <c r="D9566" t="s">
        <v>25</v>
      </c>
      <c r="E9566" t="s">
        <v>169</v>
      </c>
      <c r="F9566" t="s">
        <v>53</v>
      </c>
      <c r="G9566">
        <v>4</v>
      </c>
      <c r="H9566">
        <v>2021</v>
      </c>
      <c r="I9566" t="s">
        <v>19</v>
      </c>
      <c r="J9566" t="s">
        <v>152</v>
      </c>
      <c r="K9566" t="s">
        <v>153</v>
      </c>
      <c r="L9566" t="s">
        <v>28</v>
      </c>
      <c r="M9566">
        <v>44</v>
      </c>
      <c r="N9566">
        <v>101</v>
      </c>
      <c r="O9566">
        <v>4444</v>
      </c>
      <c r="P9566">
        <v>1866.48</v>
      </c>
      <c r="Q9566">
        <v>0.42</v>
      </c>
      <c r="R9566" t="s">
        <v>34</v>
      </c>
    </row>
    <row r="9567" spans="1:18" x14ac:dyDescent="0.25">
      <c r="A9567" t="s">
        <v>82</v>
      </c>
      <c r="B9567">
        <v>1185732</v>
      </c>
      <c r="C9567" s="1">
        <v>44540</v>
      </c>
      <c r="D9567" t="s">
        <v>25</v>
      </c>
      <c r="E9567" t="s">
        <v>169</v>
      </c>
      <c r="F9567" t="s">
        <v>53</v>
      </c>
      <c r="G9567">
        <v>4</v>
      </c>
      <c r="H9567">
        <v>2021</v>
      </c>
      <c r="I9567" t="s">
        <v>19</v>
      </c>
      <c r="J9567" t="s">
        <v>152</v>
      </c>
      <c r="K9567" t="s">
        <v>153</v>
      </c>
      <c r="L9567" t="s">
        <v>30</v>
      </c>
      <c r="M9567">
        <v>48</v>
      </c>
      <c r="N9567">
        <v>104</v>
      </c>
      <c r="O9567">
        <v>4992</v>
      </c>
      <c r="P9567">
        <v>2096.64</v>
      </c>
      <c r="Q9567">
        <v>0.42</v>
      </c>
      <c r="R9567" t="s">
        <v>34</v>
      </c>
    </row>
    <row r="9568" spans="1:18" x14ac:dyDescent="0.25">
      <c r="A9568" t="s">
        <v>82</v>
      </c>
      <c r="B9568">
        <v>1185732</v>
      </c>
      <c r="C9568" s="1">
        <v>44540</v>
      </c>
      <c r="D9568" t="s">
        <v>25</v>
      </c>
      <c r="E9568" t="s">
        <v>169</v>
      </c>
      <c r="F9568" t="s">
        <v>53</v>
      </c>
      <c r="G9568">
        <v>4</v>
      </c>
      <c r="H9568">
        <v>2021</v>
      </c>
      <c r="I9568" t="s">
        <v>19</v>
      </c>
      <c r="J9568" t="s">
        <v>152</v>
      </c>
      <c r="K9568" t="s">
        <v>153</v>
      </c>
      <c r="L9568" t="s">
        <v>32</v>
      </c>
      <c r="M9568">
        <v>60</v>
      </c>
      <c r="N9568">
        <v>145</v>
      </c>
      <c r="O9568">
        <v>8700</v>
      </c>
      <c r="P9568">
        <v>4089</v>
      </c>
      <c r="Q9568">
        <v>0.47</v>
      </c>
      <c r="R9568" t="s">
        <v>34</v>
      </c>
    </row>
    <row r="9569" spans="1:18" x14ac:dyDescent="0.25">
      <c r="A9569" t="s">
        <v>82</v>
      </c>
      <c r="B9569">
        <v>1185732</v>
      </c>
      <c r="C9569" s="1">
        <v>44217</v>
      </c>
      <c r="D9569" t="s">
        <v>23</v>
      </c>
      <c r="E9569" t="s">
        <v>169</v>
      </c>
      <c r="F9569" t="s">
        <v>18</v>
      </c>
      <c r="G9569">
        <v>1</v>
      </c>
      <c r="H9569">
        <v>2021</v>
      </c>
      <c r="I9569" t="s">
        <v>19</v>
      </c>
      <c r="J9569" t="s">
        <v>152</v>
      </c>
      <c r="K9569" t="s">
        <v>153</v>
      </c>
      <c r="L9569" t="s">
        <v>21</v>
      </c>
      <c r="M9569">
        <v>34</v>
      </c>
      <c r="N9569">
        <v>173</v>
      </c>
      <c r="O9569">
        <v>5882</v>
      </c>
      <c r="P9569">
        <v>2529.2600000000002</v>
      </c>
      <c r="Q9569">
        <v>0.4300000000000001</v>
      </c>
      <c r="R9569" t="s">
        <v>34</v>
      </c>
    </row>
    <row r="9570" spans="1:18" x14ac:dyDescent="0.25">
      <c r="A9570" t="s">
        <v>82</v>
      </c>
      <c r="B9570">
        <v>1185732</v>
      </c>
      <c r="C9570" s="1">
        <v>44217</v>
      </c>
      <c r="D9570" t="s">
        <v>23</v>
      </c>
      <c r="E9570" t="s">
        <v>169</v>
      </c>
      <c r="F9570" t="s">
        <v>18</v>
      </c>
      <c r="G9570">
        <v>1</v>
      </c>
      <c r="H9570">
        <v>2021</v>
      </c>
      <c r="I9570" t="s">
        <v>19</v>
      </c>
      <c r="J9570" t="s">
        <v>152</v>
      </c>
      <c r="K9570" t="s">
        <v>153</v>
      </c>
      <c r="L9570" t="s">
        <v>24</v>
      </c>
      <c r="M9570">
        <v>39</v>
      </c>
      <c r="N9570">
        <v>111</v>
      </c>
      <c r="O9570">
        <v>4329</v>
      </c>
      <c r="P9570">
        <v>1861.47</v>
      </c>
      <c r="Q9570">
        <v>0.4300000000000001</v>
      </c>
      <c r="R9570" t="s">
        <v>34</v>
      </c>
    </row>
    <row r="9571" spans="1:18" x14ac:dyDescent="0.25">
      <c r="A9571" t="s">
        <v>82</v>
      </c>
      <c r="B9571">
        <v>1185732</v>
      </c>
      <c r="C9571" s="1">
        <v>44217</v>
      </c>
      <c r="D9571" t="s">
        <v>23</v>
      </c>
      <c r="E9571" t="s">
        <v>169</v>
      </c>
      <c r="F9571" t="s">
        <v>18</v>
      </c>
      <c r="G9571">
        <v>1</v>
      </c>
      <c r="H9571">
        <v>2021</v>
      </c>
      <c r="I9571" t="s">
        <v>19</v>
      </c>
      <c r="J9571" t="s">
        <v>152</v>
      </c>
      <c r="K9571" t="s">
        <v>153</v>
      </c>
      <c r="L9571" t="s">
        <v>26</v>
      </c>
      <c r="M9571">
        <v>28</v>
      </c>
      <c r="N9571">
        <v>101</v>
      </c>
      <c r="O9571">
        <v>2828</v>
      </c>
      <c r="P9571">
        <v>1018.08</v>
      </c>
      <c r="Q9571">
        <v>0.36</v>
      </c>
      <c r="R9571" t="s">
        <v>34</v>
      </c>
    </row>
    <row r="9572" spans="1:18" x14ac:dyDescent="0.25">
      <c r="A9572" t="s">
        <v>82</v>
      </c>
      <c r="B9572">
        <v>1185732</v>
      </c>
      <c r="C9572" s="1">
        <v>44217</v>
      </c>
      <c r="D9572" t="s">
        <v>23</v>
      </c>
      <c r="E9572" t="s">
        <v>169</v>
      </c>
      <c r="F9572" t="s">
        <v>18</v>
      </c>
      <c r="G9572">
        <v>1</v>
      </c>
      <c r="H9572">
        <v>2021</v>
      </c>
      <c r="I9572" t="s">
        <v>19</v>
      </c>
      <c r="J9572" t="s">
        <v>152</v>
      </c>
      <c r="K9572" t="s">
        <v>153</v>
      </c>
      <c r="L9572" t="s">
        <v>28</v>
      </c>
      <c r="M9572">
        <v>36</v>
      </c>
      <c r="N9572">
        <v>60</v>
      </c>
      <c r="O9572">
        <v>2160</v>
      </c>
      <c r="P9572">
        <v>691.2</v>
      </c>
      <c r="Q9572">
        <v>0.32</v>
      </c>
      <c r="R9572" t="s">
        <v>34</v>
      </c>
    </row>
    <row r="9573" spans="1:18" x14ac:dyDescent="0.25">
      <c r="A9573" t="s">
        <v>82</v>
      </c>
      <c r="B9573">
        <v>1185732</v>
      </c>
      <c r="C9573" s="1">
        <v>44217</v>
      </c>
      <c r="D9573" t="s">
        <v>23</v>
      </c>
      <c r="E9573" t="s">
        <v>169</v>
      </c>
      <c r="F9573" t="s">
        <v>18</v>
      </c>
      <c r="G9573">
        <v>1</v>
      </c>
      <c r="H9573">
        <v>2021</v>
      </c>
      <c r="I9573" t="s">
        <v>19</v>
      </c>
      <c r="J9573" t="s">
        <v>152</v>
      </c>
      <c r="K9573" t="s">
        <v>153</v>
      </c>
      <c r="L9573" t="s">
        <v>30</v>
      </c>
      <c r="M9573">
        <v>43</v>
      </c>
      <c r="N9573">
        <v>74</v>
      </c>
      <c r="O9573">
        <v>3182</v>
      </c>
      <c r="P9573">
        <v>1050.06</v>
      </c>
      <c r="Q9573">
        <v>0.32999999999999996</v>
      </c>
      <c r="R9573" t="s">
        <v>34</v>
      </c>
    </row>
    <row r="9574" spans="1:18" x14ac:dyDescent="0.25">
      <c r="A9574" t="s">
        <v>82</v>
      </c>
      <c r="B9574">
        <v>1185732</v>
      </c>
      <c r="C9574" s="1">
        <v>44217</v>
      </c>
      <c r="D9574" t="s">
        <v>23</v>
      </c>
      <c r="E9574" t="s">
        <v>169</v>
      </c>
      <c r="F9574" t="s">
        <v>18</v>
      </c>
      <c r="G9574">
        <v>1</v>
      </c>
      <c r="H9574">
        <v>2021</v>
      </c>
      <c r="I9574" t="s">
        <v>19</v>
      </c>
      <c r="J9574" t="s">
        <v>152</v>
      </c>
      <c r="K9574" t="s">
        <v>153</v>
      </c>
      <c r="L9574" t="s">
        <v>32</v>
      </c>
      <c r="M9574">
        <v>35</v>
      </c>
      <c r="N9574">
        <v>101</v>
      </c>
      <c r="O9574">
        <v>3535</v>
      </c>
      <c r="P9574">
        <v>1414</v>
      </c>
      <c r="Q9574">
        <v>0.4</v>
      </c>
      <c r="R9574" t="s">
        <v>34</v>
      </c>
    </row>
    <row r="9575" spans="1:18" x14ac:dyDescent="0.25">
      <c r="A9575" t="s">
        <v>82</v>
      </c>
      <c r="B9575">
        <v>1185732</v>
      </c>
      <c r="C9575" s="1">
        <v>44246</v>
      </c>
      <c r="D9575" t="s">
        <v>25</v>
      </c>
      <c r="E9575" t="s">
        <v>169</v>
      </c>
      <c r="F9575" t="s">
        <v>35</v>
      </c>
      <c r="G9575">
        <v>1</v>
      </c>
      <c r="H9575">
        <v>2021</v>
      </c>
      <c r="I9575" t="s">
        <v>19</v>
      </c>
      <c r="J9575" t="s">
        <v>152</v>
      </c>
      <c r="K9575" t="s">
        <v>153</v>
      </c>
      <c r="L9575" t="s">
        <v>21</v>
      </c>
      <c r="M9575">
        <v>34</v>
      </c>
      <c r="N9575">
        <v>186</v>
      </c>
      <c r="O9575">
        <v>6324</v>
      </c>
      <c r="P9575">
        <v>2782.56</v>
      </c>
      <c r="Q9575">
        <v>0.44</v>
      </c>
      <c r="R9575" t="s">
        <v>34</v>
      </c>
    </row>
    <row r="9576" spans="1:18" x14ac:dyDescent="0.25">
      <c r="A9576" t="s">
        <v>82</v>
      </c>
      <c r="B9576">
        <v>1185732</v>
      </c>
      <c r="C9576" s="1">
        <v>44246</v>
      </c>
      <c r="D9576" t="s">
        <v>25</v>
      </c>
      <c r="E9576" t="s">
        <v>169</v>
      </c>
      <c r="F9576" t="s">
        <v>35</v>
      </c>
      <c r="G9576">
        <v>1</v>
      </c>
      <c r="H9576">
        <v>2021</v>
      </c>
      <c r="I9576" t="s">
        <v>19</v>
      </c>
      <c r="J9576" t="s">
        <v>152</v>
      </c>
      <c r="K9576" t="s">
        <v>153</v>
      </c>
      <c r="L9576" t="s">
        <v>24</v>
      </c>
      <c r="M9576">
        <v>37</v>
      </c>
      <c r="N9576">
        <v>85</v>
      </c>
      <c r="O9576">
        <v>3145</v>
      </c>
      <c r="P9576">
        <v>1352.35</v>
      </c>
      <c r="Q9576">
        <v>0.4300000000000001</v>
      </c>
      <c r="R9576" t="s">
        <v>34</v>
      </c>
    </row>
    <row r="9577" spans="1:18" x14ac:dyDescent="0.25">
      <c r="A9577" t="s">
        <v>82</v>
      </c>
      <c r="B9577">
        <v>1185732</v>
      </c>
      <c r="C9577" s="1">
        <v>44246</v>
      </c>
      <c r="D9577" t="s">
        <v>25</v>
      </c>
      <c r="E9577" t="s">
        <v>169</v>
      </c>
      <c r="F9577" t="s">
        <v>35</v>
      </c>
      <c r="G9577">
        <v>1</v>
      </c>
      <c r="H9577">
        <v>2021</v>
      </c>
      <c r="I9577" t="s">
        <v>19</v>
      </c>
      <c r="J9577" t="s">
        <v>152</v>
      </c>
      <c r="K9577" t="s">
        <v>153</v>
      </c>
      <c r="L9577" t="s">
        <v>26</v>
      </c>
      <c r="M9577">
        <v>31</v>
      </c>
      <c r="N9577">
        <v>96</v>
      </c>
      <c r="O9577">
        <v>2976</v>
      </c>
      <c r="P9577">
        <v>1011.84</v>
      </c>
      <c r="Q9577">
        <v>0.33999999999999997</v>
      </c>
      <c r="R9577" t="s">
        <v>34</v>
      </c>
    </row>
    <row r="9578" spans="1:18" x14ac:dyDescent="0.25">
      <c r="A9578" t="s">
        <v>82</v>
      </c>
      <c r="B9578">
        <v>1185732</v>
      </c>
      <c r="C9578" s="1">
        <v>44246</v>
      </c>
      <c r="D9578" t="s">
        <v>25</v>
      </c>
      <c r="E9578" t="s">
        <v>169</v>
      </c>
      <c r="F9578" t="s">
        <v>35</v>
      </c>
      <c r="G9578">
        <v>1</v>
      </c>
      <c r="H9578">
        <v>2021</v>
      </c>
      <c r="I9578" t="s">
        <v>19</v>
      </c>
      <c r="J9578" t="s">
        <v>154</v>
      </c>
      <c r="K9578" t="s">
        <v>155</v>
      </c>
      <c r="L9578" t="s">
        <v>28</v>
      </c>
      <c r="M9578">
        <v>31</v>
      </c>
      <c r="N9578">
        <v>68</v>
      </c>
      <c r="O9578">
        <v>2108</v>
      </c>
      <c r="P9578">
        <v>716.72</v>
      </c>
      <c r="Q9578">
        <v>0.33999999999999997</v>
      </c>
      <c r="R9578" t="s">
        <v>34</v>
      </c>
    </row>
    <row r="9579" spans="1:18" x14ac:dyDescent="0.25">
      <c r="A9579" t="s">
        <v>82</v>
      </c>
      <c r="B9579">
        <v>1185732</v>
      </c>
      <c r="C9579" s="1">
        <v>44246</v>
      </c>
      <c r="D9579" t="s">
        <v>25</v>
      </c>
      <c r="E9579" t="s">
        <v>169</v>
      </c>
      <c r="F9579" t="s">
        <v>35</v>
      </c>
      <c r="G9579">
        <v>1</v>
      </c>
      <c r="H9579">
        <v>2021</v>
      </c>
      <c r="I9579" t="s">
        <v>19</v>
      </c>
      <c r="J9579" t="s">
        <v>154</v>
      </c>
      <c r="K9579" t="s">
        <v>155</v>
      </c>
      <c r="L9579" t="s">
        <v>30</v>
      </c>
      <c r="M9579">
        <v>41</v>
      </c>
      <c r="N9579">
        <v>96</v>
      </c>
      <c r="O9579">
        <v>3936</v>
      </c>
      <c r="P9579">
        <v>1298.8800000000001</v>
      </c>
      <c r="Q9579">
        <v>0.32999999999999996</v>
      </c>
      <c r="R9579" t="s">
        <v>34</v>
      </c>
    </row>
    <row r="9580" spans="1:18" x14ac:dyDescent="0.25">
      <c r="A9580" t="s">
        <v>82</v>
      </c>
      <c r="B9580">
        <v>1185732</v>
      </c>
      <c r="C9580" s="1">
        <v>44246</v>
      </c>
      <c r="D9580" t="s">
        <v>25</v>
      </c>
      <c r="E9580" t="s">
        <v>169</v>
      </c>
      <c r="F9580" t="s">
        <v>35</v>
      </c>
      <c r="G9580">
        <v>1</v>
      </c>
      <c r="H9580">
        <v>2021</v>
      </c>
      <c r="I9580" t="s">
        <v>19</v>
      </c>
      <c r="J9580" t="s">
        <v>154</v>
      </c>
      <c r="K9580" t="s">
        <v>155</v>
      </c>
      <c r="L9580" t="s">
        <v>32</v>
      </c>
      <c r="M9580">
        <v>36</v>
      </c>
      <c r="N9580">
        <v>124</v>
      </c>
      <c r="O9580">
        <v>4464</v>
      </c>
      <c r="P9580">
        <v>1785.6</v>
      </c>
      <c r="Q9580">
        <v>0.4</v>
      </c>
      <c r="R9580" t="s">
        <v>34</v>
      </c>
    </row>
    <row r="9581" spans="1:18" x14ac:dyDescent="0.25">
      <c r="A9581" t="s">
        <v>82</v>
      </c>
      <c r="B9581">
        <v>1185732</v>
      </c>
      <c r="C9581" s="1">
        <v>44272</v>
      </c>
      <c r="D9581" t="s">
        <v>17</v>
      </c>
      <c r="E9581" t="s">
        <v>169</v>
      </c>
      <c r="F9581" t="s">
        <v>36</v>
      </c>
      <c r="G9581">
        <v>1</v>
      </c>
      <c r="H9581">
        <v>2021</v>
      </c>
      <c r="I9581" t="s">
        <v>19</v>
      </c>
      <c r="J9581" t="s">
        <v>154</v>
      </c>
      <c r="K9581" t="s">
        <v>155</v>
      </c>
      <c r="L9581" t="s">
        <v>21</v>
      </c>
      <c r="M9581">
        <v>39</v>
      </c>
      <c r="N9581">
        <v>188</v>
      </c>
      <c r="O9581">
        <v>7332</v>
      </c>
      <c r="P9581">
        <v>3372.72</v>
      </c>
      <c r="Q9581">
        <v>0.46</v>
      </c>
      <c r="R9581" t="s">
        <v>34</v>
      </c>
    </row>
    <row r="9582" spans="1:18" x14ac:dyDescent="0.25">
      <c r="A9582" t="s">
        <v>82</v>
      </c>
      <c r="B9582">
        <v>1185732</v>
      </c>
      <c r="C9582" s="1">
        <v>44272</v>
      </c>
      <c r="D9582" t="s">
        <v>17</v>
      </c>
      <c r="E9582" t="s">
        <v>169</v>
      </c>
      <c r="F9582" t="s">
        <v>36</v>
      </c>
      <c r="G9582">
        <v>1</v>
      </c>
      <c r="H9582">
        <v>2021</v>
      </c>
      <c r="I9582" t="s">
        <v>19</v>
      </c>
      <c r="J9582" t="s">
        <v>154</v>
      </c>
      <c r="K9582" t="s">
        <v>155</v>
      </c>
      <c r="L9582" t="s">
        <v>24</v>
      </c>
      <c r="M9582">
        <v>36</v>
      </c>
      <c r="N9582">
        <v>88</v>
      </c>
      <c r="O9582">
        <v>3168</v>
      </c>
      <c r="P9582">
        <v>1457.28</v>
      </c>
      <c r="Q9582">
        <v>0.46</v>
      </c>
      <c r="R9582" t="s">
        <v>34</v>
      </c>
    </row>
    <row r="9583" spans="1:18" x14ac:dyDescent="0.25">
      <c r="A9583" t="s">
        <v>82</v>
      </c>
      <c r="B9583">
        <v>1185732</v>
      </c>
      <c r="C9583" s="1">
        <v>44272</v>
      </c>
      <c r="D9583" t="s">
        <v>17</v>
      </c>
      <c r="E9583" t="s">
        <v>169</v>
      </c>
      <c r="F9583" t="s">
        <v>36</v>
      </c>
      <c r="G9583">
        <v>1</v>
      </c>
      <c r="H9583">
        <v>2021</v>
      </c>
      <c r="I9583" t="s">
        <v>19</v>
      </c>
      <c r="J9583" t="s">
        <v>154</v>
      </c>
      <c r="K9583" t="s">
        <v>155</v>
      </c>
      <c r="L9583" t="s">
        <v>26</v>
      </c>
      <c r="M9583">
        <v>32</v>
      </c>
      <c r="N9583">
        <v>105</v>
      </c>
      <c r="O9583">
        <v>3360</v>
      </c>
      <c r="P9583">
        <v>1142.4000000000001</v>
      </c>
      <c r="Q9583">
        <v>0.33999999999999997</v>
      </c>
      <c r="R9583" t="s">
        <v>34</v>
      </c>
    </row>
    <row r="9584" spans="1:18" x14ac:dyDescent="0.25">
      <c r="A9584" t="s">
        <v>82</v>
      </c>
      <c r="B9584">
        <v>1185732</v>
      </c>
      <c r="C9584" s="1">
        <v>44272</v>
      </c>
      <c r="D9584" t="s">
        <v>17</v>
      </c>
      <c r="E9584" t="s">
        <v>169</v>
      </c>
      <c r="F9584" t="s">
        <v>36</v>
      </c>
      <c r="G9584">
        <v>1</v>
      </c>
      <c r="H9584">
        <v>2021</v>
      </c>
      <c r="I9584" t="s">
        <v>19</v>
      </c>
      <c r="J9584" t="s">
        <v>154</v>
      </c>
      <c r="K9584" t="s">
        <v>155</v>
      </c>
      <c r="L9584" t="s">
        <v>28</v>
      </c>
      <c r="M9584">
        <v>33</v>
      </c>
      <c r="N9584">
        <v>45</v>
      </c>
      <c r="O9584">
        <v>1485</v>
      </c>
      <c r="P9584">
        <v>549.45000000000005</v>
      </c>
      <c r="Q9584">
        <v>0.37</v>
      </c>
      <c r="R9584" t="s">
        <v>34</v>
      </c>
    </row>
    <row r="9585" spans="1:18" x14ac:dyDescent="0.25">
      <c r="A9585" t="s">
        <v>82</v>
      </c>
      <c r="B9585">
        <v>1185732</v>
      </c>
      <c r="C9585" s="1">
        <v>44272</v>
      </c>
      <c r="D9585" t="s">
        <v>17</v>
      </c>
      <c r="E9585" t="s">
        <v>169</v>
      </c>
      <c r="F9585" t="s">
        <v>36</v>
      </c>
      <c r="G9585">
        <v>1</v>
      </c>
      <c r="H9585">
        <v>2021</v>
      </c>
      <c r="I9585" t="s">
        <v>19</v>
      </c>
      <c r="J9585" t="s">
        <v>154</v>
      </c>
      <c r="K9585" t="s">
        <v>155</v>
      </c>
      <c r="L9585" t="s">
        <v>30</v>
      </c>
      <c r="M9585">
        <v>47</v>
      </c>
      <c r="N9585">
        <v>60</v>
      </c>
      <c r="O9585">
        <v>2820</v>
      </c>
      <c r="P9585">
        <v>930.6</v>
      </c>
      <c r="Q9585">
        <v>0.32999999999999996</v>
      </c>
      <c r="R9585" t="s">
        <v>34</v>
      </c>
    </row>
    <row r="9586" spans="1:18" x14ac:dyDescent="0.25">
      <c r="A9586" t="s">
        <v>82</v>
      </c>
      <c r="B9586">
        <v>1185732</v>
      </c>
      <c r="C9586" s="1">
        <v>44272</v>
      </c>
      <c r="D9586" t="s">
        <v>17</v>
      </c>
      <c r="E9586" t="s">
        <v>169</v>
      </c>
      <c r="F9586" t="s">
        <v>36</v>
      </c>
      <c r="G9586">
        <v>1</v>
      </c>
      <c r="H9586">
        <v>2021</v>
      </c>
      <c r="I9586" t="s">
        <v>19</v>
      </c>
      <c r="J9586" t="s">
        <v>154</v>
      </c>
      <c r="K9586" t="s">
        <v>155</v>
      </c>
      <c r="L9586" t="s">
        <v>32</v>
      </c>
      <c r="M9586">
        <v>36</v>
      </c>
      <c r="N9586">
        <v>99</v>
      </c>
      <c r="O9586">
        <v>3564</v>
      </c>
      <c r="P9586">
        <v>1354.32</v>
      </c>
      <c r="Q9586">
        <v>0.38</v>
      </c>
      <c r="R9586" t="s">
        <v>34</v>
      </c>
    </row>
    <row r="9587" spans="1:18" x14ac:dyDescent="0.25">
      <c r="A9587" t="s">
        <v>82</v>
      </c>
      <c r="B9587">
        <v>1185732</v>
      </c>
      <c r="C9587" s="1">
        <v>44304</v>
      </c>
      <c r="D9587" t="s">
        <v>29</v>
      </c>
      <c r="E9587" t="s">
        <v>170</v>
      </c>
      <c r="F9587" t="s">
        <v>38</v>
      </c>
      <c r="G9587">
        <v>2</v>
      </c>
      <c r="H9587">
        <v>2021</v>
      </c>
      <c r="I9587" t="s">
        <v>19</v>
      </c>
      <c r="J9587" t="s">
        <v>154</v>
      </c>
      <c r="K9587" t="s">
        <v>155</v>
      </c>
      <c r="L9587" t="s">
        <v>21</v>
      </c>
      <c r="M9587">
        <v>33</v>
      </c>
      <c r="N9587">
        <v>187</v>
      </c>
      <c r="O9587">
        <v>6171</v>
      </c>
      <c r="P9587">
        <v>2591.8200000000002</v>
      </c>
      <c r="Q9587">
        <v>0.42</v>
      </c>
      <c r="R9587" t="s">
        <v>34</v>
      </c>
    </row>
    <row r="9588" spans="1:18" x14ac:dyDescent="0.25">
      <c r="A9588" t="s">
        <v>82</v>
      </c>
      <c r="B9588">
        <v>1185732</v>
      </c>
      <c r="C9588" s="1">
        <v>44304</v>
      </c>
      <c r="D9588" t="s">
        <v>29</v>
      </c>
      <c r="E9588" t="s">
        <v>170</v>
      </c>
      <c r="F9588" t="s">
        <v>38</v>
      </c>
      <c r="G9588">
        <v>2</v>
      </c>
      <c r="H9588">
        <v>2021</v>
      </c>
      <c r="I9588" t="s">
        <v>19</v>
      </c>
      <c r="J9588" t="s">
        <v>154</v>
      </c>
      <c r="K9588" t="s">
        <v>155</v>
      </c>
      <c r="L9588" t="s">
        <v>24</v>
      </c>
      <c r="M9588">
        <v>38</v>
      </c>
      <c r="N9588">
        <v>85</v>
      </c>
      <c r="O9588">
        <v>3230</v>
      </c>
      <c r="P9588">
        <v>1356.6</v>
      </c>
      <c r="Q9588">
        <v>0.42</v>
      </c>
      <c r="R9588" t="s">
        <v>34</v>
      </c>
    </row>
    <row r="9589" spans="1:18" x14ac:dyDescent="0.25">
      <c r="A9589" t="s">
        <v>82</v>
      </c>
      <c r="B9589">
        <v>1185732</v>
      </c>
      <c r="C9589" s="1">
        <v>44304</v>
      </c>
      <c r="D9589" t="s">
        <v>29</v>
      </c>
      <c r="E9589" t="s">
        <v>170</v>
      </c>
      <c r="F9589" t="s">
        <v>38</v>
      </c>
      <c r="G9589">
        <v>2</v>
      </c>
      <c r="H9589">
        <v>2021</v>
      </c>
      <c r="I9589" t="s">
        <v>19</v>
      </c>
      <c r="J9589" t="s">
        <v>154</v>
      </c>
      <c r="K9589" t="s">
        <v>155</v>
      </c>
      <c r="L9589" t="s">
        <v>26</v>
      </c>
      <c r="M9589">
        <v>26</v>
      </c>
      <c r="N9589">
        <v>80</v>
      </c>
      <c r="O9589">
        <v>2080</v>
      </c>
      <c r="P9589">
        <v>707.2</v>
      </c>
      <c r="Q9589">
        <v>0.33999999999999997</v>
      </c>
      <c r="R9589" t="s">
        <v>34</v>
      </c>
    </row>
    <row r="9590" spans="1:18" x14ac:dyDescent="0.25">
      <c r="A9590" t="s">
        <v>82</v>
      </c>
      <c r="B9590">
        <v>1185732</v>
      </c>
      <c r="C9590" s="1">
        <v>44304</v>
      </c>
      <c r="D9590" t="s">
        <v>29</v>
      </c>
      <c r="E9590" t="s">
        <v>170</v>
      </c>
      <c r="F9590" t="s">
        <v>38</v>
      </c>
      <c r="G9590">
        <v>2</v>
      </c>
      <c r="H9590">
        <v>2021</v>
      </c>
      <c r="I9590" t="s">
        <v>19</v>
      </c>
      <c r="J9590" t="s">
        <v>154</v>
      </c>
      <c r="K9590" t="s">
        <v>155</v>
      </c>
      <c r="L9590" t="s">
        <v>28</v>
      </c>
      <c r="M9590">
        <v>35</v>
      </c>
      <c r="N9590">
        <v>53</v>
      </c>
      <c r="O9590">
        <v>1855</v>
      </c>
      <c r="P9590">
        <v>593.6</v>
      </c>
      <c r="Q9590">
        <v>0.32</v>
      </c>
      <c r="R9590" t="s">
        <v>34</v>
      </c>
    </row>
    <row r="9591" spans="1:18" x14ac:dyDescent="0.25">
      <c r="A9591" t="s">
        <v>82</v>
      </c>
      <c r="B9591">
        <v>1185732</v>
      </c>
      <c r="C9591" s="1">
        <v>44304</v>
      </c>
      <c r="D9591" t="s">
        <v>29</v>
      </c>
      <c r="E9591" t="s">
        <v>170</v>
      </c>
      <c r="F9591" t="s">
        <v>38</v>
      </c>
      <c r="G9591">
        <v>2</v>
      </c>
      <c r="H9591">
        <v>2021</v>
      </c>
      <c r="I9591" t="s">
        <v>19</v>
      </c>
      <c r="J9591" t="s">
        <v>154</v>
      </c>
      <c r="K9591" t="s">
        <v>155</v>
      </c>
      <c r="L9591" t="s">
        <v>30</v>
      </c>
      <c r="M9591">
        <v>40</v>
      </c>
      <c r="N9591">
        <v>61</v>
      </c>
      <c r="O9591">
        <v>2440</v>
      </c>
      <c r="P9591">
        <v>805.2</v>
      </c>
      <c r="Q9591">
        <v>0.32999999999999996</v>
      </c>
      <c r="R9591" t="s">
        <v>34</v>
      </c>
    </row>
    <row r="9592" spans="1:18" x14ac:dyDescent="0.25">
      <c r="A9592" t="s">
        <v>82</v>
      </c>
      <c r="B9592">
        <v>1185732</v>
      </c>
      <c r="C9592" s="1">
        <v>44304</v>
      </c>
      <c r="D9592" t="s">
        <v>29</v>
      </c>
      <c r="E9592" t="s">
        <v>170</v>
      </c>
      <c r="F9592" t="s">
        <v>38</v>
      </c>
      <c r="G9592">
        <v>2</v>
      </c>
      <c r="H9592">
        <v>2021</v>
      </c>
      <c r="I9592" t="s">
        <v>19</v>
      </c>
      <c r="J9592" t="s">
        <v>154</v>
      </c>
      <c r="K9592" t="s">
        <v>155</v>
      </c>
      <c r="L9592" t="s">
        <v>32</v>
      </c>
      <c r="M9592">
        <v>33</v>
      </c>
      <c r="N9592">
        <v>101</v>
      </c>
      <c r="O9592">
        <v>3333</v>
      </c>
      <c r="P9592">
        <v>1233.21</v>
      </c>
      <c r="Q9592">
        <v>0.37</v>
      </c>
      <c r="R9592" t="s">
        <v>34</v>
      </c>
    </row>
    <row r="9593" spans="1:18" x14ac:dyDescent="0.25">
      <c r="A9593" t="s">
        <v>82</v>
      </c>
      <c r="B9593">
        <v>1185732</v>
      </c>
      <c r="C9593" s="1">
        <v>44333</v>
      </c>
      <c r="D9593" t="s">
        <v>31</v>
      </c>
      <c r="E9593" t="s">
        <v>169</v>
      </c>
      <c r="F9593" t="s">
        <v>39</v>
      </c>
      <c r="G9593">
        <v>2</v>
      </c>
      <c r="H9593">
        <v>2021</v>
      </c>
      <c r="I9593" t="s">
        <v>19</v>
      </c>
      <c r="J9593" t="s">
        <v>154</v>
      </c>
      <c r="K9593" t="s">
        <v>155</v>
      </c>
      <c r="L9593" t="s">
        <v>21</v>
      </c>
      <c r="M9593">
        <v>47</v>
      </c>
      <c r="N9593">
        <v>196</v>
      </c>
      <c r="O9593">
        <v>9212</v>
      </c>
      <c r="P9593">
        <v>3961.16</v>
      </c>
      <c r="Q9593">
        <v>0.4300000000000001</v>
      </c>
      <c r="R9593" t="s">
        <v>34</v>
      </c>
    </row>
    <row r="9594" spans="1:18" x14ac:dyDescent="0.25">
      <c r="A9594" t="s">
        <v>82</v>
      </c>
      <c r="B9594">
        <v>1185732</v>
      </c>
      <c r="C9594" s="1">
        <v>44333</v>
      </c>
      <c r="D9594" t="s">
        <v>31</v>
      </c>
      <c r="E9594" t="s">
        <v>169</v>
      </c>
      <c r="F9594" t="s">
        <v>39</v>
      </c>
      <c r="G9594">
        <v>2</v>
      </c>
      <c r="H9594">
        <v>2021</v>
      </c>
      <c r="I9594" t="s">
        <v>19</v>
      </c>
      <c r="J9594" t="s">
        <v>154</v>
      </c>
      <c r="K9594" t="s">
        <v>155</v>
      </c>
      <c r="L9594" t="s">
        <v>24</v>
      </c>
      <c r="M9594">
        <v>40</v>
      </c>
      <c r="N9594">
        <v>93</v>
      </c>
      <c r="O9594">
        <v>3720</v>
      </c>
      <c r="P9594">
        <v>1599.6</v>
      </c>
      <c r="Q9594">
        <v>0.4300000000000001</v>
      </c>
      <c r="R9594" t="s">
        <v>34</v>
      </c>
    </row>
    <row r="9595" spans="1:18" x14ac:dyDescent="0.25">
      <c r="A9595" t="s">
        <v>82</v>
      </c>
      <c r="B9595">
        <v>1185732</v>
      </c>
      <c r="C9595" s="1">
        <v>44333</v>
      </c>
      <c r="D9595" t="s">
        <v>31</v>
      </c>
      <c r="E9595" t="s">
        <v>169</v>
      </c>
      <c r="F9595" t="s">
        <v>39</v>
      </c>
      <c r="G9595">
        <v>2</v>
      </c>
      <c r="H9595">
        <v>2021</v>
      </c>
      <c r="I9595" t="s">
        <v>19</v>
      </c>
      <c r="J9595" t="s">
        <v>154</v>
      </c>
      <c r="K9595" t="s">
        <v>155</v>
      </c>
      <c r="L9595" t="s">
        <v>26</v>
      </c>
      <c r="M9595">
        <v>42</v>
      </c>
      <c r="N9595">
        <v>101</v>
      </c>
      <c r="O9595">
        <v>4242</v>
      </c>
      <c r="P9595">
        <v>1442.28</v>
      </c>
      <c r="Q9595">
        <v>0.33999999999999997</v>
      </c>
      <c r="R9595" t="s">
        <v>34</v>
      </c>
    </row>
    <row r="9596" spans="1:18" x14ac:dyDescent="0.25">
      <c r="A9596" t="s">
        <v>82</v>
      </c>
      <c r="B9596">
        <v>1185732</v>
      </c>
      <c r="C9596" s="1">
        <v>44333</v>
      </c>
      <c r="D9596" t="s">
        <v>31</v>
      </c>
      <c r="E9596" t="s">
        <v>169</v>
      </c>
      <c r="F9596" t="s">
        <v>39</v>
      </c>
      <c r="G9596">
        <v>2</v>
      </c>
      <c r="H9596">
        <v>2021</v>
      </c>
      <c r="I9596" t="s">
        <v>19</v>
      </c>
      <c r="J9596" t="s">
        <v>154</v>
      </c>
      <c r="K9596" t="s">
        <v>155</v>
      </c>
      <c r="L9596" t="s">
        <v>28</v>
      </c>
      <c r="M9596">
        <v>41</v>
      </c>
      <c r="N9596">
        <v>91</v>
      </c>
      <c r="O9596">
        <v>3731</v>
      </c>
      <c r="P9596">
        <v>1268.54</v>
      </c>
      <c r="Q9596">
        <v>0.33999999999999997</v>
      </c>
      <c r="R9596" t="s">
        <v>34</v>
      </c>
    </row>
    <row r="9597" spans="1:18" x14ac:dyDescent="0.25">
      <c r="A9597" t="s">
        <v>82</v>
      </c>
      <c r="B9597">
        <v>1185732</v>
      </c>
      <c r="C9597" s="1">
        <v>44333</v>
      </c>
      <c r="D9597" t="s">
        <v>31</v>
      </c>
      <c r="E9597" t="s">
        <v>169</v>
      </c>
      <c r="F9597" t="s">
        <v>39</v>
      </c>
      <c r="G9597">
        <v>2</v>
      </c>
      <c r="H9597">
        <v>2021</v>
      </c>
      <c r="I9597" t="s">
        <v>19</v>
      </c>
      <c r="J9597" t="s">
        <v>154</v>
      </c>
      <c r="K9597" t="s">
        <v>155</v>
      </c>
      <c r="L9597" t="s">
        <v>30</v>
      </c>
      <c r="M9597">
        <v>52</v>
      </c>
      <c r="N9597">
        <v>90</v>
      </c>
      <c r="O9597">
        <v>4680</v>
      </c>
      <c r="P9597">
        <v>1497.6</v>
      </c>
      <c r="Q9597">
        <v>0.32</v>
      </c>
      <c r="R9597" t="s">
        <v>34</v>
      </c>
    </row>
    <row r="9598" spans="1:18" x14ac:dyDescent="0.25">
      <c r="A9598" t="s">
        <v>82</v>
      </c>
      <c r="B9598">
        <v>1185732</v>
      </c>
      <c r="C9598" s="1">
        <v>44333</v>
      </c>
      <c r="D9598" t="s">
        <v>31</v>
      </c>
      <c r="E9598" t="s">
        <v>169</v>
      </c>
      <c r="F9598" t="s">
        <v>39</v>
      </c>
      <c r="G9598">
        <v>2</v>
      </c>
      <c r="H9598">
        <v>2021</v>
      </c>
      <c r="I9598" t="s">
        <v>19</v>
      </c>
      <c r="J9598" t="s">
        <v>154</v>
      </c>
      <c r="K9598" t="s">
        <v>155</v>
      </c>
      <c r="L9598" t="s">
        <v>32</v>
      </c>
      <c r="M9598">
        <v>46</v>
      </c>
      <c r="N9598">
        <v>140</v>
      </c>
      <c r="O9598">
        <v>6440</v>
      </c>
      <c r="P9598">
        <v>2511.6</v>
      </c>
      <c r="Q9598">
        <v>0.39</v>
      </c>
      <c r="R9598" t="s">
        <v>34</v>
      </c>
    </row>
    <row r="9599" spans="1:18" x14ac:dyDescent="0.25">
      <c r="A9599" t="s">
        <v>82</v>
      </c>
      <c r="B9599">
        <v>1185732</v>
      </c>
      <c r="C9599" s="1">
        <v>44366</v>
      </c>
      <c r="D9599" t="s">
        <v>27</v>
      </c>
      <c r="E9599" t="s">
        <v>170</v>
      </c>
      <c r="F9599" t="s">
        <v>56</v>
      </c>
      <c r="G9599">
        <v>2</v>
      </c>
      <c r="H9599">
        <v>2021</v>
      </c>
      <c r="I9599" t="s">
        <v>19</v>
      </c>
      <c r="J9599" t="s">
        <v>154</v>
      </c>
      <c r="K9599" t="s">
        <v>155</v>
      </c>
      <c r="L9599" t="s">
        <v>21</v>
      </c>
      <c r="M9599">
        <v>44</v>
      </c>
      <c r="N9599">
        <v>216</v>
      </c>
      <c r="O9599">
        <v>9504</v>
      </c>
      <c r="P9599">
        <v>4371.84</v>
      </c>
      <c r="Q9599">
        <v>0.46</v>
      </c>
      <c r="R9599" t="s">
        <v>34</v>
      </c>
    </row>
    <row r="9600" spans="1:18" x14ac:dyDescent="0.25">
      <c r="A9600" t="s">
        <v>82</v>
      </c>
      <c r="B9600">
        <v>1185732</v>
      </c>
      <c r="C9600" s="1">
        <v>44366</v>
      </c>
      <c r="D9600" t="s">
        <v>27</v>
      </c>
      <c r="E9600" t="s">
        <v>170</v>
      </c>
      <c r="F9600" t="s">
        <v>56</v>
      </c>
      <c r="G9600">
        <v>2</v>
      </c>
      <c r="H9600">
        <v>2021</v>
      </c>
      <c r="I9600" t="s">
        <v>19</v>
      </c>
      <c r="J9600" t="s">
        <v>154</v>
      </c>
      <c r="K9600" t="s">
        <v>155</v>
      </c>
      <c r="L9600" t="s">
        <v>24</v>
      </c>
      <c r="M9600">
        <v>40</v>
      </c>
      <c r="N9600">
        <v>140</v>
      </c>
      <c r="O9600">
        <v>5600</v>
      </c>
      <c r="P9600">
        <v>2632</v>
      </c>
      <c r="Q9600">
        <v>0.47</v>
      </c>
      <c r="R9600" t="s">
        <v>34</v>
      </c>
    </row>
    <row r="9601" spans="1:18" x14ac:dyDescent="0.25">
      <c r="A9601" t="s">
        <v>82</v>
      </c>
      <c r="B9601">
        <v>1185732</v>
      </c>
      <c r="C9601" s="1">
        <v>44366</v>
      </c>
      <c r="D9601" t="s">
        <v>27</v>
      </c>
      <c r="E9601" t="s">
        <v>170</v>
      </c>
      <c r="F9601" t="s">
        <v>56</v>
      </c>
      <c r="G9601">
        <v>2</v>
      </c>
      <c r="H9601">
        <v>2021</v>
      </c>
      <c r="I9601" t="s">
        <v>19</v>
      </c>
      <c r="J9601" t="s">
        <v>154</v>
      </c>
      <c r="K9601" t="s">
        <v>155</v>
      </c>
      <c r="L9601" t="s">
        <v>26</v>
      </c>
      <c r="M9601">
        <v>43</v>
      </c>
      <c r="N9601">
        <v>109</v>
      </c>
      <c r="O9601">
        <v>4687</v>
      </c>
      <c r="P9601">
        <v>1687.32</v>
      </c>
      <c r="Q9601">
        <v>0.36</v>
      </c>
      <c r="R9601" t="s">
        <v>34</v>
      </c>
    </row>
    <row r="9602" spans="1:18" x14ac:dyDescent="0.25">
      <c r="A9602" t="s">
        <v>82</v>
      </c>
      <c r="B9602">
        <v>1185732</v>
      </c>
      <c r="C9602" s="1">
        <v>44366</v>
      </c>
      <c r="D9602" t="s">
        <v>27</v>
      </c>
      <c r="E9602" t="s">
        <v>170</v>
      </c>
      <c r="F9602" t="s">
        <v>56</v>
      </c>
      <c r="G9602">
        <v>2</v>
      </c>
      <c r="H9602">
        <v>2021</v>
      </c>
      <c r="I9602" t="s">
        <v>19</v>
      </c>
      <c r="J9602" t="s">
        <v>154</v>
      </c>
      <c r="K9602" t="s">
        <v>155</v>
      </c>
      <c r="L9602" t="s">
        <v>28</v>
      </c>
      <c r="M9602">
        <v>37</v>
      </c>
      <c r="N9602">
        <v>104</v>
      </c>
      <c r="O9602">
        <v>3848</v>
      </c>
      <c r="P9602">
        <v>1308.32</v>
      </c>
      <c r="Q9602">
        <v>0.33999999999999997</v>
      </c>
      <c r="R9602" t="s">
        <v>34</v>
      </c>
    </row>
    <row r="9603" spans="1:18" x14ac:dyDescent="0.25">
      <c r="A9603" t="s">
        <v>82</v>
      </c>
      <c r="B9603">
        <v>1185732</v>
      </c>
      <c r="C9603" s="1">
        <v>44366</v>
      </c>
      <c r="D9603" t="s">
        <v>27</v>
      </c>
      <c r="E9603" t="s">
        <v>170</v>
      </c>
      <c r="F9603" t="s">
        <v>56</v>
      </c>
      <c r="G9603">
        <v>2</v>
      </c>
      <c r="H9603">
        <v>2021</v>
      </c>
      <c r="I9603" t="s">
        <v>19</v>
      </c>
      <c r="J9603" t="s">
        <v>154</v>
      </c>
      <c r="K9603" t="s">
        <v>155</v>
      </c>
      <c r="L9603" t="s">
        <v>30</v>
      </c>
      <c r="M9603">
        <v>47</v>
      </c>
      <c r="N9603">
        <v>114</v>
      </c>
      <c r="O9603">
        <v>5358</v>
      </c>
      <c r="P9603">
        <v>1982.46</v>
      </c>
      <c r="Q9603">
        <v>0.37</v>
      </c>
      <c r="R9603" t="s">
        <v>34</v>
      </c>
    </row>
    <row r="9604" spans="1:18" x14ac:dyDescent="0.25">
      <c r="A9604" t="s">
        <v>82</v>
      </c>
      <c r="B9604">
        <v>1185732</v>
      </c>
      <c r="C9604" s="1">
        <v>44366</v>
      </c>
      <c r="D9604" t="s">
        <v>27</v>
      </c>
      <c r="E9604" t="s">
        <v>170</v>
      </c>
      <c r="F9604" t="s">
        <v>56</v>
      </c>
      <c r="G9604">
        <v>2</v>
      </c>
      <c r="H9604">
        <v>2021</v>
      </c>
      <c r="I9604" t="s">
        <v>19</v>
      </c>
      <c r="J9604" t="s">
        <v>154</v>
      </c>
      <c r="K9604" t="s">
        <v>155</v>
      </c>
      <c r="L9604" t="s">
        <v>32</v>
      </c>
      <c r="M9604">
        <v>50</v>
      </c>
      <c r="N9604">
        <v>162</v>
      </c>
      <c r="O9604">
        <v>8100</v>
      </c>
      <c r="P9604">
        <v>3402</v>
      </c>
      <c r="Q9604">
        <v>0.42</v>
      </c>
      <c r="R9604" t="s">
        <v>34</v>
      </c>
    </row>
    <row r="9605" spans="1:18" x14ac:dyDescent="0.25">
      <c r="A9605" t="s">
        <v>82</v>
      </c>
      <c r="B9605">
        <v>1185732</v>
      </c>
      <c r="C9605" s="1">
        <v>44394</v>
      </c>
      <c r="D9605" t="s">
        <v>27</v>
      </c>
      <c r="E9605" t="s">
        <v>170</v>
      </c>
      <c r="F9605" t="s">
        <v>40</v>
      </c>
      <c r="G9605">
        <v>3</v>
      </c>
      <c r="H9605">
        <v>2021</v>
      </c>
      <c r="I9605" t="s">
        <v>19</v>
      </c>
      <c r="J9605" t="s">
        <v>154</v>
      </c>
      <c r="K9605" t="s">
        <v>155</v>
      </c>
      <c r="L9605" t="s">
        <v>21</v>
      </c>
      <c r="M9605">
        <v>49</v>
      </c>
      <c r="N9605">
        <v>224</v>
      </c>
      <c r="O9605">
        <v>10976</v>
      </c>
      <c r="P9605">
        <v>4609.92</v>
      </c>
      <c r="Q9605">
        <v>0.42</v>
      </c>
      <c r="R9605" t="s">
        <v>34</v>
      </c>
    </row>
    <row r="9606" spans="1:18" x14ac:dyDescent="0.25">
      <c r="A9606" t="s">
        <v>82</v>
      </c>
      <c r="B9606">
        <v>1185732</v>
      </c>
      <c r="C9606" s="1">
        <v>44394</v>
      </c>
      <c r="D9606" t="s">
        <v>27</v>
      </c>
      <c r="E9606" t="s">
        <v>170</v>
      </c>
      <c r="F9606" t="s">
        <v>40</v>
      </c>
      <c r="G9606">
        <v>3</v>
      </c>
      <c r="H9606">
        <v>2021</v>
      </c>
      <c r="I9606" t="s">
        <v>19</v>
      </c>
      <c r="J9606" t="s">
        <v>154</v>
      </c>
      <c r="K9606" t="s">
        <v>155</v>
      </c>
      <c r="L9606" t="s">
        <v>24</v>
      </c>
      <c r="M9606">
        <v>47</v>
      </c>
      <c r="N9606">
        <v>149</v>
      </c>
      <c r="O9606">
        <v>7003</v>
      </c>
      <c r="P9606">
        <v>3081.32</v>
      </c>
      <c r="Q9606">
        <v>0.44</v>
      </c>
      <c r="R9606" t="s">
        <v>34</v>
      </c>
    </row>
    <row r="9607" spans="1:18" x14ac:dyDescent="0.25">
      <c r="A9607" t="s">
        <v>82</v>
      </c>
      <c r="B9607">
        <v>1185732</v>
      </c>
      <c r="C9607" s="1">
        <v>44394</v>
      </c>
      <c r="D9607" t="s">
        <v>27</v>
      </c>
      <c r="E9607" t="s">
        <v>170</v>
      </c>
      <c r="F9607" t="s">
        <v>40</v>
      </c>
      <c r="G9607">
        <v>3</v>
      </c>
      <c r="H9607">
        <v>2021</v>
      </c>
      <c r="I9607" t="s">
        <v>19</v>
      </c>
      <c r="J9607" t="s">
        <v>154</v>
      </c>
      <c r="K9607" t="s">
        <v>155</v>
      </c>
      <c r="L9607" t="s">
        <v>26</v>
      </c>
      <c r="M9607">
        <v>37</v>
      </c>
      <c r="N9607">
        <v>128</v>
      </c>
      <c r="O9607">
        <v>4736</v>
      </c>
      <c r="P9607">
        <v>1704.96</v>
      </c>
      <c r="Q9607">
        <v>0.36</v>
      </c>
      <c r="R9607" t="s">
        <v>34</v>
      </c>
    </row>
    <row r="9608" spans="1:18" x14ac:dyDescent="0.25">
      <c r="A9608" t="s">
        <v>82</v>
      </c>
      <c r="B9608">
        <v>1185732</v>
      </c>
      <c r="C9608" s="1">
        <v>44394</v>
      </c>
      <c r="D9608" t="s">
        <v>27</v>
      </c>
      <c r="E9608" t="s">
        <v>170</v>
      </c>
      <c r="F9608" t="s">
        <v>40</v>
      </c>
      <c r="G9608">
        <v>3</v>
      </c>
      <c r="H9608">
        <v>2021</v>
      </c>
      <c r="I9608" t="s">
        <v>19</v>
      </c>
      <c r="J9608" t="s">
        <v>154</v>
      </c>
      <c r="K9608" t="s">
        <v>155</v>
      </c>
      <c r="L9608" t="s">
        <v>28</v>
      </c>
      <c r="M9608">
        <v>39</v>
      </c>
      <c r="N9608">
        <v>107</v>
      </c>
      <c r="O9608">
        <v>4173</v>
      </c>
      <c r="P9608">
        <v>1460.55</v>
      </c>
      <c r="Q9608">
        <v>0.35</v>
      </c>
      <c r="R9608" t="s">
        <v>34</v>
      </c>
    </row>
    <row r="9609" spans="1:18" x14ac:dyDescent="0.25">
      <c r="A9609" t="s">
        <v>82</v>
      </c>
      <c r="B9609">
        <v>1185732</v>
      </c>
      <c r="C9609" s="1">
        <v>44394</v>
      </c>
      <c r="D9609" t="s">
        <v>27</v>
      </c>
      <c r="E9609" t="s">
        <v>170</v>
      </c>
      <c r="F9609" t="s">
        <v>40</v>
      </c>
      <c r="G9609">
        <v>3</v>
      </c>
      <c r="H9609">
        <v>2021</v>
      </c>
      <c r="I9609" t="s">
        <v>19</v>
      </c>
      <c r="J9609" t="s">
        <v>154</v>
      </c>
      <c r="K9609" t="s">
        <v>155</v>
      </c>
      <c r="L9609" t="s">
        <v>30</v>
      </c>
      <c r="M9609">
        <v>47</v>
      </c>
      <c r="N9609">
        <v>119</v>
      </c>
      <c r="O9609">
        <v>5593</v>
      </c>
      <c r="P9609">
        <v>2069.41</v>
      </c>
      <c r="Q9609">
        <v>0.37</v>
      </c>
      <c r="R9609" t="s">
        <v>34</v>
      </c>
    </row>
    <row r="9610" spans="1:18" x14ac:dyDescent="0.25">
      <c r="A9610" t="s">
        <v>82</v>
      </c>
      <c r="B9610">
        <v>1185732</v>
      </c>
      <c r="C9610" s="1">
        <v>44394</v>
      </c>
      <c r="D9610" t="s">
        <v>27</v>
      </c>
      <c r="E9610" t="s">
        <v>170</v>
      </c>
      <c r="F9610" t="s">
        <v>40</v>
      </c>
      <c r="G9610">
        <v>3</v>
      </c>
      <c r="H9610">
        <v>2021</v>
      </c>
      <c r="I9610" t="s">
        <v>19</v>
      </c>
      <c r="J9610" t="s">
        <v>154</v>
      </c>
      <c r="K9610" t="s">
        <v>155</v>
      </c>
      <c r="L9610" t="s">
        <v>32</v>
      </c>
      <c r="M9610">
        <v>47</v>
      </c>
      <c r="N9610">
        <v>163</v>
      </c>
      <c r="O9610">
        <v>7661</v>
      </c>
      <c r="P9610">
        <v>3064.4</v>
      </c>
      <c r="Q9610">
        <v>0.4</v>
      </c>
      <c r="R9610" t="s">
        <v>34</v>
      </c>
    </row>
    <row r="9611" spans="1:18" x14ac:dyDescent="0.25">
      <c r="A9611" t="s">
        <v>82</v>
      </c>
      <c r="B9611">
        <v>1185732</v>
      </c>
      <c r="C9611" s="1">
        <v>44426</v>
      </c>
      <c r="D9611" t="s">
        <v>17</v>
      </c>
      <c r="E9611" t="s">
        <v>169</v>
      </c>
      <c r="F9611" t="s">
        <v>45</v>
      </c>
      <c r="G9611">
        <v>3</v>
      </c>
      <c r="H9611">
        <v>2021</v>
      </c>
      <c r="I9611" t="s">
        <v>19</v>
      </c>
      <c r="J9611" t="s">
        <v>154</v>
      </c>
      <c r="K9611" t="s">
        <v>155</v>
      </c>
      <c r="L9611" t="s">
        <v>21</v>
      </c>
      <c r="M9611">
        <v>48</v>
      </c>
      <c r="N9611">
        <v>203</v>
      </c>
      <c r="O9611">
        <v>9744</v>
      </c>
      <c r="P9611">
        <v>4482.24</v>
      </c>
      <c r="Q9611">
        <v>0.46</v>
      </c>
      <c r="R9611" t="s">
        <v>34</v>
      </c>
    </row>
    <row r="9612" spans="1:18" x14ac:dyDescent="0.25">
      <c r="A9612" t="s">
        <v>82</v>
      </c>
      <c r="B9612">
        <v>1185732</v>
      </c>
      <c r="C9612" s="1">
        <v>44426</v>
      </c>
      <c r="D9612" t="s">
        <v>17</v>
      </c>
      <c r="E9612" t="s">
        <v>169</v>
      </c>
      <c r="F9612" t="s">
        <v>45</v>
      </c>
      <c r="G9612">
        <v>3</v>
      </c>
      <c r="H9612">
        <v>2021</v>
      </c>
      <c r="I9612" t="s">
        <v>19</v>
      </c>
      <c r="J9612" t="s">
        <v>154</v>
      </c>
      <c r="K9612" t="s">
        <v>155</v>
      </c>
      <c r="L9612" t="s">
        <v>24</v>
      </c>
      <c r="M9612">
        <v>39</v>
      </c>
      <c r="N9612">
        <v>135</v>
      </c>
      <c r="O9612">
        <v>5265</v>
      </c>
      <c r="P9612">
        <v>2474.5500000000002</v>
      </c>
      <c r="Q9612">
        <v>0.47</v>
      </c>
      <c r="R9612" t="s">
        <v>34</v>
      </c>
    </row>
    <row r="9613" spans="1:18" x14ac:dyDescent="0.25">
      <c r="A9613" t="s">
        <v>82</v>
      </c>
      <c r="B9613">
        <v>1185732</v>
      </c>
      <c r="C9613" s="1">
        <v>44426</v>
      </c>
      <c r="D9613" t="s">
        <v>17</v>
      </c>
      <c r="E9613" t="s">
        <v>169</v>
      </c>
      <c r="F9613" t="s">
        <v>45</v>
      </c>
      <c r="G9613">
        <v>3</v>
      </c>
      <c r="H9613">
        <v>2021</v>
      </c>
      <c r="I9613" t="s">
        <v>19</v>
      </c>
      <c r="J9613" t="s">
        <v>154</v>
      </c>
      <c r="K9613" t="s">
        <v>155</v>
      </c>
      <c r="L9613" t="s">
        <v>26</v>
      </c>
      <c r="M9613">
        <v>39</v>
      </c>
      <c r="N9613">
        <v>113</v>
      </c>
      <c r="O9613">
        <v>4407</v>
      </c>
      <c r="P9613">
        <v>1542.45</v>
      </c>
      <c r="Q9613">
        <v>0.35</v>
      </c>
      <c r="R9613" t="s">
        <v>34</v>
      </c>
    </row>
    <row r="9614" spans="1:18" x14ac:dyDescent="0.25">
      <c r="A9614" t="s">
        <v>82</v>
      </c>
      <c r="B9614">
        <v>1185732</v>
      </c>
      <c r="C9614" s="1">
        <v>44426</v>
      </c>
      <c r="D9614" t="s">
        <v>17</v>
      </c>
      <c r="E9614" t="s">
        <v>169</v>
      </c>
      <c r="F9614" t="s">
        <v>45</v>
      </c>
      <c r="G9614">
        <v>3</v>
      </c>
      <c r="H9614">
        <v>2021</v>
      </c>
      <c r="I9614" t="s">
        <v>19</v>
      </c>
      <c r="J9614" t="s">
        <v>154</v>
      </c>
      <c r="K9614" t="s">
        <v>155</v>
      </c>
      <c r="L9614" t="s">
        <v>28</v>
      </c>
      <c r="M9614">
        <v>42</v>
      </c>
      <c r="N9614">
        <v>88</v>
      </c>
      <c r="O9614">
        <v>3696</v>
      </c>
      <c r="P9614">
        <v>1182.72</v>
      </c>
      <c r="Q9614">
        <v>0.32</v>
      </c>
      <c r="R9614" t="s">
        <v>34</v>
      </c>
    </row>
    <row r="9615" spans="1:18" x14ac:dyDescent="0.25">
      <c r="A9615" t="s">
        <v>82</v>
      </c>
      <c r="B9615">
        <v>1185732</v>
      </c>
      <c r="C9615" s="1">
        <v>44426</v>
      </c>
      <c r="D9615" t="s">
        <v>17</v>
      </c>
      <c r="E9615" t="s">
        <v>169</v>
      </c>
      <c r="F9615" t="s">
        <v>45</v>
      </c>
      <c r="G9615">
        <v>3</v>
      </c>
      <c r="H9615">
        <v>2021</v>
      </c>
      <c r="I9615" t="s">
        <v>19</v>
      </c>
      <c r="J9615" t="s">
        <v>154</v>
      </c>
      <c r="K9615" t="s">
        <v>155</v>
      </c>
      <c r="L9615" t="s">
        <v>30</v>
      </c>
      <c r="M9615">
        <v>45</v>
      </c>
      <c r="N9615">
        <v>80</v>
      </c>
      <c r="O9615">
        <v>3600</v>
      </c>
      <c r="P9615">
        <v>1188</v>
      </c>
      <c r="Q9615">
        <v>0.32999999999999996</v>
      </c>
      <c r="R9615" t="s">
        <v>34</v>
      </c>
    </row>
    <row r="9616" spans="1:18" x14ac:dyDescent="0.25">
      <c r="A9616" t="s">
        <v>82</v>
      </c>
      <c r="B9616">
        <v>1185732</v>
      </c>
      <c r="C9616" s="1">
        <v>44426</v>
      </c>
      <c r="D9616" t="s">
        <v>17</v>
      </c>
      <c r="E9616" t="s">
        <v>169</v>
      </c>
      <c r="F9616" t="s">
        <v>45</v>
      </c>
      <c r="G9616">
        <v>3</v>
      </c>
      <c r="H9616">
        <v>2021</v>
      </c>
      <c r="I9616" t="s">
        <v>19</v>
      </c>
      <c r="J9616" t="s">
        <v>154</v>
      </c>
      <c r="K9616" t="s">
        <v>155</v>
      </c>
      <c r="L9616" t="s">
        <v>32</v>
      </c>
      <c r="M9616">
        <v>46</v>
      </c>
      <c r="N9616">
        <v>145</v>
      </c>
      <c r="O9616">
        <v>6670</v>
      </c>
      <c r="P9616">
        <v>2467.9</v>
      </c>
      <c r="Q9616">
        <v>0.37</v>
      </c>
      <c r="R9616" t="s">
        <v>34</v>
      </c>
    </row>
    <row r="9617" spans="1:18" x14ac:dyDescent="0.25">
      <c r="A9617" t="s">
        <v>82</v>
      </c>
      <c r="B9617">
        <v>1185732</v>
      </c>
      <c r="C9617" s="1">
        <v>44456</v>
      </c>
      <c r="D9617" t="s">
        <v>25</v>
      </c>
      <c r="E9617" t="s">
        <v>169</v>
      </c>
      <c r="F9617" t="s">
        <v>46</v>
      </c>
      <c r="G9617">
        <v>3</v>
      </c>
      <c r="H9617">
        <v>2021</v>
      </c>
      <c r="I9617" t="s">
        <v>19</v>
      </c>
      <c r="J9617" t="s">
        <v>154</v>
      </c>
      <c r="K9617" t="s">
        <v>155</v>
      </c>
      <c r="L9617" t="s">
        <v>21</v>
      </c>
      <c r="M9617">
        <v>51</v>
      </c>
      <c r="N9617">
        <v>193</v>
      </c>
      <c r="O9617">
        <v>9843</v>
      </c>
      <c r="P9617">
        <v>4330.92</v>
      </c>
      <c r="Q9617">
        <v>0.44</v>
      </c>
      <c r="R9617" t="s">
        <v>34</v>
      </c>
    </row>
    <row r="9618" spans="1:18" x14ac:dyDescent="0.25">
      <c r="A9618" t="s">
        <v>82</v>
      </c>
      <c r="B9618">
        <v>1185732</v>
      </c>
      <c r="C9618" s="1">
        <v>44456</v>
      </c>
      <c r="D9618" t="s">
        <v>25</v>
      </c>
      <c r="E9618" t="s">
        <v>169</v>
      </c>
      <c r="F9618" t="s">
        <v>46</v>
      </c>
      <c r="G9618">
        <v>3</v>
      </c>
      <c r="H9618">
        <v>2021</v>
      </c>
      <c r="I9618" t="s">
        <v>19</v>
      </c>
      <c r="J9618" t="s">
        <v>154</v>
      </c>
      <c r="K9618" t="s">
        <v>155</v>
      </c>
      <c r="L9618" t="s">
        <v>24</v>
      </c>
      <c r="M9618">
        <v>43</v>
      </c>
      <c r="N9618">
        <v>116</v>
      </c>
      <c r="O9618">
        <v>4988</v>
      </c>
      <c r="P9618">
        <v>2094.96</v>
      </c>
      <c r="Q9618">
        <v>0.42</v>
      </c>
      <c r="R9618" t="s">
        <v>34</v>
      </c>
    </row>
    <row r="9619" spans="1:18" x14ac:dyDescent="0.25">
      <c r="A9619" t="s">
        <v>82</v>
      </c>
      <c r="B9619">
        <v>1185732</v>
      </c>
      <c r="C9619" s="1">
        <v>44456</v>
      </c>
      <c r="D9619" t="s">
        <v>25</v>
      </c>
      <c r="E9619" t="s">
        <v>169</v>
      </c>
      <c r="F9619" t="s">
        <v>46</v>
      </c>
      <c r="G9619">
        <v>3</v>
      </c>
      <c r="H9619">
        <v>2021</v>
      </c>
      <c r="I9619" t="s">
        <v>19</v>
      </c>
      <c r="J9619" t="s">
        <v>154</v>
      </c>
      <c r="K9619" t="s">
        <v>155</v>
      </c>
      <c r="L9619" t="s">
        <v>26</v>
      </c>
      <c r="M9619">
        <v>43</v>
      </c>
      <c r="N9619">
        <v>78</v>
      </c>
      <c r="O9619">
        <v>3354</v>
      </c>
      <c r="P9619">
        <v>1106.82</v>
      </c>
      <c r="Q9619">
        <v>0.32999999999999996</v>
      </c>
      <c r="R9619" t="s">
        <v>34</v>
      </c>
    </row>
    <row r="9620" spans="1:18" x14ac:dyDescent="0.25">
      <c r="A9620" t="s">
        <v>82</v>
      </c>
      <c r="B9620">
        <v>1185732</v>
      </c>
      <c r="C9620" s="1">
        <v>44456</v>
      </c>
      <c r="D9620" t="s">
        <v>25</v>
      </c>
      <c r="E9620" t="s">
        <v>169</v>
      </c>
      <c r="F9620" t="s">
        <v>46</v>
      </c>
      <c r="G9620">
        <v>3</v>
      </c>
      <c r="H9620">
        <v>2021</v>
      </c>
      <c r="I9620" t="s">
        <v>19</v>
      </c>
      <c r="J9620" t="s">
        <v>154</v>
      </c>
      <c r="K9620" t="s">
        <v>155</v>
      </c>
      <c r="L9620" t="s">
        <v>28</v>
      </c>
      <c r="M9620">
        <v>41</v>
      </c>
      <c r="N9620">
        <v>74</v>
      </c>
      <c r="O9620">
        <v>3034</v>
      </c>
      <c r="P9620">
        <v>1122.58</v>
      </c>
      <c r="Q9620">
        <v>0.37</v>
      </c>
      <c r="R9620" t="s">
        <v>34</v>
      </c>
    </row>
    <row r="9621" spans="1:18" x14ac:dyDescent="0.25">
      <c r="A9621" t="s">
        <v>82</v>
      </c>
      <c r="B9621">
        <v>1185732</v>
      </c>
      <c r="C9621" s="1">
        <v>44456</v>
      </c>
      <c r="D9621" t="s">
        <v>25</v>
      </c>
      <c r="E9621" t="s">
        <v>169</v>
      </c>
      <c r="F9621" t="s">
        <v>46</v>
      </c>
      <c r="G9621">
        <v>3</v>
      </c>
      <c r="H9621">
        <v>2021</v>
      </c>
      <c r="I9621" t="s">
        <v>19</v>
      </c>
      <c r="J9621" t="s">
        <v>154</v>
      </c>
      <c r="K9621" t="s">
        <v>155</v>
      </c>
      <c r="L9621" t="s">
        <v>30</v>
      </c>
      <c r="M9621">
        <v>48</v>
      </c>
      <c r="N9621">
        <v>70</v>
      </c>
      <c r="O9621">
        <v>3360</v>
      </c>
      <c r="P9621">
        <v>1209.5999999999999</v>
      </c>
      <c r="Q9621">
        <v>0.36</v>
      </c>
      <c r="R9621" t="s">
        <v>34</v>
      </c>
    </row>
    <row r="9622" spans="1:18" x14ac:dyDescent="0.25">
      <c r="A9622" t="s">
        <v>82</v>
      </c>
      <c r="B9622">
        <v>1185732</v>
      </c>
      <c r="C9622" s="1">
        <v>44456</v>
      </c>
      <c r="D9622" t="s">
        <v>25</v>
      </c>
      <c r="E9622" t="s">
        <v>169</v>
      </c>
      <c r="F9622" t="s">
        <v>46</v>
      </c>
      <c r="G9622">
        <v>3</v>
      </c>
      <c r="H9622">
        <v>2021</v>
      </c>
      <c r="I9622" t="s">
        <v>19</v>
      </c>
      <c r="J9622" t="s">
        <v>154</v>
      </c>
      <c r="K9622" t="s">
        <v>155</v>
      </c>
      <c r="L9622" t="s">
        <v>32</v>
      </c>
      <c r="M9622">
        <v>53</v>
      </c>
      <c r="N9622">
        <v>104</v>
      </c>
      <c r="O9622">
        <v>5512</v>
      </c>
      <c r="P9622">
        <v>2039.44</v>
      </c>
      <c r="Q9622">
        <v>0.37</v>
      </c>
      <c r="R9622" t="s">
        <v>34</v>
      </c>
    </row>
    <row r="9623" spans="1:18" x14ac:dyDescent="0.25">
      <c r="A9623" t="s">
        <v>16</v>
      </c>
      <c r="B9623">
        <v>1185732</v>
      </c>
      <c r="C9623" s="1">
        <v>44488</v>
      </c>
      <c r="D9623" t="s">
        <v>33</v>
      </c>
      <c r="E9623" t="s">
        <v>169</v>
      </c>
      <c r="F9623" t="s">
        <v>47</v>
      </c>
      <c r="G9623">
        <v>4</v>
      </c>
      <c r="H9623">
        <v>2021</v>
      </c>
      <c r="I9623" t="s">
        <v>19</v>
      </c>
      <c r="J9623" t="s">
        <v>154</v>
      </c>
      <c r="K9623" t="s">
        <v>155</v>
      </c>
      <c r="L9623" t="s">
        <v>21</v>
      </c>
      <c r="M9623">
        <v>52</v>
      </c>
      <c r="N9623">
        <v>162</v>
      </c>
      <c r="O9623">
        <v>8424</v>
      </c>
      <c r="P9623">
        <v>3538.08</v>
      </c>
      <c r="Q9623">
        <v>0.42</v>
      </c>
      <c r="R9623" t="s">
        <v>34</v>
      </c>
    </row>
    <row r="9624" spans="1:18" x14ac:dyDescent="0.25">
      <c r="A9624" t="s">
        <v>16</v>
      </c>
      <c r="B9624">
        <v>1185732</v>
      </c>
      <c r="C9624" s="1">
        <v>44488</v>
      </c>
      <c r="D9624" t="s">
        <v>33</v>
      </c>
      <c r="E9624" t="s">
        <v>169</v>
      </c>
      <c r="F9624" t="s">
        <v>47</v>
      </c>
      <c r="G9624">
        <v>4</v>
      </c>
      <c r="H9624">
        <v>2021</v>
      </c>
      <c r="I9624" t="s">
        <v>19</v>
      </c>
      <c r="J9624" t="s">
        <v>154</v>
      </c>
      <c r="K9624" t="s">
        <v>155</v>
      </c>
      <c r="L9624" t="s">
        <v>24</v>
      </c>
      <c r="M9624">
        <v>44</v>
      </c>
      <c r="N9624">
        <v>99</v>
      </c>
      <c r="O9624">
        <v>4356</v>
      </c>
      <c r="P9624">
        <v>1916.64</v>
      </c>
      <c r="Q9624">
        <v>0.44</v>
      </c>
      <c r="R9624" t="s">
        <v>34</v>
      </c>
    </row>
    <row r="9625" spans="1:18" x14ac:dyDescent="0.25">
      <c r="A9625" t="s">
        <v>16</v>
      </c>
      <c r="B9625">
        <v>1185732</v>
      </c>
      <c r="C9625" s="1">
        <v>44488</v>
      </c>
      <c r="D9625" t="s">
        <v>33</v>
      </c>
      <c r="E9625" t="s">
        <v>169</v>
      </c>
      <c r="F9625" t="s">
        <v>47</v>
      </c>
      <c r="G9625">
        <v>4</v>
      </c>
      <c r="H9625">
        <v>2021</v>
      </c>
      <c r="I9625" t="s">
        <v>19</v>
      </c>
      <c r="J9625" t="s">
        <v>154</v>
      </c>
      <c r="K9625" t="s">
        <v>155</v>
      </c>
      <c r="L9625" t="s">
        <v>26</v>
      </c>
      <c r="M9625">
        <v>52</v>
      </c>
      <c r="N9625">
        <v>60</v>
      </c>
      <c r="O9625">
        <v>3120</v>
      </c>
      <c r="P9625">
        <v>1029.5999999999999</v>
      </c>
      <c r="Q9625">
        <v>0.32999999999999996</v>
      </c>
      <c r="R9625" t="s">
        <v>34</v>
      </c>
    </row>
    <row r="9626" spans="1:18" x14ac:dyDescent="0.25">
      <c r="A9626" t="s">
        <v>16</v>
      </c>
      <c r="B9626">
        <v>1185732</v>
      </c>
      <c r="C9626" s="1">
        <v>44488</v>
      </c>
      <c r="D9626" t="s">
        <v>33</v>
      </c>
      <c r="E9626" t="s">
        <v>169</v>
      </c>
      <c r="F9626" t="s">
        <v>47</v>
      </c>
      <c r="G9626">
        <v>4</v>
      </c>
      <c r="H9626">
        <v>2021</v>
      </c>
      <c r="I9626" t="s">
        <v>19</v>
      </c>
      <c r="J9626" t="s">
        <v>154</v>
      </c>
      <c r="K9626" t="s">
        <v>155</v>
      </c>
      <c r="L9626" t="s">
        <v>28</v>
      </c>
      <c r="M9626">
        <v>44</v>
      </c>
      <c r="N9626">
        <v>61</v>
      </c>
      <c r="O9626">
        <v>2684</v>
      </c>
      <c r="P9626">
        <v>858.88</v>
      </c>
      <c r="Q9626">
        <v>0.32</v>
      </c>
      <c r="R9626" t="s">
        <v>34</v>
      </c>
    </row>
    <row r="9627" spans="1:18" x14ac:dyDescent="0.25">
      <c r="A9627" t="s">
        <v>16</v>
      </c>
      <c r="B9627">
        <v>1185732</v>
      </c>
      <c r="C9627" s="1">
        <v>44488</v>
      </c>
      <c r="D9627" t="s">
        <v>33</v>
      </c>
      <c r="E9627" t="s">
        <v>169</v>
      </c>
      <c r="F9627" t="s">
        <v>47</v>
      </c>
      <c r="G9627">
        <v>4</v>
      </c>
      <c r="H9627">
        <v>2021</v>
      </c>
      <c r="I9627" t="s">
        <v>19</v>
      </c>
      <c r="J9627" t="s">
        <v>154</v>
      </c>
      <c r="K9627" t="s">
        <v>155</v>
      </c>
      <c r="L9627" t="s">
        <v>30</v>
      </c>
      <c r="M9627">
        <v>50</v>
      </c>
      <c r="N9627">
        <v>58</v>
      </c>
      <c r="O9627">
        <v>2900</v>
      </c>
      <c r="P9627">
        <v>928</v>
      </c>
      <c r="Q9627">
        <v>0.32</v>
      </c>
      <c r="R9627" t="s">
        <v>34</v>
      </c>
    </row>
    <row r="9628" spans="1:18" x14ac:dyDescent="0.25">
      <c r="A9628" t="s">
        <v>16</v>
      </c>
      <c r="B9628">
        <v>1185732</v>
      </c>
      <c r="C9628" s="1">
        <v>44488</v>
      </c>
      <c r="D9628" t="s">
        <v>33</v>
      </c>
      <c r="E9628" t="s">
        <v>169</v>
      </c>
      <c r="F9628" t="s">
        <v>47</v>
      </c>
      <c r="G9628">
        <v>4</v>
      </c>
      <c r="H9628">
        <v>2021</v>
      </c>
      <c r="I9628" t="s">
        <v>19</v>
      </c>
      <c r="J9628" t="s">
        <v>154</v>
      </c>
      <c r="K9628" t="s">
        <v>155</v>
      </c>
      <c r="L9628" t="s">
        <v>32</v>
      </c>
      <c r="M9628">
        <v>64</v>
      </c>
      <c r="N9628">
        <v>90</v>
      </c>
      <c r="O9628">
        <v>5760</v>
      </c>
      <c r="P9628">
        <v>2246.4</v>
      </c>
      <c r="Q9628">
        <v>0.39</v>
      </c>
      <c r="R9628" t="s">
        <v>34</v>
      </c>
    </row>
    <row r="9629" spans="1:18" x14ac:dyDescent="0.25">
      <c r="A9629" t="s">
        <v>16</v>
      </c>
      <c r="B9629">
        <v>1185732</v>
      </c>
      <c r="C9629" s="1">
        <v>44518</v>
      </c>
      <c r="D9629" t="s">
        <v>23</v>
      </c>
      <c r="E9629" t="s">
        <v>169</v>
      </c>
      <c r="F9629" t="s">
        <v>49</v>
      </c>
      <c r="G9629">
        <v>4</v>
      </c>
      <c r="H9629">
        <v>2021</v>
      </c>
      <c r="I9629" t="s">
        <v>19</v>
      </c>
      <c r="J9629" t="s">
        <v>154</v>
      </c>
      <c r="K9629" t="s">
        <v>155</v>
      </c>
      <c r="L9629" t="s">
        <v>21</v>
      </c>
      <c r="M9629">
        <v>59</v>
      </c>
      <c r="N9629">
        <v>149</v>
      </c>
      <c r="O9629">
        <v>8791</v>
      </c>
      <c r="P9629">
        <v>3780.13</v>
      </c>
      <c r="Q9629">
        <v>0.4300000000000001</v>
      </c>
      <c r="R9629" t="s">
        <v>34</v>
      </c>
    </row>
    <row r="9630" spans="1:18" x14ac:dyDescent="0.25">
      <c r="A9630" t="s">
        <v>16</v>
      </c>
      <c r="B9630">
        <v>1185732</v>
      </c>
      <c r="C9630" s="1">
        <v>44518</v>
      </c>
      <c r="D9630" t="s">
        <v>23</v>
      </c>
      <c r="E9630" t="s">
        <v>169</v>
      </c>
      <c r="F9630" t="s">
        <v>49</v>
      </c>
      <c r="G9630">
        <v>4</v>
      </c>
      <c r="H9630">
        <v>2021</v>
      </c>
      <c r="I9630" t="s">
        <v>19</v>
      </c>
      <c r="J9630" t="s">
        <v>154</v>
      </c>
      <c r="K9630" t="s">
        <v>155</v>
      </c>
      <c r="L9630" t="s">
        <v>24</v>
      </c>
      <c r="M9630">
        <v>42</v>
      </c>
      <c r="N9630">
        <v>114</v>
      </c>
      <c r="O9630">
        <v>4788</v>
      </c>
      <c r="P9630">
        <v>2058.84</v>
      </c>
      <c r="Q9630">
        <v>0.4300000000000001</v>
      </c>
      <c r="R9630" t="s">
        <v>34</v>
      </c>
    </row>
    <row r="9631" spans="1:18" x14ac:dyDescent="0.25">
      <c r="A9631" t="s">
        <v>16</v>
      </c>
      <c r="B9631">
        <v>1185732</v>
      </c>
      <c r="C9631" s="1">
        <v>44518</v>
      </c>
      <c r="D9631" t="s">
        <v>23</v>
      </c>
      <c r="E9631" t="s">
        <v>169</v>
      </c>
      <c r="F9631" t="s">
        <v>49</v>
      </c>
      <c r="G9631">
        <v>4</v>
      </c>
      <c r="H9631">
        <v>2021</v>
      </c>
      <c r="I9631" t="s">
        <v>19</v>
      </c>
      <c r="J9631" t="s">
        <v>154</v>
      </c>
      <c r="K9631" t="s">
        <v>155</v>
      </c>
      <c r="L9631" t="s">
        <v>26</v>
      </c>
      <c r="M9631">
        <v>51</v>
      </c>
      <c r="N9631">
        <v>114</v>
      </c>
      <c r="O9631">
        <v>5814</v>
      </c>
      <c r="P9631">
        <v>2034.9</v>
      </c>
      <c r="Q9631">
        <v>0.35</v>
      </c>
      <c r="R9631" t="s">
        <v>34</v>
      </c>
    </row>
    <row r="9632" spans="1:18" x14ac:dyDescent="0.25">
      <c r="A9632" t="s">
        <v>16</v>
      </c>
      <c r="B9632">
        <v>1185732</v>
      </c>
      <c r="C9632" s="1">
        <v>44518</v>
      </c>
      <c r="D9632" t="s">
        <v>23</v>
      </c>
      <c r="E9632" t="s">
        <v>169</v>
      </c>
      <c r="F9632" t="s">
        <v>49</v>
      </c>
      <c r="G9632">
        <v>4</v>
      </c>
      <c r="H9632">
        <v>2021</v>
      </c>
      <c r="I9632" t="s">
        <v>19</v>
      </c>
      <c r="J9632" t="s">
        <v>154</v>
      </c>
      <c r="K9632" t="s">
        <v>155</v>
      </c>
      <c r="L9632" t="s">
        <v>28</v>
      </c>
      <c r="M9632">
        <v>43</v>
      </c>
      <c r="N9632">
        <v>114</v>
      </c>
      <c r="O9632">
        <v>4902</v>
      </c>
      <c r="P9632">
        <v>1666.68</v>
      </c>
      <c r="Q9632">
        <v>0.33999999999999997</v>
      </c>
      <c r="R9632" t="s">
        <v>34</v>
      </c>
    </row>
    <row r="9633" spans="1:18" x14ac:dyDescent="0.25">
      <c r="A9633" t="s">
        <v>16</v>
      </c>
      <c r="B9633">
        <v>1185732</v>
      </c>
      <c r="C9633" s="1">
        <v>44518</v>
      </c>
      <c r="D9633" t="s">
        <v>23</v>
      </c>
      <c r="E9633" t="s">
        <v>169</v>
      </c>
      <c r="F9633" t="s">
        <v>49</v>
      </c>
      <c r="G9633">
        <v>4</v>
      </c>
      <c r="H9633">
        <v>2021</v>
      </c>
      <c r="I9633" t="s">
        <v>19</v>
      </c>
      <c r="J9633" t="s">
        <v>154</v>
      </c>
      <c r="K9633" t="s">
        <v>155</v>
      </c>
      <c r="L9633" t="s">
        <v>30</v>
      </c>
      <c r="M9633">
        <v>59</v>
      </c>
      <c r="N9633">
        <v>96</v>
      </c>
      <c r="O9633">
        <v>5664</v>
      </c>
      <c r="P9633">
        <v>1925.76</v>
      </c>
      <c r="Q9633">
        <v>0.33999999999999997</v>
      </c>
      <c r="R9633" t="s">
        <v>34</v>
      </c>
    </row>
    <row r="9634" spans="1:18" x14ac:dyDescent="0.25">
      <c r="A9634" t="s">
        <v>16</v>
      </c>
      <c r="B9634">
        <v>1185732</v>
      </c>
      <c r="C9634" s="1">
        <v>44518</v>
      </c>
      <c r="D9634" t="s">
        <v>23</v>
      </c>
      <c r="E9634" t="s">
        <v>169</v>
      </c>
      <c r="F9634" t="s">
        <v>49</v>
      </c>
      <c r="G9634">
        <v>4</v>
      </c>
      <c r="H9634">
        <v>2021</v>
      </c>
      <c r="I9634" t="s">
        <v>19</v>
      </c>
      <c r="J9634" t="s">
        <v>154</v>
      </c>
      <c r="K9634" t="s">
        <v>155</v>
      </c>
      <c r="L9634" t="s">
        <v>32</v>
      </c>
      <c r="M9634">
        <v>61</v>
      </c>
      <c r="N9634">
        <v>120</v>
      </c>
      <c r="O9634">
        <v>7320</v>
      </c>
      <c r="P9634">
        <v>3001.2</v>
      </c>
      <c r="Q9634">
        <v>0.41</v>
      </c>
      <c r="R9634" t="s">
        <v>34</v>
      </c>
    </row>
    <row r="9635" spans="1:18" x14ac:dyDescent="0.25">
      <c r="A9635" t="s">
        <v>16</v>
      </c>
      <c r="B9635">
        <v>1185732</v>
      </c>
      <c r="C9635" s="1">
        <v>44547</v>
      </c>
      <c r="D9635" t="s">
        <v>25</v>
      </c>
      <c r="E9635" t="s">
        <v>169</v>
      </c>
      <c r="F9635" t="s">
        <v>53</v>
      </c>
      <c r="G9635">
        <v>4</v>
      </c>
      <c r="H9635">
        <v>2021</v>
      </c>
      <c r="I9635" t="s">
        <v>19</v>
      </c>
      <c r="J9635" t="s">
        <v>154</v>
      </c>
      <c r="K9635" t="s">
        <v>155</v>
      </c>
      <c r="L9635" t="s">
        <v>21</v>
      </c>
      <c r="M9635">
        <v>49</v>
      </c>
      <c r="N9635">
        <v>200</v>
      </c>
      <c r="O9635">
        <v>9800</v>
      </c>
      <c r="P9635">
        <v>4606</v>
      </c>
      <c r="Q9635">
        <v>0.47</v>
      </c>
      <c r="R9635" t="s">
        <v>34</v>
      </c>
    </row>
    <row r="9636" spans="1:18" x14ac:dyDescent="0.25">
      <c r="A9636" t="s">
        <v>16</v>
      </c>
      <c r="B9636">
        <v>1185732</v>
      </c>
      <c r="C9636" s="1">
        <v>44547</v>
      </c>
      <c r="D9636" t="s">
        <v>25</v>
      </c>
      <c r="E9636" t="s">
        <v>169</v>
      </c>
      <c r="F9636" t="s">
        <v>53</v>
      </c>
      <c r="G9636">
        <v>4</v>
      </c>
      <c r="H9636">
        <v>2021</v>
      </c>
      <c r="I9636" t="s">
        <v>19</v>
      </c>
      <c r="J9636" t="s">
        <v>154</v>
      </c>
      <c r="K9636" t="s">
        <v>155</v>
      </c>
      <c r="L9636" t="s">
        <v>24</v>
      </c>
      <c r="M9636">
        <v>49</v>
      </c>
      <c r="N9636">
        <v>128</v>
      </c>
      <c r="O9636">
        <v>6272</v>
      </c>
      <c r="P9636">
        <v>2634.24</v>
      </c>
      <c r="Q9636">
        <v>0.42</v>
      </c>
      <c r="R9636" t="s">
        <v>34</v>
      </c>
    </row>
    <row r="9637" spans="1:18" x14ac:dyDescent="0.25">
      <c r="A9637" t="s">
        <v>16</v>
      </c>
      <c r="B9637">
        <v>1185732</v>
      </c>
      <c r="C9637" s="1">
        <v>44547</v>
      </c>
      <c r="D9637" t="s">
        <v>25</v>
      </c>
      <c r="E9637" t="s">
        <v>169</v>
      </c>
      <c r="F9637" t="s">
        <v>53</v>
      </c>
      <c r="G9637">
        <v>4</v>
      </c>
      <c r="H9637">
        <v>2021</v>
      </c>
      <c r="I9637" t="s">
        <v>19</v>
      </c>
      <c r="J9637" t="s">
        <v>154</v>
      </c>
      <c r="K9637" t="s">
        <v>155</v>
      </c>
      <c r="L9637" t="s">
        <v>26</v>
      </c>
      <c r="M9637">
        <v>47</v>
      </c>
      <c r="N9637">
        <v>128</v>
      </c>
      <c r="O9637">
        <v>6016</v>
      </c>
      <c r="P9637">
        <v>2165.7600000000002</v>
      </c>
      <c r="Q9637">
        <v>0.36</v>
      </c>
      <c r="R9637" t="s">
        <v>34</v>
      </c>
    </row>
    <row r="9638" spans="1:18" x14ac:dyDescent="0.25">
      <c r="A9638" t="s">
        <v>16</v>
      </c>
      <c r="B9638">
        <v>1185732</v>
      </c>
      <c r="C9638" s="1">
        <v>44547</v>
      </c>
      <c r="D9638" t="s">
        <v>25</v>
      </c>
      <c r="E9638" t="s">
        <v>169</v>
      </c>
      <c r="F9638" t="s">
        <v>53</v>
      </c>
      <c r="G9638">
        <v>4</v>
      </c>
      <c r="H9638">
        <v>2021</v>
      </c>
      <c r="I9638" t="s">
        <v>19</v>
      </c>
      <c r="J9638" t="s">
        <v>154</v>
      </c>
      <c r="K9638" t="s">
        <v>155</v>
      </c>
      <c r="L9638" t="s">
        <v>28</v>
      </c>
      <c r="M9638">
        <v>49</v>
      </c>
      <c r="N9638">
        <v>116</v>
      </c>
      <c r="O9638">
        <v>5684</v>
      </c>
      <c r="P9638">
        <v>1989.4</v>
      </c>
      <c r="Q9638">
        <v>0.35</v>
      </c>
      <c r="R9638" t="s">
        <v>34</v>
      </c>
    </row>
    <row r="9639" spans="1:18" x14ac:dyDescent="0.25">
      <c r="A9639" t="s">
        <v>16</v>
      </c>
      <c r="B9639">
        <v>1185732</v>
      </c>
      <c r="C9639" s="1">
        <v>44547</v>
      </c>
      <c r="D9639" t="s">
        <v>25</v>
      </c>
      <c r="E9639" t="s">
        <v>169</v>
      </c>
      <c r="F9639" t="s">
        <v>53</v>
      </c>
      <c r="G9639">
        <v>4</v>
      </c>
      <c r="H9639">
        <v>2021</v>
      </c>
      <c r="I9639" t="s">
        <v>19</v>
      </c>
      <c r="J9639" t="s">
        <v>154</v>
      </c>
      <c r="K9639" t="s">
        <v>155</v>
      </c>
      <c r="L9639" t="s">
        <v>30</v>
      </c>
      <c r="M9639">
        <v>50</v>
      </c>
      <c r="N9639">
        <v>123</v>
      </c>
      <c r="O9639">
        <v>6150</v>
      </c>
      <c r="P9639">
        <v>2275.5</v>
      </c>
      <c r="Q9639">
        <v>0.37</v>
      </c>
      <c r="R9639" t="s">
        <v>34</v>
      </c>
    </row>
    <row r="9640" spans="1:18" x14ac:dyDescent="0.25">
      <c r="A9640" t="s">
        <v>16</v>
      </c>
      <c r="B9640">
        <v>1185732</v>
      </c>
      <c r="C9640" s="1">
        <v>44547</v>
      </c>
      <c r="D9640" t="s">
        <v>25</v>
      </c>
      <c r="E9640" t="s">
        <v>169</v>
      </c>
      <c r="F9640" t="s">
        <v>53</v>
      </c>
      <c r="G9640">
        <v>4</v>
      </c>
      <c r="H9640">
        <v>2021</v>
      </c>
      <c r="I9640" t="s">
        <v>19</v>
      </c>
      <c r="J9640" t="s">
        <v>154</v>
      </c>
      <c r="K9640" t="s">
        <v>155</v>
      </c>
      <c r="L9640" t="s">
        <v>32</v>
      </c>
      <c r="M9640">
        <v>61</v>
      </c>
      <c r="N9640">
        <v>144</v>
      </c>
      <c r="O9640">
        <v>8784</v>
      </c>
      <c r="P9640">
        <v>3513.6</v>
      </c>
      <c r="Q9640">
        <v>0.4</v>
      </c>
      <c r="R9640" t="s">
        <v>34</v>
      </c>
    </row>
    <row r="9641" spans="1:18" x14ac:dyDescent="0.25">
      <c r="A9641" t="s">
        <v>16</v>
      </c>
      <c r="B9641">
        <v>1185732</v>
      </c>
      <c r="C9641" s="1">
        <v>44220</v>
      </c>
      <c r="D9641" t="s">
        <v>29</v>
      </c>
      <c r="E9641" t="s">
        <v>170</v>
      </c>
      <c r="F9641" t="s">
        <v>18</v>
      </c>
      <c r="G9641">
        <v>1</v>
      </c>
      <c r="H9641">
        <v>2021</v>
      </c>
      <c r="I9641" t="s">
        <v>19</v>
      </c>
      <c r="J9641" t="s">
        <v>154</v>
      </c>
      <c r="K9641" t="s">
        <v>155</v>
      </c>
      <c r="L9641" t="s">
        <v>21</v>
      </c>
      <c r="M9641">
        <v>36</v>
      </c>
      <c r="N9641">
        <v>165</v>
      </c>
      <c r="O9641">
        <v>5940</v>
      </c>
      <c r="P9641">
        <v>2197.8000000000002</v>
      </c>
      <c r="Q9641">
        <v>0.37000000000000011</v>
      </c>
      <c r="R9641" t="s">
        <v>34</v>
      </c>
    </row>
    <row r="9642" spans="1:18" x14ac:dyDescent="0.25">
      <c r="A9642" t="s">
        <v>16</v>
      </c>
      <c r="B9642">
        <v>1185732</v>
      </c>
      <c r="C9642" s="1">
        <v>44220</v>
      </c>
      <c r="D9642" t="s">
        <v>29</v>
      </c>
      <c r="E9642" t="s">
        <v>170</v>
      </c>
      <c r="F9642" t="s">
        <v>18</v>
      </c>
      <c r="G9642">
        <v>1</v>
      </c>
      <c r="H9642">
        <v>2021</v>
      </c>
      <c r="I9642" t="s">
        <v>19</v>
      </c>
      <c r="J9642" t="s">
        <v>154</v>
      </c>
      <c r="K9642" t="s">
        <v>155</v>
      </c>
      <c r="L9642" t="s">
        <v>24</v>
      </c>
      <c r="M9642">
        <v>36</v>
      </c>
      <c r="N9642">
        <v>93</v>
      </c>
      <c r="O9642">
        <v>3348</v>
      </c>
      <c r="P9642">
        <v>1339.2</v>
      </c>
      <c r="Q9642">
        <v>0.4</v>
      </c>
      <c r="R9642" t="s">
        <v>34</v>
      </c>
    </row>
    <row r="9643" spans="1:18" x14ac:dyDescent="0.25">
      <c r="A9643" t="s">
        <v>16</v>
      </c>
      <c r="B9643">
        <v>1185732</v>
      </c>
      <c r="C9643" s="1">
        <v>44220</v>
      </c>
      <c r="D9643" t="s">
        <v>29</v>
      </c>
      <c r="E9643" t="s">
        <v>170</v>
      </c>
      <c r="F9643" t="s">
        <v>18</v>
      </c>
      <c r="G9643">
        <v>1</v>
      </c>
      <c r="H9643">
        <v>2021</v>
      </c>
      <c r="I9643" t="s">
        <v>19</v>
      </c>
      <c r="J9643" t="s">
        <v>154</v>
      </c>
      <c r="K9643" t="s">
        <v>155</v>
      </c>
      <c r="L9643" t="s">
        <v>26</v>
      </c>
      <c r="M9643">
        <v>35</v>
      </c>
      <c r="N9643">
        <v>99</v>
      </c>
      <c r="O9643">
        <v>3465</v>
      </c>
      <c r="P9643">
        <v>935.55</v>
      </c>
      <c r="Q9643">
        <v>0.27</v>
      </c>
      <c r="R9643" t="s">
        <v>34</v>
      </c>
    </row>
    <row r="9644" spans="1:18" x14ac:dyDescent="0.25">
      <c r="A9644" t="s">
        <v>16</v>
      </c>
      <c r="B9644">
        <v>1185732</v>
      </c>
      <c r="C9644" s="1">
        <v>44220</v>
      </c>
      <c r="D9644" t="s">
        <v>29</v>
      </c>
      <c r="E9644" t="s">
        <v>170</v>
      </c>
      <c r="F9644" t="s">
        <v>18</v>
      </c>
      <c r="G9644">
        <v>1</v>
      </c>
      <c r="H9644">
        <v>2021</v>
      </c>
      <c r="I9644" t="s">
        <v>19</v>
      </c>
      <c r="J9644" t="s">
        <v>154</v>
      </c>
      <c r="K9644" t="s">
        <v>155</v>
      </c>
      <c r="L9644" t="s">
        <v>28</v>
      </c>
      <c r="M9644">
        <v>33</v>
      </c>
      <c r="N9644">
        <v>51</v>
      </c>
      <c r="O9644">
        <v>1683</v>
      </c>
      <c r="P9644">
        <v>471.24</v>
      </c>
      <c r="Q9644">
        <v>0.28000000000000003</v>
      </c>
      <c r="R9644" t="s">
        <v>34</v>
      </c>
    </row>
    <row r="9645" spans="1:18" x14ac:dyDescent="0.25">
      <c r="A9645" t="s">
        <v>16</v>
      </c>
      <c r="B9645">
        <v>1185732</v>
      </c>
      <c r="C9645" s="1">
        <v>44220</v>
      </c>
      <c r="D9645" t="s">
        <v>29</v>
      </c>
      <c r="E9645" t="s">
        <v>170</v>
      </c>
      <c r="F9645" t="s">
        <v>18</v>
      </c>
      <c r="G9645">
        <v>1</v>
      </c>
      <c r="H9645">
        <v>2021</v>
      </c>
      <c r="I9645" t="s">
        <v>19</v>
      </c>
      <c r="J9645" t="s">
        <v>154</v>
      </c>
      <c r="K9645" t="s">
        <v>155</v>
      </c>
      <c r="L9645" t="s">
        <v>30</v>
      </c>
      <c r="M9645">
        <v>50</v>
      </c>
      <c r="N9645">
        <v>64</v>
      </c>
      <c r="O9645">
        <v>3200</v>
      </c>
      <c r="P9645">
        <v>896</v>
      </c>
      <c r="Q9645">
        <v>0.28000000000000003</v>
      </c>
      <c r="R9645" t="s">
        <v>34</v>
      </c>
    </row>
    <row r="9646" spans="1:18" x14ac:dyDescent="0.25">
      <c r="A9646" t="s">
        <v>16</v>
      </c>
      <c r="B9646">
        <v>1185732</v>
      </c>
      <c r="C9646" s="1">
        <v>44220</v>
      </c>
      <c r="D9646" t="s">
        <v>29</v>
      </c>
      <c r="E9646" t="s">
        <v>170</v>
      </c>
      <c r="F9646" t="s">
        <v>18</v>
      </c>
      <c r="G9646">
        <v>1</v>
      </c>
      <c r="H9646">
        <v>2021</v>
      </c>
      <c r="I9646" t="s">
        <v>19</v>
      </c>
      <c r="J9646" t="s">
        <v>154</v>
      </c>
      <c r="K9646" t="s">
        <v>155</v>
      </c>
      <c r="L9646" t="s">
        <v>32</v>
      </c>
      <c r="M9646">
        <v>41</v>
      </c>
      <c r="N9646">
        <v>105</v>
      </c>
      <c r="O9646">
        <v>4305</v>
      </c>
      <c r="P9646">
        <v>1377.6</v>
      </c>
      <c r="Q9646">
        <v>0.32</v>
      </c>
      <c r="R9646" t="s">
        <v>34</v>
      </c>
    </row>
    <row r="9647" spans="1:18" x14ac:dyDescent="0.25">
      <c r="A9647" t="s">
        <v>16</v>
      </c>
      <c r="B9647">
        <v>1185732</v>
      </c>
      <c r="C9647" s="1">
        <v>44249</v>
      </c>
      <c r="D9647" t="s">
        <v>31</v>
      </c>
      <c r="E9647" t="s">
        <v>169</v>
      </c>
      <c r="F9647" t="s">
        <v>35</v>
      </c>
      <c r="G9647">
        <v>1</v>
      </c>
      <c r="H9647">
        <v>2021</v>
      </c>
      <c r="I9647" t="s">
        <v>19</v>
      </c>
      <c r="J9647" t="s">
        <v>154</v>
      </c>
      <c r="K9647" t="s">
        <v>155</v>
      </c>
      <c r="L9647" t="s">
        <v>21</v>
      </c>
      <c r="M9647">
        <v>41</v>
      </c>
      <c r="N9647">
        <v>184</v>
      </c>
      <c r="O9647">
        <v>7544</v>
      </c>
      <c r="P9647">
        <v>2791.28</v>
      </c>
      <c r="Q9647">
        <v>0.37000000000000011</v>
      </c>
      <c r="R9647" t="s">
        <v>34</v>
      </c>
    </row>
    <row r="9648" spans="1:18" x14ac:dyDescent="0.25">
      <c r="A9648" t="s">
        <v>16</v>
      </c>
      <c r="B9648">
        <v>1185732</v>
      </c>
      <c r="C9648" s="1">
        <v>44249</v>
      </c>
      <c r="D9648" t="s">
        <v>31</v>
      </c>
      <c r="E9648" t="s">
        <v>169</v>
      </c>
      <c r="F9648" t="s">
        <v>35</v>
      </c>
      <c r="G9648">
        <v>1</v>
      </c>
      <c r="H9648">
        <v>2021</v>
      </c>
      <c r="I9648" t="s">
        <v>19</v>
      </c>
      <c r="J9648" t="s">
        <v>154</v>
      </c>
      <c r="K9648" t="s">
        <v>155</v>
      </c>
      <c r="L9648" t="s">
        <v>24</v>
      </c>
      <c r="M9648">
        <v>42</v>
      </c>
      <c r="N9648">
        <v>70</v>
      </c>
      <c r="O9648">
        <v>2940</v>
      </c>
      <c r="P9648">
        <v>1234.8</v>
      </c>
      <c r="Q9648">
        <v>0.42</v>
      </c>
      <c r="R9648" t="s">
        <v>34</v>
      </c>
    </row>
    <row r="9649" spans="1:18" x14ac:dyDescent="0.25">
      <c r="A9649" t="s">
        <v>16</v>
      </c>
      <c r="B9649">
        <v>1185732</v>
      </c>
      <c r="C9649" s="1">
        <v>44249</v>
      </c>
      <c r="D9649" t="s">
        <v>31</v>
      </c>
      <c r="E9649" t="s">
        <v>169</v>
      </c>
      <c r="F9649" t="s">
        <v>35</v>
      </c>
      <c r="G9649">
        <v>1</v>
      </c>
      <c r="H9649">
        <v>2021</v>
      </c>
      <c r="I9649" t="s">
        <v>19</v>
      </c>
      <c r="J9649" t="s">
        <v>154</v>
      </c>
      <c r="K9649" t="s">
        <v>155</v>
      </c>
      <c r="L9649" t="s">
        <v>26</v>
      </c>
      <c r="M9649">
        <v>29</v>
      </c>
      <c r="N9649">
        <v>83</v>
      </c>
      <c r="O9649">
        <v>2407</v>
      </c>
      <c r="P9649">
        <v>649.89</v>
      </c>
      <c r="Q9649">
        <v>0.27</v>
      </c>
      <c r="R9649" t="s">
        <v>34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2842B-C8D8-44BB-8011-2C79FF5A299F}">
  <dimension ref="A1:J13"/>
  <sheetViews>
    <sheetView workbookViewId="0">
      <selection activeCell="M15" sqref="M15"/>
    </sheetView>
  </sheetViews>
  <sheetFormatPr defaultRowHeight="15" x14ac:dyDescent="0.25"/>
  <cols>
    <col min="2" max="2" width="15.42578125" customWidth="1"/>
    <col min="6" max="6" width="10.85546875" customWidth="1"/>
    <col min="7" max="7" width="24.140625" customWidth="1"/>
    <col min="10" max="10" width="12.140625" bestFit="1" customWidth="1"/>
  </cols>
  <sheetData>
    <row r="1" spans="1:10" x14ac:dyDescent="0.25">
      <c r="A1" t="s">
        <v>179</v>
      </c>
      <c r="B1" s="10" t="s">
        <v>180</v>
      </c>
      <c r="C1" t="s">
        <v>181</v>
      </c>
    </row>
    <row r="2" spans="1:10" x14ac:dyDescent="0.25">
      <c r="A2" t="s">
        <v>182</v>
      </c>
      <c r="B2" s="10">
        <v>45</v>
      </c>
      <c r="C2">
        <v>15</v>
      </c>
      <c r="I2" s="21" t="s">
        <v>193</v>
      </c>
      <c r="J2" s="22" t="s">
        <v>200</v>
      </c>
    </row>
    <row r="3" spans="1:10" x14ac:dyDescent="0.25">
      <c r="A3" t="s">
        <v>183</v>
      </c>
      <c r="B3" s="10">
        <v>55</v>
      </c>
      <c r="C3">
        <v>25</v>
      </c>
      <c r="I3" t="s">
        <v>194</v>
      </c>
      <c r="J3" s="10">
        <v>500000</v>
      </c>
    </row>
    <row r="4" spans="1:10" x14ac:dyDescent="0.25">
      <c r="A4" t="s">
        <v>184</v>
      </c>
      <c r="B4" s="10">
        <v>47</v>
      </c>
      <c r="C4">
        <v>17</v>
      </c>
      <c r="I4" t="s">
        <v>195</v>
      </c>
      <c r="J4" s="10">
        <v>300000</v>
      </c>
    </row>
    <row r="5" spans="1:10" x14ac:dyDescent="0.25">
      <c r="A5" t="s">
        <v>185</v>
      </c>
      <c r="B5" s="10">
        <v>75</v>
      </c>
      <c r="C5">
        <v>34</v>
      </c>
      <c r="I5" t="s">
        <v>196</v>
      </c>
      <c r="J5" s="10">
        <v>200000</v>
      </c>
    </row>
    <row r="6" spans="1:10" x14ac:dyDescent="0.25">
      <c r="A6" t="s">
        <v>39</v>
      </c>
      <c r="B6" s="10">
        <v>90</v>
      </c>
      <c r="C6">
        <v>41</v>
      </c>
      <c r="I6" t="s">
        <v>197</v>
      </c>
      <c r="J6" s="10">
        <v>150000</v>
      </c>
    </row>
    <row r="7" spans="1:10" x14ac:dyDescent="0.25">
      <c r="A7" t="s">
        <v>186</v>
      </c>
      <c r="B7" s="10">
        <v>100</v>
      </c>
      <c r="C7">
        <v>47</v>
      </c>
      <c r="I7" t="s">
        <v>198</v>
      </c>
      <c r="J7" s="10">
        <v>100000</v>
      </c>
    </row>
    <row r="8" spans="1:10" x14ac:dyDescent="0.25">
      <c r="A8" t="s">
        <v>187</v>
      </c>
      <c r="B8" s="10">
        <v>100</v>
      </c>
      <c r="C8">
        <v>50</v>
      </c>
      <c r="I8" t="s">
        <v>199</v>
      </c>
      <c r="J8" s="10">
        <v>400000</v>
      </c>
    </row>
    <row r="9" spans="1:10" x14ac:dyDescent="0.25">
      <c r="A9" t="s">
        <v>188</v>
      </c>
      <c r="B9" s="10">
        <v>95</v>
      </c>
      <c r="C9">
        <v>46</v>
      </c>
      <c r="I9" t="s">
        <v>201</v>
      </c>
      <c r="J9" s="10">
        <v>700000</v>
      </c>
    </row>
    <row r="10" spans="1:10" x14ac:dyDescent="0.25">
      <c r="A10" t="s">
        <v>189</v>
      </c>
      <c r="B10" s="10">
        <v>88</v>
      </c>
      <c r="C10">
        <v>37</v>
      </c>
    </row>
    <row r="11" spans="1:10" x14ac:dyDescent="0.25">
      <c r="A11" t="s">
        <v>190</v>
      </c>
      <c r="B11" s="10">
        <v>50</v>
      </c>
      <c r="C11">
        <v>22</v>
      </c>
    </row>
    <row r="12" spans="1:10" x14ac:dyDescent="0.25">
      <c r="A12" t="s">
        <v>191</v>
      </c>
      <c r="B12" s="10">
        <v>45</v>
      </c>
      <c r="C12">
        <v>20</v>
      </c>
    </row>
    <row r="13" spans="1:10" x14ac:dyDescent="0.25">
      <c r="A13" t="s">
        <v>192</v>
      </c>
      <c r="B13" s="10">
        <v>58</v>
      </c>
      <c r="C13">
        <v>30</v>
      </c>
    </row>
  </sheetData>
  <phoneticPr fontId="3"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0C1BB-3F44-490F-AC8F-6AA72198B47A}">
  <dimension ref="A1:F13"/>
  <sheetViews>
    <sheetView workbookViewId="0">
      <selection activeCell="F2" sqref="F2:F13"/>
    </sheetView>
  </sheetViews>
  <sheetFormatPr defaultRowHeight="15" x14ac:dyDescent="0.25"/>
  <cols>
    <col min="1" max="1" width="10.140625" customWidth="1"/>
    <col min="5" max="5" width="12.28515625" customWidth="1"/>
  </cols>
  <sheetData>
    <row r="1" spans="1:6" x14ac:dyDescent="0.25">
      <c r="A1" t="s">
        <v>215</v>
      </c>
      <c r="E1" t="s">
        <v>216</v>
      </c>
      <c r="F1" t="s">
        <v>217</v>
      </c>
    </row>
    <row r="2" spans="1:6" x14ac:dyDescent="0.25">
      <c r="D2" t="s">
        <v>182</v>
      </c>
      <c r="E2">
        <v>47</v>
      </c>
      <c r="F2">
        <f ca="1">RANDBETWEEN(10,50)</f>
        <v>15</v>
      </c>
    </row>
    <row r="3" spans="1:6" x14ac:dyDescent="0.25">
      <c r="D3" t="s">
        <v>183</v>
      </c>
      <c r="E3">
        <v>22</v>
      </c>
      <c r="F3">
        <f t="shared" ref="F3:F13" ca="1" si="0">RANDBETWEEN(10,50)</f>
        <v>16</v>
      </c>
    </row>
    <row r="4" spans="1:6" x14ac:dyDescent="0.25">
      <c r="D4" t="s">
        <v>184</v>
      </c>
      <c r="E4">
        <v>25</v>
      </c>
      <c r="F4">
        <f t="shared" ca="1" si="0"/>
        <v>19</v>
      </c>
    </row>
    <row r="5" spans="1:6" x14ac:dyDescent="0.25">
      <c r="D5" t="s">
        <v>185</v>
      </c>
      <c r="E5">
        <v>28</v>
      </c>
      <c r="F5">
        <f t="shared" ca="1" si="0"/>
        <v>22</v>
      </c>
    </row>
    <row r="6" spans="1:6" x14ac:dyDescent="0.25">
      <c r="D6" t="s">
        <v>39</v>
      </c>
      <c r="E6">
        <v>19</v>
      </c>
      <c r="F6">
        <f t="shared" ca="1" si="0"/>
        <v>28</v>
      </c>
    </row>
    <row r="7" spans="1:6" x14ac:dyDescent="0.25">
      <c r="D7" t="s">
        <v>186</v>
      </c>
      <c r="E7">
        <v>24</v>
      </c>
      <c r="F7">
        <f t="shared" ca="1" si="0"/>
        <v>18</v>
      </c>
    </row>
    <row r="8" spans="1:6" x14ac:dyDescent="0.25">
      <c r="D8" t="s">
        <v>187</v>
      </c>
      <c r="E8">
        <v>38</v>
      </c>
      <c r="F8">
        <f t="shared" ca="1" si="0"/>
        <v>41</v>
      </c>
    </row>
    <row r="9" spans="1:6" x14ac:dyDescent="0.25">
      <c r="D9" t="s">
        <v>188</v>
      </c>
      <c r="E9">
        <v>22</v>
      </c>
      <c r="F9">
        <f t="shared" ca="1" si="0"/>
        <v>42</v>
      </c>
    </row>
    <row r="10" spans="1:6" x14ac:dyDescent="0.25">
      <c r="D10" t="s">
        <v>189</v>
      </c>
      <c r="E10">
        <v>24</v>
      </c>
      <c r="F10">
        <f t="shared" ca="1" si="0"/>
        <v>19</v>
      </c>
    </row>
    <row r="11" spans="1:6" x14ac:dyDescent="0.25">
      <c r="D11" t="s">
        <v>190</v>
      </c>
      <c r="E11">
        <v>17</v>
      </c>
      <c r="F11">
        <f t="shared" ca="1" si="0"/>
        <v>27</v>
      </c>
    </row>
    <row r="12" spans="1:6" x14ac:dyDescent="0.25">
      <c r="D12" t="s">
        <v>191</v>
      </c>
      <c r="E12">
        <v>29</v>
      </c>
      <c r="F12">
        <f t="shared" ca="1" si="0"/>
        <v>33</v>
      </c>
    </row>
    <row r="13" spans="1:6" x14ac:dyDescent="0.25">
      <c r="D13" t="s">
        <v>192</v>
      </c>
      <c r="E13">
        <v>33</v>
      </c>
      <c r="F13">
        <f t="shared" ca="1" si="0"/>
        <v>28</v>
      </c>
    </row>
  </sheetData>
  <phoneticPr fontId="3" type="noConversion"/>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2E67-A3F7-4083-AF60-961B49DDA8B1}">
  <dimension ref="A2:B14"/>
  <sheetViews>
    <sheetView workbookViewId="0">
      <selection activeCell="A5" sqref="A5:B14"/>
    </sheetView>
  </sheetViews>
  <sheetFormatPr defaultRowHeight="15" x14ac:dyDescent="0.25"/>
  <cols>
    <col min="1" max="1" width="23.85546875" customWidth="1"/>
  </cols>
  <sheetData>
    <row r="2" spans="1:2" x14ac:dyDescent="0.25">
      <c r="A2" s="23" t="s">
        <v>202</v>
      </c>
    </row>
    <row r="4" spans="1:2" x14ac:dyDescent="0.25">
      <c r="A4" t="s">
        <v>203</v>
      </c>
      <c r="B4" t="s">
        <v>204</v>
      </c>
    </row>
    <row r="5" spans="1:2" x14ac:dyDescent="0.25">
      <c r="A5" t="s">
        <v>205</v>
      </c>
      <c r="B5">
        <v>27</v>
      </c>
    </row>
    <row r="6" spans="1:2" x14ac:dyDescent="0.25">
      <c r="A6" t="s">
        <v>206</v>
      </c>
      <c r="B6">
        <v>789</v>
      </c>
    </row>
    <row r="7" spans="1:2" x14ac:dyDescent="0.25">
      <c r="A7" t="s">
        <v>214</v>
      </c>
      <c r="B7">
        <v>65</v>
      </c>
    </row>
    <row r="8" spans="1:2" x14ac:dyDescent="0.25">
      <c r="A8" t="s">
        <v>207</v>
      </c>
      <c r="B8">
        <v>9</v>
      </c>
    </row>
    <row r="9" spans="1:2" x14ac:dyDescent="0.25">
      <c r="A9" t="s">
        <v>208</v>
      </c>
      <c r="B9">
        <v>15</v>
      </c>
    </row>
    <row r="10" spans="1:2" x14ac:dyDescent="0.25">
      <c r="A10" t="s">
        <v>209</v>
      </c>
      <c r="B10">
        <v>30</v>
      </c>
    </row>
    <row r="11" spans="1:2" x14ac:dyDescent="0.25">
      <c r="A11" t="s">
        <v>210</v>
      </c>
      <c r="B11">
        <v>12</v>
      </c>
    </row>
    <row r="12" spans="1:2" x14ac:dyDescent="0.25">
      <c r="A12" t="s">
        <v>211</v>
      </c>
      <c r="B12">
        <v>109</v>
      </c>
    </row>
    <row r="13" spans="1:2" x14ac:dyDescent="0.25">
      <c r="A13" t="s">
        <v>212</v>
      </c>
      <c r="B13">
        <v>45</v>
      </c>
    </row>
    <row r="14" spans="1:2" x14ac:dyDescent="0.25">
      <c r="A14" t="s">
        <v>213</v>
      </c>
      <c r="B14">
        <v>621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2CEDBB-2C54-406E-9A06-3E6036A5E54A}">
  <sheetPr>
    <tabColor rgb="FFFF3B3B"/>
  </sheetPr>
  <dimension ref="A3:H34"/>
  <sheetViews>
    <sheetView topLeftCell="A3" workbookViewId="0"/>
  </sheetViews>
  <sheetFormatPr defaultRowHeight="15" x14ac:dyDescent="0.25"/>
  <cols>
    <col min="1" max="1" width="26.140625" bestFit="1" customWidth="1"/>
    <col min="2" max="2" width="18.28515625" bestFit="1" customWidth="1"/>
    <col min="3" max="3" width="22.28515625" bestFit="1" customWidth="1"/>
    <col min="4" max="4" width="13.140625" bestFit="1" customWidth="1"/>
    <col min="5" max="6" width="16.7109375" bestFit="1" customWidth="1"/>
    <col min="7" max="7" width="13.140625" bestFit="1" customWidth="1"/>
    <col min="8" max="10" width="17.28515625" bestFit="1" customWidth="1"/>
  </cols>
  <sheetData>
    <row r="3" spans="1:8" x14ac:dyDescent="0.25">
      <c r="A3" s="3" t="s">
        <v>12</v>
      </c>
      <c r="C3" s="17" t="s">
        <v>158</v>
      </c>
      <c r="E3" s="4" t="s">
        <v>160</v>
      </c>
      <c r="G3" s="7" t="s">
        <v>161</v>
      </c>
    </row>
    <row r="4" spans="1:8" x14ac:dyDescent="0.25">
      <c r="A4" t="s">
        <v>156</v>
      </c>
      <c r="C4" t="s">
        <v>157</v>
      </c>
      <c r="E4" t="s">
        <v>159</v>
      </c>
      <c r="G4" s="5">
        <f>A5/E5</f>
        <v>363.03049061645652</v>
      </c>
    </row>
    <row r="5" spans="1:8" x14ac:dyDescent="0.25">
      <c r="A5" s="5">
        <v>899902125</v>
      </c>
      <c r="C5" s="5">
        <v>332134761.44999886</v>
      </c>
      <c r="E5" s="6">
        <v>2478861</v>
      </c>
      <c r="G5" s="5"/>
    </row>
    <row r="6" spans="1:8" x14ac:dyDescent="0.25">
      <c r="A6" s="5">
        <f>A5</f>
        <v>899902125</v>
      </c>
      <c r="C6" s="5">
        <f>C5</f>
        <v>332134761.44999886</v>
      </c>
      <c r="E6" s="24">
        <f>E5</f>
        <v>2478861</v>
      </c>
      <c r="G6" s="5">
        <f>G4</f>
        <v>363.03049061645652</v>
      </c>
    </row>
    <row r="7" spans="1:8" x14ac:dyDescent="0.25">
      <c r="A7" s="12" t="s">
        <v>168</v>
      </c>
    </row>
    <row r="8" spans="1:8" x14ac:dyDescent="0.25">
      <c r="A8" s="13">
        <f>A5*1.1</f>
        <v>989892337.50000012</v>
      </c>
      <c r="D8" s="18" t="s">
        <v>166</v>
      </c>
    </row>
    <row r="9" spans="1:8" x14ac:dyDescent="0.25">
      <c r="A9" s="11"/>
      <c r="D9" s="8" t="s">
        <v>163</v>
      </c>
      <c r="E9" t="s">
        <v>159</v>
      </c>
      <c r="G9" s="19" t="s">
        <v>167</v>
      </c>
    </row>
    <row r="10" spans="1:8" x14ac:dyDescent="0.25">
      <c r="D10" s="9" t="s">
        <v>29</v>
      </c>
      <c r="E10" s="5">
        <v>344860</v>
      </c>
      <c r="G10" s="8" t="s">
        <v>163</v>
      </c>
      <c r="H10" t="s">
        <v>156</v>
      </c>
    </row>
    <row r="11" spans="1:8" x14ac:dyDescent="0.25">
      <c r="A11" s="15" t="s">
        <v>165</v>
      </c>
      <c r="D11" s="9" t="s">
        <v>31</v>
      </c>
      <c r="E11" s="5">
        <v>314603</v>
      </c>
      <c r="G11" s="9" t="s">
        <v>30</v>
      </c>
      <c r="H11" s="5">
        <v>123728632</v>
      </c>
    </row>
    <row r="12" spans="1:8" x14ac:dyDescent="0.25">
      <c r="A12" s="8" t="s">
        <v>163</v>
      </c>
      <c r="B12" t="s">
        <v>220</v>
      </c>
      <c r="D12" s="9" t="s">
        <v>33</v>
      </c>
      <c r="E12" s="5">
        <v>375302</v>
      </c>
      <c r="G12" s="9" t="s">
        <v>24</v>
      </c>
      <c r="H12" s="5">
        <v>153673680</v>
      </c>
    </row>
    <row r="13" spans="1:8" x14ac:dyDescent="0.25">
      <c r="A13" s="9" t="s">
        <v>30</v>
      </c>
      <c r="B13" s="27">
        <v>1606</v>
      </c>
      <c r="D13" s="9" t="s">
        <v>17</v>
      </c>
      <c r="E13" s="5">
        <v>349356</v>
      </c>
      <c r="G13" s="9" t="s">
        <v>21</v>
      </c>
      <c r="H13" s="5">
        <v>208826244</v>
      </c>
    </row>
    <row r="14" spans="1:8" x14ac:dyDescent="0.25">
      <c r="A14" s="9" t="s">
        <v>24</v>
      </c>
      <c r="B14" s="27">
        <v>1610</v>
      </c>
      <c r="D14" s="9" t="s">
        <v>23</v>
      </c>
      <c r="E14" s="5">
        <v>371771</v>
      </c>
      <c r="G14" s="9" t="s">
        <v>32</v>
      </c>
      <c r="H14" s="5">
        <v>179038860</v>
      </c>
    </row>
    <row r="15" spans="1:8" x14ac:dyDescent="0.25">
      <c r="A15" s="9" t="s">
        <v>21</v>
      </c>
      <c r="B15" s="27">
        <v>1610</v>
      </c>
      <c r="D15" s="9" t="s">
        <v>25</v>
      </c>
      <c r="E15" s="5">
        <v>381379</v>
      </c>
      <c r="G15" s="9" t="s">
        <v>28</v>
      </c>
      <c r="H15" s="5">
        <v>106631896</v>
      </c>
    </row>
    <row r="16" spans="1:8" x14ac:dyDescent="0.25">
      <c r="A16" s="9" t="s">
        <v>32</v>
      </c>
      <c r="B16" s="27">
        <v>1608</v>
      </c>
      <c r="D16" s="9" t="s">
        <v>27</v>
      </c>
      <c r="E16" s="5">
        <v>341590</v>
      </c>
      <c r="G16" s="9" t="s">
        <v>26</v>
      </c>
      <c r="H16" s="5">
        <v>128002813</v>
      </c>
    </row>
    <row r="17" spans="1:8" x14ac:dyDescent="0.25">
      <c r="A17" s="9" t="s">
        <v>28</v>
      </c>
      <c r="B17" s="27">
        <v>1606</v>
      </c>
      <c r="D17" s="9" t="s">
        <v>164</v>
      </c>
      <c r="E17" s="5">
        <v>2478861</v>
      </c>
      <c r="G17" s="9" t="s">
        <v>164</v>
      </c>
      <c r="H17" s="5">
        <v>899902125</v>
      </c>
    </row>
    <row r="18" spans="1:8" x14ac:dyDescent="0.25">
      <c r="A18" s="9" t="s">
        <v>26</v>
      </c>
      <c r="B18" s="27">
        <v>1608</v>
      </c>
    </row>
    <row r="19" spans="1:8" x14ac:dyDescent="0.25">
      <c r="A19" s="9" t="s">
        <v>164</v>
      </c>
      <c r="B19" s="27">
        <v>9648</v>
      </c>
      <c r="D19" s="20" t="s">
        <v>174</v>
      </c>
      <c r="G19" s="20" t="s">
        <v>221</v>
      </c>
    </row>
    <row r="20" spans="1:8" x14ac:dyDescent="0.25">
      <c r="D20" s="8" t="s">
        <v>163</v>
      </c>
      <c r="E20" t="s">
        <v>157</v>
      </c>
      <c r="G20" s="8" t="s">
        <v>163</v>
      </c>
      <c r="H20" t="s">
        <v>156</v>
      </c>
    </row>
    <row r="21" spans="1:8" x14ac:dyDescent="0.25">
      <c r="D21" s="9" t="s">
        <v>169</v>
      </c>
      <c r="E21" s="5">
        <v>244929791.88999915</v>
      </c>
      <c r="G21" s="9" t="s">
        <v>82</v>
      </c>
      <c r="H21" s="5">
        <v>77698912</v>
      </c>
    </row>
    <row r="22" spans="1:8" x14ac:dyDescent="0.25">
      <c r="A22" s="16" t="s">
        <v>219</v>
      </c>
      <c r="D22" s="9" t="s">
        <v>170</v>
      </c>
      <c r="E22" s="5">
        <v>87204969.559999928</v>
      </c>
      <c r="G22" s="9" t="s">
        <v>16</v>
      </c>
      <c r="H22" s="5">
        <v>220094720</v>
      </c>
    </row>
    <row r="23" spans="1:8" x14ac:dyDescent="0.25">
      <c r="A23" s="8" t="s">
        <v>163</v>
      </c>
      <c r="B23" t="s">
        <v>156</v>
      </c>
      <c r="D23" s="9" t="s">
        <v>164</v>
      </c>
      <c r="E23" s="5">
        <v>332134761.44999909</v>
      </c>
      <c r="G23" s="9" t="s">
        <v>54</v>
      </c>
      <c r="H23" s="5">
        <v>102114753</v>
      </c>
    </row>
    <row r="24" spans="1:8" x14ac:dyDescent="0.25">
      <c r="A24" s="9" t="s">
        <v>172</v>
      </c>
      <c r="B24" s="5">
        <v>182080675</v>
      </c>
      <c r="G24" s="9" t="s">
        <v>41</v>
      </c>
      <c r="H24" s="5">
        <v>182470997</v>
      </c>
    </row>
    <row r="25" spans="1:8" x14ac:dyDescent="0.25">
      <c r="A25" s="14" t="s">
        <v>175</v>
      </c>
      <c r="B25" s="5">
        <v>48912311</v>
      </c>
      <c r="D25" s="9" t="s">
        <v>218</v>
      </c>
      <c r="G25" s="9" t="s">
        <v>37</v>
      </c>
      <c r="H25" s="5">
        <v>74558410</v>
      </c>
    </row>
    <row r="26" spans="1:8" x14ac:dyDescent="0.25">
      <c r="A26" s="14" t="s">
        <v>176</v>
      </c>
      <c r="B26" s="5">
        <v>50354839</v>
      </c>
      <c r="D26" s="8" t="s">
        <v>163</v>
      </c>
      <c r="E26" t="s">
        <v>156</v>
      </c>
      <c r="G26" s="9" t="s">
        <v>48</v>
      </c>
      <c r="H26" s="5">
        <v>242964333</v>
      </c>
    </row>
    <row r="27" spans="1:8" x14ac:dyDescent="0.25">
      <c r="A27" s="14" t="s">
        <v>177</v>
      </c>
      <c r="B27" s="5">
        <v>55328429</v>
      </c>
      <c r="D27" s="9" t="s">
        <v>22</v>
      </c>
      <c r="E27" s="5">
        <v>356643750</v>
      </c>
      <c r="G27" s="9" t="s">
        <v>164</v>
      </c>
      <c r="H27" s="5">
        <v>899902125</v>
      </c>
    </row>
    <row r="28" spans="1:8" x14ac:dyDescent="0.25">
      <c r="A28" s="14" t="s">
        <v>178</v>
      </c>
      <c r="B28" s="5">
        <v>27485096</v>
      </c>
      <c r="D28" s="9" t="s">
        <v>104</v>
      </c>
      <c r="E28" s="5">
        <v>247672882</v>
      </c>
    </row>
    <row r="29" spans="1:8" x14ac:dyDescent="0.25">
      <c r="A29" s="9" t="s">
        <v>173</v>
      </c>
      <c r="B29" s="5">
        <v>717821450</v>
      </c>
      <c r="D29" s="9" t="s">
        <v>34</v>
      </c>
      <c r="E29" s="5">
        <v>295585493</v>
      </c>
    </row>
    <row r="30" spans="1:8" x14ac:dyDescent="0.25">
      <c r="A30" s="14" t="s">
        <v>175</v>
      </c>
      <c r="B30" s="5">
        <v>140476093</v>
      </c>
      <c r="D30" s="9" t="s">
        <v>164</v>
      </c>
      <c r="E30" s="5">
        <v>899902125</v>
      </c>
    </row>
    <row r="31" spans="1:8" x14ac:dyDescent="0.25">
      <c r="A31" s="14" t="s">
        <v>176</v>
      </c>
      <c r="B31" s="5">
        <v>177240198</v>
      </c>
    </row>
    <row r="32" spans="1:8" x14ac:dyDescent="0.25">
      <c r="A32" s="14" t="s">
        <v>177</v>
      </c>
      <c r="B32" s="5">
        <v>209979925</v>
      </c>
    </row>
    <row r="33" spans="1:2" x14ac:dyDescent="0.25">
      <c r="A33" s="14" t="s">
        <v>178</v>
      </c>
      <c r="B33" s="5">
        <v>190125234</v>
      </c>
    </row>
    <row r="34" spans="1:2" x14ac:dyDescent="0.25">
      <c r="A34" s="9" t="s">
        <v>164</v>
      </c>
      <c r="B34" s="5">
        <v>899902125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B1A3C-A470-4810-9DEB-62AFBA1043D0}">
  <dimension ref="A1:S31"/>
  <sheetViews>
    <sheetView showGridLines="0" tabSelected="1" workbookViewId="0">
      <selection activeCell="O4" sqref="O4"/>
    </sheetView>
  </sheetViews>
  <sheetFormatPr defaultRowHeight="15" x14ac:dyDescent="0.25"/>
  <cols>
    <col min="17" max="19" width="9.140625" style="25"/>
  </cols>
  <sheetData>
    <row r="1" spans="1:16" x14ac:dyDescent="0.25">
      <c r="A1" s="29"/>
      <c r="B1" s="29"/>
      <c r="C1" s="29"/>
      <c r="D1" s="29"/>
      <c r="E1" s="29"/>
      <c r="F1" s="29"/>
      <c r="G1" s="29"/>
      <c r="H1" s="29"/>
      <c r="I1" s="29"/>
      <c r="J1" s="29"/>
      <c r="K1" s="29"/>
      <c r="L1" s="29"/>
      <c r="M1" s="29"/>
      <c r="N1" s="29"/>
      <c r="O1" s="29"/>
      <c r="P1" s="29"/>
    </row>
    <row r="2" spans="1:16" x14ac:dyDescent="0.25">
      <c r="A2" s="29"/>
      <c r="B2" s="29"/>
      <c r="C2" s="29"/>
      <c r="D2" s="29"/>
      <c r="E2" s="29"/>
      <c r="F2" s="29"/>
      <c r="G2" s="29"/>
      <c r="H2" s="29"/>
      <c r="I2" s="29"/>
      <c r="J2" s="29"/>
      <c r="K2" s="29"/>
      <c r="L2" s="29"/>
      <c r="M2" s="29"/>
      <c r="N2" s="29"/>
      <c r="O2" s="29"/>
      <c r="P2" s="29"/>
    </row>
    <row r="3" spans="1:16" x14ac:dyDescent="0.25">
      <c r="A3" s="29"/>
      <c r="B3" s="29"/>
      <c r="C3" s="29"/>
      <c r="D3" s="29"/>
      <c r="E3" s="29"/>
      <c r="F3" s="29"/>
      <c r="G3" s="29"/>
      <c r="H3" s="29"/>
      <c r="I3" s="29"/>
      <c r="J3" s="29"/>
      <c r="K3" s="29"/>
      <c r="L3" s="29"/>
      <c r="M3" s="29"/>
      <c r="N3" s="29"/>
      <c r="O3" s="29"/>
      <c r="P3" s="29"/>
    </row>
    <row r="4" spans="1:16" x14ac:dyDescent="0.25">
      <c r="A4" s="29"/>
      <c r="B4" s="29"/>
      <c r="C4" s="29"/>
      <c r="D4" s="29"/>
      <c r="E4" s="29"/>
      <c r="F4" s="29"/>
      <c r="G4" s="29"/>
      <c r="H4" s="29"/>
      <c r="I4" s="29"/>
      <c r="J4" s="29"/>
      <c r="K4" s="29"/>
      <c r="L4" s="29"/>
      <c r="M4" s="29"/>
      <c r="N4" s="29"/>
      <c r="O4" s="29"/>
      <c r="P4" s="29"/>
    </row>
    <row r="5" spans="1:16" x14ac:dyDescent="0.25">
      <c r="A5" s="29"/>
      <c r="B5" s="29"/>
      <c r="C5" s="29"/>
      <c r="D5" s="29"/>
      <c r="E5" s="29"/>
      <c r="F5" s="29"/>
      <c r="G5" s="29"/>
      <c r="H5" s="29"/>
      <c r="I5" s="29"/>
      <c r="J5" s="29"/>
      <c r="K5" s="29"/>
      <c r="L5" s="29"/>
      <c r="M5" s="29"/>
      <c r="N5" s="29"/>
      <c r="O5" s="29"/>
      <c r="P5" s="29"/>
    </row>
    <row r="6" spans="1:16" x14ac:dyDescent="0.25">
      <c r="A6" s="26"/>
      <c r="B6" s="26"/>
      <c r="C6" s="26"/>
      <c r="D6" s="26"/>
      <c r="E6" s="26"/>
      <c r="F6" s="26"/>
      <c r="G6" s="26"/>
      <c r="H6" s="26"/>
      <c r="I6" s="26"/>
      <c r="J6" s="26"/>
      <c r="K6" s="26"/>
      <c r="L6" s="26"/>
      <c r="M6" s="26"/>
      <c r="N6" s="26"/>
      <c r="O6" s="26"/>
      <c r="P6" s="26"/>
    </row>
    <row r="7" spans="1:16" x14ac:dyDescent="0.25">
      <c r="A7" s="26"/>
      <c r="B7" s="26"/>
      <c r="C7" s="26"/>
      <c r="D7" s="26"/>
      <c r="E7" s="26"/>
      <c r="F7" s="26"/>
      <c r="G7" s="26"/>
      <c r="H7" s="26"/>
      <c r="I7" s="26"/>
      <c r="J7" s="26"/>
      <c r="K7" s="26"/>
      <c r="L7" s="26"/>
      <c r="M7" s="26"/>
      <c r="N7" s="26"/>
      <c r="O7" s="28"/>
      <c r="P7" s="28"/>
    </row>
    <row r="8" spans="1:16" x14ac:dyDescent="0.25">
      <c r="A8" s="26"/>
      <c r="B8" s="26"/>
      <c r="C8" s="26"/>
      <c r="D8" s="26"/>
      <c r="E8" s="26"/>
      <c r="F8" s="26"/>
      <c r="G8" s="26"/>
      <c r="H8" s="26"/>
      <c r="I8" s="26"/>
      <c r="J8" s="26"/>
      <c r="K8" s="26"/>
      <c r="L8" s="26"/>
      <c r="M8" s="26"/>
      <c r="N8" s="26"/>
      <c r="O8" s="28"/>
      <c r="P8" s="28"/>
    </row>
    <row r="9" spans="1:16" x14ac:dyDescent="0.25">
      <c r="A9" s="26"/>
      <c r="B9" s="26"/>
      <c r="C9" s="26"/>
      <c r="D9" s="26"/>
      <c r="E9" s="26"/>
      <c r="F9" s="26"/>
      <c r="G9" s="26"/>
      <c r="H9" s="26"/>
      <c r="I9" s="26"/>
      <c r="J9" s="26"/>
      <c r="K9" s="26"/>
      <c r="L9" s="26"/>
      <c r="M9" s="26"/>
      <c r="N9" s="26"/>
      <c r="O9" s="28"/>
      <c r="P9" s="28"/>
    </row>
    <row r="10" spans="1:16" x14ac:dyDescent="0.25">
      <c r="A10" s="26"/>
      <c r="C10" s="26"/>
      <c r="D10" s="26"/>
      <c r="E10" s="26"/>
      <c r="G10" s="26"/>
      <c r="H10" s="26"/>
      <c r="J10" s="26"/>
      <c r="K10" s="26"/>
      <c r="L10" s="26"/>
      <c r="N10" s="26"/>
      <c r="P10" s="28"/>
    </row>
    <row r="11" spans="1:16" x14ac:dyDescent="0.25">
      <c r="A11" s="26"/>
      <c r="B11" s="26"/>
      <c r="C11" s="26"/>
      <c r="D11" s="26"/>
      <c r="E11" s="26"/>
      <c r="F11" s="26"/>
      <c r="G11" s="26"/>
      <c r="H11" s="26"/>
      <c r="I11" s="26"/>
      <c r="J11" s="26"/>
      <c r="K11" s="26"/>
      <c r="L11" s="26"/>
      <c r="M11" s="26"/>
      <c r="N11" s="26"/>
      <c r="O11" s="28"/>
      <c r="P11" s="28"/>
    </row>
    <row r="12" spans="1:16" x14ac:dyDescent="0.25">
      <c r="A12" s="26"/>
      <c r="B12" s="26"/>
      <c r="C12" s="26"/>
      <c r="D12" s="26"/>
      <c r="E12" s="26"/>
      <c r="F12" s="26"/>
      <c r="G12" s="26"/>
      <c r="H12" s="26"/>
      <c r="I12" s="26"/>
      <c r="J12" s="26"/>
      <c r="K12" s="26"/>
      <c r="L12" s="26"/>
      <c r="M12" s="26"/>
      <c r="N12" s="26"/>
      <c r="O12" s="28"/>
      <c r="P12" s="28"/>
    </row>
    <row r="13" spans="1:16" x14ac:dyDescent="0.25">
      <c r="A13" s="26"/>
      <c r="B13" s="26"/>
      <c r="C13" s="26"/>
      <c r="D13" s="26"/>
      <c r="E13" s="26"/>
      <c r="F13" s="26"/>
      <c r="G13" s="26"/>
      <c r="H13" s="26"/>
      <c r="I13" s="26"/>
      <c r="J13" s="26"/>
      <c r="K13" s="26"/>
      <c r="L13" s="26"/>
      <c r="M13" s="26"/>
      <c r="N13" s="26"/>
      <c r="O13" s="28"/>
    </row>
    <row r="14" spans="1:16" x14ac:dyDescent="0.25">
      <c r="A14" s="26"/>
      <c r="B14" s="26"/>
      <c r="C14" s="26"/>
      <c r="D14" s="26"/>
      <c r="E14" s="26"/>
      <c r="F14" s="26"/>
      <c r="G14" s="26"/>
      <c r="H14" s="26"/>
      <c r="I14" s="26"/>
      <c r="J14" s="26"/>
      <c r="K14" s="26"/>
      <c r="L14" s="26"/>
      <c r="M14" s="26"/>
      <c r="N14" s="26"/>
      <c r="O14" s="28"/>
    </row>
    <row r="15" spans="1:16" x14ac:dyDescent="0.25">
      <c r="A15" s="26"/>
      <c r="B15" s="26"/>
      <c r="C15" s="26"/>
      <c r="D15" s="26"/>
      <c r="E15" s="26"/>
      <c r="F15" s="26"/>
      <c r="G15" s="26"/>
      <c r="H15" s="26"/>
      <c r="I15" s="26"/>
      <c r="J15" s="26"/>
      <c r="K15" s="26"/>
      <c r="L15" s="26"/>
      <c r="M15" s="26"/>
      <c r="N15" s="26"/>
      <c r="O15" s="28"/>
      <c r="P15" s="28"/>
    </row>
    <row r="16" spans="1:16" x14ac:dyDescent="0.25">
      <c r="A16" s="26"/>
      <c r="B16" s="26"/>
      <c r="C16" s="26"/>
      <c r="D16" s="26"/>
      <c r="E16" s="26"/>
      <c r="F16" s="26"/>
      <c r="G16" s="26"/>
      <c r="H16" s="26"/>
      <c r="I16" s="26"/>
      <c r="J16" s="26"/>
      <c r="K16" s="26"/>
      <c r="L16" s="26"/>
      <c r="M16" s="26"/>
      <c r="N16" s="26"/>
      <c r="O16" s="28"/>
      <c r="P16" s="28"/>
    </row>
    <row r="17" spans="1:16" x14ac:dyDescent="0.25">
      <c r="A17" s="26"/>
      <c r="B17" s="26"/>
      <c r="C17" s="26"/>
      <c r="D17" s="26"/>
      <c r="E17" s="26"/>
      <c r="F17" s="26"/>
      <c r="G17" s="26"/>
      <c r="H17" s="26"/>
      <c r="I17" s="26"/>
      <c r="J17" s="26"/>
      <c r="K17" s="26"/>
      <c r="L17" s="26"/>
      <c r="M17" s="26"/>
      <c r="N17" s="26"/>
      <c r="O17" s="28"/>
      <c r="P17" s="28"/>
    </row>
    <row r="18" spans="1:16" x14ac:dyDescent="0.25">
      <c r="A18" s="26"/>
      <c r="B18" s="26"/>
      <c r="C18" s="26"/>
      <c r="D18" s="26"/>
      <c r="E18" s="26"/>
      <c r="F18" s="26"/>
      <c r="G18" s="26"/>
      <c r="H18" s="26"/>
      <c r="I18" s="26"/>
      <c r="J18" s="26"/>
      <c r="K18" s="26"/>
      <c r="L18" s="26"/>
      <c r="M18" s="26"/>
      <c r="N18" s="26"/>
      <c r="P18" s="28"/>
    </row>
    <row r="19" spans="1:16" x14ac:dyDescent="0.25">
      <c r="A19" s="26"/>
      <c r="B19" s="26"/>
      <c r="C19" s="26"/>
      <c r="D19" s="26"/>
      <c r="E19" s="26"/>
      <c r="F19" s="26"/>
      <c r="G19" s="26"/>
      <c r="H19" s="26"/>
      <c r="I19" s="26"/>
      <c r="J19" s="26"/>
      <c r="K19" s="26"/>
      <c r="L19" s="26"/>
      <c r="M19" s="26"/>
      <c r="N19" s="26"/>
      <c r="O19" s="28"/>
      <c r="P19" s="28"/>
    </row>
    <row r="20" spans="1:16" x14ac:dyDescent="0.25">
      <c r="A20" s="26"/>
      <c r="B20" s="26"/>
      <c r="C20" s="26"/>
      <c r="D20" s="26"/>
      <c r="E20" s="26"/>
      <c r="F20" s="26"/>
      <c r="G20" s="26"/>
      <c r="H20" s="26"/>
      <c r="I20" s="26"/>
      <c r="J20" s="26"/>
      <c r="K20" s="26"/>
      <c r="L20" s="26"/>
      <c r="M20" s="26"/>
      <c r="N20" s="26"/>
      <c r="O20" s="28"/>
      <c r="P20" s="28"/>
    </row>
    <row r="21" spans="1:16" x14ac:dyDescent="0.25">
      <c r="A21" s="26"/>
      <c r="B21" s="26"/>
      <c r="C21" s="26"/>
      <c r="D21" s="26"/>
      <c r="E21" s="26"/>
      <c r="F21" s="26"/>
      <c r="G21" s="26"/>
      <c r="H21" s="26"/>
      <c r="I21" s="26"/>
      <c r="J21" s="26"/>
      <c r="K21" s="26"/>
      <c r="L21" s="26"/>
      <c r="M21" s="26"/>
      <c r="N21" s="26"/>
      <c r="O21" s="28"/>
      <c r="P21" s="28"/>
    </row>
    <row r="22" spans="1:16" x14ac:dyDescent="0.25">
      <c r="A22" s="26"/>
      <c r="B22" s="26"/>
      <c r="C22" s="26"/>
      <c r="D22" s="26"/>
      <c r="E22" s="26"/>
      <c r="F22" s="26"/>
      <c r="G22" s="26"/>
      <c r="H22" s="26"/>
      <c r="I22" s="26"/>
      <c r="J22" s="26"/>
      <c r="K22" s="26"/>
      <c r="L22" s="26"/>
      <c r="M22" s="26"/>
      <c r="N22" s="26"/>
      <c r="P22" s="28"/>
    </row>
    <row r="23" spans="1:16" x14ac:dyDescent="0.25">
      <c r="A23" s="26"/>
      <c r="B23" s="26"/>
      <c r="C23" s="26"/>
      <c r="D23" s="26"/>
      <c r="E23" s="26"/>
      <c r="F23" s="26"/>
      <c r="G23" s="26"/>
      <c r="H23" s="26"/>
      <c r="I23" s="26"/>
      <c r="J23" s="26"/>
      <c r="K23" s="26"/>
      <c r="L23" s="26"/>
      <c r="M23" s="26"/>
      <c r="N23" s="26"/>
      <c r="O23" s="28"/>
      <c r="P23" s="28"/>
    </row>
    <row r="24" spans="1:16" x14ac:dyDescent="0.25">
      <c r="A24" s="26"/>
      <c r="B24" s="26"/>
      <c r="C24" s="26"/>
      <c r="D24" s="26"/>
      <c r="E24" s="26"/>
      <c r="F24" s="26"/>
      <c r="G24" s="26"/>
      <c r="H24" s="26"/>
      <c r="I24" s="26"/>
      <c r="J24" s="26"/>
      <c r="K24" s="26"/>
      <c r="L24" s="26"/>
      <c r="M24" s="26"/>
      <c r="N24" s="26"/>
      <c r="O24" s="28"/>
      <c r="P24" s="28"/>
    </row>
    <row r="25" spans="1:16" x14ac:dyDescent="0.25">
      <c r="A25" s="26"/>
      <c r="B25" s="26"/>
      <c r="C25" s="26"/>
      <c r="D25" s="26"/>
      <c r="E25" s="26"/>
      <c r="F25" s="26"/>
      <c r="G25" s="26"/>
      <c r="H25" s="26"/>
      <c r="I25" s="26"/>
      <c r="J25" s="26"/>
      <c r="K25" s="26"/>
      <c r="L25" s="26"/>
      <c r="M25" s="26"/>
      <c r="N25" s="26"/>
    </row>
    <row r="26" spans="1:16" x14ac:dyDescent="0.25">
      <c r="A26" s="26"/>
      <c r="B26" s="26"/>
      <c r="C26" s="26"/>
      <c r="D26" s="26"/>
      <c r="E26" s="26"/>
      <c r="F26" s="26"/>
      <c r="G26" s="26"/>
      <c r="H26" s="26"/>
      <c r="I26" s="26"/>
      <c r="J26" s="26"/>
      <c r="K26" s="26"/>
      <c r="L26" s="26"/>
      <c r="M26" s="26"/>
      <c r="N26" s="26"/>
    </row>
    <row r="27" spans="1:16" x14ac:dyDescent="0.25">
      <c r="A27" s="26"/>
      <c r="B27" s="26"/>
      <c r="C27" s="26"/>
      <c r="D27" s="26"/>
      <c r="E27" s="26"/>
      <c r="F27" s="26"/>
      <c r="G27" s="26"/>
      <c r="H27" s="26"/>
      <c r="I27" s="26"/>
      <c r="J27" s="26"/>
      <c r="K27" s="26"/>
      <c r="L27" s="26"/>
      <c r="M27" s="26"/>
      <c r="N27" s="26"/>
    </row>
    <row r="28" spans="1:16" x14ac:dyDescent="0.25">
      <c r="A28" s="26"/>
      <c r="B28" s="26"/>
      <c r="C28" s="26"/>
      <c r="D28" s="26"/>
      <c r="E28" s="26"/>
      <c r="F28" s="26"/>
      <c r="G28" s="26"/>
      <c r="H28" s="26"/>
      <c r="I28" s="26"/>
      <c r="J28" s="26"/>
      <c r="K28" s="26"/>
      <c r="L28" s="26"/>
      <c r="M28" s="26"/>
      <c r="N28" s="26"/>
    </row>
    <row r="29" spans="1:16" x14ac:dyDescent="0.25">
      <c r="A29" s="26"/>
      <c r="B29" s="26"/>
      <c r="C29" s="26"/>
      <c r="D29" s="26"/>
      <c r="E29" s="26"/>
      <c r="F29" s="26"/>
      <c r="G29" s="26"/>
      <c r="H29" s="26"/>
      <c r="I29" s="26"/>
      <c r="J29" s="26"/>
      <c r="K29" s="26"/>
      <c r="L29" s="26"/>
      <c r="M29" s="26"/>
      <c r="N29" s="26"/>
    </row>
    <row r="30" spans="1:16" x14ac:dyDescent="0.25">
      <c r="A30" s="26"/>
      <c r="B30" s="26"/>
      <c r="C30" s="26"/>
      <c r="D30" s="26"/>
      <c r="E30" s="26"/>
      <c r="F30" s="26"/>
      <c r="G30" s="26"/>
      <c r="H30" s="26"/>
      <c r="I30" s="26"/>
      <c r="J30" s="26"/>
      <c r="K30" s="26"/>
      <c r="L30" s="26"/>
      <c r="M30" s="26"/>
      <c r="N30" s="26"/>
    </row>
    <row r="31" spans="1:16" x14ac:dyDescent="0.25">
      <c r="A31" s="26"/>
      <c r="B31" s="26"/>
      <c r="C31" s="26"/>
      <c r="D31" s="26"/>
      <c r="E31" s="26"/>
      <c r="F31" s="26"/>
      <c r="G31" s="26"/>
      <c r="H31" s="26"/>
      <c r="I31" s="26"/>
      <c r="J31" s="26"/>
      <c r="K31" s="26"/>
      <c r="L31" s="26"/>
      <c r="M31" s="26"/>
      <c r="N31" s="2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45D12ED-4171-4FED-AF5A-58537CF7940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Sales Adidas</vt:lpstr>
      <vt:lpstr>scattered Plot</vt:lpstr>
      <vt:lpstr>Box and whisker</vt:lpstr>
      <vt:lpstr>Parretto chart</vt:lpstr>
      <vt:lpstr>Report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Alabi</dc:creator>
  <cp:lastModifiedBy>Daniel Alabi</cp:lastModifiedBy>
  <dcterms:created xsi:type="dcterms:W3CDTF">2024-05-13T12:35:49Z</dcterms:created>
  <dcterms:modified xsi:type="dcterms:W3CDTF">2024-05-24T14:22:23Z</dcterms:modified>
</cp:coreProperties>
</file>